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updateLinks="never" codeName="ThisWorkbook" hidePivotFieldList="1" defaultThemeVersion="166925"/>
  <mc:AlternateContent xmlns:mc="http://schemas.openxmlformats.org/markup-compatibility/2006">
    <mc:Choice Requires="x15">
      <x15ac:absPath xmlns:x15ac="http://schemas.microsoft.com/office/spreadsheetml/2010/11/ac" url="/Users/simeononyeka/Desktop/Tech Experience Docs/"/>
    </mc:Choice>
  </mc:AlternateContent>
  <xr:revisionPtr revIDLastSave="0" documentId="13_ncr:1_{4E126EC6-7276-4C4C-8EC7-25FEC093608F}" xr6:coauthVersionLast="47" xr6:coauthVersionMax="47" xr10:uidLastSave="{00000000-0000-0000-0000-000000000000}"/>
  <bookViews>
    <workbookView xWindow="7480" yWindow="4560" windowWidth="25600" windowHeight="14260" xr2:uid="{0032FD74-E476-4328-B4A0-7269767E6837}"/>
  </bookViews>
  <sheets>
    <sheet name="Project Report" sheetId="1" r:id="rId1"/>
    <sheet name="HMDA_Data" sheetId="12" r:id="rId2"/>
    <sheet name="Bias Analysis" sheetId="5" r:id="rId3"/>
    <sheet name="Data Dictionary" sheetId="13" r:id="rId4"/>
  </sheets>
  <definedNames>
    <definedName name="_xlchart.v1.0" hidden="1">HMDA_Data!$T$2:$T$36</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4" i="5" l="1"/>
  <c r="E3" i="5"/>
  <c r="X2" i="12" a="1"/>
  <c r="X2" i="12" s="1"/>
  <c r="X3" i="12" a="1"/>
  <c r="X3" i="12" s="1"/>
  <c r="X4" i="12" a="1"/>
  <c r="X4" i="12" s="1"/>
  <c r="X5" i="12" a="1"/>
  <c r="X5" i="12" s="1"/>
  <c r="X6" i="12" a="1"/>
  <c r="X6" i="12" s="1"/>
  <c r="X7" i="12" a="1"/>
  <c r="X7" i="12" s="1"/>
  <c r="X8" i="12" a="1"/>
  <c r="X8" i="12" s="1"/>
  <c r="X9" i="12" a="1"/>
  <c r="X9" i="12" s="1"/>
  <c r="X10" i="12" a="1"/>
  <c r="X10" i="12" s="1"/>
  <c r="X11" i="12" a="1"/>
  <c r="X11" i="12" s="1"/>
  <c r="X12" i="12" a="1"/>
  <c r="X12" i="12" s="1"/>
  <c r="X13" i="12" a="1"/>
  <c r="X13" i="12" s="1"/>
  <c r="X14" i="12" a="1"/>
  <c r="X14" i="12" s="1"/>
  <c r="X15" i="12" a="1"/>
  <c r="X15" i="12" s="1"/>
  <c r="X16" i="12" a="1"/>
  <c r="X16" i="12" s="1"/>
  <c r="X17" i="12" a="1"/>
  <c r="X17" i="12" s="1"/>
  <c r="X18" i="12" a="1"/>
  <c r="X18" i="12" s="1"/>
  <c r="X19" i="12" a="1"/>
  <c r="X19" i="12" s="1"/>
  <c r="X20" i="12" a="1"/>
  <c r="X20" i="12" s="1"/>
  <c r="X21" i="12" a="1"/>
  <c r="X21" i="12" s="1"/>
  <c r="X22" i="12" a="1"/>
  <c r="X22" i="12" s="1"/>
  <c r="X23" i="12" a="1"/>
  <c r="X23" i="12" s="1"/>
  <c r="X24" i="12" a="1"/>
  <c r="X24" i="12" s="1"/>
  <c r="X25" i="12" a="1"/>
  <c r="X25" i="12" s="1"/>
  <c r="X26" i="12" a="1"/>
  <c r="X26" i="12" s="1"/>
  <c r="X27" i="12" a="1"/>
  <c r="X27" i="12" s="1"/>
  <c r="X28" i="12" a="1"/>
  <c r="X28" i="12" s="1"/>
  <c r="X29" i="12" a="1"/>
  <c r="X29" i="12" s="1"/>
  <c r="X30" i="12" a="1"/>
  <c r="X30" i="12" s="1"/>
  <c r="X31" i="12" a="1"/>
  <c r="X31" i="12" s="1"/>
  <c r="X32" i="12" a="1"/>
  <c r="X32" i="12" s="1"/>
  <c r="X33" i="12" a="1"/>
  <c r="X33" i="12" s="1"/>
  <c r="X34" i="12" a="1"/>
  <c r="X34" i="12" s="1"/>
  <c r="X35" i="12" a="1"/>
  <c r="X35" i="12" s="1"/>
  <c r="X36" i="12" a="1"/>
  <c r="X36" i="12" s="1"/>
  <c r="X37" i="12" a="1"/>
  <c r="X37" i="12" s="1"/>
  <c r="X38" i="12" a="1"/>
  <c r="X38" i="12" s="1"/>
  <c r="X39" i="12" a="1"/>
  <c r="X39" i="12" s="1"/>
  <c r="X40" i="12" a="1"/>
  <c r="X40" i="12" s="1"/>
  <c r="X41" i="12" a="1"/>
  <c r="X41" i="12" s="1"/>
  <c r="X42" i="12" a="1"/>
  <c r="X42" i="12" s="1"/>
  <c r="X43" i="12" a="1"/>
  <c r="X43" i="12" s="1"/>
  <c r="X44" i="12" a="1"/>
  <c r="X44" i="12" s="1"/>
  <c r="X45" i="12" a="1"/>
  <c r="X45" i="12" s="1"/>
  <c r="X46" i="12" a="1"/>
  <c r="X46" i="12" s="1"/>
  <c r="X47" i="12" a="1"/>
  <c r="X47" i="12" s="1"/>
  <c r="X48" i="12" a="1"/>
  <c r="X48" i="12" s="1"/>
  <c r="X49" i="12" a="1"/>
  <c r="X49" i="12" s="1"/>
  <c r="X50" i="12" a="1"/>
  <c r="X50" i="12" s="1"/>
  <c r="X51" i="12" a="1"/>
  <c r="X51" i="12" s="1"/>
  <c r="X52" i="12" a="1"/>
  <c r="X52" i="12" s="1"/>
  <c r="X53" i="12" a="1"/>
  <c r="X53" i="12" s="1"/>
  <c r="X54" i="12" a="1"/>
  <c r="X54" i="12" s="1"/>
  <c r="X55" i="12" a="1"/>
  <c r="X55" i="12" s="1"/>
  <c r="X56" i="12" a="1"/>
  <c r="X56" i="12" s="1"/>
  <c r="X57" i="12" a="1"/>
  <c r="X57" i="12" s="1"/>
  <c r="X58" i="12" a="1"/>
  <c r="X58" i="12"/>
  <c r="X59" i="12" a="1"/>
  <c r="X59" i="12" s="1"/>
  <c r="X60" i="12" a="1"/>
  <c r="X60" i="12"/>
  <c r="X61" i="12" a="1"/>
  <c r="X61" i="12" s="1"/>
  <c r="X62" i="12" a="1"/>
  <c r="X62" i="12" s="1"/>
  <c r="X63" i="12" a="1"/>
  <c r="X63" i="12" s="1"/>
  <c r="X64" i="12" a="1"/>
  <c r="X64" i="12" s="1"/>
  <c r="X65" i="12" a="1"/>
  <c r="X65" i="12" s="1"/>
  <c r="X66" i="12" a="1"/>
  <c r="X66" i="12"/>
  <c r="X67" i="12" a="1"/>
  <c r="X67" i="12" s="1"/>
  <c r="X68" i="12" a="1"/>
  <c r="X68" i="12"/>
  <c r="X69" i="12" a="1"/>
  <c r="X69" i="12" s="1"/>
  <c r="X70" i="12" a="1"/>
  <c r="X70" i="12" s="1"/>
  <c r="X71" i="12" a="1"/>
  <c r="X71" i="12" s="1"/>
  <c r="X72" i="12" a="1"/>
  <c r="X72" i="12" s="1"/>
  <c r="X73" i="12" a="1"/>
  <c r="X73" i="12" s="1"/>
  <c r="X74" i="12" a="1"/>
  <c r="X74" i="12"/>
  <c r="X75" i="12" a="1"/>
  <c r="X75" i="12" s="1"/>
  <c r="X76" i="12" a="1"/>
  <c r="X76" i="12"/>
  <c r="X77" i="12" a="1"/>
  <c r="X77" i="12" s="1"/>
  <c r="X78" i="12" a="1"/>
  <c r="X78" i="12" s="1"/>
  <c r="X79" i="12" a="1"/>
  <c r="X79" i="12" s="1"/>
  <c r="X80" i="12" a="1"/>
  <c r="X80" i="12" s="1"/>
  <c r="X81" i="12" a="1"/>
  <c r="X81" i="12" s="1"/>
  <c r="X82" i="12" a="1"/>
  <c r="X82" i="12"/>
  <c r="X83" i="12" a="1"/>
  <c r="X83" i="12" s="1"/>
  <c r="X84" i="12" a="1"/>
  <c r="X84" i="12"/>
  <c r="X85" i="12" a="1"/>
  <c r="X85" i="12" s="1"/>
  <c r="X86" i="12" a="1"/>
  <c r="X86" i="12" s="1"/>
  <c r="X87" i="12" a="1"/>
  <c r="X87" i="12" s="1"/>
  <c r="X88" i="12" a="1"/>
  <c r="X88" i="12" s="1"/>
  <c r="X89" i="12" a="1"/>
  <c r="X89" i="12" s="1"/>
  <c r="X90" i="12" a="1"/>
  <c r="X90" i="12"/>
  <c r="X91" i="12" a="1"/>
  <c r="X91" i="12" s="1"/>
  <c r="X92" i="12" a="1"/>
  <c r="X92" i="12"/>
  <c r="X93" i="12" a="1"/>
  <c r="X93" i="12" s="1"/>
  <c r="X94" i="12" a="1"/>
  <c r="X94" i="12" s="1"/>
  <c r="X95" i="12" a="1"/>
  <c r="X95" i="12" s="1"/>
  <c r="X96" i="12" a="1"/>
  <c r="X96" i="12" s="1"/>
  <c r="X97" i="12" a="1"/>
  <c r="X97" i="12" s="1"/>
  <c r="X98" i="12" a="1"/>
  <c r="X98" i="12"/>
  <c r="X99" i="12" a="1"/>
  <c r="X99" i="12" s="1"/>
  <c r="X100" i="12" a="1"/>
  <c r="X100" i="12"/>
  <c r="X101" i="12" a="1"/>
  <c r="X101" i="12" s="1"/>
  <c r="X102" i="12" a="1"/>
  <c r="X102" i="12" s="1"/>
  <c r="X103" i="12" a="1"/>
  <c r="X103" i="12" s="1"/>
  <c r="X104" i="12" a="1"/>
  <c r="X104" i="12" s="1"/>
  <c r="X105" i="12" a="1"/>
  <c r="X105" i="12" s="1"/>
  <c r="X106" i="12" a="1"/>
  <c r="X106" i="12"/>
  <c r="X107" i="12" a="1"/>
  <c r="X107" i="12" s="1"/>
  <c r="X108" i="12" a="1"/>
  <c r="X108" i="12"/>
  <c r="X109" i="12" a="1"/>
  <c r="X109" i="12" s="1"/>
  <c r="X110" i="12" a="1"/>
  <c r="X110" i="12" s="1"/>
  <c r="X111" i="12" a="1"/>
  <c r="X111" i="12" s="1"/>
  <c r="X112" i="12" a="1"/>
  <c r="X112" i="12" s="1"/>
  <c r="X113" i="12" a="1"/>
  <c r="X113" i="12" s="1"/>
  <c r="X114" i="12" a="1"/>
  <c r="X114" i="12"/>
  <c r="X115" i="12" a="1"/>
  <c r="X115" i="12" s="1"/>
  <c r="X116" i="12" a="1"/>
  <c r="X116" i="12"/>
  <c r="X117" i="12" a="1"/>
  <c r="X117" i="12" s="1"/>
  <c r="X118" i="12" a="1"/>
  <c r="X118" i="12" s="1"/>
  <c r="X119" i="12" a="1"/>
  <c r="X119" i="12" s="1"/>
  <c r="X120" i="12" a="1"/>
  <c r="X120" i="12" s="1"/>
  <c r="X121" i="12" a="1"/>
  <c r="X121" i="12" s="1"/>
  <c r="X122" i="12" a="1"/>
  <c r="X122" i="12"/>
  <c r="X123" i="12" a="1"/>
  <c r="X123" i="12" s="1"/>
  <c r="X124" i="12" a="1"/>
  <c r="X124" i="12"/>
  <c r="X125" i="12" a="1"/>
  <c r="X125" i="12" s="1"/>
  <c r="X126" i="12" a="1"/>
  <c r="X126" i="12" s="1"/>
  <c r="X127" i="12" a="1"/>
  <c r="X127" i="12" s="1"/>
  <c r="X128" i="12" a="1"/>
  <c r="X128" i="12" s="1"/>
  <c r="X129" i="12" a="1"/>
  <c r="X129" i="12" s="1"/>
  <c r="X130" i="12" a="1"/>
  <c r="X130" i="12"/>
  <c r="X131" i="12" a="1"/>
  <c r="X131" i="12" s="1"/>
  <c r="X132" i="12" a="1"/>
  <c r="X132" i="12"/>
  <c r="X133" i="12" a="1"/>
  <c r="X133" i="12" s="1"/>
  <c r="X134" i="12" a="1"/>
  <c r="X134" i="12" s="1"/>
  <c r="X135" i="12" a="1"/>
  <c r="X135" i="12" s="1"/>
  <c r="X136" i="12" a="1"/>
  <c r="X136" i="12" s="1"/>
  <c r="X137" i="12" a="1"/>
  <c r="X137" i="12" s="1"/>
  <c r="X138" i="12" a="1"/>
  <c r="X138" i="12"/>
  <c r="X139" i="12" a="1"/>
  <c r="X139" i="12" s="1"/>
  <c r="X140" i="12" a="1"/>
  <c r="X140" i="12"/>
  <c r="X141" i="12" a="1"/>
  <c r="X141" i="12" s="1"/>
  <c r="X142" i="12" a="1"/>
  <c r="X142" i="12" s="1"/>
  <c r="X143" i="12" a="1"/>
  <c r="X143" i="12" s="1"/>
  <c r="X144" i="12" a="1"/>
  <c r="X144" i="12" s="1"/>
  <c r="X145" i="12" a="1"/>
  <c r="X145" i="12" s="1"/>
  <c r="X146" i="12" a="1"/>
  <c r="X146" i="12"/>
  <c r="X147" i="12" a="1"/>
  <c r="X147" i="12" s="1"/>
  <c r="X148" i="12" a="1"/>
  <c r="X148" i="12"/>
  <c r="X149" i="12" a="1"/>
  <c r="X149" i="12" s="1"/>
  <c r="X150" i="12" a="1"/>
  <c r="X150" i="12" s="1"/>
  <c r="X151" i="12" a="1"/>
  <c r="X151" i="12" s="1"/>
  <c r="X152" i="12" a="1"/>
  <c r="X152" i="12" s="1"/>
  <c r="X153" i="12" a="1"/>
  <c r="X153" i="12" s="1"/>
  <c r="X154" i="12" a="1"/>
  <c r="X154" i="12"/>
  <c r="X155" i="12" a="1"/>
  <c r="X155" i="12" s="1"/>
  <c r="X156" i="12" a="1"/>
  <c r="X156" i="12"/>
  <c r="X157" i="12" a="1"/>
  <c r="X157" i="12" s="1"/>
  <c r="X158" i="12" a="1"/>
  <c r="X158" i="12" s="1"/>
  <c r="X159" i="12" a="1"/>
  <c r="X159" i="12" s="1"/>
  <c r="X160" i="12" a="1"/>
  <c r="X160" i="12" s="1"/>
  <c r="X161" i="12" a="1"/>
  <c r="X161" i="12" s="1"/>
  <c r="X162" i="12" a="1"/>
  <c r="X162" i="12"/>
  <c r="X163" i="12" a="1"/>
  <c r="X163" i="12" s="1"/>
  <c r="X164" i="12" a="1"/>
  <c r="X164" i="12"/>
  <c r="X165" i="12" a="1"/>
  <c r="X165" i="12" s="1"/>
  <c r="X166" i="12" a="1"/>
  <c r="X166" i="12" s="1"/>
  <c r="X167" i="12" a="1"/>
  <c r="X167" i="12" s="1"/>
  <c r="X168" i="12" a="1"/>
  <c r="X168" i="12" s="1"/>
  <c r="X169" i="12" a="1"/>
  <c r="X169" i="12" s="1"/>
  <c r="X170" i="12" a="1"/>
  <c r="X170" i="12" s="1"/>
  <c r="X171" i="12" a="1"/>
  <c r="X171" i="12" s="1"/>
  <c r="X172" i="12" a="1"/>
  <c r="X172" i="12"/>
  <c r="X173" i="12" a="1"/>
  <c r="X173" i="12" s="1"/>
  <c r="X174" i="12" a="1"/>
  <c r="X174" i="12"/>
  <c r="X175" i="12" a="1"/>
  <c r="X175" i="12" s="1"/>
  <c r="X176" i="12" a="1"/>
  <c r="X176" i="12"/>
  <c r="X177" i="12" a="1"/>
  <c r="X177" i="12" s="1"/>
  <c r="X178" i="12" a="1"/>
  <c r="X178" i="12"/>
  <c r="X179" i="12" a="1"/>
  <c r="X179" i="12" s="1"/>
  <c r="X180" i="12" a="1"/>
  <c r="X180" i="12"/>
  <c r="X181" i="12" a="1"/>
  <c r="X181" i="12" s="1"/>
  <c r="X182" i="12" a="1"/>
  <c r="X182" i="12"/>
  <c r="X183" i="12" a="1"/>
  <c r="X183" i="12" s="1"/>
  <c r="X184" i="12" a="1"/>
  <c r="X184" i="12"/>
  <c r="X185" i="12" a="1"/>
  <c r="X185" i="12" s="1"/>
  <c r="X186" i="12" a="1"/>
  <c r="X186" i="12"/>
  <c r="X187" i="12" a="1"/>
  <c r="X187" i="12" s="1"/>
  <c r="X188" i="12" a="1"/>
  <c r="X188" i="12"/>
  <c r="X189" i="12" a="1"/>
  <c r="X189" i="12" s="1"/>
  <c r="X190" i="12" a="1"/>
  <c r="X190" i="12"/>
  <c r="X191" i="12" a="1"/>
  <c r="X191" i="12" s="1"/>
  <c r="X192" i="12" a="1"/>
  <c r="X192" i="12"/>
  <c r="X193" i="12" a="1"/>
  <c r="X193" i="12" s="1"/>
  <c r="X194" i="12" a="1"/>
  <c r="X194" i="12"/>
  <c r="X195" i="12" a="1"/>
  <c r="X195" i="12" s="1"/>
  <c r="X196" i="12" a="1"/>
  <c r="X196" i="12"/>
  <c r="X197" i="12" a="1"/>
  <c r="X197" i="12" s="1"/>
  <c r="X198" i="12" a="1"/>
  <c r="X198" i="12"/>
  <c r="X199" i="12" a="1"/>
  <c r="X199" i="12" s="1"/>
  <c r="X200" i="12" a="1"/>
  <c r="X200" i="12"/>
  <c r="X201" i="12" a="1"/>
  <c r="X201" i="12" s="1"/>
  <c r="X202" i="12" a="1"/>
  <c r="X202" i="12"/>
  <c r="X203" i="12" a="1"/>
  <c r="X203" i="12" s="1"/>
  <c r="X204" i="12" a="1"/>
  <c r="X204" i="12"/>
  <c r="X205" i="12" a="1"/>
  <c r="X205" i="12" s="1"/>
  <c r="X206" i="12" a="1"/>
  <c r="X206" i="12"/>
  <c r="X207" i="12" a="1"/>
  <c r="X207" i="12" s="1"/>
  <c r="X208" i="12" a="1"/>
  <c r="X208" i="12"/>
  <c r="X209" i="12" a="1"/>
  <c r="X209" i="12" s="1"/>
  <c r="X210" i="12" a="1"/>
  <c r="X210" i="12"/>
  <c r="X211" i="12" a="1"/>
  <c r="X211" i="12" s="1"/>
  <c r="X212" i="12" a="1"/>
  <c r="X212" i="12"/>
  <c r="X213" i="12" a="1"/>
  <c r="X213" i="12" s="1"/>
  <c r="X214" i="12" a="1"/>
  <c r="X214" i="12"/>
  <c r="X215" i="12" a="1"/>
  <c r="X215" i="12" s="1"/>
  <c r="X216" i="12" a="1"/>
  <c r="X216" i="12"/>
  <c r="X217" i="12" a="1"/>
  <c r="X217" i="12" s="1"/>
  <c r="X218" i="12" a="1"/>
  <c r="X218" i="12"/>
  <c r="X219" i="12" a="1"/>
  <c r="X219" i="12" s="1"/>
  <c r="X220" i="12" a="1"/>
  <c r="X220" i="12"/>
  <c r="X221" i="12" a="1"/>
  <c r="X221" i="12" s="1"/>
  <c r="X222" i="12" a="1"/>
  <c r="X222" i="12"/>
  <c r="X223" i="12" a="1"/>
  <c r="X223" i="12" s="1"/>
  <c r="X224" i="12" a="1"/>
  <c r="X224" i="12"/>
  <c r="X225" i="12" a="1"/>
  <c r="X225" i="12" s="1"/>
  <c r="X226" i="12" a="1"/>
  <c r="X226" i="12"/>
  <c r="X227" i="12" a="1"/>
  <c r="X227" i="12" s="1"/>
  <c r="X228" i="12" a="1"/>
  <c r="X228" i="12"/>
  <c r="X229" i="12" a="1"/>
  <c r="X229" i="12" s="1"/>
  <c r="X230" i="12" a="1"/>
  <c r="X230" i="12"/>
  <c r="X231" i="12" a="1"/>
  <c r="X231" i="12" s="1"/>
  <c r="X232" i="12" a="1"/>
  <c r="X232" i="12"/>
  <c r="X233" i="12" a="1"/>
  <c r="X233" i="12" s="1"/>
  <c r="X234" i="12" a="1"/>
  <c r="X234" i="12"/>
  <c r="X235" i="12" a="1"/>
  <c r="X235" i="12" s="1"/>
  <c r="X236" i="12" a="1"/>
  <c r="X236" i="12"/>
  <c r="X237" i="12" a="1"/>
  <c r="X237" i="12" s="1"/>
  <c r="X238" i="12" a="1"/>
  <c r="X238" i="12"/>
  <c r="X239" i="12" a="1"/>
  <c r="X239" i="12" s="1"/>
  <c r="X240" i="12" a="1"/>
  <c r="X240" i="12"/>
  <c r="X241" i="12" a="1"/>
  <c r="X241" i="12" s="1"/>
  <c r="X242" i="12" a="1"/>
  <c r="X242" i="12" s="1"/>
  <c r="X243" i="12" a="1"/>
  <c r="X243" i="12" s="1"/>
  <c r="X244" i="12" a="1"/>
  <c r="X244" i="12" s="1"/>
  <c r="X245" i="12" a="1"/>
  <c r="X245" i="12" s="1"/>
  <c r="X246" i="12" a="1"/>
  <c r="X246" i="12" s="1"/>
  <c r="X247" i="12" a="1"/>
  <c r="X247" i="12" s="1"/>
  <c r="X248" i="12" a="1"/>
  <c r="X248" i="12"/>
  <c r="X249" i="12" a="1"/>
  <c r="X249" i="12" s="1"/>
  <c r="X250" i="12" a="1"/>
  <c r="X250" i="12" s="1"/>
  <c r="X251" i="12" a="1"/>
  <c r="X251" i="12" s="1"/>
  <c r="X252" i="12" a="1"/>
  <c r="X252" i="12" s="1"/>
  <c r="X253" i="12" a="1"/>
  <c r="X253" i="12" s="1"/>
  <c r="X254" i="12" a="1"/>
  <c r="X254" i="12"/>
  <c r="X255" i="12" a="1"/>
  <c r="X255" i="12" s="1"/>
  <c r="X256" i="12" a="1"/>
  <c r="X256" i="12"/>
  <c r="X257" i="12" a="1"/>
  <c r="X257" i="12" s="1"/>
  <c r="X258" i="12" a="1"/>
  <c r="X258" i="12" s="1"/>
  <c r="X259" i="12" a="1"/>
  <c r="X259" i="12" s="1"/>
  <c r="X260" i="12" a="1"/>
  <c r="X260" i="12" s="1"/>
  <c r="X261" i="12" a="1"/>
  <c r="X261" i="12" s="1"/>
  <c r="X262" i="12" a="1"/>
  <c r="X262" i="12" s="1"/>
  <c r="X263" i="12" a="1"/>
  <c r="X263" i="12" s="1"/>
  <c r="X264" i="12" a="1"/>
  <c r="X264" i="12"/>
  <c r="X265" i="12" a="1"/>
  <c r="X265" i="12" s="1"/>
  <c r="X266" i="12" a="1"/>
  <c r="X266" i="12" s="1"/>
  <c r="X267" i="12" a="1"/>
  <c r="X267" i="12" s="1"/>
  <c r="X268" i="12" a="1"/>
  <c r="X268" i="12" s="1"/>
  <c r="X269" i="12" a="1"/>
  <c r="X269" i="12" s="1"/>
  <c r="X270" i="12" a="1"/>
  <c r="X270" i="12" s="1"/>
  <c r="X271" i="12" a="1"/>
  <c r="X271" i="12" s="1"/>
  <c r="X272" i="12" a="1"/>
  <c r="X272" i="12"/>
  <c r="X273" i="12" a="1"/>
  <c r="X273" i="12" s="1"/>
  <c r="X274" i="12" a="1"/>
  <c r="X274" i="12" s="1"/>
  <c r="X275" i="12" a="1"/>
  <c r="X275" i="12" s="1"/>
  <c r="X276" i="12" a="1"/>
  <c r="X276" i="12" s="1"/>
  <c r="X277" i="12" a="1"/>
  <c r="X277" i="12" s="1"/>
  <c r="X278" i="12" a="1"/>
  <c r="X278" i="12"/>
  <c r="X279" i="12" a="1"/>
  <c r="X279" i="12" s="1"/>
  <c r="X280" i="12" a="1"/>
  <c r="X280" i="12"/>
  <c r="X281" i="12" a="1"/>
  <c r="X281" i="12" s="1"/>
  <c r="X282" i="12" a="1"/>
  <c r="X282" i="12" s="1"/>
  <c r="X283" i="12" a="1"/>
  <c r="X283" i="12" s="1"/>
  <c r="X284" i="12" a="1"/>
  <c r="X284" i="12" s="1"/>
  <c r="X285" i="12" a="1"/>
  <c r="X285" i="12" s="1"/>
  <c r="X286" i="12" a="1"/>
  <c r="X286" i="12" s="1"/>
  <c r="X287" i="12" a="1"/>
  <c r="X287" i="12" s="1"/>
  <c r="X288" i="12" a="1"/>
  <c r="X288" i="12"/>
  <c r="X289" i="12" a="1"/>
  <c r="X289" i="12" s="1"/>
  <c r="X290" i="12" a="1"/>
  <c r="X290" i="12" s="1"/>
  <c r="X291" i="12" a="1"/>
  <c r="X291" i="12" s="1"/>
  <c r="X292" i="12" a="1"/>
  <c r="X292" i="12" s="1"/>
  <c r="X293" i="12" a="1"/>
  <c r="X293" i="12" s="1"/>
  <c r="X294" i="12" a="1"/>
  <c r="X294" i="12" s="1"/>
  <c r="X295" i="12" a="1"/>
  <c r="X295" i="12" s="1"/>
  <c r="X296" i="12" a="1"/>
  <c r="X296" i="12"/>
  <c r="X297" i="12" a="1"/>
  <c r="X297" i="12" s="1"/>
  <c r="X298" i="12" a="1"/>
  <c r="X298" i="12" s="1"/>
  <c r="X299" i="12" a="1"/>
  <c r="X299" i="12" s="1"/>
  <c r="X300" i="12" a="1"/>
  <c r="X300" i="12" s="1"/>
  <c r="X301" i="12" a="1"/>
  <c r="X301" i="12" s="1"/>
  <c r="X302" i="12" a="1"/>
  <c r="X302" i="12" s="1"/>
  <c r="X303" i="12" a="1"/>
  <c r="X303" i="12" s="1"/>
  <c r="X304" i="12" a="1"/>
  <c r="X304" i="12"/>
  <c r="X305" i="12" a="1"/>
  <c r="X305" i="12" s="1"/>
  <c r="X306" i="12" a="1"/>
  <c r="X306" i="12" s="1"/>
  <c r="X307" i="12" a="1"/>
  <c r="X307" i="12" s="1"/>
  <c r="X308" i="12" a="1"/>
  <c r="X308" i="12" s="1"/>
  <c r="X309" i="12" a="1"/>
  <c r="X309" i="12" s="1"/>
  <c r="X310" i="12" a="1"/>
  <c r="X310" i="12"/>
  <c r="X311" i="12" a="1"/>
  <c r="X311" i="12" s="1"/>
  <c r="X312" i="12" a="1"/>
  <c r="X312" i="12"/>
  <c r="X313" i="12" a="1"/>
  <c r="X313" i="12" s="1"/>
  <c r="X314" i="12" a="1"/>
  <c r="X314" i="12"/>
  <c r="X315" i="12" a="1"/>
  <c r="X315" i="12" s="1"/>
  <c r="X316" i="12" a="1"/>
  <c r="X316" i="12"/>
  <c r="X317" i="12" a="1"/>
  <c r="X317" i="12" s="1"/>
  <c r="X318" i="12" a="1"/>
  <c r="X318" i="12"/>
  <c r="X319" i="12" a="1"/>
  <c r="X319" i="12" s="1"/>
  <c r="X320" i="12" a="1"/>
  <c r="X320" i="12"/>
  <c r="X321" i="12" a="1"/>
  <c r="X321" i="12" s="1"/>
  <c r="X322" i="12" a="1"/>
  <c r="X322" i="12"/>
  <c r="X323" i="12" a="1"/>
  <c r="X323" i="12" s="1"/>
  <c r="X324" i="12" a="1"/>
  <c r="X324" i="12"/>
  <c r="X325" i="12" a="1"/>
  <c r="X325" i="12" s="1"/>
  <c r="X326" i="12" a="1"/>
  <c r="X326" i="12" s="1"/>
  <c r="X327" i="12" a="1"/>
  <c r="X327" i="12" s="1"/>
  <c r="X328" i="12" a="1"/>
  <c r="X328" i="12" s="1"/>
  <c r="X329" i="12" a="1"/>
  <c r="X329" i="12" s="1"/>
  <c r="X330" i="12" a="1"/>
  <c r="X330" i="12" s="1"/>
  <c r="X331" i="12" a="1"/>
  <c r="X331" i="12" s="1"/>
  <c r="X332" i="12" a="1"/>
  <c r="X332" i="12" s="1"/>
  <c r="X333" i="12" a="1"/>
  <c r="X333" i="12" s="1"/>
  <c r="X334" i="12" a="1"/>
  <c r="X334" i="12" s="1"/>
  <c r="X335" i="12" a="1"/>
  <c r="X335" i="12" s="1"/>
  <c r="X336" i="12" a="1"/>
  <c r="X336" i="12" s="1"/>
  <c r="X337" i="12" a="1"/>
  <c r="X337" i="12" s="1"/>
  <c r="X338" i="12" a="1"/>
  <c r="X338" i="12" s="1"/>
  <c r="X339" i="12" a="1"/>
  <c r="X339" i="12" s="1"/>
  <c r="X340" i="12" a="1"/>
  <c r="X340" i="12" s="1"/>
  <c r="X341" i="12" a="1"/>
  <c r="X341" i="12" s="1"/>
  <c r="X342" i="12" a="1"/>
  <c r="X342" i="12" s="1"/>
  <c r="X343" i="12" a="1"/>
  <c r="X343" i="12" s="1"/>
  <c r="X344" i="12" a="1"/>
  <c r="X344" i="12" s="1"/>
  <c r="X345" i="12" a="1"/>
  <c r="X345" i="12" s="1"/>
  <c r="X346" i="12" a="1"/>
  <c r="X346" i="12" s="1"/>
  <c r="X347" i="12" a="1"/>
  <c r="X347" i="12" s="1"/>
  <c r="X348" i="12" a="1"/>
  <c r="X348" i="12" s="1"/>
  <c r="X349" i="12" a="1"/>
  <c r="X349" i="12" s="1"/>
  <c r="X350" i="12" a="1"/>
  <c r="X350" i="12" s="1"/>
  <c r="X351" i="12" a="1"/>
  <c r="X351" i="12" s="1"/>
  <c r="X352" i="12" a="1"/>
  <c r="X352" i="12" s="1"/>
  <c r="X353" i="12" a="1"/>
  <c r="X353" i="12" s="1"/>
  <c r="X354" i="12" a="1"/>
  <c r="X354" i="12" s="1"/>
  <c r="X355" i="12" a="1"/>
  <c r="X355" i="12" s="1"/>
  <c r="X356" i="12" a="1"/>
  <c r="X356" i="12" s="1"/>
  <c r="X357" i="12" a="1"/>
  <c r="X357" i="12" s="1"/>
  <c r="X358" i="12" a="1"/>
  <c r="X358" i="12" s="1"/>
  <c r="X359" i="12" a="1"/>
  <c r="X359" i="12" s="1"/>
  <c r="X360" i="12" a="1"/>
  <c r="X360" i="12" s="1"/>
  <c r="X361" i="12" a="1"/>
  <c r="X361" i="12" s="1"/>
  <c r="X362" i="12" a="1"/>
  <c r="X362" i="12" s="1"/>
  <c r="X363" i="12" a="1"/>
  <c r="X363" i="12" s="1"/>
  <c r="X364" i="12" a="1"/>
  <c r="X364" i="12" s="1"/>
  <c r="X365" i="12" a="1"/>
  <c r="X365" i="12" s="1"/>
  <c r="X366" i="12" a="1"/>
  <c r="X366" i="12" s="1"/>
  <c r="X367" i="12" a="1"/>
  <c r="X367" i="12" s="1"/>
  <c r="X368" i="12" a="1"/>
  <c r="X368" i="12" s="1"/>
  <c r="X369" i="12" a="1"/>
  <c r="X369" i="12" s="1"/>
  <c r="X370" i="12" a="1"/>
  <c r="X370" i="12" s="1"/>
  <c r="X371" i="12" a="1"/>
  <c r="X371" i="12" s="1"/>
  <c r="X372" i="12" a="1"/>
  <c r="X372" i="12" s="1"/>
  <c r="X373" i="12" a="1"/>
  <c r="X373" i="12" s="1"/>
  <c r="X374" i="12" a="1"/>
  <c r="X374" i="12" s="1"/>
  <c r="X375" i="12" a="1"/>
  <c r="X375" i="12" s="1"/>
  <c r="X376" i="12" a="1"/>
  <c r="X376" i="12" s="1"/>
  <c r="X377" i="12" a="1"/>
  <c r="X377" i="12" s="1"/>
  <c r="X378" i="12" a="1"/>
  <c r="X378" i="12" s="1"/>
  <c r="X379" i="12" a="1"/>
  <c r="X379" i="12" s="1"/>
  <c r="X380" i="12" a="1"/>
  <c r="X380" i="12" s="1"/>
  <c r="X381" i="12" a="1"/>
  <c r="X381" i="12" s="1"/>
  <c r="X382" i="12" a="1"/>
  <c r="X382" i="12" s="1"/>
  <c r="X383" i="12" a="1"/>
  <c r="X383" i="12" s="1"/>
  <c r="X384" i="12" a="1"/>
  <c r="X384" i="12" s="1"/>
  <c r="X385" i="12" a="1"/>
  <c r="X385" i="12" s="1"/>
  <c r="X386" i="12" a="1"/>
  <c r="X386" i="12" s="1"/>
  <c r="X387" i="12" a="1"/>
  <c r="X387" i="12" s="1"/>
  <c r="X388" i="12" a="1"/>
  <c r="X388" i="12" s="1"/>
  <c r="X389" i="12" a="1"/>
  <c r="X389" i="12" s="1"/>
  <c r="X390" i="12" a="1"/>
  <c r="X390" i="12" s="1"/>
  <c r="X391" i="12" a="1"/>
  <c r="X391" i="12" s="1"/>
  <c r="X392" i="12" a="1"/>
  <c r="X392" i="12" s="1"/>
  <c r="X393" i="12" a="1"/>
  <c r="X393" i="12" s="1"/>
  <c r="X394" i="12" a="1"/>
  <c r="X394" i="12" s="1"/>
  <c r="X395" i="12" a="1"/>
  <c r="X395" i="12" s="1"/>
  <c r="X396" i="12" a="1"/>
  <c r="X396" i="12" s="1"/>
  <c r="X397" i="12" a="1"/>
  <c r="X397" i="12" s="1"/>
  <c r="X398" i="12" a="1"/>
  <c r="X398" i="12" s="1"/>
  <c r="X399" i="12" a="1"/>
  <c r="X399" i="12" s="1"/>
  <c r="X400" i="12" a="1"/>
  <c r="X400" i="12" s="1"/>
  <c r="X401" i="12" a="1"/>
  <c r="X401" i="12" s="1"/>
  <c r="X402" i="12" a="1"/>
  <c r="X402" i="12" s="1"/>
  <c r="X403" i="12" a="1"/>
  <c r="X403" i="12" s="1"/>
  <c r="X404" i="12" a="1"/>
  <c r="X404" i="12" s="1"/>
  <c r="X405" i="12" a="1"/>
  <c r="X405" i="12" s="1"/>
  <c r="X406" i="12" a="1"/>
  <c r="X406" i="12" s="1"/>
  <c r="X407" i="12" a="1"/>
  <c r="X407" i="12" s="1"/>
  <c r="X408" i="12" a="1"/>
  <c r="X408" i="12" s="1"/>
  <c r="X409" i="12" a="1"/>
  <c r="X409" i="12" s="1"/>
  <c r="X410" i="12" a="1"/>
  <c r="X410" i="12" s="1"/>
  <c r="X411" i="12" a="1"/>
  <c r="X411" i="12" s="1"/>
  <c r="X412" i="12" a="1"/>
  <c r="X412" i="12" s="1"/>
  <c r="X413" i="12" a="1"/>
  <c r="X413" i="12" s="1"/>
  <c r="X414" i="12" a="1"/>
  <c r="X414" i="12" s="1"/>
  <c r="X415" i="12" a="1"/>
  <c r="X415" i="12" s="1"/>
  <c r="X416" i="12" a="1"/>
  <c r="X416" i="12" s="1"/>
  <c r="X417" i="12" a="1"/>
  <c r="X417" i="12" s="1"/>
  <c r="X418" i="12" a="1"/>
  <c r="X418" i="12" s="1"/>
  <c r="X419" i="12" a="1"/>
  <c r="X419" i="12" s="1"/>
  <c r="X420" i="12" a="1"/>
  <c r="X420" i="12" s="1"/>
  <c r="X421" i="12" a="1"/>
  <c r="X421" i="12" s="1"/>
  <c r="X422" i="12" a="1"/>
  <c r="X422" i="12" s="1"/>
  <c r="X423" i="12" a="1"/>
  <c r="X423" i="12" s="1"/>
  <c r="X424" i="12" a="1"/>
  <c r="X424" i="12" s="1"/>
  <c r="X425" i="12" a="1"/>
  <c r="X425" i="12" s="1"/>
  <c r="X426" i="12" a="1"/>
  <c r="X426" i="12" s="1"/>
  <c r="X427" i="12" a="1"/>
  <c r="X427" i="12" s="1"/>
  <c r="X428" i="12" a="1"/>
  <c r="X428" i="12" s="1"/>
  <c r="X429" i="12" a="1"/>
  <c r="X429" i="12" s="1"/>
  <c r="X430" i="12" a="1"/>
  <c r="X430" i="12" s="1"/>
  <c r="X431" i="12" a="1"/>
  <c r="X431" i="12" s="1"/>
  <c r="X432" i="12" a="1"/>
  <c r="X432" i="12" s="1"/>
  <c r="X433" i="12" a="1"/>
  <c r="X433" i="12" s="1"/>
  <c r="X434" i="12" a="1"/>
  <c r="X434" i="12" s="1"/>
  <c r="X435" i="12" a="1"/>
  <c r="X435" i="12" s="1"/>
  <c r="X436" i="12" a="1"/>
  <c r="X436" i="12" s="1"/>
  <c r="X437" i="12" a="1"/>
  <c r="X437" i="12" s="1"/>
  <c r="X438" i="12" a="1"/>
  <c r="X438" i="12" s="1"/>
  <c r="X439" i="12" a="1"/>
  <c r="X439" i="12" s="1"/>
  <c r="X440" i="12" a="1"/>
  <c r="X440" i="12" s="1"/>
  <c r="X441" i="12" a="1"/>
  <c r="X441" i="12" s="1"/>
  <c r="X442" i="12" a="1"/>
  <c r="X442" i="12" s="1"/>
  <c r="X443" i="12" a="1"/>
  <c r="X443" i="12" s="1"/>
  <c r="X444" i="12" a="1"/>
  <c r="X444" i="12" s="1"/>
  <c r="X445" i="12" a="1"/>
  <c r="X445" i="12" s="1"/>
  <c r="X446" i="12" a="1"/>
  <c r="X446" i="12" s="1"/>
  <c r="X447" i="12" a="1"/>
  <c r="X447" i="12" s="1"/>
  <c r="X448" i="12" a="1"/>
  <c r="X448" i="12" s="1"/>
  <c r="X449" i="12" a="1"/>
  <c r="X449" i="12" s="1"/>
  <c r="X450" i="12" a="1"/>
  <c r="X450" i="12" s="1"/>
  <c r="X451" i="12" a="1"/>
  <c r="X451" i="12" s="1"/>
  <c r="X452" i="12" a="1"/>
  <c r="X452" i="12" s="1"/>
  <c r="X453" i="12" a="1"/>
  <c r="X453" i="12" s="1"/>
  <c r="X454" i="12" a="1"/>
  <c r="X454" i="12" s="1"/>
  <c r="X455" i="12" a="1"/>
  <c r="X455" i="12" s="1"/>
  <c r="X456" i="12" a="1"/>
  <c r="X456" i="12" s="1"/>
  <c r="X457" i="12" a="1"/>
  <c r="X457" i="12" s="1"/>
  <c r="X458" i="12" a="1"/>
  <c r="X458" i="12" s="1"/>
  <c r="X459" i="12" a="1"/>
  <c r="X459" i="12" s="1"/>
  <c r="X460" i="12" a="1"/>
  <c r="X460" i="12" s="1"/>
  <c r="X461" i="12" a="1"/>
  <c r="X461" i="12" s="1"/>
  <c r="X462" i="12" a="1"/>
  <c r="X462" i="12" s="1"/>
  <c r="X463" i="12" a="1"/>
  <c r="X463" i="12" s="1"/>
  <c r="X464" i="12" a="1"/>
  <c r="X464" i="12" s="1"/>
  <c r="X465" i="12" a="1"/>
  <c r="X465" i="12" s="1"/>
  <c r="X466" i="12" a="1"/>
  <c r="X466" i="12" s="1"/>
  <c r="X467" i="12" a="1"/>
  <c r="X467" i="12" s="1"/>
  <c r="X468" i="12" a="1"/>
  <c r="X468" i="12" s="1"/>
  <c r="X469" i="12" a="1"/>
  <c r="X469" i="12" s="1"/>
  <c r="X470" i="12" a="1"/>
  <c r="X470" i="12" s="1"/>
  <c r="X471" i="12" a="1"/>
  <c r="X471" i="12" s="1"/>
  <c r="X472" i="12" a="1"/>
  <c r="X472" i="12" s="1"/>
  <c r="X473" i="12" a="1"/>
  <c r="X473" i="12" s="1"/>
  <c r="X474" i="12" a="1"/>
  <c r="X474" i="12" s="1"/>
  <c r="X475" i="12" a="1"/>
  <c r="X475" i="12" s="1"/>
  <c r="X476" i="12" a="1"/>
  <c r="X476" i="12" s="1"/>
  <c r="X477" i="12" a="1"/>
  <c r="X477" i="12" s="1"/>
  <c r="X478" i="12" a="1"/>
  <c r="X478" i="12" s="1"/>
  <c r="X479" i="12" a="1"/>
  <c r="X479" i="12" s="1"/>
  <c r="X480" i="12" a="1"/>
  <c r="X480" i="12" s="1"/>
  <c r="X481" i="12" a="1"/>
  <c r="X481" i="12" s="1"/>
  <c r="X482" i="12" a="1"/>
  <c r="X482" i="12" s="1"/>
  <c r="X483" i="12" a="1"/>
  <c r="X483" i="12" s="1"/>
  <c r="X484" i="12" a="1"/>
  <c r="X484" i="12" s="1"/>
  <c r="X485" i="12" a="1"/>
  <c r="X485" i="12" s="1"/>
  <c r="X486" i="12" a="1"/>
  <c r="X486" i="12" s="1"/>
  <c r="X487" i="12" a="1"/>
  <c r="X487" i="12" s="1"/>
  <c r="X488" i="12" a="1"/>
  <c r="X488" i="12" s="1"/>
  <c r="X489" i="12" a="1"/>
  <c r="X489" i="12" s="1"/>
  <c r="X490" i="12" a="1"/>
  <c r="X490" i="12" s="1"/>
  <c r="X491" i="12" a="1"/>
  <c r="X491" i="12" s="1"/>
  <c r="X492" i="12" a="1"/>
  <c r="X492" i="12" s="1"/>
  <c r="X493" i="12" a="1"/>
  <c r="X493" i="12" s="1"/>
  <c r="X494" i="12" a="1"/>
  <c r="X494" i="12" s="1"/>
  <c r="X495" i="12" a="1"/>
  <c r="X495" i="12" s="1"/>
  <c r="X496" i="12" a="1"/>
  <c r="X496" i="12" s="1"/>
  <c r="X497" i="12" a="1"/>
  <c r="X497" i="12" s="1"/>
  <c r="X498" i="12" a="1"/>
  <c r="X498" i="12"/>
  <c r="X499" i="12" a="1"/>
  <c r="X499" i="12" s="1"/>
  <c r="X500" i="12" a="1"/>
  <c r="X500" i="12"/>
  <c r="X501" i="12" a="1"/>
  <c r="X501" i="12" s="1"/>
  <c r="X502" i="12" a="1"/>
  <c r="X502" i="12"/>
  <c r="X503" i="12" a="1"/>
  <c r="X503" i="12" s="1"/>
  <c r="X504" i="12" a="1"/>
  <c r="X504" i="12" s="1"/>
  <c r="X505" i="12" a="1"/>
  <c r="X505" i="12" s="1"/>
  <c r="X506" i="12" a="1"/>
  <c r="X506" i="12"/>
  <c r="X507" i="12" a="1"/>
  <c r="X507" i="12" s="1"/>
  <c r="X508" i="12" a="1"/>
  <c r="X508" i="12" s="1"/>
  <c r="X509" i="12" a="1"/>
  <c r="X509" i="12" s="1"/>
  <c r="X510" i="12" a="1"/>
  <c r="X510" i="12"/>
  <c r="X511" i="12" a="1"/>
  <c r="X511" i="12" s="1"/>
  <c r="X512" i="12" a="1"/>
  <c r="X512" i="12" s="1"/>
  <c r="X513" i="12" a="1"/>
  <c r="X513" i="12" s="1"/>
  <c r="X514" i="12" a="1"/>
  <c r="X514" i="12" s="1"/>
  <c r="X515" i="12" a="1"/>
  <c r="X515" i="12" s="1"/>
  <c r="X516" i="12" a="1"/>
  <c r="X516" i="12"/>
  <c r="X517" i="12" a="1"/>
  <c r="X517" i="12" s="1"/>
  <c r="X518" i="12" a="1"/>
  <c r="X518" i="12"/>
  <c r="X519" i="12" a="1"/>
  <c r="X519" i="12" s="1"/>
  <c r="X520" i="12" a="1"/>
  <c r="X520" i="12" s="1"/>
  <c r="X521" i="12" a="1"/>
  <c r="X521" i="12" s="1"/>
  <c r="X522" i="12" a="1"/>
  <c r="X522" i="12"/>
  <c r="X523" i="12" a="1"/>
  <c r="X523" i="12" s="1"/>
  <c r="X524" i="12" a="1"/>
  <c r="X524" i="12"/>
  <c r="X525" i="12" a="1"/>
  <c r="X525" i="12" s="1"/>
  <c r="X526" i="12" a="1"/>
  <c r="X526" i="12"/>
  <c r="X527" i="12" a="1"/>
  <c r="X527" i="12" s="1"/>
  <c r="X528" i="12" a="1"/>
  <c r="X528" i="12" s="1"/>
  <c r="X529" i="12" a="1"/>
  <c r="X529" i="12" s="1"/>
  <c r="X530" i="12" a="1"/>
  <c r="X530" i="12" s="1"/>
  <c r="X531" i="12" a="1"/>
  <c r="X531" i="12" s="1"/>
  <c r="X532" i="12" a="1"/>
  <c r="X532" i="12"/>
  <c r="X533" i="12" a="1"/>
  <c r="X533" i="12" s="1"/>
  <c r="X534" i="12" a="1"/>
  <c r="X534" i="12" s="1"/>
  <c r="X535" i="12" a="1"/>
  <c r="X535" i="12" s="1"/>
  <c r="X536" i="12" a="1"/>
  <c r="X536" i="12"/>
  <c r="X537" i="12" a="1"/>
  <c r="X537" i="12" s="1"/>
  <c r="X538" i="12" a="1"/>
  <c r="X538" i="12"/>
  <c r="X539" i="12" a="1"/>
  <c r="X539" i="12" s="1"/>
  <c r="X540" i="12" a="1"/>
  <c r="X540" i="12"/>
  <c r="X541" i="12" a="1"/>
  <c r="X541" i="12" s="1"/>
  <c r="X542" i="12" a="1"/>
  <c r="X542" i="12" s="1"/>
  <c r="X543" i="12" a="1"/>
  <c r="X543" i="12" s="1"/>
  <c r="X544" i="12" a="1"/>
  <c r="X544" i="12"/>
  <c r="X545" i="12" a="1"/>
  <c r="X545" i="12" s="1"/>
  <c r="X546" i="12" a="1"/>
  <c r="X546" i="12"/>
  <c r="X547" i="12" a="1"/>
  <c r="X547" i="12" s="1"/>
  <c r="X548" i="12" a="1"/>
  <c r="X548" i="12"/>
  <c r="X549" i="12" a="1"/>
  <c r="X549" i="12" s="1"/>
  <c r="X550" i="12" a="1"/>
  <c r="X550" i="12" s="1"/>
  <c r="X551" i="12" a="1"/>
  <c r="X551" i="12" s="1"/>
  <c r="X552" i="12" a="1"/>
  <c r="X552" i="12"/>
  <c r="X553" i="12" a="1"/>
  <c r="X553" i="12" s="1"/>
  <c r="X554" i="12" a="1"/>
  <c r="X554" i="12"/>
  <c r="X555" i="12" a="1"/>
  <c r="X555" i="12" s="1"/>
  <c r="X556" i="12" a="1"/>
  <c r="X556" i="12"/>
  <c r="X557" i="12" a="1"/>
  <c r="X557" i="12" s="1"/>
  <c r="X558" i="12" a="1"/>
  <c r="X558" i="12" s="1"/>
  <c r="X559" i="12" a="1"/>
  <c r="X559" i="12" s="1"/>
  <c r="X560" i="12" a="1"/>
  <c r="X560" i="12"/>
  <c r="X561" i="12" a="1"/>
  <c r="X561" i="12" s="1"/>
  <c r="X562" i="12" a="1"/>
  <c r="X562" i="12"/>
  <c r="X563" i="12" a="1"/>
  <c r="X563" i="12" s="1"/>
  <c r="X564" i="12" a="1"/>
  <c r="X564" i="12"/>
  <c r="X565" i="12" a="1"/>
  <c r="X565" i="12" s="1"/>
  <c r="X566" i="12" a="1"/>
  <c r="X566" i="12" s="1"/>
  <c r="X567" i="12" a="1"/>
  <c r="X567" i="12" s="1"/>
  <c r="X568" i="12" a="1"/>
  <c r="X568" i="12"/>
  <c r="X569" i="12" a="1"/>
  <c r="X569" i="12" s="1"/>
  <c r="X570" i="12" a="1"/>
  <c r="X570" i="12" s="1"/>
  <c r="X571" i="12" a="1"/>
  <c r="X571" i="12" s="1"/>
  <c r="X572" i="12" a="1"/>
  <c r="X572" i="12"/>
  <c r="X573" i="12" a="1"/>
  <c r="X573" i="12" s="1"/>
  <c r="X574" i="12" a="1"/>
  <c r="X574" i="12" s="1"/>
  <c r="X575" i="12" a="1"/>
  <c r="X575" i="12" s="1"/>
  <c r="X576" i="12" a="1"/>
  <c r="X576" i="12"/>
  <c r="X577" i="12" a="1"/>
  <c r="X577" i="12" s="1"/>
  <c r="X578" i="12" a="1"/>
  <c r="X578" i="12"/>
  <c r="X579" i="12" a="1"/>
  <c r="X579" i="12" s="1"/>
  <c r="X580" i="12" a="1"/>
  <c r="X580" i="12"/>
  <c r="X581" i="12" a="1"/>
  <c r="X581" i="12" s="1"/>
  <c r="X582" i="12" a="1"/>
  <c r="X582" i="12" s="1"/>
  <c r="X583" i="12" a="1"/>
  <c r="X583" i="12" s="1"/>
  <c r="X584" i="12" a="1"/>
  <c r="X584" i="12"/>
  <c r="X585" i="12" a="1"/>
  <c r="X585" i="12" s="1"/>
  <c r="X586" i="12" a="1"/>
  <c r="X586" i="12"/>
  <c r="X587" i="12" a="1"/>
  <c r="X587" i="12" s="1"/>
  <c r="X588" i="12" a="1"/>
  <c r="X588" i="12"/>
  <c r="X589" i="12" a="1"/>
  <c r="X589" i="12" s="1"/>
  <c r="X590" i="12" a="1"/>
  <c r="X590" i="12" s="1"/>
  <c r="X591" i="12" a="1"/>
  <c r="X591" i="12" s="1"/>
  <c r="X592" i="12" a="1"/>
  <c r="X592" i="12"/>
  <c r="X593" i="12" a="1"/>
  <c r="X593" i="12" s="1"/>
  <c r="X594" i="12" a="1"/>
  <c r="X594" i="12" s="1"/>
  <c r="X595" i="12" a="1"/>
  <c r="X595" i="12" s="1"/>
  <c r="X596" i="12" a="1"/>
  <c r="X596" i="12"/>
  <c r="X597" i="12" a="1"/>
  <c r="X597" i="12" s="1"/>
  <c r="X598" i="12" a="1"/>
  <c r="X598" i="12" s="1"/>
  <c r="X599" i="12" a="1"/>
  <c r="X599" i="12" s="1"/>
  <c r="X600" i="12" a="1"/>
  <c r="X600" i="12"/>
  <c r="X601" i="12" a="1"/>
  <c r="X601" i="12" s="1"/>
  <c r="X602" i="12" a="1"/>
  <c r="X602" i="12" s="1"/>
  <c r="X603" i="12" a="1"/>
  <c r="X603" i="12" s="1"/>
  <c r="X604" i="12" a="1"/>
  <c r="X604" i="12"/>
  <c r="X605" i="12" a="1"/>
  <c r="X605" i="12" s="1"/>
  <c r="X606" i="12" a="1"/>
  <c r="X606" i="12" s="1"/>
  <c r="X607" i="12" a="1"/>
  <c r="X607" i="12" s="1"/>
  <c r="X608" i="12" a="1"/>
  <c r="X608" i="12"/>
  <c r="X609" i="12" a="1"/>
  <c r="X609" i="12" s="1"/>
  <c r="X610" i="12" a="1"/>
  <c r="X610" i="12" s="1"/>
  <c r="X611" i="12" a="1"/>
  <c r="X611" i="12" s="1"/>
  <c r="X612" i="12" a="1"/>
  <c r="X612" i="12"/>
  <c r="X613" i="12" a="1"/>
  <c r="X613" i="12" s="1"/>
  <c r="X614" i="12" a="1"/>
  <c r="X614" i="12" s="1"/>
  <c r="X615" i="12" a="1"/>
  <c r="X615" i="12" s="1"/>
  <c r="X616" i="12" a="1"/>
  <c r="X616" i="12"/>
  <c r="X617" i="12" a="1"/>
  <c r="X617" i="12" s="1"/>
  <c r="X618" i="12" a="1"/>
  <c r="X618" i="12" s="1"/>
  <c r="X619" i="12" a="1"/>
  <c r="X619" i="12" s="1"/>
  <c r="X620" i="12" a="1"/>
  <c r="X620" i="12"/>
  <c r="X621" i="12" a="1"/>
  <c r="X621" i="12" s="1"/>
  <c r="X622" i="12" a="1"/>
  <c r="X622" i="12" s="1"/>
  <c r="X623" i="12" a="1"/>
  <c r="X623" i="12" s="1"/>
  <c r="X624" i="12" a="1"/>
  <c r="X624" i="12"/>
  <c r="X625" i="12" a="1"/>
  <c r="X625" i="12" s="1"/>
  <c r="X626" i="12" a="1"/>
  <c r="X626" i="12"/>
  <c r="X627" i="12" a="1"/>
  <c r="X627" i="12" s="1"/>
  <c r="X628" i="12" a="1"/>
  <c r="X628" i="12"/>
  <c r="X629" i="12" a="1"/>
  <c r="X629" i="12" s="1"/>
  <c r="X630" i="12" a="1"/>
  <c r="X630" i="12" s="1"/>
  <c r="X631" i="12" a="1"/>
  <c r="X631" i="12" s="1"/>
  <c r="X632" i="12" a="1"/>
  <c r="X632" i="12"/>
  <c r="X633" i="12" a="1"/>
  <c r="X633" i="12" s="1"/>
  <c r="X634" i="12" a="1"/>
  <c r="X634" i="12" s="1"/>
  <c r="X635" i="12" a="1"/>
  <c r="X635" i="12" s="1"/>
  <c r="X636" i="12" a="1"/>
  <c r="X636" i="12"/>
  <c r="X637" i="12" a="1"/>
  <c r="X637" i="12" s="1"/>
  <c r="X638" i="12" a="1"/>
  <c r="X638" i="12" s="1"/>
  <c r="X639" i="12" a="1"/>
  <c r="X639" i="12" s="1"/>
  <c r="X640" i="12" a="1"/>
  <c r="X640" i="12"/>
  <c r="X641" i="12" a="1"/>
  <c r="X641" i="12" s="1"/>
  <c r="X642" i="12" a="1"/>
  <c r="X642" i="12" s="1"/>
  <c r="X643" i="12" a="1"/>
  <c r="X643" i="12" s="1"/>
  <c r="X644" i="12" a="1"/>
  <c r="X644" i="12"/>
  <c r="X645" i="12" a="1"/>
  <c r="X645" i="12" s="1"/>
  <c r="X646" i="12" a="1"/>
  <c r="X646" i="12" s="1"/>
  <c r="X647" i="12" a="1"/>
  <c r="X647" i="12" s="1"/>
  <c r="X648" i="12" a="1"/>
  <c r="X648" i="12"/>
  <c r="X649" i="12" a="1"/>
  <c r="X649" i="12" s="1"/>
  <c r="X650" i="12" a="1"/>
  <c r="X650" i="12"/>
  <c r="X651" i="12" a="1"/>
  <c r="X651" i="12" s="1"/>
  <c r="X652" i="12" a="1"/>
  <c r="X652" i="12"/>
  <c r="X653" i="12" a="1"/>
  <c r="X653" i="12" s="1"/>
  <c r="X654" i="12" a="1"/>
  <c r="X654" i="12" s="1"/>
  <c r="X655" i="12" a="1"/>
  <c r="X655" i="12" s="1"/>
  <c r="X656" i="12" a="1"/>
  <c r="X656" i="12"/>
  <c r="X657" i="12" a="1"/>
  <c r="X657" i="12" s="1"/>
  <c r="X658" i="12" a="1"/>
  <c r="X658" i="12"/>
  <c r="X659" i="12" a="1"/>
  <c r="X659" i="12" s="1"/>
  <c r="X660" i="12" a="1"/>
  <c r="X660" i="12"/>
  <c r="X661" i="12" a="1"/>
  <c r="X661" i="12" s="1"/>
  <c r="X662" i="12" a="1"/>
  <c r="X662" i="12" s="1"/>
  <c r="X663" i="12" a="1"/>
  <c r="X663" i="12" s="1"/>
  <c r="X664" i="12" a="1"/>
  <c r="X664" i="12" s="1"/>
  <c r="X665" i="12" a="1"/>
  <c r="X665" i="12" s="1"/>
  <c r="X666" i="12" a="1"/>
  <c r="X666" i="12"/>
  <c r="X667" i="12" a="1"/>
  <c r="X667" i="12" s="1"/>
  <c r="X668" i="12" a="1"/>
  <c r="X668" i="12"/>
  <c r="X669" i="12" a="1"/>
  <c r="X669" i="12" s="1"/>
  <c r="X670" i="12" a="1"/>
  <c r="X670" i="12" s="1"/>
  <c r="X671" i="12" a="1"/>
  <c r="X671" i="12" s="1"/>
  <c r="X672" i="12" a="1"/>
  <c r="X672" i="12"/>
  <c r="X673" i="12" a="1"/>
  <c r="X673" i="12" s="1"/>
  <c r="X674" i="12" a="1"/>
  <c r="X674" i="12"/>
  <c r="X675" i="12" a="1"/>
  <c r="X675" i="12" s="1"/>
  <c r="X676" i="12" a="1"/>
  <c r="X676" i="12"/>
  <c r="X677" i="12" a="1"/>
  <c r="X677" i="12" s="1"/>
  <c r="X678" i="12" a="1"/>
  <c r="X678" i="12" s="1"/>
  <c r="X679" i="12" a="1"/>
  <c r="X679" i="12" s="1"/>
  <c r="X680" i="12" a="1"/>
  <c r="X680" i="12"/>
  <c r="X681" i="12" a="1"/>
  <c r="X681" i="12" s="1"/>
  <c r="X682" i="12" a="1"/>
  <c r="X682" i="12"/>
  <c r="X683" i="12" a="1"/>
  <c r="X683" i="12" s="1"/>
  <c r="X684" i="12" a="1"/>
  <c r="X684" i="12"/>
  <c r="X685" i="12" a="1"/>
  <c r="X685" i="12" s="1"/>
  <c r="X686" i="12" a="1"/>
  <c r="X686" i="12" s="1"/>
  <c r="X687" i="12" a="1"/>
  <c r="X687" i="12" s="1"/>
  <c r="X688" i="12" a="1"/>
  <c r="X688" i="12"/>
  <c r="X689" i="12" a="1"/>
  <c r="X689" i="12" s="1"/>
  <c r="X690" i="12" a="1"/>
  <c r="X690" i="12" s="1"/>
  <c r="X691" i="12" a="1"/>
  <c r="X691" i="12" s="1"/>
  <c r="X692" i="12" a="1"/>
  <c r="X692" i="12"/>
  <c r="X693" i="12" a="1"/>
  <c r="X693" i="12" s="1"/>
  <c r="X694" i="12" a="1"/>
  <c r="X694" i="12" s="1"/>
  <c r="X695" i="12" a="1"/>
  <c r="X695" i="12" s="1"/>
  <c r="X696" i="12" a="1"/>
  <c r="X696" i="12" s="1"/>
  <c r="X697" i="12" a="1"/>
  <c r="X697" i="12" s="1"/>
  <c r="X698" i="12" a="1"/>
  <c r="X698" i="12"/>
  <c r="X699" i="12" a="1"/>
  <c r="X699" i="12" s="1"/>
  <c r="X700" i="12" a="1"/>
  <c r="X700" i="12"/>
  <c r="X701" i="12" a="1"/>
  <c r="X701" i="12" s="1"/>
  <c r="X702" i="12" a="1"/>
  <c r="X702" i="12" s="1"/>
  <c r="X703" i="12" a="1"/>
  <c r="X703" i="12" s="1"/>
  <c r="X704" i="12" a="1"/>
  <c r="X704" i="12"/>
  <c r="X705" i="12" a="1"/>
  <c r="X705" i="12" s="1"/>
  <c r="X706" i="12" a="1"/>
  <c r="X706" i="12"/>
  <c r="X707" i="12" a="1"/>
  <c r="X707" i="12" s="1"/>
  <c r="X708" i="12" a="1"/>
  <c r="X708" i="12"/>
  <c r="X709" i="12" a="1"/>
  <c r="X709" i="12" s="1"/>
  <c r="X710" i="12" a="1"/>
  <c r="X710" i="12" s="1"/>
  <c r="X711" i="12" a="1"/>
  <c r="X711" i="12" s="1"/>
  <c r="X712" i="12" a="1"/>
  <c r="X712" i="12"/>
  <c r="X713" i="12" a="1"/>
  <c r="X713" i="12" s="1"/>
  <c r="X714" i="12" a="1"/>
  <c r="X714" i="12"/>
  <c r="X715" i="12" a="1"/>
  <c r="X715" i="12" s="1"/>
  <c r="X716" i="12" a="1"/>
  <c r="X716" i="12"/>
  <c r="X717" i="12" a="1"/>
  <c r="X717" i="12" s="1"/>
  <c r="X718" i="12" a="1"/>
  <c r="X718" i="12" s="1"/>
  <c r="X719" i="12" a="1"/>
  <c r="X719" i="12" s="1"/>
  <c r="X720" i="12" a="1"/>
  <c r="X720" i="12"/>
  <c r="X721" i="12" a="1"/>
  <c r="X721" i="12" s="1"/>
  <c r="X722" i="12" a="1"/>
  <c r="X722" i="12" s="1"/>
  <c r="X723" i="12" a="1"/>
  <c r="X723" i="12" s="1"/>
  <c r="X724" i="12" a="1"/>
  <c r="X724" i="12"/>
  <c r="X725" i="12" a="1"/>
  <c r="X725" i="12" s="1"/>
  <c r="X726" i="12" a="1"/>
  <c r="X726" i="12" s="1"/>
  <c r="X727" i="12" a="1"/>
  <c r="X727" i="12" s="1"/>
  <c r="X728" i="12" a="1"/>
  <c r="X728" i="12" s="1"/>
  <c r="X729" i="12" a="1"/>
  <c r="X729" i="12" s="1"/>
  <c r="X730" i="12" a="1"/>
  <c r="X730" i="12"/>
  <c r="X731" i="12" a="1"/>
  <c r="X731" i="12" s="1"/>
  <c r="X732" i="12" a="1"/>
  <c r="X732" i="12"/>
  <c r="X733" i="12" a="1"/>
  <c r="X733" i="12" s="1"/>
  <c r="X734" i="12" a="1"/>
  <c r="X734" i="12" s="1"/>
  <c r="X735" i="12" a="1"/>
  <c r="X735" i="12" s="1"/>
  <c r="X736" i="12" a="1"/>
  <c r="X736" i="12"/>
  <c r="X737" i="12" a="1"/>
  <c r="X737" i="12" s="1"/>
  <c r="X738" i="12" a="1"/>
  <c r="X738" i="12"/>
  <c r="X739" i="12" a="1"/>
  <c r="X739" i="12" s="1"/>
  <c r="X740" i="12" a="1"/>
  <c r="X740" i="12"/>
  <c r="X741" i="12" a="1"/>
  <c r="X741" i="12" s="1"/>
  <c r="X742" i="12" a="1"/>
  <c r="X742" i="12" s="1"/>
  <c r="X743" i="12" a="1"/>
  <c r="X743" i="12" s="1"/>
  <c r="X744" i="12" a="1"/>
  <c r="X744" i="12"/>
  <c r="X745" i="12" a="1"/>
  <c r="X745" i="12" s="1"/>
  <c r="X746" i="12" a="1"/>
  <c r="X746" i="12"/>
  <c r="X747" i="12" a="1"/>
  <c r="X747" i="12" s="1"/>
  <c r="X748" i="12" a="1"/>
  <c r="X748" i="12"/>
  <c r="X749" i="12" a="1"/>
  <c r="X749" i="12" s="1"/>
  <c r="X750" i="12" a="1"/>
  <c r="X750" i="12" s="1"/>
  <c r="X751" i="12" a="1"/>
  <c r="X751" i="12" s="1"/>
  <c r="X752" i="12" a="1"/>
  <c r="X752" i="12"/>
  <c r="X753" i="12" a="1"/>
  <c r="X753" i="12" s="1"/>
  <c r="X754" i="12" a="1"/>
  <c r="X754" i="12" s="1"/>
  <c r="X755" i="12" a="1"/>
  <c r="X755" i="12" s="1"/>
  <c r="X756" i="12" a="1"/>
  <c r="X756" i="12"/>
  <c r="X757" i="12" a="1"/>
  <c r="X757" i="12" s="1"/>
  <c r="X758" i="12" a="1"/>
  <c r="X758" i="12" s="1"/>
  <c r="X759" i="12" a="1"/>
  <c r="X759" i="12" s="1"/>
  <c r="X760" i="12" a="1"/>
  <c r="X760" i="12" s="1"/>
  <c r="X761" i="12" a="1"/>
  <c r="X761" i="12" s="1"/>
  <c r="X762" i="12" a="1"/>
  <c r="X762" i="12"/>
  <c r="X763" i="12" a="1"/>
  <c r="X763" i="12" s="1"/>
  <c r="X764" i="12" a="1"/>
  <c r="X764" i="12"/>
  <c r="X765" i="12" a="1"/>
  <c r="X765" i="12" s="1"/>
  <c r="X766" i="12" a="1"/>
  <c r="X766" i="12" s="1"/>
  <c r="X767" i="12" a="1"/>
  <c r="X767" i="12" s="1"/>
  <c r="X768" i="12" a="1"/>
  <c r="X768" i="12"/>
  <c r="X769" i="12" a="1"/>
  <c r="X769" i="12" s="1"/>
  <c r="X770" i="12" a="1"/>
  <c r="X770" i="12"/>
  <c r="X771" i="12" a="1"/>
  <c r="X771" i="12" s="1"/>
  <c r="X772" i="12" a="1"/>
  <c r="X772" i="12"/>
  <c r="X773" i="12" a="1"/>
  <c r="X773" i="12" s="1"/>
  <c r="X774" i="12" a="1"/>
  <c r="X774" i="12" s="1"/>
  <c r="X775" i="12" a="1"/>
  <c r="X775" i="12" s="1"/>
  <c r="X776" i="12" a="1"/>
  <c r="X776" i="12"/>
  <c r="X777" i="12" a="1"/>
  <c r="X777" i="12" s="1"/>
  <c r="X778" i="12" a="1"/>
  <c r="X778" i="12"/>
  <c r="X779" i="12" a="1"/>
  <c r="X779" i="12" s="1"/>
  <c r="X780" i="12" a="1"/>
  <c r="X780" i="12"/>
  <c r="X781" i="12" a="1"/>
  <c r="X781" i="12" s="1"/>
  <c r="X782" i="12" a="1"/>
  <c r="X782" i="12" s="1"/>
  <c r="X783" i="12" a="1"/>
  <c r="X783" i="12" s="1"/>
  <c r="X784" i="12" a="1"/>
  <c r="X784" i="12"/>
  <c r="X785" i="12" a="1"/>
  <c r="X785" i="12" s="1"/>
  <c r="X786" i="12" a="1"/>
  <c r="X786" i="12" s="1"/>
  <c r="X787" i="12" a="1"/>
  <c r="X787" i="12" s="1"/>
  <c r="X788" i="12" a="1"/>
  <c r="X788" i="12"/>
  <c r="X789" i="12" a="1"/>
  <c r="X789" i="12" s="1"/>
  <c r="X790" i="12" a="1"/>
  <c r="X790" i="12" s="1"/>
  <c r="X791" i="12" a="1"/>
  <c r="X791" i="12" s="1"/>
  <c r="X792" i="12" a="1"/>
  <c r="X792" i="12" s="1"/>
  <c r="X793" i="12" a="1"/>
  <c r="X793" i="12" s="1"/>
  <c r="X794" i="12" a="1"/>
  <c r="X794" i="12"/>
  <c r="X795" i="12" a="1"/>
  <c r="X795" i="12" s="1"/>
  <c r="X796" i="12" a="1"/>
  <c r="X796" i="12"/>
  <c r="X797" i="12" a="1"/>
  <c r="X797" i="12" s="1"/>
  <c r="X798" i="12" a="1"/>
  <c r="X798" i="12" s="1"/>
  <c r="X799" i="12" a="1"/>
  <c r="X799" i="12" s="1"/>
  <c r="X800" i="12" a="1"/>
  <c r="X800" i="12"/>
  <c r="X801" i="12" a="1"/>
  <c r="X801" i="12" s="1"/>
  <c r="X802" i="12" a="1"/>
  <c r="X802" i="12"/>
  <c r="X803" i="12" a="1"/>
  <c r="X803" i="12" s="1"/>
  <c r="X804" i="12" a="1"/>
  <c r="X804" i="12"/>
  <c r="X805" i="12" a="1"/>
  <c r="X805" i="12" s="1"/>
  <c r="X806" i="12" a="1"/>
  <c r="X806" i="12" s="1"/>
  <c r="X807" i="12" a="1"/>
  <c r="X807" i="12" s="1"/>
  <c r="X808" i="12" a="1"/>
  <c r="X808" i="12"/>
  <c r="X809" i="12" a="1"/>
  <c r="X809" i="12" s="1"/>
  <c r="X810" i="12" a="1"/>
  <c r="X810" i="12"/>
  <c r="X811" i="12" a="1"/>
  <c r="X811" i="12" s="1"/>
  <c r="X812" i="12" a="1"/>
  <c r="X812" i="12"/>
  <c r="X813" i="12" a="1"/>
  <c r="X813" i="12" s="1"/>
  <c r="X814" i="12" a="1"/>
  <c r="X814" i="12" s="1"/>
  <c r="X815" i="12" a="1"/>
  <c r="X815" i="12" s="1"/>
  <c r="X816" i="12" a="1"/>
  <c r="X816" i="12"/>
  <c r="X817" i="12" a="1"/>
  <c r="X817" i="12" s="1"/>
  <c r="X818" i="12" a="1"/>
  <c r="X818" i="12" s="1"/>
  <c r="X819" i="12" a="1"/>
  <c r="X819" i="12" s="1"/>
  <c r="X820" i="12" a="1"/>
  <c r="X820" i="12"/>
  <c r="X821" i="12" a="1"/>
  <c r="X821" i="12" s="1"/>
  <c r="X822" i="12" a="1"/>
  <c r="X822" i="12" s="1"/>
  <c r="X823" i="12" a="1"/>
  <c r="X823" i="12" s="1"/>
  <c r="X824" i="12" a="1"/>
  <c r="X824" i="12" s="1"/>
  <c r="X825" i="12" a="1"/>
  <c r="X825" i="12" s="1"/>
  <c r="X826" i="12" a="1"/>
  <c r="X826" i="12"/>
  <c r="X827" i="12" a="1"/>
  <c r="X827" i="12" s="1"/>
  <c r="X828" i="12" a="1"/>
  <c r="X828" i="12"/>
  <c r="X829" i="12" a="1"/>
  <c r="X829" i="12" s="1"/>
  <c r="X830" i="12" a="1"/>
  <c r="X830" i="12" s="1"/>
  <c r="X831" i="12" a="1"/>
  <c r="X831" i="12" s="1"/>
  <c r="X832" i="12" a="1"/>
  <c r="X832" i="12"/>
  <c r="X833" i="12" a="1"/>
  <c r="X833" i="12" s="1"/>
  <c r="X834" i="12" a="1"/>
  <c r="X834" i="12"/>
  <c r="X835" i="12" a="1"/>
  <c r="X835" i="12" s="1"/>
  <c r="X836" i="12" a="1"/>
  <c r="X836" i="12"/>
  <c r="X837" i="12" a="1"/>
  <c r="X837" i="12" s="1"/>
  <c r="X838" i="12" a="1"/>
  <c r="X838" i="12" s="1"/>
  <c r="X839" i="12" a="1"/>
  <c r="X839" i="12" s="1"/>
  <c r="X840" i="12" a="1"/>
  <c r="X840" i="12"/>
  <c r="X841" i="12" a="1"/>
  <c r="X841" i="12" s="1"/>
  <c r="X842" i="12" a="1"/>
  <c r="X842" i="12"/>
  <c r="X843" i="12" a="1"/>
  <c r="X843" i="12" s="1"/>
  <c r="X844" i="12" a="1"/>
  <c r="X844" i="12"/>
  <c r="X845" i="12" a="1"/>
  <c r="X845" i="12" s="1"/>
  <c r="X846" i="12" a="1"/>
  <c r="X846" i="12" s="1"/>
  <c r="X847" i="12" a="1"/>
  <c r="X847" i="12" s="1"/>
  <c r="X848" i="12" a="1"/>
  <c r="X848" i="12"/>
  <c r="X849" i="12" a="1"/>
  <c r="X849" i="12" s="1"/>
  <c r="X850" i="12" a="1"/>
  <c r="X850" i="12" s="1"/>
  <c r="X851" i="12" a="1"/>
  <c r="X851" i="12" s="1"/>
  <c r="X852" i="12" a="1"/>
  <c r="X852" i="12"/>
  <c r="X853" i="12" a="1"/>
  <c r="X853" i="12" s="1"/>
  <c r="X854" i="12" a="1"/>
  <c r="X854" i="12" s="1"/>
  <c r="X855" i="12" a="1"/>
  <c r="X855" i="12" s="1"/>
  <c r="X856" i="12" a="1"/>
  <c r="X856" i="12" s="1"/>
  <c r="X857" i="12" a="1"/>
  <c r="X857" i="12" s="1"/>
  <c r="X858" i="12" a="1"/>
  <c r="X858" i="12"/>
  <c r="X859" i="12" a="1"/>
  <c r="X859" i="12" s="1"/>
  <c r="X860" i="12" a="1"/>
  <c r="X860" i="12"/>
  <c r="X861" i="12" a="1"/>
  <c r="X861" i="12" s="1"/>
  <c r="X862" i="12" a="1"/>
  <c r="X862" i="12" s="1"/>
  <c r="X863" i="12" a="1"/>
  <c r="X863" i="12"/>
  <c r="X864" i="12" a="1"/>
  <c r="X864" i="12" s="1"/>
  <c r="X865" i="12" a="1"/>
  <c r="X865" i="12"/>
  <c r="X866" i="12" a="1"/>
  <c r="X866" i="12" s="1"/>
  <c r="X867" i="12" a="1"/>
  <c r="X867" i="12" s="1"/>
  <c r="X868" i="12" a="1"/>
  <c r="X868" i="12" s="1"/>
  <c r="X869" i="12" a="1"/>
  <c r="X869" i="12"/>
  <c r="X870" i="12" a="1"/>
  <c r="X870" i="12" s="1"/>
  <c r="X871" i="12" a="1"/>
  <c r="X871" i="12"/>
  <c r="X872" i="12" a="1"/>
  <c r="X872" i="12" s="1"/>
  <c r="X873" i="12" a="1"/>
  <c r="X873" i="12" s="1"/>
  <c r="X874" i="12" a="1"/>
  <c r="X874" i="12" s="1"/>
  <c r="X875" i="12" a="1"/>
  <c r="X875" i="12" s="1"/>
  <c r="X876" i="12" a="1"/>
  <c r="X876" i="12" s="1"/>
  <c r="X877" i="12" a="1"/>
  <c r="X877" i="12"/>
  <c r="X878" i="12" a="1"/>
  <c r="X878" i="12" s="1"/>
  <c r="X879" i="12" a="1"/>
  <c r="X879" i="12"/>
  <c r="X880" i="12" a="1"/>
  <c r="X880" i="12" s="1"/>
  <c r="X881" i="12" a="1"/>
  <c r="X881" i="12"/>
  <c r="X882" i="12" a="1"/>
  <c r="X882" i="12" s="1"/>
  <c r="X883" i="12" a="1"/>
  <c r="X883" i="12" s="1"/>
  <c r="X884" i="12" a="1"/>
  <c r="X884" i="12" s="1"/>
  <c r="X885" i="12" a="1"/>
  <c r="X885" i="12"/>
  <c r="X886" i="12" a="1"/>
  <c r="X886" i="12" s="1"/>
  <c r="X887" i="12" a="1"/>
  <c r="X887" i="12"/>
  <c r="X888" i="12" a="1"/>
  <c r="X888" i="12" s="1"/>
  <c r="X889" i="12" a="1"/>
  <c r="X889" i="12"/>
  <c r="X890" i="12" a="1"/>
  <c r="X890" i="12" s="1"/>
  <c r="X891" i="12" a="1"/>
  <c r="X891" i="12" s="1"/>
  <c r="X892" i="12" a="1"/>
  <c r="X892" i="12" s="1"/>
  <c r="X893" i="12" a="1"/>
  <c r="X893" i="12"/>
  <c r="X894" i="12" a="1"/>
  <c r="X894" i="12" s="1"/>
  <c r="X895" i="12" a="1"/>
  <c r="X895" i="12"/>
  <c r="X896" i="12" a="1"/>
  <c r="X896" i="12" s="1"/>
  <c r="X897" i="12" a="1"/>
  <c r="X897" i="12"/>
  <c r="X898" i="12" a="1"/>
  <c r="X898" i="12" s="1"/>
  <c r="X899" i="12" a="1"/>
  <c r="X899" i="12" s="1"/>
  <c r="X900" i="12" a="1"/>
  <c r="X900" i="12" s="1"/>
  <c r="X901" i="12" a="1"/>
  <c r="X901" i="12"/>
  <c r="X902" i="12" a="1"/>
  <c r="X902" i="12" s="1"/>
  <c r="X903" i="12" a="1"/>
  <c r="X903" i="12"/>
  <c r="X904" i="12" a="1"/>
  <c r="X904" i="12" s="1"/>
  <c r="X905" i="12" a="1"/>
  <c r="X905" i="12"/>
  <c r="X906" i="12" a="1"/>
  <c r="X906" i="12" s="1"/>
  <c r="X907" i="12" a="1"/>
  <c r="X907" i="12" s="1"/>
  <c r="X908" i="12" a="1"/>
  <c r="X908" i="12" s="1"/>
  <c r="X909" i="12" a="1"/>
  <c r="X909" i="12"/>
  <c r="X910" i="12" a="1"/>
  <c r="X910" i="12" s="1"/>
  <c r="X911" i="12" a="1"/>
  <c r="X911" i="12"/>
  <c r="X912" i="12" a="1"/>
  <c r="X912" i="12" s="1"/>
  <c r="X913" i="12" a="1"/>
  <c r="X913" i="12"/>
  <c r="X914" i="12" a="1"/>
  <c r="X914" i="12" s="1"/>
  <c r="X915" i="12" a="1"/>
  <c r="X915" i="12" s="1"/>
  <c r="X916" i="12" a="1"/>
  <c r="X916" i="12" s="1"/>
  <c r="X917" i="12" a="1"/>
  <c r="X917" i="12"/>
  <c r="X918" i="12" a="1"/>
  <c r="X918" i="12" s="1"/>
  <c r="X919" i="12" a="1"/>
  <c r="X919" i="12"/>
  <c r="X920" i="12" a="1"/>
  <c r="X920" i="12" s="1"/>
  <c r="X921" i="12" a="1"/>
  <c r="X921" i="12"/>
  <c r="X922" i="12" a="1"/>
  <c r="X922" i="12" s="1"/>
  <c r="X923" i="12" a="1"/>
  <c r="X923" i="12" s="1"/>
  <c r="X924" i="12" a="1"/>
  <c r="X924" i="12" s="1"/>
  <c r="X925" i="12" a="1"/>
  <c r="X925" i="12"/>
  <c r="X926" i="12" a="1"/>
  <c r="X926" i="12" s="1"/>
  <c r="X927" i="12" a="1"/>
  <c r="X927" i="12"/>
  <c r="X928" i="12" a="1"/>
  <c r="X928" i="12" s="1"/>
  <c r="X929" i="12" a="1"/>
  <c r="X929" i="12"/>
  <c r="X930" i="12" a="1"/>
  <c r="X930" i="12" s="1"/>
  <c r="X931" i="12" a="1"/>
  <c r="X931" i="12" s="1"/>
  <c r="X932" i="12" a="1"/>
  <c r="X932" i="12" s="1"/>
  <c r="X933" i="12" a="1"/>
  <c r="X933" i="12"/>
  <c r="X934" i="12" a="1"/>
  <c r="X934" i="12" s="1"/>
  <c r="X935" i="12" a="1"/>
  <c r="X935" i="12"/>
  <c r="X936" i="12" a="1"/>
  <c r="X936" i="12" s="1"/>
  <c r="X937" i="12" a="1"/>
  <c r="X937" i="12" s="1"/>
  <c r="X938" i="12" a="1"/>
  <c r="X938" i="12" s="1"/>
  <c r="X939" i="12" a="1"/>
  <c r="X939" i="12" s="1"/>
  <c r="X940" i="12" a="1"/>
  <c r="X940" i="12" s="1"/>
  <c r="X941" i="12" a="1"/>
  <c r="X941" i="12"/>
  <c r="X942" i="12" a="1"/>
  <c r="X942" i="12" s="1"/>
  <c r="X943" i="12" a="1"/>
  <c r="X943" i="12"/>
  <c r="X944" i="12" a="1"/>
  <c r="X944" i="12" s="1"/>
  <c r="X945" i="12" a="1"/>
  <c r="X945" i="12" s="1"/>
  <c r="X946" i="12" a="1"/>
  <c r="X946" i="12" s="1"/>
  <c r="X947" i="12" a="1"/>
  <c r="X947" i="12" s="1"/>
  <c r="X948" i="12" a="1"/>
  <c r="X948" i="12" s="1"/>
  <c r="X949" i="12" a="1"/>
  <c r="X949" i="12"/>
  <c r="X950" i="12" a="1"/>
  <c r="X950" i="12" s="1"/>
  <c r="X951" i="12" a="1"/>
  <c r="X951" i="12"/>
  <c r="X952" i="12" a="1"/>
  <c r="X952" i="12" s="1"/>
  <c r="X953" i="12" a="1"/>
  <c r="X953" i="12" s="1"/>
  <c r="X954" i="12" a="1"/>
  <c r="X954" i="12" s="1"/>
  <c r="X955" i="12" a="1"/>
  <c r="X955" i="12" s="1"/>
  <c r="X956" i="12" a="1"/>
  <c r="X956" i="12" s="1"/>
  <c r="X957" i="12" a="1"/>
  <c r="X957" i="12"/>
  <c r="X958" i="12" a="1"/>
  <c r="X958" i="12" s="1"/>
  <c r="X959" i="12" a="1"/>
  <c r="X959" i="12"/>
  <c r="X960" i="12" a="1"/>
  <c r="X960" i="12" s="1"/>
  <c r="X961" i="12" a="1"/>
  <c r="X961" i="12" s="1"/>
  <c r="X962" i="12" a="1"/>
  <c r="X962" i="12" s="1"/>
  <c r="X963" i="12" a="1"/>
  <c r="X963" i="12" s="1"/>
  <c r="X964" i="12" a="1"/>
  <c r="X964" i="12" s="1"/>
  <c r="X965" i="12" a="1"/>
  <c r="X965" i="12"/>
  <c r="X966" i="12" a="1"/>
  <c r="X966" i="12" s="1"/>
  <c r="X967" i="12" a="1"/>
  <c r="X967" i="12"/>
  <c r="X968" i="12" a="1"/>
  <c r="X968" i="12" s="1"/>
  <c r="X969" i="12" a="1"/>
  <c r="X969" i="12"/>
  <c r="X970" i="12" a="1"/>
  <c r="X970" i="12" s="1"/>
  <c r="X971" i="12" a="1"/>
  <c r="X971" i="12" s="1"/>
  <c r="X972" i="12" a="1"/>
  <c r="X972" i="12" s="1"/>
  <c r="X973" i="12" a="1"/>
  <c r="X973" i="12"/>
  <c r="X974" i="12" a="1"/>
  <c r="X974" i="12" s="1"/>
  <c r="X975" i="12" a="1"/>
  <c r="X975" i="12"/>
  <c r="X976" i="12" a="1"/>
  <c r="X976" i="12" s="1"/>
  <c r="X977" i="12" a="1"/>
  <c r="X977" i="12"/>
  <c r="X978" i="12" a="1"/>
  <c r="X978" i="12" s="1"/>
  <c r="X979" i="12" a="1"/>
  <c r="X979" i="12" s="1"/>
  <c r="X980" i="12" a="1"/>
  <c r="X980" i="12" s="1"/>
  <c r="X981" i="12" a="1"/>
  <c r="X981" i="12"/>
  <c r="X982" i="12" a="1"/>
  <c r="X982" i="12" s="1"/>
  <c r="X983" i="12" a="1"/>
  <c r="X983" i="12"/>
  <c r="X984" i="12" a="1"/>
  <c r="X984" i="12" s="1"/>
  <c r="X985" i="12" a="1"/>
  <c r="X985" i="12"/>
  <c r="X986" i="12" a="1"/>
  <c r="X986" i="12" s="1"/>
  <c r="X987" i="12" a="1"/>
  <c r="X987" i="12" s="1"/>
  <c r="X988" i="12" a="1"/>
  <c r="X988" i="12" s="1"/>
  <c r="X989" i="12" a="1"/>
  <c r="X989" i="12"/>
  <c r="X990" i="12" a="1"/>
  <c r="X990" i="12" s="1"/>
  <c r="X991" i="12" a="1"/>
  <c r="X991" i="12"/>
  <c r="X992" i="12" a="1"/>
  <c r="X992" i="12" s="1"/>
  <c r="X993" i="12" a="1"/>
  <c r="X993" i="12" s="1"/>
  <c r="X994" i="12" a="1"/>
  <c r="X994" i="12" s="1"/>
  <c r="X995" i="12" a="1"/>
  <c r="X995" i="12" s="1"/>
  <c r="X996" i="12" a="1"/>
  <c r="X996" i="12" s="1"/>
  <c r="X997" i="12" a="1"/>
  <c r="X997" i="12"/>
  <c r="X998" i="12" a="1"/>
  <c r="X998" i="12" s="1"/>
  <c r="X999" i="12" a="1"/>
  <c r="X999" i="12"/>
  <c r="X1000" i="12" a="1"/>
  <c r="X1000" i="12" s="1"/>
  <c r="X1001" i="12" a="1"/>
  <c r="X1001" i="12" s="1"/>
  <c r="X1002" i="12" a="1"/>
  <c r="X1002" i="12" s="1"/>
  <c r="X1003" i="12" a="1"/>
  <c r="X1003" i="12" s="1"/>
  <c r="X1004" i="12" a="1"/>
  <c r="X1004" i="12" s="1"/>
  <c r="X1005" i="12" a="1"/>
  <c r="X1005" i="12"/>
  <c r="X1006" i="12" a="1"/>
  <c r="X1006" i="12" s="1"/>
  <c r="X1007" i="12" a="1"/>
  <c r="X1007" i="12"/>
  <c r="X1008" i="12" a="1"/>
  <c r="X1008" i="12" s="1"/>
  <c r="X1009" i="12" a="1"/>
  <c r="X1009" i="12" s="1"/>
  <c r="X1010" i="12" a="1"/>
  <c r="X1010" i="12" s="1"/>
  <c r="X1011" i="12" a="1"/>
  <c r="X1011" i="12" s="1"/>
  <c r="X1012" i="12" a="1"/>
  <c r="X1012" i="12" s="1"/>
  <c r="X1013" i="12" a="1"/>
  <c r="X1013" i="12"/>
  <c r="X1014" i="12" a="1"/>
  <c r="X1014" i="12" s="1"/>
  <c r="X1015" i="12" a="1"/>
  <c r="X1015" i="12"/>
  <c r="X1016" i="12" a="1"/>
  <c r="X1016" i="12" s="1"/>
  <c r="X1017" i="12" a="1"/>
  <c r="X1017" i="12" s="1"/>
  <c r="X1018" i="12" a="1"/>
  <c r="X1018" i="12" s="1"/>
  <c r="X1019" i="12" a="1"/>
  <c r="X1019" i="12" s="1"/>
  <c r="X1020" i="12" a="1"/>
  <c r="X1020" i="12" s="1"/>
  <c r="X1021" i="12" a="1"/>
  <c r="X1021" i="12"/>
  <c r="X1022" i="12" a="1"/>
  <c r="X1022" i="12" s="1"/>
  <c r="X1023" i="12" a="1"/>
  <c r="X1023" i="12"/>
  <c r="X1024" i="12" a="1"/>
  <c r="X1024" i="12" s="1"/>
  <c r="X1025" i="12" a="1"/>
  <c r="X1025" i="12"/>
  <c r="X1026" i="12" a="1"/>
  <c r="X1026" i="12" s="1"/>
  <c r="X1027" i="12" a="1"/>
  <c r="X1027" i="12" s="1"/>
  <c r="X1028" i="12" a="1"/>
  <c r="X1028" i="12" s="1"/>
  <c r="X1029" i="12" a="1"/>
  <c r="X1029" i="12"/>
  <c r="X1030" i="12" a="1"/>
  <c r="X1030" i="12" s="1"/>
  <c r="X1031" i="12" a="1"/>
  <c r="X1031" i="12"/>
  <c r="X1032" i="12" a="1"/>
  <c r="X1032" i="12" s="1"/>
  <c r="X1033" i="12" a="1"/>
  <c r="X1033" i="12" s="1"/>
  <c r="X1034" i="12" a="1"/>
  <c r="X1034" i="12" s="1"/>
  <c r="X1035" i="12" a="1"/>
  <c r="X1035" i="12" s="1"/>
  <c r="X1036" i="12" a="1"/>
  <c r="X1036" i="12" s="1"/>
  <c r="X1037" i="12" a="1"/>
  <c r="X1037" i="12"/>
  <c r="X1038" i="12" a="1"/>
  <c r="X1038" i="12" s="1"/>
  <c r="X1039" i="12" a="1"/>
  <c r="X1039" i="12"/>
  <c r="X1040" i="12" a="1"/>
  <c r="X1040" i="12" s="1"/>
  <c r="X1041" i="12" a="1"/>
  <c r="X1041" i="12" s="1"/>
  <c r="X1042" i="12" a="1"/>
  <c r="X1042" i="12" s="1"/>
  <c r="X1043" i="12" a="1"/>
  <c r="X1043" i="12" s="1"/>
  <c r="X1044" i="12" a="1"/>
  <c r="X1044" i="12" s="1"/>
  <c r="X1045" i="12" a="1"/>
  <c r="X1045" i="12"/>
  <c r="X1046" i="12" a="1"/>
  <c r="X1046" i="12" s="1"/>
  <c r="X1047" i="12" a="1"/>
  <c r="X1047" i="12"/>
  <c r="X1048" i="12" a="1"/>
  <c r="X1048" i="12" s="1"/>
  <c r="X1049" i="12" a="1"/>
  <c r="X1049" i="12" s="1"/>
  <c r="X1050" i="12" a="1"/>
  <c r="X1050" i="12" s="1"/>
  <c r="X1051" i="12" a="1"/>
  <c r="X1051" i="12" s="1"/>
  <c r="X1052" i="12" a="1"/>
  <c r="X1052" i="12" s="1"/>
  <c r="X1053" i="12" a="1"/>
  <c r="X1053" i="12"/>
  <c r="X1054" i="12" a="1"/>
  <c r="X1054" i="12" s="1"/>
  <c r="X1055" i="12" a="1"/>
  <c r="X1055" i="12"/>
  <c r="X1056" i="12" a="1"/>
  <c r="X1056" i="12" s="1"/>
  <c r="X1057" i="12" a="1"/>
  <c r="X1057" i="12" s="1"/>
  <c r="X1058" i="12" a="1"/>
  <c r="X1058" i="12" s="1"/>
  <c r="X1059" i="12" a="1"/>
  <c r="X1059" i="12" s="1"/>
  <c r="X1060" i="12" a="1"/>
  <c r="X1060" i="12" s="1"/>
  <c r="X1061" i="12" a="1"/>
  <c r="X1061" i="12"/>
  <c r="X1062" i="12" a="1"/>
  <c r="X1062" i="12" s="1"/>
  <c r="X1063" i="12" a="1"/>
  <c r="X1063" i="12"/>
  <c r="X1064" i="12" a="1"/>
  <c r="X1064" i="12" s="1"/>
  <c r="X1065" i="12" a="1"/>
  <c r="X1065" i="12"/>
  <c r="X1066" i="12" a="1"/>
  <c r="X1066" i="12" s="1"/>
  <c r="X1067" i="12" a="1"/>
  <c r="X1067" i="12" s="1"/>
  <c r="X1068" i="12" a="1"/>
  <c r="X1068" i="12" s="1"/>
  <c r="X1069" i="12" a="1"/>
  <c r="X1069" i="12"/>
  <c r="X1070" i="12" a="1"/>
  <c r="X1070" i="12" s="1"/>
  <c r="X1071" i="12" a="1"/>
  <c r="X1071" i="12"/>
  <c r="X1072" i="12" a="1"/>
  <c r="X1072" i="12" s="1"/>
  <c r="X1073" i="12" a="1"/>
  <c r="X1073" i="12"/>
  <c r="X1074" i="12" a="1"/>
  <c r="X1074" i="12" s="1"/>
  <c r="X1075" i="12" a="1"/>
  <c r="X1075" i="12" s="1"/>
  <c r="X1076" i="12" a="1"/>
  <c r="X1076" i="12" s="1"/>
  <c r="X1077" i="12" a="1"/>
  <c r="X1077" i="12"/>
  <c r="X1078" i="12" a="1"/>
  <c r="X1078" i="12" s="1"/>
  <c r="X1079" i="12" a="1"/>
  <c r="X1079" i="12"/>
  <c r="X1080" i="12" a="1"/>
  <c r="X1080" i="12" s="1"/>
  <c r="X1081" i="12" a="1"/>
  <c r="X1081" i="12"/>
  <c r="X1082" i="12" a="1"/>
  <c r="X1082" i="12" s="1"/>
  <c r="X1083" i="12" a="1"/>
  <c r="X1083" i="12" s="1"/>
  <c r="X1084" i="12" a="1"/>
  <c r="X1084" i="12" s="1"/>
  <c r="X1085" i="12" a="1"/>
  <c r="X1085" i="12"/>
  <c r="X1086" i="12" a="1"/>
  <c r="X1086" i="12" s="1"/>
  <c r="X1087" i="12" a="1"/>
  <c r="X1087" i="12"/>
  <c r="X1088" i="12" a="1"/>
  <c r="X1088" i="12" s="1"/>
  <c r="X1089" i="12" a="1"/>
  <c r="X1089" i="12"/>
  <c r="X1090" i="12" a="1"/>
  <c r="X1090" i="12" s="1"/>
  <c r="X1091" i="12" a="1"/>
  <c r="X1091" i="12" s="1"/>
  <c r="X1092" i="12" a="1"/>
  <c r="X1092" i="12" s="1"/>
  <c r="X1093" i="12" a="1"/>
  <c r="X1093" i="12"/>
  <c r="X1094" i="12" a="1"/>
  <c r="X1094" i="12" s="1"/>
  <c r="X1095" i="12" a="1"/>
  <c r="X1095" i="12"/>
  <c r="X1096" i="12" a="1"/>
  <c r="X1096" i="12" s="1"/>
  <c r="X1097" i="12" a="1"/>
  <c r="X1097" i="12"/>
  <c r="X1098" i="12" a="1"/>
  <c r="X1098" i="12" s="1"/>
  <c r="X1099" i="12" a="1"/>
  <c r="X1099" i="12" s="1"/>
  <c r="X1100" i="12" a="1"/>
  <c r="X1100" i="12" s="1"/>
  <c r="X1101" i="12" a="1"/>
  <c r="X1101" i="12"/>
  <c r="X1102" i="12" a="1"/>
  <c r="X1102" i="12" s="1"/>
  <c r="X1103" i="12" a="1"/>
  <c r="X1103" i="12"/>
  <c r="X1104" i="12" a="1"/>
  <c r="X1104" i="12" s="1"/>
  <c r="X1105" i="12" a="1"/>
  <c r="X1105" i="12"/>
  <c r="X1106" i="12" a="1"/>
  <c r="X1106" i="12" s="1"/>
  <c r="X1107" i="12" a="1"/>
  <c r="X1107" i="12" s="1"/>
  <c r="X1108" i="12" a="1"/>
  <c r="X1108" i="12" s="1"/>
  <c r="X1109" i="12" a="1"/>
  <c r="X1109" i="12"/>
  <c r="X1110" i="12" a="1"/>
  <c r="X1110" i="12" s="1"/>
  <c r="X1111" i="12" a="1"/>
  <c r="X1111" i="12"/>
  <c r="X1112" i="12" a="1"/>
  <c r="X1112" i="12" s="1"/>
  <c r="X1113" i="12" a="1"/>
  <c r="X1113" i="12"/>
  <c r="X1114" i="12" a="1"/>
  <c r="X1114" i="12" s="1"/>
  <c r="X1115" i="12" a="1"/>
  <c r="X1115" i="12" s="1"/>
  <c r="X1116" i="12" a="1"/>
  <c r="X1116" i="12" s="1"/>
  <c r="X1117" i="12" a="1"/>
  <c r="X1117" i="12"/>
  <c r="X1118" i="12" a="1"/>
  <c r="X1118" i="12" s="1"/>
  <c r="X1119" i="12" a="1"/>
  <c r="X1119" i="12"/>
  <c r="X1120" i="12" a="1"/>
  <c r="X1120" i="12" s="1"/>
  <c r="X1121" i="12" a="1"/>
  <c r="X1121" i="12"/>
  <c r="X1122" i="12" a="1"/>
  <c r="X1122" i="12" s="1"/>
  <c r="X1123" i="12" a="1"/>
  <c r="X1123" i="12" s="1"/>
  <c r="X1124" i="12" a="1"/>
  <c r="X1124" i="12" s="1"/>
  <c r="X1125" i="12" a="1"/>
  <c r="X1125" i="12"/>
  <c r="X1126" i="12" a="1"/>
  <c r="X1126" i="12" s="1"/>
  <c r="X1127" i="12" a="1"/>
  <c r="X1127" i="12"/>
  <c r="X1128" i="12" a="1"/>
  <c r="X1128" i="12" s="1"/>
  <c r="X1129" i="12" a="1"/>
  <c r="X1129" i="12"/>
  <c r="X1130" i="12" a="1"/>
  <c r="X1130" i="12" s="1"/>
  <c r="X1131" i="12" a="1"/>
  <c r="X1131" i="12" s="1"/>
  <c r="X1132" i="12" a="1"/>
  <c r="X1132" i="12" s="1"/>
  <c r="X1133" i="12" a="1"/>
  <c r="X1133" i="12"/>
  <c r="X1134" i="12" a="1"/>
  <c r="X1134" i="12" s="1"/>
  <c r="X1135" i="12" a="1"/>
  <c r="X1135" i="12"/>
  <c r="X1136" i="12" a="1"/>
  <c r="X1136" i="12" s="1"/>
  <c r="X1137" i="12" a="1"/>
  <c r="X1137" i="12"/>
  <c r="X1138" i="12" a="1"/>
  <c r="X1138" i="12" s="1"/>
  <c r="X1139" i="12" a="1"/>
  <c r="X1139" i="12" s="1"/>
  <c r="X1140" i="12" a="1"/>
  <c r="X1140" i="12" s="1"/>
  <c r="X1141" i="12" a="1"/>
  <c r="X1141" i="12"/>
  <c r="X1142" i="12" a="1"/>
  <c r="X1142" i="12" s="1"/>
  <c r="X1143" i="12" a="1"/>
  <c r="X1143" i="12"/>
  <c r="X1144" i="12" a="1"/>
  <c r="X1144" i="12" s="1"/>
  <c r="X1145" i="12" a="1"/>
  <c r="X1145" i="12"/>
  <c r="X1146" i="12" a="1"/>
  <c r="X1146" i="12" s="1"/>
  <c r="X1147" i="12" a="1"/>
  <c r="X1147" i="12" s="1"/>
  <c r="X1148" i="12" a="1"/>
  <c r="X1148" i="12" s="1"/>
  <c r="X1149" i="12" a="1"/>
  <c r="X1149" i="12"/>
  <c r="X1150" i="12" a="1"/>
  <c r="X1150" i="12" s="1"/>
  <c r="X1151" i="12" a="1"/>
  <c r="X1151" i="12"/>
  <c r="X1152" i="12" a="1"/>
  <c r="X1152" i="12" s="1"/>
  <c r="X1153" i="12" a="1"/>
  <c r="X1153" i="12"/>
  <c r="X1154" i="12" a="1"/>
  <c r="X1154" i="12" s="1"/>
  <c r="X1155" i="12" a="1"/>
  <c r="X1155" i="12" s="1"/>
  <c r="X1156" i="12" a="1"/>
  <c r="X1156" i="12" s="1"/>
  <c r="X1157" i="12" a="1"/>
  <c r="X1157" i="12"/>
  <c r="X1158" i="12" a="1"/>
  <c r="X1158" i="12" s="1"/>
  <c r="X1159" i="12" a="1"/>
  <c r="X1159" i="12"/>
  <c r="X1160" i="12" a="1"/>
  <c r="X1160" i="12" s="1"/>
  <c r="X1161" i="12" a="1"/>
  <c r="X1161" i="12"/>
  <c r="X1162" i="12" a="1"/>
  <c r="X1162" i="12" s="1"/>
  <c r="X1163" i="12" a="1"/>
  <c r="X1163" i="12" s="1"/>
  <c r="X1164" i="12" a="1"/>
  <c r="X1164" i="12" s="1"/>
  <c r="X1165" i="12" a="1"/>
  <c r="X1165" i="12"/>
  <c r="X1166" i="12" a="1"/>
  <c r="X1166" i="12" s="1"/>
  <c r="X1167" i="12" a="1"/>
  <c r="X1167" i="12"/>
  <c r="X1168" i="12" a="1"/>
  <c r="X1168" i="12" s="1"/>
  <c r="X1169" i="12" a="1"/>
  <c r="X1169" i="12"/>
  <c r="X1170" i="12" a="1"/>
  <c r="X1170" i="12" s="1"/>
  <c r="X1171" i="12" a="1"/>
  <c r="X1171" i="12" s="1"/>
  <c r="X1172" i="12" a="1"/>
  <c r="X1172" i="12" s="1"/>
  <c r="X1173" i="12" a="1"/>
  <c r="X1173" i="12"/>
  <c r="X1174" i="12" a="1"/>
  <c r="X1174" i="12" s="1"/>
  <c r="X1175" i="12" a="1"/>
  <c r="X1175" i="12"/>
  <c r="X1176" i="12" a="1"/>
  <c r="X1176" i="12" s="1"/>
  <c r="X1177" i="12" a="1"/>
  <c r="X1177" i="12"/>
  <c r="X1178" i="12" a="1"/>
  <c r="X1178" i="12" s="1"/>
  <c r="X1179" i="12" a="1"/>
  <c r="X1179" i="12" s="1"/>
  <c r="X1180" i="12" a="1"/>
  <c r="X1180" i="12" s="1"/>
  <c r="X1181" i="12" a="1"/>
  <c r="X1181" i="12"/>
  <c r="X1182" i="12" a="1"/>
  <c r="X1182" i="12" s="1"/>
  <c r="X1183" i="12" a="1"/>
  <c r="X1183" i="12"/>
  <c r="X1184" i="12" a="1"/>
  <c r="X1184" i="12" s="1"/>
  <c r="X1185" i="12" a="1"/>
  <c r="X1185" i="12"/>
  <c r="X1186" i="12" a="1"/>
  <c r="X1186" i="12" s="1"/>
  <c r="X1187" i="12" a="1"/>
  <c r="X1187" i="12" s="1"/>
  <c r="X1188" i="12" a="1"/>
  <c r="X1188" i="12" s="1"/>
  <c r="X1189" i="12" a="1"/>
  <c r="X1189" i="12"/>
  <c r="X1190" i="12" a="1"/>
  <c r="X1190" i="12" s="1"/>
  <c r="X1191" i="12" a="1"/>
  <c r="X1191" i="12"/>
  <c r="X1192" i="12" a="1"/>
  <c r="X1192" i="12" s="1"/>
  <c r="X1193" i="12" a="1"/>
  <c r="X1193" i="12"/>
  <c r="X1194" i="12" a="1"/>
  <c r="X1194" i="12" s="1"/>
  <c r="X1195" i="12" a="1"/>
  <c r="X1195" i="12" s="1"/>
  <c r="X1196" i="12" a="1"/>
  <c r="X1196" i="12" s="1"/>
  <c r="X1197" i="12" a="1"/>
  <c r="X1197" i="12"/>
  <c r="X1198" i="12" a="1"/>
  <c r="X1198" i="12" s="1"/>
  <c r="X1199" i="12" a="1"/>
  <c r="X1199" i="12"/>
  <c r="X1200" i="12" a="1"/>
  <c r="X1200" i="12" s="1"/>
  <c r="X1201" i="12" a="1"/>
  <c r="X1201" i="12"/>
  <c r="X1202" i="12" a="1"/>
  <c r="X1202" i="12" s="1"/>
  <c r="X1203" i="12" a="1"/>
  <c r="X1203" i="12" s="1"/>
  <c r="X1204" i="12" a="1"/>
  <c r="X1204" i="12" s="1"/>
  <c r="X1205" i="12" a="1"/>
  <c r="X1205" i="12"/>
  <c r="X1206" i="12" a="1"/>
  <c r="X1206" i="12" s="1"/>
  <c r="X1207" i="12" a="1"/>
  <c r="X1207" i="12"/>
  <c r="X1208" i="12" a="1"/>
  <c r="X1208" i="12" s="1"/>
  <c r="X1209" i="12" a="1"/>
  <c r="X1209" i="12"/>
  <c r="X1210" i="12" a="1"/>
  <c r="X1210" i="12" s="1"/>
  <c r="X1211" i="12" a="1"/>
  <c r="X1211" i="12" s="1"/>
  <c r="X1212" i="12" a="1"/>
  <c r="X1212" i="12" s="1"/>
  <c r="X1213" i="12" a="1"/>
  <c r="X1213" i="12"/>
  <c r="X1214" i="12" a="1"/>
  <c r="X1214" i="12" s="1"/>
  <c r="X1215" i="12" a="1"/>
  <c r="X1215" i="12"/>
  <c r="X1216" i="12" a="1"/>
  <c r="X1216" i="12" s="1"/>
  <c r="X1217" i="12" a="1"/>
  <c r="X1217" i="12"/>
  <c r="X1218" i="12" a="1"/>
  <c r="X1218" i="12" s="1"/>
  <c r="X1219" i="12" a="1"/>
  <c r="X1219" i="12" s="1"/>
  <c r="X1220" i="12" a="1"/>
  <c r="X1220" i="12" s="1"/>
  <c r="X1221" i="12" a="1"/>
  <c r="X1221" i="12"/>
  <c r="X1222" i="12" a="1"/>
  <c r="X1222" i="12" s="1"/>
  <c r="X1223" i="12" a="1"/>
  <c r="X1223" i="12"/>
  <c r="X1224" i="12" a="1"/>
  <c r="X1224" i="12" s="1"/>
  <c r="X1225" i="12" a="1"/>
  <c r="X1225" i="12"/>
  <c r="X1226" i="12" a="1"/>
  <c r="X1226" i="12" s="1"/>
  <c r="X1227" i="12" a="1"/>
  <c r="X1227" i="12" s="1"/>
  <c r="X1228" i="12" a="1"/>
  <c r="X1228" i="12" s="1"/>
  <c r="X1229" i="12" a="1"/>
  <c r="X1229" i="12"/>
  <c r="X1230" i="12" a="1"/>
  <c r="X1230" i="12" s="1"/>
  <c r="X1231" i="12" a="1"/>
  <c r="X1231" i="12"/>
  <c r="X1232" i="12" a="1"/>
  <c r="X1232" i="12" s="1"/>
  <c r="X1233" i="12" a="1"/>
  <c r="X1233" i="12" s="1"/>
  <c r="X1234" i="12" a="1"/>
  <c r="X1234" i="12" s="1"/>
  <c r="X1235" i="12" a="1"/>
  <c r="X1235" i="12" s="1"/>
  <c r="X1236" i="12" a="1"/>
  <c r="X1236" i="12" s="1"/>
  <c r="X1237" i="12" a="1"/>
  <c r="X1237" i="12"/>
  <c r="X1238" i="12" a="1"/>
  <c r="X1238" i="12" s="1"/>
  <c r="X1239" i="12" a="1"/>
  <c r="X1239" i="12"/>
  <c r="X1240" i="12" a="1"/>
  <c r="X1240" i="12" s="1"/>
  <c r="X1241" i="12" a="1"/>
  <c r="X1241" i="12"/>
  <c r="X1242" i="12" a="1"/>
  <c r="X1242" i="12" s="1"/>
  <c r="X1243" i="12" a="1"/>
  <c r="X1243" i="12" s="1"/>
  <c r="X1244" i="12" a="1"/>
  <c r="X1244" i="12" s="1"/>
  <c r="X1245" i="12" a="1"/>
  <c r="X1245" i="12"/>
  <c r="X1246" i="12" a="1"/>
  <c r="X1246" i="12" s="1"/>
  <c r="X1247" i="12" a="1"/>
  <c r="X1247" i="12"/>
  <c r="X1248" i="12" a="1"/>
  <c r="X1248" i="12" s="1"/>
  <c r="X1249" i="12" a="1"/>
  <c r="X1249" i="12"/>
  <c r="X1250" i="12" a="1"/>
  <c r="X1250" i="12" s="1"/>
  <c r="X1251" i="12" a="1"/>
  <c r="X1251" i="12" s="1"/>
  <c r="X1252" i="12" a="1"/>
  <c r="X1252" i="12" s="1"/>
  <c r="X1253" i="12" a="1"/>
  <c r="X1253" i="12"/>
  <c r="X1254" i="12" a="1"/>
  <c r="X1254" i="12" s="1"/>
  <c r="X1255" i="12" a="1"/>
  <c r="X1255" i="12"/>
  <c r="X1256" i="12" a="1"/>
  <c r="X1256" i="12" s="1"/>
  <c r="X1257" i="12" a="1"/>
  <c r="X1257" i="12"/>
  <c r="X1258" i="12" a="1"/>
  <c r="X1258" i="12" s="1"/>
  <c r="X1259" i="12" a="1"/>
  <c r="X1259" i="12" s="1"/>
  <c r="X1260" i="12" a="1"/>
  <c r="X1260" i="12" s="1"/>
  <c r="X1261" i="12" a="1"/>
  <c r="X1261" i="12"/>
  <c r="X1262" i="12" a="1"/>
  <c r="X1262" i="12" s="1"/>
  <c r="X1263" i="12" a="1"/>
  <c r="X1263" i="12"/>
  <c r="X1264" i="12" a="1"/>
  <c r="X1264" i="12" s="1"/>
  <c r="X1265" i="12" a="1"/>
  <c r="X1265" i="12"/>
  <c r="X1266" i="12" a="1"/>
  <c r="X1266" i="12" s="1"/>
  <c r="X1267" i="12" a="1"/>
  <c r="X1267" i="12" s="1"/>
  <c r="X1268" i="12" a="1"/>
  <c r="X1268" i="12" s="1"/>
  <c r="X1269" i="12" a="1"/>
  <c r="X1269" i="12"/>
  <c r="X1270" i="12" a="1"/>
  <c r="X1270" i="12" s="1"/>
  <c r="X1271" i="12" a="1"/>
  <c r="X1271" i="12"/>
  <c r="X1272" i="12" a="1"/>
  <c r="X1272" i="12" s="1"/>
  <c r="X1273" i="12" a="1"/>
  <c r="X1273" i="12"/>
  <c r="X1274" i="12" a="1"/>
  <c r="X1274" i="12" s="1"/>
  <c r="X1275" i="12" a="1"/>
  <c r="X1275" i="12" s="1"/>
  <c r="X1276" i="12" a="1"/>
  <c r="X1276" i="12" s="1"/>
  <c r="X1277" i="12" a="1"/>
  <c r="X1277" i="12"/>
  <c r="X1278" i="12" a="1"/>
  <c r="X1278" i="12" s="1"/>
  <c r="X1279" i="12" a="1"/>
  <c r="X1279" i="12"/>
  <c r="X1280" i="12" a="1"/>
  <c r="X1280" i="12" s="1"/>
  <c r="X1281" i="12" a="1"/>
  <c r="X1281" i="12" s="1"/>
  <c r="X1282" i="12" a="1"/>
  <c r="X1282" i="12" s="1"/>
  <c r="X1283" i="12" a="1"/>
  <c r="X1283" i="12" s="1"/>
  <c r="X1284" i="12" a="1"/>
  <c r="X1284" i="12" s="1"/>
  <c r="X1285" i="12" a="1"/>
  <c r="X1285" i="12"/>
  <c r="X1286" i="12" a="1"/>
  <c r="X1286" i="12" s="1"/>
  <c r="X1287" i="12" a="1"/>
  <c r="X1287" i="12"/>
  <c r="X1288" i="12" a="1"/>
  <c r="X1288" i="12" s="1"/>
  <c r="X1289" i="12" a="1"/>
  <c r="X1289" i="12" s="1"/>
  <c r="X1290" i="12" a="1"/>
  <c r="X1290" i="12" s="1"/>
  <c r="X1291" i="12" a="1"/>
  <c r="X1291" i="12" s="1"/>
  <c r="X1292" i="12" a="1"/>
  <c r="X1292" i="12" s="1"/>
  <c r="X1293" i="12" a="1"/>
  <c r="X1293" i="12"/>
  <c r="X1294" i="12" a="1"/>
  <c r="X1294" i="12" s="1"/>
  <c r="X1295" i="12" a="1"/>
  <c r="X1295" i="12"/>
  <c r="X1296" i="12" a="1"/>
  <c r="X1296" i="12" s="1"/>
  <c r="X1297" i="12" a="1"/>
  <c r="X1297" i="12" s="1"/>
  <c r="X1298" i="12" a="1"/>
  <c r="X1298" i="12" s="1"/>
  <c r="X1299" i="12" a="1"/>
  <c r="X1299" i="12" s="1"/>
  <c r="X1300" i="12" a="1"/>
  <c r="X1300" i="12" s="1"/>
  <c r="X1301" i="12" a="1"/>
  <c r="X1301" i="12"/>
  <c r="X1302" i="12" a="1"/>
  <c r="X1302" i="12" s="1"/>
  <c r="X1303" i="12" a="1"/>
  <c r="X1303" i="12"/>
  <c r="X1304" i="12" a="1"/>
  <c r="X1304" i="12" s="1"/>
  <c r="X1305" i="12" a="1"/>
  <c r="X1305" i="12" s="1"/>
  <c r="X1306" i="12" a="1"/>
  <c r="X1306" i="12" s="1"/>
  <c r="X1307" i="12" a="1"/>
  <c r="X1307" i="12" s="1"/>
  <c r="X1308" i="12" a="1"/>
  <c r="X1308" i="12" s="1"/>
  <c r="X1309" i="12" a="1"/>
  <c r="X1309" i="12"/>
  <c r="X1310" i="12" a="1"/>
  <c r="X1310" i="12" s="1"/>
  <c r="X1311" i="12" a="1"/>
  <c r="X1311" i="12"/>
  <c r="X1312" i="12" a="1"/>
  <c r="X1312" i="12" s="1"/>
  <c r="X1313" i="12" a="1"/>
  <c r="X1313" i="12" s="1"/>
  <c r="X1314" i="12" a="1"/>
  <c r="X1314" i="12" s="1"/>
  <c r="X1315" i="12" a="1"/>
  <c r="X1315" i="12" s="1"/>
  <c r="X1316" i="12" a="1"/>
  <c r="X1316" i="12" s="1"/>
  <c r="X1317" i="12" a="1"/>
  <c r="X1317" i="12"/>
  <c r="X1318" i="12" a="1"/>
  <c r="X1318" i="12" s="1"/>
  <c r="X1319" i="12" a="1"/>
  <c r="X1319" i="12"/>
  <c r="X1320" i="12" a="1"/>
  <c r="X1320" i="12" s="1"/>
  <c r="X1321" i="12" a="1"/>
  <c r="X1321" i="12" s="1"/>
  <c r="X1322" i="12" a="1"/>
  <c r="X1322" i="12" s="1"/>
  <c r="X1323" i="12" a="1"/>
  <c r="X1323" i="12" s="1"/>
  <c r="X1324" i="12" a="1"/>
  <c r="X1324" i="12" s="1"/>
  <c r="X1325" i="12" a="1"/>
  <c r="X1325" i="12"/>
  <c r="X1326" i="12" a="1"/>
  <c r="X1326" i="12" s="1"/>
  <c r="X1327" i="12" a="1"/>
  <c r="X1327" i="12"/>
  <c r="X1328" i="12" a="1"/>
  <c r="X1328" i="12" s="1"/>
  <c r="X1329" i="12" a="1"/>
  <c r="X1329" i="12" s="1"/>
  <c r="X1330" i="12" a="1"/>
  <c r="X1330" i="12" s="1"/>
  <c r="X1331" i="12" a="1"/>
  <c r="X1331" i="12" s="1"/>
  <c r="X1332" i="12" a="1"/>
  <c r="X1332" i="12" s="1"/>
  <c r="X1333" i="12" a="1"/>
  <c r="X1333" i="12"/>
  <c r="X1334" i="12" a="1"/>
  <c r="X1334" i="12" s="1"/>
  <c r="X1335" i="12" a="1"/>
  <c r="X1335" i="12"/>
  <c r="X1336" i="12" a="1"/>
  <c r="X1336" i="12" s="1"/>
  <c r="X1337" i="12" a="1"/>
  <c r="X1337" i="12" s="1"/>
  <c r="X1338" i="12" a="1"/>
  <c r="X1338" i="12" s="1"/>
  <c r="X1339" i="12" a="1"/>
  <c r="X1339" i="12" s="1"/>
  <c r="X1340" i="12" a="1"/>
  <c r="X1340" i="12" s="1"/>
  <c r="X1341" i="12" a="1"/>
  <c r="X1341" i="12"/>
  <c r="X1342" i="12" a="1"/>
  <c r="X1342" i="12" s="1"/>
  <c r="X1343" i="12" a="1"/>
  <c r="X1343" i="12"/>
  <c r="X1344" i="12" a="1"/>
  <c r="X1344" i="12" s="1"/>
  <c r="X1345" i="12" a="1"/>
  <c r="X1345" i="12" s="1"/>
  <c r="X1346" i="12" a="1"/>
  <c r="X1346" i="12" s="1"/>
  <c r="X1347" i="12" a="1"/>
  <c r="X1347" i="12" s="1"/>
  <c r="X1348" i="12" a="1"/>
  <c r="X1348" i="12" s="1"/>
  <c r="X1349" i="12" a="1"/>
  <c r="X1349" i="12"/>
  <c r="X1350" i="12" a="1"/>
  <c r="X1350" i="12" s="1"/>
  <c r="X1351" i="12" a="1"/>
  <c r="X1351" i="12"/>
  <c r="X1352" i="12" a="1"/>
  <c r="X1352" i="12" s="1"/>
  <c r="X1353" i="12" a="1"/>
  <c r="X1353" i="12" s="1"/>
  <c r="X1354" i="12" a="1"/>
  <c r="X1354" i="12" s="1"/>
  <c r="X1355" i="12" a="1"/>
  <c r="X1355" i="12" s="1"/>
  <c r="X1356" i="12" a="1"/>
  <c r="X1356" i="12" s="1"/>
  <c r="X1357" i="12" a="1"/>
  <c r="X1357" i="12"/>
  <c r="X1358" i="12" a="1"/>
  <c r="X1358" i="12" s="1"/>
  <c r="X1359" i="12" a="1"/>
  <c r="X1359" i="12"/>
  <c r="X1360" i="12" a="1"/>
  <c r="X1360" i="12" s="1"/>
  <c r="X1361" i="12" a="1"/>
  <c r="X1361" i="12" s="1"/>
  <c r="X1362" i="12" a="1"/>
  <c r="X1362" i="12" s="1"/>
  <c r="X1363" i="12" a="1"/>
  <c r="X1363" i="12" s="1"/>
  <c r="X1364" i="12" a="1"/>
  <c r="X1364" i="12" s="1"/>
  <c r="X1365" i="12" a="1"/>
  <c r="X1365" i="12"/>
  <c r="X1366" i="12" a="1"/>
  <c r="X1366" i="12" s="1"/>
  <c r="X1367" i="12" a="1"/>
  <c r="X1367" i="12"/>
  <c r="X1368" i="12" a="1"/>
  <c r="X1368" i="12" s="1"/>
  <c r="X1369" i="12" a="1"/>
  <c r="X1369" i="12"/>
  <c r="X1370" i="12" a="1"/>
  <c r="X1370" i="12" s="1"/>
  <c r="X1371" i="12" a="1"/>
  <c r="X1371" i="12" s="1"/>
  <c r="X1372" i="12" a="1"/>
  <c r="X1372" i="12" s="1"/>
  <c r="X1373" i="12" a="1"/>
  <c r="X1373" i="12"/>
  <c r="X1374" i="12" a="1"/>
  <c r="X1374" i="12" s="1"/>
  <c r="X1375" i="12" a="1"/>
  <c r="X1375" i="12"/>
  <c r="X1376" i="12" a="1"/>
  <c r="X1376" i="12" s="1"/>
  <c r="X1377" i="12" a="1"/>
  <c r="X1377" i="12" s="1"/>
  <c r="X1378" i="12" a="1"/>
  <c r="X1378" i="12" s="1"/>
  <c r="X1379" i="12" a="1"/>
  <c r="X1379" i="12" s="1"/>
  <c r="X1380" i="12" a="1"/>
  <c r="X1380" i="12" s="1"/>
  <c r="X1381" i="12" a="1"/>
  <c r="X1381" i="12"/>
  <c r="X1382" i="12" a="1"/>
  <c r="X1382" i="12" s="1"/>
  <c r="X1383" i="12" a="1"/>
  <c r="X1383" i="12"/>
  <c r="X1384" i="12" a="1"/>
  <c r="X1384" i="12" s="1"/>
  <c r="X1385" i="12" a="1"/>
  <c r="X1385" i="12" s="1"/>
  <c r="X1386" i="12" a="1"/>
  <c r="X1386" i="12" s="1"/>
  <c r="X1387" i="12" a="1"/>
  <c r="X1387" i="12" s="1"/>
  <c r="X1388" i="12" a="1"/>
  <c r="X1388" i="12" s="1"/>
  <c r="X1389" i="12" a="1"/>
  <c r="X1389" i="12"/>
  <c r="X1390" i="12" a="1"/>
  <c r="X1390" i="12" s="1"/>
  <c r="X1391" i="12" a="1"/>
  <c r="X1391" i="12"/>
  <c r="X1392" i="12" a="1"/>
  <c r="X1392" i="12" s="1"/>
  <c r="X1393" i="12" a="1"/>
  <c r="X1393" i="12" s="1"/>
  <c r="X1394" i="12" a="1"/>
  <c r="X1394" i="12" s="1"/>
  <c r="X1395" i="12" a="1"/>
  <c r="X1395" i="12" s="1"/>
  <c r="X1396" i="12" a="1"/>
  <c r="X1396" i="12" s="1"/>
  <c r="X1397" i="12" a="1"/>
  <c r="X1397" i="12"/>
  <c r="X1398" i="12" a="1"/>
  <c r="X1398" i="12" s="1"/>
  <c r="X1399" i="12" a="1"/>
  <c r="X1399" i="12"/>
  <c r="X1400" i="12" a="1"/>
  <c r="X1400" i="12" s="1"/>
  <c r="X1401" i="12" a="1"/>
  <c r="X1401" i="12" s="1"/>
  <c r="X1402" i="12" a="1"/>
  <c r="X1402" i="12" s="1"/>
  <c r="X1403" i="12" a="1"/>
  <c r="X1403" i="12" s="1"/>
  <c r="X1404" i="12" a="1"/>
  <c r="X1404" i="12" s="1"/>
  <c r="X1405" i="12" a="1"/>
  <c r="X1405" i="12"/>
  <c r="X1406" i="12" a="1"/>
  <c r="X1406" i="12" s="1"/>
  <c r="X1407" i="12" a="1"/>
  <c r="X1407" i="12"/>
  <c r="X1408" i="12" a="1"/>
  <c r="X1408" i="12" s="1"/>
  <c r="X1409" i="12" a="1"/>
  <c r="X1409" i="12" s="1"/>
  <c r="X1410" i="12" a="1"/>
  <c r="X1410" i="12" s="1"/>
  <c r="X1411" i="12" a="1"/>
  <c r="X1411" i="12" s="1"/>
  <c r="X1412" i="12" a="1"/>
  <c r="X1412" i="12" s="1"/>
  <c r="X1413" i="12" a="1"/>
  <c r="X1413" i="12"/>
  <c r="X1414" i="12" a="1"/>
  <c r="X1414" i="12" s="1"/>
  <c r="X1415" i="12" a="1"/>
  <c r="X1415" i="12"/>
  <c r="X1416" i="12" a="1"/>
  <c r="X1416" i="12" s="1"/>
  <c r="X1417" i="12" a="1"/>
  <c r="X1417" i="12"/>
  <c r="X1418" i="12" a="1"/>
  <c r="X1418" i="12" s="1"/>
  <c r="X1419" i="12" a="1"/>
  <c r="X1419" i="12" s="1"/>
  <c r="X1420" i="12" a="1"/>
  <c r="X1420" i="12" s="1"/>
  <c r="X1421" i="12" a="1"/>
  <c r="X1421" i="12"/>
  <c r="X1422" i="12" a="1"/>
  <c r="X1422" i="12" s="1"/>
  <c r="X1423" i="12" a="1"/>
  <c r="X1423" i="12"/>
  <c r="X1424" i="12" a="1"/>
  <c r="X1424" i="12" s="1"/>
  <c r="X1425" i="12" a="1"/>
  <c r="X1425" i="12"/>
  <c r="X1426" i="12" a="1"/>
  <c r="X1426" i="12" s="1"/>
  <c r="X1427" i="12" a="1"/>
  <c r="X1427" i="12" s="1"/>
  <c r="X1428" i="12" a="1"/>
  <c r="X1428" i="12" s="1"/>
  <c r="X1429" i="12" a="1"/>
  <c r="X1429" i="12"/>
  <c r="X1430" i="12" a="1"/>
  <c r="X1430" i="12" s="1"/>
  <c r="X1431" i="12" a="1"/>
  <c r="X1431" i="12"/>
  <c r="X1432" i="12" a="1"/>
  <c r="X1432" i="12" s="1"/>
  <c r="X1433" i="12" a="1"/>
  <c r="X1433" i="12"/>
  <c r="X1434" i="12" a="1"/>
  <c r="X1434" i="12" s="1"/>
  <c r="X1435" i="12" a="1"/>
  <c r="X1435" i="12" s="1"/>
  <c r="X1436" i="12" a="1"/>
  <c r="X1436" i="12" s="1"/>
  <c r="X1437" i="12" a="1"/>
  <c r="X1437" i="12"/>
  <c r="X1438" i="12" a="1"/>
  <c r="X1438" i="12" s="1"/>
  <c r="X1439" i="12" a="1"/>
  <c r="X1439" i="12"/>
  <c r="X1440" i="12" a="1"/>
  <c r="X1440" i="12" s="1"/>
  <c r="X1441" i="12" a="1"/>
  <c r="X1441" i="12"/>
  <c r="X1442" i="12" a="1"/>
  <c r="X1442" i="12" s="1"/>
  <c r="X1443" i="12" a="1"/>
  <c r="X1443" i="12" s="1"/>
  <c r="X1444" i="12" a="1"/>
  <c r="X1444" i="12" s="1"/>
  <c r="X1445" i="12" a="1"/>
  <c r="X1445" i="12"/>
  <c r="X1446" i="12" a="1"/>
  <c r="X1446" i="12" s="1"/>
  <c r="X1447" i="12" a="1"/>
  <c r="X1447" i="12"/>
  <c r="X1448" i="12" a="1"/>
  <c r="X1448" i="12" s="1"/>
  <c r="X1449" i="12" a="1"/>
  <c r="X1449" i="12"/>
  <c r="X1450" i="12" a="1"/>
  <c r="X1450" i="12" s="1"/>
  <c r="X1451" i="12" a="1"/>
  <c r="X1451" i="12" s="1"/>
  <c r="X1452" i="12" a="1"/>
  <c r="X1452" i="12" s="1"/>
  <c r="X1453" i="12" a="1"/>
  <c r="X1453" i="12"/>
  <c r="X1454" i="12" a="1"/>
  <c r="X1454" i="12" s="1"/>
  <c r="X1455" i="12" a="1"/>
  <c r="X1455" i="12"/>
  <c r="X1456" i="12" a="1"/>
  <c r="X1456" i="12" s="1"/>
  <c r="X1457" i="12" a="1"/>
  <c r="X1457" i="12"/>
  <c r="X1458" i="12" a="1"/>
  <c r="X1458" i="12"/>
  <c r="X1459" i="12" a="1"/>
  <c r="X1459" i="12" s="1"/>
  <c r="X1460" i="12" a="1"/>
  <c r="X1460" i="12"/>
  <c r="X1461" i="12" a="1"/>
  <c r="X1461" i="12" s="1"/>
  <c r="X1462" i="12" a="1"/>
  <c r="X1462" i="12" s="1"/>
  <c r="X1463" i="12" a="1"/>
  <c r="X1463" i="12" s="1"/>
  <c r="X1464" i="12" a="1"/>
  <c r="X1464" i="12"/>
  <c r="X1465" i="12" a="1"/>
  <c r="X1465" i="12" s="1"/>
  <c r="X1466" i="12" a="1"/>
  <c r="X1466" i="12"/>
  <c r="X1467" i="12" a="1"/>
  <c r="X1467" i="12" s="1"/>
  <c r="X1468" i="12" a="1"/>
  <c r="X1468" i="12"/>
  <c r="X1469" i="12" a="1"/>
  <c r="X1469" i="12" s="1"/>
  <c r="X1470" i="12" a="1"/>
  <c r="X1470" i="12" s="1"/>
  <c r="X1471" i="12" a="1"/>
  <c r="X1471" i="12" s="1"/>
  <c r="X1472" i="12" a="1"/>
  <c r="X1472" i="12" s="1"/>
  <c r="X1473" i="12" a="1"/>
  <c r="X1473" i="12" s="1"/>
  <c r="X1474" i="12" a="1"/>
  <c r="X1474" i="12"/>
  <c r="X1475" i="12" a="1"/>
  <c r="X1475" i="12" s="1"/>
  <c r="X1476" i="12" a="1"/>
  <c r="X1476" i="12"/>
  <c r="X1477" i="12" a="1"/>
  <c r="X1477" i="12" s="1"/>
  <c r="X1478" i="12" a="1"/>
  <c r="X1478" i="12" s="1"/>
  <c r="X1479" i="12" a="1"/>
  <c r="X1479" i="12" s="1"/>
  <c r="X1480" i="12" a="1"/>
  <c r="X1480" i="12" s="1"/>
  <c r="X1481" i="12" a="1"/>
  <c r="X1481" i="12" s="1"/>
  <c r="X1482" i="12" a="1"/>
  <c r="X1482" i="12"/>
  <c r="X1483" i="12" a="1"/>
  <c r="X1483" i="12" s="1"/>
  <c r="X1484" i="12" a="1"/>
  <c r="X1484" i="12"/>
  <c r="X1485" i="12" a="1"/>
  <c r="X1485" i="12" s="1"/>
  <c r="X1486" i="12" a="1"/>
  <c r="X1486" i="12" s="1"/>
  <c r="X1487" i="12" a="1"/>
  <c r="X1487" i="12" s="1"/>
  <c r="X1488" i="12" a="1"/>
  <c r="X1488" i="12"/>
  <c r="X1489" i="12" a="1"/>
  <c r="X1489" i="12" s="1"/>
  <c r="X1490" i="12" a="1"/>
  <c r="X1490" i="12"/>
  <c r="X1491" i="12" a="1"/>
  <c r="X1491" i="12" s="1"/>
  <c r="X1492" i="12" a="1"/>
  <c r="X1492" i="12"/>
  <c r="X1493" i="12" a="1"/>
  <c r="X1493" i="12" s="1"/>
  <c r="X1494" i="12" a="1"/>
  <c r="X1494" i="12" s="1"/>
  <c r="X1495" i="12" a="1"/>
  <c r="X1495" i="12" s="1"/>
  <c r="X1496" i="12" a="1"/>
  <c r="X1496" i="12"/>
  <c r="X1497" i="12" a="1"/>
  <c r="X1497" i="12" s="1"/>
  <c r="X1498" i="12" a="1"/>
  <c r="X1498" i="12"/>
  <c r="X1499" i="12" a="1"/>
  <c r="X1499" i="12" s="1"/>
  <c r="X1500" i="12" a="1"/>
  <c r="X1500" i="12"/>
  <c r="X1501" i="12" a="1"/>
  <c r="X1501" i="12" s="1"/>
  <c r="X1502" i="12" a="1"/>
  <c r="X1502" i="12" s="1"/>
  <c r="X1503" i="12" a="1"/>
  <c r="X1503" i="12" s="1"/>
  <c r="X1504" i="12" a="1"/>
  <c r="X1504" i="12" s="1"/>
  <c r="X1505" i="12" a="1"/>
  <c r="X1505" i="12" s="1"/>
  <c r="X1506" i="12" a="1"/>
  <c r="X1506" i="12"/>
  <c r="X1507" i="12" a="1"/>
  <c r="X1507" i="12" s="1"/>
  <c r="X1508" i="12" a="1"/>
  <c r="X1508" i="12"/>
  <c r="X1509" i="12" a="1"/>
  <c r="X1509" i="12" s="1"/>
  <c r="X1510" i="12" a="1"/>
  <c r="X1510" i="12" s="1"/>
  <c r="X1511" i="12" a="1"/>
  <c r="X1511" i="12" s="1"/>
  <c r="X1512" i="12" a="1"/>
  <c r="X1512" i="12" s="1"/>
  <c r="X1513" i="12" a="1"/>
  <c r="X1513" i="12" s="1"/>
  <c r="X1514" i="12" a="1"/>
  <c r="X1514" i="12"/>
  <c r="X1515" i="12" a="1"/>
  <c r="X1515" i="12" s="1"/>
  <c r="X1516" i="12" a="1"/>
  <c r="X1516" i="12"/>
  <c r="X1517" i="12" a="1"/>
  <c r="X1517" i="12" s="1"/>
  <c r="X1518" i="12" a="1"/>
  <c r="X1518" i="12" s="1"/>
  <c r="X1519" i="12" a="1"/>
  <c r="X1519" i="12" s="1"/>
  <c r="X1520" i="12" a="1"/>
  <c r="X1520" i="12"/>
  <c r="X1521" i="12" a="1"/>
  <c r="X1521" i="12" s="1"/>
  <c r="X1522" i="12" a="1"/>
  <c r="X1522" i="12"/>
  <c r="X1523" i="12" a="1"/>
  <c r="X1523" i="12" s="1"/>
  <c r="X1524" i="12" a="1"/>
  <c r="X1524" i="12"/>
  <c r="X1525" i="12" a="1"/>
  <c r="X1525" i="12" s="1"/>
  <c r="X1526" i="12" a="1"/>
  <c r="X1526" i="12" s="1"/>
  <c r="X1527" i="12" a="1"/>
  <c r="X1527" i="12" s="1"/>
  <c r="X1528" i="12" a="1"/>
  <c r="X1528" i="12"/>
  <c r="X1529" i="12" a="1"/>
  <c r="X1529" i="12" s="1"/>
  <c r="X1530" i="12" a="1"/>
  <c r="X1530" i="12"/>
  <c r="X1531" i="12" a="1"/>
  <c r="X1531" i="12" s="1"/>
  <c r="X1532" i="12" a="1"/>
  <c r="X1532" i="12"/>
  <c r="X1533" i="12" a="1"/>
  <c r="X1533" i="12" s="1"/>
  <c r="X1534" i="12" a="1"/>
  <c r="X1534" i="12" s="1"/>
  <c r="X1535" i="12" a="1"/>
  <c r="X1535" i="12" s="1"/>
  <c r="X1536" i="12" a="1"/>
  <c r="X1536" i="12" s="1"/>
  <c r="X1537" i="12" a="1"/>
  <c r="X1537" i="12" s="1"/>
  <c r="X1538" i="12" a="1"/>
  <c r="X1538" i="12"/>
  <c r="X1539" i="12" a="1"/>
  <c r="X1539" i="12" s="1"/>
  <c r="X1540" i="12" a="1"/>
  <c r="X1540" i="12"/>
  <c r="X1541" i="12" a="1"/>
  <c r="X1541" i="12" s="1"/>
  <c r="X1542" i="12" a="1"/>
  <c r="X1542" i="12" s="1"/>
  <c r="X1543" i="12" a="1"/>
  <c r="X1543" i="12" s="1"/>
  <c r="X1544" i="12" a="1"/>
  <c r="X1544" i="12" s="1"/>
  <c r="X1545" i="12" a="1"/>
  <c r="X1545" i="12" s="1"/>
  <c r="X1546" i="12" a="1"/>
  <c r="X1546" i="12"/>
  <c r="X1547" i="12" a="1"/>
  <c r="X1547" i="12" s="1"/>
  <c r="X1548" i="12" a="1"/>
  <c r="X1548" i="12"/>
  <c r="X1549" i="12" a="1"/>
  <c r="X1549" i="12" s="1"/>
  <c r="X1550" i="12" a="1"/>
  <c r="X1550" i="12" s="1"/>
  <c r="X1551" i="12" a="1"/>
  <c r="X1551" i="12" s="1"/>
  <c r="X1552" i="12" a="1"/>
  <c r="X1552" i="12"/>
  <c r="X1553" i="12" a="1"/>
  <c r="X1553" i="12" s="1"/>
  <c r="X1554" i="12" a="1"/>
  <c r="X1554" i="12"/>
  <c r="X1555" i="12" a="1"/>
  <c r="X1555" i="12" s="1"/>
  <c r="X1556" i="12" a="1"/>
  <c r="X1556" i="12"/>
  <c r="X1557" i="12" a="1"/>
  <c r="X1557" i="12" s="1"/>
  <c r="X1558" i="12" a="1"/>
  <c r="X1558" i="12" s="1"/>
  <c r="X1559" i="12" a="1"/>
  <c r="X1559" i="12" s="1"/>
  <c r="X1560" i="12" a="1"/>
  <c r="X1560" i="12"/>
  <c r="X1561" i="12" a="1"/>
  <c r="X1561" i="12" s="1"/>
  <c r="X1562" i="12" a="1"/>
  <c r="X1562" i="12"/>
  <c r="X1563" i="12" a="1"/>
  <c r="X1563" i="12" s="1"/>
  <c r="X1564" i="12" a="1"/>
  <c r="X1564" i="12"/>
  <c r="X1565" i="12" a="1"/>
  <c r="X1565" i="12" s="1"/>
  <c r="X1566" i="12" a="1"/>
  <c r="X1566" i="12" s="1"/>
  <c r="X1567" i="12" a="1"/>
  <c r="X1567" i="12" s="1"/>
  <c r="X1568" i="12" a="1"/>
  <c r="X1568" i="12" s="1"/>
  <c r="X1569" i="12" a="1"/>
  <c r="X1569" i="12"/>
  <c r="X1570" i="12" a="1"/>
  <c r="X1570" i="12" s="1"/>
  <c r="X1571" i="12" a="1"/>
  <c r="X1571" i="12"/>
  <c r="X1572" i="12" a="1"/>
  <c r="X1572" i="12" s="1"/>
  <c r="X1573" i="12" a="1"/>
  <c r="X1573" i="12"/>
  <c r="X1574" i="12" a="1"/>
  <c r="X1574" i="12" s="1"/>
  <c r="X1575" i="12" a="1"/>
  <c r="X1575" i="12"/>
  <c r="X1576" i="12" a="1"/>
  <c r="X1576" i="12" s="1"/>
  <c r="X1577" i="12" a="1"/>
  <c r="X1577" i="12"/>
  <c r="X1578" i="12" a="1"/>
  <c r="X1578" i="12" s="1"/>
  <c r="X1579" i="12" a="1"/>
  <c r="X1579" i="12"/>
  <c r="X1580" i="12" a="1"/>
  <c r="X1580" i="12" s="1"/>
  <c r="X1581" i="12" a="1"/>
  <c r="X1581" i="12"/>
  <c r="X1582" i="12" a="1"/>
  <c r="X1582" i="12" s="1"/>
  <c r="X1583" i="12" a="1"/>
  <c r="X1583" i="12"/>
  <c r="X1584" i="12" a="1"/>
  <c r="X1584" i="12" s="1"/>
  <c r="X1585" i="12" a="1"/>
  <c r="X1585" i="12"/>
  <c r="X1586" i="12" a="1"/>
  <c r="X1586" i="12" s="1"/>
  <c r="X1587" i="12" a="1"/>
  <c r="X1587" i="12"/>
  <c r="X1588" i="12" a="1"/>
  <c r="X1588" i="12" s="1"/>
  <c r="X1589" i="12" a="1"/>
  <c r="X1589" i="12"/>
  <c r="X1590" i="12" a="1"/>
  <c r="X1590" i="12" s="1"/>
  <c r="X1591" i="12" a="1"/>
  <c r="X1591" i="12"/>
  <c r="X1592" i="12" a="1"/>
  <c r="X1592" i="12" s="1"/>
  <c r="X1593" i="12" a="1"/>
  <c r="X1593" i="12"/>
  <c r="X1594" i="12" a="1"/>
  <c r="X1594" i="12" s="1"/>
  <c r="X1595" i="12" a="1"/>
  <c r="X1595" i="12"/>
  <c r="X1596" i="12" a="1"/>
  <c r="X1596" i="12" s="1"/>
  <c r="X1597" i="12" a="1"/>
  <c r="X1597" i="12"/>
  <c r="X1598" i="12" a="1"/>
  <c r="X1598" i="12" s="1"/>
  <c r="X1599" i="12" a="1"/>
  <c r="X1599" i="12"/>
  <c r="X1600" i="12" a="1"/>
  <c r="X1600" i="12" s="1"/>
  <c r="X1601" i="12" a="1"/>
  <c r="X1601" i="12"/>
  <c r="X1602" i="12" a="1"/>
  <c r="X1602" i="12" s="1"/>
  <c r="X1603" i="12" a="1"/>
  <c r="X1603" i="12"/>
  <c r="X1604" i="12" a="1"/>
  <c r="X1604" i="12" s="1"/>
  <c r="X1605" i="12" a="1"/>
  <c r="X1605" i="12"/>
  <c r="X1606" i="12" a="1"/>
  <c r="X1606" i="12" s="1"/>
  <c r="X1607" i="12" a="1"/>
  <c r="X1607" i="12"/>
  <c r="X1608" i="12" a="1"/>
  <c r="X1608" i="12" s="1"/>
  <c r="X1609" i="12" a="1"/>
  <c r="X1609" i="12"/>
  <c r="X1610" i="12" a="1"/>
  <c r="X1610" i="12" s="1"/>
  <c r="X1611" i="12" a="1"/>
  <c r="X1611" i="12"/>
  <c r="X1612" i="12" a="1"/>
  <c r="X1612" i="12" s="1"/>
  <c r="X1613" i="12" a="1"/>
  <c r="X1613" i="12"/>
  <c r="X1614" i="12" a="1"/>
  <c r="X1614" i="12" s="1"/>
  <c r="X1615" i="12" a="1"/>
  <c r="X1615" i="12"/>
  <c r="X1616" i="12" a="1"/>
  <c r="X1616" i="12" s="1"/>
  <c r="X1617" i="12" a="1"/>
  <c r="X1617" i="12"/>
  <c r="X1618" i="12" a="1"/>
  <c r="X1618" i="12" s="1"/>
  <c r="X1619" i="12" a="1"/>
  <c r="X1619" i="12"/>
  <c r="X1620" i="12" a="1"/>
  <c r="X1620" i="12" s="1"/>
  <c r="X1621" i="12" a="1"/>
  <c r="X1621" i="12"/>
  <c r="X1622" i="12" a="1"/>
  <c r="X1622" i="12" s="1"/>
  <c r="X1623" i="12" a="1"/>
  <c r="X1623" i="12" s="1"/>
  <c r="X1624" i="12" a="1"/>
  <c r="X1624" i="12"/>
  <c r="X1625" i="12" a="1"/>
  <c r="X1625" i="12" s="1"/>
  <c r="X1626" i="12" a="1"/>
  <c r="X1626" i="12"/>
  <c r="X1627" i="12" a="1"/>
  <c r="X1627" i="12" s="1"/>
  <c r="X1628" i="12" a="1"/>
  <c r="X1628" i="12"/>
  <c r="X1629" i="12" a="1"/>
  <c r="X1629" i="12" s="1"/>
  <c r="X1630" i="12" a="1"/>
  <c r="X1630" i="12" s="1"/>
  <c r="X1631" i="12" a="1"/>
  <c r="X1631" i="12" s="1"/>
  <c r="X1632" i="12" a="1"/>
  <c r="X1632" i="12"/>
  <c r="X1633" i="12" a="1"/>
  <c r="X1633" i="12" s="1"/>
  <c r="X1634" i="12" a="1"/>
  <c r="X1634" i="12"/>
  <c r="X1635" i="12" a="1"/>
  <c r="X1635" i="12" s="1"/>
  <c r="X1636" i="12" a="1"/>
  <c r="X1636" i="12"/>
  <c r="X1637" i="12" a="1"/>
  <c r="X1637" i="12" s="1"/>
  <c r="X1638" i="12" a="1"/>
  <c r="X1638" i="12" s="1"/>
  <c r="X1639" i="12" a="1"/>
  <c r="X1639" i="12" s="1"/>
  <c r="X1640" i="12" a="1"/>
  <c r="X1640" i="12"/>
  <c r="X1641" i="12" a="1"/>
  <c r="X1641" i="12" s="1"/>
  <c r="X1642" i="12" a="1"/>
  <c r="X1642" i="12"/>
  <c r="X1643" i="12" a="1"/>
  <c r="X1643" i="12" s="1"/>
  <c r="X1644" i="12" a="1"/>
  <c r="X1644" i="12"/>
  <c r="X1645" i="12" a="1"/>
  <c r="X1645" i="12" s="1"/>
  <c r="X1646" i="12" a="1"/>
  <c r="X1646" i="12" s="1"/>
  <c r="X1647" i="12" a="1"/>
  <c r="X1647" i="12" s="1"/>
  <c r="X1648" i="12" a="1"/>
  <c r="X1648" i="12"/>
  <c r="X1649" i="12" a="1"/>
  <c r="X1649" i="12" s="1"/>
  <c r="X1650" i="12" a="1"/>
  <c r="X1650" i="12"/>
  <c r="X1651" i="12" a="1"/>
  <c r="X1651" i="12" s="1"/>
  <c r="X1652" i="12" a="1"/>
  <c r="X1652" i="12"/>
  <c r="X1653" i="12" a="1"/>
  <c r="X1653" i="12" s="1"/>
  <c r="X1654" i="12" a="1"/>
  <c r="X1654" i="12" s="1"/>
  <c r="X1655" i="12" a="1"/>
  <c r="X1655" i="12" s="1"/>
  <c r="X1656" i="12" a="1"/>
  <c r="X1656" i="12"/>
  <c r="X1657" i="12" a="1"/>
  <c r="X1657" i="12" s="1"/>
  <c r="X1658" i="12" a="1"/>
  <c r="X1658" i="12"/>
  <c r="X1659" i="12" a="1"/>
  <c r="X1659" i="12" s="1"/>
  <c r="X1660" i="12" a="1"/>
  <c r="X1660" i="12"/>
  <c r="X1661" i="12" a="1"/>
  <c r="X1661" i="12" s="1"/>
  <c r="X1662" i="12" a="1"/>
  <c r="X1662" i="12" s="1"/>
  <c r="X1663" i="12" a="1"/>
  <c r="X1663" i="12" s="1"/>
  <c r="X1664" i="12" a="1"/>
  <c r="X1664" i="12"/>
  <c r="X1665" i="12" a="1"/>
  <c r="X1665" i="12" s="1"/>
  <c r="X1666" i="12" a="1"/>
  <c r="X1666" i="12"/>
  <c r="X1667" i="12" a="1"/>
  <c r="X1667" i="12" s="1"/>
  <c r="X1668" i="12" a="1"/>
  <c r="X1668" i="12"/>
  <c r="X1669" i="12" a="1"/>
  <c r="X1669" i="12" s="1"/>
  <c r="X1670" i="12" a="1"/>
  <c r="X1670" i="12" s="1"/>
  <c r="X1671" i="12" a="1"/>
  <c r="X1671" i="12" s="1"/>
  <c r="X1672" i="12" a="1"/>
  <c r="X1672" i="12"/>
  <c r="X1673" i="12" a="1"/>
  <c r="X1673" i="12" s="1"/>
  <c r="X1674" i="12" a="1"/>
  <c r="X1674" i="12"/>
  <c r="X1675" i="12" a="1"/>
  <c r="X1675" i="12" s="1"/>
  <c r="X1676" i="12" a="1"/>
  <c r="X1676" i="12"/>
  <c r="X1677" i="12" a="1"/>
  <c r="X1677" i="12" s="1"/>
  <c r="X1678" i="12" a="1"/>
  <c r="X1678" i="12" s="1"/>
  <c r="X1679" i="12" a="1"/>
  <c r="X1679" i="12" s="1"/>
  <c r="X1680" i="12" a="1"/>
  <c r="X1680" i="12"/>
  <c r="X1681" i="12" a="1"/>
  <c r="X1681" i="12" s="1"/>
  <c r="X1682" i="12" a="1"/>
  <c r="X1682" i="12"/>
  <c r="X1683" i="12" a="1"/>
  <c r="X1683" i="12" s="1"/>
  <c r="X1684" i="12" a="1"/>
  <c r="X1684" i="12"/>
  <c r="X1685" i="12" a="1"/>
  <c r="X1685" i="12" s="1"/>
  <c r="X1686" i="12" a="1"/>
  <c r="X1686" i="12" s="1"/>
  <c r="X1687" i="12" a="1"/>
  <c r="X1687" i="12" s="1"/>
  <c r="X1688" i="12" a="1"/>
  <c r="X1688" i="12"/>
  <c r="X1689" i="12" a="1"/>
  <c r="X1689" i="12" s="1"/>
  <c r="X1690" i="12" a="1"/>
  <c r="X1690" i="12"/>
  <c r="X1691" i="12" a="1"/>
  <c r="X1691" i="12" s="1"/>
  <c r="X1692" i="12" a="1"/>
  <c r="X1692" i="12"/>
  <c r="X1693" i="12" a="1"/>
  <c r="X1693" i="12" s="1"/>
  <c r="X1694" i="12" a="1"/>
  <c r="X1694" i="12" s="1"/>
  <c r="X1695" i="12" a="1"/>
  <c r="X1695" i="12" s="1"/>
  <c r="X1696" i="12" a="1"/>
  <c r="X1696" i="12"/>
  <c r="X1697" i="12" a="1"/>
  <c r="X1697" i="12" s="1"/>
  <c r="X1698" i="12" a="1"/>
  <c r="X1698" i="12"/>
  <c r="X1699" i="12" a="1"/>
  <c r="X1699" i="12" s="1"/>
  <c r="X1700" i="12" a="1"/>
  <c r="X1700" i="12"/>
  <c r="X1701" i="12" a="1"/>
  <c r="X1701" i="12" s="1"/>
  <c r="X1702" i="12" a="1"/>
  <c r="X1702" i="12" s="1"/>
  <c r="X1703" i="12" a="1"/>
  <c r="X1703" i="12" s="1"/>
  <c r="X1704" i="12" a="1"/>
  <c r="X1704" i="12"/>
  <c r="X1705" i="12" a="1"/>
  <c r="X1705" i="12" s="1"/>
  <c r="X1706" i="12" a="1"/>
  <c r="X1706" i="12"/>
  <c r="X1707" i="12" a="1"/>
  <c r="X1707" i="12" s="1"/>
  <c r="X1708" i="12" a="1"/>
  <c r="X1708" i="12"/>
  <c r="X1709" i="12" a="1"/>
  <c r="X1709" i="12" s="1"/>
  <c r="X1710" i="12" a="1"/>
  <c r="X1710" i="12" s="1"/>
  <c r="X1711" i="12" a="1"/>
  <c r="X1711" i="12" s="1"/>
  <c r="X1712" i="12" a="1"/>
  <c r="X1712" i="12"/>
  <c r="X1713" i="12" a="1"/>
  <c r="X1713" i="12" s="1"/>
  <c r="X1714" i="12" a="1"/>
  <c r="X1714" i="12"/>
  <c r="X1715" i="12" a="1"/>
  <c r="X1715" i="12" s="1"/>
  <c r="X1716" i="12" a="1"/>
  <c r="X1716" i="12"/>
  <c r="X1717" i="12" a="1"/>
  <c r="X1717" i="12" s="1"/>
  <c r="X1718" i="12" a="1"/>
  <c r="X1718" i="12" s="1"/>
  <c r="X1719" i="12" a="1"/>
  <c r="X1719" i="12" s="1"/>
  <c r="X1720" i="12" a="1"/>
  <c r="X1720" i="12"/>
  <c r="X1721" i="12" a="1"/>
  <c r="X1721" i="12" s="1"/>
  <c r="X1722" i="12" a="1"/>
  <c r="X1722" i="12"/>
  <c r="X1723" i="12" a="1"/>
  <c r="X1723" i="12" s="1"/>
  <c r="X1724" i="12" a="1"/>
  <c r="X1724" i="12"/>
  <c r="X1725" i="12" a="1"/>
  <c r="X1725" i="12" s="1"/>
  <c r="X1726" i="12" a="1"/>
  <c r="X1726" i="12" s="1"/>
  <c r="X1727" i="12" a="1"/>
  <c r="X1727" i="12" s="1"/>
  <c r="X1728" i="12" a="1"/>
  <c r="X1728" i="12"/>
  <c r="X1729" i="12" a="1"/>
  <c r="X1729" i="12" s="1"/>
  <c r="X1730" i="12" a="1"/>
  <c r="X1730" i="12"/>
  <c r="X1731" i="12" a="1"/>
  <c r="X1731" i="12" s="1"/>
  <c r="X1732" i="12" a="1"/>
  <c r="X1732" i="12"/>
  <c r="X1733" i="12" a="1"/>
  <c r="X1733" i="12" s="1"/>
  <c r="X1734" i="12" a="1"/>
  <c r="X1734" i="12" s="1"/>
  <c r="X1735" i="12" a="1"/>
  <c r="X1735" i="12" s="1"/>
  <c r="X1736" i="12" a="1"/>
  <c r="X1736" i="12"/>
  <c r="X1737" i="12" a="1"/>
  <c r="X1737" i="12" s="1"/>
  <c r="X1738" i="12" a="1"/>
  <c r="X1738" i="12"/>
  <c r="X1739" i="12" a="1"/>
  <c r="X1739" i="12" s="1"/>
  <c r="X1740" i="12" a="1"/>
  <c r="X1740" i="12"/>
  <c r="X1741" i="12" a="1"/>
  <c r="X1741" i="12" s="1"/>
  <c r="X1742" i="12" a="1"/>
  <c r="X1742" i="12" s="1"/>
  <c r="X1743" i="12" a="1"/>
  <c r="X1743" i="12" s="1"/>
  <c r="X1744" i="12" a="1"/>
  <c r="X1744" i="12"/>
  <c r="X1745" i="12" a="1"/>
  <c r="X1745" i="12" s="1"/>
  <c r="X1746" i="12" a="1"/>
  <c r="X1746" i="12"/>
  <c r="X1747" i="12" a="1"/>
  <c r="X1747" i="12" s="1"/>
  <c r="X1748" i="12" a="1"/>
  <c r="X1748" i="12"/>
  <c r="X1749" i="12" a="1"/>
  <c r="X1749" i="12" s="1"/>
  <c r="X1750" i="12" a="1"/>
  <c r="X1750" i="12" s="1"/>
  <c r="X1751" i="12" a="1"/>
  <c r="X1751" i="12" s="1"/>
  <c r="X1752" i="12" a="1"/>
  <c r="X1752" i="12"/>
  <c r="X1753" i="12" a="1"/>
  <c r="X1753" i="12" s="1"/>
  <c r="X1754" i="12" a="1"/>
  <c r="X1754" i="12"/>
  <c r="X1755" i="12" a="1"/>
  <c r="X1755" i="12" s="1"/>
  <c r="X1756" i="12" a="1"/>
  <c r="X1756" i="12"/>
  <c r="X1757" i="12" a="1"/>
  <c r="X1757" i="12" s="1"/>
  <c r="X1758" i="12" a="1"/>
  <c r="X1758" i="12" s="1"/>
  <c r="X1759" i="12" a="1"/>
  <c r="X1759" i="12" s="1"/>
  <c r="X1760" i="12" a="1"/>
  <c r="X1760" i="12"/>
  <c r="X1761" i="12" a="1"/>
  <c r="X1761" i="12" s="1"/>
  <c r="X1762" i="12" a="1"/>
  <c r="X1762" i="12"/>
  <c r="X1763" i="12" a="1"/>
  <c r="X1763" i="12" s="1"/>
  <c r="X1764" i="12" a="1"/>
  <c r="X1764" i="12"/>
  <c r="X1765" i="12" a="1"/>
  <c r="X1765" i="12" s="1"/>
  <c r="X1766" i="12" a="1"/>
  <c r="X1766" i="12" s="1"/>
  <c r="X1767" i="12" a="1"/>
  <c r="X1767" i="12" s="1"/>
  <c r="X1768" i="12" a="1"/>
  <c r="X1768" i="12"/>
  <c r="X1769" i="12" a="1"/>
  <c r="X1769" i="12" s="1"/>
  <c r="X1770" i="12" a="1"/>
  <c r="X1770" i="12"/>
  <c r="X1771" i="12" a="1"/>
  <c r="X1771" i="12" s="1"/>
  <c r="X1772" i="12" a="1"/>
  <c r="X1772" i="12"/>
  <c r="X1773" i="12" a="1"/>
  <c r="X1773" i="12" s="1"/>
  <c r="X1774" i="12" a="1"/>
  <c r="X1774" i="12" s="1"/>
  <c r="X1775" i="12" a="1"/>
  <c r="X1775" i="12" s="1"/>
  <c r="X1776" i="12" a="1"/>
  <c r="X1776" i="12"/>
  <c r="X1777" i="12" a="1"/>
  <c r="X1777" i="12" s="1"/>
  <c r="X1778" i="12" a="1"/>
  <c r="X1778" i="12"/>
  <c r="X1779" i="12" a="1"/>
  <c r="X1779" i="12" s="1"/>
  <c r="X1780" i="12" a="1"/>
  <c r="X1780" i="12"/>
  <c r="X1781" i="12" a="1"/>
  <c r="X1781" i="12" s="1"/>
  <c r="X1782" i="12" a="1"/>
  <c r="X1782" i="12" s="1"/>
  <c r="X1783" i="12" a="1"/>
  <c r="X1783" i="12" s="1"/>
  <c r="X1784" i="12" a="1"/>
  <c r="X1784" i="12"/>
  <c r="X1785" i="12" a="1"/>
  <c r="X1785" i="12" s="1"/>
  <c r="X1786" i="12" a="1"/>
  <c r="X1786" i="12"/>
  <c r="X1787" i="12" a="1"/>
  <c r="X1787" i="12" s="1"/>
  <c r="X1788" i="12" a="1"/>
  <c r="X1788" i="12"/>
  <c r="X1789" i="12" a="1"/>
  <c r="X1789" i="12" s="1"/>
  <c r="X1790" i="12" a="1"/>
  <c r="X1790" i="12" s="1"/>
  <c r="X1791" i="12" a="1"/>
  <c r="X1791" i="12" s="1"/>
  <c r="X1792" i="12" a="1"/>
  <c r="X1792" i="12"/>
  <c r="X1793" i="12" a="1"/>
  <c r="X1793" i="12" s="1"/>
  <c r="X1794" i="12" a="1"/>
  <c r="X1794" i="12"/>
  <c r="X1795" i="12" a="1"/>
  <c r="X1795" i="12" s="1"/>
  <c r="X1796" i="12" a="1"/>
  <c r="X1796" i="12"/>
  <c r="X1797" i="12" a="1"/>
  <c r="X1797" i="12" s="1"/>
  <c r="X1798" i="12" a="1"/>
  <c r="X1798" i="12" s="1"/>
  <c r="X1799" i="12" a="1"/>
  <c r="X1799" i="12" s="1"/>
  <c r="X1800" i="12" a="1"/>
  <c r="X1800" i="12"/>
  <c r="X1801" i="12" a="1"/>
  <c r="X1801" i="12" s="1"/>
  <c r="X1802" i="12" a="1"/>
  <c r="X1802" i="12"/>
  <c r="X1803" i="12" a="1"/>
  <c r="X1803" i="12" s="1"/>
  <c r="X1804" i="12" a="1"/>
  <c r="X1804" i="12"/>
  <c r="X1805" i="12" a="1"/>
  <c r="X1805" i="12" s="1"/>
  <c r="X1806" i="12" a="1"/>
  <c r="X1806" i="12" s="1"/>
  <c r="X1807" i="12" a="1"/>
  <c r="X1807" i="12" s="1"/>
  <c r="X1808" i="12" a="1"/>
  <c r="X1808" i="12"/>
  <c r="X1809" i="12" a="1"/>
  <c r="X1809" i="12" s="1"/>
  <c r="X1810" i="12" a="1"/>
  <c r="X1810" i="12"/>
  <c r="X1811" i="12" a="1"/>
  <c r="X1811" i="12" s="1"/>
  <c r="X1812" i="12" a="1"/>
  <c r="X1812" i="12"/>
  <c r="X1813" i="12" a="1"/>
  <c r="X1813" i="12" s="1"/>
  <c r="X1814" i="12" a="1"/>
  <c r="X1814" i="12" s="1"/>
  <c r="X1815" i="12" a="1"/>
  <c r="X1815" i="12" s="1"/>
  <c r="X1816" i="12" a="1"/>
  <c r="X1816" i="12"/>
  <c r="X1817" i="12" a="1"/>
  <c r="X1817" i="12" s="1"/>
  <c r="X1818" i="12" a="1"/>
  <c r="X1818" i="12"/>
  <c r="X1819" i="12" a="1"/>
  <c r="X1819" i="12" s="1"/>
  <c r="X1820" i="12" a="1"/>
  <c r="X1820" i="12"/>
  <c r="X1821" i="12" a="1"/>
  <c r="X1821" i="12" s="1"/>
  <c r="X1822" i="12" a="1"/>
  <c r="X1822" i="12" s="1"/>
  <c r="X1823" i="12" a="1"/>
  <c r="X1823" i="12" s="1"/>
  <c r="X1824" i="12" a="1"/>
  <c r="X1824" i="12"/>
  <c r="X1825" i="12" a="1"/>
  <c r="X1825" i="12" s="1"/>
  <c r="X1826" i="12" a="1"/>
  <c r="X1826" i="12"/>
  <c r="X1827" i="12" a="1"/>
  <c r="X1827" i="12" s="1"/>
  <c r="X1828" i="12" a="1"/>
  <c r="X1828" i="12"/>
  <c r="X1829" i="12" a="1"/>
  <c r="X1829" i="12" s="1"/>
  <c r="X1830" i="12" a="1"/>
  <c r="X1830" i="12" s="1"/>
  <c r="X1831" i="12" a="1"/>
  <c r="X1831" i="12" s="1"/>
  <c r="X1832" i="12" a="1"/>
  <c r="X1832" i="12"/>
  <c r="X1833" i="12" a="1"/>
  <c r="X1833" i="12" s="1"/>
  <c r="X1834" i="12" a="1"/>
  <c r="X1834" i="12"/>
  <c r="X1835" i="12" a="1"/>
  <c r="X1835" i="12" s="1"/>
  <c r="X1836" i="12" a="1"/>
  <c r="X1836" i="12"/>
  <c r="X1837" i="12" a="1"/>
  <c r="X1837" i="12" s="1"/>
  <c r="X1838" i="12" a="1"/>
  <c r="X1838" i="12" s="1"/>
  <c r="X1839" i="12" a="1"/>
  <c r="X1839" i="12" s="1"/>
  <c r="X1840" i="12" a="1"/>
  <c r="X1840" i="12"/>
  <c r="X1841" i="12" a="1"/>
  <c r="X1841" i="12" s="1"/>
  <c r="X1842" i="12" a="1"/>
  <c r="X1842" i="12"/>
  <c r="X1843" i="12" a="1"/>
  <c r="X1843" i="12" s="1"/>
  <c r="X1844" i="12" a="1"/>
  <c r="X1844" i="12"/>
  <c r="X1845" i="12" a="1"/>
  <c r="X1845" i="12" s="1"/>
  <c r="X1846" i="12" a="1"/>
  <c r="X1846" i="12" s="1"/>
  <c r="X1847" i="12" a="1"/>
  <c r="X1847" i="12" s="1"/>
  <c r="X1848" i="12" a="1"/>
  <c r="X1848" i="12"/>
  <c r="X1849" i="12" a="1"/>
  <c r="X1849" i="12" s="1"/>
  <c r="X1850" i="12" a="1"/>
  <c r="X1850" i="12"/>
  <c r="X1851" i="12" a="1"/>
  <c r="X1851" i="12" s="1"/>
  <c r="X1852" i="12" a="1"/>
  <c r="X1852" i="12"/>
  <c r="X1853" i="12" a="1"/>
  <c r="X1853" i="12" s="1"/>
  <c r="X1854" i="12" a="1"/>
  <c r="X1854" i="12" s="1"/>
  <c r="X1855" i="12" a="1"/>
  <c r="X1855" i="12" s="1"/>
  <c r="X1856" i="12" a="1"/>
  <c r="X1856" i="12"/>
  <c r="X1857" i="12" a="1"/>
  <c r="X1857" i="12" s="1"/>
  <c r="X1858" i="12" a="1"/>
  <c r="X1858" i="12"/>
  <c r="X1859" i="12" a="1"/>
  <c r="X1859" i="12" s="1"/>
  <c r="X1860" i="12" a="1"/>
  <c r="X1860" i="12"/>
  <c r="X1861" i="12" a="1"/>
  <c r="X1861" i="12" s="1"/>
  <c r="X1862" i="12" a="1"/>
  <c r="X1862" i="12" s="1"/>
  <c r="X1863" i="12" a="1"/>
  <c r="X1863" i="12" s="1"/>
  <c r="X1864" i="12" a="1"/>
  <c r="X1864" i="12"/>
  <c r="X1865" i="12" a="1"/>
  <c r="X1865" i="12" s="1"/>
  <c r="X1866" i="12" a="1"/>
  <c r="X1866" i="12"/>
  <c r="X1867" i="12" a="1"/>
  <c r="X1867" i="12" s="1"/>
  <c r="X1868" i="12" a="1"/>
  <c r="X1868" i="12"/>
  <c r="X1869" i="12" a="1"/>
  <c r="X1869" i="12" s="1"/>
  <c r="X1870" i="12" a="1"/>
  <c r="X1870" i="12" s="1"/>
  <c r="X1871" i="12" a="1"/>
  <c r="X1871" i="12" s="1"/>
  <c r="X1872" i="12" a="1"/>
  <c r="X1872" i="12"/>
  <c r="X1873" i="12" a="1"/>
  <c r="X1873" i="12" s="1"/>
  <c r="X1874" i="12" a="1"/>
  <c r="X1874" i="12"/>
  <c r="X1875" i="12" a="1"/>
  <c r="X1875" i="12" s="1"/>
  <c r="X1876" i="12" a="1"/>
  <c r="X1876" i="12"/>
  <c r="X1877" i="12" a="1"/>
  <c r="X1877" i="12" s="1"/>
  <c r="X1878" i="12" a="1"/>
  <c r="X1878" i="12" s="1"/>
  <c r="X1879" i="12" a="1"/>
  <c r="X1879" i="12" s="1"/>
  <c r="X1880" i="12" a="1"/>
  <c r="X1880" i="12"/>
  <c r="X1881" i="12" a="1"/>
  <c r="X1881" i="12" s="1"/>
  <c r="X1882" i="12" a="1"/>
  <c r="X1882" i="12"/>
  <c r="X1883" i="12" a="1"/>
  <c r="X1883" i="12" s="1"/>
  <c r="X1884" i="12" a="1"/>
  <c r="X1884" i="12"/>
  <c r="X1885" i="12" a="1"/>
  <c r="X1885" i="12" s="1"/>
  <c r="X1886" i="12" a="1"/>
  <c r="X1886" i="12" s="1"/>
  <c r="X1887" i="12" a="1"/>
  <c r="X1887" i="12" s="1"/>
  <c r="X1888" i="12" a="1"/>
  <c r="X1888" i="12"/>
  <c r="X1889" i="12" a="1"/>
  <c r="X1889" i="12" s="1"/>
  <c r="X1890" i="12" a="1"/>
  <c r="X1890" i="12"/>
  <c r="X1891" i="12" a="1"/>
  <c r="X1891" i="12" s="1"/>
  <c r="X1892" i="12" a="1"/>
  <c r="X1892" i="12"/>
  <c r="X1893" i="12" a="1"/>
  <c r="X1893" i="12" s="1"/>
  <c r="X1894" i="12" a="1"/>
  <c r="X1894" i="12" s="1"/>
  <c r="X1895" i="12" a="1"/>
  <c r="X1895" i="12" s="1"/>
  <c r="X1896" i="12" a="1"/>
  <c r="X1896" i="12"/>
  <c r="X1897" i="12" a="1"/>
  <c r="X1897" i="12" s="1"/>
  <c r="X1898" i="12" a="1"/>
  <c r="X1898" i="12"/>
  <c r="X1899" i="12" a="1"/>
  <c r="X1899" i="12" s="1"/>
  <c r="X1900" i="12" a="1"/>
  <c r="X1900" i="12"/>
  <c r="X1901" i="12" a="1"/>
  <c r="X1901" i="12" s="1"/>
  <c r="X1902" i="12" a="1"/>
  <c r="X1902" i="12" s="1"/>
  <c r="X1903" i="12" a="1"/>
  <c r="X1903" i="12" s="1"/>
  <c r="X1904" i="12" a="1"/>
  <c r="X1904" i="12"/>
  <c r="X1905" i="12" a="1"/>
  <c r="X1905" i="12" s="1"/>
  <c r="X1906" i="12" a="1"/>
  <c r="X1906" i="12"/>
  <c r="X1907" i="12" a="1"/>
  <c r="X1907" i="12" s="1"/>
  <c r="X1908" i="12" a="1"/>
  <c r="X1908" i="12"/>
  <c r="X1909" i="12" a="1"/>
  <c r="X1909" i="12" s="1"/>
  <c r="X1910" i="12" a="1"/>
  <c r="X1910" i="12" s="1"/>
  <c r="X1911" i="12" a="1"/>
  <c r="X1911" i="12" s="1"/>
  <c r="X1912" i="12" a="1"/>
  <c r="X1912" i="12"/>
  <c r="X1913" i="12" a="1"/>
  <c r="X1913" i="12" s="1"/>
  <c r="X1914" i="12" a="1"/>
  <c r="X1914" i="12"/>
  <c r="X1915" i="12" a="1"/>
  <c r="X1915" i="12" s="1"/>
  <c r="X1916" i="12" a="1"/>
  <c r="X1916" i="12"/>
  <c r="X1917" i="12" a="1"/>
  <c r="X1917" i="12" s="1"/>
  <c r="X1918" i="12" a="1"/>
  <c r="X1918" i="12" s="1"/>
  <c r="X1919" i="12" a="1"/>
  <c r="X1919" i="12" s="1"/>
  <c r="X1920" i="12" a="1"/>
  <c r="X1920" i="12"/>
  <c r="X1921" i="12" a="1"/>
  <c r="X1921" i="12" s="1"/>
  <c r="X1922" i="12" a="1"/>
  <c r="X1922" i="12"/>
  <c r="X1923" i="12" a="1"/>
  <c r="X1923" i="12" s="1"/>
  <c r="X1924" i="12" a="1"/>
  <c r="X1924" i="12"/>
  <c r="X1925" i="12" a="1"/>
  <c r="X1925" i="12" s="1"/>
  <c r="X1926" i="12" a="1"/>
  <c r="X1926" i="12" s="1"/>
  <c r="X1927" i="12" a="1"/>
  <c r="X1927" i="12" s="1"/>
  <c r="X1928" i="12" a="1"/>
  <c r="X1928" i="12"/>
  <c r="X1929" i="12" a="1"/>
  <c r="X1929" i="12" s="1"/>
  <c r="X1930" i="12" a="1"/>
  <c r="X1930" i="12"/>
  <c r="X1931" i="12" a="1"/>
  <c r="X1931" i="12" s="1"/>
  <c r="X1932" i="12" a="1"/>
  <c r="X1932" i="12"/>
  <c r="X1933" i="12" a="1"/>
  <c r="X1933" i="12" s="1"/>
  <c r="X1934" i="12" a="1"/>
  <c r="X1934" i="12" s="1"/>
  <c r="X1935" i="12" a="1"/>
  <c r="X1935" i="12" s="1"/>
  <c r="X1936" i="12" a="1"/>
  <c r="X1936" i="12"/>
  <c r="X1937" i="12" a="1"/>
  <c r="X1937" i="12" s="1"/>
  <c r="X1938" i="12" a="1"/>
  <c r="X1938" i="12"/>
  <c r="X1939" i="12" a="1"/>
  <c r="X1939" i="12" s="1"/>
  <c r="X1940" i="12" a="1"/>
  <c r="X1940" i="12"/>
  <c r="X1941" i="12" a="1"/>
  <c r="X1941" i="12" s="1"/>
  <c r="X1942" i="12" a="1"/>
  <c r="X1942" i="12" s="1"/>
  <c r="X1943" i="12" a="1"/>
  <c r="X1943" i="12" s="1"/>
  <c r="X1944" i="12" a="1"/>
  <c r="X1944" i="12"/>
  <c r="X1945" i="12" a="1"/>
  <c r="X1945" i="12" s="1"/>
  <c r="X1946" i="12" a="1"/>
  <c r="X1946" i="12"/>
  <c r="X1947" i="12" a="1"/>
  <c r="X1947" i="12" s="1"/>
  <c r="X1948" i="12" a="1"/>
  <c r="X1948" i="12"/>
  <c r="X1949" i="12" a="1"/>
  <c r="X1949" i="12" s="1"/>
  <c r="X1950" i="12" a="1"/>
  <c r="X1950" i="12" s="1"/>
  <c r="X1951" i="12" a="1"/>
  <c r="X1951" i="12" s="1"/>
  <c r="X1952" i="12" a="1"/>
  <c r="X1952" i="12"/>
  <c r="X1953" i="12" a="1"/>
  <c r="X1953" i="12" s="1"/>
  <c r="X1954" i="12" a="1"/>
  <c r="X1954" i="12"/>
  <c r="X1955" i="12" a="1"/>
  <c r="X1955" i="12" s="1"/>
  <c r="X1956" i="12" a="1"/>
  <c r="X1956" i="12"/>
  <c r="X1957" i="12" a="1"/>
  <c r="X1957" i="12" s="1"/>
  <c r="X1958" i="12" a="1"/>
  <c r="X1958" i="12" s="1"/>
  <c r="X1959" i="12" a="1"/>
  <c r="X1959" i="12" s="1"/>
  <c r="X1960" i="12" a="1"/>
  <c r="X1960" i="12" s="1"/>
  <c r="X1961" i="12" a="1"/>
  <c r="X1961" i="12" s="1"/>
  <c r="X1962" i="12" a="1"/>
  <c r="X1962" i="12"/>
  <c r="X1963" i="12" a="1"/>
  <c r="X1963" i="12" s="1"/>
  <c r="X1964" i="12" a="1"/>
  <c r="X1964" i="12"/>
  <c r="X1965" i="12" a="1"/>
  <c r="X1965" i="12" s="1"/>
  <c r="X1966" i="12" a="1"/>
  <c r="X1966" i="12"/>
  <c r="X1967" i="12" a="1"/>
  <c r="X1967" i="12" s="1"/>
  <c r="X1968" i="12" a="1"/>
  <c r="X1968" i="12"/>
  <c r="X1969" i="12" a="1"/>
  <c r="X1969" i="12" s="1"/>
  <c r="X1970" i="12" a="1"/>
  <c r="X1970" i="12"/>
  <c r="X1971" i="12" a="1"/>
  <c r="X1971" i="12" s="1"/>
  <c r="X1972" i="12" a="1"/>
  <c r="X1972" i="12"/>
  <c r="X1973" i="12" a="1"/>
  <c r="X1973" i="12" s="1"/>
  <c r="X1974" i="12" a="1"/>
  <c r="X1974" i="12"/>
  <c r="X1975" i="12" a="1"/>
  <c r="X1975" i="12" s="1"/>
  <c r="X1976" i="12" a="1"/>
  <c r="X1976" i="12"/>
  <c r="X1977" i="12" a="1"/>
  <c r="X1977" i="12" s="1"/>
  <c r="X1978" i="12" a="1"/>
  <c r="X1978" i="12"/>
  <c r="X1979" i="12" a="1"/>
  <c r="X1979" i="12" s="1"/>
  <c r="X1980" i="12" a="1"/>
  <c r="X1980" i="12"/>
  <c r="X1981" i="12" a="1"/>
  <c r="X1981" i="12" s="1"/>
  <c r="X1982" i="12" a="1"/>
  <c r="X1982" i="12"/>
  <c r="X1983" i="12" a="1"/>
  <c r="X1983" i="12" s="1"/>
  <c r="X1984" i="12" a="1"/>
  <c r="X1984" i="12"/>
  <c r="X1985" i="12" a="1"/>
  <c r="X1985" i="12" s="1"/>
  <c r="X1986" i="12" a="1"/>
  <c r="X1986" i="12"/>
  <c r="X1987" i="12" a="1"/>
  <c r="X1987" i="12" s="1"/>
  <c r="X1988" i="12" a="1"/>
  <c r="X1988" i="12"/>
  <c r="X1989" i="12" a="1"/>
  <c r="X1989" i="12" s="1"/>
  <c r="X1990" i="12" a="1"/>
  <c r="X1990" i="12"/>
  <c r="X1991" i="12" a="1"/>
  <c r="X1991" i="12" s="1"/>
  <c r="X1992" i="12" a="1"/>
  <c r="X1992" i="12"/>
  <c r="X1993" i="12" a="1"/>
  <c r="X1993" i="12" s="1"/>
  <c r="X1994" i="12" a="1"/>
  <c r="X1994" i="12"/>
  <c r="X1995" i="12" a="1"/>
  <c r="X1995" i="12" s="1"/>
  <c r="X1996" i="12" a="1"/>
  <c r="X1996" i="12"/>
  <c r="X1997" i="12" a="1"/>
  <c r="X1997" i="12" s="1"/>
  <c r="X1998" i="12" a="1"/>
  <c r="X1998" i="12"/>
  <c r="X1999" i="12" a="1"/>
  <c r="X1999" i="12" s="1"/>
  <c r="X2000" i="12" a="1"/>
  <c r="X2000" i="12" s="1"/>
  <c r="X2001" i="12" a="1"/>
  <c r="X2001" i="12" s="1"/>
  <c r="X2002" i="12" a="1"/>
  <c r="X2002" i="12"/>
  <c r="X2003" i="12" a="1"/>
  <c r="X2003" i="12" s="1"/>
  <c r="X2004" i="12" a="1"/>
  <c r="X2004" i="12"/>
  <c r="X2005" i="12" a="1"/>
  <c r="X2005" i="12" s="1"/>
  <c r="X2006" i="12" a="1"/>
  <c r="X2006" i="12"/>
  <c r="X2007" i="12" a="1"/>
  <c r="X2007" i="12" s="1"/>
  <c r="X2008" i="12" a="1"/>
  <c r="X2008" i="12" s="1"/>
  <c r="X2009" i="12" a="1"/>
  <c r="X2009" i="12" s="1"/>
  <c r="X2010" i="12" a="1"/>
  <c r="X2010" i="12"/>
  <c r="X2011" i="12" a="1"/>
  <c r="X2011" i="12" s="1"/>
  <c r="X2012" i="12" a="1"/>
  <c r="X2012" i="12"/>
  <c r="X2013" i="12" a="1"/>
  <c r="X2013" i="12" s="1"/>
  <c r="X2014" i="12" a="1"/>
  <c r="X2014" i="12"/>
  <c r="X2015" i="12" a="1"/>
  <c r="X2015" i="12" s="1"/>
  <c r="X2016" i="12" a="1"/>
  <c r="X2016" i="12" s="1"/>
  <c r="X2017" i="12" a="1"/>
  <c r="X2017" i="12" s="1"/>
  <c r="X2018" i="12" a="1"/>
  <c r="X2018" i="12"/>
  <c r="X2019" i="12" a="1"/>
  <c r="X2019" i="12" s="1"/>
  <c r="X2020" i="12" a="1"/>
  <c r="X2020" i="12"/>
  <c r="X2021" i="12" a="1"/>
  <c r="X2021" i="12" s="1"/>
  <c r="X2022" i="12" a="1"/>
  <c r="X2022" i="12"/>
  <c r="X2023" i="12" a="1"/>
  <c r="X2023" i="12" s="1"/>
  <c r="X2024" i="12" a="1"/>
  <c r="X2024" i="12" s="1"/>
  <c r="X2025" i="12" a="1"/>
  <c r="X2025" i="12" s="1"/>
  <c r="X2026" i="12" a="1"/>
  <c r="X2026" i="12"/>
  <c r="X2027" i="12" a="1"/>
  <c r="X2027" i="12" s="1"/>
  <c r="X2028" i="12" a="1"/>
  <c r="X2028" i="12"/>
  <c r="X2029" i="12" a="1"/>
  <c r="X2029" i="12" s="1"/>
  <c r="X2030" i="12" a="1"/>
  <c r="X2030" i="12"/>
  <c r="X2031" i="12" a="1"/>
  <c r="X2031" i="12" s="1"/>
  <c r="X2032" i="12" a="1"/>
  <c r="X2032" i="12" s="1"/>
  <c r="X2033" i="12" a="1"/>
  <c r="X2033" i="12" s="1"/>
  <c r="X2034" i="12" a="1"/>
  <c r="X2034" i="12"/>
  <c r="X2035" i="12" a="1"/>
  <c r="X2035" i="12" s="1"/>
  <c r="X2036" i="12" a="1"/>
  <c r="X2036" i="12"/>
  <c r="X2037" i="12" a="1"/>
  <c r="X2037" i="12" s="1"/>
  <c r="X2038" i="12" a="1"/>
  <c r="X2038" i="12"/>
  <c r="X2039" i="12" a="1"/>
  <c r="X2039" i="12" s="1"/>
  <c r="X2040" i="12" a="1"/>
  <c r="X2040" i="12" s="1"/>
  <c r="X2041" i="12" a="1"/>
  <c r="X2041" i="12" s="1"/>
  <c r="X2042" i="12" a="1"/>
  <c r="X2042" i="12"/>
  <c r="X2043" i="12" a="1"/>
  <c r="X2043" i="12" s="1"/>
  <c r="X2044" i="12" a="1"/>
  <c r="X2044" i="12"/>
  <c r="X2045" i="12" a="1"/>
  <c r="X2045" i="12" s="1"/>
  <c r="X2046" i="12" a="1"/>
  <c r="X2046" i="12"/>
  <c r="X2047" i="12" a="1"/>
  <c r="X2047" i="12" s="1"/>
  <c r="X2048" i="12" a="1"/>
  <c r="X2048" i="12" s="1"/>
  <c r="X2049" i="12" a="1"/>
  <c r="X2049" i="12" s="1"/>
  <c r="X2050" i="12" a="1"/>
  <c r="X2050" i="12"/>
  <c r="X2051" i="12" a="1"/>
  <c r="X2051" i="12" s="1"/>
  <c r="X2052" i="12" a="1"/>
  <c r="X2052" i="12"/>
  <c r="X2053" i="12" a="1"/>
  <c r="X2053" i="12" s="1"/>
  <c r="X2054" i="12" a="1"/>
  <c r="X2054" i="12"/>
  <c r="X2055" i="12" a="1"/>
  <c r="X2055" i="12" s="1"/>
  <c r="X2056" i="12" a="1"/>
  <c r="X2056" i="12" s="1"/>
  <c r="X2057" i="12" a="1"/>
  <c r="X2057" i="12" s="1"/>
  <c r="X2058" i="12" a="1"/>
  <c r="X2058" i="12"/>
  <c r="X2059" i="12" a="1"/>
  <c r="X2059" i="12" s="1"/>
  <c r="X2060" i="12" a="1"/>
  <c r="X2060" i="12"/>
  <c r="X2061" i="12" a="1"/>
  <c r="X2061" i="12" s="1"/>
  <c r="X2062" i="12" a="1"/>
  <c r="X2062" i="12"/>
  <c r="X2063" i="12" a="1"/>
  <c r="X2063" i="12" s="1"/>
  <c r="X2064" i="12" a="1"/>
  <c r="X2064" i="12" s="1"/>
  <c r="X2065" i="12" a="1"/>
  <c r="X2065" i="12" s="1"/>
  <c r="X2066" i="12" a="1"/>
  <c r="X2066" i="12"/>
  <c r="X2067" i="12" a="1"/>
  <c r="X2067" i="12" s="1"/>
  <c r="X2068" i="12" a="1"/>
  <c r="X2068" i="12"/>
  <c r="X2069" i="12" a="1"/>
  <c r="X2069" i="12" s="1"/>
  <c r="X2070" i="12" a="1"/>
  <c r="X2070" i="12"/>
  <c r="X2071" i="12" a="1"/>
  <c r="X2071" i="12" s="1"/>
  <c r="X2072" i="12" a="1"/>
  <c r="X2072" i="12" s="1"/>
  <c r="X2073" i="12" a="1"/>
  <c r="X2073" i="12" s="1"/>
  <c r="X2074" i="12" a="1"/>
  <c r="X2074" i="12"/>
  <c r="X2075" i="12" a="1"/>
  <c r="X2075" i="12" s="1"/>
  <c r="X2076" i="12" a="1"/>
  <c r="X2076" i="12"/>
  <c r="X2077" i="12" a="1"/>
  <c r="X2077" i="12" s="1"/>
  <c r="X2078" i="12" a="1"/>
  <c r="X2078" i="12"/>
  <c r="X2079" i="12" a="1"/>
  <c r="X2079" i="12" s="1"/>
  <c r="X2080" i="12" a="1"/>
  <c r="X2080" i="12" s="1"/>
  <c r="X2081" i="12" a="1"/>
  <c r="X2081" i="12" s="1"/>
  <c r="X2082" i="12" a="1"/>
  <c r="X2082" i="12"/>
  <c r="X2083" i="12" a="1"/>
  <c r="X2083" i="12" s="1"/>
  <c r="X2084" i="12" a="1"/>
  <c r="X2084" i="12"/>
  <c r="X2085" i="12" a="1"/>
  <c r="X2085" i="12" s="1"/>
  <c r="X2086" i="12" a="1"/>
  <c r="X2086" i="12"/>
  <c r="X2087" i="12" a="1"/>
  <c r="X2087" i="12" s="1"/>
  <c r="X2088" i="12" a="1"/>
  <c r="X2088" i="12" s="1"/>
  <c r="X2089" i="12" a="1"/>
  <c r="X2089" i="12" s="1"/>
  <c r="X2090" i="12" a="1"/>
  <c r="X2090" i="12"/>
  <c r="X2091" i="12" a="1"/>
  <c r="X2091" i="12" s="1"/>
  <c r="X2092" i="12" a="1"/>
  <c r="X2092" i="12"/>
  <c r="X2093" i="12" a="1"/>
  <c r="X2093" i="12" s="1"/>
  <c r="X2094" i="12" a="1"/>
  <c r="X2094" i="12"/>
  <c r="X2095" i="12" a="1"/>
  <c r="X2095" i="12" s="1"/>
  <c r="X2096" i="12" a="1"/>
  <c r="X2096" i="12" s="1"/>
  <c r="X2097" i="12" a="1"/>
  <c r="X2097" i="12" s="1"/>
  <c r="X2098" i="12" a="1"/>
  <c r="X2098" i="12"/>
  <c r="X2099" i="12" a="1"/>
  <c r="X2099" i="12" s="1"/>
  <c r="X2100" i="12" a="1"/>
  <c r="X2100" i="12" s="1"/>
  <c r="X2101" i="12" a="1"/>
  <c r="X2101" i="12" s="1"/>
  <c r="X2102" i="12" a="1"/>
  <c r="X2102" i="12"/>
  <c r="X2103" i="12" a="1"/>
  <c r="X2103" i="12" s="1"/>
  <c r="X2104" i="12" a="1"/>
  <c r="X2104" i="12" s="1"/>
  <c r="X2105" i="12" a="1"/>
  <c r="X2105" i="12" s="1"/>
  <c r="X2106" i="12" a="1"/>
  <c r="X2106" i="12"/>
  <c r="X2107" i="12" a="1"/>
  <c r="X2107" i="12" s="1"/>
  <c r="X2108" i="12" a="1"/>
  <c r="X2108" i="12"/>
  <c r="X2109" i="12" a="1"/>
  <c r="X2109" i="12" s="1"/>
  <c r="X2110" i="12" a="1"/>
  <c r="X2110" i="12"/>
  <c r="X2111" i="12" a="1"/>
  <c r="X2111" i="12" s="1"/>
  <c r="X2112" i="12" a="1"/>
  <c r="X2112" i="12" s="1"/>
  <c r="X2113" i="12" a="1"/>
  <c r="X2113" i="12" s="1"/>
  <c r="X2114" i="12" a="1"/>
  <c r="X2114" i="12"/>
  <c r="X2115" i="12" a="1"/>
  <c r="X2115" i="12" s="1"/>
  <c r="X2116" i="12" a="1"/>
  <c r="X2116" i="12"/>
  <c r="X2117" i="12" a="1"/>
  <c r="X2117" i="12" s="1"/>
  <c r="X2118" i="12" a="1"/>
  <c r="X2118" i="12"/>
  <c r="X2119" i="12" a="1"/>
  <c r="X2119" i="12" s="1"/>
  <c r="X2120" i="12" a="1"/>
  <c r="X2120" i="12" s="1"/>
  <c r="X2121" i="12" a="1"/>
  <c r="X2121" i="12" s="1"/>
  <c r="X2122" i="12" a="1"/>
  <c r="X2122" i="12"/>
  <c r="X2123" i="12" a="1"/>
  <c r="X2123" i="12" s="1"/>
  <c r="X2124" i="12" a="1"/>
  <c r="X2124" i="12"/>
  <c r="X2125" i="12" a="1"/>
  <c r="X2125" i="12" s="1"/>
  <c r="X2126" i="12" a="1"/>
  <c r="X2126" i="12"/>
  <c r="X2127" i="12" a="1"/>
  <c r="X2127" i="12" s="1"/>
  <c r="X2128" i="12" a="1"/>
  <c r="X2128" i="12" s="1"/>
  <c r="X2129" i="12" a="1"/>
  <c r="X2129" i="12" s="1"/>
  <c r="X2130" i="12" a="1"/>
  <c r="X2130" i="12"/>
  <c r="X2131" i="12" a="1"/>
  <c r="X2131" i="12" s="1"/>
  <c r="X2132" i="12" a="1"/>
  <c r="X2132" i="12"/>
  <c r="X2133" i="12" a="1"/>
  <c r="X2133" i="12" s="1"/>
  <c r="X2134" i="12" a="1"/>
  <c r="X2134" i="12"/>
  <c r="X2135" i="12" a="1"/>
  <c r="X2135" i="12" s="1"/>
  <c r="X2136" i="12" a="1"/>
  <c r="X2136" i="12" s="1"/>
  <c r="X2137" i="12" a="1"/>
  <c r="X2137" i="12" s="1"/>
  <c r="X2138" i="12" a="1"/>
  <c r="X2138" i="12"/>
  <c r="X2139" i="12" a="1"/>
  <c r="X2139" i="12" s="1"/>
  <c r="X2140" i="12" a="1"/>
  <c r="X2140" i="12"/>
  <c r="X2141" i="12" a="1"/>
  <c r="X2141" i="12" s="1"/>
  <c r="X2142" i="12" a="1"/>
  <c r="X2142" i="12"/>
  <c r="X2143" i="12" a="1"/>
  <c r="X2143" i="12" s="1"/>
  <c r="X2144" i="12" a="1"/>
  <c r="X2144" i="12" s="1"/>
  <c r="X2145" i="12" a="1"/>
  <c r="X2145" i="12" s="1"/>
  <c r="X2146" i="12" a="1"/>
  <c r="X2146" i="12"/>
  <c r="X2147" i="12" a="1"/>
  <c r="X2147" i="12" s="1"/>
  <c r="X2148" i="12" a="1"/>
  <c r="X2148" i="12" s="1"/>
  <c r="X2149" i="12" a="1"/>
  <c r="X2149" i="12" s="1"/>
  <c r="X2150" i="12" a="1"/>
  <c r="X2150" i="12"/>
  <c r="X2151" i="12" a="1"/>
  <c r="X2151" i="12" s="1"/>
  <c r="X2152" i="12" a="1"/>
  <c r="X2152" i="12" s="1"/>
  <c r="X2153" i="12" a="1"/>
  <c r="X2153" i="12" s="1"/>
  <c r="X2154" i="12" a="1"/>
  <c r="X2154" i="12"/>
  <c r="X2155" i="12" a="1"/>
  <c r="X2155" i="12" s="1"/>
  <c r="X2156" i="12" a="1"/>
  <c r="X2156" i="12"/>
  <c r="X2157" i="12" a="1"/>
  <c r="X2157" i="12" s="1"/>
  <c r="X2158" i="12" a="1"/>
  <c r="X2158" i="12"/>
  <c r="X2159" i="12" a="1"/>
  <c r="X2159" i="12" s="1"/>
  <c r="X2160" i="12" a="1"/>
  <c r="X2160" i="12" s="1"/>
  <c r="X2161" i="12" a="1"/>
  <c r="X2161" i="12" s="1"/>
  <c r="X2162" i="12" a="1"/>
  <c r="X2162" i="12"/>
  <c r="X2163" i="12" a="1"/>
  <c r="X2163" i="12" s="1"/>
  <c r="X2164" i="12" a="1"/>
  <c r="X2164" i="12"/>
  <c r="X2165" i="12" a="1"/>
  <c r="X2165" i="12" s="1"/>
  <c r="X2166" i="12" a="1"/>
  <c r="X2166" i="12"/>
  <c r="X2167" i="12" a="1"/>
  <c r="X2167" i="12" s="1"/>
  <c r="X2168" i="12" a="1"/>
  <c r="X2168" i="12" s="1"/>
  <c r="X2169" i="12" a="1"/>
  <c r="X2169" i="12" s="1"/>
  <c r="X2170" i="12" a="1"/>
  <c r="X2170" i="12"/>
  <c r="X2171" i="12" a="1"/>
  <c r="X2171" i="12" s="1"/>
  <c r="X2172" i="12" a="1"/>
  <c r="X2172" i="12"/>
  <c r="X2173" i="12" a="1"/>
  <c r="X2173" i="12" s="1"/>
  <c r="X2174" i="12" a="1"/>
  <c r="X2174" i="12"/>
  <c r="X2175" i="12" a="1"/>
  <c r="X2175" i="12" s="1"/>
  <c r="X2176" i="12" a="1"/>
  <c r="X2176" i="12" s="1"/>
  <c r="X2177" i="12" a="1"/>
  <c r="X2177" i="12" s="1"/>
  <c r="X2178" i="12" a="1"/>
  <c r="X2178" i="12"/>
  <c r="X2179" i="12" a="1"/>
  <c r="X2179" i="12" s="1"/>
  <c r="X2180" i="12" a="1"/>
  <c r="X2180" i="12" s="1"/>
  <c r="X2181" i="12" a="1"/>
  <c r="X2181" i="12" s="1"/>
  <c r="X2182" i="12" a="1"/>
  <c r="X2182" i="12"/>
  <c r="X2183" i="12" a="1"/>
  <c r="X2183" i="12" s="1"/>
  <c r="X2184" i="12" a="1"/>
  <c r="X2184" i="12" s="1"/>
  <c r="X2185" i="12" a="1"/>
  <c r="X2185" i="12" s="1"/>
  <c r="X2186" i="12" a="1"/>
  <c r="X2186" i="12"/>
  <c r="X2187" i="12" a="1"/>
  <c r="X2187" i="12" s="1"/>
  <c r="X2188" i="12" a="1"/>
  <c r="X2188" i="12"/>
  <c r="X2189" i="12" a="1"/>
  <c r="X2189" i="12" s="1"/>
  <c r="X2190" i="12" a="1"/>
  <c r="X2190" i="12"/>
  <c r="X2191" i="12" a="1"/>
  <c r="X2191" i="12" s="1"/>
  <c r="X2192" i="12" a="1"/>
  <c r="X2192" i="12" s="1"/>
  <c r="X2193" i="12" a="1"/>
  <c r="X2193" i="12" s="1"/>
  <c r="X2194" i="12" a="1"/>
  <c r="X2194" i="12"/>
  <c r="X2195" i="12" a="1"/>
  <c r="X2195" i="12" s="1"/>
  <c r="X2196" i="12" a="1"/>
  <c r="X2196" i="12"/>
  <c r="X2197" i="12" a="1"/>
  <c r="X2197" i="12" s="1"/>
  <c r="X2198" i="12" a="1"/>
  <c r="X2198" i="12"/>
  <c r="X2199" i="12" a="1"/>
  <c r="X2199" i="12" s="1"/>
  <c r="X2200" i="12" a="1"/>
  <c r="X2200" i="12" s="1"/>
  <c r="X2201" i="12" a="1"/>
  <c r="X2201" i="12" s="1"/>
  <c r="X2202" i="12" a="1"/>
  <c r="X2202" i="12"/>
  <c r="X2203" i="12" a="1"/>
  <c r="X2203" i="12" s="1"/>
  <c r="X2204" i="12" a="1"/>
  <c r="X2204" i="12"/>
  <c r="X2205" i="12" a="1"/>
  <c r="X2205" i="12" s="1"/>
  <c r="X2206" i="12" a="1"/>
  <c r="X2206" i="12"/>
  <c r="X2207" i="12" a="1"/>
  <c r="X2207" i="12" s="1"/>
  <c r="X2208" i="12" a="1"/>
  <c r="X2208" i="12" s="1"/>
  <c r="X2209" i="12" a="1"/>
  <c r="X2209" i="12" s="1"/>
  <c r="X2210" i="12" a="1"/>
  <c r="X2210" i="12"/>
  <c r="X2211" i="12" a="1"/>
  <c r="X2211" i="12" s="1"/>
  <c r="X2212" i="12" a="1"/>
  <c r="X2212" i="12" s="1"/>
  <c r="X2213" i="12" a="1"/>
  <c r="X2213" i="12" s="1"/>
  <c r="X2214" i="12" a="1"/>
  <c r="X2214" i="12"/>
  <c r="X2215" i="12" a="1"/>
  <c r="X2215" i="12" s="1"/>
  <c r="X2216" i="12" a="1"/>
  <c r="X2216" i="12" s="1"/>
  <c r="X2217" i="12" a="1"/>
  <c r="X2217" i="12" s="1"/>
  <c r="X2218" i="12" a="1"/>
  <c r="X2218" i="12"/>
  <c r="X2219" i="12" a="1"/>
  <c r="X2219" i="12" s="1"/>
  <c r="X2220" i="12" a="1"/>
  <c r="X2220" i="12"/>
  <c r="X2221" i="12" a="1"/>
  <c r="X2221" i="12" s="1"/>
  <c r="X2222" i="12" a="1"/>
  <c r="X2222" i="12"/>
  <c r="X2223" i="12" a="1"/>
  <c r="X2223" i="12" s="1"/>
  <c r="X2224" i="12" a="1"/>
  <c r="X2224" i="12" s="1"/>
  <c r="X2225" i="12" a="1"/>
  <c r="X2225" i="12" s="1"/>
  <c r="X2226" i="12" a="1"/>
  <c r="X2226" i="12"/>
  <c r="X2227" i="12" a="1"/>
  <c r="X2227" i="12" s="1"/>
  <c r="X2228" i="12" a="1"/>
  <c r="X2228" i="12"/>
  <c r="X2229" i="12" a="1"/>
  <c r="X2229" i="12" s="1"/>
  <c r="X2230" i="12" a="1"/>
  <c r="X2230" i="12"/>
  <c r="X2231" i="12" a="1"/>
  <c r="X2231" i="12" s="1"/>
  <c r="X2232" i="12" a="1"/>
  <c r="X2232" i="12" s="1"/>
  <c r="X2233" i="12" a="1"/>
  <c r="X2233" i="12" s="1"/>
  <c r="X2234" i="12" a="1"/>
  <c r="X2234" i="12"/>
  <c r="X2235" i="12" a="1"/>
  <c r="X2235" i="12" s="1"/>
  <c r="X2236" i="12" a="1"/>
  <c r="X2236" i="12"/>
  <c r="X2237" i="12" a="1"/>
  <c r="X2237" i="12" s="1"/>
  <c r="X2238" i="12" a="1"/>
  <c r="X2238" i="12"/>
  <c r="X2239" i="12" a="1"/>
  <c r="X2239" i="12" s="1"/>
  <c r="X2240" i="12" a="1"/>
  <c r="X2240" i="12" s="1"/>
  <c r="X2241" i="12" a="1"/>
  <c r="X2241" i="12" s="1"/>
  <c r="X2242" i="12" a="1"/>
  <c r="X2242" i="12"/>
  <c r="X2243" i="12" a="1"/>
  <c r="X2243" i="12" s="1"/>
  <c r="X2244" i="12" a="1"/>
  <c r="X2244" i="12" s="1"/>
  <c r="X2245" i="12" a="1"/>
  <c r="X2245" i="12" s="1"/>
  <c r="X2246" i="12" a="1"/>
  <c r="X2246" i="12"/>
  <c r="X2247" i="12" a="1"/>
  <c r="X2247" i="12" s="1"/>
  <c r="X2248" i="12" a="1"/>
  <c r="X2248" i="12" s="1"/>
  <c r="X2249" i="12" a="1"/>
  <c r="X2249" i="12" s="1"/>
  <c r="X2250" i="12" a="1"/>
  <c r="X2250" i="12"/>
  <c r="X2251" i="12" a="1"/>
  <c r="X2251" i="12" s="1"/>
  <c r="X2252" i="12" a="1"/>
  <c r="X2252" i="12"/>
  <c r="X2253" i="12" a="1"/>
  <c r="X2253" i="12" s="1"/>
  <c r="X2254" i="12" a="1"/>
  <c r="X2254" i="12"/>
  <c r="X2255" i="12" a="1"/>
  <c r="X2255" i="12" s="1"/>
  <c r="X2256" i="12" a="1"/>
  <c r="X2256" i="12" s="1"/>
  <c r="X2257" i="12" a="1"/>
  <c r="X2257" i="12" s="1"/>
  <c r="X2258" i="12" a="1"/>
  <c r="X2258" i="12"/>
  <c r="X2259" i="12" a="1"/>
  <c r="X2259" i="12" s="1"/>
  <c r="X2260" i="12" a="1"/>
  <c r="X2260" i="12" s="1"/>
  <c r="X2261" i="12" a="1"/>
  <c r="X2261" i="12" s="1"/>
  <c r="X2262" i="12" a="1"/>
  <c r="X2262" i="12"/>
  <c r="X2263" i="12" a="1"/>
  <c r="X2263" i="12" s="1"/>
  <c r="X2264" i="12" a="1"/>
  <c r="X2264" i="12" s="1"/>
  <c r="X2265" i="12" a="1"/>
  <c r="X2265" i="12" s="1"/>
  <c r="X2266" i="12" a="1"/>
  <c r="X2266" i="12"/>
  <c r="X2267" i="12" a="1"/>
  <c r="X2267" i="12" s="1"/>
  <c r="X2268" i="12" a="1"/>
  <c r="X2268" i="12" s="1"/>
  <c r="X2269" i="12" a="1"/>
  <c r="X2269" i="12" s="1"/>
  <c r="X2270" i="12" a="1"/>
  <c r="X2270" i="12"/>
  <c r="X2271" i="12" a="1"/>
  <c r="X2271" i="12" s="1"/>
  <c r="X2272" i="12" a="1"/>
  <c r="X2272" i="12" s="1"/>
  <c r="X2273" i="12" a="1"/>
  <c r="X2273" i="12" s="1"/>
  <c r="X2274" i="12" a="1"/>
  <c r="X2274" i="12"/>
  <c r="X2275" i="12" a="1"/>
  <c r="X2275" i="12" s="1"/>
  <c r="X2276" i="12" a="1"/>
  <c r="X2276" i="12"/>
  <c r="X2277" i="12" a="1"/>
  <c r="X2277" i="12" s="1"/>
  <c r="X2278" i="12" a="1"/>
  <c r="X2278" i="12"/>
  <c r="X2279" i="12" a="1"/>
  <c r="X2279" i="12" s="1"/>
  <c r="X2280" i="12" a="1"/>
  <c r="X2280" i="12" s="1"/>
  <c r="X2281" i="12" a="1"/>
  <c r="X2281" i="12" s="1"/>
  <c r="X2282" i="12" a="1"/>
  <c r="X2282" i="12"/>
  <c r="X2283" i="12" a="1"/>
  <c r="X2283" i="12" s="1"/>
  <c r="X2284" i="12" a="1"/>
  <c r="X2284" i="12" s="1"/>
  <c r="X2285" i="12" a="1"/>
  <c r="X2285" i="12" s="1"/>
  <c r="X2286" i="12" a="1"/>
  <c r="X2286" i="12"/>
  <c r="X2287" i="12" a="1"/>
  <c r="X2287" i="12" s="1"/>
  <c r="X2288" i="12" a="1"/>
  <c r="X2288" i="12" s="1"/>
  <c r="X2289" i="12" a="1"/>
  <c r="X2289" i="12" s="1"/>
  <c r="X2290" i="12" a="1"/>
  <c r="X2290" i="12"/>
  <c r="X2291" i="12" a="1"/>
  <c r="X2291" i="12" s="1"/>
  <c r="X2292" i="12" a="1"/>
  <c r="X2292" i="12"/>
  <c r="X2293" i="12" a="1"/>
  <c r="X2293" i="12" s="1"/>
  <c r="X2294" i="12" a="1"/>
  <c r="X2294" i="12"/>
  <c r="X2295" i="12" a="1"/>
  <c r="X2295" i="12" s="1"/>
  <c r="X2296" i="12" a="1"/>
  <c r="X2296" i="12" s="1"/>
  <c r="X2297" i="12" a="1"/>
  <c r="X2297" i="12" s="1"/>
  <c r="X2298" i="12" a="1"/>
  <c r="X2298" i="12"/>
  <c r="X2299" i="12" a="1"/>
  <c r="X2299" i="12" s="1"/>
  <c r="X2300" i="12" a="1"/>
  <c r="X2300" i="12"/>
  <c r="X2301" i="12" a="1"/>
  <c r="X2301" i="12" s="1"/>
  <c r="X2302" i="12" a="1"/>
  <c r="X2302" i="12"/>
  <c r="X2303" i="12" a="1"/>
  <c r="X2303" i="12" s="1"/>
  <c r="X2304" i="12" a="1"/>
  <c r="X2304" i="12" s="1"/>
  <c r="X2305" i="12" a="1"/>
  <c r="X2305" i="12" s="1"/>
  <c r="X2306" i="12" a="1"/>
  <c r="X2306" i="12"/>
  <c r="X2307" i="12" a="1"/>
  <c r="X2307" i="12" s="1"/>
  <c r="X2308" i="12" a="1"/>
  <c r="X2308" i="12"/>
  <c r="X2309" i="12" a="1"/>
  <c r="X2309" i="12" s="1"/>
  <c r="X2310" i="12" a="1"/>
  <c r="X2310" i="12"/>
  <c r="X2311" i="12" a="1"/>
  <c r="X2311" i="12" s="1"/>
  <c r="X2312" i="12" a="1"/>
  <c r="X2312" i="12" s="1"/>
  <c r="X2313" i="12" a="1"/>
  <c r="X2313" i="12" s="1"/>
  <c r="X2314" i="12" a="1"/>
  <c r="X2314" i="12"/>
  <c r="X2315" i="12" a="1"/>
  <c r="X2315" i="12" s="1"/>
  <c r="X2316" i="12" a="1"/>
  <c r="X2316" i="12" s="1"/>
  <c r="X2317" i="12" a="1"/>
  <c r="X2317" i="12" s="1"/>
  <c r="X2318" i="12" a="1"/>
  <c r="X2318" i="12"/>
  <c r="X2319" i="12" a="1"/>
  <c r="X2319" i="12" s="1"/>
  <c r="X2320" i="12" a="1"/>
  <c r="X2320" i="12" s="1"/>
  <c r="X2321" i="12" a="1"/>
  <c r="X2321" i="12" s="1"/>
  <c r="X2322" i="12" a="1"/>
  <c r="X2322" i="12"/>
  <c r="X2323" i="12" a="1"/>
  <c r="X2323" i="12" s="1"/>
  <c r="X2324" i="12" a="1"/>
  <c r="X2324" i="12"/>
  <c r="X2325" i="12" a="1"/>
  <c r="X2325" i="12" s="1"/>
  <c r="X2326" i="12" a="1"/>
  <c r="X2326" i="12"/>
  <c r="X2327" i="12" a="1"/>
  <c r="X2327" i="12" s="1"/>
  <c r="X2328" i="12" a="1"/>
  <c r="X2328" i="12" s="1"/>
  <c r="X2329" i="12" a="1"/>
  <c r="X2329" i="12" s="1"/>
  <c r="X2330" i="12" a="1"/>
  <c r="X2330" i="12"/>
  <c r="X2331" i="12" a="1"/>
  <c r="X2331" i="12" s="1"/>
  <c r="X2332" i="12" a="1"/>
  <c r="X2332" i="12" s="1"/>
  <c r="X2333" i="12" a="1"/>
  <c r="X2333" i="12" s="1"/>
  <c r="X2334" i="12" a="1"/>
  <c r="X2334" i="12"/>
  <c r="X2335" i="12" a="1"/>
  <c r="X2335" i="12" s="1"/>
  <c r="X2336" i="12" a="1"/>
  <c r="X2336" i="12" s="1"/>
  <c r="X2337" i="12" a="1"/>
  <c r="X2337" i="12" s="1"/>
  <c r="X2338" i="12" a="1"/>
  <c r="X2338" i="12"/>
  <c r="X2339" i="12" a="1"/>
  <c r="X2339" i="12" s="1"/>
  <c r="X2340" i="12" a="1"/>
  <c r="X2340" i="12"/>
  <c r="X2341" i="12" a="1"/>
  <c r="X2341" i="12" s="1"/>
  <c r="X2342" i="12" a="1"/>
  <c r="X2342" i="12"/>
  <c r="X2343" i="12" a="1"/>
  <c r="X2343" i="12" s="1"/>
  <c r="X2344" i="12" a="1"/>
  <c r="X2344" i="12" s="1"/>
  <c r="X2345" i="12" a="1"/>
  <c r="X2345" i="12" s="1"/>
  <c r="X2346" i="12" a="1"/>
  <c r="X2346" i="12"/>
  <c r="X2347" i="12" a="1"/>
  <c r="X2347" i="12" s="1"/>
  <c r="X2348" i="12" a="1"/>
  <c r="X2348" i="12"/>
  <c r="X2349" i="12" a="1"/>
  <c r="X2349" i="12" s="1"/>
  <c r="X2350" i="12" a="1"/>
  <c r="X2350" i="12"/>
  <c r="X2351" i="12" a="1"/>
  <c r="X2351" i="12" s="1"/>
  <c r="X2352" i="12" a="1"/>
  <c r="X2352" i="12" s="1"/>
  <c r="X2353" i="12" a="1"/>
  <c r="X2353" i="12" s="1"/>
  <c r="X2354" i="12" a="1"/>
  <c r="X2354" i="12"/>
  <c r="X2355" i="12" a="1"/>
  <c r="X2355" i="12" s="1"/>
  <c r="X2356" i="12" a="1"/>
  <c r="X2356" i="12"/>
  <c r="X2357" i="12" a="1"/>
  <c r="X2357" i="12" s="1"/>
  <c r="X2358" i="12" a="1"/>
  <c r="X2358" i="12"/>
  <c r="X2359" i="12" a="1"/>
  <c r="X2359" i="12" s="1"/>
  <c r="X2360" i="12" a="1"/>
  <c r="X2360" i="12" s="1"/>
  <c r="X2361" i="12" a="1"/>
  <c r="X2361" i="12" s="1"/>
  <c r="X2362" i="12" a="1"/>
  <c r="X2362" i="12"/>
  <c r="X2363" i="12" a="1"/>
  <c r="X2363" i="12" s="1"/>
  <c r="X2364" i="12" a="1"/>
  <c r="X2364" i="12"/>
  <c r="X2365" i="12" a="1"/>
  <c r="X2365" i="12" s="1"/>
  <c r="X2366" i="12" a="1"/>
  <c r="X2366" i="12"/>
  <c r="X2367" i="12" a="1"/>
  <c r="X2367" i="12" s="1"/>
  <c r="X2368" i="12" a="1"/>
  <c r="X2368" i="12" s="1"/>
  <c r="X2369" i="12" a="1"/>
  <c r="X2369" i="12" s="1"/>
  <c r="X2370" i="12" a="1"/>
  <c r="X2370" i="12"/>
  <c r="X2371" i="12" a="1"/>
  <c r="X2371" i="12" s="1"/>
  <c r="X2372" i="12" a="1"/>
  <c r="X2372" i="12"/>
  <c r="X2373" i="12" a="1"/>
  <c r="X2373" i="12" s="1"/>
  <c r="X2374" i="12" a="1"/>
  <c r="X2374" i="12"/>
  <c r="X2375" i="12" a="1"/>
  <c r="X2375" i="12" s="1"/>
  <c r="X2376" i="12" a="1"/>
  <c r="X2376" i="12" s="1"/>
  <c r="X2377" i="12" a="1"/>
  <c r="X2377" i="12" s="1"/>
  <c r="X2378" i="12" a="1"/>
  <c r="X2378" i="12"/>
  <c r="X2379" i="12" a="1"/>
  <c r="X2379" i="12" s="1"/>
  <c r="X2380" i="12" a="1"/>
  <c r="X2380" i="12"/>
  <c r="X2381" i="12" a="1"/>
  <c r="X2381" i="12" s="1"/>
  <c r="X2382" i="12" a="1"/>
  <c r="X2382" i="12"/>
  <c r="X2383" i="12" a="1"/>
  <c r="X2383" i="12" s="1"/>
  <c r="X2384" i="12" a="1"/>
  <c r="X2384" i="12" s="1"/>
  <c r="X2385" i="12" a="1"/>
  <c r="X2385" i="12" s="1"/>
  <c r="X2386" i="12" a="1"/>
  <c r="X2386" i="12"/>
  <c r="X2387" i="12" a="1"/>
  <c r="X2387" i="12" s="1"/>
  <c r="X2388" i="12" a="1"/>
  <c r="X2388" i="12"/>
  <c r="X2389" i="12" a="1"/>
  <c r="X2389" i="12" s="1"/>
  <c r="X2390" i="12" a="1"/>
  <c r="X2390" i="12"/>
  <c r="X2391" i="12" a="1"/>
  <c r="X2391" i="12" s="1"/>
  <c r="X2392" i="12" a="1"/>
  <c r="X2392" i="12" s="1"/>
  <c r="X2393" i="12" a="1"/>
  <c r="X2393" i="12" s="1"/>
  <c r="X2394" i="12" a="1"/>
  <c r="X2394" i="12"/>
  <c r="X2395" i="12" a="1"/>
  <c r="X2395" i="12" s="1"/>
  <c r="X2396" i="12" a="1"/>
  <c r="X2396" i="12"/>
  <c r="X2397" i="12" a="1"/>
  <c r="X2397" i="12" s="1"/>
  <c r="X2398" i="12" a="1"/>
  <c r="X2398" i="12"/>
  <c r="X2399" i="12" a="1"/>
  <c r="X2399" i="12" s="1"/>
  <c r="X2400" i="12" a="1"/>
  <c r="X2400" i="12" s="1"/>
  <c r="X2401" i="12" a="1"/>
  <c r="X2401" i="12" s="1"/>
  <c r="X2402" i="12" a="1"/>
  <c r="X2402" i="12"/>
  <c r="X2403" i="12" a="1"/>
  <c r="X2403" i="12" s="1"/>
  <c r="X2404" i="12" a="1"/>
  <c r="X2404" i="12"/>
  <c r="X2405" i="12" a="1"/>
  <c r="X2405" i="12" s="1"/>
  <c r="X2406" i="12" a="1"/>
  <c r="X2406" i="12"/>
  <c r="X2407" i="12" a="1"/>
  <c r="X2407" i="12" s="1"/>
  <c r="X2408" i="12" a="1"/>
  <c r="X2408" i="12" s="1"/>
  <c r="X2409" i="12" a="1"/>
  <c r="X2409" i="12" s="1"/>
  <c r="X2410" i="12" a="1"/>
  <c r="X2410" i="12"/>
  <c r="X2411" i="12" a="1"/>
  <c r="X2411" i="12" s="1"/>
  <c r="X2412" i="12" a="1"/>
  <c r="X2412" i="12"/>
  <c r="X2413" i="12" a="1"/>
  <c r="X2413" i="12" s="1"/>
  <c r="X2414" i="12" a="1"/>
  <c r="X2414" i="12"/>
  <c r="X2415" i="12" a="1"/>
  <c r="X2415" i="12" s="1"/>
  <c r="X2416" i="12" a="1"/>
  <c r="X2416" i="12" s="1"/>
  <c r="X2417" i="12" a="1"/>
  <c r="X2417" i="12" s="1"/>
  <c r="X2418" i="12" a="1"/>
  <c r="X2418" i="12"/>
  <c r="X2419" i="12" a="1"/>
  <c r="X2419" i="12" s="1"/>
  <c r="X2420" i="12" a="1"/>
  <c r="X2420" i="12"/>
  <c r="X2421" i="12" a="1"/>
  <c r="X2421" i="12" s="1"/>
  <c r="X2422" i="12" a="1"/>
  <c r="X2422" i="12"/>
  <c r="X2423" i="12" a="1"/>
  <c r="X2423" i="12" s="1"/>
  <c r="X2424" i="12" a="1"/>
  <c r="X2424" i="12" s="1"/>
  <c r="X2425" i="12" a="1"/>
  <c r="X2425" i="12" s="1"/>
  <c r="X2426" i="12" a="1"/>
  <c r="X2426" i="12"/>
  <c r="X2427" i="12" a="1"/>
  <c r="X2427" i="12" s="1"/>
  <c r="X2428" i="12" a="1"/>
  <c r="X2428" i="12" s="1"/>
  <c r="X2429" i="12" a="1"/>
  <c r="X2429" i="12" s="1"/>
  <c r="X2430" i="12" a="1"/>
  <c r="X2430" i="12"/>
  <c r="X2431" i="12" a="1"/>
  <c r="X2431" i="12" s="1"/>
  <c r="X2432" i="12" a="1"/>
  <c r="X2432" i="12" s="1"/>
  <c r="X2433" i="12" a="1"/>
  <c r="X2433" i="12" s="1"/>
  <c r="X2434" i="12" a="1"/>
  <c r="X2434" i="12"/>
  <c r="X2435" i="12" a="1"/>
  <c r="X2435" i="12" s="1"/>
  <c r="X2436" i="12" a="1"/>
  <c r="X2436" i="12"/>
  <c r="X2437" i="12" a="1"/>
  <c r="X2437" i="12" s="1"/>
  <c r="X2438" i="12" a="1"/>
  <c r="X2438" i="12"/>
  <c r="X2439" i="12" a="1"/>
  <c r="X2439" i="12" s="1"/>
  <c r="X2440" i="12" a="1"/>
  <c r="X2440" i="12" s="1"/>
  <c r="X2441" i="12" a="1"/>
  <c r="X2441" i="12" s="1"/>
  <c r="X2442" i="12" a="1"/>
  <c r="X2442" i="12"/>
  <c r="X2443" i="12" a="1"/>
  <c r="X2443" i="12" s="1"/>
  <c r="X2444" i="12" a="1"/>
  <c r="X2444" i="12"/>
  <c r="X2445" i="12" a="1"/>
  <c r="X2445" i="12" s="1"/>
  <c r="X2446" i="12" a="1"/>
  <c r="X2446" i="12"/>
  <c r="X2447" i="12" a="1"/>
  <c r="X2447" i="12" s="1"/>
  <c r="X2448" i="12" a="1"/>
  <c r="X2448" i="12" s="1"/>
  <c r="X2449" i="12" a="1"/>
  <c r="X2449" i="12" s="1"/>
  <c r="X2450" i="12" a="1"/>
  <c r="X2450" i="12"/>
  <c r="X2451" i="12" a="1"/>
  <c r="X2451" i="12" s="1"/>
  <c r="X2452" i="12" a="1"/>
  <c r="X2452" i="12" s="1"/>
  <c r="X2453" i="12" a="1"/>
  <c r="X2453" i="12" s="1"/>
  <c r="X2454" i="12" a="1"/>
  <c r="X2454" i="12"/>
  <c r="X2455" i="12" a="1"/>
  <c r="X2455" i="12" s="1"/>
  <c r="X2456" i="12" a="1"/>
  <c r="X2456" i="12" s="1"/>
  <c r="X2457" i="12" a="1"/>
  <c r="X2457" i="12" s="1"/>
  <c r="X2458" i="12" a="1"/>
  <c r="X2458" i="12"/>
  <c r="X2459" i="12" a="1"/>
  <c r="X2459" i="12" s="1"/>
  <c r="X2460" i="12" a="1"/>
  <c r="X2460" i="12" s="1"/>
  <c r="X2461" i="12" a="1"/>
  <c r="X2461" i="12" s="1"/>
  <c r="X2462" i="12" a="1"/>
  <c r="X2462" i="12"/>
  <c r="X2463" i="12" a="1"/>
  <c r="X2463" i="12" s="1"/>
  <c r="X2464" i="12" a="1"/>
  <c r="X2464" i="12" s="1"/>
  <c r="X2465" i="12" a="1"/>
  <c r="X2465" i="12" s="1"/>
  <c r="X2466" i="12" a="1"/>
  <c r="X2466" i="12"/>
  <c r="X2467" i="12" a="1"/>
  <c r="X2467" i="12" s="1"/>
  <c r="X2468" i="12" a="1"/>
  <c r="X2468" i="12" s="1"/>
  <c r="X2469" i="12" a="1"/>
  <c r="X2469" i="12" s="1"/>
  <c r="X2470" i="12" a="1"/>
  <c r="X2470" i="12"/>
  <c r="X2471" i="12" a="1"/>
  <c r="X2471" i="12" s="1"/>
  <c r="X2472" i="12" a="1"/>
  <c r="X2472" i="12" s="1"/>
  <c r="X2473" i="12" a="1"/>
  <c r="X2473" i="12" s="1"/>
  <c r="X2474" i="12" a="1"/>
  <c r="X2474" i="12"/>
  <c r="X2475" i="12" a="1"/>
  <c r="X2475" i="12" s="1"/>
  <c r="X2476" i="12" a="1"/>
  <c r="X2476" i="12" s="1"/>
  <c r="X2477" i="12" a="1"/>
  <c r="X2477" i="12" s="1"/>
  <c r="X2478" i="12" a="1"/>
  <c r="X2478" i="12"/>
  <c r="X2479" i="12" a="1"/>
  <c r="X2479" i="12" s="1"/>
  <c r="X2480" i="12" a="1"/>
  <c r="X2480" i="12" s="1"/>
  <c r="X2481" i="12" a="1"/>
  <c r="X2481" i="12" s="1"/>
  <c r="X2482" i="12" a="1"/>
  <c r="X2482" i="12"/>
  <c r="X2483" i="12" a="1"/>
  <c r="X2483" i="12" s="1"/>
  <c r="X2484" i="12" a="1"/>
  <c r="X2484" i="12" s="1"/>
  <c r="X2485" i="12" a="1"/>
  <c r="X2485" i="12" s="1"/>
  <c r="X2486" i="12" a="1"/>
  <c r="X2486" i="12"/>
  <c r="X2487" i="12" a="1"/>
  <c r="X2487" i="12" s="1"/>
  <c r="X2488" i="12" a="1"/>
  <c r="X2488" i="12" s="1"/>
  <c r="X2489" i="12" a="1"/>
  <c r="X2489" i="12" s="1"/>
  <c r="X2490" i="12" a="1"/>
  <c r="X2490" i="12"/>
  <c r="X2491" i="12" a="1"/>
  <c r="X2491" i="12" s="1"/>
  <c r="X2492" i="12" a="1"/>
  <c r="X2492" i="12" s="1"/>
  <c r="X2493" i="12" a="1"/>
  <c r="X2493" i="12" s="1"/>
  <c r="X2494" i="12" a="1"/>
  <c r="X2494" i="12"/>
  <c r="X2495" i="12" a="1"/>
  <c r="X2495" i="12" s="1"/>
  <c r="X2496" i="12" a="1"/>
  <c r="X2496" i="12" s="1"/>
  <c r="X2497" i="12" a="1"/>
  <c r="X2497" i="12" s="1"/>
  <c r="X2498" i="12" a="1"/>
  <c r="X2498" i="12"/>
  <c r="X2499" i="12" a="1"/>
  <c r="X2499" i="12"/>
  <c r="X2500" i="12" a="1"/>
  <c r="X2500" i="12"/>
  <c r="X2501" i="12" a="1"/>
  <c r="X2501" i="12"/>
  <c r="X2502" i="12" a="1"/>
  <c r="X2502" i="12"/>
  <c r="X2503" i="12" a="1"/>
  <c r="X2503" i="12"/>
  <c r="X2504" i="12" a="1"/>
  <c r="X2504" i="12"/>
  <c r="X2505" i="12" a="1"/>
  <c r="X2505" i="12"/>
  <c r="X2506" i="12" a="1"/>
  <c r="X2506" i="12"/>
  <c r="X2507" i="12" a="1"/>
  <c r="X2507" i="12"/>
  <c r="X2508" i="12" a="1"/>
  <c r="X2508" i="12"/>
  <c r="X2509" i="12" a="1"/>
  <c r="X2509" i="12"/>
  <c r="X2510" i="12" a="1"/>
  <c r="X2510" i="12"/>
  <c r="X2511" i="12" a="1"/>
  <c r="X2511" i="12"/>
  <c r="X2512" i="12" a="1"/>
  <c r="X2512" i="12"/>
  <c r="X2513" i="12" a="1"/>
  <c r="X2513" i="12"/>
  <c r="X2514" i="12" a="1"/>
  <c r="X2514" i="12"/>
  <c r="X2515" i="12" a="1"/>
  <c r="X2515" i="12"/>
  <c r="X2516" i="12" a="1"/>
  <c r="X2516" i="12"/>
  <c r="X2517" i="12" a="1"/>
  <c r="X2517" i="12"/>
  <c r="X2518" i="12" a="1"/>
  <c r="X2518" i="12"/>
  <c r="X2519" i="12" a="1"/>
  <c r="X2519" i="12"/>
  <c r="X2520" i="12" a="1"/>
  <c r="X2520" i="12"/>
  <c r="X2521" i="12" a="1"/>
  <c r="X2521" i="12"/>
  <c r="X2522" i="12" a="1"/>
  <c r="X2522" i="12"/>
  <c r="X2523" i="12" a="1"/>
  <c r="X2523" i="12"/>
  <c r="X2524" i="12" a="1"/>
  <c r="X2524" i="12"/>
  <c r="X2525" i="12" a="1"/>
  <c r="X2525" i="12"/>
  <c r="X2526" i="12" a="1"/>
  <c r="X2526" i="12"/>
  <c r="X2527" i="12" a="1"/>
  <c r="X2527" i="12"/>
  <c r="X2528" i="12" a="1"/>
  <c r="X2528" i="12"/>
  <c r="X2529" i="12" a="1"/>
  <c r="X2529" i="12"/>
  <c r="X2530" i="12" a="1"/>
  <c r="X2530" i="12"/>
  <c r="X2531" i="12" a="1"/>
  <c r="X2531" i="12"/>
  <c r="X2532" i="12" a="1"/>
  <c r="X2532" i="12"/>
  <c r="X2533" i="12" a="1"/>
  <c r="X2533" i="12"/>
  <c r="X2534" i="12" a="1"/>
  <c r="X2534" i="12"/>
  <c r="X2535" i="12" a="1"/>
  <c r="X2535" i="12"/>
  <c r="X2536" i="12" a="1"/>
  <c r="X2536" i="12"/>
  <c r="X2537" i="12" a="1"/>
  <c r="X2537" i="12"/>
  <c r="X2538" i="12" a="1"/>
  <c r="X2538" i="12"/>
  <c r="X2539" i="12" a="1"/>
  <c r="X2539" i="12"/>
  <c r="X2540" i="12" a="1"/>
  <c r="X2540" i="12"/>
  <c r="X2541" i="12" a="1"/>
  <c r="X2541" i="12"/>
  <c r="X2542" i="12" a="1"/>
  <c r="X2542" i="12"/>
  <c r="X2543" i="12" a="1"/>
  <c r="X2543" i="12"/>
  <c r="X2544" i="12" a="1"/>
  <c r="X2544" i="12"/>
  <c r="X2545" i="12" a="1"/>
  <c r="X2545" i="12"/>
  <c r="X2546" i="12" a="1"/>
  <c r="X2546" i="12"/>
  <c r="X2547" i="12" a="1"/>
  <c r="X2547" i="12"/>
  <c r="X2548" i="12" a="1"/>
  <c r="X2548" i="12"/>
  <c r="X2549" i="12" a="1"/>
  <c r="X2549" i="12"/>
  <c r="X2550" i="12" a="1"/>
  <c r="X2550" i="12"/>
  <c r="X2551" i="12" a="1"/>
  <c r="X2551" i="12"/>
  <c r="X2552" i="12" a="1"/>
  <c r="X2552" i="12"/>
  <c r="X2553" i="12" a="1"/>
  <c r="X2553" i="12"/>
  <c r="X2554" i="12" a="1"/>
  <c r="X2554" i="12"/>
  <c r="X2555" i="12" a="1"/>
  <c r="X2555" i="12"/>
  <c r="X2556" i="12" a="1"/>
  <c r="X2556" i="12"/>
  <c r="X2557" i="12" a="1"/>
  <c r="X2557" i="12"/>
  <c r="X2558" i="12" a="1"/>
  <c r="X2558" i="12"/>
  <c r="X2559" i="12" a="1"/>
  <c r="X2559" i="12"/>
  <c r="X2560" i="12" a="1"/>
  <c r="X2560" i="12"/>
  <c r="X2561" i="12" a="1"/>
  <c r="X2561" i="12"/>
  <c r="X2562" i="12" a="1"/>
  <c r="X2562" i="12"/>
  <c r="X2563" i="12" a="1"/>
  <c r="X2563" i="12"/>
  <c r="X2564" i="12" a="1"/>
  <c r="X2564" i="12"/>
  <c r="X2565" i="12" a="1"/>
  <c r="X2565" i="12"/>
  <c r="X2566" i="12" a="1"/>
  <c r="X2566" i="12"/>
  <c r="X2567" i="12" a="1"/>
  <c r="X2567" i="12"/>
  <c r="X2568" i="12" a="1"/>
  <c r="X2568" i="12"/>
  <c r="X2569" i="12" a="1"/>
  <c r="X2569" i="12"/>
  <c r="X2570" i="12" a="1"/>
  <c r="X2570" i="12"/>
  <c r="X2571" i="12" a="1"/>
  <c r="X2571" i="12"/>
  <c r="X2572" i="12" a="1"/>
  <c r="X2572" i="12"/>
  <c r="X2573" i="12" a="1"/>
  <c r="X2573" i="12"/>
  <c r="X2574" i="12" a="1"/>
  <c r="X2574" i="12"/>
  <c r="X2575" i="12" a="1"/>
  <c r="X2575" i="12"/>
  <c r="X2576" i="12" a="1"/>
  <c r="X2576" i="12"/>
  <c r="X2577" i="12" a="1"/>
  <c r="X2577" i="12"/>
  <c r="X2578" i="12" a="1"/>
  <c r="X2578" i="12"/>
  <c r="X2579" i="12" a="1"/>
  <c r="X2579" i="12"/>
  <c r="X2580" i="12" a="1"/>
  <c r="X2580" i="12"/>
  <c r="X2581" i="12" a="1"/>
  <c r="X2581" i="12"/>
  <c r="X2582" i="12" a="1"/>
  <c r="X2582" i="12"/>
  <c r="X2583" i="12" a="1"/>
  <c r="X2583" i="12"/>
  <c r="X2584" i="12" a="1"/>
  <c r="X2584" i="12"/>
  <c r="X2585" i="12" a="1"/>
  <c r="X2585" i="12"/>
  <c r="X2586" i="12" a="1"/>
  <c r="X2586" i="12"/>
  <c r="X2587" i="12" a="1"/>
  <c r="X2587" i="12"/>
  <c r="X2588" i="12" a="1"/>
  <c r="X2588" i="12"/>
  <c r="X2589" i="12" a="1"/>
  <c r="X2589" i="12"/>
  <c r="X2590" i="12" a="1"/>
  <c r="X2590" i="12"/>
  <c r="X2591" i="12" a="1"/>
  <c r="X2591" i="12"/>
  <c r="X2592" i="12" a="1"/>
  <c r="X2592" i="12"/>
  <c r="X2593" i="12" a="1"/>
  <c r="X2593" i="12"/>
  <c r="X2594" i="12" a="1"/>
  <c r="X2594" i="12"/>
  <c r="X2595" i="12" a="1"/>
  <c r="X2595" i="12"/>
  <c r="X2596" i="12" a="1"/>
  <c r="X2596" i="12"/>
  <c r="X2597" i="12" a="1"/>
  <c r="X2597" i="12"/>
  <c r="X2598" i="12" a="1"/>
  <c r="X2598" i="12"/>
  <c r="X2599" i="12" a="1"/>
  <c r="X2599" i="12"/>
  <c r="X2600" i="12" a="1"/>
  <c r="X2600" i="12"/>
  <c r="X2601" i="12" a="1"/>
  <c r="X2601" i="12"/>
  <c r="X2602" i="12" a="1"/>
  <c r="X2602" i="12"/>
  <c r="X2603" i="12" a="1"/>
  <c r="X2603" i="12"/>
  <c r="X2604" i="12" a="1"/>
  <c r="X2604" i="12"/>
  <c r="X2605" i="12" a="1"/>
  <c r="X2605" i="12"/>
  <c r="X2606" i="12" a="1"/>
  <c r="X2606" i="12"/>
  <c r="X2607" i="12" a="1"/>
  <c r="X2607" i="12"/>
  <c r="X2608" i="12" a="1"/>
  <c r="X2608" i="12"/>
  <c r="X2609" i="12" a="1"/>
  <c r="X2609" i="12"/>
  <c r="X2610" i="12" a="1"/>
  <c r="X2610" i="12"/>
  <c r="X2611" i="12" a="1"/>
  <c r="X2611" i="12"/>
  <c r="X2612" i="12" a="1"/>
  <c r="X2612" i="12"/>
  <c r="X2613" i="12" a="1"/>
  <c r="X2613" i="12"/>
  <c r="X2614" i="12" a="1"/>
  <c r="X2614" i="12"/>
  <c r="X2615" i="12" a="1"/>
  <c r="X2615" i="12"/>
  <c r="X2616" i="12" a="1"/>
  <c r="X2616" i="12"/>
  <c r="X2617" i="12" a="1"/>
  <c r="X2617" i="12"/>
  <c r="X2618" i="12" a="1"/>
  <c r="X2618" i="12"/>
  <c r="X2619" i="12" a="1"/>
  <c r="X2619" i="12"/>
  <c r="X2620" i="12" a="1"/>
  <c r="X2620" i="12"/>
  <c r="X2621" i="12" a="1"/>
  <c r="X2621" i="12"/>
  <c r="X2622" i="12" a="1"/>
  <c r="X2622" i="12"/>
  <c r="X2623" i="12" a="1"/>
  <c r="X2623" i="12"/>
  <c r="X2624" i="12" a="1"/>
  <c r="X2624" i="12"/>
  <c r="X2625" i="12" a="1"/>
  <c r="X2625" i="12"/>
  <c r="X2626" i="12" a="1"/>
  <c r="X2626" i="12"/>
  <c r="X2627" i="12" a="1"/>
  <c r="X2627" i="12"/>
  <c r="X2628" i="12" a="1"/>
  <c r="X2628" i="12"/>
  <c r="X2629" i="12" a="1"/>
  <c r="X2629" i="12"/>
  <c r="X2630" i="12" a="1"/>
  <c r="X2630" i="12"/>
  <c r="X2631" i="12" a="1"/>
  <c r="X2631" i="12"/>
  <c r="X2632" i="12" a="1"/>
  <c r="X2632" i="12"/>
  <c r="X2633" i="12" a="1"/>
  <c r="X2633" i="12"/>
  <c r="X2634" i="12" a="1"/>
  <c r="X2634" i="12"/>
  <c r="X2635" i="12" a="1"/>
  <c r="X2635" i="12"/>
  <c r="X2636" i="12" a="1"/>
  <c r="X2636" i="12"/>
  <c r="X2637" i="12" a="1"/>
  <c r="X2637" i="12"/>
  <c r="X2638" i="12" a="1"/>
  <c r="X2638" i="12"/>
  <c r="X2639" i="12" a="1"/>
  <c r="X2639" i="12"/>
  <c r="X2640" i="12" a="1"/>
  <c r="X2640" i="12"/>
  <c r="X2641" i="12" a="1"/>
  <c r="X2641" i="12"/>
  <c r="X2642" i="12" a="1"/>
  <c r="X2642" i="12"/>
  <c r="X2643" i="12" a="1"/>
  <c r="X2643" i="12"/>
  <c r="X2644" i="12" a="1"/>
  <c r="X2644" i="12"/>
  <c r="X2645" i="12" a="1"/>
  <c r="X2645" i="12"/>
  <c r="X2646" i="12" a="1"/>
  <c r="X2646" i="12"/>
  <c r="X2647" i="12" a="1"/>
  <c r="X2647" i="12"/>
  <c r="X2648" i="12" a="1"/>
  <c r="X2648" i="12"/>
  <c r="X2649" i="12" a="1"/>
  <c r="X2649" i="12"/>
  <c r="X2650" i="12" a="1"/>
  <c r="X2650" i="12"/>
  <c r="X2651" i="12" a="1"/>
  <c r="X2651" i="12"/>
  <c r="X2652" i="12" a="1"/>
  <c r="X2652" i="12"/>
  <c r="X2653" i="12" a="1"/>
  <c r="X2653" i="12"/>
  <c r="X2654" i="12" a="1"/>
  <c r="X2654" i="12"/>
  <c r="X2655" i="12" a="1"/>
  <c r="X2655" i="12"/>
  <c r="X2656" i="12" a="1"/>
  <c r="X2656" i="12"/>
  <c r="X2657" i="12" a="1"/>
  <c r="X2657" i="12"/>
  <c r="X2658" i="12" a="1"/>
  <c r="X2658" i="12"/>
  <c r="X2659" i="12" a="1"/>
  <c r="X2659" i="12"/>
  <c r="X2660" i="12" a="1"/>
  <c r="X2660" i="12"/>
  <c r="X2661" i="12" a="1"/>
  <c r="X2661" i="12"/>
  <c r="X2662" i="12" a="1"/>
  <c r="X2662" i="12"/>
  <c r="X2663" i="12" a="1"/>
  <c r="X2663" i="12"/>
  <c r="X2664" i="12" a="1"/>
  <c r="X2664" i="12"/>
  <c r="X2665" i="12" a="1"/>
  <c r="X2665" i="12"/>
  <c r="X2666" i="12" a="1"/>
  <c r="X2666" i="12"/>
  <c r="X2667" i="12" a="1"/>
  <c r="X2667" i="12"/>
  <c r="X2668" i="12" a="1"/>
  <c r="X2668" i="12"/>
  <c r="X2669" i="12" a="1"/>
  <c r="X2669" i="12"/>
  <c r="X2670" i="12" a="1"/>
  <c r="X2670" i="12"/>
  <c r="X2671" i="12" a="1"/>
  <c r="X2671" i="12"/>
  <c r="X2672" i="12" a="1"/>
  <c r="X2672" i="12"/>
  <c r="X2673" i="12" a="1"/>
  <c r="X2673" i="12"/>
  <c r="X2674" i="12" a="1"/>
  <c r="X2674" i="12"/>
  <c r="X2675" i="12" a="1"/>
  <c r="X2675" i="12"/>
  <c r="X2676" i="12" a="1"/>
  <c r="X2676" i="12"/>
  <c r="X2677" i="12" a="1"/>
  <c r="X2677" i="12"/>
  <c r="X2678" i="12" a="1"/>
  <c r="X2678" i="12"/>
  <c r="X2679" i="12" a="1"/>
  <c r="X2679" i="12"/>
  <c r="X2680" i="12" a="1"/>
  <c r="X2680" i="12"/>
  <c r="X2681" i="12" a="1"/>
  <c r="X2681" i="12"/>
  <c r="X2682" i="12" a="1"/>
  <c r="X2682" i="12"/>
  <c r="X2683" i="12" a="1"/>
  <c r="X2683" i="12"/>
  <c r="X2684" i="12" a="1"/>
  <c r="X2684" i="12"/>
  <c r="X2685" i="12" a="1"/>
  <c r="X2685" i="12"/>
  <c r="X2686" i="12" a="1"/>
  <c r="X2686" i="12"/>
  <c r="X2687" i="12" a="1"/>
  <c r="X2687" i="12"/>
  <c r="X2688" i="12" a="1"/>
  <c r="X2688" i="12"/>
  <c r="X2689" i="12" a="1"/>
  <c r="X2689" i="12"/>
  <c r="X2690" i="12" a="1"/>
  <c r="X2690" i="12"/>
  <c r="X2691" i="12" a="1"/>
  <c r="X2691" i="12"/>
  <c r="X2692" i="12" a="1"/>
  <c r="X2692" i="12"/>
  <c r="X2693" i="12" a="1"/>
  <c r="X2693" i="12"/>
  <c r="X2694" i="12" a="1"/>
  <c r="X2694" i="12"/>
  <c r="X2695" i="12" a="1"/>
  <c r="X2695" i="12"/>
  <c r="X2696" i="12" a="1"/>
  <c r="X2696" i="12"/>
  <c r="X2697" i="12" a="1"/>
  <c r="X2697" i="12"/>
  <c r="X2698" i="12" a="1"/>
  <c r="X2698" i="12"/>
  <c r="X2699" i="12" a="1"/>
  <c r="X2699" i="12"/>
  <c r="X2700" i="12" a="1"/>
  <c r="X2700" i="12"/>
  <c r="X2701" i="12" a="1"/>
  <c r="X2701" i="12"/>
  <c r="X2702" i="12" a="1"/>
  <c r="X2702" i="12" s="1"/>
  <c r="X2703" i="12" a="1"/>
  <c r="X2703" i="12"/>
  <c r="X2704" i="12" a="1"/>
  <c r="X2704" i="12" s="1"/>
  <c r="X2705" i="12" a="1"/>
  <c r="X2705" i="12"/>
  <c r="X2706" i="12" a="1"/>
  <c r="X2706" i="12" s="1"/>
  <c r="X2707" i="12" a="1"/>
  <c r="X2707" i="12"/>
  <c r="X2708" i="12" a="1"/>
  <c r="X2708" i="12" s="1"/>
  <c r="X2709" i="12" a="1"/>
  <c r="X2709" i="12"/>
  <c r="X2710" i="12" a="1"/>
  <c r="X2710" i="12" s="1"/>
  <c r="X2711" i="12" a="1"/>
  <c r="X2711" i="12"/>
  <c r="X2712" i="12" a="1"/>
  <c r="X2712" i="12" s="1"/>
  <c r="X2713" i="12" a="1"/>
  <c r="X2713" i="12"/>
  <c r="X2714" i="12" a="1"/>
  <c r="X2714" i="12" s="1"/>
  <c r="X2715" i="12" a="1"/>
  <c r="X2715" i="12"/>
  <c r="X2716" i="12" a="1"/>
  <c r="X2716" i="12" s="1"/>
  <c r="X2717" i="12" a="1"/>
  <c r="X2717" i="12"/>
  <c r="X2718" i="12" a="1"/>
  <c r="X2718" i="12" s="1"/>
  <c r="X2719" i="12" a="1"/>
  <c r="X2719" i="12"/>
  <c r="X2720" i="12" a="1"/>
  <c r="X2720" i="12" s="1"/>
  <c r="X2721" i="12" a="1"/>
  <c r="X2721" i="12"/>
  <c r="X2722" i="12" a="1"/>
  <c r="X2722" i="12" s="1"/>
  <c r="X2723" i="12" a="1"/>
  <c r="X2723" i="12"/>
  <c r="X2724" i="12" a="1"/>
  <c r="X2724" i="12" s="1"/>
  <c r="X2725" i="12" a="1"/>
  <c r="X2725" i="12"/>
  <c r="X2726" i="12" a="1"/>
  <c r="X2726" i="12" s="1"/>
  <c r="X2727" i="12" a="1"/>
  <c r="X2727" i="12"/>
  <c r="X2728" i="12" a="1"/>
  <c r="X2728" i="12" s="1"/>
  <c r="X2729" i="12" a="1"/>
  <c r="X2729" i="12"/>
  <c r="X2730" i="12" a="1"/>
  <c r="X2730" i="12" s="1"/>
  <c r="X2731" i="12" a="1"/>
  <c r="X2731" i="12"/>
  <c r="X2732" i="12" a="1"/>
  <c r="X2732" i="12" s="1"/>
  <c r="X2733" i="12" a="1"/>
  <c r="X2733" i="12"/>
  <c r="X2734" i="12" a="1"/>
  <c r="X2734" i="12" s="1"/>
  <c r="X2735" i="12" a="1"/>
  <c r="X2735" i="12"/>
  <c r="X2736" i="12" a="1"/>
  <c r="X2736" i="12" s="1"/>
  <c r="X2737" i="12" a="1"/>
  <c r="X2737" i="12"/>
  <c r="X2738" i="12" a="1"/>
  <c r="X2738" i="12" s="1"/>
  <c r="X2739" i="12" a="1"/>
  <c r="X2739" i="12"/>
  <c r="X2740" i="12" a="1"/>
  <c r="X2740" i="12" s="1"/>
  <c r="X2741" i="12" a="1"/>
  <c r="X2741" i="12"/>
  <c r="X2742" i="12" a="1"/>
  <c r="X2742" i="12" s="1"/>
  <c r="X2743" i="12" a="1"/>
  <c r="X2743" i="12"/>
  <c r="X2744" i="12" a="1"/>
  <c r="X2744" i="12" s="1"/>
  <c r="X2745" i="12" a="1"/>
  <c r="X2745" i="12"/>
  <c r="X2746" i="12" a="1"/>
  <c r="X2746" i="12" s="1"/>
  <c r="X2747" i="12" a="1"/>
  <c r="X2747" i="12"/>
  <c r="X2748" i="12" a="1"/>
  <c r="X2748" i="12" s="1"/>
  <c r="X2749" i="12" a="1"/>
  <c r="X2749" i="12"/>
  <c r="X2750" i="12" a="1"/>
  <c r="X2750" i="12" s="1"/>
  <c r="X2751" i="12" a="1"/>
  <c r="X2751" i="12"/>
  <c r="X2752" i="12" a="1"/>
  <c r="X2752" i="12" s="1"/>
  <c r="X2753" i="12" a="1"/>
  <c r="X2753" i="12"/>
  <c r="X2754" i="12" a="1"/>
  <c r="X2754" i="12" s="1"/>
  <c r="X2755" i="12" a="1"/>
  <c r="X2755" i="12"/>
  <c r="X2756" i="12" a="1"/>
  <c r="X2756" i="12" s="1"/>
  <c r="X2757" i="12" a="1"/>
  <c r="X2757" i="12"/>
  <c r="X2758" i="12" a="1"/>
  <c r="X2758" i="12" s="1"/>
  <c r="X2759" i="12" a="1"/>
  <c r="X2759" i="12"/>
  <c r="X2760" i="12" a="1"/>
  <c r="X2760" i="12" s="1"/>
  <c r="X2761" i="12" a="1"/>
  <c r="X2761" i="12"/>
  <c r="X2762" i="12" a="1"/>
  <c r="X2762" i="12" s="1"/>
  <c r="X2763" i="12" a="1"/>
  <c r="X2763" i="12"/>
  <c r="X2764" i="12" a="1"/>
  <c r="X2764" i="12" s="1"/>
  <c r="X2765" i="12" a="1"/>
  <c r="X2765" i="12"/>
  <c r="X2766" i="12" a="1"/>
  <c r="X2766" i="12" s="1"/>
  <c r="X2767" i="12" a="1"/>
  <c r="X2767" i="12"/>
  <c r="X2768" i="12" a="1"/>
  <c r="X2768" i="12" s="1"/>
  <c r="X2769" i="12" a="1"/>
  <c r="X2769" i="12"/>
  <c r="X2770" i="12" a="1"/>
  <c r="X2770" i="12" s="1"/>
  <c r="X2771" i="12" a="1"/>
  <c r="X2771" i="12"/>
  <c r="X2772" i="12" a="1"/>
  <c r="X2772" i="12" s="1"/>
  <c r="X2773" i="12" a="1"/>
  <c r="X2773" i="12"/>
  <c r="X2774" i="12" a="1"/>
  <c r="X2774" i="12" s="1"/>
  <c r="X2775" i="12" a="1"/>
  <c r="X2775" i="12"/>
  <c r="X2776" i="12" a="1"/>
  <c r="X2776" i="12" s="1"/>
  <c r="X2777" i="12" a="1"/>
  <c r="X2777" i="12"/>
  <c r="X2778" i="12" a="1"/>
  <c r="X2778" i="12" s="1"/>
  <c r="X2779" i="12" a="1"/>
  <c r="X2779" i="12"/>
  <c r="X2780" i="12" a="1"/>
  <c r="X2780" i="12" s="1"/>
  <c r="X2781" i="12" a="1"/>
  <c r="X2781" i="12" s="1"/>
  <c r="X2782" i="12" a="1"/>
  <c r="X2782" i="12"/>
  <c r="X2783" i="12" a="1"/>
  <c r="X2783" i="12" s="1"/>
  <c r="X2784" i="12" a="1"/>
  <c r="X2784" i="12" s="1"/>
  <c r="X2785" i="12" a="1"/>
  <c r="X2785" i="12" s="1"/>
  <c r="X2786" i="12" a="1"/>
  <c r="X2786" i="12"/>
  <c r="X2787" i="12" a="1"/>
  <c r="X2787" i="12" s="1"/>
  <c r="X2788" i="12" a="1"/>
  <c r="X2788" i="12" s="1"/>
  <c r="X2789" i="12" a="1"/>
  <c r="X2789" i="12" s="1"/>
  <c r="X2790" i="12" a="1"/>
  <c r="X2790" i="12"/>
  <c r="X2791" i="12" a="1"/>
  <c r="X2791" i="12" s="1"/>
  <c r="X2792" i="12" a="1"/>
  <c r="X2792" i="12" s="1"/>
  <c r="X2793" i="12" a="1"/>
  <c r="X2793" i="12" s="1"/>
  <c r="X2794" i="12" a="1"/>
  <c r="X2794" i="12"/>
  <c r="X2795" i="12" a="1"/>
  <c r="X2795" i="12" s="1"/>
  <c r="X2796" i="12" a="1"/>
  <c r="X2796" i="12" s="1"/>
  <c r="X2797" i="12" a="1"/>
  <c r="X2797" i="12" s="1"/>
  <c r="X2798" i="12" a="1"/>
  <c r="X2798" i="12"/>
  <c r="X2799" i="12" a="1"/>
  <c r="X2799" i="12" s="1"/>
  <c r="X2800" i="12" a="1"/>
  <c r="X2800" i="12" s="1"/>
  <c r="X2801" i="12" a="1"/>
  <c r="X2801" i="12" s="1"/>
  <c r="X2802" i="12" a="1"/>
  <c r="X2802" i="12"/>
  <c r="X2803" i="12" a="1"/>
  <c r="X2803" i="12" s="1"/>
  <c r="X2804" i="12" a="1"/>
  <c r="X2804" i="12" s="1"/>
  <c r="X2805" i="12" a="1"/>
  <c r="X2805" i="12" s="1"/>
  <c r="X2806" i="12" a="1"/>
  <c r="X2806" i="12"/>
  <c r="X2807" i="12" a="1"/>
  <c r="X2807" i="12" s="1"/>
  <c r="X2808" i="12" a="1"/>
  <c r="X2808" i="12" s="1"/>
  <c r="X2809" i="12" a="1"/>
  <c r="X2809" i="12" s="1"/>
  <c r="X2810" i="12" a="1"/>
  <c r="X2810" i="12"/>
  <c r="X2811" i="12" a="1"/>
  <c r="X2811" i="12" s="1"/>
  <c r="X2812" i="12" a="1"/>
  <c r="X2812" i="12" s="1"/>
  <c r="X2813" i="12" a="1"/>
  <c r="X2813" i="12" s="1"/>
  <c r="X2814" i="12" a="1"/>
  <c r="X2814" i="12"/>
  <c r="X2815" i="12" a="1"/>
  <c r="X2815" i="12" s="1"/>
  <c r="X2816" i="12" a="1"/>
  <c r="X2816" i="12" s="1"/>
  <c r="X2817" i="12" a="1"/>
  <c r="X2817" i="12" s="1"/>
  <c r="X2818" i="12" a="1"/>
  <c r="X2818" i="12"/>
  <c r="X2819" i="12" a="1"/>
  <c r="X2819" i="12" s="1"/>
  <c r="X2820" i="12" a="1"/>
  <c r="X2820" i="12" s="1"/>
  <c r="X2821" i="12" a="1"/>
  <c r="X2821" i="12" s="1"/>
  <c r="X2822" i="12" a="1"/>
  <c r="X2822" i="12"/>
  <c r="X2823" i="12" a="1"/>
  <c r="X2823" i="12" s="1"/>
  <c r="X2824" i="12" a="1"/>
  <c r="X2824" i="12" s="1"/>
  <c r="X2825" i="12" a="1"/>
  <c r="X2825" i="12" s="1"/>
  <c r="X2826" i="12" a="1"/>
  <c r="X2826" i="12"/>
  <c r="X2827" i="12" a="1"/>
  <c r="X2827" i="12" s="1"/>
  <c r="X2828" i="12" a="1"/>
  <c r="X2828" i="12" s="1"/>
  <c r="X2829" i="12" a="1"/>
  <c r="X2829" i="12" s="1"/>
  <c r="X2830" i="12" a="1"/>
  <c r="X2830" i="12"/>
  <c r="X2831" i="12" a="1"/>
  <c r="X2831" i="12" s="1"/>
  <c r="X2832" i="12" a="1"/>
  <c r="X2832" i="12" s="1"/>
  <c r="X2833" i="12" a="1"/>
  <c r="X2833" i="12" s="1"/>
  <c r="X2834" i="12" a="1"/>
  <c r="X2834" i="12"/>
  <c r="X2835" i="12" a="1"/>
  <c r="X2835" i="12" s="1"/>
  <c r="X2836" i="12" a="1"/>
  <c r="X2836" i="12" s="1"/>
  <c r="X2837" i="12" a="1"/>
  <c r="X2837" i="12" s="1"/>
  <c r="X2838" i="12" a="1"/>
  <c r="X2838" i="12"/>
  <c r="X2839" i="12" a="1"/>
  <c r="X2839" i="12" s="1"/>
  <c r="X2840" i="12" a="1"/>
  <c r="X2840" i="12" s="1"/>
  <c r="X2841" i="12" a="1"/>
  <c r="X2841" i="12" s="1"/>
  <c r="X2842" i="12" a="1"/>
  <c r="X2842" i="12"/>
  <c r="X2843" i="12" a="1"/>
  <c r="X2843" i="12" s="1"/>
  <c r="X2844" i="12" a="1"/>
  <c r="X2844" i="12" s="1"/>
  <c r="X2845" i="12" a="1"/>
  <c r="X2845" i="12" s="1"/>
  <c r="X2846" i="12" a="1"/>
  <c r="X2846" i="12"/>
  <c r="X2847" i="12" a="1"/>
  <c r="X2847" i="12" s="1"/>
  <c r="X2848" i="12" a="1"/>
  <c r="X2848" i="12" s="1"/>
  <c r="X2849" i="12" a="1"/>
  <c r="X2849" i="12" s="1"/>
  <c r="X2850" i="12" a="1"/>
  <c r="X2850" i="12"/>
  <c r="X2851" i="12" a="1"/>
  <c r="X2851" i="12" s="1"/>
  <c r="X2852" i="12" a="1"/>
  <c r="X2852" i="12" s="1"/>
  <c r="X2853" i="12" a="1"/>
  <c r="X2853" i="12" s="1"/>
  <c r="X2854" i="12" a="1"/>
  <c r="X2854" i="12"/>
  <c r="X2855" i="12" a="1"/>
  <c r="X2855" i="12" s="1"/>
  <c r="X2856" i="12" a="1"/>
  <c r="X2856" i="12" s="1"/>
  <c r="X2857" i="12" a="1"/>
  <c r="X2857" i="12" s="1"/>
  <c r="X2858" i="12" a="1"/>
  <c r="X2858" i="12"/>
  <c r="X2859" i="12" a="1"/>
  <c r="X2859" i="12" s="1"/>
  <c r="X2860" i="12" a="1"/>
  <c r="X2860" i="12" s="1"/>
  <c r="X2861" i="12" a="1"/>
  <c r="X2861" i="12" s="1"/>
  <c r="X2862" i="12" a="1"/>
  <c r="X2862" i="12"/>
  <c r="X2863" i="12" a="1"/>
  <c r="X2863" i="12" s="1"/>
  <c r="X2864" i="12" a="1"/>
  <c r="X2864" i="12" s="1"/>
  <c r="X2865" i="12" a="1"/>
  <c r="X2865" i="12" s="1"/>
  <c r="X2866" i="12" a="1"/>
  <c r="X2866" i="12"/>
  <c r="X2867" i="12" a="1"/>
  <c r="X2867" i="12" s="1"/>
  <c r="X2868" i="12" a="1"/>
  <c r="X2868" i="12" s="1"/>
  <c r="X2869" i="12" a="1"/>
  <c r="X2869" i="12" s="1"/>
  <c r="X2870" i="12" a="1"/>
  <c r="X2870" i="12"/>
  <c r="X2871" i="12" a="1"/>
  <c r="X2871" i="12" s="1"/>
  <c r="X2872" i="12" a="1"/>
  <c r="X2872" i="12" s="1"/>
  <c r="X2873" i="12" a="1"/>
  <c r="X2873" i="12" s="1"/>
  <c r="X2874" i="12" a="1"/>
  <c r="X2874" i="12"/>
  <c r="X2875" i="12" a="1"/>
  <c r="X2875" i="12" s="1"/>
  <c r="X2876" i="12" a="1"/>
  <c r="X2876" i="12" s="1"/>
  <c r="X2877" i="12" a="1"/>
  <c r="X2877" i="12" s="1"/>
  <c r="X2878" i="12" a="1"/>
  <c r="X2878" i="12"/>
  <c r="X2879" i="12" a="1"/>
  <c r="X2879" i="12" s="1"/>
  <c r="X2880" i="12" a="1"/>
  <c r="X2880" i="12" s="1"/>
  <c r="X2881" i="12" a="1"/>
  <c r="X2881" i="12" s="1"/>
  <c r="X2882" i="12" a="1"/>
  <c r="X2882" i="12"/>
  <c r="X2883" i="12" a="1"/>
  <c r="X2883" i="12" s="1"/>
  <c r="X2884" i="12" a="1"/>
  <c r="X2884" i="12" s="1"/>
  <c r="X2885" i="12" a="1"/>
  <c r="X2885" i="12" s="1"/>
  <c r="X2886" i="12" a="1"/>
  <c r="X2886" i="12"/>
  <c r="X2887" i="12" a="1"/>
  <c r="X2887" i="12" s="1"/>
  <c r="X2888" i="12" a="1"/>
  <c r="X2888" i="12" s="1"/>
  <c r="X2889" i="12" a="1"/>
  <c r="X2889" i="12" s="1"/>
  <c r="X2890" i="12" a="1"/>
  <c r="X2890" i="12"/>
  <c r="X2891" i="12" a="1"/>
  <c r="X2891" i="12" s="1"/>
  <c r="X2892" i="12" a="1"/>
  <c r="X2892" i="12" s="1"/>
  <c r="X2893" i="12" a="1"/>
  <c r="X2893" i="12" s="1"/>
  <c r="X2894" i="12" a="1"/>
  <c r="X2894" i="12"/>
  <c r="X2895" i="12" a="1"/>
  <c r="X2895" i="12" s="1"/>
  <c r="X2896" i="12" a="1"/>
  <c r="X2896" i="12" s="1"/>
  <c r="X2897" i="12" a="1"/>
  <c r="X2897" i="12" s="1"/>
  <c r="X2898" i="12" a="1"/>
  <c r="X2898" i="12"/>
  <c r="X2899" i="12" a="1"/>
  <c r="X2899" i="12" s="1"/>
  <c r="X2900" i="12" a="1"/>
  <c r="X2900" i="12" s="1"/>
  <c r="X2901" i="12" a="1"/>
  <c r="X2901" i="12" s="1"/>
  <c r="X2902" i="12" a="1"/>
  <c r="X2902" i="12"/>
  <c r="X2903" i="12" a="1"/>
  <c r="X2903" i="12" s="1"/>
  <c r="X2904" i="12" a="1"/>
  <c r="X2904" i="12" s="1"/>
  <c r="X2905" i="12" a="1"/>
  <c r="X2905" i="12" s="1"/>
  <c r="X2906" i="12" a="1"/>
  <c r="X2906" i="12"/>
  <c r="X2907" i="12" a="1"/>
  <c r="X2907" i="12" s="1"/>
  <c r="X2908" i="12" a="1"/>
  <c r="X2908" i="12" s="1"/>
  <c r="X2909" i="12" a="1"/>
  <c r="X2909" i="12" s="1"/>
  <c r="X2910" i="12" a="1"/>
  <c r="X2910" i="12"/>
  <c r="X2911" i="12" a="1"/>
  <c r="X2911" i="12" s="1"/>
  <c r="X2912" i="12" a="1"/>
  <c r="X2912" i="12" s="1"/>
  <c r="X2913" i="12" a="1"/>
  <c r="X2913" i="12" s="1"/>
  <c r="X2914" i="12" a="1"/>
  <c r="X2914" i="12"/>
  <c r="X2915" i="12" a="1"/>
  <c r="X2915" i="12" s="1"/>
  <c r="X2916" i="12" a="1"/>
  <c r="X2916" i="12" s="1"/>
  <c r="X2917" i="12" a="1"/>
  <c r="X2917" i="12" s="1"/>
  <c r="X2918" i="12" a="1"/>
  <c r="X2918" i="12"/>
  <c r="X2919" i="12" a="1"/>
  <c r="X2919" i="12" s="1"/>
  <c r="X2920" i="12" a="1"/>
  <c r="X2920" i="12" s="1"/>
  <c r="X2921" i="12" a="1"/>
  <c r="X2921" i="12" s="1"/>
  <c r="X2922" i="12" a="1"/>
  <c r="X2922" i="12"/>
  <c r="X2923" i="12" a="1"/>
  <c r="X2923" i="12" s="1"/>
  <c r="X2924" i="12" a="1"/>
  <c r="X2924" i="12" s="1"/>
  <c r="X2925" i="12" a="1"/>
  <c r="X2925" i="12" s="1"/>
  <c r="X2926" i="12" a="1"/>
  <c r="X2926" i="12"/>
  <c r="X2927" i="12" a="1"/>
  <c r="X2927" i="12" s="1"/>
  <c r="X2928" i="12" a="1"/>
  <c r="X2928" i="12" s="1"/>
  <c r="X2929" i="12" a="1"/>
  <c r="X2929" i="12" s="1"/>
  <c r="X2930" i="12" a="1"/>
  <c r="X2930" i="12"/>
  <c r="X2931" i="12" a="1"/>
  <c r="X2931" i="12" s="1"/>
  <c r="X2932" i="12" a="1"/>
  <c r="X2932" i="12" s="1"/>
  <c r="X2933" i="12" a="1"/>
  <c r="X2933" i="12" s="1"/>
  <c r="X2934" i="12" a="1"/>
  <c r="X2934" i="12"/>
  <c r="X2935" i="12" a="1"/>
  <c r="X2935" i="12" s="1"/>
  <c r="X2936" i="12" a="1"/>
  <c r="X2936" i="12" s="1"/>
  <c r="X2937" i="12" a="1"/>
  <c r="X2937" i="12" s="1"/>
  <c r="X2938" i="12" a="1"/>
  <c r="X2938" i="12"/>
  <c r="X2939" i="12" a="1"/>
  <c r="X2939" i="12" s="1"/>
  <c r="X2940" i="12" a="1"/>
  <c r="X2940" i="12" s="1"/>
  <c r="X2941" i="12" a="1"/>
  <c r="X2941" i="12" s="1"/>
  <c r="X2942" i="12" a="1"/>
  <c r="X2942" i="12"/>
  <c r="X2943" i="12" a="1"/>
  <c r="X2943" i="12" s="1"/>
  <c r="X2944" i="12" a="1"/>
  <c r="X2944" i="12" s="1"/>
  <c r="X2945" i="12" a="1"/>
  <c r="X2945" i="12" s="1"/>
  <c r="X2946" i="12" a="1"/>
  <c r="X2946" i="12"/>
  <c r="X2947" i="12" a="1"/>
  <c r="X2947" i="12" s="1"/>
  <c r="X2948" i="12" a="1"/>
  <c r="X2948" i="12" s="1"/>
  <c r="X2949" i="12" a="1"/>
  <c r="X2949" i="12" s="1"/>
  <c r="X2950" i="12" a="1"/>
  <c r="X2950" i="12"/>
  <c r="X2951" i="12" a="1"/>
  <c r="X2951" i="12" s="1"/>
  <c r="X2952" i="12" a="1"/>
  <c r="X2952" i="12" s="1"/>
  <c r="X2953" i="12" a="1"/>
  <c r="X2953" i="12" s="1"/>
  <c r="X2954" i="12" a="1"/>
  <c r="X2954" i="12"/>
  <c r="X2955" i="12" a="1"/>
  <c r="X2955" i="12" s="1"/>
  <c r="X2956" i="12" a="1"/>
  <c r="X2956" i="12" s="1"/>
  <c r="X2957" i="12" a="1"/>
  <c r="X2957" i="12" s="1"/>
  <c r="X2958" i="12" a="1"/>
  <c r="X2958" i="12"/>
  <c r="X2959" i="12" a="1"/>
  <c r="X2959" i="12" s="1"/>
  <c r="X2960" i="12" a="1"/>
  <c r="X2960" i="12" s="1"/>
  <c r="X2961" i="12" a="1"/>
  <c r="X2961" i="12" s="1"/>
  <c r="X2962" i="12" a="1"/>
  <c r="X2962" i="12"/>
  <c r="X2963" i="12" a="1"/>
  <c r="X2963" i="12" s="1"/>
  <c r="X2964" i="12" a="1"/>
  <c r="X2964" i="12" s="1"/>
  <c r="X2965" i="12" a="1"/>
  <c r="X2965" i="12" s="1"/>
  <c r="X2966" i="12" a="1"/>
  <c r="X2966" i="12"/>
  <c r="X2967" i="12" a="1"/>
  <c r="X2967" i="12" s="1"/>
  <c r="X2968" i="12" a="1"/>
  <c r="X2968" i="12" s="1"/>
  <c r="X2969" i="12" a="1"/>
  <c r="X2969" i="12" s="1"/>
  <c r="X2970" i="12" a="1"/>
  <c r="X2970" i="12"/>
  <c r="X2971" i="12" a="1"/>
  <c r="X2971" i="12" s="1"/>
  <c r="X2972" i="12" a="1"/>
  <c r="X2972" i="12" s="1"/>
  <c r="X2973" i="12" a="1"/>
  <c r="X2973" i="12" s="1"/>
  <c r="X2974" i="12" a="1"/>
  <c r="X2974" i="12"/>
  <c r="X2975" i="12" a="1"/>
  <c r="X2975" i="12" s="1"/>
  <c r="X2976" i="12" a="1"/>
  <c r="X2976" i="12" s="1"/>
  <c r="X2977" i="12" a="1"/>
  <c r="X2977" i="12" s="1"/>
  <c r="X2978" i="12" a="1"/>
  <c r="X2978" i="12"/>
  <c r="X2979" i="12" a="1"/>
  <c r="X2979" i="12" s="1"/>
  <c r="X2980" i="12" a="1"/>
  <c r="X2980" i="12" s="1"/>
  <c r="X2981" i="12" a="1"/>
  <c r="X2981" i="12" s="1"/>
  <c r="X2982" i="12" a="1"/>
  <c r="X2982" i="12"/>
  <c r="X2983" i="12" a="1"/>
  <c r="X2983" i="12" s="1"/>
  <c r="X2984" i="12" a="1"/>
  <c r="X2984" i="12" s="1"/>
  <c r="X2985" i="12" a="1"/>
  <c r="X2985" i="12" s="1"/>
  <c r="X2986" i="12" a="1"/>
  <c r="X2986" i="12"/>
  <c r="X2987" i="12" a="1"/>
  <c r="X2987" i="12" s="1"/>
  <c r="X2988" i="12" a="1"/>
  <c r="X2988" i="12" s="1"/>
  <c r="X2989" i="12" a="1"/>
  <c r="X2989" i="12" s="1"/>
  <c r="X2990" i="12" a="1"/>
  <c r="X2990" i="12"/>
  <c r="X2991" i="12" a="1"/>
  <c r="X2991" i="12" s="1"/>
  <c r="X2992" i="12" a="1"/>
  <c r="X2992" i="12" s="1"/>
  <c r="X2993" i="12" a="1"/>
  <c r="X2993" i="12" s="1"/>
  <c r="X2994" i="12" a="1"/>
  <c r="X2994" i="12"/>
  <c r="X2995" i="12" a="1"/>
  <c r="X2995" i="12" s="1"/>
  <c r="X2996" i="12" a="1"/>
  <c r="X2996" i="12" s="1"/>
  <c r="X2997" i="12" a="1"/>
  <c r="X2997" i="12" s="1"/>
  <c r="X2998" i="12" a="1"/>
  <c r="X2998" i="12"/>
  <c r="X2999" i="12" a="1"/>
  <c r="X2999" i="12" s="1"/>
  <c r="X3000" i="12" a="1"/>
  <c r="X3000" i="12" s="1"/>
  <c r="X3001" i="12" a="1"/>
  <c r="X3001" i="12" s="1"/>
  <c r="X3002" i="12" a="1"/>
  <c r="X3002" i="12"/>
  <c r="X3003" i="12" a="1"/>
  <c r="X3003" i="12" s="1"/>
  <c r="X3004" i="12" a="1"/>
  <c r="X3004" i="12" s="1"/>
  <c r="X3005" i="12" a="1"/>
  <c r="X3005" i="12" s="1"/>
  <c r="X3006" i="12" a="1"/>
  <c r="X3006" i="12"/>
  <c r="X3007" i="12" a="1"/>
  <c r="X3007" i="12" s="1"/>
  <c r="X3008" i="12" a="1"/>
  <c r="X3008" i="12" s="1"/>
  <c r="X3009" i="12" a="1"/>
  <c r="X3009" i="12" s="1"/>
  <c r="X3010" i="12" a="1"/>
  <c r="X3010" i="12"/>
  <c r="X3011" i="12" a="1"/>
  <c r="X3011" i="12" s="1"/>
  <c r="X3012" i="12" a="1"/>
  <c r="X3012" i="12" s="1"/>
  <c r="X3013" i="12" a="1"/>
  <c r="X3013" i="12" s="1"/>
  <c r="X3014" i="12" a="1"/>
  <c r="X3014" i="12"/>
  <c r="X3015" i="12" a="1"/>
  <c r="X3015" i="12" s="1"/>
  <c r="X3016" i="12" a="1"/>
  <c r="X3016" i="12" s="1"/>
  <c r="X3017" i="12" a="1"/>
  <c r="X3017" i="12" s="1"/>
  <c r="X3018" i="12" a="1"/>
  <c r="X3018" i="12"/>
  <c r="X3019" i="12" a="1"/>
  <c r="X3019" i="12" s="1"/>
  <c r="X3020" i="12" a="1"/>
  <c r="X3020" i="12" s="1"/>
  <c r="X3021" i="12" a="1"/>
  <c r="X3021" i="12" s="1"/>
  <c r="X3022" i="12" a="1"/>
  <c r="X3022" i="12"/>
  <c r="X3023" i="12" a="1"/>
  <c r="X3023" i="12" s="1"/>
  <c r="X3024" i="12" a="1"/>
  <c r="X3024" i="12" s="1"/>
  <c r="X3025" i="12" a="1"/>
  <c r="X3025" i="12" s="1"/>
  <c r="X3026" i="12" a="1"/>
  <c r="X3026" i="12"/>
  <c r="X3027" i="12" a="1"/>
  <c r="X3027" i="12" s="1"/>
  <c r="X3028" i="12" a="1"/>
  <c r="X3028" i="12" s="1"/>
  <c r="X3029" i="12" a="1"/>
  <c r="X3029" i="12" s="1"/>
  <c r="X3030" i="12" a="1"/>
  <c r="X3030" i="12"/>
  <c r="X3031" i="12" a="1"/>
  <c r="X3031" i="12" s="1"/>
  <c r="X3032" i="12" a="1"/>
  <c r="X3032" i="12" s="1"/>
  <c r="X3033" i="12" a="1"/>
  <c r="X3033" i="12" s="1"/>
  <c r="X3034" i="12" a="1"/>
  <c r="X3034" i="12"/>
  <c r="X3035" i="12" a="1"/>
  <c r="X3035" i="12" s="1"/>
  <c r="X3036" i="12" a="1"/>
  <c r="X3036" i="12" s="1"/>
  <c r="X3037" i="12" a="1"/>
  <c r="X3037" i="12" s="1"/>
  <c r="X3038" i="12" a="1"/>
  <c r="X3038" i="12"/>
  <c r="X3039" i="12" a="1"/>
  <c r="X3039" i="12" s="1"/>
  <c r="X3040" i="12" a="1"/>
  <c r="X3040" i="12" s="1"/>
  <c r="X3041" i="12" a="1"/>
  <c r="X3041" i="12" s="1"/>
  <c r="X3042" i="12" a="1"/>
  <c r="X3042" i="12"/>
  <c r="X3043" i="12" a="1"/>
  <c r="X3043" i="12" s="1"/>
  <c r="X3044" i="12" a="1"/>
  <c r="X3044" i="12" s="1"/>
  <c r="X3045" i="12" a="1"/>
  <c r="X3045" i="12" s="1"/>
  <c r="X3046" i="12" a="1"/>
  <c r="X3046" i="12"/>
  <c r="X3047" i="12" a="1"/>
  <c r="X3047" i="12" s="1"/>
  <c r="X3048" i="12" a="1"/>
  <c r="X3048" i="12" s="1"/>
  <c r="X3049" i="12" a="1"/>
  <c r="X3049" i="12" s="1"/>
  <c r="X3050" i="12" a="1"/>
  <c r="X3050" i="12"/>
  <c r="X3051" i="12" a="1"/>
  <c r="X3051" i="12" s="1"/>
  <c r="X3052" i="12" a="1"/>
  <c r="X3052" i="12" s="1"/>
  <c r="X3053" i="12" a="1"/>
  <c r="X3053" i="12" s="1"/>
  <c r="X3054" i="12" a="1"/>
  <c r="X3054" i="12"/>
  <c r="X3055" i="12" a="1"/>
  <c r="X3055" i="12" s="1"/>
  <c r="X3056" i="12" a="1"/>
  <c r="X3056" i="12" s="1"/>
  <c r="X3057" i="12" a="1"/>
  <c r="X3057" i="12" s="1"/>
  <c r="X3058" i="12" a="1"/>
  <c r="X3058" i="12"/>
  <c r="X3059" i="12" a="1"/>
  <c r="X3059" i="12" s="1"/>
  <c r="X3060" i="12" a="1"/>
  <c r="X3060" i="12" s="1"/>
  <c r="X3061" i="12" a="1"/>
  <c r="X3061" i="12" s="1"/>
  <c r="X3062" i="12" a="1"/>
  <c r="X3062" i="12"/>
  <c r="X3063" i="12" a="1"/>
  <c r="X3063" i="12" s="1"/>
  <c r="X3064" i="12" a="1"/>
  <c r="X3064" i="12" s="1"/>
  <c r="X3065" i="12" a="1"/>
  <c r="X3065" i="12" s="1"/>
  <c r="X3066" i="12" a="1"/>
  <c r="X3066" i="12"/>
  <c r="X3067" i="12" a="1"/>
  <c r="X3067" i="12" s="1"/>
  <c r="X3068" i="12" a="1"/>
  <c r="X3068" i="12" s="1"/>
  <c r="X3069" i="12" a="1"/>
  <c r="X3069" i="12" s="1"/>
  <c r="X3070" i="12" a="1"/>
  <c r="X3070" i="12"/>
  <c r="X3071" i="12" a="1"/>
  <c r="X3071" i="12" s="1"/>
  <c r="X3072" i="12" a="1"/>
  <c r="X3072" i="12" s="1"/>
  <c r="X3073" i="12" a="1"/>
  <c r="X3073" i="12" s="1"/>
  <c r="X3074" i="12" a="1"/>
  <c r="X3074" i="12"/>
  <c r="X3075" i="12" a="1"/>
  <c r="X3075" i="12" s="1"/>
  <c r="X3076" i="12" a="1"/>
  <c r="X3076" i="12" s="1"/>
  <c r="X3077" i="12" a="1"/>
  <c r="X3077" i="12" s="1"/>
  <c r="X3078" i="12" a="1"/>
  <c r="X3078" i="12"/>
  <c r="X3079" i="12" a="1"/>
  <c r="X3079" i="12" s="1"/>
  <c r="X3080" i="12" a="1"/>
  <c r="X3080" i="12" s="1"/>
  <c r="X3081" i="12" a="1"/>
  <c r="X3081" i="12" s="1"/>
  <c r="X3082" i="12" a="1"/>
  <c r="X3082" i="12"/>
  <c r="X3083" i="12" a="1"/>
  <c r="X3083" i="12" s="1"/>
  <c r="X3084" i="12" a="1"/>
  <c r="X3084" i="12" s="1"/>
  <c r="X3085" i="12" a="1"/>
  <c r="X3085" i="12" s="1"/>
  <c r="X3086" i="12" a="1"/>
  <c r="X3086" i="12"/>
  <c r="X3087" i="12" a="1"/>
  <c r="X3087" i="12" s="1"/>
  <c r="X3088" i="12" a="1"/>
  <c r="X3088" i="12" s="1"/>
  <c r="X3089" i="12" a="1"/>
  <c r="X3089" i="12" s="1"/>
  <c r="X3090" i="12" a="1"/>
  <c r="X3090" i="12"/>
  <c r="X3091" i="12" a="1"/>
  <c r="X3091" i="12" s="1"/>
  <c r="X3092" i="12" a="1"/>
  <c r="X3092" i="12" s="1"/>
  <c r="X3093" i="12" a="1"/>
  <c r="X3093" i="12" s="1"/>
  <c r="X3094" i="12" a="1"/>
  <c r="X3094" i="12"/>
  <c r="X3095" i="12" a="1"/>
  <c r="X3095" i="12" s="1"/>
  <c r="X3096" i="12" a="1"/>
  <c r="X3096" i="12" s="1"/>
  <c r="X3097" i="12" a="1"/>
  <c r="X3097" i="12" s="1"/>
  <c r="X3098" i="12" a="1"/>
  <c r="X3098" i="12"/>
  <c r="X3099" i="12" a="1"/>
  <c r="X3099" i="12" s="1"/>
  <c r="X3100" i="12" a="1"/>
  <c r="X3100" i="12" s="1"/>
  <c r="X3101" i="12" a="1"/>
  <c r="X3101" i="12" s="1"/>
  <c r="X3102" i="12" a="1"/>
  <c r="X3102" i="12"/>
  <c r="X3103" i="12" a="1"/>
  <c r="X3103" i="12" s="1"/>
  <c r="X3104" i="12" a="1"/>
  <c r="X3104" i="12" s="1"/>
  <c r="X3105" i="12" a="1"/>
  <c r="X3105" i="12" s="1"/>
  <c r="X3106" i="12" a="1"/>
  <c r="X3106" i="12"/>
  <c r="X3107" i="12" a="1"/>
  <c r="X3107" i="12" s="1"/>
  <c r="X3108" i="12" a="1"/>
  <c r="X3108" i="12" s="1"/>
  <c r="X3109" i="12" a="1"/>
  <c r="X3109" i="12" s="1"/>
  <c r="X3110" i="12" a="1"/>
  <c r="X3110" i="12"/>
  <c r="X3111" i="12" a="1"/>
  <c r="X3111" i="12" s="1"/>
  <c r="X3112" i="12" a="1"/>
  <c r="X3112" i="12" s="1"/>
  <c r="X3113" i="12" a="1"/>
  <c r="X3113" i="12" s="1"/>
  <c r="X3114" i="12" a="1"/>
  <c r="X3114" i="12"/>
  <c r="X3115" i="12" a="1"/>
  <c r="X3115" i="12" s="1"/>
  <c r="X3116" i="12" a="1"/>
  <c r="X3116" i="12" s="1"/>
  <c r="X3117" i="12" a="1"/>
  <c r="X3117" i="12" s="1"/>
  <c r="X3118" i="12" a="1"/>
  <c r="X3118" i="12"/>
  <c r="X3119" i="12" a="1"/>
  <c r="X3119" i="12" s="1"/>
  <c r="X3120" i="12" a="1"/>
  <c r="X3120" i="12" s="1"/>
  <c r="X3121" i="12" a="1"/>
  <c r="X3121" i="12" s="1"/>
  <c r="X3122" i="12" a="1"/>
  <c r="X3122" i="12"/>
  <c r="X3123" i="12" a="1"/>
  <c r="X3123" i="12" s="1"/>
  <c r="X3124" i="12" a="1"/>
  <c r="X3124" i="12" s="1"/>
  <c r="X3125" i="12" a="1"/>
  <c r="X3125" i="12" s="1"/>
  <c r="X3126" i="12" a="1"/>
  <c r="X3126" i="12"/>
  <c r="X3127" i="12" a="1"/>
  <c r="X3127" i="12" s="1"/>
  <c r="X3128" i="12" a="1"/>
  <c r="X3128" i="12" s="1"/>
  <c r="X3129" i="12" a="1"/>
  <c r="X3129" i="12" s="1"/>
  <c r="X3130" i="12" a="1"/>
  <c r="X3130" i="12"/>
  <c r="X3131" i="12" a="1"/>
  <c r="X3131" i="12" s="1"/>
  <c r="X3132" i="12" a="1"/>
  <c r="X3132" i="12" s="1"/>
  <c r="X3133" i="12" a="1"/>
  <c r="X3133" i="12" s="1"/>
  <c r="X3134" i="12" a="1"/>
  <c r="X3134" i="12"/>
  <c r="X3135" i="12" a="1"/>
  <c r="X3135" i="12" s="1"/>
  <c r="X3136" i="12" a="1"/>
  <c r="X3136" i="12" s="1"/>
  <c r="X3137" i="12" a="1"/>
  <c r="X3137" i="12" s="1"/>
  <c r="X3138" i="12" a="1"/>
  <c r="X3138" i="12"/>
  <c r="X3139" i="12" a="1"/>
  <c r="X3139" i="12" s="1"/>
  <c r="X3140" i="12" a="1"/>
  <c r="X3140" i="12" s="1"/>
  <c r="X3141" i="12" a="1"/>
  <c r="X3141" i="12" s="1"/>
  <c r="X3142" i="12" a="1"/>
  <c r="X3142" i="12"/>
  <c r="X3143" i="12" a="1"/>
  <c r="X3143" i="12" s="1"/>
  <c r="X3144" i="12" a="1"/>
  <c r="X3144" i="12" s="1"/>
  <c r="X3145" i="12" a="1"/>
  <c r="X3145" i="12" s="1"/>
  <c r="X3146" i="12" a="1"/>
  <c r="X3146" i="12"/>
  <c r="X3147" i="12" a="1"/>
  <c r="X3147" i="12" s="1"/>
  <c r="X3148" i="12" a="1"/>
  <c r="X3148" i="12" s="1"/>
  <c r="X3149" i="12" a="1"/>
  <c r="X3149" i="12" s="1"/>
  <c r="X3150" i="12" a="1"/>
  <c r="X3150" i="12"/>
  <c r="X3151" i="12" a="1"/>
  <c r="X3151" i="12" s="1"/>
  <c r="X3152" i="12" a="1"/>
  <c r="X3152" i="12" s="1"/>
  <c r="X3153" i="12" a="1"/>
  <c r="X3153" i="12" s="1"/>
  <c r="X3154" i="12" a="1"/>
  <c r="X3154" i="12"/>
  <c r="X3155" i="12" a="1"/>
  <c r="X3155" i="12" s="1"/>
  <c r="X3156" i="12" a="1"/>
  <c r="X3156" i="12" s="1"/>
  <c r="X3157" i="12" a="1"/>
  <c r="X3157" i="12" s="1"/>
  <c r="X3158" i="12" a="1"/>
  <c r="X3158" i="12"/>
  <c r="X3159" i="12" a="1"/>
  <c r="X3159" i="12" s="1"/>
  <c r="X3160" i="12" a="1"/>
  <c r="X3160" i="12" s="1"/>
  <c r="X3161" i="12" a="1"/>
  <c r="X3161" i="12" s="1"/>
  <c r="X3162" i="12" a="1"/>
  <c r="X3162" i="12"/>
  <c r="X3163" i="12" a="1"/>
  <c r="X3163" i="12" s="1"/>
  <c r="X3164" i="12" a="1"/>
  <c r="X3164" i="12" s="1"/>
  <c r="X3165" i="12" a="1"/>
  <c r="X3165" i="12" s="1"/>
  <c r="X3166" i="12" a="1"/>
  <c r="X3166" i="12"/>
  <c r="X3167" i="12" a="1"/>
  <c r="X3167" i="12" s="1"/>
  <c r="X3168" i="12" a="1"/>
  <c r="X3168" i="12" s="1"/>
  <c r="X3169" i="12" a="1"/>
  <c r="X3169" i="12" s="1"/>
  <c r="X3170" i="12" a="1"/>
  <c r="X3170" i="12"/>
  <c r="X3171" i="12" a="1"/>
  <c r="X3171" i="12" s="1"/>
  <c r="X3172" i="12" a="1"/>
  <c r="X3172" i="12" s="1"/>
  <c r="X3173" i="12" a="1"/>
  <c r="X3173" i="12" s="1"/>
  <c r="X3174" i="12" a="1"/>
  <c r="X3174" i="12"/>
  <c r="X3175" i="12" a="1"/>
  <c r="X3175" i="12" s="1"/>
  <c r="X3176" i="12" a="1"/>
  <c r="X3176" i="12" s="1"/>
  <c r="X3177" i="12" a="1"/>
  <c r="X3177" i="12" s="1"/>
  <c r="X3178" i="12" a="1"/>
  <c r="X3178" i="12"/>
  <c r="X3179" i="12" a="1"/>
  <c r="X3179" i="12" s="1"/>
  <c r="X3180" i="12" a="1"/>
  <c r="X3180" i="12" s="1"/>
  <c r="X3181" i="12" a="1"/>
  <c r="X3181" i="12" s="1"/>
  <c r="X3182" i="12" a="1"/>
  <c r="X3182" i="12"/>
  <c r="X3183" i="12" a="1"/>
  <c r="X3183" i="12" s="1"/>
  <c r="X3184" i="12" a="1"/>
  <c r="X3184" i="12" s="1"/>
  <c r="X3185" i="12" a="1"/>
  <c r="X3185" i="12" s="1"/>
  <c r="X3186" i="12" a="1"/>
  <c r="X3186" i="12"/>
  <c r="X3187" i="12" a="1"/>
  <c r="X3187" i="12" s="1"/>
  <c r="X3188" i="12" a="1"/>
  <c r="X3188" i="12" s="1"/>
  <c r="X3189" i="12" a="1"/>
  <c r="X3189" i="12" s="1"/>
  <c r="X3190" i="12" a="1"/>
  <c r="X3190" i="12"/>
  <c r="X3191" i="12" a="1"/>
  <c r="X3191" i="12" s="1"/>
  <c r="X3192" i="12" a="1"/>
  <c r="X3192" i="12" s="1"/>
  <c r="X3193" i="12" a="1"/>
  <c r="X3193" i="12" s="1"/>
  <c r="X3194" i="12" a="1"/>
  <c r="X3194" i="12"/>
  <c r="X3195" i="12" a="1"/>
  <c r="X3195" i="12" s="1"/>
  <c r="X3196" i="12" a="1"/>
  <c r="X3196" i="12" s="1"/>
  <c r="X3197" i="12" a="1"/>
  <c r="X3197" i="12" s="1"/>
  <c r="X3198" i="12" a="1"/>
  <c r="X3198" i="12"/>
  <c r="X3199" i="12" a="1"/>
  <c r="X3199" i="12" s="1"/>
  <c r="X3200" i="12" a="1"/>
  <c r="X3200" i="12" s="1"/>
  <c r="X3201" i="12" a="1"/>
  <c r="X3201" i="12" s="1"/>
  <c r="X3202" i="12" a="1"/>
  <c r="X3202" i="12"/>
  <c r="X3203" i="12" a="1"/>
  <c r="X3203" i="12" s="1"/>
  <c r="X3204" i="12" a="1"/>
  <c r="X3204" i="12" s="1"/>
  <c r="X3205" i="12" a="1"/>
  <c r="X3205" i="12" s="1"/>
  <c r="X3206" i="12" a="1"/>
  <c r="X3206" i="12"/>
  <c r="X3207" i="12" a="1"/>
  <c r="X3207" i="12" s="1"/>
  <c r="X3208" i="12" a="1"/>
  <c r="X3208" i="12" s="1"/>
  <c r="X3209" i="12" a="1"/>
  <c r="X3209" i="12" s="1"/>
  <c r="X3210" i="12" a="1"/>
  <c r="X3210" i="12"/>
  <c r="X3211" i="12" a="1"/>
  <c r="X3211" i="12" s="1"/>
  <c r="X3212" i="12" a="1"/>
  <c r="X3212" i="12" s="1"/>
  <c r="X3213" i="12" a="1"/>
  <c r="X3213" i="12" s="1"/>
  <c r="X3214" i="12" a="1"/>
  <c r="X3214" i="12"/>
  <c r="X3215" i="12" a="1"/>
  <c r="X3215" i="12" s="1"/>
  <c r="X3216" i="12" a="1"/>
  <c r="X3216" i="12" s="1"/>
  <c r="X3217" i="12" a="1"/>
  <c r="X3217" i="12" s="1"/>
  <c r="X3218" i="12" a="1"/>
  <c r="X3218" i="12"/>
  <c r="X3219" i="12" a="1"/>
  <c r="X3219" i="12" s="1"/>
  <c r="X3220" i="12" a="1"/>
  <c r="X3220" i="12" s="1"/>
  <c r="X3221" i="12" a="1"/>
  <c r="X3221" i="12" s="1"/>
  <c r="X3222" i="12" a="1"/>
  <c r="X3222" i="12"/>
  <c r="X3223" i="12" a="1"/>
  <c r="X3223" i="12" s="1"/>
  <c r="X3224" i="12" a="1"/>
  <c r="X3224" i="12" s="1"/>
  <c r="X3225" i="12" a="1"/>
  <c r="X3225" i="12" s="1"/>
  <c r="X3226" i="12" a="1"/>
  <c r="X3226" i="12"/>
  <c r="X3227" i="12" a="1"/>
  <c r="X3227" i="12" s="1"/>
  <c r="X3228" i="12" a="1"/>
  <c r="X3228" i="12" s="1"/>
  <c r="X3229" i="12" a="1"/>
  <c r="X3229" i="12" s="1"/>
  <c r="X3230" i="12" a="1"/>
  <c r="X3230" i="12"/>
  <c r="X3231" i="12" a="1"/>
  <c r="X3231" i="12" s="1"/>
  <c r="X3232" i="12" a="1"/>
  <c r="X3232" i="12" s="1"/>
  <c r="X3233" i="12" a="1"/>
  <c r="X3233" i="12" s="1"/>
  <c r="X3234" i="12" a="1"/>
  <c r="X3234" i="12"/>
  <c r="X3235" i="12" a="1"/>
  <c r="X3235" i="12" s="1"/>
  <c r="X3236" i="12" a="1"/>
  <c r="X3236" i="12" s="1"/>
  <c r="X3237" i="12" a="1"/>
  <c r="X3237" i="12" s="1"/>
  <c r="X3238" i="12" a="1"/>
  <c r="X3238" i="12"/>
  <c r="X3239" i="12" a="1"/>
  <c r="X3239" i="12" s="1"/>
  <c r="X3240" i="12" a="1"/>
  <c r="X3240" i="12" s="1"/>
  <c r="X3241" i="12" a="1"/>
  <c r="X3241" i="12" s="1"/>
  <c r="X3242" i="12" a="1"/>
  <c r="X3242" i="12"/>
  <c r="X3243" i="12" a="1"/>
  <c r="X3243" i="12" s="1"/>
  <c r="X3244" i="12" a="1"/>
  <c r="X3244" i="12" s="1"/>
  <c r="X3245" i="12" a="1"/>
  <c r="X3245" i="12" s="1"/>
  <c r="X3246" i="12" a="1"/>
  <c r="X3246" i="12"/>
  <c r="X3247" i="12" a="1"/>
  <c r="X3247" i="12" s="1"/>
  <c r="X3248" i="12" a="1"/>
  <c r="X3248" i="12" s="1"/>
  <c r="X3249" i="12" a="1"/>
  <c r="X3249" i="12" s="1"/>
  <c r="X3250" i="12" a="1"/>
  <c r="X3250" i="12"/>
  <c r="X3251" i="12" a="1"/>
  <c r="X3251" i="12" s="1"/>
  <c r="X3252" i="12" a="1"/>
  <c r="X3252" i="12" s="1"/>
  <c r="X3253" i="12" a="1"/>
  <c r="X3253" i="12" s="1"/>
  <c r="X3254" i="12" a="1"/>
  <c r="X3254" i="12"/>
  <c r="X3255" i="12" a="1"/>
  <c r="X3255" i="12" s="1"/>
  <c r="X3256" i="12" a="1"/>
  <c r="X3256" i="12" s="1"/>
  <c r="X3257" i="12" a="1"/>
  <c r="X3257" i="12" s="1"/>
  <c r="X3258" i="12" a="1"/>
  <c r="X3258" i="12"/>
  <c r="X3259" i="12" a="1"/>
  <c r="X3259" i="12" s="1"/>
  <c r="X3260" i="12" a="1"/>
  <c r="X3260" i="12" s="1"/>
  <c r="X3261" i="12" a="1"/>
  <c r="X3261" i="12" s="1"/>
  <c r="X3262" i="12" a="1"/>
  <c r="X3262" i="12"/>
  <c r="X3263" i="12" a="1"/>
  <c r="X3263" i="12" s="1"/>
  <c r="X3264" i="12" a="1"/>
  <c r="X3264" i="12" s="1"/>
  <c r="X3265" i="12" a="1"/>
  <c r="X3265" i="12" s="1"/>
  <c r="X3266" i="12" a="1"/>
  <c r="X3266" i="12"/>
  <c r="X3267" i="12" a="1"/>
  <c r="X3267" i="12" s="1"/>
  <c r="X3268" i="12" a="1"/>
  <c r="X3268" i="12" s="1"/>
  <c r="X3269" i="12" a="1"/>
  <c r="X3269" i="12" s="1"/>
  <c r="X3270" i="12" a="1"/>
  <c r="X3270" i="12"/>
  <c r="X3271" i="12" a="1"/>
  <c r="X3271" i="12" s="1"/>
  <c r="X3272" i="12" a="1"/>
  <c r="X3272" i="12" s="1"/>
  <c r="X3273" i="12" a="1"/>
  <c r="X3273" i="12" s="1"/>
  <c r="X3274" i="12" a="1"/>
  <c r="X3274" i="12"/>
  <c r="X3275" i="12" a="1"/>
  <c r="X3275" i="12" s="1"/>
  <c r="X3276" i="12" a="1"/>
  <c r="X3276" i="12" s="1"/>
  <c r="X3277" i="12" a="1"/>
  <c r="X3277" i="12" s="1"/>
  <c r="X3278" i="12" a="1"/>
  <c r="X3278" i="12"/>
  <c r="X3279" i="12" a="1"/>
  <c r="X3279" i="12" s="1"/>
  <c r="X3280" i="12" a="1"/>
  <c r="X3280" i="12" s="1"/>
  <c r="X3281" i="12" a="1"/>
  <c r="X3281" i="12" s="1"/>
  <c r="X3282" i="12" a="1"/>
  <c r="X3282" i="12"/>
  <c r="X3283" i="12" a="1"/>
  <c r="X3283" i="12" s="1"/>
  <c r="X3284" i="12" a="1"/>
  <c r="X3284" i="12" s="1"/>
  <c r="X3285" i="12" a="1"/>
  <c r="X3285" i="12" s="1"/>
  <c r="X3286" i="12" a="1"/>
  <c r="X3286" i="12"/>
  <c r="X3287" i="12" a="1"/>
  <c r="X3287" i="12" s="1"/>
  <c r="X3288" i="12" a="1"/>
  <c r="X3288" i="12" s="1"/>
  <c r="X3289" i="12" a="1"/>
  <c r="X3289" i="12" s="1"/>
  <c r="X3290" i="12" a="1"/>
  <c r="X3290" i="12"/>
  <c r="X3291" i="12" a="1"/>
  <c r="X3291" i="12" s="1"/>
  <c r="X3292" i="12" a="1"/>
  <c r="X3292" i="12" s="1"/>
  <c r="X3293" i="12" a="1"/>
  <c r="X3293" i="12" s="1"/>
  <c r="X3294" i="12" a="1"/>
  <c r="X3294" i="12"/>
  <c r="X3295" i="12" a="1"/>
  <c r="X3295" i="12" s="1"/>
  <c r="X3296" i="12" a="1"/>
  <c r="X3296" i="12" s="1"/>
  <c r="X3297" i="12" a="1"/>
  <c r="X3297" i="12" s="1"/>
  <c r="X3298" i="12" a="1"/>
  <c r="X3298" i="12"/>
  <c r="X3299" i="12" a="1"/>
  <c r="X3299" i="12" s="1"/>
  <c r="X3300" i="12" a="1"/>
  <c r="X3300" i="12" s="1"/>
  <c r="X3301" i="12" a="1"/>
  <c r="X3301" i="12" s="1"/>
  <c r="X3302" i="12" a="1"/>
  <c r="X3302" i="12"/>
  <c r="X3303" i="12" a="1"/>
  <c r="X3303" i="12" s="1"/>
  <c r="X3304" i="12" a="1"/>
  <c r="X3304" i="12" s="1"/>
  <c r="X3305" i="12" a="1"/>
  <c r="X3305" i="12" s="1"/>
  <c r="X3306" i="12" a="1"/>
  <c r="X3306" i="12"/>
  <c r="X3307" i="12" a="1"/>
  <c r="X3307" i="12" s="1"/>
  <c r="X3308" i="12" a="1"/>
  <c r="X3308" i="12" s="1"/>
  <c r="X3309" i="12" a="1"/>
  <c r="X3309" i="12" s="1"/>
  <c r="X3310" i="12" a="1"/>
  <c r="X3310" i="12"/>
  <c r="X3311" i="12" a="1"/>
  <c r="X3311" i="12" s="1"/>
  <c r="X3312" i="12" a="1"/>
  <c r="X3312" i="12" s="1"/>
  <c r="X3313" i="12" a="1"/>
  <c r="X3313" i="12" s="1"/>
  <c r="X3314" i="12" a="1"/>
  <c r="X3314" i="12"/>
  <c r="X3315" i="12" a="1"/>
  <c r="X3315" i="12" s="1"/>
  <c r="X3316" i="12" a="1"/>
  <c r="X3316" i="12" s="1"/>
  <c r="X3317" i="12" a="1"/>
  <c r="X3317" i="12" s="1"/>
  <c r="X3318" i="12" a="1"/>
  <c r="X3318" i="12"/>
  <c r="X3319" i="12" a="1"/>
  <c r="X3319" i="12" s="1"/>
  <c r="X3320" i="12" a="1"/>
  <c r="X3320" i="12" s="1"/>
  <c r="X3321" i="12" a="1"/>
  <c r="X3321" i="12" s="1"/>
  <c r="X3322" i="12" a="1"/>
  <c r="X3322" i="12"/>
  <c r="X3323" i="12" a="1"/>
  <c r="X3323" i="12" s="1"/>
  <c r="X3324" i="12" a="1"/>
  <c r="X3324" i="12" s="1"/>
  <c r="X3325" i="12" a="1"/>
  <c r="X3325" i="12" s="1"/>
  <c r="X3326" i="12" a="1"/>
  <c r="X3326" i="12"/>
  <c r="X3327" i="12" a="1"/>
  <c r="X3327" i="12" s="1"/>
  <c r="X3328" i="12" a="1"/>
  <c r="X3328" i="12" s="1"/>
  <c r="X3329" i="12" a="1"/>
  <c r="X3329" i="12" s="1"/>
  <c r="X3330" i="12" a="1"/>
  <c r="X3330" i="12"/>
  <c r="X3331" i="12" a="1"/>
  <c r="X3331" i="12" s="1"/>
  <c r="X3332" i="12" a="1"/>
  <c r="X3332" i="12" s="1"/>
  <c r="X3333" i="12" a="1"/>
  <c r="X3333" i="12" s="1"/>
  <c r="X3334" i="12" a="1"/>
  <c r="X3334" i="12"/>
  <c r="X3335" i="12" a="1"/>
  <c r="X3335" i="12" s="1"/>
  <c r="X3336" i="12" a="1"/>
  <c r="X3336" i="12" s="1"/>
  <c r="X3337" i="12" a="1"/>
  <c r="X3337" i="12" s="1"/>
  <c r="X3338" i="12" a="1"/>
  <c r="X3338" i="12"/>
  <c r="X3339" i="12" a="1"/>
  <c r="X3339" i="12" s="1"/>
  <c r="X3340" i="12" a="1"/>
  <c r="X3340" i="12" s="1"/>
  <c r="X3341" i="12" a="1"/>
  <c r="X3341" i="12" s="1"/>
  <c r="X3342" i="12" a="1"/>
  <c r="X3342" i="12"/>
  <c r="X3343" i="12" a="1"/>
  <c r="X3343" i="12" s="1"/>
  <c r="X3344" i="12" a="1"/>
  <c r="X3344" i="12" s="1"/>
  <c r="X3345" i="12" a="1"/>
  <c r="X3345" i="12" s="1"/>
  <c r="X3346" i="12" a="1"/>
  <c r="X3346" i="12"/>
  <c r="X3347" i="12" a="1"/>
  <c r="X3347" i="12" s="1"/>
  <c r="X3348" i="12" a="1"/>
  <c r="X3348" i="12" s="1"/>
  <c r="X3349" i="12" a="1"/>
  <c r="X3349" i="12" s="1"/>
  <c r="X3350" i="12" a="1"/>
  <c r="X3350" i="12"/>
  <c r="X3351" i="12" a="1"/>
  <c r="X3351" i="12" s="1"/>
  <c r="X3352" i="12" a="1"/>
  <c r="X3352" i="12" s="1"/>
  <c r="X3353" i="12" a="1"/>
  <c r="X3353" i="12" s="1"/>
  <c r="X3354" i="12" a="1"/>
  <c r="X3354" i="12"/>
  <c r="X3355" i="12" a="1"/>
  <c r="X3355" i="12" s="1"/>
  <c r="X3356" i="12" a="1"/>
  <c r="X3356" i="12" s="1"/>
  <c r="X3357" i="12" a="1"/>
  <c r="X3357" i="12" s="1"/>
  <c r="X3358" i="12" a="1"/>
  <c r="X3358" i="12"/>
  <c r="X3359" i="12" a="1"/>
  <c r="X3359" i="12" s="1"/>
  <c r="X3360" i="12" a="1"/>
  <c r="X3360" i="12" s="1"/>
  <c r="X3361" i="12" a="1"/>
  <c r="X3361" i="12" s="1"/>
  <c r="X3362" i="12" a="1"/>
  <c r="X3362" i="12"/>
  <c r="X3363" i="12" a="1"/>
  <c r="X3363" i="12" s="1"/>
  <c r="X3364" i="12" a="1"/>
  <c r="X3364" i="12" s="1"/>
  <c r="X3365" i="12" a="1"/>
  <c r="X3365" i="12" s="1"/>
  <c r="X3366" i="12" a="1"/>
  <c r="X3366" i="12"/>
  <c r="X3367" i="12" a="1"/>
  <c r="X3367" i="12" s="1"/>
  <c r="X3368" i="12" a="1"/>
  <c r="X3368" i="12" s="1"/>
  <c r="X3369" i="12" a="1"/>
  <c r="X3369" i="12" s="1"/>
  <c r="X3370" i="12" a="1"/>
  <c r="X3370" i="12"/>
  <c r="X3371" i="12" a="1"/>
  <c r="X3371" i="12" s="1"/>
  <c r="X3372" i="12" a="1"/>
  <c r="X3372" i="12" s="1"/>
  <c r="X3373" i="12" a="1"/>
  <c r="X3373" i="12" s="1"/>
  <c r="X3374" i="12" a="1"/>
  <c r="X3374" i="12"/>
  <c r="X3375" i="12" a="1"/>
  <c r="X3375" i="12" s="1"/>
  <c r="X3376" i="12" a="1"/>
  <c r="X3376" i="12" s="1"/>
  <c r="X3377" i="12" a="1"/>
  <c r="X3377" i="12" s="1"/>
  <c r="X3378" i="12" a="1"/>
  <c r="X3378" i="12"/>
  <c r="X3379" i="12" a="1"/>
  <c r="X3379" i="12" s="1"/>
  <c r="X3380" i="12" a="1"/>
  <c r="X3380" i="12" s="1"/>
  <c r="X3381" i="12" a="1"/>
  <c r="X3381" i="12" s="1"/>
  <c r="X3382" i="12" a="1"/>
  <c r="X3382" i="12"/>
  <c r="X3383" i="12" a="1"/>
  <c r="X3383" i="12" s="1"/>
  <c r="X3384" i="12" a="1"/>
  <c r="X3384" i="12" s="1"/>
  <c r="X3385" i="12" a="1"/>
  <c r="X3385" i="12" s="1"/>
  <c r="X3386" i="12" a="1"/>
  <c r="X3386" i="12"/>
  <c r="X3387" i="12" a="1"/>
  <c r="X3387" i="12" s="1"/>
  <c r="X3388" i="12" a="1"/>
  <c r="X3388" i="12" s="1"/>
  <c r="X3389" i="12" a="1"/>
  <c r="X3389" i="12" s="1"/>
  <c r="X3390" i="12" a="1"/>
  <c r="X3390" i="12"/>
  <c r="X3391" i="12" a="1"/>
  <c r="X3391" i="12" s="1"/>
  <c r="X3392" i="12" a="1"/>
  <c r="X3392" i="12" s="1"/>
  <c r="X3393" i="12" a="1"/>
  <c r="X3393" i="12" s="1"/>
  <c r="X3394" i="12" a="1"/>
  <c r="X3394" i="12"/>
  <c r="X3395" i="12" a="1"/>
  <c r="X3395" i="12" s="1"/>
  <c r="X3396" i="12" a="1"/>
  <c r="X3396" i="12" s="1"/>
  <c r="X3397" i="12" a="1"/>
  <c r="X3397" i="12" s="1"/>
  <c r="X3398" i="12" a="1"/>
  <c r="X3398" i="12"/>
  <c r="X3399" i="12" a="1"/>
  <c r="X3399" i="12" s="1"/>
  <c r="X3400" i="12" a="1"/>
  <c r="X3400" i="12" s="1"/>
  <c r="X3401" i="12" a="1"/>
  <c r="X3401" i="12" s="1"/>
  <c r="X3402" i="12" a="1"/>
  <c r="X3402" i="12"/>
  <c r="X3403" i="12" a="1"/>
  <c r="X3403" i="12" s="1"/>
  <c r="X3404" i="12" a="1"/>
  <c r="X3404" i="12" s="1"/>
  <c r="X3405" i="12" a="1"/>
  <c r="X3405" i="12" s="1"/>
  <c r="X3406" i="12" a="1"/>
  <c r="X3406" i="12"/>
  <c r="X3407" i="12" a="1"/>
  <c r="X3407" i="12" s="1"/>
  <c r="X3408" i="12" a="1"/>
  <c r="X3408" i="12" s="1"/>
  <c r="X3409" i="12" a="1"/>
  <c r="X3409" i="12" s="1"/>
  <c r="X3410" i="12" a="1"/>
  <c r="X3410" i="12"/>
  <c r="X3411" i="12" a="1"/>
  <c r="X3411" i="12" s="1"/>
  <c r="X3412" i="12" a="1"/>
  <c r="X3412" i="12" s="1"/>
  <c r="X3413" i="12" a="1"/>
  <c r="X3413" i="12" s="1"/>
  <c r="X3414" i="12" a="1"/>
  <c r="X3414" i="12"/>
  <c r="X3415" i="12" a="1"/>
  <c r="X3415" i="12" s="1"/>
  <c r="X3416" i="12" a="1"/>
  <c r="X3416" i="12" s="1"/>
  <c r="X3417" i="12" a="1"/>
  <c r="X3417" i="12" s="1"/>
  <c r="X3418" i="12" a="1"/>
  <c r="X3418" i="12"/>
  <c r="X3419" i="12" a="1"/>
  <c r="X3419" i="12" s="1"/>
  <c r="X3420" i="12" a="1"/>
  <c r="X3420" i="12" s="1"/>
  <c r="X3421" i="12" a="1"/>
  <c r="X3421" i="12" s="1"/>
  <c r="X3422" i="12" a="1"/>
  <c r="X3422" i="12"/>
  <c r="X3423" i="12" a="1"/>
  <c r="X3423" i="12" s="1"/>
  <c r="X3424" i="12" a="1"/>
  <c r="X3424" i="12" s="1"/>
  <c r="X3425" i="12" a="1"/>
  <c r="X3425" i="12" s="1"/>
  <c r="X3426" i="12" a="1"/>
  <c r="X3426" i="12"/>
  <c r="X3427" i="12" a="1"/>
  <c r="X3427" i="12" s="1"/>
  <c r="X3428" i="12" a="1"/>
  <c r="X3428" i="12" s="1"/>
  <c r="X3429" i="12" a="1"/>
  <c r="X3429" i="12" s="1"/>
  <c r="X3430" i="12" a="1"/>
  <c r="X3430" i="12"/>
  <c r="X3431" i="12" a="1"/>
  <c r="X3431" i="12" s="1"/>
  <c r="X3432" i="12" a="1"/>
  <c r="X3432" i="12" s="1"/>
  <c r="X3433" i="12" a="1"/>
  <c r="X3433" i="12" s="1"/>
  <c r="X3434" i="12" a="1"/>
  <c r="X3434" i="12"/>
  <c r="X3435" i="12" a="1"/>
  <c r="X3435" i="12" s="1"/>
  <c r="X3436" i="12" a="1"/>
  <c r="X3436" i="12" s="1"/>
  <c r="X3437" i="12" a="1"/>
  <c r="X3437" i="12" s="1"/>
  <c r="X3438" i="12" a="1"/>
  <c r="X3438" i="12"/>
  <c r="X3439" i="12" a="1"/>
  <c r="X3439" i="12" s="1"/>
  <c r="X3440" i="12" a="1"/>
  <c r="X3440" i="12" s="1"/>
  <c r="X3441" i="12" a="1"/>
  <c r="X3441" i="12" s="1"/>
  <c r="X3442" i="12" a="1"/>
  <c r="X3442" i="12"/>
  <c r="X3443" i="12" a="1"/>
  <c r="X3443" i="12" s="1"/>
  <c r="X3444" i="12" a="1"/>
  <c r="X3444" i="12" s="1"/>
  <c r="X3445" i="12" a="1"/>
  <c r="X3445" i="12" s="1"/>
  <c r="X3446" i="12" a="1"/>
  <c r="X3446" i="12"/>
  <c r="X3447" i="12" a="1"/>
  <c r="X3447" i="12" s="1"/>
  <c r="X3448" i="12" a="1"/>
  <c r="X3448" i="12" s="1"/>
  <c r="X3449" i="12" a="1"/>
  <c r="X3449" i="12" s="1"/>
  <c r="X3450" i="12" a="1"/>
  <c r="X3450" i="12"/>
  <c r="X3451" i="12" a="1"/>
  <c r="X3451" i="12" s="1"/>
  <c r="X3452" i="12" a="1"/>
  <c r="X3452" i="12" s="1"/>
  <c r="X3453" i="12" a="1"/>
  <c r="X3453" i="12" s="1"/>
  <c r="X3454" i="12" a="1"/>
  <c r="X3454" i="12"/>
  <c r="X3455" i="12" a="1"/>
  <c r="X3455" i="12" s="1"/>
  <c r="X3456" i="12" a="1"/>
  <c r="X3456" i="12" s="1"/>
  <c r="X3457" i="12" a="1"/>
  <c r="X3457" i="12" s="1"/>
  <c r="X3458" i="12" a="1"/>
  <c r="X3458" i="12"/>
  <c r="X3459" i="12" a="1"/>
  <c r="X3459" i="12" s="1"/>
  <c r="X3460" i="12" a="1"/>
  <c r="X3460" i="12" s="1"/>
  <c r="X3461" i="12" a="1"/>
  <c r="X3461" i="12" s="1"/>
  <c r="X3462" i="12" a="1"/>
  <c r="X3462" i="12"/>
  <c r="X3463" i="12" a="1"/>
  <c r="X3463" i="12" s="1"/>
  <c r="X3464" i="12" a="1"/>
  <c r="X3464" i="12" s="1"/>
  <c r="X3465" i="12" a="1"/>
  <c r="X3465" i="12" s="1"/>
  <c r="X3466" i="12" a="1"/>
  <c r="X3466" i="12"/>
  <c r="X3467" i="12" a="1"/>
  <c r="X3467" i="12" s="1"/>
  <c r="X3468" i="12" a="1"/>
  <c r="X3468" i="12" s="1"/>
  <c r="X3469" i="12" a="1"/>
  <c r="X3469" i="12" s="1"/>
  <c r="X3470" i="12" a="1"/>
  <c r="X3470" i="12"/>
  <c r="X3471" i="12" a="1"/>
  <c r="X3471" i="12" s="1"/>
  <c r="X3472" i="12" a="1"/>
  <c r="X3472" i="12" s="1"/>
  <c r="X3473" i="12" a="1"/>
  <c r="X3473" i="12" s="1"/>
  <c r="X3474" i="12" a="1"/>
  <c r="X3474" i="12"/>
  <c r="X3475" i="12" a="1"/>
  <c r="X3475" i="12" s="1"/>
  <c r="X3476" i="12" a="1"/>
  <c r="X3476" i="12" s="1"/>
  <c r="X3477" i="12" a="1"/>
  <c r="X3477" i="12" s="1"/>
  <c r="X3478" i="12" a="1"/>
  <c r="X3478" i="12"/>
  <c r="X3479" i="12" a="1"/>
  <c r="X3479" i="12" s="1"/>
  <c r="X3480" i="12" a="1"/>
  <c r="X3480" i="12" s="1"/>
  <c r="X3481" i="12" a="1"/>
  <c r="X3481" i="12" s="1"/>
  <c r="X3482" i="12" a="1"/>
  <c r="X3482" i="12"/>
  <c r="X3483" i="12" a="1"/>
  <c r="X3483" i="12" s="1"/>
  <c r="X3484" i="12" a="1"/>
  <c r="X3484" i="12" s="1"/>
  <c r="X3485" i="12" a="1"/>
  <c r="X3485" i="12" s="1"/>
  <c r="X3486" i="12" a="1"/>
  <c r="X3486" i="12"/>
  <c r="X3487" i="12" a="1"/>
  <c r="X3487" i="12" s="1"/>
  <c r="X3488" i="12" a="1"/>
  <c r="X3488" i="12" s="1"/>
  <c r="X3489" i="12" a="1"/>
  <c r="X3489" i="12" s="1"/>
  <c r="X3490" i="12" a="1"/>
  <c r="X3490" i="12"/>
  <c r="X3491" i="12" a="1"/>
  <c r="X3491" i="12" s="1"/>
  <c r="X3492" i="12" a="1"/>
  <c r="X3492" i="12" s="1"/>
  <c r="X3493" i="12" a="1"/>
  <c r="X3493" i="12" s="1"/>
  <c r="X3494" i="12" a="1"/>
  <c r="X3494" i="12"/>
  <c r="X3495" i="12" a="1"/>
  <c r="X3495" i="12" s="1"/>
  <c r="X3496" i="12" a="1"/>
  <c r="X3496" i="12" s="1"/>
  <c r="X3497" i="12" a="1"/>
  <c r="X3497" i="12" s="1"/>
  <c r="X3498" i="12" a="1"/>
  <c r="X3498" i="12"/>
  <c r="X3499" i="12" a="1"/>
  <c r="X3499" i="12" s="1"/>
  <c r="X3500" i="12" a="1"/>
  <c r="X3500" i="12" s="1"/>
  <c r="X3501" i="12" a="1"/>
  <c r="X3501" i="12" s="1"/>
  <c r="X3502" i="12" a="1"/>
  <c r="X3502" i="12"/>
  <c r="X3503" i="12" a="1"/>
  <c r="X3503" i="12" s="1"/>
  <c r="X3504" i="12" a="1"/>
  <c r="X3504" i="12" s="1"/>
  <c r="X3505" i="12" a="1"/>
  <c r="X3505" i="12" s="1"/>
  <c r="X3506" i="12" a="1"/>
  <c r="X3506" i="12"/>
  <c r="X3507" i="12" a="1"/>
  <c r="X3507" i="12" s="1"/>
  <c r="X3508" i="12" a="1"/>
  <c r="X3508" i="12" s="1"/>
  <c r="X3509" i="12" a="1"/>
  <c r="X3509" i="12" s="1"/>
  <c r="X3510" i="12" a="1"/>
  <c r="X3510" i="12"/>
  <c r="X3511" i="12" a="1"/>
  <c r="X3511" i="12" s="1"/>
  <c r="X3512" i="12" a="1"/>
  <c r="X3512" i="12" s="1"/>
  <c r="X3513" i="12" a="1"/>
  <c r="X3513" i="12" s="1"/>
  <c r="X3514" i="12" a="1"/>
  <c r="X3514" i="12"/>
  <c r="X3515" i="12" a="1"/>
  <c r="X3515" i="12" s="1"/>
  <c r="X3516" i="12" a="1"/>
  <c r="X3516" i="12" s="1"/>
  <c r="X3517" i="12" a="1"/>
  <c r="X3517" i="12" s="1"/>
  <c r="X3518" i="12" a="1"/>
  <c r="X3518" i="12"/>
  <c r="X3519" i="12" a="1"/>
  <c r="X3519" i="12" s="1"/>
  <c r="X3520" i="12" a="1"/>
  <c r="X3520" i="12" s="1"/>
  <c r="X3521" i="12" a="1"/>
  <c r="X3521" i="12" s="1"/>
  <c r="X3522" i="12" a="1"/>
  <c r="X3522" i="12"/>
  <c r="X3523" i="12" a="1"/>
  <c r="X3523" i="12" s="1"/>
  <c r="X3524" i="12" a="1"/>
  <c r="X3524" i="12" s="1"/>
  <c r="X3525" i="12" a="1"/>
  <c r="X3525" i="12" s="1"/>
  <c r="X3526" i="12" a="1"/>
  <c r="X3526" i="12"/>
  <c r="X3527" i="12" a="1"/>
  <c r="X3527" i="12" s="1"/>
  <c r="X3528" i="12" a="1"/>
  <c r="X3528" i="12" s="1"/>
  <c r="X3529" i="12" a="1"/>
  <c r="X3529" i="12" s="1"/>
  <c r="X3530" i="12" a="1"/>
  <c r="X3530" i="12"/>
  <c r="X3531" i="12" a="1"/>
  <c r="X3531" i="12" s="1"/>
  <c r="X3532" i="12" a="1"/>
  <c r="X3532" i="12" s="1"/>
  <c r="X3533" i="12" a="1"/>
  <c r="X3533" i="12" s="1"/>
  <c r="X3534" i="12" a="1"/>
  <c r="X3534" i="12"/>
  <c r="X3535" i="12" a="1"/>
  <c r="X3535" i="12" s="1"/>
  <c r="X3536" i="12" a="1"/>
  <c r="X3536" i="12" s="1"/>
  <c r="X3537" i="12" a="1"/>
  <c r="X3537" i="12" s="1"/>
  <c r="X3538" i="12" a="1"/>
  <c r="X3538" i="12"/>
  <c r="X3539" i="12" a="1"/>
  <c r="X3539" i="12" s="1"/>
  <c r="X3540" i="12" a="1"/>
  <c r="X3540" i="12" s="1"/>
  <c r="X3541" i="12" a="1"/>
  <c r="X3541" i="12" s="1"/>
  <c r="X3542" i="12" a="1"/>
  <c r="X3542" i="12"/>
  <c r="X3543" i="12" a="1"/>
  <c r="X3543" i="12" s="1"/>
  <c r="X3544" i="12" a="1"/>
  <c r="X3544" i="12" s="1"/>
  <c r="X3545" i="12" a="1"/>
  <c r="X3545" i="12" s="1"/>
  <c r="X3546" i="12" a="1"/>
  <c r="X3546" i="12"/>
  <c r="X3547" i="12" a="1"/>
  <c r="X3547" i="12" s="1"/>
  <c r="X3548" i="12" a="1"/>
  <c r="X3548" i="12" s="1"/>
  <c r="X3549" i="12" a="1"/>
  <c r="X3549" i="12" s="1"/>
  <c r="X3550" i="12" a="1"/>
  <c r="X3550" i="12"/>
  <c r="X3551" i="12" a="1"/>
  <c r="X3551" i="12" s="1"/>
  <c r="X3552" i="12" a="1"/>
  <c r="X3552" i="12" s="1"/>
  <c r="X3553" i="12" a="1"/>
  <c r="X3553" i="12" s="1"/>
  <c r="X3554" i="12" a="1"/>
  <c r="X3554" i="12"/>
  <c r="X3555" i="12" a="1"/>
  <c r="X3555" i="12" s="1"/>
  <c r="X3556" i="12" a="1"/>
  <c r="X3556" i="12" s="1"/>
  <c r="X3557" i="12" a="1"/>
  <c r="X3557" i="12" s="1"/>
  <c r="X3558" i="12" a="1"/>
  <c r="X3558" i="12"/>
  <c r="X3559" i="12" a="1"/>
  <c r="X3559" i="12" s="1"/>
  <c r="X3560" i="12" a="1"/>
  <c r="X3560" i="12" s="1"/>
  <c r="X3561" i="12" a="1"/>
  <c r="X3561" i="12" s="1"/>
  <c r="X3562" i="12" a="1"/>
  <c r="X3562" i="12"/>
  <c r="X3563" i="12" a="1"/>
  <c r="X3563" i="12" s="1"/>
  <c r="X3564" i="12" a="1"/>
  <c r="X3564" i="12" s="1"/>
  <c r="X3565" i="12" a="1"/>
  <c r="X3565" i="12" s="1"/>
  <c r="X3566" i="12" a="1"/>
  <c r="X3566" i="12"/>
  <c r="X3567" i="12" a="1"/>
  <c r="X3567" i="12" s="1"/>
  <c r="X3568" i="12" a="1"/>
  <c r="X3568" i="12" s="1"/>
  <c r="X3569" i="12" a="1"/>
  <c r="X3569" i="12" s="1"/>
  <c r="X3570" i="12" a="1"/>
  <c r="X3570" i="12"/>
  <c r="X3571" i="12" a="1"/>
  <c r="X3571" i="12" s="1"/>
  <c r="X3572" i="12" a="1"/>
  <c r="X3572" i="12" s="1"/>
  <c r="X3573" i="12" a="1"/>
  <c r="X3573" i="12" s="1"/>
  <c r="X3574" i="12" a="1"/>
  <c r="X3574" i="12"/>
  <c r="X3575" i="12" a="1"/>
  <c r="X3575" i="12" s="1"/>
  <c r="X3576" i="12" a="1"/>
  <c r="X3576" i="12" s="1"/>
  <c r="X3577" i="12" a="1"/>
  <c r="X3577" i="12" s="1"/>
  <c r="X3578" i="12" a="1"/>
  <c r="X3578" i="12"/>
  <c r="X3579" i="12" a="1"/>
  <c r="X3579" i="12" s="1"/>
  <c r="X3580" i="12" a="1"/>
  <c r="X3580" i="12" s="1"/>
  <c r="X3581" i="12" a="1"/>
  <c r="X3581" i="12" s="1"/>
  <c r="X3582" i="12" a="1"/>
  <c r="X3582" i="12"/>
  <c r="X3583" i="12" a="1"/>
  <c r="X3583" i="12" s="1"/>
  <c r="X3584" i="12" a="1"/>
  <c r="X3584" i="12" s="1"/>
  <c r="X3585" i="12" a="1"/>
  <c r="X3585" i="12" s="1"/>
  <c r="X3586" i="12" a="1"/>
  <c r="X3586" i="12"/>
  <c r="X3587" i="12" a="1"/>
  <c r="X3587" i="12" s="1"/>
  <c r="X3588" i="12" a="1"/>
  <c r="X3588" i="12" s="1"/>
  <c r="X3589" i="12" a="1"/>
  <c r="X3589" i="12" s="1"/>
  <c r="X3590" i="12" a="1"/>
  <c r="X3590" i="12"/>
  <c r="X3591" i="12" a="1"/>
  <c r="X3591" i="12" s="1"/>
  <c r="X3592" i="12" a="1"/>
  <c r="X3592" i="12" s="1"/>
  <c r="X3593" i="12" a="1"/>
  <c r="X3593" i="12" s="1"/>
  <c r="X3594" i="12" a="1"/>
  <c r="X3594" i="12"/>
  <c r="X3595" i="12" a="1"/>
  <c r="X3595" i="12" s="1"/>
  <c r="X3596" i="12" a="1"/>
  <c r="X3596" i="12" s="1"/>
  <c r="X3597" i="12" a="1"/>
  <c r="X3597" i="12" s="1"/>
  <c r="X3598" i="12" a="1"/>
  <c r="X3598" i="12"/>
  <c r="X3599" i="12" a="1"/>
  <c r="X3599" i="12" s="1"/>
  <c r="X3600" i="12" a="1"/>
  <c r="X3600" i="12" s="1"/>
  <c r="X3601" i="12" a="1"/>
  <c r="X3601" i="12" s="1"/>
  <c r="X3602" i="12" a="1"/>
  <c r="X3602" i="12"/>
  <c r="X3603" i="12" a="1"/>
  <c r="X3603" i="12" s="1"/>
  <c r="X3604" i="12" a="1"/>
  <c r="X3604" i="12" s="1"/>
  <c r="X3605" i="12" a="1"/>
  <c r="X3605" i="12" s="1"/>
  <c r="X3606" i="12" a="1"/>
  <c r="X3606" i="12"/>
  <c r="X3607" i="12" a="1"/>
  <c r="X3607" i="12" s="1"/>
  <c r="X3608" i="12" a="1"/>
  <c r="X3608" i="12" s="1"/>
  <c r="X3609" i="12" a="1"/>
  <c r="X3609" i="12" s="1"/>
  <c r="X3610" i="12" a="1"/>
  <c r="X3610" i="12"/>
  <c r="X3611" i="12" a="1"/>
  <c r="X3611" i="12" s="1"/>
  <c r="X3612" i="12" a="1"/>
  <c r="X3612" i="12" s="1"/>
  <c r="X3613" i="12" a="1"/>
  <c r="X3613" i="12" s="1"/>
  <c r="X3614" i="12" a="1"/>
  <c r="X3614" i="12"/>
  <c r="X3615" i="12" a="1"/>
  <c r="X3615" i="12" s="1"/>
  <c r="X3616" i="12" a="1"/>
  <c r="X3616" i="12" s="1"/>
  <c r="X3617" i="12" a="1"/>
  <c r="X3617" i="12" s="1"/>
  <c r="X3618" i="12" a="1"/>
  <c r="X3618" i="12"/>
  <c r="X3619" i="12" a="1"/>
  <c r="X3619" i="12" s="1"/>
  <c r="X3620" i="12" a="1"/>
  <c r="X3620" i="12" s="1"/>
  <c r="X3621" i="12" a="1"/>
  <c r="X3621" i="12" s="1"/>
  <c r="X3622" i="12" a="1"/>
  <c r="X3622" i="12"/>
  <c r="X3623" i="12" a="1"/>
  <c r="X3623" i="12" s="1"/>
  <c r="X3624" i="12" a="1"/>
  <c r="X3624" i="12" s="1"/>
  <c r="X3625" i="12" a="1"/>
  <c r="X3625" i="12" s="1"/>
  <c r="X3626" i="12" a="1"/>
  <c r="X3626" i="12"/>
  <c r="X3627" i="12" a="1"/>
  <c r="X3627" i="12" s="1"/>
  <c r="X3628" i="12" a="1"/>
  <c r="X3628" i="12" s="1"/>
  <c r="X3629" i="12" a="1"/>
  <c r="X3629" i="12" s="1"/>
  <c r="X3630" i="12" a="1"/>
  <c r="X3630" i="12"/>
  <c r="X3631" i="12" a="1"/>
  <c r="X3631" i="12" s="1"/>
  <c r="X3632" i="12" a="1"/>
  <c r="X3632" i="12" s="1"/>
  <c r="X3633" i="12" a="1"/>
  <c r="X3633" i="12" s="1"/>
  <c r="X3634" i="12" a="1"/>
  <c r="X3634" i="12"/>
  <c r="X3635" i="12" a="1"/>
  <c r="X3635" i="12" s="1"/>
  <c r="X3636" i="12" a="1"/>
  <c r="X3636" i="12" s="1"/>
  <c r="X3637" i="12" a="1"/>
  <c r="X3637" i="12" s="1"/>
  <c r="X3638" i="12" a="1"/>
  <c r="X3638" i="12"/>
  <c r="X3639" i="12" a="1"/>
  <c r="X3639" i="12" s="1"/>
  <c r="X3640" i="12" a="1"/>
  <c r="X3640" i="12" s="1"/>
  <c r="X3641" i="12" a="1"/>
  <c r="X3641" i="12" s="1"/>
  <c r="X3642" i="12" a="1"/>
  <c r="X3642" i="12"/>
  <c r="X3643" i="12" a="1"/>
  <c r="X3643" i="12" s="1"/>
  <c r="X3644" i="12" a="1"/>
  <c r="X3644" i="12" s="1"/>
  <c r="X3645" i="12" a="1"/>
  <c r="X3645" i="12" s="1"/>
  <c r="X3646" i="12" a="1"/>
  <c r="X3646" i="12"/>
  <c r="X3647" i="12" a="1"/>
  <c r="X3647" i="12" s="1"/>
  <c r="X3648" i="12" a="1"/>
  <c r="X3648" i="12" s="1"/>
  <c r="X3649" i="12" a="1"/>
  <c r="X3649" i="12" s="1"/>
  <c r="X3650" i="12" a="1"/>
  <c r="X3650" i="12" s="1"/>
  <c r="X3651" i="12" a="1"/>
  <c r="X3651" i="12" s="1"/>
  <c r="X3652" i="12" a="1"/>
  <c r="X3652" i="12" s="1"/>
  <c r="X3653" i="12" a="1"/>
  <c r="X3653" i="12" s="1"/>
  <c r="X3654" i="12" a="1"/>
  <c r="X3654" i="12"/>
  <c r="X3655" i="12" a="1"/>
  <c r="X3655" i="12" s="1"/>
  <c r="X3656" i="12" a="1"/>
  <c r="X3656" i="12" s="1"/>
  <c r="X3657" i="12" a="1"/>
  <c r="X3657" i="12" s="1"/>
  <c r="X3658" i="12" a="1"/>
  <c r="X3658" i="12" s="1"/>
  <c r="X3659" i="12" a="1"/>
  <c r="X3659" i="12" s="1"/>
  <c r="X3660" i="12" a="1"/>
  <c r="X3660" i="12"/>
  <c r="X3661" i="12" a="1"/>
  <c r="X3661" i="12" s="1"/>
  <c r="X3662" i="12" a="1"/>
  <c r="X3662" i="12"/>
  <c r="X3663" i="12" a="1"/>
  <c r="X3663" i="12" s="1"/>
  <c r="X3664" i="12" a="1"/>
  <c r="X3664" i="12" s="1"/>
  <c r="X3665" i="12" a="1"/>
  <c r="X3665" i="12" s="1"/>
  <c r="X3666" i="12" a="1"/>
  <c r="X3666" i="12"/>
  <c r="X3667" i="12" a="1"/>
  <c r="X3667" i="12" s="1"/>
  <c r="X3668" i="12" a="1"/>
  <c r="X3668" i="12"/>
  <c r="X3669" i="12" a="1"/>
  <c r="X3669" i="12" s="1"/>
  <c r="X3670" i="12" a="1"/>
  <c r="X3670" i="12"/>
  <c r="X3671" i="12" a="1"/>
  <c r="X3671" i="12" s="1"/>
  <c r="X3672" i="12" a="1"/>
  <c r="X3672" i="12" s="1"/>
  <c r="X3673" i="12" a="1"/>
  <c r="X3673" i="12" s="1"/>
  <c r="X3674" i="12" a="1"/>
  <c r="X3674" i="12"/>
  <c r="X3675" i="12" a="1"/>
  <c r="X3675" i="12" s="1"/>
  <c r="X3676" i="12" a="1"/>
  <c r="X3676" i="12" s="1"/>
  <c r="X3677" i="12" a="1"/>
  <c r="X3677" i="12" s="1"/>
  <c r="X3678" i="12" a="1"/>
  <c r="X3678" i="12"/>
  <c r="X3679" i="12" a="1"/>
  <c r="X3679" i="12" s="1"/>
  <c r="X3680" i="12" a="1"/>
  <c r="X3680" i="12" s="1"/>
  <c r="X3681" i="12" a="1"/>
  <c r="X3681" i="12" s="1"/>
  <c r="X3682" i="12" a="1"/>
  <c r="X3682" i="12" s="1"/>
  <c r="X3683" i="12" a="1"/>
  <c r="X3683" i="12" s="1"/>
  <c r="X3684" i="12" a="1"/>
  <c r="X3684" i="12" s="1"/>
  <c r="X3685" i="12" a="1"/>
  <c r="X3685" i="12" s="1"/>
  <c r="X3686" i="12" a="1"/>
  <c r="X3686" i="12"/>
  <c r="X3687" i="12" a="1"/>
  <c r="X3687" i="12" s="1"/>
  <c r="X3688" i="12" a="1"/>
  <c r="X3688" i="12" s="1"/>
  <c r="X3689" i="12" a="1"/>
  <c r="X3689" i="12" s="1"/>
  <c r="X3690" i="12" a="1"/>
  <c r="X3690" i="12" s="1"/>
  <c r="X3691" i="12" a="1"/>
  <c r="X3691" i="12" s="1"/>
  <c r="X3692" i="12" a="1"/>
  <c r="X3692" i="12"/>
  <c r="X3693" i="12" a="1"/>
  <c r="X3693" i="12" s="1"/>
  <c r="X3694" i="12" a="1"/>
  <c r="X3694" i="12"/>
  <c r="X3695" i="12" a="1"/>
  <c r="X3695" i="12" s="1"/>
  <c r="X3696" i="12" a="1"/>
  <c r="X3696" i="12" s="1"/>
  <c r="X3697" i="12" a="1"/>
  <c r="X3697" i="12" s="1"/>
  <c r="X3698" i="12" a="1"/>
  <c r="X3698" i="12"/>
  <c r="X3699" i="12" a="1"/>
  <c r="X3699" i="12" s="1"/>
  <c r="X3700" i="12" a="1"/>
  <c r="X3700" i="12"/>
  <c r="X3701" i="12" a="1"/>
  <c r="X3701" i="12" s="1"/>
  <c r="X3702" i="12" a="1"/>
  <c r="X3702" i="12"/>
  <c r="X3703" i="12" a="1"/>
  <c r="X3703" i="12" s="1"/>
  <c r="X3704" i="12" a="1"/>
  <c r="X3704" i="12" s="1"/>
  <c r="X3705" i="12" a="1"/>
  <c r="X3705" i="12" s="1"/>
  <c r="X3706" i="12" a="1"/>
  <c r="X3706" i="12"/>
  <c r="X3707" i="12" a="1"/>
  <c r="X3707" i="12" s="1"/>
  <c r="X3708" i="12" a="1"/>
  <c r="X3708" i="12" s="1"/>
  <c r="X3709" i="12" a="1"/>
  <c r="X3709" i="12" s="1"/>
  <c r="X3710" i="12" a="1"/>
  <c r="X3710" i="12"/>
  <c r="X3711" i="12" a="1"/>
  <c r="X3711" i="12" s="1"/>
  <c r="X3712" i="12" a="1"/>
  <c r="X3712" i="12" s="1"/>
  <c r="X3713" i="12" a="1"/>
  <c r="X3713" i="12" s="1"/>
  <c r="X3714" i="12" a="1"/>
  <c r="X3714" i="12" s="1"/>
  <c r="X3715" i="12" a="1"/>
  <c r="X3715" i="12" s="1"/>
  <c r="X3716" i="12" a="1"/>
  <c r="X3716" i="12" s="1"/>
  <c r="X3717" i="12" a="1"/>
  <c r="X3717" i="12" s="1"/>
  <c r="X3718" i="12" a="1"/>
  <c r="X3718" i="12"/>
  <c r="X3719" i="12" a="1"/>
  <c r="X3719" i="12" s="1"/>
  <c r="X3720" i="12" a="1"/>
  <c r="X3720" i="12" s="1"/>
  <c r="X3721" i="12" a="1"/>
  <c r="X3721" i="12" s="1"/>
  <c r="X3722" i="12" a="1"/>
  <c r="X3722" i="12" s="1"/>
  <c r="X3723" i="12" a="1"/>
  <c r="X3723" i="12" s="1"/>
  <c r="X3724" i="12" a="1"/>
  <c r="X3724" i="12"/>
  <c r="X3725" i="12" a="1"/>
  <c r="X3725" i="12" s="1"/>
  <c r="X3726" i="12" a="1"/>
  <c r="X3726" i="12"/>
  <c r="X3727" i="12" a="1"/>
  <c r="X3727" i="12" s="1"/>
  <c r="X3728" i="12" a="1"/>
  <c r="X3728" i="12" s="1"/>
  <c r="X3729" i="12" a="1"/>
  <c r="X3729" i="12" s="1"/>
  <c r="X3730" i="12" a="1"/>
  <c r="X3730" i="12"/>
  <c r="X3731" i="12" a="1"/>
  <c r="X3731" i="12" s="1"/>
  <c r="X3732" i="12" a="1"/>
  <c r="X3732" i="12"/>
  <c r="X3733" i="12" a="1"/>
  <c r="X3733" i="12" s="1"/>
  <c r="X3734" i="12" a="1"/>
  <c r="X3734" i="12"/>
  <c r="X3735" i="12" a="1"/>
  <c r="X3735" i="12" s="1"/>
  <c r="X3736" i="12" a="1"/>
  <c r="X3736" i="12" s="1"/>
  <c r="X3737" i="12" a="1"/>
  <c r="X3737" i="12" s="1"/>
  <c r="X3738" i="12" a="1"/>
  <c r="X3738" i="12"/>
  <c r="X3739" i="12" a="1"/>
  <c r="X3739" i="12" s="1"/>
  <c r="X3740" i="12" a="1"/>
  <c r="X3740" i="12" s="1"/>
  <c r="X3741" i="12" a="1"/>
  <c r="X3741" i="12" s="1"/>
  <c r="X3742" i="12" a="1"/>
  <c r="X3742" i="12"/>
  <c r="X3743" i="12" a="1"/>
  <c r="X3743" i="12" s="1"/>
  <c r="X3744" i="12" a="1"/>
  <c r="X3744" i="12" s="1"/>
  <c r="X3745" i="12" a="1"/>
  <c r="X3745" i="12" s="1"/>
  <c r="X3746" i="12" a="1"/>
  <c r="X3746" i="12" s="1"/>
  <c r="X3747" i="12" a="1"/>
  <c r="X3747" i="12" s="1"/>
  <c r="X3748" i="12" a="1"/>
  <c r="X3748" i="12" s="1"/>
  <c r="X3749" i="12" a="1"/>
  <c r="X3749" i="12" s="1"/>
  <c r="X3750" i="12" a="1"/>
  <c r="X3750" i="12"/>
  <c r="X3751" i="12" a="1"/>
  <c r="X3751" i="12" s="1"/>
  <c r="X3752" i="12" a="1"/>
  <c r="X3752" i="12" s="1"/>
  <c r="X3753" i="12" a="1"/>
  <c r="X3753" i="12" s="1"/>
  <c r="X3754" i="12" a="1"/>
  <c r="X3754" i="12" s="1"/>
  <c r="X3755" i="12" a="1"/>
  <c r="X3755" i="12" s="1"/>
  <c r="X3756" i="12" a="1"/>
  <c r="X3756" i="12"/>
  <c r="X3757" i="12" a="1"/>
  <c r="X3757" i="12" s="1"/>
  <c r="X3758" i="12" a="1"/>
  <c r="X3758" i="12"/>
  <c r="X3759" i="12" a="1"/>
  <c r="X3759" i="12" s="1"/>
  <c r="X3760" i="12" a="1"/>
  <c r="X3760" i="12" s="1"/>
  <c r="X3761" i="12" a="1"/>
  <c r="X3761" i="12" s="1"/>
  <c r="X3762" i="12" a="1"/>
  <c r="X3762" i="12"/>
  <c r="X3763" i="12" a="1"/>
  <c r="X3763" i="12" s="1"/>
  <c r="X3764" i="12" a="1"/>
  <c r="X3764" i="12"/>
  <c r="X3765" i="12" a="1"/>
  <c r="X3765" i="12" s="1"/>
  <c r="X3766" i="12" a="1"/>
  <c r="X3766" i="12"/>
  <c r="X3767" i="12" a="1"/>
  <c r="X3767" i="12" s="1"/>
  <c r="X3768" i="12" a="1"/>
  <c r="X3768" i="12" s="1"/>
  <c r="X3769" i="12" a="1"/>
  <c r="X3769" i="12" s="1"/>
  <c r="X3770" i="12" a="1"/>
  <c r="X3770" i="12"/>
  <c r="X3771" i="12" a="1"/>
  <c r="X3771" i="12" s="1"/>
  <c r="X3772" i="12" a="1"/>
  <c r="X3772" i="12" s="1"/>
  <c r="X3773" i="12" a="1"/>
  <c r="X3773" i="12" s="1"/>
  <c r="X3774" i="12" a="1"/>
  <c r="X3774" i="12"/>
  <c r="X3775" i="12" a="1"/>
  <c r="X3775" i="12" s="1"/>
  <c r="X3776" i="12" a="1"/>
  <c r="X3776" i="12" s="1"/>
  <c r="X3777" i="12" a="1"/>
  <c r="X3777" i="12" s="1"/>
  <c r="X3778" i="12" a="1"/>
  <c r="X3778" i="12" s="1"/>
  <c r="X3779" i="12" a="1"/>
  <c r="X3779" i="12" s="1"/>
  <c r="X3780" i="12" a="1"/>
  <c r="X3780" i="12" s="1"/>
  <c r="X3781" i="12" a="1"/>
  <c r="X3781" i="12" s="1"/>
  <c r="X3782" i="12" a="1"/>
  <c r="X3782" i="12"/>
  <c r="X3783" i="12" a="1"/>
  <c r="X3783" i="12" s="1"/>
  <c r="X3784" i="12" a="1"/>
  <c r="X3784" i="12" s="1"/>
  <c r="X3785" i="12" a="1"/>
  <c r="X3785" i="12" s="1"/>
  <c r="X3786" i="12" a="1"/>
  <c r="X3786" i="12" s="1"/>
  <c r="X3787" i="12" a="1"/>
  <c r="X3787" i="12" s="1"/>
  <c r="X3788" i="12" a="1"/>
  <c r="X3788" i="12"/>
  <c r="X3789" i="12" a="1"/>
  <c r="X3789" i="12" s="1"/>
  <c r="X3790" i="12" a="1"/>
  <c r="X3790" i="12"/>
  <c r="X3791" i="12" a="1"/>
  <c r="X3791" i="12" s="1"/>
  <c r="X3792" i="12" a="1"/>
  <c r="X3792" i="12" s="1"/>
  <c r="X3793" i="12" a="1"/>
  <c r="X3793" i="12" s="1"/>
  <c r="X3794" i="12" a="1"/>
  <c r="X3794" i="12"/>
  <c r="X3795" i="12" a="1"/>
  <c r="X3795" i="12" s="1"/>
  <c r="X3796" i="12" a="1"/>
  <c r="X3796" i="12"/>
  <c r="X3797" i="12" a="1"/>
  <c r="X3797" i="12" s="1"/>
  <c r="X3798" i="12" a="1"/>
  <c r="X3798" i="12"/>
  <c r="X3799" i="12" a="1"/>
  <c r="X3799" i="12" s="1"/>
  <c r="X3800" i="12" a="1"/>
  <c r="X3800" i="12" s="1"/>
  <c r="X3801" i="12" a="1"/>
  <c r="X3801" i="12" s="1"/>
  <c r="X3802" i="12" a="1"/>
  <c r="X3802" i="12"/>
  <c r="X3803" i="12" a="1"/>
  <c r="X3803" i="12" s="1"/>
  <c r="X3804" i="12" a="1"/>
  <c r="X3804" i="12" s="1"/>
  <c r="X3805" i="12" a="1"/>
  <c r="X3805" i="12" s="1"/>
  <c r="X3806" i="12" a="1"/>
  <c r="X3806" i="12"/>
  <c r="X3807" i="12" a="1"/>
  <c r="X3807" i="12" s="1"/>
  <c r="X3808" i="12" a="1"/>
  <c r="X3808" i="12" s="1"/>
  <c r="X3809" i="12" a="1"/>
  <c r="X3809" i="12" s="1"/>
  <c r="X3810" i="12" a="1"/>
  <c r="X3810" i="12" s="1"/>
  <c r="X3811" i="12" a="1"/>
  <c r="X3811" i="12" s="1"/>
  <c r="X3812" i="12" a="1"/>
  <c r="X3812" i="12" s="1"/>
  <c r="X3813" i="12" a="1"/>
  <c r="X3813" i="12" s="1"/>
  <c r="X3814" i="12" a="1"/>
  <c r="X3814" i="12"/>
  <c r="X3815" i="12" a="1"/>
  <c r="X3815" i="12" s="1"/>
  <c r="X3816" i="12" a="1"/>
  <c r="X3816" i="12" s="1"/>
  <c r="X3817" i="12" a="1"/>
  <c r="X3817" i="12" s="1"/>
  <c r="X3818" i="12" a="1"/>
  <c r="X3818" i="12" s="1"/>
  <c r="X3819" i="12" a="1"/>
  <c r="X3819" i="12" s="1"/>
  <c r="X3820" i="12" a="1"/>
  <c r="X3820" i="12"/>
  <c r="X3821" i="12" a="1"/>
  <c r="X3821" i="12" s="1"/>
  <c r="X3822" i="12" a="1"/>
  <c r="X3822" i="12"/>
  <c r="X3823" i="12" a="1"/>
  <c r="X3823" i="12" s="1"/>
  <c r="X3824" i="12" a="1"/>
  <c r="X3824" i="12" s="1"/>
  <c r="X3825" i="12" a="1"/>
  <c r="X3825" i="12" s="1"/>
  <c r="X3826" i="12" a="1"/>
  <c r="X3826" i="12"/>
  <c r="X3827" i="12" a="1"/>
  <c r="X3827" i="12" s="1"/>
  <c r="X3828" i="12" a="1"/>
  <c r="X3828" i="12"/>
  <c r="X3829" i="12" a="1"/>
  <c r="X3829" i="12" s="1"/>
  <c r="X3830" i="12" a="1"/>
  <c r="X3830" i="12"/>
  <c r="X3831" i="12" a="1"/>
  <c r="X3831" i="12" s="1"/>
  <c r="X3832" i="12" a="1"/>
  <c r="X3832" i="12" s="1"/>
  <c r="X3833" i="12" a="1"/>
  <c r="X3833" i="12" s="1"/>
  <c r="X3834" i="12" a="1"/>
  <c r="X3834" i="12"/>
  <c r="X3835" i="12" a="1"/>
  <c r="X3835" i="12" s="1"/>
  <c r="X3836" i="12" a="1"/>
  <c r="X3836" i="12" s="1"/>
  <c r="X3837" i="12" a="1"/>
  <c r="X3837" i="12" s="1"/>
  <c r="X3838" i="12" a="1"/>
  <c r="X3838" i="12"/>
  <c r="X3839" i="12" a="1"/>
  <c r="X3839" i="12" s="1"/>
  <c r="X3840" i="12" a="1"/>
  <c r="X3840" i="12" s="1"/>
  <c r="X3841" i="12" a="1"/>
  <c r="X3841" i="12" s="1"/>
  <c r="X3842" i="12" a="1"/>
  <c r="X3842" i="12" s="1"/>
  <c r="X3843" i="12" a="1"/>
  <c r="X3843" i="12" s="1"/>
  <c r="X3844" i="12" a="1"/>
  <c r="X3844" i="12" s="1"/>
  <c r="X3845" i="12" a="1"/>
  <c r="X3845" i="12" s="1"/>
  <c r="X3846" i="12" a="1"/>
  <c r="X3846" i="12"/>
  <c r="X3847" i="12" a="1"/>
  <c r="X3847" i="12" s="1"/>
  <c r="X3848" i="12" a="1"/>
  <c r="X3848" i="12" s="1"/>
  <c r="X3849" i="12" a="1"/>
  <c r="X3849" i="12" s="1"/>
  <c r="X3850" i="12" a="1"/>
  <c r="X3850" i="12" s="1"/>
  <c r="X3851" i="12" a="1"/>
  <c r="X3851" i="12" s="1"/>
  <c r="X3852" i="12" a="1"/>
  <c r="X3852" i="12"/>
  <c r="X3853" i="12" a="1"/>
  <c r="X3853" i="12" s="1"/>
  <c r="X3854" i="12" a="1"/>
  <c r="X3854" i="12"/>
  <c r="X3855" i="12" a="1"/>
  <c r="X3855" i="12" s="1"/>
  <c r="X3856" i="12" a="1"/>
  <c r="X3856" i="12" s="1"/>
  <c r="X3857" i="12" a="1"/>
  <c r="X3857" i="12" s="1"/>
  <c r="X3858" i="12" a="1"/>
  <c r="X3858" i="12"/>
  <c r="X3859" i="12" a="1"/>
  <c r="X3859" i="12" s="1"/>
  <c r="X3860" i="12" a="1"/>
  <c r="X3860" i="12"/>
  <c r="X3861" i="12" a="1"/>
  <c r="X3861" i="12" s="1"/>
  <c r="X3862" i="12" a="1"/>
  <c r="X3862" i="12"/>
  <c r="X3863" i="12" a="1"/>
  <c r="X3863" i="12" s="1"/>
  <c r="X3864" i="12" a="1"/>
  <c r="X3864" i="12" s="1"/>
  <c r="X3865" i="12" a="1"/>
  <c r="X3865" i="12" s="1"/>
  <c r="X3866" i="12" a="1"/>
  <c r="X3866" i="12"/>
  <c r="X3867" i="12" a="1"/>
  <c r="X3867" i="12" s="1"/>
  <c r="X3868" i="12" a="1"/>
  <c r="X3868" i="12" s="1"/>
  <c r="X3869" i="12" a="1"/>
  <c r="X3869" i="12" s="1"/>
  <c r="X3870" i="12" a="1"/>
  <c r="X3870" i="12"/>
  <c r="X3871" i="12" a="1"/>
  <c r="X3871" i="12" s="1"/>
  <c r="X3872" i="12" a="1"/>
  <c r="X3872" i="12" s="1"/>
  <c r="X3873" i="12" a="1"/>
  <c r="X3873" i="12" s="1"/>
  <c r="X3874" i="12" a="1"/>
  <c r="X3874" i="12" s="1"/>
  <c r="X3875" i="12" a="1"/>
  <c r="X3875" i="12" s="1"/>
  <c r="X3876" i="12" a="1"/>
  <c r="X3876" i="12" s="1"/>
  <c r="X3877" i="12" a="1"/>
  <c r="X3877" i="12" s="1"/>
  <c r="X3878" i="12" a="1"/>
  <c r="X3878" i="12"/>
  <c r="X3879" i="12" a="1"/>
  <c r="X3879" i="12" s="1"/>
  <c r="X3880" i="12" a="1"/>
  <c r="X3880" i="12" s="1"/>
  <c r="X3881" i="12" a="1"/>
  <c r="X3881" i="12" s="1"/>
  <c r="X3882" i="12" a="1"/>
  <c r="X3882" i="12" s="1"/>
  <c r="X3883" i="12" a="1"/>
  <c r="X3883" i="12" s="1"/>
  <c r="X3884" i="12" a="1"/>
  <c r="X3884" i="12"/>
  <c r="X3885" i="12" a="1"/>
  <c r="X3885" i="12" s="1"/>
  <c r="X3886" i="12" a="1"/>
  <c r="X3886" i="12"/>
  <c r="X3887" i="12" a="1"/>
  <c r="X3887" i="12" s="1"/>
  <c r="X3888" i="12" a="1"/>
  <c r="X3888" i="12" s="1"/>
  <c r="X3889" i="12" a="1"/>
  <c r="X3889" i="12" s="1"/>
  <c r="X3890" i="12" a="1"/>
  <c r="X3890" i="12"/>
  <c r="X3891" i="12" a="1"/>
  <c r="X3891" i="12" s="1"/>
  <c r="X3892" i="12" a="1"/>
  <c r="X3892" i="12"/>
  <c r="X3893" i="12" a="1"/>
  <c r="X3893" i="12" s="1"/>
  <c r="X3894" i="12" a="1"/>
  <c r="X3894" i="12"/>
  <c r="X3895" i="12" a="1"/>
  <c r="X3895" i="12" s="1"/>
  <c r="X3896" i="12" a="1"/>
  <c r="X3896" i="12" s="1"/>
  <c r="X3897" i="12" a="1"/>
  <c r="X3897" i="12" s="1"/>
  <c r="X3898" i="12" a="1"/>
  <c r="X3898" i="12"/>
  <c r="X3899" i="12" a="1"/>
  <c r="X3899" i="12" s="1"/>
  <c r="X3900" i="12" a="1"/>
  <c r="X3900" i="12" s="1"/>
  <c r="X3901" i="12" a="1"/>
  <c r="X3901" i="12" s="1"/>
  <c r="X3902" i="12" a="1"/>
  <c r="X3902" i="12"/>
  <c r="X3903" i="12" a="1"/>
  <c r="X3903" i="12" s="1"/>
  <c r="X3904" i="12" a="1"/>
  <c r="X3904" i="12" s="1"/>
  <c r="X3905" i="12" a="1"/>
  <c r="X3905" i="12" s="1"/>
  <c r="X3906" i="12" a="1"/>
  <c r="X3906" i="12" s="1"/>
  <c r="X3907" i="12" a="1"/>
  <c r="X3907" i="12" s="1"/>
  <c r="X3908" i="12" a="1"/>
  <c r="X3908" i="12" s="1"/>
  <c r="X3909" i="12" a="1"/>
  <c r="X3909" i="12" s="1"/>
  <c r="X3910" i="12" a="1"/>
  <c r="X3910" i="12"/>
  <c r="X3911" i="12" a="1"/>
  <c r="X3911" i="12" s="1"/>
  <c r="X3912" i="12" a="1"/>
  <c r="X3912" i="12" s="1"/>
  <c r="X3913" i="12" a="1"/>
  <c r="X3913" i="12" s="1"/>
  <c r="X3914" i="12" a="1"/>
  <c r="X3914" i="12" s="1"/>
  <c r="X3915" i="12" a="1"/>
  <c r="X3915" i="12" s="1"/>
  <c r="X3916" i="12" a="1"/>
  <c r="X3916" i="12"/>
  <c r="X3917" i="12" a="1"/>
  <c r="X3917" i="12" s="1"/>
  <c r="X3918" i="12" a="1"/>
  <c r="X3918" i="12"/>
  <c r="X3919" i="12" a="1"/>
  <c r="X3919" i="12" s="1"/>
  <c r="X3920" i="12" a="1"/>
  <c r="X3920" i="12" s="1"/>
  <c r="X3921" i="12" a="1"/>
  <c r="X3921" i="12" s="1"/>
  <c r="X3922" i="12" a="1"/>
  <c r="X3922" i="12"/>
  <c r="X3923" i="12" a="1"/>
  <c r="X3923" i="12" s="1"/>
  <c r="X3924" i="12" a="1"/>
  <c r="X3924" i="12"/>
  <c r="X3925" i="12" a="1"/>
  <c r="X3925" i="12" s="1"/>
  <c r="X3926" i="12" a="1"/>
  <c r="X3926" i="12"/>
  <c r="X3927" i="12" a="1"/>
  <c r="X3927" i="12" s="1"/>
  <c r="X3928" i="12" a="1"/>
  <c r="X3928" i="12" s="1"/>
  <c r="X3929" i="12" a="1"/>
  <c r="X3929" i="12" s="1"/>
  <c r="X3930" i="12" a="1"/>
  <c r="X3930" i="12"/>
  <c r="X3931" i="12" a="1"/>
  <c r="X3931" i="12" s="1"/>
  <c r="X3932" i="12" a="1"/>
  <c r="X3932" i="12" s="1"/>
  <c r="X3933" i="12" a="1"/>
  <c r="X3933" i="12" s="1"/>
  <c r="X3934" i="12" a="1"/>
  <c r="X3934" i="12"/>
  <c r="X3935" i="12" a="1"/>
  <c r="X3935" i="12" s="1"/>
  <c r="X3936" i="12" a="1"/>
  <c r="X3936" i="12" s="1"/>
  <c r="X3937" i="12" a="1"/>
  <c r="X3937" i="12" s="1"/>
  <c r="X3938" i="12" a="1"/>
  <c r="X3938" i="12" s="1"/>
  <c r="X3939" i="12" a="1"/>
  <c r="X3939" i="12" s="1"/>
  <c r="X3940" i="12" a="1"/>
  <c r="X3940" i="12" s="1"/>
  <c r="X3941" i="12" a="1"/>
  <c r="X3941" i="12" s="1"/>
  <c r="X3942" i="12" a="1"/>
  <c r="X3942" i="12"/>
  <c r="X3943" i="12" a="1"/>
  <c r="X3943" i="12" s="1"/>
  <c r="X3944" i="12" a="1"/>
  <c r="X3944" i="12" s="1"/>
  <c r="X3945" i="12" a="1"/>
  <c r="X3945" i="12" s="1"/>
  <c r="X3946" i="12" a="1"/>
  <c r="X3946" i="12" s="1"/>
  <c r="X3947" i="12" a="1"/>
  <c r="X3947" i="12" s="1"/>
  <c r="X3948" i="12" a="1"/>
  <c r="X3948" i="12"/>
  <c r="X3949" i="12" a="1"/>
  <c r="X3949" i="12" s="1"/>
  <c r="X3950" i="12" a="1"/>
  <c r="X3950" i="12"/>
  <c r="X3951" i="12" a="1"/>
  <c r="X3951" i="12" s="1"/>
  <c r="X3952" i="12" a="1"/>
  <c r="X3952" i="12" s="1"/>
  <c r="X3953" i="12" a="1"/>
  <c r="X3953" i="12" s="1"/>
  <c r="X3954" i="12" a="1"/>
  <c r="X3954" i="12"/>
  <c r="X3955" i="12" a="1"/>
  <c r="X3955" i="12" s="1"/>
  <c r="X3956" i="12" a="1"/>
  <c r="X3956" i="12"/>
  <c r="X3957" i="12" a="1"/>
  <c r="X3957" i="12" s="1"/>
  <c r="X3958" i="12" a="1"/>
  <c r="X3958" i="12"/>
  <c r="X3959" i="12" a="1"/>
  <c r="X3959" i="12" s="1"/>
  <c r="X3960" i="12" a="1"/>
  <c r="X3960" i="12" s="1"/>
  <c r="X3961" i="12" a="1"/>
  <c r="X3961" i="12" s="1"/>
  <c r="X3962" i="12" a="1"/>
  <c r="X3962" i="12"/>
  <c r="X3963" i="12" a="1"/>
  <c r="X3963" i="12" s="1"/>
  <c r="X3964" i="12" a="1"/>
  <c r="X3964" i="12" s="1"/>
  <c r="X3965" i="12" a="1"/>
  <c r="X3965" i="12" s="1"/>
  <c r="X3966" i="12" a="1"/>
  <c r="X3966" i="12"/>
  <c r="X3967" i="12" a="1"/>
  <c r="X3967" i="12" s="1"/>
  <c r="X3968" i="12" a="1"/>
  <c r="X3968" i="12" s="1"/>
  <c r="X3969" i="12" a="1"/>
  <c r="X3969" i="12" s="1"/>
  <c r="X3970" i="12" a="1"/>
  <c r="X3970" i="12" s="1"/>
  <c r="X3971" i="12" a="1"/>
  <c r="X3971" i="12" s="1"/>
  <c r="X3972" i="12" a="1"/>
  <c r="X3972" i="12" s="1"/>
  <c r="X3973" i="12" a="1"/>
  <c r="X3973" i="12" s="1"/>
  <c r="X3974" i="12" a="1"/>
  <c r="X3974" i="12"/>
  <c r="X3975" i="12" a="1"/>
  <c r="X3975" i="12" s="1"/>
  <c r="X3976" i="12" a="1"/>
  <c r="X3976" i="12" s="1"/>
  <c r="X3977" i="12" a="1"/>
  <c r="X3977" i="12" s="1"/>
  <c r="X3978" i="12" a="1"/>
  <c r="X3978" i="12" s="1"/>
  <c r="X3979" i="12" a="1"/>
  <c r="X3979" i="12" s="1"/>
  <c r="X3980" i="12" a="1"/>
  <c r="X3980" i="12"/>
  <c r="X3981" i="12" a="1"/>
  <c r="X3981" i="12" s="1"/>
  <c r="X3982" i="12" a="1"/>
  <c r="X3982" i="12"/>
  <c r="X3983" i="12" a="1"/>
  <c r="X3983" i="12" s="1"/>
  <c r="X3984" i="12" a="1"/>
  <c r="X3984" i="12" s="1"/>
  <c r="X3985" i="12" a="1"/>
  <c r="X3985" i="12" s="1"/>
  <c r="X3986" i="12" a="1"/>
  <c r="X3986" i="12"/>
  <c r="X3987" i="12" a="1"/>
  <c r="X3987" i="12" s="1"/>
  <c r="X3988" i="12" a="1"/>
  <c r="X3988" i="12"/>
  <c r="X3989" i="12" a="1"/>
  <c r="X3989" i="12" s="1"/>
  <c r="X3990" i="12" a="1"/>
  <c r="X3990" i="12"/>
  <c r="X3991" i="12" a="1"/>
  <c r="X3991" i="12" s="1"/>
  <c r="X3992" i="12" a="1"/>
  <c r="X3992" i="12" s="1"/>
  <c r="X3993" i="12" a="1"/>
  <c r="X3993" i="12" s="1"/>
  <c r="X3994" i="12" a="1"/>
  <c r="X3994" i="12"/>
  <c r="X3995" i="12" a="1"/>
  <c r="X3995" i="12" s="1"/>
  <c r="X3996" i="12" a="1"/>
  <c r="X3996" i="12" s="1"/>
  <c r="X3997" i="12" a="1"/>
  <c r="X3997" i="12" s="1"/>
  <c r="X3998" i="12" a="1"/>
  <c r="X3998" i="12"/>
  <c r="X3999" i="12" a="1"/>
  <c r="X3999" i="12" s="1"/>
  <c r="X4000" i="12" a="1"/>
  <c r="X4000" i="12" s="1"/>
  <c r="X4001" i="12" a="1"/>
  <c r="X4001" i="12" s="1"/>
  <c r="X4002" i="12" a="1"/>
  <c r="X4002" i="12" s="1"/>
  <c r="X4003" i="12" a="1"/>
  <c r="X4003" i="12" s="1"/>
  <c r="X4004" i="12" a="1"/>
  <c r="X4004" i="12" s="1"/>
  <c r="X4005" i="12" a="1"/>
  <c r="X4005" i="12" s="1"/>
  <c r="X4006" i="12" a="1"/>
  <c r="X4006" i="12"/>
  <c r="X4007" i="12" a="1"/>
  <c r="X4007" i="12" s="1"/>
  <c r="X4008" i="12" a="1"/>
  <c r="X4008" i="12" s="1"/>
  <c r="X4009" i="12" a="1"/>
  <c r="X4009" i="12" s="1"/>
  <c r="X4010" i="12" a="1"/>
  <c r="X4010" i="12" s="1"/>
  <c r="X4011" i="12" a="1"/>
  <c r="X4011" i="12" s="1"/>
  <c r="X4012" i="12" a="1"/>
  <c r="X4012" i="12"/>
  <c r="X4013" i="12" a="1"/>
  <c r="X4013" i="12" s="1"/>
  <c r="X4014" i="12" a="1"/>
  <c r="X4014" i="12"/>
  <c r="X4015" i="12" a="1"/>
  <c r="X4015" i="12" s="1"/>
  <c r="X4016" i="12" a="1"/>
  <c r="X4016" i="12" s="1"/>
  <c r="X4017" i="12" a="1"/>
  <c r="X4017" i="12" s="1"/>
  <c r="X4018" i="12" a="1"/>
  <c r="X4018" i="12"/>
  <c r="X4019" i="12" a="1"/>
  <c r="X4019" i="12" s="1"/>
  <c r="X4020" i="12" a="1"/>
  <c r="X4020" i="12"/>
  <c r="X4021" i="12" a="1"/>
  <c r="X4021" i="12" s="1"/>
  <c r="X4022" i="12" a="1"/>
  <c r="X4022" i="12"/>
  <c r="X4023" i="12" a="1"/>
  <c r="X4023" i="12" s="1"/>
  <c r="X4024" i="12" a="1"/>
  <c r="X4024" i="12" s="1"/>
  <c r="X4025" i="12" a="1"/>
  <c r="X4025" i="12" s="1"/>
  <c r="X4026" i="12" a="1"/>
  <c r="X4026" i="12"/>
  <c r="X4027" i="12" a="1"/>
  <c r="X4027" i="12" s="1"/>
  <c r="X4028" i="12" a="1"/>
  <c r="X4028" i="12" s="1"/>
  <c r="X4029" i="12" a="1"/>
  <c r="X4029" i="12" s="1"/>
  <c r="X4030" i="12" a="1"/>
  <c r="X4030" i="12"/>
  <c r="X4031" i="12" a="1"/>
  <c r="X4031" i="12" s="1"/>
  <c r="X4032" i="12" a="1"/>
  <c r="X4032" i="12" s="1"/>
  <c r="X4033" i="12" a="1"/>
  <c r="X4033" i="12" s="1"/>
  <c r="X4034" i="12" a="1"/>
  <c r="X4034" i="12" s="1"/>
  <c r="X4035" i="12" a="1"/>
  <c r="X4035" i="12" s="1"/>
  <c r="X4036" i="12" a="1"/>
  <c r="X4036" i="12" s="1"/>
  <c r="X4037" i="12" a="1"/>
  <c r="X4037" i="12" s="1"/>
  <c r="X4038" i="12" a="1"/>
  <c r="X4038" i="12"/>
  <c r="X4039" i="12" a="1"/>
  <c r="X4039" i="12" s="1"/>
  <c r="X4040" i="12" a="1"/>
  <c r="X4040" i="12" s="1"/>
  <c r="X4041" i="12" a="1"/>
  <c r="X4041" i="12" s="1"/>
  <c r="X4042" i="12" a="1"/>
  <c r="X4042" i="12" s="1"/>
  <c r="X4043" i="12" a="1"/>
  <c r="X4043" i="12" s="1"/>
  <c r="X4044" i="12" a="1"/>
  <c r="X4044" i="12"/>
  <c r="X4045" i="12" a="1"/>
  <c r="X4045" i="12" s="1"/>
  <c r="X4046" i="12" a="1"/>
  <c r="X4046" i="12"/>
  <c r="X4047" i="12" a="1"/>
  <c r="X4047" i="12" s="1"/>
  <c r="X4048" i="12" a="1"/>
  <c r="X4048" i="12" s="1"/>
  <c r="X4049" i="12" a="1"/>
  <c r="X4049" i="12" s="1"/>
  <c r="X4050" i="12" a="1"/>
  <c r="X4050" i="12"/>
  <c r="X4051" i="12" a="1"/>
  <c r="X4051" i="12" s="1"/>
  <c r="X4052" i="12" a="1"/>
  <c r="X4052" i="12"/>
  <c r="X4053" i="12" a="1"/>
  <c r="X4053" i="12" s="1"/>
  <c r="X4054" i="12" a="1"/>
  <c r="X4054" i="12"/>
  <c r="X4055" i="12" a="1"/>
  <c r="X4055" i="12" s="1"/>
  <c r="X4056" i="12" a="1"/>
  <c r="X4056" i="12" s="1"/>
  <c r="X4057" i="12" a="1"/>
  <c r="X4057" i="12" s="1"/>
  <c r="X4058" i="12" a="1"/>
  <c r="X4058" i="12"/>
  <c r="X4059" i="12" a="1"/>
  <c r="X4059" i="12" s="1"/>
  <c r="X4060" i="12" a="1"/>
  <c r="X4060" i="12" s="1"/>
  <c r="X4061" i="12" a="1"/>
  <c r="X4061" i="12" s="1"/>
  <c r="X4062" i="12" a="1"/>
  <c r="X4062" i="12"/>
  <c r="X4063" i="12" a="1"/>
  <c r="X4063" i="12" s="1"/>
  <c r="X4064" i="12" a="1"/>
  <c r="X4064" i="12" s="1"/>
  <c r="X4065" i="12" a="1"/>
  <c r="X4065" i="12" s="1"/>
  <c r="X4066" i="12" a="1"/>
  <c r="X4066" i="12" s="1"/>
  <c r="X4067" i="12" a="1"/>
  <c r="X4067" i="12" s="1"/>
  <c r="X4068" i="12" a="1"/>
  <c r="X4068" i="12" s="1"/>
  <c r="X4069" i="12" a="1"/>
  <c r="X4069" i="12" s="1"/>
  <c r="X4070" i="12" a="1"/>
  <c r="X4070" i="12"/>
  <c r="X4071" i="12" a="1"/>
  <c r="X4071" i="12" s="1"/>
  <c r="X4072" i="12" a="1"/>
  <c r="X4072" i="12" s="1"/>
  <c r="X4073" i="12" a="1"/>
  <c r="X4073" i="12" s="1"/>
  <c r="X4074" i="12" a="1"/>
  <c r="X4074" i="12" s="1"/>
  <c r="X4075" i="12" a="1"/>
  <c r="X4075" i="12" s="1"/>
  <c r="X4076" i="12" a="1"/>
  <c r="X4076" i="12"/>
  <c r="X4077" i="12" a="1"/>
  <c r="X4077" i="12" s="1"/>
  <c r="X4078" i="12" a="1"/>
  <c r="X4078" i="12"/>
  <c r="X4079" i="12" a="1"/>
  <c r="X4079" i="12" s="1"/>
  <c r="X4080" i="12" a="1"/>
  <c r="X4080" i="12" s="1"/>
  <c r="X4081" i="12" a="1"/>
  <c r="X4081" i="12" s="1"/>
  <c r="X4082" i="12" a="1"/>
  <c r="X4082" i="12"/>
  <c r="X4083" i="12" a="1"/>
  <c r="X4083" i="12" s="1"/>
  <c r="X4084" i="12" a="1"/>
  <c r="X4084" i="12"/>
  <c r="X4085" i="12" a="1"/>
  <c r="X4085" i="12" s="1"/>
  <c r="X4086" i="12" a="1"/>
  <c r="X4086" i="12"/>
  <c r="X4087" i="12" a="1"/>
  <c r="X4087" i="12" s="1"/>
  <c r="X4088" i="12" a="1"/>
  <c r="X4088" i="12" s="1"/>
  <c r="X4089" i="12" a="1"/>
  <c r="X4089" i="12" s="1"/>
  <c r="X4090" i="12" a="1"/>
  <c r="X4090" i="12"/>
  <c r="X4091" i="12" a="1"/>
  <c r="X4091" i="12" s="1"/>
  <c r="X4092" i="12" a="1"/>
  <c r="X4092" i="12" s="1"/>
  <c r="X4093" i="12" a="1"/>
  <c r="X4093" i="12" s="1"/>
  <c r="X4094" i="12" a="1"/>
  <c r="X4094" i="12"/>
  <c r="X4095" i="12" a="1"/>
  <c r="X4095" i="12" s="1"/>
  <c r="X4096" i="12" a="1"/>
  <c r="X4096" i="12" s="1"/>
  <c r="X4097" i="12" a="1"/>
  <c r="X4097" i="12" s="1"/>
  <c r="X4098" i="12" a="1"/>
  <c r="X4098" i="12" s="1"/>
  <c r="X4099" i="12" a="1"/>
  <c r="X4099" i="12" s="1"/>
  <c r="X4100" i="12" a="1"/>
  <c r="X4100" i="12" s="1"/>
  <c r="X4101" i="12" a="1"/>
  <c r="X4101" i="12" s="1"/>
  <c r="X4102" i="12" a="1"/>
  <c r="X4102" i="12"/>
  <c r="X4103" i="12" a="1"/>
  <c r="X4103" i="12" s="1"/>
  <c r="X4104" i="12" a="1"/>
  <c r="X4104" i="12" s="1"/>
  <c r="X4105" i="12" a="1"/>
  <c r="X4105" i="12" s="1"/>
  <c r="X4106" i="12" a="1"/>
  <c r="X4106" i="12" s="1"/>
  <c r="X4107" i="12" a="1"/>
  <c r="X4107" i="12" s="1"/>
  <c r="X4108" i="12" a="1"/>
  <c r="X4108" i="12"/>
  <c r="X4109" i="12" a="1"/>
  <c r="X4109" i="12" s="1"/>
  <c r="X4110" i="12" a="1"/>
  <c r="X4110" i="12"/>
  <c r="X4111" i="12" a="1"/>
  <c r="X4111" i="12" s="1"/>
  <c r="X4112" i="12" a="1"/>
  <c r="X4112" i="12" s="1"/>
  <c r="X4113" i="12" a="1"/>
  <c r="X4113" i="12" s="1"/>
  <c r="X4114" i="12" a="1"/>
  <c r="X4114" i="12"/>
  <c r="X4115" i="12" a="1"/>
  <c r="X4115" i="12" s="1"/>
  <c r="X4116" i="12" a="1"/>
  <c r="X4116" i="12"/>
  <c r="X4117" i="12" a="1"/>
  <c r="X4117" i="12" s="1"/>
  <c r="X4118" i="12" a="1"/>
  <c r="X4118" i="12"/>
  <c r="X4119" i="12" a="1"/>
  <c r="X4119" i="12" s="1"/>
  <c r="X4120" i="12" a="1"/>
  <c r="X4120" i="12" s="1"/>
  <c r="X4121" i="12" a="1"/>
  <c r="X4121" i="12" s="1"/>
  <c r="X4122" i="12" a="1"/>
  <c r="X4122" i="12"/>
  <c r="X4123" i="12" a="1"/>
  <c r="X4123" i="12" s="1"/>
  <c r="X4124" i="12" a="1"/>
  <c r="X4124" i="12" s="1"/>
  <c r="X4125" i="12" a="1"/>
  <c r="X4125" i="12" s="1"/>
  <c r="X4126" i="12" a="1"/>
  <c r="X4126" i="12"/>
  <c r="X4127" i="12" a="1"/>
  <c r="X4127" i="12" s="1"/>
  <c r="X4128" i="12" a="1"/>
  <c r="X4128" i="12" s="1"/>
  <c r="X4129" i="12" a="1"/>
  <c r="X4129" i="12" s="1"/>
  <c r="X4130" i="12" a="1"/>
  <c r="X4130" i="12" s="1"/>
  <c r="X4131" i="12" a="1"/>
  <c r="X4131" i="12" s="1"/>
  <c r="X4132" i="12" a="1"/>
  <c r="X4132" i="12" s="1"/>
  <c r="X4133" i="12" a="1"/>
  <c r="X4133" i="12" s="1"/>
  <c r="X4134" i="12" a="1"/>
  <c r="X4134" i="12"/>
  <c r="X4135" i="12" a="1"/>
  <c r="X4135" i="12" s="1"/>
  <c r="X4136" i="12" a="1"/>
  <c r="X4136" i="12" s="1"/>
  <c r="X4137" i="12" a="1"/>
  <c r="X4137" i="12" s="1"/>
  <c r="X4138" i="12" a="1"/>
  <c r="X4138" i="12" s="1"/>
  <c r="X4139" i="12" a="1"/>
  <c r="X4139" i="12" s="1"/>
  <c r="X4140" i="12" a="1"/>
  <c r="X4140" i="12"/>
  <c r="X4141" i="12" a="1"/>
  <c r="X4141" i="12" s="1"/>
  <c r="X4142" i="12" a="1"/>
  <c r="X4142" i="12"/>
  <c r="X4143" i="12" a="1"/>
  <c r="X4143" i="12" s="1"/>
  <c r="X4144" i="12" a="1"/>
  <c r="X4144" i="12" s="1"/>
  <c r="X4145" i="12" a="1"/>
  <c r="X4145" i="12"/>
  <c r="X4146" i="12" a="1"/>
  <c r="X4146" i="12" s="1"/>
  <c r="X4147" i="12" a="1"/>
  <c r="X4147" i="12" s="1"/>
  <c r="X4148" i="12" a="1"/>
  <c r="X4148" i="12" s="1"/>
  <c r="X4149" i="12" a="1"/>
  <c r="X4149" i="12" s="1"/>
  <c r="X4150" i="12" a="1"/>
  <c r="X4150" i="12" s="1"/>
  <c r="X4151" i="12" a="1"/>
  <c r="X4151" i="12"/>
  <c r="X4152" i="12" a="1"/>
  <c r="X4152" i="12" s="1"/>
  <c r="X4153" i="12" a="1"/>
  <c r="X4153" i="12"/>
  <c r="X4154" i="12" a="1"/>
  <c r="X4154" i="12" s="1"/>
  <c r="X4155" i="12" a="1"/>
  <c r="X4155" i="12" s="1"/>
  <c r="X4156" i="12" a="1"/>
  <c r="X4156" i="12" s="1"/>
  <c r="X4157" i="12" a="1"/>
  <c r="X4157" i="12" s="1"/>
  <c r="X4158" i="12" a="1"/>
  <c r="X4158" i="12" s="1"/>
  <c r="X4159" i="12" a="1"/>
  <c r="X4159" i="12"/>
  <c r="X4160" i="12" a="1"/>
  <c r="X4160" i="12" s="1"/>
  <c r="X4161" i="12" a="1"/>
  <c r="X4161" i="12"/>
  <c r="X4162" i="12" a="1"/>
  <c r="X4162" i="12" s="1"/>
  <c r="X4163" i="12" a="1"/>
  <c r="X4163" i="12" s="1"/>
  <c r="X4164" i="12" a="1"/>
  <c r="X4164" i="12" s="1"/>
  <c r="X4165" i="12" a="1"/>
  <c r="X4165" i="12" s="1"/>
  <c r="X4166" i="12" a="1"/>
  <c r="X4166" i="12" s="1"/>
  <c r="X4167" i="12" a="1"/>
  <c r="X4167" i="12"/>
  <c r="X4168" i="12" a="1"/>
  <c r="X4168" i="12" s="1"/>
  <c r="X4169" i="12" a="1"/>
  <c r="X4169" i="12"/>
  <c r="X4170" i="12" a="1"/>
  <c r="X4170" i="12" s="1"/>
  <c r="X4171" i="12" a="1"/>
  <c r="X4171" i="12" s="1"/>
  <c r="X4172" i="12" a="1"/>
  <c r="X4172" i="12" s="1"/>
  <c r="X4173" i="12" a="1"/>
  <c r="X4173" i="12" s="1"/>
  <c r="X4174" i="12" a="1"/>
  <c r="X4174" i="12" s="1"/>
  <c r="X4175" i="12" a="1"/>
  <c r="X4175" i="12"/>
  <c r="X4176" i="12" a="1"/>
  <c r="X4176" i="12" s="1"/>
  <c r="X4177" i="12" a="1"/>
  <c r="X4177" i="12"/>
  <c r="X4178" i="12" a="1"/>
  <c r="X4178" i="12" s="1"/>
  <c r="X4179" i="12" a="1"/>
  <c r="X4179" i="12" s="1"/>
  <c r="X4180" i="12" a="1"/>
  <c r="X4180" i="12" s="1"/>
  <c r="X4181" i="12" a="1"/>
  <c r="X4181" i="12" s="1"/>
  <c r="X4182" i="12" a="1"/>
  <c r="X4182" i="12" s="1"/>
  <c r="X4183" i="12" a="1"/>
  <c r="X4183" i="12"/>
  <c r="X4184" i="12" a="1"/>
  <c r="X4184" i="12" s="1"/>
  <c r="X4185" i="12" a="1"/>
  <c r="X4185" i="12"/>
  <c r="X4186" i="12" a="1"/>
  <c r="X4186" i="12" s="1"/>
  <c r="X4187" i="12" a="1"/>
  <c r="X4187" i="12" s="1"/>
  <c r="X4188" i="12" a="1"/>
  <c r="X4188" i="12" s="1"/>
  <c r="X4189" i="12" a="1"/>
  <c r="X4189" i="12" s="1"/>
  <c r="X4190" i="12" a="1"/>
  <c r="X4190" i="12" s="1"/>
  <c r="X4191" i="12" a="1"/>
  <c r="X4191" i="12"/>
  <c r="X4192" i="12" a="1"/>
  <c r="X4192" i="12" s="1"/>
  <c r="X4193" i="12" a="1"/>
  <c r="X4193" i="12"/>
  <c r="X4194" i="12" a="1"/>
  <c r="X4194" i="12" s="1"/>
  <c r="X4195" i="12" a="1"/>
  <c r="X4195" i="12" s="1"/>
  <c r="X4196" i="12" a="1"/>
  <c r="X4196" i="12" s="1"/>
  <c r="X4197" i="12" a="1"/>
  <c r="X4197" i="12" s="1"/>
  <c r="X4198" i="12" a="1"/>
  <c r="X4198" i="12" s="1"/>
  <c r="X4199" i="12" a="1"/>
  <c r="X4199" i="12"/>
  <c r="X4200" i="12" a="1"/>
  <c r="X4200" i="12" s="1"/>
  <c r="X4201" i="12" a="1"/>
  <c r="X4201" i="12"/>
  <c r="X4202" i="12" a="1"/>
  <c r="X4202" i="12" s="1"/>
  <c r="X4203" i="12" a="1"/>
  <c r="X4203" i="12" s="1"/>
  <c r="X4204" i="12" a="1"/>
  <c r="X4204" i="12" s="1"/>
  <c r="X4205" i="12" a="1"/>
  <c r="X4205" i="12" s="1"/>
  <c r="X4206" i="12" a="1"/>
  <c r="X4206" i="12" s="1"/>
  <c r="X4207" i="12" a="1"/>
  <c r="X4207" i="12"/>
  <c r="X4208" i="12" a="1"/>
  <c r="X4208" i="12" s="1"/>
  <c r="X4209" i="12" a="1"/>
  <c r="X4209" i="12"/>
  <c r="X4210" i="12" a="1"/>
  <c r="X4210" i="12" s="1"/>
  <c r="X4211" i="12" a="1"/>
  <c r="X4211" i="12" s="1"/>
  <c r="X4212" i="12" a="1"/>
  <c r="X4212" i="12" s="1"/>
  <c r="X4213" i="12" a="1"/>
  <c r="X4213" i="12" s="1"/>
  <c r="X4214" i="12" a="1"/>
  <c r="X4214" i="12" s="1"/>
  <c r="X4215" i="12" a="1"/>
  <c r="X4215" i="12"/>
  <c r="X4216" i="12" a="1"/>
  <c r="X4216" i="12" s="1"/>
  <c r="X4217" i="12" a="1"/>
  <c r="X4217" i="12"/>
  <c r="X4218" i="12" a="1"/>
  <c r="X4218" i="12" s="1"/>
  <c r="X4219" i="12" a="1"/>
  <c r="X4219" i="12" s="1"/>
  <c r="X4220" i="12" a="1"/>
  <c r="X4220" i="12" s="1"/>
  <c r="X4221" i="12" a="1"/>
  <c r="X4221" i="12" s="1"/>
  <c r="X4222" i="12" a="1"/>
  <c r="X4222" i="12" s="1"/>
  <c r="X4223" i="12" a="1"/>
  <c r="X4223" i="12"/>
  <c r="X4224" i="12" a="1"/>
  <c r="X4224" i="12" s="1"/>
  <c r="X4225" i="12" a="1"/>
  <c r="X4225" i="12"/>
  <c r="X4226" i="12" a="1"/>
  <c r="X4226" i="12" s="1"/>
  <c r="X4227" i="12" a="1"/>
  <c r="X4227" i="12" s="1"/>
  <c r="X4228" i="12" a="1"/>
  <c r="X4228" i="12" s="1"/>
  <c r="X4229" i="12" a="1"/>
  <c r="X4229" i="12" s="1"/>
  <c r="X4230" i="12" a="1"/>
  <c r="X4230" i="12" s="1"/>
  <c r="X4231" i="12" a="1"/>
  <c r="X4231" i="12"/>
  <c r="X4232" i="12" a="1"/>
  <c r="X4232" i="12" s="1"/>
  <c r="X4233" i="12" a="1"/>
  <c r="X4233" i="12"/>
  <c r="X4234" i="12" a="1"/>
  <c r="X4234" i="12" s="1"/>
  <c r="X4235" i="12" a="1"/>
  <c r="X4235" i="12" s="1"/>
  <c r="X4236" i="12" a="1"/>
  <c r="X4236" i="12" s="1"/>
  <c r="X4237" i="12" a="1"/>
  <c r="X4237" i="12" s="1"/>
  <c r="X4238" i="12" a="1"/>
  <c r="X4238" i="12" s="1"/>
  <c r="X4239" i="12" a="1"/>
  <c r="X4239" i="12"/>
  <c r="X4240" i="12" a="1"/>
  <c r="X4240" i="12" s="1"/>
  <c r="X4241" i="12" a="1"/>
  <c r="X4241" i="12"/>
  <c r="X4242" i="12" a="1"/>
  <c r="X4242" i="12" s="1"/>
  <c r="X4243" i="12" a="1"/>
  <c r="X4243" i="12" s="1"/>
  <c r="X4244" i="12" a="1"/>
  <c r="X4244" i="12" s="1"/>
  <c r="X4245" i="12" a="1"/>
  <c r="X4245" i="12" s="1"/>
  <c r="X4246" i="12" a="1"/>
  <c r="X4246" i="12" s="1"/>
  <c r="X4247" i="12" a="1"/>
  <c r="X4247" i="12"/>
  <c r="X4248" i="12" a="1"/>
  <c r="X4248" i="12" s="1"/>
  <c r="X4249" i="12" a="1"/>
  <c r="X4249" i="12"/>
  <c r="X4250" i="12" a="1"/>
  <c r="X4250" i="12" s="1"/>
  <c r="X4251" i="12" a="1"/>
  <c r="X4251" i="12" s="1"/>
  <c r="X4252" i="12" a="1"/>
  <c r="X4252" i="12" s="1"/>
  <c r="X4253" i="12" a="1"/>
  <c r="X4253" i="12" s="1"/>
  <c r="X4254" i="12" a="1"/>
  <c r="X4254" i="12" s="1"/>
  <c r="X4255" i="12" a="1"/>
  <c r="X4255" i="12"/>
  <c r="X4256" i="12" a="1"/>
  <c r="X4256" i="12" s="1"/>
  <c r="X4257" i="12" a="1"/>
  <c r="X4257" i="12"/>
  <c r="X4258" i="12" a="1"/>
  <c r="X4258" i="12" s="1"/>
  <c r="X4259" i="12" a="1"/>
  <c r="X4259" i="12" s="1"/>
  <c r="X4260" i="12" a="1"/>
  <c r="X4260" i="12" s="1"/>
  <c r="X4261" i="12" a="1"/>
  <c r="X4261" i="12" s="1"/>
  <c r="X4262" i="12" a="1"/>
  <c r="X4262" i="12" s="1"/>
  <c r="X4263" i="12" a="1"/>
  <c r="X4263" i="12"/>
  <c r="X4264" i="12" a="1"/>
  <c r="X4264" i="12" s="1"/>
  <c r="X4265" i="12" a="1"/>
  <c r="X4265" i="12"/>
  <c r="X4266" i="12" a="1"/>
  <c r="X4266" i="12" s="1"/>
  <c r="X4267" i="12" a="1"/>
  <c r="X4267" i="12" s="1"/>
  <c r="X4268" i="12" a="1"/>
  <c r="X4268" i="12" s="1"/>
  <c r="X4269" i="12" a="1"/>
  <c r="X4269" i="12" s="1"/>
  <c r="X4270" i="12" a="1"/>
  <c r="X4270" i="12" s="1"/>
  <c r="X4271" i="12" a="1"/>
  <c r="X4271" i="12"/>
  <c r="X4272" i="12" a="1"/>
  <c r="X4272" i="12" s="1"/>
  <c r="X4273" i="12" a="1"/>
  <c r="X4273" i="12"/>
  <c r="X4274" i="12" a="1"/>
  <c r="X4274" i="12" s="1"/>
  <c r="X4275" i="12" a="1"/>
  <c r="X4275" i="12" s="1"/>
  <c r="X4276" i="12" a="1"/>
  <c r="X4276" i="12" s="1"/>
  <c r="X4277" i="12" a="1"/>
  <c r="X4277" i="12" s="1"/>
  <c r="X4278" i="12" a="1"/>
  <c r="X4278" i="12" s="1"/>
  <c r="X4279" i="12" a="1"/>
  <c r="X4279" i="12"/>
  <c r="X4280" i="12" a="1"/>
  <c r="X4280" i="12" s="1"/>
  <c r="X4281" i="12" a="1"/>
  <c r="X4281" i="12"/>
  <c r="X4282" i="12" a="1"/>
  <c r="X4282" i="12" s="1"/>
  <c r="X4283" i="12" a="1"/>
  <c r="X4283" i="12" s="1"/>
  <c r="X4284" i="12" a="1"/>
  <c r="X4284" i="12" s="1"/>
  <c r="X4285" i="12" a="1"/>
  <c r="X4285" i="12" s="1"/>
  <c r="X4286" i="12" a="1"/>
  <c r="X4286" i="12" s="1"/>
  <c r="X4287" i="12" a="1"/>
  <c r="X4287" i="12"/>
  <c r="X4288" i="12" a="1"/>
  <c r="X4288" i="12" s="1"/>
  <c r="X4289" i="12" a="1"/>
  <c r="X4289" i="12"/>
  <c r="X4290" i="12" a="1"/>
  <c r="X4290" i="12" s="1"/>
  <c r="X4291" i="12" a="1"/>
  <c r="X4291" i="12" s="1"/>
  <c r="X4292" i="12" a="1"/>
  <c r="X4292" i="12" s="1"/>
  <c r="X4293" i="12" a="1"/>
  <c r="X4293" i="12" s="1"/>
  <c r="X4294" i="12" a="1"/>
  <c r="X4294" i="12" s="1"/>
  <c r="X4295" i="12" a="1"/>
  <c r="X4295" i="12"/>
  <c r="X4296" i="12" a="1"/>
  <c r="X4296" i="12" s="1"/>
  <c r="X4297" i="12" a="1"/>
  <c r="X4297" i="12"/>
  <c r="X4298" i="12" a="1"/>
  <c r="X4298" i="12" s="1"/>
  <c r="X4299" i="12" a="1"/>
  <c r="X4299" i="12" s="1"/>
  <c r="X4300" i="12" a="1"/>
  <c r="X4300" i="12" s="1"/>
  <c r="X4301" i="12" a="1"/>
  <c r="X4301" i="12" s="1"/>
  <c r="X4302" i="12" a="1"/>
  <c r="X4302" i="12" s="1"/>
  <c r="X4303" i="12" a="1"/>
  <c r="X4303" i="12"/>
  <c r="X4304" i="12" a="1"/>
  <c r="X4304" i="12" s="1"/>
  <c r="X4305" i="12" a="1"/>
  <c r="X4305" i="12"/>
  <c r="X4306" i="12" a="1"/>
  <c r="X4306" i="12" s="1"/>
  <c r="X4307" i="12" a="1"/>
  <c r="X4307" i="12" s="1"/>
  <c r="X4308" i="12" a="1"/>
  <c r="X4308" i="12" s="1"/>
  <c r="X4309" i="12" a="1"/>
  <c r="X4309" i="12" s="1"/>
  <c r="X4310" i="12" a="1"/>
  <c r="X4310" i="12" s="1"/>
  <c r="X4311" i="12" a="1"/>
  <c r="X4311" i="12"/>
  <c r="X4312" i="12" a="1"/>
  <c r="X4312" i="12" s="1"/>
  <c r="X4313" i="12" a="1"/>
  <c r="X4313" i="12"/>
  <c r="X4314" i="12" a="1"/>
  <c r="X4314" i="12" s="1"/>
  <c r="X4315" i="12" a="1"/>
  <c r="X4315" i="12" s="1"/>
  <c r="X4316" i="12" a="1"/>
  <c r="X4316" i="12" s="1"/>
  <c r="X4317" i="12" a="1"/>
  <c r="X4317" i="12" s="1"/>
  <c r="X4318" i="12" a="1"/>
  <c r="X4318" i="12" s="1"/>
  <c r="X4319" i="12" a="1"/>
  <c r="X4319" i="12"/>
  <c r="X4320" i="12" a="1"/>
  <c r="X4320" i="12" s="1"/>
  <c r="X4321" i="12" a="1"/>
  <c r="X4321" i="12"/>
  <c r="X4322" i="12" a="1"/>
  <c r="X4322" i="12" s="1"/>
  <c r="X4323" i="12" a="1"/>
  <c r="X4323" i="12" s="1"/>
  <c r="X4324" i="12" a="1"/>
  <c r="X4324" i="12" s="1"/>
  <c r="X4325" i="12" a="1"/>
  <c r="X4325" i="12" s="1"/>
  <c r="X4326" i="12" a="1"/>
  <c r="X4326" i="12" s="1"/>
  <c r="X4327" i="12" a="1"/>
  <c r="X4327" i="12"/>
  <c r="X4328" i="12" a="1"/>
  <c r="X4328" i="12" s="1"/>
  <c r="X4329" i="12" a="1"/>
  <c r="X4329" i="12"/>
  <c r="X4330" i="12" a="1"/>
  <c r="X4330" i="12" s="1"/>
  <c r="X4331" i="12" a="1"/>
  <c r="X4331" i="12" s="1"/>
  <c r="X4332" i="12" a="1"/>
  <c r="X4332" i="12" s="1"/>
  <c r="X4333" i="12" a="1"/>
  <c r="X4333" i="12" s="1"/>
  <c r="X4334" i="12" a="1"/>
  <c r="X4334" i="12" s="1"/>
  <c r="X4335" i="12" a="1"/>
  <c r="X4335" i="12"/>
  <c r="X4336" i="12" a="1"/>
  <c r="X4336" i="12" s="1"/>
  <c r="X4337" i="12" a="1"/>
  <c r="X4337" i="12"/>
  <c r="X4338" i="12" a="1"/>
  <c r="X4338" i="12" s="1"/>
  <c r="X4339" i="12" a="1"/>
  <c r="X4339" i="12" s="1"/>
  <c r="X4340" i="12" a="1"/>
  <c r="X4340" i="12" s="1"/>
  <c r="X4341" i="12" a="1"/>
  <c r="X4341" i="12" s="1"/>
  <c r="X4342" i="12" a="1"/>
  <c r="X4342" i="12" s="1"/>
  <c r="X4343" i="12" a="1"/>
  <c r="X4343" i="12"/>
  <c r="X4344" i="12" a="1"/>
  <c r="X4344" i="12" s="1"/>
  <c r="X4345" i="12" a="1"/>
  <c r="X4345" i="12"/>
  <c r="X4346" i="12" a="1"/>
  <c r="X4346" i="12" s="1"/>
  <c r="X4347" i="12" a="1"/>
  <c r="X4347" i="12" s="1"/>
  <c r="X4348" i="12" a="1"/>
  <c r="X4348" i="12" s="1"/>
  <c r="X4349" i="12" a="1"/>
  <c r="X4349" i="12" s="1"/>
  <c r="X4350" i="12" a="1"/>
  <c r="X4350" i="12" s="1"/>
  <c r="X4351" i="12" a="1"/>
  <c r="X4351" i="12"/>
  <c r="X4352" i="12" a="1"/>
  <c r="X4352" i="12" s="1"/>
  <c r="X4353" i="12" a="1"/>
  <c r="X4353" i="12"/>
  <c r="X4354" i="12" a="1"/>
  <c r="X4354" i="12" s="1"/>
  <c r="X4355" i="12" a="1"/>
  <c r="X4355" i="12" s="1"/>
  <c r="X4356" i="12" a="1"/>
  <c r="X4356" i="12" s="1"/>
  <c r="X4357" i="12" a="1"/>
  <c r="X4357" i="12" s="1"/>
  <c r="X4358" i="12" a="1"/>
  <c r="X4358" i="12" s="1"/>
  <c r="X4359" i="12" a="1"/>
  <c r="X4359" i="12"/>
  <c r="X4360" i="12" a="1"/>
  <c r="X4360" i="12" s="1"/>
  <c r="X4361" i="12" a="1"/>
  <c r="X4361" i="12"/>
  <c r="X4362" i="12" a="1"/>
  <c r="X4362" i="12" s="1"/>
  <c r="X4363" i="12" a="1"/>
  <c r="X4363" i="12" s="1"/>
  <c r="X4364" i="12" a="1"/>
  <c r="X4364" i="12" s="1"/>
  <c r="X4365" i="12" a="1"/>
  <c r="X4365" i="12" s="1"/>
  <c r="X4366" i="12" a="1"/>
  <c r="X4366" i="12" s="1"/>
  <c r="X4367" i="12" a="1"/>
  <c r="X4367" i="12"/>
  <c r="X4368" i="12" a="1"/>
  <c r="X4368" i="12" s="1"/>
  <c r="X4369" i="12" a="1"/>
  <c r="X4369" i="12"/>
  <c r="X4370" i="12" a="1"/>
  <c r="X4370" i="12" s="1"/>
  <c r="X4371" i="12" a="1"/>
  <c r="X4371" i="12" s="1"/>
  <c r="X4372" i="12" a="1"/>
  <c r="X4372" i="12" s="1"/>
  <c r="X4373" i="12" a="1"/>
  <c r="X4373" i="12" s="1"/>
  <c r="X4374" i="12" a="1"/>
  <c r="X4374" i="12" s="1"/>
  <c r="X4375" i="12" a="1"/>
  <c r="X4375" i="12"/>
  <c r="X4376" i="12" a="1"/>
  <c r="X4376" i="12" s="1"/>
  <c r="X4377" i="12" a="1"/>
  <c r="X4377" i="12"/>
  <c r="X4378" i="12" a="1"/>
  <c r="X4378" i="12" s="1"/>
  <c r="X4379" i="12" a="1"/>
  <c r="X4379" i="12" s="1"/>
  <c r="X4380" i="12" a="1"/>
  <c r="X4380" i="12" s="1"/>
  <c r="X4381" i="12" a="1"/>
  <c r="X4381" i="12" s="1"/>
  <c r="X4382" i="12" a="1"/>
  <c r="X4382" i="12" s="1"/>
  <c r="X4383" i="12" a="1"/>
  <c r="X4383" i="12"/>
  <c r="X4384" i="12" a="1"/>
  <c r="X4384" i="12" s="1"/>
  <c r="X4385" i="12" a="1"/>
  <c r="X4385" i="12"/>
  <c r="X4386" i="12" a="1"/>
  <c r="X4386" i="12" s="1"/>
  <c r="X4387" i="12" a="1"/>
  <c r="X4387" i="12" s="1"/>
  <c r="X4388" i="12" a="1"/>
  <c r="X4388" i="12" s="1"/>
  <c r="X4389" i="12" a="1"/>
  <c r="X4389" i="12" s="1"/>
  <c r="X4390" i="12" a="1"/>
  <c r="X4390" i="12" s="1"/>
  <c r="X4391" i="12" a="1"/>
  <c r="X4391" i="12"/>
  <c r="X4392" i="12" a="1"/>
  <c r="X4392" i="12" s="1"/>
  <c r="X4393" i="12" a="1"/>
  <c r="X4393" i="12"/>
  <c r="X4394" i="12" a="1"/>
  <c r="X4394" i="12" s="1"/>
  <c r="X4395" i="12" a="1"/>
  <c r="X4395" i="12" s="1"/>
  <c r="X4396" i="12" a="1"/>
  <c r="X4396" i="12" s="1"/>
  <c r="X4397" i="12" a="1"/>
  <c r="X4397" i="12" s="1"/>
  <c r="X4398" i="12" a="1"/>
  <c r="X4398" i="12" s="1"/>
  <c r="X4399" i="12" a="1"/>
  <c r="X4399" i="12"/>
  <c r="X4400" i="12" a="1"/>
  <c r="X4400" i="12" s="1"/>
  <c r="X4401" i="12" a="1"/>
  <c r="X4401" i="12"/>
  <c r="X4402" i="12" a="1"/>
  <c r="X4402" i="12" s="1"/>
  <c r="X4403" i="12" a="1"/>
  <c r="X4403" i="12" s="1"/>
  <c r="X4404" i="12" a="1"/>
  <c r="X4404" i="12" s="1"/>
  <c r="X4405" i="12" a="1"/>
  <c r="X4405" i="12" s="1"/>
  <c r="X4406" i="12" a="1"/>
  <c r="X4406" i="12" s="1"/>
  <c r="X4407" i="12" a="1"/>
  <c r="X4407" i="12"/>
  <c r="X4408" i="12" a="1"/>
  <c r="X4408" i="12" s="1"/>
  <c r="X4409" i="12" a="1"/>
  <c r="X4409" i="12"/>
  <c r="X4410" i="12" a="1"/>
  <c r="X4410" i="12" s="1"/>
  <c r="X4411" i="12" a="1"/>
  <c r="X4411" i="12" s="1"/>
  <c r="X4412" i="12" a="1"/>
  <c r="X4412" i="12" s="1"/>
  <c r="X4413" i="12" a="1"/>
  <c r="X4413" i="12" s="1"/>
  <c r="X4414" i="12" a="1"/>
  <c r="X4414" i="12" s="1"/>
  <c r="X4415" i="12" a="1"/>
  <c r="X4415" i="12"/>
  <c r="X4416" i="12" a="1"/>
  <c r="X4416" i="12" s="1"/>
  <c r="X4417" i="12" a="1"/>
  <c r="X4417" i="12"/>
  <c r="X4418" i="12" a="1"/>
  <c r="X4418" i="12" s="1"/>
  <c r="X4419" i="12" a="1"/>
  <c r="X4419" i="12" s="1"/>
  <c r="X4420" i="12" a="1"/>
  <c r="X4420" i="12" s="1"/>
  <c r="X4421" i="12" a="1"/>
  <c r="X4421" i="12" s="1"/>
  <c r="X4422" i="12" a="1"/>
  <c r="X4422" i="12" s="1"/>
  <c r="X4423" i="12" a="1"/>
  <c r="X4423" i="12"/>
  <c r="X4424" i="12" a="1"/>
  <c r="X4424" i="12" s="1"/>
  <c r="X4425" i="12" a="1"/>
  <c r="X4425" i="12"/>
  <c r="X4426" i="12" a="1"/>
  <c r="X4426" i="12" s="1"/>
  <c r="X4427" i="12" a="1"/>
  <c r="X4427" i="12" s="1"/>
  <c r="X4428" i="12" a="1"/>
  <c r="X4428" i="12" s="1"/>
  <c r="X4429" i="12" a="1"/>
  <c r="X4429" i="12" s="1"/>
  <c r="X4430" i="12" a="1"/>
  <c r="X4430" i="12" s="1"/>
  <c r="X4431" i="12" a="1"/>
  <c r="X4431" i="12"/>
  <c r="X4432" i="12" a="1"/>
  <c r="X4432" i="12" s="1"/>
  <c r="X4433" i="12" a="1"/>
  <c r="X4433" i="12"/>
  <c r="X4434" i="12" a="1"/>
  <c r="X4434" i="12" s="1"/>
  <c r="X4435" i="12" a="1"/>
  <c r="X4435" i="12" s="1"/>
  <c r="X4436" i="12" a="1"/>
  <c r="X4436" i="12" s="1"/>
  <c r="X4437" i="12" a="1"/>
  <c r="X4437" i="12" s="1"/>
  <c r="X4438" i="12" a="1"/>
  <c r="X4438" i="12" s="1"/>
  <c r="X4439" i="12" a="1"/>
  <c r="X4439" i="12"/>
  <c r="X4440" i="12" a="1"/>
  <c r="X4440" i="12" s="1"/>
  <c r="X4441" i="12" a="1"/>
  <c r="X4441" i="12"/>
  <c r="X4442" i="12" a="1"/>
  <c r="X4442" i="12" s="1"/>
  <c r="X4443" i="12" a="1"/>
  <c r="X4443" i="12" s="1"/>
  <c r="X4444" i="12" a="1"/>
  <c r="X4444" i="12" s="1"/>
  <c r="X4445" i="12" a="1"/>
  <c r="X4445" i="12" s="1"/>
  <c r="X4446" i="12" a="1"/>
  <c r="X4446" i="12" s="1"/>
  <c r="X4447" i="12" a="1"/>
  <c r="X4447" i="12"/>
  <c r="X4448" i="12" a="1"/>
  <c r="X4448" i="12" s="1"/>
  <c r="X4449" i="12" a="1"/>
  <c r="X4449" i="12"/>
  <c r="X4450" i="12" a="1"/>
  <c r="X4450" i="12" s="1"/>
  <c r="X4451" i="12" a="1"/>
  <c r="X4451" i="12" s="1"/>
  <c r="X4452" i="12" a="1"/>
  <c r="X4452" i="12" s="1"/>
  <c r="X4453" i="12" a="1"/>
  <c r="X4453" i="12" s="1"/>
  <c r="X4454" i="12" a="1"/>
  <c r="X4454" i="12" s="1"/>
  <c r="X4455" i="12" a="1"/>
  <c r="X4455" i="12"/>
  <c r="X4456" i="12" a="1"/>
  <c r="X4456" i="12" s="1"/>
  <c r="X4457" i="12" a="1"/>
  <c r="X4457" i="12"/>
  <c r="X4458" i="12" a="1"/>
  <c r="X4458" i="12" s="1"/>
  <c r="X4459" i="12" a="1"/>
  <c r="X4459" i="12" s="1"/>
  <c r="X4460" i="12" a="1"/>
  <c r="X4460" i="12" s="1"/>
  <c r="X4461" i="12" a="1"/>
  <c r="X4461" i="12" s="1"/>
  <c r="X4462" i="12" a="1"/>
  <c r="X4462" i="12" s="1"/>
  <c r="X4463" i="12" a="1"/>
  <c r="X4463" i="12"/>
  <c r="X4464" i="12" a="1"/>
  <c r="X4464" i="12" s="1"/>
  <c r="X4465" i="12" a="1"/>
  <c r="X4465" i="12"/>
  <c r="X4466" i="12" a="1"/>
  <c r="X4466" i="12" s="1"/>
  <c r="X4467" i="12" a="1"/>
  <c r="X4467" i="12" s="1"/>
  <c r="X4468" i="12" a="1"/>
  <c r="X4468" i="12" s="1"/>
  <c r="X4469" i="12" a="1"/>
  <c r="X4469" i="12" s="1"/>
  <c r="X4470" i="12" a="1"/>
  <c r="X4470" i="12" s="1"/>
  <c r="X4471" i="12" a="1"/>
  <c r="X4471" i="12"/>
  <c r="X4472" i="12" a="1"/>
  <c r="X4472" i="12" s="1"/>
  <c r="X4473" i="12" a="1"/>
  <c r="X4473" i="12"/>
  <c r="X4474" i="12" a="1"/>
  <c r="X4474" i="12" s="1"/>
  <c r="X4475" i="12" a="1"/>
  <c r="X4475" i="12" s="1"/>
  <c r="X4476" i="12" a="1"/>
  <c r="X4476" i="12" s="1"/>
  <c r="X4477" i="12" a="1"/>
  <c r="X4477" i="12" s="1"/>
  <c r="X4478" i="12" a="1"/>
  <c r="X4478" i="12" s="1"/>
  <c r="X4479" i="12" a="1"/>
  <c r="X4479" i="12"/>
  <c r="X4480" i="12" a="1"/>
  <c r="X4480" i="12" s="1"/>
  <c r="X4481" i="12" a="1"/>
  <c r="X4481" i="12"/>
  <c r="X4482" i="12" a="1"/>
  <c r="X4482" i="12" s="1"/>
  <c r="X4483" i="12" a="1"/>
  <c r="X4483" i="12" s="1"/>
  <c r="X4484" i="12" a="1"/>
  <c r="X4484" i="12" s="1"/>
  <c r="X4485" i="12" a="1"/>
  <c r="X4485" i="12" s="1"/>
  <c r="X4486" i="12" a="1"/>
  <c r="X4486" i="12" s="1"/>
  <c r="X4487" i="12" a="1"/>
  <c r="X4487" i="12"/>
  <c r="X4488" i="12" a="1"/>
  <c r="X4488" i="12" s="1"/>
  <c r="X4489" i="12" a="1"/>
  <c r="X4489" i="12"/>
  <c r="X4490" i="12" a="1"/>
  <c r="X4490" i="12" s="1"/>
  <c r="X4491" i="12" a="1"/>
  <c r="X4491" i="12" s="1"/>
  <c r="X4492" i="12" a="1"/>
  <c r="X4492" i="12" s="1"/>
  <c r="X4493" i="12" a="1"/>
  <c r="X4493" i="12" s="1"/>
  <c r="X4494" i="12" a="1"/>
  <c r="X4494" i="12" s="1"/>
  <c r="X4495" i="12" a="1"/>
  <c r="X4495" i="12"/>
  <c r="X4496" i="12" a="1"/>
  <c r="X4496" i="12" s="1"/>
  <c r="X4497" i="12" a="1"/>
  <c r="X4497" i="12"/>
  <c r="X4498" i="12" a="1"/>
  <c r="X4498" i="12" s="1"/>
  <c r="X4499" i="12" a="1"/>
  <c r="X4499" i="12" s="1"/>
  <c r="X4500" i="12" a="1"/>
  <c r="X4500" i="12" s="1"/>
  <c r="X4501" i="12" a="1"/>
  <c r="X4501" i="12" s="1"/>
  <c r="X4502" i="12" a="1"/>
  <c r="X4502" i="12" s="1"/>
  <c r="X4503" i="12" a="1"/>
  <c r="X4503" i="12"/>
  <c r="X4504" i="12" a="1"/>
  <c r="X4504" i="12" s="1"/>
  <c r="X4505" i="12" a="1"/>
  <c r="X4505" i="12"/>
  <c r="X4506" i="12" a="1"/>
  <c r="X4506" i="12" s="1"/>
  <c r="X4507" i="12" a="1"/>
  <c r="X4507" i="12" s="1"/>
  <c r="X4508" i="12" a="1"/>
  <c r="X4508" i="12" s="1"/>
  <c r="X4509" i="12" a="1"/>
  <c r="X4509" i="12" s="1"/>
  <c r="X4510" i="12" a="1"/>
  <c r="X4510" i="12" s="1"/>
  <c r="X4511" i="12" a="1"/>
  <c r="X4511" i="12"/>
  <c r="X4512" i="12" a="1"/>
  <c r="X4512" i="12" s="1"/>
  <c r="X4513" i="12" a="1"/>
  <c r="X4513" i="12"/>
  <c r="X4514" i="12" a="1"/>
  <c r="X4514" i="12" s="1"/>
  <c r="X4515" i="12" a="1"/>
  <c r="X4515" i="12" s="1"/>
  <c r="X4516" i="12" a="1"/>
  <c r="X4516" i="12" s="1"/>
  <c r="X4517" i="12" a="1"/>
  <c r="X4517" i="12" s="1"/>
  <c r="X4518" i="12" a="1"/>
  <c r="X4518" i="12" s="1"/>
  <c r="X4519" i="12" a="1"/>
  <c r="X4519" i="12"/>
  <c r="X4520" i="12" a="1"/>
  <c r="X4520" i="12" s="1"/>
  <c r="X4521" i="12" a="1"/>
  <c r="X4521" i="12"/>
  <c r="X4522" i="12" a="1"/>
  <c r="X4522" i="12" s="1"/>
  <c r="X4523" i="12" a="1"/>
  <c r="X4523" i="12" s="1"/>
  <c r="X4524" i="12" a="1"/>
  <c r="X4524" i="12" s="1"/>
  <c r="X4525" i="12" a="1"/>
  <c r="X4525" i="12" s="1"/>
  <c r="X4526" i="12" a="1"/>
  <c r="X4526" i="12" s="1"/>
  <c r="X4527" i="12" a="1"/>
  <c r="X4527" i="12"/>
  <c r="X4528" i="12" a="1"/>
  <c r="X4528" i="12" s="1"/>
  <c r="X4529" i="12" a="1"/>
  <c r="X4529" i="12"/>
  <c r="X4530" i="12" a="1"/>
  <c r="X4530" i="12" s="1"/>
  <c r="X4531" i="12" a="1"/>
  <c r="X4531" i="12" s="1"/>
  <c r="X4532" i="12" a="1"/>
  <c r="X4532" i="12" s="1"/>
  <c r="X4533" i="12" a="1"/>
  <c r="X4533" i="12" s="1"/>
  <c r="X4534" i="12" a="1"/>
  <c r="X4534" i="12" s="1"/>
  <c r="X4535" i="12" a="1"/>
  <c r="X4535" i="12"/>
  <c r="X4536" i="12" a="1"/>
  <c r="X4536" i="12" s="1"/>
  <c r="X4537" i="12" a="1"/>
  <c r="X4537" i="12"/>
  <c r="X4538" i="12" a="1"/>
  <c r="X4538" i="12" s="1"/>
  <c r="X4539" i="12" a="1"/>
  <c r="X4539" i="12" s="1"/>
  <c r="X4540" i="12" a="1"/>
  <c r="X4540" i="12" s="1"/>
  <c r="X4541" i="12" a="1"/>
  <c r="X4541" i="12" s="1"/>
  <c r="X4542" i="12" a="1"/>
  <c r="X4542" i="12" s="1"/>
  <c r="X4543" i="12" a="1"/>
  <c r="X4543" i="12"/>
  <c r="X4544" i="12" a="1"/>
  <c r="X4544" i="12" s="1"/>
  <c r="X4545" i="12" a="1"/>
  <c r="X4545" i="12"/>
  <c r="X4546" i="12" a="1"/>
  <c r="X4546" i="12" s="1"/>
  <c r="X4547" i="12" a="1"/>
  <c r="X4547" i="12" s="1"/>
  <c r="X4548" i="12" a="1"/>
  <c r="X4548" i="12" s="1"/>
  <c r="X4549" i="12" a="1"/>
  <c r="X4549" i="12" s="1"/>
  <c r="X4550" i="12" a="1"/>
  <c r="X4550" i="12" s="1"/>
  <c r="X4551" i="12" a="1"/>
  <c r="X4551" i="12"/>
  <c r="X4552" i="12" a="1"/>
  <c r="X4552" i="12" s="1"/>
  <c r="X4553" i="12" a="1"/>
  <c r="X4553" i="12"/>
  <c r="X4554" i="12" a="1"/>
  <c r="X4554" i="12" s="1"/>
  <c r="X4555" i="12" a="1"/>
  <c r="X4555" i="12" s="1"/>
  <c r="X4556" i="12" a="1"/>
  <c r="X4556" i="12" s="1"/>
  <c r="X4557" i="12" a="1"/>
  <c r="X4557" i="12" s="1"/>
  <c r="X4558" i="12" a="1"/>
  <c r="X4558" i="12" s="1"/>
  <c r="X4559" i="12" a="1"/>
  <c r="X4559" i="12"/>
  <c r="X4560" i="12" a="1"/>
  <c r="X4560" i="12" s="1"/>
  <c r="X4561" i="12" a="1"/>
  <c r="X4561" i="12"/>
  <c r="X4562" i="12" a="1"/>
  <c r="X4562" i="12" s="1"/>
  <c r="X4563" i="12" a="1"/>
  <c r="X4563" i="12" s="1"/>
  <c r="X4564" i="12" a="1"/>
  <c r="X4564" i="12" s="1"/>
  <c r="X4565" i="12" a="1"/>
  <c r="X4565" i="12" s="1"/>
  <c r="X4566" i="12" a="1"/>
  <c r="X4566" i="12" s="1"/>
  <c r="X4567" i="12" a="1"/>
  <c r="X4567" i="12"/>
  <c r="X4568" i="12" a="1"/>
  <c r="X4568" i="12" s="1"/>
  <c r="X4569" i="12" a="1"/>
  <c r="X4569" i="12"/>
  <c r="X4570" i="12" a="1"/>
  <c r="X4570" i="12" s="1"/>
  <c r="X4571" i="12" a="1"/>
  <c r="X4571" i="12" s="1"/>
  <c r="X4572" i="12" a="1"/>
  <c r="X4572" i="12" s="1"/>
  <c r="X4573" i="12" a="1"/>
  <c r="X4573" i="12" s="1"/>
  <c r="X4574" i="12" a="1"/>
  <c r="X4574" i="12" s="1"/>
  <c r="X4575" i="12" a="1"/>
  <c r="X4575" i="12"/>
  <c r="X4576" i="12" a="1"/>
  <c r="X4576" i="12" s="1"/>
  <c r="X4577" i="12" a="1"/>
  <c r="X4577" i="12"/>
  <c r="X4578" i="12" a="1"/>
  <c r="X4578" i="12" s="1"/>
  <c r="X4579" i="12" a="1"/>
  <c r="X4579" i="12" s="1"/>
  <c r="X4580" i="12" a="1"/>
  <c r="X4580" i="12" s="1"/>
  <c r="X4581" i="12" a="1"/>
  <c r="X4581" i="12" s="1"/>
  <c r="X4582" i="12" a="1"/>
  <c r="X4582" i="12" s="1"/>
  <c r="X4583" i="12" a="1"/>
  <c r="X4583" i="12"/>
  <c r="X4584" i="12" a="1"/>
  <c r="X4584" i="12" s="1"/>
  <c r="X4585" i="12" a="1"/>
  <c r="X4585" i="12"/>
  <c r="X4586" i="12" a="1"/>
  <c r="X4586" i="12" s="1"/>
  <c r="X4587" i="12" a="1"/>
  <c r="X4587" i="12" s="1"/>
  <c r="X4588" i="12" a="1"/>
  <c r="X4588" i="12" s="1"/>
  <c r="X4589" i="12" a="1"/>
  <c r="X4589" i="12" s="1"/>
  <c r="X4590" i="12" a="1"/>
  <c r="X4590" i="12" s="1"/>
  <c r="X4591" i="12" a="1"/>
  <c r="X4591" i="12"/>
  <c r="X4592" i="12" a="1"/>
  <c r="X4592" i="12" s="1"/>
  <c r="X4593" i="12" a="1"/>
  <c r="X4593" i="12"/>
  <c r="X4594" i="12" a="1"/>
  <c r="X4594" i="12" s="1"/>
  <c r="X4595" i="12" a="1"/>
  <c r="X4595" i="12" s="1"/>
  <c r="X4596" i="12" a="1"/>
  <c r="X4596" i="12" s="1"/>
  <c r="X4597" i="12" a="1"/>
  <c r="X4597" i="12" s="1"/>
  <c r="X4598" i="12" a="1"/>
  <c r="X4598" i="12" s="1"/>
  <c r="X4599" i="12" a="1"/>
  <c r="X4599" i="12"/>
  <c r="X4600" i="12" a="1"/>
  <c r="X4600" i="12" s="1"/>
  <c r="X4601" i="12" a="1"/>
  <c r="X4601" i="12"/>
  <c r="X4602" i="12" a="1"/>
  <c r="X4602" i="12" s="1"/>
  <c r="X4603" i="12" a="1"/>
  <c r="X4603" i="12" s="1"/>
  <c r="X4604" i="12" a="1"/>
  <c r="X4604" i="12" s="1"/>
  <c r="X4605" i="12" a="1"/>
  <c r="X4605" i="12" s="1"/>
  <c r="X4606" i="12" a="1"/>
  <c r="X4606" i="12" s="1"/>
  <c r="X4607" i="12" a="1"/>
  <c r="X4607" i="12"/>
  <c r="X4608" i="12" a="1"/>
  <c r="X4608" i="12" s="1"/>
  <c r="X4609" i="12" a="1"/>
  <c r="X4609" i="12"/>
  <c r="X4610" i="12" a="1"/>
  <c r="X4610" i="12" s="1"/>
  <c r="X4611" i="12" a="1"/>
  <c r="X4611" i="12" s="1"/>
  <c r="X4612" i="12" a="1"/>
  <c r="X4612" i="12" s="1"/>
  <c r="X4613" i="12" a="1"/>
  <c r="X4613" i="12" s="1"/>
  <c r="X4614" i="12" a="1"/>
  <c r="X4614" i="12" s="1"/>
  <c r="X4615" i="12" a="1"/>
  <c r="X4615" i="12"/>
  <c r="X4616" i="12" a="1"/>
  <c r="X4616" i="12" s="1"/>
  <c r="X4617" i="12" a="1"/>
  <c r="X4617" i="12"/>
  <c r="X4618" i="12" a="1"/>
  <c r="X4618" i="12" s="1"/>
  <c r="X4619" i="12" a="1"/>
  <c r="X4619" i="12" s="1"/>
  <c r="X4620" i="12" a="1"/>
  <c r="X4620" i="12" s="1"/>
  <c r="X4621" i="12" a="1"/>
  <c r="X4621" i="12" s="1"/>
  <c r="X4622" i="12" a="1"/>
  <c r="X4622" i="12" s="1"/>
  <c r="X4623" i="12" a="1"/>
  <c r="X4623" i="12"/>
  <c r="X4624" i="12" a="1"/>
  <c r="X4624" i="12" s="1"/>
  <c r="X4625" i="12" a="1"/>
  <c r="X4625" i="12"/>
  <c r="X4626" i="12" a="1"/>
  <c r="X4626" i="12" s="1"/>
  <c r="X4627" i="12" a="1"/>
  <c r="X4627" i="12" s="1"/>
  <c r="X4628" i="12" a="1"/>
  <c r="X4628" i="12" s="1"/>
  <c r="X4629" i="12" a="1"/>
  <c r="X4629" i="12" s="1"/>
  <c r="X4630" i="12" a="1"/>
  <c r="X4630" i="12" s="1"/>
  <c r="X4631" i="12" a="1"/>
  <c r="X4631" i="12"/>
  <c r="X4632" i="12" a="1"/>
  <c r="X4632" i="12" s="1"/>
  <c r="X4633" i="12" a="1"/>
  <c r="X4633" i="12"/>
  <c r="X4634" i="12" a="1"/>
  <c r="X4634" i="12" s="1"/>
  <c r="X4635" i="12" a="1"/>
  <c r="X4635" i="12" s="1"/>
  <c r="X4636" i="12" a="1"/>
  <c r="X4636" i="12" s="1"/>
  <c r="X4637" i="12" a="1"/>
  <c r="X4637" i="12" s="1"/>
  <c r="X4638" i="12" a="1"/>
  <c r="X4638" i="12" s="1"/>
  <c r="X4639" i="12" a="1"/>
  <c r="X4639" i="12"/>
  <c r="X4640" i="12" a="1"/>
  <c r="X4640" i="12" s="1"/>
  <c r="X4641" i="12" a="1"/>
  <c r="X4641" i="12"/>
  <c r="X4642" i="12" a="1"/>
  <c r="X4642" i="12" s="1"/>
  <c r="X4643" i="12" a="1"/>
  <c r="X4643" i="12" s="1"/>
  <c r="X4644" i="12" a="1"/>
  <c r="X4644" i="12" s="1"/>
  <c r="X4645" i="12" a="1"/>
  <c r="X4645" i="12" s="1"/>
  <c r="X4646" i="12" a="1"/>
  <c r="X4646" i="12" s="1"/>
  <c r="X4647" i="12" a="1"/>
  <c r="X4647" i="12"/>
  <c r="X4648" i="12" a="1"/>
  <c r="X4648" i="12" s="1"/>
  <c r="X4649" i="12" a="1"/>
  <c r="X4649" i="12"/>
  <c r="X4650" i="12" a="1"/>
  <c r="X4650" i="12" s="1"/>
  <c r="X4651" i="12" a="1"/>
  <c r="X4651" i="12" s="1"/>
  <c r="X4652" i="12" a="1"/>
  <c r="X4652" i="12" s="1"/>
  <c r="X4653" i="12" a="1"/>
  <c r="X4653" i="12" s="1"/>
  <c r="X4654" i="12" a="1"/>
  <c r="X4654" i="12" s="1"/>
  <c r="X4655" i="12" a="1"/>
  <c r="X4655" i="12"/>
  <c r="X4656" i="12" a="1"/>
  <c r="X4656" i="12" s="1"/>
  <c r="X4657" i="12" a="1"/>
  <c r="X4657" i="12"/>
  <c r="X4658" i="12" a="1"/>
  <c r="X4658" i="12" s="1"/>
  <c r="X4659" i="12" a="1"/>
  <c r="X4659" i="12" s="1"/>
  <c r="X4660" i="12" a="1"/>
  <c r="X4660" i="12" s="1"/>
  <c r="X4661" i="12" a="1"/>
  <c r="X4661" i="12" s="1"/>
  <c r="X4662" i="12" a="1"/>
  <c r="X4662" i="12" s="1"/>
  <c r="X4663" i="12" a="1"/>
  <c r="X4663" i="12"/>
  <c r="X4664" i="12" a="1"/>
  <c r="X4664" i="12" s="1"/>
  <c r="X4665" i="12" a="1"/>
  <c r="X4665" i="12"/>
  <c r="X4666" i="12" a="1"/>
  <c r="X4666" i="12" s="1"/>
  <c r="X4667" i="12" a="1"/>
  <c r="X4667" i="12" s="1"/>
  <c r="X4668" i="12" a="1"/>
  <c r="X4668" i="12" s="1"/>
  <c r="X4669" i="12" a="1"/>
  <c r="X4669" i="12" s="1"/>
  <c r="X4670" i="12" a="1"/>
  <c r="X4670" i="12" s="1"/>
  <c r="X4671" i="12" a="1"/>
  <c r="X4671" i="12"/>
  <c r="X4672" i="12" a="1"/>
  <c r="X4672" i="12" s="1"/>
  <c r="X4673" i="12" a="1"/>
  <c r="X4673" i="12"/>
  <c r="X4674" i="12" a="1"/>
  <c r="X4674" i="12" s="1"/>
  <c r="X4675" i="12" a="1"/>
  <c r="X4675" i="12" s="1"/>
  <c r="X4676" i="12" a="1"/>
  <c r="X4676" i="12" s="1"/>
  <c r="X4677" i="12" a="1"/>
  <c r="X4677" i="12" s="1"/>
  <c r="X4678" i="12" a="1"/>
  <c r="X4678" i="12" s="1"/>
  <c r="X4679" i="12" a="1"/>
  <c r="X4679" i="12"/>
  <c r="X4680" i="12" a="1"/>
  <c r="X4680" i="12" s="1"/>
  <c r="X4681" i="12" a="1"/>
  <c r="X4681" i="12"/>
  <c r="X4682" i="12" a="1"/>
  <c r="X4682" i="12" s="1"/>
  <c r="X4683" i="12" a="1"/>
  <c r="X4683" i="12" s="1"/>
  <c r="X4684" i="12" a="1"/>
  <c r="X4684" i="12" s="1"/>
  <c r="X4685" i="12" a="1"/>
  <c r="X4685" i="12" s="1"/>
  <c r="X4686" i="12" a="1"/>
  <c r="X4686" i="12" s="1"/>
  <c r="X4687" i="12" a="1"/>
  <c r="X4687" i="12"/>
  <c r="X4688" i="12" a="1"/>
  <c r="X4688" i="12" s="1"/>
  <c r="X4689" i="12" a="1"/>
  <c r="X4689" i="12"/>
  <c r="X4690" i="12" a="1"/>
  <c r="X4690" i="12" s="1"/>
  <c r="X4691" i="12" a="1"/>
  <c r="X4691" i="12" s="1"/>
  <c r="X4692" i="12" a="1"/>
  <c r="X4692" i="12" s="1"/>
  <c r="X4693" i="12" a="1"/>
  <c r="X4693" i="12" s="1"/>
  <c r="X4694" i="12" a="1"/>
  <c r="X4694" i="12" s="1"/>
  <c r="X4695" i="12" a="1"/>
  <c r="X4695" i="12"/>
  <c r="X4696" i="12" a="1"/>
  <c r="X4696" i="12" s="1"/>
  <c r="X4697" i="12" a="1"/>
  <c r="X4697" i="12"/>
  <c r="X4698" i="12" a="1"/>
  <c r="X4698" i="12" s="1"/>
  <c r="X4699" i="12" a="1"/>
  <c r="X4699" i="12" s="1"/>
  <c r="X4700" i="12" a="1"/>
  <c r="X4700" i="12" s="1"/>
  <c r="X4701" i="12" a="1"/>
  <c r="X4701" i="12" s="1"/>
  <c r="X4702" i="12" a="1"/>
  <c r="X4702" i="12" s="1"/>
  <c r="X4703" i="12" a="1"/>
  <c r="X4703" i="12"/>
  <c r="X4704" i="12" a="1"/>
  <c r="X4704" i="12" s="1"/>
  <c r="X4705" i="12" a="1"/>
  <c r="X4705" i="12"/>
  <c r="X4706" i="12" a="1"/>
  <c r="X4706" i="12" s="1"/>
  <c r="X4707" i="12" a="1"/>
  <c r="X4707" i="12" s="1"/>
  <c r="X4708" i="12" a="1"/>
  <c r="X4708" i="12" s="1"/>
  <c r="X4709" i="12" a="1"/>
  <c r="X4709" i="12" s="1"/>
  <c r="X4710" i="12" a="1"/>
  <c r="X4710" i="12" s="1"/>
  <c r="X4711" i="12" a="1"/>
  <c r="X4711" i="12"/>
  <c r="X4712" i="12" a="1"/>
  <c r="X4712" i="12" s="1"/>
  <c r="X4713" i="12" a="1"/>
  <c r="X4713" i="12"/>
  <c r="X4714" i="12" a="1"/>
  <c r="X4714" i="12" s="1"/>
  <c r="X4715" i="12" a="1"/>
  <c r="X4715" i="12" s="1"/>
  <c r="X4716" i="12" a="1"/>
  <c r="X4716" i="12" s="1"/>
  <c r="X4717" i="12" a="1"/>
  <c r="X4717" i="12" s="1"/>
  <c r="X4718" i="12" a="1"/>
  <c r="X4718" i="12" s="1"/>
  <c r="X4719" i="12" a="1"/>
  <c r="X4719" i="12"/>
  <c r="X4720" i="12" a="1"/>
  <c r="X4720" i="12" s="1"/>
  <c r="X4721" i="12" a="1"/>
  <c r="X4721" i="12"/>
  <c r="X4722" i="12" a="1"/>
  <c r="X4722" i="12" s="1"/>
  <c r="X4723" i="12" a="1"/>
  <c r="X4723" i="12" s="1"/>
  <c r="X4724" i="12" a="1"/>
  <c r="X4724" i="12" s="1"/>
  <c r="X4725" i="12" a="1"/>
  <c r="X4725" i="12"/>
  <c r="X4726" i="12" a="1"/>
  <c r="X4726" i="12" s="1"/>
  <c r="X4727" i="12" a="1"/>
  <c r="X4727" i="12"/>
  <c r="X4728" i="12" a="1"/>
  <c r="X4728" i="12" s="1"/>
  <c r="X4729" i="12" a="1"/>
  <c r="X4729" i="12"/>
  <c r="X4730" i="12" a="1"/>
  <c r="X4730" i="12" s="1"/>
  <c r="X4731" i="12" a="1"/>
  <c r="X4731" i="12" s="1"/>
  <c r="X4732" i="12" a="1"/>
  <c r="X4732" i="12" s="1"/>
  <c r="X4733" i="12" a="1"/>
  <c r="X4733" i="12" s="1"/>
  <c r="X4734" i="12" a="1"/>
  <c r="X4734" i="12" s="1"/>
  <c r="X4735" i="12" a="1"/>
  <c r="X4735" i="12"/>
  <c r="X4736" i="12" a="1"/>
  <c r="X4736" i="12" s="1"/>
  <c r="X4737" i="12" a="1"/>
  <c r="X4737" i="12"/>
  <c r="X4738" i="12" a="1"/>
  <c r="X4738" i="12" s="1"/>
  <c r="X4739" i="12" a="1"/>
  <c r="X4739" i="12" s="1"/>
  <c r="X4740" i="12" a="1"/>
  <c r="X4740" i="12" s="1"/>
  <c r="X4741" i="12" a="1"/>
  <c r="X4741" i="12" s="1"/>
  <c r="X4742" i="12" a="1"/>
  <c r="X4742" i="12" s="1"/>
  <c r="X4743" i="12" a="1"/>
  <c r="X4743" i="12"/>
  <c r="X4744" i="12" a="1"/>
  <c r="X4744" i="12" s="1"/>
  <c r="X4745" i="12" a="1"/>
  <c r="X4745" i="12"/>
  <c r="X4746" i="12" a="1"/>
  <c r="X4746" i="12" s="1"/>
  <c r="X4747" i="12" a="1"/>
  <c r="X4747" i="12" s="1"/>
  <c r="X4748" i="12" a="1"/>
  <c r="X4748" i="12" s="1"/>
  <c r="X4749" i="12" a="1"/>
  <c r="X4749" i="12" s="1"/>
  <c r="X4750" i="12" a="1"/>
  <c r="X4750" i="12" s="1"/>
  <c r="X4751" i="12" a="1"/>
  <c r="X4751" i="12"/>
  <c r="X4752" i="12" a="1"/>
  <c r="X4752" i="12" s="1"/>
  <c r="X4753" i="12" a="1"/>
  <c r="X4753" i="12"/>
  <c r="X4754" i="12" a="1"/>
  <c r="X4754" i="12" s="1"/>
  <c r="X4755" i="12" a="1"/>
  <c r="X4755" i="12" s="1"/>
  <c r="X4756" i="12" a="1"/>
  <c r="X4756" i="12" s="1"/>
  <c r="X4757" i="12" a="1"/>
  <c r="X4757" i="12"/>
  <c r="X4758" i="12" a="1"/>
  <c r="X4758" i="12" s="1"/>
  <c r="X4759" i="12" a="1"/>
  <c r="X4759" i="12"/>
  <c r="X4760" i="12" a="1"/>
  <c r="X4760" i="12" s="1"/>
  <c r="X4761" i="12" a="1"/>
  <c r="X4761" i="12"/>
  <c r="X4762" i="12" a="1"/>
  <c r="X4762" i="12" s="1"/>
  <c r="X4763" i="12" a="1"/>
  <c r="X4763" i="12" s="1"/>
  <c r="X4764" i="12" a="1"/>
  <c r="X4764" i="12" s="1"/>
  <c r="X4765" i="12" a="1"/>
  <c r="X4765" i="12" s="1"/>
  <c r="X4766" i="12" a="1"/>
  <c r="X4766" i="12" s="1"/>
  <c r="X4767" i="12" a="1"/>
  <c r="X4767" i="12"/>
  <c r="X4768" i="12" a="1"/>
  <c r="X4768" i="12" s="1"/>
  <c r="X4769" i="12" a="1"/>
  <c r="X4769" i="12"/>
  <c r="X4770" i="12" a="1"/>
  <c r="X4770" i="12" s="1"/>
  <c r="X4771" i="12" a="1"/>
  <c r="X4771" i="12" s="1"/>
  <c r="X4772" i="12" a="1"/>
  <c r="X4772" i="12" s="1"/>
  <c r="X4773" i="12" a="1"/>
  <c r="X4773" i="12" s="1"/>
  <c r="X4774" i="12" a="1"/>
  <c r="X4774" i="12" s="1"/>
  <c r="X4775" i="12" a="1"/>
  <c r="X4775" i="12" s="1"/>
  <c r="X4776" i="12" a="1"/>
  <c r="X4776" i="12" s="1"/>
  <c r="X4777" i="12" a="1"/>
  <c r="X4777" i="12"/>
  <c r="X4778" i="12" a="1"/>
  <c r="X4778" i="12" s="1"/>
  <c r="X4779" i="12" a="1"/>
  <c r="X4779" i="12" s="1"/>
  <c r="X4780" i="12" a="1"/>
  <c r="X4780" i="12" s="1"/>
  <c r="X4781" i="12" a="1"/>
  <c r="X4781" i="12" s="1"/>
  <c r="X4782" i="12" a="1"/>
  <c r="X4782" i="12" s="1"/>
  <c r="X4783" i="12" a="1"/>
  <c r="X4783" i="12"/>
  <c r="X4784" i="12" a="1"/>
  <c r="X4784" i="12" s="1"/>
  <c r="X4785" i="12" a="1"/>
  <c r="X4785" i="12"/>
  <c r="X4786" i="12" a="1"/>
  <c r="X4786" i="12" s="1"/>
  <c r="X4787" i="12" a="1"/>
  <c r="X4787" i="12" s="1"/>
  <c r="X4788" i="12" a="1"/>
  <c r="X4788" i="12" s="1"/>
  <c r="X4789" i="12" a="1"/>
  <c r="X4789" i="12"/>
  <c r="X4790" i="12" a="1"/>
  <c r="X4790" i="12" s="1"/>
  <c r="X4791" i="12" a="1"/>
  <c r="X4791" i="12" s="1"/>
  <c r="X4792" i="12" a="1"/>
  <c r="X4792" i="12" s="1"/>
  <c r="X4793" i="12" a="1"/>
  <c r="X4793" i="12"/>
  <c r="X4794" i="12" a="1"/>
  <c r="X4794" i="12" s="1"/>
  <c r="X4795" i="12" a="1"/>
  <c r="X4795" i="12" s="1"/>
  <c r="X4796" i="12" a="1"/>
  <c r="X4796" i="12" s="1"/>
  <c r="X4797" i="12" a="1"/>
  <c r="X4797" i="12" s="1"/>
  <c r="X4798" i="12" a="1"/>
  <c r="X4798" i="12" s="1"/>
  <c r="X4799" i="12" a="1"/>
  <c r="X4799" i="12" s="1"/>
  <c r="X4800" i="12" a="1"/>
  <c r="X4800" i="12" s="1"/>
  <c r="X4801" i="12" a="1"/>
  <c r="X4801" i="12"/>
  <c r="X4802" i="12" a="1"/>
  <c r="X4802" i="12" s="1"/>
  <c r="X4803" i="12" a="1"/>
  <c r="X4803" i="12" s="1"/>
  <c r="X4804" i="12" a="1"/>
  <c r="X4804" i="12" s="1"/>
  <c r="X4805" i="12" a="1"/>
  <c r="X4805" i="12" s="1"/>
  <c r="X4806" i="12" a="1"/>
  <c r="X4806" i="12" s="1"/>
  <c r="X4807" i="12" a="1"/>
  <c r="X4807" i="12" s="1"/>
  <c r="X4808" i="12" a="1"/>
  <c r="X4808" i="12" s="1"/>
  <c r="X4809" i="12" a="1"/>
  <c r="X4809" i="12"/>
  <c r="X4810" i="12" a="1"/>
  <c r="X4810" i="12" s="1"/>
  <c r="X4811" i="12" a="1"/>
  <c r="X4811" i="12" s="1"/>
  <c r="X4812" i="12" a="1"/>
  <c r="X4812" i="12" s="1"/>
  <c r="X4813" i="12" a="1"/>
  <c r="X4813" i="12" s="1"/>
  <c r="X4814" i="12" a="1"/>
  <c r="X4814" i="12" s="1"/>
  <c r="X4815" i="12" a="1"/>
  <c r="X4815" i="12"/>
  <c r="X4816" i="12" a="1"/>
  <c r="X4816" i="12" s="1"/>
  <c r="X4817" i="12" a="1"/>
  <c r="X4817" i="12"/>
  <c r="X4818" i="12" a="1"/>
  <c r="X4818" i="12" s="1"/>
  <c r="X4819" i="12" a="1"/>
  <c r="X4819" i="12" s="1"/>
  <c r="X4820" i="12" a="1"/>
  <c r="X4820" i="12" s="1"/>
  <c r="X4821" i="12" a="1"/>
  <c r="X4821" i="12"/>
  <c r="X4822" i="12" a="1"/>
  <c r="X4822" i="12" s="1"/>
  <c r="X4823" i="12" a="1"/>
  <c r="X4823" i="12" s="1"/>
  <c r="X4824" i="12" a="1"/>
  <c r="X4824" i="12" s="1"/>
  <c r="X4825" i="12" a="1"/>
  <c r="X4825" i="12"/>
  <c r="X4826" i="12" a="1"/>
  <c r="X4826" i="12" s="1"/>
  <c r="X4827" i="12" a="1"/>
  <c r="X4827" i="12" s="1"/>
  <c r="X4828" i="12" a="1"/>
  <c r="X4828" i="12" s="1"/>
  <c r="X4829" i="12" a="1"/>
  <c r="X4829" i="12" s="1"/>
  <c r="X4830" i="12" a="1"/>
  <c r="X4830" i="12" s="1"/>
  <c r="X4831" i="12" a="1"/>
  <c r="X4831" i="12" s="1"/>
  <c r="X4832" i="12" a="1"/>
  <c r="X4832" i="12" s="1"/>
  <c r="X4833" i="12" a="1"/>
  <c r="X4833" i="12"/>
  <c r="X4834" i="12" a="1"/>
  <c r="X4834" i="12" s="1"/>
  <c r="X4835" i="12" a="1"/>
  <c r="X4835" i="12" s="1"/>
  <c r="X4836" i="12" a="1"/>
  <c r="X4836" i="12" s="1"/>
  <c r="X4837" i="12" a="1"/>
  <c r="X4837" i="12" s="1"/>
  <c r="X4838" i="12" a="1"/>
  <c r="X4838" i="12" s="1"/>
  <c r="X4839" i="12" a="1"/>
  <c r="X4839" i="12" s="1"/>
  <c r="X4840" i="12" a="1"/>
  <c r="X4840" i="12" s="1"/>
  <c r="X4841" i="12" a="1"/>
  <c r="X4841" i="12"/>
  <c r="X4842" i="12" a="1"/>
  <c r="X4842" i="12" s="1"/>
  <c r="X4843" i="12" a="1"/>
  <c r="X4843" i="12" s="1"/>
  <c r="X4844" i="12" a="1"/>
  <c r="X4844" i="12" s="1"/>
  <c r="X4845" i="12" a="1"/>
  <c r="X4845" i="12" s="1"/>
  <c r="X4846" i="12" a="1"/>
  <c r="X4846" i="12" s="1"/>
  <c r="X4847" i="12" a="1"/>
  <c r="X4847" i="12"/>
  <c r="X4848" i="12" a="1"/>
  <c r="X4848" i="12" s="1"/>
  <c r="X4849" i="12" a="1"/>
  <c r="X4849" i="12"/>
  <c r="X4850" i="12" a="1"/>
  <c r="X4850" i="12" s="1"/>
  <c r="X4851" i="12" a="1"/>
  <c r="X4851" i="12" s="1"/>
  <c r="X4852" i="12" a="1"/>
  <c r="X4852" i="12" s="1"/>
  <c r="X4853" i="12" a="1"/>
  <c r="X4853" i="12"/>
  <c r="X4854" i="12" a="1"/>
  <c r="X4854" i="12" s="1"/>
  <c r="X4855" i="12" a="1"/>
  <c r="X4855" i="12" s="1"/>
  <c r="X4856" i="12" a="1"/>
  <c r="X4856" i="12" s="1"/>
  <c r="X4857" i="12" a="1"/>
  <c r="X4857" i="12"/>
  <c r="X4858" i="12" a="1"/>
  <c r="X4858" i="12" s="1"/>
  <c r="X4859" i="12" a="1"/>
  <c r="X4859" i="12" s="1"/>
  <c r="X4860" i="12" a="1"/>
  <c r="X4860" i="12" s="1"/>
  <c r="X4861" i="12" a="1"/>
  <c r="X4861" i="12" s="1"/>
  <c r="X4862" i="12" a="1"/>
  <c r="X4862" i="12" s="1"/>
  <c r="X4863" i="12" a="1"/>
  <c r="X4863" i="12" s="1"/>
  <c r="X4864" i="12" a="1"/>
  <c r="X4864" i="12" s="1"/>
  <c r="X4865" i="12" a="1"/>
  <c r="X4865" i="12"/>
  <c r="X4866" i="12" a="1"/>
  <c r="X4866" i="12" s="1"/>
  <c r="X4867" i="12" a="1"/>
  <c r="X4867" i="12" s="1"/>
  <c r="X4868" i="12" a="1"/>
  <c r="X4868" i="12" s="1"/>
  <c r="X4869" i="12" a="1"/>
  <c r="X4869" i="12" s="1"/>
  <c r="X4870" i="12" a="1"/>
  <c r="X4870" i="12" s="1"/>
  <c r="X4871" i="12" a="1"/>
  <c r="X4871" i="12" s="1"/>
  <c r="X4872" i="12" a="1"/>
  <c r="X4872" i="12" s="1"/>
  <c r="X4873" i="12" a="1"/>
  <c r="X4873" i="12"/>
  <c r="X4874" i="12" a="1"/>
  <c r="X4874" i="12" s="1"/>
  <c r="X4875" i="12" a="1"/>
  <c r="X4875" i="12" s="1"/>
  <c r="X4876" i="12" a="1"/>
  <c r="X4876" i="12" s="1"/>
  <c r="X4877" i="12" a="1"/>
  <c r="X4877" i="12" s="1"/>
  <c r="X4878" i="12" a="1"/>
  <c r="X4878" i="12" s="1"/>
  <c r="X4879" i="12" a="1"/>
  <c r="X4879" i="12"/>
  <c r="X4880" i="12" a="1"/>
  <c r="X4880" i="12" s="1"/>
  <c r="X4881" i="12" a="1"/>
  <c r="X4881" i="12"/>
  <c r="X4882" i="12" a="1"/>
  <c r="X4882" i="12" s="1"/>
  <c r="X4883" i="12" a="1"/>
  <c r="X4883" i="12" s="1"/>
  <c r="X4884" i="12" a="1"/>
  <c r="X4884" i="12" s="1"/>
  <c r="X4885" i="12" a="1"/>
  <c r="X4885" i="12"/>
  <c r="X4886" i="12" a="1"/>
  <c r="X4886" i="12" s="1"/>
  <c r="X4887" i="12" a="1"/>
  <c r="X4887" i="12" s="1"/>
  <c r="X4888" i="12" a="1"/>
  <c r="X4888" i="12" s="1"/>
  <c r="X4889" i="12" a="1"/>
  <c r="X4889" i="12"/>
  <c r="X4890" i="12" a="1"/>
  <c r="X4890" i="12" s="1"/>
  <c r="X4891" i="12" a="1"/>
  <c r="X4891" i="12" s="1"/>
  <c r="X4892" i="12" a="1"/>
  <c r="X4892" i="12" s="1"/>
  <c r="X4893" i="12" a="1"/>
  <c r="X4893" i="12" s="1"/>
  <c r="X4894" i="12" a="1"/>
  <c r="X4894" i="12" s="1"/>
  <c r="X4895" i="12" a="1"/>
  <c r="X4895" i="12" s="1"/>
  <c r="X4896" i="12" a="1"/>
  <c r="X4896" i="12" s="1"/>
  <c r="X4897" i="12" a="1"/>
  <c r="X4897" i="12"/>
  <c r="X4898" i="12" a="1"/>
  <c r="X4898" i="12" s="1"/>
  <c r="X4899" i="12" a="1"/>
  <c r="X4899" i="12" s="1"/>
  <c r="X4900" i="12" a="1"/>
  <c r="X4900" i="12" s="1"/>
  <c r="X4901" i="12" a="1"/>
  <c r="X4901" i="12" s="1"/>
  <c r="X4902" i="12" a="1"/>
  <c r="X4902" i="12" s="1"/>
  <c r="X4903" i="12" a="1"/>
  <c r="X4903" i="12" s="1"/>
  <c r="X4904" i="12" a="1"/>
  <c r="X4904" i="12" s="1"/>
  <c r="X4905" i="12" a="1"/>
  <c r="X4905" i="12"/>
  <c r="X4906" i="12" a="1"/>
  <c r="X4906" i="12" s="1"/>
  <c r="X4907" i="12" a="1"/>
  <c r="X4907" i="12" s="1"/>
  <c r="X4908" i="12" a="1"/>
  <c r="X4908" i="12" s="1"/>
  <c r="X4909" i="12" a="1"/>
  <c r="X4909" i="12" s="1"/>
  <c r="X4910" i="12" a="1"/>
  <c r="X4910" i="12" s="1"/>
  <c r="X4911" i="12" a="1"/>
  <c r="X4911" i="12"/>
  <c r="X4912" i="12" a="1"/>
  <c r="X4912" i="12" s="1"/>
  <c r="X4913" i="12" a="1"/>
  <c r="X4913" i="12"/>
  <c r="X4914" i="12" a="1"/>
  <c r="X4914" i="12" s="1"/>
  <c r="X4915" i="12" a="1"/>
  <c r="X4915" i="12" s="1"/>
  <c r="X4916" i="12" a="1"/>
  <c r="X4916" i="12" s="1"/>
  <c r="X4917" i="12" a="1"/>
  <c r="X4917" i="12"/>
  <c r="X4918" i="12" a="1"/>
  <c r="X4918" i="12" s="1"/>
  <c r="X4919" i="12" a="1"/>
  <c r="X4919" i="12" s="1"/>
  <c r="X4920" i="12" a="1"/>
  <c r="X4920" i="12" s="1"/>
  <c r="X4921" i="12" a="1"/>
  <c r="X4921" i="12"/>
  <c r="X4922" i="12" a="1"/>
  <c r="X4922" i="12" s="1"/>
  <c r="X4923" i="12" a="1"/>
  <c r="X4923" i="12" s="1"/>
  <c r="X4924" i="12" a="1"/>
  <c r="X4924" i="12" s="1"/>
  <c r="X4925" i="12" a="1"/>
  <c r="X4925" i="12" s="1"/>
  <c r="X4926" i="12" a="1"/>
  <c r="X4926" i="12" s="1"/>
  <c r="X4927" i="12" a="1"/>
  <c r="X4927" i="12" s="1"/>
  <c r="X4928" i="12" a="1"/>
  <c r="X4928" i="12" s="1"/>
  <c r="X4929" i="12" a="1"/>
  <c r="X4929" i="12"/>
  <c r="X4930" i="12" a="1"/>
  <c r="X4930" i="12" s="1"/>
  <c r="X4931" i="12" a="1"/>
  <c r="X4931" i="12" s="1"/>
  <c r="X4932" i="12" a="1"/>
  <c r="X4932" i="12" s="1"/>
  <c r="X4933" i="12" a="1"/>
  <c r="X4933" i="12" s="1"/>
  <c r="X4934" i="12" a="1"/>
  <c r="X4934" i="12" s="1"/>
  <c r="X4935" i="12" a="1"/>
  <c r="X4935" i="12" s="1"/>
  <c r="X4936" i="12" a="1"/>
  <c r="X4936" i="12" s="1"/>
  <c r="X4937" i="12" a="1"/>
  <c r="X4937" i="12"/>
  <c r="X4938" i="12" a="1"/>
  <c r="X4938" i="12" s="1"/>
  <c r="X4939" i="12" a="1"/>
  <c r="X4939" i="12" s="1"/>
  <c r="X4940" i="12" a="1"/>
  <c r="X4940" i="12" s="1"/>
  <c r="X4941" i="12" a="1"/>
  <c r="X4941" i="12" s="1"/>
  <c r="X4942" i="12" a="1"/>
  <c r="X4942" i="12" s="1"/>
  <c r="X4943" i="12" a="1"/>
  <c r="X4943" i="12"/>
  <c r="X4944" i="12" a="1"/>
  <c r="X4944" i="12" s="1"/>
  <c r="X4945" i="12" a="1"/>
  <c r="X4945" i="12"/>
  <c r="X4946" i="12" a="1"/>
  <c r="X4946" i="12" s="1"/>
  <c r="X4947" i="12" a="1"/>
  <c r="X4947" i="12" s="1"/>
  <c r="X4948" i="12" a="1"/>
  <c r="X4948" i="12" s="1"/>
  <c r="X4949" i="12" a="1"/>
  <c r="X4949" i="12"/>
  <c r="X4950" i="12" a="1"/>
  <c r="X4950" i="12" s="1"/>
  <c r="X4951" i="12" a="1"/>
  <c r="X4951" i="12" s="1"/>
  <c r="X4952" i="12" a="1"/>
  <c r="X4952" i="12" s="1"/>
  <c r="X4953" i="12" a="1"/>
  <c r="X4953" i="12"/>
  <c r="X4954" i="12" a="1"/>
  <c r="X4954" i="12" s="1"/>
  <c r="X4955" i="12" a="1"/>
  <c r="X4955" i="12" s="1"/>
  <c r="X4956" i="12" a="1"/>
  <c r="X4956" i="12" s="1"/>
  <c r="X4957" i="12" a="1"/>
  <c r="X4957" i="12" s="1"/>
  <c r="X4958" i="12" a="1"/>
  <c r="X4958" i="12" s="1"/>
  <c r="X4959" i="12" a="1"/>
  <c r="X4959" i="12" s="1"/>
  <c r="X4960" i="12" a="1"/>
  <c r="X4960" i="12" s="1"/>
  <c r="X4961" i="12" a="1"/>
  <c r="X4961" i="12"/>
  <c r="X4962" i="12" a="1"/>
  <c r="X4962" i="12" s="1"/>
  <c r="X4963" i="12" a="1"/>
  <c r="X4963" i="12" s="1"/>
  <c r="X4964" i="12" a="1"/>
  <c r="X4964" i="12" s="1"/>
  <c r="X4965" i="12" a="1"/>
  <c r="X4965" i="12" s="1"/>
  <c r="X4966" i="12" a="1"/>
  <c r="X4966" i="12" s="1"/>
  <c r="X4967" i="12" a="1"/>
  <c r="X4967" i="12" s="1"/>
  <c r="X4968" i="12" a="1"/>
  <c r="X4968" i="12" s="1"/>
  <c r="X4969" i="12" a="1"/>
  <c r="X4969" i="12"/>
  <c r="X4970" i="12" a="1"/>
  <c r="X4970" i="12" s="1"/>
  <c r="X4971" i="12" a="1"/>
  <c r="X4971" i="12" s="1"/>
  <c r="X4972" i="12" a="1"/>
  <c r="X4972" i="12" s="1"/>
  <c r="X4973" i="12" a="1"/>
  <c r="X4973" i="12" s="1"/>
  <c r="X4974" i="12" a="1"/>
  <c r="X4974" i="12" s="1"/>
  <c r="X4975" i="12" a="1"/>
  <c r="X4975" i="12"/>
  <c r="X4976" i="12" a="1"/>
  <c r="X4976" i="12" s="1"/>
  <c r="X4977" i="12" a="1"/>
  <c r="X4977" i="12"/>
  <c r="X4978" i="12" a="1"/>
  <c r="X4978" i="12" s="1"/>
  <c r="X4979" i="12" a="1"/>
  <c r="X4979" i="12" s="1"/>
  <c r="X4980" i="12" a="1"/>
  <c r="X4980" i="12" s="1"/>
  <c r="X4981" i="12" a="1"/>
  <c r="X4981" i="12"/>
  <c r="X4982" i="12" a="1"/>
  <c r="X4982" i="12" s="1"/>
  <c r="X4983" i="12" a="1"/>
  <c r="X4983" i="12" s="1"/>
  <c r="X4984" i="12" a="1"/>
  <c r="X4984" i="12" s="1"/>
  <c r="X4985" i="12" a="1"/>
  <c r="X4985" i="12"/>
  <c r="X4986" i="12" a="1"/>
  <c r="X4986" i="12" s="1"/>
  <c r="X4987" i="12" a="1"/>
  <c r="X4987" i="12" s="1"/>
  <c r="X4988" i="12" a="1"/>
  <c r="X4988" i="12" s="1"/>
  <c r="X4989" i="12" a="1"/>
  <c r="X4989" i="12" s="1"/>
  <c r="X4990" i="12" a="1"/>
  <c r="X4990" i="12" s="1"/>
  <c r="X4991" i="12" a="1"/>
  <c r="X4991" i="12" s="1"/>
  <c r="X4992" i="12" a="1"/>
  <c r="X4992" i="12" s="1"/>
  <c r="X4993" i="12" a="1"/>
  <c r="X4993" i="12"/>
  <c r="X4994" i="12" a="1"/>
  <c r="X4994" i="12" s="1"/>
  <c r="X4995" i="12" a="1"/>
  <c r="X4995" i="12" s="1"/>
  <c r="X4996" i="12" a="1"/>
  <c r="X4996" i="12" s="1"/>
  <c r="X4997" i="12" a="1"/>
  <c r="X4997" i="12" s="1"/>
  <c r="X4998" i="12" a="1"/>
  <c r="X4998" i="12" s="1"/>
  <c r="X4999" i="12" a="1"/>
  <c r="X4999" i="12" s="1"/>
  <c r="X5000" i="12" a="1"/>
  <c r="X5000" i="12" s="1"/>
  <c r="X5001" i="12" a="1"/>
  <c r="X5001" i="12"/>
  <c r="X5002" i="12" a="1"/>
  <c r="X5002" i="12" s="1"/>
  <c r="X5003" i="12" a="1"/>
  <c r="X5003" i="12" s="1"/>
  <c r="X5004" i="12" a="1"/>
  <c r="X5004" i="12" s="1"/>
  <c r="X5005" i="12" a="1"/>
  <c r="X5005" i="12" s="1"/>
  <c r="X5006" i="12" a="1"/>
  <c r="X5006" i="12" s="1"/>
  <c r="X5007" i="12" a="1"/>
  <c r="X5007" i="12"/>
  <c r="X5008" i="12" a="1"/>
  <c r="X5008" i="12" s="1"/>
  <c r="X5009" i="12" a="1"/>
  <c r="X5009" i="12"/>
  <c r="X5010" i="12" a="1"/>
  <c r="X5010" i="12" s="1"/>
  <c r="X5011" i="12" a="1"/>
  <c r="X5011" i="12" s="1"/>
  <c r="X5012" i="12" a="1"/>
  <c r="X5012" i="12" s="1"/>
  <c r="X5013" i="12" a="1"/>
  <c r="X5013" i="12"/>
  <c r="X5014" i="12" a="1"/>
  <c r="X5014" i="12" s="1"/>
  <c r="X5015" i="12" a="1"/>
  <c r="X5015" i="12" s="1"/>
  <c r="X5016" i="12" a="1"/>
  <c r="X5016" i="12" s="1"/>
  <c r="X5017" i="12" a="1"/>
  <c r="X5017" i="12"/>
  <c r="X5018" i="12" a="1"/>
  <c r="X5018" i="12" s="1"/>
  <c r="X5019" i="12" a="1"/>
  <c r="X5019" i="12" s="1"/>
  <c r="X5020" i="12" a="1"/>
  <c r="X5020" i="12" s="1"/>
  <c r="X5021" i="12" a="1"/>
  <c r="X5021" i="12" s="1"/>
  <c r="X5022" i="12" a="1"/>
  <c r="X5022" i="12" s="1"/>
  <c r="X5023" i="12" a="1"/>
  <c r="X5023" i="12" s="1"/>
  <c r="X5024" i="12" a="1"/>
  <c r="X5024" i="12" s="1"/>
  <c r="X5025" i="12" a="1"/>
  <c r="X5025" i="12"/>
  <c r="X5026" i="12" a="1"/>
  <c r="X5026" i="12" s="1"/>
  <c r="X5027" i="12" a="1"/>
  <c r="X5027" i="12" s="1"/>
  <c r="X5028" i="12" a="1"/>
  <c r="X5028" i="12" s="1"/>
  <c r="X5029" i="12" a="1"/>
  <c r="X5029" i="12" s="1"/>
  <c r="X5030" i="12" a="1"/>
  <c r="X5030" i="12" s="1"/>
  <c r="X5031" i="12" a="1"/>
  <c r="X5031" i="12" s="1"/>
  <c r="X5032" i="12" a="1"/>
  <c r="X5032" i="12" s="1"/>
  <c r="X5033" i="12" a="1"/>
  <c r="X5033" i="12"/>
  <c r="X5034" i="12" a="1"/>
  <c r="X5034" i="12" s="1"/>
  <c r="X5035" i="12" a="1"/>
  <c r="X5035" i="12" s="1"/>
  <c r="X5036" i="12" a="1"/>
  <c r="X5036" i="12" s="1"/>
  <c r="X5037" i="12" a="1"/>
  <c r="X5037" i="12" s="1"/>
  <c r="X5038" i="12" a="1"/>
  <c r="X5038" i="12" s="1"/>
  <c r="X5039" i="12" a="1"/>
  <c r="X5039" i="12"/>
  <c r="X5040" i="12" a="1"/>
  <c r="X5040" i="12" s="1"/>
  <c r="X5041" i="12" a="1"/>
  <c r="X5041" i="12"/>
  <c r="X5042" i="12" a="1"/>
  <c r="X5042" i="12" s="1"/>
  <c r="X5043" i="12" a="1"/>
  <c r="X5043" i="12" s="1"/>
  <c r="X5044" i="12" a="1"/>
  <c r="X5044" i="12" s="1"/>
  <c r="X5045" i="12" a="1"/>
  <c r="X5045" i="12"/>
  <c r="X5046" i="12" a="1"/>
  <c r="X5046" i="12" s="1"/>
  <c r="X5047" i="12" a="1"/>
  <c r="X5047" i="12" s="1"/>
  <c r="X5048" i="12" a="1"/>
  <c r="X5048" i="12" s="1"/>
  <c r="X5049" i="12" a="1"/>
  <c r="X5049" i="12"/>
  <c r="X5050" i="12" a="1"/>
  <c r="X5050" i="12" s="1"/>
  <c r="X5051" i="12" a="1"/>
  <c r="X5051" i="12" s="1"/>
  <c r="X5052" i="12" a="1"/>
  <c r="X5052" i="12" s="1"/>
  <c r="X5053" i="12" a="1"/>
  <c r="X5053" i="12" s="1"/>
  <c r="X5054" i="12" a="1"/>
  <c r="X5054" i="12" s="1"/>
  <c r="X5055" i="12" a="1"/>
  <c r="X5055" i="12" s="1"/>
  <c r="X5056" i="12" a="1"/>
  <c r="X5056" i="12" s="1"/>
  <c r="X5057" i="12" a="1"/>
  <c r="X5057" i="12"/>
  <c r="X5058" i="12" a="1"/>
  <c r="X5058" i="12" s="1"/>
  <c r="X5059" i="12" a="1"/>
  <c r="X5059" i="12" s="1"/>
  <c r="X5060" i="12" a="1"/>
  <c r="X5060" i="12" s="1"/>
  <c r="X5061" i="12" a="1"/>
  <c r="X5061" i="12" s="1"/>
  <c r="X5062" i="12" a="1"/>
  <c r="X5062" i="12" s="1"/>
  <c r="X5063" i="12" a="1"/>
  <c r="X5063" i="12" s="1"/>
  <c r="X5064" i="12" a="1"/>
  <c r="X5064" i="12" s="1"/>
  <c r="X5065" i="12" a="1"/>
  <c r="X5065" i="12"/>
  <c r="X5066" i="12" a="1"/>
  <c r="X5066" i="12" s="1"/>
  <c r="X5067" i="12" a="1"/>
  <c r="X5067" i="12" s="1"/>
  <c r="X5068" i="12" a="1"/>
  <c r="X5068" i="12" s="1"/>
  <c r="X5069" i="12" a="1"/>
  <c r="X5069" i="12" s="1"/>
  <c r="X5070" i="12" a="1"/>
  <c r="X5070" i="12" s="1"/>
  <c r="X5071" i="12" a="1"/>
  <c r="X5071" i="12"/>
  <c r="X5072" i="12" a="1"/>
  <c r="X5072" i="12" s="1"/>
  <c r="X5073" i="12" a="1"/>
  <c r="X5073" i="12"/>
  <c r="X5074" i="12" a="1"/>
  <c r="X5074" i="12" s="1"/>
  <c r="X5075" i="12" a="1"/>
  <c r="X5075" i="12" s="1"/>
  <c r="X5076" i="12" a="1"/>
  <c r="X5076" i="12" s="1"/>
  <c r="X5077" i="12" a="1"/>
  <c r="X5077" i="12"/>
  <c r="X5078" i="12" a="1"/>
  <c r="X5078" i="12" s="1"/>
  <c r="X5079" i="12" a="1"/>
  <c r="X5079" i="12" s="1"/>
  <c r="X5080" i="12" a="1"/>
  <c r="X5080" i="12" s="1"/>
  <c r="X5081" i="12" a="1"/>
  <c r="X5081" i="12"/>
  <c r="X5082" i="12" a="1"/>
  <c r="X5082" i="12" s="1"/>
  <c r="X5083" i="12" a="1"/>
  <c r="X5083" i="12" s="1"/>
  <c r="X5084" i="12" a="1"/>
  <c r="X5084" i="12" s="1"/>
  <c r="X5085" i="12" a="1"/>
  <c r="X5085" i="12" s="1"/>
  <c r="X5086" i="12" a="1"/>
  <c r="X5086" i="12" s="1"/>
  <c r="X5087" i="12" a="1"/>
  <c r="X5087" i="12" s="1"/>
  <c r="X5088" i="12" a="1"/>
  <c r="X5088" i="12" s="1"/>
  <c r="X5089" i="12" a="1"/>
  <c r="X5089" i="12"/>
  <c r="X5090" i="12" a="1"/>
  <c r="X5090" i="12" s="1"/>
  <c r="X5091" i="12" a="1"/>
  <c r="X5091" i="12" s="1"/>
  <c r="X5092" i="12" a="1"/>
  <c r="X5092" i="12" s="1"/>
  <c r="X5093" i="12" a="1"/>
  <c r="X5093" i="12" s="1"/>
  <c r="X5094" i="12" a="1"/>
  <c r="X5094" i="12" s="1"/>
  <c r="X5095" i="12" a="1"/>
  <c r="X5095" i="12" s="1"/>
  <c r="X5096" i="12" a="1"/>
  <c r="X5096" i="12" s="1"/>
  <c r="X5097" i="12" a="1"/>
  <c r="X5097" i="12"/>
  <c r="X5098" i="12" a="1"/>
  <c r="X5098" i="12" s="1"/>
  <c r="X5099" i="12" a="1"/>
  <c r="X5099" i="12" s="1"/>
  <c r="X5100" i="12" a="1"/>
  <c r="X5100" i="12" s="1"/>
  <c r="X5101" i="12" a="1"/>
  <c r="X5101" i="12" s="1"/>
  <c r="X5102" i="12" a="1"/>
  <c r="X5102" i="12" s="1"/>
  <c r="X5103" i="12" a="1"/>
  <c r="X5103" i="12"/>
  <c r="X5104" i="12" a="1"/>
  <c r="X5104" i="12" s="1"/>
  <c r="X5105" i="12" a="1"/>
  <c r="X5105" i="12"/>
  <c r="X5106" i="12" a="1"/>
  <c r="X5106" i="12" s="1"/>
  <c r="X5107" i="12" a="1"/>
  <c r="X5107" i="12" s="1"/>
  <c r="X5108" i="12" a="1"/>
  <c r="X5108" i="12" s="1"/>
  <c r="X5109" i="12" a="1"/>
  <c r="X5109" i="12"/>
  <c r="X5110" i="12" a="1"/>
  <c r="X5110" i="12" s="1"/>
  <c r="X5111" i="12" a="1"/>
  <c r="X5111" i="12" s="1"/>
  <c r="X5112" i="12" a="1"/>
  <c r="X5112" i="12" s="1"/>
  <c r="X5113" i="12" a="1"/>
  <c r="X5113" i="12"/>
  <c r="X5114" i="12" a="1"/>
  <c r="X5114" i="12" s="1"/>
  <c r="X5115" i="12" a="1"/>
  <c r="X5115" i="12" s="1"/>
  <c r="X5116" i="12" a="1"/>
  <c r="X5116" i="12" s="1"/>
  <c r="X5117" i="12" a="1"/>
  <c r="X5117" i="12" s="1"/>
  <c r="X5118" i="12" a="1"/>
  <c r="X5118" i="12" s="1"/>
  <c r="X5119" i="12" a="1"/>
  <c r="X5119" i="12" s="1"/>
  <c r="X5120" i="12" a="1"/>
  <c r="X5120" i="12" s="1"/>
  <c r="X5121" i="12" a="1"/>
  <c r="X5121" i="12"/>
  <c r="X5122" i="12" a="1"/>
  <c r="X5122" i="12" s="1"/>
  <c r="X5123" i="12" a="1"/>
  <c r="X5123" i="12" s="1"/>
  <c r="X5124" i="12" a="1"/>
  <c r="X5124" i="12" s="1"/>
  <c r="X5125" i="12" a="1"/>
  <c r="X5125" i="12" s="1"/>
  <c r="X5126" i="12" a="1"/>
  <c r="X5126" i="12" s="1"/>
  <c r="X5127" i="12" a="1"/>
  <c r="X5127" i="12" s="1"/>
  <c r="X5128" i="12" a="1"/>
  <c r="X5128" i="12" s="1"/>
  <c r="X5129" i="12" a="1"/>
  <c r="X5129" i="12"/>
  <c r="X5130" i="12" a="1"/>
  <c r="X5130" i="12" s="1"/>
  <c r="X5131" i="12" a="1"/>
  <c r="X5131" i="12" s="1"/>
  <c r="X5132" i="12" a="1"/>
  <c r="X5132" i="12" s="1"/>
  <c r="X5133" i="12" a="1"/>
  <c r="X5133" i="12" s="1"/>
  <c r="X5134" i="12" a="1"/>
  <c r="X5134" i="12" s="1"/>
  <c r="X5135" i="12" a="1"/>
  <c r="X5135" i="12"/>
  <c r="X5136" i="12" a="1"/>
  <c r="X5136" i="12" s="1"/>
  <c r="X5137" i="12" a="1"/>
  <c r="X5137" i="12"/>
  <c r="X5138" i="12" a="1"/>
  <c r="X5138" i="12" s="1"/>
  <c r="X5139" i="12" a="1"/>
  <c r="X5139" i="12" s="1"/>
  <c r="X5140" i="12" a="1"/>
  <c r="X5140" i="12" s="1"/>
  <c r="X5141" i="12" a="1"/>
  <c r="X5141" i="12"/>
  <c r="X5142" i="12" a="1"/>
  <c r="X5142" i="12" s="1"/>
  <c r="X5143" i="12" a="1"/>
  <c r="X5143" i="12" s="1"/>
  <c r="X5144" i="12" a="1"/>
  <c r="X5144" i="12" s="1"/>
  <c r="X5145" i="12" a="1"/>
  <c r="X5145" i="12"/>
  <c r="X5146" i="12" a="1"/>
  <c r="X5146" i="12" s="1"/>
  <c r="X5147" i="12" a="1"/>
  <c r="X5147" i="12" s="1"/>
  <c r="X5148" i="12" a="1"/>
  <c r="X5148" i="12" s="1"/>
  <c r="X5149" i="12" a="1"/>
  <c r="X5149" i="12" s="1"/>
  <c r="X5150" i="12" a="1"/>
  <c r="X5150" i="12" s="1"/>
  <c r="X5151" i="12" a="1"/>
  <c r="X5151" i="12" s="1"/>
  <c r="X5152" i="12" a="1"/>
  <c r="X5152" i="12" s="1"/>
  <c r="X5153" i="12" a="1"/>
  <c r="X5153" i="12"/>
  <c r="X5154" i="12" a="1"/>
  <c r="X5154" i="12" s="1"/>
  <c r="X5155" i="12" a="1"/>
  <c r="X5155" i="12" s="1"/>
  <c r="X5156" i="12" a="1"/>
  <c r="X5156" i="12" s="1"/>
  <c r="X5157" i="12" a="1"/>
  <c r="X5157" i="12" s="1"/>
  <c r="X5158" i="12" a="1"/>
  <c r="X5158" i="12" s="1"/>
  <c r="X5159" i="12" a="1"/>
  <c r="X5159" i="12" s="1"/>
  <c r="X5160" i="12" a="1"/>
  <c r="X5160" i="12" s="1"/>
  <c r="X5161" i="12" a="1"/>
  <c r="X5161" i="12"/>
  <c r="X5162" i="12" a="1"/>
  <c r="X5162" i="12" s="1"/>
  <c r="X5163" i="12" a="1"/>
  <c r="X5163" i="12" s="1"/>
  <c r="X5164" i="12" a="1"/>
  <c r="X5164" i="12" s="1"/>
  <c r="X5165" i="12" a="1"/>
  <c r="X5165" i="12" s="1"/>
  <c r="X5166" i="12" a="1"/>
  <c r="X5166" i="12" s="1"/>
  <c r="X5167" i="12" a="1"/>
  <c r="X5167" i="12"/>
  <c r="X5168" i="12" a="1"/>
  <c r="X5168" i="12" s="1"/>
  <c r="X5169" i="12" a="1"/>
  <c r="X5169" i="12" s="1"/>
  <c r="X5170" i="12" a="1"/>
  <c r="X5170" i="12" s="1"/>
  <c r="X5171" i="12" a="1"/>
  <c r="X5171" i="12" s="1"/>
  <c r="X5172" i="12" a="1"/>
  <c r="X5172" i="12" s="1"/>
  <c r="X5173" i="12" a="1"/>
  <c r="X5173" i="12" s="1"/>
  <c r="X5174" i="12" a="1"/>
  <c r="X5174" i="12" s="1"/>
  <c r="X5175" i="12" a="1"/>
  <c r="X5175" i="12"/>
  <c r="X5176" i="12" a="1"/>
  <c r="X5176" i="12" s="1"/>
  <c r="X5177" i="12" a="1"/>
  <c r="X5177" i="12" s="1"/>
  <c r="X5178" i="12" a="1"/>
  <c r="X5178" i="12" s="1"/>
  <c r="X5179" i="12" a="1"/>
  <c r="X5179" i="12" s="1"/>
  <c r="X5180" i="12" a="1"/>
  <c r="X5180" i="12" s="1"/>
  <c r="X5181" i="12" a="1"/>
  <c r="X5181" i="12" s="1"/>
  <c r="X5182" i="12" a="1"/>
  <c r="X5182" i="12" s="1"/>
  <c r="X5183" i="12" a="1"/>
  <c r="X5183" i="12"/>
  <c r="X5184" i="12" a="1"/>
  <c r="X5184" i="12" s="1"/>
  <c r="X5185" i="12" a="1"/>
  <c r="X5185" i="12" s="1"/>
  <c r="X5186" i="12" a="1"/>
  <c r="X5186" i="12" s="1"/>
  <c r="X5187" i="12" a="1"/>
  <c r="X5187" i="12" s="1"/>
  <c r="X5188" i="12" a="1"/>
  <c r="X5188" i="12" s="1"/>
  <c r="X5189" i="12" a="1"/>
  <c r="X5189" i="12"/>
  <c r="X5190" i="12" a="1"/>
  <c r="X5190" i="12" s="1"/>
  <c r="X5191" i="12" a="1"/>
  <c r="X5191" i="12"/>
  <c r="X5192" i="12" a="1"/>
  <c r="X5192" i="12" s="1"/>
  <c r="X5193" i="12" a="1"/>
  <c r="X5193" i="12" s="1"/>
  <c r="X5194" i="12" a="1"/>
  <c r="X5194" i="12" s="1"/>
  <c r="X5195" i="12" a="1"/>
  <c r="X5195" i="12" s="1"/>
  <c r="X5196" i="12" a="1"/>
  <c r="X5196" i="12" s="1"/>
  <c r="X5197" i="12" a="1"/>
  <c r="X5197" i="12"/>
  <c r="X5198" i="12" a="1"/>
  <c r="X5198" i="12" s="1"/>
  <c r="X5199" i="12" a="1"/>
  <c r="X5199" i="12"/>
  <c r="X5200" i="12" a="1"/>
  <c r="X5200" i="12" s="1"/>
  <c r="X5201" i="12" a="1"/>
  <c r="X5201" i="12" s="1"/>
  <c r="X5202" i="12" a="1"/>
  <c r="X5202" i="12" s="1"/>
  <c r="X5203" i="12" a="1"/>
  <c r="X5203" i="12" s="1"/>
  <c r="X5204" i="12" a="1"/>
  <c r="X5204" i="12" s="1"/>
  <c r="X5205" i="12" a="1"/>
  <c r="X5205" i="12"/>
  <c r="X5206" i="12" a="1"/>
  <c r="X5206" i="12" s="1"/>
  <c r="X5207" i="12" a="1"/>
  <c r="X5207" i="12"/>
  <c r="X5208" i="12" a="1"/>
  <c r="X5208" i="12" s="1"/>
  <c r="X5209" i="12" a="1"/>
  <c r="X5209" i="12" s="1"/>
  <c r="X5210" i="12" a="1"/>
  <c r="X5210" i="12" s="1"/>
  <c r="X5211" i="12" a="1"/>
  <c r="X5211" i="12" s="1"/>
  <c r="X5212" i="12" a="1"/>
  <c r="X5212" i="12" s="1"/>
  <c r="X5213" i="12" a="1"/>
  <c r="X5213" i="12"/>
  <c r="X5214" i="12" a="1"/>
  <c r="X5214" i="12" s="1"/>
  <c r="X5215" i="12" a="1"/>
  <c r="X5215" i="12"/>
  <c r="X5216" i="12" a="1"/>
  <c r="X5216" i="12" s="1"/>
  <c r="X5217" i="12" a="1"/>
  <c r="X5217" i="12" s="1"/>
  <c r="X5218" i="12" a="1"/>
  <c r="X5218" i="12" s="1"/>
  <c r="X5219" i="12" a="1"/>
  <c r="X5219" i="12" s="1"/>
  <c r="X5220" i="12" a="1"/>
  <c r="X5220" i="12" s="1"/>
  <c r="X5221" i="12" a="1"/>
  <c r="X5221" i="12"/>
  <c r="X5222" i="12" a="1"/>
  <c r="X5222" i="12" s="1"/>
  <c r="X5223" i="12" a="1"/>
  <c r="X5223" i="12"/>
  <c r="X5224" i="12" a="1"/>
  <c r="X5224" i="12" s="1"/>
  <c r="X5225" i="12" a="1"/>
  <c r="X5225" i="12" s="1"/>
  <c r="X5226" i="12" a="1"/>
  <c r="X5226" i="12" s="1"/>
  <c r="X5227" i="12" a="1"/>
  <c r="X5227" i="12" s="1"/>
  <c r="X5228" i="12" a="1"/>
  <c r="X5228" i="12" s="1"/>
  <c r="X5229" i="12" a="1"/>
  <c r="X5229" i="12"/>
  <c r="X5230" i="12" a="1"/>
  <c r="X5230" i="12" s="1"/>
  <c r="X5231" i="12" a="1"/>
  <c r="X5231" i="12"/>
  <c r="X5232" i="12" a="1"/>
  <c r="X5232" i="12" s="1"/>
  <c r="X5233" i="12" a="1"/>
  <c r="X5233" i="12" s="1"/>
  <c r="X5234" i="12" a="1"/>
  <c r="X5234" i="12" s="1"/>
  <c r="X5235" i="12" a="1"/>
  <c r="X5235" i="12" s="1"/>
  <c r="X5236" i="12" a="1"/>
  <c r="X5236" i="12" s="1"/>
  <c r="X5237" i="12" a="1"/>
  <c r="X5237" i="12"/>
  <c r="X5238" i="12" a="1"/>
  <c r="X5238" i="12" s="1"/>
  <c r="X5239" i="12" a="1"/>
  <c r="X5239" i="12"/>
  <c r="X5240" i="12" a="1"/>
  <c r="X5240" i="12" s="1"/>
  <c r="X5241" i="12" a="1"/>
  <c r="X5241" i="12" s="1"/>
  <c r="X5242" i="12" a="1"/>
  <c r="X5242" i="12" s="1"/>
  <c r="X5243" i="12" a="1"/>
  <c r="X5243" i="12"/>
  <c r="X5244" i="12" a="1"/>
  <c r="X5244" i="12" s="1"/>
  <c r="X5245" i="12" a="1"/>
  <c r="X5245" i="12"/>
  <c r="X5246" i="12" a="1"/>
  <c r="X5246" i="12" s="1"/>
  <c r="X5247" i="12" a="1"/>
  <c r="X5247" i="12"/>
  <c r="X5248" i="12" a="1"/>
  <c r="X5248" i="12" s="1"/>
  <c r="X5249" i="12" a="1"/>
  <c r="X5249" i="12" s="1"/>
  <c r="X5250" i="12" a="1"/>
  <c r="X5250" i="12" s="1"/>
  <c r="X5251" i="12" a="1"/>
  <c r="X5251" i="12"/>
  <c r="X5252" i="12" a="1"/>
  <c r="X5252" i="12" s="1"/>
  <c r="X5253" i="12" a="1"/>
  <c r="X5253" i="12"/>
  <c r="X5254" i="12" a="1"/>
  <c r="X5254" i="12" s="1"/>
  <c r="X5255" i="12" a="1"/>
  <c r="X5255" i="12"/>
  <c r="X5256" i="12" a="1"/>
  <c r="X5256" i="12" s="1"/>
  <c r="X5257" i="12" a="1"/>
  <c r="X5257" i="12" s="1"/>
  <c r="X5258" i="12" a="1"/>
  <c r="X5258" i="12" s="1"/>
  <c r="X5259" i="12" a="1"/>
  <c r="X5259" i="12"/>
  <c r="X5260" i="12" a="1"/>
  <c r="X5260" i="12" s="1"/>
  <c r="X5261" i="12" a="1"/>
  <c r="X5261" i="12"/>
  <c r="X5262" i="12" a="1"/>
  <c r="X5262" i="12" s="1"/>
  <c r="X5263" i="12" a="1"/>
  <c r="X5263" i="12"/>
  <c r="X5264" i="12" a="1"/>
  <c r="X5264" i="12" s="1"/>
  <c r="X5265" i="12" a="1"/>
  <c r="X5265" i="12" s="1"/>
  <c r="X5266" i="12" a="1"/>
  <c r="X5266" i="12" s="1"/>
  <c r="X5267" i="12" a="1"/>
  <c r="X5267" i="12"/>
  <c r="X5268" i="12" a="1"/>
  <c r="X5268" i="12" s="1"/>
  <c r="X5269" i="12" a="1"/>
  <c r="X5269" i="12"/>
  <c r="X5270" i="12" a="1"/>
  <c r="X5270" i="12" s="1"/>
  <c r="X5271" i="12" a="1"/>
  <c r="X5271" i="12"/>
  <c r="X5272" i="12" a="1"/>
  <c r="X5272" i="12" s="1"/>
  <c r="X5273" i="12" a="1"/>
  <c r="X5273" i="12" s="1"/>
  <c r="X5274" i="12" a="1"/>
  <c r="X5274" i="12" s="1"/>
  <c r="X5275" i="12" a="1"/>
  <c r="X5275" i="12"/>
  <c r="X5276" i="12" a="1"/>
  <c r="X5276" i="12" s="1"/>
  <c r="X5277" i="12" a="1"/>
  <c r="X5277" i="12"/>
  <c r="X5278" i="12" a="1"/>
  <c r="X5278" i="12" s="1"/>
  <c r="X5279" i="12" a="1"/>
  <c r="X5279" i="12"/>
  <c r="X5280" i="12" a="1"/>
  <c r="X5280" i="12" s="1"/>
  <c r="X5281" i="12" a="1"/>
  <c r="X5281" i="12" s="1"/>
  <c r="X5282" i="12" a="1"/>
  <c r="X5282" i="12" s="1"/>
  <c r="X5283" i="12" a="1"/>
  <c r="X5283" i="12"/>
  <c r="X5284" i="12" a="1"/>
  <c r="X5284" i="12" s="1"/>
  <c r="X5285" i="12" a="1"/>
  <c r="X5285" i="12"/>
  <c r="X5286" i="12" a="1"/>
  <c r="X5286" i="12" s="1"/>
  <c r="X5287" i="12" a="1"/>
  <c r="X5287" i="12"/>
  <c r="X5288" i="12" a="1"/>
  <c r="X5288" i="12" s="1"/>
  <c r="X5289" i="12" a="1"/>
  <c r="X5289" i="12" s="1"/>
  <c r="X5290" i="12" a="1"/>
  <c r="X5290" i="12" s="1"/>
  <c r="X5291" i="12" a="1"/>
  <c r="X5291" i="12"/>
  <c r="X5292" i="12" a="1"/>
  <c r="X5292" i="12" s="1"/>
  <c r="X5293" i="12" a="1"/>
  <c r="X5293" i="12"/>
  <c r="X5294" i="12" a="1"/>
  <c r="X5294" i="12" s="1"/>
  <c r="X5295" i="12" a="1"/>
  <c r="X5295" i="12"/>
  <c r="X5296" i="12" a="1"/>
  <c r="X5296" i="12" s="1"/>
  <c r="X5297" i="12" a="1"/>
  <c r="X5297" i="12" s="1"/>
  <c r="X5298" i="12" a="1"/>
  <c r="X5298" i="12" s="1"/>
  <c r="X5299" i="12" a="1"/>
  <c r="X5299" i="12"/>
  <c r="X5300" i="12" a="1"/>
  <c r="X5300" i="12" s="1"/>
  <c r="X5301" i="12" a="1"/>
  <c r="X5301" i="12"/>
  <c r="X5302" i="12" a="1"/>
  <c r="X5302" i="12" s="1"/>
  <c r="X5303" i="12" a="1"/>
  <c r="X5303" i="12"/>
  <c r="X5304" i="12" a="1"/>
  <c r="X5304" i="12" s="1"/>
  <c r="X5305" i="12" a="1"/>
  <c r="X5305" i="12" s="1"/>
  <c r="X5306" i="12" a="1"/>
  <c r="X5306" i="12" s="1"/>
  <c r="X5307" i="12" a="1"/>
  <c r="X5307" i="12"/>
  <c r="X5308" i="12" a="1"/>
  <c r="X5308" i="12" s="1"/>
  <c r="X5309" i="12" a="1"/>
  <c r="X5309" i="12"/>
  <c r="X5310" i="12" a="1"/>
  <c r="X5310" i="12" s="1"/>
  <c r="X5311" i="12" a="1"/>
  <c r="X5311" i="12"/>
  <c r="X5312" i="12" a="1"/>
  <c r="X5312" i="12" s="1"/>
  <c r="X5313" i="12" a="1"/>
  <c r="X5313" i="12" s="1"/>
  <c r="X5314" i="12" a="1"/>
  <c r="X5314" i="12" s="1"/>
  <c r="X5315" i="12" a="1"/>
  <c r="X5315" i="12"/>
  <c r="X5316" i="12" a="1"/>
  <c r="X5316" i="12" s="1"/>
  <c r="X5317" i="12" a="1"/>
  <c r="X5317" i="12"/>
  <c r="X5318" i="12" a="1"/>
  <c r="X5318" i="12" s="1"/>
  <c r="X5319" i="12" a="1"/>
  <c r="X5319" i="12"/>
  <c r="X5320" i="12" a="1"/>
  <c r="X5320" i="12" s="1"/>
  <c r="X5321" i="12" a="1"/>
  <c r="X5321" i="12" s="1"/>
  <c r="X5322" i="12" a="1"/>
  <c r="X5322" i="12" s="1"/>
  <c r="X5323" i="12" a="1"/>
  <c r="X5323" i="12"/>
  <c r="X5324" i="12" a="1"/>
  <c r="X5324" i="12" s="1"/>
  <c r="X5325" i="12" a="1"/>
  <c r="X5325" i="12"/>
  <c r="X5326" i="12" a="1"/>
  <c r="X5326" i="12" s="1"/>
  <c r="X5327" i="12" a="1"/>
  <c r="X5327" i="12"/>
  <c r="X5328" i="12" a="1"/>
  <c r="X5328" i="12" s="1"/>
  <c r="X5329" i="12" a="1"/>
  <c r="X5329" i="12" s="1"/>
  <c r="X5330" i="12" a="1"/>
  <c r="X5330" i="12" s="1"/>
  <c r="X5331" i="12" a="1"/>
  <c r="X5331" i="12"/>
  <c r="X5332" i="12" a="1"/>
  <c r="X5332" i="12" s="1"/>
  <c r="X5333" i="12" a="1"/>
  <c r="X5333" i="12"/>
  <c r="X5334" i="12" a="1"/>
  <c r="X5334" i="12" s="1"/>
  <c r="X5335" i="12" a="1"/>
  <c r="X5335" i="12"/>
  <c r="X5336" i="12" a="1"/>
  <c r="X5336" i="12" s="1"/>
  <c r="X5337" i="12" a="1"/>
  <c r="X5337" i="12" s="1"/>
  <c r="X5338" i="12" a="1"/>
  <c r="X5338" i="12" s="1"/>
  <c r="X5339" i="12" a="1"/>
  <c r="X5339" i="12"/>
  <c r="X5340" i="12" a="1"/>
  <c r="X5340" i="12" s="1"/>
  <c r="X5341" i="12" a="1"/>
  <c r="X5341" i="12"/>
  <c r="X5342" i="12" a="1"/>
  <c r="X5342" i="12" s="1"/>
  <c r="X5343" i="12" a="1"/>
  <c r="X5343" i="12"/>
  <c r="X5344" i="12" a="1"/>
  <c r="X5344" i="12" s="1"/>
  <c r="X5345" i="12" a="1"/>
  <c r="X5345" i="12" s="1"/>
  <c r="X5346" i="12" a="1"/>
  <c r="X5346" i="12" s="1"/>
  <c r="X5347" i="12" a="1"/>
  <c r="X5347" i="12"/>
  <c r="X5348" i="12" a="1"/>
  <c r="X5348" i="12" s="1"/>
  <c r="X5349" i="12" a="1"/>
  <c r="X5349" i="12"/>
  <c r="X5350" i="12" a="1"/>
  <c r="X5350" i="12" s="1"/>
  <c r="X5351" i="12" a="1"/>
  <c r="X5351" i="12"/>
  <c r="X5352" i="12" a="1"/>
  <c r="X5352" i="12" s="1"/>
  <c r="X5353" i="12" a="1"/>
  <c r="X5353" i="12" s="1"/>
  <c r="X5354" i="12" a="1"/>
  <c r="X5354" i="12" s="1"/>
  <c r="X5355" i="12" a="1"/>
  <c r="X5355" i="12"/>
  <c r="X5356" i="12" a="1"/>
  <c r="X5356" i="12" s="1"/>
  <c r="X5357" i="12" a="1"/>
  <c r="X5357" i="12"/>
  <c r="X5358" i="12" a="1"/>
  <c r="X5358" i="12" s="1"/>
  <c r="X5359" i="12" a="1"/>
  <c r="X5359" i="12"/>
  <c r="X5360" i="12" a="1"/>
  <c r="X5360" i="12" s="1"/>
  <c r="X5361" i="12" a="1"/>
  <c r="X5361" i="12" s="1"/>
  <c r="X5362" i="12" a="1"/>
  <c r="X5362" i="12" s="1"/>
  <c r="X5363" i="12" a="1"/>
  <c r="X5363" i="12"/>
  <c r="X5364" i="12" a="1"/>
  <c r="X5364" i="12" s="1"/>
  <c r="X5365" i="12" a="1"/>
  <c r="X5365" i="12"/>
  <c r="X5366" i="12" a="1"/>
  <c r="X5366" i="12" s="1"/>
  <c r="X5367" i="12" a="1"/>
  <c r="X5367" i="12"/>
  <c r="X5368" i="12" a="1"/>
  <c r="X5368" i="12" s="1"/>
  <c r="X5369" i="12" a="1"/>
  <c r="X5369" i="12" s="1"/>
  <c r="X5370" i="12" a="1"/>
  <c r="X5370" i="12" s="1"/>
  <c r="X5371" i="12" a="1"/>
  <c r="X5371" i="12"/>
  <c r="X5372" i="12" a="1"/>
  <c r="X5372" i="12" s="1"/>
  <c r="X5373" i="12" a="1"/>
  <c r="X5373" i="12"/>
  <c r="X5374" i="12" a="1"/>
  <c r="X5374" i="12" s="1"/>
  <c r="X5375" i="12" a="1"/>
  <c r="X5375" i="12"/>
  <c r="X5376" i="12" a="1"/>
  <c r="X5376" i="12" s="1"/>
  <c r="X5377" i="12" a="1"/>
  <c r="X5377" i="12" s="1"/>
  <c r="X5378" i="12" a="1"/>
  <c r="X5378" i="12" s="1"/>
  <c r="X5379" i="12" a="1"/>
  <c r="X5379" i="12"/>
  <c r="X5380" i="12" a="1"/>
  <c r="X5380" i="12" s="1"/>
  <c r="X5381" i="12" a="1"/>
  <c r="X5381" i="12"/>
  <c r="X5382" i="12" a="1"/>
  <c r="X5382" i="12" s="1"/>
  <c r="X5383" i="12" a="1"/>
  <c r="X5383" i="12"/>
  <c r="X5384" i="12" a="1"/>
  <c r="X5384" i="12" s="1"/>
  <c r="X5385" i="12" a="1"/>
  <c r="X5385" i="12" s="1"/>
  <c r="X5386" i="12" a="1"/>
  <c r="X5386" i="12" s="1"/>
  <c r="X5387" i="12" a="1"/>
  <c r="X5387" i="12"/>
  <c r="X5388" i="12" a="1"/>
  <c r="X5388" i="12" s="1"/>
  <c r="X5389" i="12" a="1"/>
  <c r="X5389" i="12"/>
  <c r="X5390" i="12" a="1"/>
  <c r="X5390" i="12" s="1"/>
  <c r="X5391" i="12" a="1"/>
  <c r="X5391" i="12"/>
  <c r="X5392" i="12" a="1"/>
  <c r="X5392" i="12" s="1"/>
  <c r="X5393" i="12" a="1"/>
  <c r="X5393" i="12" s="1"/>
  <c r="X5394" i="12" a="1"/>
  <c r="X5394" i="12" s="1"/>
  <c r="X5395" i="12" a="1"/>
  <c r="X5395" i="12"/>
  <c r="X5396" i="12" a="1"/>
  <c r="X5396" i="12" s="1"/>
  <c r="X5397" i="12" a="1"/>
  <c r="X5397" i="12"/>
  <c r="X5398" i="12" a="1"/>
  <c r="X5398" i="12" s="1"/>
  <c r="X5399" i="12" a="1"/>
  <c r="X5399" i="12"/>
  <c r="X5400" i="12" a="1"/>
  <c r="X5400" i="12" s="1"/>
  <c r="X5401" i="12" a="1"/>
  <c r="X5401" i="12" s="1"/>
  <c r="X5402" i="12" a="1"/>
  <c r="X5402" i="12" s="1"/>
  <c r="X5403" i="12" a="1"/>
  <c r="X5403" i="12"/>
  <c r="X5404" i="12" a="1"/>
  <c r="X5404" i="12" s="1"/>
  <c r="X5405" i="12" a="1"/>
  <c r="X5405" i="12"/>
  <c r="X5406" i="12" a="1"/>
  <c r="X5406" i="12" s="1"/>
  <c r="X5407" i="12" a="1"/>
  <c r="X5407" i="12"/>
  <c r="X5408" i="12" a="1"/>
  <c r="X5408" i="12" s="1"/>
  <c r="X5409" i="12" a="1"/>
  <c r="X5409" i="12" s="1"/>
  <c r="X5410" i="12" a="1"/>
  <c r="X5410" i="12" s="1"/>
  <c r="X5411" i="12" a="1"/>
  <c r="X5411" i="12"/>
  <c r="X5412" i="12" a="1"/>
  <c r="X5412" i="12" s="1"/>
  <c r="X5413" i="12" a="1"/>
  <c r="X5413" i="12"/>
  <c r="X5414" i="12" a="1"/>
  <c r="X5414" i="12" s="1"/>
  <c r="X5415" i="12" a="1"/>
  <c r="X5415" i="12"/>
  <c r="X5416" i="12" a="1"/>
  <c r="X5416" i="12" s="1"/>
  <c r="X5417" i="12" a="1"/>
  <c r="X5417" i="12" s="1"/>
  <c r="X5418" i="12" a="1"/>
  <c r="X5418" i="12" s="1"/>
  <c r="X5419" i="12" a="1"/>
  <c r="X5419" i="12"/>
  <c r="X5420" i="12" a="1"/>
  <c r="X5420" i="12" s="1"/>
  <c r="X5421" i="12" a="1"/>
  <c r="X5421" i="12"/>
  <c r="X5422" i="12" a="1"/>
  <c r="X5422" i="12" s="1"/>
  <c r="X5423" i="12" a="1"/>
  <c r="X5423" i="12"/>
  <c r="X5424" i="12" a="1"/>
  <c r="X5424" i="12" s="1"/>
  <c r="X5425" i="12" a="1"/>
  <c r="X5425" i="12" s="1"/>
  <c r="X5426" i="12" a="1"/>
  <c r="X5426" i="12" s="1"/>
  <c r="X5427" i="12" a="1"/>
  <c r="X5427" i="12"/>
  <c r="X5428" i="12" a="1"/>
  <c r="X5428" i="12" s="1"/>
  <c r="X5429" i="12" a="1"/>
  <c r="X5429" i="12"/>
  <c r="X5430" i="12" a="1"/>
  <c r="X5430" i="12" s="1"/>
  <c r="X5431" i="12" a="1"/>
  <c r="X5431" i="12"/>
  <c r="X5432" i="12" a="1"/>
  <c r="X5432" i="12" s="1"/>
  <c r="X5433" i="12" a="1"/>
  <c r="X5433" i="12" s="1"/>
  <c r="X5434" i="12" a="1"/>
  <c r="X5434" i="12" s="1"/>
  <c r="X5435" i="12" a="1"/>
  <c r="X5435" i="12" s="1"/>
  <c r="X5436" i="12" a="1"/>
  <c r="X5436" i="12" s="1"/>
  <c r="X5437" i="12" a="1"/>
  <c r="X5437" i="12"/>
  <c r="X5438" i="12" a="1"/>
  <c r="X5438" i="12" s="1"/>
  <c r="X5439" i="12" a="1"/>
  <c r="X5439" i="12"/>
  <c r="X5440" i="12" a="1"/>
  <c r="X5440" i="12" s="1"/>
  <c r="X5441" i="12" a="1"/>
  <c r="X5441" i="12" s="1"/>
  <c r="X5442" i="12" a="1"/>
  <c r="X5442" i="12" s="1"/>
  <c r="X5443" i="12" a="1"/>
  <c r="X5443" i="12"/>
  <c r="X5444" i="12" a="1"/>
  <c r="X5444" i="12" s="1"/>
  <c r="X5445" i="12" a="1"/>
  <c r="X5445" i="12"/>
  <c r="X5446" i="12" a="1"/>
  <c r="X5446" i="12" s="1"/>
  <c r="X5447" i="12" a="1"/>
  <c r="X5447" i="12"/>
  <c r="X5448" i="12" a="1"/>
  <c r="X5448" i="12" s="1"/>
  <c r="X5449" i="12" a="1"/>
  <c r="X5449" i="12" s="1"/>
  <c r="X5450" i="12" a="1"/>
  <c r="X5450" i="12" s="1"/>
  <c r="X5451" i="12" a="1"/>
  <c r="X5451" i="12"/>
  <c r="X5452" i="12" a="1"/>
  <c r="X5452" i="12" s="1"/>
  <c r="X5453" i="12" a="1"/>
  <c r="X5453" i="12"/>
  <c r="X5454" i="12" a="1"/>
  <c r="X5454" i="12" s="1"/>
  <c r="X5455" i="12" a="1"/>
  <c r="X5455" i="12"/>
  <c r="X5456" i="12" a="1"/>
  <c r="X5456" i="12" s="1"/>
  <c r="X5457" i="12" a="1"/>
  <c r="X5457" i="12" s="1"/>
  <c r="X5458" i="12" a="1"/>
  <c r="X5458" i="12" s="1"/>
  <c r="X5459" i="12" a="1"/>
  <c r="X5459" i="12" s="1"/>
  <c r="X5460" i="12" a="1"/>
  <c r="X5460" i="12" s="1"/>
  <c r="X5461" i="12" a="1"/>
  <c r="X5461" i="12"/>
  <c r="X5462" i="12" a="1"/>
  <c r="X5462" i="12" s="1"/>
  <c r="X5463" i="12" a="1"/>
  <c r="X5463" i="12"/>
  <c r="X5464" i="12" a="1"/>
  <c r="X5464" i="12" s="1"/>
  <c r="X5465" i="12" a="1"/>
  <c r="X5465" i="12" s="1"/>
  <c r="X5466" i="12" a="1"/>
  <c r="X5466" i="12" s="1"/>
  <c r="X5467" i="12" a="1"/>
  <c r="X5467" i="12"/>
  <c r="X5468" i="12" a="1"/>
  <c r="X5468" i="12" s="1"/>
  <c r="X5469" i="12" a="1"/>
  <c r="X5469" i="12"/>
  <c r="X5470" i="12" a="1"/>
  <c r="X5470" i="12" s="1"/>
  <c r="X5471" i="12" a="1"/>
  <c r="X5471" i="12"/>
  <c r="X5472" i="12" a="1"/>
  <c r="X5472" i="12" s="1"/>
  <c r="X5473" i="12" a="1"/>
  <c r="X5473" i="12"/>
  <c r="X5474" i="12" a="1"/>
  <c r="X5474" i="12" s="1"/>
  <c r="X5475" i="12" a="1"/>
  <c r="X5475" i="12"/>
  <c r="X5476" i="12" a="1"/>
  <c r="X5476" i="12" s="1"/>
  <c r="X5477" i="12" a="1"/>
  <c r="X5477" i="12"/>
  <c r="X5478" i="12" a="1"/>
  <c r="X5478" i="12" s="1"/>
  <c r="X5479" i="12" a="1"/>
  <c r="X5479" i="12"/>
  <c r="X5480" i="12" a="1"/>
  <c r="X5480" i="12" s="1"/>
  <c r="X5481" i="12" a="1"/>
  <c r="X5481" i="12"/>
  <c r="X5482" i="12" a="1"/>
  <c r="X5482" i="12" s="1"/>
  <c r="X5483" i="12" a="1"/>
  <c r="X5483" i="12"/>
  <c r="X5484" i="12" a="1"/>
  <c r="X5484" i="12" s="1"/>
  <c r="X5485" i="12" a="1"/>
  <c r="X5485" i="12"/>
  <c r="X5486" i="12" a="1"/>
  <c r="X5486" i="12" s="1"/>
  <c r="X5487" i="12" a="1"/>
  <c r="X5487" i="12"/>
  <c r="X5488" i="12" a="1"/>
  <c r="X5488" i="12" s="1"/>
  <c r="X5489" i="12" a="1"/>
  <c r="X5489" i="12"/>
  <c r="X5490" i="12" a="1"/>
  <c r="X5490" i="12" s="1"/>
  <c r="X5491" i="12" a="1"/>
  <c r="X5491" i="12"/>
  <c r="X5492" i="12" a="1"/>
  <c r="X5492" i="12" s="1"/>
  <c r="X5493" i="12" a="1"/>
  <c r="X5493" i="12"/>
  <c r="X5494" i="12" a="1"/>
  <c r="X5494" i="12" s="1"/>
  <c r="X5495" i="12" a="1"/>
  <c r="X5495" i="12"/>
  <c r="X5496" i="12" a="1"/>
  <c r="X5496" i="12" s="1"/>
  <c r="X5497" i="12" a="1"/>
  <c r="X5497" i="12"/>
  <c r="X5498" i="12" a="1"/>
  <c r="X5498" i="12" s="1"/>
  <c r="X5499" i="12" a="1"/>
  <c r="X5499" i="12"/>
  <c r="X5500" i="12" a="1"/>
  <c r="X5500" i="12" s="1"/>
  <c r="X5501" i="12" a="1"/>
  <c r="X5501" i="12"/>
  <c r="X5502" i="12" a="1"/>
  <c r="X5502" i="12" s="1"/>
  <c r="X5503" i="12" a="1"/>
  <c r="X5503" i="12"/>
  <c r="X5504" i="12" a="1"/>
  <c r="X5504" i="12" s="1"/>
  <c r="X5505" i="12" a="1"/>
  <c r="X5505" i="12"/>
  <c r="X5506" i="12" a="1"/>
  <c r="X5506" i="12" s="1"/>
  <c r="X5507" i="12" a="1"/>
  <c r="X5507" i="12"/>
  <c r="X5508" i="12" a="1"/>
  <c r="X5508" i="12" s="1"/>
  <c r="X5509" i="12" a="1"/>
  <c r="X5509" i="12"/>
  <c r="X5510" i="12" a="1"/>
  <c r="X5510" i="12" s="1"/>
  <c r="X5511" i="12" a="1"/>
  <c r="X5511" i="12"/>
  <c r="X5512" i="12" a="1"/>
  <c r="X5512" i="12" s="1"/>
  <c r="X5513" i="12" a="1"/>
  <c r="X5513" i="12"/>
  <c r="X5514" i="12" a="1"/>
  <c r="X5514" i="12" s="1"/>
  <c r="X5515" i="12" a="1"/>
  <c r="X5515" i="12"/>
  <c r="X5516" i="12" a="1"/>
  <c r="X5516" i="12" s="1"/>
  <c r="X5517" i="12" a="1"/>
  <c r="X5517" i="12"/>
  <c r="X5518" i="12" a="1"/>
  <c r="X5518" i="12" s="1"/>
  <c r="X5519" i="12" a="1"/>
  <c r="X5519" i="12"/>
  <c r="X5520" i="12" a="1"/>
  <c r="X5520" i="12" s="1"/>
  <c r="X5521" i="12" a="1"/>
  <c r="X5521" i="12"/>
  <c r="X5522" i="12" a="1"/>
  <c r="X5522" i="12" s="1"/>
  <c r="X5523" i="12" a="1"/>
  <c r="X5523" i="12"/>
  <c r="X5524" i="12" a="1"/>
  <c r="X5524" i="12" s="1"/>
  <c r="X5525" i="12" a="1"/>
  <c r="X5525" i="12"/>
  <c r="X5526" i="12" a="1"/>
  <c r="X5526" i="12" s="1"/>
  <c r="X5527" i="12" a="1"/>
  <c r="X5527" i="12"/>
  <c r="X5528" i="12" a="1"/>
  <c r="X5528" i="12" s="1"/>
  <c r="X5529" i="12" a="1"/>
  <c r="X5529" i="12"/>
  <c r="X5530" i="12" a="1"/>
  <c r="X5530" i="12" s="1"/>
  <c r="X5531" i="12" a="1"/>
  <c r="X5531" i="12"/>
  <c r="X5532" i="12" a="1"/>
  <c r="X5532" i="12" s="1"/>
  <c r="X5533" i="12" a="1"/>
  <c r="X5533" i="12"/>
  <c r="X5534" i="12" a="1"/>
  <c r="X5534" i="12" s="1"/>
  <c r="X5535" i="12" a="1"/>
  <c r="X5535" i="12"/>
  <c r="X5536" i="12" a="1"/>
  <c r="X5536" i="12" s="1"/>
  <c r="X5537" i="12" a="1"/>
  <c r="X5537" i="12"/>
  <c r="X5538" i="12" a="1"/>
  <c r="X5538" i="12" s="1"/>
  <c r="X5539" i="12" a="1"/>
  <c r="X5539" i="12"/>
  <c r="X5540" i="12" a="1"/>
  <c r="X5540" i="12" s="1"/>
  <c r="X5541" i="12" a="1"/>
  <c r="X5541" i="12"/>
  <c r="X5542" i="12" a="1"/>
  <c r="X5542" i="12" s="1"/>
  <c r="X5543" i="12" a="1"/>
  <c r="X5543" i="12"/>
  <c r="X5544" i="12" a="1"/>
  <c r="X5544" i="12" s="1"/>
  <c r="X5545" i="12" a="1"/>
  <c r="X5545" i="12"/>
  <c r="X5546" i="12" a="1"/>
  <c r="X5546" i="12" s="1"/>
  <c r="X5547" i="12" a="1"/>
  <c r="X5547" i="12"/>
  <c r="X5548" i="12" a="1"/>
  <c r="X5548" i="12" s="1"/>
  <c r="X5549" i="12" a="1"/>
  <c r="X5549" i="12"/>
  <c r="X5550" i="12" a="1"/>
  <c r="X5550" i="12" s="1"/>
  <c r="X5551" i="12" a="1"/>
  <c r="X5551" i="12"/>
  <c r="X5552" i="12" a="1"/>
  <c r="X5552" i="12" s="1"/>
  <c r="X5553" i="12" a="1"/>
  <c r="X5553" i="12"/>
  <c r="X5554" i="12" a="1"/>
  <c r="X5554" i="12" s="1"/>
  <c r="X5555" i="12" a="1"/>
  <c r="X5555" i="12"/>
  <c r="X5556" i="12" a="1"/>
  <c r="X5556" i="12" s="1"/>
  <c r="X5557" i="12" a="1"/>
  <c r="X5557" i="12"/>
  <c r="X5558" i="12" a="1"/>
  <c r="X5558" i="12" s="1"/>
  <c r="X5559" i="12" a="1"/>
  <c r="X5559" i="12"/>
  <c r="X5560" i="12" a="1"/>
  <c r="X5560" i="12" s="1"/>
  <c r="X5561" i="12" a="1"/>
  <c r="X5561" i="12"/>
  <c r="X5562" i="12" a="1"/>
  <c r="X5562" i="12" s="1"/>
  <c r="X5563" i="12" a="1"/>
  <c r="X5563" i="12"/>
  <c r="X5564" i="12" a="1"/>
  <c r="X5564" i="12" s="1"/>
  <c r="X5565" i="12" a="1"/>
  <c r="X5565" i="12"/>
  <c r="X5566" i="12" a="1"/>
  <c r="X5566" i="12" s="1"/>
  <c r="X5567" i="12" a="1"/>
  <c r="X5567" i="12"/>
  <c r="X5568" i="12" a="1"/>
  <c r="X5568" i="12" s="1"/>
  <c r="X5569" i="12" a="1"/>
  <c r="X5569" i="12"/>
  <c r="X5570" i="12" a="1"/>
  <c r="X5570" i="12" s="1"/>
  <c r="X5571" i="12" a="1"/>
  <c r="X5571" i="12"/>
  <c r="X5572" i="12" a="1"/>
  <c r="X5572" i="12" s="1"/>
  <c r="X5573" i="12" a="1"/>
  <c r="X5573" i="12"/>
  <c r="X5574" i="12" a="1"/>
  <c r="X5574" i="12" s="1"/>
  <c r="X5575" i="12" a="1"/>
  <c r="X5575" i="12"/>
  <c r="X5576" i="12" a="1"/>
  <c r="X5576" i="12" s="1"/>
  <c r="X5577" i="12" a="1"/>
  <c r="X5577" i="12"/>
  <c r="X5578" i="12" a="1"/>
  <c r="X5578" i="12" s="1"/>
  <c r="X5579" i="12" a="1"/>
  <c r="X5579" i="12"/>
  <c r="X5580" i="12" a="1"/>
  <c r="X5580" i="12" s="1"/>
  <c r="X5581" i="12" a="1"/>
  <c r="X5581" i="12"/>
  <c r="X5582" i="12" a="1"/>
  <c r="X5582" i="12" s="1"/>
  <c r="X5583" i="12" a="1"/>
  <c r="X5583" i="12"/>
  <c r="X5584" i="12" a="1"/>
  <c r="X5584" i="12" s="1"/>
  <c r="X5585" i="12" a="1"/>
  <c r="X5585" i="12"/>
  <c r="X5586" i="12" a="1"/>
  <c r="X5586" i="12" s="1"/>
  <c r="X5587" i="12" a="1"/>
  <c r="X5587" i="12"/>
  <c r="X5588" i="12" a="1"/>
  <c r="X5588" i="12" s="1"/>
  <c r="X5589" i="12" a="1"/>
  <c r="X5589" i="12"/>
  <c r="X5590" i="12" a="1"/>
  <c r="X5590" i="12" s="1"/>
  <c r="X5591" i="12" a="1"/>
  <c r="X5591" i="12"/>
  <c r="X5592" i="12" a="1"/>
  <c r="X5592" i="12" s="1"/>
  <c r="X5593" i="12" a="1"/>
  <c r="X5593" i="12"/>
  <c r="X5594" i="12" a="1"/>
  <c r="X5594" i="12" s="1"/>
  <c r="X5595" i="12" a="1"/>
  <c r="X5595" i="12"/>
  <c r="X5596" i="12" a="1"/>
  <c r="X5596" i="12" s="1"/>
  <c r="X5597" i="12" a="1"/>
  <c r="X5597" i="12"/>
  <c r="X5598" i="12" a="1"/>
  <c r="X5598" i="12" s="1"/>
  <c r="X5599" i="12" a="1"/>
  <c r="X5599" i="12"/>
  <c r="X5600" i="12" a="1"/>
  <c r="X5600" i="12" s="1"/>
  <c r="X5601" i="12" a="1"/>
  <c r="X5601" i="12"/>
  <c r="X5602" i="12" a="1"/>
  <c r="X5602" i="12" s="1"/>
  <c r="X5603" i="12" a="1"/>
  <c r="X5603" i="12"/>
  <c r="X5604" i="12" a="1"/>
  <c r="X5604" i="12" s="1"/>
  <c r="X5605" i="12" a="1"/>
  <c r="X5605" i="12"/>
  <c r="X5606" i="12" a="1"/>
  <c r="X5606" i="12" s="1"/>
  <c r="X5607" i="12" a="1"/>
  <c r="X5607" i="12"/>
  <c r="X5608" i="12" a="1"/>
  <c r="X5608" i="12" s="1"/>
  <c r="X5609" i="12" a="1"/>
  <c r="X5609" i="12"/>
  <c r="X5610" i="12" a="1"/>
  <c r="X5610" i="12" s="1"/>
  <c r="X5611" i="12" a="1"/>
  <c r="X5611" i="12"/>
  <c r="X5612" i="12" a="1"/>
  <c r="X5612" i="12" s="1"/>
  <c r="X5613" i="12" a="1"/>
  <c r="X5613" i="12"/>
  <c r="X5614" i="12" a="1"/>
  <c r="X5614" i="12" s="1"/>
  <c r="X5615" i="12" a="1"/>
  <c r="X5615" i="12"/>
  <c r="X5616" i="12" a="1"/>
  <c r="X5616" i="12" s="1"/>
  <c r="X5617" i="12" a="1"/>
  <c r="X5617" i="12"/>
  <c r="X5618" i="12" a="1"/>
  <c r="X5618" i="12" s="1"/>
  <c r="X5619" i="12" a="1"/>
  <c r="X5619" i="12"/>
  <c r="X5620" i="12" a="1"/>
  <c r="X5620" i="12" s="1"/>
  <c r="X5621" i="12" a="1"/>
  <c r="X5621" i="12"/>
  <c r="X5622" i="12" a="1"/>
  <c r="X5622" i="12" s="1"/>
  <c r="X5623" i="12" a="1"/>
  <c r="X5623" i="12"/>
  <c r="X5624" i="12" a="1"/>
  <c r="X5624" i="12" s="1"/>
  <c r="X5625" i="12" a="1"/>
  <c r="X5625" i="12"/>
  <c r="X5626" i="12" a="1"/>
  <c r="X5626" i="12" s="1"/>
  <c r="X5627" i="12" a="1"/>
  <c r="X5627" i="12"/>
  <c r="X5628" i="12" a="1"/>
  <c r="X5628" i="12" s="1"/>
  <c r="X5629" i="12" a="1"/>
  <c r="X5629" i="12"/>
  <c r="X5630" i="12" a="1"/>
  <c r="X5630" i="12" s="1"/>
  <c r="X5631" i="12" a="1"/>
  <c r="X5631" i="12"/>
  <c r="X5632" i="12" a="1"/>
  <c r="X5632" i="12" s="1"/>
  <c r="X5633" i="12" a="1"/>
  <c r="X5633" i="12"/>
  <c r="X5634" i="12" a="1"/>
  <c r="X5634" i="12" s="1"/>
  <c r="X5635" i="12" a="1"/>
  <c r="X5635" i="12"/>
  <c r="X5636" i="12" a="1"/>
  <c r="X5636" i="12" s="1"/>
  <c r="X5637" i="12" a="1"/>
  <c r="X5637" i="12"/>
  <c r="X5638" i="12" a="1"/>
  <c r="X5638" i="12" s="1"/>
  <c r="X5639" i="12" a="1"/>
  <c r="X5639" i="12"/>
  <c r="X5640" i="12" a="1"/>
  <c r="X5640" i="12" s="1"/>
  <c r="X5641" i="12" a="1"/>
  <c r="X5641" i="12"/>
  <c r="X5642" i="12" a="1"/>
  <c r="X5642" i="12" s="1"/>
  <c r="X5643" i="12" a="1"/>
  <c r="X5643" i="12"/>
  <c r="X5644" i="12" a="1"/>
  <c r="X5644" i="12" s="1"/>
  <c r="X5645" i="12" a="1"/>
  <c r="X5645" i="12"/>
  <c r="X5646" i="12" a="1"/>
  <c r="X5646" i="12" s="1"/>
  <c r="X5647" i="12" a="1"/>
  <c r="X5647" i="12"/>
  <c r="X5648" i="12" a="1"/>
  <c r="X5648" i="12" s="1"/>
  <c r="X5649" i="12" a="1"/>
  <c r="X5649" i="12"/>
  <c r="X5650" i="12" a="1"/>
  <c r="X5650" i="12" s="1"/>
  <c r="X5651" i="12" a="1"/>
  <c r="X5651" i="12"/>
  <c r="X5652" i="12" a="1"/>
  <c r="X5652" i="12" s="1"/>
  <c r="X5653" i="12" a="1"/>
  <c r="X5653" i="12"/>
  <c r="X5654" i="12" a="1"/>
  <c r="X5654" i="12" s="1"/>
  <c r="X5655" i="12" a="1"/>
  <c r="X5655" i="12"/>
  <c r="X5656" i="12" a="1"/>
  <c r="X5656" i="12" s="1"/>
  <c r="X5657" i="12" a="1"/>
  <c r="X5657" i="12"/>
  <c r="X5658" i="12" a="1"/>
  <c r="X5658" i="12" s="1"/>
  <c r="X5659" i="12" a="1"/>
  <c r="X5659" i="12"/>
  <c r="X5660" i="12" a="1"/>
  <c r="X5660" i="12" s="1"/>
  <c r="X5661" i="12" a="1"/>
  <c r="X5661" i="12"/>
  <c r="X5662" i="12" a="1"/>
  <c r="X5662" i="12" s="1"/>
  <c r="X5663" i="12" a="1"/>
  <c r="X5663" i="12"/>
  <c r="X5664" i="12" a="1"/>
  <c r="X5664" i="12" s="1"/>
  <c r="X5665" i="12" a="1"/>
  <c r="X5665" i="12"/>
  <c r="X5666" i="12" a="1"/>
  <c r="X5666" i="12" s="1"/>
  <c r="X5667" i="12" a="1"/>
  <c r="X5667" i="12"/>
  <c r="X5668" i="12" a="1"/>
  <c r="X5668" i="12" s="1"/>
  <c r="X5669" i="12" a="1"/>
  <c r="X5669" i="12"/>
  <c r="X5670" i="12" a="1"/>
  <c r="X5670" i="12" s="1"/>
  <c r="X5671" i="12" a="1"/>
  <c r="X5671" i="12"/>
  <c r="X5672" i="12" a="1"/>
  <c r="X5672" i="12" s="1"/>
  <c r="X5673" i="12" a="1"/>
  <c r="X5673" i="12"/>
  <c r="X5674" i="12" a="1"/>
  <c r="X5674" i="12" s="1"/>
  <c r="X5675" i="12" a="1"/>
  <c r="X5675" i="12"/>
  <c r="X5676" i="12" a="1"/>
  <c r="X5676" i="12" s="1"/>
  <c r="X5677" i="12" a="1"/>
  <c r="X5677" i="12"/>
  <c r="X5678" i="12" a="1"/>
  <c r="X5678" i="12" s="1"/>
  <c r="X5679" i="12" a="1"/>
  <c r="X5679" i="12"/>
  <c r="X5680" i="12" a="1"/>
  <c r="X5680" i="12" s="1"/>
  <c r="X5681" i="12" a="1"/>
  <c r="X5681" i="12"/>
  <c r="X5682" i="12" a="1"/>
  <c r="X5682" i="12" s="1"/>
  <c r="X5683" i="12" a="1"/>
  <c r="X5683" i="12"/>
  <c r="X5684" i="12" a="1"/>
  <c r="X5684" i="12" s="1"/>
  <c r="X5685" i="12" a="1"/>
  <c r="X5685" i="12"/>
  <c r="X5686" i="12" a="1"/>
  <c r="X5686" i="12" s="1"/>
  <c r="X5687" i="12" a="1"/>
  <c r="X5687" i="12"/>
  <c r="X5688" i="12" a="1"/>
  <c r="X5688" i="12" s="1"/>
  <c r="X5689" i="12" a="1"/>
  <c r="X5689" i="12"/>
  <c r="X5690" i="12" a="1"/>
  <c r="X5690" i="12" s="1"/>
  <c r="X5691" i="12" a="1"/>
  <c r="X5691" i="12"/>
  <c r="X5692" i="12" a="1"/>
  <c r="X5692" i="12" s="1"/>
  <c r="X5693" i="12" a="1"/>
  <c r="X5693" i="12"/>
  <c r="X5694" i="12" a="1"/>
  <c r="X5694" i="12" s="1"/>
  <c r="X5695" i="12" a="1"/>
  <c r="X5695" i="12"/>
  <c r="X5696" i="12" a="1"/>
  <c r="X5696" i="12" s="1"/>
  <c r="X5697" i="12" a="1"/>
  <c r="X5697" i="12"/>
  <c r="X5698" i="12" a="1"/>
  <c r="X5698" i="12" s="1"/>
  <c r="X5699" i="12" a="1"/>
  <c r="X5699" i="12"/>
  <c r="X5700" i="12" a="1"/>
  <c r="X5700" i="12" s="1"/>
  <c r="X5701" i="12" a="1"/>
  <c r="X5701" i="12"/>
  <c r="X5702" i="12" a="1"/>
  <c r="X5702" i="12" s="1"/>
  <c r="X5703" i="12" a="1"/>
  <c r="X5703" i="12"/>
  <c r="X5704" i="12" a="1"/>
  <c r="X5704" i="12" s="1"/>
  <c r="X5705" i="12" a="1"/>
  <c r="X5705" i="12"/>
  <c r="X5706" i="12" a="1"/>
  <c r="X5706" i="12" s="1"/>
  <c r="X5707" i="12" a="1"/>
  <c r="X5707" i="12"/>
  <c r="X5708" i="12" a="1"/>
  <c r="X5708" i="12" s="1"/>
  <c r="X5709" i="12" a="1"/>
  <c r="X5709" i="12"/>
  <c r="X5710" i="12" a="1"/>
  <c r="X5710" i="12" s="1"/>
  <c r="X5711" i="12" a="1"/>
  <c r="X5711" i="12"/>
  <c r="X5712" i="12" a="1"/>
  <c r="X5712" i="12" s="1"/>
  <c r="X5713" i="12" a="1"/>
  <c r="X5713" i="12"/>
  <c r="X5714" i="12" a="1"/>
  <c r="X5714" i="12" s="1"/>
  <c r="X5715" i="12" a="1"/>
  <c r="X5715" i="12"/>
  <c r="X5716" i="12" a="1"/>
  <c r="X5716" i="12" s="1"/>
  <c r="X5717" i="12" a="1"/>
  <c r="X5717" i="12"/>
  <c r="X5718" i="12" a="1"/>
  <c r="X5718" i="12" s="1"/>
  <c r="X5719" i="12" a="1"/>
  <c r="X5719" i="12"/>
  <c r="X5720" i="12" a="1"/>
  <c r="X5720" i="12" s="1"/>
  <c r="X5721" i="12" a="1"/>
  <c r="X5721" i="12"/>
  <c r="X5722" i="12" a="1"/>
  <c r="X5722" i="12" s="1"/>
  <c r="X5723" i="12" a="1"/>
  <c r="X5723" i="12"/>
  <c r="X5724" i="12" a="1"/>
  <c r="X5724" i="12" s="1"/>
  <c r="X5725" i="12" a="1"/>
  <c r="X5725" i="12"/>
  <c r="X5726" i="12" a="1"/>
  <c r="X5726" i="12" s="1"/>
  <c r="X5727" i="12" a="1"/>
  <c r="X5727" i="12"/>
  <c r="X5728" i="12" a="1"/>
  <c r="X5728" i="12" s="1"/>
  <c r="X5729" i="12" a="1"/>
  <c r="X5729" i="12"/>
  <c r="X5730" i="12" a="1"/>
  <c r="X5730" i="12" s="1"/>
  <c r="X5731" i="12" a="1"/>
  <c r="X5731" i="12"/>
  <c r="X5732" i="12" a="1"/>
  <c r="X5732" i="12" s="1"/>
  <c r="X5733" i="12" a="1"/>
  <c r="X5733" i="12"/>
  <c r="X5734" i="12" a="1"/>
  <c r="X5734" i="12" s="1"/>
  <c r="X5735" i="12" a="1"/>
  <c r="X5735" i="12"/>
  <c r="X5736" i="12" a="1"/>
  <c r="X5736" i="12" s="1"/>
  <c r="X5737" i="12" a="1"/>
  <c r="X5737" i="12"/>
  <c r="X5738" i="12" a="1"/>
  <c r="X5738" i="12" s="1"/>
  <c r="X5739" i="12" a="1"/>
  <c r="X5739" i="12"/>
  <c r="X5740" i="12" a="1"/>
  <c r="X5740" i="12" s="1"/>
  <c r="X5741" i="12" a="1"/>
  <c r="X5741" i="12"/>
  <c r="X5742" i="12" a="1"/>
  <c r="X5742" i="12" s="1"/>
  <c r="X5743" i="12" a="1"/>
  <c r="X5743" i="12"/>
  <c r="X5744" i="12" a="1"/>
  <c r="X5744" i="12" s="1"/>
  <c r="X5745" i="12" a="1"/>
  <c r="X5745" i="12" s="1"/>
  <c r="X5746" i="12" a="1"/>
  <c r="X5746" i="12" s="1"/>
  <c r="X5747" i="12" a="1"/>
  <c r="X5747" i="12"/>
  <c r="X5748" i="12" a="1"/>
  <c r="X5748" i="12" s="1"/>
  <c r="X5749" i="12" a="1"/>
  <c r="X5749" i="12"/>
  <c r="X5750" i="12" a="1"/>
  <c r="X5750" i="12" s="1"/>
  <c r="X5751" i="12" a="1"/>
  <c r="X5751" i="12"/>
  <c r="X5752" i="12" a="1"/>
  <c r="X5752" i="12" s="1"/>
  <c r="X5753" i="12" a="1"/>
  <c r="X5753" i="12" s="1"/>
  <c r="X5754" i="12" a="1"/>
  <c r="X5754" i="12" s="1"/>
  <c r="X5755" i="12" a="1"/>
  <c r="X5755" i="12"/>
  <c r="X5756" i="12" a="1"/>
  <c r="X5756" i="12" s="1"/>
  <c r="X5757" i="12" a="1"/>
  <c r="X5757" i="12"/>
  <c r="X5758" i="12" a="1"/>
  <c r="X5758" i="12" s="1"/>
  <c r="X5759" i="12" a="1"/>
  <c r="X5759" i="12"/>
  <c r="X5760" i="12" a="1"/>
  <c r="X5760" i="12" s="1"/>
  <c r="X5761" i="12" a="1"/>
  <c r="X5761" i="12" s="1"/>
  <c r="X5762" i="12" a="1"/>
  <c r="X5762" i="12" s="1"/>
  <c r="X5763" i="12" a="1"/>
  <c r="X5763" i="12"/>
  <c r="X5764" i="12" a="1"/>
  <c r="X5764" i="12" s="1"/>
  <c r="X5765" i="12" a="1"/>
  <c r="X5765" i="12"/>
  <c r="X5766" i="12" a="1"/>
  <c r="X5766" i="12" s="1"/>
  <c r="X5767" i="12" a="1"/>
  <c r="X5767" i="12"/>
  <c r="X5768" i="12" a="1"/>
  <c r="X5768" i="12" s="1"/>
  <c r="X5769" i="12" a="1"/>
  <c r="X5769" i="12" s="1"/>
  <c r="X5770" i="12" a="1"/>
  <c r="X5770" i="12" s="1"/>
  <c r="X5771" i="12" a="1"/>
  <c r="X5771" i="12"/>
  <c r="X5772" i="12" a="1"/>
  <c r="X5772" i="12" s="1"/>
  <c r="X5773" i="12" a="1"/>
  <c r="X5773" i="12" s="1"/>
  <c r="X5774" i="12" a="1"/>
  <c r="X5774" i="12" s="1"/>
  <c r="X5775" i="12" a="1"/>
  <c r="X5775" i="12"/>
  <c r="X5776" i="12" a="1"/>
  <c r="X5776" i="12" s="1"/>
  <c r="X5777" i="12" a="1"/>
  <c r="X5777" i="12" s="1"/>
  <c r="X5778" i="12" a="1"/>
  <c r="X5778" i="12" s="1"/>
  <c r="X5779" i="12" a="1"/>
  <c r="X5779" i="12"/>
  <c r="X5780" i="12" a="1"/>
  <c r="X5780" i="12" s="1"/>
  <c r="X5781" i="12" a="1"/>
  <c r="X5781" i="12"/>
  <c r="X5782" i="12" a="1"/>
  <c r="X5782" i="12" s="1"/>
  <c r="X5783" i="12" a="1"/>
  <c r="X5783" i="12"/>
  <c r="X5784" i="12" a="1"/>
  <c r="X5784" i="12" s="1"/>
  <c r="X5785" i="12" a="1"/>
  <c r="X5785" i="12" s="1"/>
  <c r="X5786" i="12" a="1"/>
  <c r="X5786" i="12" s="1"/>
  <c r="X5787" i="12" a="1"/>
  <c r="X5787" i="12" s="1"/>
  <c r="X5788" i="12" a="1"/>
  <c r="X5788" i="12" s="1"/>
  <c r="X5789" i="12" a="1"/>
  <c r="X5789" i="12"/>
  <c r="X5790" i="12" a="1"/>
  <c r="X5790" i="12" s="1"/>
  <c r="X5791" i="12" a="1"/>
  <c r="X5791" i="12"/>
  <c r="X5792" i="12" a="1"/>
  <c r="X5792" i="12" s="1"/>
  <c r="X5793" i="12" a="1"/>
  <c r="X5793" i="12" s="1"/>
  <c r="X5794" i="12" a="1"/>
  <c r="X5794" i="12" s="1"/>
  <c r="X5795" i="12" a="1"/>
  <c r="X5795" i="12" s="1"/>
  <c r="X5796" i="12" a="1"/>
  <c r="X5796" i="12" s="1"/>
  <c r="X5797" i="12" a="1"/>
  <c r="X5797" i="12"/>
  <c r="X5798" i="12" a="1"/>
  <c r="X5798" i="12" s="1"/>
  <c r="X5799" i="12" a="1"/>
  <c r="X5799" i="12"/>
  <c r="X5800" i="12" a="1"/>
  <c r="X5800" i="12" s="1"/>
  <c r="X5801" i="12" a="1"/>
  <c r="X5801" i="12" s="1"/>
  <c r="X5802" i="12" a="1"/>
  <c r="X5802" i="12" s="1"/>
  <c r="X5803" i="12" a="1"/>
  <c r="X5803" i="12" s="1"/>
  <c r="X5804" i="12" a="1"/>
  <c r="X5804" i="12" s="1"/>
  <c r="X5805" i="12" a="1"/>
  <c r="X5805" i="12"/>
  <c r="X5806" i="12" a="1"/>
  <c r="X5806" i="12" s="1"/>
  <c r="X5807" i="12" a="1"/>
  <c r="X5807" i="12"/>
  <c r="X5808" i="12" a="1"/>
  <c r="X5808" i="12" s="1"/>
  <c r="X5809" i="12" a="1"/>
  <c r="X5809" i="12" s="1"/>
  <c r="X5810" i="12" a="1"/>
  <c r="X5810" i="12" s="1"/>
  <c r="X5811" i="12" a="1"/>
  <c r="X5811" i="12" s="1"/>
  <c r="X5812" i="12" a="1"/>
  <c r="X5812" i="12" s="1"/>
  <c r="X5813" i="12" a="1"/>
  <c r="X5813" i="12"/>
  <c r="X5814" i="12" a="1"/>
  <c r="X5814" i="12" s="1"/>
  <c r="X5815" i="12" a="1"/>
  <c r="X5815" i="12"/>
  <c r="X5816" i="12" a="1"/>
  <c r="X5816" i="12" s="1"/>
  <c r="X5817" i="12" a="1"/>
  <c r="X5817" i="12" s="1"/>
  <c r="X5818" i="12" a="1"/>
  <c r="X5818" i="12" s="1"/>
  <c r="X5819" i="12" a="1"/>
  <c r="X5819" i="12" s="1"/>
  <c r="X5820" i="12" a="1"/>
  <c r="X5820" i="12" s="1"/>
  <c r="X5821" i="12" a="1"/>
  <c r="X5821" i="12"/>
  <c r="X5822" i="12" a="1"/>
  <c r="X5822" i="12" s="1"/>
  <c r="X5823" i="12" a="1"/>
  <c r="X5823" i="12"/>
  <c r="X5824" i="12" a="1"/>
  <c r="X5824" i="12" s="1"/>
  <c r="X5825" i="12" a="1"/>
  <c r="X5825" i="12" s="1"/>
  <c r="X5826" i="12" a="1"/>
  <c r="X5826" i="12" s="1"/>
  <c r="X5827" i="12" a="1"/>
  <c r="X5827" i="12" s="1"/>
  <c r="X5828" i="12" a="1"/>
  <c r="X5828" i="12" s="1"/>
  <c r="X5829" i="12" a="1"/>
  <c r="X5829" i="12"/>
  <c r="X5830" i="12" a="1"/>
  <c r="X5830" i="12" s="1"/>
  <c r="X5831" i="12" a="1"/>
  <c r="X5831" i="12"/>
  <c r="X5832" i="12" a="1"/>
  <c r="X5832" i="12" s="1"/>
  <c r="X5833" i="12" a="1"/>
  <c r="X5833" i="12" s="1"/>
  <c r="X5834" i="12" a="1"/>
  <c r="X5834" i="12" s="1"/>
  <c r="X5835" i="12" a="1"/>
  <c r="X5835" i="12" s="1"/>
  <c r="X5836" i="12" a="1"/>
  <c r="X5836" i="12" s="1"/>
  <c r="X5837" i="12" a="1"/>
  <c r="X5837" i="12"/>
  <c r="X5838" i="12" a="1"/>
  <c r="X5838" i="12" s="1"/>
  <c r="X5839" i="12" a="1"/>
  <c r="X5839" i="12"/>
  <c r="X5840" i="12" a="1"/>
  <c r="X5840" i="12" s="1"/>
  <c r="X5841" i="12" a="1"/>
  <c r="X5841" i="12" s="1"/>
  <c r="X5842" i="12" a="1"/>
  <c r="X5842" i="12" s="1"/>
  <c r="X5843" i="12" a="1"/>
  <c r="X5843" i="12" s="1"/>
  <c r="X5844" i="12" a="1"/>
  <c r="X5844" i="12" s="1"/>
  <c r="X5845" i="12" a="1"/>
  <c r="X5845" i="12"/>
  <c r="X5846" i="12" a="1"/>
  <c r="X5846" i="12" s="1"/>
  <c r="X5847" i="12" a="1"/>
  <c r="X5847" i="12"/>
  <c r="X5848" i="12" a="1"/>
  <c r="X5848" i="12" s="1"/>
  <c r="X5849" i="12" a="1"/>
  <c r="X5849" i="12" s="1"/>
  <c r="X5850" i="12" a="1"/>
  <c r="X5850" i="12" s="1"/>
  <c r="X5851" i="12" a="1"/>
  <c r="X5851" i="12" s="1"/>
  <c r="X5852" i="12" a="1"/>
  <c r="X5852" i="12" s="1"/>
  <c r="X5853" i="12" a="1"/>
  <c r="X5853" i="12"/>
  <c r="X5854" i="12" a="1"/>
  <c r="X5854" i="12" s="1"/>
  <c r="X5855" i="12" a="1"/>
  <c r="X5855" i="12"/>
  <c r="X5856" i="12" a="1"/>
  <c r="X5856" i="12" s="1"/>
  <c r="X5857" i="12" a="1"/>
  <c r="X5857" i="12" s="1"/>
  <c r="X5858" i="12" a="1"/>
  <c r="X5858" i="12" s="1"/>
  <c r="X5859" i="12" a="1"/>
  <c r="X5859" i="12" s="1"/>
  <c r="X5860" i="12" a="1"/>
  <c r="X5860" i="12" s="1"/>
  <c r="X5861" i="12" a="1"/>
  <c r="X5861" i="12"/>
  <c r="X5862" i="12" a="1"/>
  <c r="X5862" i="12" s="1"/>
  <c r="X5863" i="12" a="1"/>
  <c r="X5863" i="12"/>
  <c r="X5864" i="12" a="1"/>
  <c r="X5864" i="12" s="1"/>
  <c r="X5865" i="12" a="1"/>
  <c r="X5865" i="12" s="1"/>
  <c r="X5866" i="12" a="1"/>
  <c r="X5866" i="12" s="1"/>
  <c r="X5867" i="12" a="1"/>
  <c r="X5867" i="12" s="1"/>
  <c r="X5868" i="12" a="1"/>
  <c r="X5868" i="12" s="1"/>
  <c r="X5869" i="12" a="1"/>
  <c r="X5869" i="12"/>
  <c r="X5870" i="12" a="1"/>
  <c r="X5870" i="12" s="1"/>
  <c r="X5871" i="12" a="1"/>
  <c r="X5871" i="12"/>
  <c r="X5872" i="12" a="1"/>
  <c r="X5872" i="12" s="1"/>
  <c r="X5873" i="12" a="1"/>
  <c r="X5873" i="12" s="1"/>
  <c r="X5874" i="12" a="1"/>
  <c r="X5874" i="12" s="1"/>
  <c r="X5875" i="12" a="1"/>
  <c r="X5875" i="12" s="1"/>
  <c r="X5876" i="12" a="1"/>
  <c r="X5876" i="12" s="1"/>
  <c r="X5877" i="12" a="1"/>
  <c r="X5877" i="12"/>
  <c r="X5878" i="12" a="1"/>
  <c r="X5878" i="12" s="1"/>
  <c r="X5879" i="12" a="1"/>
  <c r="X5879" i="12"/>
  <c r="X5880" i="12" a="1"/>
  <c r="X5880" i="12" s="1"/>
  <c r="X5881" i="12" a="1"/>
  <c r="X5881" i="12" s="1"/>
  <c r="X5882" i="12" a="1"/>
  <c r="X5882" i="12" s="1"/>
  <c r="X5883" i="12" a="1"/>
  <c r="X5883" i="12" s="1"/>
  <c r="X5884" i="12" a="1"/>
  <c r="X5884" i="12" s="1"/>
  <c r="X5885" i="12" a="1"/>
  <c r="X5885" i="12"/>
  <c r="X5886" i="12" a="1"/>
  <c r="X5886" i="12" s="1"/>
  <c r="X5887" i="12" a="1"/>
  <c r="X5887" i="12"/>
  <c r="X5888" i="12" a="1"/>
  <c r="X5888" i="12" s="1"/>
  <c r="X5889" i="12" a="1"/>
  <c r="X5889" i="12" s="1"/>
  <c r="X5890" i="12" a="1"/>
  <c r="X5890" i="12" s="1"/>
  <c r="X5891" i="12" a="1"/>
  <c r="X5891" i="12"/>
  <c r="X5892" i="12" a="1"/>
  <c r="X5892" i="12" s="1"/>
  <c r="X5893" i="12" a="1"/>
  <c r="X5893" i="12"/>
  <c r="X5894" i="12" a="1"/>
  <c r="X5894" i="12" s="1"/>
  <c r="X5895" i="12" a="1"/>
  <c r="X5895" i="12"/>
  <c r="X5896" i="12" a="1"/>
  <c r="X5896" i="12" s="1"/>
  <c r="X5897" i="12" a="1"/>
  <c r="X5897" i="12" s="1"/>
  <c r="X5898" i="12" a="1"/>
  <c r="X5898" i="12" s="1"/>
  <c r="X5899" i="12" a="1"/>
  <c r="X5899" i="12"/>
  <c r="X5900" i="12" a="1"/>
  <c r="X5900" i="12" s="1"/>
  <c r="X5901" i="12" a="1"/>
  <c r="X5901" i="12"/>
  <c r="X5902" i="12" a="1"/>
  <c r="X5902" i="12" s="1"/>
  <c r="X5903" i="12" a="1"/>
  <c r="X5903" i="12"/>
  <c r="X5904" i="12" a="1"/>
  <c r="X5904" i="12" s="1"/>
  <c r="X5905" i="12" a="1"/>
  <c r="X5905" i="12" s="1"/>
  <c r="X5906" i="12" a="1"/>
  <c r="X5906" i="12" s="1"/>
  <c r="X5907" i="12" a="1"/>
  <c r="X5907" i="12"/>
  <c r="X5908" i="12" a="1"/>
  <c r="X5908" i="12" s="1"/>
  <c r="X5909" i="12" a="1"/>
  <c r="X5909" i="12"/>
  <c r="X5910" i="12" a="1"/>
  <c r="X5910" i="12" s="1"/>
  <c r="X5911" i="12" a="1"/>
  <c r="X5911" i="12"/>
  <c r="X5912" i="12" a="1"/>
  <c r="X5912" i="12" s="1"/>
  <c r="X5913" i="12" a="1"/>
  <c r="X5913" i="12" s="1"/>
  <c r="X5914" i="12" a="1"/>
  <c r="X5914" i="12" s="1"/>
  <c r="X5915" i="12" a="1"/>
  <c r="X5915" i="12"/>
  <c r="X5916" i="12" a="1"/>
  <c r="X5916" i="12" s="1"/>
  <c r="X5917" i="12" a="1"/>
  <c r="X5917" i="12"/>
  <c r="X5918" i="12" a="1"/>
  <c r="X5918" i="12" s="1"/>
  <c r="X5919" i="12" a="1"/>
  <c r="X5919" i="12"/>
  <c r="X5920" i="12" a="1"/>
  <c r="X5920" i="12" s="1"/>
  <c r="X5921" i="12" a="1"/>
  <c r="X5921" i="12" s="1"/>
  <c r="X5922" i="12" a="1"/>
  <c r="X5922" i="12" s="1"/>
  <c r="X5923" i="12" a="1"/>
  <c r="X5923" i="12"/>
  <c r="X5924" i="12" a="1"/>
  <c r="X5924" i="12" s="1"/>
  <c r="X5925" i="12" a="1"/>
  <c r="X5925" i="12"/>
  <c r="X5926" i="12" a="1"/>
  <c r="X5926" i="12" s="1"/>
  <c r="X5927" i="12" a="1"/>
  <c r="X5927" i="12"/>
  <c r="X5928" i="12" a="1"/>
  <c r="X5928" i="12" s="1"/>
  <c r="X5929" i="12" a="1"/>
  <c r="X5929" i="12" s="1"/>
  <c r="X5930" i="12" a="1"/>
  <c r="X5930" i="12" s="1"/>
  <c r="X5931" i="12" a="1"/>
  <c r="X5931" i="12"/>
  <c r="X5932" i="12" a="1"/>
  <c r="X5932" i="12" s="1"/>
  <c r="X5933" i="12" a="1"/>
  <c r="X5933" i="12"/>
  <c r="X5934" i="12" a="1"/>
  <c r="X5934" i="12" s="1"/>
  <c r="X5935" i="12" a="1"/>
  <c r="X5935" i="12"/>
  <c r="X5936" i="12" a="1"/>
  <c r="X5936" i="12" s="1"/>
  <c r="X5937" i="12" a="1"/>
  <c r="X5937" i="12" s="1"/>
  <c r="X5938" i="12" a="1"/>
  <c r="X5938" i="12" s="1"/>
  <c r="X5939" i="12" a="1"/>
  <c r="X5939" i="12"/>
  <c r="X5940" i="12" a="1"/>
  <c r="X5940" i="12" s="1"/>
  <c r="X5941" i="12" a="1"/>
  <c r="X5941" i="12"/>
  <c r="X5942" i="12" a="1"/>
  <c r="X5942" i="12" s="1"/>
  <c r="X5943" i="12" a="1"/>
  <c r="X5943" i="12"/>
  <c r="X5944" i="12" a="1"/>
  <c r="X5944" i="12" s="1"/>
  <c r="X5945" i="12" a="1"/>
  <c r="X5945" i="12" s="1"/>
  <c r="X5946" i="12" a="1"/>
  <c r="X5946" i="12" s="1"/>
  <c r="X5947" i="12" a="1"/>
  <c r="X5947" i="12"/>
  <c r="X5948" i="12" a="1"/>
  <c r="X5948" i="12" s="1"/>
  <c r="X5949" i="12" a="1"/>
  <c r="X5949" i="12"/>
  <c r="X5950" i="12" a="1"/>
  <c r="X5950" i="12" s="1"/>
  <c r="X5951" i="12" a="1"/>
  <c r="X5951" i="12"/>
  <c r="X5952" i="12" a="1"/>
  <c r="X5952" i="12" s="1"/>
  <c r="X5953" i="12" a="1"/>
  <c r="X5953" i="12" s="1"/>
  <c r="X5954" i="12" a="1"/>
  <c r="X5954" i="12" s="1"/>
  <c r="X5955" i="12" a="1"/>
  <c r="X5955" i="12"/>
  <c r="X5956" i="12" a="1"/>
  <c r="X5956" i="12" s="1"/>
  <c r="X5957" i="12" a="1"/>
  <c r="X5957" i="12"/>
  <c r="X5958" i="12" a="1"/>
  <c r="X5958" i="12" s="1"/>
  <c r="X5959" i="12" a="1"/>
  <c r="X5959" i="12"/>
  <c r="X5960" i="12" a="1"/>
  <c r="X5960" i="12" s="1"/>
  <c r="X5961" i="12" a="1"/>
  <c r="X5961" i="12" s="1"/>
  <c r="X5962" i="12" a="1"/>
  <c r="X5962" i="12" s="1"/>
  <c r="X5963" i="12" a="1"/>
  <c r="X5963" i="12"/>
  <c r="X5964" i="12" a="1"/>
  <c r="X5964" i="12" s="1"/>
  <c r="X5965" i="12" a="1"/>
  <c r="X5965" i="12"/>
  <c r="X5966" i="12" a="1"/>
  <c r="X5966" i="12" s="1"/>
  <c r="X5967" i="12" a="1"/>
  <c r="X5967" i="12"/>
  <c r="X5968" i="12" a="1"/>
  <c r="X5968" i="12" s="1"/>
  <c r="X5969" i="12" a="1"/>
  <c r="X5969" i="12" s="1"/>
  <c r="X5970" i="12" a="1"/>
  <c r="X5970" i="12" s="1"/>
  <c r="X5971" i="12" a="1"/>
  <c r="X5971" i="12"/>
  <c r="X5972" i="12" a="1"/>
  <c r="X5972" i="12" s="1"/>
  <c r="X5973" i="12" a="1"/>
  <c r="X5973" i="12"/>
  <c r="X5974" i="12" a="1"/>
  <c r="X5974" i="12" s="1"/>
  <c r="X5975" i="12" a="1"/>
  <c r="X5975" i="12"/>
  <c r="X5976" i="12" a="1"/>
  <c r="X5976" i="12" s="1"/>
  <c r="X5977" i="12" a="1"/>
  <c r="X5977" i="12" s="1"/>
  <c r="X5978" i="12" a="1"/>
  <c r="X5978" i="12" s="1"/>
  <c r="X5979" i="12" a="1"/>
  <c r="X5979" i="12"/>
  <c r="X5980" i="12" a="1"/>
  <c r="X5980" i="12" s="1"/>
  <c r="X5981" i="12" a="1"/>
  <c r="X5981" i="12"/>
  <c r="X5982" i="12" a="1"/>
  <c r="X5982" i="12" s="1"/>
  <c r="X5983" i="12" a="1"/>
  <c r="X5983" i="12"/>
  <c r="X5984" i="12" a="1"/>
  <c r="X5984" i="12" s="1"/>
  <c r="X5985" i="12" a="1"/>
  <c r="X5985" i="12" s="1"/>
  <c r="X5986" i="12" a="1"/>
  <c r="X5986" i="12" s="1"/>
  <c r="X5987" i="12" a="1"/>
  <c r="X5987" i="12"/>
  <c r="X5988" i="12" a="1"/>
  <c r="X5988" i="12" s="1"/>
  <c r="X5989" i="12" a="1"/>
  <c r="X5989" i="12"/>
  <c r="X5990" i="12" a="1"/>
  <c r="X5990" i="12" s="1"/>
  <c r="X5991" i="12" a="1"/>
  <c r="X5991" i="12"/>
  <c r="X5992" i="12" a="1"/>
  <c r="X5992" i="12" s="1"/>
  <c r="X5993" i="12" a="1"/>
  <c r="X5993" i="12" s="1"/>
  <c r="X5994" i="12" a="1"/>
  <c r="X5994" i="12" s="1"/>
  <c r="X5995" i="12" a="1"/>
  <c r="X5995" i="12"/>
  <c r="X5996" i="12" a="1"/>
  <c r="X5996" i="12" s="1"/>
  <c r="X5997" i="12" a="1"/>
  <c r="X5997" i="12"/>
  <c r="X5998" i="12" a="1"/>
  <c r="X5998" i="12" s="1"/>
  <c r="X5999" i="12" a="1"/>
  <c r="X5999" i="12"/>
  <c r="X6000" i="12" a="1"/>
  <c r="X6000" i="12" s="1"/>
  <c r="X6001" i="12" a="1"/>
  <c r="X6001" i="12" s="1"/>
  <c r="X6002" i="12" a="1"/>
  <c r="X6002" i="12" s="1"/>
  <c r="X6003" i="12" a="1"/>
  <c r="X6003" i="12"/>
  <c r="X6004" i="12" a="1"/>
  <c r="X6004" i="12" s="1"/>
  <c r="X6005" i="12" a="1"/>
  <c r="X6005" i="12"/>
  <c r="X6006" i="12" a="1"/>
  <c r="X6006" i="12" s="1"/>
  <c r="X6007" i="12" a="1"/>
  <c r="X6007" i="12"/>
  <c r="X6008" i="12" a="1"/>
  <c r="X6008" i="12" s="1"/>
  <c r="X6009" i="12" a="1"/>
  <c r="X6009" i="12" s="1"/>
  <c r="X6010" i="12" a="1"/>
  <c r="X6010" i="12" s="1"/>
  <c r="X6011" i="12" a="1"/>
  <c r="X6011" i="12"/>
  <c r="X6012" i="12" a="1"/>
  <c r="X6012" i="12" s="1"/>
  <c r="X6013" i="12" a="1"/>
  <c r="X6013" i="12"/>
  <c r="X6014" i="12" a="1"/>
  <c r="X6014" i="12" s="1"/>
  <c r="X6015" i="12" a="1"/>
  <c r="X6015" i="12"/>
  <c r="X6016" i="12" a="1"/>
  <c r="X6016" i="12" s="1"/>
  <c r="X6017" i="12" a="1"/>
  <c r="X6017" i="12" s="1"/>
  <c r="X6018" i="12" a="1"/>
  <c r="X6018" i="12" s="1"/>
  <c r="X6019" i="12" a="1"/>
  <c r="X6019" i="12"/>
  <c r="X6020" i="12" a="1"/>
  <c r="X6020" i="12" s="1"/>
  <c r="X6021" i="12" a="1"/>
  <c r="X6021" i="12"/>
  <c r="X6022" i="12" a="1"/>
  <c r="X6022" i="12" s="1"/>
  <c r="X6023" i="12" a="1"/>
  <c r="X6023" i="12"/>
  <c r="X6024" i="12" a="1"/>
  <c r="X6024" i="12" s="1"/>
  <c r="X6025" i="12" a="1"/>
  <c r="X6025" i="12" s="1"/>
  <c r="X6026" i="12" a="1"/>
  <c r="X6026" i="12" s="1"/>
  <c r="X6027" i="12" a="1"/>
  <c r="X6027" i="12"/>
  <c r="X6028" i="12" a="1"/>
  <c r="X6028" i="12" s="1"/>
  <c r="X6029" i="12" a="1"/>
  <c r="X6029" i="12"/>
  <c r="X6030" i="12" a="1"/>
  <c r="X6030" i="12" s="1"/>
  <c r="X6031" i="12" a="1"/>
  <c r="X6031" i="12"/>
  <c r="X6032" i="12" a="1"/>
  <c r="X6032" i="12" s="1"/>
  <c r="X6033" i="12" a="1"/>
  <c r="X6033" i="12" s="1"/>
  <c r="X6034" i="12" a="1"/>
  <c r="X6034" i="12" s="1"/>
  <c r="X6035" i="12" a="1"/>
  <c r="X6035" i="12"/>
  <c r="X6036" i="12" a="1"/>
  <c r="X6036" i="12" s="1"/>
  <c r="X6037" i="12" a="1"/>
  <c r="X6037" i="12"/>
  <c r="X6038" i="12" a="1"/>
  <c r="X6038" i="12" s="1"/>
  <c r="X6039" i="12" a="1"/>
  <c r="X6039" i="12"/>
  <c r="X6040" i="12" a="1"/>
  <c r="X6040" i="12" s="1"/>
  <c r="X6041" i="12" a="1"/>
  <c r="X6041" i="12" s="1"/>
  <c r="X6042" i="12" a="1"/>
  <c r="X6042" i="12" s="1"/>
  <c r="X6043" i="12" a="1"/>
  <c r="X6043" i="12"/>
  <c r="X6044" i="12" a="1"/>
  <c r="X6044" i="12" s="1"/>
  <c r="X6045" i="12" a="1"/>
  <c r="X6045" i="12"/>
  <c r="X6046" i="12" a="1"/>
  <c r="X6046" i="12" s="1"/>
  <c r="X6047" i="12" a="1"/>
  <c r="X6047" i="12"/>
  <c r="X6048" i="12" a="1"/>
  <c r="X6048" i="12" s="1"/>
  <c r="X6049" i="12" a="1"/>
  <c r="X6049" i="12" s="1"/>
  <c r="X6050" i="12" a="1"/>
  <c r="X6050" i="12" s="1"/>
  <c r="X6051" i="12" a="1"/>
  <c r="X6051" i="12"/>
  <c r="X6052" i="12" a="1"/>
  <c r="X6052" i="12" s="1"/>
  <c r="X6053" i="12" a="1"/>
  <c r="X6053" i="12"/>
  <c r="X6054" i="12" a="1"/>
  <c r="X6054" i="12" s="1"/>
  <c r="X6055" i="12" a="1"/>
  <c r="X6055" i="12"/>
  <c r="X6056" i="12" a="1"/>
  <c r="X6056" i="12" s="1"/>
  <c r="X6057" i="12" a="1"/>
  <c r="X6057" i="12" s="1"/>
  <c r="X6058" i="12" a="1"/>
  <c r="X6058" i="12" s="1"/>
  <c r="X6059" i="12" a="1"/>
  <c r="X6059" i="12"/>
  <c r="X6060" i="12" a="1"/>
  <c r="X6060" i="12" s="1"/>
  <c r="X6061" i="12" a="1"/>
  <c r="X6061" i="12"/>
  <c r="X6062" i="12" a="1"/>
  <c r="X6062" i="12" s="1"/>
  <c r="X6063" i="12" a="1"/>
  <c r="X6063" i="12"/>
  <c r="X6064" i="12" a="1"/>
  <c r="X6064" i="12" s="1"/>
  <c r="X6065" i="12" a="1"/>
  <c r="X6065" i="12" s="1"/>
  <c r="X6066" i="12" a="1"/>
  <c r="X6066" i="12" s="1"/>
  <c r="X6067" i="12" a="1"/>
  <c r="X6067" i="12"/>
  <c r="X6068" i="12" a="1"/>
  <c r="X6068" i="12" s="1"/>
  <c r="X6069" i="12" a="1"/>
  <c r="X6069" i="12"/>
  <c r="X6070" i="12" a="1"/>
  <c r="X6070" i="12" s="1"/>
  <c r="X6071" i="12" a="1"/>
  <c r="X6071" i="12"/>
  <c r="X6072" i="12" a="1"/>
  <c r="X6072" i="12" s="1"/>
  <c r="X6073" i="12" a="1"/>
  <c r="X6073" i="12" s="1"/>
  <c r="X6074" i="12" a="1"/>
  <c r="X6074" i="12" s="1"/>
  <c r="X6075" i="12" a="1"/>
  <c r="X6075" i="12"/>
  <c r="X6076" i="12" a="1"/>
  <c r="X6076" i="12" s="1"/>
  <c r="X6077" i="12" a="1"/>
  <c r="X6077" i="12"/>
  <c r="X6078" i="12" a="1"/>
  <c r="X6078" i="12" s="1"/>
  <c r="X6079" i="12" a="1"/>
  <c r="X6079" i="12" s="1"/>
  <c r="X6080" i="12" a="1"/>
  <c r="X6080" i="12" s="1"/>
  <c r="X6081" i="12" a="1"/>
  <c r="X6081" i="12" s="1"/>
  <c r="X6082" i="12" a="1"/>
  <c r="X6082" i="12" s="1"/>
  <c r="X6083" i="12" a="1"/>
  <c r="X6083" i="12"/>
  <c r="X6084" i="12" a="1"/>
  <c r="X6084" i="12" s="1"/>
  <c r="X6085" i="12" a="1"/>
  <c r="X6085" i="12"/>
  <c r="X6086" i="12" a="1"/>
  <c r="X6086" i="12" s="1"/>
  <c r="X6087" i="12" a="1"/>
  <c r="X6087" i="12"/>
  <c r="X6088" i="12" a="1"/>
  <c r="X6088" i="12" s="1"/>
  <c r="X6089" i="12" a="1"/>
  <c r="X6089" i="12" s="1"/>
  <c r="X6090" i="12" a="1"/>
  <c r="X6090" i="12" s="1"/>
  <c r="X6091" i="12" a="1"/>
  <c r="X6091" i="12"/>
  <c r="X6092" i="12" a="1"/>
  <c r="X6092" i="12" s="1"/>
  <c r="X6093" i="12" a="1"/>
  <c r="X6093" i="12"/>
  <c r="X6094" i="12" a="1"/>
  <c r="X6094" i="12" s="1"/>
  <c r="X6095" i="12" a="1"/>
  <c r="X6095" i="12"/>
  <c r="X6096" i="12" a="1"/>
  <c r="X6096" i="12" s="1"/>
  <c r="X6097" i="12" a="1"/>
  <c r="X6097" i="12" s="1"/>
  <c r="X6098" i="12" a="1"/>
  <c r="X6098" i="12" s="1"/>
  <c r="X6099" i="12" a="1"/>
  <c r="X6099" i="12"/>
  <c r="X6100" i="12" a="1"/>
  <c r="X6100" i="12" s="1"/>
  <c r="X6101" i="12" a="1"/>
  <c r="X6101" i="12"/>
  <c r="X6102" i="12" a="1"/>
  <c r="X6102" i="12" s="1"/>
  <c r="X6103" i="12" a="1"/>
  <c r="X6103" i="12"/>
  <c r="X6104" i="12" a="1"/>
  <c r="X6104" i="12" s="1"/>
  <c r="X6105" i="12" a="1"/>
  <c r="X6105" i="12" s="1"/>
  <c r="X6106" i="12" a="1"/>
  <c r="X6106" i="12" s="1"/>
  <c r="X6107" i="12" a="1"/>
  <c r="X6107" i="12"/>
  <c r="X6108" i="12" a="1"/>
  <c r="X6108" i="12" s="1"/>
  <c r="X6109" i="12" a="1"/>
  <c r="X6109" i="12"/>
  <c r="X6110" i="12" a="1"/>
  <c r="X6110" i="12" s="1"/>
  <c r="X6111" i="12" a="1"/>
  <c r="X6111" i="12"/>
  <c r="X6112" i="12" a="1"/>
  <c r="X6112" i="12" s="1"/>
  <c r="X6113" i="12" a="1"/>
  <c r="X6113" i="12" s="1"/>
  <c r="X6114" i="12" a="1"/>
  <c r="X6114" i="12" s="1"/>
  <c r="X6115" i="12" a="1"/>
  <c r="X6115" i="12"/>
  <c r="X6116" i="12" a="1"/>
  <c r="X6116" i="12" s="1"/>
  <c r="X6117" i="12" a="1"/>
  <c r="X6117" i="12"/>
  <c r="X6118" i="12" a="1"/>
  <c r="X6118" i="12" s="1"/>
  <c r="X6119" i="12" a="1"/>
  <c r="X6119" i="12"/>
  <c r="X6120" i="12" a="1"/>
  <c r="X6120" i="12" s="1"/>
  <c r="X6121" i="12" a="1"/>
  <c r="X6121" i="12" s="1"/>
  <c r="X6122" i="12" a="1"/>
  <c r="X6122" i="12" s="1"/>
  <c r="X6123" i="12" a="1"/>
  <c r="X6123" i="12"/>
  <c r="X6124" i="12" a="1"/>
  <c r="X6124" i="12" s="1"/>
  <c r="X6125" i="12" a="1"/>
  <c r="X6125" i="12"/>
  <c r="X6126" i="12" a="1"/>
  <c r="X6126" i="12" s="1"/>
  <c r="X6127" i="12" a="1"/>
  <c r="X6127" i="12"/>
  <c r="X6128" i="12" a="1"/>
  <c r="X6128" i="12" s="1"/>
  <c r="X6129" i="12" a="1"/>
  <c r="X6129" i="12" s="1"/>
  <c r="X6130" i="12" a="1"/>
  <c r="X6130" i="12" s="1"/>
  <c r="X6131" i="12" a="1"/>
  <c r="X6131" i="12"/>
  <c r="X6132" i="12" a="1"/>
  <c r="X6132" i="12" s="1"/>
  <c r="X6133" i="12" a="1"/>
  <c r="X6133" i="12"/>
  <c r="X6134" i="12" a="1"/>
  <c r="X6134" i="12" s="1"/>
  <c r="X6135" i="12" a="1"/>
  <c r="X6135" i="12"/>
  <c r="X6136" i="12" a="1"/>
  <c r="X6136" i="12" s="1"/>
  <c r="X6137" i="12" a="1"/>
  <c r="X6137" i="12" s="1"/>
  <c r="X6138" i="12" a="1"/>
  <c r="X6138" i="12" s="1"/>
  <c r="X6139" i="12" a="1"/>
  <c r="X6139" i="12"/>
  <c r="X6140" i="12" a="1"/>
  <c r="X6140" i="12" s="1"/>
  <c r="X6141" i="12" a="1"/>
  <c r="X6141" i="12"/>
  <c r="X6142" i="12" a="1"/>
  <c r="X6142" i="12" s="1"/>
  <c r="X6143" i="12" a="1"/>
  <c r="X6143" i="12"/>
  <c r="X6144" i="12" a="1"/>
  <c r="X6144" i="12" s="1"/>
  <c r="X6145" i="12" a="1"/>
  <c r="X6145" i="12" s="1"/>
  <c r="X6146" i="12" a="1"/>
  <c r="X6146" i="12" s="1"/>
  <c r="X6147" i="12" a="1"/>
  <c r="X6147" i="12"/>
  <c r="X6148" i="12" a="1"/>
  <c r="X6148" i="12" s="1"/>
  <c r="X6149" i="12" a="1"/>
  <c r="X6149" i="12"/>
  <c r="X6150" i="12" a="1"/>
  <c r="X6150" i="12" s="1"/>
  <c r="X6151" i="12" a="1"/>
  <c r="X6151" i="12"/>
  <c r="X6152" i="12" a="1"/>
  <c r="X6152" i="12" s="1"/>
  <c r="X6153" i="12" a="1"/>
  <c r="X6153" i="12" s="1"/>
  <c r="X6154" i="12" a="1"/>
  <c r="X6154" i="12" s="1"/>
  <c r="X6155" i="12" a="1"/>
  <c r="X6155" i="12"/>
  <c r="X6156" i="12" a="1"/>
  <c r="X6156" i="12" s="1"/>
  <c r="X6157" i="12" a="1"/>
  <c r="X6157" i="12" s="1"/>
  <c r="X6158" i="12" a="1"/>
  <c r="X6158" i="12" s="1"/>
  <c r="X6159" i="12" a="1"/>
  <c r="X6159" i="12"/>
  <c r="X6160" i="12" a="1"/>
  <c r="X6160" i="12" s="1"/>
  <c r="X6161" i="12" a="1"/>
  <c r="X6161" i="12" s="1"/>
  <c r="X6162" i="12" a="1"/>
  <c r="X6162" i="12" s="1"/>
  <c r="X6163" i="12" a="1"/>
  <c r="X6163" i="12"/>
  <c r="X6164" i="12" a="1"/>
  <c r="X6164" i="12" s="1"/>
  <c r="X6165" i="12" a="1"/>
  <c r="X6165" i="12" s="1"/>
  <c r="X6166" i="12" a="1"/>
  <c r="X6166" i="12" s="1"/>
  <c r="X6167" i="12" a="1"/>
  <c r="X6167" i="12"/>
  <c r="X6168" i="12" a="1"/>
  <c r="X6168" i="12" s="1"/>
  <c r="X6169" i="12" a="1"/>
  <c r="X6169" i="12" s="1"/>
  <c r="X6170" i="12" a="1"/>
  <c r="X6170" i="12" s="1"/>
  <c r="X6171" i="12" a="1"/>
  <c r="X6171" i="12"/>
  <c r="X6172" i="12" a="1"/>
  <c r="X6172" i="12" s="1"/>
  <c r="X6173" i="12" a="1"/>
  <c r="X6173" i="12" s="1"/>
  <c r="X6174" i="12" a="1"/>
  <c r="X6174" i="12" s="1"/>
  <c r="X6175" i="12" a="1"/>
  <c r="X6175" i="12"/>
  <c r="X6176" i="12" a="1"/>
  <c r="X6176" i="12" s="1"/>
  <c r="X6177" i="12" a="1"/>
  <c r="X6177" i="12" s="1"/>
  <c r="X6178" i="12" a="1"/>
  <c r="X6178" i="12" s="1"/>
  <c r="X6179" i="12" a="1"/>
  <c r="X6179" i="12"/>
  <c r="X6180" i="12" a="1"/>
  <c r="X6180" i="12" s="1"/>
  <c r="X6181" i="12" a="1"/>
  <c r="X6181" i="12"/>
  <c r="X6182" i="12" a="1"/>
  <c r="X6182" i="12" s="1"/>
  <c r="X6183" i="12" a="1"/>
  <c r="X6183" i="12"/>
  <c r="X6184" i="12" a="1"/>
  <c r="X6184" i="12" s="1"/>
  <c r="X6185" i="12" a="1"/>
  <c r="X6185" i="12" s="1"/>
  <c r="X6186" i="12" a="1"/>
  <c r="X6186" i="12" s="1"/>
  <c r="X6187" i="12" a="1"/>
  <c r="X6187" i="12"/>
  <c r="X6188" i="12" a="1"/>
  <c r="X6188" i="12" s="1"/>
  <c r="X6189" i="12" a="1"/>
  <c r="X6189" i="12" s="1"/>
  <c r="X6190" i="12" a="1"/>
  <c r="X6190" i="12" s="1"/>
  <c r="X6191" i="12" a="1"/>
  <c r="X6191" i="12"/>
  <c r="X6192" i="12" a="1"/>
  <c r="X6192" i="12" s="1"/>
  <c r="X6193" i="12" a="1"/>
  <c r="X6193" i="12" s="1"/>
  <c r="X6194" i="12" a="1"/>
  <c r="X6194" i="12" s="1"/>
  <c r="X6195" i="12" a="1"/>
  <c r="X6195" i="12"/>
  <c r="X6196" i="12" a="1"/>
  <c r="X6196" i="12" s="1"/>
  <c r="X6197" i="12" a="1"/>
  <c r="X6197" i="12" s="1"/>
  <c r="X6198" i="12" a="1"/>
  <c r="X6198" i="12" s="1"/>
  <c r="X6199" i="12" a="1"/>
  <c r="X6199" i="12"/>
  <c r="X6200" i="12" a="1"/>
  <c r="X6200" i="12" s="1"/>
  <c r="X6201" i="12" a="1"/>
  <c r="X6201" i="12" s="1"/>
  <c r="X6202" i="12" a="1"/>
  <c r="X6202" i="12" s="1"/>
  <c r="X6203" i="12" a="1"/>
  <c r="X6203" i="12"/>
  <c r="X6204" i="12" a="1"/>
  <c r="X6204" i="12" s="1"/>
  <c r="X6205" i="12" a="1"/>
  <c r="X6205" i="12"/>
  <c r="X6206" i="12" a="1"/>
  <c r="X6206" i="12" s="1"/>
  <c r="X6207" i="12" a="1"/>
  <c r="X6207" i="12"/>
  <c r="X6208" i="12" a="1"/>
  <c r="X6208" i="12" s="1"/>
  <c r="X6209" i="12" a="1"/>
  <c r="X6209" i="12" s="1"/>
  <c r="X6210" i="12" a="1"/>
  <c r="X6210" i="12" s="1"/>
  <c r="X6211" i="12" a="1"/>
  <c r="X6211" i="12"/>
  <c r="X6212" i="12" a="1"/>
  <c r="X6212" i="12" s="1"/>
  <c r="X6213" i="12" a="1"/>
  <c r="X6213" i="12" s="1"/>
  <c r="X6214" i="12" a="1"/>
  <c r="X6214" i="12" s="1"/>
  <c r="X6215" i="12" a="1"/>
  <c r="X6215" i="12"/>
  <c r="X6216" i="12" a="1"/>
  <c r="X6216" i="12" s="1"/>
  <c r="X6217" i="12" a="1"/>
  <c r="X6217" i="12" s="1"/>
  <c r="X6218" i="12" a="1"/>
  <c r="X6218" i="12" s="1"/>
  <c r="X6219" i="12" a="1"/>
  <c r="X6219" i="12"/>
  <c r="X6220" i="12" a="1"/>
  <c r="X6220" i="12" s="1"/>
  <c r="X6221" i="12" a="1"/>
  <c r="X6221" i="12" s="1"/>
  <c r="X6222" i="12" a="1"/>
  <c r="X6222" i="12" s="1"/>
  <c r="X6223" i="12" a="1"/>
  <c r="X6223" i="12"/>
  <c r="X6224" i="12" a="1"/>
  <c r="X6224" i="12" s="1"/>
  <c r="X6225" i="12" a="1"/>
  <c r="X6225" i="12" s="1"/>
  <c r="X6226" i="12" a="1"/>
  <c r="X6226" i="12" s="1"/>
  <c r="X6227" i="12" a="1"/>
  <c r="X6227" i="12"/>
  <c r="X6228" i="12" a="1"/>
  <c r="X6228" i="12" s="1"/>
  <c r="X6229" i="12" a="1"/>
  <c r="X6229" i="12"/>
  <c r="X6230" i="12" a="1"/>
  <c r="X6230" i="12" s="1"/>
  <c r="X6231" i="12" a="1"/>
  <c r="X6231" i="12"/>
  <c r="X6232" i="12" a="1"/>
  <c r="X6232" i="12" s="1"/>
  <c r="X6233" i="12" a="1"/>
  <c r="X6233" i="12" s="1"/>
  <c r="X6234" i="12" a="1"/>
  <c r="X6234" i="12" s="1"/>
  <c r="X6235" i="12" a="1"/>
  <c r="X6235" i="12"/>
  <c r="X6236" i="12" a="1"/>
  <c r="X6236" i="12" s="1"/>
  <c r="X6237" i="12" a="1"/>
  <c r="X6237" i="12" s="1"/>
  <c r="X6238" i="12" a="1"/>
  <c r="X6238" i="12" s="1"/>
  <c r="X6239" i="12" a="1"/>
  <c r="X6239" i="12"/>
  <c r="X6240" i="12" a="1"/>
  <c r="X6240" i="12" s="1"/>
  <c r="X6241" i="12" a="1"/>
  <c r="X6241" i="12" s="1"/>
  <c r="X6242" i="12" a="1"/>
  <c r="X6242" i="12" s="1"/>
  <c r="X6243" i="12" a="1"/>
  <c r="X6243" i="12"/>
  <c r="X6244" i="12" a="1"/>
  <c r="X6244" i="12" s="1"/>
  <c r="X6245" i="12" a="1"/>
  <c r="X6245" i="12" s="1"/>
  <c r="X6246" i="12" a="1"/>
  <c r="X6246" i="12" s="1"/>
  <c r="X6247" i="12" a="1"/>
  <c r="X6247" i="12"/>
  <c r="X6248" i="12" a="1"/>
  <c r="X6248" i="12" s="1"/>
  <c r="X6249" i="12" a="1"/>
  <c r="X6249" i="12" s="1"/>
  <c r="X6250" i="12" a="1"/>
  <c r="X6250" i="12" s="1"/>
  <c r="X6251" i="12" a="1"/>
  <c r="X6251" i="12"/>
  <c r="X6252" i="12" a="1"/>
  <c r="X6252" i="12" s="1"/>
  <c r="X6253" i="12" a="1"/>
  <c r="X6253" i="12"/>
  <c r="X6254" i="12" a="1"/>
  <c r="X6254" i="12" s="1"/>
  <c r="X6255" i="12" a="1"/>
  <c r="X6255" i="12"/>
  <c r="X6256" i="12" a="1"/>
  <c r="X6256" i="12" s="1"/>
  <c r="X6257" i="12" a="1"/>
  <c r="X6257" i="12" s="1"/>
  <c r="X6258" i="12" a="1"/>
  <c r="X6258" i="12" s="1"/>
  <c r="X6259" i="12" a="1"/>
  <c r="X6259" i="12"/>
  <c r="X6260" i="12" a="1"/>
  <c r="X6260" i="12" s="1"/>
  <c r="X6261" i="12" a="1"/>
  <c r="X6261" i="12" s="1"/>
  <c r="X6262" i="12" a="1"/>
  <c r="X6262" i="12" s="1"/>
  <c r="X6263" i="12" a="1"/>
  <c r="X6263" i="12"/>
  <c r="X6264" i="12" a="1"/>
  <c r="X6264" i="12" s="1"/>
  <c r="X6265" i="12" a="1"/>
  <c r="X6265" i="12" s="1"/>
  <c r="X6266" i="12" a="1"/>
  <c r="X6266" i="12" s="1"/>
  <c r="X6267" i="12" a="1"/>
  <c r="X6267" i="12"/>
  <c r="X6268" i="12" a="1"/>
  <c r="X6268" i="12" s="1"/>
  <c r="X6269" i="12" a="1"/>
  <c r="X6269" i="12" s="1"/>
  <c r="X6270" i="12" a="1"/>
  <c r="X6270" i="12" s="1"/>
  <c r="X6271" i="12" a="1"/>
  <c r="X6271" i="12"/>
  <c r="X6272" i="12" a="1"/>
  <c r="X6272" i="12" s="1"/>
  <c r="X6273" i="12" a="1"/>
  <c r="X6273" i="12" s="1"/>
  <c r="X6274" i="12" a="1"/>
  <c r="X6274" i="12" s="1"/>
  <c r="X6275" i="12" a="1"/>
  <c r="X6275" i="12"/>
  <c r="X6276" i="12" a="1"/>
  <c r="X6276" i="12" s="1"/>
  <c r="X6277" i="12" a="1"/>
  <c r="X6277" i="12" s="1"/>
  <c r="X6278" i="12" a="1"/>
  <c r="X6278" i="12" s="1"/>
  <c r="X6279" i="12" a="1"/>
  <c r="X6279" i="12"/>
  <c r="X6280" i="12" a="1"/>
  <c r="X6280" i="12" s="1"/>
  <c r="X6281" i="12" a="1"/>
  <c r="X6281" i="12" s="1"/>
  <c r="X6282" i="12" a="1"/>
  <c r="X6282" i="12" s="1"/>
  <c r="X6283" i="12" a="1"/>
  <c r="X6283" i="12"/>
  <c r="X6284" i="12" a="1"/>
  <c r="X6284" i="12" s="1"/>
  <c r="X6285" i="12" a="1"/>
  <c r="X6285" i="12" s="1"/>
  <c r="X6286" i="12" a="1"/>
  <c r="X6286" i="12" s="1"/>
  <c r="X6287" i="12" a="1"/>
  <c r="X6287" i="12"/>
  <c r="X6288" i="12" a="1"/>
  <c r="X6288" i="12" s="1"/>
  <c r="X6289" i="12" a="1"/>
  <c r="X6289" i="12" s="1"/>
  <c r="X6290" i="12" a="1"/>
  <c r="X6290" i="12" s="1"/>
  <c r="X6291" i="12" a="1"/>
  <c r="X6291" i="12"/>
  <c r="X6292" i="12" a="1"/>
  <c r="X6292" i="12" s="1"/>
  <c r="X6293" i="12" a="1"/>
  <c r="X6293" i="12" s="1"/>
  <c r="X6294" i="12" a="1"/>
  <c r="X6294" i="12" s="1"/>
  <c r="X6295" i="12" a="1"/>
  <c r="X6295" i="12"/>
  <c r="X6296" i="12" a="1"/>
  <c r="X6296" i="12" s="1"/>
  <c r="X6297" i="12" a="1"/>
  <c r="X6297" i="12" s="1"/>
  <c r="X6298" i="12" a="1"/>
  <c r="X6298" i="12" s="1"/>
  <c r="X6299" i="12" a="1"/>
  <c r="X6299" i="12"/>
  <c r="X6300" i="12" a="1"/>
  <c r="X6300" i="12" s="1"/>
  <c r="X6301" i="12" a="1"/>
  <c r="X6301" i="12" s="1"/>
  <c r="X6302" i="12" a="1"/>
  <c r="X6302" i="12" s="1"/>
  <c r="X6303" i="12" a="1"/>
  <c r="X6303" i="12"/>
  <c r="X6304" i="12" a="1"/>
  <c r="X6304" i="12" s="1"/>
  <c r="X6305" i="12" a="1"/>
  <c r="X6305" i="12" s="1"/>
  <c r="X6306" i="12" a="1"/>
  <c r="X6306" i="12" s="1"/>
  <c r="X6307" i="12" a="1"/>
  <c r="X6307" i="12"/>
  <c r="X6308" i="12" a="1"/>
  <c r="X6308" i="12" s="1"/>
  <c r="X6309" i="12" a="1"/>
  <c r="X6309" i="12" s="1"/>
  <c r="X6310" i="12" a="1"/>
  <c r="X6310" i="12" s="1"/>
  <c r="X6311" i="12" a="1"/>
  <c r="X6311" i="12"/>
  <c r="X6312" i="12" a="1"/>
  <c r="X6312" i="12" s="1"/>
  <c r="X6313" i="12" a="1"/>
  <c r="X6313" i="12" s="1"/>
  <c r="X6314" i="12" a="1"/>
  <c r="X6314" i="12" s="1"/>
  <c r="X6315" i="12" a="1"/>
  <c r="X6315" i="12"/>
  <c r="X6316" i="12" a="1"/>
  <c r="X6316" i="12" s="1"/>
  <c r="X6317" i="12" a="1"/>
  <c r="X6317" i="12"/>
  <c r="X6318" i="12" a="1"/>
  <c r="X6318" i="12" s="1"/>
  <c r="X6319" i="12" a="1"/>
  <c r="X6319" i="12"/>
  <c r="X6320" i="12" a="1"/>
  <c r="X6320" i="12" s="1"/>
  <c r="X6321" i="12" a="1"/>
  <c r="X6321" i="12" s="1"/>
  <c r="X6322" i="12" a="1"/>
  <c r="X6322" i="12" s="1"/>
  <c r="X6323" i="12" a="1"/>
  <c r="X6323" i="12"/>
  <c r="X6324" i="12" a="1"/>
  <c r="X6324" i="12" s="1"/>
  <c r="X6325" i="12" a="1"/>
  <c r="X6325" i="12" s="1"/>
  <c r="X6326" i="12" a="1"/>
  <c r="X6326" i="12" s="1"/>
  <c r="X6327" i="12" a="1"/>
  <c r="X6327" i="12"/>
  <c r="X6328" i="12" a="1"/>
  <c r="X6328" i="12" s="1"/>
  <c r="X6329" i="12" a="1"/>
  <c r="X6329" i="12" s="1"/>
  <c r="X6330" i="12" a="1"/>
  <c r="X6330" i="12" s="1"/>
  <c r="X6331" i="12" a="1"/>
  <c r="X6331" i="12"/>
  <c r="X6332" i="12" a="1"/>
  <c r="X6332" i="12" s="1"/>
  <c r="X6333" i="12" a="1"/>
  <c r="X6333" i="12" s="1"/>
  <c r="X6334" i="12" a="1"/>
  <c r="X6334" i="12" s="1"/>
  <c r="X6335" i="12" a="1"/>
  <c r="X6335" i="12"/>
  <c r="X6336" i="12" a="1"/>
  <c r="X6336" i="12" s="1"/>
  <c r="X6337" i="12" a="1"/>
  <c r="X6337" i="12" s="1"/>
  <c r="X6338" i="12" a="1"/>
  <c r="X6338" i="12" s="1"/>
  <c r="X6339" i="12" a="1"/>
  <c r="X6339" i="12"/>
  <c r="X6340" i="12" a="1"/>
  <c r="X6340" i="12" s="1"/>
  <c r="X6341" i="12" a="1"/>
  <c r="X6341" i="12" s="1"/>
  <c r="X6342" i="12" a="1"/>
  <c r="X6342" i="12" s="1"/>
  <c r="X6343" i="12" a="1"/>
  <c r="X6343" i="12"/>
  <c r="X6344" i="12" a="1"/>
  <c r="X6344" i="12" s="1"/>
  <c r="X6345" i="12" a="1"/>
  <c r="X6345" i="12" s="1"/>
  <c r="X6346" i="12" a="1"/>
  <c r="X6346" i="12" s="1"/>
  <c r="X6347" i="12" a="1"/>
  <c r="X6347" i="12"/>
  <c r="X6348" i="12" a="1"/>
  <c r="X6348" i="12" s="1"/>
  <c r="X6349" i="12" a="1"/>
  <c r="X6349" i="12" s="1"/>
  <c r="X6350" i="12" a="1"/>
  <c r="X6350" i="12" s="1"/>
  <c r="X6351" i="12" a="1"/>
  <c r="X6351" i="12"/>
  <c r="X6352" i="12" a="1"/>
  <c r="X6352" i="12" s="1"/>
  <c r="X6353" i="12" a="1"/>
  <c r="X6353" i="12" s="1"/>
  <c r="X6354" i="12" a="1"/>
  <c r="X6354" i="12" s="1"/>
  <c r="X6355" i="12" a="1"/>
  <c r="X6355" i="12"/>
  <c r="X6356" i="12" a="1"/>
  <c r="X6356" i="12" s="1"/>
  <c r="X6357" i="12" a="1"/>
  <c r="X6357" i="12" s="1"/>
  <c r="X6358" i="12" a="1"/>
  <c r="X6358" i="12" s="1"/>
  <c r="X6359" i="12" a="1"/>
  <c r="X6359" i="12"/>
  <c r="X6360" i="12" a="1"/>
  <c r="X6360" i="12" s="1"/>
  <c r="X6361" i="12" a="1"/>
  <c r="X6361" i="12" s="1"/>
  <c r="X6362" i="12" a="1"/>
  <c r="X6362" i="12" s="1"/>
  <c r="X6363" i="12" a="1"/>
  <c r="X6363" i="12"/>
  <c r="X6364" i="12" a="1"/>
  <c r="X6364" i="12" s="1"/>
  <c r="X6365" i="12" a="1"/>
  <c r="X6365" i="12" s="1"/>
  <c r="X6366" i="12" a="1"/>
  <c r="X6366" i="12" s="1"/>
  <c r="X6367" i="12" a="1"/>
  <c r="X6367" i="12"/>
  <c r="X6368" i="12" a="1"/>
  <c r="X6368" i="12" s="1"/>
  <c r="X6369" i="12" a="1"/>
  <c r="X6369" i="12" s="1"/>
  <c r="X6370" i="12" a="1"/>
  <c r="X6370" i="12" s="1"/>
  <c r="X6371" i="12" a="1"/>
  <c r="X6371" i="12"/>
  <c r="X6372" i="12" a="1"/>
  <c r="X6372" i="12" s="1"/>
  <c r="X6373" i="12" a="1"/>
  <c r="X6373" i="12"/>
  <c r="X6374" i="12" a="1"/>
  <c r="X6374" i="12" s="1"/>
  <c r="X6375" i="12" a="1"/>
  <c r="X6375" i="12"/>
  <c r="X6376" i="12" a="1"/>
  <c r="X6376" i="12" s="1"/>
  <c r="X6377" i="12" a="1"/>
  <c r="X6377" i="12" s="1"/>
  <c r="X6378" i="12" a="1"/>
  <c r="X6378" i="12" s="1"/>
  <c r="X6379" i="12" a="1"/>
  <c r="X6379" i="12"/>
  <c r="X6380" i="12" a="1"/>
  <c r="X6380" i="12" s="1"/>
  <c r="X6381" i="12" a="1"/>
  <c r="X6381" i="12"/>
  <c r="X6382" i="12" a="1"/>
  <c r="X6382" i="12" s="1"/>
  <c r="X6383" i="12" a="1"/>
  <c r="X6383" i="12"/>
  <c r="X6384" i="12" a="1"/>
  <c r="X6384" i="12" s="1"/>
  <c r="X6385" i="12" a="1"/>
  <c r="X6385" i="12" s="1"/>
  <c r="X6386" i="12" a="1"/>
  <c r="X6386" i="12" s="1"/>
  <c r="X6387" i="12" a="1"/>
  <c r="X6387" i="12"/>
  <c r="X6388" i="12" a="1"/>
  <c r="X6388" i="12" s="1"/>
  <c r="X6389" i="12" a="1"/>
  <c r="X6389" i="12"/>
  <c r="X6390" i="12" a="1"/>
  <c r="X6390" i="12" s="1"/>
  <c r="X6391" i="12" a="1"/>
  <c r="X6391" i="12"/>
  <c r="X6392" i="12" a="1"/>
  <c r="X6392" i="12" s="1"/>
  <c r="X6393" i="12" a="1"/>
  <c r="X6393" i="12" s="1"/>
  <c r="X6394" i="12" a="1"/>
  <c r="X6394" i="12" s="1"/>
  <c r="X6395" i="12" a="1"/>
  <c r="X6395" i="12"/>
  <c r="X6396" i="12" a="1"/>
  <c r="X6396" i="12" s="1"/>
  <c r="X6397" i="12" a="1"/>
  <c r="X6397" i="12"/>
  <c r="X6398" i="12" a="1"/>
  <c r="X6398" i="12" s="1"/>
  <c r="X6399" i="12" a="1"/>
  <c r="X6399" i="12"/>
  <c r="X6400" i="12" a="1"/>
  <c r="X6400" i="12" s="1"/>
  <c r="X6401" i="12" a="1"/>
  <c r="X6401" i="12" s="1"/>
  <c r="X6402" i="12" a="1"/>
  <c r="X6402" i="12" s="1"/>
  <c r="X6403" i="12" a="1"/>
  <c r="X6403" i="12"/>
  <c r="X6404" i="12" a="1"/>
  <c r="X6404" i="12" s="1"/>
  <c r="X6405" i="12" a="1"/>
  <c r="X6405" i="12" s="1"/>
  <c r="X6406" i="12" a="1"/>
  <c r="X6406" i="12" s="1"/>
  <c r="X6407" i="12" a="1"/>
  <c r="X6407" i="12"/>
  <c r="X6408" i="12" a="1"/>
  <c r="X6408" i="12" s="1"/>
  <c r="X6409" i="12" a="1"/>
  <c r="X6409" i="12" s="1"/>
  <c r="X6410" i="12" a="1"/>
  <c r="X6410" i="12" s="1"/>
  <c r="X6411" i="12" a="1"/>
  <c r="X6411" i="12"/>
  <c r="X6412" i="12" a="1"/>
  <c r="X6412" i="12" s="1"/>
  <c r="X6413" i="12" a="1"/>
  <c r="X6413" i="12"/>
  <c r="X6414" i="12" a="1"/>
  <c r="X6414" i="12" s="1"/>
  <c r="X6415" i="12" a="1"/>
  <c r="X6415" i="12"/>
  <c r="X6416" i="12" a="1"/>
  <c r="X6416" i="12" s="1"/>
  <c r="X6417" i="12" a="1"/>
  <c r="X6417" i="12" s="1"/>
  <c r="X6418" i="12" a="1"/>
  <c r="X6418" i="12" s="1"/>
  <c r="X6419" i="12" a="1"/>
  <c r="X6419" i="12"/>
  <c r="X6420" i="12" a="1"/>
  <c r="X6420" i="12" s="1"/>
  <c r="X6421" i="12" a="1"/>
  <c r="X6421" i="12" s="1"/>
  <c r="X6422" i="12" a="1"/>
  <c r="X6422" i="12" s="1"/>
  <c r="X6423" i="12" a="1"/>
  <c r="X6423" i="12"/>
  <c r="X6424" i="12" a="1"/>
  <c r="X6424" i="12" s="1"/>
  <c r="X6425" i="12" a="1"/>
  <c r="X6425" i="12" s="1"/>
  <c r="X6426" i="12" a="1"/>
  <c r="X6426" i="12" s="1"/>
  <c r="X6427" i="12" a="1"/>
  <c r="X6427" i="12"/>
  <c r="X6428" i="12" a="1"/>
  <c r="X6428" i="12" s="1"/>
  <c r="X6429" i="12" a="1"/>
  <c r="X6429" i="12" s="1"/>
  <c r="X6430" i="12" a="1"/>
  <c r="X6430" i="12" s="1"/>
  <c r="X6431" i="12" a="1"/>
  <c r="X6431" i="12" s="1"/>
  <c r="X6432" i="12" a="1"/>
  <c r="X6432" i="12" s="1"/>
  <c r="X6433" i="12" a="1"/>
  <c r="X6433" i="12" s="1"/>
  <c r="X6434" i="12" a="1"/>
  <c r="X6434" i="12" s="1"/>
  <c r="X6435" i="12" a="1"/>
  <c r="X6435" i="12"/>
  <c r="X6436" i="12" a="1"/>
  <c r="X6436" i="12" s="1"/>
  <c r="X6437" i="12" a="1"/>
  <c r="X6437" i="12" s="1"/>
  <c r="X6438" i="12" a="1"/>
  <c r="X6438" i="12" s="1"/>
  <c r="X6439" i="12" a="1"/>
  <c r="X6439" i="12" s="1"/>
  <c r="X6440" i="12" a="1"/>
  <c r="X6440" i="12" s="1"/>
  <c r="X6441" i="12" a="1"/>
  <c r="X6441" i="12" s="1"/>
  <c r="X6442" i="12" a="1"/>
  <c r="X6442" i="12" s="1"/>
  <c r="X6443" i="12" a="1"/>
  <c r="X6443" i="12"/>
  <c r="X6444" i="12" a="1"/>
  <c r="X6444" i="12" s="1"/>
  <c r="X6445" i="12" a="1"/>
  <c r="X6445" i="12" s="1"/>
  <c r="X6446" i="12" a="1"/>
  <c r="X6446" i="12" s="1"/>
  <c r="X6447" i="12" a="1"/>
  <c r="X6447" i="12" s="1"/>
  <c r="X6448" i="12" a="1"/>
  <c r="X6448" i="12" s="1"/>
  <c r="X6449" i="12" a="1"/>
  <c r="X6449" i="12" s="1"/>
  <c r="X6450" i="12" a="1"/>
  <c r="X6450" i="12" s="1"/>
  <c r="X6451" i="12" a="1"/>
  <c r="X6451" i="12"/>
  <c r="X6452" i="12" a="1"/>
  <c r="X6452" i="12" s="1"/>
  <c r="X6453" i="12" a="1"/>
  <c r="X6453" i="12" s="1"/>
  <c r="X6454" i="12" a="1"/>
  <c r="X6454" i="12" s="1"/>
  <c r="X6455" i="12" a="1"/>
  <c r="X6455" i="12" s="1"/>
  <c r="X6456" i="12" a="1"/>
  <c r="X6456" i="12" s="1"/>
  <c r="X6457" i="12" a="1"/>
  <c r="X6457" i="12" s="1"/>
  <c r="X6458" i="12" a="1"/>
  <c r="X6458" i="12" s="1"/>
  <c r="X6459" i="12" a="1"/>
  <c r="X6459" i="12"/>
  <c r="X6460" i="12" a="1"/>
  <c r="X6460" i="12" s="1"/>
  <c r="X6461" i="12" a="1"/>
  <c r="X6461" i="12" s="1"/>
  <c r="X6462" i="12" a="1"/>
  <c r="X6462" i="12" s="1"/>
  <c r="X6463" i="12" a="1"/>
  <c r="X6463" i="12" s="1"/>
  <c r="X6464" i="12" a="1"/>
  <c r="X6464" i="12" s="1"/>
  <c r="X6465" i="12" a="1"/>
  <c r="X6465" i="12" s="1"/>
  <c r="X6466" i="12" a="1"/>
  <c r="X6466" i="12" s="1"/>
  <c r="X6467" i="12" a="1"/>
  <c r="X6467" i="12"/>
  <c r="X6468" i="12" a="1"/>
  <c r="X6468" i="12" s="1"/>
  <c r="X6469" i="12" a="1"/>
  <c r="X6469" i="12" s="1"/>
  <c r="X6470" i="12" a="1"/>
  <c r="X6470" i="12" s="1"/>
  <c r="X6471" i="12" a="1"/>
  <c r="X6471" i="12" s="1"/>
  <c r="X6472" i="12" a="1"/>
  <c r="X6472" i="12" s="1"/>
  <c r="X6473" i="12" a="1"/>
  <c r="X6473" i="12" s="1"/>
  <c r="X6474" i="12" a="1"/>
  <c r="X6474" i="12" s="1"/>
  <c r="X6475" i="12" a="1"/>
  <c r="X6475" i="12"/>
  <c r="X6476" i="12" a="1"/>
  <c r="X6476" i="12" s="1"/>
  <c r="X6477" i="12" a="1"/>
  <c r="X6477" i="12" s="1"/>
  <c r="X6478" i="12" a="1"/>
  <c r="X6478" i="12" s="1"/>
  <c r="X6479" i="12" a="1"/>
  <c r="X6479" i="12" s="1"/>
  <c r="X6480" i="12" a="1"/>
  <c r="X6480" i="12" s="1"/>
  <c r="X6481" i="12" a="1"/>
  <c r="X6481" i="12" s="1"/>
  <c r="X6482" i="12" a="1"/>
  <c r="X6482" i="12" s="1"/>
  <c r="X6483" i="12" a="1"/>
  <c r="X6483" i="12"/>
  <c r="X6484" i="12" a="1"/>
  <c r="X6484" i="12" s="1"/>
  <c r="X6485" i="12" a="1"/>
  <c r="X6485" i="12" s="1"/>
  <c r="X6486" i="12" a="1"/>
  <c r="X6486" i="12" s="1"/>
  <c r="X6487" i="12" a="1"/>
  <c r="X6487" i="12" s="1"/>
  <c r="X6488" i="12" a="1"/>
  <c r="X6488" i="12" s="1"/>
  <c r="X6489" i="12" a="1"/>
  <c r="X6489" i="12" s="1"/>
  <c r="X6490" i="12" a="1"/>
  <c r="X6490" i="12" s="1"/>
  <c r="X6491" i="12" a="1"/>
  <c r="X6491" i="12"/>
  <c r="X6492" i="12" a="1"/>
  <c r="X6492" i="12" s="1"/>
  <c r="X6493" i="12" a="1"/>
  <c r="X6493" i="12" s="1"/>
  <c r="X6494" i="12" a="1"/>
  <c r="X6494" i="12" s="1"/>
  <c r="X6495" i="12" a="1"/>
  <c r="X6495" i="12" s="1"/>
  <c r="X6496" i="12" a="1"/>
  <c r="X6496" i="12" s="1"/>
  <c r="X6497" i="12" a="1"/>
  <c r="X6497" i="12" s="1"/>
  <c r="X6498" i="12" a="1"/>
  <c r="X6498" i="12" s="1"/>
  <c r="X6499" i="12" a="1"/>
  <c r="X6499" i="12"/>
  <c r="X6500" i="12" a="1"/>
  <c r="X6500" i="12" s="1"/>
  <c r="X6501" i="12" a="1"/>
  <c r="X6501" i="12"/>
  <c r="X6502" i="12" a="1"/>
  <c r="X6502" i="12" s="1"/>
  <c r="X6503" i="12" a="1"/>
  <c r="X6503" i="12" s="1"/>
  <c r="X6504" i="12" a="1"/>
  <c r="X6504" i="12" s="1"/>
  <c r="X6505" i="12" a="1"/>
  <c r="X6505" i="12" s="1"/>
  <c r="X6506" i="12" a="1"/>
  <c r="X6506" i="12" s="1"/>
  <c r="X6507" i="12" a="1"/>
  <c r="X6507" i="12"/>
  <c r="X6508" i="12" a="1"/>
  <c r="X6508" i="12" s="1"/>
  <c r="X6509" i="12" a="1"/>
  <c r="X6509" i="12"/>
  <c r="X6510" i="12" a="1"/>
  <c r="X6510" i="12" s="1"/>
  <c r="X6511" i="12" a="1"/>
  <c r="X6511" i="12" s="1"/>
  <c r="X6512" i="12" a="1"/>
  <c r="X6512" i="12" s="1"/>
  <c r="X6513" i="12" a="1"/>
  <c r="X6513" i="12" s="1"/>
  <c r="X6514" i="12" a="1"/>
  <c r="X6514" i="12" s="1"/>
  <c r="X6515" i="12" a="1"/>
  <c r="X6515" i="12"/>
  <c r="X6516" i="12" a="1"/>
  <c r="X6516" i="12" s="1"/>
  <c r="X6517" i="12" a="1"/>
  <c r="X6517" i="12" s="1"/>
  <c r="X6518" i="12" a="1"/>
  <c r="X6518" i="12" s="1"/>
  <c r="X6519" i="12" a="1"/>
  <c r="X6519" i="12" s="1"/>
  <c r="X6520" i="12" a="1"/>
  <c r="X6520" i="12" s="1"/>
  <c r="X6521" i="12" a="1"/>
  <c r="X6521" i="12" s="1"/>
  <c r="X6522" i="12" a="1"/>
  <c r="X6522" i="12" s="1"/>
  <c r="X6523" i="12" a="1"/>
  <c r="X6523" i="12"/>
  <c r="X6524" i="12" a="1"/>
  <c r="X6524" i="12" s="1"/>
  <c r="X6525" i="12" a="1"/>
  <c r="X6525" i="12" s="1"/>
  <c r="X6526" i="12" a="1"/>
  <c r="X6526" i="12" s="1"/>
  <c r="X6527" i="12" a="1"/>
  <c r="X6527" i="12" s="1"/>
  <c r="X6528" i="12" a="1"/>
  <c r="X6528" i="12" s="1"/>
  <c r="X6529" i="12" a="1"/>
  <c r="X6529" i="12" s="1"/>
  <c r="X6530" i="12" a="1"/>
  <c r="X6530" i="12" s="1"/>
  <c r="X6531" i="12" a="1"/>
  <c r="X6531" i="12"/>
  <c r="X6532" i="12" a="1"/>
  <c r="X6532" i="12" s="1"/>
  <c r="X6533" i="12" a="1"/>
  <c r="X6533" i="12" s="1"/>
  <c r="X6534" i="12" a="1"/>
  <c r="X6534" i="12" s="1"/>
  <c r="X6535" i="12" a="1"/>
  <c r="X6535" i="12" s="1"/>
  <c r="X6536" i="12" a="1"/>
  <c r="X6536" i="12" s="1"/>
  <c r="X6537" i="12" a="1"/>
  <c r="X6537" i="12" s="1"/>
  <c r="X6538" i="12" a="1"/>
  <c r="X6538" i="12" s="1"/>
  <c r="X6539" i="12" a="1"/>
  <c r="X6539" i="12"/>
  <c r="X6540" i="12" a="1"/>
  <c r="X6540" i="12" s="1"/>
  <c r="X6541" i="12" a="1"/>
  <c r="X6541" i="12" s="1"/>
  <c r="X6542" i="12" a="1"/>
  <c r="X6542" i="12" s="1"/>
  <c r="X6543" i="12" a="1"/>
  <c r="X6543" i="12" s="1"/>
  <c r="X6544" i="12" a="1"/>
  <c r="X6544" i="12" s="1"/>
  <c r="X6545" i="12" a="1"/>
  <c r="X6545" i="12" s="1"/>
  <c r="X6546" i="12" a="1"/>
  <c r="X6546" i="12" s="1"/>
  <c r="X6547" i="12" a="1"/>
  <c r="X6547" i="12"/>
  <c r="X6548" i="12" a="1"/>
  <c r="X6548" i="12" s="1"/>
  <c r="X6549" i="12" a="1"/>
  <c r="X6549" i="12" s="1"/>
  <c r="X6550" i="12" a="1"/>
  <c r="X6550" i="12" s="1"/>
  <c r="X6551" i="12" a="1"/>
  <c r="X6551" i="12" s="1"/>
  <c r="X6552" i="12" a="1"/>
  <c r="X6552" i="12" s="1"/>
  <c r="X6553" i="12" a="1"/>
  <c r="X6553" i="12" s="1"/>
  <c r="X6554" i="12" a="1"/>
  <c r="X6554" i="12" s="1"/>
  <c r="X6555" i="12" a="1"/>
  <c r="X6555" i="12"/>
  <c r="X6556" i="12" a="1"/>
  <c r="X6556" i="12" s="1"/>
  <c r="X6557" i="12" a="1"/>
  <c r="X6557" i="12" s="1"/>
  <c r="X6558" i="12" a="1"/>
  <c r="X6558" i="12" s="1"/>
  <c r="X6559" i="12" a="1"/>
  <c r="X6559" i="12" s="1"/>
  <c r="X6560" i="12" a="1"/>
  <c r="X6560" i="12" s="1"/>
  <c r="X6561" i="12" a="1"/>
  <c r="X6561" i="12" s="1"/>
  <c r="X6562" i="12" a="1"/>
  <c r="X6562" i="12" s="1"/>
  <c r="X6563" i="12" a="1"/>
  <c r="X6563" i="12"/>
  <c r="X6564" i="12" a="1"/>
  <c r="X6564" i="12" s="1"/>
  <c r="X6565" i="12" a="1"/>
  <c r="X6565" i="12"/>
  <c r="X6566" i="12" a="1"/>
  <c r="X6566" i="12" s="1"/>
  <c r="X6567" i="12" a="1"/>
  <c r="X6567" i="12" s="1"/>
  <c r="X6568" i="12" a="1"/>
  <c r="X6568" i="12" s="1"/>
  <c r="X6569" i="12" a="1"/>
  <c r="X6569" i="12" s="1"/>
  <c r="X6570" i="12" a="1"/>
  <c r="X6570" i="12" s="1"/>
  <c r="X6571" i="12" a="1"/>
  <c r="X6571" i="12"/>
  <c r="X6572" i="12" a="1"/>
  <c r="X6572" i="12" s="1"/>
  <c r="X6573" i="12" a="1"/>
  <c r="X6573" i="12"/>
  <c r="X6574" i="12" a="1"/>
  <c r="X6574" i="12" s="1"/>
  <c r="X6575" i="12" a="1"/>
  <c r="X6575" i="12" s="1"/>
  <c r="X6576" i="12" a="1"/>
  <c r="X6576" i="12" s="1"/>
  <c r="X6577" i="12" a="1"/>
  <c r="X6577" i="12" s="1"/>
  <c r="X6578" i="12" a="1"/>
  <c r="X6578" i="12" s="1"/>
  <c r="X6579" i="12" a="1"/>
  <c r="X6579" i="12"/>
  <c r="X6580" i="12" a="1"/>
  <c r="X6580" i="12" s="1"/>
  <c r="X6581" i="12" a="1"/>
  <c r="X6581" i="12" s="1"/>
  <c r="X6582" i="12" a="1"/>
  <c r="X6582" i="12" s="1"/>
  <c r="X6583" i="12" a="1"/>
  <c r="X6583" i="12" s="1"/>
  <c r="X6584" i="12" a="1"/>
  <c r="X6584" i="12" s="1"/>
  <c r="X6585" i="12" a="1"/>
  <c r="X6585" i="12" s="1"/>
  <c r="X6586" i="12" a="1"/>
  <c r="X6586" i="12" s="1"/>
  <c r="X6587" i="12" a="1"/>
  <c r="X6587" i="12"/>
  <c r="X6588" i="12" a="1"/>
  <c r="X6588" i="12" s="1"/>
  <c r="X6589" i="12" a="1"/>
  <c r="X6589" i="12" s="1"/>
  <c r="X6590" i="12" a="1"/>
  <c r="X6590" i="12" s="1"/>
  <c r="X6591" i="12" a="1"/>
  <c r="X6591" i="12" s="1"/>
  <c r="X6592" i="12" a="1"/>
  <c r="X6592" i="12" s="1"/>
  <c r="X6593" i="12" a="1"/>
  <c r="X6593" i="12" s="1"/>
  <c r="X6594" i="12" a="1"/>
  <c r="X6594" i="12" s="1"/>
  <c r="X6595" i="12" a="1"/>
  <c r="X6595" i="12"/>
  <c r="X6596" i="12" a="1"/>
  <c r="X6596" i="12" s="1"/>
  <c r="X6597" i="12" a="1"/>
  <c r="X6597" i="12" s="1"/>
  <c r="X6598" i="12" a="1"/>
  <c r="X6598" i="12" s="1"/>
  <c r="X6599" i="12" a="1"/>
  <c r="X6599" i="12" s="1"/>
  <c r="X6600" i="12" a="1"/>
  <c r="X6600" i="12" s="1"/>
  <c r="X6601" i="12" a="1"/>
  <c r="X6601" i="12" s="1"/>
  <c r="X6602" i="12" a="1"/>
  <c r="X6602" i="12" s="1"/>
  <c r="X6603" i="12" a="1"/>
  <c r="X6603" i="12"/>
  <c r="X6604" i="12" a="1"/>
  <c r="X6604" i="12" s="1"/>
  <c r="X6605" i="12" a="1"/>
  <c r="X6605" i="12" s="1"/>
  <c r="X6606" i="12" a="1"/>
  <c r="X6606" i="12" s="1"/>
  <c r="X6607" i="12" a="1"/>
  <c r="X6607" i="12" s="1"/>
  <c r="X6608" i="12" a="1"/>
  <c r="X6608" i="12" s="1"/>
  <c r="X6609" i="12" a="1"/>
  <c r="X6609" i="12" s="1"/>
  <c r="X6610" i="12" a="1"/>
  <c r="X6610" i="12" s="1"/>
  <c r="X6611" i="12" a="1"/>
  <c r="X6611" i="12"/>
  <c r="X6612" i="12" a="1"/>
  <c r="X6612" i="12" s="1"/>
  <c r="X6613" i="12" a="1"/>
  <c r="X6613" i="12" s="1"/>
  <c r="X6614" i="12" a="1"/>
  <c r="X6614" i="12" s="1"/>
  <c r="X6615" i="12" a="1"/>
  <c r="X6615" i="12" s="1"/>
  <c r="X6616" i="12" a="1"/>
  <c r="X6616" i="12" s="1"/>
  <c r="X6617" i="12" a="1"/>
  <c r="X6617" i="12" s="1"/>
  <c r="X6618" i="12" a="1"/>
  <c r="X6618" i="12" s="1"/>
  <c r="X6619" i="12" a="1"/>
  <c r="X6619" i="12"/>
  <c r="X6620" i="12" a="1"/>
  <c r="X6620" i="12" s="1"/>
  <c r="X6621" i="12" a="1"/>
  <c r="X6621" i="12" s="1"/>
  <c r="X6622" i="12" a="1"/>
  <c r="X6622" i="12" s="1"/>
  <c r="X6623" i="12" a="1"/>
  <c r="X6623" i="12" s="1"/>
  <c r="X6624" i="12" a="1"/>
  <c r="X6624" i="12" s="1"/>
  <c r="X6625" i="12" a="1"/>
  <c r="X6625" i="12" s="1"/>
  <c r="X6626" i="12" a="1"/>
  <c r="X6626" i="12" s="1"/>
  <c r="X6627" i="12" a="1"/>
  <c r="X6627" i="12"/>
  <c r="X6628" i="12" a="1"/>
  <c r="X6628" i="12" s="1"/>
  <c r="X6629" i="12" a="1"/>
  <c r="X6629" i="12" s="1"/>
  <c r="X6630" i="12" a="1"/>
  <c r="X6630" i="12" s="1"/>
  <c r="X6631" i="12" a="1"/>
  <c r="X6631" i="12" s="1"/>
  <c r="X6632" i="12" a="1"/>
  <c r="X6632" i="12" s="1"/>
  <c r="X6633" i="12" a="1"/>
  <c r="X6633" i="12" s="1"/>
  <c r="X6634" i="12" a="1"/>
  <c r="X6634" i="12" s="1"/>
  <c r="X6635" i="12" a="1"/>
  <c r="X6635" i="12"/>
  <c r="X6636" i="12" a="1"/>
  <c r="X6636" i="12" s="1"/>
  <c r="X6637" i="12" a="1"/>
  <c r="X6637" i="12" s="1"/>
  <c r="X6638" i="12" a="1"/>
  <c r="X6638" i="12" s="1"/>
  <c r="X6639" i="12" a="1"/>
  <c r="X6639" i="12" s="1"/>
  <c r="X6640" i="12" a="1"/>
  <c r="X6640" i="12" s="1"/>
  <c r="X6641" i="12" a="1"/>
  <c r="X6641" i="12" s="1"/>
  <c r="X6642" i="12" a="1"/>
  <c r="X6642" i="12" s="1"/>
  <c r="X6643" i="12" a="1"/>
  <c r="X6643" i="12"/>
  <c r="X6644" i="12" a="1"/>
  <c r="X6644" i="12" s="1"/>
  <c r="X6645" i="12" a="1"/>
  <c r="X6645" i="12" s="1"/>
  <c r="X6646" i="12" a="1"/>
  <c r="X6646" i="12" s="1"/>
  <c r="X6647" i="12" a="1"/>
  <c r="X6647" i="12" s="1"/>
  <c r="X6648" i="12" a="1"/>
  <c r="X6648" i="12" s="1"/>
  <c r="X6649" i="12" a="1"/>
  <c r="X6649" i="12" s="1"/>
  <c r="X6650" i="12" a="1"/>
  <c r="X6650" i="12" s="1"/>
  <c r="X6651" i="12" a="1"/>
  <c r="X6651" i="12"/>
  <c r="X6652" i="12" a="1"/>
  <c r="X6652" i="12" s="1"/>
  <c r="X6653" i="12" a="1"/>
  <c r="X6653" i="12" s="1"/>
  <c r="X6654" i="12" a="1"/>
  <c r="X6654" i="12" s="1"/>
  <c r="X6655" i="12" a="1"/>
  <c r="X6655" i="12" s="1"/>
  <c r="X6656" i="12" a="1"/>
  <c r="X6656" i="12" s="1"/>
  <c r="X6657" i="12" a="1"/>
  <c r="X6657" i="12" s="1"/>
  <c r="X6658" i="12" a="1"/>
  <c r="X6658" i="12" s="1"/>
  <c r="X6659" i="12" a="1"/>
  <c r="X6659" i="12"/>
  <c r="X6660" i="12" a="1"/>
  <c r="X6660" i="12" s="1"/>
  <c r="X6661" i="12" a="1"/>
  <c r="X6661" i="12" s="1"/>
  <c r="X6662" i="12" a="1"/>
  <c r="X6662" i="12" s="1"/>
  <c r="X6663" i="12" a="1"/>
  <c r="X6663" i="12" s="1"/>
  <c r="X6664" i="12" a="1"/>
  <c r="X6664" i="12" s="1"/>
  <c r="X6665" i="12" a="1"/>
  <c r="X6665" i="12" s="1"/>
  <c r="X6666" i="12" a="1"/>
  <c r="X6666" i="12" s="1"/>
  <c r="X6667" i="12" a="1"/>
  <c r="X6667" i="12"/>
  <c r="X6668" i="12" a="1"/>
  <c r="X6668" i="12" s="1"/>
  <c r="X6669" i="12" a="1"/>
  <c r="X6669" i="12" s="1"/>
  <c r="X6670" i="12" a="1"/>
  <c r="X6670" i="12" s="1"/>
  <c r="X6671" i="12" a="1"/>
  <c r="X6671" i="12" s="1"/>
  <c r="X6672" i="12" a="1"/>
  <c r="X6672" i="12" s="1"/>
  <c r="X6673" i="12" a="1"/>
  <c r="X6673" i="12" s="1"/>
  <c r="X6674" i="12" a="1"/>
  <c r="X6674" i="12" s="1"/>
  <c r="X6675" i="12" a="1"/>
  <c r="X6675" i="12"/>
  <c r="X6676" i="12" a="1"/>
  <c r="X6676" i="12" s="1"/>
  <c r="X6677" i="12" a="1"/>
  <c r="X6677" i="12" s="1"/>
  <c r="X6678" i="12" a="1"/>
  <c r="X6678" i="12" s="1"/>
  <c r="X6679" i="12" a="1"/>
  <c r="X6679" i="12" s="1"/>
  <c r="X6680" i="12" a="1"/>
  <c r="X6680" i="12" s="1"/>
  <c r="X6681" i="12" a="1"/>
  <c r="X6681" i="12" s="1"/>
  <c r="X6682" i="12" a="1"/>
  <c r="X6682" i="12" s="1"/>
  <c r="X6683" i="12" a="1"/>
  <c r="X6683" i="12"/>
  <c r="X6684" i="12" a="1"/>
  <c r="X6684" i="12" s="1"/>
  <c r="X6685" i="12" a="1"/>
  <c r="X6685" i="12" s="1"/>
  <c r="X6686" i="12" a="1"/>
  <c r="X6686" i="12" s="1"/>
  <c r="X6687" i="12" a="1"/>
  <c r="X6687" i="12" s="1"/>
  <c r="X6688" i="12" a="1"/>
  <c r="X6688" i="12" s="1"/>
  <c r="X6689" i="12" a="1"/>
  <c r="X6689" i="12" s="1"/>
  <c r="X6690" i="12" a="1"/>
  <c r="X6690" i="12" s="1"/>
  <c r="X6691" i="12" a="1"/>
  <c r="X6691" i="12"/>
  <c r="X6692" i="12" a="1"/>
  <c r="X6692" i="12" s="1"/>
  <c r="X6693" i="12" a="1"/>
  <c r="X6693" i="12" s="1"/>
  <c r="X6694" i="12" a="1"/>
  <c r="X6694" i="12" s="1"/>
  <c r="X6695" i="12" a="1"/>
  <c r="X6695" i="12" s="1"/>
  <c r="X6696" i="12" a="1"/>
  <c r="X6696" i="12" s="1"/>
  <c r="X6697" i="12" a="1"/>
  <c r="X6697" i="12" s="1"/>
  <c r="X6698" i="12" a="1"/>
  <c r="X6698" i="12" s="1"/>
  <c r="X6699" i="12" a="1"/>
  <c r="X6699" i="12"/>
  <c r="X6700" i="12" a="1"/>
  <c r="X6700" i="12" s="1"/>
  <c r="X6701" i="12" a="1"/>
  <c r="X6701" i="12" s="1"/>
  <c r="X6702" i="12" a="1"/>
  <c r="X6702" i="12" s="1"/>
  <c r="X6703" i="12" a="1"/>
  <c r="X6703" i="12" s="1"/>
  <c r="X6704" i="12" a="1"/>
  <c r="X6704" i="12" s="1"/>
  <c r="X6705" i="12" a="1"/>
  <c r="X6705" i="12" s="1"/>
  <c r="X6706" i="12" a="1"/>
  <c r="X6706" i="12" s="1"/>
  <c r="X6707" i="12" a="1"/>
  <c r="X6707" i="12"/>
  <c r="X6708" i="12" a="1"/>
  <c r="X6708" i="12" s="1"/>
  <c r="X6709" i="12" a="1"/>
  <c r="X6709" i="12" s="1"/>
  <c r="X6710" i="12" a="1"/>
  <c r="X6710" i="12" s="1"/>
  <c r="X6711" i="12" a="1"/>
  <c r="X6711" i="12" s="1"/>
  <c r="X6712" i="12" a="1"/>
  <c r="X6712" i="12" s="1"/>
  <c r="X6713" i="12" a="1"/>
  <c r="X6713" i="12" s="1"/>
  <c r="X6714" i="12" a="1"/>
  <c r="X6714" i="12" s="1"/>
  <c r="X6715" i="12" a="1"/>
  <c r="X6715" i="12"/>
  <c r="X6716" i="12" a="1"/>
  <c r="X6716" i="12" s="1"/>
  <c r="X6717" i="12" a="1"/>
  <c r="X6717" i="12" s="1"/>
  <c r="X6718" i="12" a="1"/>
  <c r="X6718" i="12" s="1"/>
  <c r="X6719" i="12" a="1"/>
  <c r="X6719" i="12" s="1"/>
  <c r="X6720" i="12" a="1"/>
  <c r="X6720" i="12" s="1"/>
  <c r="X6721" i="12" a="1"/>
  <c r="X6721" i="12" s="1"/>
  <c r="X6722" i="12" a="1"/>
  <c r="X6722" i="12" s="1"/>
  <c r="X6723" i="12" a="1"/>
  <c r="X6723" i="12"/>
  <c r="X6724" i="12" a="1"/>
  <c r="X6724" i="12" s="1"/>
  <c r="X6725" i="12" a="1"/>
  <c r="X6725" i="12" s="1"/>
  <c r="X6726" i="12" a="1"/>
  <c r="X6726" i="12" s="1"/>
  <c r="X6727" i="12" a="1"/>
  <c r="X6727" i="12" s="1"/>
  <c r="X6728" i="12" a="1"/>
  <c r="X6728" i="12" s="1"/>
  <c r="X6729" i="12" a="1"/>
  <c r="X6729" i="12" s="1"/>
  <c r="X6730" i="12" a="1"/>
  <c r="X6730" i="12" s="1"/>
  <c r="X6731" i="12" a="1"/>
  <c r="X6731" i="12"/>
  <c r="X6732" i="12" a="1"/>
  <c r="X6732" i="12" s="1"/>
  <c r="X6733" i="12" a="1"/>
  <c r="X6733" i="12" s="1"/>
  <c r="X6734" i="12" a="1"/>
  <c r="X6734" i="12" s="1"/>
  <c r="X6735" i="12" a="1"/>
  <c r="X6735" i="12" s="1"/>
  <c r="X6736" i="12" a="1"/>
  <c r="X6736" i="12" s="1"/>
  <c r="X6737" i="12" a="1"/>
  <c r="X6737" i="12" s="1"/>
  <c r="X6738" i="12" a="1"/>
  <c r="X6738" i="12" s="1"/>
  <c r="X6739" i="12" a="1"/>
  <c r="X6739" i="12"/>
  <c r="X6740" i="12" a="1"/>
  <c r="X6740" i="12" s="1"/>
  <c r="X6741" i="12" a="1"/>
  <c r="X6741" i="12" s="1"/>
  <c r="X6742" i="12" a="1"/>
  <c r="X6742" i="12" s="1"/>
  <c r="X6743" i="12" a="1"/>
  <c r="X6743" i="12" s="1"/>
  <c r="X6744" i="12" a="1"/>
  <c r="X6744" i="12" s="1"/>
  <c r="X6745" i="12" a="1"/>
  <c r="X6745" i="12" s="1"/>
  <c r="X6746" i="12" a="1"/>
  <c r="X6746" i="12" s="1"/>
  <c r="X6747" i="12" a="1"/>
  <c r="X6747" i="12"/>
  <c r="X6748" i="12" a="1"/>
  <c r="X6748" i="12" s="1"/>
  <c r="X6749" i="12" a="1"/>
  <c r="X6749" i="12" s="1"/>
  <c r="X6750" i="12" a="1"/>
  <c r="X6750" i="12" s="1"/>
  <c r="X6751" i="12" a="1"/>
  <c r="X6751" i="12" s="1"/>
  <c r="X6752" i="12" a="1"/>
  <c r="X6752" i="12" s="1"/>
  <c r="X6753" i="12" a="1"/>
  <c r="X6753" i="12" s="1"/>
  <c r="X6754" i="12" a="1"/>
  <c r="X6754" i="12" s="1"/>
  <c r="X6755" i="12" a="1"/>
  <c r="X6755" i="12"/>
  <c r="X6756" i="12" a="1"/>
  <c r="X6756" i="12" s="1"/>
  <c r="X6757" i="12" a="1"/>
  <c r="X6757" i="12" s="1"/>
  <c r="X6758" i="12" a="1"/>
  <c r="X6758" i="12" s="1"/>
  <c r="X6759" i="12" a="1"/>
  <c r="X6759" i="12" s="1"/>
  <c r="X6760" i="12" a="1"/>
  <c r="X6760" i="12" s="1"/>
  <c r="X6761" i="12" a="1"/>
  <c r="X6761" i="12" s="1"/>
  <c r="X6762" i="12" a="1"/>
  <c r="X6762" i="12" s="1"/>
  <c r="X6763" i="12" a="1"/>
  <c r="X6763" i="12"/>
  <c r="X6764" i="12" a="1"/>
  <c r="X6764" i="12" s="1"/>
  <c r="X6765" i="12" a="1"/>
  <c r="X6765" i="12" s="1"/>
  <c r="X6766" i="12" a="1"/>
  <c r="X6766" i="12" s="1"/>
  <c r="X6767" i="12" a="1"/>
  <c r="X6767" i="12" s="1"/>
  <c r="X6768" i="12" a="1"/>
  <c r="X6768" i="12" s="1"/>
  <c r="X6769" i="12" a="1"/>
  <c r="X6769" i="12" s="1"/>
  <c r="X6770" i="12" a="1"/>
  <c r="X6770" i="12" s="1"/>
  <c r="X6771" i="12" a="1"/>
  <c r="X6771" i="12"/>
  <c r="X6772" i="12" a="1"/>
  <c r="X6772" i="12" s="1"/>
  <c r="X6773" i="12" a="1"/>
  <c r="X6773" i="12" s="1"/>
  <c r="X6774" i="12" a="1"/>
  <c r="X6774" i="12" s="1"/>
  <c r="X6775" i="12" a="1"/>
  <c r="X6775" i="12" s="1"/>
  <c r="X6776" i="12" a="1"/>
  <c r="X6776" i="12" s="1"/>
  <c r="X6777" i="12" a="1"/>
  <c r="X6777" i="12" s="1"/>
  <c r="X6778" i="12" a="1"/>
  <c r="X6778" i="12" s="1"/>
  <c r="X6779" i="12" a="1"/>
  <c r="X6779" i="12"/>
  <c r="X6780" i="12" a="1"/>
  <c r="X6780" i="12" s="1"/>
  <c r="X6781" i="12" a="1"/>
  <c r="X6781" i="12" s="1"/>
  <c r="X6782" i="12" a="1"/>
  <c r="X6782" i="12" s="1"/>
  <c r="X6783" i="12" a="1"/>
  <c r="X6783" i="12" s="1"/>
  <c r="X6784" i="12" a="1"/>
  <c r="X6784" i="12" s="1"/>
  <c r="X6785" i="12" a="1"/>
  <c r="X6785" i="12" s="1"/>
  <c r="X6786" i="12" a="1"/>
  <c r="X6786" i="12" s="1"/>
  <c r="X6787" i="12" a="1"/>
  <c r="X6787" i="12"/>
  <c r="X6788" i="12" a="1"/>
  <c r="X6788" i="12" s="1"/>
  <c r="X6789" i="12" a="1"/>
  <c r="X6789" i="12" s="1"/>
  <c r="X6790" i="12" a="1"/>
  <c r="X6790" i="12" s="1"/>
  <c r="X6791" i="12" a="1"/>
  <c r="X6791" i="12" s="1"/>
  <c r="X6792" i="12" a="1"/>
  <c r="X6792" i="12" s="1"/>
  <c r="X6793" i="12" a="1"/>
  <c r="X6793" i="12" s="1"/>
  <c r="X6794" i="12" a="1"/>
  <c r="X6794" i="12" s="1"/>
  <c r="X6795" i="12" a="1"/>
  <c r="X6795" i="12"/>
  <c r="X6796" i="12" a="1"/>
  <c r="X6796" i="12" s="1"/>
  <c r="X6797" i="12" a="1"/>
  <c r="X6797" i="12"/>
  <c r="X6798" i="12" a="1"/>
  <c r="X6798" i="12" s="1"/>
  <c r="X6799" i="12" a="1"/>
  <c r="X6799" i="12" s="1"/>
  <c r="X6800" i="12" a="1"/>
  <c r="X6800" i="12" s="1"/>
  <c r="X6801" i="12" a="1"/>
  <c r="X6801" i="12" s="1"/>
  <c r="X6802" i="12" a="1"/>
  <c r="X6802" i="12" s="1"/>
  <c r="X6803" i="12" a="1"/>
  <c r="X6803" i="12"/>
  <c r="X6804" i="12" a="1"/>
  <c r="X6804" i="12" s="1"/>
  <c r="X6805" i="12" a="1"/>
  <c r="X6805" i="12" s="1"/>
  <c r="X6806" i="12" a="1"/>
  <c r="X6806" i="12" s="1"/>
  <c r="X6807" i="12" a="1"/>
  <c r="X6807" i="12" s="1"/>
  <c r="X6808" i="12" a="1"/>
  <c r="X6808" i="12" s="1"/>
  <c r="X6809" i="12" a="1"/>
  <c r="X6809" i="12" s="1"/>
  <c r="X6810" i="12" a="1"/>
  <c r="X6810" i="12" s="1"/>
  <c r="X6811" i="12" a="1"/>
  <c r="X6811" i="12"/>
  <c r="X6812" i="12" a="1"/>
  <c r="X6812" i="12" s="1"/>
  <c r="X6813" i="12" a="1"/>
  <c r="X6813" i="12"/>
  <c r="X6814" i="12" a="1"/>
  <c r="X6814" i="12" s="1"/>
  <c r="X6815" i="12" a="1"/>
  <c r="X6815" i="12" s="1"/>
  <c r="X6816" i="12" a="1"/>
  <c r="X6816" i="12" s="1"/>
  <c r="X6817" i="12" a="1"/>
  <c r="X6817" i="12" s="1"/>
  <c r="X6818" i="12" a="1"/>
  <c r="X6818" i="12" s="1"/>
  <c r="X6819" i="12" a="1"/>
  <c r="X6819" i="12"/>
  <c r="X6820" i="12" a="1"/>
  <c r="X6820" i="12" s="1"/>
  <c r="X6821" i="12" a="1"/>
  <c r="X6821" i="12"/>
  <c r="X6822" i="12" a="1"/>
  <c r="X6822" i="12" s="1"/>
  <c r="X6823" i="12" a="1"/>
  <c r="X6823" i="12" s="1"/>
  <c r="X6824" i="12" a="1"/>
  <c r="X6824" i="12" s="1"/>
  <c r="X6825" i="12" a="1"/>
  <c r="X6825" i="12" s="1"/>
  <c r="X6826" i="12" a="1"/>
  <c r="X6826" i="12" s="1"/>
  <c r="X6827" i="12" a="1"/>
  <c r="X6827" i="12"/>
  <c r="X6828" i="12" a="1"/>
  <c r="X6828" i="12" s="1"/>
  <c r="X6829" i="12" a="1"/>
  <c r="X6829" i="12"/>
  <c r="X6830" i="12" a="1"/>
  <c r="X6830" i="12" s="1"/>
  <c r="X6831" i="12" a="1"/>
  <c r="X6831" i="12" s="1"/>
  <c r="X6832" i="12" a="1"/>
  <c r="X6832" i="12" s="1"/>
  <c r="X6833" i="12" a="1"/>
  <c r="X6833" i="12" s="1"/>
  <c r="X6834" i="12" a="1"/>
  <c r="X6834" i="12" s="1"/>
  <c r="X6835" i="12" a="1"/>
  <c r="X6835" i="12"/>
  <c r="X6836" i="12" a="1"/>
  <c r="X6836" i="12" s="1"/>
  <c r="X6837" i="12" a="1"/>
  <c r="X6837" i="12"/>
  <c r="X6838" i="12" a="1"/>
  <c r="X6838" i="12" s="1"/>
  <c r="X6839" i="12" a="1"/>
  <c r="X6839" i="12" s="1"/>
  <c r="X6840" i="12" a="1"/>
  <c r="X6840" i="12" s="1"/>
  <c r="X6841" i="12" a="1"/>
  <c r="X6841" i="12" s="1"/>
  <c r="X6842" i="12" a="1"/>
  <c r="X6842" i="12" s="1"/>
  <c r="X6843" i="12" a="1"/>
  <c r="X6843" i="12"/>
  <c r="X6844" i="12" a="1"/>
  <c r="X6844" i="12" s="1"/>
  <c r="X6845" i="12" a="1"/>
  <c r="X6845" i="12"/>
  <c r="X6846" i="12" a="1"/>
  <c r="X6846" i="12" s="1"/>
  <c r="X6847" i="12" a="1"/>
  <c r="X6847" i="12" s="1"/>
  <c r="X6848" i="12" a="1"/>
  <c r="X6848" i="12" s="1"/>
  <c r="X6849" i="12" a="1"/>
  <c r="X6849" i="12" s="1"/>
  <c r="X6850" i="12" a="1"/>
  <c r="X6850" i="12" s="1"/>
  <c r="X6851" i="12" a="1"/>
  <c r="X6851" i="12"/>
  <c r="X6852" i="12" a="1"/>
  <c r="X6852" i="12" s="1"/>
  <c r="X6853" i="12" a="1"/>
  <c r="X6853" i="12"/>
  <c r="X6854" i="12" a="1"/>
  <c r="X6854" i="12" s="1"/>
  <c r="X6855" i="12" a="1"/>
  <c r="X6855" i="12"/>
  <c r="X6856" i="12" a="1"/>
  <c r="X6856" i="12" s="1"/>
  <c r="X6857" i="12" a="1"/>
  <c r="X6857" i="12" s="1"/>
  <c r="X6858" i="12" a="1"/>
  <c r="X6858" i="12" s="1"/>
  <c r="X6859" i="12" a="1"/>
  <c r="X6859" i="12"/>
  <c r="X6860" i="12" a="1"/>
  <c r="X6860" i="12" s="1"/>
  <c r="X6861" i="12" a="1"/>
  <c r="X6861" i="12"/>
  <c r="X6862" i="12" a="1"/>
  <c r="X6862" i="12" s="1"/>
  <c r="X6863" i="12" a="1"/>
  <c r="X6863" i="12"/>
  <c r="X6864" i="12" a="1"/>
  <c r="X6864" i="12" s="1"/>
  <c r="X6865" i="12" a="1"/>
  <c r="X6865" i="12" s="1"/>
  <c r="X6866" i="12" a="1"/>
  <c r="X6866" i="12" s="1"/>
  <c r="X6867" i="12" a="1"/>
  <c r="X6867" i="12"/>
  <c r="X6868" i="12" a="1"/>
  <c r="X6868" i="12" s="1"/>
  <c r="X6869" i="12" a="1"/>
  <c r="X6869" i="12"/>
  <c r="X6870" i="12" a="1"/>
  <c r="X6870" i="12" s="1"/>
  <c r="X6871" i="12" a="1"/>
  <c r="X6871" i="12"/>
  <c r="X6872" i="12" a="1"/>
  <c r="X6872" i="12" s="1"/>
  <c r="X6873" i="12" a="1"/>
  <c r="X6873" i="12" s="1"/>
  <c r="X6874" i="12" a="1"/>
  <c r="X6874" i="12" s="1"/>
  <c r="X6875" i="12" a="1"/>
  <c r="X6875" i="12"/>
  <c r="X6876" i="12" a="1"/>
  <c r="X6876" i="12" s="1"/>
  <c r="X6877" i="12" a="1"/>
  <c r="X6877" i="12"/>
  <c r="X6878" i="12" a="1"/>
  <c r="X6878" i="12" s="1"/>
  <c r="X6879" i="12" a="1"/>
  <c r="X6879" i="12"/>
  <c r="X6880" i="12" a="1"/>
  <c r="X6880" i="12" s="1"/>
  <c r="X6881" i="12" a="1"/>
  <c r="X6881" i="12" s="1"/>
  <c r="X6882" i="12" a="1"/>
  <c r="X6882" i="12" s="1"/>
  <c r="X6883" i="12" a="1"/>
  <c r="X6883" i="12"/>
  <c r="X6884" i="12" a="1"/>
  <c r="X6884" i="12" s="1"/>
  <c r="X6885" i="12" a="1"/>
  <c r="X6885" i="12"/>
  <c r="X6886" i="12" a="1"/>
  <c r="X6886" i="12" s="1"/>
  <c r="X6887" i="12" a="1"/>
  <c r="X6887" i="12"/>
  <c r="X6888" i="12" a="1"/>
  <c r="X6888" i="12" s="1"/>
  <c r="X6889" i="12" a="1"/>
  <c r="X6889" i="12" s="1"/>
  <c r="X6890" i="12" a="1"/>
  <c r="X6890" i="12" s="1"/>
  <c r="X6891" i="12" a="1"/>
  <c r="X6891" i="12"/>
  <c r="X6892" i="12" a="1"/>
  <c r="X6892" i="12" s="1"/>
  <c r="X6893" i="12" a="1"/>
  <c r="X6893" i="12" s="1"/>
  <c r="X6894" i="12" a="1"/>
  <c r="X6894" i="12" s="1"/>
  <c r="X6895" i="12" a="1"/>
  <c r="X6895" i="12"/>
  <c r="X6896" i="12" a="1"/>
  <c r="X6896" i="12" s="1"/>
  <c r="X6897" i="12" a="1"/>
  <c r="X6897" i="12" s="1"/>
  <c r="X6898" i="12" a="1"/>
  <c r="X6898" i="12" s="1"/>
  <c r="X6899" i="12" a="1"/>
  <c r="X6899" i="12"/>
  <c r="X6900" i="12" a="1"/>
  <c r="X6900" i="12" s="1"/>
  <c r="X6901" i="12" a="1"/>
  <c r="X6901" i="12" s="1"/>
  <c r="X6902" i="12" a="1"/>
  <c r="X6902" i="12" s="1"/>
  <c r="X6903" i="12" a="1"/>
  <c r="X6903" i="12"/>
  <c r="X6904" i="12" a="1"/>
  <c r="X6904" i="12" s="1"/>
  <c r="X6905" i="12" a="1"/>
  <c r="X6905" i="12" s="1"/>
  <c r="X6906" i="12" a="1"/>
  <c r="X6906" i="12" s="1"/>
  <c r="X6907" i="12" a="1"/>
  <c r="X6907" i="12"/>
  <c r="X6908" i="12" a="1"/>
  <c r="X6908" i="12" s="1"/>
  <c r="X6909" i="12" a="1"/>
  <c r="X6909" i="12"/>
  <c r="X6910" i="12" a="1"/>
  <c r="X6910" i="12" s="1"/>
  <c r="X6911" i="12" a="1"/>
  <c r="X6911" i="12"/>
  <c r="X6912" i="12" a="1"/>
  <c r="X6912" i="12" s="1"/>
  <c r="X6913" i="12" a="1"/>
  <c r="X6913" i="12" s="1"/>
  <c r="X6914" i="12" a="1"/>
  <c r="X6914" i="12" s="1"/>
  <c r="X6915" i="12" a="1"/>
  <c r="X6915" i="12"/>
  <c r="X6916" i="12" a="1"/>
  <c r="X6916" i="12" s="1"/>
  <c r="X6917" i="12" a="1"/>
  <c r="X6917" i="12"/>
  <c r="X6918" i="12" a="1"/>
  <c r="X6918" i="12" s="1"/>
  <c r="X6919" i="12" a="1"/>
  <c r="X6919" i="12"/>
  <c r="X6920" i="12" a="1"/>
  <c r="X6920" i="12" s="1"/>
  <c r="X6921" i="12" a="1"/>
  <c r="X6921" i="12" s="1"/>
  <c r="X6922" i="12" a="1"/>
  <c r="X6922" i="12" s="1"/>
  <c r="X6923" i="12" a="1"/>
  <c r="X6923" i="12"/>
  <c r="X6924" i="12" a="1"/>
  <c r="X6924" i="12" s="1"/>
  <c r="X6925" i="12" a="1"/>
  <c r="X6925" i="12"/>
  <c r="X6926" i="12" a="1"/>
  <c r="X6926" i="12" s="1"/>
  <c r="X6927" i="12" a="1"/>
  <c r="X6927" i="12"/>
  <c r="X6928" i="12" a="1"/>
  <c r="X6928" i="12" s="1"/>
  <c r="X6929" i="12" a="1"/>
  <c r="X6929" i="12" s="1"/>
  <c r="X6930" i="12" a="1"/>
  <c r="X6930" i="12" s="1"/>
  <c r="X6931" i="12" a="1"/>
  <c r="X6931" i="12"/>
  <c r="X6932" i="12" a="1"/>
  <c r="X6932" i="12" s="1"/>
  <c r="X6933" i="12" a="1"/>
  <c r="X6933" i="12"/>
  <c r="X6934" i="12" a="1"/>
  <c r="X6934" i="12" s="1"/>
  <c r="X6935" i="12" a="1"/>
  <c r="X6935" i="12"/>
  <c r="X6936" i="12" a="1"/>
  <c r="X6936" i="12" s="1"/>
  <c r="X6937" i="12" a="1"/>
  <c r="X6937" i="12" s="1"/>
  <c r="X6938" i="12" a="1"/>
  <c r="X6938" i="12" s="1"/>
  <c r="X6939" i="12" a="1"/>
  <c r="X6939" i="12"/>
  <c r="X6940" i="12" a="1"/>
  <c r="X6940" i="12" s="1"/>
  <c r="X6941" i="12" a="1"/>
  <c r="X6941" i="12"/>
  <c r="X6942" i="12" a="1"/>
  <c r="X6942" i="12" s="1"/>
  <c r="X6943" i="12" a="1"/>
  <c r="X6943" i="12"/>
  <c r="X6944" i="12" a="1"/>
  <c r="X6944" i="12" s="1"/>
  <c r="X6945" i="12" a="1"/>
  <c r="X6945" i="12" s="1"/>
  <c r="X6946" i="12" a="1"/>
  <c r="X6946" i="12" s="1"/>
  <c r="X6947" i="12" a="1"/>
  <c r="X6947" i="12"/>
  <c r="X6948" i="12" a="1"/>
  <c r="X6948" i="12" s="1"/>
  <c r="X6949" i="12" a="1"/>
  <c r="X6949" i="12" s="1"/>
  <c r="X6950" i="12" a="1"/>
  <c r="X6950" i="12" s="1"/>
  <c r="X6951" i="12" a="1"/>
  <c r="X6951" i="12"/>
  <c r="X6952" i="12" a="1"/>
  <c r="X6952" i="12" s="1"/>
  <c r="X6953" i="12" a="1"/>
  <c r="X6953" i="12" s="1"/>
  <c r="X6954" i="12" a="1"/>
  <c r="X6954" i="12" s="1"/>
  <c r="X6955" i="12" a="1"/>
  <c r="X6955" i="12"/>
  <c r="X6956" i="12" a="1"/>
  <c r="X6956" i="12" s="1"/>
  <c r="X6957" i="12" a="1"/>
  <c r="X6957" i="12"/>
  <c r="X6958" i="12" a="1"/>
  <c r="X6958" i="12" s="1"/>
  <c r="X6959" i="12" a="1"/>
  <c r="X6959" i="12"/>
  <c r="X6960" i="12" a="1"/>
  <c r="X6960" i="12" s="1"/>
  <c r="X6961" i="12" a="1"/>
  <c r="X6961" i="12" s="1"/>
  <c r="X6962" i="12" a="1"/>
  <c r="X6962" i="12" s="1"/>
  <c r="X6963" i="12" a="1"/>
  <c r="X6963" i="12"/>
  <c r="X6964" i="12" a="1"/>
  <c r="X6964" i="12" s="1"/>
  <c r="X6965" i="12" a="1"/>
  <c r="X6965" i="12" s="1"/>
  <c r="X6966" i="12" a="1"/>
  <c r="X6966" i="12" s="1"/>
  <c r="X6967" i="12" a="1"/>
  <c r="X6967" i="12"/>
  <c r="X6968" i="12" a="1"/>
  <c r="X6968" i="12" s="1"/>
  <c r="X6969" i="12" a="1"/>
  <c r="X6969" i="12" s="1"/>
  <c r="X6970" i="12" a="1"/>
  <c r="X6970" i="12" s="1"/>
  <c r="X6971" i="12" a="1"/>
  <c r="X6971" i="12"/>
  <c r="X6972" i="12" a="1"/>
  <c r="X6972" i="12" s="1"/>
  <c r="X6973" i="12" a="1"/>
  <c r="X6973" i="12" s="1"/>
  <c r="X6974" i="12" a="1"/>
  <c r="X6974" i="12" s="1"/>
  <c r="X6975" i="12" a="1"/>
  <c r="X6975" i="12"/>
  <c r="X6976" i="12" a="1"/>
  <c r="X6976" i="12" s="1"/>
  <c r="X6977" i="12" a="1"/>
  <c r="X6977" i="12" s="1"/>
  <c r="X6978" i="12" a="1"/>
  <c r="X6978" i="12" s="1"/>
  <c r="X6979" i="12" a="1"/>
  <c r="X6979" i="12"/>
  <c r="X6980" i="12" a="1"/>
  <c r="X6980" i="12" s="1"/>
  <c r="X6981" i="12" a="1"/>
  <c r="X6981" i="12"/>
  <c r="X6982" i="12" a="1"/>
  <c r="X6982" i="12" s="1"/>
  <c r="X6983" i="12" a="1"/>
  <c r="X6983" i="12"/>
  <c r="X6984" i="12" a="1"/>
  <c r="X6984" i="12" s="1"/>
  <c r="X6985" i="12" a="1"/>
  <c r="X6985" i="12" s="1"/>
  <c r="X6986" i="12" a="1"/>
  <c r="X6986" i="12" s="1"/>
  <c r="X6987" i="12" a="1"/>
  <c r="X6987" i="12"/>
  <c r="X6988" i="12" a="1"/>
  <c r="X6988" i="12" s="1"/>
  <c r="X6989" i="12" a="1"/>
  <c r="X6989" i="12"/>
  <c r="X6990" i="12" a="1"/>
  <c r="X6990" i="12" s="1"/>
  <c r="X6991" i="12" a="1"/>
  <c r="X6991" i="12"/>
  <c r="X6992" i="12" a="1"/>
  <c r="X6992" i="12" s="1"/>
  <c r="X6993" i="12" a="1"/>
  <c r="X6993" i="12" s="1"/>
  <c r="X6994" i="12" a="1"/>
  <c r="X6994" i="12" s="1"/>
  <c r="X6995" i="12" a="1"/>
  <c r="X6995" i="12"/>
  <c r="X6996" i="12" a="1"/>
  <c r="X6996" i="12" s="1"/>
  <c r="X6997" i="12" a="1"/>
  <c r="X6997" i="12"/>
  <c r="X6998" i="12" a="1"/>
  <c r="X6998" i="12" s="1"/>
  <c r="X6999" i="12" a="1"/>
  <c r="X6999" i="12"/>
  <c r="X7000" i="12" a="1"/>
  <c r="X7000" i="12" s="1"/>
  <c r="X7001" i="12" a="1"/>
  <c r="X7001" i="12" s="1"/>
  <c r="X7002" i="12" a="1"/>
  <c r="X7002" i="12" s="1"/>
  <c r="X7003" i="12" a="1"/>
  <c r="X7003" i="12"/>
  <c r="X7004" i="12" a="1"/>
  <c r="X7004" i="12" s="1"/>
  <c r="X7005" i="12" a="1"/>
  <c r="X7005" i="12" s="1"/>
  <c r="X7006" i="12" a="1"/>
  <c r="X7006" i="12" s="1"/>
  <c r="X7007" i="12" a="1"/>
  <c r="X7007" i="12"/>
  <c r="X7008" i="12" a="1"/>
  <c r="X7008" i="12" s="1"/>
  <c r="X7009" i="12" a="1"/>
  <c r="X7009" i="12" s="1"/>
  <c r="X7010" i="12" a="1"/>
  <c r="X7010" i="12" s="1"/>
  <c r="X7011" i="12" a="1"/>
  <c r="X7011" i="12"/>
  <c r="X7012" i="12" a="1"/>
  <c r="X7012" i="12" s="1"/>
  <c r="X7013" i="12" a="1"/>
  <c r="X7013" i="12"/>
  <c r="X7014" i="12" a="1"/>
  <c r="X7014" i="12" s="1"/>
  <c r="X7015" i="12" a="1"/>
  <c r="X7015" i="12"/>
  <c r="X7016" i="12" a="1"/>
  <c r="X7016" i="12" s="1"/>
  <c r="X7017" i="12" a="1"/>
  <c r="X7017" i="12" s="1"/>
  <c r="X7018" i="12" a="1"/>
  <c r="X7018" i="12" s="1"/>
  <c r="X7019" i="12" a="1"/>
  <c r="X7019" i="12"/>
  <c r="X7020" i="12" a="1"/>
  <c r="X7020" i="12" s="1"/>
  <c r="X7021" i="12" a="1"/>
  <c r="X7021" i="12"/>
  <c r="X7022" i="12" a="1"/>
  <c r="X7022" i="12" s="1"/>
  <c r="X7023" i="12" a="1"/>
  <c r="X7023" i="12"/>
  <c r="X7024" i="12" a="1"/>
  <c r="X7024" i="12" s="1"/>
  <c r="X7025" i="12" a="1"/>
  <c r="X7025" i="12" s="1"/>
  <c r="X7026" i="12" a="1"/>
  <c r="X7026" i="12" s="1"/>
  <c r="X7027" i="12" a="1"/>
  <c r="X7027" i="12"/>
  <c r="X7028" i="12" a="1"/>
  <c r="X7028" i="12" s="1"/>
  <c r="X7029" i="12" a="1"/>
  <c r="X7029" i="12" s="1"/>
  <c r="X7030" i="12" a="1"/>
  <c r="X7030" i="12" s="1"/>
  <c r="X7031" i="12" a="1"/>
  <c r="X7031" i="12"/>
  <c r="X7032" i="12" a="1"/>
  <c r="X7032" i="12" s="1"/>
  <c r="X7033" i="12" a="1"/>
  <c r="X7033" i="12" s="1"/>
  <c r="X7034" i="12" a="1"/>
  <c r="X7034" i="12" s="1"/>
  <c r="X7035" i="12" a="1"/>
  <c r="X7035" i="12"/>
  <c r="X7036" i="12" a="1"/>
  <c r="X7036" i="12" s="1"/>
  <c r="X7037" i="12" a="1"/>
  <c r="X7037" i="12"/>
  <c r="X7038" i="12" a="1"/>
  <c r="X7038" i="12" s="1"/>
  <c r="X7039" i="12" a="1"/>
  <c r="X7039" i="12"/>
  <c r="X7040" i="12" a="1"/>
  <c r="X7040" i="12" s="1"/>
  <c r="X7041" i="12" a="1"/>
  <c r="X7041" i="12" s="1"/>
  <c r="X7042" i="12" a="1"/>
  <c r="X7042" i="12" s="1"/>
  <c r="X7043" i="12" a="1"/>
  <c r="X7043" i="12"/>
  <c r="X7044" i="12" a="1"/>
  <c r="X7044" i="12" s="1"/>
  <c r="X7045" i="12" a="1"/>
  <c r="X7045" i="12"/>
  <c r="X7046" i="12" a="1"/>
  <c r="X7046" i="12" s="1"/>
  <c r="X7047" i="12" a="1"/>
  <c r="X7047" i="12"/>
  <c r="X7048" i="12" a="1"/>
  <c r="X7048" i="12" s="1"/>
  <c r="X7049" i="12" a="1"/>
  <c r="X7049" i="12" s="1"/>
  <c r="X7050" i="12" a="1"/>
  <c r="X7050" i="12" s="1"/>
  <c r="X7051" i="12" a="1"/>
  <c r="X7051" i="12"/>
  <c r="X7052" i="12" a="1"/>
  <c r="X7052" i="12" s="1"/>
  <c r="X7053" i="12" a="1"/>
  <c r="X7053" i="12"/>
  <c r="X7054" i="12" a="1"/>
  <c r="X7054" i="12" s="1"/>
  <c r="X7055" i="12" a="1"/>
  <c r="X7055" i="12"/>
  <c r="X7056" i="12" a="1"/>
  <c r="X7056" i="12" s="1"/>
  <c r="X7057" i="12" a="1"/>
  <c r="X7057" i="12" s="1"/>
  <c r="X7058" i="12" a="1"/>
  <c r="X7058" i="12" s="1"/>
  <c r="X7059" i="12" a="1"/>
  <c r="X7059" i="12"/>
  <c r="X7060" i="12" a="1"/>
  <c r="X7060" i="12" s="1"/>
  <c r="X7061" i="12" a="1"/>
  <c r="X7061" i="12" s="1"/>
  <c r="X7062" i="12" a="1"/>
  <c r="X7062" i="12" s="1"/>
  <c r="X7063" i="12" a="1"/>
  <c r="X7063" i="12"/>
  <c r="X7064" i="12" a="1"/>
  <c r="X7064" i="12" s="1"/>
  <c r="X7065" i="12" a="1"/>
  <c r="X7065" i="12" s="1"/>
  <c r="X7066" i="12" a="1"/>
  <c r="X7066" i="12" s="1"/>
  <c r="X7067" i="12" a="1"/>
  <c r="X7067" i="12"/>
  <c r="X7068" i="12" a="1"/>
  <c r="X7068" i="12" s="1"/>
  <c r="X7069" i="12" a="1"/>
  <c r="X7069" i="12" s="1"/>
  <c r="X7070" i="12" a="1"/>
  <c r="X7070" i="12" s="1"/>
  <c r="X7071" i="12" a="1"/>
  <c r="X7071" i="12"/>
  <c r="X7072" i="12" a="1"/>
  <c r="X7072" i="12" s="1"/>
  <c r="X7073" i="12" a="1"/>
  <c r="X7073" i="12" s="1"/>
  <c r="X7074" i="12" a="1"/>
  <c r="X7074" i="12" s="1"/>
  <c r="X7075" i="12" a="1"/>
  <c r="X7075" i="12"/>
  <c r="X7076" i="12" a="1"/>
  <c r="X7076" i="12" s="1"/>
  <c r="X7077" i="12" a="1"/>
  <c r="X7077" i="12" s="1"/>
  <c r="X7078" i="12" a="1"/>
  <c r="X7078" i="12" s="1"/>
  <c r="X7079" i="12" a="1"/>
  <c r="X7079" i="12"/>
  <c r="X7080" i="12" a="1"/>
  <c r="X7080" i="12" s="1"/>
  <c r="X7081" i="12" a="1"/>
  <c r="X7081" i="12" s="1"/>
  <c r="X7082" i="12" a="1"/>
  <c r="X7082" i="12" s="1"/>
  <c r="X7083" i="12" a="1"/>
  <c r="X7083" i="12"/>
  <c r="X7084" i="12" a="1"/>
  <c r="X7084" i="12" s="1"/>
  <c r="X7085" i="12" a="1"/>
  <c r="X7085" i="12"/>
  <c r="X7086" i="12" a="1"/>
  <c r="X7086" i="12" s="1"/>
  <c r="X7087" i="12" a="1"/>
  <c r="X7087" i="12"/>
  <c r="X7088" i="12" a="1"/>
  <c r="X7088" i="12" s="1"/>
  <c r="X7089" i="12" a="1"/>
  <c r="X7089" i="12" s="1"/>
  <c r="X7090" i="12" a="1"/>
  <c r="X7090" i="12" s="1"/>
  <c r="X7091" i="12" a="1"/>
  <c r="X7091" i="12"/>
  <c r="X7092" i="12" a="1"/>
  <c r="X7092" i="12" s="1"/>
  <c r="X7093" i="12" a="1"/>
  <c r="X7093" i="12"/>
  <c r="X7094" i="12" a="1"/>
  <c r="X7094" i="12" s="1"/>
  <c r="X7095" i="12" a="1"/>
  <c r="X7095" i="12"/>
  <c r="X7096" i="12" a="1"/>
  <c r="X7096" i="12" s="1"/>
  <c r="X7097" i="12" a="1"/>
  <c r="X7097" i="12" s="1"/>
  <c r="X7098" i="12" a="1"/>
  <c r="X7098" i="12" s="1"/>
  <c r="X7099" i="12" a="1"/>
  <c r="X7099" i="12"/>
  <c r="X7100" i="12" a="1"/>
  <c r="X7100" i="12" s="1"/>
  <c r="X7101" i="12" a="1"/>
  <c r="X7101" i="12"/>
  <c r="X7102" i="12" a="1"/>
  <c r="X7102" i="12" s="1"/>
  <c r="X7103" i="12" a="1"/>
  <c r="X7103" i="12"/>
  <c r="X7104" i="12" a="1"/>
  <c r="X7104" i="12" s="1"/>
  <c r="X7105" i="12" a="1"/>
  <c r="X7105" i="12" s="1"/>
  <c r="X7106" i="12" a="1"/>
  <c r="X7106" i="12" s="1"/>
  <c r="X7107" i="12" a="1"/>
  <c r="X7107" i="12"/>
  <c r="X7108" i="12" a="1"/>
  <c r="X7108" i="12" s="1"/>
  <c r="X7109" i="12" a="1"/>
  <c r="X7109" i="12" s="1"/>
  <c r="X7110" i="12" a="1"/>
  <c r="X7110" i="12" s="1"/>
  <c r="X7111" i="12" a="1"/>
  <c r="X7111" i="12"/>
  <c r="X7112" i="12" a="1"/>
  <c r="X7112" i="12" s="1"/>
  <c r="X7113" i="12" a="1"/>
  <c r="X7113" i="12" s="1"/>
  <c r="X7114" i="12" a="1"/>
  <c r="X7114" i="12" s="1"/>
  <c r="X7115" i="12" a="1"/>
  <c r="X7115" i="12"/>
  <c r="X7116" i="12" a="1"/>
  <c r="X7116" i="12" s="1"/>
  <c r="X7117" i="12" a="1"/>
  <c r="X7117" i="12" s="1"/>
  <c r="X7118" i="12" a="1"/>
  <c r="X7118" i="12" s="1"/>
  <c r="X7119" i="12" a="1"/>
  <c r="X7119" i="12"/>
  <c r="X7120" i="12" a="1"/>
  <c r="X7120" i="12" s="1"/>
  <c r="X7121" i="12" a="1"/>
  <c r="X7121" i="12" s="1"/>
  <c r="X7122" i="12" a="1"/>
  <c r="X7122" i="12" s="1"/>
  <c r="X7123" i="12" a="1"/>
  <c r="X7123" i="12"/>
  <c r="X7124" i="12" a="1"/>
  <c r="X7124" i="12" s="1"/>
  <c r="X7125" i="12" a="1"/>
  <c r="X7125" i="12" s="1"/>
  <c r="X7126" i="12" a="1"/>
  <c r="X7126" i="12" s="1"/>
  <c r="X7127" i="12" a="1"/>
  <c r="X7127" i="12"/>
  <c r="X7128" i="12" a="1"/>
  <c r="X7128" i="12" s="1"/>
  <c r="X7129" i="12" a="1"/>
  <c r="X7129" i="12" s="1"/>
  <c r="X7130" i="12" a="1"/>
  <c r="X7130" i="12" s="1"/>
  <c r="X7131" i="12" a="1"/>
  <c r="X7131" i="12"/>
  <c r="X7132" i="12" a="1"/>
  <c r="X7132" i="12" s="1"/>
  <c r="X7133" i="12" a="1"/>
  <c r="X7133" i="12" s="1"/>
  <c r="X7134" i="12" a="1"/>
  <c r="X7134" i="12" s="1"/>
  <c r="X7135" i="12" a="1"/>
  <c r="X7135" i="12"/>
  <c r="X7136" i="12" a="1"/>
  <c r="X7136" i="12" s="1"/>
  <c r="X7137" i="12" a="1"/>
  <c r="X7137" i="12" s="1"/>
  <c r="X7138" i="12" a="1"/>
  <c r="X7138" i="12" s="1"/>
  <c r="X7139" i="12" a="1"/>
  <c r="X7139" i="12"/>
  <c r="X7140" i="12" a="1"/>
  <c r="X7140" i="12" s="1"/>
  <c r="X7141" i="12" a="1"/>
  <c r="X7141" i="12" s="1"/>
  <c r="X7142" i="12" a="1"/>
  <c r="X7142" i="12" s="1"/>
  <c r="X7143" i="12" a="1"/>
  <c r="X7143" i="12"/>
  <c r="X7144" i="12" a="1"/>
  <c r="X7144" i="12" s="1"/>
  <c r="X7145" i="12" a="1"/>
  <c r="X7145" i="12" s="1"/>
  <c r="X7146" i="12" a="1"/>
  <c r="X7146" i="12" s="1"/>
  <c r="X7147" i="12" a="1"/>
  <c r="X7147" i="12"/>
  <c r="X7148" i="12" a="1"/>
  <c r="X7148" i="12" s="1"/>
  <c r="X7149" i="12" a="1"/>
  <c r="X7149" i="12" s="1"/>
  <c r="X7150" i="12" a="1"/>
  <c r="X7150" i="12" s="1"/>
  <c r="X7151" i="12" a="1"/>
  <c r="X7151" i="12" s="1"/>
  <c r="X7152" i="12" a="1"/>
  <c r="X7152" i="12" s="1"/>
  <c r="X7153" i="12" a="1"/>
  <c r="X7153" i="12" s="1"/>
  <c r="X7154" i="12" a="1"/>
  <c r="X7154" i="12" s="1"/>
  <c r="X7155" i="12" a="1"/>
  <c r="X7155" i="12"/>
  <c r="X7156" i="12" a="1"/>
  <c r="X7156" i="12" s="1"/>
  <c r="X7157" i="12" a="1"/>
  <c r="X7157" i="12" s="1"/>
  <c r="X7158" i="12" a="1"/>
  <c r="X7158" i="12" s="1"/>
  <c r="X7159" i="12" a="1"/>
  <c r="X7159" i="12" s="1"/>
  <c r="X7160" i="12" a="1"/>
  <c r="X7160" i="12" s="1"/>
  <c r="X7161" i="12" a="1"/>
  <c r="X7161" i="12" s="1"/>
  <c r="X7162" i="12" a="1"/>
  <c r="X7162" i="12" s="1"/>
  <c r="X7163" i="12" a="1"/>
  <c r="X7163" i="12"/>
  <c r="X7164" i="12" a="1"/>
  <c r="X7164" i="12" s="1"/>
  <c r="X7165" i="12" a="1"/>
  <c r="X7165" i="12" s="1"/>
  <c r="X7166" i="12" a="1"/>
  <c r="X7166" i="12" s="1"/>
  <c r="X7167" i="12" a="1"/>
  <c r="X7167" i="12" s="1"/>
  <c r="X7168" i="12" a="1"/>
  <c r="X7168" i="12" s="1"/>
  <c r="X7169" i="12" a="1"/>
  <c r="X7169" i="12" s="1"/>
  <c r="X7170" i="12" a="1"/>
  <c r="X7170" i="12" s="1"/>
  <c r="X7171" i="12" a="1"/>
  <c r="X7171" i="12"/>
  <c r="X7172" i="12" a="1"/>
  <c r="X7172" i="12" s="1"/>
  <c r="X7173" i="12" a="1"/>
  <c r="X7173" i="12" s="1"/>
  <c r="X7174" i="12" a="1"/>
  <c r="X7174" i="12" s="1"/>
  <c r="X7175" i="12" a="1"/>
  <c r="X7175" i="12" s="1"/>
  <c r="X7176" i="12" a="1"/>
  <c r="X7176" i="12" s="1"/>
  <c r="X7177" i="12" a="1"/>
  <c r="X7177" i="12" s="1"/>
  <c r="X7178" i="12" a="1"/>
  <c r="X7178" i="12" s="1"/>
  <c r="X7179" i="12" a="1"/>
  <c r="X7179" i="12"/>
  <c r="X7180" i="12" a="1"/>
  <c r="X7180" i="12" s="1"/>
  <c r="X7181" i="12" a="1"/>
  <c r="X7181" i="12" s="1"/>
  <c r="X7182" i="12" a="1"/>
  <c r="X7182" i="12" s="1"/>
  <c r="X7183" i="12" a="1"/>
  <c r="X7183" i="12" s="1"/>
  <c r="X7184" i="12" a="1"/>
  <c r="X7184" i="12" s="1"/>
  <c r="X7185" i="12" a="1"/>
  <c r="X7185" i="12" s="1"/>
  <c r="X7186" i="12" a="1"/>
  <c r="X7186" i="12" s="1"/>
  <c r="X7187" i="12" a="1"/>
  <c r="X7187" i="12"/>
  <c r="X7188" i="12" a="1"/>
  <c r="X7188" i="12" s="1"/>
  <c r="X7189" i="12" a="1"/>
  <c r="X7189" i="12" s="1"/>
  <c r="X7190" i="12" a="1"/>
  <c r="X7190" i="12" s="1"/>
  <c r="X7191" i="12" a="1"/>
  <c r="X7191" i="12" s="1"/>
  <c r="X7192" i="12" a="1"/>
  <c r="X7192" i="12" s="1"/>
  <c r="X7193" i="12" a="1"/>
  <c r="X7193" i="12" s="1"/>
  <c r="X7194" i="12" a="1"/>
  <c r="X7194" i="12" s="1"/>
  <c r="X7195" i="12" a="1"/>
  <c r="X7195" i="12"/>
  <c r="X7196" i="12" a="1"/>
  <c r="X7196" i="12" s="1"/>
  <c r="X7197" i="12" a="1"/>
  <c r="X7197" i="12" s="1"/>
  <c r="X7198" i="12" a="1"/>
  <c r="X7198" i="12" s="1"/>
  <c r="X7199" i="12" a="1"/>
  <c r="X7199" i="12" s="1"/>
  <c r="X7200" i="12" a="1"/>
  <c r="X7200" i="12" s="1"/>
  <c r="X7201" i="12" a="1"/>
  <c r="X7201" i="12" s="1"/>
  <c r="X7202" i="12" a="1"/>
  <c r="X7202" i="12" s="1"/>
  <c r="X7203" i="12" a="1"/>
  <c r="X7203" i="12"/>
  <c r="X7204" i="12" a="1"/>
  <c r="X7204" i="12" s="1"/>
  <c r="X7205" i="12" a="1"/>
  <c r="X7205" i="12" s="1"/>
  <c r="X7206" i="12" a="1"/>
  <c r="X7206" i="12" s="1"/>
  <c r="X7207" i="12" a="1"/>
  <c r="X7207" i="12" s="1"/>
  <c r="X7208" i="12" a="1"/>
  <c r="X7208" i="12" s="1"/>
  <c r="X7209" i="12" a="1"/>
  <c r="X7209" i="12" s="1"/>
  <c r="X7210" i="12" a="1"/>
  <c r="X7210" i="12" s="1"/>
  <c r="X7211" i="12" a="1"/>
  <c r="X7211" i="12"/>
  <c r="X7212" i="12" a="1"/>
  <c r="X7212" i="12" s="1"/>
  <c r="X7213" i="12" a="1"/>
  <c r="X7213" i="12" s="1"/>
  <c r="X7214" i="12" a="1"/>
  <c r="X7214" i="12" s="1"/>
  <c r="X7215" i="12" a="1"/>
  <c r="X7215" i="12" s="1"/>
  <c r="X7216" i="12" a="1"/>
  <c r="X7216" i="12" s="1"/>
  <c r="X7217" i="12" a="1"/>
  <c r="X7217" i="12" s="1"/>
  <c r="X7218" i="12" a="1"/>
  <c r="X7218" i="12" s="1"/>
  <c r="X7219" i="12" a="1"/>
  <c r="X7219" i="12"/>
  <c r="X7220" i="12" a="1"/>
  <c r="X7220" i="12" s="1"/>
  <c r="X7221" i="12" a="1"/>
  <c r="X7221" i="12" s="1"/>
  <c r="X7222" i="12" a="1"/>
  <c r="X7222" i="12" s="1"/>
  <c r="X7223" i="12" a="1"/>
  <c r="X7223" i="12" s="1"/>
  <c r="X7224" i="12" a="1"/>
  <c r="X7224" i="12" s="1"/>
  <c r="X7225" i="12" a="1"/>
  <c r="X7225" i="12" s="1"/>
  <c r="X7226" i="12" a="1"/>
  <c r="X7226" i="12" s="1"/>
  <c r="X7227" i="12" a="1"/>
  <c r="X7227" i="12"/>
  <c r="X7228" i="12" a="1"/>
  <c r="X7228" i="12" s="1"/>
  <c r="X7229" i="12" a="1"/>
  <c r="X7229" i="12" s="1"/>
  <c r="X7230" i="12" a="1"/>
  <c r="X7230" i="12" s="1"/>
  <c r="X7231" i="12" a="1"/>
  <c r="X7231" i="12"/>
  <c r="X7232" i="12" a="1"/>
  <c r="X7232" i="12" s="1"/>
  <c r="X7233" i="12" a="1"/>
  <c r="X7233" i="12" s="1"/>
  <c r="X7234" i="12" a="1"/>
  <c r="X7234" i="12" s="1"/>
  <c r="X7235" i="12" a="1"/>
  <c r="X7235" i="12"/>
  <c r="X7236" i="12" a="1"/>
  <c r="X7236" i="12" s="1"/>
  <c r="X7237" i="12" a="1"/>
  <c r="X7237" i="12" s="1"/>
  <c r="X7238" i="12" a="1"/>
  <c r="X7238" i="12" s="1"/>
  <c r="X7239" i="12" a="1"/>
  <c r="X7239" i="12" s="1"/>
  <c r="X7240" i="12" a="1"/>
  <c r="X7240" i="12" s="1"/>
  <c r="X7241" i="12" a="1"/>
  <c r="X7241" i="12" s="1"/>
  <c r="X7242" i="12" a="1"/>
  <c r="X7242" i="12" s="1"/>
  <c r="X7243" i="12" a="1"/>
  <c r="X7243" i="12"/>
  <c r="X7244" i="12" a="1"/>
  <c r="X7244" i="12" s="1"/>
  <c r="X7245" i="12" a="1"/>
  <c r="X7245" i="12" s="1"/>
  <c r="X7246" i="12" a="1"/>
  <c r="X7246" i="12" s="1"/>
  <c r="X7247" i="12" a="1"/>
  <c r="X7247" i="12" s="1"/>
  <c r="X7248" i="12" a="1"/>
  <c r="X7248" i="12" s="1"/>
  <c r="X7249" i="12" a="1"/>
  <c r="X7249" i="12" s="1"/>
  <c r="X7250" i="12" a="1"/>
  <c r="X7250" i="12" s="1"/>
  <c r="X7251" i="12" a="1"/>
  <c r="X7251" i="12"/>
  <c r="X7252" i="12" a="1"/>
  <c r="X7252" i="12" s="1"/>
  <c r="X7253" i="12" a="1"/>
  <c r="X7253" i="12" s="1"/>
  <c r="X7254" i="12" a="1"/>
  <c r="X7254" i="12" s="1"/>
  <c r="X7255" i="12" a="1"/>
  <c r="X7255" i="12" s="1"/>
  <c r="X7256" i="12" a="1"/>
  <c r="X7256" i="12" s="1"/>
  <c r="X7257" i="12" a="1"/>
  <c r="X7257" i="12" s="1"/>
  <c r="X7258" i="12" a="1"/>
  <c r="X7258" i="12" s="1"/>
  <c r="X7259" i="12" a="1"/>
  <c r="X7259" i="12"/>
  <c r="X7260" i="12" a="1"/>
  <c r="X7260" i="12" s="1"/>
  <c r="X7261" i="12" a="1"/>
  <c r="X7261" i="12" s="1"/>
  <c r="X7262" i="12" a="1"/>
  <c r="X7262" i="12" s="1"/>
  <c r="X7263" i="12" a="1"/>
  <c r="X7263" i="12" s="1"/>
  <c r="X7264" i="12" a="1"/>
  <c r="X7264" i="12" s="1"/>
  <c r="X7265" i="12" a="1"/>
  <c r="X7265" i="12" s="1"/>
  <c r="X7266" i="12" a="1"/>
  <c r="X7266" i="12" s="1"/>
  <c r="X7267" i="12" a="1"/>
  <c r="X7267" i="12"/>
  <c r="X7268" i="12" a="1"/>
  <c r="X7268" i="12" s="1"/>
  <c r="X7269" i="12" a="1"/>
  <c r="X7269" i="12" s="1"/>
  <c r="X7270" i="12" a="1"/>
  <c r="X7270" i="12" s="1"/>
  <c r="X7271" i="12" a="1"/>
  <c r="X7271" i="12" s="1"/>
  <c r="X7272" i="12" a="1"/>
  <c r="X7272" i="12" s="1"/>
  <c r="X7273" i="12" a="1"/>
  <c r="X7273" i="12" s="1"/>
  <c r="X7274" i="12" a="1"/>
  <c r="X7274" i="12" s="1"/>
  <c r="X7275" i="12" a="1"/>
  <c r="X7275" i="12"/>
  <c r="X7276" i="12" a="1"/>
  <c r="X7276" i="12" s="1"/>
  <c r="X7277" i="12" a="1"/>
  <c r="X7277" i="12" s="1"/>
  <c r="X7278" i="12" a="1"/>
  <c r="X7278" i="12" s="1"/>
  <c r="X7279" i="12" a="1"/>
  <c r="X7279" i="12" s="1"/>
  <c r="X7280" i="12" a="1"/>
  <c r="X7280" i="12" s="1"/>
  <c r="X7281" i="12" a="1"/>
  <c r="X7281" i="12" s="1"/>
  <c r="X7282" i="12" a="1"/>
  <c r="X7282" i="12" s="1"/>
  <c r="X7283" i="12" a="1"/>
  <c r="X7283" i="12"/>
  <c r="X7284" i="12" a="1"/>
  <c r="X7284" i="12" s="1"/>
  <c r="X7285" i="12" a="1"/>
  <c r="X7285" i="12" s="1"/>
  <c r="X7286" i="12" a="1"/>
  <c r="X7286" i="12" s="1"/>
  <c r="X7287" i="12" a="1"/>
  <c r="X7287" i="12" s="1"/>
  <c r="X7288" i="12" a="1"/>
  <c r="X7288" i="12" s="1"/>
  <c r="X7289" i="12" a="1"/>
  <c r="X7289" i="12" s="1"/>
  <c r="X7290" i="12" a="1"/>
  <c r="X7290" i="12" s="1"/>
  <c r="X7291" i="12" a="1"/>
  <c r="X7291" i="12"/>
  <c r="X7292" i="12" a="1"/>
  <c r="X7292" i="12" s="1"/>
  <c r="X7293" i="12" a="1"/>
  <c r="X7293" i="12" s="1"/>
  <c r="X7294" i="12" a="1"/>
  <c r="X7294" i="12" s="1"/>
  <c r="X7295" i="12" a="1"/>
  <c r="X7295" i="12" s="1"/>
  <c r="X7296" i="12" a="1"/>
  <c r="X7296" i="12" s="1"/>
  <c r="X7297" i="12" a="1"/>
  <c r="X7297" i="12" s="1"/>
  <c r="X7298" i="12" a="1"/>
  <c r="X7298" i="12" s="1"/>
  <c r="X7299" i="12" a="1"/>
  <c r="X7299" i="12"/>
  <c r="X7300" i="12" a="1"/>
  <c r="X7300" i="12" s="1"/>
  <c r="X7301" i="12" a="1"/>
  <c r="X7301" i="12" s="1"/>
  <c r="X7302" i="12" a="1"/>
  <c r="X7302" i="12" s="1"/>
  <c r="X7303" i="12" a="1"/>
  <c r="X7303" i="12" s="1"/>
  <c r="X7304" i="12" a="1"/>
  <c r="X7304" i="12" s="1"/>
  <c r="X7305" i="12" a="1"/>
  <c r="X7305" i="12" s="1"/>
  <c r="X7306" i="12" a="1"/>
  <c r="X7306" i="12" s="1"/>
  <c r="X7307" i="12" a="1"/>
  <c r="X7307" i="12"/>
  <c r="X7308" i="12" a="1"/>
  <c r="X7308" i="12" s="1"/>
  <c r="X7309" i="12" a="1"/>
  <c r="X7309" i="12" s="1"/>
  <c r="X7310" i="12" a="1"/>
  <c r="X7310" i="12" s="1"/>
  <c r="X7311" i="12" a="1"/>
  <c r="X7311" i="12" s="1"/>
  <c r="X7312" i="12" a="1"/>
  <c r="X7312" i="12" s="1"/>
  <c r="X7313" i="12" a="1"/>
  <c r="X7313" i="12" s="1"/>
  <c r="X7314" i="12" a="1"/>
  <c r="X7314" i="12" s="1"/>
  <c r="X7315" i="12" a="1"/>
  <c r="X7315" i="12"/>
  <c r="X7316" i="12" a="1"/>
  <c r="X7316" i="12" s="1"/>
  <c r="X7317" i="12" a="1"/>
  <c r="X7317" i="12" s="1"/>
  <c r="X7318" i="12" a="1"/>
  <c r="X7318" i="12" s="1"/>
  <c r="X7319" i="12" a="1"/>
  <c r="X7319" i="12" s="1"/>
  <c r="X7320" i="12" a="1"/>
  <c r="X7320" i="12" s="1"/>
  <c r="X7321" i="12" a="1"/>
  <c r="X7321" i="12" s="1"/>
  <c r="X7322" i="12" a="1"/>
  <c r="X7322" i="12" s="1"/>
  <c r="X7323" i="12" a="1"/>
  <c r="X7323" i="12"/>
  <c r="X7324" i="12" a="1"/>
  <c r="X7324" i="12" s="1"/>
  <c r="X7325" i="12" a="1"/>
  <c r="X7325" i="12" s="1"/>
  <c r="X7326" i="12" a="1"/>
  <c r="X7326" i="12" s="1"/>
  <c r="X7327" i="12" a="1"/>
  <c r="X7327" i="12" s="1"/>
  <c r="X7328" i="12" a="1"/>
  <c r="X7328" i="12" s="1"/>
  <c r="X7329" i="12" a="1"/>
  <c r="X7329" i="12" s="1"/>
  <c r="X7330" i="12" a="1"/>
  <c r="X7330" i="12" s="1"/>
  <c r="X7331" i="12" a="1"/>
  <c r="X7331" i="12"/>
  <c r="X7332" i="12" a="1"/>
  <c r="X7332" i="12" s="1"/>
  <c r="X7333" i="12" a="1"/>
  <c r="X7333" i="12" s="1"/>
  <c r="X7334" i="12" a="1"/>
  <c r="X7334" i="12" s="1"/>
  <c r="X7335" i="12" a="1"/>
  <c r="X7335" i="12" s="1"/>
  <c r="X7336" i="12" a="1"/>
  <c r="X7336" i="12" s="1"/>
  <c r="X7337" i="12" a="1"/>
  <c r="X7337" i="12" s="1"/>
  <c r="X7338" i="12" a="1"/>
  <c r="X7338" i="12" s="1"/>
  <c r="X7339" i="12" a="1"/>
  <c r="X7339" i="12"/>
  <c r="X7340" i="12" a="1"/>
  <c r="X7340" i="12" s="1"/>
  <c r="X7341" i="12" a="1"/>
  <c r="X7341" i="12" s="1"/>
  <c r="X7342" i="12" a="1"/>
  <c r="X7342" i="12" s="1"/>
  <c r="X7343" i="12" a="1"/>
  <c r="X7343" i="12" s="1"/>
  <c r="X7344" i="12" a="1"/>
  <c r="X7344" i="12" s="1"/>
  <c r="X7345" i="12" a="1"/>
  <c r="X7345" i="12" s="1"/>
  <c r="X7346" i="12" a="1"/>
  <c r="X7346" i="12" s="1"/>
  <c r="X7347" i="12" a="1"/>
  <c r="X7347" i="12"/>
  <c r="X7348" i="12" a="1"/>
  <c r="X7348" i="12" s="1"/>
  <c r="X7349" i="12" a="1"/>
  <c r="X7349" i="12" s="1"/>
  <c r="X7350" i="12" a="1"/>
  <c r="X7350" i="12" s="1"/>
  <c r="X7351" i="12" a="1"/>
  <c r="X7351" i="12" s="1"/>
  <c r="X7352" i="12" a="1"/>
  <c r="X7352" i="12" s="1"/>
  <c r="X7353" i="12" a="1"/>
  <c r="X7353" i="12" s="1"/>
  <c r="X7354" i="12" a="1"/>
  <c r="X7354" i="12" s="1"/>
  <c r="X7355" i="12" a="1"/>
  <c r="X7355" i="12"/>
  <c r="X7356" i="12" a="1"/>
  <c r="X7356" i="12" s="1"/>
  <c r="X7357" i="12" a="1"/>
  <c r="X7357" i="12" s="1"/>
  <c r="X7358" i="12" a="1"/>
  <c r="X7358" i="12" s="1"/>
  <c r="X7359" i="12" a="1"/>
  <c r="X7359" i="12" s="1"/>
  <c r="X7360" i="12" a="1"/>
  <c r="X7360" i="12" s="1"/>
  <c r="X7361" i="12" a="1"/>
  <c r="X7361" i="12" s="1"/>
  <c r="X7362" i="12" a="1"/>
  <c r="X7362" i="12" s="1"/>
  <c r="X7363" i="12" a="1"/>
  <c r="X7363" i="12"/>
  <c r="X7364" i="12" a="1"/>
  <c r="X7364" i="12" s="1"/>
  <c r="X7365" i="12" a="1"/>
  <c r="X7365" i="12" s="1"/>
  <c r="X7366" i="12" a="1"/>
  <c r="X7366" i="12" s="1"/>
  <c r="X7367" i="12" a="1"/>
  <c r="X7367" i="12" s="1"/>
  <c r="X7368" i="12" a="1"/>
  <c r="X7368" i="12" s="1"/>
  <c r="X7369" i="12" a="1"/>
  <c r="X7369" i="12" s="1"/>
  <c r="X7370" i="12" a="1"/>
  <c r="X7370" i="12" s="1"/>
  <c r="X7371" i="12" a="1"/>
  <c r="X7371" i="12"/>
  <c r="X7372" i="12" a="1"/>
  <c r="X7372" i="12" s="1"/>
  <c r="X7373" i="12" a="1"/>
  <c r="X7373" i="12" s="1"/>
  <c r="X7374" i="12" a="1"/>
  <c r="X7374" i="12" s="1"/>
  <c r="X7375" i="12" a="1"/>
  <c r="X7375" i="12" s="1"/>
  <c r="X7376" i="12" a="1"/>
  <c r="X7376" i="12" s="1"/>
  <c r="X7377" i="12" a="1"/>
  <c r="X7377" i="12" s="1"/>
  <c r="X7378" i="12" a="1"/>
  <c r="X7378" i="12" s="1"/>
  <c r="X7379" i="12" a="1"/>
  <c r="X7379" i="12"/>
  <c r="X7380" i="12" a="1"/>
  <c r="X7380" i="12" s="1"/>
  <c r="X7381" i="12" a="1"/>
  <c r="X7381" i="12" s="1"/>
  <c r="X7382" i="12" a="1"/>
  <c r="X7382" i="12" s="1"/>
  <c r="X7383" i="12" a="1"/>
  <c r="X7383" i="12" s="1"/>
  <c r="X7384" i="12" a="1"/>
  <c r="X7384" i="12" s="1"/>
  <c r="X7385" i="12" a="1"/>
  <c r="X7385" i="12" s="1"/>
  <c r="X7386" i="12" a="1"/>
  <c r="X7386" i="12" s="1"/>
  <c r="X7387" i="12" a="1"/>
  <c r="X7387" i="12"/>
  <c r="X7388" i="12" a="1"/>
  <c r="X7388" i="12" s="1"/>
  <c r="X7389" i="12" a="1"/>
  <c r="X7389" i="12" s="1"/>
  <c r="X7390" i="12" a="1"/>
  <c r="X7390" i="12" s="1"/>
  <c r="X7391" i="12" a="1"/>
  <c r="X7391" i="12" s="1"/>
  <c r="X7392" i="12" a="1"/>
  <c r="X7392" i="12" s="1"/>
  <c r="X7393" i="12" a="1"/>
  <c r="X7393" i="12" s="1"/>
  <c r="X7394" i="12" a="1"/>
  <c r="X7394" i="12" s="1"/>
  <c r="X7395" i="12" a="1"/>
  <c r="X7395" i="12"/>
  <c r="X7396" i="12" a="1"/>
  <c r="X7396" i="12" s="1"/>
  <c r="X7397" i="12" a="1"/>
  <c r="X7397" i="12" s="1"/>
  <c r="X7398" i="12" a="1"/>
  <c r="X7398" i="12" s="1"/>
  <c r="X7399" i="12" a="1"/>
  <c r="X7399" i="12" s="1"/>
  <c r="X7400" i="12" a="1"/>
  <c r="X7400" i="12" s="1"/>
  <c r="X7401" i="12" a="1"/>
  <c r="X7401" i="12" s="1"/>
  <c r="X7402" i="12" a="1"/>
  <c r="X7402" i="12" s="1"/>
  <c r="X7403" i="12" a="1"/>
  <c r="X7403" i="12"/>
  <c r="X7404" i="12" a="1"/>
  <c r="X7404" i="12" s="1"/>
  <c r="X7405" i="12" a="1"/>
  <c r="X7405" i="12" s="1"/>
  <c r="X7406" i="12" a="1"/>
  <c r="X7406" i="12" s="1"/>
  <c r="X7407" i="12" a="1"/>
  <c r="X7407" i="12" s="1"/>
  <c r="X7408" i="12" a="1"/>
  <c r="X7408" i="12" s="1"/>
  <c r="X7409" i="12" a="1"/>
  <c r="X7409" i="12" s="1"/>
  <c r="X7410" i="12" a="1"/>
  <c r="X7410" i="12" s="1"/>
  <c r="X7411" i="12" a="1"/>
  <c r="X7411" i="12"/>
  <c r="X7412" i="12" a="1"/>
  <c r="X7412" i="12" s="1"/>
  <c r="X7413" i="12" a="1"/>
  <c r="X7413" i="12" s="1"/>
  <c r="X7414" i="12" a="1"/>
  <c r="X7414" i="12" s="1"/>
  <c r="X7415" i="12" a="1"/>
  <c r="X7415" i="12" s="1"/>
  <c r="X7416" i="12" a="1"/>
  <c r="X7416" i="12" s="1"/>
  <c r="X7417" i="12" a="1"/>
  <c r="X7417" i="12" s="1"/>
  <c r="X7418" i="12" a="1"/>
  <c r="X7418" i="12" s="1"/>
  <c r="X7419" i="12" a="1"/>
  <c r="X7419" i="12"/>
  <c r="X7420" i="12" a="1"/>
  <c r="X7420" i="12" s="1"/>
  <c r="X7421" i="12" a="1"/>
  <c r="X7421" i="12"/>
  <c r="X7422" i="12" a="1"/>
  <c r="X7422" i="12" s="1"/>
  <c r="X7423" i="12" a="1"/>
  <c r="X7423" i="12" s="1"/>
  <c r="X7424" i="12" a="1"/>
  <c r="X7424" i="12" s="1"/>
  <c r="X7425" i="12" a="1"/>
  <c r="X7425" i="12" s="1"/>
  <c r="X7426" i="12" a="1"/>
  <c r="X7426" i="12" s="1"/>
  <c r="X7427" i="12" a="1"/>
  <c r="X7427" i="12"/>
  <c r="X7428" i="12" a="1"/>
  <c r="X7428" i="12" s="1"/>
  <c r="X7429" i="12" a="1"/>
  <c r="X7429" i="12" s="1"/>
  <c r="X7430" i="12" a="1"/>
  <c r="X7430" i="12" s="1"/>
  <c r="X7431" i="12" a="1"/>
  <c r="X7431" i="12" s="1"/>
  <c r="X7432" i="12" a="1"/>
  <c r="X7432" i="12" s="1"/>
  <c r="X7433" i="12" a="1"/>
  <c r="X7433" i="12" s="1"/>
  <c r="X7434" i="12" a="1"/>
  <c r="X7434" i="12" s="1"/>
  <c r="X7435" i="12" a="1"/>
  <c r="X7435" i="12"/>
  <c r="X7436" i="12" a="1"/>
  <c r="X7436" i="12" s="1"/>
  <c r="X7437" i="12" a="1"/>
  <c r="X7437" i="12"/>
  <c r="X7438" i="12" a="1"/>
  <c r="X7438" i="12" s="1"/>
  <c r="X7439" i="12" a="1"/>
  <c r="X7439" i="12" s="1"/>
  <c r="X7440" i="12" a="1"/>
  <c r="X7440" i="12" s="1"/>
  <c r="X7441" i="12" a="1"/>
  <c r="X7441" i="12" s="1"/>
  <c r="X7442" i="12" a="1"/>
  <c r="X7442" i="12" s="1"/>
  <c r="X7443" i="12" a="1"/>
  <c r="X7443" i="12"/>
  <c r="X7444" i="12" a="1"/>
  <c r="X7444" i="12" s="1"/>
  <c r="X7445" i="12" a="1"/>
  <c r="X7445" i="12"/>
  <c r="X7446" i="12" a="1"/>
  <c r="X7446" i="12" s="1"/>
  <c r="X7447" i="12" a="1"/>
  <c r="X7447" i="12" s="1"/>
  <c r="X7448" i="12" a="1"/>
  <c r="X7448" i="12" s="1"/>
  <c r="X7449" i="12" a="1"/>
  <c r="X7449" i="12" s="1"/>
  <c r="X7450" i="12" a="1"/>
  <c r="X7450" i="12" s="1"/>
  <c r="X7451" i="12" a="1"/>
  <c r="X7451" i="12"/>
  <c r="X7452" i="12" a="1"/>
  <c r="X7452" i="12" s="1"/>
  <c r="X7453" i="12" a="1"/>
  <c r="X7453" i="12" s="1"/>
  <c r="X7454" i="12" a="1"/>
  <c r="X7454" i="12" s="1"/>
  <c r="X7455" i="12" a="1"/>
  <c r="X7455" i="12" s="1"/>
  <c r="X7456" i="12" a="1"/>
  <c r="X7456" i="12" s="1"/>
  <c r="X7457" i="12" a="1"/>
  <c r="X7457" i="12" s="1"/>
  <c r="X7458" i="12" a="1"/>
  <c r="X7458" i="12" s="1"/>
  <c r="X7459" i="12" a="1"/>
  <c r="X7459" i="12"/>
  <c r="X7460" i="12" a="1"/>
  <c r="X7460" i="12" s="1"/>
  <c r="X7461" i="12" a="1"/>
  <c r="X7461" i="12"/>
  <c r="X7462" i="12" a="1"/>
  <c r="X7462" i="12" s="1"/>
  <c r="X7463" i="12" a="1"/>
  <c r="X7463" i="12" s="1"/>
  <c r="X7464" i="12" a="1"/>
  <c r="X7464" i="12" s="1"/>
  <c r="X7465" i="12" a="1"/>
  <c r="X7465" i="12" s="1"/>
  <c r="X7466" i="12" a="1"/>
  <c r="X7466" i="12" s="1"/>
  <c r="X7467" i="12" a="1"/>
  <c r="X7467" i="12"/>
  <c r="X7468" i="12" a="1"/>
  <c r="X7468" i="12" s="1"/>
  <c r="X7469" i="12" a="1"/>
  <c r="X7469" i="12" s="1"/>
  <c r="X7470" i="12" a="1"/>
  <c r="X7470" i="12" s="1"/>
  <c r="X7471" i="12" a="1"/>
  <c r="X7471" i="12" s="1"/>
  <c r="X7472" i="12" a="1"/>
  <c r="X7472" i="12" s="1"/>
  <c r="X7473" i="12" a="1"/>
  <c r="X7473" i="12" s="1"/>
  <c r="X7474" i="12" a="1"/>
  <c r="X7474" i="12" s="1"/>
  <c r="X7475" i="12" a="1"/>
  <c r="X7475" i="12"/>
  <c r="X7476" i="12" a="1"/>
  <c r="X7476" i="12" s="1"/>
  <c r="X7477" i="12" a="1"/>
  <c r="X7477" i="12" s="1"/>
  <c r="X7478" i="12" a="1"/>
  <c r="X7478" i="12" s="1"/>
  <c r="X7479" i="12" a="1"/>
  <c r="X7479" i="12" s="1"/>
  <c r="X7480" i="12" a="1"/>
  <c r="X7480" i="12" s="1"/>
  <c r="X7481" i="12" a="1"/>
  <c r="X7481" i="12" s="1"/>
  <c r="X7482" i="12" a="1"/>
  <c r="X7482" i="12" s="1"/>
  <c r="X7483" i="12" a="1"/>
  <c r="X7483" i="12"/>
  <c r="X7484" i="12" a="1"/>
  <c r="X7484" i="12" s="1"/>
  <c r="X7485" i="12" a="1"/>
  <c r="X7485" i="12" s="1"/>
  <c r="X7486" i="12" a="1"/>
  <c r="X7486" i="12" s="1"/>
  <c r="X7487" i="12" a="1"/>
  <c r="X7487" i="12" s="1"/>
  <c r="X7488" i="12" a="1"/>
  <c r="X7488" i="12" s="1"/>
  <c r="X7489" i="12" a="1"/>
  <c r="X7489" i="12" s="1"/>
  <c r="X7490" i="12" a="1"/>
  <c r="X7490" i="12" s="1"/>
  <c r="X7491" i="12" a="1"/>
  <c r="X7491" i="12"/>
  <c r="X7492" i="12" a="1"/>
  <c r="X7492" i="12" s="1"/>
  <c r="X7493" i="12" a="1"/>
  <c r="X7493" i="12" s="1"/>
  <c r="X7494" i="12" a="1"/>
  <c r="X7494" i="12" s="1"/>
  <c r="X7495" i="12" a="1"/>
  <c r="X7495" i="12" s="1"/>
  <c r="X7496" i="12" a="1"/>
  <c r="X7496" i="12" s="1"/>
  <c r="X7497" i="12" a="1"/>
  <c r="X7497" i="12" s="1"/>
  <c r="X7498" i="12" a="1"/>
  <c r="X7498" i="12" s="1"/>
  <c r="X7499" i="12" a="1"/>
  <c r="X7499" i="12"/>
  <c r="X7500" i="12" a="1"/>
  <c r="X7500" i="12" s="1"/>
  <c r="X7501" i="12" a="1"/>
  <c r="X7501" i="12" s="1"/>
  <c r="X7502" i="12" a="1"/>
  <c r="X7502" i="12" s="1"/>
  <c r="X7503" i="12" a="1"/>
  <c r="X7503" i="12" s="1"/>
  <c r="X7504" i="12" a="1"/>
  <c r="X7504" i="12" s="1"/>
  <c r="X7505" i="12" a="1"/>
  <c r="X7505" i="12" s="1"/>
  <c r="X7506" i="12" a="1"/>
  <c r="X7506" i="12" s="1"/>
  <c r="X7507" i="12" a="1"/>
  <c r="X7507" i="12"/>
  <c r="X7508" i="12" a="1"/>
  <c r="X7508" i="12" s="1"/>
  <c r="X7509" i="12" a="1"/>
  <c r="X7509" i="12" s="1"/>
  <c r="X7510" i="12" a="1"/>
  <c r="X7510" i="12" s="1"/>
  <c r="X7511" i="12" a="1"/>
  <c r="X7511" i="12" s="1"/>
  <c r="X7512" i="12" a="1"/>
  <c r="X7512" i="12" s="1"/>
  <c r="X7513" i="12" a="1"/>
  <c r="X7513" i="12" s="1"/>
  <c r="X7514" i="12" a="1"/>
  <c r="X7514" i="12" s="1"/>
  <c r="X7515" i="12" a="1"/>
  <c r="X7515" i="12"/>
  <c r="X7516" i="12" a="1"/>
  <c r="X7516" i="12" s="1"/>
  <c r="X7517" i="12" a="1"/>
  <c r="X7517" i="12" s="1"/>
  <c r="X7518" i="12" a="1"/>
  <c r="X7518" i="12" s="1"/>
  <c r="X7519" i="12" a="1"/>
  <c r="X7519" i="12" s="1"/>
  <c r="X7520" i="12" a="1"/>
  <c r="X7520" i="12" s="1"/>
  <c r="X7521" i="12" a="1"/>
  <c r="X7521" i="12" s="1"/>
  <c r="X7522" i="12" a="1"/>
  <c r="X7522" i="12" s="1"/>
  <c r="X7523" i="12" a="1"/>
  <c r="X7523" i="12"/>
  <c r="X7524" i="12" a="1"/>
  <c r="X7524" i="12" s="1"/>
  <c r="X7525" i="12" a="1"/>
  <c r="X7525" i="12" s="1"/>
  <c r="X7526" i="12" a="1"/>
  <c r="X7526" i="12" s="1"/>
  <c r="X7527" i="12" a="1"/>
  <c r="X7527" i="12" s="1"/>
  <c r="X7528" i="12" a="1"/>
  <c r="X7528" i="12" s="1"/>
  <c r="X7529" i="12" a="1"/>
  <c r="X7529" i="12" s="1"/>
  <c r="X7530" i="12" a="1"/>
  <c r="X7530" i="12" s="1"/>
  <c r="X7531" i="12" a="1"/>
  <c r="X7531" i="12"/>
  <c r="X7532" i="12" a="1"/>
  <c r="X7532" i="12" s="1"/>
  <c r="X7533" i="12" a="1"/>
  <c r="X7533" i="12" s="1"/>
  <c r="X7534" i="12" a="1"/>
  <c r="X7534" i="12" s="1"/>
  <c r="X7535" i="12" a="1"/>
  <c r="X7535" i="12" s="1"/>
  <c r="X7536" i="12" a="1"/>
  <c r="X7536" i="12" s="1"/>
  <c r="X7537" i="12" a="1"/>
  <c r="X7537" i="12" s="1"/>
  <c r="X7538" i="12" a="1"/>
  <c r="X7538" i="12" s="1"/>
  <c r="X7539" i="12" a="1"/>
  <c r="X7539" i="12"/>
  <c r="X7540" i="12" a="1"/>
  <c r="X7540" i="12" s="1"/>
  <c r="X7541" i="12" a="1"/>
  <c r="X7541" i="12" s="1"/>
  <c r="X7542" i="12" a="1"/>
  <c r="X7542" i="12" s="1"/>
  <c r="X7543" i="12" a="1"/>
  <c r="X7543" i="12" s="1"/>
  <c r="X7544" i="12" a="1"/>
  <c r="X7544" i="12" s="1"/>
  <c r="X7545" i="12" a="1"/>
  <c r="X7545" i="12" s="1"/>
  <c r="X7546" i="12" a="1"/>
  <c r="X7546" i="12" s="1"/>
  <c r="X7547" i="12" a="1"/>
  <c r="X7547" i="12"/>
  <c r="X7548" i="12" a="1"/>
  <c r="X7548" i="12" s="1"/>
  <c r="X7549" i="12" a="1"/>
  <c r="X7549" i="12" s="1"/>
  <c r="X7550" i="12" a="1"/>
  <c r="X7550" i="12" s="1"/>
  <c r="X7551" i="12" a="1"/>
  <c r="X7551" i="12" s="1"/>
  <c r="X7552" i="12" a="1"/>
  <c r="X7552" i="12" s="1"/>
  <c r="X7553" i="12" a="1"/>
  <c r="X7553" i="12" s="1"/>
  <c r="X7554" i="12" a="1"/>
  <c r="X7554" i="12" s="1"/>
  <c r="X7555" i="12" a="1"/>
  <c r="X7555" i="12"/>
  <c r="X7556" i="12" a="1"/>
  <c r="X7556" i="12" s="1"/>
  <c r="X7557" i="12" a="1"/>
  <c r="X7557" i="12" s="1"/>
  <c r="X7558" i="12" a="1"/>
  <c r="X7558" i="12" s="1"/>
  <c r="X7559" i="12" a="1"/>
  <c r="X7559" i="12" s="1"/>
  <c r="X7560" i="12" a="1"/>
  <c r="X7560" i="12" s="1"/>
  <c r="X7561" i="12" a="1"/>
  <c r="X7561" i="12" s="1"/>
  <c r="X7562" i="12" a="1"/>
  <c r="X7562" i="12" s="1"/>
  <c r="X7563" i="12" a="1"/>
  <c r="X7563" i="12"/>
  <c r="X7564" i="12" a="1"/>
  <c r="X7564" i="12" s="1"/>
  <c r="X7565" i="12" a="1"/>
  <c r="X7565" i="12" s="1"/>
  <c r="X7566" i="12" a="1"/>
  <c r="X7566" i="12" s="1"/>
  <c r="X7567" i="12" a="1"/>
  <c r="X7567" i="12" s="1"/>
  <c r="X7568" i="12" a="1"/>
  <c r="X7568" i="12" s="1"/>
  <c r="X7569" i="12" a="1"/>
  <c r="X7569" i="12" s="1"/>
  <c r="X7570" i="12" a="1"/>
  <c r="X7570" i="12" s="1"/>
  <c r="X7571" i="12" a="1"/>
  <c r="X7571" i="12"/>
  <c r="X7572" i="12" a="1"/>
  <c r="X7572" i="12" s="1"/>
  <c r="X7573" i="12" a="1"/>
  <c r="X7573" i="12" s="1"/>
  <c r="X7574" i="12" a="1"/>
  <c r="X7574" i="12" s="1"/>
  <c r="X7575" i="12" a="1"/>
  <c r="X7575" i="12" s="1"/>
  <c r="X7576" i="12" a="1"/>
  <c r="X7576" i="12" s="1"/>
  <c r="X7577" i="12" a="1"/>
  <c r="X7577" i="12" s="1"/>
  <c r="X7578" i="12" a="1"/>
  <c r="X7578" i="12" s="1"/>
  <c r="X7579" i="12" a="1"/>
  <c r="X7579" i="12"/>
  <c r="X7580" i="12" a="1"/>
  <c r="X7580" i="12" s="1"/>
  <c r="X7581" i="12" a="1"/>
  <c r="X7581" i="12" s="1"/>
  <c r="X7582" i="12" a="1"/>
  <c r="X7582" i="12" s="1"/>
  <c r="X7583" i="12" a="1"/>
  <c r="X7583" i="12" s="1"/>
  <c r="X7584" i="12" a="1"/>
  <c r="X7584" i="12" s="1"/>
  <c r="X7585" i="12" a="1"/>
  <c r="X7585" i="12" s="1"/>
  <c r="X7586" i="12" a="1"/>
  <c r="X7586" i="12" s="1"/>
  <c r="X7587" i="12" a="1"/>
  <c r="X7587" i="12"/>
  <c r="X7588" i="12" a="1"/>
  <c r="X7588" i="12" s="1"/>
  <c r="X7589" i="12" a="1"/>
  <c r="X7589" i="12" s="1"/>
  <c r="X7590" i="12" a="1"/>
  <c r="X7590" i="12" s="1"/>
  <c r="X7591" i="12" a="1"/>
  <c r="X7591" i="12" s="1"/>
  <c r="X7592" i="12" a="1"/>
  <c r="X7592" i="12" s="1"/>
  <c r="X7593" i="12" a="1"/>
  <c r="X7593" i="12" s="1"/>
  <c r="X7594" i="12" a="1"/>
  <c r="X7594" i="12" s="1"/>
  <c r="X7595" i="12" a="1"/>
  <c r="X7595" i="12"/>
  <c r="X7596" i="12" a="1"/>
  <c r="X7596" i="12" s="1"/>
  <c r="X7597" i="12" a="1"/>
  <c r="X7597" i="12" s="1"/>
  <c r="X7598" i="12" a="1"/>
  <c r="X7598" i="12" s="1"/>
  <c r="X7599" i="12" a="1"/>
  <c r="X7599" i="12" s="1"/>
  <c r="X7600" i="12" a="1"/>
  <c r="X7600" i="12" s="1"/>
  <c r="X7601" i="12" a="1"/>
  <c r="X7601" i="12" s="1"/>
  <c r="X7602" i="12" a="1"/>
  <c r="X7602" i="12" s="1"/>
  <c r="X7603" i="12" a="1"/>
  <c r="X7603" i="12"/>
  <c r="X7604" i="12" a="1"/>
  <c r="X7604" i="12" s="1"/>
  <c r="X7605" i="12" a="1"/>
  <c r="X7605" i="12" s="1"/>
  <c r="X7606" i="12" a="1"/>
  <c r="X7606" i="12" s="1"/>
  <c r="X7607" i="12" a="1"/>
  <c r="X7607" i="12" s="1"/>
  <c r="X7608" i="12" a="1"/>
  <c r="X7608" i="12" s="1"/>
  <c r="X7609" i="12" a="1"/>
  <c r="X7609" i="12" s="1"/>
  <c r="X7610" i="12" a="1"/>
  <c r="X7610" i="12" s="1"/>
  <c r="X7611" i="12" a="1"/>
  <c r="X7611" i="12"/>
  <c r="X7612" i="12" a="1"/>
  <c r="X7612" i="12" s="1"/>
  <c r="X7613" i="12" a="1"/>
  <c r="X7613" i="12" s="1"/>
  <c r="X7614" i="12" a="1"/>
  <c r="X7614" i="12" s="1"/>
  <c r="X7615" i="12" a="1"/>
  <c r="X7615" i="12" s="1"/>
  <c r="X7616" i="12" a="1"/>
  <c r="X7616" i="12" s="1"/>
  <c r="X7617" i="12" a="1"/>
  <c r="X7617" i="12" s="1"/>
  <c r="X7618" i="12" a="1"/>
  <c r="X7618" i="12" s="1"/>
  <c r="X7619" i="12" a="1"/>
  <c r="X7619" i="12"/>
  <c r="X7620" i="12" a="1"/>
  <c r="X7620" i="12" s="1"/>
  <c r="X7621" i="12" a="1"/>
  <c r="X7621" i="12" s="1"/>
  <c r="X7622" i="12" a="1"/>
  <c r="X7622" i="12" s="1"/>
  <c r="X7623" i="12" a="1"/>
  <c r="X7623" i="12" s="1"/>
  <c r="X7624" i="12" a="1"/>
  <c r="X7624" i="12" s="1"/>
  <c r="X7625" i="12" a="1"/>
  <c r="X7625" i="12" s="1"/>
  <c r="X7626" i="12" a="1"/>
  <c r="X7626" i="12" s="1"/>
  <c r="X7627" i="12" a="1"/>
  <c r="X7627" i="12"/>
  <c r="X7628" i="12" a="1"/>
  <c r="X7628" i="12" s="1"/>
  <c r="X7629" i="12" a="1"/>
  <c r="X7629" i="12" s="1"/>
  <c r="X7630" i="12" a="1"/>
  <c r="X7630" i="12" s="1"/>
  <c r="X7631" i="12" a="1"/>
  <c r="X7631" i="12" s="1"/>
  <c r="X7632" i="12" a="1"/>
  <c r="X7632" i="12" s="1"/>
  <c r="X7633" i="12" a="1"/>
  <c r="X7633" i="12" s="1"/>
  <c r="X7634" i="12" a="1"/>
  <c r="X7634" i="12" s="1"/>
  <c r="X7635" i="12" a="1"/>
  <c r="X7635" i="12"/>
  <c r="X7636" i="12" a="1"/>
  <c r="X7636" i="12" s="1"/>
  <c r="X7637" i="12" a="1"/>
  <c r="X7637" i="12" s="1"/>
  <c r="X7638" i="12" a="1"/>
  <c r="X7638" i="12" s="1"/>
  <c r="X7639" i="12" a="1"/>
  <c r="X7639" i="12" s="1"/>
  <c r="X7640" i="12" a="1"/>
  <c r="X7640" i="12" s="1"/>
  <c r="X7641" i="12" a="1"/>
  <c r="X7641" i="12" s="1"/>
  <c r="X7642" i="12" a="1"/>
  <c r="X7642" i="12" s="1"/>
  <c r="X7643" i="12" a="1"/>
  <c r="X7643" i="12"/>
  <c r="X7644" i="12" a="1"/>
  <c r="X7644" i="12" s="1"/>
  <c r="X7645" i="12" a="1"/>
  <c r="X7645" i="12" s="1"/>
  <c r="X7646" i="12" a="1"/>
  <c r="X7646" i="12" s="1"/>
  <c r="X7647" i="12" a="1"/>
  <c r="X7647" i="12" s="1"/>
  <c r="X7648" i="12" a="1"/>
  <c r="X7648" i="12" s="1"/>
  <c r="X7649" i="12" a="1"/>
  <c r="X7649" i="12" s="1"/>
  <c r="X7650" i="12" a="1"/>
  <c r="X7650" i="12" s="1"/>
  <c r="X7651" i="12" a="1"/>
  <c r="X7651" i="12"/>
  <c r="X7652" i="12" a="1"/>
  <c r="X7652" i="12" s="1"/>
  <c r="X7653" i="12" a="1"/>
  <c r="X7653" i="12" s="1"/>
  <c r="X7654" i="12" a="1"/>
  <c r="X7654" i="12" s="1"/>
  <c r="X7655" i="12" a="1"/>
  <c r="X7655" i="12" s="1"/>
  <c r="X7656" i="12" a="1"/>
  <c r="X7656" i="12" s="1"/>
  <c r="X7657" i="12" a="1"/>
  <c r="X7657" i="12" s="1"/>
  <c r="X7658" i="12" a="1"/>
  <c r="X7658" i="12" s="1"/>
  <c r="X7659" i="12" a="1"/>
  <c r="X7659" i="12"/>
  <c r="X7660" i="12" a="1"/>
  <c r="X7660" i="12" s="1"/>
  <c r="X7661" i="12" a="1"/>
  <c r="X7661" i="12" s="1"/>
  <c r="X7662" i="12" a="1"/>
  <c r="X7662" i="12" s="1"/>
  <c r="X7663" i="12" a="1"/>
  <c r="X7663" i="12" s="1"/>
  <c r="X7664" i="12" a="1"/>
  <c r="X7664" i="12" s="1"/>
  <c r="X7665" i="12" a="1"/>
  <c r="X7665" i="12" s="1"/>
  <c r="X7666" i="12" a="1"/>
  <c r="X7666" i="12" s="1"/>
  <c r="X7667" i="12" a="1"/>
  <c r="X7667" i="12"/>
  <c r="X7668" i="12" a="1"/>
  <c r="X7668" i="12" s="1"/>
  <c r="X7669" i="12" a="1"/>
  <c r="X7669" i="12" s="1"/>
  <c r="X7670" i="12" a="1"/>
  <c r="X7670" i="12" s="1"/>
  <c r="X7671" i="12" a="1"/>
  <c r="X7671" i="12" s="1"/>
  <c r="X7672" i="12" a="1"/>
  <c r="X7672" i="12" s="1"/>
  <c r="X7673" i="12" a="1"/>
  <c r="X7673" i="12" s="1"/>
  <c r="X7674" i="12" a="1"/>
  <c r="X7674" i="12" s="1"/>
  <c r="X7675" i="12" a="1"/>
  <c r="X7675" i="12"/>
  <c r="X7676" i="12" a="1"/>
  <c r="X7676" i="12" s="1"/>
  <c r="X7677" i="12" a="1"/>
  <c r="X7677" i="12" s="1"/>
  <c r="X7678" i="12" a="1"/>
  <c r="X7678" i="12" s="1"/>
  <c r="X7679" i="12" a="1"/>
  <c r="X7679" i="12" s="1"/>
  <c r="X7680" i="12" a="1"/>
  <c r="X7680" i="12" s="1"/>
  <c r="X7681" i="12" a="1"/>
  <c r="X7681" i="12" s="1"/>
  <c r="X7682" i="12" a="1"/>
  <c r="X7682" i="12" s="1"/>
  <c r="X7683" i="12" a="1"/>
  <c r="X7683" i="12"/>
  <c r="X7684" i="12" a="1"/>
  <c r="X7684" i="12" s="1"/>
  <c r="X7685" i="12" a="1"/>
  <c r="X7685" i="12" s="1"/>
  <c r="X7686" i="12" a="1"/>
  <c r="X7686" i="12" s="1"/>
  <c r="X7687" i="12" a="1"/>
  <c r="X7687" i="12" s="1"/>
  <c r="X7688" i="12" a="1"/>
  <c r="X7688" i="12" s="1"/>
  <c r="X7689" i="12" a="1"/>
  <c r="X7689" i="12" s="1"/>
  <c r="X7690" i="12" a="1"/>
  <c r="X7690" i="12" s="1"/>
  <c r="X7691" i="12" a="1"/>
  <c r="X7691" i="12"/>
  <c r="X7692" i="12" a="1"/>
  <c r="X7692" i="12" s="1"/>
  <c r="X7693" i="12" a="1"/>
  <c r="X7693" i="12" s="1"/>
  <c r="X7694" i="12" a="1"/>
  <c r="X7694" i="12" s="1"/>
  <c r="X7695" i="12" a="1"/>
  <c r="X7695" i="12" s="1"/>
  <c r="X7696" i="12" a="1"/>
  <c r="X7696" i="12" s="1"/>
  <c r="X7697" i="12" a="1"/>
  <c r="X7697" i="12" s="1"/>
  <c r="X7698" i="12" a="1"/>
  <c r="X7698" i="12" s="1"/>
  <c r="X7699" i="12" a="1"/>
  <c r="X7699" i="12"/>
  <c r="X7700" i="12" a="1"/>
  <c r="X7700" i="12" s="1"/>
  <c r="X7701" i="12" a="1"/>
  <c r="X7701" i="12" s="1"/>
  <c r="X7702" i="12" a="1"/>
  <c r="X7702" i="12" s="1"/>
  <c r="X7703" i="12" a="1"/>
  <c r="X7703" i="12" s="1"/>
  <c r="X7704" i="12" a="1"/>
  <c r="X7704" i="12" s="1"/>
  <c r="X7705" i="12" a="1"/>
  <c r="X7705" i="12" s="1"/>
  <c r="X7706" i="12" a="1"/>
  <c r="X7706" i="12" s="1"/>
  <c r="X7707" i="12" a="1"/>
  <c r="X7707" i="12"/>
  <c r="X7708" i="12" a="1"/>
  <c r="X7708" i="12" s="1"/>
  <c r="X7709" i="12" a="1"/>
  <c r="X7709" i="12" s="1"/>
  <c r="X7710" i="12" a="1"/>
  <c r="X7710" i="12" s="1"/>
  <c r="X7711" i="12" a="1"/>
  <c r="X7711" i="12" s="1"/>
  <c r="X7712" i="12" a="1"/>
  <c r="X7712" i="12" s="1"/>
  <c r="X7713" i="12" a="1"/>
  <c r="X7713" i="12" s="1"/>
  <c r="X7714" i="12" a="1"/>
  <c r="X7714" i="12" s="1"/>
  <c r="X7715" i="12" a="1"/>
  <c r="X7715" i="12"/>
  <c r="X7716" i="12" a="1"/>
  <c r="X7716" i="12" s="1"/>
  <c r="X7717" i="12" a="1"/>
  <c r="X7717" i="12" s="1"/>
  <c r="X7718" i="12" a="1"/>
  <c r="X7718" i="12" s="1"/>
  <c r="X7719" i="12" a="1"/>
  <c r="X7719" i="12" s="1"/>
  <c r="X7720" i="12" a="1"/>
  <c r="X7720" i="12" s="1"/>
  <c r="X7721" i="12" a="1"/>
  <c r="X7721" i="12" s="1"/>
  <c r="X7722" i="12" a="1"/>
  <c r="X7722" i="12" s="1"/>
  <c r="X7723" i="12" a="1"/>
  <c r="X7723" i="12"/>
  <c r="X7724" i="12" a="1"/>
  <c r="X7724" i="12" s="1"/>
  <c r="X7725" i="12" a="1"/>
  <c r="X7725" i="12" s="1"/>
  <c r="X7726" i="12" a="1"/>
  <c r="X7726" i="12" s="1"/>
  <c r="X7727" i="12" a="1"/>
  <c r="X7727" i="12" s="1"/>
  <c r="X7728" i="12" a="1"/>
  <c r="X7728" i="12" s="1"/>
  <c r="X7729" i="12" a="1"/>
  <c r="X7729" i="12" s="1"/>
  <c r="X7730" i="12" a="1"/>
  <c r="X7730" i="12" s="1"/>
  <c r="X7731" i="12" a="1"/>
  <c r="X7731" i="12"/>
  <c r="X7732" i="12" a="1"/>
  <c r="X7732" i="12" s="1"/>
  <c r="X7733" i="12" a="1"/>
  <c r="X7733" i="12" s="1"/>
  <c r="X7734" i="12" a="1"/>
  <c r="X7734" i="12" s="1"/>
  <c r="X7735" i="12" a="1"/>
  <c r="X7735" i="12" s="1"/>
  <c r="X7736" i="12" a="1"/>
  <c r="X7736" i="12" s="1"/>
  <c r="X7737" i="12" a="1"/>
  <c r="X7737" i="12" s="1"/>
  <c r="X7738" i="12" a="1"/>
  <c r="X7738" i="12" s="1"/>
  <c r="X7739" i="12" a="1"/>
  <c r="X7739" i="12"/>
  <c r="X7740" i="12" a="1"/>
  <c r="X7740" i="12" s="1"/>
  <c r="X7741" i="12" a="1"/>
  <c r="X7741" i="12" s="1"/>
  <c r="X7742" i="12" a="1"/>
  <c r="X7742" i="12" s="1"/>
  <c r="X7743" i="12" a="1"/>
  <c r="X7743" i="12" s="1"/>
  <c r="X7744" i="12" a="1"/>
  <c r="X7744" i="12" s="1"/>
  <c r="X7745" i="12" a="1"/>
  <c r="X7745" i="12" s="1"/>
  <c r="X7746" i="12" a="1"/>
  <c r="X7746" i="12" s="1"/>
  <c r="X7747" i="12" a="1"/>
  <c r="X7747" i="12"/>
  <c r="X7748" i="12" a="1"/>
  <c r="X7748" i="12" s="1"/>
  <c r="X7749" i="12" a="1"/>
  <c r="X7749" i="12" s="1"/>
  <c r="X7750" i="12" a="1"/>
  <c r="X7750" i="12" s="1"/>
  <c r="X7751" i="12" a="1"/>
  <c r="X7751" i="12" s="1"/>
  <c r="X7752" i="12" a="1"/>
  <c r="X7752" i="12" s="1"/>
  <c r="X7753" i="12" a="1"/>
  <c r="X7753" i="12" s="1"/>
  <c r="X7754" i="12" a="1"/>
  <c r="X7754" i="12" s="1"/>
  <c r="X7755" i="12" a="1"/>
  <c r="X7755" i="12"/>
  <c r="X7756" i="12" a="1"/>
  <c r="X7756" i="12" s="1"/>
  <c r="X7757" i="12" a="1"/>
  <c r="X7757" i="12" s="1"/>
  <c r="X7758" i="12" a="1"/>
  <c r="X7758" i="12" s="1"/>
  <c r="X7759" i="12" a="1"/>
  <c r="X7759" i="12" s="1"/>
  <c r="X7760" i="12" a="1"/>
  <c r="X7760" i="12" s="1"/>
  <c r="X7761" i="12" a="1"/>
  <c r="X7761" i="12" s="1"/>
  <c r="X7762" i="12" a="1"/>
  <c r="X7762" i="12" s="1"/>
  <c r="X7763" i="12" a="1"/>
  <c r="X7763" i="12"/>
  <c r="X7764" i="12" a="1"/>
  <c r="X7764" i="12" s="1"/>
  <c r="X7765" i="12" a="1"/>
  <c r="X7765" i="12" s="1"/>
  <c r="X7766" i="12" a="1"/>
  <c r="X7766" i="12" s="1"/>
  <c r="X7767" i="12" a="1"/>
  <c r="X7767" i="12" s="1"/>
  <c r="X7768" i="12" a="1"/>
  <c r="X7768" i="12" s="1"/>
  <c r="X7769" i="12" a="1"/>
  <c r="X7769" i="12" s="1"/>
  <c r="X7770" i="12" a="1"/>
  <c r="X7770" i="12" s="1"/>
  <c r="X7771" i="12" a="1"/>
  <c r="X7771" i="12"/>
  <c r="X7772" i="12" a="1"/>
  <c r="X7772" i="12" s="1"/>
  <c r="X7773" i="12" a="1"/>
  <c r="X7773" i="12" s="1"/>
  <c r="X7774" i="12" a="1"/>
  <c r="X7774" i="12" s="1"/>
  <c r="X7775" i="12" a="1"/>
  <c r="X7775" i="12" s="1"/>
  <c r="X7776" i="12" a="1"/>
  <c r="X7776" i="12" s="1"/>
  <c r="X7777" i="12" a="1"/>
  <c r="X7777" i="12" s="1"/>
  <c r="X7778" i="12" a="1"/>
  <c r="X7778" i="12" s="1"/>
  <c r="X7779" i="12" a="1"/>
  <c r="X7779" i="12"/>
  <c r="X7780" i="12" a="1"/>
  <c r="X7780" i="12" s="1"/>
  <c r="X7781" i="12" a="1"/>
  <c r="X7781" i="12" s="1"/>
  <c r="X7782" i="12" a="1"/>
  <c r="X7782" i="12" s="1"/>
  <c r="X7783" i="12" a="1"/>
  <c r="X7783" i="12" s="1"/>
  <c r="X7784" i="12" a="1"/>
  <c r="X7784" i="12" s="1"/>
  <c r="X7785" i="12" a="1"/>
  <c r="X7785" i="12" s="1"/>
  <c r="X7786" i="12" a="1"/>
  <c r="X7786" i="12" s="1"/>
  <c r="X7787" i="12" a="1"/>
  <c r="X7787" i="12"/>
  <c r="X7788" i="12" a="1"/>
  <c r="X7788" i="12" s="1"/>
  <c r="X7789" i="12" a="1"/>
  <c r="X7789" i="12"/>
  <c r="X7790" i="12" a="1"/>
  <c r="X7790" i="12" s="1"/>
  <c r="X7791" i="12" a="1"/>
  <c r="X7791" i="12" s="1"/>
  <c r="X7792" i="12" a="1"/>
  <c r="X7792" i="12" s="1"/>
  <c r="X7793" i="12" a="1"/>
  <c r="X7793" i="12" s="1"/>
  <c r="X7794" i="12" a="1"/>
  <c r="X7794" i="12" s="1"/>
  <c r="X7795" i="12" a="1"/>
  <c r="X7795" i="12"/>
  <c r="X7796" i="12" a="1"/>
  <c r="X7796" i="12" s="1"/>
  <c r="X7797" i="12" a="1"/>
  <c r="X7797" i="12"/>
  <c r="X7798" i="12" a="1"/>
  <c r="X7798" i="12" s="1"/>
  <c r="X7799" i="12" a="1"/>
  <c r="X7799" i="12" s="1"/>
  <c r="X7800" i="12" a="1"/>
  <c r="X7800" i="12" s="1"/>
  <c r="X7801" i="12" a="1"/>
  <c r="X7801" i="12" s="1"/>
  <c r="X7802" i="12" a="1"/>
  <c r="X7802" i="12" s="1"/>
  <c r="X7803" i="12" a="1"/>
  <c r="X7803" i="12"/>
  <c r="X7804" i="12" a="1"/>
  <c r="X7804" i="12" s="1"/>
  <c r="X7805" i="12" a="1"/>
  <c r="X7805" i="12" s="1"/>
  <c r="X7806" i="12" a="1"/>
  <c r="X7806" i="12" s="1"/>
  <c r="X7807" i="12" a="1"/>
  <c r="X7807" i="12" s="1"/>
  <c r="X7808" i="12" a="1"/>
  <c r="X7808" i="12" s="1"/>
  <c r="X7809" i="12" a="1"/>
  <c r="X7809" i="12" s="1"/>
  <c r="X7810" i="12" a="1"/>
  <c r="X7810" i="12" s="1"/>
  <c r="X7811" i="12" a="1"/>
  <c r="X7811" i="12"/>
  <c r="X7812" i="12" a="1"/>
  <c r="X7812" i="12" s="1"/>
  <c r="X7813" i="12" a="1"/>
  <c r="X7813" i="12" s="1"/>
  <c r="X7814" i="12" a="1"/>
  <c r="X7814" i="12" s="1"/>
  <c r="X7815" i="12" a="1"/>
  <c r="X7815" i="12" s="1"/>
  <c r="X7816" i="12" a="1"/>
  <c r="X7816" i="12" s="1"/>
  <c r="X7817" i="12" a="1"/>
  <c r="X7817" i="12" s="1"/>
  <c r="X7818" i="12" a="1"/>
  <c r="X7818" i="12" s="1"/>
  <c r="X7819" i="12" a="1"/>
  <c r="X7819" i="12"/>
  <c r="X7820" i="12" a="1"/>
  <c r="X7820" i="12" s="1"/>
  <c r="X7821" i="12" a="1"/>
  <c r="X7821" i="12" s="1"/>
  <c r="X7822" i="12" a="1"/>
  <c r="X7822" i="12" s="1"/>
  <c r="X7823" i="12" a="1"/>
  <c r="X7823" i="12" s="1"/>
  <c r="X7824" i="12" a="1"/>
  <c r="X7824" i="12" s="1"/>
  <c r="X7825" i="12" a="1"/>
  <c r="X7825" i="12" s="1"/>
  <c r="X7826" i="12" a="1"/>
  <c r="X7826" i="12" s="1"/>
  <c r="X7827" i="12" a="1"/>
  <c r="X7827" i="12"/>
  <c r="X7828" i="12" a="1"/>
  <c r="X7828" i="12" s="1"/>
  <c r="X7829" i="12" a="1"/>
  <c r="X7829" i="12"/>
  <c r="X7830" i="12" a="1"/>
  <c r="X7830" i="12" s="1"/>
  <c r="X7831" i="12" a="1"/>
  <c r="X7831" i="12" s="1"/>
  <c r="X7832" i="12" a="1"/>
  <c r="X7832" i="12" s="1"/>
  <c r="X7833" i="12" a="1"/>
  <c r="X7833" i="12" s="1"/>
  <c r="X7834" i="12" a="1"/>
  <c r="X7834" i="12" s="1"/>
  <c r="X7835" i="12" a="1"/>
  <c r="X7835" i="12"/>
  <c r="X7836" i="12" a="1"/>
  <c r="X7836" i="12" s="1"/>
  <c r="X7837" i="12" a="1"/>
  <c r="X7837" i="12"/>
  <c r="X7838" i="12" a="1"/>
  <c r="X7838" i="12" s="1"/>
  <c r="X7839" i="12" a="1"/>
  <c r="X7839" i="12" s="1"/>
  <c r="X7840" i="12" a="1"/>
  <c r="X7840" i="12" s="1"/>
  <c r="X7841" i="12" a="1"/>
  <c r="X7841" i="12" s="1"/>
  <c r="X7842" i="12" a="1"/>
  <c r="X7842" i="12" s="1"/>
  <c r="X7843" i="12" a="1"/>
  <c r="X7843" i="12"/>
  <c r="X7844" i="12" a="1"/>
  <c r="X7844" i="12" s="1"/>
  <c r="X7845" i="12" a="1"/>
  <c r="X7845" i="12"/>
  <c r="X7846" i="12" a="1"/>
  <c r="X7846" i="12" s="1"/>
  <c r="X7847" i="12" a="1"/>
  <c r="X7847" i="12" s="1"/>
  <c r="X7848" i="12" a="1"/>
  <c r="X7848" i="12" s="1"/>
  <c r="X7849" i="12" a="1"/>
  <c r="X7849" i="12" s="1"/>
  <c r="X7850" i="12" a="1"/>
  <c r="X7850" i="12" s="1"/>
  <c r="X7851" i="12" a="1"/>
  <c r="X7851" i="12"/>
  <c r="X7852" i="12" a="1"/>
  <c r="X7852" i="12" s="1"/>
  <c r="X7853" i="12" a="1"/>
  <c r="X7853" i="12"/>
  <c r="X7854" i="12" a="1"/>
  <c r="X7854" i="12" s="1"/>
  <c r="X7855" i="12" a="1"/>
  <c r="X7855" i="12" s="1"/>
  <c r="X7856" i="12" a="1"/>
  <c r="X7856" i="12" s="1"/>
  <c r="X7857" i="12" a="1"/>
  <c r="X7857" i="12" s="1"/>
  <c r="X7858" i="12" a="1"/>
  <c r="X7858" i="12" s="1"/>
  <c r="X7859" i="12" a="1"/>
  <c r="X7859" i="12"/>
  <c r="X7860" i="12" a="1"/>
  <c r="X7860" i="12" s="1"/>
  <c r="X7861" i="12" a="1"/>
  <c r="X7861" i="12"/>
  <c r="X7862" i="12" a="1"/>
  <c r="X7862" i="12" s="1"/>
  <c r="X7863" i="12" a="1"/>
  <c r="X7863" i="12" s="1"/>
  <c r="X7864" i="12" a="1"/>
  <c r="X7864" i="12" s="1"/>
  <c r="X7865" i="12" a="1"/>
  <c r="X7865" i="12" s="1"/>
  <c r="X7866" i="12" a="1"/>
  <c r="X7866" i="12" s="1"/>
  <c r="X7867" i="12" a="1"/>
  <c r="X7867" i="12"/>
  <c r="X7868" i="12" a="1"/>
  <c r="X7868" i="12" s="1"/>
  <c r="X7869" i="12" a="1"/>
  <c r="X7869" i="12"/>
  <c r="X7870" i="12" a="1"/>
  <c r="X7870" i="12" s="1"/>
  <c r="X7871" i="12" a="1"/>
  <c r="X7871" i="12" s="1"/>
  <c r="X7872" i="12" a="1"/>
  <c r="X7872" i="12" s="1"/>
  <c r="X7873" i="12" a="1"/>
  <c r="X7873" i="12" s="1"/>
  <c r="X7874" i="12" a="1"/>
  <c r="X7874" i="12" s="1"/>
  <c r="X7875" i="12" a="1"/>
  <c r="X7875" i="12"/>
  <c r="X7876" i="12" a="1"/>
  <c r="X7876" i="12" s="1"/>
  <c r="X7877" i="12" a="1"/>
  <c r="X7877" i="12" s="1"/>
  <c r="X7878" i="12" a="1"/>
  <c r="X7878" i="12" s="1"/>
  <c r="X7879" i="12" a="1"/>
  <c r="X7879" i="12" s="1"/>
  <c r="X7880" i="12" a="1"/>
  <c r="X7880" i="12" s="1"/>
  <c r="X7881" i="12" a="1"/>
  <c r="X7881" i="12" s="1"/>
  <c r="X7882" i="12" a="1"/>
  <c r="X7882" i="12" s="1"/>
  <c r="X7883" i="12" a="1"/>
  <c r="X7883" i="12"/>
  <c r="X7884" i="12" a="1"/>
  <c r="X7884" i="12" s="1"/>
  <c r="X7885" i="12" a="1"/>
  <c r="X7885" i="12" s="1"/>
  <c r="X7886" i="12" a="1"/>
  <c r="X7886" i="12" s="1"/>
  <c r="X7887" i="12" a="1"/>
  <c r="X7887" i="12" s="1"/>
  <c r="X7888" i="12" a="1"/>
  <c r="X7888" i="12" s="1"/>
  <c r="X7889" i="12" a="1"/>
  <c r="X7889" i="12" s="1"/>
  <c r="X7890" i="12" a="1"/>
  <c r="X7890" i="12" s="1"/>
  <c r="X7891" i="12" a="1"/>
  <c r="X7891" i="12"/>
  <c r="X7892" i="12" a="1"/>
  <c r="X7892" i="12" s="1"/>
  <c r="X7893" i="12" a="1"/>
  <c r="X7893" i="12" s="1"/>
  <c r="X7894" i="12" a="1"/>
  <c r="X7894" i="12" s="1"/>
  <c r="X7895" i="12" a="1"/>
  <c r="X7895" i="12" s="1"/>
  <c r="X7896" i="12" a="1"/>
  <c r="X7896" i="12" s="1"/>
  <c r="X7897" i="12" a="1"/>
  <c r="X7897" i="12" s="1"/>
  <c r="X7898" i="12" a="1"/>
  <c r="X7898" i="12" s="1"/>
  <c r="X7899" i="12" a="1"/>
  <c r="X7899" i="12"/>
  <c r="X7900" i="12" a="1"/>
  <c r="X7900" i="12" s="1"/>
  <c r="X7901" i="12" a="1"/>
  <c r="X7901" i="12" s="1"/>
  <c r="X7902" i="12" a="1"/>
  <c r="X7902" i="12" s="1"/>
  <c r="X7903" i="12" a="1"/>
  <c r="X7903" i="12" s="1"/>
  <c r="X7904" i="12" a="1"/>
  <c r="X7904" i="12" s="1"/>
  <c r="X7905" i="12" a="1"/>
  <c r="X7905" i="12" s="1"/>
  <c r="X7906" i="12" a="1"/>
  <c r="X7906" i="12" s="1"/>
  <c r="X7907" i="12" a="1"/>
  <c r="X7907" i="12"/>
  <c r="X7908" i="12" a="1"/>
  <c r="X7908" i="12" s="1"/>
  <c r="X7909" i="12" a="1"/>
  <c r="X7909" i="12" s="1"/>
  <c r="X7910" i="12" a="1"/>
  <c r="X7910" i="12" s="1"/>
  <c r="X7911" i="12" a="1"/>
  <c r="X7911" i="12" s="1"/>
  <c r="X7912" i="12" a="1"/>
  <c r="X7912" i="12" s="1"/>
  <c r="X7913" i="12" a="1"/>
  <c r="X7913" i="12" s="1"/>
  <c r="X7914" i="12" a="1"/>
  <c r="X7914" i="12" s="1"/>
  <c r="X7915" i="12" a="1"/>
  <c r="X7915" i="12"/>
  <c r="X7916" i="12" a="1"/>
  <c r="X7916" i="12" s="1"/>
  <c r="X7917" i="12" a="1"/>
  <c r="X7917" i="12" s="1"/>
  <c r="X7918" i="12" a="1"/>
  <c r="X7918" i="12" s="1"/>
  <c r="X7919" i="12" a="1"/>
  <c r="X7919" i="12" s="1"/>
  <c r="X7920" i="12" a="1"/>
  <c r="X7920" i="12" s="1"/>
  <c r="X7921" i="12" a="1"/>
  <c r="X7921" i="12" s="1"/>
  <c r="X7922" i="12" a="1"/>
  <c r="X7922" i="12" s="1"/>
  <c r="X7923" i="12" a="1"/>
  <c r="X7923" i="12"/>
  <c r="X7924" i="12" a="1"/>
  <c r="X7924" i="12" s="1"/>
  <c r="X7925" i="12" a="1"/>
  <c r="X7925" i="12" s="1"/>
  <c r="X7926" i="12" a="1"/>
  <c r="X7926" i="12" s="1"/>
  <c r="X7927" i="12" a="1"/>
  <c r="X7927" i="12" s="1"/>
  <c r="X7928" i="12" a="1"/>
  <c r="X7928" i="12" s="1"/>
  <c r="X7929" i="12" a="1"/>
  <c r="X7929" i="12" s="1"/>
  <c r="X7930" i="12" a="1"/>
  <c r="X7930" i="12" s="1"/>
  <c r="X7931" i="12" a="1"/>
  <c r="X7931" i="12"/>
  <c r="X7932" i="12" a="1"/>
  <c r="X7932" i="12" s="1"/>
  <c r="X7933" i="12" a="1"/>
  <c r="X7933" i="12" s="1"/>
  <c r="X7934" i="12" a="1"/>
  <c r="X7934" i="12" s="1"/>
  <c r="X7935" i="12" a="1"/>
  <c r="X7935" i="12" s="1"/>
  <c r="X7936" i="12" a="1"/>
  <c r="X7936" i="12" s="1"/>
  <c r="X7937" i="12" a="1"/>
  <c r="X7937" i="12" s="1"/>
  <c r="X7938" i="12" a="1"/>
  <c r="X7938" i="12" s="1"/>
  <c r="X7939" i="12" a="1"/>
  <c r="X7939" i="12"/>
  <c r="X7940" i="12" a="1"/>
  <c r="X7940" i="12" s="1"/>
  <c r="X7941" i="12" a="1"/>
  <c r="X7941" i="12" s="1"/>
  <c r="X7942" i="12" a="1"/>
  <c r="X7942" i="12" s="1"/>
  <c r="X7943" i="12" a="1"/>
  <c r="X7943" i="12" s="1"/>
  <c r="X7944" i="12" a="1"/>
  <c r="X7944" i="12" s="1"/>
  <c r="X7945" i="12" a="1"/>
  <c r="X7945" i="12" s="1"/>
  <c r="X7946" i="12" a="1"/>
  <c r="X7946" i="12" s="1"/>
  <c r="X7947" i="12" a="1"/>
  <c r="X7947" i="12"/>
  <c r="X7948" i="12" a="1"/>
  <c r="X7948" i="12" s="1"/>
  <c r="X7949" i="12" a="1"/>
  <c r="X7949" i="12" s="1"/>
  <c r="X7950" i="12" a="1"/>
  <c r="X7950" i="12" s="1"/>
  <c r="X7951" i="12" a="1"/>
  <c r="X7951" i="12" s="1"/>
  <c r="X7952" i="12" a="1"/>
  <c r="X7952" i="12" s="1"/>
  <c r="X7953" i="12" a="1"/>
  <c r="X7953" i="12" s="1"/>
  <c r="X7954" i="12" a="1"/>
  <c r="X7954" i="12" s="1"/>
  <c r="X7955" i="12" a="1"/>
  <c r="X7955" i="12"/>
  <c r="X7956" i="12" a="1"/>
  <c r="X7956" i="12" s="1"/>
  <c r="X7957" i="12" a="1"/>
  <c r="X7957" i="12" s="1"/>
  <c r="X7958" i="12" a="1"/>
  <c r="X7958" i="12" s="1"/>
  <c r="X7959" i="12" a="1"/>
  <c r="X7959" i="12" s="1"/>
  <c r="X7960" i="12" a="1"/>
  <c r="X7960" i="12" s="1"/>
  <c r="X7961" i="12" a="1"/>
  <c r="X7961" i="12" s="1"/>
  <c r="X7962" i="12" a="1"/>
  <c r="X7962" i="12" s="1"/>
  <c r="X7963" i="12" a="1"/>
  <c r="X7963" i="12"/>
  <c r="X7964" i="12" a="1"/>
  <c r="X7964" i="12" s="1"/>
  <c r="X7965" i="12" a="1"/>
  <c r="X7965" i="12" s="1"/>
  <c r="X7966" i="12" a="1"/>
  <c r="X7966" i="12" s="1"/>
  <c r="X7967" i="12" a="1"/>
  <c r="X7967" i="12" s="1"/>
  <c r="X7968" i="12" a="1"/>
  <c r="X7968" i="12" s="1"/>
  <c r="X7969" i="12" a="1"/>
  <c r="X7969" i="12" s="1"/>
  <c r="X7970" i="12" a="1"/>
  <c r="X7970" i="12" s="1"/>
  <c r="X7971" i="12" a="1"/>
  <c r="X7971" i="12"/>
  <c r="X7972" i="12" a="1"/>
  <c r="X7972" i="12" s="1"/>
  <c r="X7973" i="12" a="1"/>
  <c r="X7973" i="12" s="1"/>
  <c r="X7974" i="12" a="1"/>
  <c r="X7974" i="12" s="1"/>
  <c r="X7975" i="12" a="1"/>
  <c r="X7975" i="12" s="1"/>
  <c r="X7976" i="12" a="1"/>
  <c r="X7976" i="12" s="1"/>
  <c r="X7977" i="12" a="1"/>
  <c r="X7977" i="12" s="1"/>
  <c r="X7978" i="12" a="1"/>
  <c r="X7978" i="12" s="1"/>
  <c r="X7979" i="12" a="1"/>
  <c r="X7979" i="12"/>
  <c r="X7980" i="12" a="1"/>
  <c r="X7980" i="12" s="1"/>
  <c r="X7981" i="12" a="1"/>
  <c r="X7981" i="12"/>
  <c r="X7982" i="12" a="1"/>
  <c r="X7982" i="12" s="1"/>
  <c r="X7983" i="12" a="1"/>
  <c r="X7983" i="12" s="1"/>
  <c r="X7984" i="12" a="1"/>
  <c r="X7984" i="12" s="1"/>
  <c r="X7985" i="12" a="1"/>
  <c r="X7985" i="12" s="1"/>
  <c r="X7986" i="12" a="1"/>
  <c r="X7986" i="12" s="1"/>
  <c r="X7987" i="12" a="1"/>
  <c r="X7987" i="12"/>
  <c r="X7988" i="12" a="1"/>
  <c r="X7988" i="12" s="1"/>
  <c r="X7989" i="12" a="1"/>
  <c r="X7989" i="12"/>
  <c r="X7990" i="12" a="1"/>
  <c r="X7990" i="12" s="1"/>
  <c r="X7991" i="12" a="1"/>
  <c r="X7991" i="12" s="1"/>
  <c r="X7992" i="12" a="1"/>
  <c r="X7992" i="12" s="1"/>
  <c r="X7993" i="12" a="1"/>
  <c r="X7993" i="12" s="1"/>
  <c r="X7994" i="12" a="1"/>
  <c r="X7994" i="12" s="1"/>
  <c r="X7995" i="12" a="1"/>
  <c r="X7995" i="12"/>
  <c r="X7996" i="12" a="1"/>
  <c r="X7996" i="12" s="1"/>
  <c r="X7997" i="12" a="1"/>
  <c r="X7997" i="12" s="1"/>
  <c r="X7998" i="12" a="1"/>
  <c r="X7998" i="12" s="1"/>
  <c r="X7999" i="12" a="1"/>
  <c r="X7999" i="12" s="1"/>
  <c r="X8000" i="12" a="1"/>
  <c r="X8000" i="12" s="1"/>
  <c r="X8001" i="12" a="1"/>
  <c r="X8001" i="12" s="1"/>
  <c r="X8002" i="12" a="1"/>
  <c r="X8002" i="12" s="1"/>
  <c r="X8003" i="12" a="1"/>
  <c r="X8003" i="12"/>
  <c r="X8004" i="12" a="1"/>
  <c r="X8004" i="12" s="1"/>
  <c r="X8005" i="12" a="1"/>
  <c r="X8005" i="12" s="1"/>
  <c r="X8006" i="12" a="1"/>
  <c r="X8006" i="12" s="1"/>
  <c r="X8007" i="12" a="1"/>
  <c r="X8007" i="12" s="1"/>
  <c r="X8008" i="12" a="1"/>
  <c r="X8008" i="12" s="1"/>
  <c r="X8009" i="12" a="1"/>
  <c r="X8009" i="12" s="1"/>
  <c r="X8010" i="12" a="1"/>
  <c r="X8010" i="12" s="1"/>
  <c r="X8011" i="12" a="1"/>
  <c r="X8011" i="12"/>
  <c r="X8012" i="12" a="1"/>
  <c r="X8012" i="12" s="1"/>
  <c r="X8013" i="12" a="1"/>
  <c r="X8013" i="12" s="1"/>
  <c r="X8014" i="12" a="1"/>
  <c r="X8014" i="12" s="1"/>
  <c r="X8015" i="12" a="1"/>
  <c r="X8015" i="12" s="1"/>
  <c r="X8016" i="12" a="1"/>
  <c r="X8016" i="12" s="1"/>
  <c r="X8017" i="12" a="1"/>
  <c r="X8017" i="12" s="1"/>
  <c r="X8018" i="12" a="1"/>
  <c r="X8018" i="12" s="1"/>
  <c r="X8019" i="12" a="1"/>
  <c r="X8019" i="12"/>
  <c r="X8020" i="12" a="1"/>
  <c r="X8020" i="12" s="1"/>
  <c r="X8021" i="12" a="1"/>
  <c r="X8021" i="12" s="1"/>
  <c r="X8022" i="12" a="1"/>
  <c r="X8022" i="12" s="1"/>
  <c r="X8023" i="12" a="1"/>
  <c r="X8023" i="12" s="1"/>
  <c r="X8024" i="12" a="1"/>
  <c r="X8024" i="12" s="1"/>
  <c r="X8025" i="12" a="1"/>
  <c r="X8025" i="12" s="1"/>
  <c r="X8026" i="12" a="1"/>
  <c r="X8026" i="12" s="1"/>
  <c r="X8027" i="12" a="1"/>
  <c r="X8027" i="12"/>
  <c r="X8028" i="12" a="1"/>
  <c r="X8028" i="12" s="1"/>
  <c r="X8029" i="12" a="1"/>
  <c r="X8029" i="12" s="1"/>
  <c r="X8030" i="12" a="1"/>
  <c r="X8030" i="12" s="1"/>
  <c r="X8031" i="12" a="1"/>
  <c r="X8031" i="12" s="1"/>
  <c r="X8032" i="12" a="1"/>
  <c r="X8032" i="12" s="1"/>
  <c r="X8033" i="12" a="1"/>
  <c r="X8033" i="12" s="1"/>
  <c r="X8034" i="12" a="1"/>
  <c r="X8034" i="12" s="1"/>
  <c r="X8035" i="12" a="1"/>
  <c r="X8035" i="12"/>
  <c r="X8036" i="12" a="1"/>
  <c r="X8036" i="12" s="1"/>
  <c r="X8037" i="12" a="1"/>
  <c r="X8037" i="12" s="1"/>
  <c r="X8038" i="12" a="1"/>
  <c r="X8038" i="12" s="1"/>
  <c r="X8039" i="12" a="1"/>
  <c r="X8039" i="12" s="1"/>
  <c r="X8040" i="12" a="1"/>
  <c r="X8040" i="12" s="1"/>
  <c r="X8041" i="12" a="1"/>
  <c r="X8041" i="12" s="1"/>
  <c r="X8042" i="12" a="1"/>
  <c r="X8042" i="12" s="1"/>
  <c r="X8043" i="12" a="1"/>
  <c r="X8043" i="12"/>
  <c r="X8044" i="12" a="1"/>
  <c r="X8044" i="12" s="1"/>
  <c r="X8045" i="12" a="1"/>
  <c r="X8045" i="12" s="1"/>
  <c r="X8046" i="12" a="1"/>
  <c r="X8046" i="12" s="1"/>
  <c r="X8047" i="12" a="1"/>
  <c r="X8047" i="12" s="1"/>
  <c r="X8048" i="12" a="1"/>
  <c r="X8048" i="12" s="1"/>
  <c r="X8049" i="12" a="1"/>
  <c r="X8049" i="12" s="1"/>
  <c r="X8050" i="12" a="1"/>
  <c r="X8050" i="12" s="1"/>
  <c r="X8051" i="12" a="1"/>
  <c r="X8051" i="12"/>
  <c r="X8052" i="12" a="1"/>
  <c r="X8052" i="12" s="1"/>
  <c r="X8053" i="12" a="1"/>
  <c r="X8053" i="12" s="1"/>
  <c r="X8054" i="12" a="1"/>
  <c r="X8054" i="12" s="1"/>
  <c r="X8055" i="12" a="1"/>
  <c r="X8055" i="12" s="1"/>
  <c r="X8056" i="12" a="1"/>
  <c r="X8056" i="12" s="1"/>
  <c r="X8057" i="12" a="1"/>
  <c r="X8057" i="12" s="1"/>
  <c r="X8058" i="12" a="1"/>
  <c r="X8058" i="12" s="1"/>
  <c r="X8059" i="12" a="1"/>
  <c r="X8059" i="12"/>
  <c r="X8060" i="12" a="1"/>
  <c r="X8060" i="12" s="1"/>
  <c r="X8061" i="12" a="1"/>
  <c r="X8061" i="12" s="1"/>
  <c r="X8062" i="12" a="1"/>
  <c r="X8062" i="12" s="1"/>
  <c r="X8063" i="12" a="1"/>
  <c r="X8063" i="12" s="1"/>
  <c r="X8064" i="12" a="1"/>
  <c r="X8064" i="12" s="1"/>
  <c r="X8065" i="12" a="1"/>
  <c r="X8065" i="12" s="1"/>
  <c r="X8066" i="12" a="1"/>
  <c r="X8066" i="12" s="1"/>
  <c r="X8067" i="12" a="1"/>
  <c r="X8067" i="12"/>
  <c r="X8068" i="12" a="1"/>
  <c r="X8068" i="12" s="1"/>
  <c r="X8069" i="12" a="1"/>
  <c r="X8069" i="12" s="1"/>
  <c r="X8070" i="12" a="1"/>
  <c r="X8070" i="12" s="1"/>
  <c r="X8071" i="12" a="1"/>
  <c r="X8071" i="12" s="1"/>
  <c r="X8072" i="12" a="1"/>
  <c r="X8072" i="12" s="1"/>
  <c r="X8073" i="12" a="1"/>
  <c r="X8073" i="12" s="1"/>
  <c r="X8074" i="12" a="1"/>
  <c r="X8074" i="12" s="1"/>
  <c r="X8075" i="12" a="1"/>
  <c r="X8075" i="12"/>
  <c r="X8076" i="12" a="1"/>
  <c r="X8076" i="12" s="1"/>
  <c r="X8077" i="12" a="1"/>
  <c r="X8077" i="12" s="1"/>
  <c r="X8078" i="12" a="1"/>
  <c r="X8078" i="12" s="1"/>
  <c r="X8079" i="12" a="1"/>
  <c r="X8079" i="12" s="1"/>
  <c r="X8080" i="12" a="1"/>
  <c r="X8080" i="12" s="1"/>
  <c r="X8081" i="12" a="1"/>
  <c r="X8081" i="12" s="1"/>
  <c r="X8082" i="12" a="1"/>
  <c r="X8082" i="12" s="1"/>
  <c r="X8083" i="12" a="1"/>
  <c r="X8083" i="12"/>
  <c r="X8084" i="12" a="1"/>
  <c r="X8084" i="12" s="1"/>
  <c r="X8085" i="12" a="1"/>
  <c r="X8085" i="12" s="1"/>
  <c r="X8086" i="12" a="1"/>
  <c r="X8086" i="12" s="1"/>
  <c r="X8087" i="12" a="1"/>
  <c r="X8087" i="12" s="1"/>
  <c r="X8088" i="12" a="1"/>
  <c r="X8088" i="12" s="1"/>
  <c r="X8089" i="12" a="1"/>
  <c r="X8089" i="12" s="1"/>
  <c r="X8090" i="12" a="1"/>
  <c r="X8090" i="12" s="1"/>
  <c r="X8091" i="12" a="1"/>
  <c r="X8091" i="12"/>
  <c r="X8092" i="12" a="1"/>
  <c r="X8092" i="12" s="1"/>
  <c r="X8093" i="12" a="1"/>
  <c r="X8093" i="12" s="1"/>
  <c r="X8094" i="12" a="1"/>
  <c r="X8094" i="12" s="1"/>
  <c r="X8095" i="12" a="1"/>
  <c r="X8095" i="12" s="1"/>
  <c r="X8096" i="12" a="1"/>
  <c r="X8096" i="12" s="1"/>
  <c r="X8097" i="12" a="1"/>
  <c r="X8097" i="12" s="1"/>
  <c r="X8098" i="12" a="1"/>
  <c r="X8098" i="12" s="1"/>
  <c r="X8099" i="12" a="1"/>
  <c r="X8099" i="12"/>
  <c r="X8100" i="12" a="1"/>
  <c r="X8100" i="12" s="1"/>
  <c r="X8101" i="12" a="1"/>
  <c r="X8101" i="12" s="1"/>
  <c r="X8102" i="12" a="1"/>
  <c r="X8102" i="12" s="1"/>
  <c r="X8103" i="12" a="1"/>
  <c r="X8103" i="12" s="1"/>
  <c r="X8104" i="12" a="1"/>
  <c r="X8104" i="12" s="1"/>
  <c r="X8105" i="12" a="1"/>
  <c r="X8105" i="12" s="1"/>
  <c r="X8106" i="12" a="1"/>
  <c r="X8106" i="12" s="1"/>
  <c r="X8107" i="12" a="1"/>
  <c r="X8107" i="12"/>
  <c r="X8108" i="12" a="1"/>
  <c r="X8108" i="12" s="1"/>
  <c r="X8109" i="12" a="1"/>
  <c r="X8109" i="12" s="1"/>
  <c r="X8110" i="12" a="1"/>
  <c r="X8110" i="12" s="1"/>
  <c r="X8111" i="12" a="1"/>
  <c r="X8111" i="12" s="1"/>
  <c r="X8112" i="12" a="1"/>
  <c r="X8112" i="12" s="1"/>
  <c r="X8113" i="12" a="1"/>
  <c r="X8113" i="12" s="1"/>
  <c r="X8114" i="12" a="1"/>
  <c r="X8114" i="12" s="1"/>
  <c r="X8115" i="12" a="1"/>
  <c r="X8115" i="12"/>
  <c r="X8116" i="12" a="1"/>
  <c r="X8116" i="12" s="1"/>
  <c r="X8117" i="12" a="1"/>
  <c r="X8117" i="12" s="1"/>
  <c r="X8118" i="12" a="1"/>
  <c r="X8118" i="12" s="1"/>
  <c r="X8119" i="12" a="1"/>
  <c r="X8119" i="12" s="1"/>
  <c r="X8120" i="12" a="1"/>
  <c r="X8120" i="12" s="1"/>
  <c r="X8121" i="12" a="1"/>
  <c r="X8121" i="12" s="1"/>
  <c r="X8122" i="12" a="1"/>
  <c r="X8122" i="12" s="1"/>
  <c r="X8123" i="12" a="1"/>
  <c r="X8123" i="12"/>
  <c r="X8124" i="12" a="1"/>
  <c r="X8124" i="12" s="1"/>
  <c r="X8125" i="12" a="1"/>
  <c r="X8125" i="12" s="1"/>
  <c r="X8126" i="12" a="1"/>
  <c r="X8126" i="12" s="1"/>
  <c r="X8127" i="12" a="1"/>
  <c r="X8127" i="12" s="1"/>
  <c r="X8128" i="12" a="1"/>
  <c r="X8128" i="12" s="1"/>
  <c r="X8129" i="12" a="1"/>
  <c r="X8129" i="12" s="1"/>
  <c r="X8130" i="12" a="1"/>
  <c r="X8130" i="12" s="1"/>
  <c r="X8131" i="12" a="1"/>
  <c r="X8131" i="12" s="1"/>
  <c r="X8132" i="12" a="1"/>
  <c r="X8132" i="12" s="1"/>
  <c r="X8133" i="12" a="1"/>
  <c r="X8133" i="12" s="1"/>
  <c r="X8134" i="12" a="1"/>
  <c r="X8134" i="12" s="1"/>
  <c r="X8135" i="12" a="1"/>
  <c r="X8135" i="12" s="1"/>
  <c r="X8136" i="12" a="1"/>
  <c r="X8136" i="12" s="1"/>
  <c r="X8137" i="12" a="1"/>
  <c r="X8137" i="12" s="1"/>
  <c r="X8138" i="12" a="1"/>
  <c r="X8138" i="12" s="1"/>
  <c r="X8139" i="12" a="1"/>
  <c r="X8139" i="12" s="1"/>
  <c r="X8140" i="12" a="1"/>
  <c r="X8140" i="12" s="1"/>
  <c r="X8141" i="12" a="1"/>
  <c r="X8141" i="12" s="1"/>
  <c r="X8142" i="12" a="1"/>
  <c r="X8142" i="12" s="1"/>
  <c r="X8143" i="12" a="1"/>
  <c r="X8143" i="12" s="1"/>
  <c r="X8144" i="12" a="1"/>
  <c r="X8144" i="12" s="1"/>
  <c r="X8145" i="12" a="1"/>
  <c r="X8145" i="12" s="1"/>
  <c r="X8146" i="12" a="1"/>
  <c r="X8146" i="12" s="1"/>
  <c r="X8147" i="12" a="1"/>
  <c r="X8147" i="12" s="1"/>
  <c r="X8148" i="12" a="1"/>
  <c r="X8148" i="12" s="1"/>
  <c r="X8149" i="12" a="1"/>
  <c r="X8149" i="12" s="1"/>
  <c r="X8150" i="12" a="1"/>
  <c r="X8150" i="12" s="1"/>
  <c r="X8151" i="12" a="1"/>
  <c r="X8151" i="12" s="1"/>
  <c r="X8152" i="12" a="1"/>
  <c r="X8152" i="12" s="1"/>
  <c r="X8153" i="12" a="1"/>
  <c r="X8153" i="12" s="1"/>
  <c r="X8154" i="12" a="1"/>
  <c r="X8154" i="12" s="1"/>
  <c r="X8155" i="12" a="1"/>
  <c r="X8155" i="12" s="1"/>
  <c r="X8156" i="12" a="1"/>
  <c r="X8156" i="12" s="1"/>
  <c r="X8157" i="12" a="1"/>
  <c r="X8157" i="12" s="1"/>
  <c r="X8158" i="12" a="1"/>
  <c r="X8158" i="12" s="1"/>
  <c r="X8159" i="12" a="1"/>
  <c r="X8159" i="12" s="1"/>
  <c r="X8160" i="12" a="1"/>
  <c r="X8160" i="12" s="1"/>
  <c r="X8161" i="12" a="1"/>
  <c r="X8161" i="12" s="1"/>
  <c r="X8162" i="12" a="1"/>
  <c r="X8162" i="12" s="1"/>
  <c r="X8163" i="12" a="1"/>
  <c r="X8163" i="12" s="1"/>
  <c r="X8164" i="12" a="1"/>
  <c r="X8164" i="12" s="1"/>
  <c r="X8165" i="12" a="1"/>
  <c r="X8165" i="12" s="1"/>
  <c r="X8166" i="12" a="1"/>
  <c r="X8166" i="12" s="1"/>
  <c r="X8167" i="12" a="1"/>
  <c r="X8167" i="12" s="1"/>
  <c r="X8168" i="12" a="1"/>
  <c r="X8168" i="12" s="1"/>
  <c r="X8169" i="12" a="1"/>
  <c r="X8169" i="12" s="1"/>
  <c r="X8170" i="12" a="1"/>
  <c r="X8170" i="12" s="1"/>
  <c r="X8171" i="12" a="1"/>
  <c r="X8171" i="12" s="1"/>
  <c r="X8172" i="12" a="1"/>
  <c r="X8172" i="12" s="1"/>
  <c r="X8173" i="12" a="1"/>
  <c r="X8173" i="12" s="1"/>
  <c r="X8174" i="12" a="1"/>
  <c r="X8174" i="12" s="1"/>
  <c r="X8175" i="12" a="1"/>
  <c r="X8175" i="12" s="1"/>
  <c r="X8176" i="12" a="1"/>
  <c r="X8176" i="12" s="1"/>
  <c r="X8177" i="12" a="1"/>
  <c r="X8177" i="12" s="1"/>
  <c r="X8178" i="12" a="1"/>
  <c r="X8178" i="12" s="1"/>
  <c r="X8179" i="12" a="1"/>
  <c r="X8179" i="12" s="1"/>
  <c r="X8180" i="12" a="1"/>
  <c r="X8180" i="12" s="1"/>
  <c r="X8181" i="12" a="1"/>
  <c r="X8181" i="12" s="1"/>
  <c r="X8182" i="12" a="1"/>
  <c r="X8182" i="12" s="1"/>
  <c r="X8183" i="12" a="1"/>
  <c r="X8183" i="12" s="1"/>
  <c r="X8184" i="12" a="1"/>
  <c r="X8184" i="12" s="1"/>
  <c r="X8185" i="12" a="1"/>
  <c r="X8185" i="12" s="1"/>
  <c r="X8186" i="12" a="1"/>
  <c r="X8186" i="12" s="1"/>
  <c r="X8187" i="12" a="1"/>
  <c r="X8187" i="12" s="1"/>
  <c r="X8188" i="12" a="1"/>
  <c r="X8188" i="12" s="1"/>
  <c r="X8189" i="12" a="1"/>
  <c r="X8189" i="12" s="1"/>
  <c r="X8190" i="12" a="1"/>
  <c r="X8190" i="12" s="1"/>
  <c r="X8191" i="12" a="1"/>
  <c r="X8191" i="12" s="1"/>
  <c r="X8192" i="12" a="1"/>
  <c r="X8192" i="12" s="1"/>
  <c r="X8193" i="12" a="1"/>
  <c r="X8193" i="12" s="1"/>
  <c r="X8194" i="12" a="1"/>
  <c r="X8194" i="12" s="1"/>
  <c r="X8195" i="12" a="1"/>
  <c r="X8195" i="12" s="1"/>
  <c r="X8196" i="12" a="1"/>
  <c r="X8196" i="12" s="1"/>
  <c r="X8197" i="12" a="1"/>
  <c r="X8197" i="12" s="1"/>
  <c r="X8198" i="12" a="1"/>
  <c r="X8198" i="12" s="1"/>
  <c r="X8199" i="12" a="1"/>
  <c r="X8199" i="12" s="1"/>
  <c r="X8200" i="12" a="1"/>
  <c r="X8200" i="12" s="1"/>
  <c r="X8201" i="12" a="1"/>
  <c r="X8201" i="12" s="1"/>
  <c r="X8202" i="12" a="1"/>
  <c r="X8202" i="12" s="1"/>
  <c r="X8203" i="12" a="1"/>
  <c r="X8203" i="12" s="1"/>
  <c r="X8204" i="12" a="1"/>
  <c r="X8204" i="12" s="1"/>
  <c r="X8205" i="12" a="1"/>
  <c r="X8205" i="12" s="1"/>
  <c r="X8206" i="12" a="1"/>
  <c r="X8206" i="12" s="1"/>
  <c r="X8207" i="12" a="1"/>
  <c r="X8207" i="12" s="1"/>
  <c r="X8208" i="12" a="1"/>
  <c r="X8208" i="12" s="1"/>
  <c r="X8209" i="12" a="1"/>
  <c r="X8209" i="12" s="1"/>
  <c r="X8210" i="12" a="1"/>
  <c r="X8210" i="12" s="1"/>
  <c r="X8211" i="12" a="1"/>
  <c r="X8211" i="12" s="1"/>
  <c r="X8212" i="12" a="1"/>
  <c r="X8212" i="12" s="1"/>
  <c r="X8213" i="12" a="1"/>
  <c r="X8213" i="12" s="1"/>
  <c r="X8214" i="12" a="1"/>
  <c r="X8214" i="12" s="1"/>
  <c r="X8215" i="12" a="1"/>
  <c r="X8215" i="12" s="1"/>
  <c r="X8216" i="12" a="1"/>
  <c r="X8216" i="12" s="1"/>
  <c r="X8217" i="12" a="1"/>
  <c r="X8217" i="12" s="1"/>
  <c r="X8218" i="12" a="1"/>
  <c r="X8218" i="12" s="1"/>
  <c r="X8219" i="12" a="1"/>
  <c r="X8219" i="12" s="1"/>
  <c r="X8220" i="12" a="1"/>
  <c r="X8220" i="12" s="1"/>
  <c r="X8221" i="12" a="1"/>
  <c r="X8221" i="12" s="1"/>
  <c r="X8222" i="12" a="1"/>
  <c r="X8222" i="12" s="1"/>
  <c r="X8223" i="12" a="1"/>
  <c r="X8223" i="12" s="1"/>
  <c r="X8224" i="12" a="1"/>
  <c r="X8224" i="12" s="1"/>
  <c r="X8225" i="12" a="1"/>
  <c r="X8225" i="12" s="1"/>
  <c r="X8226" i="12" a="1"/>
  <c r="X8226" i="12" s="1"/>
  <c r="X8227" i="12" a="1"/>
  <c r="X8227" i="12" s="1"/>
  <c r="X8228" i="12" a="1"/>
  <c r="X8228" i="12" s="1"/>
  <c r="X8229" i="12" a="1"/>
  <c r="X8229" i="12" s="1"/>
  <c r="X8230" i="12" a="1"/>
  <c r="X8230" i="12" s="1"/>
  <c r="X8231" i="12" a="1"/>
  <c r="X8231" i="12" s="1"/>
  <c r="X8232" i="12" a="1"/>
  <c r="X8232" i="12" s="1"/>
  <c r="X8233" i="12" a="1"/>
  <c r="X8233" i="12" s="1"/>
  <c r="X8234" i="12" a="1"/>
  <c r="X8234" i="12" s="1"/>
  <c r="X8235" i="12" a="1"/>
  <c r="X8235" i="12" s="1"/>
  <c r="X8236" i="12" a="1"/>
  <c r="X8236" i="12" s="1"/>
  <c r="X8237" i="12" a="1"/>
  <c r="X8237" i="12" s="1"/>
  <c r="X8238" i="12" a="1"/>
  <c r="X8238" i="12" s="1"/>
  <c r="X8239" i="12" a="1"/>
  <c r="X8239" i="12" s="1"/>
  <c r="X8240" i="12" a="1"/>
  <c r="X8240" i="12" s="1"/>
  <c r="X8241" i="12" a="1"/>
  <c r="X8241" i="12" s="1"/>
  <c r="X8242" i="12" a="1"/>
  <c r="X8242" i="12" s="1"/>
  <c r="X8243" i="12" a="1"/>
  <c r="X8243" i="12" s="1"/>
  <c r="X8244" i="12" a="1"/>
  <c r="X8244" i="12" s="1"/>
  <c r="X8245" i="12" a="1"/>
  <c r="X8245" i="12" s="1"/>
  <c r="X8246" i="12" a="1"/>
  <c r="X8246" i="12" s="1"/>
  <c r="X8247" i="12" a="1"/>
  <c r="X8247" i="12" s="1"/>
  <c r="X8248" i="12" a="1"/>
  <c r="X8248" i="12" s="1"/>
  <c r="X8249" i="12" a="1"/>
  <c r="X8249" i="12" s="1"/>
  <c r="X8250" i="12" a="1"/>
  <c r="X8250" i="12" s="1"/>
  <c r="X8251" i="12" a="1"/>
  <c r="X8251" i="12" s="1"/>
  <c r="X8252" i="12" a="1"/>
  <c r="X8252" i="12" s="1"/>
  <c r="X8253" i="12" a="1"/>
  <c r="X8253" i="12" s="1"/>
  <c r="X8254" i="12" a="1"/>
  <c r="X8254" i="12" s="1"/>
  <c r="X8255" i="12" a="1"/>
  <c r="X8255" i="12" s="1"/>
  <c r="X8256" i="12" a="1"/>
  <c r="X8256" i="12" s="1"/>
  <c r="X8257" i="12" a="1"/>
  <c r="X8257" i="12" s="1"/>
  <c r="X8258" i="12" a="1"/>
  <c r="X8258" i="12" s="1"/>
  <c r="X8259" i="12" a="1"/>
  <c r="X8259" i="12" s="1"/>
  <c r="X8260" i="12" a="1"/>
  <c r="X8260" i="12" s="1"/>
  <c r="X8261" i="12" a="1"/>
  <c r="X8261" i="12" s="1"/>
  <c r="X8262" i="12" a="1"/>
  <c r="X8262" i="12" s="1"/>
  <c r="X8263" i="12" a="1"/>
  <c r="X8263" i="12" s="1"/>
  <c r="X8264" i="12" a="1"/>
  <c r="X8264" i="12" s="1"/>
  <c r="X8265" i="12" a="1"/>
  <c r="X8265" i="12" s="1"/>
  <c r="X8266" i="12" a="1"/>
  <c r="X8266" i="12" s="1"/>
  <c r="X8267" i="12" a="1"/>
  <c r="X8267" i="12" s="1"/>
  <c r="X8268" i="12" a="1"/>
  <c r="X8268" i="12" s="1"/>
  <c r="X8269" i="12" a="1"/>
  <c r="X8269" i="12" s="1"/>
  <c r="X8270" i="12" a="1"/>
  <c r="X8270" i="12" s="1"/>
  <c r="X8271" i="12" a="1"/>
  <c r="X8271" i="12" s="1"/>
  <c r="X8272" i="12" a="1"/>
  <c r="X8272" i="12" s="1"/>
  <c r="X8273" i="12" a="1"/>
  <c r="X8273" i="12" s="1"/>
  <c r="X8274" i="12" a="1"/>
  <c r="X8274" i="12" s="1"/>
  <c r="X8275" i="12" a="1"/>
  <c r="X8275" i="12" s="1"/>
  <c r="X8276" i="12" a="1"/>
  <c r="X8276" i="12" s="1"/>
  <c r="X8277" i="12" a="1"/>
  <c r="X8277" i="12" s="1"/>
  <c r="X8278" i="12" a="1"/>
  <c r="X8278" i="12" s="1"/>
  <c r="X8279" i="12" a="1"/>
  <c r="X8279" i="12" s="1"/>
  <c r="X8280" i="12" a="1"/>
  <c r="X8280" i="12" s="1"/>
  <c r="X8281" i="12" a="1"/>
  <c r="X8281" i="12" s="1"/>
  <c r="X8282" i="12" a="1"/>
  <c r="X8282" i="12" s="1"/>
  <c r="X8283" i="12" a="1"/>
  <c r="X8283" i="12" s="1"/>
  <c r="X8284" i="12" a="1"/>
  <c r="X8284" i="12" s="1"/>
  <c r="X8285" i="12" a="1"/>
  <c r="X8285" i="12" s="1"/>
  <c r="X8286" i="12" a="1"/>
  <c r="X8286" i="12" s="1"/>
  <c r="X8287" i="12" a="1"/>
  <c r="X8287" i="12" s="1"/>
  <c r="X8288" i="12" a="1"/>
  <c r="X8288" i="12" s="1"/>
  <c r="X8289" i="12" a="1"/>
  <c r="X8289" i="12" s="1"/>
  <c r="X8290" i="12" a="1"/>
  <c r="X8290" i="12" s="1"/>
  <c r="X8291" i="12" a="1"/>
  <c r="X8291" i="12" s="1"/>
  <c r="X8292" i="12" a="1"/>
  <c r="X8292" i="12" s="1"/>
  <c r="X8293" i="12" a="1"/>
  <c r="X8293" i="12" s="1"/>
  <c r="X8294" i="12" a="1"/>
  <c r="X8294" i="12" s="1"/>
  <c r="X8295" i="12" a="1"/>
  <c r="X8295" i="12" s="1"/>
  <c r="X8296" i="12" a="1"/>
  <c r="X8296" i="12" s="1"/>
  <c r="X8297" i="12" a="1"/>
  <c r="X8297" i="12" s="1"/>
  <c r="X8298" i="12" a="1"/>
  <c r="X8298" i="12" s="1"/>
  <c r="X8299" i="12" a="1"/>
  <c r="X8299" i="12" s="1"/>
  <c r="X8300" i="12" a="1"/>
  <c r="X8300" i="12" s="1"/>
  <c r="X8301" i="12" a="1"/>
  <c r="X8301" i="12" s="1"/>
  <c r="X8302" i="12" a="1"/>
  <c r="X8302" i="12" s="1"/>
  <c r="X8303" i="12" a="1"/>
  <c r="X8303" i="12" s="1"/>
  <c r="X8304" i="12" a="1"/>
  <c r="X8304" i="12" s="1"/>
  <c r="X8305" i="12" a="1"/>
  <c r="X8305" i="12" s="1"/>
  <c r="X8306" i="12" a="1"/>
  <c r="X8306" i="12" s="1"/>
  <c r="X8307" i="12" a="1"/>
  <c r="X8307" i="12" s="1"/>
  <c r="X8308" i="12" a="1"/>
  <c r="X8308" i="12" s="1"/>
  <c r="X8309" i="12" a="1"/>
  <c r="X8309" i="12" s="1"/>
  <c r="X8310" i="12" a="1"/>
  <c r="X8310" i="12" s="1"/>
  <c r="X8311" i="12" a="1"/>
  <c r="X8311" i="12" s="1"/>
  <c r="X8312" i="12" a="1"/>
  <c r="X8312" i="12" s="1"/>
  <c r="X8313" i="12" a="1"/>
  <c r="X8313" i="12" s="1"/>
  <c r="X8314" i="12" a="1"/>
  <c r="X8314" i="12" s="1"/>
  <c r="X8315" i="12" a="1"/>
  <c r="X8315" i="12" s="1"/>
  <c r="X8316" i="12" a="1"/>
  <c r="X8316" i="12" s="1"/>
  <c r="X8317" i="12" a="1"/>
  <c r="X8317" i="12" s="1"/>
  <c r="X8318" i="12" a="1"/>
  <c r="X8318" i="12" s="1"/>
  <c r="X8319" i="12" a="1"/>
  <c r="X8319" i="12" s="1"/>
  <c r="X8320" i="12" a="1"/>
  <c r="X8320" i="12" s="1"/>
  <c r="X8321" i="12" a="1"/>
  <c r="X8321" i="12" s="1"/>
  <c r="X8322" i="12" a="1"/>
  <c r="X8322" i="12" s="1"/>
  <c r="X8323" i="12" a="1"/>
  <c r="X8323" i="12" s="1"/>
  <c r="X8324" i="12" a="1"/>
  <c r="X8324" i="12" s="1"/>
  <c r="X8325" i="12" a="1"/>
  <c r="X8325" i="12" s="1"/>
  <c r="X8326" i="12" a="1"/>
  <c r="X8326" i="12" s="1"/>
  <c r="X8327" i="12" a="1"/>
  <c r="X8327" i="12" s="1"/>
  <c r="X8328" i="12" a="1"/>
  <c r="X8328" i="12" s="1"/>
  <c r="X8329" i="12" a="1"/>
  <c r="X8329" i="12" s="1"/>
  <c r="X8330" i="12" a="1"/>
  <c r="X8330" i="12" s="1"/>
  <c r="X8331" i="12" a="1"/>
  <c r="X8331" i="12" s="1"/>
  <c r="X8332" i="12" a="1"/>
  <c r="X8332" i="12" s="1"/>
  <c r="X8333" i="12" a="1"/>
  <c r="X8333" i="12" s="1"/>
  <c r="X8334" i="12" a="1"/>
  <c r="X8334" i="12" s="1"/>
  <c r="X8335" i="12" a="1"/>
  <c r="X8335" i="12" s="1"/>
  <c r="X8336" i="12" a="1"/>
  <c r="X8336" i="12" s="1"/>
  <c r="X8337" i="12" a="1"/>
  <c r="X8337" i="12" s="1"/>
  <c r="X8338" i="12" a="1"/>
  <c r="X8338" i="12" s="1"/>
  <c r="X8339" i="12" a="1"/>
  <c r="X8339" i="12" s="1"/>
  <c r="X8340" i="12" a="1"/>
  <c r="X8340" i="12" s="1"/>
  <c r="X8341" i="12" a="1"/>
  <c r="X8341" i="12" s="1"/>
  <c r="X8342" i="12" a="1"/>
  <c r="X8342" i="12" s="1"/>
  <c r="X8343" i="12" a="1"/>
  <c r="X8343" i="12" s="1"/>
  <c r="X8344" i="12" a="1"/>
  <c r="X8344" i="12" s="1"/>
  <c r="X8345" i="12" a="1"/>
  <c r="X8345" i="12" s="1"/>
  <c r="X8346" i="12" a="1"/>
  <c r="X8346" i="12" s="1"/>
  <c r="X8347" i="12" a="1"/>
  <c r="X8347" i="12" s="1"/>
  <c r="X8348" i="12" a="1"/>
  <c r="X8348" i="12" s="1"/>
  <c r="X8349" i="12" a="1"/>
  <c r="X8349" i="12" s="1"/>
  <c r="X8350" i="12" a="1"/>
  <c r="X8350" i="12" s="1"/>
  <c r="X8351" i="12" a="1"/>
  <c r="X8351" i="12" s="1"/>
  <c r="X8352" i="12" a="1"/>
  <c r="X8352" i="12" s="1"/>
  <c r="X8353" i="12" a="1"/>
  <c r="X8353" i="12" s="1"/>
  <c r="X8354" i="12" a="1"/>
  <c r="X8354" i="12" s="1"/>
  <c r="X8355" i="12" a="1"/>
  <c r="X8355" i="12" s="1"/>
  <c r="X8356" i="12" a="1"/>
  <c r="X8356" i="12" s="1"/>
  <c r="X8357" i="12" a="1"/>
  <c r="X8357" i="12" s="1"/>
  <c r="X8358" i="12" a="1"/>
  <c r="X8358" i="12" s="1"/>
  <c r="X8359" i="12" a="1"/>
  <c r="X8359" i="12" s="1"/>
  <c r="X8360" i="12" a="1"/>
  <c r="X8360" i="12" s="1"/>
  <c r="X8361" i="12" a="1"/>
  <c r="X8361" i="12" s="1"/>
  <c r="X8362" i="12" a="1"/>
  <c r="X8362" i="12" s="1"/>
  <c r="X8363" i="12" a="1"/>
  <c r="X8363" i="12" s="1"/>
  <c r="X8364" i="12" a="1"/>
  <c r="X8364" i="12" s="1"/>
  <c r="X8365" i="12" a="1"/>
  <c r="X8365" i="12" s="1"/>
  <c r="X8366" i="12" a="1"/>
  <c r="X8366" i="12" s="1"/>
  <c r="X8367" i="12" a="1"/>
  <c r="X8367" i="12" s="1"/>
  <c r="X8368" i="12" a="1"/>
  <c r="X8368" i="12" s="1"/>
  <c r="X8369" i="12" a="1"/>
  <c r="X8369" i="12" s="1"/>
  <c r="X8370" i="12" a="1"/>
  <c r="X8370" i="12" s="1"/>
  <c r="X8371" i="12" a="1"/>
  <c r="X8371" i="12" s="1"/>
  <c r="X8372" i="12" a="1"/>
  <c r="X8372" i="12" s="1"/>
  <c r="X8373" i="12" a="1"/>
  <c r="X8373" i="12" s="1"/>
  <c r="X8374" i="12" a="1"/>
  <c r="X8374" i="12" s="1"/>
  <c r="X8375" i="12" a="1"/>
  <c r="X8375" i="12" s="1"/>
  <c r="X8376" i="12" a="1"/>
  <c r="X8376" i="12" s="1"/>
  <c r="X8377" i="12" a="1"/>
  <c r="X8377" i="12" s="1"/>
  <c r="X8378" i="12" a="1"/>
  <c r="X8378" i="12" s="1"/>
  <c r="X8379" i="12" a="1"/>
  <c r="X8379" i="12" s="1"/>
  <c r="X8380" i="12" a="1"/>
  <c r="X8380" i="12" s="1"/>
  <c r="X8381" i="12" a="1"/>
  <c r="X8381" i="12" s="1"/>
  <c r="X8382" i="12" a="1"/>
  <c r="X8382" i="12" s="1"/>
  <c r="X8383" i="12" a="1"/>
  <c r="X8383" i="12" s="1"/>
  <c r="X8384" i="12" a="1"/>
  <c r="X8384" i="12" s="1"/>
  <c r="X8385" i="12" a="1"/>
  <c r="X8385" i="12" s="1"/>
  <c r="X8386" i="12" a="1"/>
  <c r="X8386" i="12" s="1"/>
  <c r="X8387" i="12" a="1"/>
  <c r="X8387" i="12" s="1"/>
  <c r="X8388" i="12" a="1"/>
  <c r="X8388" i="12" s="1"/>
  <c r="X8389" i="12" a="1"/>
  <c r="X8389" i="12" s="1"/>
  <c r="X8390" i="12" a="1"/>
  <c r="X8390" i="12" s="1"/>
  <c r="X8391" i="12" a="1"/>
  <c r="X8391" i="12" s="1"/>
  <c r="X8392" i="12" a="1"/>
  <c r="X8392" i="12" s="1"/>
  <c r="X8393" i="12" a="1"/>
  <c r="X8393" i="12" s="1"/>
  <c r="X8394" i="12" a="1"/>
  <c r="X8394" i="12" s="1"/>
  <c r="X8395" i="12" a="1"/>
  <c r="X8395" i="12" s="1"/>
  <c r="X8396" i="12" a="1"/>
  <c r="X8396" i="12" s="1"/>
  <c r="X8397" i="12" a="1"/>
  <c r="X8397" i="12" s="1"/>
  <c r="X8398" i="12" a="1"/>
  <c r="X8398" i="12" s="1"/>
  <c r="X8399" i="12" a="1"/>
  <c r="X8399" i="12" s="1"/>
  <c r="X8400" i="12" a="1"/>
  <c r="X8400" i="12" s="1"/>
  <c r="X8401" i="12" a="1"/>
  <c r="X8401" i="12" s="1"/>
  <c r="X8402" i="12" a="1"/>
  <c r="X8402" i="12" s="1"/>
  <c r="X8403" i="12" a="1"/>
  <c r="X8403" i="12" s="1"/>
  <c r="X8404" i="12" a="1"/>
  <c r="X8404" i="12" s="1"/>
  <c r="X8405" i="12" a="1"/>
  <c r="X8405" i="12" s="1"/>
  <c r="X8406" i="12" a="1"/>
  <c r="X8406" i="12" s="1"/>
  <c r="X8407" i="12" a="1"/>
  <c r="X8407" i="12" s="1"/>
  <c r="X8408" i="12" a="1"/>
  <c r="X8408" i="12" s="1"/>
  <c r="X8409" i="12" a="1"/>
  <c r="X8409" i="12" s="1"/>
  <c r="X8410" i="12" a="1"/>
  <c r="X8410" i="12" s="1"/>
  <c r="X8411" i="12" a="1"/>
  <c r="X8411" i="12" s="1"/>
  <c r="X8412" i="12" a="1"/>
  <c r="X8412" i="12" s="1"/>
  <c r="X8413" i="12" a="1"/>
  <c r="X8413" i="12" s="1"/>
  <c r="X8414" i="12" a="1"/>
  <c r="X8414" i="12" s="1"/>
  <c r="X8415" i="12" a="1"/>
  <c r="X8415" i="12" s="1"/>
  <c r="X8416" i="12" a="1"/>
  <c r="X8416" i="12" s="1"/>
  <c r="X8417" i="12" a="1"/>
  <c r="X8417" i="12" s="1"/>
  <c r="X8418" i="12" a="1"/>
  <c r="X8418" i="12" s="1"/>
  <c r="X8419" i="12" a="1"/>
  <c r="X8419" i="12" s="1"/>
  <c r="X8420" i="12" a="1"/>
  <c r="X8420" i="12" s="1"/>
  <c r="X8421" i="12" a="1"/>
  <c r="X8421" i="12"/>
  <c r="X8422" i="12" a="1"/>
  <c r="X8422" i="12" s="1"/>
  <c r="X8423" i="12" a="1"/>
  <c r="X8423" i="12"/>
  <c r="X8424" i="12" a="1"/>
  <c r="X8424" i="12" s="1"/>
  <c r="X8425" i="12" a="1"/>
  <c r="X8425" i="12" s="1"/>
  <c r="X8426" i="12" a="1"/>
  <c r="X8426" i="12" s="1"/>
  <c r="X8427" i="12" a="1"/>
  <c r="X8427" i="12" s="1"/>
  <c r="X8428" i="12" a="1"/>
  <c r="X8428" i="12"/>
  <c r="X8429" i="12" a="1"/>
  <c r="X8429" i="12" s="1"/>
  <c r="X8430" i="12" a="1"/>
  <c r="X8430" i="12" s="1"/>
  <c r="X8431" i="12" a="1"/>
  <c r="X8431" i="12" s="1"/>
  <c r="X8432" i="12" a="1"/>
  <c r="X8432" i="12" s="1"/>
  <c r="X8433" i="12" a="1"/>
  <c r="X8433" i="12" s="1"/>
  <c r="X8434" i="12" a="1"/>
  <c r="X8434" i="12" s="1"/>
  <c r="X8435" i="12" a="1"/>
  <c r="X8435" i="12" s="1"/>
  <c r="X8436" i="12" a="1"/>
  <c r="X8436" i="12" s="1"/>
  <c r="X8437" i="12" a="1"/>
  <c r="X8437" i="12" s="1"/>
  <c r="X8438" i="12" a="1"/>
  <c r="X8438" i="12" s="1"/>
  <c r="X8439" i="12" a="1"/>
  <c r="X8439" i="12" s="1"/>
  <c r="X8440" i="12" a="1"/>
  <c r="X8440" i="12" s="1"/>
  <c r="X8441" i="12" a="1"/>
  <c r="X8441" i="12" s="1"/>
  <c r="X8442" i="12" a="1"/>
  <c r="X8442" i="12" s="1"/>
  <c r="X8443" i="12" a="1"/>
  <c r="X8443" i="12" s="1"/>
  <c r="X8444" i="12" a="1"/>
  <c r="X8444" i="12" s="1"/>
  <c r="X8445" i="12" a="1"/>
  <c r="X8445" i="12" s="1"/>
  <c r="X8446" i="12" a="1"/>
  <c r="X8446" i="12" s="1"/>
  <c r="X8447" i="12" a="1"/>
  <c r="X8447" i="12" s="1"/>
  <c r="X8448" i="12" a="1"/>
  <c r="X8448" i="12" s="1"/>
  <c r="X8449" i="12" a="1"/>
  <c r="X8449" i="12" s="1"/>
  <c r="X8450" i="12" a="1"/>
  <c r="X8450" i="12" s="1"/>
  <c r="X8451" i="12" a="1"/>
  <c r="X8451" i="12" s="1"/>
  <c r="X8452" i="12" a="1"/>
  <c r="X8452" i="12" s="1"/>
  <c r="X8453" i="12" a="1"/>
  <c r="X8453" i="12" s="1"/>
  <c r="X8454" i="12" a="1"/>
  <c r="X8454" i="12" s="1"/>
  <c r="X8455" i="12" a="1"/>
  <c r="X8455" i="12" s="1"/>
  <c r="X8456" i="12" a="1"/>
  <c r="X8456" i="12" s="1"/>
  <c r="X8457" i="12" a="1"/>
  <c r="X8457" i="12" s="1"/>
  <c r="X8458" i="12" a="1"/>
  <c r="X8458" i="12" s="1"/>
  <c r="X8459" i="12" a="1"/>
  <c r="X8459" i="12" s="1"/>
  <c r="X8460" i="12" a="1"/>
  <c r="X8460" i="12" s="1"/>
  <c r="X8461" i="12" a="1"/>
  <c r="X8461" i="12" s="1"/>
  <c r="X8462" i="12" a="1"/>
  <c r="X8462" i="12" s="1"/>
  <c r="X8463" i="12" a="1"/>
  <c r="X8463" i="12" s="1"/>
  <c r="X8464" i="12" a="1"/>
  <c r="X8464" i="12" s="1"/>
  <c r="X8465" i="12" a="1"/>
  <c r="X8465" i="12" s="1"/>
  <c r="X8466" i="12" a="1"/>
  <c r="X8466" i="12" s="1"/>
  <c r="X8467" i="12" a="1"/>
  <c r="X8467" i="12" s="1"/>
  <c r="X8468" i="12" a="1"/>
  <c r="X8468" i="12" s="1"/>
  <c r="X8469" i="12" a="1"/>
  <c r="X8469" i="12" s="1"/>
  <c r="X8470" i="12" a="1"/>
  <c r="X8470" i="12" s="1"/>
  <c r="X8471" i="12" a="1"/>
  <c r="X8471" i="12" s="1"/>
  <c r="X8472" i="12" a="1"/>
  <c r="X8472" i="12" s="1"/>
  <c r="X8473" i="12" a="1"/>
  <c r="X8473" i="12" s="1"/>
  <c r="X8474" i="12" a="1"/>
  <c r="X8474" i="12" s="1"/>
  <c r="X8475" i="12" a="1"/>
  <c r="X8475" i="12" s="1"/>
  <c r="X8476" i="12" a="1"/>
  <c r="X8476" i="12" s="1"/>
  <c r="X8477" i="12" a="1"/>
  <c r="X8477" i="12" s="1"/>
  <c r="X8478" i="12" a="1"/>
  <c r="X8478" i="12" s="1"/>
  <c r="X8479" i="12" a="1"/>
  <c r="X8479" i="12" s="1"/>
  <c r="X8480" i="12" a="1"/>
  <c r="X8480" i="12" s="1"/>
  <c r="X8481" i="12" a="1"/>
  <c r="X8481" i="12" s="1"/>
  <c r="X8482" i="12" a="1"/>
  <c r="X8482" i="12" s="1"/>
  <c r="X8483" i="12" a="1"/>
  <c r="X8483" i="12" s="1"/>
  <c r="X8484" i="12" a="1"/>
  <c r="X8484" i="12" s="1"/>
  <c r="X8485" i="12" a="1"/>
  <c r="X8485" i="12" s="1"/>
  <c r="X8486" i="12" a="1"/>
  <c r="X8486" i="12" s="1"/>
  <c r="X8487" i="12" a="1"/>
  <c r="X8487" i="12" s="1"/>
  <c r="X8488" i="12" a="1"/>
  <c r="X8488" i="12" s="1"/>
  <c r="X8489" i="12" a="1"/>
  <c r="X8489" i="12" s="1"/>
  <c r="X8490" i="12" a="1"/>
  <c r="X8490" i="12" s="1"/>
  <c r="X8491" i="12" a="1"/>
  <c r="X8491" i="12" s="1"/>
  <c r="X8492" i="12" a="1"/>
  <c r="X8492" i="12" s="1"/>
  <c r="X8493" i="12" a="1"/>
  <c r="X8493" i="12" s="1"/>
  <c r="X8494" i="12" a="1"/>
  <c r="X8494" i="12" s="1"/>
  <c r="X8495" i="12" a="1"/>
  <c r="X8495" i="12" s="1"/>
  <c r="X8496" i="12" a="1"/>
  <c r="X8496" i="12" s="1"/>
  <c r="X8497" i="12" a="1"/>
  <c r="X8497" i="12" s="1"/>
  <c r="X8498" i="12" a="1"/>
  <c r="X8498" i="12" s="1"/>
  <c r="X8499" i="12" a="1"/>
  <c r="X8499" i="12" s="1"/>
  <c r="X8500" i="12" a="1"/>
  <c r="X8500" i="12" s="1"/>
  <c r="X8501" i="12" a="1"/>
  <c r="X8501" i="12" s="1"/>
  <c r="X8502" i="12" a="1"/>
  <c r="X8502" i="12" s="1"/>
  <c r="X8503" i="12" a="1"/>
  <c r="X8503" i="12" s="1"/>
  <c r="X8504" i="12" a="1"/>
  <c r="X8504" i="12" s="1"/>
  <c r="X8505" i="12" a="1"/>
  <c r="X8505" i="12" s="1"/>
  <c r="X8506" i="12" a="1"/>
  <c r="X8506" i="12" s="1"/>
  <c r="X8507" i="12" a="1"/>
  <c r="X8507" i="12" s="1"/>
  <c r="X8508" i="12" a="1"/>
  <c r="X8508" i="12" s="1"/>
  <c r="X8509" i="12" a="1"/>
  <c r="X8509" i="12" s="1"/>
  <c r="X8510" i="12" a="1"/>
  <c r="X8510" i="12" s="1"/>
  <c r="X8511" i="12" a="1"/>
  <c r="X8511" i="12" s="1"/>
  <c r="X8512" i="12" a="1"/>
  <c r="X8512" i="12" s="1"/>
  <c r="X8513" i="12" a="1"/>
  <c r="X8513" i="12" s="1"/>
  <c r="X8514" i="12" a="1"/>
  <c r="X8514" i="12" s="1"/>
  <c r="X8515" i="12" a="1"/>
  <c r="X8515" i="12" s="1"/>
  <c r="X8516" i="12" a="1"/>
  <c r="X8516" i="12" s="1"/>
  <c r="X8517" i="12" a="1"/>
  <c r="X8517" i="12" s="1"/>
  <c r="X8518" i="12" a="1"/>
  <c r="X8518" i="12" s="1"/>
  <c r="X8519" i="12" a="1"/>
  <c r="X8519" i="12" s="1"/>
  <c r="X8520" i="12" a="1"/>
  <c r="X8520" i="12" s="1"/>
  <c r="X8521" i="12" a="1"/>
  <c r="X8521" i="12" s="1"/>
  <c r="X8522" i="12" a="1"/>
  <c r="X8522" i="12" s="1"/>
  <c r="X8523" i="12" a="1"/>
  <c r="X8523" i="12" s="1"/>
  <c r="X8524" i="12" a="1"/>
  <c r="X8524" i="12" s="1"/>
  <c r="X8525" i="12" a="1"/>
  <c r="X8525" i="12" s="1"/>
  <c r="X8526" i="12" a="1"/>
  <c r="X8526" i="12" s="1"/>
  <c r="X8527" i="12" a="1"/>
  <c r="X8527" i="12" s="1"/>
  <c r="X8528" i="12" a="1"/>
  <c r="X8528" i="12" s="1"/>
  <c r="X8529" i="12" a="1"/>
  <c r="X8529" i="12" s="1"/>
  <c r="X8530" i="12" a="1"/>
  <c r="X8530" i="12" s="1"/>
  <c r="X8531" i="12" a="1"/>
  <c r="X8531" i="12" s="1"/>
  <c r="X8532" i="12" a="1"/>
  <c r="X8532" i="12" s="1"/>
  <c r="X8533" i="12" a="1"/>
  <c r="X8533" i="12" s="1"/>
  <c r="X8534" i="12" a="1"/>
  <c r="X8534" i="12" s="1"/>
  <c r="X8535" i="12" a="1"/>
  <c r="X8535" i="12" s="1"/>
  <c r="X8536" i="12" a="1"/>
  <c r="X8536" i="12" s="1"/>
  <c r="X8537" i="12" a="1"/>
  <c r="X8537" i="12" s="1"/>
  <c r="X8538" i="12" a="1"/>
  <c r="X8538" i="12" s="1"/>
  <c r="X8539" i="12" a="1"/>
  <c r="X8539" i="12" s="1"/>
  <c r="X8540" i="12" a="1"/>
  <c r="X8540" i="12" s="1"/>
  <c r="X8541" i="12" a="1"/>
  <c r="X8541" i="12" s="1"/>
  <c r="X8542" i="12" a="1"/>
  <c r="X8542" i="12" s="1"/>
  <c r="X8543" i="12" a="1"/>
  <c r="X8543" i="12" s="1"/>
  <c r="X8544" i="12" a="1"/>
  <c r="X8544" i="12" s="1"/>
  <c r="X8545" i="12" a="1"/>
  <c r="X8545" i="12" s="1"/>
  <c r="X8546" i="12" a="1"/>
  <c r="X8546" i="12" s="1"/>
  <c r="X8547" i="12" a="1"/>
  <c r="X8547" i="12" s="1"/>
  <c r="X8548" i="12" a="1"/>
  <c r="X8548" i="12" s="1"/>
  <c r="X8549" i="12" a="1"/>
  <c r="X8549" i="12" s="1"/>
  <c r="X8550" i="12" a="1"/>
  <c r="X8550" i="12" s="1"/>
  <c r="X8551" i="12" a="1"/>
  <c r="X8551" i="12" s="1"/>
  <c r="X8552" i="12" a="1"/>
  <c r="X8552" i="12" s="1"/>
  <c r="X8553" i="12" a="1"/>
  <c r="X8553" i="12" s="1"/>
  <c r="X8554" i="12" a="1"/>
  <c r="X8554" i="12" s="1"/>
  <c r="X8555" i="12" a="1"/>
  <c r="X8555" i="12" s="1"/>
  <c r="X8556" i="12" a="1"/>
  <c r="X8556" i="12" s="1"/>
  <c r="X8557" i="12" a="1"/>
  <c r="X8557" i="12" s="1"/>
  <c r="X8558" i="12" a="1"/>
  <c r="X8558" i="12" s="1"/>
  <c r="X8559" i="12" a="1"/>
  <c r="X8559" i="12" s="1"/>
  <c r="X8560" i="12" a="1"/>
  <c r="X8560" i="12" s="1"/>
  <c r="X8561" i="12" a="1"/>
  <c r="X8561" i="12" s="1"/>
  <c r="X8562" i="12" a="1"/>
  <c r="X8562" i="12" s="1"/>
  <c r="X8563" i="12" a="1"/>
  <c r="X8563" i="12" s="1"/>
  <c r="X8564" i="12" a="1"/>
  <c r="X8564" i="12" s="1"/>
  <c r="X8565" i="12" a="1"/>
  <c r="X8565" i="12" s="1"/>
  <c r="X8566" i="12" a="1"/>
  <c r="X8566" i="12" s="1"/>
  <c r="X8567" i="12" a="1"/>
  <c r="X8567" i="12" s="1"/>
  <c r="X8568" i="12" a="1"/>
  <c r="X8568" i="12" s="1"/>
  <c r="X8569" i="12" a="1"/>
  <c r="X8569" i="12" s="1"/>
  <c r="X8570" i="12" a="1"/>
  <c r="X8570" i="12" s="1"/>
  <c r="X8571" i="12" a="1"/>
  <c r="X8571" i="12" s="1"/>
  <c r="X8572" i="12" a="1"/>
  <c r="X8572" i="12" s="1"/>
  <c r="X8573" i="12" a="1"/>
  <c r="X8573" i="12" s="1"/>
  <c r="X8574" i="12" a="1"/>
  <c r="X8574" i="12" s="1"/>
  <c r="X8575" i="12" a="1"/>
  <c r="X8575" i="12" s="1"/>
  <c r="X8576" i="12" a="1"/>
  <c r="X8576" i="12" s="1"/>
  <c r="X8577" i="12" a="1"/>
  <c r="X8577" i="12" s="1"/>
  <c r="X8578" i="12" a="1"/>
  <c r="X8578" i="12" s="1"/>
  <c r="X8579" i="12" a="1"/>
  <c r="X8579" i="12" s="1"/>
  <c r="X8580" i="12" a="1"/>
  <c r="X8580" i="12" s="1"/>
  <c r="X8581" i="12" a="1"/>
  <c r="X8581" i="12" s="1"/>
  <c r="X8582" i="12" a="1"/>
  <c r="X8582" i="12" s="1"/>
  <c r="X8583" i="12" a="1"/>
  <c r="X8583" i="12" s="1"/>
  <c r="X8584" i="12" a="1"/>
  <c r="X8584" i="12" s="1"/>
  <c r="X8585" i="12" a="1"/>
  <c r="X8585" i="12" s="1"/>
  <c r="X8586" i="12" a="1"/>
  <c r="X8586" i="12" s="1"/>
  <c r="X8587" i="12" a="1"/>
  <c r="X8587" i="12" s="1"/>
  <c r="X8588" i="12" a="1"/>
  <c r="X8588" i="12" s="1"/>
  <c r="X8589" i="12" a="1"/>
  <c r="X8589" i="12" s="1"/>
  <c r="X8590" i="12" a="1"/>
  <c r="X8590" i="12" s="1"/>
  <c r="X8591" i="12" a="1"/>
  <c r="X8591" i="12" s="1"/>
  <c r="X8592" i="12" a="1"/>
  <c r="X8592" i="12" s="1"/>
  <c r="X8593" i="12" a="1"/>
  <c r="X8593" i="12" s="1"/>
  <c r="X8594" i="12" a="1"/>
  <c r="X8594" i="12" s="1"/>
  <c r="X8595" i="12" a="1"/>
  <c r="X8595" i="12" s="1"/>
  <c r="X8596" i="12" a="1"/>
  <c r="X8596" i="12" s="1"/>
  <c r="X8597" i="12" a="1"/>
  <c r="X8597" i="12" s="1"/>
  <c r="X8598" i="12" a="1"/>
  <c r="X8598" i="12" s="1"/>
  <c r="X8599" i="12" a="1"/>
  <c r="X8599" i="12" s="1"/>
  <c r="X8600" i="12" a="1"/>
  <c r="X8600" i="12" s="1"/>
  <c r="X8601" i="12" a="1"/>
  <c r="X8601" i="12" s="1"/>
  <c r="X8602" i="12" a="1"/>
  <c r="X8602" i="12" s="1"/>
  <c r="X8603" i="12" a="1"/>
  <c r="X8603" i="12" s="1"/>
  <c r="X8604" i="12" a="1"/>
  <c r="X8604" i="12" s="1"/>
  <c r="X8605" i="12" a="1"/>
  <c r="X8605" i="12" s="1"/>
  <c r="X8606" i="12" a="1"/>
  <c r="X8606" i="12" s="1"/>
  <c r="X8607" i="12" a="1"/>
  <c r="X8607" i="12" s="1"/>
  <c r="X8608" i="12" a="1"/>
  <c r="X8608" i="12" s="1"/>
  <c r="X8609" i="12" a="1"/>
  <c r="X8609" i="12" s="1"/>
  <c r="X8610" i="12" a="1"/>
  <c r="X8610" i="12" s="1"/>
  <c r="X8611" i="12" a="1"/>
  <c r="X8611" i="12" s="1"/>
  <c r="X8612" i="12" a="1"/>
  <c r="X8612" i="12" s="1"/>
  <c r="X8613" i="12" a="1"/>
  <c r="X8613" i="12" s="1"/>
  <c r="X8614" i="12" a="1"/>
  <c r="X8614" i="12" s="1"/>
  <c r="X8615" i="12" a="1"/>
  <c r="X8615" i="12" s="1"/>
  <c r="X8616" i="12" a="1"/>
  <c r="X8616" i="12" s="1"/>
  <c r="X8617" i="12" a="1"/>
  <c r="X8617" i="12" s="1"/>
  <c r="X8618" i="12" a="1"/>
  <c r="X8618" i="12" s="1"/>
  <c r="X8619" i="12" a="1"/>
  <c r="X8619" i="12" s="1"/>
  <c r="X8620" i="12" a="1"/>
  <c r="X8620" i="12" s="1"/>
  <c r="X8621" i="12" a="1"/>
  <c r="X8621" i="12" s="1"/>
  <c r="X8622" i="12" a="1"/>
  <c r="X8622" i="12" s="1"/>
  <c r="X8623" i="12" a="1"/>
  <c r="X8623" i="12" s="1"/>
  <c r="X8624" i="12" a="1"/>
  <c r="X8624" i="12" s="1"/>
  <c r="X8625" i="12" a="1"/>
  <c r="X8625" i="12" s="1"/>
  <c r="X8626" i="12" a="1"/>
  <c r="X8626" i="12" s="1"/>
  <c r="X8627" i="12" a="1"/>
  <c r="X8627" i="12" s="1"/>
  <c r="X8628" i="12" a="1"/>
  <c r="X8628" i="12" s="1"/>
  <c r="X8629" i="12" a="1"/>
  <c r="X8629" i="12" s="1"/>
  <c r="X8630" i="12" a="1"/>
  <c r="X8630" i="12" s="1"/>
  <c r="X8631" i="12" a="1"/>
  <c r="X8631" i="12" s="1"/>
  <c r="X8632" i="12" a="1"/>
  <c r="X8632" i="12" s="1"/>
  <c r="X8633" i="12" a="1"/>
  <c r="X8633" i="12" s="1"/>
  <c r="X8634" i="12" a="1"/>
  <c r="X8634" i="12" s="1"/>
  <c r="X8635" i="12" a="1"/>
  <c r="X8635" i="12" s="1"/>
  <c r="X8636" i="12" a="1"/>
  <c r="X8636" i="12" s="1"/>
  <c r="X8637" i="12" a="1"/>
  <c r="X8637" i="12" s="1"/>
  <c r="X8638" i="12" a="1"/>
  <c r="X8638" i="12" s="1"/>
  <c r="X8639" i="12" a="1"/>
  <c r="X8639" i="12" s="1"/>
  <c r="X8640" i="12" a="1"/>
  <c r="X8640" i="12" s="1"/>
  <c r="X8641" i="12" a="1"/>
  <c r="X8641" i="12" s="1"/>
  <c r="X8642" i="12" a="1"/>
  <c r="X8642" i="12" s="1"/>
  <c r="X8643" i="12" a="1"/>
  <c r="X8643" i="12" s="1"/>
  <c r="X8644" i="12" a="1"/>
  <c r="X8644" i="12" s="1"/>
  <c r="X8645" i="12" a="1"/>
  <c r="X8645" i="12" s="1"/>
  <c r="X8646" i="12" a="1"/>
  <c r="X8646" i="12" s="1"/>
  <c r="X8647" i="12" a="1"/>
  <c r="X8647" i="12" s="1"/>
  <c r="X8648" i="12" a="1"/>
  <c r="X8648" i="12" s="1"/>
  <c r="X8649" i="12" a="1"/>
  <c r="X8649" i="12" s="1"/>
  <c r="X8650" i="12" a="1"/>
  <c r="X8650" i="12" s="1"/>
  <c r="X8651" i="12" a="1"/>
  <c r="X8651" i="12" s="1"/>
  <c r="X8652" i="12" a="1"/>
  <c r="X8652" i="12" s="1"/>
  <c r="X8653" i="12" a="1"/>
  <c r="X8653" i="12" s="1"/>
  <c r="X8654" i="12" a="1"/>
  <c r="X8654" i="12" s="1"/>
  <c r="X8655" i="12" a="1"/>
  <c r="X8655" i="12" s="1"/>
  <c r="X8656" i="12" a="1"/>
  <c r="X8656" i="12" s="1"/>
  <c r="X8657" i="12" a="1"/>
  <c r="X8657" i="12" s="1"/>
  <c r="X8658" i="12" a="1"/>
  <c r="X8658" i="12" s="1"/>
  <c r="X8659" i="12" a="1"/>
  <c r="X8659" i="12" s="1"/>
  <c r="X8660" i="12" a="1"/>
  <c r="X8660" i="12" s="1"/>
  <c r="X8661" i="12" a="1"/>
  <c r="X8661" i="12" s="1"/>
  <c r="X8662" i="12" a="1"/>
  <c r="X8662" i="12" s="1"/>
  <c r="X8663" i="12" a="1"/>
  <c r="X8663" i="12" s="1"/>
  <c r="X8664" i="12" a="1"/>
  <c r="X8664" i="12" s="1"/>
  <c r="X8665" i="12" a="1"/>
  <c r="X8665" i="12" s="1"/>
  <c r="X8666" i="12" a="1"/>
  <c r="X8666" i="12" s="1"/>
  <c r="X8667" i="12" a="1"/>
  <c r="X8667" i="12" s="1"/>
  <c r="X8668" i="12" a="1"/>
  <c r="X8668" i="12" s="1"/>
  <c r="X8669" i="12" a="1"/>
  <c r="X8669" i="12" s="1"/>
  <c r="X8670" i="12" a="1"/>
  <c r="X8670" i="12" s="1"/>
  <c r="X8671" i="12" a="1"/>
  <c r="X8671" i="12" s="1"/>
  <c r="X8672" i="12" a="1"/>
  <c r="X8672" i="12" s="1"/>
  <c r="X8673" i="12" a="1"/>
  <c r="X8673" i="12" s="1"/>
  <c r="X8674" i="12" a="1"/>
  <c r="X8674" i="12" s="1"/>
  <c r="X8675" i="12" a="1"/>
  <c r="X8675" i="12" s="1"/>
  <c r="X8676" i="12" a="1"/>
  <c r="X8676" i="12" s="1"/>
  <c r="X8677" i="12" a="1"/>
  <c r="X8677" i="12" s="1"/>
  <c r="X8678" i="12" a="1"/>
  <c r="X8678" i="12" s="1"/>
  <c r="X8679" i="12" a="1"/>
  <c r="X8679" i="12" s="1"/>
  <c r="X8680" i="12" a="1"/>
  <c r="X8680" i="12" s="1"/>
  <c r="X8681" i="12" a="1"/>
  <c r="X8681" i="12" s="1"/>
  <c r="X8682" i="12" a="1"/>
  <c r="X8682" i="12" s="1"/>
  <c r="X8683" i="12" a="1"/>
  <c r="X8683" i="12" s="1"/>
  <c r="X8684" i="12" a="1"/>
  <c r="X8684" i="12" s="1"/>
  <c r="X8685" i="12" a="1"/>
  <c r="X8685" i="12" s="1"/>
  <c r="X8686" i="12" a="1"/>
  <c r="X8686" i="12" s="1"/>
  <c r="X8687" i="12" a="1"/>
  <c r="X8687" i="12" s="1"/>
  <c r="X8688" i="12" a="1"/>
  <c r="X8688" i="12" s="1"/>
  <c r="X8689" i="12" a="1"/>
  <c r="X8689" i="12" s="1"/>
  <c r="X8690" i="12" a="1"/>
  <c r="X8690" i="12" s="1"/>
  <c r="X8691" i="12" a="1"/>
  <c r="X8691" i="12" s="1"/>
  <c r="X8692" i="12" a="1"/>
  <c r="X8692" i="12" s="1"/>
  <c r="X8693" i="12" a="1"/>
  <c r="X8693" i="12" s="1"/>
  <c r="X8694" i="12" a="1"/>
  <c r="X8694" i="12" s="1"/>
  <c r="X8695" i="12" a="1"/>
  <c r="X8695" i="12" s="1"/>
  <c r="X8696" i="12" a="1"/>
  <c r="X8696" i="12" s="1"/>
  <c r="X8697" i="12" a="1"/>
  <c r="X8697" i="12" s="1"/>
  <c r="X8698" i="12" a="1"/>
  <c r="X8698" i="12" s="1"/>
  <c r="X8699" i="12" a="1"/>
  <c r="X8699" i="12" s="1"/>
  <c r="X8700" i="12" a="1"/>
  <c r="X8700" i="12" s="1"/>
  <c r="X8701" i="12" a="1"/>
  <c r="X8701" i="12" s="1"/>
  <c r="X8702" i="12" a="1"/>
  <c r="X8702" i="12" s="1"/>
  <c r="X8703" i="12" a="1"/>
  <c r="X8703" i="12" s="1"/>
  <c r="X8704" i="12" a="1"/>
  <c r="X8704" i="12" s="1"/>
  <c r="X8705" i="12" a="1"/>
  <c r="X8705" i="12" s="1"/>
  <c r="X8706" i="12" a="1"/>
  <c r="X8706" i="12" s="1"/>
  <c r="X8707" i="12" a="1"/>
  <c r="X8707" i="12" s="1"/>
  <c r="X8708" i="12" a="1"/>
  <c r="X8708" i="12" s="1"/>
  <c r="X8709" i="12" a="1"/>
  <c r="X8709" i="12" s="1"/>
  <c r="X8710" i="12" a="1"/>
  <c r="X8710" i="12" s="1"/>
  <c r="X8711" i="12" a="1"/>
  <c r="X8711" i="12" s="1"/>
  <c r="X8712" i="12" a="1"/>
  <c r="X8712" i="12" s="1"/>
  <c r="X8713" i="12" a="1"/>
  <c r="X8713" i="12" s="1"/>
  <c r="X8714" i="12" a="1"/>
  <c r="X8714" i="12" s="1"/>
  <c r="X8715" i="12" a="1"/>
  <c r="X8715" i="12" s="1"/>
  <c r="X8716" i="12" a="1"/>
  <c r="X8716" i="12" s="1"/>
  <c r="X8717" i="12" a="1"/>
  <c r="X8717" i="12" s="1"/>
  <c r="X8718" i="12" a="1"/>
  <c r="X8718" i="12" s="1"/>
  <c r="X8719" i="12" a="1"/>
  <c r="X8719" i="12" s="1"/>
  <c r="X8720" i="12" a="1"/>
  <c r="X8720" i="12" s="1"/>
  <c r="X8721" i="12" a="1"/>
  <c r="X8721" i="12" s="1"/>
  <c r="X8722" i="12" a="1"/>
  <c r="X8722" i="12" s="1"/>
  <c r="X8723" i="12" a="1"/>
  <c r="X8723" i="12" s="1"/>
  <c r="X8724" i="12" a="1"/>
  <c r="X8724" i="12" s="1"/>
  <c r="X8725" i="12" a="1"/>
  <c r="X8725" i="12" s="1"/>
  <c r="X8726" i="12" a="1"/>
  <c r="X8726" i="12" s="1"/>
  <c r="X8727" i="12" a="1"/>
  <c r="X8727" i="12" s="1"/>
  <c r="X8728" i="12" a="1"/>
  <c r="X8728" i="12" s="1"/>
  <c r="X8729" i="12" a="1"/>
  <c r="X8729" i="12" s="1"/>
  <c r="X8730" i="12" a="1"/>
  <c r="X8730" i="12" s="1"/>
  <c r="X8731" i="12" a="1"/>
  <c r="X8731" i="12" s="1"/>
  <c r="X8732" i="12" a="1"/>
  <c r="X8732" i="12" s="1"/>
  <c r="X8733" i="12" a="1"/>
  <c r="X8733" i="12" s="1"/>
  <c r="X8734" i="12" a="1"/>
  <c r="X8734" i="12" s="1"/>
  <c r="X8735" i="12" a="1"/>
  <c r="X8735" i="12" s="1"/>
  <c r="X8736" i="12" a="1"/>
  <c r="X8736" i="12" s="1"/>
  <c r="X8737" i="12" a="1"/>
  <c r="X8737" i="12" s="1"/>
  <c r="X8738" i="12" a="1"/>
  <c r="X8738" i="12" s="1"/>
  <c r="X8739" i="12" a="1"/>
  <c r="X8739" i="12" s="1"/>
  <c r="X8740" i="12" a="1"/>
  <c r="X8740" i="12" s="1"/>
  <c r="X8741" i="12" a="1"/>
  <c r="X8741" i="12" s="1"/>
  <c r="X8742" i="12" a="1"/>
  <c r="X8742" i="12" s="1"/>
  <c r="X8743" i="12" a="1"/>
  <c r="X8743" i="12" s="1"/>
  <c r="X8744" i="12" a="1"/>
  <c r="X8744" i="12" s="1"/>
  <c r="X8745" i="12" a="1"/>
  <c r="X8745" i="12" s="1"/>
  <c r="X8746" i="12" a="1"/>
  <c r="X8746" i="12" s="1"/>
  <c r="X8747" i="12" a="1"/>
  <c r="X8747" i="12" s="1"/>
  <c r="X8748" i="12" a="1"/>
  <c r="X8748" i="12" s="1"/>
  <c r="X8749" i="12" a="1"/>
  <c r="X8749" i="12" s="1"/>
  <c r="X8750" i="12" a="1"/>
  <c r="X8750" i="12" s="1"/>
  <c r="X8751" i="12" a="1"/>
  <c r="X8751" i="12" s="1"/>
  <c r="X8752" i="12" a="1"/>
  <c r="X8752" i="12" s="1"/>
  <c r="X8753" i="12" a="1"/>
  <c r="X8753" i="12" s="1"/>
  <c r="X8754" i="12" a="1"/>
  <c r="X8754" i="12" s="1"/>
  <c r="X8755" i="12" a="1"/>
  <c r="X8755" i="12" s="1"/>
  <c r="X8756" i="12" a="1"/>
  <c r="X8756" i="12" s="1"/>
  <c r="X8757" i="12" a="1"/>
  <c r="X8757" i="12" s="1"/>
  <c r="X8758" i="12" a="1"/>
  <c r="X8758" i="12" s="1"/>
  <c r="X8759" i="12" a="1"/>
  <c r="X8759" i="12" s="1"/>
  <c r="X8760" i="12" a="1"/>
  <c r="X8760" i="12" s="1"/>
  <c r="X8761" i="12" a="1"/>
  <c r="X8761" i="12" s="1"/>
  <c r="X8762" i="12" a="1"/>
  <c r="X8762" i="12" s="1"/>
  <c r="X8763" i="12" a="1"/>
  <c r="X8763" i="12" s="1"/>
  <c r="X8764" i="12" a="1"/>
  <c r="X8764" i="12" s="1"/>
  <c r="X8765" i="12" a="1"/>
  <c r="X8765" i="12" s="1"/>
  <c r="X8766" i="12" a="1"/>
  <c r="X8766" i="12" s="1"/>
  <c r="X8767" i="12" a="1"/>
  <c r="X8767" i="12" s="1"/>
  <c r="X8768" i="12" a="1"/>
  <c r="X8768" i="12" s="1"/>
  <c r="X8769" i="12" a="1"/>
  <c r="X8769" i="12" s="1"/>
  <c r="X8770" i="12" a="1"/>
  <c r="X8770" i="12" s="1"/>
  <c r="X8771" i="12" a="1"/>
  <c r="X8771" i="12" s="1"/>
  <c r="X8772" i="12" a="1"/>
  <c r="X8772" i="12" s="1"/>
  <c r="X8773" i="12" a="1"/>
  <c r="X8773" i="12" s="1"/>
  <c r="X8774" i="12" a="1"/>
  <c r="X8774" i="12" s="1"/>
  <c r="X8775" i="12" a="1"/>
  <c r="X8775" i="12" s="1"/>
  <c r="X8776" i="12" a="1"/>
  <c r="X8776" i="12" s="1"/>
  <c r="X8777" i="12" a="1"/>
  <c r="X8777" i="12" s="1"/>
  <c r="X8778" i="12" a="1"/>
  <c r="X8778" i="12" s="1"/>
  <c r="X8779" i="12" a="1"/>
  <c r="X8779" i="12" s="1"/>
  <c r="X8780" i="12" a="1"/>
  <c r="X8780" i="12" s="1"/>
  <c r="X8781" i="12" a="1"/>
  <c r="X8781" i="12" s="1"/>
  <c r="X8782" i="12" a="1"/>
  <c r="X8782" i="12" s="1"/>
  <c r="X8783" i="12" a="1"/>
  <c r="X8783" i="12" s="1"/>
  <c r="X8784" i="12" a="1"/>
  <c r="X8784" i="12" s="1"/>
  <c r="X8785" i="12" a="1"/>
  <c r="X8785" i="12" s="1"/>
  <c r="X8786" i="12" a="1"/>
  <c r="X8786" i="12" s="1"/>
  <c r="X8787" i="12" a="1"/>
  <c r="X8787" i="12" s="1"/>
  <c r="X8788" i="12" a="1"/>
  <c r="X8788" i="12" s="1"/>
  <c r="X8789" i="12" a="1"/>
  <c r="X8789" i="12" s="1"/>
  <c r="X8790" i="12" a="1"/>
  <c r="X8790" i="12" s="1"/>
  <c r="X8791" i="12" a="1"/>
  <c r="X8791" i="12" s="1"/>
  <c r="X8792" i="12" a="1"/>
  <c r="X8792" i="12" s="1"/>
  <c r="X8793" i="12" a="1"/>
  <c r="X8793" i="12" s="1"/>
  <c r="X8794" i="12" a="1"/>
  <c r="X8794" i="12" s="1"/>
  <c r="X8795" i="12" a="1"/>
  <c r="X8795" i="12" s="1"/>
  <c r="X8796" i="12" a="1"/>
  <c r="X8796" i="12" s="1"/>
  <c r="X8797" i="12" a="1"/>
  <c r="X8797" i="12" s="1"/>
  <c r="X8798" i="12" a="1"/>
  <c r="X8798" i="12" s="1"/>
  <c r="X8799" i="12" a="1"/>
  <c r="X8799" i="12" s="1"/>
  <c r="X8800" i="12" a="1"/>
  <c r="X8800" i="12" s="1"/>
  <c r="X8801" i="12" a="1"/>
  <c r="X8801" i="12" s="1"/>
  <c r="X8802" i="12" a="1"/>
  <c r="X8802" i="12" s="1"/>
  <c r="X8803" i="12" a="1"/>
  <c r="X8803" i="12" s="1"/>
  <c r="X8804" i="12" a="1"/>
  <c r="X8804" i="12" s="1"/>
  <c r="X8805" i="12" a="1"/>
  <c r="X8805" i="12" s="1"/>
  <c r="X8806" i="12" a="1"/>
  <c r="X8806" i="12" s="1"/>
  <c r="X8807" i="12" a="1"/>
  <c r="X8807" i="12" s="1"/>
  <c r="X8808" i="12" a="1"/>
  <c r="X8808" i="12" s="1"/>
  <c r="X8809" i="12" a="1"/>
  <c r="X8809" i="12" s="1"/>
  <c r="X8810" i="12" a="1"/>
  <c r="X8810" i="12" s="1"/>
  <c r="X8811" i="12" a="1"/>
  <c r="X8811" i="12" s="1"/>
  <c r="X8812" i="12" a="1"/>
  <c r="X8812" i="12" s="1"/>
  <c r="X8813" i="12" a="1"/>
  <c r="X8813" i="12" s="1"/>
  <c r="X8814" i="12" a="1"/>
  <c r="X8814" i="12" s="1"/>
  <c r="X8815" i="12" a="1"/>
  <c r="X8815" i="12" s="1"/>
  <c r="X8816" i="12" a="1"/>
  <c r="X8816" i="12" s="1"/>
  <c r="X8817" i="12" a="1"/>
  <c r="X8817" i="12" s="1"/>
  <c r="X8818" i="12" a="1"/>
  <c r="X8818" i="12" s="1"/>
  <c r="X8819" i="12" a="1"/>
  <c r="X8819" i="12" s="1"/>
  <c r="X8820" i="12" a="1"/>
  <c r="X8820" i="12" s="1"/>
  <c r="X8821" i="12" a="1"/>
  <c r="X8821" i="12" s="1"/>
  <c r="X8822" i="12" a="1"/>
  <c r="X8822" i="12" s="1"/>
  <c r="X8823" i="12" a="1"/>
  <c r="X8823" i="12" s="1"/>
  <c r="X8824" i="12" a="1"/>
  <c r="X8824" i="12" s="1"/>
  <c r="X8825" i="12" a="1"/>
  <c r="X8825" i="12" s="1"/>
  <c r="X8826" i="12" a="1"/>
  <c r="X8826" i="12" s="1"/>
  <c r="X8827" i="12" a="1"/>
  <c r="X8827" i="12" s="1"/>
  <c r="X8828" i="12" a="1"/>
  <c r="X8828" i="12" s="1"/>
  <c r="X8829" i="12" a="1"/>
  <c r="X8829" i="12" s="1"/>
  <c r="X8830" i="12" a="1"/>
  <c r="X8830" i="12" s="1"/>
  <c r="X8831" i="12" a="1"/>
  <c r="X8831" i="12" s="1"/>
  <c r="X8832" i="12" a="1"/>
  <c r="X8832" i="12" s="1"/>
  <c r="X8833" i="12" a="1"/>
  <c r="X8833" i="12" s="1"/>
  <c r="X8834" i="12" a="1"/>
  <c r="X8834" i="12" s="1"/>
  <c r="X8835" i="12" a="1"/>
  <c r="X8835" i="12" s="1"/>
  <c r="X8836" i="12" a="1"/>
  <c r="X8836" i="12" s="1"/>
  <c r="X8837" i="12" a="1"/>
  <c r="X8837" i="12" s="1"/>
  <c r="X8838" i="12" a="1"/>
  <c r="X8838" i="12" s="1"/>
  <c r="X8839" i="12" a="1"/>
  <c r="X8839" i="12" s="1"/>
  <c r="X8840" i="12" a="1"/>
  <c r="X8840" i="12" s="1"/>
  <c r="X8841" i="12" a="1"/>
  <c r="X8841" i="12" s="1"/>
  <c r="X8842" i="12" a="1"/>
  <c r="X8842" i="12" s="1"/>
  <c r="X8843" i="12" a="1"/>
  <c r="X8843" i="12" s="1"/>
  <c r="X8844" i="12" a="1"/>
  <c r="X8844" i="12" s="1"/>
  <c r="X8845" i="12" a="1"/>
  <c r="X8845" i="12" s="1"/>
  <c r="X8846" i="12" a="1"/>
  <c r="X8846" i="12" s="1"/>
  <c r="X8847" i="12" a="1"/>
  <c r="X8847" i="12" s="1"/>
  <c r="X8848" i="12" a="1"/>
  <c r="X8848" i="12" s="1"/>
  <c r="X8849" i="12" a="1"/>
  <c r="X8849" i="12" s="1"/>
  <c r="X8850" i="12" a="1"/>
  <c r="X8850" i="12" s="1"/>
  <c r="X8851" i="12" a="1"/>
  <c r="X8851" i="12" s="1"/>
  <c r="X8852" i="12" a="1"/>
  <c r="X8852" i="12" s="1"/>
  <c r="X8853" i="12" a="1"/>
  <c r="X8853" i="12" s="1"/>
  <c r="X8854" i="12" a="1"/>
  <c r="X8854" i="12" s="1"/>
  <c r="X8855" i="12" a="1"/>
  <c r="X8855" i="12" s="1"/>
  <c r="X8856" i="12" a="1"/>
  <c r="X8856" i="12" s="1"/>
  <c r="X8857" i="12" a="1"/>
  <c r="X8857" i="12" s="1"/>
  <c r="X8858" i="12" a="1"/>
  <c r="X8858" i="12" s="1"/>
  <c r="X8859" i="12" a="1"/>
  <c r="X8859" i="12" s="1"/>
  <c r="X8860" i="12" a="1"/>
  <c r="X8860" i="12" s="1"/>
  <c r="X8861" i="12" a="1"/>
  <c r="X8861" i="12" s="1"/>
  <c r="X8862" i="12" a="1"/>
  <c r="X8862" i="12" s="1"/>
  <c r="X8863" i="12" a="1"/>
  <c r="X8863" i="12" s="1"/>
  <c r="X8864" i="12" a="1"/>
  <c r="X8864" i="12" s="1"/>
  <c r="X8865" i="12" a="1"/>
  <c r="X8865" i="12" s="1"/>
  <c r="X8866" i="12" a="1"/>
  <c r="X8866" i="12" s="1"/>
  <c r="X8867" i="12" a="1"/>
  <c r="X8867" i="12" s="1"/>
  <c r="X8868" i="12" a="1"/>
  <c r="X8868" i="12" s="1"/>
  <c r="X8869" i="12" a="1"/>
  <c r="X8869" i="12" s="1"/>
  <c r="X8870" i="12" a="1"/>
  <c r="X8870" i="12" s="1"/>
  <c r="X8871" i="12" a="1"/>
  <c r="X8871" i="12" s="1"/>
  <c r="X8872" i="12" a="1"/>
  <c r="X8872" i="12" s="1"/>
  <c r="X8873" i="12" a="1"/>
  <c r="X8873" i="12" s="1"/>
  <c r="X8874" i="12" a="1"/>
  <c r="X8874" i="12" s="1"/>
  <c r="X8875" i="12" a="1"/>
  <c r="X8875" i="12" s="1"/>
  <c r="X8876" i="12" a="1"/>
  <c r="X8876" i="12" s="1"/>
  <c r="X8877" i="12" a="1"/>
  <c r="X8877" i="12" s="1"/>
  <c r="X8878" i="12" a="1"/>
  <c r="X8878" i="12" s="1"/>
  <c r="X8879" i="12" a="1"/>
  <c r="X8879" i="12" s="1"/>
  <c r="X8880" i="12" a="1"/>
  <c r="X8880" i="12" s="1"/>
  <c r="X8881" i="12" a="1"/>
  <c r="X8881" i="12" s="1"/>
  <c r="X8882" i="12" a="1"/>
  <c r="X8882" i="12" s="1"/>
  <c r="X8883" i="12" a="1"/>
  <c r="X8883" i="12" s="1"/>
  <c r="X8884" i="12" a="1"/>
  <c r="X8884" i="12" s="1"/>
  <c r="X8885" i="12" a="1"/>
  <c r="X8885" i="12" s="1"/>
  <c r="X8886" i="12" a="1"/>
  <c r="X8886" i="12" s="1"/>
  <c r="X8887" i="12" a="1"/>
  <c r="X8887" i="12" s="1"/>
  <c r="X8888" i="12" a="1"/>
  <c r="X8888" i="12" s="1"/>
  <c r="X8889" i="12" a="1"/>
  <c r="X8889" i="12" s="1"/>
  <c r="X8890" i="12" a="1"/>
  <c r="X8890" i="12" s="1"/>
  <c r="X8891" i="12" a="1"/>
  <c r="X8891" i="12" s="1"/>
  <c r="X8892" i="12" a="1"/>
  <c r="X8892" i="12" s="1"/>
  <c r="X8893" i="12" a="1"/>
  <c r="X8893" i="12" s="1"/>
  <c r="X8894" i="12" a="1"/>
  <c r="X8894" i="12" s="1"/>
  <c r="X8895" i="12" a="1"/>
  <c r="X8895" i="12" s="1"/>
  <c r="X8896" i="12" a="1"/>
  <c r="X8896" i="12" s="1"/>
  <c r="X8897" i="12" a="1"/>
  <c r="X8897" i="12" s="1"/>
  <c r="X8898" i="12" a="1"/>
  <c r="X8898" i="12" s="1"/>
  <c r="X8899" i="12" a="1"/>
  <c r="X8899" i="12" s="1"/>
  <c r="X8900" i="12" a="1"/>
  <c r="X8900" i="12" s="1"/>
  <c r="X8901" i="12" a="1"/>
  <c r="X8901" i="12" s="1"/>
  <c r="X8902" i="12" a="1"/>
  <c r="X8902" i="12" s="1"/>
  <c r="X8903" i="12" a="1"/>
  <c r="X8903" i="12" s="1"/>
  <c r="X8904" i="12" a="1"/>
  <c r="X8904" i="12" s="1"/>
  <c r="X8905" i="12" a="1"/>
  <c r="X8905" i="12" s="1"/>
  <c r="X8906" i="12" a="1"/>
  <c r="X8906" i="12" s="1"/>
  <c r="X8907" i="12" a="1"/>
  <c r="X8907" i="12" s="1"/>
  <c r="X8908" i="12" a="1"/>
  <c r="X8908" i="12" s="1"/>
  <c r="X8909" i="12" a="1"/>
  <c r="X8909" i="12" s="1"/>
  <c r="X8910" i="12" a="1"/>
  <c r="X8910" i="12" s="1"/>
  <c r="X8911" i="12" a="1"/>
  <c r="X8911" i="12" s="1"/>
  <c r="X8912" i="12" a="1"/>
  <c r="X8912" i="12" s="1"/>
  <c r="X8913" i="12" a="1"/>
  <c r="X8913" i="12" s="1"/>
  <c r="X8914" i="12" a="1"/>
  <c r="X8914" i="12" s="1"/>
  <c r="X8915" i="12" a="1"/>
  <c r="X8915" i="12" s="1"/>
  <c r="X8916" i="12" a="1"/>
  <c r="X8916" i="12" s="1"/>
  <c r="X8917" i="12" a="1"/>
  <c r="X8917" i="12" s="1"/>
  <c r="X8918" i="12" a="1"/>
  <c r="X8918" i="12" s="1"/>
  <c r="X8919" i="12" a="1"/>
  <c r="X8919" i="12" s="1"/>
  <c r="X8920" i="12" a="1"/>
  <c r="X8920" i="12" s="1"/>
  <c r="X8921" i="12" a="1"/>
  <c r="X8921" i="12" s="1"/>
  <c r="X8922" i="12" a="1"/>
  <c r="X8922" i="12" s="1"/>
  <c r="X8923" i="12" a="1"/>
  <c r="X8923" i="12" s="1"/>
  <c r="X8924" i="12" a="1"/>
  <c r="X8924" i="12" s="1"/>
  <c r="X8925" i="12" a="1"/>
  <c r="X8925" i="12" s="1"/>
  <c r="X8926" i="12" a="1"/>
  <c r="X8926" i="12" s="1"/>
  <c r="X8927" i="12" a="1"/>
  <c r="X8927" i="12" s="1"/>
  <c r="X8928" i="12" a="1"/>
  <c r="X8928" i="12" s="1"/>
  <c r="X8929" i="12" a="1"/>
  <c r="X8929" i="12" s="1"/>
  <c r="X8930" i="12" a="1"/>
  <c r="X8930" i="12" s="1"/>
  <c r="X8931" i="12" a="1"/>
  <c r="X8931" i="12" s="1"/>
  <c r="X8932" i="12" a="1"/>
  <c r="X8932" i="12" s="1"/>
  <c r="X8933" i="12" a="1"/>
  <c r="X8933" i="12" s="1"/>
  <c r="X8934" i="12" a="1"/>
  <c r="X8934" i="12" s="1"/>
  <c r="X8935" i="12" a="1"/>
  <c r="X8935" i="12" s="1"/>
  <c r="X8936" i="12" a="1"/>
  <c r="X8936" i="12" s="1"/>
  <c r="X8937" i="12" a="1"/>
  <c r="X8937" i="12" s="1"/>
  <c r="X8938" i="12" a="1"/>
  <c r="X8938" i="12" s="1"/>
  <c r="X8939" i="12" a="1"/>
  <c r="X8939" i="12" s="1"/>
  <c r="X8940" i="12" a="1"/>
  <c r="X8940" i="12" s="1"/>
  <c r="X8941" i="12" a="1"/>
  <c r="X8941" i="12" s="1"/>
  <c r="X8942" i="12" a="1"/>
  <c r="X8942" i="12" s="1"/>
  <c r="X8943" i="12" a="1"/>
  <c r="X8943" i="12" s="1"/>
  <c r="X8944" i="12" a="1"/>
  <c r="X8944" i="12" s="1"/>
  <c r="X8945" i="12" a="1"/>
  <c r="X8945" i="12" s="1"/>
  <c r="X8946" i="12" a="1"/>
  <c r="X8946" i="12" s="1"/>
  <c r="X8947" i="12" a="1"/>
  <c r="X8947" i="12" s="1"/>
  <c r="X8948" i="12" a="1"/>
  <c r="X8948" i="12" s="1"/>
  <c r="X8949" i="12" a="1"/>
  <c r="X8949" i="12" s="1"/>
  <c r="X8950" i="12" a="1"/>
  <c r="X8950" i="12" s="1"/>
  <c r="X8951" i="12" a="1"/>
  <c r="X8951" i="12" s="1"/>
  <c r="X8952" i="12" a="1"/>
  <c r="X8952" i="12" s="1"/>
  <c r="X8953" i="12" a="1"/>
  <c r="X8953" i="12" s="1"/>
  <c r="X8954" i="12" a="1"/>
  <c r="X8954" i="12" s="1"/>
  <c r="X8955" i="12" a="1"/>
  <c r="X8955" i="12" s="1"/>
  <c r="X8956" i="12" a="1"/>
  <c r="X8956" i="12" s="1"/>
  <c r="X8957" i="12" a="1"/>
  <c r="X8957" i="12" s="1"/>
  <c r="X8958" i="12" a="1"/>
  <c r="X8958" i="12" s="1"/>
  <c r="X8959" i="12" a="1"/>
  <c r="X8959" i="12" s="1"/>
  <c r="X8960" i="12" a="1"/>
  <c r="X8960" i="12" s="1"/>
  <c r="X8961" i="12" a="1"/>
  <c r="X8961" i="12" s="1"/>
  <c r="X8962" i="12" a="1"/>
  <c r="X8962" i="12" s="1"/>
  <c r="X8963" i="12" a="1"/>
  <c r="X8963" i="12" s="1"/>
  <c r="X8964" i="12" a="1"/>
  <c r="X8964" i="12" s="1"/>
  <c r="X8965" i="12" a="1"/>
  <c r="X8965" i="12" s="1"/>
  <c r="X8966" i="12" a="1"/>
  <c r="X8966" i="12" s="1"/>
  <c r="X8967" i="12" a="1"/>
  <c r="X8967" i="12" s="1"/>
  <c r="X8968" i="12" a="1"/>
  <c r="X8968" i="12" s="1"/>
  <c r="X8969" i="12" a="1"/>
  <c r="X8969" i="12" s="1"/>
  <c r="X8970" i="12" a="1"/>
  <c r="X8970" i="12" s="1"/>
  <c r="X8971" i="12" a="1"/>
  <c r="X8971" i="12" s="1"/>
  <c r="X8972" i="12" a="1"/>
  <c r="X8972" i="12" s="1"/>
  <c r="X8973" i="12" a="1"/>
  <c r="X8973" i="12" s="1"/>
  <c r="X8974" i="12" a="1"/>
  <c r="X8974" i="12" s="1"/>
  <c r="X8975" i="12" a="1"/>
  <c r="X8975" i="12" s="1"/>
  <c r="X8976" i="12" a="1"/>
  <c r="X8976" i="12" s="1"/>
  <c r="X8977" i="12" a="1"/>
  <c r="X8977" i="12" s="1"/>
  <c r="X8978" i="12" a="1"/>
  <c r="X8978" i="12" s="1"/>
  <c r="X8979" i="12" a="1"/>
  <c r="X8979" i="12" s="1"/>
  <c r="X8980" i="12" a="1"/>
  <c r="X8980" i="12" s="1"/>
  <c r="X8981" i="12" a="1"/>
  <c r="X8981" i="12" s="1"/>
  <c r="X8982" i="12" a="1"/>
  <c r="X8982" i="12" s="1"/>
  <c r="X8983" i="12" a="1"/>
  <c r="X8983" i="12" s="1"/>
  <c r="X8984" i="12" a="1"/>
  <c r="X8984" i="12" s="1"/>
  <c r="X8985" i="12" a="1"/>
  <c r="X8985" i="12" s="1"/>
  <c r="X8986" i="12" a="1"/>
  <c r="X8986" i="12" s="1"/>
  <c r="X8987" i="12" a="1"/>
  <c r="X8987" i="12" s="1"/>
  <c r="X8988" i="12" a="1"/>
  <c r="X8988" i="12" s="1"/>
  <c r="X8989" i="12" a="1"/>
  <c r="X8989" i="12" s="1"/>
  <c r="X8990" i="12" a="1"/>
  <c r="X8990" i="12" s="1"/>
  <c r="X8991" i="12" a="1"/>
  <c r="X8991" i="12" s="1"/>
  <c r="X8992" i="12" a="1"/>
  <c r="X8992" i="12" s="1"/>
  <c r="X8993" i="12" a="1"/>
  <c r="X8993" i="12" s="1"/>
  <c r="X8994" i="12" a="1"/>
  <c r="X8994" i="12" s="1"/>
  <c r="X8995" i="12" a="1"/>
  <c r="X8995" i="12" s="1"/>
  <c r="X8996" i="12" a="1"/>
  <c r="X8996" i="12" s="1"/>
  <c r="X8997" i="12" a="1"/>
  <c r="X8997" i="12" s="1"/>
  <c r="X8998" i="12" a="1"/>
  <c r="X8998" i="12" s="1"/>
  <c r="X8999" i="12" a="1"/>
  <c r="X8999" i="12" s="1"/>
  <c r="X9000" i="12" a="1"/>
  <c r="X9000" i="12" s="1"/>
  <c r="X9001" i="12" a="1"/>
  <c r="X9001" i="12" s="1"/>
  <c r="X9002" i="12" a="1"/>
  <c r="X9002" i="12" s="1"/>
  <c r="X9003" i="12" a="1"/>
  <c r="X9003" i="12" s="1"/>
  <c r="X9004" i="12" a="1"/>
  <c r="X9004" i="12" s="1"/>
  <c r="X9005" i="12" a="1"/>
  <c r="X9005" i="12" s="1"/>
  <c r="X9006" i="12" a="1"/>
  <c r="X9006" i="12" s="1"/>
  <c r="X9007" i="12" a="1"/>
  <c r="X9007" i="12" s="1"/>
  <c r="X9008" i="12" a="1"/>
  <c r="X9008" i="12" s="1"/>
  <c r="X9009" i="12" a="1"/>
  <c r="X9009" i="12" s="1"/>
  <c r="X9010" i="12" a="1"/>
  <c r="X9010" i="12" s="1"/>
  <c r="X9011" i="12" a="1"/>
  <c r="X9011" i="12" s="1"/>
  <c r="X9012" i="12" a="1"/>
  <c r="X9012" i="12" s="1"/>
  <c r="X9013" i="12" a="1"/>
  <c r="X9013" i="12" s="1"/>
  <c r="X9014" i="12" a="1"/>
  <c r="X9014" i="12" s="1"/>
  <c r="X9015" i="12" a="1"/>
  <c r="X9015" i="12" s="1"/>
  <c r="X9016" i="12" a="1"/>
  <c r="X9016" i="12" s="1"/>
  <c r="X9017" i="12" a="1"/>
  <c r="X9017" i="12" s="1"/>
  <c r="X9018" i="12" a="1"/>
  <c r="X9018" i="12" s="1"/>
  <c r="X9019" i="12" a="1"/>
  <c r="X9019" i="12" s="1"/>
  <c r="X9020" i="12" a="1"/>
  <c r="X9020" i="12" s="1"/>
  <c r="X9021" i="12" a="1"/>
  <c r="X9021" i="12" s="1"/>
  <c r="X9022" i="12" a="1"/>
  <c r="X9022" i="12" s="1"/>
  <c r="X9023" i="12" a="1"/>
  <c r="X9023" i="12" s="1"/>
  <c r="X9024" i="12" a="1"/>
  <c r="X9024" i="12" s="1"/>
  <c r="X9025" i="12" a="1"/>
  <c r="X9025" i="12" s="1"/>
  <c r="X9026" i="12" a="1"/>
  <c r="X9026" i="12" s="1"/>
  <c r="X9027" i="12" a="1"/>
  <c r="X9027" i="12" s="1"/>
  <c r="X9028" i="12" a="1"/>
  <c r="X9028" i="12" s="1"/>
  <c r="X9029" i="12" a="1"/>
  <c r="X9029" i="12" s="1"/>
  <c r="X9030" i="12" a="1"/>
  <c r="X9030" i="12" s="1"/>
  <c r="X9031" i="12" a="1"/>
  <c r="X9031" i="12" s="1"/>
  <c r="X9032" i="12" a="1"/>
  <c r="X9032" i="12" s="1"/>
  <c r="X9033" i="12" a="1"/>
  <c r="X9033" i="12" s="1"/>
  <c r="X9034" i="12" a="1"/>
  <c r="X9034" i="12" s="1"/>
  <c r="X9035" i="12" a="1"/>
  <c r="X9035" i="12" s="1"/>
  <c r="X9036" i="12" a="1"/>
  <c r="X9036" i="12" s="1"/>
  <c r="X9037" i="12" a="1"/>
  <c r="X9037" i="12" s="1"/>
  <c r="X9038" i="12" a="1"/>
  <c r="X9038" i="12" s="1"/>
  <c r="X9039" i="12" a="1"/>
  <c r="X9039" i="12" s="1"/>
  <c r="X9040" i="12" a="1"/>
  <c r="X9040" i="12" s="1"/>
  <c r="X9041" i="12" a="1"/>
  <c r="X9041" i="12" s="1"/>
  <c r="X9042" i="12" a="1"/>
  <c r="X9042" i="12" s="1"/>
  <c r="X9043" i="12" a="1"/>
  <c r="X9043" i="12" s="1"/>
  <c r="X9044" i="12" a="1"/>
  <c r="X9044" i="12" s="1"/>
  <c r="X9045" i="12" a="1"/>
  <c r="X9045" i="12" s="1"/>
  <c r="X9046" i="12" a="1"/>
  <c r="X9046" i="12" s="1"/>
  <c r="X9047" i="12" a="1"/>
  <c r="X9047" i="12" s="1"/>
  <c r="X9048" i="12" a="1"/>
  <c r="X9048" i="12" s="1"/>
  <c r="X9049" i="12" a="1"/>
  <c r="X9049" i="12" s="1"/>
  <c r="X9050" i="12" a="1"/>
  <c r="X9050" i="12" s="1"/>
  <c r="X9051" i="12" a="1"/>
  <c r="X9051" i="12" s="1"/>
  <c r="X9052" i="12" a="1"/>
  <c r="X9052" i="12" s="1"/>
  <c r="X9053" i="12" a="1"/>
  <c r="X9053" i="12" s="1"/>
  <c r="X9054" i="12" a="1"/>
  <c r="X9054" i="12" s="1"/>
  <c r="X9055" i="12" a="1"/>
  <c r="X9055" i="12" s="1"/>
  <c r="X9056" i="12" a="1"/>
  <c r="X9056" i="12"/>
  <c r="X9057" i="12" a="1"/>
  <c r="X9057" i="12" s="1"/>
  <c r="X9058" i="12" a="1"/>
  <c r="X9058" i="12" s="1"/>
  <c r="X9059" i="12" a="1"/>
  <c r="X9059" i="12" s="1"/>
  <c r="X9060" i="12" a="1"/>
  <c r="X9060" i="12" s="1"/>
  <c r="X9061" i="12" a="1"/>
  <c r="X9061" i="12" s="1"/>
  <c r="X9062" i="12" a="1"/>
  <c r="X9062" i="12"/>
  <c r="X9063" i="12" a="1"/>
  <c r="X9063" i="12" s="1"/>
  <c r="X9064" i="12" a="1"/>
  <c r="X9064" i="12"/>
  <c r="X9065" i="12" a="1"/>
  <c r="X9065" i="12" s="1"/>
  <c r="X9066" i="12" a="1"/>
  <c r="X9066" i="12" s="1"/>
  <c r="X9067" i="12" a="1"/>
  <c r="X9067" i="12" s="1"/>
  <c r="X9068" i="12" a="1"/>
  <c r="X9068" i="12"/>
  <c r="X9069" i="12" a="1"/>
  <c r="X9069" i="12" s="1"/>
  <c r="X9070" i="12" a="1"/>
  <c r="X9070" i="12" s="1"/>
  <c r="X9071" i="12" a="1"/>
  <c r="X9071" i="12" s="1"/>
  <c r="X9072" i="12" a="1"/>
  <c r="X9072" i="12"/>
  <c r="X9073" i="12" a="1"/>
  <c r="X9073" i="12" s="1"/>
  <c r="X9074" i="12" a="1"/>
  <c r="X9074" i="12" s="1"/>
  <c r="X9075" i="12" a="1"/>
  <c r="X9075" i="12" s="1"/>
  <c r="X9076" i="12" a="1"/>
  <c r="X9076" i="12" s="1"/>
  <c r="X9077" i="12" a="1"/>
  <c r="X9077" i="12" s="1"/>
  <c r="X9078" i="12" a="1"/>
  <c r="X9078" i="12"/>
  <c r="X9079" i="12" a="1"/>
  <c r="X9079" i="12" s="1"/>
  <c r="X9080" i="12" a="1"/>
  <c r="X9080" i="12"/>
  <c r="X9081" i="12" a="1"/>
  <c r="X9081" i="12" s="1"/>
  <c r="X9082" i="12" a="1"/>
  <c r="X9082" i="12" s="1"/>
  <c r="X9083" i="12" a="1"/>
  <c r="X9083" i="12" s="1"/>
  <c r="X9084" i="12" a="1"/>
  <c r="X9084" i="12"/>
  <c r="X9085" i="12" a="1"/>
  <c r="X9085" i="12" s="1"/>
  <c r="X9086" i="12" a="1"/>
  <c r="X9086" i="12"/>
  <c r="X9087" i="12" a="1"/>
  <c r="X9087" i="12" s="1"/>
  <c r="X9088" i="12" a="1"/>
  <c r="X9088" i="12"/>
  <c r="X9089" i="12" a="1"/>
  <c r="X9089" i="12" s="1"/>
  <c r="X9090" i="12" a="1"/>
  <c r="X9090" i="12" s="1"/>
  <c r="X9091" i="12" a="1"/>
  <c r="X9091" i="12" s="1"/>
  <c r="X9092" i="12" a="1"/>
  <c r="X9092" i="12"/>
  <c r="X9093" i="12" a="1"/>
  <c r="X9093" i="12" s="1"/>
  <c r="X9094" i="12" a="1"/>
  <c r="X9094" i="12"/>
  <c r="X9095" i="12" a="1"/>
  <c r="X9095" i="12" s="1"/>
  <c r="X9096" i="12" a="1"/>
  <c r="X9096" i="12"/>
  <c r="X9097" i="12" a="1"/>
  <c r="X9097" i="12" s="1"/>
  <c r="X9098" i="12" a="1"/>
  <c r="X9098" i="12" s="1"/>
  <c r="X9099" i="12" a="1"/>
  <c r="X9099" i="12" s="1"/>
  <c r="X9100" i="12" a="1"/>
  <c r="X9100" i="12"/>
  <c r="X9101" i="12" a="1"/>
  <c r="X9101" i="12" s="1"/>
  <c r="X9102" i="12" a="1"/>
  <c r="X9102" i="12" s="1"/>
  <c r="X9103" i="12" a="1"/>
  <c r="X9103" i="12" s="1"/>
  <c r="X9104" i="12" a="1"/>
  <c r="X9104" i="12"/>
  <c r="X9105" i="12" a="1"/>
  <c r="X9105" i="12" s="1"/>
  <c r="X9106" i="12" a="1"/>
  <c r="X9106" i="12" s="1"/>
  <c r="X9107" i="12" a="1"/>
  <c r="X9107" i="12"/>
  <c r="X9108" i="12" a="1"/>
  <c r="X9108" i="12" s="1"/>
  <c r="X9109" i="12" a="1"/>
  <c r="X9109" i="12" s="1"/>
  <c r="X9110" i="12" a="1"/>
  <c r="X9110" i="12" s="1"/>
  <c r="X9111" i="12" a="1"/>
  <c r="X9111" i="12"/>
  <c r="X9112" i="12" a="1"/>
  <c r="X9112" i="12" s="1"/>
  <c r="X9113" i="12" a="1"/>
  <c r="X9113" i="12" s="1"/>
  <c r="X9114" i="12" a="1"/>
  <c r="X9114" i="12" s="1"/>
  <c r="X9115" i="12" a="1"/>
  <c r="X9115" i="12"/>
  <c r="X9116" i="12" a="1"/>
  <c r="X9116" i="12" s="1"/>
  <c r="X9117" i="12" a="1"/>
  <c r="X9117" i="12" s="1"/>
  <c r="X9118" i="12" a="1"/>
  <c r="X9118" i="12" s="1"/>
  <c r="X9119" i="12" a="1"/>
  <c r="X9119" i="12"/>
  <c r="X9120" i="12" a="1"/>
  <c r="X9120" i="12" s="1"/>
  <c r="X9121" i="12" a="1"/>
  <c r="X9121" i="12" s="1"/>
  <c r="X9122" i="12" a="1"/>
  <c r="X9122" i="12" s="1"/>
  <c r="X9123" i="12" a="1"/>
  <c r="X9123" i="12"/>
  <c r="X9124" i="12" a="1"/>
  <c r="X9124" i="12" s="1"/>
  <c r="X9125" i="12" a="1"/>
  <c r="X9125" i="12" s="1"/>
  <c r="X9126" i="12" a="1"/>
  <c r="X9126" i="12" s="1"/>
  <c r="X9127" i="12" a="1"/>
  <c r="X9127" i="12"/>
  <c r="X9128" i="12" a="1"/>
  <c r="X9128" i="12" s="1"/>
  <c r="X9129" i="12" a="1"/>
  <c r="X9129" i="12" s="1"/>
  <c r="X9130" i="12" a="1"/>
  <c r="X9130" i="12" s="1"/>
  <c r="X9131" i="12" a="1"/>
  <c r="X9131" i="12"/>
  <c r="X9132" i="12" a="1"/>
  <c r="X9132" i="12" s="1"/>
  <c r="X9133" i="12" a="1"/>
  <c r="X9133" i="12" s="1"/>
  <c r="X9134" i="12" a="1"/>
  <c r="X9134" i="12" s="1"/>
  <c r="X9135" i="12" a="1"/>
  <c r="X9135" i="12"/>
  <c r="X9136" i="12" a="1"/>
  <c r="X9136" i="12" s="1"/>
  <c r="X9137" i="12" a="1"/>
  <c r="X9137" i="12" s="1"/>
  <c r="X9138" i="12" a="1"/>
  <c r="X9138" i="12" s="1"/>
  <c r="X9139" i="12" a="1"/>
  <c r="X9139" i="12"/>
  <c r="X9140" i="12" a="1"/>
  <c r="X9140" i="12" s="1"/>
  <c r="X9141" i="12" a="1"/>
  <c r="X9141" i="12" s="1"/>
  <c r="X9142" i="12" a="1"/>
  <c r="X9142" i="12" s="1"/>
  <c r="X9143" i="12" a="1"/>
  <c r="X9143" i="12"/>
  <c r="X9144" i="12" a="1"/>
  <c r="X9144" i="12" s="1"/>
  <c r="X9145" i="12" a="1"/>
  <c r="X9145" i="12" s="1"/>
  <c r="X9146" i="12" a="1"/>
  <c r="X9146" i="12" s="1"/>
  <c r="X9147" i="12" a="1"/>
  <c r="X9147" i="12"/>
  <c r="X9148" i="12" a="1"/>
  <c r="X9148" i="12" s="1"/>
  <c r="X9149" i="12" a="1"/>
  <c r="X9149" i="12" s="1"/>
  <c r="X9150" i="12" a="1"/>
  <c r="X9150" i="12" s="1"/>
  <c r="X9151" i="12" a="1"/>
  <c r="X9151" i="12"/>
  <c r="X9152" i="12" a="1"/>
  <c r="X9152" i="12" s="1"/>
  <c r="X9153" i="12" a="1"/>
  <c r="X9153" i="12" s="1"/>
  <c r="X9154" i="12" a="1"/>
  <c r="X9154" i="12" s="1"/>
  <c r="X9155" i="12" a="1"/>
  <c r="X9155" i="12"/>
  <c r="X9156" i="12" a="1"/>
  <c r="X9156" i="12" s="1"/>
  <c r="X9157" i="12" a="1"/>
  <c r="X9157" i="12" s="1"/>
  <c r="X9158" i="12" a="1"/>
  <c r="X9158" i="12" s="1"/>
  <c r="X9159" i="12" a="1"/>
  <c r="X9159" i="12"/>
  <c r="X9160" i="12" a="1"/>
  <c r="X9160" i="12" s="1"/>
  <c r="X9161" i="12" a="1"/>
  <c r="X9161" i="12" s="1"/>
  <c r="X9162" i="12" a="1"/>
  <c r="X9162" i="12" s="1"/>
  <c r="X9163" i="12" a="1"/>
  <c r="X9163" i="12"/>
  <c r="X9164" i="12" a="1"/>
  <c r="X9164" i="12" s="1"/>
  <c r="X9165" i="12" a="1"/>
  <c r="X9165" i="12" s="1"/>
  <c r="X9166" i="12" a="1"/>
  <c r="X9166" i="12" s="1"/>
  <c r="X9167" i="12" a="1"/>
  <c r="X9167" i="12"/>
  <c r="X9168" i="12" a="1"/>
  <c r="X9168" i="12" s="1"/>
  <c r="X9169" i="12" a="1"/>
  <c r="X9169" i="12" s="1"/>
  <c r="X9170" i="12" a="1"/>
  <c r="X9170" i="12" s="1"/>
  <c r="X9171" i="12" a="1"/>
  <c r="X9171" i="12"/>
  <c r="X9172" i="12" a="1"/>
  <c r="X9172" i="12" s="1"/>
  <c r="X9173" i="12" a="1"/>
  <c r="X9173" i="12" s="1"/>
  <c r="X9174" i="12" a="1"/>
  <c r="X9174" i="12" s="1"/>
  <c r="X9175" i="12" a="1"/>
  <c r="X9175" i="12"/>
  <c r="X9176" i="12" a="1"/>
  <c r="X9176" i="12" s="1"/>
  <c r="X9177" i="12" a="1"/>
  <c r="X9177" i="12" s="1"/>
  <c r="X9178" i="12" a="1"/>
  <c r="X9178" i="12" s="1"/>
  <c r="X9179" i="12" a="1"/>
  <c r="X9179" i="12"/>
  <c r="X9180" i="12" a="1"/>
  <c r="X9180" i="12" s="1"/>
  <c r="X9181" i="12" a="1"/>
  <c r="X9181" i="12" s="1"/>
  <c r="X9182" i="12" a="1"/>
  <c r="X9182" i="12" s="1"/>
  <c r="X9183" i="12" a="1"/>
  <c r="X9183" i="12"/>
  <c r="X9184" i="12" a="1"/>
  <c r="X9184" i="12" s="1"/>
  <c r="X9185" i="12" a="1"/>
  <c r="X9185" i="12" s="1"/>
  <c r="X9186" i="12" a="1"/>
  <c r="X9186" i="12" s="1"/>
  <c r="X9187" i="12" a="1"/>
  <c r="X9187" i="12"/>
  <c r="X9188" i="12" a="1"/>
  <c r="X9188" i="12" s="1"/>
  <c r="X9189" i="12" a="1"/>
  <c r="X9189" i="12" s="1"/>
  <c r="X9190" i="12" a="1"/>
  <c r="X9190" i="12" s="1"/>
  <c r="X9191" i="12" a="1"/>
  <c r="X9191" i="12"/>
  <c r="X9192" i="12" a="1"/>
  <c r="X9192" i="12" s="1"/>
  <c r="X9193" i="12" a="1"/>
  <c r="X9193" i="12" s="1"/>
  <c r="X9194" i="12" a="1"/>
  <c r="X9194" i="12" s="1"/>
  <c r="X9195" i="12" a="1"/>
  <c r="X9195" i="12"/>
  <c r="X9196" i="12" a="1"/>
  <c r="X9196" i="12" s="1"/>
  <c r="X9197" i="12" a="1"/>
  <c r="X9197" i="12" s="1"/>
  <c r="X9198" i="12" a="1"/>
  <c r="X9198" i="12" s="1"/>
  <c r="X9199" i="12" a="1"/>
  <c r="X9199" i="12"/>
  <c r="X9200" i="12" a="1"/>
  <c r="X9200" i="12" s="1"/>
  <c r="X9201" i="12" a="1"/>
  <c r="X9201" i="12" s="1"/>
  <c r="X9202" i="12" a="1"/>
  <c r="X9202" i="12" s="1"/>
  <c r="X9203" i="12" a="1"/>
  <c r="X9203" i="12"/>
  <c r="X9204" i="12" a="1"/>
  <c r="X9204" i="12" s="1"/>
  <c r="X9205" i="12" a="1"/>
  <c r="X9205" i="12" s="1"/>
  <c r="X9206" i="12" a="1"/>
  <c r="X9206" i="12" s="1"/>
  <c r="X9207" i="12" a="1"/>
  <c r="X9207" i="12"/>
  <c r="X9208" i="12" a="1"/>
  <c r="X9208" i="12" s="1"/>
  <c r="X9209" i="12" a="1"/>
  <c r="X9209" i="12" s="1"/>
  <c r="X9210" i="12" a="1"/>
  <c r="X9210" i="12" s="1"/>
  <c r="X9211" i="12" a="1"/>
  <c r="X9211" i="12"/>
  <c r="X9212" i="12" a="1"/>
  <c r="X9212" i="12" s="1"/>
  <c r="X9213" i="12" a="1"/>
  <c r="X9213" i="12" s="1"/>
  <c r="X9214" i="12" a="1"/>
  <c r="X9214" i="12" s="1"/>
  <c r="X9215" i="12" a="1"/>
  <c r="X9215" i="12"/>
  <c r="X9216" i="12" a="1"/>
  <c r="X9216" i="12" s="1"/>
  <c r="X9217" i="12" a="1"/>
  <c r="X9217" i="12" s="1"/>
  <c r="X9218" i="12" a="1"/>
  <c r="X9218" i="12" s="1"/>
  <c r="X9219" i="12" a="1"/>
  <c r="X9219" i="12"/>
  <c r="X9220" i="12" a="1"/>
  <c r="X9220" i="12" s="1"/>
  <c r="X9221" i="12" a="1"/>
  <c r="X9221" i="12" s="1"/>
  <c r="X9222" i="12" a="1"/>
  <c r="X9222" i="12" s="1"/>
  <c r="X9223" i="12" a="1"/>
  <c r="X9223" i="12"/>
  <c r="X9224" i="12" a="1"/>
  <c r="X9224" i="12" s="1"/>
  <c r="X9225" i="12" a="1"/>
  <c r="X9225" i="12" s="1"/>
  <c r="X9226" i="12" a="1"/>
  <c r="X9226" i="12" s="1"/>
  <c r="X9227" i="12" a="1"/>
  <c r="X9227" i="12"/>
  <c r="X9228" i="12" a="1"/>
  <c r="X9228" i="12" s="1"/>
  <c r="X9229" i="12" a="1"/>
  <c r="X9229" i="12" s="1"/>
  <c r="X9230" i="12" a="1"/>
  <c r="X9230" i="12" s="1"/>
  <c r="X9231" i="12" a="1"/>
  <c r="X9231" i="12"/>
  <c r="X9232" i="12" a="1"/>
  <c r="X9232" i="12" s="1"/>
  <c r="X9233" i="12" a="1"/>
  <c r="X9233" i="12" s="1"/>
  <c r="X9234" i="12" a="1"/>
  <c r="X9234" i="12" s="1"/>
  <c r="X9235" i="12" a="1"/>
  <c r="X9235" i="12"/>
  <c r="X9236" i="12" a="1"/>
  <c r="X9236" i="12" s="1"/>
  <c r="X9237" i="12" a="1"/>
  <c r="X9237" i="12" s="1"/>
  <c r="X9238" i="12" a="1"/>
  <c r="X9238" i="12" s="1"/>
  <c r="X9239" i="12" a="1"/>
  <c r="X9239" i="12"/>
  <c r="X9240" i="12" a="1"/>
  <c r="X9240" i="12" s="1"/>
  <c r="X9241" i="12" a="1"/>
  <c r="X9241" i="12" s="1"/>
  <c r="X9242" i="12" a="1"/>
  <c r="X9242" i="12" s="1"/>
  <c r="X9243" i="12" a="1"/>
  <c r="X9243" i="12"/>
  <c r="X9244" i="12" a="1"/>
  <c r="X9244" i="12" s="1"/>
  <c r="X9245" i="12" a="1"/>
  <c r="X9245" i="12" s="1"/>
  <c r="X9246" i="12" a="1"/>
  <c r="X9246" i="12" s="1"/>
  <c r="X9247" i="12" a="1"/>
  <c r="X9247" i="12"/>
  <c r="X9248" i="12" a="1"/>
  <c r="X9248" i="12" s="1"/>
  <c r="X9249" i="12" a="1"/>
  <c r="X9249" i="12" s="1"/>
  <c r="X9250" i="12" a="1"/>
  <c r="X9250" i="12" s="1"/>
  <c r="X9251" i="12" a="1"/>
  <c r="X9251" i="12"/>
  <c r="X9252" i="12" a="1"/>
  <c r="X9252" i="12" s="1"/>
  <c r="X9253" i="12" a="1"/>
  <c r="X9253" i="12"/>
  <c r="X9254" i="12" a="1"/>
  <c r="X9254" i="12" s="1"/>
  <c r="X9255" i="12" a="1"/>
  <c r="X9255" i="12"/>
  <c r="X9256" i="12" a="1"/>
  <c r="X9256" i="12" s="1"/>
  <c r="X9257" i="12" a="1"/>
  <c r="X9257" i="12" s="1"/>
  <c r="X9258" i="12" a="1"/>
  <c r="X9258" i="12" s="1"/>
  <c r="X9259" i="12" a="1"/>
  <c r="X9259" i="12"/>
  <c r="X9260" i="12" a="1"/>
  <c r="X9260" i="12" s="1"/>
  <c r="X9261" i="12" a="1"/>
  <c r="X9261" i="12" s="1"/>
  <c r="X9262" i="12" a="1"/>
  <c r="X9262" i="12" s="1"/>
  <c r="X9263" i="12" a="1"/>
  <c r="X9263" i="12"/>
  <c r="X9264" i="12" a="1"/>
  <c r="X9264" i="12" s="1"/>
  <c r="X9265" i="12" a="1"/>
  <c r="X9265" i="12" s="1"/>
  <c r="X9266" i="12" a="1"/>
  <c r="X9266" i="12" s="1"/>
  <c r="X9267" i="12" a="1"/>
  <c r="X9267" i="12"/>
  <c r="X9268" i="12" a="1"/>
  <c r="X9268" i="12" s="1"/>
  <c r="X9269" i="12" a="1"/>
  <c r="X9269" i="12" s="1"/>
  <c r="X9270" i="12" a="1"/>
  <c r="X9270" i="12" s="1"/>
  <c r="X9271" i="12" a="1"/>
  <c r="X9271" i="12"/>
  <c r="X9272" i="12" a="1"/>
  <c r="X9272" i="12" s="1"/>
  <c r="X9273" i="12" a="1"/>
  <c r="X9273" i="12" s="1"/>
  <c r="X9274" i="12" a="1"/>
  <c r="X9274" i="12" s="1"/>
  <c r="X9275" i="12" a="1"/>
  <c r="X9275" i="12"/>
  <c r="X9276" i="12" a="1"/>
  <c r="X9276" i="12" s="1"/>
  <c r="X9277" i="12" a="1"/>
  <c r="X9277" i="12" s="1"/>
  <c r="X9278" i="12" a="1"/>
  <c r="X9278" i="12" s="1"/>
  <c r="X9279" i="12" a="1"/>
  <c r="X9279" i="12"/>
  <c r="X9280" i="12" a="1"/>
  <c r="X9280" i="12" s="1"/>
  <c r="X9281" i="12" a="1"/>
  <c r="X9281" i="12" s="1"/>
  <c r="X9282" i="12" a="1"/>
  <c r="X9282" i="12" s="1"/>
  <c r="X9283" i="12" a="1"/>
  <c r="X9283" i="12"/>
  <c r="X9284" i="12" a="1"/>
  <c r="X9284" i="12" s="1"/>
  <c r="X9285" i="12" a="1"/>
  <c r="X9285" i="12" s="1"/>
  <c r="X9286" i="12" a="1"/>
  <c r="X9286" i="12" s="1"/>
  <c r="X9287" i="12" a="1"/>
  <c r="X9287" i="12"/>
  <c r="X9288" i="12" a="1"/>
  <c r="X9288" i="12" s="1"/>
  <c r="X9289" i="12" a="1"/>
  <c r="X9289" i="12" s="1"/>
  <c r="X9290" i="12" a="1"/>
  <c r="X9290" i="12" s="1"/>
  <c r="X9291" i="12" a="1"/>
  <c r="X9291" i="12"/>
  <c r="X9292" i="12" a="1"/>
  <c r="X9292" i="12" s="1"/>
  <c r="X9293" i="12" a="1"/>
  <c r="X9293" i="12"/>
  <c r="X9294" i="12" a="1"/>
  <c r="X9294" i="12" s="1"/>
  <c r="X9295" i="12" a="1"/>
  <c r="X9295" i="12"/>
  <c r="X9296" i="12" a="1"/>
  <c r="X9296" i="12" s="1"/>
  <c r="X9297" i="12" a="1"/>
  <c r="X9297" i="12" s="1"/>
  <c r="X9298" i="12" a="1"/>
  <c r="X9298" i="12" s="1"/>
  <c r="X9299" i="12" a="1"/>
  <c r="X9299" i="12"/>
  <c r="X9300" i="12" a="1"/>
  <c r="X9300" i="12" s="1"/>
  <c r="X9301" i="12" a="1"/>
  <c r="X9301" i="12" s="1"/>
  <c r="X9302" i="12" a="1"/>
  <c r="X9302" i="12" s="1"/>
  <c r="X9303" i="12" a="1"/>
  <c r="X9303" i="12"/>
  <c r="X9304" i="12" a="1"/>
  <c r="X9304" i="12" s="1"/>
  <c r="X9305" i="12" a="1"/>
  <c r="X9305" i="12" s="1"/>
  <c r="X9306" i="12" a="1"/>
  <c r="X9306" i="12" s="1"/>
  <c r="X9307" i="12" a="1"/>
  <c r="X9307" i="12"/>
  <c r="X9308" i="12" a="1"/>
  <c r="X9308" i="12" s="1"/>
  <c r="X9309" i="12" a="1"/>
  <c r="X9309" i="12"/>
  <c r="X9310" i="12" a="1"/>
  <c r="X9310" i="12" s="1"/>
  <c r="X9311" i="12" a="1"/>
  <c r="X9311" i="12"/>
  <c r="X9312" i="12" a="1"/>
  <c r="X9312" i="12" s="1"/>
  <c r="X9313" i="12" a="1"/>
  <c r="X9313" i="12" s="1"/>
  <c r="X9314" i="12" a="1"/>
  <c r="X9314" i="12" s="1"/>
  <c r="X9315" i="12" a="1"/>
  <c r="X9315" i="12"/>
  <c r="X9316" i="12" a="1"/>
  <c r="X9316" i="12" s="1"/>
  <c r="X9317" i="12" a="1"/>
  <c r="X9317" i="12" s="1"/>
  <c r="X9318" i="12" a="1"/>
  <c r="X9318" i="12" s="1"/>
  <c r="X9319" i="12" a="1"/>
  <c r="X9319" i="12"/>
  <c r="X9320" i="12" a="1"/>
  <c r="X9320" i="12" s="1"/>
  <c r="X9321" i="12" a="1"/>
  <c r="X9321" i="12" s="1"/>
  <c r="X9322" i="12" a="1"/>
  <c r="X9322" i="12" s="1"/>
  <c r="X9323" i="12" a="1"/>
  <c r="X9323" i="12"/>
  <c r="X9324" i="12" a="1"/>
  <c r="X9324" i="12" s="1"/>
  <c r="X9325" i="12" a="1"/>
  <c r="X9325" i="12" s="1"/>
  <c r="X9326" i="12" a="1"/>
  <c r="X9326" i="12" s="1"/>
  <c r="X9327" i="12" a="1"/>
  <c r="X9327" i="12"/>
  <c r="X9328" i="12" a="1"/>
  <c r="X9328" i="12" s="1"/>
  <c r="X9329" i="12" a="1"/>
  <c r="X9329" i="12" s="1"/>
  <c r="X9330" i="12" a="1"/>
  <c r="X9330" i="12" s="1"/>
  <c r="X9331" i="12" a="1"/>
  <c r="X9331" i="12"/>
  <c r="X9332" i="12" a="1"/>
  <c r="X9332" i="12" s="1"/>
  <c r="X9333" i="12" a="1"/>
  <c r="X9333" i="12" s="1"/>
  <c r="X9334" i="12" a="1"/>
  <c r="X9334" i="12" s="1"/>
  <c r="X9335" i="12" a="1"/>
  <c r="X9335" i="12"/>
  <c r="X9336" i="12" a="1"/>
  <c r="X9336" i="12" s="1"/>
  <c r="X9337" i="12" a="1"/>
  <c r="X9337" i="12" s="1"/>
  <c r="X9338" i="12" a="1"/>
  <c r="X9338" i="12" s="1"/>
  <c r="X9339" i="12" a="1"/>
  <c r="X9339" i="12"/>
  <c r="X9340" i="12" a="1"/>
  <c r="X9340" i="12" s="1"/>
  <c r="X9341" i="12" a="1"/>
  <c r="X9341" i="12" s="1"/>
  <c r="X9342" i="12" a="1"/>
  <c r="X9342" i="12" s="1"/>
  <c r="X9343" i="12" a="1"/>
  <c r="X9343" i="12"/>
  <c r="X9344" i="12" a="1"/>
  <c r="X9344" i="12" s="1"/>
  <c r="X9345" i="12" a="1"/>
  <c r="X9345" i="12" s="1"/>
  <c r="X9346" i="12" a="1"/>
  <c r="X9346" i="12" s="1"/>
  <c r="X9347" i="12" a="1"/>
  <c r="X9347" i="12"/>
  <c r="X9348" i="12" a="1"/>
  <c r="X9348" i="12" s="1"/>
  <c r="X9349" i="12" a="1"/>
  <c r="X9349" i="12" s="1"/>
  <c r="X9350" i="12" a="1"/>
  <c r="X9350" i="12" s="1"/>
  <c r="X9351" i="12" a="1"/>
  <c r="X9351" i="12"/>
  <c r="X9352" i="12" a="1"/>
  <c r="X9352" i="12" s="1"/>
  <c r="X9353" i="12" a="1"/>
  <c r="X9353" i="12" s="1"/>
  <c r="X9354" i="12" a="1"/>
  <c r="X9354" i="12" s="1"/>
  <c r="X9355" i="12" a="1"/>
  <c r="X9355" i="12"/>
  <c r="X9356" i="12" a="1"/>
  <c r="X9356" i="12" s="1"/>
  <c r="X9357" i="12" a="1"/>
  <c r="X9357" i="12" s="1"/>
  <c r="X9358" i="12" a="1"/>
  <c r="X9358" i="12" s="1"/>
  <c r="X9359" i="12" a="1"/>
  <c r="X9359" i="12"/>
  <c r="X9360" i="12" a="1"/>
  <c r="X9360" i="12" s="1"/>
  <c r="X9361" i="12" a="1"/>
  <c r="X9361" i="12" s="1"/>
  <c r="X9362" i="12" a="1"/>
  <c r="X9362" i="12" s="1"/>
  <c r="X9363" i="12" a="1"/>
  <c r="X9363" i="12"/>
  <c r="X9364" i="12" a="1"/>
  <c r="X9364" i="12" s="1"/>
  <c r="X9365" i="12" a="1"/>
  <c r="X9365" i="12" s="1"/>
  <c r="X9366" i="12" a="1"/>
  <c r="X9366" i="12" s="1"/>
  <c r="X9367" i="12" a="1"/>
  <c r="X9367" i="12"/>
  <c r="X9368" i="12" a="1"/>
  <c r="X9368" i="12" s="1"/>
  <c r="X9369" i="12" a="1"/>
  <c r="X9369" i="12" s="1"/>
  <c r="X9370" i="12" a="1"/>
  <c r="X9370" i="12" s="1"/>
  <c r="X9371" i="12" a="1"/>
  <c r="X9371" i="12"/>
  <c r="X9372" i="12" a="1"/>
  <c r="X9372" i="12" s="1"/>
  <c r="X9373" i="12" a="1"/>
  <c r="X9373" i="12" s="1"/>
  <c r="X9374" i="12" a="1"/>
  <c r="X9374" i="12" s="1"/>
  <c r="X9375" i="12" a="1"/>
  <c r="X9375" i="12"/>
  <c r="X9376" i="12" a="1"/>
  <c r="X9376" i="12" s="1"/>
  <c r="X9377" i="12" a="1"/>
  <c r="X9377" i="12" s="1"/>
  <c r="X9378" i="12" a="1"/>
  <c r="X9378" i="12" s="1"/>
  <c r="X9379" i="12" a="1"/>
  <c r="X9379" i="12"/>
  <c r="X9380" i="12" a="1"/>
  <c r="X9380" i="12" s="1"/>
  <c r="X9381" i="12" a="1"/>
  <c r="X9381" i="12" s="1"/>
  <c r="X9382" i="12" a="1"/>
  <c r="X9382" i="12" s="1"/>
  <c r="X9383" i="12" a="1"/>
  <c r="X9383" i="12"/>
  <c r="X9384" i="12" a="1"/>
  <c r="X9384" i="12" s="1"/>
  <c r="X9385" i="12" a="1"/>
  <c r="X9385" i="12" s="1"/>
  <c r="X9386" i="12" a="1"/>
  <c r="X9386" i="12" s="1"/>
  <c r="X9387" i="12" a="1"/>
  <c r="X9387" i="12"/>
  <c r="X9388" i="12" a="1"/>
  <c r="X9388" i="12" s="1"/>
  <c r="X9389" i="12" a="1"/>
  <c r="X9389" i="12" s="1"/>
  <c r="X9390" i="12" a="1"/>
  <c r="X9390" i="12" s="1"/>
  <c r="X9391" i="12" a="1"/>
  <c r="X9391" i="12"/>
  <c r="X9392" i="12" a="1"/>
  <c r="X9392" i="12" s="1"/>
  <c r="X9393" i="12" a="1"/>
  <c r="X9393" i="12" s="1"/>
  <c r="X9394" i="12" a="1"/>
  <c r="X9394" i="12" s="1"/>
  <c r="X9395" i="12" a="1"/>
  <c r="X9395" i="12"/>
  <c r="X9396" i="12" a="1"/>
  <c r="X9396" i="12" s="1"/>
  <c r="X9397" i="12" a="1"/>
  <c r="X9397" i="12" s="1"/>
  <c r="X9398" i="12" a="1"/>
  <c r="X9398" i="12" s="1"/>
  <c r="X9399" i="12" a="1"/>
  <c r="X9399" i="12"/>
  <c r="X9400" i="12" a="1"/>
  <c r="X9400" i="12" s="1"/>
  <c r="X9401" i="12" a="1"/>
  <c r="X9401" i="12" s="1"/>
  <c r="X9402" i="12" a="1"/>
  <c r="X9402" i="12" s="1"/>
  <c r="X9403" i="12" a="1"/>
  <c r="X9403" i="12"/>
  <c r="X9404" i="12" a="1"/>
  <c r="X9404" i="12" s="1"/>
  <c r="X9405" i="12" a="1"/>
  <c r="X9405" i="12" s="1"/>
  <c r="X9406" i="12" a="1"/>
  <c r="X9406" i="12" s="1"/>
  <c r="X9407" i="12" a="1"/>
  <c r="X9407" i="12"/>
  <c r="X9408" i="12" a="1"/>
  <c r="X9408" i="12" s="1"/>
  <c r="X9409" i="12" a="1"/>
  <c r="X9409" i="12" s="1"/>
  <c r="X9410" i="12" a="1"/>
  <c r="X9410" i="12" s="1"/>
  <c r="X9411" i="12" a="1"/>
  <c r="X9411" i="12"/>
  <c r="X9412" i="12" a="1"/>
  <c r="X9412" i="12" s="1"/>
  <c r="X9413" i="12" a="1"/>
  <c r="X9413" i="12" s="1"/>
  <c r="X9414" i="12" a="1"/>
  <c r="X9414" i="12" s="1"/>
  <c r="X9415" i="12" a="1"/>
  <c r="X9415" i="12"/>
  <c r="X9416" i="12" a="1"/>
  <c r="X9416" i="12" s="1"/>
  <c r="X9417" i="12" a="1"/>
  <c r="X9417" i="12" s="1"/>
  <c r="X9418" i="12" a="1"/>
  <c r="X9418" i="12" s="1"/>
  <c r="X9419" i="12" a="1"/>
  <c r="X9419" i="12"/>
  <c r="X9420" i="12" a="1"/>
  <c r="X9420" i="12" s="1"/>
  <c r="X9421" i="12" a="1"/>
  <c r="X9421" i="12" s="1"/>
  <c r="X9422" i="12" a="1"/>
  <c r="X9422" i="12" s="1"/>
  <c r="X9423" i="12" a="1"/>
  <c r="X9423" i="12"/>
  <c r="X9424" i="12" a="1"/>
  <c r="X9424" i="12" s="1"/>
  <c r="X9425" i="12" a="1"/>
  <c r="X9425" i="12" s="1"/>
  <c r="X9426" i="12" a="1"/>
  <c r="X9426" i="12" s="1"/>
  <c r="X9427" i="12" a="1"/>
  <c r="X9427" i="12"/>
  <c r="X9428" i="12" a="1"/>
  <c r="X9428" i="12" s="1"/>
  <c r="X9429" i="12" a="1"/>
  <c r="X9429" i="12" s="1"/>
  <c r="X9430" i="12" a="1"/>
  <c r="X9430" i="12" s="1"/>
  <c r="X9431" i="12" a="1"/>
  <c r="X9431" i="12"/>
  <c r="X9432" i="12" a="1"/>
  <c r="X9432" i="12" s="1"/>
  <c r="X9433" i="12" a="1"/>
  <c r="X9433" i="12" s="1"/>
  <c r="X9434" i="12" a="1"/>
  <c r="X9434" i="12" s="1"/>
  <c r="X9435" i="12" a="1"/>
  <c r="X9435" i="12"/>
  <c r="X9436" i="12" a="1"/>
  <c r="X9436" i="12" s="1"/>
  <c r="X9437" i="12" a="1"/>
  <c r="X9437" i="12" s="1"/>
  <c r="X9438" i="12" a="1"/>
  <c r="X9438" i="12" s="1"/>
  <c r="X9439" i="12" a="1"/>
  <c r="X9439" i="12"/>
  <c r="X9440" i="12" a="1"/>
  <c r="X9440" i="12" s="1"/>
  <c r="X9441" i="12" a="1"/>
  <c r="X9441" i="12" s="1"/>
  <c r="X9442" i="12" a="1"/>
  <c r="X9442" i="12" s="1"/>
  <c r="X9443" i="12" a="1"/>
  <c r="X9443" i="12"/>
  <c r="X9444" i="12" a="1"/>
  <c r="X9444" i="12" s="1"/>
  <c r="X9445" i="12" a="1"/>
  <c r="X9445" i="12" s="1"/>
  <c r="X9446" i="12" a="1"/>
  <c r="X9446" i="12" s="1"/>
  <c r="X9447" i="12" a="1"/>
  <c r="X9447" i="12"/>
  <c r="X9448" i="12" a="1"/>
  <c r="X9448" i="12" s="1"/>
  <c r="X9449" i="12" a="1"/>
  <c r="X9449" i="12" s="1"/>
  <c r="X9450" i="12" a="1"/>
  <c r="X9450" i="12" s="1"/>
  <c r="X9451" i="12" a="1"/>
  <c r="X9451" i="12"/>
  <c r="X9452" i="12" a="1"/>
  <c r="X9452" i="12" s="1"/>
  <c r="X9453" i="12" a="1"/>
  <c r="X9453" i="12" s="1"/>
  <c r="X9454" i="12" a="1"/>
  <c r="X9454" i="12" s="1"/>
  <c r="X9455" i="12" a="1"/>
  <c r="X9455" i="12"/>
  <c r="X9456" i="12" a="1"/>
  <c r="X9456" i="12" s="1"/>
  <c r="X9457" i="12" a="1"/>
  <c r="X9457" i="12" s="1"/>
  <c r="X9458" i="12" a="1"/>
  <c r="X9458" i="12" s="1"/>
  <c r="X9459" i="12" a="1"/>
  <c r="X9459" i="12"/>
  <c r="X9460" i="12" a="1"/>
  <c r="X9460" i="12" s="1"/>
  <c r="X9461" i="12" a="1"/>
  <c r="X9461" i="12"/>
  <c r="X9462" i="12" a="1"/>
  <c r="X9462" i="12" s="1"/>
  <c r="X9463" i="12" a="1"/>
  <c r="X9463" i="12"/>
  <c r="X9464" i="12" a="1"/>
  <c r="X9464" i="12" s="1"/>
  <c r="X9465" i="12" a="1"/>
  <c r="X9465" i="12" s="1"/>
  <c r="X9466" i="12" a="1"/>
  <c r="X9466" i="12" s="1"/>
  <c r="X9467" i="12" a="1"/>
  <c r="X9467" i="12"/>
  <c r="X9468" i="12" a="1"/>
  <c r="X9468" i="12" s="1"/>
  <c r="X9469" i="12" a="1"/>
  <c r="X9469" i="12"/>
  <c r="X9470" i="12" a="1"/>
  <c r="X9470" i="12" s="1"/>
  <c r="X9471" i="12" a="1"/>
  <c r="X9471" i="12"/>
  <c r="X9472" i="12" a="1"/>
  <c r="X9472" i="12" s="1"/>
  <c r="X9473" i="12" a="1"/>
  <c r="X9473" i="12" s="1"/>
  <c r="X9474" i="12" a="1"/>
  <c r="X9474" i="12" s="1"/>
  <c r="X9475" i="12" a="1"/>
  <c r="X9475" i="12"/>
  <c r="X9476" i="12" a="1"/>
  <c r="X9476" i="12" s="1"/>
  <c r="X9477" i="12" a="1"/>
  <c r="X9477" i="12"/>
  <c r="X9478" i="12" a="1"/>
  <c r="X9478" i="12" s="1"/>
  <c r="X9479" i="12" a="1"/>
  <c r="X9479" i="12"/>
  <c r="X9480" i="12" a="1"/>
  <c r="X9480" i="12" s="1"/>
  <c r="X9481" i="12" a="1"/>
  <c r="X9481" i="12" s="1"/>
  <c r="X9482" i="12" a="1"/>
  <c r="X9482" i="12" s="1"/>
  <c r="X9483" i="12" a="1"/>
  <c r="X9483" i="12"/>
  <c r="X9484" i="12" a="1"/>
  <c r="X9484" i="12" s="1"/>
  <c r="X9485" i="12" a="1"/>
  <c r="X9485" i="12"/>
  <c r="X9486" i="12" a="1"/>
  <c r="X9486" i="12" s="1"/>
  <c r="X9487" i="12" a="1"/>
  <c r="X9487" i="12"/>
  <c r="X9488" i="12" a="1"/>
  <c r="X9488" i="12" s="1"/>
  <c r="X9489" i="12" a="1"/>
  <c r="X9489" i="12" s="1"/>
  <c r="X9490" i="12" a="1"/>
  <c r="X9490" i="12" s="1"/>
  <c r="X9491" i="12" a="1"/>
  <c r="X9491" i="12"/>
  <c r="X9492" i="12" a="1"/>
  <c r="X9492" i="12" s="1"/>
  <c r="X9493" i="12" a="1"/>
  <c r="X9493" i="12"/>
  <c r="X9494" i="12" a="1"/>
  <c r="X9494" i="12" s="1"/>
  <c r="X9495" i="12" a="1"/>
  <c r="X9495" i="12"/>
  <c r="X9496" i="12" a="1"/>
  <c r="X9496" i="12" s="1"/>
  <c r="X9497" i="12" a="1"/>
  <c r="X9497" i="12" s="1"/>
  <c r="X9498" i="12" a="1"/>
  <c r="X9498" i="12" s="1"/>
  <c r="X9499" i="12" a="1"/>
  <c r="X9499" i="12"/>
  <c r="X9500" i="12" a="1"/>
  <c r="X9500" i="12" s="1"/>
  <c r="X9501" i="12" a="1"/>
  <c r="X9501" i="12"/>
  <c r="X9502" i="12" a="1"/>
  <c r="X9502" i="12" s="1"/>
  <c r="X9503" i="12" a="1"/>
  <c r="X9503" i="12"/>
  <c r="X9504" i="12" a="1"/>
  <c r="X9504" i="12" s="1"/>
  <c r="X9505" i="12" a="1"/>
  <c r="X9505" i="12" s="1"/>
  <c r="X9506" i="12" a="1"/>
  <c r="X9506" i="12" s="1"/>
  <c r="X9507" i="12" a="1"/>
  <c r="X9507" i="12"/>
  <c r="X9508" i="12" a="1"/>
  <c r="X9508" i="12" s="1"/>
  <c r="X9509" i="12" a="1"/>
  <c r="X9509" i="12"/>
  <c r="X9510" i="12" a="1"/>
  <c r="X9510" i="12" s="1"/>
  <c r="X9511" i="12" a="1"/>
  <c r="X9511" i="12"/>
  <c r="X9512" i="12" a="1"/>
  <c r="X9512" i="12" s="1"/>
  <c r="X9513" i="12" a="1"/>
  <c r="X9513" i="12" s="1"/>
  <c r="X9514" i="12" a="1"/>
  <c r="X9514" i="12" s="1"/>
  <c r="X9515" i="12" a="1"/>
  <c r="X9515" i="12"/>
  <c r="X9516" i="12" a="1"/>
  <c r="X9516" i="12" s="1"/>
  <c r="X9517" i="12" a="1"/>
  <c r="X9517" i="12"/>
  <c r="X9518" i="12" a="1"/>
  <c r="X9518" i="12" s="1"/>
  <c r="X9519" i="12" a="1"/>
  <c r="X9519" i="12"/>
  <c r="X9520" i="12" a="1"/>
  <c r="X9520" i="12" s="1"/>
  <c r="X9521" i="12" a="1"/>
  <c r="X9521" i="12" s="1"/>
  <c r="X9522" i="12" a="1"/>
  <c r="X9522" i="12" s="1"/>
  <c r="X9523" i="12" a="1"/>
  <c r="X9523" i="12"/>
  <c r="X9524" i="12" a="1"/>
  <c r="X9524" i="12" s="1"/>
  <c r="X9525" i="12" a="1"/>
  <c r="X9525" i="12"/>
  <c r="X9526" i="12" a="1"/>
  <c r="X9526" i="12" s="1"/>
  <c r="X9527" i="12" a="1"/>
  <c r="X9527" i="12"/>
  <c r="X9528" i="12" a="1"/>
  <c r="X9528" i="12" s="1"/>
  <c r="X9529" i="12" a="1"/>
  <c r="X9529" i="12" s="1"/>
  <c r="X9530" i="12" a="1"/>
  <c r="X9530" i="12" s="1"/>
  <c r="X9531" i="12" a="1"/>
  <c r="X9531" i="12"/>
  <c r="X9532" i="12" a="1"/>
  <c r="X9532" i="12" s="1"/>
  <c r="X9533" i="12" a="1"/>
  <c r="X9533" i="12"/>
  <c r="X9534" i="12" a="1"/>
  <c r="X9534" i="12" s="1"/>
  <c r="X9535" i="12" a="1"/>
  <c r="X9535" i="12"/>
  <c r="X9536" i="12" a="1"/>
  <c r="X9536" i="12" s="1"/>
  <c r="X9537" i="12" a="1"/>
  <c r="X9537" i="12" s="1"/>
  <c r="X9538" i="12" a="1"/>
  <c r="X9538" i="12" s="1"/>
  <c r="X9539" i="12" a="1"/>
  <c r="X9539" i="12"/>
  <c r="X9540" i="12" a="1"/>
  <c r="X9540" i="12" s="1"/>
  <c r="X9541" i="12" a="1"/>
  <c r="X9541" i="12"/>
  <c r="X9542" i="12" a="1"/>
  <c r="X9542" i="12" s="1"/>
  <c r="X9543" i="12" a="1"/>
  <c r="X9543" i="12"/>
  <c r="X9544" i="12" a="1"/>
  <c r="X9544" i="12" s="1"/>
  <c r="X9545" i="12" a="1"/>
  <c r="X9545" i="12" s="1"/>
  <c r="X9546" i="12" a="1"/>
  <c r="X9546" i="12" s="1"/>
  <c r="X9547" i="12" a="1"/>
  <c r="X9547" i="12"/>
  <c r="X9548" i="12" a="1"/>
  <c r="X9548" i="12" s="1"/>
  <c r="X9549" i="12" a="1"/>
  <c r="X9549" i="12"/>
  <c r="X9550" i="12" a="1"/>
  <c r="X9550" i="12" s="1"/>
  <c r="X9551" i="12" a="1"/>
  <c r="X9551" i="12"/>
  <c r="X9552" i="12" a="1"/>
  <c r="X9552" i="12" s="1"/>
  <c r="X9553" i="12" a="1"/>
  <c r="X9553" i="12" s="1"/>
  <c r="X9554" i="12" a="1"/>
  <c r="X9554" i="12" s="1"/>
  <c r="X9555" i="12" a="1"/>
  <c r="X9555" i="12"/>
  <c r="X9556" i="12" a="1"/>
  <c r="X9556" i="12" s="1"/>
  <c r="X9557" i="12" a="1"/>
  <c r="X9557" i="12"/>
  <c r="X9558" i="12" a="1"/>
  <c r="X9558" i="12" s="1"/>
  <c r="X9559" i="12" a="1"/>
  <c r="X9559" i="12"/>
  <c r="X9560" i="12" a="1"/>
  <c r="X9560" i="12" s="1"/>
  <c r="X9561" i="12" a="1"/>
  <c r="X9561" i="12" s="1"/>
  <c r="X9562" i="12" a="1"/>
  <c r="X9562" i="12" s="1"/>
  <c r="X9563" i="12" a="1"/>
  <c r="X9563" i="12"/>
  <c r="X9564" i="12" a="1"/>
  <c r="X9564" i="12" s="1"/>
  <c r="X9565" i="12" a="1"/>
  <c r="X9565" i="12"/>
  <c r="X9566" i="12" a="1"/>
  <c r="X9566" i="12" s="1"/>
  <c r="X9567" i="12" a="1"/>
  <c r="X9567" i="12"/>
  <c r="X9568" i="12" a="1"/>
  <c r="X9568" i="12" s="1"/>
  <c r="X9569" i="12" a="1"/>
  <c r="X9569" i="12" s="1"/>
  <c r="X9570" i="12" a="1"/>
  <c r="X9570" i="12" s="1"/>
  <c r="X9571" i="12" a="1"/>
  <c r="X9571" i="12"/>
  <c r="X9572" i="12" a="1"/>
  <c r="X9572" i="12" s="1"/>
  <c r="X9573" i="12" a="1"/>
  <c r="X9573" i="12"/>
  <c r="X9574" i="12" a="1"/>
  <c r="X9574" i="12" s="1"/>
  <c r="X9575" i="12" a="1"/>
  <c r="X9575" i="12"/>
  <c r="X9576" i="12" a="1"/>
  <c r="X9576" i="12" s="1"/>
  <c r="X9577" i="12" a="1"/>
  <c r="X9577" i="12" s="1"/>
  <c r="X9578" i="12" a="1"/>
  <c r="X9578" i="12" s="1"/>
  <c r="X9579" i="12" a="1"/>
  <c r="X9579" i="12"/>
  <c r="X9580" i="12" a="1"/>
  <c r="X9580" i="12" s="1"/>
  <c r="X9581" i="12" a="1"/>
  <c r="X9581" i="12"/>
  <c r="X9582" i="12" a="1"/>
  <c r="X9582" i="12" s="1"/>
  <c r="X9583" i="12" a="1"/>
  <c r="X9583" i="12"/>
  <c r="X9584" i="12" a="1"/>
  <c r="X9584" i="12" s="1"/>
  <c r="X9585" i="12" a="1"/>
  <c r="X9585" i="12" s="1"/>
  <c r="X9586" i="12" a="1"/>
  <c r="X9586" i="12" s="1"/>
  <c r="X9587" i="12" a="1"/>
  <c r="X9587" i="12"/>
  <c r="X9588" i="12" a="1"/>
  <c r="X9588" i="12" s="1"/>
  <c r="X9589" i="12" a="1"/>
  <c r="X9589" i="12"/>
  <c r="X9590" i="12" a="1"/>
  <c r="X9590" i="12" s="1"/>
  <c r="X9591" i="12" a="1"/>
  <c r="X9591" i="12"/>
  <c r="X9592" i="12" a="1"/>
  <c r="X9592" i="12" s="1"/>
  <c r="X9593" i="12" a="1"/>
  <c r="X9593" i="12" s="1"/>
  <c r="X9594" i="12" a="1"/>
  <c r="X9594" i="12" s="1"/>
  <c r="X9595" i="12" a="1"/>
  <c r="X9595" i="12"/>
  <c r="X9596" i="12" a="1"/>
  <c r="X9596" i="12" s="1"/>
  <c r="X9597" i="12" a="1"/>
  <c r="X9597" i="12"/>
  <c r="X9598" i="12" a="1"/>
  <c r="X9598" i="12" s="1"/>
  <c r="X9599" i="12" a="1"/>
  <c r="X9599" i="12"/>
  <c r="X9600" i="12" a="1"/>
  <c r="X9600" i="12" s="1"/>
  <c r="X9601" i="12" a="1"/>
  <c r="X9601" i="12" s="1"/>
  <c r="X9602" i="12" a="1"/>
  <c r="X9602" i="12" s="1"/>
  <c r="X9603" i="12" a="1"/>
  <c r="X9603" i="12"/>
  <c r="X9604" i="12" a="1"/>
  <c r="X9604" i="12" s="1"/>
  <c r="X9605" i="12" a="1"/>
  <c r="X9605" i="12"/>
  <c r="X9606" i="12" a="1"/>
  <c r="X9606" i="12" s="1"/>
  <c r="X9607" i="12" a="1"/>
  <c r="X9607" i="12"/>
  <c r="X9608" i="12" a="1"/>
  <c r="X9608" i="12" s="1"/>
  <c r="X9609" i="12" a="1"/>
  <c r="X9609" i="12" s="1"/>
  <c r="X9610" i="12" a="1"/>
  <c r="X9610" i="12" s="1"/>
  <c r="X9611" i="12" a="1"/>
  <c r="X9611" i="12"/>
  <c r="X9612" i="12" a="1"/>
  <c r="X9612" i="12" s="1"/>
  <c r="X9613" i="12" a="1"/>
  <c r="X9613" i="12"/>
  <c r="X9614" i="12" a="1"/>
  <c r="X9614" i="12" s="1"/>
  <c r="X9615" i="12" a="1"/>
  <c r="X9615" i="12"/>
  <c r="X9616" i="12" a="1"/>
  <c r="X9616" i="12" s="1"/>
  <c r="X9617" i="12" a="1"/>
  <c r="X9617" i="12" s="1"/>
  <c r="X9618" i="12" a="1"/>
  <c r="X9618" i="12" s="1"/>
  <c r="X9619" i="12" a="1"/>
  <c r="X9619" i="12"/>
  <c r="X9620" i="12" a="1"/>
  <c r="X9620" i="12" s="1"/>
  <c r="X9621" i="12" a="1"/>
  <c r="X9621" i="12"/>
  <c r="X9622" i="12" a="1"/>
  <c r="X9622" i="12" s="1"/>
  <c r="X9623" i="12" a="1"/>
  <c r="X9623" i="12"/>
  <c r="X9624" i="12" a="1"/>
  <c r="X9624" i="12" s="1"/>
  <c r="X9625" i="12" a="1"/>
  <c r="X9625" i="12" s="1"/>
  <c r="X9626" i="12" a="1"/>
  <c r="X9626" i="12" s="1"/>
  <c r="X9627" i="12" a="1"/>
  <c r="X9627" i="12"/>
  <c r="X9628" i="12" a="1"/>
  <c r="X9628" i="12" s="1"/>
  <c r="X9629" i="12" a="1"/>
  <c r="X9629" i="12"/>
  <c r="X9630" i="12" a="1"/>
  <c r="X9630" i="12" s="1"/>
  <c r="X9631" i="12" a="1"/>
  <c r="X9631" i="12"/>
  <c r="X9632" i="12" a="1"/>
  <c r="X9632" i="12" s="1"/>
  <c r="X9633" i="12" a="1"/>
  <c r="X9633" i="12" s="1"/>
  <c r="X9634" i="12" a="1"/>
  <c r="X9634" i="12" s="1"/>
  <c r="X9635" i="12" a="1"/>
  <c r="X9635" i="12"/>
  <c r="X9636" i="12" a="1"/>
  <c r="X9636" i="12" s="1"/>
  <c r="X9637" i="12" a="1"/>
  <c r="X9637" i="12"/>
  <c r="X9638" i="12" a="1"/>
  <c r="X9638" i="12" s="1"/>
  <c r="X9639" i="12" a="1"/>
  <c r="X9639" i="12"/>
  <c r="X9640" i="12" a="1"/>
  <c r="X9640" i="12" s="1"/>
  <c r="X9641" i="12" a="1"/>
  <c r="X9641" i="12" s="1"/>
  <c r="X9642" i="12" a="1"/>
  <c r="X9642" i="12" s="1"/>
  <c r="X9643" i="12" a="1"/>
  <c r="X9643" i="12"/>
  <c r="X9644" i="12" a="1"/>
  <c r="X9644" i="12" s="1"/>
  <c r="X9645" i="12" a="1"/>
  <c r="X9645" i="12"/>
  <c r="X9646" i="12" a="1"/>
  <c r="X9646" i="12" s="1"/>
  <c r="X9647" i="12" a="1"/>
  <c r="X9647" i="12"/>
  <c r="X9648" i="12" a="1"/>
  <c r="X9648" i="12" s="1"/>
  <c r="X9649" i="12" a="1"/>
  <c r="X9649" i="12" s="1"/>
  <c r="X9650" i="12" a="1"/>
  <c r="X9650" i="12" s="1"/>
  <c r="X9651" i="12" a="1"/>
  <c r="X9651" i="12"/>
  <c r="X9652" i="12" a="1"/>
  <c r="X9652" i="12" s="1"/>
  <c r="X9653" i="12" a="1"/>
  <c r="X9653" i="12"/>
  <c r="X9654" i="12" a="1"/>
  <c r="X9654" i="12" s="1"/>
  <c r="X9655" i="12" a="1"/>
  <c r="X9655" i="12"/>
  <c r="X9656" i="12" a="1"/>
  <c r="X9656" i="12" s="1"/>
  <c r="X9657" i="12" a="1"/>
  <c r="X9657" i="12" s="1"/>
  <c r="X9658" i="12" a="1"/>
  <c r="X9658" i="12" s="1"/>
  <c r="X9659" i="12" a="1"/>
  <c r="X9659" i="12"/>
  <c r="X9660" i="12" a="1"/>
  <c r="X9660" i="12" s="1"/>
  <c r="X9661" i="12" a="1"/>
  <c r="X9661" i="12"/>
  <c r="X9662" i="12" a="1"/>
  <c r="X9662" i="12" s="1"/>
  <c r="X9663" i="12" a="1"/>
  <c r="X9663" i="12"/>
  <c r="X9664" i="12" a="1"/>
  <c r="X9664" i="12" s="1"/>
  <c r="X9665" i="12" a="1"/>
  <c r="X9665" i="12" s="1"/>
  <c r="X9666" i="12" a="1"/>
  <c r="X9666" i="12" s="1"/>
  <c r="X9667" i="12" a="1"/>
  <c r="X9667" i="12"/>
  <c r="X9668" i="12" a="1"/>
  <c r="X9668" i="12" s="1"/>
  <c r="X9669" i="12" a="1"/>
  <c r="X9669" i="12"/>
  <c r="X9670" i="12" a="1"/>
  <c r="X9670" i="12" s="1"/>
  <c r="X9671" i="12" a="1"/>
  <c r="X9671" i="12"/>
  <c r="X9672" i="12" a="1"/>
  <c r="X9672" i="12" s="1"/>
  <c r="X9673" i="12" a="1"/>
  <c r="X9673" i="12" s="1"/>
  <c r="X9674" i="12" a="1"/>
  <c r="X9674" i="12" s="1"/>
  <c r="X9675" i="12" a="1"/>
  <c r="X9675" i="12"/>
  <c r="X9676" i="12" a="1"/>
  <c r="X9676" i="12" s="1"/>
  <c r="X9677" i="12" a="1"/>
  <c r="X9677" i="12"/>
  <c r="X9678" i="12" a="1"/>
  <c r="X9678" i="12" s="1"/>
  <c r="X9679" i="12" a="1"/>
  <c r="X9679" i="12"/>
  <c r="X9680" i="12" a="1"/>
  <c r="X9680" i="12" s="1"/>
  <c r="X9681" i="12" a="1"/>
  <c r="X9681" i="12" s="1"/>
  <c r="X9682" i="12" a="1"/>
  <c r="X9682" i="12" s="1"/>
  <c r="X9683" i="12" a="1"/>
  <c r="X9683" i="12"/>
  <c r="X9684" i="12" a="1"/>
  <c r="X9684" i="12" s="1"/>
  <c r="X9685" i="12" a="1"/>
  <c r="X9685" i="12"/>
  <c r="X9686" i="12" a="1"/>
  <c r="X9686" i="12" s="1"/>
  <c r="X9687" i="12" a="1"/>
  <c r="X9687" i="12"/>
  <c r="X9688" i="12" a="1"/>
  <c r="X9688" i="12" s="1"/>
  <c r="X9689" i="12" a="1"/>
  <c r="X9689" i="12" s="1"/>
  <c r="X9690" i="12" a="1"/>
  <c r="X9690" i="12" s="1"/>
  <c r="X9691" i="12" a="1"/>
  <c r="X9691" i="12"/>
  <c r="X9692" i="12" a="1"/>
  <c r="X9692" i="12" s="1"/>
  <c r="X9693" i="12" a="1"/>
  <c r="X9693" i="12"/>
  <c r="X9694" i="12" a="1"/>
  <c r="X9694" i="12" s="1"/>
  <c r="X9695" i="12" a="1"/>
  <c r="X9695" i="12"/>
  <c r="X9696" i="12" a="1"/>
  <c r="X9696" i="12" s="1"/>
  <c r="X9697" i="12" a="1"/>
  <c r="X9697" i="12" s="1"/>
  <c r="X9698" i="12" a="1"/>
  <c r="X9698" i="12" s="1"/>
  <c r="X9699" i="12" a="1"/>
  <c r="X9699" i="12"/>
  <c r="X9700" i="12" a="1"/>
  <c r="X9700" i="12" s="1"/>
  <c r="X9701" i="12" a="1"/>
  <c r="X9701" i="12"/>
  <c r="X9702" i="12" a="1"/>
  <c r="X9702" i="12" s="1"/>
  <c r="X9703" i="12" a="1"/>
  <c r="X9703" i="12"/>
  <c r="X9704" i="12" a="1"/>
  <c r="X9704" i="12" s="1"/>
  <c r="X9705" i="12" a="1"/>
  <c r="X9705" i="12" s="1"/>
  <c r="X9706" i="12" a="1"/>
  <c r="X9706" i="12" s="1"/>
  <c r="X9707" i="12" a="1"/>
  <c r="X9707" i="12"/>
  <c r="X9708" i="12" a="1"/>
  <c r="X9708" i="12" s="1"/>
  <c r="X9709" i="12" a="1"/>
  <c r="X9709" i="12"/>
  <c r="X9710" i="12" a="1"/>
  <c r="X9710" i="12" s="1"/>
  <c r="X9711" i="12" a="1"/>
  <c r="X9711" i="12"/>
  <c r="X9712" i="12" a="1"/>
  <c r="X9712" i="12" s="1"/>
  <c r="X9713" i="12" a="1"/>
  <c r="X9713" i="12" s="1"/>
  <c r="X9714" i="12" a="1"/>
  <c r="X9714" i="12" s="1"/>
  <c r="X9715" i="12" a="1"/>
  <c r="X9715" i="12"/>
  <c r="X9716" i="12" a="1"/>
  <c r="X9716" i="12" s="1"/>
  <c r="X9717" i="12" a="1"/>
  <c r="X9717" i="12"/>
  <c r="X9718" i="12" a="1"/>
  <c r="X9718" i="12" s="1"/>
  <c r="X9719" i="12" a="1"/>
  <c r="X9719" i="12"/>
  <c r="X9720" i="12" a="1"/>
  <c r="X9720" i="12" s="1"/>
  <c r="X9721" i="12" a="1"/>
  <c r="X9721" i="12" s="1"/>
  <c r="X9722" i="12" a="1"/>
  <c r="X9722" i="12" s="1"/>
  <c r="X9723" i="12" a="1"/>
  <c r="X9723" i="12"/>
  <c r="X9724" i="12" a="1"/>
  <c r="X9724" i="12" s="1"/>
  <c r="X9725" i="12" a="1"/>
  <c r="X9725" i="12"/>
  <c r="X9726" i="12" a="1"/>
  <c r="X9726" i="12" s="1"/>
  <c r="X9727" i="12" a="1"/>
  <c r="X9727" i="12"/>
  <c r="X9728" i="12" a="1"/>
  <c r="X9728" i="12" s="1"/>
  <c r="X9729" i="12" a="1"/>
  <c r="X9729" i="12" s="1"/>
  <c r="X9730" i="12" a="1"/>
  <c r="X9730" i="12" s="1"/>
  <c r="X9731" i="12" a="1"/>
  <c r="X9731" i="12"/>
  <c r="X9732" i="12" a="1"/>
  <c r="X9732" i="12" s="1"/>
  <c r="X9733" i="12" a="1"/>
  <c r="X9733" i="12"/>
  <c r="X9734" i="12" a="1"/>
  <c r="X9734" i="12" s="1"/>
  <c r="X9735" i="12" a="1"/>
  <c r="X9735" i="12"/>
  <c r="X9736" i="12" a="1"/>
  <c r="X9736" i="12" s="1"/>
  <c r="X9737" i="12" a="1"/>
  <c r="X9737" i="12" s="1"/>
  <c r="X9738" i="12" a="1"/>
  <c r="X9738" i="12" s="1"/>
  <c r="X9739" i="12" a="1"/>
  <c r="X9739" i="12"/>
  <c r="X9740" i="12" a="1"/>
  <c r="X9740" i="12" s="1"/>
  <c r="X9741" i="12" a="1"/>
  <c r="X9741" i="12"/>
  <c r="X9742" i="12" a="1"/>
  <c r="X9742" i="12" s="1"/>
  <c r="X9743" i="12" a="1"/>
  <c r="X9743" i="12"/>
  <c r="X9744" i="12" a="1"/>
  <c r="X9744" i="12" s="1"/>
  <c r="X9745" i="12" a="1"/>
  <c r="X9745" i="12" s="1"/>
  <c r="X9746" i="12" a="1"/>
  <c r="X9746" i="12" s="1"/>
  <c r="X9747" i="12" a="1"/>
  <c r="X9747" i="12"/>
  <c r="X9748" i="12" a="1"/>
  <c r="X9748" i="12" s="1"/>
  <c r="X9749" i="12" a="1"/>
  <c r="X9749" i="12"/>
  <c r="X9750" i="12" a="1"/>
  <c r="X9750" i="12" s="1"/>
  <c r="X9751" i="12" a="1"/>
  <c r="X9751" i="12"/>
  <c r="X9752" i="12" a="1"/>
  <c r="X9752" i="12" s="1"/>
  <c r="X9753" i="12" a="1"/>
  <c r="X9753" i="12" s="1"/>
  <c r="X9754" i="12" a="1"/>
  <c r="X9754" i="12" s="1"/>
  <c r="X9755" i="12" a="1"/>
  <c r="X9755" i="12"/>
  <c r="X9756" i="12" a="1"/>
  <c r="X9756" i="12" s="1"/>
  <c r="X9757" i="12" a="1"/>
  <c r="X9757" i="12"/>
  <c r="X9758" i="12" a="1"/>
  <c r="X9758" i="12" s="1"/>
  <c r="X9759" i="12" a="1"/>
  <c r="X9759" i="12"/>
  <c r="X9760" i="12" a="1"/>
  <c r="X9760" i="12" s="1"/>
  <c r="X9761" i="12" a="1"/>
  <c r="X9761" i="12" s="1"/>
  <c r="X9762" i="12" a="1"/>
  <c r="X9762" i="12" s="1"/>
  <c r="X9763" i="12" a="1"/>
  <c r="X9763" i="12"/>
  <c r="X9764" i="12" a="1"/>
  <c r="X9764" i="12" s="1"/>
  <c r="X9765" i="12" a="1"/>
  <c r="X9765" i="12"/>
  <c r="X9766" i="12" a="1"/>
  <c r="X9766" i="12" s="1"/>
  <c r="X9767" i="12" a="1"/>
  <c r="X9767" i="12"/>
  <c r="X9768" i="12" a="1"/>
  <c r="X9768" i="12" s="1"/>
  <c r="X9769" i="12" a="1"/>
  <c r="X9769" i="12" s="1"/>
  <c r="X9770" i="12" a="1"/>
  <c r="X9770" i="12" s="1"/>
  <c r="X9771" i="12" a="1"/>
  <c r="X9771" i="12"/>
  <c r="X9772" i="12" a="1"/>
  <c r="X9772" i="12" s="1"/>
  <c r="X9773" i="12" a="1"/>
  <c r="X9773" i="12"/>
  <c r="X9774" i="12" a="1"/>
  <c r="X9774" i="12" s="1"/>
  <c r="X9775" i="12" a="1"/>
  <c r="X9775" i="12"/>
  <c r="X9776" i="12" a="1"/>
  <c r="X9776" i="12" s="1"/>
  <c r="X9777" i="12" a="1"/>
  <c r="X9777" i="12" s="1"/>
  <c r="X9778" i="12" a="1"/>
  <c r="X9778" i="12" s="1"/>
  <c r="X9779" i="12" a="1"/>
  <c r="X9779" i="12"/>
  <c r="X9780" i="12" a="1"/>
  <c r="X9780" i="12" s="1"/>
  <c r="X9781" i="12" a="1"/>
  <c r="X9781" i="12"/>
  <c r="X9782" i="12" a="1"/>
  <c r="X9782" i="12" s="1"/>
  <c r="X9783" i="12" a="1"/>
  <c r="X9783" i="12"/>
  <c r="X9784" i="12" a="1"/>
  <c r="X9784" i="12" s="1"/>
  <c r="X9785" i="12" a="1"/>
  <c r="X9785" i="12" s="1"/>
  <c r="X9786" i="12" a="1"/>
  <c r="X9786" i="12" s="1"/>
  <c r="X9787" i="12" a="1"/>
  <c r="X9787" i="12"/>
  <c r="X9788" i="12" a="1"/>
  <c r="X9788" i="12" s="1"/>
  <c r="X9789" i="12" a="1"/>
  <c r="X9789" i="12"/>
  <c r="X9790" i="12" a="1"/>
  <c r="X9790" i="12" s="1"/>
  <c r="X9791" i="12" a="1"/>
  <c r="X9791" i="12"/>
  <c r="X9792" i="12" a="1"/>
  <c r="X9792" i="12" s="1"/>
  <c r="X9793" i="12" a="1"/>
  <c r="X9793" i="12" s="1"/>
  <c r="X9794" i="12" a="1"/>
  <c r="X9794" i="12" s="1"/>
  <c r="X9795" i="12" a="1"/>
  <c r="X9795" i="12"/>
  <c r="X9796" i="12" a="1"/>
  <c r="X9796" i="12" s="1"/>
  <c r="X9797" i="12" a="1"/>
  <c r="X9797" i="12"/>
  <c r="X9798" i="12" a="1"/>
  <c r="X9798" i="12" s="1"/>
  <c r="X9799" i="12" a="1"/>
  <c r="X9799" i="12"/>
  <c r="X9800" i="12" a="1"/>
  <c r="X9800" i="12" s="1"/>
  <c r="X9801" i="12" a="1"/>
  <c r="X9801" i="12" s="1"/>
  <c r="X9802" i="12" a="1"/>
  <c r="X9802" i="12" s="1"/>
  <c r="X9803" i="12" a="1"/>
  <c r="X9803" i="12"/>
  <c r="X9804" i="12" a="1"/>
  <c r="X9804" i="12" s="1"/>
  <c r="X9805" i="12" a="1"/>
  <c r="X9805" i="12" s="1"/>
  <c r="X9806" i="12" a="1"/>
  <c r="X9806" i="12" s="1"/>
  <c r="X9807" i="12" a="1"/>
  <c r="X9807" i="12"/>
  <c r="X9808" i="12" a="1"/>
  <c r="X9808" i="12" s="1"/>
  <c r="X9809" i="12" a="1"/>
  <c r="X9809" i="12" s="1"/>
  <c r="X9810" i="12" a="1"/>
  <c r="X9810" i="12" s="1"/>
  <c r="X9811" i="12" a="1"/>
  <c r="X9811" i="12"/>
  <c r="X9812" i="12" a="1"/>
  <c r="X9812" i="12" s="1"/>
  <c r="X9813" i="12" a="1"/>
  <c r="X9813" i="12" s="1"/>
  <c r="X9814" i="12" a="1"/>
  <c r="X9814" i="12" s="1"/>
  <c r="X9815" i="12" a="1"/>
  <c r="X9815" i="12"/>
  <c r="X9816" i="12" a="1"/>
  <c r="X9816" i="12" s="1"/>
  <c r="X9817" i="12" a="1"/>
  <c r="X9817" i="12" s="1"/>
  <c r="X9818" i="12" a="1"/>
  <c r="X9818" i="12" s="1"/>
  <c r="X9819" i="12" a="1"/>
  <c r="X9819" i="12"/>
  <c r="X9820" i="12" a="1"/>
  <c r="X9820" i="12" s="1"/>
  <c r="X9821" i="12" a="1"/>
  <c r="X9821" i="12" s="1"/>
  <c r="X9822" i="12" a="1"/>
  <c r="X9822" i="12" s="1"/>
  <c r="X9823" i="12" a="1"/>
  <c r="X9823" i="12"/>
  <c r="X9824" i="12" a="1"/>
  <c r="X9824" i="12" s="1"/>
  <c r="X9825" i="12" a="1"/>
  <c r="X9825" i="12" s="1"/>
  <c r="X9826" i="12" a="1"/>
  <c r="X9826" i="12" s="1"/>
  <c r="X9827" i="12" a="1"/>
  <c r="X9827" i="12"/>
  <c r="X9828" i="12" a="1"/>
  <c r="X9828" i="12" s="1"/>
  <c r="X9829" i="12" a="1"/>
  <c r="X9829" i="12" s="1"/>
  <c r="X9830" i="12" a="1"/>
  <c r="X9830" i="12" s="1"/>
  <c r="X9831" i="12" a="1"/>
  <c r="X9831" i="12"/>
  <c r="X9832" i="12" a="1"/>
  <c r="X9832" i="12" s="1"/>
  <c r="X9833" i="12" a="1"/>
  <c r="X9833" i="12" s="1"/>
  <c r="X9834" i="12" a="1"/>
  <c r="X9834" i="12" s="1"/>
  <c r="X9835" i="12" a="1"/>
  <c r="X9835" i="12"/>
  <c r="X9836" i="12" a="1"/>
  <c r="X9836" i="12" s="1"/>
  <c r="X9837" i="12" a="1"/>
  <c r="X9837" i="12" s="1"/>
  <c r="X9838" i="12" a="1"/>
  <c r="X9838" i="12" s="1"/>
  <c r="X9839" i="12" a="1"/>
  <c r="X9839" i="12"/>
  <c r="X9840" i="12" a="1"/>
  <c r="X9840" i="12" s="1"/>
  <c r="X9841" i="12" a="1"/>
  <c r="X9841" i="12" s="1"/>
  <c r="X9842" i="12" a="1"/>
  <c r="X9842" i="12" s="1"/>
  <c r="X9843" i="12" a="1"/>
  <c r="X9843" i="12"/>
  <c r="X9844" i="12" a="1"/>
  <c r="X9844" i="12" s="1"/>
  <c r="X9845" i="12" a="1"/>
  <c r="X9845" i="12" s="1"/>
  <c r="X9846" i="12" a="1"/>
  <c r="X9846" i="12" s="1"/>
  <c r="X9847" i="12" a="1"/>
  <c r="X9847" i="12"/>
  <c r="X9848" i="12" a="1"/>
  <c r="X9848" i="12" s="1"/>
  <c r="X9849" i="12" a="1"/>
  <c r="X9849" i="12" s="1"/>
  <c r="X9850" i="12" a="1"/>
  <c r="X9850" i="12" s="1"/>
  <c r="X9851" i="12" a="1"/>
  <c r="X9851" i="12"/>
  <c r="X9852" i="12" a="1"/>
  <c r="X9852" i="12" s="1"/>
  <c r="X9853" i="12" a="1"/>
  <c r="X9853" i="12" s="1"/>
  <c r="X9854" i="12" a="1"/>
  <c r="X9854" i="12" s="1"/>
  <c r="X9855" i="12" a="1"/>
  <c r="X9855" i="12"/>
  <c r="X9856" i="12" a="1"/>
  <c r="X9856" i="12" s="1"/>
  <c r="X9857" i="12" a="1"/>
  <c r="X9857" i="12" s="1"/>
  <c r="X9858" i="12" a="1"/>
  <c r="X9858" i="12" s="1"/>
  <c r="X9859" i="12" a="1"/>
  <c r="X9859" i="12"/>
  <c r="X9860" i="12" a="1"/>
  <c r="X9860" i="12" s="1"/>
  <c r="X9861" i="12" a="1"/>
  <c r="X9861" i="12" s="1"/>
  <c r="X9862" i="12" a="1"/>
  <c r="X9862" i="12" s="1"/>
  <c r="X9863" i="12" a="1"/>
  <c r="X9863" i="12"/>
  <c r="X9864" i="12" a="1"/>
  <c r="X9864" i="12" s="1"/>
  <c r="X9865" i="12" a="1"/>
  <c r="X9865" i="12" s="1"/>
  <c r="X9866" i="12" a="1"/>
  <c r="X9866" i="12" s="1"/>
  <c r="X9867" i="12" a="1"/>
  <c r="X9867" i="12"/>
  <c r="X9868" i="12" a="1"/>
  <c r="X9868" i="12" s="1"/>
  <c r="X9869" i="12" a="1"/>
  <c r="X9869" i="12" s="1"/>
  <c r="X9870" i="12" a="1"/>
  <c r="X9870" i="12" s="1"/>
  <c r="X9871" i="12" a="1"/>
  <c r="X9871" i="12"/>
  <c r="X9872" i="12" a="1"/>
  <c r="X9872" i="12" s="1"/>
  <c r="X9873" i="12" a="1"/>
  <c r="X9873" i="12" s="1"/>
  <c r="X9874" i="12" a="1"/>
  <c r="X9874" i="12" s="1"/>
  <c r="X9875" i="12" a="1"/>
  <c r="X9875" i="12"/>
  <c r="X9876" i="12" a="1"/>
  <c r="X9876" i="12" s="1"/>
  <c r="X9877" i="12" a="1"/>
  <c r="X9877" i="12" s="1"/>
  <c r="X9878" i="12" a="1"/>
  <c r="X9878" i="12" s="1"/>
  <c r="X9879" i="12" a="1"/>
  <c r="X9879" i="12"/>
  <c r="X9880" i="12" a="1"/>
  <c r="X9880" i="12" s="1"/>
  <c r="X9881" i="12" a="1"/>
  <c r="X9881" i="12" s="1"/>
  <c r="X9882" i="12" a="1"/>
  <c r="X9882" i="12" s="1"/>
  <c r="X9883" i="12" a="1"/>
  <c r="X9883" i="12"/>
  <c r="X9884" i="12" a="1"/>
  <c r="X9884" i="12" s="1"/>
  <c r="X9885" i="12" a="1"/>
  <c r="X9885" i="12" s="1"/>
  <c r="X9886" i="12" a="1"/>
  <c r="X9886" i="12" s="1"/>
  <c r="X9887" i="12" a="1"/>
  <c r="X9887" i="12"/>
  <c r="X9888" i="12" a="1"/>
  <c r="X9888" i="12" s="1"/>
  <c r="X9889" i="12" a="1"/>
  <c r="X9889" i="12" s="1"/>
  <c r="X9890" i="12" a="1"/>
  <c r="X9890" i="12" s="1"/>
  <c r="X9891" i="12" a="1"/>
  <c r="X9891" i="12"/>
  <c r="X9892" i="12" a="1"/>
  <c r="X9892" i="12" s="1"/>
  <c r="X9893" i="12" a="1"/>
  <c r="X9893" i="12" s="1"/>
  <c r="X9894" i="12" a="1"/>
  <c r="X9894" i="12" s="1"/>
  <c r="X9895" i="12" a="1"/>
  <c r="X9895" i="12"/>
  <c r="X9896" i="12" a="1"/>
  <c r="X9896" i="12" s="1"/>
  <c r="X9897" i="12" a="1"/>
  <c r="X9897" i="12" s="1"/>
  <c r="X9898" i="12" a="1"/>
  <c r="X9898" i="12" s="1"/>
  <c r="X9899" i="12" a="1"/>
  <c r="X9899" i="12"/>
  <c r="X9900" i="12" a="1"/>
  <c r="X9900" i="12" s="1"/>
  <c r="X9901" i="12" a="1"/>
  <c r="X9901" i="12" s="1"/>
  <c r="X9902" i="12" a="1"/>
  <c r="X9902" i="12" s="1"/>
  <c r="X9903" i="12" a="1"/>
  <c r="X9903" i="12"/>
  <c r="X9904" i="12" a="1"/>
  <c r="X9904" i="12" s="1"/>
  <c r="X9905" i="12" a="1"/>
  <c r="X9905" i="12" s="1"/>
  <c r="X9906" i="12" a="1"/>
  <c r="X9906" i="12" s="1"/>
  <c r="X9907" i="12" a="1"/>
  <c r="X9907" i="12"/>
  <c r="X9908" i="12" a="1"/>
  <c r="X9908" i="12" s="1"/>
  <c r="X9909" i="12" a="1"/>
  <c r="X9909" i="12" s="1"/>
  <c r="X9910" i="12" a="1"/>
  <c r="X9910" i="12" s="1"/>
  <c r="X9911" i="12" a="1"/>
  <c r="X9911" i="12"/>
  <c r="X9912" i="12" a="1"/>
  <c r="X9912" i="12" s="1"/>
  <c r="X9913" i="12" a="1"/>
  <c r="X9913" i="12" s="1"/>
  <c r="X9914" i="12" a="1"/>
  <c r="X9914" i="12" s="1"/>
  <c r="X9915" i="12" a="1"/>
  <c r="X9915" i="12"/>
  <c r="X9916" i="12" a="1"/>
  <c r="X9916" i="12" s="1"/>
  <c r="X9917" i="12" a="1"/>
  <c r="X9917" i="12" s="1"/>
  <c r="X9918" i="12" a="1"/>
  <c r="X9918" i="12" s="1"/>
  <c r="X9919" i="12" a="1"/>
  <c r="X9919" i="12"/>
  <c r="X9920" i="12" a="1"/>
  <c r="X9920" i="12" s="1"/>
  <c r="X9921" i="12" a="1"/>
  <c r="X9921" i="12" s="1"/>
  <c r="X9922" i="12" a="1"/>
  <c r="X9922" i="12" s="1"/>
  <c r="X9923" i="12" a="1"/>
  <c r="X9923" i="12"/>
  <c r="X9924" i="12" a="1"/>
  <c r="X9924" i="12" s="1"/>
  <c r="X9925" i="12" a="1"/>
  <c r="X9925" i="12" s="1"/>
  <c r="X9926" i="12" a="1"/>
  <c r="X9926" i="12" s="1"/>
  <c r="X9927" i="12" a="1"/>
  <c r="X9927" i="12"/>
  <c r="X9928" i="12" a="1"/>
  <c r="X9928" i="12" s="1"/>
  <c r="X9929" i="12" a="1"/>
  <c r="X9929" i="12" s="1"/>
  <c r="X9930" i="12" a="1"/>
  <c r="X9930" i="12" s="1"/>
  <c r="X9931" i="12" a="1"/>
  <c r="X9931" i="12"/>
  <c r="X9932" i="12" a="1"/>
  <c r="X9932" i="12" s="1"/>
  <c r="X9933" i="12" a="1"/>
  <c r="X9933" i="12" s="1"/>
  <c r="X9934" i="12" a="1"/>
  <c r="X9934" i="12" s="1"/>
  <c r="X9935" i="12" a="1"/>
  <c r="X9935" i="12"/>
  <c r="X9936" i="12" a="1"/>
  <c r="X9936" i="12" s="1"/>
  <c r="X9937" i="12" a="1"/>
  <c r="X9937" i="12" s="1"/>
  <c r="X9938" i="12" a="1"/>
  <c r="X9938" i="12" s="1"/>
  <c r="X9939" i="12" a="1"/>
  <c r="X9939" i="12"/>
  <c r="X9940" i="12" a="1"/>
  <c r="X9940" i="12" s="1"/>
  <c r="X9941" i="12" a="1"/>
  <c r="X9941" i="12" s="1"/>
  <c r="X9942" i="12" a="1"/>
  <c r="X9942" i="12" s="1"/>
  <c r="X9943" i="12" a="1"/>
  <c r="X9943" i="12"/>
  <c r="X9944" i="12" a="1"/>
  <c r="X9944" i="12" s="1"/>
  <c r="X9945" i="12" a="1"/>
  <c r="X9945" i="12" s="1"/>
  <c r="X9946" i="12" a="1"/>
  <c r="X9946" i="12" s="1"/>
  <c r="X9947" i="12" a="1"/>
  <c r="X9947" i="12"/>
  <c r="X9948" i="12" a="1"/>
  <c r="X9948" i="12" s="1"/>
  <c r="X9949" i="12" a="1"/>
  <c r="X9949" i="12" s="1"/>
  <c r="X9950" i="12" a="1"/>
  <c r="X9950" i="12" s="1"/>
  <c r="X9951" i="12" a="1"/>
  <c r="X9951" i="12"/>
  <c r="X9952" i="12" a="1"/>
  <c r="X9952" i="12" s="1"/>
  <c r="X9953" i="12" a="1"/>
  <c r="X9953" i="12" s="1"/>
  <c r="X9954" i="12" a="1"/>
  <c r="X9954" i="12" s="1"/>
  <c r="X9955" i="12" a="1"/>
  <c r="X9955" i="12"/>
  <c r="X9956" i="12" a="1"/>
  <c r="X9956" i="12" s="1"/>
  <c r="X9957" i="12" a="1"/>
  <c r="X9957" i="12" s="1"/>
  <c r="X9958" i="12" a="1"/>
  <c r="X9958" i="12" s="1"/>
  <c r="X9959" i="12" a="1"/>
  <c r="X9959" i="12"/>
  <c r="X9960" i="12" a="1"/>
  <c r="X9960" i="12" s="1"/>
  <c r="X9961" i="12" a="1"/>
  <c r="X9961" i="12" s="1"/>
  <c r="X9962" i="12" a="1"/>
  <c r="X9962" i="12" s="1"/>
  <c r="X9963" i="12" a="1"/>
  <c r="X9963" i="12"/>
  <c r="X9964" i="12" a="1"/>
  <c r="X9964" i="12" s="1"/>
  <c r="X9965" i="12" a="1"/>
  <c r="X9965" i="12" s="1"/>
  <c r="X9966" i="12" a="1"/>
  <c r="X9966" i="12" s="1"/>
  <c r="X9967" i="12" a="1"/>
  <c r="X9967" i="12"/>
  <c r="X9968" i="12" a="1"/>
  <c r="X9968" i="12" s="1"/>
  <c r="X9969" i="12" a="1"/>
  <c r="X9969" i="12" s="1"/>
  <c r="X9970" i="12" a="1"/>
  <c r="X9970" i="12" s="1"/>
  <c r="X9971" i="12" a="1"/>
  <c r="X9971" i="12"/>
  <c r="X9972" i="12" a="1"/>
  <c r="X9972" i="12" s="1"/>
  <c r="X9973" i="12" a="1"/>
  <c r="X9973" i="12" s="1"/>
  <c r="X9974" i="12" a="1"/>
  <c r="X9974" i="12" s="1"/>
  <c r="X9975" i="12" a="1"/>
  <c r="X9975" i="12"/>
  <c r="X9976" i="12" a="1"/>
  <c r="X9976" i="12" s="1"/>
  <c r="X9977" i="12" a="1"/>
  <c r="X9977" i="12" s="1"/>
  <c r="X9978" i="12" a="1"/>
  <c r="X9978" i="12" s="1"/>
  <c r="X9979" i="12" a="1"/>
  <c r="X9979" i="12"/>
  <c r="X9980" i="12" a="1"/>
  <c r="X9980" i="12" s="1"/>
  <c r="X9981" i="12" a="1"/>
  <c r="X9981" i="12" s="1"/>
  <c r="X9982" i="12" a="1"/>
  <c r="X9982" i="12" s="1"/>
  <c r="X9983" i="12" a="1"/>
  <c r="X9983" i="12"/>
  <c r="X9984" i="12" a="1"/>
  <c r="X9984" i="12" s="1"/>
  <c r="X9985" i="12" a="1"/>
  <c r="X9985" i="12" s="1"/>
  <c r="X9986" i="12" a="1"/>
  <c r="X9986" i="12" s="1"/>
  <c r="X9987" i="12" a="1"/>
  <c r="X9987" i="12"/>
  <c r="X9988" i="12" a="1"/>
  <c r="X9988" i="12" s="1"/>
  <c r="X9989" i="12" a="1"/>
  <c r="X9989" i="12" s="1"/>
  <c r="X9990" i="12" a="1"/>
  <c r="X9990" i="12" s="1"/>
  <c r="X9991" i="12" a="1"/>
  <c r="X9991" i="12"/>
  <c r="X9992" i="12" a="1"/>
  <c r="X9992" i="12" s="1"/>
  <c r="X9993" i="12" a="1"/>
  <c r="X9993" i="12" s="1"/>
  <c r="X9994" i="12" a="1"/>
  <c r="X9994" i="12" s="1"/>
  <c r="X9995" i="12" a="1"/>
  <c r="X9995" i="12"/>
  <c r="X9996" i="12" a="1"/>
  <c r="X9996" i="12" s="1"/>
  <c r="X9997" i="12" a="1"/>
  <c r="X9997" i="12" s="1"/>
  <c r="X9998" i="12" a="1"/>
  <c r="X9998" i="12" s="1"/>
  <c r="X9999" i="12" a="1"/>
  <c r="X9999" i="12"/>
  <c r="X10000" i="12" a="1"/>
  <c r="X10000" i="12" s="1"/>
  <c r="X10001" i="12" a="1"/>
  <c r="X10001" i="12" s="1"/>
  <c r="X10002" i="12" a="1"/>
  <c r="X10002" i="12" s="1"/>
  <c r="X10003" i="12" a="1"/>
  <c r="X10003" i="12"/>
  <c r="X10004" i="12" a="1"/>
  <c r="X10004" i="12" s="1"/>
  <c r="X10005" i="12" a="1"/>
  <c r="X10005" i="12" s="1"/>
  <c r="X10006" i="12" a="1"/>
  <c r="X10006" i="12" s="1"/>
  <c r="X10007" i="12" a="1"/>
  <c r="X10007" i="12"/>
  <c r="X10008" i="12" a="1"/>
  <c r="X10008" i="12" s="1"/>
  <c r="X10009" i="12" a="1"/>
  <c r="X10009" i="12" s="1"/>
  <c r="X10010" i="12" a="1"/>
  <c r="X10010" i="12" s="1"/>
  <c r="X10011" i="12" a="1"/>
  <c r="X10011" i="12"/>
  <c r="X10012" i="12" a="1"/>
  <c r="X10012" i="12" s="1"/>
  <c r="X10013" i="12" a="1"/>
  <c r="X10013" i="12" s="1"/>
  <c r="X10014" i="12" a="1"/>
  <c r="X10014" i="12" s="1"/>
  <c r="X10015" i="12" a="1"/>
  <c r="X10015" i="12"/>
  <c r="X10016" i="12" a="1"/>
  <c r="X10016" i="12" s="1"/>
  <c r="X10017" i="12" a="1"/>
  <c r="X10017" i="12" s="1"/>
  <c r="X10018" i="12" a="1"/>
  <c r="X10018" i="12" s="1"/>
  <c r="X10019" i="12" a="1"/>
  <c r="X10019" i="12"/>
  <c r="X10020" i="12" a="1"/>
  <c r="X10020" i="12" s="1"/>
  <c r="X10021" i="12" a="1"/>
  <c r="X10021" i="12" s="1"/>
  <c r="X10022" i="12" a="1"/>
  <c r="X10022" i="12" s="1"/>
  <c r="X10023" i="12" a="1"/>
  <c r="X10023" i="12"/>
  <c r="X10024" i="12" a="1"/>
  <c r="X10024" i="12" s="1"/>
  <c r="X10025" i="12" a="1"/>
  <c r="X10025" i="12" s="1"/>
  <c r="X10026" i="12" a="1"/>
  <c r="X10026" i="12" s="1"/>
  <c r="X10027" i="12" a="1"/>
  <c r="X10027" i="12"/>
  <c r="X10028" i="12" a="1"/>
  <c r="X10028" i="12" s="1"/>
  <c r="X10029" i="12" a="1"/>
  <c r="X10029" i="12" s="1"/>
  <c r="X10030" i="12" a="1"/>
  <c r="X10030" i="12" s="1"/>
  <c r="X10031" i="12" a="1"/>
  <c r="X10031" i="12"/>
  <c r="X10032" i="12" a="1"/>
  <c r="X10032" i="12" s="1"/>
  <c r="X10033" i="12" a="1"/>
  <c r="X10033" i="12" s="1"/>
  <c r="X10034" i="12" a="1"/>
  <c r="X10034" i="12" s="1"/>
  <c r="X10035" i="12" a="1"/>
  <c r="X10035" i="12"/>
  <c r="X10036" i="12" a="1"/>
  <c r="X10036" i="12" s="1"/>
  <c r="X10037" i="12" a="1"/>
  <c r="X10037" i="12" s="1"/>
  <c r="X10038" i="12" a="1"/>
  <c r="X10038" i="12" s="1"/>
  <c r="X10039" i="12" a="1"/>
  <c r="X10039" i="12"/>
  <c r="X10040" i="12" a="1"/>
  <c r="X10040" i="12" s="1"/>
  <c r="X10041" i="12" a="1"/>
  <c r="X10041" i="12" s="1"/>
  <c r="X10042" i="12" a="1"/>
  <c r="X10042" i="12" s="1"/>
  <c r="X10043" i="12" a="1"/>
  <c r="X10043" i="12"/>
  <c r="X10044" i="12" a="1"/>
  <c r="X10044" i="12" s="1"/>
  <c r="X10045" i="12" a="1"/>
  <c r="X10045" i="12" s="1"/>
  <c r="X10046" i="12" a="1"/>
  <c r="X10046" i="12" s="1"/>
  <c r="X10047" i="12" a="1"/>
  <c r="X10047" i="12"/>
  <c r="X10048" i="12" a="1"/>
  <c r="X10048" i="12" s="1"/>
  <c r="X10049" i="12" a="1"/>
  <c r="X10049" i="12" s="1"/>
  <c r="X10050" i="12" a="1"/>
  <c r="X10050" i="12" s="1"/>
  <c r="X10051" i="12" a="1"/>
  <c r="X10051" i="12"/>
  <c r="X10052" i="12" a="1"/>
  <c r="X10052" i="12" s="1"/>
  <c r="X10053" i="12" a="1"/>
  <c r="X10053" i="12" s="1"/>
  <c r="X10054" i="12" a="1"/>
  <c r="X10054" i="12" s="1"/>
  <c r="X10055" i="12" a="1"/>
  <c r="X10055" i="12"/>
  <c r="X10056" i="12" a="1"/>
  <c r="X10056" i="12" s="1"/>
  <c r="X10057" i="12" a="1"/>
  <c r="X10057" i="12" s="1"/>
  <c r="X10058" i="12" a="1"/>
  <c r="X10058" i="12" s="1"/>
  <c r="X10059" i="12" a="1"/>
  <c r="X10059" i="12"/>
  <c r="X10060" i="12" a="1"/>
  <c r="X10060" i="12" s="1"/>
  <c r="X10061" i="12" a="1"/>
  <c r="X10061" i="12" s="1"/>
  <c r="X10062" i="12" a="1"/>
  <c r="X10062" i="12" s="1"/>
  <c r="X10063" i="12" a="1"/>
  <c r="X10063" i="12"/>
  <c r="X10064" i="12" a="1"/>
  <c r="X10064" i="12" s="1"/>
  <c r="X10065" i="12" a="1"/>
  <c r="X10065" i="12" s="1"/>
  <c r="X10066" i="12" a="1"/>
  <c r="X10066" i="12" s="1"/>
  <c r="X10067" i="12" a="1"/>
  <c r="X10067" i="12"/>
  <c r="X10068" i="12" a="1"/>
  <c r="X10068" i="12" s="1"/>
  <c r="X10069" i="12" a="1"/>
  <c r="X10069" i="12" s="1"/>
  <c r="X10070" i="12" a="1"/>
  <c r="X10070" i="12" s="1"/>
  <c r="X10071" i="12" a="1"/>
  <c r="X10071" i="12"/>
  <c r="X10072" i="12" a="1"/>
  <c r="X10072" i="12" s="1"/>
  <c r="X10073" i="12" a="1"/>
  <c r="X10073" i="12" s="1"/>
  <c r="X10074" i="12" a="1"/>
  <c r="X10074" i="12" s="1"/>
  <c r="X10075" i="12" a="1"/>
  <c r="X10075" i="12"/>
  <c r="X10076" i="12" a="1"/>
  <c r="X10076" i="12" s="1"/>
  <c r="X10077" i="12" a="1"/>
  <c r="X10077" i="12" s="1"/>
  <c r="X10078" i="12" a="1"/>
  <c r="X10078" i="12" s="1"/>
  <c r="X10079" i="12" a="1"/>
  <c r="X10079" i="12"/>
  <c r="X10080" i="12" a="1"/>
  <c r="X10080" i="12" s="1"/>
  <c r="X10081" i="12" a="1"/>
  <c r="X10081" i="12" s="1"/>
  <c r="X10082" i="12" a="1"/>
  <c r="X10082" i="12" s="1"/>
  <c r="X10083" i="12" a="1"/>
  <c r="X10083" i="12"/>
  <c r="X10084" i="12" a="1"/>
  <c r="X10084" i="12" s="1"/>
  <c r="X10085" i="12" a="1"/>
  <c r="X10085" i="12" s="1"/>
  <c r="X10086" i="12" a="1"/>
  <c r="X10086" i="12" s="1"/>
  <c r="X10087" i="12" a="1"/>
  <c r="X10087" i="12"/>
  <c r="X10088" i="12" a="1"/>
  <c r="X10088" i="12" s="1"/>
  <c r="X10089" i="12" a="1"/>
  <c r="X10089" i="12" s="1"/>
  <c r="X10090" i="12" a="1"/>
  <c r="X10090" i="12" s="1"/>
  <c r="X10091" i="12" a="1"/>
  <c r="X10091" i="12"/>
  <c r="X10092" i="12" a="1"/>
  <c r="X10092" i="12" s="1"/>
  <c r="X10093" i="12" a="1"/>
  <c r="X10093" i="12" s="1"/>
  <c r="X10094" i="12" a="1"/>
  <c r="X10094" i="12" s="1"/>
  <c r="X10095" i="12" a="1"/>
  <c r="X10095" i="12"/>
  <c r="X10096" i="12" a="1"/>
  <c r="X10096" i="12" s="1"/>
  <c r="X10097" i="12" a="1"/>
  <c r="X10097" i="12" s="1"/>
  <c r="X10098" i="12" a="1"/>
  <c r="X10098" i="12" s="1"/>
  <c r="X10099" i="12" a="1"/>
  <c r="X10099" i="12"/>
  <c r="X10100" i="12" a="1"/>
  <c r="X10100" i="12" s="1"/>
  <c r="X10101" i="12" a="1"/>
  <c r="X10101" i="12" s="1"/>
  <c r="X10102" i="12" a="1"/>
  <c r="X10102" i="12" s="1"/>
  <c r="X10103" i="12" a="1"/>
  <c r="X10103" i="12"/>
  <c r="X10104" i="12" a="1"/>
  <c r="X10104" i="12" s="1"/>
  <c r="X10105" i="12" a="1"/>
  <c r="X10105" i="12" s="1"/>
  <c r="X10106" i="12" a="1"/>
  <c r="X10106" i="12" s="1"/>
  <c r="X10107" i="12" a="1"/>
  <c r="X10107" i="12"/>
  <c r="X10108" i="12" a="1"/>
  <c r="X10108" i="12" s="1"/>
  <c r="X10109" i="12" a="1"/>
  <c r="X10109" i="12" s="1"/>
  <c r="X10110" i="12" a="1"/>
  <c r="X10110" i="12" s="1"/>
  <c r="X10111" i="12" a="1"/>
  <c r="X10111" i="12"/>
  <c r="X10112" i="12" a="1"/>
  <c r="X10112" i="12" s="1"/>
  <c r="X10113" i="12" a="1"/>
  <c r="X10113" i="12" s="1"/>
  <c r="X10114" i="12" a="1"/>
  <c r="X10114" i="12" s="1"/>
  <c r="X10115" i="12" a="1"/>
  <c r="X10115" i="12"/>
  <c r="X10116" i="12" a="1"/>
  <c r="X10116" i="12" s="1"/>
  <c r="X10117" i="12" a="1"/>
  <c r="X10117" i="12" s="1"/>
  <c r="X10118" i="12" a="1"/>
  <c r="X10118" i="12" s="1"/>
  <c r="X10119" i="12" a="1"/>
  <c r="X10119" i="12"/>
  <c r="X10120" i="12" a="1"/>
  <c r="X10120" i="12" s="1"/>
  <c r="X10121" i="12" a="1"/>
  <c r="X10121" i="12" s="1"/>
  <c r="X10122" i="12" a="1"/>
  <c r="X10122" i="12" s="1"/>
  <c r="X10123" i="12" a="1"/>
  <c r="X10123" i="12"/>
  <c r="X10124" i="12" a="1"/>
  <c r="X10124" i="12" s="1"/>
  <c r="X10125" i="12" a="1"/>
  <c r="X10125" i="12" s="1"/>
  <c r="X10126" i="12" a="1"/>
  <c r="X10126" i="12" s="1"/>
  <c r="X10127" i="12" a="1"/>
  <c r="X10127" i="12"/>
  <c r="X10128" i="12" a="1"/>
  <c r="X10128" i="12" s="1"/>
  <c r="X10129" i="12" a="1"/>
  <c r="X10129" i="12" s="1"/>
  <c r="X10130" i="12" a="1"/>
  <c r="X10130" i="12" s="1"/>
  <c r="X10131" i="12" a="1"/>
  <c r="X10131" i="12"/>
  <c r="X10132" i="12" a="1"/>
  <c r="X10132" i="12" s="1"/>
  <c r="X10133" i="12" a="1"/>
  <c r="X10133" i="12" s="1"/>
  <c r="X10134" i="12" a="1"/>
  <c r="X10134" i="12" s="1"/>
  <c r="X10135" i="12" a="1"/>
  <c r="X10135" i="12"/>
  <c r="X10136" i="12" a="1"/>
  <c r="X10136" i="12" s="1"/>
  <c r="X10137" i="12" a="1"/>
  <c r="X10137" i="12" s="1"/>
  <c r="X10138" i="12" a="1"/>
  <c r="X10138" i="12" s="1"/>
  <c r="X10139" i="12" a="1"/>
  <c r="X10139" i="12"/>
  <c r="X10140" i="12" a="1"/>
  <c r="X10140" i="12" s="1"/>
  <c r="X10141" i="12" a="1"/>
  <c r="X10141" i="12" s="1"/>
  <c r="X10142" i="12" a="1"/>
  <c r="X10142" i="12" s="1"/>
  <c r="X10143" i="12" a="1"/>
  <c r="X10143" i="12"/>
  <c r="X10144" i="12" a="1"/>
  <c r="X10144" i="12" s="1"/>
  <c r="X10145" i="12" a="1"/>
  <c r="X10145" i="12" s="1"/>
  <c r="X10146" i="12" a="1"/>
  <c r="X10146" i="12" s="1"/>
  <c r="X10147" i="12" a="1"/>
  <c r="X10147" i="12"/>
  <c r="X10148" i="12" a="1"/>
  <c r="X10148" i="12" s="1"/>
  <c r="X10149" i="12" a="1"/>
  <c r="X10149" i="12" s="1"/>
  <c r="X10150" i="12" a="1"/>
  <c r="X10150" i="12" s="1"/>
  <c r="X10151" i="12" a="1"/>
  <c r="X10151" i="12"/>
  <c r="X10152" i="12" a="1"/>
  <c r="X10152" i="12" s="1"/>
  <c r="X10153" i="12" a="1"/>
  <c r="X10153" i="12" s="1"/>
  <c r="X10154" i="12" a="1"/>
  <c r="X10154" i="12" s="1"/>
  <c r="X10155" i="12" a="1"/>
  <c r="X10155" i="12"/>
  <c r="X10156" i="12" a="1"/>
  <c r="X10156" i="12" s="1"/>
  <c r="X10157" i="12" a="1"/>
  <c r="X10157" i="12" s="1"/>
  <c r="X10158" i="12" a="1"/>
  <c r="X10158" i="12" s="1"/>
  <c r="X10159" i="12" a="1"/>
  <c r="X10159" i="12"/>
  <c r="X10160" i="12" a="1"/>
  <c r="X10160" i="12" s="1"/>
  <c r="X10161" i="12" a="1"/>
  <c r="X10161" i="12" s="1"/>
  <c r="X10162" i="12" a="1"/>
  <c r="X10162" i="12" s="1"/>
  <c r="X10163" i="12" a="1"/>
  <c r="X10163" i="12"/>
  <c r="X10164" i="12" a="1"/>
  <c r="X10164" i="12" s="1"/>
  <c r="X10165" i="12" a="1"/>
  <c r="X10165" i="12" s="1"/>
  <c r="X10166" i="12" a="1"/>
  <c r="X10166" i="12" s="1"/>
  <c r="X10167" i="12" a="1"/>
  <c r="X10167" i="12"/>
  <c r="X10168" i="12" a="1"/>
  <c r="X10168" i="12" s="1"/>
  <c r="X10169" i="12" a="1"/>
  <c r="X10169" i="12" s="1"/>
  <c r="X10170" i="12" a="1"/>
  <c r="X10170" i="12" s="1"/>
  <c r="X10171" i="12" a="1"/>
  <c r="X10171" i="12"/>
  <c r="X10172" i="12" a="1"/>
  <c r="X10172" i="12" s="1"/>
  <c r="X10173" i="12" a="1"/>
  <c r="X10173" i="12" s="1"/>
  <c r="X10174" i="12" a="1"/>
  <c r="X10174" i="12" s="1"/>
  <c r="X10175" i="12" a="1"/>
  <c r="X10175" i="12"/>
  <c r="X10176" i="12" a="1"/>
  <c r="X10176" i="12" s="1"/>
  <c r="X10177" i="12" a="1"/>
  <c r="X10177" i="12" s="1"/>
  <c r="X10178" i="12" a="1"/>
  <c r="X10178" i="12" s="1"/>
  <c r="X10179" i="12" a="1"/>
  <c r="X10179" i="12"/>
  <c r="X10180" i="12" a="1"/>
  <c r="X10180" i="12" s="1"/>
  <c r="X10181" i="12" a="1"/>
  <c r="X10181" i="12" s="1"/>
  <c r="X10182" i="12" a="1"/>
  <c r="X10182" i="12" s="1"/>
  <c r="X10183" i="12" a="1"/>
  <c r="X10183" i="12"/>
  <c r="X10184" i="12" a="1"/>
  <c r="X10184" i="12" s="1"/>
  <c r="X10185" i="12" a="1"/>
  <c r="X10185" i="12" s="1"/>
  <c r="X10186" i="12" a="1"/>
  <c r="X10186" i="12" s="1"/>
  <c r="X10187" i="12" a="1"/>
  <c r="X10187" i="12"/>
  <c r="X10188" i="12" a="1"/>
  <c r="X10188" i="12" s="1"/>
  <c r="X10189" i="12" a="1"/>
  <c r="X10189" i="12" s="1"/>
  <c r="X10190" i="12" a="1"/>
  <c r="X10190" i="12" s="1"/>
  <c r="X10191" i="12" a="1"/>
  <c r="X10191" i="12"/>
  <c r="X10192" i="12" a="1"/>
  <c r="X10192" i="12" s="1"/>
  <c r="X10193" i="12" a="1"/>
  <c r="X10193" i="12" s="1"/>
  <c r="X10194" i="12" a="1"/>
  <c r="X10194" i="12" s="1"/>
  <c r="X10195" i="12" a="1"/>
  <c r="X10195" i="12"/>
  <c r="X10196" i="12" a="1"/>
  <c r="X10196" i="12" s="1"/>
  <c r="X10197" i="12" a="1"/>
  <c r="X10197" i="12" s="1"/>
  <c r="X10198" i="12" a="1"/>
  <c r="X10198" i="12" s="1"/>
  <c r="X10199" i="12" a="1"/>
  <c r="X10199" i="12"/>
  <c r="X10200" i="12" a="1"/>
  <c r="X10200" i="12" s="1"/>
  <c r="X10201" i="12" a="1"/>
  <c r="X10201" i="12" s="1"/>
  <c r="X10202" i="12" a="1"/>
  <c r="X10202" i="12" s="1"/>
  <c r="X10203" i="12" a="1"/>
  <c r="X10203" i="12"/>
  <c r="X10204" i="12" a="1"/>
  <c r="X10204" i="12" s="1"/>
  <c r="X10205" i="12" a="1"/>
  <c r="X10205" i="12" s="1"/>
  <c r="X10206" i="12" a="1"/>
  <c r="X10206" i="12" s="1"/>
  <c r="X10207" i="12" a="1"/>
  <c r="X10207" i="12"/>
  <c r="X10208" i="12" a="1"/>
  <c r="X10208" i="12" s="1"/>
  <c r="X10209" i="12" a="1"/>
  <c r="X10209" i="12" s="1"/>
  <c r="X10210" i="12" a="1"/>
  <c r="X10210" i="12" s="1"/>
  <c r="X10211" i="12" a="1"/>
  <c r="X10211" i="12"/>
  <c r="X10212" i="12" a="1"/>
  <c r="X10212" i="12" s="1"/>
  <c r="X10213" i="12" a="1"/>
  <c r="X10213" i="12" s="1"/>
  <c r="X10214" i="12" a="1"/>
  <c r="X10214" i="12" s="1"/>
  <c r="X10215" i="12" a="1"/>
  <c r="X10215" i="12"/>
  <c r="X10216" i="12" a="1"/>
  <c r="X10216" i="12" s="1"/>
  <c r="X10217" i="12" a="1"/>
  <c r="X10217" i="12" s="1"/>
  <c r="X10218" i="12" a="1"/>
  <c r="X10218" i="12" s="1"/>
  <c r="X10219" i="12" a="1"/>
  <c r="X10219" i="12"/>
  <c r="X10220" i="12" a="1"/>
  <c r="X10220" i="12" s="1"/>
  <c r="X10221" i="12" a="1"/>
  <c r="X10221" i="12" s="1"/>
  <c r="X10222" i="12" a="1"/>
  <c r="X10222" i="12" s="1"/>
  <c r="X10223" i="12" a="1"/>
  <c r="X10223" i="12"/>
  <c r="X10224" i="12" a="1"/>
  <c r="X10224" i="12" s="1"/>
  <c r="X10225" i="12" a="1"/>
  <c r="X10225" i="12" s="1"/>
  <c r="X10226" i="12" a="1"/>
  <c r="X10226" i="12" s="1"/>
  <c r="X10227" i="12" a="1"/>
  <c r="X10227" i="12"/>
  <c r="X10228" i="12" a="1"/>
  <c r="X10228" i="12" s="1"/>
  <c r="X10229" i="12" a="1"/>
  <c r="X10229" i="12" s="1"/>
  <c r="X10230" i="12" a="1"/>
  <c r="X10230" i="12" s="1"/>
  <c r="X10231" i="12" a="1"/>
  <c r="X10231" i="12"/>
  <c r="X10232" i="12" a="1"/>
  <c r="X10232" i="12" s="1"/>
  <c r="X10233" i="12" a="1"/>
  <c r="X10233" i="12" s="1"/>
  <c r="X10234" i="12" a="1"/>
  <c r="X10234" i="12" s="1"/>
  <c r="X10235" i="12" a="1"/>
  <c r="X10235" i="12"/>
  <c r="X10236" i="12" a="1"/>
  <c r="X10236" i="12" s="1"/>
  <c r="X10237" i="12" a="1"/>
  <c r="X10237" i="12" s="1"/>
  <c r="X10238" i="12" a="1"/>
  <c r="X10238" i="12" s="1"/>
  <c r="X10239" i="12" a="1"/>
  <c r="X10239" i="12"/>
  <c r="X10240" i="12" a="1"/>
  <c r="X10240" i="12" s="1"/>
  <c r="X10241" i="12" a="1"/>
  <c r="X10241" i="12" s="1"/>
  <c r="X10242" i="12" a="1"/>
  <c r="X10242" i="12" s="1"/>
  <c r="X10243" i="12" a="1"/>
  <c r="X10243" i="12"/>
  <c r="X10244" i="12" a="1"/>
  <c r="X10244" i="12" s="1"/>
  <c r="X10245" i="12" a="1"/>
  <c r="X10245" i="12" s="1"/>
  <c r="X10246" i="12" a="1"/>
  <c r="X10246" i="12" s="1"/>
  <c r="X10247" i="12" a="1"/>
  <c r="X10247" i="12"/>
  <c r="X10248" i="12" a="1"/>
  <c r="X10248" i="12" s="1"/>
  <c r="X10249" i="12" a="1"/>
  <c r="X10249" i="12" s="1"/>
  <c r="X10250" i="12" a="1"/>
  <c r="X10250" i="12" s="1"/>
  <c r="X10251" i="12" a="1"/>
  <c r="X10251" i="12"/>
  <c r="X10252" i="12" a="1"/>
  <c r="X10252" i="12" s="1"/>
  <c r="X10253" i="12" a="1"/>
  <c r="X10253" i="12" s="1"/>
  <c r="X10254" i="12" a="1"/>
  <c r="X10254" i="12" s="1"/>
  <c r="X10255" i="12" a="1"/>
  <c r="X10255" i="12"/>
  <c r="X10256" i="12" a="1"/>
  <c r="X10256" i="12" s="1"/>
  <c r="X10257" i="12" a="1"/>
  <c r="X10257" i="12" s="1"/>
  <c r="X10258" i="12" a="1"/>
  <c r="X10258" i="12" s="1"/>
  <c r="X10259" i="12" a="1"/>
  <c r="X10259" i="12"/>
  <c r="X10260" i="12" a="1"/>
  <c r="X10260" i="12" s="1"/>
  <c r="X10261" i="12" a="1"/>
  <c r="X10261" i="12" s="1"/>
  <c r="X10262" i="12" a="1"/>
  <c r="X10262" i="12" s="1"/>
  <c r="X10263" i="12" a="1"/>
  <c r="X10263" i="12"/>
  <c r="X10264" i="12" a="1"/>
  <c r="X10264" i="12" s="1"/>
  <c r="X10265" i="12" a="1"/>
  <c r="X10265" i="12" s="1"/>
  <c r="X10266" i="12" a="1"/>
  <c r="X10266" i="12" s="1"/>
  <c r="X10267" i="12" a="1"/>
  <c r="X10267" i="12"/>
  <c r="X10268" i="12" a="1"/>
  <c r="X10268" i="12" s="1"/>
  <c r="X10269" i="12" a="1"/>
  <c r="X10269" i="12" s="1"/>
  <c r="X10270" i="12" a="1"/>
  <c r="X10270" i="12" s="1"/>
  <c r="X10271" i="12" a="1"/>
  <c r="X10271" i="12"/>
  <c r="X10272" i="12" a="1"/>
  <c r="X10272" i="12" s="1"/>
  <c r="X10273" i="12" a="1"/>
  <c r="X10273" i="12" s="1"/>
  <c r="X10274" i="12" a="1"/>
  <c r="X10274" i="12" s="1"/>
  <c r="X10275" i="12" a="1"/>
  <c r="X10275" i="12"/>
  <c r="X10276" i="12" a="1"/>
  <c r="X10276" i="12" s="1"/>
  <c r="X10277" i="12" a="1"/>
  <c r="X10277" i="12" s="1"/>
  <c r="X10278" i="12" a="1"/>
  <c r="X10278" i="12" s="1"/>
  <c r="X10279" i="12" a="1"/>
  <c r="X10279" i="12"/>
  <c r="X10280" i="12" a="1"/>
  <c r="X10280" i="12" s="1"/>
  <c r="X10281" i="12" a="1"/>
  <c r="X10281" i="12" s="1"/>
  <c r="X10282" i="12" a="1"/>
  <c r="X10282" i="12" s="1"/>
  <c r="X10283" i="12" a="1"/>
  <c r="X10283" i="12"/>
  <c r="X10284" i="12" a="1"/>
  <c r="X10284" i="12" s="1"/>
  <c r="X10285" i="12" a="1"/>
  <c r="X10285" i="12" s="1"/>
  <c r="X10286" i="12" a="1"/>
  <c r="X10286" i="12" s="1"/>
  <c r="X10287" i="12" a="1"/>
  <c r="X10287" i="12"/>
  <c r="X10288" i="12" a="1"/>
  <c r="X10288" i="12" s="1"/>
  <c r="X10289" i="12" a="1"/>
  <c r="X10289" i="12" s="1"/>
  <c r="X10290" i="12" a="1"/>
  <c r="X10290" i="12" s="1"/>
  <c r="X10291" i="12" a="1"/>
  <c r="X10291" i="12"/>
  <c r="X10292" i="12" a="1"/>
  <c r="X10292" i="12" s="1"/>
  <c r="X10293" i="12" a="1"/>
  <c r="X10293" i="12" s="1"/>
  <c r="X10294" i="12" a="1"/>
  <c r="X10294" i="12" s="1"/>
  <c r="X10295" i="12" a="1"/>
  <c r="X10295" i="12"/>
  <c r="X10296" i="12" a="1"/>
  <c r="X10296" i="12" s="1"/>
  <c r="X10297" i="12" a="1"/>
  <c r="X10297" i="12" s="1"/>
  <c r="X10298" i="12" a="1"/>
  <c r="X10298" i="12" s="1"/>
  <c r="X10299" i="12" a="1"/>
  <c r="X10299" i="12"/>
  <c r="X10300" i="12" a="1"/>
  <c r="X10300" i="12" s="1"/>
  <c r="X10301" i="12" a="1"/>
  <c r="X10301" i="12"/>
  <c r="X10302" i="12" a="1"/>
  <c r="X10302" i="12" s="1"/>
  <c r="X10303" i="12" a="1"/>
  <c r="X10303" i="12"/>
  <c r="X10304" i="12" a="1"/>
  <c r="X10304" i="12" s="1"/>
  <c r="X10305" i="12" a="1"/>
  <c r="X10305" i="12" s="1"/>
  <c r="X10306" i="12" a="1"/>
  <c r="X10306" i="12" s="1"/>
  <c r="X10307" i="12" a="1"/>
  <c r="X10307" i="12"/>
  <c r="X10308" i="12" a="1"/>
  <c r="X10308" i="12" s="1"/>
  <c r="X10309" i="12" a="1"/>
  <c r="X10309" i="12"/>
  <c r="X10310" i="12" a="1"/>
  <c r="X10310" i="12" s="1"/>
  <c r="X10311" i="12" a="1"/>
  <c r="X10311" i="12"/>
  <c r="X10312" i="12" a="1"/>
  <c r="X10312" i="12" s="1"/>
  <c r="X10313" i="12" a="1"/>
  <c r="X10313" i="12" s="1"/>
  <c r="X10314" i="12" a="1"/>
  <c r="X10314" i="12" s="1"/>
  <c r="X10315" i="12" a="1"/>
  <c r="X10315" i="12"/>
  <c r="X10316" i="12" a="1"/>
  <c r="X10316" i="12" s="1"/>
  <c r="X10317" i="12" a="1"/>
  <c r="X10317" i="12"/>
  <c r="X10318" i="12" a="1"/>
  <c r="X10318" i="12" s="1"/>
  <c r="X10319" i="12" a="1"/>
  <c r="X10319" i="12"/>
  <c r="X10320" i="12" a="1"/>
  <c r="X10320" i="12" s="1"/>
  <c r="X10321" i="12" a="1"/>
  <c r="X10321" i="12" s="1"/>
  <c r="X10322" i="12" a="1"/>
  <c r="X10322" i="12" s="1"/>
  <c r="X10323" i="12" a="1"/>
  <c r="X10323" i="12"/>
  <c r="X10324" i="12" a="1"/>
  <c r="X10324" i="12" s="1"/>
  <c r="X10325" i="12" a="1"/>
  <c r="X10325" i="12" s="1"/>
  <c r="X10326" i="12" a="1"/>
  <c r="X10326" i="12" s="1"/>
  <c r="X10327" i="12" a="1"/>
  <c r="X10327" i="12"/>
  <c r="X10328" i="12" a="1"/>
  <c r="X10328" i="12" s="1"/>
  <c r="X10329" i="12" a="1"/>
  <c r="X10329" i="12" s="1"/>
  <c r="X10330" i="12" a="1"/>
  <c r="X10330" i="12" s="1"/>
  <c r="X10331" i="12" a="1"/>
  <c r="X10331" i="12"/>
  <c r="X10332" i="12" a="1"/>
  <c r="X10332" i="12" s="1"/>
  <c r="X10333" i="12" a="1"/>
  <c r="X10333" i="12" s="1"/>
  <c r="X10334" i="12" a="1"/>
  <c r="X10334" i="12" s="1"/>
  <c r="X10335" i="12" a="1"/>
  <c r="X10335" i="12"/>
  <c r="X10336" i="12" a="1"/>
  <c r="X10336" i="12" s="1"/>
  <c r="X10337" i="12" a="1"/>
  <c r="X10337" i="12" s="1"/>
  <c r="X10338" i="12" a="1"/>
  <c r="X10338" i="12" s="1"/>
  <c r="X10339" i="12" a="1"/>
  <c r="X10339" i="12"/>
  <c r="X10340" i="12" a="1"/>
  <c r="X10340" i="12" s="1"/>
  <c r="X10341" i="12" a="1"/>
  <c r="X10341" i="12"/>
  <c r="X10342" i="12" a="1"/>
  <c r="X10342" i="12" s="1"/>
  <c r="X10343" i="12" a="1"/>
  <c r="X10343" i="12"/>
  <c r="X10344" i="12" a="1"/>
  <c r="X10344" i="12" s="1"/>
  <c r="X10345" i="12" a="1"/>
  <c r="X10345" i="12" s="1"/>
  <c r="X10346" i="12" a="1"/>
  <c r="X10346" i="12" s="1"/>
  <c r="X10347" i="12" a="1"/>
  <c r="X10347" i="12"/>
  <c r="X10348" i="12" a="1"/>
  <c r="X10348" i="12" s="1"/>
  <c r="X10349" i="12" a="1"/>
  <c r="X10349" i="12"/>
  <c r="X10350" i="12" a="1"/>
  <c r="X10350" i="12" s="1"/>
  <c r="X10351" i="12" a="1"/>
  <c r="X10351" i="12"/>
  <c r="X10352" i="12" a="1"/>
  <c r="X10352" i="12" s="1"/>
  <c r="X10353" i="12" a="1"/>
  <c r="X10353" i="12" s="1"/>
  <c r="X10354" i="12" a="1"/>
  <c r="X10354" i="12" s="1"/>
  <c r="X10355" i="12" a="1"/>
  <c r="X10355" i="12"/>
  <c r="X10356" i="12" a="1"/>
  <c r="X10356" i="12" s="1"/>
  <c r="X10357" i="12" a="1"/>
  <c r="X10357" i="12"/>
  <c r="X10358" i="12" a="1"/>
  <c r="X10358" i="12" s="1"/>
  <c r="X10359" i="12" a="1"/>
  <c r="X10359" i="12"/>
  <c r="X10360" i="12" a="1"/>
  <c r="X10360" i="12" s="1"/>
  <c r="X10361" i="12" a="1"/>
  <c r="X10361" i="12" s="1"/>
  <c r="X10362" i="12" a="1"/>
  <c r="X10362" i="12" s="1"/>
  <c r="X10363" i="12" a="1"/>
  <c r="X10363" i="12"/>
  <c r="X10364" i="12" a="1"/>
  <c r="X10364" i="12" s="1"/>
  <c r="X10365" i="12" a="1"/>
  <c r="X10365" i="12"/>
  <c r="X10366" i="12" a="1"/>
  <c r="X10366" i="12" s="1"/>
  <c r="X10367" i="12" a="1"/>
  <c r="X10367" i="12"/>
  <c r="X10368" i="12" a="1"/>
  <c r="X10368" i="12" s="1"/>
  <c r="X10369" i="12" a="1"/>
  <c r="X10369" i="12" s="1"/>
  <c r="X10370" i="12" a="1"/>
  <c r="X10370" i="12" s="1"/>
  <c r="X10371" i="12" a="1"/>
  <c r="X10371" i="12"/>
  <c r="X10372" i="12" a="1"/>
  <c r="X10372" i="12" s="1"/>
  <c r="X10373" i="12" a="1"/>
  <c r="X10373" i="12"/>
  <c r="X10374" i="12" a="1"/>
  <c r="X10374" i="12" s="1"/>
  <c r="X10375" i="12" a="1"/>
  <c r="X10375" i="12"/>
  <c r="X10376" i="12" a="1"/>
  <c r="X10376" i="12" s="1"/>
  <c r="X10377" i="12" a="1"/>
  <c r="X10377" i="12" s="1"/>
  <c r="X10378" i="12" a="1"/>
  <c r="X10378" i="12" s="1"/>
  <c r="X10379" i="12" a="1"/>
  <c r="X10379" i="12"/>
  <c r="X10380" i="12" a="1"/>
  <c r="X10380" i="12" s="1"/>
  <c r="X10381" i="12" a="1"/>
  <c r="X10381" i="12"/>
  <c r="X10382" i="12" a="1"/>
  <c r="X10382" i="12" s="1"/>
  <c r="X10383" i="12" a="1"/>
  <c r="X10383" i="12"/>
  <c r="X10384" i="12" a="1"/>
  <c r="X10384" i="12" s="1"/>
  <c r="X10385" i="12" a="1"/>
  <c r="X10385" i="12" s="1"/>
  <c r="X10386" i="12" a="1"/>
  <c r="X10386" i="12" s="1"/>
  <c r="X10387" i="12" a="1"/>
  <c r="X10387" i="12"/>
  <c r="X10388" i="12" a="1"/>
  <c r="X10388" i="12" s="1"/>
  <c r="X10389" i="12" a="1"/>
  <c r="X10389" i="12"/>
  <c r="X10390" i="12" a="1"/>
  <c r="X10390" i="12" s="1"/>
  <c r="X10391" i="12" a="1"/>
  <c r="X10391" i="12"/>
  <c r="X10392" i="12" a="1"/>
  <c r="X10392" i="12" s="1"/>
  <c r="X10393" i="12" a="1"/>
  <c r="X10393" i="12" s="1"/>
  <c r="X10394" i="12" a="1"/>
  <c r="X10394" i="12" s="1"/>
  <c r="X10395" i="12" a="1"/>
  <c r="X10395" i="12"/>
  <c r="X10396" i="12" a="1"/>
  <c r="X10396" i="12" s="1"/>
  <c r="X10397" i="12" a="1"/>
  <c r="X10397" i="12"/>
  <c r="X10398" i="12" a="1"/>
  <c r="X10398" i="12" s="1"/>
  <c r="X10399" i="12" a="1"/>
  <c r="X10399" i="12"/>
  <c r="X10400" i="12" a="1"/>
  <c r="X10400" i="12" s="1"/>
  <c r="X10401" i="12" a="1"/>
  <c r="X10401" i="12" s="1"/>
  <c r="X10402" i="12" a="1"/>
  <c r="X10402" i="12" s="1"/>
  <c r="X10403" i="12" a="1"/>
  <c r="X10403" i="12"/>
  <c r="X10404" i="12" a="1"/>
  <c r="X10404" i="12" s="1"/>
  <c r="X10405" i="12" a="1"/>
  <c r="X10405" i="12"/>
  <c r="X10406" i="12" a="1"/>
  <c r="X10406" i="12" s="1"/>
  <c r="X10407" i="12" a="1"/>
  <c r="X10407" i="12"/>
  <c r="X10408" i="12" a="1"/>
  <c r="X10408" i="12" s="1"/>
  <c r="X10409" i="12" a="1"/>
  <c r="X10409" i="12" s="1"/>
  <c r="X10410" i="12" a="1"/>
  <c r="X10410" i="12" s="1"/>
  <c r="X10411" i="12" a="1"/>
  <c r="X10411" i="12"/>
  <c r="X10412" i="12" a="1"/>
  <c r="X10412" i="12" s="1"/>
  <c r="X10413" i="12" a="1"/>
  <c r="X10413" i="12"/>
  <c r="X10414" i="12" a="1"/>
  <c r="X10414" i="12" s="1"/>
  <c r="X10415" i="12" a="1"/>
  <c r="X10415" i="12"/>
  <c r="X10416" i="12" a="1"/>
  <c r="X10416" i="12" s="1"/>
  <c r="X10417" i="12" a="1"/>
  <c r="X10417" i="12" s="1"/>
  <c r="X10418" i="12" a="1"/>
  <c r="X10418" i="12" s="1"/>
  <c r="X10419" i="12" a="1"/>
  <c r="X10419" i="12"/>
  <c r="X10420" i="12" a="1"/>
  <c r="X10420" i="12" s="1"/>
  <c r="X10421" i="12" a="1"/>
  <c r="X10421" i="12" s="1"/>
  <c r="X10422" i="12" a="1"/>
  <c r="X10422" i="12" s="1"/>
  <c r="X10423" i="12" a="1"/>
  <c r="X10423" i="12"/>
  <c r="X10424" i="12" a="1"/>
  <c r="X10424" i="12" s="1"/>
  <c r="X10425" i="12" a="1"/>
  <c r="X10425" i="12" s="1"/>
  <c r="X10426" i="12" a="1"/>
  <c r="X10426" i="12" s="1"/>
  <c r="X10427" i="12" a="1"/>
  <c r="X10427" i="12"/>
  <c r="X10428" i="12" a="1"/>
  <c r="X10428" i="12" s="1"/>
  <c r="X10429" i="12" a="1"/>
  <c r="X10429" i="12" s="1"/>
  <c r="X10430" i="12" a="1"/>
  <c r="X10430" i="12" s="1"/>
  <c r="X10431" i="12" a="1"/>
  <c r="X10431" i="12"/>
  <c r="X10432" i="12" a="1"/>
  <c r="X10432" i="12" s="1"/>
  <c r="X10433" i="12" a="1"/>
  <c r="X10433" i="12" s="1"/>
  <c r="X10434" i="12" a="1"/>
  <c r="X10434" i="12" s="1"/>
  <c r="X10435" i="12" a="1"/>
  <c r="X10435" i="12"/>
  <c r="X10436" i="12" a="1"/>
  <c r="X10436" i="12" s="1"/>
  <c r="X10437" i="12" a="1"/>
  <c r="X10437" i="12" s="1"/>
  <c r="X10438" i="12" a="1"/>
  <c r="X10438" i="12" s="1"/>
  <c r="X10439" i="12" a="1"/>
  <c r="X10439" i="12"/>
  <c r="X10440" i="12" a="1"/>
  <c r="X10440" i="12" s="1"/>
  <c r="X10441" i="12" a="1"/>
  <c r="X10441" i="12" s="1"/>
  <c r="X10442" i="12" a="1"/>
  <c r="X10442" i="12" s="1"/>
  <c r="X10443" i="12" a="1"/>
  <c r="X10443" i="12"/>
  <c r="X10444" i="12" a="1"/>
  <c r="X10444" i="12" s="1"/>
  <c r="X10445" i="12" a="1"/>
  <c r="X10445" i="12" s="1"/>
  <c r="X10446" i="12" a="1"/>
  <c r="X10446" i="12" s="1"/>
  <c r="X10447" i="12" a="1"/>
  <c r="X10447" i="12"/>
  <c r="X10448" i="12" a="1"/>
  <c r="X10448" i="12" s="1"/>
  <c r="X10449" i="12" a="1"/>
  <c r="X10449" i="12" s="1"/>
  <c r="X10450" i="12" a="1"/>
  <c r="X10450" i="12" s="1"/>
  <c r="X10451" i="12" a="1"/>
  <c r="X10451" i="12"/>
  <c r="X10452" i="12" a="1"/>
  <c r="X10452" i="12" s="1"/>
  <c r="X10453" i="12" a="1"/>
  <c r="X10453" i="12" s="1"/>
  <c r="X10454" i="12" a="1"/>
  <c r="X10454" i="12" s="1"/>
  <c r="X10455" i="12" a="1"/>
  <c r="X10455" i="12"/>
  <c r="X10456" i="12" a="1"/>
  <c r="X10456" i="12" s="1"/>
  <c r="X10457" i="12" a="1"/>
  <c r="X10457" i="12" s="1"/>
  <c r="X10458" i="12" a="1"/>
  <c r="X10458" i="12" s="1"/>
  <c r="X10459" i="12" a="1"/>
  <c r="X10459" i="12"/>
  <c r="X10460" i="12" a="1"/>
  <c r="X10460" i="12" s="1"/>
  <c r="X10461" i="12" a="1"/>
  <c r="X10461" i="12" s="1"/>
  <c r="X10462" i="12" a="1"/>
  <c r="X10462" i="12" s="1"/>
  <c r="X10463" i="12" a="1"/>
  <c r="X10463" i="12"/>
  <c r="X10464" i="12" a="1"/>
  <c r="X10464" i="12" s="1"/>
  <c r="X10465" i="12" a="1"/>
  <c r="X10465" i="12" s="1"/>
  <c r="X10466" i="12" a="1"/>
  <c r="X10466" i="12" s="1"/>
  <c r="X10467" i="12" a="1"/>
  <c r="X10467" i="12"/>
  <c r="X10468" i="12" a="1"/>
  <c r="X10468" i="12" s="1"/>
  <c r="X10469" i="12" a="1"/>
  <c r="X10469" i="12" s="1"/>
  <c r="X10470" i="12" a="1"/>
  <c r="X10470" i="12" s="1"/>
  <c r="X10471" i="12" a="1"/>
  <c r="X10471" i="12"/>
  <c r="X10472" i="12" a="1"/>
  <c r="X10472" i="12" s="1"/>
  <c r="X10473" i="12" a="1"/>
  <c r="X10473" i="12" s="1"/>
  <c r="X10474" i="12" a="1"/>
  <c r="X10474" i="12" s="1"/>
  <c r="X10475" i="12" a="1"/>
  <c r="X10475" i="12"/>
  <c r="X10476" i="12" a="1"/>
  <c r="X10476" i="12" s="1"/>
  <c r="X10477" i="12" a="1"/>
  <c r="X10477" i="12" s="1"/>
  <c r="X10478" i="12" a="1"/>
  <c r="X10478" i="12" s="1"/>
  <c r="X10479" i="12" a="1"/>
  <c r="X10479" i="12"/>
  <c r="X10480" i="12" a="1"/>
  <c r="X10480" i="12" s="1"/>
  <c r="X10481" i="12" a="1"/>
  <c r="X10481" i="12" s="1"/>
  <c r="X10482" i="12" a="1"/>
  <c r="X10482" i="12" s="1"/>
  <c r="X10483" i="12" a="1"/>
  <c r="X10483" i="12"/>
  <c r="X10484" i="12" a="1"/>
  <c r="X10484" i="12" s="1"/>
  <c r="X10485" i="12" a="1"/>
  <c r="X10485" i="12"/>
  <c r="X10486" i="12" a="1"/>
  <c r="X10486" i="12" s="1"/>
  <c r="X10487" i="12" a="1"/>
  <c r="X10487" i="12"/>
  <c r="X10488" i="12" a="1"/>
  <c r="X10488" i="12" s="1"/>
  <c r="X10489" i="12" a="1"/>
  <c r="X10489" i="12" s="1"/>
  <c r="X10490" i="12" a="1"/>
  <c r="X10490" i="12" s="1"/>
  <c r="X10491" i="12" a="1"/>
  <c r="X10491" i="12"/>
  <c r="X10492" i="12" a="1"/>
  <c r="X10492" i="12" s="1"/>
  <c r="X10493" i="12" a="1"/>
  <c r="X10493" i="12"/>
  <c r="X10494" i="12" a="1"/>
  <c r="X10494" i="12" s="1"/>
  <c r="X10495" i="12" a="1"/>
  <c r="X10495" i="12"/>
  <c r="X10496" i="12" a="1"/>
  <c r="X10496" i="12" s="1"/>
  <c r="X10497" i="12" a="1"/>
  <c r="X10497" i="12" s="1"/>
  <c r="X10498" i="12" a="1"/>
  <c r="X10498" i="12" s="1"/>
  <c r="X10499" i="12" a="1"/>
  <c r="X10499" i="12"/>
  <c r="X10500" i="12" a="1"/>
  <c r="X10500" i="12" s="1"/>
  <c r="X10501" i="12" a="1"/>
  <c r="X10501" i="12"/>
  <c r="X10502" i="12" a="1"/>
  <c r="X10502" i="12" s="1"/>
  <c r="X10503" i="12" a="1"/>
  <c r="X10503" i="12"/>
  <c r="X10504" i="12" a="1"/>
  <c r="X10504" i="12" s="1"/>
  <c r="X10505" i="12" a="1"/>
  <c r="X10505" i="12" s="1"/>
  <c r="X10506" i="12" a="1"/>
  <c r="X10506" i="12" s="1"/>
  <c r="X10507" i="12" a="1"/>
  <c r="X10507" i="12"/>
  <c r="X10508" i="12" a="1"/>
  <c r="X10508" i="12" s="1"/>
  <c r="X10509" i="12" a="1"/>
  <c r="X10509" i="12"/>
  <c r="X10510" i="12" a="1"/>
  <c r="X10510" i="12" s="1"/>
  <c r="X10511" i="12" a="1"/>
  <c r="X10511" i="12"/>
  <c r="X10512" i="12" a="1"/>
  <c r="X10512" i="12" s="1"/>
  <c r="X10513" i="12" a="1"/>
  <c r="X10513" i="12" s="1"/>
  <c r="X10514" i="12" a="1"/>
  <c r="X10514" i="12" s="1"/>
  <c r="X10515" i="12" a="1"/>
  <c r="X10515" i="12"/>
  <c r="X10516" i="12" a="1"/>
  <c r="X10516" i="12" s="1"/>
  <c r="X10517" i="12" a="1"/>
  <c r="X10517" i="12"/>
  <c r="X10518" i="12" a="1"/>
  <c r="X10518" i="12" s="1"/>
  <c r="X10519" i="12" a="1"/>
  <c r="X10519" i="12"/>
  <c r="X10520" i="12" a="1"/>
  <c r="X10520" i="12" s="1"/>
  <c r="X10521" i="12" a="1"/>
  <c r="X10521" i="12" s="1"/>
  <c r="X10522" i="12" a="1"/>
  <c r="X10522" i="12" s="1"/>
  <c r="X10523" i="12" a="1"/>
  <c r="X10523" i="12"/>
  <c r="X10524" i="12" a="1"/>
  <c r="X10524" i="12" s="1"/>
  <c r="X10525" i="12" a="1"/>
  <c r="X10525" i="12"/>
  <c r="X10526" i="12" a="1"/>
  <c r="X10526" i="12" s="1"/>
  <c r="X10527" i="12" a="1"/>
  <c r="X10527" i="12"/>
  <c r="X10528" i="12" a="1"/>
  <c r="X10528" i="12" s="1"/>
  <c r="X10529" i="12" a="1"/>
  <c r="X10529" i="12" s="1"/>
  <c r="X10530" i="12" a="1"/>
  <c r="X10530" i="12" s="1"/>
  <c r="X10531" i="12" a="1"/>
  <c r="X10531" i="12"/>
  <c r="X10532" i="12" a="1"/>
  <c r="X10532" i="12" s="1"/>
  <c r="X10533" i="12" a="1"/>
  <c r="X10533" i="12"/>
  <c r="X10534" i="12" a="1"/>
  <c r="X10534" i="12" s="1"/>
  <c r="X10535" i="12" a="1"/>
  <c r="X10535" i="12"/>
  <c r="X10536" i="12" a="1"/>
  <c r="X10536" i="12" s="1"/>
  <c r="X10537" i="12" a="1"/>
  <c r="X10537" i="12" s="1"/>
  <c r="X10538" i="12" a="1"/>
  <c r="X10538" i="12" s="1"/>
  <c r="X10539" i="12" a="1"/>
  <c r="X10539" i="12"/>
  <c r="X10540" i="12" a="1"/>
  <c r="X10540" i="12" s="1"/>
  <c r="X10541" i="12" a="1"/>
  <c r="X10541" i="12"/>
  <c r="X10542" i="12" a="1"/>
  <c r="X10542" i="12" s="1"/>
  <c r="X10543" i="12" a="1"/>
  <c r="X10543" i="12"/>
  <c r="X10544" i="12" a="1"/>
  <c r="X10544" i="12" s="1"/>
  <c r="X10545" i="12" a="1"/>
  <c r="X10545" i="12" s="1"/>
  <c r="X10546" i="12" a="1"/>
  <c r="X10546" i="12" s="1"/>
  <c r="X10547" i="12" a="1"/>
  <c r="X10547" i="12"/>
  <c r="X10548" i="12" a="1"/>
  <c r="X10548" i="12" s="1"/>
  <c r="X10549" i="12" a="1"/>
  <c r="X10549" i="12"/>
  <c r="X10550" i="12" a="1"/>
  <c r="X10550" i="12" s="1"/>
  <c r="X10551" i="12" a="1"/>
  <c r="X10551" i="12"/>
  <c r="X10552" i="12" a="1"/>
  <c r="X10552" i="12" s="1"/>
  <c r="X10553" i="12" a="1"/>
  <c r="X10553" i="12" s="1"/>
  <c r="X10554" i="12" a="1"/>
  <c r="X10554" i="12" s="1"/>
  <c r="X10555" i="12" a="1"/>
  <c r="X10555" i="12"/>
  <c r="X10556" i="12" a="1"/>
  <c r="X10556" i="12" s="1"/>
  <c r="X10557" i="12" a="1"/>
  <c r="X10557" i="12"/>
  <c r="X10558" i="12" a="1"/>
  <c r="X10558" i="12" s="1"/>
  <c r="X10559" i="12" a="1"/>
  <c r="X10559" i="12"/>
  <c r="X10560" i="12" a="1"/>
  <c r="X10560" i="12" s="1"/>
  <c r="X10561" i="12" a="1"/>
  <c r="X10561" i="12" s="1"/>
  <c r="X10562" i="12" a="1"/>
  <c r="X10562" i="12" s="1"/>
  <c r="X10563" i="12" a="1"/>
  <c r="X10563" i="12"/>
  <c r="X10564" i="12" a="1"/>
  <c r="X10564" i="12" s="1"/>
  <c r="X10565" i="12" a="1"/>
  <c r="X10565" i="12"/>
  <c r="X10566" i="12" a="1"/>
  <c r="X10566" i="12" s="1"/>
  <c r="X10567" i="12" a="1"/>
  <c r="X10567" i="12"/>
  <c r="X10568" i="12" a="1"/>
  <c r="X10568" i="12" s="1"/>
  <c r="X10569" i="12" a="1"/>
  <c r="X10569" i="12" s="1"/>
  <c r="X10570" i="12" a="1"/>
  <c r="X10570" i="12" s="1"/>
  <c r="X10571" i="12" a="1"/>
  <c r="X10571" i="12"/>
  <c r="X10572" i="12" a="1"/>
  <c r="X10572" i="12" s="1"/>
  <c r="X10573" i="12" a="1"/>
  <c r="X10573" i="12"/>
  <c r="X10574" i="12" a="1"/>
  <c r="X10574" i="12" s="1"/>
  <c r="X10575" i="12" a="1"/>
  <c r="X10575" i="12"/>
  <c r="X10576" i="12" a="1"/>
  <c r="X10576" i="12" s="1"/>
  <c r="X10577" i="12" a="1"/>
  <c r="X10577" i="12" s="1"/>
  <c r="X10578" i="12" a="1"/>
  <c r="X10578" i="12" s="1"/>
  <c r="X10579" i="12" a="1"/>
  <c r="X10579" i="12"/>
  <c r="X10580" i="12" a="1"/>
  <c r="X10580" i="12" s="1"/>
  <c r="X10581" i="12" a="1"/>
  <c r="X10581" i="12"/>
  <c r="X10582" i="12" a="1"/>
  <c r="X10582" i="12" s="1"/>
  <c r="X10583" i="12" a="1"/>
  <c r="X10583" i="12"/>
  <c r="X10584" i="12" a="1"/>
  <c r="X10584" i="12" s="1"/>
  <c r="X10585" i="12" a="1"/>
  <c r="X10585" i="12" s="1"/>
  <c r="X10586" i="12" a="1"/>
  <c r="X10586" i="12" s="1"/>
  <c r="X10587" i="12" a="1"/>
  <c r="X10587" i="12"/>
  <c r="X10588" i="12" a="1"/>
  <c r="X10588" i="12" s="1"/>
  <c r="X10589" i="12" a="1"/>
  <c r="X10589" i="12"/>
  <c r="X10590" i="12" a="1"/>
  <c r="X10590" i="12" s="1"/>
  <c r="X10591" i="12" a="1"/>
  <c r="X10591" i="12"/>
  <c r="X10592" i="12" a="1"/>
  <c r="X10592" i="12" s="1"/>
  <c r="X10593" i="12" a="1"/>
  <c r="X10593" i="12" s="1"/>
  <c r="X10594" i="12" a="1"/>
  <c r="X10594" i="12" s="1"/>
  <c r="X10595" i="12" a="1"/>
  <c r="X10595" i="12"/>
  <c r="X10596" i="12" a="1"/>
  <c r="X10596" i="12" s="1"/>
  <c r="X10597" i="12" a="1"/>
  <c r="X10597" i="12"/>
  <c r="X10598" i="12" a="1"/>
  <c r="X10598" i="12" s="1"/>
  <c r="X10599" i="12" a="1"/>
  <c r="X10599" i="12"/>
  <c r="X10600" i="12" a="1"/>
  <c r="X10600" i="12" s="1"/>
  <c r="X10601" i="12" a="1"/>
  <c r="X10601" i="12" s="1"/>
  <c r="X10602" i="12" a="1"/>
  <c r="X10602" i="12" s="1"/>
  <c r="X10603" i="12" a="1"/>
  <c r="X10603" i="12"/>
  <c r="X10604" i="12" a="1"/>
  <c r="X10604" i="12" s="1"/>
  <c r="X10605" i="12" a="1"/>
  <c r="X10605" i="12"/>
  <c r="X10606" i="12" a="1"/>
  <c r="X10606" i="12" s="1"/>
  <c r="X10607" i="12" a="1"/>
  <c r="X10607" i="12"/>
  <c r="X10608" i="12" a="1"/>
  <c r="X10608" i="12" s="1"/>
  <c r="X10609" i="12" a="1"/>
  <c r="X10609" i="12" s="1"/>
  <c r="X10610" i="12" a="1"/>
  <c r="X10610" i="12" s="1"/>
  <c r="X10611" i="12" a="1"/>
  <c r="X10611" i="12"/>
  <c r="X10612" i="12" a="1"/>
  <c r="X10612" i="12" s="1"/>
  <c r="X10613" i="12" a="1"/>
  <c r="X10613" i="12"/>
  <c r="X10614" i="12" a="1"/>
  <c r="X10614" i="12" s="1"/>
  <c r="X10615" i="12" a="1"/>
  <c r="X10615" i="12"/>
  <c r="X10616" i="12" a="1"/>
  <c r="X10616" i="12" s="1"/>
  <c r="X10617" i="12" a="1"/>
  <c r="X10617" i="12" s="1"/>
  <c r="X10618" i="12" a="1"/>
  <c r="X10618" i="12" s="1"/>
  <c r="X10619" i="12" a="1"/>
  <c r="X10619" i="12"/>
  <c r="X10620" i="12" a="1"/>
  <c r="X10620" i="12" s="1"/>
  <c r="X10621" i="12" a="1"/>
  <c r="X10621" i="12"/>
  <c r="X10622" i="12" a="1"/>
  <c r="X10622" i="12" s="1"/>
  <c r="X10623" i="12" a="1"/>
  <c r="X10623" i="12"/>
  <c r="X10624" i="12" a="1"/>
  <c r="X10624" i="12" s="1"/>
  <c r="X10625" i="12" a="1"/>
  <c r="X10625" i="12" s="1"/>
  <c r="X10626" i="12" a="1"/>
  <c r="X10626" i="12" s="1"/>
  <c r="X10627" i="12" a="1"/>
  <c r="X10627" i="12"/>
  <c r="X10628" i="12" a="1"/>
  <c r="X10628" i="12" s="1"/>
  <c r="X10629" i="12" a="1"/>
  <c r="X10629" i="12"/>
  <c r="X10630" i="12" a="1"/>
  <c r="X10630" i="12" s="1"/>
  <c r="X10631" i="12" a="1"/>
  <c r="X10631" i="12"/>
  <c r="X10632" i="12" a="1"/>
  <c r="X10632" i="12" s="1"/>
  <c r="X10633" i="12" a="1"/>
  <c r="X10633" i="12" s="1"/>
  <c r="X10634" i="12" a="1"/>
  <c r="X10634" i="12" s="1"/>
  <c r="X10635" i="12" a="1"/>
  <c r="X10635" i="12"/>
  <c r="X10636" i="12" a="1"/>
  <c r="X10636" i="12" s="1"/>
  <c r="X10637" i="12" a="1"/>
  <c r="X10637" i="12"/>
  <c r="X10638" i="12" a="1"/>
  <c r="X10638" i="12" s="1"/>
  <c r="X10639" i="12" a="1"/>
  <c r="X10639" i="12"/>
  <c r="X10640" i="12" a="1"/>
  <c r="X10640" i="12" s="1"/>
  <c r="X10641" i="12" a="1"/>
  <c r="X10641" i="12" s="1"/>
  <c r="X10642" i="12" a="1"/>
  <c r="X10642" i="12" s="1"/>
  <c r="X10643" i="12" a="1"/>
  <c r="X10643" i="12"/>
  <c r="X10644" i="12" a="1"/>
  <c r="X10644" i="12" s="1"/>
  <c r="X10645" i="12" a="1"/>
  <c r="X10645" i="12"/>
  <c r="X10646" i="12" a="1"/>
  <c r="X10646" i="12" s="1"/>
  <c r="X10647" i="12" a="1"/>
  <c r="X10647" i="12"/>
  <c r="X10648" i="12" a="1"/>
  <c r="X10648" i="12" s="1"/>
  <c r="X10649" i="12" a="1"/>
  <c r="X10649" i="12" s="1"/>
  <c r="X10650" i="12" a="1"/>
  <c r="X10650" i="12" s="1"/>
  <c r="X10651" i="12" a="1"/>
  <c r="X10651" i="12"/>
  <c r="X10652" i="12" a="1"/>
  <c r="X10652" i="12" s="1"/>
  <c r="X10653" i="12" a="1"/>
  <c r="X10653" i="12"/>
  <c r="X10654" i="12" a="1"/>
  <c r="X10654" i="12" s="1"/>
  <c r="X10655" i="12" a="1"/>
  <c r="X10655" i="12"/>
  <c r="X10656" i="12" a="1"/>
  <c r="X10656" i="12" s="1"/>
  <c r="X10657" i="12" a="1"/>
  <c r="X10657" i="12" s="1"/>
  <c r="X10658" i="12" a="1"/>
  <c r="X10658" i="12" s="1"/>
  <c r="X10659" i="12" a="1"/>
  <c r="X10659" i="12"/>
  <c r="X10660" i="12" a="1"/>
  <c r="X10660" i="12" s="1"/>
  <c r="X10661" i="12" a="1"/>
  <c r="X10661" i="12"/>
  <c r="X10662" i="12" a="1"/>
  <c r="X10662" i="12" s="1"/>
  <c r="X10663" i="12" a="1"/>
  <c r="X10663" i="12"/>
  <c r="X10664" i="12" a="1"/>
  <c r="X10664" i="12" s="1"/>
  <c r="X10665" i="12" a="1"/>
  <c r="X10665" i="12" s="1"/>
  <c r="X10666" i="12" a="1"/>
  <c r="X10666" i="12" s="1"/>
  <c r="X10667" i="12" a="1"/>
  <c r="X10667" i="12"/>
  <c r="X10668" i="12" a="1"/>
  <c r="X10668" i="12" s="1"/>
  <c r="X10669" i="12" a="1"/>
  <c r="X10669" i="12"/>
  <c r="X10670" i="12" a="1"/>
  <c r="X10670" i="12" s="1"/>
  <c r="X10671" i="12" a="1"/>
  <c r="X10671" i="12"/>
  <c r="X10672" i="12" a="1"/>
  <c r="X10672" i="12" s="1"/>
  <c r="X10673" i="12" a="1"/>
  <c r="X10673" i="12" s="1"/>
  <c r="X10674" i="12" a="1"/>
  <c r="X10674" i="12" s="1"/>
  <c r="X10675" i="12" a="1"/>
  <c r="X10675" i="12"/>
  <c r="X10676" i="12" a="1"/>
  <c r="X10676" i="12" s="1"/>
  <c r="X10677" i="12" a="1"/>
  <c r="X10677" i="12"/>
  <c r="X10678" i="12" a="1"/>
  <c r="X10678" i="12" s="1"/>
  <c r="X10679" i="12" a="1"/>
  <c r="X10679" i="12"/>
  <c r="X10680" i="12" a="1"/>
  <c r="X10680" i="12" s="1"/>
  <c r="X10681" i="12" a="1"/>
  <c r="X10681" i="12" s="1"/>
  <c r="X10682" i="12" a="1"/>
  <c r="X10682" i="12" s="1"/>
  <c r="X10683" i="12" a="1"/>
  <c r="X10683" i="12"/>
  <c r="X10684" i="12" a="1"/>
  <c r="X10684" i="12" s="1"/>
  <c r="X10685" i="12" a="1"/>
  <c r="X10685" i="12"/>
  <c r="X10686" i="12" a="1"/>
  <c r="X10686" i="12" s="1"/>
  <c r="X10687" i="12" a="1"/>
  <c r="X10687" i="12"/>
  <c r="X10688" i="12" a="1"/>
  <c r="X10688" i="12" s="1"/>
  <c r="X10689" i="12" a="1"/>
  <c r="X10689" i="12" s="1"/>
  <c r="X10690" i="12" a="1"/>
  <c r="X10690" i="12" s="1"/>
  <c r="X10691" i="12" a="1"/>
  <c r="X10691" i="12"/>
  <c r="X10692" i="12" a="1"/>
  <c r="X10692" i="12" s="1"/>
  <c r="X10693" i="12" a="1"/>
  <c r="X10693" i="12"/>
  <c r="X10694" i="12" a="1"/>
  <c r="X10694" i="12" s="1"/>
  <c r="X10695" i="12" a="1"/>
  <c r="X10695" i="12"/>
  <c r="X10696" i="12" a="1"/>
  <c r="X10696" i="12" s="1"/>
  <c r="X10697" i="12" a="1"/>
  <c r="X10697" i="12" s="1"/>
  <c r="X10698" i="12" a="1"/>
  <c r="X10698" i="12" s="1"/>
  <c r="X10699" i="12" a="1"/>
  <c r="X10699" i="12"/>
  <c r="X10700" i="12" a="1"/>
  <c r="X10700" i="12" s="1"/>
  <c r="X10701" i="12" a="1"/>
  <c r="X10701" i="12"/>
  <c r="X10702" i="12" a="1"/>
  <c r="X10702" i="12" s="1"/>
  <c r="X10703" i="12" a="1"/>
  <c r="X10703" i="12"/>
  <c r="X10704" i="12" a="1"/>
  <c r="X10704" i="12" s="1"/>
  <c r="X10705" i="12" a="1"/>
  <c r="X10705" i="12" s="1"/>
  <c r="X10706" i="12" a="1"/>
  <c r="X10706" i="12" s="1"/>
  <c r="X10707" i="12" a="1"/>
  <c r="X10707" i="12"/>
  <c r="X10708" i="12" a="1"/>
  <c r="X10708" i="12" s="1"/>
  <c r="X10709" i="12" a="1"/>
  <c r="X10709" i="12"/>
  <c r="X10710" i="12" a="1"/>
  <c r="X10710" i="12" s="1"/>
  <c r="X10711" i="12" a="1"/>
  <c r="X10711" i="12"/>
  <c r="X10712" i="12" a="1"/>
  <c r="X10712" i="12" s="1"/>
  <c r="X10713" i="12" a="1"/>
  <c r="X10713" i="12" s="1"/>
  <c r="X10714" i="12" a="1"/>
  <c r="X10714" i="12" s="1"/>
  <c r="X10715" i="12" a="1"/>
  <c r="X10715" i="12"/>
  <c r="X10716" i="12" a="1"/>
  <c r="X10716" i="12" s="1"/>
  <c r="X10717" i="12" a="1"/>
  <c r="X10717" i="12"/>
  <c r="X10718" i="12" a="1"/>
  <c r="X10718" i="12" s="1"/>
  <c r="X10719" i="12" a="1"/>
  <c r="X10719" i="12"/>
  <c r="X10720" i="12" a="1"/>
  <c r="X10720" i="12" s="1"/>
  <c r="X10721" i="12" a="1"/>
  <c r="X10721" i="12" s="1"/>
  <c r="X10722" i="12" a="1"/>
  <c r="X10722" i="12" s="1"/>
  <c r="X10723" i="12" a="1"/>
  <c r="X10723" i="12"/>
  <c r="X10724" i="12" a="1"/>
  <c r="X10724" i="12" s="1"/>
  <c r="X10725" i="12" a="1"/>
  <c r="X10725" i="12" s="1"/>
  <c r="X10726" i="12" a="1"/>
  <c r="X10726" i="12" s="1"/>
  <c r="X10727" i="12" a="1"/>
  <c r="X10727" i="12"/>
  <c r="X10728" i="12" a="1"/>
  <c r="X10728" i="12" s="1"/>
  <c r="X10729" i="12" a="1"/>
  <c r="X10729" i="12" s="1"/>
  <c r="X10730" i="12" a="1"/>
  <c r="X10730" i="12" s="1"/>
  <c r="X10731" i="12" a="1"/>
  <c r="X10731" i="12"/>
  <c r="X10732" i="12" a="1"/>
  <c r="X10732" i="12" s="1"/>
  <c r="X10733" i="12" a="1"/>
  <c r="X10733" i="12"/>
  <c r="X10734" i="12" a="1"/>
  <c r="X10734" i="12" s="1"/>
  <c r="X10735" i="12" a="1"/>
  <c r="X10735" i="12"/>
  <c r="X10736" i="12" a="1"/>
  <c r="X10736" i="12" s="1"/>
  <c r="X10737" i="12" a="1"/>
  <c r="X10737" i="12" s="1"/>
  <c r="X10738" i="12" a="1"/>
  <c r="X10738" i="12" s="1"/>
  <c r="X10739" i="12" a="1"/>
  <c r="X10739" i="12"/>
  <c r="X10740" i="12" a="1"/>
  <c r="X10740" i="12" s="1"/>
  <c r="X10741" i="12" a="1"/>
  <c r="X10741" i="12" s="1"/>
  <c r="X10742" i="12" a="1"/>
  <c r="X10742" i="12" s="1"/>
  <c r="X10743" i="12" a="1"/>
  <c r="X10743" i="12"/>
  <c r="X10744" i="12" a="1"/>
  <c r="X10744" i="12" s="1"/>
  <c r="X10745" i="12" a="1"/>
  <c r="X10745" i="12" s="1"/>
  <c r="X10746" i="12" a="1"/>
  <c r="X10746" i="12" s="1"/>
  <c r="X10747" i="12" a="1"/>
  <c r="X10747" i="12"/>
  <c r="X10748" i="12" a="1"/>
  <c r="X10748" i="12" s="1"/>
  <c r="X10749" i="12" a="1"/>
  <c r="X10749" i="12"/>
  <c r="X10750" i="12" a="1"/>
  <c r="X10750" i="12" s="1"/>
  <c r="X10751" i="12" a="1"/>
  <c r="X10751" i="12"/>
  <c r="X10752" i="12" a="1"/>
  <c r="X10752" i="12" s="1"/>
  <c r="X10753" i="12" a="1"/>
  <c r="X10753" i="12" s="1"/>
  <c r="X10754" i="12" a="1"/>
  <c r="X10754" i="12" s="1"/>
  <c r="X10755" i="12" a="1"/>
  <c r="X10755" i="12"/>
  <c r="X10756" i="12" a="1"/>
  <c r="X10756" i="12" s="1"/>
  <c r="X10757" i="12" a="1"/>
  <c r="X10757" i="12" s="1"/>
  <c r="X10758" i="12" a="1"/>
  <c r="X10758" i="12" s="1"/>
  <c r="X10759" i="12" a="1"/>
  <c r="X10759" i="12"/>
  <c r="X10760" i="12" a="1"/>
  <c r="X10760" i="12" s="1"/>
  <c r="X10761" i="12" a="1"/>
  <c r="X10761" i="12" s="1"/>
  <c r="X10762" i="12" a="1"/>
  <c r="X10762" i="12" s="1"/>
  <c r="X10763" i="12" a="1"/>
  <c r="X10763" i="12"/>
  <c r="X10764" i="12" a="1"/>
  <c r="X10764" i="12" s="1"/>
  <c r="X10765" i="12" a="1"/>
  <c r="X10765" i="12" s="1"/>
  <c r="X10766" i="12" a="1"/>
  <c r="X10766" i="12" s="1"/>
  <c r="X10767" i="12" a="1"/>
  <c r="X10767" i="12"/>
  <c r="X10768" i="12" a="1"/>
  <c r="X10768" i="12" s="1"/>
  <c r="X10769" i="12" a="1"/>
  <c r="X10769" i="12" s="1"/>
  <c r="X10770" i="12" a="1"/>
  <c r="X10770" i="12" s="1"/>
  <c r="X10771" i="12" a="1"/>
  <c r="X10771" i="12"/>
  <c r="X10772" i="12" a="1"/>
  <c r="X10772" i="12" s="1"/>
  <c r="X10773" i="12" a="1"/>
  <c r="X10773" i="12" s="1"/>
  <c r="X10774" i="12" a="1"/>
  <c r="X10774" i="12" s="1"/>
  <c r="X10775" i="12" a="1"/>
  <c r="X10775" i="12"/>
  <c r="X10776" i="12" a="1"/>
  <c r="X10776" i="12" s="1"/>
  <c r="X10777" i="12" a="1"/>
  <c r="X10777" i="12" s="1"/>
  <c r="X10778" i="12" a="1"/>
  <c r="X10778" i="12" s="1"/>
  <c r="X10779" i="12" a="1"/>
  <c r="X10779" i="12"/>
  <c r="X10780" i="12" a="1"/>
  <c r="X10780" i="12" s="1"/>
  <c r="X10781" i="12" a="1"/>
  <c r="X10781" i="12" s="1"/>
  <c r="X10782" i="12" a="1"/>
  <c r="X10782" i="12" s="1"/>
  <c r="X10783" i="12" a="1"/>
  <c r="X10783" i="12"/>
  <c r="X10784" i="12" a="1"/>
  <c r="X10784" i="12" s="1"/>
  <c r="X10785" i="12" a="1"/>
  <c r="X10785" i="12" s="1"/>
  <c r="X10786" i="12" a="1"/>
  <c r="X10786" i="12" s="1"/>
  <c r="X10787" i="12" a="1"/>
  <c r="X10787" i="12"/>
  <c r="X10788" i="12" a="1"/>
  <c r="X10788" i="12" s="1"/>
  <c r="X10789" i="12" a="1"/>
  <c r="X10789" i="12"/>
  <c r="X10790" i="12" a="1"/>
  <c r="X10790" i="12" s="1"/>
  <c r="X10791" i="12" a="1"/>
  <c r="X10791" i="12"/>
  <c r="X10792" i="12" a="1"/>
  <c r="X10792" i="12" s="1"/>
  <c r="X10793" i="12" a="1"/>
  <c r="X10793" i="12" s="1"/>
  <c r="X10794" i="12" a="1"/>
  <c r="X10794" i="12" s="1"/>
  <c r="X10795" i="12" a="1"/>
  <c r="X10795" i="12"/>
  <c r="X10796" i="12" a="1"/>
  <c r="X10796" i="12" s="1"/>
  <c r="X10797" i="12" a="1"/>
  <c r="X10797" i="12"/>
  <c r="X10798" i="12" a="1"/>
  <c r="X10798" i="12" s="1"/>
  <c r="X10799" i="12" a="1"/>
  <c r="X10799" i="12"/>
  <c r="X10800" i="12" a="1"/>
  <c r="X10800" i="12" s="1"/>
  <c r="X10801" i="12" a="1"/>
  <c r="X10801" i="12" s="1"/>
  <c r="X10802" i="12" a="1"/>
  <c r="X10802" i="12" s="1"/>
  <c r="X10803" i="12" a="1"/>
  <c r="X10803" i="12"/>
  <c r="X10804" i="12" a="1"/>
  <c r="X10804" i="12" s="1"/>
  <c r="X10805" i="12" a="1"/>
  <c r="X10805" i="12" s="1"/>
  <c r="X10806" i="12" a="1"/>
  <c r="X10806" i="12" s="1"/>
  <c r="X10807" i="12" a="1"/>
  <c r="X10807" i="12"/>
  <c r="X10808" i="12" a="1"/>
  <c r="X10808" i="12" s="1"/>
  <c r="X10809" i="12" a="1"/>
  <c r="X10809" i="12" s="1"/>
  <c r="X10810" i="12" a="1"/>
  <c r="X10810" i="12" s="1"/>
  <c r="X10811" i="12" a="1"/>
  <c r="X10811" i="12"/>
  <c r="X10812" i="12" a="1"/>
  <c r="X10812" i="12" s="1"/>
  <c r="X10813" i="12" a="1"/>
  <c r="X10813" i="12" s="1"/>
  <c r="X10814" i="12" a="1"/>
  <c r="X10814" i="12" s="1"/>
  <c r="X10815" i="12" a="1"/>
  <c r="X10815" i="12"/>
  <c r="X10816" i="12" a="1"/>
  <c r="X10816" i="12" s="1"/>
  <c r="X10817" i="12" a="1"/>
  <c r="X10817" i="12" s="1"/>
  <c r="X10818" i="12" a="1"/>
  <c r="X10818" i="12" s="1"/>
  <c r="X10819" i="12" a="1"/>
  <c r="X10819" i="12"/>
  <c r="X10820" i="12" a="1"/>
  <c r="X10820" i="12" s="1"/>
  <c r="X10821" i="12" a="1"/>
  <c r="X10821" i="12" s="1"/>
  <c r="X10822" i="12" a="1"/>
  <c r="X10822" i="12" s="1"/>
  <c r="X10823" i="12" a="1"/>
  <c r="X10823" i="12"/>
  <c r="X10824" i="12" a="1"/>
  <c r="X10824" i="12" s="1"/>
  <c r="X10825" i="12" a="1"/>
  <c r="X10825" i="12" s="1"/>
  <c r="X10826" i="12" a="1"/>
  <c r="X10826" i="12" s="1"/>
  <c r="X10827" i="12" a="1"/>
  <c r="X10827" i="12"/>
  <c r="X10828" i="12" a="1"/>
  <c r="X10828" i="12" s="1"/>
  <c r="X10829" i="12" a="1"/>
  <c r="X10829" i="12" s="1"/>
  <c r="X10830" i="12" a="1"/>
  <c r="X10830" i="12" s="1"/>
  <c r="X10831" i="12" a="1"/>
  <c r="X10831" i="12"/>
  <c r="X10832" i="12" a="1"/>
  <c r="X10832" i="12" s="1"/>
  <c r="X10833" i="12" a="1"/>
  <c r="X10833" i="12" s="1"/>
  <c r="X10834" i="12" a="1"/>
  <c r="X10834" i="12" s="1"/>
  <c r="X10835" i="12" a="1"/>
  <c r="X10835" i="12"/>
  <c r="X10836" i="12" a="1"/>
  <c r="X10836" i="12" s="1"/>
  <c r="X10837" i="12" a="1"/>
  <c r="X10837" i="12" s="1"/>
  <c r="X10838" i="12" a="1"/>
  <c r="X10838" i="12" s="1"/>
  <c r="X10839" i="12" a="1"/>
  <c r="X10839" i="12"/>
  <c r="X10840" i="12" a="1"/>
  <c r="X10840" i="12" s="1"/>
  <c r="X10841" i="12" a="1"/>
  <c r="X10841" i="12" s="1"/>
  <c r="X10842" i="12" a="1"/>
  <c r="X10842" i="12" s="1"/>
  <c r="X10843" i="12" a="1"/>
  <c r="X10843" i="12"/>
  <c r="X10844" i="12" a="1"/>
  <c r="X10844" i="12" s="1"/>
  <c r="X10845" i="12" a="1"/>
  <c r="X10845" i="12" s="1"/>
  <c r="X10846" i="12" a="1"/>
  <c r="X10846" i="12" s="1"/>
  <c r="X10847" i="12" a="1"/>
  <c r="X10847" i="12"/>
  <c r="X10848" i="12" a="1"/>
  <c r="X10848" i="12" s="1"/>
  <c r="X10849" i="12" a="1"/>
  <c r="X10849" i="12" s="1"/>
  <c r="X10850" i="12" a="1"/>
  <c r="X10850" i="12" s="1"/>
  <c r="X10851" i="12" a="1"/>
  <c r="X10851" i="12"/>
  <c r="X10852" i="12" a="1"/>
  <c r="X10852" i="12" s="1"/>
  <c r="X10853" i="12" a="1"/>
  <c r="X10853" i="12" s="1"/>
  <c r="X10854" i="12" a="1"/>
  <c r="X10854" i="12" s="1"/>
  <c r="X10855" i="12" a="1"/>
  <c r="X10855" i="12"/>
  <c r="X10856" i="12" a="1"/>
  <c r="X10856" i="12" s="1"/>
  <c r="X10857" i="12" a="1"/>
  <c r="X10857" i="12" s="1"/>
  <c r="X10858" i="12" a="1"/>
  <c r="X10858" i="12" s="1"/>
  <c r="X10859" i="12" a="1"/>
  <c r="X10859" i="12"/>
  <c r="X10860" i="12" a="1"/>
  <c r="X10860" i="12" s="1"/>
  <c r="X10861" i="12" a="1"/>
  <c r="X10861" i="12" s="1"/>
  <c r="X10862" i="12" a="1"/>
  <c r="X10862" i="12" s="1"/>
  <c r="X10863" i="12" a="1"/>
  <c r="X10863" i="12"/>
  <c r="X10864" i="12" a="1"/>
  <c r="X10864" i="12" s="1"/>
  <c r="X10865" i="12" a="1"/>
  <c r="X10865" i="12" s="1"/>
  <c r="X10866" i="12" a="1"/>
  <c r="X10866" i="12" s="1"/>
  <c r="X10867" i="12" a="1"/>
  <c r="X10867" i="12"/>
  <c r="X10868" i="12" a="1"/>
  <c r="X10868" i="12" s="1"/>
  <c r="X10869" i="12" a="1"/>
  <c r="X10869" i="12" s="1"/>
  <c r="X10870" i="12" a="1"/>
  <c r="X10870" i="12" s="1"/>
  <c r="X10871" i="12" a="1"/>
  <c r="X10871" i="12"/>
  <c r="X10872" i="12" a="1"/>
  <c r="X10872" i="12" s="1"/>
  <c r="X10873" i="12" a="1"/>
  <c r="X10873" i="12" s="1"/>
  <c r="X10874" i="12" a="1"/>
  <c r="X10874" i="12" s="1"/>
  <c r="X10875" i="12" a="1"/>
  <c r="X10875" i="12"/>
  <c r="X10876" i="12" a="1"/>
  <c r="X10876" i="12" s="1"/>
  <c r="X10877" i="12" a="1"/>
  <c r="X10877" i="12"/>
  <c r="X10878" i="12" a="1"/>
  <c r="X10878" i="12" s="1"/>
  <c r="X10879" i="12" a="1"/>
  <c r="X10879" i="12"/>
  <c r="X10880" i="12" a="1"/>
  <c r="X10880" i="12" s="1"/>
  <c r="X10881" i="12" a="1"/>
  <c r="X10881" i="12" s="1"/>
  <c r="X10882" i="12" a="1"/>
  <c r="X10882" i="12" s="1"/>
  <c r="X10883" i="12" a="1"/>
  <c r="X10883" i="12"/>
  <c r="X10884" i="12" a="1"/>
  <c r="X10884" i="12" s="1"/>
  <c r="X10885" i="12" a="1"/>
  <c r="X10885" i="12" s="1"/>
  <c r="X10886" i="12" a="1"/>
  <c r="X10886" i="12" s="1"/>
  <c r="X10887" i="12" a="1"/>
  <c r="X10887" i="12"/>
  <c r="X10888" i="12" a="1"/>
  <c r="X10888" i="12" s="1"/>
  <c r="X10889" i="12" a="1"/>
  <c r="X10889" i="12" s="1"/>
  <c r="X10890" i="12" a="1"/>
  <c r="X10890" i="12" s="1"/>
  <c r="X10891" i="12" a="1"/>
  <c r="X10891" i="12"/>
  <c r="X10892" i="12" a="1"/>
  <c r="X10892" i="12" s="1"/>
  <c r="X10893" i="12" a="1"/>
  <c r="X10893" i="12" s="1"/>
  <c r="X10894" i="12" a="1"/>
  <c r="X10894" i="12" s="1"/>
  <c r="X10895" i="12" a="1"/>
  <c r="X10895" i="12"/>
  <c r="X10896" i="12" a="1"/>
  <c r="X10896" i="12" s="1"/>
  <c r="X10897" i="12" a="1"/>
  <c r="X10897" i="12" s="1"/>
  <c r="X10898" i="12" a="1"/>
  <c r="X10898" i="12" s="1"/>
  <c r="X10899" i="12" a="1"/>
  <c r="X10899" i="12"/>
  <c r="X10900" i="12" a="1"/>
  <c r="X10900" i="12" s="1"/>
  <c r="X10901" i="12" a="1"/>
  <c r="X10901" i="12"/>
  <c r="X10902" i="12" a="1"/>
  <c r="X10902" i="12" s="1"/>
  <c r="X10903" i="12" a="1"/>
  <c r="X10903" i="12"/>
  <c r="X10904" i="12" a="1"/>
  <c r="X10904" i="12" s="1"/>
  <c r="X10905" i="12" a="1"/>
  <c r="X10905" i="12" s="1"/>
  <c r="X10906" i="12" a="1"/>
  <c r="X10906" i="12" s="1"/>
  <c r="X10907" i="12" a="1"/>
  <c r="X10907" i="12"/>
  <c r="X10908" i="12" a="1"/>
  <c r="X10908" i="12" s="1"/>
  <c r="X10909" i="12" a="1"/>
  <c r="X10909" i="12" s="1"/>
  <c r="X10910" i="12" a="1"/>
  <c r="X10910" i="12" s="1"/>
  <c r="X10911" i="12" a="1"/>
  <c r="X10911" i="12"/>
  <c r="X10912" i="12" a="1"/>
  <c r="X10912" i="12" s="1"/>
  <c r="X10913" i="12" a="1"/>
  <c r="X10913" i="12" s="1"/>
  <c r="X10914" i="12" a="1"/>
  <c r="X10914" i="12" s="1"/>
  <c r="X10915" i="12" a="1"/>
  <c r="X10915" i="12"/>
  <c r="X10916" i="12" a="1"/>
  <c r="X10916" i="12" s="1"/>
  <c r="X10917" i="12" a="1"/>
  <c r="X10917" i="12" s="1"/>
  <c r="X10918" i="12" a="1"/>
  <c r="X10918" i="12" s="1"/>
  <c r="X10919" i="12" a="1"/>
  <c r="X10919" i="12"/>
  <c r="X10920" i="12" a="1"/>
  <c r="X10920" i="12" s="1"/>
  <c r="X10921" i="12" a="1"/>
  <c r="X10921" i="12" s="1"/>
  <c r="X10922" i="12" a="1"/>
  <c r="X10922" i="12" s="1"/>
  <c r="X10923" i="12" a="1"/>
  <c r="X10923" i="12"/>
  <c r="X10924" i="12" a="1"/>
  <c r="X10924" i="12" s="1"/>
  <c r="X10925" i="12" a="1"/>
  <c r="X10925" i="12"/>
  <c r="X10926" i="12" a="1"/>
  <c r="X10926" i="12" s="1"/>
  <c r="X10927" i="12" a="1"/>
  <c r="X10927" i="12"/>
  <c r="X10928" i="12" a="1"/>
  <c r="X10928" i="12" s="1"/>
  <c r="X10929" i="12" a="1"/>
  <c r="X10929" i="12" s="1"/>
  <c r="X10930" i="12" a="1"/>
  <c r="X10930" i="12" s="1"/>
  <c r="X10931" i="12" a="1"/>
  <c r="X10931" i="12"/>
  <c r="X10932" i="12" a="1"/>
  <c r="X10932" i="12" s="1"/>
  <c r="X10933" i="12" a="1"/>
  <c r="X10933" i="12"/>
  <c r="X10934" i="12" a="1"/>
  <c r="X10934" i="12" s="1"/>
  <c r="X10935" i="12" a="1"/>
  <c r="X10935" i="12"/>
  <c r="X10936" i="12" a="1"/>
  <c r="X10936" i="12" s="1"/>
  <c r="X10937" i="12" a="1"/>
  <c r="X10937" i="12" s="1"/>
  <c r="X10938" i="12" a="1"/>
  <c r="X10938" i="12" s="1"/>
  <c r="X10939" i="12" a="1"/>
  <c r="X10939" i="12"/>
  <c r="X10940" i="12" a="1"/>
  <c r="X10940" i="12" s="1"/>
  <c r="X10941" i="12" a="1"/>
  <c r="X10941" i="12"/>
  <c r="X10942" i="12" a="1"/>
  <c r="X10942" i="12" s="1"/>
  <c r="X10943" i="12" a="1"/>
  <c r="X10943" i="12"/>
  <c r="X10944" i="12" a="1"/>
  <c r="X10944" i="12" s="1"/>
  <c r="X10945" i="12" a="1"/>
  <c r="X10945" i="12" s="1"/>
  <c r="X10946" i="12" a="1"/>
  <c r="X10946" i="12" s="1"/>
  <c r="X10947" i="12" a="1"/>
  <c r="X10947" i="12"/>
  <c r="X10948" i="12" a="1"/>
  <c r="X10948" i="12" s="1"/>
  <c r="X10949" i="12" a="1"/>
  <c r="X10949" i="12" s="1"/>
  <c r="X10950" i="12" a="1"/>
  <c r="X10950" i="12" s="1"/>
  <c r="X10951" i="12" a="1"/>
  <c r="X10951" i="12"/>
  <c r="X10952" i="12" a="1"/>
  <c r="X10952" i="12" s="1"/>
  <c r="X10953" i="12" a="1"/>
  <c r="X10953" i="12" s="1"/>
  <c r="X10954" i="12" a="1"/>
  <c r="X10954" i="12" s="1"/>
  <c r="X10955" i="12" a="1"/>
  <c r="X10955" i="12"/>
  <c r="X10956" i="12" a="1"/>
  <c r="X10956" i="12" s="1"/>
  <c r="X10957" i="12" a="1"/>
  <c r="X10957" i="12" s="1"/>
  <c r="X10958" i="12" a="1"/>
  <c r="X10958" i="12" s="1"/>
  <c r="X10959" i="12" a="1"/>
  <c r="X10959" i="12"/>
  <c r="X10960" i="12" a="1"/>
  <c r="X10960" i="12" s="1"/>
  <c r="X10961" i="12" a="1"/>
  <c r="X10961" i="12" s="1"/>
  <c r="X10962" i="12" a="1"/>
  <c r="X10962" i="12" s="1"/>
  <c r="X10963" i="12" a="1"/>
  <c r="X10963" i="12"/>
  <c r="X10964" i="12" a="1"/>
  <c r="X10964" i="12" s="1"/>
  <c r="X10965" i="12" a="1"/>
  <c r="X10965" i="12" s="1"/>
  <c r="X10966" i="12" a="1"/>
  <c r="X10966" i="12" s="1"/>
  <c r="X10967" i="12" a="1"/>
  <c r="X10967" i="12"/>
  <c r="X10968" i="12" a="1"/>
  <c r="X10968" i="12" s="1"/>
  <c r="X10969" i="12" a="1"/>
  <c r="X10969" i="12" s="1"/>
  <c r="X10970" i="12" a="1"/>
  <c r="X10970" i="12" s="1"/>
  <c r="X10971" i="12" a="1"/>
  <c r="X10971" i="12"/>
  <c r="X10972" i="12" a="1"/>
  <c r="X10972" i="12" s="1"/>
  <c r="X10973" i="12" a="1"/>
  <c r="X10973" i="12" s="1"/>
  <c r="X10974" i="12" a="1"/>
  <c r="X10974" i="12" s="1"/>
  <c r="X10975" i="12" a="1"/>
  <c r="X10975" i="12"/>
  <c r="X10976" i="12" a="1"/>
  <c r="X10976" i="12" s="1"/>
  <c r="X10977" i="12" a="1"/>
  <c r="X10977" i="12" s="1"/>
  <c r="X10978" i="12" a="1"/>
  <c r="X10978" i="12" s="1"/>
  <c r="X10979" i="12" a="1"/>
  <c r="X10979" i="12"/>
  <c r="X10980" i="12" a="1"/>
  <c r="X10980" i="12" s="1"/>
  <c r="X10981" i="12" a="1"/>
  <c r="X10981" i="12" s="1"/>
  <c r="X10982" i="12" a="1"/>
  <c r="X10982" i="12" s="1"/>
  <c r="X10983" i="12" a="1"/>
  <c r="X10983" i="12"/>
  <c r="X10984" i="12" a="1"/>
  <c r="X10984" i="12" s="1"/>
  <c r="X10985" i="12" a="1"/>
  <c r="X10985" i="12" s="1"/>
  <c r="X10986" i="12" a="1"/>
  <c r="X10986" i="12" s="1"/>
  <c r="X10987" i="12" a="1"/>
  <c r="X10987" i="12"/>
  <c r="X10988" i="12" a="1"/>
  <c r="X10988" i="12" s="1"/>
  <c r="X10989" i="12" a="1"/>
  <c r="X10989" i="12" s="1"/>
  <c r="X10990" i="12" a="1"/>
  <c r="X10990" i="12" s="1"/>
  <c r="X10991" i="12" a="1"/>
  <c r="X10991" i="12"/>
  <c r="X10992" i="12" a="1"/>
  <c r="X10992" i="12" s="1"/>
  <c r="X10993" i="12" a="1"/>
  <c r="X10993" i="12" s="1"/>
  <c r="X10994" i="12" a="1"/>
  <c r="X10994" i="12" s="1"/>
  <c r="X10995" i="12" a="1"/>
  <c r="X10995" i="12"/>
  <c r="X10996" i="12" a="1"/>
  <c r="X10996" i="12" s="1"/>
  <c r="X10997" i="12" a="1"/>
  <c r="X10997" i="12" s="1"/>
  <c r="X10998" i="12" a="1"/>
  <c r="X10998" i="12" s="1"/>
  <c r="X10999" i="12" a="1"/>
  <c r="X10999" i="12"/>
  <c r="X11000" i="12" a="1"/>
  <c r="X11000" i="12" s="1"/>
  <c r="X11001" i="12" a="1"/>
  <c r="X11001" i="12" s="1"/>
  <c r="X11002" i="12" a="1"/>
  <c r="X11002" i="12" s="1"/>
  <c r="X11003" i="12" a="1"/>
  <c r="X11003" i="12"/>
  <c r="X11004" i="12" a="1"/>
  <c r="X11004" i="12" s="1"/>
  <c r="X11005" i="12" a="1"/>
  <c r="X11005" i="12" s="1"/>
  <c r="X11006" i="12" a="1"/>
  <c r="X11006" i="12" s="1"/>
  <c r="X11007" i="12" a="1"/>
  <c r="X11007" i="12"/>
  <c r="X11008" i="12" a="1"/>
  <c r="X11008" i="12" s="1"/>
  <c r="X11009" i="12" a="1"/>
  <c r="X11009" i="12" s="1"/>
  <c r="X11010" i="12" a="1"/>
  <c r="X11010" i="12" s="1"/>
  <c r="X11011" i="12" a="1"/>
  <c r="X11011" i="12"/>
  <c r="X11012" i="12" a="1"/>
  <c r="X11012" i="12" s="1"/>
  <c r="X11013" i="12" a="1"/>
  <c r="X11013" i="12" s="1"/>
  <c r="X11014" i="12" a="1"/>
  <c r="X11014" i="12" s="1"/>
  <c r="X11015" i="12" a="1"/>
  <c r="X11015" i="12"/>
  <c r="X11016" i="12" a="1"/>
  <c r="X11016" i="12" s="1"/>
  <c r="X11017" i="12" a="1"/>
  <c r="X11017" i="12" s="1"/>
  <c r="X11018" i="12" a="1"/>
  <c r="X11018" i="12" s="1"/>
  <c r="X11019" i="12" a="1"/>
  <c r="X11019" i="12"/>
  <c r="X11020" i="12" a="1"/>
  <c r="X11020" i="12" s="1"/>
  <c r="X11021" i="12" a="1"/>
  <c r="X11021" i="12" s="1"/>
  <c r="X11022" i="12" a="1"/>
  <c r="X11022" i="12" s="1"/>
  <c r="X11023" i="12" a="1"/>
  <c r="X11023" i="12"/>
  <c r="X11024" i="12" a="1"/>
  <c r="X11024" i="12" s="1"/>
  <c r="X11025" i="12" a="1"/>
  <c r="X11025" i="12" s="1"/>
  <c r="X11026" i="12" a="1"/>
  <c r="X11026" i="12" s="1"/>
  <c r="X11027" i="12" a="1"/>
  <c r="X11027" i="12"/>
  <c r="X11028" i="12" a="1"/>
  <c r="X11028" i="12" s="1"/>
  <c r="X11029" i="12" a="1"/>
  <c r="X11029" i="12" s="1"/>
  <c r="X11030" i="12" a="1"/>
  <c r="X11030" i="12" s="1"/>
  <c r="X11031" i="12" a="1"/>
  <c r="X11031" i="12"/>
  <c r="X11032" i="12" a="1"/>
  <c r="X11032" i="12" s="1"/>
  <c r="X11033" i="12" a="1"/>
  <c r="X11033" i="12" s="1"/>
  <c r="X11034" i="12" a="1"/>
  <c r="X11034" i="12" s="1"/>
  <c r="X11035" i="12" a="1"/>
  <c r="X11035" i="12"/>
  <c r="X11036" i="12" a="1"/>
  <c r="X11036" i="12" s="1"/>
  <c r="X11037" i="12" a="1"/>
  <c r="X11037" i="12" s="1"/>
  <c r="X11038" i="12" a="1"/>
  <c r="X11038" i="12" s="1"/>
  <c r="X11039" i="12" a="1"/>
  <c r="X11039" i="12"/>
  <c r="X11040" i="12" a="1"/>
  <c r="X11040" i="12" s="1"/>
  <c r="X11041" i="12" a="1"/>
  <c r="X11041" i="12" s="1"/>
  <c r="X11042" i="12" a="1"/>
  <c r="X11042" i="12" s="1"/>
  <c r="X11043" i="12" a="1"/>
  <c r="X11043" i="12"/>
  <c r="X11044" i="12" a="1"/>
  <c r="X11044" i="12" s="1"/>
  <c r="X11045" i="12" a="1"/>
  <c r="X11045" i="12" s="1"/>
  <c r="X11046" i="12" a="1"/>
  <c r="X11046" i="12" s="1"/>
  <c r="X11047" i="12" a="1"/>
  <c r="X11047" i="12"/>
  <c r="X11048" i="12" a="1"/>
  <c r="X11048" i="12" s="1"/>
  <c r="X11049" i="12" a="1"/>
  <c r="X11049" i="12" s="1"/>
  <c r="X11050" i="12" a="1"/>
  <c r="X11050" i="12" s="1"/>
  <c r="X11051" i="12" a="1"/>
  <c r="X11051" i="12"/>
  <c r="X11052" i="12" a="1"/>
  <c r="X11052" i="12" s="1"/>
  <c r="X11053" i="12" a="1"/>
  <c r="X11053" i="12" s="1"/>
  <c r="X11054" i="12" a="1"/>
  <c r="X11054" i="12" s="1"/>
  <c r="X11055" i="12" a="1"/>
  <c r="X11055" i="12"/>
  <c r="X11056" i="12" a="1"/>
  <c r="X11056" i="12" s="1"/>
  <c r="X11057" i="12" a="1"/>
  <c r="X11057" i="12" s="1"/>
  <c r="X11058" i="12" a="1"/>
  <c r="X11058" i="12" s="1"/>
  <c r="X11059" i="12" a="1"/>
  <c r="X11059" i="12"/>
  <c r="X11060" i="12" a="1"/>
  <c r="X11060" i="12" s="1"/>
  <c r="X11061" i="12" a="1"/>
  <c r="X11061" i="12" s="1"/>
  <c r="X11062" i="12" a="1"/>
  <c r="X11062" i="12" s="1"/>
  <c r="X11063" i="12" a="1"/>
  <c r="X11063" i="12"/>
  <c r="X11064" i="12" a="1"/>
  <c r="X11064" i="12" s="1"/>
  <c r="X11065" i="12" a="1"/>
  <c r="X11065" i="12" s="1"/>
  <c r="X11066" i="12" a="1"/>
  <c r="X11066" i="12" s="1"/>
  <c r="X11067" i="12" a="1"/>
  <c r="X11067" i="12"/>
  <c r="X11068" i="12" a="1"/>
  <c r="X11068" i="12" s="1"/>
  <c r="X11069" i="12" a="1"/>
  <c r="X11069" i="12" s="1"/>
  <c r="X11070" i="12" a="1"/>
  <c r="X11070" i="12" s="1"/>
  <c r="X11071" i="12" a="1"/>
  <c r="X11071" i="12"/>
  <c r="X11072" i="12" a="1"/>
  <c r="X11072" i="12" s="1"/>
  <c r="X11073" i="12" a="1"/>
  <c r="X11073" i="12" s="1"/>
  <c r="X11074" i="12" a="1"/>
  <c r="X11074" i="12" s="1"/>
  <c r="X11075" i="12" a="1"/>
  <c r="X11075" i="12"/>
  <c r="X11076" i="12" a="1"/>
  <c r="X11076" i="12" s="1"/>
  <c r="X11077" i="12" a="1"/>
  <c r="X11077" i="12" s="1"/>
  <c r="X11078" i="12" a="1"/>
  <c r="X11078" i="12" s="1"/>
  <c r="X11079" i="12" a="1"/>
  <c r="X11079" i="12"/>
  <c r="X11080" i="12" a="1"/>
  <c r="X11080" i="12" s="1"/>
  <c r="X11081" i="12" a="1"/>
  <c r="X11081" i="12" s="1"/>
  <c r="X11082" i="12" a="1"/>
  <c r="X11082" i="12" s="1"/>
  <c r="X11083" i="12" a="1"/>
  <c r="X11083" i="12"/>
  <c r="X11084" i="12" a="1"/>
  <c r="X11084" i="12" s="1"/>
  <c r="X11085" i="12" a="1"/>
  <c r="X11085" i="12" s="1"/>
  <c r="X11086" i="12" a="1"/>
  <c r="X11086" i="12" s="1"/>
  <c r="X11087" i="12" a="1"/>
  <c r="X11087" i="12"/>
  <c r="X11088" i="12" a="1"/>
  <c r="X11088" i="12" s="1"/>
  <c r="X11089" i="12" a="1"/>
  <c r="X11089" i="12" s="1"/>
  <c r="X11090" i="12" a="1"/>
  <c r="X11090" i="12" s="1"/>
  <c r="X11091" i="12" a="1"/>
  <c r="X11091" i="12"/>
  <c r="X11092" i="12" a="1"/>
  <c r="X11092" i="12" s="1"/>
  <c r="X11093" i="12" a="1"/>
  <c r="X11093" i="12" s="1"/>
  <c r="X11094" i="12" a="1"/>
  <c r="X11094" i="12" s="1"/>
  <c r="X11095" i="12" a="1"/>
  <c r="X11095" i="12"/>
  <c r="X11096" i="12" a="1"/>
  <c r="X11096" i="12" s="1"/>
  <c r="X11097" i="12" a="1"/>
  <c r="X11097" i="12" s="1"/>
  <c r="X11098" i="12" a="1"/>
  <c r="X11098" i="12" s="1"/>
  <c r="X11099" i="12" a="1"/>
  <c r="X11099" i="12"/>
  <c r="X11100" i="12" a="1"/>
  <c r="X11100" i="12" s="1"/>
  <c r="X11101" i="12" a="1"/>
  <c r="X11101" i="12"/>
  <c r="X11102" i="12" a="1"/>
  <c r="X11102" i="12" s="1"/>
  <c r="X11103" i="12" a="1"/>
  <c r="X11103" i="12"/>
  <c r="X11104" i="12" a="1"/>
  <c r="X11104" i="12" s="1"/>
  <c r="X11105" i="12" a="1"/>
  <c r="X11105" i="12" s="1"/>
  <c r="X11106" i="12" a="1"/>
  <c r="X11106" i="12" s="1"/>
  <c r="X11107" i="12" a="1"/>
  <c r="X11107" i="12"/>
  <c r="X11108" i="12" a="1"/>
  <c r="X11108" i="12" s="1"/>
  <c r="X11109" i="12" a="1"/>
  <c r="X11109" i="12" s="1"/>
  <c r="X11110" i="12" a="1"/>
  <c r="X11110" i="12" s="1"/>
  <c r="X11111" i="12" a="1"/>
  <c r="X11111" i="12"/>
  <c r="X11112" i="12" a="1"/>
  <c r="X11112" i="12" s="1"/>
  <c r="X11113" i="12" a="1"/>
  <c r="X11113" i="12" s="1"/>
  <c r="X11114" i="12" a="1"/>
  <c r="X11114" i="12" s="1"/>
  <c r="X11115" i="12" a="1"/>
  <c r="X11115" i="12"/>
  <c r="X11116" i="12" a="1"/>
  <c r="X11116" i="12" s="1"/>
  <c r="X11117" i="12" a="1"/>
  <c r="X11117" i="12" s="1"/>
  <c r="X11118" i="12" a="1"/>
  <c r="X11118" i="12" s="1"/>
  <c r="X11119" i="12" a="1"/>
  <c r="X11119" i="12"/>
  <c r="X11120" i="12" a="1"/>
  <c r="X11120" i="12" s="1"/>
  <c r="X11121" i="12" a="1"/>
  <c r="X11121" i="12" s="1"/>
  <c r="X11122" i="12" a="1"/>
  <c r="X11122" i="12" s="1"/>
  <c r="X11123" i="12" a="1"/>
  <c r="X11123" i="12"/>
  <c r="X11124" i="12" a="1"/>
  <c r="X11124" i="12" s="1"/>
  <c r="X11125" i="12" a="1"/>
  <c r="X11125" i="12" s="1"/>
  <c r="X11126" i="12" a="1"/>
  <c r="X11126" i="12" s="1"/>
  <c r="X11127" i="12" a="1"/>
  <c r="X11127" i="12"/>
  <c r="X11128" i="12" a="1"/>
  <c r="X11128" i="12" s="1"/>
  <c r="X11129" i="12" a="1"/>
  <c r="X11129" i="12" s="1"/>
  <c r="X11130" i="12" a="1"/>
  <c r="X11130" i="12" s="1"/>
  <c r="X11131" i="12" a="1"/>
  <c r="X11131" i="12"/>
  <c r="X11132" i="12" a="1"/>
  <c r="X11132" i="12" s="1"/>
  <c r="X11133" i="12" a="1"/>
  <c r="X11133" i="12" s="1"/>
  <c r="X11134" i="12" a="1"/>
  <c r="X11134" i="12" s="1"/>
  <c r="X11135" i="12" a="1"/>
  <c r="X11135" i="12"/>
  <c r="X11136" i="12" a="1"/>
  <c r="X11136" i="12" s="1"/>
  <c r="X11137" i="12" a="1"/>
  <c r="X11137" i="12" s="1"/>
  <c r="X11138" i="12" a="1"/>
  <c r="X11138" i="12" s="1"/>
  <c r="X11139" i="12" a="1"/>
  <c r="X11139" i="12"/>
  <c r="X11140" i="12" a="1"/>
  <c r="X11140" i="12" s="1"/>
  <c r="X11141" i="12" a="1"/>
  <c r="X11141" i="12" s="1"/>
  <c r="X11142" i="12" a="1"/>
  <c r="X11142" i="12" s="1"/>
  <c r="X11143" i="12" a="1"/>
  <c r="X11143" i="12"/>
  <c r="X11144" i="12" a="1"/>
  <c r="X11144" i="12" s="1"/>
  <c r="X11145" i="12" a="1"/>
  <c r="X11145" i="12" s="1"/>
  <c r="X11146" i="12" a="1"/>
  <c r="X11146" i="12" s="1"/>
  <c r="X11147" i="12" a="1"/>
  <c r="X11147" i="12"/>
  <c r="X11148" i="12" a="1"/>
  <c r="X11148" i="12" s="1"/>
  <c r="X11149" i="12" a="1"/>
  <c r="X11149" i="12" s="1"/>
  <c r="X11150" i="12" a="1"/>
  <c r="X11150" i="12" s="1"/>
  <c r="X11151" i="12" a="1"/>
  <c r="X11151" i="12"/>
  <c r="X11152" i="12" a="1"/>
  <c r="X11152" i="12" s="1"/>
  <c r="X11153" i="12" a="1"/>
  <c r="X11153" i="12" s="1"/>
  <c r="X11154" i="12" a="1"/>
  <c r="X11154" i="12" s="1"/>
  <c r="X11155" i="12" a="1"/>
  <c r="X11155" i="12"/>
  <c r="X11156" i="12" a="1"/>
  <c r="X11156" i="12" s="1"/>
  <c r="X11157" i="12" a="1"/>
  <c r="X11157" i="12" s="1"/>
  <c r="X11158" i="12" a="1"/>
  <c r="X11158" i="12" s="1"/>
  <c r="X11159" i="12" a="1"/>
  <c r="X11159" i="12"/>
  <c r="X11160" i="12" a="1"/>
  <c r="X11160" i="12" s="1"/>
  <c r="X11161" i="12" a="1"/>
  <c r="X11161" i="12" s="1"/>
  <c r="X11162" i="12" a="1"/>
  <c r="X11162" i="12" s="1"/>
  <c r="X11163" i="12" a="1"/>
  <c r="X11163" i="12"/>
  <c r="X11164" i="12" a="1"/>
  <c r="X11164" i="12" s="1"/>
  <c r="X11165" i="12" a="1"/>
  <c r="X11165" i="12" s="1"/>
  <c r="X11166" i="12" a="1"/>
  <c r="X11166" i="12" s="1"/>
  <c r="X11167" i="12" a="1"/>
  <c r="X11167" i="12"/>
  <c r="X11168" i="12" a="1"/>
  <c r="X11168" i="12" s="1"/>
  <c r="X11169" i="12" a="1"/>
  <c r="X11169" i="12" s="1"/>
  <c r="X11170" i="12" a="1"/>
  <c r="X11170" i="12" s="1"/>
  <c r="X11171" i="12" a="1"/>
  <c r="X11171" i="12"/>
  <c r="X11172" i="12" a="1"/>
  <c r="X11172" i="12" s="1"/>
  <c r="X11173" i="12" a="1"/>
  <c r="X11173" i="12" s="1"/>
  <c r="X11174" i="12" a="1"/>
  <c r="X11174" i="12" s="1"/>
  <c r="X11175" i="12" a="1"/>
  <c r="X11175" i="12"/>
  <c r="X11176" i="12" a="1"/>
  <c r="X11176" i="12" s="1"/>
  <c r="X11177" i="12" a="1"/>
  <c r="X11177" i="12" s="1"/>
  <c r="X11178" i="12" a="1"/>
  <c r="X11178" i="12" s="1"/>
  <c r="X11179" i="12" a="1"/>
  <c r="X11179" i="12"/>
  <c r="X11180" i="12" a="1"/>
  <c r="X11180" i="12" s="1"/>
  <c r="X11181" i="12" a="1"/>
  <c r="X11181" i="12"/>
  <c r="X11182" i="12" a="1"/>
  <c r="X11182" i="12" s="1"/>
  <c r="X11183" i="12" a="1"/>
  <c r="X11183" i="12"/>
  <c r="X11184" i="12" a="1"/>
  <c r="X11184" i="12" s="1"/>
  <c r="X11185" i="12" a="1"/>
  <c r="X11185" i="12" s="1"/>
  <c r="X11186" i="12" a="1"/>
  <c r="X11186" i="12" s="1"/>
  <c r="X11187" i="12" a="1"/>
  <c r="X11187" i="12"/>
  <c r="X11188" i="12" a="1"/>
  <c r="X11188" i="12" s="1"/>
  <c r="X11189" i="12" a="1"/>
  <c r="X11189" i="12" s="1"/>
  <c r="X11190" i="12" a="1"/>
  <c r="X11190" i="12" s="1"/>
  <c r="X11191" i="12" a="1"/>
  <c r="X11191" i="12"/>
  <c r="X11192" i="12" a="1"/>
  <c r="X11192" i="12" s="1"/>
  <c r="X11193" i="12" a="1"/>
  <c r="X11193" i="12" s="1"/>
  <c r="X11194" i="12" a="1"/>
  <c r="X11194" i="12" s="1"/>
  <c r="X11195" i="12" a="1"/>
  <c r="X11195" i="12"/>
  <c r="X11196" i="12" a="1"/>
  <c r="X11196" i="12" s="1"/>
  <c r="X11197" i="12" a="1"/>
  <c r="X11197" i="12"/>
  <c r="X11198" i="12" a="1"/>
  <c r="X11198" i="12" s="1"/>
  <c r="X11199" i="12" a="1"/>
  <c r="X11199" i="12"/>
  <c r="X11200" i="12" a="1"/>
  <c r="X11200" i="12" s="1"/>
  <c r="X11201" i="12" a="1"/>
  <c r="X11201" i="12" s="1"/>
  <c r="X11202" i="12" a="1"/>
  <c r="X11202" i="12" s="1"/>
  <c r="X11203" i="12" a="1"/>
  <c r="X11203" i="12"/>
  <c r="X11204" i="12" a="1"/>
  <c r="X11204" i="12" s="1"/>
  <c r="X11205" i="12" a="1"/>
  <c r="X11205" i="12"/>
  <c r="X11206" i="12" a="1"/>
  <c r="X11206" i="12" s="1"/>
  <c r="X11207" i="12" a="1"/>
  <c r="X11207" i="12"/>
  <c r="X11208" i="12" a="1"/>
  <c r="X11208" i="12" s="1"/>
  <c r="X11209" i="12" a="1"/>
  <c r="X11209" i="12" s="1"/>
  <c r="X11210" i="12" a="1"/>
  <c r="X11210" i="12" s="1"/>
  <c r="X11211" i="12" a="1"/>
  <c r="X11211" i="12"/>
  <c r="X11212" i="12" a="1"/>
  <c r="X11212" i="12" s="1"/>
  <c r="X11213" i="12" a="1"/>
  <c r="X11213" i="12" s="1"/>
  <c r="X11214" i="12" a="1"/>
  <c r="X11214" i="12" s="1"/>
  <c r="X11215" i="12" a="1"/>
  <c r="X11215" i="12"/>
  <c r="X11216" i="12" a="1"/>
  <c r="X11216" i="12" s="1"/>
  <c r="X11217" i="12" a="1"/>
  <c r="X11217" i="12" s="1"/>
  <c r="X11218" i="12" a="1"/>
  <c r="X11218" i="12" s="1"/>
  <c r="X11219" i="12" a="1"/>
  <c r="X11219" i="12"/>
  <c r="X11220" i="12" a="1"/>
  <c r="X11220" i="12" s="1"/>
  <c r="X11221" i="12" a="1"/>
  <c r="X11221" i="12" s="1"/>
  <c r="X11222" i="12" a="1"/>
  <c r="X11222" i="12" s="1"/>
  <c r="X11223" i="12" a="1"/>
  <c r="X11223" i="12"/>
  <c r="X11224" i="12" a="1"/>
  <c r="X11224" i="12" s="1"/>
  <c r="X11225" i="12" a="1"/>
  <c r="X11225" i="12" s="1"/>
  <c r="X11226" i="12" a="1"/>
  <c r="X11226" i="12" s="1"/>
  <c r="X11227" i="12" a="1"/>
  <c r="X11227" i="12"/>
  <c r="X11228" i="12" a="1"/>
  <c r="X11228" i="12" s="1"/>
  <c r="X11229" i="12" a="1"/>
  <c r="X11229" i="12" s="1"/>
  <c r="X11230" i="12" a="1"/>
  <c r="X11230" i="12" s="1"/>
  <c r="X11231" i="12" a="1"/>
  <c r="X11231" i="12"/>
  <c r="X11232" i="12" a="1"/>
  <c r="X11232" i="12" s="1"/>
  <c r="X11233" i="12" a="1"/>
  <c r="X11233" i="12" s="1"/>
  <c r="X11234" i="12" a="1"/>
  <c r="X11234" i="12" s="1"/>
  <c r="X11235" i="12" a="1"/>
  <c r="X11235" i="12"/>
  <c r="X11236" i="12" a="1"/>
  <c r="X11236" i="12" s="1"/>
  <c r="X11237" i="12" a="1"/>
  <c r="X11237" i="12" s="1"/>
  <c r="X11238" i="12" a="1"/>
  <c r="X11238" i="12" s="1"/>
  <c r="X11239" i="12" a="1"/>
  <c r="X11239" i="12"/>
  <c r="X11240" i="12" a="1"/>
  <c r="X11240" i="12" s="1"/>
  <c r="X11241" i="12" a="1"/>
  <c r="X11241" i="12" s="1"/>
  <c r="X11242" i="12" a="1"/>
  <c r="X11242" i="12" s="1"/>
  <c r="X11243" i="12" a="1"/>
  <c r="X11243" i="12"/>
  <c r="X11244" i="12" a="1"/>
  <c r="X11244" i="12" s="1"/>
  <c r="X11245" i="12" a="1"/>
  <c r="X11245" i="12"/>
  <c r="X11246" i="12" a="1"/>
  <c r="X11246" i="12" s="1"/>
  <c r="X11247" i="12" a="1"/>
  <c r="X11247" i="12"/>
  <c r="X11248" i="12" a="1"/>
  <c r="X11248" i="12" s="1"/>
  <c r="X11249" i="12" a="1"/>
  <c r="X11249" i="12" s="1"/>
  <c r="X11250" i="12" a="1"/>
  <c r="X11250" i="12" s="1"/>
  <c r="X11251" i="12" a="1"/>
  <c r="X11251" i="12"/>
  <c r="X11252" i="12" a="1"/>
  <c r="X11252" i="12" s="1"/>
  <c r="X11253" i="12" a="1"/>
  <c r="X11253" i="12"/>
  <c r="X11254" i="12" a="1"/>
  <c r="X11254" i="12" s="1"/>
  <c r="X11255" i="12" a="1"/>
  <c r="X11255" i="12"/>
  <c r="X11256" i="12" a="1"/>
  <c r="X11256" i="12" s="1"/>
  <c r="X11257" i="12" a="1"/>
  <c r="X11257" i="12" s="1"/>
  <c r="X11258" i="12" a="1"/>
  <c r="X11258" i="12" s="1"/>
  <c r="X11259" i="12" a="1"/>
  <c r="X11259" i="12"/>
  <c r="X11260" i="12" a="1"/>
  <c r="X11260" i="12" s="1"/>
  <c r="X11261" i="12" a="1"/>
  <c r="X11261" i="12"/>
  <c r="X11262" i="12" a="1"/>
  <c r="X11262" i="12" s="1"/>
  <c r="X11263" i="12" a="1"/>
  <c r="X11263" i="12"/>
  <c r="X11264" i="12" a="1"/>
  <c r="X11264" i="12" s="1"/>
  <c r="X11265" i="12" a="1"/>
  <c r="X11265" i="12" s="1"/>
  <c r="X11266" i="12" a="1"/>
  <c r="X11266" i="12" s="1"/>
  <c r="X11267" i="12" a="1"/>
  <c r="X11267" i="12"/>
  <c r="X11268" i="12" a="1"/>
  <c r="X11268" i="12" s="1"/>
  <c r="X11269" i="12" a="1"/>
  <c r="X11269" i="12" s="1"/>
  <c r="X11270" i="12" a="1"/>
  <c r="X11270" i="12" s="1"/>
  <c r="X11271" i="12" a="1"/>
  <c r="X11271" i="12"/>
  <c r="X11272" i="12" a="1"/>
  <c r="X11272" i="12" s="1"/>
  <c r="X11273" i="12" a="1"/>
  <c r="X11273" i="12" s="1"/>
  <c r="X11274" i="12" a="1"/>
  <c r="X11274" i="12" s="1"/>
  <c r="X11275" i="12" a="1"/>
  <c r="X11275" i="12"/>
  <c r="X11276" i="12" a="1"/>
  <c r="X11276" i="12" s="1"/>
  <c r="X11277" i="12" a="1"/>
  <c r="X11277" i="12" s="1"/>
  <c r="X11278" i="12" a="1"/>
  <c r="X11278" i="12" s="1"/>
  <c r="X11279" i="12" a="1"/>
  <c r="X11279" i="12"/>
  <c r="X11280" i="12" a="1"/>
  <c r="X11280" i="12" s="1"/>
  <c r="X11281" i="12" a="1"/>
  <c r="X11281" i="12" s="1"/>
  <c r="X11282" i="12" a="1"/>
  <c r="X11282" i="12" s="1"/>
  <c r="X11283" i="12" a="1"/>
  <c r="X11283" i="12"/>
  <c r="X11284" i="12" a="1"/>
  <c r="X11284" i="12" s="1"/>
  <c r="X11285" i="12" a="1"/>
  <c r="X11285" i="12" s="1"/>
  <c r="X11286" i="12" a="1"/>
  <c r="X11286" i="12" s="1"/>
  <c r="X11287" i="12" a="1"/>
  <c r="X11287" i="12"/>
  <c r="X11288" i="12" a="1"/>
  <c r="X11288" i="12" s="1"/>
  <c r="X11289" i="12" a="1"/>
  <c r="X11289" i="12" s="1"/>
  <c r="X11290" i="12" a="1"/>
  <c r="X11290" i="12" s="1"/>
  <c r="X11291" i="12" a="1"/>
  <c r="X11291" i="12"/>
  <c r="X11292" i="12" a="1"/>
  <c r="X11292" i="12" s="1"/>
  <c r="X11293" i="12" a="1"/>
  <c r="X11293" i="12" s="1"/>
  <c r="X11294" i="12" a="1"/>
  <c r="X11294" i="12" s="1"/>
  <c r="X11295" i="12" a="1"/>
  <c r="X11295" i="12"/>
  <c r="X11296" i="12" a="1"/>
  <c r="X11296" i="12" s="1"/>
  <c r="X11297" i="12" a="1"/>
  <c r="X11297" i="12" s="1"/>
  <c r="X11298" i="12" a="1"/>
  <c r="X11298" i="12" s="1"/>
  <c r="X11299" i="12" a="1"/>
  <c r="X11299" i="12"/>
  <c r="X11300" i="12" a="1"/>
  <c r="X11300" i="12" s="1"/>
  <c r="X11301" i="12" a="1"/>
  <c r="X11301" i="12" s="1"/>
  <c r="X11302" i="12" a="1"/>
  <c r="X11302" i="12" s="1"/>
  <c r="X11303" i="12" a="1"/>
  <c r="X11303" i="12"/>
  <c r="X11304" i="12" a="1"/>
  <c r="X11304" i="12" s="1"/>
  <c r="X11305" i="12" a="1"/>
  <c r="X11305" i="12" s="1"/>
  <c r="X11306" i="12" a="1"/>
  <c r="X11306" i="12" s="1"/>
  <c r="X11307" i="12" a="1"/>
  <c r="X11307" i="12"/>
  <c r="X11308" i="12" a="1"/>
  <c r="X11308" i="12" s="1"/>
  <c r="X11309" i="12" a="1"/>
  <c r="X11309" i="12" s="1"/>
  <c r="X11310" i="12" a="1"/>
  <c r="X11310" i="12" s="1"/>
  <c r="X11311" i="12" a="1"/>
  <c r="X11311" i="12"/>
  <c r="X11312" i="12" a="1"/>
  <c r="X11312" i="12" s="1"/>
  <c r="X11313" i="12" a="1"/>
  <c r="X11313" i="12" s="1"/>
  <c r="X11314" i="12" a="1"/>
  <c r="X11314" i="12" s="1"/>
  <c r="X11315" i="12" a="1"/>
  <c r="X11315" i="12"/>
  <c r="X11316" i="12" a="1"/>
  <c r="X11316" i="12" s="1"/>
  <c r="X11317" i="12" a="1"/>
  <c r="X11317" i="12" s="1"/>
  <c r="X11318" i="12" a="1"/>
  <c r="X11318" i="12" s="1"/>
  <c r="X11319" i="12" a="1"/>
  <c r="X11319" i="12"/>
  <c r="X11320" i="12" a="1"/>
  <c r="X11320" i="12" s="1"/>
  <c r="X11321" i="12" a="1"/>
  <c r="X11321" i="12" s="1"/>
  <c r="X11322" i="12" a="1"/>
  <c r="X11322" i="12" s="1"/>
  <c r="X11323" i="12" a="1"/>
  <c r="X11323" i="12"/>
  <c r="X11324" i="12" a="1"/>
  <c r="X11324" i="12" s="1"/>
  <c r="X11325" i="12" a="1"/>
  <c r="X11325" i="12" s="1"/>
  <c r="X11326" i="12" a="1"/>
  <c r="X11326" i="12" s="1"/>
  <c r="X11327" i="12" a="1"/>
  <c r="X11327" i="12"/>
  <c r="X11328" i="12" a="1"/>
  <c r="X11328" i="12" s="1"/>
  <c r="X11329" i="12" a="1"/>
  <c r="X11329" i="12" s="1"/>
  <c r="X11330" i="12" a="1"/>
  <c r="X11330" i="12" s="1"/>
  <c r="X11331" i="12" a="1"/>
  <c r="X11331" i="12"/>
  <c r="X11332" i="12" a="1"/>
  <c r="X11332" i="12" s="1"/>
  <c r="X11333" i="12" a="1"/>
  <c r="X11333" i="12" s="1"/>
  <c r="X11334" i="12" a="1"/>
  <c r="X11334" i="12" s="1"/>
  <c r="X11335" i="12" a="1"/>
  <c r="X11335" i="12"/>
  <c r="X11336" i="12" a="1"/>
  <c r="X11336" i="12" s="1"/>
  <c r="X11337" i="12" a="1"/>
  <c r="X11337" i="12" s="1"/>
  <c r="X11338" i="12" a="1"/>
  <c r="X11338" i="12" s="1"/>
  <c r="X11339" i="12" a="1"/>
  <c r="X11339" i="12"/>
  <c r="X11340" i="12" a="1"/>
  <c r="X11340" i="12" s="1"/>
  <c r="X11341" i="12" a="1"/>
  <c r="X11341" i="12" s="1"/>
  <c r="X11342" i="12" a="1"/>
  <c r="X11342" i="12" s="1"/>
  <c r="X11343" i="12" a="1"/>
  <c r="X11343" i="12"/>
  <c r="X11344" i="12" a="1"/>
  <c r="X11344" i="12" s="1"/>
  <c r="X11345" i="12" a="1"/>
  <c r="X11345" i="12" s="1"/>
  <c r="X11346" i="12" a="1"/>
  <c r="X11346" i="12" s="1"/>
  <c r="X11347" i="12" a="1"/>
  <c r="X11347" i="12"/>
  <c r="X11348" i="12" a="1"/>
  <c r="X11348" i="12" s="1"/>
  <c r="X11349" i="12" a="1"/>
  <c r="X11349" i="12" s="1"/>
  <c r="X11350" i="12" a="1"/>
  <c r="X11350" i="12" s="1"/>
  <c r="X11351" i="12" a="1"/>
  <c r="X11351" i="12"/>
  <c r="X11352" i="12" a="1"/>
  <c r="X11352" i="12" s="1"/>
  <c r="X11353" i="12" a="1"/>
  <c r="X11353" i="12" s="1"/>
  <c r="X11354" i="12" a="1"/>
  <c r="X11354" i="12" s="1"/>
  <c r="X11355" i="12" a="1"/>
  <c r="X11355" i="12"/>
  <c r="X11356" i="12" a="1"/>
  <c r="X11356" i="12" s="1"/>
  <c r="X11357" i="12" a="1"/>
  <c r="X11357" i="12" s="1"/>
  <c r="X11358" i="12" a="1"/>
  <c r="X11358" i="12" s="1"/>
  <c r="X11359" i="12" a="1"/>
  <c r="X11359" i="12"/>
  <c r="X11360" i="12" a="1"/>
  <c r="X11360" i="12" s="1"/>
  <c r="X11361" i="12" a="1"/>
  <c r="X11361" i="12" s="1"/>
  <c r="X11362" i="12" a="1"/>
  <c r="X11362" i="12" s="1"/>
  <c r="X11363" i="12" a="1"/>
  <c r="X11363" i="12"/>
  <c r="X11364" i="12" a="1"/>
  <c r="X11364" i="12" s="1"/>
  <c r="X11365" i="12" a="1"/>
  <c r="X11365" i="12" s="1"/>
  <c r="X11366" i="12" a="1"/>
  <c r="X11366" i="12" s="1"/>
  <c r="X11367" i="12" a="1"/>
  <c r="X11367" i="12"/>
  <c r="X11368" i="12" a="1"/>
  <c r="X11368" i="12" s="1"/>
  <c r="X11369" i="12" a="1"/>
  <c r="X11369" i="12" s="1"/>
  <c r="X11370" i="12" a="1"/>
  <c r="X11370" i="12" s="1"/>
  <c r="X11371" i="12" a="1"/>
  <c r="X11371" i="12"/>
  <c r="X11372" i="12" a="1"/>
  <c r="X11372" i="12" s="1"/>
  <c r="X11373" i="12" a="1"/>
  <c r="X11373" i="12" s="1"/>
  <c r="X11374" i="12" a="1"/>
  <c r="X11374" i="12" s="1"/>
  <c r="X11375" i="12" a="1"/>
  <c r="X11375" i="12"/>
  <c r="X11376" i="12" a="1"/>
  <c r="X11376" i="12" s="1"/>
  <c r="X11377" i="12" a="1"/>
  <c r="X11377" i="12" s="1"/>
  <c r="X11378" i="12" a="1"/>
  <c r="X11378" i="12" s="1"/>
  <c r="X11379" i="12" a="1"/>
  <c r="X11379" i="12"/>
  <c r="X11380" i="12" a="1"/>
  <c r="X11380" i="12" s="1"/>
  <c r="X11381" i="12" a="1"/>
  <c r="X11381" i="12" s="1"/>
  <c r="X11382" i="12" a="1"/>
  <c r="X11382" i="12" s="1"/>
  <c r="X11383" i="12" a="1"/>
  <c r="X11383" i="12"/>
  <c r="X11384" i="12" a="1"/>
  <c r="X11384" i="12" s="1"/>
  <c r="X11385" i="12" a="1"/>
  <c r="X11385" i="12" s="1"/>
  <c r="X11386" i="12" a="1"/>
  <c r="X11386" i="12" s="1"/>
  <c r="X11387" i="12" a="1"/>
  <c r="X11387" i="12"/>
  <c r="X11388" i="12" a="1"/>
  <c r="X11388" i="12" s="1"/>
  <c r="X11389" i="12" a="1"/>
  <c r="X11389" i="12" s="1"/>
  <c r="X11390" i="12" a="1"/>
  <c r="X11390" i="12" s="1"/>
  <c r="X11391" i="12" a="1"/>
  <c r="X11391" i="12"/>
  <c r="X11392" i="12" a="1"/>
  <c r="X11392" i="12" s="1"/>
  <c r="X11393" i="12" a="1"/>
  <c r="X11393" i="12" s="1"/>
  <c r="X11394" i="12" a="1"/>
  <c r="X11394" i="12" s="1"/>
  <c r="X11395" i="12" a="1"/>
  <c r="X11395" i="12"/>
  <c r="X11396" i="12" a="1"/>
  <c r="X11396" i="12" s="1"/>
  <c r="X11397" i="12" a="1"/>
  <c r="X11397" i="12" s="1"/>
  <c r="X11398" i="12" a="1"/>
  <c r="X11398" i="12" s="1"/>
  <c r="X11399" i="12" a="1"/>
  <c r="X11399" i="12"/>
  <c r="X11400" i="12" a="1"/>
  <c r="X11400" i="12" s="1"/>
  <c r="X11401" i="12" a="1"/>
  <c r="X11401" i="12" s="1"/>
  <c r="X11402" i="12" a="1"/>
  <c r="X11402" i="12" s="1"/>
  <c r="X11403" i="12" a="1"/>
  <c r="X11403" i="12"/>
  <c r="X11404" i="12" a="1"/>
  <c r="X11404" i="12" s="1"/>
  <c r="X11405" i="12" a="1"/>
  <c r="X11405" i="12" s="1"/>
  <c r="X11406" i="12" a="1"/>
  <c r="X11406" i="12" s="1"/>
  <c r="X11407" i="12" a="1"/>
  <c r="X11407" i="12"/>
  <c r="X11408" i="12" a="1"/>
  <c r="X11408" i="12" s="1"/>
  <c r="X11409" i="12" a="1"/>
  <c r="X11409" i="12" s="1"/>
  <c r="X11410" i="12" a="1"/>
  <c r="X11410" i="12" s="1"/>
  <c r="X11411" i="12" a="1"/>
  <c r="X11411" i="12"/>
  <c r="X11412" i="12" a="1"/>
  <c r="X11412" i="12" s="1"/>
  <c r="X11413" i="12" a="1"/>
  <c r="X11413" i="12" s="1"/>
  <c r="X11414" i="12" a="1"/>
  <c r="X11414" i="12" s="1"/>
  <c r="X11415" i="12" a="1"/>
  <c r="X11415" i="12"/>
  <c r="X11416" i="12" a="1"/>
  <c r="X11416" i="12" s="1"/>
  <c r="X11417" i="12" a="1"/>
  <c r="X11417" i="12" s="1"/>
  <c r="X11418" i="12" a="1"/>
  <c r="X11418" i="12" s="1"/>
  <c r="X11419" i="12" a="1"/>
  <c r="X11419" i="12"/>
  <c r="X11420" i="12" a="1"/>
  <c r="X11420" i="12" s="1"/>
  <c r="X11421" i="12" a="1"/>
  <c r="X11421" i="12" s="1"/>
  <c r="X11422" i="12" a="1"/>
  <c r="X11422" i="12" s="1"/>
  <c r="X11423" i="12" a="1"/>
  <c r="X11423" i="12"/>
  <c r="X11424" i="12" a="1"/>
  <c r="X11424" i="12" s="1"/>
  <c r="X11425" i="12" a="1"/>
  <c r="X11425" i="12" s="1"/>
  <c r="X11426" i="12" a="1"/>
  <c r="X11426" i="12" s="1"/>
  <c r="X11427" i="12" a="1"/>
  <c r="X11427" i="12"/>
  <c r="X11428" i="12" a="1"/>
  <c r="X11428" i="12" s="1"/>
  <c r="X11429" i="12" a="1"/>
  <c r="X11429" i="12" s="1"/>
  <c r="X11430" i="12" a="1"/>
  <c r="X11430" i="12" s="1"/>
  <c r="X11431" i="12" a="1"/>
  <c r="X11431" i="12"/>
  <c r="X11432" i="12" a="1"/>
  <c r="X11432" i="12" s="1"/>
  <c r="X11433" i="12" a="1"/>
  <c r="X11433" i="12" s="1"/>
  <c r="X11434" i="12" a="1"/>
  <c r="X11434" i="12" s="1"/>
  <c r="X11435" i="12" a="1"/>
  <c r="X11435" i="12"/>
  <c r="X11436" i="12" a="1"/>
  <c r="X11436" i="12" s="1"/>
  <c r="X11437" i="12" a="1"/>
  <c r="X11437" i="12" s="1"/>
  <c r="X11438" i="12" a="1"/>
  <c r="X11438" i="12" s="1"/>
  <c r="X11439" i="12" a="1"/>
  <c r="X11439" i="12"/>
  <c r="X11440" i="12" a="1"/>
  <c r="X11440" i="12" s="1"/>
  <c r="X11441" i="12" a="1"/>
  <c r="X11441" i="12" s="1"/>
  <c r="X11442" i="12" a="1"/>
  <c r="X11442" i="12" s="1"/>
  <c r="X11443" i="12" a="1"/>
  <c r="X11443" i="12"/>
  <c r="X11444" i="12" a="1"/>
  <c r="X11444" i="12" s="1"/>
  <c r="X11445" i="12" a="1"/>
  <c r="X11445" i="12" s="1"/>
  <c r="X11446" i="12" a="1"/>
  <c r="X11446" i="12" s="1"/>
  <c r="X11447" i="12" a="1"/>
  <c r="X11447" i="12"/>
  <c r="X11448" i="12" a="1"/>
  <c r="X11448" i="12" s="1"/>
  <c r="X11449" i="12" a="1"/>
  <c r="X11449" i="12" s="1"/>
  <c r="X11450" i="12" a="1"/>
  <c r="X11450" i="12" s="1"/>
  <c r="X11451" i="12" a="1"/>
  <c r="X11451" i="12"/>
  <c r="X11452" i="12" a="1"/>
  <c r="X11452" i="12" s="1"/>
  <c r="X11453" i="12" a="1"/>
  <c r="X11453" i="12" s="1"/>
  <c r="X11454" i="12" a="1"/>
  <c r="X11454" i="12" s="1"/>
  <c r="X11455" i="12" a="1"/>
  <c r="X11455" i="12"/>
  <c r="X11456" i="12" a="1"/>
  <c r="X11456" i="12" s="1"/>
  <c r="X11457" i="12" a="1"/>
  <c r="X11457" i="12" s="1"/>
  <c r="X11458" i="12" a="1"/>
  <c r="X11458" i="12" s="1"/>
  <c r="X11459" i="12" a="1"/>
  <c r="X11459" i="12"/>
  <c r="X11460" i="12" a="1"/>
  <c r="X11460" i="12" s="1"/>
  <c r="X11461" i="12" a="1"/>
  <c r="X11461" i="12" s="1"/>
  <c r="X11462" i="12" a="1"/>
  <c r="X11462" i="12" s="1"/>
  <c r="X11463" i="12" a="1"/>
  <c r="X11463" i="12"/>
  <c r="X11464" i="12" a="1"/>
  <c r="X11464" i="12" s="1"/>
  <c r="X11465" i="12" a="1"/>
  <c r="X11465" i="12" s="1"/>
  <c r="X11466" i="12" a="1"/>
  <c r="X11466" i="12" s="1"/>
  <c r="X11467" i="12" a="1"/>
  <c r="X11467" i="12"/>
  <c r="X11468" i="12" a="1"/>
  <c r="X11468" i="12" s="1"/>
  <c r="X11469" i="12" a="1"/>
  <c r="X11469" i="12" s="1"/>
  <c r="X11470" i="12" a="1"/>
  <c r="X11470" i="12" s="1"/>
  <c r="X11471" i="12" a="1"/>
  <c r="X11471" i="12"/>
  <c r="X11472" i="12" a="1"/>
  <c r="X11472" i="12" s="1"/>
  <c r="X11473" i="12" a="1"/>
  <c r="X11473" i="12" s="1"/>
  <c r="X11474" i="12" a="1"/>
  <c r="X11474" i="12" s="1"/>
  <c r="X11475" i="12" a="1"/>
  <c r="X11475" i="12"/>
  <c r="X11476" i="12" a="1"/>
  <c r="X11476" i="12" s="1"/>
  <c r="X11477" i="12" a="1"/>
  <c r="X11477" i="12" s="1"/>
  <c r="X11478" i="12" a="1"/>
  <c r="X11478" i="12" s="1"/>
  <c r="X11479" i="12" a="1"/>
  <c r="X11479" i="12"/>
  <c r="X11480" i="12" a="1"/>
  <c r="X11480" i="12" s="1"/>
  <c r="X11481" i="12" a="1"/>
  <c r="X11481" i="12" s="1"/>
  <c r="X11482" i="12" a="1"/>
  <c r="X11482" i="12" s="1"/>
  <c r="X11483" i="12" a="1"/>
  <c r="X11483" i="12"/>
  <c r="X11484" i="12" a="1"/>
  <c r="X11484" i="12" s="1"/>
  <c r="X11485" i="12" a="1"/>
  <c r="X11485" i="12" s="1"/>
  <c r="X11486" i="12" a="1"/>
  <c r="X11486" i="12" s="1"/>
  <c r="X11487" i="12" a="1"/>
  <c r="X11487" i="12"/>
  <c r="X11488" i="12" a="1"/>
  <c r="X11488" i="12" s="1"/>
  <c r="X11489" i="12" a="1"/>
  <c r="X11489" i="12" s="1"/>
  <c r="X11490" i="12" a="1"/>
  <c r="X11490" i="12" s="1"/>
  <c r="X11491" i="12" a="1"/>
  <c r="X11491" i="12"/>
  <c r="X11492" i="12" a="1"/>
  <c r="X11492" i="12" s="1"/>
  <c r="X11493" i="12" a="1"/>
  <c r="X11493" i="12" s="1"/>
  <c r="X11494" i="12" a="1"/>
  <c r="X11494" i="12" s="1"/>
  <c r="X11495" i="12" a="1"/>
  <c r="X11495" i="12"/>
  <c r="X11496" i="12" a="1"/>
  <c r="X11496" i="12" s="1"/>
  <c r="X11497" i="12" a="1"/>
  <c r="X11497" i="12" s="1"/>
  <c r="X11498" i="12" a="1"/>
  <c r="X11498" i="12" s="1"/>
  <c r="X11499" i="12" a="1"/>
  <c r="X11499" i="12"/>
  <c r="X11500" i="12" a="1"/>
  <c r="X11500" i="12" s="1"/>
  <c r="X11501" i="12" a="1"/>
  <c r="X11501" i="12" s="1"/>
  <c r="X11502" i="12" a="1"/>
  <c r="X11502" i="12" s="1"/>
  <c r="X11503" i="12" a="1"/>
  <c r="X11503" i="12"/>
  <c r="X11504" i="12" a="1"/>
  <c r="X11504" i="12" s="1"/>
  <c r="X11505" i="12" a="1"/>
  <c r="X11505" i="12" s="1"/>
  <c r="X11506" i="12" a="1"/>
  <c r="X11506" i="12" s="1"/>
  <c r="X11507" i="12" a="1"/>
  <c r="X11507" i="12"/>
  <c r="X11508" i="12" a="1"/>
  <c r="X11508" i="12" s="1"/>
  <c r="X11509" i="12" a="1"/>
  <c r="X11509" i="12"/>
  <c r="X11510" i="12" a="1"/>
  <c r="X11510" i="12" s="1"/>
  <c r="X11511" i="12" a="1"/>
  <c r="X11511" i="12"/>
  <c r="X11512" i="12" a="1"/>
  <c r="X11512" i="12" s="1"/>
  <c r="X11513" i="12" a="1"/>
  <c r="X11513" i="12" s="1"/>
  <c r="X11514" i="12" a="1"/>
  <c r="X11514" i="12" s="1"/>
  <c r="X11515" i="12" a="1"/>
  <c r="X11515" i="12"/>
  <c r="X11516" i="12" a="1"/>
  <c r="X11516" i="12" s="1"/>
  <c r="X11517" i="12" a="1"/>
  <c r="X11517" i="12"/>
  <c r="X11518" i="12" a="1"/>
  <c r="X11518" i="12" s="1"/>
  <c r="X11519" i="12" a="1"/>
  <c r="X11519" i="12"/>
  <c r="X11520" i="12" a="1"/>
  <c r="X11520" i="12" s="1"/>
  <c r="X11521" i="12" a="1"/>
  <c r="X11521" i="12" s="1"/>
  <c r="X11522" i="12" a="1"/>
  <c r="X11522" i="12" s="1"/>
  <c r="X11523" i="12" a="1"/>
  <c r="X11523" i="12"/>
  <c r="X11524" i="12" a="1"/>
  <c r="X11524" i="12" s="1"/>
  <c r="X11525" i="12" a="1"/>
  <c r="X11525" i="12"/>
  <c r="X11526" i="12" a="1"/>
  <c r="X11526" i="12" s="1"/>
  <c r="X11527" i="12" a="1"/>
  <c r="X11527" i="12"/>
  <c r="X11528" i="12" a="1"/>
  <c r="X11528" i="12" s="1"/>
  <c r="X11529" i="12" a="1"/>
  <c r="X11529" i="12" s="1"/>
  <c r="X11530" i="12" a="1"/>
  <c r="X11530" i="12" s="1"/>
  <c r="X11531" i="12" a="1"/>
  <c r="X11531" i="12"/>
  <c r="X11532" i="12" a="1"/>
  <c r="X11532" i="12" s="1"/>
  <c r="X11533" i="12" a="1"/>
  <c r="X11533" i="12"/>
  <c r="X11534" i="12" a="1"/>
  <c r="X11534" i="12" s="1"/>
  <c r="X11535" i="12" a="1"/>
  <c r="X11535" i="12"/>
  <c r="X11536" i="12" a="1"/>
  <c r="X11536" i="12" s="1"/>
  <c r="X11537" i="12" a="1"/>
  <c r="X11537" i="12" s="1"/>
  <c r="X11538" i="12" a="1"/>
  <c r="X11538" i="12" s="1"/>
  <c r="X11539" i="12" a="1"/>
  <c r="X11539" i="12"/>
  <c r="X11540" i="12" a="1"/>
  <c r="X11540" i="12" s="1"/>
  <c r="X11541" i="12" a="1"/>
  <c r="X11541" i="12"/>
  <c r="X11542" i="12" a="1"/>
  <c r="X11542" i="12" s="1"/>
  <c r="X11543" i="12" a="1"/>
  <c r="X11543" i="12"/>
  <c r="X11544" i="12" a="1"/>
  <c r="X11544" i="12" s="1"/>
  <c r="X11545" i="12" a="1"/>
  <c r="X11545" i="12" s="1"/>
  <c r="X11546" i="12" a="1"/>
  <c r="X11546" i="12" s="1"/>
  <c r="X11547" i="12" a="1"/>
  <c r="X11547" i="12"/>
  <c r="X11548" i="12" a="1"/>
  <c r="X11548" i="12" s="1"/>
  <c r="X11549" i="12" a="1"/>
  <c r="X11549" i="12"/>
  <c r="X11550" i="12" a="1"/>
  <c r="X11550" i="12" s="1"/>
  <c r="X11551" i="12" a="1"/>
  <c r="X11551" i="12"/>
  <c r="X11552" i="12" a="1"/>
  <c r="X11552" i="12" s="1"/>
  <c r="X11553" i="12" a="1"/>
  <c r="X11553" i="12" s="1"/>
  <c r="X11554" i="12" a="1"/>
  <c r="X11554" i="12" s="1"/>
  <c r="X11555" i="12" a="1"/>
  <c r="X11555" i="12"/>
  <c r="X11556" i="12" a="1"/>
  <c r="X11556" i="12" s="1"/>
  <c r="X11557" i="12" a="1"/>
  <c r="X11557" i="12"/>
  <c r="X11558" i="12" a="1"/>
  <c r="X11558" i="12" s="1"/>
  <c r="X11559" i="12" a="1"/>
  <c r="X11559" i="12"/>
  <c r="X11560" i="12" a="1"/>
  <c r="X11560" i="12" s="1"/>
  <c r="X11561" i="12" a="1"/>
  <c r="X11561" i="12" s="1"/>
  <c r="X11562" i="12" a="1"/>
  <c r="X11562" i="12" s="1"/>
  <c r="X11563" i="12" a="1"/>
  <c r="X11563" i="12"/>
  <c r="X11564" i="12" a="1"/>
  <c r="X11564" i="12" s="1"/>
  <c r="X11565" i="12" a="1"/>
  <c r="X11565" i="12"/>
  <c r="X11566" i="12" a="1"/>
  <c r="X11566" i="12" s="1"/>
  <c r="X11567" i="12" a="1"/>
  <c r="X11567" i="12"/>
  <c r="X11568" i="12" a="1"/>
  <c r="X11568" i="12" s="1"/>
  <c r="X11569" i="12" a="1"/>
  <c r="X11569" i="12" s="1"/>
  <c r="X11570" i="12" a="1"/>
  <c r="X11570" i="12" s="1"/>
  <c r="X11571" i="12" a="1"/>
  <c r="X11571" i="12"/>
  <c r="X11572" i="12" a="1"/>
  <c r="X11572" i="12" s="1"/>
  <c r="X11573" i="12" a="1"/>
  <c r="X11573" i="12"/>
  <c r="X11574" i="12" a="1"/>
  <c r="X11574" i="12" s="1"/>
  <c r="X11575" i="12" a="1"/>
  <c r="X11575" i="12"/>
  <c r="X11576" i="12" a="1"/>
  <c r="X11576" i="12" s="1"/>
  <c r="X11577" i="12" a="1"/>
  <c r="X11577" i="12" s="1"/>
  <c r="X11578" i="12" a="1"/>
  <c r="X11578" i="12" s="1"/>
  <c r="X11579" i="12" a="1"/>
  <c r="X11579" i="12"/>
  <c r="X11580" i="12" a="1"/>
  <c r="X11580" i="12" s="1"/>
  <c r="X11581" i="12" a="1"/>
  <c r="X11581" i="12"/>
  <c r="X11582" i="12" a="1"/>
  <c r="X11582" i="12" s="1"/>
  <c r="X11583" i="12" a="1"/>
  <c r="X11583" i="12"/>
  <c r="X11584" i="12" a="1"/>
  <c r="X11584" i="12" s="1"/>
  <c r="X11585" i="12" a="1"/>
  <c r="X11585" i="12" s="1"/>
  <c r="X11586" i="12" a="1"/>
  <c r="X11586" i="12" s="1"/>
  <c r="X11587" i="12" a="1"/>
  <c r="X11587" i="12"/>
  <c r="X11588" i="12" a="1"/>
  <c r="X11588" i="12" s="1"/>
  <c r="X11589" i="12" a="1"/>
  <c r="X11589" i="12"/>
  <c r="X11590" i="12" a="1"/>
  <c r="X11590" i="12" s="1"/>
  <c r="X11591" i="12" a="1"/>
  <c r="X11591" i="12"/>
  <c r="X11592" i="12" a="1"/>
  <c r="X11592" i="12" s="1"/>
  <c r="X11593" i="12" a="1"/>
  <c r="X11593" i="12" s="1"/>
  <c r="X11594" i="12" a="1"/>
  <c r="X11594" i="12" s="1"/>
  <c r="X11595" i="12" a="1"/>
  <c r="X11595" i="12"/>
  <c r="X11596" i="12" a="1"/>
  <c r="X11596" i="12" s="1"/>
  <c r="X11597" i="12" a="1"/>
  <c r="X11597" i="12"/>
  <c r="X11598" i="12" a="1"/>
  <c r="X11598" i="12" s="1"/>
  <c r="X11599" i="12" a="1"/>
  <c r="X11599" i="12"/>
  <c r="X11600" i="12" a="1"/>
  <c r="X11600" i="12" s="1"/>
  <c r="X11601" i="12" a="1"/>
  <c r="X11601" i="12" s="1"/>
  <c r="X11602" i="12" a="1"/>
  <c r="X11602" i="12" s="1"/>
  <c r="X11603" i="12" a="1"/>
  <c r="X11603" i="12"/>
  <c r="X11604" i="12" a="1"/>
  <c r="X11604" i="12" s="1"/>
  <c r="X11605" i="12" a="1"/>
  <c r="X11605" i="12"/>
  <c r="X11606" i="12" a="1"/>
  <c r="X11606" i="12" s="1"/>
  <c r="X11607" i="12" a="1"/>
  <c r="X11607" i="12"/>
  <c r="X11608" i="12" a="1"/>
  <c r="X11608" i="12" s="1"/>
  <c r="X11609" i="12" a="1"/>
  <c r="X11609" i="12" s="1"/>
  <c r="X11610" i="12" a="1"/>
  <c r="X11610" i="12" s="1"/>
  <c r="X11611" i="12" a="1"/>
  <c r="X11611" i="12"/>
  <c r="X11612" i="12" a="1"/>
  <c r="X11612" i="12" s="1"/>
  <c r="X11613" i="12" a="1"/>
  <c r="X11613" i="12"/>
  <c r="X11614" i="12" a="1"/>
  <c r="X11614" i="12" s="1"/>
  <c r="X11615" i="12" a="1"/>
  <c r="X11615" i="12"/>
  <c r="X11616" i="12" a="1"/>
  <c r="X11616" i="12" s="1"/>
  <c r="X11617" i="12" a="1"/>
  <c r="X11617" i="12" s="1"/>
  <c r="X11618" i="12" a="1"/>
  <c r="X11618" i="12" s="1"/>
  <c r="X11619" i="12" a="1"/>
  <c r="X11619" i="12"/>
  <c r="X11620" i="12" a="1"/>
  <c r="X11620" i="12" s="1"/>
  <c r="X11621" i="12" a="1"/>
  <c r="X11621" i="12"/>
  <c r="X11622" i="12" a="1"/>
  <c r="X11622" i="12" s="1"/>
  <c r="X11623" i="12" a="1"/>
  <c r="X11623" i="12"/>
  <c r="X11624" i="12" a="1"/>
  <c r="X11624" i="12" s="1"/>
  <c r="X11625" i="12" a="1"/>
  <c r="X11625" i="12" s="1"/>
  <c r="X11626" i="12" a="1"/>
  <c r="X11626" i="12" s="1"/>
  <c r="X11627" i="12" a="1"/>
  <c r="X11627" i="12"/>
  <c r="X11628" i="12" a="1"/>
  <c r="X11628" i="12" s="1"/>
  <c r="X11629" i="12" a="1"/>
  <c r="X11629" i="12"/>
  <c r="X11630" i="12" a="1"/>
  <c r="X11630" i="12" s="1"/>
  <c r="X11631" i="12" a="1"/>
  <c r="X11631" i="12"/>
  <c r="X11632" i="12" a="1"/>
  <c r="X11632" i="12" s="1"/>
  <c r="X11633" i="12" a="1"/>
  <c r="X11633" i="12" s="1"/>
  <c r="X11634" i="12" a="1"/>
  <c r="X11634" i="12" s="1"/>
  <c r="X11635" i="12" a="1"/>
  <c r="X11635" i="12"/>
  <c r="X11636" i="12" a="1"/>
  <c r="X11636" i="12" s="1"/>
  <c r="X11637" i="12" a="1"/>
  <c r="X11637" i="12" s="1"/>
  <c r="X11638" i="12" a="1"/>
  <c r="X11638" i="12" s="1"/>
  <c r="X11639" i="12" a="1"/>
  <c r="X11639" i="12"/>
  <c r="X11640" i="12" a="1"/>
  <c r="X11640" i="12" s="1"/>
  <c r="X11641" i="12" a="1"/>
  <c r="X11641" i="12" s="1"/>
  <c r="X11642" i="12" a="1"/>
  <c r="X11642" i="12" s="1"/>
  <c r="X11643" i="12" a="1"/>
  <c r="X11643" i="12"/>
  <c r="X11644" i="12" a="1"/>
  <c r="X11644" i="12" s="1"/>
  <c r="X11645" i="12" a="1"/>
  <c r="X11645" i="12" s="1"/>
  <c r="X11646" i="12" a="1"/>
  <c r="X11646" i="12" s="1"/>
  <c r="X11647" i="12" a="1"/>
  <c r="X11647" i="12"/>
  <c r="X11648" i="12" a="1"/>
  <c r="X11648" i="12" s="1"/>
  <c r="X11649" i="12" a="1"/>
  <c r="X11649" i="12" s="1"/>
  <c r="X11650" i="12" a="1"/>
  <c r="X11650" i="12" s="1"/>
  <c r="X11651" i="12" a="1"/>
  <c r="X11651" i="12"/>
  <c r="X11652" i="12" a="1"/>
  <c r="X11652" i="12" s="1"/>
  <c r="X11653" i="12" a="1"/>
  <c r="X11653" i="12" s="1"/>
  <c r="X11654" i="12" a="1"/>
  <c r="X11654" i="12" s="1"/>
  <c r="X11655" i="12" a="1"/>
  <c r="X11655" i="12"/>
  <c r="X11656" i="12" a="1"/>
  <c r="X11656" i="12" s="1"/>
  <c r="X11657" i="12" a="1"/>
  <c r="X11657" i="12" s="1"/>
  <c r="X11658" i="12" a="1"/>
  <c r="X11658" i="12" s="1"/>
  <c r="X11659" i="12" a="1"/>
  <c r="X11659" i="12"/>
  <c r="X11660" i="12" a="1"/>
  <c r="X11660" i="12" s="1"/>
  <c r="X11661" i="12" a="1"/>
  <c r="X11661" i="12"/>
  <c r="X11662" i="12" a="1"/>
  <c r="X11662" i="12" s="1"/>
  <c r="X11663" i="12" a="1"/>
  <c r="X11663" i="12"/>
  <c r="X11664" i="12" a="1"/>
  <c r="X11664" i="12" s="1"/>
  <c r="X11665" i="12" a="1"/>
  <c r="X11665" i="12" s="1"/>
  <c r="X11666" i="12" a="1"/>
  <c r="X11666" i="12" s="1"/>
  <c r="X11667" i="12" a="1"/>
  <c r="X11667" i="12"/>
  <c r="X11668" i="12" a="1"/>
  <c r="X11668" i="12" s="1"/>
  <c r="X11669" i="12" a="1"/>
  <c r="X11669" i="12" s="1"/>
  <c r="X11670" i="12" a="1"/>
  <c r="X11670" i="12" s="1"/>
  <c r="X11671" i="12" a="1"/>
  <c r="X11671" i="12"/>
  <c r="X11672" i="12" a="1"/>
  <c r="X11672" i="12" s="1"/>
  <c r="X11673" i="12" a="1"/>
  <c r="X11673" i="12" s="1"/>
  <c r="X11674" i="12" a="1"/>
  <c r="X11674" i="12" s="1"/>
  <c r="X11675" i="12" a="1"/>
  <c r="X11675" i="12"/>
  <c r="X11676" i="12" a="1"/>
  <c r="X11676" i="12" s="1"/>
  <c r="X11677" i="12" a="1"/>
  <c r="X11677" i="12" s="1"/>
  <c r="X11678" i="12" a="1"/>
  <c r="X11678" i="12" s="1"/>
  <c r="X11679" i="12" a="1"/>
  <c r="X11679" i="12"/>
  <c r="X11680" i="12" a="1"/>
  <c r="X11680" i="12" s="1"/>
  <c r="X11681" i="12" a="1"/>
  <c r="X11681" i="12" s="1"/>
  <c r="X11682" i="12" a="1"/>
  <c r="X11682" i="12" s="1"/>
  <c r="X11683" i="12" a="1"/>
  <c r="X11683" i="12"/>
  <c r="X11684" i="12" a="1"/>
  <c r="X11684" i="12" s="1"/>
  <c r="X11685" i="12" a="1"/>
  <c r="X11685" i="12" s="1"/>
  <c r="X11686" i="12" a="1"/>
  <c r="X11686" i="12" s="1"/>
  <c r="X11687" i="12" a="1"/>
  <c r="X11687" i="12"/>
  <c r="X11688" i="12" a="1"/>
  <c r="X11688" i="12" s="1"/>
  <c r="X11689" i="12" a="1"/>
  <c r="X11689" i="12" s="1"/>
  <c r="X11690" i="12" a="1"/>
  <c r="X11690" i="12" s="1"/>
  <c r="X11691" i="12" a="1"/>
  <c r="X11691" i="12"/>
  <c r="X11692" i="12" a="1"/>
  <c r="X11692" i="12" s="1"/>
  <c r="X11693" i="12" a="1"/>
  <c r="X11693" i="12" s="1"/>
  <c r="X11694" i="12" a="1"/>
  <c r="X11694" i="12" s="1"/>
  <c r="X11695" i="12" a="1"/>
  <c r="X11695" i="12"/>
  <c r="X11696" i="12" a="1"/>
  <c r="X11696" i="12" s="1"/>
  <c r="X11697" i="12" a="1"/>
  <c r="X11697" i="12" s="1"/>
  <c r="X11698" i="12" a="1"/>
  <c r="X11698" i="12" s="1"/>
  <c r="X11699" i="12" a="1"/>
  <c r="X11699" i="12"/>
  <c r="X11700" i="12" a="1"/>
  <c r="X11700" i="12" s="1"/>
  <c r="X11701" i="12" a="1"/>
  <c r="X11701" i="12" s="1"/>
  <c r="X11702" i="12" a="1"/>
  <c r="X11702" i="12" s="1"/>
  <c r="X11703" i="12" a="1"/>
  <c r="X11703" i="12"/>
  <c r="X11704" i="12" a="1"/>
  <c r="X11704" i="12" s="1"/>
  <c r="X11705" i="12" a="1"/>
  <c r="X11705" i="12" s="1"/>
  <c r="X11706" i="12" a="1"/>
  <c r="X11706" i="12" s="1"/>
  <c r="X11707" i="12" a="1"/>
  <c r="X11707" i="12"/>
  <c r="X11708" i="12" a="1"/>
  <c r="X11708" i="12" s="1"/>
  <c r="X11709" i="12" a="1"/>
  <c r="X11709" i="12"/>
  <c r="X11710" i="12" a="1"/>
  <c r="X11710" i="12" s="1"/>
  <c r="X11711" i="12" a="1"/>
  <c r="X11711" i="12"/>
  <c r="X11712" i="12" a="1"/>
  <c r="X11712" i="12" s="1"/>
  <c r="X11713" i="12" a="1"/>
  <c r="X11713" i="12" s="1"/>
  <c r="X11714" i="12" a="1"/>
  <c r="X11714" i="12" s="1"/>
  <c r="X11715" i="12" a="1"/>
  <c r="X11715" i="12"/>
  <c r="X11716" i="12" a="1"/>
  <c r="X11716" i="12" s="1"/>
  <c r="X11717" i="12" a="1"/>
  <c r="X11717" i="12"/>
  <c r="X11718" i="12" a="1"/>
  <c r="X11718" i="12" s="1"/>
  <c r="X11719" i="12" a="1"/>
  <c r="X11719" i="12"/>
  <c r="X11720" i="12" a="1"/>
  <c r="X11720" i="12" s="1"/>
  <c r="X11721" i="12" a="1"/>
  <c r="X11721" i="12" s="1"/>
  <c r="X11722" i="12" a="1"/>
  <c r="X11722" i="12" s="1"/>
  <c r="X11723" i="12" a="1"/>
  <c r="X11723" i="12"/>
  <c r="X11724" i="12" a="1"/>
  <c r="X11724" i="12" s="1"/>
  <c r="X11725" i="12" a="1"/>
  <c r="X11725" i="12" s="1"/>
  <c r="X11726" i="12" a="1"/>
  <c r="X11726" i="12" s="1"/>
  <c r="X11727" i="12" a="1"/>
  <c r="X11727" i="12"/>
  <c r="X11728" i="12" a="1"/>
  <c r="X11728" i="12" s="1"/>
  <c r="X11729" i="12" a="1"/>
  <c r="X11729" i="12" s="1"/>
  <c r="X11730" i="12" a="1"/>
  <c r="X11730" i="12" s="1"/>
  <c r="X11731" i="12" a="1"/>
  <c r="X11731" i="12"/>
  <c r="X11732" i="12" a="1"/>
  <c r="X11732" i="12" s="1"/>
  <c r="X11733" i="12" a="1"/>
  <c r="X11733" i="12" s="1"/>
  <c r="X11734" i="12" a="1"/>
  <c r="X11734" i="12" s="1"/>
  <c r="X11735" i="12" a="1"/>
  <c r="X11735" i="12"/>
  <c r="X11736" i="12" a="1"/>
  <c r="X11736" i="12" s="1"/>
  <c r="X11737" i="12" a="1"/>
  <c r="X11737" i="12" s="1"/>
  <c r="X11738" i="12" a="1"/>
  <c r="X11738" i="12" s="1"/>
  <c r="X11739" i="12" a="1"/>
  <c r="X11739" i="12"/>
  <c r="X11740" i="12" a="1"/>
  <c r="X11740" i="12" s="1"/>
  <c r="X11741" i="12" a="1"/>
  <c r="X11741" i="12" s="1"/>
  <c r="X11742" i="12" a="1"/>
  <c r="X11742" i="12" s="1"/>
  <c r="X11743" i="12" a="1"/>
  <c r="X11743" i="12"/>
  <c r="X11744" i="12" a="1"/>
  <c r="X11744" i="12" s="1"/>
  <c r="X11745" i="12" a="1"/>
  <c r="X11745" i="12" s="1"/>
  <c r="X11746" i="12" a="1"/>
  <c r="X11746" i="12" s="1"/>
  <c r="X11747" i="12" a="1"/>
  <c r="X11747" i="12"/>
  <c r="X11748" i="12" a="1"/>
  <c r="X11748" i="12" s="1"/>
  <c r="X11749" i="12" a="1"/>
  <c r="X11749" i="12" s="1"/>
  <c r="X11750" i="12" a="1"/>
  <c r="X11750" i="12" s="1"/>
  <c r="X11751" i="12" a="1"/>
  <c r="X11751" i="12"/>
  <c r="X11752" i="12" a="1"/>
  <c r="X11752" i="12" s="1"/>
  <c r="X11753" i="12" a="1"/>
  <c r="X11753" i="12" s="1"/>
  <c r="X11754" i="12" a="1"/>
  <c r="X11754" i="12" s="1"/>
  <c r="X11755" i="12" a="1"/>
  <c r="X11755" i="12"/>
  <c r="X11756" i="12" a="1"/>
  <c r="X11756" i="12" s="1"/>
  <c r="X11757" i="12" a="1"/>
  <c r="X11757" i="12" s="1"/>
  <c r="X11758" i="12" a="1"/>
  <c r="X11758" i="12" s="1"/>
  <c r="X11759" i="12" a="1"/>
  <c r="X11759" i="12"/>
  <c r="X11760" i="12" a="1"/>
  <c r="X11760" i="12" s="1"/>
  <c r="X11761" i="12" a="1"/>
  <c r="X11761" i="12" s="1"/>
  <c r="X11762" i="12" a="1"/>
  <c r="X11762" i="12" s="1"/>
  <c r="X11763" i="12" a="1"/>
  <c r="X11763" i="12"/>
  <c r="X11764" i="12" a="1"/>
  <c r="X11764" i="12" s="1"/>
  <c r="X11765" i="12" a="1"/>
  <c r="X11765" i="12" s="1"/>
  <c r="X11766" i="12" a="1"/>
  <c r="X11766" i="12" s="1"/>
  <c r="X11767" i="12" a="1"/>
  <c r="X11767" i="12"/>
  <c r="X11768" i="12" a="1"/>
  <c r="X11768" i="12" s="1"/>
  <c r="X11769" i="12" a="1"/>
  <c r="X11769" i="12" s="1"/>
  <c r="X11770" i="12" a="1"/>
  <c r="X11770" i="12" s="1"/>
  <c r="X11771" i="12" a="1"/>
  <c r="X11771" i="12"/>
  <c r="X11772" i="12" a="1"/>
  <c r="X11772" i="12" s="1"/>
  <c r="X11773" i="12" a="1"/>
  <c r="X11773" i="12"/>
  <c r="X11774" i="12" a="1"/>
  <c r="X11774" i="12" s="1"/>
  <c r="X11775" i="12" a="1"/>
  <c r="X11775" i="12"/>
  <c r="X11776" i="12" a="1"/>
  <c r="X11776" i="12" s="1"/>
  <c r="X11777" i="12" a="1"/>
  <c r="X11777" i="12" s="1"/>
  <c r="X11778" i="12" a="1"/>
  <c r="X11778" i="12" s="1"/>
  <c r="X11779" i="12" a="1"/>
  <c r="X11779" i="12"/>
  <c r="X11780" i="12" a="1"/>
  <c r="X11780" i="12" s="1"/>
  <c r="X11781" i="12" a="1"/>
  <c r="X11781" i="12" s="1"/>
  <c r="X11782" i="12" a="1"/>
  <c r="X11782" i="12" s="1"/>
  <c r="X11783" i="12" a="1"/>
  <c r="X11783" i="12"/>
  <c r="X11784" i="12" a="1"/>
  <c r="X11784" i="12" s="1"/>
  <c r="X11785" i="12" a="1"/>
  <c r="X11785" i="12" s="1"/>
  <c r="X11786" i="12" a="1"/>
  <c r="X11786" i="12" s="1"/>
  <c r="X11787" i="12" a="1"/>
  <c r="X11787" i="12"/>
  <c r="X11788" i="12" a="1"/>
  <c r="X11788" i="12" s="1"/>
  <c r="X11789" i="12" a="1"/>
  <c r="X11789" i="12" s="1"/>
  <c r="X11790" i="12" a="1"/>
  <c r="X11790" i="12" s="1"/>
  <c r="X11791" i="12" a="1"/>
  <c r="X11791" i="12"/>
  <c r="X11792" i="12" a="1"/>
  <c r="X11792" i="12" s="1"/>
  <c r="X11793" i="12" a="1"/>
  <c r="X11793" i="12" s="1"/>
  <c r="X11794" i="12" a="1"/>
  <c r="X11794" i="12" s="1"/>
  <c r="X11795" i="12" a="1"/>
  <c r="X11795" i="12"/>
  <c r="X11796" i="12" a="1"/>
  <c r="X11796" i="12" s="1"/>
  <c r="X11797" i="12" a="1"/>
  <c r="X11797" i="12" s="1"/>
  <c r="X11798" i="12" a="1"/>
  <c r="X11798" i="12" s="1"/>
  <c r="X11799" i="12" a="1"/>
  <c r="X11799" i="12"/>
  <c r="X11800" i="12" a="1"/>
  <c r="X11800" i="12" s="1"/>
  <c r="X11801" i="12" a="1"/>
  <c r="X11801" i="12" s="1"/>
  <c r="X11802" i="12" a="1"/>
  <c r="X11802" i="12" s="1"/>
  <c r="X11803" i="12" a="1"/>
  <c r="X11803" i="12"/>
  <c r="X11804" i="12" a="1"/>
  <c r="X11804" i="12" s="1"/>
  <c r="X11805" i="12" a="1"/>
  <c r="X11805" i="12" s="1"/>
  <c r="X11806" i="12" a="1"/>
  <c r="X11806" i="12" s="1"/>
  <c r="X11807" i="12" a="1"/>
  <c r="X11807" i="12"/>
  <c r="X11808" i="12" a="1"/>
  <c r="X11808" i="12" s="1"/>
  <c r="X11809" i="12" a="1"/>
  <c r="X11809" i="12" s="1"/>
  <c r="X11810" i="12" a="1"/>
  <c r="X11810" i="12" s="1"/>
  <c r="X11811" i="12" a="1"/>
  <c r="X11811" i="12"/>
  <c r="X11812" i="12" a="1"/>
  <c r="X11812" i="12" s="1"/>
  <c r="X11813" i="12" a="1"/>
  <c r="X11813" i="12" s="1"/>
  <c r="X11814" i="12" a="1"/>
  <c r="X11814" i="12" s="1"/>
  <c r="X11815" i="12" a="1"/>
  <c r="X11815" i="12"/>
  <c r="X11816" i="12" a="1"/>
  <c r="X11816" i="12" s="1"/>
  <c r="X11817" i="12" a="1"/>
  <c r="X11817" i="12" s="1"/>
  <c r="X11818" i="12" a="1"/>
  <c r="X11818" i="12" s="1"/>
  <c r="X11819" i="12" a="1"/>
  <c r="X11819" i="12"/>
  <c r="X11820" i="12" a="1"/>
  <c r="X11820" i="12" s="1"/>
  <c r="X11821" i="12" a="1"/>
  <c r="X11821" i="12" s="1"/>
  <c r="X11822" i="12" a="1"/>
  <c r="X11822" i="12" s="1"/>
  <c r="X11823" i="12" a="1"/>
  <c r="X11823" i="12"/>
  <c r="X11824" i="12" a="1"/>
  <c r="X11824" i="12"/>
  <c r="X11825" i="12" a="1"/>
  <c r="X11825" i="12"/>
  <c r="X11826" i="12" a="1"/>
  <c r="X11826" i="12"/>
  <c r="X11827" i="12" a="1"/>
  <c r="X11827" i="12"/>
  <c r="X11828" i="12" a="1"/>
  <c r="X11828" i="12"/>
  <c r="X11829" i="12" a="1"/>
  <c r="X11829" i="12"/>
  <c r="X11830" i="12" a="1"/>
  <c r="X11830" i="12"/>
  <c r="X11831" i="12" a="1"/>
  <c r="X11831" i="12"/>
  <c r="X11832" i="12" a="1"/>
  <c r="X11832" i="12"/>
  <c r="X11833" i="12" a="1"/>
  <c r="X11833" i="12"/>
  <c r="X11834" i="12" a="1"/>
  <c r="X11834" i="12"/>
  <c r="X11835" i="12" a="1"/>
  <c r="X11835" i="12"/>
  <c r="X11836" i="12" a="1"/>
  <c r="X11836" i="12"/>
  <c r="X11837" i="12" a="1"/>
  <c r="X11837" i="12"/>
  <c r="X11838" i="12" a="1"/>
  <c r="X11838" i="12"/>
  <c r="X11839" i="12" a="1"/>
  <c r="X11839" i="12"/>
  <c r="X11840" i="12" a="1"/>
  <c r="X11840" i="12"/>
  <c r="X11841" i="12" a="1"/>
  <c r="X11841" i="12"/>
  <c r="X11842" i="12" a="1"/>
  <c r="X11842" i="12"/>
  <c r="X11843" i="12" a="1"/>
  <c r="X11843" i="12"/>
  <c r="X11844" i="12" a="1"/>
  <c r="X11844" i="12"/>
  <c r="X11845" i="12" a="1"/>
  <c r="X11845" i="12"/>
  <c r="X11846" i="12" a="1"/>
  <c r="X11846" i="12"/>
  <c r="X11847" i="12" a="1"/>
  <c r="X11847" i="12"/>
  <c r="X11848" i="12" a="1"/>
  <c r="X11848" i="12"/>
  <c r="X11849" i="12" a="1"/>
  <c r="X11849" i="12"/>
  <c r="X11850" i="12" a="1"/>
  <c r="X11850" i="12"/>
  <c r="X11851" i="12" a="1"/>
  <c r="X11851" i="12"/>
  <c r="X11852" i="12" a="1"/>
  <c r="X11852" i="12"/>
  <c r="X11853" i="12" a="1"/>
  <c r="X11853" i="12"/>
  <c r="X11854" i="12" a="1"/>
  <c r="X11854" i="12"/>
  <c r="X11855" i="12" a="1"/>
  <c r="X11855" i="12"/>
  <c r="X11856" i="12" a="1"/>
  <c r="X11856" i="12"/>
  <c r="X11857" i="12" a="1"/>
  <c r="X11857" i="12"/>
  <c r="X11858" i="12" a="1"/>
  <c r="X11858" i="12"/>
  <c r="X11859" i="12" a="1"/>
  <c r="X11859" i="12"/>
  <c r="X11860" i="12" a="1"/>
  <c r="X11860" i="12"/>
  <c r="X11861" i="12" a="1"/>
  <c r="X11861" i="12"/>
  <c r="X11862" i="12" a="1"/>
  <c r="X11862" i="12"/>
  <c r="X11863" i="12" a="1"/>
  <c r="X11863" i="12"/>
  <c r="X11864" i="12" a="1"/>
  <c r="X11864" i="12"/>
  <c r="X11865" i="12" a="1"/>
  <c r="X11865" i="12"/>
  <c r="X11866" i="12" a="1"/>
  <c r="X11866" i="12"/>
  <c r="X11867" i="12" a="1"/>
  <c r="X11867" i="12"/>
  <c r="X11868" i="12" a="1"/>
  <c r="X11868" i="12"/>
  <c r="X11869" i="12" a="1"/>
  <c r="X11869" i="12"/>
  <c r="X11870" i="12" a="1"/>
  <c r="X11870" i="12"/>
  <c r="X11871" i="12" a="1"/>
  <c r="X11871" i="12"/>
  <c r="X11872" i="12" a="1"/>
  <c r="X11872" i="12"/>
  <c r="X11873" i="12" a="1"/>
  <c r="X11873" i="12"/>
  <c r="X11874" i="12" a="1"/>
  <c r="X11874" i="12"/>
  <c r="X11875" i="12" a="1"/>
  <c r="X11875" i="12"/>
  <c r="X11876" i="12" a="1"/>
  <c r="X11876" i="12"/>
  <c r="X11877" i="12" a="1"/>
  <c r="X11877" i="12"/>
  <c r="X11878" i="12" a="1"/>
  <c r="X11878" i="12"/>
  <c r="X11879" i="12" a="1"/>
  <c r="X11879" i="12"/>
  <c r="X11880" i="12" a="1"/>
  <c r="X11880" i="12"/>
  <c r="X11881" i="12" a="1"/>
  <c r="X11881" i="12"/>
  <c r="X11882" i="12" a="1"/>
  <c r="X11882" i="12"/>
  <c r="X11883" i="12" a="1"/>
  <c r="X11883" i="12"/>
  <c r="X11884" i="12" a="1"/>
  <c r="X11884" i="12"/>
  <c r="X11885" i="12" a="1"/>
  <c r="X11885" i="12"/>
  <c r="X11886" i="12" a="1"/>
  <c r="X11886" i="12"/>
  <c r="X11887" i="12" a="1"/>
  <c r="X11887" i="12"/>
  <c r="X11888" i="12" a="1"/>
  <c r="X11888" i="12"/>
  <c r="X11889" i="12" a="1"/>
  <c r="X11889" i="12"/>
  <c r="X11890" i="12" a="1"/>
  <c r="X11890" i="12"/>
  <c r="X11891" i="12" a="1"/>
  <c r="X11891" i="12"/>
  <c r="X11892" i="12" a="1"/>
  <c r="X11892" i="12"/>
  <c r="X11893" i="12" a="1"/>
  <c r="X11893" i="12"/>
  <c r="X11894" i="12" a="1"/>
  <c r="X11894" i="12"/>
  <c r="X11895" i="12" a="1"/>
  <c r="X11895" i="12"/>
  <c r="X11896" i="12" a="1"/>
  <c r="X11896" i="12"/>
  <c r="X11897" i="12" a="1"/>
  <c r="X11897" i="12"/>
  <c r="X11898" i="12" a="1"/>
  <c r="X11898" i="12"/>
  <c r="X11899" i="12" a="1"/>
  <c r="X11899" i="12"/>
  <c r="X11900" i="12" a="1"/>
  <c r="X11900" i="12"/>
  <c r="X11901" i="12" a="1"/>
  <c r="X11901" i="12"/>
  <c r="X11902" i="12" a="1"/>
  <c r="X11902" i="12"/>
  <c r="X11903" i="12" a="1"/>
  <c r="X11903" i="12"/>
  <c r="X11904" i="12" a="1"/>
  <c r="X11904" i="12"/>
  <c r="X11905" i="12" a="1"/>
  <c r="X11905" i="12"/>
  <c r="X11906" i="12" a="1"/>
  <c r="X11906" i="12"/>
  <c r="X11907" i="12" a="1"/>
  <c r="X11907" i="12"/>
  <c r="X11908" i="12" a="1"/>
  <c r="X11908" i="12"/>
  <c r="X11909" i="12" a="1"/>
  <c r="X11909" i="12"/>
  <c r="X11910" i="12" a="1"/>
  <c r="X11910" i="12"/>
  <c r="X11911" i="12" a="1"/>
  <c r="X11911" i="12"/>
  <c r="X11912" i="12" a="1"/>
  <c r="X11912" i="12"/>
  <c r="X11913" i="12" a="1"/>
  <c r="X11913" i="12"/>
  <c r="X11914" i="12" a="1"/>
  <c r="X11914" i="12"/>
  <c r="X11915" i="12" a="1"/>
  <c r="X11915" i="12"/>
  <c r="X11916" i="12" a="1"/>
  <c r="X11916" i="12"/>
  <c r="X11917" i="12" a="1"/>
  <c r="X11917" i="12"/>
  <c r="X11918" i="12" a="1"/>
  <c r="X11918" i="12"/>
  <c r="X11919" i="12" a="1"/>
  <c r="X11919" i="12"/>
  <c r="X11920" i="12" a="1"/>
  <c r="X11920" i="12"/>
  <c r="X11921" i="12" a="1"/>
  <c r="X11921" i="12"/>
  <c r="X11922" i="12" a="1"/>
  <c r="X11922" i="12"/>
  <c r="X11923" i="12" a="1"/>
  <c r="X11923" i="12"/>
  <c r="X11924" i="12" a="1"/>
  <c r="X11924" i="12"/>
  <c r="X11925" i="12" a="1"/>
  <c r="X11925" i="12"/>
  <c r="X11926" i="12" a="1"/>
  <c r="X11926" i="12"/>
  <c r="X11927" i="12" a="1"/>
  <c r="X11927" i="12"/>
  <c r="X11928" i="12" a="1"/>
  <c r="X11928" i="12"/>
  <c r="X11929" i="12" a="1"/>
  <c r="X11929" i="12"/>
  <c r="X11930" i="12" a="1"/>
  <c r="X11930" i="12"/>
  <c r="X11931" i="12" a="1"/>
  <c r="X11931" i="12"/>
  <c r="X11932" i="12" a="1"/>
  <c r="X11932" i="12"/>
  <c r="X11933" i="12" a="1"/>
  <c r="X11933" i="12"/>
  <c r="X11934" i="12" a="1"/>
  <c r="X11934" i="12"/>
  <c r="X11935" i="12" a="1"/>
  <c r="X11935" i="12"/>
  <c r="X11936" i="12" a="1"/>
  <c r="X11936" i="12"/>
  <c r="X11937" i="12" a="1"/>
  <c r="X11937" i="12"/>
  <c r="X11938" i="12" a="1"/>
  <c r="X11938" i="12"/>
  <c r="X11939" i="12" a="1"/>
  <c r="X11939" i="12"/>
  <c r="X11940" i="12" a="1"/>
  <c r="X11940" i="12"/>
  <c r="X11941" i="12" a="1"/>
  <c r="X11941" i="12"/>
  <c r="X11942" i="12" a="1"/>
  <c r="X11942" i="12"/>
  <c r="X11943" i="12" a="1"/>
  <c r="X11943" i="12"/>
  <c r="X11944" i="12" a="1"/>
  <c r="X11944" i="12"/>
  <c r="X11945" i="12" a="1"/>
  <c r="X11945" i="12"/>
  <c r="X11946" i="12" a="1"/>
  <c r="X11946" i="12"/>
  <c r="X11947" i="12" a="1"/>
  <c r="X11947" i="12"/>
  <c r="X11948" i="12" a="1"/>
  <c r="X11948" i="12"/>
  <c r="X11949" i="12" a="1"/>
  <c r="X11949" i="12"/>
  <c r="X11950" i="12" a="1"/>
  <c r="X11950" i="12"/>
  <c r="X11951" i="12" a="1"/>
  <c r="X11951" i="12"/>
  <c r="X11952" i="12" a="1"/>
  <c r="X11952" i="12"/>
  <c r="X11953" i="12" a="1"/>
  <c r="X11953" i="12"/>
  <c r="X11954" i="12" a="1"/>
  <c r="X11954" i="12"/>
  <c r="X11955" i="12" a="1"/>
  <c r="X11955" i="12"/>
  <c r="X11956" i="12" a="1"/>
  <c r="X11956" i="12"/>
  <c r="X11957" i="12" a="1"/>
  <c r="X11957" i="12"/>
  <c r="X11958" i="12" a="1"/>
  <c r="X11958" i="12"/>
  <c r="X11959" i="12" a="1"/>
  <c r="X11959" i="12"/>
  <c r="X11960" i="12" a="1"/>
  <c r="X11960" i="12"/>
  <c r="X11961" i="12" a="1"/>
  <c r="X11961" i="12"/>
  <c r="X11962" i="12" a="1"/>
  <c r="X11962" i="12"/>
  <c r="X11963" i="12" a="1"/>
  <c r="X11963" i="12"/>
  <c r="X11964" i="12" a="1"/>
  <c r="X11964" i="12"/>
  <c r="X11965" i="12" a="1"/>
  <c r="X11965" i="12"/>
  <c r="X11966" i="12" a="1"/>
  <c r="X11966" i="12"/>
  <c r="X11967" i="12" a="1"/>
  <c r="X11967" i="12"/>
  <c r="X11968" i="12" a="1"/>
  <c r="X11968" i="12"/>
  <c r="X11969" i="12" a="1"/>
  <c r="X11969" i="12"/>
  <c r="X11970" i="12" a="1"/>
  <c r="X11970" i="12"/>
  <c r="X11971" i="12" a="1"/>
  <c r="X11971" i="12"/>
  <c r="X11972" i="12" a="1"/>
  <c r="X11972" i="12"/>
  <c r="X11973" i="12" a="1"/>
  <c r="X11973" i="12"/>
  <c r="X11974" i="12" a="1"/>
  <c r="X11974" i="12"/>
  <c r="X11975" i="12" a="1"/>
  <c r="X11975" i="12"/>
  <c r="X11976" i="12" a="1"/>
  <c r="X11976" i="12"/>
  <c r="X11977" i="12" a="1"/>
  <c r="X11977" i="12"/>
  <c r="X11978" i="12" a="1"/>
  <c r="X11978" i="12"/>
  <c r="X11979" i="12" a="1"/>
  <c r="X11979" i="12"/>
  <c r="X11980" i="12" a="1"/>
  <c r="X11980" i="12"/>
  <c r="X11981" i="12" a="1"/>
  <c r="X11981" i="12"/>
  <c r="X11982" i="12" a="1"/>
  <c r="X11982" i="12"/>
  <c r="X11983" i="12" a="1"/>
  <c r="X11983" i="12"/>
  <c r="X11984" i="12" a="1"/>
  <c r="X11984" i="12"/>
  <c r="X11985" i="12" a="1"/>
  <c r="X11985" i="12"/>
  <c r="X11986" i="12" a="1"/>
  <c r="X11986" i="12"/>
  <c r="X11987" i="12" a="1"/>
  <c r="X11987" i="12"/>
  <c r="X11988" i="12" a="1"/>
  <c r="X11988" i="12"/>
  <c r="X11989" i="12" a="1"/>
  <c r="X11989" i="12"/>
  <c r="X11990" i="12" a="1"/>
  <c r="X11990" i="12"/>
  <c r="X11991" i="12" a="1"/>
  <c r="X11991" i="12"/>
  <c r="X11992" i="12" a="1"/>
  <c r="X11992" i="12"/>
  <c r="X11993" i="12" a="1"/>
  <c r="X11993" i="12"/>
  <c r="X11994" i="12" a="1"/>
  <c r="X11994" i="12"/>
  <c r="X11995" i="12" a="1"/>
  <c r="X11995" i="12"/>
  <c r="X11996" i="12" a="1"/>
  <c r="X11996" i="12"/>
  <c r="X11997" i="12" a="1"/>
  <c r="X11997" i="12"/>
  <c r="X11998" i="12" a="1"/>
  <c r="X11998" i="12"/>
  <c r="X11999" i="12" a="1"/>
  <c r="X11999" i="12"/>
  <c r="X12000" i="12" a="1"/>
  <c r="X12000" i="12"/>
  <c r="X12001" i="12" a="1"/>
  <c r="X12001" i="12"/>
  <c r="X12002" i="12" a="1"/>
  <c r="X12002" i="12"/>
  <c r="X12003" i="12" a="1"/>
  <c r="X12003" i="12"/>
  <c r="X12004" i="12" a="1"/>
  <c r="X12004" i="12"/>
  <c r="X12005" i="12" a="1"/>
  <c r="X12005" i="12"/>
  <c r="X12006" i="12" a="1"/>
  <c r="X12006" i="12"/>
  <c r="X12007" i="12" a="1"/>
  <c r="X12007" i="12"/>
  <c r="X12008" i="12" a="1"/>
  <c r="X12008" i="12"/>
  <c r="X12009" i="12" a="1"/>
  <c r="X12009" i="12"/>
  <c r="X12010" i="12" a="1"/>
  <c r="X12010" i="12"/>
  <c r="X12011" i="12" a="1"/>
  <c r="X12011" i="12"/>
  <c r="X12012" i="12" a="1"/>
  <c r="X12012" i="12"/>
  <c r="X12013" i="12" a="1"/>
  <c r="X12013" i="12"/>
  <c r="X12014" i="12" a="1"/>
  <c r="X12014" i="12"/>
  <c r="X12015" i="12" a="1"/>
  <c r="X12015" i="12"/>
  <c r="X12016" i="12" a="1"/>
  <c r="X12016" i="12"/>
  <c r="X12017" i="12" a="1"/>
  <c r="X12017" i="12"/>
  <c r="X12018" i="12" a="1"/>
  <c r="X12018" i="12"/>
  <c r="X12019" i="12" a="1"/>
  <c r="X12019" i="12"/>
  <c r="X12020" i="12" a="1"/>
  <c r="X12020" i="12"/>
  <c r="X12021" i="12" a="1"/>
  <c r="X12021" i="12"/>
  <c r="X12022" i="12" a="1"/>
  <c r="X12022" i="12"/>
  <c r="X12023" i="12" a="1"/>
  <c r="X12023" i="12"/>
  <c r="X12024" i="12" a="1"/>
  <c r="X12024" i="12"/>
  <c r="X12025" i="12" a="1"/>
  <c r="X12025" i="12"/>
  <c r="X12026" i="12" a="1"/>
  <c r="X12026" i="12"/>
  <c r="X12027" i="12" a="1"/>
  <c r="X12027" i="12"/>
  <c r="X12028" i="12" a="1"/>
  <c r="X12028" i="12"/>
  <c r="X12029" i="12" a="1"/>
  <c r="X12029" i="12"/>
  <c r="X12030" i="12" a="1"/>
  <c r="X12030" i="12"/>
  <c r="X12031" i="12" a="1"/>
  <c r="X12031" i="12"/>
  <c r="X12032" i="12" a="1"/>
  <c r="X12032" i="12"/>
  <c r="X12033" i="12" a="1"/>
  <c r="X12033" i="12"/>
  <c r="X12034" i="12" a="1"/>
  <c r="X12034" i="12"/>
  <c r="X12035" i="12" a="1"/>
  <c r="X12035" i="12"/>
  <c r="X12036" i="12" a="1"/>
  <c r="X12036" i="12"/>
  <c r="X12037" i="12" a="1"/>
  <c r="X12037" i="12"/>
  <c r="X12038" i="12" a="1"/>
  <c r="X12038" i="12"/>
  <c r="X12039" i="12" a="1"/>
  <c r="X12039" i="12"/>
  <c r="X12040" i="12" a="1"/>
  <c r="X12040" i="12"/>
  <c r="X12041" i="12" a="1"/>
  <c r="X12041" i="12"/>
  <c r="X12042" i="12" a="1"/>
  <c r="X12042" i="12"/>
  <c r="X12043" i="12" a="1"/>
  <c r="X12043" i="12"/>
  <c r="X12044" i="12" a="1"/>
  <c r="X12044" i="12"/>
  <c r="X12045" i="12" a="1"/>
  <c r="X12045" i="12"/>
  <c r="X12046" i="12" a="1"/>
  <c r="X12046" i="12"/>
  <c r="X12047" i="12" a="1"/>
  <c r="X12047" i="12"/>
  <c r="X12048" i="12" a="1"/>
  <c r="X12048" i="12"/>
  <c r="X12049" i="12" a="1"/>
  <c r="X12049" i="12"/>
  <c r="X12050" i="12" a="1"/>
  <c r="X12050" i="12"/>
  <c r="X12051" i="12" a="1"/>
  <c r="X12051" i="12"/>
  <c r="X12052" i="12" a="1"/>
  <c r="X12052" i="12"/>
  <c r="X12053" i="12" a="1"/>
  <c r="X12053" i="12"/>
  <c r="X12054" i="12" a="1"/>
  <c r="X12054" i="12"/>
  <c r="X12055" i="12" a="1"/>
  <c r="X12055" i="12"/>
  <c r="X12056" i="12" a="1"/>
  <c r="X12056" i="12"/>
  <c r="X12057" i="12" a="1"/>
  <c r="X12057" i="12"/>
  <c r="X12058" i="12" a="1"/>
  <c r="X12058" i="12"/>
  <c r="X12059" i="12" a="1"/>
  <c r="X12059" i="12"/>
  <c r="X12060" i="12" a="1"/>
  <c r="X12060" i="12"/>
  <c r="X12061" i="12" a="1"/>
  <c r="X12061" i="12"/>
  <c r="X12062" i="12" a="1"/>
  <c r="X12062" i="12"/>
  <c r="X12063" i="12" a="1"/>
  <c r="X12063" i="12"/>
  <c r="X12064" i="12" a="1"/>
  <c r="X12064" i="12"/>
  <c r="X12065" i="12" a="1"/>
  <c r="X12065" i="12"/>
  <c r="X12066" i="12" a="1"/>
  <c r="X12066" i="12"/>
  <c r="X12067" i="12" a="1"/>
  <c r="X12067" i="12"/>
  <c r="X12068" i="12" a="1"/>
  <c r="X12068" i="12"/>
  <c r="X12069" i="12" a="1"/>
  <c r="X12069" i="12"/>
  <c r="X12070" i="12" a="1"/>
  <c r="X12070" i="12"/>
  <c r="X12071" i="12" a="1"/>
  <c r="X12071" i="12"/>
  <c r="X12072" i="12" a="1"/>
  <c r="X12072" i="12"/>
  <c r="X12073" i="12" a="1"/>
  <c r="X12073" i="12"/>
  <c r="X12074" i="12" a="1"/>
  <c r="X12074" i="12"/>
  <c r="X12075" i="12" a="1"/>
  <c r="X12075" i="12"/>
  <c r="X12076" i="12" a="1"/>
  <c r="X12076" i="12"/>
  <c r="X12077" i="12" a="1"/>
  <c r="X12077" i="12"/>
  <c r="X12078" i="12" a="1"/>
  <c r="X12078" i="12"/>
  <c r="X12079" i="12" a="1"/>
  <c r="X12079" i="12"/>
  <c r="X12080" i="12" a="1"/>
  <c r="X12080" i="12"/>
  <c r="X12081" i="12" a="1"/>
  <c r="X12081" i="12"/>
  <c r="X12082" i="12" a="1"/>
  <c r="X12082" i="12"/>
  <c r="X12083" i="12" a="1"/>
  <c r="X12083" i="12"/>
  <c r="X12084" i="12" a="1"/>
  <c r="X12084" i="12"/>
  <c r="X12085" i="12" a="1"/>
  <c r="X12085" i="12"/>
  <c r="X12086" i="12" a="1"/>
  <c r="X12086" i="12"/>
  <c r="X12087" i="12" a="1"/>
  <c r="X12087" i="12"/>
  <c r="X12088" i="12" a="1"/>
  <c r="X12088" i="12"/>
  <c r="X12089" i="12" a="1"/>
  <c r="X12089" i="12"/>
  <c r="X12090" i="12" a="1"/>
  <c r="X12090" i="12"/>
  <c r="X12091" i="12" a="1"/>
  <c r="X12091" i="12"/>
  <c r="X12092" i="12" a="1"/>
  <c r="X12092" i="12"/>
  <c r="X12093" i="12" a="1"/>
  <c r="X12093" i="12"/>
  <c r="X12094" i="12" a="1"/>
  <c r="X12094" i="12"/>
  <c r="X12095" i="12" a="1"/>
  <c r="X12095" i="12"/>
  <c r="X12096" i="12" a="1"/>
  <c r="X12096" i="12"/>
  <c r="X12097" i="12" a="1"/>
  <c r="X12097" i="12"/>
  <c r="X12098" i="12" a="1"/>
  <c r="X12098" i="12"/>
  <c r="X12099" i="12" a="1"/>
  <c r="X12099" i="12"/>
  <c r="X12100" i="12" a="1"/>
  <c r="X12100" i="12"/>
  <c r="X12101" i="12" a="1"/>
  <c r="X12101" i="12"/>
  <c r="X12102" i="12" a="1"/>
  <c r="X12102" i="12"/>
  <c r="X12103" i="12" a="1"/>
  <c r="X12103" i="12"/>
  <c r="X12104" i="12" a="1"/>
  <c r="X12104" i="12"/>
  <c r="X12105" i="12" a="1"/>
  <c r="X12105" i="12"/>
  <c r="X12106" i="12" a="1"/>
  <c r="X12106" i="12"/>
  <c r="X12107" i="12" a="1"/>
  <c r="X12107" i="12"/>
  <c r="X12108" i="12" a="1"/>
  <c r="X12108" i="12"/>
  <c r="X12109" i="12" a="1"/>
  <c r="X12109" i="12"/>
  <c r="X12110" i="12" a="1"/>
  <c r="X12110" i="12"/>
  <c r="X12111" i="12" a="1"/>
  <c r="X12111" i="12"/>
  <c r="X12112" i="12" a="1"/>
  <c r="X12112" i="12"/>
  <c r="X12113" i="12" a="1"/>
  <c r="X12113" i="12"/>
  <c r="X12114" i="12" a="1"/>
  <c r="X12114" i="12"/>
  <c r="X12115" i="12" a="1"/>
  <c r="X12115" i="12"/>
  <c r="X12116" i="12" a="1"/>
  <c r="X12116" i="12"/>
  <c r="X12117" i="12" a="1"/>
  <c r="X12117" i="12"/>
  <c r="X12118" i="12" a="1"/>
  <c r="X12118" i="12"/>
  <c r="X12119" i="12" a="1"/>
  <c r="X12119" i="12"/>
  <c r="X12120" i="12" a="1"/>
  <c r="X12120" i="12"/>
  <c r="X12121" i="12" a="1"/>
  <c r="X12121" i="12"/>
  <c r="X12122" i="12" a="1"/>
  <c r="X12122" i="12"/>
  <c r="X12123" i="12" a="1"/>
  <c r="X12123" i="12"/>
  <c r="X12124" i="12" a="1"/>
  <c r="X12124" i="12"/>
  <c r="X12125" i="12" a="1"/>
  <c r="X12125" i="12"/>
  <c r="X12126" i="12" a="1"/>
  <c r="X12126" i="12"/>
  <c r="X12127" i="12" a="1"/>
  <c r="X12127" i="12"/>
  <c r="X12128" i="12" a="1"/>
  <c r="X12128" i="12"/>
  <c r="X12129" i="12" a="1"/>
  <c r="X12129" i="12"/>
  <c r="X12130" i="12" a="1"/>
  <c r="X12130" i="12"/>
  <c r="X12131" i="12" a="1"/>
  <c r="X12131" i="12"/>
  <c r="X12132" i="12" a="1"/>
  <c r="X12132" i="12"/>
  <c r="X12133" i="12" a="1"/>
  <c r="X12133" i="12"/>
  <c r="X12134" i="12" a="1"/>
  <c r="X12134" i="12"/>
  <c r="X12135" i="12" a="1"/>
  <c r="X12135" i="12"/>
  <c r="X12136" i="12" a="1"/>
  <c r="X12136" i="12"/>
  <c r="X12137" i="12" a="1"/>
  <c r="X12137" i="12"/>
  <c r="X12138" i="12" a="1"/>
  <c r="X12138" i="12"/>
  <c r="X12139" i="12" a="1"/>
  <c r="X12139" i="12"/>
  <c r="X12140" i="12" a="1"/>
  <c r="X12140" i="12"/>
  <c r="X12141" i="12" a="1"/>
  <c r="X12141" i="12"/>
  <c r="X12142" i="12" a="1"/>
  <c r="X12142" i="12"/>
  <c r="X12143" i="12" a="1"/>
  <c r="X12143" i="12"/>
  <c r="X12144" i="12" a="1"/>
  <c r="X12144" i="12"/>
  <c r="X12145" i="12" a="1"/>
  <c r="X12145" i="12"/>
  <c r="X12146" i="12" a="1"/>
  <c r="X12146" i="12"/>
  <c r="X12147" i="12" a="1"/>
  <c r="X12147" i="12"/>
  <c r="X12148" i="12" a="1"/>
  <c r="X12148" i="12"/>
  <c r="X12149" i="12" a="1"/>
  <c r="X12149" i="12"/>
  <c r="X12150" i="12" a="1"/>
  <c r="X12150" i="12"/>
  <c r="X12151" i="12" a="1"/>
  <c r="X12151" i="12"/>
  <c r="X12152" i="12" a="1"/>
  <c r="X12152" i="12"/>
  <c r="X12153" i="12" a="1"/>
  <c r="X12153" i="12"/>
  <c r="X12154" i="12" a="1"/>
  <c r="X12154" i="12"/>
  <c r="X12155" i="12" a="1"/>
  <c r="X12155" i="12"/>
  <c r="X12156" i="12" a="1"/>
  <c r="X12156" i="12"/>
  <c r="X12157" i="12" a="1"/>
  <c r="X12157" i="12"/>
  <c r="X12158" i="12" a="1"/>
  <c r="X12158" i="12"/>
  <c r="X12159" i="12" a="1"/>
  <c r="X12159" i="12"/>
  <c r="X12160" i="12" a="1"/>
  <c r="X12160" i="12"/>
  <c r="X12161" i="12" a="1"/>
  <c r="X12161" i="12"/>
  <c r="X12162" i="12" a="1"/>
  <c r="X12162" i="12"/>
  <c r="X12163" i="12" a="1"/>
  <c r="X12163" i="12"/>
  <c r="X12164" i="12" a="1"/>
  <c r="X12164" i="12"/>
  <c r="X12165" i="12" a="1"/>
  <c r="X12165" i="12"/>
  <c r="X12166" i="12" a="1"/>
  <c r="X12166" i="12"/>
  <c r="X12167" i="12" a="1"/>
  <c r="X12167" i="12"/>
  <c r="X12168" i="12" a="1"/>
  <c r="X12168" i="12"/>
  <c r="X12169" i="12" a="1"/>
  <c r="X12169" i="12"/>
  <c r="X12170" i="12" a="1"/>
  <c r="X12170" i="12"/>
  <c r="X12171" i="12" a="1"/>
  <c r="X12171" i="12"/>
  <c r="X12172" i="12" a="1"/>
  <c r="X12172" i="12"/>
  <c r="X12173" i="12" a="1"/>
  <c r="X12173" i="12"/>
  <c r="X12174" i="12" a="1"/>
  <c r="X12174" i="12"/>
  <c r="X12175" i="12" a="1"/>
  <c r="X12175" i="12"/>
  <c r="X12176" i="12" a="1"/>
  <c r="X12176" i="12"/>
  <c r="X12177" i="12" a="1"/>
  <c r="X12177" i="12"/>
  <c r="X12178" i="12" a="1"/>
  <c r="X12178" i="12"/>
  <c r="X12179" i="12" a="1"/>
  <c r="X12179" i="12"/>
  <c r="X12180" i="12" a="1"/>
  <c r="X12180" i="12"/>
  <c r="X12181" i="12" a="1"/>
  <c r="X12181" i="12"/>
  <c r="X12182" i="12" a="1"/>
  <c r="X12182" i="12"/>
  <c r="X12183" i="12" a="1"/>
  <c r="X12183" i="12"/>
  <c r="X12184" i="12" a="1"/>
  <c r="X12184" i="12"/>
  <c r="X12185" i="12" a="1"/>
  <c r="X12185" i="12"/>
  <c r="X12186" i="12" a="1"/>
  <c r="X12186" i="12"/>
  <c r="X12187" i="12" a="1"/>
  <c r="X12187" i="12"/>
  <c r="X12188" i="12" a="1"/>
  <c r="X12188" i="12"/>
  <c r="X12189" i="12" a="1"/>
  <c r="X12189" i="12"/>
  <c r="X12190" i="12" a="1"/>
  <c r="X12190" i="12"/>
  <c r="X12191" i="12" a="1"/>
  <c r="X12191" i="12"/>
  <c r="X12192" i="12" a="1"/>
  <c r="X12192" i="12"/>
  <c r="X12193" i="12" a="1"/>
  <c r="X12193" i="12"/>
  <c r="X12194" i="12" a="1"/>
  <c r="X12194" i="12"/>
  <c r="X12195" i="12" a="1"/>
  <c r="X12195" i="12"/>
  <c r="X12196" i="12" a="1"/>
  <c r="X12196" i="12"/>
  <c r="X12197" i="12" a="1"/>
  <c r="X12197" i="12"/>
  <c r="X12198" i="12" a="1"/>
  <c r="X12198" i="12"/>
  <c r="X12199" i="12" a="1"/>
  <c r="X12199" i="12"/>
  <c r="X12200" i="12" a="1"/>
  <c r="X12200" i="12"/>
  <c r="X12201" i="12" a="1"/>
  <c r="X12201" i="12"/>
  <c r="X12202" i="12" a="1"/>
  <c r="X12202" i="12"/>
  <c r="X12203" i="12" a="1"/>
  <c r="X12203" i="12"/>
  <c r="X12204" i="12" a="1"/>
  <c r="X12204" i="12"/>
  <c r="X12205" i="12" a="1"/>
  <c r="X12205" i="12"/>
  <c r="X12206" i="12" a="1"/>
  <c r="X12206" i="12"/>
  <c r="X12207" i="12" a="1"/>
  <c r="X12207" i="12"/>
  <c r="X12208" i="12" a="1"/>
  <c r="X12208" i="12"/>
  <c r="X12209" i="12" a="1"/>
  <c r="X12209" i="12"/>
  <c r="X12210" i="12" a="1"/>
  <c r="X12210" i="12"/>
  <c r="X12211" i="12" a="1"/>
  <c r="X12211" i="12"/>
  <c r="X12212" i="12" a="1"/>
  <c r="X12212" i="12"/>
  <c r="X12213" i="12" a="1"/>
  <c r="X12213" i="12"/>
  <c r="X12214" i="12" a="1"/>
  <c r="X12214" i="12"/>
  <c r="X12215" i="12" a="1"/>
  <c r="X12215" i="12"/>
  <c r="X12216" i="12" a="1"/>
  <c r="X12216" i="12"/>
  <c r="X12217" i="12" a="1"/>
  <c r="X12217" i="12"/>
  <c r="X12218" i="12" a="1"/>
  <c r="X12218" i="12"/>
  <c r="X12219" i="12" a="1"/>
  <c r="X12219" i="12"/>
  <c r="X12220" i="12" a="1"/>
  <c r="X12220" i="12"/>
  <c r="X12221" i="12" a="1"/>
  <c r="X12221" i="12"/>
  <c r="X12222" i="12" a="1"/>
  <c r="X12222" i="12"/>
  <c r="X12223" i="12" a="1"/>
  <c r="X12223" i="12"/>
  <c r="X12224" i="12" a="1"/>
  <c r="X12224" i="12"/>
  <c r="X12225" i="12" a="1"/>
  <c r="X12225" i="12"/>
  <c r="X12226" i="12" a="1"/>
  <c r="X12226" i="12"/>
  <c r="X12227" i="12" a="1"/>
  <c r="X12227" i="12"/>
  <c r="X12228" i="12" a="1"/>
  <c r="X12228" i="12"/>
  <c r="X12229" i="12" a="1"/>
  <c r="X12229" i="12"/>
  <c r="X12230" i="12" a="1"/>
  <c r="X12230" i="12"/>
  <c r="X12231" i="12" a="1"/>
  <c r="X12231" i="12"/>
  <c r="X12232" i="12" a="1"/>
  <c r="X12232" i="12"/>
  <c r="X12233" i="12" a="1"/>
  <c r="X12233" i="12"/>
  <c r="X12234" i="12" a="1"/>
  <c r="X12234" i="12"/>
  <c r="X12235" i="12" a="1"/>
  <c r="X12235" i="12"/>
  <c r="X12236" i="12" a="1"/>
  <c r="X12236" i="12"/>
  <c r="X12237" i="12" a="1"/>
  <c r="X12237" i="12"/>
  <c r="X12238" i="12" a="1"/>
  <c r="X12238" i="12"/>
  <c r="X12239" i="12" a="1"/>
  <c r="X12239" i="12"/>
  <c r="X12240" i="12" a="1"/>
  <c r="X12240" i="12"/>
  <c r="X12241" i="12" a="1"/>
  <c r="X12241" i="12"/>
  <c r="X12242" i="12" a="1"/>
  <c r="X12242" i="12"/>
  <c r="X12243" i="12" a="1"/>
  <c r="X12243" i="12"/>
  <c r="X12244" i="12" a="1"/>
  <c r="X12244" i="12"/>
  <c r="X12245" i="12" a="1"/>
  <c r="X12245" i="12"/>
  <c r="X12246" i="12" a="1"/>
  <c r="X12246" i="12"/>
  <c r="X12247" i="12" a="1"/>
  <c r="X12247" i="12"/>
  <c r="X12248" i="12" a="1"/>
  <c r="X12248" i="12"/>
  <c r="X12249" i="12" a="1"/>
  <c r="X12249" i="12"/>
  <c r="X12250" i="12" a="1"/>
  <c r="X12250" i="12"/>
  <c r="X12251" i="12" a="1"/>
  <c r="X12251" i="12"/>
  <c r="X12252" i="12" a="1"/>
  <c r="X12252" i="12"/>
  <c r="X12253" i="12" a="1"/>
  <c r="X12253" i="12"/>
  <c r="X12254" i="12" a="1"/>
  <c r="X12254" i="12"/>
  <c r="X12255" i="12" a="1"/>
  <c r="X12255" i="12"/>
  <c r="X12256" i="12" a="1"/>
  <c r="X12256" i="12"/>
  <c r="X12257" i="12" a="1"/>
  <c r="X12257" i="12"/>
  <c r="X12258" i="12" a="1"/>
  <c r="X12258" i="12"/>
  <c r="X12259" i="12" a="1"/>
  <c r="X12259" i="12"/>
  <c r="X12260" i="12" a="1"/>
  <c r="X12260" i="12"/>
  <c r="X12261" i="12" a="1"/>
  <c r="X12261" i="12"/>
  <c r="X12262" i="12" a="1"/>
  <c r="X12262" i="12"/>
  <c r="X12263" i="12" a="1"/>
  <c r="X12263" i="12"/>
  <c r="X12264" i="12" a="1"/>
  <c r="X12264" i="12"/>
  <c r="X12265" i="12" a="1"/>
  <c r="X12265" i="12"/>
  <c r="X12266" i="12" a="1"/>
  <c r="X12266" i="12"/>
  <c r="X12267" i="12" a="1"/>
  <c r="X12267" i="12"/>
  <c r="X12268" i="12" a="1"/>
  <c r="X12268" i="12"/>
  <c r="X12269" i="12" a="1"/>
  <c r="X12269" i="12"/>
  <c r="X12270" i="12" a="1"/>
  <c r="X12270" i="12"/>
  <c r="X12271" i="12" a="1"/>
  <c r="X12271" i="12"/>
  <c r="X12272" i="12" a="1"/>
  <c r="X12272" i="12"/>
  <c r="X12273" i="12" a="1"/>
  <c r="X12273" i="12"/>
  <c r="X12274" i="12" a="1"/>
  <c r="X12274" i="12"/>
  <c r="X12275" i="12" a="1"/>
  <c r="X12275" i="12"/>
  <c r="X12276" i="12" a="1"/>
  <c r="X12276" i="12"/>
  <c r="X12277" i="12" a="1"/>
  <c r="X12277" i="12"/>
  <c r="X12278" i="12" a="1"/>
  <c r="X12278" i="12"/>
  <c r="X12279" i="12" a="1"/>
  <c r="X12279" i="12"/>
  <c r="X12280" i="12" a="1"/>
  <c r="X12280" i="12"/>
  <c r="X12281" i="12" a="1"/>
  <c r="X12281" i="12"/>
  <c r="X12282" i="12" a="1"/>
  <c r="X12282" i="12"/>
  <c r="X12283" i="12" a="1"/>
  <c r="X12283" i="12"/>
  <c r="X12284" i="12" a="1"/>
  <c r="X12284" i="12"/>
  <c r="X12285" i="12" a="1"/>
  <c r="X12285" i="12"/>
  <c r="X12286" i="12" a="1"/>
  <c r="X12286" i="12"/>
  <c r="X12287" i="12" a="1"/>
  <c r="X12287" i="12"/>
  <c r="X12288" i="12" a="1"/>
  <c r="X12288" i="12"/>
  <c r="X12289" i="12" a="1"/>
  <c r="X12289" i="12"/>
  <c r="X12290" i="12" a="1"/>
  <c r="X12290" i="12"/>
  <c r="X12291" i="12" a="1"/>
  <c r="X12291" i="12"/>
  <c r="X12292" i="12" a="1"/>
  <c r="X12292" i="12"/>
  <c r="X12293" i="12" a="1"/>
  <c r="X12293" i="12"/>
  <c r="X12294" i="12" a="1"/>
  <c r="X12294" i="12"/>
  <c r="X12295" i="12" a="1"/>
  <c r="X12295" i="12"/>
  <c r="X12296" i="12" a="1"/>
  <c r="X12296" i="12"/>
  <c r="X12297" i="12" a="1"/>
  <c r="X12297" i="12"/>
  <c r="X12298" i="12" a="1"/>
  <c r="X12298" i="12"/>
  <c r="X12299" i="12" a="1"/>
  <c r="X12299" i="12"/>
  <c r="X12300" i="12" a="1"/>
  <c r="X12300" i="12"/>
  <c r="X12301" i="12" a="1"/>
  <c r="X12301" i="12"/>
  <c r="X12302" i="12" a="1"/>
  <c r="X12302" i="12"/>
  <c r="X12303" i="12" a="1"/>
  <c r="X12303" i="12"/>
  <c r="X12304" i="12" a="1"/>
  <c r="X12304" i="12"/>
  <c r="X12305" i="12" a="1"/>
  <c r="X12305" i="12"/>
  <c r="X12306" i="12" a="1"/>
  <c r="X12306" i="12"/>
  <c r="X12307" i="12" a="1"/>
  <c r="X12307" i="12"/>
  <c r="X12308" i="12" a="1"/>
  <c r="X12308" i="12"/>
  <c r="X12309" i="12" a="1"/>
  <c r="X12309" i="12"/>
  <c r="X12310" i="12" a="1"/>
  <c r="X12310" i="12"/>
  <c r="X12311" i="12" a="1"/>
  <c r="X12311" i="12"/>
  <c r="X12312" i="12" a="1"/>
  <c r="X12312" i="12"/>
  <c r="X12313" i="12" a="1"/>
  <c r="X12313" i="12"/>
  <c r="X12314" i="12" a="1"/>
  <c r="X12314" i="12"/>
  <c r="X12315" i="12" a="1"/>
  <c r="X12315" i="12"/>
  <c r="X12316" i="12" a="1"/>
  <c r="X12316" i="12"/>
  <c r="X12317" i="12" a="1"/>
  <c r="X12317" i="12"/>
  <c r="X12318" i="12" a="1"/>
  <c r="X12318" i="12"/>
  <c r="X12319" i="12" a="1"/>
  <c r="X12319" i="12"/>
  <c r="X12320" i="12" a="1"/>
  <c r="X12320" i="12"/>
  <c r="X12321" i="12" a="1"/>
  <c r="X12321" i="12"/>
  <c r="X12322" i="12" a="1"/>
  <c r="X12322" i="12"/>
  <c r="X12323" i="12" a="1"/>
  <c r="X12323" i="12"/>
  <c r="X12324" i="12" a="1"/>
  <c r="X12324" i="12"/>
  <c r="X12325" i="12" a="1"/>
  <c r="X12325" i="12"/>
  <c r="X12326" i="12" a="1"/>
  <c r="X12326" i="12"/>
  <c r="X12327" i="12" a="1"/>
  <c r="X12327" i="12"/>
  <c r="X12328" i="12" a="1"/>
  <c r="X12328" i="12"/>
  <c r="X12329" i="12" a="1"/>
  <c r="X12329" i="12"/>
  <c r="X12330" i="12" a="1"/>
  <c r="X12330" i="12"/>
  <c r="X12331" i="12" a="1"/>
  <c r="X12331" i="12"/>
  <c r="X12332" i="12" a="1"/>
  <c r="X12332" i="12"/>
  <c r="X12333" i="12" a="1"/>
  <c r="X12333" i="12"/>
  <c r="X12334" i="12" a="1"/>
  <c r="X12334" i="12"/>
  <c r="X12335" i="12" a="1"/>
  <c r="X12335" i="12"/>
  <c r="X12336" i="12" a="1"/>
  <c r="X12336" i="12"/>
  <c r="X12337" i="12" a="1"/>
  <c r="X12337" i="12"/>
  <c r="X12338" i="12" a="1"/>
  <c r="X12338" i="12"/>
  <c r="X12339" i="12" a="1"/>
  <c r="X12339" i="12"/>
  <c r="X12340" i="12" a="1"/>
  <c r="X12340" i="12"/>
  <c r="X12341" i="12" a="1"/>
  <c r="X12341" i="12"/>
  <c r="X12342" i="12" a="1"/>
  <c r="X12342" i="12"/>
  <c r="X12343" i="12" a="1"/>
  <c r="X12343" i="12"/>
  <c r="X12344" i="12" a="1"/>
  <c r="X12344" i="12"/>
  <c r="X12345" i="12" a="1"/>
  <c r="X12345" i="12"/>
  <c r="X12346" i="12" a="1"/>
  <c r="X12346" i="12"/>
  <c r="X12347" i="12" a="1"/>
  <c r="X12347" i="12"/>
  <c r="X12348" i="12" a="1"/>
  <c r="X12348" i="12"/>
  <c r="X12349" i="12" a="1"/>
  <c r="X12349" i="12"/>
  <c r="X12350" i="12" a="1"/>
  <c r="X12350" i="12"/>
  <c r="X12351" i="12" a="1"/>
  <c r="X12351" i="12"/>
  <c r="X12352" i="12" a="1"/>
  <c r="X12352" i="12"/>
  <c r="X12353" i="12" a="1"/>
  <c r="X12353" i="12"/>
  <c r="X12354" i="12" a="1"/>
  <c r="X12354" i="12"/>
  <c r="X12355" i="12" a="1"/>
  <c r="X12355" i="12"/>
  <c r="X12356" i="12" a="1"/>
  <c r="X12356" i="12"/>
  <c r="X12357" i="12" a="1"/>
  <c r="X12357" i="12"/>
  <c r="X12358" i="12" a="1"/>
  <c r="X12358" i="12"/>
  <c r="X12359" i="12" a="1"/>
  <c r="X12359" i="12"/>
  <c r="X12360" i="12" a="1"/>
  <c r="X12360" i="12"/>
  <c r="X12361" i="12" a="1"/>
  <c r="X12361" i="12"/>
  <c r="X12362" i="12" a="1"/>
  <c r="X12362" i="12"/>
  <c r="X12363" i="12" a="1"/>
  <c r="X12363" i="12"/>
  <c r="X12364" i="12" a="1"/>
  <c r="X12364" i="12"/>
  <c r="X12365" i="12" a="1"/>
  <c r="X12365" i="12"/>
  <c r="X12366" i="12" a="1"/>
  <c r="X12366" i="12"/>
  <c r="X12367" i="12" a="1"/>
  <c r="X12367" i="12"/>
  <c r="X12368" i="12" a="1"/>
  <c r="X12368" i="12"/>
  <c r="X12369" i="12" a="1"/>
  <c r="X12369" i="12"/>
  <c r="X12370" i="12" a="1"/>
  <c r="X12370" i="12"/>
  <c r="X12371" i="12" a="1"/>
  <c r="X12371" i="12"/>
  <c r="X12372" i="12" a="1"/>
  <c r="X12372" i="12"/>
  <c r="X12373" i="12" a="1"/>
  <c r="X12373" i="12"/>
  <c r="X12374" i="12" a="1"/>
  <c r="X12374" i="12"/>
  <c r="X12375" i="12" a="1"/>
  <c r="X12375" i="12"/>
  <c r="X12376" i="12" a="1"/>
  <c r="X12376" i="12"/>
  <c r="X12377" i="12" a="1"/>
  <c r="X12377" i="12"/>
  <c r="X12378" i="12" a="1"/>
  <c r="X12378" i="12"/>
  <c r="X12379" i="12" a="1"/>
  <c r="X12379" i="12"/>
  <c r="X12380" i="12" a="1"/>
  <c r="X12380" i="12"/>
  <c r="X12381" i="12" a="1"/>
  <c r="X12381" i="12"/>
  <c r="X12382" i="12" a="1"/>
  <c r="X12382" i="12"/>
  <c r="X12383" i="12" a="1"/>
  <c r="X12383" i="12"/>
  <c r="X12384" i="12" a="1"/>
  <c r="X12384" i="12"/>
  <c r="X12385" i="12" a="1"/>
  <c r="X12385" i="12"/>
  <c r="X12386" i="12" a="1"/>
  <c r="X12386" i="12"/>
  <c r="X12387" i="12" a="1"/>
  <c r="X12387" i="12"/>
  <c r="X12388" i="12" a="1"/>
  <c r="X12388" i="12"/>
  <c r="X12389" i="12" a="1"/>
  <c r="X12389" i="12"/>
  <c r="X12390" i="12" a="1"/>
  <c r="X12390" i="12"/>
  <c r="X12391" i="12" a="1"/>
  <c r="X12391" i="12"/>
  <c r="X12392" i="12" a="1"/>
  <c r="X12392" i="12"/>
  <c r="X12393" i="12" a="1"/>
  <c r="X12393" i="12"/>
  <c r="X12394" i="12" a="1"/>
  <c r="X12394" i="12"/>
  <c r="X12395" i="12" a="1"/>
  <c r="X12395" i="12"/>
  <c r="X12396" i="12" a="1"/>
  <c r="X12396" i="12"/>
  <c r="X12397" i="12" a="1"/>
  <c r="X12397" i="12"/>
  <c r="X12398" i="12" a="1"/>
  <c r="X12398" i="12"/>
  <c r="X12399" i="12" a="1"/>
  <c r="X12399" i="12"/>
  <c r="X12400" i="12" a="1"/>
  <c r="X12400" i="12"/>
  <c r="X12401" i="12" a="1"/>
  <c r="X12401" i="12"/>
  <c r="X12402" i="12" a="1"/>
  <c r="X12402" i="12"/>
  <c r="X12403" i="12" a="1"/>
  <c r="X12403" i="12"/>
  <c r="X12404" i="12" a="1"/>
  <c r="X12404" i="12"/>
  <c r="X12405" i="12" a="1"/>
  <c r="X12405" i="12"/>
  <c r="X12406" i="12" a="1"/>
  <c r="X12406" i="12"/>
  <c r="X12407" i="12" a="1"/>
  <c r="X12407" i="12"/>
  <c r="X12408" i="12" a="1"/>
  <c r="X12408" i="12"/>
  <c r="X12409" i="12" a="1"/>
  <c r="X12409" i="12"/>
  <c r="X12410" i="12" a="1"/>
  <c r="X12410" i="12"/>
  <c r="X12411" i="12" a="1"/>
  <c r="X12411" i="12"/>
  <c r="X12412" i="12" a="1"/>
  <c r="X12412" i="12"/>
  <c r="X12413" i="12" a="1"/>
  <c r="X12413" i="12"/>
  <c r="X12414" i="12" a="1"/>
  <c r="X12414" i="12"/>
  <c r="X12415" i="12" a="1"/>
  <c r="X12415" i="12"/>
  <c r="X12416" i="12" a="1"/>
  <c r="X12416" i="12"/>
  <c r="X12417" i="12" a="1"/>
  <c r="X12417" i="12"/>
  <c r="X12418" i="12" a="1"/>
  <c r="X12418" i="12"/>
  <c r="X12419" i="12" a="1"/>
  <c r="X12419" i="12"/>
  <c r="X12420" i="12" a="1"/>
  <c r="X12420" i="12"/>
  <c r="X12421" i="12" a="1"/>
  <c r="X12421" i="12"/>
  <c r="X12422" i="12" a="1"/>
  <c r="X12422" i="12"/>
  <c r="X12423" i="12" a="1"/>
  <c r="X12423" i="12"/>
  <c r="X12424" i="12" a="1"/>
  <c r="X12424" i="12"/>
  <c r="X12425" i="12" a="1"/>
  <c r="X12425" i="12"/>
  <c r="X12426" i="12" a="1"/>
  <c r="X12426" i="12"/>
  <c r="X12427" i="12" a="1"/>
  <c r="X12427" i="12"/>
  <c r="X12428" i="12" a="1"/>
  <c r="X12428" i="12"/>
  <c r="X12429" i="12" a="1"/>
  <c r="X12429" i="12"/>
  <c r="X12430" i="12" a="1"/>
  <c r="X12430" i="12"/>
  <c r="X12431" i="12" a="1"/>
  <c r="X12431" i="12"/>
  <c r="X12432" i="12" a="1"/>
  <c r="X12432" i="12"/>
  <c r="X12433" i="12" a="1"/>
  <c r="X12433" i="12"/>
  <c r="X12434" i="12" a="1"/>
  <c r="X12434" i="12"/>
  <c r="X12435" i="12" a="1"/>
  <c r="X12435" i="12"/>
  <c r="X12436" i="12" a="1"/>
  <c r="X12436" i="12"/>
  <c r="X12437" i="12" a="1"/>
  <c r="X12437" i="12"/>
  <c r="X12438" i="12" a="1"/>
  <c r="X12438" i="12"/>
  <c r="X12439" i="12" a="1"/>
  <c r="X12439" i="12"/>
  <c r="X12440" i="12" a="1"/>
  <c r="X12440" i="12"/>
  <c r="X12441" i="12" a="1"/>
  <c r="X12441" i="12"/>
  <c r="X12442" i="12" a="1"/>
  <c r="X12442" i="12"/>
  <c r="X12443" i="12" a="1"/>
  <c r="X12443" i="12"/>
  <c r="X12444" i="12" a="1"/>
  <c r="X12444" i="12"/>
  <c r="X12445" i="12" a="1"/>
  <c r="X12445" i="12"/>
  <c r="X12446" i="12" a="1"/>
  <c r="X12446" i="12"/>
  <c r="X12447" i="12" a="1"/>
  <c r="X12447" i="12"/>
  <c r="X12448" i="12" a="1"/>
  <c r="X12448" i="12"/>
  <c r="X12449" i="12" a="1"/>
  <c r="X12449" i="12"/>
  <c r="X12450" i="12" a="1"/>
  <c r="X12450" i="12"/>
  <c r="X12451" i="12" a="1"/>
  <c r="X12451" i="12"/>
  <c r="X12452" i="12" a="1"/>
  <c r="X12452" i="12"/>
  <c r="X12453" i="12" a="1"/>
  <c r="X12453" i="12"/>
  <c r="X12454" i="12" a="1"/>
  <c r="X12454" i="12"/>
  <c r="X12455" i="12" a="1"/>
  <c r="X12455" i="12"/>
  <c r="X12456" i="12" a="1"/>
  <c r="X12456" i="12"/>
  <c r="X12457" i="12" a="1"/>
  <c r="X12457" i="12"/>
  <c r="X12458" i="12" a="1"/>
  <c r="X12458" i="12"/>
  <c r="X12459" i="12" a="1"/>
  <c r="X12459" i="12"/>
  <c r="X12460" i="12" a="1"/>
  <c r="X12460" i="12"/>
  <c r="X12461" i="12" a="1"/>
  <c r="X12461" i="12"/>
  <c r="X12462" i="12" a="1"/>
  <c r="X12462" i="12"/>
  <c r="X12463" i="12" a="1"/>
  <c r="X12463" i="12"/>
  <c r="X12464" i="12" a="1"/>
  <c r="X12464" i="12"/>
  <c r="X12465" i="12" a="1"/>
  <c r="X12465" i="12"/>
  <c r="X12466" i="12" a="1"/>
  <c r="X12466" i="12"/>
  <c r="X12467" i="12" a="1"/>
  <c r="X12467" i="12"/>
  <c r="X12468" i="12" a="1"/>
  <c r="X12468" i="12"/>
  <c r="X12469" i="12" a="1"/>
  <c r="X12469" i="12"/>
  <c r="X12470" i="12" a="1"/>
  <c r="X12470" i="12"/>
  <c r="X12471" i="12" a="1"/>
  <c r="X12471" i="12"/>
  <c r="X12472" i="12" a="1"/>
  <c r="X12472" i="12"/>
  <c r="X12473" i="12" a="1"/>
  <c r="X12473" i="12"/>
  <c r="X12474" i="12" a="1"/>
  <c r="X12474" i="12"/>
  <c r="X12475" i="12" a="1"/>
  <c r="X12475" i="12"/>
  <c r="X12476" i="12" a="1"/>
  <c r="X12476" i="12"/>
  <c r="X12477" i="12" a="1"/>
  <c r="X12477" i="12"/>
  <c r="X12478" i="12" a="1"/>
  <c r="X12478" i="12"/>
  <c r="X12479" i="12" a="1"/>
  <c r="X12479" i="12"/>
  <c r="X12480" i="12" a="1"/>
  <c r="X12480" i="12"/>
  <c r="X12481" i="12" a="1"/>
  <c r="X12481" i="12"/>
  <c r="X12482" i="12" a="1"/>
  <c r="X12482" i="12"/>
  <c r="X12483" i="12" a="1"/>
  <c r="X12483" i="12"/>
  <c r="X12484" i="12" a="1"/>
  <c r="X12484" i="12"/>
  <c r="X12485" i="12" a="1"/>
  <c r="X12485" i="12"/>
  <c r="X12486" i="12" a="1"/>
  <c r="X12486" i="12"/>
  <c r="X12487" i="12" a="1"/>
  <c r="X12487" i="12"/>
  <c r="X12488" i="12" a="1"/>
  <c r="X12488" i="12"/>
  <c r="X12489" i="12" a="1"/>
  <c r="X12489" i="12"/>
  <c r="X12490" i="12" a="1"/>
  <c r="X12490" i="12"/>
  <c r="X12491" i="12" a="1"/>
  <c r="X12491" i="12"/>
  <c r="X12492" i="12" a="1"/>
  <c r="X12492" i="12"/>
  <c r="X12493" i="12" a="1"/>
  <c r="X12493" i="12"/>
  <c r="X12494" i="12" a="1"/>
  <c r="X12494" i="12"/>
  <c r="X12495" i="12" a="1"/>
  <c r="X12495" i="12"/>
  <c r="X12496" i="12" a="1"/>
  <c r="X12496" i="12"/>
  <c r="X12497" i="12" a="1"/>
  <c r="X12497" i="12"/>
  <c r="X12498" i="12" a="1"/>
  <c r="X12498" i="12"/>
  <c r="X12499" i="12" a="1"/>
  <c r="X12499" i="12"/>
  <c r="X12500" i="12" a="1"/>
  <c r="X12500" i="12"/>
  <c r="X12501" i="12" a="1"/>
  <c r="X12501" i="12"/>
  <c r="X12502" i="12" a="1"/>
  <c r="X12502" i="12"/>
  <c r="X12503" i="12" a="1"/>
  <c r="X12503" i="12"/>
  <c r="X12504" i="12" a="1"/>
  <c r="X12504" i="12"/>
  <c r="X12505" i="12" a="1"/>
  <c r="X12505" i="12"/>
  <c r="X12506" i="12" a="1"/>
  <c r="X12506" i="12"/>
  <c r="X12507" i="12" a="1"/>
  <c r="X12507" i="12"/>
  <c r="X12508" i="12" a="1"/>
  <c r="X12508" i="12"/>
  <c r="X12509" i="12" a="1"/>
  <c r="X12509" i="12"/>
  <c r="X12510" i="12" a="1"/>
  <c r="X12510" i="12"/>
  <c r="X12511" i="12" a="1"/>
  <c r="X12511" i="12"/>
  <c r="X12512" i="12" a="1"/>
  <c r="X12512" i="12"/>
  <c r="X12513" i="12" a="1"/>
  <c r="X12513" i="12"/>
  <c r="X12514" i="12" a="1"/>
  <c r="X12514" i="12"/>
  <c r="X12515" i="12" a="1"/>
  <c r="X12515" i="12"/>
  <c r="X12516" i="12" a="1"/>
  <c r="X12516" i="12"/>
  <c r="X12517" i="12" a="1"/>
  <c r="X12517" i="12"/>
  <c r="X12518" i="12" a="1"/>
  <c r="X12518" i="12"/>
  <c r="X12519" i="12" a="1"/>
  <c r="X12519" i="12"/>
  <c r="X12520" i="12" a="1"/>
  <c r="X12520" i="12"/>
  <c r="X12521" i="12" a="1"/>
  <c r="X12521" i="12"/>
  <c r="X12522" i="12" a="1"/>
  <c r="X12522" i="12"/>
  <c r="X12523" i="12" a="1"/>
  <c r="X12523" i="12"/>
  <c r="X12524" i="12" a="1"/>
  <c r="X12524" i="12"/>
  <c r="X12525" i="12" a="1"/>
  <c r="X12525" i="12"/>
  <c r="X12526" i="12" a="1"/>
  <c r="X12526" i="12"/>
  <c r="X12527" i="12" a="1"/>
  <c r="X12527" i="12"/>
  <c r="X12528" i="12" a="1"/>
  <c r="X12528" i="12"/>
  <c r="X12529" i="12" a="1"/>
  <c r="X12529" i="12"/>
  <c r="X12530" i="12" a="1"/>
  <c r="X12530" i="12"/>
  <c r="X12531" i="12" a="1"/>
  <c r="X12531" i="12"/>
  <c r="X12532" i="12" a="1"/>
  <c r="X12532" i="12"/>
  <c r="X12533" i="12" a="1"/>
  <c r="X12533" i="12"/>
  <c r="X12534" i="12" a="1"/>
  <c r="X12534" i="12"/>
  <c r="X12535" i="12" a="1"/>
  <c r="X12535" i="12"/>
  <c r="X12536" i="12" a="1"/>
  <c r="X12536" i="12"/>
  <c r="X12537" i="12" a="1"/>
  <c r="X12537" i="12"/>
  <c r="X12538" i="12" a="1"/>
  <c r="X12538" i="12"/>
  <c r="X12539" i="12" a="1"/>
  <c r="X12539" i="12"/>
  <c r="X12540" i="12" a="1"/>
  <c r="X12540" i="12"/>
  <c r="X12541" i="12" a="1"/>
  <c r="X12541" i="12"/>
  <c r="X12542" i="12" a="1"/>
  <c r="X12542" i="12"/>
  <c r="X12543" i="12" a="1"/>
  <c r="X12543" i="12"/>
  <c r="X12544" i="12" a="1"/>
  <c r="X12544" i="12"/>
  <c r="X12545" i="12" a="1"/>
  <c r="X12545" i="12"/>
  <c r="X12546" i="12" a="1"/>
  <c r="X12546" i="12"/>
  <c r="X12547" i="12" a="1"/>
  <c r="X12547" i="12"/>
  <c r="X12548" i="12" a="1"/>
  <c r="X12548" i="12"/>
  <c r="X12549" i="12" a="1"/>
  <c r="X12549" i="12"/>
  <c r="X12550" i="12" a="1"/>
  <c r="X12550" i="12"/>
  <c r="X12551" i="12" a="1"/>
  <c r="X12551" i="12"/>
  <c r="C23" i="1"/>
  <c r="C22" i="1"/>
  <c r="W2" i="12"/>
  <c r="W3" i="12"/>
  <c r="W4" i="12"/>
  <c r="W5" i="12"/>
  <c r="W6" i="12"/>
  <c r="W7" i="12"/>
  <c r="W8" i="12"/>
  <c r="W9" i="12"/>
  <c r="W10" i="12"/>
  <c r="W11" i="12"/>
  <c r="W12" i="12"/>
  <c r="W13" i="12"/>
  <c r="W14" i="12"/>
  <c r="W15" i="12"/>
  <c r="W16" i="12"/>
  <c r="W17" i="12"/>
  <c r="W18" i="12"/>
  <c r="W19" i="12"/>
  <c r="W20" i="12"/>
  <c r="W21" i="12"/>
  <c r="W22" i="12"/>
  <c r="W23" i="12"/>
  <c r="W24" i="12"/>
  <c r="W25" i="12"/>
  <c r="W26" i="12"/>
  <c r="W27" i="12"/>
  <c r="W28" i="12"/>
  <c r="W29" i="12"/>
  <c r="W30" i="12"/>
  <c r="W31" i="12"/>
  <c r="W32" i="12"/>
  <c r="W33" i="12"/>
  <c r="W34" i="12"/>
  <c r="W35" i="12"/>
  <c r="W36" i="12"/>
  <c r="W37" i="12"/>
  <c r="W38" i="12"/>
  <c r="W39" i="12"/>
  <c r="W40" i="12"/>
  <c r="W41" i="12"/>
  <c r="W42" i="12"/>
  <c r="W43" i="12"/>
  <c r="W44" i="12"/>
  <c r="W45" i="12"/>
  <c r="W46" i="12"/>
  <c r="W47" i="12"/>
  <c r="W48" i="12"/>
  <c r="W49" i="12"/>
  <c r="W50" i="12"/>
  <c r="W51" i="12"/>
  <c r="W52" i="12"/>
  <c r="W53" i="12"/>
  <c r="W54" i="12"/>
  <c r="W55" i="12"/>
  <c r="W56" i="12"/>
  <c r="W57" i="12"/>
  <c r="W58" i="12"/>
  <c r="W59" i="12"/>
  <c r="W60" i="12"/>
  <c r="W61" i="12"/>
  <c r="W62" i="12"/>
  <c r="W63" i="12"/>
  <c r="W64" i="12"/>
  <c r="W65" i="12"/>
  <c r="W66" i="12"/>
  <c r="W67" i="12"/>
  <c r="W68" i="12"/>
  <c r="W69" i="12"/>
  <c r="W70" i="12"/>
  <c r="W71" i="12"/>
  <c r="W72" i="12"/>
  <c r="W73" i="12"/>
  <c r="W74" i="12"/>
  <c r="W75" i="12"/>
  <c r="W76" i="12"/>
  <c r="W77" i="12"/>
  <c r="W78" i="12"/>
  <c r="W79" i="12"/>
  <c r="W80" i="12"/>
  <c r="W81" i="12"/>
  <c r="W82" i="12"/>
  <c r="W83" i="12"/>
  <c r="W84" i="12"/>
  <c r="W85" i="12"/>
  <c r="W86" i="12"/>
  <c r="W87" i="12"/>
  <c r="W88" i="12"/>
  <c r="W89" i="12"/>
  <c r="W90" i="12"/>
  <c r="W91" i="12"/>
  <c r="W92" i="12"/>
  <c r="W93" i="12"/>
  <c r="W94" i="12"/>
  <c r="W95" i="12"/>
  <c r="W96" i="12"/>
  <c r="W97" i="12"/>
  <c r="W98" i="12"/>
  <c r="W99" i="12"/>
  <c r="W100" i="12"/>
  <c r="W101" i="12"/>
  <c r="W102" i="12"/>
  <c r="W103" i="12"/>
  <c r="W104" i="12"/>
  <c r="W105" i="12"/>
  <c r="W106" i="12"/>
  <c r="W107" i="12"/>
  <c r="W108" i="12"/>
  <c r="W109" i="12"/>
  <c r="W110" i="12"/>
  <c r="W111" i="12"/>
  <c r="W112" i="12"/>
  <c r="W113" i="12"/>
  <c r="W114" i="12"/>
  <c r="W115" i="12"/>
  <c r="W116" i="12"/>
  <c r="W117" i="12"/>
  <c r="W118" i="12"/>
  <c r="W119" i="12"/>
  <c r="W120" i="12"/>
  <c r="W121" i="12"/>
  <c r="W122" i="12"/>
  <c r="W123" i="12"/>
  <c r="W124" i="12"/>
  <c r="W125" i="12"/>
  <c r="W126" i="12"/>
  <c r="W127" i="12"/>
  <c r="W128" i="12"/>
  <c r="W129" i="12"/>
  <c r="W130" i="12"/>
  <c r="W131" i="12"/>
  <c r="W132" i="12"/>
  <c r="W133" i="12"/>
  <c r="W134" i="12"/>
  <c r="W135" i="12"/>
  <c r="W136" i="12"/>
  <c r="W137" i="12"/>
  <c r="W138" i="12"/>
  <c r="W139" i="12"/>
  <c r="W140" i="12"/>
  <c r="W141" i="12"/>
  <c r="W142" i="12"/>
  <c r="W143" i="12"/>
  <c r="W144" i="12"/>
  <c r="W145" i="12"/>
  <c r="W146" i="12"/>
  <c r="W147" i="12"/>
  <c r="W148" i="12"/>
  <c r="W149" i="12"/>
  <c r="W150" i="12"/>
  <c r="W151" i="12"/>
  <c r="W152" i="12"/>
  <c r="W153" i="12"/>
  <c r="W154" i="12"/>
  <c r="W155" i="12"/>
  <c r="W156" i="12"/>
  <c r="W157" i="12"/>
  <c r="W158" i="12"/>
  <c r="W159" i="12"/>
  <c r="W160" i="12"/>
  <c r="W161" i="12"/>
  <c r="W162" i="12"/>
  <c r="W163" i="12"/>
  <c r="W164" i="12"/>
  <c r="W165" i="12"/>
  <c r="W166" i="12"/>
  <c r="W167" i="12"/>
  <c r="W168" i="12"/>
  <c r="W169" i="12"/>
  <c r="W170" i="12"/>
  <c r="W171" i="12"/>
  <c r="W172" i="12"/>
  <c r="W173" i="12"/>
  <c r="W174" i="12"/>
  <c r="W175" i="12"/>
  <c r="W176" i="12"/>
  <c r="W177" i="12"/>
  <c r="W178" i="12"/>
  <c r="W179" i="12"/>
  <c r="W180" i="12"/>
  <c r="W181" i="12"/>
  <c r="W182" i="12"/>
  <c r="W183" i="12"/>
  <c r="W184" i="12"/>
  <c r="W185" i="12"/>
  <c r="W186" i="12"/>
  <c r="W187" i="12"/>
  <c r="W188" i="12"/>
  <c r="W189" i="12"/>
  <c r="W190" i="12"/>
  <c r="W191" i="12"/>
  <c r="W192" i="12"/>
  <c r="W193" i="12"/>
  <c r="W194" i="12"/>
  <c r="W195" i="12"/>
  <c r="W196" i="12"/>
  <c r="W197" i="12"/>
  <c r="W198" i="12"/>
  <c r="W199" i="12"/>
  <c r="W200" i="12"/>
  <c r="W201" i="12"/>
  <c r="W202" i="12"/>
  <c r="W203" i="12"/>
  <c r="W204" i="12"/>
  <c r="W205" i="12"/>
  <c r="W206" i="12"/>
  <c r="W207" i="12"/>
  <c r="W208" i="12"/>
  <c r="W209" i="12"/>
  <c r="W210" i="12"/>
  <c r="W211" i="12"/>
  <c r="W212" i="12"/>
  <c r="W213" i="12"/>
  <c r="W214" i="12"/>
  <c r="W215" i="12"/>
  <c r="W216" i="12"/>
  <c r="W217" i="12"/>
  <c r="W218" i="12"/>
  <c r="W219" i="12"/>
  <c r="W220" i="12"/>
  <c r="W221" i="12"/>
  <c r="W222" i="12"/>
  <c r="W223" i="12"/>
  <c r="W224" i="12"/>
  <c r="W225" i="12"/>
  <c r="W226" i="12"/>
  <c r="W227" i="12"/>
  <c r="W228" i="12"/>
  <c r="W229" i="12"/>
  <c r="W230" i="12"/>
  <c r="W231" i="12"/>
  <c r="W232" i="12"/>
  <c r="W233" i="12"/>
  <c r="W234" i="12"/>
  <c r="W235" i="12"/>
  <c r="W236" i="12"/>
  <c r="W237" i="12"/>
  <c r="W238" i="12"/>
  <c r="W239" i="12"/>
  <c r="W240" i="12"/>
  <c r="W241" i="12"/>
  <c r="W242" i="12"/>
  <c r="W243" i="12"/>
  <c r="W244" i="12"/>
  <c r="W245" i="12"/>
  <c r="W246" i="12"/>
  <c r="W247" i="12"/>
  <c r="W248" i="12"/>
  <c r="W249" i="12"/>
  <c r="W250" i="12"/>
  <c r="W251" i="12"/>
  <c r="W252" i="12"/>
  <c r="W253" i="12"/>
  <c r="W254" i="12"/>
  <c r="W255" i="12"/>
  <c r="W256" i="12"/>
  <c r="W257" i="12"/>
  <c r="W258" i="12"/>
  <c r="W259" i="12"/>
  <c r="W260" i="12"/>
  <c r="W261" i="12"/>
  <c r="W262" i="12"/>
  <c r="W263" i="12"/>
  <c r="W264" i="12"/>
  <c r="W265" i="12"/>
  <c r="W266" i="12"/>
  <c r="W267" i="12"/>
  <c r="W268" i="12"/>
  <c r="W269" i="12"/>
  <c r="W270" i="12"/>
  <c r="W271" i="12"/>
  <c r="W272" i="12"/>
  <c r="W273" i="12"/>
  <c r="W274" i="12"/>
  <c r="W275" i="12"/>
  <c r="W276" i="12"/>
  <c r="W277" i="12"/>
  <c r="W278" i="12"/>
  <c r="W279" i="12"/>
  <c r="W280" i="12"/>
  <c r="W281" i="12"/>
  <c r="W282" i="12"/>
  <c r="W283" i="12"/>
  <c r="W284" i="12"/>
  <c r="W285" i="12"/>
  <c r="W286" i="12"/>
  <c r="W287" i="12"/>
  <c r="W288" i="12"/>
  <c r="W289" i="12"/>
  <c r="W290" i="12"/>
  <c r="W291" i="12"/>
  <c r="W292" i="12"/>
  <c r="W293" i="12"/>
  <c r="W294" i="12"/>
  <c r="W295" i="12"/>
  <c r="W296" i="12"/>
  <c r="W297" i="12"/>
  <c r="W298" i="12"/>
  <c r="W299" i="12"/>
  <c r="W300" i="12"/>
  <c r="W301" i="12"/>
  <c r="W302" i="12"/>
  <c r="W303" i="12"/>
  <c r="W304" i="12"/>
  <c r="W305" i="12"/>
  <c r="W306" i="12"/>
  <c r="W307" i="12"/>
  <c r="W308" i="12"/>
  <c r="W309" i="12"/>
  <c r="W310" i="12"/>
  <c r="W311" i="12"/>
  <c r="W312" i="12"/>
  <c r="W313" i="12"/>
  <c r="W314" i="12"/>
  <c r="W315" i="12"/>
  <c r="W316" i="12"/>
  <c r="W317" i="12"/>
  <c r="W318" i="12"/>
  <c r="W319" i="12"/>
  <c r="W320" i="12"/>
  <c r="W321" i="12"/>
  <c r="W322" i="12"/>
  <c r="W323" i="12"/>
  <c r="W324" i="12"/>
  <c r="W325" i="12"/>
  <c r="W326" i="12"/>
  <c r="W327" i="12"/>
  <c r="W328" i="12"/>
  <c r="W329" i="12"/>
  <c r="W330" i="12"/>
  <c r="W331" i="12"/>
  <c r="W332" i="12"/>
  <c r="W333" i="12"/>
  <c r="W334" i="12"/>
  <c r="W335" i="12"/>
  <c r="W336" i="12"/>
  <c r="W337" i="12"/>
  <c r="W338" i="12"/>
  <c r="W339" i="12"/>
  <c r="W340" i="12"/>
  <c r="W341" i="12"/>
  <c r="W342" i="12"/>
  <c r="W343" i="12"/>
  <c r="W344" i="12"/>
  <c r="W345" i="12"/>
  <c r="W346" i="12"/>
  <c r="W347" i="12"/>
  <c r="W348" i="12"/>
  <c r="W349" i="12"/>
  <c r="W350" i="12"/>
  <c r="W351" i="12"/>
  <c r="W352" i="12"/>
  <c r="W353" i="12"/>
  <c r="W354" i="12"/>
  <c r="W355" i="12"/>
  <c r="W356" i="12"/>
  <c r="W357" i="12"/>
  <c r="W358" i="12"/>
  <c r="W359" i="12"/>
  <c r="W360" i="12"/>
  <c r="W361" i="12"/>
  <c r="W362" i="12"/>
  <c r="W363" i="12"/>
  <c r="W364" i="12"/>
  <c r="W365" i="12"/>
  <c r="W366" i="12"/>
  <c r="W367" i="12"/>
  <c r="W368" i="12"/>
  <c r="W369" i="12"/>
  <c r="W370" i="12"/>
  <c r="W371" i="12"/>
  <c r="W372" i="12"/>
  <c r="W373" i="12"/>
  <c r="W374" i="12"/>
  <c r="W375" i="12"/>
  <c r="W376" i="12"/>
  <c r="W377" i="12"/>
  <c r="W378" i="12"/>
  <c r="W379" i="12"/>
  <c r="W380" i="12"/>
  <c r="W381" i="12"/>
  <c r="W382" i="12"/>
  <c r="W383" i="12"/>
  <c r="W384" i="12"/>
  <c r="W385" i="12"/>
  <c r="W386" i="12"/>
  <c r="W387" i="12"/>
  <c r="W388" i="12"/>
  <c r="W389" i="12"/>
  <c r="W390" i="12"/>
  <c r="W391" i="12"/>
  <c r="W392" i="12"/>
  <c r="W393" i="12"/>
  <c r="W394" i="12"/>
  <c r="W395" i="12"/>
  <c r="W396" i="12"/>
  <c r="W397" i="12"/>
  <c r="W398" i="12"/>
  <c r="W399" i="12"/>
  <c r="W400" i="12"/>
  <c r="W401" i="12"/>
  <c r="W402" i="12"/>
  <c r="W403" i="12"/>
  <c r="W404" i="12"/>
  <c r="W405" i="12"/>
  <c r="W406" i="12"/>
  <c r="W407" i="12"/>
  <c r="W408" i="12"/>
  <c r="W409" i="12"/>
  <c r="W410" i="12"/>
  <c r="W411" i="12"/>
  <c r="W412" i="12"/>
  <c r="W413" i="12"/>
  <c r="W414" i="12"/>
  <c r="W415" i="12"/>
  <c r="W416" i="12"/>
  <c r="W417" i="12"/>
  <c r="W418" i="12"/>
  <c r="W419" i="12"/>
  <c r="W420" i="12"/>
  <c r="W421" i="12"/>
  <c r="W422" i="12"/>
  <c r="W423" i="12"/>
  <c r="W424" i="12"/>
  <c r="W425" i="12"/>
  <c r="W426" i="12"/>
  <c r="W427" i="12"/>
  <c r="W428" i="12"/>
  <c r="W429" i="12"/>
  <c r="W430" i="12"/>
  <c r="W431" i="12"/>
  <c r="W432" i="12"/>
  <c r="W433" i="12"/>
  <c r="W434" i="12"/>
  <c r="W435" i="12"/>
  <c r="W436" i="12"/>
  <c r="W437" i="12"/>
  <c r="W438" i="12"/>
  <c r="W439" i="12"/>
  <c r="W440" i="12"/>
  <c r="W441" i="12"/>
  <c r="W442" i="12"/>
  <c r="W443" i="12"/>
  <c r="W444" i="12"/>
  <c r="W445" i="12"/>
  <c r="W446" i="12"/>
  <c r="W447" i="12"/>
  <c r="W448" i="12"/>
  <c r="W449" i="12"/>
  <c r="W450" i="12"/>
  <c r="W451" i="12"/>
  <c r="W452" i="12"/>
  <c r="W453" i="12"/>
  <c r="W454" i="12"/>
  <c r="W455" i="12"/>
  <c r="W456" i="12"/>
  <c r="W457" i="12"/>
  <c r="W458" i="12"/>
  <c r="W459" i="12"/>
  <c r="W460" i="12"/>
  <c r="W461" i="12"/>
  <c r="W462" i="12"/>
  <c r="W463" i="12"/>
  <c r="W464" i="12"/>
  <c r="W465" i="12"/>
  <c r="W466" i="12"/>
  <c r="W467" i="12"/>
  <c r="W468" i="12"/>
  <c r="W469" i="12"/>
  <c r="W470" i="12"/>
  <c r="W471" i="12"/>
  <c r="W472" i="12"/>
  <c r="W473" i="12"/>
  <c r="W474" i="12"/>
  <c r="W475" i="12"/>
  <c r="W476" i="12"/>
  <c r="W477" i="12"/>
  <c r="W478" i="12"/>
  <c r="W479" i="12"/>
  <c r="W480" i="12"/>
  <c r="W481" i="12"/>
  <c r="W482" i="12"/>
  <c r="W483" i="12"/>
  <c r="W484" i="12"/>
  <c r="W485" i="12"/>
  <c r="W486" i="12"/>
  <c r="W487" i="12"/>
  <c r="W488" i="12"/>
  <c r="W489" i="12"/>
  <c r="W490" i="12"/>
  <c r="W491" i="12"/>
  <c r="W492" i="12"/>
  <c r="W493" i="12"/>
  <c r="W494" i="12"/>
  <c r="W495" i="12"/>
  <c r="W496" i="12"/>
  <c r="W497" i="12"/>
  <c r="W498" i="12"/>
  <c r="W499" i="12"/>
  <c r="W500" i="12"/>
  <c r="W501" i="12"/>
  <c r="W502" i="12"/>
  <c r="W503" i="12"/>
  <c r="W504" i="12"/>
  <c r="W505" i="12"/>
  <c r="W506" i="12"/>
  <c r="W507" i="12"/>
  <c r="W508" i="12"/>
  <c r="W509" i="12"/>
  <c r="W510" i="12"/>
  <c r="W511" i="12"/>
  <c r="W512" i="12"/>
  <c r="W513" i="12"/>
  <c r="W514" i="12"/>
  <c r="W515" i="12"/>
  <c r="W516" i="12"/>
  <c r="W517" i="12"/>
  <c r="W518" i="12"/>
  <c r="W519" i="12"/>
  <c r="W520" i="12"/>
  <c r="W521" i="12"/>
  <c r="W522" i="12"/>
  <c r="W523" i="12"/>
  <c r="W524" i="12"/>
  <c r="W525" i="12"/>
  <c r="W526" i="12"/>
  <c r="W527" i="12"/>
  <c r="W528" i="12"/>
  <c r="W529" i="12"/>
  <c r="W530" i="12"/>
  <c r="W531" i="12"/>
  <c r="W532" i="12"/>
  <c r="W533" i="12"/>
  <c r="W534" i="12"/>
  <c r="W535" i="12"/>
  <c r="W536" i="12"/>
  <c r="W537" i="12"/>
  <c r="W538" i="12"/>
  <c r="W539" i="12"/>
  <c r="W540" i="12"/>
  <c r="W541" i="12"/>
  <c r="W542" i="12"/>
  <c r="W543" i="12"/>
  <c r="W544" i="12"/>
  <c r="W545" i="12"/>
  <c r="W546" i="12"/>
  <c r="W547" i="12"/>
  <c r="W548" i="12"/>
  <c r="W549" i="12"/>
  <c r="W550" i="12"/>
  <c r="W551" i="12"/>
  <c r="W552" i="12"/>
  <c r="W553" i="12"/>
  <c r="W554" i="12"/>
  <c r="W555" i="12"/>
  <c r="W556" i="12"/>
  <c r="W557" i="12"/>
  <c r="W558" i="12"/>
  <c r="W559" i="12"/>
  <c r="W560" i="12"/>
  <c r="W561" i="12"/>
  <c r="W562" i="12"/>
  <c r="W563" i="12"/>
  <c r="W564" i="12"/>
  <c r="W565" i="12"/>
  <c r="W566" i="12"/>
  <c r="W567" i="12"/>
  <c r="W568" i="12"/>
  <c r="W569" i="12"/>
  <c r="W570" i="12"/>
  <c r="W571" i="12"/>
  <c r="W572" i="12"/>
  <c r="W573" i="12"/>
  <c r="W574" i="12"/>
  <c r="W575" i="12"/>
  <c r="W576" i="12"/>
  <c r="W577" i="12"/>
  <c r="W578" i="12"/>
  <c r="W579" i="12"/>
  <c r="W580" i="12"/>
  <c r="W581" i="12"/>
  <c r="W582" i="12"/>
  <c r="W583" i="12"/>
  <c r="W584" i="12"/>
  <c r="W585" i="12"/>
  <c r="W586" i="12"/>
  <c r="W587" i="12"/>
  <c r="W588" i="12"/>
  <c r="W589" i="12"/>
  <c r="W590" i="12"/>
  <c r="W591" i="12"/>
  <c r="W592" i="12"/>
  <c r="W593" i="12"/>
  <c r="W594" i="12"/>
  <c r="W595" i="12"/>
  <c r="W596" i="12"/>
  <c r="W597" i="12"/>
  <c r="W598" i="12"/>
  <c r="W599" i="12"/>
  <c r="W600" i="12"/>
  <c r="W601" i="12"/>
  <c r="W602" i="12"/>
  <c r="W603" i="12"/>
  <c r="W604" i="12"/>
  <c r="W605" i="12"/>
  <c r="W606" i="12"/>
  <c r="W607" i="12"/>
  <c r="W608" i="12"/>
  <c r="W609" i="12"/>
  <c r="W610" i="12"/>
  <c r="W611" i="12"/>
  <c r="W612" i="12"/>
  <c r="W613" i="12"/>
  <c r="W614" i="12"/>
  <c r="W615" i="12"/>
  <c r="W616" i="12"/>
  <c r="W617" i="12"/>
  <c r="W618" i="12"/>
  <c r="W619" i="12"/>
  <c r="W620" i="12"/>
  <c r="W621" i="12"/>
  <c r="W622" i="12"/>
  <c r="W623" i="12"/>
  <c r="W624" i="12"/>
  <c r="W625" i="12"/>
  <c r="W626" i="12"/>
  <c r="W627" i="12"/>
  <c r="W628" i="12"/>
  <c r="W629" i="12"/>
  <c r="W630" i="12"/>
  <c r="W631" i="12"/>
  <c r="W632" i="12"/>
  <c r="W633" i="12"/>
  <c r="W634" i="12"/>
  <c r="W635" i="12"/>
  <c r="W636" i="12"/>
  <c r="W637" i="12"/>
  <c r="W638" i="12"/>
  <c r="W639" i="12"/>
  <c r="W640" i="12"/>
  <c r="W641" i="12"/>
  <c r="W642" i="12"/>
  <c r="W643" i="12"/>
  <c r="W644" i="12"/>
  <c r="W645" i="12"/>
  <c r="W646" i="12"/>
  <c r="W647" i="12"/>
  <c r="W648" i="12"/>
  <c r="W649" i="12"/>
  <c r="W650" i="12"/>
  <c r="W651" i="12"/>
  <c r="W652" i="12"/>
  <c r="W653" i="12"/>
  <c r="W654" i="12"/>
  <c r="W655" i="12"/>
  <c r="W656" i="12"/>
  <c r="W657" i="12"/>
  <c r="W658" i="12"/>
  <c r="W659" i="12"/>
  <c r="W660" i="12"/>
  <c r="W661" i="12"/>
  <c r="W662" i="12"/>
  <c r="W663" i="12"/>
  <c r="W664" i="12"/>
  <c r="W665" i="12"/>
  <c r="W666" i="12"/>
  <c r="W667" i="12"/>
  <c r="W668" i="12"/>
  <c r="W669" i="12"/>
  <c r="W670" i="12"/>
  <c r="W671" i="12"/>
  <c r="W672" i="12"/>
  <c r="W673" i="12"/>
  <c r="W674" i="12"/>
  <c r="W675" i="12"/>
  <c r="W676" i="12"/>
  <c r="W677" i="12"/>
  <c r="W678" i="12"/>
  <c r="W679" i="12"/>
  <c r="W680" i="12"/>
  <c r="W681" i="12"/>
  <c r="W682" i="12"/>
  <c r="W683" i="12"/>
  <c r="W684" i="12"/>
  <c r="W685" i="12"/>
  <c r="W686" i="12"/>
  <c r="W687" i="12"/>
  <c r="W688" i="12"/>
  <c r="W689" i="12"/>
  <c r="W690" i="12"/>
  <c r="W691" i="12"/>
  <c r="W692" i="12"/>
  <c r="W693" i="12"/>
  <c r="W694" i="12"/>
  <c r="W695" i="12"/>
  <c r="W696" i="12"/>
  <c r="W697" i="12"/>
  <c r="W698" i="12"/>
  <c r="W699" i="12"/>
  <c r="W700" i="12"/>
  <c r="W701" i="12"/>
  <c r="W702" i="12"/>
  <c r="W703" i="12"/>
  <c r="W704" i="12"/>
  <c r="W705" i="12"/>
  <c r="W706" i="12"/>
  <c r="W707" i="12"/>
  <c r="W708" i="12"/>
  <c r="W709" i="12"/>
  <c r="W710" i="12"/>
  <c r="W711" i="12"/>
  <c r="W712" i="12"/>
  <c r="W713" i="12"/>
  <c r="W714" i="12"/>
  <c r="W715" i="12"/>
  <c r="W716" i="12"/>
  <c r="W717" i="12"/>
  <c r="W718" i="12"/>
  <c r="W719" i="12"/>
  <c r="W720" i="12"/>
  <c r="W721" i="12"/>
  <c r="W722" i="12"/>
  <c r="W723" i="12"/>
  <c r="W724" i="12"/>
  <c r="W725" i="12"/>
  <c r="W726" i="12"/>
  <c r="W727" i="12"/>
  <c r="W728" i="12"/>
  <c r="W729" i="12"/>
  <c r="W730" i="12"/>
  <c r="W731" i="12"/>
  <c r="W732" i="12"/>
  <c r="W733" i="12"/>
  <c r="W734" i="12"/>
  <c r="W735" i="12"/>
  <c r="W736" i="12"/>
  <c r="W737" i="12"/>
  <c r="W738" i="12"/>
  <c r="W739" i="12"/>
  <c r="W740" i="12"/>
  <c r="W741" i="12"/>
  <c r="W742" i="12"/>
  <c r="W743" i="12"/>
  <c r="W744" i="12"/>
  <c r="W745" i="12"/>
  <c r="W746" i="12"/>
  <c r="W747" i="12"/>
  <c r="W748" i="12"/>
  <c r="W749" i="12"/>
  <c r="W750" i="12"/>
  <c r="W751" i="12"/>
  <c r="W752" i="12"/>
  <c r="W753" i="12"/>
  <c r="W754" i="12"/>
  <c r="W755" i="12"/>
  <c r="W756" i="12"/>
  <c r="W757" i="12"/>
  <c r="W758" i="12"/>
  <c r="W759" i="12"/>
  <c r="W760" i="12"/>
  <c r="W761" i="12"/>
  <c r="W762" i="12"/>
  <c r="W763" i="12"/>
  <c r="W764" i="12"/>
  <c r="W765" i="12"/>
  <c r="W766" i="12"/>
  <c r="W767" i="12"/>
  <c r="W768" i="12"/>
  <c r="W769" i="12"/>
  <c r="W770" i="12"/>
  <c r="W771" i="12"/>
  <c r="W772" i="12"/>
  <c r="W773" i="12"/>
  <c r="W774" i="12"/>
  <c r="W775" i="12"/>
  <c r="W776" i="12"/>
  <c r="W777" i="12"/>
  <c r="W778" i="12"/>
  <c r="W779" i="12"/>
  <c r="W780" i="12"/>
  <c r="W781" i="12"/>
  <c r="W782" i="12"/>
  <c r="W783" i="12"/>
  <c r="W784" i="12"/>
  <c r="W785" i="12"/>
  <c r="W786" i="12"/>
  <c r="W787" i="12"/>
  <c r="W788" i="12"/>
  <c r="W789" i="12"/>
  <c r="W790" i="12"/>
  <c r="W791" i="12"/>
  <c r="W792" i="12"/>
  <c r="W793" i="12"/>
  <c r="W794" i="12"/>
  <c r="W795" i="12"/>
  <c r="W796" i="12"/>
  <c r="W797" i="12"/>
  <c r="W798" i="12"/>
  <c r="W799" i="12"/>
  <c r="W800" i="12"/>
  <c r="W801" i="12"/>
  <c r="W802" i="12"/>
  <c r="W803" i="12"/>
  <c r="W804" i="12"/>
  <c r="W805" i="12"/>
  <c r="W806" i="12"/>
  <c r="W807" i="12"/>
  <c r="W808" i="12"/>
  <c r="W809" i="12"/>
  <c r="W810" i="12"/>
  <c r="W811" i="12"/>
  <c r="W812" i="12"/>
  <c r="W813" i="12"/>
  <c r="W814" i="12"/>
  <c r="W815" i="12"/>
  <c r="W816" i="12"/>
  <c r="W817" i="12"/>
  <c r="W818" i="12"/>
  <c r="W819" i="12"/>
  <c r="W820" i="12"/>
  <c r="W821" i="12"/>
  <c r="W822" i="12"/>
  <c r="W823" i="12"/>
  <c r="W824" i="12"/>
  <c r="W825" i="12"/>
  <c r="W826" i="12"/>
  <c r="W827" i="12"/>
  <c r="W828" i="12"/>
  <c r="W829" i="12"/>
  <c r="W830" i="12"/>
  <c r="W831" i="12"/>
  <c r="W832" i="12"/>
  <c r="W833" i="12"/>
  <c r="W834" i="12"/>
  <c r="W835" i="12"/>
  <c r="W836" i="12"/>
  <c r="W837" i="12"/>
  <c r="W838" i="12"/>
  <c r="W839" i="12"/>
  <c r="W840" i="12"/>
  <c r="W841" i="12"/>
  <c r="W842" i="12"/>
  <c r="W843" i="12"/>
  <c r="W844" i="12"/>
  <c r="W845" i="12"/>
  <c r="W846" i="12"/>
  <c r="W847" i="12"/>
  <c r="W848" i="12"/>
  <c r="W849" i="12"/>
  <c r="W850" i="12"/>
  <c r="W851" i="12"/>
  <c r="W852" i="12"/>
  <c r="W853" i="12"/>
  <c r="W854" i="12"/>
  <c r="W855" i="12"/>
  <c r="W856" i="12"/>
  <c r="W857" i="12"/>
  <c r="W858" i="12"/>
  <c r="W859" i="12"/>
  <c r="W860" i="12"/>
  <c r="W861" i="12"/>
  <c r="W862" i="12"/>
  <c r="W863" i="12"/>
  <c r="W864" i="12"/>
  <c r="W865" i="12"/>
  <c r="W866" i="12"/>
  <c r="W867" i="12"/>
  <c r="W868" i="12"/>
  <c r="W869" i="12"/>
  <c r="W870" i="12"/>
  <c r="W871" i="12"/>
  <c r="W872" i="12"/>
  <c r="W873" i="12"/>
  <c r="W874" i="12"/>
  <c r="W875" i="12"/>
  <c r="W876" i="12"/>
  <c r="W877" i="12"/>
  <c r="W878" i="12"/>
  <c r="W879" i="12"/>
  <c r="W880" i="12"/>
  <c r="W881" i="12"/>
  <c r="W882" i="12"/>
  <c r="W883" i="12"/>
  <c r="W884" i="12"/>
  <c r="W885" i="12"/>
  <c r="W886" i="12"/>
  <c r="W887" i="12"/>
  <c r="W888" i="12"/>
  <c r="W889" i="12"/>
  <c r="W890" i="12"/>
  <c r="W891" i="12"/>
  <c r="W892" i="12"/>
  <c r="W893" i="12"/>
  <c r="W894" i="12"/>
  <c r="W895" i="12"/>
  <c r="W896" i="12"/>
  <c r="W897" i="12"/>
  <c r="W898" i="12"/>
  <c r="W899" i="12"/>
  <c r="W900" i="12"/>
  <c r="W901" i="12"/>
  <c r="W902" i="12"/>
  <c r="W903" i="12"/>
  <c r="W904" i="12"/>
  <c r="W905" i="12"/>
  <c r="W906" i="12"/>
  <c r="W907" i="12"/>
  <c r="W908" i="12"/>
  <c r="W909" i="12"/>
  <c r="W910" i="12"/>
  <c r="W911" i="12"/>
  <c r="W912" i="12"/>
  <c r="W913" i="12"/>
  <c r="W914" i="12"/>
  <c r="W915" i="12"/>
  <c r="W916" i="12"/>
  <c r="W917" i="12"/>
  <c r="W918" i="12"/>
  <c r="W919" i="12"/>
  <c r="W920" i="12"/>
  <c r="W921" i="12"/>
  <c r="W922" i="12"/>
  <c r="W923" i="12"/>
  <c r="W924" i="12"/>
  <c r="W925" i="12"/>
  <c r="W926" i="12"/>
  <c r="W927" i="12"/>
  <c r="W928" i="12"/>
  <c r="W929" i="12"/>
  <c r="W930" i="12"/>
  <c r="W931" i="12"/>
  <c r="W932" i="12"/>
  <c r="W933" i="12"/>
  <c r="W934" i="12"/>
  <c r="W935" i="12"/>
  <c r="W936" i="12"/>
  <c r="W937" i="12"/>
  <c r="W938" i="12"/>
  <c r="W939" i="12"/>
  <c r="W940" i="12"/>
  <c r="W941" i="12"/>
  <c r="W942" i="12"/>
  <c r="W943" i="12"/>
  <c r="W944" i="12"/>
  <c r="W945" i="12"/>
  <c r="W946" i="12"/>
  <c r="W947" i="12"/>
  <c r="W948" i="12"/>
  <c r="W949" i="12"/>
  <c r="W950" i="12"/>
  <c r="W951" i="12"/>
  <c r="W952" i="12"/>
  <c r="W953" i="12"/>
  <c r="W954" i="12"/>
  <c r="W955" i="12"/>
  <c r="W956" i="12"/>
  <c r="W957" i="12"/>
  <c r="W958" i="12"/>
  <c r="W959" i="12"/>
  <c r="W960" i="12"/>
  <c r="W961" i="12"/>
  <c r="W962" i="12"/>
  <c r="W963" i="12"/>
  <c r="W964" i="12"/>
  <c r="W965" i="12"/>
  <c r="W966" i="12"/>
  <c r="W967" i="12"/>
  <c r="W968" i="12"/>
  <c r="W969" i="12"/>
  <c r="W970" i="12"/>
  <c r="W971" i="12"/>
  <c r="W972" i="12"/>
  <c r="W973" i="12"/>
  <c r="W974" i="12"/>
  <c r="W975" i="12"/>
  <c r="W976" i="12"/>
  <c r="W977" i="12"/>
  <c r="W978" i="12"/>
  <c r="W979" i="12"/>
  <c r="W980" i="12"/>
  <c r="W981" i="12"/>
  <c r="W982" i="12"/>
  <c r="W983" i="12"/>
  <c r="W984" i="12"/>
  <c r="W985" i="12"/>
  <c r="W986" i="12"/>
  <c r="W987" i="12"/>
  <c r="W988" i="12"/>
  <c r="W989" i="12"/>
  <c r="W990" i="12"/>
  <c r="W991" i="12"/>
  <c r="W992" i="12"/>
  <c r="W993" i="12"/>
  <c r="W994" i="12"/>
  <c r="W995" i="12"/>
  <c r="W996" i="12"/>
  <c r="W997" i="12"/>
  <c r="W998" i="12"/>
  <c r="W999" i="12"/>
  <c r="W1000" i="12"/>
  <c r="W1001" i="12"/>
  <c r="W1002" i="12"/>
  <c r="W1003" i="12"/>
  <c r="W1004" i="12"/>
  <c r="W1005" i="12"/>
  <c r="W1006" i="12"/>
  <c r="W1007" i="12"/>
  <c r="W1008" i="12"/>
  <c r="W1009" i="12"/>
  <c r="W1010" i="12"/>
  <c r="W1011" i="12"/>
  <c r="W1012" i="12"/>
  <c r="W1013" i="12"/>
  <c r="W1014" i="12"/>
  <c r="W1015" i="12"/>
  <c r="W1016" i="12"/>
  <c r="W1017" i="12"/>
  <c r="W1018" i="12"/>
  <c r="W1019" i="12"/>
  <c r="W1020" i="12"/>
  <c r="W1021" i="12"/>
  <c r="W1022" i="12"/>
  <c r="W1023" i="12"/>
  <c r="W1024" i="12"/>
  <c r="W1025" i="12"/>
  <c r="W1026" i="12"/>
  <c r="W1027" i="12"/>
  <c r="W1028" i="12"/>
  <c r="W1029" i="12"/>
  <c r="W1030" i="12"/>
  <c r="W1031" i="12"/>
  <c r="W1032" i="12"/>
  <c r="W1033" i="12"/>
  <c r="W1034" i="12"/>
  <c r="W1035" i="12"/>
  <c r="W1036" i="12"/>
  <c r="W1037" i="12"/>
  <c r="W1038" i="12"/>
  <c r="W1039" i="12"/>
  <c r="W1040" i="12"/>
  <c r="W1041" i="12"/>
  <c r="W1042" i="12"/>
  <c r="W1043" i="12"/>
  <c r="W1044" i="12"/>
  <c r="W1045" i="12"/>
  <c r="W1046" i="12"/>
  <c r="W1047" i="12"/>
  <c r="W1048" i="12"/>
  <c r="W1049" i="12"/>
  <c r="W1050" i="12"/>
  <c r="W1051" i="12"/>
  <c r="W1052" i="12"/>
  <c r="W1053" i="12"/>
  <c r="W1054" i="12"/>
  <c r="W1055" i="12"/>
  <c r="W1056" i="12"/>
  <c r="W1057" i="12"/>
  <c r="W1058" i="12"/>
  <c r="W1059" i="12"/>
  <c r="W1060" i="12"/>
  <c r="W1061" i="12"/>
  <c r="W1062" i="12"/>
  <c r="W1063" i="12"/>
  <c r="W1064" i="12"/>
  <c r="W1065" i="12"/>
  <c r="W1066" i="12"/>
  <c r="W1067" i="12"/>
  <c r="W1068" i="12"/>
  <c r="W1069" i="12"/>
  <c r="W1070" i="12"/>
  <c r="W1071" i="12"/>
  <c r="W1072" i="12"/>
  <c r="W1073" i="12"/>
  <c r="W1074" i="12"/>
  <c r="W1075" i="12"/>
  <c r="W1076" i="12"/>
  <c r="W1077" i="12"/>
  <c r="W1078" i="12"/>
  <c r="W1079" i="12"/>
  <c r="W1080" i="12"/>
  <c r="W1081" i="12"/>
  <c r="W1082" i="12"/>
  <c r="W1083" i="12"/>
  <c r="W1084" i="12"/>
  <c r="W1085" i="12"/>
  <c r="W1086" i="12"/>
  <c r="W1087" i="12"/>
  <c r="W1088" i="12"/>
  <c r="W1089" i="12"/>
  <c r="W1090" i="12"/>
  <c r="W1091" i="12"/>
  <c r="W1092" i="12"/>
  <c r="W1093" i="12"/>
  <c r="W1094" i="12"/>
  <c r="W1095" i="12"/>
  <c r="W1096" i="12"/>
  <c r="W1097" i="12"/>
  <c r="W1098" i="12"/>
  <c r="W1099" i="12"/>
  <c r="W1100" i="12"/>
  <c r="W1101" i="12"/>
  <c r="W1102" i="12"/>
  <c r="W1103" i="12"/>
  <c r="W1104" i="12"/>
  <c r="W1105" i="12"/>
  <c r="W1106" i="12"/>
  <c r="W1107" i="12"/>
  <c r="W1108" i="12"/>
  <c r="W1109" i="12"/>
  <c r="W1110" i="12"/>
  <c r="W1111" i="12"/>
  <c r="W1112" i="12"/>
  <c r="W1113" i="12"/>
  <c r="W1114" i="12"/>
  <c r="W1115" i="12"/>
  <c r="W1116" i="12"/>
  <c r="W1117" i="12"/>
  <c r="W1118" i="12"/>
  <c r="W1119" i="12"/>
  <c r="W1120" i="12"/>
  <c r="W1121" i="12"/>
  <c r="W1122" i="12"/>
  <c r="W1123" i="12"/>
  <c r="W1124" i="12"/>
  <c r="W1125" i="12"/>
  <c r="W1126" i="12"/>
  <c r="W1127" i="12"/>
  <c r="W1128" i="12"/>
  <c r="W1129" i="12"/>
  <c r="W1130" i="12"/>
  <c r="W1131" i="12"/>
  <c r="W1132" i="12"/>
  <c r="W1133" i="12"/>
  <c r="W1134" i="12"/>
  <c r="W1135" i="12"/>
  <c r="W1136" i="12"/>
  <c r="W1137" i="12"/>
  <c r="W1138" i="12"/>
  <c r="W1139" i="12"/>
  <c r="W1140" i="12"/>
  <c r="W1141" i="12"/>
  <c r="W1142" i="12"/>
  <c r="W1143" i="12"/>
  <c r="W1144" i="12"/>
  <c r="W1145" i="12"/>
  <c r="W1146" i="12"/>
  <c r="W1147" i="12"/>
  <c r="W1148" i="12"/>
  <c r="W1149" i="12"/>
  <c r="W1150" i="12"/>
  <c r="W1151" i="12"/>
  <c r="W1152" i="12"/>
  <c r="W1153" i="12"/>
  <c r="W1154" i="12"/>
  <c r="W1155" i="12"/>
  <c r="W1156" i="12"/>
  <c r="W1157" i="12"/>
  <c r="W1158" i="12"/>
  <c r="W1159" i="12"/>
  <c r="W1160" i="12"/>
  <c r="W1161" i="12"/>
  <c r="W1162" i="12"/>
  <c r="W1163" i="12"/>
  <c r="W1164" i="12"/>
  <c r="W1165" i="12"/>
  <c r="W1166" i="12"/>
  <c r="W1167" i="12"/>
  <c r="W1168" i="12"/>
  <c r="W1169" i="12"/>
  <c r="W1170" i="12"/>
  <c r="W1171" i="12"/>
  <c r="W1172" i="12"/>
  <c r="W1173" i="12"/>
  <c r="W1174" i="12"/>
  <c r="W1175" i="12"/>
  <c r="W1176" i="12"/>
  <c r="W1177" i="12"/>
  <c r="W1178" i="12"/>
  <c r="W1179" i="12"/>
  <c r="W1180" i="12"/>
  <c r="W1181" i="12"/>
  <c r="W1182" i="12"/>
  <c r="W1183" i="12"/>
  <c r="W1184" i="12"/>
  <c r="W1185" i="12"/>
  <c r="W1186" i="12"/>
  <c r="W1187" i="12"/>
  <c r="W1188" i="12"/>
  <c r="W1189" i="12"/>
  <c r="W1190" i="12"/>
  <c r="W1191" i="12"/>
  <c r="W1192" i="12"/>
  <c r="W1193" i="12"/>
  <c r="W1194" i="12"/>
  <c r="W1195" i="12"/>
  <c r="W1196" i="12"/>
  <c r="W1197" i="12"/>
  <c r="W1198" i="12"/>
  <c r="W1199" i="12"/>
  <c r="W1200" i="12"/>
  <c r="W1201" i="12"/>
  <c r="W1202" i="12"/>
  <c r="W1203" i="12"/>
  <c r="W1204" i="12"/>
  <c r="W1205" i="12"/>
  <c r="W1206" i="12"/>
  <c r="W1207" i="12"/>
  <c r="W1208" i="12"/>
  <c r="W1209" i="12"/>
  <c r="W1210" i="12"/>
  <c r="W1211" i="12"/>
  <c r="W1212" i="12"/>
  <c r="W1213" i="12"/>
  <c r="W1214" i="12"/>
  <c r="W1215" i="12"/>
  <c r="W1216" i="12"/>
  <c r="W1217" i="12"/>
  <c r="W1218" i="12"/>
  <c r="W1219" i="12"/>
  <c r="W1220" i="12"/>
  <c r="W1221" i="12"/>
  <c r="W1222" i="12"/>
  <c r="W1223" i="12"/>
  <c r="W1224" i="12"/>
  <c r="W1225" i="12"/>
  <c r="W1226" i="12"/>
  <c r="W1227" i="12"/>
  <c r="W1228" i="12"/>
  <c r="W1229" i="12"/>
  <c r="W1230" i="12"/>
  <c r="W1231" i="12"/>
  <c r="W1232" i="12"/>
  <c r="W1233" i="12"/>
  <c r="W1234" i="12"/>
  <c r="W1235" i="12"/>
  <c r="W1236" i="12"/>
  <c r="W1237" i="12"/>
  <c r="W1238" i="12"/>
  <c r="W1239" i="12"/>
  <c r="W1240" i="12"/>
  <c r="W1241" i="12"/>
  <c r="W1242" i="12"/>
  <c r="W1243" i="12"/>
  <c r="W1244" i="12"/>
  <c r="W1245" i="12"/>
  <c r="W1246" i="12"/>
  <c r="W1247" i="12"/>
  <c r="W1248" i="12"/>
  <c r="W1249" i="12"/>
  <c r="W1250" i="12"/>
  <c r="W1251" i="12"/>
  <c r="W1252" i="12"/>
  <c r="W1253" i="12"/>
  <c r="W1254" i="12"/>
  <c r="W1255" i="12"/>
  <c r="W1256" i="12"/>
  <c r="W1257" i="12"/>
  <c r="W1258" i="12"/>
  <c r="W1259" i="12"/>
  <c r="W1260" i="12"/>
  <c r="W1261" i="12"/>
  <c r="W1262" i="12"/>
  <c r="W1263" i="12"/>
  <c r="W1264" i="12"/>
  <c r="W1265" i="12"/>
  <c r="W1266" i="12"/>
  <c r="W1267" i="12"/>
  <c r="W1268" i="12"/>
  <c r="W1269" i="12"/>
  <c r="W1270" i="12"/>
  <c r="W1271" i="12"/>
  <c r="W1272" i="12"/>
  <c r="W1273" i="12"/>
  <c r="W1274" i="12"/>
  <c r="W1275" i="12"/>
  <c r="W1276" i="12"/>
  <c r="W1277" i="12"/>
  <c r="W1278" i="12"/>
  <c r="W1279" i="12"/>
  <c r="W1280" i="12"/>
  <c r="W1281" i="12"/>
  <c r="W1282" i="12"/>
  <c r="W1283" i="12"/>
  <c r="W1284" i="12"/>
  <c r="W1285" i="12"/>
  <c r="W1286" i="12"/>
  <c r="W1287" i="12"/>
  <c r="W1288" i="12"/>
  <c r="W1289" i="12"/>
  <c r="W1290" i="12"/>
  <c r="W1291" i="12"/>
  <c r="W1292" i="12"/>
  <c r="W1293" i="12"/>
  <c r="W1294" i="12"/>
  <c r="W1295" i="12"/>
  <c r="W1296" i="12"/>
  <c r="W1297" i="12"/>
  <c r="W1298" i="12"/>
  <c r="W1299" i="12"/>
  <c r="W1300" i="12"/>
  <c r="W1301" i="12"/>
  <c r="W1302" i="12"/>
  <c r="W1303" i="12"/>
  <c r="W1304" i="12"/>
  <c r="W1305" i="12"/>
  <c r="W1306" i="12"/>
  <c r="W1307" i="12"/>
  <c r="W1308" i="12"/>
  <c r="W1309" i="12"/>
  <c r="W1310" i="12"/>
  <c r="W1311" i="12"/>
  <c r="W1312" i="12"/>
  <c r="W1313" i="12"/>
  <c r="W1314" i="12"/>
  <c r="W1315" i="12"/>
  <c r="W1316" i="12"/>
  <c r="W1317" i="12"/>
  <c r="W1318" i="12"/>
  <c r="W1319" i="12"/>
  <c r="W1320" i="12"/>
  <c r="W1321" i="12"/>
  <c r="W1322" i="12"/>
  <c r="W1323" i="12"/>
  <c r="W1324" i="12"/>
  <c r="W1325" i="12"/>
  <c r="W1326" i="12"/>
  <c r="W1327" i="12"/>
  <c r="W1328" i="12"/>
  <c r="W1329" i="12"/>
  <c r="W1330" i="12"/>
  <c r="W1331" i="12"/>
  <c r="W1332" i="12"/>
  <c r="W1333" i="12"/>
  <c r="W1334" i="12"/>
  <c r="W1335" i="12"/>
  <c r="W1336" i="12"/>
  <c r="W1337" i="12"/>
  <c r="W1338" i="12"/>
  <c r="W1339" i="12"/>
  <c r="W1340" i="12"/>
  <c r="W1341" i="12"/>
  <c r="W1342" i="12"/>
  <c r="W1343" i="12"/>
  <c r="W1344" i="12"/>
  <c r="W1345" i="12"/>
  <c r="W1346" i="12"/>
  <c r="W1347" i="12"/>
  <c r="W1348" i="12"/>
  <c r="W1349" i="12"/>
  <c r="W1350" i="12"/>
  <c r="W1351" i="12"/>
  <c r="W1352" i="12"/>
  <c r="W1353" i="12"/>
  <c r="W1354" i="12"/>
  <c r="W1355" i="12"/>
  <c r="W1356" i="12"/>
  <c r="W1357" i="12"/>
  <c r="W1358" i="12"/>
  <c r="W1359" i="12"/>
  <c r="W1360" i="12"/>
  <c r="W1361" i="12"/>
  <c r="W1362" i="12"/>
  <c r="W1363" i="12"/>
  <c r="W1364" i="12"/>
  <c r="W1365" i="12"/>
  <c r="W1366" i="12"/>
  <c r="W1367" i="12"/>
  <c r="W1368" i="12"/>
  <c r="W1369" i="12"/>
  <c r="W1370" i="12"/>
  <c r="W1371" i="12"/>
  <c r="W1372" i="12"/>
  <c r="W1373" i="12"/>
  <c r="W1374" i="12"/>
  <c r="W1375" i="12"/>
  <c r="W1376" i="12"/>
  <c r="W1377" i="12"/>
  <c r="W1378" i="12"/>
  <c r="W1379" i="12"/>
  <c r="W1380" i="12"/>
  <c r="W1381" i="12"/>
  <c r="W1382" i="12"/>
  <c r="W1383" i="12"/>
  <c r="W1384" i="12"/>
  <c r="W1385" i="12"/>
  <c r="W1386" i="12"/>
  <c r="W1387" i="12"/>
  <c r="W1388" i="12"/>
  <c r="W1389" i="12"/>
  <c r="W1390" i="12"/>
  <c r="W1391" i="12"/>
  <c r="W1392" i="12"/>
  <c r="W1393" i="12"/>
  <c r="W1394" i="12"/>
  <c r="W1395" i="12"/>
  <c r="W1396" i="12"/>
  <c r="W1397" i="12"/>
  <c r="W1398" i="12"/>
  <c r="W1399" i="12"/>
  <c r="W1400" i="12"/>
  <c r="W1401" i="12"/>
  <c r="W1402" i="12"/>
  <c r="W1403" i="12"/>
  <c r="W1404" i="12"/>
  <c r="W1405" i="12"/>
  <c r="W1406" i="12"/>
  <c r="W1407" i="12"/>
  <c r="W1408" i="12"/>
  <c r="W1409" i="12"/>
  <c r="W1410" i="12"/>
  <c r="W1411" i="12"/>
  <c r="W1412" i="12"/>
  <c r="W1413" i="12"/>
  <c r="W1414" i="12"/>
  <c r="W1415" i="12"/>
  <c r="W1416" i="12"/>
  <c r="W1417" i="12"/>
  <c r="W1418" i="12"/>
  <c r="W1419" i="12"/>
  <c r="W1420" i="12"/>
  <c r="W1421" i="12"/>
  <c r="W1422" i="12"/>
  <c r="W1423" i="12"/>
  <c r="W1424" i="12"/>
  <c r="W1425" i="12"/>
  <c r="W1426" i="12"/>
  <c r="W1427" i="12"/>
  <c r="W1428" i="12"/>
  <c r="W1429" i="12"/>
  <c r="W1430" i="12"/>
  <c r="W1431" i="12"/>
  <c r="W1432" i="12"/>
  <c r="W1433" i="12"/>
  <c r="W1434" i="12"/>
  <c r="W1435" i="12"/>
  <c r="W1436" i="12"/>
  <c r="W1437" i="12"/>
  <c r="W1438" i="12"/>
  <c r="W1439" i="12"/>
  <c r="W1440" i="12"/>
  <c r="W1441" i="12"/>
  <c r="W1442" i="12"/>
  <c r="W1443" i="12"/>
  <c r="W1444" i="12"/>
  <c r="W1445" i="12"/>
  <c r="W1446" i="12"/>
  <c r="W1447" i="12"/>
  <c r="W1448" i="12"/>
  <c r="W1449" i="12"/>
  <c r="W1450" i="12"/>
  <c r="W1451" i="12"/>
  <c r="W1452" i="12"/>
  <c r="W1453" i="12"/>
  <c r="W1454" i="12"/>
  <c r="W1455" i="12"/>
  <c r="W1456" i="12"/>
  <c r="W1457" i="12"/>
  <c r="W1458" i="12"/>
  <c r="W1459" i="12"/>
  <c r="W1460" i="12"/>
  <c r="W1461" i="12"/>
  <c r="W1462" i="12"/>
  <c r="W1463" i="12"/>
  <c r="W1464" i="12"/>
  <c r="W1465" i="12"/>
  <c r="W1466" i="12"/>
  <c r="W1467" i="12"/>
  <c r="W1468" i="12"/>
  <c r="W1469" i="12"/>
  <c r="W1470" i="12"/>
  <c r="W1471" i="12"/>
  <c r="W1472" i="12"/>
  <c r="W1473" i="12"/>
  <c r="W1474" i="12"/>
  <c r="W1475" i="12"/>
  <c r="W1476" i="12"/>
  <c r="W1477" i="12"/>
  <c r="W1478" i="12"/>
  <c r="W1479" i="12"/>
  <c r="W1480" i="12"/>
  <c r="W1481" i="12"/>
  <c r="W1482" i="12"/>
  <c r="W1483" i="12"/>
  <c r="W1484" i="12"/>
  <c r="W1485" i="12"/>
  <c r="W1486" i="12"/>
  <c r="W1487" i="12"/>
  <c r="W1488" i="12"/>
  <c r="W1489" i="12"/>
  <c r="W1490" i="12"/>
  <c r="W1491" i="12"/>
  <c r="W1492" i="12"/>
  <c r="W1493" i="12"/>
  <c r="W1494" i="12"/>
  <c r="W1495" i="12"/>
  <c r="W1496" i="12"/>
  <c r="W1497" i="12"/>
  <c r="W1498" i="12"/>
  <c r="W1499" i="12"/>
  <c r="W1500" i="12"/>
  <c r="W1501" i="12"/>
  <c r="W1502" i="12"/>
  <c r="W1503" i="12"/>
  <c r="W1504" i="12"/>
  <c r="W1505" i="12"/>
  <c r="W1506" i="12"/>
  <c r="W1507" i="12"/>
  <c r="W1508" i="12"/>
  <c r="W1509" i="12"/>
  <c r="W1510" i="12"/>
  <c r="W1511" i="12"/>
  <c r="W1512" i="12"/>
  <c r="W1513" i="12"/>
  <c r="W1514" i="12"/>
  <c r="W1515" i="12"/>
  <c r="W1516" i="12"/>
  <c r="W1517" i="12"/>
  <c r="W1518" i="12"/>
  <c r="W1519" i="12"/>
  <c r="W1520" i="12"/>
  <c r="W1521" i="12"/>
  <c r="W1522" i="12"/>
  <c r="W1523" i="12"/>
  <c r="W1524" i="12"/>
  <c r="W1525" i="12"/>
  <c r="W1526" i="12"/>
  <c r="W1527" i="12"/>
  <c r="W1528" i="12"/>
  <c r="W1529" i="12"/>
  <c r="W1530" i="12"/>
  <c r="W1531" i="12"/>
  <c r="W1532" i="12"/>
  <c r="W1533" i="12"/>
  <c r="W1534" i="12"/>
  <c r="W1535" i="12"/>
  <c r="W1536" i="12"/>
  <c r="W1537" i="12"/>
  <c r="W1538" i="12"/>
  <c r="W1539" i="12"/>
  <c r="W1540" i="12"/>
  <c r="W1541" i="12"/>
  <c r="W1542" i="12"/>
  <c r="W1543" i="12"/>
  <c r="W1544" i="12"/>
  <c r="W1545" i="12"/>
  <c r="W1546" i="12"/>
  <c r="W1547" i="12"/>
  <c r="W1548" i="12"/>
  <c r="W1549" i="12"/>
  <c r="W1550" i="12"/>
  <c r="W1551" i="12"/>
  <c r="W1552" i="12"/>
  <c r="W1553" i="12"/>
  <c r="W1554" i="12"/>
  <c r="W1555" i="12"/>
  <c r="W1556" i="12"/>
  <c r="W1557" i="12"/>
  <c r="W1558" i="12"/>
  <c r="W1559" i="12"/>
  <c r="W1560" i="12"/>
  <c r="W1561" i="12"/>
  <c r="W1562" i="12"/>
  <c r="W1563" i="12"/>
  <c r="W1564" i="12"/>
  <c r="W1565" i="12"/>
  <c r="W1566" i="12"/>
  <c r="W1567" i="12"/>
  <c r="W1568" i="12"/>
  <c r="W1569" i="12"/>
  <c r="W1570" i="12"/>
  <c r="W1571" i="12"/>
  <c r="W1572" i="12"/>
  <c r="W1573" i="12"/>
  <c r="W1574" i="12"/>
  <c r="W1575" i="12"/>
  <c r="W1576" i="12"/>
  <c r="W1577" i="12"/>
  <c r="W1578" i="12"/>
  <c r="W1579" i="12"/>
  <c r="W1580" i="12"/>
  <c r="W1581" i="12"/>
  <c r="W1582" i="12"/>
  <c r="W1583" i="12"/>
  <c r="W1584" i="12"/>
  <c r="W1585" i="12"/>
  <c r="W1586" i="12"/>
  <c r="W1587" i="12"/>
  <c r="W1588" i="12"/>
  <c r="W1589" i="12"/>
  <c r="W1590" i="12"/>
  <c r="W1591" i="12"/>
  <c r="W1592" i="12"/>
  <c r="W1593" i="12"/>
  <c r="W1594" i="12"/>
  <c r="W1595" i="12"/>
  <c r="W1596" i="12"/>
  <c r="W1597" i="12"/>
  <c r="W1598" i="12"/>
  <c r="W1599" i="12"/>
  <c r="W1600" i="12"/>
  <c r="W1601" i="12"/>
  <c r="W1602" i="12"/>
  <c r="W1603" i="12"/>
  <c r="W1604" i="12"/>
  <c r="W1605" i="12"/>
  <c r="W1606" i="12"/>
  <c r="W1607" i="12"/>
  <c r="W1608" i="12"/>
  <c r="W1609" i="12"/>
  <c r="W1610" i="12"/>
  <c r="W1611" i="12"/>
  <c r="W1612" i="12"/>
  <c r="W1613" i="12"/>
  <c r="W1614" i="12"/>
  <c r="W1615" i="12"/>
  <c r="W1616" i="12"/>
  <c r="W1617" i="12"/>
  <c r="W1618" i="12"/>
  <c r="W1619" i="12"/>
  <c r="W1620" i="12"/>
  <c r="W1621" i="12"/>
  <c r="W1622" i="12"/>
  <c r="W1623" i="12"/>
  <c r="W1624" i="12"/>
  <c r="W1625" i="12"/>
  <c r="W1626" i="12"/>
  <c r="W1627" i="12"/>
  <c r="W1628" i="12"/>
  <c r="W1629" i="12"/>
  <c r="W1630" i="12"/>
  <c r="W1631" i="12"/>
  <c r="W1632" i="12"/>
  <c r="W1633" i="12"/>
  <c r="W1634" i="12"/>
  <c r="W1635" i="12"/>
  <c r="W1636" i="12"/>
  <c r="W1637" i="12"/>
  <c r="W1638" i="12"/>
  <c r="W1639" i="12"/>
  <c r="W1640" i="12"/>
  <c r="W1641" i="12"/>
  <c r="W1642" i="12"/>
  <c r="W1643" i="12"/>
  <c r="W1644" i="12"/>
  <c r="W1645" i="12"/>
  <c r="W1646" i="12"/>
  <c r="W1647" i="12"/>
  <c r="W1648" i="12"/>
  <c r="W1649" i="12"/>
  <c r="W1650" i="12"/>
  <c r="W1651" i="12"/>
  <c r="W1652" i="12"/>
  <c r="W1653" i="12"/>
  <c r="W1654" i="12"/>
  <c r="W1655" i="12"/>
  <c r="W1656" i="12"/>
  <c r="W1657" i="12"/>
  <c r="W1658" i="12"/>
  <c r="W1659" i="12"/>
  <c r="W1660" i="12"/>
  <c r="W1661" i="12"/>
  <c r="W1662" i="12"/>
  <c r="W1663" i="12"/>
  <c r="W1664" i="12"/>
  <c r="W1665" i="12"/>
  <c r="W1666" i="12"/>
  <c r="W1667" i="12"/>
  <c r="W1668" i="12"/>
  <c r="W1669" i="12"/>
  <c r="W1670" i="12"/>
  <c r="W1671" i="12"/>
  <c r="W1672" i="12"/>
  <c r="W1673" i="12"/>
  <c r="W1674" i="12"/>
  <c r="W1675" i="12"/>
  <c r="W1676" i="12"/>
  <c r="W1677" i="12"/>
  <c r="W1678" i="12"/>
  <c r="W1679" i="12"/>
  <c r="W1680" i="12"/>
  <c r="W1681" i="12"/>
  <c r="W1682" i="12"/>
  <c r="W1683" i="12"/>
  <c r="W1684" i="12"/>
  <c r="W1685" i="12"/>
  <c r="W1686" i="12"/>
  <c r="W1687" i="12"/>
  <c r="W1688" i="12"/>
  <c r="W1689" i="12"/>
  <c r="W1690" i="12"/>
  <c r="W1691" i="12"/>
  <c r="W1692" i="12"/>
  <c r="W1693" i="12"/>
  <c r="W1694" i="12"/>
  <c r="W1695" i="12"/>
  <c r="W1696" i="12"/>
  <c r="W1697" i="12"/>
  <c r="W1698" i="12"/>
  <c r="W1699" i="12"/>
  <c r="W1700" i="12"/>
  <c r="W1701" i="12"/>
  <c r="W1702" i="12"/>
  <c r="W1703" i="12"/>
  <c r="W1704" i="12"/>
  <c r="W1705" i="12"/>
  <c r="W1706" i="12"/>
  <c r="W1707" i="12"/>
  <c r="W1708" i="12"/>
  <c r="W1709" i="12"/>
  <c r="W1710" i="12"/>
  <c r="W1711" i="12"/>
  <c r="W1712" i="12"/>
  <c r="W1713" i="12"/>
  <c r="W1714" i="12"/>
  <c r="W1715" i="12"/>
  <c r="W1716" i="12"/>
  <c r="W1717" i="12"/>
  <c r="W1718" i="12"/>
  <c r="W1719" i="12"/>
  <c r="W1720" i="12"/>
  <c r="W1721" i="12"/>
  <c r="W1722" i="12"/>
  <c r="W1723" i="12"/>
  <c r="W1724" i="12"/>
  <c r="W1725" i="12"/>
  <c r="W1726" i="12"/>
  <c r="W1727" i="12"/>
  <c r="W1728" i="12"/>
  <c r="W1729" i="12"/>
  <c r="W1730" i="12"/>
  <c r="W1731" i="12"/>
  <c r="W1732" i="12"/>
  <c r="W1733" i="12"/>
  <c r="W1734" i="12"/>
  <c r="W1735" i="12"/>
  <c r="W1736" i="12"/>
  <c r="W1737" i="12"/>
  <c r="W1738" i="12"/>
  <c r="W1739" i="12"/>
  <c r="W1740" i="12"/>
  <c r="W1741" i="12"/>
  <c r="W1742" i="12"/>
  <c r="W1743" i="12"/>
  <c r="W1744" i="12"/>
  <c r="W1745" i="12"/>
  <c r="W1746" i="12"/>
  <c r="W1747" i="12"/>
  <c r="W1748" i="12"/>
  <c r="W1749" i="12"/>
  <c r="W1750" i="12"/>
  <c r="W1751" i="12"/>
  <c r="W1752" i="12"/>
  <c r="W1753" i="12"/>
  <c r="W1754" i="12"/>
  <c r="W1755" i="12"/>
  <c r="W1756" i="12"/>
  <c r="W1757" i="12"/>
  <c r="W1758" i="12"/>
  <c r="W1759" i="12"/>
  <c r="W1760" i="12"/>
  <c r="W1761" i="12"/>
  <c r="W1762" i="12"/>
  <c r="W1763" i="12"/>
  <c r="W1764" i="12"/>
  <c r="W1765" i="12"/>
  <c r="W1766" i="12"/>
  <c r="W1767" i="12"/>
  <c r="W1768" i="12"/>
  <c r="W1769" i="12"/>
  <c r="W1770" i="12"/>
  <c r="W1771" i="12"/>
  <c r="W1772" i="12"/>
  <c r="W1773" i="12"/>
  <c r="W1774" i="12"/>
  <c r="W1775" i="12"/>
  <c r="W1776" i="12"/>
  <c r="W1777" i="12"/>
  <c r="W1778" i="12"/>
  <c r="W1779" i="12"/>
  <c r="W1780" i="12"/>
  <c r="W1781" i="12"/>
  <c r="W1782" i="12"/>
  <c r="W1783" i="12"/>
  <c r="W1784" i="12"/>
  <c r="W1785" i="12"/>
  <c r="W1786" i="12"/>
  <c r="W1787" i="12"/>
  <c r="W1788" i="12"/>
  <c r="W1789" i="12"/>
  <c r="W1790" i="12"/>
  <c r="W1791" i="12"/>
  <c r="W1792" i="12"/>
  <c r="W1793" i="12"/>
  <c r="W1794" i="12"/>
  <c r="W1795" i="12"/>
  <c r="W1796" i="12"/>
  <c r="W1797" i="12"/>
  <c r="W1798" i="12"/>
  <c r="W1799" i="12"/>
  <c r="W1800" i="12"/>
  <c r="W1801" i="12"/>
  <c r="W1802" i="12"/>
  <c r="W1803" i="12"/>
  <c r="W1804" i="12"/>
  <c r="W1805" i="12"/>
  <c r="W1806" i="12"/>
  <c r="W1807" i="12"/>
  <c r="W1808" i="12"/>
  <c r="W1809" i="12"/>
  <c r="W1810" i="12"/>
  <c r="W1811" i="12"/>
  <c r="W1812" i="12"/>
  <c r="W1813" i="12"/>
  <c r="W1814" i="12"/>
  <c r="W1815" i="12"/>
  <c r="W1816" i="12"/>
  <c r="W1817" i="12"/>
  <c r="W1818" i="12"/>
  <c r="W1819" i="12"/>
  <c r="W1820" i="12"/>
  <c r="W1821" i="12"/>
  <c r="W1822" i="12"/>
  <c r="W1823" i="12"/>
  <c r="W1824" i="12"/>
  <c r="W1825" i="12"/>
  <c r="W1826" i="12"/>
  <c r="W1827" i="12"/>
  <c r="W1828" i="12"/>
  <c r="W1829" i="12"/>
  <c r="W1830" i="12"/>
  <c r="W1831" i="12"/>
  <c r="W1832" i="12"/>
  <c r="W1833" i="12"/>
  <c r="W1834" i="12"/>
  <c r="W1835" i="12"/>
  <c r="W1836" i="12"/>
  <c r="W1837" i="12"/>
  <c r="W1838" i="12"/>
  <c r="W1839" i="12"/>
  <c r="W1840" i="12"/>
  <c r="W1841" i="12"/>
  <c r="W1842" i="12"/>
  <c r="W1843" i="12"/>
  <c r="W1844" i="12"/>
  <c r="W1845" i="12"/>
  <c r="W1846" i="12"/>
  <c r="W1847" i="12"/>
  <c r="W1848" i="12"/>
  <c r="W1849" i="12"/>
  <c r="W1850" i="12"/>
  <c r="W1851" i="12"/>
  <c r="W1852" i="12"/>
  <c r="W1853" i="12"/>
  <c r="W1854" i="12"/>
  <c r="W1855" i="12"/>
  <c r="W1856" i="12"/>
  <c r="W1857" i="12"/>
  <c r="W1858" i="12"/>
  <c r="W1859" i="12"/>
  <c r="W1860" i="12"/>
  <c r="W1861" i="12"/>
  <c r="W1862" i="12"/>
  <c r="W1863" i="12"/>
  <c r="W1864" i="12"/>
  <c r="W1865" i="12"/>
  <c r="W1866" i="12"/>
  <c r="W1867" i="12"/>
  <c r="W1868" i="12"/>
  <c r="W1869" i="12"/>
  <c r="W1870" i="12"/>
  <c r="W1871" i="12"/>
  <c r="W1872" i="12"/>
  <c r="W1873" i="12"/>
  <c r="W1874" i="12"/>
  <c r="W1875" i="12"/>
  <c r="W1876" i="12"/>
  <c r="W1877" i="12"/>
  <c r="W1878" i="12"/>
  <c r="W1879" i="12"/>
  <c r="W1880" i="12"/>
  <c r="W1881" i="12"/>
  <c r="W1882" i="12"/>
  <c r="W1883" i="12"/>
  <c r="W1884" i="12"/>
  <c r="W1885" i="12"/>
  <c r="W1886" i="12"/>
  <c r="W1887" i="12"/>
  <c r="W1888" i="12"/>
  <c r="W1889" i="12"/>
  <c r="W1890" i="12"/>
  <c r="W1891" i="12"/>
  <c r="W1892" i="12"/>
  <c r="W1893" i="12"/>
  <c r="W1894" i="12"/>
  <c r="W1895" i="12"/>
  <c r="W1896" i="12"/>
  <c r="W1897" i="12"/>
  <c r="W1898" i="12"/>
  <c r="W1899" i="12"/>
  <c r="W1900" i="12"/>
  <c r="W1901" i="12"/>
  <c r="W1902" i="12"/>
  <c r="W1903" i="12"/>
  <c r="W1904" i="12"/>
  <c r="W1905" i="12"/>
  <c r="W1906" i="12"/>
  <c r="W1907" i="12"/>
  <c r="W1908" i="12"/>
  <c r="W1909" i="12"/>
  <c r="W1910" i="12"/>
  <c r="W1911" i="12"/>
  <c r="W1912" i="12"/>
  <c r="W1913" i="12"/>
  <c r="W1914" i="12"/>
  <c r="W1915" i="12"/>
  <c r="W1916" i="12"/>
  <c r="W1917" i="12"/>
  <c r="W1918" i="12"/>
  <c r="W1919" i="12"/>
  <c r="W1920" i="12"/>
  <c r="W1921" i="12"/>
  <c r="W1922" i="12"/>
  <c r="W1923" i="12"/>
  <c r="W1924" i="12"/>
  <c r="W1925" i="12"/>
  <c r="W1926" i="12"/>
  <c r="W1927" i="12"/>
  <c r="W1928" i="12"/>
  <c r="W1929" i="12"/>
  <c r="W1930" i="12"/>
  <c r="W1931" i="12"/>
  <c r="W1932" i="12"/>
  <c r="W1933" i="12"/>
  <c r="W1934" i="12"/>
  <c r="W1935" i="12"/>
  <c r="W1936" i="12"/>
  <c r="W1937" i="12"/>
  <c r="W1938" i="12"/>
  <c r="W1939" i="12"/>
  <c r="W1940" i="12"/>
  <c r="W1941" i="12"/>
  <c r="W1942" i="12"/>
  <c r="W1943" i="12"/>
  <c r="W1944" i="12"/>
  <c r="W1945" i="12"/>
  <c r="W1946" i="12"/>
  <c r="W1947" i="12"/>
  <c r="W1948" i="12"/>
  <c r="W1949" i="12"/>
  <c r="W1950" i="12"/>
  <c r="W1951" i="12"/>
  <c r="W1952" i="12"/>
  <c r="W1953" i="12"/>
  <c r="W1954" i="12"/>
  <c r="W1955" i="12"/>
  <c r="W1956" i="12"/>
  <c r="W1957" i="12"/>
  <c r="W1958" i="12"/>
  <c r="W1959" i="12"/>
  <c r="W1960" i="12"/>
  <c r="W1961" i="12"/>
  <c r="W1962" i="12"/>
  <c r="W1963" i="12"/>
  <c r="W1964" i="12"/>
  <c r="W1965" i="12"/>
  <c r="W1966" i="12"/>
  <c r="W1967" i="12"/>
  <c r="W1968" i="12"/>
  <c r="W1969" i="12"/>
  <c r="W1970" i="12"/>
  <c r="W1971" i="12"/>
  <c r="W1972" i="12"/>
  <c r="W1973" i="12"/>
  <c r="W1974" i="12"/>
  <c r="W1975" i="12"/>
  <c r="W1976" i="12"/>
  <c r="W1977" i="12"/>
  <c r="W1978" i="12"/>
  <c r="W1979" i="12"/>
  <c r="W1980" i="12"/>
  <c r="W1981" i="12"/>
  <c r="W1982" i="12"/>
  <c r="W1983" i="12"/>
  <c r="W1984" i="12"/>
  <c r="W1985" i="12"/>
  <c r="W1986" i="12"/>
  <c r="W1987" i="12"/>
  <c r="W1988" i="12"/>
  <c r="W1989" i="12"/>
  <c r="W1990" i="12"/>
  <c r="W1991" i="12"/>
  <c r="W1992" i="12"/>
  <c r="W1993" i="12"/>
  <c r="W1994" i="12"/>
  <c r="W1995" i="12"/>
  <c r="W1996" i="12"/>
  <c r="W1997" i="12"/>
  <c r="W1998" i="12"/>
  <c r="W1999" i="12"/>
  <c r="W2000" i="12"/>
  <c r="W2001" i="12"/>
  <c r="W2002" i="12"/>
  <c r="W2003" i="12"/>
  <c r="W2004" i="12"/>
  <c r="W2005" i="12"/>
  <c r="W2006" i="12"/>
  <c r="W2007" i="12"/>
  <c r="W2008" i="12"/>
  <c r="W2009" i="12"/>
  <c r="W2010" i="12"/>
  <c r="W2011" i="12"/>
  <c r="W2012" i="12"/>
  <c r="W2013" i="12"/>
  <c r="W2014" i="12"/>
  <c r="W2015" i="12"/>
  <c r="W2016" i="12"/>
  <c r="W2017" i="12"/>
  <c r="W2018" i="12"/>
  <c r="W2019" i="12"/>
  <c r="W2020" i="12"/>
  <c r="W2021" i="12"/>
  <c r="W2022" i="12"/>
  <c r="W2023" i="12"/>
  <c r="W2024" i="12"/>
  <c r="W2025" i="12"/>
  <c r="W2026" i="12"/>
  <c r="W2027" i="12"/>
  <c r="W2028" i="12"/>
  <c r="W2029" i="12"/>
  <c r="W2030" i="12"/>
  <c r="W2031" i="12"/>
  <c r="W2032" i="12"/>
  <c r="W2033" i="12"/>
  <c r="W2034" i="12"/>
  <c r="W2035" i="12"/>
  <c r="W2036" i="12"/>
  <c r="W2037" i="12"/>
  <c r="W2038" i="12"/>
  <c r="W2039" i="12"/>
  <c r="W2040" i="12"/>
  <c r="W2041" i="12"/>
  <c r="W2042" i="12"/>
  <c r="W2043" i="12"/>
  <c r="W2044" i="12"/>
  <c r="W2045" i="12"/>
  <c r="W2046" i="12"/>
  <c r="W2047" i="12"/>
  <c r="W2048" i="12"/>
  <c r="W2049" i="12"/>
  <c r="W2050" i="12"/>
  <c r="W2051" i="12"/>
  <c r="W2052" i="12"/>
  <c r="W2053" i="12"/>
  <c r="W2054" i="12"/>
  <c r="W2055" i="12"/>
  <c r="W2056" i="12"/>
  <c r="W2057" i="12"/>
  <c r="W2058" i="12"/>
  <c r="W2059" i="12"/>
  <c r="W2060" i="12"/>
  <c r="W2061" i="12"/>
  <c r="W2062" i="12"/>
  <c r="W2063" i="12"/>
  <c r="W2064" i="12"/>
  <c r="W2065" i="12"/>
  <c r="W2066" i="12"/>
  <c r="W2067" i="12"/>
  <c r="W2068" i="12"/>
  <c r="W2069" i="12"/>
  <c r="W2070" i="12"/>
  <c r="W2071" i="12"/>
  <c r="W2072" i="12"/>
  <c r="W2073" i="12"/>
  <c r="W2074" i="12"/>
  <c r="W2075" i="12"/>
  <c r="W2076" i="12"/>
  <c r="W2077" i="12"/>
  <c r="W2078" i="12"/>
  <c r="W2079" i="12"/>
  <c r="W2080" i="12"/>
  <c r="W2081" i="12"/>
  <c r="W2082" i="12"/>
  <c r="W2083" i="12"/>
  <c r="W2084" i="12"/>
  <c r="W2085" i="12"/>
  <c r="W2086" i="12"/>
  <c r="W2087" i="12"/>
  <c r="W2088" i="12"/>
  <c r="W2089" i="12"/>
  <c r="W2090" i="12"/>
  <c r="W2091" i="12"/>
  <c r="W2092" i="12"/>
  <c r="W2093" i="12"/>
  <c r="W2094" i="12"/>
  <c r="W2095" i="12"/>
  <c r="W2096" i="12"/>
  <c r="W2097" i="12"/>
  <c r="W2098" i="12"/>
  <c r="W2099" i="12"/>
  <c r="W2100" i="12"/>
  <c r="W2101" i="12"/>
  <c r="W2102" i="12"/>
  <c r="W2103" i="12"/>
  <c r="W2104" i="12"/>
  <c r="W2105" i="12"/>
  <c r="W2106" i="12"/>
  <c r="W2107" i="12"/>
  <c r="W2108" i="12"/>
  <c r="W2109" i="12"/>
  <c r="W2110" i="12"/>
  <c r="W2111" i="12"/>
  <c r="W2112" i="12"/>
  <c r="W2113" i="12"/>
  <c r="W2114" i="12"/>
  <c r="W2115" i="12"/>
  <c r="W2116" i="12"/>
  <c r="W2117" i="12"/>
  <c r="W2118" i="12"/>
  <c r="W2119" i="12"/>
  <c r="W2120" i="12"/>
  <c r="W2121" i="12"/>
  <c r="W2122" i="12"/>
  <c r="W2123" i="12"/>
  <c r="W2124" i="12"/>
  <c r="W2125" i="12"/>
  <c r="W2126" i="12"/>
  <c r="W2127" i="12"/>
  <c r="W2128" i="12"/>
  <c r="W2129" i="12"/>
  <c r="W2130" i="12"/>
  <c r="W2131" i="12"/>
  <c r="W2132" i="12"/>
  <c r="W2133" i="12"/>
  <c r="W2134" i="12"/>
  <c r="W2135" i="12"/>
  <c r="W2136" i="12"/>
  <c r="W2137" i="12"/>
  <c r="W2138" i="12"/>
  <c r="W2139" i="12"/>
  <c r="W2140" i="12"/>
  <c r="W2141" i="12"/>
  <c r="W2142" i="12"/>
  <c r="W2143" i="12"/>
  <c r="W2144" i="12"/>
  <c r="W2145" i="12"/>
  <c r="W2146" i="12"/>
  <c r="W2147" i="12"/>
  <c r="W2148" i="12"/>
  <c r="W2149" i="12"/>
  <c r="W2150" i="12"/>
  <c r="W2151" i="12"/>
  <c r="W2152" i="12"/>
  <c r="W2153" i="12"/>
  <c r="W2154" i="12"/>
  <c r="W2155" i="12"/>
  <c r="W2156" i="12"/>
  <c r="W2157" i="12"/>
  <c r="W2158" i="12"/>
  <c r="W2159" i="12"/>
  <c r="W2160" i="12"/>
  <c r="W2161" i="12"/>
  <c r="W2162" i="12"/>
  <c r="W2163" i="12"/>
  <c r="W2164" i="12"/>
  <c r="W2165" i="12"/>
  <c r="W2166" i="12"/>
  <c r="W2167" i="12"/>
  <c r="W2168" i="12"/>
  <c r="W2169" i="12"/>
  <c r="W2170" i="12"/>
  <c r="W2171" i="12"/>
  <c r="W2172" i="12"/>
  <c r="W2173" i="12"/>
  <c r="W2174" i="12"/>
  <c r="W2175" i="12"/>
  <c r="W2176" i="12"/>
  <c r="W2177" i="12"/>
  <c r="W2178" i="12"/>
  <c r="W2179" i="12"/>
  <c r="W2180" i="12"/>
  <c r="W2181" i="12"/>
  <c r="W2182" i="12"/>
  <c r="W2183" i="12"/>
  <c r="W2184" i="12"/>
  <c r="W2185" i="12"/>
  <c r="W2186" i="12"/>
  <c r="W2187" i="12"/>
  <c r="W2188" i="12"/>
  <c r="W2189" i="12"/>
  <c r="W2190" i="12"/>
  <c r="W2191" i="12"/>
  <c r="W2192" i="12"/>
  <c r="W2193" i="12"/>
  <c r="W2194" i="12"/>
  <c r="W2195" i="12"/>
  <c r="W2196" i="12"/>
  <c r="W2197" i="12"/>
  <c r="W2198" i="12"/>
  <c r="W2199" i="12"/>
  <c r="W2200" i="12"/>
  <c r="W2201" i="12"/>
  <c r="W2202" i="12"/>
  <c r="W2203" i="12"/>
  <c r="W2204" i="12"/>
  <c r="W2205" i="12"/>
  <c r="W2206" i="12"/>
  <c r="W2207" i="12"/>
  <c r="W2208" i="12"/>
  <c r="W2209" i="12"/>
  <c r="W2210" i="12"/>
  <c r="W2211" i="12"/>
  <c r="W2212" i="12"/>
  <c r="W2213" i="12"/>
  <c r="W2214" i="12"/>
  <c r="W2215" i="12"/>
  <c r="W2216" i="12"/>
  <c r="W2217" i="12"/>
  <c r="W2218" i="12"/>
  <c r="W2219" i="12"/>
  <c r="W2220" i="12"/>
  <c r="W2221" i="12"/>
  <c r="W2222" i="12"/>
  <c r="W2223" i="12"/>
  <c r="W2224" i="12"/>
  <c r="W2225" i="12"/>
  <c r="W2226" i="12"/>
  <c r="W2227" i="12"/>
  <c r="W2228" i="12"/>
  <c r="W2229" i="12"/>
  <c r="W2230" i="12"/>
  <c r="W2231" i="12"/>
  <c r="W2232" i="12"/>
  <c r="W2233" i="12"/>
  <c r="W2234" i="12"/>
  <c r="W2235" i="12"/>
  <c r="W2236" i="12"/>
  <c r="W2237" i="12"/>
  <c r="W2238" i="12"/>
  <c r="W2239" i="12"/>
  <c r="W2240" i="12"/>
  <c r="W2241" i="12"/>
  <c r="W2242" i="12"/>
  <c r="W2243" i="12"/>
  <c r="W2244" i="12"/>
  <c r="W2245" i="12"/>
  <c r="W2246" i="12"/>
  <c r="W2247" i="12"/>
  <c r="W2248" i="12"/>
  <c r="W2249" i="12"/>
  <c r="W2250" i="12"/>
  <c r="W2251" i="12"/>
  <c r="W2252" i="12"/>
  <c r="W2253" i="12"/>
  <c r="W2254" i="12"/>
  <c r="W2255" i="12"/>
  <c r="W2256" i="12"/>
  <c r="W2257" i="12"/>
  <c r="W2258" i="12"/>
  <c r="W2259" i="12"/>
  <c r="W2260" i="12"/>
  <c r="W2261" i="12"/>
  <c r="W2262" i="12"/>
  <c r="W2263" i="12"/>
  <c r="W2264" i="12"/>
  <c r="W2265" i="12"/>
  <c r="W2266" i="12"/>
  <c r="W2267" i="12"/>
  <c r="W2268" i="12"/>
  <c r="W2269" i="12"/>
  <c r="W2270" i="12"/>
  <c r="W2271" i="12"/>
  <c r="W2272" i="12"/>
  <c r="W2273" i="12"/>
  <c r="W2274" i="12"/>
  <c r="W2275" i="12"/>
  <c r="W2276" i="12"/>
  <c r="W2277" i="12"/>
  <c r="W2278" i="12"/>
  <c r="W2279" i="12"/>
  <c r="W2280" i="12"/>
  <c r="W2281" i="12"/>
  <c r="W2282" i="12"/>
  <c r="W2283" i="12"/>
  <c r="W2284" i="12"/>
  <c r="W2285" i="12"/>
  <c r="W2286" i="12"/>
  <c r="W2287" i="12"/>
  <c r="W2288" i="12"/>
  <c r="W2289" i="12"/>
  <c r="W2290" i="12"/>
  <c r="W2291" i="12"/>
  <c r="W2292" i="12"/>
  <c r="W2293" i="12"/>
  <c r="W2294" i="12"/>
  <c r="W2295" i="12"/>
  <c r="W2296" i="12"/>
  <c r="W2297" i="12"/>
  <c r="W2298" i="12"/>
  <c r="W2299" i="12"/>
  <c r="W2300" i="12"/>
  <c r="W2301" i="12"/>
  <c r="W2302" i="12"/>
  <c r="W2303" i="12"/>
  <c r="W2304" i="12"/>
  <c r="W2305" i="12"/>
  <c r="W2306" i="12"/>
  <c r="W2307" i="12"/>
  <c r="W2308" i="12"/>
  <c r="W2309" i="12"/>
  <c r="W2310" i="12"/>
  <c r="W2311" i="12"/>
  <c r="W2312" i="12"/>
  <c r="W2313" i="12"/>
  <c r="W2314" i="12"/>
  <c r="W2315" i="12"/>
  <c r="W2316" i="12"/>
  <c r="W2317" i="12"/>
  <c r="W2318" i="12"/>
  <c r="W2319" i="12"/>
  <c r="W2320" i="12"/>
  <c r="W2321" i="12"/>
  <c r="W2322" i="12"/>
  <c r="W2323" i="12"/>
  <c r="W2324" i="12"/>
  <c r="W2325" i="12"/>
  <c r="W2326" i="12"/>
  <c r="W2327" i="12"/>
  <c r="W2328" i="12"/>
  <c r="W2329" i="12"/>
  <c r="W2330" i="12"/>
  <c r="W2331" i="12"/>
  <c r="W2332" i="12"/>
  <c r="W2333" i="12"/>
  <c r="W2334" i="12"/>
  <c r="W2335" i="12"/>
  <c r="W2336" i="12"/>
  <c r="W2337" i="12"/>
  <c r="W2338" i="12"/>
  <c r="W2339" i="12"/>
  <c r="W2340" i="12"/>
  <c r="W2341" i="12"/>
  <c r="W2342" i="12"/>
  <c r="W2343" i="12"/>
  <c r="W2344" i="12"/>
  <c r="W2345" i="12"/>
  <c r="W2346" i="12"/>
  <c r="W2347" i="12"/>
  <c r="W2348" i="12"/>
  <c r="W2349" i="12"/>
  <c r="W2350" i="12"/>
  <c r="W2351" i="12"/>
  <c r="W2352" i="12"/>
  <c r="W2353" i="12"/>
  <c r="W2354" i="12"/>
  <c r="W2355" i="12"/>
  <c r="W2356" i="12"/>
  <c r="W2357" i="12"/>
  <c r="W2358" i="12"/>
  <c r="W2359" i="12"/>
  <c r="W2360" i="12"/>
  <c r="W2361" i="12"/>
  <c r="W2362" i="12"/>
  <c r="W2363" i="12"/>
  <c r="W2364" i="12"/>
  <c r="W2365" i="12"/>
  <c r="W2366" i="12"/>
  <c r="W2367" i="12"/>
  <c r="W2368" i="12"/>
  <c r="W2369" i="12"/>
  <c r="W2370" i="12"/>
  <c r="W2371" i="12"/>
  <c r="W2372" i="12"/>
  <c r="W2373" i="12"/>
  <c r="W2374" i="12"/>
  <c r="W2375" i="12"/>
  <c r="W2376" i="12"/>
  <c r="W2377" i="12"/>
  <c r="W2378" i="12"/>
  <c r="W2379" i="12"/>
  <c r="W2380" i="12"/>
  <c r="W2381" i="12"/>
  <c r="W2382" i="12"/>
  <c r="W2383" i="12"/>
  <c r="W2384" i="12"/>
  <c r="W2385" i="12"/>
  <c r="W2386" i="12"/>
  <c r="W2387" i="12"/>
  <c r="W2388" i="12"/>
  <c r="W2389" i="12"/>
  <c r="W2390" i="12"/>
  <c r="W2391" i="12"/>
  <c r="W2392" i="12"/>
  <c r="W2393" i="12"/>
  <c r="W2394" i="12"/>
  <c r="W2395" i="12"/>
  <c r="W2396" i="12"/>
  <c r="W2397" i="12"/>
  <c r="W2398" i="12"/>
  <c r="W2399" i="12"/>
  <c r="W2400" i="12"/>
  <c r="W2401" i="12"/>
  <c r="W2402" i="12"/>
  <c r="W2403" i="12"/>
  <c r="W2404" i="12"/>
  <c r="W2405" i="12"/>
  <c r="W2406" i="12"/>
  <c r="W2407" i="12"/>
  <c r="W2408" i="12"/>
  <c r="W2409" i="12"/>
  <c r="W2410" i="12"/>
  <c r="W2411" i="12"/>
  <c r="W2412" i="12"/>
  <c r="W2413" i="12"/>
  <c r="W2414" i="12"/>
  <c r="W2415" i="12"/>
  <c r="W2416" i="12"/>
  <c r="W2417" i="12"/>
  <c r="W2418" i="12"/>
  <c r="W2419" i="12"/>
  <c r="W2420" i="12"/>
  <c r="W2421" i="12"/>
  <c r="W2422" i="12"/>
  <c r="W2423" i="12"/>
  <c r="W2424" i="12"/>
  <c r="W2425" i="12"/>
  <c r="W2426" i="12"/>
  <c r="W2427" i="12"/>
  <c r="W2428" i="12"/>
  <c r="W2429" i="12"/>
  <c r="W2430" i="12"/>
  <c r="W2431" i="12"/>
  <c r="W2432" i="12"/>
  <c r="W2433" i="12"/>
  <c r="W2434" i="12"/>
  <c r="W2435" i="12"/>
  <c r="W2436" i="12"/>
  <c r="W2437" i="12"/>
  <c r="W2438" i="12"/>
  <c r="W2439" i="12"/>
  <c r="W2440" i="12"/>
  <c r="W2441" i="12"/>
  <c r="W2442" i="12"/>
  <c r="W2443" i="12"/>
  <c r="W2444" i="12"/>
  <c r="W2445" i="12"/>
  <c r="W2446" i="12"/>
  <c r="W2447" i="12"/>
  <c r="W2448" i="12"/>
  <c r="W2449" i="12"/>
  <c r="W2450" i="12"/>
  <c r="W2451" i="12"/>
  <c r="W2452" i="12"/>
  <c r="W2453" i="12"/>
  <c r="W2454" i="12"/>
  <c r="W2455" i="12"/>
  <c r="W2456" i="12"/>
  <c r="W2457" i="12"/>
  <c r="W2458" i="12"/>
  <c r="W2459" i="12"/>
  <c r="W2460" i="12"/>
  <c r="W2461" i="12"/>
  <c r="W2462" i="12"/>
  <c r="W2463" i="12"/>
  <c r="W2464" i="12"/>
  <c r="W2465" i="12"/>
  <c r="W2466" i="12"/>
  <c r="W2467" i="12"/>
  <c r="W2468" i="12"/>
  <c r="W2469" i="12"/>
  <c r="W2470" i="12"/>
  <c r="W2471" i="12"/>
  <c r="W2472" i="12"/>
  <c r="W2473" i="12"/>
  <c r="W2474" i="12"/>
  <c r="W2475" i="12"/>
  <c r="W2476" i="12"/>
  <c r="W2477" i="12"/>
  <c r="W2478" i="12"/>
  <c r="W2479" i="12"/>
  <c r="W2480" i="12"/>
  <c r="W2481" i="12"/>
  <c r="W2482" i="12"/>
  <c r="W2483" i="12"/>
  <c r="W2484" i="12"/>
  <c r="W2485" i="12"/>
  <c r="W2486" i="12"/>
  <c r="W2487" i="12"/>
  <c r="W2488" i="12"/>
  <c r="W2489" i="12"/>
  <c r="W2490" i="12"/>
  <c r="W2491" i="12"/>
  <c r="W2492" i="12"/>
  <c r="W2493" i="12"/>
  <c r="W2494" i="12"/>
  <c r="W2495" i="12"/>
  <c r="W2496" i="12"/>
  <c r="W2497" i="12"/>
  <c r="W2498" i="12"/>
  <c r="W2499" i="12"/>
  <c r="W2500" i="12"/>
  <c r="W2501" i="12"/>
  <c r="W2502" i="12"/>
  <c r="W2503" i="12"/>
  <c r="W2504" i="12"/>
  <c r="W2505" i="12"/>
  <c r="W2506" i="12"/>
  <c r="W2507" i="12"/>
  <c r="W2508" i="12"/>
  <c r="W2509" i="12"/>
  <c r="W2510" i="12"/>
  <c r="W2511" i="12"/>
  <c r="W2512" i="12"/>
  <c r="W2513" i="12"/>
  <c r="W2514" i="12"/>
  <c r="W2515" i="12"/>
  <c r="W2516" i="12"/>
  <c r="W2517" i="12"/>
  <c r="W2518" i="12"/>
  <c r="W2519" i="12"/>
  <c r="W2520" i="12"/>
  <c r="W2521" i="12"/>
  <c r="W2522" i="12"/>
  <c r="W2523" i="12"/>
  <c r="W2524" i="12"/>
  <c r="W2525" i="12"/>
  <c r="W2526" i="12"/>
  <c r="W2527" i="12"/>
  <c r="W2528" i="12"/>
  <c r="W2529" i="12"/>
  <c r="W2530" i="12"/>
  <c r="W2531" i="12"/>
  <c r="W2532" i="12"/>
  <c r="W2533" i="12"/>
  <c r="W2534" i="12"/>
  <c r="W2535" i="12"/>
  <c r="W2536" i="12"/>
  <c r="W2537" i="12"/>
  <c r="W2538" i="12"/>
  <c r="W2539" i="12"/>
  <c r="W2540" i="12"/>
  <c r="W2541" i="12"/>
  <c r="W2542" i="12"/>
  <c r="W2543" i="12"/>
  <c r="W2544" i="12"/>
  <c r="W2545" i="12"/>
  <c r="W2546" i="12"/>
  <c r="W2547" i="12"/>
  <c r="W2548" i="12"/>
  <c r="W2549" i="12"/>
  <c r="W2550" i="12"/>
  <c r="W2551" i="12"/>
  <c r="W2552" i="12"/>
  <c r="W2553" i="12"/>
  <c r="W2554" i="12"/>
  <c r="W2555" i="12"/>
  <c r="W2556" i="12"/>
  <c r="W2557" i="12"/>
  <c r="W2558" i="12"/>
  <c r="W2559" i="12"/>
  <c r="W2560" i="12"/>
  <c r="W2561" i="12"/>
  <c r="W2562" i="12"/>
  <c r="W2563" i="12"/>
  <c r="W2564" i="12"/>
  <c r="W2565" i="12"/>
  <c r="W2566" i="12"/>
  <c r="W2567" i="12"/>
  <c r="W2568" i="12"/>
  <c r="W2569" i="12"/>
  <c r="W2570" i="12"/>
  <c r="W2571" i="12"/>
  <c r="W2572" i="12"/>
  <c r="W2573" i="12"/>
  <c r="W2574" i="12"/>
  <c r="W2575" i="12"/>
  <c r="W2576" i="12"/>
  <c r="W2577" i="12"/>
  <c r="W2578" i="12"/>
  <c r="W2579" i="12"/>
  <c r="W2580" i="12"/>
  <c r="W2581" i="12"/>
  <c r="W2582" i="12"/>
  <c r="W2583" i="12"/>
  <c r="W2584" i="12"/>
  <c r="W2585" i="12"/>
  <c r="W2586" i="12"/>
  <c r="W2587" i="12"/>
  <c r="W2588" i="12"/>
  <c r="W2589" i="12"/>
  <c r="W2590" i="12"/>
  <c r="W2591" i="12"/>
  <c r="W2592" i="12"/>
  <c r="W2593" i="12"/>
  <c r="W2594" i="12"/>
  <c r="W2595" i="12"/>
  <c r="W2596" i="12"/>
  <c r="W2597" i="12"/>
  <c r="W2598" i="12"/>
  <c r="W2599" i="12"/>
  <c r="W2600" i="12"/>
  <c r="W2601" i="12"/>
  <c r="W2602" i="12"/>
  <c r="W2603" i="12"/>
  <c r="W2604" i="12"/>
  <c r="W2605" i="12"/>
  <c r="W2606" i="12"/>
  <c r="W2607" i="12"/>
  <c r="W2608" i="12"/>
  <c r="W2609" i="12"/>
  <c r="W2610" i="12"/>
  <c r="W2611" i="12"/>
  <c r="W2612" i="12"/>
  <c r="W2613" i="12"/>
  <c r="W2614" i="12"/>
  <c r="W2615" i="12"/>
  <c r="W2616" i="12"/>
  <c r="W2617" i="12"/>
  <c r="W2618" i="12"/>
  <c r="W2619" i="12"/>
  <c r="W2620" i="12"/>
  <c r="W2621" i="12"/>
  <c r="W2622" i="12"/>
  <c r="W2623" i="12"/>
  <c r="W2624" i="12"/>
  <c r="W2625" i="12"/>
  <c r="W2626" i="12"/>
  <c r="W2627" i="12"/>
  <c r="W2628" i="12"/>
  <c r="W2629" i="12"/>
  <c r="W2630" i="12"/>
  <c r="W2631" i="12"/>
  <c r="W2632" i="12"/>
  <c r="W2633" i="12"/>
  <c r="W2634" i="12"/>
  <c r="W2635" i="12"/>
  <c r="W2636" i="12"/>
  <c r="W2637" i="12"/>
  <c r="W2638" i="12"/>
  <c r="W2639" i="12"/>
  <c r="W2640" i="12"/>
  <c r="W2641" i="12"/>
  <c r="W2642" i="12"/>
  <c r="W2643" i="12"/>
  <c r="W2644" i="12"/>
  <c r="W2645" i="12"/>
  <c r="W2646" i="12"/>
  <c r="W2647" i="12"/>
  <c r="W2648" i="12"/>
  <c r="W2649" i="12"/>
  <c r="W2650" i="12"/>
  <c r="W2651" i="12"/>
  <c r="W2652" i="12"/>
  <c r="W2653" i="12"/>
  <c r="W2654" i="12"/>
  <c r="W2655" i="12"/>
  <c r="W2656" i="12"/>
  <c r="W2657" i="12"/>
  <c r="W2658" i="12"/>
  <c r="W2659" i="12"/>
  <c r="W2660" i="12"/>
  <c r="W2661" i="12"/>
  <c r="W2662" i="12"/>
  <c r="W2663" i="12"/>
  <c r="W2664" i="12"/>
  <c r="W2665" i="12"/>
  <c r="W2666" i="12"/>
  <c r="W2667" i="12"/>
  <c r="W2668" i="12"/>
  <c r="W2669" i="12"/>
  <c r="W2670" i="12"/>
  <c r="W2671" i="12"/>
  <c r="W2672" i="12"/>
  <c r="W2673" i="12"/>
  <c r="W2674" i="12"/>
  <c r="W2675" i="12"/>
  <c r="W2676" i="12"/>
  <c r="W2677" i="12"/>
  <c r="W2678" i="12"/>
  <c r="W2679" i="12"/>
  <c r="W2680" i="12"/>
  <c r="W2681" i="12"/>
  <c r="W2682" i="12"/>
  <c r="W2683" i="12"/>
  <c r="W2684" i="12"/>
  <c r="W2685" i="12"/>
  <c r="W2686" i="12"/>
  <c r="W2687" i="12"/>
  <c r="W2688" i="12"/>
  <c r="W2689" i="12"/>
  <c r="W2690" i="12"/>
  <c r="W2691" i="12"/>
  <c r="W2692" i="12"/>
  <c r="W2693" i="12"/>
  <c r="W2694" i="12"/>
  <c r="W2695" i="12"/>
  <c r="W2696" i="12"/>
  <c r="W2697" i="12"/>
  <c r="W2698" i="12"/>
  <c r="W2699" i="12"/>
  <c r="W2700" i="12"/>
  <c r="W2701" i="12"/>
  <c r="W2702" i="12"/>
  <c r="W2703" i="12"/>
  <c r="W2704" i="12"/>
  <c r="W2705" i="12"/>
  <c r="W2706" i="12"/>
  <c r="W2707" i="12"/>
  <c r="W2708" i="12"/>
  <c r="W2709" i="12"/>
  <c r="W2710" i="12"/>
  <c r="W2711" i="12"/>
  <c r="W2712" i="12"/>
  <c r="W2713" i="12"/>
  <c r="W2714" i="12"/>
  <c r="W2715" i="12"/>
  <c r="W2716" i="12"/>
  <c r="W2717" i="12"/>
  <c r="W2718" i="12"/>
  <c r="W2719" i="12"/>
  <c r="W2720" i="12"/>
  <c r="W2721" i="12"/>
  <c r="W2722" i="12"/>
  <c r="W2723" i="12"/>
  <c r="W2724" i="12"/>
  <c r="W2725" i="12"/>
  <c r="W2726" i="12"/>
  <c r="W2727" i="12"/>
  <c r="W2728" i="12"/>
  <c r="W2729" i="12"/>
  <c r="W2730" i="12"/>
  <c r="W2731" i="12"/>
  <c r="W2732" i="12"/>
  <c r="W2733" i="12"/>
  <c r="W2734" i="12"/>
  <c r="W2735" i="12"/>
  <c r="W2736" i="12"/>
  <c r="W2737" i="12"/>
  <c r="W2738" i="12"/>
  <c r="W2739" i="12"/>
  <c r="W2740" i="12"/>
  <c r="W2741" i="12"/>
  <c r="W2742" i="12"/>
  <c r="W2743" i="12"/>
  <c r="W2744" i="12"/>
  <c r="W2745" i="12"/>
  <c r="W2746" i="12"/>
  <c r="W2747" i="12"/>
  <c r="W2748" i="12"/>
  <c r="W2749" i="12"/>
  <c r="W2750" i="12"/>
  <c r="W2751" i="12"/>
  <c r="W2752" i="12"/>
  <c r="W2753" i="12"/>
  <c r="W2754" i="12"/>
  <c r="W2755" i="12"/>
  <c r="W2756" i="12"/>
  <c r="W2757" i="12"/>
  <c r="W2758" i="12"/>
  <c r="W2759" i="12"/>
  <c r="W2760" i="12"/>
  <c r="W2761" i="12"/>
  <c r="W2762" i="12"/>
  <c r="W2763" i="12"/>
  <c r="W2764" i="12"/>
  <c r="W2765" i="12"/>
  <c r="W2766" i="12"/>
  <c r="W2767" i="12"/>
  <c r="W2768" i="12"/>
  <c r="W2769" i="12"/>
  <c r="W2770" i="12"/>
  <c r="W2771" i="12"/>
  <c r="W2772" i="12"/>
  <c r="W2773" i="12"/>
  <c r="W2774" i="12"/>
  <c r="W2775" i="12"/>
  <c r="W2776" i="12"/>
  <c r="W2777" i="12"/>
  <c r="W2778" i="12"/>
  <c r="W2779" i="12"/>
  <c r="W2780" i="12"/>
  <c r="W2781" i="12"/>
  <c r="W2782" i="12"/>
  <c r="W2783" i="12"/>
  <c r="W2784" i="12"/>
  <c r="W2785" i="12"/>
  <c r="W2786" i="12"/>
  <c r="W2787" i="12"/>
  <c r="W2788" i="12"/>
  <c r="W2789" i="12"/>
  <c r="W2790" i="12"/>
  <c r="W2791" i="12"/>
  <c r="W2792" i="12"/>
  <c r="W2793" i="12"/>
  <c r="W2794" i="12"/>
  <c r="W2795" i="12"/>
  <c r="W2796" i="12"/>
  <c r="W2797" i="12"/>
  <c r="W2798" i="12"/>
  <c r="W2799" i="12"/>
  <c r="W2800" i="12"/>
  <c r="W2801" i="12"/>
  <c r="W2802" i="12"/>
  <c r="W2803" i="12"/>
  <c r="W2804" i="12"/>
  <c r="W2805" i="12"/>
  <c r="W2806" i="12"/>
  <c r="W2807" i="12"/>
  <c r="W2808" i="12"/>
  <c r="W2809" i="12"/>
  <c r="W2810" i="12"/>
  <c r="W2811" i="12"/>
  <c r="W2812" i="12"/>
  <c r="W2813" i="12"/>
  <c r="W2814" i="12"/>
  <c r="W2815" i="12"/>
  <c r="W2816" i="12"/>
  <c r="W2817" i="12"/>
  <c r="W2818" i="12"/>
  <c r="W2819" i="12"/>
  <c r="W2820" i="12"/>
  <c r="W2821" i="12"/>
  <c r="W2822" i="12"/>
  <c r="W2823" i="12"/>
  <c r="W2824" i="12"/>
  <c r="W2825" i="12"/>
  <c r="W2826" i="12"/>
  <c r="W2827" i="12"/>
  <c r="W2828" i="12"/>
  <c r="W2829" i="12"/>
  <c r="W2830" i="12"/>
  <c r="W2831" i="12"/>
  <c r="W2832" i="12"/>
  <c r="W2833" i="12"/>
  <c r="W2834" i="12"/>
  <c r="W2835" i="12"/>
  <c r="W2836" i="12"/>
  <c r="W2837" i="12"/>
  <c r="W2838" i="12"/>
  <c r="W2839" i="12"/>
  <c r="W2840" i="12"/>
  <c r="W2841" i="12"/>
  <c r="W2842" i="12"/>
  <c r="W2843" i="12"/>
  <c r="W2844" i="12"/>
  <c r="W2845" i="12"/>
  <c r="W2846" i="12"/>
  <c r="W2847" i="12"/>
  <c r="W2848" i="12"/>
  <c r="W2849" i="12"/>
  <c r="W2850" i="12"/>
  <c r="W2851" i="12"/>
  <c r="W2852" i="12"/>
  <c r="W2853" i="12"/>
  <c r="W2854" i="12"/>
  <c r="W2855" i="12"/>
  <c r="W2856" i="12"/>
  <c r="W2857" i="12"/>
  <c r="W2858" i="12"/>
  <c r="W2859" i="12"/>
  <c r="W2860" i="12"/>
  <c r="W2861" i="12"/>
  <c r="W2862" i="12"/>
  <c r="W2863" i="12"/>
  <c r="W2864" i="12"/>
  <c r="W2865" i="12"/>
  <c r="W2866" i="12"/>
  <c r="W2867" i="12"/>
  <c r="W2868" i="12"/>
  <c r="W2869" i="12"/>
  <c r="W2870" i="12"/>
  <c r="W2871" i="12"/>
  <c r="W2872" i="12"/>
  <c r="W2873" i="12"/>
  <c r="W2874" i="12"/>
  <c r="W2875" i="12"/>
  <c r="W2876" i="12"/>
  <c r="W2877" i="12"/>
  <c r="W2878" i="12"/>
  <c r="W2879" i="12"/>
  <c r="W2880" i="12"/>
  <c r="W2881" i="12"/>
  <c r="W2882" i="12"/>
  <c r="W2883" i="12"/>
  <c r="W2884" i="12"/>
  <c r="W2885" i="12"/>
  <c r="W2886" i="12"/>
  <c r="W2887" i="12"/>
  <c r="W2888" i="12"/>
  <c r="W2889" i="12"/>
  <c r="W2890" i="12"/>
  <c r="W2891" i="12"/>
  <c r="W2892" i="12"/>
  <c r="W2893" i="12"/>
  <c r="W2894" i="12"/>
  <c r="W2895" i="12"/>
  <c r="W2896" i="12"/>
  <c r="W2897" i="12"/>
  <c r="W2898" i="12"/>
  <c r="W2899" i="12"/>
  <c r="W2900" i="12"/>
  <c r="W2901" i="12"/>
  <c r="W2902" i="12"/>
  <c r="W2903" i="12"/>
  <c r="W2904" i="12"/>
  <c r="W2905" i="12"/>
  <c r="W2906" i="12"/>
  <c r="W2907" i="12"/>
  <c r="W2908" i="12"/>
  <c r="W2909" i="12"/>
  <c r="W2910" i="12"/>
  <c r="W2911" i="12"/>
  <c r="W2912" i="12"/>
  <c r="W2913" i="12"/>
  <c r="W2914" i="12"/>
  <c r="W2915" i="12"/>
  <c r="W2916" i="12"/>
  <c r="W2917" i="12"/>
  <c r="W2918" i="12"/>
  <c r="W2919" i="12"/>
  <c r="W2920" i="12"/>
  <c r="W2921" i="12"/>
  <c r="W2922" i="12"/>
  <c r="W2923" i="12"/>
  <c r="W2924" i="12"/>
  <c r="W2925" i="12"/>
  <c r="W2926" i="12"/>
  <c r="W2927" i="12"/>
  <c r="W2928" i="12"/>
  <c r="W2929" i="12"/>
  <c r="W2930" i="12"/>
  <c r="W2931" i="12"/>
  <c r="W2932" i="12"/>
  <c r="W2933" i="12"/>
  <c r="W2934" i="12"/>
  <c r="W2935" i="12"/>
  <c r="W2936" i="12"/>
  <c r="W2937" i="12"/>
  <c r="W2938" i="12"/>
  <c r="W2939" i="12"/>
  <c r="W2940" i="12"/>
  <c r="W2941" i="12"/>
  <c r="W2942" i="12"/>
  <c r="W2943" i="12"/>
  <c r="W2944" i="12"/>
  <c r="W2945" i="12"/>
  <c r="W2946" i="12"/>
  <c r="W2947" i="12"/>
  <c r="W2948" i="12"/>
  <c r="W2949" i="12"/>
  <c r="W2950" i="12"/>
  <c r="W2951" i="12"/>
  <c r="W2952" i="12"/>
  <c r="W2953" i="12"/>
  <c r="W2954" i="12"/>
  <c r="W2955" i="12"/>
  <c r="W2956" i="12"/>
  <c r="W2957" i="12"/>
  <c r="W2958" i="12"/>
  <c r="W2959" i="12"/>
  <c r="W2960" i="12"/>
  <c r="W2961" i="12"/>
  <c r="W2962" i="12"/>
  <c r="W2963" i="12"/>
  <c r="W2964" i="12"/>
  <c r="W2965" i="12"/>
  <c r="W2966" i="12"/>
  <c r="W2967" i="12"/>
  <c r="W2968" i="12"/>
  <c r="W2969" i="12"/>
  <c r="W2970" i="12"/>
  <c r="W2971" i="12"/>
  <c r="W2972" i="12"/>
  <c r="W2973" i="12"/>
  <c r="W2974" i="12"/>
  <c r="W2975" i="12"/>
  <c r="W2976" i="12"/>
  <c r="W2977" i="12"/>
  <c r="W2978" i="12"/>
  <c r="W2979" i="12"/>
  <c r="W2980" i="12"/>
  <c r="W2981" i="12"/>
  <c r="W2982" i="12"/>
  <c r="W2983" i="12"/>
  <c r="W2984" i="12"/>
  <c r="W2985" i="12"/>
  <c r="W2986" i="12"/>
  <c r="W2987" i="12"/>
  <c r="W2988" i="12"/>
  <c r="W2989" i="12"/>
  <c r="W2990" i="12"/>
  <c r="W2991" i="12"/>
  <c r="W2992" i="12"/>
  <c r="W2993" i="12"/>
  <c r="W2994" i="12"/>
  <c r="W2995" i="12"/>
  <c r="W2996" i="12"/>
  <c r="W2997" i="12"/>
  <c r="W2998" i="12"/>
  <c r="W2999" i="12"/>
  <c r="W3000" i="12"/>
  <c r="W3001" i="12"/>
  <c r="W3002" i="12"/>
  <c r="W3003" i="12"/>
  <c r="W3004" i="12"/>
  <c r="W3005" i="12"/>
  <c r="W3006" i="12"/>
  <c r="W3007" i="12"/>
  <c r="W3008" i="12"/>
  <c r="W3009" i="12"/>
  <c r="W3010" i="12"/>
  <c r="W3011" i="12"/>
  <c r="W3012" i="12"/>
  <c r="W3013" i="12"/>
  <c r="W3014" i="12"/>
  <c r="W3015" i="12"/>
  <c r="W3016" i="12"/>
  <c r="W3017" i="12"/>
  <c r="W3018" i="12"/>
  <c r="W3019" i="12"/>
  <c r="W3020" i="12"/>
  <c r="W3021" i="12"/>
  <c r="W3022" i="12"/>
  <c r="W3023" i="12"/>
  <c r="W3024" i="12"/>
  <c r="W3025" i="12"/>
  <c r="W3026" i="12"/>
  <c r="W3027" i="12"/>
  <c r="W3028" i="12"/>
  <c r="W3029" i="12"/>
  <c r="W3030" i="12"/>
  <c r="W3031" i="12"/>
  <c r="W3032" i="12"/>
  <c r="W3033" i="12"/>
  <c r="W3034" i="12"/>
  <c r="W3035" i="12"/>
  <c r="W3036" i="12"/>
  <c r="W3037" i="12"/>
  <c r="W3038" i="12"/>
  <c r="W3039" i="12"/>
  <c r="W3040" i="12"/>
  <c r="W3041" i="12"/>
  <c r="W3042" i="12"/>
  <c r="W3043" i="12"/>
  <c r="W3044" i="12"/>
  <c r="W3045" i="12"/>
  <c r="W3046" i="12"/>
  <c r="W3047" i="12"/>
  <c r="W3048" i="12"/>
  <c r="W3049" i="12"/>
  <c r="W3050" i="12"/>
  <c r="W3051" i="12"/>
  <c r="W3052" i="12"/>
  <c r="W3053" i="12"/>
  <c r="W3054" i="12"/>
  <c r="W3055" i="12"/>
  <c r="W3056" i="12"/>
  <c r="W3057" i="12"/>
  <c r="W3058" i="12"/>
  <c r="W3059" i="12"/>
  <c r="W3060" i="12"/>
  <c r="W3061" i="12"/>
  <c r="W3062" i="12"/>
  <c r="W3063" i="12"/>
  <c r="W3064" i="12"/>
  <c r="W3065" i="12"/>
  <c r="W3066" i="12"/>
  <c r="W3067" i="12"/>
  <c r="W3068" i="12"/>
  <c r="W3069" i="12"/>
  <c r="W3070" i="12"/>
  <c r="W3071" i="12"/>
  <c r="W3072" i="12"/>
  <c r="W3073" i="12"/>
  <c r="W3074" i="12"/>
  <c r="W3075" i="12"/>
  <c r="W3076" i="12"/>
  <c r="W3077" i="12"/>
  <c r="W3078" i="12"/>
  <c r="W3079" i="12"/>
  <c r="W3080" i="12"/>
  <c r="W3081" i="12"/>
  <c r="W3082" i="12"/>
  <c r="W3083" i="12"/>
  <c r="W3084" i="12"/>
  <c r="W3085" i="12"/>
  <c r="W3086" i="12"/>
  <c r="W3087" i="12"/>
  <c r="W3088" i="12"/>
  <c r="W3089" i="12"/>
  <c r="W3090" i="12"/>
  <c r="W3091" i="12"/>
  <c r="W3092" i="12"/>
  <c r="W3093" i="12"/>
  <c r="W3094" i="12"/>
  <c r="W3095" i="12"/>
  <c r="W3096" i="12"/>
  <c r="W3097" i="12"/>
  <c r="W3098" i="12"/>
  <c r="W3099" i="12"/>
  <c r="W3100" i="12"/>
  <c r="W3101" i="12"/>
  <c r="W3102" i="12"/>
  <c r="W3103" i="12"/>
  <c r="W3104" i="12"/>
  <c r="W3105" i="12"/>
  <c r="W3106" i="12"/>
  <c r="W3107" i="12"/>
  <c r="W3108" i="12"/>
  <c r="W3109" i="12"/>
  <c r="W3110" i="12"/>
  <c r="W3111" i="12"/>
  <c r="W3112" i="12"/>
  <c r="W3113" i="12"/>
  <c r="W3114" i="12"/>
  <c r="W3115" i="12"/>
  <c r="W3116" i="12"/>
  <c r="W3117" i="12"/>
  <c r="W3118" i="12"/>
  <c r="W3119" i="12"/>
  <c r="W3120" i="12"/>
  <c r="W3121" i="12"/>
  <c r="W3122" i="12"/>
  <c r="W3123" i="12"/>
  <c r="W3124" i="12"/>
  <c r="W3125" i="12"/>
  <c r="W3126" i="12"/>
  <c r="W3127" i="12"/>
  <c r="W3128" i="12"/>
  <c r="W3129" i="12"/>
  <c r="W3130" i="12"/>
  <c r="W3131" i="12"/>
  <c r="W3132" i="12"/>
  <c r="W3133" i="12"/>
  <c r="W3134" i="12"/>
  <c r="W3135" i="12"/>
  <c r="W3136" i="12"/>
  <c r="W3137" i="12"/>
  <c r="W3138" i="12"/>
  <c r="W3139" i="12"/>
  <c r="W3140" i="12"/>
  <c r="W3141" i="12"/>
  <c r="W3142" i="12"/>
  <c r="W3143" i="12"/>
  <c r="W3144" i="12"/>
  <c r="W3145" i="12"/>
  <c r="W3146" i="12"/>
  <c r="W3147" i="12"/>
  <c r="W3148" i="12"/>
  <c r="W3149" i="12"/>
  <c r="W3150" i="12"/>
  <c r="W3151" i="12"/>
  <c r="W3152" i="12"/>
  <c r="W3153" i="12"/>
  <c r="W3154" i="12"/>
  <c r="W3155" i="12"/>
  <c r="W3156" i="12"/>
  <c r="W3157" i="12"/>
  <c r="W3158" i="12"/>
  <c r="W3159" i="12"/>
  <c r="W3160" i="12"/>
  <c r="W3161" i="12"/>
  <c r="W3162" i="12"/>
  <c r="W3163" i="12"/>
  <c r="W3164" i="12"/>
  <c r="W3165" i="12"/>
  <c r="W3166" i="12"/>
  <c r="W3167" i="12"/>
  <c r="W3168" i="12"/>
  <c r="W3169" i="12"/>
  <c r="W3170" i="12"/>
  <c r="W3171" i="12"/>
  <c r="W3172" i="12"/>
  <c r="W3173" i="12"/>
  <c r="W3174" i="12"/>
  <c r="W3175" i="12"/>
  <c r="W3176" i="12"/>
  <c r="W3177" i="12"/>
  <c r="W3178" i="12"/>
  <c r="W3179" i="12"/>
  <c r="W3180" i="12"/>
  <c r="W3181" i="12"/>
  <c r="W3182" i="12"/>
  <c r="W3183" i="12"/>
  <c r="W3184" i="12"/>
  <c r="W3185" i="12"/>
  <c r="W3186" i="12"/>
  <c r="W3187" i="12"/>
  <c r="W3188" i="12"/>
  <c r="W3189" i="12"/>
  <c r="W3190" i="12"/>
  <c r="W3191" i="12"/>
  <c r="W3192" i="12"/>
  <c r="W3193" i="12"/>
  <c r="W3194" i="12"/>
  <c r="W3195" i="12"/>
  <c r="W3196" i="12"/>
  <c r="W3197" i="12"/>
  <c r="W3198" i="12"/>
  <c r="W3199" i="12"/>
  <c r="W3200" i="12"/>
  <c r="W3201" i="12"/>
  <c r="W3202" i="12"/>
  <c r="W3203" i="12"/>
  <c r="W3204" i="12"/>
  <c r="W3205" i="12"/>
  <c r="W3206" i="12"/>
  <c r="W3207" i="12"/>
  <c r="W3208" i="12"/>
  <c r="W3209" i="12"/>
  <c r="W3210" i="12"/>
  <c r="W3211" i="12"/>
  <c r="W3212" i="12"/>
  <c r="W3213" i="12"/>
  <c r="W3214" i="12"/>
  <c r="W3215" i="12"/>
  <c r="W3216" i="12"/>
  <c r="W3217" i="12"/>
  <c r="W3218" i="12"/>
  <c r="W3219" i="12"/>
  <c r="W3220" i="12"/>
  <c r="W3221" i="12"/>
  <c r="W3222" i="12"/>
  <c r="W3223" i="12"/>
  <c r="W3224" i="12"/>
  <c r="W3225" i="12"/>
  <c r="W3226" i="12"/>
  <c r="W3227" i="12"/>
  <c r="W3228" i="12"/>
  <c r="W3229" i="12"/>
  <c r="W3230" i="12"/>
  <c r="W3231" i="12"/>
  <c r="W3232" i="12"/>
  <c r="W3233" i="12"/>
  <c r="W3234" i="12"/>
  <c r="W3235" i="12"/>
  <c r="W3236" i="12"/>
  <c r="W3237" i="12"/>
  <c r="W3238" i="12"/>
  <c r="W3239" i="12"/>
  <c r="W3240" i="12"/>
  <c r="W3241" i="12"/>
  <c r="W3242" i="12"/>
  <c r="W3243" i="12"/>
  <c r="W3244" i="12"/>
  <c r="W3245" i="12"/>
  <c r="W3246" i="12"/>
  <c r="W3247" i="12"/>
  <c r="W3248" i="12"/>
  <c r="W3249" i="12"/>
  <c r="W3250" i="12"/>
  <c r="W3251" i="12"/>
  <c r="W3252" i="12"/>
  <c r="W3253" i="12"/>
  <c r="W3254" i="12"/>
  <c r="W3255" i="12"/>
  <c r="W3256" i="12"/>
  <c r="W3257" i="12"/>
  <c r="W3258" i="12"/>
  <c r="W3259" i="12"/>
  <c r="W3260" i="12"/>
  <c r="W3261" i="12"/>
  <c r="W3262" i="12"/>
  <c r="W3263" i="12"/>
  <c r="W3264" i="12"/>
  <c r="W3265" i="12"/>
  <c r="W3266" i="12"/>
  <c r="W3267" i="12"/>
  <c r="W3268" i="12"/>
  <c r="W3269" i="12"/>
  <c r="W3270" i="12"/>
  <c r="W3271" i="12"/>
  <c r="W3272" i="12"/>
  <c r="W3273" i="12"/>
  <c r="W3274" i="12"/>
  <c r="W3275" i="12"/>
  <c r="W3276" i="12"/>
  <c r="W3277" i="12"/>
  <c r="W3278" i="12"/>
  <c r="W3279" i="12"/>
  <c r="W3280" i="12"/>
  <c r="W3281" i="12"/>
  <c r="W3282" i="12"/>
  <c r="W3283" i="12"/>
  <c r="W3284" i="12"/>
  <c r="W3285" i="12"/>
  <c r="W3286" i="12"/>
  <c r="W3287" i="12"/>
  <c r="W3288" i="12"/>
  <c r="W3289" i="12"/>
  <c r="W3290" i="12"/>
  <c r="W3291" i="12"/>
  <c r="W3292" i="12"/>
  <c r="W3293" i="12"/>
  <c r="W3294" i="12"/>
  <c r="W3295" i="12"/>
  <c r="W3296" i="12"/>
  <c r="W3297" i="12"/>
  <c r="W3298" i="12"/>
  <c r="W3299" i="12"/>
  <c r="W3300" i="12"/>
  <c r="W3301" i="12"/>
  <c r="W3302" i="12"/>
  <c r="W3303" i="12"/>
  <c r="W3304" i="12"/>
  <c r="W3305" i="12"/>
  <c r="W3306" i="12"/>
  <c r="W3307" i="12"/>
  <c r="W3308" i="12"/>
  <c r="W3309" i="12"/>
  <c r="W3310" i="12"/>
  <c r="W3311" i="12"/>
  <c r="W3312" i="12"/>
  <c r="W3313" i="12"/>
  <c r="W3314" i="12"/>
  <c r="W3315" i="12"/>
  <c r="W3316" i="12"/>
  <c r="W3317" i="12"/>
  <c r="W3318" i="12"/>
  <c r="W3319" i="12"/>
  <c r="W3320" i="12"/>
  <c r="W3321" i="12"/>
  <c r="W3322" i="12"/>
  <c r="W3323" i="12"/>
  <c r="W3324" i="12"/>
  <c r="W3325" i="12"/>
  <c r="W3326" i="12"/>
  <c r="W3327" i="12"/>
  <c r="W3328" i="12"/>
  <c r="W3329" i="12"/>
  <c r="W3330" i="12"/>
  <c r="W3331" i="12"/>
  <c r="W3332" i="12"/>
  <c r="W3333" i="12"/>
  <c r="W3334" i="12"/>
  <c r="W3335" i="12"/>
  <c r="W3336" i="12"/>
  <c r="W3337" i="12"/>
  <c r="W3338" i="12"/>
  <c r="W3339" i="12"/>
  <c r="W3340" i="12"/>
  <c r="W3341" i="12"/>
  <c r="W3342" i="12"/>
  <c r="W3343" i="12"/>
  <c r="W3344" i="12"/>
  <c r="W3345" i="12"/>
  <c r="W3346" i="12"/>
  <c r="W3347" i="12"/>
  <c r="W3348" i="12"/>
  <c r="W3349" i="12"/>
  <c r="W3350" i="12"/>
  <c r="W3351" i="12"/>
  <c r="W3352" i="12"/>
  <c r="W3353" i="12"/>
  <c r="W3354" i="12"/>
  <c r="W3355" i="12"/>
  <c r="W3356" i="12"/>
  <c r="W3357" i="12"/>
  <c r="W3358" i="12"/>
  <c r="W3359" i="12"/>
  <c r="W3360" i="12"/>
  <c r="W3361" i="12"/>
  <c r="W3362" i="12"/>
  <c r="W3363" i="12"/>
  <c r="W3364" i="12"/>
  <c r="W3365" i="12"/>
  <c r="W3366" i="12"/>
  <c r="W3367" i="12"/>
  <c r="W3368" i="12"/>
  <c r="W3369" i="12"/>
  <c r="W3370" i="12"/>
  <c r="W3371" i="12"/>
  <c r="W3372" i="12"/>
  <c r="W3373" i="12"/>
  <c r="W3374" i="12"/>
  <c r="W3375" i="12"/>
  <c r="W3376" i="12"/>
  <c r="W3377" i="12"/>
  <c r="W3378" i="12"/>
  <c r="W3379" i="12"/>
  <c r="W3380" i="12"/>
  <c r="W3381" i="12"/>
  <c r="W3382" i="12"/>
  <c r="W3383" i="12"/>
  <c r="W3384" i="12"/>
  <c r="W3385" i="12"/>
  <c r="W3386" i="12"/>
  <c r="W3387" i="12"/>
  <c r="W3388" i="12"/>
  <c r="W3389" i="12"/>
  <c r="W3390" i="12"/>
  <c r="W3391" i="12"/>
  <c r="W3392" i="12"/>
  <c r="W3393" i="12"/>
  <c r="W3394" i="12"/>
  <c r="W3395" i="12"/>
  <c r="W3396" i="12"/>
  <c r="W3397" i="12"/>
  <c r="W3398" i="12"/>
  <c r="W3399" i="12"/>
  <c r="W3400" i="12"/>
  <c r="W3401" i="12"/>
  <c r="W3402" i="12"/>
  <c r="W3403" i="12"/>
  <c r="W3404" i="12"/>
  <c r="W3405" i="12"/>
  <c r="W3406" i="12"/>
  <c r="W3407" i="12"/>
  <c r="W3408" i="12"/>
  <c r="W3409" i="12"/>
  <c r="W3410" i="12"/>
  <c r="W3411" i="12"/>
  <c r="W3412" i="12"/>
  <c r="W3413" i="12"/>
  <c r="W3414" i="12"/>
  <c r="W3415" i="12"/>
  <c r="W3416" i="12"/>
  <c r="W3417" i="12"/>
  <c r="W3418" i="12"/>
  <c r="W3419" i="12"/>
  <c r="W3420" i="12"/>
  <c r="W3421" i="12"/>
  <c r="W3422" i="12"/>
  <c r="W3423" i="12"/>
  <c r="W3424" i="12"/>
  <c r="W3425" i="12"/>
  <c r="W3426" i="12"/>
  <c r="W3427" i="12"/>
  <c r="W3428" i="12"/>
  <c r="W3429" i="12"/>
  <c r="W3430" i="12"/>
  <c r="W3431" i="12"/>
  <c r="W3432" i="12"/>
  <c r="W3433" i="12"/>
  <c r="W3434" i="12"/>
  <c r="W3435" i="12"/>
  <c r="W3436" i="12"/>
  <c r="W3437" i="12"/>
  <c r="W3438" i="12"/>
  <c r="W3439" i="12"/>
  <c r="W3440" i="12"/>
  <c r="W3441" i="12"/>
  <c r="W3442" i="12"/>
  <c r="W3443" i="12"/>
  <c r="W3444" i="12"/>
  <c r="W3445" i="12"/>
  <c r="W3446" i="12"/>
  <c r="W3447" i="12"/>
  <c r="W3448" i="12"/>
  <c r="W3449" i="12"/>
  <c r="W3450" i="12"/>
  <c r="W3451" i="12"/>
  <c r="W3452" i="12"/>
  <c r="W3453" i="12"/>
  <c r="W3454" i="12"/>
  <c r="W3455" i="12"/>
  <c r="W3456" i="12"/>
  <c r="W3457" i="12"/>
  <c r="W3458" i="12"/>
  <c r="W3459" i="12"/>
  <c r="W3460" i="12"/>
  <c r="W3461" i="12"/>
  <c r="W3462" i="12"/>
  <c r="W3463" i="12"/>
  <c r="W3464" i="12"/>
  <c r="W3465" i="12"/>
  <c r="W3466" i="12"/>
  <c r="W3467" i="12"/>
  <c r="W3468" i="12"/>
  <c r="W3469" i="12"/>
  <c r="W3470" i="12"/>
  <c r="W3471" i="12"/>
  <c r="W3472" i="12"/>
  <c r="W3473" i="12"/>
  <c r="W3474" i="12"/>
  <c r="W3475" i="12"/>
  <c r="W3476" i="12"/>
  <c r="W3477" i="12"/>
  <c r="W3478" i="12"/>
  <c r="W3479" i="12"/>
  <c r="W3480" i="12"/>
  <c r="W3481" i="12"/>
  <c r="W3482" i="12"/>
  <c r="W3483" i="12"/>
  <c r="W3484" i="12"/>
  <c r="W3485" i="12"/>
  <c r="W3486" i="12"/>
  <c r="W3487" i="12"/>
  <c r="W3488" i="12"/>
  <c r="W3489" i="12"/>
  <c r="W3490" i="12"/>
  <c r="W3491" i="12"/>
  <c r="W3492" i="12"/>
  <c r="W3493" i="12"/>
  <c r="W3494" i="12"/>
  <c r="W3495" i="12"/>
  <c r="W3496" i="12"/>
  <c r="W3497" i="12"/>
  <c r="W3498" i="12"/>
  <c r="W3499" i="12"/>
  <c r="W3500" i="12"/>
  <c r="W3501" i="12"/>
  <c r="W3502" i="12"/>
  <c r="W3503" i="12"/>
  <c r="W3504" i="12"/>
  <c r="W3505" i="12"/>
  <c r="W3506" i="12"/>
  <c r="W3507" i="12"/>
  <c r="W3508" i="12"/>
  <c r="W3509" i="12"/>
  <c r="W3510" i="12"/>
  <c r="W3511" i="12"/>
  <c r="W3512" i="12"/>
  <c r="W3513" i="12"/>
  <c r="W3514" i="12"/>
  <c r="W3515" i="12"/>
  <c r="W3516" i="12"/>
  <c r="W3517" i="12"/>
  <c r="W3518" i="12"/>
  <c r="W3519" i="12"/>
  <c r="W3520" i="12"/>
  <c r="W3521" i="12"/>
  <c r="W3522" i="12"/>
  <c r="W3523" i="12"/>
  <c r="W3524" i="12"/>
  <c r="W3525" i="12"/>
  <c r="W3526" i="12"/>
  <c r="W3527" i="12"/>
  <c r="W3528" i="12"/>
  <c r="W3529" i="12"/>
  <c r="W3530" i="12"/>
  <c r="W3531" i="12"/>
  <c r="W3532" i="12"/>
  <c r="W3533" i="12"/>
  <c r="W3534" i="12"/>
  <c r="W3535" i="12"/>
  <c r="W3536" i="12"/>
  <c r="W3537" i="12"/>
  <c r="W3538" i="12"/>
  <c r="W3539" i="12"/>
  <c r="W3540" i="12"/>
  <c r="W3541" i="12"/>
  <c r="W3542" i="12"/>
  <c r="W3543" i="12"/>
  <c r="W3544" i="12"/>
  <c r="W3545" i="12"/>
  <c r="W3546" i="12"/>
  <c r="W3547" i="12"/>
  <c r="W3548" i="12"/>
  <c r="W3549" i="12"/>
  <c r="W3550" i="12"/>
  <c r="W3551" i="12"/>
  <c r="W3552" i="12"/>
  <c r="W3553" i="12"/>
  <c r="W3554" i="12"/>
  <c r="W3555" i="12"/>
  <c r="W3556" i="12"/>
  <c r="W3557" i="12"/>
  <c r="W3558" i="12"/>
  <c r="W3559" i="12"/>
  <c r="W3560" i="12"/>
  <c r="W3561" i="12"/>
  <c r="W3562" i="12"/>
  <c r="W3563" i="12"/>
  <c r="W3564" i="12"/>
  <c r="W3565" i="12"/>
  <c r="W3566" i="12"/>
  <c r="W3567" i="12"/>
  <c r="W3568" i="12"/>
  <c r="W3569" i="12"/>
  <c r="W3570" i="12"/>
  <c r="W3571" i="12"/>
  <c r="W3572" i="12"/>
  <c r="W3573" i="12"/>
  <c r="W3574" i="12"/>
  <c r="W3575" i="12"/>
  <c r="W3576" i="12"/>
  <c r="W3577" i="12"/>
  <c r="W3578" i="12"/>
  <c r="W3579" i="12"/>
  <c r="W3580" i="12"/>
  <c r="W3581" i="12"/>
  <c r="W3582" i="12"/>
  <c r="W3583" i="12"/>
  <c r="W3584" i="12"/>
  <c r="W3585" i="12"/>
  <c r="W3586" i="12"/>
  <c r="W3587" i="12"/>
  <c r="W3588" i="12"/>
  <c r="W3589" i="12"/>
  <c r="W3590" i="12"/>
  <c r="W3591" i="12"/>
  <c r="W3592" i="12"/>
  <c r="W3593" i="12"/>
  <c r="W3594" i="12"/>
  <c r="W3595" i="12"/>
  <c r="W3596" i="12"/>
  <c r="W3597" i="12"/>
  <c r="W3598" i="12"/>
  <c r="W3599" i="12"/>
  <c r="W3600" i="12"/>
  <c r="W3601" i="12"/>
  <c r="W3602" i="12"/>
  <c r="W3603" i="12"/>
  <c r="W3604" i="12"/>
  <c r="W3605" i="12"/>
  <c r="W3606" i="12"/>
  <c r="W3607" i="12"/>
  <c r="W3608" i="12"/>
  <c r="W3609" i="12"/>
  <c r="W3610" i="12"/>
  <c r="W3611" i="12"/>
  <c r="W3612" i="12"/>
  <c r="W3613" i="12"/>
  <c r="W3614" i="12"/>
  <c r="W3615" i="12"/>
  <c r="W3616" i="12"/>
  <c r="W3617" i="12"/>
  <c r="W3618" i="12"/>
  <c r="W3619" i="12"/>
  <c r="W3620" i="12"/>
  <c r="W3621" i="12"/>
  <c r="W3622" i="12"/>
  <c r="W3623" i="12"/>
  <c r="W3624" i="12"/>
  <c r="W3625" i="12"/>
  <c r="W3626" i="12"/>
  <c r="W3627" i="12"/>
  <c r="W3628" i="12"/>
  <c r="W3629" i="12"/>
  <c r="W3630" i="12"/>
  <c r="W3631" i="12"/>
  <c r="W3632" i="12"/>
  <c r="W3633" i="12"/>
  <c r="W3634" i="12"/>
  <c r="W3635" i="12"/>
  <c r="W3636" i="12"/>
  <c r="W3637" i="12"/>
  <c r="W3638" i="12"/>
  <c r="W3639" i="12"/>
  <c r="W3640" i="12"/>
  <c r="W3641" i="12"/>
  <c r="W3642" i="12"/>
  <c r="W3643" i="12"/>
  <c r="W3644" i="12"/>
  <c r="W3645" i="12"/>
  <c r="W3646" i="12"/>
  <c r="W3647" i="12"/>
  <c r="W3648" i="12"/>
  <c r="W3649" i="12"/>
  <c r="W3650" i="12"/>
  <c r="W3651" i="12"/>
  <c r="W3652" i="12"/>
  <c r="W3653" i="12"/>
  <c r="W3654" i="12"/>
  <c r="W3655" i="12"/>
  <c r="W3656" i="12"/>
  <c r="W3657" i="12"/>
  <c r="W3658" i="12"/>
  <c r="W3659" i="12"/>
  <c r="W3660" i="12"/>
  <c r="W3661" i="12"/>
  <c r="W3662" i="12"/>
  <c r="W3663" i="12"/>
  <c r="W3664" i="12"/>
  <c r="W3665" i="12"/>
  <c r="W3666" i="12"/>
  <c r="W3667" i="12"/>
  <c r="W3668" i="12"/>
  <c r="W3669" i="12"/>
  <c r="W3670" i="12"/>
  <c r="W3671" i="12"/>
  <c r="W3672" i="12"/>
  <c r="W3673" i="12"/>
  <c r="W3674" i="12"/>
  <c r="W3675" i="12"/>
  <c r="W3676" i="12"/>
  <c r="W3677" i="12"/>
  <c r="W3678" i="12"/>
  <c r="W3679" i="12"/>
  <c r="W3680" i="12"/>
  <c r="W3681" i="12"/>
  <c r="W3682" i="12"/>
  <c r="W3683" i="12"/>
  <c r="W3684" i="12"/>
  <c r="W3685" i="12"/>
  <c r="W3686" i="12"/>
  <c r="W3687" i="12"/>
  <c r="W3688" i="12"/>
  <c r="W3689" i="12"/>
  <c r="W3690" i="12"/>
  <c r="W3691" i="12"/>
  <c r="W3692" i="12"/>
  <c r="W3693" i="12"/>
  <c r="W3694" i="12"/>
  <c r="W3695" i="12"/>
  <c r="W3696" i="12"/>
  <c r="W3697" i="12"/>
  <c r="W3698" i="12"/>
  <c r="W3699" i="12"/>
  <c r="W3700" i="12"/>
  <c r="W3701" i="12"/>
  <c r="W3702" i="12"/>
  <c r="W3703" i="12"/>
  <c r="W3704" i="12"/>
  <c r="W3705" i="12"/>
  <c r="W3706" i="12"/>
  <c r="W3707" i="12"/>
  <c r="W3708" i="12"/>
  <c r="W3709" i="12"/>
  <c r="W3710" i="12"/>
  <c r="W3711" i="12"/>
  <c r="W3712" i="12"/>
  <c r="W3713" i="12"/>
  <c r="W3714" i="12"/>
  <c r="W3715" i="12"/>
  <c r="W3716" i="12"/>
  <c r="W3717" i="12"/>
  <c r="W3718" i="12"/>
  <c r="W3719" i="12"/>
  <c r="W3720" i="12"/>
  <c r="W3721" i="12"/>
  <c r="W3722" i="12"/>
  <c r="W3723" i="12"/>
  <c r="W3724" i="12"/>
  <c r="W3725" i="12"/>
  <c r="W3726" i="12"/>
  <c r="W3727" i="12"/>
  <c r="W3728" i="12"/>
  <c r="W3729" i="12"/>
  <c r="W3730" i="12"/>
  <c r="W3731" i="12"/>
  <c r="W3732" i="12"/>
  <c r="W3733" i="12"/>
  <c r="W3734" i="12"/>
  <c r="W3735" i="12"/>
  <c r="W3736" i="12"/>
  <c r="W3737" i="12"/>
  <c r="W3738" i="12"/>
  <c r="W3739" i="12"/>
  <c r="W3740" i="12"/>
  <c r="W3741" i="12"/>
  <c r="W3742" i="12"/>
  <c r="W3743" i="12"/>
  <c r="W3744" i="12"/>
  <c r="W3745" i="12"/>
  <c r="W3746" i="12"/>
  <c r="W3747" i="12"/>
  <c r="W3748" i="12"/>
  <c r="W3749" i="12"/>
  <c r="W3750" i="12"/>
  <c r="W3751" i="12"/>
  <c r="W3752" i="12"/>
  <c r="W3753" i="12"/>
  <c r="W3754" i="12"/>
  <c r="W3755" i="12"/>
  <c r="W3756" i="12"/>
  <c r="W3757" i="12"/>
  <c r="W3758" i="12"/>
  <c r="W3759" i="12"/>
  <c r="W3760" i="12"/>
  <c r="W3761" i="12"/>
  <c r="W3762" i="12"/>
  <c r="W3763" i="12"/>
  <c r="W3764" i="12"/>
  <c r="W3765" i="12"/>
  <c r="W3766" i="12"/>
  <c r="W3767" i="12"/>
  <c r="W3768" i="12"/>
  <c r="W3769" i="12"/>
  <c r="W3770" i="12"/>
  <c r="W3771" i="12"/>
  <c r="W3772" i="12"/>
  <c r="W3773" i="12"/>
  <c r="W3774" i="12"/>
  <c r="W3775" i="12"/>
  <c r="W3776" i="12"/>
  <c r="W3777" i="12"/>
  <c r="W3778" i="12"/>
  <c r="W3779" i="12"/>
  <c r="W3780" i="12"/>
  <c r="W3781" i="12"/>
  <c r="W3782" i="12"/>
  <c r="W3783" i="12"/>
  <c r="W3784" i="12"/>
  <c r="W3785" i="12"/>
  <c r="W3786" i="12"/>
  <c r="W3787" i="12"/>
  <c r="W3788" i="12"/>
  <c r="W3789" i="12"/>
  <c r="W3790" i="12"/>
  <c r="W3791" i="12"/>
  <c r="W3792" i="12"/>
  <c r="W3793" i="12"/>
  <c r="W3794" i="12"/>
  <c r="W3795" i="12"/>
  <c r="W3796" i="12"/>
  <c r="W3797" i="12"/>
  <c r="W3798" i="12"/>
  <c r="W3799" i="12"/>
  <c r="W3800" i="12"/>
  <c r="W3801" i="12"/>
  <c r="W3802" i="12"/>
  <c r="W3803" i="12"/>
  <c r="W3804" i="12"/>
  <c r="W3805" i="12"/>
  <c r="W3806" i="12"/>
  <c r="W3807" i="12"/>
  <c r="W3808" i="12"/>
  <c r="W3809" i="12"/>
  <c r="W3810" i="12"/>
  <c r="W3811" i="12"/>
  <c r="W3812" i="12"/>
  <c r="W3813" i="12"/>
  <c r="W3814" i="12"/>
  <c r="W3815" i="12"/>
  <c r="W3816" i="12"/>
  <c r="W3817" i="12"/>
  <c r="W3818" i="12"/>
  <c r="W3819" i="12"/>
  <c r="W3820" i="12"/>
  <c r="W3821" i="12"/>
  <c r="W3822" i="12"/>
  <c r="W3823" i="12"/>
  <c r="W3824" i="12"/>
  <c r="W3825" i="12"/>
  <c r="W3826" i="12"/>
  <c r="W3827" i="12"/>
  <c r="W3828" i="12"/>
  <c r="W3829" i="12"/>
  <c r="W3830" i="12"/>
  <c r="W3831" i="12"/>
  <c r="W3832" i="12"/>
  <c r="W3833" i="12"/>
  <c r="W3834" i="12"/>
  <c r="W3835" i="12"/>
  <c r="W3836" i="12"/>
  <c r="W3837" i="12"/>
  <c r="W3838" i="12"/>
  <c r="W3839" i="12"/>
  <c r="W3840" i="12"/>
  <c r="W3841" i="12"/>
  <c r="W3842" i="12"/>
  <c r="W3843" i="12"/>
  <c r="W3844" i="12"/>
  <c r="W3845" i="12"/>
  <c r="W3846" i="12"/>
  <c r="W3847" i="12"/>
  <c r="W3848" i="12"/>
  <c r="W3849" i="12"/>
  <c r="W3850" i="12"/>
  <c r="W3851" i="12"/>
  <c r="W3852" i="12"/>
  <c r="W3853" i="12"/>
  <c r="W3854" i="12"/>
  <c r="W3855" i="12"/>
  <c r="W3856" i="12"/>
  <c r="W3857" i="12"/>
  <c r="W3858" i="12"/>
  <c r="W3859" i="12"/>
  <c r="W3860" i="12"/>
  <c r="W3861" i="12"/>
  <c r="W3862" i="12"/>
  <c r="W3863" i="12"/>
  <c r="W3864" i="12"/>
  <c r="W3865" i="12"/>
  <c r="W3866" i="12"/>
  <c r="W3867" i="12"/>
  <c r="W3868" i="12"/>
  <c r="W3869" i="12"/>
  <c r="W3870" i="12"/>
  <c r="W3871" i="12"/>
  <c r="W3872" i="12"/>
  <c r="W3873" i="12"/>
  <c r="W3874" i="12"/>
  <c r="W3875" i="12"/>
  <c r="W3876" i="12"/>
  <c r="W3877" i="12"/>
  <c r="W3878" i="12"/>
  <c r="W3879" i="12"/>
  <c r="W3880" i="12"/>
  <c r="W3881" i="12"/>
  <c r="W3882" i="12"/>
  <c r="W3883" i="12"/>
  <c r="W3884" i="12"/>
  <c r="W3885" i="12"/>
  <c r="W3886" i="12"/>
  <c r="W3887" i="12"/>
  <c r="W3888" i="12"/>
  <c r="W3889" i="12"/>
  <c r="W3890" i="12"/>
  <c r="W3891" i="12"/>
  <c r="W3892" i="12"/>
  <c r="W3893" i="12"/>
  <c r="W3894" i="12"/>
  <c r="W3895" i="12"/>
  <c r="W3896" i="12"/>
  <c r="W3897" i="12"/>
  <c r="W3898" i="12"/>
  <c r="W3899" i="12"/>
  <c r="W3900" i="12"/>
  <c r="W3901" i="12"/>
  <c r="W3902" i="12"/>
  <c r="W3903" i="12"/>
  <c r="W3904" i="12"/>
  <c r="W3905" i="12"/>
  <c r="W3906" i="12"/>
  <c r="W3907" i="12"/>
  <c r="W3908" i="12"/>
  <c r="W3909" i="12"/>
  <c r="W3910" i="12"/>
  <c r="W3911" i="12"/>
  <c r="W3912" i="12"/>
  <c r="W3913" i="12"/>
  <c r="W3914" i="12"/>
  <c r="W3915" i="12"/>
  <c r="W3916" i="12"/>
  <c r="W3917" i="12"/>
  <c r="W3918" i="12"/>
  <c r="W3919" i="12"/>
  <c r="W3920" i="12"/>
  <c r="W3921" i="12"/>
  <c r="W3922" i="12"/>
  <c r="W3923" i="12"/>
  <c r="W3924" i="12"/>
  <c r="W3925" i="12"/>
  <c r="W3926" i="12"/>
  <c r="W3927" i="12"/>
  <c r="W3928" i="12"/>
  <c r="W3929" i="12"/>
  <c r="W3930" i="12"/>
  <c r="W3931" i="12"/>
  <c r="W3932" i="12"/>
  <c r="W3933" i="12"/>
  <c r="W3934" i="12"/>
  <c r="W3935" i="12"/>
  <c r="W3936" i="12"/>
  <c r="W3937" i="12"/>
  <c r="W3938" i="12"/>
  <c r="W3939" i="12"/>
  <c r="W3940" i="12"/>
  <c r="W3941" i="12"/>
  <c r="W3942" i="12"/>
  <c r="W3943" i="12"/>
  <c r="W3944" i="12"/>
  <c r="W3945" i="12"/>
  <c r="W3946" i="12"/>
  <c r="W3947" i="12"/>
  <c r="W3948" i="12"/>
  <c r="W3949" i="12"/>
  <c r="W3950" i="12"/>
  <c r="W3951" i="12"/>
  <c r="W3952" i="12"/>
  <c r="W3953" i="12"/>
  <c r="W3954" i="12"/>
  <c r="W3955" i="12"/>
  <c r="W3956" i="12"/>
  <c r="W3957" i="12"/>
  <c r="W3958" i="12"/>
  <c r="W3959" i="12"/>
  <c r="W3960" i="12"/>
  <c r="W3961" i="12"/>
  <c r="W3962" i="12"/>
  <c r="W3963" i="12"/>
  <c r="W3964" i="12"/>
  <c r="W3965" i="12"/>
  <c r="W3966" i="12"/>
  <c r="W3967" i="12"/>
  <c r="W3968" i="12"/>
  <c r="W3969" i="12"/>
  <c r="W3970" i="12"/>
  <c r="W3971" i="12"/>
  <c r="W3972" i="12"/>
  <c r="W3973" i="12"/>
  <c r="W3974" i="12"/>
  <c r="W3975" i="12"/>
  <c r="W3976" i="12"/>
  <c r="W3977" i="12"/>
  <c r="W3978" i="12"/>
  <c r="W3979" i="12"/>
  <c r="W3980" i="12"/>
  <c r="W3981" i="12"/>
  <c r="W3982" i="12"/>
  <c r="W3983" i="12"/>
  <c r="W3984" i="12"/>
  <c r="W3985" i="12"/>
  <c r="W3986" i="12"/>
  <c r="W3987" i="12"/>
  <c r="W3988" i="12"/>
  <c r="W3989" i="12"/>
  <c r="W3990" i="12"/>
  <c r="W3991" i="12"/>
  <c r="W3992" i="12"/>
  <c r="W3993" i="12"/>
  <c r="W3994" i="12"/>
  <c r="W3995" i="12"/>
  <c r="W3996" i="12"/>
  <c r="W3997" i="12"/>
  <c r="W3998" i="12"/>
  <c r="W3999" i="12"/>
  <c r="W4000" i="12"/>
  <c r="W4001" i="12"/>
  <c r="W4002" i="12"/>
  <c r="W4003" i="12"/>
  <c r="W4004" i="12"/>
  <c r="W4005" i="12"/>
  <c r="W4006" i="12"/>
  <c r="W4007" i="12"/>
  <c r="W4008" i="12"/>
  <c r="W4009" i="12"/>
  <c r="W4010" i="12"/>
  <c r="W4011" i="12"/>
  <c r="W4012" i="12"/>
  <c r="W4013" i="12"/>
  <c r="W4014" i="12"/>
  <c r="W4015" i="12"/>
  <c r="W4016" i="12"/>
  <c r="W4017" i="12"/>
  <c r="W4018" i="12"/>
  <c r="W4019" i="12"/>
  <c r="W4020" i="12"/>
  <c r="W4021" i="12"/>
  <c r="W4022" i="12"/>
  <c r="W4023" i="12"/>
  <c r="W4024" i="12"/>
  <c r="W4025" i="12"/>
  <c r="W4026" i="12"/>
  <c r="W4027" i="12"/>
  <c r="W4028" i="12"/>
  <c r="W4029" i="12"/>
  <c r="W4030" i="12"/>
  <c r="W4031" i="12"/>
  <c r="W4032" i="12"/>
  <c r="W4033" i="12"/>
  <c r="W4034" i="12"/>
  <c r="W4035" i="12"/>
  <c r="W4036" i="12"/>
  <c r="W4037" i="12"/>
  <c r="W4038" i="12"/>
  <c r="W4039" i="12"/>
  <c r="W4040" i="12"/>
  <c r="W4041" i="12"/>
  <c r="W4042" i="12"/>
  <c r="W4043" i="12"/>
  <c r="W4044" i="12"/>
  <c r="W4045" i="12"/>
  <c r="W4046" i="12"/>
  <c r="W4047" i="12"/>
  <c r="W4048" i="12"/>
  <c r="W4049" i="12"/>
  <c r="W4050" i="12"/>
  <c r="W4051" i="12"/>
  <c r="W4052" i="12"/>
  <c r="W4053" i="12"/>
  <c r="W4054" i="12"/>
  <c r="W4055" i="12"/>
  <c r="W4056" i="12"/>
  <c r="W4057" i="12"/>
  <c r="W4058" i="12"/>
  <c r="W4059" i="12"/>
  <c r="W4060" i="12"/>
  <c r="W4061" i="12"/>
  <c r="W4062" i="12"/>
  <c r="W4063" i="12"/>
  <c r="W4064" i="12"/>
  <c r="W4065" i="12"/>
  <c r="W4066" i="12"/>
  <c r="W4067" i="12"/>
  <c r="W4068" i="12"/>
  <c r="W4069" i="12"/>
  <c r="W4070" i="12"/>
  <c r="W4071" i="12"/>
  <c r="W4072" i="12"/>
  <c r="W4073" i="12"/>
  <c r="W4074" i="12"/>
  <c r="W4075" i="12"/>
  <c r="W4076" i="12"/>
  <c r="W4077" i="12"/>
  <c r="W4078" i="12"/>
  <c r="W4079" i="12"/>
  <c r="W4080" i="12"/>
  <c r="W4081" i="12"/>
  <c r="W4082" i="12"/>
  <c r="W4083" i="12"/>
  <c r="W4084" i="12"/>
  <c r="W4085" i="12"/>
  <c r="W4086" i="12"/>
  <c r="W4087" i="12"/>
  <c r="W4088" i="12"/>
  <c r="W4089" i="12"/>
  <c r="W4090" i="12"/>
  <c r="W4091" i="12"/>
  <c r="W4092" i="12"/>
  <c r="W4093" i="12"/>
  <c r="W4094" i="12"/>
  <c r="W4095" i="12"/>
  <c r="W4096" i="12"/>
  <c r="W4097" i="12"/>
  <c r="W4098" i="12"/>
  <c r="W4099" i="12"/>
  <c r="W4100" i="12"/>
  <c r="W4101" i="12"/>
  <c r="W4102" i="12"/>
  <c r="W4103" i="12"/>
  <c r="W4104" i="12"/>
  <c r="W4105" i="12"/>
  <c r="W4106" i="12"/>
  <c r="W4107" i="12"/>
  <c r="W4108" i="12"/>
  <c r="W4109" i="12"/>
  <c r="W4110" i="12"/>
  <c r="W4111" i="12"/>
  <c r="W4112" i="12"/>
  <c r="W4113" i="12"/>
  <c r="W4114" i="12"/>
  <c r="W4115" i="12"/>
  <c r="W4116" i="12"/>
  <c r="W4117" i="12"/>
  <c r="W4118" i="12"/>
  <c r="W4119" i="12"/>
  <c r="W4120" i="12"/>
  <c r="W4121" i="12"/>
  <c r="W4122" i="12"/>
  <c r="W4123" i="12"/>
  <c r="W4124" i="12"/>
  <c r="W4125" i="12"/>
  <c r="W4126" i="12"/>
  <c r="W4127" i="12"/>
  <c r="W4128" i="12"/>
  <c r="W4129" i="12"/>
  <c r="W4130" i="12"/>
  <c r="W4131" i="12"/>
  <c r="W4132" i="12"/>
  <c r="W4133" i="12"/>
  <c r="W4134" i="12"/>
  <c r="W4135" i="12"/>
  <c r="W4136" i="12"/>
  <c r="W4137" i="12"/>
  <c r="W4138" i="12"/>
  <c r="W4139" i="12"/>
  <c r="W4140" i="12"/>
  <c r="W4141" i="12"/>
  <c r="W4142" i="12"/>
  <c r="W4143" i="12"/>
  <c r="W4144" i="12"/>
  <c r="W4145" i="12"/>
  <c r="W4146" i="12"/>
  <c r="W4147" i="12"/>
  <c r="W4148" i="12"/>
  <c r="W4149" i="12"/>
  <c r="W4150" i="12"/>
  <c r="W4151" i="12"/>
  <c r="W4152" i="12"/>
  <c r="W4153" i="12"/>
  <c r="W4154" i="12"/>
  <c r="W4155" i="12"/>
  <c r="W4156" i="12"/>
  <c r="W4157" i="12"/>
  <c r="W4158" i="12"/>
  <c r="W4159" i="12"/>
  <c r="W4160" i="12"/>
  <c r="W4161" i="12"/>
  <c r="W4162" i="12"/>
  <c r="W4163" i="12"/>
  <c r="W4164" i="12"/>
  <c r="W4165" i="12"/>
  <c r="W4166" i="12"/>
  <c r="W4167" i="12"/>
  <c r="W4168" i="12"/>
  <c r="W4169" i="12"/>
  <c r="W4170" i="12"/>
  <c r="W4171" i="12"/>
  <c r="W4172" i="12"/>
  <c r="W4173" i="12"/>
  <c r="W4174" i="12"/>
  <c r="W4175" i="12"/>
  <c r="W4176" i="12"/>
  <c r="W4177" i="12"/>
  <c r="W4178" i="12"/>
  <c r="W4179" i="12"/>
  <c r="W4180" i="12"/>
  <c r="W4181" i="12"/>
  <c r="W4182" i="12"/>
  <c r="W4183" i="12"/>
  <c r="W4184" i="12"/>
  <c r="W4185" i="12"/>
  <c r="W4186" i="12"/>
  <c r="W4187" i="12"/>
  <c r="W4188" i="12"/>
  <c r="W4189" i="12"/>
  <c r="W4190" i="12"/>
  <c r="W4191" i="12"/>
  <c r="W4192" i="12"/>
  <c r="W4193" i="12"/>
  <c r="W4194" i="12"/>
  <c r="W4195" i="12"/>
  <c r="W4196" i="12"/>
  <c r="W4197" i="12"/>
  <c r="W4198" i="12"/>
  <c r="W4199" i="12"/>
  <c r="W4200" i="12"/>
  <c r="W4201" i="12"/>
  <c r="W4202" i="12"/>
  <c r="W4203" i="12"/>
  <c r="W4204" i="12"/>
  <c r="W4205" i="12"/>
  <c r="W4206" i="12"/>
  <c r="W4207" i="12"/>
  <c r="W4208" i="12"/>
  <c r="W4209" i="12"/>
  <c r="W4210" i="12"/>
  <c r="W4211" i="12"/>
  <c r="W4212" i="12"/>
  <c r="W4213" i="12"/>
  <c r="W4214" i="12"/>
  <c r="W4215" i="12"/>
  <c r="W4216" i="12"/>
  <c r="W4217" i="12"/>
  <c r="W4218" i="12"/>
  <c r="W4219" i="12"/>
  <c r="W4220" i="12"/>
  <c r="W4221" i="12"/>
  <c r="W4222" i="12"/>
  <c r="W4223" i="12"/>
  <c r="W4224" i="12"/>
  <c r="W4225" i="12"/>
  <c r="W4226" i="12"/>
  <c r="W4227" i="12"/>
  <c r="W4228" i="12"/>
  <c r="W4229" i="12"/>
  <c r="W4230" i="12"/>
  <c r="W4231" i="12"/>
  <c r="W4232" i="12"/>
  <c r="W4233" i="12"/>
  <c r="W4234" i="12"/>
  <c r="W4235" i="12"/>
  <c r="W4236" i="12"/>
  <c r="W4237" i="12"/>
  <c r="W4238" i="12"/>
  <c r="W4239" i="12"/>
  <c r="W4240" i="12"/>
  <c r="W4241" i="12"/>
  <c r="W4242" i="12"/>
  <c r="W4243" i="12"/>
  <c r="W4244" i="12"/>
  <c r="W4245" i="12"/>
  <c r="W4246" i="12"/>
  <c r="W4247" i="12"/>
  <c r="W4248" i="12"/>
  <c r="W4249" i="12"/>
  <c r="W4250" i="12"/>
  <c r="W4251" i="12"/>
  <c r="W4252" i="12"/>
  <c r="W4253" i="12"/>
  <c r="W4254" i="12"/>
  <c r="W4255" i="12"/>
  <c r="W4256" i="12"/>
  <c r="W4257" i="12"/>
  <c r="W4258" i="12"/>
  <c r="W4259" i="12"/>
  <c r="W4260" i="12"/>
  <c r="W4261" i="12"/>
  <c r="W4262" i="12"/>
  <c r="W4263" i="12"/>
  <c r="W4264" i="12"/>
  <c r="W4265" i="12"/>
  <c r="W4266" i="12"/>
  <c r="W4267" i="12"/>
  <c r="W4268" i="12"/>
  <c r="W4269" i="12"/>
  <c r="W4270" i="12"/>
  <c r="W4271" i="12"/>
  <c r="W4272" i="12"/>
  <c r="W4273" i="12"/>
  <c r="W4274" i="12"/>
  <c r="W4275" i="12"/>
  <c r="W4276" i="12"/>
  <c r="W4277" i="12"/>
  <c r="W4278" i="12"/>
  <c r="W4279" i="12"/>
  <c r="W4280" i="12"/>
  <c r="W4281" i="12"/>
  <c r="W4282" i="12"/>
  <c r="W4283" i="12"/>
  <c r="W4284" i="12"/>
  <c r="W4285" i="12"/>
  <c r="W4286" i="12"/>
  <c r="W4287" i="12"/>
  <c r="W4288" i="12"/>
  <c r="W4289" i="12"/>
  <c r="W4290" i="12"/>
  <c r="W4291" i="12"/>
  <c r="W4292" i="12"/>
  <c r="W4293" i="12"/>
  <c r="W4294" i="12"/>
  <c r="W4295" i="12"/>
  <c r="W4296" i="12"/>
  <c r="W4297" i="12"/>
  <c r="W4298" i="12"/>
  <c r="W4299" i="12"/>
  <c r="W4300" i="12"/>
  <c r="W4301" i="12"/>
  <c r="W4302" i="12"/>
  <c r="W4303" i="12"/>
  <c r="W4304" i="12"/>
  <c r="W4305" i="12"/>
  <c r="W4306" i="12"/>
  <c r="W4307" i="12"/>
  <c r="W4308" i="12"/>
  <c r="W4309" i="12"/>
  <c r="W4310" i="12"/>
  <c r="W4311" i="12"/>
  <c r="W4312" i="12"/>
  <c r="W4313" i="12"/>
  <c r="W4314" i="12"/>
  <c r="W4315" i="12"/>
  <c r="W4316" i="12"/>
  <c r="W4317" i="12"/>
  <c r="W4318" i="12"/>
  <c r="W4319" i="12"/>
  <c r="W4320" i="12"/>
  <c r="W4321" i="12"/>
  <c r="W4322" i="12"/>
  <c r="W4323" i="12"/>
  <c r="W4324" i="12"/>
  <c r="W4325" i="12"/>
  <c r="W4326" i="12"/>
  <c r="W4327" i="12"/>
  <c r="W4328" i="12"/>
  <c r="W4329" i="12"/>
  <c r="W4330" i="12"/>
  <c r="W4331" i="12"/>
  <c r="W4332" i="12"/>
  <c r="W4333" i="12"/>
  <c r="W4334" i="12"/>
  <c r="W4335" i="12"/>
  <c r="W4336" i="12"/>
  <c r="W4337" i="12"/>
  <c r="W4338" i="12"/>
  <c r="W4339" i="12"/>
  <c r="W4340" i="12"/>
  <c r="W4341" i="12"/>
  <c r="W4342" i="12"/>
  <c r="W4343" i="12"/>
  <c r="W4344" i="12"/>
  <c r="W4345" i="12"/>
  <c r="W4346" i="12"/>
  <c r="W4347" i="12"/>
  <c r="W4348" i="12"/>
  <c r="W4349" i="12"/>
  <c r="W4350" i="12"/>
  <c r="W4351" i="12"/>
  <c r="W4352" i="12"/>
  <c r="W4353" i="12"/>
  <c r="W4354" i="12"/>
  <c r="W4355" i="12"/>
  <c r="W4356" i="12"/>
  <c r="W4357" i="12"/>
  <c r="W4358" i="12"/>
  <c r="W4359" i="12"/>
  <c r="W4360" i="12"/>
  <c r="W4361" i="12"/>
  <c r="W4362" i="12"/>
  <c r="W4363" i="12"/>
  <c r="W4364" i="12"/>
  <c r="W4365" i="12"/>
  <c r="W4366" i="12"/>
  <c r="W4367" i="12"/>
  <c r="W4368" i="12"/>
  <c r="W4369" i="12"/>
  <c r="W4370" i="12"/>
  <c r="W4371" i="12"/>
  <c r="W4372" i="12"/>
  <c r="W4373" i="12"/>
  <c r="W4374" i="12"/>
  <c r="W4375" i="12"/>
  <c r="W4376" i="12"/>
  <c r="W4377" i="12"/>
  <c r="W4378" i="12"/>
  <c r="W4379" i="12"/>
  <c r="W4380" i="12"/>
  <c r="W4381" i="12"/>
  <c r="W4382" i="12"/>
  <c r="W4383" i="12"/>
  <c r="W4384" i="12"/>
  <c r="W4385" i="12"/>
  <c r="W4386" i="12"/>
  <c r="W4387" i="12"/>
  <c r="W4388" i="12"/>
  <c r="W4389" i="12"/>
  <c r="W4390" i="12"/>
  <c r="W4391" i="12"/>
  <c r="W4392" i="12"/>
  <c r="W4393" i="12"/>
  <c r="W4394" i="12"/>
  <c r="W4395" i="12"/>
  <c r="W4396" i="12"/>
  <c r="W4397" i="12"/>
  <c r="W4398" i="12"/>
  <c r="W4399" i="12"/>
  <c r="W4400" i="12"/>
  <c r="W4401" i="12"/>
  <c r="W4402" i="12"/>
  <c r="W4403" i="12"/>
  <c r="W4404" i="12"/>
  <c r="W4405" i="12"/>
  <c r="W4406" i="12"/>
  <c r="W4407" i="12"/>
  <c r="W4408" i="12"/>
  <c r="W4409" i="12"/>
  <c r="W4410" i="12"/>
  <c r="W4411" i="12"/>
  <c r="W4412" i="12"/>
  <c r="W4413" i="12"/>
  <c r="W4414" i="12"/>
  <c r="W4415" i="12"/>
  <c r="W4416" i="12"/>
  <c r="W4417" i="12"/>
  <c r="W4418" i="12"/>
  <c r="W4419" i="12"/>
  <c r="W4420" i="12"/>
  <c r="W4421" i="12"/>
  <c r="W4422" i="12"/>
  <c r="W4423" i="12"/>
  <c r="W4424" i="12"/>
  <c r="W4425" i="12"/>
  <c r="W4426" i="12"/>
  <c r="W4427" i="12"/>
  <c r="W4428" i="12"/>
  <c r="W4429" i="12"/>
  <c r="W4430" i="12"/>
  <c r="W4431" i="12"/>
  <c r="W4432" i="12"/>
  <c r="W4433" i="12"/>
  <c r="W4434" i="12"/>
  <c r="W4435" i="12"/>
  <c r="W4436" i="12"/>
  <c r="W4437" i="12"/>
  <c r="W4438" i="12"/>
  <c r="W4439" i="12"/>
  <c r="W4440" i="12"/>
  <c r="W4441" i="12"/>
  <c r="W4442" i="12"/>
  <c r="W4443" i="12"/>
  <c r="W4444" i="12"/>
  <c r="W4445" i="12"/>
  <c r="W4446" i="12"/>
  <c r="W4447" i="12"/>
  <c r="W4448" i="12"/>
  <c r="W4449" i="12"/>
  <c r="W4450" i="12"/>
  <c r="W4451" i="12"/>
  <c r="W4452" i="12"/>
  <c r="W4453" i="12"/>
  <c r="W4454" i="12"/>
  <c r="W4455" i="12"/>
  <c r="W4456" i="12"/>
  <c r="W4457" i="12"/>
  <c r="W4458" i="12"/>
  <c r="W4459" i="12"/>
  <c r="W4460" i="12"/>
  <c r="W4461" i="12"/>
  <c r="W4462" i="12"/>
  <c r="W4463" i="12"/>
  <c r="W4464" i="12"/>
  <c r="W4465" i="12"/>
  <c r="W4466" i="12"/>
  <c r="W4467" i="12"/>
  <c r="W4468" i="12"/>
  <c r="W4469" i="12"/>
  <c r="W4470" i="12"/>
  <c r="W4471" i="12"/>
  <c r="W4472" i="12"/>
  <c r="W4473" i="12"/>
  <c r="W4474" i="12"/>
  <c r="W4475" i="12"/>
  <c r="W4476" i="12"/>
  <c r="W4477" i="12"/>
  <c r="W4478" i="12"/>
  <c r="W4479" i="12"/>
  <c r="W4480" i="12"/>
  <c r="W4481" i="12"/>
  <c r="W4482" i="12"/>
  <c r="W4483" i="12"/>
  <c r="W4484" i="12"/>
  <c r="W4485" i="12"/>
  <c r="W4486" i="12"/>
  <c r="W4487" i="12"/>
  <c r="W4488" i="12"/>
  <c r="W4489" i="12"/>
  <c r="W4490" i="12"/>
  <c r="W4491" i="12"/>
  <c r="W4492" i="12"/>
  <c r="W4493" i="12"/>
  <c r="W4494" i="12"/>
  <c r="W4495" i="12"/>
  <c r="W4496" i="12"/>
  <c r="W4497" i="12"/>
  <c r="W4498" i="12"/>
  <c r="W4499" i="12"/>
  <c r="W4500" i="12"/>
  <c r="W4501" i="12"/>
  <c r="W4502" i="12"/>
  <c r="W4503" i="12"/>
  <c r="W4504" i="12"/>
  <c r="W4505" i="12"/>
  <c r="W4506" i="12"/>
  <c r="W4507" i="12"/>
  <c r="W4508" i="12"/>
  <c r="W4509" i="12"/>
  <c r="W4510" i="12"/>
  <c r="W4511" i="12"/>
  <c r="W4512" i="12"/>
  <c r="W4513" i="12"/>
  <c r="W4514" i="12"/>
  <c r="W4515" i="12"/>
  <c r="W4516" i="12"/>
  <c r="W4517" i="12"/>
  <c r="W4518" i="12"/>
  <c r="W4519" i="12"/>
  <c r="W4520" i="12"/>
  <c r="W4521" i="12"/>
  <c r="W4522" i="12"/>
  <c r="W4523" i="12"/>
  <c r="W4524" i="12"/>
  <c r="W4525" i="12"/>
  <c r="W4526" i="12"/>
  <c r="W4527" i="12"/>
  <c r="W4528" i="12"/>
  <c r="W4529" i="12"/>
  <c r="W4530" i="12"/>
  <c r="W4531" i="12"/>
  <c r="W4532" i="12"/>
  <c r="W4533" i="12"/>
  <c r="W4534" i="12"/>
  <c r="W4535" i="12"/>
  <c r="W4536" i="12"/>
  <c r="W4537" i="12"/>
  <c r="W4538" i="12"/>
  <c r="W4539" i="12"/>
  <c r="W4540" i="12"/>
  <c r="W4541" i="12"/>
  <c r="W4542" i="12"/>
  <c r="W4543" i="12"/>
  <c r="W4544" i="12"/>
  <c r="W4545" i="12"/>
  <c r="W4546" i="12"/>
  <c r="W4547" i="12"/>
  <c r="W4548" i="12"/>
  <c r="W4549" i="12"/>
  <c r="W4550" i="12"/>
  <c r="W4551" i="12"/>
  <c r="W4552" i="12"/>
  <c r="W4553" i="12"/>
  <c r="W4554" i="12"/>
  <c r="W4555" i="12"/>
  <c r="W4556" i="12"/>
  <c r="W4557" i="12"/>
  <c r="W4558" i="12"/>
  <c r="W4559" i="12"/>
  <c r="W4560" i="12"/>
  <c r="W4561" i="12"/>
  <c r="W4562" i="12"/>
  <c r="W4563" i="12"/>
  <c r="W4564" i="12"/>
  <c r="W4565" i="12"/>
  <c r="W4566" i="12"/>
  <c r="W4567" i="12"/>
  <c r="W4568" i="12"/>
  <c r="W4569" i="12"/>
  <c r="W4570" i="12"/>
  <c r="W4571" i="12"/>
  <c r="W4572" i="12"/>
  <c r="W4573" i="12"/>
  <c r="W4574" i="12"/>
  <c r="W4575" i="12"/>
  <c r="W4576" i="12"/>
  <c r="W4577" i="12"/>
  <c r="W4578" i="12"/>
  <c r="W4579" i="12"/>
  <c r="W4580" i="12"/>
  <c r="W4581" i="12"/>
  <c r="W4582" i="12"/>
  <c r="W4583" i="12"/>
  <c r="W4584" i="12"/>
  <c r="W4585" i="12"/>
  <c r="W4586" i="12"/>
  <c r="W4587" i="12"/>
  <c r="W4588" i="12"/>
  <c r="W4589" i="12"/>
  <c r="W4590" i="12"/>
  <c r="W4591" i="12"/>
  <c r="W4592" i="12"/>
  <c r="W4593" i="12"/>
  <c r="W4594" i="12"/>
  <c r="W4595" i="12"/>
  <c r="W4596" i="12"/>
  <c r="W4597" i="12"/>
  <c r="W4598" i="12"/>
  <c r="W4599" i="12"/>
  <c r="W4600" i="12"/>
  <c r="W4601" i="12"/>
  <c r="W4602" i="12"/>
  <c r="W4603" i="12"/>
  <c r="W4604" i="12"/>
  <c r="W4605" i="12"/>
  <c r="W4606" i="12"/>
  <c r="W4607" i="12"/>
  <c r="W4608" i="12"/>
  <c r="W4609" i="12"/>
  <c r="W4610" i="12"/>
  <c r="W4611" i="12"/>
  <c r="W4612" i="12"/>
  <c r="W4613" i="12"/>
  <c r="W4614" i="12"/>
  <c r="W4615" i="12"/>
  <c r="W4616" i="12"/>
  <c r="W4617" i="12"/>
  <c r="W4618" i="12"/>
  <c r="W4619" i="12"/>
  <c r="W4620" i="12"/>
  <c r="W4621" i="12"/>
  <c r="W4622" i="12"/>
  <c r="W4623" i="12"/>
  <c r="W4624" i="12"/>
  <c r="W4625" i="12"/>
  <c r="W4626" i="12"/>
  <c r="W4627" i="12"/>
  <c r="W4628" i="12"/>
  <c r="W4629" i="12"/>
  <c r="W4630" i="12"/>
  <c r="W4631" i="12"/>
  <c r="W4632" i="12"/>
  <c r="W4633" i="12"/>
  <c r="W4634" i="12"/>
  <c r="W4635" i="12"/>
  <c r="W4636" i="12"/>
  <c r="W4637" i="12"/>
  <c r="W4638" i="12"/>
  <c r="W4639" i="12"/>
  <c r="W4640" i="12"/>
  <c r="W4641" i="12"/>
  <c r="W4642" i="12"/>
  <c r="W4643" i="12"/>
  <c r="W4644" i="12"/>
  <c r="W4645" i="12"/>
  <c r="W4646" i="12"/>
  <c r="W4647" i="12"/>
  <c r="W4648" i="12"/>
  <c r="W4649" i="12"/>
  <c r="W4650" i="12"/>
  <c r="W4651" i="12"/>
  <c r="W4652" i="12"/>
  <c r="W4653" i="12"/>
  <c r="W4654" i="12"/>
  <c r="W4655" i="12"/>
  <c r="W4656" i="12"/>
  <c r="W4657" i="12"/>
  <c r="W4658" i="12"/>
  <c r="W4659" i="12"/>
  <c r="W4660" i="12"/>
  <c r="W4661" i="12"/>
  <c r="W4662" i="12"/>
  <c r="W4663" i="12"/>
  <c r="W4664" i="12"/>
  <c r="W4665" i="12"/>
  <c r="W4666" i="12"/>
  <c r="W4667" i="12"/>
  <c r="W4668" i="12"/>
  <c r="W4669" i="12"/>
  <c r="W4670" i="12"/>
  <c r="W4671" i="12"/>
  <c r="W4672" i="12"/>
  <c r="W4673" i="12"/>
  <c r="W4674" i="12"/>
  <c r="W4675" i="12"/>
  <c r="W4676" i="12"/>
  <c r="W4677" i="12"/>
  <c r="W4678" i="12"/>
  <c r="W4679" i="12"/>
  <c r="W4680" i="12"/>
  <c r="W4681" i="12"/>
  <c r="W4682" i="12"/>
  <c r="W4683" i="12"/>
  <c r="W4684" i="12"/>
  <c r="W4685" i="12"/>
  <c r="W4686" i="12"/>
  <c r="W4687" i="12"/>
  <c r="W4688" i="12"/>
  <c r="W4689" i="12"/>
  <c r="W4690" i="12"/>
  <c r="W4691" i="12"/>
  <c r="W4692" i="12"/>
  <c r="W4693" i="12"/>
  <c r="W4694" i="12"/>
  <c r="W4695" i="12"/>
  <c r="W4696" i="12"/>
  <c r="W4697" i="12"/>
  <c r="W4698" i="12"/>
  <c r="W4699" i="12"/>
  <c r="W4700" i="12"/>
  <c r="W4701" i="12"/>
  <c r="W4702" i="12"/>
  <c r="W4703" i="12"/>
  <c r="W4704" i="12"/>
  <c r="W4705" i="12"/>
  <c r="W4706" i="12"/>
  <c r="W4707" i="12"/>
  <c r="W4708" i="12"/>
  <c r="W4709" i="12"/>
  <c r="W4710" i="12"/>
  <c r="W4711" i="12"/>
  <c r="W4712" i="12"/>
  <c r="W4713" i="12"/>
  <c r="W4714" i="12"/>
  <c r="W4715" i="12"/>
  <c r="W4716" i="12"/>
  <c r="W4717" i="12"/>
  <c r="W4718" i="12"/>
  <c r="W4719" i="12"/>
  <c r="W4720" i="12"/>
  <c r="W4721" i="12"/>
  <c r="W4722" i="12"/>
  <c r="W4723" i="12"/>
  <c r="W4724" i="12"/>
  <c r="W4725" i="12"/>
  <c r="W4726" i="12"/>
  <c r="W4727" i="12"/>
  <c r="W4728" i="12"/>
  <c r="W4729" i="12"/>
  <c r="W4730" i="12"/>
  <c r="W4731" i="12"/>
  <c r="W4732" i="12"/>
  <c r="W4733" i="12"/>
  <c r="W4734" i="12"/>
  <c r="W4735" i="12"/>
  <c r="W4736" i="12"/>
  <c r="W4737" i="12"/>
  <c r="W4738" i="12"/>
  <c r="W4739" i="12"/>
  <c r="W4740" i="12"/>
  <c r="W4741" i="12"/>
  <c r="W4742" i="12"/>
  <c r="W4743" i="12"/>
  <c r="W4744" i="12"/>
  <c r="W4745" i="12"/>
  <c r="W4746" i="12"/>
  <c r="W4747" i="12"/>
  <c r="W4748" i="12"/>
  <c r="W4749" i="12"/>
  <c r="W4750" i="12"/>
  <c r="W4751" i="12"/>
  <c r="W4752" i="12"/>
  <c r="W4753" i="12"/>
  <c r="W4754" i="12"/>
  <c r="W4755" i="12"/>
  <c r="W4756" i="12"/>
  <c r="W4757" i="12"/>
  <c r="W4758" i="12"/>
  <c r="W4759" i="12"/>
  <c r="W4760" i="12"/>
  <c r="W4761" i="12"/>
  <c r="W4762" i="12"/>
  <c r="W4763" i="12"/>
  <c r="W4764" i="12"/>
  <c r="W4765" i="12"/>
  <c r="W4766" i="12"/>
  <c r="W4767" i="12"/>
  <c r="W4768" i="12"/>
  <c r="W4769" i="12"/>
  <c r="W4770" i="12"/>
  <c r="W4771" i="12"/>
  <c r="W4772" i="12"/>
  <c r="W4773" i="12"/>
  <c r="W4774" i="12"/>
  <c r="W4775" i="12"/>
  <c r="W4776" i="12"/>
  <c r="W4777" i="12"/>
  <c r="W4778" i="12"/>
  <c r="W4779" i="12"/>
  <c r="W4780" i="12"/>
  <c r="W4781" i="12"/>
  <c r="W4782" i="12"/>
  <c r="W4783" i="12"/>
  <c r="W4784" i="12"/>
  <c r="W4785" i="12"/>
  <c r="W4786" i="12"/>
  <c r="W4787" i="12"/>
  <c r="W4788" i="12"/>
  <c r="W4789" i="12"/>
  <c r="W4790" i="12"/>
  <c r="W4791" i="12"/>
  <c r="W4792" i="12"/>
  <c r="W4793" i="12"/>
  <c r="W4794" i="12"/>
  <c r="W4795" i="12"/>
  <c r="W4796" i="12"/>
  <c r="W4797" i="12"/>
  <c r="W4798" i="12"/>
  <c r="W4799" i="12"/>
  <c r="W4800" i="12"/>
  <c r="W4801" i="12"/>
  <c r="W4802" i="12"/>
  <c r="W4803" i="12"/>
  <c r="W4804" i="12"/>
  <c r="W4805" i="12"/>
  <c r="W4806" i="12"/>
  <c r="W4807" i="12"/>
  <c r="W4808" i="12"/>
  <c r="W4809" i="12"/>
  <c r="W4810" i="12"/>
  <c r="W4811" i="12"/>
  <c r="W4812" i="12"/>
  <c r="W4813" i="12"/>
  <c r="W4814" i="12"/>
  <c r="W4815" i="12"/>
  <c r="W4816" i="12"/>
  <c r="W4817" i="12"/>
  <c r="W4818" i="12"/>
  <c r="W4819" i="12"/>
  <c r="W4820" i="12"/>
  <c r="W4821" i="12"/>
  <c r="W4822" i="12"/>
  <c r="W4823" i="12"/>
  <c r="W4824" i="12"/>
  <c r="W4825" i="12"/>
  <c r="W4826" i="12"/>
  <c r="W4827" i="12"/>
  <c r="W4828" i="12"/>
  <c r="W4829" i="12"/>
  <c r="W4830" i="12"/>
  <c r="W4831" i="12"/>
  <c r="W4832" i="12"/>
  <c r="W4833" i="12"/>
  <c r="W4834" i="12"/>
  <c r="W4835" i="12"/>
  <c r="W4836" i="12"/>
  <c r="W4837" i="12"/>
  <c r="W4838" i="12"/>
  <c r="W4839" i="12"/>
  <c r="W4840" i="12"/>
  <c r="W4841" i="12"/>
  <c r="W4842" i="12"/>
  <c r="W4843" i="12"/>
  <c r="W4844" i="12"/>
  <c r="W4845" i="12"/>
  <c r="W4846" i="12"/>
  <c r="W4847" i="12"/>
  <c r="W4848" i="12"/>
  <c r="W4849" i="12"/>
  <c r="W4850" i="12"/>
  <c r="W4851" i="12"/>
  <c r="W4852" i="12"/>
  <c r="W4853" i="12"/>
  <c r="W4854" i="12"/>
  <c r="W4855" i="12"/>
  <c r="W4856" i="12"/>
  <c r="W4857" i="12"/>
  <c r="W4858" i="12"/>
  <c r="W4859" i="12"/>
  <c r="W4860" i="12"/>
  <c r="W4861" i="12"/>
  <c r="W4862" i="12"/>
  <c r="W4863" i="12"/>
  <c r="W4864" i="12"/>
  <c r="W4865" i="12"/>
  <c r="W4866" i="12"/>
  <c r="W4867" i="12"/>
  <c r="W4868" i="12"/>
  <c r="W4869" i="12"/>
  <c r="W4870" i="12"/>
  <c r="W4871" i="12"/>
  <c r="W4872" i="12"/>
  <c r="W4873" i="12"/>
  <c r="W4874" i="12"/>
  <c r="W4875" i="12"/>
  <c r="W4876" i="12"/>
  <c r="W4877" i="12"/>
  <c r="W4878" i="12"/>
  <c r="W4879" i="12"/>
  <c r="W4880" i="12"/>
  <c r="W4881" i="12"/>
  <c r="W4882" i="12"/>
  <c r="W4883" i="12"/>
  <c r="W4884" i="12"/>
  <c r="W4885" i="12"/>
  <c r="W4886" i="12"/>
  <c r="W4887" i="12"/>
  <c r="W4888" i="12"/>
  <c r="W4889" i="12"/>
  <c r="W4890" i="12"/>
  <c r="W4891" i="12"/>
  <c r="W4892" i="12"/>
  <c r="W4893" i="12"/>
  <c r="W4894" i="12"/>
  <c r="W4895" i="12"/>
  <c r="W4896" i="12"/>
  <c r="W4897" i="12"/>
  <c r="W4898" i="12"/>
  <c r="W4899" i="12"/>
  <c r="W4900" i="12"/>
  <c r="W4901" i="12"/>
  <c r="W4902" i="12"/>
  <c r="W4903" i="12"/>
  <c r="W4904" i="12"/>
  <c r="W4905" i="12"/>
  <c r="W4906" i="12"/>
  <c r="W4907" i="12"/>
  <c r="W4908" i="12"/>
  <c r="W4909" i="12"/>
  <c r="W4910" i="12"/>
  <c r="W4911" i="12"/>
  <c r="W4912" i="12"/>
  <c r="W4913" i="12"/>
  <c r="W4914" i="12"/>
  <c r="W4915" i="12"/>
  <c r="W4916" i="12"/>
  <c r="W4917" i="12"/>
  <c r="W4918" i="12"/>
  <c r="W4919" i="12"/>
  <c r="W4920" i="12"/>
  <c r="W4921" i="12"/>
  <c r="W4922" i="12"/>
  <c r="W4923" i="12"/>
  <c r="W4924" i="12"/>
  <c r="W4925" i="12"/>
  <c r="W4926" i="12"/>
  <c r="W4927" i="12"/>
  <c r="W4928" i="12"/>
  <c r="W4929" i="12"/>
  <c r="W4930" i="12"/>
  <c r="W4931" i="12"/>
  <c r="W4932" i="12"/>
  <c r="W4933" i="12"/>
  <c r="W4934" i="12"/>
  <c r="W4935" i="12"/>
  <c r="W4936" i="12"/>
  <c r="W4937" i="12"/>
  <c r="W4938" i="12"/>
  <c r="W4939" i="12"/>
  <c r="W4940" i="12"/>
  <c r="W4941" i="12"/>
  <c r="W4942" i="12"/>
  <c r="W4943" i="12"/>
  <c r="W4944" i="12"/>
  <c r="W4945" i="12"/>
  <c r="W4946" i="12"/>
  <c r="W4947" i="12"/>
  <c r="W4948" i="12"/>
  <c r="W4949" i="12"/>
  <c r="W4950" i="12"/>
  <c r="W4951" i="12"/>
  <c r="W4952" i="12"/>
  <c r="W4953" i="12"/>
  <c r="W4954" i="12"/>
  <c r="W4955" i="12"/>
  <c r="W4956" i="12"/>
  <c r="W4957" i="12"/>
  <c r="W4958" i="12"/>
  <c r="W4959" i="12"/>
  <c r="W4960" i="12"/>
  <c r="W4961" i="12"/>
  <c r="W4962" i="12"/>
  <c r="W4963" i="12"/>
  <c r="W4964" i="12"/>
  <c r="W4965" i="12"/>
  <c r="W4966" i="12"/>
  <c r="W4967" i="12"/>
  <c r="W4968" i="12"/>
  <c r="W4969" i="12"/>
  <c r="W4970" i="12"/>
  <c r="W4971" i="12"/>
  <c r="W4972" i="12"/>
  <c r="W4973" i="12"/>
  <c r="W4974" i="12"/>
  <c r="W4975" i="12"/>
  <c r="W4976" i="12"/>
  <c r="W4977" i="12"/>
  <c r="W4978" i="12"/>
  <c r="W4979" i="12"/>
  <c r="W4980" i="12"/>
  <c r="W4981" i="12"/>
  <c r="W4982" i="12"/>
  <c r="W4983" i="12"/>
  <c r="W4984" i="12"/>
  <c r="W4985" i="12"/>
  <c r="W4986" i="12"/>
  <c r="W4987" i="12"/>
  <c r="W4988" i="12"/>
  <c r="W4989" i="12"/>
  <c r="W4990" i="12"/>
  <c r="W4991" i="12"/>
  <c r="W4992" i="12"/>
  <c r="W4993" i="12"/>
  <c r="W4994" i="12"/>
  <c r="W4995" i="12"/>
  <c r="W4996" i="12"/>
  <c r="W4997" i="12"/>
  <c r="W4998" i="12"/>
  <c r="W4999" i="12"/>
  <c r="W5000" i="12"/>
  <c r="W5001" i="12"/>
  <c r="W5002" i="12"/>
  <c r="W5003" i="12"/>
  <c r="W5004" i="12"/>
  <c r="W5005" i="12"/>
  <c r="W5006" i="12"/>
  <c r="W5007" i="12"/>
  <c r="W5008" i="12"/>
  <c r="W5009" i="12"/>
  <c r="W5010" i="12"/>
  <c r="W5011" i="12"/>
  <c r="W5012" i="12"/>
  <c r="W5013" i="12"/>
  <c r="W5014" i="12"/>
  <c r="W5015" i="12"/>
  <c r="W5016" i="12"/>
  <c r="W5017" i="12"/>
  <c r="W5018" i="12"/>
  <c r="W5019" i="12"/>
  <c r="W5020" i="12"/>
  <c r="W5021" i="12"/>
  <c r="W5022" i="12"/>
  <c r="W5023" i="12"/>
  <c r="W5024" i="12"/>
  <c r="W5025" i="12"/>
  <c r="W5026" i="12"/>
  <c r="W5027" i="12"/>
  <c r="W5028" i="12"/>
  <c r="W5029" i="12"/>
  <c r="W5030" i="12"/>
  <c r="W5031" i="12"/>
  <c r="W5032" i="12"/>
  <c r="W5033" i="12"/>
  <c r="W5034" i="12"/>
  <c r="W5035" i="12"/>
  <c r="W5036" i="12"/>
  <c r="W5037" i="12"/>
  <c r="W5038" i="12"/>
  <c r="W5039" i="12"/>
  <c r="W5040" i="12"/>
  <c r="W5041" i="12"/>
  <c r="W5042" i="12"/>
  <c r="W5043" i="12"/>
  <c r="W5044" i="12"/>
  <c r="W5045" i="12"/>
  <c r="W5046" i="12"/>
  <c r="W5047" i="12"/>
  <c r="W5048" i="12"/>
  <c r="W5049" i="12"/>
  <c r="W5050" i="12"/>
  <c r="W5051" i="12"/>
  <c r="W5052" i="12"/>
  <c r="W5053" i="12"/>
  <c r="W5054" i="12"/>
  <c r="W5055" i="12"/>
  <c r="W5056" i="12"/>
  <c r="W5057" i="12"/>
  <c r="W5058" i="12"/>
  <c r="W5059" i="12"/>
  <c r="W5060" i="12"/>
  <c r="W5061" i="12"/>
  <c r="W5062" i="12"/>
  <c r="W5063" i="12"/>
  <c r="W5064" i="12"/>
  <c r="W5065" i="12"/>
  <c r="W5066" i="12"/>
  <c r="W5067" i="12"/>
  <c r="W5068" i="12"/>
  <c r="W5069" i="12"/>
  <c r="W5070" i="12"/>
  <c r="W5071" i="12"/>
  <c r="W5072" i="12"/>
  <c r="W5073" i="12"/>
  <c r="W5074" i="12"/>
  <c r="W5075" i="12"/>
  <c r="W5076" i="12"/>
  <c r="W5077" i="12"/>
  <c r="W5078" i="12"/>
  <c r="W5079" i="12"/>
  <c r="W5080" i="12"/>
  <c r="W5081" i="12"/>
  <c r="W5082" i="12"/>
  <c r="W5083" i="12"/>
  <c r="W5084" i="12"/>
  <c r="W5085" i="12"/>
  <c r="W5086" i="12"/>
  <c r="W5087" i="12"/>
  <c r="W5088" i="12"/>
  <c r="W5089" i="12"/>
  <c r="W5090" i="12"/>
  <c r="W5091" i="12"/>
  <c r="W5092" i="12"/>
  <c r="W5093" i="12"/>
  <c r="W5094" i="12"/>
  <c r="W5095" i="12"/>
  <c r="W5096" i="12"/>
  <c r="W5097" i="12"/>
  <c r="W5098" i="12"/>
  <c r="W5099" i="12"/>
  <c r="W5100" i="12"/>
  <c r="W5101" i="12"/>
  <c r="W5102" i="12"/>
  <c r="W5103" i="12"/>
  <c r="W5104" i="12"/>
  <c r="W5105" i="12"/>
  <c r="W5106" i="12"/>
  <c r="W5107" i="12"/>
  <c r="W5108" i="12"/>
  <c r="W5109" i="12"/>
  <c r="W5110" i="12"/>
  <c r="W5111" i="12"/>
  <c r="W5112" i="12"/>
  <c r="W5113" i="12"/>
  <c r="W5114" i="12"/>
  <c r="W5115" i="12"/>
  <c r="W5116" i="12"/>
  <c r="W5117" i="12"/>
  <c r="W5118" i="12"/>
  <c r="W5119" i="12"/>
  <c r="W5120" i="12"/>
  <c r="W5121" i="12"/>
  <c r="W5122" i="12"/>
  <c r="W5123" i="12"/>
  <c r="W5124" i="12"/>
  <c r="W5125" i="12"/>
  <c r="W5126" i="12"/>
  <c r="W5127" i="12"/>
  <c r="W5128" i="12"/>
  <c r="W5129" i="12"/>
  <c r="W5130" i="12"/>
  <c r="W5131" i="12"/>
  <c r="W5132" i="12"/>
  <c r="W5133" i="12"/>
  <c r="W5134" i="12"/>
  <c r="W5135" i="12"/>
  <c r="W5136" i="12"/>
  <c r="W5137" i="12"/>
  <c r="W5138" i="12"/>
  <c r="W5139" i="12"/>
  <c r="W5140" i="12"/>
  <c r="W5141" i="12"/>
  <c r="W5142" i="12"/>
  <c r="W5143" i="12"/>
  <c r="W5144" i="12"/>
  <c r="W5145" i="12"/>
  <c r="W5146" i="12"/>
  <c r="W5147" i="12"/>
  <c r="W5148" i="12"/>
  <c r="W5149" i="12"/>
  <c r="W5150" i="12"/>
  <c r="W5151" i="12"/>
  <c r="W5152" i="12"/>
  <c r="W5153" i="12"/>
  <c r="W5154" i="12"/>
  <c r="W5155" i="12"/>
  <c r="W5156" i="12"/>
  <c r="W5157" i="12"/>
  <c r="W5158" i="12"/>
  <c r="W5159" i="12"/>
  <c r="W5160" i="12"/>
  <c r="W5161" i="12"/>
  <c r="W5162" i="12"/>
  <c r="W5163" i="12"/>
  <c r="W5164" i="12"/>
  <c r="W5165" i="12"/>
  <c r="W5166" i="12"/>
  <c r="W5167" i="12"/>
  <c r="W5168" i="12"/>
  <c r="W5169" i="12"/>
  <c r="W5170" i="12"/>
  <c r="W5171" i="12"/>
  <c r="W5172" i="12"/>
  <c r="W5173" i="12"/>
  <c r="W5174" i="12"/>
  <c r="W5175" i="12"/>
  <c r="W5176" i="12"/>
  <c r="W5177" i="12"/>
  <c r="W5178" i="12"/>
  <c r="W5179" i="12"/>
  <c r="W5180" i="12"/>
  <c r="W5181" i="12"/>
  <c r="W5182" i="12"/>
  <c r="W5183" i="12"/>
  <c r="W5184" i="12"/>
  <c r="W5185" i="12"/>
  <c r="W5186" i="12"/>
  <c r="W5187" i="12"/>
  <c r="W5188" i="12"/>
  <c r="W5189" i="12"/>
  <c r="W5190" i="12"/>
  <c r="W5191" i="12"/>
  <c r="W5192" i="12"/>
  <c r="W5193" i="12"/>
  <c r="W5194" i="12"/>
  <c r="W5195" i="12"/>
  <c r="W5196" i="12"/>
  <c r="W5197" i="12"/>
  <c r="W5198" i="12"/>
  <c r="W5199" i="12"/>
  <c r="W5200" i="12"/>
  <c r="W5201" i="12"/>
  <c r="W5202" i="12"/>
  <c r="W5203" i="12"/>
  <c r="W5204" i="12"/>
  <c r="W5205" i="12"/>
  <c r="W5206" i="12"/>
  <c r="W5207" i="12"/>
  <c r="W5208" i="12"/>
  <c r="W5209" i="12"/>
  <c r="W5210" i="12"/>
  <c r="W5211" i="12"/>
  <c r="W5212" i="12"/>
  <c r="W5213" i="12"/>
  <c r="W5214" i="12"/>
  <c r="W5215" i="12"/>
  <c r="W5216" i="12"/>
  <c r="W5217" i="12"/>
  <c r="W5218" i="12"/>
  <c r="W5219" i="12"/>
  <c r="W5220" i="12"/>
  <c r="W5221" i="12"/>
  <c r="W5222" i="12"/>
  <c r="W5223" i="12"/>
  <c r="W5224" i="12"/>
  <c r="W5225" i="12"/>
  <c r="W5226" i="12"/>
  <c r="W5227" i="12"/>
  <c r="W5228" i="12"/>
  <c r="W5229" i="12"/>
  <c r="W5230" i="12"/>
  <c r="W5231" i="12"/>
  <c r="W5232" i="12"/>
  <c r="W5233" i="12"/>
  <c r="W5234" i="12"/>
  <c r="W5235" i="12"/>
  <c r="W5236" i="12"/>
  <c r="W5237" i="12"/>
  <c r="W5238" i="12"/>
  <c r="W5239" i="12"/>
  <c r="W5240" i="12"/>
  <c r="W5241" i="12"/>
  <c r="W5242" i="12"/>
  <c r="W5243" i="12"/>
  <c r="W5244" i="12"/>
  <c r="W5245" i="12"/>
  <c r="W5246" i="12"/>
  <c r="W5247" i="12"/>
  <c r="W5248" i="12"/>
  <c r="W5249" i="12"/>
  <c r="W5250" i="12"/>
  <c r="W5251" i="12"/>
  <c r="W5252" i="12"/>
  <c r="W5253" i="12"/>
  <c r="W5254" i="12"/>
  <c r="W5255" i="12"/>
  <c r="W5256" i="12"/>
  <c r="W5257" i="12"/>
  <c r="W5258" i="12"/>
  <c r="W5259" i="12"/>
  <c r="W5260" i="12"/>
  <c r="W5261" i="12"/>
  <c r="W5262" i="12"/>
  <c r="W5263" i="12"/>
  <c r="W5264" i="12"/>
  <c r="W5265" i="12"/>
  <c r="W5266" i="12"/>
  <c r="W5267" i="12"/>
  <c r="W5268" i="12"/>
  <c r="W5269" i="12"/>
  <c r="W5270" i="12"/>
  <c r="W5271" i="12"/>
  <c r="W5272" i="12"/>
  <c r="W5273" i="12"/>
  <c r="W5274" i="12"/>
  <c r="W5275" i="12"/>
  <c r="W5276" i="12"/>
  <c r="W5277" i="12"/>
  <c r="W5278" i="12"/>
  <c r="W5279" i="12"/>
  <c r="W5280" i="12"/>
  <c r="W5281" i="12"/>
  <c r="W5282" i="12"/>
  <c r="W5283" i="12"/>
  <c r="W5284" i="12"/>
  <c r="W5285" i="12"/>
  <c r="W5286" i="12"/>
  <c r="W5287" i="12"/>
  <c r="W5288" i="12"/>
  <c r="W5289" i="12"/>
  <c r="W5290" i="12"/>
  <c r="W5291" i="12"/>
  <c r="W5292" i="12"/>
  <c r="W5293" i="12"/>
  <c r="W5294" i="12"/>
  <c r="W5295" i="12"/>
  <c r="W5296" i="12"/>
  <c r="W5297" i="12"/>
  <c r="W5298" i="12"/>
  <c r="W5299" i="12"/>
  <c r="W5300" i="12"/>
  <c r="W5301" i="12"/>
  <c r="W5302" i="12"/>
  <c r="W5303" i="12"/>
  <c r="W5304" i="12"/>
  <c r="W5305" i="12"/>
  <c r="W5306" i="12"/>
  <c r="W5307" i="12"/>
  <c r="W5308" i="12"/>
  <c r="W5309" i="12"/>
  <c r="W5310" i="12"/>
  <c r="W5311" i="12"/>
  <c r="W5312" i="12"/>
  <c r="W5313" i="12"/>
  <c r="W5314" i="12"/>
  <c r="W5315" i="12"/>
  <c r="W5316" i="12"/>
  <c r="W5317" i="12"/>
  <c r="W5318" i="12"/>
  <c r="W5319" i="12"/>
  <c r="W5320" i="12"/>
  <c r="W5321" i="12"/>
  <c r="W5322" i="12"/>
  <c r="W5323" i="12"/>
  <c r="W5324" i="12"/>
  <c r="W5325" i="12"/>
  <c r="W5326" i="12"/>
  <c r="W5327" i="12"/>
  <c r="W5328" i="12"/>
  <c r="W5329" i="12"/>
  <c r="W5330" i="12"/>
  <c r="W5331" i="12"/>
  <c r="W5332" i="12"/>
  <c r="W5333" i="12"/>
  <c r="W5334" i="12"/>
  <c r="W5335" i="12"/>
  <c r="W5336" i="12"/>
  <c r="W5337" i="12"/>
  <c r="W5338" i="12"/>
  <c r="W5339" i="12"/>
  <c r="W5340" i="12"/>
  <c r="W5341" i="12"/>
  <c r="W5342" i="12"/>
  <c r="W5343" i="12"/>
  <c r="W5344" i="12"/>
  <c r="W5345" i="12"/>
  <c r="W5346" i="12"/>
  <c r="W5347" i="12"/>
  <c r="W5348" i="12"/>
  <c r="W5349" i="12"/>
  <c r="W5350" i="12"/>
  <c r="W5351" i="12"/>
  <c r="W5352" i="12"/>
  <c r="W5353" i="12"/>
  <c r="W5354" i="12"/>
  <c r="W5355" i="12"/>
  <c r="W5356" i="12"/>
  <c r="W5357" i="12"/>
  <c r="W5358" i="12"/>
  <c r="W5359" i="12"/>
  <c r="W5360" i="12"/>
  <c r="W5361" i="12"/>
  <c r="W5362" i="12"/>
  <c r="W5363" i="12"/>
  <c r="W5364" i="12"/>
  <c r="W5365" i="12"/>
  <c r="W5366" i="12"/>
  <c r="W5367" i="12"/>
  <c r="W5368" i="12"/>
  <c r="W5369" i="12"/>
  <c r="W5370" i="12"/>
  <c r="W5371" i="12"/>
  <c r="W5372" i="12"/>
  <c r="W5373" i="12"/>
  <c r="W5374" i="12"/>
  <c r="W5375" i="12"/>
  <c r="W5376" i="12"/>
  <c r="W5377" i="12"/>
  <c r="W5378" i="12"/>
  <c r="W5379" i="12"/>
  <c r="W5380" i="12"/>
  <c r="W5381" i="12"/>
  <c r="W5382" i="12"/>
  <c r="W5383" i="12"/>
  <c r="W5384" i="12"/>
  <c r="W5385" i="12"/>
  <c r="W5386" i="12"/>
  <c r="W5387" i="12"/>
  <c r="W5388" i="12"/>
  <c r="W5389" i="12"/>
  <c r="W5390" i="12"/>
  <c r="W5391" i="12"/>
  <c r="W5392" i="12"/>
  <c r="W5393" i="12"/>
  <c r="W5394" i="12"/>
  <c r="W5395" i="12"/>
  <c r="W5396" i="12"/>
  <c r="W5397" i="12"/>
  <c r="W5398" i="12"/>
  <c r="W5399" i="12"/>
  <c r="W5400" i="12"/>
  <c r="W5401" i="12"/>
  <c r="W5402" i="12"/>
  <c r="W5403" i="12"/>
  <c r="W5404" i="12"/>
  <c r="W5405" i="12"/>
  <c r="W5406" i="12"/>
  <c r="W5407" i="12"/>
  <c r="W5408" i="12"/>
  <c r="W5409" i="12"/>
  <c r="W5410" i="12"/>
  <c r="W5411" i="12"/>
  <c r="W5412" i="12"/>
  <c r="W5413" i="12"/>
  <c r="W5414" i="12"/>
  <c r="W5415" i="12"/>
  <c r="W5416" i="12"/>
  <c r="W5417" i="12"/>
  <c r="W5418" i="12"/>
  <c r="W5419" i="12"/>
  <c r="W5420" i="12"/>
  <c r="W5421" i="12"/>
  <c r="W5422" i="12"/>
  <c r="W5423" i="12"/>
  <c r="W5424" i="12"/>
  <c r="W5425" i="12"/>
  <c r="W5426" i="12"/>
  <c r="W5427" i="12"/>
  <c r="W5428" i="12"/>
  <c r="W5429" i="12"/>
  <c r="W5430" i="12"/>
  <c r="W5431" i="12"/>
  <c r="W5432" i="12"/>
  <c r="W5433" i="12"/>
  <c r="W5434" i="12"/>
  <c r="W5435" i="12"/>
  <c r="W5436" i="12"/>
  <c r="W5437" i="12"/>
  <c r="W5438" i="12"/>
  <c r="W5439" i="12"/>
  <c r="W5440" i="12"/>
  <c r="W5441" i="12"/>
  <c r="W5442" i="12"/>
  <c r="W5443" i="12"/>
  <c r="W5444" i="12"/>
  <c r="W5445" i="12"/>
  <c r="W5446" i="12"/>
  <c r="W5447" i="12"/>
  <c r="W5448" i="12"/>
  <c r="W5449" i="12"/>
  <c r="W5450" i="12"/>
  <c r="W5451" i="12"/>
  <c r="W5452" i="12"/>
  <c r="W5453" i="12"/>
  <c r="W5454" i="12"/>
  <c r="W5455" i="12"/>
  <c r="W5456" i="12"/>
  <c r="W5457" i="12"/>
  <c r="W5458" i="12"/>
  <c r="W5459" i="12"/>
  <c r="W5460" i="12"/>
  <c r="W5461" i="12"/>
  <c r="W5462" i="12"/>
  <c r="W5463" i="12"/>
  <c r="W5464" i="12"/>
  <c r="W5465" i="12"/>
  <c r="W5466" i="12"/>
  <c r="W5467" i="12"/>
  <c r="W5468" i="12"/>
  <c r="W5469" i="12"/>
  <c r="W5470" i="12"/>
  <c r="W5471" i="12"/>
  <c r="W5472" i="12"/>
  <c r="W5473" i="12"/>
  <c r="W5474" i="12"/>
  <c r="W5475" i="12"/>
  <c r="W5476" i="12"/>
  <c r="W5477" i="12"/>
  <c r="W5478" i="12"/>
  <c r="W5479" i="12"/>
  <c r="W5480" i="12"/>
  <c r="W5481" i="12"/>
  <c r="W5482" i="12"/>
  <c r="W5483" i="12"/>
  <c r="W5484" i="12"/>
  <c r="W5485" i="12"/>
  <c r="W5486" i="12"/>
  <c r="W5487" i="12"/>
  <c r="W5488" i="12"/>
  <c r="W5489" i="12"/>
  <c r="W5490" i="12"/>
  <c r="W5491" i="12"/>
  <c r="W5492" i="12"/>
  <c r="W5493" i="12"/>
  <c r="W5494" i="12"/>
  <c r="W5495" i="12"/>
  <c r="W5496" i="12"/>
  <c r="W5497" i="12"/>
  <c r="W5498" i="12"/>
  <c r="W5499" i="12"/>
  <c r="W5500" i="12"/>
  <c r="W5501" i="12"/>
  <c r="W5502" i="12"/>
  <c r="W5503" i="12"/>
  <c r="W5504" i="12"/>
  <c r="W5505" i="12"/>
  <c r="W5506" i="12"/>
  <c r="W5507" i="12"/>
  <c r="W5508" i="12"/>
  <c r="W5509" i="12"/>
  <c r="W5510" i="12"/>
  <c r="W5511" i="12"/>
  <c r="W5512" i="12"/>
  <c r="W5513" i="12"/>
  <c r="W5514" i="12"/>
  <c r="W5515" i="12"/>
  <c r="W5516" i="12"/>
  <c r="W5517" i="12"/>
  <c r="W5518" i="12"/>
  <c r="W5519" i="12"/>
  <c r="W5520" i="12"/>
  <c r="W5521" i="12"/>
  <c r="W5522" i="12"/>
  <c r="W5523" i="12"/>
  <c r="W5524" i="12"/>
  <c r="W5525" i="12"/>
  <c r="W5526" i="12"/>
  <c r="W5527" i="12"/>
  <c r="W5528" i="12"/>
  <c r="W5529" i="12"/>
  <c r="W5530" i="12"/>
  <c r="W5531" i="12"/>
  <c r="W5532" i="12"/>
  <c r="W5533" i="12"/>
  <c r="W5534" i="12"/>
  <c r="W5535" i="12"/>
  <c r="W5536" i="12"/>
  <c r="W5537" i="12"/>
  <c r="W5538" i="12"/>
  <c r="W5539" i="12"/>
  <c r="W5540" i="12"/>
  <c r="W5541" i="12"/>
  <c r="W5542" i="12"/>
  <c r="W5543" i="12"/>
  <c r="W5544" i="12"/>
  <c r="W5545" i="12"/>
  <c r="W5546" i="12"/>
  <c r="W5547" i="12"/>
  <c r="W5548" i="12"/>
  <c r="W5549" i="12"/>
  <c r="W5550" i="12"/>
  <c r="W5551" i="12"/>
  <c r="W5552" i="12"/>
  <c r="W5553" i="12"/>
  <c r="W5554" i="12"/>
  <c r="W5555" i="12"/>
  <c r="W5556" i="12"/>
  <c r="W5557" i="12"/>
  <c r="W5558" i="12"/>
  <c r="W5559" i="12"/>
  <c r="W5560" i="12"/>
  <c r="W5561" i="12"/>
  <c r="W5562" i="12"/>
  <c r="W5563" i="12"/>
  <c r="W5564" i="12"/>
  <c r="W5565" i="12"/>
  <c r="W5566" i="12"/>
  <c r="W5567" i="12"/>
  <c r="W5568" i="12"/>
  <c r="W5569" i="12"/>
  <c r="W5570" i="12"/>
  <c r="W5571" i="12"/>
  <c r="W5572" i="12"/>
  <c r="W5573" i="12"/>
  <c r="W5574" i="12"/>
  <c r="W5575" i="12"/>
  <c r="W5576" i="12"/>
  <c r="W5577" i="12"/>
  <c r="W5578" i="12"/>
  <c r="W5579" i="12"/>
  <c r="W5580" i="12"/>
  <c r="W5581" i="12"/>
  <c r="W5582" i="12"/>
  <c r="W5583" i="12"/>
  <c r="W5584" i="12"/>
  <c r="W5585" i="12"/>
  <c r="W5586" i="12"/>
  <c r="W5587" i="12"/>
  <c r="W5588" i="12"/>
  <c r="W5589" i="12"/>
  <c r="W5590" i="12"/>
  <c r="W5591" i="12"/>
  <c r="W5592" i="12"/>
  <c r="W5593" i="12"/>
  <c r="W5594" i="12"/>
  <c r="W5595" i="12"/>
  <c r="W5596" i="12"/>
  <c r="W5597" i="12"/>
  <c r="W5598" i="12"/>
  <c r="W5599" i="12"/>
  <c r="W5600" i="12"/>
  <c r="W5601" i="12"/>
  <c r="W5602" i="12"/>
  <c r="W5603" i="12"/>
  <c r="W5604" i="12"/>
  <c r="W5605" i="12"/>
  <c r="W5606" i="12"/>
  <c r="W5607" i="12"/>
  <c r="W5608" i="12"/>
  <c r="W5609" i="12"/>
  <c r="W5610" i="12"/>
  <c r="W5611" i="12"/>
  <c r="W5612" i="12"/>
  <c r="W5613" i="12"/>
  <c r="W5614" i="12"/>
  <c r="W5615" i="12"/>
  <c r="W5616" i="12"/>
  <c r="W5617" i="12"/>
  <c r="W5618" i="12"/>
  <c r="W5619" i="12"/>
  <c r="W5620" i="12"/>
  <c r="W5621" i="12"/>
  <c r="W5622" i="12"/>
  <c r="W5623" i="12"/>
  <c r="W5624" i="12"/>
  <c r="W5625" i="12"/>
  <c r="W5626" i="12"/>
  <c r="W5627" i="12"/>
  <c r="W5628" i="12"/>
  <c r="W5629" i="12"/>
  <c r="W5630" i="12"/>
  <c r="W5631" i="12"/>
  <c r="W5632" i="12"/>
  <c r="W5633" i="12"/>
  <c r="W5634" i="12"/>
  <c r="W5635" i="12"/>
  <c r="W5636" i="12"/>
  <c r="W5637" i="12"/>
  <c r="W5638" i="12"/>
  <c r="W5639" i="12"/>
  <c r="W5640" i="12"/>
  <c r="W5641" i="12"/>
  <c r="W5642" i="12"/>
  <c r="W5643" i="12"/>
  <c r="W5644" i="12"/>
  <c r="W5645" i="12"/>
  <c r="W5646" i="12"/>
  <c r="W5647" i="12"/>
  <c r="W5648" i="12"/>
  <c r="W5649" i="12"/>
  <c r="W5650" i="12"/>
  <c r="W5651" i="12"/>
  <c r="W5652" i="12"/>
  <c r="W5653" i="12"/>
  <c r="W5654" i="12"/>
  <c r="W5655" i="12"/>
  <c r="W5656" i="12"/>
  <c r="W5657" i="12"/>
  <c r="W5658" i="12"/>
  <c r="W5659" i="12"/>
  <c r="W5660" i="12"/>
  <c r="W5661" i="12"/>
  <c r="W5662" i="12"/>
  <c r="W5663" i="12"/>
  <c r="W5664" i="12"/>
  <c r="W5665" i="12"/>
  <c r="W5666" i="12"/>
  <c r="W5667" i="12"/>
  <c r="W5668" i="12"/>
  <c r="W5669" i="12"/>
  <c r="W5670" i="12"/>
  <c r="W5671" i="12"/>
  <c r="W5672" i="12"/>
  <c r="W5673" i="12"/>
  <c r="W5674" i="12"/>
  <c r="W5675" i="12"/>
  <c r="W5676" i="12"/>
  <c r="W5677" i="12"/>
  <c r="W5678" i="12"/>
  <c r="W5679" i="12"/>
  <c r="W5680" i="12"/>
  <c r="W5681" i="12"/>
  <c r="W5682" i="12"/>
  <c r="W5683" i="12"/>
  <c r="W5684" i="12"/>
  <c r="W5685" i="12"/>
  <c r="W5686" i="12"/>
  <c r="W5687" i="12"/>
  <c r="W5688" i="12"/>
  <c r="W5689" i="12"/>
  <c r="W5690" i="12"/>
  <c r="W5691" i="12"/>
  <c r="W5692" i="12"/>
  <c r="W5693" i="12"/>
  <c r="W5694" i="12"/>
  <c r="W5695" i="12"/>
  <c r="W5696" i="12"/>
  <c r="W5697" i="12"/>
  <c r="W5698" i="12"/>
  <c r="W5699" i="12"/>
  <c r="W5700" i="12"/>
  <c r="W5701" i="12"/>
  <c r="W5702" i="12"/>
  <c r="W5703" i="12"/>
  <c r="W5704" i="12"/>
  <c r="W5705" i="12"/>
  <c r="W5706" i="12"/>
  <c r="W5707" i="12"/>
  <c r="W5708" i="12"/>
  <c r="W5709" i="12"/>
  <c r="W5710" i="12"/>
  <c r="W5711" i="12"/>
  <c r="W5712" i="12"/>
  <c r="W5713" i="12"/>
  <c r="W5714" i="12"/>
  <c r="W5715" i="12"/>
  <c r="W5716" i="12"/>
  <c r="W5717" i="12"/>
  <c r="W5718" i="12"/>
  <c r="W5719" i="12"/>
  <c r="W5720" i="12"/>
  <c r="W5721" i="12"/>
  <c r="W5722" i="12"/>
  <c r="W5723" i="12"/>
  <c r="W5724" i="12"/>
  <c r="W5725" i="12"/>
  <c r="W5726" i="12"/>
  <c r="W5727" i="12"/>
  <c r="W5728" i="12"/>
  <c r="W5729" i="12"/>
  <c r="W5730" i="12"/>
  <c r="W5731" i="12"/>
  <c r="W5732" i="12"/>
  <c r="W5733" i="12"/>
  <c r="W5734" i="12"/>
  <c r="W5735" i="12"/>
  <c r="W5736" i="12"/>
  <c r="W5737" i="12"/>
  <c r="W5738" i="12"/>
  <c r="W5739" i="12"/>
  <c r="W5740" i="12"/>
  <c r="W5741" i="12"/>
  <c r="W5742" i="12"/>
  <c r="W5743" i="12"/>
  <c r="W5744" i="12"/>
  <c r="W5745" i="12"/>
  <c r="W5746" i="12"/>
  <c r="W5747" i="12"/>
  <c r="W5748" i="12"/>
  <c r="W5749" i="12"/>
  <c r="W5750" i="12"/>
  <c r="W5751" i="12"/>
  <c r="W5752" i="12"/>
  <c r="W5753" i="12"/>
  <c r="W5754" i="12"/>
  <c r="W5755" i="12"/>
  <c r="W5756" i="12"/>
  <c r="W5757" i="12"/>
  <c r="W5758" i="12"/>
  <c r="W5759" i="12"/>
  <c r="W5760" i="12"/>
  <c r="W5761" i="12"/>
  <c r="W5762" i="12"/>
  <c r="W5763" i="12"/>
  <c r="W5764" i="12"/>
  <c r="W5765" i="12"/>
  <c r="W5766" i="12"/>
  <c r="W5767" i="12"/>
  <c r="W5768" i="12"/>
  <c r="W5769" i="12"/>
  <c r="W5770" i="12"/>
  <c r="W5771" i="12"/>
  <c r="W5772" i="12"/>
  <c r="W5773" i="12"/>
  <c r="W5774" i="12"/>
  <c r="W5775" i="12"/>
  <c r="W5776" i="12"/>
  <c r="W5777" i="12"/>
  <c r="W5778" i="12"/>
  <c r="W5779" i="12"/>
  <c r="W5780" i="12"/>
  <c r="W5781" i="12"/>
  <c r="W5782" i="12"/>
  <c r="W5783" i="12"/>
  <c r="W5784" i="12"/>
  <c r="W5785" i="12"/>
  <c r="W5786" i="12"/>
  <c r="W5787" i="12"/>
  <c r="W5788" i="12"/>
  <c r="W5789" i="12"/>
  <c r="W5790" i="12"/>
  <c r="W5791" i="12"/>
  <c r="W5792" i="12"/>
  <c r="W5793" i="12"/>
  <c r="W5794" i="12"/>
  <c r="W5795" i="12"/>
  <c r="W5796" i="12"/>
  <c r="W5797" i="12"/>
  <c r="W5798" i="12"/>
  <c r="W5799" i="12"/>
  <c r="W5800" i="12"/>
  <c r="W5801" i="12"/>
  <c r="W5802" i="12"/>
  <c r="W5803" i="12"/>
  <c r="W5804" i="12"/>
  <c r="W5805" i="12"/>
  <c r="W5806" i="12"/>
  <c r="W5807" i="12"/>
  <c r="W5808" i="12"/>
  <c r="W5809" i="12"/>
  <c r="W5810" i="12"/>
  <c r="W5811" i="12"/>
  <c r="W5812" i="12"/>
  <c r="W5813" i="12"/>
  <c r="W5814" i="12"/>
  <c r="W5815" i="12"/>
  <c r="W5816" i="12"/>
  <c r="W5817" i="12"/>
  <c r="W5818" i="12"/>
  <c r="W5819" i="12"/>
  <c r="W5820" i="12"/>
  <c r="W5821" i="12"/>
  <c r="W5822" i="12"/>
  <c r="W5823" i="12"/>
  <c r="W5824" i="12"/>
  <c r="W5825" i="12"/>
  <c r="W5826" i="12"/>
  <c r="W5827" i="12"/>
  <c r="W5828" i="12"/>
  <c r="W5829" i="12"/>
  <c r="W5830" i="12"/>
  <c r="W5831" i="12"/>
  <c r="W5832" i="12"/>
  <c r="W5833" i="12"/>
  <c r="W5834" i="12"/>
  <c r="W5835" i="12"/>
  <c r="W5836" i="12"/>
  <c r="W5837" i="12"/>
  <c r="W5838" i="12"/>
  <c r="W5839" i="12"/>
  <c r="W5840" i="12"/>
  <c r="W5841" i="12"/>
  <c r="W5842" i="12"/>
  <c r="W5843" i="12"/>
  <c r="W5844" i="12"/>
  <c r="W5845" i="12"/>
  <c r="W5846" i="12"/>
  <c r="W5847" i="12"/>
  <c r="W5848" i="12"/>
  <c r="W5849" i="12"/>
  <c r="W5850" i="12"/>
  <c r="W5851" i="12"/>
  <c r="W5852" i="12"/>
  <c r="W5853" i="12"/>
  <c r="W5854" i="12"/>
  <c r="W5855" i="12"/>
  <c r="W5856" i="12"/>
  <c r="W5857" i="12"/>
  <c r="W5858" i="12"/>
  <c r="W5859" i="12"/>
  <c r="W5860" i="12"/>
  <c r="W5861" i="12"/>
  <c r="W5862" i="12"/>
  <c r="W5863" i="12"/>
  <c r="W5864" i="12"/>
  <c r="W5865" i="12"/>
  <c r="W5866" i="12"/>
  <c r="W5867" i="12"/>
  <c r="W5868" i="12"/>
  <c r="W5869" i="12"/>
  <c r="W5870" i="12"/>
  <c r="W5871" i="12"/>
  <c r="W5872" i="12"/>
  <c r="W5873" i="12"/>
  <c r="W5874" i="12"/>
  <c r="W5875" i="12"/>
  <c r="W5876" i="12"/>
  <c r="W5877" i="12"/>
  <c r="W5878" i="12"/>
  <c r="W5879" i="12"/>
  <c r="W5880" i="12"/>
  <c r="W5881" i="12"/>
  <c r="W5882" i="12"/>
  <c r="W5883" i="12"/>
  <c r="W5884" i="12"/>
  <c r="W5885" i="12"/>
  <c r="W5886" i="12"/>
  <c r="W5887" i="12"/>
  <c r="W5888" i="12"/>
  <c r="W5889" i="12"/>
  <c r="W5890" i="12"/>
  <c r="W5891" i="12"/>
  <c r="W5892" i="12"/>
  <c r="W5893" i="12"/>
  <c r="W5894" i="12"/>
  <c r="W5895" i="12"/>
  <c r="W5896" i="12"/>
  <c r="W5897" i="12"/>
  <c r="W5898" i="12"/>
  <c r="W5899" i="12"/>
  <c r="W5900" i="12"/>
  <c r="W5901" i="12"/>
  <c r="W5902" i="12"/>
  <c r="W5903" i="12"/>
  <c r="W5904" i="12"/>
  <c r="W5905" i="12"/>
  <c r="W5906" i="12"/>
  <c r="W5907" i="12"/>
  <c r="W5908" i="12"/>
  <c r="W5909" i="12"/>
  <c r="W5910" i="12"/>
  <c r="W5911" i="12"/>
  <c r="W5912" i="12"/>
  <c r="W5913" i="12"/>
  <c r="W5914" i="12"/>
  <c r="W5915" i="12"/>
  <c r="W5916" i="12"/>
  <c r="W5917" i="12"/>
  <c r="W5918" i="12"/>
  <c r="W5919" i="12"/>
  <c r="W5920" i="12"/>
  <c r="W5921" i="12"/>
  <c r="W5922" i="12"/>
  <c r="W5923" i="12"/>
  <c r="W5924" i="12"/>
  <c r="W5925" i="12"/>
  <c r="W5926" i="12"/>
  <c r="W5927" i="12"/>
  <c r="W5928" i="12"/>
  <c r="W5929" i="12"/>
  <c r="W5930" i="12"/>
  <c r="W5931" i="12"/>
  <c r="W5932" i="12"/>
  <c r="W5933" i="12"/>
  <c r="W5934" i="12"/>
  <c r="W5935" i="12"/>
  <c r="W5936" i="12"/>
  <c r="W5937" i="12"/>
  <c r="W5938" i="12"/>
  <c r="W5939" i="12"/>
  <c r="W5940" i="12"/>
  <c r="W5941" i="12"/>
  <c r="W5942" i="12"/>
  <c r="W5943" i="12"/>
  <c r="W5944" i="12"/>
  <c r="W5945" i="12"/>
  <c r="W5946" i="12"/>
  <c r="W5947" i="12"/>
  <c r="W5948" i="12"/>
  <c r="W5949" i="12"/>
  <c r="W5950" i="12"/>
  <c r="W5951" i="12"/>
  <c r="W5952" i="12"/>
  <c r="W5953" i="12"/>
  <c r="W5954" i="12"/>
  <c r="W5955" i="12"/>
  <c r="W5956" i="12"/>
  <c r="W5957" i="12"/>
  <c r="W5958" i="12"/>
  <c r="W5959" i="12"/>
  <c r="W5960" i="12"/>
  <c r="W5961" i="12"/>
  <c r="W5962" i="12"/>
  <c r="W5963" i="12"/>
  <c r="W5964" i="12"/>
  <c r="W5965" i="12"/>
  <c r="W5966" i="12"/>
  <c r="W5967" i="12"/>
  <c r="W5968" i="12"/>
  <c r="W5969" i="12"/>
  <c r="W5970" i="12"/>
  <c r="W5971" i="12"/>
  <c r="W5972" i="12"/>
  <c r="W5973" i="12"/>
  <c r="W5974" i="12"/>
  <c r="W5975" i="12"/>
  <c r="W5976" i="12"/>
  <c r="W5977" i="12"/>
  <c r="W5978" i="12"/>
  <c r="W5979" i="12"/>
  <c r="W5980" i="12"/>
  <c r="W5981" i="12"/>
  <c r="W5982" i="12"/>
  <c r="W5983" i="12"/>
  <c r="W5984" i="12"/>
  <c r="W5985" i="12"/>
  <c r="W5986" i="12"/>
  <c r="W5987" i="12"/>
  <c r="W5988" i="12"/>
  <c r="W5989" i="12"/>
  <c r="W5990" i="12"/>
  <c r="W5991" i="12"/>
  <c r="W5992" i="12"/>
  <c r="W5993" i="12"/>
  <c r="W5994" i="12"/>
  <c r="W5995" i="12"/>
  <c r="W5996" i="12"/>
  <c r="W5997" i="12"/>
  <c r="W5998" i="12"/>
  <c r="W5999" i="12"/>
  <c r="W6000" i="12"/>
  <c r="W6001" i="12"/>
  <c r="W6002" i="12"/>
  <c r="W6003" i="12"/>
  <c r="W6004" i="12"/>
  <c r="W6005" i="12"/>
  <c r="W6006" i="12"/>
  <c r="W6007" i="12"/>
  <c r="W6008" i="12"/>
  <c r="W6009" i="12"/>
  <c r="W6010" i="12"/>
  <c r="W6011" i="12"/>
  <c r="W6012" i="12"/>
  <c r="W6013" i="12"/>
  <c r="W6014" i="12"/>
  <c r="W6015" i="12"/>
  <c r="W6016" i="12"/>
  <c r="W6017" i="12"/>
  <c r="W6018" i="12"/>
  <c r="W6019" i="12"/>
  <c r="W6020" i="12"/>
  <c r="W6021" i="12"/>
  <c r="W6022" i="12"/>
  <c r="W6023" i="12"/>
  <c r="W6024" i="12"/>
  <c r="W6025" i="12"/>
  <c r="W6026" i="12"/>
  <c r="W6027" i="12"/>
  <c r="W6028" i="12"/>
  <c r="W6029" i="12"/>
  <c r="W6030" i="12"/>
  <c r="W6031" i="12"/>
  <c r="W6032" i="12"/>
  <c r="W6033" i="12"/>
  <c r="W6034" i="12"/>
  <c r="W6035" i="12"/>
  <c r="W6036" i="12"/>
  <c r="W6037" i="12"/>
  <c r="W6038" i="12"/>
  <c r="W6039" i="12"/>
  <c r="W6040" i="12"/>
  <c r="W6041" i="12"/>
  <c r="W6042" i="12"/>
  <c r="W6043" i="12"/>
  <c r="W6044" i="12"/>
  <c r="W6045" i="12"/>
  <c r="W6046" i="12"/>
  <c r="W6047" i="12"/>
  <c r="W6048" i="12"/>
  <c r="W6049" i="12"/>
  <c r="W6050" i="12"/>
  <c r="W6051" i="12"/>
  <c r="W6052" i="12"/>
  <c r="W6053" i="12"/>
  <c r="W6054" i="12"/>
  <c r="W6055" i="12"/>
  <c r="W6056" i="12"/>
  <c r="W6057" i="12"/>
  <c r="W6058" i="12"/>
  <c r="W6059" i="12"/>
  <c r="W6060" i="12"/>
  <c r="W6061" i="12"/>
  <c r="W6062" i="12"/>
  <c r="W6063" i="12"/>
  <c r="W6064" i="12"/>
  <c r="W6065" i="12"/>
  <c r="W6066" i="12"/>
  <c r="W6067" i="12"/>
  <c r="W6068" i="12"/>
  <c r="W6069" i="12"/>
  <c r="W6070" i="12"/>
  <c r="W6071" i="12"/>
  <c r="W6072" i="12"/>
  <c r="W6073" i="12"/>
  <c r="W6074" i="12"/>
  <c r="W6075" i="12"/>
  <c r="W6076" i="12"/>
  <c r="W6077" i="12"/>
  <c r="W6078" i="12"/>
  <c r="W6079" i="12"/>
  <c r="W6080" i="12"/>
  <c r="W6081" i="12"/>
  <c r="W6082" i="12"/>
  <c r="W6083" i="12"/>
  <c r="W6084" i="12"/>
  <c r="W6085" i="12"/>
  <c r="W6086" i="12"/>
  <c r="W6087" i="12"/>
  <c r="W6088" i="12"/>
  <c r="W6089" i="12"/>
  <c r="W6090" i="12"/>
  <c r="W6091" i="12"/>
  <c r="W6092" i="12"/>
  <c r="W6093" i="12"/>
  <c r="W6094" i="12"/>
  <c r="W6095" i="12"/>
  <c r="W6096" i="12"/>
  <c r="W6097" i="12"/>
  <c r="W6098" i="12"/>
  <c r="W6099" i="12"/>
  <c r="W6100" i="12"/>
  <c r="W6101" i="12"/>
  <c r="W6102" i="12"/>
  <c r="W6103" i="12"/>
  <c r="W6104" i="12"/>
  <c r="W6105" i="12"/>
  <c r="W6106" i="12"/>
  <c r="W6107" i="12"/>
  <c r="W6108" i="12"/>
  <c r="W6109" i="12"/>
  <c r="W6110" i="12"/>
  <c r="W6111" i="12"/>
  <c r="W6112" i="12"/>
  <c r="W6113" i="12"/>
  <c r="W6114" i="12"/>
  <c r="W6115" i="12"/>
  <c r="W6116" i="12"/>
  <c r="W6117" i="12"/>
  <c r="W6118" i="12"/>
  <c r="W6119" i="12"/>
  <c r="W6120" i="12"/>
  <c r="W6121" i="12"/>
  <c r="W6122" i="12"/>
  <c r="W6123" i="12"/>
  <c r="W6124" i="12"/>
  <c r="W6125" i="12"/>
  <c r="W6126" i="12"/>
  <c r="W6127" i="12"/>
  <c r="W6128" i="12"/>
  <c r="W6129" i="12"/>
  <c r="W6130" i="12"/>
  <c r="W6131" i="12"/>
  <c r="W6132" i="12"/>
  <c r="W6133" i="12"/>
  <c r="W6134" i="12"/>
  <c r="W6135" i="12"/>
  <c r="W6136" i="12"/>
  <c r="W6137" i="12"/>
  <c r="W6138" i="12"/>
  <c r="W6139" i="12"/>
  <c r="W6140" i="12"/>
  <c r="W6141" i="12"/>
  <c r="W6142" i="12"/>
  <c r="W6143" i="12"/>
  <c r="W6144" i="12"/>
  <c r="W6145" i="12"/>
  <c r="W6146" i="12"/>
  <c r="W6147" i="12"/>
  <c r="W6148" i="12"/>
  <c r="W6149" i="12"/>
  <c r="W6150" i="12"/>
  <c r="W6151" i="12"/>
  <c r="W6152" i="12"/>
  <c r="W6153" i="12"/>
  <c r="W6154" i="12"/>
  <c r="W6155" i="12"/>
  <c r="W6156" i="12"/>
  <c r="W6157" i="12"/>
  <c r="W6158" i="12"/>
  <c r="W6159" i="12"/>
  <c r="W6160" i="12"/>
  <c r="W6161" i="12"/>
  <c r="W6162" i="12"/>
  <c r="W6163" i="12"/>
  <c r="W6164" i="12"/>
  <c r="W6165" i="12"/>
  <c r="W6166" i="12"/>
  <c r="W6167" i="12"/>
  <c r="W6168" i="12"/>
  <c r="W6169" i="12"/>
  <c r="W6170" i="12"/>
  <c r="W6171" i="12"/>
  <c r="W6172" i="12"/>
  <c r="W6173" i="12"/>
  <c r="W6174" i="12"/>
  <c r="W6175" i="12"/>
  <c r="W6176" i="12"/>
  <c r="W6177" i="12"/>
  <c r="W6178" i="12"/>
  <c r="W6179" i="12"/>
  <c r="W6180" i="12"/>
  <c r="W6181" i="12"/>
  <c r="W6182" i="12"/>
  <c r="W6183" i="12"/>
  <c r="W6184" i="12"/>
  <c r="W6185" i="12"/>
  <c r="W6186" i="12"/>
  <c r="W6187" i="12"/>
  <c r="W6188" i="12"/>
  <c r="W6189" i="12"/>
  <c r="W6190" i="12"/>
  <c r="W6191" i="12"/>
  <c r="W6192" i="12"/>
  <c r="W6193" i="12"/>
  <c r="W6194" i="12"/>
  <c r="W6195" i="12"/>
  <c r="W6196" i="12"/>
  <c r="W6197" i="12"/>
  <c r="W6198" i="12"/>
  <c r="W6199" i="12"/>
  <c r="W6200" i="12"/>
  <c r="W6201" i="12"/>
  <c r="W6202" i="12"/>
  <c r="W6203" i="12"/>
  <c r="W6204" i="12"/>
  <c r="W6205" i="12"/>
  <c r="W6206" i="12"/>
  <c r="W6207" i="12"/>
  <c r="W6208" i="12"/>
  <c r="W6209" i="12"/>
  <c r="W6210" i="12"/>
  <c r="W6211" i="12"/>
  <c r="W6212" i="12"/>
  <c r="W6213" i="12"/>
  <c r="W6214" i="12"/>
  <c r="W6215" i="12"/>
  <c r="W6216" i="12"/>
  <c r="W6217" i="12"/>
  <c r="W6218" i="12"/>
  <c r="W6219" i="12"/>
  <c r="W6220" i="12"/>
  <c r="W6221" i="12"/>
  <c r="W6222" i="12"/>
  <c r="W6223" i="12"/>
  <c r="W6224" i="12"/>
  <c r="W6225" i="12"/>
  <c r="W6226" i="12"/>
  <c r="W6227" i="12"/>
  <c r="W6228" i="12"/>
  <c r="W6229" i="12"/>
  <c r="W6230" i="12"/>
  <c r="W6231" i="12"/>
  <c r="W6232" i="12"/>
  <c r="W6233" i="12"/>
  <c r="W6234" i="12"/>
  <c r="W6235" i="12"/>
  <c r="W6236" i="12"/>
  <c r="W6237" i="12"/>
  <c r="W6238" i="12"/>
  <c r="W6239" i="12"/>
  <c r="W6240" i="12"/>
  <c r="W6241" i="12"/>
  <c r="W6242" i="12"/>
  <c r="W6243" i="12"/>
  <c r="W6244" i="12"/>
  <c r="W6245" i="12"/>
  <c r="W6246" i="12"/>
  <c r="W6247" i="12"/>
  <c r="W6248" i="12"/>
  <c r="W6249" i="12"/>
  <c r="W6250" i="12"/>
  <c r="W6251" i="12"/>
  <c r="W6252" i="12"/>
  <c r="W6253" i="12"/>
  <c r="W6254" i="12"/>
  <c r="W6255" i="12"/>
  <c r="W6256" i="12"/>
  <c r="W6257" i="12"/>
  <c r="W6258" i="12"/>
  <c r="W6259" i="12"/>
  <c r="W6260" i="12"/>
  <c r="W6261" i="12"/>
  <c r="W6262" i="12"/>
  <c r="W6263" i="12"/>
  <c r="W6264" i="12"/>
  <c r="W6265" i="12"/>
  <c r="W6266" i="12"/>
  <c r="W6267" i="12"/>
  <c r="W6268" i="12"/>
  <c r="W6269" i="12"/>
  <c r="W6270" i="12"/>
  <c r="W6271" i="12"/>
  <c r="W6272" i="12"/>
  <c r="W6273" i="12"/>
  <c r="W6274" i="12"/>
  <c r="W6275" i="12"/>
  <c r="W6276" i="12"/>
  <c r="W6277" i="12"/>
  <c r="W6278" i="12"/>
  <c r="W6279" i="12"/>
  <c r="W6280" i="12"/>
  <c r="W6281" i="12"/>
  <c r="W6282" i="12"/>
  <c r="W6283" i="12"/>
  <c r="W6284" i="12"/>
  <c r="W6285" i="12"/>
  <c r="W6286" i="12"/>
  <c r="W6287" i="12"/>
  <c r="W6288" i="12"/>
  <c r="W6289" i="12"/>
  <c r="W6290" i="12"/>
  <c r="W6291" i="12"/>
  <c r="W6292" i="12"/>
  <c r="W6293" i="12"/>
  <c r="W6294" i="12"/>
  <c r="W6295" i="12"/>
  <c r="W6296" i="12"/>
  <c r="W6297" i="12"/>
  <c r="W6298" i="12"/>
  <c r="W6299" i="12"/>
  <c r="W6300" i="12"/>
  <c r="W6301" i="12"/>
  <c r="W6302" i="12"/>
  <c r="W6303" i="12"/>
  <c r="W6304" i="12"/>
  <c r="W6305" i="12"/>
  <c r="W6306" i="12"/>
  <c r="W6307" i="12"/>
  <c r="W6308" i="12"/>
  <c r="W6309" i="12"/>
  <c r="W6310" i="12"/>
  <c r="W6311" i="12"/>
  <c r="W6312" i="12"/>
  <c r="W6313" i="12"/>
  <c r="W6314" i="12"/>
  <c r="W6315" i="12"/>
  <c r="W6316" i="12"/>
  <c r="W6317" i="12"/>
  <c r="W6318" i="12"/>
  <c r="W6319" i="12"/>
  <c r="W6320" i="12"/>
  <c r="W6321" i="12"/>
  <c r="W6322" i="12"/>
  <c r="W6323" i="12"/>
  <c r="W6324" i="12"/>
  <c r="W6325" i="12"/>
  <c r="W6326" i="12"/>
  <c r="W6327" i="12"/>
  <c r="W6328" i="12"/>
  <c r="W6329" i="12"/>
  <c r="W6330" i="12"/>
  <c r="W6331" i="12"/>
  <c r="W6332" i="12"/>
  <c r="W6333" i="12"/>
  <c r="W6334" i="12"/>
  <c r="W6335" i="12"/>
  <c r="W6336" i="12"/>
  <c r="W6337" i="12"/>
  <c r="W6338" i="12"/>
  <c r="W6339" i="12"/>
  <c r="W6340" i="12"/>
  <c r="W6341" i="12"/>
  <c r="W6342" i="12"/>
  <c r="W6343" i="12"/>
  <c r="W6344" i="12"/>
  <c r="W6345" i="12"/>
  <c r="W6346" i="12"/>
  <c r="W6347" i="12"/>
  <c r="W6348" i="12"/>
  <c r="W6349" i="12"/>
  <c r="W6350" i="12"/>
  <c r="W6351" i="12"/>
  <c r="W6352" i="12"/>
  <c r="W6353" i="12"/>
  <c r="W6354" i="12"/>
  <c r="W6355" i="12"/>
  <c r="W6356" i="12"/>
  <c r="W6357" i="12"/>
  <c r="W6358" i="12"/>
  <c r="W6359" i="12"/>
  <c r="W6360" i="12"/>
  <c r="W6361" i="12"/>
  <c r="W6362" i="12"/>
  <c r="W6363" i="12"/>
  <c r="W6364" i="12"/>
  <c r="W6365" i="12"/>
  <c r="W6366" i="12"/>
  <c r="W6367" i="12"/>
  <c r="W6368" i="12"/>
  <c r="W6369" i="12"/>
  <c r="W6370" i="12"/>
  <c r="W6371" i="12"/>
  <c r="W6372" i="12"/>
  <c r="W6373" i="12"/>
  <c r="W6374" i="12"/>
  <c r="W6375" i="12"/>
  <c r="W6376" i="12"/>
  <c r="W6377" i="12"/>
  <c r="W6378" i="12"/>
  <c r="W6379" i="12"/>
  <c r="W6380" i="12"/>
  <c r="W6381" i="12"/>
  <c r="W6382" i="12"/>
  <c r="W6383" i="12"/>
  <c r="W6384" i="12"/>
  <c r="W6385" i="12"/>
  <c r="W6386" i="12"/>
  <c r="W6387" i="12"/>
  <c r="W6388" i="12"/>
  <c r="W6389" i="12"/>
  <c r="W6390" i="12"/>
  <c r="W6391" i="12"/>
  <c r="W6392" i="12"/>
  <c r="W6393" i="12"/>
  <c r="W6394" i="12"/>
  <c r="W6395" i="12"/>
  <c r="W6396" i="12"/>
  <c r="W6397" i="12"/>
  <c r="W6398" i="12"/>
  <c r="W6399" i="12"/>
  <c r="W6400" i="12"/>
  <c r="W6401" i="12"/>
  <c r="W6402" i="12"/>
  <c r="W6403" i="12"/>
  <c r="W6404" i="12"/>
  <c r="W6405" i="12"/>
  <c r="W6406" i="12"/>
  <c r="W6407" i="12"/>
  <c r="W6408" i="12"/>
  <c r="W6409" i="12"/>
  <c r="W6410" i="12"/>
  <c r="W6411" i="12"/>
  <c r="W6412" i="12"/>
  <c r="W6413" i="12"/>
  <c r="W6414" i="12"/>
  <c r="W6415" i="12"/>
  <c r="W6416" i="12"/>
  <c r="W6417" i="12"/>
  <c r="W6418" i="12"/>
  <c r="W6419" i="12"/>
  <c r="W6420" i="12"/>
  <c r="W6421" i="12"/>
  <c r="W6422" i="12"/>
  <c r="W6423" i="12"/>
  <c r="W6424" i="12"/>
  <c r="W6425" i="12"/>
  <c r="W6426" i="12"/>
  <c r="W6427" i="12"/>
  <c r="W6428" i="12"/>
  <c r="W6429" i="12"/>
  <c r="W6430" i="12"/>
  <c r="W6431" i="12"/>
  <c r="W6432" i="12"/>
  <c r="W6433" i="12"/>
  <c r="W6434" i="12"/>
  <c r="W6435" i="12"/>
  <c r="W6436" i="12"/>
  <c r="W6437" i="12"/>
  <c r="W6438" i="12"/>
  <c r="W6439" i="12"/>
  <c r="W6440" i="12"/>
  <c r="W6441" i="12"/>
  <c r="W6442" i="12"/>
  <c r="W6443" i="12"/>
  <c r="W6444" i="12"/>
  <c r="W6445" i="12"/>
  <c r="W6446" i="12"/>
  <c r="W6447" i="12"/>
  <c r="W6448" i="12"/>
  <c r="W6449" i="12"/>
  <c r="W6450" i="12"/>
  <c r="W6451" i="12"/>
  <c r="W6452" i="12"/>
  <c r="W6453" i="12"/>
  <c r="W6454" i="12"/>
  <c r="W6455" i="12"/>
  <c r="W6456" i="12"/>
  <c r="W6457" i="12"/>
  <c r="W6458" i="12"/>
  <c r="W6459" i="12"/>
  <c r="W6460" i="12"/>
  <c r="W6461" i="12"/>
  <c r="W6462" i="12"/>
  <c r="W6463" i="12"/>
  <c r="W6464" i="12"/>
  <c r="W6465" i="12"/>
  <c r="W6466" i="12"/>
  <c r="W6467" i="12"/>
  <c r="W6468" i="12"/>
  <c r="W6469" i="12"/>
  <c r="W6470" i="12"/>
  <c r="W6471" i="12"/>
  <c r="W6472" i="12"/>
  <c r="W6473" i="12"/>
  <c r="W6474" i="12"/>
  <c r="W6475" i="12"/>
  <c r="W6476" i="12"/>
  <c r="W6477" i="12"/>
  <c r="W6478" i="12"/>
  <c r="W6479" i="12"/>
  <c r="W6480" i="12"/>
  <c r="W6481" i="12"/>
  <c r="W6482" i="12"/>
  <c r="W6483" i="12"/>
  <c r="W6484" i="12"/>
  <c r="W6485" i="12"/>
  <c r="W6486" i="12"/>
  <c r="W6487" i="12"/>
  <c r="W6488" i="12"/>
  <c r="W6489" i="12"/>
  <c r="W6490" i="12"/>
  <c r="W6491" i="12"/>
  <c r="W6492" i="12"/>
  <c r="W6493" i="12"/>
  <c r="W6494" i="12"/>
  <c r="W6495" i="12"/>
  <c r="W6496" i="12"/>
  <c r="W6497" i="12"/>
  <c r="W6498" i="12"/>
  <c r="W6499" i="12"/>
  <c r="W6500" i="12"/>
  <c r="W6501" i="12"/>
  <c r="W6502" i="12"/>
  <c r="W6503" i="12"/>
  <c r="W6504" i="12"/>
  <c r="W6505" i="12"/>
  <c r="W6506" i="12"/>
  <c r="W6507" i="12"/>
  <c r="W6508" i="12"/>
  <c r="W6509" i="12"/>
  <c r="W6510" i="12"/>
  <c r="W6511" i="12"/>
  <c r="W6512" i="12"/>
  <c r="W6513" i="12"/>
  <c r="W6514" i="12"/>
  <c r="W6515" i="12"/>
  <c r="W6516" i="12"/>
  <c r="W6517" i="12"/>
  <c r="W6518" i="12"/>
  <c r="W6519" i="12"/>
  <c r="W6520" i="12"/>
  <c r="W6521" i="12"/>
  <c r="W6522" i="12"/>
  <c r="W6523" i="12"/>
  <c r="W6524" i="12"/>
  <c r="W6525" i="12"/>
  <c r="W6526" i="12"/>
  <c r="W6527" i="12"/>
  <c r="W6528" i="12"/>
  <c r="W6529" i="12"/>
  <c r="W6530" i="12"/>
  <c r="W6531" i="12"/>
  <c r="W6532" i="12"/>
  <c r="W6533" i="12"/>
  <c r="W6534" i="12"/>
  <c r="W6535" i="12"/>
  <c r="W6536" i="12"/>
  <c r="W6537" i="12"/>
  <c r="W6538" i="12"/>
  <c r="W6539" i="12"/>
  <c r="W6540" i="12"/>
  <c r="W6541" i="12"/>
  <c r="W6542" i="12"/>
  <c r="W6543" i="12"/>
  <c r="W6544" i="12"/>
  <c r="W6545" i="12"/>
  <c r="W6546" i="12"/>
  <c r="W6547" i="12"/>
  <c r="W6548" i="12"/>
  <c r="W6549" i="12"/>
  <c r="W6550" i="12"/>
  <c r="W6551" i="12"/>
  <c r="W6552" i="12"/>
  <c r="W6553" i="12"/>
  <c r="W6554" i="12"/>
  <c r="W6555" i="12"/>
  <c r="W6556" i="12"/>
  <c r="W6557" i="12"/>
  <c r="W6558" i="12"/>
  <c r="W6559" i="12"/>
  <c r="W6560" i="12"/>
  <c r="W6561" i="12"/>
  <c r="W6562" i="12"/>
  <c r="W6563" i="12"/>
  <c r="W6564" i="12"/>
  <c r="W6565" i="12"/>
  <c r="W6566" i="12"/>
  <c r="W6567" i="12"/>
  <c r="W6568" i="12"/>
  <c r="W6569" i="12"/>
  <c r="W6570" i="12"/>
  <c r="W6571" i="12"/>
  <c r="W6572" i="12"/>
  <c r="W6573" i="12"/>
  <c r="W6574" i="12"/>
  <c r="W6575" i="12"/>
  <c r="W6576" i="12"/>
  <c r="W6577" i="12"/>
  <c r="W6578" i="12"/>
  <c r="W6579" i="12"/>
  <c r="W6580" i="12"/>
  <c r="W6581" i="12"/>
  <c r="W6582" i="12"/>
  <c r="W6583" i="12"/>
  <c r="W6584" i="12"/>
  <c r="W6585" i="12"/>
  <c r="W6586" i="12"/>
  <c r="W6587" i="12"/>
  <c r="W6588" i="12"/>
  <c r="W6589" i="12"/>
  <c r="W6590" i="12"/>
  <c r="W6591" i="12"/>
  <c r="W6592" i="12"/>
  <c r="W6593" i="12"/>
  <c r="W6594" i="12"/>
  <c r="W6595" i="12"/>
  <c r="W6596" i="12"/>
  <c r="W6597" i="12"/>
  <c r="W6598" i="12"/>
  <c r="W6599" i="12"/>
  <c r="W6600" i="12"/>
  <c r="W6601" i="12"/>
  <c r="W6602" i="12"/>
  <c r="W6603" i="12"/>
  <c r="W6604" i="12"/>
  <c r="W6605" i="12"/>
  <c r="W6606" i="12"/>
  <c r="W6607" i="12"/>
  <c r="W6608" i="12"/>
  <c r="W6609" i="12"/>
  <c r="W6610" i="12"/>
  <c r="W6611" i="12"/>
  <c r="W6612" i="12"/>
  <c r="W6613" i="12"/>
  <c r="W6614" i="12"/>
  <c r="W6615" i="12"/>
  <c r="W6616" i="12"/>
  <c r="W6617" i="12"/>
  <c r="W6618" i="12"/>
  <c r="W6619" i="12"/>
  <c r="W6620" i="12"/>
  <c r="W6621" i="12"/>
  <c r="W6622" i="12"/>
  <c r="W6623" i="12"/>
  <c r="W6624" i="12"/>
  <c r="W6625" i="12"/>
  <c r="W6626" i="12"/>
  <c r="W6627" i="12"/>
  <c r="W6628" i="12"/>
  <c r="W6629" i="12"/>
  <c r="W6630" i="12"/>
  <c r="W6631" i="12"/>
  <c r="W6632" i="12"/>
  <c r="W6633" i="12"/>
  <c r="W6634" i="12"/>
  <c r="W6635" i="12"/>
  <c r="W6636" i="12"/>
  <c r="W6637" i="12"/>
  <c r="W6638" i="12"/>
  <c r="W6639" i="12"/>
  <c r="W6640" i="12"/>
  <c r="W6641" i="12"/>
  <c r="W6642" i="12"/>
  <c r="W6643" i="12"/>
  <c r="W6644" i="12"/>
  <c r="W6645" i="12"/>
  <c r="W6646" i="12"/>
  <c r="W6647" i="12"/>
  <c r="W6648" i="12"/>
  <c r="W6649" i="12"/>
  <c r="W6650" i="12"/>
  <c r="W6651" i="12"/>
  <c r="W6652" i="12"/>
  <c r="W6653" i="12"/>
  <c r="W6654" i="12"/>
  <c r="W6655" i="12"/>
  <c r="W6656" i="12"/>
  <c r="W6657" i="12"/>
  <c r="W6658" i="12"/>
  <c r="W6659" i="12"/>
  <c r="W6660" i="12"/>
  <c r="W6661" i="12"/>
  <c r="W6662" i="12"/>
  <c r="W6663" i="12"/>
  <c r="W6664" i="12"/>
  <c r="W6665" i="12"/>
  <c r="W6666" i="12"/>
  <c r="W6667" i="12"/>
  <c r="W6668" i="12"/>
  <c r="W6669" i="12"/>
  <c r="W6670" i="12"/>
  <c r="W6671" i="12"/>
  <c r="W6672" i="12"/>
  <c r="W6673" i="12"/>
  <c r="W6674" i="12"/>
  <c r="W6675" i="12"/>
  <c r="W6676" i="12"/>
  <c r="W6677" i="12"/>
  <c r="W6678" i="12"/>
  <c r="W6679" i="12"/>
  <c r="W6680" i="12"/>
  <c r="W6681" i="12"/>
  <c r="W6682" i="12"/>
  <c r="W6683" i="12"/>
  <c r="W6684" i="12"/>
  <c r="W6685" i="12"/>
  <c r="W6686" i="12"/>
  <c r="W6687" i="12"/>
  <c r="W6688" i="12"/>
  <c r="W6689" i="12"/>
  <c r="W6690" i="12"/>
  <c r="W6691" i="12"/>
  <c r="W6692" i="12"/>
  <c r="W6693" i="12"/>
  <c r="W6694" i="12"/>
  <c r="W6695" i="12"/>
  <c r="W6696" i="12"/>
  <c r="W6697" i="12"/>
  <c r="W6698" i="12"/>
  <c r="W6699" i="12"/>
  <c r="W6700" i="12"/>
  <c r="W6701" i="12"/>
  <c r="W6702" i="12"/>
  <c r="W6703" i="12"/>
  <c r="W6704" i="12"/>
  <c r="W6705" i="12"/>
  <c r="W6706" i="12"/>
  <c r="W6707" i="12"/>
  <c r="W6708" i="12"/>
  <c r="W6709" i="12"/>
  <c r="W6710" i="12"/>
  <c r="W6711" i="12"/>
  <c r="W6712" i="12"/>
  <c r="W6713" i="12"/>
  <c r="W6714" i="12"/>
  <c r="W6715" i="12"/>
  <c r="W6716" i="12"/>
  <c r="W6717" i="12"/>
  <c r="W6718" i="12"/>
  <c r="W6719" i="12"/>
  <c r="W6720" i="12"/>
  <c r="W6721" i="12"/>
  <c r="W6722" i="12"/>
  <c r="W6723" i="12"/>
  <c r="W6724" i="12"/>
  <c r="W6725" i="12"/>
  <c r="W6726" i="12"/>
  <c r="W6727" i="12"/>
  <c r="W6728" i="12"/>
  <c r="W6729" i="12"/>
  <c r="W6730" i="12"/>
  <c r="W6731" i="12"/>
  <c r="W6732" i="12"/>
  <c r="W6733" i="12"/>
  <c r="W6734" i="12"/>
  <c r="W6735" i="12"/>
  <c r="W6736" i="12"/>
  <c r="W6737" i="12"/>
  <c r="W6738" i="12"/>
  <c r="W6739" i="12"/>
  <c r="W6740" i="12"/>
  <c r="W6741" i="12"/>
  <c r="W6742" i="12"/>
  <c r="W6743" i="12"/>
  <c r="W6744" i="12"/>
  <c r="W6745" i="12"/>
  <c r="W6746" i="12"/>
  <c r="W6747" i="12"/>
  <c r="W6748" i="12"/>
  <c r="W6749" i="12"/>
  <c r="W6750" i="12"/>
  <c r="W6751" i="12"/>
  <c r="W6752" i="12"/>
  <c r="W6753" i="12"/>
  <c r="W6754" i="12"/>
  <c r="W6755" i="12"/>
  <c r="W6756" i="12"/>
  <c r="W6757" i="12"/>
  <c r="W6758" i="12"/>
  <c r="W6759" i="12"/>
  <c r="W6760" i="12"/>
  <c r="W6761" i="12"/>
  <c r="W6762" i="12"/>
  <c r="W6763" i="12"/>
  <c r="W6764" i="12"/>
  <c r="W6765" i="12"/>
  <c r="W6766" i="12"/>
  <c r="W6767" i="12"/>
  <c r="W6768" i="12"/>
  <c r="W6769" i="12"/>
  <c r="W6770" i="12"/>
  <c r="W6771" i="12"/>
  <c r="W6772" i="12"/>
  <c r="W6773" i="12"/>
  <c r="W6774" i="12"/>
  <c r="W6775" i="12"/>
  <c r="W6776" i="12"/>
  <c r="W6777" i="12"/>
  <c r="W6778" i="12"/>
  <c r="W6779" i="12"/>
  <c r="W6780" i="12"/>
  <c r="W6781" i="12"/>
  <c r="W6782" i="12"/>
  <c r="W6783" i="12"/>
  <c r="W6784" i="12"/>
  <c r="W6785" i="12"/>
  <c r="W6786" i="12"/>
  <c r="W6787" i="12"/>
  <c r="W6788" i="12"/>
  <c r="W6789" i="12"/>
  <c r="W6790" i="12"/>
  <c r="W6791" i="12"/>
  <c r="W6792" i="12"/>
  <c r="W6793" i="12"/>
  <c r="W6794" i="12"/>
  <c r="W6795" i="12"/>
  <c r="W6796" i="12"/>
  <c r="W6797" i="12"/>
  <c r="W6798" i="12"/>
  <c r="W6799" i="12"/>
  <c r="W6800" i="12"/>
  <c r="W6801" i="12"/>
  <c r="W6802" i="12"/>
  <c r="W6803" i="12"/>
  <c r="W6804" i="12"/>
  <c r="W6805" i="12"/>
  <c r="W6806" i="12"/>
  <c r="W6807" i="12"/>
  <c r="W6808" i="12"/>
  <c r="W6809" i="12"/>
  <c r="W6810" i="12"/>
  <c r="W6811" i="12"/>
  <c r="W6812" i="12"/>
  <c r="W6813" i="12"/>
  <c r="W6814" i="12"/>
  <c r="W6815" i="12"/>
  <c r="W6816" i="12"/>
  <c r="W6817" i="12"/>
  <c r="W6818" i="12"/>
  <c r="W6819" i="12"/>
  <c r="W6820" i="12"/>
  <c r="W6821" i="12"/>
  <c r="W6822" i="12"/>
  <c r="W6823" i="12"/>
  <c r="W6824" i="12"/>
  <c r="W6825" i="12"/>
  <c r="W6826" i="12"/>
  <c r="W6827" i="12"/>
  <c r="W6828" i="12"/>
  <c r="W6829" i="12"/>
  <c r="W6830" i="12"/>
  <c r="W6831" i="12"/>
  <c r="W6832" i="12"/>
  <c r="W6833" i="12"/>
  <c r="W6834" i="12"/>
  <c r="W6835" i="12"/>
  <c r="W6836" i="12"/>
  <c r="W6837" i="12"/>
  <c r="W6838" i="12"/>
  <c r="W6839" i="12"/>
  <c r="W6840" i="12"/>
  <c r="W6841" i="12"/>
  <c r="W6842" i="12"/>
  <c r="W6843" i="12"/>
  <c r="W6844" i="12"/>
  <c r="W6845" i="12"/>
  <c r="W6846" i="12"/>
  <c r="W6847" i="12"/>
  <c r="W6848" i="12"/>
  <c r="W6849" i="12"/>
  <c r="W6850" i="12"/>
  <c r="W6851" i="12"/>
  <c r="W6852" i="12"/>
  <c r="W6853" i="12"/>
  <c r="W6854" i="12"/>
  <c r="W6855" i="12"/>
  <c r="W6856" i="12"/>
  <c r="W6857" i="12"/>
  <c r="W6858" i="12"/>
  <c r="W6859" i="12"/>
  <c r="W6860" i="12"/>
  <c r="W6861" i="12"/>
  <c r="W6862" i="12"/>
  <c r="W6863" i="12"/>
  <c r="W6864" i="12"/>
  <c r="W6865" i="12"/>
  <c r="W6866" i="12"/>
  <c r="W6867" i="12"/>
  <c r="W6868" i="12"/>
  <c r="W6869" i="12"/>
  <c r="W6870" i="12"/>
  <c r="W6871" i="12"/>
  <c r="W6872" i="12"/>
  <c r="W6873" i="12"/>
  <c r="W6874" i="12"/>
  <c r="W6875" i="12"/>
  <c r="W6876" i="12"/>
  <c r="W6877" i="12"/>
  <c r="W6878" i="12"/>
  <c r="W6879" i="12"/>
  <c r="W6880" i="12"/>
  <c r="W6881" i="12"/>
  <c r="W6882" i="12"/>
  <c r="W6883" i="12"/>
  <c r="W6884" i="12"/>
  <c r="W6885" i="12"/>
  <c r="W6886" i="12"/>
  <c r="W6887" i="12"/>
  <c r="W6888" i="12"/>
  <c r="W6889" i="12"/>
  <c r="W6890" i="12"/>
  <c r="W6891" i="12"/>
  <c r="W6892" i="12"/>
  <c r="W6893" i="12"/>
  <c r="W6894" i="12"/>
  <c r="W6895" i="12"/>
  <c r="W6896" i="12"/>
  <c r="W6897" i="12"/>
  <c r="W6898" i="12"/>
  <c r="W6899" i="12"/>
  <c r="W6900" i="12"/>
  <c r="W6901" i="12"/>
  <c r="W6902" i="12"/>
  <c r="W6903" i="12"/>
  <c r="W6904" i="12"/>
  <c r="W6905" i="12"/>
  <c r="W6906" i="12"/>
  <c r="W6907" i="12"/>
  <c r="W6908" i="12"/>
  <c r="W6909" i="12"/>
  <c r="W6910" i="12"/>
  <c r="W6911" i="12"/>
  <c r="W6912" i="12"/>
  <c r="W6913" i="12"/>
  <c r="W6914" i="12"/>
  <c r="W6915" i="12"/>
  <c r="W6916" i="12"/>
  <c r="W6917" i="12"/>
  <c r="W6918" i="12"/>
  <c r="W6919" i="12"/>
  <c r="W6920" i="12"/>
  <c r="W6921" i="12"/>
  <c r="W6922" i="12"/>
  <c r="W6923" i="12"/>
  <c r="W6924" i="12"/>
  <c r="W6925" i="12"/>
  <c r="W6926" i="12"/>
  <c r="W6927" i="12"/>
  <c r="W6928" i="12"/>
  <c r="W6929" i="12"/>
  <c r="W6930" i="12"/>
  <c r="W6931" i="12"/>
  <c r="W6932" i="12"/>
  <c r="W6933" i="12"/>
  <c r="W6934" i="12"/>
  <c r="W6935" i="12"/>
  <c r="W6936" i="12"/>
  <c r="W6937" i="12"/>
  <c r="W6938" i="12"/>
  <c r="W6939" i="12"/>
  <c r="W6940" i="12"/>
  <c r="W6941" i="12"/>
  <c r="W6942" i="12"/>
  <c r="W6943" i="12"/>
  <c r="W6944" i="12"/>
  <c r="W6945" i="12"/>
  <c r="W6946" i="12"/>
  <c r="W6947" i="12"/>
  <c r="W6948" i="12"/>
  <c r="W6949" i="12"/>
  <c r="W6950" i="12"/>
  <c r="W6951" i="12"/>
  <c r="W6952" i="12"/>
  <c r="W6953" i="12"/>
  <c r="W6954" i="12"/>
  <c r="W6955" i="12"/>
  <c r="W6956" i="12"/>
  <c r="W6957" i="12"/>
  <c r="W6958" i="12"/>
  <c r="W6959" i="12"/>
  <c r="W6960" i="12"/>
  <c r="W6961" i="12"/>
  <c r="W6962" i="12"/>
  <c r="W6963" i="12"/>
  <c r="W6964" i="12"/>
  <c r="W6965" i="12"/>
  <c r="W6966" i="12"/>
  <c r="W6967" i="12"/>
  <c r="W6968" i="12"/>
  <c r="W6969" i="12"/>
  <c r="W6970" i="12"/>
  <c r="W6971" i="12"/>
  <c r="W6972" i="12"/>
  <c r="W6973" i="12"/>
  <c r="W6974" i="12"/>
  <c r="W6975" i="12"/>
  <c r="W6976" i="12"/>
  <c r="W6977" i="12"/>
  <c r="W6978" i="12"/>
  <c r="W6979" i="12"/>
  <c r="W6980" i="12"/>
  <c r="W6981" i="12"/>
  <c r="W6982" i="12"/>
  <c r="W6983" i="12"/>
  <c r="W6984" i="12"/>
  <c r="W6985" i="12"/>
  <c r="W6986" i="12"/>
  <c r="W6987" i="12"/>
  <c r="W6988" i="12"/>
  <c r="W6989" i="12"/>
  <c r="W6990" i="12"/>
  <c r="W6991" i="12"/>
  <c r="W6992" i="12"/>
  <c r="W6993" i="12"/>
  <c r="W6994" i="12"/>
  <c r="W6995" i="12"/>
  <c r="W6996" i="12"/>
  <c r="W6997" i="12"/>
  <c r="W6998" i="12"/>
  <c r="W6999" i="12"/>
  <c r="W7000" i="12"/>
  <c r="W7001" i="12"/>
  <c r="W7002" i="12"/>
  <c r="W7003" i="12"/>
  <c r="W7004" i="12"/>
  <c r="W7005" i="12"/>
  <c r="W7006" i="12"/>
  <c r="W7007" i="12"/>
  <c r="W7008" i="12"/>
  <c r="W7009" i="12"/>
  <c r="W7010" i="12"/>
  <c r="W7011" i="12"/>
  <c r="W7012" i="12"/>
  <c r="W7013" i="12"/>
  <c r="W7014" i="12"/>
  <c r="W7015" i="12"/>
  <c r="W7016" i="12"/>
  <c r="W7017" i="12"/>
  <c r="W7018" i="12"/>
  <c r="W7019" i="12"/>
  <c r="W7020" i="12"/>
  <c r="W7021" i="12"/>
  <c r="W7022" i="12"/>
  <c r="W7023" i="12"/>
  <c r="W7024" i="12"/>
  <c r="W7025" i="12"/>
  <c r="W7026" i="12"/>
  <c r="W7027" i="12"/>
  <c r="W7028" i="12"/>
  <c r="W7029" i="12"/>
  <c r="W7030" i="12"/>
  <c r="W7031" i="12"/>
  <c r="W7032" i="12"/>
  <c r="W7033" i="12"/>
  <c r="W7034" i="12"/>
  <c r="W7035" i="12"/>
  <c r="W7036" i="12"/>
  <c r="W7037" i="12"/>
  <c r="W7038" i="12"/>
  <c r="W7039" i="12"/>
  <c r="W7040" i="12"/>
  <c r="W7041" i="12"/>
  <c r="W7042" i="12"/>
  <c r="W7043" i="12"/>
  <c r="W7044" i="12"/>
  <c r="W7045" i="12"/>
  <c r="W7046" i="12"/>
  <c r="W7047" i="12"/>
  <c r="W7048" i="12"/>
  <c r="W7049" i="12"/>
  <c r="W7050" i="12"/>
  <c r="W7051" i="12"/>
  <c r="W7052" i="12"/>
  <c r="W7053" i="12"/>
  <c r="W7054" i="12"/>
  <c r="W7055" i="12"/>
  <c r="W7056" i="12"/>
  <c r="W7057" i="12"/>
  <c r="W7058" i="12"/>
  <c r="W7059" i="12"/>
  <c r="W7060" i="12"/>
  <c r="W7061" i="12"/>
  <c r="W7062" i="12"/>
  <c r="W7063" i="12"/>
  <c r="W7064" i="12"/>
  <c r="W7065" i="12"/>
  <c r="W7066" i="12"/>
  <c r="W7067" i="12"/>
  <c r="W7068" i="12"/>
  <c r="W7069" i="12"/>
  <c r="W7070" i="12"/>
  <c r="W7071" i="12"/>
  <c r="W7072" i="12"/>
  <c r="W7073" i="12"/>
  <c r="W7074" i="12"/>
  <c r="W7075" i="12"/>
  <c r="W7076" i="12"/>
  <c r="W7077" i="12"/>
  <c r="W7078" i="12"/>
  <c r="W7079" i="12"/>
  <c r="W7080" i="12"/>
  <c r="W7081" i="12"/>
  <c r="W7082" i="12"/>
  <c r="W7083" i="12"/>
  <c r="W7084" i="12"/>
  <c r="W7085" i="12"/>
  <c r="W7086" i="12"/>
  <c r="W7087" i="12"/>
  <c r="W7088" i="12"/>
  <c r="W7089" i="12"/>
  <c r="W7090" i="12"/>
  <c r="W7091" i="12"/>
  <c r="W7092" i="12"/>
  <c r="W7093" i="12"/>
  <c r="W7094" i="12"/>
  <c r="W7095" i="12"/>
  <c r="W7096" i="12"/>
  <c r="W7097" i="12"/>
  <c r="W7098" i="12"/>
  <c r="W7099" i="12"/>
  <c r="W7100" i="12"/>
  <c r="W7101" i="12"/>
  <c r="W7102" i="12"/>
  <c r="W7103" i="12"/>
  <c r="W7104" i="12"/>
  <c r="W7105" i="12"/>
  <c r="W7106" i="12"/>
  <c r="W7107" i="12"/>
  <c r="W7108" i="12"/>
  <c r="W7109" i="12"/>
  <c r="W7110" i="12"/>
  <c r="W7111" i="12"/>
  <c r="W7112" i="12"/>
  <c r="W7113" i="12"/>
  <c r="W7114" i="12"/>
  <c r="W7115" i="12"/>
  <c r="W7116" i="12"/>
  <c r="W7117" i="12"/>
  <c r="W7118" i="12"/>
  <c r="W7119" i="12"/>
  <c r="W7120" i="12"/>
  <c r="W7121" i="12"/>
  <c r="W7122" i="12"/>
  <c r="W7123" i="12"/>
  <c r="W7124" i="12"/>
  <c r="W7125" i="12"/>
  <c r="W7126" i="12"/>
  <c r="W7127" i="12"/>
  <c r="W7128" i="12"/>
  <c r="W7129" i="12"/>
  <c r="W7130" i="12"/>
  <c r="W7131" i="12"/>
  <c r="W7132" i="12"/>
  <c r="W7133" i="12"/>
  <c r="W7134" i="12"/>
  <c r="W7135" i="12"/>
  <c r="W7136" i="12"/>
  <c r="W7137" i="12"/>
  <c r="W7138" i="12"/>
  <c r="W7139" i="12"/>
  <c r="W7140" i="12"/>
  <c r="W7141" i="12"/>
  <c r="W7142" i="12"/>
  <c r="W7143" i="12"/>
  <c r="W7144" i="12"/>
  <c r="W7145" i="12"/>
  <c r="W7146" i="12"/>
  <c r="W7147" i="12"/>
  <c r="W7148" i="12"/>
  <c r="W7149" i="12"/>
  <c r="W7150" i="12"/>
  <c r="W7151" i="12"/>
  <c r="W7152" i="12"/>
  <c r="W7153" i="12"/>
  <c r="W7154" i="12"/>
  <c r="W7155" i="12"/>
  <c r="W7156" i="12"/>
  <c r="W7157" i="12"/>
  <c r="W7158" i="12"/>
  <c r="W7159" i="12"/>
  <c r="W7160" i="12"/>
  <c r="W7161" i="12"/>
  <c r="W7162" i="12"/>
  <c r="W7163" i="12"/>
  <c r="W7164" i="12"/>
  <c r="W7165" i="12"/>
  <c r="W7166" i="12"/>
  <c r="W7167" i="12"/>
  <c r="W7168" i="12"/>
  <c r="W7169" i="12"/>
  <c r="W7170" i="12"/>
  <c r="W7171" i="12"/>
  <c r="W7172" i="12"/>
  <c r="W7173" i="12"/>
  <c r="W7174" i="12"/>
  <c r="W7175" i="12"/>
  <c r="W7176" i="12"/>
  <c r="W7177" i="12"/>
  <c r="W7178" i="12"/>
  <c r="W7179" i="12"/>
  <c r="W7180" i="12"/>
  <c r="W7181" i="12"/>
  <c r="W7182" i="12"/>
  <c r="W7183" i="12"/>
  <c r="W7184" i="12"/>
  <c r="W7185" i="12"/>
  <c r="W7186" i="12"/>
  <c r="W7187" i="12"/>
  <c r="W7188" i="12"/>
  <c r="W7189" i="12"/>
  <c r="W7190" i="12"/>
  <c r="W7191" i="12"/>
  <c r="W7192" i="12"/>
  <c r="W7193" i="12"/>
  <c r="W7194" i="12"/>
  <c r="W7195" i="12"/>
  <c r="W7196" i="12"/>
  <c r="W7197" i="12"/>
  <c r="W7198" i="12"/>
  <c r="W7199" i="12"/>
  <c r="W7200" i="12"/>
  <c r="W7201" i="12"/>
  <c r="W7202" i="12"/>
  <c r="W7203" i="12"/>
  <c r="W7204" i="12"/>
  <c r="W7205" i="12"/>
  <c r="W7206" i="12"/>
  <c r="W7207" i="12"/>
  <c r="W7208" i="12"/>
  <c r="W7209" i="12"/>
  <c r="W7210" i="12"/>
  <c r="W7211" i="12"/>
  <c r="W7212" i="12"/>
  <c r="W7213" i="12"/>
  <c r="W7214" i="12"/>
  <c r="W7215" i="12"/>
  <c r="W7216" i="12"/>
  <c r="W7217" i="12"/>
  <c r="W7218" i="12"/>
  <c r="W7219" i="12"/>
  <c r="W7220" i="12"/>
  <c r="W7221" i="12"/>
  <c r="W7222" i="12"/>
  <c r="W7223" i="12"/>
  <c r="W7224" i="12"/>
  <c r="W7225" i="12"/>
  <c r="W7226" i="12"/>
  <c r="W7227" i="12"/>
  <c r="W7228" i="12"/>
  <c r="W7229" i="12"/>
  <c r="W7230" i="12"/>
  <c r="W7231" i="12"/>
  <c r="W7232" i="12"/>
  <c r="W7233" i="12"/>
  <c r="W7234" i="12"/>
  <c r="W7235" i="12"/>
  <c r="W7236" i="12"/>
  <c r="W7237" i="12"/>
  <c r="W7238" i="12"/>
  <c r="W7239" i="12"/>
  <c r="W7240" i="12"/>
  <c r="W7241" i="12"/>
  <c r="W7242" i="12"/>
  <c r="W7243" i="12"/>
  <c r="W7244" i="12"/>
  <c r="W7245" i="12"/>
  <c r="W7246" i="12"/>
  <c r="W7247" i="12"/>
  <c r="W7248" i="12"/>
  <c r="W7249" i="12"/>
  <c r="W7250" i="12"/>
  <c r="W7251" i="12"/>
  <c r="W7252" i="12"/>
  <c r="W7253" i="12"/>
  <c r="W7254" i="12"/>
  <c r="W7255" i="12"/>
  <c r="W7256" i="12"/>
  <c r="W7257" i="12"/>
  <c r="W7258" i="12"/>
  <c r="W7259" i="12"/>
  <c r="W7260" i="12"/>
  <c r="W7261" i="12"/>
  <c r="W7262" i="12"/>
  <c r="W7263" i="12"/>
  <c r="W7264" i="12"/>
  <c r="W7265" i="12"/>
  <c r="W7266" i="12"/>
  <c r="W7267" i="12"/>
  <c r="W7268" i="12"/>
  <c r="W7269" i="12"/>
  <c r="W7270" i="12"/>
  <c r="W7271" i="12"/>
  <c r="W7272" i="12"/>
  <c r="W7273" i="12"/>
  <c r="W7274" i="12"/>
  <c r="W7275" i="12"/>
  <c r="W7276" i="12"/>
  <c r="W7277" i="12"/>
  <c r="W7278" i="12"/>
  <c r="W7279" i="12"/>
  <c r="W7280" i="12"/>
  <c r="W7281" i="12"/>
  <c r="W7282" i="12"/>
  <c r="W7283" i="12"/>
  <c r="W7284" i="12"/>
  <c r="W7285" i="12"/>
  <c r="W7286" i="12"/>
  <c r="W7287" i="12"/>
  <c r="W7288" i="12"/>
  <c r="W7289" i="12"/>
  <c r="W7290" i="12"/>
  <c r="W7291" i="12"/>
  <c r="W7292" i="12"/>
  <c r="W7293" i="12"/>
  <c r="W7294" i="12"/>
  <c r="W7295" i="12"/>
  <c r="W7296" i="12"/>
  <c r="W7297" i="12"/>
  <c r="W7298" i="12"/>
  <c r="W7299" i="12"/>
  <c r="W7300" i="12"/>
  <c r="W7301" i="12"/>
  <c r="W7302" i="12"/>
  <c r="W7303" i="12"/>
  <c r="W7304" i="12"/>
  <c r="W7305" i="12"/>
  <c r="W7306" i="12"/>
  <c r="W7307" i="12"/>
  <c r="W7308" i="12"/>
  <c r="W7309" i="12"/>
  <c r="W7310" i="12"/>
  <c r="W7311" i="12"/>
  <c r="W7312" i="12"/>
  <c r="W7313" i="12"/>
  <c r="W7314" i="12"/>
  <c r="W7315" i="12"/>
  <c r="W7316" i="12"/>
  <c r="W7317" i="12"/>
  <c r="W7318" i="12"/>
  <c r="W7319" i="12"/>
  <c r="W7320" i="12"/>
  <c r="W7321" i="12"/>
  <c r="W7322" i="12"/>
  <c r="W7323" i="12"/>
  <c r="W7324" i="12"/>
  <c r="W7325" i="12"/>
  <c r="W7326" i="12"/>
  <c r="W7327" i="12"/>
  <c r="W7328" i="12"/>
  <c r="W7329" i="12"/>
  <c r="W7330" i="12"/>
  <c r="W7331" i="12"/>
  <c r="W7332" i="12"/>
  <c r="W7333" i="12"/>
  <c r="W7334" i="12"/>
  <c r="W7335" i="12"/>
  <c r="W7336" i="12"/>
  <c r="W7337" i="12"/>
  <c r="W7338" i="12"/>
  <c r="W7339" i="12"/>
  <c r="W7340" i="12"/>
  <c r="W7341" i="12"/>
  <c r="W7342" i="12"/>
  <c r="W7343" i="12"/>
  <c r="W7344" i="12"/>
  <c r="W7345" i="12"/>
  <c r="W7346" i="12"/>
  <c r="W7347" i="12"/>
  <c r="W7348" i="12"/>
  <c r="W7349" i="12"/>
  <c r="W7350" i="12"/>
  <c r="W7351" i="12"/>
  <c r="W7352" i="12"/>
  <c r="W7353" i="12"/>
  <c r="W7354" i="12"/>
  <c r="W7355" i="12"/>
  <c r="W7356" i="12"/>
  <c r="W7357" i="12"/>
  <c r="W7358" i="12"/>
  <c r="W7359" i="12"/>
  <c r="W7360" i="12"/>
  <c r="W7361" i="12"/>
  <c r="W7362" i="12"/>
  <c r="W7363" i="12"/>
  <c r="W7364" i="12"/>
  <c r="W7365" i="12"/>
  <c r="W7366" i="12"/>
  <c r="W7367" i="12"/>
  <c r="W7368" i="12"/>
  <c r="W7369" i="12"/>
  <c r="W7370" i="12"/>
  <c r="W7371" i="12"/>
  <c r="W7372" i="12"/>
  <c r="W7373" i="12"/>
  <c r="W7374" i="12"/>
  <c r="W7375" i="12"/>
  <c r="W7376" i="12"/>
  <c r="W7377" i="12"/>
  <c r="W7378" i="12"/>
  <c r="W7379" i="12"/>
  <c r="W7380" i="12"/>
  <c r="W7381" i="12"/>
  <c r="W7382" i="12"/>
  <c r="W7383" i="12"/>
  <c r="W7384" i="12"/>
  <c r="W7385" i="12"/>
  <c r="W7386" i="12"/>
  <c r="W7387" i="12"/>
  <c r="W7388" i="12"/>
  <c r="W7389" i="12"/>
  <c r="W7390" i="12"/>
  <c r="W7391" i="12"/>
  <c r="W7392" i="12"/>
  <c r="W7393" i="12"/>
  <c r="W7394" i="12"/>
  <c r="W7395" i="12"/>
  <c r="W7396" i="12"/>
  <c r="W7397" i="12"/>
  <c r="W7398" i="12"/>
  <c r="W7399" i="12"/>
  <c r="W7400" i="12"/>
  <c r="W7401" i="12"/>
  <c r="W7402" i="12"/>
  <c r="W7403" i="12"/>
  <c r="W7404" i="12"/>
  <c r="W7405" i="12"/>
  <c r="W7406" i="12"/>
  <c r="W7407" i="12"/>
  <c r="W7408" i="12"/>
  <c r="W7409" i="12"/>
  <c r="W7410" i="12"/>
  <c r="W7411" i="12"/>
  <c r="W7412" i="12"/>
  <c r="W7413" i="12"/>
  <c r="W7414" i="12"/>
  <c r="W7415" i="12"/>
  <c r="W7416" i="12"/>
  <c r="W7417" i="12"/>
  <c r="W7418" i="12"/>
  <c r="W7419" i="12"/>
  <c r="W7420" i="12"/>
  <c r="W7421" i="12"/>
  <c r="W7422" i="12"/>
  <c r="W7423" i="12"/>
  <c r="W7424" i="12"/>
  <c r="W7425" i="12"/>
  <c r="W7426" i="12"/>
  <c r="W7427" i="12"/>
  <c r="W7428" i="12"/>
  <c r="W7429" i="12"/>
  <c r="W7430" i="12"/>
  <c r="W7431" i="12"/>
  <c r="W7432" i="12"/>
  <c r="W7433" i="12"/>
  <c r="W7434" i="12"/>
  <c r="W7435" i="12"/>
  <c r="W7436" i="12"/>
  <c r="W7437" i="12"/>
  <c r="W7438" i="12"/>
  <c r="W7439" i="12"/>
  <c r="W7440" i="12"/>
  <c r="W7441" i="12"/>
  <c r="W7442" i="12"/>
  <c r="W7443" i="12"/>
  <c r="W7444" i="12"/>
  <c r="W7445" i="12"/>
  <c r="W7446" i="12"/>
  <c r="W7447" i="12"/>
  <c r="W7448" i="12"/>
  <c r="W7449" i="12"/>
  <c r="W7450" i="12"/>
  <c r="W7451" i="12"/>
  <c r="W7452" i="12"/>
  <c r="W7453" i="12"/>
  <c r="W7454" i="12"/>
  <c r="W7455" i="12"/>
  <c r="W7456" i="12"/>
  <c r="W7457" i="12"/>
  <c r="W7458" i="12"/>
  <c r="W7459" i="12"/>
  <c r="W7460" i="12"/>
  <c r="W7461" i="12"/>
  <c r="W7462" i="12"/>
  <c r="W7463" i="12"/>
  <c r="W7464" i="12"/>
  <c r="W7465" i="12"/>
  <c r="W7466" i="12"/>
  <c r="W7467" i="12"/>
  <c r="W7468" i="12"/>
  <c r="W7469" i="12"/>
  <c r="W7470" i="12"/>
  <c r="W7471" i="12"/>
  <c r="W7472" i="12"/>
  <c r="W7473" i="12"/>
  <c r="W7474" i="12"/>
  <c r="W7475" i="12"/>
  <c r="W7476" i="12"/>
  <c r="W7477" i="12"/>
  <c r="W7478" i="12"/>
  <c r="W7479" i="12"/>
  <c r="W7480" i="12"/>
  <c r="W7481" i="12"/>
  <c r="W7482" i="12"/>
  <c r="W7483" i="12"/>
  <c r="W7484" i="12"/>
  <c r="W7485" i="12"/>
  <c r="W7486" i="12"/>
  <c r="W7487" i="12"/>
  <c r="W7488" i="12"/>
  <c r="W7489" i="12"/>
  <c r="W7490" i="12"/>
  <c r="W7491" i="12"/>
  <c r="W7492" i="12"/>
  <c r="W7493" i="12"/>
  <c r="W7494" i="12"/>
  <c r="W7495" i="12"/>
  <c r="W7496" i="12"/>
  <c r="W7497" i="12"/>
  <c r="W7498" i="12"/>
  <c r="W7499" i="12"/>
  <c r="W7500" i="12"/>
  <c r="W7501" i="12"/>
  <c r="W7502" i="12"/>
  <c r="W7503" i="12"/>
  <c r="W7504" i="12"/>
  <c r="W7505" i="12"/>
  <c r="W7506" i="12"/>
  <c r="W7507" i="12"/>
  <c r="W7508" i="12"/>
  <c r="W7509" i="12"/>
  <c r="W7510" i="12"/>
  <c r="W7511" i="12"/>
  <c r="W7512" i="12"/>
  <c r="W7513" i="12"/>
  <c r="W7514" i="12"/>
  <c r="W7515" i="12"/>
  <c r="W7516" i="12"/>
  <c r="W7517" i="12"/>
  <c r="W7518" i="12"/>
  <c r="W7519" i="12"/>
  <c r="W7520" i="12"/>
  <c r="W7521" i="12"/>
  <c r="W7522" i="12"/>
  <c r="W7523" i="12"/>
  <c r="W7524" i="12"/>
  <c r="W7525" i="12"/>
  <c r="W7526" i="12"/>
  <c r="W7527" i="12"/>
  <c r="W7528" i="12"/>
  <c r="W7529" i="12"/>
  <c r="W7530" i="12"/>
  <c r="W7531" i="12"/>
  <c r="W7532" i="12"/>
  <c r="W7533" i="12"/>
  <c r="W7534" i="12"/>
  <c r="W7535" i="12"/>
  <c r="W7536" i="12"/>
  <c r="W7537" i="12"/>
  <c r="W7538" i="12"/>
  <c r="W7539" i="12"/>
  <c r="W7540" i="12"/>
  <c r="W7541" i="12"/>
  <c r="W7542" i="12"/>
  <c r="W7543" i="12"/>
  <c r="W7544" i="12"/>
  <c r="W7545" i="12"/>
  <c r="W7546" i="12"/>
  <c r="W7547" i="12"/>
  <c r="W7548" i="12"/>
  <c r="W7549" i="12"/>
  <c r="W7550" i="12"/>
  <c r="W7551" i="12"/>
  <c r="W7552" i="12"/>
  <c r="W7553" i="12"/>
  <c r="W7554" i="12"/>
  <c r="W7555" i="12"/>
  <c r="W7556" i="12"/>
  <c r="W7557" i="12"/>
  <c r="W7558" i="12"/>
  <c r="W7559" i="12"/>
  <c r="W7560" i="12"/>
  <c r="W7561" i="12"/>
  <c r="W7562" i="12"/>
  <c r="W7563" i="12"/>
  <c r="W7564" i="12"/>
  <c r="W7565" i="12"/>
  <c r="W7566" i="12"/>
  <c r="W7567" i="12"/>
  <c r="W7568" i="12"/>
  <c r="W7569" i="12"/>
  <c r="W7570" i="12"/>
  <c r="W7571" i="12"/>
  <c r="W7572" i="12"/>
  <c r="W7573" i="12"/>
  <c r="W7574" i="12"/>
  <c r="W7575" i="12"/>
  <c r="W7576" i="12"/>
  <c r="W7577" i="12"/>
  <c r="W7578" i="12"/>
  <c r="W7579" i="12"/>
  <c r="W7580" i="12"/>
  <c r="W7581" i="12"/>
  <c r="W7582" i="12"/>
  <c r="W7583" i="12"/>
  <c r="W7584" i="12"/>
  <c r="W7585" i="12"/>
  <c r="W7586" i="12"/>
  <c r="W7587" i="12"/>
  <c r="W7588" i="12"/>
  <c r="W7589" i="12"/>
  <c r="W7590" i="12"/>
  <c r="W7591" i="12"/>
  <c r="W7592" i="12"/>
  <c r="W7593" i="12"/>
  <c r="W7594" i="12"/>
  <c r="W7595" i="12"/>
  <c r="W7596" i="12"/>
  <c r="W7597" i="12"/>
  <c r="W7598" i="12"/>
  <c r="W7599" i="12"/>
  <c r="W7600" i="12"/>
  <c r="W7601" i="12"/>
  <c r="W7602" i="12"/>
  <c r="W7603" i="12"/>
  <c r="W7604" i="12"/>
  <c r="W7605" i="12"/>
  <c r="W7606" i="12"/>
  <c r="W7607" i="12"/>
  <c r="W7608" i="12"/>
  <c r="W7609" i="12"/>
  <c r="W7610" i="12"/>
  <c r="W7611" i="12"/>
  <c r="W7612" i="12"/>
  <c r="W7613" i="12"/>
  <c r="W7614" i="12"/>
  <c r="W7615" i="12"/>
  <c r="W7616" i="12"/>
  <c r="W7617" i="12"/>
  <c r="W7618" i="12"/>
  <c r="W7619" i="12"/>
  <c r="W7620" i="12"/>
  <c r="W7621" i="12"/>
  <c r="W7622" i="12"/>
  <c r="W7623" i="12"/>
  <c r="W7624" i="12"/>
  <c r="W7625" i="12"/>
  <c r="W7626" i="12"/>
  <c r="W7627" i="12"/>
  <c r="W7628" i="12"/>
  <c r="W7629" i="12"/>
  <c r="W7630" i="12"/>
  <c r="W7631" i="12"/>
  <c r="W7632" i="12"/>
  <c r="W7633" i="12"/>
  <c r="W7634" i="12"/>
  <c r="W7635" i="12"/>
  <c r="W7636" i="12"/>
  <c r="W7637" i="12"/>
  <c r="W7638" i="12"/>
  <c r="W7639" i="12"/>
  <c r="W7640" i="12"/>
  <c r="W7641" i="12"/>
  <c r="W7642" i="12"/>
  <c r="W7643" i="12"/>
  <c r="W7644" i="12"/>
  <c r="W7645" i="12"/>
  <c r="W7646" i="12"/>
  <c r="W7647" i="12"/>
  <c r="W7648" i="12"/>
  <c r="W7649" i="12"/>
  <c r="W7650" i="12"/>
  <c r="W7651" i="12"/>
  <c r="W7652" i="12"/>
  <c r="W7653" i="12"/>
  <c r="W7654" i="12"/>
  <c r="W7655" i="12"/>
  <c r="W7656" i="12"/>
  <c r="W7657" i="12"/>
  <c r="W7658" i="12"/>
  <c r="W7659" i="12"/>
  <c r="W7660" i="12"/>
  <c r="W7661" i="12"/>
  <c r="W7662" i="12"/>
  <c r="W7663" i="12"/>
  <c r="W7664" i="12"/>
  <c r="W7665" i="12"/>
  <c r="W7666" i="12"/>
  <c r="W7667" i="12"/>
  <c r="W7668" i="12"/>
  <c r="W7669" i="12"/>
  <c r="W7670" i="12"/>
  <c r="W7671" i="12"/>
  <c r="W7672" i="12"/>
  <c r="W7673" i="12"/>
  <c r="W7674" i="12"/>
  <c r="W7675" i="12"/>
  <c r="W7676" i="12"/>
  <c r="W7677" i="12"/>
  <c r="W7678" i="12"/>
  <c r="W7679" i="12"/>
  <c r="W7680" i="12"/>
  <c r="W7681" i="12"/>
  <c r="W7682" i="12"/>
  <c r="W7683" i="12"/>
  <c r="W7684" i="12"/>
  <c r="W7685" i="12"/>
  <c r="W7686" i="12"/>
  <c r="W7687" i="12"/>
  <c r="W7688" i="12"/>
  <c r="W7689" i="12"/>
  <c r="W7690" i="12"/>
  <c r="W7691" i="12"/>
  <c r="W7692" i="12"/>
  <c r="W7693" i="12"/>
  <c r="W7694" i="12"/>
  <c r="W7695" i="12"/>
  <c r="W7696" i="12"/>
  <c r="W7697" i="12"/>
  <c r="W7698" i="12"/>
  <c r="W7699" i="12"/>
  <c r="W7700" i="12"/>
  <c r="W7701" i="12"/>
  <c r="W7702" i="12"/>
  <c r="W7703" i="12"/>
  <c r="W7704" i="12"/>
  <c r="W7705" i="12"/>
  <c r="W7706" i="12"/>
  <c r="W7707" i="12"/>
  <c r="W7708" i="12"/>
  <c r="W7709" i="12"/>
  <c r="W7710" i="12"/>
  <c r="W7711" i="12"/>
  <c r="W7712" i="12"/>
  <c r="W7713" i="12"/>
  <c r="W7714" i="12"/>
  <c r="W7715" i="12"/>
  <c r="W7716" i="12"/>
  <c r="W7717" i="12"/>
  <c r="W7718" i="12"/>
  <c r="W7719" i="12"/>
  <c r="W7720" i="12"/>
  <c r="W7721" i="12"/>
  <c r="W7722" i="12"/>
  <c r="W7723" i="12"/>
  <c r="W7724" i="12"/>
  <c r="W7725" i="12"/>
  <c r="W7726" i="12"/>
  <c r="W7727" i="12"/>
  <c r="W7728" i="12"/>
  <c r="W7729" i="12"/>
  <c r="W7730" i="12"/>
  <c r="W7731" i="12"/>
  <c r="W7732" i="12"/>
  <c r="W7733" i="12"/>
  <c r="W7734" i="12"/>
  <c r="W7735" i="12"/>
  <c r="W7736" i="12"/>
  <c r="W7737" i="12"/>
  <c r="W7738" i="12"/>
  <c r="W7739" i="12"/>
  <c r="W7740" i="12"/>
  <c r="W7741" i="12"/>
  <c r="W7742" i="12"/>
  <c r="W7743" i="12"/>
  <c r="W7744" i="12"/>
  <c r="W7745" i="12"/>
  <c r="W7746" i="12"/>
  <c r="W7747" i="12"/>
  <c r="W7748" i="12"/>
  <c r="W7749" i="12"/>
  <c r="W7750" i="12"/>
  <c r="W7751" i="12"/>
  <c r="W7752" i="12"/>
  <c r="W7753" i="12"/>
  <c r="W7754" i="12"/>
  <c r="W7755" i="12"/>
  <c r="W7756" i="12"/>
  <c r="W7757" i="12"/>
  <c r="W7758" i="12"/>
  <c r="W7759" i="12"/>
  <c r="W7760" i="12"/>
  <c r="W7761" i="12"/>
  <c r="W7762" i="12"/>
  <c r="W7763" i="12"/>
  <c r="W7764" i="12"/>
  <c r="W7765" i="12"/>
  <c r="W7766" i="12"/>
  <c r="W7767" i="12"/>
  <c r="W7768" i="12"/>
  <c r="W7769" i="12"/>
  <c r="W7770" i="12"/>
  <c r="W7771" i="12"/>
  <c r="W7772" i="12"/>
  <c r="W7773" i="12"/>
  <c r="W7774" i="12"/>
  <c r="W7775" i="12"/>
  <c r="W7776" i="12"/>
  <c r="W7777" i="12"/>
  <c r="W7778" i="12"/>
  <c r="W7779" i="12"/>
  <c r="W7780" i="12"/>
  <c r="W7781" i="12"/>
  <c r="W7782" i="12"/>
  <c r="W7783" i="12"/>
  <c r="W7784" i="12"/>
  <c r="W7785" i="12"/>
  <c r="W7786" i="12"/>
  <c r="W7787" i="12"/>
  <c r="W7788" i="12"/>
  <c r="W7789" i="12"/>
  <c r="W7790" i="12"/>
  <c r="W7791" i="12"/>
  <c r="W7792" i="12"/>
  <c r="W7793" i="12"/>
  <c r="W7794" i="12"/>
  <c r="W7795" i="12"/>
  <c r="W7796" i="12"/>
  <c r="W7797" i="12"/>
  <c r="W7798" i="12"/>
  <c r="W7799" i="12"/>
  <c r="W7800" i="12"/>
  <c r="W7801" i="12"/>
  <c r="W7802" i="12"/>
  <c r="W7803" i="12"/>
  <c r="W7804" i="12"/>
  <c r="W7805" i="12"/>
  <c r="W7806" i="12"/>
  <c r="W7807" i="12"/>
  <c r="W7808" i="12"/>
  <c r="W7809" i="12"/>
  <c r="W7810" i="12"/>
  <c r="W7811" i="12"/>
  <c r="W7812" i="12"/>
  <c r="W7813" i="12"/>
  <c r="W7814" i="12"/>
  <c r="W7815" i="12"/>
  <c r="W7816" i="12"/>
  <c r="W7817" i="12"/>
  <c r="W7818" i="12"/>
  <c r="W7819" i="12"/>
  <c r="W7820" i="12"/>
  <c r="W7821" i="12"/>
  <c r="W7822" i="12"/>
  <c r="W7823" i="12"/>
  <c r="W7824" i="12"/>
  <c r="W7825" i="12"/>
  <c r="W7826" i="12"/>
  <c r="W7827" i="12"/>
  <c r="W7828" i="12"/>
  <c r="W7829" i="12"/>
  <c r="W7830" i="12"/>
  <c r="W7831" i="12"/>
  <c r="W7832" i="12"/>
  <c r="W7833" i="12"/>
  <c r="W7834" i="12"/>
  <c r="W7835" i="12"/>
  <c r="W7836" i="12"/>
  <c r="W7837" i="12"/>
  <c r="W7838" i="12"/>
  <c r="W7839" i="12"/>
  <c r="W7840" i="12"/>
  <c r="W7841" i="12"/>
  <c r="W7842" i="12"/>
  <c r="W7843" i="12"/>
  <c r="W7844" i="12"/>
  <c r="W7845" i="12"/>
  <c r="W7846" i="12"/>
  <c r="W7847" i="12"/>
  <c r="W7848" i="12"/>
  <c r="W7849" i="12"/>
  <c r="W7850" i="12"/>
  <c r="W7851" i="12"/>
  <c r="W7852" i="12"/>
  <c r="W7853" i="12"/>
  <c r="W7854" i="12"/>
  <c r="W7855" i="12"/>
  <c r="W7856" i="12"/>
  <c r="W7857" i="12"/>
  <c r="W7858" i="12"/>
  <c r="W7859" i="12"/>
  <c r="W7860" i="12"/>
  <c r="W7861" i="12"/>
  <c r="W7862" i="12"/>
  <c r="W7863" i="12"/>
  <c r="W7864" i="12"/>
  <c r="W7865" i="12"/>
  <c r="W7866" i="12"/>
  <c r="W7867" i="12"/>
  <c r="W7868" i="12"/>
  <c r="W7869" i="12"/>
  <c r="W7870" i="12"/>
  <c r="W7871" i="12"/>
  <c r="W7872" i="12"/>
  <c r="W7873" i="12"/>
  <c r="W7874" i="12"/>
  <c r="W7875" i="12"/>
  <c r="W7876" i="12"/>
  <c r="W7877" i="12"/>
  <c r="W7878" i="12"/>
  <c r="W7879" i="12"/>
  <c r="W7880" i="12"/>
  <c r="W7881" i="12"/>
  <c r="W7882" i="12"/>
  <c r="W7883" i="12"/>
  <c r="W7884" i="12"/>
  <c r="W7885" i="12"/>
  <c r="W7886" i="12"/>
  <c r="W7887" i="12"/>
  <c r="W7888" i="12"/>
  <c r="W7889" i="12"/>
  <c r="W7890" i="12"/>
  <c r="W7891" i="12"/>
  <c r="W7892" i="12"/>
  <c r="W7893" i="12"/>
  <c r="W7894" i="12"/>
  <c r="W7895" i="12"/>
  <c r="W7896" i="12"/>
  <c r="W7897" i="12"/>
  <c r="W7898" i="12"/>
  <c r="W7899" i="12"/>
  <c r="W7900" i="12"/>
  <c r="W7901" i="12"/>
  <c r="W7902" i="12"/>
  <c r="W7903" i="12"/>
  <c r="W7904" i="12"/>
  <c r="W7905" i="12"/>
  <c r="W7906" i="12"/>
  <c r="W7907" i="12"/>
  <c r="W7908" i="12"/>
  <c r="W7909" i="12"/>
  <c r="W7910" i="12"/>
  <c r="W7911" i="12"/>
  <c r="W7912" i="12"/>
  <c r="W7913" i="12"/>
  <c r="W7914" i="12"/>
  <c r="W7915" i="12"/>
  <c r="W7916" i="12"/>
  <c r="W7917" i="12"/>
  <c r="W7918" i="12"/>
  <c r="W7919" i="12"/>
  <c r="W7920" i="12"/>
  <c r="W7921" i="12"/>
  <c r="W7922" i="12"/>
  <c r="W7923" i="12"/>
  <c r="W7924" i="12"/>
  <c r="W7925" i="12"/>
  <c r="W7926" i="12"/>
  <c r="W7927" i="12"/>
  <c r="W7928" i="12"/>
  <c r="W7929" i="12"/>
  <c r="W7930" i="12"/>
  <c r="W7931" i="12"/>
  <c r="W7932" i="12"/>
  <c r="W7933" i="12"/>
  <c r="W7934" i="12"/>
  <c r="W7935" i="12"/>
  <c r="W7936" i="12"/>
  <c r="W7937" i="12"/>
  <c r="W7938" i="12"/>
  <c r="W7939" i="12"/>
  <c r="W7940" i="12"/>
  <c r="W7941" i="12"/>
  <c r="W7942" i="12"/>
  <c r="W7943" i="12"/>
  <c r="W7944" i="12"/>
  <c r="W7945" i="12"/>
  <c r="W7946" i="12"/>
  <c r="W7947" i="12"/>
  <c r="W7948" i="12"/>
  <c r="W7949" i="12"/>
  <c r="W7950" i="12"/>
  <c r="W7951" i="12"/>
  <c r="W7952" i="12"/>
  <c r="W7953" i="12"/>
  <c r="W7954" i="12"/>
  <c r="W7955" i="12"/>
  <c r="W7956" i="12"/>
  <c r="W7957" i="12"/>
  <c r="W7958" i="12"/>
  <c r="W7959" i="12"/>
  <c r="W7960" i="12"/>
  <c r="W7961" i="12"/>
  <c r="W7962" i="12"/>
  <c r="W7963" i="12"/>
  <c r="W7964" i="12"/>
  <c r="W7965" i="12"/>
  <c r="W7966" i="12"/>
  <c r="W7967" i="12"/>
  <c r="W7968" i="12"/>
  <c r="W7969" i="12"/>
  <c r="W7970" i="12"/>
  <c r="W7971" i="12"/>
  <c r="W7972" i="12"/>
  <c r="W7973" i="12"/>
  <c r="W7974" i="12"/>
  <c r="W7975" i="12"/>
  <c r="W7976" i="12"/>
  <c r="W7977" i="12"/>
  <c r="W7978" i="12"/>
  <c r="W7979" i="12"/>
  <c r="W7980" i="12"/>
  <c r="W7981" i="12"/>
  <c r="W7982" i="12"/>
  <c r="W7983" i="12"/>
  <c r="W7984" i="12"/>
  <c r="W7985" i="12"/>
  <c r="W7986" i="12"/>
  <c r="W7987" i="12"/>
  <c r="W7988" i="12"/>
  <c r="W7989" i="12"/>
  <c r="W7990" i="12"/>
  <c r="W7991" i="12"/>
  <c r="W7992" i="12"/>
  <c r="W7993" i="12"/>
  <c r="W7994" i="12"/>
  <c r="W7995" i="12"/>
  <c r="W7996" i="12"/>
  <c r="W7997" i="12"/>
  <c r="W7998" i="12"/>
  <c r="W7999" i="12"/>
  <c r="W8000" i="12"/>
  <c r="W8001" i="12"/>
  <c r="W8002" i="12"/>
  <c r="W8003" i="12"/>
  <c r="W8004" i="12"/>
  <c r="W8005" i="12"/>
  <c r="W8006" i="12"/>
  <c r="W8007" i="12"/>
  <c r="W8008" i="12"/>
  <c r="W8009" i="12"/>
  <c r="W8010" i="12"/>
  <c r="W8011" i="12"/>
  <c r="W8012" i="12"/>
  <c r="W8013" i="12"/>
  <c r="W8014" i="12"/>
  <c r="W8015" i="12"/>
  <c r="W8016" i="12"/>
  <c r="W8017" i="12"/>
  <c r="W8018" i="12"/>
  <c r="W8019" i="12"/>
  <c r="W8020" i="12"/>
  <c r="W8021" i="12"/>
  <c r="W8022" i="12"/>
  <c r="W8023" i="12"/>
  <c r="W8024" i="12"/>
  <c r="W8025" i="12"/>
  <c r="W8026" i="12"/>
  <c r="W8027" i="12"/>
  <c r="W8028" i="12"/>
  <c r="W8029" i="12"/>
  <c r="W8030" i="12"/>
  <c r="W8031" i="12"/>
  <c r="W8032" i="12"/>
  <c r="W8033" i="12"/>
  <c r="W8034" i="12"/>
  <c r="W8035" i="12"/>
  <c r="W8036" i="12"/>
  <c r="W8037" i="12"/>
  <c r="W8038" i="12"/>
  <c r="W8039" i="12"/>
  <c r="W8040" i="12"/>
  <c r="W8041" i="12"/>
  <c r="W8042" i="12"/>
  <c r="W8043" i="12"/>
  <c r="W8044" i="12"/>
  <c r="W8045" i="12"/>
  <c r="W8046" i="12"/>
  <c r="W8047" i="12"/>
  <c r="W8048" i="12"/>
  <c r="W8049" i="12"/>
  <c r="W8050" i="12"/>
  <c r="W8051" i="12"/>
  <c r="W8052" i="12"/>
  <c r="W8053" i="12"/>
  <c r="W8054" i="12"/>
  <c r="W8055" i="12"/>
  <c r="W8056" i="12"/>
  <c r="W8057" i="12"/>
  <c r="W8058" i="12"/>
  <c r="W8059" i="12"/>
  <c r="W8060" i="12"/>
  <c r="W8061" i="12"/>
  <c r="W8062" i="12"/>
  <c r="W8063" i="12"/>
  <c r="W8064" i="12"/>
  <c r="W8065" i="12"/>
  <c r="W8066" i="12"/>
  <c r="W8067" i="12"/>
  <c r="W8068" i="12"/>
  <c r="W8069" i="12"/>
  <c r="W8070" i="12"/>
  <c r="W8071" i="12"/>
  <c r="W8072" i="12"/>
  <c r="W8073" i="12"/>
  <c r="W8074" i="12"/>
  <c r="W8075" i="12"/>
  <c r="W8076" i="12"/>
  <c r="W8077" i="12"/>
  <c r="W8078" i="12"/>
  <c r="W8079" i="12"/>
  <c r="W8080" i="12"/>
  <c r="W8081" i="12"/>
  <c r="W8082" i="12"/>
  <c r="W8083" i="12"/>
  <c r="W8084" i="12"/>
  <c r="W8085" i="12"/>
  <c r="W8086" i="12"/>
  <c r="W8087" i="12"/>
  <c r="W8088" i="12"/>
  <c r="W8089" i="12"/>
  <c r="W8090" i="12"/>
  <c r="W8091" i="12"/>
  <c r="W8092" i="12"/>
  <c r="W8093" i="12"/>
  <c r="W8094" i="12"/>
  <c r="W8095" i="12"/>
  <c r="W8096" i="12"/>
  <c r="W8097" i="12"/>
  <c r="W8098" i="12"/>
  <c r="W8099" i="12"/>
  <c r="W8100" i="12"/>
  <c r="W8101" i="12"/>
  <c r="W8102" i="12"/>
  <c r="W8103" i="12"/>
  <c r="W8104" i="12"/>
  <c r="W8105" i="12"/>
  <c r="W8106" i="12"/>
  <c r="W8107" i="12"/>
  <c r="W8108" i="12"/>
  <c r="W8109" i="12"/>
  <c r="W8110" i="12"/>
  <c r="W8111" i="12"/>
  <c r="W8112" i="12"/>
  <c r="W8113" i="12"/>
  <c r="W8114" i="12"/>
  <c r="W8115" i="12"/>
  <c r="W8116" i="12"/>
  <c r="W8117" i="12"/>
  <c r="W8118" i="12"/>
  <c r="W8119" i="12"/>
  <c r="W8120" i="12"/>
  <c r="W8121" i="12"/>
  <c r="W8122" i="12"/>
  <c r="W8123" i="12"/>
  <c r="W8124" i="12"/>
  <c r="W8125" i="12"/>
  <c r="W8126" i="12"/>
  <c r="W8127" i="12"/>
  <c r="W8128" i="12"/>
  <c r="W8129" i="12"/>
  <c r="W8130" i="12"/>
  <c r="W8131" i="12"/>
  <c r="W8132" i="12"/>
  <c r="W8133" i="12"/>
  <c r="W8134" i="12"/>
  <c r="W8135" i="12"/>
  <c r="W8136" i="12"/>
  <c r="W8137" i="12"/>
  <c r="W8138" i="12"/>
  <c r="W8139" i="12"/>
  <c r="W8140" i="12"/>
  <c r="W8141" i="12"/>
  <c r="W8142" i="12"/>
  <c r="W8143" i="12"/>
  <c r="W8144" i="12"/>
  <c r="W8145" i="12"/>
  <c r="W8146" i="12"/>
  <c r="W8147" i="12"/>
  <c r="W8148" i="12"/>
  <c r="W8149" i="12"/>
  <c r="W8150" i="12"/>
  <c r="W8151" i="12"/>
  <c r="W8152" i="12"/>
  <c r="W8153" i="12"/>
  <c r="W8154" i="12"/>
  <c r="W8155" i="12"/>
  <c r="W8156" i="12"/>
  <c r="W8157" i="12"/>
  <c r="W8158" i="12"/>
  <c r="W8159" i="12"/>
  <c r="W8160" i="12"/>
  <c r="W8161" i="12"/>
  <c r="W8162" i="12"/>
  <c r="W8163" i="12"/>
  <c r="W8164" i="12"/>
  <c r="W8165" i="12"/>
  <c r="W8166" i="12"/>
  <c r="W8167" i="12"/>
  <c r="W8168" i="12"/>
  <c r="W8169" i="12"/>
  <c r="W8170" i="12"/>
  <c r="W8171" i="12"/>
  <c r="W8172" i="12"/>
  <c r="W8173" i="12"/>
  <c r="W8174" i="12"/>
  <c r="W8175" i="12"/>
  <c r="W8176" i="12"/>
  <c r="W8177" i="12"/>
  <c r="W8178" i="12"/>
  <c r="W8179" i="12"/>
  <c r="W8180" i="12"/>
  <c r="W8181" i="12"/>
  <c r="W8182" i="12"/>
  <c r="W8183" i="12"/>
  <c r="W8184" i="12"/>
  <c r="W8185" i="12"/>
  <c r="W8186" i="12"/>
  <c r="W8187" i="12"/>
  <c r="W8188" i="12"/>
  <c r="W8189" i="12"/>
  <c r="W8190" i="12"/>
  <c r="W8191" i="12"/>
  <c r="W8192" i="12"/>
  <c r="W8193" i="12"/>
  <c r="W8194" i="12"/>
  <c r="W8195" i="12"/>
  <c r="W8196" i="12"/>
  <c r="W8197" i="12"/>
  <c r="W8198" i="12"/>
  <c r="W8199" i="12"/>
  <c r="W8200" i="12"/>
  <c r="W8201" i="12"/>
  <c r="W8202" i="12"/>
  <c r="W8203" i="12"/>
  <c r="W8204" i="12"/>
  <c r="W8205" i="12"/>
  <c r="W8206" i="12"/>
  <c r="W8207" i="12"/>
  <c r="W8208" i="12"/>
  <c r="W8209" i="12"/>
  <c r="W8210" i="12"/>
  <c r="W8211" i="12"/>
  <c r="W8212" i="12"/>
  <c r="W8213" i="12"/>
  <c r="W8214" i="12"/>
  <c r="W8215" i="12"/>
  <c r="W8216" i="12"/>
  <c r="W8217" i="12"/>
  <c r="W8218" i="12"/>
  <c r="W8219" i="12"/>
  <c r="W8220" i="12"/>
  <c r="W8221" i="12"/>
  <c r="W8222" i="12"/>
  <c r="W8223" i="12"/>
  <c r="W8224" i="12"/>
  <c r="W8225" i="12"/>
  <c r="W8226" i="12"/>
  <c r="W8227" i="12"/>
  <c r="W8228" i="12"/>
  <c r="W8229" i="12"/>
  <c r="W8230" i="12"/>
  <c r="W8231" i="12"/>
  <c r="W8232" i="12"/>
  <c r="W8233" i="12"/>
  <c r="W8234" i="12"/>
  <c r="W8235" i="12"/>
  <c r="W8236" i="12"/>
  <c r="W8237" i="12"/>
  <c r="W8238" i="12"/>
  <c r="W8239" i="12"/>
  <c r="W8240" i="12"/>
  <c r="W8241" i="12"/>
  <c r="W8242" i="12"/>
  <c r="W8243" i="12"/>
  <c r="W8244" i="12"/>
  <c r="W8245" i="12"/>
  <c r="W8246" i="12"/>
  <c r="W8247" i="12"/>
  <c r="W8248" i="12"/>
  <c r="W8249" i="12"/>
  <c r="W8250" i="12"/>
  <c r="W8251" i="12"/>
  <c r="W8252" i="12"/>
  <c r="W8253" i="12"/>
  <c r="W8254" i="12"/>
  <c r="W8255" i="12"/>
  <c r="W8256" i="12"/>
  <c r="W8257" i="12"/>
  <c r="W8258" i="12"/>
  <c r="W8259" i="12"/>
  <c r="W8260" i="12"/>
  <c r="W8261" i="12"/>
  <c r="W8262" i="12"/>
  <c r="W8263" i="12"/>
  <c r="W8264" i="12"/>
  <c r="W8265" i="12"/>
  <c r="W8266" i="12"/>
  <c r="W8267" i="12"/>
  <c r="W8268" i="12"/>
  <c r="W8269" i="12"/>
  <c r="W8270" i="12"/>
  <c r="W8271" i="12"/>
  <c r="W8272" i="12"/>
  <c r="W8273" i="12"/>
  <c r="W8274" i="12"/>
  <c r="W8275" i="12"/>
  <c r="W8276" i="12"/>
  <c r="W8277" i="12"/>
  <c r="W8278" i="12"/>
  <c r="W8279" i="12"/>
  <c r="W8280" i="12"/>
  <c r="W8281" i="12"/>
  <c r="W8282" i="12"/>
  <c r="W8283" i="12"/>
  <c r="W8284" i="12"/>
  <c r="W8285" i="12"/>
  <c r="W8286" i="12"/>
  <c r="W8287" i="12"/>
  <c r="W8288" i="12"/>
  <c r="W8289" i="12"/>
  <c r="W8290" i="12"/>
  <c r="W8291" i="12"/>
  <c r="W8292" i="12"/>
  <c r="W8293" i="12"/>
  <c r="W8294" i="12"/>
  <c r="W8295" i="12"/>
  <c r="W8296" i="12"/>
  <c r="W8297" i="12"/>
  <c r="W8298" i="12"/>
  <c r="W8299" i="12"/>
  <c r="W8300" i="12"/>
  <c r="W8301" i="12"/>
  <c r="W8302" i="12"/>
  <c r="W8303" i="12"/>
  <c r="W8304" i="12"/>
  <c r="W8305" i="12"/>
  <c r="W8306" i="12"/>
  <c r="W8307" i="12"/>
  <c r="W8308" i="12"/>
  <c r="W8309" i="12"/>
  <c r="W8310" i="12"/>
  <c r="W8311" i="12"/>
  <c r="W8312" i="12"/>
  <c r="W8313" i="12"/>
  <c r="W8314" i="12"/>
  <c r="W8315" i="12"/>
  <c r="W8316" i="12"/>
  <c r="W8317" i="12"/>
  <c r="W8318" i="12"/>
  <c r="W8319" i="12"/>
  <c r="W8320" i="12"/>
  <c r="W8321" i="12"/>
  <c r="W8322" i="12"/>
  <c r="W8323" i="12"/>
  <c r="W8324" i="12"/>
  <c r="W8325" i="12"/>
  <c r="W8326" i="12"/>
  <c r="W8327" i="12"/>
  <c r="W8328" i="12"/>
  <c r="W8329" i="12"/>
  <c r="W8330" i="12"/>
  <c r="W8331" i="12"/>
  <c r="W8332" i="12"/>
  <c r="W8333" i="12"/>
  <c r="W8334" i="12"/>
  <c r="W8335" i="12"/>
  <c r="W8336" i="12"/>
  <c r="W8337" i="12"/>
  <c r="W8338" i="12"/>
  <c r="W8339" i="12"/>
  <c r="W8340" i="12"/>
  <c r="W8341" i="12"/>
  <c r="W8342" i="12"/>
  <c r="W8343" i="12"/>
  <c r="W8344" i="12"/>
  <c r="W8345" i="12"/>
  <c r="W8346" i="12"/>
  <c r="W8347" i="12"/>
  <c r="W8348" i="12"/>
  <c r="W8349" i="12"/>
  <c r="W8350" i="12"/>
  <c r="W8351" i="12"/>
  <c r="W8352" i="12"/>
  <c r="W8353" i="12"/>
  <c r="W8354" i="12"/>
  <c r="W8355" i="12"/>
  <c r="W8356" i="12"/>
  <c r="W8357" i="12"/>
  <c r="W8358" i="12"/>
  <c r="W8359" i="12"/>
  <c r="W8360" i="12"/>
  <c r="W8361" i="12"/>
  <c r="W8362" i="12"/>
  <c r="W8363" i="12"/>
  <c r="W8364" i="12"/>
  <c r="W8365" i="12"/>
  <c r="W8366" i="12"/>
  <c r="W8367" i="12"/>
  <c r="W8368" i="12"/>
  <c r="W8369" i="12"/>
  <c r="W8370" i="12"/>
  <c r="W8371" i="12"/>
  <c r="W8372" i="12"/>
  <c r="W8373" i="12"/>
  <c r="W8374" i="12"/>
  <c r="W8375" i="12"/>
  <c r="W8376" i="12"/>
  <c r="W8377" i="12"/>
  <c r="W8378" i="12"/>
  <c r="W8379" i="12"/>
  <c r="W8380" i="12"/>
  <c r="W8381" i="12"/>
  <c r="W8382" i="12"/>
  <c r="W8383" i="12"/>
  <c r="W8384" i="12"/>
  <c r="W8385" i="12"/>
  <c r="W8386" i="12"/>
  <c r="W8387" i="12"/>
  <c r="W8388" i="12"/>
  <c r="W8389" i="12"/>
  <c r="W8390" i="12"/>
  <c r="W8391" i="12"/>
  <c r="W8392" i="12"/>
  <c r="W8393" i="12"/>
  <c r="W8394" i="12"/>
  <c r="W8395" i="12"/>
  <c r="W8396" i="12"/>
  <c r="W8397" i="12"/>
  <c r="W8398" i="12"/>
  <c r="W8399" i="12"/>
  <c r="W8400" i="12"/>
  <c r="W8401" i="12"/>
  <c r="W8402" i="12"/>
  <c r="W8403" i="12"/>
  <c r="W8404" i="12"/>
  <c r="W8405" i="12"/>
  <c r="W8406" i="12"/>
  <c r="W8407" i="12"/>
  <c r="W8408" i="12"/>
  <c r="W8409" i="12"/>
  <c r="W8410" i="12"/>
  <c r="W8411" i="12"/>
  <c r="W8412" i="12"/>
  <c r="W8413" i="12"/>
  <c r="W8414" i="12"/>
  <c r="W8415" i="12"/>
  <c r="W8416" i="12"/>
  <c r="W8417" i="12"/>
  <c r="W8418" i="12"/>
  <c r="W8419" i="12"/>
  <c r="W8420" i="12"/>
  <c r="W8421" i="12"/>
  <c r="W8422" i="12"/>
  <c r="W8423" i="12"/>
  <c r="W8424" i="12"/>
  <c r="W8425" i="12"/>
  <c r="W8426" i="12"/>
  <c r="W8427" i="12"/>
  <c r="W8428" i="12"/>
  <c r="W8429" i="12"/>
  <c r="W8430" i="12"/>
  <c r="W8431" i="12"/>
  <c r="W8432" i="12"/>
  <c r="W8433" i="12"/>
  <c r="W8434" i="12"/>
  <c r="W8435" i="12"/>
  <c r="W8436" i="12"/>
  <c r="W8437" i="12"/>
  <c r="W8438" i="12"/>
  <c r="W8439" i="12"/>
  <c r="W8440" i="12"/>
  <c r="W8441" i="12"/>
  <c r="W8442" i="12"/>
  <c r="W8443" i="12"/>
  <c r="W8444" i="12"/>
  <c r="W8445" i="12"/>
  <c r="W8446" i="12"/>
  <c r="W8447" i="12"/>
  <c r="W8448" i="12"/>
  <c r="W8449" i="12"/>
  <c r="W8450" i="12"/>
  <c r="W8451" i="12"/>
  <c r="W8452" i="12"/>
  <c r="W8453" i="12"/>
  <c r="W8454" i="12"/>
  <c r="W8455" i="12"/>
  <c r="W8456" i="12"/>
  <c r="W8457" i="12"/>
  <c r="W8458" i="12"/>
  <c r="W8459" i="12"/>
  <c r="W8460" i="12"/>
  <c r="W8461" i="12"/>
  <c r="W8462" i="12"/>
  <c r="W8463" i="12"/>
  <c r="W8464" i="12"/>
  <c r="W8465" i="12"/>
  <c r="W8466" i="12"/>
  <c r="W8467" i="12"/>
  <c r="W8468" i="12"/>
  <c r="W8469" i="12"/>
  <c r="W8470" i="12"/>
  <c r="W8471" i="12"/>
  <c r="W8472" i="12"/>
  <c r="W8473" i="12"/>
  <c r="W8474" i="12"/>
  <c r="W8475" i="12"/>
  <c r="W8476" i="12"/>
  <c r="W8477" i="12"/>
  <c r="W8478" i="12"/>
  <c r="W8479" i="12"/>
  <c r="W8480" i="12"/>
  <c r="W8481" i="12"/>
  <c r="W8482" i="12"/>
  <c r="W8483" i="12"/>
  <c r="W8484" i="12"/>
  <c r="W8485" i="12"/>
  <c r="W8486" i="12"/>
  <c r="W8487" i="12"/>
  <c r="W8488" i="12"/>
  <c r="W8489" i="12"/>
  <c r="W8490" i="12"/>
  <c r="W8491" i="12"/>
  <c r="W8492" i="12"/>
  <c r="W8493" i="12"/>
  <c r="W8494" i="12"/>
  <c r="W8495" i="12"/>
  <c r="W8496" i="12"/>
  <c r="W8497" i="12"/>
  <c r="W8498" i="12"/>
  <c r="W8499" i="12"/>
  <c r="W8500" i="12"/>
  <c r="W8501" i="12"/>
  <c r="W8502" i="12"/>
  <c r="W8503" i="12"/>
  <c r="W8504" i="12"/>
  <c r="W8505" i="12"/>
  <c r="W8506" i="12"/>
  <c r="W8507" i="12"/>
  <c r="W8508" i="12"/>
  <c r="W8509" i="12"/>
  <c r="W8510" i="12"/>
  <c r="W8511" i="12"/>
  <c r="W8512" i="12"/>
  <c r="W8513" i="12"/>
  <c r="W8514" i="12"/>
  <c r="W8515" i="12"/>
  <c r="W8516" i="12"/>
  <c r="W8517" i="12"/>
  <c r="W8518" i="12"/>
  <c r="W8519" i="12"/>
  <c r="W8520" i="12"/>
  <c r="W8521" i="12"/>
  <c r="W8522" i="12"/>
  <c r="W8523" i="12"/>
  <c r="W8524" i="12"/>
  <c r="W8525" i="12"/>
  <c r="W8526" i="12"/>
  <c r="W8527" i="12"/>
  <c r="W8528" i="12"/>
  <c r="W8529" i="12"/>
  <c r="W8530" i="12"/>
  <c r="W8531" i="12"/>
  <c r="W8532" i="12"/>
  <c r="W8533" i="12"/>
  <c r="W8534" i="12"/>
  <c r="W8535" i="12"/>
  <c r="W8536" i="12"/>
  <c r="W8537" i="12"/>
  <c r="W8538" i="12"/>
  <c r="W8539" i="12"/>
  <c r="W8540" i="12"/>
  <c r="W8541" i="12"/>
  <c r="W8542" i="12"/>
  <c r="W8543" i="12"/>
  <c r="W8544" i="12"/>
  <c r="W8545" i="12"/>
  <c r="W8546" i="12"/>
  <c r="W8547" i="12"/>
  <c r="W8548" i="12"/>
  <c r="W8549" i="12"/>
  <c r="W8550" i="12"/>
  <c r="W8551" i="12"/>
  <c r="W8552" i="12"/>
  <c r="W8553" i="12"/>
  <c r="W8554" i="12"/>
  <c r="W8555" i="12"/>
  <c r="W8556" i="12"/>
  <c r="W8557" i="12"/>
  <c r="W8558" i="12"/>
  <c r="W8559" i="12"/>
  <c r="W8560" i="12"/>
  <c r="W8561" i="12"/>
  <c r="W8562" i="12"/>
  <c r="W8563" i="12"/>
  <c r="W8564" i="12"/>
  <c r="W8565" i="12"/>
  <c r="W8566" i="12"/>
  <c r="W8567" i="12"/>
  <c r="W8568" i="12"/>
  <c r="W8569" i="12"/>
  <c r="W8570" i="12"/>
  <c r="W8571" i="12"/>
  <c r="W8572" i="12"/>
  <c r="W8573" i="12"/>
  <c r="W8574" i="12"/>
  <c r="W8575" i="12"/>
  <c r="W8576" i="12"/>
  <c r="W8577" i="12"/>
  <c r="W8578" i="12"/>
  <c r="W8579" i="12"/>
  <c r="W8580" i="12"/>
  <c r="W8581" i="12"/>
  <c r="W8582" i="12"/>
  <c r="W8583" i="12"/>
  <c r="W8584" i="12"/>
  <c r="W8585" i="12"/>
  <c r="W8586" i="12"/>
  <c r="W8587" i="12"/>
  <c r="W8588" i="12"/>
  <c r="W8589" i="12"/>
  <c r="W8590" i="12"/>
  <c r="W8591" i="12"/>
  <c r="W8592" i="12"/>
  <c r="W8593" i="12"/>
  <c r="W8594" i="12"/>
  <c r="W8595" i="12"/>
  <c r="W8596" i="12"/>
  <c r="W8597" i="12"/>
  <c r="W8598" i="12"/>
  <c r="W8599" i="12"/>
  <c r="W8600" i="12"/>
  <c r="W8601" i="12"/>
  <c r="W8602" i="12"/>
  <c r="W8603" i="12"/>
  <c r="W8604" i="12"/>
  <c r="W8605" i="12"/>
  <c r="W8606" i="12"/>
  <c r="W8607" i="12"/>
  <c r="W8608" i="12"/>
  <c r="W8609" i="12"/>
  <c r="W8610" i="12"/>
  <c r="W8611" i="12"/>
  <c r="W8612" i="12"/>
  <c r="W8613" i="12"/>
  <c r="W8614" i="12"/>
  <c r="W8615" i="12"/>
  <c r="W8616" i="12"/>
  <c r="W8617" i="12"/>
  <c r="W8618" i="12"/>
  <c r="W8619" i="12"/>
  <c r="W8620" i="12"/>
  <c r="W8621" i="12"/>
  <c r="W8622" i="12"/>
  <c r="W8623" i="12"/>
  <c r="W8624" i="12"/>
  <c r="W8625" i="12"/>
  <c r="W8626" i="12"/>
  <c r="W8627" i="12"/>
  <c r="W8628" i="12"/>
  <c r="W8629" i="12"/>
  <c r="W8630" i="12"/>
  <c r="W8631" i="12"/>
  <c r="W8632" i="12"/>
  <c r="W8633" i="12"/>
  <c r="W8634" i="12"/>
  <c r="W8635" i="12"/>
  <c r="W8636" i="12"/>
  <c r="W8637" i="12"/>
  <c r="W8638" i="12"/>
  <c r="W8639" i="12"/>
  <c r="W8640" i="12"/>
  <c r="W8641" i="12"/>
  <c r="W8642" i="12"/>
  <c r="W8643" i="12"/>
  <c r="W8644" i="12"/>
  <c r="W8645" i="12"/>
  <c r="W8646" i="12"/>
  <c r="W8647" i="12"/>
  <c r="W8648" i="12"/>
  <c r="W8649" i="12"/>
  <c r="W8650" i="12"/>
  <c r="W8651" i="12"/>
  <c r="W8652" i="12"/>
  <c r="W8653" i="12"/>
  <c r="W8654" i="12"/>
  <c r="W8655" i="12"/>
  <c r="W8656" i="12"/>
  <c r="W8657" i="12"/>
  <c r="W8658" i="12"/>
  <c r="W8659" i="12"/>
  <c r="W8660" i="12"/>
  <c r="W8661" i="12"/>
  <c r="W8662" i="12"/>
  <c r="W8663" i="12"/>
  <c r="W8664" i="12"/>
  <c r="W8665" i="12"/>
  <c r="W8666" i="12"/>
  <c r="W8667" i="12"/>
  <c r="W8668" i="12"/>
  <c r="W8669" i="12"/>
  <c r="W8670" i="12"/>
  <c r="W8671" i="12"/>
  <c r="W8672" i="12"/>
  <c r="W8673" i="12"/>
  <c r="W8674" i="12"/>
  <c r="W8675" i="12"/>
  <c r="W8676" i="12"/>
  <c r="W8677" i="12"/>
  <c r="W8678" i="12"/>
  <c r="W8679" i="12"/>
  <c r="W8680" i="12"/>
  <c r="W8681" i="12"/>
  <c r="W8682" i="12"/>
  <c r="W8683" i="12"/>
  <c r="W8684" i="12"/>
  <c r="W8685" i="12"/>
  <c r="W8686" i="12"/>
  <c r="W8687" i="12"/>
  <c r="W8688" i="12"/>
  <c r="W8689" i="12"/>
  <c r="W8690" i="12"/>
  <c r="W8691" i="12"/>
  <c r="W8692" i="12"/>
  <c r="W8693" i="12"/>
  <c r="W8694" i="12"/>
  <c r="W8695" i="12"/>
  <c r="W8696" i="12"/>
  <c r="W8697" i="12"/>
  <c r="W8698" i="12"/>
  <c r="W8699" i="12"/>
  <c r="W8700" i="12"/>
  <c r="W8701" i="12"/>
  <c r="W8702" i="12"/>
  <c r="W8703" i="12"/>
  <c r="W8704" i="12"/>
  <c r="W8705" i="12"/>
  <c r="W8706" i="12"/>
  <c r="W8707" i="12"/>
  <c r="W8708" i="12"/>
  <c r="W8709" i="12"/>
  <c r="W8710" i="12"/>
  <c r="W8711" i="12"/>
  <c r="W8712" i="12"/>
  <c r="W8713" i="12"/>
  <c r="W8714" i="12"/>
  <c r="W8715" i="12"/>
  <c r="W8716" i="12"/>
  <c r="W8717" i="12"/>
  <c r="W8718" i="12"/>
  <c r="W8719" i="12"/>
  <c r="W8720" i="12"/>
  <c r="W8721" i="12"/>
  <c r="W8722" i="12"/>
  <c r="W8723" i="12"/>
  <c r="W8724" i="12"/>
  <c r="W8725" i="12"/>
  <c r="W8726" i="12"/>
  <c r="W8727" i="12"/>
  <c r="W8728" i="12"/>
  <c r="W8729" i="12"/>
  <c r="W8730" i="12"/>
  <c r="W8731" i="12"/>
  <c r="W8732" i="12"/>
  <c r="W8733" i="12"/>
  <c r="W8734" i="12"/>
  <c r="W8735" i="12"/>
  <c r="W8736" i="12"/>
  <c r="W8737" i="12"/>
  <c r="W8738" i="12"/>
  <c r="W8739" i="12"/>
  <c r="W8740" i="12"/>
  <c r="W8741" i="12"/>
  <c r="W8742" i="12"/>
  <c r="W8743" i="12"/>
  <c r="W8744" i="12"/>
  <c r="W8745" i="12"/>
  <c r="W8746" i="12"/>
  <c r="W8747" i="12"/>
  <c r="W8748" i="12"/>
  <c r="W8749" i="12"/>
  <c r="W8750" i="12"/>
  <c r="W8751" i="12"/>
  <c r="W8752" i="12"/>
  <c r="W8753" i="12"/>
  <c r="W8754" i="12"/>
  <c r="W8755" i="12"/>
  <c r="W8756" i="12"/>
  <c r="W8757" i="12"/>
  <c r="W8758" i="12"/>
  <c r="W8759" i="12"/>
  <c r="W8760" i="12"/>
  <c r="W8761" i="12"/>
  <c r="W8762" i="12"/>
  <c r="W8763" i="12"/>
  <c r="W8764" i="12"/>
  <c r="W8765" i="12"/>
  <c r="W8766" i="12"/>
  <c r="W8767" i="12"/>
  <c r="W8768" i="12"/>
  <c r="W8769" i="12"/>
  <c r="W8770" i="12"/>
  <c r="W8771" i="12"/>
  <c r="W8772" i="12"/>
  <c r="W8773" i="12"/>
  <c r="W8774" i="12"/>
  <c r="W8775" i="12"/>
  <c r="W8776" i="12"/>
  <c r="W8777" i="12"/>
  <c r="W8778" i="12"/>
  <c r="W8779" i="12"/>
  <c r="W8780" i="12"/>
  <c r="W8781" i="12"/>
  <c r="W8782" i="12"/>
  <c r="W8783" i="12"/>
  <c r="W8784" i="12"/>
  <c r="W8785" i="12"/>
  <c r="W8786" i="12"/>
  <c r="W8787" i="12"/>
  <c r="W8788" i="12"/>
  <c r="W8789" i="12"/>
  <c r="W8790" i="12"/>
  <c r="W8791" i="12"/>
  <c r="W8792" i="12"/>
  <c r="W8793" i="12"/>
  <c r="W8794" i="12"/>
  <c r="W8795" i="12"/>
  <c r="W8796" i="12"/>
  <c r="W8797" i="12"/>
  <c r="W8798" i="12"/>
  <c r="W8799" i="12"/>
  <c r="W8800" i="12"/>
  <c r="W8801" i="12"/>
  <c r="W8802" i="12"/>
  <c r="W8803" i="12"/>
  <c r="W8804" i="12"/>
  <c r="W8805" i="12"/>
  <c r="W8806" i="12"/>
  <c r="W8807" i="12"/>
  <c r="W8808" i="12"/>
  <c r="W8809" i="12"/>
  <c r="W8810" i="12"/>
  <c r="W8811" i="12"/>
  <c r="W8812" i="12"/>
  <c r="W8813" i="12"/>
  <c r="W8814" i="12"/>
  <c r="W8815" i="12"/>
  <c r="W8816" i="12"/>
  <c r="W8817" i="12"/>
  <c r="W8818" i="12"/>
  <c r="W8819" i="12"/>
  <c r="W8820" i="12"/>
  <c r="W8821" i="12"/>
  <c r="W8822" i="12"/>
  <c r="W8823" i="12"/>
  <c r="W8824" i="12"/>
  <c r="W8825" i="12"/>
  <c r="W8826" i="12"/>
  <c r="W8827" i="12"/>
  <c r="W8828" i="12"/>
  <c r="W8829" i="12"/>
  <c r="W8830" i="12"/>
  <c r="W8831" i="12"/>
  <c r="W8832" i="12"/>
  <c r="W8833" i="12"/>
  <c r="W8834" i="12"/>
  <c r="W8835" i="12"/>
  <c r="W8836" i="12"/>
  <c r="W8837" i="12"/>
  <c r="W8838" i="12"/>
  <c r="W8839" i="12"/>
  <c r="W8840" i="12"/>
  <c r="W8841" i="12"/>
  <c r="W8842" i="12"/>
  <c r="W8843" i="12"/>
  <c r="W8844" i="12"/>
  <c r="W8845" i="12"/>
  <c r="W8846" i="12"/>
  <c r="W8847" i="12"/>
  <c r="W8848" i="12"/>
  <c r="W8849" i="12"/>
  <c r="W8850" i="12"/>
  <c r="W8851" i="12"/>
  <c r="W8852" i="12"/>
  <c r="W8853" i="12"/>
  <c r="W8854" i="12"/>
  <c r="W8855" i="12"/>
  <c r="W8856" i="12"/>
  <c r="W8857" i="12"/>
  <c r="W8858" i="12"/>
  <c r="W8859" i="12"/>
  <c r="W8860" i="12"/>
  <c r="W8861" i="12"/>
  <c r="W8862" i="12"/>
  <c r="W8863" i="12"/>
  <c r="W8864" i="12"/>
  <c r="W8865" i="12"/>
  <c r="W8866" i="12"/>
  <c r="W8867" i="12"/>
  <c r="W8868" i="12"/>
  <c r="W8869" i="12"/>
  <c r="W8870" i="12"/>
  <c r="W8871" i="12"/>
  <c r="W8872" i="12"/>
  <c r="W8873" i="12"/>
  <c r="W8874" i="12"/>
  <c r="W8875" i="12"/>
  <c r="W8876" i="12"/>
  <c r="W8877" i="12"/>
  <c r="W8878" i="12"/>
  <c r="W8879" i="12"/>
  <c r="W8880" i="12"/>
  <c r="W8881" i="12"/>
  <c r="W8882" i="12"/>
  <c r="W8883" i="12"/>
  <c r="W8884" i="12"/>
  <c r="W8885" i="12"/>
  <c r="W8886" i="12"/>
  <c r="W8887" i="12"/>
  <c r="W8888" i="12"/>
  <c r="W8889" i="12"/>
  <c r="W8890" i="12"/>
  <c r="W8891" i="12"/>
  <c r="W8892" i="12"/>
  <c r="W8893" i="12"/>
  <c r="W8894" i="12"/>
  <c r="W8895" i="12"/>
  <c r="W8896" i="12"/>
  <c r="W8897" i="12"/>
  <c r="W8898" i="12"/>
  <c r="W8899" i="12"/>
  <c r="W8900" i="12"/>
  <c r="W8901" i="12"/>
  <c r="W8902" i="12"/>
  <c r="W8903" i="12"/>
  <c r="W8904" i="12"/>
  <c r="W8905" i="12"/>
  <c r="W8906" i="12"/>
  <c r="W8907" i="12"/>
  <c r="W8908" i="12"/>
  <c r="W8909" i="12"/>
  <c r="W8910" i="12"/>
  <c r="W8911" i="12"/>
  <c r="W8912" i="12"/>
  <c r="W8913" i="12"/>
  <c r="W8914" i="12"/>
  <c r="W8915" i="12"/>
  <c r="W8916" i="12"/>
  <c r="W8917" i="12"/>
  <c r="W8918" i="12"/>
  <c r="W8919" i="12"/>
  <c r="W8920" i="12"/>
  <c r="W8921" i="12"/>
  <c r="W8922" i="12"/>
  <c r="W8923" i="12"/>
  <c r="W8924" i="12"/>
  <c r="W8925" i="12"/>
  <c r="W8926" i="12"/>
  <c r="W8927" i="12"/>
  <c r="W8928" i="12"/>
  <c r="W8929" i="12"/>
  <c r="W8930" i="12"/>
  <c r="W8931" i="12"/>
  <c r="W8932" i="12"/>
  <c r="W8933" i="12"/>
  <c r="W8934" i="12"/>
  <c r="W8935" i="12"/>
  <c r="W8936" i="12"/>
  <c r="W8937" i="12"/>
  <c r="W8938" i="12"/>
  <c r="W8939" i="12"/>
  <c r="W8940" i="12"/>
  <c r="W8941" i="12"/>
  <c r="W8942" i="12"/>
  <c r="W8943" i="12"/>
  <c r="W8944" i="12"/>
  <c r="W8945" i="12"/>
  <c r="W8946" i="12"/>
  <c r="W8947" i="12"/>
  <c r="W8948" i="12"/>
  <c r="W8949" i="12"/>
  <c r="W8950" i="12"/>
  <c r="W8951" i="12"/>
  <c r="W8952" i="12"/>
  <c r="W8953" i="12"/>
  <c r="W8954" i="12"/>
  <c r="W8955" i="12"/>
  <c r="W8956" i="12"/>
  <c r="W8957" i="12"/>
  <c r="W8958" i="12"/>
  <c r="W8959" i="12"/>
  <c r="W8960" i="12"/>
  <c r="W8961" i="12"/>
  <c r="W8962" i="12"/>
  <c r="W8963" i="12"/>
  <c r="W8964" i="12"/>
  <c r="W8965" i="12"/>
  <c r="W8966" i="12"/>
  <c r="W8967" i="12"/>
  <c r="W8968" i="12"/>
  <c r="W8969" i="12"/>
  <c r="W8970" i="12"/>
  <c r="W8971" i="12"/>
  <c r="W8972" i="12"/>
  <c r="W8973" i="12"/>
  <c r="W8974" i="12"/>
  <c r="W8975" i="12"/>
  <c r="W8976" i="12"/>
  <c r="W8977" i="12"/>
  <c r="W8978" i="12"/>
  <c r="W8979" i="12"/>
  <c r="W8980" i="12"/>
  <c r="W8981" i="12"/>
  <c r="W8982" i="12"/>
  <c r="W8983" i="12"/>
  <c r="W8984" i="12"/>
  <c r="W8985" i="12"/>
  <c r="W8986" i="12"/>
  <c r="W8987" i="12"/>
  <c r="W8988" i="12"/>
  <c r="W8989" i="12"/>
  <c r="W8990" i="12"/>
  <c r="W8991" i="12"/>
  <c r="W8992" i="12"/>
  <c r="W8993" i="12"/>
  <c r="W8994" i="12"/>
  <c r="W8995" i="12"/>
  <c r="W8996" i="12"/>
  <c r="W8997" i="12"/>
  <c r="W8998" i="12"/>
  <c r="W8999" i="12"/>
  <c r="W9000" i="12"/>
  <c r="W9001" i="12"/>
  <c r="W9002" i="12"/>
  <c r="W9003" i="12"/>
  <c r="W9004" i="12"/>
  <c r="W9005" i="12"/>
  <c r="W9006" i="12"/>
  <c r="W9007" i="12"/>
  <c r="W9008" i="12"/>
  <c r="W9009" i="12"/>
  <c r="W9010" i="12"/>
  <c r="W9011" i="12"/>
  <c r="W9012" i="12"/>
  <c r="W9013" i="12"/>
  <c r="W9014" i="12"/>
  <c r="W9015" i="12"/>
  <c r="W9016" i="12"/>
  <c r="W9017" i="12"/>
  <c r="W9018" i="12"/>
  <c r="W9019" i="12"/>
  <c r="W9020" i="12"/>
  <c r="W9021" i="12"/>
  <c r="W9022" i="12"/>
  <c r="W9023" i="12"/>
  <c r="W9024" i="12"/>
  <c r="W9025" i="12"/>
  <c r="W9026" i="12"/>
  <c r="W9027" i="12"/>
  <c r="W9028" i="12"/>
  <c r="W9029" i="12"/>
  <c r="W9030" i="12"/>
  <c r="W9031" i="12"/>
  <c r="W9032" i="12"/>
  <c r="W9033" i="12"/>
  <c r="W9034" i="12"/>
  <c r="W9035" i="12"/>
  <c r="W9036" i="12"/>
  <c r="W9037" i="12"/>
  <c r="W9038" i="12"/>
  <c r="W9039" i="12"/>
  <c r="W9040" i="12"/>
  <c r="W9041" i="12"/>
  <c r="W9042" i="12"/>
  <c r="W9043" i="12"/>
  <c r="W9044" i="12"/>
  <c r="W9045" i="12"/>
  <c r="W9046" i="12"/>
  <c r="W9047" i="12"/>
  <c r="W9048" i="12"/>
  <c r="W9049" i="12"/>
  <c r="W9050" i="12"/>
  <c r="W9051" i="12"/>
  <c r="W9052" i="12"/>
  <c r="W9053" i="12"/>
  <c r="W9054" i="12"/>
  <c r="W9055" i="12"/>
  <c r="W9056" i="12"/>
  <c r="W9057" i="12"/>
  <c r="W9058" i="12"/>
  <c r="W9059" i="12"/>
  <c r="W9060" i="12"/>
  <c r="W9061" i="12"/>
  <c r="W9062" i="12"/>
  <c r="W9063" i="12"/>
  <c r="W9064" i="12"/>
  <c r="W9065" i="12"/>
  <c r="W9066" i="12"/>
  <c r="W9067" i="12"/>
  <c r="W9068" i="12"/>
  <c r="W9069" i="12"/>
  <c r="W9070" i="12"/>
  <c r="W9071" i="12"/>
  <c r="W9072" i="12"/>
  <c r="W9073" i="12"/>
  <c r="W9074" i="12"/>
  <c r="W9075" i="12"/>
  <c r="W9076" i="12"/>
  <c r="W9077" i="12"/>
  <c r="W9078" i="12"/>
  <c r="W9079" i="12"/>
  <c r="W9080" i="12"/>
  <c r="W9081" i="12"/>
  <c r="W9082" i="12"/>
  <c r="W9083" i="12"/>
  <c r="W9084" i="12"/>
  <c r="W9085" i="12"/>
  <c r="W9086" i="12"/>
  <c r="W9087" i="12"/>
  <c r="W9088" i="12"/>
  <c r="W9089" i="12"/>
  <c r="W9090" i="12"/>
  <c r="W9091" i="12"/>
  <c r="W9092" i="12"/>
  <c r="W9093" i="12"/>
  <c r="W9094" i="12"/>
  <c r="W9095" i="12"/>
  <c r="W9096" i="12"/>
  <c r="W9097" i="12"/>
  <c r="W9098" i="12"/>
  <c r="W9099" i="12"/>
  <c r="W9100" i="12"/>
  <c r="W9101" i="12"/>
  <c r="W9102" i="12"/>
  <c r="W9103" i="12"/>
  <c r="W9104" i="12"/>
  <c r="W9105" i="12"/>
  <c r="W9106" i="12"/>
  <c r="W9107" i="12"/>
  <c r="W9108" i="12"/>
  <c r="W9109" i="12"/>
  <c r="W9110" i="12"/>
  <c r="W9111" i="12"/>
  <c r="W9112" i="12"/>
  <c r="W9113" i="12"/>
  <c r="W9114" i="12"/>
  <c r="W9115" i="12"/>
  <c r="W9116" i="12"/>
  <c r="W9117" i="12"/>
  <c r="W9118" i="12"/>
  <c r="W9119" i="12"/>
  <c r="W9120" i="12"/>
  <c r="W9121" i="12"/>
  <c r="W9122" i="12"/>
  <c r="W9123" i="12"/>
  <c r="W9124" i="12"/>
  <c r="W9125" i="12"/>
  <c r="W9126" i="12"/>
  <c r="W9127" i="12"/>
  <c r="W9128" i="12"/>
  <c r="W9129" i="12"/>
  <c r="W9130" i="12"/>
  <c r="W9131" i="12"/>
  <c r="W9132" i="12"/>
  <c r="W9133" i="12"/>
  <c r="W9134" i="12"/>
  <c r="W9135" i="12"/>
  <c r="W9136" i="12"/>
  <c r="W9137" i="12"/>
  <c r="W9138" i="12"/>
  <c r="W9139" i="12"/>
  <c r="W9140" i="12"/>
  <c r="W9141" i="12"/>
  <c r="W9142" i="12"/>
  <c r="W9143" i="12"/>
  <c r="W9144" i="12"/>
  <c r="W9145" i="12"/>
  <c r="W9146" i="12"/>
  <c r="W9147" i="12"/>
  <c r="W9148" i="12"/>
  <c r="W9149" i="12"/>
  <c r="W9150" i="12"/>
  <c r="W9151" i="12"/>
  <c r="W9152" i="12"/>
  <c r="W9153" i="12"/>
  <c r="W9154" i="12"/>
  <c r="W9155" i="12"/>
  <c r="W9156" i="12"/>
  <c r="W9157" i="12"/>
  <c r="W9158" i="12"/>
  <c r="W9159" i="12"/>
  <c r="W9160" i="12"/>
  <c r="W9161" i="12"/>
  <c r="W9162" i="12"/>
  <c r="W9163" i="12"/>
  <c r="W9164" i="12"/>
  <c r="W9165" i="12"/>
  <c r="W9166" i="12"/>
  <c r="W9167" i="12"/>
  <c r="W9168" i="12"/>
  <c r="W9169" i="12"/>
  <c r="W9170" i="12"/>
  <c r="W9171" i="12"/>
  <c r="W9172" i="12"/>
  <c r="W9173" i="12"/>
  <c r="W9174" i="12"/>
  <c r="W9175" i="12"/>
  <c r="W9176" i="12"/>
  <c r="W9177" i="12"/>
  <c r="W9178" i="12"/>
  <c r="W9179" i="12"/>
  <c r="W9180" i="12"/>
  <c r="W9181" i="12"/>
  <c r="W9182" i="12"/>
  <c r="W9183" i="12"/>
  <c r="W9184" i="12"/>
  <c r="W9185" i="12"/>
  <c r="W9186" i="12"/>
  <c r="W9187" i="12"/>
  <c r="W9188" i="12"/>
  <c r="W9189" i="12"/>
  <c r="W9190" i="12"/>
  <c r="W9191" i="12"/>
  <c r="W9192" i="12"/>
  <c r="W9193" i="12"/>
  <c r="W9194" i="12"/>
  <c r="W9195" i="12"/>
  <c r="W9196" i="12"/>
  <c r="W9197" i="12"/>
  <c r="W9198" i="12"/>
  <c r="W9199" i="12"/>
  <c r="W9200" i="12"/>
  <c r="W9201" i="12"/>
  <c r="W9202" i="12"/>
  <c r="W9203" i="12"/>
  <c r="W9204" i="12"/>
  <c r="W9205" i="12"/>
  <c r="W9206" i="12"/>
  <c r="W9207" i="12"/>
  <c r="W9208" i="12"/>
  <c r="W9209" i="12"/>
  <c r="W9210" i="12"/>
  <c r="W9211" i="12"/>
  <c r="W9212" i="12"/>
  <c r="W9213" i="12"/>
  <c r="W9214" i="12"/>
  <c r="W9215" i="12"/>
  <c r="W9216" i="12"/>
  <c r="W9217" i="12"/>
  <c r="W9218" i="12"/>
  <c r="W9219" i="12"/>
  <c r="W9220" i="12"/>
  <c r="W9221" i="12"/>
  <c r="W9222" i="12"/>
  <c r="W9223" i="12"/>
  <c r="W9224" i="12"/>
  <c r="W9225" i="12"/>
  <c r="W9226" i="12"/>
  <c r="W9227" i="12"/>
  <c r="W9228" i="12"/>
  <c r="W9229" i="12"/>
  <c r="W9230" i="12"/>
  <c r="W9231" i="12"/>
  <c r="W9232" i="12"/>
  <c r="W9233" i="12"/>
  <c r="W9234" i="12"/>
  <c r="W9235" i="12"/>
  <c r="W9236" i="12"/>
  <c r="W9237" i="12"/>
  <c r="W9238" i="12"/>
  <c r="W9239" i="12"/>
  <c r="W9240" i="12"/>
  <c r="W9241" i="12"/>
  <c r="W9242" i="12"/>
  <c r="W9243" i="12"/>
  <c r="W9244" i="12"/>
  <c r="W9245" i="12"/>
  <c r="W9246" i="12"/>
  <c r="W9247" i="12"/>
  <c r="W9248" i="12"/>
  <c r="W9249" i="12"/>
  <c r="W9250" i="12"/>
  <c r="W9251" i="12"/>
  <c r="W9252" i="12"/>
  <c r="W9253" i="12"/>
  <c r="W9254" i="12"/>
  <c r="W9255" i="12"/>
  <c r="W9256" i="12"/>
  <c r="W9257" i="12"/>
  <c r="W9258" i="12"/>
  <c r="W9259" i="12"/>
  <c r="W9260" i="12"/>
  <c r="W9261" i="12"/>
  <c r="W9262" i="12"/>
  <c r="W9263" i="12"/>
  <c r="W9264" i="12"/>
  <c r="W9265" i="12"/>
  <c r="W9266" i="12"/>
  <c r="W9267" i="12"/>
  <c r="W9268" i="12"/>
  <c r="W9269" i="12"/>
  <c r="W9270" i="12"/>
  <c r="W9271" i="12"/>
  <c r="W9272" i="12"/>
  <c r="W9273" i="12"/>
  <c r="W9274" i="12"/>
  <c r="W9275" i="12"/>
  <c r="W9276" i="12"/>
  <c r="W9277" i="12"/>
  <c r="W9278" i="12"/>
  <c r="W9279" i="12"/>
  <c r="W9280" i="12"/>
  <c r="W9281" i="12"/>
  <c r="W9282" i="12"/>
  <c r="W9283" i="12"/>
  <c r="W9284" i="12"/>
  <c r="W9285" i="12"/>
  <c r="W9286" i="12"/>
  <c r="W9287" i="12"/>
  <c r="W9288" i="12"/>
  <c r="W9289" i="12"/>
  <c r="W9290" i="12"/>
  <c r="W9291" i="12"/>
  <c r="W9292" i="12"/>
  <c r="W9293" i="12"/>
  <c r="W9294" i="12"/>
  <c r="W9295" i="12"/>
  <c r="W9296" i="12"/>
  <c r="W9297" i="12"/>
  <c r="W9298" i="12"/>
  <c r="W9299" i="12"/>
  <c r="W9300" i="12"/>
  <c r="W9301" i="12"/>
  <c r="W9302" i="12"/>
  <c r="W9303" i="12"/>
  <c r="W9304" i="12"/>
  <c r="W9305" i="12"/>
  <c r="W9306" i="12"/>
  <c r="W9307" i="12"/>
  <c r="W9308" i="12"/>
  <c r="W9309" i="12"/>
  <c r="W9310" i="12"/>
  <c r="W9311" i="12"/>
  <c r="W9312" i="12"/>
  <c r="W9313" i="12"/>
  <c r="W9314" i="12"/>
  <c r="W9315" i="12"/>
  <c r="W9316" i="12"/>
  <c r="W9317" i="12"/>
  <c r="W9318" i="12"/>
  <c r="W9319" i="12"/>
  <c r="W9320" i="12"/>
  <c r="W9321" i="12"/>
  <c r="W9322" i="12"/>
  <c r="W9323" i="12"/>
  <c r="W9324" i="12"/>
  <c r="W9325" i="12"/>
  <c r="W9326" i="12"/>
  <c r="W9327" i="12"/>
  <c r="W9328" i="12"/>
  <c r="W9329" i="12"/>
  <c r="W9330" i="12"/>
  <c r="W9331" i="12"/>
  <c r="W9332" i="12"/>
  <c r="W9333" i="12"/>
  <c r="W9334" i="12"/>
  <c r="W9335" i="12"/>
  <c r="W9336" i="12"/>
  <c r="W9337" i="12"/>
  <c r="W9338" i="12"/>
  <c r="W9339" i="12"/>
  <c r="W9340" i="12"/>
  <c r="W9341" i="12"/>
  <c r="W9342" i="12"/>
  <c r="W9343" i="12"/>
  <c r="W9344" i="12"/>
  <c r="W9345" i="12"/>
  <c r="W9346" i="12"/>
  <c r="W9347" i="12"/>
  <c r="W9348" i="12"/>
  <c r="W9349" i="12"/>
  <c r="W9350" i="12"/>
  <c r="W9351" i="12"/>
  <c r="W9352" i="12"/>
  <c r="W9353" i="12"/>
  <c r="W9354" i="12"/>
  <c r="W9355" i="12"/>
  <c r="W9356" i="12"/>
  <c r="W9357" i="12"/>
  <c r="W9358" i="12"/>
  <c r="W9359" i="12"/>
  <c r="W9360" i="12"/>
  <c r="W9361" i="12"/>
  <c r="W9362" i="12"/>
  <c r="W9363" i="12"/>
  <c r="W9364" i="12"/>
  <c r="W9365" i="12"/>
  <c r="W9366" i="12"/>
  <c r="W9367" i="12"/>
  <c r="W9368" i="12"/>
  <c r="W9369" i="12"/>
  <c r="W9370" i="12"/>
  <c r="W9371" i="12"/>
  <c r="W9372" i="12"/>
  <c r="W9373" i="12"/>
  <c r="W9374" i="12"/>
  <c r="W9375" i="12"/>
  <c r="W9376" i="12"/>
  <c r="W9377" i="12"/>
  <c r="W9378" i="12"/>
  <c r="W9379" i="12"/>
  <c r="W9380" i="12"/>
  <c r="W9381" i="12"/>
  <c r="W9382" i="12"/>
  <c r="W9383" i="12"/>
  <c r="W9384" i="12"/>
  <c r="W9385" i="12"/>
  <c r="W9386" i="12"/>
  <c r="W9387" i="12"/>
  <c r="W9388" i="12"/>
  <c r="W9389" i="12"/>
  <c r="W9390" i="12"/>
  <c r="W9391" i="12"/>
  <c r="W9392" i="12"/>
  <c r="W9393" i="12"/>
  <c r="W9394" i="12"/>
  <c r="W9395" i="12"/>
  <c r="W9396" i="12"/>
  <c r="W9397" i="12"/>
  <c r="W9398" i="12"/>
  <c r="W9399" i="12"/>
  <c r="W9400" i="12"/>
  <c r="W9401" i="12"/>
  <c r="W9402" i="12"/>
  <c r="W9403" i="12"/>
  <c r="W9404" i="12"/>
  <c r="W9405" i="12"/>
  <c r="W9406" i="12"/>
  <c r="W9407" i="12"/>
  <c r="W9408" i="12"/>
  <c r="W9409" i="12"/>
  <c r="W9410" i="12"/>
  <c r="W9411" i="12"/>
  <c r="W9412" i="12"/>
  <c r="W9413" i="12"/>
  <c r="W9414" i="12"/>
  <c r="W9415" i="12"/>
  <c r="W9416" i="12"/>
  <c r="W9417" i="12"/>
  <c r="W9418" i="12"/>
  <c r="W9419" i="12"/>
  <c r="W9420" i="12"/>
  <c r="W9421" i="12"/>
  <c r="W9422" i="12"/>
  <c r="W9423" i="12"/>
  <c r="W9424" i="12"/>
  <c r="W9425" i="12"/>
  <c r="W9426" i="12"/>
  <c r="W9427" i="12"/>
  <c r="W9428" i="12"/>
  <c r="W9429" i="12"/>
  <c r="W9430" i="12"/>
  <c r="W9431" i="12"/>
  <c r="W9432" i="12"/>
  <c r="W9433" i="12"/>
  <c r="W9434" i="12"/>
  <c r="W9435" i="12"/>
  <c r="W9436" i="12"/>
  <c r="W9437" i="12"/>
  <c r="W9438" i="12"/>
  <c r="W9439" i="12"/>
  <c r="W9440" i="12"/>
  <c r="W9441" i="12"/>
  <c r="W9442" i="12"/>
  <c r="W9443" i="12"/>
  <c r="W9444" i="12"/>
  <c r="W9445" i="12"/>
  <c r="W9446" i="12"/>
  <c r="W9447" i="12"/>
  <c r="W9448" i="12"/>
  <c r="W9449" i="12"/>
  <c r="W9450" i="12"/>
  <c r="W9451" i="12"/>
  <c r="W9452" i="12"/>
  <c r="W9453" i="12"/>
  <c r="W9454" i="12"/>
  <c r="W9455" i="12"/>
  <c r="W9456" i="12"/>
  <c r="W9457" i="12"/>
  <c r="W9458" i="12"/>
  <c r="W9459" i="12"/>
  <c r="W9460" i="12"/>
  <c r="W9461" i="12"/>
  <c r="W9462" i="12"/>
  <c r="W9463" i="12"/>
  <c r="W9464" i="12"/>
  <c r="W9465" i="12"/>
  <c r="W9466" i="12"/>
  <c r="W9467" i="12"/>
  <c r="W9468" i="12"/>
  <c r="W9469" i="12"/>
  <c r="W9470" i="12"/>
  <c r="W9471" i="12"/>
  <c r="W9472" i="12"/>
  <c r="W9473" i="12"/>
  <c r="W9474" i="12"/>
  <c r="W9475" i="12"/>
  <c r="W9476" i="12"/>
  <c r="W9477" i="12"/>
  <c r="W9478" i="12"/>
  <c r="W9479" i="12"/>
  <c r="W9480" i="12"/>
  <c r="W9481" i="12"/>
  <c r="W9482" i="12"/>
  <c r="W9483" i="12"/>
  <c r="W9484" i="12"/>
  <c r="W9485" i="12"/>
  <c r="W9486" i="12"/>
  <c r="W9487" i="12"/>
  <c r="W9488" i="12"/>
  <c r="W9489" i="12"/>
  <c r="W9490" i="12"/>
  <c r="W9491" i="12"/>
  <c r="W9492" i="12"/>
  <c r="W9493" i="12"/>
  <c r="W9494" i="12"/>
  <c r="W9495" i="12"/>
  <c r="W9496" i="12"/>
  <c r="W9497" i="12"/>
  <c r="W9498" i="12"/>
  <c r="W9499" i="12"/>
  <c r="W9500" i="12"/>
  <c r="W9501" i="12"/>
  <c r="W9502" i="12"/>
  <c r="W9503" i="12"/>
  <c r="W9504" i="12"/>
  <c r="W9505" i="12"/>
  <c r="W9506" i="12"/>
  <c r="W9507" i="12"/>
  <c r="W9508" i="12"/>
  <c r="W9509" i="12"/>
  <c r="W9510" i="12"/>
  <c r="W9511" i="12"/>
  <c r="W9512" i="12"/>
  <c r="W9513" i="12"/>
  <c r="W9514" i="12"/>
  <c r="W9515" i="12"/>
  <c r="W9516" i="12"/>
  <c r="W9517" i="12"/>
  <c r="W9518" i="12"/>
  <c r="W9519" i="12"/>
  <c r="W9520" i="12"/>
  <c r="W9521" i="12"/>
  <c r="W9522" i="12"/>
  <c r="W9523" i="12"/>
  <c r="W9524" i="12"/>
  <c r="W9525" i="12"/>
  <c r="W9526" i="12"/>
  <c r="W9527" i="12"/>
  <c r="W9528" i="12"/>
  <c r="W9529" i="12"/>
  <c r="W9530" i="12"/>
  <c r="W9531" i="12"/>
  <c r="W9532" i="12"/>
  <c r="W9533" i="12"/>
  <c r="W9534" i="12"/>
  <c r="W9535" i="12"/>
  <c r="W9536" i="12"/>
  <c r="W9537" i="12"/>
  <c r="W9538" i="12"/>
  <c r="W9539" i="12"/>
  <c r="W9540" i="12"/>
  <c r="W9541" i="12"/>
  <c r="W9542" i="12"/>
  <c r="W9543" i="12"/>
  <c r="W9544" i="12"/>
  <c r="W9545" i="12"/>
  <c r="W9546" i="12"/>
  <c r="W9547" i="12"/>
  <c r="W9548" i="12"/>
  <c r="W9549" i="12"/>
  <c r="W9550" i="12"/>
  <c r="W9551" i="12"/>
  <c r="W9552" i="12"/>
  <c r="W9553" i="12"/>
  <c r="W9554" i="12"/>
  <c r="W9555" i="12"/>
  <c r="W9556" i="12"/>
  <c r="W9557" i="12"/>
  <c r="W9558" i="12"/>
  <c r="W9559" i="12"/>
  <c r="W9560" i="12"/>
  <c r="W9561" i="12"/>
  <c r="W9562" i="12"/>
  <c r="W9563" i="12"/>
  <c r="W9564" i="12"/>
  <c r="W9565" i="12"/>
  <c r="W9566" i="12"/>
  <c r="W9567" i="12"/>
  <c r="W9568" i="12"/>
  <c r="W9569" i="12"/>
  <c r="W9570" i="12"/>
  <c r="W9571" i="12"/>
  <c r="W9572" i="12"/>
  <c r="W9573" i="12"/>
  <c r="W9574" i="12"/>
  <c r="W9575" i="12"/>
  <c r="W9576" i="12"/>
  <c r="W9577" i="12"/>
  <c r="W9578" i="12"/>
  <c r="W9579" i="12"/>
  <c r="W9580" i="12"/>
  <c r="W9581" i="12"/>
  <c r="W9582" i="12"/>
  <c r="W9583" i="12"/>
  <c r="W9584" i="12"/>
  <c r="W9585" i="12"/>
  <c r="W9586" i="12"/>
  <c r="W9587" i="12"/>
  <c r="W9588" i="12"/>
  <c r="W9589" i="12"/>
  <c r="W9590" i="12"/>
  <c r="W9591" i="12"/>
  <c r="W9592" i="12"/>
  <c r="W9593" i="12"/>
  <c r="W9594" i="12"/>
  <c r="W9595" i="12"/>
  <c r="W9596" i="12"/>
  <c r="W9597" i="12"/>
  <c r="W9598" i="12"/>
  <c r="W9599" i="12"/>
  <c r="W9600" i="12"/>
  <c r="W9601" i="12"/>
  <c r="W9602" i="12"/>
  <c r="W9603" i="12"/>
  <c r="W9604" i="12"/>
  <c r="W9605" i="12"/>
  <c r="W9606" i="12"/>
  <c r="W9607" i="12"/>
  <c r="W9608" i="12"/>
  <c r="W9609" i="12"/>
  <c r="W9610" i="12"/>
  <c r="W9611" i="12"/>
  <c r="W9612" i="12"/>
  <c r="W9613" i="12"/>
  <c r="W9614" i="12"/>
  <c r="W9615" i="12"/>
  <c r="W9616" i="12"/>
  <c r="W9617" i="12"/>
  <c r="W9618" i="12"/>
  <c r="W9619" i="12"/>
  <c r="W9620" i="12"/>
  <c r="W9621" i="12"/>
  <c r="W9622" i="12"/>
  <c r="W9623" i="12"/>
  <c r="W9624" i="12"/>
  <c r="W9625" i="12"/>
  <c r="W9626" i="12"/>
  <c r="W9627" i="12"/>
  <c r="W9628" i="12"/>
  <c r="W9629" i="12"/>
  <c r="W9630" i="12"/>
  <c r="W9631" i="12"/>
  <c r="W9632" i="12"/>
  <c r="W9633" i="12"/>
  <c r="W9634" i="12"/>
  <c r="W9635" i="12"/>
  <c r="W9636" i="12"/>
  <c r="W9637" i="12"/>
  <c r="W9638" i="12"/>
  <c r="W9639" i="12"/>
  <c r="W9640" i="12"/>
  <c r="W9641" i="12"/>
  <c r="W9642" i="12"/>
  <c r="W9643" i="12"/>
  <c r="W9644" i="12"/>
  <c r="W9645" i="12"/>
  <c r="W9646" i="12"/>
  <c r="W9647" i="12"/>
  <c r="W9648" i="12"/>
  <c r="W9649" i="12"/>
  <c r="W9650" i="12"/>
  <c r="W9651" i="12"/>
  <c r="W9652" i="12"/>
  <c r="W9653" i="12"/>
  <c r="W9654" i="12"/>
  <c r="W9655" i="12"/>
  <c r="W9656" i="12"/>
  <c r="W9657" i="12"/>
  <c r="W9658" i="12"/>
  <c r="W9659" i="12"/>
  <c r="W9660" i="12"/>
  <c r="W9661" i="12"/>
  <c r="W9662" i="12"/>
  <c r="W9663" i="12"/>
  <c r="W9664" i="12"/>
  <c r="W9665" i="12"/>
  <c r="W9666" i="12"/>
  <c r="W9667" i="12"/>
  <c r="W9668" i="12"/>
  <c r="W9669" i="12"/>
  <c r="W9670" i="12"/>
  <c r="W9671" i="12"/>
  <c r="W9672" i="12"/>
  <c r="W9673" i="12"/>
  <c r="W9674" i="12"/>
  <c r="W9675" i="12"/>
  <c r="W9676" i="12"/>
  <c r="W9677" i="12"/>
  <c r="W9678" i="12"/>
  <c r="W9679" i="12"/>
  <c r="W9680" i="12"/>
  <c r="W9681" i="12"/>
  <c r="W9682" i="12"/>
  <c r="W9683" i="12"/>
  <c r="W9684" i="12"/>
  <c r="W9685" i="12"/>
  <c r="W9686" i="12"/>
  <c r="W9687" i="12"/>
  <c r="W9688" i="12"/>
  <c r="W9689" i="12"/>
  <c r="W9690" i="12"/>
  <c r="W9691" i="12"/>
  <c r="W9692" i="12"/>
  <c r="W9693" i="12"/>
  <c r="W9694" i="12"/>
  <c r="W9695" i="12"/>
  <c r="W9696" i="12"/>
  <c r="W9697" i="12"/>
  <c r="W9698" i="12"/>
  <c r="W9699" i="12"/>
  <c r="W9700" i="12"/>
  <c r="W9701" i="12"/>
  <c r="W9702" i="12"/>
  <c r="W9703" i="12"/>
  <c r="W9704" i="12"/>
  <c r="W9705" i="12"/>
  <c r="W9706" i="12"/>
  <c r="W9707" i="12"/>
  <c r="W9708" i="12"/>
  <c r="W9709" i="12"/>
  <c r="W9710" i="12"/>
  <c r="W9711" i="12"/>
  <c r="W9712" i="12"/>
  <c r="W9713" i="12"/>
  <c r="W9714" i="12"/>
  <c r="W9715" i="12"/>
  <c r="W9716" i="12"/>
  <c r="W9717" i="12"/>
  <c r="W9718" i="12"/>
  <c r="W9719" i="12"/>
  <c r="W9720" i="12"/>
  <c r="W9721" i="12"/>
  <c r="W9722" i="12"/>
  <c r="W9723" i="12"/>
  <c r="W9724" i="12"/>
  <c r="W9725" i="12"/>
  <c r="W9726" i="12"/>
  <c r="W9727" i="12"/>
  <c r="W9728" i="12"/>
  <c r="W9729" i="12"/>
  <c r="W9730" i="12"/>
  <c r="W9731" i="12"/>
  <c r="W9732" i="12"/>
  <c r="W9733" i="12"/>
  <c r="W9734" i="12"/>
  <c r="W9735" i="12"/>
  <c r="W9736" i="12"/>
  <c r="W9737" i="12"/>
  <c r="W9738" i="12"/>
  <c r="W9739" i="12"/>
  <c r="W9740" i="12"/>
  <c r="W9741" i="12"/>
  <c r="W9742" i="12"/>
  <c r="W9743" i="12"/>
  <c r="W9744" i="12"/>
  <c r="W9745" i="12"/>
  <c r="W9746" i="12"/>
  <c r="W9747" i="12"/>
  <c r="W9748" i="12"/>
  <c r="W9749" i="12"/>
  <c r="W9750" i="12"/>
  <c r="W9751" i="12"/>
  <c r="W9752" i="12"/>
  <c r="W9753" i="12"/>
  <c r="W9754" i="12"/>
  <c r="W9755" i="12"/>
  <c r="W9756" i="12"/>
  <c r="W9757" i="12"/>
  <c r="W9758" i="12"/>
  <c r="W9759" i="12"/>
  <c r="W9760" i="12"/>
  <c r="W9761" i="12"/>
  <c r="W9762" i="12"/>
  <c r="W9763" i="12"/>
  <c r="W9764" i="12"/>
  <c r="W9765" i="12"/>
  <c r="W9766" i="12"/>
  <c r="W9767" i="12"/>
  <c r="W9768" i="12"/>
  <c r="W9769" i="12"/>
  <c r="W9770" i="12"/>
  <c r="W9771" i="12"/>
  <c r="W9772" i="12"/>
  <c r="W9773" i="12"/>
  <c r="W9774" i="12"/>
  <c r="W9775" i="12"/>
  <c r="W9776" i="12"/>
  <c r="W9777" i="12"/>
  <c r="W9778" i="12"/>
  <c r="W9779" i="12"/>
  <c r="W9780" i="12"/>
  <c r="W9781" i="12"/>
  <c r="W9782" i="12"/>
  <c r="W9783" i="12"/>
  <c r="W9784" i="12"/>
  <c r="W9785" i="12"/>
  <c r="W9786" i="12"/>
  <c r="W9787" i="12"/>
  <c r="W9788" i="12"/>
  <c r="W9789" i="12"/>
  <c r="W9790" i="12"/>
  <c r="W9791" i="12"/>
  <c r="W9792" i="12"/>
  <c r="W9793" i="12"/>
  <c r="W9794" i="12"/>
  <c r="W9795" i="12"/>
  <c r="W9796" i="12"/>
  <c r="W9797" i="12"/>
  <c r="W9798" i="12"/>
  <c r="W9799" i="12"/>
  <c r="W9800" i="12"/>
  <c r="W9801" i="12"/>
  <c r="W9802" i="12"/>
  <c r="W9803" i="12"/>
  <c r="W9804" i="12"/>
  <c r="W9805" i="12"/>
  <c r="W9806" i="12"/>
  <c r="W9807" i="12"/>
  <c r="W9808" i="12"/>
  <c r="W9809" i="12"/>
  <c r="W9810" i="12"/>
  <c r="W9811" i="12"/>
  <c r="W9812" i="12"/>
  <c r="W9813" i="12"/>
  <c r="W9814" i="12"/>
  <c r="W9815" i="12"/>
  <c r="W9816" i="12"/>
  <c r="W9817" i="12"/>
  <c r="W9818" i="12"/>
  <c r="W9819" i="12"/>
  <c r="W9820" i="12"/>
  <c r="W9821" i="12"/>
  <c r="W9822" i="12"/>
  <c r="W9823" i="12"/>
  <c r="W9824" i="12"/>
  <c r="W9825" i="12"/>
  <c r="W9826" i="12"/>
  <c r="W9827" i="12"/>
  <c r="W9828" i="12"/>
  <c r="W9829" i="12"/>
  <c r="W9830" i="12"/>
  <c r="W9831" i="12"/>
  <c r="W9832" i="12"/>
  <c r="W9833" i="12"/>
  <c r="W9834" i="12"/>
  <c r="W9835" i="12"/>
  <c r="W9836" i="12"/>
  <c r="W9837" i="12"/>
  <c r="W9838" i="12"/>
  <c r="W9839" i="12"/>
  <c r="W9840" i="12"/>
  <c r="W9841" i="12"/>
  <c r="W9842" i="12"/>
  <c r="W9843" i="12"/>
  <c r="W9844" i="12"/>
  <c r="W9845" i="12"/>
  <c r="W9846" i="12"/>
  <c r="W9847" i="12"/>
  <c r="W9848" i="12"/>
  <c r="W9849" i="12"/>
  <c r="W9850" i="12"/>
  <c r="W9851" i="12"/>
  <c r="W9852" i="12"/>
  <c r="W9853" i="12"/>
  <c r="W9854" i="12"/>
  <c r="W9855" i="12"/>
  <c r="W9856" i="12"/>
  <c r="W9857" i="12"/>
  <c r="W9858" i="12"/>
  <c r="W9859" i="12"/>
  <c r="W9860" i="12"/>
  <c r="W9861" i="12"/>
  <c r="W9862" i="12"/>
  <c r="W9863" i="12"/>
  <c r="W9864" i="12"/>
  <c r="W9865" i="12"/>
  <c r="W9866" i="12"/>
  <c r="W9867" i="12"/>
  <c r="W9868" i="12"/>
  <c r="W9869" i="12"/>
  <c r="W9870" i="12"/>
  <c r="W9871" i="12"/>
  <c r="W9872" i="12"/>
  <c r="W9873" i="12"/>
  <c r="W9874" i="12"/>
  <c r="W9875" i="12"/>
  <c r="W9876" i="12"/>
  <c r="W9877" i="12"/>
  <c r="W9878" i="12"/>
  <c r="W9879" i="12"/>
  <c r="W9880" i="12"/>
  <c r="W9881" i="12"/>
  <c r="W9882" i="12"/>
  <c r="W9883" i="12"/>
  <c r="W9884" i="12"/>
  <c r="W9885" i="12"/>
  <c r="W9886" i="12"/>
  <c r="W9887" i="12"/>
  <c r="W9888" i="12"/>
  <c r="W9889" i="12"/>
  <c r="W9890" i="12"/>
  <c r="W9891" i="12"/>
  <c r="W9892" i="12"/>
  <c r="W9893" i="12"/>
  <c r="W9894" i="12"/>
  <c r="W9895" i="12"/>
  <c r="W9896" i="12"/>
  <c r="W9897" i="12"/>
  <c r="W9898" i="12"/>
  <c r="W9899" i="12"/>
  <c r="W9900" i="12"/>
  <c r="W9901" i="12"/>
  <c r="W9902" i="12"/>
  <c r="W9903" i="12"/>
  <c r="W9904" i="12"/>
  <c r="W9905" i="12"/>
  <c r="W9906" i="12"/>
  <c r="W9907" i="12"/>
  <c r="W9908" i="12"/>
  <c r="W9909" i="12"/>
  <c r="W9910" i="12"/>
  <c r="W9911" i="12"/>
  <c r="W9912" i="12"/>
  <c r="W9913" i="12"/>
  <c r="W9914" i="12"/>
  <c r="W9915" i="12"/>
  <c r="W9916" i="12"/>
  <c r="W9917" i="12"/>
  <c r="W9918" i="12"/>
  <c r="W9919" i="12"/>
  <c r="W9920" i="12"/>
  <c r="W9921" i="12"/>
  <c r="W9922" i="12"/>
  <c r="W9923" i="12"/>
  <c r="W9924" i="12"/>
  <c r="W9925" i="12"/>
  <c r="W9926" i="12"/>
  <c r="W9927" i="12"/>
  <c r="W9928" i="12"/>
  <c r="W9929" i="12"/>
  <c r="W9930" i="12"/>
  <c r="W9931" i="12"/>
  <c r="W9932" i="12"/>
  <c r="W9933" i="12"/>
  <c r="W9934" i="12"/>
  <c r="W9935" i="12"/>
  <c r="W9936" i="12"/>
  <c r="W9937" i="12"/>
  <c r="W9938" i="12"/>
  <c r="W9939" i="12"/>
  <c r="W9940" i="12"/>
  <c r="W9941" i="12"/>
  <c r="W9942" i="12"/>
  <c r="W9943" i="12"/>
  <c r="W9944" i="12"/>
  <c r="W9945" i="12"/>
  <c r="W9946" i="12"/>
  <c r="W9947" i="12"/>
  <c r="W9948" i="12"/>
  <c r="W9949" i="12"/>
  <c r="W9950" i="12"/>
  <c r="W9951" i="12"/>
  <c r="W9952" i="12"/>
  <c r="W9953" i="12"/>
  <c r="W9954" i="12"/>
  <c r="W9955" i="12"/>
  <c r="W9956" i="12"/>
  <c r="W9957" i="12"/>
  <c r="W9958" i="12"/>
  <c r="W9959" i="12"/>
  <c r="W9960" i="12"/>
  <c r="W9961" i="12"/>
  <c r="W9962" i="12"/>
  <c r="W9963" i="12"/>
  <c r="W9964" i="12"/>
  <c r="W9965" i="12"/>
  <c r="W9966" i="12"/>
  <c r="W9967" i="12"/>
  <c r="W9968" i="12"/>
  <c r="W9969" i="12"/>
  <c r="W9970" i="12"/>
  <c r="W9971" i="12"/>
  <c r="W9972" i="12"/>
  <c r="W9973" i="12"/>
  <c r="W9974" i="12"/>
  <c r="W9975" i="12"/>
  <c r="W9976" i="12"/>
  <c r="W9977" i="12"/>
  <c r="W9978" i="12"/>
  <c r="W9979" i="12"/>
  <c r="W9980" i="12"/>
  <c r="W9981" i="12"/>
  <c r="W9982" i="12"/>
  <c r="W9983" i="12"/>
  <c r="W9984" i="12"/>
  <c r="W9985" i="12"/>
  <c r="W9986" i="12"/>
  <c r="W9987" i="12"/>
  <c r="W9988" i="12"/>
  <c r="W9989" i="12"/>
  <c r="W9990" i="12"/>
  <c r="W9991" i="12"/>
  <c r="W9992" i="12"/>
  <c r="W9993" i="12"/>
  <c r="W9994" i="12"/>
  <c r="W9995" i="12"/>
  <c r="W9996" i="12"/>
  <c r="W9997" i="12"/>
  <c r="W9998" i="12"/>
  <c r="W9999" i="12"/>
  <c r="W10000" i="12"/>
  <c r="W10001" i="12"/>
  <c r="W10002" i="12"/>
  <c r="W10003" i="12"/>
  <c r="W10004" i="12"/>
  <c r="W10005" i="12"/>
  <c r="W10006" i="12"/>
  <c r="W10007" i="12"/>
  <c r="W10008" i="12"/>
  <c r="W10009" i="12"/>
  <c r="W10010" i="12"/>
  <c r="W10011" i="12"/>
  <c r="W10012" i="12"/>
  <c r="W10013" i="12"/>
  <c r="W10014" i="12"/>
  <c r="W10015" i="12"/>
  <c r="W10016" i="12"/>
  <c r="W10017" i="12"/>
  <c r="W10018" i="12"/>
  <c r="W10019" i="12"/>
  <c r="W10020" i="12"/>
  <c r="W10021" i="12"/>
  <c r="W10022" i="12"/>
  <c r="W10023" i="12"/>
  <c r="W10024" i="12"/>
  <c r="W10025" i="12"/>
  <c r="W10026" i="12"/>
  <c r="W10027" i="12"/>
  <c r="W10028" i="12"/>
  <c r="W10029" i="12"/>
  <c r="W10030" i="12"/>
  <c r="W10031" i="12"/>
  <c r="W10032" i="12"/>
  <c r="W10033" i="12"/>
  <c r="W10034" i="12"/>
  <c r="W10035" i="12"/>
  <c r="W10036" i="12"/>
  <c r="W10037" i="12"/>
  <c r="W10038" i="12"/>
  <c r="W10039" i="12"/>
  <c r="W10040" i="12"/>
  <c r="W10041" i="12"/>
  <c r="W10042" i="12"/>
  <c r="W10043" i="12"/>
  <c r="W10044" i="12"/>
  <c r="W10045" i="12"/>
  <c r="W10046" i="12"/>
  <c r="W10047" i="12"/>
  <c r="W10048" i="12"/>
  <c r="W10049" i="12"/>
  <c r="W10050" i="12"/>
  <c r="W10051" i="12"/>
  <c r="W10052" i="12"/>
  <c r="W10053" i="12"/>
  <c r="W10054" i="12"/>
  <c r="W10055" i="12"/>
  <c r="W10056" i="12"/>
  <c r="W10057" i="12"/>
  <c r="W10058" i="12"/>
  <c r="W10059" i="12"/>
  <c r="W10060" i="12"/>
  <c r="W10061" i="12"/>
  <c r="W10062" i="12"/>
  <c r="W10063" i="12"/>
  <c r="W10064" i="12"/>
  <c r="W10065" i="12"/>
  <c r="W10066" i="12"/>
  <c r="W10067" i="12"/>
  <c r="W10068" i="12"/>
  <c r="W10069" i="12"/>
  <c r="W10070" i="12"/>
  <c r="W10071" i="12"/>
  <c r="W10072" i="12"/>
  <c r="W10073" i="12"/>
  <c r="W10074" i="12"/>
  <c r="W10075" i="12"/>
  <c r="W10076" i="12"/>
  <c r="W10077" i="12"/>
  <c r="W10078" i="12"/>
  <c r="W10079" i="12"/>
  <c r="W10080" i="12"/>
  <c r="W10081" i="12"/>
  <c r="W10082" i="12"/>
  <c r="W10083" i="12"/>
  <c r="W10084" i="12"/>
  <c r="W10085" i="12"/>
  <c r="W10086" i="12"/>
  <c r="W10087" i="12"/>
  <c r="W10088" i="12"/>
  <c r="W10089" i="12"/>
  <c r="W10090" i="12"/>
  <c r="W10091" i="12"/>
  <c r="W10092" i="12"/>
  <c r="W10093" i="12"/>
  <c r="W10094" i="12"/>
  <c r="W10095" i="12"/>
  <c r="W10096" i="12"/>
  <c r="W10097" i="12"/>
  <c r="W10098" i="12"/>
  <c r="W10099" i="12"/>
  <c r="W10100" i="12"/>
  <c r="W10101" i="12"/>
  <c r="W10102" i="12"/>
  <c r="W10103" i="12"/>
  <c r="W10104" i="12"/>
  <c r="W10105" i="12"/>
  <c r="W10106" i="12"/>
  <c r="W10107" i="12"/>
  <c r="W10108" i="12"/>
  <c r="W10109" i="12"/>
  <c r="W10110" i="12"/>
  <c r="W10111" i="12"/>
  <c r="W10112" i="12"/>
  <c r="W10113" i="12"/>
  <c r="W10114" i="12"/>
  <c r="W10115" i="12"/>
  <c r="W10116" i="12"/>
  <c r="W10117" i="12"/>
  <c r="W10118" i="12"/>
  <c r="W10119" i="12"/>
  <c r="W10120" i="12"/>
  <c r="W10121" i="12"/>
  <c r="W10122" i="12"/>
  <c r="W10123" i="12"/>
  <c r="W10124" i="12"/>
  <c r="W10125" i="12"/>
  <c r="W10126" i="12"/>
  <c r="W10127" i="12"/>
  <c r="W10128" i="12"/>
  <c r="W10129" i="12"/>
  <c r="W10130" i="12"/>
  <c r="W10131" i="12"/>
  <c r="W10132" i="12"/>
  <c r="W10133" i="12"/>
  <c r="W10134" i="12"/>
  <c r="W10135" i="12"/>
  <c r="W10136" i="12"/>
  <c r="W10137" i="12"/>
  <c r="W10138" i="12"/>
  <c r="W10139" i="12"/>
  <c r="W10140" i="12"/>
  <c r="W10141" i="12"/>
  <c r="W10142" i="12"/>
  <c r="W10143" i="12"/>
  <c r="W10144" i="12"/>
  <c r="W10145" i="12"/>
  <c r="W10146" i="12"/>
  <c r="W10147" i="12"/>
  <c r="W10148" i="12"/>
  <c r="W10149" i="12"/>
  <c r="W10150" i="12"/>
  <c r="W10151" i="12"/>
  <c r="W10152" i="12"/>
  <c r="W10153" i="12"/>
  <c r="W10154" i="12"/>
  <c r="W10155" i="12"/>
  <c r="W10156" i="12"/>
  <c r="W10157" i="12"/>
  <c r="W10158" i="12"/>
  <c r="W10159" i="12"/>
  <c r="W10160" i="12"/>
  <c r="W10161" i="12"/>
  <c r="W10162" i="12"/>
  <c r="W10163" i="12"/>
  <c r="W10164" i="12"/>
  <c r="W10165" i="12"/>
  <c r="W10166" i="12"/>
  <c r="W10167" i="12"/>
  <c r="W10168" i="12"/>
  <c r="W10169" i="12"/>
  <c r="W10170" i="12"/>
  <c r="W10171" i="12"/>
  <c r="W10172" i="12"/>
  <c r="W10173" i="12"/>
  <c r="W10174" i="12"/>
  <c r="W10175" i="12"/>
  <c r="W10176" i="12"/>
  <c r="W10177" i="12"/>
  <c r="W10178" i="12"/>
  <c r="W10179" i="12"/>
  <c r="W10180" i="12"/>
  <c r="W10181" i="12"/>
  <c r="W10182" i="12"/>
  <c r="W10183" i="12"/>
  <c r="W10184" i="12"/>
  <c r="W10185" i="12"/>
  <c r="W10186" i="12"/>
  <c r="W10187" i="12"/>
  <c r="W10188" i="12"/>
  <c r="W10189" i="12"/>
  <c r="W10190" i="12"/>
  <c r="W10191" i="12"/>
  <c r="W10192" i="12"/>
  <c r="W10193" i="12"/>
  <c r="W10194" i="12"/>
  <c r="W10195" i="12"/>
  <c r="W10196" i="12"/>
  <c r="W10197" i="12"/>
  <c r="W10198" i="12"/>
  <c r="W10199" i="12"/>
  <c r="W10200" i="12"/>
  <c r="W10201" i="12"/>
  <c r="W10202" i="12"/>
  <c r="W10203" i="12"/>
  <c r="W10204" i="12"/>
  <c r="W10205" i="12"/>
  <c r="W10206" i="12"/>
  <c r="W10207" i="12"/>
  <c r="W10208" i="12"/>
  <c r="W10209" i="12"/>
  <c r="W10210" i="12"/>
  <c r="W10211" i="12"/>
  <c r="W10212" i="12"/>
  <c r="W10213" i="12"/>
  <c r="W10214" i="12"/>
  <c r="W10215" i="12"/>
  <c r="W10216" i="12"/>
  <c r="W10217" i="12"/>
  <c r="W10218" i="12"/>
  <c r="W10219" i="12"/>
  <c r="W10220" i="12"/>
  <c r="W10221" i="12"/>
  <c r="W10222" i="12"/>
  <c r="W10223" i="12"/>
  <c r="W10224" i="12"/>
  <c r="W10225" i="12"/>
  <c r="W10226" i="12"/>
  <c r="W10227" i="12"/>
  <c r="W10228" i="12"/>
  <c r="W10229" i="12"/>
  <c r="W10230" i="12"/>
  <c r="W10231" i="12"/>
  <c r="W10232" i="12"/>
  <c r="W10233" i="12"/>
  <c r="W10234" i="12"/>
  <c r="W10235" i="12"/>
  <c r="W10236" i="12"/>
  <c r="W10237" i="12"/>
  <c r="W10238" i="12"/>
  <c r="W10239" i="12"/>
  <c r="W10240" i="12"/>
  <c r="W10241" i="12"/>
  <c r="W10242" i="12"/>
  <c r="W10243" i="12"/>
  <c r="W10244" i="12"/>
  <c r="W10245" i="12"/>
  <c r="W10246" i="12"/>
  <c r="W10247" i="12"/>
  <c r="W10248" i="12"/>
  <c r="W10249" i="12"/>
  <c r="W10250" i="12"/>
  <c r="W10251" i="12"/>
  <c r="W10252" i="12"/>
  <c r="W10253" i="12"/>
  <c r="W10254" i="12"/>
  <c r="W10255" i="12"/>
  <c r="W10256" i="12"/>
  <c r="W10257" i="12"/>
  <c r="W10258" i="12"/>
  <c r="W10259" i="12"/>
  <c r="W10260" i="12"/>
  <c r="W10261" i="12"/>
  <c r="W10262" i="12"/>
  <c r="W10263" i="12"/>
  <c r="W10264" i="12"/>
  <c r="W10265" i="12"/>
  <c r="W10266" i="12"/>
  <c r="W10267" i="12"/>
  <c r="W10268" i="12"/>
  <c r="W10269" i="12"/>
  <c r="W10270" i="12"/>
  <c r="W10271" i="12"/>
  <c r="W10272" i="12"/>
  <c r="W10273" i="12"/>
  <c r="W10274" i="12"/>
  <c r="W10275" i="12"/>
  <c r="W10276" i="12"/>
  <c r="W10277" i="12"/>
  <c r="W10278" i="12"/>
  <c r="W10279" i="12"/>
  <c r="W10280" i="12"/>
  <c r="W10281" i="12"/>
  <c r="W10282" i="12"/>
  <c r="W10283" i="12"/>
  <c r="W10284" i="12"/>
  <c r="W10285" i="12"/>
  <c r="W10286" i="12"/>
  <c r="W10287" i="12"/>
  <c r="W10288" i="12"/>
  <c r="W10289" i="12"/>
  <c r="W10290" i="12"/>
  <c r="W10291" i="12"/>
  <c r="W10292" i="12"/>
  <c r="W10293" i="12"/>
  <c r="W10294" i="12"/>
  <c r="W10295" i="12"/>
  <c r="W10296" i="12"/>
  <c r="W10297" i="12"/>
  <c r="W10298" i="12"/>
  <c r="W10299" i="12"/>
  <c r="W10300" i="12"/>
  <c r="W10301" i="12"/>
  <c r="W10302" i="12"/>
  <c r="W10303" i="12"/>
  <c r="W10304" i="12"/>
  <c r="W10305" i="12"/>
  <c r="W10306" i="12"/>
  <c r="W10307" i="12"/>
  <c r="W10308" i="12"/>
  <c r="W10309" i="12"/>
  <c r="W10310" i="12"/>
  <c r="W10311" i="12"/>
  <c r="W10312" i="12"/>
  <c r="W10313" i="12"/>
  <c r="W10314" i="12"/>
  <c r="W10315" i="12"/>
  <c r="W10316" i="12"/>
  <c r="W10317" i="12"/>
  <c r="W10318" i="12"/>
  <c r="W10319" i="12"/>
  <c r="W10320" i="12"/>
  <c r="W10321" i="12"/>
  <c r="W10322" i="12"/>
  <c r="W10323" i="12"/>
  <c r="W10324" i="12"/>
  <c r="W10325" i="12"/>
  <c r="W10326" i="12"/>
  <c r="W10327" i="12"/>
  <c r="W10328" i="12"/>
  <c r="W10329" i="12"/>
  <c r="W10330" i="12"/>
  <c r="W10331" i="12"/>
  <c r="W10332" i="12"/>
  <c r="W10333" i="12"/>
  <c r="W10334" i="12"/>
  <c r="W10335" i="12"/>
  <c r="W10336" i="12"/>
  <c r="W10337" i="12"/>
  <c r="W10338" i="12"/>
  <c r="W10339" i="12"/>
  <c r="W10340" i="12"/>
  <c r="W10341" i="12"/>
  <c r="W10342" i="12"/>
  <c r="W10343" i="12"/>
  <c r="W10344" i="12"/>
  <c r="W10345" i="12"/>
  <c r="W10346" i="12"/>
  <c r="W10347" i="12"/>
  <c r="W10348" i="12"/>
  <c r="W10349" i="12"/>
  <c r="W10350" i="12"/>
  <c r="W10351" i="12"/>
  <c r="W10352" i="12"/>
  <c r="W10353" i="12"/>
  <c r="W10354" i="12"/>
  <c r="W10355" i="12"/>
  <c r="W10356" i="12"/>
  <c r="W10357" i="12"/>
  <c r="W10358" i="12"/>
  <c r="W10359" i="12"/>
  <c r="W10360" i="12"/>
  <c r="W10361" i="12"/>
  <c r="W10362" i="12"/>
  <c r="W10363" i="12"/>
  <c r="W10364" i="12"/>
  <c r="W10365" i="12"/>
  <c r="W10366" i="12"/>
  <c r="W10367" i="12"/>
  <c r="W10368" i="12"/>
  <c r="W10369" i="12"/>
  <c r="W10370" i="12"/>
  <c r="W10371" i="12"/>
  <c r="W10372" i="12"/>
  <c r="W10373" i="12"/>
  <c r="W10374" i="12"/>
  <c r="W10375" i="12"/>
  <c r="W10376" i="12"/>
  <c r="W10377" i="12"/>
  <c r="W10378" i="12"/>
  <c r="W10379" i="12"/>
  <c r="W10380" i="12"/>
  <c r="W10381" i="12"/>
  <c r="W10382" i="12"/>
  <c r="W10383" i="12"/>
  <c r="W10384" i="12"/>
  <c r="W10385" i="12"/>
  <c r="W10386" i="12"/>
  <c r="W10387" i="12"/>
  <c r="W10388" i="12"/>
  <c r="W10389" i="12"/>
  <c r="W10390" i="12"/>
  <c r="W10391" i="12"/>
  <c r="W10392" i="12"/>
  <c r="W10393" i="12"/>
  <c r="W10394" i="12"/>
  <c r="W10395" i="12"/>
  <c r="W10396" i="12"/>
  <c r="W10397" i="12"/>
  <c r="W10398" i="12"/>
  <c r="W10399" i="12"/>
  <c r="W10400" i="12"/>
  <c r="W10401" i="12"/>
  <c r="W10402" i="12"/>
  <c r="W10403" i="12"/>
  <c r="W10404" i="12"/>
  <c r="W10405" i="12"/>
  <c r="W10406" i="12"/>
  <c r="W10407" i="12"/>
  <c r="W10408" i="12"/>
  <c r="W10409" i="12"/>
  <c r="W10410" i="12"/>
  <c r="W10411" i="12"/>
  <c r="W10412" i="12"/>
  <c r="W10413" i="12"/>
  <c r="W10414" i="12"/>
  <c r="W10415" i="12"/>
  <c r="W10416" i="12"/>
  <c r="W10417" i="12"/>
  <c r="W10418" i="12"/>
  <c r="W10419" i="12"/>
  <c r="W10420" i="12"/>
  <c r="W10421" i="12"/>
  <c r="W10422" i="12"/>
  <c r="W10423" i="12"/>
  <c r="W10424" i="12"/>
  <c r="W10425" i="12"/>
  <c r="W10426" i="12"/>
  <c r="W10427" i="12"/>
  <c r="W10428" i="12"/>
  <c r="W10429" i="12"/>
  <c r="W10430" i="12"/>
  <c r="W10431" i="12"/>
  <c r="W10432" i="12"/>
  <c r="W10433" i="12"/>
  <c r="W10434" i="12"/>
  <c r="W10435" i="12"/>
  <c r="W10436" i="12"/>
  <c r="W10437" i="12"/>
  <c r="W10438" i="12"/>
  <c r="W10439" i="12"/>
  <c r="W10440" i="12"/>
  <c r="W10441" i="12"/>
  <c r="W10442" i="12"/>
  <c r="W10443" i="12"/>
  <c r="W10444" i="12"/>
  <c r="W10445" i="12"/>
  <c r="W10446" i="12"/>
  <c r="W10447" i="12"/>
  <c r="W10448" i="12"/>
  <c r="W10449" i="12"/>
  <c r="W10450" i="12"/>
  <c r="W10451" i="12"/>
  <c r="W10452" i="12"/>
  <c r="W10453" i="12"/>
  <c r="W10454" i="12"/>
  <c r="W10455" i="12"/>
  <c r="W10456" i="12"/>
  <c r="W10457" i="12"/>
  <c r="W10458" i="12"/>
  <c r="W10459" i="12"/>
  <c r="W10460" i="12"/>
  <c r="W10461" i="12"/>
  <c r="W10462" i="12"/>
  <c r="W10463" i="12"/>
  <c r="W10464" i="12"/>
  <c r="W10465" i="12"/>
  <c r="W10466" i="12"/>
  <c r="W10467" i="12"/>
  <c r="W10468" i="12"/>
  <c r="W10469" i="12"/>
  <c r="W10470" i="12"/>
  <c r="W10471" i="12"/>
  <c r="W10472" i="12"/>
  <c r="W10473" i="12"/>
  <c r="W10474" i="12"/>
  <c r="W10475" i="12"/>
  <c r="W10476" i="12"/>
  <c r="W10477" i="12"/>
  <c r="W10478" i="12"/>
  <c r="W10479" i="12"/>
  <c r="W10480" i="12"/>
  <c r="W10481" i="12"/>
  <c r="W10482" i="12"/>
  <c r="W10483" i="12"/>
  <c r="W10484" i="12"/>
  <c r="W10485" i="12"/>
  <c r="W10486" i="12"/>
  <c r="W10487" i="12"/>
  <c r="W10488" i="12"/>
  <c r="W10489" i="12"/>
  <c r="W10490" i="12"/>
  <c r="W10491" i="12"/>
  <c r="W10492" i="12"/>
  <c r="W10493" i="12"/>
  <c r="W10494" i="12"/>
  <c r="W10495" i="12"/>
  <c r="W10496" i="12"/>
  <c r="W10497" i="12"/>
  <c r="W10498" i="12"/>
  <c r="W10499" i="12"/>
  <c r="W10500" i="12"/>
  <c r="W10501" i="12"/>
  <c r="W10502" i="12"/>
  <c r="W10503" i="12"/>
  <c r="W10504" i="12"/>
  <c r="W10505" i="12"/>
  <c r="W10506" i="12"/>
  <c r="W10507" i="12"/>
  <c r="W10508" i="12"/>
  <c r="W10509" i="12"/>
  <c r="W10510" i="12"/>
  <c r="W10511" i="12"/>
  <c r="W10512" i="12"/>
  <c r="W10513" i="12"/>
  <c r="W10514" i="12"/>
  <c r="W10515" i="12"/>
  <c r="W10516" i="12"/>
  <c r="W10517" i="12"/>
  <c r="W10518" i="12"/>
  <c r="W10519" i="12"/>
  <c r="W10520" i="12"/>
  <c r="W10521" i="12"/>
  <c r="W10522" i="12"/>
  <c r="W10523" i="12"/>
  <c r="W10524" i="12"/>
  <c r="W10525" i="12"/>
  <c r="W10526" i="12"/>
  <c r="W10527" i="12"/>
  <c r="W10528" i="12"/>
  <c r="W10529" i="12"/>
  <c r="W10530" i="12"/>
  <c r="W10531" i="12"/>
  <c r="W10532" i="12"/>
  <c r="W10533" i="12"/>
  <c r="W10534" i="12"/>
  <c r="W10535" i="12"/>
  <c r="W10536" i="12"/>
  <c r="W10537" i="12"/>
  <c r="W10538" i="12"/>
  <c r="W10539" i="12"/>
  <c r="W10540" i="12"/>
  <c r="W10541" i="12"/>
  <c r="W10542" i="12"/>
  <c r="W10543" i="12"/>
  <c r="W10544" i="12"/>
  <c r="W10545" i="12"/>
  <c r="W10546" i="12"/>
  <c r="W10547" i="12"/>
  <c r="W10548" i="12"/>
  <c r="W10549" i="12"/>
  <c r="W10550" i="12"/>
  <c r="W10551" i="12"/>
  <c r="W10552" i="12"/>
  <c r="W10553" i="12"/>
  <c r="W10554" i="12"/>
  <c r="W10555" i="12"/>
  <c r="W10556" i="12"/>
  <c r="W10557" i="12"/>
  <c r="W10558" i="12"/>
  <c r="W10559" i="12"/>
  <c r="W10560" i="12"/>
  <c r="W10561" i="12"/>
  <c r="W10562" i="12"/>
  <c r="W10563" i="12"/>
  <c r="W10564" i="12"/>
  <c r="W10565" i="12"/>
  <c r="W10566" i="12"/>
  <c r="W10567" i="12"/>
  <c r="W10568" i="12"/>
  <c r="W10569" i="12"/>
  <c r="W10570" i="12"/>
  <c r="W10571" i="12"/>
  <c r="W10572" i="12"/>
  <c r="W10573" i="12"/>
  <c r="W10574" i="12"/>
  <c r="W10575" i="12"/>
  <c r="W10576" i="12"/>
  <c r="W10577" i="12"/>
  <c r="W10578" i="12"/>
  <c r="W10579" i="12"/>
  <c r="W10580" i="12"/>
  <c r="W10581" i="12"/>
  <c r="W10582" i="12"/>
  <c r="W10583" i="12"/>
  <c r="W10584" i="12"/>
  <c r="W10585" i="12"/>
  <c r="W10586" i="12"/>
  <c r="W10587" i="12"/>
  <c r="W10588" i="12"/>
  <c r="W10589" i="12"/>
  <c r="W10590" i="12"/>
  <c r="W10591" i="12"/>
  <c r="W10592" i="12"/>
  <c r="W10593" i="12"/>
  <c r="W10594" i="12"/>
  <c r="W10595" i="12"/>
  <c r="W10596" i="12"/>
  <c r="W10597" i="12"/>
  <c r="W10598" i="12"/>
  <c r="W10599" i="12"/>
  <c r="W10600" i="12"/>
  <c r="W10601" i="12"/>
  <c r="W10602" i="12"/>
  <c r="W10603" i="12"/>
  <c r="W10604" i="12"/>
  <c r="W10605" i="12"/>
  <c r="W10606" i="12"/>
  <c r="W10607" i="12"/>
  <c r="W10608" i="12"/>
  <c r="W10609" i="12"/>
  <c r="W10610" i="12"/>
  <c r="W10611" i="12"/>
  <c r="W10612" i="12"/>
  <c r="W10613" i="12"/>
  <c r="W10614" i="12"/>
  <c r="W10615" i="12"/>
  <c r="W10616" i="12"/>
  <c r="W10617" i="12"/>
  <c r="W10618" i="12"/>
  <c r="W10619" i="12"/>
  <c r="W10620" i="12"/>
  <c r="W10621" i="12"/>
  <c r="W10622" i="12"/>
  <c r="W10623" i="12"/>
  <c r="W10624" i="12"/>
  <c r="W10625" i="12"/>
  <c r="W10626" i="12"/>
  <c r="W10627" i="12"/>
  <c r="W10628" i="12"/>
  <c r="W10629" i="12"/>
  <c r="W10630" i="12"/>
  <c r="W10631" i="12"/>
  <c r="W10632" i="12"/>
  <c r="W10633" i="12"/>
  <c r="W10634" i="12"/>
  <c r="W10635" i="12"/>
  <c r="W10636" i="12"/>
  <c r="W10637" i="12"/>
  <c r="W10638" i="12"/>
  <c r="W10639" i="12"/>
  <c r="W10640" i="12"/>
  <c r="W10641" i="12"/>
  <c r="W10642" i="12"/>
  <c r="W10643" i="12"/>
  <c r="W10644" i="12"/>
  <c r="W10645" i="12"/>
  <c r="W10646" i="12"/>
  <c r="W10647" i="12"/>
  <c r="W10648" i="12"/>
  <c r="W10649" i="12"/>
  <c r="W10650" i="12"/>
  <c r="W10651" i="12"/>
  <c r="W10652" i="12"/>
  <c r="W10653" i="12"/>
  <c r="W10654" i="12"/>
  <c r="W10655" i="12"/>
  <c r="W10656" i="12"/>
  <c r="W10657" i="12"/>
  <c r="W10658" i="12"/>
  <c r="W10659" i="12"/>
  <c r="W10660" i="12"/>
  <c r="W10661" i="12"/>
  <c r="W10662" i="12"/>
  <c r="W10663" i="12"/>
  <c r="W10664" i="12"/>
  <c r="W10665" i="12"/>
  <c r="W10666" i="12"/>
  <c r="W10667" i="12"/>
  <c r="W10668" i="12"/>
  <c r="W10669" i="12"/>
  <c r="W10670" i="12"/>
  <c r="W10671" i="12"/>
  <c r="W10672" i="12"/>
  <c r="W10673" i="12"/>
  <c r="W10674" i="12"/>
  <c r="W10675" i="12"/>
  <c r="W10676" i="12"/>
  <c r="W10677" i="12"/>
  <c r="W10678" i="12"/>
  <c r="W10679" i="12"/>
  <c r="W10680" i="12"/>
  <c r="W10681" i="12"/>
  <c r="W10682" i="12"/>
  <c r="W10683" i="12"/>
  <c r="W10684" i="12"/>
  <c r="W10685" i="12"/>
  <c r="W10686" i="12"/>
  <c r="W10687" i="12"/>
  <c r="W10688" i="12"/>
  <c r="W10689" i="12"/>
  <c r="W10690" i="12"/>
  <c r="W10691" i="12"/>
  <c r="W10692" i="12"/>
  <c r="W10693" i="12"/>
  <c r="W10694" i="12"/>
  <c r="W10695" i="12"/>
  <c r="W10696" i="12"/>
  <c r="W10697" i="12"/>
  <c r="W10698" i="12"/>
  <c r="W10699" i="12"/>
  <c r="W10700" i="12"/>
  <c r="W10701" i="12"/>
  <c r="W10702" i="12"/>
  <c r="W10703" i="12"/>
  <c r="W10704" i="12"/>
  <c r="W10705" i="12"/>
  <c r="W10706" i="12"/>
  <c r="W10707" i="12"/>
  <c r="W10708" i="12"/>
  <c r="W10709" i="12"/>
  <c r="W10710" i="12"/>
  <c r="W10711" i="12"/>
  <c r="W10712" i="12"/>
  <c r="W10713" i="12"/>
  <c r="W10714" i="12"/>
  <c r="W10715" i="12"/>
  <c r="W10716" i="12"/>
  <c r="W10717" i="12"/>
  <c r="W10718" i="12"/>
  <c r="W10719" i="12"/>
  <c r="W10720" i="12"/>
  <c r="W10721" i="12"/>
  <c r="W10722" i="12"/>
  <c r="W10723" i="12"/>
  <c r="W10724" i="12"/>
  <c r="W10725" i="12"/>
  <c r="W10726" i="12"/>
  <c r="W10727" i="12"/>
  <c r="W10728" i="12"/>
  <c r="W10729" i="12"/>
  <c r="W10730" i="12"/>
  <c r="W10731" i="12"/>
  <c r="W10732" i="12"/>
  <c r="W10733" i="12"/>
  <c r="W10734" i="12"/>
  <c r="W10735" i="12"/>
  <c r="W10736" i="12"/>
  <c r="W10737" i="12"/>
  <c r="W10738" i="12"/>
  <c r="W10739" i="12"/>
  <c r="W10740" i="12"/>
  <c r="W10741" i="12"/>
  <c r="W10742" i="12"/>
  <c r="W10743" i="12"/>
  <c r="W10744" i="12"/>
  <c r="W10745" i="12"/>
  <c r="W10746" i="12"/>
  <c r="W10747" i="12"/>
  <c r="W10748" i="12"/>
  <c r="W10749" i="12"/>
  <c r="W10750" i="12"/>
  <c r="W10751" i="12"/>
  <c r="W10752" i="12"/>
  <c r="W10753" i="12"/>
  <c r="W10754" i="12"/>
  <c r="W10755" i="12"/>
  <c r="W10756" i="12"/>
  <c r="W10757" i="12"/>
  <c r="W10758" i="12"/>
  <c r="W10759" i="12"/>
  <c r="W10760" i="12"/>
  <c r="W10761" i="12"/>
  <c r="W10762" i="12"/>
  <c r="W10763" i="12"/>
  <c r="W10764" i="12"/>
  <c r="W10765" i="12"/>
  <c r="W10766" i="12"/>
  <c r="W10767" i="12"/>
  <c r="W10768" i="12"/>
  <c r="W10769" i="12"/>
  <c r="W10770" i="12"/>
  <c r="W10771" i="12"/>
  <c r="W10772" i="12"/>
  <c r="W10773" i="12"/>
  <c r="W10774" i="12"/>
  <c r="W10775" i="12"/>
  <c r="W10776" i="12"/>
  <c r="W10777" i="12"/>
  <c r="W10778" i="12"/>
  <c r="W10779" i="12"/>
  <c r="W10780" i="12"/>
  <c r="W10781" i="12"/>
  <c r="W10782" i="12"/>
  <c r="W10783" i="12"/>
  <c r="W10784" i="12"/>
  <c r="W10785" i="12"/>
  <c r="W10786" i="12"/>
  <c r="W10787" i="12"/>
  <c r="W10788" i="12"/>
  <c r="W10789" i="12"/>
  <c r="W10790" i="12"/>
  <c r="W10791" i="12"/>
  <c r="W10792" i="12"/>
  <c r="W10793" i="12"/>
  <c r="W10794" i="12"/>
  <c r="W10795" i="12"/>
  <c r="W10796" i="12"/>
  <c r="W10797" i="12"/>
  <c r="W10798" i="12"/>
  <c r="W10799" i="12"/>
  <c r="W10800" i="12"/>
  <c r="W10801" i="12"/>
  <c r="W10802" i="12"/>
  <c r="W10803" i="12"/>
  <c r="W10804" i="12"/>
  <c r="W10805" i="12"/>
  <c r="W10806" i="12"/>
  <c r="W10807" i="12"/>
  <c r="W10808" i="12"/>
  <c r="W10809" i="12"/>
  <c r="W10810" i="12"/>
  <c r="W10811" i="12"/>
  <c r="W10812" i="12"/>
  <c r="W10813" i="12"/>
  <c r="W10814" i="12"/>
  <c r="W10815" i="12"/>
  <c r="W10816" i="12"/>
  <c r="W10817" i="12"/>
  <c r="W10818" i="12"/>
  <c r="W10819" i="12"/>
  <c r="W10820" i="12"/>
  <c r="W10821" i="12"/>
  <c r="W10822" i="12"/>
  <c r="W10823" i="12"/>
  <c r="W10824" i="12"/>
  <c r="W10825" i="12"/>
  <c r="W10826" i="12"/>
  <c r="W10827" i="12"/>
  <c r="W10828" i="12"/>
  <c r="W10829" i="12"/>
  <c r="W10830" i="12"/>
  <c r="W10831" i="12"/>
  <c r="W10832" i="12"/>
  <c r="W10833" i="12"/>
  <c r="W10834" i="12"/>
  <c r="W10835" i="12"/>
  <c r="W10836" i="12"/>
  <c r="W10837" i="12"/>
  <c r="W10838" i="12"/>
  <c r="W10839" i="12"/>
  <c r="W10840" i="12"/>
  <c r="W10841" i="12"/>
  <c r="W10842" i="12"/>
  <c r="W10843" i="12"/>
  <c r="W10844" i="12"/>
  <c r="W10845" i="12"/>
  <c r="W10846" i="12"/>
  <c r="W10847" i="12"/>
  <c r="W10848" i="12"/>
  <c r="W10849" i="12"/>
  <c r="W10850" i="12"/>
  <c r="W10851" i="12"/>
  <c r="W10852" i="12"/>
  <c r="W10853" i="12"/>
  <c r="W10854" i="12"/>
  <c r="W10855" i="12"/>
  <c r="W10856" i="12"/>
  <c r="W10857" i="12"/>
  <c r="W10858" i="12"/>
  <c r="W10859" i="12"/>
  <c r="W10860" i="12"/>
  <c r="W10861" i="12"/>
  <c r="W10862" i="12"/>
  <c r="W10863" i="12"/>
  <c r="W10864" i="12"/>
  <c r="W10865" i="12"/>
  <c r="W10866" i="12"/>
  <c r="W10867" i="12"/>
  <c r="W10868" i="12"/>
  <c r="W10869" i="12"/>
  <c r="W10870" i="12"/>
  <c r="W10871" i="12"/>
  <c r="W10872" i="12"/>
  <c r="W10873" i="12"/>
  <c r="W10874" i="12"/>
  <c r="W10875" i="12"/>
  <c r="W10876" i="12"/>
  <c r="W10877" i="12"/>
  <c r="W10878" i="12"/>
  <c r="W10879" i="12"/>
  <c r="W10880" i="12"/>
  <c r="W10881" i="12"/>
  <c r="W10882" i="12"/>
  <c r="W10883" i="12"/>
  <c r="W10884" i="12"/>
  <c r="W10885" i="12"/>
  <c r="W10886" i="12"/>
  <c r="W10887" i="12"/>
  <c r="W10888" i="12"/>
  <c r="W10889" i="12"/>
  <c r="W10890" i="12"/>
  <c r="W10891" i="12"/>
  <c r="W10892" i="12"/>
  <c r="W10893" i="12"/>
  <c r="W10894" i="12"/>
  <c r="W10895" i="12"/>
  <c r="W10896" i="12"/>
  <c r="W10897" i="12"/>
  <c r="W10898" i="12"/>
  <c r="W10899" i="12"/>
  <c r="W10900" i="12"/>
  <c r="W10901" i="12"/>
  <c r="W10902" i="12"/>
  <c r="W10903" i="12"/>
  <c r="W10904" i="12"/>
  <c r="W10905" i="12"/>
  <c r="W10906" i="12"/>
  <c r="W10907" i="12"/>
  <c r="W10908" i="12"/>
  <c r="W10909" i="12"/>
  <c r="W10910" i="12"/>
  <c r="W10911" i="12"/>
  <c r="W10912" i="12"/>
  <c r="W10913" i="12"/>
  <c r="W10914" i="12"/>
  <c r="W10915" i="12"/>
  <c r="W10916" i="12"/>
  <c r="W10917" i="12"/>
  <c r="W10918" i="12"/>
  <c r="W10919" i="12"/>
  <c r="W10920" i="12"/>
  <c r="W10921" i="12"/>
  <c r="W10922" i="12"/>
  <c r="W10923" i="12"/>
  <c r="W10924" i="12"/>
  <c r="W10925" i="12"/>
  <c r="W10926" i="12"/>
  <c r="W10927" i="12"/>
  <c r="W10928" i="12"/>
  <c r="W10929" i="12"/>
  <c r="W10930" i="12"/>
  <c r="W10931" i="12"/>
  <c r="W10932" i="12"/>
  <c r="W10933" i="12"/>
  <c r="W10934" i="12"/>
  <c r="W10935" i="12"/>
  <c r="W10936" i="12"/>
  <c r="W10937" i="12"/>
  <c r="W10938" i="12"/>
  <c r="W10939" i="12"/>
  <c r="W10940" i="12"/>
  <c r="W10941" i="12"/>
  <c r="W10942" i="12"/>
  <c r="W10943" i="12"/>
  <c r="W10944" i="12"/>
  <c r="W10945" i="12"/>
  <c r="W10946" i="12"/>
  <c r="W10947" i="12"/>
  <c r="W10948" i="12"/>
  <c r="W10949" i="12"/>
  <c r="W10950" i="12"/>
  <c r="W10951" i="12"/>
  <c r="W10952" i="12"/>
  <c r="W10953" i="12"/>
  <c r="W10954" i="12"/>
  <c r="W10955" i="12"/>
  <c r="W10956" i="12"/>
  <c r="W10957" i="12"/>
  <c r="W10958" i="12"/>
  <c r="W10959" i="12"/>
  <c r="W10960" i="12"/>
  <c r="W10961" i="12"/>
  <c r="W10962" i="12"/>
  <c r="W10963" i="12"/>
  <c r="W10964" i="12"/>
  <c r="W10965" i="12"/>
  <c r="W10966" i="12"/>
  <c r="W10967" i="12"/>
  <c r="W10968" i="12"/>
  <c r="W10969" i="12"/>
  <c r="W10970" i="12"/>
  <c r="W10971" i="12"/>
  <c r="W10972" i="12"/>
  <c r="W10973" i="12"/>
  <c r="W10974" i="12"/>
  <c r="W10975" i="12"/>
  <c r="W10976" i="12"/>
  <c r="W10977" i="12"/>
  <c r="W10978" i="12"/>
  <c r="W10979" i="12"/>
  <c r="W10980" i="12"/>
  <c r="W10981" i="12"/>
  <c r="W10982" i="12"/>
  <c r="W10983" i="12"/>
  <c r="W10984" i="12"/>
  <c r="W10985" i="12"/>
  <c r="W10986" i="12"/>
  <c r="W10987" i="12"/>
  <c r="W10988" i="12"/>
  <c r="W10989" i="12"/>
  <c r="W10990" i="12"/>
  <c r="W10991" i="12"/>
  <c r="W10992" i="12"/>
  <c r="W10993" i="12"/>
  <c r="W10994" i="12"/>
  <c r="W10995" i="12"/>
  <c r="W10996" i="12"/>
  <c r="W10997" i="12"/>
  <c r="W10998" i="12"/>
  <c r="W10999" i="12"/>
  <c r="W11000" i="12"/>
  <c r="W11001" i="12"/>
  <c r="W11002" i="12"/>
  <c r="W11003" i="12"/>
  <c r="W11004" i="12"/>
  <c r="W11005" i="12"/>
  <c r="W11006" i="12"/>
  <c r="W11007" i="12"/>
  <c r="W11008" i="12"/>
  <c r="W11009" i="12"/>
  <c r="W11010" i="12"/>
  <c r="W11011" i="12"/>
  <c r="W11012" i="12"/>
  <c r="W11013" i="12"/>
  <c r="W11014" i="12"/>
  <c r="W11015" i="12"/>
  <c r="W11016" i="12"/>
  <c r="W11017" i="12"/>
  <c r="W11018" i="12"/>
  <c r="W11019" i="12"/>
  <c r="W11020" i="12"/>
  <c r="W11021" i="12"/>
  <c r="W11022" i="12"/>
  <c r="W11023" i="12"/>
  <c r="W11024" i="12"/>
  <c r="W11025" i="12"/>
  <c r="W11026" i="12"/>
  <c r="W11027" i="12"/>
  <c r="W11028" i="12"/>
  <c r="W11029" i="12"/>
  <c r="W11030" i="12"/>
  <c r="W11031" i="12"/>
  <c r="W11032" i="12"/>
  <c r="W11033" i="12"/>
  <c r="W11034" i="12"/>
  <c r="W11035" i="12"/>
  <c r="W11036" i="12"/>
  <c r="W11037" i="12"/>
  <c r="W11038" i="12"/>
  <c r="W11039" i="12"/>
  <c r="W11040" i="12"/>
  <c r="W11041" i="12"/>
  <c r="W11042" i="12"/>
  <c r="W11043" i="12"/>
  <c r="W11044" i="12"/>
  <c r="W11045" i="12"/>
  <c r="W11046" i="12"/>
  <c r="W11047" i="12"/>
  <c r="W11048" i="12"/>
  <c r="W11049" i="12"/>
  <c r="W11050" i="12"/>
  <c r="W11051" i="12"/>
  <c r="W11052" i="12"/>
  <c r="W11053" i="12"/>
  <c r="W11054" i="12"/>
  <c r="W11055" i="12"/>
  <c r="W11056" i="12"/>
  <c r="W11057" i="12"/>
  <c r="W11058" i="12"/>
  <c r="W11059" i="12"/>
  <c r="W11060" i="12"/>
  <c r="W11061" i="12"/>
  <c r="W11062" i="12"/>
  <c r="W11063" i="12"/>
  <c r="W11064" i="12"/>
  <c r="W11065" i="12"/>
  <c r="W11066" i="12"/>
  <c r="W11067" i="12"/>
  <c r="W11068" i="12"/>
  <c r="W11069" i="12"/>
  <c r="W11070" i="12"/>
  <c r="W11071" i="12"/>
  <c r="W11072" i="12"/>
  <c r="W11073" i="12"/>
  <c r="W11074" i="12"/>
  <c r="W11075" i="12"/>
  <c r="W11076" i="12"/>
  <c r="W11077" i="12"/>
  <c r="W11078" i="12"/>
  <c r="W11079" i="12"/>
  <c r="W11080" i="12"/>
  <c r="W11081" i="12"/>
  <c r="W11082" i="12"/>
  <c r="W11083" i="12"/>
  <c r="W11084" i="12"/>
  <c r="W11085" i="12"/>
  <c r="W11086" i="12"/>
  <c r="W11087" i="12"/>
  <c r="W11088" i="12"/>
  <c r="W11089" i="12"/>
  <c r="W11090" i="12"/>
  <c r="W11091" i="12"/>
  <c r="W11092" i="12"/>
  <c r="W11093" i="12"/>
  <c r="W11094" i="12"/>
  <c r="W11095" i="12"/>
  <c r="W11096" i="12"/>
  <c r="W11097" i="12"/>
  <c r="W11098" i="12"/>
  <c r="W11099" i="12"/>
  <c r="W11100" i="12"/>
  <c r="W11101" i="12"/>
  <c r="W11102" i="12"/>
  <c r="W11103" i="12"/>
  <c r="W11104" i="12"/>
  <c r="W11105" i="12"/>
  <c r="W11106" i="12"/>
  <c r="W11107" i="12"/>
  <c r="W11108" i="12"/>
  <c r="W11109" i="12"/>
  <c r="W11110" i="12"/>
  <c r="W11111" i="12"/>
  <c r="W11112" i="12"/>
  <c r="W11113" i="12"/>
  <c r="W11114" i="12"/>
  <c r="W11115" i="12"/>
  <c r="W11116" i="12"/>
  <c r="W11117" i="12"/>
  <c r="W11118" i="12"/>
  <c r="W11119" i="12"/>
  <c r="W11120" i="12"/>
  <c r="W11121" i="12"/>
  <c r="W11122" i="12"/>
  <c r="W11123" i="12"/>
  <c r="W11124" i="12"/>
  <c r="W11125" i="12"/>
  <c r="W11126" i="12"/>
  <c r="W11127" i="12"/>
  <c r="W11128" i="12"/>
  <c r="W11129" i="12"/>
  <c r="W11130" i="12"/>
  <c r="W11131" i="12"/>
  <c r="W11132" i="12"/>
  <c r="W11133" i="12"/>
  <c r="W11134" i="12"/>
  <c r="W11135" i="12"/>
  <c r="W11136" i="12"/>
  <c r="W11137" i="12"/>
  <c r="W11138" i="12"/>
  <c r="W11139" i="12"/>
  <c r="W11140" i="12"/>
  <c r="W11141" i="12"/>
  <c r="W11142" i="12"/>
  <c r="W11143" i="12"/>
  <c r="W11144" i="12"/>
  <c r="W11145" i="12"/>
  <c r="W11146" i="12"/>
  <c r="W11147" i="12"/>
  <c r="W11148" i="12"/>
  <c r="W11149" i="12"/>
  <c r="W11150" i="12"/>
  <c r="W11151" i="12"/>
  <c r="W11152" i="12"/>
  <c r="W11153" i="12"/>
  <c r="W11154" i="12"/>
  <c r="W11155" i="12"/>
  <c r="W11156" i="12"/>
  <c r="W11157" i="12"/>
  <c r="W11158" i="12"/>
  <c r="W11159" i="12"/>
  <c r="W11160" i="12"/>
  <c r="W11161" i="12"/>
  <c r="W11162" i="12"/>
  <c r="W11163" i="12"/>
  <c r="W11164" i="12"/>
  <c r="W11165" i="12"/>
  <c r="W11166" i="12"/>
  <c r="W11167" i="12"/>
  <c r="W11168" i="12"/>
  <c r="W11169" i="12"/>
  <c r="W11170" i="12"/>
  <c r="W11171" i="12"/>
  <c r="W11172" i="12"/>
  <c r="W11173" i="12"/>
  <c r="W11174" i="12"/>
  <c r="W11175" i="12"/>
  <c r="W11176" i="12"/>
  <c r="W11177" i="12"/>
  <c r="W11178" i="12"/>
  <c r="W11179" i="12"/>
  <c r="W11180" i="12"/>
  <c r="W11181" i="12"/>
  <c r="W11182" i="12"/>
  <c r="W11183" i="12"/>
  <c r="W11184" i="12"/>
  <c r="W11185" i="12"/>
  <c r="W11186" i="12"/>
  <c r="W11187" i="12"/>
  <c r="W11188" i="12"/>
  <c r="W11189" i="12"/>
  <c r="W11190" i="12"/>
  <c r="W11191" i="12"/>
  <c r="W11192" i="12"/>
  <c r="W11193" i="12"/>
  <c r="W11194" i="12"/>
  <c r="W11195" i="12"/>
  <c r="W11196" i="12"/>
  <c r="W11197" i="12"/>
  <c r="W11198" i="12"/>
  <c r="W11199" i="12"/>
  <c r="W11200" i="12"/>
  <c r="W11201" i="12"/>
  <c r="W11202" i="12"/>
  <c r="W11203" i="12"/>
  <c r="W11204" i="12"/>
  <c r="W11205" i="12"/>
  <c r="W11206" i="12"/>
  <c r="W11207" i="12"/>
  <c r="W11208" i="12"/>
  <c r="W11209" i="12"/>
  <c r="W11210" i="12"/>
  <c r="W11211" i="12"/>
  <c r="W11212" i="12"/>
  <c r="W11213" i="12"/>
  <c r="W11214" i="12"/>
  <c r="W11215" i="12"/>
  <c r="W11216" i="12"/>
  <c r="W11217" i="12"/>
  <c r="W11218" i="12"/>
  <c r="W11219" i="12"/>
  <c r="W11220" i="12"/>
  <c r="W11221" i="12"/>
  <c r="W11222" i="12"/>
  <c r="W11223" i="12"/>
  <c r="W11224" i="12"/>
  <c r="W11225" i="12"/>
  <c r="W11226" i="12"/>
  <c r="W11227" i="12"/>
  <c r="W11228" i="12"/>
  <c r="W11229" i="12"/>
  <c r="W11230" i="12"/>
  <c r="W11231" i="12"/>
  <c r="W11232" i="12"/>
  <c r="W11233" i="12"/>
  <c r="W11234" i="12"/>
  <c r="W11235" i="12"/>
  <c r="W11236" i="12"/>
  <c r="W11237" i="12"/>
  <c r="W11238" i="12"/>
  <c r="W11239" i="12"/>
  <c r="W11240" i="12"/>
  <c r="W11241" i="12"/>
  <c r="W11242" i="12"/>
  <c r="W11243" i="12"/>
  <c r="W11244" i="12"/>
  <c r="W11245" i="12"/>
  <c r="W11246" i="12"/>
  <c r="W11247" i="12"/>
  <c r="W11248" i="12"/>
  <c r="W11249" i="12"/>
  <c r="W11250" i="12"/>
  <c r="W11251" i="12"/>
  <c r="W11252" i="12"/>
  <c r="W11253" i="12"/>
  <c r="W11254" i="12"/>
  <c r="W11255" i="12"/>
  <c r="W11256" i="12"/>
  <c r="W11257" i="12"/>
  <c r="W11258" i="12"/>
  <c r="W11259" i="12"/>
  <c r="W11260" i="12"/>
  <c r="W11261" i="12"/>
  <c r="W11262" i="12"/>
  <c r="W11263" i="12"/>
  <c r="W11264" i="12"/>
  <c r="W11265" i="12"/>
  <c r="W11266" i="12"/>
  <c r="W11267" i="12"/>
  <c r="W11268" i="12"/>
  <c r="W11269" i="12"/>
  <c r="W11270" i="12"/>
  <c r="W11271" i="12"/>
  <c r="W11272" i="12"/>
  <c r="W11273" i="12"/>
  <c r="W11274" i="12"/>
  <c r="W11275" i="12"/>
  <c r="W11276" i="12"/>
  <c r="W11277" i="12"/>
  <c r="W11278" i="12"/>
  <c r="W11279" i="12"/>
  <c r="W11280" i="12"/>
  <c r="W11281" i="12"/>
  <c r="W11282" i="12"/>
  <c r="W11283" i="12"/>
  <c r="W11284" i="12"/>
  <c r="W11285" i="12"/>
  <c r="W11286" i="12"/>
  <c r="W11287" i="12"/>
  <c r="W11288" i="12"/>
  <c r="W11289" i="12"/>
  <c r="W11290" i="12"/>
  <c r="W11291" i="12"/>
  <c r="W11292" i="12"/>
  <c r="W11293" i="12"/>
  <c r="W11294" i="12"/>
  <c r="W11295" i="12"/>
  <c r="W11296" i="12"/>
  <c r="W11297" i="12"/>
  <c r="W11298" i="12"/>
  <c r="W11299" i="12"/>
  <c r="W11300" i="12"/>
  <c r="W11301" i="12"/>
  <c r="W11302" i="12"/>
  <c r="W11303" i="12"/>
  <c r="W11304" i="12"/>
  <c r="W11305" i="12"/>
  <c r="W11306" i="12"/>
  <c r="W11307" i="12"/>
  <c r="W11308" i="12"/>
  <c r="W11309" i="12"/>
  <c r="W11310" i="12"/>
  <c r="W11311" i="12"/>
  <c r="W11312" i="12"/>
  <c r="W11313" i="12"/>
  <c r="W11314" i="12"/>
  <c r="W11315" i="12"/>
  <c r="W11316" i="12"/>
  <c r="W11317" i="12"/>
  <c r="W11318" i="12"/>
  <c r="W11319" i="12"/>
  <c r="W11320" i="12"/>
  <c r="W11321" i="12"/>
  <c r="W11322" i="12"/>
  <c r="W11323" i="12"/>
  <c r="W11324" i="12"/>
  <c r="W11325" i="12"/>
  <c r="W11326" i="12"/>
  <c r="W11327" i="12"/>
  <c r="W11328" i="12"/>
  <c r="W11329" i="12"/>
  <c r="W11330" i="12"/>
  <c r="W11331" i="12"/>
  <c r="W11332" i="12"/>
  <c r="W11333" i="12"/>
  <c r="W11334" i="12"/>
  <c r="W11335" i="12"/>
  <c r="W11336" i="12"/>
  <c r="W11337" i="12"/>
  <c r="W11338" i="12"/>
  <c r="W11339" i="12"/>
  <c r="W11340" i="12"/>
  <c r="W11341" i="12"/>
  <c r="W11342" i="12"/>
  <c r="W11343" i="12"/>
  <c r="W11344" i="12"/>
  <c r="W11345" i="12"/>
  <c r="W11346" i="12"/>
  <c r="W11347" i="12"/>
  <c r="W11348" i="12"/>
  <c r="W11349" i="12"/>
  <c r="W11350" i="12"/>
  <c r="W11351" i="12"/>
  <c r="W11352" i="12"/>
  <c r="W11353" i="12"/>
  <c r="W11354" i="12"/>
  <c r="W11355" i="12"/>
  <c r="W11356" i="12"/>
  <c r="W11357" i="12"/>
  <c r="W11358" i="12"/>
  <c r="W11359" i="12"/>
  <c r="W11360" i="12"/>
  <c r="W11361" i="12"/>
  <c r="W11362" i="12"/>
  <c r="W11363" i="12"/>
  <c r="W11364" i="12"/>
  <c r="W11365" i="12"/>
  <c r="W11366" i="12"/>
  <c r="W11367" i="12"/>
  <c r="W11368" i="12"/>
  <c r="W11369" i="12"/>
  <c r="W11370" i="12"/>
  <c r="W11371" i="12"/>
  <c r="W11372" i="12"/>
  <c r="W11373" i="12"/>
  <c r="W11374" i="12"/>
  <c r="W11375" i="12"/>
  <c r="W11376" i="12"/>
  <c r="W11377" i="12"/>
  <c r="W11378" i="12"/>
  <c r="W11379" i="12"/>
  <c r="W11380" i="12"/>
  <c r="W11381" i="12"/>
  <c r="W11382" i="12"/>
  <c r="W11383" i="12"/>
  <c r="W11384" i="12"/>
  <c r="W11385" i="12"/>
  <c r="W11386" i="12"/>
  <c r="W11387" i="12"/>
  <c r="W11388" i="12"/>
  <c r="W11389" i="12"/>
  <c r="W11390" i="12"/>
  <c r="W11391" i="12"/>
  <c r="W11392" i="12"/>
  <c r="W11393" i="12"/>
  <c r="W11394" i="12"/>
  <c r="W11395" i="12"/>
  <c r="W11396" i="12"/>
  <c r="W11397" i="12"/>
  <c r="W11398" i="12"/>
  <c r="W11399" i="12"/>
  <c r="W11400" i="12"/>
  <c r="W11401" i="12"/>
  <c r="W11402" i="12"/>
  <c r="W11403" i="12"/>
  <c r="W11404" i="12"/>
  <c r="W11405" i="12"/>
  <c r="W11406" i="12"/>
  <c r="W11407" i="12"/>
  <c r="W11408" i="12"/>
  <c r="W11409" i="12"/>
  <c r="W11410" i="12"/>
  <c r="W11411" i="12"/>
  <c r="W11412" i="12"/>
  <c r="W11413" i="12"/>
  <c r="W11414" i="12"/>
  <c r="W11415" i="12"/>
  <c r="W11416" i="12"/>
  <c r="W11417" i="12"/>
  <c r="W11418" i="12"/>
  <c r="W11419" i="12"/>
  <c r="W11420" i="12"/>
  <c r="W11421" i="12"/>
  <c r="W11422" i="12"/>
  <c r="W11423" i="12"/>
  <c r="W11424" i="12"/>
  <c r="W11425" i="12"/>
  <c r="W11426" i="12"/>
  <c r="W11427" i="12"/>
  <c r="W11428" i="12"/>
  <c r="W11429" i="12"/>
  <c r="W11430" i="12"/>
  <c r="W11431" i="12"/>
  <c r="W11432" i="12"/>
  <c r="W11433" i="12"/>
  <c r="W11434" i="12"/>
  <c r="W11435" i="12"/>
  <c r="W11436" i="12"/>
  <c r="W11437" i="12"/>
  <c r="W11438" i="12"/>
  <c r="W11439" i="12"/>
  <c r="W11440" i="12"/>
  <c r="W11441" i="12"/>
  <c r="W11442" i="12"/>
  <c r="W11443" i="12"/>
  <c r="W11444" i="12"/>
  <c r="W11445" i="12"/>
  <c r="W11446" i="12"/>
  <c r="W11447" i="12"/>
  <c r="W11448" i="12"/>
  <c r="W11449" i="12"/>
  <c r="W11450" i="12"/>
  <c r="W11451" i="12"/>
  <c r="W11452" i="12"/>
  <c r="W11453" i="12"/>
  <c r="W11454" i="12"/>
  <c r="W11455" i="12"/>
  <c r="W11456" i="12"/>
  <c r="W11457" i="12"/>
  <c r="W11458" i="12"/>
  <c r="W11459" i="12"/>
  <c r="W11460" i="12"/>
  <c r="W11461" i="12"/>
  <c r="W11462" i="12"/>
  <c r="W11463" i="12"/>
  <c r="W11464" i="12"/>
  <c r="W11465" i="12"/>
  <c r="W11466" i="12"/>
  <c r="W11467" i="12"/>
  <c r="W11468" i="12"/>
  <c r="W11469" i="12"/>
  <c r="W11470" i="12"/>
  <c r="W11471" i="12"/>
  <c r="W11472" i="12"/>
  <c r="W11473" i="12"/>
  <c r="W11474" i="12"/>
  <c r="W11475" i="12"/>
  <c r="W11476" i="12"/>
  <c r="W11477" i="12"/>
  <c r="W11478" i="12"/>
  <c r="W11479" i="12"/>
  <c r="W11480" i="12"/>
  <c r="W11481" i="12"/>
  <c r="W11482" i="12"/>
  <c r="W11483" i="12"/>
  <c r="W11484" i="12"/>
  <c r="W11485" i="12"/>
  <c r="W11486" i="12"/>
  <c r="W11487" i="12"/>
  <c r="W11488" i="12"/>
  <c r="W11489" i="12"/>
  <c r="W11490" i="12"/>
  <c r="W11491" i="12"/>
  <c r="W11492" i="12"/>
  <c r="W11493" i="12"/>
  <c r="W11494" i="12"/>
  <c r="W11495" i="12"/>
  <c r="W11496" i="12"/>
  <c r="W11497" i="12"/>
  <c r="W11498" i="12"/>
  <c r="W11499" i="12"/>
  <c r="W11500" i="12"/>
  <c r="W11501" i="12"/>
  <c r="W11502" i="12"/>
  <c r="W11503" i="12"/>
  <c r="W11504" i="12"/>
  <c r="W11505" i="12"/>
  <c r="W11506" i="12"/>
  <c r="W11507" i="12"/>
  <c r="W11508" i="12"/>
  <c r="W11509" i="12"/>
  <c r="W11510" i="12"/>
  <c r="W11511" i="12"/>
  <c r="W11512" i="12"/>
  <c r="W11513" i="12"/>
  <c r="W11514" i="12"/>
  <c r="W11515" i="12"/>
  <c r="W11516" i="12"/>
  <c r="W11517" i="12"/>
  <c r="W11518" i="12"/>
  <c r="W11519" i="12"/>
  <c r="W11520" i="12"/>
  <c r="W11521" i="12"/>
  <c r="W11522" i="12"/>
  <c r="W11523" i="12"/>
  <c r="W11524" i="12"/>
  <c r="W11525" i="12"/>
  <c r="W11526" i="12"/>
  <c r="W11527" i="12"/>
  <c r="W11528" i="12"/>
  <c r="W11529" i="12"/>
  <c r="W11530" i="12"/>
  <c r="W11531" i="12"/>
  <c r="W11532" i="12"/>
  <c r="W11533" i="12"/>
  <c r="W11534" i="12"/>
  <c r="W11535" i="12"/>
  <c r="W11536" i="12"/>
  <c r="W11537" i="12"/>
  <c r="W11538" i="12"/>
  <c r="W11539" i="12"/>
  <c r="W11540" i="12"/>
  <c r="W11541" i="12"/>
  <c r="W11542" i="12"/>
  <c r="W11543" i="12"/>
  <c r="W11544" i="12"/>
  <c r="W11545" i="12"/>
  <c r="W11546" i="12"/>
  <c r="W11547" i="12"/>
  <c r="W11548" i="12"/>
  <c r="W11549" i="12"/>
  <c r="W11550" i="12"/>
  <c r="W11551" i="12"/>
  <c r="W11552" i="12"/>
  <c r="W11553" i="12"/>
  <c r="W11554" i="12"/>
  <c r="W11555" i="12"/>
  <c r="W11556" i="12"/>
  <c r="W11557" i="12"/>
  <c r="W11558" i="12"/>
  <c r="W11559" i="12"/>
  <c r="W11560" i="12"/>
  <c r="W11561" i="12"/>
  <c r="W11562" i="12"/>
  <c r="W11563" i="12"/>
  <c r="W11564" i="12"/>
  <c r="W11565" i="12"/>
  <c r="W11566" i="12"/>
  <c r="W11567" i="12"/>
  <c r="W11568" i="12"/>
  <c r="W11569" i="12"/>
  <c r="W11570" i="12"/>
  <c r="W11571" i="12"/>
  <c r="W11572" i="12"/>
  <c r="W11573" i="12"/>
  <c r="W11574" i="12"/>
  <c r="W11575" i="12"/>
  <c r="W11576" i="12"/>
  <c r="W11577" i="12"/>
  <c r="W11578" i="12"/>
  <c r="W11579" i="12"/>
  <c r="W11580" i="12"/>
  <c r="W11581" i="12"/>
  <c r="W11582" i="12"/>
  <c r="W11583" i="12"/>
  <c r="W11584" i="12"/>
  <c r="W11585" i="12"/>
  <c r="W11586" i="12"/>
  <c r="W11587" i="12"/>
  <c r="W11588" i="12"/>
  <c r="W11589" i="12"/>
  <c r="W11590" i="12"/>
  <c r="W11591" i="12"/>
  <c r="W11592" i="12"/>
  <c r="W11593" i="12"/>
  <c r="W11594" i="12"/>
  <c r="W11595" i="12"/>
  <c r="W11596" i="12"/>
  <c r="W11597" i="12"/>
  <c r="W11598" i="12"/>
  <c r="W11599" i="12"/>
  <c r="W11600" i="12"/>
  <c r="W11601" i="12"/>
  <c r="W11602" i="12"/>
  <c r="W11603" i="12"/>
  <c r="W11604" i="12"/>
  <c r="W11605" i="12"/>
  <c r="W11606" i="12"/>
  <c r="W11607" i="12"/>
  <c r="W11608" i="12"/>
  <c r="W11609" i="12"/>
  <c r="W11610" i="12"/>
  <c r="W11611" i="12"/>
  <c r="W11612" i="12"/>
  <c r="W11613" i="12"/>
  <c r="W11614" i="12"/>
  <c r="W11615" i="12"/>
  <c r="W11616" i="12"/>
  <c r="W11617" i="12"/>
  <c r="W11618" i="12"/>
  <c r="W11619" i="12"/>
  <c r="W11620" i="12"/>
  <c r="W11621" i="12"/>
  <c r="W11622" i="12"/>
  <c r="W11623" i="12"/>
  <c r="W11624" i="12"/>
  <c r="W11625" i="12"/>
  <c r="W11626" i="12"/>
  <c r="W11627" i="12"/>
  <c r="W11628" i="12"/>
  <c r="W11629" i="12"/>
  <c r="W11630" i="12"/>
  <c r="W11631" i="12"/>
  <c r="W11632" i="12"/>
  <c r="W11633" i="12"/>
  <c r="W11634" i="12"/>
  <c r="W11635" i="12"/>
  <c r="W11636" i="12"/>
  <c r="W11637" i="12"/>
  <c r="W11638" i="12"/>
  <c r="W11639" i="12"/>
  <c r="W11640" i="12"/>
  <c r="W11641" i="12"/>
  <c r="W11642" i="12"/>
  <c r="W11643" i="12"/>
  <c r="W11644" i="12"/>
  <c r="W11645" i="12"/>
  <c r="W11646" i="12"/>
  <c r="W11647" i="12"/>
  <c r="W11648" i="12"/>
  <c r="W11649" i="12"/>
  <c r="W11650" i="12"/>
  <c r="W11651" i="12"/>
  <c r="W11652" i="12"/>
  <c r="W11653" i="12"/>
  <c r="W11654" i="12"/>
  <c r="W11655" i="12"/>
  <c r="W11656" i="12"/>
  <c r="W11657" i="12"/>
  <c r="W11658" i="12"/>
  <c r="W11659" i="12"/>
  <c r="W11660" i="12"/>
  <c r="W11661" i="12"/>
  <c r="W11662" i="12"/>
  <c r="W11663" i="12"/>
  <c r="W11664" i="12"/>
  <c r="W11665" i="12"/>
  <c r="W11666" i="12"/>
  <c r="W11667" i="12"/>
  <c r="W11668" i="12"/>
  <c r="W11669" i="12"/>
  <c r="W11670" i="12"/>
  <c r="W11671" i="12"/>
  <c r="W11672" i="12"/>
  <c r="W11673" i="12"/>
  <c r="W11674" i="12"/>
  <c r="W11675" i="12"/>
  <c r="W11676" i="12"/>
  <c r="W11677" i="12"/>
  <c r="W11678" i="12"/>
  <c r="W11679" i="12"/>
  <c r="W11680" i="12"/>
  <c r="W11681" i="12"/>
  <c r="W11682" i="12"/>
  <c r="W11683" i="12"/>
  <c r="W11684" i="12"/>
  <c r="W11685" i="12"/>
  <c r="W11686" i="12"/>
  <c r="W11687" i="12"/>
  <c r="W11688" i="12"/>
  <c r="W11689" i="12"/>
  <c r="W11690" i="12"/>
  <c r="W11691" i="12"/>
  <c r="W11692" i="12"/>
  <c r="W11693" i="12"/>
  <c r="W11694" i="12"/>
  <c r="W11695" i="12"/>
  <c r="W11696" i="12"/>
  <c r="W11697" i="12"/>
  <c r="W11698" i="12"/>
  <c r="W11699" i="12"/>
  <c r="W11700" i="12"/>
  <c r="W11701" i="12"/>
  <c r="W11702" i="12"/>
  <c r="W11703" i="12"/>
  <c r="W11704" i="12"/>
  <c r="W11705" i="12"/>
  <c r="W11706" i="12"/>
  <c r="W11707" i="12"/>
  <c r="W11708" i="12"/>
  <c r="W11709" i="12"/>
  <c r="W11710" i="12"/>
  <c r="W11711" i="12"/>
  <c r="W11712" i="12"/>
  <c r="W11713" i="12"/>
  <c r="W11714" i="12"/>
  <c r="W11715" i="12"/>
  <c r="W11716" i="12"/>
  <c r="W11717" i="12"/>
  <c r="W11718" i="12"/>
  <c r="W11719" i="12"/>
  <c r="W11720" i="12"/>
  <c r="W11721" i="12"/>
  <c r="W11722" i="12"/>
  <c r="W11723" i="12"/>
  <c r="W11724" i="12"/>
  <c r="W11725" i="12"/>
  <c r="W11726" i="12"/>
  <c r="W11727" i="12"/>
  <c r="W11728" i="12"/>
  <c r="W11729" i="12"/>
  <c r="W11730" i="12"/>
  <c r="W11731" i="12"/>
  <c r="W11732" i="12"/>
  <c r="W11733" i="12"/>
  <c r="W11734" i="12"/>
  <c r="W11735" i="12"/>
  <c r="W11736" i="12"/>
  <c r="W11737" i="12"/>
  <c r="W11738" i="12"/>
  <c r="W11739" i="12"/>
  <c r="W11740" i="12"/>
  <c r="W11741" i="12"/>
  <c r="W11742" i="12"/>
  <c r="W11743" i="12"/>
  <c r="W11744" i="12"/>
  <c r="W11745" i="12"/>
  <c r="W11746" i="12"/>
  <c r="W11747" i="12"/>
  <c r="W11748" i="12"/>
  <c r="W11749" i="12"/>
  <c r="W11750" i="12"/>
  <c r="W11751" i="12"/>
  <c r="W11752" i="12"/>
  <c r="W11753" i="12"/>
  <c r="W11754" i="12"/>
  <c r="W11755" i="12"/>
  <c r="W11756" i="12"/>
  <c r="W11757" i="12"/>
  <c r="W11758" i="12"/>
  <c r="W11759" i="12"/>
  <c r="W11760" i="12"/>
  <c r="W11761" i="12"/>
  <c r="W11762" i="12"/>
  <c r="W11763" i="12"/>
  <c r="W11764" i="12"/>
  <c r="W11765" i="12"/>
  <c r="W11766" i="12"/>
  <c r="W11767" i="12"/>
  <c r="W11768" i="12"/>
  <c r="W11769" i="12"/>
  <c r="W11770" i="12"/>
  <c r="W11771" i="12"/>
  <c r="W11772" i="12"/>
  <c r="W11773" i="12"/>
  <c r="W11774" i="12"/>
  <c r="W11775" i="12"/>
  <c r="W11776" i="12"/>
  <c r="W11777" i="12"/>
  <c r="W11778" i="12"/>
  <c r="W11779" i="12"/>
  <c r="W11780" i="12"/>
  <c r="W11781" i="12"/>
  <c r="W11782" i="12"/>
  <c r="W11783" i="12"/>
  <c r="W11784" i="12"/>
  <c r="W11785" i="12"/>
  <c r="W11786" i="12"/>
  <c r="W11787" i="12"/>
  <c r="W11788" i="12"/>
  <c r="W11789" i="12"/>
  <c r="W11790" i="12"/>
  <c r="W11791" i="12"/>
  <c r="W11792" i="12"/>
  <c r="W11793" i="12"/>
  <c r="W11794" i="12"/>
  <c r="W11795" i="12"/>
  <c r="W11796" i="12"/>
  <c r="W11797" i="12"/>
  <c r="W11798" i="12"/>
  <c r="W11799" i="12"/>
  <c r="W11800" i="12"/>
  <c r="W11801" i="12"/>
  <c r="W11802" i="12"/>
  <c r="W11803" i="12"/>
  <c r="W11804" i="12"/>
  <c r="W11805" i="12"/>
  <c r="W11806" i="12"/>
  <c r="W11807" i="12"/>
  <c r="W11808" i="12"/>
  <c r="W11809" i="12"/>
  <c r="W11810" i="12"/>
  <c r="W11811" i="12"/>
  <c r="W11812" i="12"/>
  <c r="W11813" i="12"/>
  <c r="W11814" i="12"/>
  <c r="W11815" i="12"/>
  <c r="W11816" i="12"/>
  <c r="W11817" i="12"/>
  <c r="W11818" i="12"/>
  <c r="W11819" i="12"/>
  <c r="W11820" i="12"/>
  <c r="W11821" i="12"/>
  <c r="W11822" i="12"/>
  <c r="W11823" i="12"/>
  <c r="W11824" i="12"/>
  <c r="W11825" i="12"/>
  <c r="W11826" i="12"/>
  <c r="W11827" i="12"/>
  <c r="W11828" i="12"/>
  <c r="W11829" i="12"/>
  <c r="W11830" i="12"/>
  <c r="W11831" i="12"/>
  <c r="W11832" i="12"/>
  <c r="W11833" i="12"/>
  <c r="W11834" i="12"/>
  <c r="W11835" i="12"/>
  <c r="W11836" i="12"/>
  <c r="W11837" i="12"/>
  <c r="W11838" i="12"/>
  <c r="W11839" i="12"/>
  <c r="W11840" i="12"/>
  <c r="W11841" i="12"/>
  <c r="W11842" i="12"/>
  <c r="W11843" i="12"/>
  <c r="W11844" i="12"/>
  <c r="W11845" i="12"/>
  <c r="W11846" i="12"/>
  <c r="W11847" i="12"/>
  <c r="W11848" i="12"/>
  <c r="W11849" i="12"/>
  <c r="W11850" i="12"/>
  <c r="W11851" i="12"/>
  <c r="W11852" i="12"/>
  <c r="W11853" i="12"/>
  <c r="W11854" i="12"/>
  <c r="W11855" i="12"/>
  <c r="W11856" i="12"/>
  <c r="W11857" i="12"/>
  <c r="W11858" i="12"/>
  <c r="W11859" i="12"/>
  <c r="W11860" i="12"/>
  <c r="W11861" i="12"/>
  <c r="W11862" i="12"/>
  <c r="W11863" i="12"/>
  <c r="W11864" i="12"/>
  <c r="W11865" i="12"/>
  <c r="W11866" i="12"/>
  <c r="W11867" i="12"/>
  <c r="W11868" i="12"/>
  <c r="W11869" i="12"/>
  <c r="W11870" i="12"/>
  <c r="W11871" i="12"/>
  <c r="W11872" i="12"/>
  <c r="W11873" i="12"/>
  <c r="W11874" i="12"/>
  <c r="W11875" i="12"/>
  <c r="W11876" i="12"/>
  <c r="W11877" i="12"/>
  <c r="W11878" i="12"/>
  <c r="W11879" i="12"/>
  <c r="W11880" i="12"/>
  <c r="W11881" i="12"/>
  <c r="W11882" i="12"/>
  <c r="W11883" i="12"/>
  <c r="W11884" i="12"/>
  <c r="W11885" i="12"/>
  <c r="W11886" i="12"/>
  <c r="W11887" i="12"/>
  <c r="W11888" i="12"/>
  <c r="W11889" i="12"/>
  <c r="W11890" i="12"/>
  <c r="W11891" i="12"/>
  <c r="W11892" i="12"/>
  <c r="W11893" i="12"/>
  <c r="W11894" i="12"/>
  <c r="W11895" i="12"/>
  <c r="W11896" i="12"/>
  <c r="W11897" i="12"/>
  <c r="W11898" i="12"/>
  <c r="W11899" i="12"/>
  <c r="W11900" i="12"/>
  <c r="W11901" i="12"/>
  <c r="W11902" i="12"/>
  <c r="W11903" i="12"/>
  <c r="W11904" i="12"/>
  <c r="W11905" i="12"/>
  <c r="W11906" i="12"/>
  <c r="W11907" i="12"/>
  <c r="W11908" i="12"/>
  <c r="W11909" i="12"/>
  <c r="W11910" i="12"/>
  <c r="W11911" i="12"/>
  <c r="W11912" i="12"/>
  <c r="W11913" i="12"/>
  <c r="W11914" i="12"/>
  <c r="W11915" i="12"/>
  <c r="W11916" i="12"/>
  <c r="W11917" i="12"/>
  <c r="W11918" i="12"/>
  <c r="W11919" i="12"/>
  <c r="W11920" i="12"/>
  <c r="W11921" i="12"/>
  <c r="W11922" i="12"/>
  <c r="W11923" i="12"/>
  <c r="W11924" i="12"/>
  <c r="W11925" i="12"/>
  <c r="W11926" i="12"/>
  <c r="W11927" i="12"/>
  <c r="W11928" i="12"/>
  <c r="W11929" i="12"/>
  <c r="W11930" i="12"/>
  <c r="W11931" i="12"/>
  <c r="W11932" i="12"/>
  <c r="W11933" i="12"/>
  <c r="W11934" i="12"/>
  <c r="W11935" i="12"/>
  <c r="W11936" i="12"/>
  <c r="W11937" i="12"/>
  <c r="W11938" i="12"/>
  <c r="W11939" i="12"/>
  <c r="W11940" i="12"/>
  <c r="W11941" i="12"/>
  <c r="W11942" i="12"/>
  <c r="W11943" i="12"/>
  <c r="W11944" i="12"/>
  <c r="W11945" i="12"/>
  <c r="W11946" i="12"/>
  <c r="W11947" i="12"/>
  <c r="W11948" i="12"/>
  <c r="W11949" i="12"/>
  <c r="W11950" i="12"/>
  <c r="W11951" i="12"/>
  <c r="W11952" i="12"/>
  <c r="W11953" i="12"/>
  <c r="W11954" i="12"/>
  <c r="W11955" i="12"/>
  <c r="W11956" i="12"/>
  <c r="W11957" i="12"/>
  <c r="W11958" i="12"/>
  <c r="W11959" i="12"/>
  <c r="W11960" i="12"/>
  <c r="W11961" i="12"/>
  <c r="W11962" i="12"/>
  <c r="W11963" i="12"/>
  <c r="W11964" i="12"/>
  <c r="W11965" i="12"/>
  <c r="W11966" i="12"/>
  <c r="W11967" i="12"/>
  <c r="W11968" i="12"/>
  <c r="W11969" i="12"/>
  <c r="W11970" i="12"/>
  <c r="W11971" i="12"/>
  <c r="W11972" i="12"/>
  <c r="W11973" i="12"/>
  <c r="W11974" i="12"/>
  <c r="W11975" i="12"/>
  <c r="W11976" i="12"/>
  <c r="W11977" i="12"/>
  <c r="W11978" i="12"/>
  <c r="W11979" i="12"/>
  <c r="W11980" i="12"/>
  <c r="W11981" i="12"/>
  <c r="W11982" i="12"/>
  <c r="W11983" i="12"/>
  <c r="W11984" i="12"/>
  <c r="W11985" i="12"/>
  <c r="W11986" i="12"/>
  <c r="W11987" i="12"/>
  <c r="W11988" i="12"/>
  <c r="W11989" i="12"/>
  <c r="W11990" i="12"/>
  <c r="W11991" i="12"/>
  <c r="W11992" i="12"/>
  <c r="W11993" i="12"/>
  <c r="W11994" i="12"/>
  <c r="W11995" i="12"/>
  <c r="W11996" i="12"/>
  <c r="W11997" i="12"/>
  <c r="W11998" i="12"/>
  <c r="W11999" i="12"/>
  <c r="W12000" i="12"/>
  <c r="W12001" i="12"/>
  <c r="W12002" i="12"/>
  <c r="W12003" i="12"/>
  <c r="W12004" i="12"/>
  <c r="W12005" i="12"/>
  <c r="W12006" i="12"/>
  <c r="W12007" i="12"/>
  <c r="W12008" i="12"/>
  <c r="W12009" i="12"/>
  <c r="W12010" i="12"/>
  <c r="W12011" i="12"/>
  <c r="W12012" i="12"/>
  <c r="W12013" i="12"/>
  <c r="W12014" i="12"/>
  <c r="W12015" i="12"/>
  <c r="W12016" i="12"/>
  <c r="W12017" i="12"/>
  <c r="W12018" i="12"/>
  <c r="W12019" i="12"/>
  <c r="W12020" i="12"/>
  <c r="W12021" i="12"/>
  <c r="W12022" i="12"/>
  <c r="W12023" i="12"/>
  <c r="W12024" i="12"/>
  <c r="W12025" i="12"/>
  <c r="W12026" i="12"/>
  <c r="W12027" i="12"/>
  <c r="W12028" i="12"/>
  <c r="W12029" i="12"/>
  <c r="W12030" i="12"/>
  <c r="W12031" i="12"/>
  <c r="W12032" i="12"/>
  <c r="W12033" i="12"/>
  <c r="W12034" i="12"/>
  <c r="W12035" i="12"/>
  <c r="W12036" i="12"/>
  <c r="W12037" i="12"/>
  <c r="W12038" i="12"/>
  <c r="W12039" i="12"/>
  <c r="W12040" i="12"/>
  <c r="W12041" i="12"/>
  <c r="W12042" i="12"/>
  <c r="W12043" i="12"/>
  <c r="W12044" i="12"/>
  <c r="W12045" i="12"/>
  <c r="W12046" i="12"/>
  <c r="W12047" i="12"/>
  <c r="W12048" i="12"/>
  <c r="W12049" i="12"/>
  <c r="W12050" i="12"/>
  <c r="W12051" i="12"/>
  <c r="W12052" i="12"/>
  <c r="W12053" i="12"/>
  <c r="W12054" i="12"/>
  <c r="W12055" i="12"/>
  <c r="W12056" i="12"/>
  <c r="W12057" i="12"/>
  <c r="W12058" i="12"/>
  <c r="W12059" i="12"/>
  <c r="W12060" i="12"/>
  <c r="W12061" i="12"/>
  <c r="W12062" i="12"/>
  <c r="W12063" i="12"/>
  <c r="W12064" i="12"/>
  <c r="W12065" i="12"/>
  <c r="W12066" i="12"/>
  <c r="W12067" i="12"/>
  <c r="W12068" i="12"/>
  <c r="W12069" i="12"/>
  <c r="W12070" i="12"/>
  <c r="W12071" i="12"/>
  <c r="W12072" i="12"/>
  <c r="W12073" i="12"/>
  <c r="W12074" i="12"/>
  <c r="W12075" i="12"/>
  <c r="W12076" i="12"/>
  <c r="W12077" i="12"/>
  <c r="W12078" i="12"/>
  <c r="W12079" i="12"/>
  <c r="W12080" i="12"/>
  <c r="W12081" i="12"/>
  <c r="W12082" i="12"/>
  <c r="W12083" i="12"/>
  <c r="W12084" i="12"/>
  <c r="W12085" i="12"/>
  <c r="W12086" i="12"/>
  <c r="W12087" i="12"/>
  <c r="W12088" i="12"/>
  <c r="W12089" i="12"/>
  <c r="W12090" i="12"/>
  <c r="W12091" i="12"/>
  <c r="W12092" i="12"/>
  <c r="W12093" i="12"/>
  <c r="W12094" i="12"/>
  <c r="W12095" i="12"/>
  <c r="W12096" i="12"/>
  <c r="W12097" i="12"/>
  <c r="W12098" i="12"/>
  <c r="W12099" i="12"/>
  <c r="W12100" i="12"/>
  <c r="W12101" i="12"/>
  <c r="W12102" i="12"/>
  <c r="W12103" i="12"/>
  <c r="W12104" i="12"/>
  <c r="W12105" i="12"/>
  <c r="W12106" i="12"/>
  <c r="W12107" i="12"/>
  <c r="W12108" i="12"/>
  <c r="W12109" i="12"/>
  <c r="W12110" i="12"/>
  <c r="W12111" i="12"/>
  <c r="W12112" i="12"/>
  <c r="W12113" i="12"/>
  <c r="W12114" i="12"/>
  <c r="W12115" i="12"/>
  <c r="W12116" i="12"/>
  <c r="W12117" i="12"/>
  <c r="W12118" i="12"/>
  <c r="W12119" i="12"/>
  <c r="W12120" i="12"/>
  <c r="W12121" i="12"/>
  <c r="W12122" i="12"/>
  <c r="W12123" i="12"/>
  <c r="W12124" i="12"/>
  <c r="W12125" i="12"/>
  <c r="W12126" i="12"/>
  <c r="W12127" i="12"/>
  <c r="W12128" i="12"/>
  <c r="W12129" i="12"/>
  <c r="W12130" i="12"/>
  <c r="W12131" i="12"/>
  <c r="W12132" i="12"/>
  <c r="W12133" i="12"/>
  <c r="W12134" i="12"/>
  <c r="W12135" i="12"/>
  <c r="W12136" i="12"/>
  <c r="W12137" i="12"/>
  <c r="W12138" i="12"/>
  <c r="W12139" i="12"/>
  <c r="W12140" i="12"/>
  <c r="W12141" i="12"/>
  <c r="W12142" i="12"/>
  <c r="W12143" i="12"/>
  <c r="W12144" i="12"/>
  <c r="W12145" i="12"/>
  <c r="W12146" i="12"/>
  <c r="W12147" i="12"/>
  <c r="W12148" i="12"/>
  <c r="W12149" i="12"/>
  <c r="W12150" i="12"/>
  <c r="W12151" i="12"/>
  <c r="W12152" i="12"/>
  <c r="W12153" i="12"/>
  <c r="W12154" i="12"/>
  <c r="W12155" i="12"/>
  <c r="W12156" i="12"/>
  <c r="W12157" i="12"/>
  <c r="W12158" i="12"/>
  <c r="W12159" i="12"/>
  <c r="W12160" i="12"/>
  <c r="W12161" i="12"/>
  <c r="W12162" i="12"/>
  <c r="W12163" i="12"/>
  <c r="W12164" i="12"/>
  <c r="W12165" i="12"/>
  <c r="W12166" i="12"/>
  <c r="W12167" i="12"/>
  <c r="W12168" i="12"/>
  <c r="W12169" i="12"/>
  <c r="W12170" i="12"/>
  <c r="W12171" i="12"/>
  <c r="W12172" i="12"/>
  <c r="W12173" i="12"/>
  <c r="W12174" i="12"/>
  <c r="W12175" i="12"/>
  <c r="W12176" i="12"/>
  <c r="W12177" i="12"/>
  <c r="W12178" i="12"/>
  <c r="W12179" i="12"/>
  <c r="W12180" i="12"/>
  <c r="W12181" i="12"/>
  <c r="W12182" i="12"/>
  <c r="W12183" i="12"/>
  <c r="W12184" i="12"/>
  <c r="W12185" i="12"/>
  <c r="W12186" i="12"/>
  <c r="W12187" i="12"/>
  <c r="W12188" i="12"/>
  <c r="W12189" i="12"/>
  <c r="W12190" i="12"/>
  <c r="W12191" i="12"/>
  <c r="W12192" i="12"/>
  <c r="W12193" i="12"/>
  <c r="W12194" i="12"/>
  <c r="W12195" i="12"/>
  <c r="W12196" i="12"/>
  <c r="W12197" i="12"/>
  <c r="W12198" i="12"/>
  <c r="W12199" i="12"/>
  <c r="W12200" i="12"/>
  <c r="W12201" i="12"/>
  <c r="W12202" i="12"/>
  <c r="W12203" i="12"/>
  <c r="W12204" i="12"/>
  <c r="W12205" i="12"/>
  <c r="W12206" i="12"/>
  <c r="W12207" i="12"/>
  <c r="W12208" i="12"/>
  <c r="W12209" i="12"/>
  <c r="W12210" i="12"/>
  <c r="W12211" i="12"/>
  <c r="W12212" i="12"/>
  <c r="W12213" i="12"/>
  <c r="W12214" i="12"/>
  <c r="W12215" i="12"/>
  <c r="W12216" i="12"/>
  <c r="W12217" i="12"/>
  <c r="W12218" i="12"/>
  <c r="W12219" i="12"/>
  <c r="W12220" i="12"/>
  <c r="W12221" i="12"/>
  <c r="W12222" i="12"/>
  <c r="W12223" i="12"/>
  <c r="W12224" i="12"/>
  <c r="W12225" i="12"/>
  <c r="W12226" i="12"/>
  <c r="W12227" i="12"/>
  <c r="W12228" i="12"/>
  <c r="W12229" i="12"/>
  <c r="W12230" i="12"/>
  <c r="W12231" i="12"/>
  <c r="W12232" i="12"/>
  <c r="W12233" i="12"/>
  <c r="W12234" i="12"/>
  <c r="W12235" i="12"/>
  <c r="W12236" i="12"/>
  <c r="W12237" i="12"/>
  <c r="W12238" i="12"/>
  <c r="W12239" i="12"/>
  <c r="W12240" i="12"/>
  <c r="W12241" i="12"/>
  <c r="W12242" i="12"/>
  <c r="W12243" i="12"/>
  <c r="W12244" i="12"/>
  <c r="W12245" i="12"/>
  <c r="W12246" i="12"/>
  <c r="W12247" i="12"/>
  <c r="W12248" i="12"/>
  <c r="W12249" i="12"/>
  <c r="W12250" i="12"/>
  <c r="W12251" i="12"/>
  <c r="W12252" i="12"/>
  <c r="W12253" i="12"/>
  <c r="W12254" i="12"/>
  <c r="W12255" i="12"/>
  <c r="W12256" i="12"/>
  <c r="W12257" i="12"/>
  <c r="W12258" i="12"/>
  <c r="W12259" i="12"/>
  <c r="W12260" i="12"/>
  <c r="W12261" i="12"/>
  <c r="W12262" i="12"/>
  <c r="W12263" i="12"/>
  <c r="W12264" i="12"/>
  <c r="W12265" i="12"/>
  <c r="W12266" i="12"/>
  <c r="W12267" i="12"/>
  <c r="W12268" i="12"/>
  <c r="W12269" i="12"/>
  <c r="W12270" i="12"/>
  <c r="W12271" i="12"/>
  <c r="W12272" i="12"/>
  <c r="W12273" i="12"/>
  <c r="W12274" i="12"/>
  <c r="W12275" i="12"/>
  <c r="W12276" i="12"/>
  <c r="W12277" i="12"/>
  <c r="W12278" i="12"/>
  <c r="W12279" i="12"/>
  <c r="W12280" i="12"/>
  <c r="W12281" i="12"/>
  <c r="W12282" i="12"/>
  <c r="W12283" i="12"/>
  <c r="W12284" i="12"/>
  <c r="W12285" i="12"/>
  <c r="W12286" i="12"/>
  <c r="W12287" i="12"/>
  <c r="W12288" i="12"/>
  <c r="W12289" i="12"/>
  <c r="W12290" i="12"/>
  <c r="W12291" i="12"/>
  <c r="W12292" i="12"/>
  <c r="W12293" i="12"/>
  <c r="W12294" i="12"/>
  <c r="W12295" i="12"/>
  <c r="W12296" i="12"/>
  <c r="W12297" i="12"/>
  <c r="W12298" i="12"/>
  <c r="W12299" i="12"/>
  <c r="W12300" i="12"/>
  <c r="W12301" i="12"/>
  <c r="W12302" i="12"/>
  <c r="W12303" i="12"/>
  <c r="W12304" i="12"/>
  <c r="W12305" i="12"/>
  <c r="W12306" i="12"/>
  <c r="W12307" i="12"/>
  <c r="W12308" i="12"/>
  <c r="W12309" i="12"/>
  <c r="W12310" i="12"/>
  <c r="W12311" i="12"/>
  <c r="W12312" i="12"/>
  <c r="W12313" i="12"/>
  <c r="W12314" i="12"/>
  <c r="W12315" i="12"/>
  <c r="W12316" i="12"/>
  <c r="W12317" i="12"/>
  <c r="W12318" i="12"/>
  <c r="W12319" i="12"/>
  <c r="W12320" i="12"/>
  <c r="W12321" i="12"/>
  <c r="W12322" i="12"/>
  <c r="W12323" i="12"/>
  <c r="W12324" i="12"/>
  <c r="W12325" i="12"/>
  <c r="W12326" i="12"/>
  <c r="W12327" i="12"/>
  <c r="W12328" i="12"/>
  <c r="W12329" i="12"/>
  <c r="W12330" i="12"/>
  <c r="W12331" i="12"/>
  <c r="W12332" i="12"/>
  <c r="W12333" i="12"/>
  <c r="W12334" i="12"/>
  <c r="W12335" i="12"/>
  <c r="W12336" i="12"/>
  <c r="W12337" i="12"/>
  <c r="W12338" i="12"/>
  <c r="W12339" i="12"/>
  <c r="W12340" i="12"/>
  <c r="W12341" i="12"/>
  <c r="W12342" i="12"/>
  <c r="W12343" i="12"/>
  <c r="W12344" i="12"/>
  <c r="W12345" i="12"/>
  <c r="W12346" i="12"/>
  <c r="W12347" i="12"/>
  <c r="W12348" i="12"/>
  <c r="W12349" i="12"/>
  <c r="W12350" i="12"/>
  <c r="W12351" i="12"/>
  <c r="W12352" i="12"/>
  <c r="W12353" i="12"/>
  <c r="W12354" i="12"/>
  <c r="W12355" i="12"/>
  <c r="W12356" i="12"/>
  <c r="W12357" i="12"/>
  <c r="W12358" i="12"/>
  <c r="W12359" i="12"/>
  <c r="W12360" i="12"/>
  <c r="W12361" i="12"/>
  <c r="W12362" i="12"/>
  <c r="W12363" i="12"/>
  <c r="W12364" i="12"/>
  <c r="W12365" i="12"/>
  <c r="W12366" i="12"/>
  <c r="W12367" i="12"/>
  <c r="W12368" i="12"/>
  <c r="W12369" i="12"/>
  <c r="W12370" i="12"/>
  <c r="W12371" i="12"/>
  <c r="W12372" i="12"/>
  <c r="W12373" i="12"/>
  <c r="W12374" i="12"/>
  <c r="W12375" i="12"/>
  <c r="W12376" i="12"/>
  <c r="W12377" i="12"/>
  <c r="W12378" i="12"/>
  <c r="W12379" i="12"/>
  <c r="W12380" i="12"/>
  <c r="W12381" i="12"/>
  <c r="W12382" i="12"/>
  <c r="W12383" i="12"/>
  <c r="W12384" i="12"/>
  <c r="W12385" i="12"/>
  <c r="W12386" i="12"/>
  <c r="W12387" i="12"/>
  <c r="W12388" i="12"/>
  <c r="W12389" i="12"/>
  <c r="W12390" i="12"/>
  <c r="W12391" i="12"/>
  <c r="W12392" i="12"/>
  <c r="W12393" i="12"/>
  <c r="W12394" i="12"/>
  <c r="W12395" i="12"/>
  <c r="W12396" i="12"/>
  <c r="W12397" i="12"/>
  <c r="W12398" i="12"/>
  <c r="W12399" i="12"/>
  <c r="W12400" i="12"/>
  <c r="W12401" i="12"/>
  <c r="W12402" i="12"/>
  <c r="W12403" i="12"/>
  <c r="W12404" i="12"/>
  <c r="W12405" i="12"/>
  <c r="W12406" i="12"/>
  <c r="W12407" i="12"/>
  <c r="W12408" i="12"/>
  <c r="W12409" i="12"/>
  <c r="W12410" i="12"/>
  <c r="W12411" i="12"/>
  <c r="W12412" i="12"/>
  <c r="W12413" i="12"/>
  <c r="W12414" i="12"/>
  <c r="W12415" i="12"/>
  <c r="W12416" i="12"/>
  <c r="W12417" i="12"/>
  <c r="W12418" i="12"/>
  <c r="W12419" i="12"/>
  <c r="W12420" i="12"/>
  <c r="W12421" i="12"/>
  <c r="W12422" i="12"/>
  <c r="W12423" i="12"/>
  <c r="W12424" i="12"/>
  <c r="W12425" i="12"/>
  <c r="W12426" i="12"/>
  <c r="W12427" i="12"/>
  <c r="W12428" i="12"/>
  <c r="W12429" i="12"/>
  <c r="W12430" i="12"/>
  <c r="W12431" i="12"/>
  <c r="W12432" i="12"/>
  <c r="W12433" i="12"/>
  <c r="W12434" i="12"/>
  <c r="W12435" i="12"/>
  <c r="W12436" i="12"/>
  <c r="W12437" i="12"/>
  <c r="W12438" i="12"/>
  <c r="W12439" i="12"/>
  <c r="W12440" i="12"/>
  <c r="W12441" i="12"/>
  <c r="W12442" i="12"/>
  <c r="W12443" i="12"/>
  <c r="W12444" i="12"/>
  <c r="W12445" i="12"/>
  <c r="W12446" i="12"/>
  <c r="W12447" i="12"/>
  <c r="W12448" i="12"/>
  <c r="W12449" i="12"/>
  <c r="W12450" i="12"/>
  <c r="W12451" i="12"/>
  <c r="W12452" i="12"/>
  <c r="W12453" i="12"/>
  <c r="W12454" i="12"/>
  <c r="W12455" i="12"/>
  <c r="W12456" i="12"/>
  <c r="W12457" i="12"/>
  <c r="W12458" i="12"/>
  <c r="W12459" i="12"/>
  <c r="W12460" i="12"/>
  <c r="W12461" i="12"/>
  <c r="W12462" i="12"/>
  <c r="W12463" i="12"/>
  <c r="W12464" i="12"/>
  <c r="W12465" i="12"/>
  <c r="W12466" i="12"/>
  <c r="W12467" i="12"/>
  <c r="W12468" i="12"/>
  <c r="W12469" i="12"/>
  <c r="W12470" i="12"/>
  <c r="W12471" i="12"/>
  <c r="W12472" i="12"/>
  <c r="W12473" i="12"/>
  <c r="W12474" i="12"/>
  <c r="W12475" i="12"/>
  <c r="W12476" i="12"/>
  <c r="W12477" i="12"/>
  <c r="W12478" i="12"/>
  <c r="W12479" i="12"/>
  <c r="W12480" i="12"/>
  <c r="W12481" i="12"/>
  <c r="W12482" i="12"/>
  <c r="W12483" i="12"/>
  <c r="W12484" i="12"/>
  <c r="W12485" i="12"/>
  <c r="W12486" i="12"/>
  <c r="W12487" i="12"/>
  <c r="W12488" i="12"/>
  <c r="W12489" i="12"/>
  <c r="W12490" i="12"/>
  <c r="W12491" i="12"/>
  <c r="W12492" i="12"/>
  <c r="W12493" i="12"/>
  <c r="W12494" i="12"/>
  <c r="W12495" i="12"/>
  <c r="W12496" i="12"/>
  <c r="W12497" i="12"/>
  <c r="W12498" i="12"/>
  <c r="W12499" i="12"/>
  <c r="W12500" i="12"/>
  <c r="W12501" i="12"/>
  <c r="W12502" i="12"/>
  <c r="W12503" i="12"/>
  <c r="W12504" i="12"/>
  <c r="W12505" i="12"/>
  <c r="W12506" i="12"/>
  <c r="W12507" i="12"/>
  <c r="W12508" i="12"/>
  <c r="W12509" i="12"/>
  <c r="W12510" i="12"/>
  <c r="W12511" i="12"/>
  <c r="W12512" i="12"/>
  <c r="W12513" i="12"/>
  <c r="W12514" i="12"/>
  <c r="W12515" i="12"/>
  <c r="W12516" i="12"/>
  <c r="W12517" i="12"/>
  <c r="W12518" i="12"/>
  <c r="W12519" i="12"/>
  <c r="W12520" i="12"/>
  <c r="W12521" i="12"/>
  <c r="W12522" i="12"/>
  <c r="W12523" i="12"/>
  <c r="W12524" i="12"/>
  <c r="W12525" i="12"/>
  <c r="W12526" i="12"/>
  <c r="W12527" i="12"/>
  <c r="W12528" i="12"/>
  <c r="W12529" i="12"/>
  <c r="W12530" i="12"/>
  <c r="W12531" i="12"/>
  <c r="W12532" i="12"/>
  <c r="W12533" i="12"/>
  <c r="W12534" i="12"/>
  <c r="W12535" i="12"/>
  <c r="W12536" i="12"/>
  <c r="W12537" i="12"/>
  <c r="W12538" i="12"/>
  <c r="W12539" i="12"/>
  <c r="W12540" i="12"/>
  <c r="W12541" i="12"/>
  <c r="W12542" i="12"/>
  <c r="W12543" i="12"/>
  <c r="W12544" i="12"/>
  <c r="W12545" i="12"/>
  <c r="W12546" i="12"/>
  <c r="W12547" i="12"/>
  <c r="W12548" i="12"/>
  <c r="W12549" i="12"/>
  <c r="W12550" i="12"/>
  <c r="W12551"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<sst xmlns="http://schemas.openxmlformats.org/spreadsheetml/2006/main" count="117776" uniqueCount="673">
  <si>
    <t>Consumer Financial Protection Bureau</t>
  </si>
  <si>
    <t>Department of Housing and Urban Development</t>
  </si>
  <si>
    <t>Federal Deposit Insurance Corporation</t>
  </si>
  <si>
    <t>Federal Reserve System</t>
  </si>
  <si>
    <t>National Credit Union Administration</t>
  </si>
  <si>
    <t>Office of the Comptroller of the Currency</t>
  </si>
  <si>
    <t>Application denied by financial institution</t>
  </si>
  <si>
    <t>Loan originated</t>
  </si>
  <si>
    <t>American Indian or Alaska Native</t>
  </si>
  <si>
    <t>Asian</t>
  </si>
  <si>
    <t>Black or African American</t>
  </si>
  <si>
    <t>Information not provided by applicant in mail, Internet, or telephone application</t>
  </si>
  <si>
    <t>Native Hawaiian or Other Pacific Islander</t>
  </si>
  <si>
    <t>Not applicable</t>
  </si>
  <si>
    <t>White</t>
  </si>
  <si>
    <t>Hispanic or Latino</t>
  </si>
  <si>
    <t>Not Hispanic or Latino</t>
  </si>
  <si>
    <t>respondent_id</t>
  </si>
  <si>
    <t>agency_name</t>
  </si>
  <si>
    <t>loan_type_name</t>
  </si>
  <si>
    <t>loan_type</t>
  </si>
  <si>
    <t>property_type_name</t>
  </si>
  <si>
    <t>property_type</t>
  </si>
  <si>
    <t>loan_purpose_name</t>
  </si>
  <si>
    <t>loan_purpose</t>
  </si>
  <si>
    <t>owner_occupancy_name</t>
  </si>
  <si>
    <t>owner_occupancy</t>
  </si>
  <si>
    <t>loan_amount_000s</t>
  </si>
  <si>
    <t>action_taken_name</t>
  </si>
  <si>
    <t>action_taken</t>
  </si>
  <si>
    <t>applicant_ethnicity_name</t>
  </si>
  <si>
    <t>applicant_ethnicity</t>
  </si>
  <si>
    <t>applicant_race_name_1</t>
  </si>
  <si>
    <t>applicant_race_1</t>
  </si>
  <si>
    <t>applicant_sex_name</t>
  </si>
  <si>
    <t>applicant_sex</t>
  </si>
  <si>
    <t>applicant_income_000s</t>
  </si>
  <si>
    <t>tract_to_msamd_income</t>
  </si>
  <si>
    <t>Conventional</t>
  </si>
  <si>
    <t>One-to-four family dwelling (other than manufactured housing)</t>
  </si>
  <si>
    <t>Home purchase</t>
  </si>
  <si>
    <t>Owner-occupied as a principal dwelling</t>
  </si>
  <si>
    <t>FHA-insured</t>
  </si>
  <si>
    <t>Refinancing</t>
  </si>
  <si>
    <t>Loan purchased by the institution</t>
  </si>
  <si>
    <t>VA-guaranteed</t>
  </si>
  <si>
    <t>Female</t>
  </si>
  <si>
    <t>Male</t>
  </si>
  <si>
    <t>54-0259290</t>
  </si>
  <si>
    <t>Home improvement</t>
  </si>
  <si>
    <t>Not owner-occupied as a principal dwelling</t>
  </si>
  <si>
    <t>FSA/RHS-guaranteed</t>
  </si>
  <si>
    <t>Multifamily dwelling</t>
  </si>
  <si>
    <t>Application approved but not accepted</t>
  </si>
  <si>
    <t>Manufactured housing</t>
  </si>
  <si>
    <t>62-1627636</t>
  </si>
  <si>
    <t>11-3399725</t>
  </si>
  <si>
    <t>22-3887207</t>
  </si>
  <si>
    <t>26-2261031</t>
  </si>
  <si>
    <t>04-3243815</t>
  </si>
  <si>
    <t>76-0503625</t>
  </si>
  <si>
    <t>20-8745846</t>
  </si>
  <si>
    <t>75-2921540</t>
  </si>
  <si>
    <t>47-2469140</t>
  </si>
  <si>
    <t>75-3170028</t>
  </si>
  <si>
    <t>41-1795868</t>
  </si>
  <si>
    <t>75-2838184</t>
  </si>
  <si>
    <t>47-0873092</t>
  </si>
  <si>
    <t>26-0595342</t>
  </si>
  <si>
    <t>54-1994393</t>
  </si>
  <si>
    <t>13-6131491</t>
  </si>
  <si>
    <t>33-0941669</t>
  </si>
  <si>
    <t>20-1832276</t>
  </si>
  <si>
    <t>41-1941324</t>
  </si>
  <si>
    <t>22-3039688</t>
  </si>
  <si>
    <t>37-1542226</t>
  </si>
  <si>
    <t>86-0634557</t>
  </si>
  <si>
    <t>36-4327855</t>
  </si>
  <si>
    <t>62-1494087</t>
  </si>
  <si>
    <t>30-0142226</t>
  </si>
  <si>
    <t>46-0972768</t>
  </si>
  <si>
    <t>01-0464609</t>
  </si>
  <si>
    <t>06-1484285</t>
  </si>
  <si>
    <t>20-8544905</t>
  </si>
  <si>
    <t>76-0236067</t>
  </si>
  <si>
    <t>20-8921389</t>
  </si>
  <si>
    <t>84-0927358</t>
  </si>
  <si>
    <t>86-0860478</t>
  </si>
  <si>
    <t>13-4127143</t>
  </si>
  <si>
    <t>01-0726495</t>
  </si>
  <si>
    <t>41-1842999</t>
  </si>
  <si>
    <t>57-1175755</t>
  </si>
  <si>
    <t>38-2750395</t>
  </si>
  <si>
    <t>27-0222046</t>
  </si>
  <si>
    <t>26-4599244</t>
  </si>
  <si>
    <t>30-0583815</t>
  </si>
  <si>
    <t>52-2102740</t>
  </si>
  <si>
    <t>95-3990375</t>
  </si>
  <si>
    <t>20-5216358</t>
  </si>
  <si>
    <t>20-2355296</t>
  </si>
  <si>
    <t>26-0777326</t>
  </si>
  <si>
    <t>46-3676810</t>
  </si>
  <si>
    <t>20-5973457</t>
  </si>
  <si>
    <t>62-0997810</t>
  </si>
  <si>
    <t>56-2237729</t>
  </si>
  <si>
    <t>75-2857425</t>
  </si>
  <si>
    <t>20-2408098</t>
  </si>
  <si>
    <t>68-0309242</t>
  </si>
  <si>
    <t>80-0233937</t>
  </si>
  <si>
    <t>42-1739728</t>
  </si>
  <si>
    <t>22-3537421</t>
  </si>
  <si>
    <t>26-0021318</t>
  </si>
  <si>
    <t>23-2769131</t>
  </si>
  <si>
    <t>90-0790926</t>
  </si>
  <si>
    <t>52-2091594</t>
  </si>
  <si>
    <t>91-1374387</t>
  </si>
  <si>
    <t>05-0402708</t>
  </si>
  <si>
    <t>33-0419992</t>
  </si>
  <si>
    <t>91-1780488</t>
  </si>
  <si>
    <t>59-1515932</t>
  </si>
  <si>
    <t>68-0151632</t>
  </si>
  <si>
    <t>20-1792214</t>
  </si>
  <si>
    <t>86-1092244</t>
  </si>
  <si>
    <t>52-2321476</t>
  </si>
  <si>
    <t>72-0593959</t>
  </si>
  <si>
    <t>43-1965151</t>
  </si>
  <si>
    <t>52-1720545</t>
  </si>
  <si>
    <t>33-0175937</t>
  </si>
  <si>
    <t>20-8763489</t>
  </si>
  <si>
    <t>38-3434023</t>
  </si>
  <si>
    <t>45-5510883</t>
  </si>
  <si>
    <t>46-3689142</t>
  </si>
  <si>
    <t>61-1392032</t>
  </si>
  <si>
    <t>81-3798202</t>
  </si>
  <si>
    <t>75-2945170</t>
  </si>
  <si>
    <t>04-3660901</t>
  </si>
  <si>
    <t>45-5523107</t>
  </si>
  <si>
    <t>80-0743699</t>
  </si>
  <si>
    <t>35-1985128</t>
  </si>
  <si>
    <t>27-4023565</t>
  </si>
  <si>
    <t>04-2992161</t>
  </si>
  <si>
    <t>42-1554181</t>
  </si>
  <si>
    <t>36-4176531</t>
  </si>
  <si>
    <t>26-1234082</t>
  </si>
  <si>
    <t>58-2307082</t>
  </si>
  <si>
    <t>39-1856165</t>
  </si>
  <si>
    <t>38-2699549</t>
  </si>
  <si>
    <t>54-1822116</t>
  </si>
  <si>
    <t>61-1306242</t>
  </si>
  <si>
    <t>34-1633105</t>
  </si>
  <si>
    <t>73-1577221</t>
  </si>
  <si>
    <t>84-1594306</t>
  </si>
  <si>
    <t>38-1358859</t>
  </si>
  <si>
    <t>06-1297784</t>
  </si>
  <si>
    <t>32-0306914</t>
  </si>
  <si>
    <t>45-2481499</t>
  </si>
  <si>
    <t>26-2195788</t>
  </si>
  <si>
    <t>26-0362771</t>
  </si>
  <si>
    <t>20-0192872</t>
  </si>
  <si>
    <t>84-1347792</t>
  </si>
  <si>
    <t>11-3412303</t>
  </si>
  <si>
    <t>75-2725402</t>
  </si>
  <si>
    <t>20-5239910</t>
  </si>
  <si>
    <t>84-1040263</t>
  </si>
  <si>
    <t>75-2695327</t>
  </si>
  <si>
    <t>37-1493496</t>
  </si>
  <si>
    <t>83-0368862</t>
  </si>
  <si>
    <t>41-1726353</t>
  </si>
  <si>
    <t>41-1592297</t>
  </si>
  <si>
    <t>54-1870627</t>
  </si>
  <si>
    <t>48-1148159</t>
  </si>
  <si>
    <t>20-2746596</t>
  </si>
  <si>
    <t>46-4200240</t>
  </si>
  <si>
    <t>48-1236121</t>
  </si>
  <si>
    <t>62-1532940</t>
  </si>
  <si>
    <t>36-4115595</t>
  </si>
  <si>
    <t>26-1773722</t>
  </si>
  <si>
    <t>27-1438405</t>
  </si>
  <si>
    <t>75-2269700</t>
  </si>
  <si>
    <t>22-3603829</t>
  </si>
  <si>
    <t>95-4866828</t>
  </si>
  <si>
    <t>02-0486480</t>
  </si>
  <si>
    <t>01-0681100</t>
  </si>
  <si>
    <t>47-0912342</t>
  </si>
  <si>
    <t>38-2749215</t>
  </si>
  <si>
    <t>90-0186134</t>
  </si>
  <si>
    <t>75-2791828</t>
  </si>
  <si>
    <t>20-0640473</t>
  </si>
  <si>
    <t>20-8549934</t>
  </si>
  <si>
    <t>58-2200634</t>
  </si>
  <si>
    <t>83-0310268</t>
  </si>
  <si>
    <t>77-0158990</t>
  </si>
  <si>
    <t>34-2000096</t>
  </si>
  <si>
    <t>54-1094297</t>
  </si>
  <si>
    <t>54-2070914</t>
  </si>
  <si>
    <t>47-3705377</t>
  </si>
  <si>
    <t>94-3169132</t>
  </si>
  <si>
    <t>95-4539084</t>
  </si>
  <si>
    <t>43-1918759</t>
  </si>
  <si>
    <t>14-1841762</t>
  </si>
  <si>
    <t>26-0813134</t>
  </si>
  <si>
    <t>13-4225190</t>
  </si>
  <si>
    <t>20-4866754</t>
  </si>
  <si>
    <t>39-1447979</t>
  </si>
  <si>
    <t>01-0759540</t>
  </si>
  <si>
    <t>20-5238443</t>
  </si>
  <si>
    <t>26-2053389</t>
  </si>
  <si>
    <t>56-2007637</t>
  </si>
  <si>
    <t>46-0530020</t>
  </si>
  <si>
    <t>26-2851612</t>
  </si>
  <si>
    <t>20-8083209</t>
  </si>
  <si>
    <t>65-0763054</t>
  </si>
  <si>
    <t>06-1522806</t>
  </si>
  <si>
    <t>87-0623581</t>
  </si>
  <si>
    <t>20-8006279</t>
  </si>
  <si>
    <t>77-0717225</t>
  </si>
  <si>
    <t>32-0016270</t>
  </si>
  <si>
    <t>62-1859487</t>
  </si>
  <si>
    <t>23-2470039</t>
  </si>
  <si>
    <t>44-0607186</t>
  </si>
  <si>
    <t>76-0735903</t>
  </si>
  <si>
    <t>86-0415227</t>
  </si>
  <si>
    <t>16-1222429</t>
  </si>
  <si>
    <t>56-2471041</t>
  </si>
  <si>
    <t>26-2597540</t>
  </si>
  <si>
    <t>58-2419109</t>
  </si>
  <si>
    <t>72-1441479</t>
  </si>
  <si>
    <t>20-0142846</t>
  </si>
  <si>
    <t>75-2674544</t>
  </si>
  <si>
    <t>63-1052225</t>
  </si>
  <si>
    <t>34-1716542</t>
  </si>
  <si>
    <t>42-1720343</t>
  </si>
  <si>
    <t>20-4514405</t>
  </si>
  <si>
    <t>33-0975529</t>
  </si>
  <si>
    <t>74-2508160</t>
  </si>
  <si>
    <t>20-2715422</t>
  </si>
  <si>
    <t>42-1130287</t>
  </si>
  <si>
    <t>95-4769926</t>
  </si>
  <si>
    <t>52-1867436</t>
  </si>
  <si>
    <t>43-0951349</t>
  </si>
  <si>
    <t>51-0517525</t>
  </si>
  <si>
    <t>26-0455770</t>
  </si>
  <si>
    <t>04-3554784</t>
  </si>
  <si>
    <t>14-1770243</t>
  </si>
  <si>
    <t>42-1586715</t>
  </si>
  <si>
    <t>74-3038404</t>
  </si>
  <si>
    <t>20-3702275</t>
  </si>
  <si>
    <t>77-0605392</t>
  </si>
  <si>
    <t>36-3987946</t>
  </si>
  <si>
    <t>26-3295749</t>
  </si>
  <si>
    <t>88-0209429</t>
  </si>
  <si>
    <t>66-0677190</t>
  </si>
  <si>
    <t>84-1564935</t>
  </si>
  <si>
    <t>26-4193875</t>
  </si>
  <si>
    <t>81-1525375</t>
  </si>
  <si>
    <t>27-2105834</t>
  </si>
  <si>
    <t>20-2471369</t>
  </si>
  <si>
    <t>87-0675992</t>
  </si>
  <si>
    <t>20-3492069</t>
  </si>
  <si>
    <t>20-2928975</t>
  </si>
  <si>
    <t>66-0356747</t>
  </si>
  <si>
    <t>11-3290207</t>
  </si>
  <si>
    <t>57-1016947</t>
  </si>
  <si>
    <t>61-1388642</t>
  </si>
  <si>
    <t>43-0889809</t>
  </si>
  <si>
    <t>20-0378305</t>
  </si>
  <si>
    <t>38-3564305</t>
  </si>
  <si>
    <t>20-4224234</t>
  </si>
  <si>
    <t>16-1566654</t>
  </si>
  <si>
    <t>22-3665409</t>
  </si>
  <si>
    <t>33-0649866</t>
  </si>
  <si>
    <t>75-2511480</t>
  </si>
  <si>
    <t>22-3554558</t>
  </si>
  <si>
    <t>13-3670961</t>
  </si>
  <si>
    <t>22-2812732</t>
  </si>
  <si>
    <t>27-2389039</t>
  </si>
  <si>
    <t>26-0360466</t>
  </si>
  <si>
    <t>27-0349391</t>
  </si>
  <si>
    <t>81-5294275</t>
  </si>
  <si>
    <t>91-1441009</t>
  </si>
  <si>
    <t>04-3212636</t>
  </si>
  <si>
    <t>27-1970388</t>
  </si>
  <si>
    <t>95-4657278</t>
  </si>
  <si>
    <t>65-0782023</t>
  </si>
  <si>
    <t>27-0894121</t>
  </si>
  <si>
    <t>87-0788512</t>
  </si>
  <si>
    <t>04-3568208</t>
  </si>
  <si>
    <t>35-1616238</t>
  </si>
  <si>
    <t>33-0750812</t>
  </si>
  <si>
    <t>41-1718186</t>
  </si>
  <si>
    <t>46-3435079</t>
  </si>
  <si>
    <t>20-1255434</t>
  </si>
  <si>
    <t>20-0304793</t>
  </si>
  <si>
    <t>01-0831459</t>
  </si>
  <si>
    <t>26-0402100</t>
  </si>
  <si>
    <t>61-1355156</t>
  </si>
  <si>
    <t>39-1767726</t>
  </si>
  <si>
    <t>55-0873456</t>
  </si>
  <si>
    <t>76-0578435</t>
  </si>
  <si>
    <t>22-3157857</t>
  </si>
  <si>
    <t>41-1914032</t>
  </si>
  <si>
    <t>30-0809647</t>
  </si>
  <si>
    <t>31-1076317</t>
  </si>
  <si>
    <t>87-0682600</t>
  </si>
  <si>
    <t>83-0345906</t>
  </si>
  <si>
    <t>32-0117926</t>
  </si>
  <si>
    <t>11-3198028</t>
  </si>
  <si>
    <t>95-3821253</t>
  </si>
  <si>
    <t>20-0137049</t>
  </si>
  <si>
    <t>26-3780954</t>
  </si>
  <si>
    <t>13-3442065</t>
  </si>
  <si>
    <t>54-1872422</t>
  </si>
  <si>
    <t>76-0561995</t>
  </si>
  <si>
    <t>36-4569955</t>
  </si>
  <si>
    <t>20-2470783</t>
  </si>
  <si>
    <t>04-3694338</t>
  </si>
  <si>
    <t>52-2075704</t>
  </si>
  <si>
    <t>26-1589507</t>
  </si>
  <si>
    <t>33-0834150</t>
  </si>
  <si>
    <t>36-4078960</t>
  </si>
  <si>
    <t>84-0849361</t>
  </si>
  <si>
    <t>26-3874984</t>
  </si>
  <si>
    <t>20-5439763</t>
  </si>
  <si>
    <t>84-1496821</t>
  </si>
  <si>
    <t>95-4671903</t>
  </si>
  <si>
    <t>47-5349678</t>
  </si>
  <si>
    <t>68-0570826</t>
  </si>
  <si>
    <t>52-2354562</t>
  </si>
  <si>
    <t>26-0707492</t>
  </si>
  <si>
    <t>20-8693961</t>
  </si>
  <si>
    <t>27-2070732</t>
  </si>
  <si>
    <t>46-2749358</t>
  </si>
  <si>
    <t>52-2323186</t>
  </si>
  <si>
    <t>20-8802502</t>
  </si>
  <si>
    <t>81-1250682</t>
  </si>
  <si>
    <t>20-1091645</t>
  </si>
  <si>
    <t>43-1901144</t>
  </si>
  <si>
    <t>33-0962918</t>
  </si>
  <si>
    <t>47-0834560</t>
  </si>
  <si>
    <t>83-0171636</t>
  </si>
  <si>
    <t>43-1826060</t>
  </si>
  <si>
    <t>02-0594137</t>
  </si>
  <si>
    <t>11-3073502</t>
  </si>
  <si>
    <t>85-0260899</t>
  </si>
  <si>
    <t>20-3708208</t>
  </si>
  <si>
    <t>47-1853960</t>
  </si>
  <si>
    <t>14-1886719</t>
  </si>
  <si>
    <t>20-2053401</t>
  </si>
  <si>
    <t>41-2277737</t>
  </si>
  <si>
    <t>59-3225526</t>
  </si>
  <si>
    <t>59-3345547</t>
  </si>
  <si>
    <t>20-2485875</t>
  </si>
  <si>
    <t>20-4459706</t>
  </si>
  <si>
    <t>54-1862878</t>
  </si>
  <si>
    <t>38-3616059</t>
  </si>
  <si>
    <t>22-3626426</t>
  </si>
  <si>
    <t>26-3943038</t>
  </si>
  <si>
    <t>04-3508773</t>
  </si>
  <si>
    <t>26-0591964</t>
  </si>
  <si>
    <t>06-1341084</t>
  </si>
  <si>
    <t>47-0933090</t>
  </si>
  <si>
    <t>38-2434249</t>
  </si>
  <si>
    <t>75-2888366</t>
  </si>
  <si>
    <t>52-2337558</t>
  </si>
  <si>
    <t>35-2195549</t>
  </si>
  <si>
    <t>72-1545376</t>
  </si>
  <si>
    <t>38-3498118</t>
  </si>
  <si>
    <t>86-0619371</t>
  </si>
  <si>
    <t>11-2637419</t>
  </si>
  <si>
    <t>42-1295369</t>
  </si>
  <si>
    <t>20-2718340</t>
  </si>
  <si>
    <t>84-1412422</t>
  </si>
  <si>
    <t>26-4803398</t>
  </si>
  <si>
    <t>93-1248952</t>
  </si>
  <si>
    <t>26-2637667</t>
  </si>
  <si>
    <t>95-4623407</t>
  </si>
  <si>
    <t>02-0793125</t>
  </si>
  <si>
    <t>45-4767165</t>
  </si>
  <si>
    <t>77-0556943</t>
  </si>
  <si>
    <t>51-0370645</t>
  </si>
  <si>
    <t>46-3986756</t>
  </si>
  <si>
    <t>61-1645461</t>
  </si>
  <si>
    <t>76-0573460</t>
  </si>
  <si>
    <t>65-0882429</t>
  </si>
  <si>
    <t>47-0996983</t>
  </si>
  <si>
    <t>51-0488301</t>
  </si>
  <si>
    <t>13-4362989</t>
  </si>
  <si>
    <t>76-0629353</t>
  </si>
  <si>
    <t>26-1193089</t>
  </si>
  <si>
    <t>05-0447801</t>
  </si>
  <si>
    <t>22-3932984</t>
  </si>
  <si>
    <t>37-1572886</t>
  </si>
  <si>
    <t>22-2894356</t>
  </si>
  <si>
    <t>43-0710608</t>
  </si>
  <si>
    <t>72-1505298</t>
  </si>
  <si>
    <t>43-1779519</t>
  </si>
  <si>
    <t>20-2684905</t>
  </si>
  <si>
    <t>81-0615913</t>
  </si>
  <si>
    <t>76-0454396</t>
  </si>
  <si>
    <t>72-0484657</t>
  </si>
  <si>
    <t>20-0353048</t>
  </si>
  <si>
    <t>30-0382471</t>
  </si>
  <si>
    <t>22-3048514</t>
  </si>
  <si>
    <t>20-2409656</t>
  </si>
  <si>
    <t>13-3654244</t>
  </si>
  <si>
    <t>54-1822464</t>
  </si>
  <si>
    <t>84-1674410</t>
  </si>
  <si>
    <t>77-0251790</t>
  </si>
  <si>
    <t>27-0267182</t>
  </si>
  <si>
    <t>46-3525878</t>
  </si>
  <si>
    <t>52-2276553</t>
  </si>
  <si>
    <t>26-0084919</t>
  </si>
  <si>
    <t>46-2888046</t>
  </si>
  <si>
    <t>46-1342618</t>
  </si>
  <si>
    <t>26-1242154</t>
  </si>
  <si>
    <t>91-2006136</t>
  </si>
  <si>
    <t>63-1246790</t>
  </si>
  <si>
    <t>39-1460253</t>
  </si>
  <si>
    <t>66-0737374</t>
  </si>
  <si>
    <t>38-3365241</t>
  </si>
  <si>
    <t>56-1579850</t>
  </si>
  <si>
    <t>91-1465333</t>
  </si>
  <si>
    <t>46-1728831</t>
  </si>
  <si>
    <t>75-2585326</t>
  </si>
  <si>
    <t>56-1447645</t>
  </si>
  <si>
    <t>34-1719615</t>
  </si>
  <si>
    <t>47-5133238</t>
  </si>
  <si>
    <t>36-3575871</t>
  </si>
  <si>
    <t>73-1432800</t>
  </si>
  <si>
    <t>95-4249171</t>
  </si>
  <si>
    <t>26-4461592</t>
  </si>
  <si>
    <t>27-0202259</t>
  </si>
  <si>
    <t>03-0486044</t>
  </si>
  <si>
    <t>33-0508282</t>
  </si>
  <si>
    <t>20-2272566</t>
  </si>
  <si>
    <t>41-2062039</t>
  </si>
  <si>
    <t>16-1779015</t>
  </si>
  <si>
    <t>66-0669989</t>
  </si>
  <si>
    <t>04-3579800</t>
  </si>
  <si>
    <t>80-0860209</t>
  </si>
  <si>
    <t>20-5913596</t>
  </si>
  <si>
    <t>59-3378746</t>
  </si>
  <si>
    <t>26-2593704</t>
  </si>
  <si>
    <t>95-4523866</t>
  </si>
  <si>
    <t>05-0490825</t>
  </si>
  <si>
    <t>20-5741925</t>
  </si>
  <si>
    <t>91-1569077</t>
  </si>
  <si>
    <t>33-0231744</t>
  </si>
  <si>
    <t>59-3256287</t>
  </si>
  <si>
    <t>30-0092197</t>
  </si>
  <si>
    <t>47-3490361</t>
  </si>
  <si>
    <t>35-2352369</t>
  </si>
  <si>
    <t>20-5604550</t>
  </si>
  <si>
    <t>23-2689725</t>
  </si>
  <si>
    <t>20-4255880</t>
  </si>
  <si>
    <t>66-0736233</t>
  </si>
  <si>
    <t>04-4354554</t>
  </si>
  <si>
    <t>25-1567314</t>
  </si>
  <si>
    <t>26-4221599</t>
  </si>
  <si>
    <t>47-0847332</t>
  </si>
  <si>
    <t>02-0687335</t>
  </si>
  <si>
    <t>47-3632618</t>
  </si>
  <si>
    <t>43-1756500</t>
  </si>
  <si>
    <t>20-4929859</t>
  </si>
  <si>
    <t>81-2535190</t>
  </si>
  <si>
    <t>26-0399209</t>
  </si>
  <si>
    <t>95-4248183</t>
  </si>
  <si>
    <t>33-0816610</t>
  </si>
  <si>
    <t>27-0746986</t>
  </si>
  <si>
    <t>20-0013136</t>
  </si>
  <si>
    <t>11-2975713</t>
  </si>
  <si>
    <t>22-3747694</t>
  </si>
  <si>
    <t>20-1830388</t>
  </si>
  <si>
    <t>63-1005978</t>
  </si>
  <si>
    <t>73-1506065</t>
  </si>
  <si>
    <t>80-0801750</t>
  </si>
  <si>
    <t>58-2059073</t>
  </si>
  <si>
    <t>46-3331326</t>
  </si>
  <si>
    <t>95-4588714</t>
  </si>
  <si>
    <t>20-8552989</t>
  </si>
  <si>
    <t>66-0651814</t>
  </si>
  <si>
    <t>77-0575554</t>
  </si>
  <si>
    <t>66-0563608</t>
  </si>
  <si>
    <t>14-1667104</t>
  </si>
  <si>
    <t>95-4234730</t>
  </si>
  <si>
    <t>20-4515212</t>
  </si>
  <si>
    <t>26-3249727</t>
  </si>
  <si>
    <t>11-3468642</t>
  </si>
  <si>
    <t>76-0678163</t>
  </si>
  <si>
    <t>27-3627801</t>
  </si>
  <si>
    <t>11-2961751</t>
  </si>
  <si>
    <t>75-2930700</t>
  </si>
  <si>
    <t>76-0718556</t>
  </si>
  <si>
    <t>46-2981456</t>
  </si>
  <si>
    <t>31-1060110</t>
  </si>
  <si>
    <t>33-0440315</t>
  </si>
  <si>
    <t>26-0728895</t>
  </si>
  <si>
    <t>13-3753941</t>
  </si>
  <si>
    <t>27-4626537</t>
  </si>
  <si>
    <t>22-3626334</t>
  </si>
  <si>
    <t>01-0737466</t>
  </si>
  <si>
    <t>20-0740151</t>
  </si>
  <si>
    <t>20-8279218</t>
  </si>
  <si>
    <t>46-5671661</t>
  </si>
  <si>
    <t>93-1301081</t>
  </si>
  <si>
    <t>75-2821496</t>
  </si>
  <si>
    <t>47-0903141</t>
  </si>
  <si>
    <t>23-2711801</t>
  </si>
  <si>
    <t>75-2623852</t>
  </si>
  <si>
    <t>75-1794257</t>
  </si>
  <si>
    <t>52-2084053</t>
  </si>
  <si>
    <t>56-2148606</t>
  </si>
  <si>
    <t>33-0534042</t>
  </si>
  <si>
    <t>68-0184796</t>
  </si>
  <si>
    <t>93-1231049</t>
  </si>
  <si>
    <t>74-3050221</t>
  </si>
  <si>
    <t>20-8803449</t>
  </si>
  <si>
    <t>20-5868249</t>
  </si>
  <si>
    <t>54-2096352</t>
  </si>
  <si>
    <t>38-2964508</t>
  </si>
  <si>
    <t>41-1981350</t>
  </si>
  <si>
    <t>83-0446200</t>
  </si>
  <si>
    <t>76-0644857</t>
  </si>
  <si>
    <t>66-0228482</t>
  </si>
  <si>
    <t>31-1484057</t>
  </si>
  <si>
    <t>46-3537400</t>
  </si>
  <si>
    <t>39-2001010</t>
  </si>
  <si>
    <t>27-1190043</t>
  </si>
  <si>
    <t>46-2886385</t>
  </si>
  <si>
    <t>41-2031753</t>
  </si>
  <si>
    <t>04-2876549</t>
  </si>
  <si>
    <t>92-0164378</t>
  </si>
  <si>
    <t>57-0761331</t>
  </si>
  <si>
    <t>04-2802284</t>
  </si>
  <si>
    <t>75-1744262</t>
  </si>
  <si>
    <t>16-1686740</t>
  </si>
  <si>
    <t>45-4889921</t>
  </si>
  <si>
    <t>62-1259997</t>
  </si>
  <si>
    <t>37-1361315</t>
  </si>
  <si>
    <t>46-4215283</t>
  </si>
  <si>
    <t>54-1874129</t>
  </si>
  <si>
    <t>26-1717830</t>
  </si>
  <si>
    <t>26-4030355</t>
  </si>
  <si>
    <t>34-2027742</t>
  </si>
  <si>
    <t>54-1773964</t>
  </si>
  <si>
    <t>41-2181683</t>
  </si>
  <si>
    <t>27-1026893</t>
  </si>
  <si>
    <t>58-2642920</t>
  </si>
  <si>
    <t>03-0365685</t>
  </si>
  <si>
    <t>27-0411463</t>
  </si>
  <si>
    <t>73-1374559</t>
  </si>
  <si>
    <t>26-1146120</t>
  </si>
  <si>
    <t>65-0924915</t>
  </si>
  <si>
    <t>26-1598586</t>
  </si>
  <si>
    <t>20-4136310</t>
  </si>
  <si>
    <t>46-2835513</t>
  </si>
  <si>
    <t>63-1113916</t>
  </si>
  <si>
    <t>54-2024584</t>
  </si>
  <si>
    <t>26-3524537</t>
  </si>
  <si>
    <t>38-3358941</t>
  </si>
  <si>
    <t>51-0415301</t>
  </si>
  <si>
    <t>01-0940996</t>
  </si>
  <si>
    <t>31-1690008</t>
  </si>
  <si>
    <t>27-1365466</t>
  </si>
  <si>
    <t>88-0500878</t>
  </si>
  <si>
    <t>20-3878295</t>
  </si>
  <si>
    <t>20-2749403</t>
  </si>
  <si>
    <t>27-4370581</t>
  </si>
  <si>
    <t>16-1237621</t>
  </si>
  <si>
    <t>Approved</t>
  </si>
  <si>
    <t>Denied</t>
  </si>
  <si>
    <t>Incomplete</t>
  </si>
  <si>
    <t>hud_median_family_income_000s</t>
  </si>
  <si>
    <t>approval_status_name</t>
  </si>
  <si>
    <t>African American Loan Approval</t>
  </si>
  <si>
    <t>income_class_name</t>
  </si>
  <si>
    <t>For additional support in understanding the questions and how to approach the analysis tasks, be sure to reach out to the teaching team through ChatBot!</t>
  </si>
  <si>
    <t>Part 1: Prepare the Data</t>
  </si>
  <si>
    <t>What percentage of all loans were approved?</t>
  </si>
  <si>
    <t>What percentage of all loans were denied?</t>
  </si>
  <si>
    <t>Use a PivotTable to perform a breakdown of loan approval and denial by race. Make sure that values are displayed as a percentage within each race.</t>
  </si>
  <si>
    <t>Which races have a below-average application approval rate?</t>
  </si>
  <si>
    <t>Place the PivotTable for Task 3a below.</t>
  </si>
  <si>
    <t>Is there evidence in the data to suggest that there are certain races that are facing negative bias? If so, which ones?</t>
  </si>
  <si>
    <r>
      <t xml:space="preserve">Below, insert a histogram of applicant incomes (applicant_income_000). Set an </t>
    </r>
    <r>
      <rPr>
        <b/>
        <sz val="11"/>
        <color theme="1"/>
        <rFont val="Calibri"/>
        <family val="2"/>
        <scheme val="minor"/>
      </rPr>
      <t>overflow bin</t>
    </r>
    <r>
      <rPr>
        <sz val="11"/>
        <color theme="1"/>
        <rFont val="Calibri"/>
        <family val="2"/>
        <scheme val="minor"/>
      </rPr>
      <t xml:space="preserve"> at $500k and set the </t>
    </r>
    <r>
      <rPr>
        <b/>
        <sz val="11"/>
        <color theme="1"/>
        <rFont val="Calibri"/>
        <family val="2"/>
        <scheme val="minor"/>
      </rPr>
      <t>bin width</t>
    </r>
    <r>
      <rPr>
        <sz val="11"/>
        <color theme="1"/>
        <rFont val="Calibri"/>
        <family val="2"/>
        <scheme val="minor"/>
      </rPr>
      <t xml:space="preserve"> to $25k.</t>
    </r>
  </si>
  <si>
    <t>Note that the applicant income values are already in terms of thousands.</t>
  </si>
  <si>
    <t>Briefly describe the distribution of applicant incomes.</t>
  </si>
  <si>
    <t>Part 2: Bias Analysis</t>
  </si>
  <si>
    <t>Use a PivotTable to perform a breakdown of loan approval and denial by race and income class. Include a filter so we are only comparing "Black or African American" and "White" applicants. Make sure that values are displayed as a percentage within each subgroup.</t>
  </si>
  <si>
    <t>Does the pattern observed in Task 3 still hold when we split applicants out by income level? Be specific.</t>
  </si>
  <si>
    <t>Non-Hispanic White Loan Approval</t>
  </si>
  <si>
    <t>In words, state the null hypothesis for the statistical test.</t>
  </si>
  <si>
    <t>In words, state the alternative hypothesis for the statistical test.</t>
  </si>
  <si>
    <t>Remember that we want our 'test' group set as Variable1.</t>
  </si>
  <si>
    <t>Below, insert a 100% stacked bar chart of loan approval rates by race.</t>
  </si>
  <si>
    <t>Name</t>
  </si>
  <si>
    <t>The unique identifier for the application</t>
  </si>
  <si>
    <t>Describes whether an applicant is of Hispanic origin or Non-Hispanic origin. Some applicants do not fill in this information.</t>
  </si>
  <si>
    <t>Describes the race of the applicant, if provided. Categories are White, Black or African American, Asian, American Indian or Alaskan Native, Native Hawaiian or other Pacific Islander.</t>
  </si>
  <si>
    <t>Describes the sex of the candidate, if provided.</t>
  </si>
  <si>
    <t>The loan amount, in thousands, that the applicant has requested from the lender.</t>
  </si>
  <si>
    <t>The median income for the metropolitan area where the applicant resides. Data is provided by the Department of Housing and Urban Development.</t>
  </si>
  <si>
    <t>Action</t>
  </si>
  <si>
    <t>Reference</t>
  </si>
  <si>
    <t>From the output of the test, do we have evidence at a 95% confidence level that middle-class African Americans are disproportionately denied loans compared to White Non-Hispanics? Why or why not?</t>
  </si>
  <si>
    <t>Place the PivotTable for Task 5b below.</t>
  </si>
  <si>
    <t>column</t>
  </si>
  <si>
    <t>description</t>
  </si>
  <si>
    <t>HMDA_Data table</t>
  </si>
  <si>
    <t>Note: Only key columns most relevant to the assignment are described below.</t>
  </si>
  <si>
    <t>Project: Home Mortgage Loan Applications</t>
  </si>
  <si>
    <t>This sheet provides a general guide through the steps required to complete the analysis of the home mortgage loan data. However, make sure to refer to the separate instructions document for important context and other information.</t>
  </si>
  <si>
    <t>All of your answers should be typed or pasted into the yellow boxes.</t>
  </si>
  <si>
    <t>Unlike SkillBuilders, there are no gray answer boxes, nor conditional formatting to change from pink to green to indicate a correct answer.</t>
  </si>
  <si>
    <t>Use XLOOKUP along with the ActionReference table located to the right of the HDMA_Data table to create a column named "approval_status_name" that returns:
- "Approved" if the loan was approved (i.e. "action_taken" = 1, 2, or 6)
- "Denied" if the loan was denied (i.e. "action_taken" = 3)</t>
  </si>
  <si>
    <t>(All other action_taken values have been pre-cleaned from the dataset.)</t>
  </si>
  <si>
    <r>
      <t xml:space="preserve">Application outcomes for middle-income applicants have been pre-copied from the expected HDMA_Data table into columns A and B of the </t>
    </r>
    <r>
      <rPr>
        <b/>
        <sz val="11"/>
        <color theme="1"/>
        <rFont val="Calibri"/>
        <family val="2"/>
        <scheme val="minor"/>
      </rPr>
      <t>Bias Analysis</t>
    </r>
    <r>
      <rPr>
        <sz val="11"/>
        <color theme="1"/>
        <rFont val="Calibri"/>
        <family val="2"/>
        <scheme val="minor"/>
      </rPr>
      <t xml:space="preserve"> worksheet. Use the worksheet to complete the following questions.</t>
    </r>
  </si>
  <si>
    <t>6b</t>
  </si>
  <si>
    <t>6c</t>
  </si>
  <si>
    <t>5c</t>
  </si>
  <si>
    <t>5b</t>
  </si>
  <si>
    <t>5a</t>
  </si>
  <si>
    <t>4b</t>
  </si>
  <si>
    <t>4a</t>
  </si>
  <si>
    <t>3d</t>
  </si>
  <si>
    <t>3c</t>
  </si>
  <si>
    <t>3a</t>
  </si>
  <si>
    <t>3b</t>
  </si>
  <si>
    <t>2a</t>
  </si>
  <si>
    <t>2b</t>
  </si>
  <si>
    <t>On the Bias Analysis worksheet, use the Data Analysis ToolPak to run a two-sample t-test assuming unequal variances on the approval status data.</t>
  </si>
  <si>
    <t>6a</t>
  </si>
  <si>
    <r>
      <t xml:space="preserve">This Project uses data regarding home mortgage loan applications in the US from 2017. The dataset contains demographic information about each applicant, and ultimately whether or not their applications were approved or denied. The data provided in the </t>
    </r>
    <r>
      <rPr>
        <b/>
        <sz val="11"/>
        <color theme="1"/>
        <rFont val="Calibri"/>
        <family val="2"/>
        <scheme val="minor"/>
      </rPr>
      <t>HDMA_Data</t>
    </r>
    <r>
      <rPr>
        <sz val="11"/>
        <color theme="1"/>
        <rFont val="Calibri"/>
        <family val="2"/>
        <scheme val="minor"/>
      </rPr>
      <t xml:space="preserve"> table you will be working with for this Project is just a small sample of the full data file.</t>
    </r>
  </si>
  <si>
    <r>
      <t xml:space="preserve">Describes, in words, the different kinds of outcomes for the loan, e.g., approved, denied, etc. See the diagram in the instructions document, or the </t>
    </r>
    <r>
      <rPr>
        <b/>
        <sz val="11"/>
        <color theme="1"/>
        <rFont val="Calibri"/>
        <family val="2"/>
        <scheme val="minor"/>
      </rPr>
      <t>ActionReference</t>
    </r>
    <r>
      <rPr>
        <sz val="11"/>
        <color theme="1"/>
        <rFont val="Calibri"/>
        <family val="2"/>
        <scheme val="minor"/>
      </rPr>
      <t xml:space="preserve"> table to the right of the HMDA_Data table for more information.</t>
    </r>
  </si>
  <si>
    <t>The income, in thousands, of the loan applicant.</t>
  </si>
  <si>
    <t>Application withdrawn</t>
  </si>
  <si>
    <t>File closed for incompletion</t>
  </si>
  <si>
    <t>Preapproval request denied by financial institution</t>
  </si>
  <si>
    <t>Preapproval request approved but not accepted</t>
  </si>
  <si>
    <t>Numeric code for the end result of the loan application.</t>
  </si>
  <si>
    <t>In the HDMA_Data table, create a column named "income_class_name" that divides applicants into three groups:
- "lower" if their income is less than $40k,
- "middle" if their income is between $40k and $122k, and
- "upper" if their income is greater than $122k.</t>
  </si>
  <si>
    <t>Use the Data Analysis Toolpak to perform a statistical test and place the output below.</t>
  </si>
  <si>
    <t>Row Labels</t>
  </si>
  <si>
    <t>Grand Total</t>
  </si>
  <si>
    <t>Column Labels</t>
  </si>
  <si>
    <t>Count Of Applicants By Race</t>
  </si>
  <si>
    <t xml:space="preserve">Yes there is which is the percentage of the approval rate compared to the both the table average and the specific averages of the each individual race. </t>
  </si>
  <si>
    <t>Native Hawaiian, American Indians, and Black applicants were below the applicant approval rate which is 82.16%.</t>
  </si>
  <si>
    <t>The highest amount of applicants for morgages have an income that is inbetween $56,000.00 - $81,000.00. Applicant's income is heavy consentrated under $106,000.00. This company received a very small amount of applicants with an income of over $106,000.00.</t>
  </si>
  <si>
    <t>Count of applicant_race_name_1</t>
  </si>
  <si>
    <t>Lower</t>
  </si>
  <si>
    <t>Middle</t>
  </si>
  <si>
    <t>Upper</t>
  </si>
  <si>
    <t>The pattern that I saw in Task 3 still hold while we split the income classes. I can see why applicants who identify as white have the highest application acceptance rate since their race has the highest amount of applicants in both the upper and middle class. I find it interesting that applicants that identofy as black have the second highest amount of middle class appliacnts while thet have the lowest application acceptance rate.</t>
  </si>
  <si>
    <t>Test Group Variance</t>
  </si>
  <si>
    <t>Control Group Variance</t>
  </si>
  <si>
    <t>t-Test: Two-Sample Assuming Unequal Variances</t>
  </si>
  <si>
    <t>Variable 1</t>
  </si>
  <si>
    <t>Variable 2</t>
  </si>
  <si>
    <t>Mean</t>
  </si>
  <si>
    <t>Variance</t>
  </si>
  <si>
    <t>Observations</t>
  </si>
  <si>
    <t>Hypothesized Mean Difference</t>
  </si>
  <si>
    <t>df</t>
  </si>
  <si>
    <t>t Stat</t>
  </si>
  <si>
    <t>P(T&lt;=t) one-tail</t>
  </si>
  <si>
    <t>t Critical one-tail</t>
  </si>
  <si>
    <t>P(T&lt;=t) two-tail</t>
  </si>
  <si>
    <t>t Critical two-tail</t>
  </si>
  <si>
    <t>Alpha = .05</t>
  </si>
  <si>
    <t>We can reject the null hypothesis since the the alpha(0.05) is less than the P value(9.55231E-16). We do have evidence at a 95% confidence level that middle class African American applicants are disproportionately denied loans compared to their middle class White Non-Hispanic counterparts.</t>
  </si>
  <si>
    <t>Applicants that identify as Black are accepted at a higher or equal rate for mortages than applicants that idenify as white non-hispanic.</t>
  </si>
  <si>
    <t>Applicants that identify as Black are accepted at a lower rate for mortages than applicants that idenify as white non-hispanic.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</si>
</sst>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1];[Red]\-#,##0\ [$€-1]"/>
  </numFmts>
  <fonts count="10"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color theme="1"/>
      <name val="Calibri"/>
      <family val="2"/>
      <scheme val="minor"/>
    </font>
    <font>
      <b/>
      <sz val="14"/>
      <color theme="0"/>
      <name val="Calibri"/>
      <family val="2"/>
      <scheme val="minor"/>
    </font>
    <font>
      <sz val="11"/>
      <color theme="1"/>
      <name val="Calibri"/>
      <family val="2"/>
      <scheme val="minor"/>
    </font>
    <font>
      <sz val="11"/>
      <color rgb="FF000000"/>
      <name val="Calibri"/>
      <family val="2"/>
      <scheme val="minor"/>
    </font>
    <font>
      <sz val="8"/>
      <name val="Calibri"/>
      <family val="2"/>
      <scheme val="minor"/>
    </font>
    <font>
      <i/>
      <sz val="11"/>
      <color theme="1"/>
      <name val="Calibri"/>
      <family val="2"/>
      <scheme val="minor"/>
    </font>
  </fonts>
  <fills count="10">
    <fill>
      <patternFill patternType="none"/>
    </fill>
    <fill>
      <patternFill patternType="gray125"/>
    </fill>
    <fill>
      <patternFill patternType="solid">
        <fgColor theme="4"/>
      </patternFill>
    </fill>
    <fill>
      <patternFill patternType="solid">
        <fgColor rgb="FFE9A3C9"/>
        <bgColor indexed="64"/>
      </patternFill>
    </fill>
    <fill>
      <patternFill patternType="solid">
        <fgColor theme="4"/>
        <bgColor indexed="64"/>
      </patternFill>
    </fill>
    <fill>
      <patternFill patternType="solid">
        <fgColor theme="4" tint="0.59999389629810485"/>
        <bgColor indexed="64"/>
      </patternFill>
    </fill>
    <fill>
      <patternFill patternType="solid">
        <fgColor theme="5"/>
        <bgColor indexed="64"/>
      </patternFill>
    </fill>
    <fill>
      <patternFill patternType="solid">
        <fgColor theme="4" tint="0.79998168889431442"/>
        <bgColor indexed="64"/>
      </patternFill>
    </fill>
    <fill>
      <patternFill patternType="solid">
        <fgColor theme="4" tint="-0.499984740745262"/>
        <bgColor indexed="64"/>
      </patternFill>
    </fill>
    <fill>
      <patternFill patternType="solid">
        <fgColor theme="7" tint="0.79998168889431442"/>
        <bgColor indexed="64"/>
      </patternFill>
    </fill>
  </fills>
  <borders count="23">
    <border>
      <left/>
      <right/>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style="medium">
        <color theme="1"/>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right/>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medium">
        <color theme="0"/>
      </right>
      <top/>
      <bottom/>
      <diagonal/>
    </border>
    <border>
      <left/>
      <right style="medium">
        <color theme="0"/>
      </right>
      <top/>
      <bottom style="medium">
        <color theme="0"/>
      </bottom>
      <diagonal/>
    </border>
    <border>
      <left style="medium">
        <color theme="0"/>
      </left>
      <right/>
      <top/>
      <bottom/>
      <diagonal/>
    </border>
    <border>
      <left style="medium">
        <color theme="0"/>
      </left>
      <right/>
      <top/>
      <bottom style="medium">
        <color theme="0"/>
      </bottom>
      <diagonal/>
    </border>
    <border>
      <left/>
      <right/>
      <top style="medium">
        <color theme="0"/>
      </top>
      <bottom style="thick">
        <color theme="0"/>
      </bottom>
      <diagonal/>
    </border>
    <border>
      <left/>
      <right style="medium">
        <color theme="0"/>
      </right>
      <top/>
      <bottom style="thick">
        <color theme="0"/>
      </bottom>
      <diagonal/>
    </border>
    <border>
      <left style="medium">
        <color theme="0"/>
      </left>
      <right/>
      <top style="medium">
        <color theme="0"/>
      </top>
      <bottom style="thick">
        <color theme="0"/>
      </bottom>
      <diagonal/>
    </border>
    <border>
      <left/>
      <right style="medium">
        <color theme="0"/>
      </right>
      <top style="medium">
        <color theme="0"/>
      </top>
      <bottom style="thick">
        <color theme="0"/>
      </bottom>
      <diagonal/>
    </border>
    <border>
      <left style="medium">
        <color theme="0"/>
      </left>
      <right style="medium">
        <color theme="0"/>
      </right>
      <top/>
      <bottom style="medium">
        <color theme="0"/>
      </bottom>
      <diagonal/>
    </border>
    <border>
      <left style="medium">
        <color theme="0"/>
      </left>
      <right style="medium">
        <color theme="0"/>
      </right>
      <top style="medium">
        <color theme="0"/>
      </top>
      <bottom style="thick">
        <color theme="0"/>
      </bottom>
      <diagonal/>
    </border>
    <border>
      <left/>
      <right/>
      <top/>
      <bottom style="medium">
        <color indexed="64"/>
      </bottom>
      <diagonal/>
    </border>
    <border>
      <left/>
      <right/>
      <top style="medium">
        <color indexed="64"/>
      </top>
      <bottom style="thin">
        <color indexed="64"/>
      </bottom>
      <diagonal/>
    </border>
  </borders>
  <cellStyleXfs count="4">
    <xf numFmtId="0" fontId="0" fillId="0" borderId="0"/>
    <xf numFmtId="0" fontId="2" fillId="2" borderId="0" applyNumberFormat="0" applyBorder="0" applyAlignment="0" applyProtection="0"/>
    <xf numFmtId="0" fontId="3" fillId="3" borderId="2" applyBorder="0">
      <alignment horizontal="center" vertical="center" wrapText="1"/>
    </xf>
    <xf numFmtId="9" fontId="6" fillId="0" borderId="0" applyFont="0" applyFill="0" applyBorder="0" applyAlignment="0" applyProtection="0"/>
  </cellStyleXfs>
  <cellXfs count="89">
    <xf numFmtId="0" fontId="0" fillId="0" borderId="0" xfId="0"/>
    <xf numFmtId="0" fontId="0" fillId="6" borderId="0" xfId="0" applyFill="1"/>
    <xf numFmtId="0" fontId="0" fillId="0" borderId="0" xfId="0" applyAlignment="1">
      <alignment vertical="center"/>
    </xf>
    <xf numFmtId="0" fontId="0" fillId="0" borderId="0" xfId="0" applyAlignment="1">
      <alignment horizontal="left" vertical="center"/>
    </xf>
    <xf numFmtId="0" fontId="1" fillId="4" borderId="0" xfId="0" applyFont="1" applyFill="1" applyAlignment="1">
      <alignment vertical="center"/>
    </xf>
    <xf numFmtId="0" fontId="3" fillId="7" borderId="0" xfId="1" applyFont="1" applyFill="1" applyAlignment="1">
      <alignment vertical="center"/>
    </xf>
    <xf numFmtId="0" fontId="0" fillId="0" borderId="0" xfId="0" applyFont="1" applyFill="1" applyBorder="1" applyAlignment="1">
      <alignment vertical="center"/>
    </xf>
    <xf numFmtId="0" fontId="0" fillId="0" borderId="0" xfId="0" applyFont="1" applyFill="1" applyBorder="1"/>
    <xf numFmtId="0" fontId="0" fillId="0" borderId="0" xfId="0" applyFont="1" applyAlignment="1">
      <alignment vertical="top"/>
    </xf>
    <xf numFmtId="0" fontId="0" fillId="0" borderId="0" xfId="0" applyAlignment="1">
      <alignment vertical="top" wrapText="1"/>
    </xf>
    <xf numFmtId="0" fontId="7" fillId="0" borderId="0" xfId="0" applyFont="1" applyAlignment="1">
      <alignment vertical="top"/>
    </xf>
    <xf numFmtId="0" fontId="1" fillId="8" borderId="0" xfId="0" applyFont="1" applyFill="1"/>
    <xf numFmtId="0" fontId="0" fillId="8" borderId="0" xfId="0" applyFill="1"/>
    <xf numFmtId="0" fontId="0" fillId="7" borderId="0" xfId="0" applyFont="1" applyFill="1"/>
    <xf numFmtId="0" fontId="0" fillId="5" borderId="0" xfId="0" applyFill="1" applyAlignment="1">
      <alignment vertical="center"/>
    </xf>
    <xf numFmtId="0" fontId="0" fillId="0" borderId="0" xfId="0" applyFill="1" applyBorder="1" applyAlignment="1">
      <alignment horizontal="center" vertical="center" wrapText="1"/>
    </xf>
    <xf numFmtId="0" fontId="4" fillId="5" borderId="12" xfId="0" applyFont="1" applyFill="1" applyBorder="1" applyAlignment="1">
      <alignment horizontal="center" vertical="center"/>
    </xf>
    <xf numFmtId="0" fontId="0" fillId="5" borderId="12" xfId="0" applyFill="1" applyBorder="1" applyAlignment="1">
      <alignment vertical="center" wrapText="1"/>
    </xf>
    <xf numFmtId="10" fontId="0" fillId="9" borderId="14" xfId="3" applyNumberFormat="1" applyFont="1" applyFill="1" applyBorder="1" applyAlignment="1">
      <alignment vertical="center"/>
    </xf>
    <xf numFmtId="0" fontId="4" fillId="5" borderId="18" xfId="0" applyFont="1" applyFill="1" applyBorder="1" applyAlignment="1">
      <alignment horizontal="center" vertical="center"/>
    </xf>
    <xf numFmtId="0" fontId="0" fillId="5" borderId="18" xfId="0" applyFill="1" applyBorder="1" applyAlignment="1">
      <alignment vertical="center" wrapText="1"/>
    </xf>
    <xf numFmtId="10" fontId="0" fillId="9" borderId="17" xfId="3" applyNumberFormat="1" applyFont="1" applyFill="1" applyBorder="1" applyAlignment="1">
      <alignment vertical="center"/>
    </xf>
    <xf numFmtId="0" fontId="0" fillId="0" borderId="0" xfId="0" pivotButton="1"/>
    <xf numFmtId="0" fontId="0" fillId="0" borderId="0" xfId="0" applyAlignment="1">
      <alignment horizontal="left"/>
    </xf>
    <xf numFmtId="10" fontId="0" fillId="0" borderId="0" xfId="0" applyNumberFormat="1"/>
    <xf numFmtId="0" fontId="0" fillId="0" borderId="0" xfId="0" applyNumberFormat="1"/>
    <xf numFmtId="0" fontId="0" fillId="0" borderId="0" xfId="0" applyFill="1" applyBorder="1" applyAlignment="1"/>
    <xf numFmtId="0" fontId="0" fillId="0" borderId="21" xfId="0" applyFill="1" applyBorder="1" applyAlignment="1"/>
    <xf numFmtId="0" fontId="9" fillId="0" borderId="22" xfId="0" applyFont="1" applyFill="1" applyBorder="1" applyAlignment="1">
      <alignment horizontal="center"/>
    </xf>
    <xf numFmtId="0" fontId="5" fillId="4" borderId="6" xfId="0" applyFont="1" applyFill="1" applyBorder="1" applyAlignment="1">
      <alignment horizontal="center" vertical="center"/>
    </xf>
    <xf numFmtId="0" fontId="0" fillId="7" borderId="3" xfId="0" applyFill="1" applyBorder="1" applyAlignment="1">
      <alignment horizontal="center" vertical="center" wrapText="1"/>
    </xf>
    <xf numFmtId="0" fontId="0" fillId="7" borderId="7" xfId="0" applyFill="1" applyBorder="1" applyAlignment="1">
      <alignment horizontal="center" vertical="center" wrapText="1"/>
    </xf>
    <xf numFmtId="0" fontId="0" fillId="7" borderId="6" xfId="0" applyFill="1" applyBorder="1" applyAlignment="1">
      <alignment horizontal="center" vertical="center" wrapText="1"/>
    </xf>
    <xf numFmtId="0" fontId="5" fillId="4" borderId="6"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0" fillId="5" borderId="19" xfId="0" applyFill="1" applyBorder="1" applyAlignment="1">
      <alignment vertical="center" wrapText="1"/>
    </xf>
    <xf numFmtId="0" fontId="0" fillId="5" borderId="14" xfId="0" applyFill="1" applyBorder="1" applyAlignment="1">
      <alignment vertical="center" wrapText="1"/>
    </xf>
    <xf numFmtId="0" fontId="0" fillId="5" borderId="1" xfId="0" applyFill="1" applyBorder="1" applyAlignment="1">
      <alignment vertical="center" wrapText="1"/>
    </xf>
    <xf numFmtId="0" fontId="0" fillId="5" borderId="4" xfId="0" applyFill="1" applyBorder="1" applyAlignment="1">
      <alignment vertical="center" wrapText="1"/>
    </xf>
    <xf numFmtId="0" fontId="4" fillId="5" borderId="12"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0" fillId="5" borderId="1" xfId="0" applyFill="1" applyBorder="1" applyAlignment="1">
      <alignment horizontal="left" vertical="center" wrapText="1"/>
    </xf>
    <xf numFmtId="0" fontId="0" fillId="5" borderId="4" xfId="0" applyFill="1" applyBorder="1" applyAlignment="1">
      <alignment horizontal="left" vertical="center" wrapText="1"/>
    </xf>
    <xf numFmtId="0" fontId="0" fillId="5" borderId="1" xfId="0" applyFill="1" applyBorder="1" applyAlignment="1">
      <alignment vertical="center"/>
    </xf>
    <xf numFmtId="0" fontId="0" fillId="5" borderId="4" xfId="0" applyFill="1" applyBorder="1" applyAlignment="1">
      <alignment vertical="center"/>
    </xf>
    <xf numFmtId="0" fontId="0" fillId="5" borderId="12" xfId="0" applyFill="1" applyBorder="1" applyAlignment="1">
      <alignment vertical="center" wrapText="1"/>
    </xf>
    <xf numFmtId="0" fontId="0" fillId="5" borderId="5" xfId="0" applyFill="1" applyBorder="1" applyAlignment="1">
      <alignment vertical="center" wrapText="1"/>
    </xf>
    <xf numFmtId="0" fontId="0" fillId="9" borderId="1" xfId="0" applyFill="1" applyBorder="1" applyAlignment="1">
      <alignment horizontal="left" vertical="top" wrapText="1"/>
    </xf>
    <xf numFmtId="0" fontId="0" fillId="9" borderId="4" xfId="0" applyFill="1" applyBorder="1" applyAlignment="1">
      <alignment horizontal="left" vertical="top" wrapText="1"/>
    </xf>
    <xf numFmtId="0" fontId="4" fillId="5" borderId="11" xfId="0" applyFont="1" applyFill="1" applyBorder="1" applyAlignment="1">
      <alignment horizontal="center" vertical="center" wrapText="1"/>
    </xf>
    <xf numFmtId="0" fontId="0" fillId="7" borderId="1" xfId="0" applyFill="1" applyBorder="1" applyAlignment="1">
      <alignment vertical="center" wrapText="1"/>
    </xf>
    <xf numFmtId="0" fontId="0" fillId="7" borderId="4" xfId="0" applyFill="1" applyBorder="1" applyAlignment="1">
      <alignment vertical="center" wrapText="1"/>
    </xf>
    <xf numFmtId="0" fontId="0" fillId="9" borderId="1" xfId="0" applyFill="1" applyBorder="1" applyAlignment="1">
      <alignment vertical="top" wrapText="1"/>
    </xf>
    <xf numFmtId="0" fontId="0" fillId="9" borderId="4" xfId="0" applyFill="1" applyBorder="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4" fillId="5" borderId="8" xfId="0" applyFont="1" applyFill="1" applyBorder="1" applyAlignment="1">
      <alignment horizontal="center" vertical="center" wrapText="1"/>
    </xf>
    <xf numFmtId="0" fontId="0" fillId="9" borderId="7" xfId="0" applyFill="1" applyBorder="1" applyAlignment="1">
      <alignment vertical="top" wrapText="1"/>
    </xf>
    <xf numFmtId="0" fontId="0" fillId="9" borderId="0" xfId="0" applyFill="1" applyBorder="1" applyAlignment="1">
      <alignment vertical="top" wrapText="1"/>
    </xf>
    <xf numFmtId="0" fontId="0" fillId="9" borderId="6" xfId="0" applyFill="1" applyBorder="1" applyAlignment="1">
      <alignment vertical="top" wrapText="1"/>
    </xf>
    <xf numFmtId="0" fontId="4" fillId="5" borderId="7" xfId="0" applyFont="1" applyFill="1" applyBorder="1" applyAlignment="1">
      <alignment horizontal="center" vertical="center" wrapText="1"/>
    </xf>
    <xf numFmtId="0" fontId="4" fillId="5" borderId="0"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0" fillId="7" borderId="0" xfId="0" applyFill="1" applyBorder="1" applyAlignment="1">
      <alignment horizontal="center" vertical="center" wrapText="1"/>
    </xf>
    <xf numFmtId="0" fontId="4" fillId="5" borderId="8" xfId="0" applyFont="1" applyFill="1" applyBorder="1" applyAlignment="1">
      <alignment horizontal="center" vertical="center"/>
    </xf>
    <xf numFmtId="0" fontId="4" fillId="5" borderId="11" xfId="0" applyFont="1" applyFill="1" applyBorder="1" applyAlignment="1">
      <alignment horizontal="center" vertical="center"/>
    </xf>
    <xf numFmtId="0" fontId="4" fillId="5" borderId="16" xfId="0" applyFont="1" applyFill="1" applyBorder="1" applyAlignment="1">
      <alignment horizontal="center" vertical="center"/>
    </xf>
    <xf numFmtId="0" fontId="0" fillId="5" borderId="10" xfId="0" applyFill="1" applyBorder="1" applyAlignment="1">
      <alignment vertical="center" wrapText="1"/>
    </xf>
    <xf numFmtId="0" fontId="0" fillId="5" borderId="7" xfId="0" applyFill="1" applyBorder="1" applyAlignment="1">
      <alignment vertical="center" wrapText="1"/>
    </xf>
    <xf numFmtId="0" fontId="0" fillId="5" borderId="13" xfId="0" applyFill="1" applyBorder="1" applyAlignment="1">
      <alignment vertical="center" wrapText="1"/>
    </xf>
    <xf numFmtId="0" fontId="0" fillId="5" borderId="0" xfId="0" applyFill="1" applyBorder="1" applyAlignment="1">
      <alignment vertical="center" wrapText="1"/>
    </xf>
    <xf numFmtId="0" fontId="0" fillId="7" borderId="17" xfId="0" applyFill="1" applyBorder="1" applyAlignment="1">
      <alignment vertical="center" wrapText="1"/>
    </xf>
    <xf numFmtId="0" fontId="0" fillId="7" borderId="15" xfId="0" applyFill="1" applyBorder="1" applyAlignment="1">
      <alignment vertical="center" wrapText="1"/>
    </xf>
    <xf numFmtId="0" fontId="0" fillId="9" borderId="20" xfId="0" applyFill="1" applyBorder="1" applyAlignment="1">
      <alignment vertical="top" wrapText="1"/>
    </xf>
    <xf numFmtId="0" fontId="0" fillId="9" borderId="17" xfId="0" applyFill="1" applyBorder="1" applyAlignment="1">
      <alignment vertical="top" wrapText="1"/>
    </xf>
    <xf numFmtId="0" fontId="4" fillId="5" borderId="1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4" xfId="0" applyFont="1" applyFill="1" applyBorder="1" applyAlignment="1">
      <alignment horizontal="center" vertical="center" wrapText="1"/>
    </xf>
    <xf numFmtId="0" fontId="2" fillId="9" borderId="9" xfId="0" applyFont="1" applyFill="1" applyBorder="1" applyAlignment="1">
      <alignment horizontal="center" vertical="center" wrapText="1"/>
    </xf>
    <xf numFmtId="0" fontId="2" fillId="9" borderId="10" xfId="0" applyFont="1" applyFill="1" applyBorder="1" applyAlignment="1">
      <alignment horizontal="center" vertical="center" wrapText="1"/>
    </xf>
    <xf numFmtId="0" fontId="0" fillId="9" borderId="1" xfId="0" applyFill="1" applyBorder="1" applyAlignment="1">
      <alignment horizontal="center" vertical="center" wrapText="1"/>
    </xf>
    <xf numFmtId="0" fontId="0" fillId="9" borderId="4" xfId="0" applyFill="1" applyBorder="1" applyAlignment="1">
      <alignment horizontal="center" vertical="center" wrapText="1"/>
    </xf>
    <xf numFmtId="164" fontId="4" fillId="5" borderId="8" xfId="0" applyNumberFormat="1" applyFont="1" applyFill="1" applyBorder="1" applyAlignment="1">
      <alignment horizontal="center" vertical="center" wrapText="1"/>
    </xf>
    <xf numFmtId="164" fontId="4" fillId="5" borderId="11" xfId="0" applyNumberFormat="1" applyFont="1" applyFill="1" applyBorder="1" applyAlignment="1">
      <alignment horizontal="center" vertical="center" wrapText="1"/>
    </xf>
    <xf numFmtId="164" fontId="4" fillId="5" borderId="12" xfId="0" applyNumberFormat="1" applyFont="1" applyFill="1" applyBorder="1" applyAlignment="1">
      <alignment horizontal="center" vertical="center" wrapText="1"/>
    </xf>
    <xf numFmtId="0" fontId="0" fillId="5" borderId="6" xfId="0" applyFill="1" applyBorder="1" applyAlignment="1">
      <alignment vertical="center" wrapText="1"/>
    </xf>
    <xf numFmtId="0" fontId="3" fillId="9" borderId="1" xfId="0" applyFont="1" applyFill="1" applyBorder="1" applyAlignment="1">
      <alignment vertical="top" wrapText="1"/>
    </xf>
    <xf numFmtId="0" fontId="3" fillId="9" borderId="4" xfId="0" applyFont="1" applyFill="1" applyBorder="1" applyAlignment="1">
      <alignment vertical="top" wrapText="1"/>
    </xf>
    <xf numFmtId="0" fontId="0" fillId="7" borderId="3" xfId="0" applyFill="1" applyBorder="1" applyAlignment="1">
      <alignment vertical="center" wrapText="1"/>
    </xf>
  </cellXfs>
  <cellStyles count="4">
    <cellStyle name="Accent1" xfId="1" builtinId="29"/>
    <cellStyle name="Normal" xfId="0" builtinId="0"/>
    <cellStyle name="Percent" xfId="3" builtinId="5"/>
    <cellStyle name="Style 1" xfId="2" xr:uid="{10984173-BD8A-427F-9616-FF6702A71A0C}"/>
  </cellStyles>
  <dxfs count="4">
    <dxf>
      <numFmt numFmtId="0" formatCode="General"/>
    </dxf>
    <dxf>
      <numFmt numFmtId="0" formatCode="General"/>
    </dxf>
    <dxf>
      <numFmt numFmtId="0" formatCode="General"/>
    </dxf>
    <dxf>
      <fill>
        <patternFill>
          <bgColor rgb="FFFFF4D1"/>
        </patternFill>
      </fill>
    </dxf>
  </dxfs>
  <tableStyles count="0" defaultTableStyle="TableStyleMedium2" defaultPivotStyle="PivotStyleLight16"/>
  <colors>
    <mruColors>
      <color rgb="FFFFE699"/>
      <color rgb="FFCEF2AE"/>
      <color rgb="FFF1B0D4"/>
      <color rgb="FFA1D76A"/>
      <color rgb="FFA51B87"/>
      <color rgb="FFFFF4D1"/>
      <color rgb="FFE9A3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[P-HomeMortgageLoans-Onyeka.xlsx]Project Report!PivotTable3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Loan Approval</a:t>
            </a:r>
            <a:r>
              <a:rPr lang="en-US" baseline="0"/>
              <a:t> Rate by Race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'Project Report'!$F$26:$F$27</c:f>
              <c:strCache>
                <c:ptCount val="1"/>
                <c:pt idx="0">
                  <c:v>Approved</c:v>
                </c:pt>
              </c:strCache>
            </c:strRef>
          </c:tx>
          <c:spPr>
            <a:solidFill>
              <a:srgbClr val="7030A0"/>
            </a:solidFill>
            <a:ln>
              <a:noFill/>
            </a:ln>
            <a:effectLst/>
          </c:spPr>
          <c:invertIfNegative val="0"/>
          <c:cat>
            <c:strRef>
              <c:f>'Project Report'!$E$28:$E$33</c:f>
              <c:strCache>
                <c:ptCount val="5"/>
                <c:pt idx="0">
                  <c:v>White</c:v>
                </c:pt>
                <c:pt idx="1">
                  <c:v>Black or African American</c:v>
                </c:pt>
                <c:pt idx="2">
                  <c:v>Asian</c:v>
                </c:pt>
                <c:pt idx="3">
                  <c:v>American Indian or Alaska Native</c:v>
                </c:pt>
                <c:pt idx="4">
                  <c:v>Native Hawaiian or Other Pacific Islander</c:v>
                </c:pt>
              </c:strCache>
            </c:strRef>
          </c:cat>
          <c:val>
            <c:numRef>
              <c:f>'Project Report'!$F$28:$F$33</c:f>
              <c:numCache>
                <c:formatCode>0.00%</c:formatCode>
                <c:ptCount val="5"/>
                <c:pt idx="0">
                  <c:v>0.83470049599389551</c:v>
                </c:pt>
                <c:pt idx="1">
                  <c:v>0.68978444236176195</c:v>
                </c:pt>
                <c:pt idx="2">
                  <c:v>0.83253588516746413</c:v>
                </c:pt>
                <c:pt idx="3">
                  <c:v>0.77173913043478259</c:v>
                </c:pt>
                <c:pt idx="4">
                  <c:v>0.80281690140845074</c:v>
                </c:pt>
              </c:numCache>
            </c:numRef>
          </c:val>
          <c:extLst>
            <c:ext xmlns:c16="http://schemas.microsoft.com/office/drawing/2014/chart" uri="{C3380CC4-5D6E-409C-BE32-E72D297353CC}">
              <c16:uniqueId val="{00000000-0E70-C542-A46A-A42A84A7441B}"/>
            </c:ext>
          </c:extLst>
        </c:ser>
        <c:ser>
          <c:idx val="1"/>
          <c:order val="1"/>
          <c:tx>
            <c:strRef>
              <c:f>'Project Report'!$G$26:$G$27</c:f>
              <c:strCache>
                <c:ptCount val="1"/>
                <c:pt idx="0">
                  <c:v>Denied</c:v>
                </c:pt>
              </c:strCache>
            </c:strRef>
          </c:tx>
          <c:spPr>
            <a:solidFill>
              <a:schemeClr val="accent4"/>
            </a:solidFill>
            <a:ln>
              <a:noFill/>
            </a:ln>
            <a:effectLst/>
          </c:spPr>
          <c:invertIfNegative val="0"/>
          <c:cat>
            <c:strRef>
              <c:f>'Project Report'!$E$28:$E$33</c:f>
              <c:strCache>
                <c:ptCount val="5"/>
                <c:pt idx="0">
                  <c:v>White</c:v>
                </c:pt>
                <c:pt idx="1">
                  <c:v>Black or African American</c:v>
                </c:pt>
                <c:pt idx="2">
                  <c:v>Asian</c:v>
                </c:pt>
                <c:pt idx="3">
                  <c:v>American Indian or Alaska Native</c:v>
                </c:pt>
                <c:pt idx="4">
                  <c:v>Native Hawaiian or Other Pacific Islander</c:v>
                </c:pt>
              </c:strCache>
            </c:strRef>
          </c:cat>
          <c:val>
            <c:numRef>
              <c:f>'Project Report'!$G$28:$G$33</c:f>
              <c:numCache>
                <c:formatCode>0.00%</c:formatCode>
                <c:ptCount val="5"/>
                <c:pt idx="0">
                  <c:v>0.16529950400610455</c:v>
                </c:pt>
                <c:pt idx="1">
                  <c:v>0.31021555763823805</c:v>
                </c:pt>
                <c:pt idx="2">
                  <c:v>0.1674641148325359</c:v>
                </c:pt>
                <c:pt idx="3">
                  <c:v>0.22826086956521738</c:v>
                </c:pt>
                <c:pt idx="4">
                  <c:v>0.19718309859154928</c:v>
                </c:pt>
              </c:numCache>
            </c:numRef>
          </c:val>
          <c:extLst>
            <c:ext xmlns:c16="http://schemas.microsoft.com/office/drawing/2014/chart" uri="{C3380CC4-5D6E-409C-BE32-E72D297353CC}">
              <c16:uniqueId val="{00000003-0E70-C542-A46A-A42A84A7441B}"/>
            </c:ext>
          </c:extLst>
        </c:ser>
        <c:dLbls>
          <c:showLegendKey val="0"/>
          <c:showVal val="0"/>
          <c:showCatName val="0"/>
          <c:showSerName val="0"/>
          <c:showPercent val="0"/>
          <c:showBubbleSize val="0"/>
        </c:dLbls>
        <c:gapWidth val="75"/>
        <c:overlap val="100"/>
        <c:axId val="1977147840"/>
        <c:axId val="1976274048"/>
      </c:barChart>
      <c:catAx>
        <c:axId val="197714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76274048"/>
        <c:crosses val="autoZero"/>
        <c:auto val="1"/>
        <c:lblAlgn val="ctr"/>
        <c:lblOffset val="100"/>
        <c:noMultiLvlLbl val="0"/>
      </c:catAx>
      <c:valAx>
        <c:axId val="1976274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Approval</a:t>
                </a:r>
                <a:r>
                  <a:rPr lang="en-US" baseline="0"/>
                  <a:t> Rate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77147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Applicant Income Brackets (1000s)</cx:v>
        </cx:txData>
      </cx:tx>
      <cx:txPr>
        <a:bodyPr spcFirstLastPara="1" vertOverflow="ellipsis" horzOverflow="overflow" wrap="square" lIns="0" tIns="0" rIns="0" bIns="0" anchor="ctr" anchorCtr="1"/>
        <a:lstStyle/>
        <a:p>
          <a:pPr algn="ctr" rtl="0">
            <a:defRPr/>
          </a:pPr>
          <a:r>
            <a:rPr lang="en-US" sz="2000" b="0" i="0" u="none" strike="noStrike" baseline="0">
              <a:solidFill>
                <a:sysClr val="windowText" lastClr="000000">
                  <a:lumMod val="65000"/>
                  <a:lumOff val="35000"/>
                </a:sysClr>
              </a:solidFill>
              <a:latin typeface="Calibri" panose="020F0502020204030204"/>
            </a:rPr>
            <a:t>Applicant Income Brackets (1000s)</a:t>
          </a:r>
        </a:p>
      </cx:txPr>
    </cx:title>
    <cx:plotArea>
      <cx:plotAreaRegion>
        <cx:series layoutId="clusteredColumn" uniqueId="{D60B44F9-7881-9B48-8B06-ACC30D0CC287}">
          <cx:spPr>
            <a:solidFill>
              <a:srgbClr val="FF0000"/>
            </a:solidFill>
          </cx:spPr>
          <cx:dataId val="0"/>
          <cx:layoutPr>
            <cx:binning intervalClosed="r" overflow="auto">
              <cx:binSize val="25"/>
            </cx:binning>
          </cx:layoutPr>
        </cx:series>
      </cx:plotAreaRegion>
      <cx:axis id="0">
        <cx:catScaling gapWidth="0"/>
        <cx:title>
          <cx:tx>
            <cx:txData>
              <cx:v>Income ($1000s) </cx:v>
            </cx:txData>
          </cx:tx>
          <cx:txPr>
            <a:bodyPr spcFirstLastPara="1" vertOverflow="ellipsis" horzOverflow="overflow" wrap="square" lIns="0" tIns="0" rIns="0" bIns="0" anchor="ctr" anchorCtr="1"/>
            <a:lstStyle/>
            <a:p>
              <a:pPr algn="ctr" rtl="0">
                <a:defRPr/>
              </a:pPr>
              <a:r>
                <a:rPr lang="en-US" sz="1000" b="1" i="0" u="none" strike="noStrike" baseline="0">
                  <a:solidFill>
                    <a:sysClr val="windowText" lastClr="000000">
                      <a:lumMod val="65000"/>
                      <a:lumOff val="35000"/>
                    </a:sysClr>
                  </a:solidFill>
                  <a:latin typeface="Calibri" panose="020F0502020204030204"/>
                </a:rPr>
                <a:t>Income ($1000s) </a:t>
              </a:r>
            </a:p>
          </cx:txPr>
        </cx:title>
        <cx:tickLabels/>
      </cx:axis>
      <cx:axis id="1">
        <cx:valScaling/>
        <cx:title>
          <cx:tx>
            <cx:txData>
              <cx:v>Number of Applicants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Applicants</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689429</xdr:colOff>
      <xdr:row>33</xdr:row>
      <xdr:rowOff>195943</xdr:rowOff>
    </xdr:from>
    <xdr:to>
      <xdr:col>3</xdr:col>
      <xdr:colOff>0</xdr:colOff>
      <xdr:row>46</xdr:row>
      <xdr:rowOff>1</xdr:rowOff>
    </xdr:to>
    <xdr:graphicFrame macro="">
      <xdr:nvGraphicFramePr>
        <xdr:cNvPr id="2" name="Chart 1">
          <a:extLst>
            <a:ext uri="{FF2B5EF4-FFF2-40B4-BE49-F238E27FC236}">
              <a16:creationId xmlns:a16="http://schemas.microsoft.com/office/drawing/2014/main" id="{B402F1EE-F3AB-94A8-EA2C-C404BA169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51</xdr:row>
      <xdr:rowOff>0</xdr:rowOff>
    </xdr:from>
    <xdr:to>
      <xdr:col>2</xdr:col>
      <xdr:colOff>1284514</xdr:colOff>
      <xdr:row>63</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CE917C9-7D43-E54C-9189-2161181F4B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98500" y="10337800"/>
              <a:ext cx="6580414" cy="2438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745.924603472224" createdVersion="8" refreshedVersion="8" minRefreshableVersion="3" recordCount="12550" xr:uid="{608382A4-7D33-EA4A-8944-9D07856A2614}">
  <cacheSource type="worksheet">
    <worksheetSource name="HMDA_Data"/>
  </cacheSource>
  <cacheFields count="24">
    <cacheField name="respondent_id" numFmtId="0">
      <sharedItems containsMixedTypes="1" containsNumber="1" containsInteger="1" minValue="22" maxValue="7992700007"/>
    </cacheField>
    <cacheField name="agency_name" numFmtId="0">
      <sharedItems/>
    </cacheField>
    <cacheField name="loan_type_name" numFmtId="0">
      <sharedItems/>
    </cacheField>
    <cacheField name="loan_type" numFmtId="0">
      <sharedItems containsSemiMixedTypes="0" containsString="0" containsNumber="1" containsInteger="1" minValue="1" maxValue="4"/>
    </cacheField>
    <cacheField name="property_type_name" numFmtId="0">
      <sharedItems/>
    </cacheField>
    <cacheField name="property_type" numFmtId="0">
      <sharedItems containsSemiMixedTypes="0" containsString="0" containsNumber="1" containsInteger="1" minValue="1" maxValue="3"/>
    </cacheField>
    <cacheField name="loan_purpose_name" numFmtId="0">
      <sharedItems/>
    </cacheField>
    <cacheField name="loan_purpose" numFmtId="0">
      <sharedItems containsSemiMixedTypes="0" containsString="0" containsNumber="1" containsInteger="1" minValue="1" maxValue="3"/>
    </cacheField>
    <cacheField name="owner_occupancy_name" numFmtId="0">
      <sharedItems/>
    </cacheField>
    <cacheField name="owner_occupancy" numFmtId="0">
      <sharedItems containsSemiMixedTypes="0" containsString="0" containsNumber="1" containsInteger="1" minValue="1" maxValue="3"/>
    </cacheField>
    <cacheField name="loan_amount_000s" numFmtId="0">
      <sharedItems containsString="0" containsBlank="1" containsNumber="1" containsInteger="1" minValue="1" maxValue="6000"/>
    </cacheField>
    <cacheField name="action_taken_name" numFmtId="0">
      <sharedItems/>
    </cacheField>
    <cacheField name="action_taken" numFmtId="0">
      <sharedItems containsSemiMixedTypes="0" containsString="0" containsNumber="1" containsInteger="1" minValue="1" maxValue="6"/>
    </cacheField>
    <cacheField name="applicant_ethnicity_name" numFmtId="0">
      <sharedItems/>
    </cacheField>
    <cacheField name="applicant_ethnicity" numFmtId="0">
      <sharedItems containsSemiMixedTypes="0" containsString="0" containsNumber="1" containsInteger="1" minValue="1" maxValue="4"/>
    </cacheField>
    <cacheField name="applicant_race_name_1" numFmtId="0">
      <sharedItems count="5">
        <s v="White"/>
        <s v="Black or African American"/>
        <s v="American Indian or Alaska Native"/>
        <s v="Asian"/>
        <s v="Native Hawaiian or Other Pacific Islander"/>
      </sharedItems>
    </cacheField>
    <cacheField name="applicant_race_1" numFmtId="0">
      <sharedItems containsSemiMixedTypes="0" containsString="0" containsNumber="1" containsInteger="1" minValue="1" maxValue="5"/>
    </cacheField>
    <cacheField name="applicant_sex_name" numFmtId="0">
      <sharedItems/>
    </cacheField>
    <cacheField name="applicant_sex" numFmtId="0">
      <sharedItems containsSemiMixedTypes="0" containsString="0" containsNumber="1" containsInteger="1" minValue="1" maxValue="2"/>
    </cacheField>
    <cacheField name="applicant_income_000s" numFmtId="0">
      <sharedItems containsString="0" containsBlank="1" containsNumber="1" containsInteger="1" minValue="1" maxValue="6041"/>
    </cacheField>
    <cacheField name="hud_median_family_income_000s" numFmtId="0">
      <sharedItems containsSemiMixedTypes="0" containsString="0" containsNumber="1" minValue="15.8" maxValue="131.5"/>
    </cacheField>
    <cacheField name="tract_to_msamd_income" numFmtId="0">
      <sharedItems containsSemiMixedTypes="0" containsString="0" containsNumber="1" minValue="0" maxValue="398.70001200000002"/>
    </cacheField>
    <cacheField name="approval_status_name" numFmtId="0">
      <sharedItems count="2">
        <s v="Denied"/>
        <s v="Approved"/>
      </sharedItems>
    </cacheField>
    <cacheField name="income_class_name" numFmtId="0">
      <sharedItems containsBlank="1" count="4">
        <s v="Lower"/>
        <s v="Middle"/>
        <s v="Upper"/>
        <m u="1"/>
      </sharedItems>
    </cacheField>
  </cacheFields>
  <extLst>
    <ext xmlns:x14="http://schemas.microsoft.com/office/spreadsheetml/2009/9/main" uri="{725AE2AE-9491-48be-B2B4-4EB974FC3084}">
      <x14:pivotCacheDefinition pivotCacheId="5724687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50">
  <r>
    <n v="276579"/>
    <s v="Consumer Financial Protection Bureau"/>
    <s v="Conventional"/>
    <n v="1"/>
    <s v="One-to-four family dwelling (other than manufactured housing)"/>
    <n v="1"/>
    <s v="Refinancing"/>
    <n v="3"/>
    <s v="Owner-occupied as a principal dwelling"/>
    <n v="1"/>
    <n v="160"/>
    <s v="Application denied by financial institution"/>
    <n v="3"/>
    <s v="Not Hispanic or Latino"/>
    <n v="2"/>
    <x v="0"/>
    <n v="5"/>
    <s v="Female"/>
    <n v="2"/>
    <n v="34"/>
    <n v="72.5"/>
    <n v="122.93"/>
    <x v="0"/>
    <x v="0"/>
  </r>
  <r>
    <n v="451965"/>
    <s v="Consumer Financial Protection Bureau"/>
    <s v="Conventional"/>
    <n v="1"/>
    <s v="One-to-four family dwelling (other than manufactured housing)"/>
    <n v="1"/>
    <s v="Home purchase"/>
    <n v="1"/>
    <s v="Owner-occupied as a principal dwelling"/>
    <n v="1"/>
    <n v="100"/>
    <s v="Loan purchased by the institution"/>
    <n v="6"/>
    <s v="Not Hispanic or Latino"/>
    <n v="2"/>
    <x v="0"/>
    <n v="5"/>
    <s v="Male"/>
    <n v="1"/>
    <n v="117"/>
    <n v="79.599999999999994"/>
    <n v="96.139999399999994"/>
    <x v="1"/>
    <x v="1"/>
  </r>
  <r>
    <n v="451965"/>
    <s v="Consumer Financial Protection Bureau"/>
    <s v="Conventional"/>
    <n v="1"/>
    <s v="One-to-four family dwelling (other than manufactured housing)"/>
    <n v="1"/>
    <s v="Home purchase"/>
    <n v="1"/>
    <s v="Owner-occupied as a principal dwelling"/>
    <n v="1"/>
    <n v="92"/>
    <s v="Loan purchased by the institution"/>
    <n v="6"/>
    <s v="Not Hispanic or Latino"/>
    <n v="2"/>
    <x v="0"/>
    <n v="5"/>
    <s v="Female"/>
    <n v="2"/>
    <n v="66"/>
    <n v="68.099999999999994"/>
    <n v="78.629997299999999"/>
    <x v="1"/>
    <x v="1"/>
  </r>
  <r>
    <n v="619877"/>
    <s v="Consumer Financial Protection Bureau"/>
    <s v="Conventional"/>
    <n v="1"/>
    <s v="One-to-four family dwelling (other than manufactured housing)"/>
    <n v="1"/>
    <s v="Refinancing"/>
    <n v="3"/>
    <s v="Owner-occupied as a principal dwelling"/>
    <n v="1"/>
    <n v="186"/>
    <s v="Application denied by financial institution"/>
    <n v="3"/>
    <s v="Not Hispanic or Latino"/>
    <n v="2"/>
    <x v="0"/>
    <n v="5"/>
    <s v="Male"/>
    <n v="1"/>
    <n v="132"/>
    <n v="73.7"/>
    <n v="96.239997900000006"/>
    <x v="0"/>
    <x v="2"/>
  </r>
  <r>
    <n v="233031"/>
    <s v="Consumer Financial Protection Bureau"/>
    <s v="Conventional"/>
    <n v="1"/>
    <s v="One-to-four family dwelling (other than manufactured housing)"/>
    <n v="1"/>
    <s v="Refinancing"/>
    <n v="3"/>
    <s v="Not owner-occupied as a principal dwelling"/>
    <n v="2"/>
    <n v="70"/>
    <s v="Loan originated"/>
    <n v="1"/>
    <s v="Not Hispanic or Latino"/>
    <n v="2"/>
    <x v="0"/>
    <n v="5"/>
    <s v="Male"/>
    <n v="1"/>
    <n v="72"/>
    <n v="61.4"/>
    <n v="87.779998800000001"/>
    <x v="1"/>
    <x v="1"/>
  </r>
  <r>
    <n v="915878"/>
    <s v="Consumer Financial Protection Bureau"/>
    <s v="Conventional"/>
    <n v="1"/>
    <s v="One-to-four family dwelling (other than manufactured housing)"/>
    <n v="1"/>
    <s v="Refinancing"/>
    <n v="3"/>
    <s v="Owner-occupied as a principal dwelling"/>
    <n v="1"/>
    <n v="112"/>
    <s v="Loan originated"/>
    <n v="1"/>
    <s v="Not Hispanic or Latino"/>
    <n v="2"/>
    <x v="0"/>
    <n v="5"/>
    <s v="Female"/>
    <n v="2"/>
    <n v="44"/>
    <n v="67.900000000000006"/>
    <n v="118.709999"/>
    <x v="1"/>
    <x v="1"/>
  </r>
  <r>
    <n v="4186591"/>
    <s v="Consumer Financial Protection Bureau"/>
    <s v="VA-guaranteed"/>
    <n v="3"/>
    <s v="One-to-four family dwelling (other than manufactured housing)"/>
    <n v="1"/>
    <s v="Refinancing"/>
    <n v="3"/>
    <s v="Owner-occupied as a principal dwelling"/>
    <n v="1"/>
    <n v="315"/>
    <s v="Loan originated"/>
    <n v="1"/>
    <s v="Not Hispanic or Latino"/>
    <n v="2"/>
    <x v="0"/>
    <n v="5"/>
    <s v="Male"/>
    <n v="1"/>
    <n v="105"/>
    <n v="73.900000000000006"/>
    <n v="134.05999800000001"/>
    <x v="1"/>
    <x v="1"/>
  </r>
  <r>
    <n v="504713"/>
    <s v="Consumer Financial Protection Bureau"/>
    <s v="Conventional"/>
    <n v="1"/>
    <s v="One-to-four family dwelling (other than manufactured housing)"/>
    <n v="1"/>
    <s v="Home purchase"/>
    <n v="1"/>
    <s v="Owner-occupied as a principal dwelling"/>
    <n v="1"/>
    <n v="404"/>
    <s v="Application denied by financial institution"/>
    <n v="3"/>
    <s v="Not Hispanic or Latino"/>
    <n v="2"/>
    <x v="1"/>
    <n v="3"/>
    <s v="Male"/>
    <n v="1"/>
    <n v="94"/>
    <n v="77.5"/>
    <n v="124.050003"/>
    <x v="0"/>
    <x v="1"/>
  </r>
  <r>
    <n v="233031"/>
    <s v="Consumer Financial Protection Bureau"/>
    <s v="Conventional"/>
    <n v="1"/>
    <s v="One-to-four family dwelling (other than manufactured housing)"/>
    <n v="1"/>
    <s v="Home improvement"/>
    <n v="2"/>
    <s v="Owner-occupied as a principal dwelling"/>
    <n v="1"/>
    <n v="55"/>
    <s v="Application denied by financial institution"/>
    <n v="3"/>
    <s v="Not Hispanic or Latino"/>
    <n v="2"/>
    <x v="1"/>
    <n v="3"/>
    <s v="Female"/>
    <n v="2"/>
    <n v="46"/>
    <n v="53"/>
    <n v="67.209999100000005"/>
    <x v="0"/>
    <x v="1"/>
  </r>
  <r>
    <n v="146672"/>
    <s v="Consumer Financial Protection Bureau"/>
    <s v="Conventional"/>
    <n v="1"/>
    <s v="One-to-four family dwelling (other than manufactured housing)"/>
    <n v="1"/>
    <s v="Home purchase"/>
    <n v="1"/>
    <s v="Owner-occupied as a principal dwelling"/>
    <n v="1"/>
    <n v="221"/>
    <s v="Application denied by financial institution"/>
    <n v="3"/>
    <s v="Not Hispanic or Latino"/>
    <n v="2"/>
    <x v="0"/>
    <n v="5"/>
    <s v="Female"/>
    <n v="2"/>
    <n v="73"/>
    <n v="47.3"/>
    <n v="68.879997299999999"/>
    <x v="0"/>
    <x v="1"/>
  </r>
  <r>
    <n v="817824"/>
    <s v="Consumer Financial Protection Bureau"/>
    <s v="Conventional"/>
    <n v="1"/>
    <s v="One-to-four family dwelling (other than manufactured housing)"/>
    <n v="1"/>
    <s v="Home improvement"/>
    <n v="2"/>
    <s v="Owner-occupied as a principal dwelling"/>
    <n v="1"/>
    <n v="7"/>
    <s v="Application denied by financial institution"/>
    <n v="3"/>
    <s v="Hispanic or Latino"/>
    <n v="1"/>
    <x v="2"/>
    <n v="1"/>
    <s v="Male"/>
    <n v="1"/>
    <n v="37"/>
    <n v="58"/>
    <n v="85.790000899999995"/>
    <x v="0"/>
    <x v="0"/>
  </r>
  <r>
    <n v="617677"/>
    <s v="Consumer Financial Protection Bureau"/>
    <s v="Conventional"/>
    <n v="1"/>
    <s v="One-to-four family dwelling (other than manufactured housing)"/>
    <n v="1"/>
    <s v="Home purchase"/>
    <n v="1"/>
    <s v="Owner-occupied as a principal dwelling"/>
    <n v="1"/>
    <n v="853"/>
    <s v="Loan originated"/>
    <n v="1"/>
    <s v="Not Hispanic or Latino"/>
    <n v="2"/>
    <x v="1"/>
    <n v="3"/>
    <s v="Male"/>
    <n v="1"/>
    <n v="331"/>
    <n v="107.6"/>
    <n v="128.03999300000001"/>
    <x v="1"/>
    <x v="2"/>
  </r>
  <r>
    <n v="451965"/>
    <s v="Consumer Financial Protection Bureau"/>
    <s v="VA-guaranteed"/>
    <n v="3"/>
    <s v="One-to-four family dwelling (other than manufactured housing)"/>
    <n v="1"/>
    <s v="Home purchase"/>
    <n v="1"/>
    <s v="Owner-occupied as a principal dwelling"/>
    <n v="1"/>
    <n v="157"/>
    <s v="Loan purchased by the institution"/>
    <n v="6"/>
    <s v="Not Hispanic or Latino"/>
    <n v="2"/>
    <x v="0"/>
    <n v="5"/>
    <s v="Male"/>
    <n v="1"/>
    <n v="54"/>
    <n v="63.9"/>
    <n v="78.370002700000001"/>
    <x v="1"/>
    <x v="1"/>
  </r>
  <r>
    <n v="197478"/>
    <s v="Consumer Financial Protection Bureau"/>
    <s v="Conventional"/>
    <n v="1"/>
    <s v="One-to-four family dwelling (other than manufactured housing)"/>
    <n v="1"/>
    <s v="Home purchase"/>
    <n v="1"/>
    <s v="Not owner-occupied as a principal dwelling"/>
    <n v="2"/>
    <n v="585"/>
    <s v="Loan originated"/>
    <n v="1"/>
    <s v="Not Hispanic or Latino"/>
    <n v="2"/>
    <x v="3"/>
    <n v="2"/>
    <s v="Male"/>
    <n v="1"/>
    <n v="61"/>
    <n v="73.7"/>
    <n v="79.75"/>
    <x v="1"/>
    <x v="1"/>
  </r>
  <r>
    <n v="146672"/>
    <s v="Consumer Financial Protection Bureau"/>
    <s v="VA-guaranteed"/>
    <n v="3"/>
    <s v="One-to-four family dwelling (other than manufactured housing)"/>
    <n v="1"/>
    <s v="Home purchase"/>
    <n v="1"/>
    <s v="Owner-occupied as a principal dwelling"/>
    <n v="1"/>
    <n v="542"/>
    <s v="Loan originated"/>
    <n v="1"/>
    <s v="Not Hispanic or Latino"/>
    <n v="2"/>
    <x v="0"/>
    <n v="5"/>
    <s v="Male"/>
    <n v="1"/>
    <n v="302"/>
    <n v="61.9"/>
    <n v="174.179993"/>
    <x v="1"/>
    <x v="2"/>
  </r>
  <r>
    <n v="451965"/>
    <s v="Consumer Financial Protection Bureau"/>
    <s v="Conventional"/>
    <n v="1"/>
    <s v="One-to-four family dwelling (other than manufactured housing)"/>
    <n v="1"/>
    <s v="Home purchase"/>
    <n v="1"/>
    <s v="Owner-occupied as a principal dwelling"/>
    <n v="1"/>
    <n v="71"/>
    <s v="Loan originated"/>
    <n v="1"/>
    <s v="Not Hispanic or Latino"/>
    <n v="2"/>
    <x v="3"/>
    <n v="2"/>
    <s v="Male"/>
    <n v="1"/>
    <n v="31"/>
    <n v="63.7"/>
    <n v="85.699996900000002"/>
    <x v="1"/>
    <x v="0"/>
  </r>
  <r>
    <n v="451965"/>
    <s v="Consumer Financial Protection Bureau"/>
    <s v="Conventional"/>
    <n v="1"/>
    <s v="One-to-four family dwelling (other than manufactured housing)"/>
    <n v="1"/>
    <s v="Refinancing"/>
    <n v="3"/>
    <s v="Owner-occupied as a principal dwelling"/>
    <n v="1"/>
    <n v="347"/>
    <s v="Loan purchased by the institution"/>
    <n v="6"/>
    <s v="Not Hispanic or Latino"/>
    <n v="2"/>
    <x v="4"/>
    <n v="4"/>
    <s v="Female"/>
    <n v="2"/>
    <n v="68"/>
    <n v="97.4"/>
    <n v="73.639999399999994"/>
    <x v="1"/>
    <x v="1"/>
  </r>
  <r>
    <n v="852218"/>
    <s v="Consumer Financial Protection Bureau"/>
    <s v="Conventional"/>
    <n v="1"/>
    <s v="One-to-four family dwelling (other than manufactured housing)"/>
    <n v="1"/>
    <s v="Home purchase"/>
    <n v="1"/>
    <s v="Owner-occupied as a principal dwelling"/>
    <n v="1"/>
    <n v="109"/>
    <s v="Loan purchased by the institution"/>
    <n v="6"/>
    <s v="Not Hispanic or Latino"/>
    <n v="2"/>
    <x v="0"/>
    <n v="5"/>
    <s v="Male"/>
    <n v="1"/>
    <n v="58"/>
    <n v="57.4"/>
    <n v="52.650001500000002"/>
    <x v="1"/>
    <x v="1"/>
  </r>
  <r>
    <n v="504713"/>
    <s v="Consumer Financial Protection Bureau"/>
    <s v="Conventional"/>
    <n v="1"/>
    <s v="One-to-four family dwelling (other than manufactured housing)"/>
    <n v="1"/>
    <s v="Home improvement"/>
    <n v="2"/>
    <s v="Owner-occupied as a principal dwelling"/>
    <n v="1"/>
    <n v="25"/>
    <s v="Loan originated"/>
    <n v="1"/>
    <s v="Not Hispanic or Latino"/>
    <n v="2"/>
    <x v="3"/>
    <n v="2"/>
    <s v="Male"/>
    <n v="1"/>
    <n v="250"/>
    <n v="77.5"/>
    <n v="160"/>
    <x v="1"/>
    <x v="2"/>
  </r>
  <r>
    <n v="480228"/>
    <s v="Consumer Financial Protection Bureau"/>
    <s v="Conventional"/>
    <n v="1"/>
    <s v="One-to-four family dwelling (other than manufactured housing)"/>
    <n v="1"/>
    <s v="Refinancing"/>
    <n v="3"/>
    <s v="Not owner-occupied as a principal dwelling"/>
    <n v="2"/>
    <n v="220"/>
    <s v="Application denied by financial institution"/>
    <n v="3"/>
    <s v="Hispanic or Latino"/>
    <n v="1"/>
    <x v="0"/>
    <n v="5"/>
    <s v="Female"/>
    <n v="2"/>
    <n v="92"/>
    <n v="61.1"/>
    <n v="81.839996299999996"/>
    <x v="0"/>
    <x v="1"/>
  </r>
  <r>
    <n v="451965"/>
    <s v="Consumer Financial Protection Bureau"/>
    <s v="VA-guaranteed"/>
    <n v="3"/>
    <s v="One-to-four family dwelling (other than manufactured housing)"/>
    <n v="1"/>
    <s v="Home purchase"/>
    <n v="1"/>
    <s v="Owner-occupied as a principal dwelling"/>
    <n v="1"/>
    <n v="194"/>
    <s v="Loan purchased by the institution"/>
    <n v="6"/>
    <s v="Not Hispanic or Latino"/>
    <n v="2"/>
    <x v="0"/>
    <n v="5"/>
    <s v="Female"/>
    <n v="2"/>
    <n v="101"/>
    <n v="62"/>
    <n v="116.870003"/>
    <x v="1"/>
    <x v="1"/>
  </r>
  <r>
    <n v="451965"/>
    <s v="Consumer Financial Protection Bureau"/>
    <s v="Conventional"/>
    <n v="1"/>
    <s v="One-to-four family dwelling (other than manufactured housing)"/>
    <n v="1"/>
    <s v="Home purchase"/>
    <n v="1"/>
    <s v="Owner-occupied as a principal dwelling"/>
    <n v="1"/>
    <n v="446"/>
    <s v="Loan originated"/>
    <n v="1"/>
    <s v="Not Hispanic or Latino"/>
    <n v="2"/>
    <x v="0"/>
    <n v="5"/>
    <s v="Male"/>
    <n v="1"/>
    <n v="196"/>
    <n v="84"/>
    <n v="142.13999899999999"/>
    <x v="1"/>
    <x v="2"/>
  </r>
  <r>
    <n v="817824"/>
    <s v="Consumer Financial Protection Bureau"/>
    <s v="Conventional"/>
    <n v="1"/>
    <s v="One-to-four family dwelling (other than manufactured housing)"/>
    <n v="1"/>
    <s v="Refinancing"/>
    <n v="3"/>
    <s v="Owner-occupied as a principal dwelling"/>
    <n v="1"/>
    <n v="131"/>
    <s v="Loan originated"/>
    <n v="1"/>
    <s v="Not Hispanic or Latino"/>
    <n v="2"/>
    <x v="0"/>
    <n v="5"/>
    <s v="Male"/>
    <n v="1"/>
    <n v="76"/>
    <n v="79.599999999999994"/>
    <n v="97.980003400000001"/>
    <x v="1"/>
    <x v="1"/>
  </r>
  <r>
    <n v="617677"/>
    <s v="Consumer Financial Protection Bureau"/>
    <s v="Conventional"/>
    <n v="1"/>
    <s v="One-to-four family dwelling (other than manufactured housing)"/>
    <n v="1"/>
    <s v="Refinancing"/>
    <n v="3"/>
    <s v="Not owner-occupied as a principal dwelling"/>
    <n v="2"/>
    <n v="75"/>
    <s v="Application denied by financial institution"/>
    <n v="3"/>
    <s v="Not Hispanic or Latino"/>
    <n v="2"/>
    <x v="0"/>
    <n v="5"/>
    <s v="Male"/>
    <n v="1"/>
    <n v="74"/>
    <n v="48.4"/>
    <n v="102.620003"/>
    <x v="0"/>
    <x v="1"/>
  </r>
  <r>
    <n v="2735146"/>
    <s v="Consumer Financial Protection Bureau"/>
    <s v="FHA-insured"/>
    <n v="2"/>
    <s v="One-to-four family dwelling (other than manufactured housing)"/>
    <n v="1"/>
    <s v="Refinancing"/>
    <n v="3"/>
    <s v="Owner-occupied as a principal dwelling"/>
    <n v="1"/>
    <n v="102"/>
    <s v="Application denied by financial institution"/>
    <n v="3"/>
    <s v="Not Hispanic or Latino"/>
    <n v="2"/>
    <x v="0"/>
    <n v="5"/>
    <s v="Female"/>
    <n v="2"/>
    <n v="58"/>
    <n v="74.5"/>
    <n v="86.150001500000002"/>
    <x v="0"/>
    <x v="1"/>
  </r>
  <r>
    <n v="480228"/>
    <s v="Consumer Financial Protection Bureau"/>
    <s v="Conventional"/>
    <n v="1"/>
    <s v="One-to-four family dwelling (other than manufactured housing)"/>
    <n v="1"/>
    <s v="Home improvement"/>
    <n v="2"/>
    <s v="Owner-occupied as a principal dwelling"/>
    <n v="1"/>
    <n v="310"/>
    <s v="Loan originated"/>
    <n v="1"/>
    <s v="Not Hispanic or Latino"/>
    <n v="2"/>
    <x v="0"/>
    <n v="5"/>
    <s v="Male"/>
    <n v="1"/>
    <n v="54"/>
    <n v="91"/>
    <n v="85.959999100000005"/>
    <x v="1"/>
    <x v="1"/>
  </r>
  <r>
    <n v="504713"/>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45"/>
    <n v="74.3"/>
    <n v="66.589996299999996"/>
    <x v="0"/>
    <x v="1"/>
  </r>
  <r>
    <n v="619877"/>
    <s v="Consumer Financial Protection Bureau"/>
    <s v="VA-guaranteed"/>
    <n v="3"/>
    <s v="One-to-four family dwelling (other than manufactured housing)"/>
    <n v="1"/>
    <s v="Home purchase"/>
    <n v="1"/>
    <s v="Owner-occupied as a principal dwelling"/>
    <n v="1"/>
    <n v="220"/>
    <s v="Loan originated"/>
    <n v="1"/>
    <s v="Not Hispanic or Latino"/>
    <n v="2"/>
    <x v="0"/>
    <n v="5"/>
    <s v="Male"/>
    <n v="1"/>
    <n v="82"/>
    <n v="78.2"/>
    <n v="92.040000899999995"/>
    <x v="1"/>
    <x v="1"/>
  </r>
  <r>
    <n v="497404"/>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1"/>
    <n v="3"/>
    <s v="Male"/>
    <n v="1"/>
    <n v="56"/>
    <n v="57.4"/>
    <n v="105.620003"/>
    <x v="0"/>
    <x v="1"/>
  </r>
  <r>
    <n v="451965"/>
    <s v="Consumer Financial Protection Bureau"/>
    <s v="Conventional"/>
    <n v="1"/>
    <s v="One-to-four family dwelling (other than manufactured housing)"/>
    <n v="1"/>
    <s v="Home purchase"/>
    <n v="1"/>
    <s v="Not owner-occupied as a principal dwelling"/>
    <n v="2"/>
    <n v="396"/>
    <s v="Loan purchased by the institution"/>
    <n v="6"/>
    <s v="Not Hispanic or Latino"/>
    <n v="2"/>
    <x v="3"/>
    <n v="2"/>
    <s v="Male"/>
    <n v="1"/>
    <n v="76"/>
    <n v="64.3"/>
    <n v="117.360001"/>
    <x v="1"/>
    <x v="1"/>
  </r>
  <r>
    <n v="817824"/>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3"/>
    <n v="2"/>
    <s v="Male"/>
    <n v="1"/>
    <n v="106"/>
    <n v="73.7"/>
    <n v="56.900001500000002"/>
    <x v="0"/>
    <x v="1"/>
  </r>
  <r>
    <n v="379920"/>
    <s v="Consumer Financial Protection Bureau"/>
    <s v="Conventional"/>
    <n v="1"/>
    <s v="One-to-four family dwelling (other than manufactured housing)"/>
    <n v="1"/>
    <s v="Home improvement"/>
    <n v="2"/>
    <s v="Owner-occupied as a principal dwelling"/>
    <n v="1"/>
    <n v="10"/>
    <s v="Loan originated"/>
    <n v="1"/>
    <s v="Not Hispanic or Latino"/>
    <n v="2"/>
    <x v="0"/>
    <n v="5"/>
    <s v="Male"/>
    <n v="1"/>
    <n v="83"/>
    <n v="56.8"/>
    <n v="134.55999800000001"/>
    <x v="1"/>
    <x v="1"/>
  </r>
  <r>
    <n v="451965"/>
    <s v="Consumer Financial Protection Bureau"/>
    <s v="Conventional"/>
    <n v="1"/>
    <s v="One-to-four family dwelling (other than manufactured housing)"/>
    <n v="1"/>
    <s v="Refinancing"/>
    <n v="3"/>
    <s v="Owner-occupied as a principal dwelling"/>
    <n v="1"/>
    <n v="65"/>
    <s v="Application denied by financial institution"/>
    <n v="3"/>
    <s v="Not Hispanic or Latino"/>
    <n v="2"/>
    <x v="0"/>
    <n v="5"/>
    <s v="Male"/>
    <n v="1"/>
    <n v="42"/>
    <n v="57.3"/>
    <n v="92.970001199999999"/>
    <x v="0"/>
    <x v="1"/>
  </r>
  <r>
    <n v="722777"/>
    <s v="Consumer Financial Protection Bureau"/>
    <s v="Conventional"/>
    <n v="1"/>
    <s v="One-to-four family dwelling (other than manufactured housing)"/>
    <n v="1"/>
    <s v="Refinancing"/>
    <n v="3"/>
    <s v="Owner-occupied as a principal dwelling"/>
    <n v="1"/>
    <n v="300"/>
    <s v="Loan originated"/>
    <n v="1"/>
    <s v="Not Hispanic or Latino"/>
    <n v="2"/>
    <x v="0"/>
    <n v="5"/>
    <s v="Male"/>
    <n v="1"/>
    <n v="109"/>
    <n v="104.8"/>
    <n v="155.69000199999999"/>
    <x v="1"/>
    <x v="1"/>
  </r>
  <r>
    <n v="2590037"/>
    <s v="Consumer Financial Protection Bureau"/>
    <s v="Conventional"/>
    <n v="1"/>
    <s v="One-to-four family dwelling (other than manufactured housing)"/>
    <n v="1"/>
    <s v="Home purchase"/>
    <n v="1"/>
    <s v="Owner-occupied as a principal dwelling"/>
    <n v="1"/>
    <n v="120"/>
    <s v="Loan originated"/>
    <n v="1"/>
    <s v="Not Hispanic or Latino"/>
    <n v="2"/>
    <x v="1"/>
    <n v="3"/>
    <s v="Male"/>
    <n v="1"/>
    <n v="69"/>
    <n v="69.2"/>
    <n v="92.010002099999994"/>
    <x v="1"/>
    <x v="1"/>
  </r>
  <r>
    <n v="451965"/>
    <s v="Consumer Financial Protection Bureau"/>
    <s v="Conventional"/>
    <n v="1"/>
    <s v="One-to-four family dwelling (other than manufactured housing)"/>
    <n v="1"/>
    <s v="Home purchase"/>
    <n v="1"/>
    <s v="Owner-occupied as a principal dwelling"/>
    <n v="1"/>
    <n v="50"/>
    <s v="Loan originated"/>
    <n v="1"/>
    <s v="Information not provided by applicant in mail, Internet, or telephone application"/>
    <n v="3"/>
    <x v="1"/>
    <n v="3"/>
    <s v="Female"/>
    <n v="2"/>
    <m/>
    <n v="74.599999999999994"/>
    <n v="62.240001700000001"/>
    <x v="1"/>
    <x v="0"/>
  </r>
  <r>
    <n v="2735146"/>
    <s v="Consumer Financial Protection Bureau"/>
    <s v="Conventional"/>
    <n v="1"/>
    <s v="One-to-four family dwelling (other than manufactured housing)"/>
    <n v="1"/>
    <s v="Home purchase"/>
    <n v="1"/>
    <s v="Owner-occupied as a principal dwelling"/>
    <n v="1"/>
    <n v="472"/>
    <s v="Loan originated"/>
    <n v="1"/>
    <s v="Not Hispanic or Latino"/>
    <n v="2"/>
    <x v="0"/>
    <n v="5"/>
    <s v="Male"/>
    <n v="1"/>
    <n v="187"/>
    <n v="61.1"/>
    <n v="170.89999399999999"/>
    <x v="1"/>
    <x v="2"/>
  </r>
  <r>
    <s v="54-0259290"/>
    <s v="Consumer Financial Protection Bureau"/>
    <s v="Conventional"/>
    <n v="1"/>
    <s v="One-to-four family dwelling (other than manufactured housing)"/>
    <n v="1"/>
    <s v="Home purchase"/>
    <n v="1"/>
    <s v="Owner-occupied as a principal dwelling"/>
    <n v="1"/>
    <n v="238"/>
    <s v="Loan originated"/>
    <n v="1"/>
    <s v="Not Hispanic or Latino"/>
    <n v="2"/>
    <x v="0"/>
    <n v="5"/>
    <s v="Male"/>
    <n v="1"/>
    <n v="109"/>
    <n v="102.6"/>
    <n v="71.589996299999996"/>
    <x v="1"/>
    <x v="1"/>
  </r>
  <r>
    <n v="480228"/>
    <s v="Consumer Financial Protection Bureau"/>
    <s v="Conventional"/>
    <n v="1"/>
    <s v="One-to-four family dwelling (other than manufactured housing)"/>
    <n v="1"/>
    <s v="Home purchase"/>
    <n v="1"/>
    <s v="Owner-occupied as a principal dwelling"/>
    <n v="1"/>
    <n v="174"/>
    <s v="Application denied by financial institution"/>
    <n v="3"/>
    <s v="Not Hispanic or Latino"/>
    <n v="2"/>
    <x v="0"/>
    <n v="5"/>
    <s v="Female"/>
    <n v="2"/>
    <n v="106"/>
    <n v="74.7"/>
    <n v="123.660004"/>
    <x v="0"/>
    <x v="1"/>
  </r>
  <r>
    <n v="212465"/>
    <s v="Consumer Financial Protection Bureau"/>
    <s v="Conventional"/>
    <n v="1"/>
    <s v="One-to-four family dwelling (other than manufactured housing)"/>
    <n v="1"/>
    <s v="Home purchase"/>
    <n v="1"/>
    <s v="Owner-occupied as a principal dwelling"/>
    <n v="1"/>
    <n v="1616"/>
    <s v="Loan originated"/>
    <n v="1"/>
    <s v="Not Hispanic or Latino"/>
    <n v="2"/>
    <x v="0"/>
    <n v="5"/>
    <s v="Male"/>
    <n v="1"/>
    <n v="511"/>
    <n v="97.4"/>
    <n v="204.279999"/>
    <x v="1"/>
    <x v="2"/>
  </r>
  <r>
    <n v="480228"/>
    <s v="Consumer Financial Protection Bureau"/>
    <s v="FHA-insured"/>
    <n v="2"/>
    <s v="One-to-four family dwelling (other than manufactured housing)"/>
    <n v="1"/>
    <s v="Refinancing"/>
    <n v="3"/>
    <s v="Owner-occupied as a principal dwelling"/>
    <n v="1"/>
    <n v="115"/>
    <s v="Loan purchased by the institution"/>
    <n v="6"/>
    <s v="Not Hispanic or Latino"/>
    <n v="2"/>
    <x v="0"/>
    <n v="5"/>
    <s v="Female"/>
    <n v="2"/>
    <n v="32"/>
    <n v="74.3"/>
    <n v="77.949996900000002"/>
    <x v="1"/>
    <x v="0"/>
  </r>
  <r>
    <n v="451965"/>
    <s v="Consumer Financial Protection Bureau"/>
    <s v="Conventional"/>
    <n v="1"/>
    <s v="One-to-four family dwelling (other than manufactured housing)"/>
    <n v="1"/>
    <s v="Home purchase"/>
    <n v="1"/>
    <s v="Owner-occupied as a principal dwelling"/>
    <n v="1"/>
    <n v="195"/>
    <s v="Loan originated"/>
    <n v="1"/>
    <s v="Not Hispanic or Latino"/>
    <n v="2"/>
    <x v="1"/>
    <n v="3"/>
    <s v="Male"/>
    <n v="1"/>
    <n v="85"/>
    <n v="59.1"/>
    <n v="179.050003"/>
    <x v="1"/>
    <x v="1"/>
  </r>
  <r>
    <n v="617677"/>
    <s v="Consumer Financial Protection Bureau"/>
    <s v="Conventional"/>
    <n v="1"/>
    <s v="One-to-four family dwelling (other than manufactured housing)"/>
    <n v="1"/>
    <s v="Home improvement"/>
    <n v="2"/>
    <s v="Owner-occupied as a principal dwelling"/>
    <n v="1"/>
    <n v="5"/>
    <s v="Loan originated"/>
    <n v="1"/>
    <s v="Not Hispanic or Latino"/>
    <n v="2"/>
    <x v="0"/>
    <n v="5"/>
    <s v="Male"/>
    <n v="1"/>
    <n v="159"/>
    <n v="79.3"/>
    <n v="150.199997"/>
    <x v="1"/>
    <x v="2"/>
  </r>
  <r>
    <n v="476810"/>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159"/>
    <n v="73.7"/>
    <n v="106.91999800000001"/>
    <x v="1"/>
    <x v="2"/>
  </r>
  <r>
    <n v="451965"/>
    <s v="Consumer Financial Protection Bureau"/>
    <s v="Conventional"/>
    <n v="1"/>
    <s v="One-to-four family dwelling (other than manufactured housing)"/>
    <n v="1"/>
    <s v="Home purchase"/>
    <n v="1"/>
    <s v="Owner-occupied as a principal dwelling"/>
    <n v="1"/>
    <n v="200"/>
    <s v="Loan purchased by the institution"/>
    <n v="6"/>
    <s v="Not Hispanic or Latino"/>
    <n v="2"/>
    <x v="1"/>
    <n v="3"/>
    <s v="Male"/>
    <n v="1"/>
    <n v="32"/>
    <n v="68.099999999999994"/>
    <n v="101.889999"/>
    <x v="1"/>
    <x v="0"/>
  </r>
  <r>
    <n v="480228"/>
    <s v="Consumer Financial Protection Bureau"/>
    <s v="Conventional"/>
    <n v="1"/>
    <s v="One-to-four family dwelling (other than manufactured housing)"/>
    <n v="1"/>
    <s v="Refinancing"/>
    <n v="3"/>
    <s v="Not owner-occupied as a principal dwelling"/>
    <n v="2"/>
    <n v="125"/>
    <s v="Loan originated"/>
    <n v="1"/>
    <s v="Not Hispanic or Latino"/>
    <n v="2"/>
    <x v="0"/>
    <n v="5"/>
    <s v="Male"/>
    <n v="1"/>
    <n v="47"/>
    <n v="61.9"/>
    <n v="103.980003"/>
    <x v="1"/>
    <x v="1"/>
  </r>
  <r>
    <n v="451965"/>
    <s v="Consumer Financial Protection Bureau"/>
    <s v="Conventional"/>
    <n v="1"/>
    <s v="One-to-four family dwelling (other than manufactured housing)"/>
    <n v="1"/>
    <s v="Refinancing"/>
    <n v="3"/>
    <s v="Owner-occupied as a principal dwelling"/>
    <n v="1"/>
    <n v="377"/>
    <s v="Loan originated"/>
    <n v="1"/>
    <s v="Not Hispanic or Latino"/>
    <n v="2"/>
    <x v="0"/>
    <n v="5"/>
    <s v="Male"/>
    <n v="1"/>
    <n v="219"/>
    <n v="64.3"/>
    <n v="165.679993"/>
    <x v="1"/>
    <x v="2"/>
  </r>
  <r>
    <n v="451965"/>
    <s v="Consumer Financial Protection Bureau"/>
    <s v="Conventional"/>
    <n v="1"/>
    <s v="One-to-four family dwelling (other than manufactured housing)"/>
    <n v="1"/>
    <s v="Home purchase"/>
    <n v="1"/>
    <s v="Owner-occupied as a principal dwelling"/>
    <n v="1"/>
    <n v="235"/>
    <s v="Loan originated"/>
    <n v="1"/>
    <s v="Not Hispanic or Latino"/>
    <n v="2"/>
    <x v="0"/>
    <n v="5"/>
    <s v="Female"/>
    <n v="2"/>
    <n v="66"/>
    <n v="60.5"/>
    <n v="97.220001199999999"/>
    <x v="1"/>
    <x v="1"/>
  </r>
  <r>
    <n v="451965"/>
    <s v="Consumer Financial Protection Bureau"/>
    <s v="FHA-insured"/>
    <n v="2"/>
    <s v="One-to-four family dwelling (other than manufactured housing)"/>
    <n v="1"/>
    <s v="Home purchase"/>
    <n v="1"/>
    <s v="Owner-occupied as a principal dwelling"/>
    <n v="1"/>
    <n v="432"/>
    <s v="Loan purchased by the institution"/>
    <n v="6"/>
    <s v="Not Hispanic or Latino"/>
    <n v="2"/>
    <x v="1"/>
    <n v="3"/>
    <s v="Female"/>
    <n v="2"/>
    <n v="80"/>
    <n v="94.3"/>
    <n v="73.660003700000004"/>
    <x v="1"/>
    <x v="1"/>
  </r>
  <r>
    <n v="972590"/>
    <s v="Consumer Financial Protection Bureau"/>
    <s v="Conventional"/>
    <n v="1"/>
    <s v="One-to-four family dwelling (other than manufactured housing)"/>
    <n v="1"/>
    <s v="Home purchase"/>
    <n v="1"/>
    <s v="Owner-occupied as a principal dwelling"/>
    <n v="1"/>
    <n v="324"/>
    <s v="Application denied by financial institution"/>
    <n v="3"/>
    <s v="Not Hispanic or Latino"/>
    <n v="2"/>
    <x v="0"/>
    <n v="5"/>
    <s v="Female"/>
    <n v="2"/>
    <n v="173"/>
    <n v="74.5"/>
    <n v="104.93"/>
    <x v="0"/>
    <x v="2"/>
  </r>
  <r>
    <n v="451965"/>
    <s v="Consumer Financial Protection Bureau"/>
    <s v="Conventional"/>
    <n v="1"/>
    <s v="One-to-four family dwelling (other than manufactured housing)"/>
    <n v="1"/>
    <s v="Home purchase"/>
    <n v="1"/>
    <s v="Owner-occupied as a principal dwelling"/>
    <n v="1"/>
    <n v="284"/>
    <s v="Loan purchased by the institution"/>
    <n v="6"/>
    <s v="Not Hispanic or Latino"/>
    <n v="2"/>
    <x v="3"/>
    <n v="2"/>
    <s v="Female"/>
    <n v="2"/>
    <n v="128"/>
    <n v="67.7"/>
    <n v="180.39999399999999"/>
    <x v="1"/>
    <x v="2"/>
  </r>
  <r>
    <n v="451965"/>
    <s v="Consumer Financial Protection Bureau"/>
    <s v="VA-guaranteed"/>
    <n v="3"/>
    <s v="One-to-four family dwelling (other than manufactured housing)"/>
    <n v="1"/>
    <s v="Home purchase"/>
    <n v="1"/>
    <s v="Owner-occupied as a principal dwelling"/>
    <n v="1"/>
    <n v="55"/>
    <s v="Loan purchased by the institution"/>
    <n v="6"/>
    <s v="Not Hispanic or Latino"/>
    <n v="2"/>
    <x v="0"/>
    <n v="5"/>
    <s v="Male"/>
    <n v="1"/>
    <n v="33"/>
    <n v="62.5"/>
    <n v="102.58000199999999"/>
    <x v="1"/>
    <x v="0"/>
  </r>
  <r>
    <n v="451965"/>
    <s v="Consumer Financial Protection Bureau"/>
    <s v="Conventional"/>
    <n v="1"/>
    <s v="One-to-four family dwelling (other than manufactured housing)"/>
    <n v="1"/>
    <s v="Home purchase"/>
    <n v="1"/>
    <s v="Owner-occupied as a principal dwelling"/>
    <n v="1"/>
    <n v="229"/>
    <s v="Loan purchased by the institution"/>
    <n v="6"/>
    <s v="Not Hispanic or Latino"/>
    <n v="2"/>
    <x v="0"/>
    <n v="5"/>
    <s v="Male"/>
    <n v="1"/>
    <n v="84"/>
    <n v="69.2"/>
    <n v="143.429993"/>
    <x v="1"/>
    <x v="1"/>
  </r>
  <r>
    <n v="451965"/>
    <s v="Consumer Financial Protection Bureau"/>
    <s v="Conventional"/>
    <n v="1"/>
    <s v="One-to-four family dwelling (other than manufactured housing)"/>
    <n v="1"/>
    <s v="Home purchase"/>
    <n v="1"/>
    <s v="Owner-occupied as a principal dwelling"/>
    <n v="1"/>
    <n v="310"/>
    <s v="Loan originated"/>
    <n v="1"/>
    <s v="Not Hispanic or Latino"/>
    <n v="2"/>
    <x v="0"/>
    <n v="5"/>
    <s v="Male"/>
    <n v="1"/>
    <n v="198"/>
    <n v="70.900000000000006"/>
    <n v="163.89999399999999"/>
    <x v="1"/>
    <x v="2"/>
  </r>
  <r>
    <n v="212465"/>
    <s v="Consumer Financial Protection Bureau"/>
    <s v="Conventional"/>
    <n v="1"/>
    <s v="One-to-four family dwelling (other than manufactured housing)"/>
    <n v="1"/>
    <s v="Home purchase"/>
    <n v="1"/>
    <s v="Owner-occupied as a principal dwelling"/>
    <n v="1"/>
    <n v="604"/>
    <s v="Loan originated"/>
    <n v="1"/>
    <s v="Not Hispanic or Latino"/>
    <n v="2"/>
    <x v="3"/>
    <n v="2"/>
    <s v="Male"/>
    <n v="1"/>
    <n v="181"/>
    <n v="111.2"/>
    <n v="45.930000300000003"/>
    <x v="1"/>
    <x v="2"/>
  </r>
  <r>
    <n v="2489805"/>
    <s v="Consumer Financial Protection Bureau"/>
    <s v="Conventional"/>
    <n v="1"/>
    <s v="One-to-four family dwelling (other than manufactured housing)"/>
    <n v="1"/>
    <s v="Home purchase"/>
    <n v="1"/>
    <s v="Owner-occupied as a principal dwelling"/>
    <n v="1"/>
    <n v="347"/>
    <s v="Loan originated"/>
    <n v="1"/>
    <s v="Not Hispanic or Latino"/>
    <n v="2"/>
    <x v="0"/>
    <n v="5"/>
    <s v="Female"/>
    <n v="2"/>
    <n v="153"/>
    <n v="69.2"/>
    <n v="213.479996"/>
    <x v="1"/>
    <x v="2"/>
  </r>
  <r>
    <n v="451965"/>
    <s v="Consumer Financial Protection Bureau"/>
    <s v="Conventional"/>
    <n v="1"/>
    <s v="One-to-four family dwelling (other than manufactured housing)"/>
    <n v="1"/>
    <s v="Refinancing"/>
    <n v="3"/>
    <s v="Owner-occupied as a principal dwelling"/>
    <n v="1"/>
    <n v="79"/>
    <s v="Loan originated"/>
    <n v="1"/>
    <s v="Hispanic or Latino"/>
    <n v="1"/>
    <x v="2"/>
    <n v="1"/>
    <s v="Female"/>
    <n v="2"/>
    <n v="21"/>
    <n v="63.2"/>
    <n v="100.400002"/>
    <x v="1"/>
    <x v="0"/>
  </r>
  <r>
    <n v="451965"/>
    <s v="Consumer Financial Protection Bureau"/>
    <s v="Conventional"/>
    <n v="1"/>
    <s v="One-to-four family dwelling (other than manufactured housing)"/>
    <n v="1"/>
    <s v="Refinancing"/>
    <n v="3"/>
    <s v="Owner-occupied as a principal dwelling"/>
    <n v="1"/>
    <n v="129"/>
    <s v="Loan originated"/>
    <n v="1"/>
    <s v="Not Hispanic or Latino"/>
    <n v="2"/>
    <x v="0"/>
    <n v="5"/>
    <s v="Male"/>
    <n v="1"/>
    <n v="36"/>
    <n v="89.8"/>
    <n v="106.300003"/>
    <x v="1"/>
    <x v="0"/>
  </r>
  <r>
    <n v="675332"/>
    <s v="Consumer Financial Protection Bureau"/>
    <s v="Conventional"/>
    <n v="1"/>
    <s v="One-to-four family dwelling (other than manufactured housing)"/>
    <n v="1"/>
    <s v="Home improvement"/>
    <n v="2"/>
    <s v="Owner-occupied as a principal dwelling"/>
    <n v="1"/>
    <n v="11"/>
    <s v="Loan originated"/>
    <n v="1"/>
    <s v="Not Hispanic or Latino"/>
    <n v="2"/>
    <x v="0"/>
    <n v="5"/>
    <s v="Male"/>
    <n v="1"/>
    <n v="72"/>
    <n v="46.5"/>
    <n v="190.66999799999999"/>
    <x v="1"/>
    <x v="1"/>
  </r>
  <r>
    <n v="233031"/>
    <s v="Consumer Financial Protection Bureau"/>
    <s v="Conventional"/>
    <n v="1"/>
    <s v="One-to-four family dwelling (other than manufactured housing)"/>
    <n v="1"/>
    <s v="Refinancing"/>
    <n v="3"/>
    <s v="Owner-occupied as a principal dwelling"/>
    <n v="1"/>
    <n v="63"/>
    <s v="Loan originated"/>
    <n v="1"/>
    <s v="Not Hispanic or Latino"/>
    <n v="2"/>
    <x v="0"/>
    <n v="5"/>
    <s v="Male"/>
    <n v="1"/>
    <m/>
    <n v="51.8"/>
    <n v="178.35000600000001"/>
    <x v="1"/>
    <x v="0"/>
  </r>
  <r>
    <n v="852218"/>
    <s v="Consumer Financial Protection Bureau"/>
    <s v="Conventional"/>
    <n v="1"/>
    <s v="One-to-four family dwelling (other than manufactured housing)"/>
    <n v="1"/>
    <s v="Refinancing"/>
    <n v="3"/>
    <s v="Owner-occupied as a principal dwelling"/>
    <n v="1"/>
    <n v="341"/>
    <s v="Loan originated"/>
    <n v="1"/>
    <s v="Not Hispanic or Latino"/>
    <n v="2"/>
    <x v="0"/>
    <n v="5"/>
    <s v="Male"/>
    <n v="1"/>
    <n v="156"/>
    <n v="69.2"/>
    <n v="319.54998799999998"/>
    <x v="1"/>
    <x v="2"/>
  </r>
  <r>
    <n v="451965"/>
    <s v="Consumer Financial Protection Bureau"/>
    <s v="Conventional"/>
    <n v="1"/>
    <s v="One-to-four family dwelling (other than manufactured housing)"/>
    <n v="1"/>
    <s v="Home purchase"/>
    <n v="1"/>
    <s v="Owner-occupied as a principal dwelling"/>
    <n v="1"/>
    <n v="64"/>
    <s v="Application denied by financial institution"/>
    <n v="3"/>
    <s v="Not Hispanic or Latino"/>
    <n v="2"/>
    <x v="0"/>
    <n v="5"/>
    <s v="Female"/>
    <n v="2"/>
    <n v="69"/>
    <n v="68.2"/>
    <n v="103.80999799999999"/>
    <x v="0"/>
    <x v="1"/>
  </r>
  <r>
    <n v="808176"/>
    <s v="Consumer Financial Protection Bureau"/>
    <s v="FHA-insured"/>
    <n v="2"/>
    <s v="One-to-four family dwelling (other than manufactured housing)"/>
    <n v="1"/>
    <s v="Home purchase"/>
    <n v="1"/>
    <s v="Owner-occupied as a principal dwelling"/>
    <n v="1"/>
    <n v="103"/>
    <s v="Loan originated"/>
    <n v="1"/>
    <s v="Not Hispanic or Latino"/>
    <n v="2"/>
    <x v="0"/>
    <n v="5"/>
    <s v="Male"/>
    <n v="1"/>
    <n v="69"/>
    <n v="47.2"/>
    <n v="72.569999699999997"/>
    <x v="1"/>
    <x v="1"/>
  </r>
  <r>
    <n v="451965"/>
    <s v="Consumer Financial Protection Bureau"/>
    <s v="Conventional"/>
    <n v="1"/>
    <s v="One-to-four family dwelling (other than manufactured housing)"/>
    <n v="1"/>
    <s v="Home purchase"/>
    <n v="1"/>
    <s v="Owner-occupied as a principal dwelling"/>
    <n v="1"/>
    <n v="331"/>
    <s v="Loan purchased by the institution"/>
    <n v="6"/>
    <s v="Not Hispanic or Latino"/>
    <n v="2"/>
    <x v="0"/>
    <n v="5"/>
    <s v="Male"/>
    <n v="1"/>
    <n v="136"/>
    <n v="72.2"/>
    <n v="84.830001800000005"/>
    <x v="1"/>
    <x v="2"/>
  </r>
  <r>
    <n v="617677"/>
    <s v="Consumer Financial Protection Bureau"/>
    <s v="Conventional"/>
    <n v="1"/>
    <s v="One-to-four family dwelling (other than manufactured housing)"/>
    <n v="1"/>
    <s v="Home purchase"/>
    <n v="1"/>
    <s v="Owner-occupied as a principal dwelling"/>
    <n v="1"/>
    <n v="407"/>
    <s v="Loan originated"/>
    <n v="1"/>
    <s v="Not Hispanic or Latino"/>
    <n v="2"/>
    <x v="1"/>
    <n v="3"/>
    <s v="Male"/>
    <n v="1"/>
    <n v="95"/>
    <n v="72.5"/>
    <n v="180.11999499999999"/>
    <x v="1"/>
    <x v="1"/>
  </r>
  <r>
    <n v="936855"/>
    <s v="Consumer Financial Protection Bureau"/>
    <s v="Conventional"/>
    <n v="1"/>
    <s v="One-to-four family dwelling (other than manufactured housing)"/>
    <n v="1"/>
    <s v="Home purchase"/>
    <n v="1"/>
    <s v="Owner-occupied as a principal dwelling"/>
    <n v="1"/>
    <n v="178"/>
    <s v="Application approved but not accepted"/>
    <n v="2"/>
    <s v="Not Hispanic or Latino"/>
    <n v="2"/>
    <x v="0"/>
    <n v="5"/>
    <s v="Male"/>
    <n v="1"/>
    <n v="166"/>
    <n v="74.599999999999994"/>
    <n v="71.819999699999997"/>
    <x v="1"/>
    <x v="2"/>
  </r>
  <r>
    <n v="852218"/>
    <s v="Consumer Financial Protection Bureau"/>
    <s v="Conventional"/>
    <n v="1"/>
    <s v="One-to-four family dwelling (other than manufactured housing)"/>
    <n v="1"/>
    <s v="Refinancing"/>
    <n v="3"/>
    <s v="Owner-occupied as a principal dwelling"/>
    <n v="1"/>
    <n v="655"/>
    <s v="Loan originated"/>
    <n v="1"/>
    <s v="Not Hispanic or Latino"/>
    <n v="2"/>
    <x v="0"/>
    <n v="5"/>
    <s v="Female"/>
    <n v="2"/>
    <n v="111"/>
    <n v="131.5"/>
    <n v="106.540001"/>
    <x v="1"/>
    <x v="1"/>
  </r>
  <r>
    <n v="451965"/>
    <s v="Consumer Financial Protection Bureau"/>
    <s v="Conventional"/>
    <n v="1"/>
    <s v="One-to-four family dwelling (other than manufactured housing)"/>
    <n v="1"/>
    <s v="Home purchase"/>
    <n v="1"/>
    <s v="Owner-occupied as a principal dwelling"/>
    <n v="1"/>
    <n v="176"/>
    <s v="Loan purchased by the institution"/>
    <n v="6"/>
    <s v="Not Hispanic or Latino"/>
    <n v="2"/>
    <x v="0"/>
    <n v="5"/>
    <s v="Male"/>
    <n v="1"/>
    <n v="71"/>
    <n v="70.900000000000006"/>
    <n v="119.650002"/>
    <x v="1"/>
    <x v="1"/>
  </r>
  <r>
    <n v="146672"/>
    <s v="Consumer Financial Protection Bureau"/>
    <s v="Conventional"/>
    <n v="1"/>
    <s v="One-to-four family dwelling (other than manufactured housing)"/>
    <n v="1"/>
    <s v="Refinancing"/>
    <n v="3"/>
    <s v="Owner-occupied as a principal dwelling"/>
    <n v="1"/>
    <n v="299"/>
    <s v="Loan originated"/>
    <n v="1"/>
    <s v="Not Hispanic or Latino"/>
    <n v="2"/>
    <x v="0"/>
    <n v="5"/>
    <s v="Male"/>
    <n v="1"/>
    <n v="133"/>
    <n v="58.4"/>
    <n v="184.63999899999999"/>
    <x v="1"/>
    <x v="2"/>
  </r>
  <r>
    <n v="451965"/>
    <s v="Consumer Financial Protection Bureau"/>
    <s v="Conventional"/>
    <n v="1"/>
    <s v="One-to-four family dwelling (other than manufactured housing)"/>
    <n v="1"/>
    <s v="Refinancing"/>
    <n v="3"/>
    <s v="Not owner-occupied as a principal dwelling"/>
    <n v="2"/>
    <n v="424"/>
    <s v="Application denied by financial institution"/>
    <n v="3"/>
    <s v="Hispanic or Latino"/>
    <n v="1"/>
    <x v="0"/>
    <n v="5"/>
    <s v="Male"/>
    <n v="1"/>
    <n v="176"/>
    <n v="73.400000000000006"/>
    <n v="129.94000199999999"/>
    <x v="0"/>
    <x v="2"/>
  </r>
  <r>
    <n v="619877"/>
    <s v="Consumer Financial Protection Bureau"/>
    <s v="Conventional"/>
    <n v="1"/>
    <s v="One-to-four family dwelling (other than manufactured housing)"/>
    <n v="1"/>
    <s v="Home purchase"/>
    <n v="1"/>
    <s v="Owner-occupied as a principal dwelling"/>
    <n v="1"/>
    <n v="131"/>
    <s v="Loan originated"/>
    <n v="1"/>
    <s v="Not Hispanic or Latino"/>
    <n v="2"/>
    <x v="0"/>
    <n v="5"/>
    <s v="Female"/>
    <n v="2"/>
    <n v="50"/>
    <n v="63.5"/>
    <n v="68.099998499999998"/>
    <x v="1"/>
    <x v="1"/>
  </r>
  <r>
    <n v="619877"/>
    <s v="Consumer Financial Protection Bureau"/>
    <s v="Conventional"/>
    <n v="1"/>
    <s v="One-to-four family dwelling (other than manufactured housing)"/>
    <n v="1"/>
    <s v="Home purchase"/>
    <n v="1"/>
    <s v="Owner-occupied as a principal dwelling"/>
    <n v="1"/>
    <n v="168"/>
    <s v="Loan originated"/>
    <n v="1"/>
    <s v="Not Hispanic or Latino"/>
    <n v="2"/>
    <x v="0"/>
    <n v="5"/>
    <s v="Female"/>
    <n v="2"/>
    <n v="65"/>
    <n v="61.4"/>
    <n v="121.629997"/>
    <x v="1"/>
    <x v="1"/>
  </r>
  <r>
    <n v="504713"/>
    <s v="Consumer Financial Protection Bureau"/>
    <s v="Conventional"/>
    <n v="1"/>
    <s v="One-to-four family dwelling (other than manufactured housing)"/>
    <n v="1"/>
    <s v="Home purchase"/>
    <n v="1"/>
    <s v="Owner-occupied as a principal dwelling"/>
    <n v="1"/>
    <n v="158"/>
    <s v="Loan originated"/>
    <n v="1"/>
    <s v="Not Hispanic or Latino"/>
    <n v="2"/>
    <x v="0"/>
    <n v="5"/>
    <s v="Male"/>
    <n v="1"/>
    <n v="40"/>
    <n v="74.599999999999994"/>
    <n v="67.379997299999999"/>
    <x v="1"/>
    <x v="1"/>
  </r>
  <r>
    <n v="342634"/>
    <s v="Consumer Financial Protection Bureau"/>
    <s v="Conventional"/>
    <n v="1"/>
    <s v="One-to-four family dwelling (other than manufactured housing)"/>
    <n v="1"/>
    <s v="Home purchase"/>
    <n v="1"/>
    <s v="Owner-occupied as a principal dwelling"/>
    <n v="1"/>
    <n v="210"/>
    <s v="Loan originated"/>
    <n v="1"/>
    <s v="Not Hispanic or Latino"/>
    <n v="2"/>
    <x v="0"/>
    <n v="5"/>
    <s v="Male"/>
    <n v="1"/>
    <n v="115"/>
    <n v="78.2"/>
    <n v="169.83999600000001"/>
    <x v="1"/>
    <x v="1"/>
  </r>
  <r>
    <n v="451965"/>
    <s v="Consumer Financial Protection Bureau"/>
    <s v="Conventional"/>
    <n v="1"/>
    <s v="One-to-four family dwelling (other than manufactured housing)"/>
    <n v="1"/>
    <s v="Home purchase"/>
    <n v="1"/>
    <s v="Not owner-occupied as a principal dwelling"/>
    <n v="2"/>
    <n v="940"/>
    <s v="Loan originated"/>
    <n v="1"/>
    <s v="Hispanic or Latino"/>
    <n v="1"/>
    <x v="0"/>
    <n v="5"/>
    <s v="Male"/>
    <n v="1"/>
    <n v="412"/>
    <n v="68.099999999999994"/>
    <n v="169.69000199999999"/>
    <x v="1"/>
    <x v="2"/>
  </r>
  <r>
    <n v="852218"/>
    <s v="Consumer Financial Protection Bureau"/>
    <s v="Conventional"/>
    <n v="1"/>
    <s v="One-to-four family dwelling (other than manufactured housing)"/>
    <n v="1"/>
    <s v="Refinancing"/>
    <n v="3"/>
    <s v="Owner-occupied as a principal dwelling"/>
    <n v="1"/>
    <n v="245"/>
    <s v="Application denied by financial institution"/>
    <n v="3"/>
    <s v="Not Hispanic or Latino"/>
    <n v="2"/>
    <x v="3"/>
    <n v="2"/>
    <s v="Male"/>
    <n v="1"/>
    <n v="78"/>
    <n v="73.7"/>
    <n v="70.169998199999995"/>
    <x v="0"/>
    <x v="1"/>
  </r>
  <r>
    <n v="852218"/>
    <s v="Consumer Financial Protection Bureau"/>
    <s v="Conventional"/>
    <n v="1"/>
    <s v="One-to-four family dwelling (other than manufactured housing)"/>
    <n v="1"/>
    <s v="Home purchase"/>
    <n v="1"/>
    <s v="Owner-occupied as a principal dwelling"/>
    <n v="1"/>
    <n v="252"/>
    <s v="Loan originated"/>
    <n v="1"/>
    <s v="Not Hispanic or Latino"/>
    <n v="2"/>
    <x v="3"/>
    <n v="2"/>
    <s v="Male"/>
    <n v="1"/>
    <n v="70"/>
    <n v="79.599999999999994"/>
    <n v="200.36999499999999"/>
    <x v="1"/>
    <x v="1"/>
  </r>
  <r>
    <n v="852218"/>
    <s v="Consumer Financial Protection Bureau"/>
    <s v="Conventional"/>
    <n v="1"/>
    <s v="One-to-four family dwelling (other than manufactured housing)"/>
    <n v="1"/>
    <s v="Refinancing"/>
    <n v="3"/>
    <s v="Owner-occupied as a principal dwelling"/>
    <n v="1"/>
    <n v="199"/>
    <s v="Loan purchased by the institution"/>
    <n v="6"/>
    <s v="Hispanic or Latino"/>
    <n v="1"/>
    <x v="0"/>
    <n v="5"/>
    <s v="Male"/>
    <n v="1"/>
    <n v="79"/>
    <n v="59.2"/>
    <n v="93.099998499999998"/>
    <x v="1"/>
    <x v="1"/>
  </r>
  <r>
    <n v="480228"/>
    <s v="Consumer Financial Protection Bureau"/>
    <s v="FHA-insured"/>
    <n v="2"/>
    <s v="One-to-four family dwelling (other than manufactured housing)"/>
    <n v="1"/>
    <s v="Home purchase"/>
    <n v="1"/>
    <s v="Owner-occupied as a principal dwelling"/>
    <n v="1"/>
    <n v="60"/>
    <s v="Loan purchased by the institution"/>
    <n v="6"/>
    <s v="Not Hispanic or Latino"/>
    <n v="2"/>
    <x v="0"/>
    <n v="5"/>
    <s v="Female"/>
    <n v="2"/>
    <n v="26"/>
    <n v="59.1"/>
    <n v="81.569999699999997"/>
    <x v="1"/>
    <x v="0"/>
  </r>
  <r>
    <n v="451965"/>
    <s v="Consumer Financial Protection Bureau"/>
    <s v="Conventional"/>
    <n v="1"/>
    <s v="One-to-four family dwelling (other than manufactured housing)"/>
    <n v="1"/>
    <s v="Refinancing"/>
    <n v="3"/>
    <s v="Owner-occupied as a principal dwelling"/>
    <n v="1"/>
    <n v="94"/>
    <s v="Loan originated"/>
    <n v="1"/>
    <s v="Not Hispanic or Latino"/>
    <n v="2"/>
    <x v="0"/>
    <n v="5"/>
    <s v="Male"/>
    <n v="1"/>
    <n v="42"/>
    <n v="82.2"/>
    <n v="65.660003700000004"/>
    <x v="1"/>
    <x v="1"/>
  </r>
  <r>
    <n v="451965"/>
    <s v="Consumer Financial Protection Bureau"/>
    <s v="VA-guaranteed"/>
    <n v="3"/>
    <s v="One-to-four family dwelling (other than manufactured housing)"/>
    <n v="1"/>
    <s v="Refinancing"/>
    <n v="3"/>
    <s v="Owner-occupied as a principal dwelling"/>
    <n v="1"/>
    <n v="163"/>
    <s v="Loan originated"/>
    <n v="1"/>
    <s v="Not Hispanic or Latino"/>
    <n v="2"/>
    <x v="0"/>
    <n v="5"/>
    <s v="Male"/>
    <n v="1"/>
    <n v="65"/>
    <n v="69.2"/>
    <n v="110.739998"/>
    <x v="1"/>
    <x v="1"/>
  </r>
  <r>
    <n v="617677"/>
    <s v="Consumer Financial Protection Bureau"/>
    <s v="VA-guaranteed"/>
    <n v="3"/>
    <s v="One-to-four family dwelling (other than manufactured housing)"/>
    <n v="1"/>
    <s v="Refinancing"/>
    <n v="3"/>
    <s v="Owner-occupied as a principal dwelling"/>
    <n v="1"/>
    <n v="210"/>
    <s v="Application denied by financial institution"/>
    <n v="3"/>
    <s v="Not Hispanic or Latino"/>
    <n v="2"/>
    <x v="0"/>
    <n v="5"/>
    <s v="Male"/>
    <n v="1"/>
    <n v="74"/>
    <n v="64.3"/>
    <n v="142.009995"/>
    <x v="0"/>
    <x v="1"/>
  </r>
  <r>
    <n v="12311"/>
    <s v="Consumer Financial Protection Bureau"/>
    <s v="Conventional"/>
    <n v="1"/>
    <s v="One-to-four family dwelling (other than manufactured housing)"/>
    <n v="1"/>
    <s v="Refinancing"/>
    <n v="3"/>
    <s v="Owner-occupied as a principal dwelling"/>
    <n v="1"/>
    <n v="114"/>
    <s v="Loan originated"/>
    <n v="1"/>
    <s v="Not Hispanic or Latino"/>
    <n v="2"/>
    <x v="0"/>
    <n v="5"/>
    <s v="Male"/>
    <n v="1"/>
    <n v="69"/>
    <n v="60.8"/>
    <n v="90.410003700000004"/>
    <x v="1"/>
    <x v="1"/>
  </r>
  <r>
    <n v="451965"/>
    <s v="Consumer Financial Protection Bureau"/>
    <s v="VA-guaranteed"/>
    <n v="3"/>
    <s v="One-to-four family dwelling (other than manufactured housing)"/>
    <n v="1"/>
    <s v="Refinancing"/>
    <n v="3"/>
    <s v="Owner-occupied as a principal dwelling"/>
    <n v="1"/>
    <n v="190"/>
    <s v="Loan purchased by the institution"/>
    <n v="6"/>
    <s v="Hispanic or Latino"/>
    <n v="1"/>
    <x v="0"/>
    <n v="5"/>
    <s v="Male"/>
    <n v="1"/>
    <n v="63"/>
    <n v="61.9"/>
    <n v="133.83000200000001"/>
    <x v="1"/>
    <x v="1"/>
  </r>
  <r>
    <n v="146672"/>
    <s v="Consumer Financial Protection Bureau"/>
    <s v="FHA-insured"/>
    <n v="2"/>
    <s v="One-to-four family dwelling (other than manufactured housing)"/>
    <n v="1"/>
    <s v="Home purchase"/>
    <n v="1"/>
    <s v="Owner-occupied as a principal dwelling"/>
    <n v="1"/>
    <n v="319"/>
    <s v="Loan originated"/>
    <n v="1"/>
    <s v="Hispanic or Latino"/>
    <n v="1"/>
    <x v="0"/>
    <n v="5"/>
    <s v="Male"/>
    <n v="1"/>
    <n v="131"/>
    <n v="72.5"/>
    <n v="129.33000200000001"/>
    <x v="1"/>
    <x v="2"/>
  </r>
  <r>
    <n v="3303298"/>
    <s v="Consumer Financial Protection Bureau"/>
    <s v="Conventional"/>
    <n v="1"/>
    <s v="One-to-four family dwelling (other than manufactured housing)"/>
    <n v="1"/>
    <s v="Refinancing"/>
    <n v="3"/>
    <s v="Not owner-occupied as a principal dwelling"/>
    <n v="2"/>
    <n v="55"/>
    <s v="Loan originated"/>
    <n v="1"/>
    <s v="Not Hispanic or Latino"/>
    <n v="2"/>
    <x v="0"/>
    <n v="5"/>
    <s v="Female"/>
    <n v="2"/>
    <n v="60"/>
    <n v="84.9"/>
    <n v="118.959999"/>
    <x v="1"/>
    <x v="1"/>
  </r>
  <r>
    <n v="804963"/>
    <s v="Consumer Financial Protection Bureau"/>
    <s v="Conventional"/>
    <n v="1"/>
    <s v="One-to-four family dwelling (other than manufactured housing)"/>
    <n v="1"/>
    <s v="Home purchase"/>
    <n v="1"/>
    <s v="Not owner-occupied as a principal dwelling"/>
    <n v="2"/>
    <n v="494"/>
    <s v="Loan originated"/>
    <n v="1"/>
    <s v="Not Hispanic or Latino"/>
    <n v="2"/>
    <x v="3"/>
    <n v="2"/>
    <s v="Male"/>
    <n v="1"/>
    <n v="72"/>
    <n v="88"/>
    <n v="69.489997900000006"/>
    <x v="1"/>
    <x v="1"/>
  </r>
  <r>
    <n v="682563"/>
    <s v="Consumer Financial Protection Bureau"/>
    <s v="Conventional"/>
    <n v="1"/>
    <s v="One-to-four family dwelling (other than manufactured housing)"/>
    <n v="1"/>
    <s v="Home improvement"/>
    <n v="2"/>
    <s v="Owner-occupied as a principal dwelling"/>
    <n v="1"/>
    <n v="15"/>
    <s v="Loan originated"/>
    <n v="1"/>
    <s v="Not Hispanic or Latino"/>
    <n v="2"/>
    <x v="0"/>
    <n v="5"/>
    <s v="Male"/>
    <n v="1"/>
    <n v="85"/>
    <n v="72.5"/>
    <n v="89.279998800000001"/>
    <x v="1"/>
    <x v="1"/>
  </r>
  <r>
    <n v="451965"/>
    <s v="Consumer Financial Protection Bureau"/>
    <s v="Conventional"/>
    <n v="1"/>
    <s v="One-to-four family dwelling (other than manufactured housing)"/>
    <n v="1"/>
    <s v="Refinancing"/>
    <n v="3"/>
    <s v="Owner-occupied as a principal dwelling"/>
    <n v="1"/>
    <n v="290"/>
    <s v="Loan purchased by the institution"/>
    <n v="6"/>
    <s v="Not Hispanic or Latino"/>
    <n v="2"/>
    <x v="0"/>
    <n v="5"/>
    <s v="Male"/>
    <n v="1"/>
    <n v="92"/>
    <n v="75.7"/>
    <n v="140.14999399999999"/>
    <x v="1"/>
    <x v="1"/>
  </r>
  <r>
    <n v="817824"/>
    <s v="Consumer Financial Protection Bureau"/>
    <s v="Conventional"/>
    <n v="1"/>
    <s v="One-to-four family dwelling (other than manufactured housing)"/>
    <n v="1"/>
    <s v="Home purchase"/>
    <n v="1"/>
    <s v="Owner-occupied as a principal dwelling"/>
    <n v="1"/>
    <n v="206"/>
    <s v="Application denied by financial institution"/>
    <n v="3"/>
    <s v="Not Hispanic or Latino"/>
    <n v="2"/>
    <x v="0"/>
    <n v="5"/>
    <s v="Male"/>
    <n v="1"/>
    <n v="271"/>
    <n v="91.6"/>
    <n v="113.629997"/>
    <x v="0"/>
    <x v="2"/>
  </r>
  <r>
    <n v="4186591"/>
    <s v="Consumer Financial Protection Bureau"/>
    <s v="Conventional"/>
    <n v="1"/>
    <s v="One-to-four family dwelling (other than manufactured housing)"/>
    <n v="1"/>
    <s v="Refinancing"/>
    <n v="3"/>
    <s v="Owner-occupied as a principal dwelling"/>
    <n v="1"/>
    <n v="230"/>
    <s v="Application denied by financial institution"/>
    <n v="3"/>
    <s v="Not Hispanic or Latino"/>
    <n v="2"/>
    <x v="0"/>
    <n v="5"/>
    <s v="Male"/>
    <n v="1"/>
    <n v="96"/>
    <n v="54.3"/>
    <n v="123.650002"/>
    <x v="0"/>
    <x v="1"/>
  </r>
  <r>
    <n v="233031"/>
    <s v="Consumer Financial Protection Bureau"/>
    <s v="Conventional"/>
    <n v="1"/>
    <s v="One-to-four family dwelling (other than manufactured housing)"/>
    <n v="1"/>
    <s v="Refinancing"/>
    <n v="3"/>
    <s v="Owner-occupied as a principal dwelling"/>
    <n v="1"/>
    <n v="76"/>
    <s v="Loan originated"/>
    <n v="1"/>
    <s v="Not Hispanic or Latino"/>
    <n v="2"/>
    <x v="0"/>
    <n v="5"/>
    <s v="Female"/>
    <n v="2"/>
    <n v="55"/>
    <n v="61.5"/>
    <n v="95.389999399999994"/>
    <x v="1"/>
    <x v="1"/>
  </r>
  <r>
    <s v="54-0259290"/>
    <s v="Consumer Financial Protection Bureau"/>
    <s v="Conventional"/>
    <n v="1"/>
    <s v="One-to-four family dwelling (other than manufactured housing)"/>
    <n v="1"/>
    <s v="Home purchase"/>
    <n v="1"/>
    <s v="Owner-occupied as a principal dwelling"/>
    <n v="1"/>
    <n v="750"/>
    <s v="Loan originated"/>
    <n v="1"/>
    <s v="Not Hispanic or Latino"/>
    <n v="2"/>
    <x v="0"/>
    <n v="5"/>
    <s v="Male"/>
    <n v="1"/>
    <n v="258"/>
    <n v="69.2"/>
    <n v="173.19000199999999"/>
    <x v="1"/>
    <x v="2"/>
  </r>
  <r>
    <n v="852218"/>
    <s v="Consumer Financial Protection Bureau"/>
    <s v="Conventional"/>
    <n v="1"/>
    <s v="One-to-four family dwelling (other than manufactured housing)"/>
    <n v="1"/>
    <s v="Home purchase"/>
    <n v="1"/>
    <s v="Owner-occupied as a principal dwelling"/>
    <n v="1"/>
    <n v="424"/>
    <s v="Loan purchased by the institution"/>
    <n v="6"/>
    <s v="Not Hispanic or Latino"/>
    <n v="2"/>
    <x v="0"/>
    <n v="5"/>
    <s v="Male"/>
    <n v="1"/>
    <n v="94"/>
    <n v="84"/>
    <n v="122.269997"/>
    <x v="1"/>
    <x v="1"/>
  </r>
  <r>
    <n v="817824"/>
    <s v="Consumer Financial Protection Bureau"/>
    <s v="Conventional"/>
    <n v="1"/>
    <s v="One-to-four family dwelling (other than manufactured housing)"/>
    <n v="1"/>
    <s v="Home improvement"/>
    <n v="2"/>
    <s v="Not owner-occupied as a principal dwelling"/>
    <n v="2"/>
    <n v="20"/>
    <s v="Application denied by financial institution"/>
    <n v="3"/>
    <s v="Not Hispanic or Latino"/>
    <n v="2"/>
    <x v="1"/>
    <n v="3"/>
    <s v="Female"/>
    <n v="2"/>
    <n v="35"/>
    <n v="67.900000000000006"/>
    <n v="91.269996599999999"/>
    <x v="0"/>
    <x v="0"/>
  </r>
  <r>
    <n v="451965"/>
    <s v="Consumer Financial Protection Bureau"/>
    <s v="Conventional"/>
    <n v="1"/>
    <s v="One-to-four family dwelling (other than manufactured housing)"/>
    <n v="1"/>
    <s v="Home purchase"/>
    <n v="1"/>
    <s v="Owner-occupied as a principal dwelling"/>
    <n v="1"/>
    <n v="374"/>
    <s v="Loan purchased by the institution"/>
    <n v="6"/>
    <s v="Not Hispanic or Latino"/>
    <n v="2"/>
    <x v="1"/>
    <n v="3"/>
    <s v="Female"/>
    <n v="2"/>
    <n v="103"/>
    <n v="77.5"/>
    <n v="152.240005"/>
    <x v="1"/>
    <x v="1"/>
  </r>
  <r>
    <n v="852320"/>
    <s v="Consumer Financial Protection Bureau"/>
    <s v="Conventional"/>
    <n v="1"/>
    <s v="One-to-four family dwelling (other than manufactured housing)"/>
    <n v="1"/>
    <s v="Home purchase"/>
    <n v="1"/>
    <s v="Owner-occupied as a principal dwelling"/>
    <n v="1"/>
    <n v="199"/>
    <s v="Loan originated"/>
    <n v="1"/>
    <s v="Information not provided by applicant in mail, Internet, or telephone application"/>
    <n v="3"/>
    <x v="0"/>
    <n v="5"/>
    <s v="Female"/>
    <n v="2"/>
    <n v="56"/>
    <n v="91.1"/>
    <n v="110.82"/>
    <x v="1"/>
    <x v="1"/>
  </r>
  <r>
    <s v="54-0259290"/>
    <s v="Consumer Financial Protection Bureau"/>
    <s v="Conventional"/>
    <n v="1"/>
    <s v="One-to-four family dwelling (other than manufactured housing)"/>
    <n v="1"/>
    <s v="Refinancing"/>
    <n v="3"/>
    <s v="Owner-occupied as a principal dwelling"/>
    <n v="1"/>
    <n v="210"/>
    <s v="Loan originated"/>
    <n v="1"/>
    <s v="Not Hispanic or Latino"/>
    <n v="2"/>
    <x v="0"/>
    <n v="5"/>
    <s v="Male"/>
    <n v="1"/>
    <n v="144"/>
    <n v="69.2"/>
    <n v="241.89999399999999"/>
    <x v="1"/>
    <x v="2"/>
  </r>
  <r>
    <n v="852218"/>
    <s v="Consumer Financial Protection Bureau"/>
    <s v="Conventional"/>
    <n v="1"/>
    <s v="One-to-four family dwelling (other than manufactured housing)"/>
    <n v="1"/>
    <s v="Home purchase"/>
    <n v="1"/>
    <s v="Owner-occupied as a principal dwelling"/>
    <n v="1"/>
    <n v="500"/>
    <s v="Loan purchased by the institution"/>
    <n v="6"/>
    <s v="Not Hispanic or Latino"/>
    <n v="2"/>
    <x v="0"/>
    <n v="5"/>
    <s v="Male"/>
    <n v="1"/>
    <n v="152"/>
    <n v="88"/>
    <n v="134.929993"/>
    <x v="1"/>
    <x v="2"/>
  </r>
  <r>
    <n v="2590037"/>
    <s v="Consumer Financial Protection Bureau"/>
    <s v="Conventional"/>
    <n v="1"/>
    <s v="One-to-four family dwelling (other than manufactured housing)"/>
    <n v="1"/>
    <s v="Refinancing"/>
    <n v="3"/>
    <s v="Not owner-occupied as a principal dwelling"/>
    <n v="2"/>
    <n v="90"/>
    <s v="Loan originated"/>
    <n v="1"/>
    <s v="Not Hispanic or Latino"/>
    <n v="2"/>
    <x v="0"/>
    <n v="5"/>
    <s v="Male"/>
    <n v="1"/>
    <n v="140"/>
    <n v="61.4"/>
    <n v="150.88999899999999"/>
    <x v="1"/>
    <x v="2"/>
  </r>
  <r>
    <n v="75633"/>
    <s v="Consumer Financial Protection Bureau"/>
    <s v="Conventional"/>
    <n v="1"/>
    <s v="One-to-four family dwelling (other than manufactured housing)"/>
    <n v="1"/>
    <s v="Refinancing"/>
    <n v="3"/>
    <s v="Owner-occupied as a principal dwelling"/>
    <n v="1"/>
    <n v="150"/>
    <s v="Loan originated"/>
    <n v="1"/>
    <s v="Not Hispanic or Latino"/>
    <n v="2"/>
    <x v="0"/>
    <n v="5"/>
    <s v="Male"/>
    <n v="1"/>
    <n v="92"/>
    <n v="65.5"/>
    <n v="122.360001"/>
    <x v="1"/>
    <x v="1"/>
  </r>
  <r>
    <n v="852218"/>
    <s v="Consumer Financial Protection Bureau"/>
    <s v="VA-guaranteed"/>
    <n v="3"/>
    <s v="One-to-four family dwelling (other than manufactured housing)"/>
    <n v="1"/>
    <s v="Home purchase"/>
    <n v="1"/>
    <s v="Owner-occupied as a principal dwelling"/>
    <n v="1"/>
    <n v="219"/>
    <s v="Loan purchased by the institution"/>
    <n v="6"/>
    <s v="Not Hispanic or Latino"/>
    <n v="2"/>
    <x v="1"/>
    <n v="3"/>
    <s v="Male"/>
    <n v="1"/>
    <n v="54"/>
    <n v="89.8"/>
    <n v="102.80999799999999"/>
    <x v="1"/>
    <x v="1"/>
  </r>
  <r>
    <n v="451965"/>
    <s v="Consumer Financial Protection Bureau"/>
    <s v="Conventional"/>
    <n v="1"/>
    <s v="One-to-four family dwelling (other than manufactured housing)"/>
    <n v="1"/>
    <s v="Home purchase"/>
    <n v="1"/>
    <s v="Not owner-occupied as a principal dwelling"/>
    <n v="2"/>
    <n v="200"/>
    <s v="Loan purchased by the institution"/>
    <n v="6"/>
    <s v="Not Hispanic or Latino"/>
    <n v="2"/>
    <x v="0"/>
    <n v="5"/>
    <s v="Female"/>
    <n v="2"/>
    <n v="26"/>
    <n v="66.2"/>
    <n v="74.449996900000002"/>
    <x v="1"/>
    <x v="0"/>
  </r>
  <r>
    <n v="480228"/>
    <s v="Consumer Financial Protection Bureau"/>
    <s v="Conventional"/>
    <n v="1"/>
    <s v="One-to-four family dwelling (other than manufactured housing)"/>
    <n v="1"/>
    <s v="Home purchase"/>
    <n v="1"/>
    <s v="Owner-occupied as a principal dwelling"/>
    <n v="1"/>
    <n v="774"/>
    <s v="Loan originated"/>
    <n v="1"/>
    <s v="Not Hispanic or Latino"/>
    <n v="2"/>
    <x v="0"/>
    <n v="5"/>
    <s v="Male"/>
    <n v="1"/>
    <n v="279"/>
    <n v="83.9"/>
    <n v="161.21000699999999"/>
    <x v="1"/>
    <x v="2"/>
  </r>
  <r>
    <n v="617677"/>
    <s v="Consumer Financial Protection Bureau"/>
    <s v="Conventional"/>
    <n v="1"/>
    <s v="One-to-four family dwelling (other than manufactured housing)"/>
    <n v="1"/>
    <s v="Home improvement"/>
    <n v="2"/>
    <s v="Not owner-occupied as a principal dwelling"/>
    <n v="2"/>
    <n v="30"/>
    <s v="Application denied by financial institution"/>
    <n v="3"/>
    <s v="Not Hispanic or Latino"/>
    <n v="2"/>
    <x v="1"/>
    <n v="3"/>
    <s v="Female"/>
    <n v="2"/>
    <n v="19"/>
    <n v="63.3"/>
    <n v="72.709999100000005"/>
    <x v="0"/>
    <x v="0"/>
  </r>
  <r>
    <n v="617677"/>
    <s v="Consumer Financial Protection Bureau"/>
    <s v="VA-guaranteed"/>
    <n v="3"/>
    <s v="One-to-four family dwelling (other than manufactured housing)"/>
    <n v="1"/>
    <s v="Home purchase"/>
    <n v="1"/>
    <s v="Owner-occupied as a principal dwelling"/>
    <n v="1"/>
    <n v="264"/>
    <s v="Loan originated"/>
    <n v="1"/>
    <s v="Not Hispanic or Latino"/>
    <n v="2"/>
    <x v="0"/>
    <n v="5"/>
    <s v="Male"/>
    <n v="1"/>
    <n v="114"/>
    <n v="67.400000000000006"/>
    <n v="90.569999699999997"/>
    <x v="1"/>
    <x v="1"/>
  </r>
  <r>
    <n v="619877"/>
    <s v="Consumer Financial Protection Bureau"/>
    <s v="VA-guaranteed"/>
    <n v="3"/>
    <s v="One-to-four family dwelling (other than manufactured housing)"/>
    <n v="1"/>
    <s v="Home purchase"/>
    <n v="1"/>
    <s v="Owner-occupied as a principal dwelling"/>
    <n v="1"/>
    <n v="230"/>
    <s v="Loan originated"/>
    <n v="1"/>
    <s v="Not Hispanic or Latino"/>
    <n v="2"/>
    <x v="0"/>
    <n v="5"/>
    <s v="Male"/>
    <n v="1"/>
    <n v="69"/>
    <n v="56.1"/>
    <n v="133.85000600000001"/>
    <x v="1"/>
    <x v="1"/>
  </r>
  <r>
    <n v="451965"/>
    <s v="Consumer Financial Protection Bureau"/>
    <s v="Conventional"/>
    <n v="1"/>
    <s v="One-to-four family dwelling (other than manufactured housing)"/>
    <n v="1"/>
    <s v="Home purchase"/>
    <n v="1"/>
    <s v="Not owner-occupied as a principal dwelling"/>
    <n v="2"/>
    <n v="424"/>
    <s v="Loan purchased by the institution"/>
    <n v="6"/>
    <s v="Not Hispanic or Latino"/>
    <n v="2"/>
    <x v="0"/>
    <n v="5"/>
    <s v="Male"/>
    <n v="1"/>
    <n v="219"/>
    <n v="89.8"/>
    <n v="162.020004"/>
    <x v="1"/>
    <x v="2"/>
  </r>
  <r>
    <n v="504713"/>
    <s v="Consumer Financial Protection Bureau"/>
    <s v="Conventional"/>
    <n v="1"/>
    <s v="One-to-four family dwelling (other than manufactured housing)"/>
    <n v="1"/>
    <s v="Home improvement"/>
    <n v="2"/>
    <s v="Owner-occupied as a principal dwelling"/>
    <n v="1"/>
    <n v="14"/>
    <s v="Loan originated"/>
    <n v="1"/>
    <s v="Not Hispanic or Latino"/>
    <n v="2"/>
    <x v="0"/>
    <n v="5"/>
    <s v="Male"/>
    <n v="1"/>
    <n v="53"/>
    <n v="82.2"/>
    <n v="109.980003"/>
    <x v="1"/>
    <x v="1"/>
  </r>
  <r>
    <n v="940311"/>
    <s v="Consumer Financial Protection Bureau"/>
    <s v="FHA-insured"/>
    <n v="2"/>
    <s v="One-to-four family dwelling (other than manufactured housing)"/>
    <n v="1"/>
    <s v="Home purchase"/>
    <n v="1"/>
    <s v="Owner-occupied as a principal dwelling"/>
    <n v="1"/>
    <n v="122"/>
    <s v="Loan originated"/>
    <n v="1"/>
    <s v="Hispanic or Latino"/>
    <n v="1"/>
    <x v="0"/>
    <n v="5"/>
    <s v="Male"/>
    <n v="1"/>
    <n v="49"/>
    <n v="20.5"/>
    <n v="169.820007"/>
    <x v="1"/>
    <x v="1"/>
  </r>
  <r>
    <n v="451965"/>
    <s v="Consumer Financial Protection Bureau"/>
    <s v="VA-guaranteed"/>
    <n v="3"/>
    <s v="One-to-four family dwelling (other than manufactured housing)"/>
    <n v="1"/>
    <s v="Home purchase"/>
    <n v="1"/>
    <s v="Owner-occupied as a principal dwelling"/>
    <n v="1"/>
    <n v="245"/>
    <s v="Loan purchased by the institution"/>
    <n v="6"/>
    <s v="Not Hispanic or Latino"/>
    <n v="2"/>
    <x v="1"/>
    <n v="3"/>
    <s v="Male"/>
    <n v="1"/>
    <n v="119"/>
    <n v="73"/>
    <n v="107.07"/>
    <x v="1"/>
    <x v="1"/>
  </r>
  <r>
    <n v="852320"/>
    <s v="Consumer Financial Protection Bureau"/>
    <s v="Conventional"/>
    <n v="1"/>
    <s v="One-to-four family dwelling (other than manufactured housing)"/>
    <n v="1"/>
    <s v="Home purchase"/>
    <n v="1"/>
    <s v="Owner-occupied as a principal dwelling"/>
    <n v="1"/>
    <n v="104"/>
    <s v="Loan originated"/>
    <n v="1"/>
    <s v="Not Hispanic or Latino"/>
    <n v="2"/>
    <x v="0"/>
    <n v="5"/>
    <s v="Female"/>
    <n v="2"/>
    <n v="27"/>
    <n v="55.1"/>
    <n v="94.120002700000001"/>
    <x v="1"/>
    <x v="0"/>
  </r>
  <r>
    <n v="504713"/>
    <s v="Consumer Financial Protection Bureau"/>
    <s v="Conventional"/>
    <n v="1"/>
    <s v="One-to-four family dwelling (other than manufactured housing)"/>
    <n v="1"/>
    <s v="Refinancing"/>
    <n v="3"/>
    <s v="Owner-occupied as a principal dwelling"/>
    <n v="1"/>
    <n v="130"/>
    <s v="Loan originated"/>
    <n v="1"/>
    <s v="Not Hispanic or Latino"/>
    <n v="2"/>
    <x v="0"/>
    <n v="5"/>
    <s v="Male"/>
    <n v="1"/>
    <n v="26"/>
    <n v="55.2"/>
    <n v="144.270004"/>
    <x v="1"/>
    <x v="0"/>
  </r>
  <r>
    <n v="504713"/>
    <s v="Consumer Financial Protection Bureau"/>
    <s v="Conventional"/>
    <n v="1"/>
    <s v="One-to-four family dwelling (other than manufactured housing)"/>
    <n v="1"/>
    <s v="Refinancing"/>
    <n v="3"/>
    <s v="Owner-occupied as a principal dwelling"/>
    <n v="1"/>
    <n v="86"/>
    <s v="Loan originated"/>
    <n v="1"/>
    <s v="Not Hispanic or Latino"/>
    <n v="2"/>
    <x v="0"/>
    <n v="5"/>
    <s v="Female"/>
    <n v="2"/>
    <n v="39"/>
    <n v="67.5"/>
    <n v="79.949996900000002"/>
    <x v="1"/>
    <x v="0"/>
  </r>
  <r>
    <n v="852320"/>
    <s v="Consumer Financial Protection Bureau"/>
    <s v="Conventional"/>
    <n v="1"/>
    <s v="One-to-four family dwelling (other than manufactured housing)"/>
    <n v="1"/>
    <s v="Refinancing"/>
    <n v="3"/>
    <s v="Owner-occupied as a principal dwelling"/>
    <n v="1"/>
    <n v="750"/>
    <s v="Loan originated"/>
    <n v="1"/>
    <s v="Not Hispanic or Latino"/>
    <n v="2"/>
    <x v="1"/>
    <n v="3"/>
    <s v="Male"/>
    <n v="1"/>
    <n v="229"/>
    <n v="114.2"/>
    <n v="116.980003"/>
    <x v="1"/>
    <x v="2"/>
  </r>
  <r>
    <n v="852218"/>
    <s v="Consumer Financial Protection Bureau"/>
    <s v="Conventional"/>
    <n v="1"/>
    <s v="One-to-four family dwelling (other than manufactured housing)"/>
    <n v="1"/>
    <s v="Home purchase"/>
    <n v="1"/>
    <s v="Owner-occupied as a principal dwelling"/>
    <n v="1"/>
    <n v="200"/>
    <s v="Loan purchased by the institution"/>
    <n v="6"/>
    <s v="Not Hispanic or Latino"/>
    <n v="2"/>
    <x v="0"/>
    <n v="5"/>
    <s v="Male"/>
    <n v="1"/>
    <n v="89"/>
    <n v="78.7"/>
    <n v="86.870002700000001"/>
    <x v="1"/>
    <x v="1"/>
  </r>
  <r>
    <n v="451965"/>
    <s v="Consumer Financial Protection Bureau"/>
    <s v="Conventional"/>
    <n v="1"/>
    <s v="Manufactured housing"/>
    <n v="2"/>
    <s v="Refinancing"/>
    <n v="3"/>
    <s v="Owner-occupied as a principal dwelling"/>
    <n v="1"/>
    <n v="55"/>
    <s v="Application denied by financial institution"/>
    <n v="3"/>
    <s v="Not Hispanic or Latino"/>
    <n v="2"/>
    <x v="0"/>
    <n v="5"/>
    <s v="Female"/>
    <n v="2"/>
    <n v="99"/>
    <n v="52.3"/>
    <n v="94.650001500000002"/>
    <x v="0"/>
    <x v="1"/>
  </r>
  <r>
    <n v="723112"/>
    <s v="Consumer Financial Protection Bureau"/>
    <s v="Conventional"/>
    <n v="1"/>
    <s v="One-to-four family dwelling (other than manufactured housing)"/>
    <n v="1"/>
    <s v="Refinancing"/>
    <n v="3"/>
    <s v="Owner-occupied as a principal dwelling"/>
    <n v="1"/>
    <n v="50"/>
    <s v="Application denied by financial institution"/>
    <n v="3"/>
    <s v="Not Hispanic or Latino"/>
    <n v="2"/>
    <x v="0"/>
    <n v="5"/>
    <s v="Female"/>
    <n v="2"/>
    <n v="16"/>
    <n v="67.900000000000006"/>
    <n v="84.550003099999998"/>
    <x v="0"/>
    <x v="0"/>
  </r>
  <r>
    <n v="619877"/>
    <s v="Consumer Financial Protection Bureau"/>
    <s v="VA-guaranteed"/>
    <n v="3"/>
    <s v="One-to-four family dwelling (other than manufactured housing)"/>
    <n v="1"/>
    <s v="Refinancing"/>
    <n v="3"/>
    <s v="Owner-occupied as a principal dwelling"/>
    <n v="1"/>
    <n v="192"/>
    <s v="Loan originated"/>
    <n v="1"/>
    <s v="Not Hispanic or Latino"/>
    <n v="2"/>
    <x v="0"/>
    <n v="5"/>
    <s v="Male"/>
    <n v="1"/>
    <m/>
    <n v="95.4"/>
    <n v="183.71000699999999"/>
    <x v="1"/>
    <x v="0"/>
  </r>
  <r>
    <n v="451965"/>
    <s v="Consumer Financial Protection Bureau"/>
    <s v="Conventional"/>
    <n v="1"/>
    <s v="One-to-four family dwelling (other than manufactured housing)"/>
    <n v="1"/>
    <s v="Refinancing"/>
    <n v="3"/>
    <s v="Owner-occupied as a principal dwelling"/>
    <n v="1"/>
    <n v="682"/>
    <s v="Loan originated"/>
    <n v="1"/>
    <s v="Not Hispanic or Latino"/>
    <n v="2"/>
    <x v="3"/>
    <n v="2"/>
    <s v="Male"/>
    <n v="1"/>
    <n v="257"/>
    <n v="97.4"/>
    <n v="218.770004"/>
    <x v="1"/>
    <x v="2"/>
  </r>
  <r>
    <n v="510871"/>
    <s v="Consumer Financial Protection Bureau"/>
    <s v="FSA/RHS-guaranteed"/>
    <n v="4"/>
    <s v="One-to-four family dwelling (other than manufactured housing)"/>
    <n v="1"/>
    <s v="Home purchase"/>
    <n v="1"/>
    <s v="Owner-occupied as a principal dwelling"/>
    <n v="1"/>
    <n v="121"/>
    <s v="Application denied by financial institution"/>
    <n v="3"/>
    <s v="Hispanic or Latino"/>
    <n v="1"/>
    <x v="0"/>
    <n v="5"/>
    <s v="Male"/>
    <n v="1"/>
    <n v="32"/>
    <n v="18.399999999999999"/>
    <n v="114.779999"/>
    <x v="0"/>
    <x v="0"/>
  </r>
  <r>
    <n v="451965"/>
    <s v="Consumer Financial Protection Bureau"/>
    <s v="Conventional"/>
    <n v="1"/>
    <s v="One-to-four family dwelling (other than manufactured housing)"/>
    <n v="1"/>
    <s v="Refinancing"/>
    <n v="3"/>
    <s v="Owner-occupied as a principal dwelling"/>
    <n v="1"/>
    <n v="221"/>
    <s v="Loan purchased by the institution"/>
    <n v="6"/>
    <s v="Not Hispanic or Latino"/>
    <n v="2"/>
    <x v="0"/>
    <n v="5"/>
    <s v="Female"/>
    <n v="2"/>
    <n v="134"/>
    <n v="57.9"/>
    <n v="176.60000600000001"/>
    <x v="1"/>
    <x v="2"/>
  </r>
  <r>
    <n v="852218"/>
    <s v="Consumer Financial Protection Bureau"/>
    <s v="Conventional"/>
    <n v="1"/>
    <s v="One-to-four family dwelling (other than manufactured housing)"/>
    <n v="1"/>
    <s v="Home purchase"/>
    <n v="1"/>
    <s v="Owner-occupied as a principal dwelling"/>
    <n v="1"/>
    <n v="600"/>
    <s v="Loan originated"/>
    <n v="1"/>
    <s v="Not Hispanic or Latino"/>
    <n v="2"/>
    <x v="3"/>
    <n v="2"/>
    <s v="Male"/>
    <n v="1"/>
    <n v="210"/>
    <n v="104.8"/>
    <n v="208.779999"/>
    <x v="1"/>
    <x v="2"/>
  </r>
  <r>
    <n v="852218"/>
    <s v="Consumer Financial Protection Bureau"/>
    <s v="Conventional"/>
    <n v="1"/>
    <s v="One-to-four family dwelling (other than manufactured housing)"/>
    <n v="1"/>
    <s v="Home purchase"/>
    <n v="1"/>
    <s v="Owner-occupied as a principal dwelling"/>
    <n v="1"/>
    <n v="920"/>
    <s v="Loan originated"/>
    <n v="1"/>
    <s v="Not Hispanic or Latino"/>
    <n v="2"/>
    <x v="3"/>
    <n v="2"/>
    <s v="Female"/>
    <n v="2"/>
    <n v="155"/>
    <n v="113.1"/>
    <n v="106.68"/>
    <x v="1"/>
    <x v="2"/>
  </r>
  <r>
    <n v="4186591"/>
    <s v="Consumer Financial Protection Bureau"/>
    <s v="Conventional"/>
    <n v="1"/>
    <s v="One-to-four family dwelling (other than manufactured housing)"/>
    <n v="1"/>
    <s v="Refinancing"/>
    <n v="3"/>
    <s v="Owner-occupied as a principal dwelling"/>
    <n v="1"/>
    <n v="332"/>
    <s v="Loan originated"/>
    <n v="1"/>
    <s v="Not Hispanic or Latino"/>
    <n v="2"/>
    <x v="0"/>
    <n v="5"/>
    <s v="Female"/>
    <n v="2"/>
    <n v="116"/>
    <n v="67.7"/>
    <n v="89.879997299999999"/>
    <x v="1"/>
    <x v="1"/>
  </r>
  <r>
    <n v="4186591"/>
    <s v="Consumer Financial Protection Bureau"/>
    <s v="Conventional"/>
    <n v="1"/>
    <s v="One-to-four family dwelling (other than manufactured housing)"/>
    <n v="1"/>
    <s v="Refinancing"/>
    <n v="3"/>
    <s v="Owner-occupied as a principal dwelling"/>
    <n v="1"/>
    <n v="613"/>
    <s v="Application denied by financial institution"/>
    <n v="3"/>
    <s v="Hispanic or Latino"/>
    <n v="1"/>
    <x v="0"/>
    <n v="5"/>
    <s v="Male"/>
    <n v="1"/>
    <n v="99"/>
    <n v="79.3"/>
    <n v="196.75"/>
    <x v="0"/>
    <x v="1"/>
  </r>
  <r>
    <n v="2712969"/>
    <s v="Consumer Financial Protection Bureau"/>
    <s v="FSA/RHS-guaranteed"/>
    <n v="4"/>
    <s v="One-to-four family dwelling (other than manufactured housing)"/>
    <n v="1"/>
    <s v="Home purchase"/>
    <n v="1"/>
    <s v="Owner-occupied as a principal dwelling"/>
    <n v="1"/>
    <n v="103"/>
    <s v="Loan originated"/>
    <n v="1"/>
    <s v="Not Hispanic or Latino"/>
    <n v="2"/>
    <x v="0"/>
    <n v="5"/>
    <s v="Male"/>
    <n v="1"/>
    <n v="29"/>
    <n v="57.6"/>
    <n v="65.279998800000001"/>
    <x v="1"/>
    <x v="0"/>
  </r>
  <r>
    <n v="12311"/>
    <s v="Consumer Financial Protection Bureau"/>
    <s v="Conventional"/>
    <n v="1"/>
    <s v="One-to-four family dwelling (other than manufactured housing)"/>
    <n v="1"/>
    <s v="Home purchase"/>
    <n v="1"/>
    <s v="Owner-occupied as a principal dwelling"/>
    <n v="1"/>
    <n v="139"/>
    <s v="Loan originated"/>
    <n v="1"/>
    <s v="Not Hispanic or Latino"/>
    <n v="2"/>
    <x v="0"/>
    <n v="5"/>
    <s v="Male"/>
    <n v="1"/>
    <n v="33"/>
    <n v="57.6"/>
    <n v="100.290001"/>
    <x v="1"/>
    <x v="0"/>
  </r>
  <r>
    <n v="451965"/>
    <s v="Consumer Financial Protection Bureau"/>
    <s v="FHA-insured"/>
    <n v="2"/>
    <s v="One-to-four family dwelling (other than manufactured housing)"/>
    <n v="1"/>
    <s v="Home purchase"/>
    <n v="1"/>
    <s v="Owner-occupied as a principal dwelling"/>
    <n v="1"/>
    <n v="236"/>
    <s v="Loan purchased by the institution"/>
    <n v="6"/>
    <s v="Not Hispanic or Latino"/>
    <n v="2"/>
    <x v="0"/>
    <n v="5"/>
    <s v="Female"/>
    <n v="2"/>
    <n v="72"/>
    <n v="89.8"/>
    <n v="80.260002099999994"/>
    <x v="1"/>
    <x v="1"/>
  </r>
  <r>
    <n v="451965"/>
    <s v="Consumer Financial Protection Bureau"/>
    <s v="Conventional"/>
    <n v="1"/>
    <s v="One-to-four family dwelling (other than manufactured housing)"/>
    <n v="1"/>
    <s v="Home purchase"/>
    <n v="1"/>
    <s v="Owner-occupied as a principal dwelling"/>
    <n v="1"/>
    <n v="237"/>
    <s v="Loan purchased by the institution"/>
    <n v="6"/>
    <s v="Not Hispanic or Latino"/>
    <n v="2"/>
    <x v="0"/>
    <n v="5"/>
    <s v="Male"/>
    <n v="1"/>
    <n v="77"/>
    <n v="75.400000000000006"/>
    <n v="107.66999800000001"/>
    <x v="1"/>
    <x v="1"/>
  </r>
  <r>
    <n v="480228"/>
    <s v="Consumer Financial Protection Bureau"/>
    <s v="Conventional"/>
    <n v="1"/>
    <s v="One-to-four family dwelling (other than manufactured housing)"/>
    <n v="1"/>
    <s v="Refinancing"/>
    <n v="3"/>
    <s v="Owner-occupied as a principal dwelling"/>
    <n v="1"/>
    <n v="85"/>
    <s v="Application denied by financial institution"/>
    <n v="3"/>
    <s v="Not Hispanic or Latino"/>
    <n v="2"/>
    <x v="1"/>
    <n v="3"/>
    <s v="Female"/>
    <n v="2"/>
    <n v="58"/>
    <n v="72.5"/>
    <n v="80.330001800000005"/>
    <x v="0"/>
    <x v="1"/>
  </r>
  <r>
    <n v="379920"/>
    <s v="Consumer Financial Protection Bureau"/>
    <s v="Conventional"/>
    <n v="1"/>
    <s v="One-to-four family dwelling (other than manufactured housing)"/>
    <n v="1"/>
    <s v="Refinancing"/>
    <n v="3"/>
    <s v="Owner-occupied as a principal dwelling"/>
    <n v="1"/>
    <n v="55"/>
    <s v="Loan originated"/>
    <n v="1"/>
    <s v="Not Hispanic or Latino"/>
    <n v="2"/>
    <x v="0"/>
    <n v="5"/>
    <s v="Male"/>
    <n v="1"/>
    <n v="83"/>
    <n v="72.2"/>
    <n v="50.159999800000001"/>
    <x v="1"/>
    <x v="1"/>
  </r>
  <r>
    <n v="233031"/>
    <s v="Consumer Financial Protection Bureau"/>
    <s v="Conventional"/>
    <n v="1"/>
    <s v="One-to-four family dwelling (other than manufactured housing)"/>
    <n v="1"/>
    <s v="Refinancing"/>
    <n v="3"/>
    <s v="Owner-occupied as a principal dwelling"/>
    <n v="1"/>
    <n v="35"/>
    <s v="Loan originated"/>
    <n v="1"/>
    <s v="Not Hispanic or Latino"/>
    <n v="2"/>
    <x v="0"/>
    <n v="5"/>
    <s v="Female"/>
    <n v="2"/>
    <n v="37"/>
    <n v="47.9"/>
    <n v="88.510002099999994"/>
    <x v="1"/>
    <x v="0"/>
  </r>
  <r>
    <n v="451965"/>
    <s v="Consumer Financial Protection Bureau"/>
    <s v="Conventional"/>
    <n v="1"/>
    <s v="One-to-four family dwelling (other than manufactured housing)"/>
    <n v="1"/>
    <s v="Home purchase"/>
    <n v="1"/>
    <s v="Owner-occupied as a principal dwelling"/>
    <n v="1"/>
    <n v="140"/>
    <s v="Loan purchased by the institution"/>
    <n v="6"/>
    <s v="Hispanic or Latino"/>
    <n v="1"/>
    <x v="0"/>
    <n v="5"/>
    <s v="Female"/>
    <n v="2"/>
    <n v="61"/>
    <n v="70.900000000000006"/>
    <n v="102.44000200000001"/>
    <x v="1"/>
    <x v="1"/>
  </r>
  <r>
    <n v="2925666"/>
    <s v="Consumer Financial Protection Bureau"/>
    <s v="Conventional"/>
    <n v="1"/>
    <s v="One-to-four family dwelling (other than manufactured housing)"/>
    <n v="1"/>
    <s v="Home purchase"/>
    <n v="1"/>
    <s v="Owner-occupied as a principal dwelling"/>
    <n v="1"/>
    <n v="180"/>
    <s v="Loan originated"/>
    <n v="1"/>
    <s v="Not Hispanic or Latino"/>
    <n v="2"/>
    <x v="0"/>
    <n v="5"/>
    <s v="Male"/>
    <n v="1"/>
    <n v="82"/>
    <n v="59.1"/>
    <n v="154.240005"/>
    <x v="1"/>
    <x v="1"/>
  </r>
  <r>
    <n v="852218"/>
    <s v="Consumer Financial Protection Bureau"/>
    <s v="Conventional"/>
    <n v="1"/>
    <s v="One-to-four family dwelling (other than manufactured housing)"/>
    <n v="1"/>
    <s v="Home purchase"/>
    <n v="1"/>
    <s v="Owner-occupied as a principal dwelling"/>
    <n v="1"/>
    <n v="228"/>
    <s v="Loan purchased by the institution"/>
    <n v="6"/>
    <s v="Not Hispanic or Latino"/>
    <n v="2"/>
    <x v="0"/>
    <n v="5"/>
    <s v="Male"/>
    <n v="1"/>
    <n v="76"/>
    <n v="59.5"/>
    <n v="102.55999799999999"/>
    <x v="1"/>
    <x v="1"/>
  </r>
  <r>
    <n v="2590037"/>
    <s v="Consumer Financial Protection Bureau"/>
    <s v="Conventional"/>
    <n v="1"/>
    <s v="One-to-four family dwelling (other than manufactured housing)"/>
    <n v="1"/>
    <s v="Home purchase"/>
    <n v="1"/>
    <s v="Owner-occupied as a principal dwelling"/>
    <n v="1"/>
    <n v="306"/>
    <s v="Application denied by financial institution"/>
    <n v="3"/>
    <s v="Not Hispanic or Latino"/>
    <n v="2"/>
    <x v="0"/>
    <n v="5"/>
    <s v="Male"/>
    <n v="1"/>
    <n v="50"/>
    <n v="67.3"/>
    <n v="123.870003"/>
    <x v="0"/>
    <x v="1"/>
  </r>
  <r>
    <n v="852218"/>
    <s v="Consumer Financial Protection Bureau"/>
    <s v="Conventional"/>
    <n v="1"/>
    <s v="One-to-four family dwelling (other than manufactured housing)"/>
    <n v="1"/>
    <s v="Home purchase"/>
    <n v="1"/>
    <s v="Not owner-occupied as a principal dwelling"/>
    <n v="2"/>
    <n v="127"/>
    <s v="Application denied by financial institution"/>
    <n v="3"/>
    <s v="Hispanic or Latino"/>
    <n v="1"/>
    <x v="0"/>
    <n v="5"/>
    <s v="Male"/>
    <n v="1"/>
    <n v="316"/>
    <n v="51.8"/>
    <n v="81.769996599999999"/>
    <x v="0"/>
    <x v="2"/>
  </r>
  <r>
    <n v="617677"/>
    <s v="Consumer Financial Protection Bureau"/>
    <s v="Conventional"/>
    <n v="1"/>
    <s v="One-to-four family dwelling (other than manufactured housing)"/>
    <n v="1"/>
    <s v="Home purchase"/>
    <n v="1"/>
    <s v="Owner-occupied as a principal dwelling"/>
    <n v="1"/>
    <n v="50"/>
    <s v="Loan originated"/>
    <n v="1"/>
    <s v="Not Hispanic or Latino"/>
    <n v="2"/>
    <x v="1"/>
    <n v="3"/>
    <s v="Male"/>
    <n v="1"/>
    <n v="70"/>
    <n v="88.3"/>
    <n v="78.650001500000002"/>
    <x v="1"/>
    <x v="1"/>
  </r>
  <r>
    <n v="595869"/>
    <s v="Consumer Financial Protection Bureau"/>
    <s v="Conventional"/>
    <n v="1"/>
    <s v="One-to-four family dwelling (other than manufactured housing)"/>
    <n v="1"/>
    <s v="Home purchase"/>
    <n v="1"/>
    <s v="Not owner-occupied as a principal dwelling"/>
    <n v="2"/>
    <n v="313"/>
    <s v="Loan originated"/>
    <n v="1"/>
    <s v="Not Hispanic or Latino"/>
    <n v="2"/>
    <x v="3"/>
    <n v="2"/>
    <s v="Female"/>
    <n v="2"/>
    <n v="124"/>
    <n v="63.2"/>
    <n v="192.60000600000001"/>
    <x v="1"/>
    <x v="2"/>
  </r>
  <r>
    <n v="451965"/>
    <s v="Consumer Financial Protection Bureau"/>
    <s v="Conventional"/>
    <n v="1"/>
    <s v="One-to-four family dwelling (other than manufactured housing)"/>
    <n v="1"/>
    <s v="Refinancing"/>
    <n v="3"/>
    <s v="Owner-occupied as a principal dwelling"/>
    <n v="1"/>
    <n v="560"/>
    <s v="Application denied by financial institution"/>
    <n v="3"/>
    <s v="Not Hispanic or Latino"/>
    <n v="2"/>
    <x v="0"/>
    <n v="5"/>
    <s v="Male"/>
    <n v="1"/>
    <n v="110"/>
    <n v="96"/>
    <n v="122.66999800000001"/>
    <x v="0"/>
    <x v="1"/>
  </r>
  <r>
    <n v="852218"/>
    <s v="Consumer Financial Protection Bureau"/>
    <s v="Conventional"/>
    <n v="1"/>
    <s v="One-to-four family dwelling (other than manufactured housing)"/>
    <n v="1"/>
    <s v="Refinancing"/>
    <n v="3"/>
    <s v="Owner-occupied as a principal dwelling"/>
    <n v="1"/>
    <n v="750"/>
    <s v="Loan purchased by the institution"/>
    <n v="6"/>
    <s v="Not Hispanic or Latino"/>
    <n v="2"/>
    <x v="0"/>
    <n v="5"/>
    <s v="Male"/>
    <n v="1"/>
    <n v="211"/>
    <n v="96"/>
    <n v="147.58000200000001"/>
    <x v="1"/>
    <x v="2"/>
  </r>
  <r>
    <n v="146672"/>
    <s v="Consumer Financial Protection Bureau"/>
    <s v="Conventional"/>
    <n v="1"/>
    <s v="One-to-four family dwelling (other than manufactured housing)"/>
    <n v="1"/>
    <s v="Home purchase"/>
    <n v="1"/>
    <s v="Owner-occupied as a principal dwelling"/>
    <n v="1"/>
    <n v="134"/>
    <s v="Loan originated"/>
    <n v="1"/>
    <s v="Not Hispanic or Latino"/>
    <n v="2"/>
    <x v="0"/>
    <n v="5"/>
    <s v="Female"/>
    <n v="2"/>
    <n v="68"/>
    <n v="79.599999999999994"/>
    <n v="78.220001199999999"/>
    <x v="1"/>
    <x v="1"/>
  </r>
  <r>
    <n v="613307"/>
    <s v="Consumer Financial Protection Bureau"/>
    <s v="Conventional"/>
    <n v="1"/>
    <s v="One-to-four family dwelling (other than manufactured housing)"/>
    <n v="1"/>
    <s v="Refinancing"/>
    <n v="3"/>
    <s v="Owner-occupied as a principal dwelling"/>
    <n v="1"/>
    <n v="540"/>
    <s v="Loan originated"/>
    <n v="1"/>
    <s v="Not Hispanic or Latino"/>
    <n v="2"/>
    <x v="0"/>
    <n v="5"/>
    <s v="Female"/>
    <n v="2"/>
    <n v="1689"/>
    <n v="108.3"/>
    <n v="236.679993"/>
    <x v="1"/>
    <x v="2"/>
  </r>
  <r>
    <n v="311845"/>
    <s v="Consumer Financial Protection Bureau"/>
    <s v="Conventional"/>
    <n v="1"/>
    <s v="One-to-four family dwelling (other than manufactured housing)"/>
    <n v="1"/>
    <s v="Home purchase"/>
    <n v="1"/>
    <s v="Owner-occupied as a principal dwelling"/>
    <n v="1"/>
    <n v="1026"/>
    <s v="Loan originated"/>
    <n v="1"/>
    <s v="Not Hispanic or Latino"/>
    <n v="2"/>
    <x v="0"/>
    <n v="5"/>
    <s v="Male"/>
    <n v="1"/>
    <n v="274"/>
    <n v="64.400000000000006"/>
    <n v="120.510002"/>
    <x v="1"/>
    <x v="2"/>
  </r>
  <r>
    <n v="3303298"/>
    <s v="Consumer Financial Protection Bureau"/>
    <s v="Conventional"/>
    <n v="1"/>
    <s v="One-to-four family dwelling (other than manufactured housing)"/>
    <n v="1"/>
    <s v="Home purchase"/>
    <n v="1"/>
    <s v="Not owner-occupied as a principal dwelling"/>
    <n v="2"/>
    <n v="102"/>
    <s v="Loan originated"/>
    <n v="1"/>
    <s v="Not Hispanic or Latino"/>
    <n v="2"/>
    <x v="0"/>
    <n v="5"/>
    <s v="Female"/>
    <n v="2"/>
    <n v="145"/>
    <n v="74.5"/>
    <n v="99.339996299999996"/>
    <x v="1"/>
    <x v="2"/>
  </r>
  <r>
    <n v="146672"/>
    <s v="Consumer Financial Protection Bureau"/>
    <s v="Conventional"/>
    <n v="1"/>
    <s v="One-to-four family dwelling (other than manufactured housing)"/>
    <n v="1"/>
    <s v="Refinancing"/>
    <n v="3"/>
    <s v="Owner-occupied as a principal dwelling"/>
    <n v="1"/>
    <n v="260"/>
    <s v="Loan originated"/>
    <n v="1"/>
    <s v="Not Hispanic or Latino"/>
    <n v="2"/>
    <x v="0"/>
    <n v="5"/>
    <s v="Female"/>
    <n v="2"/>
    <n v="144"/>
    <n v="73.400000000000006"/>
    <n v="118.529999"/>
    <x v="1"/>
    <x v="2"/>
  </r>
  <r>
    <n v="451965"/>
    <s v="Consumer Financial Protection Bureau"/>
    <s v="Conventional"/>
    <n v="1"/>
    <s v="One-to-four family dwelling (other than manufactured housing)"/>
    <n v="1"/>
    <s v="Home purchase"/>
    <n v="1"/>
    <s v="Owner-occupied as a principal dwelling"/>
    <n v="1"/>
    <n v="419"/>
    <s v="Loan purchased by the institution"/>
    <n v="6"/>
    <s v="Not Hispanic or Latino"/>
    <n v="2"/>
    <x v="0"/>
    <n v="5"/>
    <s v="Male"/>
    <n v="1"/>
    <n v="100"/>
    <n v="75.400000000000006"/>
    <n v="120.57"/>
    <x v="1"/>
    <x v="1"/>
  </r>
  <r>
    <n v="852218"/>
    <s v="Consumer Financial Protection Bureau"/>
    <s v="Conventional"/>
    <n v="1"/>
    <s v="One-to-four family dwelling (other than manufactured housing)"/>
    <n v="1"/>
    <s v="Home purchase"/>
    <n v="1"/>
    <s v="Owner-occupied as a principal dwelling"/>
    <n v="1"/>
    <n v="312"/>
    <s v="Loan purchased by the institution"/>
    <n v="6"/>
    <s v="Not Hispanic or Latino"/>
    <n v="2"/>
    <x v="0"/>
    <n v="5"/>
    <s v="Male"/>
    <n v="1"/>
    <n v="74"/>
    <n v="110.8"/>
    <n v="107.349998"/>
    <x v="1"/>
    <x v="1"/>
  </r>
  <r>
    <n v="617677"/>
    <s v="Consumer Financial Protection Bureau"/>
    <s v="VA-guaranteed"/>
    <n v="3"/>
    <s v="One-to-four family dwelling (other than manufactured housing)"/>
    <n v="1"/>
    <s v="Refinancing"/>
    <n v="3"/>
    <s v="Not owner-occupied as a principal dwelling"/>
    <n v="2"/>
    <n v="37"/>
    <s v="Loan originated"/>
    <n v="1"/>
    <s v="Not Hispanic or Latino"/>
    <n v="2"/>
    <x v="0"/>
    <n v="5"/>
    <s v="Male"/>
    <n v="1"/>
    <n v="158"/>
    <n v="51.8"/>
    <n v="85.489997900000006"/>
    <x v="1"/>
    <x v="2"/>
  </r>
  <r>
    <n v="480228"/>
    <s v="Consumer Financial Protection Bureau"/>
    <s v="Conventional"/>
    <n v="1"/>
    <s v="One-to-four family dwelling (other than manufactured housing)"/>
    <n v="1"/>
    <s v="Refinancing"/>
    <n v="3"/>
    <s v="Owner-occupied as a principal dwelling"/>
    <n v="1"/>
    <n v="424"/>
    <s v="Application denied by financial institution"/>
    <n v="3"/>
    <s v="Not Hispanic or Latino"/>
    <n v="2"/>
    <x v="0"/>
    <n v="5"/>
    <s v="Male"/>
    <n v="1"/>
    <n v="83"/>
    <n v="94.3"/>
    <n v="204.970001"/>
    <x v="0"/>
    <x v="1"/>
  </r>
  <r>
    <n v="451965"/>
    <s v="Consumer Financial Protection Bureau"/>
    <s v="Conventional"/>
    <n v="1"/>
    <s v="One-to-four family dwelling (other than manufactured housing)"/>
    <n v="1"/>
    <s v="Refinancing"/>
    <n v="3"/>
    <s v="Not owner-occupied as a principal dwelling"/>
    <n v="2"/>
    <n v="93"/>
    <s v="Application denied by financial institution"/>
    <n v="3"/>
    <s v="Hispanic or Latino"/>
    <n v="1"/>
    <x v="0"/>
    <n v="5"/>
    <s v="Male"/>
    <n v="1"/>
    <n v="18"/>
    <n v="81.400000000000006"/>
    <n v="88.669998199999995"/>
    <x v="0"/>
    <x v="0"/>
  </r>
  <r>
    <n v="451965"/>
    <s v="Consumer Financial Protection Bureau"/>
    <s v="Conventional"/>
    <n v="1"/>
    <s v="One-to-four family dwelling (other than manufactured housing)"/>
    <n v="1"/>
    <s v="Refinancing"/>
    <n v="3"/>
    <s v="Owner-occupied as a principal dwelling"/>
    <n v="1"/>
    <n v="592"/>
    <s v="Loan originated"/>
    <n v="1"/>
    <s v="Not Hispanic or Latino"/>
    <n v="2"/>
    <x v="0"/>
    <n v="5"/>
    <s v="Female"/>
    <n v="2"/>
    <n v="169"/>
    <n v="88"/>
    <n v="183.929993"/>
    <x v="1"/>
    <x v="2"/>
  </r>
  <r>
    <n v="852320"/>
    <s v="Consumer Financial Protection Bureau"/>
    <s v="Conventional"/>
    <n v="1"/>
    <s v="One-to-four family dwelling (other than manufactured housing)"/>
    <n v="1"/>
    <s v="Home purchase"/>
    <n v="1"/>
    <s v="Owner-occupied as a principal dwelling"/>
    <n v="1"/>
    <n v="252"/>
    <s v="Loan originated"/>
    <n v="1"/>
    <s v="Not Hispanic or Latino"/>
    <n v="2"/>
    <x v="0"/>
    <n v="5"/>
    <s v="Male"/>
    <n v="1"/>
    <n v="147"/>
    <n v="60.3"/>
    <n v="122.300003"/>
    <x v="1"/>
    <x v="2"/>
  </r>
  <r>
    <n v="480228"/>
    <s v="Consumer Financial Protection Bureau"/>
    <s v="Conventional"/>
    <n v="1"/>
    <s v="One-to-four family dwelling (other than manufactured housing)"/>
    <n v="1"/>
    <s v="Refinancing"/>
    <n v="3"/>
    <s v="Owner-occupied as a principal dwelling"/>
    <n v="1"/>
    <n v="150"/>
    <s v="Application denied by financial institution"/>
    <n v="3"/>
    <s v="Not Hispanic or Latino"/>
    <n v="2"/>
    <x v="1"/>
    <n v="3"/>
    <s v="Male"/>
    <n v="1"/>
    <n v="45"/>
    <n v="69.2"/>
    <n v="96.480003400000001"/>
    <x v="0"/>
    <x v="1"/>
  </r>
  <r>
    <n v="504713"/>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3"/>
    <n v="2"/>
    <s v="Male"/>
    <n v="1"/>
    <n v="22"/>
    <n v="83.9"/>
    <n v="80.150001500000002"/>
    <x v="0"/>
    <x v="0"/>
  </r>
  <r>
    <n v="451965"/>
    <s v="Consumer Financial Protection Bureau"/>
    <s v="FHA-insured"/>
    <n v="2"/>
    <s v="One-to-four family dwelling (other than manufactured housing)"/>
    <n v="1"/>
    <s v="Home purchase"/>
    <n v="1"/>
    <s v="Owner-occupied as a principal dwelling"/>
    <n v="1"/>
    <n v="180"/>
    <s v="Loan purchased by the institution"/>
    <n v="6"/>
    <s v="Hispanic or Latino"/>
    <n v="1"/>
    <x v="0"/>
    <n v="5"/>
    <s v="Male"/>
    <n v="1"/>
    <n v="38"/>
    <n v="66.2"/>
    <n v="80.790000899999995"/>
    <x v="1"/>
    <x v="0"/>
  </r>
  <r>
    <n v="3303298"/>
    <s v="Consumer Financial Protection Bureau"/>
    <s v="Conventional"/>
    <n v="1"/>
    <s v="One-to-four family dwelling (other than manufactured housing)"/>
    <n v="1"/>
    <s v="Refinancing"/>
    <n v="3"/>
    <s v="Owner-occupied as a principal dwelling"/>
    <n v="1"/>
    <n v="162"/>
    <s v="Application approved but not accepted"/>
    <n v="2"/>
    <s v="Not Hispanic or Latino"/>
    <n v="2"/>
    <x v="0"/>
    <n v="5"/>
    <s v="Male"/>
    <n v="1"/>
    <n v="134"/>
    <n v="68.5"/>
    <n v="138.61000100000001"/>
    <x v="1"/>
    <x v="2"/>
  </r>
  <r>
    <n v="451965"/>
    <s v="Consumer Financial Protection Bureau"/>
    <s v="Conventional"/>
    <n v="1"/>
    <s v="One-to-four family dwelling (other than manufactured housing)"/>
    <n v="1"/>
    <s v="Refinancing"/>
    <n v="3"/>
    <s v="Owner-occupied as a principal dwelling"/>
    <n v="1"/>
    <n v="230"/>
    <s v="Loan originated"/>
    <n v="1"/>
    <s v="Hispanic or Latino"/>
    <n v="1"/>
    <x v="0"/>
    <n v="5"/>
    <s v="Male"/>
    <n v="1"/>
    <n v="84"/>
    <n v="53"/>
    <n v="174.33999600000001"/>
    <x v="1"/>
    <x v="1"/>
  </r>
  <r>
    <n v="852218"/>
    <s v="Consumer Financial Protection Bureau"/>
    <s v="Conventional"/>
    <n v="1"/>
    <s v="One-to-four family dwelling (other than manufactured housing)"/>
    <n v="1"/>
    <s v="Refinancing"/>
    <n v="3"/>
    <s v="Not owner-occupied as a principal dwelling"/>
    <n v="2"/>
    <n v="117"/>
    <s v="Loan originated"/>
    <n v="1"/>
    <s v="Not Hispanic or Latino"/>
    <n v="2"/>
    <x v="0"/>
    <n v="5"/>
    <s v="Male"/>
    <n v="1"/>
    <n v="80"/>
    <n v="45.9"/>
    <n v="205.36000100000001"/>
    <x v="1"/>
    <x v="1"/>
  </r>
  <r>
    <n v="451965"/>
    <s v="Consumer Financial Protection Bureau"/>
    <s v="Conventional"/>
    <n v="1"/>
    <s v="One-to-four family dwelling (other than manufactured housing)"/>
    <n v="1"/>
    <s v="Refinancing"/>
    <n v="3"/>
    <s v="Owner-occupied as a principal dwelling"/>
    <n v="1"/>
    <n v="72"/>
    <s v="Application denied by financial institution"/>
    <n v="3"/>
    <s v="Not Hispanic or Latino"/>
    <n v="2"/>
    <x v="0"/>
    <n v="5"/>
    <s v="Male"/>
    <n v="1"/>
    <n v="10"/>
    <n v="79.599999999999994"/>
    <n v="48.549999200000002"/>
    <x v="0"/>
    <x v="0"/>
  </r>
  <r>
    <n v="451965"/>
    <s v="Consumer Financial Protection Bureau"/>
    <s v="FHA-insured"/>
    <n v="2"/>
    <s v="One-to-four family dwelling (other than manufactured housing)"/>
    <n v="1"/>
    <s v="Home purchase"/>
    <n v="1"/>
    <s v="Owner-occupied as a principal dwelling"/>
    <n v="1"/>
    <n v="276"/>
    <s v="Loan purchased by the institution"/>
    <n v="6"/>
    <s v="Not Hispanic or Latino"/>
    <n v="2"/>
    <x v="1"/>
    <n v="3"/>
    <s v="Female"/>
    <n v="2"/>
    <n v="93"/>
    <n v="65.5"/>
    <n v="96.010002099999994"/>
    <x v="1"/>
    <x v="1"/>
  </r>
  <r>
    <n v="504713"/>
    <s v="Consumer Financial Protection Bureau"/>
    <s v="Conventional"/>
    <n v="1"/>
    <s v="One-to-four family dwelling (other than manufactured housing)"/>
    <n v="1"/>
    <s v="Refinancing"/>
    <n v="3"/>
    <s v="Owner-occupied as a principal dwelling"/>
    <n v="1"/>
    <n v="47"/>
    <s v="Application denied by financial institution"/>
    <n v="3"/>
    <s v="Not Hispanic or Latino"/>
    <n v="2"/>
    <x v="0"/>
    <n v="5"/>
    <s v="Female"/>
    <n v="2"/>
    <n v="43"/>
    <n v="55.2"/>
    <n v="63.090000199999999"/>
    <x v="0"/>
    <x v="1"/>
  </r>
  <r>
    <n v="940311"/>
    <s v="Consumer Financial Protection Bureau"/>
    <s v="FHA-insured"/>
    <n v="2"/>
    <s v="One-to-four family dwelling (other than manufactured housing)"/>
    <n v="1"/>
    <s v="Refinancing"/>
    <n v="3"/>
    <s v="Owner-occupied as a principal dwelling"/>
    <n v="1"/>
    <n v="175"/>
    <s v="Loan originated"/>
    <n v="1"/>
    <s v="Hispanic or Latino"/>
    <n v="1"/>
    <x v="0"/>
    <n v="5"/>
    <s v="Male"/>
    <n v="1"/>
    <m/>
    <n v="25.9"/>
    <n v="245.75"/>
    <x v="1"/>
    <x v="0"/>
  </r>
  <r>
    <n v="723112"/>
    <s v="Consumer Financial Protection Bureau"/>
    <s v="Conventional"/>
    <n v="1"/>
    <s v="One-to-four family dwelling (other than manufactured housing)"/>
    <n v="1"/>
    <s v="Refinancing"/>
    <n v="3"/>
    <s v="Owner-occupied as a principal dwelling"/>
    <n v="1"/>
    <n v="90"/>
    <s v="Application denied by financial institution"/>
    <n v="3"/>
    <s v="Not Hispanic or Latino"/>
    <n v="2"/>
    <x v="0"/>
    <n v="5"/>
    <s v="Male"/>
    <n v="1"/>
    <n v="87"/>
    <n v="65.7"/>
    <n v="100.550003"/>
    <x v="0"/>
    <x v="1"/>
  </r>
  <r>
    <n v="501105"/>
    <s v="Consumer Financial Protection Bureau"/>
    <s v="Conventional"/>
    <n v="1"/>
    <s v="One-to-four family dwelling (other than manufactured housing)"/>
    <n v="1"/>
    <s v="Home purchase"/>
    <n v="1"/>
    <s v="Owner-occupied as a principal dwelling"/>
    <n v="1"/>
    <n v="332"/>
    <s v="Loan originated"/>
    <n v="1"/>
    <s v="Not Hispanic or Latino"/>
    <n v="2"/>
    <x v="0"/>
    <n v="5"/>
    <s v="Male"/>
    <n v="1"/>
    <m/>
    <n v="91.1"/>
    <n v="138.91000399999999"/>
    <x v="1"/>
    <x v="0"/>
  </r>
  <r>
    <n v="852218"/>
    <s v="Consumer Financial Protection Bureau"/>
    <s v="Conventional"/>
    <n v="1"/>
    <s v="One-to-four family dwelling (other than manufactured housing)"/>
    <n v="1"/>
    <s v="Home purchase"/>
    <n v="1"/>
    <s v="Owner-occupied as a principal dwelling"/>
    <n v="1"/>
    <n v="202"/>
    <s v="Loan purchased by the institution"/>
    <n v="6"/>
    <s v="Not Hispanic or Latino"/>
    <n v="2"/>
    <x v="0"/>
    <n v="5"/>
    <s v="Male"/>
    <n v="1"/>
    <n v="70"/>
    <n v="75.400000000000006"/>
    <n v="106.970001"/>
    <x v="1"/>
    <x v="1"/>
  </r>
  <r>
    <n v="233031"/>
    <s v="Consumer Financial Protection Bureau"/>
    <s v="Conventional"/>
    <n v="1"/>
    <s v="One-to-four family dwelling (other than manufactured housing)"/>
    <n v="1"/>
    <s v="Refinancing"/>
    <n v="3"/>
    <s v="Owner-occupied as a principal dwelling"/>
    <n v="1"/>
    <n v="163"/>
    <s v="Loan originated"/>
    <n v="1"/>
    <s v="Not Hispanic or Latino"/>
    <n v="2"/>
    <x v="0"/>
    <n v="5"/>
    <s v="Male"/>
    <n v="1"/>
    <n v="101"/>
    <n v="46.5"/>
    <n v="190.66999799999999"/>
    <x v="1"/>
    <x v="1"/>
  </r>
  <r>
    <n v="852218"/>
    <s v="Consumer Financial Protection Bureau"/>
    <s v="Conventional"/>
    <n v="1"/>
    <s v="One-to-four family dwelling (other than manufactured housing)"/>
    <n v="1"/>
    <s v="Refinancing"/>
    <n v="3"/>
    <s v="Owner-occupied as a principal dwelling"/>
    <n v="1"/>
    <n v="734"/>
    <s v="Loan purchased by the institution"/>
    <n v="6"/>
    <s v="Not Hispanic or Latino"/>
    <n v="2"/>
    <x v="0"/>
    <n v="5"/>
    <s v="Female"/>
    <n v="2"/>
    <n v="210"/>
    <n v="89.8"/>
    <n v="165.679993"/>
    <x v="1"/>
    <x v="2"/>
  </r>
  <r>
    <n v="480228"/>
    <s v="Consumer Financial Protection Bureau"/>
    <s v="Conventional"/>
    <n v="1"/>
    <s v="One-to-four family dwelling (other than manufactured housing)"/>
    <n v="1"/>
    <s v="Refinancing"/>
    <n v="3"/>
    <s v="Owner-occupied as a principal dwelling"/>
    <n v="1"/>
    <n v="798"/>
    <s v="Loan originated"/>
    <n v="1"/>
    <s v="Not Hispanic or Latino"/>
    <n v="2"/>
    <x v="3"/>
    <n v="2"/>
    <s v="Male"/>
    <n v="1"/>
    <n v="170"/>
    <n v="111.2"/>
    <n v="107.970001"/>
    <x v="1"/>
    <x v="2"/>
  </r>
  <r>
    <n v="480228"/>
    <s v="Consumer Financial Protection Bureau"/>
    <s v="Conventional"/>
    <n v="1"/>
    <s v="One-to-four family dwelling (other than manufactured housing)"/>
    <n v="1"/>
    <s v="Home purchase"/>
    <n v="1"/>
    <s v="Owner-occupied as a principal dwelling"/>
    <n v="1"/>
    <n v="75"/>
    <s v="Application approved but not accepted"/>
    <n v="2"/>
    <s v="Not Hispanic or Latino"/>
    <n v="2"/>
    <x v="0"/>
    <n v="5"/>
    <s v="Male"/>
    <n v="1"/>
    <n v="62"/>
    <n v="62.6"/>
    <n v="76.629997299999999"/>
    <x v="1"/>
    <x v="1"/>
  </r>
  <r>
    <n v="451965"/>
    <s v="Consumer Financial Protection Bureau"/>
    <s v="Conventional"/>
    <n v="1"/>
    <s v="One-to-four family dwelling (other than manufactured housing)"/>
    <n v="1"/>
    <s v="Home purchase"/>
    <n v="1"/>
    <s v="Owner-occupied as a principal dwelling"/>
    <n v="1"/>
    <n v="325"/>
    <s v="Loan purchased by the institution"/>
    <n v="6"/>
    <s v="Not Hispanic or Latino"/>
    <n v="2"/>
    <x v="0"/>
    <n v="5"/>
    <s v="Male"/>
    <n v="1"/>
    <n v="108"/>
    <n v="75.400000000000006"/>
    <n v="133.36000100000001"/>
    <x v="1"/>
    <x v="1"/>
  </r>
  <r>
    <n v="2590037"/>
    <s v="Consumer Financial Protection Bureau"/>
    <s v="Conventional"/>
    <n v="1"/>
    <s v="One-to-four family dwelling (other than manufactured housing)"/>
    <n v="1"/>
    <s v="Refinancing"/>
    <n v="3"/>
    <s v="Owner-occupied as a principal dwelling"/>
    <n v="1"/>
    <n v="30"/>
    <s v="Loan originated"/>
    <n v="1"/>
    <s v="Hispanic or Latino"/>
    <n v="1"/>
    <x v="0"/>
    <n v="5"/>
    <s v="Male"/>
    <n v="1"/>
    <n v="26"/>
    <n v="72.5"/>
    <n v="47.470001199999999"/>
    <x v="1"/>
    <x v="0"/>
  </r>
  <r>
    <n v="451965"/>
    <s v="Consumer Financial Protection Bureau"/>
    <s v="Conventional"/>
    <n v="1"/>
    <s v="One-to-four family dwelling (other than manufactured housing)"/>
    <n v="1"/>
    <s v="Home purchase"/>
    <n v="1"/>
    <s v="Not owner-occupied as a principal dwelling"/>
    <n v="2"/>
    <n v="128"/>
    <s v="Loan originated"/>
    <n v="1"/>
    <s v="Not Hispanic or Latino"/>
    <n v="2"/>
    <x v="0"/>
    <n v="5"/>
    <s v="Female"/>
    <n v="2"/>
    <n v="39"/>
    <n v="64.3"/>
    <n v="88.620002700000001"/>
    <x v="1"/>
    <x v="0"/>
  </r>
  <r>
    <n v="619877"/>
    <s v="Consumer Financial Protection Bureau"/>
    <s v="Conventional"/>
    <n v="1"/>
    <s v="One-to-four family dwelling (other than manufactured housing)"/>
    <n v="1"/>
    <s v="Home purchase"/>
    <n v="1"/>
    <s v="Owner-occupied as a principal dwelling"/>
    <n v="1"/>
    <n v="389"/>
    <s v="Loan originated"/>
    <n v="1"/>
    <s v="Not Hispanic or Latino"/>
    <n v="2"/>
    <x v="0"/>
    <n v="5"/>
    <s v="Male"/>
    <n v="1"/>
    <n v="101"/>
    <n v="83.9"/>
    <n v="149.679993"/>
    <x v="1"/>
    <x v="1"/>
  </r>
  <r>
    <n v="1007846"/>
    <s v="Consumer Financial Protection Bureau"/>
    <s v="Conventional"/>
    <n v="1"/>
    <s v="One-to-four family dwelling (other than manufactured housing)"/>
    <n v="1"/>
    <s v="Home improvement"/>
    <n v="2"/>
    <s v="Owner-occupied as a principal dwelling"/>
    <n v="1"/>
    <n v="25"/>
    <s v="Loan originated"/>
    <n v="1"/>
    <s v="Not Hispanic or Latino"/>
    <n v="2"/>
    <x v="0"/>
    <n v="5"/>
    <s v="Female"/>
    <n v="2"/>
    <n v="164"/>
    <n v="78.7"/>
    <n v="138.35000600000001"/>
    <x v="1"/>
    <x v="2"/>
  </r>
  <r>
    <n v="497404"/>
    <s v="Consumer Financial Protection Bureau"/>
    <s v="Conventional"/>
    <n v="1"/>
    <s v="One-to-four family dwelling (other than manufactured housing)"/>
    <n v="1"/>
    <s v="Refinancing"/>
    <n v="3"/>
    <s v="Owner-occupied as a principal dwelling"/>
    <n v="1"/>
    <n v="65"/>
    <s v="Application denied by financial institution"/>
    <n v="3"/>
    <s v="Not Hispanic or Latino"/>
    <n v="2"/>
    <x v="0"/>
    <n v="5"/>
    <s v="Female"/>
    <n v="2"/>
    <n v="5"/>
    <n v="69"/>
    <n v="83.160003700000004"/>
    <x v="0"/>
    <x v="0"/>
  </r>
  <r>
    <n v="342634"/>
    <s v="Consumer Financial Protection Bureau"/>
    <s v="VA-guaranteed"/>
    <n v="3"/>
    <s v="One-to-four family dwelling (other than manufactured housing)"/>
    <n v="1"/>
    <s v="Home purchase"/>
    <n v="1"/>
    <s v="Owner-occupied as a principal dwelling"/>
    <n v="1"/>
    <n v="102"/>
    <s v="Loan originated"/>
    <n v="1"/>
    <s v="Not Hispanic or Latino"/>
    <n v="2"/>
    <x v="0"/>
    <n v="5"/>
    <s v="Male"/>
    <n v="1"/>
    <n v="48"/>
    <n v="61.4"/>
    <n v="103.050003"/>
    <x v="1"/>
    <x v="1"/>
  </r>
  <r>
    <n v="3041974"/>
    <s v="Consumer Financial Protection Bureau"/>
    <s v="Conventional"/>
    <n v="1"/>
    <s v="One-to-four family dwelling (other than manufactured housing)"/>
    <n v="1"/>
    <s v="Home improvement"/>
    <n v="2"/>
    <s v="Owner-occupied as a principal dwelling"/>
    <n v="1"/>
    <n v="10"/>
    <s v="Loan originated"/>
    <n v="1"/>
    <s v="Not Hispanic or Latino"/>
    <n v="2"/>
    <x v="0"/>
    <n v="5"/>
    <s v="Female"/>
    <n v="2"/>
    <n v="33"/>
    <n v="62.7"/>
    <n v="115.379997"/>
    <x v="1"/>
    <x v="0"/>
  </r>
  <r>
    <n v="451965"/>
    <s v="Consumer Financial Protection Bureau"/>
    <s v="Conventional"/>
    <n v="1"/>
    <s v="One-to-four family dwelling (other than manufactured housing)"/>
    <n v="1"/>
    <s v="Refinancing"/>
    <n v="3"/>
    <s v="Owner-occupied as a principal dwelling"/>
    <n v="1"/>
    <n v="112"/>
    <s v="Loan originated"/>
    <n v="1"/>
    <s v="Not Hispanic or Latino"/>
    <n v="2"/>
    <x v="3"/>
    <n v="2"/>
    <s v="Female"/>
    <n v="2"/>
    <n v="48"/>
    <n v="79.599999999999994"/>
    <n v="132.85000600000001"/>
    <x v="1"/>
    <x v="1"/>
  </r>
  <r>
    <n v="451965"/>
    <s v="Consumer Financial Protection Bureau"/>
    <s v="Conventional"/>
    <n v="1"/>
    <s v="One-to-four family dwelling (other than manufactured housing)"/>
    <n v="1"/>
    <s v="Home purchase"/>
    <n v="1"/>
    <s v="Not owner-occupied as a principal dwelling"/>
    <n v="2"/>
    <n v="254"/>
    <s v="Loan originated"/>
    <n v="1"/>
    <s v="Not Hispanic or Latino"/>
    <n v="2"/>
    <x v="0"/>
    <n v="5"/>
    <s v="Male"/>
    <n v="1"/>
    <n v="203"/>
    <n v="52.3"/>
    <n v="159.550003"/>
    <x v="1"/>
    <x v="2"/>
  </r>
  <r>
    <n v="451965"/>
    <s v="Consumer Financial Protection Bureau"/>
    <s v="Conventional"/>
    <n v="1"/>
    <s v="One-to-four family dwelling (other than manufactured housing)"/>
    <n v="1"/>
    <s v="Home purchase"/>
    <n v="1"/>
    <s v="Not owner-occupied as a principal dwelling"/>
    <n v="2"/>
    <n v="163"/>
    <s v="Loan originated"/>
    <n v="1"/>
    <s v="Not Hispanic or Latino"/>
    <n v="2"/>
    <x v="3"/>
    <n v="2"/>
    <s v="Female"/>
    <n v="2"/>
    <n v="191"/>
    <n v="67.900000000000006"/>
    <n v="139.19000199999999"/>
    <x v="1"/>
    <x v="2"/>
  </r>
  <r>
    <n v="852218"/>
    <s v="Consumer Financial Protection Bureau"/>
    <s v="Conventional"/>
    <n v="1"/>
    <s v="One-to-four family dwelling (other than manufactured housing)"/>
    <n v="1"/>
    <s v="Refinancing"/>
    <n v="3"/>
    <s v="Owner-occupied as a principal dwelling"/>
    <n v="1"/>
    <n v="416"/>
    <s v="Loan originated"/>
    <n v="1"/>
    <s v="Not Hispanic or Latino"/>
    <n v="2"/>
    <x v="3"/>
    <n v="2"/>
    <s v="Male"/>
    <n v="1"/>
    <n v="175"/>
    <n v="61.1"/>
    <n v="165.91999799999999"/>
    <x v="1"/>
    <x v="2"/>
  </r>
  <r>
    <n v="451965"/>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1"/>
    <n v="3"/>
    <s v="Male"/>
    <n v="1"/>
    <n v="58"/>
    <n v="58.4"/>
    <n v="104.489998"/>
    <x v="0"/>
    <x v="1"/>
  </r>
  <r>
    <n v="2712969"/>
    <s v="Consumer Financial Protection Bureau"/>
    <s v="Conventional"/>
    <n v="1"/>
    <s v="One-to-four family dwelling (other than manufactured housing)"/>
    <n v="1"/>
    <s v="Home purchase"/>
    <n v="1"/>
    <s v="Owner-occupied as a principal dwelling"/>
    <n v="1"/>
    <n v="125"/>
    <s v="Loan originated"/>
    <n v="1"/>
    <s v="Hispanic or Latino"/>
    <n v="1"/>
    <x v="3"/>
    <n v="2"/>
    <s v="Male"/>
    <n v="1"/>
    <n v="26"/>
    <n v="68.400000000000006"/>
    <n v="58.290000900000003"/>
    <x v="1"/>
    <x v="0"/>
  </r>
  <r>
    <n v="697633"/>
    <s v="Consumer Financial Protection Bureau"/>
    <s v="Conventional"/>
    <n v="1"/>
    <s v="One-to-four family dwelling (other than manufactured housing)"/>
    <n v="1"/>
    <s v="Refinancing"/>
    <n v="3"/>
    <s v="Owner-occupied as a principal dwelling"/>
    <n v="1"/>
    <n v="70"/>
    <s v="Application denied by financial institution"/>
    <n v="3"/>
    <s v="Not Hispanic or Latino"/>
    <n v="2"/>
    <x v="0"/>
    <n v="5"/>
    <s v="Male"/>
    <n v="1"/>
    <n v="42"/>
    <n v="54.2"/>
    <n v="117.139999"/>
    <x v="0"/>
    <x v="1"/>
  </r>
  <r>
    <n v="852218"/>
    <s v="Consumer Financial Protection Bureau"/>
    <s v="Conventional"/>
    <n v="1"/>
    <s v="One-to-four family dwelling (other than manufactured housing)"/>
    <n v="1"/>
    <s v="Home purchase"/>
    <n v="1"/>
    <s v="Owner-occupied as a principal dwelling"/>
    <n v="1"/>
    <n v="258"/>
    <s v="Loan purchased by the institution"/>
    <n v="6"/>
    <s v="Not Hispanic or Latino"/>
    <n v="2"/>
    <x v="0"/>
    <n v="5"/>
    <s v="Male"/>
    <n v="1"/>
    <n v="65"/>
    <n v="75.400000000000006"/>
    <n v="110.360001"/>
    <x v="1"/>
    <x v="1"/>
  </r>
  <r>
    <n v="451965"/>
    <s v="Consumer Financial Protection Bureau"/>
    <s v="Conventional"/>
    <n v="1"/>
    <s v="One-to-four family dwelling (other than manufactured housing)"/>
    <n v="1"/>
    <s v="Home improvement"/>
    <n v="2"/>
    <s v="Owner-occupied as a principal dwelling"/>
    <n v="1"/>
    <n v="7"/>
    <s v="Application denied by financial institution"/>
    <n v="3"/>
    <s v="Information not provided by applicant in mail, Internet, or telephone application"/>
    <n v="3"/>
    <x v="0"/>
    <n v="5"/>
    <s v="Male"/>
    <n v="1"/>
    <n v="37"/>
    <n v="46.5"/>
    <n v="164.53999300000001"/>
    <x v="0"/>
    <x v="0"/>
  </r>
  <r>
    <n v="463735"/>
    <s v="Consumer Financial Protection Bureau"/>
    <s v="Conventional"/>
    <n v="1"/>
    <s v="One-to-four family dwelling (other than manufactured housing)"/>
    <n v="1"/>
    <s v="Home purchase"/>
    <n v="1"/>
    <s v="Owner-occupied as a principal dwelling"/>
    <n v="1"/>
    <n v="45"/>
    <s v="Loan purchased by the institution"/>
    <n v="6"/>
    <s v="Not Hispanic or Latino"/>
    <n v="2"/>
    <x v="0"/>
    <n v="5"/>
    <s v="Female"/>
    <n v="2"/>
    <n v="22"/>
    <n v="63.3"/>
    <n v="71.980003400000001"/>
    <x v="1"/>
    <x v="0"/>
  </r>
  <r>
    <n v="852218"/>
    <s v="Consumer Financial Protection Bureau"/>
    <s v="Conventional"/>
    <n v="1"/>
    <s v="One-to-four family dwelling (other than manufactured housing)"/>
    <n v="1"/>
    <s v="Home purchase"/>
    <n v="1"/>
    <s v="Owner-occupied as a principal dwelling"/>
    <n v="1"/>
    <n v="184"/>
    <s v="Loan purchased by the institution"/>
    <n v="6"/>
    <s v="Not Hispanic or Latino"/>
    <n v="2"/>
    <x v="3"/>
    <n v="2"/>
    <s v="Female"/>
    <n v="2"/>
    <n v="98"/>
    <n v="68.400000000000006"/>
    <n v="186.58999600000001"/>
    <x v="1"/>
    <x v="1"/>
  </r>
  <r>
    <n v="722777"/>
    <s v="Consumer Financial Protection Bureau"/>
    <s v="Conventional"/>
    <n v="1"/>
    <s v="One-to-four family dwelling (other than manufactured housing)"/>
    <n v="1"/>
    <s v="Refinancing"/>
    <n v="3"/>
    <s v="Owner-occupied as a principal dwelling"/>
    <n v="1"/>
    <n v="43"/>
    <s v="Loan originated"/>
    <n v="1"/>
    <s v="Not Hispanic or Latino"/>
    <n v="2"/>
    <x v="0"/>
    <n v="5"/>
    <s v="Male"/>
    <n v="1"/>
    <n v="61"/>
    <n v="74.7"/>
    <n v="116.760002"/>
    <x v="1"/>
    <x v="1"/>
  </r>
  <r>
    <n v="451965"/>
    <s v="Consumer Financial Protection Bureau"/>
    <s v="Conventional"/>
    <n v="1"/>
    <s v="One-to-four family dwelling (other than manufactured housing)"/>
    <n v="1"/>
    <s v="Refinancing"/>
    <n v="3"/>
    <s v="Owner-occupied as a principal dwelling"/>
    <n v="1"/>
    <n v="287"/>
    <s v="Loan originated"/>
    <n v="1"/>
    <s v="Not Hispanic or Latino"/>
    <n v="2"/>
    <x v="0"/>
    <n v="5"/>
    <s v="Male"/>
    <n v="1"/>
    <m/>
    <n v="89.8"/>
    <n v="106.779999"/>
    <x v="1"/>
    <x v="0"/>
  </r>
  <r>
    <n v="451965"/>
    <s v="Consumer Financial Protection Bureau"/>
    <s v="Conventional"/>
    <n v="1"/>
    <s v="One-to-four family dwelling (other than manufactured housing)"/>
    <n v="1"/>
    <s v="Home purchase"/>
    <n v="1"/>
    <s v="Owner-occupied as a principal dwelling"/>
    <n v="1"/>
    <n v="170"/>
    <s v="Loan originated"/>
    <n v="1"/>
    <s v="Not Hispanic or Latino"/>
    <n v="2"/>
    <x v="0"/>
    <n v="5"/>
    <s v="Male"/>
    <n v="1"/>
    <n v="44"/>
    <n v="64.900000000000006"/>
    <n v="103.230003"/>
    <x v="1"/>
    <x v="1"/>
  </r>
  <r>
    <n v="233031"/>
    <s v="Consumer Financial Protection Bureau"/>
    <s v="Conventional"/>
    <n v="1"/>
    <s v="Manufactured housing"/>
    <n v="2"/>
    <s v="Home improvement"/>
    <n v="2"/>
    <s v="Owner-occupied as a principal dwelling"/>
    <n v="1"/>
    <n v="3"/>
    <s v="Application denied by financial institution"/>
    <n v="3"/>
    <s v="Not Hispanic or Latino"/>
    <n v="2"/>
    <x v="0"/>
    <n v="5"/>
    <s v="Female"/>
    <n v="2"/>
    <n v="36"/>
    <n v="47.7"/>
    <n v="87.980003400000001"/>
    <x v="0"/>
    <x v="0"/>
  </r>
  <r>
    <n v="852320"/>
    <s v="Consumer Financial Protection Bureau"/>
    <s v="Conventional"/>
    <n v="1"/>
    <s v="Manufactured housing"/>
    <n v="2"/>
    <s v="Home purchase"/>
    <n v="1"/>
    <s v="Owner-occupied as a principal dwelling"/>
    <n v="1"/>
    <n v="116"/>
    <s v="Loan originated"/>
    <n v="1"/>
    <s v="Not Hispanic or Latino"/>
    <n v="2"/>
    <x v="0"/>
    <n v="5"/>
    <s v="Male"/>
    <n v="1"/>
    <n v="42"/>
    <n v="63"/>
    <n v="113.760002"/>
    <x v="1"/>
    <x v="1"/>
  </r>
  <r>
    <n v="451965"/>
    <s v="Consumer Financial Protection Bureau"/>
    <s v="Conventional"/>
    <n v="1"/>
    <s v="One-to-four family dwelling (other than manufactured housing)"/>
    <n v="1"/>
    <s v="Home purchase"/>
    <n v="1"/>
    <s v="Not owner-occupied as a principal dwelling"/>
    <n v="2"/>
    <n v="88"/>
    <s v="Loan purchased by the institution"/>
    <n v="6"/>
    <s v="Hispanic or Latino"/>
    <n v="1"/>
    <x v="0"/>
    <n v="5"/>
    <s v="Male"/>
    <n v="1"/>
    <n v="87"/>
    <n v="79.599999999999994"/>
    <n v="75.309997600000003"/>
    <x v="1"/>
    <x v="1"/>
  </r>
  <r>
    <n v="504713"/>
    <s v="Consumer Financial Protection Bureau"/>
    <s v="Conventional"/>
    <n v="1"/>
    <s v="One-to-four family dwelling (other than manufactured housing)"/>
    <n v="1"/>
    <s v="Home improvement"/>
    <n v="2"/>
    <s v="Owner-occupied as a principal dwelling"/>
    <n v="1"/>
    <n v="105"/>
    <s v="Loan originated"/>
    <n v="1"/>
    <s v="Not Hispanic or Latino"/>
    <n v="2"/>
    <x v="0"/>
    <n v="5"/>
    <s v="Female"/>
    <n v="2"/>
    <n v="31"/>
    <n v="65.3"/>
    <n v="112.379997"/>
    <x v="1"/>
    <x v="0"/>
  </r>
  <r>
    <n v="480228"/>
    <s v="Consumer Financial Protection Bureau"/>
    <s v="Conventional"/>
    <n v="1"/>
    <s v="One-to-four family dwelling (other than manufactured housing)"/>
    <n v="1"/>
    <s v="Refinancing"/>
    <n v="3"/>
    <s v="Owner-occupied as a principal dwelling"/>
    <n v="1"/>
    <n v="248"/>
    <s v="Loan originated"/>
    <n v="1"/>
    <s v="Not Hispanic or Latino"/>
    <n v="2"/>
    <x v="2"/>
    <n v="1"/>
    <s v="Male"/>
    <n v="1"/>
    <n v="61"/>
    <n v="64.3"/>
    <n v="152.53999300000001"/>
    <x v="1"/>
    <x v="1"/>
  </r>
  <r>
    <n v="476810"/>
    <s v="Consumer Financial Protection Bureau"/>
    <s v="Conventional"/>
    <n v="1"/>
    <s v="One-to-four family dwelling (other than manufactured housing)"/>
    <n v="1"/>
    <s v="Home purchase"/>
    <n v="1"/>
    <s v="Owner-occupied as a principal dwelling"/>
    <n v="1"/>
    <n v="150"/>
    <s v="Loan originated"/>
    <n v="1"/>
    <s v="Not Hispanic or Latino"/>
    <n v="2"/>
    <x v="0"/>
    <n v="5"/>
    <s v="Male"/>
    <n v="1"/>
    <n v="247"/>
    <n v="77.5"/>
    <n v="209.35000600000001"/>
    <x v="1"/>
    <x v="2"/>
  </r>
  <r>
    <n v="617677"/>
    <s v="Consumer Financial Protection Bureau"/>
    <s v="Conventional"/>
    <n v="1"/>
    <s v="One-to-four family dwelling (other than manufactured housing)"/>
    <n v="1"/>
    <s v="Home purchase"/>
    <n v="1"/>
    <s v="Not owner-occupied as a principal dwelling"/>
    <n v="2"/>
    <n v="64"/>
    <s v="Application denied by financial institution"/>
    <n v="3"/>
    <s v="Not Hispanic or Latino"/>
    <n v="2"/>
    <x v="0"/>
    <n v="5"/>
    <s v="Female"/>
    <n v="2"/>
    <n v="130"/>
    <n v="63.3"/>
    <n v="86.830001800000005"/>
    <x v="0"/>
    <x v="2"/>
  </r>
  <r>
    <n v="4114567"/>
    <s v="Consumer Financial Protection Bureau"/>
    <s v="Conventional"/>
    <n v="1"/>
    <s v="One-to-four family dwelling (other than manufactured housing)"/>
    <n v="1"/>
    <s v="Refinancing"/>
    <n v="3"/>
    <s v="Owner-occupied as a principal dwelling"/>
    <n v="1"/>
    <n v="495"/>
    <s v="Loan originated"/>
    <n v="1"/>
    <s v="Not Hispanic or Latino"/>
    <n v="2"/>
    <x v="3"/>
    <n v="2"/>
    <s v="Female"/>
    <n v="2"/>
    <n v="168"/>
    <n v="113.1"/>
    <n v="165.220001"/>
    <x v="1"/>
    <x v="2"/>
  </r>
  <r>
    <n v="617677"/>
    <s v="Consumer Financial Protection Bureau"/>
    <s v="Conventional"/>
    <n v="1"/>
    <s v="One-to-four family dwelling (other than manufactured housing)"/>
    <n v="1"/>
    <s v="Home purchase"/>
    <n v="1"/>
    <s v="Owner-occupied as a principal dwelling"/>
    <n v="1"/>
    <n v="470"/>
    <s v="Loan originated"/>
    <n v="1"/>
    <s v="Not Hispanic or Latino"/>
    <n v="2"/>
    <x v="0"/>
    <n v="5"/>
    <s v="Male"/>
    <n v="1"/>
    <n v="178"/>
    <n v="79.3"/>
    <n v="109.400002"/>
    <x v="1"/>
    <x v="2"/>
  </r>
  <r>
    <n v="339858"/>
    <s v="Consumer Financial Protection Bureau"/>
    <s v="Conventional"/>
    <n v="1"/>
    <s v="One-to-four family dwelling (other than manufactured housing)"/>
    <n v="1"/>
    <s v="Home purchase"/>
    <n v="1"/>
    <s v="Owner-occupied as a principal dwelling"/>
    <n v="1"/>
    <n v="91"/>
    <s v="Loan originated"/>
    <n v="1"/>
    <s v="Hispanic or Latino"/>
    <n v="1"/>
    <x v="0"/>
    <n v="5"/>
    <s v="Female"/>
    <n v="2"/>
    <n v="34"/>
    <n v="61.9"/>
    <n v="88.169998199999995"/>
    <x v="1"/>
    <x v="0"/>
  </r>
  <r>
    <n v="233031"/>
    <s v="Consumer Financial Protection Bureau"/>
    <s v="Conventional"/>
    <n v="1"/>
    <s v="One-to-four family dwelling (other than manufactured housing)"/>
    <n v="1"/>
    <s v="Home improvement"/>
    <n v="2"/>
    <s v="Owner-occupied as a principal dwelling"/>
    <n v="1"/>
    <n v="5"/>
    <s v="Application approved but not accepted"/>
    <n v="2"/>
    <s v="Not Hispanic or Latino"/>
    <n v="2"/>
    <x v="0"/>
    <n v="5"/>
    <s v="Female"/>
    <n v="2"/>
    <n v="70"/>
    <n v="59.7"/>
    <n v="132.53999300000001"/>
    <x v="1"/>
    <x v="1"/>
  </r>
  <r>
    <n v="451965"/>
    <s v="Consumer Financial Protection Bureau"/>
    <s v="Conventional"/>
    <n v="1"/>
    <s v="One-to-four family dwelling (other than manufactured housing)"/>
    <n v="1"/>
    <s v="Refinancing"/>
    <n v="3"/>
    <s v="Owner-occupied as a principal dwelling"/>
    <n v="1"/>
    <n v="290"/>
    <s v="Loan purchased by the institution"/>
    <n v="6"/>
    <s v="Not Hispanic or Latino"/>
    <n v="2"/>
    <x v="0"/>
    <n v="5"/>
    <s v="Male"/>
    <n v="1"/>
    <n v="126"/>
    <n v="74.599999999999994"/>
    <n v="159.66999799999999"/>
    <x v="1"/>
    <x v="2"/>
  </r>
  <r>
    <n v="1189117"/>
    <s v="Consumer Financial Protection Bureau"/>
    <s v="Conventional"/>
    <n v="1"/>
    <s v="Manufactured housing"/>
    <n v="2"/>
    <s v="Home purchase"/>
    <n v="1"/>
    <s v="Owner-occupied as a principal dwelling"/>
    <n v="1"/>
    <n v="77"/>
    <s v="Application denied by financial institution"/>
    <n v="3"/>
    <s v="Not Hispanic or Latino"/>
    <n v="2"/>
    <x v="1"/>
    <n v="3"/>
    <s v="Female"/>
    <n v="2"/>
    <n v="34"/>
    <n v="54.2"/>
    <n v="56.770000500000002"/>
    <x v="0"/>
    <x v="0"/>
  </r>
  <r>
    <n v="451965"/>
    <s v="Consumer Financial Protection Bureau"/>
    <s v="FHA-insured"/>
    <n v="2"/>
    <s v="One-to-four family dwelling (other than manufactured housing)"/>
    <n v="1"/>
    <s v="Refinancing"/>
    <n v="3"/>
    <s v="Owner-occupied as a principal dwelling"/>
    <n v="1"/>
    <n v="311"/>
    <s v="Application denied by financial institution"/>
    <n v="3"/>
    <s v="Hispanic or Latino"/>
    <n v="1"/>
    <x v="0"/>
    <n v="5"/>
    <s v="Female"/>
    <n v="2"/>
    <n v="59"/>
    <n v="64.099999999999994"/>
    <n v="118.779999"/>
    <x v="0"/>
    <x v="1"/>
  </r>
  <r>
    <n v="451965"/>
    <s v="Consumer Financial Protection Bureau"/>
    <s v="FHA-insured"/>
    <n v="2"/>
    <s v="One-to-four family dwelling (other than manufactured housing)"/>
    <n v="1"/>
    <s v="Home purchase"/>
    <n v="1"/>
    <s v="Owner-occupied as a principal dwelling"/>
    <n v="1"/>
    <n v="383"/>
    <s v="Loan purchased by the institution"/>
    <n v="6"/>
    <s v="Hispanic or Latino"/>
    <n v="1"/>
    <x v="0"/>
    <n v="5"/>
    <s v="Male"/>
    <n v="1"/>
    <n v="105"/>
    <n v="63.2"/>
    <n v="129.16999799999999"/>
    <x v="1"/>
    <x v="1"/>
  </r>
  <r>
    <n v="451965"/>
    <s v="Consumer Financial Protection Bureau"/>
    <s v="Conventional"/>
    <n v="1"/>
    <s v="Manufactured housing"/>
    <n v="2"/>
    <s v="Home improvement"/>
    <n v="2"/>
    <s v="Owner-occupied as a principal dwelling"/>
    <n v="1"/>
    <n v="65"/>
    <s v="Loan originated"/>
    <n v="1"/>
    <s v="Not Hispanic or Latino"/>
    <n v="2"/>
    <x v="0"/>
    <n v="5"/>
    <s v="Female"/>
    <n v="2"/>
    <n v="61"/>
    <n v="67.7"/>
    <n v="114.050003"/>
    <x v="1"/>
    <x v="1"/>
  </r>
  <r>
    <n v="617677"/>
    <s v="Consumer Financial Protection Bureau"/>
    <s v="Conventional"/>
    <n v="1"/>
    <s v="One-to-four family dwelling (other than manufactured housing)"/>
    <n v="1"/>
    <s v="Home purchase"/>
    <n v="1"/>
    <s v="Owner-occupied as a principal dwelling"/>
    <n v="1"/>
    <n v="219"/>
    <s v="Loan originated"/>
    <n v="1"/>
    <s v="Not Hispanic or Latino"/>
    <n v="2"/>
    <x v="1"/>
    <n v="3"/>
    <s v="Male"/>
    <n v="1"/>
    <n v="101"/>
    <n v="65.7"/>
    <n v="129.86999499999999"/>
    <x v="1"/>
    <x v="1"/>
  </r>
  <r>
    <n v="617677"/>
    <s v="Consumer Financial Protection Bureau"/>
    <s v="Conventional"/>
    <n v="1"/>
    <s v="One-to-four family dwelling (other than manufactured housing)"/>
    <n v="1"/>
    <s v="Refinancing"/>
    <n v="3"/>
    <s v="Owner-occupied as a principal dwelling"/>
    <n v="1"/>
    <n v="248"/>
    <s v="Application denied by financial institution"/>
    <n v="3"/>
    <s v="Not Hispanic or Latino"/>
    <n v="2"/>
    <x v="0"/>
    <n v="5"/>
    <s v="Male"/>
    <n v="1"/>
    <n v="132"/>
    <n v="91.5"/>
    <n v="85.190002399999997"/>
    <x v="0"/>
    <x v="2"/>
  </r>
  <r>
    <n v="451965"/>
    <s v="Consumer Financial Protection Bureau"/>
    <s v="VA-guaranteed"/>
    <n v="3"/>
    <s v="One-to-four family dwelling (other than manufactured housing)"/>
    <n v="1"/>
    <s v="Home purchase"/>
    <n v="1"/>
    <s v="Owner-occupied as a principal dwelling"/>
    <n v="1"/>
    <n v="306"/>
    <s v="Loan purchased by the institution"/>
    <n v="6"/>
    <s v="Not Hispanic or Latino"/>
    <n v="2"/>
    <x v="0"/>
    <n v="5"/>
    <s v="Male"/>
    <n v="1"/>
    <n v="200"/>
    <n v="89.8"/>
    <n v="136.929993"/>
    <x v="1"/>
    <x v="2"/>
  </r>
  <r>
    <n v="451965"/>
    <s v="Consumer Financial Protection Bureau"/>
    <s v="VA-guaranteed"/>
    <n v="3"/>
    <s v="One-to-four family dwelling (other than manufactured housing)"/>
    <n v="1"/>
    <s v="Home purchase"/>
    <n v="1"/>
    <s v="Owner-occupied as a principal dwelling"/>
    <n v="1"/>
    <n v="542"/>
    <s v="Loan purchased by the institution"/>
    <n v="6"/>
    <s v="Not Hispanic or Latino"/>
    <n v="2"/>
    <x v="0"/>
    <n v="5"/>
    <s v="Male"/>
    <n v="1"/>
    <n v="150"/>
    <n v="61.9"/>
    <n v="145.11999499999999"/>
    <x v="1"/>
    <x v="2"/>
  </r>
  <r>
    <n v="451965"/>
    <s v="Consumer Financial Protection Bureau"/>
    <s v="Conventional"/>
    <n v="1"/>
    <s v="One-to-four family dwelling (other than manufactured housing)"/>
    <n v="1"/>
    <s v="Refinancing"/>
    <n v="3"/>
    <s v="Not owner-occupied as a principal dwelling"/>
    <n v="2"/>
    <n v="133"/>
    <s v="Application denied by financial institution"/>
    <n v="3"/>
    <s v="Not Hispanic or Latino"/>
    <n v="2"/>
    <x v="3"/>
    <n v="2"/>
    <s v="Male"/>
    <n v="1"/>
    <n v="155"/>
    <n v="99.8"/>
    <n v="112.699997"/>
    <x v="0"/>
    <x v="2"/>
  </r>
  <r>
    <n v="619877"/>
    <s v="Consumer Financial Protection Bureau"/>
    <s v="Conventional"/>
    <n v="1"/>
    <s v="One-to-four family dwelling (other than manufactured housing)"/>
    <n v="1"/>
    <s v="Home purchase"/>
    <n v="1"/>
    <s v="Owner-occupied as a principal dwelling"/>
    <n v="1"/>
    <n v="139"/>
    <s v="Loan originated"/>
    <n v="1"/>
    <s v="Not Hispanic or Latino"/>
    <n v="2"/>
    <x v="0"/>
    <n v="5"/>
    <s v="Male"/>
    <n v="1"/>
    <n v="70"/>
    <n v="54.2"/>
    <n v="102.730003"/>
    <x v="1"/>
    <x v="1"/>
  </r>
  <r>
    <n v="451965"/>
    <s v="Consumer Financial Protection Bureau"/>
    <s v="Conventional"/>
    <n v="1"/>
    <s v="One-to-four family dwelling (other than manufactured housing)"/>
    <n v="1"/>
    <s v="Refinancing"/>
    <n v="3"/>
    <s v="Owner-occupied as a principal dwelling"/>
    <n v="1"/>
    <n v="88"/>
    <s v="Application denied by financial institution"/>
    <n v="3"/>
    <s v="Hispanic or Latino"/>
    <n v="1"/>
    <x v="0"/>
    <n v="5"/>
    <s v="Female"/>
    <n v="2"/>
    <n v="28"/>
    <n v="62.6"/>
    <n v="115.459999"/>
    <x v="0"/>
    <x v="0"/>
  </r>
  <r>
    <n v="852218"/>
    <s v="Consumer Financial Protection Bureau"/>
    <s v="Conventional"/>
    <n v="1"/>
    <s v="One-to-four family dwelling (other than manufactured housing)"/>
    <n v="1"/>
    <s v="Refinancing"/>
    <n v="3"/>
    <s v="Owner-occupied as a principal dwelling"/>
    <n v="1"/>
    <n v="340"/>
    <s v="Loan originated"/>
    <n v="1"/>
    <s v="Not Hispanic or Latino"/>
    <n v="2"/>
    <x v="0"/>
    <n v="5"/>
    <s v="Female"/>
    <n v="2"/>
    <n v="68"/>
    <n v="96"/>
    <n v="92.629997299999999"/>
    <x v="1"/>
    <x v="1"/>
  </r>
  <r>
    <n v="480228"/>
    <s v="Consumer Financial Protection Bureau"/>
    <s v="Conventional"/>
    <n v="1"/>
    <s v="One-to-four family dwelling (other than manufactured housing)"/>
    <n v="1"/>
    <s v="Refinancing"/>
    <n v="3"/>
    <s v="Owner-occupied as a principal dwelling"/>
    <n v="1"/>
    <n v="78"/>
    <s v="Loan originated"/>
    <n v="1"/>
    <s v="Not Hispanic or Latino"/>
    <n v="2"/>
    <x v="0"/>
    <n v="5"/>
    <s v="Male"/>
    <n v="1"/>
    <n v="69"/>
    <n v="61.9"/>
    <n v="80.790000899999995"/>
    <x v="1"/>
    <x v="1"/>
  </r>
  <r>
    <n v="480228"/>
    <s v="Consumer Financial Protection Bureau"/>
    <s v="Conventional"/>
    <n v="1"/>
    <s v="One-to-four family dwelling (other than manufactured housing)"/>
    <n v="1"/>
    <s v="Home purchase"/>
    <n v="1"/>
    <s v="Owner-occupied as a principal dwelling"/>
    <n v="1"/>
    <n v="270"/>
    <s v="Application denied by financial institution"/>
    <n v="3"/>
    <s v="Not Hispanic or Latino"/>
    <n v="2"/>
    <x v="0"/>
    <n v="5"/>
    <s v="Female"/>
    <n v="2"/>
    <n v="66"/>
    <n v="66.2"/>
    <n v="159.240005"/>
    <x v="0"/>
    <x v="1"/>
  </r>
  <r>
    <n v="694904"/>
    <s v="Consumer Financial Protection Bureau"/>
    <s v="Conventional"/>
    <n v="1"/>
    <s v="One-to-four family dwelling (other than manufactured housing)"/>
    <n v="1"/>
    <s v="Home purchase"/>
    <n v="1"/>
    <s v="Owner-occupied as a principal dwelling"/>
    <n v="1"/>
    <n v="199"/>
    <s v="Loan originated"/>
    <n v="1"/>
    <s v="Not Hispanic or Latino"/>
    <n v="2"/>
    <x v="0"/>
    <n v="5"/>
    <s v="Female"/>
    <n v="2"/>
    <n v="42"/>
    <n v="60.4"/>
    <n v="70.089996299999996"/>
    <x v="1"/>
    <x v="1"/>
  </r>
  <r>
    <n v="817824"/>
    <s v="Consumer Financial Protection Bureau"/>
    <s v="Conventional"/>
    <n v="1"/>
    <s v="One-to-four family dwelling (other than manufactured housing)"/>
    <n v="1"/>
    <s v="Refinancing"/>
    <n v="3"/>
    <s v="Owner-occupied as a principal dwelling"/>
    <n v="1"/>
    <n v="79"/>
    <s v="Loan originated"/>
    <n v="1"/>
    <s v="Not Hispanic or Latino"/>
    <n v="2"/>
    <x v="0"/>
    <n v="5"/>
    <s v="Male"/>
    <n v="1"/>
    <n v="69"/>
    <n v="72.5"/>
    <n v="66.800003099999998"/>
    <x v="1"/>
    <x v="1"/>
  </r>
  <r>
    <n v="852218"/>
    <s v="Consumer Financial Protection Bureau"/>
    <s v="Conventional"/>
    <n v="1"/>
    <s v="One-to-four family dwelling (other than manufactured housing)"/>
    <n v="1"/>
    <s v="Home purchase"/>
    <n v="1"/>
    <s v="Owner-occupied as a principal dwelling"/>
    <n v="1"/>
    <n v="499"/>
    <s v="Loan originated"/>
    <n v="1"/>
    <s v="Not Hispanic or Latino"/>
    <n v="2"/>
    <x v="3"/>
    <n v="2"/>
    <s v="Female"/>
    <n v="2"/>
    <n v="80"/>
    <n v="73.7"/>
    <n v="96.970001199999999"/>
    <x v="1"/>
    <x v="1"/>
  </r>
  <r>
    <n v="852218"/>
    <s v="Consumer Financial Protection Bureau"/>
    <s v="Conventional"/>
    <n v="1"/>
    <s v="One-to-four family dwelling (other than manufactured housing)"/>
    <n v="1"/>
    <s v="Refinancing"/>
    <n v="3"/>
    <s v="Owner-occupied as a principal dwelling"/>
    <n v="1"/>
    <n v="304"/>
    <s v="Loan originated"/>
    <n v="1"/>
    <s v="Hispanic or Latino"/>
    <n v="1"/>
    <x v="0"/>
    <n v="5"/>
    <s v="Female"/>
    <n v="2"/>
    <n v="158"/>
    <n v="64.3"/>
    <n v="100.709999"/>
    <x v="1"/>
    <x v="2"/>
  </r>
  <r>
    <n v="451965"/>
    <s v="Consumer Financial Protection Bureau"/>
    <s v="Conventional"/>
    <n v="1"/>
    <s v="One-to-four family dwelling (other than manufactured housing)"/>
    <n v="1"/>
    <s v="Home purchase"/>
    <n v="1"/>
    <s v="Owner-occupied as a principal dwelling"/>
    <n v="1"/>
    <n v="321"/>
    <s v="Loan purchased by the institution"/>
    <n v="6"/>
    <s v="Not Hispanic or Latino"/>
    <n v="2"/>
    <x v="0"/>
    <n v="5"/>
    <s v="Male"/>
    <n v="1"/>
    <n v="71"/>
    <n v="75.7"/>
    <n v="127.839996"/>
    <x v="1"/>
    <x v="1"/>
  </r>
  <r>
    <n v="852218"/>
    <s v="Consumer Financial Protection Bureau"/>
    <s v="Conventional"/>
    <n v="1"/>
    <s v="One-to-four family dwelling (other than manufactured housing)"/>
    <n v="1"/>
    <s v="Refinancing"/>
    <n v="3"/>
    <s v="Owner-occupied as a principal dwelling"/>
    <n v="1"/>
    <n v="469"/>
    <s v="Loan purchased by the institution"/>
    <n v="6"/>
    <s v="Not Hispanic or Latino"/>
    <n v="2"/>
    <x v="0"/>
    <n v="5"/>
    <s v="Female"/>
    <n v="2"/>
    <n v="291"/>
    <n v="77.5"/>
    <n v="239.5"/>
    <x v="1"/>
    <x v="2"/>
  </r>
  <r>
    <n v="451965"/>
    <s v="Consumer Financial Protection Bureau"/>
    <s v="Conventional"/>
    <n v="1"/>
    <s v="One-to-four family dwelling (other than manufactured housing)"/>
    <n v="1"/>
    <s v="Refinancing"/>
    <n v="3"/>
    <s v="Owner-occupied as a principal dwelling"/>
    <n v="1"/>
    <n v="278"/>
    <s v="Loan originated"/>
    <n v="1"/>
    <s v="Not Hispanic or Latino"/>
    <n v="2"/>
    <x v="0"/>
    <n v="5"/>
    <s v="Male"/>
    <n v="1"/>
    <n v="69"/>
    <n v="75.7"/>
    <n v="91"/>
    <x v="1"/>
    <x v="1"/>
  </r>
  <r>
    <n v="451965"/>
    <s v="Consumer Financial Protection Bureau"/>
    <s v="Conventional"/>
    <n v="1"/>
    <s v="One-to-four family dwelling (other than manufactured housing)"/>
    <n v="1"/>
    <s v="Home purchase"/>
    <n v="1"/>
    <s v="Owner-occupied as a principal dwelling"/>
    <n v="1"/>
    <n v="1764"/>
    <s v="Loan originated"/>
    <n v="1"/>
    <s v="Not Hispanic or Latino"/>
    <n v="2"/>
    <x v="0"/>
    <n v="5"/>
    <s v="Male"/>
    <n v="1"/>
    <n v="399"/>
    <n v="111.2"/>
    <n v="115.269997"/>
    <x v="1"/>
    <x v="2"/>
  </r>
  <r>
    <n v="451965"/>
    <s v="Consumer Financial Protection Bureau"/>
    <s v="FHA-insured"/>
    <n v="2"/>
    <s v="One-to-four family dwelling (other than manufactured housing)"/>
    <n v="1"/>
    <s v="Home purchase"/>
    <n v="1"/>
    <s v="Owner-occupied as a principal dwelling"/>
    <n v="1"/>
    <n v="132"/>
    <s v="Loan purchased by the institution"/>
    <n v="6"/>
    <s v="Not Hispanic or Latino"/>
    <n v="2"/>
    <x v="0"/>
    <n v="5"/>
    <s v="Female"/>
    <n v="2"/>
    <n v="40"/>
    <n v="62"/>
    <n v="66.599998499999998"/>
    <x v="1"/>
    <x v="1"/>
  </r>
  <r>
    <n v="817824"/>
    <s v="Consumer Financial Protection Bureau"/>
    <s v="Conventional"/>
    <n v="1"/>
    <s v="One-to-four family dwelling (other than manufactured housing)"/>
    <n v="1"/>
    <s v="Refinancing"/>
    <n v="3"/>
    <s v="Owner-occupied as a principal dwelling"/>
    <n v="1"/>
    <n v="214"/>
    <s v="Application denied by financial institution"/>
    <n v="3"/>
    <s v="Not Hispanic or Latino"/>
    <n v="2"/>
    <x v="0"/>
    <n v="5"/>
    <s v="Female"/>
    <n v="2"/>
    <n v="64"/>
    <n v="96"/>
    <n v="74.610000600000006"/>
    <x v="0"/>
    <x v="1"/>
  </r>
  <r>
    <n v="12311"/>
    <s v="Consumer Financial Protection Bureau"/>
    <s v="Conventional"/>
    <n v="1"/>
    <s v="One-to-four family dwelling (other than manufactured housing)"/>
    <n v="1"/>
    <s v="Home purchase"/>
    <n v="1"/>
    <s v="Owner-occupied as a principal dwelling"/>
    <n v="1"/>
    <n v="114"/>
    <s v="Loan purchased by the institution"/>
    <n v="6"/>
    <s v="Not Hispanic or Latino"/>
    <n v="2"/>
    <x v="0"/>
    <n v="5"/>
    <s v="Male"/>
    <n v="1"/>
    <n v="54"/>
    <n v="61.5"/>
    <n v="150.75"/>
    <x v="1"/>
    <x v="1"/>
  </r>
  <r>
    <n v="451965"/>
    <s v="Consumer Financial Protection Bureau"/>
    <s v="Conventional"/>
    <n v="1"/>
    <s v="One-to-four family dwelling (other than manufactured housing)"/>
    <n v="1"/>
    <s v="Home purchase"/>
    <n v="1"/>
    <s v="Owner-occupied as a principal dwelling"/>
    <n v="1"/>
    <n v="300"/>
    <s v="Loan purchased by the institution"/>
    <n v="6"/>
    <s v="Not Hispanic or Latino"/>
    <n v="2"/>
    <x v="0"/>
    <n v="5"/>
    <s v="Male"/>
    <n v="1"/>
    <n v="192"/>
    <n v="89.4"/>
    <n v="127.68"/>
    <x v="1"/>
    <x v="2"/>
  </r>
  <r>
    <n v="504713"/>
    <s v="Consumer Financial Protection Bureau"/>
    <s v="Conventional"/>
    <n v="1"/>
    <s v="Multifamily dwelling"/>
    <n v="3"/>
    <s v="Home purchase"/>
    <n v="1"/>
    <s v="Not applicable"/>
    <n v="3"/>
    <n v="519"/>
    <s v="Loan originated"/>
    <n v="1"/>
    <s v="Not Hispanic or Latino"/>
    <n v="2"/>
    <x v="0"/>
    <n v="5"/>
    <s v="Male"/>
    <n v="1"/>
    <m/>
    <n v="75.2"/>
    <n v="32.799999200000002"/>
    <x v="1"/>
    <x v="0"/>
  </r>
  <r>
    <n v="852218"/>
    <s v="Consumer Financial Protection Bureau"/>
    <s v="Conventional"/>
    <n v="1"/>
    <s v="One-to-four family dwelling (other than manufactured housing)"/>
    <n v="1"/>
    <s v="Home purchase"/>
    <n v="1"/>
    <s v="Owner-occupied as a principal dwelling"/>
    <n v="1"/>
    <n v="200"/>
    <s v="Loan originated"/>
    <n v="1"/>
    <s v="Not Hispanic or Latino"/>
    <n v="2"/>
    <x v="3"/>
    <n v="2"/>
    <s v="Female"/>
    <n v="2"/>
    <n v="110"/>
    <n v="73.7"/>
    <n v="138.320007"/>
    <x v="1"/>
    <x v="1"/>
  </r>
  <r>
    <n v="480228"/>
    <s v="Consumer Financial Protection Bureau"/>
    <s v="Conventional"/>
    <n v="1"/>
    <s v="One-to-four family dwelling (other than manufactured housing)"/>
    <n v="1"/>
    <s v="Home purchase"/>
    <n v="1"/>
    <s v="Owner-occupied as a principal dwelling"/>
    <n v="1"/>
    <n v="1236"/>
    <s v="Loan originated"/>
    <n v="1"/>
    <s v="Not Hispanic or Latino"/>
    <n v="2"/>
    <x v="3"/>
    <n v="2"/>
    <s v="Male"/>
    <n v="1"/>
    <n v="403"/>
    <n v="97.4"/>
    <n v="213.570007"/>
    <x v="1"/>
    <x v="2"/>
  </r>
  <r>
    <n v="497404"/>
    <s v="Consumer Financial Protection Bureau"/>
    <s v="Conventional"/>
    <n v="1"/>
    <s v="One-to-four family dwelling (other than manufactured housing)"/>
    <n v="1"/>
    <s v="Home purchase"/>
    <n v="1"/>
    <s v="Owner-occupied as a principal dwelling"/>
    <n v="1"/>
    <n v="525"/>
    <s v="Loan originated"/>
    <n v="1"/>
    <s v="Not Hispanic or Latino"/>
    <n v="2"/>
    <x v="0"/>
    <n v="5"/>
    <s v="Female"/>
    <n v="2"/>
    <n v="282"/>
    <n v="114.2"/>
    <n v="151.80999800000001"/>
    <x v="1"/>
    <x v="2"/>
  </r>
  <r>
    <n v="852218"/>
    <s v="Consumer Financial Protection Bureau"/>
    <s v="Conventional"/>
    <n v="1"/>
    <s v="One-to-four family dwelling (other than manufactured housing)"/>
    <n v="1"/>
    <s v="Home purchase"/>
    <n v="1"/>
    <s v="Owner-occupied as a principal dwelling"/>
    <n v="1"/>
    <n v="164"/>
    <s v="Loan purchased by the institution"/>
    <n v="6"/>
    <s v="Hispanic or Latino"/>
    <n v="1"/>
    <x v="0"/>
    <n v="5"/>
    <s v="Male"/>
    <n v="1"/>
    <n v="44"/>
    <n v="77.5"/>
    <n v="125.620003"/>
    <x v="1"/>
    <x v="1"/>
  </r>
  <r>
    <n v="451965"/>
    <s v="Consumer Financial Protection Bureau"/>
    <s v="Conventional"/>
    <n v="1"/>
    <s v="One-to-four family dwelling (other than manufactured housing)"/>
    <n v="1"/>
    <s v="Home improvement"/>
    <n v="2"/>
    <s v="Owner-occupied as a principal dwelling"/>
    <n v="1"/>
    <n v="50"/>
    <s v="Loan originated"/>
    <n v="1"/>
    <s v="Not Hispanic or Latino"/>
    <n v="2"/>
    <x v="0"/>
    <n v="5"/>
    <s v="Male"/>
    <n v="1"/>
    <n v="150"/>
    <n v="72.5"/>
    <n v="146.10000600000001"/>
    <x v="1"/>
    <x v="2"/>
  </r>
  <r>
    <n v="852218"/>
    <s v="Consumer Financial Protection Bureau"/>
    <s v="Conventional"/>
    <n v="1"/>
    <s v="One-to-four family dwelling (other than manufactured housing)"/>
    <n v="1"/>
    <s v="Refinancing"/>
    <n v="3"/>
    <s v="Owner-occupied as a principal dwelling"/>
    <n v="1"/>
    <n v="163"/>
    <s v="Loan originated"/>
    <n v="1"/>
    <s v="Not Hispanic or Latino"/>
    <n v="2"/>
    <x v="0"/>
    <n v="5"/>
    <s v="Male"/>
    <n v="1"/>
    <n v="112"/>
    <n v="110.8"/>
    <n v="91.220001199999999"/>
    <x v="1"/>
    <x v="1"/>
  </r>
  <r>
    <n v="463735"/>
    <s v="Consumer Financial Protection Bureau"/>
    <s v="Conventional"/>
    <n v="1"/>
    <s v="One-to-four family dwelling (other than manufactured housing)"/>
    <n v="1"/>
    <s v="Home purchase"/>
    <n v="1"/>
    <s v="Owner-occupied as a principal dwelling"/>
    <n v="1"/>
    <n v="800"/>
    <s v="Loan originated"/>
    <n v="1"/>
    <s v="Not Hispanic or Latino"/>
    <n v="2"/>
    <x v="0"/>
    <n v="5"/>
    <s v="Male"/>
    <n v="1"/>
    <n v="859"/>
    <n v="65.5"/>
    <n v="224.020004"/>
    <x v="1"/>
    <x v="2"/>
  </r>
  <r>
    <n v="451965"/>
    <s v="Consumer Financial Protection Bureau"/>
    <s v="Conventional"/>
    <n v="1"/>
    <s v="One-to-four family dwelling (other than manufactured housing)"/>
    <n v="1"/>
    <s v="Refinancing"/>
    <n v="3"/>
    <s v="Owner-occupied as a principal dwelling"/>
    <n v="1"/>
    <n v="175"/>
    <s v="Loan originated"/>
    <n v="1"/>
    <s v="Not Hispanic or Latino"/>
    <n v="2"/>
    <x v="0"/>
    <n v="5"/>
    <s v="Male"/>
    <n v="1"/>
    <n v="75"/>
    <n v="53.6"/>
    <n v="113.400002"/>
    <x v="1"/>
    <x v="1"/>
  </r>
  <r>
    <n v="972590"/>
    <s v="Consumer Financial Protection Bureau"/>
    <s v="Conventional"/>
    <n v="1"/>
    <s v="One-to-four family dwelling (other than manufactured housing)"/>
    <n v="1"/>
    <s v="Refinancing"/>
    <n v="3"/>
    <s v="Owner-occupied as a principal dwelling"/>
    <n v="1"/>
    <n v="409"/>
    <s v="Application denied by financial institution"/>
    <n v="3"/>
    <s v="Information not provided by applicant in mail, Internet, or telephone application"/>
    <n v="3"/>
    <x v="0"/>
    <n v="5"/>
    <s v="Male"/>
    <n v="1"/>
    <n v="95"/>
    <n v="76.3"/>
    <n v="121.94000200000001"/>
    <x v="0"/>
    <x v="1"/>
  </r>
  <r>
    <n v="852218"/>
    <s v="Consumer Financial Protection Bureau"/>
    <s v="FHA-insured"/>
    <n v="2"/>
    <s v="One-to-four family dwelling (other than manufactured housing)"/>
    <n v="1"/>
    <s v="Home purchase"/>
    <n v="1"/>
    <s v="Owner-occupied as a principal dwelling"/>
    <n v="1"/>
    <n v="124"/>
    <s v="Loan purchased by the institution"/>
    <n v="6"/>
    <s v="Not Hispanic or Latino"/>
    <n v="2"/>
    <x v="1"/>
    <n v="3"/>
    <s v="Male"/>
    <n v="1"/>
    <n v="62"/>
    <n v="77.5"/>
    <n v="49.610000599999999"/>
    <x v="1"/>
    <x v="1"/>
  </r>
  <r>
    <n v="852218"/>
    <s v="Consumer Financial Protection Bureau"/>
    <s v="Conventional"/>
    <n v="1"/>
    <s v="One-to-four family dwelling (other than manufactured housing)"/>
    <n v="1"/>
    <s v="Home purchase"/>
    <n v="1"/>
    <s v="Owner-occupied as a principal dwelling"/>
    <n v="1"/>
    <n v="124"/>
    <s v="Loan originated"/>
    <n v="1"/>
    <s v="Not Hispanic or Latino"/>
    <n v="2"/>
    <x v="0"/>
    <n v="5"/>
    <s v="Female"/>
    <n v="2"/>
    <n v="71"/>
    <n v="72.400000000000006"/>
    <n v="66.419998199999995"/>
    <x v="1"/>
    <x v="1"/>
  </r>
  <r>
    <n v="2712969"/>
    <s v="Consumer Financial Protection Bureau"/>
    <s v="FHA-insured"/>
    <n v="2"/>
    <s v="One-to-four family dwelling (other than manufactured housing)"/>
    <n v="1"/>
    <s v="Home purchase"/>
    <n v="1"/>
    <s v="Owner-occupied as a principal dwelling"/>
    <n v="1"/>
    <n v="73"/>
    <s v="Loan purchased by the institution"/>
    <n v="6"/>
    <s v="Not Hispanic or Latino"/>
    <n v="2"/>
    <x v="0"/>
    <n v="5"/>
    <s v="Male"/>
    <n v="1"/>
    <n v="30"/>
    <n v="63.6"/>
    <n v="66.080001800000005"/>
    <x v="1"/>
    <x v="0"/>
  </r>
  <r>
    <n v="451965"/>
    <s v="Consumer Financial Protection Bureau"/>
    <s v="Conventional"/>
    <n v="1"/>
    <s v="One-to-four family dwelling (other than manufactured housing)"/>
    <n v="1"/>
    <s v="Refinancing"/>
    <n v="3"/>
    <s v="Owner-occupied as a principal dwelling"/>
    <n v="1"/>
    <n v="211"/>
    <s v="Loan purchased by the institution"/>
    <n v="6"/>
    <s v="Not Hispanic or Latino"/>
    <n v="2"/>
    <x v="0"/>
    <n v="5"/>
    <s v="Male"/>
    <n v="1"/>
    <n v="158"/>
    <n v="52.5"/>
    <n v="90.610000600000006"/>
    <x v="1"/>
    <x v="2"/>
  </r>
  <r>
    <n v="675332"/>
    <s v="Consumer Financial Protection Bureau"/>
    <s v="Conventional"/>
    <n v="1"/>
    <s v="One-to-four family dwelling (other than manufactured housing)"/>
    <n v="1"/>
    <s v="Home improvement"/>
    <n v="2"/>
    <s v="Owner-occupied as a principal dwelling"/>
    <n v="1"/>
    <n v="10"/>
    <s v="Loan originated"/>
    <n v="1"/>
    <s v="Not Hispanic or Latino"/>
    <n v="2"/>
    <x v="0"/>
    <n v="5"/>
    <s v="Male"/>
    <n v="1"/>
    <n v="178"/>
    <n v="61.7"/>
    <n v="150.63000500000001"/>
    <x v="1"/>
    <x v="2"/>
  </r>
  <r>
    <n v="917742"/>
    <s v="Consumer Financial Protection Bureau"/>
    <s v="Conventional"/>
    <n v="1"/>
    <s v="One-to-four family dwelling (other than manufactured housing)"/>
    <n v="1"/>
    <s v="Home purchase"/>
    <n v="1"/>
    <s v="Owner-occupied as a principal dwelling"/>
    <n v="1"/>
    <n v="1210"/>
    <s v="Loan originated"/>
    <n v="1"/>
    <s v="Not Hispanic or Latino"/>
    <n v="2"/>
    <x v="0"/>
    <n v="5"/>
    <s v="Male"/>
    <n v="1"/>
    <n v="295"/>
    <n v="77.5"/>
    <n v="244.69000199999999"/>
    <x v="1"/>
    <x v="2"/>
  </r>
  <r>
    <n v="451965"/>
    <s v="Consumer Financial Protection Bureau"/>
    <s v="Conventional"/>
    <n v="1"/>
    <s v="One-to-four family dwelling (other than manufactured housing)"/>
    <n v="1"/>
    <s v="Refinancing"/>
    <n v="3"/>
    <s v="Owner-occupied as a principal dwelling"/>
    <n v="1"/>
    <n v="59"/>
    <s v="Loan originated"/>
    <n v="1"/>
    <s v="Not Hispanic or Latino"/>
    <n v="2"/>
    <x v="0"/>
    <n v="5"/>
    <s v="Male"/>
    <n v="1"/>
    <n v="73"/>
    <n v="62.6"/>
    <n v="103.16999800000001"/>
    <x v="1"/>
    <x v="1"/>
  </r>
  <r>
    <n v="480228"/>
    <s v="Consumer Financial Protection Bureau"/>
    <s v="Conventional"/>
    <n v="1"/>
    <s v="One-to-four family dwelling (other than manufactured housing)"/>
    <n v="1"/>
    <s v="Home purchase"/>
    <n v="1"/>
    <s v="Owner-occupied as a principal dwelling"/>
    <n v="1"/>
    <n v="750"/>
    <s v="Loan originated"/>
    <n v="1"/>
    <s v="Not Hispanic or Latino"/>
    <n v="2"/>
    <x v="3"/>
    <n v="2"/>
    <s v="Female"/>
    <n v="2"/>
    <n v="416"/>
    <n v="64.3"/>
    <n v="331.44000199999999"/>
    <x v="1"/>
    <x v="2"/>
  </r>
  <r>
    <n v="504713"/>
    <s v="Consumer Financial Protection Bureau"/>
    <s v="Conventional"/>
    <n v="1"/>
    <s v="One-to-four family dwelling (other than manufactured housing)"/>
    <n v="1"/>
    <s v="Refinancing"/>
    <n v="3"/>
    <s v="Owner-occupied as a principal dwelling"/>
    <n v="1"/>
    <n v="229"/>
    <s v="Loan originated"/>
    <n v="1"/>
    <s v="Not Hispanic or Latino"/>
    <n v="2"/>
    <x v="0"/>
    <n v="5"/>
    <s v="Male"/>
    <n v="1"/>
    <n v="117"/>
    <n v="54.5"/>
    <n v="89"/>
    <x v="1"/>
    <x v="1"/>
  </r>
  <r>
    <n v="675332"/>
    <s v="Consumer Financial Protection Bureau"/>
    <s v="Conventional"/>
    <n v="1"/>
    <s v="One-to-four family dwelling (other than manufactured housing)"/>
    <n v="1"/>
    <s v="Home improvement"/>
    <n v="2"/>
    <s v="Owner-occupied as a principal dwelling"/>
    <n v="1"/>
    <n v="16"/>
    <s v="Application denied by financial institution"/>
    <n v="3"/>
    <s v="Not Hispanic or Latino"/>
    <n v="2"/>
    <x v="0"/>
    <n v="5"/>
    <s v="Female"/>
    <n v="2"/>
    <n v="60"/>
    <n v="79.3"/>
    <n v="76.449996900000002"/>
    <x v="0"/>
    <x v="1"/>
  </r>
  <r>
    <n v="852218"/>
    <s v="Consumer Financial Protection Bureau"/>
    <s v="Conventional"/>
    <n v="1"/>
    <s v="One-to-four family dwelling (other than manufactured housing)"/>
    <n v="1"/>
    <s v="Home purchase"/>
    <n v="1"/>
    <s v="Owner-occupied as a principal dwelling"/>
    <n v="1"/>
    <n v="134"/>
    <s v="Application denied by financial institution"/>
    <n v="3"/>
    <s v="Hispanic or Latino"/>
    <n v="1"/>
    <x v="0"/>
    <n v="5"/>
    <s v="Female"/>
    <n v="2"/>
    <n v="30"/>
    <n v="51.8"/>
    <n v="104.400002"/>
    <x v="0"/>
    <x v="0"/>
  </r>
  <r>
    <n v="476810"/>
    <s v="Consumer Financial Protection Bureau"/>
    <s v="Conventional"/>
    <n v="1"/>
    <s v="One-to-four family dwelling (other than manufactured housing)"/>
    <n v="1"/>
    <s v="Home purchase"/>
    <n v="1"/>
    <s v="Owner-occupied as a principal dwelling"/>
    <n v="1"/>
    <n v="3000"/>
    <s v="Loan originated"/>
    <n v="1"/>
    <s v="Information not provided by applicant in mail, Internet, or telephone application"/>
    <n v="3"/>
    <x v="3"/>
    <n v="2"/>
    <s v="Male"/>
    <n v="1"/>
    <n v="2014"/>
    <n v="113.1"/>
    <n v="171.63000500000001"/>
    <x v="1"/>
    <x v="2"/>
  </r>
  <r>
    <n v="2712969"/>
    <s v="Consumer Financial Protection Bureau"/>
    <s v="Conventional"/>
    <n v="1"/>
    <s v="One-to-four family dwelling (other than manufactured housing)"/>
    <n v="1"/>
    <s v="Refinancing"/>
    <n v="3"/>
    <s v="Owner-occupied as a principal dwelling"/>
    <n v="1"/>
    <n v="424"/>
    <s v="Loan originated"/>
    <n v="1"/>
    <s v="Not Hispanic or Latino"/>
    <n v="2"/>
    <x v="0"/>
    <n v="5"/>
    <s v="Male"/>
    <n v="1"/>
    <n v="102"/>
    <n v="69.2"/>
    <n v="145.279999"/>
    <x v="1"/>
    <x v="1"/>
  </r>
  <r>
    <n v="233031"/>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1"/>
    <n v="3"/>
    <s v="Female"/>
    <n v="2"/>
    <n v="22"/>
    <n v="45.6"/>
    <n v="63.25"/>
    <x v="0"/>
    <x v="0"/>
  </r>
  <r>
    <n v="546571"/>
    <s v="Consumer Financial Protection Bureau"/>
    <s v="Conventional"/>
    <n v="1"/>
    <s v="One-to-four family dwelling (other than manufactured housing)"/>
    <n v="1"/>
    <s v="Refinancing"/>
    <n v="3"/>
    <s v="Owner-occupied as a principal dwelling"/>
    <n v="1"/>
    <n v="100"/>
    <s v="Application denied by financial institution"/>
    <n v="3"/>
    <s v="Not Hispanic or Latino"/>
    <n v="2"/>
    <x v="1"/>
    <n v="3"/>
    <s v="Female"/>
    <n v="2"/>
    <n v="25"/>
    <n v="55.8"/>
    <n v="95.669998199999995"/>
    <x v="0"/>
    <x v="0"/>
  </r>
  <r>
    <n v="451965"/>
    <s v="Consumer Financial Protection Bureau"/>
    <s v="Conventional"/>
    <n v="1"/>
    <s v="One-to-four family dwelling (other than manufactured housing)"/>
    <n v="1"/>
    <s v="Home purchase"/>
    <n v="1"/>
    <s v="Not owner-occupied as a principal dwelling"/>
    <n v="2"/>
    <n v="250"/>
    <s v="Loan purchased by the institution"/>
    <n v="6"/>
    <s v="Not Hispanic or Latino"/>
    <n v="2"/>
    <x v="0"/>
    <n v="5"/>
    <s v="Female"/>
    <n v="2"/>
    <n v="136"/>
    <n v="66.2"/>
    <n v="97.430000300000003"/>
    <x v="1"/>
    <x v="2"/>
  </r>
  <r>
    <n v="852218"/>
    <s v="Consumer Financial Protection Bureau"/>
    <s v="Conventional"/>
    <n v="1"/>
    <s v="One-to-four family dwelling (other than manufactured housing)"/>
    <n v="1"/>
    <s v="Refinancing"/>
    <n v="3"/>
    <s v="Owner-occupied as a principal dwelling"/>
    <n v="1"/>
    <n v="654"/>
    <s v="Loan originated"/>
    <n v="1"/>
    <s v="Not Hispanic or Latino"/>
    <n v="2"/>
    <x v="0"/>
    <n v="5"/>
    <s v="Female"/>
    <n v="2"/>
    <n v="169"/>
    <n v="94.3"/>
    <n v="146.729996"/>
    <x v="1"/>
    <x v="2"/>
  </r>
  <r>
    <n v="233031"/>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1"/>
    <n v="3"/>
    <s v="Female"/>
    <n v="2"/>
    <n v="51"/>
    <n v="77.5"/>
    <n v="100.55999799999999"/>
    <x v="0"/>
    <x v="1"/>
  </r>
  <r>
    <n v="852218"/>
    <s v="Consumer Financial Protection Bureau"/>
    <s v="Conventional"/>
    <n v="1"/>
    <s v="One-to-four family dwelling (other than manufactured housing)"/>
    <n v="1"/>
    <s v="Refinancing"/>
    <n v="3"/>
    <s v="Owner-occupied as a principal dwelling"/>
    <n v="1"/>
    <n v="350"/>
    <s v="Loan originated"/>
    <n v="1"/>
    <s v="Not Hispanic or Latino"/>
    <n v="2"/>
    <x v="0"/>
    <n v="5"/>
    <s v="Female"/>
    <n v="2"/>
    <n v="130"/>
    <n v="73.5"/>
    <n v="203.58000200000001"/>
    <x v="1"/>
    <x v="2"/>
  </r>
  <r>
    <n v="476810"/>
    <s v="Consumer Financial Protection Bureau"/>
    <s v="Conventional"/>
    <n v="1"/>
    <s v="One-to-four family dwelling (other than manufactured housing)"/>
    <n v="1"/>
    <s v="Home improvement"/>
    <n v="2"/>
    <s v="Owner-occupied as a principal dwelling"/>
    <n v="1"/>
    <n v="70"/>
    <s v="Loan originated"/>
    <n v="1"/>
    <s v="Not Hispanic or Latino"/>
    <n v="2"/>
    <x v="1"/>
    <n v="3"/>
    <s v="Female"/>
    <n v="2"/>
    <n v="31"/>
    <n v="64.3"/>
    <n v="72.919998199999995"/>
    <x v="1"/>
    <x v="0"/>
  </r>
  <r>
    <n v="107244"/>
    <s v="Consumer Financial Protection Bureau"/>
    <s v="Conventional"/>
    <n v="1"/>
    <s v="Manufactured housing"/>
    <n v="2"/>
    <s v="Home improvement"/>
    <n v="2"/>
    <s v="Owner-occupied as a principal dwelling"/>
    <n v="1"/>
    <n v="20"/>
    <s v="Application denied by financial institution"/>
    <n v="3"/>
    <s v="Not Hispanic or Latino"/>
    <n v="2"/>
    <x v="0"/>
    <n v="5"/>
    <s v="Male"/>
    <n v="1"/>
    <n v="71"/>
    <n v="46.5"/>
    <n v="94.580001800000005"/>
    <x v="0"/>
    <x v="1"/>
  </r>
  <r>
    <n v="852218"/>
    <s v="Consumer Financial Protection Bureau"/>
    <s v="Conventional"/>
    <n v="1"/>
    <s v="One-to-four family dwelling (other than manufactured housing)"/>
    <n v="1"/>
    <s v="Home purchase"/>
    <n v="1"/>
    <s v="Not owner-occupied as a principal dwelling"/>
    <n v="2"/>
    <n v="203"/>
    <s v="Loan originated"/>
    <n v="1"/>
    <s v="Not Hispanic or Latino"/>
    <n v="2"/>
    <x v="3"/>
    <n v="2"/>
    <s v="Male"/>
    <n v="1"/>
    <n v="109"/>
    <n v="75.2"/>
    <n v="78.839996299999996"/>
    <x v="1"/>
    <x v="1"/>
  </r>
  <r>
    <n v="146672"/>
    <s v="Consumer Financial Protection Bureau"/>
    <s v="FHA-insured"/>
    <n v="2"/>
    <s v="One-to-four family dwelling (other than manufactured housing)"/>
    <n v="1"/>
    <s v="Home purchase"/>
    <n v="1"/>
    <s v="Owner-occupied as a principal dwelling"/>
    <n v="1"/>
    <n v="123"/>
    <s v="Loan originated"/>
    <n v="1"/>
    <s v="Not Hispanic or Latino"/>
    <n v="2"/>
    <x v="0"/>
    <n v="5"/>
    <s v="Female"/>
    <n v="2"/>
    <n v="24"/>
    <n v="73.900000000000006"/>
    <n v="78.910003700000004"/>
    <x v="1"/>
    <x v="0"/>
  </r>
  <r>
    <n v="940311"/>
    <s v="Consumer Financial Protection Bureau"/>
    <s v="Conventional"/>
    <n v="1"/>
    <s v="One-to-four family dwelling (other than manufactured housing)"/>
    <n v="1"/>
    <s v="Home improvement"/>
    <n v="2"/>
    <s v="Owner-occupied as a principal dwelling"/>
    <n v="1"/>
    <n v="12"/>
    <s v="Application approved but not accepted"/>
    <n v="2"/>
    <s v="Hispanic or Latino"/>
    <n v="1"/>
    <x v="0"/>
    <n v="5"/>
    <s v="Male"/>
    <n v="1"/>
    <n v="33"/>
    <n v="20.5"/>
    <n v="170.199997"/>
    <x v="1"/>
    <x v="0"/>
  </r>
  <r>
    <n v="617677"/>
    <s v="Consumer Financial Protection Bureau"/>
    <s v="Conventional"/>
    <n v="1"/>
    <s v="One-to-four family dwelling (other than manufactured housing)"/>
    <n v="1"/>
    <s v="Home purchase"/>
    <n v="1"/>
    <s v="Owner-occupied as a principal dwelling"/>
    <n v="1"/>
    <n v="234"/>
    <s v="Application approved but not accepted"/>
    <n v="2"/>
    <s v="Hispanic or Latino"/>
    <n v="1"/>
    <x v="0"/>
    <n v="5"/>
    <s v="Male"/>
    <n v="1"/>
    <n v="107"/>
    <n v="59.8"/>
    <n v="128.94000199999999"/>
    <x v="1"/>
    <x v="1"/>
  </r>
  <r>
    <n v="451965"/>
    <s v="Consumer Financial Protection Bureau"/>
    <s v="Conventional"/>
    <n v="1"/>
    <s v="One-to-four family dwelling (other than manufactured housing)"/>
    <n v="1"/>
    <s v="Refinancing"/>
    <n v="3"/>
    <s v="Owner-occupied as a principal dwelling"/>
    <n v="1"/>
    <n v="632"/>
    <s v="Loan originated"/>
    <n v="1"/>
    <s v="Not Hispanic or Latino"/>
    <n v="2"/>
    <x v="0"/>
    <n v="5"/>
    <s v="Male"/>
    <n v="1"/>
    <n v="246"/>
    <n v="67.7"/>
    <n v="218.41000399999999"/>
    <x v="1"/>
    <x v="2"/>
  </r>
  <r>
    <n v="451965"/>
    <s v="Consumer Financial Protection Bureau"/>
    <s v="Conventional"/>
    <n v="1"/>
    <s v="One-to-four family dwelling (other than manufactured housing)"/>
    <n v="1"/>
    <s v="Home purchase"/>
    <n v="1"/>
    <s v="Owner-occupied as a principal dwelling"/>
    <n v="1"/>
    <n v="128"/>
    <s v="Loan purchased by the institution"/>
    <n v="6"/>
    <s v="Hispanic or Latino"/>
    <n v="1"/>
    <x v="0"/>
    <n v="5"/>
    <s v="Female"/>
    <n v="2"/>
    <n v="68"/>
    <n v="77.5"/>
    <n v="153.5"/>
    <x v="1"/>
    <x v="1"/>
  </r>
  <r>
    <n v="451965"/>
    <s v="Consumer Financial Protection Bureau"/>
    <s v="Conventional"/>
    <n v="1"/>
    <s v="One-to-four family dwelling (other than manufactured housing)"/>
    <n v="1"/>
    <s v="Home purchase"/>
    <n v="1"/>
    <s v="Owner-occupied as a principal dwelling"/>
    <n v="1"/>
    <n v="168"/>
    <s v="Loan originated"/>
    <n v="1"/>
    <s v="Not Hispanic or Latino"/>
    <n v="2"/>
    <x v="3"/>
    <n v="2"/>
    <s v="Female"/>
    <n v="2"/>
    <n v="123"/>
    <n v="74.7"/>
    <n v="76.309997600000003"/>
    <x v="1"/>
    <x v="2"/>
  </r>
  <r>
    <n v="451965"/>
    <s v="Consumer Financial Protection Bureau"/>
    <s v="Conventional"/>
    <n v="1"/>
    <s v="One-to-four family dwelling (other than manufactured housing)"/>
    <n v="1"/>
    <s v="Home purchase"/>
    <n v="1"/>
    <s v="Owner-occupied as a principal dwelling"/>
    <n v="1"/>
    <n v="189"/>
    <s v="Loan originated"/>
    <n v="1"/>
    <s v="Not Hispanic or Latino"/>
    <n v="2"/>
    <x v="0"/>
    <n v="5"/>
    <s v="Male"/>
    <n v="1"/>
    <n v="143"/>
    <n v="74.3"/>
    <n v="127.300003"/>
    <x v="1"/>
    <x v="2"/>
  </r>
  <r>
    <n v="451965"/>
    <s v="Consumer Financial Protection Bureau"/>
    <s v="Conventional"/>
    <n v="1"/>
    <s v="One-to-four family dwelling (other than manufactured housing)"/>
    <n v="1"/>
    <s v="Home improvement"/>
    <n v="2"/>
    <s v="Owner-occupied as a principal dwelling"/>
    <n v="1"/>
    <n v="35"/>
    <s v="Loan originated"/>
    <n v="1"/>
    <s v="Not Hispanic or Latino"/>
    <n v="2"/>
    <x v="0"/>
    <n v="5"/>
    <s v="Female"/>
    <n v="2"/>
    <n v="25"/>
    <n v="63.9"/>
    <n v="93.080001800000005"/>
    <x v="1"/>
    <x v="0"/>
  </r>
  <r>
    <n v="852218"/>
    <s v="Consumer Financial Protection Bureau"/>
    <s v="Conventional"/>
    <n v="1"/>
    <s v="One-to-four family dwelling (other than manufactured housing)"/>
    <n v="1"/>
    <s v="Home purchase"/>
    <n v="1"/>
    <s v="Owner-occupied as a principal dwelling"/>
    <n v="1"/>
    <n v="700"/>
    <s v="Loan originated"/>
    <n v="1"/>
    <s v="Not Hispanic or Latino"/>
    <n v="2"/>
    <x v="3"/>
    <n v="2"/>
    <s v="Male"/>
    <n v="1"/>
    <n v="224"/>
    <n v="73.7"/>
    <n v="133.58999600000001"/>
    <x v="1"/>
    <x v="2"/>
  </r>
  <r>
    <n v="451965"/>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Male"/>
    <n v="1"/>
    <m/>
    <n v="52.3"/>
    <n v="144.009995"/>
    <x v="0"/>
    <x v="0"/>
  </r>
  <r>
    <n v="504713"/>
    <s v="Consumer Financial Protection Bureau"/>
    <s v="Conventional"/>
    <n v="1"/>
    <s v="One-to-four family dwelling (other than manufactured housing)"/>
    <n v="1"/>
    <s v="Refinancing"/>
    <n v="3"/>
    <s v="Owner-occupied as a principal dwelling"/>
    <n v="1"/>
    <n v="129"/>
    <s v="Application denied by financial institution"/>
    <n v="3"/>
    <s v="Hispanic or Latino"/>
    <n v="1"/>
    <x v="0"/>
    <n v="5"/>
    <s v="Female"/>
    <n v="2"/>
    <n v="38"/>
    <n v="66.2"/>
    <n v="98.099998499999998"/>
    <x v="0"/>
    <x v="0"/>
  </r>
  <r>
    <n v="501105"/>
    <s v="Consumer Financial Protection Bureau"/>
    <s v="FHA-insured"/>
    <n v="2"/>
    <s v="One-to-four family dwelling (other than manufactured housing)"/>
    <n v="1"/>
    <s v="Refinancing"/>
    <n v="3"/>
    <s v="Owner-occupied as a principal dwelling"/>
    <n v="1"/>
    <n v="229"/>
    <s v="Loan originated"/>
    <n v="1"/>
    <s v="Not Hispanic or Latino"/>
    <n v="2"/>
    <x v="0"/>
    <n v="5"/>
    <s v="Female"/>
    <n v="2"/>
    <n v="39"/>
    <n v="91.1"/>
    <n v="144.199997"/>
    <x v="1"/>
    <x v="0"/>
  </r>
  <r>
    <n v="2618780"/>
    <s v="Consumer Financial Protection Bureau"/>
    <s v="FHA-insured"/>
    <n v="2"/>
    <s v="One-to-four family dwelling (other than manufactured housing)"/>
    <n v="1"/>
    <s v="Refinancing"/>
    <n v="3"/>
    <s v="Owner-occupied as a principal dwelling"/>
    <n v="1"/>
    <n v="186"/>
    <s v="Loan purchased by the institution"/>
    <n v="6"/>
    <s v="Not Hispanic or Latino"/>
    <n v="2"/>
    <x v="0"/>
    <n v="5"/>
    <s v="Male"/>
    <n v="1"/>
    <n v="53"/>
    <n v="69.2"/>
    <n v="154.30999800000001"/>
    <x v="1"/>
    <x v="1"/>
  </r>
  <r>
    <n v="451965"/>
    <s v="Consumer Financial Protection Bureau"/>
    <s v="Conventional"/>
    <n v="1"/>
    <s v="One-to-four family dwelling (other than manufactured housing)"/>
    <n v="1"/>
    <s v="Home purchase"/>
    <n v="1"/>
    <s v="Owner-occupied as a principal dwelling"/>
    <n v="1"/>
    <n v="172"/>
    <s v="Loan originated"/>
    <n v="1"/>
    <s v="Not Hispanic or Latino"/>
    <n v="2"/>
    <x v="1"/>
    <n v="3"/>
    <s v="Male"/>
    <n v="1"/>
    <n v="76"/>
    <n v="66.2"/>
    <n v="45.939998600000003"/>
    <x v="1"/>
    <x v="1"/>
  </r>
  <r>
    <n v="4186591"/>
    <s v="Consumer Financial Protection Bureau"/>
    <s v="Conventional"/>
    <n v="1"/>
    <s v="One-to-four family dwelling (other than manufactured housing)"/>
    <n v="1"/>
    <s v="Refinancing"/>
    <n v="3"/>
    <s v="Owner-occupied as a principal dwelling"/>
    <n v="1"/>
    <n v="176"/>
    <s v="Loan originated"/>
    <n v="1"/>
    <s v="Not Hispanic or Latino"/>
    <n v="2"/>
    <x v="0"/>
    <n v="5"/>
    <s v="Male"/>
    <n v="1"/>
    <n v="52"/>
    <n v="66.2"/>
    <n v="126.510002"/>
    <x v="1"/>
    <x v="1"/>
  </r>
  <r>
    <n v="2735146"/>
    <s v="Consumer Financial Protection Bureau"/>
    <s v="Conventional"/>
    <n v="1"/>
    <s v="One-to-four family dwelling (other than manufactured housing)"/>
    <n v="1"/>
    <s v="Refinancing"/>
    <n v="3"/>
    <s v="Owner-occupied as a principal dwelling"/>
    <n v="1"/>
    <n v="738"/>
    <s v="Loan originated"/>
    <n v="1"/>
    <s v="Not Hispanic or Latino"/>
    <n v="2"/>
    <x v="3"/>
    <n v="2"/>
    <s v="Male"/>
    <n v="1"/>
    <n v="151"/>
    <n v="113.1"/>
    <n v="44.75"/>
    <x v="1"/>
    <x v="2"/>
  </r>
  <r>
    <n v="451965"/>
    <s v="Consumer Financial Protection Bureau"/>
    <s v="FHA-insured"/>
    <n v="2"/>
    <s v="One-to-four family dwelling (other than manufactured housing)"/>
    <n v="1"/>
    <s v="Home purchase"/>
    <n v="1"/>
    <s v="Owner-occupied as a principal dwelling"/>
    <n v="1"/>
    <n v="647"/>
    <s v="Loan purchased by the institution"/>
    <n v="6"/>
    <s v="Not Hispanic or Latino"/>
    <n v="2"/>
    <x v="0"/>
    <n v="5"/>
    <s v="Male"/>
    <n v="1"/>
    <n v="1006"/>
    <n v="99.8"/>
    <n v="134.699997"/>
    <x v="1"/>
    <x v="2"/>
  </r>
  <r>
    <n v="75633"/>
    <s v="Consumer Financial Protection Bureau"/>
    <s v="Conventional"/>
    <n v="1"/>
    <s v="One-to-four family dwelling (other than manufactured housing)"/>
    <n v="1"/>
    <s v="Refinancing"/>
    <n v="3"/>
    <s v="Not owner-occupied as a principal dwelling"/>
    <n v="2"/>
    <n v="275"/>
    <s v="Loan originated"/>
    <n v="1"/>
    <s v="Not Hispanic or Latino"/>
    <n v="2"/>
    <x v="0"/>
    <n v="5"/>
    <s v="Male"/>
    <n v="1"/>
    <n v="206"/>
    <n v="66.3"/>
    <n v="132.85000600000001"/>
    <x v="1"/>
    <x v="2"/>
  </r>
  <r>
    <n v="3303298"/>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4"/>
    <n v="4"/>
    <s v="Female"/>
    <n v="2"/>
    <n v="27"/>
    <n v="53.5"/>
    <n v="107.220001"/>
    <x v="0"/>
    <x v="0"/>
  </r>
  <r>
    <n v="451965"/>
    <s v="Consumer Financial Protection Bureau"/>
    <s v="Conventional"/>
    <n v="1"/>
    <s v="One-to-four family dwelling (other than manufactured housing)"/>
    <n v="1"/>
    <s v="Home purchase"/>
    <n v="1"/>
    <s v="Owner-occupied as a principal dwelling"/>
    <n v="1"/>
    <n v="369"/>
    <s v="Loan originated"/>
    <n v="1"/>
    <s v="Not Hispanic or Latino"/>
    <n v="2"/>
    <x v="0"/>
    <n v="5"/>
    <s v="Male"/>
    <n v="1"/>
    <n v="88"/>
    <n v="57.4"/>
    <n v="269.77999899999998"/>
    <x v="1"/>
    <x v="1"/>
  </r>
  <r>
    <n v="694904"/>
    <s v="Consumer Financial Protection Bureau"/>
    <s v="Conventional"/>
    <n v="1"/>
    <s v="One-to-four family dwelling (other than manufactured housing)"/>
    <n v="1"/>
    <s v="Home purchase"/>
    <n v="1"/>
    <s v="Owner-occupied as a principal dwelling"/>
    <n v="1"/>
    <n v="455"/>
    <s v="Loan originated"/>
    <n v="1"/>
    <s v="Not Hispanic or Latino"/>
    <n v="2"/>
    <x v="0"/>
    <n v="5"/>
    <s v="Male"/>
    <n v="1"/>
    <n v="173"/>
    <n v="83.9"/>
    <n v="47.75"/>
    <x v="1"/>
    <x v="2"/>
  </r>
  <r>
    <n v="504713"/>
    <s v="Consumer Financial Protection Bureau"/>
    <s v="Conventional"/>
    <n v="1"/>
    <s v="One-to-four family dwelling (other than manufactured housing)"/>
    <n v="1"/>
    <s v="Home purchase"/>
    <n v="1"/>
    <s v="Owner-occupied as a principal dwelling"/>
    <n v="1"/>
    <n v="625"/>
    <s v="Loan originated"/>
    <n v="1"/>
    <s v="Not Hispanic or Latino"/>
    <n v="2"/>
    <x v="0"/>
    <n v="5"/>
    <s v="Male"/>
    <n v="1"/>
    <n v="228"/>
    <n v="64"/>
    <n v="160.35000600000001"/>
    <x v="1"/>
    <x v="2"/>
  </r>
  <r>
    <n v="451965"/>
    <s v="Consumer Financial Protection Bureau"/>
    <s v="VA-guaranteed"/>
    <n v="3"/>
    <s v="One-to-four family dwelling (other than manufactured housing)"/>
    <n v="1"/>
    <s v="Home purchase"/>
    <n v="1"/>
    <s v="Owner-occupied as a principal dwelling"/>
    <n v="1"/>
    <n v="427"/>
    <s v="Loan purchased by the institution"/>
    <n v="6"/>
    <s v="Not Hispanic or Latino"/>
    <n v="2"/>
    <x v="1"/>
    <n v="3"/>
    <s v="Male"/>
    <n v="1"/>
    <n v="63"/>
    <n v="64.3"/>
    <n v="163.490005"/>
    <x v="1"/>
    <x v="1"/>
  </r>
  <r>
    <n v="451965"/>
    <s v="Consumer Financial Protection Bureau"/>
    <s v="Conventional"/>
    <n v="1"/>
    <s v="One-to-four family dwelling (other than manufactured housing)"/>
    <n v="1"/>
    <s v="Refinancing"/>
    <n v="3"/>
    <s v="Not owner-occupied as a principal dwelling"/>
    <n v="2"/>
    <n v="89"/>
    <s v="Loan originated"/>
    <n v="1"/>
    <s v="Hispanic or Latino"/>
    <n v="1"/>
    <x v="0"/>
    <n v="5"/>
    <s v="Female"/>
    <n v="2"/>
    <n v="36"/>
    <n v="58"/>
    <n v="101.209999"/>
    <x v="1"/>
    <x v="0"/>
  </r>
  <r>
    <n v="617677"/>
    <s v="Consumer Financial Protection Bureau"/>
    <s v="Conventional"/>
    <n v="1"/>
    <s v="One-to-four family dwelling (other than manufactured housing)"/>
    <n v="1"/>
    <s v="Refinancing"/>
    <n v="3"/>
    <s v="Owner-occupied as a principal dwelling"/>
    <n v="1"/>
    <n v="43"/>
    <s v="Loan originated"/>
    <n v="1"/>
    <s v="Not Hispanic or Latino"/>
    <n v="2"/>
    <x v="0"/>
    <n v="5"/>
    <s v="Female"/>
    <n v="2"/>
    <n v="42"/>
    <n v="67.7"/>
    <n v="131.89999399999999"/>
    <x v="1"/>
    <x v="1"/>
  </r>
  <r>
    <n v="617677"/>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Male"/>
    <n v="1"/>
    <n v="143"/>
    <n v="107.6"/>
    <n v="75.709999100000005"/>
    <x v="0"/>
    <x v="2"/>
  </r>
  <r>
    <n v="146672"/>
    <s v="Consumer Financial Protection Bureau"/>
    <s v="FHA-insured"/>
    <n v="2"/>
    <s v="One-to-four family dwelling (other than manufactured housing)"/>
    <n v="1"/>
    <s v="Home purchase"/>
    <n v="1"/>
    <s v="Owner-occupied as a principal dwelling"/>
    <n v="1"/>
    <n v="248"/>
    <s v="Loan originated"/>
    <n v="1"/>
    <s v="Not Hispanic or Latino"/>
    <n v="2"/>
    <x v="0"/>
    <n v="5"/>
    <s v="Male"/>
    <n v="1"/>
    <n v="67"/>
    <n v="89.8"/>
    <n v="77.160003700000004"/>
    <x v="1"/>
    <x v="1"/>
  </r>
  <r>
    <n v="504713"/>
    <s v="Consumer Financial Protection Bureau"/>
    <s v="Conventional"/>
    <n v="1"/>
    <s v="One-to-four family dwelling (other than manufactured housing)"/>
    <n v="1"/>
    <s v="Home purchase"/>
    <n v="1"/>
    <s v="Not owner-occupied as a principal dwelling"/>
    <n v="2"/>
    <n v="87"/>
    <s v="Loan originated"/>
    <n v="1"/>
    <s v="Not Hispanic or Latino"/>
    <n v="2"/>
    <x v="0"/>
    <n v="5"/>
    <s v="Male"/>
    <n v="1"/>
    <n v="12"/>
    <n v="59.2"/>
    <n v="85.559997600000003"/>
    <x v="1"/>
    <x v="0"/>
  </r>
  <r>
    <n v="266271"/>
    <s v="Consumer Financial Protection Bureau"/>
    <s v="Conventional"/>
    <n v="1"/>
    <s v="One-to-four family dwelling (other than manufactured housing)"/>
    <n v="1"/>
    <s v="Home improvement"/>
    <n v="2"/>
    <s v="Owner-occupied as a principal dwelling"/>
    <n v="1"/>
    <n v="4"/>
    <s v="Loan originated"/>
    <n v="1"/>
    <s v="Not Hispanic or Latino"/>
    <n v="2"/>
    <x v="0"/>
    <n v="5"/>
    <s v="Female"/>
    <n v="2"/>
    <m/>
    <n v="79.599999999999994"/>
    <n v="87.269996599999999"/>
    <x v="1"/>
    <x v="0"/>
  </r>
  <r>
    <n v="723112"/>
    <s v="Consumer Financial Protection Bureau"/>
    <s v="Conventional"/>
    <n v="1"/>
    <s v="One-to-four family dwelling (other than manufactured housing)"/>
    <n v="1"/>
    <s v="Refinancing"/>
    <n v="3"/>
    <s v="Owner-occupied as a principal dwelling"/>
    <n v="1"/>
    <n v="92"/>
    <s v="Loan originated"/>
    <n v="1"/>
    <s v="Not Hispanic or Latino"/>
    <n v="2"/>
    <x v="0"/>
    <n v="5"/>
    <s v="Female"/>
    <n v="2"/>
    <n v="50"/>
    <n v="63.6"/>
    <n v="110.459999"/>
    <x v="1"/>
    <x v="1"/>
  </r>
  <r>
    <n v="852218"/>
    <s v="Consumer Financial Protection Bureau"/>
    <s v="Conventional"/>
    <n v="1"/>
    <s v="One-to-four family dwelling (other than manufactured housing)"/>
    <n v="1"/>
    <s v="Refinancing"/>
    <n v="3"/>
    <s v="Owner-occupied as a principal dwelling"/>
    <n v="1"/>
    <n v="648"/>
    <s v="Loan originated"/>
    <n v="1"/>
    <s v="Not Hispanic or Latino"/>
    <n v="2"/>
    <x v="0"/>
    <n v="5"/>
    <s v="Female"/>
    <n v="2"/>
    <n v="191"/>
    <n v="97.4"/>
    <n v="119.599998"/>
    <x v="1"/>
    <x v="2"/>
  </r>
  <r>
    <n v="852218"/>
    <s v="Consumer Financial Protection Bureau"/>
    <s v="Conventional"/>
    <n v="1"/>
    <s v="One-to-four family dwelling (other than manufactured housing)"/>
    <n v="1"/>
    <s v="Refinancing"/>
    <n v="3"/>
    <s v="Owner-occupied as a principal dwelling"/>
    <n v="1"/>
    <n v="263"/>
    <s v="Loan originated"/>
    <n v="1"/>
    <s v="Not Hispanic or Latino"/>
    <n v="2"/>
    <x v="0"/>
    <n v="5"/>
    <s v="Male"/>
    <n v="1"/>
    <n v="73"/>
    <n v="61.6"/>
    <n v="153.21000699999999"/>
    <x v="1"/>
    <x v="1"/>
  </r>
  <r>
    <n v="915878"/>
    <s v="Consumer Financial Protection Bureau"/>
    <s v="Conventional"/>
    <n v="1"/>
    <s v="One-to-four family dwelling (other than manufactured housing)"/>
    <n v="1"/>
    <s v="Refinancing"/>
    <n v="3"/>
    <s v="Owner-occupied as a principal dwelling"/>
    <n v="1"/>
    <n v="240"/>
    <s v="Loan originated"/>
    <n v="1"/>
    <s v="Not Hispanic or Latino"/>
    <n v="2"/>
    <x v="0"/>
    <n v="5"/>
    <s v="Female"/>
    <n v="2"/>
    <n v="139"/>
    <n v="91.5"/>
    <n v="104.779999"/>
    <x v="1"/>
    <x v="2"/>
  </r>
  <r>
    <n v="480228"/>
    <s v="Consumer Financial Protection Bureau"/>
    <s v="Conventional"/>
    <n v="1"/>
    <s v="One-to-four family dwelling (other than manufactured housing)"/>
    <n v="1"/>
    <s v="Refinancing"/>
    <n v="3"/>
    <s v="Owner-occupied as a principal dwelling"/>
    <n v="1"/>
    <n v="300"/>
    <s v="Loan originated"/>
    <n v="1"/>
    <s v="Not Hispanic or Latino"/>
    <n v="2"/>
    <x v="0"/>
    <n v="5"/>
    <s v="Male"/>
    <n v="1"/>
    <n v="123"/>
    <n v="66.2"/>
    <n v="242.679993"/>
    <x v="1"/>
    <x v="2"/>
  </r>
  <r>
    <n v="504713"/>
    <s v="Consumer Financial Protection Bureau"/>
    <s v="Conventional"/>
    <n v="1"/>
    <s v="One-to-four family dwelling (other than manufactured housing)"/>
    <n v="1"/>
    <s v="Home purchase"/>
    <n v="1"/>
    <s v="Owner-occupied as a principal dwelling"/>
    <n v="1"/>
    <n v="221"/>
    <s v="Loan originated"/>
    <n v="1"/>
    <s v="Not Hispanic or Latino"/>
    <n v="2"/>
    <x v="0"/>
    <n v="5"/>
    <s v="Male"/>
    <n v="1"/>
    <n v="58"/>
    <n v="69"/>
    <n v="111.699997"/>
    <x v="1"/>
    <x v="1"/>
  </r>
  <r>
    <n v="675332"/>
    <s v="Consumer Financial Protection Bureau"/>
    <s v="Conventional"/>
    <n v="1"/>
    <s v="One-to-four family dwelling (other than manufactured housing)"/>
    <n v="1"/>
    <s v="Home improvement"/>
    <n v="2"/>
    <s v="Owner-occupied as a principal dwelling"/>
    <n v="1"/>
    <n v="10"/>
    <s v="Loan originated"/>
    <n v="1"/>
    <s v="Not Hispanic or Latino"/>
    <n v="2"/>
    <x v="0"/>
    <n v="5"/>
    <s v="Male"/>
    <n v="1"/>
    <n v="50"/>
    <n v="69.2"/>
    <n v="90.309997600000003"/>
    <x v="1"/>
    <x v="1"/>
  </r>
  <r>
    <n v="852218"/>
    <s v="Consumer Financial Protection Bureau"/>
    <s v="Conventional"/>
    <n v="1"/>
    <s v="One-to-four family dwelling (other than manufactured housing)"/>
    <n v="1"/>
    <s v="Home improvement"/>
    <n v="2"/>
    <s v="Not owner-occupied as a principal dwelling"/>
    <n v="2"/>
    <n v="118"/>
    <s v="Application denied by financial institution"/>
    <n v="3"/>
    <s v="Not Hispanic or Latino"/>
    <n v="2"/>
    <x v="0"/>
    <n v="5"/>
    <s v="Male"/>
    <n v="1"/>
    <n v="72"/>
    <n v="62.1"/>
    <n v="62.270000500000002"/>
    <x v="0"/>
    <x v="1"/>
  </r>
  <r>
    <n v="852218"/>
    <s v="Consumer Financial Protection Bureau"/>
    <s v="Conventional"/>
    <n v="1"/>
    <s v="One-to-four family dwelling (other than manufactured housing)"/>
    <n v="1"/>
    <s v="Refinancing"/>
    <n v="3"/>
    <s v="Owner-occupied as a principal dwelling"/>
    <n v="1"/>
    <n v="145"/>
    <s v="Loan originated"/>
    <n v="1"/>
    <s v="Not Hispanic or Latino"/>
    <n v="2"/>
    <x v="0"/>
    <n v="5"/>
    <s v="Male"/>
    <n v="1"/>
    <m/>
    <n v="66.2"/>
    <n v="148.800003"/>
    <x v="1"/>
    <x v="0"/>
  </r>
  <r>
    <n v="451965"/>
    <s v="Consumer Financial Protection Bureau"/>
    <s v="Conventional"/>
    <n v="1"/>
    <s v="One-to-four family dwelling (other than manufactured housing)"/>
    <n v="1"/>
    <s v="Refinancing"/>
    <n v="3"/>
    <s v="Owner-occupied as a principal dwelling"/>
    <n v="1"/>
    <n v="102"/>
    <s v="Loan originated"/>
    <n v="1"/>
    <s v="Not Hispanic or Latino"/>
    <n v="2"/>
    <x v="0"/>
    <n v="5"/>
    <s v="Male"/>
    <n v="1"/>
    <n v="101"/>
    <n v="76.8"/>
    <n v="112.94000200000001"/>
    <x v="1"/>
    <x v="1"/>
  </r>
  <r>
    <n v="675332"/>
    <s v="Consumer Financial Protection Bureau"/>
    <s v="Conventional"/>
    <n v="1"/>
    <s v="One-to-four family dwelling (other than manufactured housing)"/>
    <n v="1"/>
    <s v="Home improvement"/>
    <n v="2"/>
    <s v="Owner-occupied as a principal dwelling"/>
    <n v="1"/>
    <n v="20"/>
    <s v="Application denied by financial institution"/>
    <n v="3"/>
    <s v="Hispanic or Latino"/>
    <n v="1"/>
    <x v="0"/>
    <n v="5"/>
    <s v="Female"/>
    <n v="2"/>
    <n v="143"/>
    <n v="53"/>
    <n v="82.410003700000004"/>
    <x v="0"/>
    <x v="2"/>
  </r>
  <r>
    <n v="480228"/>
    <s v="Consumer Financial Protection Bureau"/>
    <s v="Conventional"/>
    <n v="1"/>
    <s v="One-to-four family dwelling (other than manufactured housing)"/>
    <n v="1"/>
    <s v="Refinancing"/>
    <n v="3"/>
    <s v="Not owner-occupied as a principal dwelling"/>
    <n v="2"/>
    <n v="120"/>
    <s v="Loan originated"/>
    <n v="1"/>
    <s v="Hispanic or Latino"/>
    <n v="1"/>
    <x v="0"/>
    <n v="5"/>
    <s v="Male"/>
    <n v="1"/>
    <n v="86"/>
    <n v="94.3"/>
    <n v="144.36000100000001"/>
    <x v="1"/>
    <x v="1"/>
  </r>
  <r>
    <n v="451965"/>
    <s v="Consumer Financial Protection Bureau"/>
    <s v="Conventional"/>
    <n v="1"/>
    <s v="One-to-four family dwelling (other than manufactured housing)"/>
    <n v="1"/>
    <s v="Home purchase"/>
    <n v="1"/>
    <s v="Owner-occupied as a principal dwelling"/>
    <n v="1"/>
    <n v="195"/>
    <s v="Loan purchased by the institution"/>
    <n v="6"/>
    <s v="Not Hispanic or Latino"/>
    <n v="2"/>
    <x v="0"/>
    <n v="5"/>
    <s v="Male"/>
    <n v="1"/>
    <n v="72"/>
    <n v="53.5"/>
    <n v="121.93"/>
    <x v="1"/>
    <x v="1"/>
  </r>
  <r>
    <n v="146672"/>
    <s v="Consumer Financial Protection Bureau"/>
    <s v="Conventional"/>
    <n v="1"/>
    <s v="One-to-four family dwelling (other than manufactured housing)"/>
    <n v="1"/>
    <s v="Home purchase"/>
    <n v="1"/>
    <s v="Owner-occupied as a principal dwelling"/>
    <n v="1"/>
    <n v="326"/>
    <s v="Loan originated"/>
    <n v="1"/>
    <s v="Not Hispanic or Latino"/>
    <n v="2"/>
    <x v="0"/>
    <n v="5"/>
    <s v="Male"/>
    <n v="1"/>
    <n v="103"/>
    <n v="72.5"/>
    <n v="111.30999799999999"/>
    <x v="1"/>
    <x v="1"/>
  </r>
  <r>
    <n v="451965"/>
    <s v="Consumer Financial Protection Bureau"/>
    <s v="FHA-insured"/>
    <n v="2"/>
    <s v="One-to-four family dwelling (other than manufactured housing)"/>
    <n v="1"/>
    <s v="Home purchase"/>
    <n v="1"/>
    <s v="Owner-occupied as a principal dwelling"/>
    <n v="1"/>
    <n v="284"/>
    <s v="Loan purchased by the institution"/>
    <n v="6"/>
    <s v="Not Hispanic or Latino"/>
    <n v="2"/>
    <x v="0"/>
    <n v="5"/>
    <s v="Female"/>
    <n v="2"/>
    <n v="85"/>
    <n v="67.5"/>
    <n v="107.029999"/>
    <x v="1"/>
    <x v="1"/>
  </r>
  <r>
    <n v="3303298"/>
    <s v="Consumer Financial Protection Bureau"/>
    <s v="Conventional"/>
    <n v="1"/>
    <s v="One-to-four family dwelling (other than manufactured housing)"/>
    <n v="1"/>
    <s v="Home purchase"/>
    <n v="1"/>
    <s v="Not owner-occupied as a principal dwelling"/>
    <n v="2"/>
    <n v="112"/>
    <s v="Application denied by financial institution"/>
    <n v="3"/>
    <s v="Not Hispanic or Latino"/>
    <n v="2"/>
    <x v="3"/>
    <n v="2"/>
    <s v="Male"/>
    <n v="1"/>
    <n v="66"/>
    <n v="93.8"/>
    <n v="64.739997900000006"/>
    <x v="0"/>
    <x v="1"/>
  </r>
  <r>
    <n v="606046"/>
    <s v="Consumer Financial Protection Bureau"/>
    <s v="Conventional"/>
    <n v="1"/>
    <s v="Manufactured housing"/>
    <n v="2"/>
    <s v="Home purchase"/>
    <n v="1"/>
    <s v="Owner-occupied as a principal dwelling"/>
    <n v="1"/>
    <n v="88"/>
    <s v="Loan originated"/>
    <n v="1"/>
    <s v="Not Hispanic or Latino"/>
    <n v="2"/>
    <x v="0"/>
    <n v="5"/>
    <s v="Female"/>
    <n v="2"/>
    <n v="67"/>
    <n v="54.2"/>
    <n v="113.620003"/>
    <x v="1"/>
    <x v="1"/>
  </r>
  <r>
    <n v="504713"/>
    <s v="Consumer Financial Protection Bureau"/>
    <s v="Conventional"/>
    <n v="1"/>
    <s v="One-to-four family dwelling (other than manufactured housing)"/>
    <n v="1"/>
    <s v="Home improvement"/>
    <n v="2"/>
    <s v="Owner-occupied as a principal dwelling"/>
    <n v="1"/>
    <n v="10"/>
    <s v="Application denied by financial institution"/>
    <n v="3"/>
    <s v="Hispanic or Latino"/>
    <n v="1"/>
    <x v="0"/>
    <n v="5"/>
    <s v="Female"/>
    <n v="2"/>
    <n v="100"/>
    <n v="64.3"/>
    <n v="105.58000199999999"/>
    <x v="0"/>
    <x v="1"/>
  </r>
  <r>
    <n v="476810"/>
    <s v="Consumer Financial Protection Bureau"/>
    <s v="Conventional"/>
    <n v="1"/>
    <s v="One-to-four family dwelling (other than manufactured housing)"/>
    <n v="1"/>
    <s v="Home improvement"/>
    <n v="2"/>
    <s v="Owner-occupied as a principal dwelling"/>
    <n v="1"/>
    <n v="1300"/>
    <s v="Loan originated"/>
    <n v="1"/>
    <s v="Not Hispanic or Latino"/>
    <n v="2"/>
    <x v="3"/>
    <n v="2"/>
    <s v="Female"/>
    <n v="2"/>
    <n v="315"/>
    <n v="64.3"/>
    <n v="228.44000199999999"/>
    <x v="1"/>
    <x v="2"/>
  </r>
  <r>
    <n v="504713"/>
    <s v="Consumer Financial Protection Bureau"/>
    <s v="Conventional"/>
    <n v="1"/>
    <s v="One-to-four family dwelling (other than manufactured housing)"/>
    <n v="1"/>
    <s v="Home purchase"/>
    <n v="1"/>
    <s v="Owner-occupied as a principal dwelling"/>
    <n v="1"/>
    <n v="174"/>
    <s v="Loan originated"/>
    <n v="1"/>
    <s v="Not Hispanic or Latino"/>
    <n v="2"/>
    <x v="0"/>
    <n v="5"/>
    <s v="Male"/>
    <n v="1"/>
    <n v="93"/>
    <n v="67.7"/>
    <n v="85.699996900000002"/>
    <x v="1"/>
    <x v="1"/>
  </r>
  <r>
    <n v="852218"/>
    <s v="Consumer Financial Protection Bureau"/>
    <s v="Conventional"/>
    <n v="1"/>
    <s v="One-to-four family dwelling (other than manufactured housing)"/>
    <n v="1"/>
    <s v="Home purchase"/>
    <n v="1"/>
    <s v="Owner-occupied as a principal dwelling"/>
    <n v="1"/>
    <n v="472"/>
    <s v="Application denied by financial institution"/>
    <n v="3"/>
    <s v="Not Hispanic or Latino"/>
    <n v="2"/>
    <x v="3"/>
    <n v="2"/>
    <s v="Female"/>
    <n v="2"/>
    <n v="117"/>
    <n v="97.4"/>
    <n v="124.769997"/>
    <x v="0"/>
    <x v="1"/>
  </r>
  <r>
    <n v="451965"/>
    <s v="Consumer Financial Protection Bureau"/>
    <s v="Conventional"/>
    <n v="1"/>
    <s v="One-to-four family dwelling (other than manufactured housing)"/>
    <n v="1"/>
    <s v="Refinancing"/>
    <n v="3"/>
    <s v="Owner-occupied as a principal dwelling"/>
    <n v="1"/>
    <n v="304"/>
    <s v="Loan originated"/>
    <n v="1"/>
    <s v="Hispanic or Latino"/>
    <n v="1"/>
    <x v="0"/>
    <n v="5"/>
    <s v="Male"/>
    <n v="1"/>
    <n v="77"/>
    <n v="53.6"/>
    <n v="88.260002099999994"/>
    <x v="1"/>
    <x v="1"/>
  </r>
  <r>
    <n v="143662"/>
    <s v="Consumer Financial Protection Bureau"/>
    <s v="Conventional"/>
    <n v="1"/>
    <s v="One-to-four family dwelling (other than manufactured housing)"/>
    <n v="1"/>
    <s v="Refinancing"/>
    <n v="3"/>
    <s v="Owner-occupied as a principal dwelling"/>
    <n v="1"/>
    <n v="409"/>
    <s v="Application denied by financial institution"/>
    <n v="3"/>
    <s v="Hispanic or Latino"/>
    <n v="1"/>
    <x v="0"/>
    <n v="5"/>
    <s v="Female"/>
    <n v="2"/>
    <m/>
    <n v="75.2"/>
    <n v="186.740005"/>
    <x v="0"/>
    <x v="0"/>
  </r>
  <r>
    <n v="451965"/>
    <s v="Consumer Financial Protection Bureau"/>
    <s v="Conventional"/>
    <n v="1"/>
    <s v="One-to-four family dwelling (other than manufactured housing)"/>
    <n v="1"/>
    <s v="Home purchase"/>
    <n v="1"/>
    <s v="Owner-occupied as a principal dwelling"/>
    <n v="1"/>
    <n v="277"/>
    <s v="Loan purchased by the institution"/>
    <n v="6"/>
    <s v="Hispanic or Latino"/>
    <n v="1"/>
    <x v="0"/>
    <n v="5"/>
    <s v="Male"/>
    <n v="1"/>
    <n v="120"/>
    <n v="58.4"/>
    <n v="89.430000300000003"/>
    <x v="1"/>
    <x v="1"/>
  </r>
  <r>
    <n v="852218"/>
    <s v="Consumer Financial Protection Bureau"/>
    <s v="Conventional"/>
    <n v="1"/>
    <s v="One-to-four family dwelling (other than manufactured housing)"/>
    <n v="1"/>
    <s v="Home purchase"/>
    <n v="1"/>
    <s v="Owner-occupied as a principal dwelling"/>
    <n v="1"/>
    <n v="636"/>
    <s v="Loan purchased by the institution"/>
    <n v="6"/>
    <s v="Not Hispanic or Latino"/>
    <n v="2"/>
    <x v="0"/>
    <n v="5"/>
    <s v="Male"/>
    <n v="1"/>
    <n v="215"/>
    <n v="85.6"/>
    <n v="114.370003"/>
    <x v="1"/>
    <x v="2"/>
  </r>
  <r>
    <n v="480228"/>
    <s v="Consumer Financial Protection Bureau"/>
    <s v="FHA-insured"/>
    <n v="2"/>
    <s v="One-to-four family dwelling (other than manufactured housing)"/>
    <n v="1"/>
    <s v="Home purchase"/>
    <n v="1"/>
    <s v="Owner-occupied as a principal dwelling"/>
    <n v="1"/>
    <n v="137"/>
    <s v="Loan purchased by the institution"/>
    <n v="6"/>
    <s v="Not Hispanic or Latino"/>
    <n v="2"/>
    <x v="0"/>
    <n v="5"/>
    <s v="Male"/>
    <n v="1"/>
    <n v="49"/>
    <n v="59.8"/>
    <n v="55.369998899999999"/>
    <x v="1"/>
    <x v="1"/>
  </r>
  <r>
    <n v="451965"/>
    <s v="Consumer Financial Protection Bureau"/>
    <s v="Conventional"/>
    <n v="1"/>
    <s v="One-to-four family dwelling (other than manufactured housing)"/>
    <n v="1"/>
    <s v="Home improvement"/>
    <n v="2"/>
    <s v="Owner-occupied as a principal dwelling"/>
    <n v="1"/>
    <n v="175"/>
    <s v="Loan originated"/>
    <n v="1"/>
    <s v="Not Hispanic or Latino"/>
    <n v="2"/>
    <x v="0"/>
    <n v="5"/>
    <s v="Male"/>
    <n v="1"/>
    <n v="201"/>
    <n v="72.5"/>
    <n v="134.759995"/>
    <x v="1"/>
    <x v="2"/>
  </r>
  <r>
    <n v="817824"/>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126"/>
    <n v="65.599999999999994"/>
    <n v="70.459999100000005"/>
    <x v="0"/>
    <x v="2"/>
  </r>
  <r>
    <n v="451965"/>
    <s v="Consumer Financial Protection Bureau"/>
    <s v="Conventional"/>
    <n v="1"/>
    <s v="One-to-four family dwelling (other than manufactured housing)"/>
    <n v="1"/>
    <s v="Home purchase"/>
    <n v="1"/>
    <s v="Owner-occupied as a principal dwelling"/>
    <n v="1"/>
    <n v="543"/>
    <s v="Loan purchased by the institution"/>
    <n v="6"/>
    <s v="Not Hispanic or Latino"/>
    <n v="2"/>
    <x v="3"/>
    <n v="2"/>
    <s v="Female"/>
    <n v="2"/>
    <n v="91"/>
    <n v="86.6"/>
    <n v="126.83000199999999"/>
    <x v="1"/>
    <x v="1"/>
  </r>
  <r>
    <n v="656733"/>
    <s v="Consumer Financial Protection Bureau"/>
    <s v="Conventional"/>
    <n v="1"/>
    <s v="One-to-four family dwelling (other than manufactured housing)"/>
    <n v="1"/>
    <s v="Refinancing"/>
    <n v="3"/>
    <s v="Owner-occupied as a principal dwelling"/>
    <n v="1"/>
    <n v="393"/>
    <s v="Application denied by financial institution"/>
    <n v="3"/>
    <s v="Not Hispanic or Latino"/>
    <n v="2"/>
    <x v="0"/>
    <n v="5"/>
    <s v="Male"/>
    <n v="1"/>
    <n v="41"/>
    <n v="73.7"/>
    <n v="154.199997"/>
    <x v="0"/>
    <x v="1"/>
  </r>
  <r>
    <n v="1189117"/>
    <s v="Consumer Financial Protection Bureau"/>
    <s v="Conventional"/>
    <n v="1"/>
    <s v="One-to-four family dwelling (other than manufactured housing)"/>
    <n v="1"/>
    <s v="Home purchase"/>
    <n v="1"/>
    <s v="Owner-occupied as a principal dwelling"/>
    <n v="1"/>
    <n v="64"/>
    <s v="Loan originated"/>
    <n v="1"/>
    <s v="Not Hispanic or Latino"/>
    <n v="2"/>
    <x v="0"/>
    <n v="5"/>
    <s v="Male"/>
    <n v="1"/>
    <n v="32"/>
    <n v="52"/>
    <n v="89.480003400000001"/>
    <x v="1"/>
    <x v="0"/>
  </r>
  <r>
    <n v="451965"/>
    <s v="Consumer Financial Protection Bureau"/>
    <s v="Conventional"/>
    <n v="1"/>
    <s v="One-to-four family dwelling (other than manufactured housing)"/>
    <n v="1"/>
    <s v="Refinancing"/>
    <n v="3"/>
    <s v="Owner-occupied as a principal dwelling"/>
    <n v="1"/>
    <n v="300"/>
    <s v="Loan purchased by the institution"/>
    <n v="6"/>
    <s v="Not Hispanic or Latino"/>
    <n v="2"/>
    <x v="0"/>
    <n v="5"/>
    <s v="Female"/>
    <n v="2"/>
    <n v="95"/>
    <n v="64.3"/>
    <n v="168.279999"/>
    <x v="1"/>
    <x v="1"/>
  </r>
  <r>
    <n v="852218"/>
    <s v="Consumer Financial Protection Bureau"/>
    <s v="Conventional"/>
    <n v="1"/>
    <s v="One-to-four family dwelling (other than manufactured housing)"/>
    <n v="1"/>
    <s v="Refinancing"/>
    <n v="3"/>
    <s v="Owner-occupied as a principal dwelling"/>
    <n v="1"/>
    <n v="219"/>
    <s v="Loan originated"/>
    <n v="1"/>
    <s v="Not Hispanic or Latino"/>
    <n v="2"/>
    <x v="1"/>
    <n v="3"/>
    <s v="Female"/>
    <n v="2"/>
    <n v="70"/>
    <n v="51.8"/>
    <n v="104.80999799999999"/>
    <x v="1"/>
    <x v="1"/>
  </r>
  <r>
    <n v="504713"/>
    <s v="Consumer Financial Protection Bureau"/>
    <s v="Conventional"/>
    <n v="1"/>
    <s v="One-to-four family dwelling (other than manufactured housing)"/>
    <n v="1"/>
    <s v="Refinancing"/>
    <n v="3"/>
    <s v="Owner-occupied as a principal dwelling"/>
    <n v="1"/>
    <n v="320"/>
    <s v="Loan originated"/>
    <n v="1"/>
    <s v="Not Hispanic or Latino"/>
    <n v="2"/>
    <x v="3"/>
    <n v="2"/>
    <s v="Male"/>
    <n v="1"/>
    <n v="129"/>
    <n v="77.5"/>
    <n v="220.63000500000001"/>
    <x v="1"/>
    <x v="2"/>
  </r>
  <r>
    <n v="619877"/>
    <s v="Consumer Financial Protection Bureau"/>
    <s v="Conventional"/>
    <n v="1"/>
    <s v="One-to-four family dwelling (other than manufactured housing)"/>
    <n v="1"/>
    <s v="Home purchase"/>
    <n v="1"/>
    <s v="Owner-occupied as a principal dwelling"/>
    <n v="1"/>
    <n v="236"/>
    <s v="Application denied by financial institution"/>
    <n v="3"/>
    <s v="Not Hispanic or Latino"/>
    <n v="2"/>
    <x v="0"/>
    <n v="5"/>
    <s v="Female"/>
    <n v="2"/>
    <n v="64"/>
    <n v="72.5"/>
    <n v="360.36999500000002"/>
    <x v="0"/>
    <x v="1"/>
  </r>
  <r>
    <n v="311845"/>
    <s v="Consumer Financial Protection Bureau"/>
    <s v="Conventional"/>
    <n v="1"/>
    <s v="One-to-four family dwelling (other than manufactured housing)"/>
    <n v="1"/>
    <s v="Home improvement"/>
    <n v="2"/>
    <s v="Owner-occupied as a principal dwelling"/>
    <n v="1"/>
    <n v="13"/>
    <s v="Application denied by financial institution"/>
    <n v="3"/>
    <s v="Not Hispanic or Latino"/>
    <n v="2"/>
    <x v="0"/>
    <n v="5"/>
    <s v="Female"/>
    <n v="2"/>
    <n v="36"/>
    <n v="63.5"/>
    <n v="87.010002099999994"/>
    <x v="0"/>
    <x v="0"/>
  </r>
  <r>
    <n v="451965"/>
    <s v="Consumer Financial Protection Bureau"/>
    <s v="Conventional"/>
    <n v="1"/>
    <s v="One-to-four family dwelling (other than manufactured housing)"/>
    <n v="1"/>
    <s v="Home improvement"/>
    <n v="2"/>
    <s v="Owner-occupied as a principal dwelling"/>
    <n v="1"/>
    <n v="20"/>
    <s v="Application approved but not accepted"/>
    <n v="2"/>
    <s v="Not Hispanic or Latino"/>
    <n v="2"/>
    <x v="1"/>
    <n v="3"/>
    <s v="Female"/>
    <n v="2"/>
    <n v="30"/>
    <n v="57.4"/>
    <n v="65.819999699999997"/>
    <x v="1"/>
    <x v="0"/>
  </r>
  <r>
    <n v="451965"/>
    <s v="Consumer Financial Protection Bureau"/>
    <s v="Conventional"/>
    <n v="1"/>
    <s v="One-to-four family dwelling (other than manufactured housing)"/>
    <n v="1"/>
    <s v="Home improvement"/>
    <n v="2"/>
    <s v="Owner-occupied as a principal dwelling"/>
    <n v="1"/>
    <n v="206"/>
    <s v="Loan originated"/>
    <n v="1"/>
    <s v="Not Hispanic or Latino"/>
    <n v="2"/>
    <x v="0"/>
    <n v="5"/>
    <s v="Male"/>
    <n v="1"/>
    <n v="49"/>
    <n v="52.2"/>
    <n v="135.509995"/>
    <x v="1"/>
    <x v="1"/>
  </r>
  <r>
    <n v="619877"/>
    <s v="Consumer Financial Protection Bureau"/>
    <s v="Conventional"/>
    <n v="1"/>
    <s v="One-to-four family dwelling (other than manufactured housing)"/>
    <n v="1"/>
    <s v="Home purchase"/>
    <n v="1"/>
    <s v="Owner-occupied as a principal dwelling"/>
    <n v="1"/>
    <n v="145"/>
    <s v="Loan originated"/>
    <n v="1"/>
    <s v="Not Hispanic or Latino"/>
    <n v="2"/>
    <x v="1"/>
    <n v="3"/>
    <s v="Female"/>
    <n v="2"/>
    <n v="101"/>
    <n v="64.5"/>
    <n v="122.08000199999999"/>
    <x v="1"/>
    <x v="1"/>
  </r>
  <r>
    <n v="311845"/>
    <s v="Consumer Financial Protection Bureau"/>
    <s v="Conventional"/>
    <n v="1"/>
    <s v="One-to-four family dwelling (other than manufactured housing)"/>
    <n v="1"/>
    <s v="Home improvement"/>
    <n v="2"/>
    <s v="Owner-occupied as a principal dwelling"/>
    <n v="1"/>
    <n v="96"/>
    <s v="Application denied by financial institution"/>
    <n v="3"/>
    <s v="Not Hispanic or Latino"/>
    <n v="2"/>
    <x v="0"/>
    <n v="5"/>
    <s v="Male"/>
    <n v="1"/>
    <n v="48"/>
    <n v="49.7"/>
    <n v="110.80999799999999"/>
    <x v="0"/>
    <x v="1"/>
  </r>
  <r>
    <n v="852218"/>
    <s v="Consumer Financial Protection Bureau"/>
    <s v="Conventional"/>
    <n v="1"/>
    <s v="One-to-four family dwelling (other than manufactured housing)"/>
    <n v="1"/>
    <s v="Home purchase"/>
    <n v="1"/>
    <s v="Owner-occupied as a principal dwelling"/>
    <n v="1"/>
    <n v="135"/>
    <s v="Loan purchased by the institution"/>
    <n v="6"/>
    <s v="Not Hispanic or Latino"/>
    <n v="2"/>
    <x v="1"/>
    <n v="3"/>
    <s v="Female"/>
    <n v="2"/>
    <n v="77"/>
    <n v="62.5"/>
    <n v="95.379997299999999"/>
    <x v="1"/>
    <x v="1"/>
  </r>
  <r>
    <n v="804963"/>
    <s v="Consumer Financial Protection Bureau"/>
    <s v="Conventional"/>
    <n v="1"/>
    <s v="One-to-four family dwelling (other than manufactured housing)"/>
    <n v="1"/>
    <s v="Refinancing"/>
    <n v="3"/>
    <s v="Owner-occupied as a principal dwelling"/>
    <n v="1"/>
    <n v="510"/>
    <s v="Loan originated"/>
    <n v="1"/>
    <s v="Hispanic or Latino"/>
    <n v="1"/>
    <x v="0"/>
    <n v="5"/>
    <s v="Female"/>
    <n v="2"/>
    <n v="84"/>
    <n v="64.3"/>
    <n v="55.619998899999999"/>
    <x v="1"/>
    <x v="1"/>
  </r>
  <r>
    <n v="504713"/>
    <s v="Consumer Financial Protection Bureau"/>
    <s v="VA-guaranteed"/>
    <n v="3"/>
    <s v="One-to-four family dwelling (other than manufactured housing)"/>
    <n v="1"/>
    <s v="Home purchase"/>
    <n v="1"/>
    <s v="Owner-occupied as a principal dwelling"/>
    <n v="1"/>
    <n v="246"/>
    <s v="Loan originated"/>
    <n v="1"/>
    <s v="Not Hispanic or Latino"/>
    <n v="2"/>
    <x v="0"/>
    <n v="5"/>
    <s v="Male"/>
    <n v="1"/>
    <n v="116"/>
    <n v="64"/>
    <n v="159.80999800000001"/>
    <x v="1"/>
    <x v="1"/>
  </r>
  <r>
    <n v="852218"/>
    <s v="Consumer Financial Protection Bureau"/>
    <s v="VA-guaranteed"/>
    <n v="3"/>
    <s v="One-to-four family dwelling (other than manufactured housing)"/>
    <n v="1"/>
    <s v="Home purchase"/>
    <n v="1"/>
    <s v="Owner-occupied as a principal dwelling"/>
    <n v="1"/>
    <n v="218"/>
    <s v="Loan purchased by the institution"/>
    <n v="6"/>
    <s v="Not Hispanic or Latino"/>
    <n v="2"/>
    <x v="0"/>
    <n v="5"/>
    <s v="Male"/>
    <n v="1"/>
    <n v="37"/>
    <n v="62.6"/>
    <n v="68.129997299999999"/>
    <x v="1"/>
    <x v="0"/>
  </r>
  <r>
    <n v="675332"/>
    <s v="Consumer Financial Protection Bureau"/>
    <s v="Conventional"/>
    <n v="1"/>
    <s v="One-to-four family dwelling (other than manufactured housing)"/>
    <n v="1"/>
    <s v="Home improvement"/>
    <n v="2"/>
    <s v="Owner-occupied as a principal dwelling"/>
    <n v="1"/>
    <n v="5"/>
    <s v="Loan originated"/>
    <n v="1"/>
    <s v="Not Hispanic or Latino"/>
    <n v="2"/>
    <x v="1"/>
    <n v="3"/>
    <s v="Female"/>
    <n v="2"/>
    <n v="38"/>
    <n v="107.6"/>
    <n v="78.610000600000006"/>
    <x v="1"/>
    <x v="0"/>
  </r>
  <r>
    <n v="675332"/>
    <s v="Consumer Financial Protection Bureau"/>
    <s v="Conventional"/>
    <n v="1"/>
    <s v="One-to-four family dwelling (other than manufactured housing)"/>
    <n v="1"/>
    <s v="Home improvement"/>
    <n v="2"/>
    <s v="Owner-occupied as a principal dwelling"/>
    <n v="1"/>
    <n v="8"/>
    <s v="Loan originated"/>
    <n v="1"/>
    <s v="Not Hispanic or Latino"/>
    <n v="2"/>
    <x v="0"/>
    <n v="5"/>
    <s v="Male"/>
    <n v="1"/>
    <n v="110"/>
    <n v="74.099999999999994"/>
    <n v="177.029999"/>
    <x v="1"/>
    <x v="1"/>
  </r>
  <r>
    <n v="311845"/>
    <s v="Consumer Financial Protection Bureau"/>
    <s v="Conventional"/>
    <n v="1"/>
    <s v="One-to-four family dwelling (other than manufactured housing)"/>
    <n v="1"/>
    <s v="Home improvement"/>
    <n v="2"/>
    <s v="Owner-occupied as a principal dwelling"/>
    <n v="1"/>
    <n v="5"/>
    <s v="Loan originated"/>
    <n v="1"/>
    <s v="Not Hispanic or Latino"/>
    <n v="2"/>
    <x v="0"/>
    <n v="5"/>
    <s v="Female"/>
    <n v="2"/>
    <n v="47"/>
    <n v="49.7"/>
    <n v="110.80999799999999"/>
    <x v="1"/>
    <x v="1"/>
  </r>
  <r>
    <n v="617677"/>
    <s v="Consumer Financial Protection Bureau"/>
    <s v="Conventional"/>
    <n v="1"/>
    <s v="One-to-four family dwelling (other than manufactured housing)"/>
    <n v="1"/>
    <s v="Home improvement"/>
    <n v="2"/>
    <s v="Owner-occupied as a principal dwelling"/>
    <n v="1"/>
    <n v="39"/>
    <s v="Loan originated"/>
    <n v="1"/>
    <s v="Not Hispanic or Latino"/>
    <n v="2"/>
    <x v="1"/>
    <n v="3"/>
    <s v="Male"/>
    <n v="1"/>
    <n v="139"/>
    <n v="68.8"/>
    <n v="72.150001500000002"/>
    <x v="1"/>
    <x v="2"/>
  </r>
  <r>
    <n v="3918898"/>
    <s v="Consumer Financial Protection Bureau"/>
    <s v="Conventional"/>
    <n v="1"/>
    <s v="One-to-four family dwelling (other than manufactured housing)"/>
    <n v="1"/>
    <s v="Home purchase"/>
    <n v="1"/>
    <s v="Owner-occupied as a principal dwelling"/>
    <n v="1"/>
    <n v="1292"/>
    <s v="Loan originated"/>
    <n v="1"/>
    <s v="Not Hispanic or Latino"/>
    <n v="2"/>
    <x v="0"/>
    <n v="5"/>
    <s v="Male"/>
    <n v="1"/>
    <n v="371"/>
    <n v="64.3"/>
    <n v="174.60000600000001"/>
    <x v="1"/>
    <x v="2"/>
  </r>
  <r>
    <n v="1842065"/>
    <s v="Consumer Financial Protection Bureau"/>
    <s v="FHA-insured"/>
    <n v="2"/>
    <s v="One-to-four family dwelling (other than manufactured housing)"/>
    <n v="1"/>
    <s v="Home purchase"/>
    <n v="1"/>
    <s v="Owner-occupied as a principal dwelling"/>
    <n v="1"/>
    <n v="119"/>
    <s v="Loan originated"/>
    <n v="1"/>
    <s v="Hispanic or Latino"/>
    <n v="1"/>
    <x v="0"/>
    <n v="5"/>
    <s v="Female"/>
    <n v="2"/>
    <n v="103"/>
    <n v="77.5"/>
    <n v="77.959999100000005"/>
    <x v="1"/>
    <x v="1"/>
  </r>
  <r>
    <n v="451965"/>
    <s v="Consumer Financial Protection Bureau"/>
    <s v="Conventional"/>
    <n v="1"/>
    <s v="One-to-four family dwelling (other than manufactured housing)"/>
    <n v="1"/>
    <s v="Home purchase"/>
    <n v="1"/>
    <s v="Owner-occupied as a principal dwelling"/>
    <n v="1"/>
    <n v="117"/>
    <s v="Loan purchased by the institution"/>
    <n v="6"/>
    <s v="Not Hispanic or Latino"/>
    <n v="2"/>
    <x v="0"/>
    <n v="5"/>
    <s v="Male"/>
    <n v="1"/>
    <n v="60"/>
    <n v="59"/>
    <n v="126.69000200000001"/>
    <x v="1"/>
    <x v="1"/>
  </r>
  <r>
    <n v="817824"/>
    <s v="Consumer Financial Protection Bureau"/>
    <s v="Conventional"/>
    <n v="1"/>
    <s v="One-to-four family dwelling (other than manufactured housing)"/>
    <n v="1"/>
    <s v="Home improvement"/>
    <n v="2"/>
    <s v="Owner-occupied as a principal dwelling"/>
    <n v="1"/>
    <n v="8"/>
    <s v="Application denied by financial institution"/>
    <n v="3"/>
    <s v="Not Hispanic or Latino"/>
    <n v="2"/>
    <x v="0"/>
    <n v="5"/>
    <s v="Female"/>
    <n v="2"/>
    <n v="204"/>
    <n v="52.5"/>
    <n v="192.03999300000001"/>
    <x v="0"/>
    <x v="2"/>
  </r>
  <r>
    <n v="146672"/>
    <s v="Consumer Financial Protection Bureau"/>
    <s v="VA-guaranteed"/>
    <n v="3"/>
    <s v="One-to-four family dwelling (other than manufactured housing)"/>
    <n v="1"/>
    <s v="Refinancing"/>
    <n v="3"/>
    <s v="Owner-occupied as a principal dwelling"/>
    <n v="1"/>
    <n v="120"/>
    <s v="Loan originated"/>
    <n v="1"/>
    <s v="Not Hispanic or Latino"/>
    <n v="2"/>
    <x v="0"/>
    <n v="5"/>
    <s v="Male"/>
    <n v="1"/>
    <n v="41"/>
    <n v="53.3"/>
    <n v="87.029998800000001"/>
    <x v="1"/>
    <x v="1"/>
  </r>
  <r>
    <n v="4114567"/>
    <s v="Consumer Financial Protection Bureau"/>
    <s v="Conventional"/>
    <n v="1"/>
    <s v="One-to-four family dwelling (other than manufactured housing)"/>
    <n v="1"/>
    <s v="Home improvement"/>
    <n v="2"/>
    <s v="Owner-occupied as a principal dwelling"/>
    <n v="1"/>
    <n v="2100"/>
    <s v="Loan originated"/>
    <n v="1"/>
    <s v="Not Hispanic or Latino"/>
    <n v="2"/>
    <x v="0"/>
    <n v="5"/>
    <s v="Male"/>
    <n v="1"/>
    <n v="1332"/>
    <n v="73.7"/>
    <n v="247.429993"/>
    <x v="1"/>
    <x v="2"/>
  </r>
  <r>
    <n v="504713"/>
    <s v="Consumer Financial Protection Bureau"/>
    <s v="Conventional"/>
    <n v="1"/>
    <s v="One-to-four family dwelling (other than manufactured housing)"/>
    <n v="1"/>
    <s v="Home purchase"/>
    <n v="1"/>
    <s v="Owner-occupied as a principal dwelling"/>
    <n v="1"/>
    <n v="200"/>
    <s v="Loan originated"/>
    <n v="1"/>
    <s v="Not Hispanic or Latino"/>
    <n v="2"/>
    <x v="0"/>
    <n v="5"/>
    <s v="Male"/>
    <n v="1"/>
    <n v="99"/>
    <n v="74.3"/>
    <n v="94.209999100000005"/>
    <x v="1"/>
    <x v="1"/>
  </r>
  <r>
    <n v="3072606"/>
    <s v="Consumer Financial Protection Bureau"/>
    <s v="FHA-insured"/>
    <n v="2"/>
    <s v="One-to-four family dwelling (other than manufactured housing)"/>
    <n v="1"/>
    <s v="Home purchase"/>
    <n v="1"/>
    <s v="Owner-occupied as a principal dwelling"/>
    <n v="1"/>
    <n v="16"/>
    <s v="Loan originated"/>
    <n v="1"/>
    <s v="Not Hispanic or Latino"/>
    <n v="2"/>
    <x v="1"/>
    <n v="3"/>
    <s v="Female"/>
    <n v="2"/>
    <n v="11"/>
    <n v="53.5"/>
    <n v="56.619998899999999"/>
    <x v="1"/>
    <x v="0"/>
  </r>
  <r>
    <n v="451965"/>
    <s v="Consumer Financial Protection Bureau"/>
    <s v="Conventional"/>
    <n v="1"/>
    <s v="One-to-four family dwelling (other than manufactured housing)"/>
    <n v="1"/>
    <s v="Home purchase"/>
    <n v="1"/>
    <s v="Owner-occupied as a principal dwelling"/>
    <n v="1"/>
    <n v="1106"/>
    <s v="Loan originated"/>
    <n v="1"/>
    <s v="Not Hispanic or Latino"/>
    <n v="2"/>
    <x v="0"/>
    <n v="5"/>
    <s v="Male"/>
    <n v="1"/>
    <n v="500"/>
    <n v="61.7"/>
    <n v="83.75"/>
    <x v="1"/>
    <x v="2"/>
  </r>
  <r>
    <n v="619877"/>
    <s v="Consumer Financial Protection Bureau"/>
    <s v="VA-guaranteed"/>
    <n v="3"/>
    <s v="One-to-four family dwelling (other than manufactured housing)"/>
    <n v="1"/>
    <s v="Home purchase"/>
    <n v="1"/>
    <s v="Owner-occupied as a principal dwelling"/>
    <n v="1"/>
    <n v="225"/>
    <s v="Loan originated"/>
    <n v="1"/>
    <s v="Hispanic or Latino"/>
    <n v="1"/>
    <x v="0"/>
    <n v="5"/>
    <s v="Male"/>
    <n v="1"/>
    <n v="74"/>
    <n v="73"/>
    <n v="116.94000200000001"/>
    <x v="1"/>
    <x v="1"/>
  </r>
  <r>
    <n v="542649"/>
    <s v="Consumer Financial Protection Bureau"/>
    <s v="Conventional"/>
    <n v="1"/>
    <s v="One-to-four family dwelling (other than manufactured housing)"/>
    <n v="1"/>
    <s v="Home purchase"/>
    <n v="1"/>
    <s v="Owner-occupied as a principal dwelling"/>
    <n v="1"/>
    <n v="94"/>
    <s v="Application denied by financial institution"/>
    <n v="3"/>
    <s v="Not Hispanic or Latino"/>
    <n v="2"/>
    <x v="0"/>
    <n v="5"/>
    <s v="Male"/>
    <n v="1"/>
    <n v="49"/>
    <n v="55.8"/>
    <n v="99.620002700000001"/>
    <x v="0"/>
    <x v="1"/>
  </r>
  <r>
    <n v="451965"/>
    <s v="Consumer Financial Protection Bureau"/>
    <s v="Conventional"/>
    <n v="1"/>
    <s v="One-to-four family dwelling (other than manufactured housing)"/>
    <n v="1"/>
    <s v="Refinancing"/>
    <n v="3"/>
    <s v="Owner-occupied as a principal dwelling"/>
    <n v="1"/>
    <n v="113"/>
    <s v="Loan originated"/>
    <n v="1"/>
    <s v="Hispanic or Latino"/>
    <n v="1"/>
    <x v="0"/>
    <n v="5"/>
    <s v="Male"/>
    <n v="1"/>
    <n v="74"/>
    <n v="84.4"/>
    <n v="81.010002099999994"/>
    <x v="1"/>
    <x v="1"/>
  </r>
  <r>
    <n v="451965"/>
    <s v="Consumer Financial Protection Bureau"/>
    <s v="Conventional"/>
    <n v="1"/>
    <s v="One-to-four family dwelling (other than manufactured housing)"/>
    <n v="1"/>
    <s v="Refinancing"/>
    <n v="3"/>
    <s v="Owner-occupied as a principal dwelling"/>
    <n v="1"/>
    <n v="126"/>
    <s v="Loan purchased by the institution"/>
    <n v="6"/>
    <s v="Not Hispanic or Latino"/>
    <n v="2"/>
    <x v="0"/>
    <n v="5"/>
    <s v="Male"/>
    <n v="1"/>
    <n v="97"/>
    <n v="47.9"/>
    <n v="95.150001500000002"/>
    <x v="1"/>
    <x v="1"/>
  </r>
  <r>
    <n v="617677"/>
    <s v="Consumer Financial Protection Bureau"/>
    <s v="VA-guaranteed"/>
    <n v="3"/>
    <s v="One-to-four family dwelling (other than manufactured housing)"/>
    <n v="1"/>
    <s v="Home purchase"/>
    <n v="1"/>
    <s v="Owner-occupied as a principal dwelling"/>
    <n v="1"/>
    <n v="435"/>
    <s v="Application denied by financial institution"/>
    <n v="3"/>
    <s v="Hispanic or Latino"/>
    <n v="1"/>
    <x v="0"/>
    <n v="5"/>
    <s v="Male"/>
    <n v="1"/>
    <n v="140"/>
    <n v="88"/>
    <n v="61.130001100000001"/>
    <x v="0"/>
    <x v="2"/>
  </r>
  <r>
    <n v="480228"/>
    <s v="Consumer Financial Protection Bureau"/>
    <s v="Conventional"/>
    <n v="1"/>
    <s v="One-to-four family dwelling (other than manufactured housing)"/>
    <n v="1"/>
    <s v="Home purchase"/>
    <n v="1"/>
    <s v="Owner-occupied as a principal dwelling"/>
    <n v="1"/>
    <n v="156"/>
    <s v="Loan originated"/>
    <n v="1"/>
    <s v="Hispanic or Latino"/>
    <n v="1"/>
    <x v="0"/>
    <n v="5"/>
    <s v="Male"/>
    <n v="1"/>
    <n v="27"/>
    <n v="67.7"/>
    <n v="75.580001800000005"/>
    <x v="1"/>
    <x v="0"/>
  </r>
  <r>
    <n v="3303298"/>
    <s v="Consumer Financial Protection Bureau"/>
    <s v="Conventional"/>
    <n v="1"/>
    <s v="One-to-four family dwelling (other than manufactured housing)"/>
    <n v="1"/>
    <s v="Home purchase"/>
    <n v="1"/>
    <s v="Owner-occupied as a principal dwelling"/>
    <n v="1"/>
    <n v="1156"/>
    <s v="Loan originated"/>
    <n v="1"/>
    <s v="Not Hispanic or Latino"/>
    <n v="2"/>
    <x v="3"/>
    <n v="2"/>
    <s v="Male"/>
    <n v="1"/>
    <n v="640"/>
    <n v="77.5"/>
    <n v="138.94000199999999"/>
    <x v="1"/>
    <x v="2"/>
  </r>
  <r>
    <n v="146672"/>
    <s v="Consumer Financial Protection Bureau"/>
    <s v="FHA-insured"/>
    <n v="2"/>
    <s v="One-to-four family dwelling (other than manufactured housing)"/>
    <n v="1"/>
    <s v="Home purchase"/>
    <n v="1"/>
    <s v="Owner-occupied as a principal dwelling"/>
    <n v="1"/>
    <n v="143"/>
    <s v="Application denied by financial institution"/>
    <n v="3"/>
    <s v="Not Hispanic or Latino"/>
    <n v="2"/>
    <x v="0"/>
    <n v="5"/>
    <s v="Male"/>
    <n v="1"/>
    <n v="41"/>
    <n v="80"/>
    <n v="106.110001"/>
    <x v="0"/>
    <x v="1"/>
  </r>
  <r>
    <n v="451965"/>
    <s v="Consumer Financial Protection Bureau"/>
    <s v="Conventional"/>
    <n v="1"/>
    <s v="One-to-four family dwelling (other than manufactured housing)"/>
    <n v="1"/>
    <s v="Refinancing"/>
    <n v="3"/>
    <s v="Not owner-occupied as a principal dwelling"/>
    <n v="2"/>
    <n v="359"/>
    <s v="Loan originated"/>
    <n v="1"/>
    <s v="Not Hispanic or Latino"/>
    <n v="2"/>
    <x v="0"/>
    <n v="5"/>
    <s v="Male"/>
    <n v="1"/>
    <n v="60"/>
    <n v="94.3"/>
    <n v="185.199997"/>
    <x v="1"/>
    <x v="1"/>
  </r>
  <r>
    <n v="504713"/>
    <s v="Consumer Financial Protection Bureau"/>
    <s v="Conventional"/>
    <n v="1"/>
    <s v="Manufactured housing"/>
    <n v="2"/>
    <s v="Refinancing"/>
    <n v="3"/>
    <s v="Owner-occupied as a principal dwelling"/>
    <n v="1"/>
    <n v="13"/>
    <s v="Application denied by financial institution"/>
    <n v="3"/>
    <s v="Not Hispanic or Latino"/>
    <n v="2"/>
    <x v="0"/>
    <n v="5"/>
    <s v="Male"/>
    <n v="1"/>
    <n v="56"/>
    <n v="62.1"/>
    <n v="141.21000699999999"/>
    <x v="0"/>
    <x v="1"/>
  </r>
  <r>
    <n v="917742"/>
    <s v="Consumer Financial Protection Bureau"/>
    <s v="Conventional"/>
    <n v="1"/>
    <s v="One-to-four family dwelling (other than manufactured housing)"/>
    <n v="1"/>
    <s v="Home purchase"/>
    <n v="1"/>
    <s v="Owner-occupied as a principal dwelling"/>
    <n v="1"/>
    <n v="562"/>
    <s v="Loan originated"/>
    <n v="1"/>
    <s v="Not Hispanic or Latino"/>
    <n v="2"/>
    <x v="0"/>
    <n v="5"/>
    <s v="Male"/>
    <n v="1"/>
    <n v="197"/>
    <n v="77.5"/>
    <n v="271.77999899999998"/>
    <x v="1"/>
    <x v="2"/>
  </r>
  <r>
    <n v="504713"/>
    <s v="Consumer Financial Protection Bureau"/>
    <s v="Conventional"/>
    <n v="1"/>
    <s v="One-to-four family dwelling (other than manufactured housing)"/>
    <n v="1"/>
    <s v="Refinancing"/>
    <n v="3"/>
    <s v="Not owner-occupied as a principal dwelling"/>
    <n v="2"/>
    <n v="41"/>
    <s v="Application denied by financial institution"/>
    <n v="3"/>
    <s v="Not Hispanic or Latino"/>
    <n v="2"/>
    <x v="0"/>
    <n v="5"/>
    <s v="Male"/>
    <n v="1"/>
    <n v="42"/>
    <n v="83.9"/>
    <n v="58.580001799999998"/>
    <x v="0"/>
    <x v="1"/>
  </r>
  <r>
    <n v="817824"/>
    <s v="Consumer Financial Protection Bureau"/>
    <s v="Conventional"/>
    <n v="1"/>
    <s v="One-to-four family dwelling (other than manufactured housing)"/>
    <n v="1"/>
    <s v="Home purchase"/>
    <n v="1"/>
    <s v="Owner-occupied as a principal dwelling"/>
    <n v="1"/>
    <n v="455"/>
    <s v="Loan originated"/>
    <n v="1"/>
    <s v="Not Hispanic or Latino"/>
    <n v="2"/>
    <x v="0"/>
    <n v="5"/>
    <s v="Male"/>
    <n v="1"/>
    <n v="222"/>
    <n v="77.5"/>
    <n v="150.679993"/>
    <x v="1"/>
    <x v="2"/>
  </r>
  <r>
    <n v="451965"/>
    <s v="Consumer Financial Protection Bureau"/>
    <s v="Conventional"/>
    <n v="1"/>
    <s v="One-to-four family dwelling (other than manufactured housing)"/>
    <n v="1"/>
    <s v="Refinancing"/>
    <n v="3"/>
    <s v="Owner-occupied as a principal dwelling"/>
    <n v="1"/>
    <n v="184"/>
    <s v="Loan purchased by the institution"/>
    <n v="6"/>
    <s v="Not Hispanic or Latino"/>
    <n v="2"/>
    <x v="0"/>
    <n v="5"/>
    <s v="Male"/>
    <n v="1"/>
    <n v="143"/>
    <n v="74.3"/>
    <n v="119.089996"/>
    <x v="1"/>
    <x v="2"/>
  </r>
  <r>
    <n v="451965"/>
    <s v="Consumer Financial Protection Bureau"/>
    <s v="Conventional"/>
    <n v="1"/>
    <s v="One-to-four family dwelling (other than manufactured housing)"/>
    <n v="1"/>
    <s v="Refinancing"/>
    <n v="3"/>
    <s v="Owner-occupied as a principal dwelling"/>
    <n v="1"/>
    <n v="134"/>
    <s v="Loan purchased by the institution"/>
    <n v="6"/>
    <s v="Not Hispanic or Latino"/>
    <n v="2"/>
    <x v="0"/>
    <n v="5"/>
    <s v="Male"/>
    <n v="1"/>
    <n v="70"/>
    <n v="73.400000000000006"/>
    <n v="94.389999399999994"/>
    <x v="1"/>
    <x v="1"/>
  </r>
  <r>
    <n v="617677"/>
    <s v="Consumer Financial Protection Bureau"/>
    <s v="Conventional"/>
    <n v="1"/>
    <s v="One-to-four family dwelling (other than manufactured housing)"/>
    <n v="1"/>
    <s v="Home improvement"/>
    <n v="2"/>
    <s v="Not owner-occupied as a principal dwelling"/>
    <n v="2"/>
    <n v="1"/>
    <s v="Loan originated"/>
    <n v="1"/>
    <s v="Not Hispanic or Latino"/>
    <n v="2"/>
    <x v="1"/>
    <n v="3"/>
    <s v="Male"/>
    <n v="1"/>
    <n v="68"/>
    <n v="48.7"/>
    <n v="160.66000399999999"/>
    <x v="1"/>
    <x v="1"/>
  </r>
  <r>
    <n v="617677"/>
    <s v="Consumer Financial Protection Bureau"/>
    <s v="VA-guaranteed"/>
    <n v="3"/>
    <s v="One-to-four family dwelling (other than manufactured housing)"/>
    <n v="1"/>
    <s v="Home purchase"/>
    <n v="1"/>
    <s v="Owner-occupied as a principal dwelling"/>
    <n v="1"/>
    <n v="174"/>
    <s v="Loan originated"/>
    <n v="1"/>
    <s v="Not Hispanic or Latino"/>
    <n v="2"/>
    <x v="1"/>
    <n v="3"/>
    <s v="Male"/>
    <n v="1"/>
    <n v="52"/>
    <n v="64.3"/>
    <n v="79.639999399999994"/>
    <x v="1"/>
    <x v="1"/>
  </r>
  <r>
    <n v="451965"/>
    <s v="Consumer Financial Protection Bureau"/>
    <s v="Conventional"/>
    <n v="1"/>
    <s v="One-to-four family dwelling (other than manufactured housing)"/>
    <n v="1"/>
    <s v="Home purchase"/>
    <n v="1"/>
    <s v="Owner-occupied as a principal dwelling"/>
    <n v="1"/>
    <n v="272"/>
    <s v="Loan purchased by the institution"/>
    <n v="6"/>
    <s v="Not Hispanic or Latino"/>
    <n v="2"/>
    <x v="0"/>
    <n v="5"/>
    <s v="Female"/>
    <n v="2"/>
    <n v="107"/>
    <n v="87.2"/>
    <n v="123.279999"/>
    <x v="1"/>
    <x v="1"/>
  </r>
  <r>
    <n v="480228"/>
    <s v="Consumer Financial Protection Bureau"/>
    <s v="Conventional"/>
    <n v="1"/>
    <s v="One-to-four family dwelling (other than manufactured housing)"/>
    <n v="1"/>
    <s v="Refinancing"/>
    <n v="3"/>
    <s v="Owner-occupied as a principal dwelling"/>
    <n v="1"/>
    <n v="218"/>
    <s v="Loan originated"/>
    <n v="1"/>
    <s v="Not Hispanic or Latino"/>
    <n v="2"/>
    <x v="0"/>
    <n v="5"/>
    <s v="Female"/>
    <n v="2"/>
    <n v="158"/>
    <n v="53.5"/>
    <n v="208.86000100000001"/>
    <x v="1"/>
    <x v="2"/>
  </r>
  <r>
    <n v="675332"/>
    <s v="Consumer Financial Protection Bureau"/>
    <s v="Conventional"/>
    <n v="1"/>
    <s v="One-to-four family dwelling (other than manufactured housing)"/>
    <n v="1"/>
    <s v="Home improvement"/>
    <n v="2"/>
    <s v="Owner-occupied as a principal dwelling"/>
    <n v="1"/>
    <n v="8"/>
    <s v="Application denied by financial institution"/>
    <n v="3"/>
    <s v="Not Hispanic or Latino"/>
    <n v="2"/>
    <x v="0"/>
    <n v="5"/>
    <s v="Male"/>
    <n v="1"/>
    <n v="130"/>
    <n v="72.5"/>
    <n v="102.410004"/>
    <x v="0"/>
    <x v="2"/>
  </r>
  <r>
    <n v="4186591"/>
    <s v="Consumer Financial Protection Bureau"/>
    <s v="FHA-insured"/>
    <n v="2"/>
    <s v="One-to-four family dwelling (other than manufactured housing)"/>
    <n v="1"/>
    <s v="Refinancing"/>
    <n v="3"/>
    <s v="Owner-occupied as a principal dwelling"/>
    <n v="1"/>
    <n v="304"/>
    <s v="Loan originated"/>
    <n v="1"/>
    <s v="Not Hispanic or Latino"/>
    <n v="2"/>
    <x v="1"/>
    <n v="3"/>
    <s v="Male"/>
    <n v="1"/>
    <m/>
    <n v="63.2"/>
    <n v="100.639999"/>
    <x v="1"/>
    <x v="0"/>
  </r>
  <r>
    <n v="617677"/>
    <s v="Consumer Financial Protection Bureau"/>
    <s v="Conventional"/>
    <n v="1"/>
    <s v="One-to-four family dwelling (other than manufactured housing)"/>
    <n v="1"/>
    <s v="Home improvement"/>
    <n v="2"/>
    <s v="Owner-occupied as a principal dwelling"/>
    <n v="1"/>
    <n v="23"/>
    <s v="Loan originated"/>
    <n v="1"/>
    <s v="Not Hispanic or Latino"/>
    <n v="2"/>
    <x v="0"/>
    <n v="5"/>
    <s v="Male"/>
    <n v="1"/>
    <n v="64"/>
    <n v="50.8"/>
    <n v="129.050003"/>
    <x v="1"/>
    <x v="1"/>
  </r>
  <r>
    <n v="451965"/>
    <s v="Consumer Financial Protection Bureau"/>
    <s v="Conventional"/>
    <n v="1"/>
    <s v="One-to-four family dwelling (other than manufactured housing)"/>
    <n v="1"/>
    <s v="Refinancing"/>
    <n v="3"/>
    <s v="Owner-occupied as a principal dwelling"/>
    <n v="1"/>
    <n v="237"/>
    <s v="Loan purchased by the institution"/>
    <n v="6"/>
    <s v="Not Hispanic or Latino"/>
    <n v="2"/>
    <x v="0"/>
    <n v="5"/>
    <s v="Male"/>
    <n v="1"/>
    <n v="157"/>
    <n v="66.2"/>
    <n v="137.259995"/>
    <x v="1"/>
    <x v="2"/>
  </r>
  <r>
    <n v="342634"/>
    <s v="Consumer Financial Protection Bureau"/>
    <s v="Conventional"/>
    <n v="1"/>
    <s v="One-to-four family dwelling (other than manufactured housing)"/>
    <n v="1"/>
    <s v="Home purchase"/>
    <n v="1"/>
    <s v="Owner-occupied as a principal dwelling"/>
    <n v="1"/>
    <n v="228"/>
    <s v="Loan originated"/>
    <n v="1"/>
    <s v="Not Hispanic or Latino"/>
    <n v="2"/>
    <x v="1"/>
    <n v="3"/>
    <s v="Female"/>
    <n v="2"/>
    <n v="114"/>
    <n v="61.4"/>
    <n v="174.050003"/>
    <x v="1"/>
    <x v="1"/>
  </r>
  <r>
    <n v="451965"/>
    <s v="Consumer Financial Protection Bureau"/>
    <s v="Conventional"/>
    <n v="1"/>
    <s v="One-to-four family dwelling (other than manufactured housing)"/>
    <n v="1"/>
    <s v="Home purchase"/>
    <n v="1"/>
    <s v="Not owner-occupied as a principal dwelling"/>
    <n v="2"/>
    <n v="212"/>
    <s v="Loan purchased by the institution"/>
    <n v="6"/>
    <s v="Not Hispanic or Latino"/>
    <n v="2"/>
    <x v="0"/>
    <n v="5"/>
    <s v="Male"/>
    <n v="1"/>
    <n v="71"/>
    <n v="78.2"/>
    <n v="150.11999499999999"/>
    <x v="1"/>
    <x v="1"/>
  </r>
  <r>
    <n v="451965"/>
    <s v="Consumer Financial Protection Bureau"/>
    <s v="VA-guaranteed"/>
    <n v="3"/>
    <s v="One-to-four family dwelling (other than manufactured housing)"/>
    <n v="1"/>
    <s v="Refinancing"/>
    <n v="3"/>
    <s v="Owner-occupied as a principal dwelling"/>
    <n v="1"/>
    <n v="280"/>
    <s v="Loan purchased by the institution"/>
    <n v="6"/>
    <s v="Not Hispanic or Latino"/>
    <n v="2"/>
    <x v="0"/>
    <n v="5"/>
    <s v="Male"/>
    <n v="1"/>
    <n v="51"/>
    <n v="74.3"/>
    <n v="164.38000500000001"/>
    <x v="1"/>
    <x v="1"/>
  </r>
  <r>
    <n v="451965"/>
    <s v="Consumer Financial Protection Bureau"/>
    <s v="Conventional"/>
    <n v="1"/>
    <s v="One-to-four family dwelling (other than manufactured housing)"/>
    <n v="1"/>
    <s v="Home purchase"/>
    <n v="1"/>
    <s v="Owner-occupied as a principal dwelling"/>
    <n v="1"/>
    <n v="185"/>
    <s v="Loan purchased by the institution"/>
    <n v="6"/>
    <s v="Not Hispanic or Latino"/>
    <n v="2"/>
    <x v="0"/>
    <n v="5"/>
    <s v="Female"/>
    <n v="2"/>
    <n v="125"/>
    <n v="73.900000000000006"/>
    <n v="138.91000399999999"/>
    <x v="1"/>
    <x v="2"/>
  </r>
  <r>
    <n v="451965"/>
    <s v="Consumer Financial Protection Bureau"/>
    <s v="FHA-insured"/>
    <n v="2"/>
    <s v="One-to-four family dwelling (other than manufactured housing)"/>
    <n v="1"/>
    <s v="Home purchase"/>
    <n v="1"/>
    <s v="Owner-occupied as a principal dwelling"/>
    <n v="1"/>
    <n v="255"/>
    <s v="Loan purchased by the institution"/>
    <n v="6"/>
    <s v="Not Hispanic or Latino"/>
    <n v="2"/>
    <x v="0"/>
    <n v="5"/>
    <s v="Male"/>
    <n v="1"/>
    <n v="70"/>
    <n v="46.5"/>
    <n v="129.229996"/>
    <x v="1"/>
    <x v="1"/>
  </r>
  <r>
    <n v="940311"/>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0"/>
    <n v="5"/>
    <s v="Male"/>
    <n v="1"/>
    <n v="15"/>
    <n v="25.9"/>
    <n v="71.330001800000005"/>
    <x v="0"/>
    <x v="0"/>
  </r>
  <r>
    <n v="146672"/>
    <s v="Consumer Financial Protection Bureau"/>
    <s v="FHA-insured"/>
    <n v="2"/>
    <s v="One-to-four family dwelling (other than manufactured housing)"/>
    <n v="1"/>
    <s v="Refinancing"/>
    <n v="3"/>
    <s v="Owner-occupied as a principal dwelling"/>
    <n v="1"/>
    <n v="323"/>
    <s v="Loan originated"/>
    <n v="1"/>
    <s v="Not Hispanic or Latino"/>
    <n v="2"/>
    <x v="0"/>
    <n v="5"/>
    <s v="Male"/>
    <n v="1"/>
    <n v="119"/>
    <n v="83.9"/>
    <n v="117.80999799999999"/>
    <x v="1"/>
    <x v="1"/>
  </r>
  <r>
    <n v="617677"/>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1"/>
    <n v="3"/>
    <s v="Male"/>
    <n v="1"/>
    <n v="99"/>
    <n v="73.7"/>
    <n v="146.38000500000001"/>
    <x v="0"/>
    <x v="1"/>
  </r>
  <r>
    <n v="800657"/>
    <s v="Consumer Financial Protection Bureau"/>
    <s v="FSA/RHS-guaranteed"/>
    <n v="4"/>
    <s v="One-to-four family dwelling (other than manufactured housing)"/>
    <n v="1"/>
    <s v="Home purchase"/>
    <n v="1"/>
    <s v="Owner-occupied as a principal dwelling"/>
    <n v="1"/>
    <n v="80"/>
    <s v="Application denied by financial institution"/>
    <n v="3"/>
    <s v="Not Hispanic or Latino"/>
    <n v="2"/>
    <x v="0"/>
    <n v="5"/>
    <s v="Male"/>
    <n v="1"/>
    <m/>
    <n v="65.3"/>
    <n v="70.389999399999994"/>
    <x v="0"/>
    <x v="0"/>
  </r>
  <r>
    <n v="451965"/>
    <s v="Consumer Financial Protection Bureau"/>
    <s v="Conventional"/>
    <n v="1"/>
    <s v="One-to-four family dwelling (other than manufactured housing)"/>
    <n v="1"/>
    <s v="Home purchase"/>
    <n v="1"/>
    <s v="Owner-occupied as a principal dwelling"/>
    <n v="1"/>
    <n v="352"/>
    <s v="Loan purchased by the institution"/>
    <n v="6"/>
    <s v="Not Hispanic or Latino"/>
    <n v="2"/>
    <x v="0"/>
    <n v="5"/>
    <s v="Male"/>
    <n v="1"/>
    <n v="72"/>
    <n v="57.4"/>
    <n v="93.779998800000001"/>
    <x v="1"/>
    <x v="1"/>
  </r>
  <r>
    <n v="112837"/>
    <s v="Consumer Financial Protection Bureau"/>
    <s v="Conventional"/>
    <n v="1"/>
    <s v="One-to-four family dwelling (other than manufactured housing)"/>
    <n v="1"/>
    <s v="Home improvement"/>
    <n v="2"/>
    <s v="Owner-occupied as a principal dwelling"/>
    <n v="1"/>
    <n v="51"/>
    <s v="Loan originated"/>
    <n v="1"/>
    <s v="Not Hispanic or Latino"/>
    <n v="2"/>
    <x v="0"/>
    <n v="5"/>
    <s v="Male"/>
    <n v="1"/>
    <n v="107"/>
    <n v="104.8"/>
    <n v="155.69000199999999"/>
    <x v="1"/>
    <x v="1"/>
  </r>
  <r>
    <n v="146672"/>
    <s v="Consumer Financial Protection Bureau"/>
    <s v="Conventional"/>
    <n v="1"/>
    <s v="One-to-four family dwelling (other than manufactured housing)"/>
    <n v="1"/>
    <s v="Home purchase"/>
    <n v="1"/>
    <s v="Not owner-occupied as a principal dwelling"/>
    <n v="2"/>
    <n v="68"/>
    <s v="Application denied by financial institution"/>
    <n v="3"/>
    <s v="Not Hispanic or Latino"/>
    <n v="2"/>
    <x v="0"/>
    <n v="5"/>
    <s v="Male"/>
    <n v="1"/>
    <n v="69"/>
    <n v="52.3"/>
    <n v="100.129997"/>
    <x v="0"/>
    <x v="1"/>
  </r>
  <r>
    <n v="451965"/>
    <s v="Consumer Financial Protection Bureau"/>
    <s v="Conventional"/>
    <n v="1"/>
    <s v="One-to-four family dwelling (other than manufactured housing)"/>
    <n v="1"/>
    <s v="Home purchase"/>
    <n v="1"/>
    <s v="Not owner-occupied as a principal dwelling"/>
    <n v="2"/>
    <n v="172"/>
    <s v="Loan purchased by the institution"/>
    <n v="6"/>
    <s v="Not Hispanic or Latino"/>
    <n v="2"/>
    <x v="0"/>
    <n v="5"/>
    <s v="Male"/>
    <n v="1"/>
    <n v="283"/>
    <n v="66.2"/>
    <n v="92.559997600000003"/>
    <x v="1"/>
    <x v="2"/>
  </r>
  <r>
    <n v="2590037"/>
    <s v="Consumer Financial Protection Bureau"/>
    <s v="Conventional"/>
    <n v="1"/>
    <s v="One-to-four family dwelling (other than manufactured housing)"/>
    <n v="1"/>
    <s v="Refinancing"/>
    <n v="3"/>
    <s v="Owner-occupied as a principal dwelling"/>
    <n v="1"/>
    <n v="51"/>
    <s v="Application denied by financial institution"/>
    <n v="3"/>
    <s v="Hispanic or Latino"/>
    <n v="1"/>
    <x v="0"/>
    <n v="5"/>
    <s v="Male"/>
    <n v="1"/>
    <n v="31"/>
    <n v="63.9"/>
    <n v="96.629997299999999"/>
    <x v="0"/>
    <x v="0"/>
  </r>
  <r>
    <n v="451965"/>
    <s v="Consumer Financial Protection Bureau"/>
    <s v="Conventional"/>
    <n v="1"/>
    <s v="One-to-four family dwelling (other than manufactured housing)"/>
    <n v="1"/>
    <s v="Home improvement"/>
    <n v="2"/>
    <s v="Not owner-occupied as a principal dwelling"/>
    <n v="2"/>
    <n v="250"/>
    <s v="Loan originated"/>
    <n v="1"/>
    <s v="Not Hispanic or Latino"/>
    <n v="2"/>
    <x v="0"/>
    <n v="5"/>
    <s v="Male"/>
    <n v="1"/>
    <n v="348"/>
    <n v="63.1"/>
    <n v="66.75"/>
    <x v="1"/>
    <x v="2"/>
  </r>
  <r>
    <n v="12311"/>
    <s v="Consumer Financial Protection Bureau"/>
    <s v="Conventional"/>
    <n v="1"/>
    <s v="One-to-four family dwelling (other than manufactured housing)"/>
    <n v="1"/>
    <s v="Home improvement"/>
    <n v="2"/>
    <s v="Owner-occupied as a principal dwelling"/>
    <n v="1"/>
    <n v="50"/>
    <s v="Loan originated"/>
    <n v="1"/>
    <s v="Not Hispanic or Latino"/>
    <n v="2"/>
    <x v="0"/>
    <n v="5"/>
    <s v="Male"/>
    <n v="1"/>
    <n v="31"/>
    <n v="73.599999999999994"/>
    <n v="90.529998800000001"/>
    <x v="1"/>
    <x v="0"/>
  </r>
  <r>
    <n v="940311"/>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0"/>
    <n v="5"/>
    <s v="Female"/>
    <n v="2"/>
    <n v="8"/>
    <n v="18.8"/>
    <n v="103.69000200000001"/>
    <x v="0"/>
    <x v="0"/>
  </r>
  <r>
    <n v="451965"/>
    <s v="Consumer Financial Protection Bureau"/>
    <s v="Conventional"/>
    <n v="1"/>
    <s v="One-to-four family dwelling (other than manufactured housing)"/>
    <n v="1"/>
    <s v="Home purchase"/>
    <n v="1"/>
    <s v="Owner-occupied as a principal dwelling"/>
    <n v="1"/>
    <n v="374"/>
    <s v="Loan originated"/>
    <n v="1"/>
    <s v="Not Hispanic or Latino"/>
    <n v="2"/>
    <x v="0"/>
    <n v="5"/>
    <s v="Male"/>
    <n v="1"/>
    <n v="210"/>
    <n v="110.8"/>
    <n v="141.009995"/>
    <x v="1"/>
    <x v="2"/>
  </r>
  <r>
    <n v="451965"/>
    <s v="Consumer Financial Protection Bureau"/>
    <s v="Conventional"/>
    <n v="1"/>
    <s v="One-to-four family dwelling (other than manufactured housing)"/>
    <n v="1"/>
    <s v="Refinancing"/>
    <n v="3"/>
    <s v="Owner-occupied as a principal dwelling"/>
    <n v="1"/>
    <n v="164"/>
    <s v="Loan originated"/>
    <n v="1"/>
    <s v="Not Hispanic or Latino"/>
    <n v="2"/>
    <x v="0"/>
    <n v="5"/>
    <s v="Male"/>
    <n v="1"/>
    <n v="62"/>
    <n v="47.8"/>
    <n v="138.699997"/>
    <x v="1"/>
    <x v="1"/>
  </r>
  <r>
    <n v="480228"/>
    <s v="Consumer Financial Protection Bureau"/>
    <s v="Conventional"/>
    <n v="1"/>
    <s v="One-to-four family dwelling (other than manufactured housing)"/>
    <n v="1"/>
    <s v="Home purchase"/>
    <n v="1"/>
    <s v="Owner-occupied as a principal dwelling"/>
    <n v="1"/>
    <n v="73"/>
    <s v="Loan originated"/>
    <n v="1"/>
    <s v="Not Hispanic or Latino"/>
    <n v="2"/>
    <x v="0"/>
    <n v="5"/>
    <s v="Male"/>
    <n v="1"/>
    <n v="33"/>
    <n v="74.599999999999994"/>
    <n v="89.949996900000002"/>
    <x v="1"/>
    <x v="0"/>
  </r>
  <r>
    <n v="1007846"/>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0"/>
    <n v="5"/>
    <s v="Male"/>
    <n v="1"/>
    <n v="50"/>
    <n v="57.3"/>
    <n v="110.82"/>
    <x v="0"/>
    <x v="1"/>
  </r>
  <r>
    <n v="2712969"/>
    <s v="Consumer Financial Protection Bureau"/>
    <s v="FHA-insured"/>
    <n v="2"/>
    <s v="One-to-four family dwelling (other than manufactured housing)"/>
    <n v="1"/>
    <s v="Home purchase"/>
    <n v="1"/>
    <s v="Owner-occupied as a principal dwelling"/>
    <n v="1"/>
    <n v="113"/>
    <s v="Loan purchased by the institution"/>
    <n v="6"/>
    <s v="Not Hispanic or Latino"/>
    <n v="2"/>
    <x v="3"/>
    <n v="2"/>
    <s v="Male"/>
    <n v="1"/>
    <n v="21"/>
    <n v="58.4"/>
    <n v="60.849998499999998"/>
    <x v="1"/>
    <x v="0"/>
  </r>
  <r>
    <n v="542649"/>
    <s v="Consumer Financial Protection Bureau"/>
    <s v="Conventional"/>
    <n v="1"/>
    <s v="One-to-four family dwelling (other than manufactured housing)"/>
    <n v="1"/>
    <s v="Home improvement"/>
    <n v="2"/>
    <s v="Owner-occupied as a principal dwelling"/>
    <n v="1"/>
    <n v="265"/>
    <s v="Loan originated"/>
    <n v="1"/>
    <s v="Not Hispanic or Latino"/>
    <n v="2"/>
    <x v="0"/>
    <n v="5"/>
    <s v="Male"/>
    <n v="1"/>
    <n v="72"/>
    <n v="55.8"/>
    <n v="87.169998199999995"/>
    <x v="1"/>
    <x v="1"/>
  </r>
  <r>
    <n v="146672"/>
    <s v="Consumer Financial Protection Bureau"/>
    <s v="Conventional"/>
    <n v="1"/>
    <s v="One-to-four family dwelling (other than manufactured housing)"/>
    <n v="1"/>
    <s v="Refinancing"/>
    <n v="3"/>
    <s v="Owner-occupied as a principal dwelling"/>
    <n v="1"/>
    <n v="692"/>
    <s v="Application denied by financial institution"/>
    <n v="3"/>
    <s v="Not Hispanic or Latino"/>
    <n v="2"/>
    <x v="0"/>
    <n v="5"/>
    <s v="Male"/>
    <n v="1"/>
    <n v="150"/>
    <n v="113.1"/>
    <n v="166.63999899999999"/>
    <x v="0"/>
    <x v="2"/>
  </r>
  <r>
    <n v="852218"/>
    <s v="Consumer Financial Protection Bureau"/>
    <s v="Conventional"/>
    <n v="1"/>
    <s v="One-to-four family dwelling (other than manufactured housing)"/>
    <n v="1"/>
    <s v="Refinancing"/>
    <n v="3"/>
    <s v="Owner-occupied as a principal dwelling"/>
    <n v="1"/>
    <n v="184"/>
    <s v="Loan purchased by the institution"/>
    <n v="6"/>
    <s v="Not Hispanic or Latino"/>
    <n v="2"/>
    <x v="3"/>
    <n v="2"/>
    <s v="Female"/>
    <n v="2"/>
    <n v="104"/>
    <n v="104.8"/>
    <n v="86.400001500000002"/>
    <x v="1"/>
    <x v="1"/>
  </r>
  <r>
    <n v="451965"/>
    <s v="Consumer Financial Protection Bureau"/>
    <s v="Conventional"/>
    <n v="1"/>
    <s v="One-to-four family dwelling (other than manufactured housing)"/>
    <n v="1"/>
    <s v="Home purchase"/>
    <n v="1"/>
    <s v="Owner-occupied as a principal dwelling"/>
    <n v="1"/>
    <n v="270"/>
    <s v="Loan purchased by the institution"/>
    <n v="6"/>
    <s v="Not Hispanic or Latino"/>
    <n v="2"/>
    <x v="0"/>
    <n v="5"/>
    <s v="Female"/>
    <n v="2"/>
    <n v="161"/>
    <n v="77.5"/>
    <n v="94.029998800000001"/>
    <x v="1"/>
    <x v="2"/>
  </r>
  <r>
    <n v="339858"/>
    <s v="Consumer Financial Protection Bureau"/>
    <s v="Conventional"/>
    <n v="1"/>
    <s v="One-to-four family dwelling (other than manufactured housing)"/>
    <n v="1"/>
    <s v="Home purchase"/>
    <n v="1"/>
    <s v="Owner-occupied as a principal dwelling"/>
    <n v="1"/>
    <n v="493"/>
    <s v="Loan originated"/>
    <n v="1"/>
    <s v="Not Hispanic or Latino"/>
    <n v="2"/>
    <x v="0"/>
    <n v="5"/>
    <s v="Male"/>
    <n v="1"/>
    <n v="273"/>
    <n v="83.9"/>
    <n v="143.25"/>
    <x v="1"/>
    <x v="2"/>
  </r>
  <r>
    <n v="2712969"/>
    <s v="Consumer Financial Protection Bureau"/>
    <s v="Conventional"/>
    <n v="1"/>
    <s v="One-to-four family dwelling (other than manufactured housing)"/>
    <n v="1"/>
    <s v="Home purchase"/>
    <n v="1"/>
    <s v="Owner-occupied as a principal dwelling"/>
    <n v="1"/>
    <n v="989"/>
    <s v="Loan originated"/>
    <n v="1"/>
    <s v="Not Hispanic or Latino"/>
    <n v="2"/>
    <x v="0"/>
    <n v="5"/>
    <s v="Male"/>
    <n v="1"/>
    <n v="455"/>
    <n v="68.3"/>
    <n v="138.220001"/>
    <x v="1"/>
    <x v="2"/>
  </r>
  <r>
    <n v="617677"/>
    <s v="Consumer Financial Protection Bureau"/>
    <s v="FHA-insured"/>
    <n v="2"/>
    <s v="Manufactured housing"/>
    <n v="2"/>
    <s v="Home purchase"/>
    <n v="1"/>
    <s v="Owner-occupied as a principal dwelling"/>
    <n v="1"/>
    <n v="69"/>
    <s v="Loan originated"/>
    <n v="1"/>
    <s v="Not Hispanic or Latino"/>
    <n v="2"/>
    <x v="0"/>
    <n v="5"/>
    <s v="Female"/>
    <n v="2"/>
    <n v="55"/>
    <n v="45"/>
    <n v="100.910004"/>
    <x v="1"/>
    <x v="1"/>
  </r>
  <r>
    <n v="451965"/>
    <s v="Consumer Financial Protection Bureau"/>
    <s v="Conventional"/>
    <n v="1"/>
    <s v="One-to-four family dwelling (other than manufactured housing)"/>
    <n v="1"/>
    <s v="Home purchase"/>
    <n v="1"/>
    <s v="Owner-occupied as a principal dwelling"/>
    <n v="1"/>
    <n v="459"/>
    <s v="Loan purchased by the institution"/>
    <n v="6"/>
    <s v="Not Hispanic or Latino"/>
    <n v="2"/>
    <x v="0"/>
    <n v="5"/>
    <s v="Female"/>
    <n v="2"/>
    <n v="180"/>
    <n v="85.6"/>
    <n v="95.319999699999997"/>
    <x v="1"/>
    <x v="2"/>
  </r>
  <r>
    <n v="75633"/>
    <s v="Consumer Financial Protection Bureau"/>
    <s v="Conventional"/>
    <n v="1"/>
    <s v="One-to-four family dwelling (other than manufactured housing)"/>
    <n v="1"/>
    <s v="Home purchase"/>
    <n v="1"/>
    <s v="Owner-occupied as a principal dwelling"/>
    <n v="1"/>
    <n v="107"/>
    <s v="Loan originated"/>
    <n v="1"/>
    <s v="Not Hispanic or Latino"/>
    <n v="2"/>
    <x v="0"/>
    <n v="5"/>
    <s v="Male"/>
    <n v="1"/>
    <n v="168"/>
    <n v="68.8"/>
    <n v="140.69000199999999"/>
    <x v="1"/>
    <x v="2"/>
  </r>
  <r>
    <n v="852218"/>
    <s v="Consumer Financial Protection Bureau"/>
    <s v="Conventional"/>
    <n v="1"/>
    <s v="One-to-four family dwelling (other than manufactured housing)"/>
    <n v="1"/>
    <s v="Home purchase"/>
    <n v="1"/>
    <s v="Owner-occupied as a principal dwelling"/>
    <n v="1"/>
    <n v="114"/>
    <s v="Loan originated"/>
    <n v="1"/>
    <s v="Not Hispanic or Latino"/>
    <n v="2"/>
    <x v="1"/>
    <n v="3"/>
    <s v="Female"/>
    <n v="2"/>
    <n v="61"/>
    <n v="70.900000000000006"/>
    <n v="112.980003"/>
    <x v="1"/>
    <x v="1"/>
  </r>
  <r>
    <n v="451965"/>
    <s v="Consumer Financial Protection Bureau"/>
    <s v="VA-guaranteed"/>
    <n v="3"/>
    <s v="One-to-four family dwelling (other than manufactured housing)"/>
    <n v="1"/>
    <s v="Refinancing"/>
    <n v="3"/>
    <s v="Owner-occupied as a principal dwelling"/>
    <n v="1"/>
    <n v="149"/>
    <s v="Application approved but not accepted"/>
    <n v="2"/>
    <s v="Not Hispanic or Latino"/>
    <n v="2"/>
    <x v="1"/>
    <n v="3"/>
    <s v="Male"/>
    <n v="1"/>
    <m/>
    <n v="72.5"/>
    <n v="90.690002399999997"/>
    <x v="1"/>
    <x v="0"/>
  </r>
  <r>
    <n v="233031"/>
    <s v="Consumer Financial Protection Bureau"/>
    <s v="Conventional"/>
    <n v="1"/>
    <s v="One-to-four family dwelling (other than manufactured housing)"/>
    <n v="1"/>
    <s v="Refinancing"/>
    <n v="3"/>
    <s v="Owner-occupied as a principal dwelling"/>
    <n v="1"/>
    <n v="210"/>
    <s v="Loan originated"/>
    <n v="1"/>
    <s v="Not Hispanic or Latino"/>
    <n v="2"/>
    <x v="0"/>
    <n v="5"/>
    <s v="Male"/>
    <n v="1"/>
    <n v="101"/>
    <n v="73"/>
    <n v="135.35000600000001"/>
    <x v="1"/>
    <x v="1"/>
  </r>
  <r>
    <n v="451965"/>
    <s v="Consumer Financial Protection Bureau"/>
    <s v="Conventional"/>
    <n v="1"/>
    <s v="One-to-four family dwelling (other than manufactured housing)"/>
    <n v="1"/>
    <s v="Home purchase"/>
    <n v="1"/>
    <s v="Not owner-occupied as a principal dwelling"/>
    <n v="2"/>
    <n v="1716"/>
    <s v="Application denied by financial institution"/>
    <n v="3"/>
    <s v="Not Hispanic or Latino"/>
    <n v="2"/>
    <x v="0"/>
    <n v="5"/>
    <s v="Male"/>
    <n v="1"/>
    <n v="446"/>
    <n v="67"/>
    <n v="121.480003"/>
    <x v="0"/>
    <x v="2"/>
  </r>
  <r>
    <n v="619877"/>
    <s v="Consumer Financial Protection Bureau"/>
    <s v="VA-guaranteed"/>
    <n v="3"/>
    <s v="One-to-four family dwelling (other than manufactured housing)"/>
    <n v="1"/>
    <s v="Home purchase"/>
    <n v="1"/>
    <s v="Owner-occupied as a principal dwelling"/>
    <n v="1"/>
    <n v="228"/>
    <s v="Loan originated"/>
    <n v="1"/>
    <s v="Not Hispanic or Latino"/>
    <n v="2"/>
    <x v="0"/>
    <n v="5"/>
    <s v="Male"/>
    <n v="1"/>
    <n v="53"/>
    <n v="79.599999999999994"/>
    <n v="128.779999"/>
    <x v="1"/>
    <x v="1"/>
  </r>
  <r>
    <n v="451965"/>
    <s v="Consumer Financial Protection Bureau"/>
    <s v="Conventional"/>
    <n v="1"/>
    <s v="One-to-four family dwelling (other than manufactured housing)"/>
    <n v="1"/>
    <s v="Refinancing"/>
    <n v="3"/>
    <s v="Owner-occupied as a principal dwelling"/>
    <n v="1"/>
    <n v="192"/>
    <s v="Application denied by financial institution"/>
    <n v="3"/>
    <s v="Not Hispanic or Latino"/>
    <n v="2"/>
    <x v="0"/>
    <n v="5"/>
    <s v="Female"/>
    <n v="2"/>
    <n v="50"/>
    <n v="69.2"/>
    <n v="97.849998499999998"/>
    <x v="0"/>
    <x v="1"/>
  </r>
  <r>
    <n v="276579"/>
    <s v="Consumer Financial Protection Bureau"/>
    <s v="Conventional"/>
    <n v="1"/>
    <s v="One-to-four family dwelling (other than manufactured housing)"/>
    <n v="1"/>
    <s v="Home purchase"/>
    <n v="1"/>
    <s v="Owner-occupied as a principal dwelling"/>
    <n v="1"/>
    <n v="196"/>
    <s v="Loan originated"/>
    <n v="1"/>
    <s v="Not Hispanic or Latino"/>
    <n v="2"/>
    <x v="0"/>
    <n v="5"/>
    <s v="Male"/>
    <n v="1"/>
    <n v="49"/>
    <n v="67.7"/>
    <n v="94.739997900000006"/>
    <x v="1"/>
    <x v="1"/>
  </r>
  <r>
    <n v="112837"/>
    <s v="Consumer Financial Protection Bureau"/>
    <s v="Conventional"/>
    <n v="1"/>
    <s v="One-to-four family dwelling (other than manufactured housing)"/>
    <n v="1"/>
    <s v="Refinancing"/>
    <n v="3"/>
    <s v="Not owner-occupied as a principal dwelling"/>
    <n v="2"/>
    <n v="165"/>
    <s v="Application denied by financial institution"/>
    <n v="3"/>
    <s v="Not Hispanic or Latino"/>
    <n v="2"/>
    <x v="1"/>
    <n v="3"/>
    <s v="Female"/>
    <n v="2"/>
    <n v="47"/>
    <n v="77.5"/>
    <n v="79.919998199999995"/>
    <x v="0"/>
    <x v="1"/>
  </r>
  <r>
    <n v="12311"/>
    <s v="Consumer Financial Protection Bureau"/>
    <s v="Conventional"/>
    <n v="1"/>
    <s v="One-to-four family dwelling (other than manufactured housing)"/>
    <n v="1"/>
    <s v="Refinancing"/>
    <n v="3"/>
    <s v="Owner-occupied as a principal dwelling"/>
    <n v="1"/>
    <n v="206"/>
    <s v="Loan originated"/>
    <n v="1"/>
    <s v="Not Hispanic or Latino"/>
    <n v="2"/>
    <x v="0"/>
    <n v="5"/>
    <s v="Male"/>
    <n v="1"/>
    <n v="121"/>
    <n v="56.1"/>
    <n v="107.860001"/>
    <x v="1"/>
    <x v="1"/>
  </r>
  <r>
    <n v="852218"/>
    <s v="Consumer Financial Protection Bureau"/>
    <s v="Conventional"/>
    <n v="1"/>
    <s v="One-to-four family dwelling (other than manufactured housing)"/>
    <n v="1"/>
    <s v="Home purchase"/>
    <n v="1"/>
    <s v="Owner-occupied as a principal dwelling"/>
    <n v="1"/>
    <n v="169"/>
    <s v="Loan purchased by the institution"/>
    <n v="6"/>
    <s v="Not Hispanic or Latino"/>
    <n v="2"/>
    <x v="3"/>
    <n v="2"/>
    <s v="Male"/>
    <n v="1"/>
    <n v="114"/>
    <n v="75.400000000000006"/>
    <n v="105.94000200000001"/>
    <x v="1"/>
    <x v="1"/>
  </r>
  <r>
    <n v="804963"/>
    <s v="Consumer Financial Protection Bureau"/>
    <s v="Conventional"/>
    <n v="1"/>
    <s v="One-to-four family dwelling (other than manufactured housing)"/>
    <n v="1"/>
    <s v="Refinancing"/>
    <n v="3"/>
    <s v="Owner-occupied as a principal dwelling"/>
    <n v="1"/>
    <n v="236"/>
    <s v="Loan originated"/>
    <n v="1"/>
    <s v="Not Hispanic or Latino"/>
    <n v="2"/>
    <x v="0"/>
    <n v="5"/>
    <s v="Male"/>
    <n v="1"/>
    <n v="130"/>
    <n v="65.3"/>
    <n v="96.279998800000001"/>
    <x v="1"/>
    <x v="2"/>
  </r>
  <r>
    <n v="212465"/>
    <s v="Consumer Financial Protection Bureau"/>
    <s v="Conventional"/>
    <n v="1"/>
    <s v="One-to-four family dwelling (other than manufactured housing)"/>
    <n v="1"/>
    <s v="Home improvement"/>
    <n v="2"/>
    <s v="Owner-occupied as a principal dwelling"/>
    <n v="1"/>
    <n v="1100"/>
    <s v="Loan originated"/>
    <n v="1"/>
    <s v="Not Hispanic or Latino"/>
    <n v="2"/>
    <x v="0"/>
    <n v="5"/>
    <s v="Male"/>
    <n v="1"/>
    <n v="205"/>
    <n v="113.1"/>
    <n v="171.69000199999999"/>
    <x v="1"/>
    <x v="2"/>
  </r>
  <r>
    <s v="54-0259290"/>
    <s v="Consumer Financial Protection Bureau"/>
    <s v="Conventional"/>
    <n v="1"/>
    <s v="One-to-four family dwelling (other than manufactured housing)"/>
    <n v="1"/>
    <s v="Home purchase"/>
    <n v="1"/>
    <s v="Owner-occupied as a principal dwelling"/>
    <n v="1"/>
    <n v="450"/>
    <s v="Loan originated"/>
    <n v="1"/>
    <s v="Hispanic or Latino"/>
    <n v="1"/>
    <x v="0"/>
    <n v="5"/>
    <s v="Female"/>
    <n v="2"/>
    <n v="200"/>
    <n v="59.8"/>
    <n v="147.5"/>
    <x v="1"/>
    <x v="2"/>
  </r>
  <r>
    <n v="451965"/>
    <s v="Consumer Financial Protection Bureau"/>
    <s v="Conventional"/>
    <n v="1"/>
    <s v="One-to-four family dwelling (other than manufactured housing)"/>
    <n v="1"/>
    <s v="Home improvement"/>
    <n v="2"/>
    <s v="Owner-occupied as a principal dwelling"/>
    <n v="1"/>
    <n v="120"/>
    <s v="Application denied by financial institution"/>
    <n v="3"/>
    <s v="Hispanic or Latino"/>
    <n v="1"/>
    <x v="0"/>
    <n v="5"/>
    <s v="Male"/>
    <n v="1"/>
    <n v="50"/>
    <n v="75"/>
    <n v="64.150001500000002"/>
    <x v="0"/>
    <x v="1"/>
  </r>
  <r>
    <n v="480228"/>
    <s v="Consumer Financial Protection Bureau"/>
    <s v="Conventional"/>
    <n v="1"/>
    <s v="One-to-four family dwelling (other than manufactured housing)"/>
    <n v="1"/>
    <s v="Home purchase"/>
    <n v="1"/>
    <s v="Owner-occupied as a principal dwelling"/>
    <n v="1"/>
    <n v="369"/>
    <s v="Loan originated"/>
    <n v="1"/>
    <s v="Not Hispanic or Latino"/>
    <n v="2"/>
    <x v="0"/>
    <n v="5"/>
    <s v="Male"/>
    <n v="1"/>
    <n v="114"/>
    <n v="114.2"/>
    <n v="109.410004"/>
    <x v="1"/>
    <x v="1"/>
  </r>
  <r>
    <n v="2925666"/>
    <s v="Consumer Financial Protection Bureau"/>
    <s v="Conventional"/>
    <n v="1"/>
    <s v="One-to-four family dwelling (other than manufactured housing)"/>
    <n v="1"/>
    <s v="Home purchase"/>
    <n v="1"/>
    <s v="Owner-occupied as a principal dwelling"/>
    <n v="1"/>
    <n v="146"/>
    <s v="Loan originated"/>
    <n v="1"/>
    <s v="Not Hispanic or Latino"/>
    <n v="2"/>
    <x v="1"/>
    <n v="3"/>
    <s v="Female"/>
    <n v="2"/>
    <n v="43"/>
    <n v="67.7"/>
    <n v="70.099998499999998"/>
    <x v="1"/>
    <x v="1"/>
  </r>
  <r>
    <n v="451965"/>
    <s v="Consumer Financial Protection Bureau"/>
    <s v="Conventional"/>
    <n v="1"/>
    <s v="One-to-four family dwelling (other than manufactured housing)"/>
    <n v="1"/>
    <s v="Home purchase"/>
    <n v="1"/>
    <s v="Owner-occupied as a principal dwelling"/>
    <n v="1"/>
    <n v="677"/>
    <s v="Loan originated"/>
    <n v="1"/>
    <s v="Not Hispanic or Latino"/>
    <n v="2"/>
    <x v="0"/>
    <n v="5"/>
    <s v="Male"/>
    <n v="1"/>
    <n v="185"/>
    <n v="99.8"/>
    <n v="189.740005"/>
    <x v="1"/>
    <x v="2"/>
  </r>
  <r>
    <n v="542649"/>
    <s v="Consumer Financial Protection Bureau"/>
    <s v="Conventional"/>
    <n v="1"/>
    <s v="One-to-four family dwelling (other than manufactured housing)"/>
    <n v="1"/>
    <s v="Home purchase"/>
    <n v="1"/>
    <s v="Owner-occupied as a principal dwelling"/>
    <n v="1"/>
    <n v="183"/>
    <s v="Loan originated"/>
    <n v="1"/>
    <s v="Not Hispanic or Latino"/>
    <n v="2"/>
    <x v="0"/>
    <n v="5"/>
    <s v="Male"/>
    <n v="1"/>
    <n v="359"/>
    <n v="53.5"/>
    <n v="217.63999899999999"/>
    <x v="1"/>
    <x v="2"/>
  </r>
  <r>
    <n v="451965"/>
    <s v="Consumer Financial Protection Bureau"/>
    <s v="Conventional"/>
    <n v="1"/>
    <s v="One-to-four family dwelling (other than manufactured housing)"/>
    <n v="1"/>
    <s v="Refinancing"/>
    <n v="3"/>
    <s v="Owner-occupied as a principal dwelling"/>
    <n v="1"/>
    <n v="225"/>
    <s v="Loan purchased by the institution"/>
    <n v="6"/>
    <s v="Not Hispanic or Latino"/>
    <n v="2"/>
    <x v="0"/>
    <n v="5"/>
    <s v="Male"/>
    <n v="1"/>
    <n v="146"/>
    <n v="53.3"/>
    <n v="127.980003"/>
    <x v="1"/>
    <x v="2"/>
  </r>
  <r>
    <n v="915878"/>
    <s v="Consumer Financial Protection Bureau"/>
    <s v="Conventional"/>
    <n v="1"/>
    <s v="One-to-four family dwelling (other than manufactured housing)"/>
    <n v="1"/>
    <s v="Refinancing"/>
    <n v="3"/>
    <s v="Owner-occupied as a principal dwelling"/>
    <n v="1"/>
    <n v="81"/>
    <s v="Application denied by financial institution"/>
    <n v="3"/>
    <s v="Not Hispanic or Latino"/>
    <n v="2"/>
    <x v="0"/>
    <n v="5"/>
    <s v="Female"/>
    <n v="2"/>
    <n v="16"/>
    <n v="67.900000000000006"/>
    <n v="155.89999399999999"/>
    <x v="0"/>
    <x v="0"/>
  </r>
  <r>
    <n v="451965"/>
    <s v="Consumer Financial Protection Bureau"/>
    <s v="VA-guaranteed"/>
    <n v="3"/>
    <s v="One-to-four family dwelling (other than manufactured housing)"/>
    <n v="1"/>
    <s v="Home purchase"/>
    <n v="1"/>
    <s v="Owner-occupied as a principal dwelling"/>
    <n v="1"/>
    <n v="128"/>
    <s v="Loan purchased by the institution"/>
    <n v="6"/>
    <s v="Not Hispanic or Latino"/>
    <n v="2"/>
    <x v="0"/>
    <n v="5"/>
    <s v="Male"/>
    <n v="1"/>
    <n v="27"/>
    <n v="68.400000000000006"/>
    <n v="124.339996"/>
    <x v="1"/>
    <x v="0"/>
  </r>
  <r>
    <n v="451965"/>
    <s v="Consumer Financial Protection Bureau"/>
    <s v="Conventional"/>
    <n v="1"/>
    <s v="One-to-four family dwelling (other than manufactured housing)"/>
    <n v="1"/>
    <s v="Home purchase"/>
    <n v="1"/>
    <s v="Owner-occupied as a principal dwelling"/>
    <n v="1"/>
    <n v="283"/>
    <s v="Loan purchased by the institution"/>
    <n v="6"/>
    <s v="Not Hispanic or Latino"/>
    <n v="2"/>
    <x v="0"/>
    <n v="5"/>
    <s v="Male"/>
    <n v="1"/>
    <n v="94"/>
    <n v="89.8"/>
    <n v="69.839996299999996"/>
    <x v="1"/>
    <x v="1"/>
  </r>
  <r>
    <n v="480228"/>
    <s v="Consumer Financial Protection Bureau"/>
    <s v="Conventional"/>
    <n v="1"/>
    <s v="One-to-four family dwelling (other than manufactured housing)"/>
    <n v="1"/>
    <s v="Refinancing"/>
    <n v="3"/>
    <s v="Owner-occupied as a principal dwelling"/>
    <n v="1"/>
    <n v="117"/>
    <s v="Loan originated"/>
    <n v="1"/>
    <s v="Not Hispanic or Latino"/>
    <n v="2"/>
    <x v="0"/>
    <n v="5"/>
    <s v="Male"/>
    <n v="1"/>
    <n v="55"/>
    <n v="94.3"/>
    <n v="90.269996599999999"/>
    <x v="1"/>
    <x v="1"/>
  </r>
  <r>
    <n v="852218"/>
    <s v="Consumer Financial Protection Bureau"/>
    <s v="Conventional"/>
    <n v="1"/>
    <s v="One-to-four family dwelling (other than manufactured housing)"/>
    <n v="1"/>
    <s v="Refinancing"/>
    <n v="3"/>
    <s v="Owner-occupied as a principal dwelling"/>
    <n v="1"/>
    <n v="284"/>
    <s v="Application denied by financial institution"/>
    <n v="3"/>
    <s v="Not Hispanic or Latino"/>
    <n v="2"/>
    <x v="0"/>
    <n v="5"/>
    <s v="Male"/>
    <n v="1"/>
    <n v="74"/>
    <n v="99.8"/>
    <n v="100.099998"/>
    <x v="0"/>
    <x v="1"/>
  </r>
  <r>
    <n v="601050"/>
    <s v="Consumer Financial Protection Bureau"/>
    <s v="FHA-insured"/>
    <n v="2"/>
    <s v="One-to-four family dwelling (other than manufactured housing)"/>
    <n v="1"/>
    <s v="Home purchase"/>
    <n v="1"/>
    <s v="Owner-occupied as a principal dwelling"/>
    <n v="1"/>
    <n v="172"/>
    <s v="Loan originated"/>
    <n v="1"/>
    <s v="Not Hispanic or Latino"/>
    <n v="2"/>
    <x v="0"/>
    <n v="5"/>
    <s v="Male"/>
    <n v="1"/>
    <n v="70"/>
    <n v="74.599999999999994"/>
    <n v="101.760002"/>
    <x v="1"/>
    <x v="1"/>
  </r>
  <r>
    <n v="619877"/>
    <s v="Consumer Financial Protection Bureau"/>
    <s v="VA-guaranteed"/>
    <n v="3"/>
    <s v="One-to-four family dwelling (other than manufactured housing)"/>
    <n v="1"/>
    <s v="Home purchase"/>
    <n v="1"/>
    <s v="Owner-occupied as a principal dwelling"/>
    <n v="1"/>
    <n v="540"/>
    <s v="Loan originated"/>
    <n v="1"/>
    <s v="Not Hispanic or Latino"/>
    <n v="2"/>
    <x v="3"/>
    <n v="2"/>
    <s v="Male"/>
    <n v="1"/>
    <n v="226"/>
    <n v="73.7"/>
    <n v="180.83000200000001"/>
    <x v="1"/>
    <x v="2"/>
  </r>
  <r>
    <n v="451965"/>
    <s v="Consumer Financial Protection Bureau"/>
    <s v="Conventional"/>
    <n v="1"/>
    <s v="One-to-four family dwelling (other than manufactured housing)"/>
    <n v="1"/>
    <s v="Home purchase"/>
    <n v="1"/>
    <s v="Not owner-occupied as a principal dwelling"/>
    <n v="2"/>
    <n v="293"/>
    <s v="Loan originated"/>
    <n v="1"/>
    <s v="Not Hispanic or Latino"/>
    <n v="2"/>
    <x v="3"/>
    <n v="2"/>
    <s v="Male"/>
    <n v="1"/>
    <n v="134"/>
    <n v="61.1"/>
    <n v="163.679993"/>
    <x v="1"/>
    <x v="2"/>
  </r>
  <r>
    <n v="852218"/>
    <s v="Consumer Financial Protection Bureau"/>
    <s v="Conventional"/>
    <n v="1"/>
    <s v="One-to-four family dwelling (other than manufactured housing)"/>
    <n v="1"/>
    <s v="Refinancing"/>
    <n v="3"/>
    <s v="Owner-occupied as a principal dwelling"/>
    <n v="1"/>
    <n v="643"/>
    <s v="Loan purchased by the institution"/>
    <n v="6"/>
    <s v="Not Hispanic or Latino"/>
    <n v="2"/>
    <x v="0"/>
    <n v="5"/>
    <s v="Male"/>
    <n v="1"/>
    <n v="141"/>
    <n v="68.8"/>
    <n v="75.910003700000004"/>
    <x v="1"/>
    <x v="2"/>
  </r>
  <r>
    <n v="852218"/>
    <s v="Consumer Financial Protection Bureau"/>
    <s v="Conventional"/>
    <n v="1"/>
    <s v="One-to-four family dwelling (other than manufactured housing)"/>
    <n v="1"/>
    <s v="Home purchase"/>
    <n v="1"/>
    <s v="Owner-occupied as a principal dwelling"/>
    <n v="1"/>
    <n v="636"/>
    <s v="Loan purchased by the institution"/>
    <n v="6"/>
    <s v="Not Hispanic or Latino"/>
    <n v="2"/>
    <x v="0"/>
    <n v="5"/>
    <s v="Male"/>
    <n v="1"/>
    <n v="120"/>
    <n v="75.400000000000006"/>
    <n v="144.25"/>
    <x v="1"/>
    <x v="1"/>
  </r>
  <r>
    <n v="852218"/>
    <s v="Consumer Financial Protection Bureau"/>
    <s v="Conventional"/>
    <n v="1"/>
    <s v="One-to-four family dwelling (other than manufactured housing)"/>
    <n v="1"/>
    <s v="Home purchase"/>
    <n v="1"/>
    <s v="Not owner-occupied as a principal dwelling"/>
    <n v="2"/>
    <n v="180"/>
    <s v="Loan originated"/>
    <n v="1"/>
    <s v="Not Hispanic or Latino"/>
    <n v="2"/>
    <x v="0"/>
    <n v="5"/>
    <s v="Male"/>
    <n v="1"/>
    <n v="66"/>
    <n v="47.9"/>
    <n v="137.029999"/>
    <x v="1"/>
    <x v="1"/>
  </r>
  <r>
    <n v="451965"/>
    <s v="Consumer Financial Protection Bureau"/>
    <s v="Conventional"/>
    <n v="1"/>
    <s v="One-to-four family dwelling (other than manufactured housing)"/>
    <n v="1"/>
    <s v="Home purchase"/>
    <n v="1"/>
    <s v="Owner-occupied as a principal dwelling"/>
    <n v="1"/>
    <n v="136"/>
    <s v="Loan purchased by the institution"/>
    <n v="6"/>
    <s v="Not Hispanic or Latino"/>
    <n v="2"/>
    <x v="0"/>
    <n v="5"/>
    <s v="Male"/>
    <n v="1"/>
    <n v="178"/>
    <n v="67.900000000000006"/>
    <n v="203.86000100000001"/>
    <x v="1"/>
    <x v="2"/>
  </r>
  <r>
    <n v="2735146"/>
    <s v="Consumer Financial Protection Bureau"/>
    <s v="Conventional"/>
    <n v="1"/>
    <s v="One-to-four family dwelling (other than manufactured housing)"/>
    <n v="1"/>
    <s v="Home purchase"/>
    <n v="1"/>
    <s v="Not owner-occupied as a principal dwelling"/>
    <n v="2"/>
    <n v="56"/>
    <s v="Loan originated"/>
    <n v="1"/>
    <s v="Not Hispanic or Latino"/>
    <n v="2"/>
    <x v="0"/>
    <n v="5"/>
    <s v="Male"/>
    <n v="1"/>
    <n v="650"/>
    <n v="59.1"/>
    <n v="63.369998899999999"/>
    <x v="1"/>
    <x v="2"/>
  </r>
  <r>
    <n v="675332"/>
    <s v="Consumer Financial Protection Bureau"/>
    <s v="Conventional"/>
    <n v="1"/>
    <s v="One-to-four family dwelling (other than manufactured housing)"/>
    <n v="1"/>
    <s v="Home improvement"/>
    <n v="2"/>
    <s v="Not owner-occupied as a principal dwelling"/>
    <n v="2"/>
    <n v="2"/>
    <s v="Application denied by financial institution"/>
    <n v="3"/>
    <s v="Not Hispanic or Latino"/>
    <n v="2"/>
    <x v="1"/>
    <n v="3"/>
    <s v="Female"/>
    <n v="2"/>
    <n v="47"/>
    <n v="62"/>
    <n v="79.940002399999997"/>
    <x v="0"/>
    <x v="1"/>
  </r>
  <r>
    <n v="852320"/>
    <s v="Consumer Financial Protection Bureau"/>
    <s v="Conventional"/>
    <n v="1"/>
    <s v="One-to-four family dwelling (other than manufactured housing)"/>
    <n v="1"/>
    <s v="Home purchase"/>
    <n v="1"/>
    <s v="Owner-occupied as a principal dwelling"/>
    <n v="1"/>
    <n v="62"/>
    <s v="Application denied by financial institution"/>
    <n v="3"/>
    <s v="Not Hispanic or Latino"/>
    <n v="2"/>
    <x v="0"/>
    <n v="5"/>
    <s v="Male"/>
    <n v="1"/>
    <n v="37"/>
    <n v="57.5"/>
    <n v="101.129997"/>
    <x v="0"/>
    <x v="0"/>
  </r>
  <r>
    <n v="476810"/>
    <s v="Consumer Financial Protection Bureau"/>
    <s v="Conventional"/>
    <n v="1"/>
    <s v="One-to-four family dwelling (other than manufactured housing)"/>
    <n v="1"/>
    <s v="Refinancing"/>
    <n v="3"/>
    <s v="Owner-occupied as a principal dwelling"/>
    <n v="1"/>
    <n v="85"/>
    <s v="Loan originated"/>
    <n v="1"/>
    <s v="Not Hispanic or Latino"/>
    <n v="2"/>
    <x v="0"/>
    <n v="5"/>
    <s v="Male"/>
    <n v="1"/>
    <n v="33"/>
    <n v="52.8"/>
    <n v="85.180000300000003"/>
    <x v="1"/>
    <x v="0"/>
  </r>
  <r>
    <n v="656733"/>
    <s v="Consumer Financial Protection Bureau"/>
    <s v="Conventional"/>
    <n v="1"/>
    <s v="One-to-four family dwelling (other than manufactured housing)"/>
    <n v="1"/>
    <s v="Home purchase"/>
    <n v="1"/>
    <s v="Owner-occupied as a principal dwelling"/>
    <n v="1"/>
    <n v="126"/>
    <s v="Loan originated"/>
    <n v="1"/>
    <s v="Not Hispanic or Latino"/>
    <n v="2"/>
    <x v="0"/>
    <n v="5"/>
    <s v="Female"/>
    <n v="2"/>
    <n v="46"/>
    <n v="57.8"/>
    <n v="191.820007"/>
    <x v="1"/>
    <x v="1"/>
  </r>
  <r>
    <n v="619877"/>
    <s v="Consumer Financial Protection Bureau"/>
    <s v="VA-guaranteed"/>
    <n v="3"/>
    <s v="One-to-four family dwelling (other than manufactured housing)"/>
    <n v="1"/>
    <s v="Refinancing"/>
    <n v="3"/>
    <s v="Owner-occupied as a principal dwelling"/>
    <n v="1"/>
    <n v="143"/>
    <s v="Loan originated"/>
    <n v="1"/>
    <s v="Not Hispanic or Latino"/>
    <n v="2"/>
    <x v="0"/>
    <n v="5"/>
    <s v="Male"/>
    <n v="1"/>
    <n v="95"/>
    <n v="66.2"/>
    <n v="228.66000399999999"/>
    <x v="1"/>
    <x v="1"/>
  </r>
  <r>
    <n v="619877"/>
    <s v="Consumer Financial Protection Bureau"/>
    <s v="Conventional"/>
    <n v="1"/>
    <s v="One-to-four family dwelling (other than manufactured housing)"/>
    <n v="1"/>
    <s v="Home purchase"/>
    <n v="1"/>
    <s v="Not owner-occupied as a principal dwelling"/>
    <n v="2"/>
    <n v="343"/>
    <s v="Loan originated"/>
    <n v="1"/>
    <s v="Not Hispanic or Latino"/>
    <n v="2"/>
    <x v="0"/>
    <n v="5"/>
    <s v="Male"/>
    <n v="1"/>
    <n v="139"/>
    <n v="75.2"/>
    <n v="107.57"/>
    <x v="1"/>
    <x v="2"/>
  </r>
  <r>
    <n v="451965"/>
    <s v="Consumer Financial Protection Bureau"/>
    <s v="Conventional"/>
    <n v="1"/>
    <s v="One-to-four family dwelling (other than manufactured housing)"/>
    <n v="1"/>
    <s v="Home purchase"/>
    <n v="1"/>
    <s v="Not owner-occupied as a principal dwelling"/>
    <n v="2"/>
    <n v="207"/>
    <s v="Loan originated"/>
    <n v="1"/>
    <s v="Hispanic or Latino"/>
    <n v="1"/>
    <x v="0"/>
    <n v="5"/>
    <s v="Male"/>
    <n v="1"/>
    <n v="212"/>
    <n v="107.6"/>
    <n v="63.279998800000001"/>
    <x v="1"/>
    <x v="2"/>
  </r>
  <r>
    <n v="504713"/>
    <s v="Consumer Financial Protection Bureau"/>
    <s v="Conventional"/>
    <n v="1"/>
    <s v="One-to-four family dwelling (other than manufactured housing)"/>
    <n v="1"/>
    <s v="Home improvement"/>
    <n v="2"/>
    <s v="Owner-occupied as a principal dwelling"/>
    <n v="1"/>
    <n v="40"/>
    <s v="Loan originated"/>
    <n v="1"/>
    <s v="Not Hispanic or Latino"/>
    <n v="2"/>
    <x v="0"/>
    <n v="5"/>
    <s v="Male"/>
    <n v="1"/>
    <n v="33"/>
    <n v="53.3"/>
    <n v="119.120003"/>
    <x v="1"/>
    <x v="0"/>
  </r>
  <r>
    <n v="476810"/>
    <s v="Consumer Financial Protection Bureau"/>
    <s v="Conventional"/>
    <n v="1"/>
    <s v="One-to-four family dwelling (other than manufactured housing)"/>
    <n v="1"/>
    <s v="Home purchase"/>
    <n v="1"/>
    <s v="Owner-occupied as a principal dwelling"/>
    <n v="1"/>
    <n v="200"/>
    <s v="Loan originated"/>
    <n v="1"/>
    <s v="Not Hispanic or Latino"/>
    <n v="2"/>
    <x v="3"/>
    <n v="2"/>
    <s v="Male"/>
    <n v="1"/>
    <n v="61"/>
    <n v="77.5"/>
    <n v="67.089996299999996"/>
    <x v="1"/>
    <x v="1"/>
  </r>
  <r>
    <n v="504713"/>
    <s v="Consumer Financial Protection Bureau"/>
    <s v="Conventional"/>
    <n v="1"/>
    <s v="One-to-four family dwelling (other than manufactured housing)"/>
    <n v="1"/>
    <s v="Home purchase"/>
    <n v="1"/>
    <s v="Owner-occupied as a principal dwelling"/>
    <n v="1"/>
    <n v="288"/>
    <s v="Loan originated"/>
    <n v="1"/>
    <s v="Not Hispanic or Latino"/>
    <n v="2"/>
    <x v="0"/>
    <n v="5"/>
    <s v="Male"/>
    <n v="1"/>
    <n v="122"/>
    <n v="77.8"/>
    <n v="158.96000699999999"/>
    <x v="1"/>
    <x v="2"/>
  </r>
  <r>
    <n v="451965"/>
    <s v="Consumer Financial Protection Bureau"/>
    <s v="Conventional"/>
    <n v="1"/>
    <s v="One-to-four family dwelling (other than manufactured housing)"/>
    <n v="1"/>
    <s v="Home improvement"/>
    <n v="2"/>
    <s v="Owner-occupied as a principal dwelling"/>
    <n v="1"/>
    <n v="15"/>
    <s v="Loan originated"/>
    <n v="1"/>
    <s v="Hispanic or Latino"/>
    <n v="1"/>
    <x v="0"/>
    <n v="5"/>
    <s v="Male"/>
    <n v="1"/>
    <n v="48"/>
    <n v="72.5"/>
    <n v="54.590000199999999"/>
    <x v="1"/>
    <x v="1"/>
  </r>
  <r>
    <n v="233031"/>
    <s v="Consumer Financial Protection Bureau"/>
    <s v="Conventional"/>
    <n v="1"/>
    <s v="One-to-four family dwelling (other than manufactured housing)"/>
    <n v="1"/>
    <s v="Home improvement"/>
    <n v="2"/>
    <s v="Owner-occupied as a principal dwelling"/>
    <n v="1"/>
    <n v="2"/>
    <s v="Loan originated"/>
    <n v="1"/>
    <s v="Not Hispanic or Latino"/>
    <n v="2"/>
    <x v="1"/>
    <n v="3"/>
    <s v="Female"/>
    <n v="2"/>
    <n v="13"/>
    <n v="51.5"/>
    <n v="87.650001500000002"/>
    <x v="1"/>
    <x v="0"/>
  </r>
  <r>
    <n v="656733"/>
    <s v="Consumer Financial Protection Bureau"/>
    <s v="FHA-insured"/>
    <n v="2"/>
    <s v="One-to-four family dwelling (other than manufactured housing)"/>
    <n v="1"/>
    <s v="Home purchase"/>
    <n v="1"/>
    <s v="Owner-occupied as a principal dwelling"/>
    <n v="1"/>
    <n v="162"/>
    <s v="Loan originated"/>
    <n v="1"/>
    <s v="Not Hispanic or Latino"/>
    <n v="2"/>
    <x v="0"/>
    <n v="5"/>
    <s v="Male"/>
    <n v="1"/>
    <n v="82"/>
    <n v="68.2"/>
    <n v="100.089996"/>
    <x v="1"/>
    <x v="1"/>
  </r>
  <r>
    <n v="917742"/>
    <s v="Consumer Financial Protection Bureau"/>
    <s v="Conventional"/>
    <n v="1"/>
    <s v="One-to-four family dwelling (other than manufactured housing)"/>
    <n v="1"/>
    <s v="Refinancing"/>
    <n v="3"/>
    <s v="Owner-occupied as a principal dwelling"/>
    <n v="1"/>
    <n v="100"/>
    <s v="Loan originated"/>
    <n v="1"/>
    <s v="Not Hispanic or Latino"/>
    <n v="2"/>
    <x v="0"/>
    <n v="5"/>
    <s v="Male"/>
    <n v="1"/>
    <n v="80"/>
    <n v="62.6"/>
    <n v="117.379997"/>
    <x v="1"/>
    <x v="1"/>
  </r>
  <r>
    <n v="463735"/>
    <s v="Consumer Financial Protection Bureau"/>
    <s v="Conventional"/>
    <n v="1"/>
    <s v="One-to-four family dwelling (other than manufactured housing)"/>
    <n v="1"/>
    <s v="Home purchase"/>
    <n v="1"/>
    <s v="Owner-occupied as a principal dwelling"/>
    <n v="1"/>
    <n v="168"/>
    <s v="Loan originated"/>
    <n v="1"/>
    <s v="Not Hispanic or Latino"/>
    <n v="2"/>
    <x v="0"/>
    <n v="5"/>
    <s v="Male"/>
    <n v="1"/>
    <n v="149"/>
    <n v="68.099999999999994"/>
    <n v="92.040000899999995"/>
    <x v="1"/>
    <x v="2"/>
  </r>
  <r>
    <n v="619877"/>
    <s v="Consumer Financial Protection Bureau"/>
    <s v="VA-guaranteed"/>
    <n v="3"/>
    <s v="One-to-four family dwelling (other than manufactured housing)"/>
    <n v="1"/>
    <s v="Refinancing"/>
    <n v="3"/>
    <s v="Not owner-occupied as a principal dwelling"/>
    <n v="2"/>
    <n v="154"/>
    <s v="Loan originated"/>
    <n v="1"/>
    <s v="Not Hispanic or Latino"/>
    <n v="2"/>
    <x v="0"/>
    <n v="5"/>
    <s v="Male"/>
    <n v="1"/>
    <m/>
    <n v="62"/>
    <n v="125.790001"/>
    <x v="1"/>
    <x v="0"/>
  </r>
  <r>
    <n v="476810"/>
    <s v="Consumer Financial Protection Bureau"/>
    <s v="Conventional"/>
    <n v="1"/>
    <s v="One-to-four family dwelling (other than manufactured housing)"/>
    <n v="1"/>
    <s v="Refinancing"/>
    <n v="3"/>
    <s v="Not owner-occupied as a principal dwelling"/>
    <n v="2"/>
    <n v="1485"/>
    <s v="Loan originated"/>
    <n v="1"/>
    <s v="Not Hispanic or Latino"/>
    <n v="2"/>
    <x v="0"/>
    <n v="5"/>
    <s v="Male"/>
    <n v="1"/>
    <n v="2957"/>
    <n v="80"/>
    <n v="138.05999800000001"/>
    <x v="1"/>
    <x v="2"/>
  </r>
  <r>
    <n v="852218"/>
    <s v="Consumer Financial Protection Bureau"/>
    <s v="Conventional"/>
    <n v="1"/>
    <s v="One-to-four family dwelling (other than manufactured housing)"/>
    <n v="1"/>
    <s v="Home purchase"/>
    <n v="1"/>
    <s v="Owner-occupied as a principal dwelling"/>
    <n v="1"/>
    <n v="544"/>
    <s v="Loan purchased by the institution"/>
    <n v="6"/>
    <s v="Not Hispanic or Latino"/>
    <n v="2"/>
    <x v="0"/>
    <n v="5"/>
    <s v="Male"/>
    <n v="1"/>
    <n v="476"/>
    <n v="64.3"/>
    <n v="176.61999499999999"/>
    <x v="1"/>
    <x v="2"/>
  </r>
  <r>
    <n v="501105"/>
    <s v="Consumer Financial Protection Bureau"/>
    <s v="Conventional"/>
    <n v="1"/>
    <s v="One-to-four family dwelling (other than manufactured housing)"/>
    <n v="1"/>
    <s v="Home purchase"/>
    <n v="1"/>
    <s v="Owner-occupied as a principal dwelling"/>
    <n v="1"/>
    <n v="184"/>
    <s v="Loan originated"/>
    <n v="1"/>
    <s v="Not Hispanic or Latino"/>
    <n v="2"/>
    <x v="1"/>
    <n v="3"/>
    <s v="Female"/>
    <n v="2"/>
    <m/>
    <n v="81.400000000000006"/>
    <n v="114"/>
    <x v="1"/>
    <x v="0"/>
  </r>
  <r>
    <n v="197478"/>
    <s v="Consumer Financial Protection Bureau"/>
    <s v="Conventional"/>
    <n v="1"/>
    <s v="One-to-four family dwelling (other than manufactured housing)"/>
    <n v="1"/>
    <s v="Home purchase"/>
    <n v="1"/>
    <s v="Not owner-occupied as a principal dwelling"/>
    <n v="2"/>
    <n v="376"/>
    <s v="Loan originated"/>
    <n v="1"/>
    <s v="Not Hispanic or Latino"/>
    <n v="2"/>
    <x v="3"/>
    <n v="2"/>
    <s v="Female"/>
    <n v="2"/>
    <m/>
    <n v="96"/>
    <n v="132.36999499999999"/>
    <x v="1"/>
    <x v="0"/>
  </r>
  <r>
    <n v="675332"/>
    <s v="Consumer Financial Protection Bureau"/>
    <s v="Conventional"/>
    <n v="1"/>
    <s v="One-to-four family dwelling (other than manufactured housing)"/>
    <n v="1"/>
    <s v="Home improvement"/>
    <n v="2"/>
    <s v="Owner-occupied as a principal dwelling"/>
    <n v="1"/>
    <n v="15"/>
    <s v="Loan originated"/>
    <n v="1"/>
    <s v="Not Hispanic or Latino"/>
    <n v="2"/>
    <x v="3"/>
    <n v="2"/>
    <s v="Male"/>
    <n v="1"/>
    <n v="280"/>
    <n v="64.3"/>
    <n v="151.61999499999999"/>
    <x v="1"/>
    <x v="2"/>
  </r>
  <r>
    <n v="451965"/>
    <s v="Consumer Financial Protection Bureau"/>
    <s v="Conventional"/>
    <n v="1"/>
    <s v="One-to-four family dwelling (other than manufactured housing)"/>
    <n v="1"/>
    <s v="Home purchase"/>
    <n v="1"/>
    <s v="Owner-occupied as a principal dwelling"/>
    <n v="1"/>
    <n v="265"/>
    <s v="Loan purchased by the institution"/>
    <n v="6"/>
    <s v="Not Hispanic or Latino"/>
    <n v="2"/>
    <x v="0"/>
    <n v="5"/>
    <s v="Male"/>
    <n v="1"/>
    <n v="68"/>
    <n v="75.400000000000006"/>
    <n v="69.480003400000001"/>
    <x v="1"/>
    <x v="1"/>
  </r>
  <r>
    <s v="54-0259290"/>
    <s v="Consumer Financial Protection Bureau"/>
    <s v="Conventional"/>
    <n v="1"/>
    <s v="One-to-four family dwelling (other than manufactured housing)"/>
    <n v="1"/>
    <s v="Refinancing"/>
    <n v="3"/>
    <s v="Owner-occupied as a principal dwelling"/>
    <n v="1"/>
    <n v="117"/>
    <s v="Loan originated"/>
    <n v="1"/>
    <s v="Information not provided by applicant in mail, Internet, or telephone application"/>
    <n v="3"/>
    <x v="0"/>
    <n v="5"/>
    <s v="Female"/>
    <n v="2"/>
    <n v="33"/>
    <n v="52.5"/>
    <n v="111.879997"/>
    <x v="1"/>
    <x v="0"/>
  </r>
  <r>
    <n v="852218"/>
    <s v="Consumer Financial Protection Bureau"/>
    <s v="Conventional"/>
    <n v="1"/>
    <s v="One-to-four family dwelling (other than manufactured housing)"/>
    <n v="1"/>
    <s v="Refinancing"/>
    <n v="3"/>
    <s v="Owner-occupied as a principal dwelling"/>
    <n v="1"/>
    <n v="397"/>
    <s v="Loan purchased by the institution"/>
    <n v="6"/>
    <s v="Not Hispanic or Latino"/>
    <n v="2"/>
    <x v="0"/>
    <n v="5"/>
    <s v="Female"/>
    <n v="2"/>
    <n v="112"/>
    <n v="97.4"/>
    <n v="73.800003099999998"/>
    <x v="1"/>
    <x v="1"/>
  </r>
  <r>
    <n v="852218"/>
    <s v="Consumer Financial Protection Bureau"/>
    <s v="Conventional"/>
    <n v="1"/>
    <s v="One-to-four family dwelling (other than manufactured housing)"/>
    <n v="1"/>
    <s v="Home purchase"/>
    <n v="1"/>
    <s v="Owner-occupied as a principal dwelling"/>
    <n v="1"/>
    <n v="276"/>
    <s v="Loan originated"/>
    <n v="1"/>
    <s v="Not Hispanic or Latino"/>
    <n v="2"/>
    <x v="0"/>
    <n v="5"/>
    <s v="Male"/>
    <n v="1"/>
    <n v="80"/>
    <n v="79.599999999999994"/>
    <n v="134.91000399999999"/>
    <x v="1"/>
    <x v="1"/>
  </r>
  <r>
    <n v="915878"/>
    <s v="Consumer Financial Protection Bureau"/>
    <s v="Conventional"/>
    <n v="1"/>
    <s v="One-to-four family dwelling (other than manufactured housing)"/>
    <n v="1"/>
    <s v="Refinancing"/>
    <n v="3"/>
    <s v="Owner-occupied as a principal dwelling"/>
    <n v="1"/>
    <n v="250"/>
    <s v="Loan originated"/>
    <n v="1"/>
    <s v="Not Hispanic or Latino"/>
    <n v="2"/>
    <x v="0"/>
    <n v="5"/>
    <s v="Male"/>
    <n v="1"/>
    <n v="203"/>
    <n v="80.2"/>
    <n v="119.269997"/>
    <x v="1"/>
    <x v="2"/>
  </r>
  <r>
    <n v="146672"/>
    <s v="Consumer Financial Protection Bureau"/>
    <s v="FHA-insured"/>
    <n v="2"/>
    <s v="One-to-four family dwelling (other than manufactured housing)"/>
    <n v="1"/>
    <s v="Home purchase"/>
    <n v="1"/>
    <s v="Owner-occupied as a principal dwelling"/>
    <n v="1"/>
    <n v="181"/>
    <s v="Loan originated"/>
    <n v="1"/>
    <s v="Not Hispanic or Latino"/>
    <n v="2"/>
    <x v="1"/>
    <n v="3"/>
    <s v="Female"/>
    <n v="2"/>
    <n v="58"/>
    <n v="69.2"/>
    <n v="75.440002399999997"/>
    <x v="1"/>
    <x v="1"/>
  </r>
  <r>
    <n v="451965"/>
    <s v="Consumer Financial Protection Bureau"/>
    <s v="Conventional"/>
    <n v="1"/>
    <s v="One-to-four family dwelling (other than manufactured housing)"/>
    <n v="1"/>
    <s v="Home purchase"/>
    <n v="1"/>
    <s v="Owner-occupied as a principal dwelling"/>
    <n v="1"/>
    <n v="250"/>
    <s v="Loan purchased by the institution"/>
    <n v="6"/>
    <s v="Not Hispanic or Latino"/>
    <n v="2"/>
    <x v="1"/>
    <n v="3"/>
    <s v="Male"/>
    <n v="1"/>
    <n v="50"/>
    <n v="59.1"/>
    <n v="136.86999499999999"/>
    <x v="1"/>
    <x v="1"/>
  </r>
  <r>
    <n v="480228"/>
    <s v="Consumer Financial Protection Bureau"/>
    <s v="Conventional"/>
    <n v="1"/>
    <s v="One-to-four family dwelling (other than manufactured housing)"/>
    <n v="1"/>
    <s v="Home improvement"/>
    <n v="2"/>
    <s v="Owner-occupied as a principal dwelling"/>
    <n v="1"/>
    <n v="70"/>
    <s v="Loan originated"/>
    <n v="1"/>
    <s v="Not Hispanic or Latino"/>
    <n v="2"/>
    <x v="0"/>
    <n v="5"/>
    <s v="Male"/>
    <n v="1"/>
    <n v="30"/>
    <n v="67.3"/>
    <n v="93.010002099999994"/>
    <x v="1"/>
    <x v="0"/>
  </r>
  <r>
    <n v="504713"/>
    <s v="Consumer Financial Protection Bureau"/>
    <s v="Conventional"/>
    <n v="1"/>
    <s v="One-to-four family dwelling (other than manufactured housing)"/>
    <n v="1"/>
    <s v="Refinancing"/>
    <n v="3"/>
    <s v="Owner-occupied as a principal dwelling"/>
    <n v="1"/>
    <n v="113"/>
    <s v="Application denied by financial institution"/>
    <n v="3"/>
    <s v="Hispanic or Latino"/>
    <n v="1"/>
    <x v="0"/>
    <n v="5"/>
    <s v="Female"/>
    <n v="2"/>
    <n v="74"/>
    <n v="75"/>
    <n v="53.200000799999998"/>
    <x v="0"/>
    <x v="1"/>
  </r>
  <r>
    <n v="2712969"/>
    <s v="Consumer Financial Protection Bureau"/>
    <s v="Conventional"/>
    <n v="1"/>
    <s v="One-to-four family dwelling (other than manufactured housing)"/>
    <n v="1"/>
    <s v="Home purchase"/>
    <n v="1"/>
    <s v="Owner-occupied as a principal dwelling"/>
    <n v="1"/>
    <n v="40"/>
    <s v="Loan purchased by the institution"/>
    <n v="6"/>
    <s v="Not Hispanic or Latino"/>
    <n v="2"/>
    <x v="0"/>
    <n v="5"/>
    <s v="Male"/>
    <n v="1"/>
    <n v="45"/>
    <n v="91.6"/>
    <n v="82.620002700000001"/>
    <x v="1"/>
    <x v="1"/>
  </r>
  <r>
    <n v="817824"/>
    <s v="Consumer Financial Protection Bureau"/>
    <s v="Conventional"/>
    <n v="1"/>
    <s v="One-to-four family dwelling (other than manufactured housing)"/>
    <n v="1"/>
    <s v="Home purchase"/>
    <n v="1"/>
    <s v="Owner-occupied as a principal dwelling"/>
    <n v="1"/>
    <n v="38"/>
    <s v="Loan originated"/>
    <n v="1"/>
    <s v="Not Hispanic or Latino"/>
    <n v="2"/>
    <x v="0"/>
    <n v="5"/>
    <s v="Female"/>
    <n v="2"/>
    <n v="70"/>
    <n v="65.7"/>
    <n v="75.919998199999995"/>
    <x v="1"/>
    <x v="1"/>
  </r>
  <r>
    <n v="451965"/>
    <s v="Consumer Financial Protection Bureau"/>
    <s v="Conventional"/>
    <n v="1"/>
    <s v="One-to-four family dwelling (other than manufactured housing)"/>
    <n v="1"/>
    <s v="Refinancing"/>
    <n v="3"/>
    <s v="Owner-occupied as a principal dwelling"/>
    <n v="1"/>
    <n v="291"/>
    <s v="Loan purchased by the institution"/>
    <n v="6"/>
    <s v="Not Hispanic or Latino"/>
    <n v="2"/>
    <x v="0"/>
    <n v="5"/>
    <s v="Male"/>
    <n v="1"/>
    <n v="119"/>
    <n v="64.3"/>
    <n v="130.69000199999999"/>
    <x v="1"/>
    <x v="1"/>
  </r>
  <r>
    <n v="476810"/>
    <s v="Consumer Financial Protection Bureau"/>
    <s v="Conventional"/>
    <n v="1"/>
    <s v="One-to-four family dwelling (other than manufactured housing)"/>
    <n v="1"/>
    <s v="Refinancing"/>
    <n v="3"/>
    <s v="Owner-occupied as a principal dwelling"/>
    <n v="1"/>
    <n v="113"/>
    <s v="Loan originated"/>
    <n v="1"/>
    <s v="Not Hispanic or Latino"/>
    <n v="2"/>
    <x v="0"/>
    <n v="5"/>
    <s v="Male"/>
    <n v="1"/>
    <n v="79"/>
    <n v="62.6"/>
    <n v="69.360000600000006"/>
    <x v="1"/>
    <x v="1"/>
  </r>
  <r>
    <n v="510871"/>
    <s v="Consumer Financial Protection Bureau"/>
    <s v="Conventional"/>
    <n v="1"/>
    <s v="One-to-four family dwelling (other than manufactured housing)"/>
    <n v="1"/>
    <s v="Refinancing"/>
    <n v="3"/>
    <s v="Owner-occupied as a principal dwelling"/>
    <n v="1"/>
    <n v="91"/>
    <s v="Loan originated"/>
    <n v="1"/>
    <s v="Hispanic or Latino"/>
    <n v="1"/>
    <x v="0"/>
    <n v="5"/>
    <s v="Male"/>
    <n v="1"/>
    <n v="27"/>
    <n v="25.9"/>
    <n v="74.610000600000006"/>
    <x v="1"/>
    <x v="0"/>
  </r>
  <r>
    <n v="451965"/>
    <s v="Consumer Financial Protection Bureau"/>
    <s v="Conventional"/>
    <n v="1"/>
    <s v="One-to-four family dwelling (other than manufactured housing)"/>
    <n v="1"/>
    <s v="Home purchase"/>
    <n v="1"/>
    <s v="Owner-occupied as a principal dwelling"/>
    <n v="1"/>
    <n v="141"/>
    <s v="Loan purchased by the institution"/>
    <n v="6"/>
    <s v="Hispanic or Latino"/>
    <n v="1"/>
    <x v="0"/>
    <n v="5"/>
    <s v="Male"/>
    <n v="1"/>
    <n v="50"/>
    <n v="72.5"/>
    <n v="78.419998199999995"/>
    <x v="1"/>
    <x v="1"/>
  </r>
  <r>
    <n v="451965"/>
    <s v="Consumer Financial Protection Bureau"/>
    <s v="Conventional"/>
    <n v="1"/>
    <s v="One-to-four family dwelling (other than manufactured housing)"/>
    <n v="1"/>
    <s v="Home purchase"/>
    <n v="1"/>
    <s v="Owner-occupied as a principal dwelling"/>
    <n v="1"/>
    <n v="220"/>
    <s v="Loan purchased by the institution"/>
    <n v="6"/>
    <s v="Not Hispanic or Latino"/>
    <n v="2"/>
    <x v="0"/>
    <n v="5"/>
    <s v="Male"/>
    <n v="1"/>
    <n v="67"/>
    <n v="66.2"/>
    <n v="175.470001"/>
    <x v="1"/>
    <x v="1"/>
  </r>
  <r>
    <n v="617677"/>
    <s v="Consumer Financial Protection Bureau"/>
    <s v="VA-guaranteed"/>
    <n v="3"/>
    <s v="One-to-four family dwelling (other than manufactured housing)"/>
    <n v="1"/>
    <s v="Home purchase"/>
    <n v="1"/>
    <s v="Owner-occupied as a principal dwelling"/>
    <n v="1"/>
    <n v="222"/>
    <s v="Application denied by financial institution"/>
    <n v="3"/>
    <s v="Not Hispanic or Latino"/>
    <n v="2"/>
    <x v="0"/>
    <n v="5"/>
    <s v="Male"/>
    <n v="1"/>
    <n v="71"/>
    <n v="69.099999999999994"/>
    <n v="101.209999"/>
    <x v="0"/>
    <x v="1"/>
  </r>
  <r>
    <n v="4186591"/>
    <s v="Consumer Financial Protection Bureau"/>
    <s v="Conventional"/>
    <n v="1"/>
    <s v="One-to-four family dwelling (other than manufactured housing)"/>
    <n v="1"/>
    <s v="Refinancing"/>
    <n v="3"/>
    <s v="Owner-occupied as a principal dwelling"/>
    <n v="1"/>
    <n v="233"/>
    <s v="Application denied by financial institution"/>
    <n v="3"/>
    <s v="Not Hispanic or Latino"/>
    <n v="2"/>
    <x v="0"/>
    <n v="5"/>
    <s v="Male"/>
    <n v="1"/>
    <n v="37"/>
    <n v="55.2"/>
    <n v="93.569999699999997"/>
    <x v="0"/>
    <x v="0"/>
  </r>
  <r>
    <n v="915878"/>
    <s v="Consumer Financial Protection Bureau"/>
    <s v="Conventional"/>
    <n v="1"/>
    <s v="One-to-four family dwelling (other than manufactured housing)"/>
    <n v="1"/>
    <s v="Refinancing"/>
    <n v="3"/>
    <s v="Owner-occupied as a principal dwelling"/>
    <n v="1"/>
    <n v="183"/>
    <s v="Loan originated"/>
    <n v="1"/>
    <s v="Not Hispanic or Latino"/>
    <n v="2"/>
    <x v="0"/>
    <n v="5"/>
    <s v="Female"/>
    <n v="2"/>
    <m/>
    <n v="67.900000000000006"/>
    <n v="62.729999499999998"/>
    <x v="1"/>
    <x v="0"/>
  </r>
  <r>
    <n v="852218"/>
    <s v="Consumer Financial Protection Bureau"/>
    <s v="Conventional"/>
    <n v="1"/>
    <s v="One-to-four family dwelling (other than manufactured housing)"/>
    <n v="1"/>
    <s v="Home purchase"/>
    <n v="1"/>
    <s v="Owner-occupied as a principal dwelling"/>
    <n v="1"/>
    <n v="499"/>
    <s v="Loan purchased by the institution"/>
    <n v="6"/>
    <s v="Not Hispanic or Latino"/>
    <n v="2"/>
    <x v="3"/>
    <n v="2"/>
    <s v="Male"/>
    <n v="1"/>
    <n v="159"/>
    <n v="94.3"/>
    <n v="104.010002"/>
    <x v="1"/>
    <x v="2"/>
  </r>
  <r>
    <n v="233031"/>
    <s v="Consumer Financial Protection Bureau"/>
    <s v="Conventional"/>
    <n v="1"/>
    <s v="One-to-four family dwelling (other than manufactured housing)"/>
    <n v="1"/>
    <s v="Home improvement"/>
    <n v="2"/>
    <s v="Owner-occupied as a principal dwelling"/>
    <n v="1"/>
    <n v="70"/>
    <s v="Loan originated"/>
    <n v="1"/>
    <s v="Not Hispanic or Latino"/>
    <n v="2"/>
    <x v="0"/>
    <n v="5"/>
    <s v="Female"/>
    <n v="2"/>
    <n v="80"/>
    <n v="57.7"/>
    <n v="141.25"/>
    <x v="1"/>
    <x v="1"/>
  </r>
  <r>
    <n v="3303298"/>
    <s v="Consumer Financial Protection Bureau"/>
    <s v="Conventional"/>
    <n v="1"/>
    <s v="One-to-four family dwelling (other than manufactured housing)"/>
    <n v="1"/>
    <s v="Home improvement"/>
    <n v="2"/>
    <s v="Owner-occupied as a principal dwelling"/>
    <n v="1"/>
    <n v="10"/>
    <s v="Loan originated"/>
    <n v="1"/>
    <s v="Not Hispanic or Latino"/>
    <n v="2"/>
    <x v="1"/>
    <n v="3"/>
    <s v="Male"/>
    <n v="1"/>
    <n v="43"/>
    <n v="68.5"/>
    <n v="112.730003"/>
    <x v="1"/>
    <x v="1"/>
  </r>
  <r>
    <n v="808176"/>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1"/>
    <n v="3"/>
    <s v="Male"/>
    <n v="1"/>
    <n v="13"/>
    <n v="61.6"/>
    <n v="49.220001199999999"/>
    <x v="0"/>
    <x v="0"/>
  </r>
  <r>
    <n v="2712969"/>
    <s v="Consumer Financial Protection Bureau"/>
    <s v="Conventional"/>
    <n v="1"/>
    <s v="One-to-four family dwelling (other than manufactured housing)"/>
    <n v="1"/>
    <s v="Home purchase"/>
    <n v="1"/>
    <s v="Owner-occupied as a principal dwelling"/>
    <n v="1"/>
    <n v="57"/>
    <s v="Loan originated"/>
    <n v="1"/>
    <s v="Not Hispanic or Latino"/>
    <n v="2"/>
    <x v="0"/>
    <n v="5"/>
    <s v="Male"/>
    <n v="1"/>
    <n v="55"/>
    <n v="73.599999999999994"/>
    <n v="144.85000600000001"/>
    <x v="1"/>
    <x v="1"/>
  </r>
  <r>
    <n v="1189117"/>
    <s v="Consumer Financial Protection Bureau"/>
    <s v="Conventional"/>
    <n v="1"/>
    <s v="One-to-four family dwelling (other than manufactured housing)"/>
    <n v="1"/>
    <s v="Home purchase"/>
    <n v="1"/>
    <s v="Owner-occupied as a principal dwelling"/>
    <n v="1"/>
    <n v="164"/>
    <s v="Loan originated"/>
    <n v="1"/>
    <s v="Not Hispanic or Latino"/>
    <n v="2"/>
    <x v="0"/>
    <n v="5"/>
    <s v="Male"/>
    <n v="1"/>
    <n v="51"/>
    <n v="71.2"/>
    <n v="73.230003400000001"/>
    <x v="1"/>
    <x v="1"/>
  </r>
  <r>
    <n v="451965"/>
    <s v="Consumer Financial Protection Bureau"/>
    <s v="Conventional"/>
    <n v="1"/>
    <s v="One-to-four family dwelling (other than manufactured housing)"/>
    <n v="1"/>
    <s v="Refinancing"/>
    <n v="3"/>
    <s v="Owner-occupied as a principal dwelling"/>
    <n v="1"/>
    <n v="275"/>
    <s v="Loan purchased by the institution"/>
    <n v="6"/>
    <s v="Not Hispanic or Latino"/>
    <n v="2"/>
    <x v="0"/>
    <n v="5"/>
    <s v="Female"/>
    <n v="2"/>
    <n v="206"/>
    <n v="67.2"/>
    <n v="100.410004"/>
    <x v="1"/>
    <x v="2"/>
  </r>
  <r>
    <n v="476810"/>
    <s v="Consumer Financial Protection Bureau"/>
    <s v="Conventional"/>
    <n v="1"/>
    <s v="One-to-four family dwelling (other than manufactured housing)"/>
    <n v="1"/>
    <s v="Home improvement"/>
    <n v="2"/>
    <s v="Owner-occupied as a principal dwelling"/>
    <n v="1"/>
    <n v="808"/>
    <s v="Loan originated"/>
    <n v="1"/>
    <s v="Not Hispanic or Latino"/>
    <n v="2"/>
    <x v="0"/>
    <n v="5"/>
    <s v="Male"/>
    <n v="1"/>
    <n v="376"/>
    <n v="77.5"/>
    <n v="163.199997"/>
    <x v="1"/>
    <x v="2"/>
  </r>
  <r>
    <n v="504713"/>
    <s v="Consumer Financial Protection Bureau"/>
    <s v="Conventional"/>
    <n v="1"/>
    <s v="One-to-four family dwelling (other than manufactured housing)"/>
    <n v="1"/>
    <s v="Home purchase"/>
    <n v="1"/>
    <s v="Owner-occupied as a principal dwelling"/>
    <n v="1"/>
    <n v="102"/>
    <s v="Loan originated"/>
    <n v="1"/>
    <s v="Hispanic or Latino"/>
    <n v="1"/>
    <x v="0"/>
    <n v="5"/>
    <s v="Female"/>
    <n v="2"/>
    <n v="18"/>
    <n v="65.599999999999994"/>
    <n v="59.669998200000002"/>
    <x v="1"/>
    <x v="0"/>
  </r>
  <r>
    <n v="451965"/>
    <s v="Consumer Financial Protection Bureau"/>
    <s v="Conventional"/>
    <n v="1"/>
    <s v="One-to-four family dwelling (other than manufactured housing)"/>
    <n v="1"/>
    <s v="Refinancing"/>
    <n v="3"/>
    <s v="Owner-occupied as a principal dwelling"/>
    <n v="1"/>
    <n v="95"/>
    <s v="Application denied by financial institution"/>
    <n v="3"/>
    <s v="Not Hispanic or Latino"/>
    <n v="2"/>
    <x v="0"/>
    <n v="5"/>
    <s v="Male"/>
    <n v="1"/>
    <n v="22"/>
    <n v="63.2"/>
    <n v="65.410003700000004"/>
    <x v="0"/>
    <x v="0"/>
  </r>
  <r>
    <n v="852218"/>
    <s v="Consumer Financial Protection Bureau"/>
    <s v="Conventional"/>
    <n v="1"/>
    <s v="One-to-four family dwelling (other than manufactured housing)"/>
    <n v="1"/>
    <s v="Home purchase"/>
    <n v="1"/>
    <s v="Owner-occupied as a principal dwelling"/>
    <n v="1"/>
    <n v="150"/>
    <s v="Loan originated"/>
    <n v="1"/>
    <s v="Not Hispanic or Latino"/>
    <n v="2"/>
    <x v="0"/>
    <n v="5"/>
    <s v="Male"/>
    <n v="1"/>
    <n v="86"/>
    <n v="57.3"/>
    <n v="107.91999800000001"/>
    <x v="1"/>
    <x v="1"/>
  </r>
  <r>
    <n v="4114567"/>
    <s v="Consumer Financial Protection Bureau"/>
    <s v="Conventional"/>
    <n v="1"/>
    <s v="One-to-four family dwelling (other than manufactured housing)"/>
    <n v="1"/>
    <s v="Home purchase"/>
    <n v="1"/>
    <s v="Owner-occupied as a principal dwelling"/>
    <n v="1"/>
    <n v="2438"/>
    <s v="Loan originated"/>
    <n v="1"/>
    <s v="Not Hispanic or Latino"/>
    <n v="2"/>
    <x v="0"/>
    <n v="5"/>
    <s v="Female"/>
    <n v="2"/>
    <n v="1053"/>
    <n v="113.1"/>
    <n v="240.979996"/>
    <x v="1"/>
    <x v="2"/>
  </r>
  <r>
    <n v="617677"/>
    <s v="Consumer Financial Protection Bureau"/>
    <s v="VA-guaranteed"/>
    <n v="3"/>
    <s v="One-to-four family dwelling (other than manufactured housing)"/>
    <n v="1"/>
    <s v="Refinancing"/>
    <n v="3"/>
    <s v="Owner-occupied as a principal dwelling"/>
    <n v="1"/>
    <n v="269"/>
    <s v="Loan originated"/>
    <n v="1"/>
    <s v="Hispanic or Latino"/>
    <n v="1"/>
    <x v="0"/>
    <n v="5"/>
    <s v="Male"/>
    <n v="1"/>
    <n v="65"/>
    <n v="74.7"/>
    <n v="79.169998199999995"/>
    <x v="1"/>
    <x v="1"/>
  </r>
  <r>
    <n v="504713"/>
    <s v="Consumer Financial Protection Bureau"/>
    <s v="Conventional"/>
    <n v="1"/>
    <s v="One-to-four family dwelling (other than manufactured housing)"/>
    <n v="1"/>
    <s v="Home purchase"/>
    <n v="1"/>
    <s v="Owner-occupied as a principal dwelling"/>
    <n v="1"/>
    <n v="114"/>
    <s v="Loan originated"/>
    <n v="1"/>
    <s v="Not Hispanic or Latino"/>
    <n v="2"/>
    <x v="0"/>
    <n v="5"/>
    <s v="Male"/>
    <n v="1"/>
    <n v="40"/>
    <n v="63.9"/>
    <n v="113.379997"/>
    <x v="1"/>
    <x v="1"/>
  </r>
  <r>
    <n v="280110"/>
    <s v="Consumer Financial Protection Bureau"/>
    <s v="Conventional"/>
    <n v="1"/>
    <s v="One-to-four family dwelling (other than manufactured housing)"/>
    <n v="1"/>
    <s v="Home purchase"/>
    <n v="1"/>
    <s v="Not owner-occupied as a principal dwelling"/>
    <n v="2"/>
    <n v="99"/>
    <s v="Loan originated"/>
    <n v="1"/>
    <s v="Not Hispanic or Latino"/>
    <n v="2"/>
    <x v="0"/>
    <n v="5"/>
    <s v="Male"/>
    <n v="1"/>
    <n v="117"/>
    <n v="66.2"/>
    <n v="86.959999100000005"/>
    <x v="1"/>
    <x v="1"/>
  </r>
  <r>
    <n v="451965"/>
    <s v="Consumer Financial Protection Bureau"/>
    <s v="Conventional"/>
    <n v="1"/>
    <s v="One-to-four family dwelling (other than manufactured housing)"/>
    <n v="1"/>
    <s v="Home purchase"/>
    <n v="1"/>
    <s v="Owner-occupied as a principal dwelling"/>
    <n v="1"/>
    <n v="147"/>
    <s v="Loan purchased by the institution"/>
    <n v="6"/>
    <s v="Not Hispanic or Latino"/>
    <n v="2"/>
    <x v="0"/>
    <n v="5"/>
    <s v="Female"/>
    <n v="2"/>
    <n v="66"/>
    <n v="77.5"/>
    <n v="130.36000100000001"/>
    <x v="1"/>
    <x v="1"/>
  </r>
  <r>
    <n v="1189117"/>
    <s v="Consumer Financial Protection Bureau"/>
    <s v="Conventional"/>
    <n v="1"/>
    <s v="One-to-four family dwelling (other than manufactured housing)"/>
    <n v="1"/>
    <s v="Home purchase"/>
    <n v="1"/>
    <s v="Owner-occupied as a principal dwelling"/>
    <n v="1"/>
    <n v="524"/>
    <s v="Application denied by financial institution"/>
    <n v="3"/>
    <s v="Not Hispanic or Latino"/>
    <n v="2"/>
    <x v="0"/>
    <n v="5"/>
    <s v="Male"/>
    <n v="1"/>
    <n v="237"/>
    <n v="48.7"/>
    <n v="100.80999799999999"/>
    <x v="0"/>
    <x v="2"/>
  </r>
  <r>
    <n v="595270"/>
    <s v="Consumer Financial Protection Bureau"/>
    <s v="Conventional"/>
    <n v="1"/>
    <s v="One-to-four family dwelling (other than manufactured housing)"/>
    <n v="1"/>
    <s v="Home improvement"/>
    <n v="2"/>
    <s v="Owner-occupied as a principal dwelling"/>
    <n v="1"/>
    <n v="25"/>
    <s v="Application denied by financial institution"/>
    <n v="3"/>
    <s v="Not Hispanic or Latino"/>
    <n v="2"/>
    <x v="0"/>
    <n v="5"/>
    <s v="Male"/>
    <n v="1"/>
    <n v="16"/>
    <n v="66.599999999999994"/>
    <n v="50.439998600000003"/>
    <x v="0"/>
    <x v="0"/>
  </r>
  <r>
    <n v="233031"/>
    <s v="Consumer Financial Protection Bureau"/>
    <s v="Conventional"/>
    <n v="1"/>
    <s v="One-to-four family dwelling (other than manufactured housing)"/>
    <n v="1"/>
    <s v="Refinancing"/>
    <n v="3"/>
    <s v="Owner-occupied as a principal dwelling"/>
    <n v="1"/>
    <n v="40"/>
    <s v="Loan originated"/>
    <n v="1"/>
    <s v="Not Hispanic or Latino"/>
    <n v="2"/>
    <x v="0"/>
    <n v="5"/>
    <s v="Male"/>
    <n v="1"/>
    <n v="63"/>
    <n v="45.6"/>
    <n v="110.349998"/>
    <x v="1"/>
    <x v="1"/>
  </r>
  <r>
    <n v="451965"/>
    <s v="Consumer Financial Protection Bureau"/>
    <s v="Conventional"/>
    <n v="1"/>
    <s v="One-to-four family dwelling (other than manufactured housing)"/>
    <n v="1"/>
    <s v="Home purchase"/>
    <n v="1"/>
    <s v="Owner-occupied as a principal dwelling"/>
    <n v="1"/>
    <n v="412"/>
    <s v="Loan purchased by the institution"/>
    <n v="6"/>
    <s v="Not Hispanic or Latino"/>
    <n v="2"/>
    <x v="0"/>
    <n v="5"/>
    <s v="Male"/>
    <n v="1"/>
    <n v="91"/>
    <n v="49.3"/>
    <n v="186.69000199999999"/>
    <x v="1"/>
    <x v="1"/>
  </r>
  <r>
    <n v="311845"/>
    <s v="Consumer Financial Protection Bureau"/>
    <s v="Conventional"/>
    <n v="1"/>
    <s v="One-to-four family dwelling (other than manufactured housing)"/>
    <n v="1"/>
    <s v="Home improvement"/>
    <n v="2"/>
    <s v="Owner-occupied as a principal dwelling"/>
    <n v="1"/>
    <n v="133"/>
    <s v="Loan originated"/>
    <n v="1"/>
    <s v="Hispanic or Latino"/>
    <n v="1"/>
    <x v="0"/>
    <n v="5"/>
    <s v="Male"/>
    <n v="1"/>
    <n v="57"/>
    <n v="64.400000000000006"/>
    <n v="69.370002700000001"/>
    <x v="1"/>
    <x v="1"/>
  </r>
  <r>
    <n v="451965"/>
    <s v="Consumer Financial Protection Bureau"/>
    <s v="Conventional"/>
    <n v="1"/>
    <s v="One-to-four family dwelling (other than manufactured housing)"/>
    <n v="1"/>
    <s v="Refinancing"/>
    <n v="3"/>
    <s v="Not owner-occupied as a principal dwelling"/>
    <n v="2"/>
    <n v="546"/>
    <s v="Loan originated"/>
    <n v="1"/>
    <s v="Not Hispanic or Latino"/>
    <n v="2"/>
    <x v="0"/>
    <n v="5"/>
    <s v="Male"/>
    <n v="1"/>
    <n v="69"/>
    <n v="88"/>
    <n v="156.779999"/>
    <x v="1"/>
    <x v="1"/>
  </r>
  <r>
    <n v="3303298"/>
    <s v="Consumer Financial Protection Bureau"/>
    <s v="Conventional"/>
    <n v="1"/>
    <s v="One-to-four family dwelling (other than manufactured housing)"/>
    <n v="1"/>
    <s v="Refinancing"/>
    <n v="3"/>
    <s v="Owner-occupied as a principal dwelling"/>
    <n v="1"/>
    <n v="375"/>
    <s v="Loan originated"/>
    <n v="1"/>
    <s v="Not Hispanic or Latino"/>
    <n v="2"/>
    <x v="0"/>
    <n v="5"/>
    <s v="Male"/>
    <n v="1"/>
    <n v="75"/>
    <n v="80.2"/>
    <n v="224.550003"/>
    <x v="1"/>
    <x v="1"/>
  </r>
  <r>
    <n v="280110"/>
    <s v="Consumer Financial Protection Bureau"/>
    <s v="Conventional"/>
    <n v="1"/>
    <s v="One-to-four family dwelling (other than manufactured housing)"/>
    <n v="1"/>
    <s v="Home improvement"/>
    <n v="2"/>
    <s v="Owner-occupied as a principal dwelling"/>
    <n v="1"/>
    <n v="198"/>
    <s v="Loan originated"/>
    <n v="1"/>
    <s v="Not Hispanic or Latino"/>
    <n v="2"/>
    <x v="0"/>
    <n v="5"/>
    <s v="Male"/>
    <n v="1"/>
    <n v="340"/>
    <n v="62.1"/>
    <n v="96.379997299999999"/>
    <x v="1"/>
    <x v="2"/>
  </r>
  <r>
    <n v="233031"/>
    <s v="Consumer Financial Protection Bureau"/>
    <s v="Conventional"/>
    <n v="1"/>
    <s v="One-to-four family dwelling (other than manufactured housing)"/>
    <n v="1"/>
    <s v="Refinancing"/>
    <n v="3"/>
    <s v="Owner-occupied as a principal dwelling"/>
    <n v="1"/>
    <n v="15"/>
    <s v="Application denied by financial institution"/>
    <n v="3"/>
    <s v="Not Hispanic or Latino"/>
    <n v="2"/>
    <x v="0"/>
    <n v="5"/>
    <s v="Male"/>
    <n v="1"/>
    <n v="53"/>
    <n v="74.3"/>
    <n v="48.529998800000001"/>
    <x v="0"/>
    <x v="1"/>
  </r>
  <r>
    <n v="451965"/>
    <s v="Consumer Financial Protection Bureau"/>
    <s v="Conventional"/>
    <n v="1"/>
    <s v="One-to-four family dwelling (other than manufactured housing)"/>
    <n v="1"/>
    <s v="Refinancing"/>
    <n v="3"/>
    <s v="Owner-occupied as a principal dwelling"/>
    <n v="1"/>
    <n v="314"/>
    <s v="Loan purchased by the institution"/>
    <n v="6"/>
    <s v="Hispanic or Latino"/>
    <n v="1"/>
    <x v="0"/>
    <n v="5"/>
    <s v="Male"/>
    <n v="1"/>
    <n v="179"/>
    <n v="64.3"/>
    <n v="97.940002399999997"/>
    <x v="1"/>
    <x v="2"/>
  </r>
  <r>
    <n v="480228"/>
    <s v="Consumer Financial Protection Bureau"/>
    <s v="Conventional"/>
    <n v="1"/>
    <s v="One-to-four family dwelling (other than manufactured housing)"/>
    <n v="1"/>
    <s v="Refinancing"/>
    <n v="3"/>
    <s v="Owner-occupied as a principal dwelling"/>
    <n v="1"/>
    <n v="571"/>
    <s v="Loan originated"/>
    <n v="1"/>
    <s v="Not Hispanic or Latino"/>
    <n v="2"/>
    <x v="3"/>
    <n v="2"/>
    <s v="Male"/>
    <n v="1"/>
    <n v="150"/>
    <n v="111.2"/>
    <n v="110.650002"/>
    <x v="1"/>
    <x v="2"/>
  </r>
  <r>
    <n v="451965"/>
    <s v="Consumer Financial Protection Bureau"/>
    <s v="Conventional"/>
    <n v="1"/>
    <s v="One-to-four family dwelling (other than manufactured housing)"/>
    <n v="1"/>
    <s v="Home improvement"/>
    <n v="2"/>
    <s v="Owner-occupied as a principal dwelling"/>
    <n v="1"/>
    <n v="300"/>
    <s v="Loan purchased by the institution"/>
    <n v="6"/>
    <s v="Not Hispanic or Latino"/>
    <n v="2"/>
    <x v="0"/>
    <n v="5"/>
    <s v="Female"/>
    <n v="2"/>
    <n v="157"/>
    <n v="98.2"/>
    <n v="92.440002399999997"/>
    <x v="1"/>
    <x v="2"/>
  </r>
  <r>
    <n v="233031"/>
    <s v="Consumer Financial Protection Bureau"/>
    <s v="Conventional"/>
    <n v="1"/>
    <s v="One-to-four family dwelling (other than manufactured housing)"/>
    <n v="1"/>
    <s v="Home purchase"/>
    <n v="1"/>
    <s v="Owner-occupied as a principal dwelling"/>
    <n v="1"/>
    <n v="168"/>
    <s v="Loan originated"/>
    <n v="1"/>
    <s v="Not Hispanic or Latino"/>
    <n v="2"/>
    <x v="0"/>
    <n v="5"/>
    <s v="Female"/>
    <n v="2"/>
    <n v="60"/>
    <n v="67.900000000000006"/>
    <n v="195.33000200000001"/>
    <x v="1"/>
    <x v="1"/>
  </r>
  <r>
    <n v="852218"/>
    <s v="Consumer Financial Protection Bureau"/>
    <s v="Conventional"/>
    <n v="1"/>
    <s v="One-to-four family dwelling (other than manufactured housing)"/>
    <n v="1"/>
    <s v="Home purchase"/>
    <n v="1"/>
    <s v="Owner-occupied as a principal dwelling"/>
    <n v="1"/>
    <n v="250"/>
    <s v="Loan purchased by the institution"/>
    <n v="6"/>
    <s v="Not Hispanic or Latino"/>
    <n v="2"/>
    <x v="0"/>
    <n v="5"/>
    <s v="Male"/>
    <n v="1"/>
    <n v="103"/>
    <n v="71.2"/>
    <n v="118.68"/>
    <x v="1"/>
    <x v="1"/>
  </r>
  <r>
    <n v="852218"/>
    <s v="Consumer Financial Protection Bureau"/>
    <s v="Conventional"/>
    <n v="1"/>
    <s v="One-to-four family dwelling (other than manufactured housing)"/>
    <n v="1"/>
    <s v="Home purchase"/>
    <n v="1"/>
    <s v="Owner-occupied as a principal dwelling"/>
    <n v="1"/>
    <n v="264"/>
    <s v="Loan purchased by the institution"/>
    <n v="6"/>
    <s v="Not Hispanic or Latino"/>
    <n v="2"/>
    <x v="0"/>
    <n v="5"/>
    <s v="Male"/>
    <n v="1"/>
    <n v="99"/>
    <n v="75.400000000000006"/>
    <n v="129.429993"/>
    <x v="1"/>
    <x v="1"/>
  </r>
  <r>
    <n v="112837"/>
    <s v="Consumer Financial Protection Bureau"/>
    <s v="Conventional"/>
    <n v="1"/>
    <s v="One-to-four family dwelling (other than manufactured housing)"/>
    <n v="1"/>
    <s v="Refinancing"/>
    <n v="3"/>
    <s v="Owner-occupied as a principal dwelling"/>
    <n v="1"/>
    <n v="221"/>
    <s v="Loan originated"/>
    <n v="1"/>
    <s v="Not Hispanic or Latino"/>
    <n v="2"/>
    <x v="0"/>
    <n v="5"/>
    <s v="Male"/>
    <n v="1"/>
    <n v="187"/>
    <n v="78.7"/>
    <n v="137.41999799999999"/>
    <x v="1"/>
    <x v="2"/>
  </r>
  <r>
    <n v="451965"/>
    <s v="Consumer Financial Protection Bureau"/>
    <s v="Conventional"/>
    <n v="1"/>
    <s v="One-to-four family dwelling (other than manufactured housing)"/>
    <n v="1"/>
    <s v="Refinancing"/>
    <n v="3"/>
    <s v="Owner-occupied as a principal dwelling"/>
    <n v="1"/>
    <n v="178"/>
    <s v="Loan originated"/>
    <n v="1"/>
    <s v="Not Hispanic or Latino"/>
    <n v="2"/>
    <x v="0"/>
    <n v="5"/>
    <s v="Male"/>
    <n v="1"/>
    <n v="31"/>
    <n v="96"/>
    <n v="85.339996299999996"/>
    <x v="1"/>
    <x v="0"/>
  </r>
  <r>
    <n v="2590037"/>
    <s v="Consumer Financial Protection Bureau"/>
    <s v="Conventional"/>
    <n v="1"/>
    <s v="One-to-four family dwelling (other than manufactured housing)"/>
    <n v="1"/>
    <s v="Refinancing"/>
    <n v="3"/>
    <s v="Owner-occupied as a principal dwelling"/>
    <n v="1"/>
    <n v="31"/>
    <s v="Loan originated"/>
    <n v="1"/>
    <s v="Not Hispanic or Latino"/>
    <n v="2"/>
    <x v="0"/>
    <n v="5"/>
    <s v="Male"/>
    <n v="1"/>
    <n v="43"/>
    <n v="66.599999999999994"/>
    <n v="75.870002700000001"/>
    <x v="1"/>
    <x v="1"/>
  </r>
  <r>
    <n v="451965"/>
    <s v="Consumer Financial Protection Bureau"/>
    <s v="Conventional"/>
    <n v="1"/>
    <s v="One-to-four family dwelling (other than manufactured housing)"/>
    <n v="1"/>
    <s v="Home improvement"/>
    <n v="2"/>
    <s v="Owner-occupied as a principal dwelling"/>
    <n v="1"/>
    <n v="131"/>
    <s v="Loan originated"/>
    <n v="1"/>
    <s v="Not Hispanic or Latino"/>
    <n v="2"/>
    <x v="0"/>
    <n v="5"/>
    <s v="Female"/>
    <n v="2"/>
    <n v="142"/>
    <n v="69.2"/>
    <n v="68.889999399999994"/>
    <x v="1"/>
    <x v="2"/>
  </r>
  <r>
    <n v="212465"/>
    <s v="Consumer Financial Protection Bureau"/>
    <s v="Conventional"/>
    <n v="1"/>
    <s v="One-to-four family dwelling (other than manufactured housing)"/>
    <n v="1"/>
    <s v="Home purchase"/>
    <n v="1"/>
    <s v="Owner-occupied as a principal dwelling"/>
    <n v="1"/>
    <n v="900"/>
    <s v="Application approved but not accepted"/>
    <n v="2"/>
    <s v="Not Hispanic or Latino"/>
    <n v="2"/>
    <x v="0"/>
    <n v="5"/>
    <s v="Male"/>
    <n v="1"/>
    <n v="210"/>
    <n v="113.1"/>
    <n v="60.419998200000002"/>
    <x v="1"/>
    <x v="2"/>
  </r>
  <r>
    <n v="817824"/>
    <s v="Consumer Financial Protection Bureau"/>
    <s v="Conventional"/>
    <n v="1"/>
    <s v="One-to-four family dwelling (other than manufactured housing)"/>
    <n v="1"/>
    <s v="Home purchase"/>
    <n v="1"/>
    <s v="Owner-occupied as a principal dwelling"/>
    <n v="1"/>
    <n v="265"/>
    <s v="Application denied by financial institution"/>
    <n v="3"/>
    <s v="Not Hispanic or Latino"/>
    <n v="2"/>
    <x v="0"/>
    <n v="5"/>
    <s v="Female"/>
    <n v="2"/>
    <n v="96"/>
    <n v="55.1"/>
    <n v="85.459999100000005"/>
    <x v="0"/>
    <x v="1"/>
  </r>
  <r>
    <n v="817824"/>
    <s v="Consumer Financial Protection Bureau"/>
    <s v="Conventional"/>
    <n v="1"/>
    <s v="One-to-four family dwelling (other than manufactured housing)"/>
    <n v="1"/>
    <s v="Home purchase"/>
    <n v="1"/>
    <s v="Owner-occupied as a principal dwelling"/>
    <n v="1"/>
    <n v="130"/>
    <s v="Loan originated"/>
    <n v="1"/>
    <s v="Not Hispanic or Latino"/>
    <n v="2"/>
    <x v="0"/>
    <n v="5"/>
    <s v="Male"/>
    <n v="1"/>
    <n v="108"/>
    <n v="59.8"/>
    <n v="152.270004"/>
    <x v="1"/>
    <x v="1"/>
  </r>
  <r>
    <n v="480228"/>
    <s v="Consumer Financial Protection Bureau"/>
    <s v="Conventional"/>
    <n v="1"/>
    <s v="One-to-four family dwelling (other than manufactured housing)"/>
    <n v="1"/>
    <s v="Home purchase"/>
    <n v="1"/>
    <s v="Owner-occupied as a principal dwelling"/>
    <n v="1"/>
    <n v="442"/>
    <s v="Application denied by financial institution"/>
    <n v="3"/>
    <s v="Not Hispanic or Latino"/>
    <n v="2"/>
    <x v="0"/>
    <n v="5"/>
    <s v="Male"/>
    <n v="1"/>
    <n v="502"/>
    <n v="62.6"/>
    <n v="123.110001"/>
    <x v="0"/>
    <x v="2"/>
  </r>
  <r>
    <n v="619877"/>
    <s v="Consumer Financial Protection Bureau"/>
    <s v="Conventional"/>
    <n v="1"/>
    <s v="One-to-four family dwelling (other than manufactured housing)"/>
    <n v="1"/>
    <s v="Home purchase"/>
    <n v="1"/>
    <s v="Owner-occupied as a principal dwelling"/>
    <n v="1"/>
    <n v="220"/>
    <s v="Loan originated"/>
    <n v="1"/>
    <s v="Not Hispanic or Latino"/>
    <n v="2"/>
    <x v="0"/>
    <n v="5"/>
    <s v="Male"/>
    <n v="1"/>
    <n v="138"/>
    <n v="55.8"/>
    <n v="96.480003400000001"/>
    <x v="1"/>
    <x v="2"/>
  </r>
  <r>
    <n v="379920"/>
    <s v="Consumer Financial Protection Bureau"/>
    <s v="Conventional"/>
    <n v="1"/>
    <s v="One-to-four family dwelling (other than manufactured housing)"/>
    <n v="1"/>
    <s v="Home purchase"/>
    <n v="1"/>
    <s v="Not owner-occupied as a principal dwelling"/>
    <n v="2"/>
    <n v="1073"/>
    <s v="Loan originated"/>
    <n v="1"/>
    <s v="Not Hispanic or Latino"/>
    <n v="2"/>
    <x v="0"/>
    <n v="5"/>
    <s v="Male"/>
    <n v="1"/>
    <n v="561"/>
    <n v="65.8"/>
    <n v="120.379997"/>
    <x v="1"/>
    <x v="2"/>
  </r>
  <r>
    <n v="451965"/>
    <s v="Consumer Financial Protection Bureau"/>
    <s v="Conventional"/>
    <n v="1"/>
    <s v="One-to-four family dwelling (other than manufactured housing)"/>
    <n v="1"/>
    <s v="Refinancing"/>
    <n v="3"/>
    <s v="Owner-occupied as a principal dwelling"/>
    <n v="1"/>
    <n v="186"/>
    <s v="Loan originated"/>
    <n v="1"/>
    <s v="Not Hispanic or Latino"/>
    <n v="2"/>
    <x v="1"/>
    <n v="3"/>
    <s v="Female"/>
    <n v="2"/>
    <n v="92"/>
    <n v="77.5"/>
    <n v="75.75"/>
    <x v="1"/>
    <x v="1"/>
  </r>
  <r>
    <n v="2618780"/>
    <s v="Consumer Financial Protection Bureau"/>
    <s v="VA-guaranteed"/>
    <n v="3"/>
    <s v="One-to-four family dwelling (other than manufactured housing)"/>
    <n v="1"/>
    <s v="Home improvement"/>
    <n v="2"/>
    <s v="Owner-occupied as a principal dwelling"/>
    <n v="1"/>
    <n v="220"/>
    <s v="Loan purchased by the institution"/>
    <n v="6"/>
    <s v="Not Hispanic or Latino"/>
    <n v="2"/>
    <x v="0"/>
    <n v="5"/>
    <s v="Male"/>
    <n v="1"/>
    <n v="66"/>
    <n v="66.2"/>
    <n v="118.279999"/>
    <x v="1"/>
    <x v="1"/>
  </r>
  <r>
    <n v="606046"/>
    <s v="Consumer Financial Protection Bureau"/>
    <s v="FHA-insured"/>
    <n v="2"/>
    <s v="One-to-four family dwelling (other than manufactured housing)"/>
    <n v="1"/>
    <s v="Home purchase"/>
    <n v="1"/>
    <s v="Owner-occupied as a principal dwelling"/>
    <n v="1"/>
    <n v="116"/>
    <s v="Application denied by financial institution"/>
    <n v="3"/>
    <s v="Hispanic or Latino"/>
    <n v="1"/>
    <x v="0"/>
    <n v="5"/>
    <s v="Male"/>
    <n v="1"/>
    <n v="29"/>
    <n v="52.2"/>
    <n v="136.979996"/>
    <x v="0"/>
    <x v="0"/>
  </r>
  <r>
    <n v="280110"/>
    <s v="Consumer Financial Protection Bureau"/>
    <s v="Conventional"/>
    <n v="1"/>
    <s v="One-to-four family dwelling (other than manufactured housing)"/>
    <n v="1"/>
    <s v="Home improvement"/>
    <n v="2"/>
    <s v="Owner-occupied as a principal dwelling"/>
    <n v="1"/>
    <n v="10"/>
    <s v="Application denied by financial institution"/>
    <n v="3"/>
    <s v="Hispanic or Latino"/>
    <n v="1"/>
    <x v="0"/>
    <n v="5"/>
    <s v="Female"/>
    <n v="2"/>
    <n v="70"/>
    <n v="60.2"/>
    <n v="89.069999699999997"/>
    <x v="0"/>
    <x v="1"/>
  </r>
  <r>
    <n v="504713"/>
    <s v="Consumer Financial Protection Bureau"/>
    <s v="Conventional"/>
    <n v="1"/>
    <s v="One-to-four family dwelling (other than manufactured housing)"/>
    <n v="1"/>
    <s v="Refinancing"/>
    <n v="3"/>
    <s v="Owner-occupied as a principal dwelling"/>
    <n v="1"/>
    <n v="279"/>
    <s v="Application approved but not accepted"/>
    <n v="2"/>
    <s v="Not Hispanic or Latino"/>
    <n v="2"/>
    <x v="0"/>
    <n v="5"/>
    <s v="Male"/>
    <n v="1"/>
    <n v="107"/>
    <n v="66.2"/>
    <n v="142.720001"/>
    <x v="1"/>
    <x v="1"/>
  </r>
  <r>
    <n v="451965"/>
    <s v="Consumer Financial Protection Bureau"/>
    <s v="Conventional"/>
    <n v="1"/>
    <s v="One-to-four family dwelling (other than manufactured housing)"/>
    <n v="1"/>
    <s v="Home purchase"/>
    <n v="1"/>
    <s v="Owner-occupied as a principal dwelling"/>
    <n v="1"/>
    <n v="199"/>
    <s v="Loan originated"/>
    <n v="1"/>
    <s v="Not Hispanic or Latino"/>
    <n v="2"/>
    <x v="0"/>
    <n v="5"/>
    <s v="Female"/>
    <n v="2"/>
    <n v="134"/>
    <n v="67.900000000000006"/>
    <n v="103.980003"/>
    <x v="1"/>
    <x v="2"/>
  </r>
  <r>
    <n v="606046"/>
    <s v="Consumer Financial Protection Bureau"/>
    <s v="Conventional"/>
    <n v="1"/>
    <s v="One-to-four family dwelling (other than manufactured housing)"/>
    <n v="1"/>
    <s v="Refinancing"/>
    <n v="3"/>
    <s v="Owner-occupied as a principal dwelling"/>
    <n v="1"/>
    <n v="55"/>
    <s v="Loan originated"/>
    <n v="1"/>
    <s v="Not Hispanic or Latino"/>
    <n v="2"/>
    <x v="0"/>
    <n v="5"/>
    <s v="Male"/>
    <n v="1"/>
    <n v="42"/>
    <n v="59.1"/>
    <n v="171.21000699999999"/>
    <x v="1"/>
    <x v="1"/>
  </r>
  <r>
    <n v="504713"/>
    <s v="Consumer Financial Protection Bureau"/>
    <s v="Conventional"/>
    <n v="1"/>
    <s v="One-to-four family dwelling (other than manufactured housing)"/>
    <n v="1"/>
    <s v="Home purchase"/>
    <n v="1"/>
    <s v="Not owner-occupied as a principal dwelling"/>
    <n v="2"/>
    <n v="56"/>
    <s v="Loan originated"/>
    <n v="1"/>
    <s v="Not Hispanic or Latino"/>
    <n v="2"/>
    <x v="0"/>
    <n v="5"/>
    <s v="Male"/>
    <n v="1"/>
    <n v="31"/>
    <n v="61.6"/>
    <n v="98.309997600000003"/>
    <x v="1"/>
    <x v="0"/>
  </r>
  <r>
    <n v="617677"/>
    <s v="Consumer Financial Protection Bureau"/>
    <s v="VA-guaranteed"/>
    <n v="3"/>
    <s v="One-to-four family dwelling (other than manufactured housing)"/>
    <n v="1"/>
    <s v="Home purchase"/>
    <n v="1"/>
    <s v="Owner-occupied as a principal dwelling"/>
    <n v="1"/>
    <n v="285"/>
    <s v="Loan originated"/>
    <n v="1"/>
    <s v="Not Hispanic or Latino"/>
    <n v="2"/>
    <x v="0"/>
    <n v="5"/>
    <s v="Male"/>
    <n v="1"/>
    <n v="149"/>
    <n v="53.2"/>
    <n v="109.239998"/>
    <x v="1"/>
    <x v="2"/>
  </r>
  <r>
    <n v="852218"/>
    <s v="Consumer Financial Protection Bureau"/>
    <s v="Conventional"/>
    <n v="1"/>
    <s v="One-to-four family dwelling (other than manufactured housing)"/>
    <n v="1"/>
    <s v="Refinancing"/>
    <n v="3"/>
    <s v="Owner-occupied as a principal dwelling"/>
    <n v="1"/>
    <n v="105"/>
    <s v="Loan originated"/>
    <n v="1"/>
    <s v="Not Hispanic or Latino"/>
    <n v="2"/>
    <x v="0"/>
    <n v="5"/>
    <s v="Female"/>
    <n v="2"/>
    <n v="114"/>
    <n v="83.9"/>
    <n v="123.5"/>
    <x v="1"/>
    <x v="1"/>
  </r>
  <r>
    <n v="379920"/>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Male"/>
    <n v="1"/>
    <n v="17"/>
    <n v="57.5"/>
    <n v="87.370002700000001"/>
    <x v="0"/>
    <x v="0"/>
  </r>
  <r>
    <n v="451965"/>
    <s v="Consumer Financial Protection Bureau"/>
    <s v="Conventional"/>
    <n v="1"/>
    <s v="One-to-four family dwelling (other than manufactured housing)"/>
    <n v="1"/>
    <s v="Home purchase"/>
    <n v="1"/>
    <s v="Owner-occupied as a principal dwelling"/>
    <n v="1"/>
    <n v="1850"/>
    <s v="Application denied by financial institution"/>
    <n v="3"/>
    <s v="Not Hispanic or Latino"/>
    <n v="2"/>
    <x v="3"/>
    <n v="2"/>
    <s v="Male"/>
    <n v="1"/>
    <n v="339"/>
    <n v="113.1"/>
    <n v="195.429993"/>
    <x v="0"/>
    <x v="2"/>
  </r>
  <r>
    <n v="146672"/>
    <s v="Consumer Financial Protection Bureau"/>
    <s v="Conventional"/>
    <n v="1"/>
    <s v="One-to-four family dwelling (other than manufactured housing)"/>
    <n v="1"/>
    <s v="Refinancing"/>
    <n v="3"/>
    <s v="Owner-occupied as a principal dwelling"/>
    <n v="1"/>
    <n v="232"/>
    <s v="Loan originated"/>
    <n v="1"/>
    <s v="Not Hispanic or Latino"/>
    <n v="2"/>
    <x v="3"/>
    <n v="2"/>
    <s v="Male"/>
    <n v="1"/>
    <n v="42"/>
    <n v="64.3"/>
    <n v="64.629997299999999"/>
    <x v="1"/>
    <x v="1"/>
  </r>
  <r>
    <n v="451965"/>
    <s v="Consumer Financial Protection Bureau"/>
    <s v="Conventional"/>
    <n v="1"/>
    <s v="One-to-four family dwelling (other than manufactured housing)"/>
    <n v="1"/>
    <s v="Refinancing"/>
    <n v="3"/>
    <s v="Owner-occupied as a principal dwelling"/>
    <n v="1"/>
    <n v="386"/>
    <s v="Loan purchased by the institution"/>
    <n v="6"/>
    <s v="Not Hispanic or Latino"/>
    <n v="2"/>
    <x v="0"/>
    <n v="5"/>
    <s v="Male"/>
    <n v="1"/>
    <n v="155"/>
    <n v="80.2"/>
    <n v="199.83999600000001"/>
    <x v="1"/>
    <x v="2"/>
  </r>
  <r>
    <n v="852218"/>
    <s v="Consumer Financial Protection Bureau"/>
    <s v="Conventional"/>
    <n v="1"/>
    <s v="One-to-four family dwelling (other than manufactured housing)"/>
    <n v="1"/>
    <s v="Home purchase"/>
    <n v="1"/>
    <s v="Owner-occupied as a principal dwelling"/>
    <n v="1"/>
    <n v="140"/>
    <s v="Loan originated"/>
    <n v="1"/>
    <s v="Not Hispanic or Latino"/>
    <n v="2"/>
    <x v="0"/>
    <n v="5"/>
    <s v="Male"/>
    <n v="1"/>
    <n v="76"/>
    <n v="63.3"/>
    <n v="126.94000200000001"/>
    <x v="1"/>
    <x v="1"/>
  </r>
  <r>
    <n v="877369"/>
    <s v="Consumer Financial Protection Bureau"/>
    <s v="Conventional"/>
    <n v="1"/>
    <s v="One-to-four family dwelling (other than manufactured housing)"/>
    <n v="1"/>
    <s v="Home improvement"/>
    <n v="2"/>
    <s v="Owner-occupied as a principal dwelling"/>
    <n v="1"/>
    <n v="497"/>
    <s v="Loan originated"/>
    <n v="1"/>
    <s v="Not Hispanic or Latino"/>
    <n v="2"/>
    <x v="0"/>
    <n v="5"/>
    <s v="Male"/>
    <n v="1"/>
    <n v="161"/>
    <n v="88"/>
    <n v="86.379997299999999"/>
    <x v="1"/>
    <x v="2"/>
  </r>
  <r>
    <n v="675332"/>
    <s v="Consumer Financial Protection Bureau"/>
    <s v="Conventional"/>
    <n v="1"/>
    <s v="One-to-four family dwelling (other than manufactured housing)"/>
    <n v="1"/>
    <s v="Home improvement"/>
    <n v="2"/>
    <s v="Not owner-occupied as a principal dwelling"/>
    <n v="2"/>
    <n v="10"/>
    <s v="Application denied by financial institution"/>
    <n v="3"/>
    <s v="Not Hispanic or Latino"/>
    <n v="2"/>
    <x v="1"/>
    <n v="3"/>
    <s v="Male"/>
    <n v="1"/>
    <n v="45"/>
    <n v="69.2"/>
    <n v="79.389999399999994"/>
    <x v="0"/>
    <x v="1"/>
  </r>
  <r>
    <n v="146672"/>
    <s v="Consumer Financial Protection Bureau"/>
    <s v="Conventional"/>
    <n v="1"/>
    <s v="One-to-four family dwelling (other than manufactured housing)"/>
    <n v="1"/>
    <s v="Home purchase"/>
    <n v="1"/>
    <s v="Owner-occupied as a principal dwelling"/>
    <n v="1"/>
    <n v="148"/>
    <s v="Loan originated"/>
    <n v="1"/>
    <s v="Not Hispanic or Latino"/>
    <n v="2"/>
    <x v="0"/>
    <n v="5"/>
    <s v="Male"/>
    <n v="1"/>
    <n v="185"/>
    <n v="89.8"/>
    <n v="99.169998199999995"/>
    <x v="1"/>
    <x v="2"/>
  </r>
  <r>
    <n v="504713"/>
    <s v="Consumer Financial Protection Bureau"/>
    <s v="Conventional"/>
    <n v="1"/>
    <s v="One-to-four family dwelling (other than manufactured housing)"/>
    <n v="1"/>
    <s v="Refinancing"/>
    <n v="3"/>
    <s v="Owner-occupied as a principal dwelling"/>
    <n v="1"/>
    <n v="115"/>
    <s v="Loan originated"/>
    <n v="1"/>
    <s v="Not Hispanic or Latino"/>
    <n v="2"/>
    <x v="0"/>
    <n v="5"/>
    <s v="Female"/>
    <n v="2"/>
    <n v="38"/>
    <n v="78.2"/>
    <n v="96.720001199999999"/>
    <x v="1"/>
    <x v="0"/>
  </r>
  <r>
    <n v="937898"/>
    <s v="Consumer Financial Protection Bureau"/>
    <s v="Conventional"/>
    <n v="1"/>
    <s v="One-to-four family dwelling (other than manufactured housing)"/>
    <n v="1"/>
    <s v="Refinancing"/>
    <n v="3"/>
    <s v="Owner-occupied as a principal dwelling"/>
    <n v="1"/>
    <n v="694"/>
    <s v="Loan originated"/>
    <n v="1"/>
    <s v="Not Hispanic or Latino"/>
    <n v="2"/>
    <x v="0"/>
    <n v="5"/>
    <s v="Female"/>
    <n v="2"/>
    <n v="199"/>
    <n v="88"/>
    <n v="131.80999800000001"/>
    <x v="1"/>
    <x v="2"/>
  </r>
  <r>
    <n v="852218"/>
    <s v="Consumer Financial Protection Bureau"/>
    <s v="Conventional"/>
    <n v="1"/>
    <s v="One-to-four family dwelling (other than manufactured housing)"/>
    <n v="1"/>
    <s v="Home improvement"/>
    <n v="2"/>
    <s v="Owner-occupied as a principal dwelling"/>
    <n v="1"/>
    <n v="194"/>
    <s v="Loan purchased by the institution"/>
    <n v="6"/>
    <s v="Not Hispanic or Latino"/>
    <n v="2"/>
    <x v="0"/>
    <n v="5"/>
    <s v="Female"/>
    <n v="2"/>
    <n v="78"/>
    <n v="83.9"/>
    <n v="54.549999200000002"/>
    <x v="1"/>
    <x v="1"/>
  </r>
  <r>
    <n v="146672"/>
    <s v="Consumer Financial Protection Bureau"/>
    <s v="FHA-insured"/>
    <n v="2"/>
    <s v="One-to-four family dwelling (other than manufactured housing)"/>
    <n v="1"/>
    <s v="Home purchase"/>
    <n v="1"/>
    <s v="Owner-occupied as a principal dwelling"/>
    <n v="1"/>
    <n v="240"/>
    <s v="Application denied by financial institution"/>
    <n v="3"/>
    <s v="Not Hispanic or Latino"/>
    <n v="2"/>
    <x v="0"/>
    <n v="5"/>
    <s v="Male"/>
    <n v="1"/>
    <n v="104"/>
    <n v="93.8"/>
    <n v="96.580001800000005"/>
    <x v="0"/>
    <x v="1"/>
  </r>
  <r>
    <n v="451965"/>
    <s v="Consumer Financial Protection Bureau"/>
    <s v="Conventional"/>
    <n v="1"/>
    <s v="One-to-four family dwelling (other than manufactured housing)"/>
    <n v="1"/>
    <s v="Home purchase"/>
    <n v="1"/>
    <s v="Not owner-occupied as a principal dwelling"/>
    <n v="2"/>
    <n v="694"/>
    <s v="Loan purchased by the institution"/>
    <n v="6"/>
    <s v="Not Hispanic or Latino"/>
    <n v="2"/>
    <x v="0"/>
    <n v="5"/>
    <s v="Male"/>
    <n v="1"/>
    <n v="357"/>
    <n v="64.3"/>
    <n v="43.319999699999997"/>
    <x v="1"/>
    <x v="2"/>
  </r>
  <r>
    <n v="3303298"/>
    <s v="Consumer Financial Protection Bureau"/>
    <s v="Conventional"/>
    <n v="1"/>
    <s v="One-to-four family dwelling (other than manufactured housing)"/>
    <n v="1"/>
    <s v="Home purchase"/>
    <n v="1"/>
    <s v="Owner-occupied as a principal dwelling"/>
    <n v="1"/>
    <n v="69"/>
    <s v="Loan originated"/>
    <n v="1"/>
    <s v="Not Hispanic or Latino"/>
    <n v="2"/>
    <x v="0"/>
    <n v="5"/>
    <s v="Female"/>
    <n v="2"/>
    <n v="108"/>
    <n v="91.5"/>
    <n v="93.519996599999999"/>
    <x v="1"/>
    <x v="1"/>
  </r>
  <r>
    <n v="480228"/>
    <s v="Consumer Financial Protection Bureau"/>
    <s v="Conventional"/>
    <n v="1"/>
    <s v="One-to-four family dwelling (other than manufactured housing)"/>
    <n v="1"/>
    <s v="Home purchase"/>
    <n v="1"/>
    <s v="Owner-occupied as a principal dwelling"/>
    <n v="1"/>
    <n v="272"/>
    <s v="Application denied by financial institution"/>
    <n v="3"/>
    <s v="Not Hispanic or Latino"/>
    <n v="2"/>
    <x v="3"/>
    <n v="2"/>
    <s v="Male"/>
    <n v="1"/>
    <n v="114"/>
    <n v="73.7"/>
    <n v="183.83000200000001"/>
    <x v="0"/>
    <x v="1"/>
  </r>
  <r>
    <n v="339858"/>
    <s v="Consumer Financial Protection Bureau"/>
    <s v="Conventional"/>
    <n v="1"/>
    <s v="One-to-four family dwelling (other than manufactured housing)"/>
    <n v="1"/>
    <s v="Refinancing"/>
    <n v="3"/>
    <s v="Owner-occupied as a principal dwelling"/>
    <n v="1"/>
    <n v="100"/>
    <s v="Loan originated"/>
    <n v="1"/>
    <s v="Not Hispanic or Latino"/>
    <n v="2"/>
    <x v="0"/>
    <n v="5"/>
    <s v="Male"/>
    <n v="1"/>
    <n v="123"/>
    <n v="63.5"/>
    <n v="134.66000399999999"/>
    <x v="1"/>
    <x v="2"/>
  </r>
  <r>
    <n v="451965"/>
    <s v="Consumer Financial Protection Bureau"/>
    <s v="Conventional"/>
    <n v="1"/>
    <s v="One-to-four family dwelling (other than manufactured housing)"/>
    <n v="1"/>
    <s v="Home purchase"/>
    <n v="1"/>
    <s v="Owner-occupied as a principal dwelling"/>
    <n v="1"/>
    <n v="287"/>
    <s v="Loan purchased by the institution"/>
    <n v="6"/>
    <s v="Not Hispanic or Latino"/>
    <n v="2"/>
    <x v="0"/>
    <n v="5"/>
    <s v="Male"/>
    <n v="1"/>
    <n v="91"/>
    <n v="108.3"/>
    <n v="111.69000200000001"/>
    <x v="1"/>
    <x v="1"/>
  </r>
  <r>
    <n v="497404"/>
    <s v="Consumer Financial Protection Bureau"/>
    <s v="Conventional"/>
    <n v="1"/>
    <s v="One-to-four family dwelling (other than manufactured housing)"/>
    <n v="1"/>
    <s v="Home improvement"/>
    <n v="2"/>
    <s v="Owner-occupied as a principal dwelling"/>
    <n v="1"/>
    <n v="80"/>
    <s v="Application denied by financial institution"/>
    <n v="3"/>
    <s v="Not Hispanic or Latino"/>
    <n v="2"/>
    <x v="0"/>
    <n v="5"/>
    <s v="Male"/>
    <n v="1"/>
    <n v="13"/>
    <n v="73.7"/>
    <n v="99.980003400000001"/>
    <x v="0"/>
    <x v="0"/>
  </r>
  <r>
    <s v="54-0259290"/>
    <s v="Consumer Financial Protection Bureau"/>
    <s v="Conventional"/>
    <n v="1"/>
    <s v="One-to-four family dwelling (other than manufactured housing)"/>
    <n v="1"/>
    <s v="Refinancing"/>
    <n v="3"/>
    <s v="Owner-occupied as a principal dwelling"/>
    <n v="1"/>
    <n v="601"/>
    <s v="Loan originated"/>
    <n v="1"/>
    <s v="Hispanic or Latino"/>
    <n v="1"/>
    <x v="0"/>
    <n v="5"/>
    <s v="Male"/>
    <n v="1"/>
    <n v="182"/>
    <n v="107.6"/>
    <n v="84.589996299999996"/>
    <x v="1"/>
    <x v="2"/>
  </r>
  <r>
    <n v="146672"/>
    <s v="Consumer Financial Protection Bureau"/>
    <s v="FHA-insured"/>
    <n v="2"/>
    <s v="One-to-four family dwelling (other than manufactured housing)"/>
    <n v="1"/>
    <s v="Home purchase"/>
    <n v="1"/>
    <s v="Owner-occupied as a principal dwelling"/>
    <n v="1"/>
    <n v="236"/>
    <s v="Loan originated"/>
    <n v="1"/>
    <s v="Not Hispanic or Latino"/>
    <n v="2"/>
    <x v="0"/>
    <n v="5"/>
    <s v="Male"/>
    <n v="1"/>
    <n v="82"/>
    <n v="64.3"/>
    <n v="133.16999799999999"/>
    <x v="1"/>
    <x v="1"/>
  </r>
  <r>
    <n v="451965"/>
    <s v="Consumer Financial Protection Bureau"/>
    <s v="Conventional"/>
    <n v="1"/>
    <s v="One-to-four family dwelling (other than manufactured housing)"/>
    <n v="1"/>
    <s v="Refinancing"/>
    <n v="3"/>
    <s v="Owner-occupied as a principal dwelling"/>
    <n v="1"/>
    <n v="234"/>
    <s v="Loan originated"/>
    <n v="1"/>
    <s v="Not Hispanic or Latino"/>
    <n v="2"/>
    <x v="0"/>
    <n v="5"/>
    <s v="Male"/>
    <n v="1"/>
    <n v="79"/>
    <n v="70.900000000000006"/>
    <n v="155.36000100000001"/>
    <x v="1"/>
    <x v="1"/>
  </r>
  <r>
    <n v="675332"/>
    <s v="Consumer Financial Protection Bureau"/>
    <s v="Conventional"/>
    <n v="1"/>
    <s v="One-to-four family dwelling (other than manufactured housing)"/>
    <n v="1"/>
    <s v="Home improvement"/>
    <n v="2"/>
    <s v="Owner-occupied as a principal dwelling"/>
    <n v="1"/>
    <n v="17"/>
    <s v="Application denied by financial institution"/>
    <n v="3"/>
    <s v="Not Hispanic or Latino"/>
    <n v="2"/>
    <x v="0"/>
    <n v="5"/>
    <s v="Male"/>
    <n v="1"/>
    <n v="37"/>
    <n v="64.3"/>
    <n v="163.029999"/>
    <x v="0"/>
    <x v="0"/>
  </r>
  <r>
    <n v="146672"/>
    <s v="Consumer Financial Protection Bureau"/>
    <s v="Conventional"/>
    <n v="1"/>
    <s v="One-to-four family dwelling (other than manufactured housing)"/>
    <n v="1"/>
    <s v="Home purchase"/>
    <n v="1"/>
    <s v="Owner-occupied as a principal dwelling"/>
    <n v="1"/>
    <n v="200"/>
    <s v="Loan originated"/>
    <n v="1"/>
    <s v="Not Hispanic or Latino"/>
    <n v="2"/>
    <x v="3"/>
    <n v="2"/>
    <s v="Female"/>
    <n v="2"/>
    <n v="116"/>
    <n v="81.3"/>
    <n v="163.33000200000001"/>
    <x v="1"/>
    <x v="1"/>
  </r>
  <r>
    <n v="497404"/>
    <s v="Consumer Financial Protection Bureau"/>
    <s v="Conventional"/>
    <n v="1"/>
    <s v="One-to-four family dwelling (other than manufactured housing)"/>
    <n v="1"/>
    <s v="Refinancing"/>
    <n v="3"/>
    <s v="Owner-occupied as a principal dwelling"/>
    <n v="1"/>
    <n v="120"/>
    <s v="Loan originated"/>
    <n v="1"/>
    <s v="Not Hispanic or Latino"/>
    <n v="2"/>
    <x v="1"/>
    <n v="3"/>
    <s v="Male"/>
    <n v="1"/>
    <n v="45"/>
    <n v="102.6"/>
    <n v="106.18"/>
    <x v="1"/>
    <x v="1"/>
  </r>
  <r>
    <n v="451965"/>
    <s v="Consumer Financial Protection Bureau"/>
    <s v="Conventional"/>
    <n v="1"/>
    <s v="One-to-four family dwelling (other than manufactured housing)"/>
    <n v="1"/>
    <s v="Refinancing"/>
    <n v="3"/>
    <s v="Owner-occupied as a principal dwelling"/>
    <n v="1"/>
    <n v="191"/>
    <s v="Application denied by financial institution"/>
    <n v="3"/>
    <s v="Not Hispanic or Latino"/>
    <n v="2"/>
    <x v="1"/>
    <n v="3"/>
    <s v="Female"/>
    <n v="2"/>
    <n v="80"/>
    <n v="51.1"/>
    <n v="122.94000200000001"/>
    <x v="0"/>
    <x v="1"/>
  </r>
  <r>
    <n v="451965"/>
    <s v="Consumer Financial Protection Bureau"/>
    <s v="Conventional"/>
    <n v="1"/>
    <s v="One-to-four family dwelling (other than manufactured housing)"/>
    <n v="1"/>
    <s v="Home improvement"/>
    <n v="2"/>
    <s v="Owner-occupied as a principal dwelling"/>
    <n v="1"/>
    <n v="5"/>
    <s v="Loan originated"/>
    <n v="1"/>
    <s v="Hispanic or Latino"/>
    <n v="1"/>
    <x v="0"/>
    <n v="5"/>
    <s v="Male"/>
    <n v="1"/>
    <m/>
    <n v="60.4"/>
    <n v="121.279999"/>
    <x v="1"/>
    <x v="0"/>
  </r>
  <r>
    <n v="146672"/>
    <s v="Consumer Financial Protection Bureau"/>
    <s v="FHA-insured"/>
    <n v="2"/>
    <s v="One-to-four family dwelling (other than manufactured housing)"/>
    <n v="1"/>
    <s v="Home purchase"/>
    <n v="1"/>
    <s v="Owner-occupied as a principal dwelling"/>
    <n v="1"/>
    <n v="507"/>
    <s v="Loan originated"/>
    <n v="1"/>
    <s v="Hispanic or Latino"/>
    <n v="1"/>
    <x v="0"/>
    <n v="5"/>
    <s v="Male"/>
    <n v="1"/>
    <n v="89"/>
    <n v="64.3"/>
    <n v="93.690002399999997"/>
    <x v="1"/>
    <x v="1"/>
  </r>
  <r>
    <n v="451965"/>
    <s v="Consumer Financial Protection Bureau"/>
    <s v="VA-guaranteed"/>
    <n v="3"/>
    <s v="One-to-four family dwelling (other than manufactured housing)"/>
    <n v="1"/>
    <s v="Home purchase"/>
    <n v="1"/>
    <s v="Owner-occupied as a principal dwelling"/>
    <n v="1"/>
    <n v="350"/>
    <s v="Loan purchased by the institution"/>
    <n v="6"/>
    <s v="Not Hispanic or Latino"/>
    <n v="2"/>
    <x v="0"/>
    <n v="5"/>
    <s v="Male"/>
    <n v="1"/>
    <n v="104"/>
    <n v="61.9"/>
    <n v="143.35000600000001"/>
    <x v="1"/>
    <x v="1"/>
  </r>
  <r>
    <n v="617677"/>
    <s v="Consumer Financial Protection Bureau"/>
    <s v="Conventional"/>
    <n v="1"/>
    <s v="One-to-four family dwelling (other than manufactured housing)"/>
    <n v="1"/>
    <s v="Refinancing"/>
    <n v="3"/>
    <s v="Owner-occupied as a principal dwelling"/>
    <n v="1"/>
    <n v="93"/>
    <s v="Loan originated"/>
    <n v="1"/>
    <s v="Not Hispanic or Latino"/>
    <n v="2"/>
    <x v="0"/>
    <n v="5"/>
    <s v="Male"/>
    <n v="1"/>
    <n v="46"/>
    <n v="60.4"/>
    <n v="105.32"/>
    <x v="1"/>
    <x v="1"/>
  </r>
  <r>
    <n v="146672"/>
    <s v="Consumer Financial Protection Bureau"/>
    <s v="Conventional"/>
    <n v="1"/>
    <s v="One-to-four family dwelling (other than manufactured housing)"/>
    <n v="1"/>
    <s v="Home purchase"/>
    <n v="1"/>
    <s v="Not owner-occupied as a principal dwelling"/>
    <n v="2"/>
    <n v="300"/>
    <s v="Loan originated"/>
    <n v="1"/>
    <s v="Not Hispanic or Latino"/>
    <n v="2"/>
    <x v="3"/>
    <n v="2"/>
    <s v="Male"/>
    <n v="1"/>
    <n v="43"/>
    <n v="114.2"/>
    <n v="82.699996900000002"/>
    <x v="1"/>
    <x v="1"/>
  </r>
  <r>
    <n v="697633"/>
    <s v="Consumer Financial Protection Bureau"/>
    <s v="Conventional"/>
    <n v="1"/>
    <s v="One-to-four family dwelling (other than manufactured housing)"/>
    <n v="1"/>
    <s v="Home purchase"/>
    <n v="1"/>
    <s v="Owner-occupied as a principal dwelling"/>
    <n v="1"/>
    <n v="268"/>
    <s v="Loan originated"/>
    <n v="1"/>
    <s v="Not Hispanic or Latino"/>
    <n v="2"/>
    <x v="3"/>
    <n v="2"/>
    <s v="Female"/>
    <n v="2"/>
    <n v="83"/>
    <n v="75.2"/>
    <n v="71.160003700000004"/>
    <x v="1"/>
    <x v="1"/>
  </r>
  <r>
    <n v="808176"/>
    <s v="Consumer Financial Protection Bureau"/>
    <s v="Conventional"/>
    <n v="1"/>
    <s v="One-to-four family dwelling (other than manufactured housing)"/>
    <n v="1"/>
    <s v="Home purchase"/>
    <n v="1"/>
    <s v="Owner-occupied as a principal dwelling"/>
    <n v="1"/>
    <n v="3"/>
    <s v="Application denied by financial institution"/>
    <n v="3"/>
    <s v="Not Hispanic or Latino"/>
    <n v="2"/>
    <x v="1"/>
    <n v="3"/>
    <s v="Female"/>
    <n v="2"/>
    <n v="43"/>
    <n v="61.4"/>
    <n v="66.910003700000004"/>
    <x v="0"/>
    <x v="1"/>
  </r>
  <r>
    <n v="339858"/>
    <s v="Consumer Financial Protection Bureau"/>
    <s v="VA-guaranteed"/>
    <n v="3"/>
    <s v="One-to-four family dwelling (other than manufactured housing)"/>
    <n v="1"/>
    <s v="Refinancing"/>
    <n v="3"/>
    <s v="Owner-occupied as a principal dwelling"/>
    <n v="1"/>
    <n v="450"/>
    <s v="Loan originated"/>
    <n v="1"/>
    <s v="Not Hispanic or Latino"/>
    <n v="2"/>
    <x v="0"/>
    <n v="5"/>
    <s v="Male"/>
    <n v="1"/>
    <n v="96"/>
    <n v="107.6"/>
    <n v="131.020004"/>
    <x v="1"/>
    <x v="1"/>
  </r>
  <r>
    <n v="451965"/>
    <s v="Consumer Financial Protection Bureau"/>
    <s v="Conventional"/>
    <n v="1"/>
    <s v="One-to-four family dwelling (other than manufactured housing)"/>
    <n v="1"/>
    <s v="Refinancing"/>
    <n v="3"/>
    <s v="Owner-occupied as a principal dwelling"/>
    <n v="1"/>
    <n v="185"/>
    <s v="Loan originated"/>
    <n v="1"/>
    <s v="Not Hispanic or Latino"/>
    <n v="2"/>
    <x v="1"/>
    <n v="3"/>
    <s v="Female"/>
    <n v="2"/>
    <n v="41"/>
    <n v="107.6"/>
    <n v="100.05999799999999"/>
    <x v="1"/>
    <x v="1"/>
  </r>
  <r>
    <n v="617677"/>
    <s v="Consumer Financial Protection Bureau"/>
    <s v="VA-guaranteed"/>
    <n v="3"/>
    <s v="Manufactured housing"/>
    <n v="2"/>
    <s v="Home purchase"/>
    <n v="1"/>
    <s v="Owner-occupied as a principal dwelling"/>
    <n v="1"/>
    <n v="178"/>
    <s v="Loan originated"/>
    <n v="1"/>
    <s v="Not Hispanic or Latino"/>
    <n v="2"/>
    <x v="4"/>
    <n v="4"/>
    <s v="Male"/>
    <n v="1"/>
    <n v="70"/>
    <n v="62.1"/>
    <n v="103.19000200000001"/>
    <x v="1"/>
    <x v="1"/>
  </r>
  <r>
    <n v="233031"/>
    <s v="Consumer Financial Protection Bureau"/>
    <s v="Conventional"/>
    <n v="1"/>
    <s v="One-to-four family dwelling (other than manufactured housing)"/>
    <n v="1"/>
    <s v="Home improvement"/>
    <n v="2"/>
    <s v="Owner-occupied as a principal dwelling"/>
    <n v="1"/>
    <n v="2"/>
    <s v="Application denied by financial institution"/>
    <n v="3"/>
    <s v="Not Hispanic or Latino"/>
    <n v="2"/>
    <x v="1"/>
    <n v="3"/>
    <s v="Female"/>
    <n v="2"/>
    <n v="86"/>
    <n v="61.4"/>
    <n v="126.949997"/>
    <x v="0"/>
    <x v="1"/>
  </r>
  <r>
    <n v="451965"/>
    <s v="Consumer Financial Protection Bureau"/>
    <s v="Conventional"/>
    <n v="1"/>
    <s v="One-to-four family dwelling (other than manufactured housing)"/>
    <n v="1"/>
    <s v="Refinancing"/>
    <n v="3"/>
    <s v="Owner-occupied as a principal dwelling"/>
    <n v="1"/>
    <n v="246"/>
    <s v="Loan originated"/>
    <n v="1"/>
    <s v="Not Hispanic or Latino"/>
    <n v="2"/>
    <x v="0"/>
    <n v="5"/>
    <s v="Female"/>
    <n v="2"/>
    <n v="60"/>
    <n v="73"/>
    <n v="163.83999600000001"/>
    <x v="1"/>
    <x v="1"/>
  </r>
  <r>
    <n v="1189117"/>
    <s v="Consumer Financial Protection Bureau"/>
    <s v="Conventional"/>
    <n v="1"/>
    <s v="One-to-four family dwelling (other than manufactured housing)"/>
    <n v="1"/>
    <s v="Home purchase"/>
    <n v="1"/>
    <s v="Owner-occupied as a principal dwelling"/>
    <n v="1"/>
    <n v="113"/>
    <s v="Loan purchased by the institution"/>
    <n v="6"/>
    <s v="Not Hispanic or Latino"/>
    <n v="2"/>
    <x v="0"/>
    <n v="5"/>
    <s v="Male"/>
    <n v="1"/>
    <n v="38"/>
    <n v="48.7"/>
    <n v="92.930000300000003"/>
    <x v="1"/>
    <x v="0"/>
  </r>
  <r>
    <n v="595869"/>
    <s v="Consumer Financial Protection Bureau"/>
    <s v="Conventional"/>
    <n v="1"/>
    <s v="One-to-four family dwelling (other than manufactured housing)"/>
    <n v="1"/>
    <s v="Home purchase"/>
    <n v="1"/>
    <s v="Not owner-occupied as a principal dwelling"/>
    <n v="2"/>
    <n v="325"/>
    <s v="Loan originated"/>
    <n v="1"/>
    <s v="Not Hispanic or Latino"/>
    <n v="2"/>
    <x v="3"/>
    <n v="2"/>
    <s v="Male"/>
    <n v="1"/>
    <n v="104"/>
    <n v="64.3"/>
    <n v="152.070007"/>
    <x v="1"/>
    <x v="1"/>
  </r>
  <r>
    <n v="852218"/>
    <s v="Consumer Financial Protection Bureau"/>
    <s v="FHA-insured"/>
    <n v="2"/>
    <s v="One-to-four family dwelling (other than manufactured housing)"/>
    <n v="1"/>
    <s v="Refinancing"/>
    <n v="3"/>
    <s v="Owner-occupied as a principal dwelling"/>
    <n v="1"/>
    <n v="72"/>
    <s v="Application denied by financial institution"/>
    <n v="3"/>
    <s v="Hispanic or Latino"/>
    <n v="1"/>
    <x v="0"/>
    <n v="5"/>
    <s v="Male"/>
    <n v="1"/>
    <m/>
    <n v="45.3"/>
    <n v="68.620002700000001"/>
    <x v="0"/>
    <x v="0"/>
  </r>
  <r>
    <n v="480228"/>
    <s v="Consumer Financial Protection Bureau"/>
    <s v="Conventional"/>
    <n v="1"/>
    <s v="One-to-four family dwelling (other than manufactured housing)"/>
    <n v="1"/>
    <s v="Home purchase"/>
    <n v="1"/>
    <s v="Owner-occupied as a principal dwelling"/>
    <n v="1"/>
    <n v="85"/>
    <s v="Loan originated"/>
    <n v="1"/>
    <s v="Not Hispanic or Latino"/>
    <n v="2"/>
    <x v="0"/>
    <n v="5"/>
    <s v="Male"/>
    <n v="1"/>
    <n v="80"/>
    <n v="71.2"/>
    <n v="183.449997"/>
    <x v="1"/>
    <x v="1"/>
  </r>
  <r>
    <n v="12311"/>
    <s v="Consumer Financial Protection Bureau"/>
    <s v="Conventional"/>
    <n v="1"/>
    <s v="One-to-four family dwelling (other than manufactured housing)"/>
    <n v="1"/>
    <s v="Home purchase"/>
    <n v="1"/>
    <s v="Owner-occupied as a principal dwelling"/>
    <n v="1"/>
    <n v="167"/>
    <s v="Loan originated"/>
    <n v="1"/>
    <s v="Not Hispanic or Latino"/>
    <n v="2"/>
    <x v="0"/>
    <n v="5"/>
    <s v="Male"/>
    <n v="1"/>
    <n v="51"/>
    <n v="64.900000000000006"/>
    <n v="84.059997600000003"/>
    <x v="1"/>
    <x v="1"/>
  </r>
  <r>
    <n v="852218"/>
    <s v="Consumer Financial Protection Bureau"/>
    <s v="Conventional"/>
    <n v="1"/>
    <s v="One-to-four family dwelling (other than manufactured housing)"/>
    <n v="1"/>
    <s v="Home improvement"/>
    <n v="2"/>
    <s v="Owner-occupied as a principal dwelling"/>
    <n v="1"/>
    <n v="540"/>
    <s v="Loan originated"/>
    <n v="1"/>
    <s v="Not Hispanic or Latino"/>
    <n v="2"/>
    <x v="1"/>
    <n v="3"/>
    <s v="Female"/>
    <n v="2"/>
    <n v="146"/>
    <n v="97.4"/>
    <n v="180.14999399999999"/>
    <x v="1"/>
    <x v="2"/>
  </r>
  <r>
    <n v="915878"/>
    <s v="Consumer Financial Protection Bureau"/>
    <s v="Conventional"/>
    <n v="1"/>
    <s v="One-to-four family dwelling (other than manufactured housing)"/>
    <n v="1"/>
    <s v="Home purchase"/>
    <n v="1"/>
    <s v="Owner-occupied as a principal dwelling"/>
    <n v="1"/>
    <n v="162"/>
    <s v="Loan originated"/>
    <n v="1"/>
    <s v="Not Hispanic or Latino"/>
    <n v="2"/>
    <x v="0"/>
    <n v="5"/>
    <s v="Female"/>
    <n v="2"/>
    <n v="94"/>
    <n v="73.599999999999994"/>
    <n v="131.05999800000001"/>
    <x v="1"/>
    <x v="1"/>
  </r>
  <r>
    <n v="451965"/>
    <s v="Consumer Financial Protection Bureau"/>
    <s v="Conventional"/>
    <n v="1"/>
    <s v="Manufactured housing"/>
    <n v="2"/>
    <s v="Refinancing"/>
    <n v="3"/>
    <s v="Owner-occupied as a principal dwelling"/>
    <n v="1"/>
    <n v="77"/>
    <s v="Application denied by financial institution"/>
    <n v="3"/>
    <s v="Not Hispanic or Latino"/>
    <n v="2"/>
    <x v="0"/>
    <n v="5"/>
    <s v="Female"/>
    <n v="2"/>
    <n v="38"/>
    <n v="61.9"/>
    <n v="83.629997299999999"/>
    <x v="0"/>
    <x v="0"/>
  </r>
  <r>
    <n v="4186591"/>
    <s v="Consumer Financial Protection Bureau"/>
    <s v="FHA-insured"/>
    <n v="2"/>
    <s v="One-to-four family dwelling (other than manufactured housing)"/>
    <n v="1"/>
    <s v="Refinancing"/>
    <n v="3"/>
    <s v="Owner-occupied as a principal dwelling"/>
    <n v="1"/>
    <n v="228"/>
    <s v="Loan originated"/>
    <n v="1"/>
    <s v="Not Hispanic or Latino"/>
    <n v="2"/>
    <x v="1"/>
    <n v="3"/>
    <s v="Female"/>
    <n v="2"/>
    <m/>
    <n v="67.900000000000006"/>
    <n v="100.099998"/>
    <x v="1"/>
    <x v="0"/>
  </r>
  <r>
    <n v="146672"/>
    <s v="Consumer Financial Protection Bureau"/>
    <s v="FSA/RHS-guaranteed"/>
    <n v="4"/>
    <s v="One-to-four family dwelling (other than manufactured housing)"/>
    <n v="1"/>
    <s v="Home purchase"/>
    <n v="1"/>
    <s v="Owner-occupied as a principal dwelling"/>
    <n v="1"/>
    <n v="81"/>
    <s v="Loan originated"/>
    <n v="1"/>
    <s v="Not Hispanic or Latino"/>
    <n v="2"/>
    <x v="0"/>
    <n v="5"/>
    <s v="Male"/>
    <n v="1"/>
    <n v="31"/>
    <n v="62.6"/>
    <n v="94.309997600000003"/>
    <x v="1"/>
    <x v="0"/>
  </r>
  <r>
    <n v="451965"/>
    <s v="Consumer Financial Protection Bureau"/>
    <s v="Conventional"/>
    <n v="1"/>
    <s v="One-to-four family dwelling (other than manufactured housing)"/>
    <n v="1"/>
    <s v="Home purchase"/>
    <n v="1"/>
    <s v="Owner-occupied as a principal dwelling"/>
    <n v="1"/>
    <n v="131"/>
    <s v="Loan originated"/>
    <n v="1"/>
    <s v="Not Hispanic or Latino"/>
    <n v="2"/>
    <x v="0"/>
    <n v="5"/>
    <s v="Male"/>
    <n v="1"/>
    <n v="38"/>
    <n v="68.099999999999994"/>
    <n v="107.959999"/>
    <x v="1"/>
    <x v="0"/>
  </r>
  <r>
    <n v="451965"/>
    <s v="Consumer Financial Protection Bureau"/>
    <s v="Conventional"/>
    <n v="1"/>
    <s v="One-to-four family dwelling (other than manufactured housing)"/>
    <n v="1"/>
    <s v="Home purchase"/>
    <n v="1"/>
    <s v="Owner-occupied as a principal dwelling"/>
    <n v="1"/>
    <n v="219"/>
    <s v="Loan purchased by the institution"/>
    <n v="6"/>
    <s v="Not Hispanic or Latino"/>
    <n v="2"/>
    <x v="0"/>
    <n v="5"/>
    <s v="Male"/>
    <n v="1"/>
    <n v="72"/>
    <n v="53.7"/>
    <n v="105.33000199999999"/>
    <x v="1"/>
    <x v="1"/>
  </r>
  <r>
    <n v="852218"/>
    <s v="Consumer Financial Protection Bureau"/>
    <s v="Conventional"/>
    <n v="1"/>
    <s v="One-to-four family dwelling (other than manufactured housing)"/>
    <n v="1"/>
    <s v="Refinancing"/>
    <n v="3"/>
    <s v="Owner-occupied as a principal dwelling"/>
    <n v="1"/>
    <n v="424"/>
    <s v="Loan purchased by the institution"/>
    <n v="6"/>
    <s v="Not Hispanic or Latino"/>
    <n v="2"/>
    <x v="0"/>
    <n v="5"/>
    <s v="Female"/>
    <n v="2"/>
    <n v="161"/>
    <n v="97.4"/>
    <n v="69.220001199999999"/>
    <x v="1"/>
    <x v="2"/>
  </r>
  <r>
    <n v="451965"/>
    <s v="Consumer Financial Protection Bureau"/>
    <s v="FHA-insured"/>
    <n v="2"/>
    <s v="One-to-four family dwelling (other than manufactured housing)"/>
    <n v="1"/>
    <s v="Home purchase"/>
    <n v="1"/>
    <s v="Owner-occupied as a principal dwelling"/>
    <n v="1"/>
    <n v="315"/>
    <s v="Loan originated"/>
    <n v="1"/>
    <s v="Hispanic or Latino"/>
    <n v="1"/>
    <x v="0"/>
    <n v="5"/>
    <s v="Male"/>
    <n v="1"/>
    <n v="86"/>
    <n v="114.2"/>
    <n v="70.050003099999998"/>
    <x v="1"/>
    <x v="1"/>
  </r>
  <r>
    <n v="451965"/>
    <s v="Consumer Financial Protection Bureau"/>
    <s v="Conventional"/>
    <n v="1"/>
    <s v="One-to-four family dwelling (other than manufactured housing)"/>
    <n v="1"/>
    <s v="Refinancing"/>
    <n v="3"/>
    <s v="Owner-occupied as a principal dwelling"/>
    <n v="1"/>
    <n v="219"/>
    <s v="Loan originated"/>
    <n v="1"/>
    <s v="Not Hispanic or Latino"/>
    <n v="2"/>
    <x v="0"/>
    <n v="5"/>
    <s v="Male"/>
    <n v="1"/>
    <n v="93"/>
    <n v="89.8"/>
    <n v="108.150002"/>
    <x v="1"/>
    <x v="1"/>
  </r>
  <r>
    <n v="476810"/>
    <s v="Consumer Financial Protection Bureau"/>
    <s v="Conventional"/>
    <n v="1"/>
    <s v="One-to-four family dwelling (other than manufactured housing)"/>
    <n v="1"/>
    <s v="Home improvement"/>
    <n v="2"/>
    <s v="Owner-occupied as a principal dwelling"/>
    <n v="1"/>
    <n v="275"/>
    <s v="Loan originated"/>
    <n v="1"/>
    <s v="Not Hispanic or Latino"/>
    <n v="2"/>
    <x v="0"/>
    <n v="5"/>
    <s v="Male"/>
    <n v="1"/>
    <n v="126"/>
    <n v="80.400000000000006"/>
    <n v="90.870002700000001"/>
    <x v="1"/>
    <x v="2"/>
  </r>
  <r>
    <n v="451965"/>
    <s v="Consumer Financial Protection Bureau"/>
    <s v="Conventional"/>
    <n v="1"/>
    <s v="One-to-four family dwelling (other than manufactured housing)"/>
    <n v="1"/>
    <s v="Home purchase"/>
    <n v="1"/>
    <s v="Not owner-occupied as a principal dwelling"/>
    <n v="2"/>
    <n v="179"/>
    <s v="Loan purchased by the institution"/>
    <n v="6"/>
    <s v="Not Hispanic or Latino"/>
    <n v="2"/>
    <x v="0"/>
    <n v="5"/>
    <s v="Male"/>
    <n v="1"/>
    <n v="81"/>
    <n v="54.5"/>
    <n v="95.169998199999995"/>
    <x v="1"/>
    <x v="1"/>
  </r>
  <r>
    <n v="617677"/>
    <s v="Consumer Financial Protection Bureau"/>
    <s v="Conventional"/>
    <n v="1"/>
    <s v="One-to-four family dwelling (other than manufactured housing)"/>
    <n v="1"/>
    <s v="Home purchase"/>
    <n v="1"/>
    <s v="Not owner-occupied as a principal dwelling"/>
    <n v="2"/>
    <n v="396"/>
    <s v="Loan originated"/>
    <n v="1"/>
    <s v="Not Hispanic or Latino"/>
    <n v="2"/>
    <x v="0"/>
    <n v="5"/>
    <s v="Male"/>
    <n v="1"/>
    <n v="273"/>
    <n v="64.3"/>
    <n v="266.10998499999999"/>
    <x v="1"/>
    <x v="2"/>
  </r>
  <r>
    <n v="451965"/>
    <s v="Consumer Financial Protection Bureau"/>
    <s v="Conventional"/>
    <n v="1"/>
    <s v="One-to-four family dwelling (other than manufactured housing)"/>
    <n v="1"/>
    <s v="Home improvement"/>
    <n v="2"/>
    <s v="Owner-occupied as a principal dwelling"/>
    <n v="1"/>
    <n v="16"/>
    <s v="Application denied by financial institution"/>
    <n v="3"/>
    <s v="Hispanic or Latino"/>
    <n v="1"/>
    <x v="0"/>
    <n v="5"/>
    <s v="Female"/>
    <n v="2"/>
    <n v="47"/>
    <n v="67.3"/>
    <n v="108.849998"/>
    <x v="0"/>
    <x v="1"/>
  </r>
  <r>
    <n v="619877"/>
    <s v="Consumer Financial Protection Bureau"/>
    <s v="VA-guaranteed"/>
    <n v="3"/>
    <s v="One-to-four family dwelling (other than manufactured housing)"/>
    <n v="1"/>
    <s v="Home purchase"/>
    <n v="1"/>
    <s v="Owner-occupied as a principal dwelling"/>
    <n v="1"/>
    <n v="166"/>
    <s v="Loan originated"/>
    <n v="1"/>
    <s v="Not Hispanic or Latino"/>
    <n v="2"/>
    <x v="0"/>
    <n v="5"/>
    <s v="Male"/>
    <n v="1"/>
    <n v="68"/>
    <n v="45.6"/>
    <n v="144.28999300000001"/>
    <x v="1"/>
    <x v="1"/>
  </r>
  <r>
    <n v="852218"/>
    <s v="Consumer Financial Protection Bureau"/>
    <s v="Conventional"/>
    <n v="1"/>
    <s v="One-to-four family dwelling (other than manufactured housing)"/>
    <n v="1"/>
    <s v="Refinancing"/>
    <n v="3"/>
    <s v="Owner-occupied as a principal dwelling"/>
    <n v="1"/>
    <n v="185"/>
    <s v="Loan purchased by the institution"/>
    <n v="6"/>
    <s v="Not Hispanic or Latino"/>
    <n v="2"/>
    <x v="0"/>
    <n v="5"/>
    <s v="Female"/>
    <n v="2"/>
    <n v="52"/>
    <n v="83.9"/>
    <n v="110.300003"/>
    <x v="1"/>
    <x v="1"/>
  </r>
  <r>
    <n v="451965"/>
    <s v="Consumer Financial Protection Bureau"/>
    <s v="Conventional"/>
    <n v="1"/>
    <s v="One-to-four family dwelling (other than manufactured housing)"/>
    <n v="1"/>
    <s v="Home purchase"/>
    <n v="1"/>
    <s v="Owner-occupied as a principal dwelling"/>
    <n v="1"/>
    <n v="252"/>
    <s v="Loan purchased by the institution"/>
    <n v="6"/>
    <s v="Not Hispanic or Latino"/>
    <n v="2"/>
    <x v="0"/>
    <n v="5"/>
    <s v="Male"/>
    <n v="1"/>
    <n v="131"/>
    <n v="59.3"/>
    <n v="148.96000699999999"/>
    <x v="1"/>
    <x v="2"/>
  </r>
  <r>
    <n v="480228"/>
    <s v="Consumer Financial Protection Bureau"/>
    <s v="Conventional"/>
    <n v="1"/>
    <s v="One-to-four family dwelling (other than manufactured housing)"/>
    <n v="1"/>
    <s v="Refinancing"/>
    <n v="3"/>
    <s v="Owner-occupied as a principal dwelling"/>
    <n v="1"/>
    <n v="214"/>
    <s v="Application denied by financial institution"/>
    <n v="3"/>
    <s v="Not Hispanic or Latino"/>
    <n v="2"/>
    <x v="0"/>
    <n v="5"/>
    <s v="Female"/>
    <n v="2"/>
    <n v="151"/>
    <n v="63.5"/>
    <n v="112.660004"/>
    <x v="0"/>
    <x v="2"/>
  </r>
  <r>
    <n v="542649"/>
    <s v="Consumer Financial Protection Bureau"/>
    <s v="Conventional"/>
    <n v="1"/>
    <s v="Manufactured housing"/>
    <n v="2"/>
    <s v="Home purchase"/>
    <n v="1"/>
    <s v="Owner-occupied as a principal dwelling"/>
    <n v="1"/>
    <n v="36"/>
    <s v="Loan originated"/>
    <n v="1"/>
    <s v="Not Hispanic or Latino"/>
    <n v="2"/>
    <x v="0"/>
    <n v="5"/>
    <s v="Male"/>
    <n v="1"/>
    <n v="51"/>
    <n v="55.8"/>
    <n v="112.160004"/>
    <x v="1"/>
    <x v="1"/>
  </r>
  <r>
    <n v="619877"/>
    <s v="Consumer Financial Protection Bureau"/>
    <s v="Conventional"/>
    <n v="1"/>
    <s v="One-to-four family dwelling (other than manufactured housing)"/>
    <n v="1"/>
    <s v="Home purchase"/>
    <n v="1"/>
    <s v="Owner-occupied as a principal dwelling"/>
    <n v="1"/>
    <n v="176"/>
    <s v="Application denied by financial institution"/>
    <n v="3"/>
    <s v="Not Hispanic or Latino"/>
    <n v="2"/>
    <x v="0"/>
    <n v="5"/>
    <s v="Female"/>
    <n v="2"/>
    <n v="260"/>
    <n v="68.5"/>
    <n v="154.58999600000001"/>
    <x v="0"/>
    <x v="2"/>
  </r>
  <r>
    <n v="852218"/>
    <s v="Consumer Financial Protection Bureau"/>
    <s v="Conventional"/>
    <n v="1"/>
    <s v="One-to-four family dwelling (other than manufactured housing)"/>
    <n v="1"/>
    <s v="Refinancing"/>
    <n v="3"/>
    <s v="Owner-occupied as a principal dwelling"/>
    <n v="1"/>
    <n v="424"/>
    <s v="Application denied by financial institution"/>
    <n v="3"/>
    <s v="Not Hispanic or Latino"/>
    <n v="2"/>
    <x v="0"/>
    <n v="5"/>
    <s v="Female"/>
    <n v="2"/>
    <n v="219"/>
    <n v="53.5"/>
    <n v="351.42001299999998"/>
    <x v="0"/>
    <x v="2"/>
  </r>
  <r>
    <n v="146672"/>
    <s v="Consumer Financial Protection Bureau"/>
    <s v="Conventional"/>
    <n v="1"/>
    <s v="One-to-four family dwelling (other than manufactured housing)"/>
    <n v="1"/>
    <s v="Home purchase"/>
    <n v="1"/>
    <s v="Owner-occupied as a principal dwelling"/>
    <n v="1"/>
    <n v="78"/>
    <s v="Loan originated"/>
    <n v="1"/>
    <s v="Not Hispanic or Latino"/>
    <n v="2"/>
    <x v="0"/>
    <n v="5"/>
    <s v="Male"/>
    <n v="1"/>
    <n v="75"/>
    <n v="55.8"/>
    <n v="84.660003700000004"/>
    <x v="1"/>
    <x v="1"/>
  </r>
  <r>
    <n v="451965"/>
    <s v="Consumer Financial Protection Bureau"/>
    <s v="VA-guaranteed"/>
    <n v="3"/>
    <s v="One-to-four family dwelling (other than manufactured housing)"/>
    <n v="1"/>
    <s v="Home purchase"/>
    <n v="1"/>
    <s v="Owner-occupied as a principal dwelling"/>
    <n v="1"/>
    <n v="204"/>
    <s v="Loan purchased by the institution"/>
    <n v="6"/>
    <s v="Not Hispanic or Latino"/>
    <n v="2"/>
    <x v="0"/>
    <n v="5"/>
    <s v="Male"/>
    <n v="1"/>
    <n v="60"/>
    <n v="73"/>
    <n v="129.300003"/>
    <x v="1"/>
    <x v="1"/>
  </r>
  <r>
    <n v="451965"/>
    <s v="Consumer Financial Protection Bureau"/>
    <s v="Conventional"/>
    <n v="1"/>
    <s v="One-to-four family dwelling (other than manufactured housing)"/>
    <n v="1"/>
    <s v="Home purchase"/>
    <n v="1"/>
    <s v="Not owner-occupied as a principal dwelling"/>
    <n v="2"/>
    <n v="202"/>
    <s v="Loan purchased by the institution"/>
    <n v="6"/>
    <s v="Not Hispanic or Latino"/>
    <n v="2"/>
    <x v="0"/>
    <n v="5"/>
    <s v="Male"/>
    <n v="1"/>
    <n v="126"/>
    <n v="66.2"/>
    <n v="130.979996"/>
    <x v="1"/>
    <x v="2"/>
  </r>
  <r>
    <n v="480228"/>
    <s v="Consumer Financial Protection Bureau"/>
    <s v="Conventional"/>
    <n v="1"/>
    <s v="One-to-four family dwelling (other than manufactured housing)"/>
    <n v="1"/>
    <s v="Refinancing"/>
    <n v="3"/>
    <s v="Owner-occupied as a principal dwelling"/>
    <n v="1"/>
    <n v="93"/>
    <s v="Loan originated"/>
    <n v="1"/>
    <s v="Not Hispanic or Latino"/>
    <n v="2"/>
    <x v="0"/>
    <n v="5"/>
    <s v="Male"/>
    <n v="1"/>
    <n v="75"/>
    <n v="61.9"/>
    <n v="114.980003"/>
    <x v="1"/>
    <x v="1"/>
  </r>
  <r>
    <n v="617677"/>
    <s v="Consumer Financial Protection Bureau"/>
    <s v="VA-guaranteed"/>
    <n v="3"/>
    <s v="One-to-four family dwelling (other than manufactured housing)"/>
    <n v="1"/>
    <s v="Home purchase"/>
    <n v="1"/>
    <s v="Owner-occupied as a principal dwelling"/>
    <n v="1"/>
    <n v="185"/>
    <s v="Loan originated"/>
    <n v="1"/>
    <s v="Not Hispanic or Latino"/>
    <n v="2"/>
    <x v="0"/>
    <n v="5"/>
    <s v="Male"/>
    <n v="1"/>
    <n v="74"/>
    <n v="60.9"/>
    <n v="120.91999800000001"/>
    <x v="1"/>
    <x v="1"/>
  </r>
  <r>
    <n v="451965"/>
    <s v="Consumer Financial Protection Bureau"/>
    <s v="FHA-insured"/>
    <n v="2"/>
    <s v="One-to-four family dwelling (other than manufactured housing)"/>
    <n v="1"/>
    <s v="Refinancing"/>
    <n v="3"/>
    <s v="Owner-occupied as a principal dwelling"/>
    <n v="1"/>
    <n v="241"/>
    <s v="Loan purchased by the institution"/>
    <n v="6"/>
    <s v="Not Hispanic or Latino"/>
    <n v="2"/>
    <x v="0"/>
    <n v="5"/>
    <s v="Male"/>
    <n v="1"/>
    <m/>
    <n v="75.2"/>
    <n v="60.630001100000001"/>
    <x v="1"/>
    <x v="0"/>
  </r>
  <r>
    <n v="1189117"/>
    <s v="Consumer Financial Protection Bureau"/>
    <s v="Conventional"/>
    <n v="1"/>
    <s v="One-to-four family dwelling (other than manufactured housing)"/>
    <n v="1"/>
    <s v="Home purchase"/>
    <n v="1"/>
    <s v="Owner-occupied as a principal dwelling"/>
    <n v="1"/>
    <n v="159"/>
    <s v="Loan originated"/>
    <n v="1"/>
    <s v="Not Hispanic or Latino"/>
    <n v="2"/>
    <x v="2"/>
    <n v="1"/>
    <s v="Female"/>
    <n v="2"/>
    <n v="48"/>
    <n v="71.2"/>
    <n v="80.629997299999999"/>
    <x v="1"/>
    <x v="1"/>
  </r>
  <r>
    <n v="451965"/>
    <s v="Consumer Financial Protection Bureau"/>
    <s v="Conventional"/>
    <n v="1"/>
    <s v="One-to-four family dwelling (other than manufactured housing)"/>
    <n v="1"/>
    <s v="Refinancing"/>
    <n v="3"/>
    <s v="Not owner-occupied as a principal dwelling"/>
    <n v="2"/>
    <n v="98"/>
    <s v="Loan originated"/>
    <n v="1"/>
    <s v="Not Hispanic or Latino"/>
    <n v="2"/>
    <x v="1"/>
    <n v="3"/>
    <s v="Male"/>
    <n v="1"/>
    <n v="195"/>
    <n v="51.8"/>
    <n v="97.940002399999997"/>
    <x v="1"/>
    <x v="2"/>
  </r>
  <r>
    <n v="852218"/>
    <s v="Consumer Financial Protection Bureau"/>
    <s v="VA-guaranteed"/>
    <n v="3"/>
    <s v="One-to-four family dwelling (other than manufactured housing)"/>
    <n v="1"/>
    <s v="Home purchase"/>
    <n v="1"/>
    <s v="Owner-occupied as a principal dwelling"/>
    <n v="1"/>
    <n v="379"/>
    <s v="Loan purchased by the institution"/>
    <n v="6"/>
    <s v="Not Hispanic or Latino"/>
    <n v="2"/>
    <x v="0"/>
    <n v="5"/>
    <s v="Male"/>
    <n v="1"/>
    <n v="87"/>
    <n v="80.2"/>
    <n v="88.650001500000002"/>
    <x v="1"/>
    <x v="1"/>
  </r>
  <r>
    <n v="451965"/>
    <s v="Consumer Financial Protection Bureau"/>
    <s v="Conventional"/>
    <n v="1"/>
    <s v="One-to-four family dwelling (other than manufactured housing)"/>
    <n v="1"/>
    <s v="Home purchase"/>
    <n v="1"/>
    <s v="Owner-occupied as a principal dwelling"/>
    <n v="1"/>
    <n v="163"/>
    <s v="Loan purchased by the institution"/>
    <n v="6"/>
    <s v="Not Hispanic or Latino"/>
    <n v="2"/>
    <x v="0"/>
    <n v="5"/>
    <s v="Male"/>
    <n v="1"/>
    <n v="82"/>
    <n v="59.3"/>
    <n v="148.96000699999999"/>
    <x v="1"/>
    <x v="1"/>
  </r>
  <r>
    <n v="451965"/>
    <s v="Consumer Financial Protection Bureau"/>
    <s v="Conventional"/>
    <n v="1"/>
    <s v="One-to-four family dwelling (other than manufactured housing)"/>
    <n v="1"/>
    <s v="Refinancing"/>
    <n v="3"/>
    <s v="Owner-occupied as a principal dwelling"/>
    <n v="1"/>
    <n v="265"/>
    <s v="Loan originated"/>
    <n v="1"/>
    <s v="Not Hispanic or Latino"/>
    <n v="2"/>
    <x v="0"/>
    <n v="5"/>
    <s v="Male"/>
    <n v="1"/>
    <n v="156"/>
    <n v="89.8"/>
    <n v="163.929993"/>
    <x v="1"/>
    <x v="2"/>
  </r>
  <r>
    <n v="504713"/>
    <s v="Consumer Financial Protection Bureau"/>
    <s v="Conventional"/>
    <n v="1"/>
    <s v="One-to-four family dwelling (other than manufactured housing)"/>
    <n v="1"/>
    <s v="Home purchase"/>
    <n v="1"/>
    <s v="Owner-occupied as a principal dwelling"/>
    <n v="1"/>
    <n v="292"/>
    <s v="Loan originated"/>
    <n v="1"/>
    <s v="Not Hispanic or Latino"/>
    <n v="2"/>
    <x v="0"/>
    <n v="5"/>
    <s v="Male"/>
    <n v="1"/>
    <n v="236"/>
    <n v="74.3"/>
    <n v="205.36000100000001"/>
    <x v="1"/>
    <x v="2"/>
  </r>
  <r>
    <n v="451965"/>
    <s v="Consumer Financial Protection Bureau"/>
    <s v="Conventional"/>
    <n v="1"/>
    <s v="One-to-four family dwelling (other than manufactured housing)"/>
    <n v="1"/>
    <s v="Home purchase"/>
    <n v="1"/>
    <s v="Owner-occupied as a principal dwelling"/>
    <n v="1"/>
    <n v="292"/>
    <s v="Loan purchased by the institution"/>
    <n v="6"/>
    <s v="Not Hispanic or Latino"/>
    <n v="2"/>
    <x v="3"/>
    <n v="2"/>
    <s v="Male"/>
    <n v="1"/>
    <n v="44"/>
    <n v="75.2"/>
    <n v="105.480003"/>
    <x v="1"/>
    <x v="1"/>
  </r>
  <r>
    <n v="723112"/>
    <s v="Consumer Financial Protection Bureau"/>
    <s v="Conventional"/>
    <n v="1"/>
    <s v="One-to-four family dwelling (other than manufactured housing)"/>
    <n v="1"/>
    <s v="Refinancing"/>
    <n v="3"/>
    <s v="Owner-occupied as a principal dwelling"/>
    <n v="1"/>
    <n v="157"/>
    <s v="Application denied by financial institution"/>
    <n v="3"/>
    <s v="Not Hispanic or Latino"/>
    <n v="2"/>
    <x v="0"/>
    <n v="5"/>
    <s v="Male"/>
    <n v="1"/>
    <n v="36"/>
    <n v="67.5"/>
    <n v="98.839996299999996"/>
    <x v="0"/>
    <x v="0"/>
  </r>
  <r>
    <n v="451965"/>
    <s v="Consumer Financial Protection Bureau"/>
    <s v="FHA-insured"/>
    <n v="2"/>
    <s v="One-to-four family dwelling (other than manufactured housing)"/>
    <n v="1"/>
    <s v="Home purchase"/>
    <n v="1"/>
    <s v="Owner-occupied as a principal dwelling"/>
    <n v="1"/>
    <n v="145"/>
    <s v="Loan purchased by the institution"/>
    <n v="6"/>
    <s v="Not Hispanic or Latino"/>
    <n v="2"/>
    <x v="0"/>
    <n v="5"/>
    <s v="Female"/>
    <n v="2"/>
    <n v="73"/>
    <n v="74.3"/>
    <n v="74.319999699999997"/>
    <x v="1"/>
    <x v="1"/>
  </r>
  <r>
    <n v="808176"/>
    <s v="Consumer Financial Protection Bureau"/>
    <s v="Conventional"/>
    <n v="1"/>
    <s v="One-to-four family dwelling (other than manufactured housing)"/>
    <n v="1"/>
    <s v="Home purchase"/>
    <n v="1"/>
    <s v="Owner-occupied as a principal dwelling"/>
    <n v="1"/>
    <n v="162"/>
    <s v="Loan originated"/>
    <n v="1"/>
    <s v="Not Hispanic or Latino"/>
    <n v="2"/>
    <x v="0"/>
    <n v="5"/>
    <s v="Male"/>
    <n v="1"/>
    <n v="48"/>
    <n v="59.1"/>
    <n v="83.569999699999997"/>
    <x v="1"/>
    <x v="1"/>
  </r>
  <r>
    <n v="451965"/>
    <s v="Consumer Financial Protection Bureau"/>
    <s v="Conventional"/>
    <n v="1"/>
    <s v="One-to-four family dwelling (other than manufactured housing)"/>
    <n v="1"/>
    <s v="Home purchase"/>
    <n v="1"/>
    <s v="Not owner-occupied as a principal dwelling"/>
    <n v="2"/>
    <n v="174"/>
    <s v="Loan originated"/>
    <n v="1"/>
    <s v="Not Hispanic or Latino"/>
    <n v="2"/>
    <x v="0"/>
    <n v="5"/>
    <s v="Male"/>
    <n v="1"/>
    <n v="102"/>
    <n v="58.4"/>
    <n v="105.860001"/>
    <x v="1"/>
    <x v="1"/>
  </r>
  <r>
    <n v="451965"/>
    <s v="Consumer Financial Protection Bureau"/>
    <s v="Conventional"/>
    <n v="1"/>
    <s v="One-to-four family dwelling (other than manufactured housing)"/>
    <n v="1"/>
    <s v="Home improvement"/>
    <n v="2"/>
    <s v="Owner-occupied as a principal dwelling"/>
    <n v="1"/>
    <n v="125"/>
    <s v="Loan purchased by the institution"/>
    <n v="6"/>
    <s v="Not Hispanic or Latino"/>
    <n v="2"/>
    <x v="0"/>
    <n v="5"/>
    <s v="Male"/>
    <n v="1"/>
    <n v="43"/>
    <n v="57.8"/>
    <n v="148.740005"/>
    <x v="1"/>
    <x v="1"/>
  </r>
  <r>
    <n v="3150447"/>
    <s v="Consumer Financial Protection Bureau"/>
    <s v="Conventional"/>
    <n v="1"/>
    <s v="One-to-four family dwelling (other than manufactured housing)"/>
    <n v="1"/>
    <s v="Home improvement"/>
    <n v="2"/>
    <s v="Owner-occupied as a principal dwelling"/>
    <n v="1"/>
    <n v="75"/>
    <s v="Loan originated"/>
    <n v="1"/>
    <s v="Not Hispanic or Latino"/>
    <n v="2"/>
    <x v="0"/>
    <n v="5"/>
    <s v="Male"/>
    <n v="1"/>
    <n v="28"/>
    <n v="85.6"/>
    <n v="99.099998499999998"/>
    <x v="1"/>
    <x v="0"/>
  </r>
  <r>
    <n v="817824"/>
    <s v="Consumer Financial Protection Bureau"/>
    <s v="Conventional"/>
    <n v="1"/>
    <s v="One-to-four family dwelling (other than manufactured housing)"/>
    <n v="1"/>
    <s v="Home improvement"/>
    <n v="2"/>
    <s v="Owner-occupied as a principal dwelling"/>
    <n v="1"/>
    <n v="20"/>
    <s v="Loan originated"/>
    <n v="1"/>
    <s v="Not Hispanic or Latino"/>
    <n v="2"/>
    <x v="0"/>
    <n v="5"/>
    <s v="Female"/>
    <n v="2"/>
    <n v="209"/>
    <n v="58.8"/>
    <n v="153.08000200000001"/>
    <x v="1"/>
    <x v="2"/>
  </r>
  <r>
    <n v="664756"/>
    <s v="Consumer Financial Protection Bureau"/>
    <s v="Conventional"/>
    <n v="1"/>
    <s v="One-to-four family dwelling (other than manufactured housing)"/>
    <n v="1"/>
    <s v="Home improvement"/>
    <n v="2"/>
    <s v="Owner-occupied as a principal dwelling"/>
    <n v="1"/>
    <n v="6"/>
    <s v="Loan originated"/>
    <n v="1"/>
    <s v="Not Hispanic or Latino"/>
    <n v="2"/>
    <x v="0"/>
    <n v="5"/>
    <s v="Male"/>
    <n v="1"/>
    <n v="89"/>
    <n v="54.2"/>
    <n v="154.029999"/>
    <x v="1"/>
    <x v="1"/>
  </r>
  <r>
    <n v="451965"/>
    <s v="Consumer Financial Protection Bureau"/>
    <s v="Conventional"/>
    <n v="1"/>
    <s v="One-to-four family dwelling (other than manufactured housing)"/>
    <n v="1"/>
    <s v="Home purchase"/>
    <n v="1"/>
    <s v="Owner-occupied as a principal dwelling"/>
    <n v="1"/>
    <n v="424"/>
    <s v="Loan purchased by the institution"/>
    <n v="6"/>
    <s v="Not Hispanic or Latino"/>
    <n v="2"/>
    <x v="0"/>
    <n v="5"/>
    <s v="Male"/>
    <n v="1"/>
    <n v="1121"/>
    <n v="72.5"/>
    <n v="103.57"/>
    <x v="1"/>
    <x v="2"/>
  </r>
  <r>
    <n v="276579"/>
    <s v="Consumer Financial Protection Bureau"/>
    <s v="Conventional"/>
    <n v="1"/>
    <s v="One-to-four family dwelling (other than manufactured housing)"/>
    <n v="1"/>
    <s v="Home purchase"/>
    <n v="1"/>
    <s v="Owner-occupied as a principal dwelling"/>
    <n v="1"/>
    <n v="145"/>
    <s v="Application approved but not accepted"/>
    <n v="2"/>
    <s v="Not Hispanic or Latino"/>
    <n v="2"/>
    <x v="0"/>
    <n v="5"/>
    <s v="Male"/>
    <n v="1"/>
    <n v="60"/>
    <n v="75"/>
    <n v="136.19000199999999"/>
    <x v="1"/>
    <x v="1"/>
  </r>
  <r>
    <n v="501105"/>
    <s v="Consumer Financial Protection Bureau"/>
    <s v="Conventional"/>
    <n v="1"/>
    <s v="One-to-four family dwelling (other than manufactured housing)"/>
    <n v="1"/>
    <s v="Home purchase"/>
    <n v="1"/>
    <s v="Owner-occupied as a principal dwelling"/>
    <n v="1"/>
    <n v="945"/>
    <s v="Loan originated"/>
    <n v="1"/>
    <s v="Not Hispanic or Latino"/>
    <n v="2"/>
    <x v="0"/>
    <n v="5"/>
    <s v="Male"/>
    <n v="1"/>
    <n v="377"/>
    <n v="73.7"/>
    <n v="169.279999"/>
    <x v="1"/>
    <x v="2"/>
  </r>
  <r>
    <n v="12311"/>
    <s v="Consumer Financial Protection Bureau"/>
    <s v="FHA-insured"/>
    <n v="2"/>
    <s v="One-to-four family dwelling (other than manufactured housing)"/>
    <n v="1"/>
    <s v="Home purchase"/>
    <n v="1"/>
    <s v="Owner-occupied as a principal dwelling"/>
    <n v="1"/>
    <n v="128"/>
    <s v="Loan purchased by the institution"/>
    <n v="6"/>
    <s v="Not Hispanic or Latino"/>
    <n v="2"/>
    <x v="0"/>
    <n v="5"/>
    <s v="Male"/>
    <n v="1"/>
    <n v="45"/>
    <n v="73.900000000000006"/>
    <n v="84.019996599999999"/>
    <x v="1"/>
    <x v="1"/>
  </r>
  <r>
    <n v="675332"/>
    <s v="Consumer Financial Protection Bureau"/>
    <s v="Conventional"/>
    <n v="1"/>
    <s v="One-to-four family dwelling (other than manufactured housing)"/>
    <n v="1"/>
    <s v="Home improvement"/>
    <n v="2"/>
    <s v="Not owner-occupied as a principal dwelling"/>
    <n v="2"/>
    <n v="12"/>
    <s v="Loan originated"/>
    <n v="1"/>
    <s v="Not Hispanic or Latino"/>
    <n v="2"/>
    <x v="0"/>
    <n v="5"/>
    <s v="Male"/>
    <n v="1"/>
    <n v="145"/>
    <n v="61.9"/>
    <n v="150.05999800000001"/>
    <x v="1"/>
    <x v="2"/>
  </r>
  <r>
    <n v="451965"/>
    <s v="Consumer Financial Protection Bureau"/>
    <s v="VA-guaranteed"/>
    <n v="3"/>
    <s v="One-to-four family dwelling (other than manufactured housing)"/>
    <n v="1"/>
    <s v="Refinancing"/>
    <n v="3"/>
    <s v="Owner-occupied as a principal dwelling"/>
    <n v="1"/>
    <n v="551"/>
    <s v="Loan purchased by the institution"/>
    <n v="6"/>
    <s v="Hispanic or Latino"/>
    <n v="1"/>
    <x v="4"/>
    <n v="4"/>
    <s v="Male"/>
    <n v="1"/>
    <n v="152"/>
    <n v="63.2"/>
    <n v="108.5"/>
    <x v="1"/>
    <x v="2"/>
  </r>
  <r>
    <n v="143662"/>
    <s v="Consumer Financial Protection Bureau"/>
    <s v="Conventional"/>
    <n v="1"/>
    <s v="One-to-four family dwelling (other than manufactured housing)"/>
    <n v="1"/>
    <s v="Home purchase"/>
    <n v="1"/>
    <s v="Owner-occupied as a principal dwelling"/>
    <n v="1"/>
    <n v="430"/>
    <s v="Loan originated"/>
    <n v="1"/>
    <s v="Not Hispanic or Latino"/>
    <n v="2"/>
    <x v="0"/>
    <n v="5"/>
    <s v="Male"/>
    <n v="1"/>
    <n v="212"/>
    <n v="62.1"/>
    <n v="106.69000200000001"/>
    <x v="1"/>
    <x v="2"/>
  </r>
  <r>
    <n v="542649"/>
    <s v="Consumer Financial Protection Bureau"/>
    <s v="Conventional"/>
    <n v="1"/>
    <s v="One-to-four family dwelling (other than manufactured housing)"/>
    <n v="1"/>
    <s v="Home purchase"/>
    <n v="1"/>
    <s v="Not owner-occupied as a principal dwelling"/>
    <n v="2"/>
    <n v="93"/>
    <s v="Loan originated"/>
    <n v="1"/>
    <s v="Not Hispanic or Latino"/>
    <n v="2"/>
    <x v="0"/>
    <n v="5"/>
    <s v="Female"/>
    <n v="2"/>
    <n v="119"/>
    <n v="63.6"/>
    <n v="107.129997"/>
    <x v="1"/>
    <x v="1"/>
  </r>
  <r>
    <n v="451965"/>
    <s v="Consumer Financial Protection Bureau"/>
    <s v="Conventional"/>
    <n v="1"/>
    <s v="One-to-four family dwelling (other than manufactured housing)"/>
    <n v="1"/>
    <s v="Home purchase"/>
    <n v="1"/>
    <s v="Owner-occupied as a principal dwelling"/>
    <n v="1"/>
    <n v="243"/>
    <s v="Loan purchased by the institution"/>
    <n v="6"/>
    <s v="Not Hispanic or Latino"/>
    <n v="2"/>
    <x v="0"/>
    <n v="5"/>
    <s v="Male"/>
    <n v="1"/>
    <n v="111"/>
    <n v="53.2"/>
    <n v="75.139999399999994"/>
    <x v="1"/>
    <x v="1"/>
  </r>
  <r>
    <n v="504713"/>
    <s v="Consumer Financial Protection Bureau"/>
    <s v="Conventional"/>
    <n v="1"/>
    <s v="One-to-four family dwelling (other than manufactured housing)"/>
    <n v="1"/>
    <s v="Home improvement"/>
    <n v="2"/>
    <s v="Not owner-occupied as a principal dwelling"/>
    <n v="2"/>
    <n v="21"/>
    <s v="Loan originated"/>
    <n v="1"/>
    <s v="Hispanic or Latino"/>
    <n v="1"/>
    <x v="4"/>
    <n v="4"/>
    <s v="Male"/>
    <n v="1"/>
    <n v="70"/>
    <n v="77.5"/>
    <n v="102.949997"/>
    <x v="1"/>
    <x v="1"/>
  </r>
  <r>
    <n v="617677"/>
    <s v="Consumer Financial Protection Bureau"/>
    <s v="Conventional"/>
    <n v="1"/>
    <s v="One-to-four family dwelling (other than manufactured housing)"/>
    <n v="1"/>
    <s v="Home improvement"/>
    <n v="2"/>
    <s v="Owner-occupied as a principal dwelling"/>
    <n v="1"/>
    <n v="10"/>
    <s v="Loan originated"/>
    <n v="1"/>
    <s v="Hispanic or Latino"/>
    <n v="1"/>
    <x v="0"/>
    <n v="5"/>
    <s v="Male"/>
    <n v="1"/>
    <n v="113"/>
    <n v="59.2"/>
    <n v="101.610001"/>
    <x v="1"/>
    <x v="1"/>
  </r>
  <r>
    <n v="510871"/>
    <s v="Consumer Financial Protection Bureau"/>
    <s v="FSA/RHS-guaranteed"/>
    <n v="4"/>
    <s v="One-to-four family dwelling (other than manufactured housing)"/>
    <n v="1"/>
    <s v="Home purchase"/>
    <n v="1"/>
    <s v="Owner-occupied as a principal dwelling"/>
    <n v="1"/>
    <n v="87"/>
    <s v="Loan originated"/>
    <n v="1"/>
    <s v="Hispanic or Latino"/>
    <n v="1"/>
    <x v="0"/>
    <n v="5"/>
    <s v="Male"/>
    <n v="1"/>
    <n v="20"/>
    <n v="25.9"/>
    <n v="80.900001500000002"/>
    <x v="1"/>
    <x v="0"/>
  </r>
  <r>
    <n v="2735146"/>
    <s v="Consumer Financial Protection Bureau"/>
    <s v="Conventional"/>
    <n v="1"/>
    <s v="One-to-four family dwelling (other than manufactured housing)"/>
    <n v="1"/>
    <s v="Refinancing"/>
    <n v="3"/>
    <s v="Owner-occupied as a principal dwelling"/>
    <n v="1"/>
    <n v="838"/>
    <s v="Loan originated"/>
    <n v="1"/>
    <s v="Not Hispanic or Latino"/>
    <n v="2"/>
    <x v="0"/>
    <n v="5"/>
    <s v="Male"/>
    <n v="1"/>
    <n v="424"/>
    <n v="59.8"/>
    <n v="215.03999300000001"/>
    <x v="1"/>
    <x v="2"/>
  </r>
  <r>
    <n v="619877"/>
    <s v="Consumer Financial Protection Bureau"/>
    <s v="VA-guaranteed"/>
    <n v="3"/>
    <s v="One-to-four family dwelling (other than manufactured housing)"/>
    <n v="1"/>
    <s v="Home purchase"/>
    <n v="1"/>
    <s v="Owner-occupied as a principal dwelling"/>
    <n v="1"/>
    <n v="405"/>
    <s v="Loan originated"/>
    <n v="1"/>
    <s v="Not Hispanic or Latino"/>
    <n v="2"/>
    <x v="0"/>
    <n v="5"/>
    <s v="Male"/>
    <n v="1"/>
    <n v="56"/>
    <n v="61.6"/>
    <n v="122.91999800000001"/>
    <x v="1"/>
    <x v="1"/>
  </r>
  <r>
    <n v="451965"/>
    <s v="Consumer Financial Protection Bureau"/>
    <s v="Conventional"/>
    <n v="1"/>
    <s v="One-to-four family dwelling (other than manufactured housing)"/>
    <n v="1"/>
    <s v="Refinancing"/>
    <n v="3"/>
    <s v="Owner-occupied as a principal dwelling"/>
    <n v="1"/>
    <n v="325"/>
    <s v="Application denied by financial institution"/>
    <n v="3"/>
    <s v="Not Hispanic or Latino"/>
    <n v="2"/>
    <x v="0"/>
    <n v="5"/>
    <s v="Male"/>
    <n v="1"/>
    <n v="60"/>
    <n v="68.8"/>
    <n v="141.91999799999999"/>
    <x v="0"/>
    <x v="1"/>
  </r>
  <r>
    <n v="613307"/>
    <s v="Consumer Financial Protection Bureau"/>
    <s v="Conventional"/>
    <n v="1"/>
    <s v="One-to-four family dwelling (other than manufactured housing)"/>
    <n v="1"/>
    <s v="Refinancing"/>
    <n v="3"/>
    <s v="Owner-occupied as a principal dwelling"/>
    <n v="1"/>
    <n v="614"/>
    <s v="Loan originated"/>
    <n v="1"/>
    <s v="Not Hispanic or Latino"/>
    <n v="2"/>
    <x v="0"/>
    <n v="5"/>
    <s v="Female"/>
    <n v="2"/>
    <n v="232"/>
    <n v="108.3"/>
    <n v="219.63000500000001"/>
    <x v="1"/>
    <x v="2"/>
  </r>
  <r>
    <n v="280110"/>
    <s v="Consumer Financial Protection Bureau"/>
    <s v="Conventional"/>
    <n v="1"/>
    <s v="One-to-four family dwelling (other than manufactured housing)"/>
    <n v="1"/>
    <s v="Home purchase"/>
    <n v="1"/>
    <s v="Owner-occupied as a principal dwelling"/>
    <n v="1"/>
    <n v="123"/>
    <s v="Loan originated"/>
    <n v="1"/>
    <s v="Not Hispanic or Latino"/>
    <n v="2"/>
    <x v="0"/>
    <n v="5"/>
    <s v="Male"/>
    <n v="1"/>
    <n v="48"/>
    <n v="68.5"/>
    <n v="114.470001"/>
    <x v="1"/>
    <x v="1"/>
  </r>
  <r>
    <n v="480228"/>
    <s v="Consumer Financial Protection Bureau"/>
    <s v="Conventional"/>
    <n v="1"/>
    <s v="One-to-four family dwelling (other than manufactured housing)"/>
    <n v="1"/>
    <s v="Home purchase"/>
    <n v="1"/>
    <s v="Owner-occupied as a principal dwelling"/>
    <n v="1"/>
    <n v="172"/>
    <s v="Loan originated"/>
    <n v="1"/>
    <s v="Not Hispanic or Latino"/>
    <n v="2"/>
    <x v="0"/>
    <n v="5"/>
    <s v="Female"/>
    <n v="2"/>
    <n v="88"/>
    <n v="77.5"/>
    <n v="135.63999899999999"/>
    <x v="1"/>
    <x v="1"/>
  </r>
  <r>
    <n v="451965"/>
    <s v="Consumer Financial Protection Bureau"/>
    <s v="VA-guaranteed"/>
    <n v="3"/>
    <s v="One-to-four family dwelling (other than manufactured housing)"/>
    <n v="1"/>
    <s v="Home improvement"/>
    <n v="2"/>
    <s v="Owner-occupied as a principal dwelling"/>
    <n v="1"/>
    <n v="427"/>
    <s v="Application denied by financial institution"/>
    <n v="3"/>
    <s v="Not Hispanic or Latino"/>
    <n v="2"/>
    <x v="0"/>
    <n v="5"/>
    <s v="Male"/>
    <n v="1"/>
    <n v="103"/>
    <n v="79.3"/>
    <n v="91.080001800000005"/>
    <x v="0"/>
    <x v="1"/>
  </r>
  <r>
    <n v="451965"/>
    <s v="Consumer Financial Protection Bureau"/>
    <s v="Conventional"/>
    <n v="1"/>
    <s v="One-to-four family dwelling (other than manufactured housing)"/>
    <n v="1"/>
    <s v="Home improvement"/>
    <n v="2"/>
    <s v="Owner-occupied as a principal dwelling"/>
    <n v="1"/>
    <n v="390"/>
    <s v="Loan purchased by the institution"/>
    <n v="6"/>
    <s v="Not Hispanic or Latino"/>
    <n v="2"/>
    <x v="0"/>
    <n v="5"/>
    <s v="Male"/>
    <n v="1"/>
    <n v="123"/>
    <n v="63.2"/>
    <n v="161.55999800000001"/>
    <x v="1"/>
    <x v="2"/>
  </r>
  <r>
    <n v="463735"/>
    <s v="Consumer Financial Protection Bureau"/>
    <s v="Conventional"/>
    <n v="1"/>
    <s v="One-to-four family dwelling (other than manufactured housing)"/>
    <n v="1"/>
    <s v="Refinancing"/>
    <n v="3"/>
    <s v="Owner-occupied as a principal dwelling"/>
    <n v="1"/>
    <n v="922"/>
    <s v="Loan originated"/>
    <n v="1"/>
    <s v="Not Hispanic or Latino"/>
    <n v="2"/>
    <x v="0"/>
    <n v="5"/>
    <s v="Male"/>
    <n v="1"/>
    <n v="395"/>
    <n v="68.099999999999994"/>
    <n v="81.010002099999994"/>
    <x v="1"/>
    <x v="2"/>
  </r>
  <r>
    <n v="617677"/>
    <s v="Consumer Financial Protection Bureau"/>
    <s v="VA-guaranteed"/>
    <n v="3"/>
    <s v="One-to-four family dwelling (other than manufactured housing)"/>
    <n v="1"/>
    <s v="Home purchase"/>
    <n v="1"/>
    <s v="Owner-occupied as a principal dwelling"/>
    <n v="1"/>
    <n v="263"/>
    <s v="Loan originated"/>
    <n v="1"/>
    <s v="Not Hispanic or Latino"/>
    <n v="2"/>
    <x v="3"/>
    <n v="2"/>
    <s v="Male"/>
    <n v="1"/>
    <n v="35"/>
    <n v="66.2"/>
    <n v="71.989997900000006"/>
    <x v="1"/>
    <x v="0"/>
  </r>
  <r>
    <n v="379920"/>
    <s v="Consumer Financial Protection Bureau"/>
    <s v="Conventional"/>
    <n v="1"/>
    <s v="One-to-four family dwelling (other than manufactured housing)"/>
    <n v="1"/>
    <s v="Home improvement"/>
    <n v="2"/>
    <s v="Owner-occupied as a principal dwelling"/>
    <n v="1"/>
    <n v="32"/>
    <s v="Loan originated"/>
    <n v="1"/>
    <s v="Not Hispanic or Latino"/>
    <n v="2"/>
    <x v="0"/>
    <n v="5"/>
    <s v="Male"/>
    <n v="1"/>
    <n v="83"/>
    <n v="55.8"/>
    <n v="96.819999699999997"/>
    <x v="1"/>
    <x v="1"/>
  </r>
  <r>
    <n v="12311"/>
    <s v="Consumer Financial Protection Bureau"/>
    <s v="FHA-insured"/>
    <n v="2"/>
    <s v="One-to-four family dwelling (other than manufactured housing)"/>
    <n v="1"/>
    <s v="Home purchase"/>
    <n v="1"/>
    <s v="Owner-occupied as a principal dwelling"/>
    <n v="1"/>
    <n v="137"/>
    <s v="Loan purchased by the institution"/>
    <n v="6"/>
    <s v="Not Hispanic or Latino"/>
    <n v="2"/>
    <x v="3"/>
    <n v="2"/>
    <s v="Male"/>
    <n v="1"/>
    <n v="36"/>
    <n v="68.400000000000006"/>
    <n v="66.080001800000005"/>
    <x v="1"/>
    <x v="0"/>
  </r>
  <r>
    <n v="451965"/>
    <s v="Consumer Financial Protection Bureau"/>
    <s v="Conventional"/>
    <n v="1"/>
    <s v="One-to-four family dwelling (other than manufactured housing)"/>
    <n v="1"/>
    <s v="Home improvement"/>
    <n v="2"/>
    <s v="Owner-occupied as a principal dwelling"/>
    <n v="1"/>
    <n v="6"/>
    <s v="Application denied by financial institution"/>
    <n v="3"/>
    <s v="Not Hispanic or Latino"/>
    <n v="2"/>
    <x v="0"/>
    <n v="5"/>
    <s v="Female"/>
    <n v="2"/>
    <n v="92"/>
    <n v="66.2"/>
    <n v="73.110000600000006"/>
    <x v="0"/>
    <x v="1"/>
  </r>
  <r>
    <n v="112837"/>
    <s v="Consumer Financial Protection Bureau"/>
    <s v="Conventional"/>
    <n v="1"/>
    <s v="One-to-four family dwelling (other than manufactured housing)"/>
    <n v="1"/>
    <s v="Home purchase"/>
    <n v="1"/>
    <s v="Owner-occupied as a principal dwelling"/>
    <n v="1"/>
    <n v="1152"/>
    <s v="Loan originated"/>
    <n v="1"/>
    <s v="Information not provided by applicant in mail, Internet, or telephone application"/>
    <n v="3"/>
    <x v="0"/>
    <n v="5"/>
    <s v="Male"/>
    <n v="1"/>
    <n v="256"/>
    <n v="77.5"/>
    <n v="228.10000600000001"/>
    <x v="1"/>
    <x v="2"/>
  </r>
  <r>
    <n v="2618780"/>
    <s v="Consumer Financial Protection Bureau"/>
    <s v="Conventional"/>
    <n v="1"/>
    <s v="One-to-four family dwelling (other than manufactured housing)"/>
    <n v="1"/>
    <s v="Home purchase"/>
    <n v="1"/>
    <s v="Owner-occupied as a principal dwelling"/>
    <n v="1"/>
    <n v="149"/>
    <s v="Loan purchased by the institution"/>
    <n v="6"/>
    <s v="Not Hispanic or Latino"/>
    <n v="2"/>
    <x v="0"/>
    <n v="5"/>
    <s v="Male"/>
    <n v="1"/>
    <n v="51"/>
    <n v="73"/>
    <n v="117.769997"/>
    <x v="1"/>
    <x v="1"/>
  </r>
  <r>
    <n v="617677"/>
    <s v="Consumer Financial Protection Bureau"/>
    <s v="Conventional"/>
    <n v="1"/>
    <s v="One-to-four family dwelling (other than manufactured housing)"/>
    <n v="1"/>
    <s v="Refinancing"/>
    <n v="3"/>
    <s v="Owner-occupied as a principal dwelling"/>
    <n v="1"/>
    <n v="183"/>
    <s v="Loan originated"/>
    <n v="1"/>
    <s v="Not Hispanic or Latino"/>
    <n v="2"/>
    <x v="0"/>
    <n v="5"/>
    <s v="Female"/>
    <n v="2"/>
    <n v="69"/>
    <n v="73.5"/>
    <n v="82.510002099999994"/>
    <x v="1"/>
    <x v="1"/>
  </r>
  <r>
    <n v="852218"/>
    <s v="Consumer Financial Protection Bureau"/>
    <s v="Conventional"/>
    <n v="1"/>
    <s v="One-to-four family dwelling (other than manufactured housing)"/>
    <n v="1"/>
    <s v="Home purchase"/>
    <n v="1"/>
    <s v="Owner-occupied as a principal dwelling"/>
    <n v="1"/>
    <n v="295"/>
    <s v="Loan purchased by the institution"/>
    <n v="6"/>
    <s v="Not Hispanic or Latino"/>
    <n v="2"/>
    <x v="0"/>
    <n v="5"/>
    <s v="Male"/>
    <n v="1"/>
    <n v="159"/>
    <n v="67.7"/>
    <n v="69.660003700000004"/>
    <x v="1"/>
    <x v="2"/>
  </r>
  <r>
    <n v="451965"/>
    <s v="Consumer Financial Protection Bureau"/>
    <s v="Conventional"/>
    <n v="1"/>
    <s v="One-to-four family dwelling (other than manufactured housing)"/>
    <n v="1"/>
    <s v="Home purchase"/>
    <n v="1"/>
    <s v="Not owner-occupied as a principal dwelling"/>
    <n v="2"/>
    <n v="175"/>
    <s v="Loan purchased by the institution"/>
    <n v="6"/>
    <s v="Not Hispanic or Latino"/>
    <n v="2"/>
    <x v="3"/>
    <n v="2"/>
    <s v="Male"/>
    <n v="1"/>
    <n v="195"/>
    <n v="73.400000000000006"/>
    <n v="140.63000500000001"/>
    <x v="1"/>
    <x v="2"/>
  </r>
  <r>
    <n v="451965"/>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1"/>
    <n v="3"/>
    <s v="Female"/>
    <n v="2"/>
    <n v="203"/>
    <n v="91.1"/>
    <n v="88.669998199999995"/>
    <x v="0"/>
    <x v="2"/>
  </r>
  <r>
    <n v="2712969"/>
    <s v="Consumer Financial Protection Bureau"/>
    <s v="Conventional"/>
    <n v="1"/>
    <s v="One-to-four family dwelling (other than manufactured housing)"/>
    <n v="1"/>
    <s v="Refinancing"/>
    <n v="3"/>
    <s v="Owner-occupied as a principal dwelling"/>
    <n v="1"/>
    <n v="100"/>
    <s v="Loan originated"/>
    <n v="1"/>
    <s v="Not Hispanic or Latino"/>
    <n v="2"/>
    <x v="0"/>
    <n v="5"/>
    <s v="Female"/>
    <n v="2"/>
    <n v="33"/>
    <n v="65.5"/>
    <n v="59.25"/>
    <x v="1"/>
    <x v="0"/>
  </r>
  <r>
    <n v="852218"/>
    <s v="Consumer Financial Protection Bureau"/>
    <s v="Conventional"/>
    <n v="1"/>
    <s v="One-to-four family dwelling (other than manufactured housing)"/>
    <n v="1"/>
    <s v="Refinancing"/>
    <n v="3"/>
    <s v="Not owner-occupied as a principal dwelling"/>
    <n v="2"/>
    <n v="200"/>
    <s v="Application denied by financial institution"/>
    <n v="3"/>
    <s v="Not Hispanic or Latino"/>
    <n v="2"/>
    <x v="0"/>
    <n v="5"/>
    <s v="Male"/>
    <n v="1"/>
    <n v="147"/>
    <n v="74.5"/>
    <n v="73.010002099999994"/>
    <x v="0"/>
    <x v="2"/>
  </r>
  <r>
    <n v="280110"/>
    <s v="Consumer Financial Protection Bureau"/>
    <s v="Conventional"/>
    <n v="1"/>
    <s v="One-to-four family dwelling (other than manufactured housing)"/>
    <n v="1"/>
    <s v="Refinancing"/>
    <n v="3"/>
    <s v="Owner-occupied as a principal dwelling"/>
    <n v="1"/>
    <n v="390"/>
    <s v="Application denied by financial institution"/>
    <n v="3"/>
    <s v="Not Hispanic or Latino"/>
    <n v="2"/>
    <x v="0"/>
    <n v="5"/>
    <s v="Male"/>
    <n v="1"/>
    <n v="111"/>
    <n v="96"/>
    <n v="97.849998499999998"/>
    <x v="0"/>
    <x v="1"/>
  </r>
  <r>
    <n v="504713"/>
    <s v="Consumer Financial Protection Bureau"/>
    <s v="Conventional"/>
    <n v="1"/>
    <s v="One-to-four family dwelling (other than manufactured housing)"/>
    <n v="1"/>
    <s v="Refinancing"/>
    <n v="3"/>
    <s v="Owner-occupied as a principal dwelling"/>
    <n v="1"/>
    <n v="176"/>
    <s v="Application denied by financial institution"/>
    <n v="3"/>
    <s v="Not Hispanic or Latino"/>
    <n v="2"/>
    <x v="0"/>
    <n v="5"/>
    <s v="Male"/>
    <n v="1"/>
    <n v="121"/>
    <n v="63.9"/>
    <n v="84.180000300000003"/>
    <x v="0"/>
    <x v="1"/>
  </r>
  <r>
    <n v="451965"/>
    <s v="Consumer Financial Protection Bureau"/>
    <s v="VA-guaranteed"/>
    <n v="3"/>
    <s v="One-to-four family dwelling (other than manufactured housing)"/>
    <n v="1"/>
    <s v="Home purchase"/>
    <n v="1"/>
    <s v="Owner-occupied as a principal dwelling"/>
    <n v="1"/>
    <n v="195"/>
    <s v="Loan purchased by the institution"/>
    <n v="6"/>
    <s v="Not Hispanic or Latino"/>
    <n v="2"/>
    <x v="0"/>
    <n v="5"/>
    <s v="Male"/>
    <n v="1"/>
    <n v="83"/>
    <n v="57.3"/>
    <n v="137.970001"/>
    <x v="1"/>
    <x v="1"/>
  </r>
  <r>
    <n v="675332"/>
    <s v="Consumer Financial Protection Bureau"/>
    <s v="Conventional"/>
    <n v="1"/>
    <s v="One-to-four family dwelling (other than manufactured housing)"/>
    <n v="1"/>
    <s v="Home improvement"/>
    <n v="2"/>
    <s v="Not owner-occupied as a principal dwelling"/>
    <n v="2"/>
    <n v="5"/>
    <s v="Application denied by financial institution"/>
    <n v="3"/>
    <s v="Not Hispanic or Latino"/>
    <n v="2"/>
    <x v="1"/>
    <n v="3"/>
    <s v="Male"/>
    <n v="1"/>
    <n v="35"/>
    <n v="51.8"/>
    <n v="80.180000300000003"/>
    <x v="0"/>
    <x v="0"/>
  </r>
  <r>
    <n v="451965"/>
    <s v="Consumer Financial Protection Bureau"/>
    <s v="Conventional"/>
    <n v="1"/>
    <s v="One-to-four family dwelling (other than manufactured housing)"/>
    <n v="1"/>
    <s v="Home purchase"/>
    <n v="1"/>
    <s v="Owner-occupied as a principal dwelling"/>
    <n v="1"/>
    <n v="250"/>
    <s v="Loan purchased by the institution"/>
    <n v="6"/>
    <s v="Not Hispanic or Latino"/>
    <n v="2"/>
    <x v="0"/>
    <n v="5"/>
    <s v="Male"/>
    <n v="1"/>
    <n v="125"/>
    <n v="72.5"/>
    <n v="126.33000199999999"/>
    <x v="1"/>
    <x v="2"/>
  </r>
  <r>
    <s v="54-0259290"/>
    <s v="Consumer Financial Protection Bureau"/>
    <s v="Conventional"/>
    <n v="1"/>
    <s v="One-to-four family dwelling (other than manufactured housing)"/>
    <n v="1"/>
    <s v="Home purchase"/>
    <n v="1"/>
    <s v="Owner-occupied as a principal dwelling"/>
    <n v="1"/>
    <n v="510"/>
    <s v="Loan originated"/>
    <n v="1"/>
    <s v="Not Hispanic or Latino"/>
    <n v="2"/>
    <x v="0"/>
    <n v="5"/>
    <s v="Male"/>
    <n v="1"/>
    <n v="218"/>
    <n v="91.1"/>
    <n v="94.879997299999999"/>
    <x v="1"/>
    <x v="2"/>
  </r>
  <r>
    <n v="288853"/>
    <s v="Consumer Financial Protection Bureau"/>
    <s v="Conventional"/>
    <n v="1"/>
    <s v="One-to-four family dwelling (other than manufactured housing)"/>
    <n v="1"/>
    <s v="Home purchase"/>
    <n v="1"/>
    <s v="Owner-occupied as a principal dwelling"/>
    <n v="1"/>
    <n v="360"/>
    <s v="Loan originated"/>
    <n v="1"/>
    <s v="Not Hispanic or Latino"/>
    <n v="2"/>
    <x v="0"/>
    <n v="5"/>
    <s v="Female"/>
    <n v="2"/>
    <n v="107"/>
    <n v="83.9"/>
    <n v="123.519997"/>
    <x v="1"/>
    <x v="1"/>
  </r>
  <r>
    <n v="451965"/>
    <s v="Consumer Financial Protection Bureau"/>
    <s v="Conventional"/>
    <n v="1"/>
    <s v="One-to-four family dwelling (other than manufactured housing)"/>
    <n v="1"/>
    <s v="Home purchase"/>
    <n v="1"/>
    <s v="Owner-occupied as a principal dwelling"/>
    <n v="1"/>
    <n v="250"/>
    <s v="Loan originated"/>
    <n v="1"/>
    <s v="Not Hispanic or Latino"/>
    <n v="2"/>
    <x v="0"/>
    <n v="5"/>
    <s v="Male"/>
    <n v="1"/>
    <n v="313"/>
    <n v="72.5"/>
    <n v="97.989997900000006"/>
    <x v="1"/>
    <x v="2"/>
  </r>
  <r>
    <n v="339858"/>
    <s v="Consumer Financial Protection Bureau"/>
    <s v="Conventional"/>
    <n v="1"/>
    <s v="One-to-four family dwelling (other than manufactured housing)"/>
    <n v="1"/>
    <s v="Refinancing"/>
    <n v="3"/>
    <s v="Owner-occupied as a principal dwelling"/>
    <n v="1"/>
    <n v="183"/>
    <s v="Loan originated"/>
    <n v="1"/>
    <s v="Not Hispanic or Latino"/>
    <n v="2"/>
    <x v="0"/>
    <n v="5"/>
    <s v="Male"/>
    <n v="1"/>
    <n v="103"/>
    <n v="72.5"/>
    <n v="235.03999300000001"/>
    <x v="1"/>
    <x v="1"/>
  </r>
  <r>
    <n v="2735146"/>
    <s v="Consumer Financial Protection Bureau"/>
    <s v="Conventional"/>
    <n v="1"/>
    <s v="One-to-four family dwelling (other than manufactured housing)"/>
    <n v="1"/>
    <s v="Refinancing"/>
    <n v="3"/>
    <s v="Not owner-occupied as a principal dwelling"/>
    <n v="2"/>
    <n v="563"/>
    <s v="Loan originated"/>
    <n v="1"/>
    <s v="Not Hispanic or Latino"/>
    <n v="2"/>
    <x v="3"/>
    <n v="2"/>
    <s v="Male"/>
    <n v="1"/>
    <n v="644"/>
    <n v="68.8"/>
    <n v="221.80999800000001"/>
    <x v="1"/>
    <x v="2"/>
  </r>
  <r>
    <n v="451965"/>
    <s v="Consumer Financial Protection Bureau"/>
    <s v="Conventional"/>
    <n v="1"/>
    <s v="One-to-four family dwelling (other than manufactured housing)"/>
    <n v="1"/>
    <s v="Refinancing"/>
    <n v="3"/>
    <s v="Owner-occupied as a principal dwelling"/>
    <n v="1"/>
    <n v="245"/>
    <s v="Loan originated"/>
    <n v="1"/>
    <s v="Hispanic or Latino"/>
    <n v="1"/>
    <x v="0"/>
    <n v="5"/>
    <s v="Female"/>
    <n v="2"/>
    <n v="51"/>
    <n v="63.2"/>
    <n v="64.080001800000005"/>
    <x v="1"/>
    <x v="1"/>
  </r>
  <r>
    <n v="451965"/>
    <s v="Consumer Financial Protection Bureau"/>
    <s v="Conventional"/>
    <n v="1"/>
    <s v="One-to-four family dwelling (other than manufactured housing)"/>
    <n v="1"/>
    <s v="Refinancing"/>
    <n v="3"/>
    <s v="Owner-occupied as a principal dwelling"/>
    <n v="1"/>
    <n v="264"/>
    <s v="Loan purchased by the institution"/>
    <n v="6"/>
    <s v="Not Hispanic or Latino"/>
    <n v="2"/>
    <x v="0"/>
    <n v="5"/>
    <s v="Male"/>
    <n v="1"/>
    <n v="192"/>
    <n v="64.5"/>
    <n v="153.13999899999999"/>
    <x v="1"/>
    <x v="2"/>
  </r>
  <r>
    <n v="480228"/>
    <s v="Consumer Financial Protection Bureau"/>
    <s v="Conventional"/>
    <n v="1"/>
    <s v="One-to-four family dwelling (other than manufactured housing)"/>
    <n v="1"/>
    <s v="Home purchase"/>
    <n v="1"/>
    <s v="Owner-occupied as a principal dwelling"/>
    <n v="1"/>
    <n v="910"/>
    <s v="Application denied by financial institution"/>
    <n v="3"/>
    <s v="Not Hispanic or Latino"/>
    <n v="2"/>
    <x v="0"/>
    <n v="5"/>
    <s v="Male"/>
    <n v="1"/>
    <n v="210"/>
    <n v="67.900000000000006"/>
    <n v="139.88000500000001"/>
    <x v="0"/>
    <x v="2"/>
  </r>
  <r>
    <n v="2590037"/>
    <s v="Consumer Financial Protection Bureau"/>
    <s v="Conventional"/>
    <n v="1"/>
    <s v="One-to-four family dwelling (other than manufactured housing)"/>
    <n v="1"/>
    <s v="Refinancing"/>
    <n v="3"/>
    <s v="Owner-occupied as a principal dwelling"/>
    <n v="1"/>
    <n v="143"/>
    <s v="Loan originated"/>
    <n v="1"/>
    <s v="Not Hispanic or Latino"/>
    <n v="2"/>
    <x v="0"/>
    <n v="5"/>
    <s v="Male"/>
    <n v="1"/>
    <n v="61"/>
    <n v="82.2"/>
    <n v="76.809997600000003"/>
    <x v="1"/>
    <x v="1"/>
  </r>
  <r>
    <n v="451965"/>
    <s v="Consumer Financial Protection Bureau"/>
    <s v="FHA-insured"/>
    <n v="2"/>
    <s v="One-to-four family dwelling (other than manufactured housing)"/>
    <n v="1"/>
    <s v="Home purchase"/>
    <n v="1"/>
    <s v="Owner-occupied as a principal dwelling"/>
    <n v="1"/>
    <n v="154"/>
    <s v="Loan purchased by the institution"/>
    <n v="6"/>
    <s v="Not Hispanic or Latino"/>
    <n v="2"/>
    <x v="1"/>
    <n v="3"/>
    <s v="Female"/>
    <n v="2"/>
    <n v="64"/>
    <n v="68.2"/>
    <n v="88.279998800000001"/>
    <x v="1"/>
    <x v="1"/>
  </r>
  <r>
    <n v="504713"/>
    <s v="Consumer Financial Protection Bureau"/>
    <s v="Conventional"/>
    <n v="1"/>
    <s v="One-to-four family dwelling (other than manufactured housing)"/>
    <n v="1"/>
    <s v="Home purchase"/>
    <n v="1"/>
    <s v="Owner-occupied as a principal dwelling"/>
    <n v="1"/>
    <n v="707"/>
    <s v="Loan originated"/>
    <n v="1"/>
    <s v="Not Hispanic or Latino"/>
    <n v="2"/>
    <x v="0"/>
    <n v="5"/>
    <s v="Male"/>
    <n v="1"/>
    <n v="544"/>
    <n v="50.8"/>
    <n v="117.739998"/>
    <x v="1"/>
    <x v="2"/>
  </r>
  <r>
    <n v="451965"/>
    <s v="Consumer Financial Protection Bureau"/>
    <s v="Conventional"/>
    <n v="1"/>
    <s v="One-to-four family dwelling (other than manufactured housing)"/>
    <n v="1"/>
    <s v="Home purchase"/>
    <n v="1"/>
    <s v="Owner-occupied as a principal dwelling"/>
    <n v="1"/>
    <n v="220"/>
    <s v="Loan originated"/>
    <n v="1"/>
    <s v="Not Hispanic or Latino"/>
    <n v="2"/>
    <x v="3"/>
    <n v="2"/>
    <s v="Male"/>
    <n v="1"/>
    <n v="124"/>
    <n v="88"/>
    <n v="156.89999399999999"/>
    <x v="1"/>
    <x v="2"/>
  </r>
  <r>
    <n v="451965"/>
    <s v="Consumer Financial Protection Bureau"/>
    <s v="Conventional"/>
    <n v="1"/>
    <s v="One-to-four family dwelling (other than manufactured housing)"/>
    <n v="1"/>
    <s v="Home purchase"/>
    <n v="1"/>
    <s v="Owner-occupied as a principal dwelling"/>
    <n v="1"/>
    <n v="155"/>
    <s v="Loan originated"/>
    <n v="1"/>
    <s v="Not Hispanic or Latino"/>
    <n v="2"/>
    <x v="0"/>
    <n v="5"/>
    <s v="Male"/>
    <n v="1"/>
    <n v="50"/>
    <n v="63.4"/>
    <n v="98.940002399999997"/>
    <x v="1"/>
    <x v="1"/>
  </r>
  <r>
    <n v="112837"/>
    <s v="Consumer Financial Protection Bureau"/>
    <s v="Conventional"/>
    <n v="1"/>
    <s v="One-to-four family dwelling (other than manufactured housing)"/>
    <n v="1"/>
    <s v="Home purchase"/>
    <n v="1"/>
    <s v="Owner-occupied as a principal dwelling"/>
    <n v="1"/>
    <n v="124"/>
    <s v="Loan originated"/>
    <n v="1"/>
    <s v="Not Hispanic or Latino"/>
    <n v="2"/>
    <x v="0"/>
    <n v="5"/>
    <s v="Male"/>
    <n v="1"/>
    <n v="67"/>
    <n v="79.599999999999994"/>
    <n v="80.010002099999994"/>
    <x v="1"/>
    <x v="1"/>
  </r>
  <r>
    <n v="112837"/>
    <s v="Consumer Financial Protection Bureau"/>
    <s v="Conventional"/>
    <n v="1"/>
    <s v="One-to-four family dwelling (other than manufactured housing)"/>
    <n v="1"/>
    <s v="Home purchase"/>
    <n v="1"/>
    <s v="Owner-occupied as a principal dwelling"/>
    <n v="1"/>
    <n v="1172"/>
    <s v="Loan originated"/>
    <n v="1"/>
    <s v="Not Hispanic or Latino"/>
    <n v="2"/>
    <x v="0"/>
    <n v="5"/>
    <s v="Male"/>
    <n v="1"/>
    <n v="350"/>
    <n v="107.6"/>
    <n v="190.740005"/>
    <x v="1"/>
    <x v="2"/>
  </r>
  <r>
    <n v="451965"/>
    <s v="Consumer Financial Protection Bureau"/>
    <s v="Conventional"/>
    <n v="1"/>
    <s v="One-to-four family dwelling (other than manufactured housing)"/>
    <n v="1"/>
    <s v="Refinancing"/>
    <n v="3"/>
    <s v="Owner-occupied as a principal dwelling"/>
    <n v="1"/>
    <n v="192"/>
    <s v="Loan purchased by the institution"/>
    <n v="6"/>
    <s v="Not Hispanic or Latino"/>
    <n v="2"/>
    <x v="0"/>
    <n v="5"/>
    <s v="Male"/>
    <n v="1"/>
    <n v="67"/>
    <n v="82.2"/>
    <n v="106.16999800000001"/>
    <x v="1"/>
    <x v="1"/>
  </r>
  <r>
    <n v="451965"/>
    <s v="Consumer Financial Protection Bureau"/>
    <s v="Conventional"/>
    <n v="1"/>
    <s v="One-to-four family dwelling (other than manufactured housing)"/>
    <n v="1"/>
    <s v="Home purchase"/>
    <n v="1"/>
    <s v="Not owner-occupied as a principal dwelling"/>
    <n v="2"/>
    <n v="300"/>
    <s v="Loan purchased by the institution"/>
    <n v="6"/>
    <s v="Not Hispanic or Latino"/>
    <n v="2"/>
    <x v="0"/>
    <n v="5"/>
    <s v="Male"/>
    <n v="1"/>
    <n v="269"/>
    <n v="77.5"/>
    <n v="268.36999500000002"/>
    <x v="1"/>
    <x v="2"/>
  </r>
  <r>
    <n v="451965"/>
    <s v="Consumer Financial Protection Bureau"/>
    <s v="FHA-insured"/>
    <n v="2"/>
    <s v="One-to-four family dwelling (other than manufactured housing)"/>
    <n v="1"/>
    <s v="Home purchase"/>
    <n v="1"/>
    <s v="Owner-occupied as a principal dwelling"/>
    <n v="1"/>
    <n v="263"/>
    <s v="Loan purchased by the institution"/>
    <n v="6"/>
    <s v="Not Hispanic or Latino"/>
    <n v="2"/>
    <x v="4"/>
    <n v="4"/>
    <s v="Female"/>
    <n v="2"/>
    <n v="182"/>
    <n v="81.400000000000006"/>
    <n v="89.120002700000001"/>
    <x v="1"/>
    <x v="2"/>
  </r>
  <r>
    <n v="504713"/>
    <s v="Consumer Financial Protection Bureau"/>
    <s v="Conventional"/>
    <n v="1"/>
    <s v="One-to-four family dwelling (other than manufactured housing)"/>
    <n v="1"/>
    <s v="Refinancing"/>
    <n v="3"/>
    <s v="Owner-occupied as a principal dwelling"/>
    <n v="1"/>
    <n v="125"/>
    <s v="Loan originated"/>
    <n v="1"/>
    <s v="Not Hispanic or Latino"/>
    <n v="2"/>
    <x v="0"/>
    <n v="5"/>
    <s v="Female"/>
    <n v="2"/>
    <n v="85"/>
    <n v="60.3"/>
    <n v="102.099998"/>
    <x v="1"/>
    <x v="1"/>
  </r>
  <r>
    <n v="451965"/>
    <s v="Consumer Financial Protection Bureau"/>
    <s v="VA-guaranteed"/>
    <n v="3"/>
    <s v="One-to-four family dwelling (other than manufactured housing)"/>
    <n v="1"/>
    <s v="Home purchase"/>
    <n v="1"/>
    <s v="Owner-occupied as a principal dwelling"/>
    <n v="1"/>
    <n v="159"/>
    <s v="Loan originated"/>
    <n v="1"/>
    <s v="Not Hispanic or Latino"/>
    <n v="2"/>
    <x v="1"/>
    <n v="3"/>
    <s v="Male"/>
    <n v="1"/>
    <n v="34"/>
    <n v="65.3"/>
    <n v="112.58000199999999"/>
    <x v="1"/>
    <x v="0"/>
  </r>
  <r>
    <n v="723112"/>
    <s v="Consumer Financial Protection Bureau"/>
    <s v="Conventional"/>
    <n v="1"/>
    <s v="One-to-four family dwelling (other than manufactured housing)"/>
    <n v="1"/>
    <s v="Home improvement"/>
    <n v="2"/>
    <s v="Owner-occupied as a principal dwelling"/>
    <n v="1"/>
    <n v="10"/>
    <s v="Loan originated"/>
    <n v="1"/>
    <s v="Not Hispanic or Latino"/>
    <n v="2"/>
    <x v="0"/>
    <n v="5"/>
    <s v="Female"/>
    <n v="2"/>
    <n v="60"/>
    <n v="57.3"/>
    <n v="88.650001500000002"/>
    <x v="1"/>
    <x v="1"/>
  </r>
  <r>
    <n v="852218"/>
    <s v="Consumer Financial Protection Bureau"/>
    <s v="Conventional"/>
    <n v="1"/>
    <s v="One-to-four family dwelling (other than manufactured housing)"/>
    <n v="1"/>
    <s v="Refinancing"/>
    <n v="3"/>
    <s v="Not owner-occupied as a principal dwelling"/>
    <n v="2"/>
    <n v="190"/>
    <s v="Loan originated"/>
    <n v="1"/>
    <s v="Not Hispanic or Latino"/>
    <n v="2"/>
    <x v="1"/>
    <n v="3"/>
    <s v="Male"/>
    <n v="1"/>
    <n v="189"/>
    <n v="114.2"/>
    <n v="93.870002700000001"/>
    <x v="1"/>
    <x v="2"/>
  </r>
  <r>
    <n v="146672"/>
    <s v="Consumer Financial Protection Bureau"/>
    <s v="Conventional"/>
    <n v="1"/>
    <s v="One-to-four family dwelling (other than manufactured housing)"/>
    <n v="1"/>
    <s v="Refinancing"/>
    <n v="3"/>
    <s v="Owner-occupied as a principal dwelling"/>
    <n v="1"/>
    <n v="215"/>
    <s v="Loan originated"/>
    <n v="1"/>
    <s v="Not Hispanic or Latino"/>
    <n v="2"/>
    <x v="0"/>
    <n v="5"/>
    <s v="Male"/>
    <n v="1"/>
    <n v="48"/>
    <n v="75.400000000000006"/>
    <n v="146.64999399999999"/>
    <x v="1"/>
    <x v="1"/>
  </r>
  <r>
    <n v="146672"/>
    <s v="Consumer Financial Protection Bureau"/>
    <s v="FHA-insured"/>
    <n v="2"/>
    <s v="One-to-four family dwelling (other than manufactured housing)"/>
    <n v="1"/>
    <s v="Home purchase"/>
    <n v="1"/>
    <s v="Owner-occupied as a principal dwelling"/>
    <n v="1"/>
    <n v="123"/>
    <s v="Loan originated"/>
    <n v="1"/>
    <s v="Not Hispanic or Latino"/>
    <n v="2"/>
    <x v="0"/>
    <n v="5"/>
    <s v="Male"/>
    <n v="1"/>
    <n v="110"/>
    <n v="91.1"/>
    <n v="87.769996599999999"/>
    <x v="1"/>
    <x v="1"/>
  </r>
  <r>
    <n v="451965"/>
    <s v="Consumer Financial Protection Bureau"/>
    <s v="Conventional"/>
    <n v="1"/>
    <s v="One-to-four family dwelling (other than manufactured housing)"/>
    <n v="1"/>
    <s v="Refinancing"/>
    <n v="3"/>
    <s v="Owner-occupied as a principal dwelling"/>
    <n v="1"/>
    <n v="430"/>
    <s v="Loan originated"/>
    <n v="1"/>
    <s v="Not Hispanic or Latino"/>
    <n v="2"/>
    <x v="0"/>
    <n v="5"/>
    <s v="Male"/>
    <n v="1"/>
    <n v="243"/>
    <n v="63.2"/>
    <n v="129.35000600000001"/>
    <x v="1"/>
    <x v="2"/>
  </r>
  <r>
    <n v="852218"/>
    <s v="Consumer Financial Protection Bureau"/>
    <s v="Conventional"/>
    <n v="1"/>
    <s v="One-to-four family dwelling (other than manufactured housing)"/>
    <n v="1"/>
    <s v="Refinancing"/>
    <n v="3"/>
    <s v="Owner-occupied as a principal dwelling"/>
    <n v="1"/>
    <n v="217"/>
    <s v="Loan originated"/>
    <n v="1"/>
    <s v="Not Hispanic or Latino"/>
    <n v="2"/>
    <x v="0"/>
    <n v="5"/>
    <s v="Male"/>
    <n v="1"/>
    <n v="127"/>
    <n v="73.7"/>
    <n v="145.490005"/>
    <x v="1"/>
    <x v="2"/>
  </r>
  <r>
    <n v="852218"/>
    <s v="Consumer Financial Protection Bureau"/>
    <s v="Conventional"/>
    <n v="1"/>
    <s v="One-to-four family dwelling (other than manufactured housing)"/>
    <n v="1"/>
    <s v="Home purchase"/>
    <n v="1"/>
    <s v="Not owner-occupied as a principal dwelling"/>
    <n v="2"/>
    <n v="159"/>
    <s v="Loan purchased by the institution"/>
    <n v="6"/>
    <s v="Not Hispanic or Latino"/>
    <n v="2"/>
    <x v="0"/>
    <n v="5"/>
    <s v="Male"/>
    <n v="1"/>
    <n v="120"/>
    <n v="90.2"/>
    <n v="101.139999"/>
    <x v="1"/>
    <x v="1"/>
  </r>
  <r>
    <n v="972590"/>
    <s v="Consumer Financial Protection Bureau"/>
    <s v="Conventional"/>
    <n v="1"/>
    <s v="One-to-four family dwelling (other than manufactured housing)"/>
    <n v="1"/>
    <s v="Home improvement"/>
    <n v="2"/>
    <s v="Owner-occupied as a principal dwelling"/>
    <n v="1"/>
    <n v="269"/>
    <s v="Loan originated"/>
    <n v="1"/>
    <s v="Not Hispanic or Latino"/>
    <n v="2"/>
    <x v="0"/>
    <n v="5"/>
    <s v="Male"/>
    <n v="1"/>
    <n v="244"/>
    <n v="96"/>
    <n v="83.639999399999994"/>
    <x v="1"/>
    <x v="2"/>
  </r>
  <r>
    <n v="451965"/>
    <s v="Consumer Financial Protection Bureau"/>
    <s v="VA-guaranteed"/>
    <n v="3"/>
    <s v="One-to-four family dwelling (other than manufactured housing)"/>
    <n v="1"/>
    <s v="Home purchase"/>
    <n v="1"/>
    <s v="Owner-occupied as a principal dwelling"/>
    <n v="1"/>
    <n v="87"/>
    <s v="Loan purchased by the institution"/>
    <n v="6"/>
    <s v="Not Hispanic or Latino"/>
    <n v="2"/>
    <x v="0"/>
    <n v="5"/>
    <s v="Female"/>
    <n v="2"/>
    <n v="61"/>
    <n v="73"/>
    <n v="89.940002399999997"/>
    <x v="1"/>
    <x v="1"/>
  </r>
  <r>
    <n v="451965"/>
    <s v="Consumer Financial Protection Bureau"/>
    <s v="Conventional"/>
    <n v="1"/>
    <s v="One-to-four family dwelling (other than manufactured housing)"/>
    <n v="1"/>
    <s v="Home purchase"/>
    <n v="1"/>
    <s v="Not owner-occupied as a principal dwelling"/>
    <n v="2"/>
    <n v="89"/>
    <s v="Loan originated"/>
    <n v="1"/>
    <s v="Not Hispanic or Latino"/>
    <n v="2"/>
    <x v="0"/>
    <n v="5"/>
    <s v="Female"/>
    <n v="2"/>
    <m/>
    <n v="59.8"/>
    <n v="42.680000300000003"/>
    <x v="1"/>
    <x v="0"/>
  </r>
  <r>
    <n v="233031"/>
    <s v="Consumer Financial Protection Bureau"/>
    <s v="Conventional"/>
    <n v="1"/>
    <s v="One-to-four family dwelling (other than manufactured housing)"/>
    <n v="1"/>
    <s v="Refinancing"/>
    <n v="3"/>
    <s v="Owner-occupied as a principal dwelling"/>
    <n v="1"/>
    <n v="110"/>
    <s v="Loan originated"/>
    <n v="1"/>
    <s v="Not Hispanic or Latino"/>
    <n v="2"/>
    <x v="0"/>
    <n v="5"/>
    <s v="Male"/>
    <n v="1"/>
    <n v="63"/>
    <n v="59.1"/>
    <n v="73.040000899999995"/>
    <x v="1"/>
    <x v="1"/>
  </r>
  <r>
    <n v="451965"/>
    <s v="Consumer Financial Protection Bureau"/>
    <s v="Conventional"/>
    <n v="1"/>
    <s v="One-to-four family dwelling (other than manufactured housing)"/>
    <n v="1"/>
    <s v="Home purchase"/>
    <n v="1"/>
    <s v="Owner-occupied as a principal dwelling"/>
    <n v="1"/>
    <n v="1073"/>
    <s v="Application denied by financial institution"/>
    <n v="3"/>
    <s v="Not Hispanic or Latino"/>
    <n v="2"/>
    <x v="0"/>
    <n v="5"/>
    <s v="Female"/>
    <n v="2"/>
    <n v="216"/>
    <n v="113.1"/>
    <n v="176.36999499999999"/>
    <x v="0"/>
    <x v="2"/>
  </r>
  <r>
    <n v="940311"/>
    <s v="Consumer Financial Protection Bureau"/>
    <s v="Conventional"/>
    <n v="1"/>
    <s v="One-to-four family dwelling (other than manufactured housing)"/>
    <n v="1"/>
    <s v="Home purchase"/>
    <n v="1"/>
    <s v="Owner-occupied as a principal dwelling"/>
    <n v="1"/>
    <n v="2800"/>
    <s v="Loan originated"/>
    <n v="1"/>
    <s v="Not Hispanic or Latino"/>
    <n v="2"/>
    <x v="0"/>
    <n v="5"/>
    <s v="Male"/>
    <n v="1"/>
    <n v="962"/>
    <n v="25.9"/>
    <n v="153.91000399999999"/>
    <x v="1"/>
    <x v="2"/>
  </r>
  <r>
    <n v="656377"/>
    <s v="Consumer Financial Protection Bureau"/>
    <s v="Conventional"/>
    <n v="1"/>
    <s v="One-to-four family dwelling (other than manufactured housing)"/>
    <n v="1"/>
    <s v="Refinancing"/>
    <n v="3"/>
    <s v="Owner-occupied as a principal dwelling"/>
    <n v="1"/>
    <n v="140"/>
    <s v="Loan originated"/>
    <n v="1"/>
    <s v="Not Hispanic or Latino"/>
    <n v="2"/>
    <x v="0"/>
    <n v="5"/>
    <s v="Male"/>
    <n v="1"/>
    <n v="28"/>
    <n v="96"/>
    <n v="96.489997900000006"/>
    <x v="1"/>
    <x v="0"/>
  </r>
  <r>
    <n v="2590037"/>
    <s v="Consumer Financial Protection Bureau"/>
    <s v="Conventional"/>
    <n v="1"/>
    <s v="One-to-four family dwelling (other than manufactured housing)"/>
    <n v="1"/>
    <s v="Home improvement"/>
    <n v="2"/>
    <s v="Owner-occupied as a principal dwelling"/>
    <n v="1"/>
    <n v="182"/>
    <s v="Loan originated"/>
    <n v="1"/>
    <s v="Not Hispanic or Latino"/>
    <n v="2"/>
    <x v="0"/>
    <n v="5"/>
    <s v="Male"/>
    <n v="1"/>
    <n v="45"/>
    <n v="62.8"/>
    <n v="99.769996599999999"/>
    <x v="1"/>
    <x v="1"/>
  </r>
  <r>
    <n v="852218"/>
    <s v="Consumer Financial Protection Bureau"/>
    <s v="Conventional"/>
    <n v="1"/>
    <s v="One-to-four family dwelling (other than manufactured housing)"/>
    <n v="1"/>
    <s v="Home purchase"/>
    <n v="1"/>
    <s v="Owner-occupied as a principal dwelling"/>
    <n v="1"/>
    <n v="289"/>
    <s v="Loan originated"/>
    <n v="1"/>
    <s v="Hispanic or Latino"/>
    <n v="1"/>
    <x v="0"/>
    <n v="5"/>
    <s v="Male"/>
    <n v="1"/>
    <n v="106"/>
    <n v="67.5"/>
    <n v="133.64999399999999"/>
    <x v="1"/>
    <x v="1"/>
  </r>
  <r>
    <n v="4114567"/>
    <s v="Consumer Financial Protection Bureau"/>
    <s v="Conventional"/>
    <n v="1"/>
    <s v="One-to-four family dwelling (other than manufactured housing)"/>
    <n v="1"/>
    <s v="Refinancing"/>
    <n v="3"/>
    <s v="Owner-occupied as a principal dwelling"/>
    <n v="1"/>
    <n v="493"/>
    <s v="Loan originated"/>
    <n v="1"/>
    <s v="Not Hispanic or Latino"/>
    <n v="2"/>
    <x v="0"/>
    <n v="5"/>
    <s v="Male"/>
    <n v="1"/>
    <n v="207"/>
    <n v="64.3"/>
    <n v="78.239997900000006"/>
    <x v="1"/>
    <x v="2"/>
  </r>
  <r>
    <n v="451965"/>
    <s v="Consumer Financial Protection Bureau"/>
    <s v="Conventional"/>
    <n v="1"/>
    <s v="One-to-four family dwelling (other than manufactured housing)"/>
    <n v="1"/>
    <s v="Home purchase"/>
    <n v="1"/>
    <s v="Owner-occupied as a principal dwelling"/>
    <n v="1"/>
    <n v="424"/>
    <s v="Loan purchased by the institution"/>
    <n v="6"/>
    <s v="Not Hispanic or Latino"/>
    <n v="2"/>
    <x v="0"/>
    <n v="5"/>
    <s v="Male"/>
    <n v="1"/>
    <n v="118"/>
    <n v="75"/>
    <n v="111.910004"/>
    <x v="1"/>
    <x v="1"/>
  </r>
  <r>
    <n v="451965"/>
    <s v="Consumer Financial Protection Bureau"/>
    <s v="VA-guaranteed"/>
    <n v="3"/>
    <s v="One-to-four family dwelling (other than manufactured housing)"/>
    <n v="1"/>
    <s v="Home purchase"/>
    <n v="1"/>
    <s v="Owner-occupied as a principal dwelling"/>
    <n v="1"/>
    <n v="1177"/>
    <s v="Loan purchased by the institution"/>
    <n v="6"/>
    <s v="Not Hispanic or Latino"/>
    <n v="2"/>
    <x v="0"/>
    <n v="5"/>
    <s v="Male"/>
    <n v="1"/>
    <n v="169"/>
    <n v="79.3"/>
    <n v="174.78999300000001"/>
    <x v="1"/>
    <x v="2"/>
  </r>
  <r>
    <n v="722777"/>
    <s v="Consumer Financial Protection Bureau"/>
    <s v="Conventional"/>
    <n v="1"/>
    <s v="One-to-four family dwelling (other than manufactured housing)"/>
    <n v="1"/>
    <s v="Home purchase"/>
    <n v="1"/>
    <s v="Owner-occupied as a principal dwelling"/>
    <n v="1"/>
    <n v="688"/>
    <s v="Loan originated"/>
    <n v="1"/>
    <s v="Not Hispanic or Latino"/>
    <n v="2"/>
    <x v="0"/>
    <n v="5"/>
    <s v="Male"/>
    <n v="1"/>
    <n v="400"/>
    <n v="84"/>
    <n v="221.770004"/>
    <x v="1"/>
    <x v="2"/>
  </r>
  <r>
    <n v="497404"/>
    <s v="Consumer Financial Protection Bureau"/>
    <s v="Conventional"/>
    <n v="1"/>
    <s v="One-to-four family dwelling (other than manufactured housing)"/>
    <n v="1"/>
    <s v="Home purchase"/>
    <n v="1"/>
    <s v="Owner-occupied as a principal dwelling"/>
    <n v="1"/>
    <n v="330"/>
    <s v="Loan originated"/>
    <n v="1"/>
    <s v="Not Hispanic or Latino"/>
    <n v="2"/>
    <x v="0"/>
    <n v="5"/>
    <s v="Male"/>
    <n v="1"/>
    <n v="122"/>
    <n v="73.7"/>
    <n v="216.429993"/>
    <x v="1"/>
    <x v="2"/>
  </r>
  <r>
    <n v="451965"/>
    <s v="Consumer Financial Protection Bureau"/>
    <s v="Conventional"/>
    <n v="1"/>
    <s v="One-to-four family dwelling (other than manufactured housing)"/>
    <n v="1"/>
    <s v="Refinancing"/>
    <n v="3"/>
    <s v="Owner-occupied as a principal dwelling"/>
    <n v="1"/>
    <n v="132"/>
    <s v="Loan originated"/>
    <n v="1"/>
    <s v="Not Hispanic or Latino"/>
    <n v="2"/>
    <x v="0"/>
    <n v="5"/>
    <s v="Male"/>
    <n v="1"/>
    <n v="83"/>
    <n v="74.7"/>
    <n v="115.769997"/>
    <x v="1"/>
    <x v="1"/>
  </r>
  <r>
    <n v="613307"/>
    <s v="Consumer Financial Protection Bureau"/>
    <s v="Conventional"/>
    <n v="1"/>
    <s v="One-to-four family dwelling (other than manufactured housing)"/>
    <n v="1"/>
    <s v="Home purchase"/>
    <n v="1"/>
    <s v="Owner-occupied as a principal dwelling"/>
    <n v="1"/>
    <n v="581"/>
    <s v="Loan originated"/>
    <n v="1"/>
    <s v="Not Hispanic or Latino"/>
    <n v="2"/>
    <x v="0"/>
    <n v="5"/>
    <s v="Male"/>
    <n v="1"/>
    <n v="111"/>
    <n v="73.7"/>
    <n v="42.709999099999997"/>
    <x v="1"/>
    <x v="1"/>
  </r>
  <r>
    <n v="146672"/>
    <s v="Consumer Financial Protection Bureau"/>
    <s v="Conventional"/>
    <n v="1"/>
    <s v="One-to-four family dwelling (other than manufactured housing)"/>
    <n v="1"/>
    <s v="Home purchase"/>
    <n v="1"/>
    <s v="Owner-occupied as a principal dwelling"/>
    <n v="1"/>
    <n v="315"/>
    <s v="Loan originated"/>
    <n v="1"/>
    <s v="Not Hispanic or Latino"/>
    <n v="2"/>
    <x v="0"/>
    <n v="5"/>
    <s v="Male"/>
    <n v="1"/>
    <n v="93"/>
    <n v="74.7"/>
    <n v="89.529998800000001"/>
    <x v="1"/>
    <x v="1"/>
  </r>
  <r>
    <n v="480228"/>
    <s v="Consumer Financial Protection Bureau"/>
    <s v="Conventional"/>
    <n v="1"/>
    <s v="One-to-four family dwelling (other than manufactured housing)"/>
    <n v="1"/>
    <s v="Refinancing"/>
    <n v="3"/>
    <s v="Owner-occupied as a principal dwelling"/>
    <n v="1"/>
    <n v="297"/>
    <s v="Loan originated"/>
    <n v="1"/>
    <s v="Not Hispanic or Latino"/>
    <n v="2"/>
    <x v="0"/>
    <n v="5"/>
    <s v="Male"/>
    <n v="1"/>
    <n v="105"/>
    <n v="91"/>
    <n v="73.550003099999998"/>
    <x v="1"/>
    <x v="1"/>
  </r>
  <r>
    <n v="852218"/>
    <s v="Consumer Financial Protection Bureau"/>
    <s v="Conventional"/>
    <n v="1"/>
    <s v="One-to-four family dwelling (other than manufactured housing)"/>
    <n v="1"/>
    <s v="Refinancing"/>
    <n v="3"/>
    <s v="Owner-occupied as a principal dwelling"/>
    <n v="1"/>
    <n v="800"/>
    <s v="Loan originated"/>
    <n v="1"/>
    <s v="Not Hispanic or Latino"/>
    <n v="2"/>
    <x v="0"/>
    <n v="5"/>
    <s v="Male"/>
    <n v="1"/>
    <n v="188"/>
    <n v="54.2"/>
    <n v="119.989998"/>
    <x v="1"/>
    <x v="2"/>
  </r>
  <r>
    <n v="504713"/>
    <s v="Consumer Financial Protection Bureau"/>
    <s v="Conventional"/>
    <n v="1"/>
    <s v="One-to-four family dwelling (other than manufactured housing)"/>
    <n v="1"/>
    <s v="Refinancing"/>
    <n v="3"/>
    <s v="Not owner-occupied as a principal dwelling"/>
    <n v="2"/>
    <n v="88"/>
    <s v="Loan originated"/>
    <n v="1"/>
    <s v="Not Hispanic or Latino"/>
    <n v="2"/>
    <x v="0"/>
    <n v="5"/>
    <s v="Male"/>
    <n v="1"/>
    <n v="53"/>
    <n v="67.7"/>
    <n v="83.510002099999994"/>
    <x v="1"/>
    <x v="1"/>
  </r>
  <r>
    <n v="451965"/>
    <s v="Consumer Financial Protection Bureau"/>
    <s v="Conventional"/>
    <n v="1"/>
    <s v="One-to-four family dwelling (other than manufactured housing)"/>
    <n v="1"/>
    <s v="Home purchase"/>
    <n v="1"/>
    <s v="Owner-occupied as a principal dwelling"/>
    <n v="1"/>
    <n v="79"/>
    <s v="Loan originated"/>
    <n v="1"/>
    <s v="Not Hispanic or Latino"/>
    <n v="2"/>
    <x v="0"/>
    <n v="5"/>
    <s v="Female"/>
    <n v="2"/>
    <n v="44"/>
    <n v="61.5"/>
    <n v="111.639999"/>
    <x v="1"/>
    <x v="1"/>
  </r>
  <r>
    <n v="617677"/>
    <s v="Consumer Financial Protection Bureau"/>
    <s v="Conventional"/>
    <n v="1"/>
    <s v="One-to-four family dwelling (other than manufactured housing)"/>
    <n v="1"/>
    <s v="Refinancing"/>
    <n v="3"/>
    <s v="Owner-occupied as a principal dwelling"/>
    <n v="1"/>
    <n v="230"/>
    <s v="Application denied by financial institution"/>
    <n v="3"/>
    <s v="Not Hispanic or Latino"/>
    <n v="2"/>
    <x v="0"/>
    <n v="5"/>
    <s v="Female"/>
    <n v="2"/>
    <n v="94"/>
    <n v="63.2"/>
    <n v="156.199997"/>
    <x v="0"/>
    <x v="1"/>
  </r>
  <r>
    <n v="817824"/>
    <s v="Consumer Financial Protection Bureau"/>
    <s v="Conventional"/>
    <n v="1"/>
    <s v="One-to-four family dwelling (other than manufactured housing)"/>
    <n v="1"/>
    <s v="Home improvement"/>
    <n v="2"/>
    <s v="Owner-occupied as a principal dwelling"/>
    <n v="1"/>
    <n v="21"/>
    <s v="Loan originated"/>
    <n v="1"/>
    <s v="Not Hispanic or Latino"/>
    <n v="2"/>
    <x v="0"/>
    <n v="5"/>
    <s v="Male"/>
    <n v="1"/>
    <n v="254"/>
    <n v="73.900000000000006"/>
    <n v="88.779998800000001"/>
    <x v="1"/>
    <x v="2"/>
  </r>
  <r>
    <n v="233031"/>
    <s v="Consumer Financial Protection Bureau"/>
    <s v="Conventional"/>
    <n v="1"/>
    <s v="One-to-four family dwelling (other than manufactured housing)"/>
    <n v="1"/>
    <s v="Home purchase"/>
    <n v="1"/>
    <s v="Owner-occupied as a principal dwelling"/>
    <n v="1"/>
    <n v="558"/>
    <s v="Loan originated"/>
    <n v="1"/>
    <s v="Not Hispanic or Latino"/>
    <n v="2"/>
    <x v="0"/>
    <n v="5"/>
    <s v="Male"/>
    <n v="1"/>
    <n v="146"/>
    <n v="69.2"/>
    <n v="153.86999499999999"/>
    <x v="1"/>
    <x v="2"/>
  </r>
  <r>
    <n v="497404"/>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1"/>
    <n v="3"/>
    <s v="Male"/>
    <n v="1"/>
    <m/>
    <n v="110.8"/>
    <n v="96.690002399999997"/>
    <x v="0"/>
    <x v="0"/>
  </r>
  <r>
    <n v="339858"/>
    <s v="Consumer Financial Protection Bureau"/>
    <s v="FHA-insured"/>
    <n v="2"/>
    <s v="One-to-four family dwelling (other than manufactured housing)"/>
    <n v="1"/>
    <s v="Home purchase"/>
    <n v="1"/>
    <s v="Owner-occupied as a principal dwelling"/>
    <n v="1"/>
    <n v="128"/>
    <s v="Loan originated"/>
    <n v="1"/>
    <s v="Not Hispanic or Latino"/>
    <n v="2"/>
    <x v="0"/>
    <n v="5"/>
    <s v="Female"/>
    <n v="2"/>
    <n v="25"/>
    <n v="64.400000000000006"/>
    <n v="81.800003099999998"/>
    <x v="1"/>
    <x v="0"/>
  </r>
  <r>
    <n v="451965"/>
    <s v="Consumer Financial Protection Bureau"/>
    <s v="Conventional"/>
    <n v="1"/>
    <s v="One-to-four family dwelling (other than manufactured housing)"/>
    <n v="1"/>
    <s v="Refinancing"/>
    <n v="3"/>
    <s v="Owner-occupied as a principal dwelling"/>
    <n v="1"/>
    <n v="152"/>
    <s v="Application denied by financial institution"/>
    <n v="3"/>
    <s v="Not Hispanic or Latino"/>
    <n v="2"/>
    <x v="0"/>
    <n v="5"/>
    <s v="Male"/>
    <n v="1"/>
    <n v="81"/>
    <n v="60.4"/>
    <n v="121.33000199999999"/>
    <x v="0"/>
    <x v="1"/>
  </r>
  <r>
    <n v="480228"/>
    <s v="Consumer Financial Protection Bureau"/>
    <s v="Conventional"/>
    <n v="1"/>
    <s v="One-to-four family dwelling (other than manufactured housing)"/>
    <n v="1"/>
    <s v="Home purchase"/>
    <n v="1"/>
    <s v="Owner-occupied as a principal dwelling"/>
    <n v="1"/>
    <n v="2500"/>
    <s v="Application approved but not accepted"/>
    <n v="2"/>
    <s v="Not Hispanic or Latino"/>
    <n v="2"/>
    <x v="0"/>
    <n v="5"/>
    <s v="Male"/>
    <n v="1"/>
    <n v="1025"/>
    <n v="73.7"/>
    <n v="263.82000699999998"/>
    <x v="1"/>
    <x v="2"/>
  </r>
  <r>
    <n v="451965"/>
    <s v="Consumer Financial Protection Bureau"/>
    <s v="FHA-insured"/>
    <n v="2"/>
    <s v="One-to-four family dwelling (other than manufactured housing)"/>
    <n v="1"/>
    <s v="Home purchase"/>
    <n v="1"/>
    <s v="Owner-occupied as a principal dwelling"/>
    <n v="1"/>
    <n v="262"/>
    <s v="Loan purchased by the institution"/>
    <n v="6"/>
    <s v="Hispanic or Latino"/>
    <n v="1"/>
    <x v="0"/>
    <n v="5"/>
    <s v="Male"/>
    <n v="1"/>
    <n v="61"/>
    <n v="47.3"/>
    <n v="138.220001"/>
    <x v="1"/>
    <x v="1"/>
  </r>
  <r>
    <n v="451965"/>
    <s v="Consumer Financial Protection Bureau"/>
    <s v="Conventional"/>
    <n v="1"/>
    <s v="One-to-four family dwelling (other than manufactured housing)"/>
    <n v="1"/>
    <s v="Home improvement"/>
    <n v="2"/>
    <s v="Owner-occupied as a principal dwelling"/>
    <n v="1"/>
    <n v="276"/>
    <s v="Loan purchased by the institution"/>
    <n v="6"/>
    <s v="Not Hispanic or Latino"/>
    <n v="2"/>
    <x v="1"/>
    <n v="3"/>
    <s v="Male"/>
    <n v="1"/>
    <n v="47"/>
    <n v="74.7"/>
    <n v="89.5"/>
    <x v="1"/>
    <x v="1"/>
  </r>
  <r>
    <n v="852218"/>
    <s v="Consumer Financial Protection Bureau"/>
    <s v="Conventional"/>
    <n v="1"/>
    <s v="One-to-four family dwelling (other than manufactured housing)"/>
    <n v="1"/>
    <s v="Home purchase"/>
    <n v="1"/>
    <s v="Owner-occupied as a principal dwelling"/>
    <n v="1"/>
    <n v="261"/>
    <s v="Loan originated"/>
    <n v="1"/>
    <s v="Not Hispanic or Latino"/>
    <n v="2"/>
    <x v="0"/>
    <n v="5"/>
    <s v="Male"/>
    <n v="1"/>
    <n v="86"/>
    <n v="72.400000000000006"/>
    <n v="179.16999799999999"/>
    <x v="1"/>
    <x v="1"/>
  </r>
  <r>
    <n v="852218"/>
    <s v="Consumer Financial Protection Bureau"/>
    <s v="Conventional"/>
    <n v="1"/>
    <s v="One-to-four family dwelling (other than manufactured housing)"/>
    <n v="1"/>
    <s v="Refinancing"/>
    <n v="3"/>
    <s v="Owner-occupied as a principal dwelling"/>
    <n v="1"/>
    <n v="180"/>
    <s v="Loan purchased by the institution"/>
    <n v="6"/>
    <s v="Not Hispanic or Latino"/>
    <n v="2"/>
    <x v="0"/>
    <n v="5"/>
    <s v="Male"/>
    <n v="1"/>
    <n v="39"/>
    <n v="69.2"/>
    <n v="72.75"/>
    <x v="1"/>
    <x v="0"/>
  </r>
  <r>
    <n v="112837"/>
    <s v="Consumer Financial Protection Bureau"/>
    <s v="FHA-insured"/>
    <n v="2"/>
    <s v="One-to-four family dwelling (other than manufactured housing)"/>
    <n v="1"/>
    <s v="Home purchase"/>
    <n v="1"/>
    <s v="Owner-occupied as a principal dwelling"/>
    <n v="1"/>
    <n v="221"/>
    <s v="Loan originated"/>
    <n v="1"/>
    <s v="Not Hispanic or Latino"/>
    <n v="2"/>
    <x v="1"/>
    <n v="3"/>
    <s v="Male"/>
    <n v="1"/>
    <n v="50"/>
    <n v="114.2"/>
    <n v="75.180000300000003"/>
    <x v="1"/>
    <x v="1"/>
  </r>
  <r>
    <n v="808176"/>
    <s v="Consumer Financial Protection Bureau"/>
    <s v="Conventional"/>
    <n v="1"/>
    <s v="One-to-four family dwelling (other than manufactured housing)"/>
    <n v="1"/>
    <s v="Home purchase"/>
    <n v="1"/>
    <s v="Owner-occupied as a principal dwelling"/>
    <n v="1"/>
    <n v="366"/>
    <s v="Loan originated"/>
    <n v="1"/>
    <s v="Not Hispanic or Latino"/>
    <n v="2"/>
    <x v="0"/>
    <n v="5"/>
    <s v="Female"/>
    <n v="2"/>
    <n v="151"/>
    <n v="63.3"/>
    <n v="160.490005"/>
    <x v="1"/>
    <x v="2"/>
  </r>
  <r>
    <n v="451965"/>
    <s v="Consumer Financial Protection Bureau"/>
    <s v="Conventional"/>
    <n v="1"/>
    <s v="One-to-four family dwelling (other than manufactured housing)"/>
    <n v="1"/>
    <s v="Home purchase"/>
    <n v="1"/>
    <s v="Owner-occupied as a principal dwelling"/>
    <n v="1"/>
    <n v="139"/>
    <s v="Loan originated"/>
    <n v="1"/>
    <s v="Not Hispanic or Latino"/>
    <n v="2"/>
    <x v="0"/>
    <n v="5"/>
    <s v="Male"/>
    <n v="1"/>
    <n v="48"/>
    <n v="50"/>
    <n v="61.779998800000001"/>
    <x v="1"/>
    <x v="1"/>
  </r>
  <r>
    <n v="852218"/>
    <s v="Consumer Financial Protection Bureau"/>
    <s v="Conventional"/>
    <n v="1"/>
    <s v="One-to-four family dwelling (other than manufactured housing)"/>
    <n v="1"/>
    <s v="Home purchase"/>
    <n v="1"/>
    <s v="Owner-occupied as a principal dwelling"/>
    <n v="1"/>
    <n v="542"/>
    <s v="Loan purchased by the institution"/>
    <n v="6"/>
    <s v="Not Hispanic or Latino"/>
    <n v="2"/>
    <x v="1"/>
    <n v="3"/>
    <s v="Male"/>
    <n v="1"/>
    <n v="160"/>
    <n v="94.3"/>
    <n v="92.949996900000002"/>
    <x v="1"/>
    <x v="2"/>
  </r>
  <r>
    <n v="451965"/>
    <s v="Consumer Financial Protection Bureau"/>
    <s v="Conventional"/>
    <n v="1"/>
    <s v="One-to-four family dwelling (other than manufactured housing)"/>
    <n v="1"/>
    <s v="Home purchase"/>
    <n v="1"/>
    <s v="Owner-occupied as a principal dwelling"/>
    <n v="1"/>
    <n v="172"/>
    <s v="Loan purchased by the institution"/>
    <n v="6"/>
    <s v="Not Hispanic or Latino"/>
    <n v="2"/>
    <x v="0"/>
    <n v="5"/>
    <s v="Female"/>
    <n v="2"/>
    <n v="41"/>
    <n v="62.5"/>
    <n v="66.680000300000003"/>
    <x v="1"/>
    <x v="1"/>
  </r>
  <r>
    <n v="852218"/>
    <s v="Consumer Financial Protection Bureau"/>
    <s v="Conventional"/>
    <n v="1"/>
    <s v="One-to-four family dwelling (other than manufactured housing)"/>
    <n v="1"/>
    <s v="Refinancing"/>
    <n v="3"/>
    <s v="Owner-occupied as a principal dwelling"/>
    <n v="1"/>
    <n v="353"/>
    <s v="Application approved but not accepted"/>
    <n v="2"/>
    <s v="Not Hispanic or Latino"/>
    <n v="2"/>
    <x v="0"/>
    <n v="5"/>
    <s v="Male"/>
    <n v="1"/>
    <n v="145"/>
    <n v="57.5"/>
    <n v="156.53999300000001"/>
    <x v="1"/>
    <x v="2"/>
  </r>
  <r>
    <n v="617677"/>
    <s v="Consumer Financial Protection Bureau"/>
    <s v="VA-guaranteed"/>
    <n v="3"/>
    <s v="One-to-four family dwelling (other than manufactured housing)"/>
    <n v="1"/>
    <s v="Home purchase"/>
    <n v="1"/>
    <s v="Owner-occupied as a principal dwelling"/>
    <n v="1"/>
    <n v="225"/>
    <s v="Loan originated"/>
    <n v="1"/>
    <s v="Not Hispanic or Latino"/>
    <n v="2"/>
    <x v="0"/>
    <n v="5"/>
    <s v="Male"/>
    <n v="1"/>
    <n v="89"/>
    <n v="53.3"/>
    <n v="91.510002099999994"/>
    <x v="1"/>
    <x v="1"/>
  </r>
  <r>
    <n v="1007846"/>
    <s v="Consumer Financial Protection Bureau"/>
    <s v="Conventional"/>
    <n v="1"/>
    <s v="One-to-four family dwelling (other than manufactured housing)"/>
    <n v="1"/>
    <s v="Refinancing"/>
    <n v="3"/>
    <s v="Owner-occupied as a principal dwelling"/>
    <n v="1"/>
    <n v="98"/>
    <s v="Application denied by financial institution"/>
    <n v="3"/>
    <s v="Hispanic or Latino"/>
    <n v="1"/>
    <x v="0"/>
    <n v="5"/>
    <s v="Male"/>
    <n v="1"/>
    <n v="56"/>
    <n v="84.4"/>
    <n v="57.470001199999999"/>
    <x v="0"/>
    <x v="1"/>
  </r>
  <r>
    <n v="480228"/>
    <s v="Consumer Financial Protection Bureau"/>
    <s v="Conventional"/>
    <n v="1"/>
    <s v="One-to-four family dwelling (other than manufactured housing)"/>
    <n v="1"/>
    <s v="Home purchase"/>
    <n v="1"/>
    <s v="Owner-occupied as a principal dwelling"/>
    <n v="1"/>
    <n v="95"/>
    <s v="Application denied by financial institution"/>
    <n v="3"/>
    <s v="Not Hispanic or Latino"/>
    <n v="2"/>
    <x v="0"/>
    <n v="5"/>
    <s v="Male"/>
    <n v="1"/>
    <n v="13"/>
    <n v="67.900000000000006"/>
    <n v="130.85000600000001"/>
    <x v="0"/>
    <x v="0"/>
  </r>
  <r>
    <n v="451965"/>
    <s v="Consumer Financial Protection Bureau"/>
    <s v="VA-guaranteed"/>
    <n v="3"/>
    <s v="One-to-four family dwelling (other than manufactured housing)"/>
    <n v="1"/>
    <s v="Home purchase"/>
    <n v="1"/>
    <s v="Owner-occupied as a principal dwelling"/>
    <n v="1"/>
    <n v="334"/>
    <s v="Loan purchased by the institution"/>
    <n v="6"/>
    <s v="Not Hispanic or Latino"/>
    <n v="2"/>
    <x v="1"/>
    <n v="3"/>
    <s v="Male"/>
    <n v="1"/>
    <n v="160"/>
    <n v="56.8"/>
    <n v="125.540001"/>
    <x v="1"/>
    <x v="2"/>
  </r>
  <r>
    <n v="917742"/>
    <s v="Consumer Financial Protection Bureau"/>
    <s v="Conventional"/>
    <n v="1"/>
    <s v="One-to-four family dwelling (other than manufactured housing)"/>
    <n v="1"/>
    <s v="Home purchase"/>
    <n v="1"/>
    <s v="Owner-occupied as a principal dwelling"/>
    <n v="1"/>
    <n v="144"/>
    <s v="Loan originated"/>
    <n v="1"/>
    <s v="Not Hispanic or Latino"/>
    <n v="2"/>
    <x v="0"/>
    <n v="5"/>
    <s v="Male"/>
    <n v="1"/>
    <n v="79"/>
    <n v="67.400000000000006"/>
    <n v="124.199997"/>
    <x v="1"/>
    <x v="1"/>
  </r>
  <r>
    <n v="480228"/>
    <s v="Consumer Financial Protection Bureau"/>
    <s v="Conventional"/>
    <n v="1"/>
    <s v="One-to-four family dwelling (other than manufactured housing)"/>
    <n v="1"/>
    <s v="Home purchase"/>
    <n v="1"/>
    <s v="Owner-occupied as a principal dwelling"/>
    <n v="1"/>
    <n v="322"/>
    <s v="Loan originated"/>
    <n v="1"/>
    <s v="Not Hispanic or Latino"/>
    <n v="2"/>
    <x v="0"/>
    <n v="5"/>
    <s v="Female"/>
    <n v="2"/>
    <n v="97"/>
    <n v="73.7"/>
    <n v="174.41000399999999"/>
    <x v="1"/>
    <x v="1"/>
  </r>
  <r>
    <n v="451965"/>
    <s v="Consumer Financial Protection Bureau"/>
    <s v="Conventional"/>
    <n v="1"/>
    <s v="One-to-four family dwelling (other than manufactured housing)"/>
    <n v="1"/>
    <s v="Home purchase"/>
    <n v="1"/>
    <s v="Owner-occupied as a principal dwelling"/>
    <n v="1"/>
    <n v="183"/>
    <s v="Loan originated"/>
    <n v="1"/>
    <s v="Not Hispanic or Latino"/>
    <n v="2"/>
    <x v="0"/>
    <n v="5"/>
    <s v="Male"/>
    <n v="1"/>
    <n v="69"/>
    <n v="61.9"/>
    <n v="55"/>
    <x v="1"/>
    <x v="1"/>
  </r>
  <r>
    <n v="852218"/>
    <s v="Consumer Financial Protection Bureau"/>
    <s v="Conventional"/>
    <n v="1"/>
    <s v="One-to-four family dwelling (other than manufactured housing)"/>
    <n v="1"/>
    <s v="Home purchase"/>
    <n v="1"/>
    <s v="Owner-occupied as a principal dwelling"/>
    <n v="1"/>
    <n v="105"/>
    <s v="Application denied by financial institution"/>
    <n v="3"/>
    <s v="Not Hispanic or Latino"/>
    <n v="2"/>
    <x v="0"/>
    <n v="5"/>
    <s v="Male"/>
    <n v="1"/>
    <n v="125"/>
    <n v="68.400000000000006"/>
    <n v="107.790001"/>
    <x v="0"/>
    <x v="2"/>
  </r>
  <r>
    <n v="451965"/>
    <s v="Consumer Financial Protection Bureau"/>
    <s v="Conventional"/>
    <n v="1"/>
    <s v="One-to-four family dwelling (other than manufactured housing)"/>
    <n v="1"/>
    <s v="Refinancing"/>
    <n v="3"/>
    <s v="Owner-occupied as a principal dwelling"/>
    <n v="1"/>
    <n v="121"/>
    <s v="Loan originated"/>
    <n v="1"/>
    <s v="Hispanic or Latino"/>
    <n v="1"/>
    <x v="0"/>
    <n v="5"/>
    <s v="Female"/>
    <n v="2"/>
    <n v="37"/>
    <n v="51.1"/>
    <n v="122.94000200000001"/>
    <x v="1"/>
    <x v="0"/>
  </r>
  <r>
    <n v="451965"/>
    <s v="Consumer Financial Protection Bureau"/>
    <s v="Conventional"/>
    <n v="1"/>
    <s v="One-to-four family dwelling (other than manufactured housing)"/>
    <n v="1"/>
    <s v="Home purchase"/>
    <n v="1"/>
    <s v="Owner-occupied as a principal dwelling"/>
    <n v="1"/>
    <n v="272"/>
    <s v="Loan purchased by the institution"/>
    <n v="6"/>
    <s v="Hispanic or Latino"/>
    <n v="1"/>
    <x v="0"/>
    <n v="5"/>
    <s v="Male"/>
    <n v="1"/>
    <n v="59"/>
    <n v="66.2"/>
    <n v="133.729996"/>
    <x v="1"/>
    <x v="1"/>
  </r>
  <r>
    <n v="504713"/>
    <s v="Consumer Financial Protection Bureau"/>
    <s v="Conventional"/>
    <n v="1"/>
    <s v="One-to-four family dwelling (other than manufactured housing)"/>
    <n v="1"/>
    <s v="Home purchase"/>
    <n v="1"/>
    <s v="Owner-occupied as a principal dwelling"/>
    <n v="1"/>
    <n v="137"/>
    <s v="Application denied by financial institution"/>
    <n v="3"/>
    <s v="Not Hispanic or Latino"/>
    <n v="2"/>
    <x v="4"/>
    <n v="4"/>
    <s v="Female"/>
    <n v="2"/>
    <n v="50"/>
    <n v="89.8"/>
    <n v="86.699996900000002"/>
    <x v="0"/>
    <x v="1"/>
  </r>
  <r>
    <n v="504713"/>
    <s v="Consumer Financial Protection Bureau"/>
    <s v="Conventional"/>
    <n v="1"/>
    <s v="One-to-four family dwelling (other than manufactured housing)"/>
    <n v="1"/>
    <s v="Home improvement"/>
    <n v="2"/>
    <s v="Owner-occupied as a principal dwelling"/>
    <n v="1"/>
    <n v="20"/>
    <s v="Loan originated"/>
    <n v="1"/>
    <s v="Not Hispanic or Latino"/>
    <n v="2"/>
    <x v="0"/>
    <n v="5"/>
    <s v="Male"/>
    <n v="1"/>
    <n v="196"/>
    <n v="62.6"/>
    <n v="103.709999"/>
    <x v="1"/>
    <x v="2"/>
  </r>
  <r>
    <n v="817824"/>
    <s v="Consumer Financial Protection Bureau"/>
    <s v="Conventional"/>
    <n v="1"/>
    <s v="One-to-four family dwelling (other than manufactured housing)"/>
    <n v="1"/>
    <s v="Home purchase"/>
    <n v="1"/>
    <s v="Owner-occupied as a principal dwelling"/>
    <n v="1"/>
    <n v="242"/>
    <s v="Loan originated"/>
    <n v="1"/>
    <s v="Not Hispanic or Latino"/>
    <n v="2"/>
    <x v="0"/>
    <n v="5"/>
    <s v="Male"/>
    <n v="1"/>
    <n v="101"/>
    <n v="69.2"/>
    <n v="87.870002700000001"/>
    <x v="1"/>
    <x v="1"/>
  </r>
  <r>
    <n v="852218"/>
    <s v="Consumer Financial Protection Bureau"/>
    <s v="Conventional"/>
    <n v="1"/>
    <s v="One-to-four family dwelling (other than manufactured housing)"/>
    <n v="1"/>
    <s v="Refinancing"/>
    <n v="3"/>
    <s v="Owner-occupied as a principal dwelling"/>
    <n v="1"/>
    <n v="563"/>
    <s v="Loan originated"/>
    <n v="1"/>
    <s v="Not Hispanic or Latino"/>
    <n v="2"/>
    <x v="0"/>
    <n v="5"/>
    <s v="Male"/>
    <n v="1"/>
    <n v="203"/>
    <n v="74.599999999999994"/>
    <n v="239.88000500000001"/>
    <x v="1"/>
    <x v="2"/>
  </r>
  <r>
    <n v="504713"/>
    <s v="Consumer Financial Protection Bureau"/>
    <s v="Conventional"/>
    <n v="1"/>
    <s v="One-to-four family dwelling (other than manufactured housing)"/>
    <n v="1"/>
    <s v="Home purchase"/>
    <n v="1"/>
    <s v="Owner-occupied as a principal dwelling"/>
    <n v="1"/>
    <n v="900"/>
    <s v="Application denied by financial institution"/>
    <n v="3"/>
    <s v="Not Hispanic or Latino"/>
    <n v="2"/>
    <x v="0"/>
    <n v="5"/>
    <s v="Female"/>
    <n v="2"/>
    <n v="290"/>
    <n v="83.9"/>
    <n v="152.88000500000001"/>
    <x v="0"/>
    <x v="2"/>
  </r>
  <r>
    <n v="619877"/>
    <s v="Consumer Financial Protection Bureau"/>
    <s v="VA-guaranteed"/>
    <n v="3"/>
    <s v="One-to-four family dwelling (other than manufactured housing)"/>
    <n v="1"/>
    <s v="Home purchase"/>
    <n v="1"/>
    <s v="Owner-occupied as a principal dwelling"/>
    <n v="1"/>
    <n v="235"/>
    <s v="Loan originated"/>
    <n v="1"/>
    <s v="Not Hispanic or Latino"/>
    <n v="2"/>
    <x v="0"/>
    <n v="5"/>
    <s v="Male"/>
    <n v="1"/>
    <n v="94"/>
    <n v="55.9"/>
    <n v="92.660003700000004"/>
    <x v="1"/>
    <x v="1"/>
  </r>
  <r>
    <n v="852218"/>
    <s v="Consumer Financial Protection Bureau"/>
    <s v="Conventional"/>
    <n v="1"/>
    <s v="One-to-four family dwelling (other than manufactured housing)"/>
    <n v="1"/>
    <s v="Home purchase"/>
    <n v="1"/>
    <s v="Owner-occupied as a principal dwelling"/>
    <n v="1"/>
    <n v="229"/>
    <s v="Loan originated"/>
    <n v="1"/>
    <s v="Not Hispanic or Latino"/>
    <n v="2"/>
    <x v="0"/>
    <n v="5"/>
    <s v="Female"/>
    <n v="2"/>
    <n v="52"/>
    <n v="64.3"/>
    <n v="189.38000500000001"/>
    <x v="1"/>
    <x v="1"/>
  </r>
  <r>
    <n v="601050"/>
    <s v="Consumer Financial Protection Bureau"/>
    <s v="Conventional"/>
    <n v="1"/>
    <s v="One-to-four family dwelling (other than manufactured housing)"/>
    <n v="1"/>
    <s v="Refinancing"/>
    <n v="3"/>
    <s v="Owner-occupied as a principal dwelling"/>
    <n v="1"/>
    <n v="44"/>
    <s v="Application denied by financial institution"/>
    <n v="3"/>
    <s v="Hispanic or Latino"/>
    <n v="1"/>
    <x v="0"/>
    <n v="5"/>
    <s v="Male"/>
    <n v="1"/>
    <n v="95"/>
    <n v="74.599999999999994"/>
    <n v="108.879997"/>
    <x v="0"/>
    <x v="1"/>
  </r>
  <r>
    <n v="3303298"/>
    <s v="Consumer Financial Protection Bureau"/>
    <s v="Conventional"/>
    <n v="1"/>
    <s v="One-to-four family dwelling (other than manufactured housing)"/>
    <n v="1"/>
    <s v="Refinancing"/>
    <n v="3"/>
    <s v="Owner-occupied as a principal dwelling"/>
    <n v="1"/>
    <n v="80"/>
    <s v="Application denied by financial institution"/>
    <n v="3"/>
    <s v="Not Hispanic or Latino"/>
    <n v="2"/>
    <x v="0"/>
    <n v="5"/>
    <s v="Male"/>
    <n v="1"/>
    <n v="16"/>
    <n v="53.5"/>
    <n v="121.779999"/>
    <x v="0"/>
    <x v="0"/>
  </r>
  <r>
    <n v="617677"/>
    <s v="Consumer Financial Protection Bureau"/>
    <s v="VA-guaranteed"/>
    <n v="3"/>
    <s v="One-to-four family dwelling (other than manufactured housing)"/>
    <n v="1"/>
    <s v="Home purchase"/>
    <n v="1"/>
    <s v="Owner-occupied as a principal dwelling"/>
    <n v="1"/>
    <n v="120"/>
    <s v="Loan originated"/>
    <n v="1"/>
    <s v="Not Hispanic or Latino"/>
    <n v="2"/>
    <x v="0"/>
    <n v="5"/>
    <s v="Male"/>
    <n v="1"/>
    <n v="61"/>
    <n v="69.2"/>
    <n v="92.199996900000002"/>
    <x v="1"/>
    <x v="1"/>
  </r>
  <r>
    <n v="617677"/>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2"/>
    <n v="1"/>
    <s v="Male"/>
    <n v="1"/>
    <n v="103"/>
    <n v="63.2"/>
    <n v="92.989997900000006"/>
    <x v="0"/>
    <x v="1"/>
  </r>
  <r>
    <n v="917742"/>
    <s v="Consumer Financial Protection Bureau"/>
    <s v="Conventional"/>
    <n v="1"/>
    <s v="One-to-four family dwelling (other than manufactured housing)"/>
    <n v="1"/>
    <s v="Home purchase"/>
    <n v="1"/>
    <s v="Owner-occupied as a principal dwelling"/>
    <n v="1"/>
    <n v="225"/>
    <s v="Loan originated"/>
    <n v="1"/>
    <s v="Not Hispanic or Latino"/>
    <n v="2"/>
    <x v="0"/>
    <n v="5"/>
    <s v="Female"/>
    <n v="2"/>
    <n v="125"/>
    <n v="81.3"/>
    <n v="146.41000399999999"/>
    <x v="1"/>
    <x v="2"/>
  </r>
  <r>
    <n v="504713"/>
    <s v="Consumer Financial Protection Bureau"/>
    <s v="Conventional"/>
    <n v="1"/>
    <s v="One-to-four family dwelling (other than manufactured housing)"/>
    <n v="1"/>
    <s v="Refinancing"/>
    <n v="3"/>
    <s v="Owner-occupied as a principal dwelling"/>
    <n v="1"/>
    <n v="103"/>
    <s v="Loan originated"/>
    <n v="1"/>
    <s v="Not Hispanic or Latino"/>
    <n v="2"/>
    <x v="0"/>
    <n v="5"/>
    <s v="Male"/>
    <n v="1"/>
    <n v="85"/>
    <n v="74.599999999999994"/>
    <n v="110.129997"/>
    <x v="1"/>
    <x v="1"/>
  </r>
  <r>
    <n v="451965"/>
    <s v="Consumer Financial Protection Bureau"/>
    <s v="Conventional"/>
    <n v="1"/>
    <s v="One-to-four family dwelling (other than manufactured housing)"/>
    <n v="1"/>
    <s v="Home purchase"/>
    <n v="1"/>
    <s v="Owner-occupied as a principal dwelling"/>
    <n v="1"/>
    <n v="315"/>
    <s v="Loan purchased by the institution"/>
    <n v="6"/>
    <s v="Not Hispanic or Latino"/>
    <n v="2"/>
    <x v="0"/>
    <n v="5"/>
    <s v="Male"/>
    <n v="1"/>
    <n v="86"/>
    <n v="59.8"/>
    <n v="90.889999399999994"/>
    <x v="1"/>
    <x v="1"/>
  </r>
  <r>
    <n v="146672"/>
    <s v="Consumer Financial Protection Bureau"/>
    <s v="Conventional"/>
    <n v="1"/>
    <s v="One-to-four family dwelling (other than manufactured housing)"/>
    <n v="1"/>
    <s v="Refinancing"/>
    <n v="3"/>
    <s v="Owner-occupied as a principal dwelling"/>
    <n v="1"/>
    <n v="384"/>
    <s v="Loan originated"/>
    <n v="1"/>
    <s v="Not Hispanic or Latino"/>
    <n v="2"/>
    <x v="0"/>
    <n v="5"/>
    <s v="Male"/>
    <n v="1"/>
    <n v="107"/>
    <n v="80.2"/>
    <n v="161.83000200000001"/>
    <x v="1"/>
    <x v="1"/>
  </r>
  <r>
    <n v="451965"/>
    <s v="Consumer Financial Protection Bureau"/>
    <s v="Conventional"/>
    <n v="1"/>
    <s v="One-to-four family dwelling (other than manufactured housing)"/>
    <n v="1"/>
    <s v="Home purchase"/>
    <n v="1"/>
    <s v="Owner-occupied as a principal dwelling"/>
    <n v="1"/>
    <n v="210"/>
    <s v="Loan originated"/>
    <n v="1"/>
    <s v="Not Hispanic or Latino"/>
    <n v="2"/>
    <x v="0"/>
    <n v="5"/>
    <s v="Male"/>
    <n v="1"/>
    <n v="84"/>
    <n v="88"/>
    <n v="128.61999499999999"/>
    <x v="1"/>
    <x v="1"/>
  </r>
  <r>
    <n v="208244"/>
    <s v="Consumer Financial Protection Bureau"/>
    <s v="Conventional"/>
    <n v="1"/>
    <s v="One-to-four family dwelling (other than manufactured housing)"/>
    <n v="1"/>
    <s v="Home improvement"/>
    <n v="2"/>
    <s v="Owner-occupied as a principal dwelling"/>
    <n v="1"/>
    <n v="93"/>
    <s v="Application denied by financial institution"/>
    <n v="3"/>
    <s v="Not Hispanic or Latino"/>
    <n v="2"/>
    <x v="0"/>
    <n v="5"/>
    <s v="Male"/>
    <n v="1"/>
    <n v="80"/>
    <n v="57.3"/>
    <n v="96.849998499999998"/>
    <x v="0"/>
    <x v="1"/>
  </r>
  <r>
    <n v="233031"/>
    <s v="Consumer Financial Protection Bureau"/>
    <s v="Conventional"/>
    <n v="1"/>
    <s v="One-to-four family dwelling (other than manufactured housing)"/>
    <n v="1"/>
    <s v="Home improvement"/>
    <n v="2"/>
    <s v="Owner-occupied as a principal dwelling"/>
    <n v="1"/>
    <n v="43"/>
    <s v="Application denied by financial institution"/>
    <n v="3"/>
    <s v="Not Hispanic or Latino"/>
    <n v="2"/>
    <x v="1"/>
    <n v="3"/>
    <s v="Male"/>
    <n v="1"/>
    <n v="64"/>
    <n v="59.5"/>
    <n v="46.930000300000003"/>
    <x v="0"/>
    <x v="1"/>
  </r>
  <r>
    <n v="1189117"/>
    <s v="Consumer Financial Protection Bureau"/>
    <s v="Conventional"/>
    <n v="1"/>
    <s v="One-to-four family dwelling (other than manufactured housing)"/>
    <n v="1"/>
    <s v="Home purchase"/>
    <n v="1"/>
    <s v="Owner-occupied as a principal dwelling"/>
    <n v="1"/>
    <n v="167"/>
    <s v="Loan originated"/>
    <n v="1"/>
    <s v="Not Hispanic or Latino"/>
    <n v="2"/>
    <x v="0"/>
    <n v="5"/>
    <s v="Male"/>
    <n v="1"/>
    <n v="50"/>
    <n v="60.4"/>
    <n v="87.040000899999995"/>
    <x v="1"/>
    <x v="1"/>
  </r>
  <r>
    <n v="146672"/>
    <s v="Consumer Financial Protection Bureau"/>
    <s v="Conventional"/>
    <n v="1"/>
    <s v="One-to-four family dwelling (other than manufactured housing)"/>
    <n v="1"/>
    <s v="Refinancing"/>
    <n v="3"/>
    <s v="Owner-occupied as a principal dwelling"/>
    <n v="1"/>
    <n v="122"/>
    <s v="Loan originated"/>
    <n v="1"/>
    <s v="Not Hispanic or Latino"/>
    <n v="2"/>
    <x v="0"/>
    <n v="5"/>
    <s v="Female"/>
    <n v="2"/>
    <n v="60"/>
    <n v="54.8"/>
    <n v="108.589996"/>
    <x v="1"/>
    <x v="1"/>
  </r>
  <r>
    <n v="208244"/>
    <s v="Consumer Financial Protection Bureau"/>
    <s v="Conventional"/>
    <n v="1"/>
    <s v="One-to-four family dwelling (other than manufactured housing)"/>
    <n v="1"/>
    <s v="Home purchase"/>
    <n v="1"/>
    <s v="Owner-occupied as a principal dwelling"/>
    <n v="1"/>
    <n v="139"/>
    <s v="Loan originated"/>
    <n v="1"/>
    <s v="Not Hispanic or Latino"/>
    <n v="2"/>
    <x v="0"/>
    <n v="5"/>
    <s v="Male"/>
    <n v="1"/>
    <n v="51"/>
    <n v="62.6"/>
    <n v="84.720001199999999"/>
    <x v="1"/>
    <x v="1"/>
  </r>
  <r>
    <n v="75633"/>
    <s v="Consumer Financial Protection Bureau"/>
    <s v="Conventional"/>
    <n v="1"/>
    <s v="One-to-four family dwelling (other than manufactured housing)"/>
    <n v="1"/>
    <s v="Home purchase"/>
    <n v="1"/>
    <s v="Owner-occupied as a principal dwelling"/>
    <n v="1"/>
    <n v="228"/>
    <s v="Loan originated"/>
    <n v="1"/>
    <s v="Not Hispanic or Latino"/>
    <n v="2"/>
    <x v="0"/>
    <n v="5"/>
    <s v="Male"/>
    <n v="1"/>
    <n v="57"/>
    <n v="77.5"/>
    <n v="142.75"/>
    <x v="1"/>
    <x v="1"/>
  </r>
  <r>
    <n v="546571"/>
    <s v="Consumer Financial Protection Bureau"/>
    <s v="Conventional"/>
    <n v="1"/>
    <s v="One-to-four family dwelling (other than manufactured housing)"/>
    <n v="1"/>
    <s v="Home improvement"/>
    <n v="2"/>
    <s v="Owner-occupied as a principal dwelling"/>
    <n v="1"/>
    <n v="70"/>
    <s v="Loan originated"/>
    <n v="1"/>
    <s v="Not Hispanic or Latino"/>
    <n v="2"/>
    <x v="0"/>
    <n v="5"/>
    <s v="Male"/>
    <n v="1"/>
    <n v="170"/>
    <n v="64.3"/>
    <n v="145.16999799999999"/>
    <x v="1"/>
    <x v="2"/>
  </r>
  <r>
    <n v="146672"/>
    <s v="Consumer Financial Protection Bureau"/>
    <s v="FHA-insured"/>
    <n v="2"/>
    <s v="One-to-four family dwelling (other than manufactured housing)"/>
    <n v="1"/>
    <s v="Home improvement"/>
    <n v="2"/>
    <s v="Owner-occupied as a principal dwelling"/>
    <n v="1"/>
    <n v="142"/>
    <s v="Loan originated"/>
    <n v="1"/>
    <s v="Not Hispanic or Latino"/>
    <n v="2"/>
    <x v="0"/>
    <n v="5"/>
    <s v="Female"/>
    <n v="2"/>
    <n v="30"/>
    <n v="64"/>
    <n v="117.16999800000001"/>
    <x v="1"/>
    <x v="0"/>
  </r>
  <r>
    <n v="808176"/>
    <s v="Consumer Financial Protection Bureau"/>
    <s v="Conventional"/>
    <n v="1"/>
    <s v="One-to-four family dwelling (other than manufactured housing)"/>
    <n v="1"/>
    <s v="Home purchase"/>
    <n v="1"/>
    <s v="Owner-occupied as a principal dwelling"/>
    <n v="1"/>
    <n v="85"/>
    <s v="Loan purchased by the institution"/>
    <n v="6"/>
    <s v="Information not provided by applicant in mail, Internet, or telephone application"/>
    <n v="3"/>
    <x v="1"/>
    <n v="3"/>
    <s v="Female"/>
    <n v="2"/>
    <n v="36"/>
    <n v="63.3"/>
    <n v="54.25"/>
    <x v="1"/>
    <x v="0"/>
  </r>
  <r>
    <n v="311845"/>
    <s v="Consumer Financial Protection Bureau"/>
    <s v="Conventional"/>
    <n v="1"/>
    <s v="One-to-four family dwelling (other than manufactured housing)"/>
    <n v="1"/>
    <s v="Home purchase"/>
    <n v="1"/>
    <s v="Owner-occupied as a principal dwelling"/>
    <n v="1"/>
    <n v="280"/>
    <s v="Loan originated"/>
    <n v="1"/>
    <s v="Not Hispanic or Latino"/>
    <n v="2"/>
    <x v="0"/>
    <n v="5"/>
    <s v="Male"/>
    <n v="1"/>
    <n v="194"/>
    <n v="63.5"/>
    <n v="112.80999799999999"/>
    <x v="1"/>
    <x v="2"/>
  </r>
  <r>
    <n v="619877"/>
    <s v="Consumer Financial Protection Bureau"/>
    <s v="VA-guaranteed"/>
    <n v="3"/>
    <s v="One-to-four family dwelling (other than manufactured housing)"/>
    <n v="1"/>
    <s v="Home purchase"/>
    <n v="1"/>
    <s v="Owner-occupied as a principal dwelling"/>
    <n v="1"/>
    <n v="397"/>
    <s v="Loan originated"/>
    <n v="1"/>
    <s v="Not Hispanic or Latino"/>
    <n v="2"/>
    <x v="0"/>
    <n v="5"/>
    <s v="Male"/>
    <n v="1"/>
    <n v="190"/>
    <n v="60.5"/>
    <n v="121.900002"/>
    <x v="1"/>
    <x v="2"/>
  </r>
  <r>
    <n v="852218"/>
    <s v="Consumer Financial Protection Bureau"/>
    <s v="Conventional"/>
    <n v="1"/>
    <s v="One-to-four family dwelling (other than manufactured housing)"/>
    <n v="1"/>
    <s v="Refinancing"/>
    <n v="3"/>
    <s v="Owner-occupied as a principal dwelling"/>
    <n v="1"/>
    <n v="116"/>
    <s v="Loan originated"/>
    <n v="1"/>
    <s v="Not Hispanic or Latino"/>
    <n v="2"/>
    <x v="0"/>
    <n v="5"/>
    <s v="Male"/>
    <n v="1"/>
    <m/>
    <n v="61.7"/>
    <n v="138.35000600000001"/>
    <x v="1"/>
    <x v="0"/>
  </r>
  <r>
    <n v="112837"/>
    <s v="Consumer Financial Protection Bureau"/>
    <s v="Conventional"/>
    <n v="1"/>
    <s v="One-to-four family dwelling (other than manufactured housing)"/>
    <n v="1"/>
    <s v="Home purchase"/>
    <n v="1"/>
    <s v="Owner-occupied as a principal dwelling"/>
    <n v="1"/>
    <n v="131"/>
    <s v="Loan originated"/>
    <n v="1"/>
    <s v="Not Hispanic or Latino"/>
    <n v="2"/>
    <x v="0"/>
    <n v="5"/>
    <s v="Female"/>
    <n v="2"/>
    <n v="40"/>
    <n v="54.2"/>
    <n v="149.33999600000001"/>
    <x v="1"/>
    <x v="1"/>
  </r>
  <r>
    <n v="75633"/>
    <s v="Consumer Financial Protection Bureau"/>
    <s v="Conventional"/>
    <n v="1"/>
    <s v="One-to-four family dwelling (other than manufactured housing)"/>
    <n v="1"/>
    <s v="Home improvement"/>
    <n v="2"/>
    <s v="Owner-occupied as a principal dwelling"/>
    <n v="1"/>
    <n v="140"/>
    <s v="Loan originated"/>
    <n v="1"/>
    <s v="Hispanic or Latino"/>
    <n v="1"/>
    <x v="0"/>
    <n v="5"/>
    <s v="Female"/>
    <n v="2"/>
    <n v="70"/>
    <n v="77.5"/>
    <n v="61.069999699999997"/>
    <x v="1"/>
    <x v="1"/>
  </r>
  <r>
    <n v="804963"/>
    <s v="Consumer Financial Protection Bureau"/>
    <s v="Conventional"/>
    <n v="1"/>
    <s v="One-to-four family dwelling (other than manufactured housing)"/>
    <n v="1"/>
    <s v="Home improvement"/>
    <n v="2"/>
    <s v="Owner-occupied as a principal dwelling"/>
    <n v="1"/>
    <n v="290"/>
    <s v="Application approved but not accepted"/>
    <n v="2"/>
    <s v="Not Hispanic or Latino"/>
    <n v="2"/>
    <x v="0"/>
    <n v="5"/>
    <s v="Male"/>
    <n v="1"/>
    <n v="64"/>
    <n v="83.9"/>
    <n v="121.949997"/>
    <x v="1"/>
    <x v="1"/>
  </r>
  <r>
    <n v="451965"/>
    <s v="Consumer Financial Protection Bureau"/>
    <s v="Conventional"/>
    <n v="1"/>
    <s v="One-to-four family dwelling (other than manufactured housing)"/>
    <n v="1"/>
    <s v="Refinancing"/>
    <n v="3"/>
    <s v="Owner-occupied as a principal dwelling"/>
    <n v="1"/>
    <n v="323"/>
    <s v="Loan originated"/>
    <n v="1"/>
    <s v="Not Hispanic or Latino"/>
    <n v="2"/>
    <x v="0"/>
    <n v="5"/>
    <s v="Male"/>
    <n v="1"/>
    <n v="268"/>
    <n v="77.5"/>
    <n v="160.55999800000001"/>
    <x v="1"/>
    <x v="2"/>
  </r>
  <r>
    <n v="1189117"/>
    <s v="Consumer Financial Protection Bureau"/>
    <s v="Conventional"/>
    <n v="1"/>
    <s v="One-to-four family dwelling (other than manufactured housing)"/>
    <n v="1"/>
    <s v="Home improvement"/>
    <n v="2"/>
    <s v="Owner-occupied as a principal dwelling"/>
    <n v="1"/>
    <n v="95"/>
    <s v="Loan originated"/>
    <n v="1"/>
    <s v="Not Hispanic or Latino"/>
    <n v="2"/>
    <x v="0"/>
    <n v="5"/>
    <s v="Female"/>
    <n v="2"/>
    <n v="89"/>
    <n v="48.7"/>
    <n v="91.529998800000001"/>
    <x v="1"/>
    <x v="1"/>
  </r>
  <r>
    <n v="146672"/>
    <s v="Consumer Financial Protection Bureau"/>
    <s v="FSA/RHS-guaranteed"/>
    <n v="4"/>
    <s v="One-to-four family dwelling (other than manufactured housing)"/>
    <n v="1"/>
    <s v="Home purchase"/>
    <n v="1"/>
    <s v="Owner-occupied as a principal dwelling"/>
    <n v="1"/>
    <n v="130"/>
    <s v="Application denied by financial institution"/>
    <n v="3"/>
    <s v="Not Hispanic or Latino"/>
    <n v="2"/>
    <x v="0"/>
    <n v="5"/>
    <s v="Male"/>
    <n v="1"/>
    <n v="38"/>
    <n v="68.8"/>
    <n v="74.430000300000003"/>
    <x v="0"/>
    <x v="0"/>
  </r>
  <r>
    <n v="915878"/>
    <s v="Consumer Financial Protection Bureau"/>
    <s v="Conventional"/>
    <n v="1"/>
    <s v="One-to-four family dwelling (other than manufactured housing)"/>
    <n v="1"/>
    <s v="Refinancing"/>
    <n v="3"/>
    <s v="Owner-occupied as a principal dwelling"/>
    <n v="1"/>
    <n v="115"/>
    <s v="Loan originated"/>
    <n v="1"/>
    <s v="Not Hispanic or Latino"/>
    <n v="2"/>
    <x v="0"/>
    <n v="5"/>
    <s v="Male"/>
    <n v="1"/>
    <n v="64"/>
    <n v="74.3"/>
    <n v="116.16999800000001"/>
    <x v="1"/>
    <x v="1"/>
  </r>
  <r>
    <n v="451965"/>
    <s v="Consumer Financial Protection Bureau"/>
    <s v="Conventional"/>
    <n v="1"/>
    <s v="One-to-four family dwelling (other than manufactured housing)"/>
    <n v="1"/>
    <s v="Home purchase"/>
    <n v="1"/>
    <s v="Owner-occupied as a principal dwelling"/>
    <n v="1"/>
    <n v="280"/>
    <s v="Loan purchased by the institution"/>
    <n v="6"/>
    <s v="Not Hispanic or Latino"/>
    <n v="2"/>
    <x v="0"/>
    <n v="5"/>
    <s v="Male"/>
    <n v="1"/>
    <n v="222"/>
    <n v="81.400000000000006"/>
    <n v="103.980003"/>
    <x v="1"/>
    <x v="2"/>
  </r>
  <r>
    <n v="233031"/>
    <s v="Consumer Financial Protection Bureau"/>
    <s v="Conventional"/>
    <n v="1"/>
    <s v="One-to-four family dwelling (other than manufactured housing)"/>
    <n v="1"/>
    <s v="Refinancing"/>
    <n v="3"/>
    <s v="Owner-occupied as a principal dwelling"/>
    <n v="1"/>
    <n v="72"/>
    <s v="Loan originated"/>
    <n v="1"/>
    <s v="Not Hispanic or Latino"/>
    <n v="2"/>
    <x v="0"/>
    <n v="5"/>
    <s v="Female"/>
    <n v="2"/>
    <n v="126"/>
    <n v="60.4"/>
    <n v="104.339996"/>
    <x v="1"/>
    <x v="2"/>
  </r>
  <r>
    <n v="451965"/>
    <s v="Consumer Financial Protection Bureau"/>
    <s v="Conventional"/>
    <n v="1"/>
    <s v="One-to-four family dwelling (other than manufactured housing)"/>
    <n v="1"/>
    <s v="Refinancing"/>
    <n v="3"/>
    <s v="Owner-occupied as a principal dwelling"/>
    <n v="1"/>
    <n v="125"/>
    <s v="Loan originated"/>
    <n v="1"/>
    <s v="Not Hispanic or Latino"/>
    <n v="2"/>
    <x v="0"/>
    <n v="5"/>
    <s v="Male"/>
    <n v="1"/>
    <n v="76"/>
    <n v="73.5"/>
    <n v="88.160003700000004"/>
    <x v="1"/>
    <x v="1"/>
  </r>
  <r>
    <n v="480228"/>
    <s v="Consumer Financial Protection Bureau"/>
    <s v="Conventional"/>
    <n v="1"/>
    <s v="One-to-four family dwelling (other than manufactured housing)"/>
    <n v="1"/>
    <s v="Refinancing"/>
    <n v="3"/>
    <s v="Owner-occupied as a principal dwelling"/>
    <n v="1"/>
    <n v="158"/>
    <s v="Loan originated"/>
    <n v="1"/>
    <s v="Not Hispanic or Latino"/>
    <n v="2"/>
    <x v="0"/>
    <n v="5"/>
    <s v="Female"/>
    <n v="2"/>
    <n v="95"/>
    <n v="64.7"/>
    <n v="102.050003"/>
    <x v="1"/>
    <x v="1"/>
  </r>
  <r>
    <n v="675332"/>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0"/>
    <n v="5"/>
    <s v="Male"/>
    <n v="1"/>
    <n v="42"/>
    <n v="72.5"/>
    <n v="92.790000899999995"/>
    <x v="0"/>
    <x v="1"/>
  </r>
  <r>
    <n v="619877"/>
    <s v="Consumer Financial Protection Bureau"/>
    <s v="VA-guaranteed"/>
    <n v="3"/>
    <s v="One-to-four family dwelling (other than manufactured housing)"/>
    <n v="1"/>
    <s v="Refinancing"/>
    <n v="3"/>
    <s v="Owner-occupied as a principal dwelling"/>
    <n v="1"/>
    <n v="374"/>
    <s v="Loan originated"/>
    <n v="1"/>
    <s v="Not Hispanic or Latino"/>
    <n v="2"/>
    <x v="0"/>
    <n v="5"/>
    <s v="Male"/>
    <n v="1"/>
    <m/>
    <n v="74.599999999999994"/>
    <n v="111.16999800000001"/>
    <x v="1"/>
    <x v="0"/>
  </r>
  <r>
    <n v="451965"/>
    <s v="Consumer Financial Protection Bureau"/>
    <s v="Conventional"/>
    <n v="1"/>
    <s v="One-to-four family dwelling (other than manufactured housing)"/>
    <n v="1"/>
    <s v="Home improvement"/>
    <n v="2"/>
    <s v="Owner-occupied as a principal dwelling"/>
    <n v="1"/>
    <n v="170"/>
    <s v="Loan originated"/>
    <n v="1"/>
    <s v="Hispanic or Latino"/>
    <n v="1"/>
    <x v="3"/>
    <n v="2"/>
    <s v="Female"/>
    <n v="2"/>
    <n v="74"/>
    <n v="61.7"/>
    <n v="92.129997299999999"/>
    <x v="1"/>
    <x v="1"/>
  </r>
  <r>
    <n v="451965"/>
    <s v="Consumer Financial Protection Bureau"/>
    <s v="Conventional"/>
    <n v="1"/>
    <s v="One-to-four family dwelling (other than manufactured housing)"/>
    <n v="1"/>
    <s v="Refinancing"/>
    <n v="3"/>
    <s v="Owner-occupied as a principal dwelling"/>
    <n v="1"/>
    <n v="546"/>
    <s v="Application denied by financial institution"/>
    <n v="3"/>
    <s v="Not Hispanic or Latino"/>
    <n v="2"/>
    <x v="0"/>
    <n v="5"/>
    <s v="Male"/>
    <n v="1"/>
    <n v="71"/>
    <n v="96"/>
    <n v="108.739998"/>
    <x v="0"/>
    <x v="1"/>
  </r>
  <r>
    <n v="12311"/>
    <s v="Consumer Financial Protection Bureau"/>
    <s v="Conventional"/>
    <n v="1"/>
    <s v="One-to-four family dwelling (other than manufactured housing)"/>
    <n v="1"/>
    <s v="Refinancing"/>
    <n v="3"/>
    <s v="Owner-occupied as a principal dwelling"/>
    <n v="1"/>
    <n v="36"/>
    <s v="Loan originated"/>
    <n v="1"/>
    <s v="Not Hispanic or Latino"/>
    <n v="2"/>
    <x v="0"/>
    <n v="5"/>
    <s v="Male"/>
    <n v="1"/>
    <n v="86"/>
    <n v="68.400000000000006"/>
    <n v="109.83000199999999"/>
    <x v="1"/>
    <x v="1"/>
  </r>
  <r>
    <n v="451965"/>
    <s v="Consumer Financial Protection Bureau"/>
    <s v="Conventional"/>
    <n v="1"/>
    <s v="One-to-four family dwelling (other than manufactured housing)"/>
    <n v="1"/>
    <s v="Home purchase"/>
    <n v="1"/>
    <s v="Owner-occupied as a principal dwelling"/>
    <n v="1"/>
    <n v="267"/>
    <s v="Loan originated"/>
    <n v="1"/>
    <s v="Not Hispanic or Latino"/>
    <n v="2"/>
    <x v="0"/>
    <n v="5"/>
    <s v="Male"/>
    <n v="1"/>
    <n v="89"/>
    <n v="68.3"/>
    <n v="79.489997900000006"/>
    <x v="1"/>
    <x v="1"/>
  </r>
  <r>
    <n v="4186591"/>
    <s v="Consumer Financial Protection Bureau"/>
    <s v="Conventional"/>
    <n v="1"/>
    <s v="One-to-four family dwelling (other than manufactured housing)"/>
    <n v="1"/>
    <s v="Refinancing"/>
    <n v="3"/>
    <s v="Owner-occupied as a principal dwelling"/>
    <n v="1"/>
    <n v="83"/>
    <s v="Application denied by financial institution"/>
    <n v="3"/>
    <s v="Not Hispanic or Latino"/>
    <n v="2"/>
    <x v="0"/>
    <n v="5"/>
    <s v="Female"/>
    <n v="2"/>
    <n v="49"/>
    <n v="57.3"/>
    <n v="90.220001199999999"/>
    <x v="0"/>
    <x v="1"/>
  </r>
  <r>
    <n v="852320"/>
    <s v="Consumer Financial Protection Bureau"/>
    <s v="FHA-insured"/>
    <n v="2"/>
    <s v="One-to-four family dwelling (other than manufactured housing)"/>
    <n v="1"/>
    <s v="Home purchase"/>
    <n v="1"/>
    <s v="Owner-occupied as a principal dwelling"/>
    <n v="1"/>
    <n v="148"/>
    <s v="Application denied by financial institution"/>
    <n v="3"/>
    <s v="Not Hispanic or Latino"/>
    <n v="2"/>
    <x v="1"/>
    <n v="3"/>
    <s v="Female"/>
    <n v="2"/>
    <n v="38"/>
    <n v="49.1"/>
    <n v="99.709999100000005"/>
    <x v="0"/>
    <x v="0"/>
  </r>
  <r>
    <n v="480228"/>
    <s v="Consumer Financial Protection Bureau"/>
    <s v="Conventional"/>
    <n v="1"/>
    <s v="One-to-four family dwelling (other than manufactured housing)"/>
    <n v="1"/>
    <s v="Home purchase"/>
    <n v="1"/>
    <s v="Not owner-occupied as a principal dwelling"/>
    <n v="2"/>
    <n v="800"/>
    <s v="Application denied by financial institution"/>
    <n v="3"/>
    <s v="Not Hispanic or Latino"/>
    <n v="2"/>
    <x v="0"/>
    <n v="5"/>
    <s v="Male"/>
    <n v="1"/>
    <n v="285"/>
    <n v="62.9"/>
    <n v="197.10000600000001"/>
    <x v="0"/>
    <x v="2"/>
  </r>
  <r>
    <n v="480228"/>
    <s v="Consumer Financial Protection Bureau"/>
    <s v="Conventional"/>
    <n v="1"/>
    <s v="One-to-four family dwelling (other than manufactured housing)"/>
    <n v="1"/>
    <s v="Home purchase"/>
    <n v="1"/>
    <s v="Owner-occupied as a principal dwelling"/>
    <n v="1"/>
    <n v="6000"/>
    <s v="Loan originated"/>
    <n v="1"/>
    <s v="Not Hispanic or Latino"/>
    <n v="2"/>
    <x v="0"/>
    <n v="5"/>
    <s v="Male"/>
    <n v="1"/>
    <n v="1600"/>
    <n v="64.3"/>
    <n v="259.58999599999999"/>
    <x v="1"/>
    <x v="2"/>
  </r>
  <r>
    <n v="451965"/>
    <s v="Consumer Financial Protection Bureau"/>
    <s v="Conventional"/>
    <n v="1"/>
    <s v="Manufactured housing"/>
    <n v="2"/>
    <s v="Home purchase"/>
    <n v="1"/>
    <s v="Not owner-occupied as a principal dwelling"/>
    <n v="2"/>
    <n v="119"/>
    <s v="Loan originated"/>
    <n v="1"/>
    <s v="Not Hispanic or Latino"/>
    <n v="2"/>
    <x v="0"/>
    <n v="5"/>
    <s v="Male"/>
    <n v="1"/>
    <n v="99"/>
    <n v="55.2"/>
    <n v="86.889999399999994"/>
    <x v="1"/>
    <x v="1"/>
  </r>
  <r>
    <n v="451965"/>
    <s v="Consumer Financial Protection Bureau"/>
    <s v="FHA-insured"/>
    <n v="2"/>
    <s v="One-to-four family dwelling (other than manufactured housing)"/>
    <n v="1"/>
    <s v="Home purchase"/>
    <n v="1"/>
    <s v="Owner-occupied as a principal dwelling"/>
    <n v="1"/>
    <n v="405"/>
    <s v="Loan purchased by the institution"/>
    <n v="6"/>
    <s v="Not Hispanic or Latino"/>
    <n v="2"/>
    <x v="1"/>
    <n v="3"/>
    <s v="Female"/>
    <n v="2"/>
    <n v="125"/>
    <n v="74.7"/>
    <n v="96.75"/>
    <x v="1"/>
    <x v="2"/>
  </r>
  <r>
    <n v="852218"/>
    <s v="Consumer Financial Protection Bureau"/>
    <s v="Conventional"/>
    <n v="1"/>
    <s v="One-to-four family dwelling (other than manufactured housing)"/>
    <n v="1"/>
    <s v="Home purchase"/>
    <n v="1"/>
    <s v="Owner-occupied as a principal dwelling"/>
    <n v="1"/>
    <n v="338"/>
    <s v="Application denied by financial institution"/>
    <n v="3"/>
    <s v="Not Hispanic or Latino"/>
    <n v="2"/>
    <x v="3"/>
    <n v="2"/>
    <s v="Male"/>
    <n v="1"/>
    <n v="78"/>
    <n v="96"/>
    <n v="111.19000200000001"/>
    <x v="0"/>
    <x v="1"/>
  </r>
  <r>
    <n v="852218"/>
    <s v="Consumer Financial Protection Bureau"/>
    <s v="Conventional"/>
    <n v="1"/>
    <s v="One-to-four family dwelling (other than manufactured housing)"/>
    <n v="1"/>
    <s v="Refinancing"/>
    <n v="3"/>
    <s v="Owner-occupied as a principal dwelling"/>
    <n v="1"/>
    <n v="375"/>
    <s v="Loan originated"/>
    <n v="1"/>
    <s v="Not Hispanic or Latino"/>
    <n v="2"/>
    <x v="0"/>
    <n v="5"/>
    <s v="Male"/>
    <n v="1"/>
    <n v="158"/>
    <n v="97.4"/>
    <n v="120.900002"/>
    <x v="1"/>
    <x v="2"/>
  </r>
  <r>
    <n v="2735146"/>
    <s v="Consumer Financial Protection Bureau"/>
    <s v="Conventional"/>
    <n v="1"/>
    <s v="One-to-four family dwelling (other than manufactured housing)"/>
    <n v="1"/>
    <s v="Home purchase"/>
    <n v="1"/>
    <s v="Owner-occupied as a principal dwelling"/>
    <n v="1"/>
    <n v="358"/>
    <s v="Loan originated"/>
    <n v="1"/>
    <s v="Not Hispanic or Latino"/>
    <n v="2"/>
    <x v="0"/>
    <n v="5"/>
    <s v="Male"/>
    <n v="1"/>
    <n v="67"/>
    <n v="83.9"/>
    <n v="154.85000600000001"/>
    <x v="1"/>
    <x v="1"/>
  </r>
  <r>
    <n v="852320"/>
    <s v="Consumer Financial Protection Bureau"/>
    <s v="Conventional"/>
    <n v="1"/>
    <s v="One-to-four family dwelling (other than manufactured housing)"/>
    <n v="1"/>
    <s v="Refinancing"/>
    <n v="3"/>
    <s v="Not owner-occupied as a principal dwelling"/>
    <n v="2"/>
    <n v="50"/>
    <s v="Application denied by financial institution"/>
    <n v="3"/>
    <s v="Not Hispanic or Latino"/>
    <n v="2"/>
    <x v="0"/>
    <n v="5"/>
    <s v="Male"/>
    <n v="1"/>
    <n v="57"/>
    <n v="55.1"/>
    <n v="94.120002700000001"/>
    <x v="0"/>
    <x v="1"/>
  </r>
  <r>
    <n v="852218"/>
    <s v="Consumer Financial Protection Bureau"/>
    <s v="Conventional"/>
    <n v="1"/>
    <s v="One-to-four family dwelling (other than manufactured housing)"/>
    <n v="1"/>
    <s v="Home purchase"/>
    <n v="1"/>
    <s v="Owner-occupied as a principal dwelling"/>
    <n v="1"/>
    <n v="711"/>
    <s v="Loan purchased by the institution"/>
    <n v="6"/>
    <s v="Not Hispanic or Latino"/>
    <n v="2"/>
    <x v="1"/>
    <n v="3"/>
    <s v="Male"/>
    <n v="1"/>
    <n v="375"/>
    <n v="97.4"/>
    <n v="119.989998"/>
    <x v="1"/>
    <x v="2"/>
  </r>
  <r>
    <n v="852218"/>
    <s v="Consumer Financial Protection Bureau"/>
    <s v="Conventional"/>
    <n v="1"/>
    <s v="One-to-four family dwelling (other than manufactured housing)"/>
    <n v="1"/>
    <s v="Refinancing"/>
    <n v="3"/>
    <s v="Owner-occupied as a principal dwelling"/>
    <n v="1"/>
    <n v="162"/>
    <s v="Application approved but not accepted"/>
    <n v="2"/>
    <s v="Not Hispanic or Latino"/>
    <n v="2"/>
    <x v="0"/>
    <n v="5"/>
    <s v="Male"/>
    <n v="1"/>
    <n v="73"/>
    <n v="73.400000000000006"/>
    <n v="128.83000200000001"/>
    <x v="1"/>
    <x v="1"/>
  </r>
  <r>
    <n v="2712969"/>
    <s v="Consumer Financial Protection Bureau"/>
    <s v="Conventional"/>
    <n v="1"/>
    <s v="One-to-four family dwelling (other than manufactured housing)"/>
    <n v="1"/>
    <s v="Home purchase"/>
    <n v="1"/>
    <s v="Owner-occupied as a principal dwelling"/>
    <n v="1"/>
    <n v="235"/>
    <s v="Loan originated"/>
    <n v="1"/>
    <s v="Not Hispanic or Latino"/>
    <n v="2"/>
    <x v="0"/>
    <n v="5"/>
    <s v="Male"/>
    <n v="1"/>
    <n v="111"/>
    <n v="64.3"/>
    <n v="125.55999799999999"/>
    <x v="1"/>
    <x v="1"/>
  </r>
  <r>
    <n v="617677"/>
    <s v="Consumer Financial Protection Bureau"/>
    <s v="Conventional"/>
    <n v="1"/>
    <s v="One-to-four family dwelling (other than manufactured housing)"/>
    <n v="1"/>
    <s v="Home improvement"/>
    <n v="2"/>
    <s v="Owner-occupied as a principal dwelling"/>
    <n v="1"/>
    <n v="346"/>
    <s v="Loan originated"/>
    <n v="1"/>
    <s v="Hispanic or Latino"/>
    <n v="1"/>
    <x v="0"/>
    <n v="5"/>
    <s v="Male"/>
    <n v="1"/>
    <n v="647"/>
    <n v="63.2"/>
    <n v="113.099998"/>
    <x v="1"/>
    <x v="2"/>
  </r>
  <r>
    <n v="510871"/>
    <s v="Consumer Financial Protection Bureau"/>
    <s v="FSA/RHS-guaranteed"/>
    <n v="4"/>
    <s v="One-to-four family dwelling (other than manufactured housing)"/>
    <n v="1"/>
    <s v="Refinancing"/>
    <n v="3"/>
    <s v="Owner-occupied as a principal dwelling"/>
    <n v="1"/>
    <n v="92"/>
    <s v="Loan originated"/>
    <n v="1"/>
    <s v="Hispanic or Latino"/>
    <n v="1"/>
    <x v="0"/>
    <n v="5"/>
    <s v="Male"/>
    <n v="1"/>
    <n v="34"/>
    <n v="18"/>
    <n v="93.470001199999999"/>
    <x v="1"/>
    <x v="0"/>
  </r>
  <r>
    <n v="3212149"/>
    <s v="Consumer Financial Protection Bureau"/>
    <s v="Conventional"/>
    <n v="1"/>
    <s v="One-to-four family dwelling (other than manufactured housing)"/>
    <n v="1"/>
    <s v="Home purchase"/>
    <n v="1"/>
    <s v="Owner-occupied as a principal dwelling"/>
    <n v="1"/>
    <n v="2730"/>
    <s v="Loan originated"/>
    <n v="1"/>
    <s v="Information not provided by applicant in mail, Internet, or telephone application"/>
    <n v="3"/>
    <x v="0"/>
    <n v="5"/>
    <s v="Male"/>
    <n v="1"/>
    <n v="884"/>
    <n v="64.3"/>
    <n v="398.70001200000002"/>
    <x v="1"/>
    <x v="2"/>
  </r>
  <r>
    <n v="451965"/>
    <s v="Consumer Financial Protection Bureau"/>
    <s v="Conventional"/>
    <n v="1"/>
    <s v="One-to-four family dwelling (other than manufactured housing)"/>
    <n v="1"/>
    <s v="Home purchase"/>
    <n v="1"/>
    <s v="Owner-occupied as a principal dwelling"/>
    <n v="1"/>
    <n v="420"/>
    <s v="Loan purchased by the institution"/>
    <n v="6"/>
    <s v="Not Hispanic or Latino"/>
    <n v="2"/>
    <x v="0"/>
    <n v="5"/>
    <s v="Female"/>
    <n v="2"/>
    <n v="139"/>
    <n v="73.400000000000006"/>
    <n v="183.729996"/>
    <x v="1"/>
    <x v="2"/>
  </r>
  <r>
    <n v="451965"/>
    <s v="Consumer Financial Protection Bureau"/>
    <s v="Conventional"/>
    <n v="1"/>
    <s v="One-to-four family dwelling (other than manufactured housing)"/>
    <n v="1"/>
    <s v="Home purchase"/>
    <n v="1"/>
    <s v="Owner-occupied as a principal dwelling"/>
    <n v="1"/>
    <n v="180"/>
    <s v="Loan originated"/>
    <n v="1"/>
    <s v="Not Hispanic or Latino"/>
    <n v="2"/>
    <x v="3"/>
    <n v="2"/>
    <s v="Male"/>
    <n v="1"/>
    <n v="62"/>
    <n v="73.7"/>
    <n v="96.290000899999995"/>
    <x v="1"/>
    <x v="1"/>
  </r>
  <r>
    <n v="619877"/>
    <s v="Consumer Financial Protection Bureau"/>
    <s v="Conventional"/>
    <n v="1"/>
    <s v="One-to-four family dwelling (other than manufactured housing)"/>
    <n v="1"/>
    <s v="Home purchase"/>
    <n v="1"/>
    <s v="Owner-occupied as a principal dwelling"/>
    <n v="1"/>
    <n v="585"/>
    <s v="Loan originated"/>
    <n v="1"/>
    <s v="Not Hispanic or Latino"/>
    <n v="2"/>
    <x v="0"/>
    <n v="5"/>
    <s v="Male"/>
    <n v="1"/>
    <n v="104"/>
    <n v="64.3"/>
    <n v="122.150002"/>
    <x v="1"/>
    <x v="1"/>
  </r>
  <r>
    <n v="4186591"/>
    <s v="Consumer Financial Protection Bureau"/>
    <s v="Conventional"/>
    <n v="1"/>
    <s v="One-to-four family dwelling (other than manufactured housing)"/>
    <n v="1"/>
    <s v="Refinancing"/>
    <n v="3"/>
    <s v="Owner-occupied as a principal dwelling"/>
    <n v="1"/>
    <n v="530"/>
    <s v="Application denied by financial institution"/>
    <n v="3"/>
    <s v="Hispanic or Latino"/>
    <n v="1"/>
    <x v="0"/>
    <n v="5"/>
    <s v="Male"/>
    <n v="1"/>
    <n v="116"/>
    <n v="64.3"/>
    <n v="115.510002"/>
    <x v="0"/>
    <x v="1"/>
  </r>
  <r>
    <n v="451965"/>
    <s v="Consumer Financial Protection Bureau"/>
    <s v="Conventional"/>
    <n v="1"/>
    <s v="One-to-four family dwelling (other than manufactured housing)"/>
    <n v="1"/>
    <s v="Home purchase"/>
    <n v="1"/>
    <s v="Owner-occupied as a principal dwelling"/>
    <n v="1"/>
    <n v="6"/>
    <s v="Loan originated"/>
    <n v="1"/>
    <s v="Hispanic or Latino"/>
    <n v="1"/>
    <x v="0"/>
    <n v="5"/>
    <s v="Male"/>
    <n v="1"/>
    <n v="34"/>
    <n v="63.2"/>
    <n v="43.770000500000002"/>
    <x v="1"/>
    <x v="0"/>
  </r>
  <r>
    <n v="451965"/>
    <s v="Consumer Financial Protection Bureau"/>
    <s v="Conventional"/>
    <n v="1"/>
    <s v="One-to-four family dwelling (other than manufactured housing)"/>
    <n v="1"/>
    <s v="Refinancing"/>
    <n v="3"/>
    <s v="Owner-occupied as a principal dwelling"/>
    <n v="1"/>
    <n v="125"/>
    <s v="Loan originated"/>
    <n v="1"/>
    <s v="Not Hispanic or Latino"/>
    <n v="2"/>
    <x v="0"/>
    <n v="5"/>
    <s v="Female"/>
    <n v="2"/>
    <n v="66"/>
    <n v="59.5"/>
    <n v="112.220001"/>
    <x v="1"/>
    <x v="1"/>
  </r>
  <r>
    <n v="12311"/>
    <s v="Consumer Financial Protection Bureau"/>
    <s v="Conventional"/>
    <n v="1"/>
    <s v="One-to-four family dwelling (other than manufactured housing)"/>
    <n v="1"/>
    <s v="Home improvement"/>
    <n v="2"/>
    <s v="Not owner-occupied as a principal dwelling"/>
    <n v="2"/>
    <n v="7"/>
    <s v="Application denied by financial institution"/>
    <n v="3"/>
    <s v="Not Hispanic or Latino"/>
    <n v="2"/>
    <x v="0"/>
    <n v="5"/>
    <s v="Male"/>
    <n v="1"/>
    <n v="56"/>
    <n v="67.900000000000006"/>
    <n v="107.5"/>
    <x v="0"/>
    <x v="1"/>
  </r>
  <r>
    <n v="451965"/>
    <s v="Consumer Financial Protection Bureau"/>
    <s v="VA-guaranteed"/>
    <n v="3"/>
    <s v="One-to-four family dwelling (other than manufactured housing)"/>
    <n v="1"/>
    <s v="Home purchase"/>
    <n v="1"/>
    <s v="Owner-occupied as a principal dwelling"/>
    <n v="1"/>
    <n v="306"/>
    <s v="Loan purchased by the institution"/>
    <n v="6"/>
    <s v="Not Hispanic or Latino"/>
    <n v="2"/>
    <x v="4"/>
    <n v="4"/>
    <s v="Female"/>
    <n v="2"/>
    <n v="61"/>
    <n v="67.599999999999994"/>
    <n v="60.220001199999999"/>
    <x v="1"/>
    <x v="1"/>
  </r>
  <r>
    <n v="30810"/>
    <s v="Consumer Financial Protection Bureau"/>
    <s v="Conventional"/>
    <n v="1"/>
    <s v="One-to-four family dwelling (other than manufactured housing)"/>
    <n v="1"/>
    <s v="Home improvement"/>
    <n v="2"/>
    <s v="Owner-occupied as a principal dwelling"/>
    <n v="1"/>
    <n v="60"/>
    <s v="Application denied by financial institution"/>
    <n v="3"/>
    <s v="Not Hispanic or Latino"/>
    <n v="2"/>
    <x v="0"/>
    <n v="5"/>
    <s v="Male"/>
    <n v="1"/>
    <n v="126"/>
    <n v="62.9"/>
    <n v="127.879997"/>
    <x v="0"/>
    <x v="2"/>
  </r>
  <r>
    <s v="54-0259290"/>
    <s v="Consumer Financial Protection Bureau"/>
    <s v="Conventional"/>
    <n v="1"/>
    <s v="One-to-four family dwelling (other than manufactured housing)"/>
    <n v="1"/>
    <s v="Home purchase"/>
    <n v="1"/>
    <s v="Owner-occupied as a principal dwelling"/>
    <n v="1"/>
    <n v="151"/>
    <s v="Loan originated"/>
    <n v="1"/>
    <s v="Not Hispanic or Latino"/>
    <n v="2"/>
    <x v="0"/>
    <n v="5"/>
    <s v="Male"/>
    <n v="1"/>
    <n v="49"/>
    <n v="56"/>
    <n v="128.300003"/>
    <x v="1"/>
    <x v="1"/>
  </r>
  <r>
    <n v="451965"/>
    <s v="Consumer Financial Protection Bureau"/>
    <s v="Conventional"/>
    <n v="1"/>
    <s v="One-to-four family dwelling (other than manufactured housing)"/>
    <n v="1"/>
    <s v="Refinancing"/>
    <n v="3"/>
    <s v="Not owner-occupied as a principal dwelling"/>
    <n v="2"/>
    <n v="92"/>
    <s v="Loan originated"/>
    <n v="1"/>
    <s v="Not Hispanic or Latino"/>
    <n v="2"/>
    <x v="0"/>
    <n v="5"/>
    <s v="Male"/>
    <n v="1"/>
    <n v="147"/>
    <n v="91.6"/>
    <n v="113.629997"/>
    <x v="1"/>
    <x v="2"/>
  </r>
  <r>
    <n v="722777"/>
    <s v="Consumer Financial Protection Bureau"/>
    <s v="Conventional"/>
    <n v="1"/>
    <s v="One-to-four family dwelling (other than manufactured housing)"/>
    <n v="1"/>
    <s v="Refinancing"/>
    <n v="3"/>
    <s v="Owner-occupied as a principal dwelling"/>
    <n v="1"/>
    <n v="386"/>
    <s v="Loan originated"/>
    <n v="1"/>
    <s v="Not Hispanic or Latino"/>
    <n v="2"/>
    <x v="0"/>
    <n v="5"/>
    <s v="Male"/>
    <n v="1"/>
    <n v="91"/>
    <n v="104.8"/>
    <n v="155.69000199999999"/>
    <x v="1"/>
    <x v="1"/>
  </r>
  <r>
    <n v="451965"/>
    <s v="Consumer Financial Protection Bureau"/>
    <s v="VA-guaranteed"/>
    <n v="3"/>
    <s v="One-to-four family dwelling (other than manufactured housing)"/>
    <n v="1"/>
    <s v="Home purchase"/>
    <n v="1"/>
    <s v="Owner-occupied as a principal dwelling"/>
    <n v="1"/>
    <n v="199"/>
    <s v="Loan purchased by the institution"/>
    <n v="6"/>
    <s v="Not Hispanic or Latino"/>
    <n v="2"/>
    <x v="0"/>
    <n v="5"/>
    <s v="Male"/>
    <n v="1"/>
    <n v="88"/>
    <n v="91.6"/>
    <n v="139.60000600000001"/>
    <x v="1"/>
    <x v="1"/>
  </r>
  <r>
    <n v="1007846"/>
    <s v="Consumer Financial Protection Bureau"/>
    <s v="Conventional"/>
    <n v="1"/>
    <s v="One-to-four family dwelling (other than manufactured housing)"/>
    <n v="1"/>
    <s v="Refinancing"/>
    <n v="3"/>
    <s v="Owner-occupied as a principal dwelling"/>
    <n v="1"/>
    <n v="218"/>
    <s v="Loan originated"/>
    <n v="1"/>
    <s v="Not Hispanic or Latino"/>
    <n v="2"/>
    <x v="0"/>
    <n v="5"/>
    <s v="Male"/>
    <n v="1"/>
    <n v="63"/>
    <n v="77.5"/>
    <n v="113.849998"/>
    <x v="1"/>
    <x v="1"/>
  </r>
  <r>
    <n v="613307"/>
    <s v="Consumer Financial Protection Bureau"/>
    <s v="Conventional"/>
    <n v="1"/>
    <s v="One-to-four family dwelling (other than manufactured housing)"/>
    <n v="1"/>
    <s v="Home improvement"/>
    <n v="2"/>
    <s v="Owner-occupied as a principal dwelling"/>
    <n v="1"/>
    <n v="598"/>
    <s v="Loan originated"/>
    <n v="1"/>
    <s v="Not Hispanic or Latino"/>
    <n v="2"/>
    <x v="0"/>
    <n v="5"/>
    <s v="Male"/>
    <n v="1"/>
    <n v="180"/>
    <n v="104.8"/>
    <n v="125.839996"/>
    <x v="1"/>
    <x v="2"/>
  </r>
  <r>
    <n v="451965"/>
    <s v="Consumer Financial Protection Bureau"/>
    <s v="Conventional"/>
    <n v="1"/>
    <s v="One-to-four family dwelling (other than manufactured housing)"/>
    <n v="1"/>
    <s v="Refinancing"/>
    <n v="3"/>
    <s v="Not owner-occupied as a principal dwelling"/>
    <n v="2"/>
    <n v="78"/>
    <s v="Application denied by financial institution"/>
    <n v="3"/>
    <s v="Hispanic or Latino"/>
    <n v="1"/>
    <x v="0"/>
    <n v="5"/>
    <s v="Male"/>
    <n v="1"/>
    <n v="56"/>
    <n v="81.400000000000006"/>
    <n v="115.69000200000001"/>
    <x v="0"/>
    <x v="1"/>
  </r>
  <r>
    <n v="480228"/>
    <s v="Consumer Financial Protection Bureau"/>
    <s v="FHA-insured"/>
    <n v="2"/>
    <s v="One-to-four family dwelling (other than manufactured housing)"/>
    <n v="1"/>
    <s v="Home purchase"/>
    <n v="1"/>
    <s v="Owner-occupied as a principal dwelling"/>
    <n v="1"/>
    <n v="181"/>
    <s v="Loan purchased by the institution"/>
    <n v="6"/>
    <s v="Hispanic or Latino"/>
    <n v="1"/>
    <x v="0"/>
    <n v="5"/>
    <s v="Male"/>
    <n v="1"/>
    <n v="45"/>
    <n v="73.7"/>
    <n v="60.509998299999999"/>
    <x v="1"/>
    <x v="1"/>
  </r>
  <r>
    <n v="619877"/>
    <s v="Consumer Financial Protection Bureau"/>
    <s v="VA-guaranteed"/>
    <n v="3"/>
    <s v="One-to-four family dwelling (other than manufactured housing)"/>
    <n v="1"/>
    <s v="Home purchase"/>
    <n v="1"/>
    <s v="Owner-occupied as a principal dwelling"/>
    <n v="1"/>
    <n v="162"/>
    <s v="Loan originated"/>
    <n v="1"/>
    <s v="Not Hispanic or Latino"/>
    <n v="2"/>
    <x v="0"/>
    <n v="5"/>
    <s v="Male"/>
    <n v="1"/>
    <n v="71"/>
    <n v="51.6"/>
    <n v="99.589996299999996"/>
    <x v="1"/>
    <x v="1"/>
  </r>
  <r>
    <n v="504713"/>
    <s v="Consumer Financial Protection Bureau"/>
    <s v="Conventional"/>
    <n v="1"/>
    <s v="One-to-four family dwelling (other than manufactured housing)"/>
    <n v="1"/>
    <s v="Refinancing"/>
    <n v="3"/>
    <s v="Owner-occupied as a principal dwelling"/>
    <n v="1"/>
    <n v="185"/>
    <s v="Loan originated"/>
    <n v="1"/>
    <s v="Not Hispanic or Latino"/>
    <n v="2"/>
    <x v="0"/>
    <n v="5"/>
    <s v="Male"/>
    <n v="1"/>
    <n v="165"/>
    <n v="74.3"/>
    <n v="209.820007"/>
    <x v="1"/>
    <x v="2"/>
  </r>
  <r>
    <n v="504713"/>
    <s v="Consumer Financial Protection Bureau"/>
    <s v="Conventional"/>
    <n v="1"/>
    <s v="One-to-four family dwelling (other than manufactured housing)"/>
    <n v="1"/>
    <s v="Home purchase"/>
    <n v="1"/>
    <s v="Owner-occupied as a principal dwelling"/>
    <n v="1"/>
    <n v="1400"/>
    <s v="Loan originated"/>
    <n v="1"/>
    <s v="Not Hispanic or Latino"/>
    <n v="2"/>
    <x v="0"/>
    <n v="5"/>
    <s v="Male"/>
    <n v="1"/>
    <n v="497"/>
    <n v="74.7"/>
    <n v="251.86999499999999"/>
    <x v="1"/>
    <x v="2"/>
  </r>
  <r>
    <n v="852218"/>
    <s v="Consumer Financial Protection Bureau"/>
    <s v="Conventional"/>
    <n v="1"/>
    <s v="One-to-four family dwelling (other than manufactured housing)"/>
    <n v="1"/>
    <s v="Home purchase"/>
    <n v="1"/>
    <s v="Owner-occupied as a principal dwelling"/>
    <n v="1"/>
    <n v="500"/>
    <s v="Application denied by financial institution"/>
    <n v="3"/>
    <s v="Hispanic or Latino"/>
    <n v="1"/>
    <x v="0"/>
    <n v="5"/>
    <s v="Male"/>
    <n v="1"/>
    <n v="131"/>
    <n v="96"/>
    <n v="114.30999799999999"/>
    <x v="0"/>
    <x v="2"/>
  </r>
  <r>
    <n v="480228"/>
    <s v="Consumer Financial Protection Bureau"/>
    <s v="Conventional"/>
    <n v="1"/>
    <s v="One-to-four family dwelling (other than manufactured housing)"/>
    <n v="1"/>
    <s v="Refinancing"/>
    <n v="3"/>
    <s v="Owner-occupied as a principal dwelling"/>
    <n v="1"/>
    <n v="257"/>
    <s v="Application denied by financial institution"/>
    <n v="3"/>
    <s v="Not Hispanic or Latino"/>
    <n v="2"/>
    <x v="0"/>
    <n v="5"/>
    <s v="Female"/>
    <n v="2"/>
    <n v="110"/>
    <n v="80.2"/>
    <n v="156.83999600000001"/>
    <x v="0"/>
    <x v="1"/>
  </r>
  <r>
    <n v="722777"/>
    <s v="Consumer Financial Protection Bureau"/>
    <s v="Conventional"/>
    <n v="1"/>
    <s v="One-to-four family dwelling (other than manufactured housing)"/>
    <n v="1"/>
    <s v="Refinancing"/>
    <n v="3"/>
    <s v="Owner-occupied as a principal dwelling"/>
    <n v="1"/>
    <n v="215"/>
    <s v="Loan originated"/>
    <n v="1"/>
    <s v="Not Hispanic or Latino"/>
    <n v="2"/>
    <x v="0"/>
    <n v="5"/>
    <s v="Female"/>
    <n v="2"/>
    <n v="91"/>
    <n v="104.8"/>
    <n v="169"/>
    <x v="1"/>
    <x v="1"/>
  </r>
  <r>
    <n v="480228"/>
    <s v="Consumer Financial Protection Bureau"/>
    <s v="Conventional"/>
    <n v="1"/>
    <s v="One-to-four family dwelling (other than manufactured housing)"/>
    <n v="1"/>
    <s v="Home purchase"/>
    <n v="1"/>
    <s v="Owner-occupied as a principal dwelling"/>
    <n v="1"/>
    <n v="242"/>
    <s v="Application denied by financial institution"/>
    <n v="3"/>
    <s v="Information not provided by applicant in mail, Internet, or telephone application"/>
    <n v="3"/>
    <x v="0"/>
    <n v="5"/>
    <s v="Female"/>
    <n v="2"/>
    <n v="71"/>
    <n v="68.3"/>
    <n v="106.519997"/>
    <x v="0"/>
    <x v="1"/>
  </r>
  <r>
    <n v="451965"/>
    <s v="Consumer Financial Protection Bureau"/>
    <s v="Conventional"/>
    <n v="1"/>
    <s v="One-to-four family dwelling (other than manufactured housing)"/>
    <n v="1"/>
    <s v="Home purchase"/>
    <n v="1"/>
    <s v="Not owner-occupied as a principal dwelling"/>
    <n v="2"/>
    <n v="424"/>
    <s v="Loan purchased by the institution"/>
    <n v="6"/>
    <s v="Not Hispanic or Latino"/>
    <n v="2"/>
    <x v="0"/>
    <n v="5"/>
    <s v="Male"/>
    <n v="1"/>
    <n v="215"/>
    <n v="85.6"/>
    <n v="137.66999799999999"/>
    <x v="1"/>
    <x v="2"/>
  </r>
  <r>
    <n v="451965"/>
    <s v="Consumer Financial Protection Bureau"/>
    <s v="Conventional"/>
    <n v="1"/>
    <s v="One-to-four family dwelling (other than manufactured housing)"/>
    <n v="1"/>
    <s v="Home purchase"/>
    <n v="1"/>
    <s v="Owner-occupied as a principal dwelling"/>
    <n v="1"/>
    <n v="844"/>
    <s v="Application approved but not accepted"/>
    <n v="2"/>
    <s v="Not Hispanic or Latino"/>
    <n v="2"/>
    <x v="0"/>
    <n v="5"/>
    <s v="Male"/>
    <n v="1"/>
    <n v="230"/>
    <n v="104.8"/>
    <n v="121.860001"/>
    <x v="1"/>
    <x v="2"/>
  </r>
  <r>
    <n v="817824"/>
    <s v="Consumer Financial Protection Bureau"/>
    <s v="Conventional"/>
    <n v="1"/>
    <s v="One-to-four family dwelling (other than manufactured housing)"/>
    <n v="1"/>
    <s v="Home purchase"/>
    <n v="1"/>
    <s v="Owner-occupied as a principal dwelling"/>
    <n v="1"/>
    <n v="301"/>
    <s v="Loan originated"/>
    <n v="1"/>
    <s v="Not Hispanic or Latino"/>
    <n v="2"/>
    <x v="3"/>
    <n v="2"/>
    <s v="Male"/>
    <n v="1"/>
    <n v="102"/>
    <n v="64.3"/>
    <n v="169.509995"/>
    <x v="1"/>
    <x v="1"/>
  </r>
  <r>
    <n v="619877"/>
    <s v="Consumer Financial Protection Bureau"/>
    <s v="VA-guaranteed"/>
    <n v="3"/>
    <s v="One-to-four family dwelling (other than manufactured housing)"/>
    <n v="1"/>
    <s v="Home purchase"/>
    <n v="1"/>
    <s v="Owner-occupied as a principal dwelling"/>
    <n v="1"/>
    <n v="215"/>
    <s v="Loan originated"/>
    <n v="1"/>
    <s v="Not Hispanic or Latino"/>
    <n v="2"/>
    <x v="1"/>
    <n v="3"/>
    <s v="Female"/>
    <n v="2"/>
    <n v="95"/>
    <n v="62"/>
    <n v="109.30999799999999"/>
    <x v="1"/>
    <x v="1"/>
  </r>
  <r>
    <n v="852218"/>
    <s v="Consumer Financial Protection Bureau"/>
    <s v="VA-guaranteed"/>
    <n v="3"/>
    <s v="One-to-four family dwelling (other than manufactured housing)"/>
    <n v="1"/>
    <s v="Home purchase"/>
    <n v="1"/>
    <s v="Owner-occupied as a principal dwelling"/>
    <n v="1"/>
    <n v="198"/>
    <s v="Loan purchased by the institution"/>
    <n v="6"/>
    <s v="Not Hispanic or Latino"/>
    <n v="2"/>
    <x v="0"/>
    <n v="5"/>
    <s v="Male"/>
    <n v="1"/>
    <n v="67"/>
    <n v="63.7"/>
    <n v="47.419998200000002"/>
    <x v="1"/>
    <x v="1"/>
  </r>
  <r>
    <n v="146672"/>
    <s v="Consumer Financial Protection Bureau"/>
    <s v="Conventional"/>
    <n v="1"/>
    <s v="One-to-four family dwelling (other than manufactured housing)"/>
    <n v="1"/>
    <s v="Refinancing"/>
    <n v="3"/>
    <s v="Owner-occupied as a principal dwelling"/>
    <n v="1"/>
    <n v="211"/>
    <s v="Loan originated"/>
    <n v="1"/>
    <s v="Not Hispanic or Latino"/>
    <n v="2"/>
    <x v="0"/>
    <n v="5"/>
    <s v="Male"/>
    <n v="1"/>
    <n v="100"/>
    <n v="68.8"/>
    <n v="114.699997"/>
    <x v="1"/>
    <x v="1"/>
  </r>
  <r>
    <n v="208244"/>
    <s v="Consumer Financial Protection Bureau"/>
    <s v="Conventional"/>
    <n v="1"/>
    <s v="One-to-four family dwelling (other than manufactured housing)"/>
    <n v="1"/>
    <s v="Refinancing"/>
    <n v="3"/>
    <s v="Owner-occupied as a principal dwelling"/>
    <n v="1"/>
    <n v="30"/>
    <s v="Loan originated"/>
    <n v="1"/>
    <s v="Not Hispanic or Latino"/>
    <n v="2"/>
    <x v="0"/>
    <n v="5"/>
    <s v="Male"/>
    <n v="1"/>
    <n v="117"/>
    <n v="67"/>
    <n v="94.290000899999995"/>
    <x v="1"/>
    <x v="1"/>
  </r>
  <r>
    <n v="280110"/>
    <s v="Consumer Financial Protection Bureau"/>
    <s v="Conventional"/>
    <n v="1"/>
    <s v="One-to-four family dwelling (other than manufactured housing)"/>
    <n v="1"/>
    <s v="Home improvement"/>
    <n v="2"/>
    <s v="Owner-occupied as a principal dwelling"/>
    <n v="1"/>
    <n v="200"/>
    <s v="Loan originated"/>
    <n v="1"/>
    <s v="Not Hispanic or Latino"/>
    <n v="2"/>
    <x v="3"/>
    <n v="2"/>
    <s v="Male"/>
    <n v="1"/>
    <n v="255"/>
    <n v="68.2"/>
    <n v="103.16999800000001"/>
    <x v="1"/>
    <x v="2"/>
  </r>
  <r>
    <n v="617677"/>
    <s v="Consumer Financial Protection Bureau"/>
    <s v="Conventional"/>
    <n v="1"/>
    <s v="One-to-four family dwelling (other than manufactured housing)"/>
    <n v="1"/>
    <s v="Home purchase"/>
    <n v="1"/>
    <s v="Owner-occupied as a principal dwelling"/>
    <n v="1"/>
    <n v="83"/>
    <s v="Application denied by financial institution"/>
    <n v="3"/>
    <s v="Not Hispanic or Latino"/>
    <n v="2"/>
    <x v="1"/>
    <n v="3"/>
    <s v="Female"/>
    <n v="2"/>
    <n v="49"/>
    <n v="69.2"/>
    <n v="48.509998299999999"/>
    <x v="0"/>
    <x v="1"/>
  </r>
  <r>
    <n v="504713"/>
    <s v="Consumer Financial Protection Bureau"/>
    <s v="Conventional"/>
    <n v="1"/>
    <s v="One-to-four family dwelling (other than manufactured housing)"/>
    <n v="1"/>
    <s v="Refinancing"/>
    <n v="3"/>
    <s v="Owner-occupied as a principal dwelling"/>
    <n v="1"/>
    <n v="335"/>
    <s v="Loan originated"/>
    <n v="1"/>
    <s v="Not Hispanic or Latino"/>
    <n v="2"/>
    <x v="0"/>
    <n v="5"/>
    <s v="Male"/>
    <n v="1"/>
    <n v="97"/>
    <n v="63.2"/>
    <n v="85.129997299999999"/>
    <x v="1"/>
    <x v="1"/>
  </r>
  <r>
    <n v="451965"/>
    <s v="Consumer Financial Protection Bureau"/>
    <s v="Conventional"/>
    <n v="1"/>
    <s v="One-to-four family dwelling (other than manufactured housing)"/>
    <n v="1"/>
    <s v="Home improvement"/>
    <n v="2"/>
    <s v="Owner-occupied as a principal dwelling"/>
    <n v="1"/>
    <n v="205"/>
    <s v="Loan originated"/>
    <n v="1"/>
    <s v="Information not provided by applicant in mail, Internet, or telephone application"/>
    <n v="3"/>
    <x v="0"/>
    <n v="5"/>
    <s v="Male"/>
    <n v="1"/>
    <n v="112"/>
    <n v="54.2"/>
    <n v="125.239998"/>
    <x v="1"/>
    <x v="1"/>
  </r>
  <r>
    <n v="146672"/>
    <s v="Consumer Financial Protection Bureau"/>
    <s v="FHA-insured"/>
    <n v="2"/>
    <s v="One-to-four family dwelling (other than manufactured housing)"/>
    <n v="1"/>
    <s v="Home purchase"/>
    <n v="1"/>
    <s v="Owner-occupied as a principal dwelling"/>
    <n v="1"/>
    <n v="334"/>
    <s v="Loan originated"/>
    <n v="1"/>
    <s v="Not Hispanic or Latino"/>
    <n v="2"/>
    <x v="0"/>
    <n v="5"/>
    <s v="Male"/>
    <n v="1"/>
    <n v="75"/>
    <n v="74.7"/>
    <n v="125.5"/>
    <x v="1"/>
    <x v="1"/>
  </r>
  <r>
    <n v="480228"/>
    <s v="Consumer Financial Protection Bureau"/>
    <s v="Conventional"/>
    <n v="1"/>
    <s v="One-to-four family dwelling (other than manufactured housing)"/>
    <n v="1"/>
    <s v="Home purchase"/>
    <n v="1"/>
    <s v="Owner-occupied as a principal dwelling"/>
    <n v="1"/>
    <n v="464"/>
    <s v="Loan originated"/>
    <n v="1"/>
    <s v="Not Hispanic or Latino"/>
    <n v="2"/>
    <x v="0"/>
    <n v="5"/>
    <s v="Male"/>
    <n v="1"/>
    <n v="197"/>
    <n v="91.6"/>
    <n v="171.91999799999999"/>
    <x v="1"/>
    <x v="2"/>
  </r>
  <r>
    <n v="451965"/>
    <s v="Consumer Financial Protection Bureau"/>
    <s v="Conventional"/>
    <n v="1"/>
    <s v="One-to-four family dwelling (other than manufactured housing)"/>
    <n v="1"/>
    <s v="Refinancing"/>
    <n v="3"/>
    <s v="Owner-occupied as a principal dwelling"/>
    <n v="1"/>
    <n v="360"/>
    <s v="Loan originated"/>
    <n v="1"/>
    <s v="Not Hispanic or Latino"/>
    <n v="2"/>
    <x v="3"/>
    <n v="2"/>
    <s v="Male"/>
    <n v="1"/>
    <n v="119"/>
    <n v="75.2"/>
    <n v="207.13000500000001"/>
    <x v="1"/>
    <x v="1"/>
  </r>
  <r>
    <n v="852218"/>
    <s v="Consumer Financial Protection Bureau"/>
    <s v="Conventional"/>
    <n v="1"/>
    <s v="One-to-four family dwelling (other than manufactured housing)"/>
    <n v="1"/>
    <s v="Refinancing"/>
    <n v="3"/>
    <s v="Owner-occupied as a principal dwelling"/>
    <n v="1"/>
    <n v="203"/>
    <s v="Loan purchased by the institution"/>
    <n v="6"/>
    <s v="Not Hispanic or Latino"/>
    <n v="2"/>
    <x v="0"/>
    <n v="5"/>
    <s v="Male"/>
    <n v="1"/>
    <n v="73"/>
    <n v="77.5"/>
    <n v="87.589996299999996"/>
    <x v="1"/>
    <x v="1"/>
  </r>
  <r>
    <n v="915878"/>
    <s v="Consumer Financial Protection Bureau"/>
    <s v="Conventional"/>
    <n v="1"/>
    <s v="One-to-four family dwelling (other than manufactured housing)"/>
    <n v="1"/>
    <s v="Refinancing"/>
    <n v="3"/>
    <s v="Owner-occupied as a principal dwelling"/>
    <n v="1"/>
    <n v="380"/>
    <s v="Application denied by financial institution"/>
    <n v="3"/>
    <s v="Not Hispanic or Latino"/>
    <n v="2"/>
    <x v="1"/>
    <n v="3"/>
    <s v="Male"/>
    <n v="1"/>
    <n v="85"/>
    <n v="67.7"/>
    <n v="128.96000699999999"/>
    <x v="0"/>
    <x v="1"/>
  </r>
  <r>
    <n v="619877"/>
    <s v="Consumer Financial Protection Bureau"/>
    <s v="VA-guaranteed"/>
    <n v="3"/>
    <s v="One-to-four family dwelling (other than manufactured housing)"/>
    <n v="1"/>
    <s v="Home purchase"/>
    <n v="1"/>
    <s v="Owner-occupied as a principal dwelling"/>
    <n v="1"/>
    <n v="285"/>
    <s v="Loan originated"/>
    <n v="1"/>
    <s v="Not Hispanic or Latino"/>
    <n v="2"/>
    <x v="1"/>
    <n v="3"/>
    <s v="Male"/>
    <n v="1"/>
    <n v="61"/>
    <n v="69.2"/>
    <n v="66.959999100000005"/>
    <x v="1"/>
    <x v="1"/>
  </r>
  <r>
    <n v="451965"/>
    <s v="Consumer Financial Protection Bureau"/>
    <s v="Conventional"/>
    <n v="1"/>
    <s v="One-to-four family dwelling (other than manufactured housing)"/>
    <n v="1"/>
    <s v="Refinancing"/>
    <n v="3"/>
    <s v="Owner-occupied as a principal dwelling"/>
    <n v="1"/>
    <n v="370"/>
    <s v="Loan purchased by the institution"/>
    <n v="6"/>
    <s v="Not Hispanic or Latino"/>
    <n v="2"/>
    <x v="0"/>
    <n v="5"/>
    <s v="Male"/>
    <n v="1"/>
    <n v="156"/>
    <n v="63.2"/>
    <n v="168.929993"/>
    <x v="1"/>
    <x v="2"/>
  </r>
  <r>
    <n v="761806"/>
    <s v="Consumer Financial Protection Bureau"/>
    <s v="Conventional"/>
    <n v="1"/>
    <s v="One-to-four family dwelling (other than manufactured housing)"/>
    <n v="1"/>
    <s v="Home purchase"/>
    <n v="1"/>
    <s v="Not owner-occupied as a principal dwelling"/>
    <n v="2"/>
    <n v="410"/>
    <s v="Loan originated"/>
    <n v="1"/>
    <s v="Not Hispanic or Latino"/>
    <n v="2"/>
    <x v="0"/>
    <n v="5"/>
    <s v="Male"/>
    <n v="1"/>
    <n v="110"/>
    <n v="74.5"/>
    <n v="156.25"/>
    <x v="1"/>
    <x v="1"/>
  </r>
  <r>
    <n v="4186591"/>
    <s v="Consumer Financial Protection Bureau"/>
    <s v="FSA/RHS-guaranteed"/>
    <n v="4"/>
    <s v="One-to-four family dwelling (other than manufactured housing)"/>
    <n v="1"/>
    <s v="Refinancing"/>
    <n v="3"/>
    <s v="Owner-occupied as a principal dwelling"/>
    <n v="1"/>
    <n v="169"/>
    <s v="Loan originated"/>
    <n v="1"/>
    <s v="Not Hispanic or Latino"/>
    <n v="2"/>
    <x v="0"/>
    <n v="5"/>
    <s v="Female"/>
    <n v="2"/>
    <n v="53"/>
    <n v="61.6"/>
    <n v="105.139999"/>
    <x v="1"/>
    <x v="1"/>
  </r>
  <r>
    <n v="379920"/>
    <s v="Consumer Financial Protection Bureau"/>
    <s v="Conventional"/>
    <n v="1"/>
    <s v="One-to-four family dwelling (other than manufactured housing)"/>
    <n v="1"/>
    <s v="Home improvement"/>
    <n v="2"/>
    <s v="Owner-occupied as a principal dwelling"/>
    <n v="1"/>
    <n v="35"/>
    <s v="Loan originated"/>
    <n v="1"/>
    <s v="Not Hispanic or Latino"/>
    <n v="2"/>
    <x v="0"/>
    <n v="5"/>
    <s v="Male"/>
    <n v="1"/>
    <n v="84"/>
    <n v="91.1"/>
    <n v="135.220001"/>
    <x v="1"/>
    <x v="1"/>
  </r>
  <r>
    <n v="2712969"/>
    <s v="Consumer Financial Protection Bureau"/>
    <s v="Conventional"/>
    <n v="1"/>
    <s v="One-to-four family dwelling (other than manufactured housing)"/>
    <n v="1"/>
    <s v="Home purchase"/>
    <n v="1"/>
    <s v="Owner-occupied as a principal dwelling"/>
    <n v="1"/>
    <n v="444"/>
    <s v="Loan originated"/>
    <n v="1"/>
    <s v="Not Hispanic or Latino"/>
    <n v="2"/>
    <x v="0"/>
    <n v="5"/>
    <s v="Male"/>
    <n v="1"/>
    <n v="163"/>
    <n v="68.400000000000006"/>
    <n v="161.949997"/>
    <x v="1"/>
    <x v="2"/>
  </r>
  <r>
    <n v="451965"/>
    <s v="Consumer Financial Protection Bureau"/>
    <s v="Conventional"/>
    <n v="1"/>
    <s v="One-to-four family dwelling (other than manufactured housing)"/>
    <n v="1"/>
    <s v="Home purchase"/>
    <n v="1"/>
    <s v="Not owner-occupied as a principal dwelling"/>
    <n v="2"/>
    <n v="190"/>
    <s v="Loan originated"/>
    <n v="1"/>
    <s v="Not Hispanic or Latino"/>
    <n v="2"/>
    <x v="0"/>
    <n v="5"/>
    <s v="Male"/>
    <n v="1"/>
    <n v="354"/>
    <n v="62.5"/>
    <n v="99.190002399999997"/>
    <x v="1"/>
    <x v="2"/>
  </r>
  <r>
    <n v="542649"/>
    <s v="Consumer Financial Protection Bureau"/>
    <s v="Conventional"/>
    <n v="1"/>
    <s v="One-to-four family dwelling (other than manufactured housing)"/>
    <n v="1"/>
    <s v="Refinancing"/>
    <n v="3"/>
    <s v="Owner-occupied as a principal dwelling"/>
    <n v="1"/>
    <n v="104"/>
    <s v="Loan originated"/>
    <n v="1"/>
    <s v="Not Hispanic or Latino"/>
    <n v="2"/>
    <x v="0"/>
    <n v="5"/>
    <s v="Male"/>
    <n v="1"/>
    <n v="96"/>
    <n v="61.8"/>
    <n v="73.330001800000005"/>
    <x v="1"/>
    <x v="1"/>
  </r>
  <r>
    <n v="480228"/>
    <s v="Consumer Financial Protection Bureau"/>
    <s v="Conventional"/>
    <n v="1"/>
    <s v="One-to-four family dwelling (other than manufactured housing)"/>
    <n v="1"/>
    <s v="Home purchase"/>
    <n v="1"/>
    <s v="Not owner-occupied as a principal dwelling"/>
    <n v="2"/>
    <n v="51"/>
    <s v="Loan originated"/>
    <n v="1"/>
    <s v="Not Hispanic or Latino"/>
    <n v="2"/>
    <x v="0"/>
    <n v="5"/>
    <s v="Male"/>
    <n v="1"/>
    <n v="109"/>
    <n v="59.8"/>
    <n v="89.459999100000005"/>
    <x v="1"/>
    <x v="1"/>
  </r>
  <r>
    <n v="1189117"/>
    <s v="Consumer Financial Protection Bureau"/>
    <s v="Conventional"/>
    <n v="1"/>
    <s v="One-to-four family dwelling (other than manufactured housing)"/>
    <n v="1"/>
    <s v="Home purchase"/>
    <n v="1"/>
    <s v="Not owner-occupied as a principal dwelling"/>
    <n v="2"/>
    <n v="103"/>
    <s v="Loan originated"/>
    <n v="1"/>
    <s v="Not Hispanic or Latino"/>
    <n v="2"/>
    <x v="0"/>
    <n v="5"/>
    <s v="Male"/>
    <n v="1"/>
    <n v="170"/>
    <n v="80.2"/>
    <n v="157.979996"/>
    <x v="1"/>
    <x v="2"/>
  </r>
  <r>
    <n v="504713"/>
    <s v="Consumer Financial Protection Bureau"/>
    <s v="Conventional"/>
    <n v="1"/>
    <s v="One-to-four family dwelling (other than manufactured housing)"/>
    <n v="1"/>
    <s v="Refinancing"/>
    <n v="3"/>
    <s v="Owner-occupied as a principal dwelling"/>
    <n v="1"/>
    <n v="477"/>
    <s v="Loan originated"/>
    <n v="1"/>
    <s v="Not Hispanic or Latino"/>
    <n v="2"/>
    <x v="3"/>
    <n v="2"/>
    <s v="Male"/>
    <n v="1"/>
    <n v="104"/>
    <n v="79.3"/>
    <n v="143.020004"/>
    <x v="1"/>
    <x v="1"/>
  </r>
  <r>
    <n v="4186591"/>
    <s v="Consumer Financial Protection Bureau"/>
    <s v="FHA-insured"/>
    <n v="2"/>
    <s v="One-to-four family dwelling (other than manufactured housing)"/>
    <n v="1"/>
    <s v="Refinancing"/>
    <n v="3"/>
    <s v="Owner-occupied as a principal dwelling"/>
    <n v="1"/>
    <n v="115"/>
    <s v="Loan originated"/>
    <n v="1"/>
    <s v="Not Hispanic or Latino"/>
    <n v="2"/>
    <x v="0"/>
    <n v="5"/>
    <s v="Female"/>
    <n v="2"/>
    <m/>
    <n v="61.6"/>
    <n v="67.260002099999994"/>
    <x v="1"/>
    <x v="0"/>
  </r>
  <r>
    <n v="852218"/>
    <s v="Consumer Financial Protection Bureau"/>
    <s v="Conventional"/>
    <n v="1"/>
    <s v="One-to-four family dwelling (other than manufactured housing)"/>
    <n v="1"/>
    <s v="Home purchase"/>
    <n v="1"/>
    <s v="Owner-occupied as a principal dwelling"/>
    <n v="1"/>
    <n v="249"/>
    <s v="Application denied by financial institution"/>
    <n v="3"/>
    <s v="Not Hispanic or Latino"/>
    <n v="2"/>
    <x v="0"/>
    <n v="5"/>
    <s v="Female"/>
    <n v="2"/>
    <n v="75"/>
    <n v="83.9"/>
    <n v="58.610000599999999"/>
    <x v="0"/>
    <x v="1"/>
  </r>
  <r>
    <n v="852218"/>
    <s v="Consumer Financial Protection Bureau"/>
    <s v="Conventional"/>
    <n v="1"/>
    <s v="One-to-four family dwelling (other than manufactured housing)"/>
    <n v="1"/>
    <s v="Home purchase"/>
    <n v="1"/>
    <s v="Owner-occupied as a principal dwelling"/>
    <n v="1"/>
    <n v="105"/>
    <s v="Loan purchased by the institution"/>
    <n v="6"/>
    <s v="Not Hispanic or Latino"/>
    <n v="2"/>
    <x v="0"/>
    <n v="5"/>
    <s v="Male"/>
    <n v="1"/>
    <n v="81"/>
    <n v="57.6"/>
    <n v="93.529998800000001"/>
    <x v="1"/>
    <x v="1"/>
  </r>
  <r>
    <n v="146672"/>
    <s v="Consumer Financial Protection Bureau"/>
    <s v="Conventional"/>
    <n v="1"/>
    <s v="One-to-four family dwelling (other than manufactured housing)"/>
    <n v="1"/>
    <s v="Refinancing"/>
    <n v="3"/>
    <s v="Owner-occupied as a principal dwelling"/>
    <n v="1"/>
    <n v="124"/>
    <s v="Loan originated"/>
    <n v="1"/>
    <s v="Not Hispanic or Latino"/>
    <n v="2"/>
    <x v="0"/>
    <n v="5"/>
    <s v="Male"/>
    <n v="1"/>
    <n v="58"/>
    <n v="78.7"/>
    <n v="84.709999100000005"/>
    <x v="1"/>
    <x v="1"/>
  </r>
  <r>
    <n v="451965"/>
    <s v="Consumer Financial Protection Bureau"/>
    <s v="Conventional"/>
    <n v="1"/>
    <s v="One-to-four family dwelling (other than manufactured housing)"/>
    <n v="1"/>
    <s v="Home purchase"/>
    <n v="1"/>
    <s v="Owner-occupied as a principal dwelling"/>
    <n v="1"/>
    <n v="182"/>
    <s v="Loan purchased by the institution"/>
    <n v="6"/>
    <s v="Information not provided by applicant in mail, Internet, or telephone application"/>
    <n v="3"/>
    <x v="0"/>
    <n v="5"/>
    <s v="Female"/>
    <n v="2"/>
    <n v="86"/>
    <n v="63.7"/>
    <n v="145.41000399999999"/>
    <x v="1"/>
    <x v="1"/>
  </r>
  <r>
    <n v="917742"/>
    <s v="Consumer Financial Protection Bureau"/>
    <s v="Conventional"/>
    <n v="1"/>
    <s v="One-to-four family dwelling (other than manufactured housing)"/>
    <n v="1"/>
    <s v="Home purchase"/>
    <n v="1"/>
    <s v="Owner-occupied as a principal dwelling"/>
    <n v="1"/>
    <n v="274"/>
    <s v="Loan originated"/>
    <n v="1"/>
    <s v="Not Hispanic or Latino"/>
    <n v="2"/>
    <x v="0"/>
    <n v="5"/>
    <s v="Male"/>
    <n v="1"/>
    <n v="100"/>
    <n v="74.7"/>
    <n v="106.989998"/>
    <x v="1"/>
    <x v="1"/>
  </r>
  <r>
    <n v="451965"/>
    <s v="Consumer Financial Protection Bureau"/>
    <s v="Conventional"/>
    <n v="1"/>
    <s v="One-to-four family dwelling (other than manufactured housing)"/>
    <n v="1"/>
    <s v="Home purchase"/>
    <n v="1"/>
    <s v="Not owner-occupied as a principal dwelling"/>
    <n v="2"/>
    <n v="126"/>
    <s v="Loan purchased by the institution"/>
    <n v="6"/>
    <s v="Not Hispanic or Latino"/>
    <n v="2"/>
    <x v="0"/>
    <n v="5"/>
    <s v="Male"/>
    <n v="1"/>
    <n v="269"/>
    <n v="53.7"/>
    <n v="84.150001500000002"/>
    <x v="1"/>
    <x v="2"/>
  </r>
  <r>
    <n v="451965"/>
    <s v="Consumer Financial Protection Bureau"/>
    <s v="Conventional"/>
    <n v="1"/>
    <s v="One-to-four family dwelling (other than manufactured housing)"/>
    <n v="1"/>
    <s v="Home purchase"/>
    <n v="1"/>
    <s v="Owner-occupied as a principal dwelling"/>
    <n v="1"/>
    <n v="298"/>
    <s v="Loan purchased by the institution"/>
    <n v="6"/>
    <s v="Not Hispanic or Latino"/>
    <n v="2"/>
    <x v="0"/>
    <n v="5"/>
    <s v="Male"/>
    <n v="1"/>
    <n v="150"/>
    <n v="77.5"/>
    <n v="188.699997"/>
    <x v="1"/>
    <x v="2"/>
  </r>
  <r>
    <n v="497404"/>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3"/>
    <n v="2"/>
    <s v="Male"/>
    <n v="1"/>
    <m/>
    <n v="99.8"/>
    <n v="62.020000500000002"/>
    <x v="0"/>
    <x v="0"/>
  </r>
  <r>
    <n v="342634"/>
    <s v="Consumer Financial Protection Bureau"/>
    <s v="FSA/RHS-guaranteed"/>
    <n v="4"/>
    <s v="One-to-four family dwelling (other than manufactured housing)"/>
    <n v="1"/>
    <s v="Home purchase"/>
    <n v="1"/>
    <s v="Owner-occupied as a principal dwelling"/>
    <n v="1"/>
    <n v="173"/>
    <s v="Loan originated"/>
    <n v="1"/>
    <s v="Not Hispanic or Latino"/>
    <n v="2"/>
    <x v="0"/>
    <n v="5"/>
    <s v="Male"/>
    <n v="1"/>
    <n v="60"/>
    <n v="45.6"/>
    <n v="135.529999"/>
    <x v="1"/>
    <x v="1"/>
  </r>
  <r>
    <n v="480228"/>
    <s v="Consumer Financial Protection Bureau"/>
    <s v="Conventional"/>
    <n v="1"/>
    <s v="One-to-four family dwelling (other than manufactured housing)"/>
    <n v="1"/>
    <s v="Home purchase"/>
    <n v="1"/>
    <s v="Owner-occupied as a principal dwelling"/>
    <n v="1"/>
    <n v="513"/>
    <s v="Loan originated"/>
    <n v="1"/>
    <s v="Not Hispanic or Latino"/>
    <n v="2"/>
    <x v="0"/>
    <n v="5"/>
    <s v="Male"/>
    <n v="1"/>
    <n v="237"/>
    <n v="91.1"/>
    <n v="138.05999800000001"/>
    <x v="1"/>
    <x v="2"/>
  </r>
  <r>
    <n v="617677"/>
    <s v="Consumer Financial Protection Bureau"/>
    <s v="Conventional"/>
    <n v="1"/>
    <s v="One-to-four family dwelling (other than manufactured housing)"/>
    <n v="1"/>
    <s v="Home improvement"/>
    <n v="2"/>
    <s v="Owner-occupied as a principal dwelling"/>
    <n v="1"/>
    <n v="6"/>
    <s v="Loan originated"/>
    <n v="1"/>
    <s v="Not Hispanic or Latino"/>
    <n v="2"/>
    <x v="0"/>
    <n v="5"/>
    <s v="Female"/>
    <n v="2"/>
    <n v="19"/>
    <n v="63.5"/>
    <n v="108.279999"/>
    <x v="1"/>
    <x v="0"/>
  </r>
  <r>
    <n v="451965"/>
    <s v="Consumer Financial Protection Bureau"/>
    <s v="FHA-insured"/>
    <n v="2"/>
    <s v="One-to-four family dwelling (other than manufactured housing)"/>
    <n v="1"/>
    <s v="Home purchase"/>
    <n v="1"/>
    <s v="Owner-occupied as a principal dwelling"/>
    <n v="1"/>
    <n v="311"/>
    <s v="Loan purchased by the institution"/>
    <n v="6"/>
    <s v="Not Hispanic or Latino"/>
    <n v="2"/>
    <x v="1"/>
    <n v="3"/>
    <s v="Male"/>
    <n v="1"/>
    <n v="57"/>
    <n v="74.5"/>
    <n v="101.57"/>
    <x v="1"/>
    <x v="1"/>
  </r>
  <r>
    <n v="656733"/>
    <s v="Consumer Financial Protection Bureau"/>
    <s v="FHA-insured"/>
    <n v="2"/>
    <s v="One-to-four family dwelling (other than manufactured housing)"/>
    <n v="1"/>
    <s v="Home purchase"/>
    <n v="1"/>
    <s v="Owner-occupied as a principal dwelling"/>
    <n v="1"/>
    <n v="167"/>
    <s v="Loan originated"/>
    <n v="1"/>
    <s v="Hispanic or Latino"/>
    <n v="1"/>
    <x v="0"/>
    <n v="5"/>
    <s v="Male"/>
    <n v="1"/>
    <n v="60"/>
    <n v="53.5"/>
    <n v="98.959999100000005"/>
    <x v="1"/>
    <x v="1"/>
  </r>
  <r>
    <n v="852218"/>
    <s v="Consumer Financial Protection Bureau"/>
    <s v="Conventional"/>
    <n v="1"/>
    <s v="One-to-four family dwelling (other than manufactured housing)"/>
    <n v="1"/>
    <s v="Refinancing"/>
    <n v="3"/>
    <s v="Owner-occupied as a principal dwelling"/>
    <n v="1"/>
    <n v="700"/>
    <s v="Loan purchased by the institution"/>
    <n v="6"/>
    <s v="Not Hispanic or Latino"/>
    <n v="2"/>
    <x v="0"/>
    <n v="5"/>
    <s v="Male"/>
    <n v="1"/>
    <n v="300"/>
    <n v="113.1"/>
    <n v="89.879997299999999"/>
    <x v="1"/>
    <x v="2"/>
  </r>
  <r>
    <n v="311845"/>
    <s v="Consumer Financial Protection Bureau"/>
    <s v="Conventional"/>
    <n v="1"/>
    <s v="One-to-four family dwelling (other than manufactured housing)"/>
    <n v="1"/>
    <s v="Home purchase"/>
    <n v="1"/>
    <s v="Owner-occupied as a principal dwelling"/>
    <n v="1"/>
    <n v="111"/>
    <s v="Loan originated"/>
    <n v="1"/>
    <s v="Hispanic or Latino"/>
    <n v="1"/>
    <x v="0"/>
    <n v="5"/>
    <s v="Male"/>
    <n v="1"/>
    <n v="44"/>
    <n v="52.8"/>
    <n v="73.339996299999996"/>
    <x v="1"/>
    <x v="1"/>
  </r>
  <r>
    <n v="451965"/>
    <s v="Consumer Financial Protection Bureau"/>
    <s v="Conventional"/>
    <n v="1"/>
    <s v="One-to-four family dwelling (other than manufactured housing)"/>
    <n v="1"/>
    <s v="Home purchase"/>
    <n v="1"/>
    <s v="Owner-occupied as a principal dwelling"/>
    <n v="1"/>
    <n v="383"/>
    <s v="Loan originated"/>
    <n v="1"/>
    <s v="Not Hispanic or Latino"/>
    <n v="2"/>
    <x v="3"/>
    <n v="2"/>
    <s v="Female"/>
    <n v="2"/>
    <n v="131"/>
    <n v="114.2"/>
    <n v="66.959999100000005"/>
    <x v="1"/>
    <x v="2"/>
  </r>
  <r>
    <n v="451965"/>
    <s v="Consumer Financial Protection Bureau"/>
    <s v="Conventional"/>
    <n v="1"/>
    <s v="One-to-four family dwelling (other than manufactured housing)"/>
    <n v="1"/>
    <s v="Refinancing"/>
    <n v="3"/>
    <s v="Owner-occupied as a principal dwelling"/>
    <n v="1"/>
    <n v="98"/>
    <s v="Loan originated"/>
    <n v="1"/>
    <s v="Hispanic or Latino"/>
    <n v="1"/>
    <x v="0"/>
    <n v="5"/>
    <s v="Male"/>
    <n v="1"/>
    <n v="80"/>
    <n v="47.1"/>
    <n v="124.209999"/>
    <x v="1"/>
    <x v="1"/>
  </r>
  <r>
    <n v="852218"/>
    <s v="Consumer Financial Protection Bureau"/>
    <s v="Conventional"/>
    <n v="1"/>
    <s v="One-to-four family dwelling (other than manufactured housing)"/>
    <n v="1"/>
    <s v="Refinancing"/>
    <n v="3"/>
    <s v="Owner-occupied as a principal dwelling"/>
    <n v="1"/>
    <n v="172"/>
    <s v="Loan purchased by the institution"/>
    <n v="6"/>
    <s v="Not Hispanic or Latino"/>
    <n v="2"/>
    <x v="0"/>
    <n v="5"/>
    <s v="Female"/>
    <n v="2"/>
    <n v="40"/>
    <n v="77.5"/>
    <n v="136.029999"/>
    <x v="1"/>
    <x v="1"/>
  </r>
  <r>
    <n v="619877"/>
    <s v="Consumer Financial Protection Bureau"/>
    <s v="Conventional"/>
    <n v="1"/>
    <s v="One-to-four family dwelling (other than manufactured housing)"/>
    <n v="1"/>
    <s v="Home purchase"/>
    <n v="1"/>
    <s v="Owner-occupied as a principal dwelling"/>
    <n v="1"/>
    <n v="330"/>
    <s v="Loan originated"/>
    <n v="1"/>
    <s v="Not Hispanic or Latino"/>
    <n v="2"/>
    <x v="0"/>
    <n v="5"/>
    <s v="Male"/>
    <n v="1"/>
    <n v="212"/>
    <n v="107.6"/>
    <n v="100.339996"/>
    <x v="1"/>
    <x v="2"/>
  </r>
  <r>
    <n v="451965"/>
    <s v="Consumer Financial Protection Bureau"/>
    <s v="Conventional"/>
    <n v="1"/>
    <s v="One-to-four family dwelling (other than manufactured housing)"/>
    <n v="1"/>
    <s v="Refinancing"/>
    <n v="3"/>
    <s v="Owner-occupied as a principal dwelling"/>
    <n v="1"/>
    <n v="100"/>
    <s v="Loan originated"/>
    <n v="1"/>
    <s v="Hispanic or Latino"/>
    <n v="1"/>
    <x v="4"/>
    <n v="4"/>
    <s v="Male"/>
    <n v="1"/>
    <n v="28"/>
    <n v="64.3"/>
    <n v="117.379997"/>
    <x v="1"/>
    <x v="0"/>
  </r>
  <r>
    <n v="852218"/>
    <s v="Consumer Financial Protection Bureau"/>
    <s v="Conventional"/>
    <n v="1"/>
    <s v="One-to-four family dwelling (other than manufactured housing)"/>
    <n v="1"/>
    <s v="Home purchase"/>
    <n v="1"/>
    <s v="Owner-occupied as a principal dwelling"/>
    <n v="1"/>
    <n v="211"/>
    <s v="Loan originated"/>
    <n v="1"/>
    <s v="Not Hispanic or Latino"/>
    <n v="2"/>
    <x v="0"/>
    <n v="5"/>
    <s v="Female"/>
    <n v="2"/>
    <n v="70"/>
    <n v="69.2"/>
    <n v="210.21000699999999"/>
    <x v="1"/>
    <x v="1"/>
  </r>
  <r>
    <n v="451965"/>
    <s v="Consumer Financial Protection Bureau"/>
    <s v="Conventional"/>
    <n v="1"/>
    <s v="One-to-four family dwelling (other than manufactured housing)"/>
    <n v="1"/>
    <s v="Refinancing"/>
    <n v="3"/>
    <s v="Owner-occupied as a principal dwelling"/>
    <n v="1"/>
    <n v="198"/>
    <s v="Loan originated"/>
    <n v="1"/>
    <s v="Not Hispanic or Latino"/>
    <n v="2"/>
    <x v="0"/>
    <n v="5"/>
    <s v="Male"/>
    <n v="1"/>
    <n v="93"/>
    <n v="79.3"/>
    <n v="86.480003400000001"/>
    <x v="1"/>
    <x v="1"/>
  </r>
  <r>
    <n v="619877"/>
    <s v="Consumer Financial Protection Bureau"/>
    <s v="VA-guaranteed"/>
    <n v="3"/>
    <s v="One-to-four family dwelling (other than manufactured housing)"/>
    <n v="1"/>
    <s v="Home purchase"/>
    <n v="1"/>
    <s v="Owner-occupied as a principal dwelling"/>
    <n v="1"/>
    <n v="117"/>
    <s v="Loan originated"/>
    <n v="1"/>
    <s v="Hispanic or Latino"/>
    <n v="1"/>
    <x v="0"/>
    <n v="5"/>
    <s v="Male"/>
    <n v="1"/>
    <n v="63"/>
    <n v="64.3"/>
    <n v="63.200000799999998"/>
    <x v="1"/>
    <x v="1"/>
  </r>
  <r>
    <n v="546571"/>
    <s v="Consumer Financial Protection Bureau"/>
    <s v="VA-guaranteed"/>
    <n v="3"/>
    <s v="One-to-four family dwelling (other than manufactured housing)"/>
    <n v="1"/>
    <s v="Refinancing"/>
    <n v="3"/>
    <s v="Owner-occupied as a principal dwelling"/>
    <n v="1"/>
    <n v="387"/>
    <s v="Loan originated"/>
    <n v="1"/>
    <s v="Not Hispanic or Latino"/>
    <n v="2"/>
    <x v="1"/>
    <n v="3"/>
    <s v="Male"/>
    <n v="1"/>
    <n v="261"/>
    <n v="107.6"/>
    <n v="129.990005"/>
    <x v="1"/>
    <x v="2"/>
  </r>
  <r>
    <n v="451965"/>
    <s v="Consumer Financial Protection Bureau"/>
    <s v="Conventional"/>
    <n v="1"/>
    <s v="One-to-four family dwelling (other than manufactured housing)"/>
    <n v="1"/>
    <s v="Home purchase"/>
    <n v="1"/>
    <s v="Owner-occupied as a principal dwelling"/>
    <n v="1"/>
    <n v="710"/>
    <s v="Loan originated"/>
    <n v="1"/>
    <s v="Not Hispanic or Latino"/>
    <n v="2"/>
    <x v="3"/>
    <n v="2"/>
    <s v="Male"/>
    <n v="1"/>
    <n v="217"/>
    <n v="111.2"/>
    <n v="98.660003700000004"/>
    <x v="1"/>
    <x v="2"/>
  </r>
  <r>
    <n v="451965"/>
    <s v="Consumer Financial Protection Bureau"/>
    <s v="Conventional"/>
    <n v="1"/>
    <s v="One-to-four family dwelling (other than manufactured housing)"/>
    <n v="1"/>
    <s v="Home purchase"/>
    <n v="1"/>
    <s v="Owner-occupied as a principal dwelling"/>
    <n v="1"/>
    <n v="459"/>
    <s v="Loan purchased by the institution"/>
    <n v="6"/>
    <s v="Not Hispanic or Latino"/>
    <n v="2"/>
    <x v="0"/>
    <n v="5"/>
    <s v="Female"/>
    <n v="2"/>
    <n v="124"/>
    <n v="83.9"/>
    <n v="96.370002700000001"/>
    <x v="1"/>
    <x v="2"/>
  </r>
  <r>
    <n v="480228"/>
    <s v="Consumer Financial Protection Bureau"/>
    <s v="Conventional"/>
    <n v="1"/>
    <s v="One-to-four family dwelling (other than manufactured housing)"/>
    <n v="1"/>
    <s v="Home purchase"/>
    <n v="1"/>
    <s v="Owner-occupied as a principal dwelling"/>
    <n v="1"/>
    <n v="320"/>
    <s v="Loan originated"/>
    <n v="1"/>
    <s v="Not Hispanic or Latino"/>
    <n v="2"/>
    <x v="4"/>
    <n v="4"/>
    <s v="Female"/>
    <n v="2"/>
    <n v="104"/>
    <n v="74.3"/>
    <n v="239.279999"/>
    <x v="1"/>
    <x v="1"/>
  </r>
  <r>
    <n v="451965"/>
    <s v="Consumer Financial Protection Bureau"/>
    <s v="Conventional"/>
    <n v="1"/>
    <s v="One-to-four family dwelling (other than manufactured housing)"/>
    <n v="1"/>
    <s v="Home purchase"/>
    <n v="1"/>
    <s v="Owner-occupied as a principal dwelling"/>
    <n v="1"/>
    <n v="502"/>
    <s v="Loan originated"/>
    <n v="1"/>
    <s v="Not Hispanic or Latino"/>
    <n v="2"/>
    <x v="0"/>
    <n v="5"/>
    <s v="Male"/>
    <n v="1"/>
    <n v="161"/>
    <n v="53.7"/>
    <n v="98.080001800000005"/>
    <x v="1"/>
    <x v="2"/>
  </r>
  <r>
    <n v="675332"/>
    <s v="Consumer Financial Protection Bureau"/>
    <s v="Conventional"/>
    <n v="1"/>
    <s v="One-to-four family dwelling (other than manufactured housing)"/>
    <n v="1"/>
    <s v="Home improvement"/>
    <n v="2"/>
    <s v="Owner-occupied as a principal dwelling"/>
    <n v="1"/>
    <n v="3"/>
    <s v="Loan originated"/>
    <n v="1"/>
    <s v="Not Hispanic or Latino"/>
    <n v="2"/>
    <x v="0"/>
    <n v="5"/>
    <s v="Female"/>
    <n v="2"/>
    <n v="23"/>
    <n v="60"/>
    <n v="79.589996299999996"/>
    <x v="1"/>
    <x v="0"/>
  </r>
  <r>
    <n v="146672"/>
    <s v="Consumer Financial Protection Bureau"/>
    <s v="Conventional"/>
    <n v="1"/>
    <s v="One-to-four family dwelling (other than manufactured housing)"/>
    <n v="1"/>
    <s v="Home purchase"/>
    <n v="1"/>
    <s v="Owner-occupied as a principal dwelling"/>
    <n v="1"/>
    <n v="150"/>
    <s v="Loan originated"/>
    <n v="1"/>
    <s v="Not Hispanic or Latino"/>
    <n v="2"/>
    <x v="0"/>
    <n v="5"/>
    <s v="Male"/>
    <n v="1"/>
    <n v="59"/>
    <n v="57.3"/>
    <n v="121.519997"/>
    <x v="1"/>
    <x v="1"/>
  </r>
  <r>
    <n v="4186591"/>
    <s v="Consumer Financial Protection Bureau"/>
    <s v="Conventional"/>
    <n v="1"/>
    <s v="One-to-four family dwelling (other than manufactured housing)"/>
    <n v="1"/>
    <s v="Home purchase"/>
    <n v="1"/>
    <s v="Not owner-occupied as a principal dwelling"/>
    <n v="2"/>
    <n v="215"/>
    <s v="Application denied by financial institution"/>
    <n v="3"/>
    <s v="Hispanic or Latino"/>
    <n v="1"/>
    <x v="0"/>
    <n v="5"/>
    <s v="Male"/>
    <n v="1"/>
    <n v="60"/>
    <n v="64.099999999999994"/>
    <n v="201.470001"/>
    <x v="0"/>
    <x v="1"/>
  </r>
  <r>
    <n v="12311"/>
    <s v="Consumer Financial Protection Bureau"/>
    <s v="Conventional"/>
    <n v="1"/>
    <s v="One-to-four family dwelling (other than manufactured housing)"/>
    <n v="1"/>
    <s v="Home purchase"/>
    <n v="1"/>
    <s v="Owner-occupied as a principal dwelling"/>
    <n v="1"/>
    <n v="175"/>
    <s v="Loan originated"/>
    <n v="1"/>
    <s v="Not Hispanic or Latino"/>
    <n v="2"/>
    <x v="0"/>
    <n v="5"/>
    <s v="Male"/>
    <n v="1"/>
    <n v="93"/>
    <n v="55.8"/>
    <n v="77.309997600000003"/>
    <x v="1"/>
    <x v="1"/>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51"/>
    <n v="58.1"/>
    <n v="105.360001"/>
    <x v="0"/>
    <x v="1"/>
  </r>
  <r>
    <n v="817824"/>
    <s v="Consumer Financial Protection Bureau"/>
    <s v="Conventional"/>
    <n v="1"/>
    <s v="One-to-four family dwelling (other than manufactured housing)"/>
    <n v="1"/>
    <s v="Refinancing"/>
    <n v="3"/>
    <s v="Owner-occupied as a principal dwelling"/>
    <n v="1"/>
    <n v="56"/>
    <s v="Loan originated"/>
    <n v="1"/>
    <s v="Not Hispanic or Latino"/>
    <n v="2"/>
    <x v="0"/>
    <n v="5"/>
    <s v="Female"/>
    <n v="2"/>
    <n v="31"/>
    <n v="72.5"/>
    <n v="111.239998"/>
    <x v="1"/>
    <x v="0"/>
  </r>
  <r>
    <n v="852218"/>
    <s v="Consumer Financial Protection Bureau"/>
    <s v="Conventional"/>
    <n v="1"/>
    <s v="One-to-four family dwelling (other than manufactured housing)"/>
    <n v="1"/>
    <s v="Home purchase"/>
    <n v="1"/>
    <s v="Owner-occupied as a principal dwelling"/>
    <n v="1"/>
    <n v="93"/>
    <s v="Loan purchased by the institution"/>
    <n v="6"/>
    <s v="Not Hispanic or Latino"/>
    <n v="2"/>
    <x v="0"/>
    <n v="5"/>
    <s v="Male"/>
    <n v="1"/>
    <n v="154"/>
    <n v="73.5"/>
    <n v="117.839996"/>
    <x v="1"/>
    <x v="2"/>
  </r>
  <r>
    <n v="480228"/>
    <s v="Consumer Financial Protection Bureau"/>
    <s v="Conventional"/>
    <n v="1"/>
    <s v="One-to-four family dwelling (other than manufactured housing)"/>
    <n v="1"/>
    <s v="Home purchase"/>
    <n v="1"/>
    <s v="Owner-occupied as a principal dwelling"/>
    <n v="1"/>
    <n v="150"/>
    <s v="Loan purchased by the institution"/>
    <n v="6"/>
    <s v="Information not provided by applicant in mail, Internet, or telephone application"/>
    <n v="3"/>
    <x v="0"/>
    <n v="5"/>
    <s v="Male"/>
    <n v="1"/>
    <n v="66"/>
    <n v="88"/>
    <n v="151.490005"/>
    <x v="1"/>
    <x v="1"/>
  </r>
  <r>
    <n v="619877"/>
    <s v="Consumer Financial Protection Bureau"/>
    <s v="VA-guaranteed"/>
    <n v="3"/>
    <s v="One-to-four family dwelling (other than manufactured housing)"/>
    <n v="1"/>
    <s v="Home purchase"/>
    <n v="1"/>
    <s v="Owner-occupied as a principal dwelling"/>
    <n v="1"/>
    <n v="123"/>
    <s v="Loan originated"/>
    <n v="1"/>
    <s v="Not Hispanic or Latino"/>
    <n v="2"/>
    <x v="0"/>
    <n v="5"/>
    <s v="Female"/>
    <n v="2"/>
    <n v="73"/>
    <n v="67.099999999999994"/>
    <n v="105.44000200000001"/>
    <x v="1"/>
    <x v="1"/>
  </r>
  <r>
    <n v="451965"/>
    <s v="Consumer Financial Protection Bureau"/>
    <s v="Conventional"/>
    <n v="1"/>
    <s v="One-to-four family dwelling (other than manufactured housing)"/>
    <n v="1"/>
    <s v="Home purchase"/>
    <n v="1"/>
    <s v="Owner-occupied as a principal dwelling"/>
    <n v="1"/>
    <n v="238"/>
    <s v="Loan purchased by the institution"/>
    <n v="6"/>
    <s v="Not Hispanic or Latino"/>
    <n v="2"/>
    <x v="0"/>
    <n v="5"/>
    <s v="Male"/>
    <n v="1"/>
    <n v="102"/>
    <n v="70.900000000000006"/>
    <n v="172.970001"/>
    <x v="1"/>
    <x v="1"/>
  </r>
  <r>
    <n v="617677"/>
    <s v="Consumer Financial Protection Bureau"/>
    <s v="Conventional"/>
    <n v="1"/>
    <s v="One-to-four family dwelling (other than manufactured housing)"/>
    <n v="1"/>
    <s v="Home improvement"/>
    <n v="2"/>
    <s v="Owner-occupied as a principal dwelling"/>
    <n v="1"/>
    <n v="55"/>
    <s v="Application denied by financial institution"/>
    <n v="3"/>
    <s v="Not Hispanic or Latino"/>
    <n v="2"/>
    <x v="0"/>
    <n v="5"/>
    <s v="Male"/>
    <n v="1"/>
    <n v="83"/>
    <n v="65.3"/>
    <n v="86.220001199999999"/>
    <x v="0"/>
    <x v="1"/>
  </r>
  <r>
    <n v="675332"/>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Female"/>
    <n v="2"/>
    <n v="102"/>
    <n v="61.9"/>
    <n v="174.179993"/>
    <x v="0"/>
    <x v="1"/>
  </r>
  <r>
    <n v="451965"/>
    <s v="Consumer Financial Protection Bureau"/>
    <s v="Conventional"/>
    <n v="1"/>
    <s v="One-to-four family dwelling (other than manufactured housing)"/>
    <n v="1"/>
    <s v="Home purchase"/>
    <n v="1"/>
    <s v="Owner-occupied as a principal dwelling"/>
    <n v="1"/>
    <n v="494"/>
    <s v="Loan originated"/>
    <n v="1"/>
    <s v="Not Hispanic or Latino"/>
    <n v="2"/>
    <x v="0"/>
    <n v="5"/>
    <s v="Male"/>
    <n v="1"/>
    <n v="214"/>
    <n v="66.2"/>
    <n v="240.36999499999999"/>
    <x v="1"/>
    <x v="2"/>
  </r>
  <r>
    <n v="146672"/>
    <s v="Consumer Financial Protection Bureau"/>
    <s v="Conventional"/>
    <n v="1"/>
    <s v="One-to-four family dwelling (other than manufactured housing)"/>
    <n v="1"/>
    <s v="Refinancing"/>
    <n v="3"/>
    <s v="Owner-occupied as a principal dwelling"/>
    <n v="1"/>
    <n v="143"/>
    <s v="Loan originated"/>
    <n v="1"/>
    <s v="Not Hispanic or Latino"/>
    <n v="2"/>
    <x v="0"/>
    <n v="5"/>
    <s v="Male"/>
    <n v="1"/>
    <n v="56"/>
    <n v="62.6"/>
    <n v="117.339996"/>
    <x v="1"/>
    <x v="1"/>
  </r>
  <r>
    <n v="1189117"/>
    <s v="Consumer Financial Protection Bureau"/>
    <s v="Conventional"/>
    <n v="1"/>
    <s v="One-to-four family dwelling (other than manufactured housing)"/>
    <n v="1"/>
    <s v="Home purchase"/>
    <n v="1"/>
    <s v="Owner-occupied as a principal dwelling"/>
    <n v="1"/>
    <n v="35"/>
    <s v="Loan originated"/>
    <n v="1"/>
    <s v="Not Hispanic or Latino"/>
    <n v="2"/>
    <x v="0"/>
    <n v="5"/>
    <s v="Male"/>
    <n v="1"/>
    <n v="30"/>
    <n v="48.7"/>
    <n v="109.300003"/>
    <x v="1"/>
    <x v="0"/>
  </r>
  <r>
    <n v="451965"/>
    <s v="Consumer Financial Protection Bureau"/>
    <s v="Conventional"/>
    <n v="1"/>
    <s v="One-to-four family dwelling (other than manufactured housing)"/>
    <n v="1"/>
    <s v="Home purchase"/>
    <n v="1"/>
    <s v="Owner-occupied as a principal dwelling"/>
    <n v="1"/>
    <n v="271"/>
    <s v="Loan purchased by the institution"/>
    <n v="6"/>
    <s v="Not Hispanic or Latino"/>
    <n v="2"/>
    <x v="0"/>
    <n v="5"/>
    <s v="Male"/>
    <n v="1"/>
    <n v="110"/>
    <n v="65.7"/>
    <n v="118.989998"/>
    <x v="1"/>
    <x v="1"/>
  </r>
  <r>
    <n v="2735146"/>
    <s v="Consumer Financial Protection Bureau"/>
    <s v="Conventional"/>
    <n v="1"/>
    <s v="One-to-four family dwelling (other than manufactured housing)"/>
    <n v="1"/>
    <s v="Refinancing"/>
    <n v="3"/>
    <s v="Not owner-occupied as a principal dwelling"/>
    <n v="2"/>
    <n v="815"/>
    <s v="Loan originated"/>
    <n v="1"/>
    <s v="Not Hispanic or Latino"/>
    <n v="2"/>
    <x v="0"/>
    <n v="5"/>
    <s v="Male"/>
    <n v="1"/>
    <n v="198"/>
    <n v="51.3"/>
    <n v="115.68"/>
    <x v="1"/>
    <x v="2"/>
  </r>
  <r>
    <n v="852218"/>
    <s v="Consumer Financial Protection Bureau"/>
    <s v="Conventional"/>
    <n v="1"/>
    <s v="One-to-four family dwelling (other than manufactured housing)"/>
    <n v="1"/>
    <s v="Home purchase"/>
    <n v="1"/>
    <s v="Owner-occupied as a principal dwelling"/>
    <n v="1"/>
    <n v="387"/>
    <s v="Loan originated"/>
    <n v="1"/>
    <s v="Not Hispanic or Latino"/>
    <n v="2"/>
    <x v="0"/>
    <n v="5"/>
    <s v="Male"/>
    <n v="1"/>
    <n v="165"/>
    <n v="77.5"/>
    <n v="211.820007"/>
    <x v="1"/>
    <x v="2"/>
  </r>
  <r>
    <n v="804963"/>
    <s v="Consumer Financial Protection Bureau"/>
    <s v="Conventional"/>
    <n v="1"/>
    <s v="One-to-four family dwelling (other than manufactured housing)"/>
    <n v="1"/>
    <s v="Home purchase"/>
    <n v="1"/>
    <s v="Owner-occupied as a principal dwelling"/>
    <n v="1"/>
    <n v="112"/>
    <s v="Loan originated"/>
    <n v="1"/>
    <s v="Not Hispanic or Latino"/>
    <n v="2"/>
    <x v="0"/>
    <n v="5"/>
    <s v="Male"/>
    <n v="1"/>
    <n v="74"/>
    <n v="60.3"/>
    <n v="127.16999800000001"/>
    <x v="1"/>
    <x v="1"/>
  </r>
  <r>
    <n v="504713"/>
    <s v="Consumer Financial Protection Bureau"/>
    <s v="Conventional"/>
    <n v="1"/>
    <s v="One-to-four family dwelling (other than manufactured housing)"/>
    <n v="1"/>
    <s v="Home purchase"/>
    <n v="1"/>
    <s v="Owner-occupied as a principal dwelling"/>
    <n v="1"/>
    <n v="280"/>
    <s v="Loan originated"/>
    <n v="1"/>
    <s v="Not Hispanic or Latino"/>
    <n v="2"/>
    <x v="0"/>
    <n v="5"/>
    <s v="Male"/>
    <n v="1"/>
    <n v="120"/>
    <n v="73.7"/>
    <n v="168.14999399999999"/>
    <x v="1"/>
    <x v="1"/>
  </r>
  <r>
    <n v="800657"/>
    <s v="Consumer Financial Protection Bureau"/>
    <s v="Conventional"/>
    <n v="1"/>
    <s v="One-to-four family dwelling (other than manufactured housing)"/>
    <n v="1"/>
    <s v="Home purchase"/>
    <n v="1"/>
    <s v="Not owner-occupied as a principal dwelling"/>
    <n v="2"/>
    <n v="64"/>
    <s v="Loan originated"/>
    <n v="1"/>
    <s v="Not Hispanic or Latino"/>
    <n v="2"/>
    <x v="0"/>
    <n v="5"/>
    <s v="Male"/>
    <n v="1"/>
    <n v="143"/>
    <n v="89.8"/>
    <n v="96.819999699999997"/>
    <x v="1"/>
    <x v="2"/>
  </r>
  <r>
    <n v="852218"/>
    <s v="Consumer Financial Protection Bureau"/>
    <s v="Conventional"/>
    <n v="1"/>
    <s v="One-to-four family dwelling (other than manufactured housing)"/>
    <n v="1"/>
    <s v="Home purchase"/>
    <n v="1"/>
    <s v="Owner-occupied as a principal dwelling"/>
    <n v="1"/>
    <n v="188"/>
    <s v="Loan originated"/>
    <n v="1"/>
    <s v="Not Hispanic or Latino"/>
    <n v="2"/>
    <x v="3"/>
    <n v="2"/>
    <s v="Male"/>
    <n v="1"/>
    <n v="42"/>
    <n v="73.7"/>
    <n v="115"/>
    <x v="1"/>
    <x v="1"/>
  </r>
  <r>
    <n v="451965"/>
    <s v="Consumer Financial Protection Bureau"/>
    <s v="Conventional"/>
    <n v="1"/>
    <s v="One-to-four family dwelling (other than manufactured housing)"/>
    <n v="1"/>
    <s v="Refinancing"/>
    <n v="3"/>
    <s v="Owner-occupied as a principal dwelling"/>
    <n v="1"/>
    <n v="109"/>
    <s v="Loan purchased by the institution"/>
    <n v="6"/>
    <s v="Not Hispanic or Latino"/>
    <n v="2"/>
    <x v="0"/>
    <n v="5"/>
    <s v="Female"/>
    <n v="2"/>
    <n v="25"/>
    <n v="66.2"/>
    <n v="135.36000100000001"/>
    <x v="1"/>
    <x v="0"/>
  </r>
  <r>
    <n v="852218"/>
    <s v="Consumer Financial Protection Bureau"/>
    <s v="Conventional"/>
    <n v="1"/>
    <s v="One-to-four family dwelling (other than manufactured housing)"/>
    <n v="1"/>
    <s v="Home purchase"/>
    <n v="1"/>
    <s v="Owner-occupied as a principal dwelling"/>
    <n v="1"/>
    <n v="88"/>
    <s v="Loan purchased by the institution"/>
    <n v="6"/>
    <s v="Not Hispanic or Latino"/>
    <n v="2"/>
    <x v="0"/>
    <n v="5"/>
    <s v="Male"/>
    <n v="1"/>
    <n v="35"/>
    <n v="65.599999999999994"/>
    <n v="74.769996599999999"/>
    <x v="1"/>
    <x v="0"/>
  </r>
  <r>
    <n v="817824"/>
    <s v="Consumer Financial Protection Bureau"/>
    <s v="Conventional"/>
    <n v="1"/>
    <s v="One-to-four family dwelling (other than manufactured housing)"/>
    <n v="1"/>
    <s v="Refinancing"/>
    <n v="3"/>
    <s v="Owner-occupied as a principal dwelling"/>
    <n v="1"/>
    <n v="177"/>
    <s v="Loan originated"/>
    <n v="1"/>
    <s v="Not Hispanic or Latino"/>
    <n v="2"/>
    <x v="0"/>
    <n v="5"/>
    <s v="Female"/>
    <n v="2"/>
    <n v="113"/>
    <n v="72.2"/>
    <n v="115.019997"/>
    <x v="1"/>
    <x v="1"/>
  </r>
  <r>
    <n v="451965"/>
    <s v="Consumer Financial Protection Bureau"/>
    <s v="Conventional"/>
    <n v="1"/>
    <s v="One-to-four family dwelling (other than manufactured housing)"/>
    <n v="1"/>
    <s v="Home purchase"/>
    <n v="1"/>
    <s v="Owner-occupied as a principal dwelling"/>
    <n v="1"/>
    <n v="339"/>
    <s v="Loan purchased by the institution"/>
    <n v="6"/>
    <s v="Not Hispanic or Latino"/>
    <n v="2"/>
    <x v="1"/>
    <n v="3"/>
    <s v="Female"/>
    <n v="2"/>
    <n v="143"/>
    <n v="73.400000000000006"/>
    <n v="92.150001500000002"/>
    <x v="1"/>
    <x v="2"/>
  </r>
  <r>
    <n v="817824"/>
    <s v="Consumer Financial Protection Bureau"/>
    <s v="Conventional"/>
    <n v="1"/>
    <s v="One-to-four family dwelling (other than manufactured housing)"/>
    <n v="1"/>
    <s v="Refinancing"/>
    <n v="3"/>
    <s v="Owner-occupied as a principal dwelling"/>
    <n v="1"/>
    <n v="635"/>
    <s v="Loan originated"/>
    <n v="1"/>
    <s v="Hispanic or Latino"/>
    <n v="1"/>
    <x v="0"/>
    <n v="5"/>
    <s v="Female"/>
    <n v="2"/>
    <n v="164"/>
    <n v="111.2"/>
    <n v="106.730003"/>
    <x v="1"/>
    <x v="2"/>
  </r>
  <r>
    <n v="852320"/>
    <s v="Consumer Financial Protection Bureau"/>
    <s v="VA-guaranteed"/>
    <n v="3"/>
    <s v="One-to-four family dwelling (other than manufactured housing)"/>
    <n v="1"/>
    <s v="Home purchase"/>
    <n v="1"/>
    <s v="Owner-occupied as a principal dwelling"/>
    <n v="1"/>
    <n v="149"/>
    <s v="Loan originated"/>
    <n v="1"/>
    <s v="Not Hispanic or Latino"/>
    <n v="2"/>
    <x v="4"/>
    <n v="4"/>
    <s v="Male"/>
    <n v="1"/>
    <n v="48"/>
    <n v="52.7"/>
    <n v="97.860000600000006"/>
    <x v="1"/>
    <x v="1"/>
  </r>
  <r>
    <n v="852218"/>
    <s v="Consumer Financial Protection Bureau"/>
    <s v="Conventional"/>
    <n v="1"/>
    <s v="One-to-four family dwelling (other than manufactured housing)"/>
    <n v="1"/>
    <s v="Home purchase"/>
    <n v="1"/>
    <s v="Owner-occupied as a principal dwelling"/>
    <n v="1"/>
    <n v="126"/>
    <s v="Loan purchased by the institution"/>
    <n v="6"/>
    <s v="Not Hispanic or Latino"/>
    <n v="2"/>
    <x v="0"/>
    <n v="5"/>
    <s v="Female"/>
    <n v="2"/>
    <n v="42"/>
    <n v="64.3"/>
    <n v="96.620002700000001"/>
    <x v="1"/>
    <x v="1"/>
  </r>
  <r>
    <n v="3076248"/>
    <s v="Consumer Financial Protection Bureau"/>
    <s v="Conventional"/>
    <n v="1"/>
    <s v="One-to-four family dwelling (other than manufactured housing)"/>
    <n v="1"/>
    <s v="Home purchase"/>
    <n v="1"/>
    <s v="Owner-occupied as a principal dwelling"/>
    <n v="1"/>
    <n v="297"/>
    <s v="Loan originated"/>
    <n v="1"/>
    <s v="Not Hispanic or Latino"/>
    <n v="2"/>
    <x v="0"/>
    <n v="5"/>
    <s v="Female"/>
    <n v="2"/>
    <n v="202"/>
    <n v="58.4"/>
    <n v="89.089996299999996"/>
    <x v="1"/>
    <x v="2"/>
  </r>
  <r>
    <n v="617677"/>
    <s v="Consumer Financial Protection Bureau"/>
    <s v="VA-guaranteed"/>
    <n v="3"/>
    <s v="One-to-four family dwelling (other than manufactured housing)"/>
    <n v="1"/>
    <s v="Home purchase"/>
    <n v="1"/>
    <s v="Owner-occupied as a principal dwelling"/>
    <n v="1"/>
    <n v="238"/>
    <s v="Loan originated"/>
    <n v="1"/>
    <s v="Not Hispanic or Latino"/>
    <n v="2"/>
    <x v="0"/>
    <n v="5"/>
    <s v="Male"/>
    <n v="1"/>
    <n v="66"/>
    <n v="73.5"/>
    <n v="79.199996900000002"/>
    <x v="1"/>
    <x v="1"/>
  </r>
  <r>
    <n v="451965"/>
    <s v="Consumer Financial Protection Bureau"/>
    <s v="Conventional"/>
    <n v="1"/>
    <s v="One-to-four family dwelling (other than manufactured housing)"/>
    <n v="1"/>
    <s v="Refinancing"/>
    <n v="3"/>
    <s v="Owner-occupied as a principal dwelling"/>
    <n v="1"/>
    <n v="185"/>
    <s v="Loan purchased by the institution"/>
    <n v="6"/>
    <s v="Not Hispanic or Latino"/>
    <n v="2"/>
    <x v="3"/>
    <n v="2"/>
    <s v="Female"/>
    <n v="2"/>
    <n v="78"/>
    <n v="73.400000000000006"/>
    <n v="123.58000199999999"/>
    <x v="1"/>
    <x v="1"/>
  </r>
  <r>
    <n v="75633"/>
    <s v="Consumer Financial Protection Bureau"/>
    <s v="Conventional"/>
    <n v="1"/>
    <s v="One-to-four family dwelling (other than manufactured housing)"/>
    <n v="1"/>
    <s v="Refinancing"/>
    <n v="3"/>
    <s v="Owner-occupied as a principal dwelling"/>
    <n v="1"/>
    <n v="106"/>
    <s v="Loan originated"/>
    <n v="1"/>
    <s v="Not Hispanic or Latino"/>
    <n v="2"/>
    <x v="0"/>
    <n v="5"/>
    <s v="Male"/>
    <n v="1"/>
    <n v="47"/>
    <n v="72.400000000000006"/>
    <n v="77.220001199999999"/>
    <x v="1"/>
    <x v="1"/>
  </r>
  <r>
    <n v="3076248"/>
    <s v="Consumer Financial Protection Bureau"/>
    <s v="Conventional"/>
    <n v="1"/>
    <s v="One-to-four family dwelling (other than manufactured housing)"/>
    <n v="1"/>
    <s v="Home purchase"/>
    <n v="1"/>
    <s v="Not owner-occupied as a principal dwelling"/>
    <n v="2"/>
    <n v="500"/>
    <s v="Loan originated"/>
    <n v="1"/>
    <s v="Not Hispanic or Latino"/>
    <n v="2"/>
    <x v="0"/>
    <n v="5"/>
    <s v="Male"/>
    <n v="1"/>
    <n v="139"/>
    <n v="66.2"/>
    <n v="201.5"/>
    <x v="1"/>
    <x v="2"/>
  </r>
  <r>
    <n v="3303298"/>
    <s v="Consumer Financial Protection Bureau"/>
    <s v="Conventional"/>
    <n v="1"/>
    <s v="One-to-four family dwelling (other than manufactured housing)"/>
    <n v="1"/>
    <s v="Refinancing"/>
    <n v="3"/>
    <s v="Owner-occupied as a principal dwelling"/>
    <n v="1"/>
    <n v="86"/>
    <s v="Loan originated"/>
    <n v="1"/>
    <s v="Not Hispanic or Latino"/>
    <n v="2"/>
    <x v="0"/>
    <n v="5"/>
    <s v="Male"/>
    <n v="1"/>
    <n v="64"/>
    <n v="53.5"/>
    <n v="177.66000399999999"/>
    <x v="1"/>
    <x v="1"/>
  </r>
  <r>
    <n v="817824"/>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Male"/>
    <n v="1"/>
    <n v="96"/>
    <n v="61.5"/>
    <n v="166.300003"/>
    <x v="0"/>
    <x v="1"/>
  </r>
  <r>
    <n v="480228"/>
    <s v="Consumer Financial Protection Bureau"/>
    <s v="Conventional"/>
    <n v="1"/>
    <s v="One-to-four family dwelling (other than manufactured housing)"/>
    <n v="1"/>
    <s v="Home purchase"/>
    <n v="1"/>
    <s v="Owner-occupied as a principal dwelling"/>
    <n v="1"/>
    <n v="870"/>
    <s v="Loan originated"/>
    <n v="1"/>
    <s v="Not Hispanic or Latino"/>
    <n v="2"/>
    <x v="3"/>
    <n v="2"/>
    <s v="Male"/>
    <n v="1"/>
    <n v="292"/>
    <n v="113.1"/>
    <n v="99.089996299999996"/>
    <x v="1"/>
    <x v="2"/>
  </r>
  <r>
    <n v="852218"/>
    <s v="Consumer Financial Protection Bureau"/>
    <s v="Conventional"/>
    <n v="1"/>
    <s v="One-to-four family dwelling (other than manufactured housing)"/>
    <n v="1"/>
    <s v="Refinancing"/>
    <n v="3"/>
    <s v="Owner-occupied as a principal dwelling"/>
    <n v="1"/>
    <n v="173"/>
    <s v="Application denied by financial institution"/>
    <n v="3"/>
    <s v="Not Hispanic or Latino"/>
    <n v="2"/>
    <x v="0"/>
    <n v="5"/>
    <s v="Male"/>
    <n v="1"/>
    <n v="115"/>
    <n v="77.5"/>
    <n v="130.80999800000001"/>
    <x v="0"/>
    <x v="1"/>
  </r>
  <r>
    <n v="617677"/>
    <s v="Consumer Financial Protection Bureau"/>
    <s v="VA-guaranteed"/>
    <n v="3"/>
    <s v="One-to-four family dwelling (other than manufactured housing)"/>
    <n v="1"/>
    <s v="Home purchase"/>
    <n v="1"/>
    <s v="Owner-occupied as a principal dwelling"/>
    <n v="1"/>
    <n v="51"/>
    <s v="Loan originated"/>
    <n v="1"/>
    <s v="Not Hispanic or Latino"/>
    <n v="2"/>
    <x v="0"/>
    <n v="5"/>
    <s v="Male"/>
    <n v="1"/>
    <n v="35"/>
    <n v="64.099999999999994"/>
    <n v="68.540000899999995"/>
    <x v="1"/>
    <x v="0"/>
  </r>
  <r>
    <n v="451965"/>
    <s v="Consumer Financial Protection Bureau"/>
    <s v="Conventional"/>
    <n v="1"/>
    <s v="One-to-four family dwelling (other than manufactured housing)"/>
    <n v="1"/>
    <s v="Home purchase"/>
    <n v="1"/>
    <s v="Owner-occupied as a principal dwelling"/>
    <n v="1"/>
    <n v="377"/>
    <s v="Loan purchased by the institution"/>
    <n v="6"/>
    <s v="Not Hispanic or Latino"/>
    <n v="2"/>
    <x v="0"/>
    <n v="5"/>
    <s v="Male"/>
    <n v="1"/>
    <n v="132"/>
    <n v="61.7"/>
    <n v="86.900001500000002"/>
    <x v="1"/>
    <x v="2"/>
  </r>
  <r>
    <n v="619877"/>
    <s v="Consumer Financial Protection Bureau"/>
    <s v="VA-guaranteed"/>
    <n v="3"/>
    <s v="One-to-four family dwelling (other than manufactured housing)"/>
    <n v="1"/>
    <s v="Refinancing"/>
    <n v="3"/>
    <s v="Owner-occupied as a principal dwelling"/>
    <n v="1"/>
    <n v="79"/>
    <s v="Application denied by financial institution"/>
    <n v="3"/>
    <s v="Not Hispanic or Latino"/>
    <n v="2"/>
    <x v="0"/>
    <n v="5"/>
    <s v="Male"/>
    <n v="1"/>
    <m/>
    <n v="57.3"/>
    <n v="103.709999"/>
    <x v="0"/>
    <x v="0"/>
  </r>
  <r>
    <n v="2590037"/>
    <s v="Consumer Financial Protection Bureau"/>
    <s v="Conventional"/>
    <n v="1"/>
    <s v="One-to-four family dwelling (other than manufactured housing)"/>
    <n v="1"/>
    <s v="Refinancing"/>
    <n v="3"/>
    <s v="Owner-occupied as a principal dwelling"/>
    <n v="1"/>
    <n v="110"/>
    <s v="Loan originated"/>
    <n v="1"/>
    <s v="Not Hispanic or Latino"/>
    <n v="2"/>
    <x v="0"/>
    <n v="5"/>
    <s v="Male"/>
    <n v="1"/>
    <n v="124"/>
    <n v="61.5"/>
    <n v="134.11000100000001"/>
    <x v="1"/>
    <x v="2"/>
  </r>
  <r>
    <n v="617677"/>
    <s v="Consumer Financial Protection Bureau"/>
    <s v="Conventional"/>
    <n v="1"/>
    <s v="One-to-four family dwelling (other than manufactured housing)"/>
    <n v="1"/>
    <s v="Home purchase"/>
    <n v="1"/>
    <s v="Owner-occupied as a principal dwelling"/>
    <n v="1"/>
    <n v="107"/>
    <s v="Loan originated"/>
    <n v="1"/>
    <s v="Information not provided by applicant in mail, Internet, or telephone application"/>
    <n v="3"/>
    <x v="0"/>
    <n v="5"/>
    <s v="Male"/>
    <n v="1"/>
    <n v="26"/>
    <n v="62"/>
    <n v="109.489998"/>
    <x v="1"/>
    <x v="0"/>
  </r>
  <r>
    <n v="723112"/>
    <s v="Consumer Financial Protection Bureau"/>
    <s v="Conventional"/>
    <n v="1"/>
    <s v="One-to-four family dwelling (other than manufactured housing)"/>
    <n v="1"/>
    <s v="Home improvement"/>
    <n v="2"/>
    <s v="Not owner-occupied as a principal dwelling"/>
    <n v="2"/>
    <n v="250"/>
    <s v="Loan originated"/>
    <n v="1"/>
    <s v="Not Hispanic or Latino"/>
    <n v="2"/>
    <x v="0"/>
    <n v="5"/>
    <s v="Male"/>
    <n v="1"/>
    <n v="249"/>
    <n v="54.8"/>
    <n v="108.040001"/>
    <x v="1"/>
    <x v="2"/>
  </r>
  <r>
    <n v="723112"/>
    <s v="Consumer Financial Protection Bureau"/>
    <s v="Conventional"/>
    <n v="1"/>
    <s v="One-to-four family dwelling (other than manufactured housing)"/>
    <n v="1"/>
    <s v="Refinancing"/>
    <n v="3"/>
    <s v="Owner-occupied as a principal dwelling"/>
    <n v="1"/>
    <n v="56"/>
    <s v="Application denied by financial institution"/>
    <n v="3"/>
    <s v="Hispanic or Latino"/>
    <n v="1"/>
    <x v="0"/>
    <n v="5"/>
    <s v="Female"/>
    <n v="2"/>
    <n v="17"/>
    <n v="77.5"/>
    <n v="94.489997900000006"/>
    <x v="0"/>
    <x v="0"/>
  </r>
  <r>
    <n v="451965"/>
    <s v="Consumer Financial Protection Bureau"/>
    <s v="Conventional"/>
    <n v="1"/>
    <s v="One-to-four family dwelling (other than manufactured housing)"/>
    <n v="1"/>
    <s v="Refinancing"/>
    <n v="3"/>
    <s v="Not owner-occupied as a principal dwelling"/>
    <n v="2"/>
    <n v="90"/>
    <s v="Loan originated"/>
    <n v="1"/>
    <s v="Not Hispanic or Latino"/>
    <n v="2"/>
    <x v="0"/>
    <n v="5"/>
    <s v="Male"/>
    <n v="1"/>
    <n v="150"/>
    <n v="61.7"/>
    <n v="78.739997900000006"/>
    <x v="1"/>
    <x v="2"/>
  </r>
  <r>
    <n v="146672"/>
    <s v="Consumer Financial Protection Bureau"/>
    <s v="Conventional"/>
    <n v="1"/>
    <s v="One-to-four family dwelling (other than manufactured housing)"/>
    <n v="1"/>
    <s v="Refinancing"/>
    <n v="3"/>
    <s v="Owner-occupied as a principal dwelling"/>
    <n v="1"/>
    <n v="409"/>
    <s v="Loan originated"/>
    <n v="1"/>
    <s v="Not Hispanic or Latino"/>
    <n v="2"/>
    <x v="3"/>
    <n v="2"/>
    <s v="Male"/>
    <n v="1"/>
    <n v="114"/>
    <n v="64.3"/>
    <n v="197.75"/>
    <x v="1"/>
    <x v="1"/>
  </r>
  <r>
    <n v="451965"/>
    <s v="Consumer Financial Protection Bureau"/>
    <s v="Conventional"/>
    <n v="1"/>
    <s v="One-to-four family dwelling (other than manufactured housing)"/>
    <n v="1"/>
    <s v="Home improvement"/>
    <n v="2"/>
    <s v="Owner-occupied as a principal dwelling"/>
    <n v="1"/>
    <n v="169"/>
    <s v="Loan originated"/>
    <n v="1"/>
    <s v="Not Hispanic or Latino"/>
    <n v="2"/>
    <x v="0"/>
    <n v="5"/>
    <s v="Male"/>
    <n v="1"/>
    <n v="56"/>
    <n v="64.099999999999994"/>
    <n v="80.209999100000005"/>
    <x v="1"/>
    <x v="1"/>
  </r>
  <r>
    <n v="451965"/>
    <s v="Consumer Financial Protection Bureau"/>
    <s v="VA-guaranteed"/>
    <n v="3"/>
    <s v="One-to-four family dwelling (other than manufactured housing)"/>
    <n v="1"/>
    <s v="Refinancing"/>
    <n v="3"/>
    <s v="Owner-occupied as a principal dwelling"/>
    <n v="1"/>
    <n v="289"/>
    <s v="Loan originated"/>
    <n v="1"/>
    <s v="Not Hispanic or Latino"/>
    <n v="2"/>
    <x v="1"/>
    <n v="3"/>
    <s v="Male"/>
    <n v="1"/>
    <n v="113"/>
    <n v="59.8"/>
    <n v="143.33999600000001"/>
    <x v="1"/>
    <x v="1"/>
  </r>
  <r>
    <n v="112837"/>
    <s v="Consumer Financial Protection Bureau"/>
    <s v="Conventional"/>
    <n v="1"/>
    <s v="One-to-four family dwelling (other than manufactured housing)"/>
    <n v="1"/>
    <s v="Refinancing"/>
    <n v="3"/>
    <s v="Owner-occupied as a principal dwelling"/>
    <n v="1"/>
    <n v="40"/>
    <s v="Application denied by financial institution"/>
    <n v="3"/>
    <s v="Not Hispanic or Latino"/>
    <n v="2"/>
    <x v="0"/>
    <n v="5"/>
    <s v="Male"/>
    <n v="1"/>
    <n v="77"/>
    <n v="73.400000000000006"/>
    <n v="78.379997299999999"/>
    <x v="0"/>
    <x v="1"/>
  </r>
  <r>
    <n v="504713"/>
    <s v="Consumer Financial Protection Bureau"/>
    <s v="Conventional"/>
    <n v="1"/>
    <s v="One-to-four family dwelling (other than manufactured housing)"/>
    <n v="1"/>
    <s v="Refinancing"/>
    <n v="3"/>
    <s v="Owner-occupied as a principal dwelling"/>
    <n v="1"/>
    <n v="980"/>
    <s v="Application denied by financial institution"/>
    <n v="3"/>
    <s v="Not Hispanic or Latino"/>
    <n v="2"/>
    <x v="0"/>
    <n v="5"/>
    <s v="Male"/>
    <n v="1"/>
    <n v="216"/>
    <n v="64.3"/>
    <n v="146.86999499999999"/>
    <x v="0"/>
    <x v="2"/>
  </r>
  <r>
    <n v="682563"/>
    <s v="Consumer Financial Protection Bureau"/>
    <s v="Conventional"/>
    <n v="1"/>
    <s v="One-to-four family dwelling (other than manufactured housing)"/>
    <n v="1"/>
    <s v="Refinancing"/>
    <n v="3"/>
    <s v="Owner-occupied as a principal dwelling"/>
    <n v="1"/>
    <n v="162"/>
    <s v="Loan originated"/>
    <n v="1"/>
    <s v="Not Hispanic or Latino"/>
    <n v="2"/>
    <x v="0"/>
    <n v="5"/>
    <s v="Male"/>
    <n v="1"/>
    <n v="128"/>
    <n v="72.5"/>
    <n v="116.66999800000001"/>
    <x v="1"/>
    <x v="2"/>
  </r>
  <r>
    <n v="451965"/>
    <s v="Consumer Financial Protection Bureau"/>
    <s v="Conventional"/>
    <n v="1"/>
    <s v="One-to-four family dwelling (other than manufactured housing)"/>
    <n v="1"/>
    <s v="Home purchase"/>
    <n v="1"/>
    <s v="Owner-occupied as a principal dwelling"/>
    <n v="1"/>
    <n v="662"/>
    <s v="Loan originated"/>
    <n v="1"/>
    <s v="Not Hispanic or Latino"/>
    <n v="2"/>
    <x v="0"/>
    <n v="5"/>
    <s v="Male"/>
    <n v="1"/>
    <n v="232"/>
    <n v="79.599999999999994"/>
    <n v="268.709991"/>
    <x v="1"/>
    <x v="2"/>
  </r>
  <r>
    <n v="619877"/>
    <s v="Consumer Financial Protection Bureau"/>
    <s v="VA-guaranteed"/>
    <n v="3"/>
    <s v="One-to-four family dwelling (other than manufactured housing)"/>
    <n v="1"/>
    <s v="Home purchase"/>
    <n v="1"/>
    <s v="Owner-occupied as a principal dwelling"/>
    <n v="1"/>
    <n v="233"/>
    <s v="Application denied by financial institution"/>
    <n v="3"/>
    <s v="Not Hispanic or Latino"/>
    <n v="2"/>
    <x v="0"/>
    <n v="5"/>
    <s v="Male"/>
    <n v="1"/>
    <n v="37"/>
    <n v="50.7"/>
    <n v="75.239997900000006"/>
    <x v="0"/>
    <x v="0"/>
  </r>
  <r>
    <n v="451965"/>
    <s v="Consumer Financial Protection Bureau"/>
    <s v="Conventional"/>
    <n v="1"/>
    <s v="One-to-four family dwelling (other than manufactured housing)"/>
    <n v="1"/>
    <s v="Home purchase"/>
    <n v="1"/>
    <s v="Owner-occupied as a principal dwelling"/>
    <n v="1"/>
    <n v="352"/>
    <s v="Loan purchased by the institution"/>
    <n v="6"/>
    <s v="Not Hispanic or Latino"/>
    <n v="2"/>
    <x v="0"/>
    <n v="5"/>
    <s v="Male"/>
    <n v="1"/>
    <n v="184"/>
    <n v="66.2"/>
    <n v="188.929993"/>
    <x v="1"/>
    <x v="2"/>
  </r>
  <r>
    <n v="451965"/>
    <s v="Consumer Financial Protection Bureau"/>
    <s v="Conventional"/>
    <n v="1"/>
    <s v="One-to-four family dwelling (other than manufactured housing)"/>
    <n v="1"/>
    <s v="Refinancing"/>
    <n v="3"/>
    <s v="Owner-occupied as a principal dwelling"/>
    <n v="1"/>
    <n v="500"/>
    <s v="Loan originated"/>
    <n v="1"/>
    <s v="Not Hispanic or Latino"/>
    <n v="2"/>
    <x v="0"/>
    <n v="5"/>
    <s v="Male"/>
    <n v="1"/>
    <n v="114"/>
    <n v="96"/>
    <n v="150.86999499999999"/>
    <x v="1"/>
    <x v="1"/>
  </r>
  <r>
    <n v="311845"/>
    <s v="Consumer Financial Protection Bureau"/>
    <s v="Conventional"/>
    <n v="1"/>
    <s v="One-to-four family dwelling (other than manufactured housing)"/>
    <n v="1"/>
    <s v="Home improvement"/>
    <n v="2"/>
    <s v="Owner-occupied as a principal dwelling"/>
    <n v="1"/>
    <n v="8"/>
    <s v="Loan originated"/>
    <n v="1"/>
    <s v="Not Hispanic or Latino"/>
    <n v="2"/>
    <x v="0"/>
    <n v="5"/>
    <s v="Female"/>
    <n v="2"/>
    <n v="109"/>
    <n v="50.8"/>
    <n v="154.220001"/>
    <x v="1"/>
    <x v="1"/>
  </r>
  <r>
    <n v="852218"/>
    <s v="Consumer Financial Protection Bureau"/>
    <s v="Conventional"/>
    <n v="1"/>
    <s v="One-to-four family dwelling (other than manufactured housing)"/>
    <n v="1"/>
    <s v="Home purchase"/>
    <n v="1"/>
    <s v="Owner-occupied as a principal dwelling"/>
    <n v="1"/>
    <n v="323"/>
    <s v="Loan purchased by the institution"/>
    <n v="6"/>
    <s v="Not Hispanic or Latino"/>
    <n v="2"/>
    <x v="0"/>
    <n v="5"/>
    <s v="Female"/>
    <n v="2"/>
    <n v="94"/>
    <n v="89.8"/>
    <n v="132.60000600000001"/>
    <x v="1"/>
    <x v="1"/>
  </r>
  <r>
    <n v="451965"/>
    <s v="Consumer Financial Protection Bureau"/>
    <s v="Conventional"/>
    <n v="1"/>
    <s v="One-to-four family dwelling (other than manufactured housing)"/>
    <n v="1"/>
    <s v="Refinancing"/>
    <n v="3"/>
    <s v="Owner-occupied as a principal dwelling"/>
    <n v="1"/>
    <n v="691"/>
    <s v="Application denied by financial institution"/>
    <n v="3"/>
    <s v="Not Hispanic or Latino"/>
    <n v="2"/>
    <x v="0"/>
    <n v="5"/>
    <s v="Female"/>
    <n v="2"/>
    <m/>
    <n v="131.5"/>
    <n v="133.58999600000001"/>
    <x v="0"/>
    <x v="0"/>
  </r>
  <r>
    <n v="817824"/>
    <s v="Consumer Financial Protection Bureau"/>
    <s v="Conventional"/>
    <n v="1"/>
    <s v="One-to-four family dwelling (other than manufactured housing)"/>
    <n v="1"/>
    <s v="Home improvement"/>
    <n v="2"/>
    <s v="Owner-occupied as a principal dwelling"/>
    <n v="1"/>
    <n v="1"/>
    <s v="Application denied by financial institution"/>
    <n v="3"/>
    <s v="Not Hispanic or Latino"/>
    <n v="2"/>
    <x v="1"/>
    <n v="3"/>
    <s v="Female"/>
    <n v="2"/>
    <m/>
    <n v="72.2"/>
    <n v="101.25"/>
    <x v="0"/>
    <x v="0"/>
  </r>
  <r>
    <n v="852218"/>
    <s v="Consumer Financial Protection Bureau"/>
    <s v="Conventional"/>
    <n v="1"/>
    <s v="One-to-four family dwelling (other than manufactured housing)"/>
    <n v="1"/>
    <s v="Refinancing"/>
    <n v="3"/>
    <s v="Owner-occupied as a principal dwelling"/>
    <n v="1"/>
    <n v="73"/>
    <s v="Application denied by financial institution"/>
    <n v="3"/>
    <s v="Not Hispanic or Latino"/>
    <n v="2"/>
    <x v="0"/>
    <n v="5"/>
    <s v="Male"/>
    <n v="1"/>
    <n v="31"/>
    <n v="70.8"/>
    <n v="71.290000899999995"/>
    <x v="0"/>
    <x v="0"/>
  </r>
  <r>
    <n v="451965"/>
    <s v="Consumer Financial Protection Bureau"/>
    <s v="Conventional"/>
    <n v="1"/>
    <s v="One-to-four family dwelling (other than manufactured housing)"/>
    <n v="1"/>
    <s v="Home improvement"/>
    <n v="2"/>
    <s v="Owner-occupied as a principal dwelling"/>
    <n v="1"/>
    <n v="5"/>
    <s v="Loan originated"/>
    <n v="1"/>
    <s v="Not Hispanic or Latino"/>
    <n v="2"/>
    <x v="0"/>
    <n v="5"/>
    <s v="Female"/>
    <n v="2"/>
    <n v="55"/>
    <n v="78.2"/>
    <n v="112.010002"/>
    <x v="1"/>
    <x v="1"/>
  </r>
  <r>
    <n v="451965"/>
    <s v="Consumer Financial Protection Bureau"/>
    <s v="Conventional"/>
    <n v="1"/>
    <s v="One-to-four family dwelling (other than manufactured housing)"/>
    <n v="1"/>
    <s v="Home purchase"/>
    <n v="1"/>
    <s v="Owner-occupied as a principal dwelling"/>
    <n v="1"/>
    <n v="82"/>
    <s v="Application denied by financial institution"/>
    <n v="3"/>
    <s v="Not Hispanic or Latino"/>
    <n v="2"/>
    <x v="0"/>
    <n v="5"/>
    <s v="Male"/>
    <n v="1"/>
    <n v="32"/>
    <n v="70.900000000000006"/>
    <n v="98.610000600000006"/>
    <x v="0"/>
    <x v="0"/>
  </r>
  <r>
    <n v="2590037"/>
    <s v="Consumer Financial Protection Bureau"/>
    <s v="Conventional"/>
    <n v="1"/>
    <s v="One-to-four family dwelling (other than manufactured housing)"/>
    <n v="1"/>
    <s v="Refinancing"/>
    <n v="3"/>
    <s v="Owner-occupied as a principal dwelling"/>
    <n v="1"/>
    <n v="23"/>
    <s v="Loan originated"/>
    <n v="1"/>
    <s v="Not Hispanic or Latino"/>
    <n v="2"/>
    <x v="0"/>
    <n v="5"/>
    <s v="Female"/>
    <n v="2"/>
    <n v="116"/>
    <n v="65"/>
    <n v="101.300003"/>
    <x v="1"/>
    <x v="1"/>
  </r>
  <r>
    <n v="451965"/>
    <s v="Consumer Financial Protection Bureau"/>
    <s v="Conventional"/>
    <n v="1"/>
    <s v="One-to-four family dwelling (other than manufactured housing)"/>
    <n v="1"/>
    <s v="Home purchase"/>
    <n v="1"/>
    <s v="Owner-occupied as a principal dwelling"/>
    <n v="1"/>
    <n v="162"/>
    <s v="Loan purchased by the institution"/>
    <n v="6"/>
    <s v="Not Hispanic or Latino"/>
    <n v="2"/>
    <x v="3"/>
    <n v="2"/>
    <s v="Female"/>
    <n v="2"/>
    <n v="40"/>
    <n v="64.3"/>
    <n v="77.669998199999995"/>
    <x v="1"/>
    <x v="1"/>
  </r>
  <r>
    <n v="656733"/>
    <s v="Consumer Financial Protection Bureau"/>
    <s v="Conventional"/>
    <n v="1"/>
    <s v="One-to-four family dwelling (other than manufactured housing)"/>
    <n v="1"/>
    <s v="Home purchase"/>
    <n v="1"/>
    <s v="Owner-occupied as a principal dwelling"/>
    <n v="1"/>
    <n v="217"/>
    <s v="Loan originated"/>
    <n v="1"/>
    <s v="Not Hispanic or Latino"/>
    <n v="2"/>
    <x v="0"/>
    <n v="5"/>
    <s v="Female"/>
    <n v="2"/>
    <n v="69"/>
    <n v="88"/>
    <n v="125.209999"/>
    <x v="1"/>
    <x v="1"/>
  </r>
  <r>
    <n v="233031"/>
    <s v="Consumer Financial Protection Bureau"/>
    <s v="Conventional"/>
    <n v="1"/>
    <s v="One-to-four family dwelling (other than manufactured housing)"/>
    <n v="1"/>
    <s v="Refinancing"/>
    <n v="3"/>
    <s v="Owner-occupied as a principal dwelling"/>
    <n v="1"/>
    <n v="43"/>
    <s v="Application denied by financial institution"/>
    <n v="3"/>
    <s v="Not Hispanic or Latino"/>
    <n v="2"/>
    <x v="0"/>
    <n v="5"/>
    <s v="Male"/>
    <n v="1"/>
    <n v="57"/>
    <n v="45.6"/>
    <n v="88.75"/>
    <x v="0"/>
    <x v="1"/>
  </r>
  <r>
    <n v="451965"/>
    <s v="Consumer Financial Protection Bureau"/>
    <s v="Conventional"/>
    <n v="1"/>
    <s v="One-to-four family dwelling (other than manufactured housing)"/>
    <n v="1"/>
    <s v="Refinancing"/>
    <n v="3"/>
    <s v="Owner-occupied as a principal dwelling"/>
    <n v="1"/>
    <n v="197"/>
    <s v="Application denied by financial institution"/>
    <n v="3"/>
    <s v="Not Hispanic or Latino"/>
    <n v="2"/>
    <x v="0"/>
    <n v="5"/>
    <s v="Male"/>
    <n v="1"/>
    <n v="105"/>
    <n v="64.099999999999994"/>
    <n v="144.5"/>
    <x v="0"/>
    <x v="1"/>
  </r>
  <r>
    <n v="451965"/>
    <s v="Consumer Financial Protection Bureau"/>
    <s v="Conventional"/>
    <n v="1"/>
    <s v="One-to-four family dwelling (other than manufactured housing)"/>
    <n v="1"/>
    <s v="Refinancing"/>
    <n v="3"/>
    <s v="Owner-occupied as a principal dwelling"/>
    <n v="1"/>
    <n v="206"/>
    <s v="Loan originated"/>
    <n v="1"/>
    <s v="Not Hispanic or Latino"/>
    <n v="2"/>
    <x v="0"/>
    <n v="5"/>
    <s v="Female"/>
    <n v="2"/>
    <n v="134"/>
    <n v="64.3"/>
    <n v="150.16999799999999"/>
    <x v="1"/>
    <x v="2"/>
  </r>
  <r>
    <n v="619877"/>
    <s v="Consumer Financial Protection Bureau"/>
    <s v="VA-guaranteed"/>
    <n v="3"/>
    <s v="One-to-four family dwelling (other than manufactured housing)"/>
    <n v="1"/>
    <s v="Home improvement"/>
    <n v="2"/>
    <s v="Owner-occupied as a principal dwelling"/>
    <n v="1"/>
    <n v="424"/>
    <s v="Loan originated"/>
    <n v="1"/>
    <s v="Not Hispanic or Latino"/>
    <n v="2"/>
    <x v="0"/>
    <n v="5"/>
    <s v="Male"/>
    <n v="1"/>
    <n v="122"/>
    <n v="96"/>
    <n v="99.610000600000006"/>
    <x v="1"/>
    <x v="2"/>
  </r>
  <r>
    <n v="12311"/>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Male"/>
    <n v="1"/>
    <n v="19"/>
    <n v="73.599999999999994"/>
    <n v="142.33000200000001"/>
    <x v="0"/>
    <x v="0"/>
  </r>
  <r>
    <n v="940311"/>
    <s v="Consumer Financial Protection Bureau"/>
    <s v="Conventional"/>
    <n v="1"/>
    <s v="One-to-four family dwelling (other than manufactured housing)"/>
    <n v="1"/>
    <s v="Home improvement"/>
    <n v="2"/>
    <s v="Owner-occupied as a principal dwelling"/>
    <n v="1"/>
    <n v="23"/>
    <s v="Loan originated"/>
    <n v="1"/>
    <s v="Hispanic or Latino"/>
    <n v="1"/>
    <x v="0"/>
    <n v="5"/>
    <s v="Female"/>
    <n v="2"/>
    <n v="46"/>
    <n v="23.6"/>
    <n v="119.870003"/>
    <x v="1"/>
    <x v="1"/>
  </r>
  <r>
    <n v="504713"/>
    <s v="Consumer Financial Protection Bureau"/>
    <s v="Conventional"/>
    <n v="1"/>
    <s v="One-to-four family dwelling (other than manufactured housing)"/>
    <n v="1"/>
    <s v="Refinancing"/>
    <n v="3"/>
    <s v="Owner-occupied as a principal dwelling"/>
    <n v="1"/>
    <n v="220"/>
    <s v="Application denied by financial institution"/>
    <n v="3"/>
    <s v="Hispanic or Latino"/>
    <n v="1"/>
    <x v="0"/>
    <n v="5"/>
    <s v="Male"/>
    <n v="1"/>
    <n v="80"/>
    <n v="75.400000000000006"/>
    <n v="69.010002099999994"/>
    <x v="0"/>
    <x v="1"/>
  </r>
  <r>
    <n v="451965"/>
    <s v="Consumer Financial Protection Bureau"/>
    <s v="Conventional"/>
    <n v="1"/>
    <s v="One-to-four family dwelling (other than manufactured housing)"/>
    <n v="1"/>
    <s v="Refinancing"/>
    <n v="3"/>
    <s v="Owner-occupied as a principal dwelling"/>
    <n v="1"/>
    <n v="300"/>
    <s v="Loan originated"/>
    <n v="1"/>
    <s v="Not Hispanic or Latino"/>
    <n v="2"/>
    <x v="0"/>
    <n v="5"/>
    <s v="Female"/>
    <n v="2"/>
    <n v="115"/>
    <n v="114.2"/>
    <n v="102.779999"/>
    <x v="1"/>
    <x v="1"/>
  </r>
  <r>
    <n v="697633"/>
    <s v="Consumer Financial Protection Bureau"/>
    <s v="Conventional"/>
    <n v="1"/>
    <s v="One-to-four family dwelling (other than manufactured housing)"/>
    <n v="1"/>
    <s v="Home purchase"/>
    <n v="1"/>
    <s v="Owner-occupied as a principal dwelling"/>
    <n v="1"/>
    <n v="145"/>
    <s v="Loan originated"/>
    <n v="1"/>
    <s v="Not Hispanic or Latino"/>
    <n v="2"/>
    <x v="0"/>
    <n v="5"/>
    <s v="Male"/>
    <n v="1"/>
    <n v="28"/>
    <n v="61.5"/>
    <n v="67.839996299999996"/>
    <x v="1"/>
    <x v="0"/>
  </r>
  <r>
    <n v="852218"/>
    <s v="Consumer Financial Protection Bureau"/>
    <s v="Conventional"/>
    <n v="1"/>
    <s v="One-to-four family dwelling (other than manufactured housing)"/>
    <n v="1"/>
    <s v="Refinancing"/>
    <n v="3"/>
    <s v="Owner-occupied as a principal dwelling"/>
    <n v="1"/>
    <n v="190"/>
    <s v="Loan originated"/>
    <n v="1"/>
    <s v="Not Hispanic or Latino"/>
    <n v="2"/>
    <x v="0"/>
    <n v="5"/>
    <s v="Male"/>
    <n v="1"/>
    <n v="55"/>
    <n v="77.5"/>
    <n v="114.010002"/>
    <x v="1"/>
    <x v="1"/>
  </r>
  <r>
    <n v="694904"/>
    <s v="Consumer Financial Protection Bureau"/>
    <s v="Conventional"/>
    <n v="1"/>
    <s v="One-to-four family dwelling (other than manufactured housing)"/>
    <n v="1"/>
    <s v="Home purchase"/>
    <n v="1"/>
    <s v="Owner-occupied as a principal dwelling"/>
    <n v="1"/>
    <n v="150"/>
    <s v="Loan originated"/>
    <n v="1"/>
    <s v="Not Hispanic or Latino"/>
    <n v="2"/>
    <x v="3"/>
    <n v="2"/>
    <s v="Female"/>
    <n v="2"/>
    <n v="47"/>
    <n v="91.1"/>
    <n v="171.63000500000001"/>
    <x v="1"/>
    <x v="1"/>
  </r>
  <r>
    <n v="146672"/>
    <s v="Consumer Financial Protection Bureau"/>
    <s v="VA-guaranteed"/>
    <n v="3"/>
    <s v="One-to-four family dwelling (other than manufactured housing)"/>
    <n v="1"/>
    <s v="Refinancing"/>
    <n v="3"/>
    <s v="Owner-occupied as a principal dwelling"/>
    <n v="1"/>
    <n v="400"/>
    <s v="Application denied by financial institution"/>
    <n v="3"/>
    <s v="Not Hispanic or Latino"/>
    <n v="2"/>
    <x v="0"/>
    <n v="5"/>
    <s v="Male"/>
    <n v="1"/>
    <n v="119"/>
    <n v="63.2"/>
    <n v="156.770004"/>
    <x v="0"/>
    <x v="1"/>
  </r>
  <r>
    <n v="451965"/>
    <s v="Consumer Financial Protection Bureau"/>
    <s v="Conventional"/>
    <n v="1"/>
    <s v="One-to-four family dwelling (other than manufactured housing)"/>
    <n v="1"/>
    <s v="Home purchase"/>
    <n v="1"/>
    <s v="Not owner-occupied as a principal dwelling"/>
    <n v="2"/>
    <n v="288"/>
    <s v="Loan originated"/>
    <n v="1"/>
    <s v="Not Hispanic or Latino"/>
    <n v="2"/>
    <x v="0"/>
    <n v="5"/>
    <s v="Male"/>
    <n v="1"/>
    <m/>
    <n v="53.3"/>
    <n v="143.78999300000001"/>
    <x v="1"/>
    <x v="0"/>
  </r>
  <r>
    <n v="451965"/>
    <s v="Consumer Financial Protection Bureau"/>
    <s v="Conventional"/>
    <n v="1"/>
    <s v="One-to-four family dwelling (other than manufactured housing)"/>
    <n v="1"/>
    <s v="Refinancing"/>
    <n v="3"/>
    <s v="Owner-occupied as a principal dwelling"/>
    <n v="1"/>
    <n v="190"/>
    <s v="Loan purchased by the institution"/>
    <n v="6"/>
    <s v="Not Hispanic or Latino"/>
    <n v="2"/>
    <x v="0"/>
    <n v="5"/>
    <s v="Female"/>
    <n v="2"/>
    <n v="124"/>
    <n v="66.2"/>
    <n v="103.83000199999999"/>
    <x v="1"/>
    <x v="2"/>
  </r>
  <r>
    <n v="451965"/>
    <s v="Consumer Financial Protection Bureau"/>
    <s v="Conventional"/>
    <n v="1"/>
    <s v="One-to-four family dwelling (other than manufactured housing)"/>
    <n v="1"/>
    <s v="Home improvement"/>
    <n v="2"/>
    <s v="Owner-occupied as a principal dwelling"/>
    <n v="1"/>
    <n v="246"/>
    <s v="Application denied by financial institution"/>
    <n v="3"/>
    <s v="Not Hispanic or Latino"/>
    <n v="2"/>
    <x v="0"/>
    <n v="5"/>
    <s v="Male"/>
    <n v="1"/>
    <n v="98"/>
    <n v="64.7"/>
    <n v="95.830001800000005"/>
    <x v="0"/>
    <x v="1"/>
  </r>
  <r>
    <n v="451965"/>
    <s v="Consumer Financial Protection Bureau"/>
    <s v="Conventional"/>
    <n v="1"/>
    <s v="One-to-four family dwelling (other than manufactured housing)"/>
    <n v="1"/>
    <s v="Home purchase"/>
    <n v="1"/>
    <s v="Owner-occupied as a principal dwelling"/>
    <n v="1"/>
    <n v="583"/>
    <s v="Loan originated"/>
    <n v="1"/>
    <s v="Not Hispanic or Latino"/>
    <n v="2"/>
    <x v="0"/>
    <n v="5"/>
    <s v="Female"/>
    <n v="2"/>
    <n v="211"/>
    <n v="64.3"/>
    <n v="116.089996"/>
    <x v="1"/>
    <x v="2"/>
  </r>
  <r>
    <n v="451965"/>
    <s v="Consumer Financial Protection Bureau"/>
    <s v="VA-guaranteed"/>
    <n v="3"/>
    <s v="One-to-four family dwelling (other than manufactured housing)"/>
    <n v="1"/>
    <s v="Home purchase"/>
    <n v="1"/>
    <s v="Owner-occupied as a principal dwelling"/>
    <n v="1"/>
    <n v="227"/>
    <s v="Loan purchased by the institution"/>
    <n v="6"/>
    <s v="Not Hispanic or Latino"/>
    <n v="2"/>
    <x v="0"/>
    <n v="5"/>
    <s v="Male"/>
    <n v="1"/>
    <n v="126"/>
    <n v="74.599999999999994"/>
    <n v="144.16999799999999"/>
    <x v="1"/>
    <x v="2"/>
  </r>
  <r>
    <n v="146672"/>
    <s v="Consumer Financial Protection Bureau"/>
    <s v="FHA-insured"/>
    <n v="2"/>
    <s v="One-to-four family dwelling (other than manufactured housing)"/>
    <n v="1"/>
    <s v="Refinancing"/>
    <n v="3"/>
    <s v="Owner-occupied as a principal dwelling"/>
    <n v="1"/>
    <n v="159"/>
    <s v="Loan originated"/>
    <n v="1"/>
    <s v="Not Hispanic or Latino"/>
    <n v="2"/>
    <x v="0"/>
    <n v="5"/>
    <s v="Female"/>
    <n v="2"/>
    <n v="106"/>
    <n v="82.2"/>
    <n v="113.66999800000001"/>
    <x v="1"/>
    <x v="1"/>
  </r>
  <r>
    <n v="288853"/>
    <s v="Consumer Financial Protection Bureau"/>
    <s v="Conventional"/>
    <n v="1"/>
    <s v="One-to-four family dwelling (other than manufactured housing)"/>
    <n v="1"/>
    <s v="Home purchase"/>
    <n v="1"/>
    <s v="Not owner-occupied as a principal dwelling"/>
    <n v="2"/>
    <n v="480"/>
    <s v="Loan originated"/>
    <n v="1"/>
    <s v="Not Hispanic or Latino"/>
    <n v="2"/>
    <x v="0"/>
    <n v="5"/>
    <s v="Male"/>
    <n v="1"/>
    <n v="55"/>
    <n v="98.2"/>
    <n v="123.300003"/>
    <x v="1"/>
    <x v="1"/>
  </r>
  <r>
    <n v="852218"/>
    <s v="Consumer Financial Protection Bureau"/>
    <s v="Conventional"/>
    <n v="1"/>
    <s v="One-to-four family dwelling (other than manufactured housing)"/>
    <n v="1"/>
    <s v="Home purchase"/>
    <n v="1"/>
    <s v="Not owner-occupied as a principal dwelling"/>
    <n v="2"/>
    <n v="180"/>
    <s v="Loan purchased by the institution"/>
    <n v="6"/>
    <s v="Not Hispanic or Latino"/>
    <n v="2"/>
    <x v="0"/>
    <n v="5"/>
    <s v="Male"/>
    <n v="1"/>
    <n v="275"/>
    <n v="63.2"/>
    <n v="84.160003700000004"/>
    <x v="1"/>
    <x v="2"/>
  </r>
  <r>
    <n v="619877"/>
    <s v="Consumer Financial Protection Bureau"/>
    <s v="VA-guaranteed"/>
    <n v="3"/>
    <s v="One-to-four family dwelling (other than manufactured housing)"/>
    <n v="1"/>
    <s v="Refinancing"/>
    <n v="3"/>
    <s v="Owner-occupied as a principal dwelling"/>
    <n v="1"/>
    <n v="80"/>
    <s v="Loan originated"/>
    <n v="1"/>
    <s v="Not Hispanic or Latino"/>
    <n v="2"/>
    <x v="0"/>
    <n v="5"/>
    <s v="Male"/>
    <n v="1"/>
    <n v="58"/>
    <n v="75"/>
    <n v="70.419998199999995"/>
    <x v="1"/>
    <x v="1"/>
  </r>
  <r>
    <n v="480228"/>
    <s v="Consumer Financial Protection Bureau"/>
    <s v="FHA-insured"/>
    <n v="2"/>
    <s v="One-to-four family dwelling (other than manufactured housing)"/>
    <n v="1"/>
    <s v="Home purchase"/>
    <n v="1"/>
    <s v="Owner-occupied as a principal dwelling"/>
    <n v="1"/>
    <n v="110"/>
    <s v="Application approved but not accepted"/>
    <n v="2"/>
    <s v="Not Hispanic or Latino"/>
    <n v="2"/>
    <x v="0"/>
    <n v="5"/>
    <s v="Female"/>
    <n v="2"/>
    <n v="49"/>
    <n v="60.3"/>
    <n v="98.739997900000006"/>
    <x v="1"/>
    <x v="1"/>
  </r>
  <r>
    <n v="451965"/>
    <s v="Consumer Financial Protection Bureau"/>
    <s v="Conventional"/>
    <n v="1"/>
    <s v="One-to-four family dwelling (other than manufactured housing)"/>
    <n v="1"/>
    <s v="Home purchase"/>
    <n v="1"/>
    <s v="Owner-occupied as a principal dwelling"/>
    <n v="1"/>
    <n v="308"/>
    <s v="Loan originated"/>
    <n v="1"/>
    <s v="Not Hispanic or Latino"/>
    <n v="2"/>
    <x v="0"/>
    <n v="5"/>
    <s v="Female"/>
    <n v="2"/>
    <n v="118"/>
    <n v="66.2"/>
    <n v="154.229996"/>
    <x v="1"/>
    <x v="1"/>
  </r>
  <r>
    <n v="451965"/>
    <s v="Consumer Financial Protection Bureau"/>
    <s v="Conventional"/>
    <n v="1"/>
    <s v="One-to-four family dwelling (other than manufactured housing)"/>
    <n v="1"/>
    <s v="Refinancing"/>
    <n v="3"/>
    <s v="Owner-occupied as a principal dwelling"/>
    <n v="1"/>
    <n v="293"/>
    <s v="Loan originated"/>
    <n v="1"/>
    <s v="Hispanic or Latino"/>
    <n v="1"/>
    <x v="0"/>
    <n v="5"/>
    <s v="Male"/>
    <n v="1"/>
    <n v="86"/>
    <n v="63.2"/>
    <n v="91.660003700000004"/>
    <x v="1"/>
    <x v="1"/>
  </r>
  <r>
    <n v="451965"/>
    <s v="Consumer Financial Protection Bureau"/>
    <s v="Conventional"/>
    <n v="1"/>
    <s v="One-to-four family dwelling (other than manufactured housing)"/>
    <n v="1"/>
    <s v="Refinancing"/>
    <n v="3"/>
    <s v="Owner-occupied as a principal dwelling"/>
    <n v="1"/>
    <n v="421"/>
    <s v="Loan purchased by the institution"/>
    <n v="6"/>
    <s v="Not Hispanic or Latino"/>
    <n v="2"/>
    <x v="0"/>
    <n v="5"/>
    <s v="Male"/>
    <n v="1"/>
    <n v="100"/>
    <n v="74.3"/>
    <n v="95.940002399999997"/>
    <x v="1"/>
    <x v="1"/>
  </r>
  <r>
    <n v="233031"/>
    <s v="Consumer Financial Protection Bureau"/>
    <s v="Conventional"/>
    <n v="1"/>
    <s v="One-to-four family dwelling (other than manufactured housing)"/>
    <n v="1"/>
    <s v="Refinancing"/>
    <n v="3"/>
    <s v="Owner-occupied as a principal dwelling"/>
    <n v="1"/>
    <n v="142"/>
    <s v="Loan originated"/>
    <n v="1"/>
    <s v="Not Hispanic or Latino"/>
    <n v="2"/>
    <x v="0"/>
    <n v="5"/>
    <s v="Female"/>
    <n v="2"/>
    <m/>
    <n v="47.8"/>
    <n v="159.88999899999999"/>
    <x v="1"/>
    <x v="0"/>
  </r>
  <r>
    <n v="451965"/>
    <s v="Consumer Financial Protection Bureau"/>
    <s v="Conventional"/>
    <n v="1"/>
    <s v="One-to-four family dwelling (other than manufactured housing)"/>
    <n v="1"/>
    <s v="Home purchase"/>
    <n v="1"/>
    <s v="Owner-occupied as a principal dwelling"/>
    <n v="1"/>
    <n v="278"/>
    <s v="Loan purchased by the institution"/>
    <n v="6"/>
    <s v="Not Hispanic or Latino"/>
    <n v="2"/>
    <x v="0"/>
    <n v="5"/>
    <s v="Male"/>
    <n v="1"/>
    <n v="109"/>
    <n v="73"/>
    <n v="151.429993"/>
    <x v="1"/>
    <x v="1"/>
  </r>
  <r>
    <n v="619877"/>
    <s v="Consumer Financial Protection Bureau"/>
    <s v="VA-guaranteed"/>
    <n v="3"/>
    <s v="One-to-four family dwelling (other than manufactured housing)"/>
    <n v="1"/>
    <s v="Home purchase"/>
    <n v="1"/>
    <s v="Owner-occupied as a principal dwelling"/>
    <n v="1"/>
    <n v="465"/>
    <s v="Loan originated"/>
    <n v="1"/>
    <s v="Not Hispanic or Latino"/>
    <n v="2"/>
    <x v="1"/>
    <n v="3"/>
    <s v="Male"/>
    <n v="1"/>
    <n v="138"/>
    <n v="107.6"/>
    <n v="98.279998800000001"/>
    <x v="1"/>
    <x v="2"/>
  </r>
  <r>
    <n v="617677"/>
    <s v="Consumer Financial Protection Bureau"/>
    <s v="VA-guaranteed"/>
    <n v="3"/>
    <s v="One-to-four family dwelling (other than manufactured housing)"/>
    <n v="1"/>
    <s v="Home purchase"/>
    <n v="1"/>
    <s v="Owner-occupied as a principal dwelling"/>
    <n v="1"/>
    <n v="415"/>
    <s v="Loan originated"/>
    <n v="1"/>
    <s v="Hispanic or Latino"/>
    <n v="1"/>
    <x v="2"/>
    <n v="1"/>
    <s v="Female"/>
    <n v="2"/>
    <n v="163"/>
    <n v="59.1"/>
    <n v="155.66999799999999"/>
    <x v="1"/>
    <x v="2"/>
  </r>
  <r>
    <n v="280110"/>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1"/>
    <n v="3"/>
    <s v="Female"/>
    <n v="2"/>
    <n v="32"/>
    <n v="84.1"/>
    <n v="28.079999900000001"/>
    <x v="0"/>
    <x v="0"/>
  </r>
  <r>
    <n v="311845"/>
    <s v="Consumer Financial Protection Bureau"/>
    <s v="Conventional"/>
    <n v="1"/>
    <s v="One-to-four family dwelling (other than manufactured housing)"/>
    <n v="1"/>
    <s v="Refinancing"/>
    <n v="3"/>
    <s v="Not owner-occupied as a principal dwelling"/>
    <n v="2"/>
    <n v="17"/>
    <s v="Loan originated"/>
    <n v="1"/>
    <s v="Information not provided by applicant in mail, Internet, or telephone application"/>
    <n v="3"/>
    <x v="0"/>
    <n v="5"/>
    <s v="Male"/>
    <n v="1"/>
    <n v="42"/>
    <n v="49.7"/>
    <n v="115.970001"/>
    <x v="1"/>
    <x v="1"/>
  </r>
  <r>
    <n v="311845"/>
    <s v="Consumer Financial Protection Bureau"/>
    <s v="Conventional"/>
    <n v="1"/>
    <s v="One-to-four family dwelling (other than manufactured housing)"/>
    <n v="1"/>
    <s v="Home purchase"/>
    <n v="1"/>
    <s v="Owner-occupied as a principal dwelling"/>
    <n v="1"/>
    <n v="150"/>
    <s v="Loan originated"/>
    <n v="1"/>
    <s v="Not Hispanic or Latino"/>
    <n v="2"/>
    <x v="0"/>
    <n v="5"/>
    <s v="Female"/>
    <n v="2"/>
    <m/>
    <n v="64.400000000000006"/>
    <n v="81.800003099999998"/>
    <x v="1"/>
    <x v="0"/>
  </r>
  <r>
    <n v="480228"/>
    <s v="Consumer Financial Protection Bureau"/>
    <s v="Conventional"/>
    <n v="1"/>
    <s v="One-to-four family dwelling (other than manufactured housing)"/>
    <n v="1"/>
    <s v="Home improvement"/>
    <n v="2"/>
    <s v="Owner-occupied as a principal dwelling"/>
    <n v="1"/>
    <n v="457"/>
    <s v="Loan originated"/>
    <n v="1"/>
    <s v="Not Hispanic or Latino"/>
    <n v="2"/>
    <x v="3"/>
    <n v="2"/>
    <s v="Female"/>
    <n v="2"/>
    <m/>
    <n v="67.7"/>
    <n v="200.820007"/>
    <x v="1"/>
    <x v="0"/>
  </r>
  <r>
    <n v="959395"/>
    <s v="Consumer Financial Protection Bureau"/>
    <s v="Conventional"/>
    <n v="1"/>
    <s v="One-to-four family dwelling (other than manufactured housing)"/>
    <n v="1"/>
    <s v="Home improvement"/>
    <n v="2"/>
    <s v="Owner-occupied as a principal dwelling"/>
    <n v="1"/>
    <n v="65"/>
    <s v="Loan originated"/>
    <n v="1"/>
    <s v="Not Hispanic or Latino"/>
    <n v="2"/>
    <x v="0"/>
    <n v="5"/>
    <s v="Male"/>
    <n v="1"/>
    <n v="126"/>
    <n v="75.2"/>
    <n v="68.370002700000001"/>
    <x v="1"/>
    <x v="2"/>
  </r>
  <r>
    <n v="451965"/>
    <s v="Consumer Financial Protection Bureau"/>
    <s v="Conventional"/>
    <n v="1"/>
    <s v="One-to-four family dwelling (other than manufactured housing)"/>
    <n v="1"/>
    <s v="Home purchase"/>
    <n v="1"/>
    <s v="Owner-occupied as a principal dwelling"/>
    <n v="1"/>
    <n v="180"/>
    <s v="Loan purchased by the institution"/>
    <n v="6"/>
    <s v="Not Hispanic or Latino"/>
    <n v="2"/>
    <x v="0"/>
    <n v="5"/>
    <s v="Male"/>
    <n v="1"/>
    <n v="65"/>
    <n v="67.400000000000006"/>
    <n v="113"/>
    <x v="1"/>
    <x v="1"/>
  </r>
  <r>
    <n v="451965"/>
    <s v="Consumer Financial Protection Bureau"/>
    <s v="Conventional"/>
    <n v="1"/>
    <s v="One-to-four family dwelling (other than manufactured housing)"/>
    <n v="1"/>
    <s v="Home purchase"/>
    <n v="1"/>
    <s v="Owner-occupied as a principal dwelling"/>
    <n v="1"/>
    <n v="531"/>
    <s v="Loan purchased by the institution"/>
    <n v="6"/>
    <s v="Not Hispanic or Latino"/>
    <n v="2"/>
    <x v="0"/>
    <n v="5"/>
    <s v="Female"/>
    <n v="2"/>
    <n v="158"/>
    <n v="104.8"/>
    <n v="107.19000200000001"/>
    <x v="1"/>
    <x v="2"/>
  </r>
  <r>
    <n v="675332"/>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1"/>
    <n v="3"/>
    <s v="Male"/>
    <n v="1"/>
    <n v="182"/>
    <n v="72.5"/>
    <n v="54.279998800000001"/>
    <x v="0"/>
    <x v="2"/>
  </r>
  <r>
    <n v="476810"/>
    <s v="Consumer Financial Protection Bureau"/>
    <s v="Conventional"/>
    <n v="1"/>
    <s v="One-to-four family dwelling (other than manufactured housing)"/>
    <n v="1"/>
    <s v="Refinancing"/>
    <n v="3"/>
    <s v="Owner-occupied as a principal dwelling"/>
    <n v="1"/>
    <n v="144"/>
    <s v="Application denied by financial institution"/>
    <n v="3"/>
    <s v="Hispanic or Latino"/>
    <n v="1"/>
    <x v="0"/>
    <n v="5"/>
    <s v="Male"/>
    <n v="1"/>
    <n v="31"/>
    <n v="63.2"/>
    <n v="65.569999699999997"/>
    <x v="0"/>
    <x v="0"/>
  </r>
  <r>
    <n v="233031"/>
    <s v="Consumer Financial Protection Bureau"/>
    <s v="VA-guaranteed"/>
    <n v="3"/>
    <s v="One-to-four family dwelling (other than manufactured housing)"/>
    <n v="1"/>
    <s v="Home purchase"/>
    <n v="1"/>
    <s v="Owner-occupied as a principal dwelling"/>
    <n v="1"/>
    <n v="131"/>
    <s v="Loan originated"/>
    <n v="1"/>
    <s v="Not Hispanic or Latino"/>
    <n v="2"/>
    <x v="0"/>
    <n v="5"/>
    <s v="Male"/>
    <n v="1"/>
    <n v="75"/>
    <n v="74.3"/>
    <n v="126.129997"/>
    <x v="1"/>
    <x v="1"/>
  </r>
  <r>
    <n v="229801"/>
    <s v="Consumer Financial Protection Bureau"/>
    <s v="Conventional"/>
    <n v="1"/>
    <s v="One-to-four family dwelling (other than manufactured housing)"/>
    <n v="1"/>
    <s v="Home purchase"/>
    <n v="1"/>
    <s v="Owner-occupied as a principal dwelling"/>
    <n v="1"/>
    <n v="230"/>
    <s v="Loan originated"/>
    <n v="1"/>
    <s v="Not Hispanic or Latino"/>
    <n v="2"/>
    <x v="0"/>
    <n v="5"/>
    <s v="Male"/>
    <n v="1"/>
    <n v="115"/>
    <n v="97.1"/>
    <n v="140"/>
    <x v="1"/>
    <x v="1"/>
  </r>
  <r>
    <n v="504713"/>
    <s v="Consumer Financial Protection Bureau"/>
    <s v="Conventional"/>
    <n v="1"/>
    <s v="One-to-four family dwelling (other than manufactured housing)"/>
    <n v="1"/>
    <s v="Refinancing"/>
    <n v="3"/>
    <s v="Owner-occupied as a principal dwelling"/>
    <n v="1"/>
    <n v="223"/>
    <s v="Loan originated"/>
    <n v="1"/>
    <s v="Not Hispanic or Latino"/>
    <n v="2"/>
    <x v="0"/>
    <n v="5"/>
    <s v="Female"/>
    <n v="2"/>
    <n v="67"/>
    <n v="97.4"/>
    <n v="94.980003400000001"/>
    <x v="1"/>
    <x v="1"/>
  </r>
  <r>
    <n v="852218"/>
    <s v="Consumer Financial Protection Bureau"/>
    <s v="Conventional"/>
    <n v="1"/>
    <s v="One-to-four family dwelling (other than manufactured housing)"/>
    <n v="1"/>
    <s v="Home purchase"/>
    <n v="1"/>
    <s v="Owner-occupied as a principal dwelling"/>
    <n v="1"/>
    <n v="326"/>
    <s v="Loan originated"/>
    <n v="1"/>
    <s v="Hispanic or Latino"/>
    <n v="1"/>
    <x v="0"/>
    <n v="5"/>
    <s v="Male"/>
    <n v="1"/>
    <n v="158"/>
    <n v="102.6"/>
    <n v="94.080001800000005"/>
    <x v="1"/>
    <x v="2"/>
  </r>
  <r>
    <n v="675332"/>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0"/>
    <n v="5"/>
    <s v="Male"/>
    <n v="1"/>
    <n v="235"/>
    <n v="68.5"/>
    <n v="203.08000200000001"/>
    <x v="0"/>
    <x v="2"/>
  </r>
  <r>
    <n v="675332"/>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1"/>
    <n v="3"/>
    <s v="Male"/>
    <n v="1"/>
    <n v="37"/>
    <n v="61.7"/>
    <n v="85.540000899999995"/>
    <x v="0"/>
    <x v="0"/>
  </r>
  <r>
    <n v="601050"/>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Female"/>
    <n v="2"/>
    <n v="54"/>
    <n v="74.599999999999994"/>
    <n v="80.779998800000001"/>
    <x v="0"/>
    <x v="1"/>
  </r>
  <r>
    <n v="451965"/>
    <s v="Consumer Financial Protection Bureau"/>
    <s v="VA-guaranteed"/>
    <n v="3"/>
    <s v="One-to-four family dwelling (other than manufactured housing)"/>
    <n v="1"/>
    <s v="Home purchase"/>
    <n v="1"/>
    <s v="Owner-occupied as a principal dwelling"/>
    <n v="1"/>
    <n v="195"/>
    <s v="Loan originated"/>
    <n v="1"/>
    <s v="Not Hispanic or Latino"/>
    <n v="2"/>
    <x v="0"/>
    <n v="5"/>
    <s v="Male"/>
    <n v="1"/>
    <n v="90"/>
    <n v="73"/>
    <n v="117.769997"/>
    <x v="1"/>
    <x v="1"/>
  </r>
  <r>
    <n v="675332"/>
    <s v="Consumer Financial Protection Bureau"/>
    <s v="Conventional"/>
    <n v="1"/>
    <s v="Manufactured housing"/>
    <n v="2"/>
    <s v="Home improvement"/>
    <n v="2"/>
    <s v="Owner-occupied as a principal dwelling"/>
    <n v="1"/>
    <n v="1"/>
    <s v="Application denied by financial institution"/>
    <n v="3"/>
    <s v="Not Hispanic or Latino"/>
    <n v="2"/>
    <x v="0"/>
    <n v="5"/>
    <s v="Male"/>
    <n v="1"/>
    <n v="17"/>
    <n v="54.8"/>
    <n v="83.470001199999999"/>
    <x v="0"/>
    <x v="0"/>
  </r>
  <r>
    <n v="451965"/>
    <s v="Consumer Financial Protection Bureau"/>
    <s v="Conventional"/>
    <n v="1"/>
    <s v="One-to-four family dwelling (other than manufactured housing)"/>
    <n v="1"/>
    <s v="Home purchase"/>
    <n v="1"/>
    <s v="Owner-occupied as a principal dwelling"/>
    <n v="1"/>
    <n v="220"/>
    <s v="Loan purchased by the institution"/>
    <n v="6"/>
    <s v="Hispanic or Latino"/>
    <n v="1"/>
    <x v="0"/>
    <n v="5"/>
    <s v="Male"/>
    <n v="1"/>
    <n v="54"/>
    <n v="102.6"/>
    <n v="72.680000300000003"/>
    <x v="1"/>
    <x v="1"/>
  </r>
  <r>
    <n v="451965"/>
    <s v="Consumer Financial Protection Bureau"/>
    <s v="Conventional"/>
    <n v="1"/>
    <s v="One-to-four family dwelling (other than manufactured housing)"/>
    <n v="1"/>
    <s v="Home purchase"/>
    <n v="1"/>
    <s v="Owner-occupied as a principal dwelling"/>
    <n v="1"/>
    <n v="195"/>
    <s v="Loan purchased by the institution"/>
    <n v="6"/>
    <s v="Not Hispanic or Latino"/>
    <n v="2"/>
    <x v="0"/>
    <n v="5"/>
    <s v="Female"/>
    <n v="2"/>
    <n v="48"/>
    <n v="73.400000000000006"/>
    <n v="130.13999899999999"/>
    <x v="1"/>
    <x v="1"/>
  </r>
  <r>
    <n v="451965"/>
    <s v="Consumer Financial Protection Bureau"/>
    <s v="VA-guaranteed"/>
    <n v="3"/>
    <s v="One-to-four family dwelling (other than manufactured housing)"/>
    <n v="1"/>
    <s v="Home purchase"/>
    <n v="1"/>
    <s v="Owner-occupied as a principal dwelling"/>
    <n v="1"/>
    <n v="243"/>
    <s v="Loan originated"/>
    <n v="1"/>
    <s v="Not Hispanic or Latino"/>
    <n v="2"/>
    <x v="0"/>
    <n v="5"/>
    <s v="Male"/>
    <n v="1"/>
    <n v="75"/>
    <n v="45"/>
    <n v="102.68"/>
    <x v="1"/>
    <x v="1"/>
  </r>
  <r>
    <n v="451965"/>
    <s v="Consumer Financial Protection Bureau"/>
    <s v="Conventional"/>
    <n v="1"/>
    <s v="One-to-four family dwelling (other than manufactured housing)"/>
    <n v="1"/>
    <s v="Home purchase"/>
    <n v="1"/>
    <s v="Owner-occupied as a principal dwelling"/>
    <n v="1"/>
    <n v="406"/>
    <s v="Loan purchased by the institution"/>
    <n v="6"/>
    <s v="Hispanic or Latino"/>
    <n v="1"/>
    <x v="0"/>
    <n v="5"/>
    <s v="Male"/>
    <n v="1"/>
    <n v="141"/>
    <n v="69.2"/>
    <n v="145.91000399999999"/>
    <x v="1"/>
    <x v="2"/>
  </r>
  <r>
    <n v="852218"/>
    <s v="Consumer Financial Protection Bureau"/>
    <s v="Conventional"/>
    <n v="1"/>
    <s v="One-to-four family dwelling (other than manufactured housing)"/>
    <n v="1"/>
    <s v="Refinancing"/>
    <n v="3"/>
    <s v="Owner-occupied as a principal dwelling"/>
    <n v="1"/>
    <n v="643"/>
    <s v="Application denied by financial institution"/>
    <n v="3"/>
    <s v="Not Hispanic or Latino"/>
    <n v="2"/>
    <x v="0"/>
    <n v="5"/>
    <s v="Female"/>
    <n v="2"/>
    <n v="46"/>
    <n v="60.4"/>
    <n v="138.259995"/>
    <x v="0"/>
    <x v="1"/>
  </r>
  <r>
    <n v="617677"/>
    <s v="Consumer Financial Protection Bureau"/>
    <s v="VA-guaranteed"/>
    <n v="3"/>
    <s v="One-to-four family dwelling (other than manufactured housing)"/>
    <n v="1"/>
    <s v="Home purchase"/>
    <n v="1"/>
    <s v="Owner-occupied as a principal dwelling"/>
    <n v="1"/>
    <n v="199"/>
    <s v="Application denied by financial institution"/>
    <n v="3"/>
    <s v="Not Hispanic or Latino"/>
    <n v="2"/>
    <x v="0"/>
    <n v="5"/>
    <s v="Male"/>
    <n v="1"/>
    <n v="103"/>
    <n v="50.8"/>
    <n v="41.159999800000001"/>
    <x v="0"/>
    <x v="1"/>
  </r>
  <r>
    <n v="451965"/>
    <s v="Consumer Financial Protection Bureau"/>
    <s v="Conventional"/>
    <n v="1"/>
    <s v="One-to-four family dwelling (other than manufactured housing)"/>
    <n v="1"/>
    <s v="Home purchase"/>
    <n v="1"/>
    <s v="Owner-occupied as a principal dwelling"/>
    <n v="1"/>
    <n v="112"/>
    <s v="Loan purchased by the institution"/>
    <n v="6"/>
    <s v="Hispanic or Latino"/>
    <n v="1"/>
    <x v="0"/>
    <n v="5"/>
    <s v="Male"/>
    <n v="1"/>
    <n v="48"/>
    <n v="47.3"/>
    <n v="66.080001800000005"/>
    <x v="1"/>
    <x v="1"/>
  </r>
  <r>
    <n v="510871"/>
    <s v="Consumer Financial Protection Bureau"/>
    <s v="Conventional"/>
    <n v="1"/>
    <s v="One-to-four family dwelling (other than manufactured housing)"/>
    <n v="1"/>
    <s v="Home purchase"/>
    <n v="1"/>
    <s v="Owner-occupied as a principal dwelling"/>
    <n v="1"/>
    <n v="68"/>
    <s v="Loan originated"/>
    <n v="1"/>
    <s v="Hispanic or Latino"/>
    <n v="1"/>
    <x v="0"/>
    <n v="5"/>
    <s v="Male"/>
    <n v="1"/>
    <n v="29"/>
    <n v="25.9"/>
    <n v="204.490005"/>
    <x v="1"/>
    <x v="0"/>
  </r>
  <r>
    <n v="3303298"/>
    <s v="Consumer Financial Protection Bureau"/>
    <s v="Conventional"/>
    <n v="1"/>
    <s v="One-to-four family dwelling (other than manufactured housing)"/>
    <n v="1"/>
    <s v="Refinancing"/>
    <n v="3"/>
    <s v="Owner-occupied as a principal dwelling"/>
    <n v="1"/>
    <n v="95"/>
    <s v="Loan originated"/>
    <n v="1"/>
    <s v="Not Hispanic or Latino"/>
    <n v="2"/>
    <x v="0"/>
    <n v="5"/>
    <s v="Female"/>
    <n v="2"/>
    <n v="95"/>
    <n v="102.6"/>
    <n v="112.209999"/>
    <x v="1"/>
    <x v="1"/>
  </r>
  <r>
    <n v="451965"/>
    <s v="Consumer Financial Protection Bureau"/>
    <s v="Conventional"/>
    <n v="1"/>
    <s v="One-to-four family dwelling (other than manufactured housing)"/>
    <n v="1"/>
    <s v="Home purchase"/>
    <n v="1"/>
    <s v="Owner-occupied as a principal dwelling"/>
    <n v="1"/>
    <n v="251"/>
    <s v="Loan purchased by the institution"/>
    <n v="6"/>
    <s v="Hispanic or Latino"/>
    <n v="1"/>
    <x v="0"/>
    <n v="5"/>
    <s v="Male"/>
    <n v="1"/>
    <n v="173"/>
    <n v="91.6"/>
    <n v="115.449997"/>
    <x v="1"/>
    <x v="2"/>
  </r>
  <r>
    <n v="451965"/>
    <s v="Consumer Financial Protection Bureau"/>
    <s v="Conventional"/>
    <n v="1"/>
    <s v="One-to-four family dwelling (other than manufactured housing)"/>
    <n v="1"/>
    <s v="Home purchase"/>
    <n v="1"/>
    <s v="Owner-occupied as a principal dwelling"/>
    <n v="1"/>
    <n v="184"/>
    <s v="Loan purchased by the institution"/>
    <n v="6"/>
    <s v="Hispanic or Latino"/>
    <n v="1"/>
    <x v="0"/>
    <n v="5"/>
    <s v="Male"/>
    <n v="1"/>
    <n v="100"/>
    <n v="66.2"/>
    <n v="80.709999100000005"/>
    <x v="1"/>
    <x v="1"/>
  </r>
  <r>
    <n v="852218"/>
    <s v="Consumer Financial Protection Bureau"/>
    <s v="Conventional"/>
    <n v="1"/>
    <s v="One-to-four family dwelling (other than manufactured housing)"/>
    <n v="1"/>
    <s v="Refinancing"/>
    <n v="3"/>
    <s v="Owner-occupied as a principal dwelling"/>
    <n v="1"/>
    <n v="540"/>
    <s v="Loan purchased by the institution"/>
    <n v="6"/>
    <s v="Not Hispanic or Latino"/>
    <n v="2"/>
    <x v="0"/>
    <n v="5"/>
    <s v="Male"/>
    <n v="1"/>
    <n v="394"/>
    <n v="83.9"/>
    <n v="138.740005"/>
    <x v="1"/>
    <x v="2"/>
  </r>
  <r>
    <n v="915878"/>
    <s v="Consumer Financial Protection Bureau"/>
    <s v="Conventional"/>
    <n v="1"/>
    <s v="One-to-four family dwelling (other than manufactured housing)"/>
    <n v="1"/>
    <s v="Refinancing"/>
    <n v="3"/>
    <s v="Owner-occupied as a principal dwelling"/>
    <n v="1"/>
    <n v="248"/>
    <s v="Loan originated"/>
    <n v="1"/>
    <s v="Not Hispanic or Latino"/>
    <n v="2"/>
    <x v="0"/>
    <n v="5"/>
    <s v="Male"/>
    <n v="1"/>
    <n v="124"/>
    <n v="69.2"/>
    <n v="134.86999499999999"/>
    <x v="1"/>
    <x v="2"/>
  </r>
  <r>
    <n v="694904"/>
    <s v="Consumer Financial Protection Bureau"/>
    <s v="FHA-insured"/>
    <n v="2"/>
    <s v="One-to-four family dwelling (other than manufactured housing)"/>
    <n v="1"/>
    <s v="Home purchase"/>
    <n v="1"/>
    <s v="Owner-occupied as a principal dwelling"/>
    <n v="1"/>
    <n v="582"/>
    <s v="Loan originated"/>
    <n v="1"/>
    <s v="Not Hispanic or Latino"/>
    <n v="2"/>
    <x v="0"/>
    <n v="5"/>
    <s v="Male"/>
    <n v="1"/>
    <n v="121"/>
    <n v="88"/>
    <n v="131.96000699999999"/>
    <x v="1"/>
    <x v="1"/>
  </r>
  <r>
    <n v="212465"/>
    <s v="Consumer Financial Protection Bureau"/>
    <s v="Conventional"/>
    <n v="1"/>
    <s v="One-to-four family dwelling (other than manufactured housing)"/>
    <n v="1"/>
    <s v="Refinancing"/>
    <n v="3"/>
    <s v="Owner-occupied as a principal dwelling"/>
    <n v="1"/>
    <n v="910"/>
    <s v="Loan originated"/>
    <n v="1"/>
    <s v="Not Hispanic or Latino"/>
    <n v="2"/>
    <x v="0"/>
    <n v="5"/>
    <s v="Male"/>
    <n v="1"/>
    <n v="160"/>
    <n v="64.3"/>
    <n v="172.36999499999999"/>
    <x v="1"/>
    <x v="2"/>
  </r>
  <r>
    <n v="451965"/>
    <s v="Consumer Financial Protection Bureau"/>
    <s v="Conventional"/>
    <n v="1"/>
    <s v="One-to-four family dwelling (other than manufactured housing)"/>
    <n v="1"/>
    <s v="Home purchase"/>
    <n v="1"/>
    <s v="Owner-occupied as a principal dwelling"/>
    <n v="1"/>
    <n v="392"/>
    <s v="Loan purchased by the institution"/>
    <n v="6"/>
    <s v="Not Hispanic or Latino"/>
    <n v="2"/>
    <x v="0"/>
    <n v="5"/>
    <s v="Male"/>
    <n v="1"/>
    <n v="198"/>
    <n v="63.2"/>
    <n v="125.839996"/>
    <x v="1"/>
    <x v="2"/>
  </r>
  <r>
    <n v="146672"/>
    <s v="Consumer Financial Protection Bureau"/>
    <s v="VA-guaranteed"/>
    <n v="3"/>
    <s v="One-to-four family dwelling (other than manufactured housing)"/>
    <n v="1"/>
    <s v="Refinancing"/>
    <n v="3"/>
    <s v="Owner-occupied as a principal dwelling"/>
    <n v="1"/>
    <n v="558"/>
    <s v="Application denied by financial institution"/>
    <n v="3"/>
    <s v="Not Hispanic or Latino"/>
    <n v="2"/>
    <x v="1"/>
    <n v="3"/>
    <s v="Female"/>
    <n v="2"/>
    <n v="162"/>
    <n v="63.2"/>
    <n v="193.699997"/>
    <x v="0"/>
    <x v="2"/>
  </r>
  <r>
    <n v="146672"/>
    <s v="Consumer Financial Protection Bureau"/>
    <s v="FSA/RHS-guaranteed"/>
    <n v="4"/>
    <s v="One-to-four family dwelling (other than manufactured housing)"/>
    <n v="1"/>
    <s v="Home purchase"/>
    <n v="1"/>
    <s v="Owner-occupied as a principal dwelling"/>
    <n v="1"/>
    <n v="113"/>
    <s v="Loan originated"/>
    <n v="1"/>
    <s v="Not Hispanic or Latino"/>
    <n v="2"/>
    <x v="0"/>
    <n v="5"/>
    <s v="Female"/>
    <n v="2"/>
    <n v="39"/>
    <n v="55.8"/>
    <n v="91.660003700000004"/>
    <x v="1"/>
    <x v="0"/>
  </r>
  <r>
    <n v="504713"/>
    <s v="Consumer Financial Protection Bureau"/>
    <s v="Conventional"/>
    <n v="1"/>
    <s v="One-to-four family dwelling (other than manufactured housing)"/>
    <n v="1"/>
    <s v="Home purchase"/>
    <n v="1"/>
    <s v="Not owner-occupied as a principal dwelling"/>
    <n v="2"/>
    <n v="774"/>
    <s v="Loan originated"/>
    <n v="1"/>
    <s v="Not Hispanic or Latino"/>
    <n v="2"/>
    <x v="0"/>
    <n v="5"/>
    <s v="Male"/>
    <n v="1"/>
    <n v="969"/>
    <n v="64.3"/>
    <n v="217.050003"/>
    <x v="1"/>
    <x v="2"/>
  </r>
  <r>
    <n v="697633"/>
    <s v="Consumer Financial Protection Bureau"/>
    <s v="Conventional"/>
    <n v="1"/>
    <s v="One-to-four family dwelling (other than manufactured housing)"/>
    <n v="1"/>
    <s v="Home purchase"/>
    <n v="1"/>
    <s v="Owner-occupied as a principal dwelling"/>
    <n v="1"/>
    <n v="1120"/>
    <s v="Application denied by financial institution"/>
    <n v="3"/>
    <s v="Not Hispanic or Latino"/>
    <n v="2"/>
    <x v="1"/>
    <n v="3"/>
    <s v="Male"/>
    <n v="1"/>
    <n v="298"/>
    <n v="64.3"/>
    <n v="335.11999500000002"/>
    <x v="0"/>
    <x v="2"/>
  </r>
  <r>
    <n v="451965"/>
    <s v="Consumer Financial Protection Bureau"/>
    <s v="Conventional"/>
    <n v="1"/>
    <s v="One-to-four family dwelling (other than manufactured housing)"/>
    <n v="1"/>
    <s v="Home purchase"/>
    <n v="1"/>
    <s v="Owner-occupied as a principal dwelling"/>
    <n v="1"/>
    <n v="410"/>
    <s v="Loan purchased by the institution"/>
    <n v="6"/>
    <s v="Not Hispanic or Latino"/>
    <n v="2"/>
    <x v="0"/>
    <n v="5"/>
    <s v="Male"/>
    <n v="1"/>
    <n v="200"/>
    <n v="69.2"/>
    <n v="97.790000899999995"/>
    <x v="1"/>
    <x v="2"/>
  </r>
  <r>
    <n v="675332"/>
    <s v="Consumer Financial Protection Bureau"/>
    <s v="Conventional"/>
    <n v="1"/>
    <s v="One-to-four family dwelling (other than manufactured housing)"/>
    <n v="1"/>
    <s v="Home improvement"/>
    <n v="2"/>
    <s v="Owner-occupied as a principal dwelling"/>
    <n v="1"/>
    <n v="2"/>
    <s v="Loan originated"/>
    <n v="1"/>
    <s v="Not Hispanic or Latino"/>
    <n v="2"/>
    <x v="0"/>
    <n v="5"/>
    <s v="Male"/>
    <n v="1"/>
    <n v="24"/>
    <n v="57.8"/>
    <n v="67.529998800000001"/>
    <x v="1"/>
    <x v="0"/>
  </r>
  <r>
    <n v="451965"/>
    <s v="Consumer Financial Protection Bureau"/>
    <s v="Conventional"/>
    <n v="1"/>
    <s v="One-to-four family dwelling (other than manufactured housing)"/>
    <n v="1"/>
    <s v="Home purchase"/>
    <n v="1"/>
    <s v="Owner-occupied as a principal dwelling"/>
    <n v="1"/>
    <n v="199"/>
    <s v="Loan originated"/>
    <n v="1"/>
    <s v="Not Hispanic or Latino"/>
    <n v="2"/>
    <x v="0"/>
    <n v="5"/>
    <s v="Female"/>
    <n v="2"/>
    <n v="64"/>
    <n v="89.8"/>
    <n v="77.779998800000001"/>
    <x v="1"/>
    <x v="1"/>
  </r>
  <r>
    <n v="2712969"/>
    <s v="Consumer Financial Protection Bureau"/>
    <s v="FHA-insured"/>
    <n v="2"/>
    <s v="One-to-four family dwelling (other than manufactured housing)"/>
    <n v="1"/>
    <s v="Home purchase"/>
    <n v="1"/>
    <s v="Owner-occupied as a principal dwelling"/>
    <n v="1"/>
    <n v="88"/>
    <s v="Loan originated"/>
    <n v="1"/>
    <s v="Not Hispanic or Latino"/>
    <n v="2"/>
    <x v="0"/>
    <n v="5"/>
    <s v="Male"/>
    <n v="1"/>
    <n v="24"/>
    <n v="57.6"/>
    <n v="65.760002099999994"/>
    <x v="1"/>
    <x v="0"/>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48"/>
    <n v="49.3"/>
    <n v="86.099998499999998"/>
    <x v="0"/>
    <x v="1"/>
  </r>
  <r>
    <n v="617677"/>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Female"/>
    <n v="2"/>
    <n v="120"/>
    <n v="63.2"/>
    <n v="134.83999600000001"/>
    <x v="0"/>
    <x v="1"/>
  </r>
  <r>
    <n v="852218"/>
    <s v="Consumer Financial Protection Bureau"/>
    <s v="Conventional"/>
    <n v="1"/>
    <s v="One-to-four family dwelling (other than manufactured housing)"/>
    <n v="1"/>
    <s v="Home purchase"/>
    <n v="1"/>
    <s v="Owner-occupied as a principal dwelling"/>
    <n v="1"/>
    <n v="330"/>
    <s v="Loan purchased by the institution"/>
    <n v="6"/>
    <s v="Hispanic or Latino"/>
    <n v="1"/>
    <x v="0"/>
    <n v="5"/>
    <s v="Male"/>
    <n v="1"/>
    <n v="87"/>
    <n v="64.3"/>
    <n v="169.979996"/>
    <x v="1"/>
    <x v="1"/>
  </r>
  <r>
    <n v="480228"/>
    <s v="Consumer Financial Protection Bureau"/>
    <s v="Conventional"/>
    <n v="1"/>
    <s v="One-to-four family dwelling (other than manufactured housing)"/>
    <n v="1"/>
    <s v="Home improvement"/>
    <n v="2"/>
    <s v="Owner-occupied as a principal dwelling"/>
    <n v="1"/>
    <n v="179"/>
    <s v="Loan originated"/>
    <n v="1"/>
    <s v="Hispanic or Latino"/>
    <n v="1"/>
    <x v="0"/>
    <n v="5"/>
    <s v="Female"/>
    <n v="2"/>
    <m/>
    <n v="77.5"/>
    <n v="90.639999399999994"/>
    <x v="1"/>
    <x v="0"/>
  </r>
  <r>
    <n v="480228"/>
    <s v="Consumer Financial Protection Bureau"/>
    <s v="FHA-insured"/>
    <n v="2"/>
    <s v="One-to-four family dwelling (other than manufactured housing)"/>
    <n v="1"/>
    <s v="Refinancing"/>
    <n v="3"/>
    <s v="Owner-occupied as a principal dwelling"/>
    <n v="1"/>
    <n v="148"/>
    <s v="Loan purchased by the institution"/>
    <n v="6"/>
    <s v="Not Hispanic or Latino"/>
    <n v="2"/>
    <x v="0"/>
    <n v="5"/>
    <s v="Male"/>
    <n v="1"/>
    <n v="48"/>
    <n v="73"/>
    <n v="60.470001199999999"/>
    <x v="1"/>
    <x v="1"/>
  </r>
  <r>
    <n v="3303298"/>
    <s v="Consumer Financial Protection Bureau"/>
    <s v="Conventional"/>
    <n v="1"/>
    <s v="One-to-four family dwelling (other than manufactured housing)"/>
    <n v="1"/>
    <s v="Refinancing"/>
    <n v="3"/>
    <s v="Owner-occupied as a principal dwelling"/>
    <n v="1"/>
    <n v="187"/>
    <s v="Loan purchased by the institution"/>
    <n v="6"/>
    <s v="Not Hispanic or Latino"/>
    <n v="2"/>
    <x v="0"/>
    <n v="5"/>
    <s v="Male"/>
    <n v="1"/>
    <n v="36"/>
    <n v="102.6"/>
    <n v="67.680000300000003"/>
    <x v="1"/>
    <x v="0"/>
  </r>
  <r>
    <n v="504713"/>
    <s v="Consumer Financial Protection Bureau"/>
    <s v="Conventional"/>
    <n v="1"/>
    <s v="One-to-four family dwelling (other than manufactured housing)"/>
    <n v="1"/>
    <s v="Home improvement"/>
    <n v="2"/>
    <s v="Owner-occupied as a principal dwelling"/>
    <n v="1"/>
    <n v="79"/>
    <s v="Loan originated"/>
    <n v="1"/>
    <s v="Not Hispanic or Latino"/>
    <n v="2"/>
    <x v="0"/>
    <n v="5"/>
    <s v="Male"/>
    <n v="1"/>
    <n v="106"/>
    <n v="66.2"/>
    <n v="144.05999800000001"/>
    <x v="1"/>
    <x v="1"/>
  </r>
  <r>
    <n v="606046"/>
    <s v="Consumer Financial Protection Bureau"/>
    <s v="Conventional"/>
    <n v="1"/>
    <s v="One-to-four family dwelling (other than manufactured housing)"/>
    <n v="1"/>
    <s v="Refinancing"/>
    <n v="3"/>
    <s v="Owner-occupied as a principal dwelling"/>
    <n v="1"/>
    <n v="65"/>
    <s v="Application denied by financial institution"/>
    <n v="3"/>
    <s v="Not Hispanic or Latino"/>
    <n v="2"/>
    <x v="0"/>
    <n v="5"/>
    <s v="Female"/>
    <n v="2"/>
    <n v="107"/>
    <n v="45.6"/>
    <n v="126.260002"/>
    <x v="0"/>
    <x v="1"/>
  </r>
  <r>
    <n v="451965"/>
    <s v="Consumer Financial Protection Bureau"/>
    <s v="Conventional"/>
    <n v="1"/>
    <s v="One-to-four family dwelling (other than manufactured housing)"/>
    <n v="1"/>
    <s v="Home purchase"/>
    <n v="1"/>
    <s v="Owner-occupied as a principal dwelling"/>
    <n v="1"/>
    <n v="94"/>
    <s v="Loan originated"/>
    <n v="1"/>
    <s v="Not Hispanic or Latino"/>
    <n v="2"/>
    <x v="0"/>
    <n v="5"/>
    <s v="Male"/>
    <n v="1"/>
    <n v="50"/>
    <n v="72.5"/>
    <n v="83.529998800000001"/>
    <x v="1"/>
    <x v="1"/>
  </r>
  <r>
    <n v="146672"/>
    <s v="Consumer Financial Protection Bureau"/>
    <s v="Conventional"/>
    <n v="1"/>
    <s v="One-to-four family dwelling (other than manufactured housing)"/>
    <n v="1"/>
    <s v="Refinancing"/>
    <n v="3"/>
    <s v="Not owner-occupied as a principal dwelling"/>
    <n v="2"/>
    <n v="137"/>
    <s v="Loan originated"/>
    <n v="1"/>
    <s v="Not Hispanic or Latino"/>
    <n v="2"/>
    <x v="0"/>
    <n v="5"/>
    <s v="Female"/>
    <n v="2"/>
    <n v="20"/>
    <n v="46.5"/>
    <n v="80.330001800000005"/>
    <x v="1"/>
    <x v="0"/>
  </r>
  <r>
    <n v="451965"/>
    <s v="Consumer Financial Protection Bureau"/>
    <s v="Conventional"/>
    <n v="1"/>
    <s v="One-to-four family dwelling (other than manufactured housing)"/>
    <n v="1"/>
    <s v="Refinancing"/>
    <n v="3"/>
    <s v="Not owner-occupied as a principal dwelling"/>
    <n v="2"/>
    <n v="177"/>
    <s v="Loan purchased by the institution"/>
    <n v="6"/>
    <s v="Not Hispanic or Latino"/>
    <n v="2"/>
    <x v="0"/>
    <n v="5"/>
    <s v="Male"/>
    <n v="1"/>
    <n v="421"/>
    <n v="67.900000000000006"/>
    <n v="116"/>
    <x v="1"/>
    <x v="2"/>
  </r>
  <r>
    <n v="852218"/>
    <s v="Consumer Financial Protection Bureau"/>
    <s v="Conventional"/>
    <n v="1"/>
    <s v="One-to-four family dwelling (other than manufactured housing)"/>
    <n v="1"/>
    <s v="Refinancing"/>
    <n v="3"/>
    <s v="Owner-occupied as a principal dwelling"/>
    <n v="1"/>
    <n v="138"/>
    <s v="Loan originated"/>
    <n v="1"/>
    <s v="Not Hispanic or Latino"/>
    <n v="2"/>
    <x v="0"/>
    <n v="5"/>
    <s v="Male"/>
    <n v="1"/>
    <n v="65"/>
    <n v="75.7"/>
    <n v="105.769997"/>
    <x v="1"/>
    <x v="1"/>
  </r>
  <r>
    <n v="480228"/>
    <s v="Consumer Financial Protection Bureau"/>
    <s v="Conventional"/>
    <n v="1"/>
    <s v="One-to-four family dwelling (other than manufactured housing)"/>
    <n v="1"/>
    <s v="Refinancing"/>
    <n v="3"/>
    <s v="Owner-occupied as a principal dwelling"/>
    <n v="1"/>
    <n v="52"/>
    <s v="Loan originated"/>
    <n v="1"/>
    <s v="Not Hispanic or Latino"/>
    <n v="2"/>
    <x v="1"/>
    <n v="3"/>
    <s v="Female"/>
    <n v="2"/>
    <n v="35"/>
    <n v="58.4"/>
    <n v="69.800003099999998"/>
    <x v="1"/>
    <x v="0"/>
  </r>
  <r>
    <n v="504713"/>
    <s v="Consumer Financial Protection Bureau"/>
    <s v="Conventional"/>
    <n v="1"/>
    <s v="One-to-four family dwelling (other than manufactured housing)"/>
    <n v="1"/>
    <s v="Home improvement"/>
    <n v="2"/>
    <s v="Owner-occupied as a principal dwelling"/>
    <n v="1"/>
    <n v="150"/>
    <s v="Application denied by financial institution"/>
    <n v="3"/>
    <s v="Not Hispanic or Latino"/>
    <n v="2"/>
    <x v="0"/>
    <n v="5"/>
    <s v="Male"/>
    <n v="1"/>
    <n v="200"/>
    <n v="64.3"/>
    <n v="175.11999499999999"/>
    <x v="0"/>
    <x v="2"/>
  </r>
  <r>
    <n v="342634"/>
    <s v="Consumer Financial Protection Bureau"/>
    <s v="FHA-insured"/>
    <n v="2"/>
    <s v="One-to-four family dwelling (other than manufactured housing)"/>
    <n v="1"/>
    <s v="Home purchase"/>
    <n v="1"/>
    <s v="Owner-occupied as a principal dwelling"/>
    <n v="1"/>
    <n v="74"/>
    <s v="Loan originated"/>
    <n v="1"/>
    <s v="Not Hispanic or Latino"/>
    <n v="2"/>
    <x v="0"/>
    <n v="5"/>
    <s v="Male"/>
    <n v="1"/>
    <n v="65"/>
    <n v="59.1"/>
    <n v="88.150001500000002"/>
    <x v="1"/>
    <x v="1"/>
  </r>
  <r>
    <n v="451965"/>
    <s v="Consumer Financial Protection Bureau"/>
    <s v="Conventional"/>
    <n v="1"/>
    <s v="One-to-four family dwelling (other than manufactured housing)"/>
    <n v="1"/>
    <s v="Refinancing"/>
    <n v="3"/>
    <s v="Owner-occupied as a principal dwelling"/>
    <n v="1"/>
    <n v="394"/>
    <s v="Application denied by financial institution"/>
    <n v="3"/>
    <s v="Not Hispanic or Latino"/>
    <n v="2"/>
    <x v="1"/>
    <n v="3"/>
    <s v="Female"/>
    <n v="2"/>
    <n v="131"/>
    <n v="63.2"/>
    <n v="153.03999300000001"/>
    <x v="0"/>
    <x v="2"/>
  </r>
  <r>
    <n v="30810"/>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0"/>
    <n v="5"/>
    <s v="Male"/>
    <n v="1"/>
    <n v="115"/>
    <n v="69.2"/>
    <n v="141.66999799999999"/>
    <x v="0"/>
    <x v="1"/>
  </r>
  <r>
    <n v="504713"/>
    <s v="Consumer Financial Protection Bureau"/>
    <s v="Conventional"/>
    <n v="1"/>
    <s v="One-to-four family dwelling (other than manufactured housing)"/>
    <n v="1"/>
    <s v="Refinancing"/>
    <n v="3"/>
    <s v="Owner-occupied as a principal dwelling"/>
    <n v="1"/>
    <n v="179"/>
    <s v="Application approved but not accepted"/>
    <n v="2"/>
    <s v="Not Hispanic or Latino"/>
    <n v="2"/>
    <x v="0"/>
    <n v="5"/>
    <s v="Female"/>
    <n v="2"/>
    <n v="132"/>
    <n v="99.8"/>
    <n v="101.050003"/>
    <x v="1"/>
    <x v="2"/>
  </r>
  <r>
    <n v="504713"/>
    <s v="Consumer Financial Protection Bureau"/>
    <s v="Conventional"/>
    <n v="1"/>
    <s v="One-to-four family dwelling (other than manufactured housing)"/>
    <n v="1"/>
    <s v="Refinancing"/>
    <n v="3"/>
    <s v="Owner-occupied as a principal dwelling"/>
    <n v="1"/>
    <n v="54"/>
    <s v="Loan originated"/>
    <n v="1"/>
    <s v="Not Hispanic or Latino"/>
    <n v="2"/>
    <x v="0"/>
    <n v="5"/>
    <s v="Female"/>
    <n v="2"/>
    <n v="18"/>
    <n v="68.400000000000006"/>
    <n v="64.580001800000005"/>
    <x v="1"/>
    <x v="0"/>
  </r>
  <r>
    <n v="619877"/>
    <s v="Consumer Financial Protection Bureau"/>
    <s v="VA-guaranteed"/>
    <n v="3"/>
    <s v="One-to-four family dwelling (other than manufactured housing)"/>
    <n v="1"/>
    <s v="Refinancing"/>
    <n v="3"/>
    <s v="Owner-occupied as a principal dwelling"/>
    <n v="1"/>
    <n v="152"/>
    <s v="Loan originated"/>
    <n v="1"/>
    <s v="Not Hispanic or Latino"/>
    <n v="2"/>
    <x v="0"/>
    <n v="5"/>
    <s v="Male"/>
    <n v="1"/>
    <m/>
    <n v="47.9"/>
    <n v="114.540001"/>
    <x v="1"/>
    <x v="0"/>
  </r>
  <r>
    <n v="233031"/>
    <s v="Consumer Financial Protection Bureau"/>
    <s v="Conventional"/>
    <n v="1"/>
    <s v="One-to-four family dwelling (other than manufactured housing)"/>
    <n v="1"/>
    <s v="Home purchase"/>
    <n v="1"/>
    <s v="Owner-occupied as a principal dwelling"/>
    <n v="1"/>
    <n v="347"/>
    <s v="Loan originated"/>
    <n v="1"/>
    <s v="Not Hispanic or Latino"/>
    <n v="2"/>
    <x v="3"/>
    <n v="2"/>
    <s v="Male"/>
    <n v="1"/>
    <n v="257"/>
    <n v="59.2"/>
    <n v="118.160004"/>
    <x v="1"/>
    <x v="2"/>
  </r>
  <r>
    <n v="504713"/>
    <s v="Consumer Financial Protection Bureau"/>
    <s v="Conventional"/>
    <n v="1"/>
    <s v="One-to-four family dwelling (other than manufactured housing)"/>
    <n v="1"/>
    <s v="Refinancing"/>
    <n v="3"/>
    <s v="Owner-occupied as a principal dwelling"/>
    <n v="1"/>
    <n v="169"/>
    <s v="Application denied by financial institution"/>
    <n v="3"/>
    <s v="Hispanic or Latino"/>
    <n v="1"/>
    <x v="0"/>
    <n v="5"/>
    <s v="Male"/>
    <n v="1"/>
    <n v="50"/>
    <n v="61.9"/>
    <n v="83.199996900000002"/>
    <x v="0"/>
    <x v="1"/>
  </r>
  <r>
    <n v="480228"/>
    <s v="Consumer Financial Protection Bureau"/>
    <s v="Conventional"/>
    <n v="1"/>
    <s v="One-to-four family dwelling (other than manufactured housing)"/>
    <n v="1"/>
    <s v="Home purchase"/>
    <n v="1"/>
    <s v="Owner-occupied as a principal dwelling"/>
    <n v="1"/>
    <n v="77"/>
    <s v="Loan originated"/>
    <n v="1"/>
    <s v="Not Hispanic or Latino"/>
    <n v="2"/>
    <x v="0"/>
    <n v="5"/>
    <s v="Male"/>
    <n v="1"/>
    <n v="53"/>
    <n v="52.5"/>
    <n v="97.930000300000003"/>
    <x v="1"/>
    <x v="1"/>
  </r>
  <r>
    <n v="233031"/>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0"/>
    <n v="5"/>
    <s v="Male"/>
    <n v="1"/>
    <n v="78"/>
    <n v="67.5"/>
    <n v="70.900001500000002"/>
    <x v="0"/>
    <x v="1"/>
  </r>
  <r>
    <n v="940311"/>
    <s v="Consumer Financial Protection Bureau"/>
    <s v="Conventional"/>
    <n v="1"/>
    <s v="One-to-four family dwelling (other than manufactured housing)"/>
    <n v="1"/>
    <s v="Home improvement"/>
    <n v="2"/>
    <s v="Owner-occupied as a principal dwelling"/>
    <n v="1"/>
    <n v="75"/>
    <s v="Loan originated"/>
    <n v="1"/>
    <s v="Hispanic or Latino"/>
    <n v="1"/>
    <x v="1"/>
    <n v="3"/>
    <s v="Female"/>
    <n v="2"/>
    <n v="37"/>
    <n v="25.9"/>
    <n v="74.300003099999998"/>
    <x v="1"/>
    <x v="0"/>
  </r>
  <r>
    <n v="451965"/>
    <s v="Consumer Financial Protection Bureau"/>
    <s v="Conventional"/>
    <n v="1"/>
    <s v="One-to-four family dwelling (other than manufactured housing)"/>
    <n v="1"/>
    <s v="Refinancing"/>
    <n v="3"/>
    <s v="Owner-occupied as a principal dwelling"/>
    <n v="1"/>
    <n v="182"/>
    <s v="Loan purchased by the institution"/>
    <n v="6"/>
    <s v="Not Hispanic or Latino"/>
    <n v="2"/>
    <x v="0"/>
    <n v="5"/>
    <s v="Male"/>
    <n v="1"/>
    <n v="107"/>
    <n v="66.599999999999994"/>
    <n v="130.279999"/>
    <x v="1"/>
    <x v="1"/>
  </r>
  <r>
    <n v="480228"/>
    <s v="Consumer Financial Protection Bureau"/>
    <s v="FHA-insured"/>
    <n v="2"/>
    <s v="One-to-four family dwelling (other than manufactured housing)"/>
    <n v="1"/>
    <s v="Home purchase"/>
    <n v="1"/>
    <s v="Owner-occupied as a principal dwelling"/>
    <n v="1"/>
    <n v="145"/>
    <s v="Loan purchased by the institution"/>
    <n v="6"/>
    <s v="Not Hispanic or Latino"/>
    <n v="2"/>
    <x v="0"/>
    <n v="5"/>
    <s v="Male"/>
    <n v="1"/>
    <n v="70"/>
    <n v="72.599999999999994"/>
    <n v="93.209999100000005"/>
    <x v="1"/>
    <x v="1"/>
  </r>
  <r>
    <n v="451965"/>
    <s v="Consumer Financial Protection Bureau"/>
    <s v="Conventional"/>
    <n v="1"/>
    <s v="One-to-four family dwelling (other than manufactured housing)"/>
    <n v="1"/>
    <s v="Home purchase"/>
    <n v="1"/>
    <s v="Not owner-occupied as a principal dwelling"/>
    <n v="2"/>
    <n v="38"/>
    <s v="Application denied by financial institution"/>
    <n v="3"/>
    <s v="Not Hispanic or Latino"/>
    <n v="2"/>
    <x v="0"/>
    <n v="5"/>
    <s v="Female"/>
    <n v="2"/>
    <n v="48"/>
    <n v="46.5"/>
    <n v="130.60000600000001"/>
    <x v="0"/>
    <x v="1"/>
  </r>
  <r>
    <n v="491224"/>
    <s v="Consumer Financial Protection Bureau"/>
    <s v="Conventional"/>
    <n v="1"/>
    <s v="One-to-four family dwelling (other than manufactured housing)"/>
    <n v="1"/>
    <s v="Home purchase"/>
    <n v="1"/>
    <s v="Owner-occupied as a principal dwelling"/>
    <n v="1"/>
    <n v="145"/>
    <s v="Loan originated"/>
    <n v="1"/>
    <s v="Hispanic or Latino"/>
    <n v="1"/>
    <x v="0"/>
    <n v="5"/>
    <s v="Male"/>
    <n v="1"/>
    <n v="38"/>
    <n v="57.8"/>
    <n v="95.180000300000003"/>
    <x v="1"/>
    <x v="0"/>
  </r>
  <r>
    <n v="606046"/>
    <s v="Consumer Financial Protection Bureau"/>
    <s v="Conventional"/>
    <n v="1"/>
    <s v="One-to-four family dwelling (other than manufactured housing)"/>
    <n v="1"/>
    <s v="Home purchase"/>
    <n v="1"/>
    <s v="Owner-occupied as a principal dwelling"/>
    <n v="1"/>
    <n v="808"/>
    <s v="Loan originated"/>
    <n v="1"/>
    <s v="Not Hispanic or Latino"/>
    <n v="2"/>
    <x v="0"/>
    <n v="5"/>
    <s v="Male"/>
    <n v="1"/>
    <n v="425"/>
    <n v="61.4"/>
    <n v="123.58000199999999"/>
    <x v="1"/>
    <x v="2"/>
  </r>
  <r>
    <n v="480228"/>
    <s v="Consumer Financial Protection Bureau"/>
    <s v="Conventional"/>
    <n v="1"/>
    <s v="One-to-four family dwelling (other than manufactured housing)"/>
    <n v="1"/>
    <s v="Home purchase"/>
    <n v="1"/>
    <s v="Owner-occupied as a principal dwelling"/>
    <n v="1"/>
    <n v="113"/>
    <s v="Loan originated"/>
    <n v="1"/>
    <s v="Not Hispanic or Latino"/>
    <n v="2"/>
    <x v="0"/>
    <n v="5"/>
    <s v="Male"/>
    <n v="1"/>
    <n v="42"/>
    <n v="67.900000000000006"/>
    <n v="101.83000199999999"/>
    <x v="1"/>
    <x v="1"/>
  </r>
  <r>
    <n v="451965"/>
    <s v="Consumer Financial Protection Bureau"/>
    <s v="Conventional"/>
    <n v="1"/>
    <s v="One-to-four family dwelling (other than manufactured housing)"/>
    <n v="1"/>
    <s v="Home purchase"/>
    <n v="1"/>
    <s v="Owner-occupied as a principal dwelling"/>
    <n v="1"/>
    <n v="360"/>
    <s v="Loan purchased by the institution"/>
    <n v="6"/>
    <s v="Not Hispanic or Latino"/>
    <n v="2"/>
    <x v="0"/>
    <n v="5"/>
    <s v="Male"/>
    <n v="1"/>
    <n v="174"/>
    <n v="64.099999999999994"/>
    <n v="199.44000199999999"/>
    <x v="1"/>
    <x v="2"/>
  </r>
  <r>
    <n v="808176"/>
    <s v="Consumer Financial Protection Bureau"/>
    <s v="Conventional"/>
    <n v="1"/>
    <s v="One-to-four family dwelling (other than manufactured housing)"/>
    <n v="1"/>
    <s v="Home purchase"/>
    <n v="1"/>
    <s v="Owner-occupied as a principal dwelling"/>
    <n v="1"/>
    <n v="171"/>
    <s v="Loan originated"/>
    <n v="1"/>
    <s v="Not Hispanic or Latino"/>
    <n v="2"/>
    <x v="0"/>
    <n v="5"/>
    <s v="Female"/>
    <n v="2"/>
    <n v="49"/>
    <n v="59.1"/>
    <n v="149.679993"/>
    <x v="1"/>
    <x v="1"/>
  </r>
  <r>
    <n v="852218"/>
    <s v="Consumer Financial Protection Bureau"/>
    <s v="Conventional"/>
    <n v="1"/>
    <s v="One-to-four family dwelling (other than manufactured housing)"/>
    <n v="1"/>
    <s v="Home purchase"/>
    <n v="1"/>
    <s v="Owner-occupied as a principal dwelling"/>
    <n v="1"/>
    <n v="121"/>
    <s v="Loan originated"/>
    <n v="1"/>
    <s v="Not Hispanic or Latino"/>
    <n v="2"/>
    <x v="0"/>
    <n v="5"/>
    <s v="Male"/>
    <n v="1"/>
    <n v="32"/>
    <n v="73.900000000000006"/>
    <n v="92.989997900000006"/>
    <x v="1"/>
    <x v="0"/>
  </r>
  <r>
    <n v="619877"/>
    <s v="Consumer Financial Protection Bureau"/>
    <s v="VA-guaranteed"/>
    <n v="3"/>
    <s v="One-to-four family dwelling (other than manufactured housing)"/>
    <n v="1"/>
    <s v="Refinancing"/>
    <n v="3"/>
    <s v="Not owner-occupied as a principal dwelling"/>
    <n v="2"/>
    <n v="68"/>
    <s v="Loan originated"/>
    <n v="1"/>
    <s v="Hispanic or Latino"/>
    <n v="1"/>
    <x v="0"/>
    <n v="5"/>
    <s v="Male"/>
    <n v="1"/>
    <m/>
    <n v="45.3"/>
    <n v="124.910004"/>
    <x v="1"/>
    <x v="0"/>
  </r>
  <r>
    <n v="451965"/>
    <s v="Consumer Financial Protection Bureau"/>
    <s v="Conventional"/>
    <n v="1"/>
    <s v="One-to-four family dwelling (other than manufactured housing)"/>
    <n v="1"/>
    <s v="Home purchase"/>
    <n v="1"/>
    <s v="Owner-occupied as a principal dwelling"/>
    <n v="1"/>
    <n v="352"/>
    <s v="Loan purchased by the institution"/>
    <n v="6"/>
    <s v="Not Hispanic or Latino"/>
    <n v="2"/>
    <x v="0"/>
    <n v="5"/>
    <s v="Male"/>
    <n v="1"/>
    <n v="140"/>
    <n v="104.8"/>
    <n v="79.400001500000002"/>
    <x v="1"/>
    <x v="2"/>
  </r>
  <r>
    <n v="451965"/>
    <s v="Consumer Financial Protection Bureau"/>
    <s v="Conventional"/>
    <n v="1"/>
    <s v="One-to-four family dwelling (other than manufactured housing)"/>
    <n v="1"/>
    <s v="Home improvement"/>
    <n v="2"/>
    <s v="Owner-occupied as a principal dwelling"/>
    <n v="1"/>
    <n v="14"/>
    <s v="Loan originated"/>
    <n v="1"/>
    <s v="Not Hispanic or Latino"/>
    <n v="2"/>
    <x v="0"/>
    <n v="5"/>
    <s v="Male"/>
    <n v="1"/>
    <n v="103"/>
    <n v="57.8"/>
    <n v="111.019997"/>
    <x v="1"/>
    <x v="1"/>
  </r>
  <r>
    <n v="852218"/>
    <s v="Consumer Financial Protection Bureau"/>
    <s v="Conventional"/>
    <n v="1"/>
    <s v="One-to-four family dwelling (other than manufactured housing)"/>
    <n v="1"/>
    <s v="Refinancing"/>
    <n v="3"/>
    <s v="Owner-occupied as a principal dwelling"/>
    <n v="1"/>
    <n v="312"/>
    <s v="Loan originated"/>
    <n v="1"/>
    <s v="Not Hispanic or Latino"/>
    <n v="2"/>
    <x v="0"/>
    <n v="5"/>
    <s v="Male"/>
    <n v="1"/>
    <n v="138"/>
    <n v="73.5"/>
    <n v="172.44000199999999"/>
    <x v="1"/>
    <x v="2"/>
  </r>
  <r>
    <n v="311845"/>
    <s v="Consumer Financial Protection Bureau"/>
    <s v="Conventional"/>
    <n v="1"/>
    <s v="One-to-four family dwelling (other than manufactured housing)"/>
    <n v="1"/>
    <s v="Home improvement"/>
    <n v="2"/>
    <s v="Owner-occupied as a principal dwelling"/>
    <n v="1"/>
    <n v="4"/>
    <s v="Application denied by financial institution"/>
    <n v="3"/>
    <s v="Not Hispanic or Latino"/>
    <n v="2"/>
    <x v="1"/>
    <n v="3"/>
    <s v="Female"/>
    <n v="2"/>
    <n v="37"/>
    <n v="66.599999999999994"/>
    <n v="91.879997299999999"/>
    <x v="0"/>
    <x v="0"/>
  </r>
  <r>
    <n v="480228"/>
    <s v="Consumer Financial Protection Bureau"/>
    <s v="Conventional"/>
    <n v="1"/>
    <s v="One-to-four family dwelling (other than manufactured housing)"/>
    <n v="1"/>
    <s v="Home purchase"/>
    <n v="1"/>
    <s v="Owner-occupied as a principal dwelling"/>
    <n v="1"/>
    <n v="708"/>
    <s v="Loan originated"/>
    <n v="1"/>
    <s v="Not Hispanic or Latino"/>
    <n v="2"/>
    <x v="0"/>
    <n v="5"/>
    <s v="Male"/>
    <n v="1"/>
    <n v="173"/>
    <n v="88"/>
    <n v="155.86000100000001"/>
    <x v="1"/>
    <x v="2"/>
  </r>
  <r>
    <n v="451965"/>
    <s v="Consumer Financial Protection Bureau"/>
    <s v="Conventional"/>
    <n v="1"/>
    <s v="One-to-four family dwelling (other than manufactured housing)"/>
    <n v="1"/>
    <s v="Home purchase"/>
    <n v="1"/>
    <s v="Owner-occupied as a principal dwelling"/>
    <n v="1"/>
    <n v="328"/>
    <s v="Loan purchased by the institution"/>
    <n v="6"/>
    <s v="Not Hispanic or Latino"/>
    <n v="2"/>
    <x v="3"/>
    <n v="2"/>
    <s v="Female"/>
    <n v="2"/>
    <n v="136"/>
    <n v="72.5"/>
    <n v="74.599998499999998"/>
    <x v="1"/>
    <x v="2"/>
  </r>
  <r>
    <n v="808176"/>
    <s v="Consumer Financial Protection Bureau"/>
    <s v="FHA-insured"/>
    <n v="2"/>
    <s v="One-to-four family dwelling (other than manufactured housing)"/>
    <n v="1"/>
    <s v="Home purchase"/>
    <n v="1"/>
    <s v="Owner-occupied as a principal dwelling"/>
    <n v="1"/>
    <n v="196"/>
    <s v="Loan originated"/>
    <n v="1"/>
    <s v="Not Hispanic or Latino"/>
    <n v="2"/>
    <x v="0"/>
    <n v="5"/>
    <s v="Male"/>
    <n v="1"/>
    <n v="107"/>
    <n v="59.1"/>
    <n v="163.41000399999999"/>
    <x v="1"/>
    <x v="1"/>
  </r>
  <r>
    <n v="2618780"/>
    <s v="Consumer Financial Protection Bureau"/>
    <s v="Conventional"/>
    <n v="1"/>
    <s v="One-to-four family dwelling (other than manufactured housing)"/>
    <n v="1"/>
    <s v="Home purchase"/>
    <n v="1"/>
    <s v="Owner-occupied as a principal dwelling"/>
    <n v="1"/>
    <n v="284"/>
    <s v="Loan purchased by the institution"/>
    <n v="6"/>
    <s v="Not Hispanic or Latino"/>
    <n v="2"/>
    <x v="0"/>
    <n v="5"/>
    <s v="Male"/>
    <n v="1"/>
    <n v="128"/>
    <n v="77.5"/>
    <n v="190.979996"/>
    <x v="1"/>
    <x v="2"/>
  </r>
  <r>
    <n v="146672"/>
    <s v="Consumer Financial Protection Bureau"/>
    <s v="Conventional"/>
    <n v="1"/>
    <s v="One-to-four family dwelling (other than manufactured housing)"/>
    <n v="1"/>
    <s v="Refinancing"/>
    <n v="3"/>
    <s v="Owner-occupied as a principal dwelling"/>
    <n v="1"/>
    <n v="327"/>
    <s v="Loan originated"/>
    <n v="1"/>
    <s v="Not Hispanic or Latino"/>
    <n v="2"/>
    <x v="3"/>
    <n v="2"/>
    <s v="Male"/>
    <n v="1"/>
    <n v="125"/>
    <n v="74.3"/>
    <n v="239.279999"/>
    <x v="1"/>
    <x v="2"/>
  </r>
  <r>
    <n v="501105"/>
    <s v="Consumer Financial Protection Bureau"/>
    <s v="Conventional"/>
    <n v="1"/>
    <s v="One-to-four family dwelling (other than manufactured housing)"/>
    <n v="1"/>
    <s v="Refinancing"/>
    <n v="3"/>
    <s v="Owner-occupied as a principal dwelling"/>
    <n v="1"/>
    <n v="102"/>
    <s v="Loan originated"/>
    <n v="1"/>
    <s v="Not Hispanic or Latino"/>
    <n v="2"/>
    <x v="0"/>
    <n v="5"/>
    <s v="Male"/>
    <n v="1"/>
    <n v="273"/>
    <n v="59.5"/>
    <n v="85.569999699999997"/>
    <x v="1"/>
    <x v="2"/>
  </r>
  <r>
    <n v="451965"/>
    <s v="Consumer Financial Protection Bureau"/>
    <s v="Conventional"/>
    <n v="1"/>
    <s v="One-to-four family dwelling (other than manufactured housing)"/>
    <n v="1"/>
    <s v="Home purchase"/>
    <n v="1"/>
    <s v="Owner-occupied as a principal dwelling"/>
    <n v="1"/>
    <n v="277"/>
    <s v="Loan purchased by the institution"/>
    <n v="6"/>
    <s v="Not Hispanic or Latino"/>
    <n v="2"/>
    <x v="0"/>
    <n v="5"/>
    <s v="Male"/>
    <n v="1"/>
    <n v="72"/>
    <n v="102.6"/>
    <n v="96.419998199999995"/>
    <x v="1"/>
    <x v="1"/>
  </r>
  <r>
    <n v="451965"/>
    <s v="Consumer Financial Protection Bureau"/>
    <s v="Conventional"/>
    <n v="1"/>
    <s v="One-to-four family dwelling (other than manufactured housing)"/>
    <n v="1"/>
    <s v="Home purchase"/>
    <n v="1"/>
    <s v="Owner-occupied as a principal dwelling"/>
    <n v="1"/>
    <n v="402"/>
    <s v="Application denied by financial institution"/>
    <n v="3"/>
    <s v="Not Hispanic or Latino"/>
    <n v="2"/>
    <x v="0"/>
    <n v="5"/>
    <s v="Male"/>
    <n v="1"/>
    <n v="154"/>
    <n v="64.3"/>
    <n v="186.13999899999999"/>
    <x v="0"/>
    <x v="2"/>
  </r>
  <r>
    <n v="2735146"/>
    <s v="Consumer Financial Protection Bureau"/>
    <s v="Conventional"/>
    <n v="1"/>
    <s v="One-to-four family dwelling (other than manufactured housing)"/>
    <n v="1"/>
    <s v="Home purchase"/>
    <n v="1"/>
    <s v="Owner-occupied as a principal dwelling"/>
    <n v="1"/>
    <n v="88"/>
    <s v="Loan originated"/>
    <n v="1"/>
    <s v="Not Hispanic or Latino"/>
    <n v="2"/>
    <x v="0"/>
    <n v="5"/>
    <s v="Male"/>
    <n v="1"/>
    <n v="27"/>
    <n v="64.3"/>
    <n v="57.490001700000001"/>
    <x v="1"/>
    <x v="0"/>
  </r>
  <r>
    <n v="451965"/>
    <s v="Consumer Financial Protection Bureau"/>
    <s v="Conventional"/>
    <n v="1"/>
    <s v="One-to-four family dwelling (other than manufactured housing)"/>
    <n v="1"/>
    <s v="Home purchase"/>
    <n v="1"/>
    <s v="Owner-occupied as a principal dwelling"/>
    <n v="1"/>
    <n v="206"/>
    <s v="Loan purchased by the institution"/>
    <n v="6"/>
    <s v="Not Hispanic or Latino"/>
    <n v="2"/>
    <x v="0"/>
    <n v="5"/>
    <s v="Female"/>
    <n v="2"/>
    <n v="87"/>
    <n v="66.599999999999994"/>
    <n v="148.63000500000001"/>
    <x v="1"/>
    <x v="1"/>
  </r>
  <r>
    <n v="480228"/>
    <s v="Consumer Financial Protection Bureau"/>
    <s v="Conventional"/>
    <n v="1"/>
    <s v="One-to-four family dwelling (other than manufactured housing)"/>
    <n v="1"/>
    <s v="Home improvement"/>
    <n v="2"/>
    <s v="Owner-occupied as a principal dwelling"/>
    <n v="1"/>
    <n v="188"/>
    <s v="Loan originated"/>
    <n v="1"/>
    <s v="Not Hispanic or Latino"/>
    <n v="2"/>
    <x v="1"/>
    <n v="3"/>
    <s v="Male"/>
    <n v="1"/>
    <n v="115"/>
    <n v="107.6"/>
    <n v="101.989998"/>
    <x v="1"/>
    <x v="1"/>
  </r>
  <r>
    <n v="2925666"/>
    <s v="Consumer Financial Protection Bureau"/>
    <s v="Conventional"/>
    <n v="1"/>
    <s v="One-to-four family dwelling (other than manufactured housing)"/>
    <n v="1"/>
    <s v="Home purchase"/>
    <n v="1"/>
    <s v="Not owner-occupied as a principal dwelling"/>
    <n v="2"/>
    <n v="246"/>
    <s v="Loan originated"/>
    <n v="1"/>
    <s v="Not Hispanic or Latino"/>
    <n v="2"/>
    <x v="0"/>
    <n v="5"/>
    <s v="Female"/>
    <n v="2"/>
    <n v="210"/>
    <n v="47.9"/>
    <n v="72.650001500000002"/>
    <x v="1"/>
    <x v="2"/>
  </r>
  <r>
    <n v="12311"/>
    <s v="Consumer Financial Protection Bureau"/>
    <s v="FSA/RHS-guaranteed"/>
    <n v="4"/>
    <s v="One-to-four family dwelling (other than manufactured housing)"/>
    <n v="1"/>
    <s v="Home purchase"/>
    <n v="1"/>
    <s v="Owner-occupied as a principal dwelling"/>
    <n v="1"/>
    <n v="71"/>
    <s v="Loan purchased by the institution"/>
    <n v="6"/>
    <s v="Not Hispanic or Latino"/>
    <n v="2"/>
    <x v="0"/>
    <n v="5"/>
    <s v="Male"/>
    <n v="1"/>
    <n v="27"/>
    <n v="62.6"/>
    <n v="123.209999"/>
    <x v="1"/>
    <x v="0"/>
  </r>
  <r>
    <s v="54-0259290"/>
    <s v="Consumer Financial Protection Bureau"/>
    <s v="Conventional"/>
    <n v="1"/>
    <s v="One-to-four family dwelling (other than manufactured housing)"/>
    <n v="1"/>
    <s v="Home purchase"/>
    <n v="1"/>
    <s v="Owner-occupied as a principal dwelling"/>
    <n v="1"/>
    <n v="184"/>
    <s v="Loan originated"/>
    <n v="1"/>
    <s v="Not Hispanic or Latino"/>
    <n v="2"/>
    <x v="0"/>
    <n v="5"/>
    <s v="Male"/>
    <n v="1"/>
    <n v="143"/>
    <n v="61.4"/>
    <n v="199.69000199999999"/>
    <x v="1"/>
    <x v="2"/>
  </r>
  <r>
    <n v="451965"/>
    <s v="Consumer Financial Protection Bureau"/>
    <s v="Conventional"/>
    <n v="1"/>
    <s v="One-to-four family dwelling (other than manufactured housing)"/>
    <n v="1"/>
    <s v="Home purchase"/>
    <n v="1"/>
    <s v="Owner-occupied as a principal dwelling"/>
    <n v="1"/>
    <n v="394"/>
    <s v="Loan originated"/>
    <n v="1"/>
    <s v="Not Hispanic or Latino"/>
    <n v="2"/>
    <x v="0"/>
    <n v="5"/>
    <s v="Female"/>
    <n v="2"/>
    <n v="200"/>
    <n v="72.5"/>
    <n v="132.429993"/>
    <x v="1"/>
    <x v="2"/>
  </r>
  <r>
    <n v="30810"/>
    <s v="Consumer Financial Protection Bureau"/>
    <s v="Conventional"/>
    <n v="1"/>
    <s v="One-to-four family dwelling (other than manufactured housing)"/>
    <n v="1"/>
    <s v="Home improvement"/>
    <n v="2"/>
    <s v="Owner-occupied as a principal dwelling"/>
    <n v="1"/>
    <n v="40"/>
    <s v="Application denied by financial institution"/>
    <n v="3"/>
    <s v="Not Hispanic or Latino"/>
    <n v="2"/>
    <x v="1"/>
    <n v="3"/>
    <s v="Male"/>
    <n v="1"/>
    <n v="50"/>
    <n v="69.2"/>
    <n v="107.989998"/>
    <x v="0"/>
    <x v="1"/>
  </r>
  <r>
    <n v="497404"/>
    <s v="Consumer Financial Protection Bureau"/>
    <s v="Conventional"/>
    <n v="1"/>
    <s v="One-to-four family dwelling (other than manufactured housing)"/>
    <n v="1"/>
    <s v="Home purchase"/>
    <n v="1"/>
    <s v="Owner-occupied as a principal dwelling"/>
    <n v="1"/>
    <n v="66"/>
    <s v="Application denied by financial institution"/>
    <n v="3"/>
    <s v="Not Hispanic or Latino"/>
    <n v="2"/>
    <x v="0"/>
    <n v="5"/>
    <s v="Male"/>
    <n v="1"/>
    <n v="32"/>
    <n v="56.4"/>
    <n v="81.790000899999995"/>
    <x v="0"/>
    <x v="0"/>
  </r>
  <r>
    <n v="617677"/>
    <s v="Consumer Financial Protection Bureau"/>
    <s v="VA-guaranteed"/>
    <n v="3"/>
    <s v="One-to-four family dwelling (other than manufactured housing)"/>
    <n v="1"/>
    <s v="Home purchase"/>
    <n v="1"/>
    <s v="Owner-occupied as a principal dwelling"/>
    <n v="1"/>
    <n v="169"/>
    <s v="Application denied by financial institution"/>
    <n v="3"/>
    <s v="Not Hispanic or Latino"/>
    <n v="2"/>
    <x v="0"/>
    <n v="5"/>
    <s v="Male"/>
    <n v="1"/>
    <n v="58"/>
    <n v="77.5"/>
    <n v="94.849998499999998"/>
    <x v="0"/>
    <x v="1"/>
  </r>
  <r>
    <n v="451965"/>
    <s v="Consumer Financial Protection Bureau"/>
    <s v="FSA/RHS-guaranteed"/>
    <n v="4"/>
    <s v="One-to-four family dwelling (other than manufactured housing)"/>
    <n v="1"/>
    <s v="Home purchase"/>
    <n v="1"/>
    <s v="Owner-occupied as a principal dwelling"/>
    <n v="1"/>
    <n v="124"/>
    <s v="Loan purchased by the institution"/>
    <n v="6"/>
    <s v="Not Hispanic or Latino"/>
    <n v="2"/>
    <x v="0"/>
    <n v="5"/>
    <s v="Female"/>
    <n v="2"/>
    <n v="46"/>
    <n v="55.8"/>
    <n v="143.94000199999999"/>
    <x v="1"/>
    <x v="1"/>
  </r>
  <r>
    <n v="451965"/>
    <s v="Consumer Financial Protection Bureau"/>
    <s v="Conventional"/>
    <n v="1"/>
    <s v="One-to-four family dwelling (other than manufactured housing)"/>
    <n v="1"/>
    <s v="Home purchase"/>
    <n v="1"/>
    <s v="Not owner-occupied as a principal dwelling"/>
    <n v="2"/>
    <n v="120"/>
    <s v="Loan originated"/>
    <n v="1"/>
    <s v="Not Hispanic or Latino"/>
    <n v="2"/>
    <x v="0"/>
    <n v="5"/>
    <s v="Female"/>
    <n v="2"/>
    <n v="123"/>
    <n v="73"/>
    <n v="84.760002099999994"/>
    <x v="1"/>
    <x v="2"/>
  </r>
  <r>
    <n v="451965"/>
    <s v="Consumer Financial Protection Bureau"/>
    <s v="FHA-insured"/>
    <n v="2"/>
    <s v="One-to-four family dwelling (other than manufactured housing)"/>
    <n v="1"/>
    <s v="Home purchase"/>
    <n v="1"/>
    <s v="Owner-occupied as a principal dwelling"/>
    <n v="1"/>
    <n v="129"/>
    <s v="Loan purchased by the institution"/>
    <n v="6"/>
    <s v="Not Hispanic or Latino"/>
    <n v="2"/>
    <x v="0"/>
    <n v="5"/>
    <s v="Male"/>
    <n v="1"/>
    <n v="65"/>
    <n v="52.6"/>
    <n v="130.5"/>
    <x v="1"/>
    <x v="1"/>
  </r>
  <r>
    <n v="451965"/>
    <s v="Consumer Financial Protection Bureau"/>
    <s v="FHA-insured"/>
    <n v="2"/>
    <s v="One-to-four family dwelling (other than manufactured housing)"/>
    <n v="1"/>
    <s v="Home purchase"/>
    <n v="1"/>
    <s v="Owner-occupied as a principal dwelling"/>
    <n v="1"/>
    <n v="245"/>
    <s v="Loan purchased by the institution"/>
    <n v="6"/>
    <s v="Not Hispanic or Latino"/>
    <n v="2"/>
    <x v="0"/>
    <n v="5"/>
    <s v="Female"/>
    <n v="2"/>
    <n v="128"/>
    <n v="52.6"/>
    <n v="115.449997"/>
    <x v="1"/>
    <x v="2"/>
  </r>
  <r>
    <n v="4114567"/>
    <s v="Consumer Financial Protection Bureau"/>
    <s v="Conventional"/>
    <n v="1"/>
    <s v="One-to-four family dwelling (other than manufactured housing)"/>
    <n v="1"/>
    <s v="Home purchase"/>
    <n v="1"/>
    <s v="Owner-occupied as a principal dwelling"/>
    <n v="1"/>
    <n v="1840"/>
    <s v="Loan originated"/>
    <n v="1"/>
    <s v="Not Hispanic or Latino"/>
    <n v="2"/>
    <x v="0"/>
    <n v="5"/>
    <s v="Male"/>
    <n v="1"/>
    <n v="537"/>
    <n v="73.7"/>
    <n v="346.98998999999998"/>
    <x v="1"/>
    <x v="2"/>
  </r>
  <r>
    <n v="852218"/>
    <s v="Consumer Financial Protection Bureau"/>
    <s v="Conventional"/>
    <n v="1"/>
    <s v="One-to-four family dwelling (other than manufactured housing)"/>
    <n v="1"/>
    <s v="Refinancing"/>
    <n v="3"/>
    <s v="Owner-occupied as a principal dwelling"/>
    <n v="1"/>
    <n v="261"/>
    <s v="Loan originated"/>
    <n v="1"/>
    <s v="Not Hispanic or Latino"/>
    <n v="2"/>
    <x v="0"/>
    <n v="5"/>
    <s v="Female"/>
    <n v="2"/>
    <n v="73"/>
    <n v="64.3"/>
    <n v="65.279998800000001"/>
    <x v="1"/>
    <x v="1"/>
  </r>
  <r>
    <n v="451965"/>
    <s v="Consumer Financial Protection Bureau"/>
    <s v="Conventional"/>
    <n v="1"/>
    <s v="One-to-four family dwelling (other than manufactured housing)"/>
    <n v="1"/>
    <s v="Refinancing"/>
    <n v="3"/>
    <s v="Not owner-occupied as a principal dwelling"/>
    <n v="2"/>
    <n v="315"/>
    <s v="Application denied by financial institution"/>
    <n v="3"/>
    <s v="Not Hispanic or Latino"/>
    <n v="2"/>
    <x v="0"/>
    <n v="5"/>
    <s v="Male"/>
    <n v="1"/>
    <n v="278"/>
    <n v="51.8"/>
    <n v="126.91999800000001"/>
    <x v="0"/>
    <x v="2"/>
  </r>
  <r>
    <n v="451965"/>
    <s v="Consumer Financial Protection Bureau"/>
    <s v="Conventional"/>
    <n v="1"/>
    <s v="One-to-four family dwelling (other than manufactured housing)"/>
    <n v="1"/>
    <s v="Refinancing"/>
    <n v="3"/>
    <s v="Owner-occupied as a principal dwelling"/>
    <n v="1"/>
    <n v="303"/>
    <s v="Application denied by financial institution"/>
    <n v="3"/>
    <s v="Hispanic or Latino"/>
    <n v="1"/>
    <x v="0"/>
    <n v="5"/>
    <s v="Female"/>
    <n v="2"/>
    <n v="33"/>
    <n v="64.3"/>
    <n v="83.059997600000003"/>
    <x v="0"/>
    <x v="0"/>
  </r>
  <r>
    <n v="480228"/>
    <s v="Consumer Financial Protection Bureau"/>
    <s v="Conventional"/>
    <n v="1"/>
    <s v="One-to-four family dwelling (other than manufactured housing)"/>
    <n v="1"/>
    <s v="Home purchase"/>
    <n v="1"/>
    <s v="Owner-occupied as a principal dwelling"/>
    <n v="1"/>
    <n v="254"/>
    <s v="Loan originated"/>
    <n v="1"/>
    <s v="Not Hispanic or Latino"/>
    <n v="2"/>
    <x v="0"/>
    <n v="5"/>
    <s v="Male"/>
    <n v="1"/>
    <n v="97"/>
    <n v="50"/>
    <n v="232.66999799999999"/>
    <x v="1"/>
    <x v="1"/>
  </r>
  <r>
    <n v="2925666"/>
    <s v="Consumer Financial Protection Bureau"/>
    <s v="Conventional"/>
    <n v="1"/>
    <s v="One-to-four family dwelling (other than manufactured housing)"/>
    <n v="1"/>
    <s v="Refinancing"/>
    <n v="3"/>
    <s v="Owner-occupied as a principal dwelling"/>
    <n v="1"/>
    <n v="174"/>
    <s v="Loan originated"/>
    <n v="1"/>
    <s v="Not Hispanic or Latino"/>
    <n v="2"/>
    <x v="0"/>
    <n v="5"/>
    <s v="Male"/>
    <n v="1"/>
    <n v="114"/>
    <n v="53.7"/>
    <n v="72.940002399999997"/>
    <x v="1"/>
    <x v="1"/>
  </r>
  <r>
    <n v="613307"/>
    <s v="Consumer Financial Protection Bureau"/>
    <s v="Conventional"/>
    <n v="1"/>
    <s v="One-to-four family dwelling (other than manufactured housing)"/>
    <n v="1"/>
    <s v="Home improvement"/>
    <n v="2"/>
    <s v="Owner-occupied as a principal dwelling"/>
    <n v="1"/>
    <n v="40"/>
    <s v="Application denied by financial institution"/>
    <n v="3"/>
    <s v="Not Hispanic or Latino"/>
    <n v="2"/>
    <x v="1"/>
    <n v="3"/>
    <s v="Female"/>
    <n v="2"/>
    <n v="113"/>
    <n v="108.3"/>
    <n v="86.860000600000006"/>
    <x v="0"/>
    <x v="1"/>
  </r>
  <r>
    <n v="451965"/>
    <s v="Consumer Financial Protection Bureau"/>
    <s v="VA-guaranteed"/>
    <n v="3"/>
    <s v="One-to-four family dwelling (other than manufactured housing)"/>
    <n v="1"/>
    <s v="Refinancing"/>
    <n v="3"/>
    <s v="Owner-occupied as a principal dwelling"/>
    <n v="1"/>
    <n v="144"/>
    <s v="Loan purchased by the institution"/>
    <n v="6"/>
    <s v="Not Hispanic or Latino"/>
    <n v="2"/>
    <x v="0"/>
    <n v="5"/>
    <s v="Male"/>
    <n v="1"/>
    <m/>
    <n v="77.5"/>
    <n v="125.610001"/>
    <x v="1"/>
    <x v="0"/>
  </r>
  <r>
    <n v="451965"/>
    <s v="Consumer Financial Protection Bureau"/>
    <s v="Conventional"/>
    <n v="1"/>
    <s v="One-to-four family dwelling (other than manufactured housing)"/>
    <n v="1"/>
    <s v="Refinancing"/>
    <n v="3"/>
    <s v="Owner-occupied as a principal dwelling"/>
    <n v="1"/>
    <n v="307"/>
    <s v="Loan originated"/>
    <n v="1"/>
    <s v="Information not provided by applicant in mail, Internet, or telephone application"/>
    <n v="3"/>
    <x v="0"/>
    <n v="5"/>
    <s v="Male"/>
    <n v="1"/>
    <n v="99"/>
    <n v="89.4"/>
    <n v="146.66999799999999"/>
    <x v="1"/>
    <x v="1"/>
  </r>
  <r>
    <n v="451965"/>
    <s v="Consumer Financial Protection Bureau"/>
    <s v="FHA-insured"/>
    <n v="2"/>
    <s v="One-to-four family dwelling (other than manufactured housing)"/>
    <n v="1"/>
    <s v="Home purchase"/>
    <n v="1"/>
    <s v="Owner-occupied as a principal dwelling"/>
    <n v="1"/>
    <n v="234"/>
    <s v="Loan originated"/>
    <n v="1"/>
    <s v="Not Hispanic or Latino"/>
    <n v="2"/>
    <x v="0"/>
    <n v="5"/>
    <s v="Male"/>
    <n v="1"/>
    <n v="51"/>
    <n v="71.2"/>
    <n v="101.459999"/>
    <x v="1"/>
    <x v="1"/>
  </r>
  <r>
    <n v="542649"/>
    <s v="Consumer Financial Protection Bureau"/>
    <s v="Conventional"/>
    <n v="1"/>
    <s v="One-to-four family dwelling (other than manufactured housing)"/>
    <n v="1"/>
    <s v="Home improvement"/>
    <n v="2"/>
    <s v="Owner-occupied as a principal dwelling"/>
    <n v="1"/>
    <n v="12"/>
    <s v="Loan originated"/>
    <n v="1"/>
    <s v="Not Hispanic or Latino"/>
    <n v="2"/>
    <x v="0"/>
    <n v="5"/>
    <s v="Male"/>
    <n v="1"/>
    <n v="79"/>
    <n v="61"/>
    <n v="140.10000600000001"/>
    <x v="1"/>
    <x v="1"/>
  </r>
  <r>
    <n v="852218"/>
    <s v="Consumer Financial Protection Bureau"/>
    <s v="FHA-insured"/>
    <n v="2"/>
    <s v="Manufactured housing"/>
    <n v="2"/>
    <s v="Refinancing"/>
    <n v="3"/>
    <s v="Owner-occupied as a principal dwelling"/>
    <n v="1"/>
    <n v="24"/>
    <s v="Application denied by financial institution"/>
    <n v="3"/>
    <s v="Not Hispanic or Latino"/>
    <n v="2"/>
    <x v="0"/>
    <n v="5"/>
    <s v="Female"/>
    <n v="2"/>
    <n v="40"/>
    <n v="64.3"/>
    <n v="98.419998199999995"/>
    <x v="0"/>
    <x v="1"/>
  </r>
  <r>
    <n v="451965"/>
    <s v="Consumer Financial Protection Bureau"/>
    <s v="Conventional"/>
    <n v="1"/>
    <s v="One-to-four family dwelling (other than manufactured housing)"/>
    <n v="1"/>
    <s v="Home purchase"/>
    <n v="1"/>
    <s v="Not owner-occupied as a principal dwelling"/>
    <n v="2"/>
    <n v="400"/>
    <s v="Loan originated"/>
    <n v="1"/>
    <s v="Not Hispanic or Latino"/>
    <n v="2"/>
    <x v="1"/>
    <n v="3"/>
    <s v="Male"/>
    <n v="1"/>
    <n v="309"/>
    <n v="89.8"/>
    <n v="118.57"/>
    <x v="1"/>
    <x v="2"/>
  </r>
  <r>
    <n v="146672"/>
    <s v="Consumer Financial Protection Bureau"/>
    <s v="Conventional"/>
    <n v="1"/>
    <s v="One-to-four family dwelling (other than manufactured housing)"/>
    <n v="1"/>
    <s v="Refinancing"/>
    <n v="3"/>
    <s v="Owner-occupied as a principal dwelling"/>
    <n v="1"/>
    <n v="563"/>
    <s v="Loan originated"/>
    <n v="1"/>
    <s v="Not Hispanic or Latino"/>
    <n v="2"/>
    <x v="0"/>
    <n v="5"/>
    <s v="Female"/>
    <n v="2"/>
    <n v="192"/>
    <n v="88"/>
    <n v="82.470001199999999"/>
    <x v="1"/>
    <x v="2"/>
  </r>
  <r>
    <n v="451965"/>
    <s v="Consumer Financial Protection Bureau"/>
    <s v="Conventional"/>
    <n v="1"/>
    <s v="One-to-four family dwelling (other than manufactured housing)"/>
    <n v="1"/>
    <s v="Refinancing"/>
    <n v="3"/>
    <s v="Owner-occupied as a principal dwelling"/>
    <n v="1"/>
    <n v="340"/>
    <s v="Loan originated"/>
    <n v="1"/>
    <s v="Not Hispanic or Latino"/>
    <n v="2"/>
    <x v="0"/>
    <n v="5"/>
    <s v="Male"/>
    <n v="1"/>
    <n v="217"/>
    <n v="59.8"/>
    <n v="118.099998"/>
    <x v="1"/>
    <x v="2"/>
  </r>
  <r>
    <n v="112837"/>
    <s v="Consumer Financial Protection Bureau"/>
    <s v="Conventional"/>
    <n v="1"/>
    <s v="One-to-four family dwelling (other than manufactured housing)"/>
    <n v="1"/>
    <s v="Refinancing"/>
    <n v="3"/>
    <s v="Owner-occupied as a principal dwelling"/>
    <n v="1"/>
    <n v="146"/>
    <s v="Loan originated"/>
    <n v="1"/>
    <s v="Not Hispanic or Latino"/>
    <n v="2"/>
    <x v="3"/>
    <n v="2"/>
    <s v="Male"/>
    <n v="1"/>
    <n v="48"/>
    <n v="63.3"/>
    <n v="109.80999799999999"/>
    <x v="1"/>
    <x v="1"/>
  </r>
  <r>
    <n v="4186591"/>
    <s v="Consumer Financial Protection Bureau"/>
    <s v="VA-guaranteed"/>
    <n v="3"/>
    <s v="One-to-four family dwelling (other than manufactured housing)"/>
    <n v="1"/>
    <s v="Refinancing"/>
    <n v="3"/>
    <s v="Owner-occupied as a principal dwelling"/>
    <n v="1"/>
    <n v="248"/>
    <s v="Loan originated"/>
    <n v="1"/>
    <s v="Not Hispanic or Latino"/>
    <n v="2"/>
    <x v="0"/>
    <n v="5"/>
    <s v="Male"/>
    <n v="1"/>
    <m/>
    <n v="69.2"/>
    <n v="124.400002"/>
    <x v="1"/>
    <x v="0"/>
  </r>
  <r>
    <n v="601050"/>
    <s v="Consumer Financial Protection Bureau"/>
    <s v="FHA-insured"/>
    <n v="2"/>
    <s v="One-to-four family dwelling (other than manufactured housing)"/>
    <n v="1"/>
    <s v="Refinancing"/>
    <n v="3"/>
    <s v="Owner-occupied as a principal dwelling"/>
    <n v="1"/>
    <n v="130"/>
    <s v="Loan originated"/>
    <n v="1"/>
    <s v="Not Hispanic or Latino"/>
    <n v="2"/>
    <x v="0"/>
    <n v="5"/>
    <s v="Male"/>
    <n v="1"/>
    <n v="92"/>
    <n v="50.8"/>
    <n v="121.959999"/>
    <x v="1"/>
    <x v="1"/>
  </r>
  <r>
    <n v="617677"/>
    <s v="Consumer Financial Protection Bureau"/>
    <s v="Conventional"/>
    <n v="1"/>
    <s v="One-to-four family dwelling (other than manufactured housing)"/>
    <n v="1"/>
    <s v="Home improvement"/>
    <n v="2"/>
    <s v="Owner-occupied as a principal dwelling"/>
    <n v="1"/>
    <n v="12"/>
    <s v="Loan originated"/>
    <n v="1"/>
    <s v="Not Hispanic or Latino"/>
    <n v="2"/>
    <x v="1"/>
    <n v="3"/>
    <s v="Female"/>
    <n v="2"/>
    <n v="41"/>
    <n v="73.7"/>
    <n v="53.349998499999998"/>
    <x v="1"/>
    <x v="1"/>
  </r>
  <r>
    <n v="619877"/>
    <s v="Consumer Financial Protection Bureau"/>
    <s v="VA-guaranteed"/>
    <n v="3"/>
    <s v="One-to-four family dwelling (other than manufactured housing)"/>
    <n v="1"/>
    <s v="Home purchase"/>
    <n v="1"/>
    <s v="Owner-occupied as a principal dwelling"/>
    <n v="1"/>
    <n v="366"/>
    <s v="Loan originated"/>
    <n v="1"/>
    <s v="Not Hispanic or Latino"/>
    <n v="2"/>
    <x v="1"/>
    <n v="3"/>
    <s v="Female"/>
    <n v="2"/>
    <n v="98"/>
    <n v="53.7"/>
    <n v="147.91000399999999"/>
    <x v="1"/>
    <x v="1"/>
  </r>
  <r>
    <n v="451965"/>
    <s v="Consumer Financial Protection Bureau"/>
    <s v="Conventional"/>
    <n v="1"/>
    <s v="One-to-four family dwelling (other than manufactured housing)"/>
    <n v="1"/>
    <s v="Refinancing"/>
    <n v="3"/>
    <s v="Owner-occupied as a principal dwelling"/>
    <n v="1"/>
    <n v="552"/>
    <s v="Loan originated"/>
    <n v="1"/>
    <s v="Not Hispanic or Latino"/>
    <n v="2"/>
    <x v="0"/>
    <n v="5"/>
    <s v="Male"/>
    <n v="1"/>
    <n v="150"/>
    <n v="75.2"/>
    <n v="189.679993"/>
    <x v="1"/>
    <x v="2"/>
  </r>
  <r>
    <n v="852218"/>
    <s v="Consumer Financial Protection Bureau"/>
    <s v="Conventional"/>
    <n v="1"/>
    <s v="One-to-four family dwelling (other than manufactured housing)"/>
    <n v="1"/>
    <s v="Refinancing"/>
    <n v="3"/>
    <s v="Owner-occupied as a principal dwelling"/>
    <n v="1"/>
    <n v="155"/>
    <s v="Loan purchased by the institution"/>
    <n v="6"/>
    <s v="Not Hispanic or Latino"/>
    <n v="2"/>
    <x v="0"/>
    <n v="5"/>
    <s v="Male"/>
    <n v="1"/>
    <n v="98"/>
    <n v="73.400000000000006"/>
    <n v="151.94000199999999"/>
    <x v="1"/>
    <x v="1"/>
  </r>
  <r>
    <n v="2735146"/>
    <s v="Consumer Financial Protection Bureau"/>
    <s v="Conventional"/>
    <n v="1"/>
    <s v="One-to-four family dwelling (other than manufactured housing)"/>
    <n v="1"/>
    <s v="Refinancing"/>
    <n v="3"/>
    <s v="Owner-occupied as a principal dwelling"/>
    <n v="1"/>
    <n v="157"/>
    <s v="Loan originated"/>
    <n v="1"/>
    <s v="Not Hispanic or Latino"/>
    <n v="2"/>
    <x v="0"/>
    <n v="5"/>
    <s v="Male"/>
    <n v="1"/>
    <n v="98"/>
    <n v="66.900000000000006"/>
    <n v="132.13000500000001"/>
    <x v="1"/>
    <x v="1"/>
  </r>
  <r>
    <n v="2590037"/>
    <s v="Consumer Financial Protection Bureau"/>
    <s v="Conventional"/>
    <n v="1"/>
    <s v="One-to-four family dwelling (other than manufactured housing)"/>
    <n v="1"/>
    <s v="Home purchase"/>
    <n v="1"/>
    <s v="Owner-occupied as a principal dwelling"/>
    <n v="1"/>
    <n v="82"/>
    <s v="Application denied by financial institution"/>
    <n v="3"/>
    <s v="Not Hispanic or Latino"/>
    <n v="2"/>
    <x v="0"/>
    <n v="5"/>
    <s v="Male"/>
    <n v="1"/>
    <n v="38"/>
    <n v="57.7"/>
    <n v="139.13000500000001"/>
    <x v="0"/>
    <x v="0"/>
  </r>
  <r>
    <n v="35570"/>
    <s v="Consumer Financial Protection Bureau"/>
    <s v="Conventional"/>
    <n v="1"/>
    <s v="One-to-four family dwelling (other than manufactured housing)"/>
    <n v="1"/>
    <s v="Home purchase"/>
    <n v="1"/>
    <s v="Owner-occupied as a principal dwelling"/>
    <n v="1"/>
    <n v="218"/>
    <s v="Loan originated"/>
    <n v="1"/>
    <s v="Not Hispanic or Latino"/>
    <n v="2"/>
    <x v="0"/>
    <n v="5"/>
    <s v="Male"/>
    <n v="1"/>
    <n v="137"/>
    <n v="73.7"/>
    <n v="166.28999300000001"/>
    <x v="1"/>
    <x v="2"/>
  </r>
  <r>
    <n v="656733"/>
    <s v="Consumer Financial Protection Bureau"/>
    <s v="FHA-insured"/>
    <n v="2"/>
    <s v="One-to-four family dwelling (other than manufactured housing)"/>
    <n v="1"/>
    <s v="Home purchase"/>
    <n v="1"/>
    <s v="Owner-occupied as a principal dwelling"/>
    <n v="1"/>
    <n v="142"/>
    <s v="Loan originated"/>
    <n v="1"/>
    <s v="Hispanic or Latino"/>
    <n v="1"/>
    <x v="0"/>
    <n v="5"/>
    <s v="Male"/>
    <n v="1"/>
    <n v="61"/>
    <n v="58"/>
    <n v="76.800003099999998"/>
    <x v="1"/>
    <x v="1"/>
  </r>
  <r>
    <n v="233031"/>
    <s v="Consumer Financial Protection Bureau"/>
    <s v="Conventional"/>
    <n v="1"/>
    <s v="One-to-four family dwelling (other than manufactured housing)"/>
    <n v="1"/>
    <s v="Refinancing"/>
    <n v="3"/>
    <s v="Owner-occupied as a principal dwelling"/>
    <n v="1"/>
    <n v="220"/>
    <s v="Loan originated"/>
    <n v="1"/>
    <s v="Not Hispanic or Latino"/>
    <n v="2"/>
    <x v="0"/>
    <n v="5"/>
    <s v="Male"/>
    <n v="1"/>
    <n v="103"/>
    <n v="67.5"/>
    <n v="104.769997"/>
    <x v="1"/>
    <x v="1"/>
  </r>
  <r>
    <n v="451965"/>
    <s v="Consumer Financial Protection Bureau"/>
    <s v="Conventional"/>
    <n v="1"/>
    <s v="One-to-four family dwelling (other than manufactured housing)"/>
    <n v="1"/>
    <s v="Refinancing"/>
    <n v="3"/>
    <s v="Owner-occupied as a principal dwelling"/>
    <n v="1"/>
    <n v="141"/>
    <s v="Loan originated"/>
    <n v="1"/>
    <s v="Not Hispanic or Latino"/>
    <n v="2"/>
    <x v="0"/>
    <n v="5"/>
    <s v="Male"/>
    <n v="1"/>
    <n v="122"/>
    <n v="72.400000000000006"/>
    <n v="139.30999800000001"/>
    <x v="1"/>
    <x v="2"/>
  </r>
  <r>
    <n v="451965"/>
    <s v="Consumer Financial Protection Bureau"/>
    <s v="Conventional"/>
    <n v="1"/>
    <s v="One-to-four family dwelling (other than manufactured housing)"/>
    <n v="1"/>
    <s v="Refinancing"/>
    <n v="3"/>
    <s v="Owner-occupied as a principal dwelling"/>
    <n v="1"/>
    <n v="3000"/>
    <s v="Loan originated"/>
    <n v="1"/>
    <s v="Not Hispanic or Latino"/>
    <n v="2"/>
    <x v="0"/>
    <n v="5"/>
    <s v="Male"/>
    <n v="1"/>
    <n v="1150"/>
    <n v="79.3"/>
    <n v="211.020004"/>
    <x v="1"/>
    <x v="2"/>
  </r>
  <r>
    <n v="480228"/>
    <s v="Consumer Financial Protection Bureau"/>
    <s v="Conventional"/>
    <n v="1"/>
    <s v="One-to-four family dwelling (other than manufactured housing)"/>
    <n v="1"/>
    <s v="Refinancing"/>
    <n v="3"/>
    <s v="Owner-occupied as a principal dwelling"/>
    <n v="1"/>
    <n v="491"/>
    <s v="Loan originated"/>
    <n v="1"/>
    <s v="Not Hispanic or Latino"/>
    <n v="2"/>
    <x v="0"/>
    <n v="5"/>
    <s v="Male"/>
    <n v="1"/>
    <n v="144"/>
    <n v="131.5"/>
    <n v="115.349998"/>
    <x v="1"/>
    <x v="2"/>
  </r>
  <r>
    <n v="451965"/>
    <s v="Consumer Financial Protection Bureau"/>
    <s v="Conventional"/>
    <n v="1"/>
    <s v="One-to-four family dwelling (other than manufactured housing)"/>
    <n v="1"/>
    <s v="Home purchase"/>
    <n v="1"/>
    <s v="Owner-occupied as a principal dwelling"/>
    <n v="1"/>
    <n v="440"/>
    <s v="Loan originated"/>
    <n v="1"/>
    <s v="Not Hispanic or Latino"/>
    <n v="2"/>
    <x v="0"/>
    <n v="5"/>
    <s v="Male"/>
    <n v="1"/>
    <n v="259"/>
    <n v="88"/>
    <n v="129.83999600000001"/>
    <x v="1"/>
    <x v="2"/>
  </r>
  <r>
    <n v="451965"/>
    <s v="Consumer Financial Protection Bureau"/>
    <s v="FHA-insured"/>
    <n v="2"/>
    <s v="One-to-four family dwelling (other than manufactured housing)"/>
    <n v="1"/>
    <s v="Home purchase"/>
    <n v="1"/>
    <s v="Owner-occupied as a principal dwelling"/>
    <n v="1"/>
    <n v="209"/>
    <s v="Loan purchased by the institution"/>
    <n v="6"/>
    <s v="Not Hispanic or Latino"/>
    <n v="2"/>
    <x v="0"/>
    <n v="5"/>
    <s v="Female"/>
    <n v="2"/>
    <n v="79"/>
    <n v="68.400000000000006"/>
    <n v="130.13000500000001"/>
    <x v="1"/>
    <x v="1"/>
  </r>
  <r>
    <n v="451965"/>
    <s v="Consumer Financial Protection Bureau"/>
    <s v="Conventional"/>
    <n v="1"/>
    <s v="One-to-four family dwelling (other than manufactured housing)"/>
    <n v="1"/>
    <s v="Home purchase"/>
    <n v="1"/>
    <s v="Owner-occupied as a principal dwelling"/>
    <n v="1"/>
    <n v="588"/>
    <s v="Loan originated"/>
    <n v="1"/>
    <s v="Not Hispanic or Latino"/>
    <n v="2"/>
    <x v="0"/>
    <n v="5"/>
    <s v="Male"/>
    <n v="1"/>
    <n v="281"/>
    <n v="67.5"/>
    <n v="228.16000399999999"/>
    <x v="1"/>
    <x v="2"/>
  </r>
  <r>
    <n v="4186591"/>
    <s v="Consumer Financial Protection Bureau"/>
    <s v="FHA-insured"/>
    <n v="2"/>
    <s v="One-to-four family dwelling (other than manufactured housing)"/>
    <n v="1"/>
    <s v="Refinancing"/>
    <n v="3"/>
    <s v="Owner-occupied as a principal dwelling"/>
    <n v="1"/>
    <n v="314"/>
    <s v="Loan originated"/>
    <n v="1"/>
    <s v="Not Hispanic or Latino"/>
    <n v="2"/>
    <x v="0"/>
    <n v="5"/>
    <s v="Male"/>
    <n v="1"/>
    <m/>
    <n v="83.9"/>
    <n v="44.310001399999997"/>
    <x v="1"/>
    <x v="0"/>
  </r>
  <r>
    <n v="504713"/>
    <s v="Consumer Financial Protection Bureau"/>
    <s v="Conventional"/>
    <n v="1"/>
    <s v="One-to-four family dwelling (other than manufactured housing)"/>
    <n v="1"/>
    <s v="Refinancing"/>
    <n v="3"/>
    <s v="Owner-occupied as a principal dwelling"/>
    <n v="1"/>
    <n v="50"/>
    <s v="Loan originated"/>
    <n v="1"/>
    <s v="Not Hispanic or Latino"/>
    <n v="2"/>
    <x v="0"/>
    <n v="5"/>
    <s v="Male"/>
    <n v="1"/>
    <n v="27"/>
    <n v="65.599999999999994"/>
    <n v="84.900001500000002"/>
    <x v="1"/>
    <x v="0"/>
  </r>
  <r>
    <n v="451965"/>
    <s v="Consumer Financial Protection Bureau"/>
    <s v="Conventional"/>
    <n v="1"/>
    <s v="One-to-four family dwelling (other than manufactured housing)"/>
    <n v="1"/>
    <s v="Home purchase"/>
    <n v="1"/>
    <s v="Owner-occupied as a principal dwelling"/>
    <n v="1"/>
    <n v="63"/>
    <s v="Loan originated"/>
    <n v="1"/>
    <s v="Not Hispanic or Latino"/>
    <n v="2"/>
    <x v="0"/>
    <n v="5"/>
    <s v="Male"/>
    <n v="1"/>
    <n v="65"/>
    <n v="65.3"/>
    <n v="100.400002"/>
    <x v="1"/>
    <x v="1"/>
  </r>
  <r>
    <n v="451965"/>
    <s v="Consumer Financial Protection Bureau"/>
    <s v="Conventional"/>
    <n v="1"/>
    <s v="One-to-four family dwelling (other than manufactured housing)"/>
    <n v="1"/>
    <s v="Home purchase"/>
    <n v="1"/>
    <s v="Owner-occupied as a principal dwelling"/>
    <n v="1"/>
    <n v="182"/>
    <s v="Loan purchased by the institution"/>
    <n v="6"/>
    <s v="Not Hispanic or Latino"/>
    <n v="2"/>
    <x v="1"/>
    <n v="3"/>
    <s v="Male"/>
    <n v="1"/>
    <n v="44"/>
    <n v="59.1"/>
    <n v="127.029999"/>
    <x v="1"/>
    <x v="1"/>
  </r>
  <r>
    <n v="480228"/>
    <s v="Consumer Financial Protection Bureau"/>
    <s v="Conventional"/>
    <n v="1"/>
    <s v="One-to-four family dwelling (other than manufactured housing)"/>
    <n v="1"/>
    <s v="Home improvement"/>
    <n v="2"/>
    <s v="Not owner-occupied as a principal dwelling"/>
    <n v="2"/>
    <n v="527"/>
    <s v="Application denied by financial institution"/>
    <n v="3"/>
    <s v="Not Hispanic or Latino"/>
    <n v="2"/>
    <x v="3"/>
    <n v="2"/>
    <s v="Male"/>
    <n v="1"/>
    <n v="362"/>
    <n v="79.3"/>
    <n v="200.71000699999999"/>
    <x v="0"/>
    <x v="2"/>
  </r>
  <r>
    <n v="451965"/>
    <s v="Consumer Financial Protection Bureau"/>
    <s v="FHA-insured"/>
    <n v="2"/>
    <s v="One-to-four family dwelling (other than manufactured housing)"/>
    <n v="1"/>
    <s v="Refinancing"/>
    <n v="3"/>
    <s v="Owner-occupied as a principal dwelling"/>
    <n v="1"/>
    <n v="137"/>
    <s v="Loan purchased by the institution"/>
    <n v="6"/>
    <s v="Not Hispanic or Latino"/>
    <n v="2"/>
    <x v="0"/>
    <n v="5"/>
    <s v="Male"/>
    <n v="1"/>
    <n v="37"/>
    <n v="61.9"/>
    <n v="78.669998199999995"/>
    <x v="1"/>
    <x v="0"/>
  </r>
  <r>
    <n v="852320"/>
    <s v="Consumer Financial Protection Bureau"/>
    <s v="Conventional"/>
    <n v="1"/>
    <s v="One-to-four family dwelling (other than manufactured housing)"/>
    <n v="1"/>
    <s v="Home purchase"/>
    <n v="1"/>
    <s v="Owner-occupied as a principal dwelling"/>
    <n v="1"/>
    <n v="142"/>
    <s v="Loan originated"/>
    <n v="1"/>
    <s v="Not Hispanic or Latino"/>
    <n v="2"/>
    <x v="0"/>
    <n v="5"/>
    <s v="Male"/>
    <n v="1"/>
    <n v="74"/>
    <n v="60.6"/>
    <n v="133.60000600000001"/>
    <x v="1"/>
    <x v="1"/>
  </r>
  <r>
    <n v="451965"/>
    <s v="Consumer Financial Protection Bureau"/>
    <s v="Conventional"/>
    <n v="1"/>
    <s v="One-to-four family dwelling (other than manufactured housing)"/>
    <n v="1"/>
    <s v="Home purchase"/>
    <n v="1"/>
    <s v="Owner-occupied as a principal dwelling"/>
    <n v="1"/>
    <n v="259"/>
    <s v="Loan purchased by the institution"/>
    <n v="6"/>
    <s v="Hispanic or Latino"/>
    <n v="1"/>
    <x v="0"/>
    <n v="5"/>
    <s v="Male"/>
    <n v="1"/>
    <n v="82"/>
    <n v="73.7"/>
    <n v="85.489997900000006"/>
    <x v="1"/>
    <x v="1"/>
  </r>
  <r>
    <n v="656733"/>
    <s v="Consumer Financial Protection Bureau"/>
    <s v="Conventional"/>
    <n v="1"/>
    <s v="One-to-four family dwelling (other than manufactured housing)"/>
    <n v="1"/>
    <s v="Home purchase"/>
    <n v="1"/>
    <s v="Owner-occupied as a principal dwelling"/>
    <n v="1"/>
    <n v="276"/>
    <s v="Loan originated"/>
    <n v="1"/>
    <s v="Not Hispanic or Latino"/>
    <n v="2"/>
    <x v="0"/>
    <n v="5"/>
    <s v="Male"/>
    <n v="1"/>
    <n v="87"/>
    <n v="69.2"/>
    <n v="177.279999"/>
    <x v="1"/>
    <x v="1"/>
  </r>
  <r>
    <n v="451965"/>
    <s v="Consumer Financial Protection Bureau"/>
    <s v="Conventional"/>
    <n v="1"/>
    <s v="One-to-four family dwelling (other than manufactured housing)"/>
    <n v="1"/>
    <s v="Refinancing"/>
    <n v="3"/>
    <s v="Not owner-occupied as a principal dwelling"/>
    <n v="2"/>
    <n v="107"/>
    <s v="Loan purchased by the institution"/>
    <n v="6"/>
    <s v="Not Hispanic or Latino"/>
    <n v="2"/>
    <x v="1"/>
    <n v="3"/>
    <s v="Female"/>
    <n v="2"/>
    <n v="60"/>
    <n v="72.5"/>
    <n v="23.420000099999999"/>
    <x v="1"/>
    <x v="1"/>
  </r>
  <r>
    <n v="852218"/>
    <s v="Consumer Financial Protection Bureau"/>
    <s v="Conventional"/>
    <n v="1"/>
    <s v="One-to-four family dwelling (other than manufactured housing)"/>
    <n v="1"/>
    <s v="Home purchase"/>
    <n v="1"/>
    <s v="Owner-occupied as a principal dwelling"/>
    <n v="1"/>
    <n v="168"/>
    <s v="Loan purchased by the institution"/>
    <n v="6"/>
    <s v="Not Hispanic or Latino"/>
    <n v="2"/>
    <x v="0"/>
    <n v="5"/>
    <s v="Female"/>
    <n v="2"/>
    <n v="41"/>
    <n v="63.7"/>
    <n v="141.14999399999999"/>
    <x v="1"/>
    <x v="1"/>
  </r>
  <r>
    <n v="675332"/>
    <s v="Consumer Financial Protection Bureau"/>
    <s v="Conventional"/>
    <n v="1"/>
    <s v="One-to-four family dwelling (other than manufactured housing)"/>
    <n v="1"/>
    <s v="Home improvement"/>
    <n v="2"/>
    <s v="Owner-occupied as a principal dwelling"/>
    <n v="1"/>
    <n v="45"/>
    <s v="Loan originated"/>
    <n v="1"/>
    <s v="Not Hispanic or Latino"/>
    <n v="2"/>
    <x v="0"/>
    <n v="5"/>
    <s v="Female"/>
    <n v="2"/>
    <n v="188"/>
    <n v="99.8"/>
    <n v="112.699997"/>
    <x v="1"/>
    <x v="2"/>
  </r>
  <r>
    <n v="451965"/>
    <s v="Consumer Financial Protection Bureau"/>
    <s v="Conventional"/>
    <n v="1"/>
    <s v="One-to-four family dwelling (other than manufactured housing)"/>
    <n v="1"/>
    <s v="Refinancing"/>
    <n v="3"/>
    <s v="Owner-occupied as a principal dwelling"/>
    <n v="1"/>
    <n v="104"/>
    <s v="Loan originated"/>
    <n v="1"/>
    <s v="Not Hispanic or Latino"/>
    <n v="2"/>
    <x v="0"/>
    <n v="5"/>
    <s v="Female"/>
    <n v="2"/>
    <n v="67"/>
    <n v="89.8"/>
    <n v="113.199997"/>
    <x v="1"/>
    <x v="1"/>
  </r>
  <r>
    <n v="2712969"/>
    <s v="Consumer Financial Protection Bureau"/>
    <s v="FHA-insured"/>
    <n v="2"/>
    <s v="One-to-four family dwelling (other than manufactured housing)"/>
    <n v="1"/>
    <s v="Refinancing"/>
    <n v="3"/>
    <s v="Owner-occupied as a principal dwelling"/>
    <n v="1"/>
    <n v="108"/>
    <s v="Loan purchased by the institution"/>
    <n v="6"/>
    <s v="Not Hispanic or Latino"/>
    <n v="2"/>
    <x v="0"/>
    <n v="5"/>
    <s v="Female"/>
    <n v="2"/>
    <n v="23"/>
    <n v="61.5"/>
    <n v="115.82"/>
    <x v="1"/>
    <x v="0"/>
  </r>
  <r>
    <n v="4186591"/>
    <s v="Consumer Financial Protection Bureau"/>
    <s v="Conventional"/>
    <n v="1"/>
    <s v="One-to-four family dwelling (other than manufactured housing)"/>
    <n v="1"/>
    <s v="Home purchase"/>
    <n v="1"/>
    <s v="Owner-occupied as a principal dwelling"/>
    <n v="1"/>
    <n v="520"/>
    <s v="Loan originated"/>
    <n v="1"/>
    <s v="Not Hispanic or Latino"/>
    <n v="2"/>
    <x v="0"/>
    <n v="5"/>
    <s v="Male"/>
    <n v="1"/>
    <n v="160"/>
    <n v="88"/>
    <n v="121.5"/>
    <x v="1"/>
    <x v="2"/>
  </r>
  <r>
    <n v="146672"/>
    <s v="Consumer Financial Protection Bureau"/>
    <s v="FHA-insured"/>
    <n v="2"/>
    <s v="One-to-four family dwelling (other than manufactured housing)"/>
    <n v="1"/>
    <s v="Home purchase"/>
    <n v="1"/>
    <s v="Owner-occupied as a principal dwelling"/>
    <n v="1"/>
    <n v="251"/>
    <s v="Loan originated"/>
    <n v="1"/>
    <s v="Hispanic or Latino"/>
    <n v="1"/>
    <x v="0"/>
    <n v="5"/>
    <s v="Male"/>
    <n v="1"/>
    <n v="41"/>
    <n v="50"/>
    <n v="150.729996"/>
    <x v="1"/>
    <x v="1"/>
  </r>
  <r>
    <n v="146672"/>
    <s v="Consumer Financial Protection Bureau"/>
    <s v="Conventional"/>
    <n v="1"/>
    <s v="One-to-four family dwelling (other than manufactured housing)"/>
    <n v="1"/>
    <s v="Refinancing"/>
    <n v="3"/>
    <s v="Owner-occupied as a principal dwelling"/>
    <n v="1"/>
    <n v="314"/>
    <s v="Loan originated"/>
    <n v="1"/>
    <s v="Not Hispanic or Latino"/>
    <n v="2"/>
    <x v="3"/>
    <n v="2"/>
    <s v="Male"/>
    <n v="1"/>
    <n v="124"/>
    <n v="58.4"/>
    <n v="135.89999399999999"/>
    <x v="1"/>
    <x v="2"/>
  </r>
  <r>
    <n v="12311"/>
    <s v="Consumer Financial Protection Bureau"/>
    <s v="Conventional"/>
    <n v="1"/>
    <s v="One-to-four family dwelling (other than manufactured housing)"/>
    <n v="1"/>
    <s v="Home purchase"/>
    <n v="1"/>
    <s v="Owner-occupied as a principal dwelling"/>
    <n v="1"/>
    <n v="634"/>
    <s v="Loan originated"/>
    <n v="1"/>
    <s v="Not Hispanic or Latino"/>
    <n v="2"/>
    <x v="0"/>
    <n v="5"/>
    <s v="Male"/>
    <n v="1"/>
    <n v="117"/>
    <n v="88.3"/>
    <n v="108.879997"/>
    <x v="1"/>
    <x v="1"/>
  </r>
  <r>
    <n v="451965"/>
    <s v="Consumer Financial Protection Bureau"/>
    <s v="Conventional"/>
    <n v="1"/>
    <s v="One-to-four family dwelling (other than manufactured housing)"/>
    <n v="1"/>
    <s v="Home purchase"/>
    <n v="1"/>
    <s v="Owner-occupied as a principal dwelling"/>
    <n v="1"/>
    <n v="242"/>
    <s v="Loan purchased by the institution"/>
    <n v="6"/>
    <s v="Not Hispanic or Latino"/>
    <n v="2"/>
    <x v="0"/>
    <n v="5"/>
    <s v="Male"/>
    <n v="1"/>
    <n v="173"/>
    <n v="63.2"/>
    <n v="162.85000600000001"/>
    <x v="1"/>
    <x v="2"/>
  </r>
  <r>
    <n v="451965"/>
    <s v="Consumer Financial Protection Bureau"/>
    <s v="Conventional"/>
    <n v="1"/>
    <s v="Manufactured housing"/>
    <n v="2"/>
    <s v="Home improvement"/>
    <n v="2"/>
    <s v="Owner-occupied as a principal dwelling"/>
    <n v="1"/>
    <n v="26"/>
    <s v="Loan originated"/>
    <n v="1"/>
    <s v="Not Hispanic or Latino"/>
    <n v="2"/>
    <x v="0"/>
    <n v="5"/>
    <s v="Male"/>
    <n v="1"/>
    <n v="54"/>
    <n v="69.2"/>
    <n v="94.319999699999997"/>
    <x v="1"/>
    <x v="1"/>
  </r>
  <r>
    <n v="480228"/>
    <s v="Consumer Financial Protection Bureau"/>
    <s v="Conventional"/>
    <n v="1"/>
    <s v="One-to-four family dwelling (other than manufactured housing)"/>
    <n v="1"/>
    <s v="Refinancing"/>
    <n v="3"/>
    <s v="Owner-occupied as a principal dwelling"/>
    <n v="1"/>
    <n v="442"/>
    <s v="Loan purchased by the institution"/>
    <n v="6"/>
    <s v="Not Hispanic or Latino"/>
    <n v="2"/>
    <x v="0"/>
    <n v="5"/>
    <s v="Male"/>
    <n v="1"/>
    <n v="249"/>
    <n v="59.3"/>
    <n v="179.60000600000001"/>
    <x v="1"/>
    <x v="2"/>
  </r>
  <r>
    <n v="451965"/>
    <s v="Consumer Financial Protection Bureau"/>
    <s v="Conventional"/>
    <n v="1"/>
    <s v="One-to-four family dwelling (other than manufactured housing)"/>
    <n v="1"/>
    <s v="Home purchase"/>
    <n v="1"/>
    <s v="Owner-occupied as a principal dwelling"/>
    <n v="1"/>
    <n v="236"/>
    <s v="Loan originated"/>
    <n v="1"/>
    <s v="Not Hispanic or Latino"/>
    <n v="2"/>
    <x v="0"/>
    <n v="5"/>
    <s v="Male"/>
    <n v="1"/>
    <n v="104"/>
    <n v="71.2"/>
    <n v="105.550003"/>
    <x v="1"/>
    <x v="1"/>
  </r>
  <r>
    <n v="233031"/>
    <s v="Consumer Financial Protection Bureau"/>
    <s v="FHA-insured"/>
    <n v="2"/>
    <s v="One-to-four family dwelling (other than manufactured housing)"/>
    <n v="1"/>
    <s v="Home purchase"/>
    <n v="1"/>
    <s v="Owner-occupied as a principal dwelling"/>
    <n v="1"/>
    <n v="111"/>
    <s v="Loan originated"/>
    <n v="1"/>
    <s v="Not Hispanic or Latino"/>
    <n v="2"/>
    <x v="0"/>
    <n v="5"/>
    <s v="Female"/>
    <n v="2"/>
    <n v="55"/>
    <n v="47.9"/>
    <n v="97.25"/>
    <x v="1"/>
    <x v="1"/>
  </r>
  <r>
    <n v="480228"/>
    <s v="Consumer Financial Protection Bureau"/>
    <s v="Conventional"/>
    <n v="1"/>
    <s v="One-to-four family dwelling (other than manufactured housing)"/>
    <n v="1"/>
    <s v="Refinancing"/>
    <n v="3"/>
    <s v="Not owner-occupied as a principal dwelling"/>
    <n v="2"/>
    <n v="417"/>
    <s v="Loan originated"/>
    <n v="1"/>
    <s v="Not Hispanic or Latino"/>
    <n v="2"/>
    <x v="0"/>
    <n v="5"/>
    <s v="Male"/>
    <n v="1"/>
    <n v="329"/>
    <n v="110.8"/>
    <n v="112.370003"/>
    <x v="1"/>
    <x v="2"/>
  </r>
  <r>
    <n v="280110"/>
    <s v="Consumer Financial Protection Bureau"/>
    <s v="Conventional"/>
    <n v="1"/>
    <s v="One-to-four family dwelling (other than manufactured housing)"/>
    <n v="1"/>
    <s v="Refinancing"/>
    <n v="3"/>
    <s v="Owner-occupied as a principal dwelling"/>
    <n v="1"/>
    <n v="151"/>
    <s v="Loan originated"/>
    <n v="1"/>
    <s v="Not Hispanic or Latino"/>
    <n v="2"/>
    <x v="3"/>
    <n v="2"/>
    <s v="Female"/>
    <n v="2"/>
    <n v="61"/>
    <n v="96"/>
    <n v="110.199997"/>
    <x v="1"/>
    <x v="1"/>
  </r>
  <r>
    <n v="617677"/>
    <s v="Consumer Financial Protection Bureau"/>
    <s v="VA-guaranteed"/>
    <n v="3"/>
    <s v="One-to-four family dwelling (other than manufactured housing)"/>
    <n v="1"/>
    <s v="Refinancing"/>
    <n v="3"/>
    <s v="Owner-occupied as a principal dwelling"/>
    <n v="1"/>
    <n v="415"/>
    <s v="Application denied by financial institution"/>
    <n v="3"/>
    <s v="Hispanic or Latino"/>
    <n v="1"/>
    <x v="0"/>
    <n v="5"/>
    <s v="Male"/>
    <n v="1"/>
    <n v="183"/>
    <n v="53.4"/>
    <n v="144.240005"/>
    <x v="0"/>
    <x v="2"/>
  </r>
  <r>
    <n v="451965"/>
    <s v="Consumer Financial Protection Bureau"/>
    <s v="Conventional"/>
    <n v="1"/>
    <s v="One-to-four family dwelling (other than manufactured housing)"/>
    <n v="1"/>
    <s v="Home purchase"/>
    <n v="1"/>
    <s v="Owner-occupied as a principal dwelling"/>
    <n v="1"/>
    <n v="373"/>
    <s v="Loan purchased by the institution"/>
    <n v="6"/>
    <s v="Not Hispanic or Latino"/>
    <n v="2"/>
    <x v="0"/>
    <n v="5"/>
    <s v="Male"/>
    <n v="1"/>
    <n v="145"/>
    <n v="72.400000000000006"/>
    <n v="174.91999799999999"/>
    <x v="1"/>
    <x v="2"/>
  </r>
  <r>
    <n v="451965"/>
    <s v="Consumer Financial Protection Bureau"/>
    <s v="Conventional"/>
    <n v="1"/>
    <s v="One-to-four family dwelling (other than manufactured housing)"/>
    <n v="1"/>
    <s v="Home purchase"/>
    <n v="1"/>
    <s v="Owner-occupied as a principal dwelling"/>
    <n v="1"/>
    <n v="392"/>
    <s v="Loan purchased by the institution"/>
    <n v="6"/>
    <s v="Not Hispanic or Latino"/>
    <n v="2"/>
    <x v="0"/>
    <n v="5"/>
    <s v="Female"/>
    <n v="2"/>
    <n v="94"/>
    <n v="63.2"/>
    <n v="156.36999499999999"/>
    <x v="1"/>
    <x v="1"/>
  </r>
  <r>
    <n v="451965"/>
    <s v="Consumer Financial Protection Bureau"/>
    <s v="Conventional"/>
    <n v="1"/>
    <s v="One-to-four family dwelling (other than manufactured housing)"/>
    <n v="1"/>
    <s v="Refinancing"/>
    <n v="3"/>
    <s v="Owner-occupied as a principal dwelling"/>
    <n v="1"/>
    <n v="800"/>
    <s v="Loan originated"/>
    <n v="1"/>
    <s v="Not Hispanic or Latino"/>
    <n v="2"/>
    <x v="0"/>
    <n v="5"/>
    <s v="Male"/>
    <n v="1"/>
    <n v="1840"/>
    <n v="131.5"/>
    <n v="125.699997"/>
    <x v="1"/>
    <x v="2"/>
  </r>
  <r>
    <n v="675332"/>
    <s v="Consumer Financial Protection Bureau"/>
    <s v="Conventional"/>
    <n v="1"/>
    <s v="One-to-four family dwelling (other than manufactured housing)"/>
    <n v="1"/>
    <s v="Home improvement"/>
    <n v="2"/>
    <s v="Owner-occupied as a principal dwelling"/>
    <n v="1"/>
    <n v="100"/>
    <s v="Application denied by financial institution"/>
    <n v="3"/>
    <s v="Not Hispanic or Latino"/>
    <n v="2"/>
    <x v="1"/>
    <n v="3"/>
    <s v="Female"/>
    <n v="2"/>
    <n v="120"/>
    <n v="67.7"/>
    <n v="75.550003099999998"/>
    <x v="0"/>
    <x v="1"/>
  </r>
  <r>
    <n v="451965"/>
    <s v="Consumer Financial Protection Bureau"/>
    <s v="Conventional"/>
    <n v="1"/>
    <s v="One-to-four family dwelling (other than manufactured housing)"/>
    <n v="1"/>
    <s v="Home improvement"/>
    <n v="2"/>
    <s v="Owner-occupied as a principal dwelling"/>
    <n v="1"/>
    <n v="145"/>
    <s v="Application denied by financial institution"/>
    <n v="3"/>
    <s v="Not Hispanic or Latino"/>
    <n v="2"/>
    <x v="0"/>
    <n v="5"/>
    <s v="Male"/>
    <n v="1"/>
    <n v="133"/>
    <n v="89.4"/>
    <n v="82.019996599999999"/>
    <x v="0"/>
    <x v="2"/>
  </r>
  <r>
    <n v="852218"/>
    <s v="Consumer Financial Protection Bureau"/>
    <s v="Conventional"/>
    <n v="1"/>
    <s v="One-to-four family dwelling (other than manufactured housing)"/>
    <n v="1"/>
    <s v="Home purchase"/>
    <n v="1"/>
    <s v="Not owner-occupied as a principal dwelling"/>
    <n v="2"/>
    <n v="64"/>
    <s v="Loan originated"/>
    <n v="1"/>
    <s v="Hispanic or Latino"/>
    <n v="1"/>
    <x v="0"/>
    <n v="5"/>
    <s v="Male"/>
    <n v="1"/>
    <n v="69"/>
    <n v="53"/>
    <n v="66.440002399999997"/>
    <x v="1"/>
    <x v="1"/>
  </r>
  <r>
    <n v="35570"/>
    <s v="Consumer Financial Protection Bureau"/>
    <s v="Conventional"/>
    <n v="1"/>
    <s v="One-to-four family dwelling (other than manufactured housing)"/>
    <n v="1"/>
    <s v="Refinancing"/>
    <n v="3"/>
    <s v="Owner-occupied as a principal dwelling"/>
    <n v="1"/>
    <n v="428"/>
    <s v="Application approved but not accepted"/>
    <n v="2"/>
    <s v="Not Hispanic or Latino"/>
    <n v="2"/>
    <x v="0"/>
    <n v="5"/>
    <s v="Male"/>
    <n v="1"/>
    <n v="172"/>
    <n v="99.8"/>
    <n v="114.610001"/>
    <x v="1"/>
    <x v="2"/>
  </r>
  <r>
    <n v="617677"/>
    <s v="Consumer Financial Protection Bureau"/>
    <s v="VA-guaranteed"/>
    <n v="3"/>
    <s v="One-to-four family dwelling (other than manufactured housing)"/>
    <n v="1"/>
    <s v="Home purchase"/>
    <n v="1"/>
    <s v="Owner-occupied as a principal dwelling"/>
    <n v="1"/>
    <n v="212"/>
    <s v="Loan originated"/>
    <n v="1"/>
    <s v="Not Hispanic or Latino"/>
    <n v="2"/>
    <x v="0"/>
    <n v="5"/>
    <s v="Male"/>
    <n v="1"/>
    <n v="63"/>
    <n v="91.1"/>
    <n v="82.180000300000003"/>
    <x v="1"/>
    <x v="1"/>
  </r>
  <r>
    <n v="451965"/>
    <s v="Consumer Financial Protection Bureau"/>
    <s v="Conventional"/>
    <n v="1"/>
    <s v="One-to-four family dwelling (other than manufactured housing)"/>
    <n v="1"/>
    <s v="Refinancing"/>
    <n v="3"/>
    <s v="Not owner-occupied as a principal dwelling"/>
    <n v="2"/>
    <n v="256"/>
    <s v="Loan originated"/>
    <n v="1"/>
    <s v="Not Hispanic or Latino"/>
    <n v="2"/>
    <x v="0"/>
    <n v="5"/>
    <s v="Female"/>
    <n v="2"/>
    <n v="5"/>
    <n v="57.4"/>
    <n v="130.83000200000001"/>
    <x v="1"/>
    <x v="0"/>
  </r>
  <r>
    <n v="852218"/>
    <s v="Consumer Financial Protection Bureau"/>
    <s v="Conventional"/>
    <n v="1"/>
    <s v="One-to-four family dwelling (other than manufactured housing)"/>
    <n v="1"/>
    <s v="Home purchase"/>
    <n v="1"/>
    <s v="Owner-occupied as a principal dwelling"/>
    <n v="1"/>
    <n v="249"/>
    <s v="Loan purchased by the institution"/>
    <n v="6"/>
    <s v="Not Hispanic or Latino"/>
    <n v="2"/>
    <x v="1"/>
    <n v="3"/>
    <s v="Female"/>
    <n v="2"/>
    <n v="105"/>
    <n v="89.8"/>
    <n v="123.260002"/>
    <x v="1"/>
    <x v="1"/>
  </r>
  <r>
    <n v="852218"/>
    <s v="Consumer Financial Protection Bureau"/>
    <s v="Conventional"/>
    <n v="1"/>
    <s v="One-to-four family dwelling (other than manufactured housing)"/>
    <n v="1"/>
    <s v="Home purchase"/>
    <n v="1"/>
    <s v="Owner-occupied as a principal dwelling"/>
    <n v="1"/>
    <n v="268"/>
    <s v="Loan purchased by the institution"/>
    <n v="6"/>
    <s v="Not Hispanic or Latino"/>
    <n v="2"/>
    <x v="0"/>
    <n v="5"/>
    <s v="Male"/>
    <n v="1"/>
    <n v="141"/>
    <n v="70.900000000000006"/>
    <n v="183.16999799999999"/>
    <x v="1"/>
    <x v="2"/>
  </r>
  <r>
    <n v="3072606"/>
    <s v="Consumer Financial Protection Bureau"/>
    <s v="FHA-insured"/>
    <n v="2"/>
    <s v="One-to-four family dwelling (other than manufactured housing)"/>
    <n v="1"/>
    <s v="Home purchase"/>
    <n v="1"/>
    <s v="Owner-occupied as a principal dwelling"/>
    <n v="1"/>
    <n v="135"/>
    <s v="Loan originated"/>
    <n v="1"/>
    <s v="Hispanic or Latino"/>
    <n v="1"/>
    <x v="0"/>
    <n v="5"/>
    <s v="Male"/>
    <n v="1"/>
    <n v="37"/>
    <n v="67"/>
    <n v="65.930000300000003"/>
    <x v="1"/>
    <x v="0"/>
  </r>
  <r>
    <n v="852320"/>
    <s v="Consumer Financial Protection Bureau"/>
    <s v="Conventional"/>
    <n v="1"/>
    <s v="One-to-four family dwelling (other than manufactured housing)"/>
    <n v="1"/>
    <s v="Home purchase"/>
    <n v="1"/>
    <s v="Owner-occupied as a principal dwelling"/>
    <n v="1"/>
    <n v="130"/>
    <s v="Loan originated"/>
    <n v="1"/>
    <s v="Not Hispanic or Latino"/>
    <n v="2"/>
    <x v="3"/>
    <n v="2"/>
    <s v="Male"/>
    <n v="1"/>
    <n v="65"/>
    <n v="75.2"/>
    <n v="131.279999"/>
    <x v="1"/>
    <x v="1"/>
  </r>
  <r>
    <n v="504713"/>
    <s v="Consumer Financial Protection Bureau"/>
    <s v="Conventional"/>
    <n v="1"/>
    <s v="One-to-four family dwelling (other than manufactured housing)"/>
    <n v="1"/>
    <s v="Refinancing"/>
    <n v="3"/>
    <s v="Owner-occupied as a principal dwelling"/>
    <n v="1"/>
    <n v="93"/>
    <s v="Loan originated"/>
    <n v="1"/>
    <s v="Not Hispanic or Latino"/>
    <n v="2"/>
    <x v="0"/>
    <n v="5"/>
    <s v="Male"/>
    <n v="1"/>
    <n v="151"/>
    <n v="74.599999999999994"/>
    <n v="119.139999"/>
    <x v="1"/>
    <x v="2"/>
  </r>
  <r>
    <n v="852218"/>
    <s v="Consumer Financial Protection Bureau"/>
    <s v="Conventional"/>
    <n v="1"/>
    <s v="One-to-four family dwelling (other than manufactured housing)"/>
    <n v="1"/>
    <s v="Refinancing"/>
    <n v="3"/>
    <s v="Owner-occupied as a principal dwelling"/>
    <n v="1"/>
    <n v="115"/>
    <s v="Loan originated"/>
    <n v="1"/>
    <s v="Not Hispanic or Latino"/>
    <n v="2"/>
    <x v="0"/>
    <n v="5"/>
    <s v="Female"/>
    <n v="2"/>
    <n v="73"/>
    <n v="68.3"/>
    <n v="93.510002099999994"/>
    <x v="1"/>
    <x v="1"/>
  </r>
  <r>
    <n v="664756"/>
    <s v="Consumer Financial Protection Bureau"/>
    <s v="Conventional"/>
    <n v="1"/>
    <s v="One-to-four family dwelling (other than manufactured housing)"/>
    <n v="1"/>
    <s v="Home purchase"/>
    <n v="1"/>
    <s v="Owner-occupied as a principal dwelling"/>
    <n v="1"/>
    <n v="129"/>
    <s v="Loan originated"/>
    <n v="1"/>
    <s v="Not Hispanic or Latino"/>
    <n v="2"/>
    <x v="0"/>
    <n v="5"/>
    <s v="Female"/>
    <n v="2"/>
    <n v="51"/>
    <n v="63.1"/>
    <n v="172.85000600000001"/>
    <x v="1"/>
    <x v="1"/>
  </r>
  <r>
    <s v="54-0259290"/>
    <s v="Consumer Financial Protection Bureau"/>
    <s v="Conventional"/>
    <n v="1"/>
    <s v="One-to-four family dwelling (other than manufactured housing)"/>
    <n v="1"/>
    <s v="Refinancing"/>
    <n v="3"/>
    <s v="Not owner-occupied as a principal dwelling"/>
    <n v="2"/>
    <n v="270"/>
    <s v="Loan originated"/>
    <n v="1"/>
    <s v="Not Hispanic or Latino"/>
    <n v="2"/>
    <x v="0"/>
    <n v="5"/>
    <s v="Male"/>
    <n v="1"/>
    <n v="310"/>
    <n v="46.5"/>
    <n v="125.410004"/>
    <x v="1"/>
    <x v="2"/>
  </r>
  <r>
    <n v="501105"/>
    <s v="Consumer Financial Protection Bureau"/>
    <s v="FHA-insured"/>
    <n v="2"/>
    <s v="One-to-four family dwelling (other than manufactured housing)"/>
    <n v="1"/>
    <s v="Refinancing"/>
    <n v="3"/>
    <s v="Owner-occupied as a principal dwelling"/>
    <n v="1"/>
    <n v="184"/>
    <s v="Application denied by financial institution"/>
    <n v="3"/>
    <s v="Hispanic or Latino"/>
    <n v="1"/>
    <x v="0"/>
    <n v="5"/>
    <s v="Male"/>
    <n v="1"/>
    <n v="52"/>
    <n v="107.6"/>
    <n v="55.180000300000003"/>
    <x v="0"/>
    <x v="1"/>
  </r>
  <r>
    <n v="852218"/>
    <s v="Consumer Financial Protection Bureau"/>
    <s v="Conventional"/>
    <n v="1"/>
    <s v="One-to-four family dwelling (other than manufactured housing)"/>
    <n v="1"/>
    <s v="Refinancing"/>
    <n v="3"/>
    <s v="Owner-occupied as a principal dwelling"/>
    <n v="1"/>
    <n v="116"/>
    <s v="Application denied by financial institution"/>
    <n v="3"/>
    <s v="Not Hispanic or Latino"/>
    <n v="2"/>
    <x v="0"/>
    <n v="5"/>
    <s v="Male"/>
    <n v="1"/>
    <n v="28"/>
    <n v="69.2"/>
    <n v="60.740001700000001"/>
    <x v="0"/>
    <x v="0"/>
  </r>
  <r>
    <n v="761806"/>
    <s v="Consumer Financial Protection Bureau"/>
    <s v="Conventional"/>
    <n v="1"/>
    <s v="One-to-four family dwelling (other than manufactured housing)"/>
    <n v="1"/>
    <s v="Refinancing"/>
    <n v="3"/>
    <s v="Owner-occupied as a principal dwelling"/>
    <n v="1"/>
    <n v="175"/>
    <s v="Loan originated"/>
    <n v="1"/>
    <s v="Not Hispanic or Latino"/>
    <n v="2"/>
    <x v="0"/>
    <n v="5"/>
    <s v="Male"/>
    <n v="1"/>
    <n v="108"/>
    <n v="84.1"/>
    <n v="167.61999499999999"/>
    <x v="1"/>
    <x v="1"/>
  </r>
  <r>
    <n v="146672"/>
    <s v="Consumer Financial Protection Bureau"/>
    <s v="Conventional"/>
    <n v="1"/>
    <s v="One-to-four family dwelling (other than manufactured housing)"/>
    <n v="1"/>
    <s v="Home purchase"/>
    <n v="1"/>
    <s v="Not owner-occupied as a principal dwelling"/>
    <n v="2"/>
    <n v="109"/>
    <s v="Loan originated"/>
    <n v="1"/>
    <s v="Not Hispanic or Latino"/>
    <n v="2"/>
    <x v="0"/>
    <n v="5"/>
    <s v="Female"/>
    <n v="2"/>
    <n v="93"/>
    <n v="66.599999999999994"/>
    <n v="146.86000100000001"/>
    <x v="1"/>
    <x v="1"/>
  </r>
  <r>
    <n v="451965"/>
    <s v="Consumer Financial Protection Bureau"/>
    <s v="Conventional"/>
    <n v="1"/>
    <s v="One-to-four family dwelling (other than manufactured housing)"/>
    <n v="1"/>
    <s v="Home purchase"/>
    <n v="1"/>
    <s v="Not owner-occupied as a principal dwelling"/>
    <n v="2"/>
    <n v="388"/>
    <s v="Loan purchased by the institution"/>
    <n v="6"/>
    <s v="Not Hispanic or Latino"/>
    <n v="2"/>
    <x v="0"/>
    <n v="5"/>
    <s v="Male"/>
    <n v="1"/>
    <n v="131"/>
    <n v="90.2"/>
    <n v="99.839996299999996"/>
    <x v="1"/>
    <x v="2"/>
  </r>
  <r>
    <n v="233031"/>
    <s v="Consumer Financial Protection Bureau"/>
    <s v="Conventional"/>
    <n v="1"/>
    <s v="One-to-four family dwelling (other than manufactured housing)"/>
    <n v="1"/>
    <s v="Home purchase"/>
    <n v="1"/>
    <s v="Owner-occupied as a principal dwelling"/>
    <n v="1"/>
    <n v="184"/>
    <s v="Loan originated"/>
    <n v="1"/>
    <s v="Not Hispanic or Latino"/>
    <n v="2"/>
    <x v="0"/>
    <n v="5"/>
    <s v="Male"/>
    <n v="1"/>
    <n v="50"/>
    <n v="52.5"/>
    <n v="88.849998499999998"/>
    <x v="1"/>
    <x v="1"/>
  </r>
  <r>
    <n v="4186591"/>
    <s v="Consumer Financial Protection Bureau"/>
    <s v="FHA-insured"/>
    <n v="2"/>
    <s v="One-to-four family dwelling (other than manufactured housing)"/>
    <n v="1"/>
    <s v="Refinancing"/>
    <n v="3"/>
    <s v="Owner-occupied as a principal dwelling"/>
    <n v="1"/>
    <n v="233"/>
    <s v="Application denied by financial institution"/>
    <n v="3"/>
    <s v="Hispanic or Latino"/>
    <n v="1"/>
    <x v="2"/>
    <n v="1"/>
    <s v="Female"/>
    <n v="2"/>
    <m/>
    <n v="83.9"/>
    <n v="108.30999799999999"/>
    <x v="0"/>
    <x v="0"/>
  </r>
  <r>
    <s v="54-0259290"/>
    <s v="Consumer Financial Protection Bureau"/>
    <s v="Conventional"/>
    <n v="1"/>
    <s v="One-to-four family dwelling (other than manufactured housing)"/>
    <n v="1"/>
    <s v="Refinancing"/>
    <n v="3"/>
    <s v="Owner-occupied as a principal dwelling"/>
    <n v="1"/>
    <n v="281"/>
    <s v="Loan originated"/>
    <n v="1"/>
    <s v="Not Hispanic or Latino"/>
    <n v="2"/>
    <x v="0"/>
    <n v="5"/>
    <s v="Female"/>
    <n v="2"/>
    <n v="77"/>
    <n v="64.099999999999994"/>
    <n v="161.96000699999999"/>
    <x v="1"/>
    <x v="1"/>
  </r>
  <r>
    <n v="542649"/>
    <s v="Consumer Financial Protection Bureau"/>
    <s v="Conventional"/>
    <n v="1"/>
    <s v="One-to-four family dwelling (other than manufactured housing)"/>
    <n v="1"/>
    <s v="Home purchase"/>
    <n v="1"/>
    <s v="Owner-occupied as a principal dwelling"/>
    <n v="1"/>
    <n v="74"/>
    <s v="Loan originated"/>
    <n v="1"/>
    <s v="Not Hispanic or Latino"/>
    <n v="2"/>
    <x v="0"/>
    <n v="5"/>
    <s v="Male"/>
    <n v="1"/>
    <n v="32"/>
    <n v="58.2"/>
    <n v="81.480003400000001"/>
    <x v="1"/>
    <x v="0"/>
  </r>
  <r>
    <n v="451965"/>
    <s v="Consumer Financial Protection Bureau"/>
    <s v="Conventional"/>
    <n v="1"/>
    <s v="One-to-four family dwelling (other than manufactured housing)"/>
    <n v="1"/>
    <s v="Refinancing"/>
    <n v="3"/>
    <s v="Owner-occupied as a principal dwelling"/>
    <n v="1"/>
    <n v="170"/>
    <s v="Loan purchased by the institution"/>
    <n v="6"/>
    <s v="Not Hispanic or Latino"/>
    <n v="2"/>
    <x v="0"/>
    <n v="5"/>
    <s v="Male"/>
    <n v="1"/>
    <n v="139"/>
    <n v="55.9"/>
    <n v="116.199997"/>
    <x v="1"/>
    <x v="2"/>
  </r>
  <r>
    <n v="852218"/>
    <s v="Consumer Financial Protection Bureau"/>
    <s v="Conventional"/>
    <n v="1"/>
    <s v="One-to-four family dwelling (other than manufactured housing)"/>
    <n v="1"/>
    <s v="Refinancing"/>
    <n v="3"/>
    <s v="Owner-occupied as a principal dwelling"/>
    <n v="1"/>
    <n v="239"/>
    <s v="Loan originated"/>
    <n v="1"/>
    <s v="Not Hispanic or Latino"/>
    <n v="2"/>
    <x v="0"/>
    <n v="5"/>
    <s v="Male"/>
    <n v="1"/>
    <n v="64"/>
    <n v="63.2"/>
    <n v="146.94000199999999"/>
    <x v="1"/>
    <x v="1"/>
  </r>
  <r>
    <n v="451965"/>
    <s v="Consumer Financial Protection Bureau"/>
    <s v="Conventional"/>
    <n v="1"/>
    <s v="One-to-four family dwelling (other than manufactured housing)"/>
    <n v="1"/>
    <s v="Home purchase"/>
    <n v="1"/>
    <s v="Owner-occupied as a principal dwelling"/>
    <n v="1"/>
    <n v="198"/>
    <s v="Loan purchased by the institution"/>
    <n v="6"/>
    <s v="Not Hispanic or Latino"/>
    <n v="2"/>
    <x v="0"/>
    <n v="5"/>
    <s v="Female"/>
    <n v="2"/>
    <n v="71"/>
    <n v="82.2"/>
    <n v="122.25"/>
    <x v="1"/>
    <x v="1"/>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181"/>
    <n v="62.3"/>
    <n v="104.269997"/>
    <x v="0"/>
    <x v="2"/>
  </r>
  <r>
    <n v="451965"/>
    <s v="Consumer Financial Protection Bureau"/>
    <s v="Conventional"/>
    <n v="1"/>
    <s v="One-to-four family dwelling (other than manufactured housing)"/>
    <n v="1"/>
    <s v="Refinancing"/>
    <n v="3"/>
    <s v="Owner-occupied as a principal dwelling"/>
    <n v="1"/>
    <n v="280"/>
    <s v="Loan purchased by the institution"/>
    <n v="6"/>
    <s v="Not Hispanic or Latino"/>
    <n v="2"/>
    <x v="0"/>
    <n v="5"/>
    <s v="Male"/>
    <n v="1"/>
    <n v="68"/>
    <n v="79.599999999999994"/>
    <n v="95.870002700000001"/>
    <x v="1"/>
    <x v="1"/>
  </r>
  <r>
    <n v="619877"/>
    <s v="Consumer Financial Protection Bureau"/>
    <s v="Conventional"/>
    <n v="1"/>
    <s v="One-to-four family dwelling (other than manufactured housing)"/>
    <n v="1"/>
    <s v="Home improvement"/>
    <n v="2"/>
    <s v="Owner-occupied as a principal dwelling"/>
    <n v="1"/>
    <n v="150"/>
    <s v="Loan originated"/>
    <n v="1"/>
    <s v="Not Hispanic or Latino"/>
    <n v="2"/>
    <x v="0"/>
    <n v="5"/>
    <s v="Female"/>
    <n v="2"/>
    <n v="101"/>
    <n v="88"/>
    <n v="143.58999600000001"/>
    <x v="1"/>
    <x v="1"/>
  </r>
  <r>
    <n v="480228"/>
    <s v="Consumer Financial Protection Bureau"/>
    <s v="Conventional"/>
    <n v="1"/>
    <s v="One-to-four family dwelling (other than manufactured housing)"/>
    <n v="1"/>
    <s v="Refinancing"/>
    <n v="3"/>
    <s v="Owner-occupied as a principal dwelling"/>
    <n v="1"/>
    <n v="968"/>
    <s v="Application denied by financial institution"/>
    <n v="3"/>
    <s v="Not Hispanic or Latino"/>
    <n v="2"/>
    <x v="3"/>
    <n v="2"/>
    <s v="Male"/>
    <n v="1"/>
    <n v="172"/>
    <n v="64.3"/>
    <n v="212.83000200000001"/>
    <x v="0"/>
    <x v="2"/>
  </r>
  <r>
    <n v="451965"/>
    <s v="Consumer Financial Protection Bureau"/>
    <s v="Conventional"/>
    <n v="1"/>
    <s v="One-to-four family dwelling (other than manufactured housing)"/>
    <n v="1"/>
    <s v="Home purchase"/>
    <n v="1"/>
    <s v="Owner-occupied as a principal dwelling"/>
    <n v="1"/>
    <n v="54"/>
    <s v="Loan originated"/>
    <n v="1"/>
    <s v="Not Hispanic or Latino"/>
    <n v="2"/>
    <x v="1"/>
    <n v="3"/>
    <s v="Female"/>
    <n v="2"/>
    <n v="41"/>
    <n v="62"/>
    <n v="96.279998800000001"/>
    <x v="1"/>
    <x v="1"/>
  </r>
  <r>
    <n v="852218"/>
    <s v="Consumer Financial Protection Bureau"/>
    <s v="Conventional"/>
    <n v="1"/>
    <s v="One-to-four family dwelling (other than manufactured housing)"/>
    <n v="1"/>
    <s v="Home purchase"/>
    <n v="1"/>
    <s v="Owner-occupied as a principal dwelling"/>
    <n v="1"/>
    <n v="284"/>
    <s v="Loan purchased by the institution"/>
    <n v="6"/>
    <s v="Not Hispanic or Latino"/>
    <n v="2"/>
    <x v="3"/>
    <n v="2"/>
    <s v="Male"/>
    <n v="1"/>
    <n v="54"/>
    <n v="56.8"/>
    <n v="130.83999600000001"/>
    <x v="1"/>
    <x v="1"/>
  </r>
  <r>
    <n v="852218"/>
    <s v="Consumer Financial Protection Bureau"/>
    <s v="Conventional"/>
    <n v="1"/>
    <s v="One-to-four family dwelling (other than manufactured housing)"/>
    <n v="1"/>
    <s v="Home improvement"/>
    <n v="2"/>
    <s v="Owner-occupied as a principal dwelling"/>
    <n v="1"/>
    <n v="150"/>
    <s v="Loan purchased by the institution"/>
    <n v="6"/>
    <s v="Not Hispanic or Latino"/>
    <n v="2"/>
    <x v="0"/>
    <n v="5"/>
    <s v="Male"/>
    <n v="1"/>
    <n v="106"/>
    <n v="110.8"/>
    <n v="60.840000199999999"/>
    <x v="1"/>
    <x v="1"/>
  </r>
  <r>
    <n v="497404"/>
    <s v="Consumer Financial Protection Bureau"/>
    <s v="Conventional"/>
    <n v="1"/>
    <s v="One-to-four family dwelling (other than manufactured housing)"/>
    <n v="1"/>
    <s v="Refinancing"/>
    <n v="3"/>
    <s v="Owner-occupied as a principal dwelling"/>
    <n v="1"/>
    <n v="743"/>
    <s v="Application denied by financial institution"/>
    <n v="3"/>
    <s v="Not Hispanic or Latino"/>
    <n v="2"/>
    <x v="0"/>
    <n v="5"/>
    <s v="Male"/>
    <n v="1"/>
    <n v="107"/>
    <n v="65"/>
    <n v="101.300003"/>
    <x v="0"/>
    <x v="1"/>
  </r>
  <r>
    <n v="852218"/>
    <s v="Consumer Financial Protection Bureau"/>
    <s v="Conventional"/>
    <n v="1"/>
    <s v="One-to-four family dwelling (other than manufactured housing)"/>
    <n v="1"/>
    <s v="Home purchase"/>
    <n v="1"/>
    <s v="Owner-occupied as a principal dwelling"/>
    <n v="1"/>
    <n v="119"/>
    <s v="Loan originated"/>
    <n v="1"/>
    <s v="Hispanic or Latino"/>
    <n v="1"/>
    <x v="0"/>
    <n v="5"/>
    <s v="Male"/>
    <n v="1"/>
    <n v="48"/>
    <n v="64.5"/>
    <n v="93.519996599999999"/>
    <x v="1"/>
    <x v="1"/>
  </r>
  <r>
    <n v="451965"/>
    <s v="Consumer Financial Protection Bureau"/>
    <s v="Conventional"/>
    <n v="1"/>
    <s v="One-to-four family dwelling (other than manufactured housing)"/>
    <n v="1"/>
    <s v="Home purchase"/>
    <n v="1"/>
    <s v="Owner-occupied as a principal dwelling"/>
    <n v="1"/>
    <n v="214"/>
    <s v="Loan originated"/>
    <n v="1"/>
    <s v="Not Hispanic or Latino"/>
    <n v="2"/>
    <x v="0"/>
    <n v="5"/>
    <s v="Female"/>
    <n v="2"/>
    <n v="56"/>
    <n v="53"/>
    <n v="158.429993"/>
    <x v="1"/>
    <x v="1"/>
  </r>
  <r>
    <n v="451965"/>
    <s v="Consumer Financial Protection Bureau"/>
    <s v="Conventional"/>
    <n v="1"/>
    <s v="One-to-four family dwelling (other than manufactured housing)"/>
    <n v="1"/>
    <s v="Home purchase"/>
    <n v="1"/>
    <s v="Owner-occupied as a principal dwelling"/>
    <n v="1"/>
    <n v="97"/>
    <s v="Loan purchased by the institution"/>
    <n v="6"/>
    <s v="Not Hispanic or Latino"/>
    <n v="2"/>
    <x v="0"/>
    <n v="5"/>
    <s v="Male"/>
    <n v="1"/>
    <n v="182"/>
    <n v="58.4"/>
    <n v="118.360001"/>
    <x v="1"/>
    <x v="2"/>
  </r>
  <r>
    <n v="504713"/>
    <s v="Consumer Financial Protection Bureau"/>
    <s v="Conventional"/>
    <n v="1"/>
    <s v="Manufactured housing"/>
    <n v="2"/>
    <s v="Home improvement"/>
    <n v="2"/>
    <s v="Owner-occupied as a principal dwelling"/>
    <n v="1"/>
    <n v="60"/>
    <s v="Application denied by financial institution"/>
    <n v="3"/>
    <s v="Not Hispanic or Latino"/>
    <n v="2"/>
    <x v="0"/>
    <n v="5"/>
    <s v="Male"/>
    <n v="1"/>
    <n v="65"/>
    <n v="47.8"/>
    <n v="104.980003"/>
    <x v="0"/>
    <x v="1"/>
  </r>
  <r>
    <n v="972590"/>
    <s v="Consumer Financial Protection Bureau"/>
    <s v="Conventional"/>
    <n v="1"/>
    <s v="One-to-four family dwelling (other than manufactured housing)"/>
    <n v="1"/>
    <s v="Home purchase"/>
    <n v="1"/>
    <s v="Owner-occupied as a principal dwelling"/>
    <n v="1"/>
    <n v="233"/>
    <s v="Application denied by financial institution"/>
    <n v="3"/>
    <s v="Information not provided by applicant in mail, Internet, or telephone application"/>
    <n v="3"/>
    <x v="0"/>
    <n v="5"/>
    <s v="Female"/>
    <n v="2"/>
    <m/>
    <n v="74.5"/>
    <n v="102.339996"/>
    <x v="0"/>
    <x v="0"/>
  </r>
  <r>
    <n v="451965"/>
    <s v="Consumer Financial Protection Bureau"/>
    <s v="Conventional"/>
    <n v="1"/>
    <s v="One-to-four family dwelling (other than manufactured housing)"/>
    <n v="1"/>
    <s v="Home improvement"/>
    <n v="2"/>
    <s v="Not owner-occupied as a principal dwelling"/>
    <n v="2"/>
    <n v="85"/>
    <s v="Application denied by financial institution"/>
    <n v="3"/>
    <s v="Not Hispanic or Latino"/>
    <n v="2"/>
    <x v="0"/>
    <n v="5"/>
    <s v="Male"/>
    <n v="1"/>
    <n v="65"/>
    <n v="73.400000000000006"/>
    <n v="110.639999"/>
    <x v="0"/>
    <x v="1"/>
  </r>
  <r>
    <n v="617677"/>
    <s v="Consumer Financial Protection Bureau"/>
    <s v="VA-guaranteed"/>
    <n v="3"/>
    <s v="One-to-four family dwelling (other than manufactured housing)"/>
    <n v="1"/>
    <s v="Refinancing"/>
    <n v="3"/>
    <s v="Owner-occupied as a principal dwelling"/>
    <n v="1"/>
    <n v="238"/>
    <s v="Loan originated"/>
    <n v="1"/>
    <s v="Not Hispanic or Latino"/>
    <n v="2"/>
    <x v="0"/>
    <n v="5"/>
    <s v="Male"/>
    <n v="1"/>
    <n v="60"/>
    <n v="73"/>
    <n v="111.089996"/>
    <x v="1"/>
    <x v="1"/>
  </r>
  <r>
    <n v="617677"/>
    <s v="Consumer Financial Protection Bureau"/>
    <s v="VA-guaranteed"/>
    <n v="3"/>
    <s v="One-to-four family dwelling (other than manufactured housing)"/>
    <n v="1"/>
    <s v="Home purchase"/>
    <n v="1"/>
    <s v="Owner-occupied as a principal dwelling"/>
    <n v="1"/>
    <n v="273"/>
    <s v="Application denied by financial institution"/>
    <n v="3"/>
    <s v="Not Hispanic or Latino"/>
    <n v="2"/>
    <x v="0"/>
    <n v="5"/>
    <s v="Male"/>
    <n v="1"/>
    <n v="228"/>
    <n v="67.7"/>
    <n v="118.75"/>
    <x v="0"/>
    <x v="2"/>
  </r>
  <r>
    <n v="504713"/>
    <s v="Consumer Financial Protection Bureau"/>
    <s v="Conventional"/>
    <n v="1"/>
    <s v="One-to-four family dwelling (other than manufactured housing)"/>
    <n v="1"/>
    <s v="Refinancing"/>
    <n v="3"/>
    <s v="Owner-occupied as a principal dwelling"/>
    <n v="1"/>
    <n v="36"/>
    <s v="Application approved but not accepted"/>
    <n v="2"/>
    <s v="Not Hispanic or Latino"/>
    <n v="2"/>
    <x v="0"/>
    <n v="5"/>
    <s v="Female"/>
    <n v="2"/>
    <n v="78"/>
    <n v="79.3"/>
    <n v="161.479996"/>
    <x v="1"/>
    <x v="1"/>
  </r>
  <r>
    <n v="3072606"/>
    <s v="Consumer Financial Protection Bureau"/>
    <s v="Conventional"/>
    <n v="1"/>
    <s v="One-to-four family dwelling (other than manufactured housing)"/>
    <n v="1"/>
    <s v="Home purchase"/>
    <n v="1"/>
    <s v="Owner-occupied as a principal dwelling"/>
    <n v="1"/>
    <n v="109"/>
    <s v="Loan originated"/>
    <n v="1"/>
    <s v="Not Hispanic or Latino"/>
    <n v="2"/>
    <x v="0"/>
    <n v="5"/>
    <s v="Male"/>
    <n v="1"/>
    <n v="32"/>
    <n v="55.8"/>
    <n v="127.68"/>
    <x v="1"/>
    <x v="0"/>
  </r>
  <r>
    <n v="451965"/>
    <s v="Consumer Financial Protection Bureau"/>
    <s v="Conventional"/>
    <n v="1"/>
    <s v="One-to-four family dwelling (other than manufactured housing)"/>
    <n v="1"/>
    <s v="Home purchase"/>
    <n v="1"/>
    <s v="Owner-occupied as a principal dwelling"/>
    <n v="1"/>
    <n v="394"/>
    <s v="Loan purchased by the institution"/>
    <n v="6"/>
    <s v="Not Hispanic or Latino"/>
    <n v="2"/>
    <x v="0"/>
    <n v="5"/>
    <s v="Male"/>
    <n v="1"/>
    <n v="210"/>
    <n v="107.6"/>
    <n v="61.689998600000003"/>
    <x v="1"/>
    <x v="2"/>
  </r>
  <r>
    <n v="1189117"/>
    <s v="Consumer Financial Protection Bureau"/>
    <s v="Conventional"/>
    <n v="1"/>
    <s v="One-to-four family dwelling (other than manufactured housing)"/>
    <n v="1"/>
    <s v="Home purchase"/>
    <n v="1"/>
    <s v="Owner-occupied as a principal dwelling"/>
    <n v="1"/>
    <n v="161"/>
    <s v="Loan originated"/>
    <n v="1"/>
    <s v="Not Hispanic or Latino"/>
    <n v="2"/>
    <x v="0"/>
    <n v="5"/>
    <s v="Male"/>
    <n v="1"/>
    <n v="82"/>
    <n v="50.7"/>
    <n v="100.800003"/>
    <x v="1"/>
    <x v="1"/>
  </r>
  <r>
    <n v="451965"/>
    <s v="Consumer Financial Protection Bureau"/>
    <s v="Conventional"/>
    <n v="1"/>
    <s v="One-to-four family dwelling (other than manufactured housing)"/>
    <n v="1"/>
    <s v="Home purchase"/>
    <n v="1"/>
    <s v="Owner-occupied as a principal dwelling"/>
    <n v="1"/>
    <n v="167"/>
    <s v="Loan purchased by the institution"/>
    <n v="6"/>
    <s v="Not Hispanic or Latino"/>
    <n v="2"/>
    <x v="0"/>
    <n v="5"/>
    <s v="Male"/>
    <n v="1"/>
    <n v="120"/>
    <n v="54.2"/>
    <n v="116.290001"/>
    <x v="1"/>
    <x v="1"/>
  </r>
  <r>
    <n v="480228"/>
    <s v="Consumer Financial Protection Bureau"/>
    <s v="Conventional"/>
    <n v="1"/>
    <s v="One-to-four family dwelling (other than manufactured housing)"/>
    <n v="1"/>
    <s v="Home purchase"/>
    <n v="1"/>
    <s v="Owner-occupied as a principal dwelling"/>
    <n v="1"/>
    <n v="360"/>
    <s v="Loan originated"/>
    <n v="1"/>
    <s v="Not Hispanic or Latino"/>
    <n v="2"/>
    <x v="3"/>
    <n v="2"/>
    <s v="Male"/>
    <n v="1"/>
    <n v="182"/>
    <n v="99.8"/>
    <n v="135.38000500000001"/>
    <x v="1"/>
    <x v="2"/>
  </r>
  <r>
    <n v="852218"/>
    <s v="Consumer Financial Protection Bureau"/>
    <s v="Conventional"/>
    <n v="1"/>
    <s v="One-to-four family dwelling (other than manufactured housing)"/>
    <n v="1"/>
    <s v="Refinancing"/>
    <n v="3"/>
    <s v="Owner-occupied as a principal dwelling"/>
    <n v="1"/>
    <n v="199"/>
    <s v="Loan purchased by the institution"/>
    <n v="6"/>
    <s v="Not Hispanic or Latino"/>
    <n v="2"/>
    <x v="0"/>
    <n v="5"/>
    <s v="Male"/>
    <n v="1"/>
    <n v="183"/>
    <n v="59.8"/>
    <n v="215.03999300000001"/>
    <x v="1"/>
    <x v="2"/>
  </r>
  <r>
    <n v="342634"/>
    <s v="Consumer Financial Protection Bureau"/>
    <s v="FHA-insured"/>
    <n v="2"/>
    <s v="One-to-four family dwelling (other than manufactured housing)"/>
    <n v="1"/>
    <s v="Home purchase"/>
    <n v="1"/>
    <s v="Owner-occupied as a principal dwelling"/>
    <n v="1"/>
    <n v="244"/>
    <s v="Loan originated"/>
    <n v="1"/>
    <s v="Not Hispanic or Latino"/>
    <n v="2"/>
    <x v="0"/>
    <n v="5"/>
    <s v="Male"/>
    <n v="1"/>
    <n v="70"/>
    <n v="53.5"/>
    <n v="107.32"/>
    <x v="1"/>
    <x v="1"/>
  </r>
  <r>
    <n v="451965"/>
    <s v="Consumer Financial Protection Bureau"/>
    <s v="Conventional"/>
    <n v="1"/>
    <s v="One-to-four family dwelling (other than manufactured housing)"/>
    <n v="1"/>
    <s v="Home purchase"/>
    <n v="1"/>
    <s v="Owner-occupied as a principal dwelling"/>
    <n v="1"/>
    <n v="475"/>
    <s v="Loan purchased by the institution"/>
    <n v="6"/>
    <s v="Hispanic or Latino"/>
    <n v="1"/>
    <x v="0"/>
    <n v="5"/>
    <s v="Female"/>
    <n v="2"/>
    <n v="132"/>
    <n v="64.3"/>
    <n v="94.800003099999998"/>
    <x v="1"/>
    <x v="2"/>
  </r>
  <r>
    <n v="451965"/>
    <s v="Consumer Financial Protection Bureau"/>
    <s v="Conventional"/>
    <n v="1"/>
    <s v="One-to-four family dwelling (other than manufactured housing)"/>
    <n v="1"/>
    <s v="Home purchase"/>
    <n v="1"/>
    <s v="Owner-occupied as a principal dwelling"/>
    <n v="1"/>
    <n v="132"/>
    <s v="Loan purchased by the institution"/>
    <n v="6"/>
    <s v="Not Hispanic or Latino"/>
    <n v="2"/>
    <x v="0"/>
    <n v="5"/>
    <s v="Female"/>
    <n v="2"/>
    <n v="73"/>
    <n v="73.599999999999994"/>
    <n v="142.33000200000001"/>
    <x v="1"/>
    <x v="1"/>
  </r>
  <r>
    <n v="146672"/>
    <s v="Consumer Financial Protection Bureau"/>
    <s v="Conventional"/>
    <n v="1"/>
    <s v="One-to-four family dwelling (other than manufactured housing)"/>
    <n v="1"/>
    <s v="Home purchase"/>
    <n v="1"/>
    <s v="Owner-occupied as a principal dwelling"/>
    <n v="1"/>
    <n v="965"/>
    <s v="Loan originated"/>
    <n v="1"/>
    <s v="Not Hispanic or Latino"/>
    <n v="2"/>
    <x v="0"/>
    <n v="5"/>
    <s v="Male"/>
    <n v="1"/>
    <n v="234"/>
    <n v="64.3"/>
    <n v="321.41000400000001"/>
    <x v="1"/>
    <x v="2"/>
  </r>
  <r>
    <n v="451965"/>
    <s v="Consumer Financial Protection Bureau"/>
    <s v="VA-guaranteed"/>
    <n v="3"/>
    <s v="One-to-four family dwelling (other than manufactured housing)"/>
    <n v="1"/>
    <s v="Home purchase"/>
    <n v="1"/>
    <s v="Owner-occupied as a principal dwelling"/>
    <n v="1"/>
    <n v="245"/>
    <s v="Loan purchased by the institution"/>
    <n v="6"/>
    <s v="Not Hispanic or Latino"/>
    <n v="2"/>
    <x v="0"/>
    <n v="5"/>
    <s v="Male"/>
    <n v="1"/>
    <n v="72"/>
    <n v="58.4"/>
    <n v="147.46000699999999"/>
    <x v="1"/>
    <x v="1"/>
  </r>
  <r>
    <n v="917742"/>
    <s v="Consumer Financial Protection Bureau"/>
    <s v="Conventional"/>
    <n v="1"/>
    <s v="One-to-four family dwelling (other than manufactured housing)"/>
    <n v="1"/>
    <s v="Home purchase"/>
    <n v="1"/>
    <s v="Owner-occupied as a principal dwelling"/>
    <n v="1"/>
    <n v="167"/>
    <s v="Loan originated"/>
    <n v="1"/>
    <s v="Not Hispanic or Latino"/>
    <n v="2"/>
    <x v="0"/>
    <n v="5"/>
    <s v="Male"/>
    <n v="1"/>
    <n v="48"/>
    <n v="72.5"/>
    <n v="93.5"/>
    <x v="1"/>
    <x v="1"/>
  </r>
  <r>
    <n v="852218"/>
    <s v="Consumer Financial Protection Bureau"/>
    <s v="Conventional"/>
    <n v="1"/>
    <s v="One-to-four family dwelling (other than manufactured housing)"/>
    <n v="1"/>
    <s v="Refinancing"/>
    <n v="3"/>
    <s v="Owner-occupied as a principal dwelling"/>
    <n v="1"/>
    <n v="275"/>
    <s v="Loan originated"/>
    <n v="1"/>
    <s v="Not Hispanic or Latino"/>
    <n v="2"/>
    <x v="0"/>
    <n v="5"/>
    <s v="Male"/>
    <n v="1"/>
    <n v="156"/>
    <n v="68.400000000000006"/>
    <n v="143.05999800000001"/>
    <x v="1"/>
    <x v="2"/>
  </r>
  <r>
    <n v="451965"/>
    <s v="Consumer Financial Protection Bureau"/>
    <s v="FHA-insured"/>
    <n v="2"/>
    <s v="One-to-four family dwelling (other than manufactured housing)"/>
    <n v="1"/>
    <s v="Home purchase"/>
    <n v="1"/>
    <s v="Owner-occupied as a principal dwelling"/>
    <n v="1"/>
    <n v="172"/>
    <s v="Loan purchased by the institution"/>
    <n v="6"/>
    <s v="Not Hispanic or Latino"/>
    <n v="2"/>
    <x v="0"/>
    <n v="5"/>
    <s v="Female"/>
    <n v="2"/>
    <n v="62"/>
    <n v="74.3"/>
    <n v="90.410003700000004"/>
    <x v="1"/>
    <x v="1"/>
  </r>
  <r>
    <s v="54-0259290"/>
    <s v="Consumer Financial Protection Bureau"/>
    <s v="Conventional"/>
    <n v="1"/>
    <s v="One-to-four family dwelling (other than manufactured housing)"/>
    <n v="1"/>
    <s v="Home purchase"/>
    <n v="1"/>
    <s v="Owner-occupied as a principal dwelling"/>
    <n v="1"/>
    <n v="725"/>
    <s v="Loan originated"/>
    <n v="1"/>
    <s v="Not Hispanic or Latino"/>
    <n v="2"/>
    <x v="0"/>
    <n v="5"/>
    <s v="Male"/>
    <n v="1"/>
    <n v="320"/>
    <n v="60.4"/>
    <n v="174.85000600000001"/>
    <x v="1"/>
    <x v="2"/>
  </r>
  <r>
    <n v="619877"/>
    <s v="Consumer Financial Protection Bureau"/>
    <s v="Conventional"/>
    <n v="1"/>
    <s v="One-to-four family dwelling (other than manufactured housing)"/>
    <n v="1"/>
    <s v="Home purchase"/>
    <n v="1"/>
    <s v="Owner-occupied as a principal dwelling"/>
    <n v="1"/>
    <n v="151"/>
    <s v="Loan originated"/>
    <n v="1"/>
    <s v="Not Hispanic or Latino"/>
    <n v="2"/>
    <x v="0"/>
    <n v="5"/>
    <s v="Female"/>
    <n v="2"/>
    <n v="142"/>
    <n v="58.4"/>
    <n v="166.86999499999999"/>
    <x v="1"/>
    <x v="2"/>
  </r>
  <r>
    <n v="476810"/>
    <s v="Consumer Financial Protection Bureau"/>
    <s v="Conventional"/>
    <n v="1"/>
    <s v="One-to-four family dwelling (other than manufactured housing)"/>
    <n v="1"/>
    <s v="Refinancing"/>
    <n v="3"/>
    <s v="Owner-occupied as a principal dwelling"/>
    <n v="1"/>
    <n v="92"/>
    <s v="Loan originated"/>
    <n v="1"/>
    <s v="Not Hispanic or Latino"/>
    <n v="2"/>
    <x v="1"/>
    <n v="3"/>
    <s v="Female"/>
    <n v="2"/>
    <n v="68"/>
    <n v="72.400000000000006"/>
    <n v="99.669998199999995"/>
    <x v="1"/>
    <x v="1"/>
  </r>
  <r>
    <n v="480228"/>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85"/>
    <n v="74.7"/>
    <n v="68.400001500000002"/>
    <x v="1"/>
    <x v="1"/>
  </r>
  <r>
    <s v="54-0259290"/>
    <s v="Consumer Financial Protection Bureau"/>
    <s v="Conventional"/>
    <n v="1"/>
    <s v="One-to-four family dwelling (other than manufactured housing)"/>
    <n v="1"/>
    <s v="Refinancing"/>
    <n v="3"/>
    <s v="Owner-occupied as a principal dwelling"/>
    <n v="1"/>
    <n v="191"/>
    <s v="Loan originated"/>
    <n v="1"/>
    <s v="Not Hispanic or Latino"/>
    <n v="2"/>
    <x v="0"/>
    <n v="5"/>
    <s v="Male"/>
    <n v="1"/>
    <n v="164"/>
    <n v="71.2"/>
    <n v="143.38999899999999"/>
    <x v="1"/>
    <x v="2"/>
  </r>
  <r>
    <n v="451965"/>
    <s v="Consumer Financial Protection Bureau"/>
    <s v="Conventional"/>
    <n v="1"/>
    <s v="One-to-four family dwelling (other than manufactured housing)"/>
    <n v="1"/>
    <s v="Home purchase"/>
    <n v="1"/>
    <s v="Owner-occupied as a principal dwelling"/>
    <n v="1"/>
    <n v="400"/>
    <s v="Loan purchased by the institution"/>
    <n v="6"/>
    <s v="Hispanic or Latino"/>
    <n v="1"/>
    <x v="0"/>
    <n v="5"/>
    <s v="Male"/>
    <n v="1"/>
    <n v="163"/>
    <n v="61.1"/>
    <n v="125.44000200000001"/>
    <x v="1"/>
    <x v="2"/>
  </r>
  <r>
    <n v="808176"/>
    <s v="Consumer Financial Protection Bureau"/>
    <s v="Conventional"/>
    <n v="1"/>
    <s v="One-to-four family dwelling (other than manufactured housing)"/>
    <n v="1"/>
    <s v="Home purchase"/>
    <n v="1"/>
    <s v="Owner-occupied as a principal dwelling"/>
    <n v="1"/>
    <n v="457"/>
    <s v="Loan originated"/>
    <n v="1"/>
    <s v="Not Hispanic or Latino"/>
    <n v="2"/>
    <x v="0"/>
    <n v="5"/>
    <s v="Male"/>
    <n v="1"/>
    <n v="182"/>
    <n v="64.3"/>
    <n v="111.80999799999999"/>
    <x v="1"/>
    <x v="2"/>
  </r>
  <r>
    <n v="656733"/>
    <s v="Consumer Financial Protection Bureau"/>
    <s v="Conventional"/>
    <n v="1"/>
    <s v="One-to-four family dwelling (other than manufactured housing)"/>
    <n v="1"/>
    <s v="Home purchase"/>
    <n v="1"/>
    <s v="Owner-occupied as a principal dwelling"/>
    <n v="1"/>
    <n v="333"/>
    <s v="Loan originated"/>
    <n v="1"/>
    <s v="Not Hispanic or Latino"/>
    <n v="2"/>
    <x v="3"/>
    <n v="2"/>
    <s v="Male"/>
    <n v="1"/>
    <n v="96"/>
    <n v="74.7"/>
    <n v="136.21000699999999"/>
    <x v="1"/>
    <x v="1"/>
  </r>
  <r>
    <n v="451965"/>
    <s v="Consumer Financial Protection Bureau"/>
    <s v="FHA-insured"/>
    <n v="2"/>
    <s v="One-to-four family dwelling (other than manufactured housing)"/>
    <n v="1"/>
    <s v="Home purchase"/>
    <n v="1"/>
    <s v="Owner-occupied as a principal dwelling"/>
    <n v="1"/>
    <n v="98"/>
    <s v="Loan originated"/>
    <n v="1"/>
    <s v="Not Hispanic or Latino"/>
    <n v="2"/>
    <x v="1"/>
    <n v="3"/>
    <s v="Female"/>
    <n v="2"/>
    <m/>
    <n v="78.2"/>
    <n v="76.599998499999998"/>
    <x v="1"/>
    <x v="0"/>
  </r>
  <r>
    <s v="54-0259290"/>
    <s v="Consumer Financial Protection Bureau"/>
    <s v="VA-guaranteed"/>
    <n v="3"/>
    <s v="One-to-four family dwelling (other than manufactured housing)"/>
    <n v="1"/>
    <s v="Home purchase"/>
    <n v="1"/>
    <s v="Owner-occupied as a principal dwelling"/>
    <n v="1"/>
    <n v="142"/>
    <s v="Application denied by financial institution"/>
    <n v="3"/>
    <s v="Not Hispanic or Latino"/>
    <n v="2"/>
    <x v="0"/>
    <n v="5"/>
    <s v="Male"/>
    <n v="1"/>
    <n v="37"/>
    <n v="46.5"/>
    <n v="120.480003"/>
    <x v="0"/>
    <x v="0"/>
  </r>
  <r>
    <n v="476810"/>
    <s v="Consumer Financial Protection Bureau"/>
    <s v="Conventional"/>
    <n v="1"/>
    <s v="One-to-four family dwelling (other than manufactured housing)"/>
    <n v="1"/>
    <s v="Refinancing"/>
    <n v="3"/>
    <s v="Owner-occupied as a principal dwelling"/>
    <n v="1"/>
    <n v="670"/>
    <s v="Loan originated"/>
    <n v="1"/>
    <s v="Not Hispanic or Latino"/>
    <n v="2"/>
    <x v="0"/>
    <n v="5"/>
    <s v="Female"/>
    <n v="2"/>
    <n v="164"/>
    <n v="64.3"/>
    <n v="241.21000699999999"/>
    <x v="1"/>
    <x v="2"/>
  </r>
  <r>
    <n v="480228"/>
    <s v="Consumer Financial Protection Bureau"/>
    <s v="Conventional"/>
    <n v="1"/>
    <s v="One-to-four family dwelling (other than manufactured housing)"/>
    <n v="1"/>
    <s v="Home purchase"/>
    <n v="1"/>
    <s v="Not owner-occupied as a principal dwelling"/>
    <n v="2"/>
    <n v="356"/>
    <s v="Loan originated"/>
    <n v="1"/>
    <s v="Not Hispanic or Latino"/>
    <n v="2"/>
    <x v="0"/>
    <n v="5"/>
    <s v="Male"/>
    <n v="1"/>
    <n v="169"/>
    <n v="66.2"/>
    <n v="213.38999899999999"/>
    <x v="1"/>
    <x v="2"/>
  </r>
  <r>
    <n v="501105"/>
    <s v="Consumer Financial Protection Bureau"/>
    <s v="Conventional"/>
    <n v="1"/>
    <s v="One-to-four family dwelling (other than manufactured housing)"/>
    <n v="1"/>
    <s v="Home improvement"/>
    <n v="2"/>
    <s v="Owner-occupied as a principal dwelling"/>
    <n v="1"/>
    <n v="3"/>
    <s v="Loan originated"/>
    <n v="1"/>
    <s v="Not Hispanic or Latino"/>
    <n v="2"/>
    <x v="1"/>
    <n v="3"/>
    <s v="Female"/>
    <n v="2"/>
    <n v="55"/>
    <n v="78.5"/>
    <n v="89.169998199999995"/>
    <x v="1"/>
    <x v="1"/>
  </r>
  <r>
    <n v="233031"/>
    <s v="Consumer Financial Protection Bureau"/>
    <s v="Conventional"/>
    <n v="1"/>
    <s v="One-to-four family dwelling (other than manufactured housing)"/>
    <n v="1"/>
    <s v="Refinancing"/>
    <n v="3"/>
    <s v="Owner-occupied as a principal dwelling"/>
    <n v="1"/>
    <n v="85"/>
    <s v="Loan originated"/>
    <n v="1"/>
    <s v="Not Hispanic or Latino"/>
    <n v="2"/>
    <x v="0"/>
    <n v="5"/>
    <s v="Female"/>
    <n v="2"/>
    <n v="49"/>
    <n v="51.5"/>
    <n v="89.139999399999994"/>
    <x v="1"/>
    <x v="1"/>
  </r>
  <r>
    <n v="451965"/>
    <s v="Consumer Financial Protection Bureau"/>
    <s v="Conventional"/>
    <n v="1"/>
    <s v="One-to-four family dwelling (other than manufactured housing)"/>
    <n v="1"/>
    <s v="Home purchase"/>
    <n v="1"/>
    <s v="Owner-occupied as a principal dwelling"/>
    <n v="1"/>
    <n v="455"/>
    <s v="Loan purchased by the institution"/>
    <n v="6"/>
    <s v="Not Hispanic or Latino"/>
    <n v="2"/>
    <x v="1"/>
    <n v="3"/>
    <s v="Female"/>
    <n v="2"/>
    <n v="134"/>
    <n v="107.6"/>
    <n v="105.199997"/>
    <x v="1"/>
    <x v="2"/>
  </r>
  <r>
    <n v="480228"/>
    <s v="Consumer Financial Protection Bureau"/>
    <s v="Conventional"/>
    <n v="1"/>
    <s v="One-to-four family dwelling (other than manufactured housing)"/>
    <n v="1"/>
    <s v="Refinancing"/>
    <n v="3"/>
    <s v="Not owner-occupied as a principal dwelling"/>
    <n v="2"/>
    <n v="568"/>
    <s v="Loan originated"/>
    <n v="1"/>
    <s v="Not Hispanic or Latino"/>
    <n v="2"/>
    <x v="0"/>
    <n v="5"/>
    <s v="Male"/>
    <n v="1"/>
    <n v="796"/>
    <n v="64.3"/>
    <n v="225.720001"/>
    <x v="1"/>
    <x v="2"/>
  </r>
  <r>
    <n v="146672"/>
    <s v="Consumer Financial Protection Bureau"/>
    <s v="Conventional"/>
    <n v="1"/>
    <s v="One-to-four family dwelling (other than manufactured housing)"/>
    <n v="1"/>
    <s v="Home purchase"/>
    <n v="1"/>
    <s v="Owner-occupied as a principal dwelling"/>
    <n v="1"/>
    <n v="408"/>
    <s v="Loan originated"/>
    <n v="1"/>
    <s v="Not Hispanic or Latino"/>
    <n v="2"/>
    <x v="0"/>
    <n v="5"/>
    <s v="Male"/>
    <n v="1"/>
    <n v="210"/>
    <n v="79.599999999999994"/>
    <n v="176.699997"/>
    <x v="1"/>
    <x v="2"/>
  </r>
  <r>
    <n v="504713"/>
    <s v="Consumer Financial Protection Bureau"/>
    <s v="Conventional"/>
    <n v="1"/>
    <s v="One-to-four family dwelling (other than manufactured housing)"/>
    <n v="1"/>
    <s v="Refinancing"/>
    <n v="3"/>
    <s v="Owner-occupied as a principal dwelling"/>
    <n v="1"/>
    <n v="180"/>
    <s v="Application denied by financial institution"/>
    <n v="3"/>
    <s v="Not Hispanic or Latino"/>
    <n v="2"/>
    <x v="0"/>
    <n v="5"/>
    <s v="Male"/>
    <n v="1"/>
    <n v="111"/>
    <n v="61.5"/>
    <n v="93.129997299999999"/>
    <x v="0"/>
    <x v="1"/>
  </r>
  <r>
    <n v="339858"/>
    <s v="Consumer Financial Protection Bureau"/>
    <s v="FHA-insured"/>
    <n v="2"/>
    <s v="One-to-four family dwelling (other than manufactured housing)"/>
    <n v="1"/>
    <s v="Home purchase"/>
    <n v="1"/>
    <s v="Owner-occupied as a principal dwelling"/>
    <n v="1"/>
    <n v="142"/>
    <s v="Loan originated"/>
    <n v="1"/>
    <s v="Hispanic or Latino"/>
    <n v="1"/>
    <x v="0"/>
    <n v="5"/>
    <s v="Male"/>
    <n v="1"/>
    <n v="55"/>
    <n v="61.9"/>
    <n v="74.099998499999998"/>
    <x v="1"/>
    <x v="1"/>
  </r>
  <r>
    <n v="852218"/>
    <s v="Consumer Financial Protection Bureau"/>
    <s v="Conventional"/>
    <n v="1"/>
    <s v="One-to-four family dwelling (other than manufactured housing)"/>
    <n v="1"/>
    <s v="Refinancing"/>
    <n v="3"/>
    <s v="Owner-occupied as a principal dwelling"/>
    <n v="1"/>
    <n v="102"/>
    <s v="Loan originated"/>
    <n v="1"/>
    <s v="Not Hispanic or Latino"/>
    <n v="2"/>
    <x v="0"/>
    <n v="5"/>
    <s v="Female"/>
    <n v="2"/>
    <n v="75"/>
    <n v="57.8"/>
    <n v="97.019996599999999"/>
    <x v="1"/>
    <x v="1"/>
  </r>
  <r>
    <n v="852218"/>
    <s v="Consumer Financial Protection Bureau"/>
    <s v="Conventional"/>
    <n v="1"/>
    <s v="One-to-four family dwelling (other than manufactured housing)"/>
    <n v="1"/>
    <s v="Home purchase"/>
    <n v="1"/>
    <s v="Owner-occupied as a principal dwelling"/>
    <n v="1"/>
    <n v="514"/>
    <s v="Loan purchased by the institution"/>
    <n v="6"/>
    <s v="Not Hispanic or Latino"/>
    <n v="2"/>
    <x v="0"/>
    <n v="5"/>
    <s v="Male"/>
    <n v="1"/>
    <n v="171"/>
    <n v="50"/>
    <n v="224.740005"/>
    <x v="1"/>
    <x v="2"/>
  </r>
  <r>
    <n v="852218"/>
    <s v="Consumer Financial Protection Bureau"/>
    <s v="VA-guaranteed"/>
    <n v="3"/>
    <s v="One-to-four family dwelling (other than manufactured housing)"/>
    <n v="1"/>
    <s v="Home purchase"/>
    <n v="1"/>
    <s v="Owner-occupied as a principal dwelling"/>
    <n v="1"/>
    <n v="276"/>
    <s v="Loan purchased by the institution"/>
    <n v="6"/>
    <s v="Not Hispanic or Latino"/>
    <n v="2"/>
    <x v="0"/>
    <n v="5"/>
    <s v="Male"/>
    <n v="1"/>
    <n v="67"/>
    <n v="51.5"/>
    <n v="76.639999399999994"/>
    <x v="1"/>
    <x v="1"/>
  </r>
  <r>
    <n v="546571"/>
    <s v="Consumer Financial Protection Bureau"/>
    <s v="VA-guaranteed"/>
    <n v="3"/>
    <s v="One-to-four family dwelling (other than manufactured housing)"/>
    <n v="1"/>
    <s v="Home purchase"/>
    <n v="1"/>
    <s v="Owner-occupied as a principal dwelling"/>
    <n v="1"/>
    <n v="358"/>
    <s v="Loan originated"/>
    <n v="1"/>
    <s v="Not Hispanic or Latino"/>
    <n v="2"/>
    <x v="0"/>
    <n v="5"/>
    <s v="Male"/>
    <n v="1"/>
    <n v="116"/>
    <n v="107.6"/>
    <n v="120.82"/>
    <x v="1"/>
    <x v="1"/>
  </r>
  <r>
    <n v="504713"/>
    <s v="Consumer Financial Protection Bureau"/>
    <s v="Conventional"/>
    <n v="1"/>
    <s v="One-to-four family dwelling (other than manufactured housing)"/>
    <n v="1"/>
    <s v="Home purchase"/>
    <n v="1"/>
    <s v="Owner-occupied as a principal dwelling"/>
    <n v="1"/>
    <n v="515"/>
    <s v="Loan originated"/>
    <n v="1"/>
    <s v="Not Hispanic or Latino"/>
    <n v="2"/>
    <x v="0"/>
    <n v="5"/>
    <s v="Male"/>
    <n v="1"/>
    <n v="192"/>
    <n v="66.2"/>
    <n v="167.16000399999999"/>
    <x v="1"/>
    <x v="2"/>
  </r>
  <r>
    <n v="451965"/>
    <s v="Consumer Financial Protection Bureau"/>
    <s v="Conventional"/>
    <n v="1"/>
    <s v="One-to-four family dwelling (other than manufactured housing)"/>
    <n v="1"/>
    <s v="Home purchase"/>
    <n v="1"/>
    <s v="Owner-occupied as a principal dwelling"/>
    <n v="1"/>
    <n v="337"/>
    <s v="Loan originated"/>
    <n v="1"/>
    <s v="Not Hispanic or Latino"/>
    <n v="2"/>
    <x v="0"/>
    <n v="5"/>
    <s v="Female"/>
    <n v="2"/>
    <n v="87"/>
    <n v="83.9"/>
    <n v="119.660004"/>
    <x v="1"/>
    <x v="1"/>
  </r>
  <r>
    <n v="212465"/>
    <s v="Consumer Financial Protection Bureau"/>
    <s v="Conventional"/>
    <n v="1"/>
    <s v="One-to-four family dwelling (other than manufactured housing)"/>
    <n v="1"/>
    <s v="Refinancing"/>
    <n v="3"/>
    <s v="Not owner-occupied as a principal dwelling"/>
    <n v="2"/>
    <n v="197"/>
    <s v="Loan originated"/>
    <n v="1"/>
    <s v="Not Hispanic or Latino"/>
    <n v="2"/>
    <x v="3"/>
    <n v="2"/>
    <s v="Male"/>
    <n v="1"/>
    <n v="250"/>
    <n v="53"/>
    <n v="152.61999499999999"/>
    <x v="1"/>
    <x v="2"/>
  </r>
  <r>
    <n v="451965"/>
    <s v="Consumer Financial Protection Bureau"/>
    <s v="VA-guaranteed"/>
    <n v="3"/>
    <s v="One-to-four family dwelling (other than manufactured housing)"/>
    <n v="1"/>
    <s v="Home purchase"/>
    <n v="1"/>
    <s v="Owner-occupied as a principal dwelling"/>
    <n v="1"/>
    <n v="357"/>
    <s v="Loan purchased by the institution"/>
    <n v="6"/>
    <s v="Not Hispanic or Latino"/>
    <n v="2"/>
    <x v="0"/>
    <n v="5"/>
    <s v="Male"/>
    <n v="1"/>
    <n v="105"/>
    <n v="64.3"/>
    <n v="86.410003700000004"/>
    <x v="1"/>
    <x v="1"/>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Female"/>
    <n v="2"/>
    <n v="12"/>
    <n v="47.9"/>
    <n v="75.239997900000006"/>
    <x v="0"/>
    <x v="0"/>
  </r>
  <r>
    <n v="451965"/>
    <s v="Consumer Financial Protection Bureau"/>
    <s v="Conventional"/>
    <n v="1"/>
    <s v="One-to-four family dwelling (other than manufactured housing)"/>
    <n v="1"/>
    <s v="Home purchase"/>
    <n v="1"/>
    <s v="Not owner-occupied as a principal dwelling"/>
    <n v="2"/>
    <n v="76"/>
    <s v="Loan originated"/>
    <n v="1"/>
    <s v="Not Hispanic or Latino"/>
    <n v="2"/>
    <x v="0"/>
    <n v="5"/>
    <s v="Male"/>
    <n v="1"/>
    <n v="73"/>
    <n v="54.8"/>
    <n v="73.650001500000002"/>
    <x v="1"/>
    <x v="1"/>
  </r>
  <r>
    <n v="480228"/>
    <s v="Consumer Financial Protection Bureau"/>
    <s v="Conventional"/>
    <n v="1"/>
    <s v="One-to-four family dwelling (other than manufactured housing)"/>
    <n v="1"/>
    <s v="Refinancing"/>
    <n v="3"/>
    <s v="Owner-occupied as a principal dwelling"/>
    <n v="1"/>
    <n v="731"/>
    <s v="Loan originated"/>
    <n v="1"/>
    <s v="Not Hispanic or Latino"/>
    <n v="2"/>
    <x v="0"/>
    <n v="5"/>
    <s v="Male"/>
    <n v="1"/>
    <n v="216"/>
    <n v="73.7"/>
    <n v="197.69000199999999"/>
    <x v="1"/>
    <x v="2"/>
  </r>
  <r>
    <n v="504713"/>
    <s v="Consumer Financial Protection Bureau"/>
    <s v="Conventional"/>
    <n v="1"/>
    <s v="One-to-four family dwelling (other than manufactured housing)"/>
    <n v="1"/>
    <s v="Refinancing"/>
    <n v="3"/>
    <s v="Owner-occupied as a principal dwelling"/>
    <n v="1"/>
    <n v="240"/>
    <s v="Loan originated"/>
    <n v="1"/>
    <s v="Not Hispanic or Latino"/>
    <n v="2"/>
    <x v="0"/>
    <n v="5"/>
    <s v="Female"/>
    <n v="2"/>
    <n v="64"/>
    <n v="74.7"/>
    <n v="102.360001"/>
    <x v="1"/>
    <x v="1"/>
  </r>
  <r>
    <n v="2618780"/>
    <s v="Consumer Financial Protection Bureau"/>
    <s v="Conventional"/>
    <n v="1"/>
    <s v="One-to-four family dwelling (other than manufactured housing)"/>
    <n v="1"/>
    <s v="Refinancing"/>
    <n v="3"/>
    <s v="Owner-occupied as a principal dwelling"/>
    <n v="1"/>
    <n v="440"/>
    <s v="Loan purchased by the institution"/>
    <n v="6"/>
    <s v="Not Hispanic or Latino"/>
    <n v="2"/>
    <x v="0"/>
    <n v="5"/>
    <s v="Male"/>
    <n v="1"/>
    <n v="122"/>
    <n v="111.2"/>
    <n v="107.44000200000001"/>
    <x v="1"/>
    <x v="2"/>
  </r>
  <r>
    <n v="451965"/>
    <s v="Consumer Financial Protection Bureau"/>
    <s v="Conventional"/>
    <n v="1"/>
    <s v="One-to-four family dwelling (other than manufactured housing)"/>
    <n v="1"/>
    <s v="Refinancing"/>
    <n v="3"/>
    <s v="Owner-occupied as a principal dwelling"/>
    <n v="1"/>
    <n v="290"/>
    <s v="Application denied by financial institution"/>
    <n v="3"/>
    <s v="Not Hispanic or Latino"/>
    <n v="2"/>
    <x v="0"/>
    <n v="5"/>
    <s v="Male"/>
    <n v="1"/>
    <n v="109"/>
    <n v="63.9"/>
    <n v="119.449997"/>
    <x v="0"/>
    <x v="1"/>
  </r>
  <r>
    <n v="480228"/>
    <s v="Consumer Financial Protection Bureau"/>
    <s v="FHA-insured"/>
    <n v="2"/>
    <s v="One-to-four family dwelling (other than manufactured housing)"/>
    <n v="1"/>
    <s v="Refinancing"/>
    <n v="3"/>
    <s v="Owner-occupied as a principal dwelling"/>
    <n v="1"/>
    <n v="394"/>
    <s v="Loan purchased by the institution"/>
    <n v="6"/>
    <s v="Not Hispanic or Latino"/>
    <n v="2"/>
    <x v="0"/>
    <n v="5"/>
    <s v="Male"/>
    <n v="1"/>
    <m/>
    <n v="66.2"/>
    <n v="155.88000500000001"/>
    <x v="1"/>
    <x v="0"/>
  </r>
  <r>
    <n v="143662"/>
    <s v="Consumer Financial Protection Bureau"/>
    <s v="Conventional"/>
    <n v="1"/>
    <s v="One-to-four family dwelling (other than manufactured housing)"/>
    <n v="1"/>
    <s v="Home purchase"/>
    <n v="1"/>
    <s v="Owner-occupied as a principal dwelling"/>
    <n v="1"/>
    <n v="279"/>
    <s v="Loan originated"/>
    <n v="1"/>
    <s v="Not Hispanic or Latino"/>
    <n v="2"/>
    <x v="0"/>
    <n v="5"/>
    <s v="Female"/>
    <n v="2"/>
    <n v="71"/>
    <n v="74.7"/>
    <n v="89.459999100000005"/>
    <x v="1"/>
    <x v="1"/>
  </r>
  <r>
    <n v="675332"/>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0"/>
    <n v="5"/>
    <s v="Male"/>
    <n v="1"/>
    <n v="133"/>
    <n v="72.5"/>
    <n v="167.779999"/>
    <x v="0"/>
    <x v="2"/>
  </r>
  <r>
    <n v="491224"/>
    <s v="Consumer Financial Protection Bureau"/>
    <s v="Conventional"/>
    <n v="1"/>
    <s v="One-to-four family dwelling (other than manufactured housing)"/>
    <n v="1"/>
    <s v="Home purchase"/>
    <n v="1"/>
    <s v="Owner-occupied as a principal dwelling"/>
    <n v="1"/>
    <n v="62"/>
    <s v="Application denied by financial institution"/>
    <n v="3"/>
    <s v="Not Hispanic or Latino"/>
    <n v="2"/>
    <x v="3"/>
    <n v="2"/>
    <s v="Male"/>
    <n v="1"/>
    <n v="48"/>
    <n v="64.8"/>
    <n v="98.839996299999996"/>
    <x v="0"/>
    <x v="1"/>
  </r>
  <r>
    <n v="480228"/>
    <s v="Consumer Financial Protection Bureau"/>
    <s v="Conventional"/>
    <n v="1"/>
    <s v="One-to-four family dwelling (other than manufactured housing)"/>
    <n v="1"/>
    <s v="Home purchase"/>
    <n v="1"/>
    <s v="Owner-occupied as a principal dwelling"/>
    <n v="1"/>
    <n v="300"/>
    <s v="Loan originated"/>
    <n v="1"/>
    <s v="Not Hispanic or Latino"/>
    <n v="2"/>
    <x v="3"/>
    <n v="2"/>
    <s v="Male"/>
    <n v="1"/>
    <m/>
    <n v="102.6"/>
    <n v="111.760002"/>
    <x v="1"/>
    <x v="0"/>
  </r>
  <r>
    <n v="451965"/>
    <s v="Consumer Financial Protection Bureau"/>
    <s v="Conventional"/>
    <n v="1"/>
    <s v="One-to-four family dwelling (other than manufactured housing)"/>
    <n v="1"/>
    <s v="Home purchase"/>
    <n v="1"/>
    <s v="Owner-occupied as a principal dwelling"/>
    <n v="1"/>
    <n v="357"/>
    <s v="Loan originated"/>
    <n v="1"/>
    <s v="Not Hispanic or Latino"/>
    <n v="2"/>
    <x v="0"/>
    <n v="5"/>
    <s v="Male"/>
    <n v="1"/>
    <n v="126"/>
    <n v="67.7"/>
    <n v="65.120002700000001"/>
    <x v="1"/>
    <x v="2"/>
  </r>
  <r>
    <n v="451965"/>
    <s v="Consumer Financial Protection Bureau"/>
    <s v="Conventional"/>
    <n v="1"/>
    <s v="One-to-four family dwelling (other than manufactured housing)"/>
    <n v="1"/>
    <s v="Home purchase"/>
    <n v="1"/>
    <s v="Owner-occupied as a principal dwelling"/>
    <n v="1"/>
    <n v="1400"/>
    <s v="Loan originated"/>
    <n v="1"/>
    <s v="Not Hispanic or Latino"/>
    <n v="2"/>
    <x v="3"/>
    <n v="2"/>
    <s v="Male"/>
    <n v="1"/>
    <n v="270"/>
    <n v="113.1"/>
    <n v="166.63999899999999"/>
    <x v="1"/>
    <x v="2"/>
  </r>
  <r>
    <n v="451965"/>
    <s v="Consumer Financial Protection Bureau"/>
    <s v="Conventional"/>
    <n v="1"/>
    <s v="One-to-four family dwelling (other than manufactured housing)"/>
    <n v="1"/>
    <s v="Refinancing"/>
    <n v="3"/>
    <s v="Owner-occupied as a principal dwelling"/>
    <n v="1"/>
    <n v="194"/>
    <s v="Loan purchased by the institution"/>
    <n v="6"/>
    <s v="Not Hispanic or Latino"/>
    <n v="2"/>
    <x v="0"/>
    <n v="5"/>
    <s v="Male"/>
    <n v="1"/>
    <n v="103"/>
    <n v="59.8"/>
    <n v="142.220001"/>
    <x v="1"/>
    <x v="1"/>
  </r>
  <r>
    <n v="504713"/>
    <s v="Consumer Financial Protection Bureau"/>
    <s v="Conventional"/>
    <n v="1"/>
    <s v="One-to-four family dwelling (other than manufactured housing)"/>
    <n v="1"/>
    <s v="Refinancing"/>
    <n v="3"/>
    <s v="Owner-occupied as a principal dwelling"/>
    <n v="1"/>
    <n v="805"/>
    <s v="Loan originated"/>
    <n v="1"/>
    <s v="Not Hispanic or Latino"/>
    <n v="2"/>
    <x v="0"/>
    <n v="5"/>
    <s v="Male"/>
    <n v="1"/>
    <n v="345"/>
    <n v="73.7"/>
    <n v="103.720001"/>
    <x v="1"/>
    <x v="2"/>
  </r>
  <r>
    <n v="656733"/>
    <s v="Consumer Financial Protection Bureau"/>
    <s v="Conventional"/>
    <n v="1"/>
    <s v="One-to-four family dwelling (other than manufactured housing)"/>
    <n v="1"/>
    <s v="Home purchase"/>
    <n v="1"/>
    <s v="Owner-occupied as a principal dwelling"/>
    <n v="1"/>
    <n v="420"/>
    <s v="Application denied by financial institution"/>
    <n v="3"/>
    <s v="Hispanic or Latino"/>
    <n v="1"/>
    <x v="0"/>
    <n v="5"/>
    <s v="Female"/>
    <n v="2"/>
    <n v="81"/>
    <n v="77.5"/>
    <n v="104.449997"/>
    <x v="0"/>
    <x v="1"/>
  </r>
  <r>
    <n v="2590037"/>
    <s v="Consumer Financial Protection Bureau"/>
    <s v="Conventional"/>
    <n v="1"/>
    <s v="One-to-four family dwelling (other than manufactured housing)"/>
    <n v="1"/>
    <s v="Refinancing"/>
    <n v="3"/>
    <s v="Owner-occupied as a principal dwelling"/>
    <n v="1"/>
    <n v="164"/>
    <s v="Application denied by financial institution"/>
    <n v="3"/>
    <s v="Hispanic or Latino"/>
    <n v="1"/>
    <x v="0"/>
    <n v="5"/>
    <s v="Male"/>
    <n v="1"/>
    <n v="48"/>
    <n v="67.900000000000006"/>
    <n v="52.590000199999999"/>
    <x v="0"/>
    <x v="1"/>
  </r>
  <r>
    <n v="451965"/>
    <s v="Consumer Financial Protection Bureau"/>
    <s v="Conventional"/>
    <n v="1"/>
    <s v="One-to-four family dwelling (other than manufactured housing)"/>
    <n v="1"/>
    <s v="Home purchase"/>
    <n v="1"/>
    <s v="Not owner-occupied as a principal dwelling"/>
    <n v="2"/>
    <n v="514"/>
    <s v="Loan purchased by the institution"/>
    <n v="6"/>
    <s v="Not Hispanic or Latino"/>
    <n v="2"/>
    <x v="0"/>
    <n v="5"/>
    <s v="Male"/>
    <n v="1"/>
    <n v="161"/>
    <n v="64.3"/>
    <n v="50.259998299999999"/>
    <x v="1"/>
    <x v="2"/>
  </r>
  <r>
    <n v="852218"/>
    <s v="Consumer Financial Protection Bureau"/>
    <s v="Conventional"/>
    <n v="1"/>
    <s v="One-to-four family dwelling (other than manufactured housing)"/>
    <n v="1"/>
    <s v="Home purchase"/>
    <n v="1"/>
    <s v="Owner-occupied as a principal dwelling"/>
    <n v="1"/>
    <n v="165"/>
    <s v="Application denied by financial institution"/>
    <n v="3"/>
    <s v="Not Hispanic or Latino"/>
    <n v="2"/>
    <x v="0"/>
    <n v="5"/>
    <s v="Male"/>
    <n v="1"/>
    <n v="41"/>
    <n v="79.599999999999994"/>
    <n v="88.699996900000002"/>
    <x v="0"/>
    <x v="1"/>
  </r>
  <r>
    <n v="451965"/>
    <s v="Consumer Financial Protection Bureau"/>
    <s v="VA-guaranteed"/>
    <n v="3"/>
    <s v="One-to-four family dwelling (other than manufactured housing)"/>
    <n v="1"/>
    <s v="Home purchase"/>
    <n v="1"/>
    <s v="Owner-occupied as a principal dwelling"/>
    <n v="1"/>
    <n v="322"/>
    <s v="Loan purchased by the institution"/>
    <n v="6"/>
    <s v="Not Hispanic or Latino"/>
    <n v="2"/>
    <x v="0"/>
    <n v="5"/>
    <s v="Male"/>
    <n v="1"/>
    <n v="86"/>
    <n v="50.8"/>
    <n v="106.43"/>
    <x v="1"/>
    <x v="1"/>
  </r>
  <r>
    <n v="852218"/>
    <s v="Consumer Financial Protection Bureau"/>
    <s v="Conventional"/>
    <n v="1"/>
    <s v="One-to-four family dwelling (other than manufactured housing)"/>
    <n v="1"/>
    <s v="Home purchase"/>
    <n v="1"/>
    <s v="Owner-occupied as a principal dwelling"/>
    <n v="1"/>
    <n v="250"/>
    <s v="Loan originated"/>
    <n v="1"/>
    <s v="Not Hispanic or Latino"/>
    <n v="2"/>
    <x v="0"/>
    <n v="5"/>
    <s v="Female"/>
    <n v="2"/>
    <n v="110"/>
    <n v="96"/>
    <n v="37.689998600000003"/>
    <x v="1"/>
    <x v="1"/>
  </r>
  <r>
    <n v="451965"/>
    <s v="Consumer Financial Protection Bureau"/>
    <s v="Conventional"/>
    <n v="1"/>
    <s v="One-to-four family dwelling (other than manufactured housing)"/>
    <n v="1"/>
    <s v="Home purchase"/>
    <n v="1"/>
    <s v="Owner-occupied as a principal dwelling"/>
    <n v="1"/>
    <n v="407"/>
    <s v="Loan purchased by the institution"/>
    <n v="6"/>
    <s v="Not Hispanic or Latino"/>
    <n v="2"/>
    <x v="0"/>
    <n v="5"/>
    <s v="Male"/>
    <n v="1"/>
    <n v="120"/>
    <n v="114.2"/>
    <n v="120.110001"/>
    <x v="1"/>
    <x v="1"/>
  </r>
  <r>
    <n v="852218"/>
    <s v="Consumer Financial Protection Bureau"/>
    <s v="Conventional"/>
    <n v="1"/>
    <s v="One-to-four family dwelling (other than manufactured housing)"/>
    <n v="1"/>
    <s v="Home purchase"/>
    <n v="1"/>
    <s v="Owner-occupied as a principal dwelling"/>
    <n v="1"/>
    <n v="188"/>
    <s v="Loan purchased by the institution"/>
    <n v="6"/>
    <s v="Not Hispanic or Latino"/>
    <n v="2"/>
    <x v="0"/>
    <n v="5"/>
    <s v="Male"/>
    <n v="1"/>
    <n v="72"/>
    <n v="58"/>
    <n v="146.699997"/>
    <x v="1"/>
    <x v="1"/>
  </r>
  <r>
    <n v="451965"/>
    <s v="Consumer Financial Protection Bureau"/>
    <s v="Conventional"/>
    <n v="1"/>
    <s v="One-to-four family dwelling (other than manufactured housing)"/>
    <n v="1"/>
    <s v="Home purchase"/>
    <n v="1"/>
    <s v="Owner-occupied as a principal dwelling"/>
    <n v="1"/>
    <n v="278"/>
    <s v="Loan purchased by the institution"/>
    <n v="6"/>
    <s v="Not Hispanic or Latino"/>
    <n v="2"/>
    <x v="0"/>
    <n v="5"/>
    <s v="Male"/>
    <n v="1"/>
    <n v="82"/>
    <n v="54.8"/>
    <n v="124.66999800000001"/>
    <x v="1"/>
    <x v="1"/>
  </r>
  <r>
    <n v="817824"/>
    <s v="Consumer Financial Protection Bureau"/>
    <s v="Conventional"/>
    <n v="1"/>
    <s v="One-to-four family dwelling (other than manufactured housing)"/>
    <n v="1"/>
    <s v="Refinancing"/>
    <n v="3"/>
    <s v="Owner-occupied as a principal dwelling"/>
    <n v="1"/>
    <n v="91"/>
    <s v="Loan originated"/>
    <n v="1"/>
    <s v="Not Hispanic or Latino"/>
    <n v="2"/>
    <x v="0"/>
    <n v="5"/>
    <s v="Female"/>
    <n v="2"/>
    <n v="46"/>
    <n v="65.8"/>
    <n v="85.169998199999995"/>
    <x v="1"/>
    <x v="1"/>
  </r>
  <r>
    <n v="3150447"/>
    <s v="Consumer Financial Protection Bureau"/>
    <s v="Conventional"/>
    <n v="1"/>
    <s v="One-to-four family dwelling (other than manufactured housing)"/>
    <n v="1"/>
    <s v="Home purchase"/>
    <n v="1"/>
    <s v="Owner-occupied as a principal dwelling"/>
    <n v="1"/>
    <n v="153"/>
    <s v="Loan purchased by the institution"/>
    <n v="6"/>
    <s v="Not Hispanic or Latino"/>
    <n v="2"/>
    <x v="3"/>
    <n v="2"/>
    <s v="Female"/>
    <n v="2"/>
    <n v="84"/>
    <n v="56.9"/>
    <n v="164.33999600000001"/>
    <x v="1"/>
    <x v="1"/>
  </r>
  <r>
    <n v="451965"/>
    <s v="Consumer Financial Protection Bureau"/>
    <s v="Conventional"/>
    <n v="1"/>
    <s v="One-to-four family dwelling (other than manufactured housing)"/>
    <n v="1"/>
    <s v="Refinancing"/>
    <n v="3"/>
    <s v="Owner-occupied as a principal dwelling"/>
    <n v="1"/>
    <n v="105"/>
    <s v="Loan originated"/>
    <n v="1"/>
    <s v="Not Hispanic or Latino"/>
    <n v="2"/>
    <x v="0"/>
    <n v="5"/>
    <s v="Female"/>
    <n v="2"/>
    <n v="72"/>
    <n v="79.599999999999994"/>
    <n v="144.179993"/>
    <x v="1"/>
    <x v="1"/>
  </r>
  <r>
    <n v="451965"/>
    <s v="Consumer Financial Protection Bureau"/>
    <s v="Conventional"/>
    <n v="1"/>
    <s v="One-to-four family dwelling (other than manufactured housing)"/>
    <n v="1"/>
    <s v="Home purchase"/>
    <n v="1"/>
    <s v="Owner-occupied as a principal dwelling"/>
    <n v="1"/>
    <n v="420"/>
    <s v="Loan purchased by the institution"/>
    <n v="6"/>
    <s v="Not Hispanic or Latino"/>
    <n v="2"/>
    <x v="0"/>
    <n v="5"/>
    <s v="Female"/>
    <n v="2"/>
    <n v="114"/>
    <n v="69.2"/>
    <n v="189.490005"/>
    <x v="1"/>
    <x v="1"/>
  </r>
  <r>
    <n v="146672"/>
    <s v="Consumer Financial Protection Bureau"/>
    <s v="Conventional"/>
    <n v="1"/>
    <s v="One-to-four family dwelling (other than manufactured housing)"/>
    <n v="1"/>
    <s v="Refinancing"/>
    <n v="3"/>
    <s v="Owner-occupied as a principal dwelling"/>
    <n v="1"/>
    <n v="888"/>
    <s v="Application approved but not accepted"/>
    <n v="2"/>
    <s v="Not Hispanic or Latino"/>
    <n v="2"/>
    <x v="0"/>
    <n v="5"/>
    <s v="Male"/>
    <n v="1"/>
    <n v="185"/>
    <n v="111.2"/>
    <n v="95.809997600000003"/>
    <x v="1"/>
    <x v="2"/>
  </r>
  <r>
    <n v="606046"/>
    <s v="Consumer Financial Protection Bureau"/>
    <s v="FHA-insured"/>
    <n v="2"/>
    <s v="One-to-four family dwelling (other than manufactured housing)"/>
    <n v="1"/>
    <s v="Home purchase"/>
    <n v="1"/>
    <s v="Owner-occupied as a principal dwelling"/>
    <n v="1"/>
    <n v="167"/>
    <s v="Loan originated"/>
    <n v="1"/>
    <s v="Not Hispanic or Latino"/>
    <n v="2"/>
    <x v="0"/>
    <n v="5"/>
    <s v="Male"/>
    <n v="1"/>
    <n v="34"/>
    <n v="61.4"/>
    <n v="148.19000199999999"/>
    <x v="1"/>
    <x v="0"/>
  </r>
  <r>
    <n v="972590"/>
    <s v="Consumer Financial Protection Bureau"/>
    <s v="Conventional"/>
    <n v="1"/>
    <s v="One-to-four family dwelling (other than manufactured housing)"/>
    <n v="1"/>
    <s v="Refinancing"/>
    <n v="3"/>
    <s v="Owner-occupied as a principal dwelling"/>
    <n v="1"/>
    <n v="404"/>
    <s v="Loan originated"/>
    <n v="1"/>
    <s v="Not Hispanic or Latino"/>
    <n v="2"/>
    <x v="0"/>
    <n v="5"/>
    <s v="Male"/>
    <n v="1"/>
    <n v="129"/>
    <n v="96"/>
    <n v="103.650002"/>
    <x v="1"/>
    <x v="2"/>
  </r>
  <r>
    <n v="722777"/>
    <s v="Consumer Financial Protection Bureau"/>
    <s v="Conventional"/>
    <n v="1"/>
    <s v="One-to-four family dwelling (other than manufactured housing)"/>
    <n v="1"/>
    <s v="Home purchase"/>
    <n v="1"/>
    <s v="Not owner-occupied as a principal dwelling"/>
    <n v="2"/>
    <n v="315"/>
    <s v="Loan originated"/>
    <n v="1"/>
    <s v="Not Hispanic or Latino"/>
    <n v="2"/>
    <x v="0"/>
    <n v="5"/>
    <s v="Male"/>
    <n v="1"/>
    <n v="619"/>
    <n v="90.2"/>
    <n v="96.169998199999995"/>
    <x v="1"/>
    <x v="2"/>
  </r>
  <r>
    <n v="852218"/>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197"/>
    <n v="76.8"/>
    <n v="120.879997"/>
    <x v="1"/>
    <x v="2"/>
  </r>
  <r>
    <n v="504713"/>
    <s v="Consumer Financial Protection Bureau"/>
    <s v="FHA-insured"/>
    <n v="2"/>
    <s v="One-to-four family dwelling (other than manufactured housing)"/>
    <n v="1"/>
    <s v="Refinancing"/>
    <n v="3"/>
    <s v="Owner-occupied as a principal dwelling"/>
    <n v="1"/>
    <n v="68"/>
    <s v="Loan originated"/>
    <n v="1"/>
    <s v="Not Hispanic or Latino"/>
    <n v="2"/>
    <x v="0"/>
    <n v="5"/>
    <s v="Female"/>
    <n v="2"/>
    <n v="34"/>
    <n v="49.7"/>
    <n v="88"/>
    <x v="1"/>
    <x v="0"/>
  </r>
  <r>
    <n v="229801"/>
    <s v="Consumer Financial Protection Bureau"/>
    <s v="Conventional"/>
    <n v="1"/>
    <s v="One-to-four family dwelling (other than manufactured housing)"/>
    <n v="1"/>
    <s v="Home purchase"/>
    <n v="1"/>
    <s v="Owner-occupied as a principal dwelling"/>
    <n v="1"/>
    <n v="560"/>
    <s v="Loan originated"/>
    <n v="1"/>
    <s v="Not Hispanic or Latino"/>
    <n v="2"/>
    <x v="0"/>
    <n v="5"/>
    <s v="Male"/>
    <n v="1"/>
    <n v="242"/>
    <n v="110.8"/>
    <n v="111.290001"/>
    <x v="1"/>
    <x v="2"/>
  </r>
  <r>
    <n v="451965"/>
    <s v="Consumer Financial Protection Bureau"/>
    <s v="Conventional"/>
    <n v="1"/>
    <s v="One-to-four family dwelling (other than manufactured housing)"/>
    <n v="1"/>
    <s v="Refinancing"/>
    <n v="3"/>
    <s v="Owner-occupied as a principal dwelling"/>
    <n v="1"/>
    <n v="531"/>
    <s v="Loan originated"/>
    <n v="1"/>
    <s v="Not Hispanic or Latino"/>
    <n v="2"/>
    <x v="0"/>
    <n v="5"/>
    <s v="Male"/>
    <n v="1"/>
    <n v="132"/>
    <n v="64.3"/>
    <n v="248.96000699999999"/>
    <x v="1"/>
    <x v="2"/>
  </r>
  <r>
    <n v="451965"/>
    <s v="Consumer Financial Protection Bureau"/>
    <s v="VA-guaranteed"/>
    <n v="3"/>
    <s v="One-to-four family dwelling (other than manufactured housing)"/>
    <n v="1"/>
    <s v="Home purchase"/>
    <n v="1"/>
    <s v="Owner-occupied as a principal dwelling"/>
    <n v="1"/>
    <n v="274"/>
    <s v="Loan purchased by the institution"/>
    <n v="6"/>
    <s v="Not Hispanic or Latino"/>
    <n v="2"/>
    <x v="0"/>
    <n v="5"/>
    <s v="Female"/>
    <n v="2"/>
    <n v="75"/>
    <n v="91.1"/>
    <n v="93.900001500000002"/>
    <x v="1"/>
    <x v="1"/>
  </r>
  <r>
    <n v="451965"/>
    <s v="Consumer Financial Protection Bureau"/>
    <s v="Conventional"/>
    <n v="1"/>
    <s v="One-to-four family dwelling (other than manufactured housing)"/>
    <n v="1"/>
    <s v="Home purchase"/>
    <n v="1"/>
    <s v="Owner-occupied as a principal dwelling"/>
    <n v="1"/>
    <n v="180"/>
    <s v="Loan purchased by the institution"/>
    <n v="6"/>
    <s v="Not Hispanic or Latino"/>
    <n v="2"/>
    <x v="0"/>
    <n v="5"/>
    <s v="Female"/>
    <n v="2"/>
    <n v="54"/>
    <n v="55.2"/>
    <n v="142.36000100000001"/>
    <x v="1"/>
    <x v="1"/>
  </r>
  <r>
    <n v="504713"/>
    <s v="Consumer Financial Protection Bureau"/>
    <s v="Conventional"/>
    <n v="1"/>
    <s v="One-to-four family dwelling (other than manufactured housing)"/>
    <n v="1"/>
    <s v="Home purchase"/>
    <n v="1"/>
    <s v="Owner-occupied as a principal dwelling"/>
    <n v="1"/>
    <n v="1782"/>
    <s v="Loan originated"/>
    <n v="1"/>
    <s v="Not Hispanic or Latino"/>
    <n v="2"/>
    <x v="0"/>
    <n v="5"/>
    <s v="Male"/>
    <n v="1"/>
    <n v="671"/>
    <n v="77.5"/>
    <n v="140.30999800000001"/>
    <x v="1"/>
    <x v="2"/>
  </r>
  <r>
    <n v="212465"/>
    <s v="Consumer Financial Protection Bureau"/>
    <s v="Conventional"/>
    <n v="1"/>
    <s v="One-to-four family dwelling (other than manufactured housing)"/>
    <n v="1"/>
    <s v="Home purchase"/>
    <n v="1"/>
    <s v="Owner-occupied as a principal dwelling"/>
    <n v="1"/>
    <n v="750"/>
    <s v="Loan originated"/>
    <n v="1"/>
    <s v="Not Hispanic or Latino"/>
    <n v="2"/>
    <x v="0"/>
    <n v="5"/>
    <s v="Male"/>
    <n v="1"/>
    <n v="150"/>
    <n v="64.3"/>
    <n v="117.769997"/>
    <x v="1"/>
    <x v="2"/>
  </r>
  <r>
    <n v="233031"/>
    <s v="Consumer Financial Protection Bureau"/>
    <s v="Conventional"/>
    <n v="1"/>
    <s v="One-to-four family dwelling (other than manufactured housing)"/>
    <n v="1"/>
    <s v="Home purchase"/>
    <n v="1"/>
    <s v="Owner-occupied as a principal dwelling"/>
    <n v="1"/>
    <n v="265"/>
    <s v="Loan originated"/>
    <n v="1"/>
    <s v="Not Hispanic or Latino"/>
    <n v="2"/>
    <x v="0"/>
    <n v="5"/>
    <s v="Male"/>
    <n v="1"/>
    <n v="60"/>
    <n v="72.5"/>
    <n v="201.83999600000001"/>
    <x v="1"/>
    <x v="1"/>
  </r>
  <r>
    <n v="722777"/>
    <s v="Consumer Financial Protection Bureau"/>
    <s v="Conventional"/>
    <n v="1"/>
    <s v="One-to-four family dwelling (other than manufactured housing)"/>
    <n v="1"/>
    <s v="Refinancing"/>
    <n v="3"/>
    <s v="Owner-occupied as a principal dwelling"/>
    <n v="1"/>
    <n v="61"/>
    <s v="Loan originated"/>
    <n v="1"/>
    <s v="Not Hispanic or Latino"/>
    <n v="2"/>
    <x v="0"/>
    <n v="5"/>
    <s v="Female"/>
    <n v="2"/>
    <n v="46"/>
    <n v="79.599999999999994"/>
    <n v="100.83000199999999"/>
    <x v="1"/>
    <x v="1"/>
  </r>
  <r>
    <n v="852218"/>
    <s v="Consumer Financial Protection Bureau"/>
    <s v="Conventional"/>
    <n v="1"/>
    <s v="One-to-four family dwelling (other than manufactured housing)"/>
    <n v="1"/>
    <s v="Home purchase"/>
    <n v="1"/>
    <s v="Owner-occupied as a principal dwelling"/>
    <n v="1"/>
    <n v="254"/>
    <s v="Loan originated"/>
    <n v="1"/>
    <s v="Not Hispanic or Latino"/>
    <n v="2"/>
    <x v="0"/>
    <n v="5"/>
    <s v="Female"/>
    <n v="2"/>
    <n v="158"/>
    <n v="60"/>
    <n v="95.989997900000006"/>
    <x v="1"/>
    <x v="2"/>
  </r>
  <r>
    <n v="3072606"/>
    <s v="Consumer Financial Protection Bureau"/>
    <s v="Conventional"/>
    <n v="1"/>
    <s v="One-to-four family dwelling (other than manufactured housing)"/>
    <n v="1"/>
    <s v="Home purchase"/>
    <n v="1"/>
    <s v="Not owner-occupied as a principal dwelling"/>
    <n v="2"/>
    <n v="92"/>
    <s v="Loan originated"/>
    <n v="1"/>
    <s v="Not Hispanic or Latino"/>
    <n v="2"/>
    <x v="0"/>
    <n v="5"/>
    <s v="Male"/>
    <n v="1"/>
    <n v="149"/>
    <n v="55.8"/>
    <n v="86.099998499999998"/>
    <x v="1"/>
    <x v="2"/>
  </r>
  <r>
    <n v="619877"/>
    <s v="Consumer Financial Protection Bureau"/>
    <s v="VA-guaranteed"/>
    <n v="3"/>
    <s v="One-to-four family dwelling (other than manufactured housing)"/>
    <n v="1"/>
    <s v="Refinancing"/>
    <n v="3"/>
    <s v="Owner-occupied as a principal dwelling"/>
    <n v="1"/>
    <n v="147"/>
    <s v="Application denied by financial institution"/>
    <n v="3"/>
    <s v="Hispanic or Latino"/>
    <n v="1"/>
    <x v="0"/>
    <n v="5"/>
    <s v="Male"/>
    <n v="1"/>
    <m/>
    <n v="45.6"/>
    <n v="120.129997"/>
    <x v="0"/>
    <x v="0"/>
  </r>
  <r>
    <n v="451965"/>
    <s v="Consumer Financial Protection Bureau"/>
    <s v="Conventional"/>
    <n v="1"/>
    <s v="One-to-four family dwelling (other than manufactured housing)"/>
    <n v="1"/>
    <s v="Refinancing"/>
    <n v="3"/>
    <s v="Owner-occupied as a principal dwelling"/>
    <n v="1"/>
    <n v="200"/>
    <s v="Loan originated"/>
    <n v="1"/>
    <s v="Not Hispanic or Latino"/>
    <n v="2"/>
    <x v="0"/>
    <n v="5"/>
    <s v="Male"/>
    <n v="1"/>
    <n v="95"/>
    <n v="66.2"/>
    <n v="134.33999600000001"/>
    <x v="1"/>
    <x v="1"/>
  </r>
  <r>
    <n v="451965"/>
    <s v="Consumer Financial Protection Bureau"/>
    <s v="Conventional"/>
    <n v="1"/>
    <s v="One-to-four family dwelling (other than manufactured housing)"/>
    <n v="1"/>
    <s v="Home improvement"/>
    <n v="2"/>
    <s v="Owner-occupied as a principal dwelling"/>
    <n v="1"/>
    <n v="12"/>
    <s v="Loan originated"/>
    <n v="1"/>
    <s v="Not Hispanic or Latino"/>
    <n v="2"/>
    <x v="0"/>
    <n v="5"/>
    <s v="Male"/>
    <n v="1"/>
    <n v="66"/>
    <n v="73.400000000000006"/>
    <n v="89.599998499999998"/>
    <x v="1"/>
    <x v="1"/>
  </r>
  <r>
    <n v="233031"/>
    <s v="Consumer Financial Protection Bureau"/>
    <s v="Conventional"/>
    <n v="1"/>
    <s v="One-to-four family dwelling (other than manufactured housing)"/>
    <n v="1"/>
    <s v="Home purchase"/>
    <n v="1"/>
    <s v="Owner-occupied as a principal dwelling"/>
    <n v="1"/>
    <n v="60"/>
    <s v="Loan originated"/>
    <n v="1"/>
    <s v="Not Hispanic or Latino"/>
    <n v="2"/>
    <x v="0"/>
    <n v="5"/>
    <s v="Male"/>
    <n v="1"/>
    <n v="75"/>
    <n v="59.8"/>
    <n v="92.610000600000006"/>
    <x v="1"/>
    <x v="1"/>
  </r>
  <r>
    <n v="617677"/>
    <s v="Consumer Financial Protection Bureau"/>
    <s v="Conventional"/>
    <n v="1"/>
    <s v="One-to-four family dwelling (other than manufactured housing)"/>
    <n v="1"/>
    <s v="Home purchase"/>
    <n v="1"/>
    <s v="Owner-occupied as a principal dwelling"/>
    <n v="1"/>
    <n v="100"/>
    <s v="Loan originated"/>
    <n v="1"/>
    <s v="Not Hispanic or Latino"/>
    <n v="2"/>
    <x v="0"/>
    <n v="5"/>
    <s v="Male"/>
    <n v="1"/>
    <n v="67"/>
    <n v="68.099999999999994"/>
    <n v="124.040001"/>
    <x v="1"/>
    <x v="1"/>
  </r>
  <r>
    <n v="143662"/>
    <s v="Consumer Financial Protection Bureau"/>
    <s v="Conventional"/>
    <n v="1"/>
    <s v="One-to-four family dwelling (other than manufactured housing)"/>
    <n v="1"/>
    <s v="Home purchase"/>
    <n v="1"/>
    <s v="Not owner-occupied as a principal dwelling"/>
    <n v="2"/>
    <n v="162"/>
    <s v="Loan originated"/>
    <n v="1"/>
    <s v="Not Hispanic or Latino"/>
    <n v="2"/>
    <x v="0"/>
    <n v="5"/>
    <s v="Female"/>
    <n v="2"/>
    <n v="158"/>
    <n v="68.3"/>
    <n v="0"/>
    <x v="1"/>
    <x v="2"/>
  </r>
  <r>
    <n v="451965"/>
    <s v="Consumer Financial Protection Bureau"/>
    <s v="Conventional"/>
    <n v="1"/>
    <s v="One-to-four family dwelling (other than manufactured housing)"/>
    <n v="1"/>
    <s v="Refinancing"/>
    <n v="3"/>
    <s v="Owner-occupied as a principal dwelling"/>
    <n v="1"/>
    <n v="93"/>
    <s v="Loan originated"/>
    <n v="1"/>
    <s v="Not Hispanic or Latino"/>
    <n v="2"/>
    <x v="0"/>
    <n v="5"/>
    <s v="Male"/>
    <n v="1"/>
    <n v="101"/>
    <n v="68.3"/>
    <n v="103.80999799999999"/>
    <x v="1"/>
    <x v="1"/>
  </r>
  <r>
    <n v="451965"/>
    <s v="Consumer Financial Protection Bureau"/>
    <s v="Conventional"/>
    <n v="1"/>
    <s v="One-to-four family dwelling (other than manufactured housing)"/>
    <n v="1"/>
    <s v="Home purchase"/>
    <n v="1"/>
    <s v="Owner-occupied as a principal dwelling"/>
    <n v="1"/>
    <n v="170"/>
    <s v="Loan purchased by the institution"/>
    <n v="6"/>
    <s v="Not Hispanic or Latino"/>
    <n v="2"/>
    <x v="0"/>
    <n v="5"/>
    <s v="Female"/>
    <n v="2"/>
    <n v="110"/>
    <n v="99.8"/>
    <n v="119.959999"/>
    <x v="1"/>
    <x v="1"/>
  </r>
  <r>
    <n v="852218"/>
    <s v="Consumer Financial Protection Bureau"/>
    <s v="Conventional"/>
    <n v="1"/>
    <s v="One-to-four family dwelling (other than manufactured housing)"/>
    <n v="1"/>
    <s v="Refinancing"/>
    <n v="3"/>
    <s v="Owner-occupied as a principal dwelling"/>
    <n v="1"/>
    <n v="246"/>
    <s v="Loan originated"/>
    <n v="1"/>
    <s v="Not Hispanic or Latino"/>
    <n v="2"/>
    <x v="0"/>
    <n v="5"/>
    <s v="Female"/>
    <n v="2"/>
    <n v="105"/>
    <n v="57.2"/>
    <n v="162.11999499999999"/>
    <x v="1"/>
    <x v="1"/>
  </r>
  <r>
    <n v="451965"/>
    <s v="Consumer Financial Protection Bureau"/>
    <s v="Conventional"/>
    <n v="1"/>
    <s v="One-to-four family dwelling (other than manufactured housing)"/>
    <n v="1"/>
    <s v="Home purchase"/>
    <n v="1"/>
    <s v="Not owner-occupied as a principal dwelling"/>
    <n v="2"/>
    <n v="23"/>
    <s v="Loan originated"/>
    <n v="1"/>
    <s v="Not Hispanic or Latino"/>
    <n v="2"/>
    <x v="0"/>
    <n v="5"/>
    <s v="Male"/>
    <n v="1"/>
    <n v="86"/>
    <n v="73.599999999999994"/>
    <n v="61.849998499999998"/>
    <x v="1"/>
    <x v="1"/>
  </r>
  <r>
    <n v="451965"/>
    <s v="Consumer Financial Protection Bureau"/>
    <s v="Conventional"/>
    <n v="1"/>
    <s v="One-to-four family dwelling (other than manufactured housing)"/>
    <n v="1"/>
    <s v="Home purchase"/>
    <n v="1"/>
    <s v="Not owner-occupied as a principal dwelling"/>
    <n v="2"/>
    <n v="460"/>
    <s v="Loan originated"/>
    <n v="1"/>
    <s v="Not Hispanic or Latino"/>
    <n v="2"/>
    <x v="0"/>
    <n v="5"/>
    <s v="Male"/>
    <n v="1"/>
    <n v="420"/>
    <n v="71.2"/>
    <n v="83.660003700000004"/>
    <x v="1"/>
    <x v="2"/>
  </r>
  <r>
    <n v="451965"/>
    <s v="Consumer Financial Protection Bureau"/>
    <s v="Conventional"/>
    <n v="1"/>
    <s v="One-to-four family dwelling (other than manufactured housing)"/>
    <n v="1"/>
    <s v="Home purchase"/>
    <n v="1"/>
    <s v="Owner-occupied as a principal dwelling"/>
    <n v="1"/>
    <n v="320"/>
    <s v="Loan purchased by the institution"/>
    <n v="6"/>
    <s v="Not Hispanic or Latino"/>
    <n v="2"/>
    <x v="0"/>
    <n v="5"/>
    <s v="Male"/>
    <n v="1"/>
    <n v="90"/>
    <n v="74.5"/>
    <n v="122.589996"/>
    <x v="1"/>
    <x v="1"/>
  </r>
  <r>
    <n v="852218"/>
    <s v="Consumer Financial Protection Bureau"/>
    <s v="Conventional"/>
    <n v="1"/>
    <s v="One-to-four family dwelling (other than manufactured housing)"/>
    <n v="1"/>
    <s v="Home purchase"/>
    <n v="1"/>
    <s v="Owner-occupied as a principal dwelling"/>
    <n v="1"/>
    <n v="190"/>
    <s v="Loan purchased by the institution"/>
    <n v="6"/>
    <s v="Not Hispanic or Latino"/>
    <n v="2"/>
    <x v="3"/>
    <n v="2"/>
    <s v="Female"/>
    <n v="2"/>
    <n v="208"/>
    <n v="72.5"/>
    <n v="77.669998199999995"/>
    <x v="1"/>
    <x v="2"/>
  </r>
  <r>
    <n v="75633"/>
    <s v="Consumer Financial Protection Bureau"/>
    <s v="Conventional"/>
    <n v="1"/>
    <s v="One-to-four family dwelling (other than manufactured housing)"/>
    <n v="1"/>
    <s v="Refinancing"/>
    <n v="3"/>
    <s v="Owner-occupied as a principal dwelling"/>
    <n v="1"/>
    <n v="80"/>
    <s v="Loan originated"/>
    <n v="1"/>
    <s v="Not Hispanic or Latino"/>
    <n v="2"/>
    <x v="0"/>
    <n v="5"/>
    <s v="Male"/>
    <n v="1"/>
    <n v="33"/>
    <n v="81.3"/>
    <n v="84.470001199999999"/>
    <x v="1"/>
    <x v="0"/>
  </r>
  <r>
    <n v="852218"/>
    <s v="Consumer Financial Protection Bureau"/>
    <s v="FHA-insured"/>
    <n v="2"/>
    <s v="One-to-four family dwelling (other than manufactured housing)"/>
    <n v="1"/>
    <s v="Home purchase"/>
    <n v="1"/>
    <s v="Owner-occupied as a principal dwelling"/>
    <n v="1"/>
    <n v="189"/>
    <s v="Loan purchased by the institution"/>
    <n v="6"/>
    <s v="Hispanic or Latino"/>
    <n v="1"/>
    <x v="0"/>
    <n v="5"/>
    <s v="Male"/>
    <n v="1"/>
    <n v="50"/>
    <n v="50"/>
    <n v="103.959999"/>
    <x v="1"/>
    <x v="1"/>
  </r>
  <r>
    <n v="451965"/>
    <s v="Consumer Financial Protection Bureau"/>
    <s v="Conventional"/>
    <n v="1"/>
    <s v="One-to-four family dwelling (other than manufactured housing)"/>
    <n v="1"/>
    <s v="Refinancing"/>
    <n v="3"/>
    <s v="Owner-occupied as a principal dwelling"/>
    <n v="1"/>
    <n v="1155"/>
    <s v="Loan originated"/>
    <n v="1"/>
    <s v="Not Hispanic or Latino"/>
    <n v="2"/>
    <x v="0"/>
    <n v="5"/>
    <s v="Male"/>
    <n v="1"/>
    <n v="311"/>
    <n v="113.1"/>
    <n v="138.55999800000001"/>
    <x v="1"/>
    <x v="2"/>
  </r>
  <r>
    <s v="54-0259290"/>
    <s v="Consumer Financial Protection Bureau"/>
    <s v="Conventional"/>
    <n v="1"/>
    <s v="One-to-four family dwelling (other than manufactured housing)"/>
    <n v="1"/>
    <s v="Home purchase"/>
    <n v="1"/>
    <s v="Owner-occupied as a principal dwelling"/>
    <n v="1"/>
    <n v="800"/>
    <s v="Loan originated"/>
    <n v="1"/>
    <s v="Not Hispanic or Latino"/>
    <n v="2"/>
    <x v="3"/>
    <n v="2"/>
    <s v="Male"/>
    <n v="1"/>
    <n v="359"/>
    <n v="111.2"/>
    <n v="131.570007"/>
    <x v="1"/>
    <x v="2"/>
  </r>
  <r>
    <n v="808176"/>
    <s v="Consumer Financial Protection Bureau"/>
    <s v="VA-guaranteed"/>
    <n v="3"/>
    <s v="One-to-four family dwelling (other than manufactured housing)"/>
    <n v="1"/>
    <s v="Home purchase"/>
    <n v="1"/>
    <s v="Owner-occupied as a principal dwelling"/>
    <n v="1"/>
    <n v="635"/>
    <s v="Loan originated"/>
    <n v="1"/>
    <s v="Not Hispanic or Latino"/>
    <n v="2"/>
    <x v="0"/>
    <n v="5"/>
    <s v="Male"/>
    <n v="1"/>
    <n v="248"/>
    <n v="59.1"/>
    <n v="153.36000100000001"/>
    <x v="1"/>
    <x v="2"/>
  </r>
  <r>
    <n v="480228"/>
    <s v="Consumer Financial Protection Bureau"/>
    <s v="Conventional"/>
    <n v="1"/>
    <s v="One-to-four family dwelling (other than manufactured housing)"/>
    <n v="1"/>
    <s v="Home purchase"/>
    <n v="1"/>
    <s v="Not owner-occupied as a principal dwelling"/>
    <n v="2"/>
    <n v="65"/>
    <s v="Application denied by financial institution"/>
    <n v="3"/>
    <s v="Not Hispanic or Latino"/>
    <n v="2"/>
    <x v="3"/>
    <n v="2"/>
    <s v="Female"/>
    <n v="2"/>
    <n v="162"/>
    <n v="64.3"/>
    <n v="147.320007"/>
    <x v="0"/>
    <x v="2"/>
  </r>
  <r>
    <n v="30810"/>
    <s v="Consumer Financial Protection Bureau"/>
    <s v="Conventional"/>
    <n v="1"/>
    <s v="One-to-four family dwelling (other than manufactured housing)"/>
    <n v="1"/>
    <s v="Home improvement"/>
    <n v="2"/>
    <s v="Owner-occupied as a principal dwelling"/>
    <n v="1"/>
    <n v="80"/>
    <s v="Application denied by financial institution"/>
    <n v="3"/>
    <s v="Not Hispanic or Latino"/>
    <n v="2"/>
    <x v="1"/>
    <n v="3"/>
    <s v="Male"/>
    <n v="1"/>
    <n v="81"/>
    <n v="64.3"/>
    <n v="121.75"/>
    <x v="0"/>
    <x v="1"/>
  </r>
  <r>
    <n v="208244"/>
    <s v="Consumer Financial Protection Bureau"/>
    <s v="Conventional"/>
    <n v="1"/>
    <s v="One-to-four family dwelling (other than manufactured housing)"/>
    <n v="1"/>
    <s v="Home purchase"/>
    <n v="1"/>
    <s v="Owner-occupied as a principal dwelling"/>
    <n v="1"/>
    <n v="264"/>
    <s v="Application denied by financial institution"/>
    <n v="3"/>
    <s v="Not Hispanic or Latino"/>
    <n v="2"/>
    <x v="0"/>
    <n v="5"/>
    <s v="Male"/>
    <n v="1"/>
    <n v="69"/>
    <n v="55.8"/>
    <n v="133.729996"/>
    <x v="0"/>
    <x v="1"/>
  </r>
  <r>
    <n v="3303298"/>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Female"/>
    <n v="2"/>
    <n v="25"/>
    <n v="68.2"/>
    <n v="101.010002"/>
    <x v="0"/>
    <x v="0"/>
  </r>
  <r>
    <n v="451965"/>
    <s v="Consumer Financial Protection Bureau"/>
    <s v="Conventional"/>
    <n v="1"/>
    <s v="One-to-four family dwelling (other than manufactured housing)"/>
    <n v="1"/>
    <s v="Refinancing"/>
    <n v="3"/>
    <s v="Owner-occupied as a principal dwelling"/>
    <n v="1"/>
    <n v="142"/>
    <s v="Loan purchased by the institution"/>
    <n v="6"/>
    <s v="Not Hispanic or Latino"/>
    <n v="2"/>
    <x v="0"/>
    <n v="5"/>
    <s v="Male"/>
    <n v="1"/>
    <n v="73"/>
    <n v="66.5"/>
    <n v="134.08000200000001"/>
    <x v="1"/>
    <x v="1"/>
  </r>
  <r>
    <s v="54-0259290"/>
    <s v="Consumer Financial Protection Bureau"/>
    <s v="Conventional"/>
    <n v="1"/>
    <s v="One-to-four family dwelling (other than manufactured housing)"/>
    <n v="1"/>
    <s v="Refinancing"/>
    <n v="3"/>
    <s v="Owner-occupied as a principal dwelling"/>
    <n v="1"/>
    <n v="1000"/>
    <s v="Loan originated"/>
    <n v="1"/>
    <s v="Not Hispanic or Latino"/>
    <n v="2"/>
    <x v="3"/>
    <n v="2"/>
    <s v="Male"/>
    <n v="1"/>
    <n v="360"/>
    <n v="64.3"/>
    <n v="175.220001"/>
    <x v="1"/>
    <x v="2"/>
  </r>
  <r>
    <n v="504713"/>
    <s v="Consumer Financial Protection Bureau"/>
    <s v="Conventional"/>
    <n v="1"/>
    <s v="One-to-four family dwelling (other than manufactured housing)"/>
    <n v="1"/>
    <s v="Home purchase"/>
    <n v="1"/>
    <s v="Owner-occupied as a principal dwelling"/>
    <n v="1"/>
    <n v="175"/>
    <s v="Application denied by financial institution"/>
    <n v="3"/>
    <s v="Not Hispanic or Latino"/>
    <n v="2"/>
    <x v="0"/>
    <n v="5"/>
    <s v="Female"/>
    <n v="2"/>
    <n v="70"/>
    <n v="61.9"/>
    <n v="86.459999100000005"/>
    <x v="0"/>
    <x v="1"/>
  </r>
  <r>
    <n v="146672"/>
    <s v="Consumer Financial Protection Bureau"/>
    <s v="Conventional"/>
    <n v="1"/>
    <s v="One-to-four family dwelling (other than manufactured housing)"/>
    <n v="1"/>
    <s v="Refinancing"/>
    <n v="3"/>
    <s v="Not owner-occupied as a principal dwelling"/>
    <n v="2"/>
    <n v="499"/>
    <s v="Loan originated"/>
    <n v="1"/>
    <s v="Not Hispanic or Latino"/>
    <n v="2"/>
    <x v="0"/>
    <n v="5"/>
    <s v="Male"/>
    <n v="1"/>
    <n v="148"/>
    <n v="96"/>
    <n v="101.300003"/>
    <x v="1"/>
    <x v="2"/>
  </r>
  <r>
    <n v="476810"/>
    <s v="Consumer Financial Protection Bureau"/>
    <s v="Conventional"/>
    <n v="1"/>
    <s v="One-to-four family dwelling (other than manufactured housing)"/>
    <n v="1"/>
    <s v="Refinancing"/>
    <n v="3"/>
    <s v="Owner-occupied as a principal dwelling"/>
    <n v="1"/>
    <n v="307"/>
    <s v="Loan originated"/>
    <n v="1"/>
    <s v="Not Hispanic or Latino"/>
    <n v="2"/>
    <x v="0"/>
    <n v="5"/>
    <s v="Female"/>
    <n v="2"/>
    <n v="250"/>
    <n v="73.7"/>
    <n v="309.959991"/>
    <x v="1"/>
    <x v="2"/>
  </r>
  <r>
    <n v="451965"/>
    <s v="Consumer Financial Protection Bureau"/>
    <s v="Conventional"/>
    <n v="1"/>
    <s v="Manufactured housing"/>
    <n v="2"/>
    <s v="Refinancing"/>
    <n v="3"/>
    <s v="Owner-occupied as a principal dwelling"/>
    <n v="1"/>
    <n v="98"/>
    <s v="Loan originated"/>
    <n v="1"/>
    <s v="Not Hispanic or Latino"/>
    <n v="2"/>
    <x v="0"/>
    <n v="5"/>
    <s v="Female"/>
    <n v="2"/>
    <n v="41"/>
    <n v="67.599999999999994"/>
    <n v="66.980003400000001"/>
    <x v="1"/>
    <x v="1"/>
  </r>
  <r>
    <n v="451965"/>
    <s v="Consumer Financial Protection Bureau"/>
    <s v="Conventional"/>
    <n v="1"/>
    <s v="One-to-four family dwelling (other than manufactured housing)"/>
    <n v="1"/>
    <s v="Home improvement"/>
    <n v="2"/>
    <s v="Owner-occupied as a principal dwelling"/>
    <n v="1"/>
    <n v="44"/>
    <s v="Application denied by financial institution"/>
    <n v="3"/>
    <s v="Not Hispanic or Latino"/>
    <n v="2"/>
    <x v="0"/>
    <n v="5"/>
    <s v="Female"/>
    <n v="2"/>
    <n v="20"/>
    <n v="58.7"/>
    <n v="124.010002"/>
    <x v="0"/>
    <x v="0"/>
  </r>
  <r>
    <n v="619877"/>
    <s v="Consumer Financial Protection Bureau"/>
    <s v="Conventional"/>
    <n v="1"/>
    <s v="One-to-four family dwelling (other than manufactured housing)"/>
    <n v="1"/>
    <s v="Home purchase"/>
    <n v="1"/>
    <s v="Owner-occupied as a principal dwelling"/>
    <n v="1"/>
    <n v="332"/>
    <s v="Loan originated"/>
    <n v="1"/>
    <s v="Not Hispanic or Latino"/>
    <n v="2"/>
    <x v="0"/>
    <n v="5"/>
    <s v="Female"/>
    <n v="2"/>
    <n v="285"/>
    <n v="68.2"/>
    <n v="117.160004"/>
    <x v="1"/>
    <x v="2"/>
  </r>
  <r>
    <n v="451965"/>
    <s v="Consumer Financial Protection Bureau"/>
    <s v="Conventional"/>
    <n v="1"/>
    <s v="One-to-four family dwelling (other than manufactured housing)"/>
    <n v="1"/>
    <s v="Refinancing"/>
    <n v="3"/>
    <s v="Owner-occupied as a principal dwelling"/>
    <n v="1"/>
    <n v="77"/>
    <s v="Loan purchased by the institution"/>
    <n v="6"/>
    <s v="Not Hispanic or Latino"/>
    <n v="2"/>
    <x v="0"/>
    <n v="5"/>
    <s v="Male"/>
    <n v="1"/>
    <n v="17"/>
    <n v="46.5"/>
    <n v="124.660004"/>
    <x v="1"/>
    <x v="0"/>
  </r>
  <r>
    <n v="451965"/>
    <s v="Consumer Financial Protection Bureau"/>
    <s v="Conventional"/>
    <n v="1"/>
    <s v="One-to-four family dwelling (other than manufactured housing)"/>
    <n v="1"/>
    <s v="Home purchase"/>
    <n v="1"/>
    <s v="Owner-occupied as a principal dwelling"/>
    <n v="1"/>
    <n v="652"/>
    <s v="Loan originated"/>
    <n v="1"/>
    <s v="Not Hispanic or Latino"/>
    <n v="2"/>
    <x v="3"/>
    <n v="2"/>
    <s v="Male"/>
    <n v="1"/>
    <n v="314"/>
    <n v="97.4"/>
    <n v="125.33000199999999"/>
    <x v="1"/>
    <x v="2"/>
  </r>
  <r>
    <n v="817824"/>
    <s v="Consumer Financial Protection Bureau"/>
    <s v="Conventional"/>
    <n v="1"/>
    <s v="One-to-four family dwelling (other than manufactured housing)"/>
    <n v="1"/>
    <s v="Refinancing"/>
    <n v="3"/>
    <s v="Owner-occupied as a principal dwelling"/>
    <n v="1"/>
    <n v="265"/>
    <s v="Loan originated"/>
    <n v="1"/>
    <s v="Not Hispanic or Latino"/>
    <n v="2"/>
    <x v="0"/>
    <n v="5"/>
    <s v="Male"/>
    <n v="1"/>
    <n v="418"/>
    <n v="72.2"/>
    <n v="227.679993"/>
    <x v="1"/>
    <x v="2"/>
  </r>
  <r>
    <n v="451965"/>
    <s v="Consumer Financial Protection Bureau"/>
    <s v="Conventional"/>
    <n v="1"/>
    <s v="One-to-four family dwelling (other than manufactured housing)"/>
    <n v="1"/>
    <s v="Home purchase"/>
    <n v="1"/>
    <s v="Owner-occupied as a principal dwelling"/>
    <n v="1"/>
    <n v="246"/>
    <s v="Loan purchased by the institution"/>
    <n v="6"/>
    <s v="Not Hispanic or Latino"/>
    <n v="2"/>
    <x v="0"/>
    <n v="5"/>
    <s v="Male"/>
    <n v="1"/>
    <n v="102"/>
    <n v="61.9"/>
    <n v="100.80999799999999"/>
    <x v="1"/>
    <x v="1"/>
  </r>
  <r>
    <n v="451965"/>
    <s v="Consumer Financial Protection Bureau"/>
    <s v="Conventional"/>
    <n v="1"/>
    <s v="One-to-four family dwelling (other than manufactured housing)"/>
    <n v="1"/>
    <s v="Refinancing"/>
    <n v="3"/>
    <s v="Owner-occupied as a principal dwelling"/>
    <n v="1"/>
    <n v="424"/>
    <s v="Loan purchased by the institution"/>
    <n v="6"/>
    <s v="Not Hispanic or Latino"/>
    <n v="2"/>
    <x v="0"/>
    <n v="5"/>
    <s v="Male"/>
    <n v="1"/>
    <n v="125"/>
    <n v="98.2"/>
    <n v="137.14999399999999"/>
    <x v="1"/>
    <x v="2"/>
  </r>
  <r>
    <n v="451965"/>
    <s v="Consumer Financial Protection Bureau"/>
    <s v="Conventional"/>
    <n v="1"/>
    <s v="One-to-four family dwelling (other than manufactured housing)"/>
    <n v="1"/>
    <s v="Home purchase"/>
    <n v="1"/>
    <s v="Owner-occupied as a principal dwelling"/>
    <n v="1"/>
    <n v="272"/>
    <s v="Loan originated"/>
    <n v="1"/>
    <s v="Not Hispanic or Latino"/>
    <n v="2"/>
    <x v="0"/>
    <n v="5"/>
    <s v="Female"/>
    <n v="2"/>
    <n v="125"/>
    <n v="91.6"/>
    <n v="148.179993"/>
    <x v="1"/>
    <x v="2"/>
  </r>
  <r>
    <n v="451965"/>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Female"/>
    <n v="2"/>
    <n v="34"/>
    <n v="54.8"/>
    <n v="60.599998499999998"/>
    <x v="0"/>
    <x v="0"/>
  </r>
  <r>
    <n v="451965"/>
    <s v="Consumer Financial Protection Bureau"/>
    <s v="Conventional"/>
    <n v="1"/>
    <s v="One-to-four family dwelling (other than manufactured housing)"/>
    <n v="1"/>
    <s v="Home purchase"/>
    <n v="1"/>
    <s v="Owner-occupied as a principal dwelling"/>
    <n v="1"/>
    <n v="80"/>
    <s v="Loan purchased by the institution"/>
    <n v="6"/>
    <s v="Not Hispanic or Latino"/>
    <n v="2"/>
    <x v="0"/>
    <n v="5"/>
    <s v="Male"/>
    <n v="1"/>
    <n v="28"/>
    <n v="68.2"/>
    <n v="47.659999800000001"/>
    <x v="1"/>
    <x v="0"/>
  </r>
  <r>
    <n v="451965"/>
    <s v="Consumer Financial Protection Bureau"/>
    <s v="Conventional"/>
    <n v="1"/>
    <s v="One-to-four family dwelling (other than manufactured housing)"/>
    <n v="1"/>
    <s v="Refinancing"/>
    <n v="3"/>
    <s v="Owner-occupied as a principal dwelling"/>
    <n v="1"/>
    <n v="354"/>
    <s v="Application denied by financial institution"/>
    <n v="3"/>
    <s v="Not Hispanic or Latino"/>
    <n v="2"/>
    <x v="0"/>
    <n v="5"/>
    <s v="Male"/>
    <n v="1"/>
    <n v="212"/>
    <n v="67.7"/>
    <n v="233.740005"/>
    <x v="0"/>
    <x v="2"/>
  </r>
  <r>
    <n v="463735"/>
    <s v="Consumer Financial Protection Bureau"/>
    <s v="Conventional"/>
    <n v="1"/>
    <s v="One-to-four family dwelling (other than manufactured housing)"/>
    <n v="1"/>
    <s v="Home purchase"/>
    <n v="1"/>
    <s v="Owner-occupied as a principal dwelling"/>
    <n v="1"/>
    <n v="500"/>
    <s v="Loan originated"/>
    <n v="1"/>
    <s v="Not Hispanic or Latino"/>
    <n v="2"/>
    <x v="0"/>
    <n v="5"/>
    <s v="Male"/>
    <n v="1"/>
    <n v="174"/>
    <n v="65.5"/>
    <n v="144.229996"/>
    <x v="1"/>
    <x v="2"/>
  </r>
  <r>
    <n v="852218"/>
    <s v="Consumer Financial Protection Bureau"/>
    <s v="Conventional"/>
    <n v="1"/>
    <s v="One-to-four family dwelling (other than manufactured housing)"/>
    <n v="1"/>
    <s v="Home purchase"/>
    <n v="1"/>
    <s v="Owner-occupied as a principal dwelling"/>
    <n v="1"/>
    <n v="560"/>
    <s v="Loan purchased by the institution"/>
    <n v="6"/>
    <s v="Not Hispanic or Latino"/>
    <n v="2"/>
    <x v="3"/>
    <n v="2"/>
    <s v="Female"/>
    <n v="2"/>
    <n v="152"/>
    <n v="64.3"/>
    <n v="215.71000699999999"/>
    <x v="1"/>
    <x v="2"/>
  </r>
  <r>
    <n v="451965"/>
    <s v="Consumer Financial Protection Bureau"/>
    <s v="VA-guaranteed"/>
    <n v="3"/>
    <s v="One-to-four family dwelling (other than manufactured housing)"/>
    <n v="1"/>
    <s v="Refinancing"/>
    <n v="3"/>
    <s v="Owner-occupied as a principal dwelling"/>
    <n v="1"/>
    <n v="474"/>
    <s v="Application denied by financial institution"/>
    <n v="3"/>
    <s v="Not Hispanic or Latino"/>
    <n v="2"/>
    <x v="1"/>
    <n v="3"/>
    <s v="Female"/>
    <n v="2"/>
    <m/>
    <n v="107.6"/>
    <n v="79.529998800000001"/>
    <x v="0"/>
    <x v="0"/>
  </r>
  <r>
    <n v="451965"/>
    <s v="Consumer Financial Protection Bureau"/>
    <s v="VA-guaranteed"/>
    <n v="3"/>
    <s v="One-to-four family dwelling (other than manufactured housing)"/>
    <n v="1"/>
    <s v="Refinancing"/>
    <n v="3"/>
    <s v="Owner-occupied as a principal dwelling"/>
    <n v="1"/>
    <n v="423"/>
    <s v="Loan originated"/>
    <n v="1"/>
    <s v="Not Hispanic or Latino"/>
    <n v="2"/>
    <x v="0"/>
    <n v="5"/>
    <s v="Female"/>
    <n v="2"/>
    <n v="148"/>
    <n v="75.400000000000006"/>
    <n v="133.88999899999999"/>
    <x v="1"/>
    <x v="2"/>
  </r>
  <r>
    <n v="480228"/>
    <s v="Consumer Financial Protection Bureau"/>
    <s v="Conventional"/>
    <n v="1"/>
    <s v="One-to-four family dwelling (other than manufactured housing)"/>
    <n v="1"/>
    <s v="Home improvement"/>
    <n v="2"/>
    <s v="Owner-occupied as a principal dwelling"/>
    <n v="1"/>
    <n v="189"/>
    <s v="Loan originated"/>
    <n v="1"/>
    <s v="Not Hispanic or Latino"/>
    <n v="2"/>
    <x v="0"/>
    <n v="5"/>
    <s v="Male"/>
    <n v="1"/>
    <n v="45"/>
    <n v="96"/>
    <n v="115.610001"/>
    <x v="1"/>
    <x v="1"/>
  </r>
  <r>
    <n v="2590037"/>
    <s v="Consumer Financial Protection Bureau"/>
    <s v="Conventional"/>
    <n v="1"/>
    <s v="One-to-four family dwelling (other than manufactured housing)"/>
    <n v="1"/>
    <s v="Refinancing"/>
    <n v="3"/>
    <s v="Owner-occupied as a principal dwelling"/>
    <n v="1"/>
    <n v="90"/>
    <s v="Application denied by financial institution"/>
    <n v="3"/>
    <s v="Hispanic or Latino"/>
    <n v="1"/>
    <x v="0"/>
    <n v="5"/>
    <s v="Male"/>
    <n v="1"/>
    <m/>
    <n v="72.5"/>
    <n v="65.019996599999999"/>
    <x v="0"/>
    <x v="0"/>
  </r>
  <r>
    <n v="451965"/>
    <s v="Consumer Financial Protection Bureau"/>
    <s v="Conventional"/>
    <n v="1"/>
    <s v="One-to-four family dwelling (other than manufactured housing)"/>
    <n v="1"/>
    <s v="Refinancing"/>
    <n v="3"/>
    <s v="Owner-occupied as a principal dwelling"/>
    <n v="1"/>
    <n v="670"/>
    <s v="Loan originated"/>
    <n v="1"/>
    <s v="Not Hispanic or Latino"/>
    <n v="2"/>
    <x v="0"/>
    <n v="5"/>
    <s v="Male"/>
    <n v="1"/>
    <n v="350"/>
    <n v="89.8"/>
    <n v="116.599998"/>
    <x v="1"/>
    <x v="2"/>
  </r>
  <r>
    <n v="504713"/>
    <s v="Consumer Financial Protection Bureau"/>
    <s v="Conventional"/>
    <n v="1"/>
    <s v="One-to-four family dwelling (other than manufactured housing)"/>
    <n v="1"/>
    <s v="Refinancing"/>
    <n v="3"/>
    <s v="Owner-occupied as a principal dwelling"/>
    <n v="1"/>
    <n v="170"/>
    <s v="Loan originated"/>
    <n v="1"/>
    <s v="Not Hispanic or Latino"/>
    <n v="2"/>
    <x v="0"/>
    <n v="5"/>
    <s v="Male"/>
    <n v="1"/>
    <n v="58"/>
    <n v="55.2"/>
    <n v="105.540001"/>
    <x v="1"/>
    <x v="1"/>
  </r>
  <r>
    <n v="480228"/>
    <s v="Consumer Financial Protection Bureau"/>
    <s v="Conventional"/>
    <n v="1"/>
    <s v="One-to-four family dwelling (other than manufactured housing)"/>
    <n v="1"/>
    <s v="Refinancing"/>
    <n v="3"/>
    <s v="Owner-occupied as a principal dwelling"/>
    <n v="1"/>
    <n v="196"/>
    <s v="Application denied by financial institution"/>
    <n v="3"/>
    <s v="Not Hispanic or Latino"/>
    <n v="2"/>
    <x v="0"/>
    <n v="5"/>
    <s v="Female"/>
    <n v="2"/>
    <n v="66"/>
    <n v="74.7"/>
    <n v="57.290000900000003"/>
    <x v="0"/>
    <x v="1"/>
  </r>
  <r>
    <n v="852218"/>
    <s v="Consumer Financial Protection Bureau"/>
    <s v="Conventional"/>
    <n v="1"/>
    <s v="One-to-four family dwelling (other than manufactured housing)"/>
    <n v="1"/>
    <s v="Refinancing"/>
    <n v="3"/>
    <s v="Owner-occupied as a principal dwelling"/>
    <n v="1"/>
    <n v="174"/>
    <s v="Application denied by financial institution"/>
    <n v="3"/>
    <s v="Not Hispanic or Latino"/>
    <n v="2"/>
    <x v="0"/>
    <n v="5"/>
    <s v="Male"/>
    <n v="1"/>
    <n v="31"/>
    <n v="91.6"/>
    <n v="105.849998"/>
    <x v="0"/>
    <x v="0"/>
  </r>
  <r>
    <n v="451965"/>
    <s v="Consumer Financial Protection Bureau"/>
    <s v="FSA/RHS-guaranteed"/>
    <n v="4"/>
    <s v="One-to-four family dwelling (other than manufactured housing)"/>
    <n v="1"/>
    <s v="Home purchase"/>
    <n v="1"/>
    <s v="Owner-occupied as a principal dwelling"/>
    <n v="1"/>
    <n v="195"/>
    <s v="Loan purchased by the institution"/>
    <n v="6"/>
    <s v="Not Hispanic or Latino"/>
    <n v="2"/>
    <x v="0"/>
    <n v="5"/>
    <s v="Female"/>
    <n v="2"/>
    <n v="50"/>
    <n v="91.1"/>
    <n v="109.349998"/>
    <x v="1"/>
    <x v="1"/>
  </r>
  <r>
    <n v="504713"/>
    <s v="Consumer Financial Protection Bureau"/>
    <s v="Conventional"/>
    <n v="1"/>
    <s v="One-to-four family dwelling (other than manufactured housing)"/>
    <n v="1"/>
    <s v="Home purchase"/>
    <n v="1"/>
    <s v="Owner-occupied as a principal dwelling"/>
    <n v="1"/>
    <n v="244"/>
    <s v="Loan originated"/>
    <n v="1"/>
    <s v="Not Hispanic or Latino"/>
    <n v="2"/>
    <x v="0"/>
    <n v="5"/>
    <s v="Male"/>
    <n v="1"/>
    <n v="52"/>
    <n v="75"/>
    <n v="164.80999800000001"/>
    <x v="1"/>
    <x v="1"/>
  </r>
  <r>
    <n v="451965"/>
    <s v="Consumer Financial Protection Bureau"/>
    <s v="Conventional"/>
    <n v="1"/>
    <s v="One-to-four family dwelling (other than manufactured housing)"/>
    <n v="1"/>
    <s v="Home purchase"/>
    <n v="1"/>
    <s v="Owner-occupied as a principal dwelling"/>
    <n v="1"/>
    <n v="200"/>
    <s v="Loan purchased by the institution"/>
    <n v="6"/>
    <s v="Not Hispanic or Latino"/>
    <n v="2"/>
    <x v="0"/>
    <n v="5"/>
    <s v="Female"/>
    <n v="2"/>
    <n v="186"/>
    <n v="67.900000000000006"/>
    <n v="204.929993"/>
    <x v="1"/>
    <x v="2"/>
  </r>
  <r>
    <n v="233031"/>
    <s v="Consumer Financial Protection Bureau"/>
    <s v="VA-guaranteed"/>
    <n v="3"/>
    <s v="One-to-four family dwelling (other than manufactured housing)"/>
    <n v="1"/>
    <s v="Refinancing"/>
    <n v="3"/>
    <s v="Owner-occupied as a principal dwelling"/>
    <n v="1"/>
    <n v="479"/>
    <s v="Loan originated"/>
    <n v="1"/>
    <s v="Not Hispanic or Latino"/>
    <n v="2"/>
    <x v="0"/>
    <n v="5"/>
    <s v="Male"/>
    <n v="1"/>
    <n v="90"/>
    <n v="68.3"/>
    <n v="106.790001"/>
    <x v="1"/>
    <x v="1"/>
  </r>
  <r>
    <n v="146672"/>
    <s v="Consumer Financial Protection Bureau"/>
    <s v="FHA-insured"/>
    <n v="2"/>
    <s v="One-to-four family dwelling (other than manufactured housing)"/>
    <n v="1"/>
    <s v="Home purchase"/>
    <n v="1"/>
    <s v="Owner-occupied as a principal dwelling"/>
    <n v="1"/>
    <n v="75"/>
    <s v="Loan originated"/>
    <n v="1"/>
    <s v="Not Hispanic or Latino"/>
    <n v="2"/>
    <x v="1"/>
    <n v="3"/>
    <s v="Female"/>
    <n v="2"/>
    <n v="36"/>
    <n v="45.7"/>
    <n v="137.39999399999999"/>
    <x v="1"/>
    <x v="0"/>
  </r>
  <r>
    <n v="917742"/>
    <s v="Consumer Financial Protection Bureau"/>
    <s v="Conventional"/>
    <n v="1"/>
    <s v="One-to-four family dwelling (other than manufactured housing)"/>
    <n v="1"/>
    <s v="Home purchase"/>
    <n v="1"/>
    <s v="Owner-occupied as a principal dwelling"/>
    <n v="1"/>
    <n v="137"/>
    <s v="Loan originated"/>
    <n v="1"/>
    <s v="Not Hispanic or Latino"/>
    <n v="2"/>
    <x v="0"/>
    <n v="5"/>
    <s v="Female"/>
    <n v="2"/>
    <n v="151"/>
    <n v="55.8"/>
    <n v="105.720001"/>
    <x v="1"/>
    <x v="2"/>
  </r>
  <r>
    <n v="451965"/>
    <s v="Consumer Financial Protection Bureau"/>
    <s v="Conventional"/>
    <n v="1"/>
    <s v="One-to-four family dwelling (other than manufactured housing)"/>
    <n v="1"/>
    <s v="Home purchase"/>
    <n v="1"/>
    <s v="Owner-occupied as a principal dwelling"/>
    <n v="1"/>
    <n v="97"/>
    <s v="Loan originated"/>
    <n v="1"/>
    <s v="Not Hispanic or Latino"/>
    <n v="2"/>
    <x v="0"/>
    <n v="5"/>
    <s v="Male"/>
    <n v="1"/>
    <n v="36"/>
    <n v="65.3"/>
    <n v="102.610001"/>
    <x v="1"/>
    <x v="0"/>
  </r>
  <r>
    <n v="852218"/>
    <s v="Consumer Financial Protection Bureau"/>
    <s v="Conventional"/>
    <n v="1"/>
    <s v="One-to-four family dwelling (other than manufactured housing)"/>
    <n v="1"/>
    <s v="Refinancing"/>
    <n v="3"/>
    <s v="Owner-occupied as a principal dwelling"/>
    <n v="1"/>
    <n v="115"/>
    <s v="Loan purchased by the institution"/>
    <n v="6"/>
    <s v="Not Hispanic or Latino"/>
    <n v="2"/>
    <x v="0"/>
    <n v="5"/>
    <s v="Male"/>
    <n v="1"/>
    <n v="154"/>
    <n v="73.599999999999994"/>
    <n v="115.629997"/>
    <x v="1"/>
    <x v="2"/>
  </r>
  <r>
    <n v="504713"/>
    <s v="Consumer Financial Protection Bureau"/>
    <s v="Conventional"/>
    <n v="1"/>
    <s v="One-to-four family dwelling (other than manufactured housing)"/>
    <n v="1"/>
    <s v="Home improvement"/>
    <n v="2"/>
    <s v="Owner-occupied as a principal dwelling"/>
    <n v="1"/>
    <n v="5"/>
    <s v="Loan originated"/>
    <n v="1"/>
    <s v="Not Hispanic or Latino"/>
    <n v="2"/>
    <x v="0"/>
    <n v="5"/>
    <s v="Male"/>
    <n v="1"/>
    <n v="60"/>
    <n v="47.9"/>
    <n v="74.470001199999999"/>
    <x v="1"/>
    <x v="1"/>
  </r>
  <r>
    <n v="4186591"/>
    <s v="Consumer Financial Protection Bureau"/>
    <s v="Conventional"/>
    <n v="1"/>
    <s v="One-to-four family dwelling (other than manufactured housing)"/>
    <n v="1"/>
    <s v="Refinancing"/>
    <n v="3"/>
    <s v="Owner-occupied as a principal dwelling"/>
    <n v="1"/>
    <n v="177"/>
    <s v="Application denied by financial institution"/>
    <n v="3"/>
    <s v="Not Hispanic or Latino"/>
    <n v="2"/>
    <x v="0"/>
    <n v="5"/>
    <s v="Male"/>
    <n v="1"/>
    <n v="54"/>
    <n v="58"/>
    <n v="172.88999899999999"/>
    <x v="0"/>
    <x v="1"/>
  </r>
  <r>
    <n v="112837"/>
    <s v="Consumer Financial Protection Bureau"/>
    <s v="Conventional"/>
    <n v="1"/>
    <s v="One-to-four family dwelling (other than manufactured housing)"/>
    <n v="1"/>
    <s v="Refinancing"/>
    <n v="3"/>
    <s v="Owner-occupied as a principal dwelling"/>
    <n v="1"/>
    <n v="877"/>
    <s v="Loan originated"/>
    <n v="1"/>
    <s v="Not Hispanic or Latino"/>
    <n v="2"/>
    <x v="3"/>
    <n v="2"/>
    <s v="Male"/>
    <n v="1"/>
    <n v="263"/>
    <n v="107.6"/>
    <n v="138.63999899999999"/>
    <x v="1"/>
    <x v="2"/>
  </r>
  <r>
    <n v="2735146"/>
    <s v="Consumer Financial Protection Bureau"/>
    <s v="Conventional"/>
    <n v="1"/>
    <s v="One-to-four family dwelling (other than manufactured housing)"/>
    <n v="1"/>
    <s v="Home purchase"/>
    <n v="1"/>
    <s v="Owner-occupied as a principal dwelling"/>
    <n v="1"/>
    <n v="315"/>
    <s v="Loan originated"/>
    <n v="1"/>
    <s v="Not Hispanic or Latino"/>
    <n v="2"/>
    <x v="0"/>
    <n v="5"/>
    <s v="Male"/>
    <n v="1"/>
    <n v="105"/>
    <n v="73.900000000000006"/>
    <n v="193.88000500000001"/>
    <x v="1"/>
    <x v="1"/>
  </r>
  <r>
    <n v="852218"/>
    <s v="Consumer Financial Protection Bureau"/>
    <s v="Conventional"/>
    <n v="1"/>
    <s v="One-to-four family dwelling (other than manufactured housing)"/>
    <n v="1"/>
    <s v="Home purchase"/>
    <n v="1"/>
    <s v="Owner-occupied as a principal dwelling"/>
    <n v="1"/>
    <n v="300"/>
    <s v="Loan purchased by the institution"/>
    <n v="6"/>
    <s v="Not Hispanic or Latino"/>
    <n v="2"/>
    <x v="0"/>
    <n v="5"/>
    <s v="Female"/>
    <n v="2"/>
    <n v="65"/>
    <n v="94.3"/>
    <n v="111.699997"/>
    <x v="1"/>
    <x v="1"/>
  </r>
  <r>
    <n v="233031"/>
    <s v="Consumer Financial Protection Bureau"/>
    <s v="Conventional"/>
    <n v="1"/>
    <s v="One-to-four family dwelling (other than manufactured housing)"/>
    <n v="1"/>
    <s v="Home improvement"/>
    <n v="2"/>
    <s v="Owner-occupied as a principal dwelling"/>
    <n v="1"/>
    <n v="8"/>
    <s v="Application denied by financial institution"/>
    <n v="3"/>
    <s v="Not Hispanic or Latino"/>
    <n v="2"/>
    <x v="1"/>
    <n v="3"/>
    <s v="Female"/>
    <n v="2"/>
    <n v="62"/>
    <n v="53.2"/>
    <n v="83.349998499999998"/>
    <x v="0"/>
    <x v="1"/>
  </r>
  <r>
    <n v="617677"/>
    <s v="Consumer Financial Protection Bureau"/>
    <s v="VA-guaranteed"/>
    <n v="3"/>
    <s v="One-to-four family dwelling (other than manufactured housing)"/>
    <n v="1"/>
    <s v="Home purchase"/>
    <n v="1"/>
    <s v="Owner-occupied as a principal dwelling"/>
    <n v="1"/>
    <n v="364"/>
    <s v="Loan originated"/>
    <n v="1"/>
    <s v="Not Hispanic or Latino"/>
    <n v="2"/>
    <x v="0"/>
    <n v="5"/>
    <s v="Male"/>
    <n v="1"/>
    <n v="87"/>
    <n v="75.2"/>
    <n v="104.040001"/>
    <x v="1"/>
    <x v="1"/>
  </r>
  <r>
    <n v="480228"/>
    <s v="Consumer Financial Protection Bureau"/>
    <s v="Conventional"/>
    <n v="1"/>
    <s v="One-to-four family dwelling (other than manufactured housing)"/>
    <n v="1"/>
    <s v="Home purchase"/>
    <n v="1"/>
    <s v="Owner-occupied as a principal dwelling"/>
    <n v="1"/>
    <n v="210"/>
    <s v="Loan originated"/>
    <n v="1"/>
    <s v="Not Hispanic or Latino"/>
    <n v="2"/>
    <x v="1"/>
    <n v="3"/>
    <s v="Female"/>
    <n v="2"/>
    <n v="48"/>
    <n v="69.2"/>
    <n v="109.300003"/>
    <x v="1"/>
    <x v="1"/>
  </r>
  <r>
    <n v="451965"/>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1"/>
    <n v="3"/>
    <s v="Male"/>
    <n v="1"/>
    <n v="66"/>
    <n v="47.9"/>
    <n v="88.620002700000001"/>
    <x v="0"/>
    <x v="1"/>
  </r>
  <r>
    <n v="2590037"/>
    <s v="Consumer Financial Protection Bureau"/>
    <s v="Conventional"/>
    <n v="1"/>
    <s v="One-to-four family dwelling (other than manufactured housing)"/>
    <n v="1"/>
    <s v="Home purchase"/>
    <n v="1"/>
    <s v="Owner-occupied as a principal dwelling"/>
    <n v="1"/>
    <n v="171"/>
    <s v="Application denied by financial institution"/>
    <n v="3"/>
    <s v="Not Hispanic or Latino"/>
    <n v="2"/>
    <x v="0"/>
    <n v="5"/>
    <s v="Male"/>
    <n v="1"/>
    <n v="72"/>
    <n v="62.1"/>
    <n v="161.070007"/>
    <x v="0"/>
    <x v="1"/>
  </r>
  <r>
    <n v="480228"/>
    <s v="Consumer Financial Protection Bureau"/>
    <s v="Conventional"/>
    <n v="1"/>
    <s v="One-to-four family dwelling (other than manufactured housing)"/>
    <n v="1"/>
    <s v="Home purchase"/>
    <n v="1"/>
    <s v="Owner-occupied as a principal dwelling"/>
    <n v="1"/>
    <n v="155"/>
    <s v="Loan originated"/>
    <n v="1"/>
    <s v="Hispanic or Latino"/>
    <n v="1"/>
    <x v="1"/>
    <n v="3"/>
    <s v="Female"/>
    <n v="2"/>
    <n v="42"/>
    <n v="67.7"/>
    <n v="67.349998499999998"/>
    <x v="1"/>
    <x v="1"/>
  </r>
  <r>
    <n v="451965"/>
    <s v="Consumer Financial Protection Bureau"/>
    <s v="Conventional"/>
    <n v="1"/>
    <s v="One-to-four family dwelling (other than manufactured housing)"/>
    <n v="1"/>
    <s v="Home purchase"/>
    <n v="1"/>
    <s v="Owner-occupied as a principal dwelling"/>
    <n v="1"/>
    <n v="308"/>
    <s v="Loan purchased by the institution"/>
    <n v="6"/>
    <s v="Not Hispanic or Latino"/>
    <n v="2"/>
    <x v="0"/>
    <n v="5"/>
    <s v="Female"/>
    <n v="2"/>
    <n v="100"/>
    <n v="86.6"/>
    <n v="118.110001"/>
    <x v="1"/>
    <x v="1"/>
  </r>
  <r>
    <n v="2925666"/>
    <s v="Consumer Financial Protection Bureau"/>
    <s v="FHA-insured"/>
    <n v="2"/>
    <s v="One-to-four family dwelling (other than manufactured housing)"/>
    <n v="1"/>
    <s v="Home purchase"/>
    <n v="1"/>
    <s v="Owner-occupied as a principal dwelling"/>
    <n v="1"/>
    <n v="108"/>
    <s v="Loan originated"/>
    <n v="1"/>
    <s v="Not Hispanic or Latino"/>
    <n v="2"/>
    <x v="0"/>
    <n v="5"/>
    <s v="Female"/>
    <n v="2"/>
    <n v="48"/>
    <n v="67.5"/>
    <n v="90.5"/>
    <x v="1"/>
    <x v="1"/>
  </r>
  <r>
    <n v="451965"/>
    <s v="Consumer Financial Protection Bureau"/>
    <s v="Conventional"/>
    <n v="1"/>
    <s v="One-to-four family dwelling (other than manufactured housing)"/>
    <n v="1"/>
    <s v="Home purchase"/>
    <n v="1"/>
    <s v="Owner-occupied as a principal dwelling"/>
    <n v="1"/>
    <n v="435"/>
    <s v="Loan purchased by the institution"/>
    <n v="6"/>
    <s v="Not Hispanic or Latino"/>
    <n v="2"/>
    <x v="0"/>
    <n v="5"/>
    <s v="Female"/>
    <n v="2"/>
    <n v="209"/>
    <n v="46.5"/>
    <n v="145.55999800000001"/>
    <x v="1"/>
    <x v="2"/>
  </r>
  <r>
    <n v="3783948"/>
    <s v="Consumer Financial Protection Bureau"/>
    <s v="Conventional"/>
    <n v="1"/>
    <s v="One-to-four family dwelling (other than manufactured housing)"/>
    <n v="1"/>
    <s v="Refinancing"/>
    <n v="3"/>
    <s v="Owner-occupied as a principal dwelling"/>
    <n v="1"/>
    <n v="190"/>
    <s v="Loan originated"/>
    <n v="1"/>
    <s v="Not Hispanic or Latino"/>
    <n v="2"/>
    <x v="0"/>
    <n v="5"/>
    <s v="Male"/>
    <n v="1"/>
    <n v="94"/>
    <n v="79.599999999999994"/>
    <n v="91.059997600000003"/>
    <x v="1"/>
    <x v="1"/>
  </r>
  <r>
    <n v="233031"/>
    <s v="Consumer Financial Protection Bureau"/>
    <s v="Conventional"/>
    <n v="1"/>
    <s v="One-to-four family dwelling (other than manufactured housing)"/>
    <n v="1"/>
    <s v="Home improvement"/>
    <n v="2"/>
    <s v="Owner-occupied as a principal dwelling"/>
    <n v="1"/>
    <n v="2"/>
    <s v="Application denied by financial institution"/>
    <n v="3"/>
    <s v="Not Hispanic or Latino"/>
    <n v="2"/>
    <x v="0"/>
    <n v="5"/>
    <s v="Male"/>
    <n v="1"/>
    <n v="75"/>
    <n v="54.7"/>
    <n v="123.260002"/>
    <x v="0"/>
    <x v="1"/>
  </r>
  <r>
    <n v="451965"/>
    <s v="Consumer Financial Protection Bureau"/>
    <s v="Conventional"/>
    <n v="1"/>
    <s v="One-to-four family dwelling (other than manufactured housing)"/>
    <n v="1"/>
    <s v="Refinancing"/>
    <n v="3"/>
    <s v="Owner-occupied as a principal dwelling"/>
    <n v="1"/>
    <n v="293"/>
    <s v="Loan purchased by the institution"/>
    <n v="6"/>
    <s v="Not Hispanic or Latino"/>
    <n v="2"/>
    <x v="0"/>
    <n v="5"/>
    <s v="Male"/>
    <n v="1"/>
    <n v="99"/>
    <n v="89.8"/>
    <n v="121.69000200000001"/>
    <x v="1"/>
    <x v="1"/>
  </r>
  <r>
    <n v="233031"/>
    <s v="Consumer Financial Protection Bureau"/>
    <s v="Conventional"/>
    <n v="1"/>
    <s v="One-to-four family dwelling (other than manufactured housing)"/>
    <n v="1"/>
    <s v="Home improvement"/>
    <n v="2"/>
    <s v="Not owner-occupied as a principal dwelling"/>
    <n v="2"/>
    <n v="7"/>
    <s v="Application denied by financial institution"/>
    <n v="3"/>
    <s v="Not Hispanic or Latino"/>
    <n v="2"/>
    <x v="0"/>
    <n v="5"/>
    <s v="Female"/>
    <n v="2"/>
    <n v="7"/>
    <n v="74.3"/>
    <n v="115.650002"/>
    <x v="0"/>
    <x v="0"/>
  </r>
  <r>
    <n v="451965"/>
    <s v="Consumer Financial Protection Bureau"/>
    <s v="Conventional"/>
    <n v="1"/>
    <s v="One-to-four family dwelling (other than manufactured housing)"/>
    <n v="1"/>
    <s v="Home purchase"/>
    <n v="1"/>
    <s v="Owner-occupied as a principal dwelling"/>
    <n v="1"/>
    <n v="299"/>
    <s v="Loan purchased by the institution"/>
    <n v="6"/>
    <s v="Not Hispanic or Latino"/>
    <n v="2"/>
    <x v="0"/>
    <n v="5"/>
    <s v="Male"/>
    <n v="1"/>
    <n v="144"/>
    <n v="59.1"/>
    <n v="170.19000199999999"/>
    <x v="1"/>
    <x v="2"/>
  </r>
  <r>
    <n v="451965"/>
    <s v="Consumer Financial Protection Bureau"/>
    <s v="FHA-insured"/>
    <n v="2"/>
    <s v="One-to-four family dwelling (other than manufactured housing)"/>
    <n v="1"/>
    <s v="Home purchase"/>
    <n v="1"/>
    <s v="Owner-occupied as a principal dwelling"/>
    <n v="1"/>
    <n v="142"/>
    <s v="Loan purchased by the institution"/>
    <n v="6"/>
    <s v="Hispanic or Latino"/>
    <n v="1"/>
    <x v="0"/>
    <n v="5"/>
    <s v="Female"/>
    <n v="2"/>
    <n v="27"/>
    <n v="59.8"/>
    <n v="60.560001399999997"/>
    <x v="1"/>
    <x v="0"/>
  </r>
  <r>
    <n v="852218"/>
    <s v="Consumer Financial Protection Bureau"/>
    <s v="Conventional"/>
    <n v="1"/>
    <s v="One-to-four family dwelling (other than manufactured housing)"/>
    <n v="1"/>
    <s v="Refinancing"/>
    <n v="3"/>
    <s v="Owner-occupied as a principal dwelling"/>
    <n v="1"/>
    <n v="150"/>
    <s v="Loan purchased by the institution"/>
    <n v="6"/>
    <s v="Not Hispanic or Latino"/>
    <n v="2"/>
    <x v="0"/>
    <n v="5"/>
    <s v="Male"/>
    <n v="1"/>
    <n v="136"/>
    <n v="74.3"/>
    <n v="181.96000699999999"/>
    <x v="1"/>
    <x v="2"/>
  </r>
  <r>
    <n v="146672"/>
    <s v="Consumer Financial Protection Bureau"/>
    <s v="FHA-insured"/>
    <n v="2"/>
    <s v="One-to-four family dwelling (other than manufactured housing)"/>
    <n v="1"/>
    <s v="Home purchase"/>
    <n v="1"/>
    <s v="Owner-occupied as a principal dwelling"/>
    <n v="1"/>
    <n v="180"/>
    <s v="Loan originated"/>
    <n v="1"/>
    <s v="Not Hispanic or Latino"/>
    <n v="2"/>
    <x v="0"/>
    <n v="5"/>
    <s v="Male"/>
    <n v="1"/>
    <n v="60"/>
    <n v="59.3"/>
    <n v="128.679993"/>
    <x v="1"/>
    <x v="1"/>
  </r>
  <r>
    <n v="476810"/>
    <s v="Consumer Financial Protection Bureau"/>
    <s v="Conventional"/>
    <n v="1"/>
    <s v="One-to-four family dwelling (other than manufactured housing)"/>
    <n v="1"/>
    <s v="Refinancing"/>
    <n v="3"/>
    <s v="Owner-occupied as a principal dwelling"/>
    <n v="1"/>
    <n v="529"/>
    <s v="Application denied by financial institution"/>
    <n v="3"/>
    <s v="Not Hispanic or Latino"/>
    <n v="2"/>
    <x v="1"/>
    <n v="3"/>
    <s v="Female"/>
    <n v="2"/>
    <n v="28"/>
    <n v="73.7"/>
    <n v="57.25"/>
    <x v="0"/>
    <x v="0"/>
  </r>
  <r>
    <n v="451965"/>
    <s v="Consumer Financial Protection Bureau"/>
    <s v="FHA-insured"/>
    <n v="2"/>
    <s v="One-to-four family dwelling (other than manufactured housing)"/>
    <n v="1"/>
    <s v="Home purchase"/>
    <n v="1"/>
    <s v="Owner-occupied as a principal dwelling"/>
    <n v="1"/>
    <n v="175"/>
    <s v="Loan purchased by the institution"/>
    <n v="6"/>
    <s v="Not Hispanic or Latino"/>
    <n v="2"/>
    <x v="0"/>
    <n v="5"/>
    <s v="Female"/>
    <n v="2"/>
    <n v="29"/>
    <n v="64.3"/>
    <n v="58.860000599999999"/>
    <x v="1"/>
    <x v="0"/>
  </r>
  <r>
    <n v="451965"/>
    <s v="Consumer Financial Protection Bureau"/>
    <s v="Conventional"/>
    <n v="1"/>
    <s v="One-to-four family dwelling (other than manufactured housing)"/>
    <n v="1"/>
    <s v="Refinancing"/>
    <n v="3"/>
    <s v="Owner-occupied as a principal dwelling"/>
    <n v="1"/>
    <n v="424"/>
    <s v="Loan purchased by the institution"/>
    <n v="6"/>
    <s v="Not Hispanic or Latino"/>
    <n v="2"/>
    <x v="1"/>
    <n v="3"/>
    <s v="Female"/>
    <n v="2"/>
    <n v="74"/>
    <n v="64.3"/>
    <n v="122.150002"/>
    <x v="1"/>
    <x v="1"/>
  </r>
  <r>
    <n v="852218"/>
    <s v="Consumer Financial Protection Bureau"/>
    <s v="Conventional"/>
    <n v="1"/>
    <s v="One-to-four family dwelling (other than manufactured housing)"/>
    <n v="1"/>
    <s v="Home purchase"/>
    <n v="1"/>
    <s v="Owner-occupied as a principal dwelling"/>
    <n v="1"/>
    <n v="207"/>
    <s v="Loan purchased by the institution"/>
    <n v="6"/>
    <s v="Not Hispanic or Latino"/>
    <n v="2"/>
    <x v="0"/>
    <n v="5"/>
    <s v="Male"/>
    <n v="1"/>
    <n v="42"/>
    <n v="72.599999999999994"/>
    <n v="111.80999799999999"/>
    <x v="1"/>
    <x v="1"/>
  </r>
  <r>
    <n v="451965"/>
    <s v="Consumer Financial Protection Bureau"/>
    <s v="Conventional"/>
    <n v="1"/>
    <s v="One-to-four family dwelling (other than manufactured housing)"/>
    <n v="1"/>
    <s v="Refinancing"/>
    <n v="3"/>
    <s v="Owner-occupied as a principal dwelling"/>
    <n v="1"/>
    <n v="91"/>
    <s v="Loan originated"/>
    <n v="1"/>
    <s v="Not Hispanic or Latino"/>
    <n v="2"/>
    <x v="0"/>
    <n v="5"/>
    <s v="Male"/>
    <n v="1"/>
    <n v="23"/>
    <n v="74.3"/>
    <n v="99.860000600000006"/>
    <x v="1"/>
    <x v="0"/>
  </r>
  <r>
    <n v="504713"/>
    <s v="Consumer Financial Protection Bureau"/>
    <s v="Conventional"/>
    <n v="1"/>
    <s v="One-to-four family dwelling (other than manufactured housing)"/>
    <n v="1"/>
    <s v="Home purchase"/>
    <n v="1"/>
    <s v="Owner-occupied as a principal dwelling"/>
    <n v="1"/>
    <n v="189"/>
    <s v="Loan originated"/>
    <n v="1"/>
    <s v="Not Hispanic or Latino"/>
    <n v="2"/>
    <x v="3"/>
    <n v="2"/>
    <s v="Male"/>
    <n v="1"/>
    <n v="30"/>
    <n v="67.5"/>
    <n v="136.11999499999999"/>
    <x v="1"/>
    <x v="0"/>
  </r>
  <r>
    <n v="476810"/>
    <s v="Consumer Financial Protection Bureau"/>
    <s v="Conventional"/>
    <n v="1"/>
    <s v="One-to-four family dwelling (other than manufactured housing)"/>
    <n v="1"/>
    <s v="Home improvement"/>
    <n v="2"/>
    <s v="Owner-occupied as a principal dwelling"/>
    <n v="1"/>
    <n v="124"/>
    <s v="Loan originated"/>
    <n v="1"/>
    <s v="Not Hispanic or Latino"/>
    <n v="2"/>
    <x v="0"/>
    <n v="5"/>
    <s v="Female"/>
    <n v="2"/>
    <n v="124"/>
    <n v="70.900000000000006"/>
    <n v="172.33999600000001"/>
    <x v="1"/>
    <x v="2"/>
  </r>
  <r>
    <n v="451965"/>
    <s v="Consumer Financial Protection Bureau"/>
    <s v="Conventional"/>
    <n v="1"/>
    <s v="One-to-four family dwelling (other than manufactured housing)"/>
    <n v="1"/>
    <s v="Home purchase"/>
    <n v="1"/>
    <s v="Owner-occupied as a principal dwelling"/>
    <n v="1"/>
    <n v="366"/>
    <s v="Loan purchased by the institution"/>
    <n v="6"/>
    <s v="Not Hispanic or Latino"/>
    <n v="2"/>
    <x v="1"/>
    <n v="3"/>
    <s v="Female"/>
    <n v="2"/>
    <n v="118"/>
    <n v="73.400000000000006"/>
    <n v="169.91000399999999"/>
    <x v="1"/>
    <x v="1"/>
  </r>
  <r>
    <n v="146672"/>
    <s v="Consumer Financial Protection Bureau"/>
    <s v="FHA-insured"/>
    <n v="2"/>
    <s v="One-to-four family dwelling (other than manufactured housing)"/>
    <n v="1"/>
    <s v="Refinancing"/>
    <n v="3"/>
    <s v="Owner-occupied as a principal dwelling"/>
    <n v="1"/>
    <n v="305"/>
    <s v="Application denied by financial institution"/>
    <n v="3"/>
    <s v="Not Hispanic or Latino"/>
    <n v="2"/>
    <x v="0"/>
    <n v="5"/>
    <s v="Female"/>
    <n v="2"/>
    <n v="108"/>
    <n v="74.7"/>
    <n v="57.119998899999999"/>
    <x v="0"/>
    <x v="1"/>
  </r>
  <r>
    <n v="491224"/>
    <s v="Consumer Financial Protection Bureau"/>
    <s v="Conventional"/>
    <n v="1"/>
    <s v="One-to-four family dwelling (other than manufactured housing)"/>
    <n v="1"/>
    <s v="Home purchase"/>
    <n v="1"/>
    <s v="Owner-occupied as a principal dwelling"/>
    <n v="1"/>
    <n v="212"/>
    <s v="Application denied by financial institution"/>
    <n v="3"/>
    <s v="Not Hispanic or Latino"/>
    <n v="2"/>
    <x v="0"/>
    <n v="5"/>
    <s v="Female"/>
    <n v="2"/>
    <n v="76"/>
    <n v="57.8"/>
    <n v="109.650002"/>
    <x v="0"/>
    <x v="1"/>
  </r>
  <r>
    <n v="451965"/>
    <s v="Consumer Financial Protection Bureau"/>
    <s v="Conventional"/>
    <n v="1"/>
    <s v="One-to-four family dwelling (other than manufactured housing)"/>
    <n v="1"/>
    <s v="Refinancing"/>
    <n v="3"/>
    <s v="Owner-occupied as a principal dwelling"/>
    <n v="1"/>
    <n v="225"/>
    <s v="Loan originated"/>
    <n v="1"/>
    <s v="Not Hispanic or Latino"/>
    <n v="2"/>
    <x v="0"/>
    <n v="5"/>
    <s v="Male"/>
    <n v="1"/>
    <n v="101"/>
    <n v="107.6"/>
    <n v="113.849998"/>
    <x v="1"/>
    <x v="1"/>
  </r>
  <r>
    <n v="817824"/>
    <s v="Consumer Financial Protection Bureau"/>
    <s v="Conventional"/>
    <n v="1"/>
    <s v="One-to-four family dwelling (other than manufactured housing)"/>
    <n v="1"/>
    <s v="Refinancing"/>
    <n v="3"/>
    <s v="Owner-occupied as a principal dwelling"/>
    <n v="1"/>
    <n v="40"/>
    <s v="Loan originated"/>
    <n v="1"/>
    <s v="Not Hispanic or Latino"/>
    <n v="2"/>
    <x v="0"/>
    <n v="5"/>
    <s v="Female"/>
    <n v="2"/>
    <n v="134"/>
    <n v="81.400000000000006"/>
    <n v="189.070007"/>
    <x v="1"/>
    <x v="2"/>
  </r>
  <r>
    <n v="504713"/>
    <s v="Consumer Financial Protection Bureau"/>
    <s v="Conventional"/>
    <n v="1"/>
    <s v="One-to-four family dwelling (other than manufactured housing)"/>
    <n v="1"/>
    <s v="Refinancing"/>
    <n v="3"/>
    <s v="Owner-occupied as a principal dwelling"/>
    <n v="1"/>
    <n v="465"/>
    <s v="Application denied by financial institution"/>
    <n v="3"/>
    <s v="Not Hispanic or Latino"/>
    <n v="2"/>
    <x v="0"/>
    <n v="5"/>
    <s v="Male"/>
    <n v="1"/>
    <n v="145"/>
    <n v="88"/>
    <n v="148.509995"/>
    <x v="0"/>
    <x v="2"/>
  </r>
  <r>
    <n v="451965"/>
    <s v="Consumer Financial Protection Bureau"/>
    <s v="Conventional"/>
    <n v="1"/>
    <s v="One-to-four family dwelling (other than manufactured housing)"/>
    <n v="1"/>
    <s v="Refinancing"/>
    <n v="3"/>
    <s v="Owner-occupied as a principal dwelling"/>
    <n v="1"/>
    <n v="196"/>
    <s v="Loan purchased by the institution"/>
    <n v="6"/>
    <s v="Not Hispanic or Latino"/>
    <n v="2"/>
    <x v="0"/>
    <n v="5"/>
    <s v="Female"/>
    <n v="2"/>
    <n v="76"/>
    <n v="64.3"/>
    <n v="199.69000199999999"/>
    <x v="1"/>
    <x v="1"/>
  </r>
  <r>
    <n v="817824"/>
    <s v="Consumer Financial Protection Bureau"/>
    <s v="Conventional"/>
    <n v="1"/>
    <s v="One-to-four family dwelling (other than manufactured housing)"/>
    <n v="1"/>
    <s v="Home improvement"/>
    <n v="2"/>
    <s v="Owner-occupied as a principal dwelling"/>
    <n v="1"/>
    <n v="115"/>
    <s v="Loan originated"/>
    <n v="1"/>
    <s v="Not Hispanic or Latino"/>
    <n v="2"/>
    <x v="0"/>
    <n v="5"/>
    <s v="Male"/>
    <n v="1"/>
    <n v="40"/>
    <n v="69.2"/>
    <n v="106.57"/>
    <x v="1"/>
    <x v="1"/>
  </r>
  <r>
    <n v="504713"/>
    <s v="Consumer Financial Protection Bureau"/>
    <s v="Conventional"/>
    <n v="1"/>
    <s v="One-to-four family dwelling (other than manufactured housing)"/>
    <n v="1"/>
    <s v="Home purchase"/>
    <n v="1"/>
    <s v="Owner-occupied as a principal dwelling"/>
    <n v="1"/>
    <n v="188"/>
    <s v="Loan originated"/>
    <n v="1"/>
    <s v="Not Hispanic or Latino"/>
    <n v="2"/>
    <x v="0"/>
    <n v="5"/>
    <s v="Female"/>
    <n v="2"/>
    <n v="71"/>
    <n v="59.2"/>
    <n v="96.360000600000006"/>
    <x v="1"/>
    <x v="1"/>
  </r>
  <r>
    <n v="451965"/>
    <s v="Consumer Financial Protection Bureau"/>
    <s v="VA-guaranteed"/>
    <n v="3"/>
    <s v="Manufactured housing"/>
    <n v="2"/>
    <s v="Refinancing"/>
    <n v="3"/>
    <s v="Owner-occupied as a principal dwelling"/>
    <n v="1"/>
    <n v="70"/>
    <s v="Loan originated"/>
    <n v="1"/>
    <s v="Not Hispanic or Latino"/>
    <n v="2"/>
    <x v="0"/>
    <n v="5"/>
    <s v="Male"/>
    <n v="1"/>
    <n v="24"/>
    <n v="47.9"/>
    <n v="64.379997299999999"/>
    <x v="1"/>
    <x v="0"/>
  </r>
  <r>
    <n v="501105"/>
    <s v="Consumer Financial Protection Bureau"/>
    <s v="Conventional"/>
    <n v="1"/>
    <s v="One-to-four family dwelling (other than manufactured housing)"/>
    <n v="1"/>
    <s v="Home purchase"/>
    <n v="1"/>
    <s v="Not applicable"/>
    <n v="3"/>
    <n v="106"/>
    <s v="Application denied by financial institution"/>
    <n v="3"/>
    <s v="Not Hispanic or Latino"/>
    <n v="2"/>
    <x v="0"/>
    <n v="5"/>
    <s v="Male"/>
    <n v="1"/>
    <n v="47"/>
    <n v="62.5"/>
    <n v="92.379997299999999"/>
    <x v="0"/>
    <x v="1"/>
  </r>
  <r>
    <n v="852218"/>
    <s v="Consumer Financial Protection Bureau"/>
    <s v="Conventional"/>
    <n v="1"/>
    <s v="One-to-four family dwelling (other than manufactured housing)"/>
    <n v="1"/>
    <s v="Home purchase"/>
    <n v="1"/>
    <s v="Owner-occupied as a principal dwelling"/>
    <n v="1"/>
    <n v="270"/>
    <s v="Loan purchased by the institution"/>
    <n v="6"/>
    <s v="Not Hispanic or Latino"/>
    <n v="2"/>
    <x v="0"/>
    <n v="5"/>
    <s v="Female"/>
    <n v="2"/>
    <n v="83"/>
    <n v="89.8"/>
    <n v="95.849998499999998"/>
    <x v="1"/>
    <x v="1"/>
  </r>
  <r>
    <n v="451965"/>
    <s v="Consumer Financial Protection Bureau"/>
    <s v="Conventional"/>
    <n v="1"/>
    <s v="One-to-four family dwelling (other than manufactured housing)"/>
    <n v="1"/>
    <s v="Home improvement"/>
    <n v="2"/>
    <s v="Owner-occupied as a principal dwelling"/>
    <n v="1"/>
    <n v="10"/>
    <s v="Loan originated"/>
    <n v="1"/>
    <s v="Not Hispanic or Latino"/>
    <n v="2"/>
    <x v="0"/>
    <n v="5"/>
    <s v="Male"/>
    <n v="1"/>
    <n v="72"/>
    <n v="66.900000000000006"/>
    <n v="119.870003"/>
    <x v="1"/>
    <x v="1"/>
  </r>
  <r>
    <n v="451965"/>
    <s v="Consumer Financial Protection Bureau"/>
    <s v="Conventional"/>
    <n v="1"/>
    <s v="One-to-four family dwelling (other than manufactured housing)"/>
    <n v="1"/>
    <s v="Home purchase"/>
    <n v="1"/>
    <s v="Owner-occupied as a principal dwelling"/>
    <n v="1"/>
    <n v="313"/>
    <s v="Loan purchased by the institution"/>
    <n v="6"/>
    <s v="Not Hispanic or Latino"/>
    <n v="2"/>
    <x v="0"/>
    <n v="5"/>
    <s v="Male"/>
    <n v="1"/>
    <n v="56"/>
    <n v="69.2"/>
    <n v="131.970001"/>
    <x v="1"/>
    <x v="1"/>
  </r>
  <r>
    <n v="2712969"/>
    <s v="Consumer Financial Protection Bureau"/>
    <s v="Conventional"/>
    <n v="1"/>
    <s v="One-to-four family dwelling (other than manufactured housing)"/>
    <n v="1"/>
    <s v="Home purchase"/>
    <n v="1"/>
    <s v="Owner-occupied as a principal dwelling"/>
    <n v="1"/>
    <n v="254"/>
    <s v="Loan originated"/>
    <n v="1"/>
    <s v="Not Hispanic or Latino"/>
    <n v="2"/>
    <x v="0"/>
    <n v="5"/>
    <s v="Female"/>
    <n v="2"/>
    <n v="76"/>
    <n v="67.900000000000006"/>
    <n v="54.639999400000001"/>
    <x v="1"/>
    <x v="1"/>
  </r>
  <r>
    <n v="451965"/>
    <s v="Consumer Financial Protection Bureau"/>
    <s v="Conventional"/>
    <n v="1"/>
    <s v="One-to-four family dwelling (other than manufactured housing)"/>
    <n v="1"/>
    <s v="Refinancing"/>
    <n v="3"/>
    <s v="Not owner-occupied as a principal dwelling"/>
    <n v="2"/>
    <n v="44"/>
    <s v="Application denied by financial institution"/>
    <n v="3"/>
    <s v="Hispanic or Latino"/>
    <n v="1"/>
    <x v="0"/>
    <n v="5"/>
    <s v="Male"/>
    <n v="1"/>
    <n v="103"/>
    <n v="72.5"/>
    <n v="62.880001100000001"/>
    <x v="0"/>
    <x v="1"/>
  </r>
  <r>
    <n v="617677"/>
    <s v="Consumer Financial Protection Bureau"/>
    <s v="Conventional"/>
    <n v="1"/>
    <s v="One-to-four family dwelling (other than manufactured housing)"/>
    <n v="1"/>
    <s v="Home improvement"/>
    <n v="2"/>
    <s v="Owner-occupied as a principal dwelling"/>
    <n v="1"/>
    <n v="2"/>
    <s v="Loan originated"/>
    <n v="1"/>
    <s v="Not Hispanic or Latino"/>
    <n v="2"/>
    <x v="1"/>
    <n v="3"/>
    <s v="Female"/>
    <n v="2"/>
    <n v="95"/>
    <n v="63.3"/>
    <n v="111.889999"/>
    <x v="1"/>
    <x v="1"/>
  </r>
  <r>
    <n v="852218"/>
    <s v="Consumer Financial Protection Bureau"/>
    <s v="Conventional"/>
    <n v="1"/>
    <s v="One-to-four family dwelling (other than manufactured housing)"/>
    <n v="1"/>
    <s v="Refinancing"/>
    <n v="3"/>
    <s v="Owner-occupied as a principal dwelling"/>
    <n v="1"/>
    <n v="200"/>
    <s v="Loan purchased by the institution"/>
    <n v="6"/>
    <s v="Not Hispanic or Latino"/>
    <n v="2"/>
    <x v="0"/>
    <n v="5"/>
    <s v="Male"/>
    <n v="1"/>
    <n v="127"/>
    <n v="72.5"/>
    <n v="151.91999799999999"/>
    <x v="1"/>
    <x v="2"/>
  </r>
  <r>
    <n v="852218"/>
    <s v="Consumer Financial Protection Bureau"/>
    <s v="Conventional"/>
    <n v="1"/>
    <s v="One-to-four family dwelling (other than manufactured housing)"/>
    <n v="1"/>
    <s v="Home purchase"/>
    <n v="1"/>
    <s v="Owner-occupied as a principal dwelling"/>
    <n v="1"/>
    <n v="873"/>
    <s v="Loan originated"/>
    <n v="1"/>
    <s v="Not Hispanic or Latino"/>
    <n v="2"/>
    <x v="0"/>
    <n v="5"/>
    <s v="Male"/>
    <n v="1"/>
    <n v="556"/>
    <n v="104.8"/>
    <n v="153.179993"/>
    <x v="1"/>
    <x v="2"/>
  </r>
  <r>
    <n v="451965"/>
    <s v="Consumer Financial Protection Bureau"/>
    <s v="Conventional"/>
    <n v="1"/>
    <s v="One-to-four family dwelling (other than manufactured housing)"/>
    <n v="1"/>
    <s v="Home improvement"/>
    <n v="2"/>
    <s v="Owner-occupied as a principal dwelling"/>
    <n v="1"/>
    <n v="25"/>
    <s v="Application denied by financial institution"/>
    <n v="3"/>
    <s v="Information not provided by applicant in mail, Internet, or telephone application"/>
    <n v="3"/>
    <x v="0"/>
    <n v="5"/>
    <s v="Male"/>
    <n v="1"/>
    <m/>
    <n v="73.400000000000006"/>
    <n v="89.879997299999999"/>
    <x v="0"/>
    <x v="0"/>
  </r>
  <r>
    <n v="808176"/>
    <s v="Consumer Financial Protection Bureau"/>
    <s v="FSA/RHS-guaranteed"/>
    <n v="4"/>
    <s v="One-to-four family dwelling (other than manufactured housing)"/>
    <n v="1"/>
    <s v="Home purchase"/>
    <n v="1"/>
    <s v="Owner-occupied as a principal dwelling"/>
    <n v="1"/>
    <n v="101"/>
    <s v="Loan originated"/>
    <n v="1"/>
    <s v="Not Hispanic or Latino"/>
    <n v="2"/>
    <x v="0"/>
    <n v="5"/>
    <s v="Male"/>
    <n v="1"/>
    <n v="37"/>
    <n v="61.6"/>
    <n v="95.180000300000003"/>
    <x v="1"/>
    <x v="0"/>
  </r>
  <r>
    <n v="2618780"/>
    <s v="Consumer Financial Protection Bureau"/>
    <s v="Conventional"/>
    <n v="1"/>
    <s v="One-to-four family dwelling (other than manufactured housing)"/>
    <n v="1"/>
    <s v="Refinancing"/>
    <n v="3"/>
    <s v="Owner-occupied as a principal dwelling"/>
    <n v="1"/>
    <n v="298"/>
    <s v="Loan purchased by the institution"/>
    <n v="6"/>
    <s v="Not Hispanic or Latino"/>
    <n v="2"/>
    <x v="3"/>
    <n v="2"/>
    <s v="Male"/>
    <n v="1"/>
    <n v="105"/>
    <n v="77.5"/>
    <n v="117.300003"/>
    <x v="1"/>
    <x v="1"/>
  </r>
  <r>
    <n v="852218"/>
    <s v="Consumer Financial Protection Bureau"/>
    <s v="Conventional"/>
    <n v="1"/>
    <s v="One-to-four family dwelling (other than manufactured housing)"/>
    <n v="1"/>
    <s v="Refinancing"/>
    <n v="3"/>
    <s v="Owner-occupied as a principal dwelling"/>
    <n v="1"/>
    <n v="142"/>
    <s v="Loan originated"/>
    <n v="1"/>
    <s v="Not Hispanic or Latino"/>
    <n v="2"/>
    <x v="0"/>
    <n v="5"/>
    <s v="Male"/>
    <n v="1"/>
    <n v="82"/>
    <n v="72.5"/>
    <n v="216.16000399999999"/>
    <x v="1"/>
    <x v="1"/>
  </r>
  <r>
    <n v="451965"/>
    <s v="Consumer Financial Protection Bureau"/>
    <s v="Conventional"/>
    <n v="1"/>
    <s v="One-to-four family dwelling (other than manufactured housing)"/>
    <n v="1"/>
    <s v="Home purchase"/>
    <n v="1"/>
    <s v="Not owner-occupied as a principal dwelling"/>
    <n v="2"/>
    <n v="268"/>
    <s v="Loan originated"/>
    <n v="1"/>
    <s v="Not Hispanic or Latino"/>
    <n v="2"/>
    <x v="0"/>
    <n v="5"/>
    <s v="Male"/>
    <n v="1"/>
    <n v="162"/>
    <n v="65.5"/>
    <n v="120.790001"/>
    <x v="1"/>
    <x v="2"/>
  </r>
  <r>
    <n v="143662"/>
    <s v="Consumer Financial Protection Bureau"/>
    <s v="VA-guaranteed"/>
    <n v="3"/>
    <s v="One-to-four family dwelling (other than manufactured housing)"/>
    <n v="1"/>
    <s v="Home purchase"/>
    <n v="1"/>
    <s v="Owner-occupied as a principal dwelling"/>
    <n v="1"/>
    <n v="320"/>
    <s v="Loan originated"/>
    <n v="1"/>
    <s v="Not Hispanic or Latino"/>
    <n v="2"/>
    <x v="0"/>
    <n v="5"/>
    <s v="Male"/>
    <n v="1"/>
    <n v="144"/>
    <n v="65.099999999999994"/>
    <n v="136.86000100000001"/>
    <x v="1"/>
    <x v="2"/>
  </r>
  <r>
    <n v="280110"/>
    <s v="Consumer Financial Protection Bureau"/>
    <s v="Conventional"/>
    <n v="1"/>
    <s v="One-to-four family dwelling (other than manufactured housing)"/>
    <n v="1"/>
    <s v="Home improvement"/>
    <n v="2"/>
    <s v="Not owner-occupied as a principal dwelling"/>
    <n v="2"/>
    <n v="50"/>
    <s v="Loan originated"/>
    <n v="1"/>
    <s v="Not Hispanic or Latino"/>
    <n v="2"/>
    <x v="0"/>
    <n v="5"/>
    <s v="Male"/>
    <n v="1"/>
    <n v="89"/>
    <n v="68.2"/>
    <n v="123.589996"/>
    <x v="1"/>
    <x v="1"/>
  </r>
  <r>
    <n v="451965"/>
    <s v="Consumer Financial Protection Bureau"/>
    <s v="Conventional"/>
    <n v="1"/>
    <s v="One-to-four family dwelling (other than manufactured housing)"/>
    <n v="1"/>
    <s v="Home purchase"/>
    <n v="1"/>
    <s v="Owner-occupied as a principal dwelling"/>
    <n v="1"/>
    <n v="591"/>
    <s v="Loan purchased by the institution"/>
    <n v="6"/>
    <s v="Not Hispanic or Latino"/>
    <n v="2"/>
    <x v="0"/>
    <n v="5"/>
    <s v="Female"/>
    <n v="2"/>
    <n v="138"/>
    <n v="83.9"/>
    <n v="138.16000399999999"/>
    <x v="1"/>
    <x v="2"/>
  </r>
  <r>
    <n v="451965"/>
    <s v="Consumer Financial Protection Bureau"/>
    <s v="FHA-insured"/>
    <n v="2"/>
    <s v="One-to-four family dwelling (other than manufactured housing)"/>
    <n v="1"/>
    <s v="Home purchase"/>
    <n v="1"/>
    <s v="Owner-occupied as a principal dwelling"/>
    <n v="1"/>
    <n v="209"/>
    <s v="Loan purchased by the institution"/>
    <n v="6"/>
    <s v="Not Hispanic or Latino"/>
    <n v="2"/>
    <x v="0"/>
    <n v="5"/>
    <s v="Male"/>
    <n v="1"/>
    <n v="75"/>
    <n v="72.5"/>
    <n v="169.91000399999999"/>
    <x v="1"/>
    <x v="1"/>
  </r>
  <r>
    <n v="675332"/>
    <s v="Consumer Financial Protection Bureau"/>
    <s v="Conventional"/>
    <n v="1"/>
    <s v="One-to-four family dwelling (other than manufactured housing)"/>
    <n v="1"/>
    <s v="Home improvement"/>
    <n v="2"/>
    <s v="Owner-occupied as a principal dwelling"/>
    <n v="1"/>
    <n v="25"/>
    <s v="Loan originated"/>
    <n v="1"/>
    <s v="Not Hispanic or Latino"/>
    <n v="2"/>
    <x v="0"/>
    <n v="5"/>
    <s v="Female"/>
    <n v="2"/>
    <n v="257"/>
    <n v="107.6"/>
    <n v="102.25"/>
    <x v="1"/>
    <x v="2"/>
  </r>
  <r>
    <n v="146672"/>
    <s v="Consumer Financial Protection Bureau"/>
    <s v="Conventional"/>
    <n v="1"/>
    <s v="One-to-four family dwelling (other than manufactured housing)"/>
    <n v="1"/>
    <s v="Home purchase"/>
    <n v="1"/>
    <s v="Not owner-occupied as a principal dwelling"/>
    <n v="2"/>
    <n v="198"/>
    <s v="Application denied by financial institution"/>
    <n v="3"/>
    <s v="Not Hispanic or Latino"/>
    <n v="2"/>
    <x v="0"/>
    <n v="5"/>
    <s v="Male"/>
    <n v="1"/>
    <n v="164"/>
    <n v="67.900000000000006"/>
    <n v="79.309997600000003"/>
    <x v="0"/>
    <x v="2"/>
  </r>
  <r>
    <n v="817824"/>
    <s v="Consumer Financial Protection Bureau"/>
    <s v="Conventional"/>
    <n v="1"/>
    <s v="One-to-four family dwelling (other than manufactured housing)"/>
    <n v="1"/>
    <s v="Refinancing"/>
    <n v="3"/>
    <s v="Owner-occupied as a principal dwelling"/>
    <n v="1"/>
    <n v="250"/>
    <s v="Loan originated"/>
    <n v="1"/>
    <s v="Not Hispanic or Latino"/>
    <n v="2"/>
    <x v="0"/>
    <n v="5"/>
    <s v="Male"/>
    <n v="1"/>
    <n v="159"/>
    <n v="91.5"/>
    <n v="133.91000399999999"/>
    <x v="1"/>
    <x v="2"/>
  </r>
  <r>
    <n v="12311"/>
    <s v="Consumer Financial Protection Bureau"/>
    <s v="Conventional"/>
    <n v="1"/>
    <s v="One-to-four family dwelling (other than manufactured housing)"/>
    <n v="1"/>
    <s v="Refinancing"/>
    <n v="3"/>
    <s v="Owner-occupied as a principal dwelling"/>
    <n v="1"/>
    <n v="230"/>
    <s v="Application denied by financial institution"/>
    <n v="3"/>
    <s v="Not Hispanic or Latino"/>
    <n v="2"/>
    <x v="0"/>
    <n v="5"/>
    <s v="Female"/>
    <n v="2"/>
    <n v="105"/>
    <n v="73.900000000000006"/>
    <n v="103.349998"/>
    <x v="0"/>
    <x v="1"/>
  </r>
  <r>
    <n v="504713"/>
    <s v="Consumer Financial Protection Bureau"/>
    <s v="Conventional"/>
    <n v="1"/>
    <s v="One-to-four family dwelling (other than manufactured housing)"/>
    <n v="1"/>
    <s v="Refinancing"/>
    <n v="3"/>
    <s v="Owner-occupied as a principal dwelling"/>
    <n v="1"/>
    <n v="176"/>
    <s v="Application denied by financial institution"/>
    <n v="3"/>
    <s v="Not Hispanic or Latino"/>
    <n v="2"/>
    <x v="0"/>
    <n v="5"/>
    <s v="Male"/>
    <n v="1"/>
    <n v="30"/>
    <n v="77.5"/>
    <n v="133.58999600000001"/>
    <x v="0"/>
    <x v="0"/>
  </r>
  <r>
    <n v="476810"/>
    <s v="Consumer Financial Protection Bureau"/>
    <s v="Conventional"/>
    <n v="1"/>
    <s v="One-to-four family dwelling (other than manufactured housing)"/>
    <n v="1"/>
    <s v="Refinancing"/>
    <n v="3"/>
    <s v="Owner-occupied as a principal dwelling"/>
    <n v="1"/>
    <n v="162"/>
    <s v="Loan originated"/>
    <n v="1"/>
    <s v="Not Hispanic or Latino"/>
    <n v="2"/>
    <x v="3"/>
    <n v="2"/>
    <s v="Male"/>
    <n v="1"/>
    <n v="36"/>
    <n v="73.7"/>
    <n v="136.220001"/>
    <x v="1"/>
    <x v="0"/>
  </r>
  <r>
    <n v="146672"/>
    <s v="Consumer Financial Protection Bureau"/>
    <s v="Conventional"/>
    <n v="1"/>
    <s v="One-to-four family dwelling (other than manufactured housing)"/>
    <n v="1"/>
    <s v="Refinancing"/>
    <n v="3"/>
    <s v="Owner-occupied as a principal dwelling"/>
    <n v="1"/>
    <n v="204"/>
    <s v="Application denied by financial institution"/>
    <n v="3"/>
    <s v="Hispanic or Latino"/>
    <n v="1"/>
    <x v="0"/>
    <n v="5"/>
    <s v="Female"/>
    <n v="2"/>
    <n v="59"/>
    <n v="83.9"/>
    <n v="108.540001"/>
    <x v="0"/>
    <x v="1"/>
  </r>
  <r>
    <n v="2735146"/>
    <s v="Consumer Financial Protection Bureau"/>
    <s v="Conventional"/>
    <n v="1"/>
    <s v="One-to-four family dwelling (other than manufactured housing)"/>
    <n v="1"/>
    <s v="Home purchase"/>
    <n v="1"/>
    <s v="Owner-occupied as a principal dwelling"/>
    <n v="1"/>
    <n v="688"/>
    <s v="Loan originated"/>
    <n v="1"/>
    <s v="Not Hispanic or Latino"/>
    <n v="2"/>
    <x v="0"/>
    <n v="5"/>
    <s v="Male"/>
    <n v="1"/>
    <n v="349"/>
    <n v="73"/>
    <n v="155.070007"/>
    <x v="1"/>
    <x v="2"/>
  </r>
  <r>
    <n v="480228"/>
    <s v="Consumer Financial Protection Bureau"/>
    <s v="Conventional"/>
    <n v="1"/>
    <s v="One-to-four family dwelling (other than manufactured housing)"/>
    <n v="1"/>
    <s v="Refinancing"/>
    <n v="3"/>
    <s v="Owner-occupied as a principal dwelling"/>
    <n v="1"/>
    <n v="165"/>
    <s v="Loan originated"/>
    <n v="1"/>
    <s v="Not Hispanic or Latino"/>
    <n v="2"/>
    <x v="0"/>
    <n v="5"/>
    <s v="Male"/>
    <n v="1"/>
    <n v="71"/>
    <n v="66.2"/>
    <n v="85.830001800000005"/>
    <x v="1"/>
    <x v="1"/>
  </r>
  <r>
    <n v="504713"/>
    <s v="Consumer Financial Protection Bureau"/>
    <s v="Conventional"/>
    <n v="1"/>
    <s v="One-to-four family dwelling (other than manufactured housing)"/>
    <n v="1"/>
    <s v="Home improvement"/>
    <n v="2"/>
    <s v="Owner-occupied as a principal dwelling"/>
    <n v="1"/>
    <n v="149"/>
    <s v="Loan originated"/>
    <n v="1"/>
    <s v="Not Hispanic or Latino"/>
    <n v="2"/>
    <x v="0"/>
    <n v="5"/>
    <s v="Female"/>
    <n v="2"/>
    <n v="99"/>
    <n v="64.7"/>
    <n v="112.93"/>
    <x v="1"/>
    <x v="1"/>
  </r>
  <r>
    <n v="146672"/>
    <s v="Consumer Financial Protection Bureau"/>
    <s v="Conventional"/>
    <n v="1"/>
    <s v="One-to-four family dwelling (other than manufactured housing)"/>
    <n v="1"/>
    <s v="Home purchase"/>
    <n v="1"/>
    <s v="Owner-occupied as a principal dwelling"/>
    <n v="1"/>
    <n v="119"/>
    <s v="Loan originated"/>
    <n v="1"/>
    <s v="Not Hispanic or Latino"/>
    <n v="2"/>
    <x v="0"/>
    <n v="5"/>
    <s v="Male"/>
    <n v="1"/>
    <n v="29"/>
    <n v="70"/>
    <n v="83.290000899999995"/>
    <x v="1"/>
    <x v="0"/>
  </r>
  <r>
    <n v="146672"/>
    <s v="Consumer Financial Protection Bureau"/>
    <s v="Conventional"/>
    <n v="1"/>
    <s v="One-to-four family dwelling (other than manufactured housing)"/>
    <n v="1"/>
    <s v="Refinancing"/>
    <n v="3"/>
    <s v="Owner-occupied as a principal dwelling"/>
    <n v="1"/>
    <n v="74"/>
    <s v="Loan originated"/>
    <n v="1"/>
    <s v="Not Hispanic or Latino"/>
    <n v="2"/>
    <x v="0"/>
    <n v="5"/>
    <s v="Male"/>
    <n v="1"/>
    <n v="35"/>
    <n v="55.8"/>
    <n v="133.070007"/>
    <x v="1"/>
    <x v="0"/>
  </r>
  <r>
    <n v="852320"/>
    <s v="Consumer Financial Protection Bureau"/>
    <s v="VA-guaranteed"/>
    <n v="3"/>
    <s v="One-to-four family dwelling (other than manufactured housing)"/>
    <n v="1"/>
    <s v="Refinancing"/>
    <n v="3"/>
    <s v="Owner-occupied as a principal dwelling"/>
    <n v="1"/>
    <n v="61"/>
    <s v="Loan originated"/>
    <n v="1"/>
    <s v="Not Hispanic or Latino"/>
    <n v="2"/>
    <x v="0"/>
    <n v="5"/>
    <s v="Male"/>
    <n v="1"/>
    <n v="19"/>
    <n v="47.8"/>
    <n v="110.639999"/>
    <x v="1"/>
    <x v="0"/>
  </r>
  <r>
    <n v="233031"/>
    <s v="Consumer Financial Protection Bureau"/>
    <s v="Conventional"/>
    <n v="1"/>
    <s v="One-to-four family dwelling (other than manufactured housing)"/>
    <n v="1"/>
    <s v="Home improvement"/>
    <n v="2"/>
    <s v="Owner-occupied as a principal dwelling"/>
    <n v="1"/>
    <n v="35"/>
    <s v="Application denied by financial institution"/>
    <n v="3"/>
    <s v="Not Hispanic or Latino"/>
    <n v="2"/>
    <x v="0"/>
    <n v="5"/>
    <s v="Male"/>
    <n v="1"/>
    <n v="147"/>
    <n v="59.7"/>
    <n v="152.14999399999999"/>
    <x v="0"/>
    <x v="2"/>
  </r>
  <r>
    <n v="12311"/>
    <s v="Consumer Financial Protection Bureau"/>
    <s v="Conventional"/>
    <n v="1"/>
    <s v="One-to-four family dwelling (other than manufactured housing)"/>
    <n v="1"/>
    <s v="Home improvement"/>
    <n v="2"/>
    <s v="Owner-occupied as a principal dwelling"/>
    <n v="1"/>
    <n v="9"/>
    <s v="Loan originated"/>
    <n v="1"/>
    <s v="Not Hispanic or Latino"/>
    <n v="2"/>
    <x v="0"/>
    <n v="5"/>
    <s v="Female"/>
    <n v="2"/>
    <n v="61"/>
    <n v="60.7"/>
    <n v="114.489998"/>
    <x v="1"/>
    <x v="1"/>
  </r>
  <r>
    <n v="617677"/>
    <s v="Consumer Financial Protection Bureau"/>
    <s v="VA-guaranteed"/>
    <n v="3"/>
    <s v="One-to-four family dwelling (other than manufactured housing)"/>
    <n v="1"/>
    <s v="Home purchase"/>
    <n v="1"/>
    <s v="Owner-occupied as a principal dwelling"/>
    <n v="1"/>
    <n v="657"/>
    <s v="Loan originated"/>
    <n v="1"/>
    <s v="Not Hispanic or Latino"/>
    <n v="2"/>
    <x v="0"/>
    <n v="5"/>
    <s v="Female"/>
    <n v="2"/>
    <m/>
    <n v="107.6"/>
    <n v="150.36000100000001"/>
    <x v="1"/>
    <x v="0"/>
  </r>
  <r>
    <n v="2925666"/>
    <s v="Consumer Financial Protection Bureau"/>
    <s v="Conventional"/>
    <n v="1"/>
    <s v="One-to-four family dwelling (other than manufactured housing)"/>
    <n v="1"/>
    <s v="Refinancing"/>
    <n v="3"/>
    <s v="Owner-occupied as a principal dwelling"/>
    <n v="1"/>
    <n v="285"/>
    <s v="Loan originated"/>
    <n v="1"/>
    <s v="Not Hispanic or Latino"/>
    <n v="2"/>
    <x v="0"/>
    <n v="5"/>
    <s v="Female"/>
    <n v="2"/>
    <n v="42"/>
    <n v="61.6"/>
    <n v="105.519997"/>
    <x v="1"/>
    <x v="1"/>
  </r>
  <r>
    <n v="451965"/>
    <s v="Consumer Financial Protection Bureau"/>
    <s v="Conventional"/>
    <n v="1"/>
    <s v="One-to-four family dwelling (other than manufactured housing)"/>
    <n v="1"/>
    <s v="Home purchase"/>
    <n v="1"/>
    <s v="Owner-occupied as a principal dwelling"/>
    <n v="1"/>
    <n v="520"/>
    <s v="Loan originated"/>
    <n v="1"/>
    <s v="Not Hispanic or Latino"/>
    <n v="2"/>
    <x v="1"/>
    <n v="3"/>
    <s v="Female"/>
    <n v="2"/>
    <n v="210"/>
    <n v="84.1"/>
    <n v="163.529999"/>
    <x v="1"/>
    <x v="2"/>
  </r>
  <r>
    <n v="146672"/>
    <s v="Consumer Financial Protection Bureau"/>
    <s v="Conventional"/>
    <n v="1"/>
    <s v="One-to-four family dwelling (other than manufactured housing)"/>
    <n v="1"/>
    <s v="Home purchase"/>
    <n v="1"/>
    <s v="Owner-occupied as a principal dwelling"/>
    <n v="1"/>
    <n v="333"/>
    <s v="Application denied by financial institution"/>
    <n v="3"/>
    <s v="Not Hispanic or Latino"/>
    <n v="2"/>
    <x v="0"/>
    <n v="5"/>
    <s v="Male"/>
    <n v="1"/>
    <n v="102"/>
    <n v="79.599999999999994"/>
    <n v="82.720001199999999"/>
    <x v="0"/>
    <x v="1"/>
  </r>
  <r>
    <n v="852218"/>
    <s v="Consumer Financial Protection Bureau"/>
    <s v="Conventional"/>
    <n v="1"/>
    <s v="One-to-four family dwelling (other than manufactured housing)"/>
    <n v="1"/>
    <s v="Refinancing"/>
    <n v="3"/>
    <s v="Owner-occupied as a principal dwelling"/>
    <n v="1"/>
    <n v="296"/>
    <s v="Loan originated"/>
    <n v="1"/>
    <s v="Not Hispanic or Latino"/>
    <n v="2"/>
    <x v="3"/>
    <n v="2"/>
    <s v="Male"/>
    <n v="1"/>
    <n v="314"/>
    <n v="75.2"/>
    <n v="128.55999800000001"/>
    <x v="1"/>
    <x v="2"/>
  </r>
  <r>
    <n v="504713"/>
    <s v="Consumer Financial Protection Bureau"/>
    <s v="Conventional"/>
    <n v="1"/>
    <s v="One-to-four family dwelling (other than manufactured housing)"/>
    <n v="1"/>
    <s v="Home improvement"/>
    <n v="2"/>
    <s v="Owner-occupied as a principal dwelling"/>
    <n v="1"/>
    <n v="187"/>
    <s v="Loan originated"/>
    <n v="1"/>
    <s v="Not Hispanic or Latino"/>
    <n v="2"/>
    <x v="0"/>
    <n v="5"/>
    <s v="Male"/>
    <n v="1"/>
    <n v="75"/>
    <n v="64"/>
    <n v="76.629997299999999"/>
    <x v="1"/>
    <x v="1"/>
  </r>
  <r>
    <n v="656733"/>
    <s v="Consumer Financial Protection Bureau"/>
    <s v="FHA-insured"/>
    <n v="2"/>
    <s v="One-to-four family dwelling (other than manufactured housing)"/>
    <n v="1"/>
    <s v="Home purchase"/>
    <n v="1"/>
    <s v="Owner-occupied as a principal dwelling"/>
    <n v="1"/>
    <n v="60"/>
    <s v="Loan originated"/>
    <n v="1"/>
    <s v="Not Hispanic or Latino"/>
    <n v="2"/>
    <x v="0"/>
    <n v="5"/>
    <s v="Female"/>
    <n v="2"/>
    <n v="64"/>
    <n v="68"/>
    <n v="80.449996900000002"/>
    <x v="1"/>
    <x v="1"/>
  </r>
  <r>
    <n v="451965"/>
    <s v="Consumer Financial Protection Bureau"/>
    <s v="FSA/RHS-guaranteed"/>
    <n v="4"/>
    <s v="One-to-four family dwelling (other than manufactured housing)"/>
    <n v="1"/>
    <s v="Home purchase"/>
    <n v="1"/>
    <s v="Owner-occupied as a principal dwelling"/>
    <n v="1"/>
    <n v="176"/>
    <s v="Loan originated"/>
    <n v="1"/>
    <s v="Not Hispanic or Latino"/>
    <n v="2"/>
    <x v="0"/>
    <n v="5"/>
    <s v="Male"/>
    <n v="1"/>
    <n v="42"/>
    <n v="67.7"/>
    <n v="102.980003"/>
    <x v="1"/>
    <x v="1"/>
  </r>
  <r>
    <n v="480228"/>
    <s v="Consumer Financial Protection Bureau"/>
    <s v="FHA-insured"/>
    <n v="2"/>
    <s v="One-to-four family dwelling (other than manufactured housing)"/>
    <n v="1"/>
    <s v="Home purchase"/>
    <n v="1"/>
    <s v="Owner-occupied as a principal dwelling"/>
    <n v="1"/>
    <n v="115"/>
    <s v="Loan purchased by the institution"/>
    <n v="6"/>
    <s v="Not Hispanic or Latino"/>
    <n v="2"/>
    <x v="0"/>
    <n v="5"/>
    <s v="Female"/>
    <n v="2"/>
    <n v="26"/>
    <n v="58"/>
    <n v="67.779998800000001"/>
    <x v="1"/>
    <x v="0"/>
  </r>
  <r>
    <n v="852218"/>
    <s v="Consumer Financial Protection Bureau"/>
    <s v="Conventional"/>
    <n v="1"/>
    <s v="One-to-four family dwelling (other than manufactured housing)"/>
    <n v="1"/>
    <s v="Home purchase"/>
    <n v="1"/>
    <s v="Owner-occupied as a principal dwelling"/>
    <n v="1"/>
    <n v="599"/>
    <s v="Loan originated"/>
    <n v="1"/>
    <s v="Not Hispanic or Latino"/>
    <n v="2"/>
    <x v="0"/>
    <n v="5"/>
    <s v="Male"/>
    <n v="1"/>
    <n v="179"/>
    <n v="67.900000000000006"/>
    <n v="145.779999"/>
    <x v="1"/>
    <x v="2"/>
  </r>
  <r>
    <n v="852218"/>
    <s v="Consumer Financial Protection Bureau"/>
    <s v="Conventional"/>
    <n v="1"/>
    <s v="One-to-four family dwelling (other than manufactured housing)"/>
    <n v="1"/>
    <s v="Home purchase"/>
    <n v="1"/>
    <s v="Owner-occupied as a principal dwelling"/>
    <n v="1"/>
    <n v="205"/>
    <s v="Loan purchased by the institution"/>
    <n v="6"/>
    <s v="Not Hispanic or Latino"/>
    <n v="2"/>
    <x v="0"/>
    <n v="5"/>
    <s v="Female"/>
    <n v="2"/>
    <n v="279"/>
    <n v="94.3"/>
    <n v="84.059997600000003"/>
    <x v="1"/>
    <x v="2"/>
  </r>
  <r>
    <n v="675332"/>
    <s v="Consumer Financial Protection Bureau"/>
    <s v="Conventional"/>
    <n v="1"/>
    <s v="One-to-four family dwelling (other than manufactured housing)"/>
    <n v="1"/>
    <s v="Home improvement"/>
    <n v="2"/>
    <s v="Owner-occupied as a principal dwelling"/>
    <n v="1"/>
    <n v="2"/>
    <s v="Application denied by financial institution"/>
    <n v="3"/>
    <s v="Not Hispanic or Latino"/>
    <n v="2"/>
    <x v="0"/>
    <n v="5"/>
    <s v="Female"/>
    <n v="2"/>
    <n v="37"/>
    <n v="71.2"/>
    <n v="92.120002700000001"/>
    <x v="0"/>
    <x v="0"/>
  </r>
  <r>
    <n v="451965"/>
    <s v="Consumer Financial Protection Bureau"/>
    <s v="Conventional"/>
    <n v="1"/>
    <s v="One-to-four family dwelling (other than manufactured housing)"/>
    <n v="1"/>
    <s v="Home purchase"/>
    <n v="1"/>
    <s v="Owner-occupied as a principal dwelling"/>
    <n v="1"/>
    <n v="1080"/>
    <s v="Loan originated"/>
    <n v="1"/>
    <s v="Not Hispanic or Latino"/>
    <n v="2"/>
    <x v="0"/>
    <n v="5"/>
    <s v="Male"/>
    <n v="1"/>
    <n v="322"/>
    <n v="79.3"/>
    <n v="164.050003"/>
    <x v="1"/>
    <x v="2"/>
  </r>
  <r>
    <n v="817824"/>
    <s v="Consumer Financial Protection Bureau"/>
    <s v="Conventional"/>
    <n v="1"/>
    <s v="One-to-four family dwelling (other than manufactured housing)"/>
    <n v="1"/>
    <s v="Home improvement"/>
    <n v="2"/>
    <s v="Not owner-occupied as a principal dwelling"/>
    <n v="2"/>
    <n v="5"/>
    <s v="Application denied by financial institution"/>
    <n v="3"/>
    <s v="Not Hispanic or Latino"/>
    <n v="2"/>
    <x v="2"/>
    <n v="1"/>
    <s v="Male"/>
    <n v="1"/>
    <n v="56"/>
    <n v="61.7"/>
    <n v="73.5"/>
    <x v="0"/>
    <x v="1"/>
  </r>
  <r>
    <n v="3076248"/>
    <s v="Consumer Financial Protection Bureau"/>
    <s v="FHA-insured"/>
    <n v="2"/>
    <s v="One-to-four family dwelling (other than manufactured housing)"/>
    <n v="1"/>
    <s v="Home purchase"/>
    <n v="1"/>
    <s v="Owner-occupied as a principal dwelling"/>
    <n v="1"/>
    <n v="183"/>
    <s v="Loan originated"/>
    <n v="1"/>
    <s v="Not Hispanic or Latino"/>
    <n v="2"/>
    <x v="0"/>
    <n v="5"/>
    <s v="Male"/>
    <n v="1"/>
    <n v="81"/>
    <n v="74.3"/>
    <n v="116.69000200000001"/>
    <x v="1"/>
    <x v="1"/>
  </r>
  <r>
    <n v="617677"/>
    <s v="Consumer Financial Protection Bureau"/>
    <s v="Conventional"/>
    <n v="1"/>
    <s v="One-to-four family dwelling (other than manufactured housing)"/>
    <n v="1"/>
    <s v="Home purchase"/>
    <n v="1"/>
    <s v="Owner-occupied as a principal dwelling"/>
    <n v="1"/>
    <n v="80"/>
    <s v="Application denied by financial institution"/>
    <n v="3"/>
    <s v="Not Hispanic or Latino"/>
    <n v="2"/>
    <x v="1"/>
    <n v="3"/>
    <s v="Male"/>
    <n v="1"/>
    <n v="64"/>
    <n v="45.7"/>
    <n v="105.779999"/>
    <x v="0"/>
    <x v="1"/>
  </r>
  <r>
    <n v="451965"/>
    <s v="Consumer Financial Protection Bureau"/>
    <s v="Conventional"/>
    <n v="1"/>
    <s v="One-to-four family dwelling (other than manufactured housing)"/>
    <n v="1"/>
    <s v="Home purchase"/>
    <n v="1"/>
    <s v="Owner-occupied as a principal dwelling"/>
    <n v="1"/>
    <n v="112"/>
    <s v="Loan purchased by the institution"/>
    <n v="6"/>
    <s v="Not Hispanic or Latino"/>
    <n v="2"/>
    <x v="0"/>
    <n v="5"/>
    <s v="Male"/>
    <n v="1"/>
    <n v="32"/>
    <n v="66.2"/>
    <n v="94.739997900000006"/>
    <x v="1"/>
    <x v="0"/>
  </r>
  <r>
    <n v="451965"/>
    <s v="Consumer Financial Protection Bureau"/>
    <s v="Conventional"/>
    <n v="1"/>
    <s v="One-to-four family dwelling (other than manufactured housing)"/>
    <n v="1"/>
    <s v="Home purchase"/>
    <n v="1"/>
    <s v="Owner-occupied as a principal dwelling"/>
    <n v="1"/>
    <n v="134"/>
    <s v="Loan purchased by the institution"/>
    <n v="6"/>
    <s v="Not Hispanic or Latino"/>
    <n v="2"/>
    <x v="0"/>
    <n v="5"/>
    <s v="Female"/>
    <n v="2"/>
    <n v="23"/>
    <n v="65.3"/>
    <n v="136.39999399999999"/>
    <x v="1"/>
    <x v="0"/>
  </r>
  <r>
    <n v="852218"/>
    <s v="Consumer Financial Protection Bureau"/>
    <s v="Conventional"/>
    <n v="1"/>
    <s v="One-to-four family dwelling (other than manufactured housing)"/>
    <n v="1"/>
    <s v="Home purchase"/>
    <n v="1"/>
    <s v="Not owner-occupied as a principal dwelling"/>
    <n v="2"/>
    <n v="91"/>
    <s v="Loan purchased by the institution"/>
    <n v="6"/>
    <s v="Not Hispanic or Latino"/>
    <n v="2"/>
    <x v="0"/>
    <n v="5"/>
    <s v="Female"/>
    <n v="2"/>
    <n v="200"/>
    <n v="57.6"/>
    <n v="66.209999100000005"/>
    <x v="1"/>
    <x v="2"/>
  </r>
  <r>
    <n v="619877"/>
    <s v="Consumer Financial Protection Bureau"/>
    <s v="Conventional"/>
    <n v="1"/>
    <s v="One-to-four family dwelling (other than manufactured housing)"/>
    <n v="1"/>
    <s v="Home purchase"/>
    <n v="1"/>
    <s v="Owner-occupied as a principal dwelling"/>
    <n v="1"/>
    <n v="109"/>
    <s v="Loan originated"/>
    <n v="1"/>
    <s v="Not Hispanic or Latino"/>
    <n v="2"/>
    <x v="0"/>
    <n v="5"/>
    <s v="Female"/>
    <n v="2"/>
    <n v="64"/>
    <n v="66.2"/>
    <n v="47.590000199999999"/>
    <x v="1"/>
    <x v="1"/>
  </r>
  <r>
    <n v="451965"/>
    <s v="Consumer Financial Protection Bureau"/>
    <s v="Conventional"/>
    <n v="1"/>
    <s v="One-to-four family dwelling (other than manufactured housing)"/>
    <n v="1"/>
    <s v="Home purchase"/>
    <n v="1"/>
    <s v="Owner-occupied as a principal dwelling"/>
    <n v="1"/>
    <n v="241"/>
    <s v="Loan purchased by the institution"/>
    <n v="6"/>
    <s v="Not Hispanic or Latino"/>
    <n v="2"/>
    <x v="0"/>
    <n v="5"/>
    <s v="Male"/>
    <n v="1"/>
    <n v="140"/>
    <n v="54.5"/>
    <n v="170.91999799999999"/>
    <x v="1"/>
    <x v="2"/>
  </r>
  <r>
    <n v="476810"/>
    <s v="Consumer Financial Protection Bureau"/>
    <s v="Conventional"/>
    <n v="1"/>
    <s v="One-to-four family dwelling (other than manufactured housing)"/>
    <n v="1"/>
    <s v="Home purchase"/>
    <n v="1"/>
    <s v="Owner-occupied as a principal dwelling"/>
    <n v="1"/>
    <n v="95"/>
    <s v="Loan originated"/>
    <n v="1"/>
    <s v="Not Hispanic or Latino"/>
    <n v="2"/>
    <x v="0"/>
    <n v="5"/>
    <s v="Male"/>
    <n v="1"/>
    <n v="100"/>
    <n v="72.2"/>
    <n v="92.819999699999997"/>
    <x v="1"/>
    <x v="1"/>
  </r>
  <r>
    <n v="266271"/>
    <s v="Consumer Financial Protection Bureau"/>
    <s v="FHA-insured"/>
    <n v="2"/>
    <s v="One-to-four family dwelling (other than manufactured housing)"/>
    <n v="1"/>
    <s v="Refinancing"/>
    <n v="3"/>
    <s v="Owner-occupied as a principal dwelling"/>
    <n v="1"/>
    <n v="228"/>
    <s v="Loan originated"/>
    <n v="1"/>
    <s v="Not Hispanic or Latino"/>
    <n v="2"/>
    <x v="0"/>
    <n v="5"/>
    <s v="Male"/>
    <n v="1"/>
    <n v="82"/>
    <n v="89.8"/>
    <n v="109.269997"/>
    <x v="1"/>
    <x v="1"/>
  </r>
  <r>
    <n v="617677"/>
    <s v="Consumer Financial Protection Bureau"/>
    <s v="Conventional"/>
    <n v="1"/>
    <s v="One-to-four family dwelling (other than manufactured housing)"/>
    <n v="1"/>
    <s v="Refinancing"/>
    <n v="3"/>
    <s v="Owner-occupied as a principal dwelling"/>
    <n v="1"/>
    <n v="116"/>
    <s v="Application denied by financial institution"/>
    <n v="3"/>
    <s v="Not Hispanic or Latino"/>
    <n v="2"/>
    <x v="0"/>
    <n v="5"/>
    <s v="Female"/>
    <n v="2"/>
    <n v="60"/>
    <n v="62"/>
    <n v="96.860000600000006"/>
    <x v="0"/>
    <x v="1"/>
  </r>
  <r>
    <n v="617677"/>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1"/>
    <n v="3"/>
    <s v="Male"/>
    <n v="1"/>
    <n v="19"/>
    <n v="55.5"/>
    <n v="82.059997600000003"/>
    <x v="0"/>
    <x v="0"/>
  </r>
  <r>
    <n v="852218"/>
    <s v="Consumer Financial Protection Bureau"/>
    <s v="Conventional"/>
    <n v="1"/>
    <s v="One-to-four family dwelling (other than manufactured housing)"/>
    <n v="1"/>
    <s v="Home purchase"/>
    <n v="1"/>
    <s v="Owner-occupied as a principal dwelling"/>
    <n v="1"/>
    <n v="283"/>
    <s v="Loan purchased by the institution"/>
    <n v="6"/>
    <s v="Not Hispanic or Latino"/>
    <n v="2"/>
    <x v="0"/>
    <n v="5"/>
    <s v="Female"/>
    <n v="2"/>
    <n v="72"/>
    <n v="75.400000000000006"/>
    <n v="133.36000100000001"/>
    <x v="1"/>
    <x v="1"/>
  </r>
  <r>
    <n v="451965"/>
    <s v="Consumer Financial Protection Bureau"/>
    <s v="Conventional"/>
    <n v="1"/>
    <s v="One-to-four family dwelling (other than manufactured housing)"/>
    <n v="1"/>
    <s v="Home purchase"/>
    <n v="1"/>
    <s v="Owner-occupied as a principal dwelling"/>
    <n v="1"/>
    <n v="370"/>
    <s v="Loan originated"/>
    <n v="1"/>
    <s v="Not Hispanic or Latino"/>
    <n v="2"/>
    <x v="0"/>
    <n v="5"/>
    <s v="Female"/>
    <n v="2"/>
    <n v="84"/>
    <n v="64.3"/>
    <n v="156.96000699999999"/>
    <x v="1"/>
    <x v="1"/>
  </r>
  <r>
    <n v="233031"/>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1"/>
    <n v="3"/>
    <s v="Male"/>
    <n v="1"/>
    <n v="26"/>
    <n v="75.5"/>
    <n v="57.169998200000002"/>
    <x v="0"/>
    <x v="0"/>
  </r>
  <r>
    <n v="504713"/>
    <s v="Consumer Financial Protection Bureau"/>
    <s v="Conventional"/>
    <n v="1"/>
    <s v="One-to-four family dwelling (other than manufactured housing)"/>
    <n v="1"/>
    <s v="Home purchase"/>
    <n v="1"/>
    <s v="Owner-occupied as a principal dwelling"/>
    <n v="1"/>
    <n v="158"/>
    <s v="Application denied by financial institution"/>
    <n v="3"/>
    <s v="Not Hispanic or Latino"/>
    <n v="2"/>
    <x v="0"/>
    <n v="5"/>
    <s v="Male"/>
    <n v="1"/>
    <n v="68"/>
    <n v="67.7"/>
    <n v="96.910003700000004"/>
    <x v="0"/>
    <x v="1"/>
  </r>
  <r>
    <n v="852218"/>
    <s v="Consumer Financial Protection Bureau"/>
    <s v="Conventional"/>
    <n v="1"/>
    <s v="One-to-four family dwelling (other than manufactured housing)"/>
    <n v="1"/>
    <s v="Refinancing"/>
    <n v="3"/>
    <s v="Owner-occupied as a principal dwelling"/>
    <n v="1"/>
    <n v="129"/>
    <s v="Loan originated"/>
    <n v="1"/>
    <s v="Not Hispanic or Latino"/>
    <n v="2"/>
    <x v="0"/>
    <n v="5"/>
    <s v="Female"/>
    <n v="2"/>
    <n v="23"/>
    <n v="69.2"/>
    <n v="106.57"/>
    <x v="1"/>
    <x v="0"/>
  </r>
  <r>
    <n v="852320"/>
    <s v="Consumer Financial Protection Bureau"/>
    <s v="Conventional"/>
    <n v="1"/>
    <s v="One-to-four family dwelling (other than manufactured housing)"/>
    <n v="1"/>
    <s v="Home purchase"/>
    <n v="1"/>
    <s v="Not owner-occupied as a principal dwelling"/>
    <n v="2"/>
    <n v="50"/>
    <s v="Loan originated"/>
    <n v="1"/>
    <s v="Not Hispanic or Latino"/>
    <n v="2"/>
    <x v="0"/>
    <n v="5"/>
    <s v="Male"/>
    <n v="1"/>
    <n v="90"/>
    <n v="52"/>
    <n v="83.379997299999999"/>
    <x v="1"/>
    <x v="1"/>
  </r>
  <r>
    <n v="451965"/>
    <s v="Consumer Financial Protection Bureau"/>
    <s v="VA-guaranteed"/>
    <n v="3"/>
    <s v="One-to-four family dwelling (other than manufactured housing)"/>
    <n v="1"/>
    <s v="Home improvement"/>
    <n v="2"/>
    <s v="Owner-occupied as a principal dwelling"/>
    <n v="1"/>
    <n v="331"/>
    <s v="Loan originated"/>
    <n v="1"/>
    <s v="Not Hispanic or Latino"/>
    <n v="2"/>
    <x v="0"/>
    <n v="5"/>
    <s v="Male"/>
    <n v="1"/>
    <n v="152"/>
    <n v="75"/>
    <n v="133.550003"/>
    <x v="1"/>
    <x v="2"/>
  </r>
  <r>
    <n v="852218"/>
    <s v="Consumer Financial Protection Bureau"/>
    <s v="Conventional"/>
    <n v="1"/>
    <s v="One-to-four family dwelling (other than manufactured housing)"/>
    <n v="1"/>
    <s v="Refinancing"/>
    <n v="3"/>
    <s v="Owner-occupied as a principal dwelling"/>
    <n v="1"/>
    <n v="556"/>
    <s v="Loan purchased by the institution"/>
    <n v="6"/>
    <s v="Not Hispanic or Latino"/>
    <n v="2"/>
    <x v="0"/>
    <n v="5"/>
    <s v="Male"/>
    <n v="1"/>
    <n v="215"/>
    <n v="75.2"/>
    <n v="129.16000399999999"/>
    <x v="1"/>
    <x v="2"/>
  </r>
  <r>
    <n v="143662"/>
    <s v="Consumer Financial Protection Bureau"/>
    <s v="Conventional"/>
    <n v="1"/>
    <s v="One-to-four family dwelling (other than manufactured housing)"/>
    <n v="1"/>
    <s v="Home purchase"/>
    <n v="1"/>
    <s v="Owner-occupied as a principal dwelling"/>
    <n v="1"/>
    <n v="338"/>
    <s v="Loan originated"/>
    <n v="1"/>
    <s v="Not Hispanic or Latino"/>
    <n v="2"/>
    <x v="0"/>
    <n v="5"/>
    <s v="Male"/>
    <n v="1"/>
    <n v="72"/>
    <n v="59"/>
    <n v="114.25"/>
    <x v="1"/>
    <x v="1"/>
  </r>
  <r>
    <n v="2618780"/>
    <s v="Consumer Financial Protection Bureau"/>
    <s v="Conventional"/>
    <n v="1"/>
    <s v="One-to-four family dwelling (other than manufactured housing)"/>
    <n v="1"/>
    <s v="Home purchase"/>
    <n v="1"/>
    <s v="Owner-occupied as a principal dwelling"/>
    <n v="1"/>
    <n v="683"/>
    <s v="Loan originated"/>
    <n v="1"/>
    <s v="Not Hispanic or Latino"/>
    <n v="2"/>
    <x v="0"/>
    <n v="5"/>
    <s v="Female"/>
    <n v="2"/>
    <n v="611"/>
    <n v="83.9"/>
    <n v="133.13000500000001"/>
    <x v="1"/>
    <x v="2"/>
  </r>
  <r>
    <n v="451965"/>
    <s v="Consumer Financial Protection Bureau"/>
    <s v="Conventional"/>
    <n v="1"/>
    <s v="One-to-four family dwelling (other than manufactured housing)"/>
    <n v="1"/>
    <s v="Refinancing"/>
    <n v="3"/>
    <s v="Owner-occupied as a principal dwelling"/>
    <n v="1"/>
    <n v="242"/>
    <s v="Loan originated"/>
    <n v="1"/>
    <s v="Not Hispanic or Latino"/>
    <n v="2"/>
    <x v="0"/>
    <n v="5"/>
    <s v="Male"/>
    <n v="1"/>
    <n v="85"/>
    <n v="67.7"/>
    <n v="128.96000699999999"/>
    <x v="1"/>
    <x v="1"/>
  </r>
  <r>
    <n v="75633"/>
    <s v="Consumer Financial Protection Bureau"/>
    <s v="Conventional"/>
    <n v="1"/>
    <s v="One-to-four family dwelling (other than manufactured housing)"/>
    <n v="1"/>
    <s v="Refinancing"/>
    <n v="3"/>
    <s v="Owner-occupied as a principal dwelling"/>
    <n v="1"/>
    <n v="476"/>
    <s v="Loan originated"/>
    <n v="1"/>
    <s v="Not Hispanic or Latino"/>
    <n v="2"/>
    <x v="0"/>
    <n v="5"/>
    <s v="Male"/>
    <n v="1"/>
    <n v="329"/>
    <n v="77.5"/>
    <n v="180.08000200000001"/>
    <x v="1"/>
    <x v="2"/>
  </r>
  <r>
    <n v="451965"/>
    <s v="Consumer Financial Protection Bureau"/>
    <s v="Conventional"/>
    <n v="1"/>
    <s v="One-to-four family dwelling (other than manufactured housing)"/>
    <n v="1"/>
    <s v="Refinancing"/>
    <n v="3"/>
    <s v="Owner-occupied as a principal dwelling"/>
    <n v="1"/>
    <n v="159"/>
    <s v="Loan purchased by the institution"/>
    <n v="6"/>
    <s v="Not Hispanic or Latino"/>
    <n v="2"/>
    <x v="0"/>
    <n v="5"/>
    <s v="Female"/>
    <n v="2"/>
    <n v="95"/>
    <n v="74.3"/>
    <n v="108.519997"/>
    <x v="1"/>
    <x v="1"/>
  </r>
  <r>
    <n v="2618780"/>
    <s v="Consumer Financial Protection Bureau"/>
    <s v="Conventional"/>
    <n v="1"/>
    <s v="One-to-four family dwelling (other than manufactured housing)"/>
    <n v="1"/>
    <s v="Refinancing"/>
    <n v="3"/>
    <s v="Owner-occupied as a principal dwelling"/>
    <n v="1"/>
    <n v="636"/>
    <s v="Loan purchased by the institution"/>
    <n v="6"/>
    <s v="Not Hispanic or Latino"/>
    <n v="2"/>
    <x v="0"/>
    <n v="5"/>
    <s v="Female"/>
    <n v="2"/>
    <n v="276"/>
    <n v="113.1"/>
    <n v="98.019996599999999"/>
    <x v="1"/>
    <x v="2"/>
  </r>
  <r>
    <n v="451965"/>
    <s v="Consumer Financial Protection Bureau"/>
    <s v="Conventional"/>
    <n v="1"/>
    <s v="One-to-four family dwelling (other than manufactured housing)"/>
    <n v="1"/>
    <s v="Home purchase"/>
    <n v="1"/>
    <s v="Owner-occupied as a principal dwelling"/>
    <n v="1"/>
    <n v="400"/>
    <s v="Loan purchased by the institution"/>
    <n v="6"/>
    <s v="Not Hispanic or Latino"/>
    <n v="2"/>
    <x v="0"/>
    <n v="5"/>
    <s v="Female"/>
    <n v="2"/>
    <n v="98"/>
    <n v="55.1"/>
    <n v="125.900002"/>
    <x v="1"/>
    <x v="1"/>
  </r>
  <r>
    <n v="451965"/>
    <s v="Consumer Financial Protection Bureau"/>
    <s v="Conventional"/>
    <n v="1"/>
    <s v="One-to-four family dwelling (other than manufactured housing)"/>
    <n v="1"/>
    <s v="Refinancing"/>
    <n v="3"/>
    <s v="Owner-occupied as a principal dwelling"/>
    <n v="1"/>
    <n v="998"/>
    <s v="Loan originated"/>
    <n v="1"/>
    <s v="Not Hispanic or Latino"/>
    <n v="2"/>
    <x v="0"/>
    <n v="5"/>
    <s v="Male"/>
    <n v="1"/>
    <n v="299"/>
    <n v="64.3"/>
    <n v="147.38999899999999"/>
    <x v="1"/>
    <x v="2"/>
  </r>
  <r>
    <n v="504713"/>
    <s v="Consumer Financial Protection Bureau"/>
    <s v="Conventional"/>
    <n v="1"/>
    <s v="One-to-four family dwelling (other than manufactured housing)"/>
    <n v="1"/>
    <s v="Home improvement"/>
    <n v="2"/>
    <s v="Owner-occupied as a principal dwelling"/>
    <n v="1"/>
    <n v="292"/>
    <s v="Application denied by financial institution"/>
    <n v="3"/>
    <s v="Not Hispanic or Latino"/>
    <n v="2"/>
    <x v="0"/>
    <n v="5"/>
    <s v="Male"/>
    <n v="1"/>
    <n v="140"/>
    <n v="74.3"/>
    <n v="134.279999"/>
    <x v="0"/>
    <x v="2"/>
  </r>
  <r>
    <n v="233031"/>
    <s v="Consumer Financial Protection Bureau"/>
    <s v="Conventional"/>
    <n v="1"/>
    <s v="One-to-four family dwelling (other than manufactured housing)"/>
    <n v="1"/>
    <s v="Refinancing"/>
    <n v="3"/>
    <s v="Owner-occupied as a principal dwelling"/>
    <n v="1"/>
    <n v="127"/>
    <s v="Application denied by financial institution"/>
    <n v="3"/>
    <s v="Not Hispanic or Latino"/>
    <n v="2"/>
    <x v="0"/>
    <n v="5"/>
    <s v="Male"/>
    <n v="1"/>
    <n v="69"/>
    <n v="54.5"/>
    <n v="98.449996900000002"/>
    <x v="0"/>
    <x v="1"/>
  </r>
  <r>
    <n v="146672"/>
    <s v="Consumer Financial Protection Bureau"/>
    <s v="Conventional"/>
    <n v="1"/>
    <s v="One-to-four family dwelling (other than manufactured housing)"/>
    <n v="1"/>
    <s v="Refinancing"/>
    <n v="3"/>
    <s v="Owner-occupied as a principal dwelling"/>
    <n v="1"/>
    <n v="177"/>
    <s v="Loan originated"/>
    <n v="1"/>
    <s v="Not Hispanic or Latino"/>
    <n v="2"/>
    <x v="0"/>
    <n v="5"/>
    <s v="Female"/>
    <n v="2"/>
    <n v="53"/>
    <n v="81.400000000000006"/>
    <n v="92.489997900000006"/>
    <x v="1"/>
    <x v="1"/>
  </r>
  <r>
    <n v="915878"/>
    <s v="Consumer Financial Protection Bureau"/>
    <s v="Conventional"/>
    <n v="1"/>
    <s v="One-to-four family dwelling (other than manufactured housing)"/>
    <n v="1"/>
    <s v="Refinancing"/>
    <n v="3"/>
    <s v="Owner-occupied as a principal dwelling"/>
    <n v="1"/>
    <n v="150"/>
    <s v="Application denied by financial institution"/>
    <n v="3"/>
    <s v="Not Hispanic or Latino"/>
    <n v="2"/>
    <x v="0"/>
    <n v="5"/>
    <s v="Male"/>
    <n v="1"/>
    <m/>
    <n v="67.900000000000006"/>
    <n v="238.38999899999999"/>
    <x v="0"/>
    <x v="0"/>
  </r>
  <r>
    <n v="2618780"/>
    <s v="Consumer Financial Protection Bureau"/>
    <s v="Conventional"/>
    <n v="1"/>
    <s v="One-to-four family dwelling (other than manufactured housing)"/>
    <n v="1"/>
    <s v="Home purchase"/>
    <n v="1"/>
    <s v="Not owner-occupied as a principal dwelling"/>
    <n v="2"/>
    <n v="396"/>
    <s v="Loan purchased by the institution"/>
    <n v="6"/>
    <s v="Not Hispanic or Latino"/>
    <n v="2"/>
    <x v="0"/>
    <n v="5"/>
    <s v="Male"/>
    <n v="1"/>
    <n v="104"/>
    <n v="83.9"/>
    <n v="138.16000399999999"/>
    <x v="1"/>
    <x v="1"/>
  </r>
  <r>
    <n v="852320"/>
    <s v="Consumer Financial Protection Bureau"/>
    <s v="Conventional"/>
    <n v="1"/>
    <s v="One-to-four family dwelling (other than manufactured housing)"/>
    <n v="1"/>
    <s v="Home improvement"/>
    <n v="2"/>
    <s v="Owner-occupied as a principal dwelling"/>
    <n v="1"/>
    <n v="30"/>
    <s v="Loan originated"/>
    <n v="1"/>
    <s v="Not Hispanic or Latino"/>
    <n v="2"/>
    <x v="3"/>
    <n v="2"/>
    <s v="Male"/>
    <n v="1"/>
    <n v="70"/>
    <n v="69.2"/>
    <n v="110.540001"/>
    <x v="1"/>
    <x v="1"/>
  </r>
  <r>
    <n v="619877"/>
    <s v="Consumer Financial Protection Bureau"/>
    <s v="VA-guaranteed"/>
    <n v="3"/>
    <s v="One-to-four family dwelling (other than manufactured housing)"/>
    <n v="1"/>
    <s v="Home improvement"/>
    <n v="2"/>
    <s v="Owner-occupied as a principal dwelling"/>
    <n v="1"/>
    <n v="340"/>
    <s v="Application denied by financial institution"/>
    <n v="3"/>
    <s v="Not Hispanic or Latino"/>
    <n v="2"/>
    <x v="1"/>
    <n v="3"/>
    <s v="Male"/>
    <n v="1"/>
    <n v="149"/>
    <n v="67.7"/>
    <n v="112.269997"/>
    <x v="0"/>
    <x v="2"/>
  </r>
  <r>
    <n v="852218"/>
    <s v="Consumer Financial Protection Bureau"/>
    <s v="Conventional"/>
    <n v="1"/>
    <s v="One-to-four family dwelling (other than manufactured housing)"/>
    <n v="1"/>
    <s v="Refinancing"/>
    <n v="3"/>
    <s v="Owner-occupied as a principal dwelling"/>
    <n v="1"/>
    <n v="132"/>
    <s v="Loan purchased by the institution"/>
    <n v="6"/>
    <s v="Not Hispanic or Latino"/>
    <n v="2"/>
    <x v="0"/>
    <n v="5"/>
    <s v="Male"/>
    <n v="1"/>
    <n v="150"/>
    <n v="57.8"/>
    <n v="100.199997"/>
    <x v="1"/>
    <x v="2"/>
  </r>
  <r>
    <n v="2712969"/>
    <s v="Consumer Financial Protection Bureau"/>
    <s v="Conventional"/>
    <n v="1"/>
    <s v="One-to-four family dwelling (other than manufactured housing)"/>
    <n v="1"/>
    <s v="Home purchase"/>
    <n v="1"/>
    <s v="Owner-occupied as a principal dwelling"/>
    <n v="1"/>
    <n v="1132"/>
    <s v="Application approved but not accepted"/>
    <n v="2"/>
    <s v="Not Hispanic or Latino"/>
    <n v="2"/>
    <x v="0"/>
    <n v="5"/>
    <s v="Male"/>
    <n v="1"/>
    <n v="412"/>
    <n v="77.5"/>
    <n v="205.699997"/>
    <x v="1"/>
    <x v="2"/>
  </r>
  <r>
    <n v="451965"/>
    <s v="Consumer Financial Protection Bureau"/>
    <s v="Conventional"/>
    <n v="1"/>
    <s v="One-to-four family dwelling (other than manufactured housing)"/>
    <n v="1"/>
    <s v="Home purchase"/>
    <n v="1"/>
    <s v="Owner-occupied as a principal dwelling"/>
    <n v="1"/>
    <n v="488"/>
    <s v="Loan purchased by the institution"/>
    <n v="6"/>
    <s v="Not Hispanic or Latino"/>
    <n v="2"/>
    <x v="0"/>
    <n v="5"/>
    <s v="Male"/>
    <n v="1"/>
    <n v="103"/>
    <n v="97.4"/>
    <n v="96.290000899999995"/>
    <x v="1"/>
    <x v="1"/>
  </r>
  <r>
    <n v="451965"/>
    <s v="Consumer Financial Protection Bureau"/>
    <s v="Conventional"/>
    <n v="1"/>
    <s v="One-to-four family dwelling (other than manufactured housing)"/>
    <n v="1"/>
    <s v="Home purchase"/>
    <n v="1"/>
    <s v="Owner-occupied as a principal dwelling"/>
    <n v="1"/>
    <n v="283"/>
    <s v="Loan purchased by the institution"/>
    <n v="6"/>
    <s v="Not Hispanic or Latino"/>
    <n v="2"/>
    <x v="0"/>
    <n v="5"/>
    <s v="Male"/>
    <n v="1"/>
    <n v="165"/>
    <n v="60.7"/>
    <n v="89.110000600000006"/>
    <x v="1"/>
    <x v="2"/>
  </r>
  <r>
    <n v="451965"/>
    <s v="Consumer Financial Protection Bureau"/>
    <s v="Conventional"/>
    <n v="1"/>
    <s v="One-to-four family dwelling (other than manufactured housing)"/>
    <n v="1"/>
    <s v="Refinancing"/>
    <n v="3"/>
    <s v="Owner-occupied as a principal dwelling"/>
    <n v="1"/>
    <n v="322"/>
    <s v="Loan purchased by the institution"/>
    <n v="6"/>
    <s v="Not Hispanic or Latino"/>
    <n v="2"/>
    <x v="0"/>
    <n v="5"/>
    <s v="Male"/>
    <n v="1"/>
    <n v="58"/>
    <n v="75"/>
    <n v="133.550003"/>
    <x v="1"/>
    <x v="1"/>
  </r>
  <r>
    <n v="146672"/>
    <s v="Consumer Financial Protection Bureau"/>
    <s v="Conventional"/>
    <n v="1"/>
    <s v="One-to-four family dwelling (other than manufactured housing)"/>
    <n v="1"/>
    <s v="Refinancing"/>
    <n v="3"/>
    <s v="Owner-occupied as a principal dwelling"/>
    <n v="1"/>
    <n v="196"/>
    <s v="Application denied by financial institution"/>
    <n v="3"/>
    <s v="Not Hispanic or Latino"/>
    <n v="2"/>
    <x v="3"/>
    <n v="2"/>
    <s v="Female"/>
    <n v="2"/>
    <n v="58"/>
    <n v="64.3"/>
    <n v="150.71000699999999"/>
    <x v="0"/>
    <x v="1"/>
  </r>
  <r>
    <n v="451965"/>
    <s v="Consumer Financial Protection Bureau"/>
    <s v="Conventional"/>
    <n v="1"/>
    <s v="One-to-four family dwelling (other than manufactured housing)"/>
    <n v="1"/>
    <s v="Refinancing"/>
    <n v="3"/>
    <s v="Owner-occupied as a principal dwelling"/>
    <n v="1"/>
    <n v="180"/>
    <s v="Loan purchased by the institution"/>
    <n v="6"/>
    <s v="Not Hispanic or Latino"/>
    <n v="2"/>
    <x v="0"/>
    <n v="5"/>
    <s v="Male"/>
    <n v="1"/>
    <n v="108"/>
    <n v="45.6"/>
    <n v="181.38999899999999"/>
    <x v="1"/>
    <x v="1"/>
  </r>
  <r>
    <n v="4114567"/>
    <s v="Consumer Financial Protection Bureau"/>
    <s v="Conventional"/>
    <n v="1"/>
    <s v="One-to-four family dwelling (other than manufactured housing)"/>
    <n v="1"/>
    <s v="Home purchase"/>
    <n v="1"/>
    <s v="Not owner-occupied as a principal dwelling"/>
    <n v="2"/>
    <n v="2870"/>
    <s v="Loan originated"/>
    <n v="1"/>
    <s v="Not Hispanic or Latino"/>
    <n v="2"/>
    <x v="3"/>
    <n v="2"/>
    <s v="Male"/>
    <n v="1"/>
    <n v="1067"/>
    <n v="113.1"/>
    <n v="160.820007"/>
    <x v="1"/>
    <x v="2"/>
  </r>
  <r>
    <n v="280110"/>
    <s v="Consumer Financial Protection Bureau"/>
    <s v="Conventional"/>
    <n v="1"/>
    <s v="One-to-four family dwelling (other than manufactured housing)"/>
    <n v="1"/>
    <s v="Refinancing"/>
    <n v="3"/>
    <s v="Owner-occupied as a principal dwelling"/>
    <n v="1"/>
    <n v="50"/>
    <s v="Loan originated"/>
    <n v="1"/>
    <s v="Not Hispanic or Latino"/>
    <n v="2"/>
    <x v="0"/>
    <n v="5"/>
    <s v="Male"/>
    <n v="1"/>
    <n v="43"/>
    <n v="62.5"/>
    <n v="93.569999699999997"/>
    <x v="1"/>
    <x v="1"/>
  </r>
  <r>
    <n v="146672"/>
    <s v="Consumer Financial Protection Bureau"/>
    <s v="Conventional"/>
    <n v="1"/>
    <s v="One-to-four family dwelling (other than manufactured housing)"/>
    <n v="1"/>
    <s v="Home purchase"/>
    <n v="1"/>
    <s v="Owner-occupied as a principal dwelling"/>
    <n v="1"/>
    <n v="271"/>
    <s v="Application approved but not accepted"/>
    <n v="2"/>
    <s v="Not Hispanic or Latino"/>
    <n v="2"/>
    <x v="0"/>
    <n v="5"/>
    <s v="Male"/>
    <n v="1"/>
    <n v="72"/>
    <n v="46"/>
    <n v="121.620003"/>
    <x v="1"/>
    <x v="1"/>
  </r>
  <r>
    <n v="75633"/>
    <s v="Consumer Financial Protection Bureau"/>
    <s v="Conventional"/>
    <n v="1"/>
    <s v="One-to-four family dwelling (other than manufactured housing)"/>
    <n v="1"/>
    <s v="Home purchase"/>
    <n v="1"/>
    <s v="Owner-occupied as a principal dwelling"/>
    <n v="1"/>
    <n v="214"/>
    <s v="Loan originated"/>
    <n v="1"/>
    <s v="Not Hispanic or Latino"/>
    <n v="2"/>
    <x v="0"/>
    <n v="5"/>
    <s v="Male"/>
    <n v="1"/>
    <m/>
    <n v="81.3"/>
    <n v="88.709999100000005"/>
    <x v="1"/>
    <x v="0"/>
  </r>
  <r>
    <n v="451965"/>
    <s v="Consumer Financial Protection Bureau"/>
    <s v="Conventional"/>
    <n v="1"/>
    <s v="One-to-four family dwelling (other than manufactured housing)"/>
    <n v="1"/>
    <s v="Home improvement"/>
    <n v="2"/>
    <s v="Owner-occupied as a principal dwelling"/>
    <n v="1"/>
    <n v="165"/>
    <s v="Application denied by financial institution"/>
    <n v="3"/>
    <s v="Not Hispanic or Latino"/>
    <n v="2"/>
    <x v="0"/>
    <n v="5"/>
    <s v="Female"/>
    <n v="2"/>
    <n v="105"/>
    <n v="89.8"/>
    <n v="80.610000600000006"/>
    <x v="0"/>
    <x v="1"/>
  </r>
  <r>
    <n v="501105"/>
    <s v="Consumer Financial Protection Bureau"/>
    <s v="FHA-insured"/>
    <n v="2"/>
    <s v="One-to-four family dwelling (other than manufactured housing)"/>
    <n v="1"/>
    <s v="Refinancing"/>
    <n v="3"/>
    <s v="Owner-occupied as a principal dwelling"/>
    <n v="1"/>
    <n v="146"/>
    <s v="Application denied by financial institution"/>
    <n v="3"/>
    <s v="Not Hispanic or Latino"/>
    <n v="2"/>
    <x v="0"/>
    <n v="5"/>
    <s v="Male"/>
    <n v="1"/>
    <n v="37"/>
    <n v="54.2"/>
    <n v="113.550003"/>
    <x v="0"/>
    <x v="0"/>
  </r>
  <r>
    <n v="451965"/>
    <s v="Consumer Financial Protection Bureau"/>
    <s v="Conventional"/>
    <n v="1"/>
    <s v="One-to-four family dwelling (other than manufactured housing)"/>
    <n v="1"/>
    <s v="Home purchase"/>
    <n v="1"/>
    <s v="Owner-occupied as a principal dwelling"/>
    <n v="1"/>
    <n v="169"/>
    <s v="Application denied by financial institution"/>
    <n v="3"/>
    <s v="Not Hispanic or Latino"/>
    <n v="2"/>
    <x v="3"/>
    <n v="2"/>
    <s v="Female"/>
    <n v="2"/>
    <n v="61"/>
    <n v="58.4"/>
    <n v="217.28999300000001"/>
    <x v="0"/>
    <x v="1"/>
  </r>
  <r>
    <n v="504713"/>
    <s v="Consumer Financial Protection Bureau"/>
    <s v="Conventional"/>
    <n v="1"/>
    <s v="One-to-four family dwelling (other than manufactured housing)"/>
    <n v="1"/>
    <s v="Home improvement"/>
    <n v="2"/>
    <s v="Owner-occupied as a principal dwelling"/>
    <n v="1"/>
    <n v="8"/>
    <s v="Loan originated"/>
    <n v="1"/>
    <s v="Not Hispanic or Latino"/>
    <n v="2"/>
    <x v="0"/>
    <n v="5"/>
    <s v="Female"/>
    <n v="2"/>
    <n v="46"/>
    <n v="47.9"/>
    <n v="97.25"/>
    <x v="1"/>
    <x v="1"/>
  </r>
  <r>
    <n v="504713"/>
    <s v="Consumer Financial Protection Bureau"/>
    <s v="Conventional"/>
    <n v="1"/>
    <s v="One-to-four family dwelling (other than manufactured housing)"/>
    <n v="1"/>
    <s v="Refinancing"/>
    <n v="3"/>
    <s v="Owner-occupied as a principal dwelling"/>
    <n v="1"/>
    <n v="123"/>
    <s v="Loan originated"/>
    <n v="1"/>
    <s v="Not Hispanic or Latino"/>
    <n v="2"/>
    <x v="0"/>
    <n v="5"/>
    <s v="Male"/>
    <n v="1"/>
    <n v="68"/>
    <n v="73.900000000000006"/>
    <n v="98.779998800000001"/>
    <x v="1"/>
    <x v="1"/>
  </r>
  <r>
    <n v="619877"/>
    <s v="Consumer Financial Protection Bureau"/>
    <s v="Conventional"/>
    <n v="1"/>
    <s v="One-to-four family dwelling (other than manufactured housing)"/>
    <n v="1"/>
    <s v="Refinancing"/>
    <n v="3"/>
    <s v="Owner-occupied as a principal dwelling"/>
    <n v="1"/>
    <n v="88"/>
    <s v="Loan originated"/>
    <n v="1"/>
    <s v="Not Hispanic or Latino"/>
    <n v="2"/>
    <x v="0"/>
    <n v="5"/>
    <s v="Male"/>
    <n v="1"/>
    <n v="45"/>
    <n v="53.7"/>
    <n v="118.489998"/>
    <x v="1"/>
    <x v="1"/>
  </r>
  <r>
    <n v="451965"/>
    <s v="Consumer Financial Protection Bureau"/>
    <s v="Conventional"/>
    <n v="1"/>
    <s v="One-to-four family dwelling (other than manufactured housing)"/>
    <n v="1"/>
    <s v="Home improvement"/>
    <n v="2"/>
    <s v="Owner-occupied as a principal dwelling"/>
    <n v="1"/>
    <n v="6"/>
    <s v="Application denied by financial institution"/>
    <n v="3"/>
    <s v="Not Hispanic or Latino"/>
    <n v="2"/>
    <x v="0"/>
    <n v="5"/>
    <s v="Female"/>
    <n v="2"/>
    <n v="29"/>
    <n v="73"/>
    <n v="87.379997299999999"/>
    <x v="0"/>
    <x v="0"/>
  </r>
  <r>
    <n v="451965"/>
    <s v="Consumer Financial Protection Bureau"/>
    <s v="Conventional"/>
    <n v="1"/>
    <s v="One-to-four family dwelling (other than manufactured housing)"/>
    <n v="1"/>
    <s v="Refinancing"/>
    <n v="3"/>
    <s v="Owner-occupied as a principal dwelling"/>
    <n v="1"/>
    <n v="127"/>
    <s v="Loan originated"/>
    <n v="1"/>
    <s v="Not Hispanic or Latino"/>
    <n v="2"/>
    <x v="0"/>
    <n v="5"/>
    <s v="Female"/>
    <n v="2"/>
    <n v="80"/>
    <n v="72.2"/>
    <n v="98.330001800000005"/>
    <x v="1"/>
    <x v="1"/>
  </r>
  <r>
    <n v="480228"/>
    <s v="Consumer Financial Protection Bureau"/>
    <s v="Conventional"/>
    <n v="1"/>
    <s v="One-to-four family dwelling (other than manufactured housing)"/>
    <n v="1"/>
    <s v="Refinancing"/>
    <n v="3"/>
    <s v="Owner-occupied as a principal dwelling"/>
    <n v="1"/>
    <n v="302"/>
    <s v="Application denied by financial institution"/>
    <n v="3"/>
    <s v="Not Hispanic or Latino"/>
    <n v="2"/>
    <x v="1"/>
    <n v="3"/>
    <s v="Male"/>
    <n v="1"/>
    <n v="63"/>
    <n v="64.3"/>
    <n v="44.709999099999997"/>
    <x v="0"/>
    <x v="1"/>
  </r>
  <r>
    <n v="937898"/>
    <s v="Consumer Financial Protection Bureau"/>
    <s v="Conventional"/>
    <n v="1"/>
    <s v="One-to-four family dwelling (other than manufactured housing)"/>
    <n v="1"/>
    <s v="Refinancing"/>
    <n v="3"/>
    <s v="Owner-occupied as a principal dwelling"/>
    <n v="1"/>
    <n v="279"/>
    <s v="Loan originated"/>
    <n v="1"/>
    <s v="Not Hispanic or Latino"/>
    <n v="2"/>
    <x v="0"/>
    <n v="5"/>
    <s v="Female"/>
    <n v="2"/>
    <n v="224"/>
    <n v="88"/>
    <n v="170.91999799999999"/>
    <x v="1"/>
    <x v="2"/>
  </r>
  <r>
    <n v="451965"/>
    <s v="Consumer Financial Protection Bureau"/>
    <s v="Conventional"/>
    <n v="1"/>
    <s v="One-to-four family dwelling (other than manufactured housing)"/>
    <n v="1"/>
    <s v="Home purchase"/>
    <n v="1"/>
    <s v="Not owner-occupied as a principal dwelling"/>
    <n v="2"/>
    <n v="627"/>
    <s v="Loan originated"/>
    <n v="1"/>
    <s v="Not Hispanic or Latino"/>
    <n v="2"/>
    <x v="0"/>
    <n v="5"/>
    <s v="Male"/>
    <n v="1"/>
    <n v="483"/>
    <n v="74.7"/>
    <n v="128.60000600000001"/>
    <x v="1"/>
    <x v="2"/>
  </r>
  <r>
    <n v="480228"/>
    <s v="Consumer Financial Protection Bureau"/>
    <s v="Conventional"/>
    <n v="1"/>
    <s v="One-to-four family dwelling (other than manufactured housing)"/>
    <n v="1"/>
    <s v="Refinancing"/>
    <n v="3"/>
    <s v="Not owner-occupied as a principal dwelling"/>
    <n v="2"/>
    <n v="151"/>
    <s v="Loan originated"/>
    <n v="1"/>
    <s v="Not Hispanic or Latino"/>
    <n v="2"/>
    <x v="1"/>
    <n v="3"/>
    <s v="Male"/>
    <n v="1"/>
    <n v="140"/>
    <n v="99.8"/>
    <n v="59.580001799999998"/>
    <x v="1"/>
    <x v="2"/>
  </r>
  <r>
    <n v="852218"/>
    <s v="Consumer Financial Protection Bureau"/>
    <s v="Conventional"/>
    <n v="1"/>
    <s v="One-to-four family dwelling (other than manufactured housing)"/>
    <n v="1"/>
    <s v="Home purchase"/>
    <n v="1"/>
    <s v="Owner-occupied as a principal dwelling"/>
    <n v="1"/>
    <n v="218"/>
    <s v="Loan purchased by the institution"/>
    <n v="6"/>
    <s v="Not Hispanic or Latino"/>
    <n v="2"/>
    <x v="0"/>
    <n v="5"/>
    <s v="Female"/>
    <n v="2"/>
    <n v="79"/>
    <n v="110.8"/>
    <n v="107.889999"/>
    <x v="1"/>
    <x v="1"/>
  </r>
  <r>
    <n v="12311"/>
    <s v="Consumer Financial Protection Bureau"/>
    <s v="Conventional"/>
    <n v="1"/>
    <s v="One-to-four family dwelling (other than manufactured housing)"/>
    <n v="1"/>
    <s v="Home purchase"/>
    <n v="1"/>
    <s v="Owner-occupied as a principal dwelling"/>
    <n v="1"/>
    <n v="90"/>
    <s v="Application denied by financial institution"/>
    <n v="3"/>
    <s v="Not Hispanic or Latino"/>
    <n v="2"/>
    <x v="0"/>
    <n v="5"/>
    <s v="Female"/>
    <n v="2"/>
    <n v="68"/>
    <n v="65.7"/>
    <n v="99.699996900000002"/>
    <x v="0"/>
    <x v="1"/>
  </r>
  <r>
    <n v="451965"/>
    <s v="Consumer Financial Protection Bureau"/>
    <s v="Conventional"/>
    <n v="1"/>
    <s v="One-to-four family dwelling (other than manufactured housing)"/>
    <n v="1"/>
    <s v="Refinancing"/>
    <n v="3"/>
    <s v="Not owner-occupied as a principal dwelling"/>
    <n v="2"/>
    <n v="359"/>
    <s v="Loan purchased by the institution"/>
    <n v="6"/>
    <s v="Hispanic or Latino"/>
    <n v="1"/>
    <x v="3"/>
    <n v="2"/>
    <s v="Male"/>
    <n v="1"/>
    <n v="238"/>
    <n v="83.2"/>
    <n v="91.190002399999997"/>
    <x v="1"/>
    <x v="2"/>
  </r>
  <r>
    <n v="617677"/>
    <s v="Consumer Financial Protection Bureau"/>
    <s v="VA-guaranteed"/>
    <n v="3"/>
    <s v="One-to-four family dwelling (other than manufactured housing)"/>
    <n v="1"/>
    <s v="Refinancing"/>
    <n v="3"/>
    <s v="Owner-occupied as a principal dwelling"/>
    <n v="1"/>
    <n v="297"/>
    <s v="Loan originated"/>
    <n v="1"/>
    <s v="Not Hispanic or Latino"/>
    <n v="2"/>
    <x v="0"/>
    <n v="5"/>
    <s v="Male"/>
    <n v="1"/>
    <n v="116"/>
    <n v="59.1"/>
    <n v="138.61999499999999"/>
    <x v="1"/>
    <x v="1"/>
  </r>
  <r>
    <n v="504713"/>
    <s v="Consumer Financial Protection Bureau"/>
    <s v="Conventional"/>
    <n v="1"/>
    <s v="One-to-four family dwelling (other than manufactured housing)"/>
    <n v="1"/>
    <s v="Home purchase"/>
    <n v="1"/>
    <s v="Owner-occupied as a principal dwelling"/>
    <n v="1"/>
    <n v="78"/>
    <s v="Application denied by financial institution"/>
    <n v="3"/>
    <s v="Not Hispanic or Latino"/>
    <n v="2"/>
    <x v="0"/>
    <n v="5"/>
    <s v="Female"/>
    <n v="2"/>
    <n v="210"/>
    <n v="51.8"/>
    <n v="88.860000600000006"/>
    <x v="0"/>
    <x v="2"/>
  </r>
  <r>
    <n v="451965"/>
    <s v="Consumer Financial Protection Bureau"/>
    <s v="Conventional"/>
    <n v="1"/>
    <s v="One-to-four family dwelling (other than manufactured housing)"/>
    <n v="1"/>
    <s v="Refinancing"/>
    <n v="3"/>
    <s v="Owner-occupied as a principal dwelling"/>
    <n v="1"/>
    <n v="204"/>
    <s v="Loan purchased by the institution"/>
    <n v="6"/>
    <s v="Not Hispanic or Latino"/>
    <n v="2"/>
    <x v="0"/>
    <n v="5"/>
    <s v="Male"/>
    <n v="1"/>
    <n v="113"/>
    <n v="89.8"/>
    <n v="100.139999"/>
    <x v="1"/>
    <x v="1"/>
  </r>
  <r>
    <n v="451965"/>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Male"/>
    <n v="1"/>
    <n v="186"/>
    <n v="61.9"/>
    <n v="124.870003"/>
    <x v="0"/>
    <x v="2"/>
  </r>
  <r>
    <n v="4186591"/>
    <s v="Consumer Financial Protection Bureau"/>
    <s v="VA-guaranteed"/>
    <n v="3"/>
    <s v="One-to-four family dwelling (other than manufactured housing)"/>
    <n v="1"/>
    <s v="Refinancing"/>
    <n v="3"/>
    <s v="Owner-occupied as a principal dwelling"/>
    <n v="1"/>
    <n v="177"/>
    <s v="Application denied by financial institution"/>
    <n v="3"/>
    <s v="Not Hispanic or Latino"/>
    <n v="2"/>
    <x v="0"/>
    <n v="5"/>
    <s v="Male"/>
    <n v="1"/>
    <n v="65"/>
    <n v="89.8"/>
    <n v="85.389999399999994"/>
    <x v="0"/>
    <x v="1"/>
  </r>
  <r>
    <n v="852218"/>
    <s v="Consumer Financial Protection Bureau"/>
    <s v="Conventional"/>
    <n v="1"/>
    <s v="One-to-four family dwelling (other than manufactured housing)"/>
    <n v="1"/>
    <s v="Home purchase"/>
    <n v="1"/>
    <s v="Owner-occupied as a principal dwelling"/>
    <n v="1"/>
    <n v="184"/>
    <s v="Loan originated"/>
    <n v="1"/>
    <s v="Not Hispanic or Latino"/>
    <n v="2"/>
    <x v="0"/>
    <n v="5"/>
    <s v="Female"/>
    <n v="2"/>
    <n v="38"/>
    <n v="77.5"/>
    <n v="54.159999800000001"/>
    <x v="1"/>
    <x v="0"/>
  </r>
  <r>
    <n v="852218"/>
    <s v="Consumer Financial Protection Bureau"/>
    <s v="Conventional"/>
    <n v="1"/>
    <s v="One-to-four family dwelling (other than manufactured housing)"/>
    <n v="1"/>
    <s v="Home purchase"/>
    <n v="1"/>
    <s v="Owner-occupied as a principal dwelling"/>
    <n v="1"/>
    <n v="98"/>
    <s v="Loan originated"/>
    <n v="1"/>
    <s v="Not Hispanic or Latino"/>
    <n v="2"/>
    <x v="0"/>
    <n v="5"/>
    <s v="Male"/>
    <n v="1"/>
    <n v="37"/>
    <n v="65.5"/>
    <n v="94.410003700000004"/>
    <x v="1"/>
    <x v="0"/>
  </r>
  <r>
    <n v="852218"/>
    <s v="Consumer Financial Protection Bureau"/>
    <s v="Conventional"/>
    <n v="1"/>
    <s v="One-to-four family dwelling (other than manufactured housing)"/>
    <n v="1"/>
    <s v="Refinancing"/>
    <n v="3"/>
    <s v="Owner-occupied as a principal dwelling"/>
    <n v="1"/>
    <n v="388"/>
    <s v="Application denied by financial institution"/>
    <n v="3"/>
    <s v="Not Hispanic or Latino"/>
    <n v="2"/>
    <x v="3"/>
    <n v="2"/>
    <s v="Male"/>
    <n v="1"/>
    <m/>
    <n v="75.7"/>
    <n v="150.66999799999999"/>
    <x v="0"/>
    <x v="0"/>
  </r>
  <r>
    <n v="852320"/>
    <s v="Consumer Financial Protection Bureau"/>
    <s v="Conventional"/>
    <n v="1"/>
    <s v="One-to-four family dwelling (other than manufactured housing)"/>
    <n v="1"/>
    <s v="Home purchase"/>
    <n v="1"/>
    <s v="Owner-occupied as a principal dwelling"/>
    <n v="1"/>
    <n v="171"/>
    <s v="Loan originated"/>
    <n v="1"/>
    <s v="Not Hispanic or Latino"/>
    <n v="2"/>
    <x v="0"/>
    <n v="5"/>
    <s v="Male"/>
    <n v="1"/>
    <n v="50"/>
    <n v="80.2"/>
    <n v="101.949997"/>
    <x v="1"/>
    <x v="1"/>
  </r>
  <r>
    <n v="795968"/>
    <s v="Consumer Financial Protection Bureau"/>
    <s v="Conventional"/>
    <n v="1"/>
    <s v="One-to-four family dwelling (other than manufactured housing)"/>
    <n v="1"/>
    <s v="Refinancing"/>
    <n v="3"/>
    <s v="Owner-occupied as a principal dwelling"/>
    <n v="1"/>
    <n v="399"/>
    <s v="Loan originated"/>
    <n v="1"/>
    <s v="Not Hispanic or Latino"/>
    <n v="2"/>
    <x v="3"/>
    <n v="2"/>
    <s v="Female"/>
    <n v="2"/>
    <n v="170"/>
    <n v="86.6"/>
    <n v="161.009995"/>
    <x v="1"/>
    <x v="2"/>
  </r>
  <r>
    <n v="675332"/>
    <s v="Consumer Financial Protection Bureau"/>
    <s v="Conventional"/>
    <n v="1"/>
    <s v="One-to-four family dwelling (other than manufactured housing)"/>
    <n v="1"/>
    <s v="Home improvement"/>
    <n v="2"/>
    <s v="Owner-occupied as a principal dwelling"/>
    <n v="1"/>
    <n v="1"/>
    <s v="Application denied by financial institution"/>
    <n v="3"/>
    <s v="Not Hispanic or Latino"/>
    <n v="2"/>
    <x v="1"/>
    <n v="3"/>
    <s v="Female"/>
    <n v="2"/>
    <n v="33"/>
    <n v="69.2"/>
    <n v="44.369998899999999"/>
    <x v="0"/>
    <x v="0"/>
  </r>
  <r>
    <n v="852218"/>
    <s v="Consumer Financial Protection Bureau"/>
    <s v="FHA-insured"/>
    <n v="2"/>
    <s v="One-to-four family dwelling (other than manufactured housing)"/>
    <n v="1"/>
    <s v="Refinancing"/>
    <n v="3"/>
    <s v="Owner-occupied as a principal dwelling"/>
    <n v="1"/>
    <n v="501"/>
    <s v="Loan purchased by the institution"/>
    <n v="6"/>
    <s v="Hispanic or Latino"/>
    <n v="1"/>
    <x v="0"/>
    <n v="5"/>
    <s v="Male"/>
    <n v="1"/>
    <n v="218"/>
    <n v="96"/>
    <n v="122.040001"/>
    <x v="1"/>
    <x v="2"/>
  </r>
  <r>
    <n v="480228"/>
    <s v="Consumer Financial Protection Bureau"/>
    <s v="Conventional"/>
    <n v="1"/>
    <s v="One-to-four family dwelling (other than manufactured housing)"/>
    <n v="1"/>
    <s v="Home purchase"/>
    <n v="1"/>
    <s v="Owner-occupied as a principal dwelling"/>
    <n v="1"/>
    <n v="650"/>
    <s v="Loan originated"/>
    <n v="1"/>
    <s v="Not Hispanic or Latino"/>
    <n v="2"/>
    <x v="3"/>
    <n v="2"/>
    <s v="Female"/>
    <n v="2"/>
    <n v="200"/>
    <n v="83.9"/>
    <n v="117.720001"/>
    <x v="1"/>
    <x v="2"/>
  </r>
  <r>
    <n v="937898"/>
    <s v="Consumer Financial Protection Bureau"/>
    <s v="Conventional"/>
    <n v="1"/>
    <s v="One-to-four family dwelling (other than manufactured housing)"/>
    <n v="1"/>
    <s v="Refinancing"/>
    <n v="3"/>
    <s v="Not owner-occupied as a principal dwelling"/>
    <n v="2"/>
    <n v="247"/>
    <s v="Application denied by financial institution"/>
    <n v="3"/>
    <s v="Not Hispanic or Latino"/>
    <n v="2"/>
    <x v="0"/>
    <n v="5"/>
    <s v="Female"/>
    <n v="2"/>
    <n v="24"/>
    <n v="88"/>
    <n v="120.08000199999999"/>
    <x v="0"/>
    <x v="0"/>
  </r>
  <r>
    <n v="852218"/>
    <s v="Consumer Financial Protection Bureau"/>
    <s v="Conventional"/>
    <n v="1"/>
    <s v="One-to-four family dwelling (other than manufactured housing)"/>
    <n v="1"/>
    <s v="Home purchase"/>
    <n v="1"/>
    <s v="Not owner-occupied as a principal dwelling"/>
    <n v="2"/>
    <n v="150"/>
    <s v="Loan originated"/>
    <n v="1"/>
    <s v="Not Hispanic or Latino"/>
    <n v="2"/>
    <x v="0"/>
    <n v="5"/>
    <s v="Female"/>
    <n v="2"/>
    <n v="118"/>
    <n v="73.7"/>
    <n v="92.870002700000001"/>
    <x v="1"/>
    <x v="1"/>
  </r>
  <r>
    <n v="451965"/>
    <s v="Consumer Financial Protection Bureau"/>
    <s v="Conventional"/>
    <n v="1"/>
    <s v="One-to-four family dwelling (other than manufactured housing)"/>
    <n v="1"/>
    <s v="Refinancing"/>
    <n v="3"/>
    <s v="Owner-occupied as a principal dwelling"/>
    <n v="1"/>
    <n v="175"/>
    <s v="Loan purchased by the institution"/>
    <n v="6"/>
    <s v="Not Hispanic or Latino"/>
    <n v="2"/>
    <x v="0"/>
    <n v="5"/>
    <s v="Female"/>
    <n v="2"/>
    <n v="73"/>
    <n v="88.3"/>
    <n v="88.970001199999999"/>
    <x v="1"/>
    <x v="1"/>
  </r>
  <r>
    <s v="54-0259290"/>
    <s v="Consumer Financial Protection Bureau"/>
    <s v="Conventional"/>
    <n v="1"/>
    <s v="One-to-four family dwelling (other than manufactured housing)"/>
    <n v="1"/>
    <s v="Refinancing"/>
    <n v="3"/>
    <s v="Owner-occupied as a principal dwelling"/>
    <n v="1"/>
    <n v="259"/>
    <s v="Loan originated"/>
    <n v="1"/>
    <s v="Not Hispanic or Latino"/>
    <n v="2"/>
    <x v="0"/>
    <n v="5"/>
    <s v="Male"/>
    <n v="1"/>
    <n v="120"/>
    <n v="67.5"/>
    <n v="108.589996"/>
    <x v="1"/>
    <x v="1"/>
  </r>
  <r>
    <n v="852218"/>
    <s v="Consumer Financial Protection Bureau"/>
    <s v="Conventional"/>
    <n v="1"/>
    <s v="One-to-four family dwelling (other than manufactured housing)"/>
    <n v="1"/>
    <s v="Refinancing"/>
    <n v="3"/>
    <s v="Owner-occupied as a principal dwelling"/>
    <n v="1"/>
    <n v="294"/>
    <s v="Loan originated"/>
    <n v="1"/>
    <s v="Not Hispanic or Latino"/>
    <n v="2"/>
    <x v="0"/>
    <n v="5"/>
    <s v="Female"/>
    <n v="2"/>
    <n v="83"/>
    <n v="61.1"/>
    <n v="115.650002"/>
    <x v="1"/>
    <x v="1"/>
  </r>
  <r>
    <n v="451965"/>
    <s v="Consumer Financial Protection Bureau"/>
    <s v="Conventional"/>
    <n v="1"/>
    <s v="One-to-four family dwelling (other than manufactured housing)"/>
    <n v="1"/>
    <s v="Home purchase"/>
    <n v="1"/>
    <s v="Owner-occupied as a principal dwelling"/>
    <n v="1"/>
    <n v="350"/>
    <s v="Loan originated"/>
    <n v="1"/>
    <s v="Not Hispanic or Latino"/>
    <n v="2"/>
    <x v="1"/>
    <n v="3"/>
    <s v="Female"/>
    <n v="2"/>
    <n v="61"/>
    <n v="71.2"/>
    <n v="152.41999799999999"/>
    <x v="1"/>
    <x v="1"/>
  </r>
  <r>
    <n v="451965"/>
    <s v="Consumer Financial Protection Bureau"/>
    <s v="Conventional"/>
    <n v="1"/>
    <s v="One-to-four family dwelling (other than manufactured housing)"/>
    <n v="1"/>
    <s v="Home purchase"/>
    <n v="1"/>
    <s v="Owner-occupied as a principal dwelling"/>
    <n v="1"/>
    <n v="87"/>
    <s v="Loan purchased by the institution"/>
    <n v="6"/>
    <s v="Not Hispanic or Latino"/>
    <n v="2"/>
    <x v="0"/>
    <n v="5"/>
    <s v="Female"/>
    <n v="2"/>
    <n v="30"/>
    <n v="57.5"/>
    <n v="89.099998499999998"/>
    <x v="1"/>
    <x v="0"/>
  </r>
  <r>
    <n v="617677"/>
    <s v="Consumer Financial Protection Bureau"/>
    <s v="Conventional"/>
    <n v="1"/>
    <s v="One-to-four family dwelling (other than manufactured housing)"/>
    <n v="1"/>
    <s v="Home purchase"/>
    <n v="1"/>
    <s v="Owner-occupied as a principal dwelling"/>
    <n v="1"/>
    <n v="1000"/>
    <s v="Loan originated"/>
    <n v="1"/>
    <s v="Not Hispanic or Latino"/>
    <n v="2"/>
    <x v="0"/>
    <n v="5"/>
    <s v="Male"/>
    <n v="1"/>
    <n v="284"/>
    <n v="58"/>
    <n v="113.870003"/>
    <x v="1"/>
    <x v="2"/>
  </r>
  <r>
    <n v="480228"/>
    <s v="Consumer Financial Protection Bureau"/>
    <s v="Conventional"/>
    <n v="1"/>
    <s v="One-to-four family dwelling (other than manufactured housing)"/>
    <n v="1"/>
    <s v="Home purchase"/>
    <n v="1"/>
    <s v="Owner-occupied as a principal dwelling"/>
    <n v="1"/>
    <n v="383"/>
    <s v="Application denied by financial institution"/>
    <n v="3"/>
    <s v="Hispanic or Latino"/>
    <n v="1"/>
    <x v="0"/>
    <n v="5"/>
    <s v="Male"/>
    <n v="1"/>
    <n v="167"/>
    <n v="66.2"/>
    <n v="221"/>
    <x v="0"/>
    <x v="2"/>
  </r>
  <r>
    <n v="451965"/>
    <s v="Consumer Financial Protection Bureau"/>
    <s v="Conventional"/>
    <n v="1"/>
    <s v="One-to-four family dwelling (other than manufactured housing)"/>
    <n v="1"/>
    <s v="Home purchase"/>
    <n v="1"/>
    <s v="Owner-occupied as a principal dwelling"/>
    <n v="1"/>
    <n v="98"/>
    <s v="Application denied by financial institution"/>
    <n v="3"/>
    <s v="Not Hispanic or Latino"/>
    <n v="2"/>
    <x v="0"/>
    <n v="5"/>
    <s v="Male"/>
    <n v="1"/>
    <n v="37"/>
    <n v="73.599999999999994"/>
    <n v="129.63999899999999"/>
    <x v="0"/>
    <x v="0"/>
  </r>
  <r>
    <n v="1189117"/>
    <s v="Consumer Financial Protection Bureau"/>
    <s v="Conventional"/>
    <n v="1"/>
    <s v="One-to-four family dwelling (other than manufactured housing)"/>
    <n v="1"/>
    <s v="Home purchase"/>
    <n v="1"/>
    <s v="Owner-occupied as a principal dwelling"/>
    <n v="1"/>
    <n v="96"/>
    <s v="Application denied by financial institution"/>
    <n v="3"/>
    <s v="Not Hispanic or Latino"/>
    <n v="2"/>
    <x v="0"/>
    <n v="5"/>
    <s v="Male"/>
    <n v="1"/>
    <n v="14"/>
    <n v="48.7"/>
    <n v="84.620002700000001"/>
    <x v="0"/>
    <x v="0"/>
  </r>
  <r>
    <n v="463735"/>
    <s v="Consumer Financial Protection Bureau"/>
    <s v="FHA-insured"/>
    <n v="2"/>
    <s v="One-to-four family dwelling (other than manufactured housing)"/>
    <n v="1"/>
    <s v="Home purchase"/>
    <n v="1"/>
    <s v="Owner-occupied as a principal dwelling"/>
    <n v="1"/>
    <n v="266"/>
    <s v="Loan originated"/>
    <n v="1"/>
    <s v="Not Hispanic or Latino"/>
    <n v="2"/>
    <x v="0"/>
    <n v="5"/>
    <s v="Male"/>
    <n v="1"/>
    <n v="70"/>
    <n v="63.3"/>
    <n v="30.469999300000001"/>
    <x v="1"/>
    <x v="1"/>
  </r>
  <r>
    <n v="480228"/>
    <s v="Consumer Financial Protection Bureau"/>
    <s v="Conventional"/>
    <n v="1"/>
    <s v="One-to-four family dwelling (other than manufactured housing)"/>
    <n v="1"/>
    <s v="Refinancing"/>
    <n v="3"/>
    <s v="Owner-occupied as a principal dwelling"/>
    <n v="1"/>
    <n v="114"/>
    <s v="Loan originated"/>
    <n v="1"/>
    <s v="Not Hispanic or Latino"/>
    <n v="2"/>
    <x v="3"/>
    <n v="2"/>
    <s v="Male"/>
    <n v="1"/>
    <n v="52"/>
    <n v="96"/>
    <n v="83.739997900000006"/>
    <x v="1"/>
    <x v="1"/>
  </r>
  <r>
    <n v="504713"/>
    <s v="Consumer Financial Protection Bureau"/>
    <s v="Conventional"/>
    <n v="1"/>
    <s v="One-to-four family dwelling (other than manufactured housing)"/>
    <n v="1"/>
    <s v="Home purchase"/>
    <n v="1"/>
    <s v="Owner-occupied as a principal dwelling"/>
    <n v="1"/>
    <n v="155"/>
    <s v="Loan originated"/>
    <n v="1"/>
    <s v="Not Hispanic or Latino"/>
    <n v="2"/>
    <x v="0"/>
    <n v="5"/>
    <s v="Male"/>
    <n v="1"/>
    <n v="84"/>
    <n v="75.2"/>
    <n v="107.370003"/>
    <x v="1"/>
    <x v="1"/>
  </r>
  <r>
    <n v="852218"/>
    <s v="Consumer Financial Protection Bureau"/>
    <s v="FHA-insured"/>
    <n v="2"/>
    <s v="One-to-four family dwelling (other than manufactured housing)"/>
    <n v="1"/>
    <s v="Home purchase"/>
    <n v="1"/>
    <s v="Owner-occupied as a principal dwelling"/>
    <n v="1"/>
    <n v="108"/>
    <s v="Loan purchased by the institution"/>
    <n v="6"/>
    <s v="Not Hispanic or Latino"/>
    <n v="2"/>
    <x v="0"/>
    <n v="5"/>
    <s v="Male"/>
    <n v="1"/>
    <n v="85"/>
    <n v="74.3"/>
    <n v="93.730003400000001"/>
    <x v="1"/>
    <x v="1"/>
  </r>
  <r>
    <n v="12311"/>
    <s v="Consumer Financial Protection Bureau"/>
    <s v="Conventional"/>
    <n v="1"/>
    <s v="One-to-four family dwelling (other than manufactured housing)"/>
    <n v="1"/>
    <s v="Home purchase"/>
    <n v="1"/>
    <s v="Not owner-occupied as a principal dwelling"/>
    <n v="2"/>
    <n v="96"/>
    <s v="Loan originated"/>
    <n v="1"/>
    <s v="Not Hispanic or Latino"/>
    <n v="2"/>
    <x v="0"/>
    <n v="5"/>
    <s v="Male"/>
    <n v="1"/>
    <n v="177"/>
    <n v="57.6"/>
    <n v="87.050003099999998"/>
    <x v="1"/>
    <x v="2"/>
  </r>
  <r>
    <n v="1189117"/>
    <s v="Consumer Financial Protection Bureau"/>
    <s v="Conventional"/>
    <n v="1"/>
    <s v="One-to-four family dwelling (other than manufactured housing)"/>
    <n v="1"/>
    <s v="Home purchase"/>
    <n v="1"/>
    <s v="Not owner-occupied as a principal dwelling"/>
    <n v="2"/>
    <n v="214"/>
    <s v="Loan originated"/>
    <n v="1"/>
    <s v="Not Hispanic or Latino"/>
    <n v="2"/>
    <x v="0"/>
    <n v="5"/>
    <s v="Female"/>
    <n v="2"/>
    <n v="150"/>
    <n v="53.7"/>
    <n v="135.429993"/>
    <x v="1"/>
    <x v="2"/>
  </r>
  <r>
    <n v="497404"/>
    <s v="Consumer Financial Protection Bureau"/>
    <s v="Conventional"/>
    <n v="1"/>
    <s v="One-to-four family dwelling (other than manufactured housing)"/>
    <n v="1"/>
    <s v="Home purchase"/>
    <n v="1"/>
    <s v="Owner-occupied as a principal dwelling"/>
    <n v="1"/>
    <n v="195"/>
    <s v="Loan originated"/>
    <n v="1"/>
    <s v="Not Hispanic or Latino"/>
    <n v="2"/>
    <x v="0"/>
    <n v="5"/>
    <s v="Female"/>
    <n v="2"/>
    <m/>
    <n v="64.3"/>
    <n v="175.220001"/>
    <x v="1"/>
    <x v="0"/>
  </r>
  <r>
    <n v="451965"/>
    <s v="Consumer Financial Protection Bureau"/>
    <s v="Conventional"/>
    <n v="1"/>
    <s v="One-to-four family dwelling (other than manufactured housing)"/>
    <n v="1"/>
    <s v="Refinancing"/>
    <n v="3"/>
    <s v="Owner-occupied as a principal dwelling"/>
    <n v="1"/>
    <n v="313"/>
    <s v="Loan purchased by the institution"/>
    <n v="6"/>
    <s v="Not Hispanic or Latino"/>
    <n v="2"/>
    <x v="0"/>
    <n v="5"/>
    <s v="Male"/>
    <n v="1"/>
    <n v="112"/>
    <n v="107.6"/>
    <n v="96.339996299999996"/>
    <x v="1"/>
    <x v="1"/>
  </r>
  <r>
    <n v="451965"/>
    <s v="Consumer Financial Protection Bureau"/>
    <s v="Conventional"/>
    <n v="1"/>
    <s v="One-to-four family dwelling (other than manufactured housing)"/>
    <n v="1"/>
    <s v="Home purchase"/>
    <n v="1"/>
    <s v="Not owner-occupied as a principal dwelling"/>
    <n v="2"/>
    <n v="289"/>
    <s v="Loan purchased by the institution"/>
    <n v="6"/>
    <s v="Not Hispanic or Latino"/>
    <n v="2"/>
    <x v="0"/>
    <n v="5"/>
    <s v="Male"/>
    <n v="1"/>
    <n v="17"/>
    <n v="68.8"/>
    <n v="93.650001500000002"/>
    <x v="1"/>
    <x v="0"/>
  </r>
  <r>
    <n v="504713"/>
    <s v="Consumer Financial Protection Bureau"/>
    <s v="Conventional"/>
    <n v="1"/>
    <s v="One-to-four family dwelling (other than manufactured housing)"/>
    <n v="1"/>
    <s v="Refinancing"/>
    <n v="3"/>
    <s v="Owner-occupied as a principal dwelling"/>
    <n v="1"/>
    <n v="620"/>
    <s v="Application denied by financial institution"/>
    <n v="3"/>
    <s v="Not Hispanic or Latino"/>
    <n v="2"/>
    <x v="0"/>
    <n v="5"/>
    <s v="Male"/>
    <n v="1"/>
    <n v="260"/>
    <n v="88"/>
    <n v="81.599998499999998"/>
    <x v="0"/>
    <x v="2"/>
  </r>
  <r>
    <n v="451965"/>
    <s v="Consumer Financial Protection Bureau"/>
    <s v="Conventional"/>
    <n v="1"/>
    <s v="One-to-four family dwelling (other than manufactured housing)"/>
    <n v="1"/>
    <s v="Home purchase"/>
    <n v="1"/>
    <s v="Not owner-occupied as a principal dwelling"/>
    <n v="2"/>
    <n v="450"/>
    <s v="Application denied by financial institution"/>
    <n v="3"/>
    <s v="Not Hispanic or Latino"/>
    <n v="2"/>
    <x v="0"/>
    <n v="5"/>
    <s v="Male"/>
    <n v="1"/>
    <n v="309"/>
    <n v="88"/>
    <n v="204.929993"/>
    <x v="0"/>
    <x v="2"/>
  </r>
  <r>
    <n v="451965"/>
    <s v="Consumer Financial Protection Bureau"/>
    <s v="Conventional"/>
    <n v="1"/>
    <s v="One-to-four family dwelling (other than manufactured housing)"/>
    <n v="1"/>
    <s v="Home purchase"/>
    <n v="1"/>
    <s v="Owner-occupied as a principal dwelling"/>
    <n v="1"/>
    <n v="176"/>
    <s v="Loan originated"/>
    <n v="1"/>
    <s v="Not Hispanic or Latino"/>
    <n v="2"/>
    <x v="0"/>
    <n v="5"/>
    <s v="Male"/>
    <n v="1"/>
    <n v="42"/>
    <n v="65.5"/>
    <n v="94.180000300000003"/>
    <x v="1"/>
    <x v="1"/>
  </r>
  <r>
    <n v="451965"/>
    <s v="Consumer Financial Protection Bureau"/>
    <s v="Conventional"/>
    <n v="1"/>
    <s v="One-to-four family dwelling (other than manufactured housing)"/>
    <n v="1"/>
    <s v="Home purchase"/>
    <n v="1"/>
    <s v="Not owner-occupied as a principal dwelling"/>
    <n v="2"/>
    <n v="196"/>
    <s v="Loan originated"/>
    <n v="1"/>
    <s v="Not Hispanic or Latino"/>
    <n v="2"/>
    <x v="0"/>
    <n v="5"/>
    <s v="Female"/>
    <n v="2"/>
    <n v="237"/>
    <n v="58.4"/>
    <n v="171.229996"/>
    <x v="1"/>
    <x v="2"/>
  </r>
  <r>
    <n v="852218"/>
    <s v="Consumer Financial Protection Bureau"/>
    <s v="Conventional"/>
    <n v="1"/>
    <s v="One-to-four family dwelling (other than manufactured housing)"/>
    <n v="1"/>
    <s v="Refinancing"/>
    <n v="3"/>
    <s v="Owner-occupied as a principal dwelling"/>
    <n v="1"/>
    <n v="628"/>
    <s v="Loan originated"/>
    <n v="1"/>
    <s v="Not Hispanic or Latino"/>
    <n v="2"/>
    <x v="0"/>
    <n v="5"/>
    <s v="Female"/>
    <n v="2"/>
    <n v="121"/>
    <n v="64.3"/>
    <n v="316.97000100000002"/>
    <x v="1"/>
    <x v="1"/>
  </r>
  <r>
    <n v="451965"/>
    <s v="Consumer Financial Protection Bureau"/>
    <s v="Conventional"/>
    <n v="1"/>
    <s v="One-to-four family dwelling (other than manufactured housing)"/>
    <n v="1"/>
    <s v="Home purchase"/>
    <n v="1"/>
    <s v="Owner-occupied as a principal dwelling"/>
    <n v="1"/>
    <n v="176"/>
    <s v="Loan purchased by the institution"/>
    <n v="6"/>
    <s v="Hispanic or Latino"/>
    <n v="1"/>
    <x v="0"/>
    <n v="5"/>
    <s v="Male"/>
    <n v="1"/>
    <n v="49"/>
    <n v="114.2"/>
    <n v="103.459999"/>
    <x v="1"/>
    <x v="1"/>
  </r>
  <r>
    <n v="146672"/>
    <s v="Consumer Financial Protection Bureau"/>
    <s v="Conventional"/>
    <n v="1"/>
    <s v="One-to-four family dwelling (other than manufactured housing)"/>
    <n v="1"/>
    <s v="Home purchase"/>
    <n v="1"/>
    <s v="Owner-occupied as a principal dwelling"/>
    <n v="1"/>
    <n v="580"/>
    <s v="Loan originated"/>
    <n v="1"/>
    <s v="Not Hispanic or Latino"/>
    <n v="2"/>
    <x v="0"/>
    <n v="5"/>
    <s v="Male"/>
    <n v="1"/>
    <n v="154"/>
    <n v="79.3"/>
    <n v="77.919998199999995"/>
    <x v="1"/>
    <x v="2"/>
  </r>
  <r>
    <n v="617677"/>
    <s v="Consumer Financial Protection Bureau"/>
    <s v="Conventional"/>
    <n v="1"/>
    <s v="One-to-four family dwelling (other than manufactured housing)"/>
    <n v="1"/>
    <s v="Home purchase"/>
    <n v="1"/>
    <s v="Not owner-occupied as a principal dwelling"/>
    <n v="2"/>
    <n v="100"/>
    <s v="Loan originated"/>
    <n v="1"/>
    <s v="Not Hispanic or Latino"/>
    <n v="2"/>
    <x v="0"/>
    <n v="5"/>
    <s v="Male"/>
    <n v="1"/>
    <n v="55"/>
    <n v="64.3"/>
    <n v="112.980003"/>
    <x v="1"/>
    <x v="1"/>
  </r>
  <r>
    <n v="852218"/>
    <s v="Consumer Financial Protection Bureau"/>
    <s v="FHA-insured"/>
    <n v="2"/>
    <s v="One-to-four family dwelling (other than manufactured housing)"/>
    <n v="1"/>
    <s v="Home purchase"/>
    <n v="1"/>
    <s v="Owner-occupied as a principal dwelling"/>
    <n v="1"/>
    <n v="647"/>
    <s v="Loan purchased by the institution"/>
    <n v="6"/>
    <s v="Not Hispanic or Latino"/>
    <n v="2"/>
    <x v="0"/>
    <n v="5"/>
    <s v="Male"/>
    <n v="1"/>
    <n v="195"/>
    <n v="64.3"/>
    <n v="157.259995"/>
    <x v="1"/>
    <x v="2"/>
  </r>
  <r>
    <n v="451965"/>
    <s v="Consumer Financial Protection Bureau"/>
    <s v="Conventional"/>
    <n v="1"/>
    <s v="One-to-four family dwelling (other than manufactured housing)"/>
    <n v="1"/>
    <s v="Home purchase"/>
    <n v="1"/>
    <s v="Owner-occupied as a principal dwelling"/>
    <n v="1"/>
    <n v="250"/>
    <s v="Loan purchased by the institution"/>
    <n v="6"/>
    <s v="Not Hispanic or Latino"/>
    <n v="2"/>
    <x v="0"/>
    <n v="5"/>
    <s v="Male"/>
    <n v="1"/>
    <n v="77"/>
    <n v="67.7"/>
    <n v="126.660004"/>
    <x v="1"/>
    <x v="1"/>
  </r>
  <r>
    <n v="451965"/>
    <s v="Consumer Financial Protection Bureau"/>
    <s v="Conventional"/>
    <n v="1"/>
    <s v="One-to-four family dwelling (other than manufactured housing)"/>
    <n v="1"/>
    <s v="Home purchase"/>
    <n v="1"/>
    <s v="Owner-occupied as a principal dwelling"/>
    <n v="1"/>
    <n v="385"/>
    <s v="Loan originated"/>
    <n v="1"/>
    <s v="Hispanic or Latino"/>
    <n v="1"/>
    <x v="0"/>
    <n v="5"/>
    <s v="Male"/>
    <n v="1"/>
    <n v="198"/>
    <n v="68.099999999999994"/>
    <n v="191.11000100000001"/>
    <x v="1"/>
    <x v="2"/>
  </r>
  <r>
    <n v="451965"/>
    <s v="Consumer Financial Protection Bureau"/>
    <s v="Conventional"/>
    <n v="1"/>
    <s v="One-to-four family dwelling (other than manufactured housing)"/>
    <n v="1"/>
    <s v="Refinancing"/>
    <n v="3"/>
    <s v="Owner-occupied as a principal dwelling"/>
    <n v="1"/>
    <n v="543"/>
    <s v="Loan originated"/>
    <n v="1"/>
    <s v="Not Hispanic or Latino"/>
    <n v="2"/>
    <x v="0"/>
    <n v="5"/>
    <s v="Male"/>
    <n v="1"/>
    <n v="92"/>
    <n v="73.7"/>
    <n v="55.779998800000001"/>
    <x v="1"/>
    <x v="1"/>
  </r>
  <r>
    <n v="619877"/>
    <s v="Consumer Financial Protection Bureau"/>
    <s v="Conventional"/>
    <n v="1"/>
    <s v="One-to-four family dwelling (other than manufactured housing)"/>
    <n v="1"/>
    <s v="Home improvement"/>
    <n v="2"/>
    <s v="Owner-occupied as a principal dwelling"/>
    <n v="1"/>
    <n v="106"/>
    <s v="Loan originated"/>
    <n v="1"/>
    <s v="Not Hispanic or Latino"/>
    <n v="2"/>
    <x v="0"/>
    <n v="5"/>
    <s v="Female"/>
    <n v="2"/>
    <n v="41"/>
    <n v="74.5"/>
    <n v="123.519997"/>
    <x v="1"/>
    <x v="1"/>
  </r>
  <r>
    <n v="480228"/>
    <s v="Consumer Financial Protection Bureau"/>
    <s v="Conventional"/>
    <n v="1"/>
    <s v="One-to-four family dwelling (other than manufactured housing)"/>
    <n v="1"/>
    <s v="Refinancing"/>
    <n v="3"/>
    <s v="Owner-occupied as a principal dwelling"/>
    <n v="1"/>
    <n v="234"/>
    <s v="Loan originated"/>
    <n v="1"/>
    <s v="Not Hispanic or Latino"/>
    <n v="2"/>
    <x v="0"/>
    <n v="5"/>
    <s v="Male"/>
    <n v="1"/>
    <n v="109"/>
    <n v="68.099999999999994"/>
    <n v="156.14999399999999"/>
    <x v="1"/>
    <x v="1"/>
  </r>
  <r>
    <n v="233031"/>
    <s v="Consumer Financial Protection Bureau"/>
    <s v="Conventional"/>
    <n v="1"/>
    <s v="One-to-four family dwelling (other than manufactured housing)"/>
    <n v="1"/>
    <s v="Home purchase"/>
    <n v="1"/>
    <s v="Owner-occupied as a principal dwelling"/>
    <n v="1"/>
    <n v="763"/>
    <s v="Application approved but not accepted"/>
    <n v="2"/>
    <s v="Not Hispanic or Latino"/>
    <n v="2"/>
    <x v="0"/>
    <n v="5"/>
    <s v="Male"/>
    <n v="1"/>
    <n v="327"/>
    <n v="54.5"/>
    <n v="112.43"/>
    <x v="1"/>
    <x v="2"/>
  </r>
  <r>
    <n v="4186591"/>
    <s v="Consumer Financial Protection Bureau"/>
    <s v="Conventional"/>
    <n v="1"/>
    <s v="One-to-four family dwelling (other than manufactured housing)"/>
    <n v="1"/>
    <s v="Refinancing"/>
    <n v="3"/>
    <s v="Owner-occupied as a principal dwelling"/>
    <n v="1"/>
    <n v="275"/>
    <s v="Loan originated"/>
    <n v="1"/>
    <s v="Not Hispanic or Latino"/>
    <n v="2"/>
    <x v="0"/>
    <n v="5"/>
    <s v="Male"/>
    <n v="1"/>
    <n v="84"/>
    <n v="63.2"/>
    <n v="144.5"/>
    <x v="1"/>
    <x v="1"/>
  </r>
  <r>
    <n v="480228"/>
    <s v="Consumer Financial Protection Bureau"/>
    <s v="Conventional"/>
    <n v="1"/>
    <s v="One-to-four family dwelling (other than manufactured housing)"/>
    <n v="1"/>
    <s v="Home improvement"/>
    <n v="2"/>
    <s v="Owner-occupied as a principal dwelling"/>
    <n v="1"/>
    <n v="140"/>
    <s v="Loan originated"/>
    <n v="1"/>
    <s v="Not Hispanic or Latino"/>
    <n v="2"/>
    <x v="0"/>
    <n v="5"/>
    <s v="Male"/>
    <n v="1"/>
    <n v="86"/>
    <n v="58.4"/>
    <n v="122.660004"/>
    <x v="1"/>
    <x v="1"/>
  </r>
  <r>
    <n v="451965"/>
    <s v="Consumer Financial Protection Bureau"/>
    <s v="Conventional"/>
    <n v="1"/>
    <s v="One-to-four family dwelling (other than manufactured housing)"/>
    <n v="1"/>
    <s v="Refinancing"/>
    <n v="3"/>
    <s v="Owner-occupied as a principal dwelling"/>
    <n v="1"/>
    <n v="280"/>
    <s v="Application denied by financial institution"/>
    <n v="3"/>
    <s v="Not Hispanic or Latino"/>
    <n v="2"/>
    <x v="3"/>
    <n v="2"/>
    <s v="Male"/>
    <n v="1"/>
    <n v="219"/>
    <n v="72.5"/>
    <n v="102.410004"/>
    <x v="0"/>
    <x v="2"/>
  </r>
  <r>
    <n v="311845"/>
    <s v="Consumer Financial Protection Bureau"/>
    <s v="Conventional"/>
    <n v="1"/>
    <s v="One-to-four family dwelling (other than manufactured housing)"/>
    <n v="1"/>
    <s v="Home purchase"/>
    <n v="1"/>
    <s v="Owner-occupied as a principal dwelling"/>
    <n v="1"/>
    <n v="90"/>
    <s v="Loan originated"/>
    <n v="1"/>
    <s v="Not Hispanic or Latino"/>
    <n v="2"/>
    <x v="0"/>
    <n v="5"/>
    <s v="Male"/>
    <n v="1"/>
    <n v="228"/>
    <n v="49.7"/>
    <n v="134.08999600000001"/>
    <x v="1"/>
    <x v="2"/>
  </r>
  <r>
    <n v="451965"/>
    <s v="Consumer Financial Protection Bureau"/>
    <s v="Conventional"/>
    <n v="1"/>
    <s v="One-to-four family dwelling (other than manufactured housing)"/>
    <n v="1"/>
    <s v="Refinancing"/>
    <n v="3"/>
    <s v="Not owner-occupied as a principal dwelling"/>
    <n v="2"/>
    <n v="253"/>
    <s v="Application denied by financial institution"/>
    <n v="3"/>
    <s v="Not Hispanic or Latino"/>
    <n v="2"/>
    <x v="4"/>
    <n v="4"/>
    <s v="Male"/>
    <n v="1"/>
    <n v="62"/>
    <n v="63.2"/>
    <n v="92.279998800000001"/>
    <x v="0"/>
    <x v="1"/>
  </r>
  <r>
    <n v="852218"/>
    <s v="Consumer Financial Protection Bureau"/>
    <s v="Conventional"/>
    <n v="1"/>
    <s v="One-to-four family dwelling (other than manufactured housing)"/>
    <n v="1"/>
    <s v="Home purchase"/>
    <n v="1"/>
    <s v="Owner-occupied as a principal dwelling"/>
    <n v="1"/>
    <n v="250"/>
    <s v="Loan originated"/>
    <n v="1"/>
    <s v="Not Hispanic or Latino"/>
    <n v="2"/>
    <x v="0"/>
    <n v="5"/>
    <s v="Male"/>
    <n v="1"/>
    <n v="120"/>
    <n v="77.5"/>
    <n v="134.63999899999999"/>
    <x v="1"/>
    <x v="1"/>
  </r>
  <r>
    <n v="601050"/>
    <s v="Consumer Financial Protection Bureau"/>
    <s v="Conventional"/>
    <n v="1"/>
    <s v="One-to-four family dwelling (other than manufactured housing)"/>
    <n v="1"/>
    <s v="Refinancing"/>
    <n v="3"/>
    <s v="Owner-occupied as a principal dwelling"/>
    <n v="1"/>
    <n v="45"/>
    <s v="Loan originated"/>
    <n v="1"/>
    <s v="Not Hispanic or Latino"/>
    <n v="2"/>
    <x v="0"/>
    <n v="5"/>
    <s v="Male"/>
    <n v="1"/>
    <n v="139"/>
    <n v="74.599999999999994"/>
    <n v="109.43"/>
    <x v="1"/>
    <x v="2"/>
  </r>
  <r>
    <n v="451965"/>
    <s v="Consumer Financial Protection Bureau"/>
    <s v="Conventional"/>
    <n v="1"/>
    <s v="One-to-four family dwelling (other than manufactured housing)"/>
    <n v="1"/>
    <s v="Refinancing"/>
    <n v="3"/>
    <s v="Owner-occupied as a principal dwelling"/>
    <n v="1"/>
    <n v="125"/>
    <s v="Loan originated"/>
    <n v="1"/>
    <s v="Hispanic or Latino"/>
    <n v="1"/>
    <x v="0"/>
    <n v="5"/>
    <s v="Male"/>
    <n v="1"/>
    <n v="47"/>
    <n v="91.6"/>
    <n v="72.480003400000001"/>
    <x v="1"/>
    <x v="1"/>
  </r>
  <r>
    <n v="146672"/>
    <s v="Consumer Financial Protection Bureau"/>
    <s v="Conventional"/>
    <n v="1"/>
    <s v="One-to-four family dwelling (other than manufactured housing)"/>
    <n v="1"/>
    <s v="Home purchase"/>
    <n v="1"/>
    <s v="Owner-occupied as a principal dwelling"/>
    <n v="1"/>
    <n v="556"/>
    <s v="Loan originated"/>
    <n v="1"/>
    <s v="Not Hispanic or Latino"/>
    <n v="2"/>
    <x v="3"/>
    <n v="2"/>
    <s v="Female"/>
    <n v="2"/>
    <n v="121"/>
    <n v="64.3"/>
    <n v="60.680000300000003"/>
    <x v="1"/>
    <x v="1"/>
  </r>
  <r>
    <n v="112837"/>
    <s v="Consumer Financial Protection Bureau"/>
    <s v="Conventional"/>
    <n v="1"/>
    <s v="One-to-four family dwelling (other than manufactured housing)"/>
    <n v="1"/>
    <s v="Home purchase"/>
    <n v="1"/>
    <s v="Owner-occupied as a principal dwelling"/>
    <n v="1"/>
    <n v="199"/>
    <s v="Loan originated"/>
    <n v="1"/>
    <s v="Not Hispanic or Latino"/>
    <n v="2"/>
    <x v="0"/>
    <n v="5"/>
    <s v="Female"/>
    <n v="2"/>
    <n v="44"/>
    <n v="91.1"/>
    <n v="167.94000199999999"/>
    <x v="1"/>
    <x v="1"/>
  </r>
  <r>
    <n v="619877"/>
    <s v="Consumer Financial Protection Bureau"/>
    <s v="Conventional"/>
    <n v="1"/>
    <s v="One-to-four family dwelling (other than manufactured housing)"/>
    <n v="1"/>
    <s v="Home purchase"/>
    <n v="1"/>
    <s v="Owner-occupied as a principal dwelling"/>
    <n v="1"/>
    <n v="50"/>
    <s v="Loan originated"/>
    <n v="1"/>
    <s v="Not Hispanic or Latino"/>
    <n v="2"/>
    <x v="0"/>
    <n v="5"/>
    <s v="Female"/>
    <n v="2"/>
    <n v="58"/>
    <n v="65.7"/>
    <n v="71.190002399999997"/>
    <x v="1"/>
    <x v="1"/>
  </r>
  <r>
    <n v="4186591"/>
    <s v="Consumer Financial Protection Bureau"/>
    <s v="VA-guaranteed"/>
    <n v="3"/>
    <s v="One-to-four family dwelling (other than manufactured housing)"/>
    <n v="1"/>
    <s v="Refinancing"/>
    <n v="3"/>
    <s v="Owner-occupied as a principal dwelling"/>
    <n v="1"/>
    <n v="418"/>
    <s v="Loan originated"/>
    <n v="1"/>
    <s v="Not Hispanic or Latino"/>
    <n v="2"/>
    <x v="0"/>
    <n v="5"/>
    <s v="Male"/>
    <n v="1"/>
    <m/>
    <n v="75.2"/>
    <n v="109.510002"/>
    <x v="1"/>
    <x v="0"/>
  </r>
  <r>
    <n v="480228"/>
    <s v="Consumer Financial Protection Bureau"/>
    <s v="Conventional"/>
    <n v="1"/>
    <s v="One-to-four family dwelling (other than manufactured housing)"/>
    <n v="1"/>
    <s v="Home purchase"/>
    <n v="1"/>
    <s v="Owner-occupied as a principal dwelling"/>
    <n v="1"/>
    <n v="253"/>
    <s v="Loan originated"/>
    <n v="1"/>
    <s v="Not Hispanic or Latino"/>
    <n v="2"/>
    <x v="3"/>
    <n v="2"/>
    <s v="Male"/>
    <n v="1"/>
    <n v="83"/>
    <n v="73.400000000000006"/>
    <n v="227.229996"/>
    <x v="1"/>
    <x v="1"/>
  </r>
  <r>
    <n v="504713"/>
    <s v="Consumer Financial Protection Bureau"/>
    <s v="Conventional"/>
    <n v="1"/>
    <s v="One-to-four family dwelling (other than manufactured housing)"/>
    <n v="1"/>
    <s v="Refinancing"/>
    <n v="3"/>
    <s v="Owner-occupied as a principal dwelling"/>
    <n v="1"/>
    <n v="175"/>
    <s v="Loan originated"/>
    <n v="1"/>
    <s v="Hispanic or Latino"/>
    <n v="1"/>
    <x v="0"/>
    <n v="5"/>
    <s v="Male"/>
    <n v="1"/>
    <n v="39"/>
    <n v="64.3"/>
    <n v="109.58000199999999"/>
    <x v="1"/>
    <x v="0"/>
  </r>
  <r>
    <n v="451965"/>
    <s v="Consumer Financial Protection Bureau"/>
    <s v="Conventional"/>
    <n v="1"/>
    <s v="One-to-four family dwelling (other than manufactured housing)"/>
    <n v="1"/>
    <s v="Home improvement"/>
    <n v="2"/>
    <s v="Owner-occupied as a principal dwelling"/>
    <n v="1"/>
    <n v="400"/>
    <s v="Loan originated"/>
    <n v="1"/>
    <s v="Not Hispanic or Latino"/>
    <n v="2"/>
    <x v="0"/>
    <n v="5"/>
    <s v="Male"/>
    <n v="1"/>
    <n v="139"/>
    <n v="114.2"/>
    <n v="72.550003099999998"/>
    <x v="1"/>
    <x v="2"/>
  </r>
  <r>
    <n v="451965"/>
    <s v="Consumer Financial Protection Bureau"/>
    <s v="FHA-insured"/>
    <n v="2"/>
    <s v="One-to-four family dwelling (other than manufactured housing)"/>
    <n v="1"/>
    <s v="Home purchase"/>
    <n v="1"/>
    <s v="Owner-occupied as a principal dwelling"/>
    <n v="1"/>
    <n v="195"/>
    <s v="Loan purchased by the institution"/>
    <n v="6"/>
    <s v="Not Hispanic or Latino"/>
    <n v="2"/>
    <x v="0"/>
    <n v="5"/>
    <s v="Male"/>
    <n v="1"/>
    <n v="118"/>
    <n v="71.599999999999994"/>
    <n v="101.970001"/>
    <x v="1"/>
    <x v="1"/>
  </r>
  <r>
    <n v="451965"/>
    <s v="Consumer Financial Protection Bureau"/>
    <s v="Conventional"/>
    <n v="1"/>
    <s v="One-to-four family dwelling (other than manufactured housing)"/>
    <n v="1"/>
    <s v="Refinancing"/>
    <n v="3"/>
    <s v="Owner-occupied as a principal dwelling"/>
    <n v="1"/>
    <n v="255"/>
    <s v="Loan purchased by the institution"/>
    <n v="6"/>
    <s v="Not Hispanic or Latino"/>
    <n v="2"/>
    <x v="1"/>
    <n v="3"/>
    <s v="Male"/>
    <n v="1"/>
    <n v="74"/>
    <n v="111.2"/>
    <n v="105.860001"/>
    <x v="1"/>
    <x v="1"/>
  </r>
  <r>
    <n v="451965"/>
    <s v="Consumer Financial Protection Bureau"/>
    <s v="Conventional"/>
    <n v="1"/>
    <s v="One-to-four family dwelling (other than manufactured housing)"/>
    <n v="1"/>
    <s v="Refinancing"/>
    <n v="3"/>
    <s v="Owner-occupied as a principal dwelling"/>
    <n v="1"/>
    <n v="196"/>
    <s v="Loan originated"/>
    <n v="1"/>
    <s v="Not Hispanic or Latino"/>
    <n v="2"/>
    <x v="0"/>
    <n v="5"/>
    <s v="Female"/>
    <n v="2"/>
    <n v="145"/>
    <n v="79.599999999999994"/>
    <n v="159.38999899999999"/>
    <x v="1"/>
    <x v="2"/>
  </r>
  <r>
    <n v="480228"/>
    <s v="Consumer Financial Protection Bureau"/>
    <s v="Conventional"/>
    <n v="1"/>
    <s v="One-to-four family dwelling (other than manufactured housing)"/>
    <n v="1"/>
    <s v="Home purchase"/>
    <n v="1"/>
    <s v="Owner-occupied as a principal dwelling"/>
    <n v="1"/>
    <n v="660"/>
    <s v="Application denied by financial institution"/>
    <n v="3"/>
    <s v="Not Hispanic or Latino"/>
    <n v="2"/>
    <x v="0"/>
    <n v="5"/>
    <s v="Female"/>
    <n v="2"/>
    <n v="134"/>
    <n v="64.3"/>
    <n v="125.19000200000001"/>
    <x v="0"/>
    <x v="2"/>
  </r>
  <r>
    <n v="451965"/>
    <s v="Consumer Financial Protection Bureau"/>
    <s v="Conventional"/>
    <n v="1"/>
    <s v="One-to-four family dwelling (other than manufactured housing)"/>
    <n v="1"/>
    <s v="Home purchase"/>
    <n v="1"/>
    <s v="Owner-occupied as a principal dwelling"/>
    <n v="1"/>
    <n v="116"/>
    <s v="Loan originated"/>
    <n v="1"/>
    <s v="Not Hispanic or Latino"/>
    <n v="2"/>
    <x v="0"/>
    <n v="5"/>
    <s v="Female"/>
    <n v="2"/>
    <n v="38"/>
    <n v="66.2"/>
    <n v="127.410004"/>
    <x v="1"/>
    <x v="0"/>
  </r>
  <r>
    <n v="817824"/>
    <s v="Consumer Financial Protection Bureau"/>
    <s v="Conventional"/>
    <n v="1"/>
    <s v="Manufactured housing"/>
    <n v="2"/>
    <s v="Refinancing"/>
    <n v="3"/>
    <s v="Owner-occupied as a principal dwelling"/>
    <n v="1"/>
    <n v="103"/>
    <s v="Loan originated"/>
    <n v="1"/>
    <s v="Not Hispanic or Latino"/>
    <n v="2"/>
    <x v="0"/>
    <n v="5"/>
    <s v="Female"/>
    <n v="2"/>
    <n v="131"/>
    <n v="73.599999999999994"/>
    <n v="77.800003099999998"/>
    <x v="1"/>
    <x v="2"/>
  </r>
  <r>
    <n v="451965"/>
    <s v="Consumer Financial Protection Bureau"/>
    <s v="Conventional"/>
    <n v="1"/>
    <s v="One-to-four family dwelling (other than manufactured housing)"/>
    <n v="1"/>
    <s v="Refinancing"/>
    <n v="3"/>
    <s v="Owner-occupied as a principal dwelling"/>
    <n v="1"/>
    <n v="162"/>
    <s v="Loan originated"/>
    <n v="1"/>
    <s v="Not Hispanic or Latino"/>
    <n v="2"/>
    <x v="0"/>
    <n v="5"/>
    <s v="Female"/>
    <n v="2"/>
    <n v="152"/>
    <n v="61.4"/>
    <n v="76.230003400000001"/>
    <x v="1"/>
    <x v="2"/>
  </r>
  <r>
    <n v="619877"/>
    <s v="Consumer Financial Protection Bureau"/>
    <s v="Conventional"/>
    <n v="1"/>
    <s v="One-to-four family dwelling (other than manufactured housing)"/>
    <n v="1"/>
    <s v="Home purchase"/>
    <n v="1"/>
    <s v="Owner-occupied as a principal dwelling"/>
    <n v="1"/>
    <n v="461"/>
    <s v="Loan originated"/>
    <n v="1"/>
    <s v="Not Hispanic or Latino"/>
    <n v="2"/>
    <x v="0"/>
    <n v="5"/>
    <s v="Male"/>
    <n v="1"/>
    <n v="230"/>
    <n v="107.6"/>
    <n v="75.839996299999996"/>
    <x v="1"/>
    <x v="2"/>
  </r>
  <r>
    <n v="915878"/>
    <s v="Consumer Financial Protection Bureau"/>
    <s v="Conventional"/>
    <n v="1"/>
    <s v="One-to-four family dwelling (other than manufactured housing)"/>
    <n v="1"/>
    <s v="Refinancing"/>
    <n v="3"/>
    <s v="Owner-occupied as a principal dwelling"/>
    <n v="1"/>
    <n v="102"/>
    <s v="Application denied by financial institution"/>
    <n v="3"/>
    <s v="Hispanic or Latino"/>
    <n v="1"/>
    <x v="0"/>
    <n v="5"/>
    <s v="Female"/>
    <n v="2"/>
    <n v="34"/>
    <n v="51.8"/>
    <n v="90.489997900000006"/>
    <x v="0"/>
    <x v="0"/>
  </r>
  <r>
    <n v="852218"/>
    <s v="Consumer Financial Protection Bureau"/>
    <s v="Conventional"/>
    <n v="1"/>
    <s v="One-to-four family dwelling (other than manufactured housing)"/>
    <n v="1"/>
    <s v="Home purchase"/>
    <n v="1"/>
    <s v="Owner-occupied as a principal dwelling"/>
    <n v="1"/>
    <n v="425"/>
    <s v="Application denied by financial institution"/>
    <n v="3"/>
    <s v="Not Hispanic or Latino"/>
    <n v="2"/>
    <x v="0"/>
    <n v="5"/>
    <s v="Male"/>
    <n v="1"/>
    <n v="61"/>
    <n v="110.8"/>
    <n v="112.370003"/>
    <x v="0"/>
    <x v="1"/>
  </r>
  <r>
    <n v="451965"/>
    <s v="Consumer Financial Protection Bureau"/>
    <s v="Conventional"/>
    <n v="1"/>
    <s v="One-to-four family dwelling (other than manufactured housing)"/>
    <n v="1"/>
    <s v="Home purchase"/>
    <n v="1"/>
    <s v="Owner-occupied as a principal dwelling"/>
    <n v="1"/>
    <n v="62"/>
    <s v="Application denied by financial institution"/>
    <n v="3"/>
    <s v="Not Hispanic or Latino"/>
    <n v="2"/>
    <x v="1"/>
    <n v="3"/>
    <s v="Male"/>
    <n v="1"/>
    <n v="50"/>
    <n v="62.1"/>
    <n v="41.119998899999999"/>
    <x v="0"/>
    <x v="1"/>
  </r>
  <r>
    <n v="480228"/>
    <s v="Consumer Financial Protection Bureau"/>
    <s v="Conventional"/>
    <n v="1"/>
    <s v="One-to-four family dwelling (other than manufactured housing)"/>
    <n v="1"/>
    <s v="Refinancing"/>
    <n v="3"/>
    <s v="Owner-occupied as a principal dwelling"/>
    <n v="1"/>
    <n v="152"/>
    <s v="Loan originated"/>
    <n v="1"/>
    <s v="Not Hispanic or Latino"/>
    <n v="2"/>
    <x v="0"/>
    <n v="5"/>
    <s v="Female"/>
    <n v="2"/>
    <n v="42"/>
    <n v="81.400000000000006"/>
    <n v="131.88000500000001"/>
    <x v="1"/>
    <x v="1"/>
  </r>
  <r>
    <n v="852218"/>
    <s v="Consumer Financial Protection Bureau"/>
    <s v="Conventional"/>
    <n v="1"/>
    <s v="One-to-four family dwelling (other than manufactured housing)"/>
    <n v="1"/>
    <s v="Refinancing"/>
    <n v="3"/>
    <s v="Owner-occupied as a principal dwelling"/>
    <n v="1"/>
    <n v="230"/>
    <s v="Loan originated"/>
    <n v="1"/>
    <s v="Not Hispanic or Latino"/>
    <n v="2"/>
    <x v="3"/>
    <n v="2"/>
    <s v="Female"/>
    <n v="2"/>
    <n v="67"/>
    <n v="77.5"/>
    <n v="65.779998800000001"/>
    <x v="1"/>
    <x v="1"/>
  </r>
  <r>
    <n v="817824"/>
    <s v="Consumer Financial Protection Bureau"/>
    <s v="Conventional"/>
    <n v="1"/>
    <s v="One-to-four family dwelling (other than manufactured housing)"/>
    <n v="1"/>
    <s v="Home purchase"/>
    <n v="1"/>
    <s v="Owner-occupied as a principal dwelling"/>
    <n v="1"/>
    <n v="132"/>
    <s v="Loan originated"/>
    <n v="1"/>
    <s v="Not Hispanic or Latino"/>
    <n v="2"/>
    <x v="0"/>
    <n v="5"/>
    <s v="Male"/>
    <n v="1"/>
    <n v="52"/>
    <n v="58"/>
    <n v="96.989997900000006"/>
    <x v="1"/>
    <x v="1"/>
  </r>
  <r>
    <n v="2925666"/>
    <s v="Consumer Financial Protection Bureau"/>
    <s v="Conventional"/>
    <n v="1"/>
    <s v="One-to-four family dwelling (other than manufactured housing)"/>
    <n v="1"/>
    <s v="Home purchase"/>
    <n v="1"/>
    <s v="Owner-occupied as a principal dwelling"/>
    <n v="1"/>
    <n v="132"/>
    <s v="Loan originated"/>
    <n v="1"/>
    <s v="Not Hispanic or Latino"/>
    <n v="2"/>
    <x v="0"/>
    <n v="5"/>
    <s v="Male"/>
    <n v="1"/>
    <n v="106"/>
    <n v="59.1"/>
    <n v="176.63000500000001"/>
    <x v="1"/>
    <x v="1"/>
  </r>
  <r>
    <n v="852218"/>
    <s v="Consumer Financial Protection Bureau"/>
    <s v="Conventional"/>
    <n v="1"/>
    <s v="One-to-four family dwelling (other than manufactured housing)"/>
    <n v="1"/>
    <s v="Home purchase"/>
    <n v="1"/>
    <s v="Owner-occupied as a principal dwelling"/>
    <n v="1"/>
    <n v="352"/>
    <s v="Loan originated"/>
    <n v="1"/>
    <s v="Not Hispanic or Latino"/>
    <n v="2"/>
    <x v="0"/>
    <n v="5"/>
    <s v="Female"/>
    <n v="2"/>
    <n v="150"/>
    <n v="51.8"/>
    <n v="196.529999"/>
    <x v="1"/>
    <x v="2"/>
  </r>
  <r>
    <n v="675332"/>
    <s v="Consumer Financial Protection Bureau"/>
    <s v="Conventional"/>
    <n v="1"/>
    <s v="One-to-four family dwelling (other than manufactured housing)"/>
    <n v="1"/>
    <s v="Home improvement"/>
    <n v="2"/>
    <s v="Owner-occupied as a principal dwelling"/>
    <n v="1"/>
    <n v="25"/>
    <s v="Loan originated"/>
    <n v="1"/>
    <s v="Not Hispanic or Latino"/>
    <n v="2"/>
    <x v="0"/>
    <n v="5"/>
    <s v="Female"/>
    <n v="2"/>
    <n v="137"/>
    <n v="65.2"/>
    <n v="147.03999300000001"/>
    <x v="1"/>
    <x v="2"/>
  </r>
  <r>
    <n v="606046"/>
    <s v="Consumer Financial Protection Bureau"/>
    <s v="FSA/RHS-guaranteed"/>
    <n v="4"/>
    <s v="One-to-four family dwelling (other than manufactured housing)"/>
    <n v="1"/>
    <s v="Home purchase"/>
    <n v="1"/>
    <s v="Owner-occupied as a principal dwelling"/>
    <n v="1"/>
    <n v="157"/>
    <s v="Loan originated"/>
    <n v="1"/>
    <s v="Not Hispanic or Latino"/>
    <n v="2"/>
    <x v="0"/>
    <n v="5"/>
    <s v="Male"/>
    <n v="1"/>
    <n v="52"/>
    <n v="59.1"/>
    <n v="130.729996"/>
    <x v="1"/>
    <x v="1"/>
  </r>
  <r>
    <n v="940311"/>
    <s v="Consumer Financial Protection Bureau"/>
    <s v="Conventional"/>
    <n v="1"/>
    <s v="One-to-four family dwelling (other than manufactured housing)"/>
    <n v="1"/>
    <s v="Refinancing"/>
    <n v="3"/>
    <s v="Not owner-occupied as a principal dwelling"/>
    <n v="2"/>
    <n v="141"/>
    <s v="Loan originated"/>
    <n v="1"/>
    <s v="Information not provided by applicant in mail, Internet, or telephone application"/>
    <n v="3"/>
    <x v="0"/>
    <n v="5"/>
    <s v="Female"/>
    <n v="2"/>
    <n v="84"/>
    <n v="18.399999999999999"/>
    <n v="82.639999399999994"/>
    <x v="1"/>
    <x v="1"/>
  </r>
  <r>
    <n v="817824"/>
    <s v="Consumer Financial Protection Bureau"/>
    <s v="Conventional"/>
    <n v="1"/>
    <s v="One-to-four family dwelling (other than manufactured housing)"/>
    <n v="1"/>
    <s v="Home purchase"/>
    <n v="1"/>
    <s v="Owner-occupied as a principal dwelling"/>
    <n v="1"/>
    <n v="1225"/>
    <s v="Loan originated"/>
    <n v="1"/>
    <s v="Not Hispanic or Latino"/>
    <n v="2"/>
    <x v="3"/>
    <n v="2"/>
    <s v="Male"/>
    <n v="1"/>
    <n v="205"/>
    <n v="111.2"/>
    <n v="144.720001"/>
    <x v="1"/>
    <x v="2"/>
  </r>
  <r>
    <n v="617677"/>
    <s v="Consumer Financial Protection Bureau"/>
    <s v="Conventional"/>
    <n v="1"/>
    <s v="One-to-four family dwelling (other than manufactured housing)"/>
    <n v="1"/>
    <s v="Refinancing"/>
    <n v="3"/>
    <s v="Owner-occupied as a principal dwelling"/>
    <n v="1"/>
    <n v="202"/>
    <s v="Application denied by financial institution"/>
    <n v="3"/>
    <s v="Not Hispanic or Latino"/>
    <n v="2"/>
    <x v="1"/>
    <n v="3"/>
    <s v="Male"/>
    <n v="1"/>
    <n v="72"/>
    <n v="107.6"/>
    <n v="34.590000199999999"/>
    <x v="0"/>
    <x v="1"/>
  </r>
  <r>
    <n v="451965"/>
    <s v="Consumer Financial Protection Bureau"/>
    <s v="Conventional"/>
    <n v="1"/>
    <s v="One-to-four family dwelling (other than manufactured housing)"/>
    <n v="1"/>
    <s v="Home purchase"/>
    <n v="1"/>
    <s v="Owner-occupied as a principal dwelling"/>
    <n v="1"/>
    <n v="358"/>
    <s v="Loan purchased by the institution"/>
    <n v="6"/>
    <s v="Not Hispanic or Latino"/>
    <n v="2"/>
    <x v="0"/>
    <n v="5"/>
    <s v="Female"/>
    <n v="2"/>
    <n v="108"/>
    <n v="74.599999999999994"/>
    <n v="113.480003"/>
    <x v="1"/>
    <x v="1"/>
  </r>
  <r>
    <n v="146672"/>
    <s v="Consumer Financial Protection Bureau"/>
    <s v="Conventional"/>
    <n v="1"/>
    <s v="One-to-four family dwelling (other than manufactured housing)"/>
    <n v="1"/>
    <s v="Refinancing"/>
    <n v="3"/>
    <s v="Owner-occupied as a principal dwelling"/>
    <n v="1"/>
    <n v="417"/>
    <s v="Loan originated"/>
    <n v="1"/>
    <s v="Not Hispanic or Latino"/>
    <n v="2"/>
    <x v="0"/>
    <n v="5"/>
    <s v="Male"/>
    <n v="1"/>
    <n v="112"/>
    <n v="64.3"/>
    <n v="135.28999300000001"/>
    <x v="1"/>
    <x v="1"/>
  </r>
  <r>
    <n v="852320"/>
    <s v="Consumer Financial Protection Bureau"/>
    <s v="Conventional"/>
    <n v="1"/>
    <s v="One-to-four family dwelling (other than manufactured housing)"/>
    <n v="1"/>
    <s v="Refinancing"/>
    <n v="3"/>
    <s v="Owner-occupied as a principal dwelling"/>
    <n v="1"/>
    <n v="102"/>
    <s v="Loan originated"/>
    <n v="1"/>
    <s v="Not Hispanic or Latino"/>
    <n v="2"/>
    <x v="0"/>
    <n v="5"/>
    <s v="Male"/>
    <n v="1"/>
    <n v="28"/>
    <n v="59.8"/>
    <n v="55.369998899999999"/>
    <x v="1"/>
    <x v="0"/>
  </r>
  <r>
    <n v="451965"/>
    <s v="Consumer Financial Protection Bureau"/>
    <s v="Conventional"/>
    <n v="1"/>
    <s v="One-to-four family dwelling (other than manufactured housing)"/>
    <n v="1"/>
    <s v="Home purchase"/>
    <n v="1"/>
    <s v="Owner-occupied as a principal dwelling"/>
    <n v="1"/>
    <n v="422"/>
    <s v="Loan purchased by the institution"/>
    <n v="6"/>
    <s v="Not Hispanic or Latino"/>
    <n v="2"/>
    <x v="3"/>
    <n v="2"/>
    <s v="Male"/>
    <n v="1"/>
    <n v="108"/>
    <n v="63.2"/>
    <n v="94.779998800000001"/>
    <x v="1"/>
    <x v="1"/>
  </r>
  <r>
    <n v="1189117"/>
    <s v="Consumer Financial Protection Bureau"/>
    <s v="Conventional"/>
    <n v="1"/>
    <s v="One-to-four family dwelling (other than manufactured housing)"/>
    <n v="1"/>
    <s v="Refinancing"/>
    <n v="3"/>
    <s v="Owner-occupied as a principal dwelling"/>
    <n v="1"/>
    <n v="59"/>
    <s v="Loan originated"/>
    <n v="1"/>
    <s v="Not Hispanic or Latino"/>
    <n v="2"/>
    <x v="1"/>
    <n v="3"/>
    <s v="Male"/>
    <n v="1"/>
    <n v="38"/>
    <n v="48.7"/>
    <n v="133.89999399999999"/>
    <x v="1"/>
    <x v="0"/>
  </r>
  <r>
    <n v="619877"/>
    <s v="Consumer Financial Protection Bureau"/>
    <s v="VA-guaranteed"/>
    <n v="3"/>
    <s v="One-to-four family dwelling (other than manufactured housing)"/>
    <n v="1"/>
    <s v="Home purchase"/>
    <n v="1"/>
    <s v="Owner-occupied as a principal dwelling"/>
    <n v="1"/>
    <n v="108"/>
    <s v="Application denied by financial institution"/>
    <n v="3"/>
    <s v="Not Hispanic or Latino"/>
    <n v="2"/>
    <x v="1"/>
    <n v="3"/>
    <s v="Male"/>
    <n v="1"/>
    <n v="75"/>
    <n v="62"/>
    <n v="54.259998299999999"/>
    <x v="0"/>
    <x v="1"/>
  </r>
  <r>
    <n v="1189117"/>
    <s v="Consumer Financial Protection Bureau"/>
    <s v="Conventional"/>
    <n v="1"/>
    <s v="One-to-four family dwelling (other than manufactured housing)"/>
    <n v="1"/>
    <s v="Home purchase"/>
    <n v="1"/>
    <s v="Owner-occupied as a principal dwelling"/>
    <n v="1"/>
    <n v="108"/>
    <s v="Loan originated"/>
    <n v="1"/>
    <s v="Not Hispanic or Latino"/>
    <n v="2"/>
    <x v="0"/>
    <n v="5"/>
    <s v="Male"/>
    <n v="1"/>
    <n v="40"/>
    <n v="54.2"/>
    <n v="118.949997"/>
    <x v="1"/>
    <x v="1"/>
  </r>
  <r>
    <n v="311845"/>
    <s v="Consumer Financial Protection Bureau"/>
    <s v="Conventional"/>
    <n v="1"/>
    <s v="One-to-four family dwelling (other than manufactured housing)"/>
    <n v="1"/>
    <s v="Home purchase"/>
    <n v="1"/>
    <s v="Owner-occupied as a principal dwelling"/>
    <n v="1"/>
    <n v="80"/>
    <s v="Loan originated"/>
    <n v="1"/>
    <s v="Hispanic or Latino"/>
    <n v="1"/>
    <x v="0"/>
    <n v="5"/>
    <s v="Male"/>
    <n v="1"/>
    <n v="39"/>
    <n v="52.8"/>
    <n v="98.959999100000005"/>
    <x v="1"/>
    <x v="0"/>
  </r>
  <r>
    <n v="451965"/>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Female"/>
    <n v="2"/>
    <n v="71"/>
    <n v="57.8"/>
    <n v="194.779999"/>
    <x v="0"/>
    <x v="1"/>
  </r>
  <r>
    <n v="675332"/>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1"/>
    <n v="3"/>
    <s v="Female"/>
    <n v="2"/>
    <n v="28"/>
    <n v="69.2"/>
    <n v="48.979999499999998"/>
    <x v="0"/>
    <x v="0"/>
  </r>
  <r>
    <n v="852218"/>
    <s v="Consumer Financial Protection Bureau"/>
    <s v="Conventional"/>
    <n v="1"/>
    <s v="One-to-four family dwelling (other than manufactured housing)"/>
    <n v="1"/>
    <s v="Refinancing"/>
    <n v="3"/>
    <s v="Owner-occupied as a principal dwelling"/>
    <n v="1"/>
    <n v="346"/>
    <s v="Loan purchased by the institution"/>
    <n v="6"/>
    <s v="Hispanic or Latino"/>
    <n v="1"/>
    <x v="0"/>
    <n v="5"/>
    <s v="Male"/>
    <n v="1"/>
    <n v="208"/>
    <n v="63.2"/>
    <n v="195.44000199999999"/>
    <x v="1"/>
    <x v="2"/>
  </r>
  <r>
    <n v="451965"/>
    <s v="Consumer Financial Protection Bureau"/>
    <s v="Conventional"/>
    <n v="1"/>
    <s v="One-to-four family dwelling (other than manufactured housing)"/>
    <n v="1"/>
    <s v="Home purchase"/>
    <n v="1"/>
    <s v="Owner-occupied as a principal dwelling"/>
    <n v="1"/>
    <n v="264"/>
    <s v="Loan purchased by the institution"/>
    <n v="6"/>
    <s v="Not Hispanic or Latino"/>
    <n v="2"/>
    <x v="0"/>
    <n v="5"/>
    <s v="Male"/>
    <n v="1"/>
    <n v="133"/>
    <n v="94.3"/>
    <n v="121.029999"/>
    <x v="1"/>
    <x v="2"/>
  </r>
  <r>
    <n v="451965"/>
    <s v="Consumer Financial Protection Bureau"/>
    <s v="Conventional"/>
    <n v="1"/>
    <s v="One-to-four family dwelling (other than manufactured housing)"/>
    <n v="1"/>
    <s v="Home purchase"/>
    <n v="1"/>
    <s v="Not owner-occupied as a principal dwelling"/>
    <n v="2"/>
    <n v="160"/>
    <s v="Loan originated"/>
    <n v="1"/>
    <s v="Not Hispanic or Latino"/>
    <n v="2"/>
    <x v="0"/>
    <n v="5"/>
    <s v="Female"/>
    <n v="2"/>
    <n v="123"/>
    <n v="91.5"/>
    <n v="106.870003"/>
    <x v="1"/>
    <x v="2"/>
  </r>
  <r>
    <n v="233031"/>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1"/>
    <n v="3"/>
    <s v="Male"/>
    <n v="1"/>
    <n v="198"/>
    <n v="58.4"/>
    <n v="101.5"/>
    <x v="0"/>
    <x v="2"/>
  </r>
  <r>
    <n v="817824"/>
    <s v="Consumer Financial Protection Bureau"/>
    <s v="Conventional"/>
    <n v="1"/>
    <s v="One-to-four family dwelling (other than manufactured housing)"/>
    <n v="1"/>
    <s v="Refinancing"/>
    <n v="3"/>
    <s v="Owner-occupied as a principal dwelling"/>
    <n v="1"/>
    <n v="187"/>
    <s v="Loan originated"/>
    <n v="1"/>
    <s v="Not Hispanic or Latino"/>
    <n v="2"/>
    <x v="0"/>
    <n v="5"/>
    <s v="Female"/>
    <n v="2"/>
    <n v="78"/>
    <n v="61.4"/>
    <n v="121.629997"/>
    <x v="1"/>
    <x v="1"/>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Female"/>
    <n v="2"/>
    <n v="18"/>
    <n v="72.5"/>
    <n v="86.430000300000003"/>
    <x v="0"/>
    <x v="0"/>
  </r>
  <r>
    <n v="491224"/>
    <s v="Consumer Financial Protection Bureau"/>
    <s v="Conventional"/>
    <n v="1"/>
    <s v="One-to-four family dwelling (other than manufactured housing)"/>
    <n v="1"/>
    <s v="Refinancing"/>
    <n v="3"/>
    <s v="Not owner-occupied as a principal dwelling"/>
    <n v="2"/>
    <n v="296"/>
    <s v="Loan originated"/>
    <n v="1"/>
    <s v="Not Hispanic or Latino"/>
    <n v="2"/>
    <x v="0"/>
    <n v="5"/>
    <s v="Male"/>
    <n v="1"/>
    <n v="506"/>
    <n v="53.7"/>
    <n v="88.180000300000003"/>
    <x v="1"/>
    <x v="2"/>
  </r>
  <r>
    <n v="675332"/>
    <s v="Consumer Financial Protection Bureau"/>
    <s v="Conventional"/>
    <n v="1"/>
    <s v="One-to-four family dwelling (other than manufactured housing)"/>
    <n v="1"/>
    <s v="Home improvement"/>
    <n v="2"/>
    <s v="Owner-occupied as a principal dwelling"/>
    <n v="1"/>
    <n v="17"/>
    <s v="Application denied by financial institution"/>
    <n v="3"/>
    <s v="Not Hispanic or Latino"/>
    <n v="2"/>
    <x v="0"/>
    <n v="5"/>
    <s v="Female"/>
    <n v="2"/>
    <n v="55"/>
    <n v="54.2"/>
    <n v="104.94000200000001"/>
    <x v="0"/>
    <x v="1"/>
  </r>
  <r>
    <n v="451965"/>
    <s v="Consumer Financial Protection Bureau"/>
    <s v="Conventional"/>
    <n v="1"/>
    <s v="One-to-four family dwelling (other than manufactured housing)"/>
    <n v="1"/>
    <s v="Refinancing"/>
    <n v="3"/>
    <s v="Owner-occupied as a principal dwelling"/>
    <n v="1"/>
    <n v="516"/>
    <s v="Application denied by financial institution"/>
    <n v="3"/>
    <s v="Not Hispanic or Latino"/>
    <n v="2"/>
    <x v="0"/>
    <n v="5"/>
    <s v="Male"/>
    <n v="1"/>
    <n v="157"/>
    <n v="64.3"/>
    <n v="179.91000399999999"/>
    <x v="0"/>
    <x v="2"/>
  </r>
  <r>
    <n v="504713"/>
    <s v="Consumer Financial Protection Bureau"/>
    <s v="Conventional"/>
    <n v="1"/>
    <s v="One-to-four family dwelling (other than manufactured housing)"/>
    <n v="1"/>
    <s v="Home improvement"/>
    <n v="2"/>
    <s v="Owner-occupied as a principal dwelling"/>
    <n v="1"/>
    <n v="50"/>
    <s v="Application approved but not accepted"/>
    <n v="2"/>
    <s v="Not Hispanic or Latino"/>
    <n v="2"/>
    <x v="0"/>
    <n v="5"/>
    <s v="Male"/>
    <n v="1"/>
    <n v="57"/>
    <n v="61.8"/>
    <n v="137.11999499999999"/>
    <x v="1"/>
    <x v="1"/>
  </r>
  <r>
    <n v="451965"/>
    <s v="Consumer Financial Protection Bureau"/>
    <s v="Conventional"/>
    <n v="1"/>
    <s v="One-to-four family dwelling (other than manufactured housing)"/>
    <n v="1"/>
    <s v="Refinancing"/>
    <n v="3"/>
    <s v="Owner-occupied as a principal dwelling"/>
    <n v="1"/>
    <n v="238"/>
    <s v="Loan purchased by the institution"/>
    <n v="6"/>
    <s v="Not Hispanic or Latino"/>
    <n v="2"/>
    <x v="0"/>
    <n v="5"/>
    <s v="Male"/>
    <n v="1"/>
    <n v="45"/>
    <n v="69.2"/>
    <n v="125.550003"/>
    <x v="1"/>
    <x v="1"/>
  </r>
  <r>
    <n v="4186591"/>
    <s v="Consumer Financial Protection Bureau"/>
    <s v="Conventional"/>
    <n v="1"/>
    <s v="One-to-four family dwelling (other than manufactured housing)"/>
    <n v="1"/>
    <s v="Refinancing"/>
    <n v="3"/>
    <s v="Owner-occupied as a principal dwelling"/>
    <n v="1"/>
    <n v="381"/>
    <s v="Loan originated"/>
    <n v="1"/>
    <s v="Information not provided by applicant in mail, Internet, or telephone application"/>
    <n v="3"/>
    <x v="0"/>
    <n v="5"/>
    <s v="Male"/>
    <n v="1"/>
    <n v="125"/>
    <n v="74.5"/>
    <n v="152.070007"/>
    <x v="1"/>
    <x v="2"/>
  </r>
  <r>
    <n v="266271"/>
    <s v="Consumer Financial Protection Bureau"/>
    <s v="Conventional"/>
    <n v="1"/>
    <s v="One-to-four family dwelling (other than manufactured housing)"/>
    <n v="1"/>
    <s v="Home improvement"/>
    <n v="2"/>
    <s v="Owner-occupied as a principal dwelling"/>
    <n v="1"/>
    <n v="4"/>
    <s v="Application denied by financial institution"/>
    <n v="3"/>
    <s v="Not Hispanic or Latino"/>
    <n v="2"/>
    <x v="0"/>
    <n v="5"/>
    <s v="Male"/>
    <n v="1"/>
    <n v="70"/>
    <n v="79.599999999999994"/>
    <n v="100.83000199999999"/>
    <x v="0"/>
    <x v="1"/>
  </r>
  <r>
    <n v="233031"/>
    <s v="Consumer Financial Protection Bureau"/>
    <s v="Conventional"/>
    <n v="1"/>
    <s v="One-to-four family dwelling (other than manufactured housing)"/>
    <n v="1"/>
    <s v="Refinancing"/>
    <n v="3"/>
    <s v="Not owner-occupied as a principal dwelling"/>
    <n v="2"/>
    <n v="50"/>
    <s v="Application denied by financial institution"/>
    <n v="3"/>
    <s v="Not Hispanic or Latino"/>
    <n v="2"/>
    <x v="0"/>
    <n v="5"/>
    <s v="Male"/>
    <n v="1"/>
    <n v="132"/>
    <n v="45.7"/>
    <n v="135.220001"/>
    <x v="0"/>
    <x v="2"/>
  </r>
  <r>
    <n v="546571"/>
    <s v="Consumer Financial Protection Bureau"/>
    <s v="Conventional"/>
    <n v="1"/>
    <s v="One-to-four family dwelling (other than manufactured housing)"/>
    <n v="1"/>
    <s v="Home improvement"/>
    <n v="2"/>
    <s v="Owner-occupied as a principal dwelling"/>
    <n v="1"/>
    <n v="1100"/>
    <s v="Application denied by financial institution"/>
    <n v="3"/>
    <s v="Not Hispanic or Latino"/>
    <n v="2"/>
    <x v="3"/>
    <n v="2"/>
    <s v="Male"/>
    <n v="1"/>
    <n v="345"/>
    <n v="64.3"/>
    <n v="161.36000100000001"/>
    <x v="0"/>
    <x v="2"/>
  </r>
  <r>
    <n v="504713"/>
    <s v="Consumer Financial Protection Bureau"/>
    <s v="Conventional"/>
    <n v="1"/>
    <s v="One-to-four family dwelling (other than manufactured housing)"/>
    <n v="1"/>
    <s v="Refinancing"/>
    <n v="3"/>
    <s v="Owner-occupied as a principal dwelling"/>
    <n v="1"/>
    <n v="146"/>
    <s v="Application denied by financial institution"/>
    <n v="3"/>
    <s v="Not Hispanic or Latino"/>
    <n v="2"/>
    <x v="0"/>
    <n v="5"/>
    <s v="Female"/>
    <n v="2"/>
    <n v="30"/>
    <n v="76.8"/>
    <n v="134.13000500000001"/>
    <x v="0"/>
    <x v="0"/>
  </r>
  <r>
    <n v="451965"/>
    <s v="Consumer Financial Protection Bureau"/>
    <s v="Conventional"/>
    <n v="1"/>
    <s v="One-to-four family dwelling (other than manufactured housing)"/>
    <n v="1"/>
    <s v="Home purchase"/>
    <n v="1"/>
    <s v="Owner-occupied as a principal dwelling"/>
    <n v="1"/>
    <n v="303"/>
    <s v="Loan purchased by the institution"/>
    <n v="6"/>
    <s v="Hispanic or Latino"/>
    <n v="1"/>
    <x v="0"/>
    <n v="5"/>
    <s v="Male"/>
    <n v="1"/>
    <n v="92"/>
    <n v="64.3"/>
    <n v="150.05999800000001"/>
    <x v="1"/>
    <x v="1"/>
  </r>
  <r>
    <n v="451965"/>
    <s v="Consumer Financial Protection Bureau"/>
    <s v="FHA-insured"/>
    <n v="2"/>
    <s v="One-to-four family dwelling (other than manufactured housing)"/>
    <n v="1"/>
    <s v="Home purchase"/>
    <n v="1"/>
    <s v="Owner-occupied as a principal dwelling"/>
    <n v="1"/>
    <n v="203"/>
    <s v="Loan purchased by the institution"/>
    <n v="6"/>
    <s v="Hispanic or Latino"/>
    <n v="1"/>
    <x v="0"/>
    <n v="5"/>
    <s v="Female"/>
    <n v="2"/>
    <n v="34"/>
    <n v="61.9"/>
    <n v="55.580001799999998"/>
    <x v="1"/>
    <x v="0"/>
  </r>
  <r>
    <n v="146672"/>
    <s v="Consumer Financial Protection Bureau"/>
    <s v="Conventional"/>
    <n v="1"/>
    <s v="One-to-four family dwelling (other than manufactured housing)"/>
    <n v="1"/>
    <s v="Refinancing"/>
    <n v="3"/>
    <s v="Not owner-occupied as a principal dwelling"/>
    <n v="2"/>
    <n v="150"/>
    <s v="Application denied by financial institution"/>
    <n v="3"/>
    <s v="Not Hispanic or Latino"/>
    <n v="2"/>
    <x v="0"/>
    <n v="5"/>
    <s v="Male"/>
    <n v="1"/>
    <n v="101"/>
    <n v="75.2"/>
    <n v="115.57"/>
    <x v="0"/>
    <x v="1"/>
  </r>
  <r>
    <n v="504713"/>
    <s v="Consumer Financial Protection Bureau"/>
    <s v="Conventional"/>
    <n v="1"/>
    <s v="One-to-four family dwelling (other than manufactured housing)"/>
    <n v="1"/>
    <s v="Home purchase"/>
    <n v="1"/>
    <s v="Owner-occupied as a principal dwelling"/>
    <n v="1"/>
    <n v="348"/>
    <s v="Loan originated"/>
    <n v="1"/>
    <s v="Not Hispanic or Latino"/>
    <n v="2"/>
    <x v="0"/>
    <n v="5"/>
    <s v="Male"/>
    <n v="1"/>
    <n v="165"/>
    <n v="67.5"/>
    <n v="90.819999699999997"/>
    <x v="1"/>
    <x v="2"/>
  </r>
  <r>
    <n v="451965"/>
    <s v="Consumer Financial Protection Bureau"/>
    <s v="Conventional"/>
    <n v="1"/>
    <s v="One-to-four family dwelling (other than manufactured housing)"/>
    <n v="1"/>
    <s v="Home purchase"/>
    <n v="1"/>
    <s v="Not owner-occupied as a principal dwelling"/>
    <n v="2"/>
    <n v="456"/>
    <s v="Loan originated"/>
    <n v="1"/>
    <s v="Not Hispanic or Latino"/>
    <n v="2"/>
    <x v="0"/>
    <n v="5"/>
    <s v="Male"/>
    <n v="1"/>
    <n v="452"/>
    <n v="90.2"/>
    <n v="162.96000699999999"/>
    <x v="1"/>
    <x v="2"/>
  </r>
  <r>
    <n v="451965"/>
    <s v="Consumer Financial Protection Bureau"/>
    <s v="Conventional"/>
    <n v="1"/>
    <s v="One-to-four family dwelling (other than manufactured housing)"/>
    <n v="1"/>
    <s v="Home purchase"/>
    <n v="1"/>
    <s v="Owner-occupied as a principal dwelling"/>
    <n v="1"/>
    <n v="2363"/>
    <s v="Loan originated"/>
    <n v="1"/>
    <s v="Not Hispanic or Latino"/>
    <n v="2"/>
    <x v="0"/>
    <n v="5"/>
    <s v="Male"/>
    <n v="1"/>
    <n v="843"/>
    <n v="96"/>
    <n v="179"/>
    <x v="1"/>
    <x v="2"/>
  </r>
  <r>
    <n v="451965"/>
    <s v="Consumer Financial Protection Bureau"/>
    <s v="VA-guaranteed"/>
    <n v="3"/>
    <s v="One-to-four family dwelling (other than manufactured housing)"/>
    <n v="1"/>
    <s v="Refinancing"/>
    <n v="3"/>
    <s v="Owner-occupied as a principal dwelling"/>
    <n v="1"/>
    <n v="266"/>
    <s v="Loan originated"/>
    <n v="1"/>
    <s v="Not Hispanic or Latino"/>
    <n v="2"/>
    <x v="0"/>
    <n v="5"/>
    <s v="Male"/>
    <n v="1"/>
    <m/>
    <n v="89.8"/>
    <n v="129.320007"/>
    <x v="1"/>
    <x v="0"/>
  </r>
  <r>
    <n v="146672"/>
    <s v="Consumer Financial Protection Bureau"/>
    <s v="VA-guaranteed"/>
    <n v="3"/>
    <s v="One-to-four family dwelling (other than manufactured housing)"/>
    <n v="1"/>
    <s v="Home purchase"/>
    <n v="1"/>
    <s v="Owner-occupied as a principal dwelling"/>
    <n v="1"/>
    <n v="173"/>
    <s v="Loan originated"/>
    <n v="1"/>
    <s v="Not Hispanic or Latino"/>
    <n v="2"/>
    <x v="0"/>
    <n v="5"/>
    <s v="Male"/>
    <n v="1"/>
    <n v="46"/>
    <n v="62.6"/>
    <n v="91"/>
    <x v="1"/>
    <x v="1"/>
  </r>
  <r>
    <n v="723112"/>
    <s v="Consumer Financial Protection Bureau"/>
    <s v="Conventional"/>
    <n v="1"/>
    <s v="One-to-four family dwelling (other than manufactured housing)"/>
    <n v="1"/>
    <s v="Home improvement"/>
    <n v="2"/>
    <s v="Owner-occupied as a principal dwelling"/>
    <n v="1"/>
    <n v="30"/>
    <s v="Loan originated"/>
    <n v="1"/>
    <s v="Not Hispanic or Latino"/>
    <n v="2"/>
    <x v="0"/>
    <n v="5"/>
    <s v="Female"/>
    <n v="2"/>
    <n v="78"/>
    <n v="54.5"/>
    <n v="141.69000199999999"/>
    <x v="1"/>
    <x v="1"/>
  </r>
  <r>
    <n v="476810"/>
    <s v="Consumer Financial Protection Bureau"/>
    <s v="Conventional"/>
    <n v="1"/>
    <s v="One-to-four family dwelling (other than manufactured housing)"/>
    <n v="1"/>
    <s v="Home purchase"/>
    <n v="1"/>
    <s v="Owner-occupied as a principal dwelling"/>
    <n v="1"/>
    <n v="216"/>
    <s v="Loan originated"/>
    <n v="1"/>
    <s v="Not Hispanic or Latino"/>
    <n v="2"/>
    <x v="0"/>
    <n v="5"/>
    <s v="Male"/>
    <n v="1"/>
    <n v="100"/>
    <n v="97.1"/>
    <n v="76.519996599999999"/>
    <x v="1"/>
    <x v="1"/>
  </r>
  <r>
    <n v="617677"/>
    <s v="Consumer Financial Protection Bureau"/>
    <s v="Conventional"/>
    <n v="1"/>
    <s v="Manufactured housing"/>
    <n v="2"/>
    <s v="Home purchase"/>
    <n v="1"/>
    <s v="Owner-occupied as a principal dwelling"/>
    <n v="1"/>
    <n v="99"/>
    <s v="Loan originated"/>
    <n v="1"/>
    <s v="Not Hispanic or Latino"/>
    <n v="2"/>
    <x v="0"/>
    <n v="5"/>
    <s v="Male"/>
    <n v="1"/>
    <n v="56"/>
    <n v="54.2"/>
    <n v="111.519997"/>
    <x v="1"/>
    <x v="1"/>
  </r>
  <r>
    <n v="972590"/>
    <s v="Consumer Financial Protection Bureau"/>
    <s v="Conventional"/>
    <n v="1"/>
    <s v="One-to-four family dwelling (other than manufactured housing)"/>
    <n v="1"/>
    <s v="Home purchase"/>
    <n v="1"/>
    <s v="Owner-occupied as a principal dwelling"/>
    <n v="1"/>
    <n v="120"/>
    <s v="Application denied by financial institution"/>
    <n v="3"/>
    <s v="Not Hispanic or Latino"/>
    <n v="2"/>
    <x v="0"/>
    <n v="5"/>
    <s v="Male"/>
    <n v="1"/>
    <n v="29"/>
    <n v="63.9"/>
    <n v="116.010002"/>
    <x v="0"/>
    <x v="0"/>
  </r>
  <r>
    <n v="451965"/>
    <s v="Consumer Financial Protection Bureau"/>
    <s v="FHA-insured"/>
    <n v="2"/>
    <s v="One-to-four family dwelling (other than manufactured housing)"/>
    <n v="1"/>
    <s v="Home purchase"/>
    <n v="1"/>
    <s v="Owner-occupied as a principal dwelling"/>
    <n v="1"/>
    <n v="74"/>
    <s v="Loan originated"/>
    <n v="1"/>
    <s v="Hispanic or Latino"/>
    <n v="1"/>
    <x v="0"/>
    <n v="5"/>
    <s v="Female"/>
    <n v="2"/>
    <n v="33"/>
    <n v="68.099999999999994"/>
    <n v="89.940002399999997"/>
    <x v="1"/>
    <x v="0"/>
  </r>
  <r>
    <n v="480228"/>
    <s v="Consumer Financial Protection Bureau"/>
    <s v="Conventional"/>
    <n v="1"/>
    <s v="One-to-four family dwelling (other than manufactured housing)"/>
    <n v="1"/>
    <s v="Home purchase"/>
    <n v="1"/>
    <s v="Owner-occupied as a principal dwelling"/>
    <n v="1"/>
    <n v="496"/>
    <s v="Loan originated"/>
    <n v="1"/>
    <s v="Not Hispanic or Latino"/>
    <n v="2"/>
    <x v="0"/>
    <n v="5"/>
    <s v="Male"/>
    <n v="1"/>
    <n v="115"/>
    <n v="64.3"/>
    <n v="43.200000799999998"/>
    <x v="1"/>
    <x v="1"/>
  </r>
  <r>
    <n v="852320"/>
    <s v="Consumer Financial Protection Bureau"/>
    <s v="Conventional"/>
    <n v="1"/>
    <s v="One-to-four family dwelling (other than manufactured housing)"/>
    <n v="1"/>
    <s v="Home purchase"/>
    <n v="1"/>
    <s v="Owner-occupied as a principal dwelling"/>
    <n v="1"/>
    <n v="272"/>
    <s v="Loan originated"/>
    <n v="1"/>
    <s v="Not Hispanic or Latino"/>
    <n v="2"/>
    <x v="0"/>
    <n v="5"/>
    <s v="Male"/>
    <n v="1"/>
    <n v="101"/>
    <n v="80.2"/>
    <n v="93.010002099999994"/>
    <x v="1"/>
    <x v="1"/>
  </r>
  <r>
    <n v="480228"/>
    <s v="Consumer Financial Protection Bureau"/>
    <s v="Conventional"/>
    <n v="1"/>
    <s v="One-to-four family dwelling (other than manufactured housing)"/>
    <n v="1"/>
    <s v="Refinancing"/>
    <n v="3"/>
    <s v="Not owner-occupied as a principal dwelling"/>
    <n v="2"/>
    <n v="285"/>
    <s v="Loan originated"/>
    <n v="1"/>
    <s v="Not Hispanic or Latino"/>
    <n v="2"/>
    <x v="0"/>
    <n v="5"/>
    <s v="Male"/>
    <n v="1"/>
    <n v="459"/>
    <n v="88"/>
    <n v="200.050003"/>
    <x v="1"/>
    <x v="2"/>
  </r>
  <r>
    <n v="2712969"/>
    <s v="Consumer Financial Protection Bureau"/>
    <s v="VA-guaranteed"/>
    <n v="3"/>
    <s v="One-to-four family dwelling (other than manufactured housing)"/>
    <n v="1"/>
    <s v="Refinancing"/>
    <n v="3"/>
    <s v="Owner-occupied as a principal dwelling"/>
    <n v="1"/>
    <n v="189"/>
    <s v="Application denied by financial institution"/>
    <n v="3"/>
    <s v="Not Hispanic or Latino"/>
    <n v="2"/>
    <x v="0"/>
    <n v="5"/>
    <s v="Female"/>
    <n v="2"/>
    <n v="37"/>
    <n v="64.3"/>
    <n v="92.279998800000001"/>
    <x v="0"/>
    <x v="0"/>
  </r>
  <r>
    <n v="817824"/>
    <s v="Consumer Financial Protection Bureau"/>
    <s v="FHA-insured"/>
    <n v="2"/>
    <s v="One-to-four family dwelling (other than manufactured housing)"/>
    <n v="1"/>
    <s v="Refinancing"/>
    <n v="3"/>
    <s v="Owner-occupied as a principal dwelling"/>
    <n v="1"/>
    <n v="62"/>
    <s v="Loan originated"/>
    <n v="1"/>
    <s v="Not Hispanic or Latino"/>
    <n v="2"/>
    <x v="0"/>
    <n v="5"/>
    <s v="Female"/>
    <n v="2"/>
    <n v="50"/>
    <n v="68.400000000000006"/>
    <n v="43.450000799999998"/>
    <x v="1"/>
    <x v="1"/>
  </r>
  <r>
    <n v="817824"/>
    <s v="Consumer Financial Protection Bureau"/>
    <s v="Conventional"/>
    <n v="1"/>
    <s v="One-to-four family dwelling (other than manufactured housing)"/>
    <n v="1"/>
    <s v="Refinancing"/>
    <n v="3"/>
    <s v="Owner-occupied as a principal dwelling"/>
    <n v="1"/>
    <n v="65"/>
    <s v="Application denied by financial institution"/>
    <n v="3"/>
    <s v="Not Hispanic or Latino"/>
    <n v="2"/>
    <x v="1"/>
    <n v="3"/>
    <s v="Female"/>
    <n v="2"/>
    <n v="60"/>
    <n v="68.400000000000006"/>
    <n v="58.490001700000001"/>
    <x v="0"/>
    <x v="1"/>
  </r>
  <r>
    <n v="339858"/>
    <s v="Consumer Financial Protection Bureau"/>
    <s v="Conventional"/>
    <n v="1"/>
    <s v="One-to-four family dwelling (other than manufactured housing)"/>
    <n v="1"/>
    <s v="Home purchase"/>
    <n v="1"/>
    <s v="Not owner-occupied as a principal dwelling"/>
    <n v="2"/>
    <n v="100"/>
    <s v="Application approved but not accepted"/>
    <n v="2"/>
    <s v="Not Hispanic or Latino"/>
    <n v="2"/>
    <x v="0"/>
    <n v="5"/>
    <s v="Male"/>
    <n v="1"/>
    <n v="203"/>
    <n v="63.5"/>
    <n v="66.400001500000002"/>
    <x v="1"/>
    <x v="2"/>
  </r>
  <r>
    <n v="504713"/>
    <s v="Consumer Financial Protection Bureau"/>
    <s v="Conventional"/>
    <n v="1"/>
    <s v="One-to-four family dwelling (other than manufactured housing)"/>
    <n v="1"/>
    <s v="Refinancing"/>
    <n v="3"/>
    <s v="Owner-occupied as a principal dwelling"/>
    <n v="1"/>
    <n v="213"/>
    <s v="Loan originated"/>
    <n v="1"/>
    <s v="Not Hispanic or Latino"/>
    <n v="2"/>
    <x v="0"/>
    <n v="5"/>
    <s v="Female"/>
    <n v="2"/>
    <n v="88"/>
    <n v="61.9"/>
    <n v="125.110001"/>
    <x v="1"/>
    <x v="1"/>
  </r>
  <r>
    <n v="656733"/>
    <s v="Consumer Financial Protection Bureau"/>
    <s v="Conventional"/>
    <n v="1"/>
    <s v="One-to-four family dwelling (other than manufactured housing)"/>
    <n v="1"/>
    <s v="Home purchase"/>
    <n v="1"/>
    <s v="Owner-occupied as a principal dwelling"/>
    <n v="1"/>
    <n v="310"/>
    <s v="Loan originated"/>
    <n v="1"/>
    <s v="Not Hispanic or Latino"/>
    <n v="2"/>
    <x v="1"/>
    <n v="3"/>
    <s v="Male"/>
    <n v="1"/>
    <n v="74"/>
    <n v="110.8"/>
    <n v="79.959999100000005"/>
    <x v="1"/>
    <x v="1"/>
  </r>
  <r>
    <n v="852218"/>
    <s v="Consumer Financial Protection Bureau"/>
    <s v="Conventional"/>
    <n v="1"/>
    <s v="One-to-four family dwelling (other than manufactured housing)"/>
    <n v="1"/>
    <s v="Home purchase"/>
    <n v="1"/>
    <s v="Owner-occupied as a principal dwelling"/>
    <n v="1"/>
    <n v="636"/>
    <s v="Loan purchased by the institution"/>
    <n v="6"/>
    <s v="Hispanic or Latino"/>
    <n v="1"/>
    <x v="0"/>
    <n v="5"/>
    <s v="Female"/>
    <n v="2"/>
    <n v="112"/>
    <n v="111.2"/>
    <n v="101.510002"/>
    <x v="1"/>
    <x v="1"/>
  </r>
  <r>
    <n v="852218"/>
    <s v="Consumer Financial Protection Bureau"/>
    <s v="Conventional"/>
    <n v="1"/>
    <s v="One-to-four family dwelling (other than manufactured housing)"/>
    <n v="1"/>
    <s v="Refinancing"/>
    <n v="3"/>
    <s v="Owner-occupied as a principal dwelling"/>
    <n v="1"/>
    <n v="114"/>
    <s v="Loan purchased by the institution"/>
    <n v="6"/>
    <s v="Not Hispanic or Latino"/>
    <n v="2"/>
    <x v="0"/>
    <n v="5"/>
    <s v="Female"/>
    <n v="2"/>
    <n v="27"/>
    <n v="63.2"/>
    <n v="46.270000500000002"/>
    <x v="1"/>
    <x v="0"/>
  </r>
  <r>
    <n v="379920"/>
    <s v="Consumer Financial Protection Bureau"/>
    <s v="Conventional"/>
    <n v="1"/>
    <s v="One-to-four family dwelling (other than manufactured housing)"/>
    <n v="1"/>
    <s v="Home improvement"/>
    <n v="2"/>
    <s v="Owner-occupied as a principal dwelling"/>
    <n v="1"/>
    <n v="30"/>
    <s v="Loan originated"/>
    <n v="1"/>
    <s v="Not Hispanic or Latino"/>
    <n v="2"/>
    <x v="0"/>
    <n v="5"/>
    <s v="Female"/>
    <n v="2"/>
    <n v="36"/>
    <n v="72.2"/>
    <n v="120.639999"/>
    <x v="1"/>
    <x v="0"/>
  </r>
  <r>
    <n v="617677"/>
    <s v="Consumer Financial Protection Bureau"/>
    <s v="Conventional"/>
    <n v="1"/>
    <s v="Manufactured housing"/>
    <n v="2"/>
    <s v="Home improvement"/>
    <n v="2"/>
    <s v="Owner-occupied as a principal dwelling"/>
    <n v="1"/>
    <n v="10"/>
    <s v="Application denied by financial institution"/>
    <n v="3"/>
    <s v="Not Hispanic or Latino"/>
    <n v="2"/>
    <x v="1"/>
    <n v="3"/>
    <s v="Male"/>
    <n v="1"/>
    <n v="87"/>
    <n v="74.5"/>
    <n v="102.589996"/>
    <x v="0"/>
    <x v="1"/>
  </r>
  <r>
    <n v="451965"/>
    <s v="Consumer Financial Protection Bureau"/>
    <s v="Conventional"/>
    <n v="1"/>
    <s v="One-to-four family dwelling (other than manufactured housing)"/>
    <n v="1"/>
    <s v="Refinancing"/>
    <n v="3"/>
    <s v="Owner-occupied as a principal dwelling"/>
    <n v="1"/>
    <n v="360"/>
    <s v="Loan originated"/>
    <n v="1"/>
    <s v="Not Hispanic or Latino"/>
    <n v="2"/>
    <x v="0"/>
    <n v="5"/>
    <s v="Female"/>
    <n v="2"/>
    <n v="162"/>
    <n v="97.4"/>
    <n v="113.699997"/>
    <x v="1"/>
    <x v="2"/>
  </r>
  <r>
    <n v="451965"/>
    <s v="Consumer Financial Protection Bureau"/>
    <s v="Conventional"/>
    <n v="1"/>
    <s v="One-to-four family dwelling (other than manufactured housing)"/>
    <n v="1"/>
    <s v="Refinancing"/>
    <n v="3"/>
    <s v="Owner-occupied as a principal dwelling"/>
    <n v="1"/>
    <n v="590"/>
    <s v="Loan originated"/>
    <n v="1"/>
    <s v="Not Hispanic or Latino"/>
    <n v="2"/>
    <x v="0"/>
    <n v="5"/>
    <s v="Female"/>
    <n v="2"/>
    <n v="155"/>
    <n v="88"/>
    <n v="183.929993"/>
    <x v="1"/>
    <x v="2"/>
  </r>
  <r>
    <n v="852218"/>
    <s v="Consumer Financial Protection Bureau"/>
    <s v="Conventional"/>
    <n v="1"/>
    <s v="One-to-four family dwelling (other than manufactured housing)"/>
    <n v="1"/>
    <s v="Refinancing"/>
    <n v="3"/>
    <s v="Owner-occupied as a principal dwelling"/>
    <n v="1"/>
    <n v="190"/>
    <s v="Loan originated"/>
    <n v="1"/>
    <s v="Not Hispanic or Latino"/>
    <n v="2"/>
    <x v="0"/>
    <n v="5"/>
    <s v="Male"/>
    <n v="1"/>
    <n v="133"/>
    <n v="67"/>
    <n v="133.28999300000001"/>
    <x v="1"/>
    <x v="2"/>
  </r>
  <r>
    <n v="451965"/>
    <s v="Consumer Financial Protection Bureau"/>
    <s v="FHA-insured"/>
    <n v="2"/>
    <s v="One-to-four family dwelling (other than manufactured housing)"/>
    <n v="1"/>
    <s v="Home purchase"/>
    <n v="1"/>
    <s v="Owner-occupied as a principal dwelling"/>
    <n v="1"/>
    <n v="260"/>
    <s v="Loan purchased by the institution"/>
    <n v="6"/>
    <s v="Not Hispanic or Latino"/>
    <n v="2"/>
    <x v="3"/>
    <n v="2"/>
    <s v="Female"/>
    <n v="2"/>
    <n v="60"/>
    <n v="73.7"/>
    <n v="106"/>
    <x v="1"/>
    <x v="1"/>
  </r>
  <r>
    <n v="451965"/>
    <s v="Consumer Financial Protection Bureau"/>
    <s v="VA-guaranteed"/>
    <n v="3"/>
    <s v="One-to-four family dwelling (other than manufactured housing)"/>
    <n v="1"/>
    <s v="Refinancing"/>
    <n v="3"/>
    <s v="Owner-occupied as a principal dwelling"/>
    <n v="1"/>
    <n v="259"/>
    <s v="Loan purchased by the institution"/>
    <n v="6"/>
    <s v="Not Hispanic or Latino"/>
    <n v="2"/>
    <x v="0"/>
    <n v="5"/>
    <s v="Male"/>
    <n v="1"/>
    <m/>
    <n v="75.400000000000006"/>
    <n v="76.919998199999995"/>
    <x v="1"/>
    <x v="0"/>
  </r>
  <r>
    <n v="852218"/>
    <s v="Consumer Financial Protection Bureau"/>
    <s v="Conventional"/>
    <n v="1"/>
    <s v="One-to-four family dwelling (other than manufactured housing)"/>
    <n v="1"/>
    <s v="Home purchase"/>
    <n v="1"/>
    <s v="Owner-occupied as a principal dwelling"/>
    <n v="1"/>
    <n v="50"/>
    <s v="Loan purchased by the institution"/>
    <n v="6"/>
    <s v="Not Hispanic or Latino"/>
    <n v="2"/>
    <x v="0"/>
    <n v="5"/>
    <s v="Female"/>
    <n v="2"/>
    <n v="22"/>
    <n v="67.7"/>
    <n v="122.040001"/>
    <x v="1"/>
    <x v="0"/>
  </r>
  <r>
    <n v="451965"/>
    <s v="Consumer Financial Protection Bureau"/>
    <s v="Conventional"/>
    <n v="1"/>
    <s v="One-to-four family dwelling (other than manufactured housing)"/>
    <n v="1"/>
    <s v="Refinancing"/>
    <n v="3"/>
    <s v="Owner-occupied as a principal dwelling"/>
    <n v="1"/>
    <n v="65"/>
    <s v="Application denied by financial institution"/>
    <n v="3"/>
    <s v="Not Hispanic or Latino"/>
    <n v="2"/>
    <x v="0"/>
    <n v="5"/>
    <s v="Female"/>
    <n v="2"/>
    <n v="125"/>
    <n v="62"/>
    <n v="90.220001199999999"/>
    <x v="0"/>
    <x v="2"/>
  </r>
  <r>
    <n v="504713"/>
    <s v="Consumer Financial Protection Bureau"/>
    <s v="Conventional"/>
    <n v="1"/>
    <s v="One-to-four family dwelling (other than manufactured housing)"/>
    <n v="1"/>
    <s v="Home improvement"/>
    <n v="2"/>
    <s v="Owner-occupied as a principal dwelling"/>
    <n v="1"/>
    <n v="5"/>
    <s v="Loan originated"/>
    <n v="1"/>
    <s v="Not Hispanic or Latino"/>
    <n v="2"/>
    <x v="0"/>
    <n v="5"/>
    <s v="Female"/>
    <n v="2"/>
    <n v="38"/>
    <n v="96"/>
    <n v="172.41000399999999"/>
    <x v="1"/>
    <x v="0"/>
  </r>
  <r>
    <n v="817824"/>
    <s v="Consumer Financial Protection Bureau"/>
    <s v="Conventional"/>
    <n v="1"/>
    <s v="One-to-four family dwelling (other than manufactured housing)"/>
    <n v="1"/>
    <s v="Refinancing"/>
    <n v="3"/>
    <s v="Owner-occupied as a principal dwelling"/>
    <n v="1"/>
    <n v="66"/>
    <s v="Application denied by financial institution"/>
    <n v="3"/>
    <s v="Not Hispanic or Latino"/>
    <n v="2"/>
    <x v="0"/>
    <n v="5"/>
    <s v="Female"/>
    <n v="2"/>
    <n v="36"/>
    <n v="67.900000000000006"/>
    <n v="97.510002099999994"/>
    <x v="0"/>
    <x v="0"/>
  </r>
  <r>
    <n v="451965"/>
    <s v="Consumer Financial Protection Bureau"/>
    <s v="Conventional"/>
    <n v="1"/>
    <s v="One-to-four family dwelling (other than manufactured housing)"/>
    <n v="1"/>
    <s v="Home purchase"/>
    <n v="1"/>
    <s v="Owner-occupied as a principal dwelling"/>
    <n v="1"/>
    <n v="133"/>
    <s v="Loan purchased by the institution"/>
    <n v="6"/>
    <s v="Not Hispanic or Latino"/>
    <n v="2"/>
    <x v="3"/>
    <n v="2"/>
    <s v="Male"/>
    <n v="1"/>
    <n v="41"/>
    <n v="72.2"/>
    <n v="121.400002"/>
    <x v="1"/>
    <x v="1"/>
  </r>
  <r>
    <n v="451965"/>
    <s v="Consumer Financial Protection Bureau"/>
    <s v="Conventional"/>
    <n v="1"/>
    <s v="One-to-four family dwelling (other than manufactured housing)"/>
    <n v="1"/>
    <s v="Refinancing"/>
    <n v="3"/>
    <s v="Owner-occupied as a principal dwelling"/>
    <n v="1"/>
    <n v="210"/>
    <s v="Loan purchased by the institution"/>
    <n v="6"/>
    <s v="Not Hispanic or Latino"/>
    <n v="2"/>
    <x v="0"/>
    <n v="5"/>
    <s v="Female"/>
    <n v="2"/>
    <n v="93"/>
    <n v="99.8"/>
    <n v="116.43"/>
    <x v="1"/>
    <x v="1"/>
  </r>
  <r>
    <n v="451965"/>
    <s v="Consumer Financial Protection Bureau"/>
    <s v="VA-guaranteed"/>
    <n v="3"/>
    <s v="One-to-four family dwelling (other than manufactured housing)"/>
    <n v="1"/>
    <s v="Home purchase"/>
    <n v="1"/>
    <s v="Owner-occupied as a principal dwelling"/>
    <n v="1"/>
    <n v="300"/>
    <s v="Loan purchased by the institution"/>
    <n v="6"/>
    <s v="Not Hispanic or Latino"/>
    <n v="2"/>
    <x v="0"/>
    <n v="5"/>
    <s v="Male"/>
    <n v="1"/>
    <n v="102"/>
    <n v="75.7"/>
    <n v="71.400001500000002"/>
    <x v="1"/>
    <x v="1"/>
  </r>
  <r>
    <n v="617677"/>
    <s v="Consumer Financial Protection Bureau"/>
    <s v="Conventional"/>
    <n v="1"/>
    <s v="One-to-four family dwelling (other than manufactured housing)"/>
    <n v="1"/>
    <s v="Refinancing"/>
    <n v="3"/>
    <s v="Owner-occupied as a principal dwelling"/>
    <n v="1"/>
    <n v="113"/>
    <s v="Application denied by financial institution"/>
    <n v="3"/>
    <s v="Not Hispanic or Latino"/>
    <n v="2"/>
    <x v="0"/>
    <n v="5"/>
    <s v="Female"/>
    <n v="2"/>
    <n v="55"/>
    <n v="66.2"/>
    <n v="94.300003099999998"/>
    <x v="0"/>
    <x v="1"/>
  </r>
  <r>
    <n v="476810"/>
    <s v="Consumer Financial Protection Bureau"/>
    <s v="Conventional"/>
    <n v="1"/>
    <s v="One-to-four family dwelling (other than manufactured housing)"/>
    <n v="1"/>
    <s v="Home purchase"/>
    <n v="1"/>
    <s v="Owner-occupied as a principal dwelling"/>
    <n v="1"/>
    <n v="759"/>
    <s v="Loan originated"/>
    <n v="1"/>
    <s v="Hispanic or Latino"/>
    <n v="1"/>
    <x v="0"/>
    <n v="5"/>
    <s v="Male"/>
    <n v="1"/>
    <n v="281"/>
    <n v="64.099999999999994"/>
    <n v="74.610000600000006"/>
    <x v="1"/>
    <x v="2"/>
  </r>
  <r>
    <n v="480228"/>
    <s v="Consumer Financial Protection Bureau"/>
    <s v="Conventional"/>
    <n v="1"/>
    <s v="One-to-four family dwelling (other than manufactured housing)"/>
    <n v="1"/>
    <s v="Refinancing"/>
    <n v="3"/>
    <s v="Owner-occupied as a principal dwelling"/>
    <n v="1"/>
    <n v="174"/>
    <s v="Loan originated"/>
    <n v="1"/>
    <s v="Not Hispanic or Latino"/>
    <n v="2"/>
    <x v="1"/>
    <n v="3"/>
    <s v="Female"/>
    <n v="2"/>
    <m/>
    <n v="69.2"/>
    <n v="99"/>
    <x v="1"/>
    <x v="0"/>
  </r>
  <r>
    <n v="852218"/>
    <s v="Consumer Financial Protection Bureau"/>
    <s v="FHA-insured"/>
    <n v="2"/>
    <s v="One-to-four family dwelling (other than manufactured housing)"/>
    <n v="1"/>
    <s v="Home purchase"/>
    <n v="1"/>
    <s v="Owner-occupied as a principal dwelling"/>
    <n v="1"/>
    <n v="421"/>
    <s v="Loan purchased by the institution"/>
    <n v="6"/>
    <s v="Not Hispanic or Latino"/>
    <n v="2"/>
    <x v="1"/>
    <n v="3"/>
    <s v="Male"/>
    <n v="1"/>
    <n v="124"/>
    <n v="73.7"/>
    <n v="64.900001500000002"/>
    <x v="1"/>
    <x v="2"/>
  </r>
  <r>
    <n v="451965"/>
    <s v="Consumer Financial Protection Bureau"/>
    <s v="VA-guaranteed"/>
    <n v="3"/>
    <s v="One-to-four family dwelling (other than manufactured housing)"/>
    <n v="1"/>
    <s v="Home purchase"/>
    <n v="1"/>
    <s v="Owner-occupied as a principal dwelling"/>
    <n v="1"/>
    <n v="274"/>
    <s v="Loan purchased by the institution"/>
    <n v="6"/>
    <s v="Not Hispanic or Latino"/>
    <n v="2"/>
    <x v="0"/>
    <n v="5"/>
    <s v="Male"/>
    <n v="1"/>
    <n v="70"/>
    <n v="84.4"/>
    <n v="115.379997"/>
    <x v="1"/>
    <x v="1"/>
  </r>
  <r>
    <n v="451965"/>
    <s v="Consumer Financial Protection Bureau"/>
    <s v="Conventional"/>
    <n v="1"/>
    <s v="One-to-four family dwelling (other than manufactured housing)"/>
    <n v="1"/>
    <s v="Home purchase"/>
    <n v="1"/>
    <s v="Owner-occupied as a principal dwelling"/>
    <n v="1"/>
    <n v="209"/>
    <s v="Loan originated"/>
    <n v="1"/>
    <s v="Not Hispanic or Latino"/>
    <n v="2"/>
    <x v="0"/>
    <n v="5"/>
    <s v="Male"/>
    <n v="1"/>
    <n v="144"/>
    <n v="74.599999999999994"/>
    <n v="168.729996"/>
    <x v="1"/>
    <x v="2"/>
  </r>
  <r>
    <n v="451965"/>
    <s v="Consumer Financial Protection Bureau"/>
    <s v="Conventional"/>
    <n v="1"/>
    <s v="One-to-four family dwelling (other than manufactured housing)"/>
    <n v="1"/>
    <s v="Home purchase"/>
    <n v="1"/>
    <s v="Owner-occupied as a principal dwelling"/>
    <n v="1"/>
    <n v="276"/>
    <s v="Loan purchased by the institution"/>
    <n v="6"/>
    <s v="Not Hispanic or Latino"/>
    <n v="2"/>
    <x v="0"/>
    <n v="5"/>
    <s v="Male"/>
    <n v="1"/>
    <n v="90"/>
    <n v="77.5"/>
    <n v="145.449997"/>
    <x v="1"/>
    <x v="1"/>
  </r>
  <r>
    <n v="480228"/>
    <s v="Consumer Financial Protection Bureau"/>
    <s v="Conventional"/>
    <n v="1"/>
    <s v="One-to-four family dwelling (other than manufactured housing)"/>
    <n v="1"/>
    <s v="Refinancing"/>
    <n v="3"/>
    <s v="Owner-occupied as a principal dwelling"/>
    <n v="1"/>
    <n v="213"/>
    <s v="Application denied by financial institution"/>
    <n v="3"/>
    <s v="Hispanic or Latino"/>
    <n v="1"/>
    <x v="0"/>
    <n v="5"/>
    <s v="Male"/>
    <n v="1"/>
    <n v="50"/>
    <n v="107.6"/>
    <n v="72.160003700000004"/>
    <x v="0"/>
    <x v="1"/>
  </r>
  <r>
    <n v="339858"/>
    <s v="Consumer Financial Protection Bureau"/>
    <s v="Conventional"/>
    <n v="1"/>
    <s v="One-to-four family dwelling (other than manufactured housing)"/>
    <n v="1"/>
    <s v="Refinancing"/>
    <n v="3"/>
    <s v="Owner-occupied as a principal dwelling"/>
    <n v="1"/>
    <n v="211"/>
    <s v="Loan originated"/>
    <n v="1"/>
    <s v="Not Hispanic or Latino"/>
    <n v="2"/>
    <x v="0"/>
    <n v="5"/>
    <s v="Male"/>
    <n v="1"/>
    <n v="167"/>
    <n v="66.599999999999994"/>
    <n v="164.679993"/>
    <x v="1"/>
    <x v="2"/>
  </r>
  <r>
    <n v="542649"/>
    <s v="Consumer Financial Protection Bureau"/>
    <s v="Conventional"/>
    <n v="1"/>
    <s v="One-to-four family dwelling (other than manufactured housing)"/>
    <n v="1"/>
    <s v="Home purchase"/>
    <n v="1"/>
    <s v="Not owner-occupied as a principal dwelling"/>
    <n v="2"/>
    <n v="69"/>
    <s v="Loan originated"/>
    <n v="1"/>
    <s v="Not Hispanic or Latino"/>
    <n v="2"/>
    <x v="0"/>
    <n v="5"/>
    <s v="Male"/>
    <n v="1"/>
    <n v="140"/>
    <n v="59.1"/>
    <n v="69.559997600000003"/>
    <x v="1"/>
    <x v="2"/>
  </r>
  <r>
    <n v="451965"/>
    <s v="Consumer Financial Protection Bureau"/>
    <s v="Conventional"/>
    <n v="1"/>
    <s v="One-to-four family dwelling (other than manufactured housing)"/>
    <n v="1"/>
    <s v="Home purchase"/>
    <n v="1"/>
    <s v="Owner-occupied as a principal dwelling"/>
    <n v="1"/>
    <n v="1000"/>
    <s v="Loan originated"/>
    <n v="1"/>
    <s v="Not Hispanic or Latino"/>
    <n v="2"/>
    <x v="0"/>
    <n v="5"/>
    <s v="Male"/>
    <n v="1"/>
    <n v="236"/>
    <n v="73.7"/>
    <n v="196.21000699999999"/>
    <x v="1"/>
    <x v="2"/>
  </r>
  <r>
    <n v="451965"/>
    <s v="Consumer Financial Protection Bureau"/>
    <s v="VA-guaranteed"/>
    <n v="3"/>
    <s v="One-to-four family dwelling (other than manufactured housing)"/>
    <n v="1"/>
    <s v="Home purchase"/>
    <n v="1"/>
    <s v="Owner-occupied as a principal dwelling"/>
    <n v="1"/>
    <n v="265"/>
    <s v="Loan purchased by the institution"/>
    <n v="6"/>
    <s v="Not Hispanic or Latino"/>
    <n v="2"/>
    <x v="0"/>
    <n v="5"/>
    <s v="Male"/>
    <n v="1"/>
    <n v="42"/>
    <n v="75.7"/>
    <n v="72.760002099999994"/>
    <x v="1"/>
    <x v="1"/>
  </r>
  <r>
    <n v="451965"/>
    <s v="Consumer Financial Protection Bureau"/>
    <s v="Conventional"/>
    <n v="1"/>
    <s v="One-to-four family dwelling (other than manufactured housing)"/>
    <n v="1"/>
    <s v="Refinancing"/>
    <n v="3"/>
    <s v="Owner-occupied as a principal dwelling"/>
    <n v="1"/>
    <n v="105"/>
    <s v="Loan originated"/>
    <n v="1"/>
    <s v="Not Hispanic or Latino"/>
    <n v="2"/>
    <x v="0"/>
    <n v="5"/>
    <s v="Male"/>
    <n v="1"/>
    <n v="84"/>
    <n v="73.400000000000006"/>
    <n v="77.610000600000006"/>
    <x v="1"/>
    <x v="1"/>
  </r>
  <r>
    <n v="208244"/>
    <s v="Consumer Financial Protection Bureau"/>
    <s v="Conventional"/>
    <n v="1"/>
    <s v="One-to-four family dwelling (other than manufactured housing)"/>
    <n v="1"/>
    <s v="Home purchase"/>
    <n v="1"/>
    <s v="Owner-occupied as a principal dwelling"/>
    <n v="1"/>
    <n v="184"/>
    <s v="Loan originated"/>
    <n v="1"/>
    <s v="Not Hispanic or Latino"/>
    <n v="2"/>
    <x v="0"/>
    <n v="5"/>
    <s v="Male"/>
    <n v="1"/>
    <n v="66"/>
    <n v="62.5"/>
    <n v="110.779999"/>
    <x v="1"/>
    <x v="1"/>
  </r>
  <r>
    <n v="817824"/>
    <s v="Consumer Financial Protection Bureau"/>
    <s v="Conventional"/>
    <n v="1"/>
    <s v="One-to-four family dwelling (other than manufactured housing)"/>
    <n v="1"/>
    <s v="Home improvement"/>
    <n v="2"/>
    <s v="Owner-occupied as a principal dwelling"/>
    <n v="1"/>
    <n v="10"/>
    <s v="Loan originated"/>
    <n v="1"/>
    <s v="Not Hispanic or Latino"/>
    <n v="2"/>
    <x v="1"/>
    <n v="3"/>
    <s v="Female"/>
    <n v="2"/>
    <n v="85"/>
    <n v="77.5"/>
    <n v="51.590000199999999"/>
    <x v="1"/>
    <x v="1"/>
  </r>
  <r>
    <n v="485559"/>
    <s v="Consumer Financial Protection Bureau"/>
    <s v="Conventional"/>
    <n v="1"/>
    <s v="One-to-four family dwelling (other than manufactured housing)"/>
    <n v="1"/>
    <s v="Home purchase"/>
    <n v="1"/>
    <s v="Owner-occupied as a principal dwelling"/>
    <n v="1"/>
    <n v="306"/>
    <s v="Loan originated"/>
    <n v="1"/>
    <s v="Not Hispanic or Latino"/>
    <n v="2"/>
    <x v="0"/>
    <n v="5"/>
    <s v="Male"/>
    <n v="1"/>
    <n v="105"/>
    <n v="59.5"/>
    <n v="101.949997"/>
    <x v="1"/>
    <x v="1"/>
  </r>
  <r>
    <n v="451965"/>
    <s v="Consumer Financial Protection Bureau"/>
    <s v="Conventional"/>
    <n v="1"/>
    <s v="One-to-four family dwelling (other than manufactured housing)"/>
    <n v="1"/>
    <s v="Refinancing"/>
    <n v="3"/>
    <s v="Owner-occupied as a principal dwelling"/>
    <n v="1"/>
    <n v="87"/>
    <s v="Application denied by financial institution"/>
    <n v="3"/>
    <s v="Not Hispanic or Latino"/>
    <n v="2"/>
    <x v="0"/>
    <n v="5"/>
    <s v="Male"/>
    <n v="1"/>
    <n v="16"/>
    <n v="53.3"/>
    <n v="121.349998"/>
    <x v="0"/>
    <x v="0"/>
  </r>
  <r>
    <n v="2618780"/>
    <s v="Consumer Financial Protection Bureau"/>
    <s v="Conventional"/>
    <n v="1"/>
    <s v="One-to-four family dwelling (other than manufactured housing)"/>
    <n v="1"/>
    <s v="Home purchase"/>
    <n v="1"/>
    <s v="Not owner-occupied as a principal dwelling"/>
    <n v="2"/>
    <n v="124"/>
    <s v="Loan purchased by the institution"/>
    <n v="6"/>
    <s v="Not Hispanic or Latino"/>
    <n v="2"/>
    <x v="0"/>
    <n v="5"/>
    <s v="Male"/>
    <n v="1"/>
    <n v="146"/>
    <n v="68.8"/>
    <n v="115.05999799999999"/>
    <x v="1"/>
    <x v="2"/>
  </r>
  <r>
    <n v="852218"/>
    <s v="Consumer Financial Protection Bureau"/>
    <s v="Conventional"/>
    <n v="1"/>
    <s v="One-to-four family dwelling (other than manufactured housing)"/>
    <n v="1"/>
    <s v="Refinancing"/>
    <n v="3"/>
    <s v="Owner-occupied as a principal dwelling"/>
    <n v="1"/>
    <n v="266"/>
    <s v="Loan originated"/>
    <n v="1"/>
    <s v="Not Hispanic or Latino"/>
    <n v="2"/>
    <x v="0"/>
    <n v="5"/>
    <s v="Female"/>
    <n v="2"/>
    <n v="107"/>
    <n v="64.3"/>
    <n v="94.25"/>
    <x v="1"/>
    <x v="1"/>
  </r>
  <r>
    <n v="480228"/>
    <s v="Consumer Financial Protection Bureau"/>
    <s v="Conventional"/>
    <n v="1"/>
    <s v="One-to-four family dwelling (other than manufactured housing)"/>
    <n v="1"/>
    <s v="Home purchase"/>
    <n v="1"/>
    <s v="Owner-occupied as a principal dwelling"/>
    <n v="1"/>
    <n v="580"/>
    <s v="Loan originated"/>
    <n v="1"/>
    <s v="Not Hispanic or Latino"/>
    <n v="2"/>
    <x v="0"/>
    <n v="5"/>
    <s v="Male"/>
    <n v="1"/>
    <n v="308"/>
    <n v="99.8"/>
    <n v="128.820007"/>
    <x v="1"/>
    <x v="2"/>
  </r>
  <r>
    <n v="542649"/>
    <s v="Consumer Financial Protection Bureau"/>
    <s v="Conventional"/>
    <n v="1"/>
    <s v="One-to-four family dwelling (other than manufactured housing)"/>
    <n v="1"/>
    <s v="Home improvement"/>
    <n v="2"/>
    <s v="Owner-occupied as a principal dwelling"/>
    <n v="1"/>
    <n v="11"/>
    <s v="Loan originated"/>
    <n v="1"/>
    <s v="Not Hispanic or Latino"/>
    <n v="2"/>
    <x v="0"/>
    <n v="5"/>
    <s v="Female"/>
    <n v="2"/>
    <m/>
    <n v="79.599999999999994"/>
    <n v="116.639999"/>
    <x v="1"/>
    <x v="0"/>
  </r>
  <r>
    <n v="451965"/>
    <s v="Consumer Financial Protection Bureau"/>
    <s v="Conventional"/>
    <n v="1"/>
    <s v="One-to-four family dwelling (other than manufactured housing)"/>
    <n v="1"/>
    <s v="Refinancing"/>
    <n v="3"/>
    <s v="Owner-occupied as a principal dwelling"/>
    <n v="1"/>
    <n v="201"/>
    <s v="Loan originated"/>
    <n v="1"/>
    <s v="Hispanic or Latino"/>
    <n v="1"/>
    <x v="0"/>
    <n v="5"/>
    <s v="Female"/>
    <n v="2"/>
    <n v="39"/>
    <n v="75.2"/>
    <n v="52.330001799999998"/>
    <x v="1"/>
    <x v="0"/>
  </r>
  <r>
    <s v="54-0259290"/>
    <s v="Consumer Financial Protection Bureau"/>
    <s v="Conventional"/>
    <n v="1"/>
    <s v="One-to-four family dwelling (other than manufactured housing)"/>
    <n v="1"/>
    <s v="Refinancing"/>
    <n v="3"/>
    <s v="Not owner-occupied as a principal dwelling"/>
    <n v="2"/>
    <n v="226"/>
    <s v="Loan originated"/>
    <n v="1"/>
    <s v="Not Hispanic or Latino"/>
    <n v="2"/>
    <x v="0"/>
    <n v="5"/>
    <s v="Female"/>
    <n v="2"/>
    <n v="215"/>
    <n v="48.7"/>
    <n v="132.070007"/>
    <x v="1"/>
    <x v="2"/>
  </r>
  <r>
    <n v="451965"/>
    <s v="Consumer Financial Protection Bureau"/>
    <s v="Conventional"/>
    <n v="1"/>
    <s v="Manufactured housing"/>
    <n v="2"/>
    <s v="Home improvement"/>
    <n v="2"/>
    <s v="Owner-occupied as a principal dwelling"/>
    <n v="1"/>
    <n v="3"/>
    <s v="Application denied by financial institution"/>
    <n v="3"/>
    <s v="Not Hispanic or Latino"/>
    <n v="2"/>
    <x v="2"/>
    <n v="1"/>
    <s v="Male"/>
    <n v="1"/>
    <n v="45"/>
    <n v="62.2"/>
    <n v="49.189998600000003"/>
    <x v="0"/>
    <x v="1"/>
  </r>
  <r>
    <n v="491224"/>
    <s v="Consumer Financial Protection Bureau"/>
    <s v="Conventional"/>
    <n v="1"/>
    <s v="One-to-four family dwelling (other than manufactured housing)"/>
    <n v="1"/>
    <s v="Home purchase"/>
    <n v="1"/>
    <s v="Owner-occupied as a principal dwelling"/>
    <n v="1"/>
    <n v="515"/>
    <s v="Loan originated"/>
    <n v="1"/>
    <s v="Not Hispanic or Latino"/>
    <n v="2"/>
    <x v="0"/>
    <n v="5"/>
    <s v="Male"/>
    <n v="1"/>
    <n v="287"/>
    <n v="61.6"/>
    <n v="116.83000199999999"/>
    <x v="1"/>
    <x v="2"/>
  </r>
  <r>
    <n v="12311"/>
    <s v="Consumer Financial Protection Bureau"/>
    <s v="FHA-insured"/>
    <n v="2"/>
    <s v="One-to-four family dwelling (other than manufactured housing)"/>
    <n v="1"/>
    <s v="Home purchase"/>
    <n v="1"/>
    <s v="Owner-occupied as a principal dwelling"/>
    <n v="1"/>
    <n v="69"/>
    <s v="Application denied by financial institution"/>
    <n v="3"/>
    <s v="Not Hispanic or Latino"/>
    <n v="2"/>
    <x v="1"/>
    <n v="3"/>
    <s v="Male"/>
    <n v="1"/>
    <n v="32"/>
    <n v="68.400000000000006"/>
    <n v="101.860001"/>
    <x v="0"/>
    <x v="0"/>
  </r>
  <r>
    <n v="852218"/>
    <s v="Consumer Financial Protection Bureau"/>
    <s v="VA-guaranteed"/>
    <n v="3"/>
    <s v="One-to-four family dwelling (other than manufactured housing)"/>
    <n v="1"/>
    <s v="Home purchase"/>
    <n v="1"/>
    <s v="Owner-occupied as a principal dwelling"/>
    <n v="1"/>
    <n v="163"/>
    <s v="Loan purchased by the institution"/>
    <n v="6"/>
    <s v="Not Hispanic or Latino"/>
    <n v="2"/>
    <x v="1"/>
    <n v="3"/>
    <s v="Female"/>
    <n v="2"/>
    <n v="57"/>
    <n v="65"/>
    <n v="135.050003"/>
    <x v="1"/>
    <x v="1"/>
  </r>
  <r>
    <n v="852218"/>
    <s v="Consumer Financial Protection Bureau"/>
    <s v="Conventional"/>
    <n v="1"/>
    <s v="One-to-four family dwelling (other than manufactured housing)"/>
    <n v="1"/>
    <s v="Refinancing"/>
    <n v="3"/>
    <s v="Owner-occupied as a principal dwelling"/>
    <n v="1"/>
    <n v="373"/>
    <s v="Loan originated"/>
    <n v="1"/>
    <s v="Hispanic or Latino"/>
    <n v="1"/>
    <x v="0"/>
    <n v="5"/>
    <s v="Male"/>
    <n v="1"/>
    <n v="87"/>
    <n v="64.3"/>
    <n v="79.199996900000002"/>
    <x v="1"/>
    <x v="1"/>
  </r>
  <r>
    <n v="476810"/>
    <s v="Consumer Financial Protection Bureau"/>
    <s v="Conventional"/>
    <n v="1"/>
    <s v="One-to-four family dwelling (other than manufactured housing)"/>
    <n v="1"/>
    <s v="Refinancing"/>
    <n v="3"/>
    <s v="Owner-occupied as a principal dwelling"/>
    <n v="1"/>
    <n v="39"/>
    <s v="Application denied by financial institution"/>
    <n v="3"/>
    <s v="Not Hispanic or Latino"/>
    <n v="2"/>
    <x v="0"/>
    <n v="5"/>
    <s v="Male"/>
    <n v="1"/>
    <n v="53"/>
    <n v="57.3"/>
    <n v="110.300003"/>
    <x v="0"/>
    <x v="1"/>
  </r>
  <r>
    <n v="2735146"/>
    <s v="Consumer Financial Protection Bureau"/>
    <s v="Conventional"/>
    <n v="1"/>
    <s v="One-to-four family dwelling (other than manufactured housing)"/>
    <n v="1"/>
    <s v="Refinancing"/>
    <n v="3"/>
    <s v="Owner-occupied as a principal dwelling"/>
    <n v="1"/>
    <n v="237"/>
    <s v="Loan originated"/>
    <n v="1"/>
    <s v="Not Hispanic or Latino"/>
    <n v="2"/>
    <x v="0"/>
    <n v="5"/>
    <s v="Female"/>
    <n v="2"/>
    <n v="75"/>
    <n v="64.3"/>
    <n v="175.220001"/>
    <x v="1"/>
    <x v="1"/>
  </r>
  <r>
    <n v="852218"/>
    <s v="Consumer Financial Protection Bureau"/>
    <s v="VA-guaranteed"/>
    <n v="3"/>
    <s v="One-to-four family dwelling (other than manufactured housing)"/>
    <n v="1"/>
    <s v="Home purchase"/>
    <n v="1"/>
    <s v="Owner-occupied as a principal dwelling"/>
    <n v="1"/>
    <n v="155"/>
    <s v="Loan purchased by the institution"/>
    <n v="6"/>
    <s v="Hispanic or Latino"/>
    <n v="1"/>
    <x v="0"/>
    <n v="5"/>
    <s v="Male"/>
    <n v="1"/>
    <n v="138"/>
    <n v="45.3"/>
    <n v="111.900002"/>
    <x v="1"/>
    <x v="2"/>
  </r>
  <r>
    <n v="12311"/>
    <s v="Consumer Financial Protection Bureau"/>
    <s v="Conventional"/>
    <n v="1"/>
    <s v="One-to-four family dwelling (other than manufactured housing)"/>
    <n v="1"/>
    <s v="Home purchase"/>
    <n v="1"/>
    <s v="Owner-occupied as a principal dwelling"/>
    <n v="1"/>
    <n v="424"/>
    <s v="Loan purchased by the institution"/>
    <n v="6"/>
    <s v="Not Hispanic or Latino"/>
    <n v="2"/>
    <x v="0"/>
    <n v="5"/>
    <s v="Male"/>
    <n v="1"/>
    <n v="110"/>
    <n v="72.2"/>
    <n v="222.550003"/>
    <x v="1"/>
    <x v="1"/>
  </r>
  <r>
    <n v="2618780"/>
    <s v="Consumer Financial Protection Bureau"/>
    <s v="Conventional"/>
    <n v="1"/>
    <s v="One-to-four family dwelling (other than manufactured housing)"/>
    <n v="1"/>
    <s v="Home purchase"/>
    <n v="1"/>
    <s v="Owner-occupied as a principal dwelling"/>
    <n v="1"/>
    <n v="325"/>
    <s v="Loan purchased by the institution"/>
    <n v="6"/>
    <s v="Not Hispanic or Latino"/>
    <n v="2"/>
    <x v="0"/>
    <n v="5"/>
    <s v="Female"/>
    <n v="2"/>
    <n v="95"/>
    <n v="83.9"/>
    <n v="48.209999099999997"/>
    <x v="1"/>
    <x v="1"/>
  </r>
  <r>
    <n v="546571"/>
    <s v="Consumer Financial Protection Bureau"/>
    <s v="VA-guaranteed"/>
    <n v="3"/>
    <s v="One-to-four family dwelling (other than manufactured housing)"/>
    <n v="1"/>
    <s v="Home purchase"/>
    <n v="1"/>
    <s v="Owner-occupied as a principal dwelling"/>
    <n v="1"/>
    <n v="140"/>
    <s v="Application denied by financial institution"/>
    <n v="3"/>
    <s v="Hispanic or Latino"/>
    <n v="1"/>
    <x v="0"/>
    <n v="5"/>
    <s v="Male"/>
    <n v="1"/>
    <n v="60"/>
    <n v="25.9"/>
    <n v="127.019997"/>
    <x v="0"/>
    <x v="1"/>
  </r>
  <r>
    <n v="504713"/>
    <s v="Consumer Financial Protection Bureau"/>
    <s v="Conventional"/>
    <n v="1"/>
    <s v="One-to-four family dwelling (other than manufactured housing)"/>
    <n v="1"/>
    <s v="Home purchase"/>
    <n v="1"/>
    <s v="Not owner-occupied as a principal dwelling"/>
    <n v="2"/>
    <n v="152"/>
    <s v="Loan originated"/>
    <n v="1"/>
    <s v="Not Hispanic or Latino"/>
    <n v="2"/>
    <x v="0"/>
    <n v="5"/>
    <s v="Female"/>
    <n v="2"/>
    <n v="95"/>
    <n v="51.5"/>
    <n v="115.699997"/>
    <x v="1"/>
    <x v="1"/>
  </r>
  <r>
    <n v="480228"/>
    <s v="Consumer Financial Protection Bureau"/>
    <s v="Conventional"/>
    <n v="1"/>
    <s v="One-to-four family dwelling (other than manufactured housing)"/>
    <n v="1"/>
    <s v="Refinancing"/>
    <n v="3"/>
    <s v="Owner-occupied as a principal dwelling"/>
    <n v="1"/>
    <n v="90"/>
    <s v="Loan originated"/>
    <n v="1"/>
    <s v="Hispanic or Latino"/>
    <n v="1"/>
    <x v="0"/>
    <n v="5"/>
    <s v="Female"/>
    <n v="2"/>
    <n v="33"/>
    <n v="73.400000000000006"/>
    <n v="70.370002700000001"/>
    <x v="1"/>
    <x v="0"/>
  </r>
  <r>
    <n v="451965"/>
    <s v="Consumer Financial Protection Bureau"/>
    <s v="VA-guaranteed"/>
    <n v="3"/>
    <s v="One-to-four family dwelling (other than manufactured housing)"/>
    <n v="1"/>
    <s v="Home purchase"/>
    <n v="1"/>
    <s v="Owner-occupied as a principal dwelling"/>
    <n v="1"/>
    <n v="666"/>
    <s v="Loan purchased by the institution"/>
    <n v="6"/>
    <s v="Not Hispanic or Latino"/>
    <n v="2"/>
    <x v="4"/>
    <n v="4"/>
    <s v="Male"/>
    <n v="1"/>
    <n v="128"/>
    <n v="79.3"/>
    <n v="129.13000500000001"/>
    <x v="1"/>
    <x v="2"/>
  </r>
  <r>
    <n v="451965"/>
    <s v="Consumer Financial Protection Bureau"/>
    <s v="FHA-insured"/>
    <n v="2"/>
    <s v="One-to-four family dwelling (other than manufactured housing)"/>
    <n v="1"/>
    <s v="Home purchase"/>
    <n v="1"/>
    <s v="Owner-occupied as a principal dwelling"/>
    <n v="1"/>
    <n v="199"/>
    <s v="Loan purchased by the institution"/>
    <n v="6"/>
    <s v="Not Hispanic or Latino"/>
    <n v="2"/>
    <x v="0"/>
    <n v="5"/>
    <s v="Female"/>
    <n v="2"/>
    <n v="54"/>
    <n v="72.5"/>
    <n v="122.010002"/>
    <x v="1"/>
    <x v="1"/>
  </r>
  <r>
    <n v="852218"/>
    <s v="Consumer Financial Protection Bureau"/>
    <s v="Conventional"/>
    <n v="1"/>
    <s v="One-to-four family dwelling (other than manufactured housing)"/>
    <n v="1"/>
    <s v="Refinancing"/>
    <n v="3"/>
    <s v="Owner-occupied as a principal dwelling"/>
    <n v="1"/>
    <n v="119"/>
    <s v="Loan originated"/>
    <n v="1"/>
    <s v="Not Hispanic or Latino"/>
    <n v="2"/>
    <x v="1"/>
    <n v="3"/>
    <s v="Female"/>
    <n v="2"/>
    <n v="44"/>
    <n v="64.3"/>
    <n v="135.63999899999999"/>
    <x v="1"/>
    <x v="1"/>
  </r>
  <r>
    <n v="852218"/>
    <s v="Consumer Financial Protection Bureau"/>
    <s v="Conventional"/>
    <n v="1"/>
    <s v="One-to-four family dwelling (other than manufactured housing)"/>
    <n v="1"/>
    <s v="Home purchase"/>
    <n v="1"/>
    <s v="Not owner-occupied as a principal dwelling"/>
    <n v="2"/>
    <n v="101"/>
    <s v="Loan purchased by the institution"/>
    <n v="6"/>
    <s v="Hispanic or Latino"/>
    <n v="1"/>
    <x v="0"/>
    <n v="5"/>
    <s v="Male"/>
    <n v="1"/>
    <n v="67"/>
    <n v="66.2"/>
    <n v="83.610000600000006"/>
    <x v="1"/>
    <x v="1"/>
  </r>
  <r>
    <n v="451965"/>
    <s v="Consumer Financial Protection Bureau"/>
    <s v="Conventional"/>
    <n v="1"/>
    <s v="One-to-four family dwelling (other than manufactured housing)"/>
    <n v="1"/>
    <s v="Home purchase"/>
    <n v="1"/>
    <s v="Owner-occupied as a principal dwelling"/>
    <n v="1"/>
    <n v="455"/>
    <s v="Loan purchased by the institution"/>
    <n v="6"/>
    <s v="Not Hispanic or Latino"/>
    <n v="2"/>
    <x v="0"/>
    <n v="5"/>
    <s v="Male"/>
    <n v="1"/>
    <n v="111"/>
    <n v="78.7"/>
    <n v="159.729996"/>
    <x v="1"/>
    <x v="1"/>
  </r>
  <r>
    <n v="12311"/>
    <s v="Consumer Financial Protection Bureau"/>
    <s v="Conventional"/>
    <n v="1"/>
    <s v="One-to-four family dwelling (other than manufactured housing)"/>
    <n v="1"/>
    <s v="Home purchase"/>
    <n v="1"/>
    <s v="Owner-occupied as a principal dwelling"/>
    <n v="1"/>
    <n v="86"/>
    <s v="Application denied by financial institution"/>
    <n v="3"/>
    <s v="Not Hispanic or Latino"/>
    <n v="2"/>
    <x v="0"/>
    <n v="5"/>
    <s v="Male"/>
    <n v="1"/>
    <n v="42"/>
    <n v="55.8"/>
    <n v="105.959999"/>
    <x v="0"/>
    <x v="1"/>
  </r>
  <r>
    <n v="617677"/>
    <s v="Consumer Financial Protection Bureau"/>
    <s v="VA-guaranteed"/>
    <n v="3"/>
    <s v="One-to-four family dwelling (other than manufactured housing)"/>
    <n v="1"/>
    <s v="Home purchase"/>
    <n v="1"/>
    <s v="Owner-occupied as a principal dwelling"/>
    <n v="1"/>
    <n v="139"/>
    <s v="Loan originated"/>
    <n v="1"/>
    <s v="Not Hispanic or Latino"/>
    <n v="2"/>
    <x v="0"/>
    <n v="5"/>
    <s v="Male"/>
    <n v="1"/>
    <n v="54"/>
    <n v="59.2"/>
    <n v="155.570007"/>
    <x v="1"/>
    <x v="1"/>
  </r>
  <r>
    <n v="451965"/>
    <s v="Consumer Financial Protection Bureau"/>
    <s v="Conventional"/>
    <n v="1"/>
    <s v="One-to-four family dwelling (other than manufactured housing)"/>
    <n v="1"/>
    <s v="Home purchase"/>
    <n v="1"/>
    <s v="Owner-occupied as a principal dwelling"/>
    <n v="1"/>
    <n v="147"/>
    <s v="Loan originated"/>
    <n v="1"/>
    <s v="Not Hispanic or Latino"/>
    <n v="2"/>
    <x v="0"/>
    <n v="5"/>
    <s v="Male"/>
    <n v="1"/>
    <n v="101"/>
    <n v="61.4"/>
    <n v="126.949997"/>
    <x v="1"/>
    <x v="1"/>
  </r>
  <r>
    <n v="1189117"/>
    <s v="Consumer Financial Protection Bureau"/>
    <s v="Conventional"/>
    <n v="1"/>
    <s v="One-to-four family dwelling (other than manufactured housing)"/>
    <n v="1"/>
    <s v="Refinancing"/>
    <n v="3"/>
    <s v="Owner-occupied as a principal dwelling"/>
    <n v="1"/>
    <n v="160"/>
    <s v="Application denied by financial institution"/>
    <n v="3"/>
    <s v="Not Hispanic or Latino"/>
    <n v="2"/>
    <x v="0"/>
    <n v="5"/>
    <s v="Female"/>
    <n v="2"/>
    <n v="103"/>
    <n v="60.4"/>
    <n v="83.400001500000002"/>
    <x v="0"/>
    <x v="1"/>
  </r>
  <r>
    <n v="852218"/>
    <s v="Consumer Financial Protection Bureau"/>
    <s v="Conventional"/>
    <n v="1"/>
    <s v="One-to-four family dwelling (other than manufactured housing)"/>
    <n v="1"/>
    <s v="Home purchase"/>
    <n v="1"/>
    <s v="Owner-occupied as a principal dwelling"/>
    <n v="1"/>
    <n v="286"/>
    <s v="Loan originated"/>
    <n v="1"/>
    <s v="Hispanic or Latino"/>
    <n v="1"/>
    <x v="0"/>
    <n v="5"/>
    <s v="Male"/>
    <n v="1"/>
    <n v="112"/>
    <n v="58.5"/>
    <n v="157.41999799999999"/>
    <x v="1"/>
    <x v="1"/>
  </r>
  <r>
    <n v="852218"/>
    <s v="Consumer Financial Protection Bureau"/>
    <s v="Conventional"/>
    <n v="1"/>
    <s v="One-to-four family dwelling (other than manufactured housing)"/>
    <n v="1"/>
    <s v="Refinancing"/>
    <n v="3"/>
    <s v="Owner-occupied as a principal dwelling"/>
    <n v="1"/>
    <n v="360"/>
    <s v="Loan originated"/>
    <n v="1"/>
    <s v="Not Hispanic or Latino"/>
    <n v="2"/>
    <x v="0"/>
    <n v="5"/>
    <s v="Male"/>
    <n v="1"/>
    <n v="553"/>
    <n v="83.9"/>
    <n v="137.64999399999999"/>
    <x v="1"/>
    <x v="2"/>
  </r>
  <r>
    <n v="280110"/>
    <s v="Consumer Financial Protection Bureau"/>
    <s v="Conventional"/>
    <n v="1"/>
    <s v="One-to-four family dwelling (other than manufactured housing)"/>
    <n v="1"/>
    <s v="Home improvement"/>
    <n v="2"/>
    <s v="Owner-occupied as a principal dwelling"/>
    <n v="1"/>
    <n v="25"/>
    <s v="Loan originated"/>
    <n v="1"/>
    <s v="Not Hispanic or Latino"/>
    <n v="2"/>
    <x v="0"/>
    <n v="5"/>
    <s v="Male"/>
    <n v="1"/>
    <n v="94"/>
    <n v="67.900000000000006"/>
    <n v="126.839996"/>
    <x v="1"/>
    <x v="1"/>
  </r>
  <r>
    <n v="504713"/>
    <s v="Consumer Financial Protection Bureau"/>
    <s v="Conventional"/>
    <n v="1"/>
    <s v="One-to-four family dwelling (other than manufactured housing)"/>
    <n v="1"/>
    <s v="Refinancing"/>
    <n v="3"/>
    <s v="Not owner-occupied as a principal dwelling"/>
    <n v="2"/>
    <n v="135"/>
    <s v="Loan originated"/>
    <n v="1"/>
    <s v="Not Hispanic or Latino"/>
    <n v="2"/>
    <x v="0"/>
    <n v="5"/>
    <s v="Female"/>
    <n v="2"/>
    <n v="68"/>
    <n v="89.8"/>
    <n v="92.709999100000005"/>
    <x v="1"/>
    <x v="1"/>
  </r>
  <r>
    <n v="131650"/>
    <s v="Consumer Financial Protection Bureau"/>
    <s v="Conventional"/>
    <n v="1"/>
    <s v="One-to-four family dwelling (other than manufactured housing)"/>
    <n v="1"/>
    <s v="Refinancing"/>
    <n v="3"/>
    <s v="Owner-occupied as a principal dwelling"/>
    <n v="1"/>
    <n v="65"/>
    <s v="Loan originated"/>
    <n v="1"/>
    <s v="Not Hispanic or Latino"/>
    <n v="2"/>
    <x v="0"/>
    <n v="5"/>
    <s v="Male"/>
    <n v="1"/>
    <n v="62"/>
    <n v="64.7"/>
    <n v="91.779998800000001"/>
    <x v="1"/>
    <x v="1"/>
  </r>
  <r>
    <n v="451965"/>
    <s v="Consumer Financial Protection Bureau"/>
    <s v="Conventional"/>
    <n v="1"/>
    <s v="One-to-four family dwelling (other than manufactured housing)"/>
    <n v="1"/>
    <s v="Home improvement"/>
    <n v="2"/>
    <s v="Owner-occupied as a principal dwelling"/>
    <n v="1"/>
    <n v="17"/>
    <s v="Application denied by financial institution"/>
    <n v="3"/>
    <s v="Not Hispanic or Latino"/>
    <n v="2"/>
    <x v="1"/>
    <n v="3"/>
    <s v="Female"/>
    <n v="2"/>
    <n v="85"/>
    <n v="73.7"/>
    <n v="96.879997299999999"/>
    <x v="0"/>
    <x v="1"/>
  </r>
  <r>
    <n v="656733"/>
    <s v="Consumer Financial Protection Bureau"/>
    <s v="Conventional"/>
    <n v="1"/>
    <s v="One-to-four family dwelling (other than manufactured housing)"/>
    <n v="1"/>
    <s v="Home purchase"/>
    <n v="1"/>
    <s v="Owner-occupied as a principal dwelling"/>
    <n v="1"/>
    <n v="1500"/>
    <s v="Loan originated"/>
    <n v="1"/>
    <s v="Not Hispanic or Latino"/>
    <n v="2"/>
    <x v="0"/>
    <n v="5"/>
    <s v="Male"/>
    <n v="1"/>
    <n v="442"/>
    <n v="79.3"/>
    <n v="179.729996"/>
    <x v="1"/>
    <x v="2"/>
  </r>
  <r>
    <n v="4114567"/>
    <s v="Consumer Financial Protection Bureau"/>
    <s v="Conventional"/>
    <n v="1"/>
    <s v="One-to-four family dwelling (other than manufactured housing)"/>
    <n v="1"/>
    <s v="Refinancing"/>
    <n v="3"/>
    <s v="Not owner-occupied as a principal dwelling"/>
    <n v="2"/>
    <n v="245"/>
    <s v="Loan originated"/>
    <n v="1"/>
    <s v="Not Hispanic or Latino"/>
    <n v="2"/>
    <x v="0"/>
    <n v="5"/>
    <s v="Female"/>
    <n v="2"/>
    <n v="96"/>
    <n v="113.1"/>
    <n v="41.259998299999999"/>
    <x v="1"/>
    <x v="1"/>
  </r>
  <r>
    <n v="504713"/>
    <s v="Consumer Financial Protection Bureau"/>
    <s v="Conventional"/>
    <n v="1"/>
    <s v="One-to-four family dwelling (other than manufactured housing)"/>
    <n v="1"/>
    <s v="Refinancing"/>
    <n v="3"/>
    <s v="Owner-occupied as a principal dwelling"/>
    <n v="1"/>
    <n v="128"/>
    <s v="Loan originated"/>
    <n v="1"/>
    <s v="Not Hispanic or Latino"/>
    <n v="2"/>
    <x v="0"/>
    <n v="5"/>
    <s v="Female"/>
    <n v="2"/>
    <n v="52"/>
    <n v="63.2"/>
    <n v="83.050003099999998"/>
    <x v="1"/>
    <x v="1"/>
  </r>
  <r>
    <n v="451965"/>
    <s v="Consumer Financial Protection Bureau"/>
    <s v="Conventional"/>
    <n v="1"/>
    <s v="One-to-four family dwelling (other than manufactured housing)"/>
    <n v="1"/>
    <s v="Home purchase"/>
    <n v="1"/>
    <s v="Owner-occupied as a principal dwelling"/>
    <n v="1"/>
    <n v="68"/>
    <s v="Loan purchased by the institution"/>
    <n v="6"/>
    <s v="Not Hispanic or Latino"/>
    <n v="2"/>
    <x v="0"/>
    <n v="5"/>
    <s v="Female"/>
    <n v="2"/>
    <n v="82"/>
    <n v="62.1"/>
    <n v="132.050003"/>
    <x v="1"/>
    <x v="1"/>
  </r>
  <r>
    <n v="4186591"/>
    <s v="Consumer Financial Protection Bureau"/>
    <s v="Conventional"/>
    <n v="1"/>
    <s v="One-to-four family dwelling (other than manufactured housing)"/>
    <n v="1"/>
    <s v="Refinancing"/>
    <n v="3"/>
    <s v="Owner-occupied as a principal dwelling"/>
    <n v="1"/>
    <n v="115"/>
    <s v="Application denied by financial institution"/>
    <n v="3"/>
    <s v="Not Hispanic or Latino"/>
    <n v="2"/>
    <x v="0"/>
    <n v="5"/>
    <s v="Male"/>
    <n v="1"/>
    <n v="85"/>
    <n v="63.9"/>
    <n v="53.040000900000003"/>
    <x v="0"/>
    <x v="1"/>
  </r>
  <r>
    <n v="451965"/>
    <s v="Consumer Financial Protection Bureau"/>
    <s v="Conventional"/>
    <n v="1"/>
    <s v="One-to-four family dwelling (other than manufactured housing)"/>
    <n v="1"/>
    <s v="Home purchase"/>
    <n v="1"/>
    <s v="Owner-occupied as a principal dwelling"/>
    <n v="1"/>
    <n v="225"/>
    <s v="Loan purchased by the institution"/>
    <n v="6"/>
    <s v="Not Hispanic or Latino"/>
    <n v="2"/>
    <x v="0"/>
    <n v="5"/>
    <s v="Male"/>
    <n v="1"/>
    <n v="126"/>
    <n v="64.8"/>
    <n v="125.30999799999999"/>
    <x v="1"/>
    <x v="2"/>
  </r>
  <r>
    <n v="817824"/>
    <s v="Consumer Financial Protection Bureau"/>
    <s v="FHA-insured"/>
    <n v="2"/>
    <s v="One-to-four family dwelling (other than manufactured housing)"/>
    <n v="1"/>
    <s v="Home purchase"/>
    <n v="1"/>
    <s v="Owner-occupied as a principal dwelling"/>
    <n v="1"/>
    <n v="238"/>
    <s v="Application denied by financial institution"/>
    <n v="3"/>
    <s v="Hispanic or Latino"/>
    <n v="1"/>
    <x v="0"/>
    <n v="5"/>
    <s v="Male"/>
    <n v="1"/>
    <n v="198"/>
    <n v="59.8"/>
    <n v="73.419998199999995"/>
    <x v="0"/>
    <x v="2"/>
  </r>
  <r>
    <n v="451965"/>
    <s v="Consumer Financial Protection Bureau"/>
    <s v="VA-guaranteed"/>
    <n v="3"/>
    <s v="One-to-four family dwelling (other than manufactured housing)"/>
    <n v="1"/>
    <s v="Home purchase"/>
    <n v="1"/>
    <s v="Owner-occupied as a principal dwelling"/>
    <n v="1"/>
    <n v="125"/>
    <s v="Loan purchased by the institution"/>
    <n v="6"/>
    <s v="Not Hispanic or Latino"/>
    <n v="2"/>
    <x v="0"/>
    <n v="5"/>
    <s v="Male"/>
    <n v="1"/>
    <n v="32"/>
    <n v="89.8"/>
    <n v="97.220001199999999"/>
    <x v="1"/>
    <x v="0"/>
  </r>
  <r>
    <n v="75633"/>
    <s v="Consumer Financial Protection Bureau"/>
    <s v="Conventional"/>
    <n v="1"/>
    <s v="One-to-four family dwelling (other than manufactured housing)"/>
    <n v="1"/>
    <s v="Home purchase"/>
    <n v="1"/>
    <s v="Owner-occupied as a principal dwelling"/>
    <n v="1"/>
    <n v="73"/>
    <s v="Loan originated"/>
    <n v="1"/>
    <s v="Not Hispanic or Latino"/>
    <n v="2"/>
    <x v="0"/>
    <n v="5"/>
    <s v="Female"/>
    <n v="2"/>
    <n v="27"/>
    <n v="67.3"/>
    <n v="79.720001199999999"/>
    <x v="1"/>
    <x v="0"/>
  </r>
  <r>
    <n v="311845"/>
    <s v="Consumer Financial Protection Bureau"/>
    <s v="Conventional"/>
    <n v="1"/>
    <s v="One-to-four family dwelling (other than manufactured housing)"/>
    <n v="1"/>
    <s v="Refinancing"/>
    <n v="3"/>
    <s v="Not owner-occupied as a principal dwelling"/>
    <n v="2"/>
    <n v="123"/>
    <s v="Loan originated"/>
    <n v="1"/>
    <s v="Not Hispanic or Latino"/>
    <n v="2"/>
    <x v="0"/>
    <n v="5"/>
    <s v="Male"/>
    <n v="1"/>
    <n v="115"/>
    <n v="64.400000000000006"/>
    <n v="158.800003"/>
    <x v="1"/>
    <x v="1"/>
  </r>
  <r>
    <n v="501105"/>
    <s v="Consumer Financial Protection Bureau"/>
    <s v="Conventional"/>
    <n v="1"/>
    <s v="One-to-four family dwelling (other than manufactured housing)"/>
    <n v="1"/>
    <s v="Refinancing"/>
    <n v="3"/>
    <s v="Owner-occupied as a principal dwelling"/>
    <n v="1"/>
    <n v="183"/>
    <s v="Loan originated"/>
    <n v="1"/>
    <s v="Not Hispanic or Latino"/>
    <n v="2"/>
    <x v="3"/>
    <n v="2"/>
    <s v="Male"/>
    <n v="1"/>
    <m/>
    <n v="73.900000000000006"/>
    <n v="84.180000300000003"/>
    <x v="1"/>
    <x v="0"/>
  </r>
  <r>
    <n v="146672"/>
    <s v="Consumer Financial Protection Bureau"/>
    <s v="Conventional"/>
    <n v="1"/>
    <s v="One-to-four family dwelling (other than manufactured housing)"/>
    <n v="1"/>
    <s v="Refinancing"/>
    <n v="3"/>
    <s v="Owner-occupied as a principal dwelling"/>
    <n v="1"/>
    <n v="260"/>
    <s v="Loan originated"/>
    <n v="1"/>
    <s v="Not Hispanic or Latino"/>
    <n v="2"/>
    <x v="0"/>
    <n v="5"/>
    <s v="Female"/>
    <n v="2"/>
    <n v="68"/>
    <n v="75.2"/>
    <n v="125.900002"/>
    <x v="1"/>
    <x v="1"/>
  </r>
  <r>
    <n v="2712969"/>
    <s v="Consumer Financial Protection Bureau"/>
    <s v="Conventional"/>
    <n v="1"/>
    <s v="One-to-four family dwelling (other than manufactured housing)"/>
    <n v="1"/>
    <s v="Home purchase"/>
    <n v="1"/>
    <s v="Owner-occupied as a principal dwelling"/>
    <n v="1"/>
    <n v="704"/>
    <s v="Loan originated"/>
    <n v="1"/>
    <s v="Not Hispanic or Latino"/>
    <n v="2"/>
    <x v="0"/>
    <n v="5"/>
    <s v="Male"/>
    <n v="1"/>
    <n v="334"/>
    <n v="77.5"/>
    <n v="204.229996"/>
    <x v="1"/>
    <x v="2"/>
  </r>
  <r>
    <n v="852218"/>
    <s v="Consumer Financial Protection Bureau"/>
    <s v="VA-guaranteed"/>
    <n v="3"/>
    <s v="One-to-four family dwelling (other than manufactured housing)"/>
    <n v="1"/>
    <s v="Home purchase"/>
    <n v="1"/>
    <s v="Owner-occupied as a principal dwelling"/>
    <n v="1"/>
    <n v="98"/>
    <s v="Loan purchased by the institution"/>
    <n v="6"/>
    <s v="Not Hispanic or Latino"/>
    <n v="2"/>
    <x v="0"/>
    <n v="5"/>
    <s v="Male"/>
    <n v="1"/>
    <n v="50"/>
    <n v="55.8"/>
    <n v="116.110001"/>
    <x v="1"/>
    <x v="1"/>
  </r>
  <r>
    <n v="852320"/>
    <s v="Consumer Financial Protection Bureau"/>
    <s v="Conventional"/>
    <n v="1"/>
    <s v="One-to-four family dwelling (other than manufactured housing)"/>
    <n v="1"/>
    <s v="Home improvement"/>
    <n v="2"/>
    <s v="Owner-occupied as a principal dwelling"/>
    <n v="1"/>
    <n v="10"/>
    <s v="Loan originated"/>
    <n v="1"/>
    <s v="Not Hispanic or Latino"/>
    <n v="2"/>
    <x v="0"/>
    <n v="5"/>
    <s v="Female"/>
    <n v="2"/>
    <n v="93"/>
    <n v="57.8"/>
    <n v="122.57"/>
    <x v="1"/>
    <x v="1"/>
  </r>
  <r>
    <n v="451965"/>
    <s v="Consumer Financial Protection Bureau"/>
    <s v="Conventional"/>
    <n v="1"/>
    <s v="One-to-four family dwelling (other than manufactured housing)"/>
    <n v="1"/>
    <s v="Refinancing"/>
    <n v="3"/>
    <s v="Owner-occupied as a principal dwelling"/>
    <n v="1"/>
    <n v="100"/>
    <s v="Loan originated"/>
    <n v="1"/>
    <s v="Not Hispanic or Latino"/>
    <n v="2"/>
    <x v="0"/>
    <n v="5"/>
    <s v="Male"/>
    <n v="1"/>
    <n v="46"/>
    <n v="75.2"/>
    <n v="82.190002399999997"/>
    <x v="1"/>
    <x v="1"/>
  </r>
  <r>
    <s v="54-0259290"/>
    <s v="Consumer Financial Protection Bureau"/>
    <s v="FHA-insured"/>
    <n v="2"/>
    <s v="One-to-four family dwelling (other than manufactured housing)"/>
    <n v="1"/>
    <s v="Refinancing"/>
    <n v="3"/>
    <s v="Owner-occupied as a principal dwelling"/>
    <n v="1"/>
    <n v="65"/>
    <s v="Application denied by financial institution"/>
    <n v="3"/>
    <s v="Not Hispanic or Latino"/>
    <n v="2"/>
    <x v="0"/>
    <n v="5"/>
    <s v="Male"/>
    <n v="1"/>
    <m/>
    <n v="65.7"/>
    <n v="75.919998199999995"/>
    <x v="0"/>
    <x v="0"/>
  </r>
  <r>
    <n v="112837"/>
    <s v="Consumer Financial Protection Bureau"/>
    <s v="Conventional"/>
    <n v="1"/>
    <s v="One-to-four family dwelling (other than manufactured housing)"/>
    <n v="1"/>
    <s v="Home improvement"/>
    <n v="2"/>
    <s v="Owner-occupied as a principal dwelling"/>
    <n v="1"/>
    <n v="344"/>
    <s v="Loan originated"/>
    <n v="1"/>
    <s v="Not Hispanic or Latino"/>
    <n v="2"/>
    <x v="0"/>
    <n v="5"/>
    <s v="Male"/>
    <n v="1"/>
    <n v="123"/>
    <n v="80.400000000000006"/>
    <n v="90.870002700000001"/>
    <x v="1"/>
    <x v="2"/>
  </r>
  <r>
    <n v="619877"/>
    <s v="Consumer Financial Protection Bureau"/>
    <s v="Conventional"/>
    <n v="1"/>
    <s v="One-to-four family dwelling (other than manufactured housing)"/>
    <n v="1"/>
    <s v="Refinancing"/>
    <n v="3"/>
    <s v="Not owner-occupied as a principal dwelling"/>
    <n v="2"/>
    <n v="424"/>
    <s v="Loan originated"/>
    <n v="1"/>
    <s v="Not Hispanic or Latino"/>
    <n v="2"/>
    <x v="0"/>
    <n v="5"/>
    <s v="Male"/>
    <n v="1"/>
    <n v="207"/>
    <n v="88"/>
    <n v="116.82"/>
    <x v="1"/>
    <x v="2"/>
  </r>
  <r>
    <n v="2590037"/>
    <s v="Consumer Financial Protection Bureau"/>
    <s v="Conventional"/>
    <n v="1"/>
    <s v="One-to-four family dwelling (other than manufactured housing)"/>
    <n v="1"/>
    <s v="Home purchase"/>
    <n v="1"/>
    <s v="Not owner-occupied as a principal dwelling"/>
    <n v="2"/>
    <n v="80"/>
    <s v="Application denied by financial institution"/>
    <n v="3"/>
    <s v="Hispanic or Latino"/>
    <n v="1"/>
    <x v="0"/>
    <n v="5"/>
    <s v="Male"/>
    <n v="1"/>
    <n v="125"/>
    <n v="77.5"/>
    <n v="26.9899998"/>
    <x v="0"/>
    <x v="2"/>
  </r>
  <r>
    <n v="501105"/>
    <s v="Consumer Financial Protection Bureau"/>
    <s v="Conventional"/>
    <n v="1"/>
    <s v="One-to-four family dwelling (other than manufactured housing)"/>
    <n v="1"/>
    <s v="Refinancing"/>
    <n v="3"/>
    <s v="Owner-occupied as a principal dwelling"/>
    <n v="1"/>
    <n v="331"/>
    <s v="Loan originated"/>
    <n v="1"/>
    <s v="Not Hispanic or Latino"/>
    <n v="2"/>
    <x v="0"/>
    <n v="5"/>
    <s v="Male"/>
    <n v="1"/>
    <m/>
    <n v="107.6"/>
    <n v="98.050003099999998"/>
    <x v="1"/>
    <x v="0"/>
  </r>
  <r>
    <n v="451965"/>
    <s v="Consumer Financial Protection Bureau"/>
    <s v="Conventional"/>
    <n v="1"/>
    <s v="One-to-four family dwelling (other than manufactured housing)"/>
    <n v="1"/>
    <s v="Home purchase"/>
    <n v="1"/>
    <s v="Owner-occupied as a principal dwelling"/>
    <n v="1"/>
    <n v="548"/>
    <s v="Loan originated"/>
    <n v="1"/>
    <s v="Hispanic or Latino"/>
    <n v="1"/>
    <x v="0"/>
    <n v="5"/>
    <s v="Male"/>
    <n v="1"/>
    <n v="184"/>
    <n v="58.4"/>
    <n v="105.25"/>
    <x v="1"/>
    <x v="2"/>
  </r>
  <r>
    <n v="451965"/>
    <s v="Consumer Financial Protection Bureau"/>
    <s v="Conventional"/>
    <n v="1"/>
    <s v="One-to-four family dwelling (other than manufactured housing)"/>
    <n v="1"/>
    <s v="Refinancing"/>
    <n v="3"/>
    <s v="Owner-occupied as a principal dwelling"/>
    <n v="1"/>
    <n v="144"/>
    <s v="Loan originated"/>
    <n v="1"/>
    <s v="Not Hispanic or Latino"/>
    <n v="2"/>
    <x v="0"/>
    <n v="5"/>
    <s v="Male"/>
    <n v="1"/>
    <n v="160"/>
    <n v="57.4"/>
    <n v="75.129997299999999"/>
    <x v="1"/>
    <x v="2"/>
  </r>
  <r>
    <n v="915878"/>
    <s v="Consumer Financial Protection Bureau"/>
    <s v="Conventional"/>
    <n v="1"/>
    <s v="One-to-four family dwelling (other than manufactured housing)"/>
    <n v="1"/>
    <s v="Home purchase"/>
    <n v="1"/>
    <s v="Owner-occupied as a principal dwelling"/>
    <n v="1"/>
    <n v="187"/>
    <s v="Loan originated"/>
    <n v="1"/>
    <s v="Not Hispanic or Latino"/>
    <n v="2"/>
    <x v="0"/>
    <n v="5"/>
    <s v="Female"/>
    <n v="2"/>
    <n v="92"/>
    <n v="73.900000000000006"/>
    <n v="100.620003"/>
    <x v="1"/>
    <x v="1"/>
  </r>
  <r>
    <n v="675332"/>
    <s v="Consumer Financial Protection Bureau"/>
    <s v="Conventional"/>
    <n v="1"/>
    <s v="One-to-four family dwelling (other than manufactured housing)"/>
    <n v="1"/>
    <s v="Home improvement"/>
    <n v="2"/>
    <s v="Owner-occupied as a principal dwelling"/>
    <n v="1"/>
    <n v="10"/>
    <s v="Loan originated"/>
    <n v="1"/>
    <s v="Not Hispanic or Latino"/>
    <n v="2"/>
    <x v="0"/>
    <n v="5"/>
    <s v="Male"/>
    <n v="1"/>
    <n v="78"/>
    <n v="56"/>
    <n v="86.550003099999998"/>
    <x v="1"/>
    <x v="1"/>
  </r>
  <r>
    <n v="451965"/>
    <s v="Consumer Financial Protection Bureau"/>
    <s v="FHA-insured"/>
    <n v="2"/>
    <s v="One-to-four family dwelling (other than manufactured housing)"/>
    <n v="1"/>
    <s v="Refinancing"/>
    <n v="3"/>
    <s v="Owner-occupied as a principal dwelling"/>
    <n v="1"/>
    <n v="149"/>
    <s v="Loan purchased by the institution"/>
    <n v="6"/>
    <s v="Not Hispanic or Latino"/>
    <n v="2"/>
    <x v="0"/>
    <n v="5"/>
    <s v="Male"/>
    <n v="1"/>
    <n v="78"/>
    <n v="67.7"/>
    <n v="83.099998499999998"/>
    <x v="1"/>
    <x v="1"/>
  </r>
  <r>
    <n v="146672"/>
    <s v="Consumer Financial Protection Bureau"/>
    <s v="Conventional"/>
    <n v="1"/>
    <s v="One-to-four family dwelling (other than manufactured housing)"/>
    <n v="1"/>
    <s v="Refinancing"/>
    <n v="3"/>
    <s v="Owner-occupied as a principal dwelling"/>
    <n v="1"/>
    <n v="127"/>
    <s v="Loan originated"/>
    <n v="1"/>
    <s v="Not Hispanic or Latino"/>
    <n v="2"/>
    <x v="0"/>
    <n v="5"/>
    <s v="Female"/>
    <n v="2"/>
    <n v="48"/>
    <n v="74.5"/>
    <n v="73.230003400000001"/>
    <x v="1"/>
    <x v="1"/>
  </r>
  <r>
    <n v="451965"/>
    <s v="Consumer Financial Protection Bureau"/>
    <s v="Conventional"/>
    <n v="1"/>
    <s v="One-to-four family dwelling (other than manufactured housing)"/>
    <n v="1"/>
    <s v="Refinancing"/>
    <n v="3"/>
    <s v="Owner-occupied as a principal dwelling"/>
    <n v="1"/>
    <n v="410"/>
    <s v="Application denied by financial institution"/>
    <n v="3"/>
    <s v="Not Hispanic or Latino"/>
    <n v="2"/>
    <x v="0"/>
    <n v="5"/>
    <s v="Male"/>
    <n v="1"/>
    <n v="118"/>
    <n v="96"/>
    <n v="88.620002700000001"/>
    <x v="0"/>
    <x v="1"/>
  </r>
  <r>
    <n v="146672"/>
    <s v="Consumer Financial Protection Bureau"/>
    <s v="VA-guaranteed"/>
    <n v="3"/>
    <s v="One-to-four family dwelling (other than manufactured housing)"/>
    <n v="1"/>
    <s v="Home purchase"/>
    <n v="1"/>
    <s v="Owner-occupied as a principal dwelling"/>
    <n v="1"/>
    <n v="484"/>
    <s v="Loan originated"/>
    <n v="1"/>
    <s v="Not Hispanic or Latino"/>
    <n v="2"/>
    <x v="0"/>
    <n v="5"/>
    <s v="Male"/>
    <n v="1"/>
    <n v="186"/>
    <n v="66.2"/>
    <n v="170.03999300000001"/>
    <x v="1"/>
    <x v="2"/>
  </r>
  <r>
    <n v="852218"/>
    <s v="Consumer Financial Protection Bureau"/>
    <s v="Conventional"/>
    <n v="1"/>
    <s v="One-to-four family dwelling (other than manufactured housing)"/>
    <n v="1"/>
    <s v="Refinancing"/>
    <n v="3"/>
    <s v="Owner-occupied as a principal dwelling"/>
    <n v="1"/>
    <n v="337"/>
    <s v="Loan purchased by the institution"/>
    <n v="6"/>
    <s v="Not Hispanic or Latino"/>
    <n v="2"/>
    <x v="0"/>
    <n v="5"/>
    <s v="Male"/>
    <n v="1"/>
    <n v="163"/>
    <n v="104.8"/>
    <n v="128.529999"/>
    <x v="1"/>
    <x v="2"/>
  </r>
  <r>
    <n v="852218"/>
    <s v="Consumer Financial Protection Bureau"/>
    <s v="Conventional"/>
    <n v="1"/>
    <s v="One-to-four family dwelling (other than manufactured housing)"/>
    <n v="1"/>
    <s v="Home purchase"/>
    <n v="1"/>
    <s v="Owner-occupied as a principal dwelling"/>
    <n v="1"/>
    <n v="298"/>
    <s v="Loan originated"/>
    <n v="1"/>
    <s v="Not Hispanic or Latino"/>
    <n v="2"/>
    <x v="0"/>
    <n v="5"/>
    <s v="Male"/>
    <n v="1"/>
    <n v="100"/>
    <n v="68.3"/>
    <n v="114.30999799999999"/>
    <x v="1"/>
    <x v="1"/>
  </r>
  <r>
    <n v="4114567"/>
    <s v="Consumer Financial Protection Bureau"/>
    <s v="Conventional"/>
    <n v="1"/>
    <s v="One-to-four family dwelling (other than manufactured housing)"/>
    <n v="1"/>
    <s v="Refinancing"/>
    <n v="3"/>
    <s v="Owner-occupied as a principal dwelling"/>
    <n v="1"/>
    <n v="470"/>
    <s v="Loan originated"/>
    <n v="1"/>
    <s v="Not Hispanic or Latino"/>
    <n v="2"/>
    <x v="0"/>
    <n v="5"/>
    <s v="Female"/>
    <n v="2"/>
    <n v="229"/>
    <n v="64.3"/>
    <n v="130.91999799999999"/>
    <x v="1"/>
    <x v="2"/>
  </r>
  <r>
    <n v="451965"/>
    <s v="Consumer Financial Protection Bureau"/>
    <s v="Conventional"/>
    <n v="1"/>
    <s v="One-to-four family dwelling (other than manufactured housing)"/>
    <n v="1"/>
    <s v="Home improvement"/>
    <n v="2"/>
    <s v="Owner-occupied as a principal dwelling"/>
    <n v="1"/>
    <n v="4"/>
    <s v="Application denied by financial institution"/>
    <n v="3"/>
    <s v="Hispanic or Latino"/>
    <n v="1"/>
    <x v="0"/>
    <n v="5"/>
    <s v="Male"/>
    <n v="1"/>
    <n v="84"/>
    <n v="63.2"/>
    <n v="193.699997"/>
    <x v="0"/>
    <x v="1"/>
  </r>
  <r>
    <n v="476810"/>
    <s v="Consumer Financial Protection Bureau"/>
    <s v="Conventional"/>
    <n v="1"/>
    <s v="One-to-four family dwelling (other than manufactured housing)"/>
    <n v="1"/>
    <s v="Refinancing"/>
    <n v="3"/>
    <s v="Not owner-occupied as a principal dwelling"/>
    <n v="2"/>
    <n v="210"/>
    <s v="Loan originated"/>
    <n v="1"/>
    <s v="Not Hispanic or Latino"/>
    <n v="2"/>
    <x v="0"/>
    <n v="5"/>
    <s v="Male"/>
    <n v="1"/>
    <n v="97"/>
    <n v="73.7"/>
    <n v="50.659999800000001"/>
    <x v="1"/>
    <x v="1"/>
  </r>
  <r>
    <n v="852218"/>
    <s v="Consumer Financial Protection Bureau"/>
    <s v="Conventional"/>
    <n v="1"/>
    <s v="One-to-four family dwelling (other than manufactured housing)"/>
    <n v="1"/>
    <s v="Refinancing"/>
    <n v="3"/>
    <s v="Owner-occupied as a principal dwelling"/>
    <n v="1"/>
    <n v="283"/>
    <s v="Loan originated"/>
    <n v="1"/>
    <s v="Not Hispanic or Latino"/>
    <n v="2"/>
    <x v="3"/>
    <n v="2"/>
    <s v="Male"/>
    <n v="1"/>
    <n v="119"/>
    <n v="81.400000000000006"/>
    <n v="174.75"/>
    <x v="1"/>
    <x v="1"/>
  </r>
  <r>
    <n v="852218"/>
    <s v="Consumer Financial Protection Bureau"/>
    <s v="VA-guaranteed"/>
    <n v="3"/>
    <s v="One-to-four family dwelling (other than manufactured housing)"/>
    <n v="1"/>
    <s v="Home purchase"/>
    <n v="1"/>
    <s v="Owner-occupied as a principal dwelling"/>
    <n v="1"/>
    <n v="428"/>
    <s v="Loan purchased by the institution"/>
    <n v="6"/>
    <s v="Not Hispanic or Latino"/>
    <n v="2"/>
    <x v="0"/>
    <n v="5"/>
    <s v="Female"/>
    <n v="2"/>
    <n v="330"/>
    <n v="81.400000000000006"/>
    <n v="181.36000100000001"/>
    <x v="1"/>
    <x v="2"/>
  </r>
  <r>
    <n v="480228"/>
    <s v="Consumer Financial Protection Bureau"/>
    <s v="Conventional"/>
    <n v="1"/>
    <s v="One-to-four family dwelling (other than manufactured housing)"/>
    <n v="1"/>
    <s v="Home purchase"/>
    <n v="1"/>
    <s v="Not owner-occupied as a principal dwelling"/>
    <n v="2"/>
    <n v="294"/>
    <s v="Loan originated"/>
    <n v="1"/>
    <s v="Not Hispanic or Latino"/>
    <n v="2"/>
    <x v="0"/>
    <n v="5"/>
    <s v="Male"/>
    <n v="1"/>
    <n v="166"/>
    <n v="55.9"/>
    <n v="128.61999499999999"/>
    <x v="1"/>
    <x v="2"/>
  </r>
  <r>
    <n v="480228"/>
    <s v="Consumer Financial Protection Bureau"/>
    <s v="Conventional"/>
    <n v="1"/>
    <s v="One-to-four family dwelling (other than manufactured housing)"/>
    <n v="1"/>
    <s v="Refinancing"/>
    <n v="3"/>
    <s v="Owner-occupied as a principal dwelling"/>
    <n v="1"/>
    <n v="117"/>
    <s v="Loan originated"/>
    <n v="1"/>
    <s v="Hispanic or Latino"/>
    <n v="1"/>
    <x v="0"/>
    <n v="5"/>
    <s v="Male"/>
    <n v="1"/>
    <n v="94"/>
    <n v="72.5"/>
    <n v="97.720001199999999"/>
    <x v="1"/>
    <x v="1"/>
  </r>
  <r>
    <n v="146672"/>
    <s v="Consumer Financial Protection Bureau"/>
    <s v="Conventional"/>
    <n v="1"/>
    <s v="One-to-four family dwelling (other than manufactured housing)"/>
    <n v="1"/>
    <s v="Refinancing"/>
    <n v="3"/>
    <s v="Owner-occupied as a principal dwelling"/>
    <n v="1"/>
    <n v="424"/>
    <s v="Loan originated"/>
    <n v="1"/>
    <s v="Not Hispanic or Latino"/>
    <n v="2"/>
    <x v="3"/>
    <n v="2"/>
    <s v="Male"/>
    <n v="1"/>
    <n v="93"/>
    <n v="114.2"/>
    <n v="129.990005"/>
    <x v="1"/>
    <x v="1"/>
  </r>
  <r>
    <n v="451965"/>
    <s v="Consumer Financial Protection Bureau"/>
    <s v="Conventional"/>
    <n v="1"/>
    <s v="One-to-four family dwelling (other than manufactured housing)"/>
    <n v="1"/>
    <s v="Home purchase"/>
    <n v="1"/>
    <s v="Owner-occupied as a principal dwelling"/>
    <n v="1"/>
    <n v="206"/>
    <s v="Loan originated"/>
    <n v="1"/>
    <s v="Not Hispanic or Latino"/>
    <n v="2"/>
    <x v="0"/>
    <n v="5"/>
    <s v="Male"/>
    <n v="1"/>
    <n v="245"/>
    <n v="55.8"/>
    <n v="121.75"/>
    <x v="1"/>
    <x v="2"/>
  </r>
  <r>
    <n v="852218"/>
    <s v="Consumer Financial Protection Bureau"/>
    <s v="Conventional"/>
    <n v="1"/>
    <s v="One-to-four family dwelling (other than manufactured housing)"/>
    <n v="1"/>
    <s v="Refinancing"/>
    <n v="3"/>
    <s v="Owner-occupied as a principal dwelling"/>
    <n v="1"/>
    <n v="193"/>
    <s v="Loan originated"/>
    <n v="1"/>
    <s v="Hispanic or Latino"/>
    <n v="1"/>
    <x v="0"/>
    <n v="5"/>
    <s v="Male"/>
    <n v="1"/>
    <n v="90"/>
    <n v="63.2"/>
    <n v="101.69000200000001"/>
    <x v="1"/>
    <x v="1"/>
  </r>
  <r>
    <n v="852218"/>
    <s v="Consumer Financial Protection Bureau"/>
    <s v="Conventional"/>
    <n v="1"/>
    <s v="One-to-four family dwelling (other than manufactured housing)"/>
    <n v="1"/>
    <s v="Refinancing"/>
    <n v="3"/>
    <s v="Owner-occupied as a principal dwelling"/>
    <n v="1"/>
    <n v="230"/>
    <s v="Loan originated"/>
    <n v="1"/>
    <s v="Not Hispanic or Latino"/>
    <n v="2"/>
    <x v="0"/>
    <n v="5"/>
    <s v="Female"/>
    <n v="2"/>
    <n v="71"/>
    <n v="77.5"/>
    <n v="133.16999799999999"/>
    <x v="1"/>
    <x v="1"/>
  </r>
  <r>
    <n v="617677"/>
    <s v="Consumer Financial Protection Bureau"/>
    <s v="Conventional"/>
    <n v="1"/>
    <s v="One-to-four family dwelling (other than manufactured housing)"/>
    <n v="1"/>
    <s v="Home improvement"/>
    <n v="2"/>
    <s v="Owner-occupied as a principal dwelling"/>
    <n v="1"/>
    <n v="8"/>
    <s v="Loan originated"/>
    <n v="1"/>
    <s v="Not Hispanic or Latino"/>
    <n v="2"/>
    <x v="3"/>
    <n v="2"/>
    <s v="Female"/>
    <n v="2"/>
    <n v="71"/>
    <n v="114.2"/>
    <n v="135.479996"/>
    <x v="1"/>
    <x v="1"/>
  </r>
  <r>
    <n v="723112"/>
    <s v="Consumer Financial Protection Bureau"/>
    <s v="Conventional"/>
    <n v="1"/>
    <s v="One-to-four family dwelling (other than manufactured housing)"/>
    <n v="1"/>
    <s v="Refinancing"/>
    <n v="3"/>
    <s v="Owner-occupied as a principal dwelling"/>
    <n v="1"/>
    <n v="189"/>
    <s v="Application denied by financial institution"/>
    <n v="3"/>
    <s v="Not Hispanic or Latino"/>
    <n v="2"/>
    <x v="0"/>
    <n v="5"/>
    <s v="Male"/>
    <n v="1"/>
    <n v="90"/>
    <n v="68.400000000000006"/>
    <n v="180.490005"/>
    <x v="0"/>
    <x v="1"/>
  </r>
  <r>
    <n v="451965"/>
    <s v="Consumer Financial Protection Bureau"/>
    <s v="Conventional"/>
    <n v="1"/>
    <s v="One-to-four family dwelling (other than manufactured housing)"/>
    <n v="1"/>
    <s v="Home purchase"/>
    <n v="1"/>
    <s v="Owner-occupied as a principal dwelling"/>
    <n v="1"/>
    <n v="156"/>
    <s v="Loan purchased by the institution"/>
    <n v="6"/>
    <s v="Not Hispanic or Latino"/>
    <n v="2"/>
    <x v="0"/>
    <n v="5"/>
    <s v="Female"/>
    <n v="2"/>
    <n v="77"/>
    <n v="53.5"/>
    <n v="161.009995"/>
    <x v="1"/>
    <x v="1"/>
  </r>
  <r>
    <n v="852218"/>
    <s v="Consumer Financial Protection Bureau"/>
    <s v="Conventional"/>
    <n v="1"/>
    <s v="One-to-four family dwelling (other than manufactured housing)"/>
    <n v="1"/>
    <s v="Home purchase"/>
    <n v="1"/>
    <s v="Owner-occupied as a principal dwelling"/>
    <n v="1"/>
    <n v="102"/>
    <s v="Loan purchased by the institution"/>
    <n v="6"/>
    <s v="Not Hispanic or Latino"/>
    <n v="2"/>
    <x v="0"/>
    <n v="5"/>
    <s v="Male"/>
    <n v="1"/>
    <n v="33"/>
    <n v="66.2"/>
    <n v="98.419998199999995"/>
    <x v="1"/>
    <x v="0"/>
  </r>
  <r>
    <n v="451965"/>
    <s v="Consumer Financial Protection Bureau"/>
    <s v="Conventional"/>
    <n v="1"/>
    <s v="One-to-four family dwelling (other than manufactured housing)"/>
    <n v="1"/>
    <s v="Home improvement"/>
    <n v="2"/>
    <s v="Owner-occupied as a principal dwelling"/>
    <n v="1"/>
    <n v="6"/>
    <s v="Loan originated"/>
    <n v="1"/>
    <s v="Hispanic or Latino"/>
    <n v="1"/>
    <x v="0"/>
    <n v="5"/>
    <s v="Male"/>
    <n v="1"/>
    <n v="48"/>
    <n v="57.9"/>
    <n v="50.200000799999998"/>
    <x v="1"/>
    <x v="1"/>
  </r>
  <r>
    <n v="480228"/>
    <s v="Consumer Financial Protection Bureau"/>
    <s v="Conventional"/>
    <n v="1"/>
    <s v="One-to-four family dwelling (other than manufactured housing)"/>
    <n v="1"/>
    <s v="Refinancing"/>
    <n v="3"/>
    <s v="Owner-occupied as a principal dwelling"/>
    <n v="1"/>
    <n v="772"/>
    <s v="Loan originated"/>
    <n v="1"/>
    <s v="Not Hispanic or Latino"/>
    <n v="2"/>
    <x v="3"/>
    <n v="2"/>
    <s v="Female"/>
    <n v="2"/>
    <n v="600"/>
    <n v="90.2"/>
    <n v="155.699997"/>
    <x v="1"/>
    <x v="2"/>
  </r>
  <r>
    <n v="852218"/>
    <s v="Consumer Financial Protection Bureau"/>
    <s v="Conventional"/>
    <n v="1"/>
    <s v="One-to-four family dwelling (other than manufactured housing)"/>
    <n v="1"/>
    <s v="Home improvement"/>
    <n v="2"/>
    <s v="Owner-occupied as a principal dwelling"/>
    <n v="1"/>
    <n v="72"/>
    <s v="Loan originated"/>
    <n v="1"/>
    <s v="Hispanic or Latino"/>
    <n v="1"/>
    <x v="0"/>
    <n v="5"/>
    <s v="Male"/>
    <n v="1"/>
    <n v="99"/>
    <n v="91.6"/>
    <n v="120.459999"/>
    <x v="1"/>
    <x v="1"/>
  </r>
  <r>
    <n v="852218"/>
    <s v="Consumer Financial Protection Bureau"/>
    <s v="Conventional"/>
    <n v="1"/>
    <s v="One-to-four family dwelling (other than manufactured housing)"/>
    <n v="1"/>
    <s v="Home purchase"/>
    <n v="1"/>
    <s v="Owner-occupied as a principal dwelling"/>
    <n v="1"/>
    <n v="247"/>
    <s v="Loan purchased by the institution"/>
    <n v="6"/>
    <s v="Not Hispanic or Latino"/>
    <n v="2"/>
    <x v="0"/>
    <n v="5"/>
    <s v="Male"/>
    <n v="1"/>
    <n v="175"/>
    <n v="81.400000000000006"/>
    <n v="106.839996"/>
    <x v="1"/>
    <x v="2"/>
  </r>
  <r>
    <n v="546571"/>
    <s v="Consumer Financial Protection Bureau"/>
    <s v="Conventional"/>
    <n v="1"/>
    <s v="One-to-four family dwelling (other than manufactured housing)"/>
    <n v="1"/>
    <s v="Refinancing"/>
    <n v="3"/>
    <s v="Not owner-occupied as a principal dwelling"/>
    <n v="2"/>
    <n v="243"/>
    <s v="Application denied by financial institution"/>
    <n v="3"/>
    <s v="Not Hispanic or Latino"/>
    <n v="2"/>
    <x v="0"/>
    <n v="5"/>
    <s v="Male"/>
    <n v="1"/>
    <n v="130"/>
    <n v="46.5"/>
    <n v="161.949997"/>
    <x v="0"/>
    <x v="2"/>
  </r>
  <r>
    <n v="480228"/>
    <s v="Consumer Financial Protection Bureau"/>
    <s v="Conventional"/>
    <n v="1"/>
    <s v="One-to-four family dwelling (other than manufactured housing)"/>
    <n v="1"/>
    <s v="Home purchase"/>
    <n v="1"/>
    <s v="Owner-occupied as a principal dwelling"/>
    <n v="1"/>
    <n v="664"/>
    <s v="Loan originated"/>
    <n v="1"/>
    <s v="Not Hispanic or Latino"/>
    <n v="2"/>
    <x v="3"/>
    <n v="2"/>
    <s v="Male"/>
    <n v="1"/>
    <n v="268"/>
    <n v="97.4"/>
    <n v="186.779999"/>
    <x v="1"/>
    <x v="2"/>
  </r>
  <r>
    <n v="146672"/>
    <s v="Consumer Financial Protection Bureau"/>
    <s v="Conventional"/>
    <n v="1"/>
    <s v="One-to-four family dwelling (other than manufactured housing)"/>
    <n v="1"/>
    <s v="Home purchase"/>
    <n v="1"/>
    <s v="Owner-occupied as a principal dwelling"/>
    <n v="1"/>
    <n v="45"/>
    <s v="Loan originated"/>
    <n v="1"/>
    <s v="Not Hispanic or Latino"/>
    <n v="2"/>
    <x v="0"/>
    <n v="5"/>
    <s v="Female"/>
    <n v="2"/>
    <n v="32"/>
    <n v="57.6"/>
    <n v="162.929993"/>
    <x v="1"/>
    <x v="0"/>
  </r>
  <r>
    <n v="146672"/>
    <s v="Consumer Financial Protection Bureau"/>
    <s v="FHA-insured"/>
    <n v="2"/>
    <s v="One-to-four family dwelling (other than manufactured housing)"/>
    <n v="1"/>
    <s v="Home purchase"/>
    <n v="1"/>
    <s v="Owner-occupied as a principal dwelling"/>
    <n v="1"/>
    <n v="137"/>
    <s v="Loan originated"/>
    <n v="1"/>
    <s v="Not Hispanic or Latino"/>
    <n v="2"/>
    <x v="0"/>
    <n v="5"/>
    <s v="Male"/>
    <n v="1"/>
    <n v="47"/>
    <n v="68.400000000000006"/>
    <n v="72.940002399999997"/>
    <x v="1"/>
    <x v="1"/>
  </r>
  <r>
    <n v="675332"/>
    <s v="Consumer Financial Protection Bureau"/>
    <s v="Conventional"/>
    <n v="1"/>
    <s v="One-to-four family dwelling (other than manufactured housing)"/>
    <n v="1"/>
    <s v="Home improvement"/>
    <n v="2"/>
    <s v="Not owner-occupied as a principal dwelling"/>
    <n v="2"/>
    <n v="20"/>
    <s v="Application denied by financial institution"/>
    <n v="3"/>
    <s v="Not Hispanic or Latino"/>
    <n v="2"/>
    <x v="0"/>
    <n v="5"/>
    <s v="Female"/>
    <n v="2"/>
    <n v="77"/>
    <n v="45"/>
    <n v="120.550003"/>
    <x v="0"/>
    <x v="1"/>
  </r>
  <r>
    <n v="112837"/>
    <s v="Consumer Financial Protection Bureau"/>
    <s v="Conventional"/>
    <n v="1"/>
    <s v="One-to-four family dwelling (other than manufactured housing)"/>
    <n v="1"/>
    <s v="Refinancing"/>
    <n v="3"/>
    <s v="Owner-occupied as a principal dwelling"/>
    <n v="1"/>
    <n v="327"/>
    <s v="Loan originated"/>
    <n v="1"/>
    <s v="Not Hispanic or Latino"/>
    <n v="2"/>
    <x v="0"/>
    <n v="5"/>
    <s v="Male"/>
    <n v="1"/>
    <n v="130"/>
    <n v="107.6"/>
    <n v="73.760002099999994"/>
    <x v="1"/>
    <x v="2"/>
  </r>
  <r>
    <n v="451965"/>
    <s v="Consumer Financial Protection Bureau"/>
    <s v="VA-guaranteed"/>
    <n v="3"/>
    <s v="One-to-four family dwelling (other than manufactured housing)"/>
    <n v="1"/>
    <s v="Home purchase"/>
    <n v="1"/>
    <s v="Owner-occupied as a principal dwelling"/>
    <n v="1"/>
    <n v="163"/>
    <s v="Loan purchased by the institution"/>
    <n v="6"/>
    <s v="Not Hispanic or Latino"/>
    <n v="2"/>
    <x v="0"/>
    <n v="5"/>
    <s v="Male"/>
    <n v="1"/>
    <n v="63"/>
    <n v="60.2"/>
    <n v="120.220001"/>
    <x v="1"/>
    <x v="1"/>
  </r>
  <r>
    <n v="606046"/>
    <s v="Consumer Financial Protection Bureau"/>
    <s v="Conventional"/>
    <n v="1"/>
    <s v="One-to-four family dwelling (other than manufactured housing)"/>
    <n v="1"/>
    <s v="Home improvement"/>
    <n v="2"/>
    <s v="Owner-occupied as a principal dwelling"/>
    <n v="1"/>
    <n v="41"/>
    <s v="Loan originated"/>
    <n v="1"/>
    <s v="Not Hispanic or Latino"/>
    <n v="2"/>
    <x v="0"/>
    <n v="5"/>
    <s v="Male"/>
    <n v="1"/>
    <n v="139"/>
    <n v="45.6"/>
    <n v="108.589996"/>
    <x v="1"/>
    <x v="2"/>
  </r>
  <r>
    <n v="915878"/>
    <s v="Consumer Financial Protection Bureau"/>
    <s v="Conventional"/>
    <n v="1"/>
    <s v="One-to-four family dwelling (other than manufactured housing)"/>
    <n v="1"/>
    <s v="Refinancing"/>
    <n v="3"/>
    <s v="Owner-occupied as a principal dwelling"/>
    <n v="1"/>
    <n v="73"/>
    <s v="Application denied by financial institution"/>
    <n v="3"/>
    <s v="Hispanic or Latino"/>
    <n v="1"/>
    <x v="0"/>
    <n v="5"/>
    <s v="Male"/>
    <n v="1"/>
    <n v="29"/>
    <n v="59.8"/>
    <n v="137.33999600000001"/>
    <x v="0"/>
    <x v="0"/>
  </r>
  <r>
    <n v="480228"/>
    <s v="Consumer Financial Protection Bureau"/>
    <s v="Conventional"/>
    <n v="1"/>
    <s v="One-to-four family dwelling (other than manufactured housing)"/>
    <n v="1"/>
    <s v="Home purchase"/>
    <n v="1"/>
    <s v="Owner-occupied as a principal dwelling"/>
    <n v="1"/>
    <n v="422"/>
    <s v="Application denied by financial institution"/>
    <n v="3"/>
    <s v="Not Hispanic or Latino"/>
    <n v="2"/>
    <x v="3"/>
    <n v="2"/>
    <s v="Male"/>
    <n v="1"/>
    <n v="151"/>
    <n v="53"/>
    <n v="147.199997"/>
    <x v="0"/>
    <x v="2"/>
  </r>
  <r>
    <n v="451965"/>
    <s v="Consumer Financial Protection Bureau"/>
    <s v="Conventional"/>
    <n v="1"/>
    <s v="One-to-four family dwelling (other than manufactured housing)"/>
    <n v="1"/>
    <s v="Home purchase"/>
    <n v="1"/>
    <s v="Owner-occupied as a principal dwelling"/>
    <n v="1"/>
    <n v="270"/>
    <s v="Loan purchased by the institution"/>
    <n v="6"/>
    <s v="Not Hispanic or Latino"/>
    <n v="2"/>
    <x v="0"/>
    <n v="5"/>
    <s v="Female"/>
    <n v="2"/>
    <n v="76"/>
    <n v="57.9"/>
    <n v="99.569999699999997"/>
    <x v="1"/>
    <x v="1"/>
  </r>
  <r>
    <n v="675332"/>
    <s v="Consumer Financial Protection Bureau"/>
    <s v="Conventional"/>
    <n v="1"/>
    <s v="Manufactured housing"/>
    <n v="2"/>
    <s v="Home improvement"/>
    <n v="2"/>
    <s v="Owner-occupied as a principal dwelling"/>
    <n v="1"/>
    <n v="1"/>
    <s v="Application denied by financial institution"/>
    <n v="3"/>
    <s v="Not Hispanic or Latino"/>
    <n v="2"/>
    <x v="0"/>
    <n v="5"/>
    <s v="Male"/>
    <n v="1"/>
    <n v="58"/>
    <n v="47.3"/>
    <n v="116.760002"/>
    <x v="0"/>
    <x v="1"/>
  </r>
  <r>
    <n v="617677"/>
    <s v="Consumer Financial Protection Bureau"/>
    <s v="Conventional"/>
    <n v="1"/>
    <s v="One-to-four family dwelling (other than manufactured housing)"/>
    <n v="1"/>
    <s v="Home purchase"/>
    <n v="1"/>
    <s v="Owner-occupied as a principal dwelling"/>
    <n v="1"/>
    <n v="103"/>
    <s v="Loan originated"/>
    <n v="1"/>
    <s v="Not Hispanic or Latino"/>
    <n v="2"/>
    <x v="1"/>
    <n v="3"/>
    <s v="Male"/>
    <n v="1"/>
    <n v="52"/>
    <n v="64.3"/>
    <n v="46.950000799999998"/>
    <x v="1"/>
    <x v="1"/>
  </r>
  <r>
    <n v="451965"/>
    <s v="Consumer Financial Protection Bureau"/>
    <s v="Conventional"/>
    <n v="1"/>
    <s v="One-to-four family dwelling (other than manufactured housing)"/>
    <n v="1"/>
    <s v="Home purchase"/>
    <n v="1"/>
    <s v="Owner-occupied as a principal dwelling"/>
    <n v="1"/>
    <n v="368"/>
    <s v="Loan originated"/>
    <n v="1"/>
    <s v="Not Hispanic or Latino"/>
    <n v="2"/>
    <x v="0"/>
    <n v="5"/>
    <s v="Male"/>
    <n v="1"/>
    <n v="200"/>
    <n v="67.7"/>
    <n v="182.770004"/>
    <x v="1"/>
    <x v="2"/>
  </r>
  <r>
    <n v="451965"/>
    <s v="Consumer Financial Protection Bureau"/>
    <s v="Conventional"/>
    <n v="1"/>
    <s v="One-to-four family dwelling (other than manufactured housing)"/>
    <n v="1"/>
    <s v="Home purchase"/>
    <n v="1"/>
    <s v="Owner-occupied as a principal dwelling"/>
    <n v="1"/>
    <n v="1250"/>
    <s v="Loan originated"/>
    <n v="1"/>
    <s v="Not Hispanic or Latino"/>
    <n v="2"/>
    <x v="0"/>
    <n v="5"/>
    <s v="Male"/>
    <n v="1"/>
    <n v="273"/>
    <n v="88"/>
    <n v="185.58999600000001"/>
    <x v="1"/>
    <x v="2"/>
  </r>
  <r>
    <n v="143662"/>
    <s v="Consumer Financial Protection Bureau"/>
    <s v="Conventional"/>
    <n v="1"/>
    <s v="One-to-four family dwelling (other than manufactured housing)"/>
    <n v="1"/>
    <s v="Refinancing"/>
    <n v="3"/>
    <s v="Not owner-occupied as a principal dwelling"/>
    <n v="2"/>
    <n v="448"/>
    <s v="Loan originated"/>
    <n v="1"/>
    <s v="Not Hispanic or Latino"/>
    <n v="2"/>
    <x v="0"/>
    <n v="5"/>
    <s v="Male"/>
    <n v="1"/>
    <n v="150"/>
    <n v="64.3"/>
    <n v="136.66000399999999"/>
    <x v="1"/>
    <x v="2"/>
  </r>
  <r>
    <n v="619877"/>
    <s v="Consumer Financial Protection Bureau"/>
    <s v="VA-guaranteed"/>
    <n v="3"/>
    <s v="One-to-four family dwelling (other than manufactured housing)"/>
    <n v="1"/>
    <s v="Home purchase"/>
    <n v="1"/>
    <s v="Owner-occupied as a principal dwelling"/>
    <n v="1"/>
    <n v="207"/>
    <s v="Loan originated"/>
    <n v="1"/>
    <s v="Not Hispanic or Latino"/>
    <n v="2"/>
    <x v="0"/>
    <n v="5"/>
    <s v="Male"/>
    <n v="1"/>
    <n v="55"/>
    <n v="62"/>
    <n v="137.69000199999999"/>
    <x v="1"/>
    <x v="1"/>
  </r>
  <r>
    <n v="451965"/>
    <s v="Consumer Financial Protection Bureau"/>
    <s v="Conventional"/>
    <n v="1"/>
    <s v="One-to-four family dwelling (other than manufactured housing)"/>
    <n v="1"/>
    <s v="Home purchase"/>
    <n v="1"/>
    <s v="Not owner-occupied as a principal dwelling"/>
    <n v="2"/>
    <n v="75"/>
    <s v="Loan purchased by the institution"/>
    <n v="6"/>
    <s v="Not Hispanic or Latino"/>
    <n v="2"/>
    <x v="0"/>
    <n v="5"/>
    <s v="Male"/>
    <n v="1"/>
    <n v="80"/>
    <n v="82.4"/>
    <n v="80.459999100000005"/>
    <x v="1"/>
    <x v="1"/>
  </r>
  <r>
    <n v="451965"/>
    <s v="Consumer Financial Protection Bureau"/>
    <s v="Conventional"/>
    <n v="1"/>
    <s v="One-to-four family dwelling (other than manufactured housing)"/>
    <n v="1"/>
    <s v="Home purchase"/>
    <n v="1"/>
    <s v="Owner-occupied as a principal dwelling"/>
    <n v="1"/>
    <n v="300"/>
    <s v="Loan purchased by the institution"/>
    <n v="6"/>
    <s v="Not Hispanic or Latino"/>
    <n v="2"/>
    <x v="0"/>
    <n v="5"/>
    <s v="Male"/>
    <n v="1"/>
    <n v="115"/>
    <n v="75.2"/>
    <n v="104.040001"/>
    <x v="1"/>
    <x v="1"/>
  </r>
  <r>
    <n v="852218"/>
    <s v="Consumer Financial Protection Bureau"/>
    <s v="Conventional"/>
    <n v="1"/>
    <s v="One-to-four family dwelling (other than manufactured housing)"/>
    <n v="1"/>
    <s v="Home purchase"/>
    <n v="1"/>
    <s v="Owner-occupied as a principal dwelling"/>
    <n v="1"/>
    <n v="317"/>
    <s v="Loan originated"/>
    <n v="1"/>
    <s v="Not Hispanic or Latino"/>
    <n v="2"/>
    <x v="3"/>
    <n v="2"/>
    <s v="Male"/>
    <n v="1"/>
    <n v="100"/>
    <n v="64.3"/>
    <n v="197.490005"/>
    <x v="1"/>
    <x v="1"/>
  </r>
  <r>
    <n v="617677"/>
    <s v="Consumer Financial Protection Bureau"/>
    <s v="VA-guaranteed"/>
    <n v="3"/>
    <s v="One-to-four family dwelling (other than manufactured housing)"/>
    <n v="1"/>
    <s v="Home purchase"/>
    <n v="1"/>
    <s v="Owner-occupied as a principal dwelling"/>
    <n v="1"/>
    <n v="314"/>
    <s v="Loan originated"/>
    <n v="1"/>
    <s v="Hispanic or Latino"/>
    <n v="1"/>
    <x v="1"/>
    <n v="3"/>
    <s v="Male"/>
    <n v="1"/>
    <n v="79"/>
    <n v="64.3"/>
    <n v="160.10000600000001"/>
    <x v="1"/>
    <x v="1"/>
  </r>
  <r>
    <n v="451965"/>
    <s v="Consumer Financial Protection Bureau"/>
    <s v="Conventional"/>
    <n v="1"/>
    <s v="One-to-four family dwelling (other than manufactured housing)"/>
    <n v="1"/>
    <s v="Refinancing"/>
    <n v="3"/>
    <s v="Owner-occupied as a principal dwelling"/>
    <n v="1"/>
    <n v="55"/>
    <s v="Loan originated"/>
    <n v="1"/>
    <s v="Not Hispanic or Latino"/>
    <n v="2"/>
    <x v="1"/>
    <n v="3"/>
    <s v="Female"/>
    <n v="2"/>
    <n v="16"/>
    <n v="69.2"/>
    <n v="68.650001500000002"/>
    <x v="1"/>
    <x v="0"/>
  </r>
  <r>
    <n v="3303298"/>
    <s v="Consumer Financial Protection Bureau"/>
    <s v="Conventional"/>
    <n v="1"/>
    <s v="One-to-four family dwelling (other than manufactured housing)"/>
    <n v="1"/>
    <s v="Refinancing"/>
    <n v="3"/>
    <s v="Owner-occupied as a principal dwelling"/>
    <n v="1"/>
    <n v="468"/>
    <s v="Application denied by financial institution"/>
    <n v="3"/>
    <s v="Not Hispanic or Latino"/>
    <n v="2"/>
    <x v="0"/>
    <n v="5"/>
    <s v="Female"/>
    <n v="2"/>
    <n v="207"/>
    <n v="102.6"/>
    <n v="94.519996599999999"/>
    <x v="0"/>
    <x v="2"/>
  </r>
  <r>
    <n v="451965"/>
    <s v="Consumer Financial Protection Bureau"/>
    <s v="Conventional"/>
    <n v="1"/>
    <s v="One-to-four family dwelling (other than manufactured housing)"/>
    <n v="1"/>
    <s v="Home purchase"/>
    <n v="1"/>
    <s v="Not owner-occupied as a principal dwelling"/>
    <n v="2"/>
    <n v="214"/>
    <s v="Loan originated"/>
    <n v="1"/>
    <s v="Not Hispanic or Latino"/>
    <n v="2"/>
    <x v="0"/>
    <n v="5"/>
    <s v="Female"/>
    <n v="2"/>
    <m/>
    <n v="68.099999999999994"/>
    <n v="153.050003"/>
    <x v="1"/>
    <x v="0"/>
  </r>
  <r>
    <n v="852218"/>
    <s v="Consumer Financial Protection Bureau"/>
    <s v="Conventional"/>
    <n v="1"/>
    <s v="One-to-four family dwelling (other than manufactured housing)"/>
    <n v="1"/>
    <s v="Refinancing"/>
    <n v="3"/>
    <s v="Owner-occupied as a principal dwelling"/>
    <n v="1"/>
    <n v="397"/>
    <s v="Loan originated"/>
    <n v="1"/>
    <s v="Not Hispanic or Latino"/>
    <n v="2"/>
    <x v="0"/>
    <n v="5"/>
    <s v="Male"/>
    <n v="1"/>
    <n v="130"/>
    <n v="74.7"/>
    <n v="159"/>
    <x v="1"/>
    <x v="2"/>
  </r>
  <r>
    <n v="4114567"/>
    <s v="Consumer Financial Protection Bureau"/>
    <s v="Conventional"/>
    <n v="1"/>
    <s v="One-to-four family dwelling (other than manufactured housing)"/>
    <n v="1"/>
    <s v="Refinancing"/>
    <n v="3"/>
    <s v="Owner-occupied as a principal dwelling"/>
    <n v="1"/>
    <n v="678"/>
    <s v="Loan originated"/>
    <n v="1"/>
    <s v="Not Hispanic or Latino"/>
    <n v="2"/>
    <x v="1"/>
    <n v="3"/>
    <s v="Male"/>
    <n v="1"/>
    <n v="81"/>
    <n v="97.4"/>
    <n v="47.590000199999999"/>
    <x v="1"/>
    <x v="1"/>
  </r>
  <r>
    <n v="451965"/>
    <s v="Consumer Financial Protection Bureau"/>
    <s v="Conventional"/>
    <n v="1"/>
    <s v="One-to-four family dwelling (other than manufactured housing)"/>
    <n v="1"/>
    <s v="Home improvement"/>
    <n v="2"/>
    <s v="Owner-occupied as a principal dwelling"/>
    <n v="1"/>
    <n v="424"/>
    <s v="Loan purchased by the institution"/>
    <n v="6"/>
    <s v="Not Hispanic or Latino"/>
    <n v="2"/>
    <x v="0"/>
    <n v="5"/>
    <s v="Female"/>
    <n v="2"/>
    <n v="120"/>
    <n v="107.6"/>
    <n v="132.800003"/>
    <x v="1"/>
    <x v="1"/>
  </r>
  <r>
    <n v="143662"/>
    <s v="Consumer Financial Protection Bureau"/>
    <s v="VA-guaranteed"/>
    <n v="3"/>
    <s v="One-to-four family dwelling (other than manufactured housing)"/>
    <n v="1"/>
    <s v="Home purchase"/>
    <n v="1"/>
    <s v="Owner-occupied as a principal dwelling"/>
    <n v="1"/>
    <n v="294"/>
    <s v="Loan originated"/>
    <n v="1"/>
    <s v="Information not provided by applicant in mail, Internet, or telephone application"/>
    <n v="3"/>
    <x v="0"/>
    <n v="5"/>
    <s v="Male"/>
    <n v="1"/>
    <n v="74"/>
    <n v="74.5"/>
    <n v="115.43"/>
    <x v="1"/>
    <x v="1"/>
  </r>
  <r>
    <n v="852218"/>
    <s v="Consumer Financial Protection Bureau"/>
    <s v="Conventional"/>
    <n v="1"/>
    <s v="One-to-four family dwelling (other than manufactured housing)"/>
    <n v="1"/>
    <s v="Refinancing"/>
    <n v="3"/>
    <s v="Owner-occupied as a principal dwelling"/>
    <n v="1"/>
    <n v="105"/>
    <s v="Loan originated"/>
    <n v="1"/>
    <s v="Not Hispanic or Latino"/>
    <n v="2"/>
    <x v="1"/>
    <n v="3"/>
    <s v="Female"/>
    <n v="2"/>
    <n v="65"/>
    <n v="59.8"/>
    <n v="66.629997299999999"/>
    <x v="1"/>
    <x v="1"/>
  </r>
  <r>
    <n v="451965"/>
    <s v="Consumer Financial Protection Bureau"/>
    <s v="Conventional"/>
    <n v="1"/>
    <s v="One-to-four family dwelling (other than manufactured housing)"/>
    <n v="1"/>
    <s v="Refinancing"/>
    <n v="3"/>
    <s v="Owner-occupied as a principal dwelling"/>
    <n v="1"/>
    <n v="175"/>
    <s v="Loan originated"/>
    <n v="1"/>
    <s v="Hispanic or Latino"/>
    <n v="1"/>
    <x v="0"/>
    <n v="5"/>
    <s v="Male"/>
    <n v="1"/>
    <n v="115"/>
    <n v="52.3"/>
    <n v="167.240005"/>
    <x v="1"/>
    <x v="1"/>
  </r>
  <r>
    <n v="208244"/>
    <s v="Consumer Financial Protection Bureau"/>
    <s v="Conventional"/>
    <n v="1"/>
    <s v="One-to-four family dwelling (other than manufactured housing)"/>
    <n v="1"/>
    <s v="Home purchase"/>
    <n v="1"/>
    <s v="Owner-occupied as a principal dwelling"/>
    <n v="1"/>
    <n v="31"/>
    <s v="Application approved but not accepted"/>
    <n v="2"/>
    <s v="Not Hispanic or Latino"/>
    <n v="2"/>
    <x v="0"/>
    <n v="5"/>
    <s v="Male"/>
    <n v="1"/>
    <n v="87"/>
    <n v="67.7"/>
    <n v="87.330001800000005"/>
    <x v="1"/>
    <x v="1"/>
  </r>
  <r>
    <n v="451965"/>
    <s v="Consumer Financial Protection Bureau"/>
    <s v="FHA-insured"/>
    <n v="2"/>
    <s v="One-to-four family dwelling (other than manufactured housing)"/>
    <n v="1"/>
    <s v="Home purchase"/>
    <n v="1"/>
    <s v="Owner-occupied as a principal dwelling"/>
    <n v="1"/>
    <n v="103"/>
    <s v="Loan purchased by the institution"/>
    <n v="6"/>
    <s v="Not Hispanic or Latino"/>
    <n v="2"/>
    <x v="0"/>
    <n v="5"/>
    <s v="Female"/>
    <n v="2"/>
    <n v="32"/>
    <n v="89.4"/>
    <n v="102.800003"/>
    <x v="1"/>
    <x v="0"/>
  </r>
  <r>
    <n v="617677"/>
    <s v="Consumer Financial Protection Bureau"/>
    <s v="VA-guaranteed"/>
    <n v="3"/>
    <s v="One-to-four family dwelling (other than manufactured housing)"/>
    <n v="1"/>
    <s v="Home purchase"/>
    <n v="1"/>
    <s v="Owner-occupied as a principal dwelling"/>
    <n v="1"/>
    <n v="120"/>
    <s v="Loan originated"/>
    <n v="1"/>
    <s v="Not Hispanic or Latino"/>
    <n v="2"/>
    <x v="0"/>
    <n v="5"/>
    <s v="Male"/>
    <n v="1"/>
    <n v="35"/>
    <n v="62"/>
    <n v="93.910003700000004"/>
    <x v="1"/>
    <x v="0"/>
  </r>
  <r>
    <n v="504713"/>
    <s v="Consumer Financial Protection Bureau"/>
    <s v="Conventional"/>
    <n v="1"/>
    <s v="One-to-four family dwelling (other than manufactured housing)"/>
    <n v="1"/>
    <s v="Refinancing"/>
    <n v="3"/>
    <s v="Owner-occupied as a principal dwelling"/>
    <n v="1"/>
    <n v="95"/>
    <s v="Loan originated"/>
    <n v="1"/>
    <s v="Information not provided by applicant in mail, Internet, or telephone application"/>
    <n v="3"/>
    <x v="0"/>
    <n v="5"/>
    <s v="Male"/>
    <n v="1"/>
    <n v="36"/>
    <n v="89.8"/>
    <n v="106.730003"/>
    <x v="1"/>
    <x v="0"/>
  </r>
  <r>
    <n v="617677"/>
    <s v="Consumer Financial Protection Bureau"/>
    <s v="Conventional"/>
    <n v="1"/>
    <s v="One-to-four family dwelling (other than manufactured housing)"/>
    <n v="1"/>
    <s v="Home purchase"/>
    <n v="1"/>
    <s v="Owner-occupied as a principal dwelling"/>
    <n v="1"/>
    <n v="407"/>
    <s v="Loan originated"/>
    <n v="1"/>
    <s v="Hispanic or Latino"/>
    <n v="1"/>
    <x v="0"/>
    <n v="5"/>
    <s v="Male"/>
    <n v="1"/>
    <n v="188"/>
    <n v="73.400000000000006"/>
    <n v="211.33999600000001"/>
    <x v="1"/>
    <x v="2"/>
  </r>
  <r>
    <n v="504713"/>
    <s v="Consumer Financial Protection Bureau"/>
    <s v="Conventional"/>
    <n v="1"/>
    <s v="Manufactured housing"/>
    <n v="2"/>
    <s v="Refinancing"/>
    <n v="3"/>
    <s v="Owner-occupied as a principal dwelling"/>
    <n v="1"/>
    <n v="250"/>
    <s v="Application denied by financial institution"/>
    <n v="3"/>
    <s v="Hispanic or Latino"/>
    <n v="1"/>
    <x v="0"/>
    <n v="5"/>
    <s v="Male"/>
    <n v="1"/>
    <n v="99"/>
    <n v="96"/>
    <n v="152.270004"/>
    <x v="0"/>
    <x v="1"/>
  </r>
  <r>
    <n v="451965"/>
    <s v="Consumer Financial Protection Bureau"/>
    <s v="Conventional"/>
    <n v="1"/>
    <s v="One-to-four family dwelling (other than manufactured housing)"/>
    <n v="1"/>
    <s v="Refinancing"/>
    <n v="3"/>
    <s v="Owner-occupied as a principal dwelling"/>
    <n v="1"/>
    <n v="403"/>
    <s v="Loan purchased by the institution"/>
    <n v="6"/>
    <s v="Not Hispanic or Latino"/>
    <n v="2"/>
    <x v="0"/>
    <n v="5"/>
    <s v="Male"/>
    <n v="1"/>
    <n v="145"/>
    <n v="64.3"/>
    <n v="249.03999300000001"/>
    <x v="1"/>
    <x v="2"/>
  </r>
  <r>
    <n v="722777"/>
    <s v="Consumer Financial Protection Bureau"/>
    <s v="Conventional"/>
    <n v="1"/>
    <s v="One-to-four family dwelling (other than manufactured housing)"/>
    <n v="1"/>
    <s v="Home purchase"/>
    <n v="1"/>
    <s v="Owner-occupied as a principal dwelling"/>
    <n v="1"/>
    <n v="123"/>
    <s v="Loan originated"/>
    <n v="1"/>
    <s v="Hispanic or Latino"/>
    <n v="1"/>
    <x v="0"/>
    <n v="5"/>
    <s v="Female"/>
    <n v="2"/>
    <n v="58"/>
    <n v="73.7"/>
    <n v="129.520004"/>
    <x v="1"/>
    <x v="1"/>
  </r>
  <r>
    <n v="451965"/>
    <s v="Consumer Financial Protection Bureau"/>
    <s v="Conventional"/>
    <n v="1"/>
    <s v="One-to-four family dwelling (other than manufactured housing)"/>
    <n v="1"/>
    <s v="Home purchase"/>
    <n v="1"/>
    <s v="Not owner-occupied as a principal dwelling"/>
    <n v="2"/>
    <n v="386"/>
    <s v="Loan purchased by the institution"/>
    <n v="6"/>
    <s v="Not Hispanic or Latino"/>
    <n v="2"/>
    <x v="0"/>
    <n v="5"/>
    <s v="Male"/>
    <n v="1"/>
    <n v="339"/>
    <n v="53.3"/>
    <n v="129.11000100000001"/>
    <x v="1"/>
    <x v="2"/>
  </r>
  <r>
    <n v="852218"/>
    <s v="Consumer Financial Protection Bureau"/>
    <s v="Conventional"/>
    <n v="1"/>
    <s v="One-to-four family dwelling (other than manufactured housing)"/>
    <n v="1"/>
    <s v="Refinancing"/>
    <n v="3"/>
    <s v="Owner-occupied as a principal dwelling"/>
    <n v="1"/>
    <n v="424"/>
    <s v="Loan originated"/>
    <n v="1"/>
    <s v="Not Hispanic or Latino"/>
    <n v="2"/>
    <x v="0"/>
    <n v="5"/>
    <s v="Male"/>
    <n v="1"/>
    <n v="178"/>
    <n v="64.3"/>
    <n v="106.91999800000001"/>
    <x v="1"/>
    <x v="2"/>
  </r>
  <r>
    <n v="497404"/>
    <s v="Consumer Financial Protection Bureau"/>
    <s v="Conventional"/>
    <n v="1"/>
    <s v="One-to-four family dwelling (other than manufactured housing)"/>
    <n v="1"/>
    <s v="Home purchase"/>
    <n v="1"/>
    <s v="Owner-occupied as a principal dwelling"/>
    <n v="1"/>
    <n v="105"/>
    <s v="Loan originated"/>
    <n v="1"/>
    <s v="Not Hispanic or Latino"/>
    <n v="2"/>
    <x v="0"/>
    <n v="5"/>
    <s v="Male"/>
    <n v="1"/>
    <n v="62"/>
    <n v="75.2"/>
    <n v="106.449997"/>
    <x v="1"/>
    <x v="1"/>
  </r>
  <r>
    <n v="451965"/>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Male"/>
    <n v="1"/>
    <n v="37"/>
    <n v="59.8"/>
    <n v="67.760002099999994"/>
    <x v="0"/>
    <x v="0"/>
  </r>
  <r>
    <n v="208244"/>
    <s v="Consumer Financial Protection Bureau"/>
    <s v="Conventional"/>
    <n v="1"/>
    <s v="One-to-four family dwelling (other than manufactured housing)"/>
    <n v="1"/>
    <s v="Refinancing"/>
    <n v="3"/>
    <s v="Owner-occupied as a principal dwelling"/>
    <n v="1"/>
    <n v="134"/>
    <s v="Application denied by financial institution"/>
    <n v="3"/>
    <s v="Not Hispanic or Latino"/>
    <n v="2"/>
    <x v="0"/>
    <n v="5"/>
    <s v="Male"/>
    <n v="1"/>
    <n v="44"/>
    <n v="81.3"/>
    <n v="93.019996599999999"/>
    <x v="0"/>
    <x v="1"/>
  </r>
  <r>
    <n v="146672"/>
    <s v="Consumer Financial Protection Bureau"/>
    <s v="FSA/RHS-guaranteed"/>
    <n v="4"/>
    <s v="One-to-four family dwelling (other than manufactured housing)"/>
    <n v="1"/>
    <s v="Home purchase"/>
    <n v="1"/>
    <s v="Owner-occupied as a principal dwelling"/>
    <n v="1"/>
    <n v="162"/>
    <s v="Loan originated"/>
    <n v="1"/>
    <s v="Not Hispanic or Latino"/>
    <n v="2"/>
    <x v="0"/>
    <n v="5"/>
    <s v="Female"/>
    <n v="2"/>
    <n v="34"/>
    <n v="59.5"/>
    <n v="95.779998800000001"/>
    <x v="1"/>
    <x v="0"/>
  </r>
  <r>
    <n v="3072606"/>
    <s v="Consumer Financial Protection Bureau"/>
    <s v="Conventional"/>
    <n v="1"/>
    <s v="One-to-four family dwelling (other than manufactured housing)"/>
    <n v="1"/>
    <s v="Refinancing"/>
    <n v="3"/>
    <s v="Owner-occupied as a principal dwelling"/>
    <n v="1"/>
    <n v="70"/>
    <s v="Loan originated"/>
    <n v="1"/>
    <s v="Not Hispanic or Latino"/>
    <n v="2"/>
    <x v="0"/>
    <n v="5"/>
    <s v="Female"/>
    <n v="2"/>
    <n v="76"/>
    <n v="55.8"/>
    <n v="89.760002099999994"/>
    <x v="1"/>
    <x v="1"/>
  </r>
  <r>
    <n v="112837"/>
    <s v="Consumer Financial Protection Bureau"/>
    <s v="Conventional"/>
    <n v="1"/>
    <s v="One-to-four family dwelling (other than manufactured housing)"/>
    <n v="1"/>
    <s v="Home purchase"/>
    <n v="1"/>
    <s v="Owner-occupied as a principal dwelling"/>
    <n v="1"/>
    <n v="140"/>
    <s v="Loan originated"/>
    <n v="1"/>
    <s v="Not Hispanic or Latino"/>
    <n v="2"/>
    <x v="3"/>
    <n v="2"/>
    <s v="Male"/>
    <n v="1"/>
    <n v="32"/>
    <n v="91.1"/>
    <n v="91.75"/>
    <x v="1"/>
    <x v="0"/>
  </r>
  <r>
    <n v="451965"/>
    <s v="Consumer Financial Protection Bureau"/>
    <s v="Conventional"/>
    <n v="1"/>
    <s v="One-to-four family dwelling (other than manufactured housing)"/>
    <n v="1"/>
    <s v="Home purchase"/>
    <n v="1"/>
    <s v="Owner-occupied as a principal dwelling"/>
    <n v="1"/>
    <n v="280"/>
    <s v="Application denied by financial institution"/>
    <n v="3"/>
    <s v="Not Hispanic or Latino"/>
    <n v="2"/>
    <x v="0"/>
    <n v="5"/>
    <s v="Male"/>
    <n v="1"/>
    <n v="100"/>
    <n v="45.3"/>
    <n v="165.240005"/>
    <x v="0"/>
    <x v="1"/>
  </r>
  <r>
    <n v="280110"/>
    <s v="Consumer Financial Protection Bureau"/>
    <s v="Conventional"/>
    <n v="1"/>
    <s v="One-to-four family dwelling (other than manufactured housing)"/>
    <n v="1"/>
    <s v="Refinancing"/>
    <n v="3"/>
    <s v="Owner-occupied as a principal dwelling"/>
    <n v="1"/>
    <n v="234"/>
    <s v="Application denied by financial institution"/>
    <n v="3"/>
    <s v="Not Hispanic or Latino"/>
    <n v="2"/>
    <x v="0"/>
    <n v="5"/>
    <s v="Male"/>
    <n v="1"/>
    <n v="410"/>
    <n v="74.7"/>
    <n v="108.30999799999999"/>
    <x v="0"/>
    <x v="2"/>
  </r>
  <r>
    <n v="504713"/>
    <s v="Consumer Financial Protection Bureau"/>
    <s v="Conventional"/>
    <n v="1"/>
    <s v="One-to-four family dwelling (other than manufactured housing)"/>
    <n v="1"/>
    <s v="Refinancing"/>
    <n v="3"/>
    <s v="Owner-occupied as a principal dwelling"/>
    <n v="1"/>
    <n v="61"/>
    <s v="Loan originated"/>
    <n v="1"/>
    <s v="Not Hispanic or Latino"/>
    <n v="2"/>
    <x v="0"/>
    <n v="5"/>
    <s v="Male"/>
    <n v="1"/>
    <n v="97"/>
    <n v="83.9"/>
    <n v="89.830001800000005"/>
    <x v="1"/>
    <x v="1"/>
  </r>
  <r>
    <n v="30810"/>
    <s v="Consumer Financial Protection Bureau"/>
    <s v="Conventional"/>
    <n v="1"/>
    <s v="One-to-four family dwelling (other than manufactured housing)"/>
    <n v="1"/>
    <s v="Refinancing"/>
    <n v="3"/>
    <s v="Owner-occupied as a principal dwelling"/>
    <n v="1"/>
    <n v="35"/>
    <s v="Loan originated"/>
    <n v="1"/>
    <s v="Not Hispanic or Latino"/>
    <n v="2"/>
    <x v="0"/>
    <n v="5"/>
    <s v="Male"/>
    <n v="1"/>
    <n v="76"/>
    <n v="61.9"/>
    <n v="118.279999"/>
    <x v="1"/>
    <x v="1"/>
  </r>
  <r>
    <n v="451965"/>
    <s v="Consumer Financial Protection Bureau"/>
    <s v="Conventional"/>
    <n v="1"/>
    <s v="One-to-four family dwelling (other than manufactured housing)"/>
    <n v="1"/>
    <s v="Home purchase"/>
    <n v="1"/>
    <s v="Owner-occupied as a principal dwelling"/>
    <n v="1"/>
    <n v="332"/>
    <s v="Loan purchased by the institution"/>
    <n v="6"/>
    <s v="Not Hispanic or Latino"/>
    <n v="2"/>
    <x v="0"/>
    <n v="5"/>
    <s v="Male"/>
    <n v="1"/>
    <n v="131"/>
    <n v="66.2"/>
    <n v="195.490005"/>
    <x v="1"/>
    <x v="2"/>
  </r>
  <r>
    <n v="451965"/>
    <s v="Consumer Financial Protection Bureau"/>
    <s v="Conventional"/>
    <n v="1"/>
    <s v="One-to-four family dwelling (other than manufactured housing)"/>
    <n v="1"/>
    <s v="Home purchase"/>
    <n v="1"/>
    <s v="Owner-occupied as a principal dwelling"/>
    <n v="1"/>
    <n v="328"/>
    <s v="Loan originated"/>
    <n v="1"/>
    <s v="Not Hispanic or Latino"/>
    <n v="2"/>
    <x v="0"/>
    <n v="5"/>
    <s v="Male"/>
    <n v="1"/>
    <n v="125"/>
    <n v="46"/>
    <n v="135.720001"/>
    <x v="1"/>
    <x v="2"/>
  </r>
  <r>
    <n v="451965"/>
    <s v="Consumer Financial Protection Bureau"/>
    <s v="Conventional"/>
    <n v="1"/>
    <s v="One-to-four family dwelling (other than manufactured housing)"/>
    <n v="1"/>
    <s v="Refinancing"/>
    <n v="3"/>
    <s v="Owner-occupied as a principal dwelling"/>
    <n v="1"/>
    <n v="260"/>
    <s v="Application denied by financial institution"/>
    <n v="3"/>
    <s v="Not Hispanic or Latino"/>
    <n v="2"/>
    <x v="0"/>
    <n v="5"/>
    <s v="Male"/>
    <n v="1"/>
    <n v="45"/>
    <n v="93.8"/>
    <n v="94.690002399999997"/>
    <x v="0"/>
    <x v="1"/>
  </r>
  <r>
    <n v="852320"/>
    <s v="Consumer Financial Protection Bureau"/>
    <s v="Conventional"/>
    <n v="1"/>
    <s v="One-to-four family dwelling (other than manufactured housing)"/>
    <n v="1"/>
    <s v="Refinancing"/>
    <n v="3"/>
    <s v="Owner-occupied as a principal dwelling"/>
    <n v="1"/>
    <n v="84"/>
    <s v="Loan originated"/>
    <n v="1"/>
    <s v="Not Hispanic or Latino"/>
    <n v="2"/>
    <x v="0"/>
    <n v="5"/>
    <s v="Female"/>
    <n v="2"/>
    <n v="31"/>
    <n v="67.7"/>
    <n v="75.360000600000006"/>
    <x v="1"/>
    <x v="0"/>
  </r>
  <r>
    <n v="451965"/>
    <s v="Consumer Financial Protection Bureau"/>
    <s v="Conventional"/>
    <n v="1"/>
    <s v="One-to-four family dwelling (other than manufactured housing)"/>
    <n v="1"/>
    <s v="Home purchase"/>
    <n v="1"/>
    <s v="Owner-occupied as a principal dwelling"/>
    <n v="1"/>
    <n v="868"/>
    <s v="Loan originated"/>
    <n v="1"/>
    <s v="Not Hispanic or Latino"/>
    <n v="2"/>
    <x v="0"/>
    <n v="5"/>
    <s v="Male"/>
    <n v="1"/>
    <n v="282"/>
    <n v="73.7"/>
    <n v="193.05999800000001"/>
    <x v="1"/>
    <x v="2"/>
  </r>
  <r>
    <n v="146672"/>
    <s v="Consumer Financial Protection Bureau"/>
    <s v="VA-guaranteed"/>
    <n v="3"/>
    <s v="One-to-four family dwelling (other than manufactured housing)"/>
    <n v="1"/>
    <s v="Refinancing"/>
    <n v="3"/>
    <s v="Owner-occupied as a principal dwelling"/>
    <n v="1"/>
    <n v="388"/>
    <s v="Loan originated"/>
    <n v="1"/>
    <s v="Not Hispanic or Latino"/>
    <n v="2"/>
    <x v="0"/>
    <n v="5"/>
    <s v="Male"/>
    <n v="1"/>
    <n v="126"/>
    <n v="79.3"/>
    <n v="82.559997600000003"/>
    <x v="1"/>
    <x v="2"/>
  </r>
  <r>
    <n v="451965"/>
    <s v="Consumer Financial Protection Bureau"/>
    <s v="Conventional"/>
    <n v="1"/>
    <s v="One-to-four family dwelling (other than manufactured housing)"/>
    <n v="1"/>
    <s v="Home purchase"/>
    <n v="1"/>
    <s v="Owner-occupied as a principal dwelling"/>
    <n v="1"/>
    <n v="68"/>
    <s v="Loan originated"/>
    <n v="1"/>
    <s v="Not Hispanic or Latino"/>
    <n v="2"/>
    <x v="0"/>
    <n v="5"/>
    <s v="Male"/>
    <n v="1"/>
    <n v="39"/>
    <n v="62.6"/>
    <n v="92.949996900000002"/>
    <x v="1"/>
    <x v="0"/>
  </r>
  <r>
    <n v="233031"/>
    <s v="Consumer Financial Protection Bureau"/>
    <s v="Conventional"/>
    <n v="1"/>
    <s v="One-to-four family dwelling (other than manufactured housing)"/>
    <n v="1"/>
    <s v="Home purchase"/>
    <n v="1"/>
    <s v="Owner-occupied as a principal dwelling"/>
    <n v="1"/>
    <n v="287"/>
    <s v="Loan originated"/>
    <n v="1"/>
    <s v="Not Hispanic or Latino"/>
    <n v="2"/>
    <x v="0"/>
    <n v="5"/>
    <s v="Male"/>
    <n v="1"/>
    <n v="110"/>
    <n v="62.1"/>
    <n v="226.320007"/>
    <x v="1"/>
    <x v="1"/>
  </r>
  <r>
    <n v="817824"/>
    <s v="Consumer Financial Protection Bureau"/>
    <s v="Conventional"/>
    <n v="1"/>
    <s v="One-to-four family dwelling (other than manufactured housing)"/>
    <n v="1"/>
    <s v="Home purchase"/>
    <n v="1"/>
    <s v="Owner-occupied as a principal dwelling"/>
    <n v="1"/>
    <n v="196"/>
    <s v="Loan originated"/>
    <n v="1"/>
    <s v="Not Hispanic or Latino"/>
    <n v="2"/>
    <x v="0"/>
    <n v="5"/>
    <s v="Male"/>
    <n v="1"/>
    <n v="60"/>
    <n v="79.599999999999994"/>
    <n v="126.230003"/>
    <x v="1"/>
    <x v="1"/>
  </r>
  <r>
    <n v="451965"/>
    <s v="Consumer Financial Protection Bureau"/>
    <s v="Conventional"/>
    <n v="1"/>
    <s v="One-to-four family dwelling (other than manufactured housing)"/>
    <n v="1"/>
    <s v="Home purchase"/>
    <n v="1"/>
    <s v="Owner-occupied as a principal dwelling"/>
    <n v="1"/>
    <n v="480"/>
    <s v="Loan originated"/>
    <n v="1"/>
    <s v="Not Hispanic or Latino"/>
    <n v="2"/>
    <x v="0"/>
    <n v="5"/>
    <s v="Male"/>
    <n v="1"/>
    <n v="220"/>
    <n v="67"/>
    <n v="140.86999499999999"/>
    <x v="1"/>
    <x v="2"/>
  </r>
  <r>
    <n v="2712969"/>
    <s v="Consumer Financial Protection Bureau"/>
    <s v="Conventional"/>
    <n v="1"/>
    <s v="One-to-four family dwelling (other than manufactured housing)"/>
    <n v="1"/>
    <s v="Home purchase"/>
    <n v="1"/>
    <s v="Owner-occupied as a principal dwelling"/>
    <n v="1"/>
    <n v="6"/>
    <s v="Loan originated"/>
    <n v="1"/>
    <s v="Not Hispanic or Latino"/>
    <n v="2"/>
    <x v="0"/>
    <n v="5"/>
    <s v="Male"/>
    <n v="1"/>
    <n v="54"/>
    <n v="73.599999999999994"/>
    <n v="102.900002"/>
    <x v="1"/>
    <x v="1"/>
  </r>
  <r>
    <n v="146672"/>
    <s v="Consumer Financial Protection Bureau"/>
    <s v="FHA-insured"/>
    <n v="2"/>
    <s v="One-to-four family dwelling (other than manufactured housing)"/>
    <n v="1"/>
    <s v="Home purchase"/>
    <n v="1"/>
    <s v="Owner-occupied as a principal dwelling"/>
    <n v="1"/>
    <n v="114"/>
    <s v="Loan originated"/>
    <n v="1"/>
    <s v="Not Hispanic or Latino"/>
    <n v="2"/>
    <x v="0"/>
    <n v="5"/>
    <s v="Male"/>
    <n v="1"/>
    <n v="55"/>
    <n v="66.599999999999994"/>
    <n v="120.019997"/>
    <x v="1"/>
    <x v="1"/>
  </r>
  <r>
    <n v="266271"/>
    <s v="Consumer Financial Protection Bureau"/>
    <s v="Conventional"/>
    <n v="1"/>
    <s v="One-to-four family dwelling (other than manufactured housing)"/>
    <n v="1"/>
    <s v="Home improvement"/>
    <n v="2"/>
    <s v="Owner-occupied as a principal dwelling"/>
    <n v="1"/>
    <n v="8"/>
    <s v="Loan originated"/>
    <n v="1"/>
    <s v="Not Hispanic or Latino"/>
    <n v="2"/>
    <x v="0"/>
    <n v="5"/>
    <s v="Male"/>
    <n v="1"/>
    <m/>
    <n v="77.5"/>
    <n v="145.759995"/>
    <x v="1"/>
    <x v="0"/>
  </r>
  <r>
    <n v="311845"/>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Male"/>
    <n v="1"/>
    <n v="42"/>
    <n v="46.5"/>
    <n v="77.389999399999994"/>
    <x v="0"/>
    <x v="1"/>
  </r>
  <r>
    <n v="675332"/>
    <s v="Consumer Financial Protection Bureau"/>
    <s v="Conventional"/>
    <n v="1"/>
    <s v="Manufactured housing"/>
    <n v="2"/>
    <s v="Home improvement"/>
    <n v="2"/>
    <s v="Owner-occupied as a principal dwelling"/>
    <n v="1"/>
    <n v="5"/>
    <s v="Loan originated"/>
    <n v="1"/>
    <s v="Not Hispanic or Latino"/>
    <n v="2"/>
    <x v="0"/>
    <n v="5"/>
    <s v="Female"/>
    <n v="2"/>
    <n v="25"/>
    <n v="59.8"/>
    <n v="93.75"/>
    <x v="1"/>
    <x v="0"/>
  </r>
  <r>
    <n v="451965"/>
    <s v="Consumer Financial Protection Bureau"/>
    <s v="Conventional"/>
    <n v="1"/>
    <s v="One-to-four family dwelling (other than manufactured housing)"/>
    <n v="1"/>
    <s v="Refinancing"/>
    <n v="3"/>
    <s v="Owner-occupied as a principal dwelling"/>
    <n v="1"/>
    <n v="209"/>
    <s v="Application denied by financial institution"/>
    <n v="3"/>
    <s v="Not Hispanic or Latino"/>
    <n v="2"/>
    <x v="0"/>
    <n v="5"/>
    <s v="Male"/>
    <n v="1"/>
    <n v="39"/>
    <n v="75.400000000000006"/>
    <n v="133.88999899999999"/>
    <x v="0"/>
    <x v="0"/>
  </r>
  <r>
    <n v="617677"/>
    <s v="Consumer Financial Protection Bureau"/>
    <s v="Conventional"/>
    <n v="1"/>
    <s v="One-to-four family dwelling (other than manufactured housing)"/>
    <n v="1"/>
    <s v="Refinancing"/>
    <n v="3"/>
    <s v="Owner-occupied as a principal dwelling"/>
    <n v="1"/>
    <n v="182"/>
    <s v="Loan originated"/>
    <n v="1"/>
    <s v="Not Hispanic or Latino"/>
    <n v="2"/>
    <x v="0"/>
    <n v="5"/>
    <s v="Male"/>
    <n v="1"/>
    <n v="28"/>
    <n v="61.7"/>
    <n v="140.699997"/>
    <x v="1"/>
    <x v="0"/>
  </r>
  <r>
    <n v="504713"/>
    <s v="Consumer Financial Protection Bureau"/>
    <s v="Conventional"/>
    <n v="1"/>
    <s v="One-to-four family dwelling (other than manufactured housing)"/>
    <n v="1"/>
    <s v="Refinancing"/>
    <n v="3"/>
    <s v="Owner-occupied as a principal dwelling"/>
    <n v="1"/>
    <n v="112"/>
    <s v="Loan originated"/>
    <n v="1"/>
    <s v="Not Hispanic or Latino"/>
    <n v="2"/>
    <x v="0"/>
    <n v="5"/>
    <s v="Female"/>
    <n v="2"/>
    <n v="58"/>
    <n v="45.3"/>
    <n v="155.63999899999999"/>
    <x v="1"/>
    <x v="1"/>
  </r>
  <r>
    <n v="852218"/>
    <s v="Consumer Financial Protection Bureau"/>
    <s v="Conventional"/>
    <n v="1"/>
    <s v="One-to-four family dwelling (other than manufactured housing)"/>
    <n v="1"/>
    <s v="Refinancing"/>
    <n v="3"/>
    <s v="Owner-occupied as a principal dwelling"/>
    <n v="1"/>
    <n v="1655"/>
    <s v="Loan originated"/>
    <n v="1"/>
    <s v="Not Hispanic or Latino"/>
    <n v="2"/>
    <x v="0"/>
    <n v="5"/>
    <s v="Male"/>
    <n v="1"/>
    <n v="2100"/>
    <n v="131.5"/>
    <n v="141.699997"/>
    <x v="1"/>
    <x v="2"/>
  </r>
  <r>
    <n v="852218"/>
    <s v="Consumer Financial Protection Bureau"/>
    <s v="Conventional"/>
    <n v="1"/>
    <s v="One-to-four family dwelling (other than manufactured housing)"/>
    <n v="1"/>
    <s v="Home purchase"/>
    <n v="1"/>
    <s v="Owner-occupied as a principal dwelling"/>
    <n v="1"/>
    <n v="164"/>
    <s v="Loan purchased by the institution"/>
    <n v="6"/>
    <s v="Not Hispanic or Latino"/>
    <n v="2"/>
    <x v="0"/>
    <n v="5"/>
    <s v="Male"/>
    <n v="1"/>
    <n v="42"/>
    <n v="66.2"/>
    <n v="60.200000799999998"/>
    <x v="1"/>
    <x v="1"/>
  </r>
  <r>
    <n v="12311"/>
    <s v="Consumer Financial Protection Bureau"/>
    <s v="FHA-insured"/>
    <n v="2"/>
    <s v="One-to-four family dwelling (other than manufactured housing)"/>
    <n v="1"/>
    <s v="Refinancing"/>
    <n v="3"/>
    <s v="Owner-occupied as a principal dwelling"/>
    <n v="1"/>
    <n v="61"/>
    <s v="Application denied by financial institution"/>
    <n v="3"/>
    <s v="Not Hispanic or Latino"/>
    <n v="2"/>
    <x v="0"/>
    <n v="5"/>
    <s v="Male"/>
    <n v="1"/>
    <n v="43"/>
    <n v="68.3"/>
    <n v="105.449997"/>
    <x v="0"/>
    <x v="1"/>
  </r>
  <r>
    <n v="852218"/>
    <s v="Consumer Financial Protection Bureau"/>
    <s v="Conventional"/>
    <n v="1"/>
    <s v="One-to-four family dwelling (other than manufactured housing)"/>
    <n v="1"/>
    <s v="Home purchase"/>
    <n v="1"/>
    <s v="Owner-occupied as a principal dwelling"/>
    <n v="1"/>
    <n v="1554"/>
    <s v="Loan originated"/>
    <n v="1"/>
    <s v="Not Hispanic or Latino"/>
    <n v="2"/>
    <x v="0"/>
    <n v="5"/>
    <s v="Male"/>
    <n v="1"/>
    <n v="1546"/>
    <n v="79.599999999999994"/>
    <n v="303.38000499999998"/>
    <x v="1"/>
    <x v="2"/>
  </r>
  <r>
    <n v="451965"/>
    <s v="Consumer Financial Protection Bureau"/>
    <s v="Conventional"/>
    <n v="1"/>
    <s v="One-to-four family dwelling (other than manufactured housing)"/>
    <n v="1"/>
    <s v="Refinancing"/>
    <n v="3"/>
    <s v="Owner-occupied as a principal dwelling"/>
    <n v="1"/>
    <n v="135"/>
    <s v="Loan purchased by the institution"/>
    <n v="6"/>
    <s v="Not Hispanic or Latino"/>
    <n v="2"/>
    <x v="0"/>
    <n v="5"/>
    <s v="Male"/>
    <n v="1"/>
    <n v="56"/>
    <n v="68.8"/>
    <n v="92.75"/>
    <x v="1"/>
    <x v="1"/>
  </r>
  <r>
    <n v="497404"/>
    <s v="Consumer Financial Protection Bureau"/>
    <s v="Conventional"/>
    <n v="1"/>
    <s v="One-to-four family dwelling (other than manufactured housing)"/>
    <n v="1"/>
    <s v="Refinancing"/>
    <n v="3"/>
    <s v="Not owner-occupied as a principal dwelling"/>
    <n v="2"/>
    <n v="128"/>
    <s v="Application denied by financial institution"/>
    <n v="3"/>
    <s v="Not Hispanic or Latino"/>
    <n v="2"/>
    <x v="3"/>
    <n v="2"/>
    <s v="Male"/>
    <n v="1"/>
    <n v="319"/>
    <n v="110.8"/>
    <n v="114.660004"/>
    <x v="0"/>
    <x v="2"/>
  </r>
  <r>
    <n v="451965"/>
    <s v="Consumer Financial Protection Bureau"/>
    <s v="Conventional"/>
    <n v="1"/>
    <s v="One-to-four family dwelling (other than manufactured housing)"/>
    <n v="1"/>
    <s v="Home purchase"/>
    <n v="1"/>
    <s v="Owner-occupied as a principal dwelling"/>
    <n v="1"/>
    <n v="239"/>
    <s v="Loan originated"/>
    <n v="1"/>
    <s v="Hispanic or Latino"/>
    <n v="1"/>
    <x v="0"/>
    <n v="5"/>
    <s v="Female"/>
    <n v="2"/>
    <n v="68"/>
    <n v="63.2"/>
    <n v="68.080001800000005"/>
    <x v="1"/>
    <x v="1"/>
  </r>
  <r>
    <n v="617677"/>
    <s v="Consumer Financial Protection Bureau"/>
    <s v="VA-guaranteed"/>
    <n v="3"/>
    <s v="One-to-four family dwelling (other than manufactured housing)"/>
    <n v="1"/>
    <s v="Home purchase"/>
    <n v="1"/>
    <s v="Owner-occupied as a principal dwelling"/>
    <n v="1"/>
    <n v="410"/>
    <s v="Loan originated"/>
    <n v="1"/>
    <s v="Not Hispanic or Latino"/>
    <n v="2"/>
    <x v="0"/>
    <n v="5"/>
    <s v="Male"/>
    <n v="1"/>
    <n v="72"/>
    <n v="94.3"/>
    <n v="138.759995"/>
    <x v="1"/>
    <x v="1"/>
  </r>
  <r>
    <n v="852218"/>
    <s v="Consumer Financial Protection Bureau"/>
    <s v="Conventional"/>
    <n v="1"/>
    <s v="One-to-four family dwelling (other than manufactured housing)"/>
    <n v="1"/>
    <s v="Refinancing"/>
    <n v="3"/>
    <s v="Owner-occupied as a principal dwelling"/>
    <n v="1"/>
    <n v="116"/>
    <s v="Loan purchased by the institution"/>
    <n v="6"/>
    <s v="Hispanic or Latino"/>
    <n v="1"/>
    <x v="0"/>
    <n v="5"/>
    <s v="Male"/>
    <n v="1"/>
    <n v="94"/>
    <n v="84.4"/>
    <n v="88.059997600000003"/>
    <x v="1"/>
    <x v="1"/>
  </r>
  <r>
    <s v="54-0259290"/>
    <s v="Consumer Financial Protection Bureau"/>
    <s v="Conventional"/>
    <n v="1"/>
    <s v="One-to-four family dwelling (other than manufactured housing)"/>
    <n v="1"/>
    <s v="Refinancing"/>
    <n v="3"/>
    <s v="Owner-occupied as a principal dwelling"/>
    <n v="1"/>
    <n v="239"/>
    <s v="Loan originated"/>
    <n v="1"/>
    <s v="Not Hispanic or Latino"/>
    <n v="2"/>
    <x v="0"/>
    <n v="5"/>
    <s v="Male"/>
    <n v="1"/>
    <n v="88"/>
    <n v="58.4"/>
    <n v="93.330001800000005"/>
    <x v="1"/>
    <x v="1"/>
  </r>
  <r>
    <n v="451965"/>
    <s v="Consumer Financial Protection Bureau"/>
    <s v="Conventional"/>
    <n v="1"/>
    <s v="One-to-four family dwelling (other than manufactured housing)"/>
    <n v="1"/>
    <s v="Refinancing"/>
    <n v="3"/>
    <s v="Owner-occupied as a principal dwelling"/>
    <n v="1"/>
    <n v="368"/>
    <s v="Application denied by financial institution"/>
    <n v="3"/>
    <s v="Not Hispanic or Latino"/>
    <n v="2"/>
    <x v="0"/>
    <n v="5"/>
    <s v="Male"/>
    <n v="1"/>
    <n v="135"/>
    <n v="66.2"/>
    <n v="144.61999499999999"/>
    <x v="0"/>
    <x v="2"/>
  </r>
  <r>
    <n v="276579"/>
    <s v="Consumer Financial Protection Bureau"/>
    <s v="Conventional"/>
    <n v="1"/>
    <s v="One-to-four family dwelling (other than manufactured housing)"/>
    <n v="1"/>
    <s v="Home purchase"/>
    <n v="1"/>
    <s v="Not owner-occupied as a principal dwelling"/>
    <n v="2"/>
    <n v="550"/>
    <s v="Application approved but not accepted"/>
    <n v="2"/>
    <s v="Not Hispanic or Latino"/>
    <n v="2"/>
    <x v="0"/>
    <n v="5"/>
    <s v="Male"/>
    <n v="1"/>
    <n v="294"/>
    <n v="55.2"/>
    <n v="123"/>
    <x v="1"/>
    <x v="2"/>
  </r>
  <r>
    <n v="852218"/>
    <s v="Consumer Financial Protection Bureau"/>
    <s v="Conventional"/>
    <n v="1"/>
    <s v="One-to-four family dwelling (other than manufactured housing)"/>
    <n v="1"/>
    <s v="Refinancing"/>
    <n v="3"/>
    <s v="Owner-occupied as a principal dwelling"/>
    <n v="1"/>
    <n v="145"/>
    <s v="Loan purchased by the institution"/>
    <n v="6"/>
    <s v="Not Hispanic or Latino"/>
    <n v="2"/>
    <x v="0"/>
    <n v="5"/>
    <s v="Male"/>
    <n v="1"/>
    <n v="165"/>
    <n v="73.7"/>
    <n v="157.490005"/>
    <x v="1"/>
    <x v="2"/>
  </r>
  <r>
    <n v="451965"/>
    <s v="Consumer Financial Protection Bureau"/>
    <s v="Conventional"/>
    <n v="1"/>
    <s v="One-to-four family dwelling (other than manufactured housing)"/>
    <n v="1"/>
    <s v="Home purchase"/>
    <n v="1"/>
    <s v="Owner-occupied as a principal dwelling"/>
    <n v="1"/>
    <n v="158"/>
    <s v="Loan purchased by the institution"/>
    <n v="6"/>
    <s v="Not Hispanic or Latino"/>
    <n v="2"/>
    <x v="0"/>
    <n v="5"/>
    <s v="Male"/>
    <n v="1"/>
    <n v="56"/>
    <n v="73.7"/>
    <n v="126.08000199999999"/>
    <x v="1"/>
    <x v="1"/>
  </r>
  <r>
    <n v="852218"/>
    <s v="Consumer Financial Protection Bureau"/>
    <s v="Conventional"/>
    <n v="1"/>
    <s v="One-to-four family dwelling (other than manufactured housing)"/>
    <n v="1"/>
    <s v="Home purchase"/>
    <n v="1"/>
    <s v="Owner-occupied as a principal dwelling"/>
    <n v="1"/>
    <n v="205"/>
    <s v="Loan purchased by the institution"/>
    <n v="6"/>
    <s v="Not Hispanic or Latino"/>
    <n v="2"/>
    <x v="1"/>
    <n v="3"/>
    <s v="Female"/>
    <n v="2"/>
    <n v="65"/>
    <n v="74.3"/>
    <n v="98.029998800000001"/>
    <x v="1"/>
    <x v="1"/>
  </r>
  <r>
    <n v="233031"/>
    <s v="Consumer Financial Protection Bureau"/>
    <s v="FHA-insured"/>
    <n v="2"/>
    <s v="One-to-four family dwelling (other than manufactured housing)"/>
    <n v="1"/>
    <s v="Refinancing"/>
    <n v="3"/>
    <s v="Owner-occupied as a principal dwelling"/>
    <n v="1"/>
    <n v="61"/>
    <s v="Application denied by financial institution"/>
    <n v="3"/>
    <s v="Not Hispanic or Latino"/>
    <n v="2"/>
    <x v="0"/>
    <n v="5"/>
    <s v="Female"/>
    <n v="2"/>
    <n v="27"/>
    <n v="61.7"/>
    <n v="140"/>
    <x v="0"/>
    <x v="0"/>
  </r>
  <r>
    <n v="817824"/>
    <s v="Consumer Financial Protection Bureau"/>
    <s v="Conventional"/>
    <n v="1"/>
    <s v="One-to-four family dwelling (other than manufactured housing)"/>
    <n v="1"/>
    <s v="Home purchase"/>
    <n v="1"/>
    <s v="Owner-occupied as a principal dwelling"/>
    <n v="1"/>
    <n v="171"/>
    <s v="Application denied by financial institution"/>
    <n v="3"/>
    <s v="Not Hispanic or Latino"/>
    <n v="2"/>
    <x v="1"/>
    <n v="3"/>
    <s v="Male"/>
    <n v="1"/>
    <n v="47"/>
    <n v="69.2"/>
    <n v="107.989998"/>
    <x v="0"/>
    <x v="1"/>
  </r>
  <r>
    <n v="451965"/>
    <s v="Consumer Financial Protection Bureau"/>
    <s v="Conventional"/>
    <n v="1"/>
    <s v="One-to-four family dwelling (other than manufactured housing)"/>
    <n v="1"/>
    <s v="Home purchase"/>
    <n v="1"/>
    <s v="Owner-occupied as a principal dwelling"/>
    <n v="1"/>
    <n v="313"/>
    <s v="Application denied by financial institution"/>
    <n v="3"/>
    <s v="Not Hispanic or Latino"/>
    <n v="2"/>
    <x v="0"/>
    <n v="5"/>
    <s v="Female"/>
    <n v="2"/>
    <n v="84"/>
    <n v="69.2"/>
    <n v="71.809997600000003"/>
    <x v="0"/>
    <x v="1"/>
  </r>
  <r>
    <n v="852218"/>
    <s v="Consumer Financial Protection Bureau"/>
    <s v="Conventional"/>
    <n v="1"/>
    <s v="One-to-four family dwelling (other than manufactured housing)"/>
    <n v="1"/>
    <s v="Home purchase"/>
    <n v="1"/>
    <s v="Not owner-occupied as a principal dwelling"/>
    <n v="2"/>
    <n v="81"/>
    <s v="Loan originated"/>
    <n v="1"/>
    <s v="Not Hispanic or Latino"/>
    <n v="2"/>
    <x v="0"/>
    <n v="5"/>
    <s v="Female"/>
    <n v="2"/>
    <n v="82"/>
    <n v="73.400000000000006"/>
    <n v="55.340000199999999"/>
    <x v="1"/>
    <x v="1"/>
  </r>
  <r>
    <n v="606046"/>
    <s v="Consumer Financial Protection Bureau"/>
    <s v="Conventional"/>
    <n v="1"/>
    <s v="One-to-four family dwelling (other than manufactured housing)"/>
    <n v="1"/>
    <s v="Refinancing"/>
    <n v="3"/>
    <s v="Owner-occupied as a principal dwelling"/>
    <n v="1"/>
    <n v="197"/>
    <s v="Loan originated"/>
    <n v="1"/>
    <s v="Not Hispanic or Latino"/>
    <n v="2"/>
    <x v="0"/>
    <n v="5"/>
    <s v="Male"/>
    <n v="1"/>
    <n v="762"/>
    <n v="48.5"/>
    <n v="84.309997600000003"/>
    <x v="1"/>
    <x v="2"/>
  </r>
  <r>
    <n v="852320"/>
    <s v="Consumer Financial Protection Bureau"/>
    <s v="Conventional"/>
    <n v="1"/>
    <s v="One-to-four family dwelling (other than manufactured housing)"/>
    <n v="1"/>
    <s v="Refinancing"/>
    <n v="3"/>
    <s v="Owner-occupied as a principal dwelling"/>
    <n v="1"/>
    <n v="369"/>
    <s v="Loan originated"/>
    <n v="1"/>
    <s v="Not Hispanic or Latino"/>
    <n v="2"/>
    <x v="0"/>
    <n v="5"/>
    <s v="Female"/>
    <n v="2"/>
    <n v="95"/>
    <n v="69.2"/>
    <n v="215.270004"/>
    <x v="1"/>
    <x v="1"/>
  </r>
  <r>
    <n v="311845"/>
    <s v="Consumer Financial Protection Bureau"/>
    <s v="VA-guaranteed"/>
    <n v="3"/>
    <s v="One-to-four family dwelling (other than manufactured housing)"/>
    <n v="1"/>
    <s v="Refinancing"/>
    <n v="3"/>
    <s v="Owner-occupied as a principal dwelling"/>
    <n v="1"/>
    <n v="156"/>
    <s v="Loan originated"/>
    <n v="1"/>
    <s v="Not Hispanic or Latino"/>
    <n v="2"/>
    <x v="0"/>
    <n v="5"/>
    <s v="Male"/>
    <n v="1"/>
    <n v="70"/>
    <n v="64.400000000000006"/>
    <n v="108.339996"/>
    <x v="1"/>
    <x v="1"/>
  </r>
  <r>
    <n v="451965"/>
    <s v="Consumer Financial Protection Bureau"/>
    <s v="Conventional"/>
    <n v="1"/>
    <s v="One-to-four family dwelling (other than manufactured housing)"/>
    <n v="1"/>
    <s v="Refinancing"/>
    <n v="3"/>
    <s v="Owner-occupied as a principal dwelling"/>
    <n v="1"/>
    <n v="122"/>
    <s v="Loan originated"/>
    <n v="1"/>
    <s v="Not Hispanic or Latino"/>
    <n v="2"/>
    <x v="0"/>
    <n v="5"/>
    <s v="Female"/>
    <n v="2"/>
    <n v="25"/>
    <n v="56.9"/>
    <n v="136.300003"/>
    <x v="1"/>
    <x v="0"/>
  </r>
  <r>
    <n v="852218"/>
    <s v="Consumer Financial Protection Bureau"/>
    <s v="Conventional"/>
    <n v="1"/>
    <s v="One-to-four family dwelling (other than manufactured housing)"/>
    <n v="1"/>
    <s v="Refinancing"/>
    <n v="3"/>
    <s v="Owner-occupied as a principal dwelling"/>
    <n v="1"/>
    <n v="1680"/>
    <s v="Loan originated"/>
    <n v="1"/>
    <s v="Not Hispanic or Latino"/>
    <n v="2"/>
    <x v="0"/>
    <n v="5"/>
    <s v="Male"/>
    <n v="1"/>
    <n v="2255"/>
    <n v="94.3"/>
    <n v="172.10000600000001"/>
    <x v="1"/>
    <x v="2"/>
  </r>
  <r>
    <n v="852320"/>
    <s v="Consumer Financial Protection Bureau"/>
    <s v="Conventional"/>
    <n v="1"/>
    <s v="One-to-four family dwelling (other than manufactured housing)"/>
    <n v="1"/>
    <s v="Home purchase"/>
    <n v="1"/>
    <s v="Owner-occupied as a principal dwelling"/>
    <n v="1"/>
    <n v="535"/>
    <s v="Application denied by financial institution"/>
    <n v="3"/>
    <s v="Not Hispanic or Latino"/>
    <n v="2"/>
    <x v="0"/>
    <n v="5"/>
    <s v="Male"/>
    <n v="1"/>
    <n v="155"/>
    <n v="69.2"/>
    <n v="210.21000699999999"/>
    <x v="0"/>
    <x v="2"/>
  </r>
  <r>
    <n v="937898"/>
    <s v="Consumer Financial Protection Bureau"/>
    <s v="Conventional"/>
    <n v="1"/>
    <s v="One-to-four family dwelling (other than manufactured housing)"/>
    <n v="1"/>
    <s v="Home improvement"/>
    <n v="2"/>
    <s v="Owner-occupied as a principal dwelling"/>
    <n v="1"/>
    <n v="10"/>
    <s v="Loan originated"/>
    <n v="1"/>
    <s v="Not Hispanic or Latino"/>
    <n v="2"/>
    <x v="0"/>
    <n v="5"/>
    <s v="Female"/>
    <n v="2"/>
    <m/>
    <n v="63.2"/>
    <n v="130.5"/>
    <x v="1"/>
    <x v="0"/>
  </r>
  <r>
    <n v="852218"/>
    <s v="Consumer Financial Protection Bureau"/>
    <s v="Conventional"/>
    <n v="1"/>
    <s v="One-to-four family dwelling (other than manufactured housing)"/>
    <n v="1"/>
    <s v="Refinancing"/>
    <n v="3"/>
    <s v="Owner-occupied as a principal dwelling"/>
    <n v="1"/>
    <n v="71"/>
    <s v="Loan originated"/>
    <n v="1"/>
    <s v="Hispanic or Latino"/>
    <n v="1"/>
    <x v="0"/>
    <n v="5"/>
    <s v="Male"/>
    <n v="1"/>
    <n v="31"/>
    <n v="66.2"/>
    <n v="49.709999099999997"/>
    <x v="1"/>
    <x v="0"/>
  </r>
  <r>
    <n v="451965"/>
    <s v="Consumer Financial Protection Bureau"/>
    <s v="Conventional"/>
    <n v="1"/>
    <s v="One-to-four family dwelling (other than manufactured housing)"/>
    <n v="1"/>
    <s v="Refinancing"/>
    <n v="3"/>
    <s v="Not owner-occupied as a principal dwelling"/>
    <n v="2"/>
    <n v="122"/>
    <s v="Loan originated"/>
    <n v="1"/>
    <s v="Hispanic or Latino"/>
    <n v="1"/>
    <x v="0"/>
    <n v="5"/>
    <s v="Male"/>
    <n v="1"/>
    <n v="71"/>
    <n v="65.3"/>
    <n v="73.809997600000003"/>
    <x v="1"/>
    <x v="1"/>
  </r>
  <r>
    <n v="504713"/>
    <s v="Consumer Financial Protection Bureau"/>
    <s v="Conventional"/>
    <n v="1"/>
    <s v="One-to-four family dwelling (other than manufactured housing)"/>
    <n v="1"/>
    <s v="Refinancing"/>
    <n v="3"/>
    <s v="Owner-occupied as a principal dwelling"/>
    <n v="1"/>
    <n v="175"/>
    <s v="Application denied by financial institution"/>
    <n v="3"/>
    <s v="Hispanic or Latino"/>
    <n v="1"/>
    <x v="0"/>
    <n v="5"/>
    <s v="Male"/>
    <n v="1"/>
    <n v="89"/>
    <n v="89.8"/>
    <n v="67.870002700000001"/>
    <x v="0"/>
    <x v="1"/>
  </r>
  <r>
    <n v="451965"/>
    <s v="Consumer Financial Protection Bureau"/>
    <s v="Conventional"/>
    <n v="1"/>
    <s v="One-to-four family dwelling (other than manufactured housing)"/>
    <n v="1"/>
    <s v="Home improvement"/>
    <n v="2"/>
    <s v="Owner-occupied as a principal dwelling"/>
    <n v="1"/>
    <n v="225"/>
    <s v="Loan originated"/>
    <n v="1"/>
    <s v="Not Hispanic or Latino"/>
    <n v="2"/>
    <x v="0"/>
    <n v="5"/>
    <s v="Male"/>
    <n v="1"/>
    <n v="414"/>
    <n v="72.5"/>
    <n v="195.520004"/>
    <x v="1"/>
    <x v="2"/>
  </r>
  <r>
    <n v="619877"/>
    <s v="Consumer Financial Protection Bureau"/>
    <s v="Conventional"/>
    <n v="1"/>
    <s v="One-to-four family dwelling (other than manufactured housing)"/>
    <n v="1"/>
    <s v="Refinancing"/>
    <n v="3"/>
    <s v="Owner-occupied as a principal dwelling"/>
    <n v="1"/>
    <n v="328"/>
    <s v="Loan originated"/>
    <n v="1"/>
    <s v="Not Hispanic or Latino"/>
    <n v="2"/>
    <x v="0"/>
    <n v="5"/>
    <s v="Male"/>
    <n v="1"/>
    <n v="176"/>
    <n v="74.7"/>
    <n v="113.410004"/>
    <x v="1"/>
    <x v="2"/>
  </r>
  <r>
    <n v="339858"/>
    <s v="Consumer Financial Protection Bureau"/>
    <s v="FHA-insured"/>
    <n v="2"/>
    <s v="One-to-four family dwelling (other than manufactured housing)"/>
    <n v="1"/>
    <s v="Home purchase"/>
    <n v="1"/>
    <s v="Owner-occupied as a principal dwelling"/>
    <n v="1"/>
    <n v="260"/>
    <s v="Loan originated"/>
    <n v="1"/>
    <s v="Hispanic or Latino"/>
    <n v="1"/>
    <x v="0"/>
    <n v="5"/>
    <s v="Male"/>
    <n v="1"/>
    <n v="78"/>
    <n v="64.400000000000006"/>
    <n v="66.970001199999999"/>
    <x v="1"/>
    <x v="1"/>
  </r>
  <r>
    <s v="54-0259290"/>
    <s v="Consumer Financial Protection Bureau"/>
    <s v="FHA-insured"/>
    <n v="2"/>
    <s v="One-to-four family dwelling (other than manufactured housing)"/>
    <n v="1"/>
    <s v="Home purchase"/>
    <n v="1"/>
    <s v="Owner-occupied as a principal dwelling"/>
    <n v="1"/>
    <n v="287"/>
    <s v="Loan originated"/>
    <n v="1"/>
    <s v="Not Hispanic or Latino"/>
    <n v="2"/>
    <x v="1"/>
    <n v="3"/>
    <s v="Female"/>
    <n v="2"/>
    <n v="61"/>
    <n v="69.2"/>
    <n v="111.790001"/>
    <x v="1"/>
    <x v="1"/>
  </r>
  <r>
    <n v="804963"/>
    <s v="Consumer Financial Protection Bureau"/>
    <s v="Conventional"/>
    <n v="1"/>
    <s v="One-to-four family dwelling (other than manufactured housing)"/>
    <n v="1"/>
    <s v="Home improvement"/>
    <n v="2"/>
    <s v="Owner-occupied as a principal dwelling"/>
    <n v="1"/>
    <n v="152"/>
    <s v="Loan originated"/>
    <n v="1"/>
    <s v="Not Hispanic or Latino"/>
    <n v="2"/>
    <x v="0"/>
    <n v="5"/>
    <s v="Male"/>
    <n v="1"/>
    <n v="110"/>
    <n v="70"/>
    <n v="88.730003400000001"/>
    <x v="1"/>
    <x v="1"/>
  </r>
  <r>
    <n v="413208"/>
    <s v="Consumer Financial Protection Bureau"/>
    <s v="Conventional"/>
    <n v="1"/>
    <s v="One-to-four family dwelling (other than manufactured housing)"/>
    <n v="1"/>
    <s v="Refinancing"/>
    <n v="3"/>
    <s v="Not owner-occupied as a principal dwelling"/>
    <n v="2"/>
    <n v="556"/>
    <s v="Loan originated"/>
    <n v="1"/>
    <s v="Not Hispanic or Latino"/>
    <n v="2"/>
    <x v="3"/>
    <n v="2"/>
    <s v="Male"/>
    <n v="1"/>
    <n v="165"/>
    <n v="111.2"/>
    <n v="177.75"/>
    <x v="1"/>
    <x v="2"/>
  </r>
  <r>
    <n v="808176"/>
    <s v="Consumer Financial Protection Bureau"/>
    <s v="Conventional"/>
    <n v="1"/>
    <s v="Multifamily dwelling"/>
    <n v="3"/>
    <s v="Refinancing"/>
    <n v="3"/>
    <s v="Not applicable"/>
    <n v="3"/>
    <n v="294"/>
    <s v="Loan originated"/>
    <n v="1"/>
    <s v="Not Hispanic or Latino"/>
    <n v="2"/>
    <x v="0"/>
    <n v="5"/>
    <s v="Male"/>
    <n v="1"/>
    <m/>
    <n v="63.3"/>
    <n v="135.64999399999999"/>
    <x v="1"/>
    <x v="0"/>
  </r>
  <r>
    <n v="619877"/>
    <s v="Consumer Financial Protection Bureau"/>
    <s v="Conventional"/>
    <n v="1"/>
    <s v="One-to-four family dwelling (other than manufactured housing)"/>
    <n v="1"/>
    <s v="Home purchase"/>
    <n v="1"/>
    <s v="Owner-occupied as a principal dwelling"/>
    <n v="1"/>
    <n v="200"/>
    <s v="Loan originated"/>
    <n v="1"/>
    <s v="Not Hispanic or Latino"/>
    <n v="2"/>
    <x v="0"/>
    <n v="5"/>
    <s v="Male"/>
    <n v="1"/>
    <n v="80"/>
    <n v="77.5"/>
    <n v="103.010002"/>
    <x v="1"/>
    <x v="1"/>
  </r>
  <r>
    <n v="451965"/>
    <s v="Consumer Financial Protection Bureau"/>
    <s v="Conventional"/>
    <n v="1"/>
    <s v="One-to-four family dwelling (other than manufactured housing)"/>
    <n v="1"/>
    <s v="Refinancing"/>
    <n v="3"/>
    <s v="Owner-occupied as a principal dwelling"/>
    <n v="1"/>
    <n v="188"/>
    <s v="Loan originated"/>
    <n v="1"/>
    <s v="Not Hispanic or Latino"/>
    <n v="2"/>
    <x v="1"/>
    <n v="3"/>
    <s v="Male"/>
    <n v="1"/>
    <n v="145"/>
    <n v="72.5"/>
    <n v="183.88999899999999"/>
    <x v="1"/>
    <x v="2"/>
  </r>
  <r>
    <n v="817824"/>
    <s v="Consumer Financial Protection Bureau"/>
    <s v="Conventional"/>
    <n v="1"/>
    <s v="One-to-four family dwelling (other than manufactured housing)"/>
    <n v="1"/>
    <s v="Home improvement"/>
    <n v="2"/>
    <s v="Owner-occupied as a principal dwelling"/>
    <n v="1"/>
    <n v="10"/>
    <s v="Loan originated"/>
    <n v="1"/>
    <s v="Not Hispanic or Latino"/>
    <n v="2"/>
    <x v="0"/>
    <n v="5"/>
    <s v="Female"/>
    <n v="2"/>
    <n v="67"/>
    <n v="57.6"/>
    <n v="95.739997900000006"/>
    <x v="1"/>
    <x v="1"/>
  </r>
  <r>
    <n v="480228"/>
    <s v="Consumer Financial Protection Bureau"/>
    <s v="Conventional"/>
    <n v="1"/>
    <s v="One-to-four family dwelling (other than manufactured housing)"/>
    <n v="1"/>
    <s v="Home purchase"/>
    <n v="1"/>
    <s v="Owner-occupied as a principal dwelling"/>
    <n v="1"/>
    <n v="69"/>
    <s v="Application denied by financial institution"/>
    <n v="3"/>
    <s v="Not Hispanic or Latino"/>
    <n v="2"/>
    <x v="0"/>
    <n v="5"/>
    <s v="Male"/>
    <n v="1"/>
    <n v="75"/>
    <n v="59.8"/>
    <n v="83"/>
    <x v="0"/>
    <x v="1"/>
  </r>
  <r>
    <n v="817824"/>
    <s v="Consumer Financial Protection Bureau"/>
    <s v="FHA-insured"/>
    <n v="2"/>
    <s v="One-to-four family dwelling (other than manufactured housing)"/>
    <n v="1"/>
    <s v="Home purchase"/>
    <n v="1"/>
    <s v="Owner-occupied as a principal dwelling"/>
    <n v="1"/>
    <n v="84"/>
    <s v="Application denied by financial institution"/>
    <n v="3"/>
    <s v="Not Hispanic or Latino"/>
    <n v="2"/>
    <x v="0"/>
    <n v="5"/>
    <s v="Male"/>
    <n v="1"/>
    <n v="19"/>
    <n v="55.1"/>
    <n v="98.910003700000004"/>
    <x v="0"/>
    <x v="0"/>
  </r>
  <r>
    <n v="451965"/>
    <s v="Consumer Financial Protection Bureau"/>
    <s v="Conventional"/>
    <n v="1"/>
    <s v="One-to-four family dwelling (other than manufactured housing)"/>
    <n v="1"/>
    <s v="Home purchase"/>
    <n v="1"/>
    <s v="Owner-occupied as a principal dwelling"/>
    <n v="1"/>
    <n v="170"/>
    <s v="Loan purchased by the institution"/>
    <n v="6"/>
    <s v="Not Hispanic or Latino"/>
    <n v="2"/>
    <x v="3"/>
    <n v="2"/>
    <s v="Female"/>
    <n v="2"/>
    <n v="58"/>
    <n v="72.5"/>
    <n v="116.870003"/>
    <x v="1"/>
    <x v="1"/>
  </r>
  <r>
    <n v="451965"/>
    <s v="Consumer Financial Protection Bureau"/>
    <s v="Conventional"/>
    <n v="1"/>
    <s v="One-to-four family dwelling (other than manufactured housing)"/>
    <n v="1"/>
    <s v="Home purchase"/>
    <n v="1"/>
    <s v="Owner-occupied as a principal dwelling"/>
    <n v="1"/>
    <n v="1996"/>
    <s v="Loan originated"/>
    <n v="1"/>
    <s v="Not Hispanic or Latino"/>
    <n v="2"/>
    <x v="0"/>
    <n v="5"/>
    <s v="Male"/>
    <n v="1"/>
    <n v="524"/>
    <n v="64.3"/>
    <n v="174.60000600000001"/>
    <x v="1"/>
    <x v="2"/>
  </r>
  <r>
    <n v="480228"/>
    <s v="Consumer Financial Protection Bureau"/>
    <s v="Conventional"/>
    <n v="1"/>
    <s v="One-to-four family dwelling (other than manufactured housing)"/>
    <n v="1"/>
    <s v="Home purchase"/>
    <n v="1"/>
    <s v="Not owner-occupied as a principal dwelling"/>
    <n v="2"/>
    <n v="249"/>
    <s v="Loan originated"/>
    <n v="1"/>
    <s v="Not Hispanic or Latino"/>
    <n v="2"/>
    <x v="0"/>
    <n v="5"/>
    <s v="Male"/>
    <n v="1"/>
    <n v="275"/>
    <n v="108.3"/>
    <n v="60.029998800000001"/>
    <x v="1"/>
    <x v="2"/>
  </r>
  <r>
    <n v="852218"/>
    <s v="Consumer Financial Protection Bureau"/>
    <s v="Conventional"/>
    <n v="1"/>
    <s v="One-to-four family dwelling (other than manufactured housing)"/>
    <n v="1"/>
    <s v="Refinancing"/>
    <n v="3"/>
    <s v="Owner-occupied as a principal dwelling"/>
    <n v="1"/>
    <n v="205"/>
    <s v="Application denied by financial institution"/>
    <n v="3"/>
    <s v="Hispanic or Latino"/>
    <n v="1"/>
    <x v="0"/>
    <n v="5"/>
    <s v="Male"/>
    <n v="1"/>
    <n v="100"/>
    <n v="64.3"/>
    <n v="60.369998899999999"/>
    <x v="0"/>
    <x v="1"/>
  </r>
  <r>
    <n v="619877"/>
    <s v="Consumer Financial Protection Bureau"/>
    <s v="VA-guaranteed"/>
    <n v="3"/>
    <s v="One-to-four family dwelling (other than manufactured housing)"/>
    <n v="1"/>
    <s v="Home purchase"/>
    <n v="1"/>
    <s v="Owner-occupied as a principal dwelling"/>
    <n v="1"/>
    <n v="214"/>
    <s v="Loan originated"/>
    <n v="1"/>
    <s v="Not Hispanic or Latino"/>
    <n v="2"/>
    <x v="0"/>
    <n v="5"/>
    <s v="Female"/>
    <n v="2"/>
    <n v="83"/>
    <n v="73.400000000000006"/>
    <n v="57.439998600000003"/>
    <x v="1"/>
    <x v="1"/>
  </r>
  <r>
    <n v="852218"/>
    <s v="Consumer Financial Protection Bureau"/>
    <s v="Conventional"/>
    <n v="1"/>
    <s v="One-to-four family dwelling (other than manufactured housing)"/>
    <n v="1"/>
    <s v="Refinancing"/>
    <n v="3"/>
    <s v="Owner-occupied as a principal dwelling"/>
    <n v="1"/>
    <n v="2002"/>
    <s v="Loan originated"/>
    <n v="1"/>
    <s v="Not Hispanic or Latino"/>
    <n v="2"/>
    <x v="0"/>
    <n v="5"/>
    <s v="Male"/>
    <n v="1"/>
    <n v="1251"/>
    <n v="61.6"/>
    <n v="84.489997900000006"/>
    <x v="1"/>
    <x v="2"/>
  </r>
  <r>
    <n v="146672"/>
    <s v="Consumer Financial Protection Bureau"/>
    <s v="Conventional"/>
    <n v="1"/>
    <s v="One-to-four family dwelling (other than manufactured housing)"/>
    <n v="1"/>
    <s v="Home purchase"/>
    <n v="1"/>
    <s v="Owner-occupied as a principal dwelling"/>
    <n v="1"/>
    <n v="140"/>
    <s v="Loan originated"/>
    <n v="1"/>
    <s v="Not Hispanic or Latino"/>
    <n v="2"/>
    <x v="3"/>
    <n v="2"/>
    <s v="Female"/>
    <n v="2"/>
    <n v="26"/>
    <n v="51.9"/>
    <n v="97.650001500000002"/>
    <x v="1"/>
    <x v="0"/>
  </r>
  <r>
    <n v="451965"/>
    <s v="Consumer Financial Protection Bureau"/>
    <s v="Conventional"/>
    <n v="1"/>
    <s v="One-to-four family dwelling (other than manufactured housing)"/>
    <n v="1"/>
    <s v="Home purchase"/>
    <n v="1"/>
    <s v="Owner-occupied as a principal dwelling"/>
    <n v="1"/>
    <n v="183"/>
    <s v="Loan purchased by the institution"/>
    <n v="6"/>
    <s v="Not Hispanic or Latino"/>
    <n v="2"/>
    <x v="0"/>
    <n v="5"/>
    <s v="Male"/>
    <n v="1"/>
    <n v="77"/>
    <n v="89.8"/>
    <n v="41.840000199999999"/>
    <x v="1"/>
    <x v="1"/>
  </r>
  <r>
    <n v="617677"/>
    <s v="Consumer Financial Protection Bureau"/>
    <s v="VA-guaranteed"/>
    <n v="3"/>
    <s v="One-to-four family dwelling (other than manufactured housing)"/>
    <n v="1"/>
    <s v="Refinancing"/>
    <n v="3"/>
    <s v="Owner-occupied as a principal dwelling"/>
    <n v="1"/>
    <n v="315"/>
    <s v="Loan originated"/>
    <n v="1"/>
    <s v="Not Hispanic or Latino"/>
    <n v="2"/>
    <x v="0"/>
    <n v="5"/>
    <s v="Male"/>
    <n v="1"/>
    <n v="70"/>
    <n v="66.599999999999994"/>
    <n v="158.94000199999999"/>
    <x v="1"/>
    <x v="1"/>
  </r>
  <r>
    <n v="852320"/>
    <s v="Consumer Financial Protection Bureau"/>
    <s v="Conventional"/>
    <n v="1"/>
    <s v="One-to-four family dwelling (other than manufactured housing)"/>
    <n v="1"/>
    <s v="Home purchase"/>
    <n v="1"/>
    <s v="Not owner-occupied as a principal dwelling"/>
    <n v="2"/>
    <n v="175"/>
    <s v="Loan originated"/>
    <n v="1"/>
    <s v="Not Hispanic or Latino"/>
    <n v="2"/>
    <x v="0"/>
    <n v="5"/>
    <s v="Male"/>
    <n v="1"/>
    <m/>
    <n v="48.7"/>
    <n v="124.470001"/>
    <x v="1"/>
    <x v="0"/>
  </r>
  <r>
    <n v="480228"/>
    <s v="Consumer Financial Protection Bureau"/>
    <s v="Conventional"/>
    <n v="1"/>
    <s v="One-to-four family dwelling (other than manufactured housing)"/>
    <n v="1"/>
    <s v="Refinancing"/>
    <n v="3"/>
    <s v="Owner-occupied as a principal dwelling"/>
    <n v="1"/>
    <n v="339"/>
    <s v="Loan originated"/>
    <n v="1"/>
    <s v="Not Hispanic or Latino"/>
    <n v="2"/>
    <x v="0"/>
    <n v="5"/>
    <s v="Female"/>
    <n v="2"/>
    <n v="101"/>
    <n v="97.4"/>
    <n v="201.39999399999999"/>
    <x v="1"/>
    <x v="1"/>
  </r>
  <r>
    <n v="852218"/>
    <s v="Consumer Financial Protection Bureau"/>
    <s v="Conventional"/>
    <n v="1"/>
    <s v="One-to-four family dwelling (other than manufactured housing)"/>
    <n v="1"/>
    <s v="Home purchase"/>
    <n v="1"/>
    <s v="Owner-occupied as a principal dwelling"/>
    <n v="1"/>
    <n v="1120"/>
    <s v="Loan originated"/>
    <n v="1"/>
    <s v="Not Hispanic or Latino"/>
    <n v="2"/>
    <x v="0"/>
    <n v="5"/>
    <s v="Male"/>
    <n v="1"/>
    <n v="370"/>
    <n v="77.5"/>
    <n v="235.729996"/>
    <x v="1"/>
    <x v="2"/>
  </r>
  <r>
    <n v="617677"/>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0"/>
    <n v="5"/>
    <s v="Male"/>
    <n v="1"/>
    <n v="74"/>
    <n v="79.3"/>
    <n v="89.309997600000003"/>
    <x v="0"/>
    <x v="1"/>
  </r>
  <r>
    <n v="852218"/>
    <s v="Consumer Financial Protection Bureau"/>
    <s v="Conventional"/>
    <n v="1"/>
    <s v="One-to-four family dwelling (other than manufactured housing)"/>
    <n v="1"/>
    <s v="Refinancing"/>
    <n v="3"/>
    <s v="Owner-occupied as a principal dwelling"/>
    <n v="1"/>
    <n v="57"/>
    <s v="Loan originated"/>
    <n v="1"/>
    <s v="Not Hispanic or Latino"/>
    <n v="2"/>
    <x v="0"/>
    <n v="5"/>
    <s v="Male"/>
    <n v="1"/>
    <n v="93"/>
    <n v="75.400000000000006"/>
    <n v="153.36000100000001"/>
    <x v="1"/>
    <x v="1"/>
  </r>
  <r>
    <n v="852218"/>
    <s v="Consumer Financial Protection Bureau"/>
    <s v="Conventional"/>
    <n v="1"/>
    <s v="One-to-four family dwelling (other than manufactured housing)"/>
    <n v="1"/>
    <s v="Refinancing"/>
    <n v="3"/>
    <s v="Owner-occupied as a principal dwelling"/>
    <n v="1"/>
    <n v="324"/>
    <s v="Loan originated"/>
    <n v="1"/>
    <s v="Hispanic or Latino"/>
    <n v="1"/>
    <x v="0"/>
    <n v="5"/>
    <s v="Male"/>
    <n v="1"/>
    <n v="39"/>
    <n v="80.400000000000006"/>
    <n v="134.21000699999999"/>
    <x v="1"/>
    <x v="0"/>
  </r>
  <r>
    <n v="852218"/>
    <s v="Consumer Financial Protection Bureau"/>
    <s v="Conventional"/>
    <n v="1"/>
    <s v="One-to-four family dwelling (other than manufactured housing)"/>
    <n v="1"/>
    <s v="Home purchase"/>
    <n v="1"/>
    <s v="Owner-occupied as a principal dwelling"/>
    <n v="1"/>
    <n v="399"/>
    <s v="Loan purchased by the institution"/>
    <n v="6"/>
    <s v="Not Hispanic or Latino"/>
    <n v="2"/>
    <x v="0"/>
    <n v="5"/>
    <s v="Male"/>
    <n v="1"/>
    <n v="133"/>
    <n v="72.5"/>
    <n v="129.33000200000001"/>
    <x v="1"/>
    <x v="2"/>
  </r>
  <r>
    <n v="4114567"/>
    <s v="Consumer Financial Protection Bureau"/>
    <s v="Conventional"/>
    <n v="1"/>
    <s v="One-to-four family dwelling (other than manufactured housing)"/>
    <n v="1"/>
    <s v="Refinancing"/>
    <n v="3"/>
    <s v="Owner-occupied as a principal dwelling"/>
    <n v="1"/>
    <n v="700"/>
    <s v="Loan originated"/>
    <n v="1"/>
    <s v="Not Hispanic or Latino"/>
    <n v="2"/>
    <x v="0"/>
    <n v="5"/>
    <s v="Male"/>
    <n v="1"/>
    <n v="266"/>
    <n v="97.4"/>
    <n v="256.459991"/>
    <x v="1"/>
    <x v="2"/>
  </r>
  <r>
    <n v="2618780"/>
    <s v="Consumer Financial Protection Bureau"/>
    <s v="Conventional"/>
    <n v="1"/>
    <s v="One-to-four family dwelling (other than manufactured housing)"/>
    <n v="1"/>
    <s v="Home purchase"/>
    <n v="1"/>
    <s v="Owner-occupied as a principal dwelling"/>
    <n v="1"/>
    <n v="421"/>
    <s v="Loan purchased by the institution"/>
    <n v="6"/>
    <s v="Not Hispanic or Latino"/>
    <n v="2"/>
    <x v="0"/>
    <n v="5"/>
    <s v="Male"/>
    <n v="1"/>
    <n v="200"/>
    <n v="59"/>
    <n v="113.94000200000001"/>
    <x v="1"/>
    <x v="2"/>
  </r>
  <r>
    <n v="480228"/>
    <s v="Consumer Financial Protection Bureau"/>
    <s v="Conventional"/>
    <n v="1"/>
    <s v="One-to-four family dwelling (other than manufactured housing)"/>
    <n v="1"/>
    <s v="Home purchase"/>
    <n v="1"/>
    <s v="Owner-occupied as a principal dwelling"/>
    <n v="1"/>
    <n v="58"/>
    <s v="Application approved but not accepted"/>
    <n v="2"/>
    <s v="Not Hispanic or Latino"/>
    <n v="2"/>
    <x v="0"/>
    <n v="5"/>
    <s v="Female"/>
    <n v="2"/>
    <n v="22"/>
    <n v="57.3"/>
    <n v="95.309997600000003"/>
    <x v="1"/>
    <x v="0"/>
  </r>
  <r>
    <n v="817824"/>
    <s v="Consumer Financial Protection Bureau"/>
    <s v="Conventional"/>
    <n v="1"/>
    <s v="One-to-four family dwelling (other than manufactured housing)"/>
    <n v="1"/>
    <s v="Home improvement"/>
    <n v="2"/>
    <s v="Owner-occupied as a principal dwelling"/>
    <n v="1"/>
    <n v="20"/>
    <s v="Loan originated"/>
    <n v="1"/>
    <s v="Not Hispanic or Latino"/>
    <n v="2"/>
    <x v="0"/>
    <n v="5"/>
    <s v="Male"/>
    <n v="1"/>
    <n v="201"/>
    <n v="91.5"/>
    <n v="162"/>
    <x v="1"/>
    <x v="2"/>
  </r>
  <r>
    <n v="451965"/>
    <s v="Consumer Financial Protection Bureau"/>
    <s v="Conventional"/>
    <n v="1"/>
    <s v="One-to-four family dwelling (other than manufactured housing)"/>
    <n v="1"/>
    <s v="Refinancing"/>
    <n v="3"/>
    <s v="Owner-occupied as a principal dwelling"/>
    <n v="1"/>
    <n v="215"/>
    <s v="Application denied by financial institution"/>
    <n v="3"/>
    <s v="Hispanic or Latino"/>
    <n v="1"/>
    <x v="0"/>
    <n v="5"/>
    <s v="Female"/>
    <n v="2"/>
    <n v="117"/>
    <n v="72.5"/>
    <n v="132.699997"/>
    <x v="0"/>
    <x v="1"/>
  </r>
  <r>
    <n v="476810"/>
    <s v="Consumer Financial Protection Bureau"/>
    <s v="Conventional"/>
    <n v="1"/>
    <s v="One-to-four family dwelling (other than manufactured housing)"/>
    <n v="1"/>
    <s v="Refinancing"/>
    <n v="3"/>
    <s v="Owner-occupied as a principal dwelling"/>
    <n v="1"/>
    <n v="248"/>
    <s v="Loan originated"/>
    <n v="1"/>
    <s v="Not Hispanic or Latino"/>
    <n v="2"/>
    <x v="0"/>
    <n v="5"/>
    <s v="Male"/>
    <n v="1"/>
    <n v="87"/>
    <n v="62.1"/>
    <n v="129.16999799999999"/>
    <x v="1"/>
    <x v="1"/>
  </r>
  <r>
    <n v="451965"/>
    <s v="Consumer Financial Protection Bureau"/>
    <s v="Conventional"/>
    <n v="1"/>
    <s v="One-to-four family dwelling (other than manufactured housing)"/>
    <n v="1"/>
    <s v="Refinancing"/>
    <n v="3"/>
    <s v="Owner-occupied as a principal dwelling"/>
    <n v="1"/>
    <n v="93"/>
    <s v="Application denied by financial institution"/>
    <n v="3"/>
    <s v="Not Hispanic or Latino"/>
    <n v="2"/>
    <x v="0"/>
    <n v="5"/>
    <s v="Male"/>
    <n v="1"/>
    <n v="63"/>
    <n v="74.7"/>
    <n v="102.260002"/>
    <x v="0"/>
    <x v="1"/>
  </r>
  <r>
    <n v="852218"/>
    <s v="Consumer Financial Protection Bureau"/>
    <s v="Conventional"/>
    <n v="1"/>
    <s v="One-to-four family dwelling (other than manufactured housing)"/>
    <n v="1"/>
    <s v="Refinancing"/>
    <n v="3"/>
    <s v="Owner-occupied as a principal dwelling"/>
    <n v="1"/>
    <n v="528"/>
    <s v="Loan originated"/>
    <n v="1"/>
    <s v="Not Hispanic or Latino"/>
    <n v="2"/>
    <x v="0"/>
    <n v="5"/>
    <s v="Male"/>
    <n v="1"/>
    <n v="246"/>
    <n v="74.3"/>
    <n v="165.63999899999999"/>
    <x v="1"/>
    <x v="2"/>
  </r>
  <r>
    <n v="451965"/>
    <s v="Consumer Financial Protection Bureau"/>
    <s v="FHA-insured"/>
    <n v="2"/>
    <s v="One-to-four family dwelling (other than manufactured housing)"/>
    <n v="1"/>
    <s v="Home purchase"/>
    <n v="1"/>
    <s v="Owner-occupied as a principal dwelling"/>
    <n v="1"/>
    <n v="273"/>
    <s v="Loan purchased by the institution"/>
    <n v="6"/>
    <s v="Not Hispanic or Latino"/>
    <n v="2"/>
    <x v="3"/>
    <n v="2"/>
    <s v="Male"/>
    <n v="1"/>
    <n v="74"/>
    <n v="75.400000000000006"/>
    <n v="123.550003"/>
    <x v="1"/>
    <x v="1"/>
  </r>
  <r>
    <n v="451965"/>
    <s v="Consumer Financial Protection Bureau"/>
    <s v="Conventional"/>
    <n v="1"/>
    <s v="One-to-four family dwelling (other than manufactured housing)"/>
    <n v="1"/>
    <s v="Home purchase"/>
    <n v="1"/>
    <s v="Owner-occupied as a principal dwelling"/>
    <n v="1"/>
    <n v="352"/>
    <s v="Loan purchased by the institution"/>
    <n v="6"/>
    <s v="Not Hispanic or Latino"/>
    <n v="2"/>
    <x v="0"/>
    <n v="5"/>
    <s v="Male"/>
    <n v="1"/>
    <n v="181"/>
    <n v="67.900000000000006"/>
    <n v="175.63999899999999"/>
    <x v="1"/>
    <x v="2"/>
  </r>
  <r>
    <n v="480228"/>
    <s v="Consumer Financial Protection Bureau"/>
    <s v="Conventional"/>
    <n v="1"/>
    <s v="One-to-four family dwelling (other than manufactured housing)"/>
    <n v="1"/>
    <s v="Home purchase"/>
    <n v="1"/>
    <s v="Owner-occupied as a principal dwelling"/>
    <n v="1"/>
    <n v="319"/>
    <s v="Application approved but not accepted"/>
    <n v="2"/>
    <s v="Not Hispanic or Latino"/>
    <n v="2"/>
    <x v="3"/>
    <n v="2"/>
    <s v="Male"/>
    <n v="1"/>
    <n v="160"/>
    <n v="73.7"/>
    <n v="198.300003"/>
    <x v="1"/>
    <x v="2"/>
  </r>
  <r>
    <n v="451965"/>
    <s v="Consumer Financial Protection Bureau"/>
    <s v="Conventional"/>
    <n v="1"/>
    <s v="One-to-four family dwelling (other than manufactured housing)"/>
    <n v="1"/>
    <s v="Refinancing"/>
    <n v="3"/>
    <s v="Owner-occupied as a principal dwelling"/>
    <n v="1"/>
    <n v="128"/>
    <s v="Loan purchased by the institution"/>
    <n v="6"/>
    <s v="Not Hispanic or Latino"/>
    <n v="2"/>
    <x v="0"/>
    <n v="5"/>
    <s v="Male"/>
    <n v="1"/>
    <n v="51"/>
    <n v="62.3"/>
    <n v="94.379997299999999"/>
    <x v="1"/>
    <x v="1"/>
  </r>
  <r>
    <n v="504713"/>
    <s v="Consumer Financial Protection Bureau"/>
    <s v="Conventional"/>
    <n v="1"/>
    <s v="One-to-four family dwelling (other than manufactured housing)"/>
    <n v="1"/>
    <s v="Home purchase"/>
    <n v="1"/>
    <s v="Owner-occupied as a principal dwelling"/>
    <n v="1"/>
    <n v="112"/>
    <s v="Loan originated"/>
    <n v="1"/>
    <s v="Not Hispanic or Latino"/>
    <n v="2"/>
    <x v="0"/>
    <n v="5"/>
    <s v="Male"/>
    <n v="1"/>
    <n v="29"/>
    <n v="74.3"/>
    <n v="89.930000300000003"/>
    <x v="1"/>
    <x v="0"/>
  </r>
  <r>
    <n v="480228"/>
    <s v="Consumer Financial Protection Bureau"/>
    <s v="Conventional"/>
    <n v="1"/>
    <s v="One-to-four family dwelling (other than manufactured housing)"/>
    <n v="1"/>
    <s v="Refinancing"/>
    <n v="3"/>
    <s v="Owner-occupied as a principal dwelling"/>
    <n v="1"/>
    <n v="70"/>
    <s v="Loan originated"/>
    <n v="1"/>
    <s v="Hispanic or Latino"/>
    <n v="1"/>
    <x v="0"/>
    <n v="5"/>
    <s v="Male"/>
    <n v="1"/>
    <n v="43"/>
    <n v="72.5"/>
    <n v="84.199996900000002"/>
    <x v="1"/>
    <x v="1"/>
  </r>
  <r>
    <n v="606046"/>
    <s v="Consumer Financial Protection Bureau"/>
    <s v="Conventional"/>
    <n v="1"/>
    <s v="One-to-four family dwelling (other than manufactured housing)"/>
    <n v="1"/>
    <s v="Refinancing"/>
    <n v="3"/>
    <s v="Owner-occupied as a principal dwelling"/>
    <n v="1"/>
    <n v="504"/>
    <s v="Loan originated"/>
    <n v="1"/>
    <s v="Not Hispanic or Latino"/>
    <n v="2"/>
    <x v="0"/>
    <n v="5"/>
    <s v="Male"/>
    <n v="1"/>
    <n v="418"/>
    <n v="61.6"/>
    <n v="79.550003099999998"/>
    <x v="1"/>
    <x v="2"/>
  </r>
  <r>
    <n v="208244"/>
    <s v="Consumer Financial Protection Bureau"/>
    <s v="Conventional"/>
    <n v="1"/>
    <s v="One-to-four family dwelling (other than manufactured housing)"/>
    <n v="1"/>
    <s v="Home purchase"/>
    <n v="1"/>
    <s v="Owner-occupied as a principal dwelling"/>
    <n v="1"/>
    <n v="323"/>
    <s v="Loan originated"/>
    <n v="1"/>
    <s v="Not Hispanic or Latino"/>
    <n v="2"/>
    <x v="0"/>
    <n v="5"/>
    <s v="Male"/>
    <n v="1"/>
    <n v="133"/>
    <n v="65.5"/>
    <n v="145.470001"/>
    <x v="1"/>
    <x v="2"/>
  </r>
  <r>
    <n v="664756"/>
    <s v="Consumer Financial Protection Bureau"/>
    <s v="Conventional"/>
    <n v="1"/>
    <s v="One-to-four family dwelling (other than manufactured housing)"/>
    <n v="1"/>
    <s v="Refinancing"/>
    <n v="3"/>
    <s v="Owner-occupied as a principal dwelling"/>
    <n v="1"/>
    <n v="210"/>
    <s v="Application denied by financial institution"/>
    <n v="3"/>
    <s v="Not Hispanic or Latino"/>
    <n v="2"/>
    <x v="0"/>
    <n v="5"/>
    <s v="Male"/>
    <n v="1"/>
    <n v="57"/>
    <n v="73.400000000000006"/>
    <n v="123.91999800000001"/>
    <x v="0"/>
    <x v="1"/>
  </r>
  <r>
    <n v="817824"/>
    <s v="Consumer Financial Protection Bureau"/>
    <s v="Conventional"/>
    <n v="1"/>
    <s v="One-to-four family dwelling (other than manufactured housing)"/>
    <n v="1"/>
    <s v="Home purchase"/>
    <n v="1"/>
    <s v="Owner-occupied as a principal dwelling"/>
    <n v="1"/>
    <n v="67"/>
    <s v="Loan originated"/>
    <n v="1"/>
    <s v="Not Hispanic or Latino"/>
    <n v="2"/>
    <x v="0"/>
    <n v="5"/>
    <s v="Female"/>
    <n v="2"/>
    <n v="27"/>
    <n v="58.1"/>
    <n v="118.290001"/>
    <x v="1"/>
    <x v="0"/>
  </r>
  <r>
    <n v="852218"/>
    <s v="Consumer Financial Protection Bureau"/>
    <s v="Conventional"/>
    <n v="1"/>
    <s v="One-to-four family dwelling (other than manufactured housing)"/>
    <n v="1"/>
    <s v="Home improvement"/>
    <n v="2"/>
    <s v="Owner-occupied as a principal dwelling"/>
    <n v="1"/>
    <n v="137"/>
    <s v="Loan originated"/>
    <n v="1"/>
    <s v="Not Hispanic or Latino"/>
    <n v="2"/>
    <x v="0"/>
    <n v="5"/>
    <s v="Male"/>
    <n v="1"/>
    <n v="90"/>
    <n v="73.7"/>
    <n v="129.25"/>
    <x v="1"/>
    <x v="1"/>
  </r>
  <r>
    <n v="852218"/>
    <s v="Consumer Financial Protection Bureau"/>
    <s v="Conventional"/>
    <n v="1"/>
    <s v="One-to-four family dwelling (other than manufactured housing)"/>
    <n v="1"/>
    <s v="Refinancing"/>
    <n v="3"/>
    <s v="Not owner-occupied as a principal dwelling"/>
    <n v="2"/>
    <n v="144"/>
    <s v="Application denied by financial institution"/>
    <n v="3"/>
    <s v="Not Hispanic or Latino"/>
    <n v="2"/>
    <x v="0"/>
    <n v="5"/>
    <s v="Male"/>
    <n v="1"/>
    <n v="73"/>
    <n v="66.2"/>
    <n v="98.419998199999995"/>
    <x v="0"/>
    <x v="1"/>
  </r>
  <r>
    <n v="463735"/>
    <s v="Consumer Financial Protection Bureau"/>
    <s v="Conventional"/>
    <n v="1"/>
    <s v="One-to-four family dwelling (other than manufactured housing)"/>
    <n v="1"/>
    <s v="Home purchase"/>
    <n v="1"/>
    <s v="Not owner-occupied as a principal dwelling"/>
    <n v="2"/>
    <n v="1064"/>
    <s v="Loan originated"/>
    <n v="1"/>
    <s v="Not Hispanic or Latino"/>
    <n v="2"/>
    <x v="3"/>
    <n v="2"/>
    <s v="Male"/>
    <n v="1"/>
    <n v="626"/>
    <n v="57.3"/>
    <n v="124.800003"/>
    <x v="1"/>
    <x v="2"/>
  </r>
  <r>
    <n v="451965"/>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0"/>
    <n v="5"/>
    <s v="Male"/>
    <n v="1"/>
    <n v="11"/>
    <n v="47.2"/>
    <n v="122.739998"/>
    <x v="0"/>
    <x v="0"/>
  </r>
  <r>
    <n v="451965"/>
    <s v="Consumer Financial Protection Bureau"/>
    <s v="Conventional"/>
    <n v="1"/>
    <s v="One-to-four family dwelling (other than manufactured housing)"/>
    <n v="1"/>
    <s v="Refinancing"/>
    <n v="3"/>
    <s v="Owner-occupied as a principal dwelling"/>
    <n v="1"/>
    <n v="1300"/>
    <s v="Application denied by financial institution"/>
    <n v="3"/>
    <s v="Not Hispanic or Latino"/>
    <n v="2"/>
    <x v="0"/>
    <n v="5"/>
    <s v="Male"/>
    <n v="1"/>
    <n v="375"/>
    <n v="113.1"/>
    <n v="171.63000500000001"/>
    <x v="0"/>
    <x v="2"/>
  </r>
  <r>
    <n v="852218"/>
    <s v="Consumer Financial Protection Bureau"/>
    <s v="Conventional"/>
    <n v="1"/>
    <s v="One-to-four family dwelling (other than manufactured housing)"/>
    <n v="1"/>
    <s v="Home purchase"/>
    <n v="1"/>
    <s v="Not owner-occupied as a principal dwelling"/>
    <n v="2"/>
    <n v="135"/>
    <s v="Loan purchased by the institution"/>
    <n v="6"/>
    <s v="Not Hispanic or Latino"/>
    <n v="2"/>
    <x v="0"/>
    <n v="5"/>
    <s v="Male"/>
    <n v="1"/>
    <n v="90"/>
    <n v="81.400000000000006"/>
    <n v="111.91999800000001"/>
    <x v="1"/>
    <x v="1"/>
  </r>
  <r>
    <n v="451965"/>
    <s v="Consumer Financial Protection Bureau"/>
    <s v="Conventional"/>
    <n v="1"/>
    <s v="One-to-four family dwelling (other than manufactured housing)"/>
    <n v="1"/>
    <s v="Refinancing"/>
    <n v="3"/>
    <s v="Not owner-occupied as a principal dwelling"/>
    <n v="2"/>
    <n v="104"/>
    <s v="Loan purchased by the institution"/>
    <n v="6"/>
    <s v="Not Hispanic or Latino"/>
    <n v="2"/>
    <x v="0"/>
    <n v="5"/>
    <s v="Female"/>
    <n v="2"/>
    <n v="70"/>
    <n v="107.6"/>
    <n v="107.93"/>
    <x v="1"/>
    <x v="1"/>
  </r>
  <r>
    <n v="817824"/>
    <s v="Consumer Financial Protection Bureau"/>
    <s v="Conventional"/>
    <n v="1"/>
    <s v="One-to-four family dwelling (other than manufactured housing)"/>
    <n v="1"/>
    <s v="Home purchase"/>
    <n v="1"/>
    <s v="Owner-occupied as a principal dwelling"/>
    <n v="1"/>
    <n v="80"/>
    <s v="Loan originated"/>
    <n v="1"/>
    <s v="Not Hispanic or Latino"/>
    <n v="2"/>
    <x v="0"/>
    <n v="5"/>
    <s v="Male"/>
    <n v="1"/>
    <n v="52"/>
    <n v="99.8"/>
    <n v="78.199996900000002"/>
    <x v="1"/>
    <x v="1"/>
  </r>
  <r>
    <n v="451965"/>
    <s v="Consumer Financial Protection Bureau"/>
    <s v="Conventional"/>
    <n v="1"/>
    <s v="One-to-four family dwelling (other than manufactured housing)"/>
    <n v="1"/>
    <s v="Home purchase"/>
    <n v="1"/>
    <s v="Owner-occupied as a principal dwelling"/>
    <n v="1"/>
    <n v="250"/>
    <s v="Loan purchased by the institution"/>
    <n v="6"/>
    <s v="Not Hispanic or Latino"/>
    <n v="2"/>
    <x v="0"/>
    <n v="5"/>
    <s v="Male"/>
    <n v="1"/>
    <n v="110"/>
    <n v="99.8"/>
    <n v="134.509995"/>
    <x v="1"/>
    <x v="1"/>
  </r>
  <r>
    <n v="451965"/>
    <s v="Consumer Financial Protection Bureau"/>
    <s v="Conventional"/>
    <n v="1"/>
    <s v="One-to-four family dwelling (other than manufactured housing)"/>
    <n v="1"/>
    <s v="Refinancing"/>
    <n v="3"/>
    <s v="Owner-occupied as a principal dwelling"/>
    <n v="1"/>
    <n v="109"/>
    <s v="Application denied by financial institution"/>
    <n v="3"/>
    <s v="Not Hispanic or Latino"/>
    <n v="2"/>
    <x v="0"/>
    <n v="5"/>
    <s v="Male"/>
    <n v="1"/>
    <n v="27"/>
    <n v="96"/>
    <n v="82.510002099999994"/>
    <x v="0"/>
    <x v="0"/>
  </r>
  <r>
    <n v="451965"/>
    <s v="Consumer Financial Protection Bureau"/>
    <s v="FHA-insured"/>
    <n v="2"/>
    <s v="One-to-four family dwelling (other than manufactured housing)"/>
    <n v="1"/>
    <s v="Home purchase"/>
    <n v="1"/>
    <s v="Owner-occupied as a principal dwelling"/>
    <n v="1"/>
    <n v="155"/>
    <s v="Loan purchased by the institution"/>
    <n v="6"/>
    <s v="Not Hispanic or Latino"/>
    <n v="2"/>
    <x v="0"/>
    <n v="5"/>
    <s v="Male"/>
    <n v="1"/>
    <n v="66"/>
    <n v="51.5"/>
    <n v="86.489997900000006"/>
    <x v="1"/>
    <x v="1"/>
  </r>
  <r>
    <n v="339858"/>
    <s v="Consumer Financial Protection Bureau"/>
    <s v="Conventional"/>
    <n v="1"/>
    <s v="One-to-four family dwelling (other than manufactured housing)"/>
    <n v="1"/>
    <s v="Home purchase"/>
    <n v="1"/>
    <s v="Owner-occupied as a principal dwelling"/>
    <n v="1"/>
    <n v="171"/>
    <s v="Loan originated"/>
    <n v="1"/>
    <s v="Not Hispanic or Latino"/>
    <n v="2"/>
    <x v="0"/>
    <n v="5"/>
    <s v="Male"/>
    <n v="1"/>
    <n v="46"/>
    <n v="75.2"/>
    <n v="101.230003"/>
    <x v="1"/>
    <x v="1"/>
  </r>
  <r>
    <n v="852218"/>
    <s v="Consumer Financial Protection Bureau"/>
    <s v="Conventional"/>
    <n v="1"/>
    <s v="One-to-four family dwelling (other than manufactured housing)"/>
    <n v="1"/>
    <s v="Refinancing"/>
    <n v="3"/>
    <s v="Owner-occupied as a principal dwelling"/>
    <n v="1"/>
    <n v="155"/>
    <s v="Loan originated"/>
    <n v="1"/>
    <s v="Not Hispanic or Latino"/>
    <n v="2"/>
    <x v="3"/>
    <n v="2"/>
    <s v="Female"/>
    <n v="2"/>
    <n v="71"/>
    <n v="73.400000000000006"/>
    <n v="264.89001500000001"/>
    <x v="1"/>
    <x v="1"/>
  </r>
  <r>
    <n v="75633"/>
    <s v="Consumer Financial Protection Bureau"/>
    <s v="Conventional"/>
    <n v="1"/>
    <s v="One-to-four family dwelling (other than manufactured housing)"/>
    <n v="1"/>
    <s v="Refinancing"/>
    <n v="3"/>
    <s v="Owner-occupied as a principal dwelling"/>
    <n v="1"/>
    <n v="89"/>
    <s v="Loan originated"/>
    <n v="1"/>
    <s v="Not Hispanic or Latino"/>
    <n v="2"/>
    <x v="0"/>
    <n v="5"/>
    <s v="Male"/>
    <n v="1"/>
    <n v="40"/>
    <n v="67.7"/>
    <n v="92.139999399999994"/>
    <x v="1"/>
    <x v="1"/>
  </r>
  <r>
    <n v="208244"/>
    <s v="Consumer Financial Protection Bureau"/>
    <s v="Conventional"/>
    <n v="1"/>
    <s v="One-to-four family dwelling (other than manufactured housing)"/>
    <n v="1"/>
    <s v="Home improvement"/>
    <n v="2"/>
    <s v="Owner-occupied as a principal dwelling"/>
    <n v="1"/>
    <n v="100"/>
    <s v="Application denied by financial institution"/>
    <n v="3"/>
    <s v="Not Hispanic or Latino"/>
    <n v="2"/>
    <x v="0"/>
    <n v="5"/>
    <s v="Male"/>
    <n v="1"/>
    <n v="108"/>
    <n v="65.5"/>
    <n v="132.199997"/>
    <x v="0"/>
    <x v="1"/>
  </r>
  <r>
    <n v="617677"/>
    <s v="Consumer Financial Protection Bureau"/>
    <s v="VA-guaranteed"/>
    <n v="3"/>
    <s v="One-to-four family dwelling (other than manufactured housing)"/>
    <n v="1"/>
    <s v="Home purchase"/>
    <n v="1"/>
    <s v="Owner-occupied as a principal dwelling"/>
    <n v="1"/>
    <n v="153"/>
    <s v="Loan originated"/>
    <n v="1"/>
    <s v="Hispanic or Latino"/>
    <n v="1"/>
    <x v="0"/>
    <n v="5"/>
    <s v="Male"/>
    <n v="1"/>
    <n v="56"/>
    <n v="69.099999999999994"/>
    <n v="59.779998800000001"/>
    <x v="1"/>
    <x v="1"/>
  </r>
  <r>
    <n v="451965"/>
    <s v="Consumer Financial Protection Bureau"/>
    <s v="FHA-insured"/>
    <n v="2"/>
    <s v="One-to-four family dwelling (other than manufactured housing)"/>
    <n v="1"/>
    <s v="Home purchase"/>
    <n v="1"/>
    <s v="Owner-occupied as a principal dwelling"/>
    <n v="1"/>
    <n v="221"/>
    <s v="Loan purchased by the institution"/>
    <n v="6"/>
    <s v="Not Hispanic or Latino"/>
    <n v="2"/>
    <x v="0"/>
    <n v="5"/>
    <s v="Female"/>
    <n v="2"/>
    <n v="76"/>
    <n v="75"/>
    <n v="99.680000300000003"/>
    <x v="1"/>
    <x v="1"/>
  </r>
  <r>
    <n v="722777"/>
    <s v="Consumer Financial Protection Bureau"/>
    <s v="Conventional"/>
    <n v="1"/>
    <s v="One-to-four family dwelling (other than manufactured housing)"/>
    <n v="1"/>
    <s v="Home purchase"/>
    <n v="1"/>
    <s v="Owner-occupied as a principal dwelling"/>
    <n v="1"/>
    <n v="328"/>
    <s v="Loan originated"/>
    <n v="1"/>
    <s v="Not Hispanic or Latino"/>
    <n v="2"/>
    <x v="3"/>
    <n v="2"/>
    <s v="Male"/>
    <n v="1"/>
    <n v="120"/>
    <n v="83.1"/>
    <n v="119.550003"/>
    <x v="1"/>
    <x v="1"/>
  </r>
  <r>
    <n v="852320"/>
    <s v="Consumer Financial Protection Bureau"/>
    <s v="Conventional"/>
    <n v="1"/>
    <s v="One-to-four family dwelling (other than manufactured housing)"/>
    <n v="1"/>
    <s v="Home improvement"/>
    <n v="2"/>
    <s v="Owner-occupied as a principal dwelling"/>
    <n v="1"/>
    <n v="5"/>
    <s v="Application approved but not accepted"/>
    <n v="2"/>
    <s v="Not Hispanic or Latino"/>
    <n v="2"/>
    <x v="0"/>
    <n v="5"/>
    <s v="Male"/>
    <n v="1"/>
    <n v="89"/>
    <n v="65.8"/>
    <n v="101.43"/>
    <x v="1"/>
    <x v="1"/>
  </r>
  <r>
    <n v="852218"/>
    <s v="Consumer Financial Protection Bureau"/>
    <s v="FHA-insured"/>
    <n v="2"/>
    <s v="One-to-four family dwelling (other than manufactured housing)"/>
    <n v="1"/>
    <s v="Refinancing"/>
    <n v="3"/>
    <s v="Owner-occupied as a principal dwelling"/>
    <n v="1"/>
    <n v="78"/>
    <s v="Loan originated"/>
    <n v="1"/>
    <s v="Not Hispanic or Latino"/>
    <n v="2"/>
    <x v="0"/>
    <n v="5"/>
    <s v="Male"/>
    <n v="1"/>
    <m/>
    <n v="68.3"/>
    <n v="99"/>
    <x v="1"/>
    <x v="0"/>
  </r>
  <r>
    <n v="451965"/>
    <s v="Consumer Financial Protection Bureau"/>
    <s v="Conventional"/>
    <n v="1"/>
    <s v="One-to-four family dwelling (other than manufactured housing)"/>
    <n v="1"/>
    <s v="Home purchase"/>
    <n v="1"/>
    <s v="Not owner-occupied as a principal dwelling"/>
    <n v="2"/>
    <n v="638"/>
    <s v="Loan originated"/>
    <n v="1"/>
    <s v="Not Hispanic or Latino"/>
    <n v="2"/>
    <x v="3"/>
    <n v="2"/>
    <s v="Male"/>
    <n v="1"/>
    <n v="244"/>
    <n v="58.4"/>
    <n v="169.08000200000001"/>
    <x v="1"/>
    <x v="2"/>
  </r>
  <r>
    <n v="852218"/>
    <s v="Consumer Financial Protection Bureau"/>
    <s v="Conventional"/>
    <n v="1"/>
    <s v="One-to-four family dwelling (other than manufactured housing)"/>
    <n v="1"/>
    <s v="Home purchase"/>
    <n v="1"/>
    <s v="Owner-occupied as a principal dwelling"/>
    <n v="1"/>
    <n v="133"/>
    <s v="Loan purchased by the institution"/>
    <n v="6"/>
    <s v="Not Hispanic or Latino"/>
    <n v="2"/>
    <x v="4"/>
    <n v="4"/>
    <s v="Male"/>
    <n v="1"/>
    <n v="81"/>
    <n v="77.5"/>
    <n v="150.96000699999999"/>
    <x v="1"/>
    <x v="1"/>
  </r>
  <r>
    <n v="852218"/>
    <s v="Consumer Financial Protection Bureau"/>
    <s v="Conventional"/>
    <n v="1"/>
    <s v="One-to-four family dwelling (other than manufactured housing)"/>
    <n v="1"/>
    <s v="Home purchase"/>
    <n v="1"/>
    <s v="Owner-occupied as a principal dwelling"/>
    <n v="1"/>
    <n v="390"/>
    <s v="Loan originated"/>
    <n v="1"/>
    <s v="Not Hispanic or Latino"/>
    <n v="2"/>
    <x v="0"/>
    <n v="5"/>
    <s v="Male"/>
    <n v="1"/>
    <n v="101"/>
    <n v="68.400000000000006"/>
    <n v="143.05999800000001"/>
    <x v="1"/>
    <x v="1"/>
  </r>
  <r>
    <n v="619877"/>
    <s v="Consumer Financial Protection Bureau"/>
    <s v="VA-guaranteed"/>
    <n v="3"/>
    <s v="One-to-four family dwelling (other than manufactured housing)"/>
    <n v="1"/>
    <s v="Refinancing"/>
    <n v="3"/>
    <s v="Owner-occupied as a principal dwelling"/>
    <n v="1"/>
    <n v="299"/>
    <s v="Loan originated"/>
    <n v="1"/>
    <s v="Not Hispanic or Latino"/>
    <n v="2"/>
    <x v="0"/>
    <n v="5"/>
    <s v="Male"/>
    <n v="1"/>
    <n v="147"/>
    <n v="102.6"/>
    <n v="93.769996599999999"/>
    <x v="1"/>
    <x v="2"/>
  </r>
  <r>
    <n v="485559"/>
    <s v="Consumer Financial Protection Bureau"/>
    <s v="Conventional"/>
    <n v="1"/>
    <s v="One-to-four family dwelling (other than manufactured housing)"/>
    <n v="1"/>
    <s v="Refinancing"/>
    <n v="3"/>
    <s v="Owner-occupied as a principal dwelling"/>
    <n v="1"/>
    <n v="694"/>
    <s v="Loan originated"/>
    <n v="1"/>
    <s v="Not Hispanic or Latino"/>
    <n v="2"/>
    <x v="0"/>
    <n v="5"/>
    <s v="Male"/>
    <n v="1"/>
    <n v="334"/>
    <n v="52.2"/>
    <n v="150.94000199999999"/>
    <x v="1"/>
    <x v="2"/>
  </r>
  <r>
    <n v="451965"/>
    <s v="Consumer Financial Protection Bureau"/>
    <s v="Conventional"/>
    <n v="1"/>
    <s v="One-to-four family dwelling (other than manufactured housing)"/>
    <n v="1"/>
    <s v="Refinancing"/>
    <n v="3"/>
    <s v="Owner-occupied as a principal dwelling"/>
    <n v="1"/>
    <n v="54"/>
    <s v="Loan originated"/>
    <n v="1"/>
    <s v="Not Hispanic or Latino"/>
    <n v="2"/>
    <x v="0"/>
    <n v="5"/>
    <s v="Male"/>
    <n v="1"/>
    <n v="30"/>
    <n v="64.3"/>
    <n v="129.179993"/>
    <x v="1"/>
    <x v="0"/>
  </r>
  <r>
    <n v="451965"/>
    <s v="Consumer Financial Protection Bureau"/>
    <s v="Conventional"/>
    <n v="1"/>
    <s v="One-to-four family dwelling (other than manufactured housing)"/>
    <n v="1"/>
    <s v="Home purchase"/>
    <n v="1"/>
    <s v="Owner-occupied as a principal dwelling"/>
    <n v="1"/>
    <n v="208"/>
    <s v="Loan purchased by the institution"/>
    <n v="6"/>
    <s v="Not Hispanic or Latino"/>
    <n v="2"/>
    <x v="0"/>
    <n v="5"/>
    <s v="Female"/>
    <n v="2"/>
    <n v="119"/>
    <n v="62.1"/>
    <n v="138.03999300000001"/>
    <x v="1"/>
    <x v="1"/>
  </r>
  <r>
    <n v="4114567"/>
    <s v="Consumer Financial Protection Bureau"/>
    <s v="Conventional"/>
    <n v="1"/>
    <s v="One-to-four family dwelling (other than manufactured housing)"/>
    <n v="1"/>
    <s v="Home improvement"/>
    <n v="2"/>
    <s v="Owner-occupied as a principal dwelling"/>
    <n v="1"/>
    <n v="1245"/>
    <s v="Loan originated"/>
    <n v="1"/>
    <s v="Not Hispanic or Latino"/>
    <n v="2"/>
    <x v="0"/>
    <n v="5"/>
    <s v="Male"/>
    <n v="1"/>
    <n v="1024"/>
    <n v="96"/>
    <n v="157.11000100000001"/>
    <x v="1"/>
    <x v="2"/>
  </r>
  <r>
    <n v="852218"/>
    <s v="Consumer Financial Protection Bureau"/>
    <s v="Conventional"/>
    <n v="1"/>
    <s v="One-to-four family dwelling (other than manufactured housing)"/>
    <n v="1"/>
    <s v="Refinancing"/>
    <n v="3"/>
    <s v="Owner-occupied as a principal dwelling"/>
    <n v="1"/>
    <n v="593"/>
    <s v="Loan originated"/>
    <n v="1"/>
    <s v="Not Hispanic or Latino"/>
    <n v="2"/>
    <x v="0"/>
    <n v="5"/>
    <s v="Male"/>
    <n v="1"/>
    <n v="211"/>
    <n v="67.7"/>
    <n v="177.820007"/>
    <x v="1"/>
    <x v="2"/>
  </r>
  <r>
    <n v="233031"/>
    <s v="Consumer Financial Protection Bureau"/>
    <s v="Conventional"/>
    <n v="1"/>
    <s v="One-to-four family dwelling (other than manufactured housing)"/>
    <n v="1"/>
    <s v="Home improvement"/>
    <n v="2"/>
    <s v="Not owner-occupied as a principal dwelling"/>
    <n v="2"/>
    <n v="60"/>
    <s v="Application denied by financial institution"/>
    <n v="3"/>
    <s v="Not Hispanic or Latino"/>
    <n v="2"/>
    <x v="0"/>
    <n v="5"/>
    <s v="Male"/>
    <n v="1"/>
    <n v="108"/>
    <n v="61.4"/>
    <n v="75.669998199999995"/>
    <x v="0"/>
    <x v="1"/>
  </r>
  <r>
    <n v="852218"/>
    <s v="Consumer Financial Protection Bureau"/>
    <s v="Conventional"/>
    <n v="1"/>
    <s v="One-to-four family dwelling (other than manufactured housing)"/>
    <n v="1"/>
    <s v="Refinancing"/>
    <n v="3"/>
    <s v="Owner-occupied as a principal dwelling"/>
    <n v="1"/>
    <n v="325"/>
    <s v="Loan purchased by the institution"/>
    <n v="6"/>
    <s v="Not Hispanic or Latino"/>
    <n v="2"/>
    <x v="0"/>
    <n v="5"/>
    <s v="Male"/>
    <n v="1"/>
    <n v="150"/>
    <n v="83.9"/>
    <n v="68.180000300000003"/>
    <x v="1"/>
    <x v="2"/>
  </r>
  <r>
    <n v="817824"/>
    <s v="Consumer Financial Protection Bureau"/>
    <s v="Conventional"/>
    <n v="1"/>
    <s v="One-to-four family dwelling (other than manufactured housing)"/>
    <n v="1"/>
    <s v="Refinancing"/>
    <n v="3"/>
    <s v="Owner-occupied as a principal dwelling"/>
    <n v="1"/>
    <n v="96"/>
    <s v="Loan originated"/>
    <n v="1"/>
    <s v="Not Hispanic or Latino"/>
    <n v="2"/>
    <x v="0"/>
    <n v="5"/>
    <s v="Female"/>
    <n v="2"/>
    <n v="85"/>
    <n v="57.4"/>
    <n v="243.58000200000001"/>
    <x v="1"/>
    <x v="1"/>
  </r>
  <r>
    <n v="280110"/>
    <s v="Consumer Financial Protection Bureau"/>
    <s v="VA-guaranteed"/>
    <n v="3"/>
    <s v="One-to-four family dwelling (other than manufactured housing)"/>
    <n v="1"/>
    <s v="Home purchase"/>
    <n v="1"/>
    <s v="Owner-occupied as a principal dwelling"/>
    <n v="1"/>
    <n v="148"/>
    <s v="Loan originated"/>
    <n v="1"/>
    <s v="Not Hispanic or Latino"/>
    <n v="2"/>
    <x v="0"/>
    <n v="5"/>
    <s v="Female"/>
    <n v="2"/>
    <n v="104"/>
    <n v="68.2"/>
    <n v="76.830001800000005"/>
    <x v="1"/>
    <x v="1"/>
  </r>
  <r>
    <n v="504713"/>
    <s v="Consumer Financial Protection Bureau"/>
    <s v="Conventional"/>
    <n v="1"/>
    <s v="One-to-four family dwelling (other than manufactured housing)"/>
    <n v="1"/>
    <s v="Home improvement"/>
    <n v="2"/>
    <s v="Not owner-occupied as a principal dwelling"/>
    <n v="2"/>
    <n v="6"/>
    <s v="Loan originated"/>
    <n v="1"/>
    <s v="Not Hispanic or Latino"/>
    <n v="2"/>
    <x v="1"/>
    <n v="3"/>
    <s v="Female"/>
    <n v="2"/>
    <n v="110"/>
    <n v="74.3"/>
    <n v="129.070007"/>
    <x v="1"/>
    <x v="1"/>
  </r>
  <r>
    <n v="1189117"/>
    <s v="Consumer Financial Protection Bureau"/>
    <s v="Conventional"/>
    <n v="1"/>
    <s v="One-to-four family dwelling (other than manufactured housing)"/>
    <n v="1"/>
    <s v="Home purchase"/>
    <n v="1"/>
    <s v="Owner-occupied as a principal dwelling"/>
    <n v="1"/>
    <n v="122"/>
    <s v="Loan originated"/>
    <n v="1"/>
    <s v="Not Hispanic or Latino"/>
    <n v="2"/>
    <x v="0"/>
    <n v="5"/>
    <s v="Male"/>
    <n v="1"/>
    <n v="61"/>
    <n v="52"/>
    <n v="131.33999600000001"/>
    <x v="1"/>
    <x v="1"/>
  </r>
  <r>
    <n v="2735146"/>
    <s v="Consumer Financial Protection Bureau"/>
    <s v="Conventional"/>
    <n v="1"/>
    <s v="One-to-four family dwelling (other than manufactured housing)"/>
    <n v="1"/>
    <s v="Home improvement"/>
    <n v="2"/>
    <s v="Owner-occupied as a principal dwelling"/>
    <n v="1"/>
    <n v="122"/>
    <s v="Loan originated"/>
    <n v="1"/>
    <s v="Not Hispanic or Latino"/>
    <n v="2"/>
    <x v="0"/>
    <n v="5"/>
    <s v="Male"/>
    <n v="1"/>
    <n v="60"/>
    <n v="53.5"/>
    <n v="109.089996"/>
    <x v="1"/>
    <x v="1"/>
  </r>
  <r>
    <n v="451965"/>
    <s v="Consumer Financial Protection Bureau"/>
    <s v="Conventional"/>
    <n v="1"/>
    <s v="One-to-four family dwelling (other than manufactured housing)"/>
    <n v="1"/>
    <s v="Home purchase"/>
    <n v="1"/>
    <s v="Owner-occupied as a principal dwelling"/>
    <n v="1"/>
    <n v="347"/>
    <s v="Loan purchased by the institution"/>
    <n v="6"/>
    <s v="Not Hispanic or Latino"/>
    <n v="2"/>
    <x v="0"/>
    <n v="5"/>
    <s v="Female"/>
    <n v="2"/>
    <n v="89"/>
    <n v="69.2"/>
    <n v="102.209999"/>
    <x v="1"/>
    <x v="1"/>
  </r>
  <r>
    <n v="451965"/>
    <s v="Consumer Financial Protection Bureau"/>
    <s v="Conventional"/>
    <n v="1"/>
    <s v="One-to-four family dwelling (other than manufactured housing)"/>
    <n v="1"/>
    <s v="Home improvement"/>
    <n v="2"/>
    <s v="Owner-occupied as a principal dwelling"/>
    <n v="1"/>
    <n v="80"/>
    <s v="Loan originated"/>
    <n v="1"/>
    <s v="Not Hispanic or Latino"/>
    <n v="2"/>
    <x v="0"/>
    <n v="5"/>
    <s v="Female"/>
    <n v="2"/>
    <n v="20"/>
    <n v="67"/>
    <n v="93.330001800000005"/>
    <x v="1"/>
    <x v="0"/>
  </r>
  <r>
    <n v="146672"/>
    <s v="Consumer Financial Protection Bureau"/>
    <s v="Conventional"/>
    <n v="1"/>
    <s v="One-to-four family dwelling (other than manufactured housing)"/>
    <n v="1"/>
    <s v="Home purchase"/>
    <n v="1"/>
    <s v="Owner-occupied as a principal dwelling"/>
    <n v="1"/>
    <n v="296"/>
    <s v="Loan originated"/>
    <n v="1"/>
    <s v="Not Hispanic or Latino"/>
    <n v="2"/>
    <x v="0"/>
    <n v="5"/>
    <s v="Male"/>
    <n v="1"/>
    <n v="150"/>
    <n v="72.5"/>
    <n v="148.38000500000001"/>
    <x v="1"/>
    <x v="2"/>
  </r>
  <r>
    <n v="675332"/>
    <s v="Consumer Financial Protection Bureau"/>
    <s v="Conventional"/>
    <n v="1"/>
    <s v="One-to-four family dwelling (other than manufactured housing)"/>
    <n v="1"/>
    <s v="Home improvement"/>
    <n v="2"/>
    <s v="Owner-occupied as a principal dwelling"/>
    <n v="1"/>
    <n v="4"/>
    <s v="Loan originated"/>
    <n v="1"/>
    <s v="Not Hispanic or Latino"/>
    <n v="2"/>
    <x v="0"/>
    <n v="5"/>
    <s v="Female"/>
    <n v="2"/>
    <n v="17"/>
    <n v="62"/>
    <n v="98.669998199999995"/>
    <x v="1"/>
    <x v="0"/>
  </r>
  <r>
    <n v="917742"/>
    <s v="Consumer Financial Protection Bureau"/>
    <s v="Conventional"/>
    <n v="1"/>
    <s v="One-to-four family dwelling (other than manufactured housing)"/>
    <n v="1"/>
    <s v="Refinancing"/>
    <n v="3"/>
    <s v="Owner-occupied as a principal dwelling"/>
    <n v="1"/>
    <n v="77"/>
    <s v="Loan originated"/>
    <n v="1"/>
    <s v="Not Hispanic or Latino"/>
    <n v="2"/>
    <x v="0"/>
    <n v="5"/>
    <s v="Male"/>
    <n v="1"/>
    <n v="127"/>
    <n v="55.8"/>
    <n v="101.07"/>
    <x v="1"/>
    <x v="2"/>
  </r>
  <r>
    <n v="934329"/>
    <s v="Consumer Financial Protection Bureau"/>
    <s v="Conventional"/>
    <n v="1"/>
    <s v="One-to-four family dwelling (other than manufactured housing)"/>
    <n v="1"/>
    <s v="Home purchase"/>
    <n v="1"/>
    <s v="Owner-occupied as a principal dwelling"/>
    <n v="1"/>
    <n v="222"/>
    <s v="Loan originated"/>
    <n v="1"/>
    <s v="Not Hispanic or Latino"/>
    <n v="2"/>
    <x v="0"/>
    <n v="5"/>
    <s v="Male"/>
    <n v="1"/>
    <n v="173"/>
    <n v="73.599999999999994"/>
    <n v="80.370002700000001"/>
    <x v="1"/>
    <x v="2"/>
  </r>
  <r>
    <n v="542649"/>
    <s v="Consumer Financial Protection Bureau"/>
    <s v="Conventional"/>
    <n v="1"/>
    <s v="One-to-four family dwelling (other than manufactured housing)"/>
    <n v="1"/>
    <s v="Home purchase"/>
    <n v="1"/>
    <s v="Not owner-occupied as a principal dwelling"/>
    <n v="2"/>
    <n v="72"/>
    <s v="Loan originated"/>
    <n v="1"/>
    <s v="Not Hispanic or Latino"/>
    <n v="2"/>
    <x v="0"/>
    <n v="5"/>
    <s v="Male"/>
    <n v="1"/>
    <n v="120"/>
    <n v="65.900000000000006"/>
    <n v="145.13000500000001"/>
    <x v="1"/>
    <x v="1"/>
  </r>
  <r>
    <n v="146672"/>
    <s v="Consumer Financial Protection Bureau"/>
    <s v="Conventional"/>
    <n v="1"/>
    <s v="One-to-four family dwelling (other than manufactured housing)"/>
    <n v="1"/>
    <s v="Home purchase"/>
    <n v="1"/>
    <s v="Not owner-occupied as a principal dwelling"/>
    <n v="2"/>
    <n v="138"/>
    <s v="Loan originated"/>
    <n v="1"/>
    <s v="Not Hispanic or Latino"/>
    <n v="2"/>
    <x v="0"/>
    <n v="5"/>
    <s v="Male"/>
    <n v="1"/>
    <n v="94"/>
    <n v="77.5"/>
    <n v="94.029998800000001"/>
    <x v="1"/>
    <x v="1"/>
  </r>
  <r>
    <n v="451965"/>
    <s v="Consumer Financial Protection Bureau"/>
    <s v="Conventional"/>
    <n v="1"/>
    <s v="One-to-four family dwelling (other than manufactured housing)"/>
    <n v="1"/>
    <s v="Refinancing"/>
    <n v="3"/>
    <s v="Not owner-occupied as a principal dwelling"/>
    <n v="2"/>
    <n v="280"/>
    <s v="Loan purchased by the institution"/>
    <n v="6"/>
    <s v="Not Hispanic or Latino"/>
    <n v="2"/>
    <x v="0"/>
    <n v="5"/>
    <s v="Male"/>
    <n v="1"/>
    <n v="147"/>
    <n v="79.3"/>
    <n v="72.410003700000004"/>
    <x v="1"/>
    <x v="2"/>
  </r>
  <r>
    <n v="852218"/>
    <s v="Consumer Financial Protection Bureau"/>
    <s v="Conventional"/>
    <n v="1"/>
    <s v="One-to-four family dwelling (other than manufactured housing)"/>
    <n v="1"/>
    <s v="Refinancing"/>
    <n v="3"/>
    <s v="Owner-occupied as a principal dwelling"/>
    <n v="1"/>
    <n v="844"/>
    <s v="Loan originated"/>
    <n v="1"/>
    <s v="Not Hispanic or Latino"/>
    <n v="2"/>
    <x v="0"/>
    <n v="5"/>
    <s v="Male"/>
    <n v="1"/>
    <n v="302"/>
    <n v="73.400000000000006"/>
    <n v="152.39999399999999"/>
    <x v="1"/>
    <x v="2"/>
  </r>
  <r>
    <n v="4186591"/>
    <s v="Consumer Financial Protection Bureau"/>
    <s v="Conventional"/>
    <n v="1"/>
    <s v="One-to-four family dwelling (other than manufactured housing)"/>
    <n v="1"/>
    <s v="Home purchase"/>
    <n v="1"/>
    <s v="Owner-occupied as a principal dwelling"/>
    <n v="1"/>
    <n v="265"/>
    <s v="Loan originated"/>
    <n v="1"/>
    <s v="Hispanic or Latino"/>
    <n v="1"/>
    <x v="0"/>
    <n v="5"/>
    <s v="Female"/>
    <n v="2"/>
    <n v="98"/>
    <n v="52.2"/>
    <n v="137.83999600000001"/>
    <x v="1"/>
    <x v="1"/>
  </r>
  <r>
    <n v="280110"/>
    <s v="Consumer Financial Protection Bureau"/>
    <s v="Conventional"/>
    <n v="1"/>
    <s v="One-to-four family dwelling (other than manufactured housing)"/>
    <n v="1"/>
    <s v="Home purchase"/>
    <n v="1"/>
    <s v="Owner-occupied as a principal dwelling"/>
    <n v="1"/>
    <n v="333"/>
    <s v="Application denied by financial institution"/>
    <n v="3"/>
    <s v="Not Hispanic or Latino"/>
    <n v="2"/>
    <x v="0"/>
    <n v="5"/>
    <s v="Male"/>
    <n v="1"/>
    <n v="245"/>
    <n v="64"/>
    <n v="112.30999799999999"/>
    <x v="0"/>
    <x v="2"/>
  </r>
  <r>
    <n v="852218"/>
    <s v="Consumer Financial Protection Bureau"/>
    <s v="Conventional"/>
    <n v="1"/>
    <s v="One-to-four family dwelling (other than manufactured housing)"/>
    <n v="1"/>
    <s v="Home purchase"/>
    <n v="1"/>
    <s v="Owner-occupied as a principal dwelling"/>
    <n v="1"/>
    <n v="169"/>
    <s v="Loan purchased by the institution"/>
    <n v="6"/>
    <s v="Not Hispanic or Latino"/>
    <n v="2"/>
    <x v="0"/>
    <n v="5"/>
    <s v="Male"/>
    <n v="1"/>
    <n v="59"/>
    <n v="59.9"/>
    <n v="79.75"/>
    <x v="1"/>
    <x v="1"/>
  </r>
  <r>
    <n v="694904"/>
    <s v="Consumer Financial Protection Bureau"/>
    <s v="Conventional"/>
    <n v="1"/>
    <s v="One-to-four family dwelling (other than manufactured housing)"/>
    <n v="1"/>
    <s v="Home purchase"/>
    <n v="1"/>
    <s v="Not owner-occupied as a principal dwelling"/>
    <n v="2"/>
    <n v="169"/>
    <s v="Loan purchased by the institution"/>
    <n v="6"/>
    <s v="Not Hispanic or Latino"/>
    <n v="2"/>
    <x v="0"/>
    <n v="5"/>
    <s v="Male"/>
    <n v="1"/>
    <n v="97"/>
    <n v="57.9"/>
    <n v="99.430000300000003"/>
    <x v="1"/>
    <x v="1"/>
  </r>
  <r>
    <n v="761806"/>
    <s v="Consumer Financial Protection Bureau"/>
    <s v="Conventional"/>
    <n v="1"/>
    <s v="One-to-four family dwelling (other than manufactured housing)"/>
    <n v="1"/>
    <s v="Refinancing"/>
    <n v="3"/>
    <s v="Owner-occupied as a principal dwelling"/>
    <n v="1"/>
    <n v="107"/>
    <s v="Application denied by financial institution"/>
    <n v="3"/>
    <s v="Hispanic or Latino"/>
    <n v="1"/>
    <x v="0"/>
    <n v="5"/>
    <s v="Female"/>
    <n v="2"/>
    <n v="37"/>
    <n v="74.5"/>
    <n v="78.190002399999997"/>
    <x v="0"/>
    <x v="0"/>
  </r>
  <r>
    <n v="146672"/>
    <s v="Consumer Financial Protection Bureau"/>
    <s v="FHA-insured"/>
    <n v="2"/>
    <s v="One-to-four family dwelling (other than manufactured housing)"/>
    <n v="1"/>
    <s v="Refinancing"/>
    <n v="3"/>
    <s v="Owner-occupied as a principal dwelling"/>
    <n v="1"/>
    <n v="182"/>
    <s v="Application denied by financial institution"/>
    <n v="3"/>
    <s v="Hispanic or Latino"/>
    <n v="1"/>
    <x v="0"/>
    <n v="5"/>
    <s v="Male"/>
    <n v="1"/>
    <n v="56"/>
    <n v="62.5"/>
    <n v="124.459999"/>
    <x v="0"/>
    <x v="1"/>
  </r>
  <r>
    <n v="675332"/>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0"/>
    <n v="5"/>
    <s v="Male"/>
    <n v="1"/>
    <n v="57"/>
    <n v="73.400000000000006"/>
    <n v="86.639999399999994"/>
    <x v="0"/>
    <x v="1"/>
  </r>
  <r>
    <n v="451965"/>
    <s v="Consumer Financial Protection Bureau"/>
    <s v="Conventional"/>
    <n v="1"/>
    <s v="One-to-four family dwelling (other than manufactured housing)"/>
    <n v="1"/>
    <s v="Refinancing"/>
    <n v="3"/>
    <s v="Owner-occupied as a principal dwelling"/>
    <n v="1"/>
    <n v="181"/>
    <s v="Loan purchased by the institution"/>
    <n v="6"/>
    <s v="Not Hispanic or Latino"/>
    <n v="2"/>
    <x v="1"/>
    <n v="3"/>
    <s v="Male"/>
    <n v="1"/>
    <n v="78"/>
    <n v="70.900000000000006"/>
    <n v="131.520004"/>
    <x v="1"/>
    <x v="1"/>
  </r>
  <r>
    <n v="451965"/>
    <s v="Consumer Financial Protection Bureau"/>
    <s v="Conventional"/>
    <n v="1"/>
    <s v="One-to-four family dwelling (other than manufactured housing)"/>
    <n v="1"/>
    <s v="Home purchase"/>
    <n v="1"/>
    <s v="Owner-occupied as a principal dwelling"/>
    <n v="1"/>
    <n v="418"/>
    <s v="Loan originated"/>
    <n v="1"/>
    <s v="Not Hispanic or Latino"/>
    <n v="2"/>
    <x v="0"/>
    <n v="5"/>
    <s v="Male"/>
    <n v="1"/>
    <n v="197"/>
    <n v="114.2"/>
    <n v="165.300003"/>
    <x v="1"/>
    <x v="2"/>
  </r>
  <r>
    <n v="451965"/>
    <s v="Consumer Financial Protection Bureau"/>
    <s v="Conventional"/>
    <n v="1"/>
    <s v="One-to-four family dwelling (other than manufactured housing)"/>
    <n v="1"/>
    <s v="Home improvement"/>
    <n v="2"/>
    <s v="Not owner-occupied as a principal dwelling"/>
    <n v="2"/>
    <n v="5"/>
    <s v="Application denied by financial institution"/>
    <n v="3"/>
    <s v="Not Hispanic or Latino"/>
    <n v="2"/>
    <x v="1"/>
    <n v="3"/>
    <s v="Female"/>
    <n v="2"/>
    <n v="34"/>
    <n v="72.5"/>
    <n v="38.669998200000002"/>
    <x v="0"/>
    <x v="0"/>
  </r>
  <r>
    <s v="54-0259290"/>
    <s v="Consumer Financial Protection Bureau"/>
    <s v="Conventional"/>
    <n v="1"/>
    <s v="One-to-four family dwelling (other than manufactured housing)"/>
    <n v="1"/>
    <s v="Refinancing"/>
    <n v="3"/>
    <s v="Owner-occupied as a principal dwelling"/>
    <n v="1"/>
    <n v="107"/>
    <s v="Loan originated"/>
    <n v="1"/>
    <s v="Not Hispanic or Latino"/>
    <n v="2"/>
    <x v="0"/>
    <n v="5"/>
    <s v="Female"/>
    <n v="2"/>
    <n v="24"/>
    <n v="62"/>
    <n v="105.55999799999999"/>
    <x v="1"/>
    <x v="0"/>
  </r>
  <r>
    <n v="497404"/>
    <s v="Consumer Financial Protection Bureau"/>
    <s v="Conventional"/>
    <n v="1"/>
    <s v="One-to-four family dwelling (other than manufactured housing)"/>
    <n v="1"/>
    <s v="Home improvement"/>
    <n v="2"/>
    <s v="Owner-occupied as a principal dwelling"/>
    <n v="1"/>
    <n v="10"/>
    <s v="Loan originated"/>
    <n v="1"/>
    <s v="Not Hispanic or Latino"/>
    <n v="2"/>
    <x v="0"/>
    <n v="5"/>
    <s v="Male"/>
    <n v="1"/>
    <n v="44"/>
    <n v="110.8"/>
    <n v="95"/>
    <x v="1"/>
    <x v="1"/>
  </r>
  <r>
    <n v="146672"/>
    <s v="Consumer Financial Protection Bureau"/>
    <s v="Conventional"/>
    <n v="1"/>
    <s v="One-to-four family dwelling (other than manufactured housing)"/>
    <n v="1"/>
    <s v="Refinancing"/>
    <n v="3"/>
    <s v="Owner-occupied as a principal dwelling"/>
    <n v="1"/>
    <n v="400"/>
    <s v="Loan originated"/>
    <n v="1"/>
    <s v="Not Hispanic or Latino"/>
    <n v="2"/>
    <x v="3"/>
    <n v="2"/>
    <s v="Male"/>
    <n v="1"/>
    <n v="104"/>
    <n v="64.3"/>
    <n v="78.690002399999997"/>
    <x v="1"/>
    <x v="1"/>
  </r>
  <r>
    <s v="54-0259290"/>
    <s v="Consumer Financial Protection Bureau"/>
    <s v="Conventional"/>
    <n v="1"/>
    <s v="One-to-four family dwelling (other than manufactured housing)"/>
    <n v="1"/>
    <s v="Home purchase"/>
    <n v="1"/>
    <s v="Not owner-occupied as a principal dwelling"/>
    <n v="2"/>
    <n v="153"/>
    <s v="Loan originated"/>
    <n v="1"/>
    <s v="Not Hispanic or Latino"/>
    <n v="2"/>
    <x v="1"/>
    <n v="3"/>
    <s v="Male"/>
    <n v="1"/>
    <n v="301"/>
    <n v="67.5"/>
    <n v="136.11999499999999"/>
    <x v="1"/>
    <x v="2"/>
  </r>
  <r>
    <n v="451965"/>
    <s v="Consumer Financial Protection Bureau"/>
    <s v="Conventional"/>
    <n v="1"/>
    <s v="One-to-four family dwelling (other than manufactured housing)"/>
    <n v="1"/>
    <s v="Home purchase"/>
    <n v="1"/>
    <s v="Owner-occupied as a principal dwelling"/>
    <n v="1"/>
    <n v="452"/>
    <s v="Loan originated"/>
    <n v="1"/>
    <s v="Hispanic or Latino"/>
    <n v="1"/>
    <x v="0"/>
    <n v="5"/>
    <s v="Male"/>
    <n v="1"/>
    <n v="250"/>
    <n v="67.900000000000006"/>
    <n v="171.929993"/>
    <x v="1"/>
    <x v="2"/>
  </r>
  <r>
    <n v="451965"/>
    <s v="Consumer Financial Protection Bureau"/>
    <s v="Conventional"/>
    <n v="1"/>
    <s v="One-to-four family dwelling (other than manufactured housing)"/>
    <n v="1"/>
    <s v="Home purchase"/>
    <n v="1"/>
    <s v="Owner-occupied as a principal dwelling"/>
    <n v="1"/>
    <n v="605"/>
    <s v="Loan purchased by the institution"/>
    <n v="6"/>
    <s v="Not Hispanic or Latino"/>
    <n v="2"/>
    <x v="0"/>
    <n v="5"/>
    <s v="Female"/>
    <n v="2"/>
    <n v="274"/>
    <n v="107.6"/>
    <n v="73.580001800000005"/>
    <x v="1"/>
    <x v="2"/>
  </r>
  <r>
    <n v="451965"/>
    <s v="Consumer Financial Protection Bureau"/>
    <s v="Conventional"/>
    <n v="1"/>
    <s v="One-to-four family dwelling (other than manufactured housing)"/>
    <n v="1"/>
    <s v="Refinancing"/>
    <n v="3"/>
    <s v="Owner-occupied as a principal dwelling"/>
    <n v="1"/>
    <n v="424"/>
    <s v="Loan purchased by the institution"/>
    <n v="6"/>
    <s v="Not Hispanic or Latino"/>
    <n v="2"/>
    <x v="0"/>
    <n v="5"/>
    <s v="Male"/>
    <n v="1"/>
    <n v="523"/>
    <n v="53.7"/>
    <n v="232.259995"/>
    <x v="1"/>
    <x v="2"/>
  </r>
  <r>
    <n v="940311"/>
    <s v="Consumer Financial Protection Bureau"/>
    <s v="Conventional"/>
    <n v="1"/>
    <s v="One-to-four family dwelling (other than manufactured housing)"/>
    <n v="1"/>
    <s v="Home improvement"/>
    <n v="2"/>
    <s v="Owner-occupied as a principal dwelling"/>
    <n v="1"/>
    <n v="20"/>
    <s v="Application denied by financial institution"/>
    <n v="3"/>
    <s v="Hispanic or Latino"/>
    <n v="1"/>
    <x v="0"/>
    <n v="5"/>
    <s v="Male"/>
    <n v="1"/>
    <n v="70"/>
    <n v="25.9"/>
    <n v="195.179993"/>
    <x v="0"/>
    <x v="1"/>
  </r>
  <r>
    <n v="451965"/>
    <s v="Consumer Financial Protection Bureau"/>
    <s v="Conventional"/>
    <n v="1"/>
    <s v="One-to-four family dwelling (other than manufactured housing)"/>
    <n v="1"/>
    <s v="Home purchase"/>
    <n v="1"/>
    <s v="Owner-occupied as a principal dwelling"/>
    <n v="1"/>
    <n v="232"/>
    <s v="Loan originated"/>
    <n v="1"/>
    <s v="Information not provided by applicant in mail, Internet, or telephone application"/>
    <n v="3"/>
    <x v="0"/>
    <n v="5"/>
    <s v="Male"/>
    <n v="1"/>
    <n v="95"/>
    <n v="65"/>
    <n v="125.860001"/>
    <x v="1"/>
    <x v="1"/>
  </r>
  <r>
    <n v="233031"/>
    <s v="Consumer Financial Protection Bureau"/>
    <s v="Conventional"/>
    <n v="1"/>
    <s v="One-to-four family dwelling (other than manufactured housing)"/>
    <n v="1"/>
    <s v="Home purchase"/>
    <n v="1"/>
    <s v="Not owner-occupied as a principal dwelling"/>
    <n v="2"/>
    <n v="79"/>
    <s v="Loan originated"/>
    <n v="1"/>
    <s v="Not Hispanic or Latino"/>
    <n v="2"/>
    <x v="0"/>
    <n v="5"/>
    <s v="Male"/>
    <n v="1"/>
    <n v="190"/>
    <n v="67.5"/>
    <n v="69.349998499999998"/>
    <x v="1"/>
    <x v="2"/>
  </r>
  <r>
    <n v="817824"/>
    <s v="Consumer Financial Protection Bureau"/>
    <s v="Conventional"/>
    <n v="1"/>
    <s v="One-to-four family dwelling (other than manufactured housing)"/>
    <n v="1"/>
    <s v="Refinancing"/>
    <n v="3"/>
    <s v="Owner-occupied as a principal dwelling"/>
    <n v="1"/>
    <n v="124"/>
    <s v="Application denied by financial institution"/>
    <n v="3"/>
    <s v="Not Hispanic or Latino"/>
    <n v="2"/>
    <x v="0"/>
    <n v="5"/>
    <s v="Female"/>
    <n v="2"/>
    <n v="51"/>
    <n v="79.599999999999994"/>
    <n v="59.419998200000002"/>
    <x v="0"/>
    <x v="1"/>
  </r>
  <r>
    <n v="451965"/>
    <s v="Consumer Financial Protection Bureau"/>
    <s v="Conventional"/>
    <n v="1"/>
    <s v="One-to-four family dwelling (other than manufactured housing)"/>
    <n v="1"/>
    <s v="Refinancing"/>
    <n v="3"/>
    <s v="Owner-occupied as a principal dwelling"/>
    <n v="1"/>
    <n v="262"/>
    <s v="Loan purchased by the institution"/>
    <n v="6"/>
    <s v="Not Hispanic or Latino"/>
    <n v="2"/>
    <x v="0"/>
    <n v="5"/>
    <s v="Male"/>
    <n v="1"/>
    <n v="161"/>
    <n v="50"/>
    <n v="103.449997"/>
    <x v="1"/>
    <x v="2"/>
  </r>
  <r>
    <n v="617677"/>
    <s v="Consumer Financial Protection Bureau"/>
    <s v="Conventional"/>
    <n v="1"/>
    <s v="One-to-four family dwelling (other than manufactured housing)"/>
    <n v="1"/>
    <s v="Home improvement"/>
    <n v="2"/>
    <s v="Owner-occupied as a principal dwelling"/>
    <n v="1"/>
    <n v="3"/>
    <s v="Loan originated"/>
    <n v="1"/>
    <s v="Not Hispanic or Latino"/>
    <n v="2"/>
    <x v="1"/>
    <n v="3"/>
    <s v="Female"/>
    <n v="2"/>
    <n v="78"/>
    <n v="64.900000000000006"/>
    <n v="55.770000500000002"/>
    <x v="1"/>
    <x v="1"/>
  </r>
  <r>
    <n v="451965"/>
    <s v="Consumer Financial Protection Bureau"/>
    <s v="Conventional"/>
    <n v="1"/>
    <s v="One-to-four family dwelling (other than manufactured housing)"/>
    <n v="1"/>
    <s v="Home purchase"/>
    <n v="1"/>
    <s v="Owner-occupied as a principal dwelling"/>
    <n v="1"/>
    <n v="15"/>
    <s v="Application denied by financial institution"/>
    <n v="3"/>
    <s v="Not Hispanic or Latino"/>
    <n v="2"/>
    <x v="0"/>
    <n v="5"/>
    <s v="Male"/>
    <n v="1"/>
    <n v="43"/>
    <n v="64.3"/>
    <n v="36.450000799999998"/>
    <x v="0"/>
    <x v="1"/>
  </r>
  <r>
    <n v="723112"/>
    <s v="Consumer Financial Protection Bureau"/>
    <s v="Conventional"/>
    <n v="1"/>
    <s v="One-to-four family dwelling (other than manufactured housing)"/>
    <n v="1"/>
    <s v="Refinancing"/>
    <n v="3"/>
    <s v="Owner-occupied as a principal dwelling"/>
    <n v="1"/>
    <n v="235"/>
    <s v="Loan originated"/>
    <n v="1"/>
    <s v="Not Hispanic or Latino"/>
    <n v="2"/>
    <x v="0"/>
    <n v="5"/>
    <s v="Male"/>
    <n v="1"/>
    <n v="103"/>
    <n v="71.599999999999994"/>
    <n v="127.019997"/>
    <x v="1"/>
    <x v="1"/>
  </r>
  <r>
    <n v="379920"/>
    <s v="Consumer Financial Protection Bureau"/>
    <s v="Conventional"/>
    <n v="1"/>
    <s v="One-to-four family dwelling (other than manufactured housing)"/>
    <n v="1"/>
    <s v="Home improvement"/>
    <n v="2"/>
    <s v="Owner-occupied as a principal dwelling"/>
    <n v="1"/>
    <n v="40"/>
    <s v="Application denied by financial institution"/>
    <n v="3"/>
    <s v="Not Hispanic or Latino"/>
    <n v="2"/>
    <x v="0"/>
    <n v="5"/>
    <s v="Male"/>
    <n v="1"/>
    <n v="47"/>
    <n v="57.5"/>
    <n v="96.75"/>
    <x v="0"/>
    <x v="1"/>
  </r>
  <r>
    <n v="210434"/>
    <s v="Consumer Financial Protection Bureau"/>
    <s v="Conventional"/>
    <n v="1"/>
    <s v="One-to-four family dwelling (other than manufactured housing)"/>
    <n v="1"/>
    <s v="Home purchase"/>
    <n v="1"/>
    <s v="Not owner-occupied as a principal dwelling"/>
    <n v="2"/>
    <n v="5000"/>
    <s v="Loan originated"/>
    <n v="1"/>
    <s v="Not Hispanic or Latino"/>
    <n v="2"/>
    <x v="0"/>
    <n v="5"/>
    <s v="Male"/>
    <n v="1"/>
    <n v="2097"/>
    <n v="60.5"/>
    <n v="103.800003"/>
    <x v="1"/>
    <x v="2"/>
  </r>
  <r>
    <n v="2618780"/>
    <s v="Consumer Financial Protection Bureau"/>
    <s v="FHA-insured"/>
    <n v="2"/>
    <s v="One-to-four family dwelling (other than manufactured housing)"/>
    <n v="1"/>
    <s v="Home purchase"/>
    <n v="1"/>
    <s v="Owner-occupied as a principal dwelling"/>
    <n v="1"/>
    <n v="198"/>
    <s v="Loan purchased by the institution"/>
    <n v="6"/>
    <s v="Not Hispanic or Latino"/>
    <n v="2"/>
    <x v="0"/>
    <n v="5"/>
    <s v="Female"/>
    <n v="2"/>
    <n v="84"/>
    <n v="75.2"/>
    <n v="92.870002700000001"/>
    <x v="1"/>
    <x v="1"/>
  </r>
  <r>
    <n v="852218"/>
    <s v="Consumer Financial Protection Bureau"/>
    <s v="Conventional"/>
    <n v="1"/>
    <s v="One-to-four family dwelling (other than manufactured housing)"/>
    <n v="1"/>
    <s v="Refinancing"/>
    <n v="3"/>
    <s v="Owner-occupied as a principal dwelling"/>
    <n v="1"/>
    <n v="293"/>
    <s v="Loan purchased by the institution"/>
    <n v="6"/>
    <s v="Hispanic or Latino"/>
    <n v="1"/>
    <x v="0"/>
    <n v="5"/>
    <s v="Male"/>
    <n v="1"/>
    <n v="254"/>
    <n v="80"/>
    <n v="113.519997"/>
    <x v="1"/>
    <x v="2"/>
  </r>
  <r>
    <n v="675332"/>
    <s v="Consumer Financial Protection Bureau"/>
    <s v="Conventional"/>
    <n v="1"/>
    <s v="One-to-four family dwelling (other than manufactured housing)"/>
    <n v="1"/>
    <s v="Home improvement"/>
    <n v="2"/>
    <s v="Owner-occupied as a principal dwelling"/>
    <n v="1"/>
    <n v="25"/>
    <s v="Loan originated"/>
    <n v="1"/>
    <s v="Hispanic or Latino"/>
    <n v="1"/>
    <x v="0"/>
    <n v="5"/>
    <s v="Male"/>
    <n v="1"/>
    <n v="119"/>
    <n v="88"/>
    <n v="120.949997"/>
    <x v="1"/>
    <x v="1"/>
  </r>
  <r>
    <n v="451965"/>
    <s v="Consumer Financial Protection Bureau"/>
    <s v="FHA-insured"/>
    <n v="2"/>
    <s v="One-to-four family dwelling (other than manufactured housing)"/>
    <n v="1"/>
    <s v="Home purchase"/>
    <n v="1"/>
    <s v="Owner-occupied as a principal dwelling"/>
    <n v="1"/>
    <n v="250"/>
    <s v="Loan purchased by the institution"/>
    <n v="6"/>
    <s v="Not Hispanic or Latino"/>
    <n v="2"/>
    <x v="0"/>
    <n v="5"/>
    <s v="Female"/>
    <n v="2"/>
    <n v="87"/>
    <n v="64"/>
    <n v="98.680000300000003"/>
    <x v="1"/>
    <x v="1"/>
  </r>
  <r>
    <n v="852218"/>
    <s v="Consumer Financial Protection Bureau"/>
    <s v="Conventional"/>
    <n v="1"/>
    <s v="One-to-four family dwelling (other than manufactured housing)"/>
    <n v="1"/>
    <s v="Home purchase"/>
    <n v="1"/>
    <s v="Owner-occupied as a principal dwelling"/>
    <n v="1"/>
    <n v="140"/>
    <s v="Loan originated"/>
    <n v="1"/>
    <s v="Not Hispanic or Latino"/>
    <n v="2"/>
    <x v="0"/>
    <n v="5"/>
    <s v="Male"/>
    <n v="1"/>
    <n v="78"/>
    <n v="70.900000000000006"/>
    <n v="89.930000300000003"/>
    <x v="1"/>
    <x v="1"/>
  </r>
  <r>
    <n v="613307"/>
    <s v="Consumer Financial Protection Bureau"/>
    <s v="Conventional"/>
    <n v="1"/>
    <s v="One-to-four family dwelling (other than manufactured housing)"/>
    <n v="1"/>
    <s v="Refinancing"/>
    <n v="3"/>
    <s v="Owner-occupied as a principal dwelling"/>
    <n v="1"/>
    <n v="150"/>
    <s v="Application denied by financial institution"/>
    <n v="3"/>
    <s v="Not Hispanic or Latino"/>
    <n v="2"/>
    <x v="3"/>
    <n v="2"/>
    <s v="Female"/>
    <n v="2"/>
    <n v="61"/>
    <n v="87.2"/>
    <n v="115.029999"/>
    <x v="0"/>
    <x v="1"/>
  </r>
  <r>
    <n v="12311"/>
    <s v="Consumer Financial Protection Bureau"/>
    <s v="Conventional"/>
    <n v="1"/>
    <s v="One-to-four family dwelling (other than manufactured housing)"/>
    <n v="1"/>
    <s v="Home purchase"/>
    <n v="1"/>
    <s v="Owner-occupied as a principal dwelling"/>
    <n v="1"/>
    <n v="265"/>
    <s v="Loan purchased by the institution"/>
    <n v="6"/>
    <s v="Not Hispanic or Latino"/>
    <n v="2"/>
    <x v="3"/>
    <n v="2"/>
    <s v="Male"/>
    <n v="1"/>
    <n v="61"/>
    <n v="69.2"/>
    <n v="53.939998600000003"/>
    <x v="1"/>
    <x v="1"/>
  </r>
  <r>
    <n v="451965"/>
    <s v="Consumer Financial Protection Bureau"/>
    <s v="Conventional"/>
    <n v="1"/>
    <s v="One-to-four family dwelling (other than manufactured housing)"/>
    <n v="1"/>
    <s v="Home improvement"/>
    <n v="2"/>
    <s v="Owner-occupied as a principal dwelling"/>
    <n v="1"/>
    <n v="70"/>
    <s v="Application denied by financial institution"/>
    <n v="3"/>
    <s v="Not Hispanic or Latino"/>
    <n v="2"/>
    <x v="3"/>
    <n v="2"/>
    <s v="Male"/>
    <n v="1"/>
    <n v="480"/>
    <n v="88"/>
    <n v="130.36999499999999"/>
    <x v="0"/>
    <x v="2"/>
  </r>
  <r>
    <n v="852218"/>
    <s v="Consumer Financial Protection Bureau"/>
    <s v="Conventional"/>
    <n v="1"/>
    <s v="One-to-four family dwelling (other than manufactured housing)"/>
    <n v="1"/>
    <s v="Home purchase"/>
    <n v="1"/>
    <s v="Owner-occupied as a principal dwelling"/>
    <n v="1"/>
    <n v="138"/>
    <s v="Loan originated"/>
    <n v="1"/>
    <s v="Hispanic or Latino"/>
    <n v="1"/>
    <x v="0"/>
    <n v="5"/>
    <s v="Male"/>
    <n v="1"/>
    <n v="54"/>
    <n v="69.2"/>
    <n v="89.970001199999999"/>
    <x v="1"/>
    <x v="1"/>
  </r>
  <r>
    <n v="35570"/>
    <s v="Consumer Financial Protection Bureau"/>
    <s v="Conventional"/>
    <n v="1"/>
    <s v="One-to-four family dwelling (other than manufactured housing)"/>
    <n v="1"/>
    <s v="Home purchase"/>
    <n v="1"/>
    <s v="Owner-occupied as a principal dwelling"/>
    <n v="1"/>
    <n v="540"/>
    <s v="Application denied by financial institution"/>
    <n v="3"/>
    <s v="Not Hispanic or Latino"/>
    <n v="2"/>
    <x v="0"/>
    <n v="5"/>
    <s v="Female"/>
    <n v="2"/>
    <n v="161"/>
    <n v="99.8"/>
    <n v="247.85000600000001"/>
    <x v="0"/>
    <x v="2"/>
  </r>
  <r>
    <n v="451965"/>
    <s v="Consumer Financial Protection Bureau"/>
    <s v="Conventional"/>
    <n v="1"/>
    <s v="One-to-four family dwelling (other than manufactured housing)"/>
    <n v="1"/>
    <s v="Home purchase"/>
    <n v="1"/>
    <s v="Owner-occupied as a principal dwelling"/>
    <n v="1"/>
    <n v="15"/>
    <s v="Application denied by financial institution"/>
    <n v="3"/>
    <s v="Hispanic or Latino"/>
    <n v="1"/>
    <x v="1"/>
    <n v="3"/>
    <s v="Female"/>
    <n v="2"/>
    <n v="34"/>
    <n v="58.4"/>
    <n v="62.830001799999998"/>
    <x v="0"/>
    <x v="0"/>
  </r>
  <r>
    <n v="504713"/>
    <s v="Consumer Financial Protection Bureau"/>
    <s v="Conventional"/>
    <n v="1"/>
    <s v="One-to-four family dwelling (other than manufactured housing)"/>
    <n v="1"/>
    <s v="Refinancing"/>
    <n v="3"/>
    <s v="Owner-occupied as a principal dwelling"/>
    <n v="1"/>
    <n v="75"/>
    <s v="Loan originated"/>
    <n v="1"/>
    <s v="Not Hispanic or Latino"/>
    <n v="2"/>
    <x v="0"/>
    <n v="5"/>
    <s v="Male"/>
    <n v="1"/>
    <n v="91"/>
    <n v="73.599999999999994"/>
    <n v="116"/>
    <x v="1"/>
    <x v="1"/>
  </r>
  <r>
    <n v="451965"/>
    <s v="Consumer Financial Protection Bureau"/>
    <s v="FHA-insured"/>
    <n v="2"/>
    <s v="One-to-four family dwelling (other than manufactured housing)"/>
    <n v="1"/>
    <s v="Home purchase"/>
    <n v="1"/>
    <s v="Owner-occupied as a principal dwelling"/>
    <n v="1"/>
    <n v="145"/>
    <s v="Loan purchased by the institution"/>
    <n v="6"/>
    <s v="Not Hispanic or Latino"/>
    <n v="2"/>
    <x v="1"/>
    <n v="3"/>
    <s v="Female"/>
    <n v="2"/>
    <n v="73"/>
    <n v="79.599999999999994"/>
    <n v="119.839996"/>
    <x v="1"/>
    <x v="1"/>
  </r>
  <r>
    <n v="2735146"/>
    <s v="Consumer Financial Protection Bureau"/>
    <s v="Conventional"/>
    <n v="1"/>
    <s v="One-to-four family dwelling (other than manufactured housing)"/>
    <n v="1"/>
    <s v="Home purchase"/>
    <n v="1"/>
    <s v="Owner-occupied as a principal dwelling"/>
    <n v="1"/>
    <n v="750"/>
    <s v="Loan originated"/>
    <n v="1"/>
    <s v="Not Hispanic or Latino"/>
    <n v="2"/>
    <x v="0"/>
    <n v="5"/>
    <s v="Male"/>
    <n v="1"/>
    <n v="282"/>
    <n v="107.6"/>
    <n v="96.720001199999999"/>
    <x v="1"/>
    <x v="2"/>
  </r>
  <r>
    <n v="4186591"/>
    <s v="Consumer Financial Protection Bureau"/>
    <s v="FHA-insured"/>
    <n v="2"/>
    <s v="One-to-four family dwelling (other than manufactured housing)"/>
    <n v="1"/>
    <s v="Refinancing"/>
    <n v="3"/>
    <s v="Owner-occupied as a principal dwelling"/>
    <n v="1"/>
    <n v="60"/>
    <s v="Application denied by financial institution"/>
    <n v="3"/>
    <s v="Not Hispanic or Latino"/>
    <n v="2"/>
    <x v="0"/>
    <n v="5"/>
    <s v="Female"/>
    <n v="2"/>
    <m/>
    <n v="63.9"/>
    <n v="97.139999399999994"/>
    <x v="0"/>
    <x v="0"/>
  </r>
  <r>
    <n v="2925666"/>
    <s v="Consumer Financial Protection Bureau"/>
    <s v="Conventional"/>
    <n v="1"/>
    <s v="One-to-four family dwelling (other than manufactured housing)"/>
    <n v="1"/>
    <s v="Home purchase"/>
    <n v="1"/>
    <s v="Owner-occupied as a principal dwelling"/>
    <n v="1"/>
    <n v="32"/>
    <s v="Loan originated"/>
    <n v="1"/>
    <s v="Not Hispanic or Latino"/>
    <n v="2"/>
    <x v="0"/>
    <n v="5"/>
    <s v="Female"/>
    <n v="2"/>
    <n v="31"/>
    <n v="56"/>
    <n v="69.599998499999998"/>
    <x v="1"/>
    <x v="0"/>
  </r>
  <r>
    <n v="852218"/>
    <s v="Consumer Financial Protection Bureau"/>
    <s v="Conventional"/>
    <n v="1"/>
    <s v="One-to-four family dwelling (other than manufactured housing)"/>
    <n v="1"/>
    <s v="Home purchase"/>
    <n v="1"/>
    <s v="Owner-occupied as a principal dwelling"/>
    <n v="1"/>
    <n v="319"/>
    <s v="Loan originated"/>
    <n v="1"/>
    <s v="Not Hispanic or Latino"/>
    <n v="2"/>
    <x v="3"/>
    <n v="2"/>
    <s v="Male"/>
    <n v="1"/>
    <n v="52"/>
    <n v="61.1"/>
    <n v="170.89999399999999"/>
    <x v="1"/>
    <x v="1"/>
  </r>
  <r>
    <n v="723112"/>
    <s v="Consumer Financial Protection Bureau"/>
    <s v="Conventional"/>
    <n v="1"/>
    <s v="One-to-four family dwelling (other than manufactured housing)"/>
    <n v="1"/>
    <s v="Refinancing"/>
    <n v="3"/>
    <s v="Owner-occupied as a principal dwelling"/>
    <n v="1"/>
    <n v="132"/>
    <s v="Loan originated"/>
    <n v="1"/>
    <s v="Not Hispanic or Latino"/>
    <n v="2"/>
    <x v="0"/>
    <n v="5"/>
    <s v="Male"/>
    <n v="1"/>
    <n v="50"/>
    <n v="53.4"/>
    <n v="123.260002"/>
    <x v="1"/>
    <x v="1"/>
  </r>
  <r>
    <n v="852218"/>
    <s v="Consumer Financial Protection Bureau"/>
    <s v="Conventional"/>
    <n v="1"/>
    <s v="One-to-four family dwelling (other than manufactured housing)"/>
    <n v="1"/>
    <s v="Home purchase"/>
    <n v="1"/>
    <s v="Owner-occupied as a principal dwelling"/>
    <n v="1"/>
    <n v="629"/>
    <s v="Loan purchased by the institution"/>
    <n v="6"/>
    <s v="Not Hispanic or Latino"/>
    <n v="2"/>
    <x v="0"/>
    <n v="5"/>
    <s v="Male"/>
    <n v="1"/>
    <n v="370"/>
    <n v="64.3"/>
    <n v="132.720001"/>
    <x v="1"/>
    <x v="2"/>
  </r>
  <r>
    <n v="451965"/>
    <s v="Consumer Financial Protection Bureau"/>
    <s v="Conventional"/>
    <n v="1"/>
    <s v="One-to-four family dwelling (other than manufactured housing)"/>
    <n v="1"/>
    <s v="Refinancing"/>
    <n v="3"/>
    <s v="Owner-occupied as a principal dwelling"/>
    <n v="1"/>
    <n v="1175"/>
    <s v="Loan originated"/>
    <n v="1"/>
    <s v="Not Hispanic or Latino"/>
    <n v="2"/>
    <x v="0"/>
    <n v="5"/>
    <s v="Male"/>
    <n v="1"/>
    <m/>
    <n v="64.3"/>
    <n v="184.229996"/>
    <x v="1"/>
    <x v="0"/>
  </r>
  <r>
    <n v="619877"/>
    <s v="Consumer Financial Protection Bureau"/>
    <s v="Conventional"/>
    <n v="1"/>
    <s v="One-to-four family dwelling (other than manufactured housing)"/>
    <n v="1"/>
    <s v="Home purchase"/>
    <n v="1"/>
    <s v="Owner-occupied as a principal dwelling"/>
    <n v="1"/>
    <n v="70"/>
    <s v="Loan originated"/>
    <n v="1"/>
    <s v="Not Hispanic or Latino"/>
    <n v="2"/>
    <x v="0"/>
    <n v="5"/>
    <s v="Female"/>
    <n v="2"/>
    <n v="95"/>
    <n v="71.099999999999994"/>
    <n v="71.800003099999998"/>
    <x v="1"/>
    <x v="1"/>
  </r>
  <r>
    <n v="497404"/>
    <s v="Consumer Financial Protection Bureau"/>
    <s v="Conventional"/>
    <n v="1"/>
    <s v="One-to-four family dwelling (other than manufactured housing)"/>
    <n v="1"/>
    <s v="Home improvement"/>
    <n v="2"/>
    <s v="Owner-occupied as a principal dwelling"/>
    <n v="1"/>
    <n v="35"/>
    <s v="Application denied by financial institution"/>
    <n v="3"/>
    <s v="Information not provided by applicant in mail, Internet, or telephone application"/>
    <n v="3"/>
    <x v="1"/>
    <n v="3"/>
    <s v="Male"/>
    <n v="1"/>
    <n v="93"/>
    <n v="56"/>
    <n v="46.939998600000003"/>
    <x v="0"/>
    <x v="1"/>
  </r>
  <r>
    <n v="451965"/>
    <s v="Consumer Financial Protection Bureau"/>
    <s v="Conventional"/>
    <n v="1"/>
    <s v="One-to-four family dwelling (other than manufactured housing)"/>
    <n v="1"/>
    <s v="Home purchase"/>
    <n v="1"/>
    <s v="Owner-occupied as a principal dwelling"/>
    <n v="1"/>
    <n v="166"/>
    <s v="Loan purchased by the institution"/>
    <n v="6"/>
    <s v="Not Hispanic or Latino"/>
    <n v="2"/>
    <x v="0"/>
    <n v="5"/>
    <s v="Male"/>
    <n v="1"/>
    <n v="127"/>
    <n v="61.9"/>
    <n v="124.550003"/>
    <x v="1"/>
    <x v="2"/>
  </r>
  <r>
    <n v="146672"/>
    <s v="Consumer Financial Protection Bureau"/>
    <s v="FHA-insured"/>
    <n v="2"/>
    <s v="One-to-four family dwelling (other than manufactured housing)"/>
    <n v="1"/>
    <s v="Home purchase"/>
    <n v="1"/>
    <s v="Owner-occupied as a principal dwelling"/>
    <n v="1"/>
    <n v="193"/>
    <s v="Loan originated"/>
    <n v="1"/>
    <s v="Not Hispanic or Latino"/>
    <n v="2"/>
    <x v="0"/>
    <n v="5"/>
    <s v="Male"/>
    <n v="1"/>
    <n v="69"/>
    <n v="77.5"/>
    <n v="87.839996299999996"/>
    <x v="1"/>
    <x v="1"/>
  </r>
  <r>
    <n v="497404"/>
    <s v="Consumer Financial Protection Bureau"/>
    <s v="Conventional"/>
    <n v="1"/>
    <s v="One-to-four family dwelling (other than manufactured housing)"/>
    <n v="1"/>
    <s v="Home improvement"/>
    <n v="2"/>
    <s v="Owner-occupied as a principal dwelling"/>
    <n v="1"/>
    <n v="610"/>
    <s v="Application denied by financial institution"/>
    <n v="3"/>
    <s v="Not Hispanic or Latino"/>
    <n v="2"/>
    <x v="0"/>
    <n v="5"/>
    <s v="Female"/>
    <n v="2"/>
    <n v="136"/>
    <n v="90.2"/>
    <n v="124.099998"/>
    <x v="0"/>
    <x v="2"/>
  </r>
  <r>
    <n v="917742"/>
    <s v="Consumer Financial Protection Bureau"/>
    <s v="FHA-insured"/>
    <n v="2"/>
    <s v="One-to-four family dwelling (other than manufactured housing)"/>
    <n v="1"/>
    <s v="Home purchase"/>
    <n v="1"/>
    <s v="Owner-occupied as a principal dwelling"/>
    <n v="1"/>
    <n v="255"/>
    <s v="Loan originated"/>
    <n v="1"/>
    <s v="Not Hispanic or Latino"/>
    <n v="2"/>
    <x v="0"/>
    <n v="5"/>
    <s v="Male"/>
    <n v="1"/>
    <n v="95"/>
    <n v="67.3"/>
    <n v="122.019997"/>
    <x v="1"/>
    <x v="1"/>
  </r>
  <r>
    <n v="451965"/>
    <s v="Consumer Financial Protection Bureau"/>
    <s v="Conventional"/>
    <n v="1"/>
    <s v="One-to-four family dwelling (other than manufactured housing)"/>
    <n v="1"/>
    <s v="Refinancing"/>
    <n v="3"/>
    <s v="Owner-occupied as a principal dwelling"/>
    <n v="1"/>
    <n v="172"/>
    <s v="Loan originated"/>
    <n v="1"/>
    <s v="Hispanic or Latino"/>
    <n v="1"/>
    <x v="0"/>
    <n v="5"/>
    <s v="Male"/>
    <n v="1"/>
    <n v="112"/>
    <n v="53"/>
    <n v="103.32"/>
    <x v="1"/>
    <x v="1"/>
  </r>
  <r>
    <n v="852218"/>
    <s v="Consumer Financial Protection Bureau"/>
    <s v="Conventional"/>
    <n v="1"/>
    <s v="One-to-four family dwelling (other than manufactured housing)"/>
    <n v="1"/>
    <s v="Refinancing"/>
    <n v="3"/>
    <s v="Owner-occupied as a principal dwelling"/>
    <n v="1"/>
    <n v="199"/>
    <s v="Loan originated"/>
    <n v="1"/>
    <s v="Not Hispanic or Latino"/>
    <n v="2"/>
    <x v="0"/>
    <n v="5"/>
    <s v="Female"/>
    <n v="2"/>
    <n v="207"/>
    <n v="73.7"/>
    <n v="83.459999100000005"/>
    <x v="1"/>
    <x v="2"/>
  </r>
  <r>
    <n v="146672"/>
    <s v="Consumer Financial Protection Bureau"/>
    <s v="Conventional"/>
    <n v="1"/>
    <s v="One-to-four family dwelling (other than manufactured housing)"/>
    <n v="1"/>
    <s v="Refinancing"/>
    <n v="3"/>
    <s v="Not owner-occupied as a principal dwelling"/>
    <n v="2"/>
    <n v="424"/>
    <s v="Loan originated"/>
    <n v="1"/>
    <s v="Not Hispanic or Latino"/>
    <n v="2"/>
    <x v="0"/>
    <n v="5"/>
    <s v="Female"/>
    <n v="2"/>
    <n v="206"/>
    <n v="64.3"/>
    <n v="211.75"/>
    <x v="1"/>
    <x v="2"/>
  </r>
  <r>
    <n v="146672"/>
    <s v="Consumer Financial Protection Bureau"/>
    <s v="FHA-insured"/>
    <n v="2"/>
    <s v="One-to-four family dwelling (other than manufactured housing)"/>
    <n v="1"/>
    <s v="Home purchase"/>
    <n v="1"/>
    <s v="Owner-occupied as a principal dwelling"/>
    <n v="1"/>
    <n v="61"/>
    <s v="Loan originated"/>
    <n v="1"/>
    <s v="Not Hispanic or Latino"/>
    <n v="2"/>
    <x v="0"/>
    <n v="5"/>
    <s v="Female"/>
    <n v="2"/>
    <n v="46"/>
    <n v="45.6"/>
    <n v="93.809997600000003"/>
    <x v="1"/>
    <x v="1"/>
  </r>
  <r>
    <n v="451965"/>
    <s v="Consumer Financial Protection Bureau"/>
    <s v="Conventional"/>
    <n v="1"/>
    <s v="One-to-four family dwelling (other than manufactured housing)"/>
    <n v="1"/>
    <s v="Refinancing"/>
    <n v="3"/>
    <s v="Owner-occupied as a principal dwelling"/>
    <n v="1"/>
    <n v="253"/>
    <s v="Loan originated"/>
    <n v="1"/>
    <s v="Not Hispanic or Latino"/>
    <n v="2"/>
    <x v="1"/>
    <n v="3"/>
    <s v="Male"/>
    <n v="1"/>
    <n v="93"/>
    <n v="94.3"/>
    <n v="85.199996900000002"/>
    <x v="1"/>
    <x v="1"/>
  </r>
  <r>
    <n v="451965"/>
    <s v="Consumer Financial Protection Bureau"/>
    <s v="Conventional"/>
    <n v="1"/>
    <s v="One-to-four family dwelling (other than manufactured housing)"/>
    <n v="1"/>
    <s v="Home purchase"/>
    <n v="1"/>
    <s v="Owner-occupied as a principal dwelling"/>
    <n v="1"/>
    <n v="155"/>
    <s v="Loan purchased by the institution"/>
    <n v="6"/>
    <s v="Not Hispanic or Latino"/>
    <n v="2"/>
    <x v="0"/>
    <n v="5"/>
    <s v="Male"/>
    <n v="1"/>
    <n v="81"/>
    <n v="70.900000000000006"/>
    <n v="109.900002"/>
    <x v="1"/>
    <x v="1"/>
  </r>
  <r>
    <n v="504713"/>
    <s v="Consumer Financial Protection Bureau"/>
    <s v="Conventional"/>
    <n v="1"/>
    <s v="Manufactured housing"/>
    <n v="2"/>
    <s v="Refinancing"/>
    <n v="3"/>
    <s v="Owner-occupied as a principal dwelling"/>
    <n v="1"/>
    <n v="75"/>
    <s v="Application denied by financial institution"/>
    <n v="3"/>
    <s v="Not Hispanic or Latino"/>
    <n v="2"/>
    <x v="0"/>
    <n v="5"/>
    <s v="Female"/>
    <n v="2"/>
    <n v="61"/>
    <n v="46.5"/>
    <n v="68.650001500000002"/>
    <x v="0"/>
    <x v="1"/>
  </r>
  <r>
    <n v="451965"/>
    <s v="Consumer Financial Protection Bureau"/>
    <s v="VA-guaranteed"/>
    <n v="3"/>
    <s v="One-to-four family dwelling (other than manufactured housing)"/>
    <n v="1"/>
    <s v="Home purchase"/>
    <n v="1"/>
    <s v="Owner-occupied as a principal dwelling"/>
    <n v="1"/>
    <n v="350"/>
    <s v="Loan originated"/>
    <n v="1"/>
    <s v="Not Hispanic or Latino"/>
    <n v="2"/>
    <x v="0"/>
    <n v="5"/>
    <s v="Male"/>
    <n v="1"/>
    <n v="139"/>
    <n v="81.400000000000006"/>
    <n v="154.94000199999999"/>
    <x v="1"/>
    <x v="2"/>
  </r>
  <r>
    <n v="694904"/>
    <s v="Consumer Financial Protection Bureau"/>
    <s v="Conventional"/>
    <n v="1"/>
    <s v="One-to-four family dwelling (other than manufactured housing)"/>
    <n v="1"/>
    <s v="Home purchase"/>
    <n v="1"/>
    <s v="Owner-occupied as a principal dwelling"/>
    <n v="1"/>
    <n v="332"/>
    <s v="Loan originated"/>
    <n v="1"/>
    <s v="Not Hispanic or Latino"/>
    <n v="2"/>
    <x v="0"/>
    <n v="5"/>
    <s v="Male"/>
    <n v="1"/>
    <n v="89"/>
    <n v="73.400000000000006"/>
    <n v="167.33999600000001"/>
    <x v="1"/>
    <x v="1"/>
  </r>
  <r>
    <n v="501105"/>
    <s v="Consumer Financial Protection Bureau"/>
    <s v="Conventional"/>
    <n v="1"/>
    <s v="One-to-four family dwelling (other than manufactured housing)"/>
    <n v="1"/>
    <s v="Home purchase"/>
    <n v="1"/>
    <s v="Owner-occupied as a principal dwelling"/>
    <n v="1"/>
    <n v="28"/>
    <s v="Loan originated"/>
    <n v="1"/>
    <s v="Not Hispanic or Latino"/>
    <n v="2"/>
    <x v="1"/>
    <n v="3"/>
    <s v="Male"/>
    <n v="1"/>
    <n v="105"/>
    <n v="110.8"/>
    <n v="96.690002399999997"/>
    <x v="1"/>
    <x v="1"/>
  </r>
  <r>
    <n v="451965"/>
    <s v="Consumer Financial Protection Bureau"/>
    <s v="Conventional"/>
    <n v="1"/>
    <s v="One-to-four family dwelling (other than manufactured housing)"/>
    <n v="1"/>
    <s v="Home purchase"/>
    <n v="1"/>
    <s v="Owner-occupied as a principal dwelling"/>
    <n v="1"/>
    <n v="271"/>
    <s v="Loan purchased by the institution"/>
    <n v="6"/>
    <s v="Not Hispanic or Latino"/>
    <n v="2"/>
    <x v="0"/>
    <n v="5"/>
    <s v="Male"/>
    <n v="1"/>
    <n v="128"/>
    <n v="94.3"/>
    <n v="140.979996"/>
    <x v="1"/>
    <x v="2"/>
  </r>
  <r>
    <n v="451965"/>
    <s v="Consumer Financial Protection Bureau"/>
    <s v="FHA-insured"/>
    <n v="2"/>
    <s v="One-to-four family dwelling (other than manufactured housing)"/>
    <n v="1"/>
    <s v="Home purchase"/>
    <n v="1"/>
    <s v="Owner-occupied as a principal dwelling"/>
    <n v="1"/>
    <n v="183"/>
    <s v="Loan purchased by the institution"/>
    <n v="6"/>
    <s v="Not Hispanic or Latino"/>
    <n v="2"/>
    <x v="0"/>
    <n v="5"/>
    <s v="Male"/>
    <n v="1"/>
    <n v="65"/>
    <n v="57.8"/>
    <n v="144.240005"/>
    <x v="1"/>
    <x v="1"/>
  </r>
  <r>
    <n v="339858"/>
    <s v="Consumer Financial Protection Bureau"/>
    <s v="Conventional"/>
    <n v="1"/>
    <s v="One-to-four family dwelling (other than manufactured housing)"/>
    <n v="1"/>
    <s v="Home purchase"/>
    <n v="1"/>
    <s v="Owner-occupied as a principal dwelling"/>
    <n v="1"/>
    <n v="215"/>
    <s v="Loan originated"/>
    <n v="1"/>
    <s v="Not Hispanic or Latino"/>
    <n v="2"/>
    <x v="0"/>
    <n v="5"/>
    <s v="Male"/>
    <n v="1"/>
    <n v="98"/>
    <n v="72.5"/>
    <n v="136.91000399999999"/>
    <x v="1"/>
    <x v="1"/>
  </r>
  <r>
    <n v="451965"/>
    <s v="Consumer Financial Protection Bureau"/>
    <s v="Conventional"/>
    <n v="1"/>
    <s v="One-to-four family dwelling (other than manufactured housing)"/>
    <n v="1"/>
    <s v="Home purchase"/>
    <n v="1"/>
    <s v="Owner-occupied as a principal dwelling"/>
    <n v="1"/>
    <n v="138"/>
    <s v="Loan originated"/>
    <n v="1"/>
    <s v="Not Hispanic or Latino"/>
    <n v="2"/>
    <x v="1"/>
    <n v="3"/>
    <s v="Female"/>
    <n v="2"/>
    <n v="51"/>
    <n v="67.7"/>
    <n v="110.980003"/>
    <x v="1"/>
    <x v="1"/>
  </r>
  <r>
    <n v="480228"/>
    <s v="Consumer Financial Protection Bureau"/>
    <s v="Conventional"/>
    <n v="1"/>
    <s v="One-to-four family dwelling (other than manufactured housing)"/>
    <n v="1"/>
    <s v="Refinancing"/>
    <n v="3"/>
    <s v="Owner-occupied as a principal dwelling"/>
    <n v="1"/>
    <n v="138"/>
    <s v="Loan originated"/>
    <n v="1"/>
    <s v="Not Hispanic or Latino"/>
    <n v="2"/>
    <x v="0"/>
    <n v="5"/>
    <s v="Male"/>
    <n v="1"/>
    <n v="114"/>
    <n v="59.5"/>
    <n v="138.259995"/>
    <x v="1"/>
    <x v="1"/>
  </r>
  <r>
    <n v="451965"/>
    <s v="Consumer Financial Protection Bureau"/>
    <s v="Conventional"/>
    <n v="1"/>
    <s v="One-to-four family dwelling (other than manufactured housing)"/>
    <n v="1"/>
    <s v="Home purchase"/>
    <n v="1"/>
    <s v="Owner-occupied as a principal dwelling"/>
    <n v="1"/>
    <n v="592"/>
    <s v="Loan purchased by the institution"/>
    <n v="6"/>
    <s v="Not Hispanic or Latino"/>
    <n v="2"/>
    <x v="0"/>
    <n v="5"/>
    <s v="Male"/>
    <n v="1"/>
    <n v="406"/>
    <n v="72.5"/>
    <n v="205.33000200000001"/>
    <x v="1"/>
    <x v="2"/>
  </r>
  <r>
    <n v="617677"/>
    <s v="Consumer Financial Protection Bureau"/>
    <s v="VA-guaranteed"/>
    <n v="3"/>
    <s v="One-to-four family dwelling (other than manufactured housing)"/>
    <n v="1"/>
    <s v="Refinancing"/>
    <n v="3"/>
    <s v="Owner-occupied as a principal dwelling"/>
    <n v="1"/>
    <n v="195"/>
    <s v="Loan originated"/>
    <n v="1"/>
    <s v="Not Hispanic or Latino"/>
    <n v="2"/>
    <x v="0"/>
    <n v="5"/>
    <s v="Male"/>
    <n v="1"/>
    <n v="73"/>
    <n v="68.8"/>
    <n v="114.699997"/>
    <x v="1"/>
    <x v="1"/>
  </r>
  <r>
    <n v="527954"/>
    <s v="Consumer Financial Protection Bureau"/>
    <s v="Conventional"/>
    <n v="1"/>
    <s v="One-to-four family dwelling (other than manufactured housing)"/>
    <n v="1"/>
    <s v="Home purchase"/>
    <n v="1"/>
    <s v="Owner-occupied as a principal dwelling"/>
    <n v="1"/>
    <n v="137"/>
    <s v="Loan originated"/>
    <n v="1"/>
    <s v="Hispanic or Latino"/>
    <n v="1"/>
    <x v="0"/>
    <n v="5"/>
    <s v="Male"/>
    <n v="1"/>
    <n v="40"/>
    <n v="75"/>
    <n v="102.480003"/>
    <x v="1"/>
    <x v="1"/>
  </r>
  <r>
    <n v="146672"/>
    <s v="Consumer Financial Protection Bureau"/>
    <s v="VA-guaranteed"/>
    <n v="3"/>
    <s v="One-to-four family dwelling (other than manufactured housing)"/>
    <n v="1"/>
    <s v="Home purchase"/>
    <n v="1"/>
    <s v="Owner-occupied as a principal dwelling"/>
    <n v="1"/>
    <n v="235"/>
    <s v="Loan originated"/>
    <n v="1"/>
    <s v="Not Hispanic or Latino"/>
    <n v="2"/>
    <x v="0"/>
    <n v="5"/>
    <s v="Male"/>
    <n v="1"/>
    <n v="90"/>
    <n v="74.5"/>
    <n v="112.339996"/>
    <x v="1"/>
    <x v="1"/>
  </r>
  <r>
    <n v="451965"/>
    <s v="Consumer Financial Protection Bureau"/>
    <s v="Conventional"/>
    <n v="1"/>
    <s v="One-to-four family dwelling (other than manufactured housing)"/>
    <n v="1"/>
    <s v="Home improvement"/>
    <n v="2"/>
    <s v="Owner-occupied as a principal dwelling"/>
    <n v="1"/>
    <n v="255"/>
    <s v="Loan purchased by the institution"/>
    <n v="6"/>
    <s v="Not Hispanic or Latino"/>
    <n v="2"/>
    <x v="0"/>
    <n v="5"/>
    <s v="Male"/>
    <n v="1"/>
    <n v="49"/>
    <n v="75.2"/>
    <n v="98.080001800000005"/>
    <x v="1"/>
    <x v="1"/>
  </r>
  <r>
    <n v="480228"/>
    <s v="Consumer Financial Protection Bureau"/>
    <s v="Conventional"/>
    <n v="1"/>
    <s v="One-to-four family dwelling (other than manufactured housing)"/>
    <n v="1"/>
    <s v="Refinancing"/>
    <n v="3"/>
    <s v="Owner-occupied as a principal dwelling"/>
    <n v="1"/>
    <n v="256"/>
    <s v="Loan originated"/>
    <n v="1"/>
    <s v="Not Hispanic or Latino"/>
    <n v="2"/>
    <x v="0"/>
    <n v="5"/>
    <s v="Male"/>
    <n v="1"/>
    <n v="84"/>
    <n v="63.2"/>
    <n v="156.39999399999999"/>
    <x v="1"/>
    <x v="1"/>
  </r>
  <r>
    <n v="379920"/>
    <s v="Consumer Financial Protection Bureau"/>
    <s v="Conventional"/>
    <n v="1"/>
    <s v="One-to-four family dwelling (other than manufactured housing)"/>
    <n v="1"/>
    <s v="Home purchase"/>
    <n v="1"/>
    <s v="Owner-occupied as a principal dwelling"/>
    <n v="1"/>
    <n v="405"/>
    <s v="Loan originated"/>
    <n v="1"/>
    <s v="Not Hispanic or Latino"/>
    <n v="2"/>
    <x v="0"/>
    <n v="5"/>
    <s v="Male"/>
    <n v="1"/>
    <n v="140"/>
    <n v="72.2"/>
    <n v="179.16999799999999"/>
    <x v="1"/>
    <x v="2"/>
  </r>
  <r>
    <n v="2618780"/>
    <s v="Consumer Financial Protection Bureau"/>
    <s v="FHA-insured"/>
    <n v="2"/>
    <s v="One-to-four family dwelling (other than manufactured housing)"/>
    <n v="1"/>
    <s v="Refinancing"/>
    <n v="3"/>
    <s v="Owner-occupied as a principal dwelling"/>
    <n v="1"/>
    <n v="172"/>
    <s v="Loan purchased by the institution"/>
    <n v="6"/>
    <s v="Not Hispanic or Latino"/>
    <n v="2"/>
    <x v="0"/>
    <n v="5"/>
    <s v="Male"/>
    <n v="1"/>
    <n v="60"/>
    <n v="69.2"/>
    <n v="137.38999899999999"/>
    <x v="1"/>
    <x v="1"/>
  </r>
  <r>
    <n v="451965"/>
    <s v="Consumer Financial Protection Bureau"/>
    <s v="VA-guaranteed"/>
    <n v="3"/>
    <s v="One-to-four family dwelling (other than manufactured housing)"/>
    <n v="1"/>
    <s v="Home purchase"/>
    <n v="1"/>
    <s v="Owner-occupied as a principal dwelling"/>
    <n v="1"/>
    <n v="345"/>
    <s v="Loan originated"/>
    <n v="1"/>
    <s v="Not Hispanic or Latino"/>
    <n v="2"/>
    <x v="0"/>
    <n v="5"/>
    <s v="Male"/>
    <n v="1"/>
    <n v="88"/>
    <n v="67.900000000000006"/>
    <n v="168.779999"/>
    <x v="1"/>
    <x v="1"/>
  </r>
  <r>
    <n v="146672"/>
    <s v="Consumer Financial Protection Bureau"/>
    <s v="FHA-insured"/>
    <n v="2"/>
    <s v="One-to-four family dwelling (other than manufactured housing)"/>
    <n v="1"/>
    <s v="Refinancing"/>
    <n v="3"/>
    <s v="Owner-occupied as a principal dwelling"/>
    <n v="1"/>
    <n v="110"/>
    <s v="Loan originated"/>
    <n v="1"/>
    <s v="Not Hispanic or Latino"/>
    <n v="2"/>
    <x v="0"/>
    <n v="5"/>
    <s v="Male"/>
    <n v="1"/>
    <n v="49"/>
    <n v="60.9"/>
    <n v="86.120002700000001"/>
    <x v="1"/>
    <x v="1"/>
  </r>
  <r>
    <n v="451965"/>
    <s v="Consumer Financial Protection Bureau"/>
    <s v="Conventional"/>
    <n v="1"/>
    <s v="One-to-four family dwelling (other than manufactured housing)"/>
    <n v="1"/>
    <s v="Home purchase"/>
    <n v="1"/>
    <s v="Owner-occupied as a principal dwelling"/>
    <n v="1"/>
    <n v="155"/>
    <s v="Loan originated"/>
    <n v="1"/>
    <s v="Not Hispanic or Latino"/>
    <n v="2"/>
    <x v="0"/>
    <n v="5"/>
    <s v="Female"/>
    <n v="2"/>
    <n v="73"/>
    <n v="81.400000000000006"/>
    <n v="79.470001199999999"/>
    <x v="1"/>
    <x v="1"/>
  </r>
  <r>
    <n v="12311"/>
    <s v="Consumer Financial Protection Bureau"/>
    <s v="FHA-insured"/>
    <n v="2"/>
    <s v="One-to-four family dwelling (other than manufactured housing)"/>
    <n v="1"/>
    <s v="Home purchase"/>
    <n v="1"/>
    <s v="Owner-occupied as a principal dwelling"/>
    <n v="1"/>
    <n v="43"/>
    <s v="Application denied by financial institution"/>
    <n v="3"/>
    <s v="Not Hispanic or Latino"/>
    <n v="2"/>
    <x v="0"/>
    <n v="5"/>
    <s v="Female"/>
    <n v="2"/>
    <n v="12"/>
    <n v="55.8"/>
    <n v="98.410003700000004"/>
    <x v="0"/>
    <x v="0"/>
  </r>
  <r>
    <n v="451965"/>
    <s v="Consumer Financial Protection Bureau"/>
    <s v="Conventional"/>
    <n v="1"/>
    <s v="One-to-four family dwelling (other than manufactured housing)"/>
    <n v="1"/>
    <s v="Home improvement"/>
    <n v="2"/>
    <s v="Not owner-occupied as a principal dwelling"/>
    <n v="2"/>
    <n v="30"/>
    <s v="Application denied by financial institution"/>
    <n v="3"/>
    <s v="Not Hispanic or Latino"/>
    <n v="2"/>
    <x v="0"/>
    <n v="5"/>
    <s v="Female"/>
    <n v="2"/>
    <n v="55"/>
    <n v="69.2"/>
    <n v="90.769996599999999"/>
    <x v="0"/>
    <x v="1"/>
  </r>
  <r>
    <s v="54-0259290"/>
    <s v="Consumer Financial Protection Bureau"/>
    <s v="Conventional"/>
    <n v="1"/>
    <s v="One-to-four family dwelling (other than manufactured housing)"/>
    <n v="1"/>
    <s v="Home purchase"/>
    <n v="1"/>
    <s v="Not owner-occupied as a principal dwelling"/>
    <n v="2"/>
    <n v="900"/>
    <s v="Loan originated"/>
    <n v="1"/>
    <s v="Not Hispanic or Latino"/>
    <n v="2"/>
    <x v="0"/>
    <n v="5"/>
    <s v="Male"/>
    <n v="1"/>
    <n v="341"/>
    <n v="67.3"/>
    <n v="157.38000500000001"/>
    <x v="1"/>
    <x v="2"/>
  </r>
  <r>
    <n v="480228"/>
    <s v="Consumer Financial Protection Bureau"/>
    <s v="Conventional"/>
    <n v="1"/>
    <s v="One-to-four family dwelling (other than manufactured housing)"/>
    <n v="1"/>
    <s v="Refinancing"/>
    <n v="3"/>
    <s v="Owner-occupied as a principal dwelling"/>
    <n v="1"/>
    <n v="560"/>
    <s v="Application denied by financial institution"/>
    <n v="3"/>
    <s v="Not Hispanic or Latino"/>
    <n v="2"/>
    <x v="3"/>
    <n v="2"/>
    <s v="Female"/>
    <n v="2"/>
    <n v="93"/>
    <n v="88"/>
    <n v="170.96000699999999"/>
    <x v="0"/>
    <x v="1"/>
  </r>
  <r>
    <n v="817824"/>
    <s v="Consumer Financial Protection Bureau"/>
    <s v="Conventional"/>
    <n v="1"/>
    <s v="One-to-four family dwelling (other than manufactured housing)"/>
    <n v="1"/>
    <s v="Home purchase"/>
    <n v="1"/>
    <s v="Owner-occupied as a principal dwelling"/>
    <n v="1"/>
    <n v="254"/>
    <s v="Loan originated"/>
    <n v="1"/>
    <s v="Not Hispanic or Latino"/>
    <n v="2"/>
    <x v="0"/>
    <n v="5"/>
    <s v="Female"/>
    <n v="2"/>
    <n v="93"/>
    <n v="65.599999999999994"/>
    <n v="157.720001"/>
    <x v="1"/>
    <x v="1"/>
  </r>
  <r>
    <n v="675332"/>
    <s v="Consumer Financial Protection Bureau"/>
    <s v="Conventional"/>
    <n v="1"/>
    <s v="Manufactured housing"/>
    <n v="2"/>
    <s v="Home improvement"/>
    <n v="2"/>
    <s v="Owner-occupied as a principal dwelling"/>
    <n v="1"/>
    <n v="10"/>
    <s v="Loan originated"/>
    <n v="1"/>
    <s v="Not Hispanic or Latino"/>
    <n v="2"/>
    <x v="0"/>
    <n v="5"/>
    <s v="Male"/>
    <n v="1"/>
    <n v="80"/>
    <n v="53.3"/>
    <n v="147.199997"/>
    <x v="1"/>
    <x v="1"/>
  </r>
  <r>
    <n v="2590037"/>
    <s v="Consumer Financial Protection Bureau"/>
    <s v="Conventional"/>
    <n v="1"/>
    <s v="One-to-four family dwelling (other than manufactured housing)"/>
    <n v="1"/>
    <s v="Refinancing"/>
    <n v="3"/>
    <s v="Owner-occupied as a principal dwelling"/>
    <n v="1"/>
    <n v="104"/>
    <s v="Loan originated"/>
    <n v="1"/>
    <s v="Not Hispanic or Latino"/>
    <n v="2"/>
    <x v="0"/>
    <n v="5"/>
    <s v="Female"/>
    <n v="2"/>
    <n v="39"/>
    <n v="59.5"/>
    <n v="84.370002700000001"/>
    <x v="1"/>
    <x v="0"/>
  </r>
  <r>
    <n v="619877"/>
    <s v="Consumer Financial Protection Bureau"/>
    <s v="VA-guaranteed"/>
    <n v="3"/>
    <s v="One-to-four family dwelling (other than manufactured housing)"/>
    <n v="1"/>
    <s v="Home purchase"/>
    <n v="1"/>
    <s v="Owner-occupied as a principal dwelling"/>
    <n v="1"/>
    <n v="305"/>
    <s v="Loan originated"/>
    <n v="1"/>
    <s v="Not Hispanic or Latino"/>
    <n v="2"/>
    <x v="1"/>
    <n v="3"/>
    <s v="Female"/>
    <n v="2"/>
    <n v="94"/>
    <n v="77.5"/>
    <n v="112.370003"/>
    <x v="1"/>
    <x v="1"/>
  </r>
  <r>
    <n v="451965"/>
    <s v="Consumer Financial Protection Bureau"/>
    <s v="Conventional"/>
    <n v="1"/>
    <s v="One-to-four family dwelling (other than manufactured housing)"/>
    <n v="1"/>
    <s v="Home purchase"/>
    <n v="1"/>
    <s v="Owner-occupied as a principal dwelling"/>
    <n v="1"/>
    <n v="368"/>
    <s v="Loan purchased by the institution"/>
    <n v="6"/>
    <s v="Not Hispanic or Latino"/>
    <n v="2"/>
    <x v="0"/>
    <n v="5"/>
    <s v="Male"/>
    <n v="1"/>
    <n v="127"/>
    <n v="60.4"/>
    <n v="166.39999399999999"/>
    <x v="1"/>
    <x v="2"/>
  </r>
  <r>
    <n v="339858"/>
    <s v="Consumer Financial Protection Bureau"/>
    <s v="Conventional"/>
    <n v="1"/>
    <s v="One-to-four family dwelling (other than manufactured housing)"/>
    <n v="1"/>
    <s v="Refinancing"/>
    <n v="3"/>
    <s v="Owner-occupied as a principal dwelling"/>
    <n v="1"/>
    <n v="516"/>
    <s v="Loan originated"/>
    <n v="1"/>
    <s v="Not Hispanic or Latino"/>
    <n v="2"/>
    <x v="3"/>
    <n v="2"/>
    <s v="Male"/>
    <n v="1"/>
    <n v="129"/>
    <n v="64.3"/>
    <n v="126.739998"/>
    <x v="1"/>
    <x v="2"/>
  </r>
  <r>
    <n v="852218"/>
    <s v="Consumer Financial Protection Bureau"/>
    <s v="Conventional"/>
    <n v="1"/>
    <s v="One-to-four family dwelling (other than manufactured housing)"/>
    <n v="1"/>
    <s v="Home purchase"/>
    <n v="1"/>
    <s v="Owner-occupied as a principal dwelling"/>
    <n v="1"/>
    <n v="1025"/>
    <s v="Loan purchased by the institution"/>
    <n v="6"/>
    <s v="Not Hispanic or Latino"/>
    <n v="2"/>
    <x v="0"/>
    <n v="5"/>
    <s v="Female"/>
    <n v="2"/>
    <n v="410"/>
    <n v="83.9"/>
    <n v="154.66000399999999"/>
    <x v="1"/>
    <x v="2"/>
  </r>
  <r>
    <n v="617677"/>
    <s v="Consumer Financial Protection Bureau"/>
    <s v="Conventional"/>
    <n v="1"/>
    <s v="Manufactured housing"/>
    <n v="2"/>
    <s v="Home improvement"/>
    <n v="2"/>
    <s v="Owner-occupied as a principal dwelling"/>
    <n v="1"/>
    <n v="5"/>
    <s v="Loan originated"/>
    <n v="1"/>
    <s v="Not Hispanic or Latino"/>
    <n v="2"/>
    <x v="0"/>
    <n v="5"/>
    <s v="Male"/>
    <n v="1"/>
    <n v="81"/>
    <n v="75.400000000000006"/>
    <n v="98.410003700000004"/>
    <x v="1"/>
    <x v="1"/>
  </r>
  <r>
    <n v="451965"/>
    <s v="Consumer Financial Protection Bureau"/>
    <s v="Conventional"/>
    <n v="1"/>
    <s v="One-to-four family dwelling (other than manufactured housing)"/>
    <n v="1"/>
    <s v="Home purchase"/>
    <n v="1"/>
    <s v="Owner-occupied as a principal dwelling"/>
    <n v="1"/>
    <n v="305"/>
    <s v="Loan originated"/>
    <n v="1"/>
    <s v="Not Hispanic or Latino"/>
    <n v="2"/>
    <x v="0"/>
    <n v="5"/>
    <s v="Male"/>
    <n v="1"/>
    <n v="62"/>
    <n v="83.9"/>
    <n v="89.830001800000005"/>
    <x v="1"/>
    <x v="1"/>
  </r>
  <r>
    <n v="808176"/>
    <s v="Consumer Financial Protection Bureau"/>
    <s v="Conventional"/>
    <n v="1"/>
    <s v="One-to-four family dwelling (other than manufactured housing)"/>
    <n v="1"/>
    <s v="Home purchase"/>
    <n v="1"/>
    <s v="Owner-occupied as a principal dwelling"/>
    <n v="1"/>
    <n v="376"/>
    <s v="Loan originated"/>
    <n v="1"/>
    <s v="Not Hispanic or Latino"/>
    <n v="2"/>
    <x v="0"/>
    <n v="5"/>
    <s v="Male"/>
    <n v="1"/>
    <n v="144"/>
    <n v="55.1"/>
    <n v="134.009995"/>
    <x v="1"/>
    <x v="2"/>
  </r>
  <r>
    <n v="451965"/>
    <s v="Consumer Financial Protection Bureau"/>
    <s v="Conventional"/>
    <n v="1"/>
    <s v="One-to-four family dwelling (other than manufactured housing)"/>
    <n v="1"/>
    <s v="Home purchase"/>
    <n v="1"/>
    <s v="Owner-occupied as a principal dwelling"/>
    <n v="1"/>
    <n v="180"/>
    <s v="Loan originated"/>
    <n v="1"/>
    <s v="Not Hispanic or Latino"/>
    <n v="2"/>
    <x v="3"/>
    <n v="2"/>
    <s v="Male"/>
    <n v="1"/>
    <n v="105"/>
    <n v="75"/>
    <n v="167.30999800000001"/>
    <x v="1"/>
    <x v="1"/>
  </r>
  <r>
    <n v="451965"/>
    <s v="Consumer Financial Protection Bureau"/>
    <s v="Conventional"/>
    <n v="1"/>
    <s v="One-to-four family dwelling (other than manufactured housing)"/>
    <n v="1"/>
    <s v="Home purchase"/>
    <n v="1"/>
    <s v="Owner-occupied as a principal dwelling"/>
    <n v="1"/>
    <n v="105"/>
    <s v="Loan purchased by the institution"/>
    <n v="6"/>
    <s v="Not Hispanic or Latino"/>
    <n v="2"/>
    <x v="0"/>
    <n v="5"/>
    <s v="Female"/>
    <n v="2"/>
    <n v="51"/>
    <n v="67.900000000000006"/>
    <n v="77.459999100000005"/>
    <x v="1"/>
    <x v="1"/>
  </r>
  <r>
    <n v="480228"/>
    <s v="Consumer Financial Protection Bureau"/>
    <s v="Conventional"/>
    <n v="1"/>
    <s v="One-to-four family dwelling (other than manufactured housing)"/>
    <n v="1"/>
    <s v="Home purchase"/>
    <n v="1"/>
    <s v="Owner-occupied as a principal dwelling"/>
    <n v="1"/>
    <n v="230"/>
    <s v="Application approved but not accepted"/>
    <n v="2"/>
    <s v="Not Hispanic or Latino"/>
    <n v="2"/>
    <x v="0"/>
    <n v="5"/>
    <s v="Male"/>
    <n v="1"/>
    <n v="86"/>
    <n v="67.7"/>
    <n v="119.279999"/>
    <x v="1"/>
    <x v="1"/>
  </r>
  <r>
    <n v="480228"/>
    <s v="Consumer Financial Protection Bureau"/>
    <s v="Conventional"/>
    <n v="1"/>
    <s v="One-to-four family dwelling (other than manufactured housing)"/>
    <n v="1"/>
    <s v="Refinancing"/>
    <n v="3"/>
    <s v="Owner-occupied as a principal dwelling"/>
    <n v="1"/>
    <n v="712"/>
    <s v="Application denied by financial institution"/>
    <n v="3"/>
    <s v="Not Hispanic or Latino"/>
    <n v="2"/>
    <x v="3"/>
    <n v="2"/>
    <s v="Male"/>
    <n v="1"/>
    <n v="311"/>
    <n v="107.6"/>
    <n v="211.33000200000001"/>
    <x v="0"/>
    <x v="2"/>
  </r>
  <r>
    <n v="451965"/>
    <s v="Consumer Financial Protection Bureau"/>
    <s v="Conventional"/>
    <n v="1"/>
    <s v="One-to-four family dwelling (other than manufactured housing)"/>
    <n v="1"/>
    <s v="Home purchase"/>
    <n v="1"/>
    <s v="Owner-occupied as a principal dwelling"/>
    <n v="1"/>
    <n v="145"/>
    <s v="Loan purchased by the institution"/>
    <n v="6"/>
    <s v="Not Hispanic or Latino"/>
    <n v="2"/>
    <x v="0"/>
    <n v="5"/>
    <s v="Female"/>
    <n v="2"/>
    <n v="34"/>
    <n v="69.2"/>
    <n v="112.089996"/>
    <x v="1"/>
    <x v="0"/>
  </r>
  <r>
    <n v="451965"/>
    <s v="Consumer Financial Protection Bureau"/>
    <s v="Conventional"/>
    <n v="1"/>
    <s v="One-to-four family dwelling (other than manufactured housing)"/>
    <n v="1"/>
    <s v="Home purchase"/>
    <n v="1"/>
    <s v="Owner-occupied as a principal dwelling"/>
    <n v="1"/>
    <n v="240"/>
    <s v="Loan purchased by the institution"/>
    <n v="6"/>
    <s v="Not Hispanic or Latino"/>
    <n v="2"/>
    <x v="0"/>
    <n v="5"/>
    <s v="Male"/>
    <n v="1"/>
    <n v="93"/>
    <n v="67.7"/>
    <n v="150.229996"/>
    <x v="1"/>
    <x v="1"/>
  </r>
  <r>
    <n v="675332"/>
    <s v="Consumer Financial Protection Bureau"/>
    <s v="Conventional"/>
    <n v="1"/>
    <s v="One-to-four family dwelling (other than manufactured housing)"/>
    <n v="1"/>
    <s v="Home improvement"/>
    <n v="2"/>
    <s v="Owner-occupied as a principal dwelling"/>
    <n v="1"/>
    <n v="22"/>
    <s v="Loan originated"/>
    <n v="1"/>
    <s v="Not Hispanic or Latino"/>
    <n v="2"/>
    <x v="0"/>
    <n v="5"/>
    <s v="Male"/>
    <n v="1"/>
    <n v="65"/>
    <n v="73.599999999999994"/>
    <n v="120.58000199999999"/>
    <x v="1"/>
    <x v="1"/>
  </r>
  <r>
    <n v="504713"/>
    <s v="Consumer Financial Protection Bureau"/>
    <s v="FHA-insured"/>
    <n v="2"/>
    <s v="One-to-four family dwelling (other than manufactured housing)"/>
    <n v="1"/>
    <s v="Home purchase"/>
    <n v="1"/>
    <s v="Owner-occupied as a principal dwelling"/>
    <n v="1"/>
    <n v="216"/>
    <s v="Loan originated"/>
    <n v="1"/>
    <s v="Not Hispanic or Latino"/>
    <n v="2"/>
    <x v="0"/>
    <n v="5"/>
    <s v="Male"/>
    <n v="1"/>
    <n v="57"/>
    <n v="67.900000000000006"/>
    <n v="122.160004"/>
    <x v="1"/>
    <x v="1"/>
  </r>
  <r>
    <n v="1189117"/>
    <s v="Consumer Financial Protection Bureau"/>
    <s v="Conventional"/>
    <n v="1"/>
    <s v="One-to-four family dwelling (other than manufactured housing)"/>
    <n v="1"/>
    <s v="Refinancing"/>
    <n v="3"/>
    <s v="Owner-occupied as a principal dwelling"/>
    <n v="1"/>
    <n v="140"/>
    <s v="Loan originated"/>
    <n v="1"/>
    <s v="Not Hispanic or Latino"/>
    <n v="2"/>
    <x v="0"/>
    <n v="5"/>
    <s v="Male"/>
    <n v="1"/>
    <n v="134"/>
    <n v="48.7"/>
    <n v="85.580001800000005"/>
    <x v="1"/>
    <x v="2"/>
  </r>
  <r>
    <n v="694904"/>
    <s v="Consumer Financial Protection Bureau"/>
    <s v="Conventional"/>
    <n v="1"/>
    <s v="One-to-four family dwelling (other than manufactured housing)"/>
    <n v="1"/>
    <s v="Refinancing"/>
    <n v="3"/>
    <s v="Owner-occupied as a principal dwelling"/>
    <n v="1"/>
    <n v="123"/>
    <s v="Loan originated"/>
    <n v="1"/>
    <s v="Not Hispanic or Latino"/>
    <n v="2"/>
    <x v="0"/>
    <n v="5"/>
    <s v="Male"/>
    <n v="1"/>
    <n v="74"/>
    <n v="68.8"/>
    <n v="129.55999800000001"/>
    <x v="1"/>
    <x v="1"/>
  </r>
  <r>
    <n v="504713"/>
    <s v="Consumer Financial Protection Bureau"/>
    <s v="Conventional"/>
    <n v="1"/>
    <s v="One-to-four family dwelling (other than manufactured housing)"/>
    <n v="1"/>
    <s v="Refinancing"/>
    <n v="3"/>
    <s v="Owner-occupied as a principal dwelling"/>
    <n v="1"/>
    <n v="207"/>
    <s v="Loan originated"/>
    <n v="1"/>
    <s v="Not Hispanic or Latino"/>
    <n v="2"/>
    <x v="0"/>
    <n v="5"/>
    <s v="Male"/>
    <n v="1"/>
    <n v="101"/>
    <n v="104.8"/>
    <n v="112.510002"/>
    <x v="1"/>
    <x v="1"/>
  </r>
  <r>
    <n v="852218"/>
    <s v="Consumer Financial Protection Bureau"/>
    <s v="Conventional"/>
    <n v="1"/>
    <s v="One-to-four family dwelling (other than manufactured housing)"/>
    <n v="1"/>
    <s v="Refinancing"/>
    <n v="3"/>
    <s v="Not owner-occupied as a principal dwelling"/>
    <n v="2"/>
    <n v="200"/>
    <s v="Loan originated"/>
    <n v="1"/>
    <s v="Hispanic or Latino"/>
    <n v="1"/>
    <x v="0"/>
    <n v="5"/>
    <s v="Male"/>
    <n v="1"/>
    <n v="285"/>
    <n v="63.2"/>
    <n v="81.040000899999995"/>
    <x v="1"/>
    <x v="2"/>
  </r>
  <r>
    <n v="451965"/>
    <s v="Consumer Financial Protection Bureau"/>
    <s v="Conventional"/>
    <n v="1"/>
    <s v="One-to-four family dwelling (other than manufactured housing)"/>
    <n v="1"/>
    <s v="Home improvement"/>
    <n v="2"/>
    <s v="Owner-occupied as a principal dwelling"/>
    <n v="1"/>
    <n v="14"/>
    <s v="Application denied by financial institution"/>
    <n v="3"/>
    <s v="Not Hispanic or Latino"/>
    <n v="2"/>
    <x v="0"/>
    <n v="5"/>
    <s v="Female"/>
    <n v="2"/>
    <n v="131"/>
    <n v="48.4"/>
    <n v="64.5"/>
    <x v="0"/>
    <x v="2"/>
  </r>
  <r>
    <n v="3303298"/>
    <s v="Consumer Financial Protection Bureau"/>
    <s v="Conventional"/>
    <n v="1"/>
    <s v="One-to-four family dwelling (other than manufactured housing)"/>
    <n v="1"/>
    <s v="Home purchase"/>
    <n v="1"/>
    <s v="Owner-occupied as a principal dwelling"/>
    <n v="1"/>
    <n v="197"/>
    <s v="Loan originated"/>
    <n v="1"/>
    <s v="Not Hispanic or Latino"/>
    <n v="2"/>
    <x v="0"/>
    <n v="5"/>
    <s v="Female"/>
    <n v="2"/>
    <n v="53"/>
    <n v="67.900000000000006"/>
    <n v="126.720001"/>
    <x v="1"/>
    <x v="1"/>
  </r>
  <r>
    <n v="3072606"/>
    <s v="Consumer Financial Protection Bureau"/>
    <s v="Conventional"/>
    <n v="1"/>
    <s v="One-to-four family dwelling (other than manufactured housing)"/>
    <n v="1"/>
    <s v="Refinancing"/>
    <n v="3"/>
    <s v="Owner-occupied as a principal dwelling"/>
    <n v="1"/>
    <n v="175"/>
    <s v="Loan originated"/>
    <n v="1"/>
    <s v="Not Hispanic or Latino"/>
    <n v="2"/>
    <x v="0"/>
    <n v="5"/>
    <s v="Male"/>
    <n v="1"/>
    <n v="72"/>
    <n v="79.599999999999994"/>
    <n v="108.93"/>
    <x v="1"/>
    <x v="1"/>
  </r>
  <r>
    <n v="451965"/>
    <s v="Consumer Financial Protection Bureau"/>
    <s v="Conventional"/>
    <n v="1"/>
    <s v="One-to-four family dwelling (other than manufactured housing)"/>
    <n v="1"/>
    <s v="Home improvement"/>
    <n v="2"/>
    <s v="Owner-occupied as a principal dwelling"/>
    <n v="1"/>
    <n v="426"/>
    <s v="Loan originated"/>
    <n v="1"/>
    <s v="Not Hispanic or Latino"/>
    <n v="2"/>
    <x v="0"/>
    <n v="5"/>
    <s v="Male"/>
    <n v="1"/>
    <n v="226"/>
    <n v="48.7"/>
    <n v="205.55999800000001"/>
    <x v="1"/>
    <x v="2"/>
  </r>
  <r>
    <n v="852218"/>
    <s v="Consumer Financial Protection Bureau"/>
    <s v="Conventional"/>
    <n v="1"/>
    <s v="One-to-four family dwelling (other than manufactured housing)"/>
    <n v="1"/>
    <s v="Home purchase"/>
    <n v="1"/>
    <s v="Owner-occupied as a principal dwelling"/>
    <n v="1"/>
    <n v="468"/>
    <s v="Loan purchased by the institution"/>
    <n v="6"/>
    <s v="Not Hispanic or Latino"/>
    <n v="2"/>
    <x v="0"/>
    <n v="5"/>
    <s v="Male"/>
    <n v="1"/>
    <n v="95"/>
    <n v="97.4"/>
    <n v="119.300003"/>
    <x v="1"/>
    <x v="1"/>
  </r>
  <r>
    <n v="542649"/>
    <s v="Consumer Financial Protection Bureau"/>
    <s v="Conventional"/>
    <n v="1"/>
    <s v="One-to-four family dwelling (other than manufactured housing)"/>
    <n v="1"/>
    <s v="Home purchase"/>
    <n v="1"/>
    <s v="Owner-occupied as a principal dwelling"/>
    <n v="1"/>
    <n v="140"/>
    <s v="Loan originated"/>
    <n v="1"/>
    <s v="Not Hispanic or Latino"/>
    <n v="2"/>
    <x v="0"/>
    <n v="5"/>
    <s v="Male"/>
    <n v="1"/>
    <m/>
    <n v="55.8"/>
    <n v="155.070007"/>
    <x v="1"/>
    <x v="0"/>
  </r>
  <r>
    <n v="852320"/>
    <s v="Consumer Financial Protection Bureau"/>
    <s v="Conventional"/>
    <n v="1"/>
    <s v="One-to-four family dwelling (other than manufactured housing)"/>
    <n v="1"/>
    <s v="Home purchase"/>
    <n v="1"/>
    <s v="Owner-occupied as a principal dwelling"/>
    <n v="1"/>
    <n v="147"/>
    <s v="Loan originated"/>
    <n v="1"/>
    <s v="Not Hispanic or Latino"/>
    <n v="2"/>
    <x v="0"/>
    <n v="5"/>
    <s v="Female"/>
    <n v="2"/>
    <n v="37"/>
    <n v="81.400000000000006"/>
    <n v="71.160003700000004"/>
    <x v="1"/>
    <x v="0"/>
  </r>
  <r>
    <n v="546571"/>
    <s v="Consumer Financial Protection Bureau"/>
    <s v="Conventional"/>
    <n v="1"/>
    <s v="One-to-four family dwelling (other than manufactured housing)"/>
    <n v="1"/>
    <s v="Refinancing"/>
    <n v="3"/>
    <s v="Owner-occupied as a principal dwelling"/>
    <n v="1"/>
    <n v="800"/>
    <s v="Application denied by financial institution"/>
    <n v="3"/>
    <s v="Not Hispanic or Latino"/>
    <n v="2"/>
    <x v="0"/>
    <n v="5"/>
    <s v="Male"/>
    <n v="1"/>
    <n v="181"/>
    <n v="91.1"/>
    <n v="154.570007"/>
    <x v="0"/>
    <x v="2"/>
  </r>
  <r>
    <n v="451965"/>
    <s v="Consumer Financial Protection Bureau"/>
    <s v="Conventional"/>
    <n v="1"/>
    <s v="One-to-four family dwelling (other than manufactured housing)"/>
    <n v="1"/>
    <s v="Home improvement"/>
    <n v="2"/>
    <s v="Owner-occupied as a principal dwelling"/>
    <n v="1"/>
    <n v="6"/>
    <s v="Loan originated"/>
    <n v="1"/>
    <s v="Hispanic or Latino"/>
    <n v="1"/>
    <x v="4"/>
    <n v="4"/>
    <s v="Male"/>
    <n v="1"/>
    <n v="68"/>
    <n v="64.3"/>
    <n v="62.740001700000001"/>
    <x v="1"/>
    <x v="1"/>
  </r>
  <r>
    <n v="4186591"/>
    <s v="Consumer Financial Protection Bureau"/>
    <s v="FSA/RHS-guaranteed"/>
    <n v="4"/>
    <s v="One-to-four family dwelling (other than manufactured housing)"/>
    <n v="1"/>
    <s v="Refinancing"/>
    <n v="3"/>
    <s v="Owner-occupied as a principal dwelling"/>
    <n v="1"/>
    <n v="155"/>
    <s v="Loan originated"/>
    <n v="1"/>
    <s v="Not Hispanic or Latino"/>
    <n v="2"/>
    <x v="0"/>
    <n v="5"/>
    <s v="Male"/>
    <n v="1"/>
    <n v="67"/>
    <n v="73.400000000000006"/>
    <n v="118.269997"/>
    <x v="1"/>
    <x v="1"/>
  </r>
  <r>
    <n v="917742"/>
    <s v="Consumer Financial Protection Bureau"/>
    <s v="Conventional"/>
    <n v="1"/>
    <s v="One-to-four family dwelling (other than manufactured housing)"/>
    <n v="1"/>
    <s v="Home purchase"/>
    <n v="1"/>
    <s v="Owner-occupied as a principal dwelling"/>
    <n v="1"/>
    <n v="523"/>
    <s v="Loan originated"/>
    <n v="1"/>
    <s v="Not Hispanic or Latino"/>
    <n v="2"/>
    <x v="0"/>
    <n v="5"/>
    <s v="Male"/>
    <n v="1"/>
    <n v="260"/>
    <n v="77.5"/>
    <n v="111.209999"/>
    <x v="1"/>
    <x v="2"/>
  </r>
  <r>
    <n v="143662"/>
    <s v="Consumer Financial Protection Bureau"/>
    <s v="Conventional"/>
    <n v="1"/>
    <s v="One-to-four family dwelling (other than manufactured housing)"/>
    <n v="1"/>
    <s v="Home purchase"/>
    <n v="1"/>
    <s v="Owner-occupied as a principal dwelling"/>
    <n v="1"/>
    <n v="344"/>
    <s v="Loan originated"/>
    <n v="1"/>
    <s v="Not Hispanic or Latino"/>
    <n v="2"/>
    <x v="0"/>
    <n v="5"/>
    <s v="Male"/>
    <n v="1"/>
    <n v="113"/>
    <n v="53.6"/>
    <n v="113.400002"/>
    <x v="1"/>
    <x v="1"/>
  </r>
  <r>
    <n v="233031"/>
    <s v="Consumer Financial Protection Bureau"/>
    <s v="Conventional"/>
    <n v="1"/>
    <s v="One-to-four family dwelling (other than manufactured housing)"/>
    <n v="1"/>
    <s v="Home improvement"/>
    <n v="2"/>
    <s v="Owner-occupied as a principal dwelling"/>
    <n v="1"/>
    <n v="2"/>
    <s v="Loan originated"/>
    <n v="1"/>
    <s v="Information not provided by applicant in mail, Internet, or telephone application"/>
    <n v="3"/>
    <x v="0"/>
    <n v="5"/>
    <s v="Male"/>
    <n v="1"/>
    <n v="24"/>
    <n v="54.5"/>
    <n v="100.30999799999999"/>
    <x v="1"/>
    <x v="0"/>
  </r>
  <r>
    <n v="451965"/>
    <s v="Consumer Financial Protection Bureau"/>
    <s v="VA-guaranteed"/>
    <n v="3"/>
    <s v="Manufactured housing"/>
    <n v="2"/>
    <s v="Home purchase"/>
    <n v="1"/>
    <s v="Owner-occupied as a principal dwelling"/>
    <n v="1"/>
    <n v="73"/>
    <s v="Loan originated"/>
    <n v="1"/>
    <s v="Not Hispanic or Latino"/>
    <n v="2"/>
    <x v="0"/>
    <n v="5"/>
    <s v="Male"/>
    <n v="1"/>
    <n v="24"/>
    <n v="46"/>
    <n v="88.230003400000001"/>
    <x v="1"/>
    <x v="0"/>
  </r>
  <r>
    <n v="451965"/>
    <s v="Consumer Financial Protection Bureau"/>
    <s v="Conventional"/>
    <n v="1"/>
    <s v="One-to-four family dwelling (other than manufactured housing)"/>
    <n v="1"/>
    <s v="Home improvement"/>
    <n v="2"/>
    <s v="Owner-occupied as a principal dwelling"/>
    <n v="1"/>
    <n v="153"/>
    <s v="Application denied by financial institution"/>
    <n v="3"/>
    <s v="Not Hispanic or Latino"/>
    <n v="2"/>
    <x v="0"/>
    <n v="5"/>
    <s v="Male"/>
    <n v="1"/>
    <n v="48"/>
    <n v="69.2"/>
    <n v="118.470001"/>
    <x v="0"/>
    <x v="1"/>
  </r>
  <r>
    <n v="451965"/>
    <s v="Consumer Financial Protection Bureau"/>
    <s v="VA-guaranteed"/>
    <n v="3"/>
    <s v="One-to-four family dwelling (other than manufactured housing)"/>
    <n v="1"/>
    <s v="Home purchase"/>
    <n v="1"/>
    <s v="Owner-occupied as a principal dwelling"/>
    <n v="1"/>
    <n v="225"/>
    <s v="Loan originated"/>
    <n v="1"/>
    <s v="Not Hispanic or Latino"/>
    <n v="2"/>
    <x v="0"/>
    <n v="5"/>
    <s v="Male"/>
    <n v="1"/>
    <n v="63"/>
    <n v="89.8"/>
    <n v="142.30999800000001"/>
    <x v="1"/>
    <x v="1"/>
  </r>
  <r>
    <n v="451965"/>
    <s v="Consumer Financial Protection Bureau"/>
    <s v="Conventional"/>
    <n v="1"/>
    <s v="One-to-four family dwelling (other than manufactured housing)"/>
    <n v="1"/>
    <s v="Home purchase"/>
    <n v="1"/>
    <s v="Owner-occupied as a principal dwelling"/>
    <n v="1"/>
    <n v="261"/>
    <s v="Loan purchased by the institution"/>
    <n v="6"/>
    <s v="Not Hispanic or Latino"/>
    <n v="2"/>
    <x v="0"/>
    <n v="5"/>
    <s v="Male"/>
    <n v="1"/>
    <n v="75"/>
    <n v="73"/>
    <n v="128.53999300000001"/>
    <x v="1"/>
    <x v="1"/>
  </r>
  <r>
    <n v="852218"/>
    <s v="Consumer Financial Protection Bureau"/>
    <s v="Conventional"/>
    <n v="1"/>
    <s v="One-to-four family dwelling (other than manufactured housing)"/>
    <n v="1"/>
    <s v="Home purchase"/>
    <n v="1"/>
    <s v="Owner-occupied as a principal dwelling"/>
    <n v="1"/>
    <n v="258"/>
    <s v="Loan originated"/>
    <n v="1"/>
    <s v="Not Hispanic or Latino"/>
    <n v="2"/>
    <x v="0"/>
    <n v="5"/>
    <s v="Male"/>
    <n v="1"/>
    <n v="132"/>
    <n v="77.5"/>
    <n v="158.35000600000001"/>
    <x v="1"/>
    <x v="2"/>
  </r>
  <r>
    <n v="451965"/>
    <s v="Consumer Financial Protection Bureau"/>
    <s v="Conventional"/>
    <n v="1"/>
    <s v="One-to-four family dwelling (other than manufactured housing)"/>
    <n v="1"/>
    <s v="Home improvement"/>
    <n v="2"/>
    <s v="Owner-occupied as a principal dwelling"/>
    <n v="1"/>
    <n v="196"/>
    <s v="Application denied by financial institution"/>
    <n v="3"/>
    <s v="Not Hispanic or Latino"/>
    <n v="2"/>
    <x v="0"/>
    <n v="5"/>
    <s v="Female"/>
    <n v="2"/>
    <n v="35"/>
    <n v="63.2"/>
    <n v="93.230003400000001"/>
    <x v="0"/>
    <x v="0"/>
  </r>
  <r>
    <n v="852218"/>
    <s v="Consumer Financial Protection Bureau"/>
    <s v="Conventional"/>
    <n v="1"/>
    <s v="One-to-four family dwelling (other than manufactured housing)"/>
    <n v="1"/>
    <s v="Home purchase"/>
    <n v="1"/>
    <s v="Owner-occupied as a principal dwelling"/>
    <n v="1"/>
    <n v="817"/>
    <s v="Loan originated"/>
    <n v="1"/>
    <s v="Not Hispanic or Latino"/>
    <n v="2"/>
    <x v="0"/>
    <n v="5"/>
    <s v="Female"/>
    <n v="2"/>
    <n v="186"/>
    <n v="97.4"/>
    <n v="143.44000199999999"/>
    <x v="1"/>
    <x v="2"/>
  </r>
  <r>
    <n v="817824"/>
    <s v="Consumer Financial Protection Bureau"/>
    <s v="Conventional"/>
    <n v="1"/>
    <s v="One-to-four family dwelling (other than manufactured housing)"/>
    <n v="1"/>
    <s v="Home improvement"/>
    <n v="2"/>
    <s v="Owner-occupied as a principal dwelling"/>
    <n v="1"/>
    <n v="12"/>
    <s v="Application denied by financial institution"/>
    <n v="3"/>
    <s v="Not Hispanic or Latino"/>
    <n v="2"/>
    <x v="0"/>
    <n v="5"/>
    <s v="Female"/>
    <n v="2"/>
    <n v="35"/>
    <n v="65.599999999999994"/>
    <n v="75.720001199999999"/>
    <x v="0"/>
    <x v="0"/>
  </r>
  <r>
    <n v="233031"/>
    <s v="Consumer Financial Protection Bureau"/>
    <s v="Conventional"/>
    <n v="1"/>
    <s v="One-to-four family dwelling (other than manufactured housing)"/>
    <n v="1"/>
    <s v="Home improvement"/>
    <n v="2"/>
    <s v="Owner-occupied as a principal dwelling"/>
    <n v="1"/>
    <n v="10"/>
    <s v="Loan originated"/>
    <n v="1"/>
    <s v="Not Hispanic or Latino"/>
    <n v="2"/>
    <x v="0"/>
    <n v="5"/>
    <s v="Female"/>
    <n v="2"/>
    <n v="121"/>
    <n v="45.6"/>
    <n v="94.959999100000005"/>
    <x v="1"/>
    <x v="1"/>
  </r>
  <r>
    <n v="4186591"/>
    <s v="Consumer Financial Protection Bureau"/>
    <s v="FHA-insured"/>
    <n v="2"/>
    <s v="One-to-four family dwelling (other than manufactured housing)"/>
    <n v="1"/>
    <s v="Refinancing"/>
    <n v="3"/>
    <s v="Not owner-occupied as a principal dwelling"/>
    <n v="2"/>
    <n v="123"/>
    <s v="Loan originated"/>
    <n v="1"/>
    <s v="Not Hispanic or Latino"/>
    <n v="2"/>
    <x v="0"/>
    <n v="5"/>
    <s v="Male"/>
    <n v="1"/>
    <m/>
    <n v="54.8"/>
    <n v="110.510002"/>
    <x v="1"/>
    <x v="0"/>
  </r>
  <r>
    <n v="451965"/>
    <s v="Consumer Financial Protection Bureau"/>
    <s v="Conventional"/>
    <n v="1"/>
    <s v="One-to-four family dwelling (other than manufactured housing)"/>
    <n v="1"/>
    <s v="Home purchase"/>
    <n v="1"/>
    <s v="Owner-occupied as a principal dwelling"/>
    <n v="1"/>
    <n v="158"/>
    <s v="Loan purchased by the institution"/>
    <n v="6"/>
    <s v="Not Hispanic or Latino"/>
    <n v="2"/>
    <x v="0"/>
    <n v="5"/>
    <s v="Male"/>
    <n v="1"/>
    <n v="125"/>
    <n v="71.599999999999994"/>
    <n v="103.68"/>
    <x v="1"/>
    <x v="2"/>
  </r>
  <r>
    <n v="451965"/>
    <s v="Consumer Financial Protection Bureau"/>
    <s v="VA-guaranteed"/>
    <n v="3"/>
    <s v="One-to-four family dwelling (other than manufactured housing)"/>
    <n v="1"/>
    <s v="Home purchase"/>
    <n v="1"/>
    <s v="Owner-occupied as a principal dwelling"/>
    <n v="1"/>
    <n v="65"/>
    <s v="Loan purchased by the institution"/>
    <n v="6"/>
    <s v="Not Hispanic or Latino"/>
    <n v="2"/>
    <x v="0"/>
    <n v="5"/>
    <s v="Male"/>
    <n v="1"/>
    <n v="57"/>
    <n v="54.8"/>
    <n v="85.050003099999998"/>
    <x v="1"/>
    <x v="1"/>
  </r>
  <r>
    <n v="451965"/>
    <s v="Consumer Financial Protection Bureau"/>
    <s v="Conventional"/>
    <n v="1"/>
    <s v="One-to-four family dwelling (other than manufactured housing)"/>
    <n v="1"/>
    <s v="Home purchase"/>
    <n v="1"/>
    <s v="Owner-occupied as a principal dwelling"/>
    <n v="1"/>
    <n v="210"/>
    <s v="Loan purchased by the institution"/>
    <n v="6"/>
    <s v="Not Hispanic or Latino"/>
    <n v="2"/>
    <x v="0"/>
    <n v="5"/>
    <s v="Male"/>
    <n v="1"/>
    <n v="194"/>
    <n v="68.099999999999994"/>
    <n v="160.83999600000001"/>
    <x v="1"/>
    <x v="2"/>
  </r>
  <r>
    <n v="480228"/>
    <s v="Consumer Financial Protection Bureau"/>
    <s v="FHA-insured"/>
    <n v="2"/>
    <s v="One-to-four family dwelling (other than manufactured housing)"/>
    <n v="1"/>
    <s v="Home purchase"/>
    <n v="1"/>
    <s v="Owner-occupied as a principal dwelling"/>
    <n v="1"/>
    <n v="198"/>
    <s v="Loan originated"/>
    <n v="1"/>
    <s v="Not Hispanic or Latino"/>
    <n v="2"/>
    <x v="0"/>
    <n v="5"/>
    <s v="Male"/>
    <n v="1"/>
    <n v="40"/>
    <n v="84"/>
    <n v="108"/>
    <x v="1"/>
    <x v="1"/>
  </r>
  <r>
    <n v="656733"/>
    <s v="Consumer Financial Protection Bureau"/>
    <s v="FHA-insured"/>
    <n v="2"/>
    <s v="One-to-four family dwelling (other than manufactured housing)"/>
    <n v="1"/>
    <s v="Refinancing"/>
    <n v="3"/>
    <s v="Owner-occupied as a principal dwelling"/>
    <n v="1"/>
    <n v="287"/>
    <s v="Loan originated"/>
    <n v="1"/>
    <s v="Not Hispanic or Latino"/>
    <n v="2"/>
    <x v="1"/>
    <n v="3"/>
    <s v="Male"/>
    <n v="1"/>
    <n v="181"/>
    <n v="67.900000000000006"/>
    <n v="149.80999800000001"/>
    <x v="1"/>
    <x v="2"/>
  </r>
  <r>
    <n v="451965"/>
    <s v="Consumer Financial Protection Bureau"/>
    <s v="Conventional"/>
    <n v="1"/>
    <s v="One-to-four family dwelling (other than manufactured housing)"/>
    <n v="1"/>
    <s v="Home purchase"/>
    <n v="1"/>
    <s v="Not owner-occupied as a principal dwelling"/>
    <n v="2"/>
    <n v="162"/>
    <s v="Loan purchased by the institution"/>
    <n v="6"/>
    <s v="Not Hispanic or Latino"/>
    <n v="2"/>
    <x v="3"/>
    <n v="2"/>
    <s v="Female"/>
    <n v="2"/>
    <n v="147"/>
    <n v="69.2"/>
    <n v="57.819999699999997"/>
    <x v="1"/>
    <x v="2"/>
  </r>
  <r>
    <n v="451965"/>
    <s v="Consumer Financial Protection Bureau"/>
    <s v="Conventional"/>
    <n v="1"/>
    <s v="One-to-four family dwelling (other than manufactured housing)"/>
    <n v="1"/>
    <s v="Refinancing"/>
    <n v="3"/>
    <s v="Owner-occupied as a principal dwelling"/>
    <n v="1"/>
    <n v="21"/>
    <s v="Loan originated"/>
    <n v="1"/>
    <s v="Not Hispanic or Latino"/>
    <n v="2"/>
    <x v="0"/>
    <n v="5"/>
    <s v="Male"/>
    <n v="1"/>
    <n v="77"/>
    <n v="62.4"/>
    <n v="112.529999"/>
    <x v="1"/>
    <x v="1"/>
  </r>
  <r>
    <n v="339858"/>
    <s v="Consumer Financial Protection Bureau"/>
    <s v="VA-guaranteed"/>
    <n v="3"/>
    <s v="One-to-four family dwelling (other than manufactured housing)"/>
    <n v="1"/>
    <s v="Home purchase"/>
    <n v="1"/>
    <s v="Owner-occupied as a principal dwelling"/>
    <n v="1"/>
    <n v="450"/>
    <s v="Application denied by financial institution"/>
    <n v="3"/>
    <s v="Not Hispanic or Latino"/>
    <n v="2"/>
    <x v="0"/>
    <n v="5"/>
    <s v="Male"/>
    <n v="1"/>
    <n v="63"/>
    <n v="57.8"/>
    <n v="118.760002"/>
    <x v="0"/>
    <x v="1"/>
  </r>
  <r>
    <n v="852218"/>
    <s v="Consumer Financial Protection Bureau"/>
    <s v="Conventional"/>
    <n v="1"/>
    <s v="One-to-four family dwelling (other than manufactured housing)"/>
    <n v="1"/>
    <s v="Home purchase"/>
    <n v="1"/>
    <s v="Not owner-occupied as a principal dwelling"/>
    <n v="2"/>
    <n v="146"/>
    <s v="Loan originated"/>
    <n v="1"/>
    <s v="Not Hispanic or Latino"/>
    <n v="2"/>
    <x v="3"/>
    <n v="2"/>
    <s v="Male"/>
    <n v="1"/>
    <n v="185"/>
    <n v="73.7"/>
    <n v="98.680000300000003"/>
    <x v="1"/>
    <x v="2"/>
  </r>
  <r>
    <n v="675332"/>
    <s v="Consumer Financial Protection Bureau"/>
    <s v="Conventional"/>
    <n v="1"/>
    <s v="One-to-four family dwelling (other than manufactured housing)"/>
    <n v="1"/>
    <s v="Home improvement"/>
    <n v="2"/>
    <s v="Owner-occupied as a principal dwelling"/>
    <n v="1"/>
    <n v="6"/>
    <s v="Loan originated"/>
    <n v="1"/>
    <s v="Not Hispanic or Latino"/>
    <n v="2"/>
    <x v="0"/>
    <n v="5"/>
    <s v="Female"/>
    <n v="2"/>
    <n v="33"/>
    <n v="71.2"/>
    <n v="127.18"/>
    <x v="1"/>
    <x v="0"/>
  </r>
  <r>
    <n v="146672"/>
    <s v="Consumer Financial Protection Bureau"/>
    <s v="VA-guaranteed"/>
    <n v="3"/>
    <s v="One-to-four family dwelling (other than manufactured housing)"/>
    <n v="1"/>
    <s v="Refinancing"/>
    <n v="3"/>
    <s v="Owner-occupied as a principal dwelling"/>
    <n v="1"/>
    <n v="94"/>
    <s v="Application denied by financial institution"/>
    <n v="3"/>
    <s v="Not Hispanic or Latino"/>
    <n v="2"/>
    <x v="0"/>
    <n v="5"/>
    <s v="Female"/>
    <n v="2"/>
    <m/>
    <n v="42.2"/>
    <n v="108.910004"/>
    <x v="0"/>
    <x v="0"/>
  </r>
  <r>
    <n v="451965"/>
    <s v="Consumer Financial Protection Bureau"/>
    <s v="FHA-insured"/>
    <n v="2"/>
    <s v="One-to-four family dwelling (other than manufactured housing)"/>
    <n v="1"/>
    <s v="Home purchase"/>
    <n v="1"/>
    <s v="Owner-occupied as a principal dwelling"/>
    <n v="1"/>
    <n v="152"/>
    <s v="Loan purchased by the institution"/>
    <n v="6"/>
    <s v="Not Hispanic or Latino"/>
    <n v="2"/>
    <x v="0"/>
    <n v="5"/>
    <s v="Male"/>
    <n v="1"/>
    <n v="37"/>
    <n v="74.599999999999994"/>
    <n v="106.08000199999999"/>
    <x v="1"/>
    <x v="0"/>
  </r>
  <r>
    <n v="451965"/>
    <s v="Consumer Financial Protection Bureau"/>
    <s v="Conventional"/>
    <n v="1"/>
    <s v="One-to-four family dwelling (other than manufactured housing)"/>
    <n v="1"/>
    <s v="Home purchase"/>
    <n v="1"/>
    <s v="Owner-occupied as a principal dwelling"/>
    <n v="1"/>
    <n v="244"/>
    <s v="Loan purchased by the institution"/>
    <n v="6"/>
    <s v="Not Hispanic or Latino"/>
    <n v="2"/>
    <x v="0"/>
    <n v="5"/>
    <s v="Male"/>
    <n v="1"/>
    <n v="134"/>
    <n v="61.4"/>
    <n v="159.88999899999999"/>
    <x v="1"/>
    <x v="2"/>
  </r>
  <r>
    <n v="451965"/>
    <s v="Consumer Financial Protection Bureau"/>
    <s v="Conventional"/>
    <n v="1"/>
    <s v="One-to-four family dwelling (other than manufactured housing)"/>
    <n v="1"/>
    <s v="Refinancing"/>
    <n v="3"/>
    <s v="Not owner-occupied as a principal dwelling"/>
    <n v="2"/>
    <n v="250"/>
    <s v="Loan originated"/>
    <n v="1"/>
    <s v="Not Hispanic or Latino"/>
    <n v="2"/>
    <x v="0"/>
    <n v="5"/>
    <s v="Male"/>
    <n v="1"/>
    <n v="72"/>
    <n v="62.8"/>
    <n v="109.790001"/>
    <x v="1"/>
    <x v="1"/>
  </r>
  <r>
    <n v="233031"/>
    <s v="Consumer Financial Protection Bureau"/>
    <s v="Conventional"/>
    <n v="1"/>
    <s v="One-to-four family dwelling (other than manufactured housing)"/>
    <n v="1"/>
    <s v="Home improvement"/>
    <n v="2"/>
    <s v="Owner-occupied as a principal dwelling"/>
    <n v="1"/>
    <n v="15"/>
    <s v="Loan originated"/>
    <n v="1"/>
    <s v="Not Hispanic or Latino"/>
    <n v="2"/>
    <x v="0"/>
    <n v="5"/>
    <s v="Male"/>
    <n v="1"/>
    <n v="144"/>
    <n v="47.2"/>
    <n v="103.980003"/>
    <x v="1"/>
    <x v="2"/>
  </r>
  <r>
    <n v="795968"/>
    <s v="Consumer Financial Protection Bureau"/>
    <s v="Conventional"/>
    <n v="1"/>
    <s v="One-to-four family dwelling (other than manufactured housing)"/>
    <n v="1"/>
    <s v="Home improvement"/>
    <n v="2"/>
    <s v="Owner-occupied as a principal dwelling"/>
    <n v="1"/>
    <n v="270"/>
    <s v="Loan originated"/>
    <n v="1"/>
    <s v="Not Hispanic or Latino"/>
    <n v="2"/>
    <x v="3"/>
    <n v="2"/>
    <s v="Female"/>
    <n v="2"/>
    <n v="80"/>
    <n v="86.6"/>
    <n v="146.61000100000001"/>
    <x v="1"/>
    <x v="1"/>
  </r>
  <r>
    <n v="451965"/>
    <s v="Consumer Financial Protection Bureau"/>
    <s v="Conventional"/>
    <n v="1"/>
    <s v="One-to-four family dwelling (other than manufactured housing)"/>
    <n v="1"/>
    <s v="Home purchase"/>
    <n v="1"/>
    <s v="Not owner-occupied as a principal dwelling"/>
    <n v="2"/>
    <n v="255"/>
    <s v="Loan purchased by the institution"/>
    <n v="6"/>
    <s v="Not Hispanic or Latino"/>
    <n v="2"/>
    <x v="0"/>
    <n v="5"/>
    <s v="Female"/>
    <n v="2"/>
    <n v="228"/>
    <n v="77.5"/>
    <n v="77.410003700000004"/>
    <x v="1"/>
    <x v="2"/>
  </r>
  <r>
    <n v="311845"/>
    <s v="Consumer Financial Protection Bureau"/>
    <s v="Conventional"/>
    <n v="1"/>
    <s v="One-to-four family dwelling (other than manufactured housing)"/>
    <n v="1"/>
    <s v="Home purchase"/>
    <n v="1"/>
    <s v="Not owner-occupied as a principal dwelling"/>
    <n v="2"/>
    <n v="106"/>
    <s v="Application denied by financial institution"/>
    <n v="3"/>
    <s v="Not Hispanic or Latino"/>
    <n v="2"/>
    <x v="0"/>
    <n v="5"/>
    <s v="Male"/>
    <n v="1"/>
    <n v="135"/>
    <n v="54.4"/>
    <n v="120.33000199999999"/>
    <x v="0"/>
    <x v="2"/>
  </r>
  <r>
    <n v="852218"/>
    <s v="Consumer Financial Protection Bureau"/>
    <s v="Conventional"/>
    <n v="1"/>
    <s v="One-to-four family dwelling (other than manufactured housing)"/>
    <n v="1"/>
    <s v="Refinancing"/>
    <n v="3"/>
    <s v="Owner-occupied as a principal dwelling"/>
    <n v="1"/>
    <n v="178"/>
    <s v="Loan originated"/>
    <n v="1"/>
    <s v="Not Hispanic or Latino"/>
    <n v="2"/>
    <x v="0"/>
    <n v="5"/>
    <s v="Male"/>
    <n v="1"/>
    <n v="88"/>
    <n v="81.400000000000006"/>
    <n v="89.779998800000001"/>
    <x v="1"/>
    <x v="1"/>
  </r>
  <r>
    <n v="915878"/>
    <s v="Consumer Financial Protection Bureau"/>
    <s v="Conventional"/>
    <n v="1"/>
    <s v="One-to-four family dwelling (other than manufactured housing)"/>
    <n v="1"/>
    <s v="Home purchase"/>
    <n v="1"/>
    <s v="Not owner-occupied as a principal dwelling"/>
    <n v="2"/>
    <n v="250"/>
    <s v="Loan originated"/>
    <n v="1"/>
    <s v="Not Hispanic or Latino"/>
    <n v="2"/>
    <x v="0"/>
    <n v="5"/>
    <s v="Male"/>
    <n v="1"/>
    <n v="257"/>
    <n v="67.900000000000006"/>
    <n v="185.33000200000001"/>
    <x v="1"/>
    <x v="2"/>
  </r>
  <r>
    <n v="451965"/>
    <s v="Consumer Financial Protection Bureau"/>
    <s v="Conventional"/>
    <n v="1"/>
    <s v="One-to-four family dwelling (other than manufactured housing)"/>
    <n v="1"/>
    <s v="Home purchase"/>
    <n v="1"/>
    <s v="Owner-occupied as a principal dwelling"/>
    <n v="1"/>
    <n v="136"/>
    <s v="Loan purchased by the institution"/>
    <n v="6"/>
    <s v="Not Hispanic or Latino"/>
    <n v="2"/>
    <x v="0"/>
    <n v="5"/>
    <s v="Female"/>
    <n v="2"/>
    <n v="89"/>
    <n v="46.5"/>
    <n v="111.720001"/>
    <x v="1"/>
    <x v="1"/>
  </r>
  <r>
    <n v="476810"/>
    <s v="Consumer Financial Protection Bureau"/>
    <s v="Conventional"/>
    <n v="1"/>
    <s v="One-to-four family dwelling (other than manufactured housing)"/>
    <n v="1"/>
    <s v="Refinancing"/>
    <n v="3"/>
    <s v="Owner-occupied as a principal dwelling"/>
    <n v="1"/>
    <n v="1050"/>
    <s v="Loan originated"/>
    <n v="1"/>
    <s v="Not Hispanic or Latino"/>
    <n v="2"/>
    <x v="0"/>
    <n v="5"/>
    <s v="Male"/>
    <n v="1"/>
    <n v="404"/>
    <n v="113.1"/>
    <n v="240.979996"/>
    <x v="1"/>
    <x v="2"/>
  </r>
  <r>
    <n v="143662"/>
    <s v="Consumer Financial Protection Bureau"/>
    <s v="Conventional"/>
    <n v="1"/>
    <s v="One-to-four family dwelling (other than manufactured housing)"/>
    <n v="1"/>
    <s v="Home purchase"/>
    <n v="1"/>
    <s v="Not owner-occupied as a principal dwelling"/>
    <n v="2"/>
    <n v="600"/>
    <s v="Loan originated"/>
    <n v="1"/>
    <s v="Not Hispanic or Latino"/>
    <n v="2"/>
    <x v="0"/>
    <n v="5"/>
    <s v="Male"/>
    <n v="1"/>
    <n v="282"/>
    <n v="62.1"/>
    <n v="113.739998"/>
    <x v="1"/>
    <x v="2"/>
  </r>
  <r>
    <n v="143662"/>
    <s v="Consumer Financial Protection Bureau"/>
    <s v="Conventional"/>
    <n v="1"/>
    <s v="One-to-four family dwelling (other than manufactured housing)"/>
    <n v="1"/>
    <s v="Home purchase"/>
    <n v="1"/>
    <s v="Owner-occupied as a principal dwelling"/>
    <n v="1"/>
    <n v="1650"/>
    <s v="Loan originated"/>
    <n v="1"/>
    <s v="Information not provided by applicant in mail, Internet, or telephone application"/>
    <n v="3"/>
    <x v="0"/>
    <n v="5"/>
    <s v="Male"/>
    <n v="1"/>
    <n v="540"/>
    <n v="111.2"/>
    <n v="127.5"/>
    <x v="1"/>
    <x v="2"/>
  </r>
  <r>
    <n v="451965"/>
    <s v="Consumer Financial Protection Bureau"/>
    <s v="Conventional"/>
    <n v="1"/>
    <s v="One-to-four family dwelling (other than manufactured housing)"/>
    <n v="1"/>
    <s v="Refinancing"/>
    <n v="3"/>
    <s v="Owner-occupied as a principal dwelling"/>
    <n v="1"/>
    <n v="235"/>
    <s v="Loan originated"/>
    <n v="1"/>
    <s v="Not Hispanic or Latino"/>
    <n v="2"/>
    <x v="0"/>
    <n v="5"/>
    <s v="Male"/>
    <n v="1"/>
    <n v="219"/>
    <n v="91.5"/>
    <n v="95.769996599999999"/>
    <x v="1"/>
    <x v="2"/>
  </r>
  <r>
    <n v="619877"/>
    <s v="Consumer Financial Protection Bureau"/>
    <s v="VA-guaranteed"/>
    <n v="3"/>
    <s v="One-to-four family dwelling (other than manufactured housing)"/>
    <n v="1"/>
    <s v="Home purchase"/>
    <n v="1"/>
    <s v="Owner-occupied as a principal dwelling"/>
    <n v="1"/>
    <n v="240"/>
    <s v="Loan originated"/>
    <n v="1"/>
    <s v="Not Hispanic or Latino"/>
    <n v="2"/>
    <x v="0"/>
    <n v="5"/>
    <s v="Male"/>
    <n v="1"/>
    <n v="104"/>
    <n v="74.900000000000006"/>
    <n v="107.68"/>
    <x v="1"/>
    <x v="1"/>
  </r>
  <r>
    <n v="451965"/>
    <s v="Consumer Financial Protection Bureau"/>
    <s v="Conventional"/>
    <n v="1"/>
    <s v="One-to-four family dwelling (other than manufactured housing)"/>
    <n v="1"/>
    <s v="Refinancing"/>
    <n v="3"/>
    <s v="Owner-occupied as a principal dwelling"/>
    <n v="1"/>
    <n v="80"/>
    <s v="Loan originated"/>
    <n v="1"/>
    <s v="Not Hispanic or Latino"/>
    <n v="2"/>
    <x v="0"/>
    <n v="5"/>
    <s v="Female"/>
    <n v="2"/>
    <n v="63"/>
    <n v="61.9"/>
    <n v="128.479996"/>
    <x v="1"/>
    <x v="1"/>
  </r>
  <r>
    <n v="476810"/>
    <s v="Consumer Financial Protection Bureau"/>
    <s v="Conventional"/>
    <n v="1"/>
    <s v="One-to-four family dwelling (other than manufactured housing)"/>
    <n v="1"/>
    <s v="Refinancing"/>
    <n v="3"/>
    <s v="Owner-occupied as a principal dwelling"/>
    <n v="1"/>
    <n v="99"/>
    <s v="Loan originated"/>
    <n v="1"/>
    <s v="Hispanic or Latino"/>
    <n v="1"/>
    <x v="2"/>
    <n v="1"/>
    <s v="Male"/>
    <n v="1"/>
    <n v="61"/>
    <n v="104.8"/>
    <n v="82"/>
    <x v="1"/>
    <x v="1"/>
  </r>
  <r>
    <n v="480228"/>
    <s v="Consumer Financial Protection Bureau"/>
    <s v="Conventional"/>
    <n v="1"/>
    <s v="One-to-four family dwelling (other than manufactured housing)"/>
    <n v="1"/>
    <s v="Refinancing"/>
    <n v="3"/>
    <s v="Owner-occupied as a principal dwelling"/>
    <n v="1"/>
    <n v="219"/>
    <s v="Loan originated"/>
    <n v="1"/>
    <s v="Not Hispanic or Latino"/>
    <n v="2"/>
    <x v="3"/>
    <n v="2"/>
    <s v="Male"/>
    <n v="1"/>
    <n v="106"/>
    <n v="72.5"/>
    <n v="216.38000500000001"/>
    <x v="1"/>
    <x v="1"/>
  </r>
  <r>
    <n v="451965"/>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m/>
    <n v="69.2"/>
    <n v="167.570007"/>
    <x v="1"/>
    <x v="0"/>
  </r>
  <r>
    <n v="413208"/>
    <s v="Consumer Financial Protection Bureau"/>
    <s v="Conventional"/>
    <n v="1"/>
    <s v="One-to-four family dwelling (other than manufactured housing)"/>
    <n v="1"/>
    <s v="Home purchase"/>
    <n v="1"/>
    <s v="Owner-occupied as a principal dwelling"/>
    <n v="1"/>
    <n v="217"/>
    <s v="Loan originated"/>
    <n v="1"/>
    <s v="Hispanic or Latino"/>
    <n v="1"/>
    <x v="0"/>
    <n v="5"/>
    <s v="Female"/>
    <n v="2"/>
    <n v="41"/>
    <n v="51.8"/>
    <n v="61.959999099999997"/>
    <x v="1"/>
    <x v="1"/>
  </r>
  <r>
    <n v="451965"/>
    <s v="Consumer Financial Protection Bureau"/>
    <s v="VA-guaranteed"/>
    <n v="3"/>
    <s v="One-to-four family dwelling (other than manufactured housing)"/>
    <n v="1"/>
    <s v="Home purchase"/>
    <n v="1"/>
    <s v="Owner-occupied as a principal dwelling"/>
    <n v="1"/>
    <n v="306"/>
    <s v="Loan purchased by the institution"/>
    <n v="6"/>
    <s v="Hispanic or Latino"/>
    <n v="1"/>
    <x v="0"/>
    <n v="5"/>
    <s v="Male"/>
    <n v="1"/>
    <n v="65"/>
    <n v="63.2"/>
    <n v="83"/>
    <x v="1"/>
    <x v="1"/>
  </r>
  <r>
    <n v="451965"/>
    <s v="Consumer Financial Protection Bureau"/>
    <s v="Conventional"/>
    <n v="1"/>
    <s v="One-to-four family dwelling (other than manufactured housing)"/>
    <n v="1"/>
    <s v="Home purchase"/>
    <n v="1"/>
    <s v="Owner-occupied as a principal dwelling"/>
    <n v="1"/>
    <n v="225"/>
    <s v="Loan purchased by the institution"/>
    <n v="6"/>
    <s v="Not Hispanic or Latino"/>
    <n v="2"/>
    <x v="0"/>
    <n v="5"/>
    <s v="Female"/>
    <n v="2"/>
    <n v="132"/>
    <n v="93.8"/>
    <n v="88.589996299999996"/>
    <x v="1"/>
    <x v="2"/>
  </r>
  <r>
    <n v="619877"/>
    <s v="Consumer Financial Protection Bureau"/>
    <s v="VA-guaranteed"/>
    <n v="3"/>
    <s v="One-to-four family dwelling (other than manufactured housing)"/>
    <n v="1"/>
    <s v="Refinancing"/>
    <n v="3"/>
    <s v="Owner-occupied as a principal dwelling"/>
    <n v="1"/>
    <n v="163"/>
    <s v="Application denied by financial institution"/>
    <n v="3"/>
    <s v="Not Hispanic or Latino"/>
    <n v="2"/>
    <x v="0"/>
    <n v="5"/>
    <s v="Male"/>
    <n v="1"/>
    <n v="99"/>
    <n v="73.5"/>
    <n v="119.91999800000001"/>
    <x v="0"/>
    <x v="1"/>
  </r>
  <r>
    <n v="451965"/>
    <s v="Consumer Financial Protection Bureau"/>
    <s v="Conventional"/>
    <n v="1"/>
    <s v="One-to-four family dwelling (other than manufactured housing)"/>
    <n v="1"/>
    <s v="Home purchase"/>
    <n v="1"/>
    <s v="Owner-occupied as a principal dwelling"/>
    <n v="1"/>
    <n v="540"/>
    <s v="Loan originated"/>
    <n v="1"/>
    <s v="Not Hispanic or Latino"/>
    <n v="2"/>
    <x v="0"/>
    <n v="5"/>
    <s v="Male"/>
    <n v="1"/>
    <n v="135"/>
    <n v="73.7"/>
    <n v="186.53999300000001"/>
    <x v="1"/>
    <x v="2"/>
  </r>
  <r>
    <n v="504713"/>
    <s v="Consumer Financial Protection Bureau"/>
    <s v="Conventional"/>
    <n v="1"/>
    <s v="One-to-four family dwelling (other than manufactured housing)"/>
    <n v="1"/>
    <s v="Home improvement"/>
    <n v="2"/>
    <s v="Owner-occupied as a principal dwelling"/>
    <n v="1"/>
    <n v="80"/>
    <s v="Application denied by financial institution"/>
    <n v="3"/>
    <s v="Not Hispanic or Latino"/>
    <n v="2"/>
    <x v="0"/>
    <n v="5"/>
    <s v="Male"/>
    <n v="1"/>
    <n v="43"/>
    <n v="50.8"/>
    <n v="103.08000199999999"/>
    <x v="0"/>
    <x v="1"/>
  </r>
  <r>
    <n v="504713"/>
    <s v="Consumer Financial Protection Bureau"/>
    <s v="Conventional"/>
    <n v="1"/>
    <s v="One-to-four family dwelling (other than manufactured housing)"/>
    <n v="1"/>
    <s v="Refinancing"/>
    <n v="3"/>
    <s v="Owner-occupied as a principal dwelling"/>
    <n v="1"/>
    <n v="23"/>
    <s v="Application denied by financial institution"/>
    <n v="3"/>
    <s v="Not Hispanic or Latino"/>
    <n v="2"/>
    <x v="0"/>
    <n v="5"/>
    <s v="Female"/>
    <n v="2"/>
    <n v="90"/>
    <n v="74.5"/>
    <n v="68.050003099999998"/>
    <x v="0"/>
    <x v="1"/>
  </r>
  <r>
    <n v="451965"/>
    <s v="Consumer Financial Protection Bureau"/>
    <s v="Conventional"/>
    <n v="1"/>
    <s v="One-to-four family dwelling (other than manufactured housing)"/>
    <n v="1"/>
    <s v="Home purchase"/>
    <n v="1"/>
    <s v="Owner-occupied as a principal dwelling"/>
    <n v="1"/>
    <n v="531"/>
    <s v="Application denied by financial institution"/>
    <n v="3"/>
    <s v="Not Hispanic or Latino"/>
    <n v="2"/>
    <x v="0"/>
    <n v="5"/>
    <s v="Female"/>
    <n v="2"/>
    <n v="203"/>
    <n v="73.7"/>
    <n v="147.699997"/>
    <x v="0"/>
    <x v="2"/>
  </r>
  <r>
    <n v="480228"/>
    <s v="Consumer Financial Protection Bureau"/>
    <s v="Conventional"/>
    <n v="1"/>
    <s v="One-to-four family dwelling (other than manufactured housing)"/>
    <n v="1"/>
    <s v="Home purchase"/>
    <n v="1"/>
    <s v="Not owner-occupied as a principal dwelling"/>
    <n v="2"/>
    <n v="220"/>
    <s v="Application approved but not accepted"/>
    <n v="2"/>
    <s v="Not Hispanic or Latino"/>
    <n v="2"/>
    <x v="0"/>
    <n v="5"/>
    <s v="Female"/>
    <n v="2"/>
    <n v="190"/>
    <n v="65.8"/>
    <n v="134.820007"/>
    <x v="1"/>
    <x v="2"/>
  </r>
  <r>
    <n v="697633"/>
    <s v="Consumer Financial Protection Bureau"/>
    <s v="Conventional"/>
    <n v="1"/>
    <s v="One-to-four family dwelling (other than manufactured housing)"/>
    <n v="1"/>
    <s v="Home purchase"/>
    <n v="1"/>
    <s v="Owner-occupied as a principal dwelling"/>
    <n v="1"/>
    <n v="185"/>
    <s v="Loan originated"/>
    <n v="1"/>
    <s v="Not Hispanic or Latino"/>
    <n v="2"/>
    <x v="1"/>
    <n v="3"/>
    <s v="Male"/>
    <n v="1"/>
    <n v="59"/>
    <n v="58"/>
    <n v="84.970001199999999"/>
    <x v="1"/>
    <x v="1"/>
  </r>
  <r>
    <n v="476810"/>
    <s v="Consumer Financial Protection Bureau"/>
    <s v="Conventional"/>
    <n v="1"/>
    <s v="One-to-four family dwelling (other than manufactured housing)"/>
    <n v="1"/>
    <s v="Refinancing"/>
    <n v="3"/>
    <s v="Owner-occupied as a principal dwelling"/>
    <n v="1"/>
    <n v="79"/>
    <s v="Loan originated"/>
    <n v="1"/>
    <s v="Hispanic or Latino"/>
    <n v="1"/>
    <x v="0"/>
    <n v="5"/>
    <s v="Male"/>
    <n v="1"/>
    <n v="27"/>
    <n v="48.5"/>
    <n v="57.599998499999998"/>
    <x v="1"/>
    <x v="0"/>
  </r>
  <r>
    <n v="451965"/>
    <s v="Consumer Financial Protection Bureau"/>
    <s v="Conventional"/>
    <n v="1"/>
    <s v="One-to-four family dwelling (other than manufactured housing)"/>
    <n v="1"/>
    <s v="Home purchase"/>
    <n v="1"/>
    <s v="Owner-occupied as a principal dwelling"/>
    <n v="1"/>
    <n v="109"/>
    <s v="Loan purchased by the institution"/>
    <n v="6"/>
    <s v="Not Hispanic or Latino"/>
    <n v="2"/>
    <x v="0"/>
    <n v="5"/>
    <s v="Female"/>
    <n v="2"/>
    <n v="61"/>
    <n v="52"/>
    <n v="80.139999399999994"/>
    <x v="1"/>
    <x v="1"/>
  </r>
  <r>
    <n v="451965"/>
    <s v="Consumer Financial Protection Bureau"/>
    <s v="Conventional"/>
    <n v="1"/>
    <s v="One-to-four family dwelling (other than manufactured housing)"/>
    <n v="1"/>
    <s v="Home purchase"/>
    <n v="1"/>
    <s v="Owner-occupied as a principal dwelling"/>
    <n v="1"/>
    <n v="592"/>
    <s v="Loan originated"/>
    <n v="1"/>
    <s v="Not Hispanic or Latino"/>
    <n v="2"/>
    <x v="0"/>
    <n v="5"/>
    <s v="Male"/>
    <n v="1"/>
    <n v="175"/>
    <n v="73.7"/>
    <n v="150.259995"/>
    <x v="1"/>
    <x v="2"/>
  </r>
  <r>
    <n v="619877"/>
    <s v="Consumer Financial Protection Bureau"/>
    <s v="VA-guaranteed"/>
    <n v="3"/>
    <s v="One-to-four family dwelling (other than manufactured housing)"/>
    <n v="1"/>
    <s v="Home purchase"/>
    <n v="1"/>
    <s v="Owner-occupied as a principal dwelling"/>
    <n v="1"/>
    <n v="207"/>
    <s v="Loan originated"/>
    <n v="1"/>
    <s v="Not Hispanic or Latino"/>
    <n v="2"/>
    <x v="0"/>
    <n v="5"/>
    <s v="Male"/>
    <n v="1"/>
    <n v="80"/>
    <n v="55.8"/>
    <n v="94.25"/>
    <x v="1"/>
    <x v="1"/>
  </r>
  <r>
    <n v="619877"/>
    <s v="Consumer Financial Protection Bureau"/>
    <s v="Conventional"/>
    <n v="1"/>
    <s v="One-to-four family dwelling (other than manufactured housing)"/>
    <n v="1"/>
    <s v="Refinancing"/>
    <n v="3"/>
    <s v="Owner-occupied as a principal dwelling"/>
    <n v="1"/>
    <n v="122"/>
    <s v="Loan originated"/>
    <n v="1"/>
    <s v="Not Hispanic or Latino"/>
    <n v="2"/>
    <x v="0"/>
    <n v="5"/>
    <s v="Female"/>
    <n v="2"/>
    <n v="79"/>
    <n v="59.3"/>
    <n v="117.239998"/>
    <x v="1"/>
    <x v="1"/>
  </r>
  <r>
    <n v="937898"/>
    <s v="Consumer Financial Protection Bureau"/>
    <s v="Conventional"/>
    <n v="1"/>
    <s v="Manufactured housing"/>
    <n v="2"/>
    <s v="Home improvement"/>
    <n v="2"/>
    <s v="Owner-occupied as a principal dwelling"/>
    <n v="1"/>
    <n v="190"/>
    <s v="Application approved but not accepted"/>
    <n v="2"/>
    <s v="Not Hispanic or Latino"/>
    <n v="2"/>
    <x v="0"/>
    <n v="5"/>
    <s v="Male"/>
    <n v="1"/>
    <n v="61"/>
    <n v="63.2"/>
    <n v="76.589996299999996"/>
    <x v="1"/>
    <x v="1"/>
  </r>
  <r>
    <n v="617677"/>
    <s v="Consumer Financial Protection Bureau"/>
    <s v="Conventional"/>
    <n v="1"/>
    <s v="One-to-four family dwelling (other than manufactured housing)"/>
    <n v="1"/>
    <s v="Refinancing"/>
    <n v="3"/>
    <s v="Owner-occupied as a principal dwelling"/>
    <n v="1"/>
    <n v="264"/>
    <s v="Loan originated"/>
    <n v="1"/>
    <s v="Not Hispanic or Latino"/>
    <n v="2"/>
    <x v="0"/>
    <n v="5"/>
    <s v="Female"/>
    <n v="2"/>
    <n v="131"/>
    <n v="107.6"/>
    <n v="47.790000900000003"/>
    <x v="1"/>
    <x v="2"/>
  </r>
  <r>
    <n v="451965"/>
    <s v="Consumer Financial Protection Bureau"/>
    <s v="Conventional"/>
    <n v="1"/>
    <s v="One-to-four family dwelling (other than manufactured housing)"/>
    <n v="1"/>
    <s v="Refinancing"/>
    <n v="3"/>
    <s v="Owner-occupied as a principal dwelling"/>
    <n v="1"/>
    <n v="424"/>
    <s v="Loan purchased by the institution"/>
    <n v="6"/>
    <s v="Not Hispanic or Latino"/>
    <n v="2"/>
    <x v="0"/>
    <n v="5"/>
    <s v="Male"/>
    <n v="1"/>
    <n v="116"/>
    <n v="74.7"/>
    <n v="101.05999799999999"/>
    <x v="1"/>
    <x v="1"/>
  </r>
  <r>
    <n v="852218"/>
    <s v="Consumer Financial Protection Bureau"/>
    <s v="Conventional"/>
    <n v="1"/>
    <s v="One-to-four family dwelling (other than manufactured housing)"/>
    <n v="1"/>
    <s v="Home purchase"/>
    <n v="1"/>
    <s v="Owner-occupied as a principal dwelling"/>
    <n v="1"/>
    <n v="359"/>
    <s v="Loan originated"/>
    <n v="1"/>
    <s v="Hispanic or Latino"/>
    <n v="1"/>
    <x v="0"/>
    <n v="5"/>
    <s v="Male"/>
    <n v="1"/>
    <n v="151"/>
    <n v="63.2"/>
    <n v="173.58000200000001"/>
    <x v="1"/>
    <x v="2"/>
  </r>
  <r>
    <n v="619877"/>
    <s v="Consumer Financial Protection Bureau"/>
    <s v="Conventional"/>
    <n v="1"/>
    <s v="One-to-four family dwelling (other than manufactured housing)"/>
    <n v="1"/>
    <s v="Home purchase"/>
    <n v="1"/>
    <s v="Owner-occupied as a principal dwelling"/>
    <n v="1"/>
    <n v="65"/>
    <s v="Loan originated"/>
    <n v="1"/>
    <s v="Not Hispanic or Latino"/>
    <n v="2"/>
    <x v="0"/>
    <n v="5"/>
    <s v="Male"/>
    <n v="1"/>
    <n v="48"/>
    <n v="61.5"/>
    <n v="91.629997299999999"/>
    <x v="1"/>
    <x v="1"/>
  </r>
  <r>
    <n v="917742"/>
    <s v="Consumer Financial Protection Bureau"/>
    <s v="Conventional"/>
    <n v="1"/>
    <s v="One-to-four family dwelling (other than manufactured housing)"/>
    <n v="1"/>
    <s v="Home purchase"/>
    <n v="1"/>
    <s v="Owner-occupied as a principal dwelling"/>
    <n v="1"/>
    <n v="504"/>
    <s v="Loan originated"/>
    <n v="1"/>
    <s v="Not Hispanic or Latino"/>
    <n v="2"/>
    <x v="0"/>
    <n v="5"/>
    <s v="Female"/>
    <n v="2"/>
    <n v="469"/>
    <n v="77.5"/>
    <n v="220.63000500000001"/>
    <x v="1"/>
    <x v="2"/>
  </r>
  <r>
    <n v="3918898"/>
    <s v="Consumer Financial Protection Bureau"/>
    <s v="Conventional"/>
    <n v="1"/>
    <s v="One-to-four family dwelling (other than manufactured housing)"/>
    <n v="1"/>
    <s v="Home purchase"/>
    <n v="1"/>
    <s v="Owner-occupied as a principal dwelling"/>
    <n v="1"/>
    <n v="741"/>
    <s v="Loan originated"/>
    <n v="1"/>
    <s v="Not Hispanic or Latino"/>
    <n v="2"/>
    <x v="0"/>
    <n v="5"/>
    <s v="Male"/>
    <n v="1"/>
    <n v="390"/>
    <n v="96"/>
    <n v="114.339996"/>
    <x v="1"/>
    <x v="2"/>
  </r>
  <r>
    <n v="852218"/>
    <s v="Consumer Financial Protection Bureau"/>
    <s v="Conventional"/>
    <n v="1"/>
    <s v="One-to-four family dwelling (other than manufactured housing)"/>
    <n v="1"/>
    <s v="Home purchase"/>
    <n v="1"/>
    <s v="Owner-occupied as a principal dwelling"/>
    <n v="1"/>
    <n v="83"/>
    <s v="Loan originated"/>
    <n v="1"/>
    <s v="Not Hispanic or Latino"/>
    <n v="2"/>
    <x v="0"/>
    <n v="5"/>
    <s v="Female"/>
    <n v="2"/>
    <n v="32"/>
    <n v="60.9"/>
    <n v="81.279998800000001"/>
    <x v="1"/>
    <x v="0"/>
  </r>
  <r>
    <n v="852218"/>
    <s v="Consumer Financial Protection Bureau"/>
    <s v="Conventional"/>
    <n v="1"/>
    <s v="One-to-four family dwelling (other than manufactured housing)"/>
    <n v="1"/>
    <s v="Refinancing"/>
    <n v="3"/>
    <s v="Owner-occupied as a principal dwelling"/>
    <n v="1"/>
    <n v="594"/>
    <s v="Loan purchased by the institution"/>
    <n v="6"/>
    <s v="Not Hispanic or Latino"/>
    <n v="2"/>
    <x v="0"/>
    <n v="5"/>
    <s v="Male"/>
    <n v="1"/>
    <n v="365"/>
    <n v="89.8"/>
    <n v="142.479996"/>
    <x v="1"/>
    <x v="2"/>
  </r>
  <r>
    <n v="451965"/>
    <s v="Consumer Financial Protection Bureau"/>
    <s v="Conventional"/>
    <n v="1"/>
    <s v="One-to-four family dwelling (other than manufactured housing)"/>
    <n v="1"/>
    <s v="Home purchase"/>
    <n v="1"/>
    <s v="Owner-occupied as a principal dwelling"/>
    <n v="1"/>
    <n v="360"/>
    <s v="Loan purchased by the institution"/>
    <n v="6"/>
    <s v="Not Hispanic or Latino"/>
    <n v="2"/>
    <x v="0"/>
    <n v="5"/>
    <s v="Male"/>
    <n v="1"/>
    <n v="75"/>
    <n v="73.7"/>
    <n v="115.099998"/>
    <x v="1"/>
    <x v="1"/>
  </r>
  <r>
    <n v="606046"/>
    <s v="Consumer Financial Protection Bureau"/>
    <s v="FHA-insured"/>
    <n v="2"/>
    <s v="One-to-four family dwelling (other than manufactured housing)"/>
    <n v="1"/>
    <s v="Home purchase"/>
    <n v="1"/>
    <s v="Owner-occupied as a principal dwelling"/>
    <n v="1"/>
    <n v="196"/>
    <s v="Application denied by financial institution"/>
    <n v="3"/>
    <s v="Not Hispanic or Latino"/>
    <n v="2"/>
    <x v="0"/>
    <n v="5"/>
    <s v="Male"/>
    <n v="1"/>
    <n v="76"/>
    <n v="58.5"/>
    <n v="110.879997"/>
    <x v="0"/>
    <x v="1"/>
  </r>
  <r>
    <n v="675332"/>
    <s v="Consumer Financial Protection Bureau"/>
    <s v="Conventional"/>
    <n v="1"/>
    <s v="One-to-four family dwelling (other than manufactured housing)"/>
    <n v="1"/>
    <s v="Home improvement"/>
    <n v="2"/>
    <s v="Owner-occupied as a principal dwelling"/>
    <n v="1"/>
    <n v="17"/>
    <s v="Application denied by financial institution"/>
    <n v="3"/>
    <s v="Not Hispanic or Latino"/>
    <n v="2"/>
    <x v="3"/>
    <n v="2"/>
    <s v="Female"/>
    <n v="2"/>
    <n v="91"/>
    <n v="110.8"/>
    <n v="91.540000899999995"/>
    <x v="0"/>
    <x v="1"/>
  </r>
  <r>
    <n v="451965"/>
    <s v="Consumer Financial Protection Bureau"/>
    <s v="Conventional"/>
    <n v="1"/>
    <s v="One-to-four family dwelling (other than manufactured housing)"/>
    <n v="1"/>
    <s v="Home improvement"/>
    <n v="2"/>
    <s v="Owner-occupied as a principal dwelling"/>
    <n v="1"/>
    <n v="30"/>
    <s v="Loan originated"/>
    <n v="1"/>
    <s v="Not Hispanic or Latino"/>
    <n v="2"/>
    <x v="2"/>
    <n v="1"/>
    <s v="Male"/>
    <n v="1"/>
    <n v="92"/>
    <n v="52.5"/>
    <n v="178.88999899999999"/>
    <x v="1"/>
    <x v="1"/>
  </r>
  <r>
    <n v="852320"/>
    <s v="Consumer Financial Protection Bureau"/>
    <s v="Conventional"/>
    <n v="1"/>
    <s v="One-to-four family dwelling (other than manufactured housing)"/>
    <n v="1"/>
    <s v="Home purchase"/>
    <n v="1"/>
    <s v="Owner-occupied as a principal dwelling"/>
    <n v="1"/>
    <n v="71"/>
    <s v="Loan originated"/>
    <n v="1"/>
    <s v="Not Hispanic or Latino"/>
    <n v="2"/>
    <x v="0"/>
    <n v="5"/>
    <s v="Female"/>
    <n v="2"/>
    <n v="17"/>
    <n v="49.1"/>
    <n v="139.08999600000001"/>
    <x v="1"/>
    <x v="0"/>
  </r>
  <r>
    <n v="451965"/>
    <s v="Consumer Financial Protection Bureau"/>
    <s v="Conventional"/>
    <n v="1"/>
    <s v="One-to-four family dwelling (other than manufactured housing)"/>
    <n v="1"/>
    <s v="Home purchase"/>
    <n v="1"/>
    <s v="Owner-occupied as a principal dwelling"/>
    <n v="1"/>
    <n v="248"/>
    <s v="Application denied by financial institution"/>
    <n v="3"/>
    <s v="Not Hispanic or Latino"/>
    <n v="2"/>
    <x v="0"/>
    <n v="5"/>
    <s v="Male"/>
    <n v="1"/>
    <n v="57"/>
    <n v="73.7"/>
    <n v="120.290001"/>
    <x v="0"/>
    <x v="1"/>
  </r>
  <r>
    <n v="146672"/>
    <s v="Consumer Financial Protection Bureau"/>
    <s v="Conventional"/>
    <n v="1"/>
    <s v="One-to-four family dwelling (other than manufactured housing)"/>
    <n v="1"/>
    <s v="Home purchase"/>
    <n v="1"/>
    <s v="Owner-occupied as a principal dwelling"/>
    <n v="1"/>
    <n v="308"/>
    <s v="Application denied by financial institution"/>
    <n v="3"/>
    <s v="Not Hispanic or Latino"/>
    <n v="2"/>
    <x v="0"/>
    <n v="5"/>
    <s v="Male"/>
    <n v="1"/>
    <n v="81"/>
    <n v="69.2"/>
    <n v="174.529999"/>
    <x v="0"/>
    <x v="1"/>
  </r>
  <r>
    <n v="852218"/>
    <s v="Consumer Financial Protection Bureau"/>
    <s v="Conventional"/>
    <n v="1"/>
    <s v="One-to-four family dwelling (other than manufactured housing)"/>
    <n v="1"/>
    <s v="Home purchase"/>
    <n v="1"/>
    <s v="Owner-occupied as a principal dwelling"/>
    <n v="1"/>
    <n v="155"/>
    <s v="Loan purchased by the institution"/>
    <n v="6"/>
    <s v="Not Hispanic or Latino"/>
    <n v="2"/>
    <x v="0"/>
    <n v="5"/>
    <s v="Male"/>
    <n v="1"/>
    <n v="48"/>
    <n v="99.8"/>
    <n v="87.989997900000006"/>
    <x v="1"/>
    <x v="1"/>
  </r>
  <r>
    <n v="504713"/>
    <s v="Consumer Financial Protection Bureau"/>
    <s v="Conventional"/>
    <n v="1"/>
    <s v="One-to-four family dwelling (other than manufactured housing)"/>
    <n v="1"/>
    <s v="Refinancing"/>
    <n v="3"/>
    <s v="Owner-occupied as a principal dwelling"/>
    <n v="1"/>
    <n v="636"/>
    <s v="Loan originated"/>
    <n v="1"/>
    <s v="Not Hispanic or Latino"/>
    <n v="2"/>
    <x v="3"/>
    <n v="2"/>
    <s v="Male"/>
    <n v="1"/>
    <n v="139"/>
    <n v="97.4"/>
    <n v="129.89999399999999"/>
    <x v="1"/>
    <x v="2"/>
  </r>
  <r>
    <n v="852218"/>
    <s v="Consumer Financial Protection Bureau"/>
    <s v="Conventional"/>
    <n v="1"/>
    <s v="One-to-four family dwelling (other than manufactured housing)"/>
    <n v="1"/>
    <s v="Refinancing"/>
    <n v="3"/>
    <s v="Owner-occupied as a principal dwelling"/>
    <n v="1"/>
    <n v="150"/>
    <s v="Loan originated"/>
    <n v="1"/>
    <s v="Not Hispanic or Latino"/>
    <n v="2"/>
    <x v="0"/>
    <n v="5"/>
    <s v="Male"/>
    <n v="1"/>
    <n v="114"/>
    <n v="83.9"/>
    <n v="90.900001500000002"/>
    <x v="1"/>
    <x v="1"/>
  </r>
  <r>
    <n v="852218"/>
    <s v="Consumer Financial Protection Bureau"/>
    <s v="Conventional"/>
    <n v="1"/>
    <s v="One-to-four family dwelling (other than manufactured housing)"/>
    <n v="1"/>
    <s v="Home purchase"/>
    <n v="1"/>
    <s v="Owner-occupied as a principal dwelling"/>
    <n v="1"/>
    <n v="523"/>
    <s v="Loan purchased by the institution"/>
    <n v="6"/>
    <s v="Not Hispanic or Latino"/>
    <n v="2"/>
    <x v="0"/>
    <n v="5"/>
    <s v="Male"/>
    <n v="1"/>
    <n v="191"/>
    <n v="107.6"/>
    <n v="84.870002700000001"/>
    <x v="1"/>
    <x v="2"/>
  </r>
  <r>
    <n v="617677"/>
    <s v="Consumer Financial Protection Bureau"/>
    <s v="Conventional"/>
    <n v="1"/>
    <s v="One-to-four family dwelling (other than manufactured housing)"/>
    <n v="1"/>
    <s v="Refinancing"/>
    <n v="3"/>
    <s v="Not owner-occupied as a principal dwelling"/>
    <n v="2"/>
    <n v="165"/>
    <s v="Application denied by financial institution"/>
    <n v="3"/>
    <s v="Not Hispanic or Latino"/>
    <n v="2"/>
    <x v="0"/>
    <n v="5"/>
    <s v="Female"/>
    <n v="2"/>
    <n v="38"/>
    <n v="57.3"/>
    <n v="128.05999800000001"/>
    <x v="0"/>
    <x v="0"/>
  </r>
  <r>
    <n v="852218"/>
    <s v="Consumer Financial Protection Bureau"/>
    <s v="Conventional"/>
    <n v="1"/>
    <s v="One-to-four family dwelling (other than manufactured housing)"/>
    <n v="1"/>
    <s v="Home purchase"/>
    <n v="1"/>
    <s v="Owner-occupied as a principal dwelling"/>
    <n v="1"/>
    <n v="114"/>
    <s v="Loan purchased by the institution"/>
    <n v="6"/>
    <s v="Not Hispanic or Latino"/>
    <n v="2"/>
    <x v="1"/>
    <n v="3"/>
    <s v="Male"/>
    <n v="1"/>
    <n v="100"/>
    <n v="72.5"/>
    <n v="75.569999699999997"/>
    <x v="1"/>
    <x v="1"/>
  </r>
  <r>
    <n v="451965"/>
    <s v="Consumer Financial Protection Bureau"/>
    <s v="VA-guaranteed"/>
    <n v="3"/>
    <s v="One-to-four family dwelling (other than manufactured housing)"/>
    <n v="1"/>
    <s v="Home purchase"/>
    <n v="1"/>
    <s v="Owner-occupied as a principal dwelling"/>
    <n v="1"/>
    <n v="134"/>
    <s v="Loan purchased by the institution"/>
    <n v="6"/>
    <s v="Not Hispanic or Latino"/>
    <n v="2"/>
    <x v="0"/>
    <n v="5"/>
    <s v="Male"/>
    <n v="1"/>
    <n v="59"/>
    <n v="65.599999999999994"/>
    <n v="86.629997299999999"/>
    <x v="1"/>
    <x v="1"/>
  </r>
  <r>
    <n v="311845"/>
    <s v="Consumer Financial Protection Bureau"/>
    <s v="Conventional"/>
    <n v="1"/>
    <s v="One-to-four family dwelling (other than manufactured housing)"/>
    <n v="1"/>
    <s v="Home purchase"/>
    <n v="1"/>
    <s v="Owner-occupied as a principal dwelling"/>
    <n v="1"/>
    <n v="98"/>
    <s v="Application denied by financial institution"/>
    <n v="3"/>
    <s v="Not Hispanic or Latino"/>
    <n v="2"/>
    <x v="0"/>
    <n v="5"/>
    <s v="Male"/>
    <n v="1"/>
    <n v="41"/>
    <n v="55.2"/>
    <n v="113.279999"/>
    <x v="0"/>
    <x v="1"/>
  </r>
  <r>
    <n v="480228"/>
    <s v="Consumer Financial Protection Bureau"/>
    <s v="Conventional"/>
    <n v="1"/>
    <s v="One-to-four family dwelling (other than manufactured housing)"/>
    <n v="1"/>
    <s v="Home purchase"/>
    <n v="1"/>
    <s v="Owner-occupied as a principal dwelling"/>
    <n v="1"/>
    <n v="166"/>
    <s v="Loan purchased by the institution"/>
    <n v="6"/>
    <s v="Hispanic or Latino"/>
    <n v="1"/>
    <x v="0"/>
    <n v="5"/>
    <s v="Female"/>
    <n v="2"/>
    <n v="45"/>
    <n v="81.400000000000006"/>
    <n v="118.620003"/>
    <x v="1"/>
    <x v="1"/>
  </r>
  <r>
    <n v="852218"/>
    <s v="Consumer Financial Protection Bureau"/>
    <s v="Conventional"/>
    <n v="1"/>
    <s v="One-to-four family dwelling (other than manufactured housing)"/>
    <n v="1"/>
    <s v="Home purchase"/>
    <n v="1"/>
    <s v="Owner-occupied as a principal dwelling"/>
    <n v="1"/>
    <n v="145"/>
    <s v="Loan originated"/>
    <n v="1"/>
    <s v="Not Hispanic or Latino"/>
    <n v="2"/>
    <x v="0"/>
    <n v="5"/>
    <s v="Female"/>
    <n v="2"/>
    <n v="46"/>
    <n v="91.6"/>
    <n v="48.479999499999998"/>
    <x v="1"/>
    <x v="1"/>
  </r>
  <r>
    <n v="451965"/>
    <s v="Consumer Financial Protection Bureau"/>
    <s v="Conventional"/>
    <n v="1"/>
    <s v="One-to-four family dwelling (other than manufactured housing)"/>
    <n v="1"/>
    <s v="Home improvement"/>
    <n v="2"/>
    <s v="Owner-occupied as a principal dwelling"/>
    <n v="1"/>
    <n v="4"/>
    <s v="Application denied by financial institution"/>
    <n v="3"/>
    <s v="Not Hispanic or Latino"/>
    <n v="2"/>
    <x v="0"/>
    <n v="5"/>
    <s v="Male"/>
    <n v="1"/>
    <n v="77"/>
    <n v="68.099999999999994"/>
    <n v="150.85000600000001"/>
    <x v="0"/>
    <x v="1"/>
  </r>
  <r>
    <n v="852320"/>
    <s v="Consumer Financial Protection Bureau"/>
    <s v="Conventional"/>
    <n v="1"/>
    <s v="One-to-four family dwelling (other than manufactured housing)"/>
    <n v="1"/>
    <s v="Refinancing"/>
    <n v="3"/>
    <s v="Owner-occupied as a principal dwelling"/>
    <n v="1"/>
    <n v="91"/>
    <s v="Loan originated"/>
    <n v="1"/>
    <s v="Not Hispanic or Latino"/>
    <n v="2"/>
    <x v="0"/>
    <n v="5"/>
    <s v="Male"/>
    <n v="1"/>
    <n v="88"/>
    <n v="69.2"/>
    <n v="78.629997299999999"/>
    <x v="1"/>
    <x v="1"/>
  </r>
  <r>
    <n v="2590037"/>
    <s v="Consumer Financial Protection Bureau"/>
    <s v="Conventional"/>
    <n v="1"/>
    <s v="One-to-four family dwelling (other than manufactured housing)"/>
    <n v="1"/>
    <s v="Home improvement"/>
    <n v="2"/>
    <s v="Owner-occupied as a principal dwelling"/>
    <n v="1"/>
    <n v="239"/>
    <s v="Application denied by financial institution"/>
    <n v="3"/>
    <s v="Not Hispanic or Latino"/>
    <n v="2"/>
    <x v="0"/>
    <n v="5"/>
    <s v="Male"/>
    <n v="1"/>
    <n v="146"/>
    <n v="61.9"/>
    <n v="100.599998"/>
    <x v="0"/>
    <x v="2"/>
  </r>
  <r>
    <n v="451965"/>
    <s v="Consumer Financial Protection Bureau"/>
    <s v="Conventional"/>
    <n v="1"/>
    <s v="One-to-four family dwelling (other than manufactured housing)"/>
    <n v="1"/>
    <s v="Home purchase"/>
    <n v="1"/>
    <s v="Owner-occupied as a principal dwelling"/>
    <n v="1"/>
    <n v="150"/>
    <s v="Loan purchased by the institution"/>
    <n v="6"/>
    <s v="Not Hispanic or Latino"/>
    <n v="2"/>
    <x v="0"/>
    <n v="5"/>
    <s v="Male"/>
    <n v="1"/>
    <n v="48"/>
    <n v="63.7"/>
    <n v="110.019997"/>
    <x v="1"/>
    <x v="1"/>
  </r>
  <r>
    <n v="852218"/>
    <s v="Consumer Financial Protection Bureau"/>
    <s v="Conventional"/>
    <n v="1"/>
    <s v="One-to-four family dwelling (other than manufactured housing)"/>
    <n v="1"/>
    <s v="Home purchase"/>
    <n v="1"/>
    <s v="Owner-occupied as a principal dwelling"/>
    <n v="1"/>
    <n v="519"/>
    <s v="Loan originated"/>
    <n v="1"/>
    <s v="Not Hispanic or Latino"/>
    <n v="2"/>
    <x v="0"/>
    <n v="5"/>
    <s v="Female"/>
    <n v="2"/>
    <n v="251"/>
    <n v="72.5"/>
    <n v="107.050003"/>
    <x v="1"/>
    <x v="2"/>
  </r>
  <r>
    <n v="451965"/>
    <s v="Consumer Financial Protection Bureau"/>
    <s v="Conventional"/>
    <n v="1"/>
    <s v="One-to-four family dwelling (other than manufactured housing)"/>
    <n v="1"/>
    <s v="Home improvement"/>
    <n v="2"/>
    <s v="Owner-occupied as a principal dwelling"/>
    <n v="1"/>
    <n v="122"/>
    <s v="Loan originated"/>
    <n v="1"/>
    <s v="Not Hispanic or Latino"/>
    <n v="2"/>
    <x v="0"/>
    <n v="5"/>
    <s v="Female"/>
    <n v="2"/>
    <n v="21"/>
    <n v="66.2"/>
    <n v="71.489997900000006"/>
    <x v="1"/>
    <x v="0"/>
  </r>
  <r>
    <n v="476810"/>
    <s v="Consumer Financial Protection Bureau"/>
    <s v="Conventional"/>
    <n v="1"/>
    <s v="One-to-four family dwelling (other than manufactured housing)"/>
    <n v="1"/>
    <s v="Home purchase"/>
    <n v="1"/>
    <s v="Owner-occupied as a principal dwelling"/>
    <n v="1"/>
    <n v="393"/>
    <s v="Loan originated"/>
    <n v="1"/>
    <s v="Hispanic or Latino"/>
    <n v="1"/>
    <x v="0"/>
    <n v="5"/>
    <s v="Female"/>
    <n v="2"/>
    <n v="250"/>
    <n v="73.7"/>
    <n v="224.14999399999999"/>
    <x v="1"/>
    <x v="2"/>
  </r>
  <r>
    <n v="546571"/>
    <s v="Consumer Financial Protection Bureau"/>
    <s v="Conventional"/>
    <n v="1"/>
    <s v="One-to-four family dwelling (other than manufactured housing)"/>
    <n v="1"/>
    <s v="Home purchase"/>
    <n v="1"/>
    <s v="Owner-occupied as a principal dwelling"/>
    <n v="1"/>
    <n v="272"/>
    <s v="Loan originated"/>
    <n v="1"/>
    <s v="Not Hispanic or Latino"/>
    <n v="2"/>
    <x v="0"/>
    <n v="5"/>
    <s v="Male"/>
    <n v="1"/>
    <n v="140"/>
    <n v="74.5"/>
    <n v="101.779999"/>
    <x v="1"/>
    <x v="2"/>
  </r>
  <r>
    <n v="379920"/>
    <s v="Consumer Financial Protection Bureau"/>
    <s v="Conventional"/>
    <n v="1"/>
    <s v="One-to-four family dwelling (other than manufactured housing)"/>
    <n v="1"/>
    <s v="Home improvement"/>
    <n v="2"/>
    <s v="Owner-occupied as a principal dwelling"/>
    <n v="1"/>
    <n v="25"/>
    <s v="Loan originated"/>
    <n v="1"/>
    <s v="Not Hispanic or Latino"/>
    <n v="2"/>
    <x v="0"/>
    <n v="5"/>
    <s v="Male"/>
    <n v="1"/>
    <n v="57"/>
    <n v="75"/>
    <n v="84.110000600000006"/>
    <x v="1"/>
    <x v="1"/>
  </r>
  <r>
    <n v="451965"/>
    <s v="Consumer Financial Protection Bureau"/>
    <s v="Conventional"/>
    <n v="1"/>
    <s v="One-to-four family dwelling (other than manufactured housing)"/>
    <n v="1"/>
    <s v="Home purchase"/>
    <n v="1"/>
    <s v="Not owner-occupied as a principal dwelling"/>
    <n v="2"/>
    <n v="171"/>
    <s v="Loan purchased by the institution"/>
    <n v="6"/>
    <s v="Not Hispanic or Latino"/>
    <n v="2"/>
    <x v="0"/>
    <n v="5"/>
    <s v="Female"/>
    <n v="2"/>
    <n v="271"/>
    <n v="72.5"/>
    <n v="127.129997"/>
    <x v="1"/>
    <x v="2"/>
  </r>
  <r>
    <n v="619877"/>
    <s v="Consumer Financial Protection Bureau"/>
    <s v="VA-guaranteed"/>
    <n v="3"/>
    <s v="One-to-four family dwelling (other than manufactured housing)"/>
    <n v="1"/>
    <s v="Home improvement"/>
    <n v="2"/>
    <s v="Owner-occupied as a principal dwelling"/>
    <n v="1"/>
    <n v="160"/>
    <s v="Loan originated"/>
    <n v="1"/>
    <s v="Hispanic or Latino"/>
    <n v="1"/>
    <x v="0"/>
    <n v="5"/>
    <s v="Male"/>
    <n v="1"/>
    <n v="97"/>
    <n v="69.099999999999994"/>
    <n v="82.449996900000002"/>
    <x v="1"/>
    <x v="1"/>
  </r>
  <r>
    <n v="619877"/>
    <s v="Consumer Financial Protection Bureau"/>
    <s v="VA-guaranteed"/>
    <n v="3"/>
    <s v="One-to-four family dwelling (other than manufactured housing)"/>
    <n v="1"/>
    <s v="Refinancing"/>
    <n v="3"/>
    <s v="Owner-occupied as a principal dwelling"/>
    <n v="1"/>
    <n v="188"/>
    <s v="Application denied by financial institution"/>
    <n v="3"/>
    <s v="Not Hispanic or Latino"/>
    <n v="2"/>
    <x v="0"/>
    <n v="5"/>
    <s v="Male"/>
    <n v="1"/>
    <m/>
    <n v="63.9"/>
    <n v="149.28999300000001"/>
    <x v="0"/>
    <x v="0"/>
  </r>
  <r>
    <n v="852218"/>
    <s v="Consumer Financial Protection Bureau"/>
    <s v="Conventional"/>
    <n v="1"/>
    <s v="One-to-four family dwelling (other than manufactured housing)"/>
    <n v="1"/>
    <s v="Refinancing"/>
    <n v="3"/>
    <s v="Owner-occupied as a principal dwelling"/>
    <n v="1"/>
    <n v="580"/>
    <s v="Application denied by financial institution"/>
    <n v="3"/>
    <s v="Not Hispanic or Latino"/>
    <n v="2"/>
    <x v="3"/>
    <n v="2"/>
    <s v="Male"/>
    <n v="1"/>
    <n v="160"/>
    <n v="97.4"/>
    <n v="150.449997"/>
    <x v="0"/>
    <x v="2"/>
  </r>
  <r>
    <n v="852218"/>
    <s v="Consumer Financial Protection Bureau"/>
    <s v="Conventional"/>
    <n v="1"/>
    <s v="One-to-four family dwelling (other than manufactured housing)"/>
    <n v="1"/>
    <s v="Refinancing"/>
    <n v="3"/>
    <s v="Owner-occupied as a principal dwelling"/>
    <n v="1"/>
    <n v="161"/>
    <s v="Application denied by financial institution"/>
    <n v="3"/>
    <s v="Not Hispanic or Latino"/>
    <n v="2"/>
    <x v="3"/>
    <n v="2"/>
    <s v="Female"/>
    <n v="2"/>
    <n v="114"/>
    <n v="73.7"/>
    <n v="97.400001500000002"/>
    <x v="0"/>
    <x v="1"/>
  </r>
  <r>
    <n v="852218"/>
    <s v="Consumer Financial Protection Bureau"/>
    <s v="Conventional"/>
    <n v="1"/>
    <s v="One-to-four family dwelling (other than manufactured housing)"/>
    <n v="1"/>
    <s v="Home purchase"/>
    <n v="1"/>
    <s v="Owner-occupied as a principal dwelling"/>
    <n v="1"/>
    <n v="109"/>
    <s v="Loan purchased by the institution"/>
    <n v="6"/>
    <s v="Not Hispanic or Latino"/>
    <n v="2"/>
    <x v="0"/>
    <n v="5"/>
    <s v="Male"/>
    <n v="1"/>
    <n v="44"/>
    <n v="73.900000000000006"/>
    <n v="66.550003099999998"/>
    <x v="1"/>
    <x v="1"/>
  </r>
  <r>
    <n v="146672"/>
    <s v="Consumer Financial Protection Bureau"/>
    <s v="Conventional"/>
    <n v="1"/>
    <s v="One-to-four family dwelling (other than manufactured housing)"/>
    <n v="1"/>
    <s v="Home purchase"/>
    <n v="1"/>
    <s v="Owner-occupied as a principal dwelling"/>
    <n v="1"/>
    <n v="300"/>
    <s v="Loan originated"/>
    <n v="1"/>
    <s v="Not Hispanic or Latino"/>
    <n v="2"/>
    <x v="3"/>
    <n v="2"/>
    <s v="Male"/>
    <n v="1"/>
    <n v="112"/>
    <n v="107.6"/>
    <n v="97.209999100000005"/>
    <x v="1"/>
    <x v="1"/>
  </r>
  <r>
    <n v="451965"/>
    <s v="Consumer Financial Protection Bureau"/>
    <s v="Conventional"/>
    <n v="1"/>
    <s v="One-to-four family dwelling (other than manufactured housing)"/>
    <n v="1"/>
    <s v="Refinancing"/>
    <n v="3"/>
    <s v="Owner-occupied as a principal dwelling"/>
    <n v="1"/>
    <n v="245"/>
    <s v="Application denied by financial institution"/>
    <n v="3"/>
    <s v="Hispanic or Latino"/>
    <n v="1"/>
    <x v="0"/>
    <n v="5"/>
    <s v="Male"/>
    <n v="1"/>
    <n v="45"/>
    <n v="63.2"/>
    <n v="103.970001"/>
    <x v="0"/>
    <x v="1"/>
  </r>
  <r>
    <n v="311845"/>
    <s v="Consumer Financial Protection Bureau"/>
    <s v="Conventional"/>
    <n v="1"/>
    <s v="One-to-four family dwelling (other than manufactured housing)"/>
    <n v="1"/>
    <s v="Refinancing"/>
    <n v="3"/>
    <s v="Owner-occupied as a principal dwelling"/>
    <n v="1"/>
    <n v="34"/>
    <s v="Loan originated"/>
    <n v="1"/>
    <s v="Not Hispanic or Latino"/>
    <n v="2"/>
    <x v="0"/>
    <n v="5"/>
    <s v="Male"/>
    <n v="1"/>
    <n v="83"/>
    <n v="52.8"/>
    <n v="82.120002700000001"/>
    <x v="1"/>
    <x v="1"/>
  </r>
  <r>
    <n v="451965"/>
    <s v="Consumer Financial Protection Bureau"/>
    <s v="Conventional"/>
    <n v="1"/>
    <s v="One-to-four family dwelling (other than manufactured housing)"/>
    <n v="1"/>
    <s v="Home purchase"/>
    <n v="1"/>
    <s v="Not owner-occupied as a principal dwelling"/>
    <n v="2"/>
    <n v="168"/>
    <s v="Loan purchased by the institution"/>
    <n v="6"/>
    <s v="Not Hispanic or Latino"/>
    <n v="2"/>
    <x v="0"/>
    <n v="5"/>
    <s v="Male"/>
    <n v="1"/>
    <n v="185"/>
    <n v="73.400000000000006"/>
    <n v="140.729996"/>
    <x v="1"/>
    <x v="2"/>
  </r>
  <r>
    <n v="3072606"/>
    <s v="Consumer Financial Protection Bureau"/>
    <s v="Conventional"/>
    <n v="1"/>
    <s v="One-to-four family dwelling (other than manufactured housing)"/>
    <n v="1"/>
    <s v="Refinancing"/>
    <n v="3"/>
    <s v="Owner-occupied as a principal dwelling"/>
    <n v="1"/>
    <n v="197"/>
    <s v="Application denied by financial institution"/>
    <n v="3"/>
    <s v="Not Hispanic or Latino"/>
    <n v="2"/>
    <x v="0"/>
    <n v="5"/>
    <s v="Male"/>
    <n v="1"/>
    <n v="28"/>
    <n v="68.3"/>
    <n v="115.389999"/>
    <x v="0"/>
    <x v="0"/>
  </r>
  <r>
    <n v="619877"/>
    <s v="Consumer Financial Protection Bureau"/>
    <s v="VA-guaranteed"/>
    <n v="3"/>
    <s v="One-to-four family dwelling (other than manufactured housing)"/>
    <n v="1"/>
    <s v="Home improvement"/>
    <n v="2"/>
    <s v="Owner-occupied as a principal dwelling"/>
    <n v="1"/>
    <n v="153"/>
    <s v="Application denied by financial institution"/>
    <n v="3"/>
    <s v="Not Hispanic or Latino"/>
    <n v="2"/>
    <x v="0"/>
    <n v="5"/>
    <s v="Male"/>
    <n v="1"/>
    <n v="43"/>
    <n v="89.8"/>
    <n v="59.720001199999999"/>
    <x v="0"/>
    <x v="1"/>
  </r>
  <r>
    <n v="697633"/>
    <s v="Consumer Financial Protection Bureau"/>
    <s v="Conventional"/>
    <n v="1"/>
    <s v="One-to-four family dwelling (other than manufactured housing)"/>
    <n v="1"/>
    <s v="Home purchase"/>
    <n v="1"/>
    <s v="Owner-occupied as a principal dwelling"/>
    <n v="1"/>
    <n v="884"/>
    <s v="Loan originated"/>
    <n v="1"/>
    <s v="Not Hispanic or Latino"/>
    <n v="2"/>
    <x v="0"/>
    <n v="5"/>
    <s v="Female"/>
    <n v="2"/>
    <n v="290"/>
    <n v="94.3"/>
    <n v="227.759995"/>
    <x v="1"/>
    <x v="2"/>
  </r>
  <r>
    <n v="619877"/>
    <s v="Consumer Financial Protection Bureau"/>
    <s v="Conventional"/>
    <n v="1"/>
    <s v="One-to-four family dwelling (other than manufactured housing)"/>
    <n v="1"/>
    <s v="Refinancing"/>
    <n v="3"/>
    <s v="Owner-occupied as a principal dwelling"/>
    <n v="1"/>
    <n v="225"/>
    <s v="Loan originated"/>
    <n v="1"/>
    <s v="Not Hispanic or Latino"/>
    <n v="2"/>
    <x v="0"/>
    <n v="5"/>
    <s v="Female"/>
    <n v="2"/>
    <n v="217"/>
    <n v="53.6"/>
    <n v="147.21000699999999"/>
    <x v="1"/>
    <x v="2"/>
  </r>
  <r>
    <n v="75633"/>
    <s v="Consumer Financial Protection Bureau"/>
    <s v="Conventional"/>
    <n v="1"/>
    <s v="One-to-four family dwelling (other than manufactured housing)"/>
    <n v="1"/>
    <s v="Refinancing"/>
    <n v="3"/>
    <s v="Owner-occupied as a principal dwelling"/>
    <n v="1"/>
    <n v="62"/>
    <s v="Loan originated"/>
    <n v="1"/>
    <s v="Not Hispanic or Latino"/>
    <n v="2"/>
    <x v="0"/>
    <n v="5"/>
    <s v="Male"/>
    <n v="1"/>
    <n v="60"/>
    <n v="77.5"/>
    <n v="110.66999800000001"/>
    <x v="1"/>
    <x v="1"/>
  </r>
  <r>
    <n v="606046"/>
    <s v="Consumer Financial Protection Bureau"/>
    <s v="Conventional"/>
    <n v="1"/>
    <s v="One-to-four family dwelling (other than manufactured housing)"/>
    <n v="1"/>
    <s v="Home purchase"/>
    <n v="1"/>
    <s v="Owner-occupied as a principal dwelling"/>
    <n v="1"/>
    <n v="257"/>
    <s v="Loan originated"/>
    <n v="1"/>
    <s v="Not Hispanic or Latino"/>
    <n v="2"/>
    <x v="0"/>
    <n v="5"/>
    <s v="Male"/>
    <n v="1"/>
    <n v="382"/>
    <n v="55.2"/>
    <n v="101.43"/>
    <x v="1"/>
    <x v="2"/>
  </r>
  <r>
    <n v="451965"/>
    <s v="Consumer Financial Protection Bureau"/>
    <s v="Conventional"/>
    <n v="1"/>
    <s v="One-to-four family dwelling (other than manufactured housing)"/>
    <n v="1"/>
    <s v="Refinancing"/>
    <n v="3"/>
    <s v="Owner-occupied as a principal dwelling"/>
    <n v="1"/>
    <n v="120"/>
    <s v="Application denied by financial institution"/>
    <n v="3"/>
    <s v="Not Hispanic or Latino"/>
    <n v="2"/>
    <x v="0"/>
    <n v="5"/>
    <s v="Male"/>
    <n v="1"/>
    <n v="70"/>
    <n v="77.5"/>
    <n v="95.220001199999999"/>
    <x v="0"/>
    <x v="1"/>
  </r>
  <r>
    <n v="504713"/>
    <s v="Consumer Financial Protection Bureau"/>
    <s v="Conventional"/>
    <n v="1"/>
    <s v="One-to-four family dwelling (other than manufactured housing)"/>
    <n v="1"/>
    <s v="Refinancing"/>
    <n v="3"/>
    <s v="Owner-occupied as a principal dwelling"/>
    <n v="1"/>
    <n v="27"/>
    <s v="Application denied by financial institution"/>
    <n v="3"/>
    <s v="Not Hispanic or Latino"/>
    <n v="2"/>
    <x v="3"/>
    <n v="2"/>
    <s v="Male"/>
    <n v="1"/>
    <n v="112"/>
    <n v="73.900000000000006"/>
    <n v="143.199997"/>
    <x v="0"/>
    <x v="1"/>
  </r>
  <r>
    <n v="451965"/>
    <s v="Consumer Financial Protection Bureau"/>
    <s v="Conventional"/>
    <n v="1"/>
    <s v="One-to-four family dwelling (other than manufactured housing)"/>
    <n v="1"/>
    <s v="Refinancing"/>
    <n v="3"/>
    <s v="Owner-occupied as a principal dwelling"/>
    <n v="1"/>
    <n v="130"/>
    <s v="Loan originated"/>
    <n v="1"/>
    <s v="Not Hispanic or Latino"/>
    <n v="2"/>
    <x v="0"/>
    <n v="5"/>
    <s v="Female"/>
    <n v="2"/>
    <n v="49"/>
    <n v="91.1"/>
    <n v="138.05999800000001"/>
    <x v="1"/>
    <x v="1"/>
  </r>
  <r>
    <n v="761806"/>
    <s v="Consumer Financial Protection Bureau"/>
    <s v="Conventional"/>
    <n v="1"/>
    <s v="One-to-four family dwelling (other than manufactured housing)"/>
    <n v="1"/>
    <s v="Home purchase"/>
    <n v="1"/>
    <s v="Owner-occupied as a principal dwelling"/>
    <n v="1"/>
    <n v="24"/>
    <s v="Loan originated"/>
    <n v="1"/>
    <s v="Not Hispanic or Latino"/>
    <n v="2"/>
    <x v="0"/>
    <n v="5"/>
    <s v="Male"/>
    <n v="1"/>
    <n v="87"/>
    <n v="90.2"/>
    <n v="109.989998"/>
    <x v="1"/>
    <x v="1"/>
  </r>
  <r>
    <n v="504713"/>
    <s v="Consumer Financial Protection Bureau"/>
    <s v="Conventional"/>
    <n v="1"/>
    <s v="One-to-four family dwelling (other than manufactured housing)"/>
    <n v="1"/>
    <s v="Home purchase"/>
    <n v="1"/>
    <s v="Owner-occupied as a principal dwelling"/>
    <n v="1"/>
    <n v="203"/>
    <s v="Loan originated"/>
    <n v="1"/>
    <s v="Not Hispanic or Latino"/>
    <n v="2"/>
    <x v="0"/>
    <n v="5"/>
    <s v="Male"/>
    <n v="1"/>
    <n v="143"/>
    <n v="73.599999999999994"/>
    <n v="83.139999399999994"/>
    <x v="1"/>
    <x v="2"/>
  </r>
  <r>
    <n v="451965"/>
    <s v="Consumer Financial Protection Bureau"/>
    <s v="Conventional"/>
    <n v="1"/>
    <s v="One-to-four family dwelling (other than manufactured housing)"/>
    <n v="1"/>
    <s v="Refinancing"/>
    <n v="3"/>
    <s v="Owner-occupied as a principal dwelling"/>
    <n v="1"/>
    <n v="89"/>
    <s v="Loan originated"/>
    <n v="1"/>
    <s v="Not Hispanic or Latino"/>
    <n v="2"/>
    <x v="0"/>
    <n v="5"/>
    <s v="Male"/>
    <n v="1"/>
    <n v="45"/>
    <n v="76.3"/>
    <n v="97.190002399999997"/>
    <x v="1"/>
    <x v="1"/>
  </r>
  <r>
    <n v="451965"/>
    <s v="Consumer Financial Protection Bureau"/>
    <s v="Conventional"/>
    <n v="1"/>
    <s v="One-to-four family dwelling (other than manufactured housing)"/>
    <n v="1"/>
    <s v="Refinancing"/>
    <n v="3"/>
    <s v="Owner-occupied as a principal dwelling"/>
    <n v="1"/>
    <n v="82"/>
    <s v="Loan purchased by the institution"/>
    <n v="6"/>
    <s v="Not Hispanic or Latino"/>
    <n v="2"/>
    <x v="0"/>
    <n v="5"/>
    <s v="Female"/>
    <n v="2"/>
    <n v="26"/>
    <n v="46.5"/>
    <n v="93.809997600000003"/>
    <x v="1"/>
    <x v="0"/>
  </r>
  <r>
    <n v="4186591"/>
    <s v="Consumer Financial Protection Bureau"/>
    <s v="Conventional"/>
    <n v="1"/>
    <s v="One-to-four family dwelling (other than manufactured housing)"/>
    <n v="1"/>
    <s v="Refinancing"/>
    <n v="3"/>
    <s v="Not owner-occupied as a principal dwelling"/>
    <n v="2"/>
    <n v="84"/>
    <s v="Loan originated"/>
    <n v="1"/>
    <s v="Not Hispanic or Latino"/>
    <n v="2"/>
    <x v="0"/>
    <n v="5"/>
    <s v="Male"/>
    <n v="1"/>
    <n v="88"/>
    <n v="54.8"/>
    <n v="86.440002399999997"/>
    <x v="1"/>
    <x v="1"/>
  </r>
  <r>
    <n v="852218"/>
    <s v="Consumer Financial Protection Bureau"/>
    <s v="Conventional"/>
    <n v="1"/>
    <s v="One-to-four family dwelling (other than manufactured housing)"/>
    <n v="1"/>
    <s v="Refinancing"/>
    <n v="3"/>
    <s v="Owner-occupied as a principal dwelling"/>
    <n v="1"/>
    <n v="129"/>
    <s v="Loan originated"/>
    <n v="1"/>
    <s v="Not Hispanic or Latino"/>
    <n v="2"/>
    <x v="1"/>
    <n v="3"/>
    <s v="Female"/>
    <n v="2"/>
    <m/>
    <n v="73.400000000000006"/>
    <n v="72.010002099999994"/>
    <x v="1"/>
    <x v="0"/>
  </r>
  <r>
    <n v="451965"/>
    <s v="Consumer Financial Protection Bureau"/>
    <s v="Conventional"/>
    <n v="1"/>
    <s v="One-to-four family dwelling (other than manufactured housing)"/>
    <n v="1"/>
    <s v="Home purchase"/>
    <n v="1"/>
    <s v="Owner-occupied as a principal dwelling"/>
    <n v="1"/>
    <n v="424"/>
    <s v="Loan originated"/>
    <n v="1"/>
    <s v="Not Hispanic or Latino"/>
    <n v="2"/>
    <x v="0"/>
    <n v="5"/>
    <s v="Female"/>
    <n v="2"/>
    <n v="246"/>
    <n v="85.6"/>
    <n v="176.55999800000001"/>
    <x v="1"/>
    <x v="2"/>
  </r>
  <r>
    <n v="619877"/>
    <s v="Consumer Financial Protection Bureau"/>
    <s v="Conventional"/>
    <n v="1"/>
    <s v="One-to-four family dwelling (other than manufactured housing)"/>
    <n v="1"/>
    <s v="Home purchase"/>
    <n v="1"/>
    <s v="Owner-occupied as a principal dwelling"/>
    <n v="1"/>
    <n v="153"/>
    <s v="Loan originated"/>
    <n v="1"/>
    <s v="Not Hispanic or Latino"/>
    <n v="2"/>
    <x v="0"/>
    <n v="5"/>
    <s v="Male"/>
    <n v="1"/>
    <n v="70"/>
    <n v="114.2"/>
    <n v="43.509998299999999"/>
    <x v="1"/>
    <x v="1"/>
  </r>
  <r>
    <n v="852218"/>
    <s v="Consumer Financial Protection Bureau"/>
    <s v="Conventional"/>
    <n v="1"/>
    <s v="One-to-four family dwelling (other than manufactured housing)"/>
    <n v="1"/>
    <s v="Refinancing"/>
    <n v="3"/>
    <s v="Owner-occupied as a principal dwelling"/>
    <n v="1"/>
    <n v="188"/>
    <s v="Loan purchased by the institution"/>
    <n v="6"/>
    <s v="Not Hispanic or Latino"/>
    <n v="2"/>
    <x v="0"/>
    <n v="5"/>
    <s v="Male"/>
    <n v="1"/>
    <n v="41"/>
    <n v="89.8"/>
    <n v="177.529999"/>
    <x v="1"/>
    <x v="1"/>
  </r>
  <r>
    <n v="212465"/>
    <s v="Consumer Financial Protection Bureau"/>
    <s v="Conventional"/>
    <n v="1"/>
    <s v="One-to-four family dwelling (other than manufactured housing)"/>
    <n v="1"/>
    <s v="Refinancing"/>
    <n v="3"/>
    <s v="Owner-occupied as a principal dwelling"/>
    <n v="1"/>
    <n v="904"/>
    <s v="Loan originated"/>
    <n v="1"/>
    <s v="Not Hispanic or Latino"/>
    <n v="2"/>
    <x v="0"/>
    <n v="5"/>
    <s v="Male"/>
    <n v="1"/>
    <n v="231"/>
    <n v="85.6"/>
    <n v="163.509995"/>
    <x v="1"/>
    <x v="2"/>
  </r>
  <r>
    <n v="940311"/>
    <s v="Consumer Financial Protection Bureau"/>
    <s v="Conventional"/>
    <n v="1"/>
    <s v="One-to-four family dwelling (other than manufactured housing)"/>
    <n v="1"/>
    <s v="Home purchase"/>
    <n v="1"/>
    <s v="Owner-occupied as a principal dwelling"/>
    <n v="1"/>
    <n v="60"/>
    <s v="Loan originated"/>
    <n v="1"/>
    <s v="Hispanic or Latino"/>
    <n v="1"/>
    <x v="0"/>
    <n v="5"/>
    <s v="Female"/>
    <n v="2"/>
    <n v="18"/>
    <n v="18.8"/>
    <n v="156.41999799999999"/>
    <x v="1"/>
    <x v="0"/>
  </r>
  <r>
    <n v="617677"/>
    <s v="Consumer Financial Protection Bureau"/>
    <s v="Conventional"/>
    <n v="1"/>
    <s v="One-to-four family dwelling (other than manufactured housing)"/>
    <n v="1"/>
    <s v="Home improvement"/>
    <n v="2"/>
    <s v="Owner-occupied as a principal dwelling"/>
    <n v="1"/>
    <n v="10"/>
    <s v="Loan originated"/>
    <n v="1"/>
    <s v="Not Hispanic or Latino"/>
    <n v="2"/>
    <x v="1"/>
    <n v="3"/>
    <s v="Male"/>
    <n v="1"/>
    <n v="36"/>
    <n v="45.6"/>
    <n v="69.580001800000005"/>
    <x v="1"/>
    <x v="0"/>
  </r>
  <r>
    <n v="451965"/>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Female"/>
    <n v="2"/>
    <n v="29"/>
    <n v="67.2"/>
    <n v="123.970001"/>
    <x v="0"/>
    <x v="0"/>
  </r>
  <r>
    <n v="146672"/>
    <s v="Consumer Financial Protection Bureau"/>
    <s v="Conventional"/>
    <n v="1"/>
    <s v="One-to-four family dwelling (other than manufactured housing)"/>
    <n v="1"/>
    <s v="Home purchase"/>
    <n v="1"/>
    <s v="Owner-occupied as a principal dwelling"/>
    <n v="1"/>
    <n v="345"/>
    <s v="Loan originated"/>
    <n v="1"/>
    <s v="Not Hispanic or Latino"/>
    <n v="2"/>
    <x v="0"/>
    <n v="5"/>
    <s v="Male"/>
    <n v="1"/>
    <n v="112"/>
    <n v="97.4"/>
    <n v="97.269996599999999"/>
    <x v="1"/>
    <x v="1"/>
  </r>
  <r>
    <n v="75633"/>
    <s v="Consumer Financial Protection Bureau"/>
    <s v="Conventional"/>
    <n v="1"/>
    <s v="One-to-four family dwelling (other than manufactured housing)"/>
    <n v="1"/>
    <s v="Refinancing"/>
    <n v="3"/>
    <s v="Owner-occupied as a principal dwelling"/>
    <n v="1"/>
    <n v="105"/>
    <s v="Loan originated"/>
    <n v="1"/>
    <s v="Not Hispanic or Latino"/>
    <n v="2"/>
    <x v="0"/>
    <n v="5"/>
    <s v="Male"/>
    <n v="1"/>
    <n v="44"/>
    <n v="81.3"/>
    <n v="94.089996299999996"/>
    <x v="1"/>
    <x v="1"/>
  </r>
  <r>
    <n v="2735146"/>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178"/>
    <n v="64.3"/>
    <n v="169.509995"/>
    <x v="1"/>
    <x v="2"/>
  </r>
  <r>
    <n v="2925666"/>
    <s v="Consumer Financial Protection Bureau"/>
    <s v="Conventional"/>
    <n v="1"/>
    <s v="One-to-four family dwelling (other than manufactured housing)"/>
    <n v="1"/>
    <s v="Home purchase"/>
    <n v="1"/>
    <s v="Not owner-occupied as a principal dwelling"/>
    <n v="2"/>
    <n v="94"/>
    <s v="Loan originated"/>
    <n v="1"/>
    <s v="Not Hispanic or Latino"/>
    <n v="2"/>
    <x v="1"/>
    <n v="3"/>
    <s v="Male"/>
    <n v="1"/>
    <n v="132"/>
    <n v="67.5"/>
    <n v="65.199996900000002"/>
    <x v="1"/>
    <x v="2"/>
  </r>
  <r>
    <n v="504713"/>
    <s v="Consumer Financial Protection Bureau"/>
    <s v="Conventional"/>
    <n v="1"/>
    <s v="One-to-four family dwelling (other than manufactured housing)"/>
    <n v="1"/>
    <s v="Home purchase"/>
    <n v="1"/>
    <s v="Owner-occupied as a principal dwelling"/>
    <n v="1"/>
    <n v="205"/>
    <s v="Loan originated"/>
    <n v="1"/>
    <s v="Not Hispanic or Latino"/>
    <n v="2"/>
    <x v="0"/>
    <n v="5"/>
    <s v="Male"/>
    <n v="1"/>
    <n v="165"/>
    <n v="83.9"/>
    <n v="112.220001"/>
    <x v="1"/>
    <x v="2"/>
  </r>
  <r>
    <n v="852218"/>
    <s v="Consumer Financial Protection Bureau"/>
    <s v="Conventional"/>
    <n v="1"/>
    <s v="One-to-four family dwelling (other than manufactured housing)"/>
    <n v="1"/>
    <s v="Refinancing"/>
    <n v="3"/>
    <s v="Owner-occupied as a principal dwelling"/>
    <n v="1"/>
    <n v="87"/>
    <s v="Loan originated"/>
    <n v="1"/>
    <s v="Not Hispanic or Latino"/>
    <n v="2"/>
    <x v="0"/>
    <n v="5"/>
    <s v="Male"/>
    <n v="1"/>
    <n v="56"/>
    <n v="55.8"/>
    <n v="101.610001"/>
    <x v="1"/>
    <x v="1"/>
  </r>
  <r>
    <n v="451965"/>
    <s v="Consumer Financial Protection Bureau"/>
    <s v="Conventional"/>
    <n v="1"/>
    <s v="One-to-four family dwelling (other than manufactured housing)"/>
    <n v="1"/>
    <s v="Home purchase"/>
    <n v="1"/>
    <s v="Owner-occupied as a principal dwelling"/>
    <n v="1"/>
    <n v="413"/>
    <s v="Loan purchased by the institution"/>
    <n v="6"/>
    <s v="Not Hispanic or Latino"/>
    <n v="2"/>
    <x v="0"/>
    <n v="5"/>
    <s v="Male"/>
    <n v="1"/>
    <n v="186"/>
    <n v="90.2"/>
    <n v="94.279998800000001"/>
    <x v="1"/>
    <x v="2"/>
  </r>
  <r>
    <n v="480228"/>
    <s v="Consumer Financial Protection Bureau"/>
    <s v="Conventional"/>
    <n v="1"/>
    <s v="One-to-four family dwelling (other than manufactured housing)"/>
    <n v="1"/>
    <s v="Home purchase"/>
    <n v="1"/>
    <s v="Not owner-occupied as a principal dwelling"/>
    <n v="2"/>
    <n v="85"/>
    <s v="Loan originated"/>
    <n v="1"/>
    <s v="Hispanic or Latino"/>
    <n v="1"/>
    <x v="0"/>
    <n v="5"/>
    <s v="Male"/>
    <n v="1"/>
    <n v="178"/>
    <n v="72.5"/>
    <n v="21.850000399999999"/>
    <x v="1"/>
    <x v="2"/>
  </r>
  <r>
    <n v="451965"/>
    <s v="Consumer Financial Protection Bureau"/>
    <s v="Conventional"/>
    <n v="1"/>
    <s v="One-to-four family dwelling (other than manufactured housing)"/>
    <n v="1"/>
    <s v="Refinancing"/>
    <n v="3"/>
    <s v="Owner-occupied as a principal dwelling"/>
    <n v="1"/>
    <n v="160"/>
    <s v="Loan originated"/>
    <n v="1"/>
    <s v="Not Hispanic or Latino"/>
    <n v="2"/>
    <x v="0"/>
    <n v="5"/>
    <s v="Female"/>
    <n v="2"/>
    <n v="39"/>
    <n v="68.8"/>
    <n v="81.059997600000003"/>
    <x v="1"/>
    <x v="0"/>
  </r>
  <r>
    <n v="451965"/>
    <s v="Consumer Financial Protection Bureau"/>
    <s v="Conventional"/>
    <n v="1"/>
    <s v="One-to-four family dwelling (other than manufactured housing)"/>
    <n v="1"/>
    <s v="Home purchase"/>
    <n v="1"/>
    <s v="Owner-occupied as a principal dwelling"/>
    <n v="1"/>
    <n v="260"/>
    <s v="Loan purchased by the institution"/>
    <n v="6"/>
    <s v="Not Hispanic or Latino"/>
    <n v="2"/>
    <x v="0"/>
    <n v="5"/>
    <s v="Male"/>
    <n v="1"/>
    <n v="167"/>
    <n v="69.2"/>
    <n v="109.230003"/>
    <x v="1"/>
    <x v="2"/>
  </r>
  <r>
    <n v="476810"/>
    <s v="Consumer Financial Protection Bureau"/>
    <s v="Conventional"/>
    <n v="1"/>
    <s v="One-to-four family dwelling (other than manufactured housing)"/>
    <n v="1"/>
    <s v="Refinancing"/>
    <n v="3"/>
    <s v="Owner-occupied as a principal dwelling"/>
    <n v="1"/>
    <n v="504"/>
    <s v="Application denied by financial institution"/>
    <n v="3"/>
    <s v="Hispanic or Latino"/>
    <n v="1"/>
    <x v="4"/>
    <n v="4"/>
    <s v="Female"/>
    <n v="2"/>
    <n v="120"/>
    <n v="111.2"/>
    <n v="127.5"/>
    <x v="0"/>
    <x v="1"/>
  </r>
  <r>
    <n v="504713"/>
    <s v="Consumer Financial Protection Bureau"/>
    <s v="Conventional"/>
    <n v="1"/>
    <s v="One-to-four family dwelling (other than manufactured housing)"/>
    <n v="1"/>
    <s v="Refinancing"/>
    <n v="3"/>
    <s v="Owner-occupied as a principal dwelling"/>
    <n v="1"/>
    <n v="468"/>
    <s v="Loan originated"/>
    <n v="1"/>
    <s v="Not Hispanic or Latino"/>
    <n v="2"/>
    <x v="0"/>
    <n v="5"/>
    <s v="Female"/>
    <n v="2"/>
    <n v="140"/>
    <n v="75.7"/>
    <n v="150.66999799999999"/>
    <x v="1"/>
    <x v="2"/>
  </r>
  <r>
    <n v="212465"/>
    <s v="Consumer Financial Protection Bureau"/>
    <s v="Conventional"/>
    <n v="1"/>
    <s v="One-to-four family dwelling (other than manufactured housing)"/>
    <n v="1"/>
    <s v="Refinancing"/>
    <n v="3"/>
    <s v="Owner-occupied as a principal dwelling"/>
    <n v="1"/>
    <n v="446"/>
    <s v="Loan originated"/>
    <n v="1"/>
    <s v="Not Hispanic or Latino"/>
    <n v="2"/>
    <x v="3"/>
    <n v="2"/>
    <s v="Male"/>
    <n v="1"/>
    <n v="150"/>
    <n v="64.3"/>
    <n v="264.33999599999999"/>
    <x v="1"/>
    <x v="2"/>
  </r>
  <r>
    <n v="451965"/>
    <s v="Consumer Financial Protection Bureau"/>
    <s v="Conventional"/>
    <n v="1"/>
    <s v="One-to-four family dwelling (other than manufactured housing)"/>
    <n v="1"/>
    <s v="Home purchase"/>
    <n v="1"/>
    <s v="Owner-occupied as a principal dwelling"/>
    <n v="1"/>
    <n v="296"/>
    <s v="Loan originated"/>
    <n v="1"/>
    <s v="Hispanic or Latino"/>
    <n v="1"/>
    <x v="0"/>
    <n v="5"/>
    <s v="Female"/>
    <n v="2"/>
    <m/>
    <n v="74.3"/>
    <n v="146.46000699999999"/>
    <x v="1"/>
    <x v="0"/>
  </r>
  <r>
    <n v="146672"/>
    <s v="Consumer Financial Protection Bureau"/>
    <s v="Conventional"/>
    <n v="1"/>
    <s v="One-to-four family dwelling (other than manufactured housing)"/>
    <n v="1"/>
    <s v="Refinancing"/>
    <n v="3"/>
    <s v="Not owner-occupied as a principal dwelling"/>
    <n v="2"/>
    <n v="152"/>
    <s v="Loan originated"/>
    <n v="1"/>
    <s v="Not Hispanic or Latino"/>
    <n v="2"/>
    <x v="3"/>
    <n v="2"/>
    <s v="Male"/>
    <n v="1"/>
    <n v="93"/>
    <n v="72.5"/>
    <n v="146.10000600000001"/>
    <x v="1"/>
    <x v="1"/>
  </r>
  <r>
    <n v="75633"/>
    <s v="Consumer Financial Protection Bureau"/>
    <s v="Conventional"/>
    <n v="1"/>
    <s v="One-to-four family dwelling (other than manufactured housing)"/>
    <n v="1"/>
    <s v="Refinancing"/>
    <n v="3"/>
    <s v="Owner-occupied as a principal dwelling"/>
    <n v="1"/>
    <n v="425"/>
    <s v="Loan originated"/>
    <n v="1"/>
    <s v="Not Hispanic or Latino"/>
    <n v="2"/>
    <x v="0"/>
    <n v="5"/>
    <s v="Male"/>
    <n v="1"/>
    <n v="413"/>
    <n v="91.6"/>
    <n v="220.19000199999999"/>
    <x v="1"/>
    <x v="2"/>
  </r>
  <r>
    <n v="480228"/>
    <s v="Consumer Financial Protection Bureau"/>
    <s v="Conventional"/>
    <n v="1"/>
    <s v="One-to-four family dwelling (other than manufactured housing)"/>
    <n v="1"/>
    <s v="Refinancing"/>
    <n v="3"/>
    <s v="Owner-occupied as a principal dwelling"/>
    <n v="1"/>
    <n v="84"/>
    <s v="Loan originated"/>
    <n v="1"/>
    <s v="Not Hispanic or Latino"/>
    <n v="2"/>
    <x v="0"/>
    <n v="5"/>
    <s v="Female"/>
    <n v="2"/>
    <n v="60"/>
    <n v="68.8"/>
    <n v="79.519996599999999"/>
    <x v="1"/>
    <x v="1"/>
  </r>
  <r>
    <n v="451965"/>
    <s v="Consumer Financial Protection Bureau"/>
    <s v="Conventional"/>
    <n v="1"/>
    <s v="One-to-four family dwelling (other than manufactured housing)"/>
    <n v="1"/>
    <s v="Home purchase"/>
    <n v="1"/>
    <s v="Owner-occupied as a principal dwelling"/>
    <n v="1"/>
    <n v="180"/>
    <s v="Loan purchased by the institution"/>
    <n v="6"/>
    <s v="Not Hispanic or Latino"/>
    <n v="2"/>
    <x v="0"/>
    <n v="5"/>
    <s v="Female"/>
    <n v="2"/>
    <n v="139"/>
    <n v="65.3"/>
    <n v="80.330001800000005"/>
    <x v="1"/>
    <x v="2"/>
  </r>
  <r>
    <n v="476810"/>
    <s v="Consumer Financial Protection Bureau"/>
    <s v="Conventional"/>
    <n v="1"/>
    <s v="One-to-four family dwelling (other than manufactured housing)"/>
    <n v="1"/>
    <s v="Refinancing"/>
    <n v="3"/>
    <s v="Not owner-occupied as a principal dwelling"/>
    <n v="2"/>
    <n v="211"/>
    <s v="Loan originated"/>
    <n v="1"/>
    <s v="Hispanic or Latino"/>
    <n v="1"/>
    <x v="0"/>
    <n v="5"/>
    <s v="Male"/>
    <n v="1"/>
    <n v="56"/>
    <n v="62.2"/>
    <n v="150.86999499999999"/>
    <x v="1"/>
    <x v="1"/>
  </r>
  <r>
    <n v="852218"/>
    <s v="Consumer Financial Protection Bureau"/>
    <s v="Conventional"/>
    <n v="1"/>
    <s v="One-to-four family dwelling (other than manufactured housing)"/>
    <n v="1"/>
    <s v="Refinancing"/>
    <n v="3"/>
    <s v="Owner-occupied as a principal dwelling"/>
    <n v="1"/>
    <n v="277"/>
    <s v="Loan purchased by the institution"/>
    <n v="6"/>
    <s v="Hispanic or Latino"/>
    <n v="1"/>
    <x v="0"/>
    <n v="5"/>
    <s v="Male"/>
    <n v="1"/>
    <n v="94"/>
    <n v="73.7"/>
    <n v="137.05999800000001"/>
    <x v="1"/>
    <x v="1"/>
  </r>
  <r>
    <n v="451965"/>
    <s v="Consumer Financial Protection Bureau"/>
    <s v="Conventional"/>
    <n v="1"/>
    <s v="One-to-four family dwelling (other than manufactured housing)"/>
    <n v="1"/>
    <s v="Home purchase"/>
    <n v="1"/>
    <s v="Not owner-occupied as a principal dwelling"/>
    <n v="2"/>
    <n v="383"/>
    <s v="Loan purchased by the institution"/>
    <n v="6"/>
    <s v="Not Hispanic or Latino"/>
    <n v="2"/>
    <x v="0"/>
    <n v="5"/>
    <s v="Male"/>
    <n v="1"/>
    <n v="171"/>
    <n v="73"/>
    <n v="87"/>
    <x v="1"/>
    <x v="2"/>
  </r>
  <r>
    <n v="451965"/>
    <s v="Consumer Financial Protection Bureau"/>
    <s v="Conventional"/>
    <n v="1"/>
    <s v="One-to-four family dwelling (other than manufactured housing)"/>
    <n v="1"/>
    <s v="Home purchase"/>
    <n v="1"/>
    <s v="Owner-occupied as a principal dwelling"/>
    <n v="1"/>
    <n v="270"/>
    <s v="Loan purchased by the institution"/>
    <n v="6"/>
    <s v="Hispanic or Latino"/>
    <n v="1"/>
    <x v="0"/>
    <n v="5"/>
    <s v="Female"/>
    <n v="2"/>
    <n v="187"/>
    <n v="61.5"/>
    <n v="134.11000100000001"/>
    <x v="1"/>
    <x v="2"/>
  </r>
  <r>
    <n v="852218"/>
    <s v="Consumer Financial Protection Bureau"/>
    <s v="Conventional"/>
    <n v="1"/>
    <s v="One-to-four family dwelling (other than manufactured housing)"/>
    <n v="1"/>
    <s v="Refinancing"/>
    <n v="3"/>
    <s v="Owner-occupied as a principal dwelling"/>
    <n v="1"/>
    <n v="220"/>
    <s v="Loan purchased by the institution"/>
    <n v="6"/>
    <s v="Not Hispanic or Latino"/>
    <n v="2"/>
    <x v="0"/>
    <n v="5"/>
    <s v="Male"/>
    <n v="1"/>
    <n v="107"/>
    <n v="74.3"/>
    <n v="120.949997"/>
    <x v="1"/>
    <x v="1"/>
  </r>
  <r>
    <n v="451965"/>
    <s v="Consumer Financial Protection Bureau"/>
    <s v="Conventional"/>
    <n v="1"/>
    <s v="One-to-four family dwelling (other than manufactured housing)"/>
    <n v="1"/>
    <s v="Refinancing"/>
    <n v="3"/>
    <s v="Not owner-occupied as a principal dwelling"/>
    <n v="2"/>
    <n v="398"/>
    <s v="Application denied by financial institution"/>
    <n v="3"/>
    <s v="Not Hispanic or Latino"/>
    <n v="2"/>
    <x v="3"/>
    <n v="2"/>
    <s v="Female"/>
    <n v="2"/>
    <n v="137"/>
    <n v="64.3"/>
    <n v="92.360000600000006"/>
    <x v="0"/>
    <x v="2"/>
  </r>
  <r>
    <n v="233031"/>
    <s v="Consumer Financial Protection Bureau"/>
    <s v="Conventional"/>
    <n v="1"/>
    <s v="One-to-four family dwelling (other than manufactured housing)"/>
    <n v="1"/>
    <s v="Home purchase"/>
    <n v="1"/>
    <s v="Owner-occupied as a principal dwelling"/>
    <n v="1"/>
    <n v="159"/>
    <s v="Loan originated"/>
    <n v="1"/>
    <s v="Not Hispanic or Latino"/>
    <n v="2"/>
    <x v="0"/>
    <n v="5"/>
    <s v="Female"/>
    <n v="2"/>
    <n v="61"/>
    <n v="72.5"/>
    <n v="92.980003400000001"/>
    <x v="1"/>
    <x v="1"/>
  </r>
  <r>
    <n v="675332"/>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0"/>
    <n v="5"/>
    <s v="Male"/>
    <n v="1"/>
    <n v="115"/>
    <n v="58.4"/>
    <n v="135.89999399999999"/>
    <x v="0"/>
    <x v="1"/>
  </r>
  <r>
    <n v="852218"/>
    <s v="Consumer Financial Protection Bureau"/>
    <s v="Conventional"/>
    <n v="1"/>
    <s v="One-to-four family dwelling (other than manufactured housing)"/>
    <n v="1"/>
    <s v="Home purchase"/>
    <n v="1"/>
    <s v="Owner-occupied as a principal dwelling"/>
    <n v="1"/>
    <n v="1000"/>
    <s v="Loan originated"/>
    <n v="1"/>
    <s v="Not Hispanic or Latino"/>
    <n v="2"/>
    <x v="3"/>
    <n v="2"/>
    <s v="Male"/>
    <n v="1"/>
    <n v="534"/>
    <n v="61.9"/>
    <n v="229.13000500000001"/>
    <x v="1"/>
    <x v="2"/>
  </r>
  <r>
    <n v="451965"/>
    <s v="Consumer Financial Protection Bureau"/>
    <s v="Conventional"/>
    <n v="1"/>
    <s v="One-to-four family dwelling (other than manufactured housing)"/>
    <n v="1"/>
    <s v="Home purchase"/>
    <n v="1"/>
    <s v="Owner-occupied as a principal dwelling"/>
    <n v="1"/>
    <n v="324"/>
    <s v="Loan purchased by the institution"/>
    <n v="6"/>
    <s v="Not Hispanic or Latino"/>
    <n v="2"/>
    <x v="3"/>
    <n v="2"/>
    <s v="Female"/>
    <n v="2"/>
    <n v="142"/>
    <n v="69.2"/>
    <n v="146.60000600000001"/>
    <x v="1"/>
    <x v="2"/>
  </r>
  <r>
    <n v="852218"/>
    <s v="Consumer Financial Protection Bureau"/>
    <s v="Conventional"/>
    <n v="1"/>
    <s v="One-to-four family dwelling (other than manufactured housing)"/>
    <n v="1"/>
    <s v="Home purchase"/>
    <n v="1"/>
    <s v="Owner-occupied as a principal dwelling"/>
    <n v="1"/>
    <n v="128"/>
    <s v="Application denied by financial institution"/>
    <n v="3"/>
    <s v="Not Hispanic or Latino"/>
    <n v="2"/>
    <x v="0"/>
    <n v="5"/>
    <s v="Male"/>
    <n v="1"/>
    <n v="31"/>
    <n v="91.6"/>
    <n v="47.689998600000003"/>
    <x v="0"/>
    <x v="0"/>
  </r>
  <r>
    <n v="146672"/>
    <s v="Consumer Financial Protection Bureau"/>
    <s v="Conventional"/>
    <n v="1"/>
    <s v="One-to-four family dwelling (other than manufactured housing)"/>
    <n v="1"/>
    <s v="Home purchase"/>
    <n v="1"/>
    <s v="Owner-occupied as a principal dwelling"/>
    <n v="1"/>
    <n v="372"/>
    <s v="Loan originated"/>
    <n v="1"/>
    <s v="Not Hispanic or Latino"/>
    <n v="2"/>
    <x v="0"/>
    <n v="5"/>
    <s v="Male"/>
    <n v="1"/>
    <n v="114"/>
    <n v="73.7"/>
    <n v="134.800003"/>
    <x v="1"/>
    <x v="1"/>
  </r>
  <r>
    <n v="146672"/>
    <s v="Consumer Financial Protection Bureau"/>
    <s v="FHA-insured"/>
    <n v="2"/>
    <s v="One-to-four family dwelling (other than manufactured housing)"/>
    <n v="1"/>
    <s v="Home purchase"/>
    <n v="1"/>
    <s v="Owner-occupied as a principal dwelling"/>
    <n v="1"/>
    <n v="280"/>
    <s v="Loan originated"/>
    <n v="1"/>
    <s v="Not Hispanic or Latino"/>
    <n v="2"/>
    <x v="0"/>
    <n v="5"/>
    <s v="Male"/>
    <n v="1"/>
    <n v="80"/>
    <n v="59.3"/>
    <n v="168.05999800000001"/>
    <x v="1"/>
    <x v="1"/>
  </r>
  <r>
    <n v="451965"/>
    <s v="Consumer Financial Protection Bureau"/>
    <s v="FHA-insured"/>
    <n v="2"/>
    <s v="One-to-four family dwelling (other than manufactured housing)"/>
    <n v="1"/>
    <s v="Home purchase"/>
    <n v="1"/>
    <s v="Owner-occupied as a principal dwelling"/>
    <n v="1"/>
    <n v="142"/>
    <s v="Loan purchased by the institution"/>
    <n v="6"/>
    <s v="Not Hispanic or Latino"/>
    <n v="2"/>
    <x v="0"/>
    <n v="5"/>
    <s v="Female"/>
    <n v="2"/>
    <n v="47"/>
    <n v="62"/>
    <n v="86.480003400000001"/>
    <x v="1"/>
    <x v="1"/>
  </r>
  <r>
    <n v="451965"/>
    <s v="Consumer Financial Protection Bureau"/>
    <s v="Conventional"/>
    <n v="1"/>
    <s v="One-to-four family dwelling (other than manufactured housing)"/>
    <n v="1"/>
    <s v="Home improvement"/>
    <n v="2"/>
    <s v="Owner-occupied as a principal dwelling"/>
    <n v="1"/>
    <n v="95"/>
    <s v="Loan originated"/>
    <n v="1"/>
    <s v="Not Hispanic or Latino"/>
    <n v="2"/>
    <x v="0"/>
    <n v="5"/>
    <s v="Male"/>
    <n v="1"/>
    <n v="80"/>
    <n v="75"/>
    <n v="97.889999399999994"/>
    <x v="1"/>
    <x v="1"/>
  </r>
  <r>
    <n v="146672"/>
    <s v="Consumer Financial Protection Bureau"/>
    <s v="FHA-insured"/>
    <n v="2"/>
    <s v="One-to-four family dwelling (other than manufactured housing)"/>
    <n v="1"/>
    <s v="Home purchase"/>
    <n v="1"/>
    <s v="Owner-occupied as a principal dwelling"/>
    <n v="1"/>
    <n v="240"/>
    <s v="Loan originated"/>
    <n v="1"/>
    <s v="Hispanic or Latino"/>
    <n v="1"/>
    <x v="0"/>
    <n v="5"/>
    <s v="Female"/>
    <n v="2"/>
    <n v="45"/>
    <n v="51.8"/>
    <n v="77.300003099999998"/>
    <x v="1"/>
    <x v="1"/>
  </r>
  <r>
    <n v="852218"/>
    <s v="Consumer Financial Protection Bureau"/>
    <s v="Conventional"/>
    <n v="1"/>
    <s v="One-to-four family dwelling (other than manufactured housing)"/>
    <n v="1"/>
    <s v="Home purchase"/>
    <n v="1"/>
    <s v="Owner-occupied as a principal dwelling"/>
    <n v="1"/>
    <n v="194"/>
    <s v="Application approved but not accepted"/>
    <n v="2"/>
    <s v="Not Hispanic or Latino"/>
    <n v="2"/>
    <x v="0"/>
    <n v="5"/>
    <s v="Female"/>
    <n v="2"/>
    <n v="81"/>
    <n v="73.7"/>
    <n v="100.839996"/>
    <x v="1"/>
    <x v="1"/>
  </r>
  <r>
    <n v="480228"/>
    <s v="Consumer Financial Protection Bureau"/>
    <s v="Conventional"/>
    <n v="1"/>
    <s v="One-to-four family dwelling (other than manufactured housing)"/>
    <n v="1"/>
    <s v="Home improvement"/>
    <n v="2"/>
    <s v="Owner-occupied as a principal dwelling"/>
    <n v="1"/>
    <n v="126"/>
    <s v="Loan originated"/>
    <n v="1"/>
    <s v="Not Hispanic or Latino"/>
    <n v="2"/>
    <x v="0"/>
    <n v="5"/>
    <s v="Female"/>
    <n v="2"/>
    <n v="51"/>
    <n v="58.4"/>
    <n v="92.269996599999999"/>
    <x v="1"/>
    <x v="1"/>
  </r>
  <r>
    <n v="852218"/>
    <s v="Consumer Financial Protection Bureau"/>
    <s v="Conventional"/>
    <n v="1"/>
    <s v="One-to-four family dwelling (other than manufactured housing)"/>
    <n v="1"/>
    <s v="Home purchase"/>
    <n v="1"/>
    <s v="Owner-occupied as a principal dwelling"/>
    <n v="1"/>
    <n v="252"/>
    <s v="Loan purchased by the institution"/>
    <n v="6"/>
    <s v="Not Hispanic or Latino"/>
    <n v="2"/>
    <x v="0"/>
    <n v="5"/>
    <s v="Male"/>
    <n v="1"/>
    <n v="92"/>
    <n v="102.6"/>
    <n v="93.239997900000006"/>
    <x v="1"/>
    <x v="1"/>
  </r>
  <r>
    <n v="311845"/>
    <s v="Consumer Financial Protection Bureau"/>
    <s v="Conventional"/>
    <n v="1"/>
    <s v="One-to-four family dwelling (other than manufactured housing)"/>
    <n v="1"/>
    <s v="Home improvement"/>
    <n v="2"/>
    <s v="Owner-occupied as a principal dwelling"/>
    <n v="1"/>
    <n v="6"/>
    <s v="Application denied by financial institution"/>
    <n v="3"/>
    <s v="Not Hispanic or Latino"/>
    <n v="2"/>
    <x v="3"/>
    <n v="2"/>
    <s v="Male"/>
    <n v="1"/>
    <n v="35"/>
    <n v="63.5"/>
    <n v="112.660004"/>
    <x v="0"/>
    <x v="0"/>
  </r>
  <r>
    <n v="852218"/>
    <s v="Consumer Financial Protection Bureau"/>
    <s v="Conventional"/>
    <n v="1"/>
    <s v="One-to-four family dwelling (other than manufactured housing)"/>
    <n v="1"/>
    <s v="Home purchase"/>
    <n v="1"/>
    <s v="Owner-occupied as a principal dwelling"/>
    <n v="1"/>
    <n v="181"/>
    <s v="Loan purchased by the institution"/>
    <n v="6"/>
    <s v="Not Hispanic or Latino"/>
    <n v="2"/>
    <x v="0"/>
    <n v="5"/>
    <s v="Male"/>
    <n v="1"/>
    <n v="72"/>
    <n v="70.900000000000006"/>
    <n v="125.269997"/>
    <x v="1"/>
    <x v="1"/>
  </r>
  <r>
    <n v="451965"/>
    <s v="Consumer Financial Protection Bureau"/>
    <s v="Conventional"/>
    <n v="1"/>
    <s v="One-to-four family dwelling (other than manufactured housing)"/>
    <n v="1"/>
    <s v="Home purchase"/>
    <n v="1"/>
    <s v="Owner-occupied as a principal dwelling"/>
    <n v="1"/>
    <n v="233"/>
    <s v="Loan purchased by the institution"/>
    <n v="6"/>
    <s v="Not Hispanic or Latino"/>
    <n v="2"/>
    <x v="0"/>
    <n v="5"/>
    <s v="Female"/>
    <n v="2"/>
    <n v="89"/>
    <n v="93.8"/>
    <n v="92.989997900000006"/>
    <x v="1"/>
    <x v="1"/>
  </r>
  <r>
    <n v="451965"/>
    <s v="Consumer Financial Protection Bureau"/>
    <s v="Conventional"/>
    <n v="1"/>
    <s v="One-to-four family dwelling (other than manufactured housing)"/>
    <n v="1"/>
    <s v="Home purchase"/>
    <n v="1"/>
    <s v="Owner-occupied as a principal dwelling"/>
    <n v="1"/>
    <n v="745"/>
    <s v="Application denied by financial institution"/>
    <n v="3"/>
    <s v="Not Hispanic or Latino"/>
    <n v="2"/>
    <x v="3"/>
    <n v="2"/>
    <s v="Male"/>
    <n v="1"/>
    <n v="132"/>
    <n v="73.7"/>
    <n v="125.260002"/>
    <x v="0"/>
    <x v="2"/>
  </r>
  <r>
    <n v="3150447"/>
    <s v="Consumer Financial Protection Bureau"/>
    <s v="Conventional"/>
    <n v="1"/>
    <s v="One-to-four family dwelling (other than manufactured housing)"/>
    <n v="1"/>
    <s v="Home purchase"/>
    <n v="1"/>
    <s v="Owner-occupied as a principal dwelling"/>
    <n v="1"/>
    <n v="976"/>
    <s v="Loan originated"/>
    <n v="1"/>
    <s v="Not Hispanic or Latino"/>
    <n v="2"/>
    <x v="0"/>
    <n v="5"/>
    <s v="Male"/>
    <n v="1"/>
    <n v="406"/>
    <n v="72.5"/>
    <n v="360.36999500000002"/>
    <x v="1"/>
    <x v="2"/>
  </r>
  <r>
    <n v="30810"/>
    <s v="Consumer Financial Protection Bureau"/>
    <s v="Conventional"/>
    <n v="1"/>
    <s v="One-to-four family dwelling (other than manufactured housing)"/>
    <n v="1"/>
    <s v="Refinancing"/>
    <n v="3"/>
    <s v="Owner-occupied as a principal dwelling"/>
    <n v="1"/>
    <n v="76"/>
    <s v="Loan originated"/>
    <n v="1"/>
    <s v="Not Hispanic or Latino"/>
    <n v="2"/>
    <x v="1"/>
    <n v="3"/>
    <s v="Male"/>
    <n v="1"/>
    <n v="94"/>
    <n v="47.2"/>
    <n v="82.080001800000005"/>
    <x v="1"/>
    <x v="1"/>
  </r>
  <r>
    <n v="276579"/>
    <s v="Consumer Financial Protection Bureau"/>
    <s v="Conventional"/>
    <n v="1"/>
    <s v="One-to-four family dwelling (other than manufactured housing)"/>
    <n v="1"/>
    <s v="Refinancing"/>
    <n v="3"/>
    <s v="Not owner-occupied as a principal dwelling"/>
    <n v="2"/>
    <n v="450"/>
    <s v="Loan originated"/>
    <n v="1"/>
    <s v="Not Hispanic or Latino"/>
    <n v="2"/>
    <x v="0"/>
    <n v="5"/>
    <s v="Male"/>
    <n v="1"/>
    <n v="2611"/>
    <n v="83.9"/>
    <n v="225.229996"/>
    <x v="1"/>
    <x v="2"/>
  </r>
  <r>
    <n v="2590037"/>
    <s v="Consumer Financial Protection Bureau"/>
    <s v="Conventional"/>
    <n v="1"/>
    <s v="One-to-four family dwelling (other than manufactured housing)"/>
    <n v="1"/>
    <s v="Home improvement"/>
    <n v="2"/>
    <s v="Owner-occupied as a principal dwelling"/>
    <n v="1"/>
    <n v="75"/>
    <s v="Loan originated"/>
    <n v="1"/>
    <s v="Not Hispanic or Latino"/>
    <n v="2"/>
    <x v="0"/>
    <n v="5"/>
    <s v="Female"/>
    <n v="2"/>
    <n v="17"/>
    <n v="59.5"/>
    <n v="139.33000200000001"/>
    <x v="1"/>
    <x v="0"/>
  </r>
  <r>
    <n v="480228"/>
    <s v="Consumer Financial Protection Bureau"/>
    <s v="Conventional"/>
    <n v="1"/>
    <s v="One-to-four family dwelling (other than manufactured housing)"/>
    <n v="1"/>
    <s v="Refinancing"/>
    <n v="3"/>
    <s v="Owner-occupied as a principal dwelling"/>
    <n v="1"/>
    <n v="212"/>
    <s v="Loan originated"/>
    <n v="1"/>
    <s v="Not Hispanic or Latino"/>
    <n v="2"/>
    <x v="0"/>
    <n v="5"/>
    <s v="Female"/>
    <n v="2"/>
    <n v="98"/>
    <n v="89.8"/>
    <n v="104.019997"/>
    <x v="1"/>
    <x v="1"/>
  </r>
  <r>
    <n v="852218"/>
    <s v="Consumer Financial Protection Bureau"/>
    <s v="Conventional"/>
    <n v="1"/>
    <s v="One-to-four family dwelling (other than manufactured housing)"/>
    <n v="1"/>
    <s v="Refinancing"/>
    <n v="3"/>
    <s v="Owner-occupied as a principal dwelling"/>
    <n v="1"/>
    <n v="312"/>
    <s v="Loan originated"/>
    <n v="1"/>
    <s v="Not Hispanic or Latino"/>
    <n v="2"/>
    <x v="0"/>
    <n v="5"/>
    <s v="Male"/>
    <n v="1"/>
    <n v="213"/>
    <n v="75.2"/>
    <n v="136.55999800000001"/>
    <x v="1"/>
    <x v="2"/>
  </r>
  <r>
    <n v="852320"/>
    <s v="Consumer Financial Protection Bureau"/>
    <s v="Conventional"/>
    <n v="1"/>
    <s v="Manufactured housing"/>
    <n v="2"/>
    <s v="Home purchase"/>
    <n v="1"/>
    <s v="Owner-occupied as a principal dwelling"/>
    <n v="1"/>
    <n v="76"/>
    <s v="Loan originated"/>
    <n v="1"/>
    <s v="Not Hispanic or Latino"/>
    <n v="2"/>
    <x v="0"/>
    <n v="5"/>
    <s v="Male"/>
    <n v="1"/>
    <n v="31"/>
    <n v="52"/>
    <n v="131.10000600000001"/>
    <x v="1"/>
    <x v="0"/>
  </r>
  <r>
    <n v="852320"/>
    <s v="Consumer Financial Protection Bureau"/>
    <s v="Conventional"/>
    <n v="1"/>
    <s v="One-to-four family dwelling (other than manufactured housing)"/>
    <n v="1"/>
    <s v="Home purchase"/>
    <n v="1"/>
    <s v="Owner-occupied as a principal dwelling"/>
    <n v="1"/>
    <n v="230"/>
    <s v="Loan originated"/>
    <n v="1"/>
    <s v="Not Hispanic or Latino"/>
    <n v="2"/>
    <x v="0"/>
    <n v="5"/>
    <s v="Male"/>
    <n v="1"/>
    <m/>
    <n v="78.7"/>
    <n v="100.239998"/>
    <x v="1"/>
    <x v="0"/>
  </r>
  <r>
    <n v="852218"/>
    <s v="Consumer Financial Protection Bureau"/>
    <s v="Conventional"/>
    <n v="1"/>
    <s v="One-to-four family dwelling (other than manufactured housing)"/>
    <n v="1"/>
    <s v="Refinancing"/>
    <n v="3"/>
    <s v="Owner-occupied as a principal dwelling"/>
    <n v="1"/>
    <n v="271"/>
    <s v="Loan originated"/>
    <n v="1"/>
    <s v="Not Hispanic or Latino"/>
    <n v="2"/>
    <x v="0"/>
    <n v="5"/>
    <s v="Female"/>
    <n v="2"/>
    <n v="228"/>
    <n v="96"/>
    <n v="92.050003099999998"/>
    <x v="1"/>
    <x v="2"/>
  </r>
  <r>
    <n v="852218"/>
    <s v="Consumer Financial Protection Bureau"/>
    <s v="Conventional"/>
    <n v="1"/>
    <s v="One-to-four family dwelling (other than manufactured housing)"/>
    <n v="1"/>
    <s v="Refinancing"/>
    <n v="3"/>
    <s v="Owner-occupied as a principal dwelling"/>
    <n v="1"/>
    <n v="673"/>
    <s v="Loan purchased by the institution"/>
    <n v="6"/>
    <s v="Not Hispanic or Latino"/>
    <n v="2"/>
    <x v="0"/>
    <n v="5"/>
    <s v="Female"/>
    <n v="2"/>
    <n v="253"/>
    <n v="131.5"/>
    <n v="111.94000200000001"/>
    <x v="1"/>
    <x v="2"/>
  </r>
  <r>
    <n v="451965"/>
    <s v="Consumer Financial Protection Bureau"/>
    <s v="Conventional"/>
    <n v="1"/>
    <s v="One-to-four family dwelling (other than manufactured housing)"/>
    <n v="1"/>
    <s v="Home purchase"/>
    <n v="1"/>
    <s v="Owner-occupied as a principal dwelling"/>
    <n v="1"/>
    <n v="276"/>
    <s v="Loan purchased by the institution"/>
    <n v="6"/>
    <s v="Not Hispanic or Latino"/>
    <n v="2"/>
    <x v="0"/>
    <n v="5"/>
    <s v="Female"/>
    <n v="2"/>
    <n v="178"/>
    <n v="75.2"/>
    <n v="122.900002"/>
    <x v="1"/>
    <x v="2"/>
  </r>
  <r>
    <n v="451965"/>
    <s v="Consumer Financial Protection Bureau"/>
    <s v="FHA-insured"/>
    <n v="2"/>
    <s v="One-to-four family dwelling (other than manufactured housing)"/>
    <n v="1"/>
    <s v="Refinancing"/>
    <n v="3"/>
    <s v="Owner-occupied as a principal dwelling"/>
    <n v="1"/>
    <n v="294"/>
    <s v="Loan originated"/>
    <n v="1"/>
    <s v="Not Hispanic or Latino"/>
    <n v="2"/>
    <x v="0"/>
    <n v="5"/>
    <s v="Female"/>
    <n v="2"/>
    <m/>
    <n v="91.5"/>
    <n v="164.470001"/>
    <x v="1"/>
    <x v="0"/>
  </r>
  <r>
    <n v="504713"/>
    <s v="Consumer Financial Protection Bureau"/>
    <s v="Conventional"/>
    <n v="1"/>
    <s v="One-to-four family dwelling (other than manufactured housing)"/>
    <n v="1"/>
    <s v="Home purchase"/>
    <n v="1"/>
    <s v="Owner-occupied as a principal dwelling"/>
    <n v="1"/>
    <n v="140"/>
    <s v="Loan originated"/>
    <n v="1"/>
    <s v="Not Hispanic or Latino"/>
    <n v="2"/>
    <x v="1"/>
    <n v="3"/>
    <s v="Female"/>
    <n v="2"/>
    <n v="54"/>
    <n v="77.5"/>
    <n v="109.75"/>
    <x v="1"/>
    <x v="1"/>
  </r>
  <r>
    <n v="4186591"/>
    <s v="Consumer Financial Protection Bureau"/>
    <s v="Conventional"/>
    <n v="1"/>
    <s v="One-to-four family dwelling (other than manufactured housing)"/>
    <n v="1"/>
    <s v="Home purchase"/>
    <n v="1"/>
    <s v="Owner-occupied as a principal dwelling"/>
    <n v="1"/>
    <n v="238"/>
    <s v="Loan originated"/>
    <n v="1"/>
    <s v="Not Hispanic or Latino"/>
    <n v="2"/>
    <x v="0"/>
    <n v="5"/>
    <s v="Female"/>
    <n v="2"/>
    <n v="68"/>
    <n v="67.900000000000006"/>
    <n v="145.58000200000001"/>
    <x v="1"/>
    <x v="1"/>
  </r>
  <r>
    <n v="852320"/>
    <s v="Consumer Financial Protection Bureau"/>
    <s v="Conventional"/>
    <n v="1"/>
    <s v="One-to-four family dwelling (other than manufactured housing)"/>
    <n v="1"/>
    <s v="Refinancing"/>
    <n v="3"/>
    <s v="Owner-occupied as a principal dwelling"/>
    <n v="1"/>
    <n v="111"/>
    <s v="Application denied by financial institution"/>
    <n v="3"/>
    <s v="Not Hispanic or Latino"/>
    <n v="2"/>
    <x v="0"/>
    <n v="5"/>
    <s v="Male"/>
    <n v="1"/>
    <n v="58"/>
    <n v="102.6"/>
    <n v="99.709999100000005"/>
    <x v="0"/>
    <x v="1"/>
  </r>
  <r>
    <n v="606046"/>
    <s v="Consumer Financial Protection Bureau"/>
    <s v="FHA-insured"/>
    <n v="2"/>
    <s v="One-to-four family dwelling (other than manufactured housing)"/>
    <n v="1"/>
    <s v="Home purchase"/>
    <n v="1"/>
    <s v="Owner-occupied as a principal dwelling"/>
    <n v="1"/>
    <n v="156"/>
    <s v="Loan originated"/>
    <n v="1"/>
    <s v="Hispanic or Latino"/>
    <n v="1"/>
    <x v="0"/>
    <n v="5"/>
    <s v="Male"/>
    <n v="1"/>
    <n v="81"/>
    <n v="54.2"/>
    <n v="98.75"/>
    <x v="1"/>
    <x v="1"/>
  </r>
  <r>
    <n v="852218"/>
    <s v="Consumer Financial Protection Bureau"/>
    <s v="Conventional"/>
    <n v="1"/>
    <s v="One-to-four family dwelling (other than manufactured housing)"/>
    <n v="1"/>
    <s v="Home purchase"/>
    <n v="1"/>
    <s v="Owner-occupied as a principal dwelling"/>
    <n v="1"/>
    <n v="352"/>
    <s v="Loan originated"/>
    <n v="1"/>
    <s v="Not Hispanic or Latino"/>
    <n v="2"/>
    <x v="0"/>
    <n v="5"/>
    <s v="Female"/>
    <n v="2"/>
    <n v="89"/>
    <n v="79.3"/>
    <n v="161.60000600000001"/>
    <x v="1"/>
    <x v="1"/>
  </r>
  <r>
    <n v="504713"/>
    <s v="Consumer Financial Protection Bureau"/>
    <s v="Conventional"/>
    <n v="1"/>
    <s v="One-to-four family dwelling (other than manufactured housing)"/>
    <n v="1"/>
    <s v="Refinancing"/>
    <n v="3"/>
    <s v="Owner-occupied as a principal dwelling"/>
    <n v="1"/>
    <n v="82"/>
    <s v="Loan originated"/>
    <n v="1"/>
    <s v="Not Hispanic or Latino"/>
    <n v="2"/>
    <x v="0"/>
    <n v="5"/>
    <s v="Male"/>
    <n v="1"/>
    <n v="76"/>
    <n v="57.6"/>
    <n v="89.050003099999998"/>
    <x v="1"/>
    <x v="1"/>
  </r>
  <r>
    <n v="504713"/>
    <s v="Consumer Financial Protection Bureau"/>
    <s v="Conventional"/>
    <n v="1"/>
    <s v="One-to-four family dwelling (other than manufactured housing)"/>
    <n v="1"/>
    <s v="Home improvement"/>
    <n v="2"/>
    <s v="Owner-occupied as a principal dwelling"/>
    <n v="1"/>
    <n v="25"/>
    <s v="Application denied by financial institution"/>
    <n v="3"/>
    <s v="Not Hispanic or Latino"/>
    <n v="2"/>
    <x v="0"/>
    <n v="5"/>
    <s v="Female"/>
    <n v="2"/>
    <n v="55"/>
    <n v="66.2"/>
    <n v="113.290001"/>
    <x v="0"/>
    <x v="1"/>
  </r>
  <r>
    <n v="451965"/>
    <s v="Consumer Financial Protection Bureau"/>
    <s v="Conventional"/>
    <n v="1"/>
    <s v="One-to-four family dwelling (other than manufactured housing)"/>
    <n v="1"/>
    <s v="Home purchase"/>
    <n v="1"/>
    <s v="Owner-occupied as a principal dwelling"/>
    <n v="1"/>
    <n v="396"/>
    <s v="Loan purchased by the institution"/>
    <n v="6"/>
    <s v="Not Hispanic or Latino"/>
    <n v="2"/>
    <x v="0"/>
    <n v="5"/>
    <s v="Male"/>
    <n v="1"/>
    <n v="259"/>
    <n v="73.400000000000006"/>
    <n v="225.740005"/>
    <x v="1"/>
    <x v="2"/>
  </r>
  <r>
    <n v="504713"/>
    <s v="Consumer Financial Protection Bureau"/>
    <s v="VA-guaranteed"/>
    <n v="3"/>
    <s v="One-to-four family dwelling (other than manufactured housing)"/>
    <n v="1"/>
    <s v="Home purchase"/>
    <n v="1"/>
    <s v="Owner-occupied as a principal dwelling"/>
    <n v="1"/>
    <n v="230"/>
    <s v="Loan originated"/>
    <n v="1"/>
    <s v="Not Hispanic or Latino"/>
    <n v="2"/>
    <x v="1"/>
    <n v="3"/>
    <s v="Male"/>
    <n v="1"/>
    <n v="54"/>
    <n v="59"/>
    <n v="87.870002700000001"/>
    <x v="1"/>
    <x v="1"/>
  </r>
  <r>
    <n v="817824"/>
    <s v="Consumer Financial Protection Bureau"/>
    <s v="Conventional"/>
    <n v="1"/>
    <s v="One-to-four family dwelling (other than manufactured housing)"/>
    <n v="1"/>
    <s v="Refinancing"/>
    <n v="3"/>
    <s v="Not owner-occupied as a principal dwelling"/>
    <n v="2"/>
    <n v="90"/>
    <s v="Application approved but not accepted"/>
    <n v="2"/>
    <s v="Not Hispanic or Latino"/>
    <n v="2"/>
    <x v="0"/>
    <n v="5"/>
    <s v="Male"/>
    <n v="1"/>
    <n v="147"/>
    <n v="57.5"/>
    <n v="96.739997900000006"/>
    <x v="1"/>
    <x v="2"/>
  </r>
  <r>
    <n v="504713"/>
    <s v="Consumer Financial Protection Bureau"/>
    <s v="Conventional"/>
    <n v="1"/>
    <s v="One-to-four family dwelling (other than manufactured housing)"/>
    <n v="1"/>
    <s v="Refinancing"/>
    <n v="3"/>
    <s v="Owner-occupied as a principal dwelling"/>
    <n v="1"/>
    <n v="148"/>
    <s v="Loan originated"/>
    <n v="1"/>
    <s v="Not Hispanic or Latino"/>
    <n v="2"/>
    <x v="0"/>
    <n v="5"/>
    <s v="Female"/>
    <n v="2"/>
    <n v="80"/>
    <n v="59.8"/>
    <n v="75.010002099999994"/>
    <x v="1"/>
    <x v="1"/>
  </r>
  <r>
    <n v="451965"/>
    <s v="Consumer Financial Protection Bureau"/>
    <s v="Conventional"/>
    <n v="1"/>
    <s v="One-to-four family dwelling (other than manufactured housing)"/>
    <n v="1"/>
    <s v="Home purchase"/>
    <n v="1"/>
    <s v="Not owner-occupied as a principal dwelling"/>
    <n v="2"/>
    <n v="49"/>
    <s v="Loan purchased by the institution"/>
    <n v="6"/>
    <s v="Not Hispanic or Latino"/>
    <n v="2"/>
    <x v="0"/>
    <n v="5"/>
    <s v="Male"/>
    <n v="1"/>
    <n v="98"/>
    <n v="61.6"/>
    <n v="64.879997299999999"/>
    <x v="1"/>
    <x v="1"/>
  </r>
  <r>
    <n v="451965"/>
    <s v="Consumer Financial Protection Bureau"/>
    <s v="Conventional"/>
    <n v="1"/>
    <s v="One-to-four family dwelling (other than manufactured housing)"/>
    <n v="1"/>
    <s v="Home purchase"/>
    <n v="1"/>
    <s v="Owner-occupied as a principal dwelling"/>
    <n v="1"/>
    <n v="142"/>
    <s v="Loan purchased by the institution"/>
    <n v="6"/>
    <s v="Not Hispanic or Latino"/>
    <n v="2"/>
    <x v="1"/>
    <n v="3"/>
    <s v="Female"/>
    <n v="2"/>
    <n v="65"/>
    <n v="57.4"/>
    <n v="57.959999099999997"/>
    <x v="1"/>
    <x v="1"/>
  </r>
  <r>
    <n v="504713"/>
    <s v="Consumer Financial Protection Bureau"/>
    <s v="Conventional"/>
    <n v="1"/>
    <s v="One-to-four family dwelling (other than manufactured housing)"/>
    <n v="1"/>
    <s v="Home purchase"/>
    <n v="1"/>
    <s v="Not owner-occupied as a principal dwelling"/>
    <n v="2"/>
    <n v="66"/>
    <s v="Loan originated"/>
    <n v="1"/>
    <s v="Not Hispanic or Latino"/>
    <n v="2"/>
    <x v="0"/>
    <n v="5"/>
    <s v="Male"/>
    <n v="1"/>
    <n v="40"/>
    <n v="50.8"/>
    <n v="82.379997299999999"/>
    <x v="1"/>
    <x v="1"/>
  </r>
  <r>
    <n v="675332"/>
    <s v="Consumer Financial Protection Bureau"/>
    <s v="Conventional"/>
    <n v="1"/>
    <s v="One-to-four family dwelling (other than manufactured housing)"/>
    <n v="1"/>
    <s v="Home improvement"/>
    <n v="2"/>
    <s v="Owner-occupied as a principal dwelling"/>
    <n v="1"/>
    <n v="37"/>
    <s v="Loan originated"/>
    <n v="1"/>
    <s v="Not Hispanic or Latino"/>
    <n v="2"/>
    <x v="0"/>
    <n v="5"/>
    <s v="Male"/>
    <n v="1"/>
    <n v="187"/>
    <n v="74.3"/>
    <n v="147.179993"/>
    <x v="1"/>
    <x v="2"/>
  </r>
  <r>
    <s v="54-0259290"/>
    <s v="Consumer Financial Protection Bureau"/>
    <s v="Conventional"/>
    <n v="1"/>
    <s v="One-to-four family dwelling (other than manufactured housing)"/>
    <n v="1"/>
    <s v="Refinancing"/>
    <n v="3"/>
    <s v="Owner-occupied as a principal dwelling"/>
    <n v="1"/>
    <n v="96"/>
    <s v="Loan originated"/>
    <n v="1"/>
    <s v="Not Hispanic or Latino"/>
    <n v="2"/>
    <x v="0"/>
    <n v="5"/>
    <s v="Female"/>
    <n v="2"/>
    <n v="36"/>
    <n v="62"/>
    <n v="78.650001500000002"/>
    <x v="1"/>
    <x v="0"/>
  </r>
  <r>
    <n v="617677"/>
    <s v="Consumer Financial Protection Bureau"/>
    <s v="VA-guaranteed"/>
    <n v="3"/>
    <s v="Manufactured housing"/>
    <n v="2"/>
    <s v="Home purchase"/>
    <n v="1"/>
    <s v="Owner-occupied as a principal dwelling"/>
    <n v="1"/>
    <n v="146"/>
    <s v="Application denied by financial institution"/>
    <n v="3"/>
    <s v="Not Hispanic or Latino"/>
    <n v="2"/>
    <x v="0"/>
    <n v="5"/>
    <s v="Male"/>
    <n v="1"/>
    <n v="87"/>
    <n v="51.5"/>
    <n v="87"/>
    <x v="0"/>
    <x v="1"/>
  </r>
  <r>
    <n v="852218"/>
    <s v="Consumer Financial Protection Bureau"/>
    <s v="Conventional"/>
    <n v="1"/>
    <s v="One-to-four family dwelling (other than manufactured housing)"/>
    <n v="1"/>
    <s v="Refinancing"/>
    <n v="3"/>
    <s v="Owner-occupied as a principal dwelling"/>
    <n v="1"/>
    <n v="352"/>
    <s v="Application denied by financial institution"/>
    <n v="3"/>
    <s v="Not Hispanic or Latino"/>
    <n v="2"/>
    <x v="0"/>
    <n v="5"/>
    <s v="Male"/>
    <n v="1"/>
    <n v="116"/>
    <n v="79.3"/>
    <n v="130.820007"/>
    <x v="0"/>
    <x v="1"/>
  </r>
  <r>
    <n v="497404"/>
    <s v="Consumer Financial Protection Bureau"/>
    <s v="Conventional"/>
    <n v="1"/>
    <s v="Manufactured housing"/>
    <n v="2"/>
    <s v="Home improvement"/>
    <n v="2"/>
    <s v="Owner-occupied as a principal dwelling"/>
    <n v="1"/>
    <n v="12"/>
    <s v="Application denied by financial institution"/>
    <n v="3"/>
    <s v="Not Hispanic or Latino"/>
    <n v="2"/>
    <x v="0"/>
    <n v="5"/>
    <s v="Male"/>
    <n v="1"/>
    <m/>
    <n v="65"/>
    <n v="116.860001"/>
    <x v="0"/>
    <x v="0"/>
  </r>
  <r>
    <n v="817824"/>
    <s v="Consumer Financial Protection Bureau"/>
    <s v="Conventional"/>
    <n v="1"/>
    <s v="One-to-four family dwelling (other than manufactured housing)"/>
    <n v="1"/>
    <s v="Home improvement"/>
    <n v="2"/>
    <s v="Owner-occupied as a principal dwelling"/>
    <n v="1"/>
    <n v="111"/>
    <s v="Loan originated"/>
    <n v="1"/>
    <s v="Hispanic or Latino"/>
    <n v="1"/>
    <x v="0"/>
    <n v="5"/>
    <s v="Male"/>
    <n v="1"/>
    <n v="62"/>
    <n v="61.8"/>
    <n v="112.110001"/>
    <x v="1"/>
    <x v="1"/>
  </r>
  <r>
    <n v="723112"/>
    <s v="Consumer Financial Protection Bureau"/>
    <s v="Conventional"/>
    <n v="1"/>
    <s v="One-to-four family dwelling (other than manufactured housing)"/>
    <n v="1"/>
    <s v="Refinancing"/>
    <n v="3"/>
    <s v="Owner-occupied as a principal dwelling"/>
    <n v="1"/>
    <n v="45"/>
    <s v="Application denied by financial institution"/>
    <n v="3"/>
    <s v="Not Hispanic or Latino"/>
    <n v="2"/>
    <x v="0"/>
    <n v="5"/>
    <s v="Male"/>
    <n v="1"/>
    <n v="14"/>
    <n v="56.4"/>
    <n v="71.5"/>
    <x v="0"/>
    <x v="0"/>
  </r>
  <r>
    <n v="546571"/>
    <s v="Consumer Financial Protection Bureau"/>
    <s v="Conventional"/>
    <n v="1"/>
    <s v="One-to-four family dwelling (other than manufactured housing)"/>
    <n v="1"/>
    <s v="Refinancing"/>
    <n v="3"/>
    <s v="Owner-occupied as a principal dwelling"/>
    <n v="1"/>
    <n v="150"/>
    <s v="Loan originated"/>
    <n v="1"/>
    <s v="Not Hispanic or Latino"/>
    <n v="2"/>
    <x v="0"/>
    <n v="5"/>
    <s v="Male"/>
    <n v="1"/>
    <n v="114"/>
    <n v="55.8"/>
    <n v="148.509995"/>
    <x v="1"/>
    <x v="1"/>
  </r>
  <r>
    <n v="451965"/>
    <s v="Consumer Financial Protection Bureau"/>
    <s v="Conventional"/>
    <n v="1"/>
    <s v="One-to-four family dwelling (other than manufactured housing)"/>
    <n v="1"/>
    <s v="Refinancing"/>
    <n v="3"/>
    <s v="Owner-occupied as a principal dwelling"/>
    <n v="1"/>
    <n v="155"/>
    <s v="Application denied by financial institution"/>
    <n v="3"/>
    <s v="Not Hispanic or Latino"/>
    <n v="2"/>
    <x v="0"/>
    <n v="5"/>
    <s v="Male"/>
    <n v="1"/>
    <n v="32"/>
    <n v="90.2"/>
    <n v="98.110000600000006"/>
    <x v="0"/>
    <x v="0"/>
  </r>
  <r>
    <n v="311845"/>
    <s v="Consumer Financial Protection Bureau"/>
    <s v="Conventional"/>
    <n v="1"/>
    <s v="One-to-four family dwelling (other than manufactured housing)"/>
    <n v="1"/>
    <s v="Home improvement"/>
    <n v="2"/>
    <s v="Owner-occupied as a principal dwelling"/>
    <n v="1"/>
    <n v="25"/>
    <s v="Loan originated"/>
    <n v="1"/>
    <s v="Not Hispanic or Latino"/>
    <n v="2"/>
    <x v="0"/>
    <n v="5"/>
    <s v="Male"/>
    <n v="1"/>
    <n v="79"/>
    <n v="64.400000000000006"/>
    <n v="130.88000500000001"/>
    <x v="1"/>
    <x v="1"/>
  </r>
  <r>
    <n v="852218"/>
    <s v="Consumer Financial Protection Bureau"/>
    <s v="Conventional"/>
    <n v="1"/>
    <s v="One-to-four family dwelling (other than manufactured housing)"/>
    <n v="1"/>
    <s v="Home purchase"/>
    <n v="1"/>
    <s v="Owner-occupied as a principal dwelling"/>
    <n v="1"/>
    <n v="152"/>
    <s v="Loan originated"/>
    <n v="1"/>
    <s v="Not Hispanic or Latino"/>
    <n v="2"/>
    <x v="0"/>
    <n v="5"/>
    <s v="Male"/>
    <n v="1"/>
    <n v="87"/>
    <n v="78.8"/>
    <n v="93.319999699999997"/>
    <x v="1"/>
    <x v="1"/>
  </r>
  <r>
    <n v="504713"/>
    <s v="Consumer Financial Protection Bureau"/>
    <s v="Conventional"/>
    <n v="1"/>
    <s v="One-to-four family dwelling (other than manufactured housing)"/>
    <n v="1"/>
    <s v="Home improvement"/>
    <n v="2"/>
    <s v="Owner-occupied as a principal dwelling"/>
    <n v="1"/>
    <n v="62"/>
    <s v="Application denied by financial institution"/>
    <n v="3"/>
    <s v="Not Hispanic or Latino"/>
    <n v="2"/>
    <x v="0"/>
    <n v="5"/>
    <s v="Male"/>
    <n v="1"/>
    <n v="40"/>
    <n v="77.5"/>
    <n v="99.970001199999999"/>
    <x v="0"/>
    <x v="1"/>
  </r>
  <r>
    <n v="940311"/>
    <s v="Consumer Financial Protection Bureau"/>
    <s v="Conventional"/>
    <n v="1"/>
    <s v="One-to-four family dwelling (other than manufactured housing)"/>
    <n v="1"/>
    <s v="Home improvement"/>
    <n v="2"/>
    <s v="Owner-occupied as a principal dwelling"/>
    <n v="1"/>
    <n v="3"/>
    <s v="Application denied by financial institution"/>
    <n v="3"/>
    <s v="Hispanic or Latino"/>
    <n v="1"/>
    <x v="0"/>
    <n v="5"/>
    <s v="Male"/>
    <n v="1"/>
    <n v="33"/>
    <n v="25.9"/>
    <n v="121.69000200000001"/>
    <x v="0"/>
    <x v="0"/>
  </r>
  <r>
    <n v="619877"/>
    <s v="Consumer Financial Protection Bureau"/>
    <s v="VA-guaranteed"/>
    <n v="3"/>
    <s v="One-to-four family dwelling (other than manufactured housing)"/>
    <n v="1"/>
    <s v="Refinancing"/>
    <n v="3"/>
    <s v="Owner-occupied as a principal dwelling"/>
    <n v="1"/>
    <n v="197"/>
    <s v="Loan originated"/>
    <n v="1"/>
    <s v="Not Hispanic or Latino"/>
    <n v="2"/>
    <x v="0"/>
    <n v="5"/>
    <s v="Male"/>
    <n v="1"/>
    <m/>
    <n v="46.5"/>
    <n v="103.110001"/>
    <x v="1"/>
    <x v="0"/>
  </r>
  <r>
    <n v="233031"/>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0"/>
    <n v="5"/>
    <s v="Female"/>
    <n v="2"/>
    <n v="25"/>
    <n v="78.2"/>
    <n v="71.620002700000001"/>
    <x v="0"/>
    <x v="0"/>
  </r>
  <r>
    <n v="451965"/>
    <s v="Consumer Financial Protection Bureau"/>
    <s v="FHA-insured"/>
    <n v="2"/>
    <s v="One-to-four family dwelling (other than manufactured housing)"/>
    <n v="1"/>
    <s v="Home purchase"/>
    <n v="1"/>
    <s v="Owner-occupied as a principal dwelling"/>
    <n v="1"/>
    <n v="292"/>
    <s v="Loan purchased by the institution"/>
    <n v="6"/>
    <s v="Not Hispanic or Latino"/>
    <n v="2"/>
    <x v="0"/>
    <n v="5"/>
    <s v="Male"/>
    <n v="1"/>
    <n v="90"/>
    <n v="61.9"/>
    <n v="133.83000200000001"/>
    <x v="1"/>
    <x v="1"/>
  </r>
  <r>
    <n v="852218"/>
    <s v="Consumer Financial Protection Bureau"/>
    <s v="Conventional"/>
    <n v="1"/>
    <s v="One-to-four family dwelling (other than manufactured housing)"/>
    <n v="1"/>
    <s v="Home purchase"/>
    <n v="1"/>
    <s v="Owner-occupied as a principal dwelling"/>
    <n v="1"/>
    <n v="452"/>
    <s v="Loan originated"/>
    <n v="1"/>
    <s v="Not Hispanic or Latino"/>
    <n v="2"/>
    <x v="3"/>
    <n v="2"/>
    <s v="Male"/>
    <n v="1"/>
    <n v="145"/>
    <n v="79.3"/>
    <n v="114.099998"/>
    <x v="1"/>
    <x v="2"/>
  </r>
  <r>
    <n v="497404"/>
    <s v="Consumer Financial Protection Bureau"/>
    <s v="Conventional"/>
    <n v="1"/>
    <s v="One-to-four family dwelling (other than manufactured housing)"/>
    <n v="1"/>
    <s v="Refinancing"/>
    <n v="3"/>
    <s v="Owner-occupied as a principal dwelling"/>
    <n v="1"/>
    <n v="100"/>
    <s v="Application denied by financial institution"/>
    <n v="3"/>
    <s v="Not Hispanic or Latino"/>
    <n v="2"/>
    <x v="1"/>
    <n v="3"/>
    <s v="Male"/>
    <n v="1"/>
    <n v="36"/>
    <n v="73.7"/>
    <n v="116.360001"/>
    <x v="0"/>
    <x v="0"/>
  </r>
  <r>
    <n v="476810"/>
    <s v="Consumer Financial Protection Bureau"/>
    <s v="Conventional"/>
    <n v="1"/>
    <s v="One-to-four family dwelling (other than manufactured housing)"/>
    <n v="1"/>
    <s v="Home purchase"/>
    <n v="1"/>
    <s v="Owner-occupied as a principal dwelling"/>
    <n v="1"/>
    <n v="337"/>
    <s v="Loan originated"/>
    <n v="1"/>
    <s v="Not Hispanic or Latino"/>
    <n v="2"/>
    <x v="3"/>
    <n v="2"/>
    <s v="Male"/>
    <n v="1"/>
    <n v="166"/>
    <n v="73.7"/>
    <n v="127.5"/>
    <x v="1"/>
    <x v="2"/>
  </r>
  <r>
    <n v="619877"/>
    <s v="Consumer Financial Protection Bureau"/>
    <s v="Conventional"/>
    <n v="1"/>
    <s v="One-to-four family dwelling (other than manufactured housing)"/>
    <n v="1"/>
    <s v="Home purchase"/>
    <n v="1"/>
    <s v="Owner-occupied as a principal dwelling"/>
    <n v="1"/>
    <n v="246"/>
    <s v="Loan originated"/>
    <n v="1"/>
    <s v="Not Hispanic or Latino"/>
    <n v="2"/>
    <x v="0"/>
    <n v="5"/>
    <s v="Female"/>
    <n v="2"/>
    <n v="136"/>
    <n v="88.3"/>
    <n v="126.980003"/>
    <x v="1"/>
    <x v="2"/>
  </r>
  <r>
    <n v="451965"/>
    <s v="Consumer Financial Protection Bureau"/>
    <s v="Conventional"/>
    <n v="1"/>
    <s v="One-to-four family dwelling (other than manufactured housing)"/>
    <n v="1"/>
    <s v="Home purchase"/>
    <n v="1"/>
    <s v="Owner-occupied as a principal dwelling"/>
    <n v="1"/>
    <n v="160"/>
    <s v="Loan originated"/>
    <n v="1"/>
    <s v="Not Hispanic or Latino"/>
    <n v="2"/>
    <x v="0"/>
    <n v="5"/>
    <s v="Female"/>
    <n v="2"/>
    <n v="40"/>
    <n v="78"/>
    <n v="113.849998"/>
    <x v="1"/>
    <x v="1"/>
  </r>
  <r>
    <n v="852218"/>
    <s v="Consumer Financial Protection Bureau"/>
    <s v="FHA-insured"/>
    <n v="2"/>
    <s v="One-to-four family dwelling (other than manufactured housing)"/>
    <n v="1"/>
    <s v="Refinancing"/>
    <n v="3"/>
    <s v="Owner-occupied as a principal dwelling"/>
    <n v="1"/>
    <n v="62"/>
    <s v="Loan originated"/>
    <n v="1"/>
    <s v="Hispanic or Latino"/>
    <n v="1"/>
    <x v="0"/>
    <n v="5"/>
    <s v="Male"/>
    <n v="1"/>
    <m/>
    <n v="37.9"/>
    <n v="135.029999"/>
    <x v="1"/>
    <x v="0"/>
  </r>
  <r>
    <n v="451965"/>
    <s v="Consumer Financial Protection Bureau"/>
    <s v="VA-guaranteed"/>
    <n v="3"/>
    <s v="One-to-four family dwelling (other than manufactured housing)"/>
    <n v="1"/>
    <s v="Home purchase"/>
    <n v="1"/>
    <s v="Owner-occupied as a principal dwelling"/>
    <n v="1"/>
    <n v="305"/>
    <s v="Loan purchased by the institution"/>
    <n v="6"/>
    <s v="Not Hispanic or Latino"/>
    <n v="2"/>
    <x v="0"/>
    <n v="5"/>
    <s v="Male"/>
    <n v="1"/>
    <n v="67"/>
    <n v="62"/>
    <n v="120.900002"/>
    <x v="1"/>
    <x v="1"/>
  </r>
  <r>
    <n v="852218"/>
    <s v="Consumer Financial Protection Bureau"/>
    <s v="Conventional"/>
    <n v="1"/>
    <s v="One-to-four family dwelling (other than manufactured housing)"/>
    <n v="1"/>
    <s v="Home purchase"/>
    <n v="1"/>
    <s v="Owner-occupied as a principal dwelling"/>
    <n v="1"/>
    <n v="237"/>
    <s v="Loan originated"/>
    <n v="1"/>
    <s v="Not Hispanic or Latino"/>
    <n v="2"/>
    <x v="0"/>
    <n v="5"/>
    <s v="Female"/>
    <n v="2"/>
    <n v="405"/>
    <n v="66.2"/>
    <n v="84.150001500000002"/>
    <x v="1"/>
    <x v="2"/>
  </r>
  <r>
    <n v="852218"/>
    <s v="Consumer Financial Protection Bureau"/>
    <s v="Conventional"/>
    <n v="1"/>
    <s v="One-to-four family dwelling (other than manufactured housing)"/>
    <n v="1"/>
    <s v="Home purchase"/>
    <n v="1"/>
    <s v="Owner-occupied as a principal dwelling"/>
    <n v="1"/>
    <n v="236"/>
    <s v="Loan originated"/>
    <n v="1"/>
    <s v="Not Hispanic or Latino"/>
    <n v="2"/>
    <x v="0"/>
    <n v="5"/>
    <s v="Female"/>
    <n v="2"/>
    <n v="112"/>
    <n v="64.3"/>
    <n v="96.300003099999998"/>
    <x v="1"/>
    <x v="1"/>
  </r>
  <r>
    <n v="451965"/>
    <s v="Consumer Financial Protection Bureau"/>
    <s v="Conventional"/>
    <n v="1"/>
    <s v="One-to-four family dwelling (other than manufactured housing)"/>
    <n v="1"/>
    <s v="Home purchase"/>
    <n v="1"/>
    <s v="Owner-occupied as a principal dwelling"/>
    <n v="1"/>
    <n v="15"/>
    <s v="Loan originated"/>
    <n v="1"/>
    <s v="Not Hispanic or Latino"/>
    <n v="2"/>
    <x v="0"/>
    <n v="5"/>
    <s v="Male"/>
    <n v="1"/>
    <n v="44"/>
    <n v="54.8"/>
    <n v="100.650002"/>
    <x v="1"/>
    <x v="1"/>
  </r>
  <r>
    <n v="451965"/>
    <s v="Consumer Financial Protection Bureau"/>
    <s v="Conventional"/>
    <n v="1"/>
    <s v="One-to-four family dwelling (other than manufactured housing)"/>
    <n v="1"/>
    <s v="Home purchase"/>
    <n v="1"/>
    <s v="Owner-occupied as a principal dwelling"/>
    <n v="1"/>
    <n v="301"/>
    <s v="Loan originated"/>
    <n v="1"/>
    <s v="Not Hispanic or Latino"/>
    <n v="2"/>
    <x v="0"/>
    <n v="5"/>
    <s v="Male"/>
    <n v="1"/>
    <n v="120"/>
    <n v="67.7"/>
    <n v="230.449997"/>
    <x v="1"/>
    <x v="1"/>
  </r>
  <r>
    <n v="451965"/>
    <s v="Consumer Financial Protection Bureau"/>
    <s v="Conventional"/>
    <n v="1"/>
    <s v="One-to-four family dwelling (other than manufactured housing)"/>
    <n v="1"/>
    <s v="Home purchase"/>
    <n v="1"/>
    <s v="Owner-occupied as a principal dwelling"/>
    <n v="1"/>
    <n v="564"/>
    <s v="Loan originated"/>
    <n v="1"/>
    <s v="Not Hispanic or Latino"/>
    <n v="2"/>
    <x v="0"/>
    <n v="5"/>
    <s v="Male"/>
    <n v="1"/>
    <n v="158"/>
    <n v="67.7"/>
    <n v="222.41000399999999"/>
    <x v="1"/>
    <x v="2"/>
  </r>
  <r>
    <n v="451965"/>
    <s v="Consumer Financial Protection Bureau"/>
    <s v="Conventional"/>
    <n v="1"/>
    <s v="One-to-four family dwelling (other than manufactured housing)"/>
    <n v="1"/>
    <s v="Refinancing"/>
    <n v="3"/>
    <s v="Owner-occupied as a principal dwelling"/>
    <n v="1"/>
    <n v="192"/>
    <s v="Loan purchased by the institution"/>
    <n v="6"/>
    <s v="Not Hispanic or Latino"/>
    <n v="2"/>
    <x v="0"/>
    <n v="5"/>
    <s v="Female"/>
    <n v="2"/>
    <n v="163"/>
    <n v="79.599999999999994"/>
    <n v="117.389999"/>
    <x v="1"/>
    <x v="2"/>
  </r>
  <r>
    <n v="379920"/>
    <s v="Consumer Financial Protection Bureau"/>
    <s v="Conventional"/>
    <n v="1"/>
    <s v="One-to-four family dwelling (other than manufactured housing)"/>
    <n v="1"/>
    <s v="Refinancing"/>
    <n v="3"/>
    <s v="Owner-occupied as a principal dwelling"/>
    <n v="1"/>
    <n v="95"/>
    <s v="Loan originated"/>
    <n v="1"/>
    <s v="Not Hispanic or Latino"/>
    <n v="2"/>
    <x v="0"/>
    <n v="5"/>
    <s v="Male"/>
    <n v="1"/>
    <n v="84"/>
    <n v="67.900000000000006"/>
    <n v="124.900002"/>
    <x v="1"/>
    <x v="1"/>
  </r>
  <r>
    <n v="451965"/>
    <s v="Consumer Financial Protection Bureau"/>
    <s v="Conventional"/>
    <n v="1"/>
    <s v="One-to-four family dwelling (other than manufactured housing)"/>
    <n v="1"/>
    <s v="Home purchase"/>
    <n v="1"/>
    <s v="Owner-occupied as a principal dwelling"/>
    <n v="1"/>
    <n v="1696"/>
    <s v="Loan originated"/>
    <n v="1"/>
    <s v="Not Hispanic or Latino"/>
    <n v="2"/>
    <x v="3"/>
    <n v="2"/>
    <s v="Male"/>
    <n v="1"/>
    <n v="320"/>
    <n v="111.2"/>
    <n v="159.66999799999999"/>
    <x v="1"/>
    <x v="2"/>
  </r>
  <r>
    <n v="476810"/>
    <s v="Consumer Financial Protection Bureau"/>
    <s v="Conventional"/>
    <n v="1"/>
    <s v="Manufactured housing"/>
    <n v="2"/>
    <s v="Home purchase"/>
    <n v="1"/>
    <s v="Owner-occupied as a principal dwelling"/>
    <n v="1"/>
    <n v="129"/>
    <s v="Loan originated"/>
    <n v="1"/>
    <s v="Not Hispanic or Latino"/>
    <n v="2"/>
    <x v="0"/>
    <n v="5"/>
    <s v="Female"/>
    <n v="2"/>
    <n v="40"/>
    <n v="62.9"/>
    <n v="88.160003700000004"/>
    <x v="1"/>
    <x v="1"/>
  </r>
  <r>
    <n v="852218"/>
    <s v="Consumer Financial Protection Bureau"/>
    <s v="Conventional"/>
    <n v="1"/>
    <s v="One-to-four family dwelling (other than manufactured housing)"/>
    <n v="1"/>
    <s v="Home purchase"/>
    <n v="1"/>
    <s v="Owner-occupied as a principal dwelling"/>
    <n v="1"/>
    <n v="204"/>
    <s v="Loan purchased by the institution"/>
    <n v="6"/>
    <s v="Not Hispanic or Latino"/>
    <n v="2"/>
    <x v="0"/>
    <n v="5"/>
    <s v="Female"/>
    <n v="2"/>
    <n v="90"/>
    <n v="70.900000000000006"/>
    <n v="131.08000200000001"/>
    <x v="1"/>
    <x v="1"/>
  </r>
  <r>
    <n v="504713"/>
    <s v="Consumer Financial Protection Bureau"/>
    <s v="Conventional"/>
    <n v="1"/>
    <s v="One-to-four family dwelling (other than manufactured housing)"/>
    <n v="1"/>
    <s v="Home improvement"/>
    <n v="2"/>
    <s v="Owner-occupied as a principal dwelling"/>
    <n v="1"/>
    <n v="17"/>
    <s v="Application denied by financial institution"/>
    <n v="3"/>
    <s v="Hispanic or Latino"/>
    <n v="1"/>
    <x v="0"/>
    <n v="5"/>
    <s v="Male"/>
    <n v="1"/>
    <n v="53"/>
    <n v="59.9"/>
    <n v="100.68"/>
    <x v="0"/>
    <x v="1"/>
  </r>
  <r>
    <n v="112837"/>
    <s v="Consumer Financial Protection Bureau"/>
    <s v="Conventional"/>
    <n v="1"/>
    <s v="One-to-four family dwelling (other than manufactured housing)"/>
    <n v="1"/>
    <s v="Home improvement"/>
    <n v="2"/>
    <s v="Owner-occupied as a principal dwelling"/>
    <n v="1"/>
    <n v="25"/>
    <s v="Loan originated"/>
    <n v="1"/>
    <s v="Hispanic or Latino"/>
    <n v="1"/>
    <x v="0"/>
    <n v="5"/>
    <s v="Female"/>
    <n v="2"/>
    <n v="142"/>
    <n v="72.5"/>
    <n v="118.370003"/>
    <x v="1"/>
    <x v="2"/>
  </r>
  <r>
    <n v="451965"/>
    <s v="Consumer Financial Protection Bureau"/>
    <s v="Conventional"/>
    <n v="1"/>
    <s v="One-to-four family dwelling (other than manufactured housing)"/>
    <n v="1"/>
    <s v="Home purchase"/>
    <n v="1"/>
    <s v="Owner-occupied as a principal dwelling"/>
    <n v="1"/>
    <n v="512"/>
    <s v="Loan purchased by the institution"/>
    <n v="6"/>
    <s v="Hispanic or Latino"/>
    <n v="1"/>
    <x v="0"/>
    <n v="5"/>
    <s v="Male"/>
    <n v="1"/>
    <n v="198"/>
    <n v="64.3"/>
    <n v="118.129997"/>
    <x v="1"/>
    <x v="2"/>
  </r>
  <r>
    <n v="852218"/>
    <s v="Consumer Financial Protection Bureau"/>
    <s v="Conventional"/>
    <n v="1"/>
    <s v="One-to-four family dwelling (other than manufactured housing)"/>
    <n v="1"/>
    <s v="Home purchase"/>
    <n v="1"/>
    <s v="Owner-occupied as a principal dwelling"/>
    <n v="1"/>
    <n v="547"/>
    <s v="Loan originated"/>
    <n v="1"/>
    <s v="Not Hispanic or Latino"/>
    <n v="2"/>
    <x v="0"/>
    <n v="5"/>
    <s v="Male"/>
    <n v="1"/>
    <n v="174"/>
    <n v="64.099999999999994"/>
    <n v="244.029999"/>
    <x v="1"/>
    <x v="2"/>
  </r>
  <r>
    <n v="2618780"/>
    <s v="Consumer Financial Protection Bureau"/>
    <s v="Conventional"/>
    <n v="1"/>
    <s v="One-to-four family dwelling (other than manufactured housing)"/>
    <n v="1"/>
    <s v="Home purchase"/>
    <n v="1"/>
    <s v="Owner-occupied as a principal dwelling"/>
    <n v="1"/>
    <n v="280"/>
    <s v="Loan purchased by the institution"/>
    <n v="6"/>
    <s v="Not Hispanic or Latino"/>
    <n v="2"/>
    <x v="0"/>
    <n v="5"/>
    <s v="Male"/>
    <n v="1"/>
    <n v="81"/>
    <n v="83.9"/>
    <n v="186.979996"/>
    <x v="1"/>
    <x v="1"/>
  </r>
  <r>
    <n v="451965"/>
    <s v="Consumer Financial Protection Bureau"/>
    <s v="Conventional"/>
    <n v="1"/>
    <s v="One-to-four family dwelling (other than manufactured housing)"/>
    <n v="1"/>
    <s v="Refinancing"/>
    <n v="3"/>
    <s v="Owner-occupied as a principal dwelling"/>
    <n v="1"/>
    <n v="312"/>
    <s v="Loan originated"/>
    <n v="1"/>
    <s v="Not Hispanic or Latino"/>
    <n v="2"/>
    <x v="1"/>
    <n v="3"/>
    <s v="Female"/>
    <n v="2"/>
    <n v="121"/>
    <n v="114.2"/>
    <n v="104.050003"/>
    <x v="1"/>
    <x v="1"/>
  </r>
  <r>
    <n v="817824"/>
    <s v="Consumer Financial Protection Bureau"/>
    <s v="Conventional"/>
    <n v="1"/>
    <s v="Manufactured housing"/>
    <n v="2"/>
    <s v="Home improvement"/>
    <n v="2"/>
    <s v="Not owner-occupied as a principal dwelling"/>
    <n v="2"/>
    <n v="15"/>
    <s v="Loan originated"/>
    <n v="1"/>
    <s v="Not Hispanic or Latino"/>
    <n v="2"/>
    <x v="0"/>
    <n v="5"/>
    <s v="Female"/>
    <n v="2"/>
    <n v="91"/>
    <n v="47.8"/>
    <n v="137.91999799999999"/>
    <x v="1"/>
    <x v="1"/>
  </r>
  <r>
    <n v="480228"/>
    <s v="Consumer Financial Protection Bureau"/>
    <s v="Conventional"/>
    <n v="1"/>
    <s v="One-to-four family dwelling (other than manufactured housing)"/>
    <n v="1"/>
    <s v="Refinancing"/>
    <n v="3"/>
    <s v="Not owner-occupied as a principal dwelling"/>
    <n v="2"/>
    <n v="132"/>
    <s v="Loan originated"/>
    <n v="1"/>
    <s v="Not Hispanic or Latino"/>
    <n v="2"/>
    <x v="0"/>
    <n v="5"/>
    <s v="Female"/>
    <n v="2"/>
    <n v="84"/>
    <n v="107.6"/>
    <n v="113.879997"/>
    <x v="1"/>
    <x v="1"/>
  </r>
  <r>
    <n v="1007846"/>
    <s v="Consumer Financial Protection Bureau"/>
    <s v="Conventional"/>
    <n v="1"/>
    <s v="One-to-four family dwelling (other than manufactured housing)"/>
    <n v="1"/>
    <s v="Home improvement"/>
    <n v="2"/>
    <s v="Owner-occupied as a principal dwelling"/>
    <n v="1"/>
    <n v="4"/>
    <s v="Application denied by financial institution"/>
    <n v="3"/>
    <s v="Not Hispanic or Latino"/>
    <n v="2"/>
    <x v="0"/>
    <n v="5"/>
    <s v="Female"/>
    <n v="2"/>
    <n v="10"/>
    <n v="62.5"/>
    <n v="121.629997"/>
    <x v="0"/>
    <x v="0"/>
  </r>
  <r>
    <n v="476810"/>
    <s v="Consumer Financial Protection Bureau"/>
    <s v="Conventional"/>
    <n v="1"/>
    <s v="One-to-four family dwelling (other than manufactured housing)"/>
    <n v="1"/>
    <s v="Refinancing"/>
    <n v="3"/>
    <s v="Owner-occupied as a principal dwelling"/>
    <n v="1"/>
    <n v="82"/>
    <s v="Loan originated"/>
    <n v="1"/>
    <s v="Not Hispanic or Latino"/>
    <n v="2"/>
    <x v="0"/>
    <n v="5"/>
    <s v="Male"/>
    <n v="1"/>
    <n v="42"/>
    <n v="71.599999999999994"/>
    <n v="107.220001"/>
    <x v="1"/>
    <x v="1"/>
  </r>
  <r>
    <n v="451965"/>
    <s v="Consumer Financial Protection Bureau"/>
    <s v="Conventional"/>
    <n v="1"/>
    <s v="One-to-four family dwelling (other than manufactured housing)"/>
    <n v="1"/>
    <s v="Home improvement"/>
    <n v="2"/>
    <s v="Owner-occupied as a principal dwelling"/>
    <n v="1"/>
    <n v="290"/>
    <s v="Loan purchased by the institution"/>
    <n v="6"/>
    <s v="Not Hispanic or Latino"/>
    <n v="2"/>
    <x v="0"/>
    <n v="5"/>
    <s v="Male"/>
    <n v="1"/>
    <n v="150"/>
    <n v="74.3"/>
    <n v="119.470001"/>
    <x v="1"/>
    <x v="2"/>
  </r>
  <r>
    <n v="852218"/>
    <s v="Consumer Financial Protection Bureau"/>
    <s v="Conventional"/>
    <n v="1"/>
    <s v="One-to-four family dwelling (other than manufactured housing)"/>
    <n v="1"/>
    <s v="Refinancing"/>
    <n v="3"/>
    <s v="Owner-occupied as a principal dwelling"/>
    <n v="1"/>
    <n v="569"/>
    <s v="Loan originated"/>
    <n v="1"/>
    <s v="Not Hispanic or Latino"/>
    <n v="2"/>
    <x v="0"/>
    <n v="5"/>
    <s v="Male"/>
    <n v="1"/>
    <n v="308"/>
    <n v="77.5"/>
    <n v="199.89999399999999"/>
    <x v="1"/>
    <x v="2"/>
  </r>
  <r>
    <n v="504713"/>
    <s v="Consumer Financial Protection Bureau"/>
    <s v="Conventional"/>
    <n v="1"/>
    <s v="One-to-four family dwelling (other than manufactured housing)"/>
    <n v="1"/>
    <s v="Home purchase"/>
    <n v="1"/>
    <s v="Owner-occupied as a principal dwelling"/>
    <n v="1"/>
    <n v="96"/>
    <s v="Loan originated"/>
    <n v="1"/>
    <s v="Not Hispanic or Latino"/>
    <n v="2"/>
    <x v="0"/>
    <n v="5"/>
    <s v="Female"/>
    <n v="2"/>
    <n v="128"/>
    <n v="72.5"/>
    <n v="126.269997"/>
    <x v="1"/>
    <x v="2"/>
  </r>
  <r>
    <n v="4114567"/>
    <s v="Consumer Financial Protection Bureau"/>
    <s v="Conventional"/>
    <n v="1"/>
    <s v="One-to-four family dwelling (other than manufactured housing)"/>
    <n v="1"/>
    <s v="Home purchase"/>
    <n v="1"/>
    <s v="Not owner-occupied as a principal dwelling"/>
    <n v="2"/>
    <n v="399"/>
    <s v="Loan originated"/>
    <n v="1"/>
    <s v="Not Hispanic or Latino"/>
    <n v="2"/>
    <x v="0"/>
    <n v="5"/>
    <s v="Male"/>
    <n v="1"/>
    <n v="848"/>
    <n v="83.9"/>
    <n v="57.220001199999999"/>
    <x v="1"/>
    <x v="2"/>
  </r>
  <r>
    <n v="451965"/>
    <s v="Consumer Financial Protection Bureau"/>
    <s v="Conventional"/>
    <n v="1"/>
    <s v="One-to-four family dwelling (other than manufactured housing)"/>
    <n v="1"/>
    <s v="Home purchase"/>
    <n v="1"/>
    <s v="Owner-occupied as a principal dwelling"/>
    <n v="1"/>
    <n v="349"/>
    <s v="Loan purchased by the institution"/>
    <n v="6"/>
    <s v="Not Hispanic or Latino"/>
    <n v="2"/>
    <x v="0"/>
    <n v="5"/>
    <s v="Male"/>
    <n v="1"/>
    <n v="158"/>
    <n v="75.400000000000006"/>
    <n v="106.269997"/>
    <x v="1"/>
    <x v="2"/>
  </r>
  <r>
    <n v="504713"/>
    <s v="Consumer Financial Protection Bureau"/>
    <s v="FHA-insured"/>
    <n v="2"/>
    <s v="One-to-four family dwelling (other than manufactured housing)"/>
    <n v="1"/>
    <s v="Refinancing"/>
    <n v="3"/>
    <s v="Owner-occupied as a principal dwelling"/>
    <n v="1"/>
    <n v="94"/>
    <s v="Application denied by financial institution"/>
    <n v="3"/>
    <s v="Not Hispanic or Latino"/>
    <n v="2"/>
    <x v="1"/>
    <n v="3"/>
    <s v="Male"/>
    <n v="1"/>
    <n v="37"/>
    <n v="74.3"/>
    <n v="71.040000899999995"/>
    <x v="0"/>
    <x v="0"/>
  </r>
  <r>
    <n v="451965"/>
    <s v="Consumer Financial Protection Bureau"/>
    <s v="Conventional"/>
    <n v="1"/>
    <s v="One-to-four family dwelling (other than manufactured housing)"/>
    <n v="1"/>
    <s v="Home improvement"/>
    <n v="2"/>
    <s v="Owner-occupied as a principal dwelling"/>
    <n v="1"/>
    <n v="3"/>
    <s v="Loan originated"/>
    <n v="1"/>
    <s v="Not Hispanic or Latino"/>
    <n v="2"/>
    <x v="0"/>
    <n v="5"/>
    <s v="Male"/>
    <n v="1"/>
    <n v="43"/>
    <n v="62.9"/>
    <n v="103.099998"/>
    <x v="1"/>
    <x v="1"/>
  </r>
  <r>
    <n v="451965"/>
    <s v="Consumer Financial Protection Bureau"/>
    <s v="Conventional"/>
    <n v="1"/>
    <s v="One-to-four family dwelling (other than manufactured housing)"/>
    <n v="1"/>
    <s v="Home purchase"/>
    <n v="1"/>
    <s v="Owner-occupied as a principal dwelling"/>
    <n v="1"/>
    <n v="320"/>
    <s v="Loan originated"/>
    <n v="1"/>
    <s v="Not Hispanic or Latino"/>
    <n v="2"/>
    <x v="3"/>
    <n v="2"/>
    <s v="Male"/>
    <n v="1"/>
    <n v="110"/>
    <n v="67.5"/>
    <n v="175.08999600000001"/>
    <x v="1"/>
    <x v="1"/>
  </r>
  <r>
    <n v="915878"/>
    <s v="Consumer Financial Protection Bureau"/>
    <s v="Conventional"/>
    <n v="1"/>
    <s v="One-to-four family dwelling (other than manufactured housing)"/>
    <n v="1"/>
    <s v="Refinancing"/>
    <n v="3"/>
    <s v="Owner-occupied as a principal dwelling"/>
    <n v="1"/>
    <n v="600"/>
    <s v="Loan originated"/>
    <n v="1"/>
    <s v="Not Hispanic or Latino"/>
    <n v="2"/>
    <x v="0"/>
    <n v="5"/>
    <s v="Male"/>
    <n v="1"/>
    <n v="1268"/>
    <n v="104.8"/>
    <n v="179.08999600000001"/>
    <x v="1"/>
    <x v="2"/>
  </r>
  <r>
    <n v="451965"/>
    <s v="Consumer Financial Protection Bureau"/>
    <s v="Conventional"/>
    <n v="1"/>
    <s v="One-to-four family dwelling (other than manufactured housing)"/>
    <n v="1"/>
    <s v="Home purchase"/>
    <n v="1"/>
    <s v="Owner-occupied as a principal dwelling"/>
    <n v="1"/>
    <n v="213"/>
    <s v="Loan purchased by the institution"/>
    <n v="6"/>
    <s v="Not Hispanic or Latino"/>
    <n v="2"/>
    <x v="0"/>
    <n v="5"/>
    <s v="Female"/>
    <n v="2"/>
    <n v="46"/>
    <n v="73"/>
    <n v="158.199997"/>
    <x v="1"/>
    <x v="1"/>
  </r>
  <r>
    <n v="451965"/>
    <s v="Consumer Financial Protection Bureau"/>
    <s v="Conventional"/>
    <n v="1"/>
    <s v="One-to-four family dwelling (other than manufactured housing)"/>
    <n v="1"/>
    <s v="Home purchase"/>
    <n v="1"/>
    <s v="Owner-occupied as a principal dwelling"/>
    <n v="1"/>
    <n v="542"/>
    <s v="Loan purchased by the institution"/>
    <n v="6"/>
    <s v="Not Hispanic or Latino"/>
    <n v="2"/>
    <x v="0"/>
    <n v="5"/>
    <s v="Male"/>
    <n v="1"/>
    <n v="99"/>
    <n v="64.3"/>
    <n v="115.389999"/>
    <x v="1"/>
    <x v="1"/>
  </r>
  <r>
    <n v="131650"/>
    <s v="Consumer Financial Protection Bureau"/>
    <s v="Conventional"/>
    <n v="1"/>
    <s v="One-to-four family dwelling (other than manufactured housing)"/>
    <n v="1"/>
    <s v="Refinancing"/>
    <n v="3"/>
    <s v="Owner-occupied as a principal dwelling"/>
    <n v="1"/>
    <n v="16"/>
    <s v="Application denied by financial institution"/>
    <n v="3"/>
    <s v="Not Hispanic or Latino"/>
    <n v="2"/>
    <x v="0"/>
    <n v="5"/>
    <s v="Male"/>
    <n v="1"/>
    <n v="65"/>
    <n v="75"/>
    <n v="132.929993"/>
    <x v="0"/>
    <x v="1"/>
  </r>
  <r>
    <n v="451965"/>
    <s v="Consumer Financial Protection Bureau"/>
    <s v="Conventional"/>
    <n v="1"/>
    <s v="One-to-four family dwelling (other than manufactured housing)"/>
    <n v="1"/>
    <s v="Home purchase"/>
    <n v="1"/>
    <s v="Owner-occupied as a principal dwelling"/>
    <n v="1"/>
    <n v="2360"/>
    <s v="Loan originated"/>
    <n v="1"/>
    <s v="Not Hispanic or Latino"/>
    <n v="2"/>
    <x v="3"/>
    <n v="2"/>
    <s v="Male"/>
    <n v="1"/>
    <n v="929"/>
    <n v="66.2"/>
    <n v="370.25"/>
    <x v="1"/>
    <x v="2"/>
  </r>
  <r>
    <n v="451965"/>
    <s v="Consumer Financial Protection Bureau"/>
    <s v="Conventional"/>
    <n v="1"/>
    <s v="One-to-four family dwelling (other than manufactured housing)"/>
    <n v="1"/>
    <s v="Home purchase"/>
    <n v="1"/>
    <s v="Owner-occupied as a principal dwelling"/>
    <n v="1"/>
    <n v="285"/>
    <s v="Loan purchased by the institution"/>
    <n v="6"/>
    <s v="Not Hispanic or Latino"/>
    <n v="2"/>
    <x v="0"/>
    <n v="5"/>
    <s v="Female"/>
    <n v="2"/>
    <n v="106"/>
    <n v="64.7"/>
    <n v="95.089996299999996"/>
    <x v="1"/>
    <x v="1"/>
  </r>
  <r>
    <n v="451965"/>
    <s v="Consumer Financial Protection Bureau"/>
    <s v="Conventional"/>
    <n v="1"/>
    <s v="One-to-four family dwelling (other than manufactured housing)"/>
    <n v="1"/>
    <s v="Refinancing"/>
    <n v="3"/>
    <s v="Owner-occupied as a principal dwelling"/>
    <n v="1"/>
    <n v="178"/>
    <s v="Loan originated"/>
    <n v="1"/>
    <s v="Not Hispanic or Latino"/>
    <n v="2"/>
    <x v="0"/>
    <n v="5"/>
    <s v="Female"/>
    <n v="2"/>
    <n v="104"/>
    <n v="98.2"/>
    <n v="66.360000600000006"/>
    <x v="1"/>
    <x v="1"/>
  </r>
  <r>
    <n v="2712969"/>
    <s v="Consumer Financial Protection Bureau"/>
    <s v="Conventional"/>
    <n v="1"/>
    <s v="One-to-four family dwelling (other than manufactured housing)"/>
    <n v="1"/>
    <s v="Refinancing"/>
    <n v="3"/>
    <s v="Owner-occupied as a principal dwelling"/>
    <n v="1"/>
    <n v="80"/>
    <s v="Loan purchased by the institution"/>
    <n v="6"/>
    <s v="Hispanic or Latino"/>
    <n v="1"/>
    <x v="0"/>
    <n v="5"/>
    <s v="Male"/>
    <n v="1"/>
    <n v="31"/>
    <n v="73.900000000000006"/>
    <n v="117.32"/>
    <x v="1"/>
    <x v="0"/>
  </r>
  <r>
    <n v="30810"/>
    <s v="Consumer Financial Protection Bureau"/>
    <s v="Conventional"/>
    <n v="1"/>
    <s v="One-to-four family dwelling (other than manufactured housing)"/>
    <n v="1"/>
    <s v="Home improvement"/>
    <n v="2"/>
    <s v="Owner-occupied as a principal dwelling"/>
    <n v="1"/>
    <n v="35"/>
    <s v="Application denied by financial institution"/>
    <n v="3"/>
    <s v="Not Hispanic or Latino"/>
    <n v="2"/>
    <x v="0"/>
    <n v="5"/>
    <s v="Male"/>
    <n v="1"/>
    <n v="83"/>
    <n v="80.2"/>
    <n v="144.55999800000001"/>
    <x v="0"/>
    <x v="1"/>
  </r>
  <r>
    <n v="311845"/>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Male"/>
    <n v="1"/>
    <n v="77"/>
    <n v="64.400000000000006"/>
    <n v="90.739997900000006"/>
    <x v="0"/>
    <x v="1"/>
  </r>
  <r>
    <n v="852218"/>
    <s v="Consumer Financial Protection Bureau"/>
    <s v="Conventional"/>
    <n v="1"/>
    <s v="One-to-four family dwelling (other than manufactured housing)"/>
    <n v="1"/>
    <s v="Home purchase"/>
    <n v="1"/>
    <s v="Owner-occupied as a principal dwelling"/>
    <n v="1"/>
    <n v="395"/>
    <s v="Loan purchased by the institution"/>
    <n v="6"/>
    <s v="Not Hispanic or Latino"/>
    <n v="2"/>
    <x v="0"/>
    <n v="5"/>
    <s v="Male"/>
    <n v="1"/>
    <n v="132"/>
    <n v="69.2"/>
    <n v="175.229996"/>
    <x v="1"/>
    <x v="2"/>
  </r>
  <r>
    <n v="619877"/>
    <s v="Consumer Financial Protection Bureau"/>
    <s v="VA-guaranteed"/>
    <n v="3"/>
    <s v="One-to-four family dwelling (other than manufactured housing)"/>
    <n v="1"/>
    <s v="Home purchase"/>
    <n v="1"/>
    <s v="Owner-occupied as a principal dwelling"/>
    <n v="1"/>
    <n v="162"/>
    <s v="Application denied by financial institution"/>
    <n v="3"/>
    <s v="Not Hispanic or Latino"/>
    <n v="2"/>
    <x v="0"/>
    <n v="5"/>
    <s v="Male"/>
    <n v="1"/>
    <n v="45"/>
    <n v="61.6"/>
    <n v="101.650002"/>
    <x v="0"/>
    <x v="1"/>
  </r>
  <r>
    <n v="451965"/>
    <s v="Consumer Financial Protection Bureau"/>
    <s v="FHA-insured"/>
    <n v="2"/>
    <s v="One-to-four family dwelling (other than manufactured housing)"/>
    <n v="1"/>
    <s v="Refinancing"/>
    <n v="3"/>
    <s v="Owner-occupied as a principal dwelling"/>
    <n v="1"/>
    <n v="199"/>
    <s v="Loan purchased by the institution"/>
    <n v="6"/>
    <s v="Not Hispanic or Latino"/>
    <n v="2"/>
    <x v="0"/>
    <n v="5"/>
    <s v="Male"/>
    <n v="1"/>
    <n v="89"/>
    <n v="96"/>
    <n v="54.939998600000003"/>
    <x v="1"/>
    <x v="1"/>
  </r>
  <r>
    <n v="451965"/>
    <s v="Consumer Financial Protection Bureau"/>
    <s v="Conventional"/>
    <n v="1"/>
    <s v="One-to-four family dwelling (other than manufactured housing)"/>
    <n v="1"/>
    <s v="Home purchase"/>
    <n v="1"/>
    <s v="Owner-occupied as a principal dwelling"/>
    <n v="1"/>
    <n v="262"/>
    <s v="Loan purchased by the institution"/>
    <n v="6"/>
    <s v="Not Hispanic or Latino"/>
    <n v="2"/>
    <x v="0"/>
    <n v="5"/>
    <s v="Male"/>
    <n v="1"/>
    <n v="113"/>
    <n v="74.599999999999994"/>
    <n v="144.60000600000001"/>
    <x v="1"/>
    <x v="1"/>
  </r>
  <r>
    <n v="480228"/>
    <s v="Consumer Financial Protection Bureau"/>
    <s v="Conventional"/>
    <n v="1"/>
    <s v="One-to-four family dwelling (other than manufactured housing)"/>
    <n v="1"/>
    <s v="Refinancing"/>
    <n v="3"/>
    <s v="Not owner-occupied as a principal dwelling"/>
    <n v="2"/>
    <n v="460"/>
    <s v="Application denied by financial institution"/>
    <n v="3"/>
    <s v="Not Hispanic or Latino"/>
    <n v="2"/>
    <x v="0"/>
    <n v="5"/>
    <s v="Male"/>
    <n v="1"/>
    <n v="125"/>
    <n v="64.3"/>
    <n v="165.220001"/>
    <x v="0"/>
    <x v="2"/>
  </r>
  <r>
    <s v="54-0259290"/>
    <s v="Consumer Financial Protection Bureau"/>
    <s v="Conventional"/>
    <n v="1"/>
    <s v="One-to-four family dwelling (other than manufactured housing)"/>
    <n v="1"/>
    <s v="Home purchase"/>
    <n v="1"/>
    <s v="Owner-occupied as a principal dwelling"/>
    <n v="1"/>
    <n v="683"/>
    <s v="Loan originated"/>
    <n v="1"/>
    <s v="Hispanic or Latino"/>
    <n v="1"/>
    <x v="0"/>
    <n v="5"/>
    <s v="Male"/>
    <n v="1"/>
    <n v="399"/>
    <n v="58.4"/>
    <n v="179.41000399999999"/>
    <x v="1"/>
    <x v="2"/>
  </r>
  <r>
    <n v="451965"/>
    <s v="Consumer Financial Protection Bureau"/>
    <s v="VA-guaranteed"/>
    <n v="3"/>
    <s v="One-to-four family dwelling (other than manufactured housing)"/>
    <n v="1"/>
    <s v="Home purchase"/>
    <n v="1"/>
    <s v="Owner-occupied as a principal dwelling"/>
    <n v="1"/>
    <n v="331"/>
    <s v="Loan purchased by the institution"/>
    <n v="6"/>
    <s v="Not Hispanic or Latino"/>
    <n v="2"/>
    <x v="0"/>
    <n v="5"/>
    <s v="Female"/>
    <n v="2"/>
    <n v="145"/>
    <n v="114.2"/>
    <n v="75.180000300000003"/>
    <x v="1"/>
    <x v="2"/>
  </r>
  <r>
    <n v="1189117"/>
    <s v="Consumer Financial Protection Bureau"/>
    <s v="Conventional"/>
    <n v="1"/>
    <s v="One-to-four family dwelling (other than manufactured housing)"/>
    <n v="1"/>
    <s v="Home purchase"/>
    <n v="1"/>
    <s v="Owner-occupied as a principal dwelling"/>
    <n v="1"/>
    <n v="145"/>
    <s v="Loan originated"/>
    <n v="1"/>
    <s v="Not Hispanic or Latino"/>
    <n v="2"/>
    <x v="0"/>
    <n v="5"/>
    <s v="Male"/>
    <n v="1"/>
    <n v="81"/>
    <n v="45"/>
    <n v="103.209999"/>
    <x v="1"/>
    <x v="1"/>
  </r>
  <r>
    <n v="940311"/>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1"/>
    <n v="3"/>
    <s v="Female"/>
    <n v="2"/>
    <n v="17"/>
    <n v="18"/>
    <n v="94.860000600000006"/>
    <x v="0"/>
    <x v="0"/>
  </r>
  <r>
    <n v="852218"/>
    <s v="Consumer Financial Protection Bureau"/>
    <s v="Conventional"/>
    <n v="1"/>
    <s v="One-to-four family dwelling (other than manufactured housing)"/>
    <n v="1"/>
    <s v="Home purchase"/>
    <n v="1"/>
    <s v="Not owner-occupied as a principal dwelling"/>
    <n v="2"/>
    <n v="492"/>
    <s v="Loan originated"/>
    <n v="1"/>
    <s v="Not Hispanic or Latino"/>
    <n v="2"/>
    <x v="3"/>
    <n v="2"/>
    <s v="Male"/>
    <n v="1"/>
    <n v="97"/>
    <n v="73.7"/>
    <n v="138.320007"/>
    <x v="1"/>
    <x v="1"/>
  </r>
  <r>
    <n v="451965"/>
    <s v="Consumer Financial Protection Bureau"/>
    <s v="Conventional"/>
    <n v="1"/>
    <s v="One-to-four family dwelling (other than manufactured housing)"/>
    <n v="1"/>
    <s v="Home purchase"/>
    <n v="1"/>
    <s v="Owner-occupied as a principal dwelling"/>
    <n v="1"/>
    <n v="119"/>
    <s v="Loan originated"/>
    <n v="1"/>
    <s v="Not Hispanic or Latino"/>
    <n v="2"/>
    <x v="0"/>
    <n v="5"/>
    <s v="Female"/>
    <n v="2"/>
    <n v="27"/>
    <n v="62.1"/>
    <n v="72.269996599999999"/>
    <x v="1"/>
    <x v="0"/>
  </r>
  <r>
    <n v="143662"/>
    <s v="Consumer Financial Protection Bureau"/>
    <s v="Conventional"/>
    <n v="1"/>
    <s v="One-to-four family dwelling (other than manufactured housing)"/>
    <n v="1"/>
    <s v="Home purchase"/>
    <n v="1"/>
    <s v="Owner-occupied as a principal dwelling"/>
    <n v="1"/>
    <n v="136"/>
    <s v="Loan originated"/>
    <n v="1"/>
    <s v="Not Hispanic or Latino"/>
    <n v="2"/>
    <x v="0"/>
    <n v="5"/>
    <s v="Male"/>
    <n v="1"/>
    <n v="55"/>
    <n v="53.3"/>
    <n v="102.389999"/>
    <x v="1"/>
    <x v="1"/>
  </r>
  <r>
    <n v="451965"/>
    <s v="Consumer Financial Protection Bureau"/>
    <s v="Conventional"/>
    <n v="1"/>
    <s v="One-to-four family dwelling (other than manufactured housing)"/>
    <n v="1"/>
    <s v="Home purchase"/>
    <n v="1"/>
    <s v="Owner-occupied as a principal dwelling"/>
    <n v="1"/>
    <n v="200"/>
    <s v="Loan originated"/>
    <n v="1"/>
    <s v="Not Hispanic or Latino"/>
    <n v="2"/>
    <x v="0"/>
    <n v="5"/>
    <s v="Male"/>
    <n v="1"/>
    <n v="121"/>
    <n v="75"/>
    <n v="167.30999800000001"/>
    <x v="1"/>
    <x v="1"/>
  </r>
  <r>
    <n v="233031"/>
    <s v="Consumer Financial Protection Bureau"/>
    <s v="Conventional"/>
    <n v="1"/>
    <s v="One-to-four family dwelling (other than manufactured housing)"/>
    <n v="1"/>
    <s v="Refinancing"/>
    <n v="3"/>
    <s v="Owner-occupied as a principal dwelling"/>
    <n v="1"/>
    <n v="73"/>
    <s v="Application denied by financial institution"/>
    <n v="3"/>
    <s v="Not Hispanic or Latino"/>
    <n v="2"/>
    <x v="0"/>
    <n v="5"/>
    <s v="Female"/>
    <n v="2"/>
    <n v="35"/>
    <n v="61.4"/>
    <n v="150.88999899999999"/>
    <x v="0"/>
    <x v="0"/>
  </r>
  <r>
    <n v="451965"/>
    <s v="Consumer Financial Protection Bureau"/>
    <s v="Conventional"/>
    <n v="1"/>
    <s v="One-to-four family dwelling (other than manufactured housing)"/>
    <n v="1"/>
    <s v="Home improvement"/>
    <n v="2"/>
    <s v="Owner-occupied as a principal dwelling"/>
    <n v="1"/>
    <n v="3"/>
    <s v="Loan originated"/>
    <n v="1"/>
    <s v="Hispanic or Latino"/>
    <n v="1"/>
    <x v="0"/>
    <n v="5"/>
    <s v="Female"/>
    <n v="2"/>
    <n v="52"/>
    <n v="61.9"/>
    <n v="131.61999499999999"/>
    <x v="1"/>
    <x v="1"/>
  </r>
  <r>
    <n v="542649"/>
    <s v="Consumer Financial Protection Bureau"/>
    <s v="Conventional"/>
    <n v="1"/>
    <s v="One-to-four family dwelling (other than manufactured housing)"/>
    <n v="1"/>
    <s v="Home purchase"/>
    <n v="1"/>
    <s v="Owner-occupied as a principal dwelling"/>
    <n v="1"/>
    <n v="1250"/>
    <s v="Loan originated"/>
    <n v="1"/>
    <s v="Not Hispanic or Latino"/>
    <n v="2"/>
    <x v="0"/>
    <n v="5"/>
    <s v="Male"/>
    <n v="1"/>
    <n v="500"/>
    <n v="77.5"/>
    <n v="331.77999899999998"/>
    <x v="1"/>
    <x v="2"/>
  </r>
  <r>
    <n v="451965"/>
    <s v="Consumer Financial Protection Bureau"/>
    <s v="Conventional"/>
    <n v="1"/>
    <s v="One-to-four family dwelling (other than manufactured housing)"/>
    <n v="1"/>
    <s v="Home purchase"/>
    <n v="1"/>
    <s v="Owner-occupied as a principal dwelling"/>
    <n v="1"/>
    <n v="149"/>
    <s v="Loan purchased by the institution"/>
    <n v="6"/>
    <s v="Not Hispanic or Latino"/>
    <n v="2"/>
    <x v="0"/>
    <n v="5"/>
    <s v="Male"/>
    <n v="1"/>
    <n v="49"/>
    <n v="48.5"/>
    <n v="130.279999"/>
    <x v="1"/>
    <x v="1"/>
  </r>
  <r>
    <n v="311845"/>
    <s v="Consumer Financial Protection Bureau"/>
    <s v="Conventional"/>
    <n v="1"/>
    <s v="One-to-four family dwelling (other than manufactured housing)"/>
    <n v="1"/>
    <s v="Refinancing"/>
    <n v="3"/>
    <s v="Owner-occupied as a principal dwelling"/>
    <n v="1"/>
    <n v="355"/>
    <s v="Application denied by financial institution"/>
    <n v="3"/>
    <s v="Not Hispanic or Latino"/>
    <n v="2"/>
    <x v="0"/>
    <n v="5"/>
    <s v="Male"/>
    <n v="1"/>
    <n v="85"/>
    <n v="50.8"/>
    <n v="91.669998199999995"/>
    <x v="0"/>
    <x v="1"/>
  </r>
  <r>
    <n v="617677"/>
    <s v="Consumer Financial Protection Bureau"/>
    <s v="Conventional"/>
    <n v="1"/>
    <s v="One-to-four family dwelling (other than manufactured housing)"/>
    <n v="1"/>
    <s v="Home improvement"/>
    <n v="2"/>
    <s v="Owner-occupied as a principal dwelling"/>
    <n v="1"/>
    <n v="4"/>
    <s v="Application denied by financial institution"/>
    <n v="3"/>
    <s v="Not Hispanic or Latino"/>
    <n v="2"/>
    <x v="1"/>
    <n v="3"/>
    <s v="Female"/>
    <n v="2"/>
    <n v="36"/>
    <n v="47.3"/>
    <n v="139.39999399999999"/>
    <x v="0"/>
    <x v="0"/>
  </r>
  <r>
    <n v="852218"/>
    <s v="Consumer Financial Protection Bureau"/>
    <s v="Conventional"/>
    <n v="1"/>
    <s v="One-to-four family dwelling (other than manufactured housing)"/>
    <n v="1"/>
    <s v="Home purchase"/>
    <n v="1"/>
    <s v="Owner-occupied as a principal dwelling"/>
    <n v="1"/>
    <n v="157"/>
    <s v="Loan purchased by the institution"/>
    <n v="6"/>
    <s v="Not Hispanic or Latino"/>
    <n v="2"/>
    <x v="0"/>
    <n v="5"/>
    <s v="Male"/>
    <n v="1"/>
    <n v="40"/>
    <n v="59.1"/>
    <n v="169.64999399999999"/>
    <x v="1"/>
    <x v="1"/>
  </r>
  <r>
    <n v="817824"/>
    <s v="Consumer Financial Protection Bureau"/>
    <s v="Conventional"/>
    <n v="1"/>
    <s v="One-to-four family dwelling (other than manufactured housing)"/>
    <n v="1"/>
    <s v="Home purchase"/>
    <n v="1"/>
    <s v="Owner-occupied as a principal dwelling"/>
    <n v="1"/>
    <n v="203"/>
    <s v="Loan originated"/>
    <n v="1"/>
    <s v="Not Hispanic or Latino"/>
    <n v="2"/>
    <x v="0"/>
    <n v="5"/>
    <s v="Male"/>
    <n v="1"/>
    <n v="126"/>
    <n v="63.6"/>
    <n v="118.970001"/>
    <x v="1"/>
    <x v="2"/>
  </r>
  <r>
    <n v="606046"/>
    <s v="Consumer Financial Protection Bureau"/>
    <s v="VA-guaranteed"/>
    <n v="3"/>
    <s v="One-to-four family dwelling (other than manufactured housing)"/>
    <n v="1"/>
    <s v="Refinancing"/>
    <n v="3"/>
    <s v="Owner-occupied as a principal dwelling"/>
    <n v="1"/>
    <n v="141"/>
    <s v="Loan originated"/>
    <n v="1"/>
    <s v="Not Hispanic or Latino"/>
    <n v="2"/>
    <x v="0"/>
    <n v="5"/>
    <s v="Male"/>
    <n v="1"/>
    <n v="38"/>
    <n v="45.7"/>
    <n v="124.25"/>
    <x v="1"/>
    <x v="0"/>
  </r>
  <r>
    <n v="504713"/>
    <s v="Consumer Financial Protection Bureau"/>
    <s v="Conventional"/>
    <n v="1"/>
    <s v="One-to-four family dwelling (other than manufactured housing)"/>
    <n v="1"/>
    <s v="Home purchase"/>
    <n v="1"/>
    <s v="Owner-occupied as a principal dwelling"/>
    <n v="1"/>
    <n v="618"/>
    <s v="Loan originated"/>
    <n v="1"/>
    <s v="Not Hispanic or Latino"/>
    <n v="2"/>
    <x v="0"/>
    <n v="5"/>
    <s v="Male"/>
    <n v="1"/>
    <n v="284"/>
    <n v="73"/>
    <n v="212.44000199999999"/>
    <x v="1"/>
    <x v="2"/>
  </r>
  <r>
    <n v="940311"/>
    <s v="Consumer Financial Protection Bureau"/>
    <s v="Conventional"/>
    <n v="1"/>
    <s v="One-to-four family dwelling (other than manufactured housing)"/>
    <n v="1"/>
    <s v="Home improvement"/>
    <n v="2"/>
    <s v="Owner-occupied as a principal dwelling"/>
    <n v="1"/>
    <n v="10"/>
    <s v="Application approved but not accepted"/>
    <n v="2"/>
    <s v="Hispanic or Latino"/>
    <n v="1"/>
    <x v="0"/>
    <n v="5"/>
    <s v="Male"/>
    <n v="1"/>
    <n v="69"/>
    <n v="25.9"/>
    <n v="107.860001"/>
    <x v="1"/>
    <x v="1"/>
  </r>
  <r>
    <n v="30810"/>
    <s v="Consumer Financial Protection Bureau"/>
    <s v="Conventional"/>
    <n v="1"/>
    <s v="One-to-four family dwelling (other than manufactured housing)"/>
    <n v="1"/>
    <s v="Home improvement"/>
    <n v="2"/>
    <s v="Owner-occupied as a principal dwelling"/>
    <n v="1"/>
    <n v="75"/>
    <s v="Loan originated"/>
    <n v="1"/>
    <s v="Not Hispanic or Latino"/>
    <n v="2"/>
    <x v="0"/>
    <n v="5"/>
    <s v="Male"/>
    <n v="1"/>
    <n v="209"/>
    <n v="107.6"/>
    <n v="142.69000199999999"/>
    <x v="1"/>
    <x v="2"/>
  </r>
  <r>
    <n v="146672"/>
    <s v="Consumer Financial Protection Bureau"/>
    <s v="VA-guaranteed"/>
    <n v="3"/>
    <s v="One-to-four family dwelling (other than manufactured housing)"/>
    <n v="1"/>
    <s v="Refinancing"/>
    <n v="3"/>
    <s v="Owner-occupied as a principal dwelling"/>
    <n v="1"/>
    <n v="204"/>
    <s v="Loan originated"/>
    <n v="1"/>
    <s v="Not Hispanic or Latino"/>
    <n v="2"/>
    <x v="0"/>
    <n v="5"/>
    <s v="Male"/>
    <n v="1"/>
    <n v="78"/>
    <n v="76.3"/>
    <n v="108.540001"/>
    <x v="1"/>
    <x v="1"/>
  </r>
  <r>
    <n v="451965"/>
    <s v="Consumer Financial Protection Bureau"/>
    <s v="Conventional"/>
    <n v="1"/>
    <s v="One-to-four family dwelling (other than manufactured housing)"/>
    <n v="1"/>
    <s v="Refinancing"/>
    <n v="3"/>
    <s v="Owner-occupied as a principal dwelling"/>
    <n v="1"/>
    <n v="310"/>
    <s v="Loan originated"/>
    <n v="1"/>
    <s v="Hispanic or Latino"/>
    <n v="1"/>
    <x v="0"/>
    <n v="5"/>
    <s v="Male"/>
    <n v="1"/>
    <n v="62"/>
    <n v="88"/>
    <n v="82.470001199999999"/>
    <x v="1"/>
    <x v="1"/>
  </r>
  <r>
    <n v="501105"/>
    <s v="Consumer Financial Protection Bureau"/>
    <s v="FHA-insured"/>
    <n v="2"/>
    <s v="One-to-four family dwelling (other than manufactured housing)"/>
    <n v="1"/>
    <s v="Refinancing"/>
    <n v="3"/>
    <s v="Owner-occupied as a principal dwelling"/>
    <n v="1"/>
    <n v="193"/>
    <s v="Application approved but not accepted"/>
    <n v="2"/>
    <s v="Not Hispanic or Latino"/>
    <n v="2"/>
    <x v="0"/>
    <n v="5"/>
    <s v="Male"/>
    <n v="1"/>
    <n v="118"/>
    <n v="83.1"/>
    <n v="127.010002"/>
    <x v="1"/>
    <x v="1"/>
  </r>
  <r>
    <n v="852218"/>
    <s v="Consumer Financial Protection Bureau"/>
    <s v="Conventional"/>
    <n v="1"/>
    <s v="One-to-four family dwelling (other than manufactured housing)"/>
    <n v="1"/>
    <s v="Refinancing"/>
    <n v="3"/>
    <s v="Owner-occupied as a principal dwelling"/>
    <n v="1"/>
    <n v="168"/>
    <s v="Application denied by financial institution"/>
    <n v="3"/>
    <s v="Not Hispanic or Latino"/>
    <n v="2"/>
    <x v="1"/>
    <n v="3"/>
    <s v="Male"/>
    <n v="1"/>
    <n v="19"/>
    <n v="99.8"/>
    <n v="58.409999800000001"/>
    <x v="0"/>
    <x v="0"/>
  </r>
  <r>
    <n v="451965"/>
    <s v="Consumer Financial Protection Bureau"/>
    <s v="FSA/RHS-guaranteed"/>
    <n v="4"/>
    <s v="One-to-four family dwelling (other than manufactured housing)"/>
    <n v="1"/>
    <s v="Home purchase"/>
    <n v="1"/>
    <s v="Owner-occupied as a principal dwelling"/>
    <n v="1"/>
    <n v="76"/>
    <s v="Loan purchased by the institution"/>
    <n v="6"/>
    <s v="Not Hispanic or Latino"/>
    <n v="2"/>
    <x v="1"/>
    <n v="3"/>
    <s v="Male"/>
    <n v="1"/>
    <n v="22"/>
    <n v="48.7"/>
    <n v="85.879997299999999"/>
    <x v="1"/>
    <x v="0"/>
  </r>
  <r>
    <n v="852320"/>
    <s v="Consumer Financial Protection Bureau"/>
    <s v="Conventional"/>
    <n v="1"/>
    <s v="One-to-four family dwelling (other than manufactured housing)"/>
    <n v="1"/>
    <s v="Home purchase"/>
    <n v="1"/>
    <s v="Owner-occupied as a principal dwelling"/>
    <n v="1"/>
    <n v="115"/>
    <s v="Loan originated"/>
    <n v="1"/>
    <s v="Not Hispanic or Latino"/>
    <n v="2"/>
    <x v="1"/>
    <n v="3"/>
    <s v="Male"/>
    <n v="1"/>
    <n v="43"/>
    <n v="67.7"/>
    <n v="101.360001"/>
    <x v="1"/>
    <x v="1"/>
  </r>
  <r>
    <n v="451965"/>
    <s v="Consumer Financial Protection Bureau"/>
    <s v="FHA-insured"/>
    <n v="2"/>
    <s v="One-to-four family dwelling (other than manufactured housing)"/>
    <n v="1"/>
    <s v="Refinancing"/>
    <n v="3"/>
    <s v="Owner-occupied as a principal dwelling"/>
    <n v="1"/>
    <n v="329"/>
    <s v="Loan purchased by the institution"/>
    <n v="6"/>
    <s v="Hispanic or Latino"/>
    <n v="1"/>
    <x v="0"/>
    <n v="5"/>
    <s v="Female"/>
    <n v="2"/>
    <n v="111"/>
    <n v="97.4"/>
    <n v="53.590000199999999"/>
    <x v="1"/>
    <x v="1"/>
  </r>
  <r>
    <n v="451965"/>
    <s v="Consumer Financial Protection Bureau"/>
    <s v="FHA-insured"/>
    <n v="2"/>
    <s v="Manufactured housing"/>
    <n v="2"/>
    <s v="Home improvement"/>
    <n v="2"/>
    <s v="Owner-occupied as a principal dwelling"/>
    <n v="1"/>
    <n v="60"/>
    <s v="Application denied by financial institution"/>
    <n v="3"/>
    <s v="Not Hispanic or Latino"/>
    <n v="2"/>
    <x v="0"/>
    <n v="5"/>
    <s v="Female"/>
    <n v="2"/>
    <n v="18"/>
    <n v="62.1"/>
    <n v="85.180000300000003"/>
    <x v="0"/>
    <x v="0"/>
  </r>
  <r>
    <n v="451965"/>
    <s v="Consumer Financial Protection Bureau"/>
    <s v="Conventional"/>
    <n v="1"/>
    <s v="One-to-four family dwelling (other than manufactured housing)"/>
    <n v="1"/>
    <s v="Refinancing"/>
    <n v="3"/>
    <s v="Owner-occupied as a principal dwelling"/>
    <n v="1"/>
    <n v="145"/>
    <s v="Loan purchased by the institution"/>
    <n v="6"/>
    <s v="Not Hispanic or Latino"/>
    <n v="2"/>
    <x v="0"/>
    <n v="5"/>
    <s v="Male"/>
    <n v="1"/>
    <n v="82"/>
    <n v="81.400000000000006"/>
    <n v="92.800003099999998"/>
    <x v="1"/>
    <x v="1"/>
  </r>
  <r>
    <n v="451965"/>
    <s v="Consumer Financial Protection Bureau"/>
    <s v="Conventional"/>
    <n v="1"/>
    <s v="One-to-four family dwelling (other than manufactured housing)"/>
    <n v="1"/>
    <s v="Home improvement"/>
    <n v="2"/>
    <s v="Owner-occupied as a principal dwelling"/>
    <n v="1"/>
    <n v="12"/>
    <s v="Application denied by financial institution"/>
    <n v="3"/>
    <s v="Not Hispanic or Latino"/>
    <n v="2"/>
    <x v="0"/>
    <n v="5"/>
    <s v="Male"/>
    <n v="1"/>
    <n v="107"/>
    <n v="57.8"/>
    <n v="95.989997900000006"/>
    <x v="0"/>
    <x v="1"/>
  </r>
  <r>
    <n v="12311"/>
    <s v="Consumer Financial Protection Bureau"/>
    <s v="Conventional"/>
    <n v="1"/>
    <s v="One-to-four family dwelling (other than manufactured housing)"/>
    <n v="1"/>
    <s v="Refinancing"/>
    <n v="3"/>
    <s v="Owner-occupied as a principal dwelling"/>
    <n v="1"/>
    <n v="50"/>
    <s v="Loan originated"/>
    <n v="1"/>
    <s v="Not Hispanic or Latino"/>
    <n v="2"/>
    <x v="0"/>
    <n v="5"/>
    <s v="Female"/>
    <n v="2"/>
    <n v="23"/>
    <n v="54.5"/>
    <n v="53.099998499999998"/>
    <x v="1"/>
    <x v="0"/>
  </r>
  <r>
    <n v="451965"/>
    <s v="Consumer Financial Protection Bureau"/>
    <s v="Conventional"/>
    <n v="1"/>
    <s v="One-to-four family dwelling (other than manufactured housing)"/>
    <n v="1"/>
    <s v="Home improvement"/>
    <n v="2"/>
    <s v="Owner-occupied as a principal dwelling"/>
    <n v="1"/>
    <n v="124"/>
    <s v="Loan originated"/>
    <n v="1"/>
    <s v="Not Hispanic or Latino"/>
    <n v="2"/>
    <x v="0"/>
    <n v="5"/>
    <s v="Male"/>
    <n v="1"/>
    <n v="81"/>
    <n v="59.8"/>
    <n v="90.489997900000006"/>
    <x v="1"/>
    <x v="1"/>
  </r>
  <r>
    <n v="339858"/>
    <s v="Consumer Financial Protection Bureau"/>
    <s v="Conventional"/>
    <n v="1"/>
    <s v="One-to-four family dwelling (other than manufactured housing)"/>
    <n v="1"/>
    <s v="Refinancing"/>
    <n v="3"/>
    <s v="Owner-occupied as a principal dwelling"/>
    <n v="1"/>
    <n v="180"/>
    <s v="Loan originated"/>
    <n v="1"/>
    <s v="Not Hispanic or Latino"/>
    <n v="2"/>
    <x v="0"/>
    <n v="5"/>
    <s v="Male"/>
    <n v="1"/>
    <n v="68"/>
    <n v="66.599999999999994"/>
    <n v="157.33999600000001"/>
    <x v="1"/>
    <x v="1"/>
  </r>
  <r>
    <n v="504713"/>
    <s v="Consumer Financial Protection Bureau"/>
    <s v="Conventional"/>
    <n v="1"/>
    <s v="One-to-four family dwelling (other than manufactured housing)"/>
    <n v="1"/>
    <s v="Refinancing"/>
    <n v="3"/>
    <s v="Owner-occupied as a principal dwelling"/>
    <n v="1"/>
    <n v="203"/>
    <s v="Loan originated"/>
    <n v="1"/>
    <s v="Not Hispanic or Latino"/>
    <n v="2"/>
    <x v="0"/>
    <n v="5"/>
    <s v="Male"/>
    <n v="1"/>
    <n v="69"/>
    <n v="74.7"/>
    <n v="59.389999400000001"/>
    <x v="1"/>
    <x v="1"/>
  </r>
  <r>
    <n v="233031"/>
    <s v="Consumer Financial Protection Bureau"/>
    <s v="Conventional"/>
    <n v="1"/>
    <s v="One-to-four family dwelling (other than manufactured housing)"/>
    <n v="1"/>
    <s v="Refinancing"/>
    <n v="3"/>
    <s v="Owner-occupied as a principal dwelling"/>
    <n v="1"/>
    <n v="101"/>
    <s v="Application denied by financial institution"/>
    <n v="3"/>
    <s v="Not Hispanic or Latino"/>
    <n v="2"/>
    <x v="2"/>
    <n v="1"/>
    <s v="Female"/>
    <n v="2"/>
    <n v="36"/>
    <n v="59.8"/>
    <n v="123.269997"/>
    <x v="0"/>
    <x v="0"/>
  </r>
  <r>
    <n v="675332"/>
    <s v="Consumer Financial Protection Bureau"/>
    <s v="Conventional"/>
    <n v="1"/>
    <s v="One-to-four family dwelling (other than manufactured housing)"/>
    <n v="1"/>
    <s v="Home improvement"/>
    <n v="2"/>
    <s v="Not owner-occupied as a principal dwelling"/>
    <n v="2"/>
    <n v="20"/>
    <s v="Application denied by financial institution"/>
    <n v="3"/>
    <s v="Not Hispanic or Latino"/>
    <n v="2"/>
    <x v="1"/>
    <n v="3"/>
    <s v="Male"/>
    <n v="1"/>
    <n v="48"/>
    <n v="69.2"/>
    <n v="62.810001399999997"/>
    <x v="0"/>
    <x v="1"/>
  </r>
  <r>
    <n v="451965"/>
    <s v="Consumer Financial Protection Bureau"/>
    <s v="Conventional"/>
    <n v="1"/>
    <s v="One-to-four family dwelling (other than manufactured housing)"/>
    <n v="1"/>
    <s v="Home purchase"/>
    <n v="1"/>
    <s v="Owner-occupied as a principal dwelling"/>
    <n v="1"/>
    <n v="672"/>
    <s v="Loan originated"/>
    <n v="1"/>
    <s v="Not Hispanic or Latino"/>
    <n v="2"/>
    <x v="3"/>
    <n v="2"/>
    <s v="Male"/>
    <n v="1"/>
    <n v="166"/>
    <n v="111.2"/>
    <n v="40.659999800000001"/>
    <x v="1"/>
    <x v="2"/>
  </r>
  <r>
    <n v="146672"/>
    <s v="Consumer Financial Protection Bureau"/>
    <s v="Conventional"/>
    <n v="1"/>
    <s v="One-to-four family dwelling (other than manufactured housing)"/>
    <n v="1"/>
    <s v="Home purchase"/>
    <n v="1"/>
    <s v="Owner-occupied as a principal dwelling"/>
    <n v="1"/>
    <n v="338"/>
    <s v="Loan originated"/>
    <n v="1"/>
    <s v="Not Hispanic or Latino"/>
    <n v="2"/>
    <x v="3"/>
    <n v="2"/>
    <s v="Male"/>
    <n v="1"/>
    <n v="182"/>
    <n v="77.5"/>
    <n v="194.08999600000001"/>
    <x v="1"/>
    <x v="2"/>
  </r>
  <r>
    <n v="617677"/>
    <s v="Consumer Financial Protection Bureau"/>
    <s v="VA-guaranteed"/>
    <n v="3"/>
    <s v="One-to-four family dwelling (other than manufactured housing)"/>
    <n v="1"/>
    <s v="Home purchase"/>
    <n v="1"/>
    <s v="Owner-occupied as a principal dwelling"/>
    <n v="1"/>
    <n v="138"/>
    <s v="Loan originated"/>
    <n v="1"/>
    <s v="Not Hispanic or Latino"/>
    <n v="2"/>
    <x v="1"/>
    <n v="3"/>
    <s v="Male"/>
    <n v="1"/>
    <n v="55"/>
    <n v="44.5"/>
    <n v="120.709999"/>
    <x v="1"/>
    <x v="1"/>
  </r>
  <r>
    <n v="852218"/>
    <s v="Consumer Financial Protection Bureau"/>
    <s v="Conventional"/>
    <n v="1"/>
    <s v="One-to-four family dwelling (other than manufactured housing)"/>
    <n v="1"/>
    <s v="Refinancing"/>
    <n v="3"/>
    <s v="Owner-occupied as a principal dwelling"/>
    <n v="1"/>
    <n v="425"/>
    <s v="Loan purchased by the institution"/>
    <n v="6"/>
    <s v="Not Hispanic or Latino"/>
    <n v="2"/>
    <x v="0"/>
    <n v="5"/>
    <s v="Male"/>
    <n v="1"/>
    <n v="103"/>
    <n v="57.8"/>
    <n v="194.779999"/>
    <x v="1"/>
    <x v="1"/>
  </r>
  <r>
    <n v="619877"/>
    <s v="Consumer Financial Protection Bureau"/>
    <s v="VA-guaranteed"/>
    <n v="3"/>
    <s v="One-to-four family dwelling (other than manufactured housing)"/>
    <n v="1"/>
    <s v="Home purchase"/>
    <n v="1"/>
    <s v="Owner-occupied as a principal dwelling"/>
    <n v="1"/>
    <n v="100"/>
    <s v="Loan originated"/>
    <n v="1"/>
    <s v="Not Hispanic or Latino"/>
    <n v="2"/>
    <x v="0"/>
    <n v="5"/>
    <s v="Male"/>
    <n v="1"/>
    <n v="114"/>
    <n v="67.5"/>
    <n v="70.110000600000006"/>
    <x v="1"/>
    <x v="1"/>
  </r>
  <r>
    <n v="504713"/>
    <s v="Consumer Financial Protection Bureau"/>
    <s v="VA-guaranteed"/>
    <n v="3"/>
    <s v="One-to-four family dwelling (other than manufactured housing)"/>
    <n v="1"/>
    <s v="Home improvement"/>
    <n v="2"/>
    <s v="Owner-occupied as a principal dwelling"/>
    <n v="1"/>
    <n v="182"/>
    <s v="Loan originated"/>
    <n v="1"/>
    <s v="Not Hispanic or Latino"/>
    <n v="2"/>
    <x v="0"/>
    <n v="5"/>
    <s v="Male"/>
    <n v="1"/>
    <n v="123"/>
    <n v="66.2"/>
    <n v="121.230003"/>
    <x v="1"/>
    <x v="2"/>
  </r>
  <r>
    <n v="451965"/>
    <s v="Consumer Financial Protection Bureau"/>
    <s v="Conventional"/>
    <n v="1"/>
    <s v="One-to-four family dwelling (other than manufactured housing)"/>
    <n v="1"/>
    <s v="Home purchase"/>
    <n v="1"/>
    <s v="Owner-occupied as a principal dwelling"/>
    <n v="1"/>
    <n v="80"/>
    <s v="Loan originated"/>
    <n v="1"/>
    <s v="Not Hispanic or Latino"/>
    <n v="2"/>
    <x v="0"/>
    <n v="5"/>
    <s v="Male"/>
    <n v="1"/>
    <n v="41"/>
    <n v="64.3"/>
    <n v="77.669998199999995"/>
    <x v="1"/>
    <x v="1"/>
  </r>
  <r>
    <n v="852320"/>
    <s v="Consumer Financial Protection Bureau"/>
    <s v="Conventional"/>
    <n v="1"/>
    <s v="One-to-four family dwelling (other than manufactured housing)"/>
    <n v="1"/>
    <s v="Home purchase"/>
    <n v="1"/>
    <s v="Owner-occupied as a principal dwelling"/>
    <n v="1"/>
    <n v="368"/>
    <s v="Loan originated"/>
    <n v="1"/>
    <s v="Not Hispanic or Latino"/>
    <n v="2"/>
    <x v="0"/>
    <n v="5"/>
    <s v="Male"/>
    <n v="1"/>
    <n v="115"/>
    <n v="69.2"/>
    <n v="100.639999"/>
    <x v="1"/>
    <x v="1"/>
  </r>
  <r>
    <n v="451965"/>
    <s v="Consumer Financial Protection Bureau"/>
    <s v="Conventional"/>
    <n v="1"/>
    <s v="One-to-four family dwelling (other than manufactured housing)"/>
    <n v="1"/>
    <s v="Home purchase"/>
    <n v="1"/>
    <s v="Owner-occupied as a principal dwelling"/>
    <n v="1"/>
    <n v="169"/>
    <s v="Loan purchased by the institution"/>
    <n v="6"/>
    <s v="Not Hispanic or Latino"/>
    <n v="2"/>
    <x v="0"/>
    <n v="5"/>
    <s v="Female"/>
    <n v="2"/>
    <n v="75"/>
    <n v="64.900000000000006"/>
    <n v="130.19000199999999"/>
    <x v="1"/>
    <x v="1"/>
  </r>
  <r>
    <n v="451965"/>
    <s v="Consumer Financial Protection Bureau"/>
    <s v="FHA-insured"/>
    <n v="2"/>
    <s v="One-to-four family dwelling (other than manufactured housing)"/>
    <n v="1"/>
    <s v="Home purchase"/>
    <n v="1"/>
    <s v="Owner-occupied as a principal dwelling"/>
    <n v="1"/>
    <n v="199"/>
    <s v="Loan purchased by the institution"/>
    <n v="6"/>
    <s v="Not Hispanic or Latino"/>
    <n v="2"/>
    <x v="1"/>
    <n v="3"/>
    <s v="Male"/>
    <n v="1"/>
    <n v="42"/>
    <n v="77.5"/>
    <n v="71.519996599999999"/>
    <x v="1"/>
    <x v="1"/>
  </r>
  <r>
    <n v="476810"/>
    <s v="Consumer Financial Protection Bureau"/>
    <s v="Conventional"/>
    <n v="1"/>
    <s v="One-to-four family dwelling (other than manufactured housing)"/>
    <n v="1"/>
    <s v="Refinancing"/>
    <n v="3"/>
    <s v="Owner-occupied as a principal dwelling"/>
    <n v="1"/>
    <n v="113"/>
    <s v="Loan originated"/>
    <n v="1"/>
    <s v="Not Hispanic or Latino"/>
    <n v="2"/>
    <x v="0"/>
    <n v="5"/>
    <s v="Female"/>
    <n v="2"/>
    <n v="75"/>
    <n v="107.6"/>
    <n v="63.479999499999998"/>
    <x v="1"/>
    <x v="1"/>
  </r>
  <r>
    <n v="339858"/>
    <s v="Consumer Financial Protection Bureau"/>
    <s v="Conventional"/>
    <n v="1"/>
    <s v="One-to-four family dwelling (other than manufactured housing)"/>
    <n v="1"/>
    <s v="Refinancing"/>
    <n v="3"/>
    <s v="Owner-occupied as a principal dwelling"/>
    <n v="1"/>
    <n v="496"/>
    <s v="Loan originated"/>
    <n v="1"/>
    <s v="Not Hispanic or Latino"/>
    <n v="2"/>
    <x v="0"/>
    <n v="5"/>
    <s v="Male"/>
    <n v="1"/>
    <n v="395"/>
    <n v="83.9"/>
    <n v="137.64999399999999"/>
    <x v="1"/>
    <x v="2"/>
  </r>
  <r>
    <n v="451965"/>
    <s v="Consumer Financial Protection Bureau"/>
    <s v="VA-guaranteed"/>
    <n v="3"/>
    <s v="One-to-four family dwelling (other than manufactured housing)"/>
    <n v="1"/>
    <s v="Home purchase"/>
    <n v="1"/>
    <s v="Owner-occupied as a principal dwelling"/>
    <n v="1"/>
    <n v="213"/>
    <s v="Loan purchased by the institution"/>
    <n v="6"/>
    <s v="Not Hispanic or Latino"/>
    <n v="2"/>
    <x v="0"/>
    <n v="5"/>
    <s v="Male"/>
    <n v="1"/>
    <n v="75"/>
    <n v="67.3"/>
    <n v="107.410004"/>
    <x v="1"/>
    <x v="1"/>
  </r>
  <r>
    <n v="817824"/>
    <s v="Consumer Financial Protection Bureau"/>
    <s v="Conventional"/>
    <n v="1"/>
    <s v="One-to-four family dwelling (other than manufactured housing)"/>
    <n v="1"/>
    <s v="Home purchase"/>
    <n v="1"/>
    <s v="Owner-occupied as a principal dwelling"/>
    <n v="1"/>
    <n v="228"/>
    <s v="Loan originated"/>
    <n v="1"/>
    <s v="Not Hispanic or Latino"/>
    <n v="2"/>
    <x v="0"/>
    <n v="5"/>
    <s v="Male"/>
    <n v="1"/>
    <n v="61"/>
    <n v="64.3"/>
    <n v="117.18"/>
    <x v="1"/>
    <x v="1"/>
  </r>
  <r>
    <n v="504713"/>
    <s v="Consumer Financial Protection Bureau"/>
    <s v="Conventional"/>
    <n v="1"/>
    <s v="One-to-four family dwelling (other than manufactured housing)"/>
    <n v="1"/>
    <s v="Home purchase"/>
    <n v="1"/>
    <s v="Not owner-occupied as a principal dwelling"/>
    <n v="2"/>
    <n v="466"/>
    <s v="Loan originated"/>
    <n v="1"/>
    <s v="Not Hispanic or Latino"/>
    <n v="2"/>
    <x v="0"/>
    <n v="5"/>
    <s v="Female"/>
    <n v="2"/>
    <n v="133"/>
    <n v="61.5"/>
    <n v="127.709999"/>
    <x v="1"/>
    <x v="2"/>
  </r>
  <r>
    <n v="451965"/>
    <s v="Consumer Financial Protection Bureau"/>
    <s v="Conventional"/>
    <n v="1"/>
    <s v="One-to-four family dwelling (other than manufactured housing)"/>
    <n v="1"/>
    <s v="Refinancing"/>
    <n v="3"/>
    <s v="Owner-occupied as a principal dwelling"/>
    <n v="1"/>
    <n v="75"/>
    <s v="Loan originated"/>
    <n v="1"/>
    <s v="Not Hispanic or Latino"/>
    <n v="2"/>
    <x v="0"/>
    <n v="5"/>
    <s v="Female"/>
    <n v="2"/>
    <n v="38"/>
    <n v="65.599999999999994"/>
    <n v="107.949997"/>
    <x v="1"/>
    <x v="0"/>
  </r>
  <r>
    <n v="852218"/>
    <s v="Consumer Financial Protection Bureau"/>
    <s v="Conventional"/>
    <n v="1"/>
    <s v="One-to-four family dwelling (other than manufactured housing)"/>
    <n v="1"/>
    <s v="Refinancing"/>
    <n v="3"/>
    <s v="Owner-occupied as a principal dwelling"/>
    <n v="1"/>
    <n v="291"/>
    <s v="Loan purchased by the institution"/>
    <n v="6"/>
    <s v="Not Hispanic or Latino"/>
    <n v="2"/>
    <x v="3"/>
    <n v="2"/>
    <s v="Male"/>
    <n v="1"/>
    <n v="117"/>
    <n v="72.5"/>
    <n v="200.21000699999999"/>
    <x v="1"/>
    <x v="1"/>
  </r>
  <r>
    <n v="1189117"/>
    <s v="Consumer Financial Protection Bureau"/>
    <s v="Conventional"/>
    <n v="1"/>
    <s v="One-to-four family dwelling (other than manufactured housing)"/>
    <n v="1"/>
    <s v="Home purchase"/>
    <n v="1"/>
    <s v="Owner-occupied as a principal dwelling"/>
    <n v="1"/>
    <n v="117"/>
    <s v="Loan originated"/>
    <n v="1"/>
    <s v="Not Hispanic or Latino"/>
    <n v="2"/>
    <x v="0"/>
    <n v="5"/>
    <s v="Male"/>
    <n v="1"/>
    <n v="43"/>
    <n v="56.8"/>
    <n v="162.770004"/>
    <x v="1"/>
    <x v="1"/>
  </r>
  <r>
    <n v="451965"/>
    <s v="Consumer Financial Protection Bureau"/>
    <s v="Conventional"/>
    <n v="1"/>
    <s v="One-to-four family dwelling (other than manufactured housing)"/>
    <n v="1"/>
    <s v="Home improvement"/>
    <n v="2"/>
    <s v="Owner-occupied as a principal dwelling"/>
    <n v="1"/>
    <n v="50"/>
    <s v="Loan originated"/>
    <n v="1"/>
    <s v="Hispanic or Latino"/>
    <n v="1"/>
    <x v="0"/>
    <n v="5"/>
    <s v="Male"/>
    <n v="1"/>
    <n v="92"/>
    <n v="46.9"/>
    <n v="58.270000500000002"/>
    <x v="1"/>
    <x v="1"/>
  </r>
  <r>
    <n v="852218"/>
    <s v="Consumer Financial Protection Bureau"/>
    <s v="Conventional"/>
    <n v="1"/>
    <s v="One-to-four family dwelling (other than manufactured housing)"/>
    <n v="1"/>
    <s v="Refinancing"/>
    <n v="3"/>
    <s v="Owner-occupied as a principal dwelling"/>
    <n v="1"/>
    <n v="116"/>
    <s v="Loan originated"/>
    <n v="1"/>
    <s v="Hispanic or Latino"/>
    <n v="1"/>
    <x v="0"/>
    <n v="5"/>
    <s v="Male"/>
    <n v="1"/>
    <n v="44"/>
    <n v="72.5"/>
    <n v="168.220001"/>
    <x v="1"/>
    <x v="1"/>
  </r>
  <r>
    <n v="852218"/>
    <s v="Consumer Financial Protection Bureau"/>
    <s v="Conventional"/>
    <n v="1"/>
    <s v="One-to-four family dwelling (other than manufactured housing)"/>
    <n v="1"/>
    <s v="Home purchase"/>
    <n v="1"/>
    <s v="Owner-occupied as a principal dwelling"/>
    <n v="1"/>
    <n v="420"/>
    <s v="Application denied by financial institution"/>
    <n v="3"/>
    <s v="Not Hispanic or Latino"/>
    <n v="2"/>
    <x v="0"/>
    <n v="5"/>
    <s v="Female"/>
    <n v="2"/>
    <n v="83"/>
    <n v="79.3"/>
    <n v="105.050003"/>
    <x v="0"/>
    <x v="1"/>
  </r>
  <r>
    <n v="451965"/>
    <s v="Consumer Financial Protection Bureau"/>
    <s v="Conventional"/>
    <n v="1"/>
    <s v="One-to-four family dwelling (other than manufactured housing)"/>
    <n v="1"/>
    <s v="Refinancing"/>
    <n v="3"/>
    <s v="Owner-occupied as a principal dwelling"/>
    <n v="1"/>
    <n v="207"/>
    <s v="Application denied by financial institution"/>
    <n v="3"/>
    <s v="Not Hispanic or Latino"/>
    <n v="2"/>
    <x v="0"/>
    <n v="5"/>
    <s v="Female"/>
    <n v="2"/>
    <n v="26"/>
    <n v="68.8"/>
    <n v="89.260002099999994"/>
    <x v="0"/>
    <x v="0"/>
  </r>
  <r>
    <n v="804963"/>
    <s v="Consumer Financial Protection Bureau"/>
    <s v="Conventional"/>
    <n v="1"/>
    <s v="One-to-four family dwelling (other than manufactured housing)"/>
    <n v="1"/>
    <s v="Refinancing"/>
    <n v="3"/>
    <s v="Owner-occupied as a principal dwelling"/>
    <n v="1"/>
    <n v="84"/>
    <s v="Loan originated"/>
    <n v="1"/>
    <s v="Not Hispanic or Latino"/>
    <n v="2"/>
    <x v="0"/>
    <n v="5"/>
    <s v="Male"/>
    <n v="1"/>
    <n v="73"/>
    <n v="64.7"/>
    <n v="85.180000300000003"/>
    <x v="1"/>
    <x v="1"/>
  </r>
  <r>
    <s v="54-0259290"/>
    <s v="Consumer Financial Protection Bureau"/>
    <s v="Conventional"/>
    <n v="1"/>
    <s v="One-to-four family dwelling (other than manufactured housing)"/>
    <n v="1"/>
    <s v="Home purchase"/>
    <n v="1"/>
    <s v="Owner-occupied as a principal dwelling"/>
    <n v="1"/>
    <n v="162"/>
    <s v="Loan originated"/>
    <n v="1"/>
    <s v="Not Hispanic or Latino"/>
    <n v="2"/>
    <x v="0"/>
    <n v="5"/>
    <s v="Male"/>
    <n v="1"/>
    <n v="91"/>
    <n v="54.5"/>
    <n v="142.05999800000001"/>
    <x v="1"/>
    <x v="1"/>
  </r>
  <r>
    <n v="143662"/>
    <s v="Consumer Financial Protection Bureau"/>
    <s v="Conventional"/>
    <n v="1"/>
    <s v="One-to-four family dwelling (other than manufactured housing)"/>
    <n v="1"/>
    <s v="Home purchase"/>
    <n v="1"/>
    <s v="Owner-occupied as a principal dwelling"/>
    <n v="1"/>
    <n v="238"/>
    <s v="Loan originated"/>
    <n v="1"/>
    <s v="Not Hispanic or Latino"/>
    <n v="2"/>
    <x v="0"/>
    <n v="5"/>
    <s v="Male"/>
    <n v="1"/>
    <n v="78"/>
    <n v="53.3"/>
    <n v="92.940002399999997"/>
    <x v="1"/>
    <x v="1"/>
  </r>
  <r>
    <n v="12311"/>
    <s v="Consumer Financial Protection Bureau"/>
    <s v="Conventional"/>
    <n v="1"/>
    <s v="One-to-four family dwelling (other than manufactured housing)"/>
    <n v="1"/>
    <s v="Home purchase"/>
    <n v="1"/>
    <s v="Owner-occupied as a principal dwelling"/>
    <n v="1"/>
    <n v="112"/>
    <s v="Loan originated"/>
    <n v="1"/>
    <s v="Not Hispanic or Latino"/>
    <n v="2"/>
    <x v="0"/>
    <n v="5"/>
    <s v="Male"/>
    <n v="1"/>
    <n v="50"/>
    <n v="55.8"/>
    <n v="87.050003099999998"/>
    <x v="1"/>
    <x v="1"/>
  </r>
  <r>
    <n v="451965"/>
    <s v="Consumer Financial Protection Bureau"/>
    <s v="FHA-insured"/>
    <n v="2"/>
    <s v="One-to-four family dwelling (other than manufactured housing)"/>
    <n v="1"/>
    <s v="Home purchase"/>
    <n v="1"/>
    <s v="Owner-occupied as a principal dwelling"/>
    <n v="1"/>
    <n v="128"/>
    <s v="Loan originated"/>
    <n v="1"/>
    <s v="Hispanic or Latino"/>
    <n v="1"/>
    <x v="0"/>
    <n v="5"/>
    <s v="Female"/>
    <n v="2"/>
    <n v="30"/>
    <n v="65.5"/>
    <n v="61.810001399999997"/>
    <x v="1"/>
    <x v="0"/>
  </r>
  <r>
    <n v="75633"/>
    <s v="Consumer Financial Protection Bureau"/>
    <s v="Conventional"/>
    <n v="1"/>
    <s v="One-to-four family dwelling (other than manufactured housing)"/>
    <n v="1"/>
    <s v="Refinancing"/>
    <n v="3"/>
    <s v="Owner-occupied as a principal dwelling"/>
    <n v="1"/>
    <n v="79"/>
    <s v="Loan originated"/>
    <n v="1"/>
    <s v="Not Hispanic or Latino"/>
    <n v="2"/>
    <x v="0"/>
    <n v="5"/>
    <s v="Female"/>
    <n v="2"/>
    <n v="47"/>
    <n v="77.5"/>
    <n v="78.989997900000006"/>
    <x v="1"/>
    <x v="1"/>
  </r>
  <r>
    <n v="229801"/>
    <s v="Consumer Financial Protection Bureau"/>
    <s v="FHA-insured"/>
    <n v="2"/>
    <s v="One-to-four family dwelling (other than manufactured housing)"/>
    <n v="1"/>
    <s v="Home purchase"/>
    <n v="1"/>
    <s v="Owner-occupied as a principal dwelling"/>
    <n v="1"/>
    <n v="226"/>
    <s v="Loan purchased by the institution"/>
    <n v="6"/>
    <s v="Hispanic or Latino"/>
    <n v="1"/>
    <x v="0"/>
    <n v="5"/>
    <s v="Male"/>
    <n v="1"/>
    <n v="63"/>
    <n v="99.8"/>
    <n v="94.819999699999997"/>
    <x v="1"/>
    <x v="1"/>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50"/>
    <n v="67.5"/>
    <n v="165.179993"/>
    <x v="0"/>
    <x v="1"/>
  </r>
  <r>
    <n v="504713"/>
    <s v="Consumer Financial Protection Bureau"/>
    <s v="Conventional"/>
    <n v="1"/>
    <s v="One-to-four family dwelling (other than manufactured housing)"/>
    <n v="1"/>
    <s v="Home improvement"/>
    <n v="2"/>
    <s v="Not owner-occupied as a principal dwelling"/>
    <n v="2"/>
    <n v="95"/>
    <s v="Application denied by financial institution"/>
    <n v="3"/>
    <s v="Not Hispanic or Latino"/>
    <n v="2"/>
    <x v="0"/>
    <n v="5"/>
    <s v="Male"/>
    <n v="1"/>
    <n v="27"/>
    <n v="63.6"/>
    <n v="132.479996"/>
    <x v="0"/>
    <x v="0"/>
  </r>
  <r>
    <n v="852218"/>
    <s v="Consumer Financial Protection Bureau"/>
    <s v="Conventional"/>
    <n v="1"/>
    <s v="One-to-four family dwelling (other than manufactured housing)"/>
    <n v="1"/>
    <s v="Home improvement"/>
    <n v="2"/>
    <s v="Owner-occupied as a principal dwelling"/>
    <n v="1"/>
    <n v="84"/>
    <s v="Loan purchased by the institution"/>
    <n v="6"/>
    <s v="Not Hispanic or Latino"/>
    <n v="2"/>
    <x v="0"/>
    <n v="5"/>
    <s v="Female"/>
    <n v="2"/>
    <n v="98"/>
    <n v="83.1"/>
    <n v="74.809997600000003"/>
    <x v="1"/>
    <x v="1"/>
  </r>
  <r>
    <n v="546571"/>
    <s v="Consumer Financial Protection Bureau"/>
    <s v="VA-guaranteed"/>
    <n v="3"/>
    <s v="One-to-four family dwelling (other than manufactured housing)"/>
    <n v="1"/>
    <s v="Home purchase"/>
    <n v="1"/>
    <s v="Owner-occupied as a principal dwelling"/>
    <n v="1"/>
    <n v="210"/>
    <s v="Loan originated"/>
    <n v="1"/>
    <s v="Not Hispanic or Latino"/>
    <n v="2"/>
    <x v="0"/>
    <n v="5"/>
    <s v="Male"/>
    <n v="1"/>
    <n v="109"/>
    <n v="62.4"/>
    <n v="127.510002"/>
    <x v="1"/>
    <x v="1"/>
  </r>
  <r>
    <n v="451965"/>
    <s v="Consumer Financial Protection Bureau"/>
    <s v="Conventional"/>
    <n v="1"/>
    <s v="One-to-four family dwelling (other than manufactured housing)"/>
    <n v="1"/>
    <s v="Home purchase"/>
    <n v="1"/>
    <s v="Owner-occupied as a principal dwelling"/>
    <n v="1"/>
    <n v="268"/>
    <s v="Application denied by financial institution"/>
    <n v="3"/>
    <s v="Not Hispanic or Latino"/>
    <n v="2"/>
    <x v="0"/>
    <n v="5"/>
    <s v="Male"/>
    <n v="1"/>
    <n v="123"/>
    <n v="54.8"/>
    <n v="138.75"/>
    <x v="0"/>
    <x v="2"/>
  </r>
  <r>
    <n v="146672"/>
    <s v="Consumer Financial Protection Bureau"/>
    <s v="VA-guaranteed"/>
    <n v="3"/>
    <s v="One-to-four family dwelling (other than manufactured housing)"/>
    <n v="1"/>
    <s v="Home purchase"/>
    <n v="1"/>
    <s v="Owner-occupied as a principal dwelling"/>
    <n v="1"/>
    <n v="229"/>
    <s v="Loan originated"/>
    <n v="1"/>
    <s v="Hispanic or Latino"/>
    <n v="1"/>
    <x v="0"/>
    <n v="5"/>
    <s v="Male"/>
    <n v="1"/>
    <n v="95"/>
    <n v="66.2"/>
    <n v="109.730003"/>
    <x v="1"/>
    <x v="1"/>
  </r>
  <r>
    <n v="451965"/>
    <s v="Consumer Financial Protection Bureau"/>
    <s v="Conventional"/>
    <n v="1"/>
    <s v="One-to-four family dwelling (other than manufactured housing)"/>
    <n v="1"/>
    <s v="Home purchase"/>
    <n v="1"/>
    <s v="Owner-occupied as a principal dwelling"/>
    <n v="1"/>
    <n v="350"/>
    <s v="Loan originated"/>
    <n v="1"/>
    <s v="Not Hispanic or Latino"/>
    <n v="2"/>
    <x v="0"/>
    <n v="5"/>
    <s v="Male"/>
    <n v="1"/>
    <n v="393"/>
    <n v="69.2"/>
    <n v="71.809997600000003"/>
    <x v="1"/>
    <x v="2"/>
  </r>
  <r>
    <n v="817824"/>
    <s v="Consumer Financial Protection Bureau"/>
    <s v="Conventional"/>
    <n v="1"/>
    <s v="One-to-four family dwelling (other than manufactured housing)"/>
    <n v="1"/>
    <s v="Home purchase"/>
    <n v="1"/>
    <s v="Owner-occupied as a principal dwelling"/>
    <n v="1"/>
    <n v="1380"/>
    <s v="Loan originated"/>
    <n v="1"/>
    <s v="Not Hispanic or Latino"/>
    <n v="2"/>
    <x v="0"/>
    <n v="5"/>
    <s v="Male"/>
    <n v="1"/>
    <n v="444"/>
    <n v="108.3"/>
    <n v="236.679993"/>
    <x v="1"/>
    <x v="2"/>
  </r>
  <r>
    <n v="451965"/>
    <s v="Consumer Financial Protection Bureau"/>
    <s v="Conventional"/>
    <n v="1"/>
    <s v="One-to-four family dwelling (other than manufactured housing)"/>
    <n v="1"/>
    <s v="Refinancing"/>
    <n v="3"/>
    <s v="Owner-occupied as a principal dwelling"/>
    <n v="1"/>
    <n v="91"/>
    <s v="Application denied by financial institution"/>
    <n v="3"/>
    <s v="Not Hispanic or Latino"/>
    <n v="2"/>
    <x v="0"/>
    <n v="5"/>
    <s v="Female"/>
    <n v="2"/>
    <n v="50"/>
    <n v="69.2"/>
    <n v="174.71000699999999"/>
    <x v="0"/>
    <x v="1"/>
  </r>
  <r>
    <n v="2735146"/>
    <s v="Consumer Financial Protection Bureau"/>
    <s v="Conventional"/>
    <n v="1"/>
    <s v="One-to-four family dwelling (other than manufactured housing)"/>
    <n v="1"/>
    <s v="Refinancing"/>
    <n v="3"/>
    <s v="Owner-occupied as a principal dwelling"/>
    <n v="1"/>
    <n v="300"/>
    <s v="Loan originated"/>
    <n v="1"/>
    <s v="Not Hispanic or Latino"/>
    <n v="2"/>
    <x v="0"/>
    <n v="5"/>
    <s v="Male"/>
    <n v="1"/>
    <n v="285"/>
    <n v="69.2"/>
    <n v="177.44000199999999"/>
    <x v="1"/>
    <x v="2"/>
  </r>
  <r>
    <n v="476810"/>
    <s v="Consumer Financial Protection Bureau"/>
    <s v="Conventional"/>
    <n v="1"/>
    <s v="One-to-four family dwelling (other than manufactured housing)"/>
    <n v="1"/>
    <s v="Home purchase"/>
    <n v="1"/>
    <s v="Not owner-occupied as a principal dwelling"/>
    <n v="2"/>
    <n v="262"/>
    <s v="Loan originated"/>
    <n v="1"/>
    <s v="Not Hispanic or Latino"/>
    <n v="2"/>
    <x v="0"/>
    <n v="5"/>
    <s v="Male"/>
    <n v="1"/>
    <n v="204"/>
    <n v="73.7"/>
    <n v="202.10000600000001"/>
    <x v="1"/>
    <x v="2"/>
  </r>
  <r>
    <n v="339858"/>
    <s v="Consumer Financial Protection Bureau"/>
    <s v="Conventional"/>
    <n v="1"/>
    <s v="One-to-four family dwelling (other than manufactured housing)"/>
    <n v="1"/>
    <s v="Home purchase"/>
    <n v="1"/>
    <s v="Owner-occupied as a principal dwelling"/>
    <n v="1"/>
    <n v="105"/>
    <s v="Loan originated"/>
    <n v="1"/>
    <s v="Hispanic or Latino"/>
    <n v="1"/>
    <x v="0"/>
    <n v="5"/>
    <s v="Female"/>
    <n v="2"/>
    <n v="26"/>
    <n v="64.400000000000006"/>
    <n v="94.940002399999997"/>
    <x v="1"/>
    <x v="0"/>
  </r>
  <r>
    <n v="451965"/>
    <s v="Consumer Financial Protection Bureau"/>
    <s v="Conventional"/>
    <n v="1"/>
    <s v="One-to-four family dwelling (other than manufactured housing)"/>
    <n v="1"/>
    <s v="Home purchase"/>
    <n v="1"/>
    <s v="Owner-occupied as a principal dwelling"/>
    <n v="1"/>
    <n v="332"/>
    <s v="Loan purchased by the institution"/>
    <n v="6"/>
    <s v="Not Hispanic or Latino"/>
    <n v="2"/>
    <x v="0"/>
    <n v="5"/>
    <s v="Male"/>
    <n v="1"/>
    <n v="90"/>
    <n v="69.2"/>
    <n v="146.60000600000001"/>
    <x v="1"/>
    <x v="1"/>
  </r>
  <r>
    <n v="852218"/>
    <s v="Consumer Financial Protection Bureau"/>
    <s v="Conventional"/>
    <n v="1"/>
    <s v="One-to-four family dwelling (other than manufactured housing)"/>
    <n v="1"/>
    <s v="Refinancing"/>
    <n v="3"/>
    <s v="Owner-occupied as a principal dwelling"/>
    <n v="1"/>
    <n v="104"/>
    <s v="Application denied by financial institution"/>
    <n v="3"/>
    <s v="Not Hispanic or Latino"/>
    <n v="2"/>
    <x v="0"/>
    <n v="5"/>
    <s v="Female"/>
    <n v="2"/>
    <n v="22"/>
    <n v="63.2"/>
    <n v="109.55999799999999"/>
    <x v="0"/>
    <x v="0"/>
  </r>
  <r>
    <n v="852218"/>
    <s v="Consumer Financial Protection Bureau"/>
    <s v="Conventional"/>
    <n v="1"/>
    <s v="One-to-four family dwelling (other than manufactured housing)"/>
    <n v="1"/>
    <s v="Home purchase"/>
    <n v="1"/>
    <s v="Owner-occupied as a principal dwelling"/>
    <n v="1"/>
    <n v="594"/>
    <s v="Loan originated"/>
    <n v="1"/>
    <s v="Not Hispanic or Latino"/>
    <n v="2"/>
    <x v="0"/>
    <n v="5"/>
    <s v="Male"/>
    <n v="1"/>
    <n v="209"/>
    <n v="77.5"/>
    <n v="221.33999600000001"/>
    <x v="1"/>
    <x v="2"/>
  </r>
  <r>
    <n v="379920"/>
    <s v="Consumer Financial Protection Bureau"/>
    <s v="Conventional"/>
    <n v="1"/>
    <s v="One-to-four family dwelling (other than manufactured housing)"/>
    <n v="1"/>
    <s v="Home improvement"/>
    <n v="2"/>
    <s v="Owner-occupied as a principal dwelling"/>
    <n v="1"/>
    <n v="9"/>
    <s v="Loan originated"/>
    <n v="1"/>
    <s v="Not Hispanic or Latino"/>
    <n v="2"/>
    <x v="0"/>
    <n v="5"/>
    <s v="Male"/>
    <n v="1"/>
    <n v="50"/>
    <n v="67.7"/>
    <n v="84.190002399999997"/>
    <x v="1"/>
    <x v="1"/>
  </r>
  <r>
    <n v="143662"/>
    <s v="Consumer Financial Protection Bureau"/>
    <s v="VA-guaranteed"/>
    <n v="3"/>
    <s v="One-to-four family dwelling (other than manufactured housing)"/>
    <n v="1"/>
    <s v="Home purchase"/>
    <n v="1"/>
    <s v="Owner-occupied as a principal dwelling"/>
    <n v="1"/>
    <n v="302"/>
    <s v="Loan originated"/>
    <n v="1"/>
    <s v="Not Hispanic or Latino"/>
    <n v="2"/>
    <x v="0"/>
    <n v="5"/>
    <s v="Male"/>
    <n v="1"/>
    <n v="97"/>
    <n v="61.9"/>
    <n v="154.66999799999999"/>
    <x v="1"/>
    <x v="1"/>
  </r>
  <r>
    <n v="197478"/>
    <s v="Consumer Financial Protection Bureau"/>
    <s v="Conventional"/>
    <n v="1"/>
    <s v="One-to-four family dwelling (other than manufactured housing)"/>
    <n v="1"/>
    <s v="Home improvement"/>
    <n v="2"/>
    <s v="Not owner-occupied as a principal dwelling"/>
    <n v="2"/>
    <n v="580"/>
    <s v="Loan originated"/>
    <n v="1"/>
    <s v="Not Hispanic or Latino"/>
    <n v="2"/>
    <x v="0"/>
    <n v="5"/>
    <s v="Male"/>
    <n v="1"/>
    <m/>
    <n v="73.7"/>
    <n v="65.919998199999995"/>
    <x v="1"/>
    <x v="0"/>
  </r>
  <r>
    <n v="451965"/>
    <s v="Consumer Financial Protection Bureau"/>
    <s v="Conventional"/>
    <n v="1"/>
    <s v="One-to-four family dwelling (other than manufactured housing)"/>
    <n v="1"/>
    <s v="Refinancing"/>
    <n v="3"/>
    <s v="Not owner-occupied as a principal dwelling"/>
    <n v="2"/>
    <n v="166"/>
    <s v="Loan originated"/>
    <n v="1"/>
    <s v="Not Hispanic or Latino"/>
    <n v="2"/>
    <x v="0"/>
    <n v="5"/>
    <s v="Male"/>
    <n v="1"/>
    <n v="116"/>
    <n v="67.900000000000006"/>
    <n v="130.85000600000001"/>
    <x v="1"/>
    <x v="1"/>
  </r>
  <r>
    <n v="852218"/>
    <s v="Consumer Financial Protection Bureau"/>
    <s v="Conventional"/>
    <n v="1"/>
    <s v="One-to-four family dwelling (other than manufactured housing)"/>
    <n v="1"/>
    <s v="Refinancing"/>
    <n v="3"/>
    <s v="Owner-occupied as a principal dwelling"/>
    <n v="1"/>
    <n v="233"/>
    <s v="Loan purchased by the institution"/>
    <n v="6"/>
    <s v="Not Hispanic or Latino"/>
    <n v="2"/>
    <x v="0"/>
    <n v="5"/>
    <s v="Female"/>
    <n v="2"/>
    <n v="103"/>
    <n v="85.6"/>
    <n v="101.83000199999999"/>
    <x v="1"/>
    <x v="1"/>
  </r>
  <r>
    <n v="480228"/>
    <s v="Consumer Financial Protection Bureau"/>
    <s v="Conventional"/>
    <n v="1"/>
    <s v="One-to-four family dwelling (other than manufactured housing)"/>
    <n v="1"/>
    <s v="Refinancing"/>
    <n v="3"/>
    <s v="Owner-occupied as a principal dwelling"/>
    <n v="1"/>
    <n v="240"/>
    <s v="Application denied by financial institution"/>
    <n v="3"/>
    <s v="Not Hispanic or Latino"/>
    <n v="2"/>
    <x v="0"/>
    <n v="5"/>
    <s v="Male"/>
    <n v="1"/>
    <n v="127"/>
    <n v="63.5"/>
    <n v="259.95001200000002"/>
    <x v="0"/>
    <x v="2"/>
  </r>
  <r>
    <n v="451965"/>
    <s v="Consumer Financial Protection Bureau"/>
    <s v="Conventional"/>
    <n v="1"/>
    <s v="One-to-four family dwelling (other than manufactured housing)"/>
    <n v="1"/>
    <s v="Refinancing"/>
    <n v="3"/>
    <s v="Owner-occupied as a principal dwelling"/>
    <n v="1"/>
    <n v="272"/>
    <s v="Loan originated"/>
    <n v="1"/>
    <s v="Not Hispanic or Latino"/>
    <n v="2"/>
    <x v="0"/>
    <n v="5"/>
    <s v="Male"/>
    <n v="1"/>
    <n v="111"/>
    <n v="89.8"/>
    <n v="114.339996"/>
    <x v="1"/>
    <x v="1"/>
  </r>
  <r>
    <n v="197478"/>
    <s v="Consumer Financial Protection Bureau"/>
    <s v="Conventional"/>
    <n v="1"/>
    <s v="One-to-four family dwelling (other than manufactured housing)"/>
    <n v="1"/>
    <s v="Home purchase"/>
    <n v="1"/>
    <s v="Not owner-occupied as a principal dwelling"/>
    <n v="2"/>
    <n v="390"/>
    <s v="Loan originated"/>
    <n v="1"/>
    <s v="Not Hispanic or Latino"/>
    <n v="2"/>
    <x v="3"/>
    <n v="2"/>
    <s v="Female"/>
    <n v="2"/>
    <m/>
    <n v="73.400000000000006"/>
    <n v="201.86000100000001"/>
    <x v="1"/>
    <x v="0"/>
  </r>
  <r>
    <n v="451965"/>
    <s v="Consumer Financial Protection Bureau"/>
    <s v="Conventional"/>
    <n v="1"/>
    <s v="One-to-four family dwelling (other than manufactured housing)"/>
    <n v="1"/>
    <s v="Home purchase"/>
    <n v="1"/>
    <s v="Owner-occupied as a principal dwelling"/>
    <n v="1"/>
    <n v="200"/>
    <s v="Loan purchased by the institution"/>
    <n v="6"/>
    <s v="Not Hispanic or Latino"/>
    <n v="2"/>
    <x v="0"/>
    <n v="5"/>
    <s v="Female"/>
    <n v="2"/>
    <n v="53"/>
    <n v="56.1"/>
    <n v="151.30999800000001"/>
    <x v="1"/>
    <x v="1"/>
  </r>
  <r>
    <n v="617677"/>
    <s v="Consumer Financial Protection Bureau"/>
    <s v="Conventional"/>
    <n v="1"/>
    <s v="One-to-four family dwelling (other than manufactured housing)"/>
    <n v="1"/>
    <s v="Home improvement"/>
    <n v="2"/>
    <s v="Owner-occupied as a principal dwelling"/>
    <n v="1"/>
    <n v="9"/>
    <s v="Loan originated"/>
    <n v="1"/>
    <s v="Not Hispanic or Latino"/>
    <n v="2"/>
    <x v="1"/>
    <n v="3"/>
    <s v="Male"/>
    <n v="1"/>
    <n v="120"/>
    <n v="73.400000000000006"/>
    <n v="165.91999799999999"/>
    <x v="1"/>
    <x v="1"/>
  </r>
  <r>
    <n v="451965"/>
    <s v="Consumer Financial Protection Bureau"/>
    <s v="Conventional"/>
    <n v="1"/>
    <s v="One-to-four family dwelling (other than manufactured housing)"/>
    <n v="1"/>
    <s v="Home purchase"/>
    <n v="1"/>
    <s v="Not owner-occupied as a principal dwelling"/>
    <n v="2"/>
    <n v="126"/>
    <s v="Loan originated"/>
    <n v="1"/>
    <s v="Hispanic or Latino"/>
    <n v="1"/>
    <x v="0"/>
    <n v="5"/>
    <s v="Male"/>
    <n v="1"/>
    <n v="166"/>
    <n v="78.7"/>
    <n v="103.589996"/>
    <x v="1"/>
    <x v="2"/>
  </r>
  <r>
    <n v="817824"/>
    <s v="Consumer Financial Protection Bureau"/>
    <s v="FHA-insured"/>
    <n v="2"/>
    <s v="One-to-four family dwelling (other than manufactured housing)"/>
    <n v="1"/>
    <s v="Home purchase"/>
    <n v="1"/>
    <s v="Owner-occupied as a principal dwelling"/>
    <n v="1"/>
    <n v="156"/>
    <s v="Loan originated"/>
    <n v="1"/>
    <s v="Not Hispanic or Latino"/>
    <n v="2"/>
    <x v="1"/>
    <n v="3"/>
    <s v="Female"/>
    <n v="2"/>
    <n v="38"/>
    <n v="84.1"/>
    <n v="80.779998800000001"/>
    <x v="1"/>
    <x v="0"/>
  </r>
  <r>
    <n v="852218"/>
    <s v="Consumer Financial Protection Bureau"/>
    <s v="Conventional"/>
    <n v="1"/>
    <s v="One-to-four family dwelling (other than manufactured housing)"/>
    <n v="1"/>
    <s v="Home purchase"/>
    <n v="1"/>
    <s v="Owner-occupied as a principal dwelling"/>
    <n v="1"/>
    <n v="188"/>
    <s v="Loan originated"/>
    <n v="1"/>
    <s v="Not Hispanic or Latino"/>
    <n v="2"/>
    <x v="0"/>
    <n v="5"/>
    <s v="Male"/>
    <n v="1"/>
    <n v="46"/>
    <n v="61.8"/>
    <n v="127.80999799999999"/>
    <x v="1"/>
    <x v="1"/>
  </r>
  <r>
    <n v="504713"/>
    <s v="Consumer Financial Protection Bureau"/>
    <s v="Conventional"/>
    <n v="1"/>
    <s v="One-to-four family dwelling (other than manufactured housing)"/>
    <n v="1"/>
    <s v="Home improvement"/>
    <n v="2"/>
    <s v="Owner-occupied as a principal dwelling"/>
    <n v="1"/>
    <n v="25"/>
    <s v="Loan originated"/>
    <n v="1"/>
    <s v="Not Hispanic or Latino"/>
    <n v="2"/>
    <x v="0"/>
    <n v="5"/>
    <s v="Female"/>
    <n v="2"/>
    <n v="19"/>
    <n v="74.3"/>
    <n v="122.379997"/>
    <x v="1"/>
    <x v="0"/>
  </r>
  <r>
    <n v="619877"/>
    <s v="Consumer Financial Protection Bureau"/>
    <s v="VA-guaranteed"/>
    <n v="3"/>
    <s v="One-to-four family dwelling (other than manufactured housing)"/>
    <n v="1"/>
    <s v="Home purchase"/>
    <n v="1"/>
    <s v="Owner-occupied as a principal dwelling"/>
    <n v="1"/>
    <n v="190"/>
    <s v="Loan originated"/>
    <n v="1"/>
    <s v="Not Hispanic or Latino"/>
    <n v="2"/>
    <x v="0"/>
    <n v="5"/>
    <s v="Male"/>
    <n v="1"/>
    <n v="91"/>
    <n v="55.2"/>
    <n v="119.410004"/>
    <x v="1"/>
    <x v="1"/>
  </r>
  <r>
    <n v="504713"/>
    <s v="Consumer Financial Protection Bureau"/>
    <s v="Conventional"/>
    <n v="1"/>
    <s v="One-to-four family dwelling (other than manufactured housing)"/>
    <n v="1"/>
    <s v="Home purchase"/>
    <n v="1"/>
    <s v="Owner-occupied as a principal dwelling"/>
    <n v="1"/>
    <n v="114"/>
    <s v="Loan originated"/>
    <n v="1"/>
    <s v="Not Hispanic or Latino"/>
    <n v="2"/>
    <x v="3"/>
    <n v="2"/>
    <s v="Male"/>
    <n v="1"/>
    <n v="37"/>
    <n v="77.5"/>
    <n v="126.33000199999999"/>
    <x v="1"/>
    <x v="0"/>
  </r>
  <r>
    <n v="4186591"/>
    <s v="Consumer Financial Protection Bureau"/>
    <s v="FHA-insured"/>
    <n v="2"/>
    <s v="One-to-four family dwelling (other than manufactured housing)"/>
    <n v="1"/>
    <s v="Refinancing"/>
    <n v="3"/>
    <s v="Owner-occupied as a principal dwelling"/>
    <n v="1"/>
    <n v="242"/>
    <s v="Loan originated"/>
    <n v="1"/>
    <s v="Not Hispanic or Latino"/>
    <n v="2"/>
    <x v="0"/>
    <n v="5"/>
    <s v="Male"/>
    <n v="1"/>
    <m/>
    <n v="73"/>
    <n v="155.550003"/>
    <x v="1"/>
    <x v="0"/>
  </r>
  <r>
    <n v="112837"/>
    <s v="Consumer Financial Protection Bureau"/>
    <s v="Conventional"/>
    <n v="1"/>
    <s v="One-to-four family dwelling (other than manufactured housing)"/>
    <n v="1"/>
    <s v="Home purchase"/>
    <n v="1"/>
    <s v="Owner-occupied as a principal dwelling"/>
    <n v="1"/>
    <n v="263"/>
    <s v="Loan originated"/>
    <n v="1"/>
    <s v="Hispanic or Latino"/>
    <n v="1"/>
    <x v="0"/>
    <n v="5"/>
    <s v="Male"/>
    <n v="1"/>
    <n v="52"/>
    <n v="75.2"/>
    <n v="85.790000899999995"/>
    <x v="1"/>
    <x v="1"/>
  </r>
  <r>
    <n v="3303298"/>
    <s v="Consumer Financial Protection Bureau"/>
    <s v="FHA-insured"/>
    <n v="2"/>
    <s v="One-to-four family dwelling (other than manufactured housing)"/>
    <n v="1"/>
    <s v="Home purchase"/>
    <n v="1"/>
    <s v="Owner-occupied as a principal dwelling"/>
    <n v="1"/>
    <n v="157"/>
    <s v="Loan originated"/>
    <n v="1"/>
    <s v="Not Hispanic or Latino"/>
    <n v="2"/>
    <x v="0"/>
    <n v="5"/>
    <s v="Female"/>
    <n v="2"/>
    <n v="43"/>
    <n v="59.5"/>
    <n v="122.199997"/>
    <x v="1"/>
    <x v="1"/>
  </r>
  <r>
    <n v="852218"/>
    <s v="Consumer Financial Protection Bureau"/>
    <s v="FHA-insured"/>
    <n v="2"/>
    <s v="One-to-four family dwelling (other than manufactured housing)"/>
    <n v="1"/>
    <s v="Home purchase"/>
    <n v="1"/>
    <s v="Owner-occupied as a principal dwelling"/>
    <n v="1"/>
    <n v="205"/>
    <s v="Loan purchased by the institution"/>
    <n v="6"/>
    <s v="Not Hispanic or Latino"/>
    <n v="2"/>
    <x v="0"/>
    <n v="5"/>
    <s v="Female"/>
    <n v="2"/>
    <n v="89"/>
    <n v="55.2"/>
    <n v="116.839996"/>
    <x v="1"/>
    <x v="1"/>
  </r>
  <r>
    <n v="451965"/>
    <s v="Consumer Financial Protection Bureau"/>
    <s v="VA-guaranteed"/>
    <n v="3"/>
    <s v="One-to-four family dwelling (other than manufactured housing)"/>
    <n v="1"/>
    <s v="Home purchase"/>
    <n v="1"/>
    <s v="Owner-occupied as a principal dwelling"/>
    <n v="1"/>
    <n v="254"/>
    <s v="Loan purchased by the institution"/>
    <n v="6"/>
    <s v="Not Hispanic or Latino"/>
    <n v="2"/>
    <x v="0"/>
    <n v="5"/>
    <s v="Male"/>
    <n v="1"/>
    <n v="125"/>
    <n v="72.5"/>
    <n v="84.470001199999999"/>
    <x v="1"/>
    <x v="2"/>
  </r>
  <r>
    <n v="451965"/>
    <s v="Consumer Financial Protection Bureau"/>
    <s v="FHA-insured"/>
    <n v="2"/>
    <s v="One-to-four family dwelling (other than manufactured housing)"/>
    <n v="1"/>
    <s v="Home purchase"/>
    <n v="1"/>
    <s v="Owner-occupied as a principal dwelling"/>
    <n v="1"/>
    <n v="172"/>
    <s v="Loan purchased by the institution"/>
    <n v="6"/>
    <s v="Not Hispanic or Latino"/>
    <n v="2"/>
    <x v="1"/>
    <n v="3"/>
    <s v="Male"/>
    <n v="1"/>
    <n v="53"/>
    <n v="59.1"/>
    <n v="153.779999"/>
    <x v="1"/>
    <x v="1"/>
  </r>
  <r>
    <n v="852218"/>
    <s v="Consumer Financial Protection Bureau"/>
    <s v="Conventional"/>
    <n v="1"/>
    <s v="One-to-four family dwelling (other than manufactured housing)"/>
    <n v="1"/>
    <s v="Home purchase"/>
    <n v="1"/>
    <s v="Owner-occupied as a principal dwelling"/>
    <n v="1"/>
    <n v="136"/>
    <s v="Loan purchased by the institution"/>
    <n v="6"/>
    <s v="Not Hispanic or Latino"/>
    <n v="2"/>
    <x v="0"/>
    <n v="5"/>
    <s v="Male"/>
    <n v="1"/>
    <n v="44"/>
    <n v="57.8"/>
    <n v="125.57"/>
    <x v="1"/>
    <x v="1"/>
  </r>
  <r>
    <n v="504713"/>
    <s v="Consumer Financial Protection Bureau"/>
    <s v="Conventional"/>
    <n v="1"/>
    <s v="One-to-four family dwelling (other than manufactured housing)"/>
    <n v="1"/>
    <s v="Home purchase"/>
    <n v="1"/>
    <s v="Owner-occupied as a principal dwelling"/>
    <n v="1"/>
    <n v="760"/>
    <s v="Loan originated"/>
    <n v="1"/>
    <s v="Hispanic or Latino"/>
    <n v="1"/>
    <x v="0"/>
    <n v="5"/>
    <s v="Male"/>
    <n v="1"/>
    <n v="304"/>
    <n v="79.3"/>
    <n v="187.229996"/>
    <x v="1"/>
    <x v="2"/>
  </r>
  <r>
    <n v="808176"/>
    <s v="Consumer Financial Protection Bureau"/>
    <s v="Conventional"/>
    <n v="1"/>
    <s v="One-to-four family dwelling (other than manufactured housing)"/>
    <n v="1"/>
    <s v="Refinancing"/>
    <n v="3"/>
    <s v="Owner-occupied as a principal dwelling"/>
    <n v="1"/>
    <n v="71"/>
    <s v="Loan originated"/>
    <n v="1"/>
    <s v="Not Hispanic or Latino"/>
    <n v="2"/>
    <x v="0"/>
    <n v="5"/>
    <s v="Male"/>
    <n v="1"/>
    <n v="60"/>
    <n v="63.3"/>
    <n v="112.05999799999999"/>
    <x v="1"/>
    <x v="1"/>
  </r>
  <r>
    <n v="852218"/>
    <s v="Consumer Financial Protection Bureau"/>
    <s v="Conventional"/>
    <n v="1"/>
    <s v="One-to-four family dwelling (other than manufactured housing)"/>
    <n v="1"/>
    <s v="Refinancing"/>
    <n v="3"/>
    <s v="Not owner-occupied as a principal dwelling"/>
    <n v="2"/>
    <n v="600"/>
    <s v="Loan originated"/>
    <n v="1"/>
    <s v="Not Hispanic or Latino"/>
    <n v="2"/>
    <x v="3"/>
    <n v="2"/>
    <s v="Male"/>
    <n v="1"/>
    <n v="173"/>
    <n v="73.7"/>
    <n v="174.070007"/>
    <x v="1"/>
    <x v="2"/>
  </r>
  <r>
    <n v="2712969"/>
    <s v="Consumer Financial Protection Bureau"/>
    <s v="Conventional"/>
    <n v="1"/>
    <s v="One-to-four family dwelling (other than manufactured housing)"/>
    <n v="1"/>
    <s v="Home purchase"/>
    <n v="1"/>
    <s v="Owner-occupied as a principal dwelling"/>
    <n v="1"/>
    <n v="821"/>
    <s v="Loan originated"/>
    <n v="1"/>
    <s v="Not Hispanic or Latino"/>
    <n v="2"/>
    <x v="0"/>
    <n v="5"/>
    <s v="Male"/>
    <n v="1"/>
    <n v="175"/>
    <n v="83.9"/>
    <n v="117.970001"/>
    <x v="1"/>
    <x v="2"/>
  </r>
  <r>
    <n v="852320"/>
    <s v="Consumer Financial Protection Bureau"/>
    <s v="Conventional"/>
    <n v="1"/>
    <s v="One-to-four family dwelling (other than manufactured housing)"/>
    <n v="1"/>
    <s v="Refinancing"/>
    <n v="3"/>
    <s v="Owner-occupied as a principal dwelling"/>
    <n v="1"/>
    <n v="550"/>
    <s v="Loan originated"/>
    <n v="1"/>
    <s v="Not Hispanic or Latino"/>
    <n v="2"/>
    <x v="3"/>
    <n v="2"/>
    <s v="Male"/>
    <n v="1"/>
    <n v="165"/>
    <n v="69.2"/>
    <n v="184.11999499999999"/>
    <x v="1"/>
    <x v="2"/>
  </r>
  <r>
    <n v="480228"/>
    <s v="Consumer Financial Protection Bureau"/>
    <s v="Conventional"/>
    <n v="1"/>
    <s v="One-to-four family dwelling (other than manufactured housing)"/>
    <n v="1"/>
    <s v="Home purchase"/>
    <n v="1"/>
    <s v="Owner-occupied as a principal dwelling"/>
    <n v="1"/>
    <n v="91"/>
    <s v="Loan originated"/>
    <n v="1"/>
    <s v="Not Hispanic or Latino"/>
    <n v="2"/>
    <x v="0"/>
    <n v="5"/>
    <s v="Male"/>
    <n v="1"/>
    <n v="119"/>
    <n v="74.3"/>
    <n v="133.070007"/>
    <x v="1"/>
    <x v="1"/>
  </r>
  <r>
    <n v="3303298"/>
    <s v="Consumer Financial Protection Bureau"/>
    <s v="Conventional"/>
    <n v="1"/>
    <s v="One-to-four family dwelling (other than manufactured housing)"/>
    <n v="1"/>
    <s v="Home purchase"/>
    <n v="1"/>
    <s v="Owner-occupied as a principal dwelling"/>
    <n v="1"/>
    <n v="300"/>
    <s v="Loan originated"/>
    <n v="1"/>
    <s v="Not Hispanic or Latino"/>
    <n v="2"/>
    <x v="0"/>
    <n v="5"/>
    <s v="Male"/>
    <n v="1"/>
    <n v="75"/>
    <n v="59.8"/>
    <n v="68.75"/>
    <x v="1"/>
    <x v="1"/>
  </r>
  <r>
    <n v="675332"/>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1"/>
    <n v="3"/>
    <s v="Male"/>
    <n v="1"/>
    <n v="108"/>
    <n v="64.099999999999994"/>
    <n v="126.980003"/>
    <x v="0"/>
    <x v="1"/>
  </r>
  <r>
    <n v="451965"/>
    <s v="Consumer Financial Protection Bureau"/>
    <s v="Conventional"/>
    <n v="1"/>
    <s v="One-to-four family dwelling (other than manufactured housing)"/>
    <n v="1"/>
    <s v="Home purchase"/>
    <n v="1"/>
    <s v="Owner-occupied as a principal dwelling"/>
    <n v="1"/>
    <n v="86"/>
    <s v="Loan originated"/>
    <n v="1"/>
    <s v="Not Hispanic or Latino"/>
    <n v="2"/>
    <x v="0"/>
    <n v="5"/>
    <s v="Male"/>
    <n v="1"/>
    <n v="73"/>
    <n v="64.3"/>
    <n v="91.550003099999998"/>
    <x v="1"/>
    <x v="1"/>
  </r>
  <r>
    <n v="808176"/>
    <s v="Consumer Financial Protection Bureau"/>
    <s v="Conventional"/>
    <n v="1"/>
    <s v="One-to-four family dwelling (other than manufactured housing)"/>
    <n v="1"/>
    <s v="Refinancing"/>
    <n v="3"/>
    <s v="Not owner-occupied as a principal dwelling"/>
    <n v="2"/>
    <n v="997"/>
    <s v="Loan originated"/>
    <n v="1"/>
    <s v="Not Hispanic or Latino"/>
    <n v="2"/>
    <x v="0"/>
    <n v="5"/>
    <s v="Male"/>
    <n v="1"/>
    <n v="1467"/>
    <n v="51.8"/>
    <n v="136.38000500000001"/>
    <x v="1"/>
    <x v="2"/>
  </r>
  <r>
    <n v="617677"/>
    <s v="Consumer Financial Protection Bureau"/>
    <s v="FHA-insured"/>
    <n v="2"/>
    <s v="One-to-four family dwelling (other than manufactured housing)"/>
    <n v="1"/>
    <s v="Home purchase"/>
    <n v="1"/>
    <s v="Owner-occupied as a principal dwelling"/>
    <n v="1"/>
    <n v="535"/>
    <s v="Application denied by financial institution"/>
    <n v="3"/>
    <s v="Not Hispanic or Latino"/>
    <n v="2"/>
    <x v="2"/>
    <n v="1"/>
    <s v="Female"/>
    <n v="2"/>
    <n v="245"/>
    <n v="108.3"/>
    <n v="118.519997"/>
    <x v="0"/>
    <x v="2"/>
  </r>
  <r>
    <n v="280110"/>
    <s v="Consumer Financial Protection Bureau"/>
    <s v="Conventional"/>
    <n v="1"/>
    <s v="One-to-four family dwelling (other than manufactured housing)"/>
    <n v="1"/>
    <s v="Home improvement"/>
    <n v="2"/>
    <s v="Owner-occupied as a principal dwelling"/>
    <n v="1"/>
    <n v="25"/>
    <s v="Loan originated"/>
    <n v="1"/>
    <s v="Not Hispanic or Latino"/>
    <n v="2"/>
    <x v="0"/>
    <n v="5"/>
    <s v="Male"/>
    <n v="1"/>
    <n v="46"/>
    <n v="67.900000000000006"/>
    <n v="91.650001500000002"/>
    <x v="1"/>
    <x v="1"/>
  </r>
  <r>
    <n v="852218"/>
    <s v="Consumer Financial Protection Bureau"/>
    <s v="Conventional"/>
    <n v="1"/>
    <s v="One-to-four family dwelling (other than manufactured housing)"/>
    <n v="1"/>
    <s v="Home purchase"/>
    <n v="1"/>
    <s v="Owner-occupied as a principal dwelling"/>
    <n v="1"/>
    <n v="154"/>
    <s v="Loan purchased by the institution"/>
    <n v="6"/>
    <s v="Not Hispanic or Latino"/>
    <n v="2"/>
    <x v="0"/>
    <n v="5"/>
    <s v="Male"/>
    <n v="1"/>
    <n v="45"/>
    <n v="89.8"/>
    <n v="76.290000899999995"/>
    <x v="1"/>
    <x v="1"/>
  </r>
  <r>
    <n v="12311"/>
    <s v="Consumer Financial Protection Bureau"/>
    <s v="Conventional"/>
    <n v="1"/>
    <s v="One-to-four family dwelling (other than manufactured housing)"/>
    <n v="1"/>
    <s v="Home purchase"/>
    <n v="1"/>
    <s v="Owner-occupied as a principal dwelling"/>
    <n v="1"/>
    <n v="65"/>
    <s v="Loan originated"/>
    <n v="1"/>
    <s v="Not Hispanic or Latino"/>
    <n v="2"/>
    <x v="0"/>
    <n v="5"/>
    <s v="Female"/>
    <n v="2"/>
    <n v="30"/>
    <n v="55.8"/>
    <n v="131.179993"/>
    <x v="1"/>
    <x v="0"/>
  </r>
  <r>
    <n v="852218"/>
    <s v="Consumer Financial Protection Bureau"/>
    <s v="Conventional"/>
    <n v="1"/>
    <s v="One-to-four family dwelling (other than manufactured housing)"/>
    <n v="1"/>
    <s v="Home purchase"/>
    <n v="1"/>
    <s v="Owner-occupied as a principal dwelling"/>
    <n v="1"/>
    <n v="104"/>
    <s v="Loan originated"/>
    <n v="1"/>
    <s v="Hispanic or Latino"/>
    <n v="1"/>
    <x v="0"/>
    <n v="5"/>
    <s v="Male"/>
    <n v="1"/>
    <n v="18"/>
    <n v="66.2"/>
    <n v="80.349998499999998"/>
    <x v="1"/>
    <x v="0"/>
  </r>
  <r>
    <n v="504713"/>
    <s v="Consumer Financial Protection Bureau"/>
    <s v="FHA-insured"/>
    <n v="2"/>
    <s v="One-to-four family dwelling (other than manufactured housing)"/>
    <n v="1"/>
    <s v="Home purchase"/>
    <n v="1"/>
    <s v="Owner-occupied as a principal dwelling"/>
    <n v="1"/>
    <n v="82"/>
    <s v="Application denied by financial institution"/>
    <n v="3"/>
    <s v="Not Hispanic or Latino"/>
    <n v="2"/>
    <x v="0"/>
    <n v="5"/>
    <s v="Male"/>
    <n v="1"/>
    <n v="24"/>
    <n v="67.900000000000006"/>
    <n v="85.120002700000001"/>
    <x v="0"/>
    <x v="0"/>
  </r>
  <r>
    <n v="451965"/>
    <s v="Consumer Financial Protection Bureau"/>
    <s v="Conventional"/>
    <n v="1"/>
    <s v="One-to-four family dwelling (other than manufactured housing)"/>
    <n v="1"/>
    <s v="Home purchase"/>
    <n v="1"/>
    <s v="Not owner-occupied as a principal dwelling"/>
    <n v="2"/>
    <n v="241"/>
    <s v="Loan purchased by the institution"/>
    <n v="6"/>
    <s v="Not Hispanic or Latino"/>
    <n v="2"/>
    <x v="0"/>
    <n v="5"/>
    <s v="Male"/>
    <n v="1"/>
    <n v="90"/>
    <n v="48.7"/>
    <n v="141.30999800000001"/>
    <x v="1"/>
    <x v="1"/>
  </r>
  <r>
    <n v="451965"/>
    <s v="Consumer Financial Protection Bureau"/>
    <s v="Conventional"/>
    <n v="1"/>
    <s v="One-to-four family dwelling (other than manufactured housing)"/>
    <n v="1"/>
    <s v="Refinancing"/>
    <n v="3"/>
    <s v="Owner-occupied as a principal dwelling"/>
    <n v="1"/>
    <n v="137"/>
    <s v="Loan originated"/>
    <n v="1"/>
    <s v="Not Hispanic or Latino"/>
    <n v="2"/>
    <x v="1"/>
    <n v="3"/>
    <s v="Male"/>
    <n v="1"/>
    <n v="53"/>
    <n v="110.8"/>
    <n v="74.470001199999999"/>
    <x v="1"/>
    <x v="1"/>
  </r>
  <r>
    <n v="451965"/>
    <s v="Consumer Financial Protection Bureau"/>
    <s v="Conventional"/>
    <n v="1"/>
    <s v="One-to-four family dwelling (other than manufactured housing)"/>
    <n v="1"/>
    <s v="Home purchase"/>
    <n v="1"/>
    <s v="Owner-occupied as a principal dwelling"/>
    <n v="1"/>
    <n v="784"/>
    <s v="Loan originated"/>
    <n v="1"/>
    <s v="Not Hispanic or Latino"/>
    <n v="2"/>
    <x v="0"/>
    <n v="5"/>
    <s v="Male"/>
    <n v="1"/>
    <n v="224"/>
    <n v="111.2"/>
    <n v="109.230003"/>
    <x v="1"/>
    <x v="2"/>
  </r>
  <r>
    <n v="2735146"/>
    <s v="Consumer Financial Protection Bureau"/>
    <s v="Conventional"/>
    <n v="1"/>
    <s v="One-to-four family dwelling (other than manufactured housing)"/>
    <n v="1"/>
    <s v="Refinancing"/>
    <n v="3"/>
    <s v="Owner-occupied as a principal dwelling"/>
    <n v="1"/>
    <n v="381"/>
    <s v="Loan originated"/>
    <n v="1"/>
    <s v="Not Hispanic or Latino"/>
    <n v="2"/>
    <x v="0"/>
    <n v="5"/>
    <s v="Male"/>
    <n v="1"/>
    <n v="196"/>
    <n v="107.6"/>
    <n v="120.529999"/>
    <x v="1"/>
    <x v="2"/>
  </r>
  <r>
    <n v="146672"/>
    <s v="Consumer Financial Protection Bureau"/>
    <s v="FHA-insured"/>
    <n v="2"/>
    <s v="One-to-four family dwelling (other than manufactured housing)"/>
    <n v="1"/>
    <s v="Home purchase"/>
    <n v="1"/>
    <s v="Owner-occupied as a principal dwelling"/>
    <n v="1"/>
    <n v="169"/>
    <s v="Loan originated"/>
    <n v="1"/>
    <s v="Not Hispanic or Latino"/>
    <n v="2"/>
    <x v="3"/>
    <n v="2"/>
    <s v="Male"/>
    <n v="1"/>
    <n v="85"/>
    <n v="72.5"/>
    <n v="79.569999699999997"/>
    <x v="1"/>
    <x v="1"/>
  </r>
  <r>
    <n v="852218"/>
    <s v="Consumer Financial Protection Bureau"/>
    <s v="Conventional"/>
    <n v="1"/>
    <s v="One-to-four family dwelling (other than manufactured housing)"/>
    <n v="1"/>
    <s v="Home purchase"/>
    <n v="1"/>
    <s v="Owner-occupied as a principal dwelling"/>
    <n v="1"/>
    <n v="930"/>
    <s v="Loan purchased by the institution"/>
    <n v="6"/>
    <s v="Not Hispanic or Latino"/>
    <n v="2"/>
    <x v="0"/>
    <n v="5"/>
    <s v="Male"/>
    <n v="1"/>
    <n v="283"/>
    <n v="77.5"/>
    <n v="235.729996"/>
    <x v="1"/>
    <x v="2"/>
  </r>
  <r>
    <n v="2193616"/>
    <s v="Consumer Financial Protection Bureau"/>
    <s v="Conventional"/>
    <n v="1"/>
    <s v="One-to-four family dwelling (other than manufactured housing)"/>
    <n v="1"/>
    <s v="Home purchase"/>
    <n v="1"/>
    <s v="Owner-occupied as a principal dwelling"/>
    <n v="1"/>
    <n v="15"/>
    <s v="Loan originated"/>
    <n v="1"/>
    <s v="Not Hispanic or Latino"/>
    <n v="2"/>
    <x v="0"/>
    <n v="5"/>
    <s v="Female"/>
    <n v="2"/>
    <n v="73"/>
    <n v="59.8"/>
    <n v="172.270004"/>
    <x v="1"/>
    <x v="1"/>
  </r>
  <r>
    <n v="852218"/>
    <s v="Consumer Financial Protection Bureau"/>
    <s v="Conventional"/>
    <n v="1"/>
    <s v="One-to-four family dwelling (other than manufactured housing)"/>
    <n v="1"/>
    <s v="Home purchase"/>
    <n v="1"/>
    <s v="Owner-occupied as a principal dwelling"/>
    <n v="1"/>
    <n v="195"/>
    <s v="Loan purchased by the institution"/>
    <n v="6"/>
    <s v="Not Hispanic or Latino"/>
    <n v="2"/>
    <x v="0"/>
    <n v="5"/>
    <s v="Male"/>
    <n v="1"/>
    <n v="158"/>
    <n v="72.400000000000006"/>
    <n v="159.820007"/>
    <x v="1"/>
    <x v="2"/>
  </r>
  <r>
    <n v="451965"/>
    <s v="Consumer Financial Protection Bureau"/>
    <s v="FSA/RHS-guaranteed"/>
    <n v="4"/>
    <s v="One-to-four family dwelling (other than manufactured housing)"/>
    <n v="1"/>
    <s v="Home purchase"/>
    <n v="1"/>
    <s v="Owner-occupied as a principal dwelling"/>
    <n v="1"/>
    <n v="223"/>
    <s v="Loan purchased by the institution"/>
    <n v="6"/>
    <s v="Not Hispanic or Latino"/>
    <n v="2"/>
    <x v="0"/>
    <n v="5"/>
    <s v="Male"/>
    <n v="1"/>
    <n v="61"/>
    <n v="73.400000000000006"/>
    <n v="97.889999399999994"/>
    <x v="1"/>
    <x v="1"/>
  </r>
  <r>
    <n v="480228"/>
    <s v="Consumer Financial Protection Bureau"/>
    <s v="Conventional"/>
    <n v="1"/>
    <s v="One-to-four family dwelling (other than manufactured housing)"/>
    <n v="1"/>
    <s v="Home purchase"/>
    <n v="1"/>
    <s v="Not owner-occupied as a principal dwelling"/>
    <n v="2"/>
    <n v="191"/>
    <s v="Loan originated"/>
    <n v="1"/>
    <s v="Not Hispanic or Latino"/>
    <n v="2"/>
    <x v="0"/>
    <n v="5"/>
    <s v="Male"/>
    <n v="1"/>
    <m/>
    <n v="67.7"/>
    <n v="107.980003"/>
    <x v="1"/>
    <x v="0"/>
  </r>
  <r>
    <n v="808176"/>
    <s v="Consumer Financial Protection Bureau"/>
    <s v="FHA-insured"/>
    <n v="2"/>
    <s v="One-to-four family dwelling (other than manufactured housing)"/>
    <n v="1"/>
    <s v="Home purchase"/>
    <n v="1"/>
    <s v="Owner-occupied as a principal dwelling"/>
    <n v="1"/>
    <n v="172"/>
    <s v="Loan originated"/>
    <n v="1"/>
    <s v="Not Hispanic or Latino"/>
    <n v="2"/>
    <x v="0"/>
    <n v="5"/>
    <s v="Female"/>
    <n v="2"/>
    <n v="54"/>
    <n v="59.1"/>
    <n v="170.699997"/>
    <x v="1"/>
    <x v="1"/>
  </r>
  <r>
    <n v="619877"/>
    <s v="Consumer Financial Protection Bureau"/>
    <s v="VA-guaranteed"/>
    <n v="3"/>
    <s v="One-to-four family dwelling (other than manufactured housing)"/>
    <n v="1"/>
    <s v="Home purchase"/>
    <n v="1"/>
    <s v="Owner-occupied as a principal dwelling"/>
    <n v="1"/>
    <n v="358"/>
    <s v="Loan originated"/>
    <n v="1"/>
    <s v="Not Hispanic or Latino"/>
    <n v="2"/>
    <x v="0"/>
    <n v="5"/>
    <s v="Male"/>
    <n v="1"/>
    <n v="109"/>
    <n v="48.7"/>
    <n v="141.44000199999999"/>
    <x v="1"/>
    <x v="1"/>
  </r>
  <r>
    <n v="504713"/>
    <s v="Consumer Financial Protection Bureau"/>
    <s v="Conventional"/>
    <n v="1"/>
    <s v="One-to-four family dwelling (other than manufactured housing)"/>
    <n v="1"/>
    <s v="Home improvement"/>
    <n v="2"/>
    <s v="Owner-occupied as a principal dwelling"/>
    <n v="1"/>
    <n v="200"/>
    <s v="Loan originated"/>
    <n v="1"/>
    <s v="Not Hispanic or Latino"/>
    <n v="2"/>
    <x v="0"/>
    <n v="5"/>
    <s v="Male"/>
    <n v="1"/>
    <m/>
    <n v="89.8"/>
    <n v="107.410004"/>
    <x v="1"/>
    <x v="0"/>
  </r>
  <r>
    <n v="463735"/>
    <s v="Consumer Financial Protection Bureau"/>
    <s v="Conventional"/>
    <n v="1"/>
    <s v="One-to-four family dwelling (other than manufactured housing)"/>
    <n v="1"/>
    <s v="Home improvement"/>
    <n v="2"/>
    <s v="Owner-occupied as a principal dwelling"/>
    <n v="1"/>
    <n v="4"/>
    <s v="Loan originated"/>
    <n v="1"/>
    <s v="Not Hispanic or Latino"/>
    <n v="2"/>
    <x v="0"/>
    <n v="5"/>
    <s v="Female"/>
    <n v="2"/>
    <n v="45"/>
    <n v="53.2"/>
    <n v="136.270004"/>
    <x v="1"/>
    <x v="1"/>
  </r>
  <r>
    <n v="675332"/>
    <s v="Consumer Financial Protection Bureau"/>
    <s v="Conventional"/>
    <n v="1"/>
    <s v="One-to-four family dwelling (other than manufactured housing)"/>
    <n v="1"/>
    <s v="Home improvement"/>
    <n v="2"/>
    <s v="Owner-occupied as a principal dwelling"/>
    <n v="1"/>
    <n v="90"/>
    <s v="Application denied by financial institution"/>
    <n v="3"/>
    <s v="Not Hispanic or Latino"/>
    <n v="2"/>
    <x v="0"/>
    <n v="5"/>
    <s v="Male"/>
    <n v="1"/>
    <n v="115"/>
    <n v="69.2"/>
    <n v="96.290000899999995"/>
    <x v="0"/>
    <x v="1"/>
  </r>
  <r>
    <s v="54-0259290"/>
    <s v="Consumer Financial Protection Bureau"/>
    <s v="VA-guaranteed"/>
    <n v="3"/>
    <s v="One-to-four family dwelling (other than manufactured housing)"/>
    <n v="1"/>
    <s v="Home purchase"/>
    <n v="1"/>
    <s v="Owner-occupied as a principal dwelling"/>
    <n v="1"/>
    <n v="199"/>
    <s v="Application denied by financial institution"/>
    <n v="3"/>
    <s v="Not Hispanic or Latino"/>
    <n v="2"/>
    <x v="1"/>
    <n v="3"/>
    <s v="Male"/>
    <n v="1"/>
    <n v="90"/>
    <n v="53.3"/>
    <n v="93.160003700000004"/>
    <x v="0"/>
    <x v="1"/>
  </r>
  <r>
    <n v="504713"/>
    <s v="Consumer Financial Protection Bureau"/>
    <s v="Conventional"/>
    <n v="1"/>
    <s v="One-to-four family dwelling (other than manufactured housing)"/>
    <n v="1"/>
    <s v="Refinancing"/>
    <n v="3"/>
    <s v="Owner-occupied as a principal dwelling"/>
    <n v="1"/>
    <n v="246"/>
    <s v="Loan originated"/>
    <n v="1"/>
    <s v="Not Hispanic or Latino"/>
    <n v="2"/>
    <x v="0"/>
    <n v="5"/>
    <s v="Male"/>
    <n v="1"/>
    <n v="140"/>
    <n v="74.7"/>
    <n v="113.040001"/>
    <x v="1"/>
    <x v="2"/>
  </r>
  <r>
    <n v="146672"/>
    <s v="Consumer Financial Protection Bureau"/>
    <s v="Conventional"/>
    <n v="1"/>
    <s v="One-to-four family dwelling (other than manufactured housing)"/>
    <n v="1"/>
    <s v="Home purchase"/>
    <n v="1"/>
    <s v="Owner-occupied as a principal dwelling"/>
    <n v="1"/>
    <n v="197"/>
    <s v="Loan originated"/>
    <n v="1"/>
    <s v="Hispanic or Latino"/>
    <n v="1"/>
    <x v="0"/>
    <n v="5"/>
    <s v="Male"/>
    <n v="1"/>
    <n v="54"/>
    <n v="51.8"/>
    <n v="71.769996599999999"/>
    <x v="1"/>
    <x v="1"/>
  </r>
  <r>
    <n v="480228"/>
    <s v="Consumer Financial Protection Bureau"/>
    <s v="Conventional"/>
    <n v="1"/>
    <s v="One-to-four family dwelling (other than manufactured housing)"/>
    <n v="1"/>
    <s v="Home purchase"/>
    <n v="1"/>
    <s v="Owner-occupied as a principal dwelling"/>
    <n v="1"/>
    <n v="603"/>
    <s v="Application denied by financial institution"/>
    <n v="3"/>
    <s v="Not Hispanic or Latino"/>
    <n v="2"/>
    <x v="3"/>
    <n v="2"/>
    <s v="Male"/>
    <n v="1"/>
    <n v="501"/>
    <n v="107.6"/>
    <n v="103.269997"/>
    <x v="0"/>
    <x v="2"/>
  </r>
  <r>
    <n v="339858"/>
    <s v="Consumer Financial Protection Bureau"/>
    <s v="Conventional"/>
    <n v="1"/>
    <s v="One-to-four family dwelling (other than manufactured housing)"/>
    <n v="1"/>
    <s v="Home improvement"/>
    <n v="2"/>
    <s v="Owner-occupied as a principal dwelling"/>
    <n v="1"/>
    <n v="25"/>
    <s v="Application denied by financial institution"/>
    <n v="3"/>
    <s v="Not Hispanic or Latino"/>
    <n v="2"/>
    <x v="0"/>
    <n v="5"/>
    <s v="Male"/>
    <n v="1"/>
    <n v="72"/>
    <n v="63.5"/>
    <n v="76.730003400000001"/>
    <x v="0"/>
    <x v="1"/>
  </r>
  <r>
    <n v="451965"/>
    <s v="Consumer Financial Protection Bureau"/>
    <s v="Conventional"/>
    <n v="1"/>
    <s v="One-to-four family dwelling (other than manufactured housing)"/>
    <n v="1"/>
    <s v="Home purchase"/>
    <n v="1"/>
    <s v="Owner-occupied as a principal dwelling"/>
    <n v="1"/>
    <n v="122"/>
    <s v="Loan originated"/>
    <n v="1"/>
    <s v="Not Hispanic or Latino"/>
    <n v="2"/>
    <x v="0"/>
    <n v="5"/>
    <s v="Female"/>
    <n v="2"/>
    <n v="51"/>
    <n v="50.8"/>
    <n v="77"/>
    <x v="1"/>
    <x v="1"/>
  </r>
  <r>
    <n v="480228"/>
    <s v="Consumer Financial Protection Bureau"/>
    <s v="Conventional"/>
    <n v="1"/>
    <s v="One-to-four family dwelling (other than manufactured housing)"/>
    <n v="1"/>
    <s v="Home purchase"/>
    <n v="1"/>
    <s v="Not owner-occupied as a principal dwelling"/>
    <n v="2"/>
    <n v="1022"/>
    <s v="Loan originated"/>
    <n v="1"/>
    <s v="Not Hispanic or Latino"/>
    <n v="2"/>
    <x v="3"/>
    <n v="2"/>
    <s v="Male"/>
    <n v="1"/>
    <n v="376"/>
    <n v="111.2"/>
    <n v="106.540001"/>
    <x v="1"/>
    <x v="2"/>
  </r>
  <r>
    <n v="504713"/>
    <s v="Consumer Financial Protection Bureau"/>
    <s v="Conventional"/>
    <n v="1"/>
    <s v="One-to-four family dwelling (other than manufactured housing)"/>
    <n v="1"/>
    <s v="Home improvement"/>
    <n v="2"/>
    <s v="Owner-occupied as a principal dwelling"/>
    <n v="1"/>
    <n v="15"/>
    <s v="Loan originated"/>
    <n v="1"/>
    <s v="Not Hispanic or Latino"/>
    <n v="2"/>
    <x v="0"/>
    <n v="5"/>
    <s v="Male"/>
    <n v="1"/>
    <n v="170"/>
    <n v="50.8"/>
    <n v="69.349998499999998"/>
    <x v="1"/>
    <x v="2"/>
  </r>
  <r>
    <n v="451965"/>
    <s v="Consumer Financial Protection Bureau"/>
    <s v="Conventional"/>
    <n v="1"/>
    <s v="One-to-four family dwelling (other than manufactured housing)"/>
    <n v="1"/>
    <s v="Home purchase"/>
    <n v="1"/>
    <s v="Owner-occupied as a principal dwelling"/>
    <n v="1"/>
    <n v="87"/>
    <s v="Application denied by financial institution"/>
    <n v="3"/>
    <s v="Not Hispanic or Latino"/>
    <n v="2"/>
    <x v="0"/>
    <n v="5"/>
    <s v="Male"/>
    <n v="1"/>
    <n v="39"/>
    <n v="52.6"/>
    <n v="125.18"/>
    <x v="0"/>
    <x v="0"/>
  </r>
  <r>
    <n v="413208"/>
    <s v="Consumer Financial Protection Bureau"/>
    <s v="Conventional"/>
    <n v="1"/>
    <s v="One-to-four family dwelling (other than manufactured housing)"/>
    <n v="1"/>
    <s v="Home purchase"/>
    <n v="1"/>
    <s v="Owner-occupied as a principal dwelling"/>
    <n v="1"/>
    <n v="2280"/>
    <s v="Loan originated"/>
    <n v="1"/>
    <s v="Not Hispanic or Latino"/>
    <n v="2"/>
    <x v="3"/>
    <n v="2"/>
    <s v="Male"/>
    <n v="1"/>
    <n v="501"/>
    <n v="113.1"/>
    <n v="240.979996"/>
    <x v="1"/>
    <x v="2"/>
  </r>
  <r>
    <n v="451965"/>
    <s v="Consumer Financial Protection Bureau"/>
    <s v="Conventional"/>
    <n v="1"/>
    <s v="One-to-four family dwelling (other than manufactured housing)"/>
    <n v="1"/>
    <s v="Home improvement"/>
    <n v="2"/>
    <s v="Owner-occupied as a principal dwelling"/>
    <n v="1"/>
    <n v="5"/>
    <s v="Loan originated"/>
    <n v="1"/>
    <s v="Not Hispanic or Latino"/>
    <n v="2"/>
    <x v="0"/>
    <n v="5"/>
    <s v="Male"/>
    <n v="1"/>
    <n v="74"/>
    <n v="56"/>
    <n v="129.029999"/>
    <x v="1"/>
    <x v="1"/>
  </r>
  <r>
    <n v="852218"/>
    <s v="Consumer Financial Protection Bureau"/>
    <s v="Conventional"/>
    <n v="1"/>
    <s v="One-to-four family dwelling (other than manufactured housing)"/>
    <n v="1"/>
    <s v="Refinancing"/>
    <n v="3"/>
    <s v="Owner-occupied as a principal dwelling"/>
    <n v="1"/>
    <n v="280"/>
    <s v="Application denied by financial institution"/>
    <n v="3"/>
    <s v="Not Hispanic or Latino"/>
    <n v="2"/>
    <x v="1"/>
    <n v="3"/>
    <s v="Female"/>
    <n v="2"/>
    <m/>
    <n v="73.7"/>
    <n v="176.86000100000001"/>
    <x v="0"/>
    <x v="0"/>
  </r>
  <r>
    <n v="451965"/>
    <s v="Consumer Financial Protection Bureau"/>
    <s v="Conventional"/>
    <n v="1"/>
    <s v="One-to-four family dwelling (other than manufactured housing)"/>
    <n v="1"/>
    <s v="Home purchase"/>
    <n v="1"/>
    <s v="Owner-occupied as a principal dwelling"/>
    <n v="1"/>
    <n v="277"/>
    <s v="Loan purchased by the institution"/>
    <n v="6"/>
    <s v="Not Hispanic or Latino"/>
    <n v="2"/>
    <x v="0"/>
    <n v="5"/>
    <s v="Male"/>
    <n v="1"/>
    <n v="87"/>
    <n v="66.2"/>
    <n v="110.16999800000001"/>
    <x v="1"/>
    <x v="1"/>
  </r>
  <r>
    <n v="451965"/>
    <s v="Consumer Financial Protection Bureau"/>
    <s v="Conventional"/>
    <n v="1"/>
    <s v="One-to-four family dwelling (other than manufactured housing)"/>
    <n v="1"/>
    <s v="Refinancing"/>
    <n v="3"/>
    <s v="Not owner-occupied as a principal dwelling"/>
    <n v="2"/>
    <n v="122"/>
    <s v="Loan originated"/>
    <n v="1"/>
    <s v="Hispanic or Latino"/>
    <n v="1"/>
    <x v="0"/>
    <n v="5"/>
    <s v="Male"/>
    <n v="1"/>
    <n v="74"/>
    <n v="46.5"/>
    <n v="97.959999100000005"/>
    <x v="1"/>
    <x v="1"/>
  </r>
  <r>
    <n v="451965"/>
    <s v="Consumer Financial Protection Bureau"/>
    <s v="Conventional"/>
    <n v="1"/>
    <s v="One-to-four family dwelling (other than manufactured housing)"/>
    <n v="1"/>
    <s v="Home purchase"/>
    <n v="1"/>
    <s v="Owner-occupied as a principal dwelling"/>
    <n v="1"/>
    <n v="228"/>
    <s v="Loan purchased by the institution"/>
    <n v="6"/>
    <s v="Not Hispanic or Latino"/>
    <n v="2"/>
    <x v="3"/>
    <n v="2"/>
    <s v="Female"/>
    <n v="2"/>
    <n v="47"/>
    <n v="73.400000000000006"/>
    <n v="150.33000200000001"/>
    <x v="1"/>
    <x v="1"/>
  </r>
  <r>
    <n v="451965"/>
    <s v="Consumer Financial Protection Bureau"/>
    <s v="Conventional"/>
    <n v="1"/>
    <s v="One-to-four family dwelling (other than manufactured housing)"/>
    <n v="1"/>
    <s v="Home purchase"/>
    <n v="1"/>
    <s v="Owner-occupied as a principal dwelling"/>
    <n v="1"/>
    <n v="424"/>
    <s v="Loan purchased by the institution"/>
    <n v="6"/>
    <s v="Not Hispanic or Latino"/>
    <n v="2"/>
    <x v="3"/>
    <n v="2"/>
    <s v="Male"/>
    <n v="1"/>
    <n v="86"/>
    <n v="59.1"/>
    <n v="112.610001"/>
    <x v="1"/>
    <x v="1"/>
  </r>
  <r>
    <n v="504713"/>
    <s v="Consumer Financial Protection Bureau"/>
    <s v="Conventional"/>
    <n v="1"/>
    <s v="One-to-four family dwelling (other than manufactured housing)"/>
    <n v="1"/>
    <s v="Refinancing"/>
    <n v="3"/>
    <s v="Owner-occupied as a principal dwelling"/>
    <n v="1"/>
    <n v="68"/>
    <s v="Application denied by financial institution"/>
    <n v="3"/>
    <s v="Not Hispanic or Latino"/>
    <n v="2"/>
    <x v="0"/>
    <n v="5"/>
    <s v="Female"/>
    <n v="2"/>
    <n v="40"/>
    <n v="63.6"/>
    <n v="118.910004"/>
    <x v="0"/>
    <x v="1"/>
  </r>
  <r>
    <n v="280110"/>
    <s v="Consumer Financial Protection Bureau"/>
    <s v="Conventional"/>
    <n v="1"/>
    <s v="One-to-four family dwelling (other than manufactured housing)"/>
    <n v="1"/>
    <s v="Home purchase"/>
    <n v="1"/>
    <s v="Owner-occupied as a principal dwelling"/>
    <n v="1"/>
    <n v="100"/>
    <s v="Application denied by financial institution"/>
    <n v="3"/>
    <s v="Not Hispanic or Latino"/>
    <n v="2"/>
    <x v="0"/>
    <n v="5"/>
    <s v="Male"/>
    <n v="1"/>
    <n v="240"/>
    <n v="62.1"/>
    <n v="89.720001199999999"/>
    <x v="0"/>
    <x v="2"/>
  </r>
  <r>
    <n v="233031"/>
    <s v="Consumer Financial Protection Bureau"/>
    <s v="Conventional"/>
    <n v="1"/>
    <s v="One-to-four family dwelling (other than manufactured housing)"/>
    <n v="1"/>
    <s v="Refinancing"/>
    <n v="3"/>
    <s v="Owner-occupied as a principal dwelling"/>
    <n v="1"/>
    <n v="69"/>
    <s v="Loan originated"/>
    <n v="1"/>
    <s v="Not Hispanic or Latino"/>
    <n v="2"/>
    <x v="1"/>
    <n v="3"/>
    <s v="Female"/>
    <n v="2"/>
    <n v="31"/>
    <n v="68.400000000000006"/>
    <n v="101.970001"/>
    <x v="1"/>
    <x v="0"/>
  </r>
  <r>
    <n v="146672"/>
    <s v="Consumer Financial Protection Bureau"/>
    <s v="FHA-insured"/>
    <n v="2"/>
    <s v="One-to-four family dwelling (other than manufactured housing)"/>
    <n v="1"/>
    <s v="Refinancing"/>
    <n v="3"/>
    <s v="Owner-occupied as a principal dwelling"/>
    <n v="1"/>
    <n v="424"/>
    <s v="Application denied by financial institution"/>
    <n v="3"/>
    <s v="Not Hispanic or Latino"/>
    <n v="2"/>
    <x v="0"/>
    <n v="5"/>
    <s v="Female"/>
    <n v="2"/>
    <n v="120"/>
    <n v="96"/>
    <n v="135.39999399999999"/>
    <x v="0"/>
    <x v="1"/>
  </r>
  <r>
    <n v="451965"/>
    <s v="Consumer Financial Protection Bureau"/>
    <s v="VA-guaranteed"/>
    <n v="3"/>
    <s v="One-to-four family dwelling (other than manufactured housing)"/>
    <n v="1"/>
    <s v="Home purchase"/>
    <n v="1"/>
    <s v="Owner-occupied as a principal dwelling"/>
    <n v="1"/>
    <n v="239"/>
    <s v="Loan purchased by the institution"/>
    <n v="6"/>
    <s v="Not Hispanic or Latino"/>
    <n v="2"/>
    <x v="1"/>
    <n v="3"/>
    <s v="Male"/>
    <n v="1"/>
    <n v="75"/>
    <n v="82.2"/>
    <n v="142.259995"/>
    <x v="1"/>
    <x v="1"/>
  </r>
  <r>
    <n v="451965"/>
    <s v="Consumer Financial Protection Bureau"/>
    <s v="FHA-insured"/>
    <n v="2"/>
    <s v="One-to-four family dwelling (other than manufactured housing)"/>
    <n v="1"/>
    <s v="Home purchase"/>
    <n v="1"/>
    <s v="Owner-occupied as a principal dwelling"/>
    <n v="1"/>
    <n v="247"/>
    <s v="Loan purchased by the institution"/>
    <n v="6"/>
    <s v="Hispanic or Latino"/>
    <n v="1"/>
    <x v="0"/>
    <n v="5"/>
    <s v="Female"/>
    <n v="2"/>
    <n v="100"/>
    <n v="64.3"/>
    <n v="138.60000600000001"/>
    <x v="1"/>
    <x v="1"/>
  </r>
  <r>
    <n v="617677"/>
    <s v="Consumer Financial Protection Bureau"/>
    <s v="VA-guaranteed"/>
    <n v="3"/>
    <s v="One-to-four family dwelling (other than manufactured housing)"/>
    <n v="1"/>
    <s v="Refinancing"/>
    <n v="3"/>
    <s v="Owner-occupied as a principal dwelling"/>
    <n v="1"/>
    <n v="362"/>
    <s v="Loan originated"/>
    <n v="1"/>
    <s v="Not Hispanic or Latino"/>
    <n v="2"/>
    <x v="0"/>
    <n v="5"/>
    <s v="Male"/>
    <n v="1"/>
    <n v="94"/>
    <n v="63.2"/>
    <n v="99.440002399999997"/>
    <x v="1"/>
    <x v="1"/>
  </r>
  <r>
    <n v="451965"/>
    <s v="Consumer Financial Protection Bureau"/>
    <s v="Conventional"/>
    <n v="1"/>
    <s v="One-to-four family dwelling (other than manufactured housing)"/>
    <n v="1"/>
    <s v="Home purchase"/>
    <n v="1"/>
    <s v="Owner-occupied as a principal dwelling"/>
    <n v="1"/>
    <n v="976"/>
    <s v="Loan purchased by the institution"/>
    <n v="6"/>
    <s v="Not Hispanic or Latino"/>
    <n v="2"/>
    <x v="0"/>
    <n v="5"/>
    <s v="Male"/>
    <n v="1"/>
    <n v="295"/>
    <n v="78.7"/>
    <n v="117.129997"/>
    <x v="1"/>
    <x v="2"/>
  </r>
  <r>
    <n v="656377"/>
    <s v="Consumer Financial Protection Bureau"/>
    <s v="Conventional"/>
    <n v="1"/>
    <s v="One-to-four family dwelling (other than manufactured housing)"/>
    <n v="1"/>
    <s v="Home purchase"/>
    <n v="1"/>
    <s v="Owner-occupied as a principal dwelling"/>
    <n v="1"/>
    <n v="124"/>
    <s v="Loan originated"/>
    <n v="1"/>
    <s v="Not Hispanic or Latino"/>
    <n v="2"/>
    <x v="0"/>
    <n v="5"/>
    <s v="Female"/>
    <n v="2"/>
    <m/>
    <n v="62.9"/>
    <n v="51.560001399999997"/>
    <x v="1"/>
    <x v="0"/>
  </r>
  <r>
    <n v="451965"/>
    <s v="Consumer Financial Protection Bureau"/>
    <s v="Conventional"/>
    <n v="1"/>
    <s v="One-to-four family dwelling (other than manufactured housing)"/>
    <n v="1"/>
    <s v="Refinancing"/>
    <n v="3"/>
    <s v="Owner-occupied as a principal dwelling"/>
    <n v="1"/>
    <n v="125"/>
    <s v="Application denied by financial institution"/>
    <n v="3"/>
    <s v="Not Hispanic or Latino"/>
    <n v="2"/>
    <x v="0"/>
    <n v="5"/>
    <s v="Male"/>
    <n v="1"/>
    <n v="10"/>
    <n v="65.5"/>
    <n v="127.699997"/>
    <x v="0"/>
    <x v="0"/>
  </r>
  <r>
    <n v="480228"/>
    <s v="Consumer Financial Protection Bureau"/>
    <s v="Conventional"/>
    <n v="1"/>
    <s v="One-to-four family dwelling (other than manufactured housing)"/>
    <n v="1"/>
    <s v="Refinancing"/>
    <n v="3"/>
    <s v="Owner-occupied as a principal dwelling"/>
    <n v="1"/>
    <n v="36"/>
    <s v="Loan originated"/>
    <n v="1"/>
    <s v="Not Hispanic or Latino"/>
    <n v="2"/>
    <x v="0"/>
    <n v="5"/>
    <s v="Female"/>
    <n v="2"/>
    <n v="19"/>
    <n v="74.3"/>
    <n v="89.610000600000006"/>
    <x v="1"/>
    <x v="0"/>
  </r>
  <r>
    <n v="451965"/>
    <s v="Consumer Financial Protection Bureau"/>
    <s v="Conventional"/>
    <n v="1"/>
    <s v="One-to-four family dwelling (other than manufactured housing)"/>
    <n v="1"/>
    <s v="Home purchase"/>
    <n v="1"/>
    <s v="Owner-occupied as a principal dwelling"/>
    <n v="1"/>
    <n v="391"/>
    <s v="Loan purchased by the institution"/>
    <n v="6"/>
    <s v="Not Hispanic or Latino"/>
    <n v="2"/>
    <x v="0"/>
    <n v="5"/>
    <s v="Female"/>
    <n v="2"/>
    <n v="87"/>
    <n v="110.8"/>
    <n v="123.620003"/>
    <x v="1"/>
    <x v="1"/>
  </r>
  <r>
    <n v="451965"/>
    <s v="Consumer Financial Protection Bureau"/>
    <s v="Conventional"/>
    <n v="1"/>
    <s v="One-to-four family dwelling (other than manufactured housing)"/>
    <n v="1"/>
    <s v="Home purchase"/>
    <n v="1"/>
    <s v="Owner-occupied as a principal dwelling"/>
    <n v="1"/>
    <n v="588"/>
    <s v="Loan purchased by the institution"/>
    <n v="6"/>
    <s v="Not Hispanic or Latino"/>
    <n v="2"/>
    <x v="0"/>
    <n v="5"/>
    <s v="Female"/>
    <n v="2"/>
    <n v="165"/>
    <n v="96"/>
    <n v="107.849998"/>
    <x v="1"/>
    <x v="2"/>
  </r>
  <r>
    <n v="1007846"/>
    <s v="Consumer Financial Protection Bureau"/>
    <s v="Conventional"/>
    <n v="1"/>
    <s v="Manufactured housing"/>
    <n v="2"/>
    <s v="Home improvement"/>
    <n v="2"/>
    <s v="Owner-occupied as a principal dwelling"/>
    <n v="1"/>
    <n v="20"/>
    <s v="Application denied by financial institution"/>
    <n v="3"/>
    <s v="Not Hispanic or Latino"/>
    <n v="2"/>
    <x v="0"/>
    <n v="5"/>
    <s v="Male"/>
    <n v="1"/>
    <n v="66"/>
    <n v="83.1"/>
    <n v="103.769997"/>
    <x v="0"/>
    <x v="1"/>
  </r>
  <r>
    <n v="451965"/>
    <s v="Consumer Financial Protection Bureau"/>
    <s v="Conventional"/>
    <n v="1"/>
    <s v="One-to-four family dwelling (other than manufactured housing)"/>
    <n v="1"/>
    <s v="Home purchase"/>
    <n v="1"/>
    <s v="Owner-occupied as a principal dwelling"/>
    <n v="1"/>
    <n v="136"/>
    <s v="Loan purchased by the institution"/>
    <n v="6"/>
    <s v="Not Hispanic or Latino"/>
    <n v="2"/>
    <x v="0"/>
    <n v="5"/>
    <s v="Female"/>
    <n v="2"/>
    <n v="47"/>
    <n v="69.2"/>
    <n v="106.970001"/>
    <x v="1"/>
    <x v="1"/>
  </r>
  <r>
    <n v="664756"/>
    <s v="Consumer Financial Protection Bureau"/>
    <s v="Conventional"/>
    <n v="1"/>
    <s v="One-to-four family dwelling (other than manufactured housing)"/>
    <n v="1"/>
    <s v="Home purchase"/>
    <n v="1"/>
    <s v="Not owner-occupied as a principal dwelling"/>
    <n v="2"/>
    <n v="32"/>
    <s v="Loan originated"/>
    <n v="1"/>
    <s v="Not Hispanic or Latino"/>
    <n v="2"/>
    <x v="0"/>
    <n v="5"/>
    <s v="Male"/>
    <n v="1"/>
    <n v="17"/>
    <n v="54.2"/>
    <n v="68.879997299999999"/>
    <x v="1"/>
    <x v="0"/>
  </r>
  <r>
    <n v="491224"/>
    <s v="Consumer Financial Protection Bureau"/>
    <s v="Conventional"/>
    <n v="1"/>
    <s v="One-to-four family dwelling (other than manufactured housing)"/>
    <n v="1"/>
    <s v="Home purchase"/>
    <n v="1"/>
    <s v="Not owner-occupied as a principal dwelling"/>
    <n v="2"/>
    <n v="100"/>
    <s v="Loan originated"/>
    <n v="1"/>
    <s v="Not Hispanic or Latino"/>
    <n v="2"/>
    <x v="0"/>
    <n v="5"/>
    <s v="Male"/>
    <n v="1"/>
    <n v="67"/>
    <n v="57.8"/>
    <n v="118.760002"/>
    <x v="1"/>
    <x v="1"/>
  </r>
  <r>
    <n v="451965"/>
    <s v="Consumer Financial Protection Bureau"/>
    <s v="Conventional"/>
    <n v="1"/>
    <s v="One-to-four family dwelling (other than manufactured housing)"/>
    <n v="1"/>
    <s v="Home purchase"/>
    <n v="1"/>
    <s v="Owner-occupied as a principal dwelling"/>
    <n v="1"/>
    <n v="325"/>
    <s v="Loan purchased by the institution"/>
    <n v="6"/>
    <s v="Not Hispanic or Latino"/>
    <n v="2"/>
    <x v="0"/>
    <n v="5"/>
    <s v="Female"/>
    <n v="2"/>
    <n v="110"/>
    <n v="93.8"/>
    <n v="93.779998800000001"/>
    <x v="1"/>
    <x v="1"/>
  </r>
  <r>
    <n v="4186591"/>
    <s v="Consumer Financial Protection Bureau"/>
    <s v="Conventional"/>
    <n v="1"/>
    <s v="One-to-four family dwelling (other than manufactured housing)"/>
    <n v="1"/>
    <s v="Refinancing"/>
    <n v="3"/>
    <s v="Owner-occupied as a principal dwelling"/>
    <n v="1"/>
    <n v="76"/>
    <s v="Application denied by financial institution"/>
    <n v="3"/>
    <s v="Not Hispanic or Latino"/>
    <n v="2"/>
    <x v="0"/>
    <n v="5"/>
    <s v="Female"/>
    <n v="2"/>
    <n v="42"/>
    <n v="69.2"/>
    <n v="159.679993"/>
    <x v="0"/>
    <x v="1"/>
  </r>
  <r>
    <n v="504713"/>
    <s v="Consumer Financial Protection Bureau"/>
    <s v="Conventional"/>
    <n v="1"/>
    <s v="One-to-four family dwelling (other than manufactured housing)"/>
    <n v="1"/>
    <s v="Home purchase"/>
    <n v="1"/>
    <s v="Owner-occupied as a principal dwelling"/>
    <n v="1"/>
    <n v="132"/>
    <s v="Loan originated"/>
    <n v="1"/>
    <s v="Not Hispanic or Latino"/>
    <n v="2"/>
    <x v="0"/>
    <n v="5"/>
    <s v="Male"/>
    <n v="1"/>
    <m/>
    <n v="89.8"/>
    <n v="45.709999099999997"/>
    <x v="1"/>
    <x v="0"/>
  </r>
  <r>
    <n v="451965"/>
    <s v="Consumer Financial Protection Bureau"/>
    <s v="Conventional"/>
    <n v="1"/>
    <s v="One-to-four family dwelling (other than manufactured housing)"/>
    <n v="1"/>
    <s v="Home purchase"/>
    <n v="1"/>
    <s v="Owner-occupied as a principal dwelling"/>
    <n v="1"/>
    <n v="99"/>
    <s v="Loan purchased by the institution"/>
    <n v="6"/>
    <s v="Not Hispanic or Latino"/>
    <n v="2"/>
    <x v="0"/>
    <n v="5"/>
    <s v="Female"/>
    <n v="2"/>
    <n v="54"/>
    <n v="67.900000000000006"/>
    <n v="112.66999800000001"/>
    <x v="1"/>
    <x v="1"/>
  </r>
  <r>
    <n v="451965"/>
    <s v="Consumer Financial Protection Bureau"/>
    <s v="VA-guaranteed"/>
    <n v="3"/>
    <s v="One-to-four family dwelling (other than manufactured housing)"/>
    <n v="1"/>
    <s v="Home improvement"/>
    <n v="2"/>
    <s v="Owner-occupied as a principal dwelling"/>
    <n v="1"/>
    <n v="144"/>
    <s v="Application denied by financial institution"/>
    <n v="3"/>
    <s v="Not Hispanic or Latino"/>
    <n v="2"/>
    <x v="0"/>
    <n v="5"/>
    <s v="Male"/>
    <n v="1"/>
    <n v="88"/>
    <n v="62.6"/>
    <n v="97.470001199999999"/>
    <x v="0"/>
    <x v="1"/>
  </r>
  <r>
    <n v="146672"/>
    <s v="Consumer Financial Protection Bureau"/>
    <s v="FHA-insured"/>
    <n v="2"/>
    <s v="One-to-four family dwelling (other than manufactured housing)"/>
    <n v="1"/>
    <s v="Home improvement"/>
    <n v="2"/>
    <s v="Owner-occupied as a principal dwelling"/>
    <n v="1"/>
    <n v="170"/>
    <s v="Application denied by financial institution"/>
    <n v="3"/>
    <s v="Not Hispanic or Latino"/>
    <n v="2"/>
    <x v="0"/>
    <n v="5"/>
    <s v="Female"/>
    <n v="2"/>
    <n v="44"/>
    <n v="75.2"/>
    <n v="54.849998499999998"/>
    <x v="0"/>
    <x v="1"/>
  </r>
  <r>
    <n v="852218"/>
    <s v="Consumer Financial Protection Bureau"/>
    <s v="Conventional"/>
    <n v="1"/>
    <s v="One-to-four family dwelling (other than manufactured housing)"/>
    <n v="1"/>
    <s v="Home purchase"/>
    <n v="1"/>
    <s v="Owner-occupied as a principal dwelling"/>
    <n v="1"/>
    <n v="333"/>
    <s v="Loan originated"/>
    <n v="1"/>
    <s v="Not Hispanic or Latino"/>
    <n v="2"/>
    <x v="3"/>
    <n v="2"/>
    <s v="Male"/>
    <n v="1"/>
    <n v="110"/>
    <n v="81.400000000000006"/>
    <n v="104.5"/>
    <x v="1"/>
    <x v="1"/>
  </r>
  <r>
    <n v="143662"/>
    <s v="Consumer Financial Protection Bureau"/>
    <s v="Conventional"/>
    <n v="1"/>
    <s v="One-to-four family dwelling (other than manufactured housing)"/>
    <n v="1"/>
    <s v="Refinancing"/>
    <n v="3"/>
    <s v="Owner-occupied as a principal dwelling"/>
    <n v="1"/>
    <n v="283"/>
    <s v="Loan originated"/>
    <n v="1"/>
    <s v="Not Hispanic or Latino"/>
    <n v="2"/>
    <x v="0"/>
    <n v="5"/>
    <s v="Male"/>
    <n v="1"/>
    <n v="118"/>
    <n v="53.3"/>
    <n v="84.339996299999996"/>
    <x v="1"/>
    <x v="1"/>
  </r>
  <r>
    <n v="451965"/>
    <s v="Consumer Financial Protection Bureau"/>
    <s v="Conventional"/>
    <n v="1"/>
    <s v="One-to-four family dwelling (other than manufactured housing)"/>
    <n v="1"/>
    <s v="Home purchase"/>
    <n v="1"/>
    <s v="Not owner-occupied as a principal dwelling"/>
    <n v="2"/>
    <n v="147"/>
    <s v="Application denied by financial institution"/>
    <n v="3"/>
    <s v="Not Hispanic or Latino"/>
    <n v="2"/>
    <x v="0"/>
    <n v="5"/>
    <s v="Male"/>
    <n v="1"/>
    <n v="74"/>
    <n v="51.8"/>
    <n v="67.470001199999999"/>
    <x v="0"/>
    <x v="1"/>
  </r>
  <r>
    <n v="4186591"/>
    <s v="Consumer Financial Protection Bureau"/>
    <s v="Conventional"/>
    <n v="1"/>
    <s v="One-to-four family dwelling (other than manufactured housing)"/>
    <n v="1"/>
    <s v="Refinancing"/>
    <n v="3"/>
    <s v="Owner-occupied as a principal dwelling"/>
    <n v="1"/>
    <n v="76"/>
    <s v="Loan originated"/>
    <n v="1"/>
    <s v="Not Hispanic or Latino"/>
    <n v="2"/>
    <x v="0"/>
    <n v="5"/>
    <s v="Male"/>
    <n v="1"/>
    <n v="55"/>
    <n v="68.400000000000006"/>
    <n v="75.900001500000002"/>
    <x v="1"/>
    <x v="1"/>
  </r>
  <r>
    <n v="451965"/>
    <s v="Consumer Financial Protection Bureau"/>
    <s v="Conventional"/>
    <n v="1"/>
    <s v="One-to-four family dwelling (other than manufactured housing)"/>
    <n v="1"/>
    <s v="Refinancing"/>
    <n v="3"/>
    <s v="Owner-occupied as a principal dwelling"/>
    <n v="1"/>
    <n v="270"/>
    <s v="Application denied by financial institution"/>
    <n v="3"/>
    <s v="Not Hispanic or Latino"/>
    <n v="2"/>
    <x v="0"/>
    <n v="5"/>
    <s v="Male"/>
    <n v="1"/>
    <n v="214"/>
    <n v="110.8"/>
    <n v="89"/>
    <x v="0"/>
    <x v="2"/>
  </r>
  <r>
    <n v="451965"/>
    <s v="Consumer Financial Protection Bureau"/>
    <s v="Conventional"/>
    <n v="1"/>
    <s v="One-to-four family dwelling (other than manufactured housing)"/>
    <n v="1"/>
    <s v="Home purchase"/>
    <n v="1"/>
    <s v="Owner-occupied as a principal dwelling"/>
    <n v="1"/>
    <n v="120"/>
    <s v="Loan purchased by the institution"/>
    <n v="6"/>
    <s v="Not Hispanic or Latino"/>
    <n v="2"/>
    <x v="0"/>
    <n v="5"/>
    <s v="Male"/>
    <n v="1"/>
    <n v="78"/>
    <n v="110.8"/>
    <n v="143.16999799999999"/>
    <x v="1"/>
    <x v="1"/>
  </r>
  <r>
    <n v="504713"/>
    <s v="Consumer Financial Protection Bureau"/>
    <s v="Conventional"/>
    <n v="1"/>
    <s v="One-to-four family dwelling (other than manufactured housing)"/>
    <n v="1"/>
    <s v="Refinancing"/>
    <n v="3"/>
    <s v="Owner-occupied as a principal dwelling"/>
    <n v="1"/>
    <n v="860"/>
    <s v="Loan originated"/>
    <n v="1"/>
    <s v="Not Hispanic or Latino"/>
    <n v="2"/>
    <x v="0"/>
    <n v="5"/>
    <s v="Male"/>
    <n v="1"/>
    <n v="277"/>
    <n v="111.2"/>
    <n v="127.099998"/>
    <x v="1"/>
    <x v="2"/>
  </r>
  <r>
    <n v="504713"/>
    <s v="Consumer Financial Protection Bureau"/>
    <s v="Conventional"/>
    <n v="1"/>
    <s v="One-to-four family dwelling (other than manufactured housing)"/>
    <n v="1"/>
    <s v="Refinancing"/>
    <n v="3"/>
    <s v="Owner-occupied as a principal dwelling"/>
    <n v="1"/>
    <n v="71"/>
    <s v="Loan originated"/>
    <n v="1"/>
    <s v="Hispanic or Latino"/>
    <n v="1"/>
    <x v="4"/>
    <n v="4"/>
    <s v="Male"/>
    <n v="1"/>
    <n v="30"/>
    <n v="84.4"/>
    <n v="69.639999399999994"/>
    <x v="1"/>
    <x v="0"/>
  </r>
  <r>
    <n v="613307"/>
    <s v="Consumer Financial Protection Bureau"/>
    <s v="Conventional"/>
    <n v="1"/>
    <s v="One-to-four family dwelling (other than manufactured housing)"/>
    <n v="1"/>
    <s v="Home improvement"/>
    <n v="2"/>
    <s v="Owner-occupied as a principal dwelling"/>
    <n v="1"/>
    <n v="675"/>
    <s v="Loan originated"/>
    <n v="1"/>
    <s v="Not Hispanic or Latino"/>
    <n v="2"/>
    <x v="0"/>
    <n v="5"/>
    <s v="Male"/>
    <n v="1"/>
    <n v="308"/>
    <n v="108.3"/>
    <n v="163.759995"/>
    <x v="1"/>
    <x v="2"/>
  </r>
  <r>
    <n v="451965"/>
    <s v="Consumer Financial Protection Bureau"/>
    <s v="Conventional"/>
    <n v="1"/>
    <s v="One-to-four family dwelling (other than manufactured housing)"/>
    <n v="1"/>
    <s v="Refinancing"/>
    <n v="3"/>
    <s v="Not owner-occupied as a principal dwelling"/>
    <n v="2"/>
    <n v="46"/>
    <s v="Loan purchased by the institution"/>
    <n v="6"/>
    <s v="Not Hispanic or Latino"/>
    <n v="2"/>
    <x v="0"/>
    <n v="5"/>
    <s v="Male"/>
    <n v="1"/>
    <n v="112"/>
    <n v="55.2"/>
    <n v="116.839996"/>
    <x v="1"/>
    <x v="1"/>
  </r>
  <r>
    <n v="497404"/>
    <s v="Consumer Financial Protection Bureau"/>
    <s v="Conventional"/>
    <n v="1"/>
    <s v="One-to-four family dwelling (other than manufactured housing)"/>
    <n v="1"/>
    <s v="Refinancing"/>
    <n v="3"/>
    <s v="Owner-occupied as a principal dwelling"/>
    <n v="1"/>
    <n v="140"/>
    <s v="Application denied by financial institution"/>
    <n v="3"/>
    <s v="Not Hispanic or Latino"/>
    <n v="2"/>
    <x v="0"/>
    <n v="5"/>
    <s v="Male"/>
    <n v="1"/>
    <n v="61"/>
    <n v="73.7"/>
    <n v="136.94000199999999"/>
    <x v="0"/>
    <x v="1"/>
  </r>
  <r>
    <n v="451965"/>
    <s v="Consumer Financial Protection Bureau"/>
    <s v="Conventional"/>
    <n v="1"/>
    <s v="One-to-four family dwelling (other than manufactured housing)"/>
    <n v="1"/>
    <s v="Refinancing"/>
    <n v="3"/>
    <s v="Not owner-occupied as a principal dwelling"/>
    <n v="2"/>
    <n v="213"/>
    <s v="Loan purchased by the institution"/>
    <n v="6"/>
    <s v="Not Hispanic or Latino"/>
    <n v="2"/>
    <x v="1"/>
    <n v="3"/>
    <s v="Female"/>
    <n v="2"/>
    <n v="84"/>
    <n v="107.6"/>
    <n v="67.709999100000005"/>
    <x v="1"/>
    <x v="1"/>
  </r>
  <r>
    <n v="675332"/>
    <s v="Consumer Financial Protection Bureau"/>
    <s v="Conventional"/>
    <n v="1"/>
    <s v="One-to-four family dwelling (other than manufactured housing)"/>
    <n v="1"/>
    <s v="Home improvement"/>
    <n v="2"/>
    <s v="Owner-occupied as a principal dwelling"/>
    <n v="1"/>
    <n v="40"/>
    <s v="Loan originated"/>
    <n v="1"/>
    <s v="Not Hispanic or Latino"/>
    <n v="2"/>
    <x v="0"/>
    <n v="5"/>
    <s v="Male"/>
    <n v="1"/>
    <n v="250"/>
    <n v="51.6"/>
    <n v="108.32"/>
    <x v="1"/>
    <x v="2"/>
  </r>
  <r>
    <n v="112837"/>
    <s v="Consumer Financial Protection Bureau"/>
    <s v="Conventional"/>
    <n v="1"/>
    <s v="One-to-four family dwelling (other than manufactured housing)"/>
    <n v="1"/>
    <s v="Home purchase"/>
    <n v="1"/>
    <s v="Owner-occupied as a principal dwelling"/>
    <n v="1"/>
    <n v="400"/>
    <s v="Application denied by financial institution"/>
    <n v="3"/>
    <s v="Not Hispanic or Latino"/>
    <n v="2"/>
    <x v="0"/>
    <n v="5"/>
    <s v="Male"/>
    <n v="1"/>
    <n v="97"/>
    <n v="73.7"/>
    <n v="266.76998900000001"/>
    <x v="0"/>
    <x v="1"/>
  </r>
  <r>
    <n v="451965"/>
    <s v="Consumer Financial Protection Bureau"/>
    <s v="Conventional"/>
    <n v="1"/>
    <s v="One-to-four family dwelling (other than manufactured housing)"/>
    <n v="1"/>
    <s v="Home purchase"/>
    <n v="1"/>
    <s v="Owner-occupied as a principal dwelling"/>
    <n v="1"/>
    <n v="134"/>
    <s v="Loan purchased by the institution"/>
    <n v="6"/>
    <s v="Not Hispanic or Latino"/>
    <n v="2"/>
    <x v="0"/>
    <n v="5"/>
    <s v="Male"/>
    <n v="1"/>
    <n v="42"/>
    <n v="55.2"/>
    <n v="142.36000100000001"/>
    <x v="1"/>
    <x v="1"/>
  </r>
  <r>
    <n v="601050"/>
    <s v="Consumer Financial Protection Bureau"/>
    <s v="Conventional"/>
    <n v="1"/>
    <s v="One-to-four family dwelling (other than manufactured housing)"/>
    <n v="1"/>
    <s v="Refinancing"/>
    <n v="3"/>
    <s v="Owner-occupied as a principal dwelling"/>
    <n v="1"/>
    <n v="5"/>
    <s v="Application denied by financial institution"/>
    <n v="3"/>
    <s v="Not Hispanic or Latino"/>
    <n v="2"/>
    <x v="0"/>
    <n v="5"/>
    <s v="Female"/>
    <n v="2"/>
    <n v="18"/>
    <n v="74.3"/>
    <n v="51.470001199999999"/>
    <x v="0"/>
    <x v="0"/>
  </r>
  <r>
    <n v="617677"/>
    <s v="Consumer Financial Protection Bureau"/>
    <s v="VA-guaranteed"/>
    <n v="3"/>
    <s v="One-to-four family dwelling (other than manufactured housing)"/>
    <n v="1"/>
    <s v="Home purchase"/>
    <n v="1"/>
    <s v="Owner-occupied as a principal dwelling"/>
    <n v="1"/>
    <n v="212"/>
    <s v="Loan originated"/>
    <n v="1"/>
    <s v="Not Hispanic or Latino"/>
    <n v="2"/>
    <x v="0"/>
    <n v="5"/>
    <s v="Male"/>
    <n v="1"/>
    <n v="48"/>
    <n v="102.6"/>
    <n v="77.919998199999995"/>
    <x v="1"/>
    <x v="1"/>
  </r>
  <r>
    <n v="852218"/>
    <s v="Consumer Financial Protection Bureau"/>
    <s v="Conventional"/>
    <n v="1"/>
    <s v="One-to-four family dwelling (other than manufactured housing)"/>
    <n v="1"/>
    <s v="Refinancing"/>
    <n v="3"/>
    <s v="Owner-occupied as a principal dwelling"/>
    <n v="1"/>
    <n v="179"/>
    <s v="Loan purchased by the institution"/>
    <n v="6"/>
    <s v="Not Hispanic or Latino"/>
    <n v="2"/>
    <x v="0"/>
    <n v="5"/>
    <s v="Male"/>
    <n v="1"/>
    <n v="58"/>
    <n v="63.7"/>
    <n v="142.740005"/>
    <x v="1"/>
    <x v="1"/>
  </r>
  <r>
    <n v="852218"/>
    <s v="Consumer Financial Protection Bureau"/>
    <s v="Conventional"/>
    <n v="1"/>
    <s v="One-to-four family dwelling (other than manufactured housing)"/>
    <n v="1"/>
    <s v="Home purchase"/>
    <n v="1"/>
    <s v="Owner-occupied as a principal dwelling"/>
    <n v="1"/>
    <n v="81"/>
    <s v="Loan purchased by the institution"/>
    <n v="6"/>
    <s v="Not Hispanic or Latino"/>
    <n v="2"/>
    <x v="0"/>
    <n v="5"/>
    <s v="Female"/>
    <n v="2"/>
    <n v="60"/>
    <n v="67.900000000000006"/>
    <n v="57.270000500000002"/>
    <x v="1"/>
    <x v="1"/>
  </r>
  <r>
    <n v="504713"/>
    <s v="Consumer Financial Protection Bureau"/>
    <s v="Conventional"/>
    <n v="1"/>
    <s v="One-to-four family dwelling (other than manufactured housing)"/>
    <n v="1"/>
    <s v="Home purchase"/>
    <n v="1"/>
    <s v="Owner-occupied as a principal dwelling"/>
    <n v="1"/>
    <n v="280"/>
    <s v="Loan originated"/>
    <n v="1"/>
    <s v="Not Hispanic or Latino"/>
    <n v="2"/>
    <x v="0"/>
    <n v="5"/>
    <s v="Male"/>
    <n v="1"/>
    <n v="168"/>
    <n v="64"/>
    <n v="230.050003"/>
    <x v="1"/>
    <x v="2"/>
  </r>
  <r>
    <n v="451965"/>
    <s v="Consumer Financial Protection Bureau"/>
    <s v="Conventional"/>
    <n v="1"/>
    <s v="One-to-four family dwelling (other than manufactured housing)"/>
    <n v="1"/>
    <s v="Home purchase"/>
    <n v="1"/>
    <s v="Owner-occupied as a principal dwelling"/>
    <n v="1"/>
    <n v="185"/>
    <s v="Loan originated"/>
    <n v="1"/>
    <s v="Not Hispanic or Latino"/>
    <n v="2"/>
    <x v="0"/>
    <n v="5"/>
    <s v="Male"/>
    <n v="1"/>
    <n v="94"/>
    <n v="46.5"/>
    <n v="87"/>
    <x v="1"/>
    <x v="1"/>
  </r>
  <r>
    <n v="451965"/>
    <s v="Consumer Financial Protection Bureau"/>
    <s v="Conventional"/>
    <n v="1"/>
    <s v="One-to-four family dwelling (other than manufactured housing)"/>
    <n v="1"/>
    <s v="Home purchase"/>
    <n v="1"/>
    <s v="Owner-occupied as a principal dwelling"/>
    <n v="1"/>
    <n v="84"/>
    <s v="Loan originated"/>
    <n v="1"/>
    <s v="Hispanic or Latino"/>
    <n v="1"/>
    <x v="4"/>
    <n v="4"/>
    <s v="Female"/>
    <n v="2"/>
    <n v="27"/>
    <n v="76.8"/>
    <n v="56.220001199999999"/>
    <x v="1"/>
    <x v="0"/>
  </r>
  <r>
    <n v="451965"/>
    <s v="Consumer Financial Protection Bureau"/>
    <s v="Conventional"/>
    <n v="1"/>
    <s v="One-to-four family dwelling (other than manufactured housing)"/>
    <n v="1"/>
    <s v="Refinancing"/>
    <n v="3"/>
    <s v="Owner-occupied as a principal dwelling"/>
    <n v="1"/>
    <n v="107"/>
    <s v="Application denied by financial institution"/>
    <n v="3"/>
    <s v="Not Hispanic or Latino"/>
    <n v="2"/>
    <x v="0"/>
    <n v="5"/>
    <s v="Male"/>
    <n v="1"/>
    <n v="72"/>
    <n v="57.8"/>
    <n v="77.989997900000006"/>
    <x v="0"/>
    <x v="1"/>
  </r>
  <r>
    <n v="146672"/>
    <s v="Consumer Financial Protection Bureau"/>
    <s v="Conventional"/>
    <n v="1"/>
    <s v="One-to-four family dwelling (other than manufactured housing)"/>
    <n v="1"/>
    <s v="Home purchase"/>
    <n v="1"/>
    <s v="Owner-occupied as a principal dwelling"/>
    <n v="1"/>
    <n v="532"/>
    <s v="Application denied by financial institution"/>
    <n v="3"/>
    <s v="Not Hispanic or Latino"/>
    <n v="2"/>
    <x v="3"/>
    <n v="2"/>
    <s v="Male"/>
    <n v="1"/>
    <n v="104"/>
    <n v="73.900000000000006"/>
    <n v="101.900002"/>
    <x v="0"/>
    <x v="1"/>
  </r>
  <r>
    <n v="451965"/>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Female"/>
    <n v="2"/>
    <n v="46"/>
    <n v="64.3"/>
    <n v="91.830001800000005"/>
    <x v="0"/>
    <x v="1"/>
  </r>
  <r>
    <n v="4186591"/>
    <s v="Consumer Financial Protection Bureau"/>
    <s v="Conventional"/>
    <n v="1"/>
    <s v="One-to-four family dwelling (other than manufactured housing)"/>
    <n v="1"/>
    <s v="Refinancing"/>
    <n v="3"/>
    <s v="Owner-occupied as a principal dwelling"/>
    <n v="1"/>
    <n v="182"/>
    <s v="Application denied by financial institution"/>
    <n v="3"/>
    <s v="Not Hispanic or Latino"/>
    <n v="2"/>
    <x v="1"/>
    <n v="3"/>
    <s v="Female"/>
    <n v="2"/>
    <n v="14"/>
    <n v="64.5"/>
    <n v="125.980003"/>
    <x v="0"/>
    <x v="0"/>
  </r>
  <r>
    <n v="12311"/>
    <s v="Consumer Financial Protection Bureau"/>
    <s v="Conventional"/>
    <n v="1"/>
    <s v="One-to-four family dwelling (other than manufactured housing)"/>
    <n v="1"/>
    <s v="Home purchase"/>
    <n v="1"/>
    <s v="Owner-occupied as a principal dwelling"/>
    <n v="1"/>
    <n v="273"/>
    <s v="Loan originated"/>
    <n v="1"/>
    <s v="Not Hispanic or Latino"/>
    <n v="2"/>
    <x v="0"/>
    <n v="5"/>
    <s v="Female"/>
    <n v="2"/>
    <n v="146"/>
    <n v="66.2"/>
    <n v="120.989998"/>
    <x v="1"/>
    <x v="2"/>
  </r>
  <r>
    <n v="617677"/>
    <s v="Consumer Financial Protection Bureau"/>
    <s v="Conventional"/>
    <n v="1"/>
    <s v="One-to-four family dwelling (other than manufactured housing)"/>
    <n v="1"/>
    <s v="Home improvement"/>
    <n v="2"/>
    <s v="Owner-occupied as a principal dwelling"/>
    <n v="1"/>
    <n v="40"/>
    <s v="Loan originated"/>
    <n v="1"/>
    <s v="Not Hispanic or Latino"/>
    <n v="2"/>
    <x v="1"/>
    <n v="3"/>
    <s v="Male"/>
    <n v="1"/>
    <n v="299"/>
    <n v="107.6"/>
    <n v="140.61000100000001"/>
    <x v="1"/>
    <x v="2"/>
  </r>
  <r>
    <n v="12311"/>
    <s v="Consumer Financial Protection Bureau"/>
    <s v="VA-guaranteed"/>
    <n v="3"/>
    <s v="One-to-four family dwelling (other than manufactured housing)"/>
    <n v="1"/>
    <s v="Home purchase"/>
    <n v="1"/>
    <s v="Owner-occupied as a principal dwelling"/>
    <n v="1"/>
    <n v="170"/>
    <s v="Loan purchased by the institution"/>
    <n v="6"/>
    <s v="Not Hispanic or Latino"/>
    <n v="2"/>
    <x v="0"/>
    <n v="5"/>
    <s v="Male"/>
    <n v="1"/>
    <n v="65"/>
    <n v="61.8"/>
    <n v="102.839996"/>
    <x v="1"/>
    <x v="1"/>
  </r>
  <r>
    <n v="617677"/>
    <s v="Consumer Financial Protection Bureau"/>
    <s v="VA-guaranteed"/>
    <n v="3"/>
    <s v="One-to-four family dwelling (other than manufactured housing)"/>
    <n v="1"/>
    <s v="Home purchase"/>
    <n v="1"/>
    <s v="Owner-occupied as a principal dwelling"/>
    <n v="1"/>
    <n v="395"/>
    <s v="Loan originated"/>
    <n v="1"/>
    <s v="Not Hispanic or Latino"/>
    <n v="2"/>
    <x v="0"/>
    <n v="5"/>
    <s v="Male"/>
    <n v="1"/>
    <n v="227"/>
    <n v="72.2"/>
    <n v="162.64999399999999"/>
    <x v="1"/>
    <x v="2"/>
  </r>
  <r>
    <n v="12311"/>
    <s v="Consumer Financial Protection Bureau"/>
    <s v="Conventional"/>
    <n v="1"/>
    <s v="One-to-four family dwelling (other than manufactured housing)"/>
    <n v="1"/>
    <s v="Home purchase"/>
    <n v="1"/>
    <s v="Owner-occupied as a principal dwelling"/>
    <n v="1"/>
    <n v="81"/>
    <s v="Loan originated"/>
    <n v="1"/>
    <s v="Not Hispanic or Latino"/>
    <n v="2"/>
    <x v="0"/>
    <n v="5"/>
    <s v="Male"/>
    <n v="1"/>
    <n v="42"/>
    <n v="65.7"/>
    <n v="110.620003"/>
    <x v="1"/>
    <x v="1"/>
  </r>
  <r>
    <n v="804963"/>
    <s v="Consumer Financial Protection Bureau"/>
    <s v="Conventional"/>
    <n v="1"/>
    <s v="One-to-four family dwelling (other than manufactured housing)"/>
    <n v="1"/>
    <s v="Home purchase"/>
    <n v="1"/>
    <s v="Not owner-occupied as a principal dwelling"/>
    <n v="2"/>
    <n v="62"/>
    <s v="Loan originated"/>
    <n v="1"/>
    <s v="Not Hispanic or Latino"/>
    <n v="2"/>
    <x v="0"/>
    <n v="5"/>
    <s v="Female"/>
    <n v="2"/>
    <n v="41"/>
    <n v="66.599999999999994"/>
    <n v="103.010002"/>
    <x v="1"/>
    <x v="1"/>
  </r>
  <r>
    <n v="852218"/>
    <s v="Consumer Financial Protection Bureau"/>
    <s v="VA-guaranteed"/>
    <n v="3"/>
    <s v="One-to-four family dwelling (other than manufactured housing)"/>
    <n v="1"/>
    <s v="Home purchase"/>
    <n v="1"/>
    <s v="Owner-occupied as a principal dwelling"/>
    <n v="1"/>
    <n v="390"/>
    <s v="Application denied by financial institution"/>
    <n v="3"/>
    <s v="Not Hispanic or Latino"/>
    <n v="2"/>
    <x v="1"/>
    <n v="3"/>
    <s v="Male"/>
    <n v="1"/>
    <n v="79"/>
    <n v="64.3"/>
    <n v="127.44000200000001"/>
    <x v="0"/>
    <x v="1"/>
  </r>
  <r>
    <n v="451965"/>
    <s v="Consumer Financial Protection Bureau"/>
    <s v="VA-guaranteed"/>
    <n v="3"/>
    <s v="One-to-four family dwelling (other than manufactured housing)"/>
    <n v="1"/>
    <s v="Home purchase"/>
    <n v="1"/>
    <s v="Owner-occupied as a principal dwelling"/>
    <n v="1"/>
    <n v="210"/>
    <s v="Loan purchased by the institution"/>
    <n v="6"/>
    <s v="Not Hispanic or Latino"/>
    <n v="2"/>
    <x v="0"/>
    <n v="5"/>
    <s v="Male"/>
    <n v="1"/>
    <n v="85"/>
    <n v="73"/>
    <n v="88.650001500000002"/>
    <x v="1"/>
    <x v="1"/>
  </r>
  <r>
    <n v="852218"/>
    <s v="Consumer Financial Protection Bureau"/>
    <s v="Conventional"/>
    <n v="1"/>
    <s v="One-to-four family dwelling (other than manufactured housing)"/>
    <n v="1"/>
    <s v="Home purchase"/>
    <n v="1"/>
    <s v="Owner-occupied as a principal dwelling"/>
    <n v="1"/>
    <n v="360"/>
    <s v="Loan originated"/>
    <n v="1"/>
    <s v="Not Hispanic or Latino"/>
    <n v="2"/>
    <x v="3"/>
    <n v="2"/>
    <s v="Male"/>
    <n v="1"/>
    <n v="82"/>
    <n v="51.8"/>
    <n v="128.66999799999999"/>
    <x v="1"/>
    <x v="1"/>
  </r>
  <r>
    <n v="280110"/>
    <s v="Consumer Financial Protection Bureau"/>
    <s v="Conventional"/>
    <n v="1"/>
    <s v="One-to-four family dwelling (other than manufactured housing)"/>
    <n v="1"/>
    <s v="Home improvement"/>
    <n v="2"/>
    <s v="Owner-occupied as a principal dwelling"/>
    <n v="1"/>
    <n v="25"/>
    <s v="Application approved but not accepted"/>
    <n v="2"/>
    <s v="Not Hispanic or Latino"/>
    <n v="2"/>
    <x v="0"/>
    <n v="5"/>
    <s v="Male"/>
    <n v="1"/>
    <n v="64"/>
    <n v="102.6"/>
    <n v="82.019996599999999"/>
    <x v="1"/>
    <x v="1"/>
  </r>
  <r>
    <n v="451965"/>
    <s v="Consumer Financial Protection Bureau"/>
    <s v="Conventional"/>
    <n v="1"/>
    <s v="One-to-four family dwelling (other than manufactured housing)"/>
    <n v="1"/>
    <s v="Refinancing"/>
    <n v="3"/>
    <s v="Owner-occupied as a principal dwelling"/>
    <n v="1"/>
    <n v="181"/>
    <s v="Application denied by financial institution"/>
    <n v="3"/>
    <s v="Not Hispanic or Latino"/>
    <n v="2"/>
    <x v="0"/>
    <n v="5"/>
    <s v="Female"/>
    <n v="2"/>
    <n v="48"/>
    <n v="83.9"/>
    <n v="129.029999"/>
    <x v="0"/>
    <x v="1"/>
  </r>
  <r>
    <n v="915878"/>
    <s v="Consumer Financial Protection Bureau"/>
    <s v="Conventional"/>
    <n v="1"/>
    <s v="One-to-four family dwelling (other than manufactured housing)"/>
    <n v="1"/>
    <s v="Refinancing"/>
    <n v="3"/>
    <s v="Owner-occupied as a principal dwelling"/>
    <n v="1"/>
    <n v="440"/>
    <s v="Application denied by financial institution"/>
    <n v="3"/>
    <s v="Not Hispanic or Latino"/>
    <n v="2"/>
    <x v="0"/>
    <n v="5"/>
    <s v="Female"/>
    <n v="2"/>
    <m/>
    <n v="73.599999999999994"/>
    <n v="177.85000600000001"/>
    <x v="0"/>
    <x v="0"/>
  </r>
  <r>
    <n v="451965"/>
    <s v="Consumer Financial Protection Bureau"/>
    <s v="Conventional"/>
    <n v="1"/>
    <s v="One-to-four family dwelling (other than manufactured housing)"/>
    <n v="1"/>
    <s v="Refinancing"/>
    <n v="3"/>
    <s v="Owner-occupied as a principal dwelling"/>
    <n v="1"/>
    <n v="127"/>
    <s v="Loan originated"/>
    <n v="1"/>
    <s v="Not Hispanic or Latino"/>
    <n v="2"/>
    <x v="0"/>
    <n v="5"/>
    <s v="Male"/>
    <n v="1"/>
    <n v="40"/>
    <n v="59.8"/>
    <n v="130.259995"/>
    <x v="1"/>
    <x v="1"/>
  </r>
  <r>
    <n v="817824"/>
    <s v="Consumer Financial Protection Bureau"/>
    <s v="Conventional"/>
    <n v="1"/>
    <s v="One-to-four family dwelling (other than manufactured housing)"/>
    <n v="1"/>
    <s v="Refinancing"/>
    <n v="3"/>
    <s v="Owner-occupied as a principal dwelling"/>
    <n v="1"/>
    <n v="130"/>
    <s v="Application denied by financial institution"/>
    <n v="3"/>
    <s v="Not Hispanic or Latino"/>
    <n v="2"/>
    <x v="0"/>
    <n v="5"/>
    <s v="Male"/>
    <n v="1"/>
    <n v="53"/>
    <n v="79.599999999999994"/>
    <n v="105.029999"/>
    <x v="0"/>
    <x v="1"/>
  </r>
  <r>
    <n v="451965"/>
    <s v="Consumer Financial Protection Bureau"/>
    <s v="FHA-insured"/>
    <n v="2"/>
    <s v="One-to-four family dwelling (other than manufactured housing)"/>
    <n v="1"/>
    <s v="Home purchase"/>
    <n v="1"/>
    <s v="Owner-occupied as a principal dwelling"/>
    <n v="1"/>
    <n v="235"/>
    <s v="Loan purchased by the institution"/>
    <n v="6"/>
    <s v="Not Hispanic or Latino"/>
    <n v="2"/>
    <x v="0"/>
    <n v="5"/>
    <s v="Female"/>
    <n v="2"/>
    <n v="91"/>
    <n v="89.8"/>
    <n v="80.669998199999995"/>
    <x v="1"/>
    <x v="1"/>
  </r>
  <r>
    <n v="451965"/>
    <s v="Consumer Financial Protection Bureau"/>
    <s v="Conventional"/>
    <n v="1"/>
    <s v="One-to-four family dwelling (other than manufactured housing)"/>
    <n v="1"/>
    <s v="Home purchase"/>
    <n v="1"/>
    <s v="Owner-occupied as a principal dwelling"/>
    <n v="1"/>
    <n v="216"/>
    <s v="Loan originated"/>
    <n v="1"/>
    <s v="Not Hispanic or Latino"/>
    <n v="2"/>
    <x v="1"/>
    <n v="3"/>
    <s v="Female"/>
    <n v="2"/>
    <n v="120"/>
    <n v="77.5"/>
    <n v="119.160004"/>
    <x v="1"/>
    <x v="1"/>
  </r>
  <r>
    <n v="852218"/>
    <s v="Consumer Financial Protection Bureau"/>
    <s v="Conventional"/>
    <n v="1"/>
    <s v="One-to-four family dwelling (other than manufactured housing)"/>
    <n v="1"/>
    <s v="Refinancing"/>
    <n v="3"/>
    <s v="Owner-occupied as a principal dwelling"/>
    <n v="1"/>
    <n v="399"/>
    <s v="Loan originated"/>
    <n v="1"/>
    <s v="Not Hispanic or Latino"/>
    <n v="2"/>
    <x v="0"/>
    <n v="5"/>
    <s v="Male"/>
    <n v="1"/>
    <n v="86"/>
    <n v="64.3"/>
    <n v="147.520004"/>
    <x v="1"/>
    <x v="1"/>
  </r>
  <r>
    <n v="451965"/>
    <s v="Consumer Financial Protection Bureau"/>
    <s v="Conventional"/>
    <n v="1"/>
    <s v="One-to-four family dwelling (other than manufactured housing)"/>
    <n v="1"/>
    <s v="Home purchase"/>
    <n v="1"/>
    <s v="Owner-occupied as a principal dwelling"/>
    <n v="1"/>
    <n v="280"/>
    <s v="Loan purchased by the institution"/>
    <n v="6"/>
    <s v="Not Hispanic or Latino"/>
    <n v="2"/>
    <x v="0"/>
    <n v="5"/>
    <s v="Male"/>
    <n v="1"/>
    <n v="75"/>
    <n v="73.5"/>
    <n v="146.529999"/>
    <x v="1"/>
    <x v="1"/>
  </r>
  <r>
    <n v="491224"/>
    <s v="Consumer Financial Protection Bureau"/>
    <s v="Conventional"/>
    <n v="1"/>
    <s v="One-to-four family dwelling (other than manufactured housing)"/>
    <n v="1"/>
    <s v="Refinancing"/>
    <n v="3"/>
    <s v="Owner-occupied as a principal dwelling"/>
    <n v="1"/>
    <n v="178"/>
    <s v="Loan originated"/>
    <n v="1"/>
    <s v="Not Hispanic or Latino"/>
    <n v="2"/>
    <x v="0"/>
    <n v="5"/>
    <s v="Male"/>
    <n v="1"/>
    <n v="184"/>
    <n v="64.8"/>
    <n v="98.709999100000005"/>
    <x v="1"/>
    <x v="2"/>
  </r>
  <r>
    <n v="852320"/>
    <s v="Consumer Financial Protection Bureau"/>
    <s v="Conventional"/>
    <n v="1"/>
    <s v="One-to-four family dwelling (other than manufactured housing)"/>
    <n v="1"/>
    <s v="Home purchase"/>
    <n v="1"/>
    <s v="Owner-occupied as a principal dwelling"/>
    <n v="1"/>
    <n v="664"/>
    <s v="Loan originated"/>
    <n v="1"/>
    <s v="Not Hispanic or Latino"/>
    <n v="2"/>
    <x v="0"/>
    <n v="5"/>
    <s v="Male"/>
    <n v="1"/>
    <n v="310"/>
    <n v="56.8"/>
    <n v="173.61999499999999"/>
    <x v="1"/>
    <x v="2"/>
  </r>
  <r>
    <n v="451965"/>
    <s v="Consumer Financial Protection Bureau"/>
    <s v="Conventional"/>
    <n v="1"/>
    <s v="One-to-four family dwelling (other than manufactured housing)"/>
    <n v="1"/>
    <s v="Home improvement"/>
    <n v="2"/>
    <s v="Owner-occupied as a principal dwelling"/>
    <n v="1"/>
    <n v="3"/>
    <s v="Application denied by financial institution"/>
    <n v="3"/>
    <s v="Hispanic or Latino"/>
    <n v="1"/>
    <x v="2"/>
    <n v="1"/>
    <s v="Male"/>
    <n v="1"/>
    <n v="208"/>
    <n v="63.2"/>
    <n v="72.089996299999996"/>
    <x v="0"/>
    <x v="2"/>
  </r>
  <r>
    <n v="451965"/>
    <s v="Consumer Financial Protection Bureau"/>
    <s v="Conventional"/>
    <n v="1"/>
    <s v="One-to-four family dwelling (other than manufactured housing)"/>
    <n v="1"/>
    <s v="Refinancing"/>
    <n v="3"/>
    <s v="Owner-occupied as a principal dwelling"/>
    <n v="1"/>
    <n v="246"/>
    <s v="Loan originated"/>
    <n v="1"/>
    <s v="Not Hispanic or Latino"/>
    <n v="2"/>
    <x v="0"/>
    <n v="5"/>
    <s v="Female"/>
    <n v="2"/>
    <n v="228"/>
    <n v="53.5"/>
    <n v="163.41000399999999"/>
    <x v="1"/>
    <x v="2"/>
  </r>
  <r>
    <n v="617677"/>
    <s v="Consumer Financial Protection Bureau"/>
    <s v="VA-guaranteed"/>
    <n v="3"/>
    <s v="One-to-four family dwelling (other than manufactured housing)"/>
    <n v="1"/>
    <s v="Refinancing"/>
    <n v="3"/>
    <s v="Owner-occupied as a principal dwelling"/>
    <n v="1"/>
    <n v="170"/>
    <s v="Loan originated"/>
    <n v="1"/>
    <s v="Not Hispanic or Latino"/>
    <n v="2"/>
    <x v="0"/>
    <n v="5"/>
    <s v="Male"/>
    <n v="1"/>
    <n v="64"/>
    <n v="55.9"/>
    <n v="131.199997"/>
    <x v="1"/>
    <x v="1"/>
  </r>
  <r>
    <n v="451965"/>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Male"/>
    <n v="1"/>
    <n v="55"/>
    <n v="70.900000000000006"/>
    <n v="105.230003"/>
    <x v="0"/>
    <x v="1"/>
  </r>
  <r>
    <n v="504713"/>
    <s v="Consumer Financial Protection Bureau"/>
    <s v="FSA/RHS-guaranteed"/>
    <n v="4"/>
    <s v="One-to-four family dwelling (other than manufactured housing)"/>
    <n v="1"/>
    <s v="Home purchase"/>
    <n v="1"/>
    <s v="Owner-occupied as a principal dwelling"/>
    <n v="1"/>
    <n v="156"/>
    <s v="Loan originated"/>
    <n v="1"/>
    <s v="Not Hispanic or Latino"/>
    <n v="2"/>
    <x v="0"/>
    <n v="5"/>
    <s v="Female"/>
    <n v="2"/>
    <n v="45"/>
    <n v="64.7"/>
    <n v="99.599998499999998"/>
    <x v="1"/>
    <x v="1"/>
  </r>
  <r>
    <n v="852218"/>
    <s v="Consumer Financial Protection Bureau"/>
    <s v="Conventional"/>
    <n v="1"/>
    <s v="One-to-four family dwelling (other than manufactured housing)"/>
    <n v="1"/>
    <s v="Refinancing"/>
    <n v="3"/>
    <s v="Owner-occupied as a principal dwelling"/>
    <n v="1"/>
    <n v="443"/>
    <s v="Loan originated"/>
    <n v="1"/>
    <s v="Not Hispanic or Latino"/>
    <n v="2"/>
    <x v="0"/>
    <n v="5"/>
    <s v="Male"/>
    <n v="1"/>
    <n v="135"/>
    <n v="108.3"/>
    <n v="236.679993"/>
    <x v="1"/>
    <x v="2"/>
  </r>
  <r>
    <n v="852218"/>
    <s v="Consumer Financial Protection Bureau"/>
    <s v="Conventional"/>
    <n v="1"/>
    <s v="One-to-four family dwelling (other than manufactured housing)"/>
    <n v="1"/>
    <s v="Refinancing"/>
    <n v="3"/>
    <s v="Owner-occupied as a principal dwelling"/>
    <n v="1"/>
    <n v="140"/>
    <s v="Loan originated"/>
    <n v="1"/>
    <s v="Not Hispanic or Latino"/>
    <n v="2"/>
    <x v="0"/>
    <n v="5"/>
    <s v="Male"/>
    <n v="1"/>
    <n v="64"/>
    <n v="79.599999999999994"/>
    <n v="100.83000199999999"/>
    <x v="1"/>
    <x v="1"/>
  </r>
  <r>
    <n v="280110"/>
    <s v="Consumer Financial Protection Bureau"/>
    <s v="Conventional"/>
    <n v="1"/>
    <s v="One-to-four family dwelling (other than manufactured housing)"/>
    <n v="1"/>
    <s v="Home improvement"/>
    <n v="2"/>
    <s v="Owner-occupied as a principal dwelling"/>
    <n v="1"/>
    <n v="401"/>
    <s v="Loan originated"/>
    <n v="1"/>
    <s v="Not Hispanic or Latino"/>
    <n v="2"/>
    <x v="0"/>
    <n v="5"/>
    <s v="Male"/>
    <n v="1"/>
    <n v="167"/>
    <n v="69.2"/>
    <n v="133.16000399999999"/>
    <x v="1"/>
    <x v="2"/>
  </r>
  <r>
    <n v="451965"/>
    <s v="Consumer Financial Protection Bureau"/>
    <s v="Conventional"/>
    <n v="1"/>
    <s v="One-to-four family dwelling (other than manufactured housing)"/>
    <n v="1"/>
    <s v="Home purchase"/>
    <n v="1"/>
    <s v="Owner-occupied as a principal dwelling"/>
    <n v="1"/>
    <n v="274"/>
    <s v="Loan purchased by the institution"/>
    <n v="6"/>
    <s v="Hispanic or Latino"/>
    <n v="1"/>
    <x v="0"/>
    <n v="5"/>
    <s v="Male"/>
    <n v="1"/>
    <n v="71"/>
    <n v="73.400000000000006"/>
    <n v="145.270004"/>
    <x v="1"/>
    <x v="1"/>
  </r>
  <r>
    <n v="804963"/>
    <s v="Consumer Financial Protection Bureau"/>
    <s v="Conventional"/>
    <n v="1"/>
    <s v="One-to-four family dwelling (other than manufactured housing)"/>
    <n v="1"/>
    <s v="Refinancing"/>
    <n v="3"/>
    <s v="Owner-occupied as a principal dwelling"/>
    <n v="1"/>
    <n v="400"/>
    <s v="Loan originated"/>
    <n v="1"/>
    <s v="Not Hispanic or Latino"/>
    <n v="2"/>
    <x v="0"/>
    <n v="5"/>
    <s v="Female"/>
    <n v="2"/>
    <n v="114"/>
    <n v="74.7"/>
    <n v="136.80999800000001"/>
    <x v="1"/>
    <x v="1"/>
  </r>
  <r>
    <n v="451965"/>
    <s v="Consumer Financial Protection Bureau"/>
    <s v="Conventional"/>
    <n v="1"/>
    <s v="One-to-four family dwelling (other than manufactured housing)"/>
    <n v="1"/>
    <s v="Refinancing"/>
    <n v="3"/>
    <s v="Owner-occupied as a principal dwelling"/>
    <n v="1"/>
    <n v="134"/>
    <s v="Loan originated"/>
    <n v="1"/>
    <s v="Not Hispanic or Latino"/>
    <n v="2"/>
    <x v="0"/>
    <n v="5"/>
    <s v="Female"/>
    <n v="2"/>
    <n v="49"/>
    <n v="89.8"/>
    <n v="132.60000600000001"/>
    <x v="1"/>
    <x v="1"/>
  </r>
  <r>
    <n v="817824"/>
    <s v="Consumer Financial Protection Bureau"/>
    <s v="Conventional"/>
    <n v="1"/>
    <s v="Manufactured housing"/>
    <n v="2"/>
    <s v="Home improvement"/>
    <n v="2"/>
    <s v="Owner-occupied as a principal dwelling"/>
    <n v="1"/>
    <n v="10"/>
    <s v="Loan originated"/>
    <n v="1"/>
    <s v="Not Hispanic or Latino"/>
    <n v="2"/>
    <x v="0"/>
    <n v="5"/>
    <s v="Male"/>
    <n v="1"/>
    <n v="35"/>
    <n v="73.7"/>
    <n v="107.08000199999999"/>
    <x v="1"/>
    <x v="0"/>
  </r>
  <r>
    <n v="451965"/>
    <s v="Consumer Financial Protection Bureau"/>
    <s v="Conventional"/>
    <n v="1"/>
    <s v="One-to-four family dwelling (other than manufactured housing)"/>
    <n v="1"/>
    <s v="Home purchase"/>
    <n v="1"/>
    <s v="Owner-occupied as a principal dwelling"/>
    <n v="1"/>
    <n v="375"/>
    <s v="Loan purchased by the institution"/>
    <n v="6"/>
    <s v="Not Hispanic or Latino"/>
    <n v="2"/>
    <x v="0"/>
    <n v="5"/>
    <s v="Male"/>
    <n v="1"/>
    <n v="287"/>
    <n v="59.3"/>
    <n v="148.83999600000001"/>
    <x v="1"/>
    <x v="2"/>
  </r>
  <r>
    <n v="339858"/>
    <s v="Consumer Financial Protection Bureau"/>
    <s v="Conventional"/>
    <n v="1"/>
    <s v="One-to-four family dwelling (other than manufactured housing)"/>
    <n v="1"/>
    <s v="Refinancing"/>
    <n v="3"/>
    <s v="Owner-occupied as a principal dwelling"/>
    <n v="1"/>
    <n v="507"/>
    <s v="Loan originated"/>
    <n v="1"/>
    <s v="Not Hispanic or Latino"/>
    <n v="2"/>
    <x v="0"/>
    <n v="5"/>
    <s v="Male"/>
    <n v="1"/>
    <n v="200"/>
    <n v="97.4"/>
    <n v="110.910004"/>
    <x v="1"/>
    <x v="2"/>
  </r>
  <r>
    <s v="54-0259290"/>
    <s v="Consumer Financial Protection Bureau"/>
    <s v="Conventional"/>
    <n v="1"/>
    <s v="One-to-four family dwelling (other than manufactured housing)"/>
    <n v="1"/>
    <s v="Refinancing"/>
    <n v="3"/>
    <s v="Owner-occupied as a principal dwelling"/>
    <n v="1"/>
    <n v="231"/>
    <s v="Loan originated"/>
    <n v="1"/>
    <s v="Not Hispanic or Latino"/>
    <n v="2"/>
    <x v="0"/>
    <n v="5"/>
    <s v="Male"/>
    <n v="1"/>
    <n v="39"/>
    <n v="78.7"/>
    <n v="121.639999"/>
    <x v="1"/>
    <x v="0"/>
  </r>
  <r>
    <n v="233031"/>
    <s v="Consumer Financial Protection Bureau"/>
    <s v="Conventional"/>
    <n v="1"/>
    <s v="One-to-four family dwelling (other than manufactured housing)"/>
    <n v="1"/>
    <s v="Refinancing"/>
    <n v="3"/>
    <s v="Owner-occupied as a principal dwelling"/>
    <n v="1"/>
    <n v="50"/>
    <s v="Application denied by financial institution"/>
    <n v="3"/>
    <s v="Not Hispanic or Latino"/>
    <n v="2"/>
    <x v="0"/>
    <n v="5"/>
    <s v="Female"/>
    <n v="2"/>
    <n v="35"/>
    <n v="55.2"/>
    <n v="135.14999399999999"/>
    <x v="0"/>
    <x v="0"/>
  </r>
  <r>
    <n v="451965"/>
    <s v="Consumer Financial Protection Bureau"/>
    <s v="Conventional"/>
    <n v="1"/>
    <s v="One-to-four family dwelling (other than manufactured housing)"/>
    <n v="1"/>
    <s v="Home purchase"/>
    <n v="1"/>
    <s v="Owner-occupied as a principal dwelling"/>
    <n v="1"/>
    <n v="424"/>
    <s v="Loan purchased by the institution"/>
    <n v="6"/>
    <s v="Not Hispanic or Latino"/>
    <n v="2"/>
    <x v="0"/>
    <n v="5"/>
    <s v="Male"/>
    <n v="1"/>
    <n v="492"/>
    <n v="73.5"/>
    <n v="174.679993"/>
    <x v="1"/>
    <x v="2"/>
  </r>
  <r>
    <n v="451965"/>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0"/>
    <n v="5"/>
    <s v="Female"/>
    <n v="2"/>
    <n v="113"/>
    <n v="84.1"/>
    <n v="68.959999100000005"/>
    <x v="0"/>
    <x v="1"/>
  </r>
  <r>
    <n v="233031"/>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1"/>
    <n v="3"/>
    <s v="Female"/>
    <n v="2"/>
    <n v="22"/>
    <n v="59.1"/>
    <n v="51.159999800000001"/>
    <x v="0"/>
    <x v="0"/>
  </r>
  <r>
    <n v="619877"/>
    <s v="Consumer Financial Protection Bureau"/>
    <s v="Conventional"/>
    <n v="1"/>
    <s v="One-to-four family dwelling (other than manufactured housing)"/>
    <n v="1"/>
    <s v="Home purchase"/>
    <n v="1"/>
    <s v="Owner-occupied as a principal dwelling"/>
    <n v="1"/>
    <n v="555"/>
    <s v="Application denied by financial institution"/>
    <n v="3"/>
    <s v="Information not provided by applicant in mail, Internet, or telephone application"/>
    <n v="3"/>
    <x v="0"/>
    <n v="5"/>
    <s v="Female"/>
    <n v="2"/>
    <n v="275"/>
    <n v="99.8"/>
    <n v="219.89999399999999"/>
    <x v="0"/>
    <x v="2"/>
  </r>
  <r>
    <n v="852218"/>
    <s v="Consumer Financial Protection Bureau"/>
    <s v="Conventional"/>
    <n v="1"/>
    <s v="One-to-four family dwelling (other than manufactured housing)"/>
    <n v="1"/>
    <s v="Refinancing"/>
    <n v="3"/>
    <s v="Owner-occupied as a principal dwelling"/>
    <n v="1"/>
    <n v="154"/>
    <s v="Loan purchased by the institution"/>
    <n v="6"/>
    <s v="Not Hispanic or Latino"/>
    <n v="2"/>
    <x v="0"/>
    <n v="5"/>
    <s v="Male"/>
    <n v="1"/>
    <n v="98"/>
    <n v="79.599999999999994"/>
    <n v="95.879997299999999"/>
    <x v="1"/>
    <x v="1"/>
  </r>
  <r>
    <n v="504713"/>
    <s v="Consumer Financial Protection Bureau"/>
    <s v="VA-guaranteed"/>
    <n v="3"/>
    <s v="One-to-four family dwelling (other than manufactured housing)"/>
    <n v="1"/>
    <s v="Home purchase"/>
    <n v="1"/>
    <s v="Owner-occupied as a principal dwelling"/>
    <n v="1"/>
    <n v="209"/>
    <s v="Loan originated"/>
    <n v="1"/>
    <s v="Not Hispanic or Latino"/>
    <n v="2"/>
    <x v="0"/>
    <n v="5"/>
    <s v="Male"/>
    <n v="1"/>
    <n v="82"/>
    <n v="104.8"/>
    <n v="126.220001"/>
    <x v="1"/>
    <x v="1"/>
  </r>
  <r>
    <n v="451965"/>
    <s v="Consumer Financial Protection Bureau"/>
    <s v="Conventional"/>
    <n v="1"/>
    <s v="One-to-four family dwelling (other than manufactured housing)"/>
    <n v="1"/>
    <s v="Refinancing"/>
    <n v="3"/>
    <s v="Owner-occupied as a principal dwelling"/>
    <n v="1"/>
    <n v="390"/>
    <s v="Loan purchased by the institution"/>
    <n v="6"/>
    <s v="Not Hispanic or Latino"/>
    <n v="2"/>
    <x v="0"/>
    <n v="5"/>
    <s v="Female"/>
    <n v="2"/>
    <n v="128"/>
    <n v="77.5"/>
    <n v="266.13000499999998"/>
    <x v="1"/>
    <x v="2"/>
  </r>
  <r>
    <n v="480228"/>
    <s v="Consumer Financial Protection Bureau"/>
    <s v="FHA-insured"/>
    <n v="2"/>
    <s v="One-to-four family dwelling (other than manufactured housing)"/>
    <n v="1"/>
    <s v="Home purchase"/>
    <n v="1"/>
    <s v="Owner-occupied as a principal dwelling"/>
    <n v="1"/>
    <n v="77"/>
    <s v="Application denied by financial institution"/>
    <n v="3"/>
    <s v="Not Hispanic or Latino"/>
    <n v="2"/>
    <x v="1"/>
    <n v="3"/>
    <s v="Male"/>
    <n v="1"/>
    <n v="61"/>
    <n v="73"/>
    <n v="51.409999800000001"/>
    <x v="0"/>
    <x v="1"/>
  </r>
  <r>
    <n v="112837"/>
    <s v="Consumer Financial Protection Bureau"/>
    <s v="Conventional"/>
    <n v="1"/>
    <s v="One-to-four family dwelling (other than manufactured housing)"/>
    <n v="1"/>
    <s v="Refinancing"/>
    <n v="3"/>
    <s v="Owner-occupied as a principal dwelling"/>
    <n v="1"/>
    <n v="92"/>
    <s v="Loan originated"/>
    <n v="1"/>
    <s v="Not Hispanic or Latino"/>
    <n v="2"/>
    <x v="0"/>
    <n v="5"/>
    <s v="Male"/>
    <n v="1"/>
    <n v="51"/>
    <n v="61.6"/>
    <n v="70.809997600000003"/>
    <x v="1"/>
    <x v="1"/>
  </r>
  <r>
    <n v="852218"/>
    <s v="Consumer Financial Protection Bureau"/>
    <s v="Conventional"/>
    <n v="1"/>
    <s v="One-to-four family dwelling (other than manufactured housing)"/>
    <n v="1"/>
    <s v="Home purchase"/>
    <n v="1"/>
    <s v="Owner-occupied as a principal dwelling"/>
    <n v="1"/>
    <n v="600"/>
    <s v="Loan originated"/>
    <n v="1"/>
    <s v="Not Hispanic or Latino"/>
    <n v="2"/>
    <x v="3"/>
    <n v="2"/>
    <s v="Male"/>
    <n v="1"/>
    <n v="112"/>
    <n v="73.7"/>
    <n v="149.11000100000001"/>
    <x v="1"/>
    <x v="1"/>
  </r>
  <r>
    <n v="146672"/>
    <s v="Consumer Financial Protection Bureau"/>
    <s v="Conventional"/>
    <n v="1"/>
    <s v="One-to-four family dwelling (other than manufactured housing)"/>
    <n v="1"/>
    <s v="Home purchase"/>
    <n v="1"/>
    <s v="Not owner-occupied as a principal dwelling"/>
    <n v="2"/>
    <n v="352"/>
    <s v="Loan originated"/>
    <n v="1"/>
    <s v="Not Hispanic or Latino"/>
    <n v="2"/>
    <x v="0"/>
    <n v="5"/>
    <s v="Male"/>
    <n v="1"/>
    <n v="392"/>
    <n v="72.5"/>
    <n v="134.979996"/>
    <x v="1"/>
    <x v="2"/>
  </r>
  <r>
    <n v="480228"/>
    <s v="Consumer Financial Protection Bureau"/>
    <s v="Conventional"/>
    <n v="1"/>
    <s v="One-to-four family dwelling (other than manufactured housing)"/>
    <n v="1"/>
    <s v="Refinancing"/>
    <n v="3"/>
    <s v="Owner-occupied as a principal dwelling"/>
    <n v="1"/>
    <n v="211"/>
    <s v="Loan originated"/>
    <n v="1"/>
    <s v="Not Hispanic or Latino"/>
    <n v="2"/>
    <x v="0"/>
    <n v="5"/>
    <s v="Female"/>
    <n v="2"/>
    <n v="107"/>
    <n v="64.8"/>
    <n v="110.050003"/>
    <x v="1"/>
    <x v="1"/>
  </r>
  <r>
    <n v="852218"/>
    <s v="Consumer Financial Protection Bureau"/>
    <s v="Conventional"/>
    <n v="1"/>
    <s v="One-to-four family dwelling (other than manufactured housing)"/>
    <n v="1"/>
    <s v="Home purchase"/>
    <n v="1"/>
    <s v="Owner-occupied as a principal dwelling"/>
    <n v="1"/>
    <n v="725"/>
    <s v="Loan originated"/>
    <n v="1"/>
    <s v="Not Hispanic or Latino"/>
    <n v="2"/>
    <x v="0"/>
    <n v="5"/>
    <s v="Female"/>
    <n v="2"/>
    <n v="205"/>
    <n v="73.7"/>
    <n v="191.80999800000001"/>
    <x v="1"/>
    <x v="2"/>
  </r>
  <r>
    <n v="146672"/>
    <s v="Consumer Financial Protection Bureau"/>
    <s v="Conventional"/>
    <n v="1"/>
    <s v="One-to-four family dwelling (other than manufactured housing)"/>
    <n v="1"/>
    <s v="Home purchase"/>
    <n v="1"/>
    <s v="Not owner-occupied as a principal dwelling"/>
    <n v="2"/>
    <n v="49"/>
    <s v="Loan originated"/>
    <n v="1"/>
    <s v="Not Hispanic or Latino"/>
    <n v="2"/>
    <x v="0"/>
    <n v="5"/>
    <s v="Female"/>
    <n v="2"/>
    <n v="111"/>
    <n v="56"/>
    <n v="207.46000699999999"/>
    <x v="1"/>
    <x v="1"/>
  </r>
  <r>
    <n v="917742"/>
    <s v="Consumer Financial Protection Bureau"/>
    <s v="Conventional"/>
    <n v="1"/>
    <s v="One-to-four family dwelling (other than manufactured housing)"/>
    <n v="1"/>
    <s v="Home purchase"/>
    <n v="1"/>
    <s v="Owner-occupied as a principal dwelling"/>
    <n v="1"/>
    <n v="110"/>
    <s v="Loan originated"/>
    <n v="1"/>
    <s v="Not Hispanic or Latino"/>
    <n v="2"/>
    <x v="0"/>
    <n v="5"/>
    <s v="Male"/>
    <n v="1"/>
    <n v="58"/>
    <n v="62.6"/>
    <n v="81.699996900000002"/>
    <x v="1"/>
    <x v="1"/>
  </r>
  <r>
    <n v="276579"/>
    <s v="Consumer Financial Protection Bureau"/>
    <s v="Conventional"/>
    <n v="1"/>
    <s v="One-to-four family dwelling (other than manufactured housing)"/>
    <n v="1"/>
    <s v="Home purchase"/>
    <n v="1"/>
    <s v="Not owner-occupied as a principal dwelling"/>
    <n v="2"/>
    <n v="300"/>
    <s v="Application approved but not accepted"/>
    <n v="2"/>
    <s v="Not Hispanic or Latino"/>
    <n v="2"/>
    <x v="0"/>
    <n v="5"/>
    <s v="Male"/>
    <n v="1"/>
    <n v="895"/>
    <n v="61.9"/>
    <n v="101.910004"/>
    <x v="1"/>
    <x v="2"/>
  </r>
  <r>
    <n v="451965"/>
    <s v="Consumer Financial Protection Bureau"/>
    <s v="Conventional"/>
    <n v="1"/>
    <s v="One-to-four family dwelling (other than manufactured housing)"/>
    <n v="1"/>
    <s v="Refinancing"/>
    <n v="3"/>
    <s v="Owner-occupied as a principal dwelling"/>
    <n v="1"/>
    <n v="248"/>
    <s v="Application denied by financial institution"/>
    <n v="3"/>
    <s v="Not Hispanic or Latino"/>
    <n v="2"/>
    <x v="0"/>
    <n v="5"/>
    <s v="Female"/>
    <n v="2"/>
    <n v="95"/>
    <n v="53.3"/>
    <n v="86.660003700000004"/>
    <x v="0"/>
    <x v="1"/>
  </r>
  <r>
    <n v="542649"/>
    <s v="Consumer Financial Protection Bureau"/>
    <s v="Conventional"/>
    <n v="1"/>
    <s v="One-to-four family dwelling (other than manufactured housing)"/>
    <n v="1"/>
    <s v="Home improvement"/>
    <n v="2"/>
    <s v="Owner-occupied as a principal dwelling"/>
    <n v="1"/>
    <n v="30"/>
    <s v="Loan originated"/>
    <n v="1"/>
    <s v="Not Hispanic or Latino"/>
    <n v="2"/>
    <x v="0"/>
    <n v="5"/>
    <s v="Male"/>
    <n v="1"/>
    <n v="83"/>
    <n v="65.900000000000006"/>
    <n v="91.230003400000001"/>
    <x v="1"/>
    <x v="1"/>
  </r>
  <r>
    <n v="311845"/>
    <s v="Consumer Financial Protection Bureau"/>
    <s v="Conventional"/>
    <n v="1"/>
    <s v="One-to-four family dwelling (other than manufactured housing)"/>
    <n v="1"/>
    <s v="Home improvement"/>
    <n v="2"/>
    <s v="Owner-occupied as a principal dwelling"/>
    <n v="1"/>
    <n v="5"/>
    <s v="Loan originated"/>
    <n v="1"/>
    <s v="Not Hispanic or Latino"/>
    <n v="2"/>
    <x v="0"/>
    <n v="5"/>
    <s v="Female"/>
    <n v="2"/>
    <n v="78"/>
    <n v="64.400000000000006"/>
    <n v="130.10000600000001"/>
    <x v="1"/>
    <x v="1"/>
  </r>
  <r>
    <n v="233031"/>
    <s v="Consumer Financial Protection Bureau"/>
    <s v="Conventional"/>
    <n v="1"/>
    <s v="One-to-four family dwelling (other than manufactured housing)"/>
    <n v="1"/>
    <s v="Home improvement"/>
    <n v="2"/>
    <s v="Owner-occupied as a principal dwelling"/>
    <n v="1"/>
    <n v="15"/>
    <s v="Loan originated"/>
    <n v="1"/>
    <s v="Not Hispanic or Latino"/>
    <n v="2"/>
    <x v="0"/>
    <n v="5"/>
    <s v="Male"/>
    <n v="1"/>
    <n v="90"/>
    <n v="60.4"/>
    <n v="104.58000199999999"/>
    <x v="1"/>
    <x v="1"/>
  </r>
  <r>
    <n v="451965"/>
    <s v="Consumer Financial Protection Bureau"/>
    <s v="Conventional"/>
    <n v="1"/>
    <s v="One-to-four family dwelling (other than manufactured housing)"/>
    <n v="1"/>
    <s v="Home improvement"/>
    <n v="2"/>
    <s v="Owner-occupied as a principal dwelling"/>
    <n v="1"/>
    <n v="40"/>
    <s v="Loan originated"/>
    <n v="1"/>
    <s v="Not Hispanic or Latino"/>
    <n v="2"/>
    <x v="0"/>
    <n v="5"/>
    <s v="Male"/>
    <n v="1"/>
    <n v="134"/>
    <n v="91.1"/>
    <n v="83.760002099999994"/>
    <x v="1"/>
    <x v="2"/>
  </r>
  <r>
    <n v="606046"/>
    <s v="Consumer Financial Protection Bureau"/>
    <s v="Conventional"/>
    <n v="1"/>
    <s v="One-to-four family dwelling (other than manufactured housing)"/>
    <n v="1"/>
    <s v="Home improvement"/>
    <n v="2"/>
    <s v="Not owner-occupied as a principal dwelling"/>
    <n v="2"/>
    <n v="97"/>
    <s v="Application denied by financial institution"/>
    <n v="3"/>
    <s v="Not Hispanic or Latino"/>
    <n v="2"/>
    <x v="0"/>
    <n v="5"/>
    <s v="Male"/>
    <n v="1"/>
    <n v="60"/>
    <n v="45.6"/>
    <n v="103.08000199999999"/>
    <x v="0"/>
    <x v="1"/>
  </r>
  <r>
    <n v="675332"/>
    <s v="Consumer Financial Protection Bureau"/>
    <s v="Conventional"/>
    <n v="1"/>
    <s v="One-to-four family dwelling (other than manufactured housing)"/>
    <n v="1"/>
    <s v="Home improvement"/>
    <n v="2"/>
    <s v="Owner-occupied as a principal dwelling"/>
    <n v="1"/>
    <n v="33"/>
    <s v="Loan originated"/>
    <n v="1"/>
    <s v="Not Hispanic or Latino"/>
    <n v="2"/>
    <x v="0"/>
    <n v="5"/>
    <s v="Female"/>
    <n v="2"/>
    <n v="142"/>
    <n v="54.7"/>
    <n v="174.64999399999999"/>
    <x v="1"/>
    <x v="2"/>
  </r>
  <r>
    <n v="451965"/>
    <s v="Consumer Financial Protection Bureau"/>
    <s v="Conventional"/>
    <n v="1"/>
    <s v="One-to-four family dwelling (other than manufactured housing)"/>
    <n v="1"/>
    <s v="Home purchase"/>
    <n v="1"/>
    <s v="Owner-occupied as a principal dwelling"/>
    <n v="1"/>
    <n v="205"/>
    <s v="Loan purchased by the institution"/>
    <n v="6"/>
    <s v="Not Hispanic or Latino"/>
    <n v="2"/>
    <x v="0"/>
    <n v="5"/>
    <s v="Female"/>
    <n v="2"/>
    <n v="76"/>
    <n v="72.5"/>
    <n v="169.25"/>
    <x v="1"/>
    <x v="1"/>
  </r>
  <r>
    <n v="451965"/>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Female"/>
    <n v="2"/>
    <n v="24"/>
    <n v="64.3"/>
    <n v="56.680000300000003"/>
    <x v="0"/>
    <x v="0"/>
  </r>
  <r>
    <n v="852218"/>
    <s v="Consumer Financial Protection Bureau"/>
    <s v="Conventional"/>
    <n v="1"/>
    <s v="One-to-four family dwelling (other than manufactured housing)"/>
    <n v="1"/>
    <s v="Home purchase"/>
    <n v="1"/>
    <s v="Owner-occupied as a principal dwelling"/>
    <n v="1"/>
    <n v="613"/>
    <s v="Loan purchased by the institution"/>
    <n v="6"/>
    <s v="Not Hispanic or Latino"/>
    <n v="2"/>
    <x v="3"/>
    <n v="2"/>
    <s v="Female"/>
    <n v="2"/>
    <n v="157"/>
    <n v="79.3"/>
    <n v="196.75"/>
    <x v="1"/>
    <x v="2"/>
  </r>
  <r>
    <n v="451965"/>
    <s v="Consumer Financial Protection Bureau"/>
    <s v="FHA-insured"/>
    <n v="2"/>
    <s v="One-to-four family dwelling (other than manufactured housing)"/>
    <n v="1"/>
    <s v="Home purchase"/>
    <n v="1"/>
    <s v="Owner-occupied as a principal dwelling"/>
    <n v="1"/>
    <n v="221"/>
    <s v="Application denied by financial institution"/>
    <n v="3"/>
    <s v="Not Hispanic or Latino"/>
    <n v="2"/>
    <x v="0"/>
    <n v="5"/>
    <s v="Male"/>
    <n v="1"/>
    <n v="84"/>
    <n v="59.3"/>
    <n v="163.86999499999999"/>
    <x v="0"/>
    <x v="1"/>
  </r>
  <r>
    <n v="817824"/>
    <s v="Consumer Financial Protection Bureau"/>
    <s v="Conventional"/>
    <n v="1"/>
    <s v="One-to-four family dwelling (other than manufactured housing)"/>
    <n v="1"/>
    <s v="Home purchase"/>
    <n v="1"/>
    <s v="Owner-occupied as a principal dwelling"/>
    <n v="1"/>
    <n v="312"/>
    <s v="Loan originated"/>
    <n v="1"/>
    <s v="Not Hispanic or Latino"/>
    <n v="2"/>
    <x v="0"/>
    <n v="5"/>
    <s v="Male"/>
    <n v="1"/>
    <n v="212"/>
    <n v="73.7"/>
    <n v="197.729996"/>
    <x v="1"/>
    <x v="2"/>
  </r>
  <r>
    <n v="480228"/>
    <s v="Consumer Financial Protection Bureau"/>
    <s v="Conventional"/>
    <n v="1"/>
    <s v="One-to-four family dwelling (other than manufactured housing)"/>
    <n v="1"/>
    <s v="Home purchase"/>
    <n v="1"/>
    <s v="Not owner-occupied as a principal dwelling"/>
    <n v="2"/>
    <n v="770"/>
    <s v="Loan originated"/>
    <n v="1"/>
    <s v="Not Hispanic or Latino"/>
    <n v="2"/>
    <x v="0"/>
    <n v="5"/>
    <s v="Female"/>
    <n v="2"/>
    <n v="846"/>
    <n v="79.3"/>
    <n v="116.050003"/>
    <x v="1"/>
    <x v="2"/>
  </r>
  <r>
    <n v="451965"/>
    <s v="Consumer Financial Protection Bureau"/>
    <s v="Conventional"/>
    <n v="1"/>
    <s v="One-to-four family dwelling (other than manufactured housing)"/>
    <n v="1"/>
    <s v="Home purchase"/>
    <n v="1"/>
    <s v="Owner-occupied as a principal dwelling"/>
    <n v="1"/>
    <n v="348"/>
    <s v="Loan originated"/>
    <n v="1"/>
    <s v="Not Hispanic or Latino"/>
    <n v="2"/>
    <x v="0"/>
    <n v="5"/>
    <s v="Male"/>
    <n v="1"/>
    <n v="140"/>
    <n v="107.6"/>
    <n v="50.099998499999998"/>
    <x v="1"/>
    <x v="2"/>
  </r>
  <r>
    <n v="817824"/>
    <s v="Consumer Financial Protection Bureau"/>
    <s v="Conventional"/>
    <n v="1"/>
    <s v="One-to-four family dwelling (other than manufactured housing)"/>
    <n v="1"/>
    <s v="Home purchase"/>
    <n v="1"/>
    <s v="Owner-occupied as a principal dwelling"/>
    <n v="1"/>
    <n v="218"/>
    <s v="Loan originated"/>
    <n v="1"/>
    <s v="Not Hispanic or Latino"/>
    <n v="2"/>
    <x v="0"/>
    <n v="5"/>
    <s v="Male"/>
    <n v="1"/>
    <n v="99"/>
    <n v="53.5"/>
    <n v="132.14999399999999"/>
    <x v="1"/>
    <x v="1"/>
  </r>
  <r>
    <n v="504713"/>
    <s v="Consumer Financial Protection Bureau"/>
    <s v="Conventional"/>
    <n v="1"/>
    <s v="One-to-four family dwelling (other than manufactured housing)"/>
    <n v="1"/>
    <s v="Home purchase"/>
    <n v="1"/>
    <s v="Owner-occupied as a principal dwelling"/>
    <n v="1"/>
    <n v="220"/>
    <s v="Loan originated"/>
    <n v="1"/>
    <s v="Not Hispanic or Latino"/>
    <n v="2"/>
    <x v="0"/>
    <n v="5"/>
    <s v="Female"/>
    <n v="2"/>
    <n v="89"/>
    <n v="72.400000000000006"/>
    <n v="107.510002"/>
    <x v="1"/>
    <x v="1"/>
  </r>
  <r>
    <n v="617677"/>
    <s v="Consumer Financial Protection Bureau"/>
    <s v="VA-guaranteed"/>
    <n v="3"/>
    <s v="One-to-four family dwelling (other than manufactured housing)"/>
    <n v="1"/>
    <s v="Refinancing"/>
    <n v="3"/>
    <s v="Owner-occupied as a principal dwelling"/>
    <n v="1"/>
    <n v="725"/>
    <s v="Loan originated"/>
    <n v="1"/>
    <s v="Not Hispanic or Latino"/>
    <n v="2"/>
    <x v="0"/>
    <n v="5"/>
    <s v="Female"/>
    <n v="2"/>
    <n v="268"/>
    <n v="73.5"/>
    <n v="108.650002"/>
    <x v="1"/>
    <x v="2"/>
  </r>
  <r>
    <n v="4186591"/>
    <s v="Consumer Financial Protection Bureau"/>
    <s v="VA-guaranteed"/>
    <n v="3"/>
    <s v="One-to-four family dwelling (other than manufactured housing)"/>
    <n v="1"/>
    <s v="Refinancing"/>
    <n v="3"/>
    <s v="Owner-occupied as a principal dwelling"/>
    <n v="1"/>
    <n v="330"/>
    <s v="Loan originated"/>
    <n v="1"/>
    <s v="Not Hispanic or Latino"/>
    <n v="2"/>
    <x v="0"/>
    <n v="5"/>
    <s v="Male"/>
    <n v="1"/>
    <m/>
    <n v="80.2"/>
    <n v="185.36000100000001"/>
    <x v="1"/>
    <x v="0"/>
  </r>
  <r>
    <n v="852218"/>
    <s v="Consumer Financial Protection Bureau"/>
    <s v="Conventional"/>
    <n v="1"/>
    <s v="One-to-four family dwelling (other than manufactured housing)"/>
    <n v="1"/>
    <s v="Home purchase"/>
    <n v="1"/>
    <s v="Owner-occupied as a principal dwelling"/>
    <n v="1"/>
    <n v="464"/>
    <s v="Loan purchased by the institution"/>
    <n v="6"/>
    <s v="Not Hispanic or Latino"/>
    <n v="2"/>
    <x v="0"/>
    <n v="5"/>
    <s v="Male"/>
    <n v="1"/>
    <n v="85"/>
    <n v="79.3"/>
    <n v="165.740005"/>
    <x v="1"/>
    <x v="1"/>
  </r>
  <r>
    <n v="451965"/>
    <s v="Consumer Financial Protection Bureau"/>
    <s v="VA-guaranteed"/>
    <n v="3"/>
    <s v="One-to-four family dwelling (other than manufactured housing)"/>
    <n v="1"/>
    <s v="Home purchase"/>
    <n v="1"/>
    <s v="Owner-occupied as a principal dwelling"/>
    <n v="1"/>
    <n v="285"/>
    <s v="Loan originated"/>
    <n v="1"/>
    <s v="Not Hispanic or Latino"/>
    <n v="2"/>
    <x v="0"/>
    <n v="5"/>
    <s v="Male"/>
    <n v="1"/>
    <m/>
    <n v="54.2"/>
    <n v="110.07"/>
    <x v="1"/>
    <x v="0"/>
  </r>
  <r>
    <n v="808176"/>
    <s v="Consumer Financial Protection Bureau"/>
    <s v="Conventional"/>
    <n v="1"/>
    <s v="One-to-four family dwelling (other than manufactured housing)"/>
    <n v="1"/>
    <s v="Home purchase"/>
    <n v="1"/>
    <s v="Owner-occupied as a principal dwelling"/>
    <n v="1"/>
    <n v="135"/>
    <s v="Loan originated"/>
    <n v="1"/>
    <s v="Not Hispanic or Latino"/>
    <n v="2"/>
    <x v="0"/>
    <n v="5"/>
    <s v="Female"/>
    <n v="2"/>
    <n v="47"/>
    <n v="62.1"/>
    <n v="102.970001"/>
    <x v="1"/>
    <x v="1"/>
  </r>
  <r>
    <n v="940311"/>
    <s v="Consumer Financial Protection Bureau"/>
    <s v="Conventional"/>
    <n v="1"/>
    <s v="One-to-four family dwelling (other than manufactured housing)"/>
    <n v="1"/>
    <s v="Home improvement"/>
    <n v="2"/>
    <s v="Owner-occupied as a principal dwelling"/>
    <n v="1"/>
    <n v="2"/>
    <s v="Application denied by financial institution"/>
    <n v="3"/>
    <s v="Hispanic or Latino"/>
    <n v="1"/>
    <x v="0"/>
    <n v="5"/>
    <s v="Male"/>
    <n v="1"/>
    <n v="16"/>
    <n v="25.9"/>
    <n v="98.290000899999995"/>
    <x v="0"/>
    <x v="0"/>
  </r>
  <r>
    <n v="451965"/>
    <s v="Consumer Financial Protection Bureau"/>
    <s v="Conventional"/>
    <n v="1"/>
    <s v="One-to-four family dwelling (other than manufactured housing)"/>
    <n v="1"/>
    <s v="Home purchase"/>
    <n v="1"/>
    <s v="Owner-occupied as a principal dwelling"/>
    <n v="1"/>
    <n v="300"/>
    <s v="Application denied by financial institution"/>
    <n v="3"/>
    <s v="Not Hispanic or Latino"/>
    <n v="2"/>
    <x v="1"/>
    <n v="3"/>
    <s v="Female"/>
    <n v="2"/>
    <n v="17"/>
    <n v="69.2"/>
    <n v="109.260002"/>
    <x v="0"/>
    <x v="0"/>
  </r>
  <r>
    <n v="697633"/>
    <s v="Consumer Financial Protection Bureau"/>
    <s v="Conventional"/>
    <n v="1"/>
    <s v="One-to-four family dwelling (other than manufactured housing)"/>
    <n v="1"/>
    <s v="Home purchase"/>
    <n v="1"/>
    <s v="Owner-occupied as a principal dwelling"/>
    <n v="1"/>
    <n v="759"/>
    <s v="Loan originated"/>
    <n v="1"/>
    <s v="Not Hispanic or Latino"/>
    <n v="2"/>
    <x v="0"/>
    <n v="5"/>
    <s v="Male"/>
    <n v="1"/>
    <n v="274"/>
    <n v="65.2"/>
    <n v="191.46000699999999"/>
    <x v="1"/>
    <x v="2"/>
  </r>
  <r>
    <n v="852218"/>
    <s v="Consumer Financial Protection Bureau"/>
    <s v="Conventional"/>
    <n v="1"/>
    <s v="One-to-four family dwelling (other than manufactured housing)"/>
    <n v="1"/>
    <s v="Refinancing"/>
    <n v="3"/>
    <s v="Owner-occupied as a principal dwelling"/>
    <n v="1"/>
    <n v="239"/>
    <s v="Application denied by financial institution"/>
    <n v="3"/>
    <s v="Not Hispanic or Latino"/>
    <n v="2"/>
    <x v="0"/>
    <n v="5"/>
    <s v="Male"/>
    <n v="1"/>
    <n v="134"/>
    <n v="51.8"/>
    <n v="345.22000100000002"/>
    <x v="0"/>
    <x v="2"/>
  </r>
  <r>
    <n v="852218"/>
    <s v="Consumer Financial Protection Bureau"/>
    <s v="Conventional"/>
    <n v="1"/>
    <s v="One-to-four family dwelling (other than manufactured housing)"/>
    <n v="1"/>
    <s v="Refinancing"/>
    <n v="3"/>
    <s v="Owner-occupied as a principal dwelling"/>
    <n v="1"/>
    <n v="382"/>
    <s v="Application denied by financial institution"/>
    <n v="3"/>
    <s v="Not Hispanic or Latino"/>
    <n v="2"/>
    <x v="0"/>
    <n v="5"/>
    <s v="Male"/>
    <n v="1"/>
    <n v="147"/>
    <n v="72.5"/>
    <n v="230.699997"/>
    <x v="0"/>
    <x v="2"/>
  </r>
  <r>
    <n v="504713"/>
    <s v="Consumer Financial Protection Bureau"/>
    <s v="Conventional"/>
    <n v="1"/>
    <s v="One-to-four family dwelling (other than manufactured housing)"/>
    <n v="1"/>
    <s v="Home purchase"/>
    <n v="1"/>
    <s v="Owner-occupied as a principal dwelling"/>
    <n v="1"/>
    <n v="35"/>
    <s v="Loan originated"/>
    <n v="1"/>
    <s v="Not Hispanic or Latino"/>
    <n v="2"/>
    <x v="1"/>
    <n v="3"/>
    <s v="Male"/>
    <n v="1"/>
    <n v="31"/>
    <n v="72.400000000000006"/>
    <n v="38.650001500000002"/>
    <x v="1"/>
    <x v="0"/>
  </r>
  <r>
    <n v="817824"/>
    <s v="Consumer Financial Protection Bureau"/>
    <s v="Conventional"/>
    <n v="1"/>
    <s v="One-to-four family dwelling (other than manufactured housing)"/>
    <n v="1"/>
    <s v="Refinancing"/>
    <n v="3"/>
    <s v="Owner-occupied as a principal dwelling"/>
    <n v="1"/>
    <n v="815"/>
    <s v="Loan originated"/>
    <n v="1"/>
    <s v="Not Hispanic or Latino"/>
    <n v="2"/>
    <x v="0"/>
    <n v="5"/>
    <s v="Male"/>
    <n v="1"/>
    <n v="124"/>
    <n v="85.6"/>
    <n v="221.86000100000001"/>
    <x v="1"/>
    <x v="2"/>
  </r>
  <r>
    <n v="852218"/>
    <s v="Consumer Financial Protection Bureau"/>
    <s v="Conventional"/>
    <n v="1"/>
    <s v="One-to-four family dwelling (other than manufactured housing)"/>
    <n v="1"/>
    <s v="Refinancing"/>
    <n v="3"/>
    <s v="Owner-occupied as a principal dwelling"/>
    <n v="1"/>
    <n v="1641"/>
    <s v="Loan originated"/>
    <n v="1"/>
    <s v="Not Hispanic or Latino"/>
    <n v="2"/>
    <x v="0"/>
    <n v="5"/>
    <s v="Female"/>
    <n v="2"/>
    <n v="418"/>
    <n v="73.400000000000006"/>
    <n v="241.38999899999999"/>
    <x v="1"/>
    <x v="2"/>
  </r>
  <r>
    <n v="233031"/>
    <s v="Consumer Financial Protection Bureau"/>
    <s v="Conventional"/>
    <n v="1"/>
    <s v="One-to-four family dwelling (other than manufactured housing)"/>
    <n v="1"/>
    <s v="Refinancing"/>
    <n v="3"/>
    <s v="Not owner-occupied as a principal dwelling"/>
    <n v="2"/>
    <n v="80"/>
    <s v="Loan originated"/>
    <n v="1"/>
    <s v="Not Hispanic or Latino"/>
    <n v="2"/>
    <x v="3"/>
    <n v="2"/>
    <s v="Male"/>
    <n v="1"/>
    <n v="144"/>
    <n v="80.2"/>
    <n v="140.35000600000001"/>
    <x v="1"/>
    <x v="2"/>
  </r>
  <r>
    <n v="852218"/>
    <s v="Consumer Financial Protection Bureau"/>
    <s v="Conventional"/>
    <n v="1"/>
    <s v="One-to-four family dwelling (other than manufactured housing)"/>
    <n v="1"/>
    <s v="Refinancing"/>
    <n v="3"/>
    <s v="Owner-occupied as a principal dwelling"/>
    <n v="1"/>
    <n v="168"/>
    <s v="Loan purchased by the institution"/>
    <n v="6"/>
    <s v="Not Hispanic or Latino"/>
    <n v="2"/>
    <x v="0"/>
    <n v="5"/>
    <s v="Male"/>
    <n v="1"/>
    <n v="79"/>
    <n v="73.400000000000006"/>
    <n v="145.66000399999999"/>
    <x v="1"/>
    <x v="1"/>
  </r>
  <r>
    <n v="504713"/>
    <s v="Consumer Financial Protection Bureau"/>
    <s v="Conventional"/>
    <n v="1"/>
    <s v="One-to-four family dwelling (other than manufactured housing)"/>
    <n v="1"/>
    <s v="Home purchase"/>
    <n v="1"/>
    <s v="Owner-occupied as a principal dwelling"/>
    <n v="1"/>
    <n v="560"/>
    <s v="Loan originated"/>
    <n v="1"/>
    <s v="Not Hispanic or Latino"/>
    <n v="2"/>
    <x v="3"/>
    <n v="2"/>
    <s v="Male"/>
    <n v="1"/>
    <n v="126"/>
    <n v="96"/>
    <n v="127.69000200000001"/>
    <x v="1"/>
    <x v="2"/>
  </r>
  <r>
    <n v="852218"/>
    <s v="Consumer Financial Protection Bureau"/>
    <s v="Conventional"/>
    <n v="1"/>
    <s v="One-to-four family dwelling (other than manufactured housing)"/>
    <n v="1"/>
    <s v="Home purchase"/>
    <n v="1"/>
    <s v="Owner-occupied as a principal dwelling"/>
    <n v="1"/>
    <n v="664"/>
    <s v="Loan originated"/>
    <n v="1"/>
    <s v="Not Hispanic or Latino"/>
    <n v="2"/>
    <x v="0"/>
    <n v="5"/>
    <s v="Male"/>
    <n v="1"/>
    <n v="202"/>
    <n v="88"/>
    <n v="117.769997"/>
    <x v="1"/>
    <x v="2"/>
  </r>
  <r>
    <n v="504713"/>
    <s v="Consumer Financial Protection Bureau"/>
    <s v="Conventional"/>
    <n v="1"/>
    <s v="One-to-four family dwelling (other than manufactured housing)"/>
    <n v="1"/>
    <s v="Home purchase"/>
    <n v="1"/>
    <s v="Owner-occupied as a principal dwelling"/>
    <n v="1"/>
    <n v="59"/>
    <s v="Loan originated"/>
    <n v="1"/>
    <s v="Not Hispanic or Latino"/>
    <n v="2"/>
    <x v="1"/>
    <n v="3"/>
    <s v="Male"/>
    <n v="1"/>
    <n v="49"/>
    <n v="74.3"/>
    <n v="82.480003400000001"/>
    <x v="1"/>
    <x v="1"/>
  </r>
  <r>
    <n v="527954"/>
    <s v="Consumer Financial Protection Bureau"/>
    <s v="Conventional"/>
    <n v="1"/>
    <s v="One-to-four family dwelling (other than manufactured housing)"/>
    <n v="1"/>
    <s v="Home purchase"/>
    <n v="1"/>
    <s v="Owner-occupied as a principal dwelling"/>
    <n v="1"/>
    <n v="129"/>
    <s v="Loan originated"/>
    <n v="1"/>
    <s v="Not Hispanic or Latino"/>
    <n v="2"/>
    <x v="0"/>
    <n v="5"/>
    <s v="Male"/>
    <n v="1"/>
    <n v="82"/>
    <n v="62.6"/>
    <n v="96.940002399999997"/>
    <x v="1"/>
    <x v="1"/>
  </r>
  <r>
    <n v="451965"/>
    <s v="Consumer Financial Protection Bureau"/>
    <s v="Conventional"/>
    <n v="1"/>
    <s v="One-to-four family dwelling (other than manufactured housing)"/>
    <n v="1"/>
    <s v="Refinancing"/>
    <n v="3"/>
    <s v="Owner-occupied as a principal dwelling"/>
    <n v="1"/>
    <n v="263"/>
    <s v="Loan purchased by the institution"/>
    <n v="6"/>
    <s v="Hispanic or Latino"/>
    <n v="1"/>
    <x v="0"/>
    <n v="5"/>
    <s v="Female"/>
    <n v="2"/>
    <n v="87"/>
    <n v="51.8"/>
    <n v="146.720001"/>
    <x v="1"/>
    <x v="1"/>
  </r>
  <r>
    <n v="451965"/>
    <s v="Consumer Financial Protection Bureau"/>
    <s v="Conventional"/>
    <n v="1"/>
    <s v="One-to-four family dwelling (other than manufactured housing)"/>
    <n v="1"/>
    <s v="Home purchase"/>
    <n v="1"/>
    <s v="Owner-occupied as a principal dwelling"/>
    <n v="1"/>
    <n v="453"/>
    <s v="Loan purchased by the institution"/>
    <n v="6"/>
    <s v="Not Hispanic or Latino"/>
    <n v="2"/>
    <x v="3"/>
    <n v="2"/>
    <s v="Male"/>
    <n v="1"/>
    <n v="140"/>
    <n v="104.8"/>
    <n v="119.480003"/>
    <x v="1"/>
    <x v="2"/>
  </r>
  <r>
    <n v="852218"/>
    <s v="Consumer Financial Protection Bureau"/>
    <s v="Conventional"/>
    <n v="1"/>
    <s v="One-to-four family dwelling (other than manufactured housing)"/>
    <n v="1"/>
    <s v="Refinancing"/>
    <n v="3"/>
    <s v="Not owner-occupied as a principal dwelling"/>
    <n v="2"/>
    <n v="224"/>
    <s v="Loan originated"/>
    <n v="1"/>
    <s v="Not Hispanic or Latino"/>
    <n v="2"/>
    <x v="3"/>
    <n v="2"/>
    <s v="Male"/>
    <n v="1"/>
    <n v="200"/>
    <n v="77.5"/>
    <n v="85.989997900000006"/>
    <x v="1"/>
    <x v="2"/>
  </r>
  <r>
    <n v="451965"/>
    <s v="Consumer Financial Protection Bureau"/>
    <s v="Conventional"/>
    <n v="1"/>
    <s v="One-to-four family dwelling (other than manufactured housing)"/>
    <n v="1"/>
    <s v="Home purchase"/>
    <n v="1"/>
    <s v="Owner-occupied as a principal dwelling"/>
    <n v="1"/>
    <n v="623"/>
    <s v="Loan originated"/>
    <n v="1"/>
    <s v="Not Hispanic or Latino"/>
    <n v="2"/>
    <x v="0"/>
    <n v="5"/>
    <s v="Male"/>
    <n v="1"/>
    <n v="117"/>
    <n v="64.3"/>
    <n v="134.86999499999999"/>
    <x v="1"/>
    <x v="1"/>
  </r>
  <r>
    <n v="233031"/>
    <s v="Consumer Financial Protection Bureau"/>
    <s v="Conventional"/>
    <n v="1"/>
    <s v="One-to-four family dwelling (other than manufactured housing)"/>
    <n v="1"/>
    <s v="Home improvement"/>
    <n v="2"/>
    <s v="Not owner-occupied as a principal dwelling"/>
    <n v="2"/>
    <n v="3"/>
    <s v="Application denied by financial institution"/>
    <n v="3"/>
    <s v="Not Hispanic or Latino"/>
    <n v="2"/>
    <x v="0"/>
    <n v="5"/>
    <s v="Male"/>
    <n v="1"/>
    <n v="42"/>
    <n v="47.9"/>
    <n v="133.39999399999999"/>
    <x v="0"/>
    <x v="1"/>
  </r>
  <r>
    <n v="504713"/>
    <s v="Consumer Financial Protection Bureau"/>
    <s v="Conventional"/>
    <n v="1"/>
    <s v="One-to-four family dwelling (other than manufactured housing)"/>
    <n v="1"/>
    <s v="Home purchase"/>
    <n v="1"/>
    <s v="Not owner-occupied as a principal dwelling"/>
    <n v="2"/>
    <n v="90"/>
    <s v="Application denied by financial institution"/>
    <n v="3"/>
    <s v="Not Hispanic or Latino"/>
    <n v="2"/>
    <x v="0"/>
    <n v="5"/>
    <s v="Male"/>
    <n v="1"/>
    <n v="93"/>
    <n v="55.2"/>
    <n v="105.94000200000001"/>
    <x v="0"/>
    <x v="1"/>
  </r>
  <r>
    <n v="852218"/>
    <s v="Consumer Financial Protection Bureau"/>
    <s v="Conventional"/>
    <n v="1"/>
    <s v="One-to-four family dwelling (other than manufactured housing)"/>
    <n v="1"/>
    <s v="Home purchase"/>
    <n v="1"/>
    <s v="Owner-occupied as a principal dwelling"/>
    <n v="1"/>
    <n v="567"/>
    <s v="Loan originated"/>
    <n v="1"/>
    <s v="Not Hispanic or Latino"/>
    <n v="2"/>
    <x v="0"/>
    <n v="5"/>
    <s v="Female"/>
    <n v="2"/>
    <m/>
    <n v="102.6"/>
    <n v="147.270004"/>
    <x v="1"/>
    <x v="0"/>
  </r>
  <r>
    <n v="451965"/>
    <s v="Consumer Financial Protection Bureau"/>
    <s v="Conventional"/>
    <n v="1"/>
    <s v="One-to-four family dwelling (other than manufactured housing)"/>
    <n v="1"/>
    <s v="Home purchase"/>
    <n v="1"/>
    <s v="Owner-occupied as a principal dwelling"/>
    <n v="1"/>
    <n v="172"/>
    <s v="Loan purchased by the institution"/>
    <n v="6"/>
    <s v="Not Hispanic or Latino"/>
    <n v="2"/>
    <x v="0"/>
    <n v="5"/>
    <s v="Male"/>
    <n v="1"/>
    <n v="103"/>
    <n v="56.1"/>
    <n v="123.58000199999999"/>
    <x v="1"/>
    <x v="1"/>
  </r>
  <r>
    <n v="852218"/>
    <s v="Consumer Financial Protection Bureau"/>
    <s v="Conventional"/>
    <n v="1"/>
    <s v="One-to-four family dwelling (other than manufactured housing)"/>
    <n v="1"/>
    <s v="Home purchase"/>
    <n v="1"/>
    <s v="Owner-occupied as a principal dwelling"/>
    <n v="1"/>
    <n v="340"/>
    <s v="Loan purchased by the institution"/>
    <n v="6"/>
    <s v="Not Hispanic or Latino"/>
    <n v="2"/>
    <x v="3"/>
    <n v="2"/>
    <s v="Male"/>
    <n v="1"/>
    <n v="118"/>
    <n v="57.8"/>
    <n v="122.57"/>
    <x v="1"/>
    <x v="1"/>
  </r>
  <r>
    <n v="817824"/>
    <s v="Consumer Financial Protection Bureau"/>
    <s v="Conventional"/>
    <n v="1"/>
    <s v="One-to-four family dwelling (other than manufactured housing)"/>
    <n v="1"/>
    <s v="Home purchase"/>
    <n v="1"/>
    <s v="Owner-occupied as a principal dwelling"/>
    <n v="1"/>
    <n v="150"/>
    <s v="Loan originated"/>
    <n v="1"/>
    <s v="Not Hispanic or Latino"/>
    <n v="2"/>
    <x v="0"/>
    <n v="5"/>
    <s v="Male"/>
    <n v="1"/>
    <n v="68"/>
    <n v="73.599999999999994"/>
    <n v="101.470001"/>
    <x v="1"/>
    <x v="1"/>
  </r>
  <r>
    <n v="143662"/>
    <s v="Consumer Financial Protection Bureau"/>
    <s v="VA-guaranteed"/>
    <n v="3"/>
    <s v="One-to-four family dwelling (other than manufactured housing)"/>
    <n v="1"/>
    <s v="Home purchase"/>
    <n v="1"/>
    <s v="Owner-occupied as a principal dwelling"/>
    <n v="1"/>
    <n v="266"/>
    <s v="Loan originated"/>
    <n v="1"/>
    <s v="Not Hispanic or Latino"/>
    <n v="2"/>
    <x v="1"/>
    <n v="3"/>
    <s v="Male"/>
    <n v="1"/>
    <n v="107"/>
    <n v="66.3"/>
    <n v="104.370003"/>
    <x v="1"/>
    <x v="1"/>
  </r>
  <r>
    <n v="817824"/>
    <s v="Consumer Financial Protection Bureau"/>
    <s v="Conventional"/>
    <n v="1"/>
    <s v="One-to-four family dwelling (other than manufactured housing)"/>
    <n v="1"/>
    <s v="Home improvement"/>
    <n v="2"/>
    <s v="Not owner-occupied as a principal dwelling"/>
    <n v="2"/>
    <n v="15"/>
    <s v="Application denied by financial institution"/>
    <n v="3"/>
    <s v="Not Hispanic or Latino"/>
    <n v="2"/>
    <x v="0"/>
    <n v="5"/>
    <s v="Male"/>
    <n v="1"/>
    <n v="35"/>
    <n v="114.2"/>
    <n v="90.849998499999998"/>
    <x v="0"/>
    <x v="0"/>
  </r>
  <r>
    <n v="480228"/>
    <s v="Consumer Financial Protection Bureau"/>
    <s v="Conventional"/>
    <n v="1"/>
    <s v="One-to-four family dwelling (other than manufactured housing)"/>
    <n v="1"/>
    <s v="Home purchase"/>
    <n v="1"/>
    <s v="Owner-occupied as a principal dwelling"/>
    <n v="1"/>
    <n v="259"/>
    <s v="Application approved but not accepted"/>
    <n v="2"/>
    <s v="Not Hispanic or Latino"/>
    <n v="2"/>
    <x v="0"/>
    <n v="5"/>
    <s v="Female"/>
    <n v="2"/>
    <n v="100"/>
    <n v="99.8"/>
    <n v="99.169998199999995"/>
    <x v="1"/>
    <x v="1"/>
  </r>
  <r>
    <n v="504713"/>
    <s v="Consumer Financial Protection Bureau"/>
    <s v="Conventional"/>
    <n v="1"/>
    <s v="One-to-four family dwelling (other than manufactured housing)"/>
    <n v="1"/>
    <s v="Refinancing"/>
    <n v="3"/>
    <s v="Owner-occupied as a principal dwelling"/>
    <n v="1"/>
    <n v="543"/>
    <s v="Loan originated"/>
    <n v="1"/>
    <s v="Not Hispanic or Latino"/>
    <n v="2"/>
    <x v="0"/>
    <n v="5"/>
    <s v="Female"/>
    <n v="2"/>
    <n v="145"/>
    <n v="64.3"/>
    <n v="157.220001"/>
    <x v="1"/>
    <x v="2"/>
  </r>
  <r>
    <n v="852218"/>
    <s v="Consumer Financial Protection Bureau"/>
    <s v="FHA-insured"/>
    <n v="2"/>
    <s v="One-to-four family dwelling (other than manufactured housing)"/>
    <n v="1"/>
    <s v="Refinancing"/>
    <n v="3"/>
    <s v="Owner-occupied as a principal dwelling"/>
    <n v="1"/>
    <n v="132"/>
    <s v="Loan originated"/>
    <n v="1"/>
    <s v="Hispanic or Latino"/>
    <n v="1"/>
    <x v="0"/>
    <n v="5"/>
    <s v="Male"/>
    <n v="1"/>
    <m/>
    <n v="45.3"/>
    <n v="139.13000500000001"/>
    <x v="1"/>
    <x v="0"/>
  </r>
  <r>
    <n v="852218"/>
    <s v="Consumer Financial Protection Bureau"/>
    <s v="Conventional"/>
    <n v="1"/>
    <s v="One-to-four family dwelling (other than manufactured housing)"/>
    <n v="1"/>
    <s v="Refinancing"/>
    <n v="3"/>
    <s v="Owner-occupied as a principal dwelling"/>
    <n v="1"/>
    <n v="549"/>
    <s v="Loan purchased by the institution"/>
    <n v="6"/>
    <s v="Not Hispanic or Latino"/>
    <n v="2"/>
    <x v="3"/>
    <n v="2"/>
    <s v="Male"/>
    <n v="1"/>
    <n v="216"/>
    <n v="72.5"/>
    <n v="136.94000199999999"/>
    <x v="1"/>
    <x v="2"/>
  </r>
  <r>
    <n v="504713"/>
    <s v="Consumer Financial Protection Bureau"/>
    <s v="VA-guaranteed"/>
    <n v="3"/>
    <s v="One-to-four family dwelling (other than manufactured housing)"/>
    <n v="1"/>
    <s v="Home purchase"/>
    <n v="1"/>
    <s v="Owner-occupied as a principal dwelling"/>
    <n v="1"/>
    <n v="143"/>
    <s v="Application denied by financial institution"/>
    <n v="3"/>
    <s v="Not Hispanic or Latino"/>
    <n v="2"/>
    <x v="0"/>
    <n v="5"/>
    <s v="Female"/>
    <n v="2"/>
    <n v="83"/>
    <n v="74.7"/>
    <n v="69.290000899999995"/>
    <x v="0"/>
    <x v="1"/>
  </r>
  <r>
    <n v="4114567"/>
    <s v="Consumer Financial Protection Bureau"/>
    <s v="Conventional"/>
    <n v="1"/>
    <s v="One-to-four family dwelling (other than manufactured housing)"/>
    <n v="1"/>
    <s v="Refinancing"/>
    <n v="3"/>
    <s v="Owner-occupied as a principal dwelling"/>
    <n v="1"/>
    <n v="1000"/>
    <s v="Loan originated"/>
    <n v="1"/>
    <s v="Information not provided by applicant in mail, Internet, or telephone application"/>
    <n v="3"/>
    <x v="0"/>
    <n v="5"/>
    <s v="Male"/>
    <n v="1"/>
    <n v="708"/>
    <n v="131.5"/>
    <n v="182.929993"/>
    <x v="1"/>
    <x v="2"/>
  </r>
  <r>
    <n v="451965"/>
    <s v="Consumer Financial Protection Bureau"/>
    <s v="Conventional"/>
    <n v="1"/>
    <s v="One-to-four family dwelling (other than manufactured housing)"/>
    <n v="1"/>
    <s v="Home purchase"/>
    <n v="1"/>
    <s v="Owner-occupied as a principal dwelling"/>
    <n v="1"/>
    <n v="118"/>
    <s v="Loan purchased by the institution"/>
    <n v="6"/>
    <s v="Not Hispanic or Latino"/>
    <n v="2"/>
    <x v="0"/>
    <n v="5"/>
    <s v="Male"/>
    <n v="1"/>
    <n v="47"/>
    <n v="57.5"/>
    <n v="90.989997900000006"/>
    <x v="1"/>
    <x v="1"/>
  </r>
  <r>
    <n v="852320"/>
    <s v="Consumer Financial Protection Bureau"/>
    <s v="Conventional"/>
    <n v="1"/>
    <s v="One-to-four family dwelling (other than manufactured housing)"/>
    <n v="1"/>
    <s v="Refinancing"/>
    <n v="3"/>
    <s v="Owner-occupied as a principal dwelling"/>
    <n v="1"/>
    <n v="219"/>
    <s v="Loan originated"/>
    <n v="1"/>
    <s v="Not Hispanic or Latino"/>
    <n v="2"/>
    <x v="0"/>
    <n v="5"/>
    <s v="Male"/>
    <n v="1"/>
    <n v="54"/>
    <n v="67.599999999999994"/>
    <n v="106.389999"/>
    <x v="1"/>
    <x v="1"/>
  </r>
  <r>
    <n v="451965"/>
    <s v="Consumer Financial Protection Bureau"/>
    <s v="Conventional"/>
    <n v="1"/>
    <s v="One-to-four family dwelling (other than manufactured housing)"/>
    <n v="1"/>
    <s v="Home purchase"/>
    <n v="1"/>
    <s v="Not owner-occupied as a principal dwelling"/>
    <n v="2"/>
    <n v="204"/>
    <s v="Loan purchased by the institution"/>
    <n v="6"/>
    <s v="Not Hispanic or Latino"/>
    <n v="2"/>
    <x v="0"/>
    <n v="5"/>
    <s v="Male"/>
    <n v="1"/>
    <n v="236"/>
    <n v="69.2"/>
    <n v="238.770004"/>
    <x v="1"/>
    <x v="2"/>
  </r>
  <r>
    <n v="451965"/>
    <s v="Consumer Financial Protection Bureau"/>
    <s v="Conventional"/>
    <n v="1"/>
    <s v="One-to-four family dwelling (other than manufactured housing)"/>
    <n v="1"/>
    <s v="Home purchase"/>
    <n v="1"/>
    <s v="Not owner-occupied as a principal dwelling"/>
    <n v="2"/>
    <n v="196"/>
    <s v="Loan originated"/>
    <n v="1"/>
    <s v="Not Hispanic or Latino"/>
    <n v="2"/>
    <x v="1"/>
    <n v="3"/>
    <s v="Female"/>
    <n v="2"/>
    <n v="88"/>
    <n v="63.3"/>
    <n v="117.05999799999999"/>
    <x v="1"/>
    <x v="1"/>
  </r>
  <r>
    <n v="212465"/>
    <s v="Consumer Financial Protection Bureau"/>
    <s v="Conventional"/>
    <n v="1"/>
    <s v="One-to-four family dwelling (other than manufactured housing)"/>
    <n v="1"/>
    <s v="Home purchase"/>
    <n v="1"/>
    <s v="Owner-occupied as a principal dwelling"/>
    <n v="1"/>
    <n v="1120"/>
    <s v="Application denied by financial institution"/>
    <n v="3"/>
    <s v="Not Hispanic or Latino"/>
    <n v="2"/>
    <x v="0"/>
    <n v="5"/>
    <s v="Male"/>
    <n v="1"/>
    <n v="242"/>
    <n v="88"/>
    <n v="89.370002700000001"/>
    <x v="0"/>
    <x v="2"/>
  </r>
  <r>
    <n v="476810"/>
    <s v="Consumer Financial Protection Bureau"/>
    <s v="Conventional"/>
    <n v="1"/>
    <s v="One-to-four family dwelling (other than manufactured housing)"/>
    <n v="1"/>
    <s v="Refinancing"/>
    <n v="3"/>
    <s v="Not owner-occupied as a principal dwelling"/>
    <n v="2"/>
    <n v="277"/>
    <s v="Loan originated"/>
    <n v="1"/>
    <s v="Not Hispanic or Latino"/>
    <n v="2"/>
    <x v="0"/>
    <n v="5"/>
    <s v="Male"/>
    <n v="1"/>
    <n v="300"/>
    <n v="77.5"/>
    <n v="211.820007"/>
    <x v="1"/>
    <x v="2"/>
  </r>
  <r>
    <n v="675332"/>
    <s v="Consumer Financial Protection Bureau"/>
    <s v="Conventional"/>
    <n v="1"/>
    <s v="One-to-four family dwelling (other than manufactured housing)"/>
    <n v="1"/>
    <s v="Home improvement"/>
    <n v="2"/>
    <s v="Owner-occupied as a principal dwelling"/>
    <n v="1"/>
    <n v="24"/>
    <s v="Application denied by financial institution"/>
    <n v="3"/>
    <s v="Not Hispanic or Latino"/>
    <n v="2"/>
    <x v="0"/>
    <n v="5"/>
    <s v="Male"/>
    <n v="1"/>
    <n v="70"/>
    <n v="81.400000000000006"/>
    <n v="159.19000199999999"/>
    <x v="0"/>
    <x v="1"/>
  </r>
  <r>
    <n v="675332"/>
    <s v="Consumer Financial Protection Bureau"/>
    <s v="Conventional"/>
    <n v="1"/>
    <s v="One-to-four family dwelling (other than manufactured housing)"/>
    <n v="1"/>
    <s v="Home improvement"/>
    <n v="2"/>
    <s v="Owner-occupied as a principal dwelling"/>
    <n v="1"/>
    <n v="17"/>
    <s v="Application denied by financial institution"/>
    <n v="3"/>
    <s v="Not Hispanic or Latino"/>
    <n v="2"/>
    <x v="0"/>
    <n v="5"/>
    <s v="Female"/>
    <n v="2"/>
    <n v="179"/>
    <n v="107.6"/>
    <n v="121.050003"/>
    <x v="0"/>
    <x v="2"/>
  </r>
  <r>
    <n v="504713"/>
    <s v="Consumer Financial Protection Bureau"/>
    <s v="Conventional"/>
    <n v="1"/>
    <s v="One-to-four family dwelling (other than manufactured housing)"/>
    <n v="1"/>
    <s v="Home improvement"/>
    <n v="2"/>
    <s v="Owner-occupied as a principal dwelling"/>
    <n v="1"/>
    <n v="84"/>
    <s v="Loan originated"/>
    <n v="1"/>
    <s v="Not Hispanic or Latino"/>
    <n v="2"/>
    <x v="0"/>
    <n v="5"/>
    <s v="Female"/>
    <n v="2"/>
    <n v="48"/>
    <n v="82.2"/>
    <n v="67.180000300000003"/>
    <x v="1"/>
    <x v="1"/>
  </r>
  <r>
    <n v="233031"/>
    <s v="Consumer Financial Protection Bureau"/>
    <s v="Conventional"/>
    <n v="1"/>
    <s v="One-to-four family dwelling (other than manufactured housing)"/>
    <n v="1"/>
    <s v="Home purchase"/>
    <n v="1"/>
    <s v="Owner-occupied as a principal dwelling"/>
    <n v="1"/>
    <n v="329"/>
    <s v="Loan originated"/>
    <n v="1"/>
    <s v="Not Hispanic or Latino"/>
    <n v="2"/>
    <x v="3"/>
    <n v="2"/>
    <s v="Male"/>
    <n v="1"/>
    <n v="69"/>
    <n v="64.8"/>
    <n v="162.25"/>
    <x v="1"/>
    <x v="1"/>
  </r>
  <r>
    <n v="451965"/>
    <s v="Consumer Financial Protection Bureau"/>
    <s v="Conventional"/>
    <n v="1"/>
    <s v="One-to-four family dwelling (other than manufactured housing)"/>
    <n v="1"/>
    <s v="Home improvement"/>
    <n v="2"/>
    <s v="Owner-occupied as a principal dwelling"/>
    <n v="1"/>
    <n v="20"/>
    <s v="Loan originated"/>
    <n v="1"/>
    <s v="Not Hispanic or Latino"/>
    <n v="2"/>
    <x v="0"/>
    <n v="5"/>
    <s v="Female"/>
    <n v="2"/>
    <n v="54"/>
    <n v="89.8"/>
    <n v="52.740001700000001"/>
    <x v="1"/>
    <x v="1"/>
  </r>
  <r>
    <n v="451965"/>
    <s v="Consumer Financial Protection Bureau"/>
    <s v="Conventional"/>
    <n v="1"/>
    <s v="One-to-four family dwelling (other than manufactured housing)"/>
    <n v="1"/>
    <s v="Home improvement"/>
    <n v="2"/>
    <s v="Owner-occupied as a principal dwelling"/>
    <n v="1"/>
    <n v="228"/>
    <s v="Application denied by financial institution"/>
    <n v="3"/>
    <s v="Not Hispanic or Latino"/>
    <n v="2"/>
    <x v="0"/>
    <n v="5"/>
    <s v="Male"/>
    <n v="1"/>
    <n v="94"/>
    <n v="76.8"/>
    <n v="117.860001"/>
    <x v="0"/>
    <x v="1"/>
  </r>
  <r>
    <n v="497404"/>
    <s v="Consumer Financial Protection Bureau"/>
    <s v="Conventional"/>
    <n v="1"/>
    <s v="One-to-four family dwelling (other than manufactured housing)"/>
    <n v="1"/>
    <s v="Home purchase"/>
    <n v="1"/>
    <s v="Owner-occupied as a principal dwelling"/>
    <n v="1"/>
    <n v="165"/>
    <s v="Loan originated"/>
    <n v="1"/>
    <s v="Not Hispanic or Latino"/>
    <n v="2"/>
    <x v="0"/>
    <n v="5"/>
    <s v="Male"/>
    <n v="1"/>
    <n v="94"/>
    <n v="59.8"/>
    <n v="96.900001500000002"/>
    <x v="1"/>
    <x v="1"/>
  </r>
  <r>
    <n v="476810"/>
    <s v="Consumer Financial Protection Bureau"/>
    <s v="FHA-insured"/>
    <n v="2"/>
    <s v="One-to-four family dwelling (other than manufactured housing)"/>
    <n v="1"/>
    <s v="Home purchase"/>
    <n v="1"/>
    <s v="Owner-occupied as a principal dwelling"/>
    <n v="1"/>
    <n v="173"/>
    <s v="Application denied by financial institution"/>
    <n v="3"/>
    <s v="Hispanic or Latino"/>
    <n v="1"/>
    <x v="0"/>
    <n v="5"/>
    <s v="Female"/>
    <n v="2"/>
    <n v="66"/>
    <n v="40.299999999999997"/>
    <n v="132.55999800000001"/>
    <x v="0"/>
    <x v="1"/>
  </r>
  <r>
    <n v="451965"/>
    <s v="Consumer Financial Protection Bureau"/>
    <s v="Conventional"/>
    <n v="1"/>
    <s v="One-to-four family dwelling (other than manufactured housing)"/>
    <n v="1"/>
    <s v="Refinancing"/>
    <n v="3"/>
    <s v="Owner-occupied as a principal dwelling"/>
    <n v="1"/>
    <n v="1147"/>
    <s v="Loan originated"/>
    <n v="1"/>
    <s v="Not Hispanic or Latino"/>
    <n v="2"/>
    <x v="0"/>
    <n v="5"/>
    <s v="Male"/>
    <n v="1"/>
    <n v="1999"/>
    <n v="79.3"/>
    <n v="204.770004"/>
    <x v="1"/>
    <x v="2"/>
  </r>
  <r>
    <n v="852218"/>
    <s v="Consumer Financial Protection Bureau"/>
    <s v="Conventional"/>
    <n v="1"/>
    <s v="One-to-four family dwelling (other than manufactured housing)"/>
    <n v="1"/>
    <s v="Refinancing"/>
    <n v="3"/>
    <s v="Owner-occupied as a principal dwelling"/>
    <n v="1"/>
    <n v="288"/>
    <s v="Loan purchased by the institution"/>
    <n v="6"/>
    <s v="Hispanic or Latino"/>
    <n v="1"/>
    <x v="0"/>
    <n v="5"/>
    <s v="Female"/>
    <n v="2"/>
    <n v="161"/>
    <n v="97.4"/>
    <n v="50.169998200000002"/>
    <x v="1"/>
    <x v="2"/>
  </r>
  <r>
    <n v="233031"/>
    <s v="Consumer Financial Protection Bureau"/>
    <s v="Conventional"/>
    <n v="1"/>
    <s v="One-to-four family dwelling (other than manufactured housing)"/>
    <n v="1"/>
    <s v="Home purchase"/>
    <n v="1"/>
    <s v="Owner-occupied as a principal dwelling"/>
    <n v="1"/>
    <n v="44"/>
    <s v="Loan originated"/>
    <n v="1"/>
    <s v="Not Hispanic or Latino"/>
    <n v="2"/>
    <x v="0"/>
    <n v="5"/>
    <s v="Male"/>
    <n v="1"/>
    <n v="41"/>
    <n v="45.7"/>
    <n v="114.19000200000001"/>
    <x v="1"/>
    <x v="1"/>
  </r>
  <r>
    <n v="451965"/>
    <s v="Consumer Financial Protection Bureau"/>
    <s v="Conventional"/>
    <n v="1"/>
    <s v="One-to-four family dwelling (other than manufactured housing)"/>
    <n v="1"/>
    <s v="Home purchase"/>
    <n v="1"/>
    <s v="Owner-occupied as a principal dwelling"/>
    <n v="1"/>
    <n v="220"/>
    <s v="Loan originated"/>
    <n v="1"/>
    <s v="Not Hispanic or Latino"/>
    <n v="2"/>
    <x v="1"/>
    <n v="3"/>
    <s v="Female"/>
    <n v="2"/>
    <n v="70"/>
    <n v="68.099999999999994"/>
    <n v="105.43"/>
    <x v="1"/>
    <x v="1"/>
  </r>
  <r>
    <n v="656733"/>
    <s v="Consumer Financial Protection Bureau"/>
    <s v="Conventional"/>
    <n v="1"/>
    <s v="One-to-four family dwelling (other than manufactured housing)"/>
    <n v="1"/>
    <s v="Home purchase"/>
    <n v="1"/>
    <s v="Owner-occupied as a principal dwelling"/>
    <n v="1"/>
    <n v="141"/>
    <s v="Loan originated"/>
    <n v="1"/>
    <s v="Not Hispanic or Latino"/>
    <n v="2"/>
    <x v="0"/>
    <n v="5"/>
    <s v="Male"/>
    <n v="1"/>
    <n v="93"/>
    <n v="68"/>
    <n v="111.870003"/>
    <x v="1"/>
    <x v="1"/>
  </r>
  <r>
    <n v="504713"/>
    <s v="Consumer Financial Protection Bureau"/>
    <s v="Conventional"/>
    <n v="1"/>
    <s v="One-to-four family dwelling (other than manufactured housing)"/>
    <n v="1"/>
    <s v="Refinancing"/>
    <n v="3"/>
    <s v="Owner-occupied as a principal dwelling"/>
    <n v="1"/>
    <n v="165"/>
    <s v="Loan originated"/>
    <n v="1"/>
    <s v="Not Hispanic or Latino"/>
    <n v="2"/>
    <x v="0"/>
    <n v="5"/>
    <s v="Male"/>
    <n v="1"/>
    <n v="64"/>
    <n v="89.8"/>
    <n v="111.129997"/>
    <x v="1"/>
    <x v="1"/>
  </r>
  <r>
    <n v="451965"/>
    <s v="Consumer Financial Protection Bureau"/>
    <s v="Conventional"/>
    <n v="1"/>
    <s v="One-to-four family dwelling (other than manufactured housing)"/>
    <n v="1"/>
    <s v="Refinancing"/>
    <n v="3"/>
    <s v="Owner-occupied as a principal dwelling"/>
    <n v="1"/>
    <n v="105"/>
    <s v="Loan originated"/>
    <n v="1"/>
    <s v="Not Hispanic or Latino"/>
    <n v="2"/>
    <x v="3"/>
    <n v="2"/>
    <s v="Male"/>
    <n v="1"/>
    <n v="38"/>
    <n v="89.8"/>
    <n v="130.179993"/>
    <x v="1"/>
    <x v="0"/>
  </r>
  <r>
    <n v="852218"/>
    <s v="Consumer Financial Protection Bureau"/>
    <s v="Conventional"/>
    <n v="1"/>
    <s v="One-to-four family dwelling (other than manufactured housing)"/>
    <n v="1"/>
    <s v="Refinancing"/>
    <n v="3"/>
    <s v="Owner-occupied as a principal dwelling"/>
    <n v="1"/>
    <n v="500"/>
    <s v="Application denied by financial institution"/>
    <n v="3"/>
    <s v="Hispanic or Latino"/>
    <n v="1"/>
    <x v="0"/>
    <n v="5"/>
    <s v="Female"/>
    <n v="2"/>
    <n v="79"/>
    <n v="64.3"/>
    <n v="124.05999799999999"/>
    <x v="0"/>
    <x v="1"/>
  </r>
  <r>
    <n v="619877"/>
    <s v="Consumer Financial Protection Bureau"/>
    <s v="VA-guaranteed"/>
    <n v="3"/>
    <s v="One-to-four family dwelling (other than manufactured housing)"/>
    <n v="1"/>
    <s v="Home purchase"/>
    <n v="1"/>
    <s v="Owner-occupied as a principal dwelling"/>
    <n v="1"/>
    <n v="158"/>
    <s v="Loan originated"/>
    <n v="1"/>
    <s v="Not Hispanic or Latino"/>
    <n v="2"/>
    <x v="0"/>
    <n v="5"/>
    <s v="Male"/>
    <n v="1"/>
    <n v="109"/>
    <n v="63.6"/>
    <n v="107.129997"/>
    <x v="1"/>
    <x v="1"/>
  </r>
  <r>
    <s v="54-0259290"/>
    <s v="Consumer Financial Protection Bureau"/>
    <s v="Conventional"/>
    <n v="1"/>
    <s v="One-to-four family dwelling (other than manufactured housing)"/>
    <n v="1"/>
    <s v="Refinancing"/>
    <n v="3"/>
    <s v="Owner-occupied as a principal dwelling"/>
    <n v="1"/>
    <n v="127"/>
    <s v="Loan originated"/>
    <n v="1"/>
    <s v="Not Hispanic or Latino"/>
    <n v="2"/>
    <x v="0"/>
    <n v="5"/>
    <s v="Male"/>
    <n v="1"/>
    <n v="87"/>
    <n v="58.4"/>
    <n v="113.860001"/>
    <x v="1"/>
    <x v="1"/>
  </r>
  <r>
    <n v="852218"/>
    <s v="Consumer Financial Protection Bureau"/>
    <s v="Conventional"/>
    <n v="1"/>
    <s v="One-to-four family dwelling (other than manufactured housing)"/>
    <n v="1"/>
    <s v="Refinancing"/>
    <n v="3"/>
    <s v="Owner-occupied as a principal dwelling"/>
    <n v="1"/>
    <n v="147"/>
    <s v="Application denied by financial institution"/>
    <n v="3"/>
    <s v="Not Hispanic or Latino"/>
    <n v="2"/>
    <x v="0"/>
    <n v="5"/>
    <s v="Male"/>
    <n v="1"/>
    <m/>
    <n v="83.9"/>
    <n v="99.930000300000003"/>
    <x v="0"/>
    <x v="0"/>
  </r>
  <r>
    <n v="491224"/>
    <s v="Consumer Financial Protection Bureau"/>
    <s v="Conventional"/>
    <n v="1"/>
    <s v="One-to-four family dwelling (other than manufactured housing)"/>
    <n v="1"/>
    <s v="Home purchase"/>
    <n v="1"/>
    <s v="Owner-occupied as a principal dwelling"/>
    <n v="1"/>
    <n v="67"/>
    <s v="Loan originated"/>
    <n v="1"/>
    <s v="Not Hispanic or Latino"/>
    <n v="2"/>
    <x v="0"/>
    <n v="5"/>
    <s v="Female"/>
    <n v="2"/>
    <n v="29"/>
    <n v="53.7"/>
    <n v="86.339996299999996"/>
    <x v="1"/>
    <x v="0"/>
  </r>
  <r>
    <n v="12311"/>
    <s v="Consumer Financial Protection Bureau"/>
    <s v="Conventional"/>
    <n v="1"/>
    <s v="One-to-four family dwelling (other than manufactured housing)"/>
    <n v="1"/>
    <s v="Home purchase"/>
    <n v="1"/>
    <s v="Owner-occupied as a principal dwelling"/>
    <n v="1"/>
    <n v="98"/>
    <s v="Loan originated"/>
    <n v="1"/>
    <s v="Not Hispanic or Latino"/>
    <n v="2"/>
    <x v="0"/>
    <n v="5"/>
    <s v="Male"/>
    <n v="1"/>
    <n v="44"/>
    <n v="57.6"/>
    <n v="86.790000899999995"/>
    <x v="1"/>
    <x v="1"/>
  </r>
  <r>
    <n v="451965"/>
    <s v="Consumer Financial Protection Bureau"/>
    <s v="Conventional"/>
    <n v="1"/>
    <s v="One-to-four family dwelling (other than manufactured housing)"/>
    <n v="1"/>
    <s v="Home purchase"/>
    <n v="1"/>
    <s v="Owner-occupied as a principal dwelling"/>
    <n v="1"/>
    <n v="145"/>
    <s v="Loan purchased by the institution"/>
    <n v="6"/>
    <s v="Not Hispanic or Latino"/>
    <n v="2"/>
    <x v="0"/>
    <n v="5"/>
    <s v="Male"/>
    <n v="1"/>
    <n v="133"/>
    <n v="73.400000000000006"/>
    <n v="169.83000200000001"/>
    <x v="1"/>
    <x v="2"/>
  </r>
  <r>
    <n v="852218"/>
    <s v="Consumer Financial Protection Bureau"/>
    <s v="Conventional"/>
    <n v="1"/>
    <s v="One-to-four family dwelling (other than manufactured housing)"/>
    <n v="1"/>
    <s v="Home purchase"/>
    <n v="1"/>
    <s v="Owner-occupied as a principal dwelling"/>
    <n v="1"/>
    <n v="357"/>
    <s v="Loan purchased by the institution"/>
    <n v="6"/>
    <s v="Not Hispanic or Latino"/>
    <n v="2"/>
    <x v="0"/>
    <n v="5"/>
    <s v="Female"/>
    <n v="2"/>
    <n v="124"/>
    <n v="107.6"/>
    <n v="109.94000200000001"/>
    <x v="1"/>
    <x v="2"/>
  </r>
  <r>
    <n v="852218"/>
    <s v="Consumer Financial Protection Bureau"/>
    <s v="Conventional"/>
    <n v="1"/>
    <s v="One-to-four family dwelling (other than manufactured housing)"/>
    <n v="1"/>
    <s v="Refinancing"/>
    <n v="3"/>
    <s v="Owner-occupied as a principal dwelling"/>
    <n v="1"/>
    <n v="841"/>
    <s v="Loan originated"/>
    <n v="1"/>
    <s v="Not Hispanic or Latino"/>
    <n v="2"/>
    <x v="0"/>
    <n v="5"/>
    <s v="Female"/>
    <n v="2"/>
    <n v="229"/>
    <n v="64.3"/>
    <n v="155.16000399999999"/>
    <x v="1"/>
    <x v="2"/>
  </r>
  <r>
    <n v="2193616"/>
    <s v="Consumer Financial Protection Bureau"/>
    <s v="Conventional"/>
    <n v="1"/>
    <s v="One-to-four family dwelling (other than manufactured housing)"/>
    <n v="1"/>
    <s v="Home purchase"/>
    <n v="1"/>
    <s v="Owner-occupied as a principal dwelling"/>
    <n v="1"/>
    <n v="15"/>
    <s v="Loan originated"/>
    <n v="1"/>
    <s v="Not Hispanic or Latino"/>
    <n v="2"/>
    <x v="1"/>
    <n v="3"/>
    <s v="Female"/>
    <n v="2"/>
    <n v="17"/>
    <n v="59.8"/>
    <n v="74.330001800000005"/>
    <x v="1"/>
    <x v="0"/>
  </r>
  <r>
    <n v="451965"/>
    <s v="Consumer Financial Protection Bureau"/>
    <s v="Conventional"/>
    <n v="1"/>
    <s v="One-to-four family dwelling (other than manufactured housing)"/>
    <n v="1"/>
    <s v="Home purchase"/>
    <n v="1"/>
    <s v="Owner-occupied as a principal dwelling"/>
    <n v="1"/>
    <n v="1400"/>
    <s v="Loan originated"/>
    <n v="1"/>
    <s v="Not Hispanic or Latino"/>
    <n v="2"/>
    <x v="0"/>
    <n v="5"/>
    <s v="Male"/>
    <n v="1"/>
    <n v="952"/>
    <n v="88"/>
    <n v="169.009995"/>
    <x v="1"/>
    <x v="2"/>
  </r>
  <r>
    <n v="3072606"/>
    <s v="Consumer Financial Protection Bureau"/>
    <s v="FHA-insured"/>
    <n v="2"/>
    <s v="Manufactured housing"/>
    <n v="2"/>
    <s v="Home purchase"/>
    <n v="1"/>
    <s v="Owner-occupied as a principal dwelling"/>
    <n v="1"/>
    <n v="154"/>
    <s v="Application denied by financial institution"/>
    <n v="3"/>
    <s v="Not Hispanic or Latino"/>
    <n v="2"/>
    <x v="0"/>
    <n v="5"/>
    <s v="Male"/>
    <n v="1"/>
    <n v="58"/>
    <n v="55.8"/>
    <n v="94.819999699999997"/>
    <x v="0"/>
    <x v="1"/>
  </r>
  <r>
    <n v="480228"/>
    <s v="Consumer Financial Protection Bureau"/>
    <s v="Conventional"/>
    <n v="1"/>
    <s v="One-to-four family dwelling (other than manufactured housing)"/>
    <n v="1"/>
    <s v="Home purchase"/>
    <n v="1"/>
    <s v="Owner-occupied as a principal dwelling"/>
    <n v="1"/>
    <n v="152"/>
    <s v="Loan originated"/>
    <n v="1"/>
    <s v="Not Hispanic or Latino"/>
    <n v="2"/>
    <x v="0"/>
    <n v="5"/>
    <s v="Male"/>
    <n v="1"/>
    <n v="84"/>
    <n v="71.599999999999994"/>
    <n v="126.650002"/>
    <x v="1"/>
    <x v="1"/>
  </r>
  <r>
    <n v="480228"/>
    <s v="Consumer Financial Protection Bureau"/>
    <s v="Conventional"/>
    <n v="1"/>
    <s v="One-to-four family dwelling (other than manufactured housing)"/>
    <n v="1"/>
    <s v="Refinancing"/>
    <n v="3"/>
    <s v="Owner-occupied as a principal dwelling"/>
    <n v="1"/>
    <n v="234"/>
    <s v="Loan originated"/>
    <n v="1"/>
    <s v="Not Hispanic or Latino"/>
    <n v="2"/>
    <x v="0"/>
    <n v="5"/>
    <s v="Male"/>
    <n v="1"/>
    <m/>
    <n v="81.400000000000006"/>
    <n v="154.279999"/>
    <x v="1"/>
    <x v="0"/>
  </r>
  <r>
    <n v="112837"/>
    <s v="Consumer Financial Protection Bureau"/>
    <s v="Conventional"/>
    <n v="1"/>
    <s v="One-to-four family dwelling (other than manufactured housing)"/>
    <n v="1"/>
    <s v="Refinancing"/>
    <n v="3"/>
    <s v="Owner-occupied as a principal dwelling"/>
    <n v="1"/>
    <n v="360"/>
    <s v="Application denied by financial institution"/>
    <n v="3"/>
    <s v="Not Hispanic or Latino"/>
    <n v="2"/>
    <x v="3"/>
    <n v="2"/>
    <s v="Male"/>
    <n v="1"/>
    <n v="110"/>
    <n v="102.6"/>
    <n v="120.16999800000001"/>
    <x v="0"/>
    <x v="1"/>
  </r>
  <r>
    <n v="212465"/>
    <s v="Consumer Financial Protection Bureau"/>
    <s v="Conventional"/>
    <n v="1"/>
    <s v="One-to-four family dwelling (other than manufactured housing)"/>
    <n v="1"/>
    <s v="Home purchase"/>
    <n v="1"/>
    <s v="Owner-occupied as a principal dwelling"/>
    <n v="1"/>
    <n v="588"/>
    <s v="Loan originated"/>
    <n v="1"/>
    <s v="Not Hispanic or Latino"/>
    <n v="2"/>
    <x v="3"/>
    <n v="2"/>
    <s v="Male"/>
    <n v="1"/>
    <n v="218"/>
    <n v="79.3"/>
    <n v="196.75"/>
    <x v="1"/>
    <x v="2"/>
  </r>
  <r>
    <n v="146672"/>
    <s v="Consumer Financial Protection Bureau"/>
    <s v="Conventional"/>
    <n v="1"/>
    <s v="One-to-four family dwelling (other than manufactured housing)"/>
    <n v="1"/>
    <s v="Refinancing"/>
    <n v="3"/>
    <s v="Owner-occupied as a principal dwelling"/>
    <n v="1"/>
    <n v="308"/>
    <s v="Loan originated"/>
    <n v="1"/>
    <s v="Not Hispanic or Latino"/>
    <n v="2"/>
    <x v="0"/>
    <n v="5"/>
    <s v="Male"/>
    <n v="1"/>
    <n v="168"/>
    <n v="81.400000000000006"/>
    <n v="111.91999800000001"/>
    <x v="1"/>
    <x v="2"/>
  </r>
  <r>
    <n v="2735146"/>
    <s v="Consumer Financial Protection Bureau"/>
    <s v="Conventional"/>
    <n v="1"/>
    <s v="One-to-four family dwelling (other than manufactured housing)"/>
    <n v="1"/>
    <s v="Refinancing"/>
    <n v="3"/>
    <s v="Owner-occupied as a principal dwelling"/>
    <n v="1"/>
    <n v="111"/>
    <s v="Loan originated"/>
    <n v="1"/>
    <s v="Not Hispanic or Latino"/>
    <n v="2"/>
    <x v="0"/>
    <n v="5"/>
    <s v="Female"/>
    <n v="2"/>
    <n v="72"/>
    <n v="89.8"/>
    <n v="83.129997299999999"/>
    <x v="1"/>
    <x v="1"/>
  </r>
  <r>
    <n v="451965"/>
    <s v="Consumer Financial Protection Bureau"/>
    <s v="Conventional"/>
    <n v="1"/>
    <s v="One-to-four family dwelling (other than manufactured housing)"/>
    <n v="1"/>
    <s v="Home purchase"/>
    <n v="1"/>
    <s v="Owner-occupied as a principal dwelling"/>
    <n v="1"/>
    <n v="124"/>
    <s v="Loan originated"/>
    <n v="1"/>
    <s v="Hispanic or Latino"/>
    <n v="1"/>
    <x v="0"/>
    <n v="5"/>
    <s v="Male"/>
    <n v="1"/>
    <n v="80"/>
    <n v="73.400000000000006"/>
    <n v="62.689998600000003"/>
    <x v="1"/>
    <x v="1"/>
  </r>
  <r>
    <n v="852218"/>
    <s v="Consumer Financial Protection Bureau"/>
    <s v="Conventional"/>
    <n v="1"/>
    <s v="One-to-four family dwelling (other than manufactured housing)"/>
    <n v="1"/>
    <s v="Refinancing"/>
    <n v="3"/>
    <s v="Owner-occupied as a principal dwelling"/>
    <n v="1"/>
    <n v="1409"/>
    <s v="Loan originated"/>
    <n v="1"/>
    <s v="Not Hispanic or Latino"/>
    <n v="2"/>
    <x v="0"/>
    <n v="5"/>
    <s v="Male"/>
    <n v="1"/>
    <n v="283"/>
    <n v="97.4"/>
    <n v="182.770004"/>
    <x v="1"/>
    <x v="2"/>
  </r>
  <r>
    <n v="451965"/>
    <s v="Consumer Financial Protection Bureau"/>
    <s v="Conventional"/>
    <n v="1"/>
    <s v="One-to-four family dwelling (other than manufactured housing)"/>
    <n v="1"/>
    <s v="Refinancing"/>
    <n v="3"/>
    <s v="Owner-occupied as a principal dwelling"/>
    <n v="1"/>
    <n v="1150"/>
    <s v="Application denied by financial institution"/>
    <n v="3"/>
    <s v="Not Hispanic or Latino"/>
    <n v="2"/>
    <x v="0"/>
    <n v="5"/>
    <s v="Male"/>
    <n v="1"/>
    <n v="600"/>
    <n v="107.6"/>
    <n v="234.16000399999999"/>
    <x v="0"/>
    <x v="2"/>
  </r>
  <r>
    <n v="451965"/>
    <s v="Consumer Financial Protection Bureau"/>
    <s v="Conventional"/>
    <n v="1"/>
    <s v="One-to-four family dwelling (other than manufactured housing)"/>
    <n v="1"/>
    <s v="Refinancing"/>
    <n v="3"/>
    <s v="Owner-occupied as a principal dwelling"/>
    <n v="1"/>
    <n v="194"/>
    <s v="Application denied by financial institution"/>
    <n v="3"/>
    <s v="Not Hispanic or Latino"/>
    <n v="2"/>
    <x v="0"/>
    <n v="5"/>
    <s v="Male"/>
    <n v="1"/>
    <n v="49"/>
    <n v="77.5"/>
    <n v="139.38999899999999"/>
    <x v="0"/>
    <x v="1"/>
  </r>
  <r>
    <n v="617677"/>
    <s v="Consumer Financial Protection Bureau"/>
    <s v="VA-guaranteed"/>
    <n v="3"/>
    <s v="One-to-four family dwelling (other than manufactured housing)"/>
    <n v="1"/>
    <s v="Refinancing"/>
    <n v="3"/>
    <s v="Owner-occupied as a principal dwelling"/>
    <n v="1"/>
    <n v="249"/>
    <s v="Loan originated"/>
    <n v="1"/>
    <s v="Not Hispanic or Latino"/>
    <n v="2"/>
    <x v="0"/>
    <n v="5"/>
    <s v="Female"/>
    <n v="2"/>
    <n v="148"/>
    <n v="42.2"/>
    <n v="83.440002399999997"/>
    <x v="1"/>
    <x v="2"/>
  </r>
  <r>
    <n v="722777"/>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163"/>
    <n v="102.6"/>
    <n v="140.85000600000001"/>
    <x v="1"/>
    <x v="2"/>
  </r>
  <r>
    <n v="2712969"/>
    <s v="Consumer Financial Protection Bureau"/>
    <s v="Conventional"/>
    <n v="1"/>
    <s v="One-to-four family dwelling (other than manufactured housing)"/>
    <n v="1"/>
    <s v="Home purchase"/>
    <n v="1"/>
    <s v="Not owner-occupied as a principal dwelling"/>
    <n v="2"/>
    <n v="230"/>
    <s v="Loan originated"/>
    <n v="1"/>
    <s v="Not Hispanic or Latino"/>
    <n v="2"/>
    <x v="0"/>
    <n v="5"/>
    <s v="Male"/>
    <n v="1"/>
    <n v="147"/>
    <n v="67.900000000000006"/>
    <n v="130.85000600000001"/>
    <x v="1"/>
    <x v="2"/>
  </r>
  <r>
    <n v="617677"/>
    <s v="Consumer Financial Protection Bureau"/>
    <s v="Conventional"/>
    <n v="1"/>
    <s v="One-to-four family dwelling (other than manufactured housing)"/>
    <n v="1"/>
    <s v="Home improvement"/>
    <n v="2"/>
    <s v="Owner-occupied as a principal dwelling"/>
    <n v="1"/>
    <n v="25"/>
    <s v="Application denied by financial institution"/>
    <n v="3"/>
    <s v="Not Hispanic or Latino"/>
    <n v="2"/>
    <x v="0"/>
    <n v="5"/>
    <s v="Male"/>
    <n v="1"/>
    <n v="50"/>
    <n v="47.9"/>
    <n v="81.569999699999997"/>
    <x v="0"/>
    <x v="1"/>
  </r>
  <r>
    <n v="3072606"/>
    <s v="Consumer Financial Protection Bureau"/>
    <s v="Conventional"/>
    <n v="1"/>
    <s v="One-to-four family dwelling (other than manufactured housing)"/>
    <n v="1"/>
    <s v="Refinancing"/>
    <n v="3"/>
    <s v="Owner-occupied as a principal dwelling"/>
    <n v="1"/>
    <n v="73"/>
    <s v="Loan originated"/>
    <n v="1"/>
    <s v="Not Hispanic or Latino"/>
    <n v="2"/>
    <x v="0"/>
    <n v="5"/>
    <s v="Female"/>
    <n v="2"/>
    <n v="120"/>
    <n v="61.8"/>
    <n v="91.739997900000006"/>
    <x v="1"/>
    <x v="1"/>
  </r>
  <r>
    <n v="619877"/>
    <s v="Consumer Financial Protection Bureau"/>
    <s v="VA-guaranteed"/>
    <n v="3"/>
    <s v="One-to-four family dwelling (other than manufactured housing)"/>
    <n v="1"/>
    <s v="Home purchase"/>
    <n v="1"/>
    <s v="Owner-occupied as a principal dwelling"/>
    <n v="1"/>
    <n v="155"/>
    <s v="Loan originated"/>
    <n v="1"/>
    <s v="Not Hispanic or Latino"/>
    <n v="2"/>
    <x v="3"/>
    <n v="2"/>
    <s v="Male"/>
    <n v="1"/>
    <n v="48"/>
    <n v="54.9"/>
    <n v="110.44000200000001"/>
    <x v="1"/>
    <x v="1"/>
  </r>
  <r>
    <n v="12311"/>
    <s v="Consumer Financial Protection Bureau"/>
    <s v="Conventional"/>
    <n v="1"/>
    <s v="One-to-four family dwelling (other than manufactured housing)"/>
    <n v="1"/>
    <s v="Refinancing"/>
    <n v="3"/>
    <s v="Not owner-occupied as a principal dwelling"/>
    <n v="2"/>
    <n v="31"/>
    <s v="Loan originated"/>
    <n v="1"/>
    <s v="Not Hispanic or Latino"/>
    <n v="2"/>
    <x v="0"/>
    <n v="5"/>
    <s v="Female"/>
    <n v="2"/>
    <n v="91"/>
    <n v="79.599999999999994"/>
    <n v="61.380001100000001"/>
    <x v="1"/>
    <x v="1"/>
  </r>
  <r>
    <n v="233031"/>
    <s v="Consumer Financial Protection Bureau"/>
    <s v="Conventional"/>
    <n v="1"/>
    <s v="One-to-four family dwelling (other than manufactured housing)"/>
    <n v="1"/>
    <s v="Home purchase"/>
    <n v="1"/>
    <s v="Owner-occupied as a principal dwelling"/>
    <n v="1"/>
    <n v="293"/>
    <s v="Application denied by financial institution"/>
    <n v="3"/>
    <s v="Not Hispanic or Latino"/>
    <n v="2"/>
    <x v="0"/>
    <n v="5"/>
    <s v="Male"/>
    <n v="1"/>
    <n v="88"/>
    <n v="59.5"/>
    <n v="175.259995"/>
    <x v="0"/>
    <x v="1"/>
  </r>
  <r>
    <n v="451965"/>
    <s v="Consumer Financial Protection Bureau"/>
    <s v="Conventional"/>
    <n v="1"/>
    <s v="One-to-four family dwelling (other than manufactured housing)"/>
    <n v="1"/>
    <s v="Refinancing"/>
    <n v="3"/>
    <s v="Owner-occupied as a principal dwelling"/>
    <n v="1"/>
    <n v="121"/>
    <s v="Loan originated"/>
    <n v="1"/>
    <s v="Hispanic or Latino"/>
    <n v="1"/>
    <x v="0"/>
    <n v="5"/>
    <s v="Male"/>
    <n v="1"/>
    <n v="57"/>
    <n v="77.5"/>
    <n v="79.440002399999997"/>
    <x v="1"/>
    <x v="1"/>
  </r>
  <r>
    <n v="451965"/>
    <s v="Consumer Financial Protection Bureau"/>
    <s v="Conventional"/>
    <n v="1"/>
    <s v="One-to-four family dwelling (other than manufactured housing)"/>
    <n v="1"/>
    <s v="Refinancing"/>
    <n v="3"/>
    <s v="Owner-occupied as a principal dwelling"/>
    <n v="1"/>
    <n v="276"/>
    <s v="Loan originated"/>
    <n v="1"/>
    <s v="Not Hispanic or Latino"/>
    <n v="2"/>
    <x v="0"/>
    <n v="5"/>
    <s v="Female"/>
    <n v="2"/>
    <n v="207"/>
    <n v="68.900000000000006"/>
    <n v="117.08000199999999"/>
    <x v="1"/>
    <x v="2"/>
  </r>
  <r>
    <n v="504713"/>
    <s v="Consumer Financial Protection Bureau"/>
    <s v="Conventional"/>
    <n v="1"/>
    <s v="One-to-four family dwelling (other than manufactured housing)"/>
    <n v="1"/>
    <s v="Refinancing"/>
    <n v="3"/>
    <s v="Owner-occupied as a principal dwelling"/>
    <n v="1"/>
    <n v="49"/>
    <s v="Application denied by financial institution"/>
    <n v="3"/>
    <s v="Not Hispanic or Latino"/>
    <n v="2"/>
    <x v="0"/>
    <n v="5"/>
    <s v="Male"/>
    <n v="1"/>
    <n v="626"/>
    <n v="73.599999999999994"/>
    <n v="81.769996599999999"/>
    <x v="0"/>
    <x v="2"/>
  </r>
  <r>
    <n v="280110"/>
    <s v="Consumer Financial Protection Bureau"/>
    <s v="Conventional"/>
    <n v="1"/>
    <s v="One-to-four family dwelling (other than manufactured housing)"/>
    <n v="1"/>
    <s v="Refinancing"/>
    <n v="3"/>
    <s v="Owner-occupied as a principal dwelling"/>
    <n v="1"/>
    <n v="224"/>
    <s v="Loan originated"/>
    <n v="1"/>
    <s v="Not Hispanic or Latino"/>
    <n v="2"/>
    <x v="3"/>
    <n v="2"/>
    <s v="Male"/>
    <n v="1"/>
    <n v="79"/>
    <n v="76.3"/>
    <n v="80.819999699999997"/>
    <x v="1"/>
    <x v="1"/>
  </r>
  <r>
    <n v="619877"/>
    <s v="Consumer Financial Protection Bureau"/>
    <s v="VA-guaranteed"/>
    <n v="3"/>
    <s v="One-to-four family dwelling (other than manufactured housing)"/>
    <n v="1"/>
    <s v="Home purchase"/>
    <n v="1"/>
    <s v="Owner-occupied as a principal dwelling"/>
    <n v="1"/>
    <n v="148"/>
    <s v="Application denied by financial institution"/>
    <n v="3"/>
    <s v="Not Hispanic or Latino"/>
    <n v="2"/>
    <x v="1"/>
    <n v="3"/>
    <s v="Male"/>
    <n v="1"/>
    <n v="37"/>
    <n v="74.599999999999994"/>
    <n v="87.430000300000003"/>
    <x v="0"/>
    <x v="0"/>
  </r>
  <r>
    <n v="595869"/>
    <s v="Consumer Financial Protection Bureau"/>
    <s v="Conventional"/>
    <n v="1"/>
    <s v="One-to-four family dwelling (other than manufactured housing)"/>
    <n v="1"/>
    <s v="Home purchase"/>
    <n v="1"/>
    <s v="Owner-occupied as a principal dwelling"/>
    <n v="1"/>
    <n v="649"/>
    <s v="Loan originated"/>
    <n v="1"/>
    <s v="Not Hispanic or Latino"/>
    <n v="2"/>
    <x v="3"/>
    <n v="2"/>
    <s v="Male"/>
    <n v="1"/>
    <n v="216"/>
    <n v="73.7"/>
    <n v="101.040001"/>
    <x v="1"/>
    <x v="2"/>
  </r>
  <r>
    <n v="480228"/>
    <s v="Consumer Financial Protection Bureau"/>
    <s v="Conventional"/>
    <n v="1"/>
    <s v="One-to-four family dwelling (other than manufactured housing)"/>
    <n v="1"/>
    <s v="Refinancing"/>
    <n v="3"/>
    <s v="Owner-occupied as a principal dwelling"/>
    <n v="1"/>
    <n v="84"/>
    <s v="Loan originated"/>
    <n v="1"/>
    <s v="Not Hispanic or Latino"/>
    <n v="2"/>
    <x v="0"/>
    <n v="5"/>
    <s v="Female"/>
    <n v="2"/>
    <m/>
    <n v="45.9"/>
    <n v="91.75"/>
    <x v="1"/>
    <x v="0"/>
  </r>
  <r>
    <n v="504713"/>
    <s v="Consumer Financial Protection Bureau"/>
    <s v="Conventional"/>
    <n v="1"/>
    <s v="One-to-four family dwelling (other than manufactured housing)"/>
    <n v="1"/>
    <s v="Home purchase"/>
    <n v="1"/>
    <s v="Owner-occupied as a principal dwelling"/>
    <n v="1"/>
    <n v="366"/>
    <s v="Loan originated"/>
    <n v="1"/>
    <s v="Not Hispanic or Latino"/>
    <n v="2"/>
    <x v="3"/>
    <n v="2"/>
    <s v="Male"/>
    <n v="1"/>
    <n v="148"/>
    <n v="79.599999999999994"/>
    <n v="101.5"/>
    <x v="1"/>
    <x v="2"/>
  </r>
  <r>
    <n v="451965"/>
    <s v="Consumer Financial Protection Bureau"/>
    <s v="VA-guaranteed"/>
    <n v="3"/>
    <s v="One-to-four family dwelling (other than manufactured housing)"/>
    <n v="1"/>
    <s v="Refinancing"/>
    <n v="3"/>
    <s v="Owner-occupied as a principal dwelling"/>
    <n v="1"/>
    <n v="88"/>
    <s v="Loan originated"/>
    <n v="1"/>
    <s v="Not Hispanic or Latino"/>
    <n v="2"/>
    <x v="0"/>
    <n v="5"/>
    <s v="Male"/>
    <n v="1"/>
    <m/>
    <n v="72"/>
    <n v="69.300003099999998"/>
    <x v="1"/>
    <x v="0"/>
  </r>
  <r>
    <n v="675332"/>
    <s v="Consumer Financial Protection Bureau"/>
    <s v="Conventional"/>
    <n v="1"/>
    <s v="One-to-four family dwelling (other than manufactured housing)"/>
    <n v="1"/>
    <s v="Home improvement"/>
    <n v="2"/>
    <s v="Not owner-occupied as a principal dwelling"/>
    <n v="2"/>
    <n v="20"/>
    <s v="Application denied by financial institution"/>
    <n v="3"/>
    <s v="Not Hispanic or Latino"/>
    <n v="2"/>
    <x v="1"/>
    <n v="3"/>
    <s v="Female"/>
    <n v="2"/>
    <n v="1"/>
    <n v="57.8"/>
    <n v="47.290000900000003"/>
    <x v="0"/>
    <x v="0"/>
  </r>
  <r>
    <s v="54-0259290"/>
    <s v="Consumer Financial Protection Bureau"/>
    <s v="Conventional"/>
    <n v="1"/>
    <s v="One-to-four family dwelling (other than manufactured housing)"/>
    <n v="1"/>
    <s v="Home purchase"/>
    <n v="1"/>
    <s v="Owner-occupied as a principal dwelling"/>
    <n v="1"/>
    <n v="368"/>
    <s v="Loan originated"/>
    <n v="1"/>
    <s v="Not Hispanic or Latino"/>
    <n v="2"/>
    <x v="0"/>
    <n v="5"/>
    <s v="Male"/>
    <n v="1"/>
    <n v="170"/>
    <n v="107.6"/>
    <n v="111.389999"/>
    <x v="1"/>
    <x v="2"/>
  </r>
  <r>
    <n v="4186591"/>
    <s v="Consumer Financial Protection Bureau"/>
    <s v="Conventional"/>
    <n v="1"/>
    <s v="One-to-four family dwelling (other than manufactured housing)"/>
    <n v="1"/>
    <s v="Home purchase"/>
    <n v="1"/>
    <s v="Owner-occupied as a principal dwelling"/>
    <n v="1"/>
    <n v="309"/>
    <s v="Loan originated"/>
    <n v="1"/>
    <s v="Hispanic or Latino"/>
    <n v="1"/>
    <x v="0"/>
    <n v="5"/>
    <s v="Male"/>
    <n v="1"/>
    <n v="100"/>
    <n v="56.8"/>
    <n v="132.58999600000001"/>
    <x v="1"/>
    <x v="1"/>
  </r>
  <r>
    <n v="451965"/>
    <s v="Consumer Financial Protection Bureau"/>
    <s v="Conventional"/>
    <n v="1"/>
    <s v="One-to-four family dwelling (other than manufactured housing)"/>
    <n v="1"/>
    <s v="Refinancing"/>
    <n v="3"/>
    <s v="Owner-occupied as a principal dwelling"/>
    <n v="1"/>
    <n v="194"/>
    <s v="Application denied by financial institution"/>
    <n v="3"/>
    <s v="Not Hispanic or Latino"/>
    <n v="2"/>
    <x v="0"/>
    <n v="5"/>
    <s v="Female"/>
    <n v="2"/>
    <n v="116"/>
    <n v="57.4"/>
    <n v="161.13000500000001"/>
    <x v="0"/>
    <x v="1"/>
  </r>
  <r>
    <n v="480228"/>
    <s v="Consumer Financial Protection Bureau"/>
    <s v="FHA-insured"/>
    <n v="2"/>
    <s v="One-to-four family dwelling (other than manufactured housing)"/>
    <n v="1"/>
    <s v="Home purchase"/>
    <n v="1"/>
    <s v="Owner-occupied as a principal dwelling"/>
    <n v="1"/>
    <n v="142"/>
    <s v="Loan purchased by the institution"/>
    <n v="6"/>
    <s v="Not Hispanic or Latino"/>
    <n v="2"/>
    <x v="0"/>
    <n v="5"/>
    <s v="Male"/>
    <n v="1"/>
    <n v="56"/>
    <n v="63.3"/>
    <n v="67.540000899999995"/>
    <x v="1"/>
    <x v="1"/>
  </r>
  <r>
    <s v="62-1627636"/>
    <s v="Consumer Financial Protection Bureau"/>
    <s v="FHA-insured"/>
    <n v="2"/>
    <s v="Manufactured housing"/>
    <n v="2"/>
    <s v="Home purchase"/>
    <n v="1"/>
    <s v="Owner-occupied as a principal dwelling"/>
    <n v="1"/>
    <n v="116"/>
    <s v="Loan originated"/>
    <n v="1"/>
    <s v="Not Hispanic or Latino"/>
    <n v="2"/>
    <x v="0"/>
    <n v="5"/>
    <s v="Male"/>
    <n v="1"/>
    <n v="46"/>
    <n v="55.8"/>
    <n v="144.33999600000001"/>
    <x v="1"/>
    <x v="1"/>
  </r>
  <r>
    <n v="3212149"/>
    <s v="Consumer Financial Protection Bureau"/>
    <s v="Conventional"/>
    <n v="1"/>
    <s v="One-to-four family dwelling (other than manufactured housing)"/>
    <n v="1"/>
    <s v="Refinancing"/>
    <n v="3"/>
    <s v="Not owner-occupied as a principal dwelling"/>
    <n v="2"/>
    <n v="565"/>
    <s v="Loan originated"/>
    <n v="1"/>
    <s v="Not Hispanic or Latino"/>
    <n v="2"/>
    <x v="0"/>
    <n v="5"/>
    <s v="Male"/>
    <n v="1"/>
    <n v="375"/>
    <n v="68.8"/>
    <n v="0"/>
    <x v="1"/>
    <x v="2"/>
  </r>
  <r>
    <n v="852218"/>
    <s v="Consumer Financial Protection Bureau"/>
    <s v="Conventional"/>
    <n v="1"/>
    <s v="One-to-four family dwelling (other than manufactured housing)"/>
    <n v="1"/>
    <s v="Home purchase"/>
    <n v="1"/>
    <s v="Owner-occupied as a principal dwelling"/>
    <n v="1"/>
    <n v="817"/>
    <s v="Loan purchased by the institution"/>
    <n v="6"/>
    <s v="Not Hispanic or Latino"/>
    <n v="2"/>
    <x v="0"/>
    <n v="5"/>
    <s v="Male"/>
    <n v="1"/>
    <n v="238"/>
    <n v="111.2"/>
    <n v="108.849998"/>
    <x v="1"/>
    <x v="2"/>
  </r>
  <r>
    <n v="504713"/>
    <s v="Consumer Financial Protection Bureau"/>
    <s v="Conventional"/>
    <n v="1"/>
    <s v="One-to-four family dwelling (other than manufactured housing)"/>
    <n v="1"/>
    <s v="Refinancing"/>
    <n v="3"/>
    <s v="Not owner-occupied as a principal dwelling"/>
    <n v="2"/>
    <n v="55"/>
    <s v="Application denied by financial institution"/>
    <n v="3"/>
    <s v="Not Hispanic or Latino"/>
    <n v="2"/>
    <x v="0"/>
    <n v="5"/>
    <s v="Female"/>
    <n v="2"/>
    <n v="90"/>
    <n v="53.3"/>
    <n v="95.470001199999999"/>
    <x v="0"/>
    <x v="1"/>
  </r>
  <r>
    <n v="504713"/>
    <s v="Consumer Financial Protection Bureau"/>
    <s v="Conventional"/>
    <n v="1"/>
    <s v="One-to-four family dwelling (other than manufactured housing)"/>
    <n v="1"/>
    <s v="Home purchase"/>
    <n v="1"/>
    <s v="Owner-occupied as a principal dwelling"/>
    <n v="1"/>
    <n v="70"/>
    <s v="Loan originated"/>
    <n v="1"/>
    <s v="Not Hispanic or Latino"/>
    <n v="2"/>
    <x v="0"/>
    <n v="5"/>
    <s v="Male"/>
    <n v="1"/>
    <n v="51"/>
    <n v="45.9"/>
    <n v="110.010002"/>
    <x v="1"/>
    <x v="1"/>
  </r>
  <r>
    <n v="675332"/>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0"/>
    <n v="5"/>
    <s v="Female"/>
    <n v="2"/>
    <n v="222"/>
    <n v="72.5"/>
    <n v="137.33000200000001"/>
    <x v="0"/>
    <x v="2"/>
  </r>
  <r>
    <n v="75633"/>
    <s v="Consumer Financial Protection Bureau"/>
    <s v="Conventional"/>
    <n v="1"/>
    <s v="One-to-four family dwelling (other than manufactured housing)"/>
    <n v="1"/>
    <s v="Refinancing"/>
    <n v="3"/>
    <s v="Owner-occupied as a principal dwelling"/>
    <n v="1"/>
    <n v="126"/>
    <s v="Loan originated"/>
    <n v="1"/>
    <s v="Not Hispanic or Latino"/>
    <n v="2"/>
    <x v="0"/>
    <n v="5"/>
    <s v="Male"/>
    <n v="1"/>
    <n v="98"/>
    <n v="72.400000000000006"/>
    <n v="102.07"/>
    <x v="1"/>
    <x v="1"/>
  </r>
  <r>
    <n v="761806"/>
    <s v="Consumer Financial Protection Bureau"/>
    <s v="Conventional"/>
    <n v="1"/>
    <s v="One-to-four family dwelling (other than manufactured housing)"/>
    <n v="1"/>
    <s v="Refinancing"/>
    <n v="3"/>
    <s v="Owner-occupied as a principal dwelling"/>
    <n v="1"/>
    <n v="50"/>
    <s v="Loan originated"/>
    <n v="1"/>
    <s v="Not Hispanic or Latino"/>
    <n v="2"/>
    <x v="0"/>
    <n v="5"/>
    <s v="Female"/>
    <n v="2"/>
    <n v="122"/>
    <n v="84.1"/>
    <n v="144.63000500000001"/>
    <x v="1"/>
    <x v="2"/>
  </r>
  <r>
    <n v="617677"/>
    <s v="Consumer Financial Protection Bureau"/>
    <s v="VA-guaranteed"/>
    <n v="3"/>
    <s v="One-to-four family dwelling (other than manufactured housing)"/>
    <n v="1"/>
    <s v="Refinancing"/>
    <n v="3"/>
    <s v="Owner-occupied as a principal dwelling"/>
    <n v="1"/>
    <n v="100"/>
    <s v="Application denied by financial institution"/>
    <n v="3"/>
    <s v="Not Hispanic or Latino"/>
    <n v="2"/>
    <x v="1"/>
    <n v="3"/>
    <s v="Male"/>
    <n v="1"/>
    <n v="95"/>
    <n v="49.6"/>
    <n v="100.620003"/>
    <x v="0"/>
    <x v="1"/>
  </r>
  <r>
    <n v="480228"/>
    <s v="Consumer Financial Protection Bureau"/>
    <s v="Conventional"/>
    <n v="1"/>
    <s v="One-to-four family dwelling (other than manufactured housing)"/>
    <n v="1"/>
    <s v="Home purchase"/>
    <n v="1"/>
    <s v="Owner-occupied as a principal dwelling"/>
    <n v="1"/>
    <n v="247"/>
    <s v="Application denied by financial institution"/>
    <n v="3"/>
    <s v="Information not provided by applicant in mail, Internet, or telephone application"/>
    <n v="3"/>
    <x v="0"/>
    <n v="5"/>
    <s v="Female"/>
    <n v="2"/>
    <n v="32"/>
    <n v="74.7"/>
    <n v="86.860000600000006"/>
    <x v="0"/>
    <x v="0"/>
  </r>
  <r>
    <n v="146672"/>
    <s v="Consumer Financial Protection Bureau"/>
    <s v="FHA-insured"/>
    <n v="2"/>
    <s v="One-to-four family dwelling (other than manufactured housing)"/>
    <n v="1"/>
    <s v="Home purchase"/>
    <n v="1"/>
    <s v="Owner-occupied as a principal dwelling"/>
    <n v="1"/>
    <n v="240"/>
    <s v="Application denied by financial institution"/>
    <n v="3"/>
    <s v="Hispanic or Latino"/>
    <n v="1"/>
    <x v="0"/>
    <n v="5"/>
    <s v="Female"/>
    <n v="2"/>
    <n v="66"/>
    <n v="59.8"/>
    <n v="105.769997"/>
    <x v="0"/>
    <x v="1"/>
  </r>
  <r>
    <n v="675332"/>
    <s v="Consumer Financial Protection Bureau"/>
    <s v="Conventional"/>
    <n v="1"/>
    <s v="Manufactured housing"/>
    <n v="2"/>
    <s v="Home improvement"/>
    <n v="2"/>
    <s v="Owner-occupied as a principal dwelling"/>
    <n v="1"/>
    <n v="8"/>
    <s v="Loan originated"/>
    <n v="1"/>
    <s v="Not Hispanic or Latino"/>
    <n v="2"/>
    <x v="0"/>
    <n v="5"/>
    <s v="Male"/>
    <n v="1"/>
    <n v="69"/>
    <n v="67.7"/>
    <n v="72.190002399999997"/>
    <x v="1"/>
    <x v="1"/>
  </r>
  <r>
    <n v="504713"/>
    <s v="Consumer Financial Protection Bureau"/>
    <s v="Conventional"/>
    <n v="1"/>
    <s v="One-to-four family dwelling (other than manufactured housing)"/>
    <n v="1"/>
    <s v="Refinancing"/>
    <n v="3"/>
    <s v="Owner-occupied as a principal dwelling"/>
    <n v="1"/>
    <n v="396"/>
    <s v="Loan originated"/>
    <n v="1"/>
    <s v="Not Hispanic or Latino"/>
    <n v="2"/>
    <x v="0"/>
    <n v="5"/>
    <s v="Male"/>
    <n v="1"/>
    <n v="234"/>
    <n v="73.7"/>
    <n v="117.410004"/>
    <x v="1"/>
    <x v="2"/>
  </r>
  <r>
    <n v="280110"/>
    <s v="Consumer Financial Protection Bureau"/>
    <s v="Conventional"/>
    <n v="1"/>
    <s v="One-to-four family dwelling (other than manufactured housing)"/>
    <n v="1"/>
    <s v="Refinancing"/>
    <n v="3"/>
    <s v="Owner-occupied as a principal dwelling"/>
    <n v="1"/>
    <n v="60"/>
    <s v="Application denied by financial institution"/>
    <n v="3"/>
    <s v="Not Hispanic or Latino"/>
    <n v="2"/>
    <x v="0"/>
    <n v="5"/>
    <s v="Female"/>
    <n v="2"/>
    <n v="48"/>
    <n v="73.900000000000006"/>
    <n v="274.17999300000002"/>
    <x v="0"/>
    <x v="1"/>
  </r>
  <r>
    <n v="619877"/>
    <s v="Consumer Financial Protection Bureau"/>
    <s v="VA-guaranteed"/>
    <n v="3"/>
    <s v="One-to-four family dwelling (other than manufactured housing)"/>
    <n v="1"/>
    <s v="Home purchase"/>
    <n v="1"/>
    <s v="Owner-occupied as a principal dwelling"/>
    <n v="1"/>
    <n v="217"/>
    <s v="Loan originated"/>
    <n v="1"/>
    <s v="Not Hispanic or Latino"/>
    <n v="2"/>
    <x v="0"/>
    <n v="5"/>
    <s v="Male"/>
    <n v="1"/>
    <n v="83"/>
    <n v="64.900000000000006"/>
    <n v="159.020004"/>
    <x v="1"/>
    <x v="1"/>
  </r>
  <r>
    <n v="146672"/>
    <s v="Consumer Financial Protection Bureau"/>
    <s v="VA-guaranteed"/>
    <n v="3"/>
    <s v="One-to-four family dwelling (other than manufactured housing)"/>
    <n v="1"/>
    <s v="Refinancing"/>
    <n v="3"/>
    <s v="Owner-occupied as a principal dwelling"/>
    <n v="1"/>
    <n v="190"/>
    <s v="Loan originated"/>
    <n v="1"/>
    <s v="Hispanic or Latino"/>
    <n v="1"/>
    <x v="0"/>
    <n v="5"/>
    <s v="Female"/>
    <n v="2"/>
    <n v="29"/>
    <n v="50"/>
    <n v="103.959999"/>
    <x v="1"/>
    <x v="0"/>
  </r>
  <r>
    <n v="852218"/>
    <s v="Consumer Financial Protection Bureau"/>
    <s v="Conventional"/>
    <n v="1"/>
    <s v="One-to-four family dwelling (other than manufactured housing)"/>
    <n v="1"/>
    <s v="Home purchase"/>
    <n v="1"/>
    <s v="Owner-occupied as a principal dwelling"/>
    <n v="1"/>
    <n v="218"/>
    <s v="Loan purchased by the institution"/>
    <n v="6"/>
    <s v="Not Hispanic or Latino"/>
    <n v="2"/>
    <x v="0"/>
    <n v="5"/>
    <s v="Male"/>
    <n v="1"/>
    <n v="84"/>
    <n v="73.400000000000006"/>
    <n v="126.68"/>
    <x v="1"/>
    <x v="1"/>
  </r>
  <r>
    <n v="146672"/>
    <s v="Consumer Financial Protection Bureau"/>
    <s v="Conventional"/>
    <n v="1"/>
    <s v="One-to-four family dwelling (other than manufactured housing)"/>
    <n v="1"/>
    <s v="Refinancing"/>
    <n v="3"/>
    <s v="Not owner-occupied as a principal dwelling"/>
    <n v="2"/>
    <n v="125"/>
    <s v="Loan originated"/>
    <n v="1"/>
    <s v="Not Hispanic or Latino"/>
    <n v="2"/>
    <x v="0"/>
    <n v="5"/>
    <s v="Female"/>
    <n v="2"/>
    <n v="93"/>
    <n v="60.7"/>
    <n v="115.860001"/>
    <x v="1"/>
    <x v="1"/>
  </r>
  <r>
    <n v="451965"/>
    <s v="Consumer Financial Protection Bureau"/>
    <s v="Conventional"/>
    <n v="1"/>
    <s v="One-to-four family dwelling (other than manufactured housing)"/>
    <n v="1"/>
    <s v="Home purchase"/>
    <n v="1"/>
    <s v="Owner-occupied as a principal dwelling"/>
    <n v="1"/>
    <n v="182"/>
    <s v="Loan purchased by the institution"/>
    <n v="6"/>
    <s v="Not Hispanic or Latino"/>
    <n v="2"/>
    <x v="1"/>
    <n v="3"/>
    <s v="Male"/>
    <n v="1"/>
    <n v="81"/>
    <n v="54.9"/>
    <n v="125.510002"/>
    <x v="1"/>
    <x v="1"/>
  </r>
  <r>
    <n v="451965"/>
    <s v="Consumer Financial Protection Bureau"/>
    <s v="FHA-insured"/>
    <n v="2"/>
    <s v="One-to-four family dwelling (other than manufactured housing)"/>
    <n v="1"/>
    <s v="Home purchase"/>
    <n v="1"/>
    <s v="Owner-occupied as a principal dwelling"/>
    <n v="1"/>
    <n v="127"/>
    <s v="Loan purchased by the institution"/>
    <n v="6"/>
    <s v="Not Hispanic or Latino"/>
    <n v="2"/>
    <x v="0"/>
    <n v="5"/>
    <s v="Male"/>
    <n v="1"/>
    <n v="59"/>
    <n v="79.599999999999994"/>
    <n v="66.209999100000005"/>
    <x v="1"/>
    <x v="1"/>
  </r>
  <r>
    <n v="3303298"/>
    <s v="Consumer Financial Protection Bureau"/>
    <s v="Conventional"/>
    <n v="1"/>
    <s v="One-to-four family dwelling (other than manufactured housing)"/>
    <n v="1"/>
    <s v="Home purchase"/>
    <n v="1"/>
    <s v="Owner-occupied as a principal dwelling"/>
    <n v="1"/>
    <n v="153"/>
    <s v="Loan originated"/>
    <n v="1"/>
    <s v="Not Hispanic or Latino"/>
    <n v="2"/>
    <x v="0"/>
    <n v="5"/>
    <s v="Female"/>
    <n v="2"/>
    <n v="79"/>
    <n v="91.1"/>
    <n v="107.470001"/>
    <x v="1"/>
    <x v="1"/>
  </r>
  <r>
    <n v="480228"/>
    <s v="Consumer Financial Protection Bureau"/>
    <s v="Conventional"/>
    <n v="1"/>
    <s v="One-to-four family dwelling (other than manufactured housing)"/>
    <n v="1"/>
    <s v="Refinancing"/>
    <n v="3"/>
    <s v="Not owner-occupied as a principal dwelling"/>
    <n v="2"/>
    <n v="71"/>
    <s v="Loan originated"/>
    <n v="1"/>
    <s v="Hispanic or Latino"/>
    <n v="1"/>
    <x v="0"/>
    <n v="5"/>
    <s v="Female"/>
    <n v="2"/>
    <n v="75"/>
    <n v="51.8"/>
    <n v="136.36000100000001"/>
    <x v="1"/>
    <x v="1"/>
  </r>
  <r>
    <n v="451965"/>
    <s v="Consumer Financial Protection Bureau"/>
    <s v="VA-guaranteed"/>
    <n v="3"/>
    <s v="One-to-four family dwelling (other than manufactured housing)"/>
    <n v="1"/>
    <s v="Refinancing"/>
    <n v="3"/>
    <s v="Owner-occupied as a principal dwelling"/>
    <n v="1"/>
    <n v="322"/>
    <s v="Loan purchased by the institution"/>
    <n v="6"/>
    <s v="Not Hispanic or Latino"/>
    <n v="2"/>
    <x v="0"/>
    <n v="5"/>
    <s v="Male"/>
    <n v="1"/>
    <m/>
    <n v="67.599999999999994"/>
    <n v="63.049999200000002"/>
    <x v="1"/>
    <x v="0"/>
  </r>
  <r>
    <n v="852218"/>
    <s v="Consumer Financial Protection Bureau"/>
    <s v="Conventional"/>
    <n v="1"/>
    <s v="One-to-four family dwelling (other than manufactured housing)"/>
    <n v="1"/>
    <s v="Refinancing"/>
    <n v="3"/>
    <s v="Owner-occupied as a principal dwelling"/>
    <n v="1"/>
    <n v="178"/>
    <s v="Loan originated"/>
    <n v="1"/>
    <s v="Not Hispanic or Latino"/>
    <n v="2"/>
    <x v="0"/>
    <n v="5"/>
    <s v="Female"/>
    <n v="2"/>
    <n v="47"/>
    <n v="59.8"/>
    <n v="130.16999799999999"/>
    <x v="1"/>
    <x v="1"/>
  </r>
  <r>
    <n v="4114567"/>
    <s v="Consumer Financial Protection Bureau"/>
    <s v="Conventional"/>
    <n v="1"/>
    <s v="One-to-four family dwelling (other than manufactured housing)"/>
    <n v="1"/>
    <s v="Home purchase"/>
    <n v="1"/>
    <s v="Owner-occupied as a principal dwelling"/>
    <n v="1"/>
    <n v="1335"/>
    <s v="Loan originated"/>
    <n v="1"/>
    <s v="Not Hispanic or Latino"/>
    <n v="2"/>
    <x v="0"/>
    <n v="5"/>
    <s v="Female"/>
    <n v="2"/>
    <n v="100"/>
    <n v="108.3"/>
    <n v="236.679993"/>
    <x v="1"/>
    <x v="1"/>
  </r>
  <r>
    <n v="451965"/>
    <s v="Consumer Financial Protection Bureau"/>
    <s v="Conventional"/>
    <n v="1"/>
    <s v="One-to-four family dwelling (other than manufactured housing)"/>
    <n v="1"/>
    <s v="Home purchase"/>
    <n v="1"/>
    <s v="Owner-occupied as a principal dwelling"/>
    <n v="1"/>
    <n v="800"/>
    <s v="Loan originated"/>
    <n v="1"/>
    <s v="Not Hispanic or Latino"/>
    <n v="2"/>
    <x v="3"/>
    <n v="2"/>
    <s v="Female"/>
    <n v="2"/>
    <n v="464"/>
    <n v="64.3"/>
    <n v="181.41000399999999"/>
    <x v="1"/>
    <x v="2"/>
  </r>
  <r>
    <n v="280110"/>
    <s v="Consumer Financial Protection Bureau"/>
    <s v="FHA-insured"/>
    <n v="2"/>
    <s v="One-to-four family dwelling (other than manufactured housing)"/>
    <n v="1"/>
    <s v="Home purchase"/>
    <n v="1"/>
    <s v="Owner-occupied as a principal dwelling"/>
    <n v="1"/>
    <n v="78"/>
    <s v="Loan originated"/>
    <n v="1"/>
    <s v="Not Hispanic or Latino"/>
    <n v="2"/>
    <x v="0"/>
    <n v="5"/>
    <s v="Male"/>
    <n v="1"/>
    <n v="34"/>
    <n v="61"/>
    <n v="70.650001500000002"/>
    <x v="1"/>
    <x v="0"/>
  </r>
  <r>
    <n v="451965"/>
    <s v="Consumer Financial Protection Bureau"/>
    <s v="Conventional"/>
    <n v="1"/>
    <s v="One-to-four family dwelling (other than manufactured housing)"/>
    <n v="1"/>
    <s v="Home purchase"/>
    <n v="1"/>
    <s v="Owner-occupied as a principal dwelling"/>
    <n v="1"/>
    <n v="745"/>
    <s v="Loan purchased by the institution"/>
    <n v="6"/>
    <s v="Not Hispanic or Latino"/>
    <n v="2"/>
    <x v="0"/>
    <n v="5"/>
    <s v="Male"/>
    <n v="1"/>
    <n v="379"/>
    <n v="107.6"/>
    <n v="172.39999399999999"/>
    <x v="1"/>
    <x v="2"/>
  </r>
  <r>
    <n v="3076248"/>
    <s v="Consumer Financial Protection Bureau"/>
    <s v="Conventional"/>
    <n v="1"/>
    <s v="One-to-four family dwelling (other than manufactured housing)"/>
    <n v="1"/>
    <s v="Refinancing"/>
    <n v="3"/>
    <s v="Owner-occupied as a principal dwelling"/>
    <n v="1"/>
    <n v="399"/>
    <s v="Loan originated"/>
    <n v="1"/>
    <s v="Not Hispanic or Latino"/>
    <n v="2"/>
    <x v="0"/>
    <n v="5"/>
    <s v="Male"/>
    <n v="1"/>
    <n v="138"/>
    <n v="99.8"/>
    <n v="148.320007"/>
    <x v="1"/>
    <x v="2"/>
  </r>
  <r>
    <n v="1007846"/>
    <s v="Consumer Financial Protection Bureau"/>
    <s v="Conventional"/>
    <n v="1"/>
    <s v="One-to-four family dwelling (other than manufactured housing)"/>
    <n v="1"/>
    <s v="Refinancing"/>
    <n v="3"/>
    <s v="Owner-occupied as a principal dwelling"/>
    <n v="1"/>
    <n v="123"/>
    <s v="Loan originated"/>
    <n v="1"/>
    <s v="Not Hispanic or Latino"/>
    <n v="2"/>
    <x v="0"/>
    <n v="5"/>
    <s v="Male"/>
    <n v="1"/>
    <n v="124"/>
    <n v="77.5"/>
    <n v="130.58000200000001"/>
    <x v="1"/>
    <x v="2"/>
  </r>
  <r>
    <n v="501105"/>
    <s v="Consumer Financial Protection Bureau"/>
    <s v="Conventional"/>
    <n v="1"/>
    <s v="One-to-four family dwelling (other than manufactured housing)"/>
    <n v="1"/>
    <s v="Home improvement"/>
    <n v="2"/>
    <s v="Owner-occupied as a principal dwelling"/>
    <n v="1"/>
    <n v="12"/>
    <s v="Loan originated"/>
    <n v="1"/>
    <s v="Not Hispanic or Latino"/>
    <n v="2"/>
    <x v="0"/>
    <n v="5"/>
    <s v="Male"/>
    <n v="1"/>
    <n v="196"/>
    <n v="68"/>
    <n v="140.28999300000001"/>
    <x v="1"/>
    <x v="2"/>
  </r>
  <r>
    <n v="852218"/>
    <s v="Consumer Financial Protection Bureau"/>
    <s v="Conventional"/>
    <n v="1"/>
    <s v="One-to-four family dwelling (other than manufactured housing)"/>
    <n v="1"/>
    <s v="Home purchase"/>
    <n v="1"/>
    <s v="Not owner-occupied as a principal dwelling"/>
    <n v="2"/>
    <n v="69"/>
    <s v="Loan purchased by the institution"/>
    <n v="6"/>
    <s v="Not Hispanic or Latino"/>
    <n v="2"/>
    <x v="0"/>
    <n v="5"/>
    <s v="Female"/>
    <n v="2"/>
    <n v="151"/>
    <n v="68.400000000000006"/>
    <n v="99.75"/>
    <x v="1"/>
    <x v="2"/>
  </r>
  <r>
    <n v="497404"/>
    <s v="Consumer Financial Protection Bureau"/>
    <s v="Conventional"/>
    <n v="1"/>
    <s v="One-to-four family dwelling (other than manufactured housing)"/>
    <n v="1"/>
    <s v="Home purchase"/>
    <n v="1"/>
    <s v="Owner-occupied as a principal dwelling"/>
    <n v="1"/>
    <n v="208"/>
    <s v="Loan originated"/>
    <n v="1"/>
    <s v="Not Hispanic or Latino"/>
    <n v="2"/>
    <x v="0"/>
    <n v="5"/>
    <s v="Male"/>
    <n v="1"/>
    <n v="67"/>
    <n v="90.2"/>
    <n v="127.589996"/>
    <x v="1"/>
    <x v="1"/>
  </r>
  <r>
    <n v="4114567"/>
    <s v="Consumer Financial Protection Bureau"/>
    <s v="Conventional"/>
    <n v="1"/>
    <s v="One-to-four family dwelling (other than manufactured housing)"/>
    <n v="1"/>
    <s v="Home purchase"/>
    <n v="1"/>
    <s v="Owner-occupied as a principal dwelling"/>
    <n v="1"/>
    <n v="180"/>
    <s v="Loan purchased by the institution"/>
    <n v="6"/>
    <s v="Not Hispanic or Latino"/>
    <n v="2"/>
    <x v="3"/>
    <n v="2"/>
    <s v="Male"/>
    <n v="1"/>
    <n v="35"/>
    <n v="88"/>
    <n v="83.980003400000001"/>
    <x v="1"/>
    <x v="0"/>
  </r>
  <r>
    <n v="852218"/>
    <s v="Consumer Financial Protection Bureau"/>
    <s v="Conventional"/>
    <n v="1"/>
    <s v="One-to-four family dwelling (other than manufactured housing)"/>
    <n v="1"/>
    <s v="Refinancing"/>
    <n v="3"/>
    <s v="Owner-occupied as a principal dwelling"/>
    <n v="1"/>
    <n v="146"/>
    <s v="Application denied by financial institution"/>
    <n v="3"/>
    <s v="Not Hispanic or Latino"/>
    <n v="2"/>
    <x v="0"/>
    <n v="5"/>
    <s v="Male"/>
    <n v="1"/>
    <n v="29"/>
    <n v="64.3"/>
    <n v="94.800003099999998"/>
    <x v="0"/>
    <x v="0"/>
  </r>
  <r>
    <n v="451965"/>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3"/>
    <n v="2"/>
    <s v="Male"/>
    <n v="1"/>
    <n v="69"/>
    <n v="64.099999999999994"/>
    <n v="73.569999699999997"/>
    <x v="0"/>
    <x v="1"/>
  </r>
  <r>
    <n v="940311"/>
    <s v="Consumer Financial Protection Bureau"/>
    <s v="FSA/RHS-guaranteed"/>
    <n v="4"/>
    <s v="One-to-four family dwelling (other than manufactured housing)"/>
    <n v="1"/>
    <s v="Home purchase"/>
    <n v="1"/>
    <s v="Owner-occupied as a principal dwelling"/>
    <n v="1"/>
    <n v="135"/>
    <s v="Loan originated"/>
    <n v="1"/>
    <s v="Hispanic or Latino"/>
    <n v="1"/>
    <x v="0"/>
    <n v="5"/>
    <s v="Male"/>
    <n v="1"/>
    <n v="47"/>
    <n v="25.9"/>
    <n v="152.009995"/>
    <x v="1"/>
    <x v="1"/>
  </r>
  <r>
    <n v="619877"/>
    <s v="Consumer Financial Protection Bureau"/>
    <s v="VA-guaranteed"/>
    <n v="3"/>
    <s v="One-to-four family dwelling (other than manufactured housing)"/>
    <n v="1"/>
    <s v="Home purchase"/>
    <n v="1"/>
    <s v="Owner-occupied as a principal dwelling"/>
    <n v="1"/>
    <n v="60"/>
    <s v="Loan originated"/>
    <n v="1"/>
    <s v="Not Hispanic or Latino"/>
    <n v="2"/>
    <x v="0"/>
    <n v="5"/>
    <s v="Male"/>
    <n v="1"/>
    <n v="31"/>
    <n v="46.5"/>
    <n v="93.980003400000001"/>
    <x v="1"/>
    <x v="0"/>
  </r>
  <r>
    <n v="852218"/>
    <s v="Consumer Financial Protection Bureau"/>
    <s v="Conventional"/>
    <n v="1"/>
    <s v="One-to-four family dwelling (other than manufactured housing)"/>
    <n v="1"/>
    <s v="Refinancing"/>
    <n v="3"/>
    <s v="Owner-occupied as a principal dwelling"/>
    <n v="1"/>
    <n v="335"/>
    <s v="Loan purchased by the institution"/>
    <n v="6"/>
    <s v="Not Hispanic or Latino"/>
    <n v="2"/>
    <x v="0"/>
    <n v="5"/>
    <s v="Male"/>
    <n v="1"/>
    <n v="108"/>
    <n v="104.8"/>
    <n v="121.860001"/>
    <x v="1"/>
    <x v="1"/>
  </r>
  <r>
    <n v="504713"/>
    <s v="Consumer Financial Protection Bureau"/>
    <s v="Conventional"/>
    <n v="1"/>
    <s v="One-to-four family dwelling (other than manufactured housing)"/>
    <n v="1"/>
    <s v="Refinancing"/>
    <n v="3"/>
    <s v="Owner-occupied as a principal dwelling"/>
    <n v="1"/>
    <n v="288"/>
    <s v="Loan originated"/>
    <n v="1"/>
    <s v="Not Hispanic or Latino"/>
    <n v="2"/>
    <x v="1"/>
    <n v="3"/>
    <s v="Female"/>
    <n v="2"/>
    <n v="143"/>
    <n v="83.9"/>
    <n v="110.66999800000001"/>
    <x v="1"/>
    <x v="2"/>
  </r>
  <r>
    <n v="451965"/>
    <s v="Consumer Financial Protection Bureau"/>
    <s v="Conventional"/>
    <n v="1"/>
    <s v="One-to-four family dwelling (other than manufactured housing)"/>
    <n v="1"/>
    <s v="Home purchase"/>
    <n v="1"/>
    <s v="Owner-occupied as a principal dwelling"/>
    <n v="1"/>
    <n v="138"/>
    <s v="Loan purchased by the institution"/>
    <n v="6"/>
    <s v="Not Hispanic or Latino"/>
    <n v="2"/>
    <x v="0"/>
    <n v="5"/>
    <s v="Female"/>
    <n v="2"/>
    <n v="50"/>
    <n v="57.8"/>
    <n v="136.020004"/>
    <x v="1"/>
    <x v="1"/>
  </r>
  <r>
    <n v="619877"/>
    <s v="Consumer Financial Protection Bureau"/>
    <s v="Conventional"/>
    <n v="1"/>
    <s v="One-to-four family dwelling (other than manufactured housing)"/>
    <n v="1"/>
    <s v="Refinancing"/>
    <n v="3"/>
    <s v="Owner-occupied as a principal dwelling"/>
    <n v="1"/>
    <n v="112"/>
    <s v="Loan originated"/>
    <n v="1"/>
    <s v="Not Hispanic or Latino"/>
    <n v="2"/>
    <x v="2"/>
    <n v="1"/>
    <s v="Female"/>
    <n v="2"/>
    <n v="152"/>
    <n v="66.599999999999994"/>
    <n v="92.930000300000003"/>
    <x v="1"/>
    <x v="2"/>
  </r>
  <r>
    <n v="504713"/>
    <s v="Consumer Financial Protection Bureau"/>
    <s v="Conventional"/>
    <n v="1"/>
    <s v="One-to-four family dwelling (other than manufactured housing)"/>
    <n v="1"/>
    <s v="Refinancing"/>
    <n v="3"/>
    <s v="Owner-occupied as a principal dwelling"/>
    <n v="1"/>
    <n v="320"/>
    <s v="Loan originated"/>
    <n v="1"/>
    <s v="Not Hispanic or Latino"/>
    <n v="2"/>
    <x v="0"/>
    <n v="5"/>
    <s v="Female"/>
    <n v="2"/>
    <n v="86"/>
    <n v="79.3"/>
    <n v="133.05999800000001"/>
    <x v="1"/>
    <x v="1"/>
  </r>
  <r>
    <n v="451965"/>
    <s v="Consumer Financial Protection Bureau"/>
    <s v="FHA-insured"/>
    <n v="2"/>
    <s v="One-to-four family dwelling (other than manufactured housing)"/>
    <n v="1"/>
    <s v="Home purchase"/>
    <n v="1"/>
    <s v="Owner-occupied as a principal dwelling"/>
    <n v="1"/>
    <n v="151"/>
    <s v="Loan purchased by the institution"/>
    <n v="6"/>
    <s v="Not Hispanic or Latino"/>
    <n v="2"/>
    <x v="0"/>
    <n v="5"/>
    <s v="Male"/>
    <n v="1"/>
    <n v="96"/>
    <n v="79.599999999999994"/>
    <n v="104.389999"/>
    <x v="1"/>
    <x v="1"/>
  </r>
  <r>
    <n v="451965"/>
    <s v="Consumer Financial Protection Bureau"/>
    <s v="FHA-insured"/>
    <n v="2"/>
    <s v="One-to-four family dwelling (other than manufactured housing)"/>
    <n v="1"/>
    <s v="Home purchase"/>
    <n v="1"/>
    <s v="Owner-occupied as a principal dwelling"/>
    <n v="1"/>
    <n v="208"/>
    <s v="Loan purchased by the institution"/>
    <n v="6"/>
    <s v="Not Hispanic or Latino"/>
    <n v="2"/>
    <x v="0"/>
    <n v="5"/>
    <s v="Female"/>
    <n v="2"/>
    <n v="54"/>
    <n v="66.2"/>
    <n v="100.889999"/>
    <x v="1"/>
    <x v="1"/>
  </r>
  <r>
    <n v="619877"/>
    <s v="Consumer Financial Protection Bureau"/>
    <s v="VA-guaranteed"/>
    <n v="3"/>
    <s v="One-to-four family dwelling (other than manufactured housing)"/>
    <n v="1"/>
    <s v="Refinancing"/>
    <n v="3"/>
    <s v="Owner-occupied as a principal dwelling"/>
    <n v="1"/>
    <n v="375"/>
    <s v="Loan originated"/>
    <n v="1"/>
    <s v="Not Hispanic or Latino"/>
    <n v="2"/>
    <x v="0"/>
    <n v="5"/>
    <s v="Male"/>
    <n v="1"/>
    <n v="101"/>
    <n v="74.3"/>
    <n v="90.410003700000004"/>
    <x v="1"/>
    <x v="1"/>
  </r>
  <r>
    <n v="451965"/>
    <s v="Consumer Financial Protection Bureau"/>
    <s v="Conventional"/>
    <n v="1"/>
    <s v="One-to-four family dwelling (other than manufactured housing)"/>
    <n v="1"/>
    <s v="Home improvement"/>
    <n v="2"/>
    <s v="Owner-occupied as a principal dwelling"/>
    <n v="1"/>
    <n v="165"/>
    <s v="Loan purchased by the institution"/>
    <n v="6"/>
    <s v="Not Hispanic or Latino"/>
    <n v="2"/>
    <x v="0"/>
    <n v="5"/>
    <s v="Male"/>
    <n v="1"/>
    <n v="43"/>
    <n v="63.2"/>
    <n v="120.290001"/>
    <x v="1"/>
    <x v="1"/>
  </r>
  <r>
    <n v="480228"/>
    <s v="Consumer Financial Protection Bureau"/>
    <s v="Conventional"/>
    <n v="1"/>
    <s v="One-to-four family dwelling (other than manufactured housing)"/>
    <n v="1"/>
    <s v="Refinancing"/>
    <n v="3"/>
    <s v="Owner-occupied as a principal dwelling"/>
    <n v="1"/>
    <n v="450"/>
    <s v="Loan originated"/>
    <n v="1"/>
    <s v="Not Hispanic or Latino"/>
    <n v="2"/>
    <x v="0"/>
    <n v="5"/>
    <s v="Male"/>
    <n v="1"/>
    <n v="146"/>
    <n v="97.4"/>
    <n v="178.070007"/>
    <x v="1"/>
    <x v="2"/>
  </r>
  <r>
    <n v="817824"/>
    <s v="Consumer Financial Protection Bureau"/>
    <s v="Conventional"/>
    <n v="1"/>
    <s v="One-to-four family dwelling (other than manufactured housing)"/>
    <n v="1"/>
    <s v="Home improvement"/>
    <n v="2"/>
    <s v="Not owner-occupied as a principal dwelling"/>
    <n v="2"/>
    <n v="143"/>
    <s v="Loan originated"/>
    <n v="1"/>
    <s v="Not Hispanic or Latino"/>
    <n v="2"/>
    <x v="0"/>
    <n v="5"/>
    <s v="Male"/>
    <n v="1"/>
    <n v="158"/>
    <n v="78.7"/>
    <n v="127.239998"/>
    <x v="1"/>
    <x v="2"/>
  </r>
  <r>
    <n v="1007846"/>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3"/>
    <n v="2"/>
    <s v="Female"/>
    <n v="2"/>
    <n v="48"/>
    <n v="74.7"/>
    <n v="118.290001"/>
    <x v="0"/>
    <x v="1"/>
  </r>
  <r>
    <n v="12311"/>
    <s v="Consumer Financial Protection Bureau"/>
    <s v="FHA-insured"/>
    <n v="2"/>
    <s v="One-to-four family dwelling (other than manufactured housing)"/>
    <n v="1"/>
    <s v="Home purchase"/>
    <n v="1"/>
    <s v="Owner-occupied as a principal dwelling"/>
    <n v="1"/>
    <n v="88"/>
    <s v="Loan originated"/>
    <n v="1"/>
    <s v="Not Hispanic or Latino"/>
    <n v="2"/>
    <x v="0"/>
    <n v="5"/>
    <s v="Female"/>
    <n v="2"/>
    <n v="39"/>
    <n v="57.6"/>
    <n v="82.589996299999996"/>
    <x v="1"/>
    <x v="0"/>
  </r>
  <r>
    <n v="852218"/>
    <s v="Consumer Financial Protection Bureau"/>
    <s v="Conventional"/>
    <n v="1"/>
    <s v="One-to-four family dwelling (other than manufactured housing)"/>
    <n v="1"/>
    <s v="Home purchase"/>
    <n v="1"/>
    <s v="Not owner-occupied as a principal dwelling"/>
    <n v="2"/>
    <n v="130"/>
    <s v="Loan purchased by the institution"/>
    <n v="6"/>
    <s v="Not Hispanic or Latino"/>
    <n v="2"/>
    <x v="1"/>
    <n v="3"/>
    <s v="Male"/>
    <n v="1"/>
    <n v="57"/>
    <n v="64.3"/>
    <n v="136.78999300000001"/>
    <x v="1"/>
    <x v="1"/>
  </r>
  <r>
    <n v="112837"/>
    <s v="Consumer Financial Protection Bureau"/>
    <s v="Conventional"/>
    <n v="1"/>
    <s v="One-to-four family dwelling (other than manufactured housing)"/>
    <n v="1"/>
    <s v="Home improvement"/>
    <n v="2"/>
    <s v="Owner-occupied as a principal dwelling"/>
    <n v="1"/>
    <n v="60"/>
    <s v="Loan originated"/>
    <n v="1"/>
    <s v="Not Hispanic or Latino"/>
    <n v="2"/>
    <x v="0"/>
    <n v="5"/>
    <s v="Male"/>
    <n v="1"/>
    <n v="111"/>
    <n v="73.400000000000006"/>
    <n v="120.029999"/>
    <x v="1"/>
    <x v="1"/>
  </r>
  <r>
    <n v="476810"/>
    <s v="Consumer Financial Protection Bureau"/>
    <s v="Conventional"/>
    <n v="1"/>
    <s v="One-to-four family dwelling (other than manufactured housing)"/>
    <n v="1"/>
    <s v="Home purchase"/>
    <n v="1"/>
    <s v="Owner-occupied as a principal dwelling"/>
    <n v="1"/>
    <n v="1380"/>
    <s v="Loan originated"/>
    <n v="1"/>
    <s v="Not Hispanic or Latino"/>
    <n v="2"/>
    <x v="3"/>
    <n v="2"/>
    <s v="Male"/>
    <n v="1"/>
    <n v="313"/>
    <n v="111.2"/>
    <n v="124.639999"/>
    <x v="1"/>
    <x v="2"/>
  </r>
  <r>
    <n v="451965"/>
    <s v="Consumer Financial Protection Bureau"/>
    <s v="Conventional"/>
    <n v="1"/>
    <s v="One-to-four family dwelling (other than manufactured housing)"/>
    <n v="1"/>
    <s v="Home purchase"/>
    <n v="1"/>
    <s v="Owner-occupied as a principal dwelling"/>
    <n v="1"/>
    <n v="140"/>
    <s v="Loan purchased by the institution"/>
    <n v="6"/>
    <s v="Not Hispanic or Latino"/>
    <n v="2"/>
    <x v="0"/>
    <n v="5"/>
    <s v="Female"/>
    <n v="2"/>
    <n v="91"/>
    <n v="59.3"/>
    <n v="147.13999899999999"/>
    <x v="1"/>
    <x v="1"/>
  </r>
  <r>
    <n v="619877"/>
    <s v="Consumer Financial Protection Bureau"/>
    <s v="VA-guaranteed"/>
    <n v="3"/>
    <s v="One-to-four family dwelling (other than manufactured housing)"/>
    <n v="1"/>
    <s v="Home purchase"/>
    <n v="1"/>
    <s v="Owner-occupied as a principal dwelling"/>
    <n v="1"/>
    <n v="166"/>
    <s v="Application denied by financial institution"/>
    <n v="3"/>
    <s v="Not Hispanic or Latino"/>
    <n v="2"/>
    <x v="0"/>
    <n v="5"/>
    <s v="Male"/>
    <n v="1"/>
    <n v="39"/>
    <n v="57.8"/>
    <n v="135.220001"/>
    <x v="0"/>
    <x v="0"/>
  </r>
  <r>
    <n v="940311"/>
    <s v="Consumer Financial Protection Bureau"/>
    <s v="Conventional"/>
    <n v="1"/>
    <s v="One-to-four family dwelling (other than manufactured housing)"/>
    <n v="1"/>
    <s v="Home improvement"/>
    <n v="2"/>
    <s v="Owner-occupied as a principal dwelling"/>
    <n v="1"/>
    <n v="3"/>
    <s v="Application denied by financial institution"/>
    <n v="3"/>
    <s v="Hispanic or Latino"/>
    <n v="1"/>
    <x v="0"/>
    <n v="5"/>
    <s v="Male"/>
    <n v="1"/>
    <n v="17"/>
    <n v="25.9"/>
    <n v="72.550003099999998"/>
    <x v="0"/>
    <x v="0"/>
  </r>
  <r>
    <n v="2590037"/>
    <s v="Consumer Financial Protection Bureau"/>
    <s v="Conventional"/>
    <n v="1"/>
    <s v="One-to-four family dwelling (other than manufactured housing)"/>
    <n v="1"/>
    <s v="Refinancing"/>
    <n v="3"/>
    <s v="Owner-occupied as a principal dwelling"/>
    <n v="1"/>
    <n v="157"/>
    <s v="Application denied by financial institution"/>
    <n v="3"/>
    <s v="Not Hispanic or Latino"/>
    <n v="2"/>
    <x v="1"/>
    <n v="3"/>
    <s v="Female"/>
    <n v="2"/>
    <n v="50"/>
    <n v="64.099999999999994"/>
    <n v="73.879997299999999"/>
    <x v="0"/>
    <x v="1"/>
  </r>
  <r>
    <n v="146672"/>
    <s v="Consumer Financial Protection Bureau"/>
    <s v="Conventional"/>
    <n v="1"/>
    <s v="One-to-four family dwelling (other than manufactured housing)"/>
    <n v="1"/>
    <s v="Home purchase"/>
    <n v="1"/>
    <s v="Owner-occupied as a principal dwelling"/>
    <n v="1"/>
    <n v="133"/>
    <s v="Loan originated"/>
    <n v="1"/>
    <s v="Not Hispanic or Latino"/>
    <n v="2"/>
    <x v="0"/>
    <n v="5"/>
    <s v="Male"/>
    <n v="1"/>
    <n v="53"/>
    <n v="72.5"/>
    <n v="77.190002399999997"/>
    <x v="1"/>
    <x v="1"/>
  </r>
  <r>
    <n v="852218"/>
    <s v="Consumer Financial Protection Bureau"/>
    <s v="Conventional"/>
    <n v="1"/>
    <s v="One-to-four family dwelling (other than manufactured housing)"/>
    <n v="1"/>
    <s v="Refinancing"/>
    <n v="3"/>
    <s v="Owner-occupied as a principal dwelling"/>
    <n v="1"/>
    <n v="626"/>
    <s v="Loan originated"/>
    <n v="1"/>
    <s v="Not Hispanic or Latino"/>
    <n v="2"/>
    <x v="0"/>
    <n v="5"/>
    <s v="Male"/>
    <n v="1"/>
    <m/>
    <n v="73.900000000000006"/>
    <n v="199.69000199999999"/>
    <x v="1"/>
    <x v="0"/>
  </r>
  <r>
    <n v="480228"/>
    <s v="Consumer Financial Protection Bureau"/>
    <s v="Conventional"/>
    <n v="1"/>
    <s v="One-to-four family dwelling (other than manufactured housing)"/>
    <n v="1"/>
    <s v="Home improvement"/>
    <n v="2"/>
    <s v="Owner-occupied as a principal dwelling"/>
    <n v="1"/>
    <n v="159"/>
    <s v="Application denied by financial institution"/>
    <n v="3"/>
    <s v="Not Hispanic or Latino"/>
    <n v="2"/>
    <x v="0"/>
    <n v="5"/>
    <s v="Male"/>
    <n v="1"/>
    <n v="105"/>
    <n v="66.599999999999994"/>
    <n v="100.489998"/>
    <x v="0"/>
    <x v="1"/>
  </r>
  <r>
    <n v="451965"/>
    <s v="Consumer Financial Protection Bureau"/>
    <s v="VA-guaranteed"/>
    <n v="3"/>
    <s v="One-to-four family dwelling (other than manufactured housing)"/>
    <n v="1"/>
    <s v="Home purchase"/>
    <n v="1"/>
    <s v="Owner-occupied as a principal dwelling"/>
    <n v="1"/>
    <n v="298"/>
    <s v="Loan originated"/>
    <n v="1"/>
    <s v="Not Hispanic or Latino"/>
    <n v="2"/>
    <x v="0"/>
    <n v="5"/>
    <s v="Male"/>
    <n v="1"/>
    <n v="148"/>
    <n v="63.2"/>
    <n v="101.269997"/>
    <x v="1"/>
    <x v="2"/>
  </r>
  <r>
    <n v="619877"/>
    <s v="Consumer Financial Protection Bureau"/>
    <s v="VA-guaranteed"/>
    <n v="3"/>
    <s v="One-to-four family dwelling (other than manufactured housing)"/>
    <n v="1"/>
    <s v="Home purchase"/>
    <n v="1"/>
    <s v="Owner-occupied as a principal dwelling"/>
    <n v="1"/>
    <n v="223"/>
    <s v="Loan originated"/>
    <n v="1"/>
    <s v="Not Hispanic or Latino"/>
    <n v="2"/>
    <x v="0"/>
    <n v="5"/>
    <s v="Male"/>
    <n v="1"/>
    <n v="79"/>
    <n v="52"/>
    <n v="105.730003"/>
    <x v="1"/>
    <x v="1"/>
  </r>
  <r>
    <n v="12311"/>
    <s v="Consumer Financial Protection Bureau"/>
    <s v="Conventional"/>
    <n v="1"/>
    <s v="One-to-four family dwelling (other than manufactured housing)"/>
    <n v="1"/>
    <s v="Refinancing"/>
    <n v="3"/>
    <s v="Owner-occupied as a principal dwelling"/>
    <n v="1"/>
    <n v="105"/>
    <s v="Loan originated"/>
    <n v="1"/>
    <s v="Not Hispanic or Latino"/>
    <n v="2"/>
    <x v="0"/>
    <n v="5"/>
    <s v="Male"/>
    <n v="1"/>
    <n v="89"/>
    <n v="68.400000000000006"/>
    <n v="92.089996299999996"/>
    <x v="1"/>
    <x v="1"/>
  </r>
  <r>
    <n v="852320"/>
    <s v="Consumer Financial Protection Bureau"/>
    <s v="Conventional"/>
    <n v="1"/>
    <s v="One-to-four family dwelling (other than manufactured housing)"/>
    <n v="1"/>
    <s v="Home purchase"/>
    <n v="1"/>
    <s v="Owner-occupied as a principal dwelling"/>
    <n v="1"/>
    <n v="500"/>
    <s v="Loan originated"/>
    <n v="1"/>
    <s v="Not Hispanic or Latino"/>
    <n v="2"/>
    <x v="0"/>
    <n v="5"/>
    <s v="Male"/>
    <n v="1"/>
    <n v="146"/>
    <n v="65.5"/>
    <n v="119.07"/>
    <x v="1"/>
    <x v="2"/>
  </r>
  <r>
    <n v="379920"/>
    <s v="Consumer Financial Protection Bureau"/>
    <s v="Conventional"/>
    <n v="1"/>
    <s v="One-to-four family dwelling (other than manufactured housing)"/>
    <n v="1"/>
    <s v="Home improvement"/>
    <n v="2"/>
    <s v="Owner-occupied as a principal dwelling"/>
    <n v="1"/>
    <n v="125"/>
    <s v="Application denied by financial institution"/>
    <n v="3"/>
    <s v="Not Hispanic or Latino"/>
    <n v="2"/>
    <x v="0"/>
    <n v="5"/>
    <s v="Male"/>
    <n v="1"/>
    <n v="213"/>
    <n v="72.2"/>
    <n v="87.339996299999996"/>
    <x v="0"/>
    <x v="2"/>
  </r>
  <r>
    <n v="852218"/>
    <s v="Consumer Financial Protection Bureau"/>
    <s v="Conventional"/>
    <n v="1"/>
    <s v="One-to-four family dwelling (other than manufactured housing)"/>
    <n v="1"/>
    <s v="Home purchase"/>
    <n v="1"/>
    <s v="Owner-occupied as a principal dwelling"/>
    <n v="1"/>
    <n v="295"/>
    <s v="Loan purchased by the institution"/>
    <n v="6"/>
    <s v="Not Hispanic or Latino"/>
    <n v="2"/>
    <x v="0"/>
    <n v="5"/>
    <s v="Male"/>
    <n v="1"/>
    <n v="90"/>
    <n v="77.5"/>
    <n v="132.240005"/>
    <x v="1"/>
    <x v="1"/>
  </r>
  <r>
    <n v="504713"/>
    <s v="Consumer Financial Protection Bureau"/>
    <s v="Conventional"/>
    <n v="1"/>
    <s v="One-to-four family dwelling (other than manufactured housing)"/>
    <n v="1"/>
    <s v="Refinancing"/>
    <n v="3"/>
    <s v="Owner-occupied as a principal dwelling"/>
    <n v="1"/>
    <n v="83"/>
    <s v="Loan originated"/>
    <n v="1"/>
    <s v="Not Hispanic or Latino"/>
    <n v="2"/>
    <x v="0"/>
    <n v="5"/>
    <s v="Male"/>
    <n v="1"/>
    <n v="48"/>
    <n v="63.4"/>
    <n v="125.69000200000001"/>
    <x v="1"/>
    <x v="1"/>
  </r>
  <r>
    <n v="451965"/>
    <s v="Consumer Financial Protection Bureau"/>
    <s v="Conventional"/>
    <n v="1"/>
    <s v="One-to-four family dwelling (other than manufactured housing)"/>
    <n v="1"/>
    <s v="Refinancing"/>
    <n v="3"/>
    <s v="Owner-occupied as a principal dwelling"/>
    <n v="1"/>
    <n v="410"/>
    <s v="Application denied by financial institution"/>
    <n v="3"/>
    <s v="Hispanic or Latino"/>
    <n v="1"/>
    <x v="0"/>
    <n v="5"/>
    <s v="Female"/>
    <n v="2"/>
    <n v="34"/>
    <n v="79.3"/>
    <n v="66.910003700000004"/>
    <x v="0"/>
    <x v="0"/>
  </r>
  <r>
    <n v="451965"/>
    <s v="Consumer Financial Protection Bureau"/>
    <s v="Conventional"/>
    <n v="1"/>
    <s v="One-to-four family dwelling (other than manufactured housing)"/>
    <n v="1"/>
    <s v="Home purchase"/>
    <n v="1"/>
    <s v="Owner-occupied as a principal dwelling"/>
    <n v="1"/>
    <n v="179"/>
    <s v="Loan purchased by the institution"/>
    <n v="6"/>
    <s v="Not Hispanic or Latino"/>
    <n v="2"/>
    <x v="0"/>
    <n v="5"/>
    <s v="Male"/>
    <n v="1"/>
    <n v="98"/>
    <n v="84.1"/>
    <n v="119.30999799999999"/>
    <x v="1"/>
    <x v="1"/>
  </r>
  <r>
    <n v="504713"/>
    <s v="Consumer Financial Protection Bureau"/>
    <s v="Conventional"/>
    <n v="1"/>
    <s v="One-to-four family dwelling (other than manufactured housing)"/>
    <n v="1"/>
    <s v="Refinancing"/>
    <n v="3"/>
    <s v="Owner-occupied as a principal dwelling"/>
    <n v="1"/>
    <n v="72"/>
    <s v="Loan originated"/>
    <n v="1"/>
    <s v="Not Hispanic or Latino"/>
    <n v="2"/>
    <x v="0"/>
    <n v="5"/>
    <s v="Male"/>
    <n v="1"/>
    <n v="84"/>
    <n v="62.6"/>
    <n v="79.819999699999997"/>
    <x v="1"/>
    <x v="1"/>
  </r>
  <r>
    <n v="491224"/>
    <s v="Consumer Financial Protection Bureau"/>
    <s v="Conventional"/>
    <n v="1"/>
    <s v="One-to-four family dwelling (other than manufactured housing)"/>
    <n v="1"/>
    <s v="Home purchase"/>
    <n v="1"/>
    <s v="Not owner-occupied as a principal dwelling"/>
    <n v="2"/>
    <n v="170"/>
    <s v="Application denied by financial institution"/>
    <n v="3"/>
    <s v="Not Hispanic or Latino"/>
    <n v="2"/>
    <x v="0"/>
    <n v="5"/>
    <s v="Female"/>
    <n v="2"/>
    <n v="15"/>
    <n v="80.2"/>
    <n v="62.599998499999998"/>
    <x v="0"/>
    <x v="0"/>
  </r>
  <r>
    <n v="451965"/>
    <s v="Consumer Financial Protection Bureau"/>
    <s v="Conventional"/>
    <n v="1"/>
    <s v="One-to-four family dwelling (other than manufactured housing)"/>
    <n v="1"/>
    <s v="Home improvement"/>
    <n v="2"/>
    <s v="Owner-occupied as a principal dwelling"/>
    <n v="1"/>
    <n v="20"/>
    <s v="Loan originated"/>
    <n v="1"/>
    <s v="Not Hispanic or Latino"/>
    <n v="2"/>
    <x v="3"/>
    <n v="2"/>
    <s v="Male"/>
    <n v="1"/>
    <n v="88"/>
    <n v="107.6"/>
    <n v="102.120003"/>
    <x v="1"/>
    <x v="1"/>
  </r>
  <r>
    <n v="940311"/>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0"/>
    <n v="5"/>
    <s v="Male"/>
    <n v="1"/>
    <n v="12"/>
    <n v="25.9"/>
    <n v="72.779998800000001"/>
    <x v="0"/>
    <x v="0"/>
  </r>
  <r>
    <n v="451965"/>
    <s v="Consumer Financial Protection Bureau"/>
    <s v="Conventional"/>
    <n v="1"/>
    <s v="One-to-four family dwelling (other than manufactured housing)"/>
    <n v="1"/>
    <s v="Home purchase"/>
    <n v="1"/>
    <s v="Not owner-occupied as a principal dwelling"/>
    <n v="2"/>
    <n v="295"/>
    <s v="Loan originated"/>
    <n v="1"/>
    <s v="Not Hispanic or Latino"/>
    <n v="2"/>
    <x v="0"/>
    <n v="5"/>
    <s v="Male"/>
    <n v="1"/>
    <n v="218"/>
    <n v="64.5"/>
    <n v="165.33999600000001"/>
    <x v="1"/>
    <x v="2"/>
  </r>
  <r>
    <n v="146672"/>
    <s v="Consumer Financial Protection Bureau"/>
    <s v="Conventional"/>
    <n v="1"/>
    <s v="One-to-four family dwelling (other than manufactured housing)"/>
    <n v="1"/>
    <s v="Refinancing"/>
    <n v="3"/>
    <s v="Owner-occupied as a principal dwelling"/>
    <n v="1"/>
    <n v="125"/>
    <s v="Loan originated"/>
    <n v="1"/>
    <s v="Not Hispanic or Latino"/>
    <n v="2"/>
    <x v="0"/>
    <n v="5"/>
    <s v="Female"/>
    <n v="2"/>
    <n v="101"/>
    <n v="57.4"/>
    <n v="137.199997"/>
    <x v="1"/>
    <x v="1"/>
  </r>
  <r>
    <n v="972590"/>
    <s v="Consumer Financial Protection Bureau"/>
    <s v="Conventional"/>
    <n v="1"/>
    <s v="One-to-four family dwelling (other than manufactured housing)"/>
    <n v="1"/>
    <s v="Home purchase"/>
    <n v="1"/>
    <s v="Owner-occupied as a principal dwelling"/>
    <n v="1"/>
    <n v="325"/>
    <s v="Loan originated"/>
    <n v="1"/>
    <s v="Not Hispanic or Latino"/>
    <n v="2"/>
    <x v="0"/>
    <n v="5"/>
    <s v="Male"/>
    <n v="1"/>
    <n v="81"/>
    <n v="62.8"/>
    <n v="99.459999100000005"/>
    <x v="1"/>
    <x v="1"/>
  </r>
  <r>
    <n v="675332"/>
    <s v="Consumer Financial Protection Bureau"/>
    <s v="Conventional"/>
    <n v="1"/>
    <s v="One-to-four family dwelling (other than manufactured housing)"/>
    <n v="1"/>
    <s v="Home improvement"/>
    <n v="2"/>
    <s v="Owner-occupied as a principal dwelling"/>
    <n v="1"/>
    <n v="25"/>
    <s v="Loan originated"/>
    <n v="1"/>
    <s v="Not Hispanic or Latino"/>
    <n v="2"/>
    <x v="0"/>
    <n v="5"/>
    <s v="Male"/>
    <n v="1"/>
    <n v="114"/>
    <n v="74.599999999999994"/>
    <n v="136.19000199999999"/>
    <x v="1"/>
    <x v="1"/>
  </r>
  <r>
    <n v="852218"/>
    <s v="Consumer Financial Protection Bureau"/>
    <s v="Conventional"/>
    <n v="1"/>
    <s v="One-to-four family dwelling (other than manufactured housing)"/>
    <n v="1"/>
    <s v="Home purchase"/>
    <n v="1"/>
    <s v="Owner-occupied as a principal dwelling"/>
    <n v="1"/>
    <n v="210"/>
    <s v="Loan originated"/>
    <n v="1"/>
    <s v="Not Hispanic or Latino"/>
    <n v="2"/>
    <x v="3"/>
    <n v="2"/>
    <s v="Male"/>
    <n v="1"/>
    <n v="72"/>
    <n v="73.7"/>
    <n v="59.049999200000002"/>
    <x v="1"/>
    <x v="1"/>
  </r>
  <r>
    <n v="504713"/>
    <s v="Consumer Financial Protection Bureau"/>
    <s v="Conventional"/>
    <n v="1"/>
    <s v="One-to-four family dwelling (other than manufactured housing)"/>
    <n v="1"/>
    <s v="Refinancing"/>
    <n v="3"/>
    <s v="Owner-occupied as a principal dwelling"/>
    <n v="1"/>
    <n v="510"/>
    <s v="Application denied by financial institution"/>
    <n v="3"/>
    <s v="Not Hispanic or Latino"/>
    <n v="2"/>
    <x v="0"/>
    <n v="5"/>
    <s v="Male"/>
    <n v="1"/>
    <n v="62"/>
    <n v="88"/>
    <n v="124.75"/>
    <x v="0"/>
    <x v="1"/>
  </r>
  <r>
    <n v="451965"/>
    <s v="Consumer Financial Protection Bureau"/>
    <s v="Conventional"/>
    <n v="1"/>
    <s v="One-to-four family dwelling (other than manufactured housing)"/>
    <n v="1"/>
    <s v="Refinancing"/>
    <n v="3"/>
    <s v="Owner-occupied as a principal dwelling"/>
    <n v="1"/>
    <n v="833"/>
    <s v="Application denied by financial institution"/>
    <n v="3"/>
    <s v="Not Hispanic or Latino"/>
    <n v="2"/>
    <x v="0"/>
    <n v="5"/>
    <s v="Male"/>
    <n v="1"/>
    <n v="399"/>
    <n v="107.6"/>
    <n v="157.279999"/>
    <x v="0"/>
    <x v="2"/>
  </r>
  <r>
    <n v="480228"/>
    <s v="Consumer Financial Protection Bureau"/>
    <s v="Conventional"/>
    <n v="1"/>
    <s v="One-to-four family dwelling (other than manufactured housing)"/>
    <n v="1"/>
    <s v="Refinancing"/>
    <n v="3"/>
    <s v="Owner-occupied as a principal dwelling"/>
    <n v="1"/>
    <n v="292"/>
    <s v="Loan originated"/>
    <n v="1"/>
    <s v="Not Hispanic or Latino"/>
    <n v="2"/>
    <x v="0"/>
    <n v="5"/>
    <s v="Male"/>
    <n v="1"/>
    <n v="85"/>
    <n v="81.400000000000006"/>
    <n v="194.14999399999999"/>
    <x v="1"/>
    <x v="1"/>
  </r>
  <r>
    <n v="379920"/>
    <s v="Consumer Financial Protection Bureau"/>
    <s v="Conventional"/>
    <n v="1"/>
    <s v="One-to-four family dwelling (other than manufactured housing)"/>
    <n v="1"/>
    <s v="Home purchase"/>
    <n v="1"/>
    <s v="Not owner-occupied as a principal dwelling"/>
    <n v="2"/>
    <n v="31"/>
    <s v="Loan originated"/>
    <n v="1"/>
    <s v="Not Hispanic or Latino"/>
    <n v="2"/>
    <x v="0"/>
    <n v="5"/>
    <s v="Male"/>
    <n v="1"/>
    <n v="70"/>
    <n v="56.8"/>
    <n v="64.110000600000006"/>
    <x v="1"/>
    <x v="1"/>
  </r>
  <r>
    <n v="451965"/>
    <s v="Consumer Financial Protection Bureau"/>
    <s v="Conventional"/>
    <n v="1"/>
    <s v="One-to-four family dwelling (other than manufactured housing)"/>
    <n v="1"/>
    <s v="Refinancing"/>
    <n v="3"/>
    <s v="Owner-occupied as a principal dwelling"/>
    <n v="1"/>
    <n v="249"/>
    <s v="Loan purchased by the institution"/>
    <n v="6"/>
    <s v="Not Hispanic or Latino"/>
    <n v="2"/>
    <x v="0"/>
    <n v="5"/>
    <s v="Male"/>
    <n v="1"/>
    <n v="50"/>
    <n v="64"/>
    <n v="112.260002"/>
    <x v="1"/>
    <x v="1"/>
  </r>
  <r>
    <n v="451965"/>
    <s v="Consumer Financial Protection Bureau"/>
    <s v="Conventional"/>
    <n v="1"/>
    <s v="One-to-four family dwelling (other than manufactured housing)"/>
    <n v="1"/>
    <s v="Home purchase"/>
    <n v="1"/>
    <s v="Owner-occupied as a principal dwelling"/>
    <n v="1"/>
    <n v="324"/>
    <s v="Loan purchased by the institution"/>
    <n v="6"/>
    <s v="Not Hispanic or Latino"/>
    <n v="2"/>
    <x v="0"/>
    <n v="5"/>
    <s v="Male"/>
    <n v="1"/>
    <n v="124"/>
    <n v="66.2"/>
    <n v="144.88999899999999"/>
    <x v="1"/>
    <x v="2"/>
  </r>
  <r>
    <n v="451965"/>
    <s v="Consumer Financial Protection Bureau"/>
    <s v="FHA-insured"/>
    <n v="2"/>
    <s v="One-to-four family dwelling (other than manufactured housing)"/>
    <n v="1"/>
    <s v="Home purchase"/>
    <n v="1"/>
    <s v="Owner-occupied as a principal dwelling"/>
    <n v="1"/>
    <n v="338"/>
    <s v="Loan purchased by the institution"/>
    <n v="6"/>
    <s v="Not Hispanic or Latino"/>
    <n v="2"/>
    <x v="0"/>
    <n v="5"/>
    <s v="Male"/>
    <n v="1"/>
    <n v="108"/>
    <n v="67.5"/>
    <n v="169.740005"/>
    <x v="1"/>
    <x v="1"/>
  </r>
  <r>
    <n v="12311"/>
    <s v="Consumer Financial Protection Bureau"/>
    <s v="Conventional"/>
    <n v="1"/>
    <s v="One-to-four family dwelling (other than manufactured housing)"/>
    <n v="1"/>
    <s v="Refinancing"/>
    <n v="3"/>
    <s v="Owner-occupied as a principal dwelling"/>
    <n v="1"/>
    <n v="144"/>
    <s v="Loan originated"/>
    <n v="1"/>
    <s v="Not Hispanic or Latino"/>
    <n v="2"/>
    <x v="0"/>
    <n v="5"/>
    <s v="Female"/>
    <n v="2"/>
    <n v="130"/>
    <n v="73.900000000000006"/>
    <n v="128.88000500000001"/>
    <x v="1"/>
    <x v="2"/>
  </r>
  <r>
    <n v="619877"/>
    <s v="Consumer Financial Protection Bureau"/>
    <s v="Conventional"/>
    <n v="1"/>
    <s v="One-to-four family dwelling (other than manufactured housing)"/>
    <n v="1"/>
    <s v="Home improvement"/>
    <n v="2"/>
    <s v="Owner-occupied as a principal dwelling"/>
    <n v="1"/>
    <n v="88"/>
    <s v="Application denied by financial institution"/>
    <n v="3"/>
    <s v="Not Hispanic or Latino"/>
    <n v="2"/>
    <x v="0"/>
    <n v="5"/>
    <s v="Male"/>
    <n v="1"/>
    <n v="43"/>
    <n v="52.3"/>
    <n v="119.58000199999999"/>
    <x v="0"/>
    <x v="1"/>
  </r>
  <r>
    <n v="451965"/>
    <s v="Consumer Financial Protection Bureau"/>
    <s v="Conventional"/>
    <n v="1"/>
    <s v="One-to-four family dwelling (other than manufactured housing)"/>
    <n v="1"/>
    <s v="Refinancing"/>
    <n v="3"/>
    <s v="Owner-occupied as a principal dwelling"/>
    <n v="1"/>
    <n v="290"/>
    <s v="Application denied by financial institution"/>
    <n v="3"/>
    <s v="Not Hispanic or Latino"/>
    <n v="2"/>
    <x v="3"/>
    <n v="2"/>
    <s v="Female"/>
    <n v="2"/>
    <n v="159"/>
    <n v="86.6"/>
    <n v="120.089996"/>
    <x v="0"/>
    <x v="2"/>
  </r>
  <r>
    <n v="146672"/>
    <s v="Consumer Financial Protection Bureau"/>
    <s v="Conventional"/>
    <n v="1"/>
    <s v="One-to-four family dwelling (other than manufactured housing)"/>
    <n v="1"/>
    <s v="Refinancing"/>
    <n v="3"/>
    <s v="Owner-occupied as a principal dwelling"/>
    <n v="1"/>
    <n v="200"/>
    <s v="Loan originated"/>
    <n v="1"/>
    <s v="Not Hispanic or Latino"/>
    <n v="2"/>
    <x v="0"/>
    <n v="5"/>
    <s v="Female"/>
    <n v="2"/>
    <n v="72"/>
    <n v="59.9"/>
    <n v="96.370002700000001"/>
    <x v="1"/>
    <x v="1"/>
  </r>
  <r>
    <n v="722777"/>
    <s v="Consumer Financial Protection Bureau"/>
    <s v="Conventional"/>
    <n v="1"/>
    <s v="One-to-four family dwelling (other than manufactured housing)"/>
    <n v="1"/>
    <s v="Refinancing"/>
    <n v="3"/>
    <s v="Owner-occupied as a principal dwelling"/>
    <n v="1"/>
    <n v="167"/>
    <s v="Loan originated"/>
    <n v="1"/>
    <s v="Not Hispanic or Latino"/>
    <n v="2"/>
    <x v="3"/>
    <n v="2"/>
    <s v="Male"/>
    <n v="1"/>
    <n v="65"/>
    <n v="74.5"/>
    <n v="40.540000900000003"/>
    <x v="1"/>
    <x v="1"/>
  </r>
  <r>
    <n v="146672"/>
    <s v="Consumer Financial Protection Bureau"/>
    <s v="FHA-insured"/>
    <n v="2"/>
    <s v="One-to-four family dwelling (other than manufactured housing)"/>
    <n v="1"/>
    <s v="Refinancing"/>
    <n v="3"/>
    <s v="Owner-occupied as a principal dwelling"/>
    <n v="1"/>
    <n v="181"/>
    <s v="Loan originated"/>
    <n v="1"/>
    <s v="Not Hispanic or Latino"/>
    <n v="2"/>
    <x v="0"/>
    <n v="5"/>
    <s v="Male"/>
    <n v="1"/>
    <n v="92"/>
    <n v="66.2"/>
    <n v="116.620003"/>
    <x v="1"/>
    <x v="1"/>
  </r>
  <r>
    <n v="2712969"/>
    <s v="Consumer Financial Protection Bureau"/>
    <s v="Conventional"/>
    <n v="1"/>
    <s v="One-to-four family dwelling (other than manufactured housing)"/>
    <n v="1"/>
    <s v="Home purchase"/>
    <n v="1"/>
    <s v="Owner-occupied as a principal dwelling"/>
    <n v="1"/>
    <n v="16"/>
    <s v="Loan purchased by the institution"/>
    <n v="6"/>
    <s v="Not Hispanic or Latino"/>
    <n v="2"/>
    <x v="0"/>
    <n v="5"/>
    <s v="Male"/>
    <n v="1"/>
    <n v="30"/>
    <n v="67.900000000000006"/>
    <n v="31.2399998"/>
    <x v="1"/>
    <x v="0"/>
  </r>
  <r>
    <n v="379920"/>
    <s v="Consumer Financial Protection Bureau"/>
    <s v="Conventional"/>
    <n v="1"/>
    <s v="One-to-four family dwelling (other than manufactured housing)"/>
    <n v="1"/>
    <s v="Home improvement"/>
    <n v="2"/>
    <s v="Owner-occupied as a principal dwelling"/>
    <n v="1"/>
    <n v="67"/>
    <s v="Loan originated"/>
    <n v="1"/>
    <s v="Not Hispanic or Latino"/>
    <n v="2"/>
    <x v="0"/>
    <n v="5"/>
    <s v="Male"/>
    <n v="1"/>
    <n v="232"/>
    <n v="55.8"/>
    <n v="122.790001"/>
    <x v="1"/>
    <x v="2"/>
  </r>
  <r>
    <n v="852218"/>
    <s v="Consumer Financial Protection Bureau"/>
    <s v="Conventional"/>
    <n v="1"/>
    <s v="One-to-four family dwelling (other than manufactured housing)"/>
    <n v="1"/>
    <s v="Home purchase"/>
    <n v="1"/>
    <s v="Owner-occupied as a principal dwelling"/>
    <n v="1"/>
    <n v="651"/>
    <s v="Loan purchased by the institution"/>
    <n v="6"/>
    <s v="Not Hispanic or Latino"/>
    <n v="2"/>
    <x v="0"/>
    <n v="5"/>
    <s v="Male"/>
    <n v="1"/>
    <n v="230"/>
    <n v="107.6"/>
    <n v="198.88000500000001"/>
    <x v="1"/>
    <x v="2"/>
  </r>
  <r>
    <n v="915878"/>
    <s v="Consumer Financial Protection Bureau"/>
    <s v="Conventional"/>
    <n v="1"/>
    <s v="One-to-four family dwelling (other than manufactured housing)"/>
    <n v="1"/>
    <s v="Refinancing"/>
    <n v="3"/>
    <s v="Owner-occupied as a principal dwelling"/>
    <n v="1"/>
    <n v="723"/>
    <s v="Application denied by financial institution"/>
    <n v="3"/>
    <s v="Not Hispanic or Latino"/>
    <n v="2"/>
    <x v="0"/>
    <n v="5"/>
    <s v="Female"/>
    <n v="2"/>
    <n v="154"/>
    <n v="131.5"/>
    <n v="83.150001500000002"/>
    <x v="0"/>
    <x v="2"/>
  </r>
  <r>
    <n v="451965"/>
    <s v="Consumer Financial Protection Bureau"/>
    <s v="Conventional"/>
    <n v="1"/>
    <s v="One-to-four family dwelling (other than manufactured housing)"/>
    <n v="1"/>
    <s v="Home purchase"/>
    <n v="1"/>
    <s v="Owner-occupied as a principal dwelling"/>
    <n v="1"/>
    <n v="255"/>
    <s v="Loan purchased by the institution"/>
    <n v="6"/>
    <s v="Not Hispanic or Latino"/>
    <n v="2"/>
    <x v="0"/>
    <n v="5"/>
    <s v="Male"/>
    <n v="1"/>
    <n v="129"/>
    <n v="55.9"/>
    <n v="183.13999899999999"/>
    <x v="1"/>
    <x v="2"/>
  </r>
  <r>
    <n v="619877"/>
    <s v="Consumer Financial Protection Bureau"/>
    <s v="Conventional"/>
    <n v="1"/>
    <s v="One-to-four family dwelling (other than manufactured housing)"/>
    <n v="1"/>
    <s v="Home purchase"/>
    <n v="1"/>
    <s v="Owner-occupied as a principal dwelling"/>
    <n v="1"/>
    <n v="233"/>
    <s v="Application denied by financial institution"/>
    <n v="3"/>
    <s v="Not Hispanic or Latino"/>
    <n v="2"/>
    <x v="0"/>
    <n v="5"/>
    <s v="Male"/>
    <n v="1"/>
    <n v="107"/>
    <n v="59.8"/>
    <n v="146.009995"/>
    <x v="0"/>
    <x v="1"/>
  </r>
  <r>
    <n v="4114567"/>
    <s v="Consumer Financial Protection Bureau"/>
    <s v="Conventional"/>
    <n v="1"/>
    <s v="One-to-four family dwelling (other than manufactured housing)"/>
    <n v="1"/>
    <s v="Refinancing"/>
    <n v="3"/>
    <s v="Owner-occupied as a principal dwelling"/>
    <n v="1"/>
    <n v="626"/>
    <s v="Loan originated"/>
    <n v="1"/>
    <s v="Not Hispanic or Latino"/>
    <n v="2"/>
    <x v="0"/>
    <n v="5"/>
    <s v="Female"/>
    <n v="2"/>
    <m/>
    <n v="97.4"/>
    <n v="211.070007"/>
    <x v="1"/>
    <x v="0"/>
  </r>
  <r>
    <n v="451965"/>
    <s v="Consumer Financial Protection Bureau"/>
    <s v="Conventional"/>
    <n v="1"/>
    <s v="One-to-four family dwelling (other than manufactured housing)"/>
    <n v="1"/>
    <s v="Home purchase"/>
    <n v="1"/>
    <s v="Not owner-occupied as a principal dwelling"/>
    <n v="2"/>
    <n v="364"/>
    <s v="Loan purchased by the institution"/>
    <n v="6"/>
    <s v="Not Hispanic or Latino"/>
    <n v="2"/>
    <x v="0"/>
    <n v="5"/>
    <s v="Female"/>
    <n v="2"/>
    <n v="167"/>
    <n v="107.6"/>
    <n v="48.520000500000002"/>
    <x v="1"/>
    <x v="2"/>
  </r>
  <r>
    <n v="504713"/>
    <s v="Consumer Financial Protection Bureau"/>
    <s v="Conventional"/>
    <n v="1"/>
    <s v="One-to-four family dwelling (other than manufactured housing)"/>
    <n v="1"/>
    <s v="Refinancing"/>
    <n v="3"/>
    <s v="Owner-occupied as a principal dwelling"/>
    <n v="1"/>
    <n v="250"/>
    <s v="Application denied by financial institution"/>
    <n v="3"/>
    <s v="Hispanic or Latino"/>
    <n v="1"/>
    <x v="0"/>
    <n v="5"/>
    <s v="Female"/>
    <n v="2"/>
    <n v="120"/>
    <n v="63.2"/>
    <n v="100.400002"/>
    <x v="0"/>
    <x v="1"/>
  </r>
  <r>
    <n v="852218"/>
    <s v="Consumer Financial Protection Bureau"/>
    <s v="Conventional"/>
    <n v="1"/>
    <s v="One-to-four family dwelling (other than manufactured housing)"/>
    <n v="1"/>
    <s v="Home purchase"/>
    <n v="1"/>
    <s v="Owner-occupied as a principal dwelling"/>
    <n v="1"/>
    <n v="152"/>
    <s v="Loan purchased by the institution"/>
    <n v="6"/>
    <s v="Not Hispanic or Latino"/>
    <n v="2"/>
    <x v="1"/>
    <n v="3"/>
    <s v="Male"/>
    <n v="1"/>
    <n v="70"/>
    <n v="53.5"/>
    <n v="166.66999799999999"/>
    <x v="1"/>
    <x v="1"/>
  </r>
  <r>
    <n v="2712969"/>
    <s v="Consumer Financial Protection Bureau"/>
    <s v="FHA-insured"/>
    <n v="2"/>
    <s v="One-to-four family dwelling (other than manufactured housing)"/>
    <n v="1"/>
    <s v="Home purchase"/>
    <n v="1"/>
    <s v="Owner-occupied as a principal dwelling"/>
    <n v="1"/>
    <n v="206"/>
    <s v="Loan purchased by the institution"/>
    <n v="6"/>
    <s v="Not Hispanic or Latino"/>
    <n v="2"/>
    <x v="0"/>
    <n v="5"/>
    <s v="Male"/>
    <n v="1"/>
    <n v="89"/>
    <n v="67.900000000000006"/>
    <n v="101.30999799999999"/>
    <x v="1"/>
    <x v="1"/>
  </r>
  <r>
    <n v="12311"/>
    <s v="Consumer Financial Protection Bureau"/>
    <s v="Conventional"/>
    <n v="1"/>
    <s v="One-to-four family dwelling (other than manufactured housing)"/>
    <n v="1"/>
    <s v="Refinancing"/>
    <n v="3"/>
    <s v="Owner-occupied as a principal dwelling"/>
    <n v="1"/>
    <n v="104"/>
    <s v="Application denied by financial institution"/>
    <n v="3"/>
    <s v="Not Hispanic or Latino"/>
    <n v="2"/>
    <x v="1"/>
    <n v="3"/>
    <s v="Female"/>
    <n v="2"/>
    <n v="42"/>
    <n v="68.400000000000006"/>
    <n v="92.089996299999996"/>
    <x v="0"/>
    <x v="1"/>
  </r>
  <r>
    <n v="476810"/>
    <s v="Consumer Financial Protection Bureau"/>
    <s v="Conventional"/>
    <n v="1"/>
    <s v="One-to-four family dwelling (other than manufactured housing)"/>
    <n v="1"/>
    <s v="Refinancing"/>
    <n v="3"/>
    <s v="Owner-occupied as a principal dwelling"/>
    <n v="1"/>
    <n v="142"/>
    <s v="Loan originated"/>
    <n v="1"/>
    <s v="Not Hispanic or Latino"/>
    <n v="2"/>
    <x v="0"/>
    <n v="5"/>
    <s v="Male"/>
    <n v="1"/>
    <n v="73"/>
    <n v="79.599999999999994"/>
    <n v="55.990001700000001"/>
    <x v="1"/>
    <x v="1"/>
  </r>
  <r>
    <n v="504713"/>
    <s v="Consumer Financial Protection Bureau"/>
    <s v="Conventional"/>
    <n v="1"/>
    <s v="One-to-four family dwelling (other than manufactured housing)"/>
    <n v="1"/>
    <s v="Home purchase"/>
    <n v="1"/>
    <s v="Owner-occupied as a principal dwelling"/>
    <n v="1"/>
    <n v="161"/>
    <s v="Loan originated"/>
    <n v="1"/>
    <s v="Not Hispanic or Latino"/>
    <n v="2"/>
    <x v="0"/>
    <n v="5"/>
    <s v="Female"/>
    <n v="2"/>
    <n v="65"/>
    <n v="47.9"/>
    <n v="111.019997"/>
    <x v="1"/>
    <x v="1"/>
  </r>
  <r>
    <n v="451965"/>
    <s v="Consumer Financial Protection Bureau"/>
    <s v="Conventional"/>
    <n v="1"/>
    <s v="One-to-four family dwelling (other than manufactured housing)"/>
    <n v="1"/>
    <s v="Home purchase"/>
    <n v="1"/>
    <s v="Owner-occupied as a principal dwelling"/>
    <n v="1"/>
    <n v="270"/>
    <s v="Loan originated"/>
    <n v="1"/>
    <s v="Not Hispanic or Latino"/>
    <n v="2"/>
    <x v="0"/>
    <n v="5"/>
    <s v="Female"/>
    <n v="2"/>
    <n v="145"/>
    <n v="61.6"/>
    <n v="86.160003700000004"/>
    <x v="1"/>
    <x v="2"/>
  </r>
  <r>
    <n v="146672"/>
    <s v="Consumer Financial Protection Bureau"/>
    <s v="Conventional"/>
    <n v="1"/>
    <s v="One-to-four family dwelling (other than manufactured housing)"/>
    <n v="1"/>
    <s v="Home purchase"/>
    <n v="1"/>
    <s v="Owner-occupied as a principal dwelling"/>
    <n v="1"/>
    <n v="380"/>
    <s v="Loan originated"/>
    <n v="1"/>
    <s v="Not Hispanic or Latino"/>
    <n v="2"/>
    <x v="0"/>
    <n v="5"/>
    <s v="Female"/>
    <n v="2"/>
    <n v="141"/>
    <n v="73.7"/>
    <n v="212.820007"/>
    <x v="1"/>
    <x v="2"/>
  </r>
  <r>
    <n v="480228"/>
    <s v="Consumer Financial Protection Bureau"/>
    <s v="FHA-insured"/>
    <n v="2"/>
    <s v="One-to-four family dwelling (other than manufactured housing)"/>
    <n v="1"/>
    <s v="Home purchase"/>
    <n v="1"/>
    <s v="Owner-occupied as a principal dwelling"/>
    <n v="1"/>
    <n v="39"/>
    <s v="Loan purchased by the institution"/>
    <n v="6"/>
    <s v="Not Hispanic or Latino"/>
    <n v="2"/>
    <x v="1"/>
    <n v="3"/>
    <s v="Male"/>
    <n v="1"/>
    <n v="29"/>
    <n v="53.3"/>
    <n v="73.069999699999997"/>
    <x v="1"/>
    <x v="0"/>
  </r>
  <r>
    <n v="613307"/>
    <s v="Consumer Financial Protection Bureau"/>
    <s v="Conventional"/>
    <n v="1"/>
    <s v="One-to-four family dwelling (other than manufactured housing)"/>
    <n v="1"/>
    <s v="Refinancing"/>
    <n v="3"/>
    <s v="Owner-occupied as a principal dwelling"/>
    <n v="1"/>
    <n v="356"/>
    <s v="Loan originated"/>
    <n v="1"/>
    <s v="Not Hispanic or Latino"/>
    <n v="2"/>
    <x v="0"/>
    <n v="5"/>
    <s v="Female"/>
    <n v="2"/>
    <n v="128"/>
    <n v="77.8"/>
    <n v="93.870002700000001"/>
    <x v="1"/>
    <x v="2"/>
  </r>
  <r>
    <n v="852218"/>
    <s v="Consumer Financial Protection Bureau"/>
    <s v="Conventional"/>
    <n v="1"/>
    <s v="One-to-four family dwelling (other than manufactured housing)"/>
    <n v="1"/>
    <s v="Refinancing"/>
    <n v="3"/>
    <s v="Owner-occupied as a principal dwelling"/>
    <n v="1"/>
    <n v="133"/>
    <s v="Loan purchased by the institution"/>
    <n v="6"/>
    <s v="Not Hispanic or Latino"/>
    <n v="2"/>
    <x v="0"/>
    <n v="5"/>
    <s v="Female"/>
    <n v="2"/>
    <n v="43"/>
    <n v="73.900000000000006"/>
    <n v="130.66000399999999"/>
    <x v="1"/>
    <x v="1"/>
  </r>
  <r>
    <n v="276579"/>
    <s v="Consumer Financial Protection Bureau"/>
    <s v="VA-guaranteed"/>
    <n v="3"/>
    <s v="One-to-four family dwelling (other than manufactured housing)"/>
    <n v="1"/>
    <s v="Refinancing"/>
    <n v="3"/>
    <s v="Owner-occupied as a principal dwelling"/>
    <n v="1"/>
    <n v="334"/>
    <s v="Loan originated"/>
    <n v="1"/>
    <s v="Not Hispanic or Latino"/>
    <n v="2"/>
    <x v="0"/>
    <n v="5"/>
    <s v="Male"/>
    <n v="1"/>
    <n v="46"/>
    <n v="54.8"/>
    <n v="88.290000899999995"/>
    <x v="1"/>
    <x v="1"/>
  </r>
  <r>
    <n v="451965"/>
    <s v="Consumer Financial Protection Bureau"/>
    <s v="Conventional"/>
    <n v="1"/>
    <s v="One-to-four family dwelling (other than manufactured housing)"/>
    <n v="1"/>
    <s v="Refinancing"/>
    <n v="3"/>
    <s v="Owner-occupied as a principal dwelling"/>
    <n v="1"/>
    <n v="310"/>
    <s v="Loan originated"/>
    <n v="1"/>
    <s v="Not Hispanic or Latino"/>
    <n v="2"/>
    <x v="0"/>
    <n v="5"/>
    <s v="Male"/>
    <n v="1"/>
    <n v="112"/>
    <n v="81.400000000000006"/>
    <n v="114.220001"/>
    <x v="1"/>
    <x v="1"/>
  </r>
  <r>
    <n v="451965"/>
    <s v="Consumer Financial Protection Bureau"/>
    <s v="Conventional"/>
    <n v="1"/>
    <s v="One-to-four family dwelling (other than manufactured housing)"/>
    <n v="1"/>
    <s v="Home purchase"/>
    <n v="1"/>
    <s v="Owner-occupied as a principal dwelling"/>
    <n v="1"/>
    <n v="330"/>
    <s v="Loan purchased by the institution"/>
    <n v="6"/>
    <s v="Not Hispanic or Latino"/>
    <n v="2"/>
    <x v="0"/>
    <n v="5"/>
    <s v="Male"/>
    <n v="1"/>
    <n v="99"/>
    <n v="64.5"/>
    <n v="90.330001800000005"/>
    <x v="1"/>
    <x v="1"/>
  </r>
  <r>
    <n v="311845"/>
    <s v="Consumer Financial Protection Bureau"/>
    <s v="Conventional"/>
    <n v="1"/>
    <s v="One-to-four family dwelling (other than manufactured housing)"/>
    <n v="1"/>
    <s v="Home purchase"/>
    <n v="1"/>
    <s v="Owner-occupied as a principal dwelling"/>
    <n v="1"/>
    <n v="72"/>
    <s v="Loan originated"/>
    <n v="1"/>
    <s v="Not Hispanic or Latino"/>
    <n v="2"/>
    <x v="0"/>
    <n v="5"/>
    <s v="Male"/>
    <n v="1"/>
    <n v="39"/>
    <n v="55.2"/>
    <n v="98.050003099999998"/>
    <x v="1"/>
    <x v="0"/>
  </r>
  <r>
    <n v="451965"/>
    <s v="Consumer Financial Protection Bureau"/>
    <s v="Conventional"/>
    <n v="1"/>
    <s v="One-to-four family dwelling (other than manufactured housing)"/>
    <n v="1"/>
    <s v="Home purchase"/>
    <n v="1"/>
    <s v="Owner-occupied as a principal dwelling"/>
    <n v="1"/>
    <n v="210"/>
    <s v="Loan purchased by the institution"/>
    <n v="6"/>
    <s v="Not Hispanic or Latino"/>
    <n v="2"/>
    <x v="0"/>
    <n v="5"/>
    <s v="Male"/>
    <n v="1"/>
    <n v="116"/>
    <n v="59.8"/>
    <n v="111.30999799999999"/>
    <x v="1"/>
    <x v="1"/>
  </r>
  <r>
    <n v="917742"/>
    <s v="Consumer Financial Protection Bureau"/>
    <s v="Conventional"/>
    <n v="1"/>
    <s v="One-to-four family dwelling (other than manufactured housing)"/>
    <n v="1"/>
    <s v="Home purchase"/>
    <n v="1"/>
    <s v="Owner-occupied as a principal dwelling"/>
    <n v="1"/>
    <n v="205"/>
    <s v="Application denied by financial institution"/>
    <n v="3"/>
    <s v="Not Hispanic or Latino"/>
    <n v="2"/>
    <x v="1"/>
    <n v="3"/>
    <s v="Male"/>
    <n v="1"/>
    <n v="96"/>
    <n v="89.8"/>
    <n v="53.270000500000002"/>
    <x v="0"/>
    <x v="1"/>
  </r>
  <r>
    <n v="30810"/>
    <s v="Consumer Financial Protection Bureau"/>
    <s v="Conventional"/>
    <n v="1"/>
    <s v="One-to-four family dwelling (other than manufactured housing)"/>
    <n v="1"/>
    <s v="Home improvement"/>
    <n v="2"/>
    <s v="Owner-occupied as a principal dwelling"/>
    <n v="1"/>
    <n v="35"/>
    <s v="Application denied by financial institution"/>
    <n v="3"/>
    <s v="Not Hispanic or Latino"/>
    <n v="2"/>
    <x v="3"/>
    <n v="2"/>
    <s v="Male"/>
    <n v="1"/>
    <n v="52"/>
    <n v="74.099999999999994"/>
    <n v="93.309997600000003"/>
    <x v="0"/>
    <x v="1"/>
  </r>
  <r>
    <n v="675332"/>
    <s v="Consumer Financial Protection Bureau"/>
    <s v="Conventional"/>
    <n v="1"/>
    <s v="One-to-four family dwelling (other than manufactured housing)"/>
    <n v="1"/>
    <s v="Home improvement"/>
    <n v="2"/>
    <s v="Owner-occupied as a principal dwelling"/>
    <n v="1"/>
    <n v="2"/>
    <s v="Application denied by financial institution"/>
    <n v="3"/>
    <s v="Not Hispanic or Latino"/>
    <n v="2"/>
    <x v="1"/>
    <n v="3"/>
    <s v="Male"/>
    <n v="1"/>
    <n v="31"/>
    <n v="47.3"/>
    <n v="84.180000300000003"/>
    <x v="0"/>
    <x v="0"/>
  </r>
  <r>
    <n v="852218"/>
    <s v="Consumer Financial Protection Bureau"/>
    <s v="Conventional"/>
    <n v="1"/>
    <s v="One-to-four family dwelling (other than manufactured housing)"/>
    <n v="1"/>
    <s v="Home purchase"/>
    <n v="1"/>
    <s v="Owner-occupied as a principal dwelling"/>
    <n v="1"/>
    <n v="239"/>
    <s v="Loan purchased by the institution"/>
    <n v="6"/>
    <s v="Not Hispanic or Latino"/>
    <n v="2"/>
    <x v="3"/>
    <n v="2"/>
    <s v="Female"/>
    <n v="2"/>
    <n v="122"/>
    <n v="75.2"/>
    <n v="142.53999300000001"/>
    <x v="1"/>
    <x v="2"/>
  </r>
  <r>
    <n v="504713"/>
    <s v="Consumer Financial Protection Bureau"/>
    <s v="Conventional"/>
    <n v="1"/>
    <s v="One-to-four family dwelling (other than manufactured housing)"/>
    <n v="1"/>
    <s v="Home purchase"/>
    <n v="1"/>
    <s v="Owner-occupied as a principal dwelling"/>
    <n v="1"/>
    <n v="142"/>
    <s v="Loan originated"/>
    <n v="1"/>
    <s v="Not Hispanic or Latino"/>
    <n v="2"/>
    <x v="0"/>
    <n v="5"/>
    <s v="Male"/>
    <n v="1"/>
    <n v="97"/>
    <n v="63.9"/>
    <n v="86.709999100000005"/>
    <x v="1"/>
    <x v="1"/>
  </r>
  <r>
    <n v="146672"/>
    <s v="Consumer Financial Protection Bureau"/>
    <s v="FHA-insured"/>
    <n v="2"/>
    <s v="One-to-four family dwelling (other than manufactured housing)"/>
    <n v="1"/>
    <s v="Refinancing"/>
    <n v="3"/>
    <s v="Owner-occupied as a principal dwelling"/>
    <n v="1"/>
    <n v="156"/>
    <s v="Loan originated"/>
    <n v="1"/>
    <s v="Not Hispanic or Latino"/>
    <n v="2"/>
    <x v="0"/>
    <n v="5"/>
    <s v="Male"/>
    <n v="1"/>
    <n v="41"/>
    <n v="64.3"/>
    <n v="40.200000799999998"/>
    <x v="1"/>
    <x v="1"/>
  </r>
  <r>
    <n v="451965"/>
    <s v="Consumer Financial Protection Bureau"/>
    <s v="Conventional"/>
    <n v="1"/>
    <s v="One-to-four family dwelling (other than manufactured housing)"/>
    <n v="1"/>
    <s v="Home purchase"/>
    <n v="1"/>
    <s v="Owner-occupied as a principal dwelling"/>
    <n v="1"/>
    <n v="353"/>
    <s v="Loan purchased by the institution"/>
    <n v="6"/>
    <s v="Not Hispanic or Latino"/>
    <n v="2"/>
    <x v="0"/>
    <n v="5"/>
    <s v="Male"/>
    <n v="1"/>
    <n v="168"/>
    <n v="61.4"/>
    <n v="104.900002"/>
    <x v="1"/>
    <x v="2"/>
  </r>
  <r>
    <n v="485559"/>
    <s v="Consumer Financial Protection Bureau"/>
    <s v="Conventional"/>
    <n v="1"/>
    <s v="One-to-four family dwelling (other than manufactured housing)"/>
    <n v="1"/>
    <s v="Home purchase"/>
    <n v="1"/>
    <s v="Not owner-occupied as a principal dwelling"/>
    <n v="2"/>
    <n v="116"/>
    <s v="Loan originated"/>
    <n v="1"/>
    <s v="Not Hispanic or Latino"/>
    <n v="2"/>
    <x v="0"/>
    <n v="5"/>
    <s v="Male"/>
    <n v="1"/>
    <n v="50"/>
    <n v="52.4"/>
    <n v="114.010002"/>
    <x v="1"/>
    <x v="1"/>
  </r>
  <r>
    <n v="1189117"/>
    <s v="Consumer Financial Protection Bureau"/>
    <s v="Conventional"/>
    <n v="1"/>
    <s v="Manufactured housing"/>
    <n v="2"/>
    <s v="Refinancing"/>
    <n v="3"/>
    <s v="Owner-occupied as a principal dwelling"/>
    <n v="1"/>
    <n v="68"/>
    <s v="Loan originated"/>
    <n v="1"/>
    <s v="Not Hispanic or Latino"/>
    <n v="2"/>
    <x v="1"/>
    <n v="3"/>
    <s v="Male"/>
    <n v="1"/>
    <n v="56"/>
    <n v="48.7"/>
    <n v="117"/>
    <x v="1"/>
    <x v="1"/>
  </r>
  <r>
    <n v="480228"/>
    <s v="Consumer Financial Protection Bureau"/>
    <s v="Conventional"/>
    <n v="1"/>
    <s v="One-to-four family dwelling (other than manufactured housing)"/>
    <n v="1"/>
    <s v="Home purchase"/>
    <n v="1"/>
    <s v="Owner-occupied as a principal dwelling"/>
    <n v="1"/>
    <n v="450"/>
    <s v="Application approved but not accepted"/>
    <n v="2"/>
    <s v="Not Hispanic or Latino"/>
    <n v="2"/>
    <x v="0"/>
    <n v="5"/>
    <s v="Male"/>
    <n v="1"/>
    <n v="172"/>
    <n v="85.6"/>
    <n v="143.38999899999999"/>
    <x v="1"/>
    <x v="2"/>
  </r>
  <r>
    <n v="451965"/>
    <s v="Consumer Financial Protection Bureau"/>
    <s v="Conventional"/>
    <n v="1"/>
    <s v="One-to-four family dwelling (other than manufactured housing)"/>
    <n v="1"/>
    <s v="Home purchase"/>
    <n v="1"/>
    <s v="Owner-occupied as a principal dwelling"/>
    <n v="1"/>
    <n v="273"/>
    <s v="Loan purchased by the institution"/>
    <n v="6"/>
    <s v="Hispanic or Latino"/>
    <n v="1"/>
    <x v="0"/>
    <n v="5"/>
    <s v="Female"/>
    <n v="2"/>
    <n v="110"/>
    <n v="73.7"/>
    <n v="142.199997"/>
    <x v="1"/>
    <x v="1"/>
  </r>
  <r>
    <n v="30810"/>
    <s v="Consumer Financial Protection Bureau"/>
    <s v="Conventional"/>
    <n v="1"/>
    <s v="One-to-four family dwelling (other than manufactured housing)"/>
    <n v="1"/>
    <s v="Home improvement"/>
    <n v="2"/>
    <s v="Owner-occupied as a principal dwelling"/>
    <n v="1"/>
    <n v="35"/>
    <s v="Application denied by financial institution"/>
    <n v="3"/>
    <s v="Hispanic or Latino"/>
    <n v="1"/>
    <x v="0"/>
    <n v="5"/>
    <s v="Male"/>
    <n v="1"/>
    <n v="92"/>
    <n v="46.5"/>
    <n v="140.779999"/>
    <x v="0"/>
    <x v="1"/>
  </r>
  <r>
    <n v="12311"/>
    <s v="Consumer Financial Protection Bureau"/>
    <s v="Conventional"/>
    <n v="1"/>
    <s v="One-to-four family dwelling (other than manufactured housing)"/>
    <n v="1"/>
    <s v="Refinancing"/>
    <n v="3"/>
    <s v="Owner-occupied as a principal dwelling"/>
    <n v="1"/>
    <n v="946"/>
    <s v="Loan originated"/>
    <n v="1"/>
    <s v="Not Hispanic or Latino"/>
    <n v="2"/>
    <x v="0"/>
    <n v="5"/>
    <s v="Male"/>
    <n v="1"/>
    <n v="346"/>
    <n v="79.599999999999994"/>
    <n v="191.020004"/>
    <x v="1"/>
    <x v="2"/>
  </r>
  <r>
    <n v="619877"/>
    <s v="Consumer Financial Protection Bureau"/>
    <s v="VA-guaranteed"/>
    <n v="3"/>
    <s v="One-to-four family dwelling (other than manufactured housing)"/>
    <n v="1"/>
    <s v="Home purchase"/>
    <n v="1"/>
    <s v="Owner-occupied as a principal dwelling"/>
    <n v="1"/>
    <n v="230"/>
    <s v="Loan originated"/>
    <n v="1"/>
    <s v="Not Hispanic or Latino"/>
    <n v="2"/>
    <x v="0"/>
    <n v="5"/>
    <s v="Female"/>
    <n v="2"/>
    <n v="127"/>
    <n v="45.9"/>
    <n v="114.470001"/>
    <x v="1"/>
    <x v="2"/>
  </r>
  <r>
    <n v="722777"/>
    <s v="Consumer Financial Protection Bureau"/>
    <s v="Conventional"/>
    <n v="1"/>
    <s v="One-to-four family dwelling (other than manufactured housing)"/>
    <n v="1"/>
    <s v="Refinancing"/>
    <n v="3"/>
    <s v="Owner-occupied as a principal dwelling"/>
    <n v="1"/>
    <n v="263"/>
    <s v="Loan originated"/>
    <n v="1"/>
    <s v="Not Hispanic or Latino"/>
    <n v="2"/>
    <x v="0"/>
    <n v="5"/>
    <s v="Female"/>
    <n v="2"/>
    <n v="172"/>
    <n v="90.2"/>
    <n v="45.75"/>
    <x v="1"/>
    <x v="2"/>
  </r>
  <r>
    <n v="497404"/>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Female"/>
    <n v="2"/>
    <n v="62"/>
    <n v="55.9"/>
    <n v="84.089996299999996"/>
    <x v="0"/>
    <x v="1"/>
  </r>
  <r>
    <n v="451965"/>
    <s v="Consumer Financial Protection Bureau"/>
    <s v="Conventional"/>
    <n v="1"/>
    <s v="One-to-four family dwelling (other than manufactured housing)"/>
    <n v="1"/>
    <s v="Home purchase"/>
    <n v="1"/>
    <s v="Owner-occupied as a principal dwelling"/>
    <n v="1"/>
    <n v="254"/>
    <s v="Loan purchased by the institution"/>
    <n v="6"/>
    <s v="Not Hispanic or Latino"/>
    <n v="2"/>
    <x v="3"/>
    <n v="2"/>
    <s v="Male"/>
    <n v="1"/>
    <n v="98"/>
    <n v="81.400000000000006"/>
    <n v="159.19000199999999"/>
    <x v="1"/>
    <x v="1"/>
  </r>
  <r>
    <n v="852218"/>
    <s v="Consumer Financial Protection Bureau"/>
    <s v="Conventional"/>
    <n v="1"/>
    <s v="One-to-four family dwelling (other than manufactured housing)"/>
    <n v="1"/>
    <s v="Refinancing"/>
    <n v="3"/>
    <s v="Not owner-occupied as a principal dwelling"/>
    <n v="2"/>
    <n v="147"/>
    <s v="Application denied by financial institution"/>
    <n v="3"/>
    <s v="Not Hispanic or Latino"/>
    <n v="2"/>
    <x v="0"/>
    <n v="5"/>
    <s v="Male"/>
    <n v="1"/>
    <n v="82"/>
    <n v="74.7"/>
    <n v="115.44000200000001"/>
    <x v="0"/>
    <x v="1"/>
  </r>
  <r>
    <n v="451965"/>
    <s v="Consumer Financial Protection Bureau"/>
    <s v="Conventional"/>
    <n v="1"/>
    <s v="One-to-four family dwelling (other than manufactured housing)"/>
    <n v="1"/>
    <s v="Home purchase"/>
    <n v="1"/>
    <s v="Owner-occupied as a principal dwelling"/>
    <n v="1"/>
    <n v="234"/>
    <s v="Loan originated"/>
    <n v="1"/>
    <s v="Not Hispanic or Latino"/>
    <n v="2"/>
    <x v="0"/>
    <n v="5"/>
    <s v="Male"/>
    <n v="1"/>
    <n v="80"/>
    <n v="99.8"/>
    <n v="85.639999399999994"/>
    <x v="1"/>
    <x v="1"/>
  </r>
  <r>
    <n v="12311"/>
    <s v="Consumer Financial Protection Bureau"/>
    <s v="Conventional"/>
    <n v="1"/>
    <s v="One-to-four family dwelling (other than manufactured housing)"/>
    <n v="1"/>
    <s v="Home purchase"/>
    <n v="1"/>
    <s v="Owner-occupied as a principal dwelling"/>
    <n v="1"/>
    <n v="395"/>
    <s v="Loan purchased by the institution"/>
    <n v="6"/>
    <s v="Not Hispanic or Latino"/>
    <n v="2"/>
    <x v="0"/>
    <n v="5"/>
    <s v="Male"/>
    <n v="1"/>
    <n v="131"/>
    <n v="80.2"/>
    <n v="144.050003"/>
    <x v="1"/>
    <x v="2"/>
  </r>
  <r>
    <n v="656733"/>
    <s v="Consumer Financial Protection Bureau"/>
    <s v="Conventional"/>
    <n v="1"/>
    <s v="One-to-four family dwelling (other than manufactured housing)"/>
    <n v="1"/>
    <s v="Home purchase"/>
    <n v="1"/>
    <s v="Owner-occupied as a principal dwelling"/>
    <n v="1"/>
    <n v="292"/>
    <s v="Loan originated"/>
    <n v="1"/>
    <s v="Not Hispanic or Latino"/>
    <n v="2"/>
    <x v="0"/>
    <n v="5"/>
    <s v="Male"/>
    <n v="1"/>
    <n v="115"/>
    <n v="73.7"/>
    <n v="39.119998899999999"/>
    <x v="1"/>
    <x v="1"/>
  </r>
  <r>
    <n v="451965"/>
    <s v="Consumer Financial Protection Bureau"/>
    <s v="Conventional"/>
    <n v="1"/>
    <s v="One-to-four family dwelling (other than manufactured housing)"/>
    <n v="1"/>
    <s v="Home improvement"/>
    <n v="2"/>
    <s v="Owner-occupied as a principal dwelling"/>
    <n v="1"/>
    <n v="12"/>
    <s v="Application denied by financial institution"/>
    <n v="3"/>
    <s v="Not Hispanic or Latino"/>
    <n v="2"/>
    <x v="0"/>
    <n v="5"/>
    <s v="Female"/>
    <n v="2"/>
    <n v="47"/>
    <n v="59.8"/>
    <n v="57.779998800000001"/>
    <x v="0"/>
    <x v="1"/>
  </r>
  <r>
    <n v="451965"/>
    <s v="Consumer Financial Protection Bureau"/>
    <s v="Conventional"/>
    <n v="1"/>
    <s v="One-to-four family dwelling (other than manufactured housing)"/>
    <n v="1"/>
    <s v="Refinancing"/>
    <n v="3"/>
    <s v="Owner-occupied as a principal dwelling"/>
    <n v="1"/>
    <n v="254"/>
    <s v="Application denied by financial institution"/>
    <n v="3"/>
    <s v="Not Hispanic or Latino"/>
    <n v="2"/>
    <x v="0"/>
    <n v="5"/>
    <s v="Male"/>
    <n v="1"/>
    <n v="413"/>
    <n v="60.7"/>
    <n v="147.86000100000001"/>
    <x v="0"/>
    <x v="2"/>
  </r>
  <r>
    <n v="852218"/>
    <s v="Consumer Financial Protection Bureau"/>
    <s v="Conventional"/>
    <n v="1"/>
    <s v="One-to-four family dwelling (other than manufactured housing)"/>
    <n v="1"/>
    <s v="Refinancing"/>
    <n v="3"/>
    <s v="Owner-occupied as a principal dwelling"/>
    <n v="1"/>
    <n v="772"/>
    <s v="Application denied by financial institution"/>
    <n v="3"/>
    <s v="Not Hispanic or Latino"/>
    <n v="2"/>
    <x v="0"/>
    <n v="5"/>
    <s v="Male"/>
    <n v="1"/>
    <n v="139"/>
    <n v="131.5"/>
    <n v="121.19000200000001"/>
    <x v="0"/>
    <x v="2"/>
  </r>
  <r>
    <n v="451965"/>
    <s v="Consumer Financial Protection Bureau"/>
    <s v="Conventional"/>
    <n v="1"/>
    <s v="One-to-four family dwelling (other than manufactured housing)"/>
    <n v="1"/>
    <s v="Home improvement"/>
    <n v="2"/>
    <s v="Owner-occupied as a principal dwelling"/>
    <n v="1"/>
    <n v="25"/>
    <s v="Application denied by financial institution"/>
    <n v="3"/>
    <s v="Hispanic or Latino"/>
    <n v="1"/>
    <x v="0"/>
    <n v="5"/>
    <s v="Female"/>
    <n v="2"/>
    <n v="48"/>
    <n v="72.5"/>
    <n v="61.430000300000003"/>
    <x v="0"/>
    <x v="1"/>
  </r>
  <r>
    <n v="504713"/>
    <s v="Consumer Financial Protection Bureau"/>
    <s v="Conventional"/>
    <n v="1"/>
    <s v="One-to-four family dwelling (other than manufactured housing)"/>
    <n v="1"/>
    <s v="Refinancing"/>
    <n v="3"/>
    <s v="Owner-occupied as a principal dwelling"/>
    <n v="1"/>
    <n v="82"/>
    <s v="Application denied by financial institution"/>
    <n v="3"/>
    <s v="Not Hispanic or Latino"/>
    <n v="2"/>
    <x v="0"/>
    <n v="5"/>
    <s v="Female"/>
    <n v="2"/>
    <n v="140"/>
    <n v="91.6"/>
    <n v="110.05999799999999"/>
    <x v="0"/>
    <x v="2"/>
  </r>
  <r>
    <n v="656733"/>
    <s v="Consumer Financial Protection Bureau"/>
    <s v="Conventional"/>
    <n v="1"/>
    <s v="One-to-four family dwelling (other than manufactured housing)"/>
    <n v="1"/>
    <s v="Refinancing"/>
    <n v="3"/>
    <s v="Owner-occupied as a principal dwelling"/>
    <n v="1"/>
    <n v="287"/>
    <s v="Loan originated"/>
    <n v="1"/>
    <s v="Not Hispanic or Latino"/>
    <n v="2"/>
    <x v="0"/>
    <n v="5"/>
    <s v="Female"/>
    <n v="2"/>
    <n v="41"/>
    <n v="88"/>
    <n v="86.010002099999994"/>
    <x v="1"/>
    <x v="1"/>
  </r>
  <r>
    <n v="451965"/>
    <s v="Consumer Financial Protection Bureau"/>
    <s v="Conventional"/>
    <n v="1"/>
    <s v="One-to-four family dwelling (other than manufactured housing)"/>
    <n v="1"/>
    <s v="Home purchase"/>
    <n v="1"/>
    <s v="Owner-occupied as a principal dwelling"/>
    <n v="1"/>
    <n v="1000"/>
    <s v="Loan originated"/>
    <n v="1"/>
    <s v="Hispanic or Latino"/>
    <n v="1"/>
    <x v="0"/>
    <n v="5"/>
    <s v="Male"/>
    <n v="1"/>
    <n v="262"/>
    <n v="111.2"/>
    <n v="160.979996"/>
    <x v="1"/>
    <x v="2"/>
  </r>
  <r>
    <n v="504713"/>
    <s v="Consumer Financial Protection Bureau"/>
    <s v="Conventional"/>
    <n v="1"/>
    <s v="One-to-four family dwelling (other than manufactured housing)"/>
    <n v="1"/>
    <s v="Refinancing"/>
    <n v="3"/>
    <s v="Owner-occupied as a principal dwelling"/>
    <n v="1"/>
    <n v="134"/>
    <s v="Application denied by financial institution"/>
    <n v="3"/>
    <s v="Hispanic or Latino"/>
    <n v="1"/>
    <x v="0"/>
    <n v="5"/>
    <s v="Male"/>
    <n v="1"/>
    <n v="46"/>
    <n v="77.5"/>
    <n v="65.120002700000001"/>
    <x v="0"/>
    <x v="1"/>
  </r>
  <r>
    <n v="852218"/>
    <s v="Consumer Financial Protection Bureau"/>
    <s v="Conventional"/>
    <n v="1"/>
    <s v="One-to-four family dwelling (other than manufactured housing)"/>
    <n v="1"/>
    <s v="Home purchase"/>
    <n v="1"/>
    <s v="Owner-occupied as a principal dwelling"/>
    <n v="1"/>
    <n v="112"/>
    <s v="Loan purchased by the institution"/>
    <n v="6"/>
    <s v="Not Hispanic or Latino"/>
    <n v="2"/>
    <x v="3"/>
    <n v="2"/>
    <s v="Male"/>
    <n v="1"/>
    <n v="34"/>
    <n v="53.5"/>
    <n v="139.85000600000001"/>
    <x v="1"/>
    <x v="0"/>
  </r>
  <r>
    <n v="480228"/>
    <s v="Consumer Financial Protection Bureau"/>
    <s v="Conventional"/>
    <n v="1"/>
    <s v="One-to-four family dwelling (other than manufactured housing)"/>
    <n v="1"/>
    <s v="Refinancing"/>
    <n v="3"/>
    <s v="Owner-occupied as a principal dwelling"/>
    <n v="1"/>
    <n v="425"/>
    <s v="Loan originated"/>
    <n v="1"/>
    <s v="Not Hispanic or Latino"/>
    <n v="2"/>
    <x v="0"/>
    <n v="5"/>
    <s v="Male"/>
    <n v="1"/>
    <n v="420"/>
    <n v="67.900000000000006"/>
    <n v="229.63999899999999"/>
    <x v="1"/>
    <x v="2"/>
  </r>
  <r>
    <n v="476810"/>
    <s v="Consumer Financial Protection Bureau"/>
    <s v="Conventional"/>
    <n v="1"/>
    <s v="One-to-four family dwelling (other than manufactured housing)"/>
    <n v="1"/>
    <s v="Home improvement"/>
    <n v="2"/>
    <s v="Owner-occupied as a principal dwelling"/>
    <n v="1"/>
    <n v="360"/>
    <s v="Loan originated"/>
    <n v="1"/>
    <s v="Not Hispanic or Latino"/>
    <n v="2"/>
    <x v="0"/>
    <n v="5"/>
    <s v="Female"/>
    <n v="2"/>
    <n v="88"/>
    <n v="73.7"/>
    <n v="127.230003"/>
    <x v="1"/>
    <x v="1"/>
  </r>
  <r>
    <n v="617677"/>
    <s v="Consumer Financial Protection Bureau"/>
    <s v="Conventional"/>
    <n v="1"/>
    <s v="One-to-four family dwelling (other than manufactured housing)"/>
    <n v="1"/>
    <s v="Refinancing"/>
    <n v="3"/>
    <s v="Owner-occupied as a principal dwelling"/>
    <n v="1"/>
    <n v="366"/>
    <s v="Application denied by financial institution"/>
    <n v="3"/>
    <s v="Not Hispanic or Latino"/>
    <n v="2"/>
    <x v="4"/>
    <n v="4"/>
    <s v="Male"/>
    <n v="1"/>
    <n v="22"/>
    <n v="69.2"/>
    <n v="127.93"/>
    <x v="0"/>
    <x v="0"/>
  </r>
  <r>
    <n v="917742"/>
    <s v="Consumer Financial Protection Bureau"/>
    <s v="Conventional"/>
    <n v="1"/>
    <s v="One-to-four family dwelling (other than manufactured housing)"/>
    <n v="1"/>
    <s v="Home improvement"/>
    <n v="2"/>
    <s v="Owner-occupied as a principal dwelling"/>
    <n v="1"/>
    <n v="75"/>
    <s v="Loan originated"/>
    <n v="1"/>
    <s v="Not Hispanic or Latino"/>
    <n v="2"/>
    <x v="0"/>
    <n v="5"/>
    <s v="Male"/>
    <n v="1"/>
    <n v="169"/>
    <n v="62.6"/>
    <n v="140.38999899999999"/>
    <x v="1"/>
    <x v="2"/>
  </r>
  <r>
    <n v="722777"/>
    <s v="Consumer Financial Protection Bureau"/>
    <s v="Conventional"/>
    <n v="1"/>
    <s v="One-to-four family dwelling (other than manufactured housing)"/>
    <n v="1"/>
    <s v="Refinancing"/>
    <n v="3"/>
    <s v="Not owner-occupied as a principal dwelling"/>
    <n v="2"/>
    <n v="170"/>
    <s v="Loan originated"/>
    <n v="1"/>
    <s v="Hispanic or Latino"/>
    <n v="1"/>
    <x v="0"/>
    <n v="5"/>
    <s v="Male"/>
    <n v="1"/>
    <n v="208"/>
    <n v="73.7"/>
    <n v="112.339996"/>
    <x v="1"/>
    <x v="2"/>
  </r>
  <r>
    <n v="451965"/>
    <s v="Consumer Financial Protection Bureau"/>
    <s v="Conventional"/>
    <n v="1"/>
    <s v="One-to-four family dwelling (other than manufactured housing)"/>
    <n v="1"/>
    <s v="Refinancing"/>
    <n v="3"/>
    <s v="Owner-occupied as a principal dwelling"/>
    <n v="1"/>
    <n v="468"/>
    <s v="Loan originated"/>
    <n v="1"/>
    <s v="Not Hispanic or Latino"/>
    <n v="2"/>
    <x v="0"/>
    <n v="5"/>
    <s v="Male"/>
    <n v="1"/>
    <n v="96"/>
    <n v="88"/>
    <n v="122.529999"/>
    <x v="1"/>
    <x v="1"/>
  </r>
  <r>
    <n v="480228"/>
    <s v="Consumer Financial Protection Bureau"/>
    <s v="Conventional"/>
    <n v="1"/>
    <s v="One-to-four family dwelling (other than manufactured housing)"/>
    <n v="1"/>
    <s v="Refinancing"/>
    <n v="3"/>
    <s v="Owner-occupied as a principal dwelling"/>
    <n v="1"/>
    <n v="129"/>
    <s v="Application denied by financial institution"/>
    <n v="3"/>
    <s v="Not Hispanic or Latino"/>
    <n v="2"/>
    <x v="0"/>
    <n v="5"/>
    <s v="Male"/>
    <n v="1"/>
    <n v="56"/>
    <n v="90.2"/>
    <n v="76.519996599999999"/>
    <x v="0"/>
    <x v="1"/>
  </r>
  <r>
    <n v="504713"/>
    <s v="Consumer Financial Protection Bureau"/>
    <s v="Conventional"/>
    <n v="1"/>
    <s v="One-to-four family dwelling (other than manufactured housing)"/>
    <n v="1"/>
    <s v="Home purchase"/>
    <n v="1"/>
    <s v="Owner-occupied as a principal dwelling"/>
    <n v="1"/>
    <n v="881"/>
    <s v="Loan originated"/>
    <n v="1"/>
    <s v="Not Hispanic or Latino"/>
    <n v="2"/>
    <x v="3"/>
    <n v="2"/>
    <s v="Male"/>
    <n v="1"/>
    <n v="518"/>
    <n v="77.5"/>
    <n v="94.849998499999998"/>
    <x v="1"/>
    <x v="2"/>
  </r>
  <r>
    <n v="451965"/>
    <s v="Consumer Financial Protection Bureau"/>
    <s v="VA-guaranteed"/>
    <n v="3"/>
    <s v="One-to-four family dwelling (other than manufactured housing)"/>
    <n v="1"/>
    <s v="Home purchase"/>
    <n v="1"/>
    <s v="Owner-occupied as a principal dwelling"/>
    <n v="1"/>
    <n v="209"/>
    <s v="Loan originated"/>
    <n v="1"/>
    <s v="Not Hispanic or Latino"/>
    <n v="2"/>
    <x v="0"/>
    <n v="5"/>
    <s v="Male"/>
    <n v="1"/>
    <n v="128"/>
    <n v="45"/>
    <n v="108.550003"/>
    <x v="1"/>
    <x v="2"/>
  </r>
  <r>
    <n v="852218"/>
    <s v="Consumer Financial Protection Bureau"/>
    <s v="Conventional"/>
    <n v="1"/>
    <s v="One-to-four family dwelling (other than manufactured housing)"/>
    <n v="1"/>
    <s v="Home purchase"/>
    <n v="1"/>
    <s v="Owner-occupied as a principal dwelling"/>
    <n v="1"/>
    <n v="134"/>
    <s v="Loan purchased by the institution"/>
    <n v="6"/>
    <s v="Not Hispanic or Latino"/>
    <n v="2"/>
    <x v="0"/>
    <n v="5"/>
    <s v="Female"/>
    <n v="2"/>
    <n v="106"/>
    <n v="72.2"/>
    <n v="103.82"/>
    <x v="1"/>
    <x v="1"/>
  </r>
  <r>
    <n v="542649"/>
    <s v="Consumer Financial Protection Bureau"/>
    <s v="FHA-insured"/>
    <n v="2"/>
    <s v="One-to-four family dwelling (other than manufactured housing)"/>
    <n v="1"/>
    <s v="Home purchase"/>
    <n v="1"/>
    <s v="Owner-occupied as a principal dwelling"/>
    <n v="1"/>
    <n v="78"/>
    <s v="Loan originated"/>
    <n v="1"/>
    <s v="Not Hispanic or Latino"/>
    <n v="2"/>
    <x v="0"/>
    <n v="5"/>
    <s v="Male"/>
    <n v="1"/>
    <n v="32"/>
    <n v="65.900000000000006"/>
    <n v="49.520000500000002"/>
    <x v="1"/>
    <x v="0"/>
  </r>
  <r>
    <n v="451965"/>
    <s v="Consumer Financial Protection Bureau"/>
    <s v="Conventional"/>
    <n v="1"/>
    <s v="One-to-four family dwelling (other than manufactured housing)"/>
    <n v="1"/>
    <s v="Home purchase"/>
    <n v="1"/>
    <s v="Owner-occupied as a principal dwelling"/>
    <n v="1"/>
    <n v="123"/>
    <s v="Loan purchased by the institution"/>
    <n v="6"/>
    <s v="Hispanic or Latino"/>
    <n v="1"/>
    <x v="0"/>
    <n v="5"/>
    <s v="Male"/>
    <n v="1"/>
    <n v="47"/>
    <n v="73.400000000000006"/>
    <n v="57.009998299999999"/>
    <x v="1"/>
    <x v="1"/>
  </r>
  <r>
    <n v="451965"/>
    <s v="Consumer Financial Protection Bureau"/>
    <s v="Conventional"/>
    <n v="1"/>
    <s v="One-to-four family dwelling (other than manufactured housing)"/>
    <n v="1"/>
    <s v="Home purchase"/>
    <n v="1"/>
    <s v="Owner-occupied as a principal dwelling"/>
    <n v="1"/>
    <n v="174"/>
    <s v="Loan originated"/>
    <n v="1"/>
    <s v="Not Hispanic or Latino"/>
    <n v="2"/>
    <x v="0"/>
    <n v="5"/>
    <s v="Female"/>
    <n v="2"/>
    <n v="106"/>
    <n v="69.2"/>
    <n v="244.740005"/>
    <x v="1"/>
    <x v="1"/>
  </r>
  <r>
    <n v="697633"/>
    <s v="Consumer Financial Protection Bureau"/>
    <s v="Conventional"/>
    <n v="1"/>
    <s v="One-to-four family dwelling (other than manufactured housing)"/>
    <n v="1"/>
    <s v="Home purchase"/>
    <n v="1"/>
    <s v="Owner-occupied as a principal dwelling"/>
    <n v="1"/>
    <n v="257"/>
    <s v="Application denied by financial institution"/>
    <n v="3"/>
    <s v="Not Hispanic or Latino"/>
    <n v="2"/>
    <x v="0"/>
    <n v="5"/>
    <s v="Female"/>
    <n v="2"/>
    <n v="72"/>
    <n v="81.400000000000006"/>
    <n v="95.949996900000002"/>
    <x v="0"/>
    <x v="1"/>
  </r>
  <r>
    <n v="311845"/>
    <s v="Consumer Financial Protection Bureau"/>
    <s v="Conventional"/>
    <n v="1"/>
    <s v="One-to-four family dwelling (other than manufactured housing)"/>
    <n v="1"/>
    <s v="Home purchase"/>
    <n v="1"/>
    <s v="Not owner-occupied as a principal dwelling"/>
    <n v="2"/>
    <n v="60"/>
    <s v="Loan originated"/>
    <n v="1"/>
    <s v="Not Hispanic or Latino"/>
    <n v="2"/>
    <x v="0"/>
    <n v="5"/>
    <s v="Male"/>
    <n v="1"/>
    <n v="109"/>
    <n v="49.7"/>
    <n v="104.970001"/>
    <x v="1"/>
    <x v="1"/>
  </r>
  <r>
    <n v="675332"/>
    <s v="Consumer Financial Protection Bureau"/>
    <s v="Conventional"/>
    <n v="1"/>
    <s v="One-to-four family dwelling (other than manufactured housing)"/>
    <n v="1"/>
    <s v="Home improvement"/>
    <n v="2"/>
    <s v="Owner-occupied as a principal dwelling"/>
    <n v="1"/>
    <n v="50"/>
    <s v="Loan originated"/>
    <n v="1"/>
    <s v="Not Hispanic or Latino"/>
    <n v="2"/>
    <x v="0"/>
    <n v="5"/>
    <s v="Male"/>
    <n v="1"/>
    <n v="237"/>
    <n v="99.8"/>
    <n v="110.83000199999999"/>
    <x v="1"/>
    <x v="2"/>
  </r>
  <r>
    <n v="723112"/>
    <s v="Consumer Financial Protection Bureau"/>
    <s v="Conventional"/>
    <n v="1"/>
    <s v="One-to-four family dwelling (other than manufactured housing)"/>
    <n v="1"/>
    <s v="Home improvement"/>
    <n v="2"/>
    <s v="Owner-occupied as a principal dwelling"/>
    <n v="1"/>
    <n v="45"/>
    <s v="Loan originated"/>
    <n v="1"/>
    <s v="Not Hispanic or Latino"/>
    <n v="2"/>
    <x v="0"/>
    <n v="5"/>
    <s v="Male"/>
    <n v="1"/>
    <n v="70"/>
    <n v="67"/>
    <n v="115.970001"/>
    <x v="1"/>
    <x v="1"/>
  </r>
  <r>
    <n v="817824"/>
    <s v="Consumer Financial Protection Bureau"/>
    <s v="Conventional"/>
    <n v="1"/>
    <s v="One-to-four family dwelling (other than manufactured housing)"/>
    <n v="1"/>
    <s v="Home purchase"/>
    <n v="1"/>
    <s v="Owner-occupied as a principal dwelling"/>
    <n v="1"/>
    <n v="44"/>
    <s v="Loan originated"/>
    <n v="1"/>
    <s v="Not Hispanic or Latino"/>
    <n v="2"/>
    <x v="0"/>
    <n v="5"/>
    <s v="Female"/>
    <n v="2"/>
    <n v="35"/>
    <n v="55.8"/>
    <n v="61.419998200000002"/>
    <x v="1"/>
    <x v="0"/>
  </r>
  <r>
    <n v="2735146"/>
    <s v="Consumer Financial Protection Bureau"/>
    <s v="Conventional"/>
    <n v="1"/>
    <s v="One-to-four family dwelling (other than manufactured housing)"/>
    <n v="1"/>
    <s v="Home purchase"/>
    <n v="1"/>
    <s v="Owner-occupied as a principal dwelling"/>
    <n v="1"/>
    <n v="519"/>
    <s v="Loan originated"/>
    <n v="1"/>
    <s v="Not Hispanic or Latino"/>
    <n v="2"/>
    <x v="0"/>
    <n v="5"/>
    <s v="Female"/>
    <n v="2"/>
    <n v="131"/>
    <n v="99.8"/>
    <n v="158.550003"/>
    <x v="1"/>
    <x v="2"/>
  </r>
  <r>
    <n v="451965"/>
    <s v="Consumer Financial Protection Bureau"/>
    <s v="Conventional"/>
    <n v="1"/>
    <s v="One-to-four family dwelling (other than manufactured housing)"/>
    <n v="1"/>
    <s v="Refinancing"/>
    <n v="3"/>
    <s v="Owner-occupied as a principal dwelling"/>
    <n v="1"/>
    <n v="150"/>
    <s v="Loan purchased by the institution"/>
    <n v="6"/>
    <s v="Not Hispanic or Latino"/>
    <n v="2"/>
    <x v="0"/>
    <n v="5"/>
    <s v="Female"/>
    <n v="2"/>
    <n v="76"/>
    <n v="59.5"/>
    <n v="106.860001"/>
    <x v="1"/>
    <x v="1"/>
  </r>
  <r>
    <n v="2735146"/>
    <s v="Consumer Financial Protection Bureau"/>
    <s v="Conventional"/>
    <n v="1"/>
    <s v="One-to-four family dwelling (other than manufactured housing)"/>
    <n v="1"/>
    <s v="Refinancing"/>
    <n v="3"/>
    <s v="Owner-occupied as a principal dwelling"/>
    <n v="1"/>
    <n v="1048"/>
    <s v="Loan originated"/>
    <n v="1"/>
    <s v="Not Hispanic or Latino"/>
    <n v="2"/>
    <x v="3"/>
    <n v="2"/>
    <s v="Male"/>
    <n v="1"/>
    <n v="317"/>
    <n v="97.4"/>
    <n v="213.570007"/>
    <x v="1"/>
    <x v="2"/>
  </r>
  <r>
    <n v="451965"/>
    <s v="Consumer Financial Protection Bureau"/>
    <s v="Conventional"/>
    <n v="1"/>
    <s v="One-to-four family dwelling (other than manufactured housing)"/>
    <n v="1"/>
    <s v="Home purchase"/>
    <n v="1"/>
    <s v="Not owner-occupied as a principal dwelling"/>
    <n v="2"/>
    <n v="256"/>
    <s v="Loan originated"/>
    <n v="1"/>
    <s v="Not Hispanic or Latino"/>
    <n v="2"/>
    <x v="0"/>
    <n v="5"/>
    <s v="Male"/>
    <n v="1"/>
    <m/>
    <n v="77.5"/>
    <n v="211.60000600000001"/>
    <x v="1"/>
    <x v="0"/>
  </r>
  <r>
    <n v="146672"/>
    <s v="Consumer Financial Protection Bureau"/>
    <s v="Conventional"/>
    <n v="1"/>
    <s v="One-to-four family dwelling (other than manufactured housing)"/>
    <n v="1"/>
    <s v="Refinancing"/>
    <n v="3"/>
    <s v="Owner-occupied as a principal dwelling"/>
    <n v="1"/>
    <n v="86"/>
    <s v="Loan originated"/>
    <n v="1"/>
    <s v="Not Hispanic or Latino"/>
    <n v="2"/>
    <x v="0"/>
    <n v="5"/>
    <s v="Male"/>
    <n v="1"/>
    <n v="25"/>
    <n v="67.900000000000006"/>
    <n v="54.860000599999999"/>
    <x v="1"/>
    <x v="0"/>
  </r>
  <r>
    <n v="451965"/>
    <s v="Consumer Financial Protection Bureau"/>
    <s v="VA-guaranteed"/>
    <n v="3"/>
    <s v="One-to-four family dwelling (other than manufactured housing)"/>
    <n v="1"/>
    <s v="Home purchase"/>
    <n v="1"/>
    <s v="Owner-occupied as a principal dwelling"/>
    <n v="1"/>
    <n v="260"/>
    <s v="Loan purchased by the institution"/>
    <n v="6"/>
    <s v="Hispanic or Latino"/>
    <n v="1"/>
    <x v="0"/>
    <n v="5"/>
    <s v="Female"/>
    <n v="2"/>
    <n v="80"/>
    <n v="72.5"/>
    <n v="141.30999800000001"/>
    <x v="1"/>
    <x v="1"/>
  </r>
  <r>
    <n v="451965"/>
    <s v="Consumer Financial Protection Bureau"/>
    <s v="Conventional"/>
    <n v="1"/>
    <s v="One-to-four family dwelling (other than manufactured housing)"/>
    <n v="1"/>
    <s v="Home purchase"/>
    <n v="1"/>
    <s v="Owner-occupied as a principal dwelling"/>
    <n v="1"/>
    <n v="222"/>
    <s v="Loan originated"/>
    <n v="1"/>
    <s v="Not Hispanic or Latino"/>
    <n v="2"/>
    <x v="0"/>
    <n v="5"/>
    <s v="Male"/>
    <n v="1"/>
    <n v="76"/>
    <n v="67.7"/>
    <n v="106.94000200000001"/>
    <x v="1"/>
    <x v="1"/>
  </r>
  <r>
    <n v="480228"/>
    <s v="Consumer Financial Protection Bureau"/>
    <s v="Conventional"/>
    <n v="1"/>
    <s v="One-to-four family dwelling (other than manufactured housing)"/>
    <n v="1"/>
    <s v="Refinancing"/>
    <n v="3"/>
    <s v="Owner-occupied as a principal dwelling"/>
    <n v="1"/>
    <n v="1774"/>
    <s v="Loan originated"/>
    <n v="1"/>
    <s v="Not Hispanic or Latino"/>
    <n v="2"/>
    <x v="0"/>
    <n v="5"/>
    <s v="Male"/>
    <n v="1"/>
    <n v="625"/>
    <n v="77.5"/>
    <n v="294.35998499999999"/>
    <x v="1"/>
    <x v="2"/>
  </r>
  <r>
    <n v="146672"/>
    <s v="Consumer Financial Protection Bureau"/>
    <s v="Conventional"/>
    <n v="1"/>
    <s v="One-to-four family dwelling (other than manufactured housing)"/>
    <n v="1"/>
    <s v="Home purchase"/>
    <n v="1"/>
    <s v="Not owner-occupied as a principal dwelling"/>
    <n v="2"/>
    <n v="973"/>
    <s v="Loan originated"/>
    <n v="1"/>
    <s v="Not Hispanic or Latino"/>
    <n v="2"/>
    <x v="3"/>
    <n v="2"/>
    <s v="Female"/>
    <n v="2"/>
    <n v="487"/>
    <n v="64.3"/>
    <n v="63.509998299999999"/>
    <x v="1"/>
    <x v="2"/>
  </r>
  <r>
    <n v="852218"/>
    <s v="Consumer Financial Protection Bureau"/>
    <s v="Conventional"/>
    <n v="1"/>
    <s v="One-to-four family dwelling (other than manufactured housing)"/>
    <n v="1"/>
    <s v="Home purchase"/>
    <n v="1"/>
    <s v="Owner-occupied as a principal dwelling"/>
    <n v="1"/>
    <n v="800"/>
    <s v="Application denied by financial institution"/>
    <n v="3"/>
    <s v="Not Hispanic or Latino"/>
    <n v="2"/>
    <x v="0"/>
    <n v="5"/>
    <s v="Male"/>
    <n v="1"/>
    <n v="299"/>
    <n v="79.3"/>
    <n v="152.199997"/>
    <x v="0"/>
    <x v="2"/>
  </r>
  <r>
    <n v="1189117"/>
    <s v="Consumer Financial Protection Bureau"/>
    <s v="Conventional"/>
    <n v="1"/>
    <s v="One-to-four family dwelling (other than manufactured housing)"/>
    <n v="1"/>
    <s v="Home purchase"/>
    <n v="1"/>
    <s v="Owner-occupied as a principal dwelling"/>
    <n v="1"/>
    <n v="230"/>
    <s v="Loan originated"/>
    <n v="1"/>
    <s v="Not Hispanic or Latino"/>
    <n v="2"/>
    <x v="0"/>
    <n v="5"/>
    <s v="Male"/>
    <n v="1"/>
    <n v="85"/>
    <n v="67.7"/>
    <n v="84.230003400000001"/>
    <x v="1"/>
    <x v="1"/>
  </r>
  <r>
    <n v="917742"/>
    <s v="Consumer Financial Protection Bureau"/>
    <s v="Conventional"/>
    <n v="1"/>
    <s v="One-to-four family dwelling (other than manufactured housing)"/>
    <n v="1"/>
    <s v="Home purchase"/>
    <n v="1"/>
    <s v="Owner-occupied as a principal dwelling"/>
    <n v="1"/>
    <n v="290"/>
    <s v="Loan originated"/>
    <n v="1"/>
    <s v="Not Hispanic or Latino"/>
    <n v="2"/>
    <x v="0"/>
    <n v="5"/>
    <s v="Female"/>
    <n v="2"/>
    <n v="356"/>
    <n v="77.5"/>
    <n v="194.740005"/>
    <x v="1"/>
    <x v="2"/>
  </r>
  <r>
    <n v="451965"/>
    <s v="Consumer Financial Protection Bureau"/>
    <s v="VA-guaranteed"/>
    <n v="3"/>
    <s v="One-to-four family dwelling (other than manufactured housing)"/>
    <n v="1"/>
    <s v="Home purchase"/>
    <n v="1"/>
    <s v="Owner-occupied as a principal dwelling"/>
    <n v="1"/>
    <n v="513"/>
    <s v="Loan purchased by the institution"/>
    <n v="6"/>
    <s v="Not Hispanic or Latino"/>
    <n v="2"/>
    <x v="1"/>
    <n v="3"/>
    <s v="Male"/>
    <n v="1"/>
    <n v="145"/>
    <n v="83.9"/>
    <n v="200.13000500000001"/>
    <x v="1"/>
    <x v="2"/>
  </r>
  <r>
    <n v="451965"/>
    <s v="Consumer Financial Protection Bureau"/>
    <s v="Conventional"/>
    <n v="1"/>
    <s v="One-to-four family dwelling (other than manufactured housing)"/>
    <n v="1"/>
    <s v="Home purchase"/>
    <n v="1"/>
    <s v="Owner-occupied as a principal dwelling"/>
    <n v="1"/>
    <n v="424"/>
    <s v="Loan purchased by the institution"/>
    <n v="6"/>
    <s v="Hispanic or Latino"/>
    <n v="1"/>
    <x v="0"/>
    <n v="5"/>
    <s v="Male"/>
    <n v="1"/>
    <n v="134"/>
    <n v="63.2"/>
    <n v="168.229996"/>
    <x v="1"/>
    <x v="2"/>
  </r>
  <r>
    <n v="852218"/>
    <s v="Consumer Financial Protection Bureau"/>
    <s v="Conventional"/>
    <n v="1"/>
    <s v="One-to-four family dwelling (other than manufactured housing)"/>
    <n v="1"/>
    <s v="Refinancing"/>
    <n v="3"/>
    <s v="Owner-occupied as a principal dwelling"/>
    <n v="1"/>
    <n v="235"/>
    <s v="Loan purchased by the institution"/>
    <n v="6"/>
    <s v="Not Hispanic or Latino"/>
    <n v="2"/>
    <x v="0"/>
    <n v="5"/>
    <s v="Male"/>
    <n v="1"/>
    <n v="77"/>
    <n v="62.6"/>
    <n v="73.870002700000001"/>
    <x v="1"/>
    <x v="1"/>
  </r>
  <r>
    <n v="504713"/>
    <s v="Consumer Financial Protection Bureau"/>
    <s v="VA-guaranteed"/>
    <n v="3"/>
    <s v="One-to-four family dwelling (other than manufactured housing)"/>
    <n v="1"/>
    <s v="Home purchase"/>
    <n v="1"/>
    <s v="Owner-occupied as a principal dwelling"/>
    <n v="1"/>
    <n v="175"/>
    <s v="Application denied by financial institution"/>
    <n v="3"/>
    <s v="Not Hispanic or Latino"/>
    <n v="2"/>
    <x v="0"/>
    <n v="5"/>
    <s v="Male"/>
    <n v="1"/>
    <n v="44"/>
    <n v="79.599999999999994"/>
    <n v="71.410003700000004"/>
    <x v="0"/>
    <x v="1"/>
  </r>
  <r>
    <n v="915878"/>
    <s v="Consumer Financial Protection Bureau"/>
    <s v="Conventional"/>
    <n v="1"/>
    <s v="One-to-four family dwelling (other than manufactured housing)"/>
    <n v="1"/>
    <s v="Home improvement"/>
    <n v="2"/>
    <s v="Owner-occupied as a principal dwelling"/>
    <n v="1"/>
    <n v="65"/>
    <s v="Loan originated"/>
    <n v="1"/>
    <s v="Not Hispanic or Latino"/>
    <n v="2"/>
    <x v="0"/>
    <n v="5"/>
    <s v="Male"/>
    <n v="1"/>
    <n v="57"/>
    <n v="67.900000000000006"/>
    <n v="185.33000200000001"/>
    <x v="1"/>
    <x v="1"/>
  </r>
  <r>
    <n v="852218"/>
    <s v="Consumer Financial Protection Bureau"/>
    <s v="Conventional"/>
    <n v="1"/>
    <s v="One-to-four family dwelling (other than manufactured housing)"/>
    <n v="1"/>
    <s v="Home purchase"/>
    <n v="1"/>
    <s v="Owner-occupied as a principal dwelling"/>
    <n v="1"/>
    <n v="238"/>
    <s v="Loan purchased by the institution"/>
    <n v="6"/>
    <s v="Not Hispanic or Latino"/>
    <n v="2"/>
    <x v="0"/>
    <n v="5"/>
    <s v="Male"/>
    <n v="1"/>
    <n v="73"/>
    <n v="81.400000000000006"/>
    <n v="84.059997600000003"/>
    <x v="1"/>
    <x v="1"/>
  </r>
  <r>
    <n v="451965"/>
    <s v="Consumer Financial Protection Bureau"/>
    <s v="Conventional"/>
    <n v="1"/>
    <s v="One-to-four family dwelling (other than manufactured housing)"/>
    <n v="1"/>
    <s v="Refinancing"/>
    <n v="3"/>
    <s v="Owner-occupied as a principal dwelling"/>
    <n v="1"/>
    <n v="3945"/>
    <s v="Loan originated"/>
    <n v="1"/>
    <s v="Not Hispanic or Latino"/>
    <n v="2"/>
    <x v="0"/>
    <n v="5"/>
    <s v="Male"/>
    <n v="1"/>
    <n v="1763"/>
    <n v="85.6"/>
    <n v="221.86000100000001"/>
    <x v="1"/>
    <x v="2"/>
  </r>
  <r>
    <n v="480228"/>
    <s v="Consumer Financial Protection Bureau"/>
    <s v="Conventional"/>
    <n v="1"/>
    <s v="One-to-four family dwelling (other than manufactured housing)"/>
    <n v="1"/>
    <s v="Home purchase"/>
    <n v="1"/>
    <s v="Owner-occupied as a principal dwelling"/>
    <n v="1"/>
    <n v="675"/>
    <s v="Loan originated"/>
    <n v="1"/>
    <s v="Not Hispanic or Latino"/>
    <n v="2"/>
    <x v="3"/>
    <n v="2"/>
    <s v="Male"/>
    <n v="1"/>
    <n v="170"/>
    <n v="73.7"/>
    <n v="172.14999399999999"/>
    <x v="1"/>
    <x v="2"/>
  </r>
  <r>
    <n v="504713"/>
    <s v="Consumer Financial Protection Bureau"/>
    <s v="Conventional"/>
    <n v="1"/>
    <s v="One-to-four family dwelling (other than manufactured housing)"/>
    <n v="1"/>
    <s v="Home purchase"/>
    <n v="1"/>
    <s v="Owner-occupied as a principal dwelling"/>
    <n v="1"/>
    <n v="6"/>
    <s v="Loan originated"/>
    <n v="1"/>
    <s v="Not Hispanic or Latino"/>
    <n v="2"/>
    <x v="1"/>
    <n v="3"/>
    <s v="Female"/>
    <n v="2"/>
    <n v="46"/>
    <n v="75"/>
    <n v="43.819999699999997"/>
    <x v="1"/>
    <x v="1"/>
  </r>
  <r>
    <n v="451965"/>
    <s v="Consumer Financial Protection Bureau"/>
    <s v="Conventional"/>
    <n v="1"/>
    <s v="One-to-four family dwelling (other than manufactured housing)"/>
    <n v="1"/>
    <s v="Refinancing"/>
    <n v="3"/>
    <s v="Owner-occupied as a principal dwelling"/>
    <n v="1"/>
    <n v="368"/>
    <s v="Loan purchased by the institution"/>
    <n v="6"/>
    <s v="Not Hispanic or Latino"/>
    <n v="2"/>
    <x v="0"/>
    <n v="5"/>
    <s v="Male"/>
    <n v="1"/>
    <n v="107"/>
    <n v="87.4"/>
    <n v="123.650002"/>
    <x v="1"/>
    <x v="1"/>
  </r>
  <r>
    <n v="4186591"/>
    <s v="Consumer Financial Protection Bureau"/>
    <s v="FHA-insured"/>
    <n v="2"/>
    <s v="One-to-four family dwelling (other than manufactured housing)"/>
    <n v="1"/>
    <s v="Refinancing"/>
    <n v="3"/>
    <s v="Owner-occupied as a principal dwelling"/>
    <n v="1"/>
    <n v="163"/>
    <s v="Loan originated"/>
    <n v="1"/>
    <s v="Hispanic or Latino"/>
    <n v="1"/>
    <x v="0"/>
    <n v="5"/>
    <s v="Female"/>
    <n v="2"/>
    <m/>
    <n v="40.299999999999997"/>
    <n v="116.220001"/>
    <x v="1"/>
    <x v="0"/>
  </r>
  <r>
    <n v="12311"/>
    <s v="Consumer Financial Protection Bureau"/>
    <s v="Conventional"/>
    <n v="1"/>
    <s v="One-to-four family dwelling (other than manufactured housing)"/>
    <n v="1"/>
    <s v="Home purchase"/>
    <n v="1"/>
    <s v="Owner-occupied as a principal dwelling"/>
    <n v="1"/>
    <n v="155"/>
    <s v="Loan originated"/>
    <n v="1"/>
    <s v="Not Hispanic or Latino"/>
    <n v="2"/>
    <x v="1"/>
    <n v="3"/>
    <s v="Female"/>
    <n v="2"/>
    <n v="78"/>
    <n v="72.2"/>
    <n v="116.07"/>
    <x v="1"/>
    <x v="1"/>
  </r>
  <r>
    <n v="212465"/>
    <s v="Consumer Financial Protection Bureau"/>
    <s v="Conventional"/>
    <n v="1"/>
    <s v="One-to-four family dwelling (other than manufactured housing)"/>
    <n v="1"/>
    <s v="Refinancing"/>
    <n v="3"/>
    <s v="Owner-occupied as a principal dwelling"/>
    <n v="1"/>
    <n v="500"/>
    <s v="Loan originated"/>
    <n v="1"/>
    <s v="Not Hispanic or Latino"/>
    <n v="2"/>
    <x v="0"/>
    <n v="5"/>
    <s v="Male"/>
    <n v="1"/>
    <n v="205"/>
    <n v="88"/>
    <n v="96.169998199999995"/>
    <x v="1"/>
    <x v="2"/>
  </r>
  <r>
    <n v="852218"/>
    <s v="Consumer Financial Protection Bureau"/>
    <s v="Conventional"/>
    <n v="1"/>
    <s v="One-to-four family dwelling (other than manufactured housing)"/>
    <n v="1"/>
    <s v="Refinancing"/>
    <n v="3"/>
    <s v="Owner-occupied as a principal dwelling"/>
    <n v="1"/>
    <n v="156"/>
    <s v="Loan purchased by the institution"/>
    <n v="6"/>
    <s v="Not Hispanic or Latino"/>
    <n v="2"/>
    <x v="1"/>
    <n v="3"/>
    <s v="Male"/>
    <n v="1"/>
    <n v="123"/>
    <n v="77.5"/>
    <n v="62.430000300000003"/>
    <x v="1"/>
    <x v="2"/>
  </r>
  <r>
    <n v="233031"/>
    <s v="Consumer Financial Protection Bureau"/>
    <s v="Conventional"/>
    <n v="1"/>
    <s v="One-to-four family dwelling (other than manufactured housing)"/>
    <n v="1"/>
    <s v="Home improvement"/>
    <n v="2"/>
    <s v="Owner-occupied as a principal dwelling"/>
    <n v="1"/>
    <n v="1"/>
    <s v="Loan originated"/>
    <n v="1"/>
    <s v="Not Hispanic or Latino"/>
    <n v="2"/>
    <x v="0"/>
    <n v="5"/>
    <s v="Male"/>
    <n v="1"/>
    <n v="16"/>
    <n v="46.5"/>
    <n v="79.160003700000004"/>
    <x v="1"/>
    <x v="0"/>
  </r>
  <r>
    <n v="480228"/>
    <s v="Consumer Financial Protection Bureau"/>
    <s v="Conventional"/>
    <n v="1"/>
    <s v="One-to-four family dwelling (other than manufactured housing)"/>
    <n v="1"/>
    <s v="Home improvement"/>
    <n v="2"/>
    <s v="Owner-occupied as a principal dwelling"/>
    <n v="1"/>
    <n v="1050"/>
    <s v="Loan originated"/>
    <n v="1"/>
    <s v="Not Hispanic or Latino"/>
    <n v="2"/>
    <x v="0"/>
    <n v="5"/>
    <s v="Male"/>
    <n v="1"/>
    <n v="345"/>
    <n v="97.4"/>
    <n v="178.229996"/>
    <x v="1"/>
    <x v="2"/>
  </r>
  <r>
    <n v="451965"/>
    <s v="Consumer Financial Protection Bureau"/>
    <s v="Conventional"/>
    <n v="1"/>
    <s v="One-to-four family dwelling (other than manufactured housing)"/>
    <n v="1"/>
    <s v="Home purchase"/>
    <n v="1"/>
    <s v="Owner-occupied as a principal dwelling"/>
    <n v="1"/>
    <n v="325"/>
    <s v="Loan purchased by the institution"/>
    <n v="6"/>
    <s v="Not Hispanic or Latino"/>
    <n v="2"/>
    <x v="0"/>
    <n v="5"/>
    <s v="Male"/>
    <n v="1"/>
    <n v="132"/>
    <n v="73.900000000000006"/>
    <n v="274.17999300000002"/>
    <x v="1"/>
    <x v="2"/>
  </r>
  <r>
    <n v="451965"/>
    <s v="Consumer Financial Protection Bureau"/>
    <s v="Conventional"/>
    <n v="1"/>
    <s v="One-to-four family dwelling (other than manufactured housing)"/>
    <n v="1"/>
    <s v="Refinancing"/>
    <n v="3"/>
    <s v="Owner-occupied as a principal dwelling"/>
    <n v="1"/>
    <n v="186"/>
    <s v="Application denied by financial institution"/>
    <n v="3"/>
    <s v="Not Hispanic or Latino"/>
    <n v="2"/>
    <x v="0"/>
    <n v="5"/>
    <s v="Male"/>
    <n v="1"/>
    <n v="117"/>
    <n v="83.9"/>
    <n v="126.540001"/>
    <x v="0"/>
    <x v="1"/>
  </r>
  <r>
    <n v="451965"/>
    <s v="Consumer Financial Protection Bureau"/>
    <s v="VA-guaranteed"/>
    <n v="3"/>
    <s v="One-to-four family dwelling (other than manufactured housing)"/>
    <n v="1"/>
    <s v="Home purchase"/>
    <n v="1"/>
    <s v="Owner-occupied as a principal dwelling"/>
    <n v="1"/>
    <n v="280"/>
    <s v="Loan purchased by the institution"/>
    <n v="6"/>
    <s v="Not Hispanic or Latino"/>
    <n v="2"/>
    <x v="1"/>
    <n v="3"/>
    <s v="Male"/>
    <n v="1"/>
    <n v="104"/>
    <n v="72.400000000000006"/>
    <n v="109.18"/>
    <x v="1"/>
    <x v="1"/>
  </r>
  <r>
    <n v="146672"/>
    <s v="Consumer Financial Protection Bureau"/>
    <s v="Conventional"/>
    <n v="1"/>
    <s v="One-to-four family dwelling (other than manufactured housing)"/>
    <n v="1"/>
    <s v="Refinancing"/>
    <n v="3"/>
    <s v="Owner-occupied as a principal dwelling"/>
    <n v="1"/>
    <n v="242"/>
    <s v="Application approved but not accepted"/>
    <n v="2"/>
    <s v="Not Hispanic or Latino"/>
    <n v="2"/>
    <x v="0"/>
    <n v="5"/>
    <s v="Male"/>
    <n v="1"/>
    <n v="156"/>
    <n v="69.2"/>
    <n v="118.510002"/>
    <x v="1"/>
    <x v="2"/>
  </r>
  <r>
    <n v="852218"/>
    <s v="Consumer Financial Protection Bureau"/>
    <s v="FHA-insured"/>
    <n v="2"/>
    <s v="One-to-four family dwelling (other than manufactured housing)"/>
    <n v="1"/>
    <s v="Refinancing"/>
    <n v="3"/>
    <s v="Owner-occupied as a principal dwelling"/>
    <n v="1"/>
    <n v="554"/>
    <s v="Loan purchased by the institution"/>
    <n v="6"/>
    <s v="Not Hispanic or Latino"/>
    <n v="2"/>
    <x v="0"/>
    <n v="5"/>
    <s v="Female"/>
    <n v="2"/>
    <n v="122"/>
    <n v="63.8"/>
    <n v="147.83000200000001"/>
    <x v="1"/>
    <x v="2"/>
  </r>
  <r>
    <n v="451965"/>
    <s v="Consumer Financial Protection Bureau"/>
    <s v="Conventional"/>
    <n v="1"/>
    <s v="One-to-four family dwelling (other than manufactured housing)"/>
    <n v="1"/>
    <s v="Home purchase"/>
    <n v="1"/>
    <s v="Owner-occupied as a principal dwelling"/>
    <n v="1"/>
    <n v="342"/>
    <s v="Loan purchased by the institution"/>
    <n v="6"/>
    <s v="Not Hispanic or Latino"/>
    <n v="2"/>
    <x v="0"/>
    <n v="5"/>
    <s v="Male"/>
    <n v="1"/>
    <n v="147"/>
    <n v="73.7"/>
    <n v="136.03999300000001"/>
    <x v="1"/>
    <x v="2"/>
  </r>
  <r>
    <n v="852218"/>
    <s v="Consumer Financial Protection Bureau"/>
    <s v="Conventional"/>
    <n v="1"/>
    <s v="One-to-four family dwelling (other than manufactured housing)"/>
    <n v="1"/>
    <s v="Refinancing"/>
    <n v="3"/>
    <s v="Owner-occupied as a principal dwelling"/>
    <n v="1"/>
    <n v="200"/>
    <s v="Loan purchased by the institution"/>
    <n v="6"/>
    <s v="Not Hispanic or Latino"/>
    <n v="2"/>
    <x v="0"/>
    <n v="5"/>
    <s v="Female"/>
    <n v="2"/>
    <n v="75"/>
    <n v="91.1"/>
    <n v="138.91000399999999"/>
    <x v="1"/>
    <x v="1"/>
  </r>
  <r>
    <n v="339858"/>
    <s v="Consumer Financial Protection Bureau"/>
    <s v="Conventional"/>
    <n v="1"/>
    <s v="One-to-four family dwelling (other than manufactured housing)"/>
    <n v="1"/>
    <s v="Refinancing"/>
    <n v="3"/>
    <s v="Not owner-occupied as a principal dwelling"/>
    <n v="2"/>
    <n v="69"/>
    <s v="Application denied by financial institution"/>
    <n v="3"/>
    <s v="Not Hispanic or Latino"/>
    <n v="2"/>
    <x v="0"/>
    <n v="5"/>
    <s v="Male"/>
    <n v="1"/>
    <n v="56"/>
    <n v="56.2"/>
    <n v="59.979999499999998"/>
    <x v="0"/>
    <x v="1"/>
  </r>
  <r>
    <n v="852218"/>
    <s v="Consumer Financial Protection Bureau"/>
    <s v="Conventional"/>
    <n v="1"/>
    <s v="One-to-four family dwelling (other than manufactured housing)"/>
    <n v="1"/>
    <s v="Home purchase"/>
    <n v="1"/>
    <s v="Owner-occupied as a principal dwelling"/>
    <n v="1"/>
    <n v="317"/>
    <s v="Loan purchased by the institution"/>
    <n v="6"/>
    <s v="Not Hispanic or Latino"/>
    <n v="2"/>
    <x v="0"/>
    <n v="5"/>
    <s v="Male"/>
    <n v="1"/>
    <n v="69"/>
    <n v="84.4"/>
    <n v="115.379997"/>
    <x v="1"/>
    <x v="1"/>
  </r>
  <r>
    <n v="595869"/>
    <s v="Consumer Financial Protection Bureau"/>
    <s v="Conventional"/>
    <n v="1"/>
    <s v="One-to-four family dwelling (other than manufactured housing)"/>
    <n v="1"/>
    <s v="Home purchase"/>
    <n v="1"/>
    <s v="Owner-occupied as a principal dwelling"/>
    <n v="1"/>
    <n v="499"/>
    <s v="Application denied by financial institution"/>
    <n v="3"/>
    <s v="Not Hispanic or Latino"/>
    <n v="2"/>
    <x v="3"/>
    <n v="2"/>
    <s v="Female"/>
    <n v="2"/>
    <n v="94"/>
    <n v="73.7"/>
    <n v="112.849998"/>
    <x v="0"/>
    <x v="1"/>
  </r>
  <r>
    <n v="476810"/>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1"/>
    <n v="3"/>
    <s v="Female"/>
    <n v="2"/>
    <n v="109"/>
    <n v="110.8"/>
    <n v="76.589996299999996"/>
    <x v="0"/>
    <x v="1"/>
  </r>
  <r>
    <n v="480228"/>
    <s v="Consumer Financial Protection Bureau"/>
    <s v="Conventional"/>
    <n v="1"/>
    <s v="One-to-four family dwelling (other than manufactured housing)"/>
    <n v="1"/>
    <s v="Refinancing"/>
    <n v="3"/>
    <s v="Owner-occupied as a principal dwelling"/>
    <n v="1"/>
    <n v="217"/>
    <s v="Application denied by financial institution"/>
    <n v="3"/>
    <s v="Not Hispanic or Latino"/>
    <n v="2"/>
    <x v="0"/>
    <n v="5"/>
    <s v="Female"/>
    <n v="2"/>
    <n v="76"/>
    <n v="57.4"/>
    <n v="138.35000600000001"/>
    <x v="0"/>
    <x v="1"/>
  </r>
  <r>
    <n v="675332"/>
    <s v="Consumer Financial Protection Bureau"/>
    <s v="Conventional"/>
    <n v="1"/>
    <s v="One-to-four family dwelling (other than manufactured housing)"/>
    <n v="1"/>
    <s v="Home improvement"/>
    <n v="2"/>
    <s v="Owner-occupied as a principal dwelling"/>
    <n v="1"/>
    <n v="6"/>
    <s v="Loan originated"/>
    <n v="1"/>
    <s v="Not Hispanic or Latino"/>
    <n v="2"/>
    <x v="0"/>
    <n v="5"/>
    <s v="Male"/>
    <n v="1"/>
    <n v="60"/>
    <n v="48.4"/>
    <n v="99.150001500000002"/>
    <x v="1"/>
    <x v="1"/>
  </r>
  <r>
    <n v="2712969"/>
    <s v="Consumer Financial Protection Bureau"/>
    <s v="Conventional"/>
    <n v="1"/>
    <s v="One-to-four family dwelling (other than manufactured housing)"/>
    <n v="1"/>
    <s v="Home purchase"/>
    <n v="1"/>
    <s v="Owner-occupied as a principal dwelling"/>
    <n v="1"/>
    <n v="36"/>
    <s v="Loan originated"/>
    <n v="1"/>
    <s v="Not Hispanic or Latino"/>
    <n v="2"/>
    <x v="1"/>
    <n v="3"/>
    <s v="Male"/>
    <n v="1"/>
    <n v="24"/>
    <n v="61.5"/>
    <n v="59.590000199999999"/>
    <x v="1"/>
    <x v="0"/>
  </r>
  <r>
    <n v="451965"/>
    <s v="Consumer Financial Protection Bureau"/>
    <s v="Conventional"/>
    <n v="1"/>
    <s v="One-to-four family dwelling (other than manufactured housing)"/>
    <n v="1"/>
    <s v="Home improvement"/>
    <n v="2"/>
    <s v="Owner-occupied as a principal dwelling"/>
    <n v="1"/>
    <n v="740"/>
    <s v="Application denied by financial institution"/>
    <n v="3"/>
    <s v="Not Hispanic or Latino"/>
    <n v="2"/>
    <x v="0"/>
    <n v="5"/>
    <s v="Male"/>
    <n v="1"/>
    <n v="339"/>
    <n v="62.6"/>
    <n v="194"/>
    <x v="0"/>
    <x v="2"/>
  </r>
  <r>
    <n v="451965"/>
    <s v="Consumer Financial Protection Bureau"/>
    <s v="Conventional"/>
    <n v="1"/>
    <s v="One-to-four family dwelling (other than manufactured housing)"/>
    <n v="1"/>
    <s v="Home purchase"/>
    <n v="1"/>
    <s v="Owner-occupied as a principal dwelling"/>
    <n v="1"/>
    <n v="720"/>
    <s v="Loan originated"/>
    <n v="1"/>
    <s v="Not Hispanic or Latino"/>
    <n v="2"/>
    <x v="0"/>
    <n v="5"/>
    <s v="Male"/>
    <n v="1"/>
    <n v="212"/>
    <n v="107.6"/>
    <n v="157.279999"/>
    <x v="1"/>
    <x v="2"/>
  </r>
  <r>
    <n v="808176"/>
    <s v="Consumer Financial Protection Bureau"/>
    <s v="Conventional"/>
    <n v="1"/>
    <s v="One-to-four family dwelling (other than manufactured housing)"/>
    <n v="1"/>
    <s v="Refinancing"/>
    <n v="3"/>
    <s v="Owner-occupied as a principal dwelling"/>
    <n v="1"/>
    <n v="424"/>
    <s v="Loan originated"/>
    <n v="1"/>
    <s v="Not Hispanic or Latino"/>
    <n v="2"/>
    <x v="0"/>
    <n v="5"/>
    <s v="Male"/>
    <n v="1"/>
    <n v="142"/>
    <n v="63.3"/>
    <n v="228.479996"/>
    <x v="1"/>
    <x v="2"/>
  </r>
  <r>
    <n v="451965"/>
    <s v="Consumer Financial Protection Bureau"/>
    <s v="Conventional"/>
    <n v="1"/>
    <s v="One-to-four family dwelling (other than manufactured housing)"/>
    <n v="1"/>
    <s v="Home purchase"/>
    <n v="1"/>
    <s v="Owner-occupied as a principal dwelling"/>
    <n v="1"/>
    <n v="200"/>
    <s v="Loan originated"/>
    <n v="1"/>
    <s v="Not Hispanic or Latino"/>
    <n v="2"/>
    <x v="0"/>
    <n v="5"/>
    <s v="Male"/>
    <n v="1"/>
    <n v="69"/>
    <n v="62.1"/>
    <n v="122.519997"/>
    <x v="1"/>
    <x v="1"/>
  </r>
  <r>
    <n v="451965"/>
    <s v="Consumer Financial Protection Bureau"/>
    <s v="FHA-insured"/>
    <n v="2"/>
    <s v="One-to-four family dwelling (other than manufactured housing)"/>
    <n v="1"/>
    <s v="Home purchase"/>
    <n v="1"/>
    <s v="Owner-occupied as a principal dwelling"/>
    <n v="1"/>
    <n v="102"/>
    <s v="Loan purchased by the institution"/>
    <n v="6"/>
    <s v="Not Hispanic or Latino"/>
    <n v="2"/>
    <x v="0"/>
    <n v="5"/>
    <s v="Male"/>
    <n v="1"/>
    <n v="30"/>
    <n v="65.599999999999994"/>
    <n v="87.290000899999995"/>
    <x v="1"/>
    <x v="0"/>
  </r>
  <r>
    <n v="451965"/>
    <s v="Consumer Financial Protection Bureau"/>
    <s v="Conventional"/>
    <n v="1"/>
    <s v="One-to-four family dwelling (other than manufactured housing)"/>
    <n v="1"/>
    <s v="Home purchase"/>
    <n v="1"/>
    <s v="Owner-occupied as a principal dwelling"/>
    <n v="1"/>
    <n v="640"/>
    <s v="Loan purchased by the institution"/>
    <n v="6"/>
    <s v="Not Hispanic or Latino"/>
    <n v="2"/>
    <x v="0"/>
    <n v="5"/>
    <s v="Male"/>
    <n v="1"/>
    <n v="194"/>
    <n v="72.2"/>
    <n v="169.96000699999999"/>
    <x v="1"/>
    <x v="2"/>
  </r>
  <r>
    <n v="959395"/>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Male"/>
    <n v="1"/>
    <n v="119"/>
    <n v="97.4"/>
    <n v="95.569999699999997"/>
    <x v="0"/>
    <x v="1"/>
  </r>
  <r>
    <n v="451965"/>
    <s v="Consumer Financial Protection Bureau"/>
    <s v="Conventional"/>
    <n v="1"/>
    <s v="Manufactured housing"/>
    <n v="2"/>
    <s v="Home improvement"/>
    <n v="2"/>
    <s v="Owner-occupied as a principal dwelling"/>
    <n v="1"/>
    <n v="85"/>
    <s v="Application denied by financial institution"/>
    <n v="3"/>
    <s v="Not Hispanic or Latino"/>
    <n v="2"/>
    <x v="0"/>
    <n v="5"/>
    <s v="Male"/>
    <n v="1"/>
    <n v="95"/>
    <n v="70.900000000000006"/>
    <n v="76.400001500000002"/>
    <x v="0"/>
    <x v="1"/>
  </r>
  <r>
    <n v="451965"/>
    <s v="Consumer Financial Protection Bureau"/>
    <s v="Conventional"/>
    <n v="1"/>
    <s v="One-to-four family dwelling (other than manufactured housing)"/>
    <n v="1"/>
    <s v="Home purchase"/>
    <n v="1"/>
    <s v="Owner-occupied as a principal dwelling"/>
    <n v="1"/>
    <n v="92"/>
    <s v="Loan purchased by the institution"/>
    <n v="6"/>
    <s v="Not Hispanic or Latino"/>
    <n v="2"/>
    <x v="0"/>
    <n v="5"/>
    <s v="Female"/>
    <n v="2"/>
    <n v="42"/>
    <n v="45"/>
    <n v="69.529998800000001"/>
    <x v="1"/>
    <x v="1"/>
  </r>
  <r>
    <n v="852218"/>
    <s v="Consumer Financial Protection Bureau"/>
    <s v="Conventional"/>
    <n v="1"/>
    <s v="One-to-four family dwelling (other than manufactured housing)"/>
    <n v="1"/>
    <s v="Home purchase"/>
    <n v="1"/>
    <s v="Owner-occupied as a principal dwelling"/>
    <n v="1"/>
    <n v="180"/>
    <s v="Loan purchased by the institution"/>
    <n v="6"/>
    <s v="Not Hispanic or Latino"/>
    <n v="2"/>
    <x v="0"/>
    <n v="5"/>
    <s v="Female"/>
    <n v="2"/>
    <n v="49"/>
    <n v="71.2"/>
    <n v="51.020000500000002"/>
    <x v="1"/>
    <x v="1"/>
  </r>
  <r>
    <n v="817824"/>
    <s v="Consumer Financial Protection Bureau"/>
    <s v="Conventional"/>
    <n v="1"/>
    <s v="One-to-four family dwelling (other than manufactured housing)"/>
    <n v="1"/>
    <s v="Home improvement"/>
    <n v="2"/>
    <s v="Owner-occupied as a principal dwelling"/>
    <n v="1"/>
    <n v="5"/>
    <s v="Loan originated"/>
    <n v="1"/>
    <s v="Not Hispanic or Latino"/>
    <n v="2"/>
    <x v="0"/>
    <n v="5"/>
    <s v="Male"/>
    <n v="1"/>
    <n v="34"/>
    <n v="72.2"/>
    <n v="110.099998"/>
    <x v="1"/>
    <x v="0"/>
  </r>
  <r>
    <n v="852218"/>
    <s v="Consumer Financial Protection Bureau"/>
    <s v="Conventional"/>
    <n v="1"/>
    <s v="One-to-four family dwelling (other than manufactured housing)"/>
    <n v="1"/>
    <s v="Refinancing"/>
    <n v="3"/>
    <s v="Owner-occupied as a principal dwelling"/>
    <n v="1"/>
    <n v="492"/>
    <s v="Loan originated"/>
    <n v="1"/>
    <s v="Information not provided by applicant in mail, Internet, or telephone application"/>
    <n v="3"/>
    <x v="0"/>
    <n v="5"/>
    <s v="Female"/>
    <n v="2"/>
    <n v="215"/>
    <n v="73.7"/>
    <n v="164.929993"/>
    <x v="1"/>
    <x v="2"/>
  </r>
  <r>
    <n v="817824"/>
    <s v="Consumer Financial Protection Bureau"/>
    <s v="Conventional"/>
    <n v="1"/>
    <s v="One-to-four family dwelling (other than manufactured housing)"/>
    <n v="1"/>
    <s v="Home improvement"/>
    <n v="2"/>
    <s v="Owner-occupied as a principal dwelling"/>
    <n v="1"/>
    <n v="24"/>
    <s v="Loan originated"/>
    <n v="1"/>
    <s v="Not Hispanic or Latino"/>
    <n v="2"/>
    <x v="0"/>
    <n v="5"/>
    <s v="Male"/>
    <n v="1"/>
    <n v="75"/>
    <n v="69.2"/>
    <n v="119.410004"/>
    <x v="1"/>
    <x v="1"/>
  </r>
  <r>
    <n v="804963"/>
    <s v="Consumer Financial Protection Bureau"/>
    <s v="Conventional"/>
    <n v="1"/>
    <s v="One-to-four family dwelling (other than manufactured housing)"/>
    <n v="1"/>
    <s v="Home purchase"/>
    <n v="1"/>
    <s v="Not owner-occupied as a principal dwelling"/>
    <n v="2"/>
    <n v="210"/>
    <s v="Loan originated"/>
    <n v="1"/>
    <s v="Not Hispanic or Latino"/>
    <n v="2"/>
    <x v="0"/>
    <n v="5"/>
    <s v="Male"/>
    <n v="1"/>
    <n v="52"/>
    <n v="83.9"/>
    <n v="150.33999600000001"/>
    <x v="1"/>
    <x v="1"/>
  </r>
  <r>
    <n v="451965"/>
    <s v="Consumer Financial Protection Bureau"/>
    <s v="Conventional"/>
    <n v="1"/>
    <s v="One-to-four family dwelling (other than manufactured housing)"/>
    <n v="1"/>
    <s v="Refinancing"/>
    <n v="3"/>
    <s v="Owner-occupied as a principal dwelling"/>
    <n v="1"/>
    <n v="22"/>
    <s v="Application approved but not accepted"/>
    <n v="2"/>
    <s v="Not Hispanic or Latino"/>
    <n v="2"/>
    <x v="0"/>
    <n v="5"/>
    <s v="Male"/>
    <n v="1"/>
    <n v="45"/>
    <n v="62.1"/>
    <n v="133.58000200000001"/>
    <x v="1"/>
    <x v="1"/>
  </r>
  <r>
    <n v="451965"/>
    <s v="Consumer Financial Protection Bureau"/>
    <s v="Conventional"/>
    <n v="1"/>
    <s v="One-to-four family dwelling (other than manufactured housing)"/>
    <n v="1"/>
    <s v="Home purchase"/>
    <n v="1"/>
    <s v="Owner-occupied as a principal dwelling"/>
    <n v="1"/>
    <n v="269"/>
    <s v="Loan purchased by the institution"/>
    <n v="6"/>
    <s v="Not Hispanic or Latino"/>
    <n v="2"/>
    <x v="0"/>
    <n v="5"/>
    <s v="Male"/>
    <n v="1"/>
    <n v="87"/>
    <n v="73.900000000000006"/>
    <n v="134.16999799999999"/>
    <x v="1"/>
    <x v="1"/>
  </r>
  <r>
    <n v="817824"/>
    <s v="Consumer Financial Protection Bureau"/>
    <s v="Conventional"/>
    <n v="1"/>
    <s v="One-to-four family dwelling (other than manufactured housing)"/>
    <n v="1"/>
    <s v="Refinancing"/>
    <n v="3"/>
    <s v="Owner-occupied as a principal dwelling"/>
    <n v="1"/>
    <n v="149"/>
    <s v="Loan originated"/>
    <n v="1"/>
    <s v="Not Hispanic or Latino"/>
    <n v="2"/>
    <x v="0"/>
    <n v="5"/>
    <s v="Female"/>
    <n v="2"/>
    <n v="131"/>
    <n v="48.7"/>
    <n v="160.66000399999999"/>
    <x v="1"/>
    <x v="2"/>
  </r>
  <r>
    <n v="480228"/>
    <s v="Consumer Financial Protection Bureau"/>
    <s v="Conventional"/>
    <n v="1"/>
    <s v="One-to-four family dwelling (other than manufactured housing)"/>
    <n v="1"/>
    <s v="Home purchase"/>
    <n v="1"/>
    <s v="Owner-occupied as a principal dwelling"/>
    <n v="1"/>
    <n v="2999"/>
    <s v="Application denied by financial institution"/>
    <n v="3"/>
    <s v="Not Hispanic or Latino"/>
    <n v="2"/>
    <x v="0"/>
    <n v="5"/>
    <s v="Male"/>
    <n v="1"/>
    <n v="938"/>
    <n v="64.3"/>
    <n v="398.70001200000002"/>
    <x v="0"/>
    <x v="2"/>
  </r>
  <r>
    <n v="852218"/>
    <s v="Consumer Financial Protection Bureau"/>
    <s v="Conventional"/>
    <n v="1"/>
    <s v="One-to-four family dwelling (other than manufactured housing)"/>
    <n v="1"/>
    <s v="Refinancing"/>
    <n v="3"/>
    <s v="Owner-occupied as a principal dwelling"/>
    <n v="1"/>
    <n v="239"/>
    <s v="Loan purchased by the institution"/>
    <n v="6"/>
    <s v="Not Hispanic or Latino"/>
    <n v="2"/>
    <x v="0"/>
    <n v="5"/>
    <s v="Male"/>
    <n v="1"/>
    <n v="83"/>
    <n v="55.9"/>
    <n v="113.739998"/>
    <x v="1"/>
    <x v="1"/>
  </r>
  <r>
    <n v="451965"/>
    <s v="Consumer Financial Protection Bureau"/>
    <s v="Conventional"/>
    <n v="1"/>
    <s v="One-to-four family dwelling (other than manufactured housing)"/>
    <n v="1"/>
    <s v="Home improvement"/>
    <n v="2"/>
    <s v="Owner-occupied as a principal dwelling"/>
    <n v="1"/>
    <n v="73"/>
    <s v="Application denied by financial institution"/>
    <n v="3"/>
    <s v="Not Hispanic or Latino"/>
    <n v="2"/>
    <x v="1"/>
    <n v="3"/>
    <s v="Female"/>
    <n v="2"/>
    <n v="38"/>
    <n v="57.4"/>
    <n v="83.160003700000004"/>
    <x v="0"/>
    <x v="0"/>
  </r>
  <r>
    <n v="497404"/>
    <s v="Consumer Financial Protection Bureau"/>
    <s v="Conventional"/>
    <n v="1"/>
    <s v="One-to-four family dwelling (other than manufactured housing)"/>
    <n v="1"/>
    <s v="Refinancing"/>
    <n v="3"/>
    <s v="Owner-occupied as a principal dwelling"/>
    <n v="1"/>
    <n v="150"/>
    <s v="Loan originated"/>
    <n v="1"/>
    <s v="Not Hispanic or Latino"/>
    <n v="2"/>
    <x v="0"/>
    <n v="5"/>
    <s v="Male"/>
    <n v="1"/>
    <n v="72"/>
    <n v="73"/>
    <n v="122.279999"/>
    <x v="1"/>
    <x v="1"/>
  </r>
  <r>
    <n v="675332"/>
    <s v="Consumer Financial Protection Bureau"/>
    <s v="Conventional"/>
    <n v="1"/>
    <s v="One-to-four family dwelling (other than manufactured housing)"/>
    <n v="1"/>
    <s v="Home improvement"/>
    <n v="2"/>
    <s v="Owner-occupied as a principal dwelling"/>
    <n v="1"/>
    <n v="55"/>
    <s v="Loan originated"/>
    <n v="1"/>
    <s v="Not Hispanic or Latino"/>
    <n v="2"/>
    <x v="0"/>
    <n v="5"/>
    <s v="Male"/>
    <n v="1"/>
    <n v="179"/>
    <n v="61.8"/>
    <n v="108.300003"/>
    <x v="1"/>
    <x v="2"/>
  </r>
  <r>
    <n v="852218"/>
    <s v="Consumer Financial Protection Bureau"/>
    <s v="Conventional"/>
    <n v="1"/>
    <s v="One-to-four family dwelling (other than manufactured housing)"/>
    <n v="1"/>
    <s v="Home purchase"/>
    <n v="1"/>
    <s v="Not owner-occupied as a principal dwelling"/>
    <n v="2"/>
    <n v="678"/>
    <s v="Loan purchased by the institution"/>
    <n v="6"/>
    <s v="Not Hispanic or Latino"/>
    <n v="2"/>
    <x v="0"/>
    <n v="5"/>
    <s v="Male"/>
    <n v="1"/>
    <n v="194"/>
    <n v="79.3"/>
    <n v="110.66999800000001"/>
    <x v="1"/>
    <x v="2"/>
  </r>
  <r>
    <n v="817824"/>
    <s v="Consumer Financial Protection Bureau"/>
    <s v="Conventional"/>
    <n v="1"/>
    <s v="One-to-four family dwelling (other than manufactured housing)"/>
    <n v="1"/>
    <s v="Home improvement"/>
    <n v="2"/>
    <s v="Owner-occupied as a principal dwelling"/>
    <n v="1"/>
    <n v="6"/>
    <s v="Application denied by financial institution"/>
    <n v="3"/>
    <s v="Not Hispanic or Latino"/>
    <n v="2"/>
    <x v="1"/>
    <n v="3"/>
    <s v="Female"/>
    <n v="2"/>
    <n v="45"/>
    <n v="73.7"/>
    <n v="123.32"/>
    <x v="0"/>
    <x v="1"/>
  </r>
  <r>
    <n v="497404"/>
    <s v="Consumer Financial Protection Bureau"/>
    <s v="Conventional"/>
    <n v="1"/>
    <s v="One-to-four family dwelling (other than manufactured housing)"/>
    <n v="1"/>
    <s v="Home improvement"/>
    <n v="2"/>
    <s v="Owner-occupied as a principal dwelling"/>
    <n v="1"/>
    <n v="15"/>
    <s v="Loan originated"/>
    <n v="1"/>
    <s v="Not Hispanic or Latino"/>
    <n v="2"/>
    <x v="0"/>
    <n v="5"/>
    <s v="Female"/>
    <n v="2"/>
    <n v="100"/>
    <n v="107.6"/>
    <n v="130.39999399999999"/>
    <x v="1"/>
    <x v="1"/>
  </r>
  <r>
    <n v="852218"/>
    <s v="Consumer Financial Protection Bureau"/>
    <s v="Conventional"/>
    <n v="1"/>
    <s v="One-to-four family dwelling (other than manufactured housing)"/>
    <n v="1"/>
    <s v="Refinancing"/>
    <n v="3"/>
    <s v="Owner-occupied as a principal dwelling"/>
    <n v="1"/>
    <n v="100"/>
    <s v="Loan originated"/>
    <n v="1"/>
    <s v="Not Hispanic or Latino"/>
    <n v="2"/>
    <x v="0"/>
    <n v="5"/>
    <s v="Female"/>
    <n v="2"/>
    <n v="61"/>
    <n v="84.4"/>
    <n v="111.480003"/>
    <x v="1"/>
    <x v="1"/>
  </r>
  <r>
    <n v="619877"/>
    <s v="Consumer Financial Protection Bureau"/>
    <s v="VA-guaranteed"/>
    <n v="3"/>
    <s v="One-to-four family dwelling (other than manufactured housing)"/>
    <n v="1"/>
    <s v="Home purchase"/>
    <n v="1"/>
    <s v="Owner-occupied as a principal dwelling"/>
    <n v="1"/>
    <n v="293"/>
    <s v="Application denied by financial institution"/>
    <n v="3"/>
    <s v="Not Hispanic or Latino"/>
    <n v="2"/>
    <x v="0"/>
    <n v="5"/>
    <s v="Female"/>
    <n v="2"/>
    <n v="61"/>
    <n v="89.4"/>
    <n v="115.94000200000001"/>
    <x v="0"/>
    <x v="1"/>
  </r>
  <r>
    <n v="4186591"/>
    <s v="Consumer Financial Protection Bureau"/>
    <s v="Conventional"/>
    <n v="1"/>
    <s v="One-to-four family dwelling (other than manufactured housing)"/>
    <n v="1"/>
    <s v="Refinancing"/>
    <n v="3"/>
    <s v="Owner-occupied as a principal dwelling"/>
    <n v="1"/>
    <n v="250"/>
    <s v="Application denied by financial institution"/>
    <n v="3"/>
    <s v="Not Hispanic or Latino"/>
    <n v="2"/>
    <x v="0"/>
    <n v="5"/>
    <s v="Male"/>
    <n v="1"/>
    <n v="127"/>
    <n v="96"/>
    <n v="64.709999100000005"/>
    <x v="0"/>
    <x v="2"/>
  </r>
  <r>
    <n v="504713"/>
    <s v="Consumer Financial Protection Bureau"/>
    <s v="Conventional"/>
    <n v="1"/>
    <s v="One-to-four family dwelling (other than manufactured housing)"/>
    <n v="1"/>
    <s v="Refinancing"/>
    <n v="3"/>
    <s v="Owner-occupied as a principal dwelling"/>
    <n v="1"/>
    <n v="114"/>
    <s v="Loan originated"/>
    <n v="1"/>
    <s v="Not Hispanic or Latino"/>
    <n v="2"/>
    <x v="0"/>
    <n v="5"/>
    <s v="Male"/>
    <n v="1"/>
    <n v="80"/>
    <n v="54.5"/>
    <n v="129.25"/>
    <x v="1"/>
    <x v="1"/>
  </r>
  <r>
    <n v="451965"/>
    <s v="Consumer Financial Protection Bureau"/>
    <s v="Conventional"/>
    <n v="1"/>
    <s v="One-to-four family dwelling (other than manufactured housing)"/>
    <n v="1"/>
    <s v="Home purchase"/>
    <n v="1"/>
    <s v="Owner-occupied as a principal dwelling"/>
    <n v="1"/>
    <n v="135"/>
    <s v="Loan purchased by the institution"/>
    <n v="6"/>
    <s v="Not Hispanic or Latino"/>
    <n v="2"/>
    <x v="0"/>
    <n v="5"/>
    <s v="Male"/>
    <n v="1"/>
    <n v="35"/>
    <n v="81.400000000000006"/>
    <n v="71.940002399999997"/>
    <x v="1"/>
    <x v="0"/>
  </r>
  <r>
    <n v="451965"/>
    <s v="Consumer Financial Protection Bureau"/>
    <s v="Conventional"/>
    <n v="1"/>
    <s v="One-to-four family dwelling (other than manufactured housing)"/>
    <n v="1"/>
    <s v="Home purchase"/>
    <n v="1"/>
    <s v="Owner-occupied as a principal dwelling"/>
    <n v="1"/>
    <n v="259"/>
    <s v="Loan purchased by the institution"/>
    <n v="6"/>
    <s v="Not Hispanic or Latino"/>
    <n v="2"/>
    <x v="0"/>
    <n v="5"/>
    <s v="Female"/>
    <n v="2"/>
    <n v="200"/>
    <n v="102.6"/>
    <n v="112.410004"/>
    <x v="1"/>
    <x v="2"/>
  </r>
  <r>
    <n v="451965"/>
    <s v="Consumer Financial Protection Bureau"/>
    <s v="Conventional"/>
    <n v="1"/>
    <s v="One-to-four family dwelling (other than manufactured housing)"/>
    <n v="1"/>
    <s v="Home purchase"/>
    <n v="1"/>
    <s v="Owner-occupied as a principal dwelling"/>
    <n v="1"/>
    <n v="864"/>
    <s v="Loan originated"/>
    <n v="1"/>
    <s v="Not Hispanic or Latino"/>
    <n v="2"/>
    <x v="0"/>
    <n v="5"/>
    <s v="Female"/>
    <n v="2"/>
    <n v="273"/>
    <n v="97.4"/>
    <n v="178.229996"/>
    <x v="1"/>
    <x v="2"/>
  </r>
  <r>
    <n v="451965"/>
    <s v="Consumer Financial Protection Bureau"/>
    <s v="Conventional"/>
    <n v="1"/>
    <s v="One-to-four family dwelling (other than manufactured housing)"/>
    <n v="1"/>
    <s v="Home purchase"/>
    <n v="1"/>
    <s v="Owner-occupied as a principal dwelling"/>
    <n v="1"/>
    <n v="424"/>
    <s v="Loan purchased by the institution"/>
    <n v="6"/>
    <s v="Information not provided by applicant in mail, Internet, or telephone application"/>
    <n v="3"/>
    <x v="0"/>
    <n v="5"/>
    <s v="Male"/>
    <n v="1"/>
    <n v="217"/>
    <n v="64.3"/>
    <n v="134.720001"/>
    <x v="1"/>
    <x v="2"/>
  </r>
  <r>
    <n v="852218"/>
    <s v="Consumer Financial Protection Bureau"/>
    <s v="Conventional"/>
    <n v="1"/>
    <s v="One-to-four family dwelling (other than manufactured housing)"/>
    <n v="1"/>
    <s v="Refinancing"/>
    <n v="3"/>
    <s v="Owner-occupied as a principal dwelling"/>
    <n v="1"/>
    <n v="100"/>
    <s v="Loan originated"/>
    <n v="1"/>
    <s v="Hispanic or Latino"/>
    <n v="1"/>
    <x v="0"/>
    <n v="5"/>
    <s v="Male"/>
    <n v="1"/>
    <n v="54"/>
    <n v="83.9"/>
    <n v="108.470001"/>
    <x v="1"/>
    <x v="1"/>
  </r>
  <r>
    <n v="451965"/>
    <s v="Consumer Financial Protection Bureau"/>
    <s v="Conventional"/>
    <n v="1"/>
    <s v="One-to-four family dwelling (other than manufactured housing)"/>
    <n v="1"/>
    <s v="Refinancing"/>
    <n v="3"/>
    <s v="Owner-occupied as a principal dwelling"/>
    <n v="1"/>
    <n v="234"/>
    <s v="Loan purchased by the institution"/>
    <n v="6"/>
    <s v="Hispanic or Latino"/>
    <n v="1"/>
    <x v="0"/>
    <n v="5"/>
    <s v="Female"/>
    <n v="2"/>
    <n v="37"/>
    <n v="61.9"/>
    <n v="139.270004"/>
    <x v="1"/>
    <x v="0"/>
  </r>
  <r>
    <n v="451965"/>
    <s v="Consumer Financial Protection Bureau"/>
    <s v="Conventional"/>
    <n v="1"/>
    <s v="One-to-four family dwelling (other than manufactured housing)"/>
    <n v="1"/>
    <s v="Refinancing"/>
    <n v="3"/>
    <s v="Owner-occupied as a principal dwelling"/>
    <n v="1"/>
    <n v="59"/>
    <s v="Loan originated"/>
    <n v="1"/>
    <s v="Not Hispanic or Latino"/>
    <n v="2"/>
    <x v="0"/>
    <n v="5"/>
    <s v="Male"/>
    <n v="1"/>
    <n v="34"/>
    <n v="73.7"/>
    <n v="100.279999"/>
    <x v="1"/>
    <x v="0"/>
  </r>
  <r>
    <n v="656733"/>
    <s v="Consumer Financial Protection Bureau"/>
    <s v="Conventional"/>
    <n v="1"/>
    <s v="One-to-four family dwelling (other than manufactured housing)"/>
    <n v="1"/>
    <s v="Home purchase"/>
    <n v="1"/>
    <s v="Owner-occupied as a principal dwelling"/>
    <n v="1"/>
    <n v="333"/>
    <s v="Loan originated"/>
    <n v="1"/>
    <s v="Not Hispanic or Latino"/>
    <n v="2"/>
    <x v="0"/>
    <n v="5"/>
    <s v="Male"/>
    <n v="1"/>
    <n v="104"/>
    <n v="72.5"/>
    <n v="160.11999499999999"/>
    <x v="1"/>
    <x v="1"/>
  </r>
  <r>
    <n v="497404"/>
    <s v="Consumer Financial Protection Bureau"/>
    <s v="Conventional"/>
    <n v="1"/>
    <s v="One-to-four family dwelling (other than manufactured housing)"/>
    <n v="1"/>
    <s v="Home improvement"/>
    <n v="2"/>
    <s v="Owner-occupied as a principal dwelling"/>
    <n v="1"/>
    <n v="7"/>
    <s v="Application denied by financial institution"/>
    <n v="3"/>
    <s v="Not Hispanic or Latino"/>
    <n v="2"/>
    <x v="1"/>
    <n v="3"/>
    <s v="Female"/>
    <n v="2"/>
    <m/>
    <n v="68.8"/>
    <n v="26.1900005"/>
    <x v="0"/>
    <x v="0"/>
  </r>
  <r>
    <n v="504713"/>
    <s v="Consumer Financial Protection Bureau"/>
    <s v="Conventional"/>
    <n v="1"/>
    <s v="One-to-four family dwelling (other than manufactured housing)"/>
    <n v="1"/>
    <s v="Home purchase"/>
    <n v="1"/>
    <s v="Owner-occupied as a principal dwelling"/>
    <n v="1"/>
    <n v="58"/>
    <s v="Loan originated"/>
    <n v="1"/>
    <s v="Not Hispanic or Latino"/>
    <n v="2"/>
    <x v="0"/>
    <n v="5"/>
    <s v="Male"/>
    <n v="1"/>
    <n v="47"/>
    <n v="60.4"/>
    <n v="75.080001800000005"/>
    <x v="1"/>
    <x v="1"/>
  </r>
  <r>
    <n v="804963"/>
    <s v="Consumer Financial Protection Bureau"/>
    <s v="Conventional"/>
    <n v="1"/>
    <s v="One-to-four family dwelling (other than manufactured housing)"/>
    <n v="1"/>
    <s v="Home improvement"/>
    <n v="2"/>
    <s v="Owner-occupied as a principal dwelling"/>
    <n v="1"/>
    <n v="3"/>
    <s v="Application approved but not accepted"/>
    <n v="2"/>
    <s v="Not Hispanic or Latino"/>
    <n v="2"/>
    <x v="0"/>
    <n v="5"/>
    <s v="Male"/>
    <n v="1"/>
    <n v="109"/>
    <n v="59.9"/>
    <n v="135.16999799999999"/>
    <x v="1"/>
    <x v="1"/>
  </r>
  <r>
    <n v="451965"/>
    <s v="Consumer Financial Protection Bureau"/>
    <s v="Conventional"/>
    <n v="1"/>
    <s v="One-to-four family dwelling (other than manufactured housing)"/>
    <n v="1"/>
    <s v="Home purchase"/>
    <n v="1"/>
    <s v="Owner-occupied as a principal dwelling"/>
    <n v="1"/>
    <n v="411"/>
    <s v="Loan purchased by the institution"/>
    <n v="6"/>
    <s v="Not Hispanic or Latino"/>
    <n v="2"/>
    <x v="0"/>
    <n v="5"/>
    <s v="Male"/>
    <n v="1"/>
    <n v="111"/>
    <n v="73.7"/>
    <n v="132.220001"/>
    <x v="1"/>
    <x v="1"/>
  </r>
  <r>
    <n v="852218"/>
    <s v="Consumer Financial Protection Bureau"/>
    <s v="Conventional"/>
    <n v="1"/>
    <s v="One-to-four family dwelling (other than manufactured housing)"/>
    <n v="1"/>
    <s v="Refinancing"/>
    <n v="3"/>
    <s v="Owner-occupied as a principal dwelling"/>
    <n v="1"/>
    <n v="580"/>
    <s v="Loan purchased by the institution"/>
    <n v="6"/>
    <s v="Not Hispanic or Latino"/>
    <n v="2"/>
    <x v="0"/>
    <n v="5"/>
    <s v="Male"/>
    <n v="1"/>
    <n v="202"/>
    <n v="94.3"/>
    <n v="167.44000199999999"/>
    <x v="1"/>
    <x v="2"/>
  </r>
  <r>
    <n v="617677"/>
    <s v="Consumer Financial Protection Bureau"/>
    <s v="Conventional"/>
    <n v="1"/>
    <s v="One-to-four family dwelling (other than manufactured housing)"/>
    <n v="1"/>
    <s v="Home purchase"/>
    <n v="1"/>
    <s v="Owner-occupied as a principal dwelling"/>
    <n v="1"/>
    <n v="105"/>
    <s v="Loan originated"/>
    <n v="1"/>
    <s v="Not Hispanic or Latino"/>
    <n v="2"/>
    <x v="0"/>
    <n v="5"/>
    <s v="Female"/>
    <n v="2"/>
    <n v="65"/>
    <n v="72.5"/>
    <n v="114.83000199999999"/>
    <x v="1"/>
    <x v="1"/>
  </r>
  <r>
    <n v="451965"/>
    <s v="Consumer Financial Protection Bureau"/>
    <s v="Conventional"/>
    <n v="1"/>
    <s v="One-to-four family dwelling (other than manufactured housing)"/>
    <n v="1"/>
    <s v="Home purchase"/>
    <n v="1"/>
    <s v="Owner-occupied as a principal dwelling"/>
    <n v="1"/>
    <n v="336"/>
    <s v="Loan originated"/>
    <n v="1"/>
    <s v="Not Hispanic or Latino"/>
    <n v="2"/>
    <x v="0"/>
    <n v="5"/>
    <s v="Female"/>
    <n v="2"/>
    <n v="93"/>
    <n v="67.7"/>
    <n v="106.400002"/>
    <x v="1"/>
    <x v="1"/>
  </r>
  <r>
    <n v="451965"/>
    <s v="Consumer Financial Protection Bureau"/>
    <s v="Conventional"/>
    <n v="1"/>
    <s v="One-to-four family dwelling (other than manufactured housing)"/>
    <n v="1"/>
    <s v="Home purchase"/>
    <n v="1"/>
    <s v="Not owner-occupied as a principal dwelling"/>
    <n v="2"/>
    <n v="359"/>
    <s v="Application denied by financial institution"/>
    <n v="3"/>
    <s v="Not Hispanic or Latino"/>
    <n v="2"/>
    <x v="0"/>
    <n v="5"/>
    <s v="Female"/>
    <n v="2"/>
    <n v="240"/>
    <n v="81.400000000000006"/>
    <n v="131.88000500000001"/>
    <x v="0"/>
    <x v="2"/>
  </r>
  <r>
    <n v="451965"/>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72"/>
    <n v="73.900000000000006"/>
    <n v="63.009998299999999"/>
    <x v="0"/>
    <x v="1"/>
  </r>
  <r>
    <n v="480228"/>
    <s v="Consumer Financial Protection Bureau"/>
    <s v="Conventional"/>
    <n v="1"/>
    <s v="One-to-four family dwelling (other than manufactured housing)"/>
    <n v="1"/>
    <s v="Home purchase"/>
    <n v="1"/>
    <s v="Owner-occupied as a principal dwelling"/>
    <n v="1"/>
    <n v="442"/>
    <s v="Loan originated"/>
    <n v="1"/>
    <s v="Not Hispanic or Latino"/>
    <n v="2"/>
    <x v="1"/>
    <n v="3"/>
    <s v="Female"/>
    <n v="2"/>
    <n v="83"/>
    <n v="64.3"/>
    <n v="52.759998299999999"/>
    <x v="1"/>
    <x v="1"/>
  </r>
  <r>
    <n v="852218"/>
    <s v="Consumer Financial Protection Bureau"/>
    <s v="Conventional"/>
    <n v="1"/>
    <s v="One-to-four family dwelling (other than manufactured housing)"/>
    <n v="1"/>
    <s v="Refinancing"/>
    <n v="3"/>
    <s v="Owner-occupied as a principal dwelling"/>
    <n v="1"/>
    <n v="262"/>
    <s v="Loan purchased by the institution"/>
    <n v="6"/>
    <s v="Not Hispanic or Latino"/>
    <n v="2"/>
    <x v="0"/>
    <n v="5"/>
    <s v="Male"/>
    <n v="1"/>
    <n v="72"/>
    <n v="78.7"/>
    <n v="142.490005"/>
    <x v="1"/>
    <x v="1"/>
  </r>
  <r>
    <n v="852218"/>
    <s v="Consumer Financial Protection Bureau"/>
    <s v="Conventional"/>
    <n v="1"/>
    <s v="One-to-four family dwelling (other than manufactured housing)"/>
    <n v="1"/>
    <s v="Home purchase"/>
    <n v="1"/>
    <s v="Owner-occupied as a principal dwelling"/>
    <n v="1"/>
    <n v="369"/>
    <s v="Loan purchased by the institution"/>
    <n v="6"/>
    <s v="Not Hispanic or Latino"/>
    <n v="2"/>
    <x v="0"/>
    <n v="5"/>
    <s v="Female"/>
    <n v="2"/>
    <n v="110"/>
    <n v="73.400000000000006"/>
    <n v="151.699997"/>
    <x v="1"/>
    <x v="1"/>
  </r>
  <r>
    <n v="451965"/>
    <s v="Consumer Financial Protection Bureau"/>
    <s v="Conventional"/>
    <n v="1"/>
    <s v="One-to-four family dwelling (other than manufactured housing)"/>
    <n v="1"/>
    <s v="Home purchase"/>
    <n v="1"/>
    <s v="Owner-occupied as a principal dwelling"/>
    <n v="1"/>
    <n v="392"/>
    <s v="Loan purchased by the institution"/>
    <n v="6"/>
    <s v="Not Hispanic or Latino"/>
    <n v="2"/>
    <x v="3"/>
    <n v="2"/>
    <s v="Female"/>
    <n v="2"/>
    <n v="204"/>
    <n v="70.900000000000006"/>
    <n v="80.290000899999995"/>
    <x v="1"/>
    <x v="2"/>
  </r>
  <r>
    <n v="852218"/>
    <s v="Consumer Financial Protection Bureau"/>
    <s v="Conventional"/>
    <n v="1"/>
    <s v="One-to-four family dwelling (other than manufactured housing)"/>
    <n v="1"/>
    <s v="Home purchase"/>
    <n v="1"/>
    <s v="Owner-occupied as a principal dwelling"/>
    <n v="1"/>
    <n v="165"/>
    <s v="Loan purchased by the institution"/>
    <n v="6"/>
    <s v="Not Hispanic or Latino"/>
    <n v="2"/>
    <x v="0"/>
    <n v="5"/>
    <s v="Male"/>
    <n v="1"/>
    <n v="94"/>
    <n v="83.1"/>
    <n v="152.41000399999999"/>
    <x v="1"/>
    <x v="1"/>
  </r>
  <r>
    <n v="675332"/>
    <s v="Consumer Financial Protection Bureau"/>
    <s v="Conventional"/>
    <n v="1"/>
    <s v="One-to-four family dwelling (other than manufactured housing)"/>
    <n v="1"/>
    <s v="Home improvement"/>
    <n v="2"/>
    <s v="Owner-occupied as a principal dwelling"/>
    <n v="1"/>
    <n v="8"/>
    <s v="Application denied by financial institution"/>
    <n v="3"/>
    <s v="Not Hispanic or Latino"/>
    <n v="2"/>
    <x v="0"/>
    <n v="5"/>
    <s v="Male"/>
    <n v="1"/>
    <m/>
    <n v="67.5"/>
    <n v="91.360000600000006"/>
    <x v="0"/>
    <x v="0"/>
  </r>
  <r>
    <n v="852218"/>
    <s v="Consumer Financial Protection Bureau"/>
    <s v="Conventional"/>
    <n v="1"/>
    <s v="One-to-four family dwelling (other than manufactured housing)"/>
    <n v="1"/>
    <s v="Home purchase"/>
    <n v="1"/>
    <s v="Owner-occupied as a principal dwelling"/>
    <n v="1"/>
    <n v="329"/>
    <s v="Loan purchased by the institution"/>
    <n v="6"/>
    <s v="Not Hispanic or Latino"/>
    <n v="2"/>
    <x v="0"/>
    <n v="5"/>
    <s v="Female"/>
    <n v="2"/>
    <n v="85"/>
    <n v="53"/>
    <n v="204.21000699999999"/>
    <x v="1"/>
    <x v="1"/>
  </r>
  <r>
    <n v="30810"/>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3"/>
    <n v="2"/>
    <s v="Male"/>
    <n v="1"/>
    <n v="64"/>
    <n v="97.4"/>
    <n v="69.089996299999996"/>
    <x v="0"/>
    <x v="1"/>
  </r>
  <r>
    <n v="146672"/>
    <s v="Consumer Financial Protection Bureau"/>
    <s v="FHA-insured"/>
    <n v="2"/>
    <s v="One-to-four family dwelling (other than manufactured housing)"/>
    <n v="1"/>
    <s v="Refinancing"/>
    <n v="3"/>
    <s v="Owner-occupied as a principal dwelling"/>
    <n v="1"/>
    <n v="239"/>
    <s v="Loan originated"/>
    <n v="1"/>
    <s v="Not Hispanic or Latino"/>
    <n v="2"/>
    <x v="0"/>
    <n v="5"/>
    <s v="Male"/>
    <n v="1"/>
    <n v="70"/>
    <n v="89.8"/>
    <n v="136.229996"/>
    <x v="1"/>
    <x v="1"/>
  </r>
  <r>
    <n v="504713"/>
    <s v="Consumer Financial Protection Bureau"/>
    <s v="Conventional"/>
    <n v="1"/>
    <s v="One-to-four family dwelling (other than manufactured housing)"/>
    <n v="1"/>
    <s v="Home purchase"/>
    <n v="1"/>
    <s v="Owner-occupied as a principal dwelling"/>
    <n v="1"/>
    <n v="715"/>
    <s v="Loan originated"/>
    <n v="1"/>
    <s v="Not Hispanic or Latino"/>
    <n v="2"/>
    <x v="0"/>
    <n v="5"/>
    <s v="Male"/>
    <n v="1"/>
    <n v="455"/>
    <n v="66.2"/>
    <n v="211.11000100000001"/>
    <x v="1"/>
    <x v="2"/>
  </r>
  <r>
    <n v="451965"/>
    <s v="Consumer Financial Protection Bureau"/>
    <s v="Conventional"/>
    <n v="1"/>
    <s v="One-to-four family dwelling (other than manufactured housing)"/>
    <n v="1"/>
    <s v="Home purchase"/>
    <n v="1"/>
    <s v="Owner-occupied as a principal dwelling"/>
    <n v="1"/>
    <n v="320"/>
    <s v="Application denied by financial institution"/>
    <n v="3"/>
    <s v="Not Hispanic or Latino"/>
    <n v="2"/>
    <x v="3"/>
    <n v="2"/>
    <s v="Female"/>
    <n v="2"/>
    <n v="127"/>
    <n v="87.4"/>
    <n v="110.610001"/>
    <x v="0"/>
    <x v="2"/>
  </r>
  <r>
    <n v="617677"/>
    <s v="Consumer Financial Protection Bureau"/>
    <s v="Conventional"/>
    <n v="1"/>
    <s v="One-to-four family dwelling (other than manufactured housing)"/>
    <n v="1"/>
    <s v="Home purchase"/>
    <n v="1"/>
    <s v="Not owner-occupied as a principal dwelling"/>
    <n v="2"/>
    <n v="174"/>
    <s v="Loan originated"/>
    <n v="1"/>
    <s v="Not Hispanic or Latino"/>
    <n v="2"/>
    <x v="0"/>
    <n v="5"/>
    <s v="Male"/>
    <n v="1"/>
    <n v="69"/>
    <n v="56.9"/>
    <n v="102.66999800000001"/>
    <x v="1"/>
    <x v="1"/>
  </r>
  <r>
    <n v="504713"/>
    <s v="Consumer Financial Protection Bureau"/>
    <s v="Conventional"/>
    <n v="1"/>
    <s v="One-to-four family dwelling (other than manufactured housing)"/>
    <n v="1"/>
    <s v="Home improvement"/>
    <n v="2"/>
    <s v="Owner-occupied as a principal dwelling"/>
    <n v="1"/>
    <n v="208"/>
    <s v="Loan originated"/>
    <n v="1"/>
    <s v="Not Hispanic or Latino"/>
    <n v="2"/>
    <x v="0"/>
    <n v="5"/>
    <s v="Male"/>
    <n v="1"/>
    <n v="195"/>
    <n v="74.599999999999994"/>
    <n v="139"/>
    <x v="1"/>
    <x v="2"/>
  </r>
  <r>
    <n v="451965"/>
    <s v="Consumer Financial Protection Bureau"/>
    <s v="Conventional"/>
    <n v="1"/>
    <s v="One-to-four family dwelling (other than manufactured housing)"/>
    <n v="1"/>
    <s v="Home purchase"/>
    <n v="1"/>
    <s v="Owner-occupied as a principal dwelling"/>
    <n v="1"/>
    <n v="408"/>
    <s v="Loan purchased by the institution"/>
    <n v="6"/>
    <s v="Not Hispanic or Latino"/>
    <n v="2"/>
    <x v="0"/>
    <n v="5"/>
    <s v="Male"/>
    <n v="1"/>
    <n v="91"/>
    <n v="74.3"/>
    <n v="119.44000200000001"/>
    <x v="1"/>
    <x v="1"/>
  </r>
  <r>
    <n v="504713"/>
    <s v="Consumer Financial Protection Bureau"/>
    <s v="Conventional"/>
    <n v="1"/>
    <s v="One-to-four family dwelling (other than manufactured housing)"/>
    <n v="1"/>
    <s v="Refinancing"/>
    <n v="3"/>
    <s v="Owner-occupied as a principal dwelling"/>
    <n v="1"/>
    <n v="250"/>
    <s v="Loan originated"/>
    <n v="1"/>
    <s v="Not Hispanic or Latino"/>
    <n v="2"/>
    <x v="3"/>
    <n v="2"/>
    <s v="Male"/>
    <n v="1"/>
    <n v="103"/>
    <n v="96"/>
    <n v="90.459999100000005"/>
    <x v="1"/>
    <x v="1"/>
  </r>
  <r>
    <n v="146672"/>
    <s v="Consumer Financial Protection Bureau"/>
    <s v="Conventional"/>
    <n v="1"/>
    <s v="One-to-four family dwelling (other than manufactured housing)"/>
    <n v="1"/>
    <s v="Home purchase"/>
    <n v="1"/>
    <s v="Owner-occupied as a principal dwelling"/>
    <n v="1"/>
    <n v="146"/>
    <s v="Loan originated"/>
    <n v="1"/>
    <s v="Not Hispanic or Latino"/>
    <n v="2"/>
    <x v="0"/>
    <n v="5"/>
    <s v="Male"/>
    <n v="1"/>
    <n v="45"/>
    <n v="79.599999999999994"/>
    <n v="99.459999100000005"/>
    <x v="1"/>
    <x v="1"/>
  </r>
  <r>
    <n v="112837"/>
    <s v="Consumer Financial Protection Bureau"/>
    <s v="Conventional"/>
    <n v="1"/>
    <s v="One-to-four family dwelling (other than manufactured housing)"/>
    <n v="1"/>
    <s v="Refinancing"/>
    <n v="3"/>
    <s v="Owner-occupied as a principal dwelling"/>
    <n v="1"/>
    <n v="140"/>
    <s v="Loan originated"/>
    <n v="1"/>
    <s v="Not Hispanic or Latino"/>
    <n v="2"/>
    <x v="0"/>
    <n v="5"/>
    <s v="Male"/>
    <n v="1"/>
    <n v="77"/>
    <n v="63.3"/>
    <n v="169.91000399999999"/>
    <x v="1"/>
    <x v="1"/>
  </r>
  <r>
    <n v="451965"/>
    <s v="Consumer Financial Protection Bureau"/>
    <s v="Conventional"/>
    <n v="1"/>
    <s v="One-to-four family dwelling (other than manufactured housing)"/>
    <n v="1"/>
    <s v="Home purchase"/>
    <n v="1"/>
    <s v="Owner-occupied as a principal dwelling"/>
    <n v="1"/>
    <n v="311"/>
    <s v="Loan purchased by the institution"/>
    <n v="6"/>
    <s v="Not Hispanic or Latino"/>
    <n v="2"/>
    <x v="0"/>
    <n v="5"/>
    <s v="Male"/>
    <n v="1"/>
    <n v="119"/>
    <n v="65.599999999999994"/>
    <n v="82.809997600000003"/>
    <x v="1"/>
    <x v="1"/>
  </r>
  <r>
    <n v="146672"/>
    <s v="Consumer Financial Protection Bureau"/>
    <s v="Conventional"/>
    <n v="1"/>
    <s v="One-to-four family dwelling (other than manufactured housing)"/>
    <n v="1"/>
    <s v="Home purchase"/>
    <n v="1"/>
    <s v="Owner-occupied as a principal dwelling"/>
    <n v="1"/>
    <n v="424"/>
    <s v="Application denied by financial institution"/>
    <n v="3"/>
    <s v="Not Hispanic or Latino"/>
    <n v="2"/>
    <x v="0"/>
    <n v="5"/>
    <s v="Male"/>
    <n v="1"/>
    <n v="111"/>
    <n v="64.099999999999994"/>
    <n v="234.679993"/>
    <x v="0"/>
    <x v="1"/>
  </r>
  <r>
    <n v="675332"/>
    <s v="Consumer Financial Protection Bureau"/>
    <s v="Conventional"/>
    <n v="1"/>
    <s v="One-to-four family dwelling (other than manufactured housing)"/>
    <n v="1"/>
    <s v="Home improvement"/>
    <n v="2"/>
    <s v="Not owner-occupied as a principal dwelling"/>
    <n v="2"/>
    <n v="43"/>
    <s v="Application denied by financial institution"/>
    <n v="3"/>
    <s v="Not Hispanic or Latino"/>
    <n v="2"/>
    <x v="0"/>
    <n v="5"/>
    <s v="Male"/>
    <n v="1"/>
    <n v="145"/>
    <n v="64.099999999999994"/>
    <n v="222.449997"/>
    <x v="0"/>
    <x v="2"/>
  </r>
  <r>
    <n v="852218"/>
    <s v="Consumer Financial Protection Bureau"/>
    <s v="Conventional"/>
    <n v="1"/>
    <s v="One-to-four family dwelling (other than manufactured housing)"/>
    <n v="1"/>
    <s v="Refinancing"/>
    <n v="3"/>
    <s v="Owner-occupied as a principal dwelling"/>
    <n v="1"/>
    <n v="160"/>
    <s v="Loan purchased by the institution"/>
    <n v="6"/>
    <s v="Not Hispanic or Latino"/>
    <n v="2"/>
    <x v="0"/>
    <n v="5"/>
    <s v="Male"/>
    <n v="1"/>
    <n v="90"/>
    <n v="57.6"/>
    <n v="121.519997"/>
    <x v="1"/>
    <x v="1"/>
  </r>
  <r>
    <n v="451965"/>
    <s v="Consumer Financial Protection Bureau"/>
    <s v="Conventional"/>
    <n v="1"/>
    <s v="One-to-four family dwelling (other than manufactured housing)"/>
    <n v="1"/>
    <s v="Home purchase"/>
    <n v="1"/>
    <s v="Owner-occupied as a principal dwelling"/>
    <n v="1"/>
    <n v="279"/>
    <s v="Loan originated"/>
    <n v="1"/>
    <s v="Not Hispanic or Latino"/>
    <n v="2"/>
    <x v="0"/>
    <n v="5"/>
    <s v="Male"/>
    <n v="1"/>
    <n v="187"/>
    <n v="69.2"/>
    <n v="183.16999799999999"/>
    <x v="1"/>
    <x v="2"/>
  </r>
  <r>
    <n v="339858"/>
    <s v="Consumer Financial Protection Bureau"/>
    <s v="Conventional"/>
    <n v="1"/>
    <s v="One-to-four family dwelling (other than manufactured housing)"/>
    <n v="1"/>
    <s v="Home purchase"/>
    <n v="1"/>
    <s v="Owner-occupied as a principal dwelling"/>
    <n v="1"/>
    <n v="284"/>
    <s v="Loan originated"/>
    <n v="1"/>
    <s v="Not Hispanic or Latino"/>
    <n v="2"/>
    <x v="0"/>
    <n v="5"/>
    <s v="Male"/>
    <n v="1"/>
    <n v="88"/>
    <n v="73.400000000000006"/>
    <n v="95.720001199999999"/>
    <x v="1"/>
    <x v="1"/>
  </r>
  <r>
    <n v="617677"/>
    <s v="Consumer Financial Protection Bureau"/>
    <s v="Conventional"/>
    <n v="1"/>
    <s v="One-to-four family dwelling (other than manufactured housing)"/>
    <n v="1"/>
    <s v="Home purchase"/>
    <n v="1"/>
    <s v="Owner-occupied as a principal dwelling"/>
    <n v="1"/>
    <n v="511"/>
    <s v="Loan originated"/>
    <n v="1"/>
    <s v="Not Hispanic or Latino"/>
    <n v="2"/>
    <x v="0"/>
    <n v="5"/>
    <s v="Female"/>
    <n v="2"/>
    <n v="145"/>
    <n v="107.6"/>
    <n v="175.63999899999999"/>
    <x v="1"/>
    <x v="2"/>
  </r>
  <r>
    <n v="617677"/>
    <s v="Consumer Financial Protection Bureau"/>
    <s v="Conventional"/>
    <n v="1"/>
    <s v="One-to-four family dwelling (other than manufactured housing)"/>
    <n v="1"/>
    <s v="Refinancing"/>
    <n v="3"/>
    <s v="Owner-occupied as a principal dwelling"/>
    <n v="1"/>
    <n v="200"/>
    <s v="Application denied by financial institution"/>
    <n v="3"/>
    <s v="Not Hispanic or Latino"/>
    <n v="2"/>
    <x v="1"/>
    <n v="3"/>
    <s v="Female"/>
    <n v="2"/>
    <n v="113"/>
    <n v="51.6"/>
    <n v="146.240005"/>
    <x v="0"/>
    <x v="1"/>
  </r>
  <r>
    <n v="451965"/>
    <s v="Consumer Financial Protection Bureau"/>
    <s v="Conventional"/>
    <n v="1"/>
    <s v="One-to-four family dwelling (other than manufactured housing)"/>
    <n v="1"/>
    <s v="Home purchase"/>
    <n v="1"/>
    <s v="Owner-occupied as a principal dwelling"/>
    <n v="1"/>
    <n v="339"/>
    <s v="Loan originated"/>
    <n v="1"/>
    <s v="Hispanic or Latino"/>
    <n v="1"/>
    <x v="0"/>
    <n v="5"/>
    <s v="Male"/>
    <n v="1"/>
    <n v="147"/>
    <n v="73.7"/>
    <n v="181.13999899999999"/>
    <x v="1"/>
    <x v="2"/>
  </r>
  <r>
    <n v="12311"/>
    <s v="Consumer Financial Protection Bureau"/>
    <s v="Conventional"/>
    <n v="1"/>
    <s v="One-to-four family dwelling (other than manufactured housing)"/>
    <n v="1"/>
    <s v="Refinancing"/>
    <n v="3"/>
    <s v="Owner-occupied as a principal dwelling"/>
    <n v="1"/>
    <n v="140"/>
    <s v="Application denied by financial institution"/>
    <n v="3"/>
    <s v="Not Hispanic or Latino"/>
    <n v="2"/>
    <x v="0"/>
    <n v="5"/>
    <s v="Male"/>
    <n v="1"/>
    <n v="61"/>
    <n v="57.6"/>
    <n v="94.959999100000005"/>
    <x v="0"/>
    <x v="1"/>
  </r>
  <r>
    <n v="451965"/>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Female"/>
    <n v="2"/>
    <n v="70"/>
    <n v="48.7"/>
    <n v="171.300003"/>
    <x v="0"/>
    <x v="1"/>
  </r>
  <r>
    <n v="675332"/>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3"/>
    <n v="2"/>
    <s v="Male"/>
    <n v="1"/>
    <n v="52"/>
    <n v="64.099999999999994"/>
    <n v="88.519996599999999"/>
    <x v="0"/>
    <x v="1"/>
  </r>
  <r>
    <n v="480228"/>
    <s v="Consumer Financial Protection Bureau"/>
    <s v="Conventional"/>
    <n v="1"/>
    <s v="One-to-four family dwelling (other than manufactured housing)"/>
    <n v="1"/>
    <s v="Refinancing"/>
    <n v="3"/>
    <s v="Owner-occupied as a principal dwelling"/>
    <n v="1"/>
    <n v="1960"/>
    <s v="Loan originated"/>
    <n v="1"/>
    <s v="Not Hispanic or Latino"/>
    <n v="2"/>
    <x v="0"/>
    <n v="5"/>
    <s v="Male"/>
    <n v="1"/>
    <n v="594"/>
    <n v="73.7"/>
    <n v="148.509995"/>
    <x v="1"/>
    <x v="2"/>
  </r>
  <r>
    <n v="451965"/>
    <s v="Consumer Financial Protection Bureau"/>
    <s v="FSA/RHS-guaranteed"/>
    <n v="4"/>
    <s v="One-to-four family dwelling (other than manufactured housing)"/>
    <n v="1"/>
    <s v="Home purchase"/>
    <n v="1"/>
    <s v="Owner-occupied as a principal dwelling"/>
    <n v="1"/>
    <n v="142"/>
    <s v="Loan purchased by the institution"/>
    <n v="6"/>
    <s v="Not Hispanic or Latino"/>
    <n v="2"/>
    <x v="0"/>
    <n v="5"/>
    <s v="Male"/>
    <n v="1"/>
    <n v="39"/>
    <n v="63.2"/>
    <n v="83.120002700000001"/>
    <x v="1"/>
    <x v="0"/>
  </r>
  <r>
    <n v="817824"/>
    <s v="Consumer Financial Protection Bureau"/>
    <s v="Conventional"/>
    <n v="1"/>
    <s v="One-to-four family dwelling (other than manufactured housing)"/>
    <n v="1"/>
    <s v="Refinancing"/>
    <n v="3"/>
    <s v="Not owner-occupied as a principal dwelling"/>
    <n v="2"/>
    <n v="315"/>
    <s v="Loan originated"/>
    <n v="1"/>
    <s v="Not Hispanic or Latino"/>
    <n v="2"/>
    <x v="3"/>
    <n v="2"/>
    <s v="Male"/>
    <n v="1"/>
    <n v="65"/>
    <n v="64.3"/>
    <n v="85.160003700000004"/>
    <x v="1"/>
    <x v="1"/>
  </r>
  <r>
    <n v="504713"/>
    <s v="Consumer Financial Protection Bureau"/>
    <s v="Conventional"/>
    <n v="1"/>
    <s v="One-to-four family dwelling (other than manufactured housing)"/>
    <n v="1"/>
    <s v="Home purchase"/>
    <n v="1"/>
    <s v="Owner-occupied as a principal dwelling"/>
    <n v="1"/>
    <n v="99"/>
    <s v="Loan originated"/>
    <n v="1"/>
    <s v="Not Hispanic or Latino"/>
    <n v="2"/>
    <x v="0"/>
    <n v="5"/>
    <s v="Female"/>
    <n v="2"/>
    <n v="63"/>
    <n v="72.400000000000006"/>
    <n v="45.119998899999999"/>
    <x v="1"/>
    <x v="1"/>
  </r>
  <r>
    <n v="619877"/>
    <s v="Consumer Financial Protection Bureau"/>
    <s v="Conventional"/>
    <n v="1"/>
    <s v="One-to-four family dwelling (other than manufactured housing)"/>
    <n v="1"/>
    <s v="Home purchase"/>
    <n v="1"/>
    <s v="Owner-occupied as a principal dwelling"/>
    <n v="1"/>
    <n v="165"/>
    <s v="Loan originated"/>
    <n v="1"/>
    <s v="Not Hispanic or Latino"/>
    <n v="2"/>
    <x v="2"/>
    <n v="1"/>
    <s v="Male"/>
    <n v="1"/>
    <n v="93"/>
    <n v="63.6"/>
    <n v="96.120002700000001"/>
    <x v="1"/>
    <x v="1"/>
  </r>
  <r>
    <n v="656733"/>
    <s v="Consumer Financial Protection Bureau"/>
    <s v="Conventional"/>
    <n v="1"/>
    <s v="One-to-four family dwelling (other than manufactured housing)"/>
    <n v="1"/>
    <s v="Home purchase"/>
    <n v="1"/>
    <s v="Owner-occupied as a principal dwelling"/>
    <n v="1"/>
    <n v="204"/>
    <s v="Application denied by financial institution"/>
    <n v="3"/>
    <s v="Not Hispanic or Latino"/>
    <n v="2"/>
    <x v="1"/>
    <n v="3"/>
    <s v="Female"/>
    <n v="2"/>
    <n v="95"/>
    <n v="61.7"/>
    <n v="67.790000899999995"/>
    <x v="0"/>
    <x v="1"/>
  </r>
  <r>
    <n v="146672"/>
    <s v="Consumer Financial Protection Bureau"/>
    <s v="Conventional"/>
    <n v="1"/>
    <s v="One-to-four family dwelling (other than manufactured housing)"/>
    <n v="1"/>
    <s v="Home purchase"/>
    <n v="1"/>
    <s v="Owner-occupied as a principal dwelling"/>
    <n v="1"/>
    <n v="237"/>
    <s v="Loan originated"/>
    <n v="1"/>
    <s v="Not Hispanic or Latino"/>
    <n v="2"/>
    <x v="3"/>
    <n v="2"/>
    <s v="Female"/>
    <n v="2"/>
    <n v="64"/>
    <n v="83.9"/>
    <n v="94.910003700000004"/>
    <x v="1"/>
    <x v="1"/>
  </r>
  <r>
    <n v="617677"/>
    <s v="Consumer Financial Protection Bureau"/>
    <s v="VA-guaranteed"/>
    <n v="3"/>
    <s v="One-to-four family dwelling (other than manufactured housing)"/>
    <n v="1"/>
    <s v="Home purchase"/>
    <n v="1"/>
    <s v="Owner-occupied as a principal dwelling"/>
    <n v="1"/>
    <n v="586"/>
    <s v="Loan originated"/>
    <n v="1"/>
    <s v="Not Hispanic or Latino"/>
    <n v="2"/>
    <x v="3"/>
    <n v="2"/>
    <s v="Female"/>
    <n v="2"/>
    <n v="138"/>
    <n v="114.2"/>
    <n v="136.46000699999999"/>
    <x v="1"/>
    <x v="2"/>
  </r>
  <r>
    <n v="451965"/>
    <s v="Consumer Financial Protection Bureau"/>
    <s v="Conventional"/>
    <n v="1"/>
    <s v="One-to-four family dwelling (other than manufactured housing)"/>
    <n v="1"/>
    <s v="Home purchase"/>
    <n v="1"/>
    <s v="Not owner-occupied as a principal dwelling"/>
    <n v="2"/>
    <n v="300"/>
    <s v="Loan originated"/>
    <n v="1"/>
    <s v="Not Hispanic or Latino"/>
    <n v="2"/>
    <x v="3"/>
    <n v="2"/>
    <s v="Male"/>
    <n v="1"/>
    <n v="441"/>
    <n v="72.5"/>
    <n v="353.32998700000002"/>
    <x v="1"/>
    <x v="2"/>
  </r>
  <r>
    <n v="480228"/>
    <s v="Consumer Financial Protection Bureau"/>
    <s v="FHA-insured"/>
    <n v="2"/>
    <s v="One-to-four family dwelling (other than manufactured housing)"/>
    <n v="1"/>
    <s v="Refinancing"/>
    <n v="3"/>
    <s v="Owner-occupied as a principal dwelling"/>
    <n v="1"/>
    <n v="615"/>
    <s v="Loan purchased by the institution"/>
    <n v="6"/>
    <s v="Not Hispanic or Latino"/>
    <n v="2"/>
    <x v="0"/>
    <n v="5"/>
    <s v="Male"/>
    <n v="1"/>
    <m/>
    <n v="73.7"/>
    <n v="203.779999"/>
    <x v="1"/>
    <x v="0"/>
  </r>
  <r>
    <n v="451965"/>
    <s v="Consumer Financial Protection Bureau"/>
    <s v="Conventional"/>
    <n v="1"/>
    <s v="One-to-four family dwelling (other than manufactured housing)"/>
    <n v="1"/>
    <s v="Refinancing"/>
    <n v="3"/>
    <s v="Not owner-occupied as a principal dwelling"/>
    <n v="2"/>
    <n v="135"/>
    <s v="Loan originated"/>
    <n v="1"/>
    <s v="Not Hispanic or Latino"/>
    <n v="2"/>
    <x v="1"/>
    <n v="3"/>
    <s v="Female"/>
    <n v="2"/>
    <n v="285"/>
    <n v="81.400000000000006"/>
    <n v="94.900001500000002"/>
    <x v="1"/>
    <x v="2"/>
  </r>
  <r>
    <n v="497404"/>
    <s v="Consumer Financial Protection Bureau"/>
    <s v="Conventional"/>
    <n v="1"/>
    <s v="One-to-four family dwelling (other than manufactured housing)"/>
    <n v="1"/>
    <s v="Home purchase"/>
    <n v="1"/>
    <s v="Owner-occupied as a principal dwelling"/>
    <n v="1"/>
    <n v="1088"/>
    <s v="Loan originated"/>
    <n v="1"/>
    <s v="Not Hispanic or Latino"/>
    <n v="2"/>
    <x v="0"/>
    <n v="5"/>
    <s v="Male"/>
    <n v="1"/>
    <n v="735"/>
    <n v="51.5"/>
    <n v="86.169998199999995"/>
    <x v="1"/>
    <x v="2"/>
  </r>
  <r>
    <n v="451965"/>
    <s v="Consumer Financial Protection Bureau"/>
    <s v="Conventional"/>
    <n v="1"/>
    <s v="One-to-four family dwelling (other than manufactured housing)"/>
    <n v="1"/>
    <s v="Home purchase"/>
    <n v="1"/>
    <s v="Owner-occupied as a principal dwelling"/>
    <n v="1"/>
    <n v="295"/>
    <s v="Loan purchased by the institution"/>
    <n v="6"/>
    <s v="Not Hispanic or Latino"/>
    <n v="2"/>
    <x v="0"/>
    <n v="5"/>
    <s v="Female"/>
    <n v="2"/>
    <n v="80"/>
    <n v="62.6"/>
    <n v="126.400002"/>
    <x v="1"/>
    <x v="1"/>
  </r>
  <r>
    <n v="12311"/>
    <s v="Consumer Financial Protection Bureau"/>
    <s v="Conventional"/>
    <n v="1"/>
    <s v="One-to-four family dwelling (other than manufactured housing)"/>
    <n v="1"/>
    <s v="Refinancing"/>
    <n v="3"/>
    <s v="Owner-occupied as a principal dwelling"/>
    <n v="1"/>
    <n v="153"/>
    <s v="Loan originated"/>
    <n v="1"/>
    <s v="Not Hispanic or Latino"/>
    <n v="2"/>
    <x v="0"/>
    <n v="5"/>
    <s v="Male"/>
    <n v="1"/>
    <n v="81"/>
    <n v="55.8"/>
    <n v="111.83000199999999"/>
    <x v="1"/>
    <x v="1"/>
  </r>
  <r>
    <n v="276579"/>
    <s v="Consumer Financial Protection Bureau"/>
    <s v="Conventional"/>
    <n v="1"/>
    <s v="One-to-four family dwelling (other than manufactured housing)"/>
    <n v="1"/>
    <s v="Refinancing"/>
    <n v="3"/>
    <s v="Owner-occupied as a principal dwelling"/>
    <n v="1"/>
    <n v="338"/>
    <s v="Application approved but not accepted"/>
    <n v="2"/>
    <s v="Not Hispanic or Latino"/>
    <n v="2"/>
    <x v="0"/>
    <n v="5"/>
    <s v="Male"/>
    <n v="1"/>
    <n v="238"/>
    <n v="72.5"/>
    <n v="229.94000199999999"/>
    <x v="1"/>
    <x v="2"/>
  </r>
  <r>
    <n v="480228"/>
    <s v="Consumer Financial Protection Bureau"/>
    <s v="FHA-insured"/>
    <n v="2"/>
    <s v="One-to-four family dwelling (other than manufactured housing)"/>
    <n v="1"/>
    <s v="Home purchase"/>
    <n v="1"/>
    <s v="Owner-occupied as a principal dwelling"/>
    <n v="1"/>
    <n v="86"/>
    <s v="Loan purchased by the institution"/>
    <n v="6"/>
    <s v="Hispanic or Latino"/>
    <n v="1"/>
    <x v="0"/>
    <n v="5"/>
    <s v="Male"/>
    <n v="1"/>
    <n v="54"/>
    <n v="66.2"/>
    <n v="54.610000599999999"/>
    <x v="1"/>
    <x v="1"/>
  </r>
  <r>
    <n v="617677"/>
    <s v="Consumer Financial Protection Bureau"/>
    <s v="Conventional"/>
    <n v="1"/>
    <s v="One-to-four family dwelling (other than manufactured housing)"/>
    <n v="1"/>
    <s v="Home purchase"/>
    <n v="1"/>
    <s v="Owner-occupied as a principal dwelling"/>
    <n v="1"/>
    <n v="103"/>
    <s v="Application denied by financial institution"/>
    <n v="3"/>
    <s v="Not Hispanic or Latino"/>
    <n v="2"/>
    <x v="0"/>
    <n v="5"/>
    <s v="Female"/>
    <n v="2"/>
    <n v="32"/>
    <n v="55.5"/>
    <n v="119.5"/>
    <x v="0"/>
    <x v="0"/>
  </r>
  <r>
    <n v="3303298"/>
    <s v="Consumer Financial Protection Bureau"/>
    <s v="Conventional"/>
    <n v="1"/>
    <s v="One-to-four family dwelling (other than manufactured housing)"/>
    <n v="1"/>
    <s v="Home purchase"/>
    <n v="1"/>
    <s v="Owner-occupied as a principal dwelling"/>
    <n v="1"/>
    <n v="404"/>
    <s v="Application denied by financial institution"/>
    <n v="3"/>
    <s v="Not Hispanic or Latino"/>
    <n v="2"/>
    <x v="3"/>
    <n v="2"/>
    <s v="Female"/>
    <n v="2"/>
    <n v="131"/>
    <n v="107.6"/>
    <n v="111.18"/>
    <x v="0"/>
    <x v="2"/>
  </r>
  <r>
    <n v="697633"/>
    <s v="Consumer Financial Protection Bureau"/>
    <s v="Conventional"/>
    <n v="1"/>
    <s v="One-to-four family dwelling (other than manufactured housing)"/>
    <n v="1"/>
    <s v="Home purchase"/>
    <n v="1"/>
    <s v="Owner-occupied as a principal dwelling"/>
    <n v="1"/>
    <n v="80"/>
    <s v="Application denied by financial institution"/>
    <n v="3"/>
    <s v="Hispanic or Latino"/>
    <n v="1"/>
    <x v="0"/>
    <n v="5"/>
    <s v="Male"/>
    <n v="1"/>
    <n v="125"/>
    <n v="64.3"/>
    <n v="149.270004"/>
    <x v="0"/>
    <x v="2"/>
  </r>
  <r>
    <n v="937898"/>
    <s v="Consumer Financial Protection Bureau"/>
    <s v="Conventional"/>
    <n v="1"/>
    <s v="One-to-four family dwelling (other than manufactured housing)"/>
    <n v="1"/>
    <s v="Home improvement"/>
    <n v="2"/>
    <s v="Owner-occupied as a principal dwelling"/>
    <n v="1"/>
    <n v="3"/>
    <s v="Loan originated"/>
    <n v="1"/>
    <s v="Not Hispanic or Latino"/>
    <n v="2"/>
    <x v="0"/>
    <n v="5"/>
    <s v="Female"/>
    <n v="2"/>
    <n v="79"/>
    <n v="63.2"/>
    <n v="179.800003"/>
    <x v="1"/>
    <x v="1"/>
  </r>
  <r>
    <n v="852218"/>
    <s v="Consumer Financial Protection Bureau"/>
    <s v="Conventional"/>
    <n v="1"/>
    <s v="One-to-four family dwelling (other than manufactured housing)"/>
    <n v="1"/>
    <s v="Home purchase"/>
    <n v="1"/>
    <s v="Owner-occupied as a principal dwelling"/>
    <n v="1"/>
    <n v="147"/>
    <s v="Loan purchased by the institution"/>
    <n v="6"/>
    <s v="Not Hispanic or Latino"/>
    <n v="2"/>
    <x v="0"/>
    <n v="5"/>
    <s v="Male"/>
    <n v="1"/>
    <n v="126"/>
    <n v="89.8"/>
    <n v="96.870002700000001"/>
    <x v="1"/>
    <x v="2"/>
  </r>
  <r>
    <n v="480228"/>
    <s v="Consumer Financial Protection Bureau"/>
    <s v="FHA-insured"/>
    <n v="2"/>
    <s v="One-to-four family dwelling (other than manufactured housing)"/>
    <n v="1"/>
    <s v="Home purchase"/>
    <n v="1"/>
    <s v="Owner-occupied as a principal dwelling"/>
    <n v="1"/>
    <n v="170"/>
    <s v="Loan originated"/>
    <n v="1"/>
    <s v="Hispanic or Latino"/>
    <n v="1"/>
    <x v="1"/>
    <n v="3"/>
    <s v="Male"/>
    <n v="1"/>
    <n v="33"/>
    <n v="66.2"/>
    <n v="75.330001800000005"/>
    <x v="1"/>
    <x v="0"/>
  </r>
  <r>
    <n v="3783948"/>
    <s v="Consumer Financial Protection Bureau"/>
    <s v="Conventional"/>
    <n v="1"/>
    <s v="One-to-four family dwelling (other than manufactured housing)"/>
    <n v="1"/>
    <s v="Refinancing"/>
    <n v="3"/>
    <s v="Not owner-occupied as a principal dwelling"/>
    <n v="2"/>
    <n v="209"/>
    <s v="Loan originated"/>
    <n v="1"/>
    <s v="Not Hispanic or Latino"/>
    <n v="2"/>
    <x v="0"/>
    <n v="5"/>
    <s v="Female"/>
    <n v="2"/>
    <n v="136"/>
    <n v="66.2"/>
    <n v="177.03999300000001"/>
    <x v="1"/>
    <x v="2"/>
  </r>
  <r>
    <n v="451965"/>
    <s v="Consumer Financial Protection Bureau"/>
    <s v="VA-guaranteed"/>
    <n v="3"/>
    <s v="One-to-four family dwelling (other than manufactured housing)"/>
    <n v="1"/>
    <s v="Home purchase"/>
    <n v="1"/>
    <s v="Owner-occupied as a principal dwelling"/>
    <n v="1"/>
    <n v="276"/>
    <s v="Loan originated"/>
    <n v="1"/>
    <s v="Not Hispanic or Latino"/>
    <n v="2"/>
    <x v="0"/>
    <n v="5"/>
    <s v="Female"/>
    <n v="2"/>
    <n v="105"/>
    <n v="59.8"/>
    <n v="130.38000500000001"/>
    <x v="1"/>
    <x v="1"/>
  </r>
  <r>
    <n v="146672"/>
    <s v="Consumer Financial Protection Bureau"/>
    <s v="VA-guaranteed"/>
    <n v="3"/>
    <s v="One-to-four family dwelling (other than manufactured housing)"/>
    <n v="1"/>
    <s v="Home purchase"/>
    <n v="1"/>
    <s v="Owner-occupied as a principal dwelling"/>
    <n v="1"/>
    <n v="674"/>
    <s v="Loan originated"/>
    <n v="1"/>
    <s v="Not Hispanic or Latino"/>
    <n v="2"/>
    <x v="0"/>
    <n v="5"/>
    <s v="Female"/>
    <n v="2"/>
    <n v="185"/>
    <n v="107.6"/>
    <n v="105.089996"/>
    <x v="1"/>
    <x v="2"/>
  </r>
  <r>
    <n v="480228"/>
    <s v="Consumer Financial Protection Bureau"/>
    <s v="Conventional"/>
    <n v="1"/>
    <s v="One-to-four family dwelling (other than manufactured housing)"/>
    <n v="1"/>
    <s v="Home purchase"/>
    <n v="1"/>
    <s v="Owner-occupied as a principal dwelling"/>
    <n v="1"/>
    <n v="240"/>
    <s v="Loan originated"/>
    <n v="1"/>
    <s v="Not Hispanic or Latino"/>
    <n v="2"/>
    <x v="0"/>
    <n v="5"/>
    <s v="Male"/>
    <n v="1"/>
    <n v="119"/>
    <n v="57.9"/>
    <n v="120.889999"/>
    <x v="1"/>
    <x v="1"/>
  </r>
  <r>
    <n v="480228"/>
    <s v="Consumer Financial Protection Bureau"/>
    <s v="Conventional"/>
    <n v="1"/>
    <s v="One-to-four family dwelling (other than manufactured housing)"/>
    <n v="1"/>
    <s v="Refinancing"/>
    <n v="3"/>
    <s v="Owner-occupied as a principal dwelling"/>
    <n v="1"/>
    <n v="350"/>
    <s v="Loan originated"/>
    <n v="1"/>
    <s v="Not Hispanic or Latino"/>
    <n v="2"/>
    <x v="3"/>
    <n v="2"/>
    <s v="Male"/>
    <n v="1"/>
    <n v="187"/>
    <n v="111.2"/>
    <n v="140.63999899999999"/>
    <x v="1"/>
    <x v="2"/>
  </r>
  <r>
    <n v="852320"/>
    <s v="Consumer Financial Protection Bureau"/>
    <s v="Conventional"/>
    <n v="1"/>
    <s v="One-to-four family dwelling (other than manufactured housing)"/>
    <n v="1"/>
    <s v="Home purchase"/>
    <n v="1"/>
    <s v="Owner-occupied as a principal dwelling"/>
    <n v="1"/>
    <n v="232"/>
    <s v="Loan originated"/>
    <n v="1"/>
    <s v="Not Hispanic or Latino"/>
    <n v="2"/>
    <x v="0"/>
    <n v="5"/>
    <s v="Male"/>
    <n v="1"/>
    <n v="101"/>
    <n v="57.8"/>
    <n v="177.41999799999999"/>
    <x v="1"/>
    <x v="1"/>
  </r>
  <r>
    <n v="451965"/>
    <s v="Consumer Financial Protection Bureau"/>
    <s v="Conventional"/>
    <n v="1"/>
    <s v="One-to-four family dwelling (other than manufactured housing)"/>
    <n v="1"/>
    <s v="Home purchase"/>
    <n v="1"/>
    <s v="Owner-occupied as a principal dwelling"/>
    <n v="1"/>
    <n v="1320"/>
    <s v="Loan originated"/>
    <n v="1"/>
    <s v="Not Hispanic or Latino"/>
    <n v="2"/>
    <x v="0"/>
    <n v="5"/>
    <s v="Male"/>
    <n v="1"/>
    <n v="409"/>
    <n v="107.6"/>
    <n v="187.69000199999999"/>
    <x v="1"/>
    <x v="2"/>
  </r>
  <r>
    <n v="451965"/>
    <s v="Consumer Financial Protection Bureau"/>
    <s v="Conventional"/>
    <n v="1"/>
    <s v="One-to-four family dwelling (other than manufactured housing)"/>
    <n v="1"/>
    <s v="Home purchase"/>
    <n v="1"/>
    <s v="Not owner-occupied as a principal dwelling"/>
    <n v="2"/>
    <n v="123"/>
    <s v="Loan originated"/>
    <n v="1"/>
    <s v="Not Hispanic or Latino"/>
    <n v="2"/>
    <x v="0"/>
    <n v="5"/>
    <s v="Male"/>
    <n v="1"/>
    <n v="203"/>
    <n v="66.2"/>
    <n v="70.470001199999999"/>
    <x v="1"/>
    <x v="2"/>
  </r>
  <r>
    <n v="852320"/>
    <s v="Consumer Financial Protection Bureau"/>
    <s v="Conventional"/>
    <n v="1"/>
    <s v="One-to-four family dwelling (other than manufactured housing)"/>
    <n v="1"/>
    <s v="Home purchase"/>
    <n v="1"/>
    <s v="Not owner-occupied as a principal dwelling"/>
    <n v="2"/>
    <n v="29"/>
    <s v="Loan originated"/>
    <n v="1"/>
    <s v="Not Hispanic or Latino"/>
    <n v="2"/>
    <x v="0"/>
    <n v="5"/>
    <s v="Male"/>
    <n v="1"/>
    <n v="92"/>
    <n v="47.8"/>
    <n v="82.379997299999999"/>
    <x v="1"/>
    <x v="1"/>
  </r>
  <r>
    <n v="619877"/>
    <s v="Consumer Financial Protection Bureau"/>
    <s v="VA-guaranteed"/>
    <n v="3"/>
    <s v="One-to-four family dwelling (other than manufactured housing)"/>
    <n v="1"/>
    <s v="Home purchase"/>
    <n v="1"/>
    <s v="Owner-occupied as a principal dwelling"/>
    <n v="1"/>
    <n v="363"/>
    <s v="Loan originated"/>
    <n v="1"/>
    <s v="Not Hispanic or Latino"/>
    <n v="2"/>
    <x v="0"/>
    <n v="5"/>
    <s v="Female"/>
    <n v="2"/>
    <n v="236"/>
    <n v="78.400000000000006"/>
    <n v="122.660004"/>
    <x v="1"/>
    <x v="2"/>
  </r>
  <r>
    <n v="112837"/>
    <s v="Consumer Financial Protection Bureau"/>
    <s v="Conventional"/>
    <n v="1"/>
    <s v="One-to-four family dwelling (other than manufactured housing)"/>
    <n v="1"/>
    <s v="Refinancing"/>
    <n v="3"/>
    <s v="Owner-occupied as a principal dwelling"/>
    <n v="1"/>
    <n v="92"/>
    <s v="Loan originated"/>
    <n v="1"/>
    <s v="Not Hispanic or Latino"/>
    <n v="2"/>
    <x v="0"/>
    <n v="5"/>
    <s v="Female"/>
    <n v="2"/>
    <n v="50"/>
    <n v="81.400000000000006"/>
    <n v="150.11999499999999"/>
    <x v="1"/>
    <x v="1"/>
  </r>
  <r>
    <n v="852218"/>
    <s v="Consumer Financial Protection Bureau"/>
    <s v="Conventional"/>
    <n v="1"/>
    <s v="One-to-four family dwelling (other than manufactured housing)"/>
    <n v="1"/>
    <s v="Refinancing"/>
    <n v="3"/>
    <s v="Not owner-occupied as a principal dwelling"/>
    <n v="2"/>
    <n v="309"/>
    <s v="Application denied by financial institution"/>
    <n v="3"/>
    <s v="Not Hispanic or Latino"/>
    <n v="2"/>
    <x v="1"/>
    <n v="3"/>
    <s v="Male"/>
    <n v="1"/>
    <n v="164"/>
    <n v="107.6"/>
    <n v="111.80999799999999"/>
    <x v="0"/>
    <x v="2"/>
  </r>
  <r>
    <n v="480228"/>
    <s v="Consumer Financial Protection Bureau"/>
    <s v="Conventional"/>
    <n v="1"/>
    <s v="One-to-four family dwelling (other than manufactured housing)"/>
    <n v="1"/>
    <s v="Home purchase"/>
    <n v="1"/>
    <s v="Owner-occupied as a principal dwelling"/>
    <n v="1"/>
    <n v="244"/>
    <s v="Loan originated"/>
    <n v="1"/>
    <s v="Not Hispanic or Latino"/>
    <n v="2"/>
    <x v="0"/>
    <n v="5"/>
    <s v="Male"/>
    <n v="1"/>
    <n v="48"/>
    <n v="99.8"/>
    <n v="106.050003"/>
    <x v="1"/>
    <x v="1"/>
  </r>
  <r>
    <n v="501105"/>
    <s v="Consumer Financial Protection Bureau"/>
    <s v="Conventional"/>
    <n v="1"/>
    <s v="One-to-four family dwelling (other than manufactured housing)"/>
    <n v="1"/>
    <s v="Home purchase"/>
    <n v="1"/>
    <s v="Owner-occupied as a principal dwelling"/>
    <n v="1"/>
    <n v="437"/>
    <s v="Loan originated"/>
    <n v="1"/>
    <s v="Not Hispanic or Latino"/>
    <n v="2"/>
    <x v="0"/>
    <n v="5"/>
    <s v="Female"/>
    <n v="2"/>
    <n v="135"/>
    <n v="96"/>
    <n v="114.160004"/>
    <x v="1"/>
    <x v="2"/>
  </r>
  <r>
    <n v="619877"/>
    <s v="Consumer Financial Protection Bureau"/>
    <s v="VA-guaranteed"/>
    <n v="3"/>
    <s v="One-to-four family dwelling (other than manufactured housing)"/>
    <n v="1"/>
    <s v="Refinancing"/>
    <n v="3"/>
    <s v="Owner-occupied as a principal dwelling"/>
    <n v="1"/>
    <n v="372"/>
    <s v="Application approved but not accepted"/>
    <n v="2"/>
    <s v="Not Hispanic or Latino"/>
    <n v="2"/>
    <x v="0"/>
    <n v="5"/>
    <s v="Male"/>
    <n v="1"/>
    <m/>
    <n v="61.9"/>
    <n v="157.36000100000001"/>
    <x v="1"/>
    <x v="0"/>
  </r>
  <r>
    <n v="451965"/>
    <s v="Consumer Financial Protection Bureau"/>
    <s v="FHA-insured"/>
    <n v="2"/>
    <s v="One-to-four family dwelling (other than manufactured housing)"/>
    <n v="1"/>
    <s v="Refinancing"/>
    <n v="3"/>
    <s v="Owner-occupied as a principal dwelling"/>
    <n v="1"/>
    <n v="145"/>
    <s v="Application denied by financial institution"/>
    <n v="3"/>
    <s v="Not Hispanic or Latino"/>
    <n v="2"/>
    <x v="1"/>
    <n v="3"/>
    <s v="Female"/>
    <n v="2"/>
    <n v="58"/>
    <n v="51.6"/>
    <n v="103.80999799999999"/>
    <x v="0"/>
    <x v="1"/>
  </r>
  <r>
    <n v="451965"/>
    <s v="Consumer Financial Protection Bureau"/>
    <s v="Conventional"/>
    <n v="1"/>
    <s v="One-to-four family dwelling (other than manufactured housing)"/>
    <n v="1"/>
    <s v="Home purchase"/>
    <n v="1"/>
    <s v="Owner-occupied as a principal dwelling"/>
    <n v="1"/>
    <n v="702"/>
    <s v="Loan originated"/>
    <n v="1"/>
    <s v="Not Hispanic or Latino"/>
    <n v="2"/>
    <x v="3"/>
    <n v="2"/>
    <s v="Male"/>
    <n v="1"/>
    <n v="247"/>
    <n v="96"/>
    <n v="70.300003099999998"/>
    <x v="1"/>
    <x v="2"/>
  </r>
  <r>
    <n v="233031"/>
    <s v="Consumer Financial Protection Bureau"/>
    <s v="Conventional"/>
    <n v="1"/>
    <s v="One-to-four family dwelling (other than manufactured housing)"/>
    <n v="1"/>
    <s v="Refinancing"/>
    <n v="3"/>
    <s v="Owner-occupied as a principal dwelling"/>
    <n v="1"/>
    <n v="23"/>
    <s v="Application denied by financial institution"/>
    <n v="3"/>
    <s v="Not Hispanic or Latino"/>
    <n v="2"/>
    <x v="0"/>
    <n v="5"/>
    <s v="Male"/>
    <n v="1"/>
    <n v="91"/>
    <n v="53.5"/>
    <n v="129.78999300000001"/>
    <x v="0"/>
    <x v="1"/>
  </r>
  <r>
    <n v="451965"/>
    <s v="Consumer Financial Protection Bureau"/>
    <s v="Conventional"/>
    <n v="1"/>
    <s v="One-to-four family dwelling (other than manufactured housing)"/>
    <n v="1"/>
    <s v="Home purchase"/>
    <n v="1"/>
    <s v="Owner-occupied as a principal dwelling"/>
    <n v="1"/>
    <n v="328"/>
    <s v="Loan purchased by the institution"/>
    <n v="6"/>
    <s v="Not Hispanic or Latino"/>
    <n v="2"/>
    <x v="3"/>
    <n v="2"/>
    <s v="Female"/>
    <n v="2"/>
    <n v="119"/>
    <n v="63.2"/>
    <n v="119.400002"/>
    <x v="1"/>
    <x v="1"/>
  </r>
  <r>
    <n v="4186591"/>
    <s v="Consumer Financial Protection Bureau"/>
    <s v="FHA-insured"/>
    <n v="2"/>
    <s v="One-to-four family dwelling (other than manufactured housing)"/>
    <n v="1"/>
    <s v="Refinancing"/>
    <n v="3"/>
    <s v="Owner-occupied as a principal dwelling"/>
    <n v="1"/>
    <n v="176"/>
    <s v="Loan originated"/>
    <n v="1"/>
    <s v="Not Hispanic or Latino"/>
    <n v="2"/>
    <x v="0"/>
    <n v="5"/>
    <s v="Male"/>
    <n v="1"/>
    <m/>
    <n v="57.5"/>
    <n v="107.300003"/>
    <x v="1"/>
    <x v="0"/>
  </r>
  <r>
    <n v="476810"/>
    <s v="Consumer Financial Protection Bureau"/>
    <s v="Conventional"/>
    <n v="1"/>
    <s v="One-to-four family dwelling (other than manufactured housing)"/>
    <n v="1"/>
    <s v="Home purchase"/>
    <n v="1"/>
    <s v="Owner-occupied as a principal dwelling"/>
    <n v="1"/>
    <n v="135"/>
    <s v="Loan originated"/>
    <n v="1"/>
    <s v="Hispanic or Latino"/>
    <n v="1"/>
    <x v="0"/>
    <n v="5"/>
    <s v="Male"/>
    <n v="1"/>
    <n v="46"/>
    <n v="72.5"/>
    <n v="53.630001100000001"/>
    <x v="1"/>
    <x v="1"/>
  </r>
  <r>
    <n v="451965"/>
    <s v="Consumer Financial Protection Bureau"/>
    <s v="Conventional"/>
    <n v="1"/>
    <s v="One-to-four family dwelling (other than manufactured housing)"/>
    <n v="1"/>
    <s v="Home purchase"/>
    <n v="1"/>
    <s v="Owner-occupied as a principal dwelling"/>
    <n v="1"/>
    <n v="399"/>
    <s v="Loan purchased by the institution"/>
    <n v="6"/>
    <s v="Not Hispanic or Latino"/>
    <n v="2"/>
    <x v="0"/>
    <n v="5"/>
    <s v="Male"/>
    <n v="1"/>
    <n v="115"/>
    <n v="75.2"/>
    <n v="146.279999"/>
    <x v="1"/>
    <x v="1"/>
  </r>
  <r>
    <n v="480228"/>
    <s v="Consumer Financial Protection Bureau"/>
    <s v="Conventional"/>
    <n v="1"/>
    <s v="One-to-four family dwelling (other than manufactured housing)"/>
    <n v="1"/>
    <s v="Refinancing"/>
    <n v="3"/>
    <s v="Owner-occupied as a principal dwelling"/>
    <n v="1"/>
    <n v="68"/>
    <s v="Loan originated"/>
    <n v="1"/>
    <s v="Not Hispanic or Latino"/>
    <n v="2"/>
    <x v="0"/>
    <n v="5"/>
    <s v="Female"/>
    <n v="2"/>
    <n v="19"/>
    <n v="63.2"/>
    <n v="109.300003"/>
    <x v="1"/>
    <x v="0"/>
  </r>
  <r>
    <n v="12311"/>
    <s v="Consumer Financial Protection Bureau"/>
    <s v="Conventional"/>
    <n v="1"/>
    <s v="One-to-four family dwelling (other than manufactured housing)"/>
    <n v="1"/>
    <s v="Home improvement"/>
    <n v="2"/>
    <s v="Owner-occupied as a principal dwelling"/>
    <n v="1"/>
    <n v="85"/>
    <s v="Loan originated"/>
    <n v="1"/>
    <s v="Not Hispanic or Latino"/>
    <n v="2"/>
    <x v="0"/>
    <n v="5"/>
    <s v="Female"/>
    <n v="2"/>
    <n v="32"/>
    <n v="79.599999999999994"/>
    <n v="119.029999"/>
    <x v="1"/>
    <x v="0"/>
  </r>
  <r>
    <n v="451965"/>
    <s v="Consumer Financial Protection Bureau"/>
    <s v="Conventional"/>
    <n v="1"/>
    <s v="One-to-four family dwelling (other than manufactured housing)"/>
    <n v="1"/>
    <s v="Refinancing"/>
    <n v="3"/>
    <s v="Owner-occupied as a principal dwelling"/>
    <n v="1"/>
    <n v="162"/>
    <s v="Loan originated"/>
    <n v="1"/>
    <s v="Not Hispanic or Latino"/>
    <n v="2"/>
    <x v="0"/>
    <n v="5"/>
    <s v="Male"/>
    <n v="1"/>
    <n v="127"/>
    <n v="89.8"/>
    <n v="99.099998499999998"/>
    <x v="1"/>
    <x v="2"/>
  </r>
  <r>
    <n v="852218"/>
    <s v="Consumer Financial Protection Bureau"/>
    <s v="Conventional"/>
    <n v="1"/>
    <s v="One-to-four family dwelling (other than manufactured housing)"/>
    <n v="1"/>
    <s v="Refinancing"/>
    <n v="3"/>
    <s v="Owner-occupied as a principal dwelling"/>
    <n v="1"/>
    <n v="100"/>
    <s v="Loan originated"/>
    <n v="1"/>
    <s v="Not Hispanic or Latino"/>
    <n v="2"/>
    <x v="0"/>
    <n v="5"/>
    <s v="Male"/>
    <n v="1"/>
    <n v="67"/>
    <n v="67"/>
    <n v="94.480003400000001"/>
    <x v="1"/>
    <x v="1"/>
  </r>
  <r>
    <n v="497404"/>
    <s v="Consumer Financial Protection Bureau"/>
    <s v="Conventional"/>
    <n v="1"/>
    <s v="One-to-four family dwelling (other than manufactured housing)"/>
    <n v="1"/>
    <s v="Home improvement"/>
    <n v="2"/>
    <s v="Owner-occupied as a principal dwelling"/>
    <n v="1"/>
    <n v="150"/>
    <s v="Application denied by financial institution"/>
    <n v="3"/>
    <s v="Not Hispanic or Latino"/>
    <n v="2"/>
    <x v="0"/>
    <n v="5"/>
    <s v="Female"/>
    <n v="2"/>
    <n v="120"/>
    <n v="73.7"/>
    <n v="111.57"/>
    <x v="0"/>
    <x v="1"/>
  </r>
  <r>
    <n v="852218"/>
    <s v="Consumer Financial Protection Bureau"/>
    <s v="Conventional"/>
    <n v="1"/>
    <s v="One-to-four family dwelling (other than manufactured housing)"/>
    <n v="1"/>
    <s v="Home purchase"/>
    <n v="1"/>
    <s v="Owner-occupied as a principal dwelling"/>
    <n v="1"/>
    <n v="619"/>
    <s v="Loan originated"/>
    <n v="1"/>
    <s v="Not Hispanic or Latino"/>
    <n v="2"/>
    <x v="0"/>
    <n v="5"/>
    <s v="Male"/>
    <n v="1"/>
    <n v="242"/>
    <n v="114.2"/>
    <n v="168.199997"/>
    <x v="1"/>
    <x v="2"/>
  </r>
  <r>
    <n v="852218"/>
    <s v="Consumer Financial Protection Bureau"/>
    <s v="Conventional"/>
    <n v="1"/>
    <s v="One-to-four family dwelling (other than manufactured housing)"/>
    <n v="1"/>
    <s v="Refinancing"/>
    <n v="3"/>
    <s v="Owner-occupied as a principal dwelling"/>
    <n v="1"/>
    <n v="527"/>
    <s v="Loan purchased by the institution"/>
    <n v="6"/>
    <s v="Not Hispanic or Latino"/>
    <n v="2"/>
    <x v="0"/>
    <n v="5"/>
    <s v="Male"/>
    <n v="1"/>
    <n v="167"/>
    <n v="64.8"/>
    <n v="290.89001500000001"/>
    <x v="1"/>
    <x v="2"/>
  </r>
  <r>
    <n v="2618780"/>
    <s v="Consumer Financial Protection Bureau"/>
    <s v="FHA-insured"/>
    <n v="2"/>
    <s v="One-to-four family dwelling (other than manufactured housing)"/>
    <n v="1"/>
    <s v="Home purchase"/>
    <n v="1"/>
    <s v="Owner-occupied as a principal dwelling"/>
    <n v="1"/>
    <n v="245"/>
    <s v="Loan purchased by the institution"/>
    <n v="6"/>
    <s v="Not Hispanic or Latino"/>
    <n v="2"/>
    <x v="0"/>
    <n v="5"/>
    <s v="Male"/>
    <n v="1"/>
    <n v="92"/>
    <n v="91.1"/>
    <n v="138.61999499999999"/>
    <x v="1"/>
    <x v="1"/>
  </r>
  <r>
    <n v="451965"/>
    <s v="Consumer Financial Protection Bureau"/>
    <s v="Conventional"/>
    <n v="1"/>
    <s v="One-to-four family dwelling (other than manufactured housing)"/>
    <n v="1"/>
    <s v="Refinancing"/>
    <n v="3"/>
    <s v="Owner-occupied as a principal dwelling"/>
    <n v="1"/>
    <n v="116"/>
    <s v="Loan purchased by the institution"/>
    <n v="6"/>
    <s v="Not Hispanic or Latino"/>
    <n v="2"/>
    <x v="0"/>
    <n v="5"/>
    <s v="Female"/>
    <n v="2"/>
    <n v="44"/>
    <n v="66.599999999999994"/>
    <n v="112.199997"/>
    <x v="1"/>
    <x v="1"/>
  </r>
  <r>
    <n v="480228"/>
    <s v="Consumer Financial Protection Bureau"/>
    <s v="Conventional"/>
    <n v="1"/>
    <s v="One-to-four family dwelling (other than manufactured housing)"/>
    <n v="1"/>
    <s v="Home purchase"/>
    <n v="1"/>
    <s v="Owner-occupied as a principal dwelling"/>
    <n v="1"/>
    <n v="194"/>
    <s v="Loan purchased by the institution"/>
    <n v="6"/>
    <s v="Not Hispanic or Latino"/>
    <n v="2"/>
    <x v="0"/>
    <n v="5"/>
    <s v="Female"/>
    <n v="2"/>
    <n v="50"/>
    <n v="75.599999999999994"/>
    <n v="135.53999300000001"/>
    <x v="1"/>
    <x v="1"/>
  </r>
  <r>
    <n v="675332"/>
    <s v="Consumer Financial Protection Bureau"/>
    <s v="Conventional"/>
    <n v="1"/>
    <s v="One-to-four family dwelling (other than manufactured housing)"/>
    <n v="1"/>
    <s v="Home improvement"/>
    <n v="2"/>
    <s v="Owner-occupied as a principal dwelling"/>
    <n v="1"/>
    <n v="15"/>
    <s v="Loan originated"/>
    <n v="1"/>
    <s v="Not Hispanic or Latino"/>
    <n v="2"/>
    <x v="0"/>
    <n v="5"/>
    <s v="Female"/>
    <n v="2"/>
    <n v="86"/>
    <n v="107.6"/>
    <n v="78.940002399999997"/>
    <x v="1"/>
    <x v="1"/>
  </r>
  <r>
    <n v="852218"/>
    <s v="Consumer Financial Protection Bureau"/>
    <s v="Conventional"/>
    <n v="1"/>
    <s v="One-to-four family dwelling (other than manufactured housing)"/>
    <n v="1"/>
    <s v="Home purchase"/>
    <n v="1"/>
    <s v="Owner-occupied as a principal dwelling"/>
    <n v="1"/>
    <n v="154"/>
    <s v="Loan originated"/>
    <n v="1"/>
    <s v="Not Hispanic or Latino"/>
    <n v="2"/>
    <x v="0"/>
    <n v="5"/>
    <s v="Male"/>
    <n v="1"/>
    <n v="58"/>
    <n v="65.599999999999994"/>
    <n v="90.279998800000001"/>
    <x v="1"/>
    <x v="1"/>
  </r>
  <r>
    <n v="852218"/>
    <s v="Consumer Financial Protection Bureau"/>
    <s v="Conventional"/>
    <n v="1"/>
    <s v="One-to-four family dwelling (other than manufactured housing)"/>
    <n v="1"/>
    <s v="Home purchase"/>
    <n v="1"/>
    <s v="Owner-occupied as a principal dwelling"/>
    <n v="1"/>
    <n v="293"/>
    <s v="Application denied by financial institution"/>
    <n v="3"/>
    <s v="Not Hispanic or Latino"/>
    <n v="2"/>
    <x v="3"/>
    <n v="2"/>
    <s v="Male"/>
    <n v="1"/>
    <n v="106"/>
    <n v="102.6"/>
    <n v="105.5"/>
    <x v="0"/>
    <x v="1"/>
  </r>
  <r>
    <n v="852218"/>
    <s v="Consumer Financial Protection Bureau"/>
    <s v="Conventional"/>
    <n v="1"/>
    <s v="One-to-four family dwelling (other than manufactured housing)"/>
    <n v="1"/>
    <s v="Home purchase"/>
    <n v="1"/>
    <s v="Owner-occupied as a principal dwelling"/>
    <n v="1"/>
    <n v="147"/>
    <s v="Loan originated"/>
    <n v="1"/>
    <s v="Not Hispanic or Latino"/>
    <n v="2"/>
    <x v="0"/>
    <n v="5"/>
    <s v="Male"/>
    <n v="1"/>
    <n v="107"/>
    <n v="99.8"/>
    <n v="100.44000200000001"/>
    <x v="1"/>
    <x v="1"/>
  </r>
  <r>
    <n v="480228"/>
    <s v="Consumer Financial Protection Bureau"/>
    <s v="Conventional"/>
    <n v="1"/>
    <s v="One-to-four family dwelling (other than manufactured housing)"/>
    <n v="1"/>
    <s v="Home improvement"/>
    <n v="2"/>
    <s v="Owner-occupied as a principal dwelling"/>
    <n v="1"/>
    <n v="182"/>
    <s v="Loan originated"/>
    <n v="1"/>
    <s v="Not Hispanic or Latino"/>
    <n v="2"/>
    <x v="0"/>
    <n v="5"/>
    <s v="Female"/>
    <n v="2"/>
    <n v="43"/>
    <n v="96"/>
    <n v="112.120003"/>
    <x v="1"/>
    <x v="1"/>
  </r>
  <r>
    <n v="143662"/>
    <s v="Consumer Financial Protection Bureau"/>
    <s v="Conventional"/>
    <n v="1"/>
    <s v="One-to-four family dwelling (other than manufactured housing)"/>
    <n v="1"/>
    <s v="Home purchase"/>
    <n v="1"/>
    <s v="Owner-occupied as a principal dwelling"/>
    <n v="1"/>
    <n v="178"/>
    <s v="Loan originated"/>
    <n v="1"/>
    <s v="Not Hispanic or Latino"/>
    <n v="2"/>
    <x v="0"/>
    <n v="5"/>
    <s v="Male"/>
    <n v="1"/>
    <n v="32"/>
    <n v="59"/>
    <n v="109.370003"/>
    <x v="1"/>
    <x v="0"/>
  </r>
  <r>
    <n v="2712969"/>
    <s v="Consumer Financial Protection Bureau"/>
    <s v="FHA-insured"/>
    <n v="2"/>
    <s v="One-to-four family dwelling (other than manufactured housing)"/>
    <n v="1"/>
    <s v="Home purchase"/>
    <n v="1"/>
    <s v="Owner-occupied as a principal dwelling"/>
    <n v="1"/>
    <n v="66"/>
    <s v="Loan originated"/>
    <n v="1"/>
    <s v="Not Hispanic or Latino"/>
    <n v="2"/>
    <x v="1"/>
    <n v="3"/>
    <s v="Female"/>
    <n v="2"/>
    <n v="26"/>
    <n v="67.900000000000006"/>
    <n v="88.300003099999998"/>
    <x v="1"/>
    <x v="0"/>
  </r>
  <r>
    <n v="75633"/>
    <s v="Consumer Financial Protection Bureau"/>
    <s v="Conventional"/>
    <n v="1"/>
    <s v="One-to-four family dwelling (other than manufactured housing)"/>
    <n v="1"/>
    <s v="Home purchase"/>
    <n v="1"/>
    <s v="Owner-occupied as a principal dwelling"/>
    <n v="1"/>
    <n v="800"/>
    <s v="Application denied by financial institution"/>
    <n v="3"/>
    <s v="Not Hispanic or Latino"/>
    <n v="2"/>
    <x v="0"/>
    <n v="5"/>
    <s v="Male"/>
    <n v="1"/>
    <n v="543"/>
    <n v="67.7"/>
    <n v="120.529999"/>
    <x v="0"/>
    <x v="2"/>
  </r>
  <r>
    <n v="451965"/>
    <s v="Consumer Financial Protection Bureau"/>
    <s v="Conventional"/>
    <n v="1"/>
    <s v="One-to-four family dwelling (other than manufactured housing)"/>
    <n v="1"/>
    <s v="Home purchase"/>
    <n v="1"/>
    <s v="Owner-occupied as a principal dwelling"/>
    <n v="1"/>
    <n v="1166"/>
    <s v="Loan originated"/>
    <n v="1"/>
    <s v="Not Hispanic or Latino"/>
    <n v="2"/>
    <x v="0"/>
    <n v="5"/>
    <s v="Male"/>
    <n v="1"/>
    <n v="336"/>
    <n v="79.3"/>
    <n v="268.51998900000001"/>
    <x v="1"/>
    <x v="2"/>
  </r>
  <r>
    <n v="451965"/>
    <s v="Consumer Financial Protection Bureau"/>
    <s v="VA-guaranteed"/>
    <n v="3"/>
    <s v="One-to-four family dwelling (other than manufactured housing)"/>
    <n v="1"/>
    <s v="Refinancing"/>
    <n v="3"/>
    <s v="Owner-occupied as a principal dwelling"/>
    <n v="1"/>
    <n v="423"/>
    <s v="Loan purchased by the institution"/>
    <n v="6"/>
    <s v="Not Hispanic or Latino"/>
    <n v="2"/>
    <x v="0"/>
    <n v="5"/>
    <s v="Male"/>
    <n v="1"/>
    <n v="131"/>
    <n v="75.400000000000006"/>
    <n v="174.89999399999999"/>
    <x v="1"/>
    <x v="2"/>
  </r>
  <r>
    <n v="451965"/>
    <s v="Consumer Financial Protection Bureau"/>
    <s v="Conventional"/>
    <n v="1"/>
    <s v="One-to-four family dwelling (other than manufactured housing)"/>
    <n v="1"/>
    <s v="Home improvement"/>
    <n v="2"/>
    <s v="Owner-occupied as a principal dwelling"/>
    <n v="1"/>
    <n v="4"/>
    <s v="Loan originated"/>
    <n v="1"/>
    <s v="Hispanic or Latino"/>
    <n v="1"/>
    <x v="0"/>
    <n v="5"/>
    <s v="Male"/>
    <n v="1"/>
    <n v="72"/>
    <n v="52.3"/>
    <n v="119.33000199999999"/>
    <x v="1"/>
    <x v="1"/>
  </r>
  <r>
    <n v="852218"/>
    <s v="Consumer Financial Protection Bureau"/>
    <s v="Conventional"/>
    <n v="1"/>
    <s v="One-to-four family dwelling (other than manufactured housing)"/>
    <n v="1"/>
    <s v="Refinancing"/>
    <n v="3"/>
    <s v="Owner-occupied as a principal dwelling"/>
    <n v="1"/>
    <n v="116"/>
    <s v="Loan purchased by the institution"/>
    <n v="6"/>
    <s v="Not Hispanic or Latino"/>
    <n v="2"/>
    <x v="0"/>
    <n v="5"/>
    <s v="Female"/>
    <n v="2"/>
    <n v="84"/>
    <n v="72.5"/>
    <n v="115.629997"/>
    <x v="1"/>
    <x v="1"/>
  </r>
  <r>
    <n v="12311"/>
    <s v="Consumer Financial Protection Bureau"/>
    <s v="Conventional"/>
    <n v="1"/>
    <s v="One-to-four family dwelling (other than manufactured housing)"/>
    <n v="1"/>
    <s v="Home improvement"/>
    <n v="2"/>
    <s v="Owner-occupied as a principal dwelling"/>
    <n v="1"/>
    <n v="25"/>
    <s v="Application denied by financial institution"/>
    <n v="3"/>
    <s v="Not Hispanic or Latino"/>
    <n v="2"/>
    <x v="0"/>
    <n v="5"/>
    <s v="Female"/>
    <n v="2"/>
    <n v="76"/>
    <n v="55.8"/>
    <n v="109.110001"/>
    <x v="0"/>
    <x v="1"/>
  </r>
  <r>
    <n v="208244"/>
    <s v="Consumer Financial Protection Bureau"/>
    <s v="Conventional"/>
    <n v="1"/>
    <s v="One-to-four family dwelling (other than manufactured housing)"/>
    <n v="1"/>
    <s v="Home purchase"/>
    <n v="1"/>
    <s v="Not owner-occupied as a principal dwelling"/>
    <n v="2"/>
    <n v="81"/>
    <s v="Loan originated"/>
    <n v="1"/>
    <s v="Not Hispanic or Latino"/>
    <n v="2"/>
    <x v="0"/>
    <n v="5"/>
    <s v="Male"/>
    <n v="1"/>
    <n v="112"/>
    <n v="57.3"/>
    <n v="116.75"/>
    <x v="1"/>
    <x v="1"/>
  </r>
  <r>
    <n v="339858"/>
    <s v="Consumer Financial Protection Bureau"/>
    <s v="Conventional"/>
    <n v="1"/>
    <s v="One-to-four family dwelling (other than manufactured housing)"/>
    <n v="1"/>
    <s v="Home improvement"/>
    <n v="2"/>
    <s v="Owner-occupied as a principal dwelling"/>
    <n v="1"/>
    <n v="63"/>
    <s v="Application denied by financial institution"/>
    <n v="3"/>
    <s v="Not Hispanic or Latino"/>
    <n v="2"/>
    <x v="0"/>
    <n v="5"/>
    <s v="Female"/>
    <n v="2"/>
    <n v="1500"/>
    <n v="63.5"/>
    <n v="87.660003700000004"/>
    <x v="0"/>
    <x v="2"/>
  </r>
  <r>
    <n v="451965"/>
    <s v="Consumer Financial Protection Bureau"/>
    <s v="Conventional"/>
    <n v="1"/>
    <s v="One-to-four family dwelling (other than manufactured housing)"/>
    <n v="1"/>
    <s v="Home improvement"/>
    <n v="2"/>
    <s v="Owner-occupied as a principal dwelling"/>
    <n v="1"/>
    <n v="211"/>
    <s v="Loan originated"/>
    <n v="1"/>
    <s v="Not Hispanic or Latino"/>
    <n v="2"/>
    <x v="0"/>
    <n v="5"/>
    <s v="Male"/>
    <n v="1"/>
    <n v="94"/>
    <n v="53.3"/>
    <n v="107.400002"/>
    <x v="1"/>
    <x v="1"/>
  </r>
  <r>
    <n v="504713"/>
    <s v="Consumer Financial Protection Bureau"/>
    <s v="Conventional"/>
    <n v="1"/>
    <s v="One-to-four family dwelling (other than manufactured housing)"/>
    <n v="1"/>
    <s v="Refinancing"/>
    <n v="3"/>
    <s v="Owner-occupied as a principal dwelling"/>
    <n v="1"/>
    <n v="118"/>
    <s v="Loan originated"/>
    <n v="1"/>
    <s v="Not Hispanic or Latino"/>
    <n v="2"/>
    <x v="0"/>
    <n v="5"/>
    <s v="Male"/>
    <n v="1"/>
    <n v="54"/>
    <n v="65.3"/>
    <n v="90.199996900000002"/>
    <x v="1"/>
    <x v="1"/>
  </r>
  <r>
    <n v="656733"/>
    <s v="Consumer Financial Protection Bureau"/>
    <s v="Conventional"/>
    <n v="1"/>
    <s v="One-to-four family dwelling (other than manufactured housing)"/>
    <n v="1"/>
    <s v="Refinancing"/>
    <n v="3"/>
    <s v="Not owner-occupied as a principal dwelling"/>
    <n v="2"/>
    <n v="159"/>
    <s v="Loan originated"/>
    <n v="1"/>
    <s v="Not Hispanic or Latino"/>
    <n v="2"/>
    <x v="3"/>
    <n v="2"/>
    <s v="Female"/>
    <n v="2"/>
    <n v="76"/>
    <n v="68.099999999999994"/>
    <n v="124.040001"/>
    <x v="1"/>
    <x v="1"/>
  </r>
  <r>
    <n v="451965"/>
    <s v="Consumer Financial Protection Bureau"/>
    <s v="FHA-insured"/>
    <n v="2"/>
    <s v="Manufactured housing"/>
    <n v="2"/>
    <s v="Home purchase"/>
    <n v="1"/>
    <s v="Owner-occupied as a principal dwelling"/>
    <n v="1"/>
    <n v="112"/>
    <s v="Loan originated"/>
    <n v="1"/>
    <s v="Not Hispanic or Latino"/>
    <n v="2"/>
    <x v="0"/>
    <n v="5"/>
    <s v="Female"/>
    <n v="2"/>
    <n v="78"/>
    <n v="64.099999999999994"/>
    <n v="66.190002399999997"/>
    <x v="1"/>
    <x v="1"/>
  </r>
  <r>
    <n v="480228"/>
    <s v="Consumer Financial Protection Bureau"/>
    <s v="FHA-insured"/>
    <n v="2"/>
    <s v="One-to-four family dwelling (other than manufactured housing)"/>
    <n v="1"/>
    <s v="Refinancing"/>
    <n v="3"/>
    <s v="Owner-occupied as a principal dwelling"/>
    <n v="1"/>
    <n v="143"/>
    <s v="Loan purchased by the institution"/>
    <n v="6"/>
    <s v="Not Hispanic or Latino"/>
    <n v="2"/>
    <x v="0"/>
    <n v="5"/>
    <s v="Male"/>
    <n v="1"/>
    <m/>
    <n v="63.3"/>
    <n v="71.269996599999999"/>
    <x v="1"/>
    <x v="0"/>
  </r>
  <r>
    <n v="146672"/>
    <s v="Consumer Financial Protection Bureau"/>
    <s v="Conventional"/>
    <n v="1"/>
    <s v="One-to-four family dwelling (other than manufactured housing)"/>
    <n v="1"/>
    <s v="Home purchase"/>
    <n v="1"/>
    <s v="Owner-occupied as a principal dwelling"/>
    <n v="1"/>
    <n v="236"/>
    <s v="Application denied by financial institution"/>
    <n v="3"/>
    <s v="Not Hispanic or Latino"/>
    <n v="2"/>
    <x v="0"/>
    <n v="5"/>
    <s v="Female"/>
    <n v="2"/>
    <n v="46"/>
    <n v="52.5"/>
    <n v="102.550003"/>
    <x v="0"/>
    <x v="1"/>
  </r>
  <r>
    <n v="451965"/>
    <s v="Consumer Financial Protection Bureau"/>
    <s v="Conventional"/>
    <n v="1"/>
    <s v="One-to-four family dwelling (other than manufactured housing)"/>
    <n v="1"/>
    <s v="Home purchase"/>
    <n v="1"/>
    <s v="Owner-occupied as a principal dwelling"/>
    <n v="1"/>
    <n v="60"/>
    <s v="Loan originated"/>
    <n v="1"/>
    <s v="Not Hispanic or Latino"/>
    <n v="2"/>
    <x v="0"/>
    <n v="5"/>
    <s v="Male"/>
    <n v="1"/>
    <n v="80"/>
    <n v="63.5"/>
    <n v="121.75"/>
    <x v="1"/>
    <x v="1"/>
  </r>
  <r>
    <n v="761806"/>
    <s v="Consumer Financial Protection Bureau"/>
    <s v="Conventional"/>
    <n v="1"/>
    <s v="One-to-four family dwelling (other than manufactured housing)"/>
    <n v="1"/>
    <s v="Home improvement"/>
    <n v="2"/>
    <s v="Owner-occupied as a principal dwelling"/>
    <n v="1"/>
    <n v="3"/>
    <s v="Application denied by financial institution"/>
    <n v="3"/>
    <s v="Hispanic or Latino"/>
    <n v="1"/>
    <x v="0"/>
    <n v="5"/>
    <s v="Male"/>
    <n v="1"/>
    <n v="22"/>
    <n v="90.2"/>
    <n v="39.869998899999999"/>
    <x v="0"/>
    <x v="0"/>
  </r>
  <r>
    <n v="617677"/>
    <s v="Consumer Financial Protection Bureau"/>
    <s v="Conventional"/>
    <n v="1"/>
    <s v="One-to-four family dwelling (other than manufactured housing)"/>
    <n v="1"/>
    <s v="Home improvement"/>
    <n v="2"/>
    <s v="Owner-occupied as a principal dwelling"/>
    <n v="1"/>
    <n v="30"/>
    <s v="Loan originated"/>
    <n v="1"/>
    <s v="Not Hispanic or Latino"/>
    <n v="2"/>
    <x v="1"/>
    <n v="3"/>
    <s v="Female"/>
    <n v="2"/>
    <n v="145"/>
    <n v="91.1"/>
    <n v="184.820007"/>
    <x v="1"/>
    <x v="2"/>
  </r>
  <r>
    <n v="480228"/>
    <s v="Consumer Financial Protection Bureau"/>
    <s v="Conventional"/>
    <n v="1"/>
    <s v="One-to-four family dwelling (other than manufactured housing)"/>
    <n v="1"/>
    <s v="Home purchase"/>
    <n v="1"/>
    <s v="Owner-occupied as a principal dwelling"/>
    <n v="1"/>
    <n v="80"/>
    <s v="Loan originated"/>
    <n v="1"/>
    <s v="Not Hispanic or Latino"/>
    <n v="2"/>
    <x v="0"/>
    <n v="5"/>
    <s v="Male"/>
    <n v="1"/>
    <n v="86"/>
    <n v="55.2"/>
    <n v="93.589996299999996"/>
    <x v="1"/>
    <x v="1"/>
  </r>
  <r>
    <n v="3303298"/>
    <s v="Consumer Financial Protection Bureau"/>
    <s v="Conventional"/>
    <n v="1"/>
    <s v="One-to-four family dwelling (other than manufactured housing)"/>
    <n v="1"/>
    <s v="Home purchase"/>
    <n v="1"/>
    <s v="Owner-occupied as a principal dwelling"/>
    <n v="1"/>
    <n v="328"/>
    <s v="Loan originated"/>
    <n v="1"/>
    <s v="Not Hispanic or Latino"/>
    <n v="2"/>
    <x v="0"/>
    <n v="5"/>
    <s v="Female"/>
    <n v="2"/>
    <n v="96"/>
    <n v="65.8"/>
    <n v="84.629997299999999"/>
    <x v="1"/>
    <x v="1"/>
  </r>
  <r>
    <n v="723112"/>
    <s v="Consumer Financial Protection Bureau"/>
    <s v="Conventional"/>
    <n v="1"/>
    <s v="One-to-four family dwelling (other than manufactured housing)"/>
    <n v="1"/>
    <s v="Refinancing"/>
    <n v="3"/>
    <s v="Owner-occupied as a principal dwelling"/>
    <n v="1"/>
    <n v="15"/>
    <s v="Application denied by financial institution"/>
    <n v="3"/>
    <s v="Not Hispanic or Latino"/>
    <n v="2"/>
    <x v="1"/>
    <n v="3"/>
    <s v="Male"/>
    <n v="1"/>
    <n v="73"/>
    <n v="53.5"/>
    <n v="38.209999099999997"/>
    <x v="0"/>
    <x v="1"/>
  </r>
  <r>
    <n v="480228"/>
    <s v="Consumer Financial Protection Bureau"/>
    <s v="Conventional"/>
    <n v="1"/>
    <s v="One-to-four family dwelling (other than manufactured housing)"/>
    <n v="1"/>
    <s v="Refinancing"/>
    <n v="3"/>
    <s v="Owner-occupied as a principal dwelling"/>
    <n v="1"/>
    <n v="189"/>
    <s v="Loan originated"/>
    <n v="1"/>
    <s v="Not Hispanic or Latino"/>
    <n v="2"/>
    <x v="0"/>
    <n v="5"/>
    <s v="Female"/>
    <n v="2"/>
    <n v="99"/>
    <n v="77.5"/>
    <n v="127.57"/>
    <x v="1"/>
    <x v="1"/>
  </r>
  <r>
    <n v="852218"/>
    <s v="Consumer Financial Protection Bureau"/>
    <s v="Conventional"/>
    <n v="1"/>
    <s v="One-to-four family dwelling (other than manufactured housing)"/>
    <n v="1"/>
    <s v="Home purchase"/>
    <n v="1"/>
    <s v="Owner-occupied as a principal dwelling"/>
    <n v="1"/>
    <n v="1420"/>
    <s v="Loan originated"/>
    <n v="1"/>
    <s v="Not Hispanic or Latino"/>
    <n v="2"/>
    <x v="0"/>
    <n v="5"/>
    <s v="Male"/>
    <n v="1"/>
    <n v="917"/>
    <n v="68.400000000000006"/>
    <n v="220.03999300000001"/>
    <x v="1"/>
    <x v="2"/>
  </r>
  <r>
    <n v="288853"/>
    <s v="Consumer Financial Protection Bureau"/>
    <s v="Conventional"/>
    <n v="1"/>
    <s v="One-to-four family dwelling (other than manufactured housing)"/>
    <n v="1"/>
    <s v="Home purchase"/>
    <n v="1"/>
    <s v="Owner-occupied as a principal dwelling"/>
    <n v="1"/>
    <n v="362"/>
    <s v="Loan originated"/>
    <n v="1"/>
    <s v="Not Hispanic or Latino"/>
    <n v="2"/>
    <x v="0"/>
    <n v="5"/>
    <s v="Female"/>
    <n v="2"/>
    <n v="74"/>
    <n v="83.9"/>
    <n v="158.88999899999999"/>
    <x v="1"/>
    <x v="1"/>
  </r>
  <r>
    <n v="451965"/>
    <s v="Consumer Financial Protection Bureau"/>
    <s v="VA-guaranteed"/>
    <n v="3"/>
    <s v="One-to-four family dwelling (other than manufactured housing)"/>
    <n v="1"/>
    <s v="Home purchase"/>
    <n v="1"/>
    <s v="Owner-occupied as a principal dwelling"/>
    <n v="1"/>
    <n v="235"/>
    <s v="Loan purchased by the institution"/>
    <n v="6"/>
    <s v="Not Hispanic or Latino"/>
    <n v="2"/>
    <x v="0"/>
    <n v="5"/>
    <s v="Male"/>
    <n v="1"/>
    <n v="72"/>
    <n v="73.900000000000006"/>
    <n v="144.520004"/>
    <x v="1"/>
    <x v="1"/>
  </r>
  <r>
    <n v="617677"/>
    <s v="Consumer Financial Protection Bureau"/>
    <s v="VA-guaranteed"/>
    <n v="3"/>
    <s v="One-to-four family dwelling (other than manufactured housing)"/>
    <n v="1"/>
    <s v="Refinancing"/>
    <n v="3"/>
    <s v="Owner-occupied as a principal dwelling"/>
    <n v="1"/>
    <n v="201"/>
    <s v="Loan originated"/>
    <n v="1"/>
    <s v="Hispanic or Latino"/>
    <n v="1"/>
    <x v="0"/>
    <n v="5"/>
    <s v="Male"/>
    <n v="1"/>
    <n v="120"/>
    <n v="107.6"/>
    <n v="94.339996299999996"/>
    <x v="1"/>
    <x v="1"/>
  </r>
  <r>
    <n v="497404"/>
    <s v="Consumer Financial Protection Bureau"/>
    <s v="Conventional"/>
    <n v="1"/>
    <s v="One-to-four family dwelling (other than manufactured housing)"/>
    <n v="1"/>
    <s v="Home purchase"/>
    <n v="1"/>
    <s v="Owner-occupied as a principal dwelling"/>
    <n v="1"/>
    <n v="399"/>
    <s v="Loan originated"/>
    <n v="1"/>
    <s v="Not Hispanic or Latino"/>
    <n v="2"/>
    <x v="0"/>
    <n v="5"/>
    <s v="Male"/>
    <n v="1"/>
    <n v="155"/>
    <n v="90.2"/>
    <n v="132.449997"/>
    <x v="1"/>
    <x v="2"/>
  </r>
  <r>
    <n v="2618780"/>
    <s v="Consumer Financial Protection Bureau"/>
    <s v="Conventional"/>
    <n v="1"/>
    <s v="One-to-four family dwelling (other than manufactured housing)"/>
    <n v="1"/>
    <s v="Home purchase"/>
    <n v="1"/>
    <s v="Owner-occupied as a principal dwelling"/>
    <n v="1"/>
    <n v="536"/>
    <s v="Loan purchased by the institution"/>
    <n v="6"/>
    <s v="Hispanic or Latino"/>
    <n v="1"/>
    <x v="0"/>
    <n v="5"/>
    <s v="Male"/>
    <n v="1"/>
    <n v="172"/>
    <n v="64.3"/>
    <n v="201.33999600000001"/>
    <x v="1"/>
    <x v="2"/>
  </r>
  <r>
    <n v="451965"/>
    <s v="Consumer Financial Protection Bureau"/>
    <s v="Conventional"/>
    <n v="1"/>
    <s v="One-to-four family dwelling (other than manufactured housing)"/>
    <n v="1"/>
    <s v="Home purchase"/>
    <n v="1"/>
    <s v="Owner-occupied as a principal dwelling"/>
    <n v="1"/>
    <n v="154"/>
    <s v="Loan purchased by the institution"/>
    <n v="6"/>
    <s v="Not Hispanic or Latino"/>
    <n v="2"/>
    <x v="0"/>
    <n v="5"/>
    <s v="Male"/>
    <n v="1"/>
    <n v="107"/>
    <n v="46"/>
    <n v="135.720001"/>
    <x v="1"/>
    <x v="1"/>
  </r>
  <r>
    <n v="972590"/>
    <s v="Consumer Financial Protection Bureau"/>
    <s v="Conventional"/>
    <n v="1"/>
    <s v="One-to-four family dwelling (other than manufactured housing)"/>
    <n v="1"/>
    <s v="Home improvement"/>
    <n v="2"/>
    <s v="Owner-occupied as a principal dwelling"/>
    <n v="1"/>
    <n v="15"/>
    <s v="Loan originated"/>
    <n v="1"/>
    <s v="Not Hispanic or Latino"/>
    <n v="2"/>
    <x v="0"/>
    <n v="5"/>
    <s v="Male"/>
    <n v="1"/>
    <n v="156"/>
    <n v="96"/>
    <n v="129.63000500000001"/>
    <x v="1"/>
    <x v="2"/>
  </r>
  <r>
    <n v="485559"/>
    <s v="Consumer Financial Protection Bureau"/>
    <s v="FHA-insured"/>
    <n v="2"/>
    <s v="One-to-four family dwelling (other than manufactured housing)"/>
    <n v="1"/>
    <s v="Home purchase"/>
    <n v="1"/>
    <s v="Owner-occupied as a principal dwelling"/>
    <n v="1"/>
    <n v="134"/>
    <s v="Loan purchased by the institution"/>
    <n v="6"/>
    <s v="Not Hispanic or Latino"/>
    <n v="2"/>
    <x v="0"/>
    <n v="5"/>
    <s v="Female"/>
    <n v="2"/>
    <n v="40"/>
    <n v="67.5"/>
    <n v="67.5"/>
    <x v="1"/>
    <x v="1"/>
  </r>
  <r>
    <n v="852218"/>
    <s v="Consumer Financial Protection Bureau"/>
    <s v="Conventional"/>
    <n v="1"/>
    <s v="One-to-four family dwelling (other than manufactured housing)"/>
    <n v="1"/>
    <s v="Refinancing"/>
    <n v="3"/>
    <s v="Owner-occupied as a principal dwelling"/>
    <n v="1"/>
    <n v="236"/>
    <s v="Loan purchased by the institution"/>
    <n v="6"/>
    <s v="Not Hispanic or Latino"/>
    <n v="2"/>
    <x v="0"/>
    <n v="5"/>
    <s v="Male"/>
    <n v="1"/>
    <n v="112"/>
    <n v="87.2"/>
    <n v="95.25"/>
    <x v="1"/>
    <x v="1"/>
  </r>
  <r>
    <n v="4186591"/>
    <s v="Consumer Financial Protection Bureau"/>
    <s v="FHA-insured"/>
    <n v="2"/>
    <s v="One-to-four family dwelling (other than manufactured housing)"/>
    <n v="1"/>
    <s v="Refinancing"/>
    <n v="3"/>
    <s v="Owner-occupied as a principal dwelling"/>
    <n v="1"/>
    <n v="219"/>
    <s v="Loan originated"/>
    <n v="1"/>
    <s v="Not Hispanic or Latino"/>
    <n v="2"/>
    <x v="1"/>
    <n v="3"/>
    <s v="Male"/>
    <n v="1"/>
    <m/>
    <n v="58.4"/>
    <n v="112.08000199999999"/>
    <x v="1"/>
    <x v="0"/>
  </r>
  <r>
    <n v="451965"/>
    <s v="Consumer Financial Protection Bureau"/>
    <s v="Conventional"/>
    <n v="1"/>
    <s v="One-to-four family dwelling (other than manufactured housing)"/>
    <n v="1"/>
    <s v="Home purchase"/>
    <n v="1"/>
    <s v="Owner-occupied as a principal dwelling"/>
    <n v="1"/>
    <n v="185"/>
    <s v="Loan purchased by the institution"/>
    <n v="6"/>
    <s v="Not Hispanic or Latino"/>
    <n v="2"/>
    <x v="1"/>
    <n v="3"/>
    <s v="Female"/>
    <n v="2"/>
    <n v="82"/>
    <n v="73.400000000000006"/>
    <n v="111.91999800000001"/>
    <x v="1"/>
    <x v="1"/>
  </r>
  <r>
    <n v="12311"/>
    <s v="Consumer Financial Protection Bureau"/>
    <s v="Conventional"/>
    <n v="1"/>
    <s v="One-to-four family dwelling (other than manufactured housing)"/>
    <n v="1"/>
    <s v="Refinancing"/>
    <n v="3"/>
    <s v="Owner-occupied as a principal dwelling"/>
    <n v="1"/>
    <n v="180"/>
    <s v="Loan originated"/>
    <n v="1"/>
    <s v="Not Hispanic or Latino"/>
    <n v="2"/>
    <x v="0"/>
    <n v="5"/>
    <s v="Male"/>
    <n v="1"/>
    <n v="89"/>
    <n v="67.900000000000006"/>
    <n v="142.60000600000001"/>
    <x v="1"/>
    <x v="1"/>
  </r>
  <r>
    <n v="2712969"/>
    <s v="Consumer Financial Protection Bureau"/>
    <s v="Conventional"/>
    <n v="1"/>
    <s v="One-to-four family dwelling (other than manufactured housing)"/>
    <n v="1"/>
    <s v="Home purchase"/>
    <n v="1"/>
    <s v="Not owner-occupied as a principal dwelling"/>
    <n v="2"/>
    <n v="80"/>
    <s v="Loan originated"/>
    <n v="1"/>
    <s v="Not Hispanic or Latino"/>
    <n v="2"/>
    <x v="0"/>
    <n v="5"/>
    <s v="Male"/>
    <n v="1"/>
    <n v="27"/>
    <n v="73.900000000000006"/>
    <n v="83.180000300000003"/>
    <x v="1"/>
    <x v="0"/>
  </r>
  <r>
    <n v="504713"/>
    <s v="Consumer Financial Protection Bureau"/>
    <s v="Conventional"/>
    <n v="1"/>
    <s v="One-to-four family dwelling (other than manufactured housing)"/>
    <n v="1"/>
    <s v="Home purchase"/>
    <n v="1"/>
    <s v="Owner-occupied as a principal dwelling"/>
    <n v="1"/>
    <n v="584"/>
    <s v="Application approved but not accepted"/>
    <n v="2"/>
    <s v="Not Hispanic or Latino"/>
    <n v="2"/>
    <x v="0"/>
    <n v="5"/>
    <s v="Male"/>
    <n v="1"/>
    <n v="425"/>
    <n v="64"/>
    <n v="159.80999800000001"/>
    <x v="1"/>
    <x v="2"/>
  </r>
  <r>
    <n v="451965"/>
    <s v="Consumer Financial Protection Bureau"/>
    <s v="Conventional"/>
    <n v="1"/>
    <s v="One-to-four family dwelling (other than manufactured housing)"/>
    <n v="1"/>
    <s v="Refinancing"/>
    <n v="3"/>
    <s v="Owner-occupied as a principal dwelling"/>
    <n v="1"/>
    <n v="1083"/>
    <s v="Loan originated"/>
    <n v="1"/>
    <s v="Not Hispanic or Latino"/>
    <n v="2"/>
    <x v="3"/>
    <n v="2"/>
    <s v="Female"/>
    <n v="2"/>
    <n v="366"/>
    <n v="111.2"/>
    <n v="122.339996"/>
    <x v="1"/>
    <x v="2"/>
  </r>
  <r>
    <n v="451965"/>
    <s v="Consumer Financial Protection Bureau"/>
    <s v="Conventional"/>
    <n v="1"/>
    <s v="One-to-four family dwelling (other than manufactured housing)"/>
    <n v="1"/>
    <s v="Home purchase"/>
    <n v="1"/>
    <s v="Owner-occupied as a principal dwelling"/>
    <n v="1"/>
    <n v="127"/>
    <s v="Loan purchased by the institution"/>
    <n v="6"/>
    <s v="Not Hispanic or Latino"/>
    <n v="2"/>
    <x v="0"/>
    <n v="5"/>
    <s v="Male"/>
    <n v="1"/>
    <n v="108"/>
    <n v="74.599999999999994"/>
    <n v="128.720001"/>
    <x v="1"/>
    <x v="1"/>
  </r>
  <r>
    <n v="852218"/>
    <s v="Consumer Financial Protection Bureau"/>
    <s v="Conventional"/>
    <n v="1"/>
    <s v="One-to-four family dwelling (other than manufactured housing)"/>
    <n v="1"/>
    <s v="Refinancing"/>
    <n v="3"/>
    <s v="Owner-occupied as a principal dwelling"/>
    <n v="1"/>
    <n v="217"/>
    <s v="Loan originated"/>
    <n v="1"/>
    <s v="Not Hispanic or Latino"/>
    <n v="2"/>
    <x v="0"/>
    <n v="5"/>
    <s v="Male"/>
    <n v="1"/>
    <n v="209"/>
    <n v="75.2"/>
    <n v="145.35000600000001"/>
    <x v="1"/>
    <x v="2"/>
  </r>
  <r>
    <n v="804963"/>
    <s v="Consumer Financial Protection Bureau"/>
    <s v="Conventional"/>
    <n v="1"/>
    <s v="One-to-four family dwelling (other than manufactured housing)"/>
    <n v="1"/>
    <s v="Refinancing"/>
    <n v="3"/>
    <s v="Owner-occupied as a principal dwelling"/>
    <n v="1"/>
    <n v="130"/>
    <s v="Loan originated"/>
    <n v="1"/>
    <s v="Not Hispanic or Latino"/>
    <n v="2"/>
    <x v="0"/>
    <n v="5"/>
    <s v="Male"/>
    <n v="1"/>
    <n v="80"/>
    <n v="67.7"/>
    <n v="87.730003400000001"/>
    <x v="1"/>
    <x v="1"/>
  </r>
  <r>
    <n v="817824"/>
    <s v="Consumer Financial Protection Bureau"/>
    <s v="Conventional"/>
    <n v="1"/>
    <s v="One-to-four family dwelling (other than manufactured housing)"/>
    <n v="1"/>
    <s v="Home improvement"/>
    <n v="2"/>
    <s v="Not owner-occupied as a principal dwelling"/>
    <n v="2"/>
    <n v="3"/>
    <s v="Application denied by financial institution"/>
    <n v="3"/>
    <s v="Not Hispanic or Latino"/>
    <n v="2"/>
    <x v="0"/>
    <n v="5"/>
    <s v="Female"/>
    <n v="2"/>
    <n v="40"/>
    <n v="56.4"/>
    <n v="90.199996900000002"/>
    <x v="0"/>
    <x v="1"/>
  </r>
  <r>
    <n v="546571"/>
    <s v="Consumer Financial Protection Bureau"/>
    <s v="Conventional"/>
    <n v="1"/>
    <s v="One-to-four family dwelling (other than manufactured housing)"/>
    <n v="1"/>
    <s v="Home improvement"/>
    <n v="2"/>
    <s v="Owner-occupied as a principal dwelling"/>
    <n v="1"/>
    <n v="225"/>
    <s v="Loan originated"/>
    <n v="1"/>
    <s v="Not Hispanic or Latino"/>
    <n v="2"/>
    <x v="3"/>
    <n v="2"/>
    <s v="Male"/>
    <n v="1"/>
    <n v="295"/>
    <n v="68.5"/>
    <n v="98.980003400000001"/>
    <x v="1"/>
    <x v="2"/>
  </r>
  <r>
    <n v="451965"/>
    <s v="Consumer Financial Protection Bureau"/>
    <s v="Conventional"/>
    <n v="1"/>
    <s v="One-to-four family dwelling (other than manufactured housing)"/>
    <n v="1"/>
    <s v="Home purchase"/>
    <n v="1"/>
    <s v="Owner-occupied as a principal dwelling"/>
    <n v="1"/>
    <n v="259"/>
    <s v="Loan purchased by the institution"/>
    <n v="6"/>
    <s v="Not Hispanic or Latino"/>
    <n v="2"/>
    <x v="0"/>
    <n v="5"/>
    <s v="Male"/>
    <n v="1"/>
    <n v="111"/>
    <n v="73.400000000000006"/>
    <n v="155.11999499999999"/>
    <x v="1"/>
    <x v="1"/>
  </r>
  <r>
    <n v="63069"/>
    <s v="Consumer Financial Protection Bureau"/>
    <s v="Conventional"/>
    <n v="1"/>
    <s v="One-to-four family dwelling (other than manufactured housing)"/>
    <n v="1"/>
    <s v="Home purchase"/>
    <n v="1"/>
    <s v="Owner-occupied as a principal dwelling"/>
    <n v="1"/>
    <n v="1015"/>
    <s v="Loan originated"/>
    <n v="1"/>
    <s v="Not Hispanic or Latino"/>
    <n v="2"/>
    <x v="0"/>
    <n v="5"/>
    <s v="Male"/>
    <n v="1"/>
    <n v="530"/>
    <n v="73.7"/>
    <n v="331.89999399999999"/>
    <x v="1"/>
    <x v="2"/>
  </r>
  <r>
    <n v="619877"/>
    <s v="Consumer Financial Protection Bureau"/>
    <s v="VA-guaranteed"/>
    <n v="3"/>
    <s v="One-to-four family dwelling (other than manufactured housing)"/>
    <n v="1"/>
    <s v="Refinancing"/>
    <n v="3"/>
    <s v="Owner-occupied as a principal dwelling"/>
    <n v="1"/>
    <n v="161"/>
    <s v="Loan originated"/>
    <n v="1"/>
    <s v="Not Hispanic or Latino"/>
    <n v="2"/>
    <x v="0"/>
    <n v="5"/>
    <s v="Male"/>
    <n v="1"/>
    <n v="115"/>
    <n v="64.5"/>
    <n v="99.779998800000001"/>
    <x v="1"/>
    <x v="1"/>
  </r>
  <r>
    <n v="451965"/>
    <s v="Consumer Financial Protection Bureau"/>
    <s v="Conventional"/>
    <n v="1"/>
    <s v="One-to-four family dwelling (other than manufactured housing)"/>
    <n v="1"/>
    <s v="Refinancing"/>
    <n v="3"/>
    <s v="Owner-occupied as a principal dwelling"/>
    <n v="1"/>
    <n v="417"/>
    <s v="Loan originated"/>
    <n v="1"/>
    <s v="Not Hispanic or Latino"/>
    <n v="2"/>
    <x v="0"/>
    <n v="5"/>
    <s v="Female"/>
    <n v="2"/>
    <n v="521"/>
    <n v="62.1"/>
    <n v="97.809997600000003"/>
    <x v="1"/>
    <x v="2"/>
  </r>
  <r>
    <n v="3303298"/>
    <s v="Consumer Financial Protection Bureau"/>
    <s v="Conventional"/>
    <n v="1"/>
    <s v="One-to-four family dwelling (other than manufactured housing)"/>
    <n v="1"/>
    <s v="Refinancing"/>
    <n v="3"/>
    <s v="Not owner-occupied as a principal dwelling"/>
    <n v="2"/>
    <n v="179"/>
    <s v="Loan originated"/>
    <n v="1"/>
    <s v="Not Hispanic or Latino"/>
    <n v="2"/>
    <x v="0"/>
    <n v="5"/>
    <s v="Male"/>
    <n v="1"/>
    <n v="232"/>
    <n v="68.5"/>
    <n v="89.160003700000004"/>
    <x v="1"/>
    <x v="2"/>
  </r>
  <r>
    <n v="1189117"/>
    <s v="Consumer Financial Protection Bureau"/>
    <s v="Conventional"/>
    <n v="1"/>
    <s v="Manufactured housing"/>
    <n v="2"/>
    <s v="Home purchase"/>
    <n v="1"/>
    <s v="Owner-occupied as a principal dwelling"/>
    <n v="1"/>
    <n v="96"/>
    <s v="Loan originated"/>
    <n v="1"/>
    <s v="Not Hispanic or Latino"/>
    <n v="2"/>
    <x v="0"/>
    <n v="5"/>
    <s v="Male"/>
    <n v="1"/>
    <n v="55"/>
    <n v="48.7"/>
    <n v="74.279998800000001"/>
    <x v="1"/>
    <x v="1"/>
  </r>
  <r>
    <n v="852218"/>
    <s v="Consumer Financial Protection Bureau"/>
    <s v="Conventional"/>
    <n v="1"/>
    <s v="One-to-four family dwelling (other than manufactured housing)"/>
    <n v="1"/>
    <s v="Home purchase"/>
    <n v="1"/>
    <s v="Not owner-occupied as a principal dwelling"/>
    <n v="2"/>
    <n v="240"/>
    <s v="Loan originated"/>
    <n v="1"/>
    <s v="Not Hispanic or Latino"/>
    <n v="2"/>
    <x v="0"/>
    <n v="5"/>
    <s v="Female"/>
    <n v="2"/>
    <n v="95"/>
    <n v="66.2"/>
    <n v="189.220001"/>
    <x v="1"/>
    <x v="1"/>
  </r>
  <r>
    <n v="233031"/>
    <s v="Consumer Financial Protection Bureau"/>
    <s v="Conventional"/>
    <n v="1"/>
    <s v="One-to-four family dwelling (other than manufactured housing)"/>
    <n v="1"/>
    <s v="Home purchase"/>
    <n v="1"/>
    <s v="Owner-occupied as a principal dwelling"/>
    <n v="1"/>
    <n v="399"/>
    <s v="Loan originated"/>
    <n v="1"/>
    <s v="Not Hispanic or Latino"/>
    <n v="2"/>
    <x v="0"/>
    <n v="5"/>
    <s v="Female"/>
    <n v="2"/>
    <n v="165"/>
    <n v="58.4"/>
    <n v="99.800003099999998"/>
    <x v="1"/>
    <x v="2"/>
  </r>
  <r>
    <n v="451965"/>
    <s v="Consumer Financial Protection Bureau"/>
    <s v="Conventional"/>
    <n v="1"/>
    <s v="One-to-four family dwelling (other than manufactured housing)"/>
    <n v="1"/>
    <s v="Refinancing"/>
    <n v="3"/>
    <s v="Owner-occupied as a principal dwelling"/>
    <n v="1"/>
    <n v="100"/>
    <s v="Application denied by financial institution"/>
    <n v="3"/>
    <s v="Not Hispanic or Latino"/>
    <n v="2"/>
    <x v="0"/>
    <n v="5"/>
    <s v="Female"/>
    <n v="2"/>
    <n v="84"/>
    <n v="75.5"/>
    <n v="123.279999"/>
    <x v="0"/>
    <x v="1"/>
  </r>
  <r>
    <n v="852218"/>
    <s v="Consumer Financial Protection Bureau"/>
    <s v="Conventional"/>
    <n v="1"/>
    <s v="One-to-four family dwelling (other than manufactured housing)"/>
    <n v="1"/>
    <s v="Home purchase"/>
    <n v="1"/>
    <s v="Owner-occupied as a principal dwelling"/>
    <n v="1"/>
    <n v="199"/>
    <s v="Loan purchased by the institution"/>
    <n v="6"/>
    <s v="Not Hispanic or Latino"/>
    <n v="2"/>
    <x v="0"/>
    <n v="5"/>
    <s v="Male"/>
    <n v="1"/>
    <n v="62"/>
    <n v="57.5"/>
    <n v="96.410003700000004"/>
    <x v="1"/>
    <x v="1"/>
  </r>
  <r>
    <n v="675332"/>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Male"/>
    <n v="1"/>
    <n v="89"/>
    <n v="67.7"/>
    <n v="122.040001"/>
    <x v="0"/>
    <x v="1"/>
  </r>
  <r>
    <n v="451965"/>
    <s v="Consumer Financial Protection Bureau"/>
    <s v="Conventional"/>
    <n v="1"/>
    <s v="One-to-four family dwelling (other than manufactured housing)"/>
    <n v="1"/>
    <s v="Home purchase"/>
    <n v="1"/>
    <s v="Not owner-occupied as a principal dwelling"/>
    <n v="2"/>
    <n v="247"/>
    <s v="Loan purchased by the institution"/>
    <n v="6"/>
    <s v="Not Hispanic or Latino"/>
    <n v="2"/>
    <x v="0"/>
    <n v="5"/>
    <s v="Male"/>
    <n v="1"/>
    <n v="244"/>
    <n v="54.2"/>
    <n v="111.300003"/>
    <x v="1"/>
    <x v="2"/>
  </r>
  <r>
    <n v="546571"/>
    <s v="Consumer Financial Protection Bureau"/>
    <s v="Conventional"/>
    <n v="1"/>
    <s v="One-to-four family dwelling (other than manufactured housing)"/>
    <n v="1"/>
    <s v="Refinancing"/>
    <n v="3"/>
    <s v="Owner-occupied as a principal dwelling"/>
    <n v="1"/>
    <n v="240"/>
    <s v="Application denied by financial institution"/>
    <n v="3"/>
    <s v="Not Hispanic or Latino"/>
    <n v="2"/>
    <x v="0"/>
    <n v="5"/>
    <s v="Male"/>
    <n v="1"/>
    <n v="46"/>
    <n v="57.5"/>
    <n v="97.980003400000001"/>
    <x v="0"/>
    <x v="1"/>
  </r>
  <r>
    <n v="852320"/>
    <s v="Consumer Financial Protection Bureau"/>
    <s v="Conventional"/>
    <n v="1"/>
    <s v="One-to-four family dwelling (other than manufactured housing)"/>
    <n v="1"/>
    <s v="Refinancing"/>
    <n v="3"/>
    <s v="Owner-occupied as a principal dwelling"/>
    <n v="1"/>
    <n v="131"/>
    <s v="Loan originated"/>
    <n v="1"/>
    <s v="Not Hispanic or Latino"/>
    <n v="2"/>
    <x v="0"/>
    <n v="5"/>
    <s v="Male"/>
    <n v="1"/>
    <n v="78"/>
    <n v="50.7"/>
    <n v="170.44000199999999"/>
    <x v="1"/>
    <x v="1"/>
  </r>
  <r>
    <n v="619877"/>
    <s v="Consumer Financial Protection Bureau"/>
    <s v="VA-guaranteed"/>
    <n v="3"/>
    <s v="One-to-four family dwelling (other than manufactured housing)"/>
    <n v="1"/>
    <s v="Refinancing"/>
    <n v="3"/>
    <s v="Owner-occupied as a principal dwelling"/>
    <n v="1"/>
    <n v="88"/>
    <s v="Application denied by financial institution"/>
    <n v="3"/>
    <s v="Not Hispanic or Latino"/>
    <n v="2"/>
    <x v="0"/>
    <n v="5"/>
    <s v="Male"/>
    <n v="1"/>
    <n v="90"/>
    <n v="45.6"/>
    <n v="114.099998"/>
    <x v="0"/>
    <x v="1"/>
  </r>
  <r>
    <n v="451965"/>
    <s v="Consumer Financial Protection Bureau"/>
    <s v="Conventional"/>
    <n v="1"/>
    <s v="One-to-four family dwelling (other than manufactured housing)"/>
    <n v="1"/>
    <s v="Refinancing"/>
    <n v="3"/>
    <s v="Owner-occupied as a principal dwelling"/>
    <n v="1"/>
    <n v="730"/>
    <s v="Loan originated"/>
    <n v="1"/>
    <s v="Not Hispanic or Latino"/>
    <n v="2"/>
    <x v="0"/>
    <n v="5"/>
    <s v="Male"/>
    <n v="1"/>
    <n v="153"/>
    <n v="97.4"/>
    <n v="139"/>
    <x v="1"/>
    <x v="2"/>
  </r>
  <r>
    <n v="3303298"/>
    <s v="Consumer Financial Protection Bureau"/>
    <s v="Conventional"/>
    <n v="1"/>
    <s v="One-to-four family dwelling (other than manufactured housing)"/>
    <n v="1"/>
    <s v="Refinancing"/>
    <n v="3"/>
    <s v="Owner-occupied as a principal dwelling"/>
    <n v="1"/>
    <n v="300"/>
    <s v="Application denied by financial institution"/>
    <n v="3"/>
    <s v="Not Hispanic or Latino"/>
    <n v="2"/>
    <x v="0"/>
    <n v="5"/>
    <s v="Female"/>
    <n v="2"/>
    <n v="103"/>
    <n v="68.8"/>
    <n v="94.440002399999997"/>
    <x v="0"/>
    <x v="1"/>
  </r>
  <r>
    <n v="852320"/>
    <s v="Consumer Financial Protection Bureau"/>
    <s v="Conventional"/>
    <n v="1"/>
    <s v="One-to-four family dwelling (other than manufactured housing)"/>
    <n v="1"/>
    <s v="Refinancing"/>
    <n v="3"/>
    <s v="Owner-occupied as a principal dwelling"/>
    <n v="1"/>
    <n v="83"/>
    <s v="Application denied by financial institution"/>
    <n v="3"/>
    <s v="Not Hispanic or Latino"/>
    <n v="2"/>
    <x v="0"/>
    <n v="5"/>
    <s v="Male"/>
    <n v="1"/>
    <n v="48"/>
    <n v="67.7"/>
    <n v="81.120002700000001"/>
    <x v="0"/>
    <x v="1"/>
  </r>
  <r>
    <n v="451965"/>
    <s v="Consumer Financial Protection Bureau"/>
    <s v="Conventional"/>
    <n v="1"/>
    <s v="One-to-four family dwelling (other than manufactured housing)"/>
    <n v="1"/>
    <s v="Home purchase"/>
    <n v="1"/>
    <s v="Owner-occupied as a principal dwelling"/>
    <n v="1"/>
    <n v="283"/>
    <s v="Loan purchased by the institution"/>
    <n v="6"/>
    <s v="Hispanic or Latino"/>
    <n v="1"/>
    <x v="0"/>
    <n v="5"/>
    <s v="Male"/>
    <n v="1"/>
    <n v="69"/>
    <n v="104.8"/>
    <n v="78.830001800000005"/>
    <x v="1"/>
    <x v="1"/>
  </r>
  <r>
    <n v="451965"/>
    <s v="Consumer Financial Protection Bureau"/>
    <s v="VA-guaranteed"/>
    <n v="3"/>
    <s v="One-to-four family dwelling (other than manufactured housing)"/>
    <n v="1"/>
    <s v="Refinancing"/>
    <n v="3"/>
    <s v="Owner-occupied as a principal dwelling"/>
    <n v="1"/>
    <n v="180"/>
    <s v="Loan originated"/>
    <n v="1"/>
    <s v="Not Hispanic or Latino"/>
    <n v="2"/>
    <x v="0"/>
    <n v="5"/>
    <s v="Male"/>
    <n v="1"/>
    <m/>
    <n v="63.3"/>
    <n v="140.479996"/>
    <x v="1"/>
    <x v="0"/>
  </r>
  <r>
    <n v="480228"/>
    <s v="Consumer Financial Protection Bureau"/>
    <s v="Conventional"/>
    <n v="1"/>
    <s v="One-to-four family dwelling (other than manufactured housing)"/>
    <n v="1"/>
    <s v="Home purchase"/>
    <n v="1"/>
    <s v="Owner-occupied as a principal dwelling"/>
    <n v="1"/>
    <n v="684"/>
    <s v="Application denied by financial institution"/>
    <n v="3"/>
    <s v="Not Hispanic or Latino"/>
    <n v="2"/>
    <x v="0"/>
    <n v="5"/>
    <s v="Male"/>
    <n v="1"/>
    <n v="244"/>
    <n v="91"/>
    <n v="81.160003700000004"/>
    <x v="0"/>
    <x v="2"/>
  </r>
  <r>
    <n v="852218"/>
    <s v="Consumer Financial Protection Bureau"/>
    <s v="Conventional"/>
    <n v="1"/>
    <s v="One-to-four family dwelling (other than manufactured housing)"/>
    <n v="1"/>
    <s v="Home purchase"/>
    <n v="1"/>
    <s v="Owner-occupied as a principal dwelling"/>
    <n v="1"/>
    <n v="651"/>
    <s v="Loan purchased by the institution"/>
    <n v="6"/>
    <s v="Not Hispanic or Latino"/>
    <n v="2"/>
    <x v="0"/>
    <n v="5"/>
    <s v="Male"/>
    <n v="1"/>
    <n v="270"/>
    <n v="94.3"/>
    <n v="120.68"/>
    <x v="1"/>
    <x v="2"/>
  </r>
  <r>
    <n v="451965"/>
    <s v="Consumer Financial Protection Bureau"/>
    <s v="Conventional"/>
    <n v="1"/>
    <s v="One-to-four family dwelling (other than manufactured housing)"/>
    <n v="1"/>
    <s v="Home purchase"/>
    <n v="1"/>
    <s v="Owner-occupied as a principal dwelling"/>
    <n v="1"/>
    <n v="354"/>
    <s v="Loan originated"/>
    <n v="1"/>
    <s v="Hispanic or Latino"/>
    <n v="1"/>
    <x v="0"/>
    <n v="5"/>
    <s v="Male"/>
    <n v="1"/>
    <n v="299"/>
    <n v="84"/>
    <n v="155.199997"/>
    <x v="1"/>
    <x v="2"/>
  </r>
  <r>
    <n v="852218"/>
    <s v="Consumer Financial Protection Bureau"/>
    <s v="FHA-insured"/>
    <n v="2"/>
    <s v="One-to-four family dwelling (other than manufactured housing)"/>
    <n v="1"/>
    <s v="Home purchase"/>
    <n v="1"/>
    <s v="Owner-occupied as a principal dwelling"/>
    <n v="1"/>
    <n v="235"/>
    <s v="Loan purchased by the institution"/>
    <n v="6"/>
    <s v="Not Hispanic or Latino"/>
    <n v="2"/>
    <x v="1"/>
    <n v="3"/>
    <s v="Female"/>
    <n v="2"/>
    <n v="62"/>
    <n v="77.5"/>
    <n v="46.330001799999998"/>
    <x v="1"/>
    <x v="1"/>
  </r>
  <r>
    <n v="339858"/>
    <s v="Consumer Financial Protection Bureau"/>
    <s v="FHA-insured"/>
    <n v="2"/>
    <s v="One-to-four family dwelling (other than manufactured housing)"/>
    <n v="1"/>
    <s v="Home purchase"/>
    <n v="1"/>
    <s v="Owner-occupied as a principal dwelling"/>
    <n v="1"/>
    <n v="76"/>
    <s v="Loan originated"/>
    <n v="1"/>
    <s v="Not Hispanic or Latino"/>
    <n v="2"/>
    <x v="0"/>
    <n v="5"/>
    <s v="Male"/>
    <n v="1"/>
    <n v="36"/>
    <n v="74.599999999999994"/>
    <n v="69.440002399999997"/>
    <x v="1"/>
    <x v="0"/>
  </r>
  <r>
    <n v="451965"/>
    <s v="Consumer Financial Protection Bureau"/>
    <s v="Conventional"/>
    <n v="1"/>
    <s v="One-to-four family dwelling (other than manufactured housing)"/>
    <n v="1"/>
    <s v="Home purchase"/>
    <n v="1"/>
    <s v="Owner-occupied as a principal dwelling"/>
    <n v="1"/>
    <n v="64"/>
    <s v="Loan purchased by the institution"/>
    <n v="6"/>
    <s v="Not Hispanic or Latino"/>
    <n v="2"/>
    <x v="0"/>
    <n v="5"/>
    <s v="Female"/>
    <n v="2"/>
    <n v="43"/>
    <n v="68.2"/>
    <n v="79.839996299999996"/>
    <x v="1"/>
    <x v="1"/>
  </r>
  <r>
    <n v="619877"/>
    <s v="Consumer Financial Protection Bureau"/>
    <s v="VA-guaranteed"/>
    <n v="3"/>
    <s v="One-to-four family dwelling (other than manufactured housing)"/>
    <n v="1"/>
    <s v="Home purchase"/>
    <n v="1"/>
    <s v="Owner-occupied as a principal dwelling"/>
    <n v="1"/>
    <n v="156"/>
    <s v="Loan originated"/>
    <n v="1"/>
    <s v="Not Hispanic or Latino"/>
    <n v="2"/>
    <x v="0"/>
    <n v="5"/>
    <s v="Male"/>
    <n v="1"/>
    <n v="47"/>
    <n v="55.9"/>
    <n v="75.610000600000006"/>
    <x v="1"/>
    <x v="1"/>
  </r>
  <r>
    <n v="606046"/>
    <s v="Consumer Financial Protection Bureau"/>
    <s v="Conventional"/>
    <n v="1"/>
    <s v="One-to-four family dwelling (other than manufactured housing)"/>
    <n v="1"/>
    <s v="Home purchase"/>
    <n v="1"/>
    <s v="Owner-occupied as a principal dwelling"/>
    <n v="1"/>
    <n v="287"/>
    <s v="Loan originated"/>
    <n v="1"/>
    <s v="Not Hispanic or Latino"/>
    <n v="2"/>
    <x v="0"/>
    <n v="5"/>
    <s v="Male"/>
    <n v="1"/>
    <n v="89"/>
    <n v="61.4"/>
    <n v="162.80999800000001"/>
    <x v="1"/>
    <x v="1"/>
  </r>
  <r>
    <n v="480228"/>
    <s v="Consumer Financial Protection Bureau"/>
    <s v="Conventional"/>
    <n v="1"/>
    <s v="One-to-four family dwelling (other than manufactured housing)"/>
    <n v="1"/>
    <s v="Refinancing"/>
    <n v="3"/>
    <s v="Not owner-occupied as a principal dwelling"/>
    <n v="2"/>
    <n v="329"/>
    <s v="Application denied by financial institution"/>
    <n v="3"/>
    <s v="Not Hispanic or Latino"/>
    <n v="2"/>
    <x v="3"/>
    <n v="2"/>
    <s v="Male"/>
    <n v="1"/>
    <n v="119"/>
    <n v="96"/>
    <n v="71.510002099999994"/>
    <x v="0"/>
    <x v="1"/>
  </r>
  <r>
    <n v="852218"/>
    <s v="Consumer Financial Protection Bureau"/>
    <s v="Conventional"/>
    <n v="1"/>
    <s v="One-to-four family dwelling (other than manufactured housing)"/>
    <n v="1"/>
    <s v="Home purchase"/>
    <n v="1"/>
    <s v="Owner-occupied as a principal dwelling"/>
    <n v="1"/>
    <n v="207"/>
    <s v="Loan purchased by the institution"/>
    <n v="6"/>
    <s v="Not Hispanic or Latino"/>
    <n v="2"/>
    <x v="0"/>
    <n v="5"/>
    <s v="Male"/>
    <n v="1"/>
    <n v="82"/>
    <n v="75"/>
    <n v="111.91999800000001"/>
    <x v="1"/>
    <x v="1"/>
  </r>
  <r>
    <n v="451965"/>
    <s v="Consumer Financial Protection Bureau"/>
    <s v="VA-guaranteed"/>
    <n v="3"/>
    <s v="One-to-four family dwelling (other than manufactured housing)"/>
    <n v="1"/>
    <s v="Home purchase"/>
    <n v="1"/>
    <s v="Owner-occupied as a principal dwelling"/>
    <n v="1"/>
    <n v="266"/>
    <s v="Loan originated"/>
    <n v="1"/>
    <s v="Not Hispanic or Latino"/>
    <n v="2"/>
    <x v="0"/>
    <n v="5"/>
    <s v="Male"/>
    <n v="1"/>
    <n v="55"/>
    <n v="54.8"/>
    <n v="104.019997"/>
    <x v="1"/>
    <x v="1"/>
  </r>
  <r>
    <n v="476810"/>
    <s v="Consumer Financial Protection Bureau"/>
    <s v="Conventional"/>
    <n v="1"/>
    <s v="One-to-four family dwelling (other than manufactured housing)"/>
    <n v="1"/>
    <s v="Home purchase"/>
    <n v="1"/>
    <s v="Owner-occupied as a principal dwelling"/>
    <n v="1"/>
    <n v="1196"/>
    <s v="Loan originated"/>
    <n v="1"/>
    <s v="Not Hispanic or Latino"/>
    <n v="2"/>
    <x v="3"/>
    <n v="2"/>
    <s v="Male"/>
    <n v="1"/>
    <n v="391"/>
    <n v="64.3"/>
    <n v="273.02999899999998"/>
    <x v="1"/>
    <x v="2"/>
  </r>
  <r>
    <n v="808176"/>
    <s v="Consumer Financial Protection Bureau"/>
    <s v="Conventional"/>
    <n v="1"/>
    <s v="Manufactured housing"/>
    <n v="2"/>
    <s v="Home purchase"/>
    <n v="1"/>
    <s v="Owner-occupied as a principal dwelling"/>
    <n v="1"/>
    <n v="19"/>
    <s v="Application denied by financial institution"/>
    <n v="3"/>
    <s v="Not Hispanic or Latino"/>
    <n v="2"/>
    <x v="0"/>
    <n v="5"/>
    <s v="Male"/>
    <n v="1"/>
    <n v="45"/>
    <n v="46.5"/>
    <n v="86.699996900000002"/>
    <x v="0"/>
    <x v="1"/>
  </r>
  <r>
    <n v="451965"/>
    <s v="Consumer Financial Protection Bureau"/>
    <s v="Conventional"/>
    <n v="1"/>
    <s v="One-to-four family dwelling (other than manufactured housing)"/>
    <n v="1"/>
    <s v="Home purchase"/>
    <n v="1"/>
    <s v="Owner-occupied as a principal dwelling"/>
    <n v="1"/>
    <n v="430"/>
    <s v="Loan purchased by the institution"/>
    <n v="6"/>
    <s v="Not Hispanic or Latino"/>
    <n v="2"/>
    <x v="0"/>
    <n v="5"/>
    <s v="Female"/>
    <n v="2"/>
    <n v="164"/>
    <n v="83.9"/>
    <n v="107.610001"/>
    <x v="1"/>
    <x v="2"/>
  </r>
  <r>
    <n v="451965"/>
    <s v="Consumer Financial Protection Bureau"/>
    <s v="Conventional"/>
    <n v="1"/>
    <s v="One-to-four family dwelling (other than manufactured housing)"/>
    <n v="1"/>
    <s v="Home purchase"/>
    <n v="1"/>
    <s v="Owner-occupied as a principal dwelling"/>
    <n v="1"/>
    <n v="68"/>
    <s v="Loan purchased by the institution"/>
    <n v="6"/>
    <s v="Not Hispanic or Latino"/>
    <n v="2"/>
    <x v="0"/>
    <n v="5"/>
    <s v="Female"/>
    <n v="2"/>
    <n v="145"/>
    <n v="68"/>
    <n v="61.240001700000001"/>
    <x v="1"/>
    <x v="2"/>
  </r>
  <r>
    <n v="619877"/>
    <s v="Consumer Financial Protection Bureau"/>
    <s v="VA-guaranteed"/>
    <n v="3"/>
    <s v="One-to-four family dwelling (other than manufactured housing)"/>
    <n v="1"/>
    <s v="Home purchase"/>
    <n v="1"/>
    <s v="Owner-occupied as a principal dwelling"/>
    <n v="1"/>
    <n v="359"/>
    <s v="Application denied by financial institution"/>
    <n v="3"/>
    <s v="Not Hispanic or Latino"/>
    <n v="2"/>
    <x v="1"/>
    <n v="3"/>
    <s v="Male"/>
    <n v="1"/>
    <n v="173"/>
    <n v="78.7"/>
    <n v="177.770004"/>
    <x v="0"/>
    <x v="2"/>
  </r>
  <r>
    <n v="497404"/>
    <s v="Consumer Financial Protection Bureau"/>
    <s v="Conventional"/>
    <n v="1"/>
    <s v="One-to-four family dwelling (other than manufactured housing)"/>
    <n v="1"/>
    <s v="Home purchase"/>
    <n v="1"/>
    <s v="Owner-occupied as a principal dwelling"/>
    <n v="1"/>
    <n v="465"/>
    <s v="Application denied by financial institution"/>
    <n v="3"/>
    <s v="Not Hispanic or Latino"/>
    <n v="2"/>
    <x v="3"/>
    <n v="2"/>
    <s v="Female"/>
    <n v="2"/>
    <n v="174"/>
    <n v="73.7"/>
    <n v="122.80999799999999"/>
    <x v="0"/>
    <x v="2"/>
  </r>
  <r>
    <n v="656733"/>
    <s v="Consumer Financial Protection Bureau"/>
    <s v="Conventional"/>
    <n v="1"/>
    <s v="One-to-four family dwelling (other than manufactured housing)"/>
    <n v="1"/>
    <s v="Home purchase"/>
    <n v="1"/>
    <s v="Owner-occupied as a principal dwelling"/>
    <n v="1"/>
    <n v="66"/>
    <s v="Loan originated"/>
    <n v="1"/>
    <s v="Not Hispanic or Latino"/>
    <n v="2"/>
    <x v="0"/>
    <n v="5"/>
    <s v="Female"/>
    <n v="2"/>
    <n v="88"/>
    <n v="79.599999999999994"/>
    <n v="100.94000200000001"/>
    <x v="1"/>
    <x v="1"/>
  </r>
  <r>
    <n v="280110"/>
    <s v="Consumer Financial Protection Bureau"/>
    <s v="Conventional"/>
    <n v="1"/>
    <s v="One-to-four family dwelling (other than manufactured housing)"/>
    <n v="1"/>
    <s v="Home improvement"/>
    <n v="2"/>
    <s v="Owner-occupied as a principal dwelling"/>
    <n v="1"/>
    <n v="23"/>
    <s v="Application denied by financial institution"/>
    <n v="3"/>
    <s v="Not Hispanic or Latino"/>
    <n v="2"/>
    <x v="1"/>
    <n v="3"/>
    <s v="Female"/>
    <n v="2"/>
    <n v="38"/>
    <n v="67.900000000000006"/>
    <n v="95.529998800000001"/>
    <x v="0"/>
    <x v="0"/>
  </r>
  <r>
    <n v="504713"/>
    <s v="Consumer Financial Protection Bureau"/>
    <s v="Conventional"/>
    <n v="1"/>
    <s v="One-to-four family dwelling (other than manufactured housing)"/>
    <n v="1"/>
    <s v="Refinancing"/>
    <n v="3"/>
    <s v="Owner-occupied as a principal dwelling"/>
    <n v="1"/>
    <n v="258"/>
    <s v="Loan originated"/>
    <n v="1"/>
    <s v="Not Hispanic or Latino"/>
    <n v="2"/>
    <x v="0"/>
    <n v="5"/>
    <s v="Male"/>
    <n v="1"/>
    <n v="76"/>
    <n v="63.2"/>
    <n v="187.03999300000001"/>
    <x v="1"/>
    <x v="1"/>
  </r>
  <r>
    <n v="619877"/>
    <s v="Consumer Financial Protection Bureau"/>
    <s v="VA-guaranteed"/>
    <n v="3"/>
    <s v="One-to-four family dwelling (other than manufactured housing)"/>
    <n v="1"/>
    <s v="Home purchase"/>
    <n v="1"/>
    <s v="Owner-occupied as a principal dwelling"/>
    <n v="1"/>
    <n v="235"/>
    <s v="Loan originated"/>
    <n v="1"/>
    <s v="Not Hispanic or Latino"/>
    <n v="2"/>
    <x v="0"/>
    <n v="5"/>
    <s v="Male"/>
    <n v="1"/>
    <n v="47"/>
    <n v="83.1"/>
    <n v="140.970001"/>
    <x v="1"/>
    <x v="1"/>
  </r>
  <r>
    <n v="146672"/>
    <s v="Consumer Financial Protection Bureau"/>
    <s v="Conventional"/>
    <n v="1"/>
    <s v="One-to-four family dwelling (other than manufactured housing)"/>
    <n v="1"/>
    <s v="Refinancing"/>
    <n v="3"/>
    <s v="Owner-occupied as a principal dwelling"/>
    <n v="1"/>
    <n v="119"/>
    <s v="Loan originated"/>
    <n v="1"/>
    <s v="Not Hispanic or Latino"/>
    <n v="2"/>
    <x v="0"/>
    <n v="5"/>
    <s v="Male"/>
    <n v="1"/>
    <n v="75"/>
    <n v="62.7"/>
    <n v="115.379997"/>
    <x v="1"/>
    <x v="1"/>
  </r>
  <r>
    <n v="972590"/>
    <s v="Consumer Financial Protection Bureau"/>
    <s v="Conventional"/>
    <n v="1"/>
    <s v="One-to-four family dwelling (other than manufactured housing)"/>
    <n v="1"/>
    <s v="Home purchase"/>
    <n v="1"/>
    <s v="Owner-occupied as a principal dwelling"/>
    <n v="1"/>
    <n v="397"/>
    <s v="Loan originated"/>
    <n v="1"/>
    <s v="Not Hispanic or Latino"/>
    <n v="2"/>
    <x v="1"/>
    <n v="3"/>
    <s v="Female"/>
    <n v="2"/>
    <n v="84"/>
    <n v="96"/>
    <n v="29.5599995"/>
    <x v="1"/>
    <x v="1"/>
  </r>
  <r>
    <n v="852218"/>
    <s v="Consumer Financial Protection Bureau"/>
    <s v="Conventional"/>
    <n v="1"/>
    <s v="One-to-four family dwelling (other than manufactured housing)"/>
    <n v="1"/>
    <s v="Home purchase"/>
    <n v="1"/>
    <s v="Owner-occupied as a principal dwelling"/>
    <n v="1"/>
    <n v="355"/>
    <s v="Loan purchased by the institution"/>
    <n v="6"/>
    <s v="Not Hispanic or Latino"/>
    <n v="2"/>
    <x v="0"/>
    <n v="5"/>
    <s v="Female"/>
    <n v="2"/>
    <n v="142"/>
    <n v="89.8"/>
    <n v="119.44000200000001"/>
    <x v="1"/>
    <x v="2"/>
  </r>
  <r>
    <n v="451965"/>
    <s v="Consumer Financial Protection Bureau"/>
    <s v="Conventional"/>
    <n v="1"/>
    <s v="One-to-four family dwelling (other than manufactured housing)"/>
    <n v="1"/>
    <s v="Home improvement"/>
    <n v="2"/>
    <s v="Not owner-occupied as a principal dwelling"/>
    <n v="2"/>
    <n v="4"/>
    <s v="Application denied by financial institution"/>
    <n v="3"/>
    <s v="Not Hispanic or Latino"/>
    <n v="2"/>
    <x v="1"/>
    <n v="3"/>
    <s v="Male"/>
    <n v="1"/>
    <n v="51"/>
    <n v="69.2"/>
    <n v="31.829999900000001"/>
    <x v="0"/>
    <x v="1"/>
  </r>
  <r>
    <n v="451965"/>
    <s v="Consumer Financial Protection Bureau"/>
    <s v="Conventional"/>
    <n v="1"/>
    <s v="One-to-four family dwelling (other than manufactured housing)"/>
    <n v="1"/>
    <s v="Home purchase"/>
    <n v="1"/>
    <s v="Owner-occupied as a principal dwelling"/>
    <n v="1"/>
    <n v="209"/>
    <s v="Loan originated"/>
    <n v="1"/>
    <s v="Not Hispanic or Latino"/>
    <n v="2"/>
    <x v="0"/>
    <n v="5"/>
    <s v="Male"/>
    <n v="1"/>
    <n v="90"/>
    <n v="45.9"/>
    <n v="111.5"/>
    <x v="1"/>
    <x v="1"/>
  </r>
  <r>
    <n v="501105"/>
    <s v="Consumer Financial Protection Bureau"/>
    <s v="Conventional"/>
    <n v="1"/>
    <s v="One-to-four family dwelling (other than manufactured housing)"/>
    <n v="1"/>
    <s v="Home purchase"/>
    <n v="1"/>
    <s v="Not owner-occupied as a principal dwelling"/>
    <n v="2"/>
    <n v="310"/>
    <s v="Loan originated"/>
    <n v="1"/>
    <s v="Not Hispanic or Latino"/>
    <n v="2"/>
    <x v="0"/>
    <n v="5"/>
    <s v="Male"/>
    <n v="1"/>
    <n v="214"/>
    <n v="73"/>
    <n v="81.790000899999995"/>
    <x v="1"/>
    <x v="2"/>
  </r>
  <r>
    <n v="280110"/>
    <s v="Consumer Financial Protection Bureau"/>
    <s v="Conventional"/>
    <n v="1"/>
    <s v="One-to-four family dwelling (other than manufactured housing)"/>
    <n v="1"/>
    <s v="Refinancing"/>
    <n v="3"/>
    <s v="Owner-occupied as a principal dwelling"/>
    <n v="1"/>
    <n v="74"/>
    <s v="Loan originated"/>
    <n v="1"/>
    <s v="Not Hispanic or Latino"/>
    <n v="2"/>
    <x v="0"/>
    <n v="5"/>
    <s v="Male"/>
    <n v="1"/>
    <n v="67"/>
    <n v="68.5"/>
    <n v="93.120002700000001"/>
    <x v="1"/>
    <x v="1"/>
  </r>
  <r>
    <n v="675332"/>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0"/>
    <n v="5"/>
    <s v="Female"/>
    <n v="2"/>
    <n v="40"/>
    <n v="80.2"/>
    <n v="94.489997900000006"/>
    <x v="0"/>
    <x v="1"/>
  </r>
  <r>
    <n v="915878"/>
    <s v="Consumer Financial Protection Bureau"/>
    <s v="Conventional"/>
    <n v="1"/>
    <s v="One-to-four family dwelling (other than manufactured housing)"/>
    <n v="1"/>
    <s v="Home purchase"/>
    <n v="1"/>
    <s v="Owner-occupied as a principal dwelling"/>
    <n v="1"/>
    <n v="113"/>
    <s v="Loan originated"/>
    <n v="1"/>
    <s v="Not Hispanic or Latino"/>
    <n v="2"/>
    <x v="0"/>
    <n v="5"/>
    <s v="Male"/>
    <n v="1"/>
    <n v="69"/>
    <n v="57.9"/>
    <n v="126.849998"/>
    <x v="1"/>
    <x v="1"/>
  </r>
  <r>
    <n v="233031"/>
    <s v="Consumer Financial Protection Bureau"/>
    <s v="Conventional"/>
    <n v="1"/>
    <s v="One-to-four family dwelling (other than manufactured housing)"/>
    <n v="1"/>
    <s v="Home improvement"/>
    <n v="2"/>
    <s v="Owner-occupied as a principal dwelling"/>
    <n v="1"/>
    <n v="90"/>
    <s v="Loan originated"/>
    <n v="1"/>
    <s v="Not Hispanic or Latino"/>
    <n v="2"/>
    <x v="0"/>
    <n v="5"/>
    <s v="Female"/>
    <n v="2"/>
    <n v="528"/>
    <n v="67.3"/>
    <n v="121.279999"/>
    <x v="1"/>
    <x v="2"/>
  </r>
  <r>
    <n v="3303298"/>
    <s v="Consumer Financial Protection Bureau"/>
    <s v="Conventional"/>
    <n v="1"/>
    <s v="One-to-four family dwelling (other than manufactured housing)"/>
    <n v="1"/>
    <s v="Refinancing"/>
    <n v="3"/>
    <s v="Owner-occupied as a principal dwelling"/>
    <n v="1"/>
    <n v="268"/>
    <s v="Application denied by financial institution"/>
    <n v="3"/>
    <s v="Not Hispanic or Latino"/>
    <n v="2"/>
    <x v="3"/>
    <n v="2"/>
    <s v="Male"/>
    <n v="1"/>
    <n v="74"/>
    <n v="79.599999999999994"/>
    <n v="132.28999300000001"/>
    <x v="0"/>
    <x v="1"/>
  </r>
  <r>
    <n v="451965"/>
    <s v="Consumer Financial Protection Bureau"/>
    <s v="Conventional"/>
    <n v="1"/>
    <s v="One-to-four family dwelling (other than manufactured housing)"/>
    <n v="1"/>
    <s v="Refinancing"/>
    <n v="3"/>
    <s v="Owner-occupied as a principal dwelling"/>
    <n v="1"/>
    <n v="38"/>
    <s v="Loan originated"/>
    <n v="1"/>
    <s v="Hispanic or Latino"/>
    <n v="1"/>
    <x v="0"/>
    <n v="5"/>
    <s v="Female"/>
    <n v="2"/>
    <n v="119"/>
    <n v="46.9"/>
    <n v="61.860000599999999"/>
    <x v="1"/>
    <x v="1"/>
  </r>
  <r>
    <n v="504713"/>
    <s v="Consumer Financial Protection Bureau"/>
    <s v="VA-guaranteed"/>
    <n v="3"/>
    <s v="One-to-four family dwelling (other than manufactured housing)"/>
    <n v="1"/>
    <s v="Home purchase"/>
    <n v="1"/>
    <s v="Owner-occupied as a principal dwelling"/>
    <n v="1"/>
    <n v="462"/>
    <s v="Loan originated"/>
    <n v="1"/>
    <s v="Not Hispanic or Latino"/>
    <n v="2"/>
    <x v="0"/>
    <n v="5"/>
    <s v="Male"/>
    <n v="1"/>
    <n v="180"/>
    <n v="89.8"/>
    <n v="177.970001"/>
    <x v="1"/>
    <x v="2"/>
  </r>
  <r>
    <n v="3303298"/>
    <s v="Consumer Financial Protection Bureau"/>
    <s v="Conventional"/>
    <n v="1"/>
    <s v="One-to-four family dwelling (other than manufactured housing)"/>
    <n v="1"/>
    <s v="Refinancing"/>
    <n v="3"/>
    <s v="Owner-occupied as a principal dwelling"/>
    <n v="1"/>
    <n v="83"/>
    <s v="Loan originated"/>
    <n v="1"/>
    <s v="Not Hispanic or Latino"/>
    <n v="2"/>
    <x v="0"/>
    <n v="5"/>
    <s v="Female"/>
    <n v="2"/>
    <n v="35"/>
    <n v="67.900000000000006"/>
    <n v="96.069999699999997"/>
    <x v="1"/>
    <x v="0"/>
  </r>
  <r>
    <n v="451965"/>
    <s v="Consumer Financial Protection Bureau"/>
    <s v="Conventional"/>
    <n v="1"/>
    <s v="One-to-four family dwelling (other than manufactured housing)"/>
    <n v="1"/>
    <s v="Home purchase"/>
    <n v="1"/>
    <s v="Owner-occupied as a principal dwelling"/>
    <n v="1"/>
    <n v="180"/>
    <s v="Loan originated"/>
    <n v="1"/>
    <s v="Not Hispanic or Latino"/>
    <n v="2"/>
    <x v="3"/>
    <n v="2"/>
    <s v="Female"/>
    <n v="2"/>
    <n v="104"/>
    <n v="107.6"/>
    <n v="134.88000500000001"/>
    <x v="1"/>
    <x v="1"/>
  </r>
  <r>
    <n v="852218"/>
    <s v="Consumer Financial Protection Bureau"/>
    <s v="Conventional"/>
    <n v="1"/>
    <s v="One-to-four family dwelling (other than manufactured housing)"/>
    <n v="1"/>
    <s v="Home purchase"/>
    <n v="1"/>
    <s v="Owner-occupied as a principal dwelling"/>
    <n v="1"/>
    <n v="142"/>
    <s v="Loan purchased by the institution"/>
    <n v="6"/>
    <s v="Not Hispanic or Latino"/>
    <n v="2"/>
    <x v="3"/>
    <n v="2"/>
    <s v="Male"/>
    <n v="1"/>
    <n v="30"/>
    <n v="69.2"/>
    <n v="84.519996599999999"/>
    <x v="1"/>
    <x v="0"/>
  </r>
  <r>
    <n v="852218"/>
    <s v="Consumer Financial Protection Bureau"/>
    <s v="Conventional"/>
    <n v="1"/>
    <s v="One-to-four family dwelling (other than manufactured housing)"/>
    <n v="1"/>
    <s v="Home purchase"/>
    <n v="1"/>
    <s v="Not owner-occupied as a principal dwelling"/>
    <n v="2"/>
    <n v="159"/>
    <s v="Loan originated"/>
    <n v="1"/>
    <s v="Not Hispanic or Latino"/>
    <n v="2"/>
    <x v="0"/>
    <n v="5"/>
    <s v="Male"/>
    <n v="1"/>
    <n v="150"/>
    <n v="60.4"/>
    <n v="114.660004"/>
    <x v="1"/>
    <x v="2"/>
  </r>
  <r>
    <n v="852320"/>
    <s v="Consumer Financial Protection Bureau"/>
    <s v="Conventional"/>
    <n v="1"/>
    <s v="One-to-four family dwelling (other than manufactured housing)"/>
    <n v="1"/>
    <s v="Home purchase"/>
    <n v="1"/>
    <s v="Owner-occupied as a principal dwelling"/>
    <n v="1"/>
    <n v="507"/>
    <s v="Loan originated"/>
    <n v="1"/>
    <s v="Not Hispanic or Latino"/>
    <n v="2"/>
    <x v="0"/>
    <n v="5"/>
    <s v="Female"/>
    <n v="2"/>
    <n v="233"/>
    <n v="65.8"/>
    <n v="119.510002"/>
    <x v="1"/>
    <x v="2"/>
  </r>
  <r>
    <n v="146672"/>
    <s v="Consumer Financial Protection Bureau"/>
    <s v="Conventional"/>
    <n v="1"/>
    <s v="One-to-four family dwelling (other than manufactured housing)"/>
    <n v="1"/>
    <s v="Refinancing"/>
    <n v="3"/>
    <s v="Owner-occupied as a principal dwelling"/>
    <n v="1"/>
    <n v="631"/>
    <s v="Loan originated"/>
    <n v="1"/>
    <s v="Hispanic or Latino"/>
    <n v="1"/>
    <x v="0"/>
    <n v="5"/>
    <s v="Male"/>
    <n v="1"/>
    <n v="420"/>
    <n v="73.900000000000006"/>
    <n v="213.94000199999999"/>
    <x v="1"/>
    <x v="2"/>
  </r>
  <r>
    <n v="4186591"/>
    <s v="Consumer Financial Protection Bureau"/>
    <s v="VA-guaranteed"/>
    <n v="3"/>
    <s v="One-to-four family dwelling (other than manufactured housing)"/>
    <n v="1"/>
    <s v="Refinancing"/>
    <n v="3"/>
    <s v="Owner-occupied as a principal dwelling"/>
    <n v="1"/>
    <n v="230"/>
    <s v="Loan originated"/>
    <n v="1"/>
    <s v="Not Hispanic or Latino"/>
    <n v="2"/>
    <x v="0"/>
    <n v="5"/>
    <s v="Male"/>
    <n v="1"/>
    <m/>
    <n v="69.2"/>
    <n v="118.040001"/>
    <x v="1"/>
    <x v="0"/>
  </r>
  <r>
    <n v="723112"/>
    <s v="Consumer Financial Protection Bureau"/>
    <s v="Conventional"/>
    <n v="1"/>
    <s v="One-to-four family dwelling (other than manufactured housing)"/>
    <n v="1"/>
    <s v="Home improvement"/>
    <n v="2"/>
    <s v="Owner-occupied as a principal dwelling"/>
    <n v="1"/>
    <n v="8"/>
    <s v="Loan originated"/>
    <n v="1"/>
    <s v="Not Hispanic or Latino"/>
    <n v="2"/>
    <x v="0"/>
    <n v="5"/>
    <s v="Male"/>
    <n v="1"/>
    <n v="56"/>
    <n v="73.599999999999994"/>
    <n v="112.360001"/>
    <x v="1"/>
    <x v="1"/>
  </r>
  <r>
    <n v="937898"/>
    <s v="Consumer Financial Protection Bureau"/>
    <s v="Conventional"/>
    <n v="1"/>
    <s v="One-to-four family dwelling (other than manufactured housing)"/>
    <n v="1"/>
    <s v="Home improvement"/>
    <n v="2"/>
    <s v="Owner-occupied as a principal dwelling"/>
    <n v="1"/>
    <n v="70"/>
    <s v="Application denied by financial institution"/>
    <n v="3"/>
    <s v="Not Hispanic or Latino"/>
    <n v="2"/>
    <x v="0"/>
    <n v="5"/>
    <s v="Male"/>
    <n v="1"/>
    <n v="14"/>
    <n v="63.2"/>
    <n v="89.889999399999994"/>
    <x v="0"/>
    <x v="0"/>
  </r>
  <r>
    <n v="146672"/>
    <s v="Consumer Financial Protection Bureau"/>
    <s v="Conventional"/>
    <n v="1"/>
    <s v="One-to-four family dwelling (other than manufactured housing)"/>
    <n v="1"/>
    <s v="Home purchase"/>
    <n v="1"/>
    <s v="Owner-occupied as a principal dwelling"/>
    <n v="1"/>
    <n v="128"/>
    <s v="Loan originated"/>
    <n v="1"/>
    <s v="Not Hispanic or Latino"/>
    <n v="2"/>
    <x v="0"/>
    <n v="5"/>
    <s v="Female"/>
    <n v="2"/>
    <n v="45"/>
    <n v="64.099999999999994"/>
    <n v="195.83000200000001"/>
    <x v="1"/>
    <x v="1"/>
  </r>
  <r>
    <n v="451965"/>
    <s v="Consumer Financial Protection Bureau"/>
    <s v="Conventional"/>
    <n v="1"/>
    <s v="One-to-four family dwelling (other than manufactured housing)"/>
    <n v="1"/>
    <s v="Refinancing"/>
    <n v="3"/>
    <s v="Owner-occupied as a principal dwelling"/>
    <n v="1"/>
    <n v="101"/>
    <s v="Loan originated"/>
    <n v="1"/>
    <s v="Not Hispanic or Latino"/>
    <n v="2"/>
    <x v="0"/>
    <n v="5"/>
    <s v="Male"/>
    <n v="1"/>
    <n v="93"/>
    <n v="67.400000000000006"/>
    <n v="67.959999100000005"/>
    <x v="1"/>
    <x v="1"/>
  </r>
  <r>
    <n v="451965"/>
    <s v="Consumer Financial Protection Bureau"/>
    <s v="VA-guaranteed"/>
    <n v="3"/>
    <s v="One-to-four family dwelling (other than manufactured housing)"/>
    <n v="1"/>
    <s v="Home purchase"/>
    <n v="1"/>
    <s v="Owner-occupied as a principal dwelling"/>
    <n v="1"/>
    <n v="209"/>
    <s v="Loan purchased by the institution"/>
    <n v="6"/>
    <s v="Not Hispanic or Latino"/>
    <n v="2"/>
    <x v="3"/>
    <n v="2"/>
    <s v="Female"/>
    <n v="2"/>
    <n v="47"/>
    <n v="73"/>
    <n v="96.919998199999995"/>
    <x v="1"/>
    <x v="1"/>
  </r>
  <r>
    <n v="675332"/>
    <s v="Consumer Financial Protection Bureau"/>
    <s v="Conventional"/>
    <n v="1"/>
    <s v="One-to-four family dwelling (other than manufactured housing)"/>
    <n v="1"/>
    <s v="Home improvement"/>
    <n v="2"/>
    <s v="Owner-occupied as a principal dwelling"/>
    <n v="1"/>
    <n v="10"/>
    <s v="Loan originated"/>
    <n v="1"/>
    <s v="Hispanic or Latino"/>
    <n v="1"/>
    <x v="0"/>
    <n v="5"/>
    <s v="Female"/>
    <n v="2"/>
    <n v="124"/>
    <n v="79.3"/>
    <n v="86.569999699999997"/>
    <x v="1"/>
    <x v="2"/>
  </r>
  <r>
    <n v="817824"/>
    <s v="Consumer Financial Protection Bureau"/>
    <s v="Conventional"/>
    <n v="1"/>
    <s v="One-to-four family dwelling (other than manufactured housing)"/>
    <n v="1"/>
    <s v="Refinancing"/>
    <n v="3"/>
    <s v="Owner-occupied as a principal dwelling"/>
    <n v="1"/>
    <n v="65"/>
    <s v="Loan originated"/>
    <n v="1"/>
    <s v="Not Hispanic or Latino"/>
    <n v="2"/>
    <x v="0"/>
    <n v="5"/>
    <s v="Male"/>
    <n v="1"/>
    <n v="46"/>
    <n v="114.2"/>
    <n v="49.799999200000002"/>
    <x v="1"/>
    <x v="1"/>
  </r>
  <r>
    <n v="451965"/>
    <s v="Consumer Financial Protection Bureau"/>
    <s v="Conventional"/>
    <n v="1"/>
    <s v="One-to-four family dwelling (other than manufactured housing)"/>
    <n v="1"/>
    <s v="Refinancing"/>
    <n v="3"/>
    <s v="Owner-occupied as a principal dwelling"/>
    <n v="1"/>
    <n v="94"/>
    <s v="Loan originated"/>
    <n v="1"/>
    <s v="Not Hispanic or Latino"/>
    <n v="2"/>
    <x v="0"/>
    <n v="5"/>
    <s v="Female"/>
    <n v="2"/>
    <n v="38"/>
    <n v="67.5"/>
    <n v="104.41999800000001"/>
    <x v="1"/>
    <x v="0"/>
  </r>
  <r>
    <n v="617677"/>
    <s v="Consumer Financial Protection Bureau"/>
    <s v="Conventional"/>
    <n v="1"/>
    <s v="One-to-four family dwelling (other than manufactured housing)"/>
    <n v="1"/>
    <s v="Refinancing"/>
    <n v="3"/>
    <s v="Owner-occupied as a principal dwelling"/>
    <n v="1"/>
    <n v="279"/>
    <s v="Loan originated"/>
    <n v="1"/>
    <s v="Hispanic or Latino"/>
    <n v="1"/>
    <x v="0"/>
    <n v="5"/>
    <s v="Male"/>
    <n v="1"/>
    <n v="71"/>
    <n v="63.2"/>
    <n v="121.57"/>
    <x v="1"/>
    <x v="1"/>
  </r>
  <r>
    <n v="617677"/>
    <s v="Consumer Financial Protection Bureau"/>
    <s v="Conventional"/>
    <n v="1"/>
    <s v="One-to-four family dwelling (other than manufactured housing)"/>
    <n v="1"/>
    <s v="Refinancing"/>
    <n v="3"/>
    <s v="Owner-occupied as a principal dwelling"/>
    <n v="1"/>
    <n v="103"/>
    <s v="Loan originated"/>
    <n v="1"/>
    <s v="Not Hispanic or Latino"/>
    <n v="2"/>
    <x v="0"/>
    <n v="5"/>
    <s v="Female"/>
    <n v="2"/>
    <n v="29"/>
    <n v="62"/>
    <n v="60.880001100000001"/>
    <x v="1"/>
    <x v="0"/>
  </r>
  <r>
    <n v="501105"/>
    <s v="Consumer Financial Protection Bureau"/>
    <s v="FHA-insured"/>
    <n v="2"/>
    <s v="One-to-four family dwelling (other than manufactured housing)"/>
    <n v="1"/>
    <s v="Home purchase"/>
    <n v="1"/>
    <s v="Owner-occupied as a principal dwelling"/>
    <n v="1"/>
    <n v="123"/>
    <s v="Loan originated"/>
    <n v="1"/>
    <s v="Not Hispanic or Latino"/>
    <n v="2"/>
    <x v="0"/>
    <n v="5"/>
    <s v="Male"/>
    <n v="1"/>
    <n v="63"/>
    <n v="83.1"/>
    <n v="77.290000899999995"/>
    <x v="1"/>
    <x v="1"/>
  </r>
  <r>
    <n v="675332"/>
    <s v="Consumer Financial Protection Bureau"/>
    <s v="Conventional"/>
    <n v="1"/>
    <s v="One-to-four family dwelling (other than manufactured housing)"/>
    <n v="1"/>
    <s v="Home improvement"/>
    <n v="2"/>
    <s v="Owner-occupied as a principal dwelling"/>
    <n v="1"/>
    <n v="16"/>
    <s v="Loan originated"/>
    <n v="1"/>
    <s v="Not Hispanic or Latino"/>
    <n v="2"/>
    <x v="0"/>
    <n v="5"/>
    <s v="Female"/>
    <n v="2"/>
    <n v="51"/>
    <n v="45.7"/>
    <n v="214.240005"/>
    <x v="1"/>
    <x v="1"/>
  </r>
  <r>
    <n v="817824"/>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0"/>
    <n v="5"/>
    <s v="Female"/>
    <n v="2"/>
    <n v="78"/>
    <n v="65.3"/>
    <n v="125.980003"/>
    <x v="0"/>
    <x v="1"/>
  </r>
  <r>
    <n v="722777"/>
    <s v="Consumer Financial Protection Bureau"/>
    <s v="Conventional"/>
    <n v="1"/>
    <s v="One-to-four family dwelling (other than manufactured housing)"/>
    <n v="1"/>
    <s v="Refinancing"/>
    <n v="3"/>
    <s v="Owner-occupied as a principal dwelling"/>
    <n v="1"/>
    <n v="243"/>
    <s v="Loan originated"/>
    <n v="1"/>
    <s v="Not Hispanic or Latino"/>
    <n v="2"/>
    <x v="0"/>
    <n v="5"/>
    <s v="Female"/>
    <n v="2"/>
    <n v="166"/>
    <n v="74.5"/>
    <n v="116.19000200000001"/>
    <x v="1"/>
    <x v="2"/>
  </r>
  <r>
    <n v="146672"/>
    <s v="Consumer Financial Protection Bureau"/>
    <s v="Conventional"/>
    <n v="1"/>
    <s v="One-to-four family dwelling (other than manufactured housing)"/>
    <n v="1"/>
    <s v="Home purchase"/>
    <n v="1"/>
    <s v="Owner-occupied as a principal dwelling"/>
    <n v="1"/>
    <n v="316"/>
    <s v="Loan originated"/>
    <n v="1"/>
    <s v="Not Hispanic or Latino"/>
    <n v="2"/>
    <x v="3"/>
    <n v="2"/>
    <s v="Female"/>
    <n v="2"/>
    <n v="96"/>
    <n v="64.3"/>
    <n v="83.319999699999997"/>
    <x v="1"/>
    <x v="1"/>
  </r>
  <r>
    <n v="2712969"/>
    <s v="Consumer Financial Protection Bureau"/>
    <s v="FHA-insured"/>
    <n v="2"/>
    <s v="One-to-four family dwelling (other than manufactured housing)"/>
    <n v="1"/>
    <s v="Home purchase"/>
    <n v="1"/>
    <s v="Owner-occupied as a principal dwelling"/>
    <n v="1"/>
    <n v="88"/>
    <s v="Loan originated"/>
    <n v="1"/>
    <s v="Not Hispanic or Latino"/>
    <n v="2"/>
    <x v="0"/>
    <n v="5"/>
    <s v="Male"/>
    <n v="1"/>
    <n v="40"/>
    <n v="73.599999999999994"/>
    <n v="73.370002700000001"/>
    <x v="1"/>
    <x v="1"/>
  </r>
  <r>
    <n v="852218"/>
    <s v="Consumer Financial Protection Bureau"/>
    <s v="Conventional"/>
    <n v="1"/>
    <s v="One-to-four family dwelling (other than manufactured housing)"/>
    <n v="1"/>
    <s v="Refinancing"/>
    <n v="3"/>
    <s v="Owner-occupied as a principal dwelling"/>
    <n v="1"/>
    <n v="221"/>
    <s v="Loan originated"/>
    <n v="1"/>
    <s v="Not Hispanic or Latino"/>
    <n v="2"/>
    <x v="0"/>
    <n v="5"/>
    <s v="Male"/>
    <n v="1"/>
    <n v="112"/>
    <n v="79.3"/>
    <n v="120.260002"/>
    <x v="1"/>
    <x v="1"/>
  </r>
  <r>
    <n v="146672"/>
    <s v="Consumer Financial Protection Bureau"/>
    <s v="Conventional"/>
    <n v="1"/>
    <s v="One-to-four family dwelling (other than manufactured housing)"/>
    <n v="1"/>
    <s v="Home purchase"/>
    <n v="1"/>
    <s v="Owner-occupied as a principal dwelling"/>
    <n v="1"/>
    <n v="216"/>
    <s v="Loan originated"/>
    <n v="1"/>
    <s v="Not Hispanic or Latino"/>
    <n v="2"/>
    <x v="0"/>
    <n v="5"/>
    <s v="Female"/>
    <n v="2"/>
    <n v="73"/>
    <n v="45.9"/>
    <n v="152.80999800000001"/>
    <x v="1"/>
    <x v="1"/>
  </r>
  <r>
    <n v="451965"/>
    <s v="Consumer Financial Protection Bureau"/>
    <s v="Conventional"/>
    <n v="1"/>
    <s v="One-to-four family dwelling (other than manufactured housing)"/>
    <n v="1"/>
    <s v="Home purchase"/>
    <n v="1"/>
    <s v="Owner-occupied as a principal dwelling"/>
    <n v="1"/>
    <n v="312"/>
    <s v="Loan purchased by the institution"/>
    <n v="6"/>
    <s v="Not Hispanic or Latino"/>
    <n v="2"/>
    <x v="0"/>
    <n v="5"/>
    <s v="Male"/>
    <n v="1"/>
    <n v="149"/>
    <n v="75.2"/>
    <n v="57.389999400000001"/>
    <x v="1"/>
    <x v="2"/>
  </r>
  <r>
    <n v="451965"/>
    <s v="Consumer Financial Protection Bureau"/>
    <s v="Conventional"/>
    <n v="1"/>
    <s v="One-to-four family dwelling (other than manufactured housing)"/>
    <n v="1"/>
    <s v="Home purchase"/>
    <n v="1"/>
    <s v="Owner-occupied as a principal dwelling"/>
    <n v="1"/>
    <n v="425"/>
    <s v="Loan originated"/>
    <n v="1"/>
    <s v="Hispanic or Latino"/>
    <n v="1"/>
    <x v="0"/>
    <n v="5"/>
    <s v="Male"/>
    <n v="1"/>
    <n v="160"/>
    <n v="74.7"/>
    <n v="156.270004"/>
    <x v="1"/>
    <x v="2"/>
  </r>
  <r>
    <n v="451965"/>
    <s v="Consumer Financial Protection Bureau"/>
    <s v="Conventional"/>
    <n v="1"/>
    <s v="One-to-four family dwelling (other than manufactured housing)"/>
    <n v="1"/>
    <s v="Home purchase"/>
    <n v="1"/>
    <s v="Owner-occupied as a principal dwelling"/>
    <n v="1"/>
    <n v="240"/>
    <s v="Loan originated"/>
    <n v="1"/>
    <s v="Not Hispanic or Latino"/>
    <n v="2"/>
    <x v="0"/>
    <n v="5"/>
    <s v="Female"/>
    <n v="2"/>
    <n v="59"/>
    <n v="67.900000000000006"/>
    <n v="219.020004"/>
    <x v="1"/>
    <x v="1"/>
  </r>
  <r>
    <n v="480228"/>
    <s v="Consumer Financial Protection Bureau"/>
    <s v="Conventional"/>
    <n v="1"/>
    <s v="One-to-four family dwelling (other than manufactured housing)"/>
    <n v="1"/>
    <s v="Home purchase"/>
    <n v="1"/>
    <s v="Owner-occupied as a principal dwelling"/>
    <n v="1"/>
    <n v="1036"/>
    <s v="Loan originated"/>
    <n v="1"/>
    <s v="Not Hispanic or Latino"/>
    <n v="2"/>
    <x v="3"/>
    <n v="2"/>
    <s v="Male"/>
    <n v="1"/>
    <n v="198"/>
    <n v="97.4"/>
    <n v="165.199997"/>
    <x v="1"/>
    <x v="2"/>
  </r>
  <r>
    <n v="497404"/>
    <s v="Consumer Financial Protection Bureau"/>
    <s v="Conventional"/>
    <n v="1"/>
    <s v="One-to-four family dwelling (other than manufactured housing)"/>
    <n v="1"/>
    <s v="Refinancing"/>
    <n v="3"/>
    <s v="Not owner-occupied as a principal dwelling"/>
    <n v="2"/>
    <n v="166"/>
    <s v="Application denied by financial institution"/>
    <n v="3"/>
    <s v="Not Hispanic or Latino"/>
    <n v="2"/>
    <x v="0"/>
    <n v="5"/>
    <s v="Female"/>
    <n v="2"/>
    <n v="104"/>
    <n v="51.8"/>
    <n v="137.220001"/>
    <x v="0"/>
    <x v="1"/>
  </r>
  <r>
    <n v="12311"/>
    <s v="Consumer Financial Protection Bureau"/>
    <s v="Conventional"/>
    <n v="1"/>
    <s v="One-to-four family dwelling (other than manufactured housing)"/>
    <n v="1"/>
    <s v="Refinancing"/>
    <n v="3"/>
    <s v="Owner-occupied as a principal dwelling"/>
    <n v="1"/>
    <n v="204"/>
    <s v="Application denied by financial institution"/>
    <n v="3"/>
    <s v="Not Hispanic or Latino"/>
    <n v="2"/>
    <x v="0"/>
    <n v="5"/>
    <s v="Female"/>
    <n v="2"/>
    <n v="110"/>
    <n v="57.6"/>
    <n v="88.510002099999994"/>
    <x v="0"/>
    <x v="1"/>
  </r>
  <r>
    <n v="451965"/>
    <s v="Consumer Financial Protection Bureau"/>
    <s v="Conventional"/>
    <n v="1"/>
    <s v="One-to-four family dwelling (other than manufactured housing)"/>
    <n v="1"/>
    <s v="Home purchase"/>
    <n v="1"/>
    <s v="Owner-occupied as a principal dwelling"/>
    <n v="1"/>
    <n v="256"/>
    <s v="Loan originated"/>
    <n v="1"/>
    <s v="Not Hispanic or Latino"/>
    <n v="2"/>
    <x v="0"/>
    <n v="5"/>
    <s v="Male"/>
    <n v="1"/>
    <n v="99"/>
    <n v="54.8"/>
    <n v="138.08999600000001"/>
    <x v="1"/>
    <x v="1"/>
  </r>
  <r>
    <n v="451965"/>
    <s v="Consumer Financial Protection Bureau"/>
    <s v="FHA-insured"/>
    <n v="2"/>
    <s v="One-to-four family dwelling (other than manufactured housing)"/>
    <n v="1"/>
    <s v="Home purchase"/>
    <n v="1"/>
    <s v="Owner-occupied as a principal dwelling"/>
    <n v="1"/>
    <n v="177"/>
    <s v="Loan purchased by the institution"/>
    <n v="6"/>
    <s v="Not Hispanic or Latino"/>
    <n v="2"/>
    <x v="0"/>
    <n v="5"/>
    <s v="Female"/>
    <n v="2"/>
    <n v="37"/>
    <n v="56.4"/>
    <n v="117.93"/>
    <x v="1"/>
    <x v="0"/>
  </r>
  <r>
    <n v="451965"/>
    <s v="Consumer Financial Protection Bureau"/>
    <s v="FHA-insured"/>
    <n v="2"/>
    <s v="One-to-four family dwelling (other than manufactured housing)"/>
    <n v="1"/>
    <s v="Home purchase"/>
    <n v="1"/>
    <s v="Owner-occupied as a principal dwelling"/>
    <n v="1"/>
    <n v="255"/>
    <s v="Loan purchased by the institution"/>
    <n v="6"/>
    <s v="Not Hispanic or Latino"/>
    <n v="2"/>
    <x v="0"/>
    <n v="5"/>
    <s v="Female"/>
    <n v="2"/>
    <n v="100"/>
    <n v="94.3"/>
    <n v="71.410003700000004"/>
    <x v="1"/>
    <x v="1"/>
  </r>
  <r>
    <n v="112837"/>
    <s v="Consumer Financial Protection Bureau"/>
    <s v="Conventional"/>
    <n v="1"/>
    <s v="One-to-four family dwelling (other than manufactured housing)"/>
    <n v="1"/>
    <s v="Home purchase"/>
    <n v="1"/>
    <s v="Owner-occupied as a principal dwelling"/>
    <n v="1"/>
    <n v="809"/>
    <s v="Loan originated"/>
    <n v="1"/>
    <s v="Not Hispanic or Latino"/>
    <n v="2"/>
    <x v="0"/>
    <n v="5"/>
    <s v="Male"/>
    <n v="1"/>
    <n v="495"/>
    <n v="72.5"/>
    <n v="189.10000600000001"/>
    <x v="1"/>
    <x v="2"/>
  </r>
  <r>
    <n v="451965"/>
    <s v="Consumer Financial Protection Bureau"/>
    <s v="Conventional"/>
    <n v="1"/>
    <s v="One-to-four family dwelling (other than manufactured housing)"/>
    <n v="1"/>
    <s v="Home purchase"/>
    <n v="1"/>
    <s v="Owner-occupied as a principal dwelling"/>
    <n v="1"/>
    <n v="216"/>
    <s v="Loan purchased by the institution"/>
    <n v="6"/>
    <s v="Not Hispanic or Latino"/>
    <n v="2"/>
    <x v="0"/>
    <n v="5"/>
    <s v="Male"/>
    <n v="1"/>
    <n v="42"/>
    <n v="62.6"/>
    <n v="101.91999800000001"/>
    <x v="1"/>
    <x v="1"/>
  </r>
  <r>
    <n v="451965"/>
    <s v="Consumer Financial Protection Bureau"/>
    <s v="Conventional"/>
    <n v="1"/>
    <s v="One-to-four family dwelling (other than manufactured housing)"/>
    <n v="1"/>
    <s v="Home purchase"/>
    <n v="1"/>
    <s v="Owner-occupied as a principal dwelling"/>
    <n v="1"/>
    <n v="152"/>
    <s v="Loan purchased by the institution"/>
    <n v="6"/>
    <s v="Not Hispanic or Latino"/>
    <n v="2"/>
    <x v="0"/>
    <n v="5"/>
    <s v="Male"/>
    <n v="1"/>
    <n v="61"/>
    <n v="65.5"/>
    <n v="129.21000699999999"/>
    <x v="1"/>
    <x v="1"/>
  </r>
  <r>
    <n v="233031"/>
    <s v="Consumer Financial Protection Bureau"/>
    <s v="Conventional"/>
    <n v="1"/>
    <s v="One-to-four family dwelling (other than manufactured housing)"/>
    <n v="1"/>
    <s v="Refinancing"/>
    <n v="3"/>
    <s v="Owner-occupied as a principal dwelling"/>
    <n v="1"/>
    <n v="101"/>
    <s v="Application denied by financial institution"/>
    <n v="3"/>
    <s v="Not Hispanic or Latino"/>
    <n v="2"/>
    <x v="0"/>
    <n v="5"/>
    <s v="Male"/>
    <n v="1"/>
    <n v="96"/>
    <n v="46.5"/>
    <n v="124.709999"/>
    <x v="0"/>
    <x v="1"/>
  </r>
  <r>
    <n v="722777"/>
    <s v="Consumer Financial Protection Bureau"/>
    <s v="Conventional"/>
    <n v="1"/>
    <s v="One-to-four family dwelling (other than manufactured housing)"/>
    <n v="1"/>
    <s v="Refinancing"/>
    <n v="3"/>
    <s v="Not owner-occupied as a principal dwelling"/>
    <n v="2"/>
    <n v="188"/>
    <s v="Loan originated"/>
    <n v="1"/>
    <s v="Not Hispanic or Latino"/>
    <n v="2"/>
    <x v="3"/>
    <n v="2"/>
    <s v="Female"/>
    <n v="2"/>
    <n v="114"/>
    <n v="84"/>
    <n v="143.35000600000001"/>
    <x v="1"/>
    <x v="1"/>
  </r>
  <r>
    <n v="451965"/>
    <s v="Consumer Financial Protection Bureau"/>
    <s v="Conventional"/>
    <n v="1"/>
    <s v="One-to-four family dwelling (other than manufactured housing)"/>
    <n v="1"/>
    <s v="Refinancing"/>
    <n v="3"/>
    <s v="Owner-occupied as a principal dwelling"/>
    <n v="1"/>
    <n v="155"/>
    <s v="Application denied by financial institution"/>
    <n v="3"/>
    <s v="Not Hispanic or Latino"/>
    <n v="2"/>
    <x v="0"/>
    <n v="5"/>
    <s v="Female"/>
    <n v="2"/>
    <n v="67"/>
    <n v="67.2"/>
    <n v="127.459999"/>
    <x v="0"/>
    <x v="1"/>
  </r>
  <r>
    <n v="451965"/>
    <s v="Consumer Financial Protection Bureau"/>
    <s v="Conventional"/>
    <n v="1"/>
    <s v="One-to-four family dwelling (other than manufactured housing)"/>
    <n v="1"/>
    <s v="Home purchase"/>
    <n v="1"/>
    <s v="Owner-occupied as a principal dwelling"/>
    <n v="1"/>
    <n v="543"/>
    <s v="Loan originated"/>
    <n v="1"/>
    <s v="Not Hispanic or Latino"/>
    <n v="2"/>
    <x v="0"/>
    <n v="5"/>
    <s v="Male"/>
    <n v="1"/>
    <n v="193"/>
    <n v="89.8"/>
    <n v="88.819999699999997"/>
    <x v="1"/>
    <x v="2"/>
  </r>
  <r>
    <n v="817824"/>
    <s v="Consumer Financial Protection Bureau"/>
    <s v="Conventional"/>
    <n v="1"/>
    <s v="One-to-four family dwelling (other than manufactured housing)"/>
    <n v="1"/>
    <s v="Refinancing"/>
    <n v="3"/>
    <s v="Owner-occupied as a principal dwelling"/>
    <n v="1"/>
    <n v="148"/>
    <s v="Loan originated"/>
    <n v="1"/>
    <s v="Not Hispanic or Latino"/>
    <n v="2"/>
    <x v="0"/>
    <n v="5"/>
    <s v="Female"/>
    <n v="2"/>
    <n v="28"/>
    <n v="61.8"/>
    <n v="95.470001199999999"/>
    <x v="1"/>
    <x v="0"/>
  </r>
  <r>
    <n v="451965"/>
    <s v="Consumer Financial Protection Bureau"/>
    <s v="Conventional"/>
    <n v="1"/>
    <s v="One-to-four family dwelling (other than manufactured housing)"/>
    <n v="1"/>
    <s v="Refinancing"/>
    <n v="3"/>
    <s v="Owner-occupied as a principal dwelling"/>
    <n v="1"/>
    <n v="172"/>
    <s v="Loan originated"/>
    <n v="1"/>
    <s v="Not Hispanic or Latino"/>
    <n v="2"/>
    <x v="3"/>
    <n v="2"/>
    <s v="Female"/>
    <n v="2"/>
    <m/>
    <n v="66.2"/>
    <n v="154.229996"/>
    <x v="1"/>
    <x v="0"/>
  </r>
  <r>
    <n v="451965"/>
    <s v="Consumer Financial Protection Bureau"/>
    <s v="Conventional"/>
    <n v="1"/>
    <s v="One-to-four family dwelling (other than manufactured housing)"/>
    <n v="1"/>
    <s v="Refinancing"/>
    <n v="3"/>
    <s v="Owner-occupied as a principal dwelling"/>
    <n v="1"/>
    <n v="160"/>
    <s v="Loan purchased by the institution"/>
    <n v="6"/>
    <s v="Not Hispanic or Latino"/>
    <n v="2"/>
    <x v="4"/>
    <n v="4"/>
    <s v="Female"/>
    <n v="2"/>
    <n v="37"/>
    <n v="75.2"/>
    <n v="63.220001199999999"/>
    <x v="1"/>
    <x v="0"/>
  </r>
  <r>
    <n v="817824"/>
    <s v="Consumer Financial Protection Bureau"/>
    <s v="Conventional"/>
    <n v="1"/>
    <s v="Manufactured housing"/>
    <n v="2"/>
    <s v="Refinancing"/>
    <n v="3"/>
    <s v="Owner-occupied as a principal dwelling"/>
    <n v="1"/>
    <n v="39"/>
    <s v="Loan originated"/>
    <n v="1"/>
    <s v="Not Hispanic or Latino"/>
    <n v="2"/>
    <x v="0"/>
    <n v="5"/>
    <s v="Male"/>
    <n v="1"/>
    <n v="56"/>
    <n v="48.7"/>
    <n v="91.430000300000003"/>
    <x v="1"/>
    <x v="1"/>
  </r>
  <r>
    <n v="619877"/>
    <s v="Consumer Financial Protection Bureau"/>
    <s v="VA-guaranteed"/>
    <n v="3"/>
    <s v="One-to-four family dwelling (other than manufactured housing)"/>
    <n v="1"/>
    <s v="Refinancing"/>
    <n v="3"/>
    <s v="Owner-occupied as a principal dwelling"/>
    <n v="1"/>
    <n v="263"/>
    <s v="Loan originated"/>
    <n v="1"/>
    <s v="Not Hispanic or Latino"/>
    <n v="2"/>
    <x v="0"/>
    <n v="5"/>
    <s v="Male"/>
    <n v="1"/>
    <m/>
    <n v="91.6"/>
    <n v="108.82"/>
    <x v="1"/>
    <x v="0"/>
  </r>
  <r>
    <n v="451965"/>
    <s v="Consumer Financial Protection Bureau"/>
    <s v="Conventional"/>
    <n v="1"/>
    <s v="One-to-four family dwelling (other than manufactured housing)"/>
    <n v="1"/>
    <s v="Home improvement"/>
    <n v="2"/>
    <s v="Owner-occupied as a principal dwelling"/>
    <n v="1"/>
    <n v="315"/>
    <s v="Loan originated"/>
    <n v="1"/>
    <s v="Not Hispanic or Latino"/>
    <n v="2"/>
    <x v="0"/>
    <n v="5"/>
    <s v="Male"/>
    <n v="1"/>
    <n v="79"/>
    <n v="88"/>
    <n v="153.41999799999999"/>
    <x v="1"/>
    <x v="1"/>
  </r>
  <r>
    <n v="112837"/>
    <s v="Consumer Financial Protection Bureau"/>
    <s v="Conventional"/>
    <n v="1"/>
    <s v="One-to-four family dwelling (other than manufactured housing)"/>
    <n v="1"/>
    <s v="Home improvement"/>
    <n v="2"/>
    <s v="Owner-occupied as a principal dwelling"/>
    <n v="1"/>
    <n v="50"/>
    <s v="Loan originated"/>
    <n v="1"/>
    <s v="Not Hispanic or Latino"/>
    <n v="2"/>
    <x v="0"/>
    <n v="5"/>
    <s v="Female"/>
    <n v="2"/>
    <n v="70"/>
    <n v="99.8"/>
    <n v="198.35000600000001"/>
    <x v="1"/>
    <x v="1"/>
  </r>
  <r>
    <n v="451965"/>
    <s v="Consumer Financial Protection Bureau"/>
    <s v="Conventional"/>
    <n v="1"/>
    <s v="One-to-four family dwelling (other than manufactured housing)"/>
    <n v="1"/>
    <s v="Home purchase"/>
    <n v="1"/>
    <s v="Owner-occupied as a principal dwelling"/>
    <n v="1"/>
    <n v="423"/>
    <s v="Loan purchased by the institution"/>
    <n v="6"/>
    <s v="Not Hispanic or Latino"/>
    <n v="2"/>
    <x v="0"/>
    <n v="5"/>
    <s v="Male"/>
    <n v="1"/>
    <n v="364"/>
    <n v="72.5"/>
    <n v="160.86999499999999"/>
    <x v="1"/>
    <x v="2"/>
  </r>
  <r>
    <n v="476810"/>
    <s v="Consumer Financial Protection Bureau"/>
    <s v="Conventional"/>
    <n v="1"/>
    <s v="One-to-four family dwelling (other than manufactured housing)"/>
    <n v="1"/>
    <s v="Refinancing"/>
    <n v="3"/>
    <s v="Owner-occupied as a principal dwelling"/>
    <n v="1"/>
    <n v="106"/>
    <s v="Loan originated"/>
    <n v="1"/>
    <s v="Hispanic or Latino"/>
    <n v="1"/>
    <x v="0"/>
    <n v="5"/>
    <s v="Male"/>
    <n v="1"/>
    <n v="44"/>
    <n v="63.2"/>
    <n v="84.379997299999999"/>
    <x v="1"/>
    <x v="1"/>
  </r>
  <r>
    <n v="2590037"/>
    <s v="Consumer Financial Protection Bureau"/>
    <s v="Conventional"/>
    <n v="1"/>
    <s v="One-to-four family dwelling (other than manufactured housing)"/>
    <n v="1"/>
    <s v="Refinancing"/>
    <n v="3"/>
    <s v="Owner-occupied as a principal dwelling"/>
    <n v="1"/>
    <n v="210"/>
    <s v="Loan originated"/>
    <n v="1"/>
    <s v="Not Hispanic or Latino"/>
    <n v="2"/>
    <x v="0"/>
    <n v="5"/>
    <s v="Female"/>
    <n v="2"/>
    <n v="114"/>
    <n v="75"/>
    <n v="147.55999800000001"/>
    <x v="1"/>
    <x v="1"/>
  </r>
  <r>
    <n v="940311"/>
    <s v="Consumer Financial Protection Bureau"/>
    <s v="Conventional"/>
    <n v="1"/>
    <s v="One-to-four family dwelling (other than manufactured housing)"/>
    <n v="1"/>
    <s v="Home improvement"/>
    <n v="2"/>
    <s v="Owner-occupied as a principal dwelling"/>
    <n v="1"/>
    <n v="9"/>
    <s v="Application denied by financial institution"/>
    <n v="3"/>
    <s v="Hispanic or Latino"/>
    <n v="1"/>
    <x v="0"/>
    <n v="5"/>
    <s v="Male"/>
    <n v="1"/>
    <n v="23"/>
    <n v="20.7"/>
    <n v="100.870003"/>
    <x v="0"/>
    <x v="0"/>
  </r>
  <r>
    <n v="852320"/>
    <s v="Consumer Financial Protection Bureau"/>
    <s v="Conventional"/>
    <n v="1"/>
    <s v="One-to-four family dwelling (other than manufactured housing)"/>
    <n v="1"/>
    <s v="Home purchase"/>
    <n v="1"/>
    <s v="Owner-occupied as a principal dwelling"/>
    <n v="1"/>
    <n v="107"/>
    <s v="Loan originated"/>
    <n v="1"/>
    <s v="Not Hispanic or Latino"/>
    <n v="2"/>
    <x v="0"/>
    <n v="5"/>
    <s v="Male"/>
    <n v="1"/>
    <n v="39"/>
    <n v="64.5"/>
    <n v="120.43"/>
    <x v="1"/>
    <x v="0"/>
  </r>
  <r>
    <n v="656733"/>
    <s v="Consumer Financial Protection Bureau"/>
    <s v="Conventional"/>
    <n v="1"/>
    <s v="One-to-four family dwelling (other than manufactured housing)"/>
    <n v="1"/>
    <s v="Refinancing"/>
    <n v="3"/>
    <s v="Owner-occupied as a principal dwelling"/>
    <n v="1"/>
    <n v="308"/>
    <s v="Loan originated"/>
    <n v="1"/>
    <s v="Not Hispanic or Latino"/>
    <n v="2"/>
    <x v="0"/>
    <n v="5"/>
    <s v="Male"/>
    <n v="1"/>
    <n v="74"/>
    <n v="64.3"/>
    <n v="150.14999399999999"/>
    <x v="1"/>
    <x v="1"/>
  </r>
  <r>
    <n v="504713"/>
    <s v="Consumer Financial Protection Bureau"/>
    <s v="Conventional"/>
    <n v="1"/>
    <s v="One-to-four family dwelling (other than manufactured housing)"/>
    <n v="1"/>
    <s v="Home improvement"/>
    <n v="2"/>
    <s v="Owner-occupied as a principal dwelling"/>
    <n v="1"/>
    <n v="20"/>
    <s v="Application approved but not accepted"/>
    <n v="2"/>
    <s v="Not Hispanic or Latino"/>
    <n v="2"/>
    <x v="1"/>
    <n v="3"/>
    <s v="Male"/>
    <n v="1"/>
    <n v="71"/>
    <n v="73.900000000000006"/>
    <n v="89.279998800000001"/>
    <x v="1"/>
    <x v="1"/>
  </r>
  <r>
    <n v="451965"/>
    <s v="Consumer Financial Protection Bureau"/>
    <s v="VA-guaranteed"/>
    <n v="3"/>
    <s v="One-to-four family dwelling (other than manufactured housing)"/>
    <n v="1"/>
    <s v="Home purchase"/>
    <n v="1"/>
    <s v="Owner-occupied as a principal dwelling"/>
    <n v="1"/>
    <n v="180"/>
    <s v="Loan purchased by the institution"/>
    <n v="6"/>
    <s v="Not Hispanic or Latino"/>
    <n v="2"/>
    <x v="0"/>
    <n v="5"/>
    <s v="Male"/>
    <n v="1"/>
    <n v="75"/>
    <n v="66.599999999999994"/>
    <n v="79.599998499999998"/>
    <x v="1"/>
    <x v="1"/>
  </r>
  <r>
    <n v="451965"/>
    <s v="Consumer Financial Protection Bureau"/>
    <s v="Conventional"/>
    <n v="1"/>
    <s v="One-to-four family dwelling (other than manufactured housing)"/>
    <n v="1"/>
    <s v="Home purchase"/>
    <n v="1"/>
    <s v="Owner-occupied as a principal dwelling"/>
    <n v="1"/>
    <n v="613"/>
    <s v="Loan purchased by the institution"/>
    <n v="6"/>
    <s v="Not Hispanic or Latino"/>
    <n v="2"/>
    <x v="3"/>
    <n v="2"/>
    <s v="Female"/>
    <n v="2"/>
    <n v="103"/>
    <n v="79.3"/>
    <n v="131.10000600000001"/>
    <x v="1"/>
    <x v="1"/>
  </r>
  <r>
    <n v="504713"/>
    <s v="Consumer Financial Protection Bureau"/>
    <s v="Conventional"/>
    <n v="1"/>
    <s v="One-to-four family dwelling (other than manufactured housing)"/>
    <n v="1"/>
    <s v="Refinancing"/>
    <n v="3"/>
    <s v="Not owner-occupied as a principal dwelling"/>
    <n v="2"/>
    <n v="170"/>
    <s v="Application denied by financial institution"/>
    <n v="3"/>
    <s v="Not Hispanic or Latino"/>
    <n v="2"/>
    <x v="0"/>
    <n v="5"/>
    <s v="Male"/>
    <n v="1"/>
    <n v="69"/>
    <n v="55.1"/>
    <n v="89"/>
    <x v="0"/>
    <x v="1"/>
  </r>
  <r>
    <n v="852218"/>
    <s v="Consumer Financial Protection Bureau"/>
    <s v="Conventional"/>
    <n v="1"/>
    <s v="One-to-four family dwelling (other than manufactured housing)"/>
    <n v="1"/>
    <s v="Refinancing"/>
    <n v="3"/>
    <s v="Owner-occupied as a principal dwelling"/>
    <n v="1"/>
    <n v="340"/>
    <s v="Loan purchased by the institution"/>
    <n v="6"/>
    <s v="Not Hispanic or Latino"/>
    <n v="2"/>
    <x v="0"/>
    <n v="5"/>
    <s v="Female"/>
    <n v="2"/>
    <n v="189"/>
    <n v="107.6"/>
    <n v="182.61999499999999"/>
    <x v="1"/>
    <x v="2"/>
  </r>
  <r>
    <n v="852218"/>
    <s v="Consumer Financial Protection Bureau"/>
    <s v="Conventional"/>
    <n v="1"/>
    <s v="One-to-four family dwelling (other than manufactured housing)"/>
    <n v="1"/>
    <s v="Refinancing"/>
    <n v="3"/>
    <s v="Owner-occupied as a principal dwelling"/>
    <n v="1"/>
    <n v="170"/>
    <s v="Loan originated"/>
    <n v="1"/>
    <s v="Not Hispanic or Latino"/>
    <n v="2"/>
    <x v="0"/>
    <n v="5"/>
    <s v="Male"/>
    <n v="1"/>
    <n v="94"/>
    <n v="64.3"/>
    <n v="115.769997"/>
    <x v="1"/>
    <x v="1"/>
  </r>
  <r>
    <n v="451965"/>
    <s v="Consumer Financial Protection Bureau"/>
    <s v="Conventional"/>
    <n v="1"/>
    <s v="One-to-four family dwelling (other than manufactured housing)"/>
    <n v="1"/>
    <s v="Refinancing"/>
    <n v="3"/>
    <s v="Not owner-occupied as a principal dwelling"/>
    <n v="2"/>
    <n v="121"/>
    <s v="Loan originated"/>
    <n v="1"/>
    <s v="Not Hispanic or Latino"/>
    <n v="2"/>
    <x v="0"/>
    <n v="5"/>
    <s v="Male"/>
    <n v="1"/>
    <n v="97"/>
    <n v="64.3"/>
    <n v="102.599998"/>
    <x v="1"/>
    <x v="1"/>
  </r>
  <r>
    <n v="451965"/>
    <s v="Consumer Financial Protection Bureau"/>
    <s v="Conventional"/>
    <n v="1"/>
    <s v="One-to-four family dwelling (other than manufactured housing)"/>
    <n v="1"/>
    <s v="Home purchase"/>
    <n v="1"/>
    <s v="Owner-occupied as a principal dwelling"/>
    <n v="1"/>
    <n v="60"/>
    <s v="Loan originated"/>
    <n v="1"/>
    <s v="Not Hispanic or Latino"/>
    <n v="2"/>
    <x v="0"/>
    <n v="5"/>
    <s v="Female"/>
    <n v="2"/>
    <n v="36"/>
    <n v="69"/>
    <n v="82.470001199999999"/>
    <x v="1"/>
    <x v="0"/>
  </r>
  <r>
    <n v="617677"/>
    <s v="Consumer Financial Protection Bureau"/>
    <s v="Conventional"/>
    <n v="1"/>
    <s v="One-to-four family dwelling (other than manufactured housing)"/>
    <n v="1"/>
    <s v="Home purchase"/>
    <n v="1"/>
    <s v="Owner-occupied as a principal dwelling"/>
    <n v="1"/>
    <n v="800"/>
    <s v="Loan originated"/>
    <n v="1"/>
    <s v="Not Hispanic or Latino"/>
    <n v="2"/>
    <x v="0"/>
    <n v="5"/>
    <s v="Male"/>
    <n v="1"/>
    <n v="967"/>
    <n v="64.3"/>
    <n v="152.61999499999999"/>
    <x v="1"/>
    <x v="2"/>
  </r>
  <r>
    <n v="476810"/>
    <s v="Consumer Financial Protection Bureau"/>
    <s v="Conventional"/>
    <n v="1"/>
    <s v="One-to-four family dwelling (other than manufactured housing)"/>
    <n v="1"/>
    <s v="Refinancing"/>
    <n v="3"/>
    <s v="Owner-occupied as a principal dwelling"/>
    <n v="1"/>
    <n v="71"/>
    <s v="Loan originated"/>
    <n v="1"/>
    <s v="Not Hispanic or Latino"/>
    <n v="2"/>
    <x v="0"/>
    <n v="5"/>
    <s v="Female"/>
    <n v="2"/>
    <n v="26"/>
    <n v="73.599999999999994"/>
    <n v="106.699997"/>
    <x v="1"/>
    <x v="0"/>
  </r>
  <r>
    <n v="617677"/>
    <s v="Consumer Financial Protection Bureau"/>
    <s v="Conventional"/>
    <n v="1"/>
    <s v="One-to-four family dwelling (other than manufactured housing)"/>
    <n v="1"/>
    <s v="Home improvement"/>
    <n v="2"/>
    <s v="Owner-occupied as a principal dwelling"/>
    <n v="1"/>
    <n v="3"/>
    <s v="Loan originated"/>
    <n v="1"/>
    <s v="Not Hispanic or Latino"/>
    <n v="2"/>
    <x v="1"/>
    <n v="3"/>
    <s v="Female"/>
    <n v="2"/>
    <n v="42"/>
    <n v="53.2"/>
    <n v="109.239998"/>
    <x v="1"/>
    <x v="1"/>
  </r>
  <r>
    <n v="451965"/>
    <s v="Consumer Financial Protection Bureau"/>
    <s v="FHA-insured"/>
    <n v="2"/>
    <s v="One-to-four family dwelling (other than manufactured housing)"/>
    <n v="1"/>
    <s v="Home purchase"/>
    <n v="1"/>
    <s v="Owner-occupied as a principal dwelling"/>
    <n v="1"/>
    <n v="162"/>
    <s v="Loan purchased by the institution"/>
    <n v="6"/>
    <s v="Hispanic or Latino"/>
    <n v="1"/>
    <x v="0"/>
    <n v="5"/>
    <s v="Male"/>
    <n v="1"/>
    <n v="73"/>
    <n v="61.9"/>
    <n v="50"/>
    <x v="1"/>
    <x v="1"/>
  </r>
  <r>
    <n v="233031"/>
    <s v="Consumer Financial Protection Bureau"/>
    <s v="Conventional"/>
    <n v="1"/>
    <s v="One-to-four family dwelling (other than manufactured housing)"/>
    <n v="1"/>
    <s v="Home improvement"/>
    <n v="2"/>
    <s v="Owner-occupied as a principal dwelling"/>
    <n v="1"/>
    <n v="15"/>
    <s v="Loan originated"/>
    <n v="1"/>
    <s v="Not Hispanic or Latino"/>
    <n v="2"/>
    <x v="0"/>
    <n v="5"/>
    <s v="Female"/>
    <n v="2"/>
    <n v="60"/>
    <n v="54.7"/>
    <n v="122.639999"/>
    <x v="1"/>
    <x v="1"/>
  </r>
  <r>
    <n v="451965"/>
    <s v="Consumer Financial Protection Bureau"/>
    <s v="Conventional"/>
    <n v="1"/>
    <s v="One-to-four family dwelling (other than manufactured housing)"/>
    <n v="1"/>
    <s v="Refinancing"/>
    <n v="3"/>
    <s v="Owner-occupied as a principal dwelling"/>
    <n v="1"/>
    <n v="69"/>
    <s v="Application denied by financial institution"/>
    <n v="3"/>
    <s v="Not Hispanic or Latino"/>
    <n v="2"/>
    <x v="0"/>
    <n v="5"/>
    <s v="Female"/>
    <n v="2"/>
    <n v="69"/>
    <n v="72.2"/>
    <n v="116.07"/>
    <x v="0"/>
    <x v="1"/>
  </r>
  <r>
    <n v="617677"/>
    <s v="Consumer Financial Protection Bureau"/>
    <s v="Conventional"/>
    <n v="1"/>
    <s v="One-to-four family dwelling (other than manufactured housing)"/>
    <n v="1"/>
    <s v="Refinancing"/>
    <n v="3"/>
    <s v="Owner-occupied as a principal dwelling"/>
    <n v="1"/>
    <n v="188"/>
    <s v="Loan originated"/>
    <n v="1"/>
    <s v="Not Hispanic or Latino"/>
    <n v="2"/>
    <x v="0"/>
    <n v="5"/>
    <s v="Male"/>
    <n v="1"/>
    <n v="89"/>
    <n v="107.6"/>
    <n v="77.5"/>
    <x v="1"/>
    <x v="1"/>
  </r>
  <r>
    <n v="30810"/>
    <s v="Consumer Financial Protection Bureau"/>
    <s v="Conventional"/>
    <n v="1"/>
    <s v="One-to-four family dwelling (other than manufactured housing)"/>
    <n v="1"/>
    <s v="Home improvement"/>
    <n v="2"/>
    <s v="Owner-occupied as a principal dwelling"/>
    <n v="1"/>
    <n v="50"/>
    <s v="Loan originated"/>
    <n v="1"/>
    <s v="Not Hispanic or Latino"/>
    <n v="2"/>
    <x v="0"/>
    <n v="5"/>
    <s v="Female"/>
    <n v="2"/>
    <n v="174"/>
    <n v="75.2"/>
    <n v="77.769996599999999"/>
    <x v="1"/>
    <x v="2"/>
  </r>
  <r>
    <n v="143662"/>
    <s v="Consumer Financial Protection Bureau"/>
    <s v="Conventional"/>
    <n v="1"/>
    <s v="One-to-four family dwelling (other than manufactured housing)"/>
    <n v="1"/>
    <s v="Home purchase"/>
    <n v="1"/>
    <s v="Owner-occupied as a principal dwelling"/>
    <n v="1"/>
    <n v="480"/>
    <s v="Loan originated"/>
    <n v="1"/>
    <s v="Not Hispanic or Latino"/>
    <n v="2"/>
    <x v="0"/>
    <n v="5"/>
    <s v="Female"/>
    <n v="2"/>
    <n v="148"/>
    <n v="75.2"/>
    <n v="37.389999400000001"/>
    <x v="1"/>
    <x v="2"/>
  </r>
  <r>
    <s v="54-0259290"/>
    <s v="Consumer Financial Protection Bureau"/>
    <s v="Conventional"/>
    <n v="1"/>
    <s v="One-to-four family dwelling (other than manufactured housing)"/>
    <n v="1"/>
    <s v="Refinancing"/>
    <n v="3"/>
    <s v="Not owner-occupied as a principal dwelling"/>
    <n v="2"/>
    <n v="96"/>
    <s v="Loan originated"/>
    <n v="1"/>
    <s v="Not Hispanic or Latino"/>
    <n v="2"/>
    <x v="0"/>
    <n v="5"/>
    <s v="Male"/>
    <n v="1"/>
    <n v="153"/>
    <n v="67.5"/>
    <n v="111.41999800000001"/>
    <x v="1"/>
    <x v="2"/>
  </r>
  <r>
    <n v="75633"/>
    <s v="Consumer Financial Protection Bureau"/>
    <s v="Conventional"/>
    <n v="1"/>
    <s v="One-to-four family dwelling (other than manufactured housing)"/>
    <n v="1"/>
    <s v="Refinancing"/>
    <n v="3"/>
    <s v="Owner-occupied as a principal dwelling"/>
    <n v="1"/>
    <n v="19"/>
    <s v="Loan originated"/>
    <n v="1"/>
    <s v="Not Hispanic or Latino"/>
    <n v="2"/>
    <x v="0"/>
    <n v="5"/>
    <s v="Male"/>
    <n v="1"/>
    <n v="33"/>
    <n v="62.6"/>
    <n v="83.379997299999999"/>
    <x v="1"/>
    <x v="0"/>
  </r>
  <r>
    <n v="451965"/>
    <s v="Consumer Financial Protection Bureau"/>
    <s v="FSA/RHS-guaranteed"/>
    <n v="4"/>
    <s v="One-to-four family dwelling (other than manufactured housing)"/>
    <n v="1"/>
    <s v="Home purchase"/>
    <n v="1"/>
    <s v="Owner-occupied as a principal dwelling"/>
    <n v="1"/>
    <n v="141"/>
    <s v="Loan purchased by the institution"/>
    <n v="6"/>
    <s v="Not Hispanic or Latino"/>
    <n v="2"/>
    <x v="0"/>
    <n v="5"/>
    <s v="Male"/>
    <n v="1"/>
    <n v="37"/>
    <n v="53.3"/>
    <n v="136.53999300000001"/>
    <x v="1"/>
    <x v="0"/>
  </r>
  <r>
    <n v="451965"/>
    <s v="Consumer Financial Protection Bureau"/>
    <s v="Conventional"/>
    <n v="1"/>
    <s v="One-to-four family dwelling (other than manufactured housing)"/>
    <n v="1"/>
    <s v="Home purchase"/>
    <n v="1"/>
    <s v="Owner-occupied as a principal dwelling"/>
    <n v="1"/>
    <n v="433"/>
    <s v="Loan originated"/>
    <n v="1"/>
    <s v="Not Hispanic or Latino"/>
    <n v="2"/>
    <x v="0"/>
    <n v="5"/>
    <s v="Male"/>
    <n v="1"/>
    <n v="119"/>
    <n v="67.7"/>
    <n v="126.589996"/>
    <x v="1"/>
    <x v="1"/>
  </r>
  <r>
    <n v="451965"/>
    <s v="Consumer Financial Protection Bureau"/>
    <s v="VA-guaranteed"/>
    <n v="3"/>
    <s v="One-to-four family dwelling (other than manufactured housing)"/>
    <n v="1"/>
    <s v="Home purchase"/>
    <n v="1"/>
    <s v="Owner-occupied as a principal dwelling"/>
    <n v="1"/>
    <n v="91"/>
    <s v="Loan purchased by the institution"/>
    <n v="6"/>
    <s v="Not Hispanic or Latino"/>
    <n v="2"/>
    <x v="0"/>
    <n v="5"/>
    <s v="Male"/>
    <n v="1"/>
    <n v="28"/>
    <n v="67.3"/>
    <n v="111.650002"/>
    <x v="1"/>
    <x v="0"/>
  </r>
  <r>
    <n v="12311"/>
    <s v="Consumer Financial Protection Bureau"/>
    <s v="VA-guaranteed"/>
    <n v="3"/>
    <s v="One-to-four family dwelling (other than manufactured housing)"/>
    <n v="1"/>
    <s v="Home purchase"/>
    <n v="1"/>
    <s v="Owner-occupied as a principal dwelling"/>
    <n v="1"/>
    <n v="376"/>
    <s v="Loan purchased by the institution"/>
    <n v="6"/>
    <s v="Not Hispanic or Latino"/>
    <n v="2"/>
    <x v="1"/>
    <n v="3"/>
    <s v="Male"/>
    <n v="1"/>
    <n v="92"/>
    <n v="73.900000000000006"/>
    <n v="162.779999"/>
    <x v="1"/>
    <x v="1"/>
  </r>
  <r>
    <n v="852218"/>
    <s v="Consumer Financial Protection Bureau"/>
    <s v="Conventional"/>
    <n v="1"/>
    <s v="One-to-four family dwelling (other than manufactured housing)"/>
    <n v="1"/>
    <s v="Home purchase"/>
    <n v="1"/>
    <s v="Owner-occupied as a principal dwelling"/>
    <n v="1"/>
    <n v="760"/>
    <s v="Application denied by financial institution"/>
    <n v="3"/>
    <s v="Not Hispanic or Latino"/>
    <n v="2"/>
    <x v="0"/>
    <n v="5"/>
    <s v="Female"/>
    <n v="2"/>
    <n v="107"/>
    <n v="97.4"/>
    <n v="180.38999899999999"/>
    <x v="0"/>
    <x v="1"/>
  </r>
  <r>
    <n v="504713"/>
    <s v="Consumer Financial Protection Bureau"/>
    <s v="Conventional"/>
    <n v="1"/>
    <s v="One-to-four family dwelling (other than manufactured housing)"/>
    <n v="1"/>
    <s v="Home purchase"/>
    <n v="1"/>
    <s v="Owner-occupied as a principal dwelling"/>
    <n v="1"/>
    <n v="302"/>
    <s v="Loan originated"/>
    <n v="1"/>
    <s v="Not Hispanic or Latino"/>
    <n v="2"/>
    <x v="0"/>
    <n v="5"/>
    <s v="Male"/>
    <n v="1"/>
    <n v="139"/>
    <n v="64"/>
    <n v="111.970001"/>
    <x v="1"/>
    <x v="2"/>
  </r>
  <r>
    <n v="233031"/>
    <s v="Consumer Financial Protection Bureau"/>
    <s v="Conventional"/>
    <n v="1"/>
    <s v="One-to-four family dwelling (other than manufactured housing)"/>
    <n v="1"/>
    <s v="Home improvement"/>
    <n v="2"/>
    <s v="Owner-occupied as a principal dwelling"/>
    <n v="1"/>
    <n v="5"/>
    <s v="Loan originated"/>
    <n v="1"/>
    <s v="Not Hispanic or Latino"/>
    <n v="2"/>
    <x v="0"/>
    <n v="5"/>
    <s v="Female"/>
    <n v="2"/>
    <n v="39"/>
    <n v="61.4"/>
    <n v="166.16999799999999"/>
    <x v="1"/>
    <x v="0"/>
  </r>
  <r>
    <n v="852218"/>
    <s v="Consumer Financial Protection Bureau"/>
    <s v="Conventional"/>
    <n v="1"/>
    <s v="One-to-four family dwelling (other than manufactured housing)"/>
    <n v="1"/>
    <s v="Refinancing"/>
    <n v="3"/>
    <s v="Owner-occupied as a principal dwelling"/>
    <n v="1"/>
    <n v="200"/>
    <s v="Loan originated"/>
    <n v="1"/>
    <s v="Not Hispanic or Latino"/>
    <n v="2"/>
    <x v="0"/>
    <n v="5"/>
    <s v="Female"/>
    <n v="2"/>
    <n v="78"/>
    <n v="61.9"/>
    <n v="135.429993"/>
    <x v="1"/>
    <x v="1"/>
  </r>
  <r>
    <n v="146672"/>
    <s v="Consumer Financial Protection Bureau"/>
    <s v="Conventional"/>
    <n v="1"/>
    <s v="One-to-four family dwelling (other than manufactured housing)"/>
    <n v="1"/>
    <s v="Refinancing"/>
    <n v="3"/>
    <s v="Owner-occupied as a principal dwelling"/>
    <n v="1"/>
    <n v="180"/>
    <s v="Loan originated"/>
    <n v="1"/>
    <s v="Not Hispanic or Latino"/>
    <n v="2"/>
    <x v="0"/>
    <n v="5"/>
    <s v="Female"/>
    <n v="2"/>
    <n v="48"/>
    <n v="75.400000000000006"/>
    <n v="144.60000600000001"/>
    <x v="1"/>
    <x v="1"/>
  </r>
  <r>
    <n v="613307"/>
    <s v="Consumer Financial Protection Bureau"/>
    <s v="Conventional"/>
    <n v="1"/>
    <s v="One-to-four family dwelling (other than manufactured housing)"/>
    <n v="1"/>
    <s v="Home purchase"/>
    <n v="1"/>
    <s v="Owner-occupied as a principal dwelling"/>
    <n v="1"/>
    <n v="580"/>
    <s v="Loan originated"/>
    <n v="1"/>
    <s v="Not Hispanic or Latino"/>
    <n v="2"/>
    <x v="0"/>
    <n v="5"/>
    <s v="Female"/>
    <n v="2"/>
    <n v="138"/>
    <n v="94.3"/>
    <n v="26.459999100000001"/>
    <x v="1"/>
    <x v="2"/>
  </r>
  <r>
    <n v="4186591"/>
    <s v="Consumer Financial Protection Bureau"/>
    <s v="VA-guaranteed"/>
    <n v="3"/>
    <s v="One-to-four family dwelling (other than manufactured housing)"/>
    <n v="1"/>
    <s v="Refinancing"/>
    <n v="3"/>
    <s v="Not owner-occupied as a principal dwelling"/>
    <n v="2"/>
    <n v="205"/>
    <s v="Loan originated"/>
    <n v="1"/>
    <s v="Not Hispanic or Latino"/>
    <n v="2"/>
    <x v="0"/>
    <n v="5"/>
    <s v="Male"/>
    <n v="1"/>
    <m/>
    <n v="55.5"/>
    <n v="103.699997"/>
    <x v="1"/>
    <x v="0"/>
  </r>
  <r>
    <n v="451965"/>
    <s v="Consumer Financial Protection Bureau"/>
    <s v="Conventional"/>
    <n v="1"/>
    <s v="One-to-four family dwelling (other than manufactured housing)"/>
    <n v="1"/>
    <s v="Home purchase"/>
    <n v="1"/>
    <s v="Not owner-occupied as a principal dwelling"/>
    <n v="2"/>
    <n v="100"/>
    <s v="Loan purchased by the institution"/>
    <n v="6"/>
    <s v="Not Hispanic or Latino"/>
    <n v="2"/>
    <x v="0"/>
    <n v="5"/>
    <s v="Female"/>
    <n v="2"/>
    <n v="95"/>
    <n v="60.5"/>
    <n v="81.139999399999994"/>
    <x v="1"/>
    <x v="1"/>
  </r>
  <r>
    <n v="501105"/>
    <s v="Consumer Financial Protection Bureau"/>
    <s v="FHA-insured"/>
    <n v="2"/>
    <s v="One-to-four family dwelling (other than manufactured housing)"/>
    <n v="1"/>
    <s v="Home purchase"/>
    <n v="1"/>
    <s v="Owner-occupied as a principal dwelling"/>
    <n v="1"/>
    <n v="184"/>
    <s v="Application denied by financial institution"/>
    <n v="3"/>
    <s v="Not Hispanic or Latino"/>
    <n v="2"/>
    <x v="0"/>
    <n v="5"/>
    <s v="Female"/>
    <n v="2"/>
    <n v="55"/>
    <n v="65.5"/>
    <n v="85.410003700000004"/>
    <x v="0"/>
    <x v="1"/>
  </r>
  <r>
    <n v="852218"/>
    <s v="Consumer Financial Protection Bureau"/>
    <s v="Conventional"/>
    <n v="1"/>
    <s v="One-to-four family dwelling (other than manufactured housing)"/>
    <n v="1"/>
    <s v="Refinancing"/>
    <n v="3"/>
    <s v="Owner-occupied as a principal dwelling"/>
    <n v="1"/>
    <n v="226"/>
    <s v="Loan originated"/>
    <n v="1"/>
    <s v="Not Hispanic or Latino"/>
    <n v="2"/>
    <x v="0"/>
    <n v="5"/>
    <s v="Female"/>
    <n v="2"/>
    <n v="118"/>
    <n v="75.2"/>
    <n v="202.80999800000001"/>
    <x v="1"/>
    <x v="1"/>
  </r>
  <r>
    <n v="852218"/>
    <s v="Consumer Financial Protection Bureau"/>
    <s v="Conventional"/>
    <n v="1"/>
    <s v="One-to-four family dwelling (other than manufactured housing)"/>
    <n v="1"/>
    <s v="Refinancing"/>
    <n v="3"/>
    <s v="Not owner-occupied as a principal dwelling"/>
    <n v="2"/>
    <n v="112"/>
    <s v="Loan purchased by the institution"/>
    <n v="6"/>
    <s v="Not Hispanic or Latino"/>
    <n v="2"/>
    <x v="0"/>
    <n v="5"/>
    <s v="Male"/>
    <n v="1"/>
    <n v="84"/>
    <n v="69.2"/>
    <n v="89.970001199999999"/>
    <x v="1"/>
    <x v="1"/>
  </r>
  <r>
    <n v="451965"/>
    <s v="Consumer Financial Protection Bureau"/>
    <s v="Conventional"/>
    <n v="1"/>
    <s v="One-to-four family dwelling (other than manufactured housing)"/>
    <n v="1"/>
    <s v="Home purchase"/>
    <n v="1"/>
    <s v="Owner-occupied as a principal dwelling"/>
    <n v="1"/>
    <n v="383"/>
    <s v="Loan purchased by the institution"/>
    <n v="6"/>
    <s v="Not Hispanic or Latino"/>
    <n v="2"/>
    <x v="0"/>
    <n v="5"/>
    <s v="Male"/>
    <n v="1"/>
    <n v="386"/>
    <n v="65.5"/>
    <n v="166.009995"/>
    <x v="1"/>
    <x v="2"/>
  </r>
  <r>
    <n v="619877"/>
    <s v="Consumer Financial Protection Bureau"/>
    <s v="Conventional"/>
    <n v="1"/>
    <s v="One-to-four family dwelling (other than manufactured housing)"/>
    <n v="1"/>
    <s v="Home purchase"/>
    <n v="1"/>
    <s v="Owner-occupied as a principal dwelling"/>
    <n v="1"/>
    <n v="142"/>
    <s v="Application denied by financial institution"/>
    <n v="3"/>
    <s v="Not Hispanic or Latino"/>
    <n v="2"/>
    <x v="0"/>
    <n v="5"/>
    <s v="Male"/>
    <n v="1"/>
    <n v="79"/>
    <n v="81.400000000000006"/>
    <n v="174.75"/>
    <x v="0"/>
    <x v="1"/>
  </r>
  <r>
    <n v="451965"/>
    <s v="Consumer Financial Protection Bureau"/>
    <s v="Conventional"/>
    <n v="1"/>
    <s v="One-to-four family dwelling (other than manufactured housing)"/>
    <n v="1"/>
    <s v="Refinancing"/>
    <n v="3"/>
    <s v="Owner-occupied as a principal dwelling"/>
    <n v="1"/>
    <n v="423"/>
    <s v="Loan purchased by the institution"/>
    <n v="6"/>
    <s v="Not Hispanic or Latino"/>
    <n v="2"/>
    <x v="0"/>
    <n v="5"/>
    <s v="Female"/>
    <n v="2"/>
    <n v="107"/>
    <n v="74.3"/>
    <n v="190.38000500000001"/>
    <x v="1"/>
    <x v="1"/>
  </r>
  <r>
    <n v="852218"/>
    <s v="Consumer Financial Protection Bureau"/>
    <s v="Conventional"/>
    <n v="1"/>
    <s v="One-to-four family dwelling (other than manufactured housing)"/>
    <n v="1"/>
    <s v="Home purchase"/>
    <n v="1"/>
    <s v="Owner-occupied as a principal dwelling"/>
    <n v="1"/>
    <n v="280"/>
    <s v="Application denied by financial institution"/>
    <n v="3"/>
    <s v="Hispanic or Latino"/>
    <n v="1"/>
    <x v="0"/>
    <n v="5"/>
    <s v="Male"/>
    <n v="1"/>
    <n v="153"/>
    <n v="64.3"/>
    <n v="82.580001800000005"/>
    <x v="0"/>
    <x v="2"/>
  </r>
  <r>
    <n v="480228"/>
    <s v="Consumer Financial Protection Bureau"/>
    <s v="Conventional"/>
    <n v="1"/>
    <s v="One-to-four family dwelling (other than manufactured housing)"/>
    <n v="1"/>
    <s v="Refinancing"/>
    <n v="3"/>
    <s v="Owner-occupied as a principal dwelling"/>
    <n v="1"/>
    <n v="68"/>
    <s v="Loan originated"/>
    <n v="1"/>
    <s v="Not Hispanic or Latino"/>
    <n v="2"/>
    <x v="1"/>
    <n v="3"/>
    <s v="Female"/>
    <n v="2"/>
    <n v="67"/>
    <n v="67.7"/>
    <n v="58.209999099999997"/>
    <x v="1"/>
    <x v="1"/>
  </r>
  <r>
    <n v="480228"/>
    <s v="Consumer Financial Protection Bureau"/>
    <s v="Conventional"/>
    <n v="1"/>
    <s v="One-to-four family dwelling (other than manufactured housing)"/>
    <n v="1"/>
    <s v="Refinancing"/>
    <n v="3"/>
    <s v="Owner-occupied as a principal dwelling"/>
    <n v="1"/>
    <n v="144"/>
    <s v="Application denied by financial institution"/>
    <n v="3"/>
    <s v="Not Hispanic or Latino"/>
    <n v="2"/>
    <x v="0"/>
    <n v="5"/>
    <s v="Female"/>
    <n v="2"/>
    <n v="76"/>
    <n v="58.4"/>
    <n v="78.970001199999999"/>
    <x v="0"/>
    <x v="1"/>
  </r>
  <r>
    <n v="451965"/>
    <s v="Consumer Financial Protection Bureau"/>
    <s v="Conventional"/>
    <n v="1"/>
    <s v="One-to-four family dwelling (other than manufactured housing)"/>
    <n v="1"/>
    <s v="Refinancing"/>
    <n v="3"/>
    <s v="Owner-occupied as a principal dwelling"/>
    <n v="1"/>
    <n v="230"/>
    <s v="Loan originated"/>
    <n v="1"/>
    <s v="Not Hispanic or Latino"/>
    <n v="2"/>
    <x v="0"/>
    <n v="5"/>
    <s v="Male"/>
    <n v="1"/>
    <n v="104"/>
    <n v="91.1"/>
    <n v="94.940002399999997"/>
    <x v="1"/>
    <x v="1"/>
  </r>
  <r>
    <n v="480228"/>
    <s v="Consumer Financial Protection Bureau"/>
    <s v="Conventional"/>
    <n v="1"/>
    <s v="One-to-four family dwelling (other than manufactured housing)"/>
    <n v="1"/>
    <s v="Refinancing"/>
    <n v="3"/>
    <s v="Owner-occupied as a principal dwelling"/>
    <n v="1"/>
    <n v="600"/>
    <s v="Loan originated"/>
    <n v="1"/>
    <s v="Not Hispanic or Latino"/>
    <n v="2"/>
    <x v="0"/>
    <n v="5"/>
    <s v="Female"/>
    <n v="2"/>
    <n v="331"/>
    <n v="94.3"/>
    <n v="117.620003"/>
    <x v="1"/>
    <x v="2"/>
  </r>
  <r>
    <n v="451965"/>
    <s v="Consumer Financial Protection Bureau"/>
    <s v="Conventional"/>
    <n v="1"/>
    <s v="One-to-four family dwelling (other than manufactured housing)"/>
    <n v="1"/>
    <s v="Home purchase"/>
    <n v="1"/>
    <s v="Owner-occupied as a principal dwelling"/>
    <n v="1"/>
    <n v="311"/>
    <s v="Loan originated"/>
    <n v="1"/>
    <s v="Not Hispanic or Latino"/>
    <n v="2"/>
    <x v="3"/>
    <n v="2"/>
    <s v="Female"/>
    <n v="2"/>
    <n v="90"/>
    <n v="73.7"/>
    <n v="254.020004"/>
    <x v="1"/>
    <x v="1"/>
  </r>
  <r>
    <n v="915878"/>
    <s v="Consumer Financial Protection Bureau"/>
    <s v="Conventional"/>
    <n v="1"/>
    <s v="One-to-four family dwelling (other than manufactured housing)"/>
    <n v="1"/>
    <s v="Home purchase"/>
    <n v="1"/>
    <s v="Owner-occupied as a principal dwelling"/>
    <n v="1"/>
    <n v="110"/>
    <s v="Loan originated"/>
    <n v="1"/>
    <s v="Hispanic or Latino"/>
    <n v="1"/>
    <x v="0"/>
    <n v="5"/>
    <s v="Male"/>
    <n v="1"/>
    <n v="58"/>
    <n v="67.900000000000006"/>
    <n v="70.980003400000001"/>
    <x v="1"/>
    <x v="1"/>
  </r>
  <r>
    <n v="146672"/>
    <s v="Consumer Financial Protection Bureau"/>
    <s v="VA-guaranteed"/>
    <n v="3"/>
    <s v="One-to-four family dwelling (other than manufactured housing)"/>
    <n v="1"/>
    <s v="Home purchase"/>
    <n v="1"/>
    <s v="Owner-occupied as a principal dwelling"/>
    <n v="1"/>
    <n v="556"/>
    <s v="Loan originated"/>
    <n v="1"/>
    <s v="Hispanic or Latino"/>
    <n v="1"/>
    <x v="0"/>
    <n v="5"/>
    <s v="Male"/>
    <n v="1"/>
    <n v="94"/>
    <n v="88"/>
    <n v="73.360000600000006"/>
    <x v="1"/>
    <x v="1"/>
  </r>
  <r>
    <n v="617677"/>
    <s v="Consumer Financial Protection Bureau"/>
    <s v="VA-guaranteed"/>
    <n v="3"/>
    <s v="One-to-four family dwelling (other than manufactured housing)"/>
    <n v="1"/>
    <s v="Refinancing"/>
    <n v="3"/>
    <s v="Owner-occupied as a principal dwelling"/>
    <n v="1"/>
    <n v="460"/>
    <s v="Loan originated"/>
    <n v="1"/>
    <s v="Not Hispanic or Latino"/>
    <n v="2"/>
    <x v="4"/>
    <n v="4"/>
    <s v="Male"/>
    <n v="1"/>
    <n v="69"/>
    <n v="86.6"/>
    <n v="122.290001"/>
    <x v="1"/>
    <x v="1"/>
  </r>
  <r>
    <n v="480228"/>
    <s v="Consumer Financial Protection Bureau"/>
    <s v="FHA-insured"/>
    <n v="2"/>
    <s v="One-to-four family dwelling (other than manufactured housing)"/>
    <n v="1"/>
    <s v="Home purchase"/>
    <n v="1"/>
    <s v="Owner-occupied as a principal dwelling"/>
    <n v="1"/>
    <n v="260"/>
    <s v="Loan originated"/>
    <n v="1"/>
    <s v="Not Hispanic or Latino"/>
    <n v="2"/>
    <x v="0"/>
    <n v="5"/>
    <s v="Female"/>
    <n v="2"/>
    <m/>
    <n v="77.5"/>
    <n v="127.589996"/>
    <x v="1"/>
    <x v="0"/>
  </r>
  <r>
    <n v="852218"/>
    <s v="Consumer Financial Protection Bureau"/>
    <s v="Conventional"/>
    <n v="1"/>
    <s v="One-to-four family dwelling (other than manufactured housing)"/>
    <n v="1"/>
    <s v="Home purchase"/>
    <n v="1"/>
    <s v="Owner-occupied as a principal dwelling"/>
    <n v="1"/>
    <n v="177"/>
    <s v="Loan purchased by the institution"/>
    <n v="6"/>
    <s v="Not Hispanic or Latino"/>
    <n v="2"/>
    <x v="0"/>
    <n v="5"/>
    <s v="Male"/>
    <n v="1"/>
    <n v="38"/>
    <n v="68.400000000000006"/>
    <n v="107.790001"/>
    <x v="1"/>
    <x v="0"/>
  </r>
  <r>
    <n v="619877"/>
    <s v="Consumer Financial Protection Bureau"/>
    <s v="Conventional"/>
    <n v="1"/>
    <s v="One-to-four family dwelling (other than manufactured housing)"/>
    <n v="1"/>
    <s v="Home purchase"/>
    <n v="1"/>
    <s v="Not owner-occupied as a principal dwelling"/>
    <n v="2"/>
    <n v="94"/>
    <s v="Application denied by financial institution"/>
    <n v="3"/>
    <s v="Not Hispanic or Latino"/>
    <n v="2"/>
    <x v="0"/>
    <n v="5"/>
    <s v="Female"/>
    <n v="2"/>
    <n v="51"/>
    <n v="46.5"/>
    <n v="101.220001"/>
    <x v="0"/>
    <x v="1"/>
  </r>
  <r>
    <n v="723112"/>
    <s v="Consumer Financial Protection Bureau"/>
    <s v="Conventional"/>
    <n v="1"/>
    <s v="One-to-four family dwelling (other than manufactured housing)"/>
    <n v="1"/>
    <s v="Home improvement"/>
    <n v="2"/>
    <s v="Owner-occupied as a principal dwelling"/>
    <n v="1"/>
    <n v="20"/>
    <s v="Application denied by financial institution"/>
    <n v="3"/>
    <s v="Information not provided by applicant in mail, Internet, or telephone application"/>
    <n v="3"/>
    <x v="0"/>
    <n v="5"/>
    <s v="Male"/>
    <n v="1"/>
    <n v="75"/>
    <n v="63.6"/>
    <n v="194.740005"/>
    <x v="0"/>
    <x v="1"/>
  </r>
  <r>
    <n v="852218"/>
    <s v="Consumer Financial Protection Bureau"/>
    <s v="Conventional"/>
    <n v="1"/>
    <s v="One-to-four family dwelling (other than manufactured housing)"/>
    <n v="1"/>
    <s v="Home purchase"/>
    <n v="1"/>
    <s v="Owner-occupied as a principal dwelling"/>
    <n v="1"/>
    <n v="134"/>
    <s v="Loan originated"/>
    <n v="1"/>
    <s v="Not Hispanic or Latino"/>
    <n v="2"/>
    <x v="0"/>
    <n v="5"/>
    <s v="Male"/>
    <n v="1"/>
    <n v="48"/>
    <n v="63.7"/>
    <n v="86.029998800000001"/>
    <x v="1"/>
    <x v="1"/>
  </r>
  <r>
    <n v="1007846"/>
    <s v="Consumer Financial Protection Bureau"/>
    <s v="Conventional"/>
    <n v="1"/>
    <s v="One-to-four family dwelling (other than manufactured housing)"/>
    <n v="1"/>
    <s v="Home purchase"/>
    <n v="1"/>
    <s v="Owner-occupied as a principal dwelling"/>
    <n v="1"/>
    <n v="123"/>
    <s v="Loan originated"/>
    <n v="1"/>
    <s v="Not Hispanic or Latino"/>
    <n v="2"/>
    <x v="1"/>
    <n v="3"/>
    <s v="Female"/>
    <n v="2"/>
    <n v="78"/>
    <n v="77.5"/>
    <n v="106.470001"/>
    <x v="1"/>
    <x v="1"/>
  </r>
  <r>
    <n v="619877"/>
    <s v="Consumer Financial Protection Bureau"/>
    <s v="VA-guaranteed"/>
    <n v="3"/>
    <s v="One-to-four family dwelling (other than manufactured housing)"/>
    <n v="1"/>
    <s v="Home purchase"/>
    <n v="1"/>
    <s v="Owner-occupied as a principal dwelling"/>
    <n v="1"/>
    <n v="410"/>
    <s v="Loan originated"/>
    <n v="1"/>
    <s v="Not Hispanic or Latino"/>
    <n v="2"/>
    <x v="0"/>
    <n v="5"/>
    <s v="Male"/>
    <n v="1"/>
    <n v="130"/>
    <n v="74.5"/>
    <n v="144.16000399999999"/>
    <x v="1"/>
    <x v="2"/>
  </r>
  <r>
    <n v="451965"/>
    <s v="Consumer Financial Protection Bureau"/>
    <s v="Conventional"/>
    <n v="1"/>
    <s v="One-to-four family dwelling (other than manufactured housing)"/>
    <n v="1"/>
    <s v="Home purchase"/>
    <n v="1"/>
    <s v="Owner-occupied as a principal dwelling"/>
    <n v="1"/>
    <n v="462"/>
    <s v="Loan purchased by the institution"/>
    <n v="6"/>
    <s v="Not Hispanic or Latino"/>
    <n v="2"/>
    <x v="3"/>
    <n v="2"/>
    <s v="Male"/>
    <n v="1"/>
    <n v="161"/>
    <n v="73.7"/>
    <n v="196.050003"/>
    <x v="1"/>
    <x v="2"/>
  </r>
  <r>
    <n v="451965"/>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3"/>
    <n v="2"/>
    <s v="Female"/>
    <n v="2"/>
    <n v="44"/>
    <n v="72.5"/>
    <n v="182.33999600000001"/>
    <x v="0"/>
    <x v="1"/>
  </r>
  <r>
    <n v="817824"/>
    <s v="Consumer Financial Protection Bureau"/>
    <s v="Conventional"/>
    <n v="1"/>
    <s v="One-to-four family dwelling (other than manufactured housing)"/>
    <n v="1"/>
    <s v="Home improvement"/>
    <n v="2"/>
    <s v="Owner-occupied as a principal dwelling"/>
    <n v="1"/>
    <n v="7"/>
    <s v="Application denied by financial institution"/>
    <n v="3"/>
    <s v="Not Hispanic or Latino"/>
    <n v="2"/>
    <x v="0"/>
    <n v="5"/>
    <s v="Male"/>
    <n v="1"/>
    <n v="90"/>
    <n v="107.6"/>
    <n v="120.790001"/>
    <x v="0"/>
    <x v="1"/>
  </r>
  <r>
    <n v="12311"/>
    <s v="Consumer Financial Protection Bureau"/>
    <s v="Conventional"/>
    <n v="1"/>
    <s v="One-to-four family dwelling (other than manufactured housing)"/>
    <n v="1"/>
    <s v="Refinancing"/>
    <n v="3"/>
    <s v="Owner-occupied as a principal dwelling"/>
    <n v="1"/>
    <n v="160"/>
    <s v="Loan originated"/>
    <n v="1"/>
    <s v="Not Hispanic or Latino"/>
    <n v="2"/>
    <x v="0"/>
    <n v="5"/>
    <s v="Male"/>
    <n v="1"/>
    <n v="48"/>
    <n v="67.900000000000006"/>
    <n v="100.33000199999999"/>
    <x v="1"/>
    <x v="1"/>
  </r>
  <r>
    <n v="3041974"/>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Male"/>
    <n v="1"/>
    <n v="43"/>
    <n v="72.2"/>
    <n v="86.940002399999997"/>
    <x v="0"/>
    <x v="1"/>
  </r>
  <r>
    <n v="451965"/>
    <s v="Consumer Financial Protection Bureau"/>
    <s v="Conventional"/>
    <n v="1"/>
    <s v="One-to-four family dwelling (other than manufactured housing)"/>
    <n v="1"/>
    <s v="Home purchase"/>
    <n v="1"/>
    <s v="Owner-occupied as a principal dwelling"/>
    <n v="1"/>
    <n v="266"/>
    <s v="Loan originated"/>
    <n v="1"/>
    <s v="Not Hispanic or Latino"/>
    <n v="2"/>
    <x v="0"/>
    <n v="5"/>
    <s v="Male"/>
    <n v="1"/>
    <m/>
    <n v="64.8"/>
    <n v="147.740005"/>
    <x v="1"/>
    <x v="0"/>
  </r>
  <r>
    <n v="451965"/>
    <s v="Consumer Financial Protection Bureau"/>
    <s v="Conventional"/>
    <n v="1"/>
    <s v="One-to-four family dwelling (other than manufactured housing)"/>
    <n v="1"/>
    <s v="Refinancing"/>
    <n v="3"/>
    <s v="Owner-occupied as a principal dwelling"/>
    <n v="1"/>
    <n v="167"/>
    <s v="Loan originated"/>
    <n v="1"/>
    <s v="Not Hispanic or Latino"/>
    <n v="2"/>
    <x v="0"/>
    <n v="5"/>
    <s v="Male"/>
    <n v="1"/>
    <n v="63"/>
    <n v="65.599999999999994"/>
    <n v="86.629997299999999"/>
    <x v="1"/>
    <x v="1"/>
  </r>
  <r>
    <n v="527954"/>
    <s v="Consumer Financial Protection Bureau"/>
    <s v="Conventional"/>
    <n v="1"/>
    <s v="One-to-four family dwelling (other than manufactured housing)"/>
    <n v="1"/>
    <s v="Home purchase"/>
    <n v="1"/>
    <s v="Owner-occupied as a principal dwelling"/>
    <n v="1"/>
    <n v="292"/>
    <s v="Loan originated"/>
    <n v="1"/>
    <s v="Not Hispanic or Latino"/>
    <n v="2"/>
    <x v="0"/>
    <n v="5"/>
    <s v="Female"/>
    <n v="2"/>
    <n v="61"/>
    <n v="75.7"/>
    <n v="140.679993"/>
    <x v="1"/>
    <x v="1"/>
  </r>
  <r>
    <n v="2712969"/>
    <s v="Consumer Financial Protection Bureau"/>
    <s v="Conventional"/>
    <n v="1"/>
    <s v="Manufactured housing"/>
    <n v="2"/>
    <s v="Home purchase"/>
    <n v="1"/>
    <s v="Owner-occupied as a principal dwelling"/>
    <n v="1"/>
    <n v="100"/>
    <s v="Loan originated"/>
    <n v="1"/>
    <s v="Not Hispanic or Latino"/>
    <n v="2"/>
    <x v="0"/>
    <n v="5"/>
    <s v="Male"/>
    <n v="1"/>
    <n v="45"/>
    <n v="57.6"/>
    <n v="89.050003099999998"/>
    <x v="1"/>
    <x v="1"/>
  </r>
  <r>
    <n v="451965"/>
    <s v="Consumer Financial Protection Bureau"/>
    <s v="FHA-insured"/>
    <n v="2"/>
    <s v="One-to-four family dwelling (other than manufactured housing)"/>
    <n v="1"/>
    <s v="Home purchase"/>
    <n v="1"/>
    <s v="Owner-occupied as a principal dwelling"/>
    <n v="1"/>
    <n v="245"/>
    <s v="Loan purchased by the institution"/>
    <n v="6"/>
    <s v="Not Hispanic or Latino"/>
    <n v="2"/>
    <x v="0"/>
    <n v="5"/>
    <s v="Male"/>
    <n v="1"/>
    <n v="66"/>
    <n v="69.2"/>
    <n v="123.93"/>
    <x v="1"/>
    <x v="1"/>
  </r>
  <r>
    <n v="451965"/>
    <s v="Consumer Financial Protection Bureau"/>
    <s v="FHA-insured"/>
    <n v="2"/>
    <s v="One-to-four family dwelling (other than manufactured housing)"/>
    <n v="1"/>
    <s v="Home purchase"/>
    <n v="1"/>
    <s v="Owner-occupied as a principal dwelling"/>
    <n v="1"/>
    <n v="136"/>
    <s v="Application denied by financial institution"/>
    <n v="3"/>
    <s v="Hispanic or Latino"/>
    <n v="1"/>
    <x v="0"/>
    <n v="5"/>
    <s v="Male"/>
    <n v="1"/>
    <n v="36"/>
    <n v="50"/>
    <n v="62.689998600000003"/>
    <x v="0"/>
    <x v="0"/>
  </r>
  <r>
    <n v="723112"/>
    <s v="Consumer Financial Protection Bureau"/>
    <s v="Conventional"/>
    <n v="1"/>
    <s v="One-to-four family dwelling (other than manufactured housing)"/>
    <n v="1"/>
    <s v="Refinancing"/>
    <n v="3"/>
    <s v="Owner-occupied as a principal dwelling"/>
    <n v="1"/>
    <n v="110"/>
    <s v="Application denied by financial institution"/>
    <n v="3"/>
    <s v="Not Hispanic or Latino"/>
    <n v="2"/>
    <x v="3"/>
    <n v="2"/>
    <s v="Male"/>
    <n v="1"/>
    <n v="84"/>
    <n v="67.5"/>
    <n v="133.21000699999999"/>
    <x v="0"/>
    <x v="1"/>
  </r>
  <r>
    <n v="451965"/>
    <s v="Consumer Financial Protection Bureau"/>
    <s v="Conventional"/>
    <n v="1"/>
    <s v="One-to-four family dwelling (other than manufactured housing)"/>
    <n v="1"/>
    <s v="Home purchase"/>
    <n v="1"/>
    <s v="Owner-occupied as a principal dwelling"/>
    <n v="1"/>
    <n v="493"/>
    <s v="Loan originated"/>
    <n v="1"/>
    <s v="Not Hispanic or Latino"/>
    <n v="2"/>
    <x v="0"/>
    <n v="5"/>
    <s v="Male"/>
    <n v="1"/>
    <n v="169"/>
    <n v="60.5"/>
    <n v="111.16999800000001"/>
    <x v="1"/>
    <x v="2"/>
  </r>
  <r>
    <n v="497404"/>
    <s v="Consumer Financial Protection Bureau"/>
    <s v="Conventional"/>
    <n v="1"/>
    <s v="One-to-four family dwelling (other than manufactured housing)"/>
    <n v="1"/>
    <s v="Home purchase"/>
    <n v="1"/>
    <s v="Owner-occupied as a principal dwelling"/>
    <n v="1"/>
    <n v="144"/>
    <s v="Loan originated"/>
    <n v="1"/>
    <s v="Hispanic or Latino"/>
    <n v="1"/>
    <x v="0"/>
    <n v="5"/>
    <s v="Male"/>
    <n v="1"/>
    <n v="43"/>
    <n v="67.7"/>
    <n v="61.979999499999998"/>
    <x v="1"/>
    <x v="1"/>
  </r>
  <r>
    <n v="817824"/>
    <s v="Consumer Financial Protection Bureau"/>
    <s v="Conventional"/>
    <n v="1"/>
    <s v="One-to-four family dwelling (other than manufactured housing)"/>
    <n v="1"/>
    <s v="Refinancing"/>
    <n v="3"/>
    <s v="Owner-occupied as a principal dwelling"/>
    <n v="1"/>
    <n v="100"/>
    <s v="Loan originated"/>
    <n v="1"/>
    <s v="Not Hispanic or Latino"/>
    <n v="2"/>
    <x v="0"/>
    <n v="5"/>
    <s v="Male"/>
    <n v="1"/>
    <n v="94"/>
    <n v="69.2"/>
    <n v="173.279999"/>
    <x v="1"/>
    <x v="1"/>
  </r>
  <r>
    <n v="852320"/>
    <s v="Consumer Financial Protection Bureau"/>
    <s v="Conventional"/>
    <n v="1"/>
    <s v="One-to-four family dwelling (other than manufactured housing)"/>
    <n v="1"/>
    <s v="Home improvement"/>
    <n v="2"/>
    <s v="Owner-occupied as a principal dwelling"/>
    <n v="1"/>
    <n v="10"/>
    <s v="Application approved but not accepted"/>
    <n v="2"/>
    <s v="Not Hispanic or Latino"/>
    <n v="2"/>
    <x v="0"/>
    <n v="5"/>
    <s v="Male"/>
    <n v="1"/>
    <n v="125"/>
    <n v="53.7"/>
    <n v="102.910004"/>
    <x v="1"/>
    <x v="2"/>
  </r>
  <r>
    <n v="804963"/>
    <s v="Consumer Financial Protection Bureau"/>
    <s v="Conventional"/>
    <n v="1"/>
    <s v="One-to-four family dwelling (other than manufactured housing)"/>
    <n v="1"/>
    <s v="Refinancing"/>
    <n v="3"/>
    <s v="Not owner-occupied as a principal dwelling"/>
    <n v="2"/>
    <n v="71"/>
    <s v="Application denied by financial institution"/>
    <n v="3"/>
    <s v="Not Hispanic or Latino"/>
    <n v="2"/>
    <x v="0"/>
    <n v="5"/>
    <s v="Male"/>
    <n v="1"/>
    <n v="99"/>
    <n v="62.6"/>
    <n v="102.540001"/>
    <x v="0"/>
    <x v="1"/>
  </r>
  <r>
    <n v="504713"/>
    <s v="Consumer Financial Protection Bureau"/>
    <s v="Conventional"/>
    <n v="1"/>
    <s v="One-to-four family dwelling (other than manufactured housing)"/>
    <n v="1"/>
    <s v="Home improvement"/>
    <n v="2"/>
    <s v="Owner-occupied as a principal dwelling"/>
    <n v="1"/>
    <n v="1"/>
    <s v="Application denied by financial institution"/>
    <n v="3"/>
    <s v="Not Hispanic or Latino"/>
    <n v="2"/>
    <x v="0"/>
    <n v="5"/>
    <s v="Female"/>
    <n v="2"/>
    <n v="65"/>
    <n v="54.5"/>
    <n v="121.55999799999999"/>
    <x v="0"/>
    <x v="1"/>
  </r>
  <r>
    <n v="694904"/>
    <s v="Consumer Financial Protection Bureau"/>
    <s v="Conventional"/>
    <n v="1"/>
    <s v="One-to-four family dwelling (other than manufactured housing)"/>
    <n v="1"/>
    <s v="Home purchase"/>
    <n v="1"/>
    <s v="Owner-occupied as a principal dwelling"/>
    <n v="1"/>
    <n v="388"/>
    <s v="Application denied by financial institution"/>
    <n v="3"/>
    <s v="Not Hispanic or Latino"/>
    <n v="2"/>
    <x v="0"/>
    <n v="5"/>
    <s v="Female"/>
    <n v="2"/>
    <n v="84"/>
    <n v="94.3"/>
    <n v="116.760002"/>
    <x v="0"/>
    <x v="1"/>
  </r>
  <r>
    <n v="601050"/>
    <s v="Consumer Financial Protection Bureau"/>
    <s v="VA-guaranteed"/>
    <n v="3"/>
    <s v="One-to-four family dwelling (other than manufactured housing)"/>
    <n v="1"/>
    <s v="Home improvement"/>
    <n v="2"/>
    <s v="Owner-occupied as a principal dwelling"/>
    <n v="1"/>
    <n v="165"/>
    <s v="Loan originated"/>
    <n v="1"/>
    <s v="Not Hispanic or Latino"/>
    <n v="2"/>
    <x v="0"/>
    <n v="5"/>
    <s v="Male"/>
    <n v="1"/>
    <n v="69"/>
    <n v="55.2"/>
    <n v="104.220001"/>
    <x v="1"/>
    <x v="1"/>
  </r>
  <r>
    <n v="35570"/>
    <s v="Consumer Financial Protection Bureau"/>
    <s v="Conventional"/>
    <n v="1"/>
    <s v="One-to-four family dwelling (other than manufactured housing)"/>
    <n v="1"/>
    <s v="Refinancing"/>
    <n v="3"/>
    <s v="Owner-occupied as a principal dwelling"/>
    <n v="1"/>
    <n v="278"/>
    <s v="Loan originated"/>
    <n v="1"/>
    <s v="Not Hispanic or Latino"/>
    <n v="2"/>
    <x v="0"/>
    <n v="5"/>
    <s v="Female"/>
    <n v="2"/>
    <n v="87"/>
    <n v="99.8"/>
    <n v="198.35000600000001"/>
    <x v="1"/>
    <x v="1"/>
  </r>
  <r>
    <n v="12311"/>
    <s v="Consumer Financial Protection Bureau"/>
    <s v="Conventional"/>
    <n v="1"/>
    <s v="One-to-four family dwelling (other than manufactured housing)"/>
    <n v="1"/>
    <s v="Home purchase"/>
    <n v="1"/>
    <s v="Owner-occupied as a principal dwelling"/>
    <n v="1"/>
    <n v="150"/>
    <s v="Loan originated"/>
    <n v="1"/>
    <s v="Not Hispanic or Latino"/>
    <n v="2"/>
    <x v="0"/>
    <n v="5"/>
    <s v="Male"/>
    <n v="1"/>
    <n v="69"/>
    <n v="55.8"/>
    <n v="146.36999499999999"/>
    <x v="1"/>
    <x v="1"/>
  </r>
  <r>
    <n v="480228"/>
    <s v="Consumer Financial Protection Bureau"/>
    <s v="Conventional"/>
    <n v="1"/>
    <s v="One-to-four family dwelling (other than manufactured housing)"/>
    <n v="1"/>
    <s v="Refinancing"/>
    <n v="3"/>
    <s v="Owner-occupied as a principal dwelling"/>
    <n v="1"/>
    <n v="240"/>
    <s v="Loan originated"/>
    <n v="1"/>
    <s v="Not Hispanic or Latino"/>
    <n v="2"/>
    <x v="0"/>
    <n v="5"/>
    <s v="Male"/>
    <n v="1"/>
    <n v="108"/>
    <n v="57.8"/>
    <n v="67.529998800000001"/>
    <x v="1"/>
    <x v="1"/>
  </r>
  <r>
    <n v="722777"/>
    <s v="Consumer Financial Protection Bureau"/>
    <s v="Conventional"/>
    <n v="1"/>
    <s v="One-to-four family dwelling (other than manufactured housing)"/>
    <n v="1"/>
    <s v="Home purchase"/>
    <n v="1"/>
    <s v="Not owner-occupied as a principal dwelling"/>
    <n v="2"/>
    <n v="77"/>
    <s v="Application denied by financial institution"/>
    <n v="3"/>
    <s v="Not Hispanic or Latino"/>
    <n v="2"/>
    <x v="0"/>
    <n v="5"/>
    <s v="Male"/>
    <n v="1"/>
    <n v="264"/>
    <n v="57.5"/>
    <n v="115.83000199999999"/>
    <x v="0"/>
    <x v="2"/>
  </r>
  <r>
    <n v="451965"/>
    <s v="Consumer Financial Protection Bureau"/>
    <s v="Conventional"/>
    <n v="1"/>
    <s v="One-to-four family dwelling (other than manufactured housing)"/>
    <n v="1"/>
    <s v="Home purchase"/>
    <n v="1"/>
    <s v="Owner-occupied as a principal dwelling"/>
    <n v="1"/>
    <n v="303"/>
    <s v="Loan purchased by the institution"/>
    <n v="6"/>
    <s v="Not Hispanic or Latino"/>
    <n v="2"/>
    <x v="0"/>
    <n v="5"/>
    <s v="Male"/>
    <n v="1"/>
    <n v="98"/>
    <n v="64.3"/>
    <n v="197.490005"/>
    <x v="1"/>
    <x v="1"/>
  </r>
  <r>
    <n v="451965"/>
    <s v="Consumer Financial Protection Bureau"/>
    <s v="Conventional"/>
    <n v="1"/>
    <s v="One-to-four family dwelling (other than manufactured housing)"/>
    <n v="1"/>
    <s v="Home purchase"/>
    <n v="1"/>
    <s v="Owner-occupied as a principal dwelling"/>
    <n v="1"/>
    <n v="480"/>
    <s v="Loan purchased by the institution"/>
    <n v="6"/>
    <s v="Not Hispanic or Latino"/>
    <n v="2"/>
    <x v="0"/>
    <n v="5"/>
    <s v="Male"/>
    <n v="1"/>
    <n v="149"/>
    <n v="79.3"/>
    <n v="161.479996"/>
    <x v="1"/>
    <x v="2"/>
  </r>
  <r>
    <n v="480228"/>
    <s v="Consumer Financial Protection Bureau"/>
    <s v="FHA-insured"/>
    <n v="2"/>
    <s v="One-to-four family dwelling (other than manufactured housing)"/>
    <n v="1"/>
    <s v="Home purchase"/>
    <n v="1"/>
    <s v="Owner-occupied as a principal dwelling"/>
    <n v="1"/>
    <n v="73"/>
    <s v="Loan purchased by the institution"/>
    <n v="6"/>
    <s v="Hispanic or Latino"/>
    <n v="1"/>
    <x v="0"/>
    <n v="5"/>
    <s v="Male"/>
    <n v="1"/>
    <n v="16"/>
    <n v="61.1"/>
    <n v="91.129997299999999"/>
    <x v="1"/>
    <x v="0"/>
  </r>
  <r>
    <n v="675332"/>
    <s v="Consumer Financial Protection Bureau"/>
    <s v="Conventional"/>
    <n v="1"/>
    <s v="Manufactured housing"/>
    <n v="2"/>
    <s v="Home improvement"/>
    <n v="2"/>
    <s v="Owner-occupied as a principal dwelling"/>
    <n v="1"/>
    <n v="5"/>
    <s v="Application denied by financial institution"/>
    <n v="3"/>
    <s v="Not Hispanic or Latino"/>
    <n v="2"/>
    <x v="0"/>
    <n v="5"/>
    <s v="Male"/>
    <n v="1"/>
    <m/>
    <n v="73.900000000000006"/>
    <n v="70.580001800000005"/>
    <x v="0"/>
    <x v="0"/>
  </r>
  <r>
    <n v="619877"/>
    <s v="Consumer Financial Protection Bureau"/>
    <s v="VA-guaranteed"/>
    <n v="3"/>
    <s v="One-to-four family dwelling (other than manufactured housing)"/>
    <n v="1"/>
    <s v="Refinancing"/>
    <n v="3"/>
    <s v="Owner-occupied as a principal dwelling"/>
    <n v="1"/>
    <n v="195"/>
    <s v="Loan originated"/>
    <n v="1"/>
    <s v="Hispanic or Latino"/>
    <n v="1"/>
    <x v="0"/>
    <n v="5"/>
    <s v="Male"/>
    <n v="1"/>
    <m/>
    <n v="63.1"/>
    <n v="191.21000699999999"/>
    <x v="1"/>
    <x v="0"/>
  </r>
  <r>
    <n v="852218"/>
    <s v="Consumer Financial Protection Bureau"/>
    <s v="Conventional"/>
    <n v="1"/>
    <s v="One-to-four family dwelling (other than manufactured housing)"/>
    <n v="1"/>
    <s v="Home purchase"/>
    <n v="1"/>
    <s v="Owner-occupied as a principal dwelling"/>
    <n v="1"/>
    <n v="1231"/>
    <s v="Loan originated"/>
    <n v="1"/>
    <s v="Not Hispanic or Latino"/>
    <n v="2"/>
    <x v="3"/>
    <n v="2"/>
    <s v="Female"/>
    <n v="2"/>
    <n v="282"/>
    <n v="64.3"/>
    <n v="165.63999899999999"/>
    <x v="1"/>
    <x v="2"/>
  </r>
  <r>
    <n v="480228"/>
    <s v="Consumer Financial Protection Bureau"/>
    <s v="FHA-insured"/>
    <n v="2"/>
    <s v="One-to-four family dwelling (other than manufactured housing)"/>
    <n v="1"/>
    <s v="Home purchase"/>
    <n v="1"/>
    <s v="Owner-occupied as a principal dwelling"/>
    <n v="1"/>
    <n v="217"/>
    <s v="Loan purchased by the institution"/>
    <n v="6"/>
    <s v="Not Hispanic or Latino"/>
    <n v="2"/>
    <x v="0"/>
    <n v="5"/>
    <s v="Male"/>
    <n v="1"/>
    <n v="109"/>
    <n v="73.7"/>
    <n v="98.410003700000004"/>
    <x v="1"/>
    <x v="1"/>
  </r>
  <r>
    <n v="451965"/>
    <s v="Consumer Financial Protection Bureau"/>
    <s v="Conventional"/>
    <n v="1"/>
    <s v="One-to-four family dwelling (other than manufactured housing)"/>
    <n v="1"/>
    <s v="Home purchase"/>
    <n v="1"/>
    <s v="Owner-occupied as a principal dwelling"/>
    <n v="1"/>
    <n v="287"/>
    <s v="Loan purchased by the institution"/>
    <n v="6"/>
    <s v="Not Hispanic or Latino"/>
    <n v="2"/>
    <x v="0"/>
    <n v="5"/>
    <s v="Male"/>
    <n v="1"/>
    <n v="95"/>
    <n v="83.1"/>
    <n v="109.010002"/>
    <x v="1"/>
    <x v="1"/>
  </r>
  <r>
    <n v="675332"/>
    <s v="Consumer Financial Protection Bureau"/>
    <s v="Conventional"/>
    <n v="1"/>
    <s v="One-to-four family dwelling (other than manufactured housing)"/>
    <n v="1"/>
    <s v="Home improvement"/>
    <n v="2"/>
    <s v="Owner-occupied as a principal dwelling"/>
    <n v="1"/>
    <n v="35"/>
    <s v="Loan originated"/>
    <n v="1"/>
    <s v="Not Hispanic or Latino"/>
    <n v="2"/>
    <x v="0"/>
    <n v="5"/>
    <s v="Male"/>
    <n v="1"/>
    <n v="147"/>
    <n v="52.8"/>
    <n v="110.93"/>
    <x v="1"/>
    <x v="2"/>
  </r>
  <r>
    <n v="451965"/>
    <s v="Consumer Financial Protection Bureau"/>
    <s v="Conventional"/>
    <n v="1"/>
    <s v="One-to-four family dwelling (other than manufactured housing)"/>
    <n v="1"/>
    <s v="Home improvement"/>
    <n v="2"/>
    <s v="Owner-occupied as a principal dwelling"/>
    <n v="1"/>
    <n v="20"/>
    <s v="Application denied by financial institution"/>
    <n v="3"/>
    <s v="Hispanic or Latino"/>
    <n v="1"/>
    <x v="0"/>
    <n v="5"/>
    <s v="Male"/>
    <n v="1"/>
    <n v="60"/>
    <n v="37.9"/>
    <n v="76.050003099999998"/>
    <x v="0"/>
    <x v="1"/>
  </r>
  <r>
    <n v="1189117"/>
    <s v="Consumer Financial Protection Bureau"/>
    <s v="Conventional"/>
    <n v="1"/>
    <s v="One-to-four family dwelling (other than manufactured housing)"/>
    <n v="1"/>
    <s v="Home purchase"/>
    <n v="1"/>
    <s v="Owner-occupied as a principal dwelling"/>
    <n v="1"/>
    <n v="61"/>
    <s v="Loan originated"/>
    <n v="1"/>
    <s v="Not Hispanic or Latino"/>
    <n v="2"/>
    <x v="0"/>
    <n v="5"/>
    <s v="Female"/>
    <n v="2"/>
    <n v="34"/>
    <n v="48.7"/>
    <n v="72.150001500000002"/>
    <x v="1"/>
    <x v="0"/>
  </r>
  <r>
    <n v="146672"/>
    <s v="Consumer Financial Protection Bureau"/>
    <s v="Conventional"/>
    <n v="1"/>
    <s v="One-to-four family dwelling (other than manufactured housing)"/>
    <n v="1"/>
    <s v="Home purchase"/>
    <n v="1"/>
    <s v="Owner-occupied as a principal dwelling"/>
    <n v="1"/>
    <n v="491"/>
    <s v="Loan originated"/>
    <n v="1"/>
    <s v="Not Hispanic or Latino"/>
    <n v="2"/>
    <x v="0"/>
    <n v="5"/>
    <s v="Male"/>
    <n v="1"/>
    <n v="161"/>
    <n v="97.4"/>
    <n v="143.220001"/>
    <x v="1"/>
    <x v="2"/>
  </r>
  <r>
    <n v="280110"/>
    <s v="Consumer Financial Protection Bureau"/>
    <s v="Conventional"/>
    <n v="1"/>
    <s v="One-to-four family dwelling (other than manufactured housing)"/>
    <n v="1"/>
    <s v="Home improvement"/>
    <n v="2"/>
    <s v="Owner-occupied as a principal dwelling"/>
    <n v="1"/>
    <n v="18"/>
    <s v="Loan originated"/>
    <n v="1"/>
    <s v="Not Hispanic or Latino"/>
    <n v="2"/>
    <x v="0"/>
    <n v="5"/>
    <s v="Male"/>
    <n v="1"/>
    <n v="54"/>
    <n v="53.4"/>
    <n v="99.779998800000001"/>
    <x v="1"/>
    <x v="1"/>
  </r>
  <r>
    <n v="75633"/>
    <s v="Consumer Financial Protection Bureau"/>
    <s v="FHA-insured"/>
    <n v="2"/>
    <s v="One-to-four family dwelling (other than manufactured housing)"/>
    <n v="1"/>
    <s v="Home purchase"/>
    <n v="1"/>
    <s v="Owner-occupied as a principal dwelling"/>
    <n v="1"/>
    <n v="221"/>
    <s v="Application denied by financial institution"/>
    <n v="3"/>
    <s v="Not Hispanic or Latino"/>
    <n v="2"/>
    <x v="0"/>
    <n v="5"/>
    <s v="Male"/>
    <n v="1"/>
    <n v="92"/>
    <n v="81.3"/>
    <n v="89.120002700000001"/>
    <x v="0"/>
    <x v="1"/>
  </r>
  <r>
    <n v="852218"/>
    <s v="Consumer Financial Protection Bureau"/>
    <s v="Conventional"/>
    <n v="1"/>
    <s v="One-to-four family dwelling (other than manufactured housing)"/>
    <n v="1"/>
    <s v="Refinancing"/>
    <n v="3"/>
    <s v="Owner-occupied as a principal dwelling"/>
    <n v="1"/>
    <n v="88"/>
    <s v="Loan originated"/>
    <n v="1"/>
    <s v="Not Hispanic or Latino"/>
    <n v="2"/>
    <x v="0"/>
    <n v="5"/>
    <s v="Female"/>
    <n v="2"/>
    <n v="168"/>
    <n v="73.400000000000006"/>
    <n v="102.5"/>
    <x v="1"/>
    <x v="2"/>
  </r>
  <r>
    <n v="606046"/>
    <s v="Consumer Financial Protection Bureau"/>
    <s v="Conventional"/>
    <n v="1"/>
    <s v="One-to-four family dwelling (other than manufactured housing)"/>
    <n v="1"/>
    <s v="Home improvement"/>
    <n v="2"/>
    <s v="Not owner-occupied as a principal dwelling"/>
    <n v="2"/>
    <n v="28"/>
    <s v="Loan originated"/>
    <n v="1"/>
    <s v="Not Hispanic or Latino"/>
    <n v="2"/>
    <x v="0"/>
    <n v="5"/>
    <s v="Male"/>
    <n v="1"/>
    <n v="135"/>
    <n v="46.5"/>
    <n v="115.19000200000001"/>
    <x v="1"/>
    <x v="2"/>
  </r>
  <r>
    <n v="480228"/>
    <s v="Consumer Financial Protection Bureau"/>
    <s v="FHA-insured"/>
    <n v="2"/>
    <s v="One-to-four family dwelling (other than manufactured housing)"/>
    <n v="1"/>
    <s v="Home purchase"/>
    <n v="1"/>
    <s v="Owner-occupied as a principal dwelling"/>
    <n v="1"/>
    <n v="378"/>
    <s v="Application denied by financial institution"/>
    <n v="3"/>
    <s v="Hispanic or Latino"/>
    <n v="1"/>
    <x v="0"/>
    <n v="5"/>
    <s v="Female"/>
    <n v="2"/>
    <n v="66"/>
    <n v="111.2"/>
    <n v="73.919998199999995"/>
    <x v="0"/>
    <x v="1"/>
  </r>
  <r>
    <n v="12311"/>
    <s v="Consumer Financial Protection Bureau"/>
    <s v="Conventional"/>
    <n v="1"/>
    <s v="One-to-four family dwelling (other than manufactured housing)"/>
    <n v="1"/>
    <s v="Refinancing"/>
    <n v="3"/>
    <s v="Owner-occupied as a principal dwelling"/>
    <n v="1"/>
    <n v="100"/>
    <s v="Loan originated"/>
    <n v="1"/>
    <s v="Not Hispanic or Latino"/>
    <n v="2"/>
    <x v="0"/>
    <n v="5"/>
    <s v="Female"/>
    <n v="2"/>
    <n v="81"/>
    <n v="73.900000000000006"/>
    <n v="135.75"/>
    <x v="1"/>
    <x v="1"/>
  </r>
  <r>
    <n v="3303298"/>
    <s v="Consumer Financial Protection Bureau"/>
    <s v="Conventional"/>
    <n v="1"/>
    <s v="One-to-four family dwelling (other than manufactured housing)"/>
    <n v="1"/>
    <s v="Home purchase"/>
    <n v="1"/>
    <s v="Owner-occupied as a principal dwelling"/>
    <n v="1"/>
    <n v="612"/>
    <s v="Loan originated"/>
    <n v="1"/>
    <s v="Not Hispanic or Latino"/>
    <n v="2"/>
    <x v="0"/>
    <n v="5"/>
    <s v="Male"/>
    <n v="1"/>
    <n v="225"/>
    <n v="73.7"/>
    <n v="212.89999399999999"/>
    <x v="1"/>
    <x v="2"/>
  </r>
  <r>
    <n v="451965"/>
    <s v="Consumer Financial Protection Bureau"/>
    <s v="Conventional"/>
    <n v="1"/>
    <s v="One-to-four family dwelling (other than manufactured housing)"/>
    <n v="1"/>
    <s v="Home purchase"/>
    <n v="1"/>
    <s v="Owner-occupied as a principal dwelling"/>
    <n v="1"/>
    <n v="409"/>
    <s v="Loan originated"/>
    <n v="1"/>
    <s v="Not Hispanic or Latino"/>
    <n v="2"/>
    <x v="0"/>
    <n v="5"/>
    <s v="Male"/>
    <n v="1"/>
    <n v="140"/>
    <n v="99.8"/>
    <n v="130.050003"/>
    <x v="1"/>
    <x v="2"/>
  </r>
  <r>
    <n v="937898"/>
    <s v="Consumer Financial Protection Bureau"/>
    <s v="Conventional"/>
    <n v="1"/>
    <s v="One-to-four family dwelling (other than manufactured housing)"/>
    <n v="1"/>
    <s v="Home purchase"/>
    <n v="1"/>
    <s v="Owner-occupied as a principal dwelling"/>
    <n v="1"/>
    <n v="210"/>
    <s v="Loan originated"/>
    <n v="1"/>
    <s v="Not Hispanic or Latino"/>
    <n v="2"/>
    <x v="0"/>
    <n v="5"/>
    <s v="Female"/>
    <n v="2"/>
    <n v="49"/>
    <n v="63.2"/>
    <n v="84"/>
    <x v="1"/>
    <x v="1"/>
  </r>
  <r>
    <n v="2712969"/>
    <s v="Consumer Financial Protection Bureau"/>
    <s v="FHA-insured"/>
    <n v="2"/>
    <s v="One-to-four family dwelling (other than manufactured housing)"/>
    <n v="1"/>
    <s v="Refinancing"/>
    <n v="3"/>
    <s v="Owner-occupied as a principal dwelling"/>
    <n v="1"/>
    <n v="60"/>
    <s v="Loan originated"/>
    <n v="1"/>
    <s v="Not Hispanic or Latino"/>
    <n v="2"/>
    <x v="0"/>
    <n v="5"/>
    <s v="Female"/>
    <n v="2"/>
    <n v="54"/>
    <n v="63.7"/>
    <n v="66.930000300000003"/>
    <x v="1"/>
    <x v="1"/>
  </r>
  <r>
    <n v="480228"/>
    <s v="Consumer Financial Protection Bureau"/>
    <s v="Conventional"/>
    <n v="1"/>
    <s v="One-to-four family dwelling (other than manufactured housing)"/>
    <n v="1"/>
    <s v="Refinancing"/>
    <n v="3"/>
    <s v="Owner-occupied as a principal dwelling"/>
    <n v="1"/>
    <n v="326"/>
    <s v="Application denied by financial institution"/>
    <n v="3"/>
    <s v="Information not provided by applicant in mail, Internet, or telephone application"/>
    <n v="3"/>
    <x v="1"/>
    <n v="3"/>
    <s v="Male"/>
    <n v="1"/>
    <m/>
    <n v="107.6"/>
    <n v="110.93"/>
    <x v="0"/>
    <x v="0"/>
  </r>
  <r>
    <n v="852218"/>
    <s v="Consumer Financial Protection Bureau"/>
    <s v="Conventional"/>
    <n v="1"/>
    <s v="One-to-four family dwelling (other than manufactured housing)"/>
    <n v="1"/>
    <s v="Refinancing"/>
    <n v="3"/>
    <s v="Owner-occupied as a principal dwelling"/>
    <n v="1"/>
    <n v="424"/>
    <s v="Loan originated"/>
    <n v="1"/>
    <s v="Not Hispanic or Latino"/>
    <n v="2"/>
    <x v="0"/>
    <n v="5"/>
    <s v="Female"/>
    <n v="2"/>
    <n v="241"/>
    <n v="84.4"/>
    <n v="134.220001"/>
    <x v="1"/>
    <x v="2"/>
  </r>
  <r>
    <s v="54-0259290"/>
    <s v="Consumer Financial Protection Bureau"/>
    <s v="VA-guaranteed"/>
    <n v="3"/>
    <s v="One-to-four family dwelling (other than manufactured housing)"/>
    <n v="1"/>
    <s v="Home purchase"/>
    <n v="1"/>
    <s v="Owner-occupied as a principal dwelling"/>
    <n v="1"/>
    <n v="325"/>
    <s v="Loan originated"/>
    <n v="1"/>
    <s v="Not Hispanic or Latino"/>
    <n v="2"/>
    <x v="0"/>
    <n v="5"/>
    <s v="Male"/>
    <n v="1"/>
    <n v="71"/>
    <n v="59.8"/>
    <n v="164.96000699999999"/>
    <x v="1"/>
    <x v="1"/>
  </r>
  <r>
    <n v="146672"/>
    <s v="Consumer Financial Protection Bureau"/>
    <s v="FHA-insured"/>
    <n v="2"/>
    <s v="One-to-four family dwelling (other than manufactured housing)"/>
    <n v="1"/>
    <s v="Home purchase"/>
    <n v="1"/>
    <s v="Owner-occupied as a principal dwelling"/>
    <n v="1"/>
    <n v="169"/>
    <s v="Application approved but not accepted"/>
    <n v="2"/>
    <s v="Not Hispanic or Latino"/>
    <n v="2"/>
    <x v="0"/>
    <n v="5"/>
    <s v="Female"/>
    <n v="2"/>
    <n v="47"/>
    <n v="45.6"/>
    <n v="117.41999800000001"/>
    <x v="1"/>
    <x v="1"/>
  </r>
  <r>
    <n v="451965"/>
    <s v="Consumer Financial Protection Bureau"/>
    <s v="Conventional"/>
    <n v="1"/>
    <s v="One-to-four family dwelling (other than manufactured housing)"/>
    <n v="1"/>
    <s v="Home purchase"/>
    <n v="1"/>
    <s v="Owner-occupied as a principal dwelling"/>
    <n v="1"/>
    <n v="252"/>
    <s v="Loan purchased by the institution"/>
    <n v="6"/>
    <s v="Not Hispanic or Latino"/>
    <n v="2"/>
    <x v="0"/>
    <n v="5"/>
    <s v="Male"/>
    <n v="1"/>
    <n v="61"/>
    <n v="81.400000000000006"/>
    <n v="103.300003"/>
    <x v="1"/>
    <x v="1"/>
  </r>
  <r>
    <n v="35570"/>
    <s v="Consumer Financial Protection Bureau"/>
    <s v="Conventional"/>
    <n v="1"/>
    <s v="One-to-four family dwelling (other than manufactured housing)"/>
    <n v="1"/>
    <s v="Home purchase"/>
    <n v="1"/>
    <s v="Owner-occupied as a principal dwelling"/>
    <n v="1"/>
    <n v="2"/>
    <s v="Loan originated"/>
    <n v="1"/>
    <s v="Not Hispanic or Latino"/>
    <n v="2"/>
    <x v="0"/>
    <n v="5"/>
    <s v="Male"/>
    <n v="1"/>
    <n v="141"/>
    <n v="73.7"/>
    <n v="47.419998200000002"/>
    <x v="1"/>
    <x v="2"/>
  </r>
  <r>
    <n v="12311"/>
    <s v="Consumer Financial Protection Bureau"/>
    <s v="FHA-insured"/>
    <n v="2"/>
    <s v="One-to-four family dwelling (other than manufactured housing)"/>
    <n v="1"/>
    <s v="Home purchase"/>
    <n v="1"/>
    <s v="Owner-occupied as a principal dwelling"/>
    <n v="1"/>
    <n v="162"/>
    <s v="Loan purchased by the institution"/>
    <n v="6"/>
    <s v="Not Hispanic or Latino"/>
    <n v="2"/>
    <x v="0"/>
    <n v="5"/>
    <s v="Female"/>
    <n v="2"/>
    <n v="71"/>
    <n v="73.599999999999994"/>
    <n v="87.760002099999994"/>
    <x v="1"/>
    <x v="1"/>
  </r>
  <r>
    <n v="504713"/>
    <s v="Consumer Financial Protection Bureau"/>
    <s v="Conventional"/>
    <n v="1"/>
    <s v="One-to-four family dwelling (other than manufactured housing)"/>
    <n v="1"/>
    <s v="Home purchase"/>
    <n v="1"/>
    <s v="Owner-occupied as a principal dwelling"/>
    <n v="1"/>
    <n v="999"/>
    <s v="Loan originated"/>
    <n v="1"/>
    <s v="Not Hispanic or Latino"/>
    <n v="2"/>
    <x v="0"/>
    <n v="5"/>
    <s v="Male"/>
    <n v="1"/>
    <n v="406"/>
    <n v="77.5"/>
    <n v="331.77999899999998"/>
    <x v="1"/>
    <x v="2"/>
  </r>
  <r>
    <n v="852320"/>
    <s v="Consumer Financial Protection Bureau"/>
    <s v="Conventional"/>
    <n v="1"/>
    <s v="One-to-four family dwelling (other than manufactured housing)"/>
    <n v="1"/>
    <s v="Home purchase"/>
    <n v="1"/>
    <s v="Owner-occupied as a principal dwelling"/>
    <n v="1"/>
    <n v="424"/>
    <s v="Loan originated"/>
    <n v="1"/>
    <s v="Not Hispanic or Latino"/>
    <n v="2"/>
    <x v="0"/>
    <n v="5"/>
    <s v="Female"/>
    <n v="2"/>
    <n v="123"/>
    <n v="59.8"/>
    <n v="123.449997"/>
    <x v="1"/>
    <x v="2"/>
  </r>
  <r>
    <n v="451965"/>
    <s v="Consumer Financial Protection Bureau"/>
    <s v="Conventional"/>
    <n v="1"/>
    <s v="One-to-four family dwelling (other than manufactured housing)"/>
    <n v="1"/>
    <s v="Refinancing"/>
    <n v="3"/>
    <s v="Owner-occupied as a principal dwelling"/>
    <n v="1"/>
    <n v="91"/>
    <s v="Loan purchased by the institution"/>
    <n v="6"/>
    <s v="Not Hispanic or Latino"/>
    <n v="2"/>
    <x v="0"/>
    <n v="5"/>
    <s v="Male"/>
    <n v="1"/>
    <n v="54"/>
    <n v="72.2"/>
    <n v="95.680000300000003"/>
    <x v="1"/>
    <x v="1"/>
  </r>
  <r>
    <n v="451965"/>
    <s v="Consumer Financial Protection Bureau"/>
    <s v="Conventional"/>
    <n v="1"/>
    <s v="One-to-four family dwelling (other than manufactured housing)"/>
    <n v="1"/>
    <s v="Home improvement"/>
    <n v="2"/>
    <s v="Owner-occupied as a principal dwelling"/>
    <n v="1"/>
    <n v="7"/>
    <s v="Application denied by financial institution"/>
    <n v="3"/>
    <s v="Not Hispanic or Latino"/>
    <n v="2"/>
    <x v="1"/>
    <n v="3"/>
    <s v="Male"/>
    <n v="1"/>
    <n v="55"/>
    <n v="69.2"/>
    <n v="90.540000899999995"/>
    <x v="0"/>
    <x v="1"/>
  </r>
  <r>
    <n v="852218"/>
    <s v="Consumer Financial Protection Bureau"/>
    <s v="Conventional"/>
    <n v="1"/>
    <s v="One-to-four family dwelling (other than manufactured housing)"/>
    <n v="1"/>
    <s v="Refinancing"/>
    <n v="3"/>
    <s v="Owner-occupied as a principal dwelling"/>
    <n v="1"/>
    <n v="191"/>
    <s v="Loan originated"/>
    <n v="1"/>
    <s v="Not Hispanic or Latino"/>
    <n v="2"/>
    <x v="3"/>
    <n v="2"/>
    <s v="Male"/>
    <n v="1"/>
    <n v="105"/>
    <n v="64.3"/>
    <n v="104.360001"/>
    <x v="1"/>
    <x v="1"/>
  </r>
  <r>
    <n v="143662"/>
    <s v="Consumer Financial Protection Bureau"/>
    <s v="Conventional"/>
    <n v="1"/>
    <s v="One-to-four family dwelling (other than manufactured housing)"/>
    <n v="1"/>
    <s v="Home improvement"/>
    <n v="2"/>
    <s v="Owner-occupied as a principal dwelling"/>
    <n v="1"/>
    <n v="339"/>
    <s v="Loan originated"/>
    <n v="1"/>
    <s v="Not Hispanic or Latino"/>
    <n v="2"/>
    <x v="0"/>
    <n v="5"/>
    <s v="Male"/>
    <n v="1"/>
    <n v="105"/>
    <n v="75.2"/>
    <n v="98.080001800000005"/>
    <x v="1"/>
    <x v="1"/>
  </r>
  <r>
    <n v="852218"/>
    <s v="Consumer Financial Protection Bureau"/>
    <s v="Conventional"/>
    <n v="1"/>
    <s v="One-to-four family dwelling (other than manufactured housing)"/>
    <n v="1"/>
    <s v="Home purchase"/>
    <n v="1"/>
    <s v="Owner-occupied as a principal dwelling"/>
    <n v="1"/>
    <n v="588"/>
    <s v="Loan originated"/>
    <n v="1"/>
    <s v="Not Hispanic or Latino"/>
    <n v="2"/>
    <x v="3"/>
    <n v="2"/>
    <s v="Male"/>
    <n v="1"/>
    <n v="156"/>
    <n v="73.7"/>
    <n v="114.290001"/>
    <x v="1"/>
    <x v="2"/>
  </r>
  <r>
    <n v="451965"/>
    <s v="Consumer Financial Protection Bureau"/>
    <s v="Conventional"/>
    <n v="1"/>
    <s v="One-to-four family dwelling (other than manufactured housing)"/>
    <n v="1"/>
    <s v="Home purchase"/>
    <n v="1"/>
    <s v="Owner-occupied as a principal dwelling"/>
    <n v="1"/>
    <n v="660"/>
    <s v="Loan originated"/>
    <n v="1"/>
    <s v="Not Hispanic or Latino"/>
    <n v="2"/>
    <x v="0"/>
    <n v="5"/>
    <s v="Male"/>
    <n v="1"/>
    <n v="761"/>
    <n v="75.2"/>
    <n v="170.53999300000001"/>
    <x v="1"/>
    <x v="2"/>
  </r>
  <r>
    <n v="480228"/>
    <s v="Consumer Financial Protection Bureau"/>
    <s v="Conventional"/>
    <n v="1"/>
    <s v="One-to-four family dwelling (other than manufactured housing)"/>
    <n v="1"/>
    <s v="Home purchase"/>
    <n v="1"/>
    <s v="Owner-occupied as a principal dwelling"/>
    <n v="1"/>
    <n v="2000"/>
    <s v="Loan originated"/>
    <n v="1"/>
    <s v="Not Hispanic or Latino"/>
    <n v="2"/>
    <x v="3"/>
    <n v="2"/>
    <s v="Male"/>
    <n v="1"/>
    <n v="460"/>
    <n v="96"/>
    <n v="227.08999600000001"/>
    <x v="1"/>
    <x v="2"/>
  </r>
  <r>
    <n v="112837"/>
    <s v="Consumer Financial Protection Bureau"/>
    <s v="Conventional"/>
    <n v="1"/>
    <s v="One-to-four family dwelling (other than manufactured housing)"/>
    <n v="1"/>
    <s v="Refinancing"/>
    <n v="3"/>
    <s v="Owner-occupied as a principal dwelling"/>
    <n v="1"/>
    <n v="552"/>
    <s v="Application denied by financial institution"/>
    <n v="3"/>
    <s v="Not Hispanic or Latino"/>
    <n v="2"/>
    <x v="1"/>
    <n v="3"/>
    <s v="Male"/>
    <n v="1"/>
    <n v="249"/>
    <n v="69.099999999999994"/>
    <n v="144.050003"/>
    <x v="0"/>
    <x v="2"/>
  </r>
  <r>
    <n v="852218"/>
    <s v="Consumer Financial Protection Bureau"/>
    <s v="Conventional"/>
    <n v="1"/>
    <s v="One-to-four family dwelling (other than manufactured housing)"/>
    <n v="1"/>
    <s v="Refinancing"/>
    <n v="3"/>
    <s v="Owner-occupied as a principal dwelling"/>
    <n v="1"/>
    <n v="233"/>
    <s v="Loan originated"/>
    <n v="1"/>
    <s v="Not Hispanic or Latino"/>
    <n v="2"/>
    <x v="0"/>
    <n v="5"/>
    <s v="Female"/>
    <n v="2"/>
    <n v="142"/>
    <n v="73.400000000000006"/>
    <n v="142.19000199999999"/>
    <x v="1"/>
    <x v="2"/>
  </r>
  <r>
    <n v="451965"/>
    <s v="Consumer Financial Protection Bureau"/>
    <s v="FHA-insured"/>
    <n v="2"/>
    <s v="One-to-four family dwelling (other than manufactured housing)"/>
    <n v="1"/>
    <s v="Home purchase"/>
    <n v="1"/>
    <s v="Owner-occupied as a principal dwelling"/>
    <n v="1"/>
    <n v="150"/>
    <s v="Loan purchased by the institution"/>
    <n v="6"/>
    <s v="Not Hispanic or Latino"/>
    <n v="2"/>
    <x v="0"/>
    <n v="5"/>
    <s v="Male"/>
    <n v="1"/>
    <n v="91"/>
    <n v="68.5"/>
    <n v="100.650002"/>
    <x v="1"/>
    <x v="1"/>
  </r>
  <r>
    <n v="451965"/>
    <s v="Consumer Financial Protection Bureau"/>
    <s v="Conventional"/>
    <n v="1"/>
    <s v="One-to-four family dwelling (other than manufactured housing)"/>
    <n v="1"/>
    <s v="Home purchase"/>
    <n v="1"/>
    <s v="Owner-occupied as a principal dwelling"/>
    <n v="1"/>
    <n v="142"/>
    <s v="Loan originated"/>
    <n v="1"/>
    <s v="Not Hispanic or Latino"/>
    <n v="2"/>
    <x v="0"/>
    <n v="5"/>
    <s v="Female"/>
    <n v="2"/>
    <n v="57"/>
    <n v="51.5"/>
    <n v="86.930000300000003"/>
    <x v="1"/>
    <x v="1"/>
  </r>
  <r>
    <n v="266271"/>
    <s v="Consumer Financial Protection Bureau"/>
    <s v="Conventional"/>
    <n v="1"/>
    <s v="One-to-four family dwelling (other than manufactured housing)"/>
    <n v="1"/>
    <s v="Home improvement"/>
    <n v="2"/>
    <s v="Owner-occupied as a principal dwelling"/>
    <n v="1"/>
    <n v="140"/>
    <s v="Loan originated"/>
    <n v="1"/>
    <s v="Not Hispanic or Latino"/>
    <n v="2"/>
    <x v="3"/>
    <n v="2"/>
    <s v="Male"/>
    <n v="1"/>
    <n v="47"/>
    <n v="89.8"/>
    <n v="72.610000600000006"/>
    <x v="1"/>
    <x v="1"/>
  </r>
  <r>
    <n v="451965"/>
    <s v="Consumer Financial Protection Bureau"/>
    <s v="Conventional"/>
    <n v="1"/>
    <s v="One-to-four family dwelling (other than manufactured housing)"/>
    <n v="1"/>
    <s v="Home purchase"/>
    <n v="1"/>
    <s v="Owner-occupied as a principal dwelling"/>
    <n v="1"/>
    <n v="145"/>
    <s v="Loan originated"/>
    <n v="1"/>
    <s v="Not Hispanic or Latino"/>
    <n v="2"/>
    <x v="0"/>
    <n v="5"/>
    <s v="Female"/>
    <n v="2"/>
    <n v="56"/>
    <n v="58.8"/>
    <n v="132.21000699999999"/>
    <x v="1"/>
    <x v="1"/>
  </r>
  <r>
    <n v="504713"/>
    <s v="Consumer Financial Protection Bureau"/>
    <s v="Conventional"/>
    <n v="1"/>
    <s v="One-to-four family dwelling (other than manufactured housing)"/>
    <n v="1"/>
    <s v="Home purchase"/>
    <n v="1"/>
    <s v="Owner-occupied as a principal dwelling"/>
    <n v="1"/>
    <n v="294"/>
    <s v="Loan originated"/>
    <n v="1"/>
    <s v="Not Hispanic or Latino"/>
    <n v="2"/>
    <x v="0"/>
    <n v="5"/>
    <s v="Male"/>
    <n v="1"/>
    <m/>
    <n v="89.8"/>
    <n v="107.18"/>
    <x v="1"/>
    <x v="0"/>
  </r>
  <r>
    <n v="852218"/>
    <s v="Consumer Financial Protection Bureau"/>
    <s v="FHA-insured"/>
    <n v="2"/>
    <s v="One-to-four family dwelling (other than manufactured housing)"/>
    <n v="1"/>
    <s v="Home purchase"/>
    <n v="1"/>
    <s v="Owner-occupied as a principal dwelling"/>
    <n v="1"/>
    <n v="270"/>
    <s v="Loan purchased by the institution"/>
    <n v="6"/>
    <s v="Not Hispanic or Latino"/>
    <n v="2"/>
    <x v="0"/>
    <n v="5"/>
    <s v="Male"/>
    <n v="1"/>
    <n v="79"/>
    <n v="83.9"/>
    <n v="92.419998199999995"/>
    <x v="1"/>
    <x v="1"/>
  </r>
  <r>
    <n v="795968"/>
    <s v="Consumer Financial Protection Bureau"/>
    <s v="Conventional"/>
    <n v="1"/>
    <s v="One-to-four family dwelling (other than manufactured housing)"/>
    <n v="1"/>
    <s v="Refinancing"/>
    <n v="3"/>
    <s v="Owner-occupied as a principal dwelling"/>
    <n v="1"/>
    <n v="466"/>
    <s v="Loan originated"/>
    <n v="1"/>
    <s v="Not Hispanic or Latino"/>
    <n v="2"/>
    <x v="3"/>
    <n v="2"/>
    <s v="Male"/>
    <n v="1"/>
    <n v="81"/>
    <n v="86.6"/>
    <n v="84.010002099999994"/>
    <x v="1"/>
    <x v="1"/>
  </r>
  <r>
    <n v="451965"/>
    <s v="Consumer Financial Protection Bureau"/>
    <s v="Conventional"/>
    <n v="1"/>
    <s v="One-to-four family dwelling (other than manufactured housing)"/>
    <n v="1"/>
    <s v="Home purchase"/>
    <n v="1"/>
    <s v="Owner-occupied as a principal dwelling"/>
    <n v="1"/>
    <n v="147"/>
    <s v="Loan purchased by the institution"/>
    <n v="6"/>
    <s v="Not Hispanic or Latino"/>
    <n v="2"/>
    <x v="0"/>
    <n v="5"/>
    <s v="Male"/>
    <n v="1"/>
    <n v="36"/>
    <n v="57.5"/>
    <n v="102.610001"/>
    <x v="1"/>
    <x v="0"/>
  </r>
  <r>
    <n v="504713"/>
    <s v="Consumer Financial Protection Bureau"/>
    <s v="Conventional"/>
    <n v="1"/>
    <s v="One-to-four family dwelling (other than manufactured housing)"/>
    <n v="1"/>
    <s v="Refinancing"/>
    <n v="3"/>
    <s v="Owner-occupied as a principal dwelling"/>
    <n v="1"/>
    <n v="141"/>
    <s v="Loan originated"/>
    <n v="1"/>
    <s v="Not Hispanic or Latino"/>
    <n v="2"/>
    <x v="1"/>
    <n v="3"/>
    <s v="Male"/>
    <n v="1"/>
    <n v="84"/>
    <n v="77.5"/>
    <n v="123.5"/>
    <x v="1"/>
    <x v="1"/>
  </r>
  <r>
    <n v="656733"/>
    <s v="Consumer Financial Protection Bureau"/>
    <s v="Conventional"/>
    <n v="1"/>
    <s v="One-to-four family dwelling (other than manufactured housing)"/>
    <n v="1"/>
    <s v="Refinancing"/>
    <n v="3"/>
    <s v="Not owner-occupied as a principal dwelling"/>
    <n v="2"/>
    <n v="1223"/>
    <s v="Application approved but not accepted"/>
    <n v="2"/>
    <s v="Not Hispanic or Latino"/>
    <n v="2"/>
    <x v="0"/>
    <n v="5"/>
    <s v="Male"/>
    <n v="1"/>
    <n v="230"/>
    <n v="73.7"/>
    <n v="63.720001199999999"/>
    <x v="1"/>
    <x v="2"/>
  </r>
  <r>
    <s v="54-0259290"/>
    <s v="Consumer Financial Protection Bureau"/>
    <s v="Conventional"/>
    <n v="1"/>
    <s v="One-to-four family dwelling (other than manufactured housing)"/>
    <n v="1"/>
    <s v="Home purchase"/>
    <n v="1"/>
    <s v="Owner-occupied as a principal dwelling"/>
    <n v="1"/>
    <n v="538"/>
    <s v="Loan originated"/>
    <n v="1"/>
    <s v="Not Hispanic or Latino"/>
    <n v="2"/>
    <x v="0"/>
    <n v="5"/>
    <s v="Male"/>
    <n v="1"/>
    <n v="162"/>
    <n v="91.1"/>
    <n v="229.13999899999999"/>
    <x v="1"/>
    <x v="2"/>
  </r>
  <r>
    <s v="54-0259290"/>
    <s v="Consumer Financial Protection Bureau"/>
    <s v="FHA-insured"/>
    <n v="2"/>
    <s v="One-to-four family dwelling (other than manufactured housing)"/>
    <n v="1"/>
    <s v="Home purchase"/>
    <n v="1"/>
    <s v="Owner-occupied as a principal dwelling"/>
    <n v="1"/>
    <n v="191"/>
    <s v="Application denied by financial institution"/>
    <n v="3"/>
    <s v="Not Hispanic or Latino"/>
    <n v="2"/>
    <x v="1"/>
    <n v="3"/>
    <s v="Male"/>
    <n v="1"/>
    <n v="68"/>
    <n v="64.099999999999994"/>
    <n v="80.959999100000005"/>
    <x v="0"/>
    <x v="1"/>
  </r>
  <r>
    <n v="233031"/>
    <s v="Consumer Financial Protection Bureau"/>
    <s v="Conventional"/>
    <n v="1"/>
    <s v="One-to-four family dwelling (other than manufactured housing)"/>
    <n v="1"/>
    <s v="Refinancing"/>
    <n v="3"/>
    <s v="Owner-occupied as a principal dwelling"/>
    <n v="1"/>
    <n v="235"/>
    <s v="Application denied by financial institution"/>
    <n v="3"/>
    <s v="Not Hispanic or Latino"/>
    <n v="2"/>
    <x v="0"/>
    <n v="5"/>
    <s v="Female"/>
    <n v="2"/>
    <n v="73"/>
    <n v="78.2"/>
    <n v="111.949997"/>
    <x v="0"/>
    <x v="1"/>
  </r>
  <r>
    <n v="504713"/>
    <s v="Consumer Financial Protection Bureau"/>
    <s v="Conventional"/>
    <n v="1"/>
    <s v="One-to-four family dwelling (other than manufactured housing)"/>
    <n v="1"/>
    <s v="Home improvement"/>
    <n v="2"/>
    <s v="Owner-occupied as a principal dwelling"/>
    <n v="1"/>
    <n v="25"/>
    <s v="Loan originated"/>
    <n v="1"/>
    <s v="Hispanic or Latino"/>
    <n v="1"/>
    <x v="0"/>
    <n v="5"/>
    <s v="Male"/>
    <n v="1"/>
    <n v="138"/>
    <n v="63.2"/>
    <n v="111.69000200000001"/>
    <x v="1"/>
    <x v="2"/>
  </r>
  <r>
    <n v="451965"/>
    <s v="Consumer Financial Protection Bureau"/>
    <s v="Conventional"/>
    <n v="1"/>
    <s v="One-to-four family dwelling (other than manufactured housing)"/>
    <n v="1"/>
    <s v="Home purchase"/>
    <n v="1"/>
    <s v="Owner-occupied as a principal dwelling"/>
    <n v="1"/>
    <n v="550"/>
    <s v="Application denied by financial institution"/>
    <n v="3"/>
    <s v="Not Hispanic or Latino"/>
    <n v="2"/>
    <x v="3"/>
    <n v="2"/>
    <s v="Male"/>
    <n v="1"/>
    <n v="160"/>
    <n v="72.5"/>
    <n v="208.770004"/>
    <x v="0"/>
    <x v="2"/>
  </r>
  <r>
    <n v="480228"/>
    <s v="Consumer Financial Protection Bureau"/>
    <s v="Conventional"/>
    <n v="1"/>
    <s v="One-to-four family dwelling (other than manufactured housing)"/>
    <n v="1"/>
    <s v="Home purchase"/>
    <n v="1"/>
    <s v="Owner-occupied as a principal dwelling"/>
    <n v="1"/>
    <n v="288"/>
    <s v="Loan originated"/>
    <n v="1"/>
    <s v="Not Hispanic or Latino"/>
    <n v="2"/>
    <x v="0"/>
    <n v="5"/>
    <s v="Male"/>
    <n v="1"/>
    <n v="80"/>
    <n v="74.599999999999994"/>
    <n v="141.61000100000001"/>
    <x v="1"/>
    <x v="1"/>
  </r>
  <r>
    <n v="480228"/>
    <s v="Consumer Financial Protection Bureau"/>
    <s v="Conventional"/>
    <n v="1"/>
    <s v="One-to-four family dwelling (other than manufactured housing)"/>
    <n v="1"/>
    <s v="Refinancing"/>
    <n v="3"/>
    <s v="Owner-occupied as a principal dwelling"/>
    <n v="1"/>
    <n v="99"/>
    <s v="Application approved but not accepted"/>
    <n v="2"/>
    <s v="Not Hispanic or Latino"/>
    <n v="2"/>
    <x v="0"/>
    <n v="5"/>
    <s v="Male"/>
    <n v="1"/>
    <n v="80"/>
    <n v="67.5"/>
    <n v="59.799999200000002"/>
    <x v="1"/>
    <x v="1"/>
  </r>
  <r>
    <n v="617677"/>
    <s v="Consumer Financial Protection Bureau"/>
    <s v="Conventional"/>
    <n v="1"/>
    <s v="One-to-four family dwelling (other than manufactured housing)"/>
    <n v="1"/>
    <s v="Home purchase"/>
    <n v="1"/>
    <s v="Owner-occupied as a principal dwelling"/>
    <n v="1"/>
    <n v="295"/>
    <s v="Application denied by financial institution"/>
    <n v="3"/>
    <s v="Not Hispanic or Latino"/>
    <n v="2"/>
    <x v="0"/>
    <n v="5"/>
    <s v="Male"/>
    <n v="1"/>
    <n v="23"/>
    <n v="79.599999999999994"/>
    <n v="174.259995"/>
    <x v="0"/>
    <x v="0"/>
  </r>
  <r>
    <n v="606046"/>
    <s v="Consumer Financial Protection Bureau"/>
    <s v="Conventional"/>
    <n v="1"/>
    <s v="One-to-four family dwelling (other than manufactured housing)"/>
    <n v="1"/>
    <s v="Home purchase"/>
    <n v="1"/>
    <s v="Owner-occupied as a principal dwelling"/>
    <n v="1"/>
    <n v="98"/>
    <s v="Loan originated"/>
    <n v="1"/>
    <s v="Not Hispanic or Latino"/>
    <n v="2"/>
    <x v="0"/>
    <n v="5"/>
    <s v="Male"/>
    <n v="1"/>
    <n v="56"/>
    <n v="51.6"/>
    <n v="126.720001"/>
    <x v="1"/>
    <x v="1"/>
  </r>
  <r>
    <n v="451965"/>
    <s v="Consumer Financial Protection Bureau"/>
    <s v="FHA-insured"/>
    <n v="2"/>
    <s v="One-to-four family dwelling (other than manufactured housing)"/>
    <n v="1"/>
    <s v="Home purchase"/>
    <n v="1"/>
    <s v="Owner-occupied as a principal dwelling"/>
    <n v="1"/>
    <n v="254"/>
    <s v="Loan originated"/>
    <n v="1"/>
    <s v="Not Hispanic or Latino"/>
    <n v="2"/>
    <x v="0"/>
    <n v="5"/>
    <s v="Female"/>
    <n v="2"/>
    <n v="118"/>
    <n v="74.5"/>
    <n v="72.430000300000003"/>
    <x v="1"/>
    <x v="1"/>
  </r>
  <r>
    <n v="451965"/>
    <s v="Consumer Financial Protection Bureau"/>
    <s v="Conventional"/>
    <n v="1"/>
    <s v="One-to-four family dwelling (other than manufactured housing)"/>
    <n v="1"/>
    <s v="Refinancing"/>
    <n v="3"/>
    <s v="Owner-occupied as a principal dwelling"/>
    <n v="1"/>
    <n v="200"/>
    <s v="Application denied by financial institution"/>
    <n v="3"/>
    <s v="Not Hispanic or Latino"/>
    <n v="2"/>
    <x v="0"/>
    <n v="5"/>
    <s v="Male"/>
    <n v="1"/>
    <n v="106"/>
    <n v="56.8"/>
    <n v="157.679993"/>
    <x v="0"/>
    <x v="1"/>
  </r>
  <r>
    <n v="817824"/>
    <s v="Consumer Financial Protection Bureau"/>
    <s v="Conventional"/>
    <n v="1"/>
    <s v="One-to-four family dwelling (other than manufactured housing)"/>
    <n v="1"/>
    <s v="Home purchase"/>
    <n v="1"/>
    <s v="Owner-occupied as a principal dwelling"/>
    <n v="1"/>
    <n v="98"/>
    <s v="Loan originated"/>
    <n v="1"/>
    <s v="Not Hispanic or Latino"/>
    <n v="2"/>
    <x v="0"/>
    <n v="5"/>
    <s v="Female"/>
    <n v="2"/>
    <n v="63"/>
    <n v="74.7"/>
    <n v="77.680000300000003"/>
    <x v="1"/>
    <x v="1"/>
  </r>
  <r>
    <n v="451965"/>
    <s v="Consumer Financial Protection Bureau"/>
    <s v="Conventional"/>
    <n v="1"/>
    <s v="One-to-four family dwelling (other than manufactured housing)"/>
    <n v="1"/>
    <s v="Home purchase"/>
    <n v="1"/>
    <s v="Owner-occupied as a principal dwelling"/>
    <n v="1"/>
    <n v="219"/>
    <s v="Loan purchased by the institution"/>
    <n v="6"/>
    <s v="Not Hispanic or Latino"/>
    <n v="2"/>
    <x v="0"/>
    <n v="5"/>
    <s v="Female"/>
    <n v="2"/>
    <n v="79"/>
    <n v="57.8"/>
    <n v="135.53999300000001"/>
    <x v="1"/>
    <x v="1"/>
  </r>
  <r>
    <n v="451965"/>
    <s v="Consumer Financial Protection Bureau"/>
    <s v="Conventional"/>
    <n v="1"/>
    <s v="One-to-four family dwelling (other than manufactured housing)"/>
    <n v="1"/>
    <s v="Refinancing"/>
    <n v="3"/>
    <s v="Not owner-occupied as a principal dwelling"/>
    <n v="2"/>
    <n v="52"/>
    <s v="Loan originated"/>
    <n v="1"/>
    <s v="Not Hispanic or Latino"/>
    <n v="2"/>
    <x v="0"/>
    <n v="5"/>
    <s v="Male"/>
    <n v="1"/>
    <n v="74"/>
    <n v="55.2"/>
    <n v="77.489997900000006"/>
    <x v="1"/>
    <x v="1"/>
  </r>
  <r>
    <n v="476810"/>
    <s v="Consumer Financial Protection Bureau"/>
    <s v="Conventional"/>
    <n v="1"/>
    <s v="One-to-four family dwelling (other than manufactured housing)"/>
    <n v="1"/>
    <s v="Home improvement"/>
    <n v="2"/>
    <s v="Owner-occupied as a principal dwelling"/>
    <n v="1"/>
    <n v="140"/>
    <s v="Loan originated"/>
    <n v="1"/>
    <s v="Hispanic or Latino"/>
    <n v="1"/>
    <x v="0"/>
    <n v="5"/>
    <s v="Male"/>
    <n v="1"/>
    <n v="24"/>
    <n v="64.3"/>
    <n v="97.190002399999997"/>
    <x v="1"/>
    <x v="0"/>
  </r>
  <r>
    <n v="656733"/>
    <s v="Consumer Financial Protection Bureau"/>
    <s v="Conventional"/>
    <n v="1"/>
    <s v="One-to-four family dwelling (other than manufactured housing)"/>
    <n v="1"/>
    <s v="Home purchase"/>
    <n v="1"/>
    <s v="Not owner-occupied as a principal dwelling"/>
    <n v="2"/>
    <n v="146"/>
    <s v="Loan originated"/>
    <n v="1"/>
    <s v="Not Hispanic or Latino"/>
    <n v="2"/>
    <x v="3"/>
    <n v="2"/>
    <s v="Male"/>
    <n v="1"/>
    <n v="51"/>
    <n v="72.5"/>
    <n v="89.190002399999997"/>
    <x v="1"/>
    <x v="1"/>
  </r>
  <r>
    <n v="613307"/>
    <s v="Consumer Financial Protection Bureau"/>
    <s v="Conventional"/>
    <n v="1"/>
    <s v="One-to-four family dwelling (other than manufactured housing)"/>
    <n v="1"/>
    <s v="Home purchase"/>
    <n v="1"/>
    <s v="Not owner-occupied as a principal dwelling"/>
    <n v="2"/>
    <n v="120"/>
    <s v="Application denied by financial institution"/>
    <n v="3"/>
    <s v="Not Hispanic or Latino"/>
    <n v="2"/>
    <x v="0"/>
    <n v="5"/>
    <s v="Female"/>
    <n v="2"/>
    <n v="96"/>
    <n v="93.8"/>
    <n v="75.410003700000004"/>
    <x v="0"/>
    <x v="1"/>
  </r>
  <r>
    <n v="451965"/>
    <s v="Consumer Financial Protection Bureau"/>
    <s v="Conventional"/>
    <n v="1"/>
    <s v="One-to-four family dwelling (other than manufactured housing)"/>
    <n v="1"/>
    <s v="Home purchase"/>
    <n v="1"/>
    <s v="Not owner-occupied as a principal dwelling"/>
    <n v="2"/>
    <n v="225"/>
    <s v="Loan purchased by the institution"/>
    <n v="6"/>
    <s v="Not Hispanic or Latino"/>
    <n v="2"/>
    <x v="0"/>
    <n v="5"/>
    <s v="Female"/>
    <n v="2"/>
    <n v="199"/>
    <n v="104.8"/>
    <n v="79.400001500000002"/>
    <x v="1"/>
    <x v="2"/>
  </r>
  <r>
    <n v="451965"/>
    <s v="Consumer Financial Protection Bureau"/>
    <s v="Conventional"/>
    <n v="1"/>
    <s v="One-to-four family dwelling (other than manufactured housing)"/>
    <n v="1"/>
    <s v="Home purchase"/>
    <n v="1"/>
    <s v="Owner-occupied as a principal dwelling"/>
    <n v="1"/>
    <n v="300"/>
    <s v="Loan originated"/>
    <n v="1"/>
    <s v="Not Hispanic or Latino"/>
    <n v="2"/>
    <x v="0"/>
    <n v="5"/>
    <s v="Female"/>
    <n v="2"/>
    <n v="110"/>
    <n v="110.8"/>
    <n v="71.339996299999996"/>
    <x v="1"/>
    <x v="1"/>
  </r>
  <r>
    <n v="451965"/>
    <s v="Consumer Financial Protection Bureau"/>
    <s v="Conventional"/>
    <n v="1"/>
    <s v="One-to-four family dwelling (other than manufactured housing)"/>
    <n v="1"/>
    <s v="Home purchase"/>
    <n v="1"/>
    <s v="Not owner-occupied as a principal dwelling"/>
    <n v="2"/>
    <n v="360"/>
    <s v="Loan purchased by the institution"/>
    <n v="6"/>
    <s v="Not Hispanic or Latino"/>
    <n v="2"/>
    <x v="0"/>
    <n v="5"/>
    <s v="Male"/>
    <n v="1"/>
    <n v="103"/>
    <n v="74.7"/>
    <n v="128.429993"/>
    <x v="1"/>
    <x v="1"/>
  </r>
  <r>
    <n v="451965"/>
    <s v="Consumer Financial Protection Bureau"/>
    <s v="Conventional"/>
    <n v="1"/>
    <s v="One-to-four family dwelling (other than manufactured housing)"/>
    <n v="1"/>
    <s v="Home purchase"/>
    <n v="1"/>
    <s v="Owner-occupied as a principal dwelling"/>
    <n v="1"/>
    <n v="369"/>
    <s v="Loan purchased by the institution"/>
    <n v="6"/>
    <s v="Not Hispanic or Latino"/>
    <n v="2"/>
    <x v="0"/>
    <n v="5"/>
    <s v="Female"/>
    <n v="2"/>
    <n v="404"/>
    <n v="73.400000000000006"/>
    <n v="77.550003099999998"/>
    <x v="1"/>
    <x v="2"/>
  </r>
  <r>
    <n v="451965"/>
    <s v="Consumer Financial Protection Bureau"/>
    <s v="Conventional"/>
    <n v="1"/>
    <s v="One-to-four family dwelling (other than manufactured housing)"/>
    <n v="1"/>
    <s v="Home purchase"/>
    <n v="1"/>
    <s v="Owner-occupied as a principal dwelling"/>
    <n v="1"/>
    <n v="218"/>
    <s v="Loan purchased by the institution"/>
    <n v="6"/>
    <s v="Not Hispanic or Latino"/>
    <n v="2"/>
    <x v="0"/>
    <n v="5"/>
    <s v="Male"/>
    <n v="1"/>
    <n v="155"/>
    <n v="78.2"/>
    <n v="144.740005"/>
    <x v="1"/>
    <x v="2"/>
  </r>
  <r>
    <n v="682563"/>
    <s v="Consumer Financial Protection Bureau"/>
    <s v="Conventional"/>
    <n v="1"/>
    <s v="One-to-four family dwelling (other than manufactured housing)"/>
    <n v="1"/>
    <s v="Home improvement"/>
    <n v="2"/>
    <s v="Owner-occupied as a principal dwelling"/>
    <n v="1"/>
    <n v="100"/>
    <s v="Application denied by financial institution"/>
    <n v="3"/>
    <s v="Not Hispanic or Latino"/>
    <n v="2"/>
    <x v="0"/>
    <n v="5"/>
    <s v="Male"/>
    <n v="1"/>
    <n v="170"/>
    <n v="73.400000000000006"/>
    <n v="147.16000399999999"/>
    <x v="0"/>
    <x v="2"/>
  </r>
  <r>
    <n v="504713"/>
    <s v="Consumer Financial Protection Bureau"/>
    <s v="Conventional"/>
    <n v="1"/>
    <s v="One-to-four family dwelling (other than manufactured housing)"/>
    <n v="1"/>
    <s v="Home purchase"/>
    <n v="1"/>
    <s v="Not owner-occupied as a principal dwelling"/>
    <n v="2"/>
    <n v="80"/>
    <s v="Loan originated"/>
    <n v="1"/>
    <s v="Not Hispanic or Latino"/>
    <n v="2"/>
    <x v="0"/>
    <n v="5"/>
    <s v="Male"/>
    <n v="1"/>
    <n v="167"/>
    <n v="58.4"/>
    <n v="133.75"/>
    <x v="1"/>
    <x v="2"/>
  </r>
  <r>
    <n v="146672"/>
    <s v="Consumer Financial Protection Bureau"/>
    <s v="Conventional"/>
    <n v="1"/>
    <s v="One-to-four family dwelling (other than manufactured housing)"/>
    <n v="1"/>
    <s v="Home purchase"/>
    <n v="1"/>
    <s v="Owner-occupied as a principal dwelling"/>
    <n v="1"/>
    <n v="371"/>
    <s v="Loan originated"/>
    <n v="1"/>
    <s v="Not Hispanic or Latino"/>
    <n v="2"/>
    <x v="3"/>
    <n v="2"/>
    <s v="Male"/>
    <n v="1"/>
    <n v="72"/>
    <n v="107.6"/>
    <n v="63.5"/>
    <x v="1"/>
    <x v="1"/>
  </r>
  <r>
    <n v="852218"/>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154"/>
    <n v="80.2"/>
    <n v="76.860000600000006"/>
    <x v="1"/>
    <x v="2"/>
  </r>
  <r>
    <n v="852218"/>
    <s v="Consumer Financial Protection Bureau"/>
    <s v="Conventional"/>
    <n v="1"/>
    <s v="One-to-four family dwelling (other than manufactured housing)"/>
    <n v="1"/>
    <s v="Refinancing"/>
    <n v="3"/>
    <s v="Owner-occupied as a principal dwelling"/>
    <n v="1"/>
    <n v="301"/>
    <s v="Loan originated"/>
    <n v="1"/>
    <s v="Not Hispanic or Latino"/>
    <n v="2"/>
    <x v="3"/>
    <n v="2"/>
    <s v="Male"/>
    <n v="1"/>
    <n v="101"/>
    <n v="96"/>
    <n v="55.139999400000001"/>
    <x v="1"/>
    <x v="1"/>
  </r>
  <r>
    <n v="817824"/>
    <s v="Consumer Financial Protection Bureau"/>
    <s v="Conventional"/>
    <n v="1"/>
    <s v="One-to-four family dwelling (other than manufactured housing)"/>
    <n v="1"/>
    <s v="Home improvement"/>
    <n v="2"/>
    <s v="Owner-occupied as a principal dwelling"/>
    <n v="1"/>
    <n v="74"/>
    <s v="Loan originated"/>
    <n v="1"/>
    <s v="Not Hispanic or Latino"/>
    <n v="2"/>
    <x v="0"/>
    <n v="5"/>
    <s v="Female"/>
    <n v="2"/>
    <n v="58"/>
    <n v="75.5"/>
    <n v="45.939998600000003"/>
    <x v="1"/>
    <x v="1"/>
  </r>
  <r>
    <n v="451965"/>
    <s v="Consumer Financial Protection Bureau"/>
    <s v="Conventional"/>
    <n v="1"/>
    <s v="One-to-four family dwelling (other than manufactured housing)"/>
    <n v="1"/>
    <s v="Refinancing"/>
    <n v="3"/>
    <s v="Owner-occupied as a principal dwelling"/>
    <n v="1"/>
    <n v="260"/>
    <s v="Loan originated"/>
    <n v="1"/>
    <s v="Not Hispanic or Latino"/>
    <n v="2"/>
    <x v="0"/>
    <n v="5"/>
    <s v="Male"/>
    <n v="1"/>
    <n v="57"/>
    <n v="75.2"/>
    <n v="151.270004"/>
    <x v="1"/>
    <x v="1"/>
  </r>
  <r>
    <n v="451965"/>
    <s v="Consumer Financial Protection Bureau"/>
    <s v="Conventional"/>
    <n v="1"/>
    <s v="One-to-four family dwelling (other than manufactured housing)"/>
    <n v="1"/>
    <s v="Refinancing"/>
    <n v="3"/>
    <s v="Owner-occupied as a principal dwelling"/>
    <n v="1"/>
    <n v="396"/>
    <s v="Loan purchased by the institution"/>
    <n v="6"/>
    <s v="Not Hispanic or Latino"/>
    <n v="2"/>
    <x v="0"/>
    <n v="5"/>
    <s v="Female"/>
    <n v="2"/>
    <n v="63"/>
    <n v="111.2"/>
    <n v="127.5"/>
    <x v="1"/>
    <x v="1"/>
  </r>
  <r>
    <n v="451965"/>
    <s v="Consumer Financial Protection Bureau"/>
    <s v="Conventional"/>
    <n v="1"/>
    <s v="One-to-four family dwelling (other than manufactured housing)"/>
    <n v="1"/>
    <s v="Home improvement"/>
    <n v="2"/>
    <s v="Owner-occupied as a principal dwelling"/>
    <n v="1"/>
    <n v="10"/>
    <s v="Application denied by financial institution"/>
    <n v="3"/>
    <s v="Hispanic or Latino"/>
    <n v="1"/>
    <x v="0"/>
    <n v="5"/>
    <s v="Female"/>
    <n v="2"/>
    <n v="17"/>
    <n v="37.9"/>
    <n v="68.860000600000006"/>
    <x v="0"/>
    <x v="0"/>
  </r>
  <r>
    <n v="504713"/>
    <s v="Consumer Financial Protection Bureau"/>
    <s v="Conventional"/>
    <n v="1"/>
    <s v="One-to-four family dwelling (other than manufactured housing)"/>
    <n v="1"/>
    <s v="Home purchase"/>
    <n v="1"/>
    <s v="Owner-occupied as a principal dwelling"/>
    <n v="1"/>
    <n v="186"/>
    <s v="Loan originated"/>
    <n v="1"/>
    <s v="Not Hispanic or Latino"/>
    <n v="2"/>
    <x v="0"/>
    <n v="5"/>
    <s v="Male"/>
    <n v="1"/>
    <n v="105"/>
    <n v="66.2"/>
    <n v="125.949997"/>
    <x v="1"/>
    <x v="1"/>
  </r>
  <r>
    <n v="937898"/>
    <s v="Consumer Financial Protection Bureau"/>
    <s v="Conventional"/>
    <n v="1"/>
    <s v="One-to-four family dwelling (other than manufactured housing)"/>
    <n v="1"/>
    <s v="Home improvement"/>
    <n v="2"/>
    <s v="Owner-occupied as a principal dwelling"/>
    <n v="1"/>
    <n v="210"/>
    <s v="Loan originated"/>
    <n v="1"/>
    <s v="Hispanic or Latino"/>
    <n v="1"/>
    <x v="0"/>
    <n v="5"/>
    <s v="Male"/>
    <n v="1"/>
    <n v="70"/>
    <n v="64.3"/>
    <n v="115.769997"/>
    <x v="1"/>
    <x v="1"/>
  </r>
  <r>
    <n v="146672"/>
    <s v="Consumer Financial Protection Bureau"/>
    <s v="Conventional"/>
    <n v="1"/>
    <s v="One-to-four family dwelling (other than manufactured housing)"/>
    <n v="1"/>
    <s v="Home purchase"/>
    <n v="1"/>
    <s v="Not owner-occupied as a principal dwelling"/>
    <n v="2"/>
    <n v="398"/>
    <s v="Loan originated"/>
    <n v="1"/>
    <s v="Not Hispanic or Latino"/>
    <n v="2"/>
    <x v="0"/>
    <n v="5"/>
    <s v="Male"/>
    <n v="1"/>
    <n v="200"/>
    <n v="64"/>
    <n v="136.820007"/>
    <x v="1"/>
    <x v="2"/>
  </r>
  <r>
    <n v="675332"/>
    <s v="Consumer Financial Protection Bureau"/>
    <s v="Conventional"/>
    <n v="1"/>
    <s v="One-to-four family dwelling (other than manufactured housing)"/>
    <n v="1"/>
    <s v="Home improvement"/>
    <n v="2"/>
    <s v="Owner-occupied as a principal dwelling"/>
    <n v="1"/>
    <n v="6"/>
    <s v="Application denied by financial institution"/>
    <n v="3"/>
    <s v="Not Hispanic or Latino"/>
    <n v="2"/>
    <x v="1"/>
    <n v="3"/>
    <s v="Male"/>
    <n v="1"/>
    <n v="135"/>
    <n v="69.2"/>
    <n v="85.370002700000001"/>
    <x v="0"/>
    <x v="2"/>
  </r>
  <r>
    <n v="451965"/>
    <s v="Consumer Financial Protection Bureau"/>
    <s v="Conventional"/>
    <n v="1"/>
    <s v="One-to-four family dwelling (other than manufactured housing)"/>
    <n v="1"/>
    <s v="Refinancing"/>
    <n v="3"/>
    <s v="Owner-occupied as a principal dwelling"/>
    <n v="1"/>
    <n v="368"/>
    <s v="Loan originated"/>
    <n v="1"/>
    <s v="Not Hispanic or Latino"/>
    <n v="2"/>
    <x v="0"/>
    <n v="5"/>
    <s v="Male"/>
    <n v="1"/>
    <n v="130"/>
    <n v="55.5"/>
    <n v="82.970001199999999"/>
    <x v="1"/>
    <x v="2"/>
  </r>
  <r>
    <n v="675332"/>
    <s v="Consumer Financial Protection Bureau"/>
    <s v="Conventional"/>
    <n v="1"/>
    <s v="One-to-four family dwelling (other than manufactured housing)"/>
    <n v="1"/>
    <s v="Home improvement"/>
    <n v="2"/>
    <s v="Owner-occupied as a principal dwelling"/>
    <n v="1"/>
    <n v="100"/>
    <s v="Loan originated"/>
    <n v="1"/>
    <s v="Not Hispanic or Latino"/>
    <n v="2"/>
    <x v="0"/>
    <n v="5"/>
    <s v="Male"/>
    <n v="1"/>
    <n v="268"/>
    <n v="67.7"/>
    <n v="112.540001"/>
    <x v="1"/>
    <x v="2"/>
  </r>
  <r>
    <n v="451965"/>
    <s v="Consumer Financial Protection Bureau"/>
    <s v="Conventional"/>
    <n v="1"/>
    <s v="One-to-four family dwelling (other than manufactured housing)"/>
    <n v="1"/>
    <s v="Home purchase"/>
    <n v="1"/>
    <s v="Owner-occupied as a principal dwelling"/>
    <n v="1"/>
    <n v="230"/>
    <s v="Loan originated"/>
    <n v="1"/>
    <s v="Not Hispanic or Latino"/>
    <n v="2"/>
    <x v="3"/>
    <n v="2"/>
    <s v="Female"/>
    <n v="2"/>
    <n v="55"/>
    <n v="55.5"/>
    <n v="116.120003"/>
    <x v="1"/>
    <x v="1"/>
  </r>
  <r>
    <n v="504713"/>
    <s v="Consumer Financial Protection Bureau"/>
    <s v="Conventional"/>
    <n v="1"/>
    <s v="One-to-four family dwelling (other than manufactured housing)"/>
    <n v="1"/>
    <s v="Refinancing"/>
    <n v="3"/>
    <s v="Owner-occupied as a principal dwelling"/>
    <n v="1"/>
    <n v="243"/>
    <s v="Loan originated"/>
    <n v="1"/>
    <s v="Hispanic or Latino"/>
    <n v="1"/>
    <x v="0"/>
    <n v="5"/>
    <s v="Male"/>
    <n v="1"/>
    <n v="200"/>
    <n v="69.2"/>
    <n v="173.19000199999999"/>
    <x v="1"/>
    <x v="2"/>
  </r>
  <r>
    <n v="852320"/>
    <s v="Consumer Financial Protection Bureau"/>
    <s v="Conventional"/>
    <n v="1"/>
    <s v="One-to-four family dwelling (other than manufactured housing)"/>
    <n v="1"/>
    <s v="Refinancing"/>
    <n v="3"/>
    <s v="Owner-occupied as a principal dwelling"/>
    <n v="1"/>
    <n v="208"/>
    <s v="Loan originated"/>
    <n v="1"/>
    <s v="Not Hispanic or Latino"/>
    <n v="2"/>
    <x v="0"/>
    <n v="5"/>
    <s v="Male"/>
    <n v="1"/>
    <n v="131"/>
    <n v="52.2"/>
    <n v="83.080001800000005"/>
    <x v="1"/>
    <x v="2"/>
  </r>
  <r>
    <n v="12311"/>
    <s v="Consumer Financial Protection Bureau"/>
    <s v="Conventional"/>
    <n v="1"/>
    <s v="One-to-four family dwelling (other than manufactured housing)"/>
    <n v="1"/>
    <s v="Refinancing"/>
    <n v="3"/>
    <s v="Owner-occupied as a principal dwelling"/>
    <n v="1"/>
    <n v="220"/>
    <s v="Loan originated"/>
    <n v="1"/>
    <s v="Not Hispanic or Latino"/>
    <n v="2"/>
    <x v="0"/>
    <n v="5"/>
    <s v="Male"/>
    <n v="1"/>
    <n v="71"/>
    <n v="61.5"/>
    <n v="146.35000600000001"/>
    <x v="1"/>
    <x v="1"/>
  </r>
  <r>
    <n v="2712969"/>
    <s v="Consumer Financial Protection Bureau"/>
    <s v="Conventional"/>
    <n v="1"/>
    <s v="One-to-four family dwelling (other than manufactured housing)"/>
    <n v="1"/>
    <s v="Refinancing"/>
    <n v="3"/>
    <s v="Owner-occupied as a principal dwelling"/>
    <n v="1"/>
    <n v="121"/>
    <s v="Loan originated"/>
    <n v="1"/>
    <s v="Not Hispanic or Latino"/>
    <n v="2"/>
    <x v="0"/>
    <n v="5"/>
    <s v="Male"/>
    <n v="1"/>
    <n v="88"/>
    <n v="60.4"/>
    <n v="49.979999499999998"/>
    <x v="1"/>
    <x v="1"/>
  </r>
  <r>
    <n v="852218"/>
    <s v="Consumer Financial Protection Bureau"/>
    <s v="Conventional"/>
    <n v="1"/>
    <s v="One-to-four family dwelling (other than manufactured housing)"/>
    <n v="1"/>
    <s v="Home purchase"/>
    <n v="1"/>
    <s v="Owner-occupied as a principal dwelling"/>
    <n v="1"/>
    <n v="32"/>
    <s v="Loan originated"/>
    <n v="1"/>
    <s v="Hispanic or Latino"/>
    <n v="1"/>
    <x v="0"/>
    <n v="5"/>
    <s v="Male"/>
    <n v="1"/>
    <n v="41"/>
    <n v="53.5"/>
    <n v="75"/>
    <x v="1"/>
    <x v="1"/>
  </r>
  <r>
    <n v="146672"/>
    <s v="Consumer Financial Protection Bureau"/>
    <s v="Conventional"/>
    <n v="1"/>
    <s v="One-to-four family dwelling (other than manufactured housing)"/>
    <n v="1"/>
    <s v="Refinancing"/>
    <n v="3"/>
    <s v="Owner-occupied as a principal dwelling"/>
    <n v="1"/>
    <n v="180"/>
    <s v="Application denied by financial institution"/>
    <n v="3"/>
    <s v="Not Hispanic or Latino"/>
    <n v="2"/>
    <x v="3"/>
    <n v="2"/>
    <s v="Male"/>
    <n v="1"/>
    <n v="49"/>
    <n v="51.5"/>
    <n v="86.440002399999997"/>
    <x v="0"/>
    <x v="1"/>
  </r>
  <r>
    <n v="4186591"/>
    <s v="Consumer Financial Protection Bureau"/>
    <s v="FHA-insured"/>
    <n v="2"/>
    <s v="One-to-four family dwelling (other than manufactured housing)"/>
    <n v="1"/>
    <s v="Refinancing"/>
    <n v="3"/>
    <s v="Owner-occupied as a principal dwelling"/>
    <n v="1"/>
    <n v="159"/>
    <s v="Loan originated"/>
    <n v="1"/>
    <s v="Not Hispanic or Latino"/>
    <n v="2"/>
    <x v="0"/>
    <n v="5"/>
    <s v="Male"/>
    <n v="1"/>
    <m/>
    <n v="57.5"/>
    <n v="60.220001199999999"/>
    <x v="1"/>
    <x v="0"/>
  </r>
  <r>
    <s v="54-0259290"/>
    <s v="Consumer Financial Protection Bureau"/>
    <s v="Conventional"/>
    <n v="1"/>
    <s v="One-to-four family dwelling (other than manufactured housing)"/>
    <n v="1"/>
    <s v="Refinancing"/>
    <n v="3"/>
    <s v="Owner-occupied as a principal dwelling"/>
    <n v="1"/>
    <n v="350"/>
    <s v="Loan originated"/>
    <n v="1"/>
    <s v="Not Hispanic or Latino"/>
    <n v="2"/>
    <x v="0"/>
    <n v="5"/>
    <s v="Male"/>
    <n v="1"/>
    <n v="246"/>
    <n v="59.1"/>
    <n v="245.10000600000001"/>
    <x v="1"/>
    <x v="2"/>
  </r>
  <r>
    <n v="12311"/>
    <s v="Consumer Financial Protection Bureau"/>
    <s v="Conventional"/>
    <n v="1"/>
    <s v="One-to-four family dwelling (other than manufactured housing)"/>
    <n v="1"/>
    <s v="Refinancing"/>
    <n v="3"/>
    <s v="Owner-occupied as a principal dwelling"/>
    <n v="1"/>
    <n v="114"/>
    <s v="Application denied by financial institution"/>
    <n v="3"/>
    <s v="Not Hispanic or Latino"/>
    <n v="2"/>
    <x v="0"/>
    <n v="5"/>
    <s v="Male"/>
    <n v="1"/>
    <n v="40"/>
    <n v="57.6"/>
    <n v="77.279998800000001"/>
    <x v="0"/>
    <x v="1"/>
  </r>
  <r>
    <n v="451965"/>
    <s v="Consumer Financial Protection Bureau"/>
    <s v="FHA-insured"/>
    <n v="2"/>
    <s v="One-to-four family dwelling (other than manufactured housing)"/>
    <n v="1"/>
    <s v="Home purchase"/>
    <n v="1"/>
    <s v="Owner-occupied as a principal dwelling"/>
    <n v="1"/>
    <n v="276"/>
    <s v="Loan purchased by the institution"/>
    <n v="6"/>
    <s v="Not Hispanic or Latino"/>
    <n v="2"/>
    <x v="0"/>
    <n v="5"/>
    <s v="Male"/>
    <n v="1"/>
    <n v="101"/>
    <n v="84.4"/>
    <n v="127.650002"/>
    <x v="1"/>
    <x v="1"/>
  </r>
  <r>
    <n v="817824"/>
    <s v="Consumer Financial Protection Bureau"/>
    <s v="Conventional"/>
    <n v="1"/>
    <s v="Manufactured housing"/>
    <n v="2"/>
    <s v="Refinancing"/>
    <n v="3"/>
    <s v="Owner-occupied as a principal dwelling"/>
    <n v="1"/>
    <n v="32"/>
    <s v="Application denied by financial institution"/>
    <n v="3"/>
    <s v="Not Hispanic or Latino"/>
    <n v="2"/>
    <x v="0"/>
    <n v="5"/>
    <s v="Female"/>
    <n v="2"/>
    <n v="17"/>
    <n v="48.7"/>
    <n v="115.589996"/>
    <x v="0"/>
    <x v="0"/>
  </r>
  <r>
    <n v="112837"/>
    <s v="Consumer Financial Protection Bureau"/>
    <s v="Conventional"/>
    <n v="1"/>
    <s v="One-to-four family dwelling (other than manufactured housing)"/>
    <n v="1"/>
    <s v="Home purchase"/>
    <n v="1"/>
    <s v="Owner-occupied as a principal dwelling"/>
    <n v="1"/>
    <n v="306"/>
    <s v="Loan originated"/>
    <n v="1"/>
    <s v="Hispanic or Latino"/>
    <n v="1"/>
    <x v="0"/>
    <n v="5"/>
    <s v="Male"/>
    <n v="1"/>
    <n v="129"/>
    <n v="114.2"/>
    <n v="63.950000799999998"/>
    <x v="1"/>
    <x v="2"/>
  </r>
  <r>
    <n v="451965"/>
    <s v="Consumer Financial Protection Bureau"/>
    <s v="VA-guaranteed"/>
    <n v="3"/>
    <s v="One-to-four family dwelling (other than manufactured housing)"/>
    <n v="1"/>
    <s v="Refinancing"/>
    <n v="3"/>
    <s v="Owner-occupied as a principal dwelling"/>
    <n v="1"/>
    <n v="127"/>
    <s v="Loan originated"/>
    <n v="1"/>
    <s v="Not Hispanic or Latino"/>
    <n v="2"/>
    <x v="0"/>
    <n v="5"/>
    <s v="Female"/>
    <n v="2"/>
    <m/>
    <n v="48.7"/>
    <n v="92.569999699999997"/>
    <x v="1"/>
    <x v="0"/>
  </r>
  <r>
    <n v="379920"/>
    <s v="Consumer Financial Protection Bureau"/>
    <s v="Conventional"/>
    <n v="1"/>
    <s v="One-to-four family dwelling (other than manufactured housing)"/>
    <n v="1"/>
    <s v="Home improvement"/>
    <n v="2"/>
    <s v="Owner-occupied as a principal dwelling"/>
    <n v="1"/>
    <n v="20"/>
    <s v="Application approved but not accepted"/>
    <n v="2"/>
    <s v="Not Hispanic or Latino"/>
    <n v="2"/>
    <x v="0"/>
    <n v="5"/>
    <s v="Male"/>
    <n v="1"/>
    <n v="76"/>
    <n v="72.2"/>
    <n v="163.550003"/>
    <x v="1"/>
    <x v="1"/>
  </r>
  <r>
    <n v="476810"/>
    <s v="Consumer Financial Protection Bureau"/>
    <s v="Conventional"/>
    <n v="1"/>
    <s v="One-to-four family dwelling (other than manufactured housing)"/>
    <n v="1"/>
    <s v="Refinancing"/>
    <n v="3"/>
    <s v="Owner-occupied as a principal dwelling"/>
    <n v="1"/>
    <n v="98"/>
    <s v="Loan originated"/>
    <n v="1"/>
    <s v="Not Hispanic or Latino"/>
    <n v="2"/>
    <x v="0"/>
    <n v="5"/>
    <s v="Female"/>
    <n v="2"/>
    <n v="59"/>
    <n v="69.2"/>
    <n v="103.43"/>
    <x v="1"/>
    <x v="1"/>
  </r>
  <r>
    <s v="54-0259290"/>
    <s v="Consumer Financial Protection Bureau"/>
    <s v="Conventional"/>
    <n v="1"/>
    <s v="One-to-four family dwelling (other than manufactured housing)"/>
    <n v="1"/>
    <s v="Home purchase"/>
    <n v="1"/>
    <s v="Owner-occupied as a principal dwelling"/>
    <n v="1"/>
    <n v="121"/>
    <s v="Loan originated"/>
    <n v="1"/>
    <s v="Not Hispanic or Latino"/>
    <n v="2"/>
    <x v="0"/>
    <n v="5"/>
    <s v="Female"/>
    <n v="2"/>
    <n v="37"/>
    <n v="67.5"/>
    <n v="111.69000200000001"/>
    <x v="1"/>
    <x v="0"/>
  </r>
  <r>
    <n v="2618780"/>
    <s v="Consumer Financial Protection Bureau"/>
    <s v="Conventional"/>
    <n v="1"/>
    <s v="One-to-four family dwelling (other than manufactured housing)"/>
    <n v="1"/>
    <s v="Refinancing"/>
    <n v="3"/>
    <s v="Owner-occupied as a principal dwelling"/>
    <n v="1"/>
    <n v="279"/>
    <s v="Loan purchased by the institution"/>
    <n v="6"/>
    <s v="Not Hispanic or Latino"/>
    <n v="2"/>
    <x v="0"/>
    <n v="5"/>
    <s v="Male"/>
    <n v="1"/>
    <n v="139"/>
    <n v="69.2"/>
    <n v="137.38999899999999"/>
    <x v="1"/>
    <x v="2"/>
  </r>
  <r>
    <n v="451965"/>
    <s v="Consumer Financial Protection Bureau"/>
    <s v="Conventional"/>
    <n v="1"/>
    <s v="One-to-four family dwelling (other than manufactured housing)"/>
    <n v="1"/>
    <s v="Home purchase"/>
    <n v="1"/>
    <s v="Owner-occupied as a principal dwelling"/>
    <n v="1"/>
    <n v="191"/>
    <s v="Loan originated"/>
    <n v="1"/>
    <s v="Not Hispanic or Latino"/>
    <n v="2"/>
    <x v="0"/>
    <n v="5"/>
    <s v="Female"/>
    <n v="2"/>
    <n v="43"/>
    <n v="89.8"/>
    <n v="92.220001199999999"/>
    <x v="1"/>
    <x v="1"/>
  </r>
  <r>
    <n v="664756"/>
    <s v="Consumer Financial Protection Bureau"/>
    <s v="Conventional"/>
    <n v="1"/>
    <s v="One-to-four family dwelling (other than manufactured housing)"/>
    <n v="1"/>
    <s v="Home purchase"/>
    <n v="1"/>
    <s v="Owner-occupied as a principal dwelling"/>
    <n v="1"/>
    <n v="300"/>
    <s v="Loan originated"/>
    <n v="1"/>
    <s v="Not Hispanic or Latino"/>
    <n v="2"/>
    <x v="0"/>
    <n v="5"/>
    <s v="Male"/>
    <n v="1"/>
    <n v="241"/>
    <n v="81.400000000000006"/>
    <n v="114.68"/>
    <x v="1"/>
    <x v="2"/>
  </r>
  <r>
    <n v="3303298"/>
    <s v="Consumer Financial Protection Bureau"/>
    <s v="Conventional"/>
    <n v="1"/>
    <s v="One-to-four family dwelling (other than manufactured housing)"/>
    <n v="1"/>
    <s v="Refinancing"/>
    <n v="3"/>
    <s v="Not owner-occupied as a principal dwelling"/>
    <n v="2"/>
    <n v="65"/>
    <s v="Loan purchased by the institution"/>
    <n v="6"/>
    <s v="Not Hispanic or Latino"/>
    <n v="2"/>
    <x v="0"/>
    <n v="5"/>
    <s v="Male"/>
    <n v="1"/>
    <n v="96"/>
    <n v="57.4"/>
    <n v="73.919998199999995"/>
    <x v="1"/>
    <x v="1"/>
  </r>
  <r>
    <n v="451965"/>
    <s v="Consumer Financial Protection Bureau"/>
    <s v="Conventional"/>
    <n v="1"/>
    <s v="One-to-four family dwelling (other than manufactured housing)"/>
    <n v="1"/>
    <s v="Home purchase"/>
    <n v="1"/>
    <s v="Owner-occupied as a principal dwelling"/>
    <n v="1"/>
    <n v="540"/>
    <s v="Loan originated"/>
    <n v="1"/>
    <s v="Not Hispanic or Latino"/>
    <n v="2"/>
    <x v="0"/>
    <n v="5"/>
    <s v="Male"/>
    <n v="1"/>
    <n v="182"/>
    <n v="68.8"/>
    <n v="144.08999600000001"/>
    <x v="1"/>
    <x v="2"/>
  </r>
  <r>
    <n v="146672"/>
    <s v="Consumer Financial Protection Bureau"/>
    <s v="FHA-insured"/>
    <n v="2"/>
    <s v="One-to-four family dwelling (other than manufactured housing)"/>
    <n v="1"/>
    <s v="Home purchase"/>
    <n v="1"/>
    <s v="Owner-occupied as a principal dwelling"/>
    <n v="1"/>
    <n v="285"/>
    <s v="Loan originated"/>
    <n v="1"/>
    <s v="Hispanic or Latino"/>
    <n v="1"/>
    <x v="0"/>
    <n v="5"/>
    <s v="Female"/>
    <n v="2"/>
    <n v="97"/>
    <n v="51.8"/>
    <n v="149.009995"/>
    <x v="1"/>
    <x v="1"/>
  </r>
  <r>
    <n v="379920"/>
    <s v="Consumer Financial Protection Bureau"/>
    <s v="Conventional"/>
    <n v="1"/>
    <s v="One-to-four family dwelling (other than manufactured housing)"/>
    <n v="1"/>
    <s v="Home purchase"/>
    <n v="1"/>
    <s v="Owner-occupied as a principal dwelling"/>
    <n v="1"/>
    <n v="68"/>
    <s v="Loan originated"/>
    <n v="1"/>
    <s v="Not Hispanic or Latino"/>
    <n v="2"/>
    <x v="0"/>
    <n v="5"/>
    <s v="Male"/>
    <n v="1"/>
    <n v="86"/>
    <n v="55.8"/>
    <n v="81.510002099999994"/>
    <x v="1"/>
    <x v="1"/>
  </r>
  <r>
    <n v="451965"/>
    <s v="Consumer Financial Protection Bureau"/>
    <s v="VA-guaranteed"/>
    <n v="3"/>
    <s v="One-to-four family dwelling (other than manufactured housing)"/>
    <n v="1"/>
    <s v="Refinancing"/>
    <n v="3"/>
    <s v="Owner-occupied as a principal dwelling"/>
    <n v="1"/>
    <n v="401"/>
    <s v="Application denied by financial institution"/>
    <n v="3"/>
    <s v="Not Hispanic or Latino"/>
    <n v="2"/>
    <x v="1"/>
    <n v="3"/>
    <s v="Male"/>
    <n v="1"/>
    <m/>
    <n v="74.7"/>
    <n v="90.830001800000005"/>
    <x v="0"/>
    <x v="0"/>
  </r>
  <r>
    <n v="463735"/>
    <s v="Consumer Financial Protection Bureau"/>
    <s v="Conventional"/>
    <n v="1"/>
    <s v="One-to-four family dwelling (other than manufactured housing)"/>
    <n v="1"/>
    <s v="Home improvement"/>
    <n v="2"/>
    <s v="Owner-occupied as a principal dwelling"/>
    <n v="1"/>
    <n v="5"/>
    <s v="Loan originated"/>
    <n v="1"/>
    <s v="Not Hispanic or Latino"/>
    <n v="2"/>
    <x v="0"/>
    <n v="5"/>
    <s v="Male"/>
    <n v="1"/>
    <n v="45"/>
    <n v="59.8"/>
    <n v="67.400001500000002"/>
    <x v="1"/>
    <x v="1"/>
  </r>
  <r>
    <n v="451965"/>
    <s v="Consumer Financial Protection Bureau"/>
    <s v="Conventional"/>
    <n v="1"/>
    <s v="One-to-four family dwelling (other than manufactured housing)"/>
    <n v="1"/>
    <s v="Home improvement"/>
    <n v="2"/>
    <s v="Owner-occupied as a principal dwelling"/>
    <n v="1"/>
    <n v="234"/>
    <s v="Loan originated"/>
    <n v="1"/>
    <s v="Hispanic or Latino"/>
    <n v="1"/>
    <x v="0"/>
    <n v="5"/>
    <s v="Male"/>
    <n v="1"/>
    <n v="68"/>
    <n v="107.6"/>
    <n v="51"/>
    <x v="1"/>
    <x v="1"/>
  </r>
  <r>
    <n v="451965"/>
    <s v="Consumer Financial Protection Bureau"/>
    <s v="Conventional"/>
    <n v="1"/>
    <s v="One-to-four family dwelling (other than manufactured housing)"/>
    <n v="1"/>
    <s v="Home purchase"/>
    <n v="1"/>
    <s v="Owner-occupied as a principal dwelling"/>
    <n v="1"/>
    <n v="678"/>
    <s v="Loan originated"/>
    <n v="1"/>
    <s v="Not Hispanic or Latino"/>
    <n v="2"/>
    <x v="3"/>
    <n v="2"/>
    <s v="Male"/>
    <n v="1"/>
    <n v="214"/>
    <n v="97.4"/>
    <n v="139.88999899999999"/>
    <x v="1"/>
    <x v="2"/>
  </r>
  <r>
    <n v="504713"/>
    <s v="Consumer Financial Protection Bureau"/>
    <s v="Conventional"/>
    <n v="1"/>
    <s v="One-to-four family dwelling (other than manufactured housing)"/>
    <n v="1"/>
    <s v="Refinancing"/>
    <n v="3"/>
    <s v="Owner-occupied as a principal dwelling"/>
    <n v="1"/>
    <n v="175"/>
    <s v="Loan originated"/>
    <n v="1"/>
    <s v="Not Hispanic or Latino"/>
    <n v="2"/>
    <x v="0"/>
    <n v="5"/>
    <s v="Male"/>
    <n v="1"/>
    <n v="50"/>
    <n v="67.5"/>
    <n v="120.589996"/>
    <x v="1"/>
    <x v="1"/>
  </r>
  <r>
    <s v="54-0259290"/>
    <s v="Consumer Financial Protection Bureau"/>
    <s v="Conventional"/>
    <n v="1"/>
    <s v="One-to-four family dwelling (other than manufactured housing)"/>
    <n v="1"/>
    <s v="Home purchase"/>
    <n v="1"/>
    <s v="Not owner-occupied as a principal dwelling"/>
    <n v="2"/>
    <n v="324"/>
    <s v="Loan originated"/>
    <n v="1"/>
    <s v="Not Hispanic or Latino"/>
    <n v="2"/>
    <x v="0"/>
    <n v="5"/>
    <s v="Male"/>
    <n v="1"/>
    <n v="168"/>
    <n v="63.8"/>
    <n v="132.08000200000001"/>
    <x v="1"/>
    <x v="2"/>
  </r>
  <r>
    <n v="280110"/>
    <s v="Consumer Financial Protection Bureau"/>
    <s v="Conventional"/>
    <n v="1"/>
    <s v="Manufactured housing"/>
    <n v="2"/>
    <s v="Refinancing"/>
    <n v="3"/>
    <s v="Owner-occupied as a principal dwelling"/>
    <n v="1"/>
    <n v="40"/>
    <s v="Loan originated"/>
    <n v="1"/>
    <s v="Not Hispanic or Latino"/>
    <n v="2"/>
    <x v="0"/>
    <n v="5"/>
    <s v="Male"/>
    <n v="1"/>
    <n v="112"/>
    <n v="96"/>
    <n v="76.980003400000001"/>
    <x v="1"/>
    <x v="1"/>
  </r>
  <r>
    <n v="451965"/>
    <s v="Consumer Financial Protection Bureau"/>
    <s v="Conventional"/>
    <n v="1"/>
    <s v="One-to-four family dwelling (other than manufactured housing)"/>
    <n v="1"/>
    <s v="Home purchase"/>
    <n v="1"/>
    <s v="Owner-occupied as a principal dwelling"/>
    <n v="1"/>
    <n v="887"/>
    <s v="Loan originated"/>
    <n v="1"/>
    <s v="Not Hispanic or Latino"/>
    <n v="2"/>
    <x v="0"/>
    <n v="5"/>
    <s v="Male"/>
    <n v="1"/>
    <m/>
    <n v="81.400000000000006"/>
    <n v="154.94000199999999"/>
    <x v="1"/>
    <x v="0"/>
  </r>
  <r>
    <n v="497404"/>
    <s v="Consumer Financial Protection Bureau"/>
    <s v="Conventional"/>
    <n v="1"/>
    <s v="One-to-four family dwelling (other than manufactured housing)"/>
    <n v="1"/>
    <s v="Home purchase"/>
    <n v="1"/>
    <s v="Owner-occupied as a principal dwelling"/>
    <n v="1"/>
    <n v="217"/>
    <s v="Loan originated"/>
    <n v="1"/>
    <s v="Not Hispanic or Latino"/>
    <n v="2"/>
    <x v="0"/>
    <n v="5"/>
    <s v="Female"/>
    <n v="2"/>
    <m/>
    <n v="81.400000000000006"/>
    <n v="93.370002700000001"/>
    <x v="1"/>
    <x v="0"/>
  </r>
  <r>
    <n v="476810"/>
    <s v="Consumer Financial Protection Bureau"/>
    <s v="Conventional"/>
    <n v="1"/>
    <s v="One-to-four family dwelling (other than manufactured housing)"/>
    <n v="1"/>
    <s v="Refinancing"/>
    <n v="3"/>
    <s v="Owner-occupied as a principal dwelling"/>
    <n v="1"/>
    <n v="182"/>
    <s v="Loan originated"/>
    <n v="1"/>
    <s v="Not Hispanic or Latino"/>
    <n v="2"/>
    <x v="0"/>
    <n v="5"/>
    <s v="Female"/>
    <n v="2"/>
    <n v="103"/>
    <n v="61.9"/>
    <n v="99.970001199999999"/>
    <x v="1"/>
    <x v="1"/>
  </r>
  <r>
    <n v="451965"/>
    <s v="Consumer Financial Protection Bureau"/>
    <s v="VA-guaranteed"/>
    <n v="3"/>
    <s v="Manufactured housing"/>
    <n v="2"/>
    <s v="Home purchase"/>
    <n v="1"/>
    <s v="Owner-occupied as a principal dwelling"/>
    <n v="1"/>
    <n v="156"/>
    <s v="Loan originated"/>
    <n v="1"/>
    <s v="Not Hispanic or Latino"/>
    <n v="2"/>
    <x v="0"/>
    <n v="5"/>
    <s v="Male"/>
    <n v="1"/>
    <n v="35"/>
    <n v="63.2"/>
    <n v="105.519997"/>
    <x v="1"/>
    <x v="0"/>
  </r>
  <r>
    <n v="656733"/>
    <s v="Consumer Financial Protection Bureau"/>
    <s v="Conventional"/>
    <n v="1"/>
    <s v="One-to-four family dwelling (other than manufactured housing)"/>
    <n v="1"/>
    <s v="Refinancing"/>
    <n v="3"/>
    <s v="Not owner-occupied as a principal dwelling"/>
    <n v="2"/>
    <n v="229"/>
    <s v="Application denied by financial institution"/>
    <n v="3"/>
    <s v="Not Hispanic or Latino"/>
    <n v="2"/>
    <x v="0"/>
    <n v="5"/>
    <s v="Male"/>
    <n v="1"/>
    <n v="145"/>
    <n v="102.6"/>
    <n v="93.769996599999999"/>
    <x v="0"/>
    <x v="2"/>
  </r>
  <r>
    <n v="959395"/>
    <s v="Consumer Financial Protection Bureau"/>
    <s v="Conventional"/>
    <n v="1"/>
    <s v="One-to-four family dwelling (other than manufactured housing)"/>
    <n v="1"/>
    <s v="Home purchase"/>
    <n v="1"/>
    <s v="Not owner-occupied as a principal dwelling"/>
    <n v="2"/>
    <n v="296"/>
    <s v="Loan originated"/>
    <n v="1"/>
    <s v="Not Hispanic or Latino"/>
    <n v="2"/>
    <x v="3"/>
    <n v="2"/>
    <s v="Female"/>
    <n v="2"/>
    <n v="82"/>
    <n v="75.2"/>
    <n v="117.620003"/>
    <x v="1"/>
    <x v="1"/>
  </r>
  <r>
    <n v="112837"/>
    <s v="Consumer Financial Protection Bureau"/>
    <s v="Conventional"/>
    <n v="1"/>
    <s v="One-to-four family dwelling (other than manufactured housing)"/>
    <n v="1"/>
    <s v="Refinancing"/>
    <n v="3"/>
    <s v="Owner-occupied as a principal dwelling"/>
    <n v="1"/>
    <n v="312"/>
    <s v="Application approved but not accepted"/>
    <n v="2"/>
    <s v="Not Hispanic or Latino"/>
    <n v="2"/>
    <x v="0"/>
    <n v="5"/>
    <s v="Male"/>
    <n v="1"/>
    <n v="63"/>
    <n v="107.6"/>
    <n v="123.589996"/>
    <x v="1"/>
    <x v="1"/>
  </r>
  <r>
    <n v="276579"/>
    <s v="Consumer Financial Protection Bureau"/>
    <s v="Conventional"/>
    <n v="1"/>
    <s v="One-to-four family dwelling (other than manufactured housing)"/>
    <n v="1"/>
    <s v="Home improvement"/>
    <n v="2"/>
    <s v="Owner-occupied as a principal dwelling"/>
    <n v="1"/>
    <n v="224"/>
    <s v="Loan originated"/>
    <n v="1"/>
    <s v="Not Hispanic or Latino"/>
    <n v="2"/>
    <x v="3"/>
    <n v="2"/>
    <s v="Female"/>
    <n v="2"/>
    <n v="55"/>
    <n v="61.9"/>
    <n v="107.33000199999999"/>
    <x v="1"/>
    <x v="1"/>
  </r>
  <r>
    <n v="451965"/>
    <s v="Consumer Financial Protection Bureau"/>
    <s v="Conventional"/>
    <n v="1"/>
    <s v="One-to-four family dwelling (other than manufactured housing)"/>
    <n v="1"/>
    <s v="Home purchase"/>
    <n v="1"/>
    <s v="Owner-occupied as a principal dwelling"/>
    <n v="1"/>
    <n v="418"/>
    <s v="Loan purchased by the institution"/>
    <n v="6"/>
    <s v="Not Hispanic or Latino"/>
    <n v="2"/>
    <x v="0"/>
    <n v="5"/>
    <s v="Male"/>
    <n v="1"/>
    <n v="225"/>
    <n v="77.5"/>
    <n v="209.35000600000001"/>
    <x v="1"/>
    <x v="2"/>
  </r>
  <r>
    <n v="146672"/>
    <s v="Consumer Financial Protection Bureau"/>
    <s v="Conventional"/>
    <n v="1"/>
    <s v="One-to-four family dwelling (other than manufactured housing)"/>
    <n v="1"/>
    <s v="Home purchase"/>
    <n v="1"/>
    <s v="Owner-occupied as a principal dwelling"/>
    <n v="1"/>
    <n v="218"/>
    <s v="Loan originated"/>
    <n v="1"/>
    <s v="Not Hispanic or Latino"/>
    <n v="2"/>
    <x v="0"/>
    <n v="5"/>
    <s v="Female"/>
    <n v="2"/>
    <n v="44"/>
    <n v="89.8"/>
    <n v="98.819999699999997"/>
    <x v="1"/>
    <x v="1"/>
  </r>
  <r>
    <n v="451965"/>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235"/>
    <n v="77.5"/>
    <n v="188.699997"/>
    <x v="1"/>
    <x v="2"/>
  </r>
  <r>
    <n v="451965"/>
    <s v="Consumer Financial Protection Bureau"/>
    <s v="Conventional"/>
    <n v="1"/>
    <s v="One-to-four family dwelling (other than manufactured housing)"/>
    <n v="1"/>
    <s v="Refinancing"/>
    <n v="3"/>
    <s v="Owner-occupied as a principal dwelling"/>
    <n v="1"/>
    <n v="465"/>
    <s v="Loan originated"/>
    <n v="1"/>
    <s v="Not Hispanic or Latino"/>
    <n v="2"/>
    <x v="0"/>
    <n v="5"/>
    <s v="Male"/>
    <n v="1"/>
    <n v="136"/>
    <n v="97.4"/>
    <n v="146.729996"/>
    <x v="1"/>
    <x v="2"/>
  </r>
  <r>
    <n v="451965"/>
    <s v="Consumer Financial Protection Bureau"/>
    <s v="Conventional"/>
    <n v="1"/>
    <s v="One-to-four family dwelling (other than manufactured housing)"/>
    <n v="1"/>
    <s v="Home purchase"/>
    <n v="1"/>
    <s v="Owner-occupied as a principal dwelling"/>
    <n v="1"/>
    <n v="417"/>
    <s v="Loan originated"/>
    <n v="1"/>
    <s v="Not Hispanic or Latino"/>
    <n v="2"/>
    <x v="0"/>
    <n v="5"/>
    <s v="Male"/>
    <n v="1"/>
    <n v="187"/>
    <n v="74.7"/>
    <n v="119.980003"/>
    <x v="1"/>
    <x v="2"/>
  </r>
  <r>
    <n v="504713"/>
    <s v="Consumer Financial Protection Bureau"/>
    <s v="Conventional"/>
    <n v="1"/>
    <s v="One-to-four family dwelling (other than manufactured housing)"/>
    <n v="1"/>
    <s v="Refinancing"/>
    <n v="3"/>
    <s v="Owner-occupied as a principal dwelling"/>
    <n v="1"/>
    <n v="172"/>
    <s v="Loan originated"/>
    <n v="1"/>
    <s v="Hispanic or Latino"/>
    <n v="1"/>
    <x v="2"/>
    <n v="1"/>
    <s v="Male"/>
    <n v="1"/>
    <n v="39"/>
    <n v="64.3"/>
    <n v="76.190002399999997"/>
    <x v="1"/>
    <x v="0"/>
  </r>
  <r>
    <n v="451965"/>
    <s v="Consumer Financial Protection Bureau"/>
    <s v="Conventional"/>
    <n v="1"/>
    <s v="One-to-four family dwelling (other than manufactured housing)"/>
    <n v="1"/>
    <s v="Home purchase"/>
    <n v="1"/>
    <s v="Owner-occupied as a principal dwelling"/>
    <n v="1"/>
    <n v="422"/>
    <s v="Loan originated"/>
    <n v="1"/>
    <s v="Not Hispanic or Latino"/>
    <n v="2"/>
    <x v="3"/>
    <n v="2"/>
    <s v="Male"/>
    <n v="1"/>
    <m/>
    <n v="107.6"/>
    <n v="127.800003"/>
    <x v="1"/>
    <x v="0"/>
  </r>
  <r>
    <n v="504713"/>
    <s v="Consumer Financial Protection Bureau"/>
    <s v="Conventional"/>
    <n v="1"/>
    <s v="One-to-four family dwelling (other than manufactured housing)"/>
    <n v="1"/>
    <s v="Home purchase"/>
    <n v="1"/>
    <s v="Not owner-occupied as a principal dwelling"/>
    <n v="2"/>
    <n v="236"/>
    <s v="Loan originated"/>
    <n v="1"/>
    <s v="Not Hispanic or Latino"/>
    <n v="2"/>
    <x v="0"/>
    <n v="5"/>
    <s v="Male"/>
    <n v="1"/>
    <n v="211"/>
    <n v="46"/>
    <n v="133.33999600000001"/>
    <x v="1"/>
    <x v="2"/>
  </r>
  <r>
    <n v="476810"/>
    <s v="Consumer Financial Protection Bureau"/>
    <s v="Conventional"/>
    <n v="1"/>
    <s v="One-to-four family dwelling (other than manufactured housing)"/>
    <n v="1"/>
    <s v="Home purchase"/>
    <n v="1"/>
    <s v="Owner-occupied as a principal dwelling"/>
    <n v="1"/>
    <n v="224"/>
    <s v="Loan originated"/>
    <n v="1"/>
    <s v="Not Hispanic or Latino"/>
    <n v="2"/>
    <x v="0"/>
    <n v="5"/>
    <s v="Male"/>
    <n v="1"/>
    <n v="175"/>
    <n v="63.2"/>
    <n v="113.769997"/>
    <x v="1"/>
    <x v="2"/>
  </r>
  <r>
    <n v="852218"/>
    <s v="Consumer Financial Protection Bureau"/>
    <s v="Conventional"/>
    <n v="1"/>
    <s v="One-to-four family dwelling (other than manufactured housing)"/>
    <n v="1"/>
    <s v="Home purchase"/>
    <n v="1"/>
    <s v="Owner-occupied as a principal dwelling"/>
    <n v="1"/>
    <n v="251"/>
    <s v="Loan originated"/>
    <n v="1"/>
    <s v="Not Hispanic or Latino"/>
    <n v="2"/>
    <x v="0"/>
    <n v="5"/>
    <s v="Male"/>
    <n v="1"/>
    <n v="142"/>
    <n v="61.9"/>
    <n v="140.63999899999999"/>
    <x v="1"/>
    <x v="2"/>
  </r>
  <r>
    <n v="664756"/>
    <s v="Consumer Financial Protection Bureau"/>
    <s v="Conventional"/>
    <n v="1"/>
    <s v="One-to-four family dwelling (other than manufactured housing)"/>
    <n v="1"/>
    <s v="Home purchase"/>
    <n v="1"/>
    <s v="Owner-occupied as a principal dwelling"/>
    <n v="1"/>
    <n v="361"/>
    <s v="Loan originated"/>
    <n v="1"/>
    <s v="Not Hispanic or Latino"/>
    <n v="2"/>
    <x v="0"/>
    <n v="5"/>
    <s v="Male"/>
    <n v="1"/>
    <n v="188"/>
    <n v="70.900000000000006"/>
    <n v="107.5"/>
    <x v="1"/>
    <x v="2"/>
  </r>
  <r>
    <n v="451965"/>
    <s v="Consumer Financial Protection Bureau"/>
    <s v="Conventional"/>
    <n v="1"/>
    <s v="One-to-four family dwelling (other than manufactured housing)"/>
    <n v="1"/>
    <s v="Refinancing"/>
    <n v="3"/>
    <s v="Owner-occupied as a principal dwelling"/>
    <n v="1"/>
    <n v="210"/>
    <s v="Loan originated"/>
    <n v="1"/>
    <s v="Not Hispanic or Latino"/>
    <n v="2"/>
    <x v="0"/>
    <n v="5"/>
    <s v="Male"/>
    <n v="1"/>
    <n v="91"/>
    <n v="78"/>
    <n v="123.699997"/>
    <x v="1"/>
    <x v="1"/>
  </r>
  <r>
    <n v="817824"/>
    <s v="Consumer Financial Protection Bureau"/>
    <s v="Conventional"/>
    <n v="1"/>
    <s v="One-to-four family dwelling (other than manufactured housing)"/>
    <n v="1"/>
    <s v="Home purchase"/>
    <n v="1"/>
    <s v="Owner-occupied as a principal dwelling"/>
    <n v="1"/>
    <n v="320"/>
    <s v="Application approved but not accepted"/>
    <n v="2"/>
    <s v="Not Hispanic or Latino"/>
    <n v="2"/>
    <x v="0"/>
    <n v="5"/>
    <s v="Male"/>
    <n v="1"/>
    <n v="219"/>
    <n v="69.2"/>
    <n v="181.279999"/>
    <x v="1"/>
    <x v="2"/>
  </r>
  <r>
    <n v="675332"/>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Male"/>
    <n v="1"/>
    <n v="92"/>
    <n v="64.3"/>
    <n v="81"/>
    <x v="0"/>
    <x v="1"/>
  </r>
  <r>
    <n v="504713"/>
    <s v="Consumer Financial Protection Bureau"/>
    <s v="Conventional"/>
    <n v="1"/>
    <s v="One-to-four family dwelling (other than manufactured housing)"/>
    <n v="1"/>
    <s v="Home improvement"/>
    <n v="2"/>
    <s v="Owner-occupied as a principal dwelling"/>
    <n v="1"/>
    <n v="329"/>
    <s v="Loan originated"/>
    <n v="1"/>
    <s v="Not Hispanic or Latino"/>
    <n v="2"/>
    <x v="0"/>
    <n v="5"/>
    <s v="Male"/>
    <n v="1"/>
    <n v="83"/>
    <n v="74.7"/>
    <n v="135.199997"/>
    <x v="1"/>
    <x v="1"/>
  </r>
  <r>
    <n v="619877"/>
    <s v="Consumer Financial Protection Bureau"/>
    <s v="Conventional"/>
    <n v="1"/>
    <s v="One-to-four family dwelling (other than manufactured housing)"/>
    <n v="1"/>
    <s v="Home purchase"/>
    <n v="1"/>
    <s v="Owner-occupied as a principal dwelling"/>
    <n v="1"/>
    <n v="139"/>
    <s v="Loan originated"/>
    <n v="1"/>
    <s v="Not Hispanic or Latino"/>
    <n v="2"/>
    <x v="0"/>
    <n v="5"/>
    <s v="Male"/>
    <n v="1"/>
    <n v="65"/>
    <n v="63.1"/>
    <n v="99.389999399999994"/>
    <x v="1"/>
    <x v="1"/>
  </r>
  <r>
    <n v="2712969"/>
    <s v="Consumer Financial Protection Bureau"/>
    <s v="Conventional"/>
    <n v="1"/>
    <s v="One-to-four family dwelling (other than manufactured housing)"/>
    <n v="1"/>
    <s v="Refinancing"/>
    <n v="3"/>
    <s v="Owner-occupied as a principal dwelling"/>
    <n v="1"/>
    <n v="135"/>
    <s v="Loan originated"/>
    <n v="1"/>
    <s v="Not Hispanic or Latino"/>
    <n v="2"/>
    <x v="0"/>
    <n v="5"/>
    <s v="Male"/>
    <n v="1"/>
    <n v="64"/>
    <n v="57.6"/>
    <n v="98.870002700000001"/>
    <x v="1"/>
    <x v="1"/>
  </r>
  <r>
    <n v="504713"/>
    <s v="Consumer Financial Protection Bureau"/>
    <s v="Conventional"/>
    <n v="1"/>
    <s v="One-to-four family dwelling (other than manufactured housing)"/>
    <n v="1"/>
    <s v="Refinancing"/>
    <n v="3"/>
    <s v="Owner-occupied as a principal dwelling"/>
    <n v="1"/>
    <n v="311"/>
    <s v="Loan originated"/>
    <n v="1"/>
    <s v="Not Hispanic or Latino"/>
    <n v="2"/>
    <x v="1"/>
    <n v="3"/>
    <s v="Male"/>
    <n v="1"/>
    <n v="90"/>
    <n v="79.3"/>
    <n v="83.919998199999995"/>
    <x v="1"/>
    <x v="1"/>
  </r>
  <r>
    <n v="852218"/>
    <s v="Consumer Financial Protection Bureau"/>
    <s v="Conventional"/>
    <n v="1"/>
    <s v="One-to-four family dwelling (other than manufactured housing)"/>
    <n v="1"/>
    <s v="Home purchase"/>
    <n v="1"/>
    <s v="Owner-occupied as a principal dwelling"/>
    <n v="1"/>
    <n v="206"/>
    <s v="Loan purchased by the institution"/>
    <n v="6"/>
    <s v="Not Hispanic or Latino"/>
    <n v="2"/>
    <x v="0"/>
    <n v="5"/>
    <s v="Male"/>
    <n v="1"/>
    <n v="115"/>
    <n v="73.400000000000006"/>
    <n v="74.660003700000004"/>
    <x v="1"/>
    <x v="1"/>
  </r>
  <r>
    <n v="451965"/>
    <s v="Consumer Financial Protection Bureau"/>
    <s v="Conventional"/>
    <n v="1"/>
    <s v="One-to-four family dwelling (other than manufactured housing)"/>
    <n v="1"/>
    <s v="Home purchase"/>
    <n v="1"/>
    <s v="Owner-occupied as a principal dwelling"/>
    <n v="1"/>
    <n v="157"/>
    <s v="Loan purchased by the institution"/>
    <n v="6"/>
    <s v="Not Hispanic or Latino"/>
    <n v="2"/>
    <x v="0"/>
    <n v="5"/>
    <s v="Female"/>
    <n v="2"/>
    <n v="92"/>
    <n v="78.400000000000006"/>
    <n v="137.71000699999999"/>
    <x v="1"/>
    <x v="1"/>
  </r>
  <r>
    <n v="112837"/>
    <s v="Consumer Financial Protection Bureau"/>
    <s v="Conventional"/>
    <n v="1"/>
    <s v="One-to-four family dwelling (other than manufactured housing)"/>
    <n v="1"/>
    <s v="Refinancing"/>
    <n v="3"/>
    <s v="Owner-occupied as a principal dwelling"/>
    <n v="1"/>
    <n v="117"/>
    <s v="Loan originated"/>
    <n v="1"/>
    <s v="Not Hispanic or Latino"/>
    <n v="2"/>
    <x v="0"/>
    <n v="5"/>
    <s v="Female"/>
    <n v="2"/>
    <n v="85"/>
    <n v="54.3"/>
    <n v="140.070007"/>
    <x v="1"/>
    <x v="1"/>
  </r>
  <r>
    <n v="852218"/>
    <s v="Consumer Financial Protection Bureau"/>
    <s v="Conventional"/>
    <n v="1"/>
    <s v="One-to-four family dwelling (other than manufactured housing)"/>
    <n v="1"/>
    <s v="Refinancing"/>
    <n v="3"/>
    <s v="Owner-occupied as a principal dwelling"/>
    <n v="1"/>
    <n v="113"/>
    <s v="Loan originated"/>
    <n v="1"/>
    <s v="Not Hispanic or Latino"/>
    <n v="2"/>
    <x v="0"/>
    <n v="5"/>
    <s v="Male"/>
    <n v="1"/>
    <n v="146"/>
    <n v="73.900000000000006"/>
    <n v="100.68"/>
    <x v="1"/>
    <x v="2"/>
  </r>
  <r>
    <n v="451965"/>
    <s v="Consumer Financial Protection Bureau"/>
    <s v="Conventional"/>
    <n v="1"/>
    <s v="One-to-four family dwelling (other than manufactured housing)"/>
    <n v="1"/>
    <s v="Home purchase"/>
    <n v="1"/>
    <s v="Not owner-occupied as a principal dwelling"/>
    <n v="2"/>
    <n v="60"/>
    <s v="Loan purchased by the institution"/>
    <n v="6"/>
    <s v="Not Hispanic or Latino"/>
    <n v="2"/>
    <x v="0"/>
    <n v="5"/>
    <s v="Male"/>
    <n v="1"/>
    <n v="56"/>
    <n v="55.8"/>
    <n v="121.260002"/>
    <x v="1"/>
    <x v="1"/>
  </r>
  <r>
    <n v="451965"/>
    <s v="Consumer Financial Protection Bureau"/>
    <s v="Conventional"/>
    <n v="1"/>
    <s v="One-to-four family dwelling (other than manufactured housing)"/>
    <n v="1"/>
    <s v="Home purchase"/>
    <n v="1"/>
    <s v="Owner-occupied as a principal dwelling"/>
    <n v="1"/>
    <n v="358"/>
    <s v="Loan purchased by the institution"/>
    <n v="6"/>
    <s v="Not Hispanic or Latino"/>
    <n v="2"/>
    <x v="0"/>
    <n v="5"/>
    <s v="Male"/>
    <n v="1"/>
    <n v="108"/>
    <n v="83.9"/>
    <n v="149.36999499999999"/>
    <x v="1"/>
    <x v="1"/>
  </r>
  <r>
    <n v="451965"/>
    <s v="Consumer Financial Protection Bureau"/>
    <s v="Conventional"/>
    <n v="1"/>
    <s v="Manufactured housing"/>
    <n v="2"/>
    <s v="Refinancing"/>
    <n v="3"/>
    <s v="Owner-occupied as a principal dwelling"/>
    <n v="1"/>
    <n v="155"/>
    <s v="Application denied by financial institution"/>
    <n v="3"/>
    <s v="Not Hispanic or Latino"/>
    <n v="2"/>
    <x v="1"/>
    <n v="3"/>
    <s v="Male"/>
    <n v="1"/>
    <n v="53"/>
    <n v="79.3"/>
    <n v="65.430000300000003"/>
    <x v="0"/>
    <x v="1"/>
  </r>
  <r>
    <n v="940311"/>
    <s v="Consumer Financial Protection Bureau"/>
    <s v="Conventional"/>
    <n v="1"/>
    <s v="One-to-four family dwelling (other than manufactured housing)"/>
    <n v="1"/>
    <s v="Home improvement"/>
    <n v="2"/>
    <s v="Owner-occupied as a principal dwelling"/>
    <n v="1"/>
    <n v="4"/>
    <s v="Application denied by financial institution"/>
    <n v="3"/>
    <s v="Hispanic or Latino"/>
    <n v="1"/>
    <x v="0"/>
    <n v="5"/>
    <s v="Male"/>
    <n v="1"/>
    <n v="15"/>
    <n v="25.9"/>
    <n v="121.69000200000001"/>
    <x v="0"/>
    <x v="0"/>
  </r>
  <r>
    <n v="504713"/>
    <s v="Consumer Financial Protection Bureau"/>
    <s v="Conventional"/>
    <n v="1"/>
    <s v="One-to-four family dwelling (other than manufactured housing)"/>
    <n v="1"/>
    <s v="Home purchase"/>
    <n v="1"/>
    <s v="Owner-occupied as a principal dwelling"/>
    <n v="1"/>
    <n v="521"/>
    <s v="Application denied by financial institution"/>
    <n v="3"/>
    <s v="Information not provided by applicant in mail, Internet, or telephone application"/>
    <n v="3"/>
    <x v="4"/>
    <n v="4"/>
    <s v="Female"/>
    <n v="2"/>
    <n v="99"/>
    <n v="86.6"/>
    <n v="98.410003700000004"/>
    <x v="0"/>
    <x v="1"/>
  </r>
  <r>
    <n v="852218"/>
    <s v="Consumer Financial Protection Bureau"/>
    <s v="Conventional"/>
    <n v="1"/>
    <s v="One-to-four family dwelling (other than manufactured housing)"/>
    <n v="1"/>
    <s v="Refinancing"/>
    <n v="3"/>
    <s v="Not owner-occupied as a principal dwelling"/>
    <n v="2"/>
    <n v="548"/>
    <s v="Loan purchased by the institution"/>
    <n v="6"/>
    <s v="Not Hispanic or Latino"/>
    <n v="2"/>
    <x v="0"/>
    <n v="5"/>
    <s v="Male"/>
    <n v="1"/>
    <n v="564"/>
    <n v="62.1"/>
    <n v="84.099998499999998"/>
    <x v="1"/>
    <x v="2"/>
  </r>
  <r>
    <n v="451965"/>
    <s v="Consumer Financial Protection Bureau"/>
    <s v="Conventional"/>
    <n v="1"/>
    <s v="One-to-four family dwelling (other than manufactured housing)"/>
    <n v="1"/>
    <s v="Home improvement"/>
    <n v="2"/>
    <s v="Not owner-occupied as a principal dwelling"/>
    <n v="2"/>
    <n v="3"/>
    <s v="Application denied by financial institution"/>
    <n v="3"/>
    <s v="Hispanic or Latino"/>
    <n v="1"/>
    <x v="0"/>
    <n v="5"/>
    <s v="Male"/>
    <n v="1"/>
    <n v="15"/>
    <n v="57.5"/>
    <n v="40.509998299999999"/>
    <x v="0"/>
    <x v="0"/>
  </r>
  <r>
    <n v="451965"/>
    <s v="Consumer Financial Protection Bureau"/>
    <s v="Conventional"/>
    <n v="1"/>
    <s v="One-to-four family dwelling (other than manufactured housing)"/>
    <n v="1"/>
    <s v="Home purchase"/>
    <n v="1"/>
    <s v="Owner-occupied as a principal dwelling"/>
    <n v="1"/>
    <n v="170"/>
    <s v="Loan purchased by the institution"/>
    <n v="6"/>
    <s v="Not Hispanic or Latino"/>
    <n v="2"/>
    <x v="0"/>
    <n v="5"/>
    <s v="Female"/>
    <n v="2"/>
    <n v="75"/>
    <n v="66.5"/>
    <n v="63.689998600000003"/>
    <x v="1"/>
    <x v="1"/>
  </r>
  <r>
    <n v="617677"/>
    <s v="Consumer Financial Protection Bureau"/>
    <s v="Conventional"/>
    <n v="1"/>
    <s v="One-to-four family dwelling (other than manufactured housing)"/>
    <n v="1"/>
    <s v="Home improvement"/>
    <n v="2"/>
    <s v="Owner-occupied as a principal dwelling"/>
    <n v="1"/>
    <n v="3"/>
    <s v="Loan originated"/>
    <n v="1"/>
    <s v="Not Hispanic or Latino"/>
    <n v="2"/>
    <x v="1"/>
    <n v="3"/>
    <s v="Female"/>
    <n v="2"/>
    <n v="93"/>
    <n v="107.6"/>
    <n v="155.279999"/>
    <x v="1"/>
    <x v="1"/>
  </r>
  <r>
    <n v="451965"/>
    <s v="Consumer Financial Protection Bureau"/>
    <s v="Conventional"/>
    <n v="1"/>
    <s v="One-to-four family dwelling (other than manufactured housing)"/>
    <n v="1"/>
    <s v="Refinancing"/>
    <n v="3"/>
    <s v="Owner-occupied as a principal dwelling"/>
    <n v="1"/>
    <n v="983"/>
    <s v="Loan originated"/>
    <n v="1"/>
    <s v="Not Hispanic or Latino"/>
    <n v="2"/>
    <x v="0"/>
    <n v="5"/>
    <s v="Male"/>
    <n v="1"/>
    <n v="218"/>
    <n v="85.6"/>
    <n v="190.86000100000001"/>
    <x v="1"/>
    <x v="2"/>
  </r>
  <r>
    <n v="476810"/>
    <s v="Consumer Financial Protection Bureau"/>
    <s v="Conventional"/>
    <n v="1"/>
    <s v="One-to-four family dwelling (other than manufactured housing)"/>
    <n v="1"/>
    <s v="Refinancing"/>
    <n v="3"/>
    <s v="Owner-occupied as a principal dwelling"/>
    <n v="1"/>
    <n v="179"/>
    <s v="Application denied by financial institution"/>
    <n v="3"/>
    <s v="Not Hispanic or Latino"/>
    <n v="2"/>
    <x v="0"/>
    <n v="5"/>
    <s v="Male"/>
    <n v="1"/>
    <n v="35"/>
    <n v="76.8"/>
    <n v="91.930000300000003"/>
    <x v="0"/>
    <x v="0"/>
  </r>
  <r>
    <n v="852320"/>
    <s v="Consumer Financial Protection Bureau"/>
    <s v="FSA/RHS-guaranteed"/>
    <n v="4"/>
    <s v="Manufactured housing"/>
    <n v="2"/>
    <s v="Home purchase"/>
    <n v="1"/>
    <s v="Owner-occupied as a principal dwelling"/>
    <n v="1"/>
    <n v="122"/>
    <s v="Application denied by financial institution"/>
    <n v="3"/>
    <s v="Not Hispanic or Latino"/>
    <n v="2"/>
    <x v="0"/>
    <n v="5"/>
    <s v="Female"/>
    <n v="2"/>
    <n v="32"/>
    <n v="49.1"/>
    <n v="85.779998800000001"/>
    <x v="0"/>
    <x v="0"/>
  </r>
  <r>
    <n v="146672"/>
    <s v="Consumer Financial Protection Bureau"/>
    <s v="FHA-insured"/>
    <n v="2"/>
    <s v="One-to-four family dwelling (other than manufactured housing)"/>
    <n v="1"/>
    <s v="Refinancing"/>
    <n v="3"/>
    <s v="Owner-occupied as a principal dwelling"/>
    <n v="1"/>
    <n v="198"/>
    <s v="Loan originated"/>
    <n v="1"/>
    <s v="Not Hispanic or Latino"/>
    <n v="2"/>
    <x v="0"/>
    <n v="5"/>
    <s v="Male"/>
    <n v="1"/>
    <n v="60"/>
    <n v="63.8"/>
    <n v="89.919998199999995"/>
    <x v="1"/>
    <x v="1"/>
  </r>
  <r>
    <n v="817824"/>
    <s v="Consumer Financial Protection Bureau"/>
    <s v="Conventional"/>
    <n v="1"/>
    <s v="One-to-four family dwelling (other than manufactured housing)"/>
    <n v="1"/>
    <s v="Home improvement"/>
    <n v="2"/>
    <s v="Owner-occupied as a principal dwelling"/>
    <n v="1"/>
    <n v="205"/>
    <s v="Loan originated"/>
    <n v="1"/>
    <s v="Not Hispanic or Latino"/>
    <n v="2"/>
    <x v="0"/>
    <n v="5"/>
    <s v="Male"/>
    <n v="1"/>
    <n v="66"/>
    <n v="67.900000000000006"/>
    <n v="167.19000199999999"/>
    <x v="1"/>
    <x v="1"/>
  </r>
  <r>
    <n v="146672"/>
    <s v="Consumer Financial Protection Bureau"/>
    <s v="FHA-insured"/>
    <n v="2"/>
    <s v="One-to-four family dwelling (other than manufactured housing)"/>
    <n v="1"/>
    <s v="Home purchase"/>
    <n v="1"/>
    <s v="Owner-occupied as a principal dwelling"/>
    <n v="1"/>
    <n v="130"/>
    <s v="Application denied by financial institution"/>
    <n v="3"/>
    <s v="Hispanic or Latino"/>
    <n v="1"/>
    <x v="0"/>
    <n v="5"/>
    <s v="Male"/>
    <n v="1"/>
    <n v="50"/>
    <n v="57.5"/>
    <n v="83.599998499999998"/>
    <x v="0"/>
    <x v="1"/>
  </r>
  <r>
    <n v="451965"/>
    <s v="Consumer Financial Protection Bureau"/>
    <s v="Conventional"/>
    <n v="1"/>
    <s v="One-to-four family dwelling (other than manufactured housing)"/>
    <n v="1"/>
    <s v="Home purchase"/>
    <n v="1"/>
    <s v="Owner-occupied as a principal dwelling"/>
    <n v="1"/>
    <n v="455"/>
    <s v="Loan purchased by the institution"/>
    <n v="6"/>
    <s v="Not Hispanic or Latino"/>
    <n v="2"/>
    <x v="0"/>
    <n v="5"/>
    <s v="Male"/>
    <n v="1"/>
    <n v="108"/>
    <n v="73"/>
    <n v="252.449997"/>
    <x v="1"/>
    <x v="1"/>
  </r>
  <r>
    <n v="852320"/>
    <s v="Consumer Financial Protection Bureau"/>
    <s v="Conventional"/>
    <n v="1"/>
    <s v="One-to-four family dwelling (other than manufactured housing)"/>
    <n v="1"/>
    <s v="Refinancing"/>
    <n v="3"/>
    <s v="Owner-occupied as a principal dwelling"/>
    <n v="1"/>
    <n v="108"/>
    <s v="Application denied by financial institution"/>
    <n v="3"/>
    <s v="Not Hispanic or Latino"/>
    <n v="2"/>
    <x v="0"/>
    <n v="5"/>
    <s v="Male"/>
    <n v="1"/>
    <n v="29"/>
    <n v="62.3"/>
    <n v="120.279999"/>
    <x v="0"/>
    <x v="0"/>
  </r>
  <r>
    <n v="852218"/>
    <s v="Consumer Financial Protection Bureau"/>
    <s v="Conventional"/>
    <n v="1"/>
    <s v="One-to-four family dwelling (other than manufactured housing)"/>
    <n v="1"/>
    <s v="Home purchase"/>
    <n v="1"/>
    <s v="Owner-occupied as a principal dwelling"/>
    <n v="1"/>
    <n v="326"/>
    <s v="Loan purchased by the institution"/>
    <n v="6"/>
    <s v="Not Hispanic or Latino"/>
    <n v="2"/>
    <x v="0"/>
    <n v="5"/>
    <s v="Female"/>
    <n v="2"/>
    <n v="160"/>
    <n v="72.5"/>
    <n v="148.08000200000001"/>
    <x v="1"/>
    <x v="2"/>
  </r>
  <r>
    <n v="451965"/>
    <s v="Consumer Financial Protection Bureau"/>
    <s v="Conventional"/>
    <n v="1"/>
    <s v="One-to-four family dwelling (other than manufactured housing)"/>
    <n v="1"/>
    <s v="Refinancing"/>
    <n v="3"/>
    <s v="Owner-occupied as a principal dwelling"/>
    <n v="1"/>
    <n v="120"/>
    <s v="Application denied by financial institution"/>
    <n v="3"/>
    <s v="Not Hispanic or Latino"/>
    <n v="2"/>
    <x v="1"/>
    <n v="3"/>
    <s v="Female"/>
    <n v="2"/>
    <n v="40"/>
    <n v="61.9"/>
    <n v="75.25"/>
    <x v="0"/>
    <x v="1"/>
  </r>
  <r>
    <n v="451965"/>
    <s v="Consumer Financial Protection Bureau"/>
    <s v="Conventional"/>
    <n v="1"/>
    <s v="One-to-four family dwelling (other than manufactured housing)"/>
    <n v="1"/>
    <s v="Refinancing"/>
    <n v="3"/>
    <s v="Owner-occupied as a principal dwelling"/>
    <n v="1"/>
    <n v="113"/>
    <s v="Loan purchased by the institution"/>
    <n v="6"/>
    <s v="Not Hispanic or Latino"/>
    <n v="2"/>
    <x v="0"/>
    <n v="5"/>
    <s v="Female"/>
    <n v="2"/>
    <n v="60"/>
    <n v="59.8"/>
    <n v="86.220001199999999"/>
    <x v="1"/>
    <x v="1"/>
  </r>
  <r>
    <n v="675332"/>
    <s v="Consumer Financial Protection Bureau"/>
    <s v="Conventional"/>
    <n v="1"/>
    <s v="One-to-four family dwelling (other than manufactured housing)"/>
    <n v="1"/>
    <s v="Home improvement"/>
    <n v="2"/>
    <s v="Owner-occupied as a principal dwelling"/>
    <n v="1"/>
    <n v="6"/>
    <s v="Loan originated"/>
    <n v="1"/>
    <s v="Not Hispanic or Latino"/>
    <n v="2"/>
    <x v="1"/>
    <n v="3"/>
    <s v="Female"/>
    <n v="2"/>
    <n v="26"/>
    <n v="46.5"/>
    <n v="83.309997600000003"/>
    <x v="1"/>
    <x v="0"/>
  </r>
  <r>
    <n v="451965"/>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1"/>
    <n v="3"/>
    <s v="Male"/>
    <n v="1"/>
    <n v="75"/>
    <n v="69.2"/>
    <n v="158.820007"/>
    <x v="0"/>
    <x v="1"/>
  </r>
  <r>
    <n v="451965"/>
    <s v="Consumer Financial Protection Bureau"/>
    <s v="Conventional"/>
    <n v="1"/>
    <s v="One-to-four family dwelling (other than manufactured housing)"/>
    <n v="1"/>
    <s v="Home purchase"/>
    <n v="1"/>
    <s v="Owner-occupied as a principal dwelling"/>
    <n v="1"/>
    <n v="286"/>
    <s v="Loan purchased by the institution"/>
    <n v="6"/>
    <s v="Not Hispanic or Latino"/>
    <n v="2"/>
    <x v="0"/>
    <n v="5"/>
    <s v="Male"/>
    <n v="1"/>
    <n v="73"/>
    <n v="75.400000000000006"/>
    <n v="133.36000100000001"/>
    <x v="1"/>
    <x v="1"/>
  </r>
  <r>
    <n v="146672"/>
    <s v="Consumer Financial Protection Bureau"/>
    <s v="Conventional"/>
    <n v="1"/>
    <s v="One-to-four family dwelling (other than manufactured housing)"/>
    <n v="1"/>
    <s v="Home purchase"/>
    <n v="1"/>
    <s v="Owner-occupied as a principal dwelling"/>
    <n v="1"/>
    <n v="242"/>
    <s v="Loan originated"/>
    <n v="1"/>
    <s v="Not Hispanic or Latino"/>
    <n v="2"/>
    <x v="3"/>
    <n v="2"/>
    <s v="Male"/>
    <n v="1"/>
    <n v="55"/>
    <n v="63.2"/>
    <n v="50.040000900000003"/>
    <x v="1"/>
    <x v="1"/>
  </r>
  <r>
    <n v="619877"/>
    <s v="Consumer Financial Protection Bureau"/>
    <s v="VA-guaranteed"/>
    <n v="3"/>
    <s v="One-to-four family dwelling (other than manufactured housing)"/>
    <n v="1"/>
    <s v="Home purchase"/>
    <n v="1"/>
    <s v="Owner-occupied as a principal dwelling"/>
    <n v="1"/>
    <n v="173"/>
    <s v="Loan originated"/>
    <n v="1"/>
    <s v="Hispanic or Latino"/>
    <n v="1"/>
    <x v="0"/>
    <n v="5"/>
    <s v="Female"/>
    <n v="2"/>
    <n v="44"/>
    <n v="49.6"/>
    <n v="112.470001"/>
    <x v="1"/>
    <x v="1"/>
  </r>
  <r>
    <n v="501105"/>
    <s v="Consumer Financial Protection Bureau"/>
    <s v="Conventional"/>
    <n v="1"/>
    <s v="Manufactured housing"/>
    <n v="2"/>
    <s v="Home improvement"/>
    <n v="2"/>
    <s v="Owner-occupied as a principal dwelling"/>
    <n v="1"/>
    <n v="14"/>
    <s v="Loan originated"/>
    <n v="1"/>
    <s v="Not Hispanic or Latino"/>
    <n v="2"/>
    <x v="0"/>
    <n v="5"/>
    <s v="Male"/>
    <n v="1"/>
    <n v="83"/>
    <n v="65.5"/>
    <n v="102.480003"/>
    <x v="1"/>
    <x v="1"/>
  </r>
  <r>
    <n v="852218"/>
    <s v="Consumer Financial Protection Bureau"/>
    <s v="Conventional"/>
    <n v="1"/>
    <s v="One-to-four family dwelling (other than manufactured housing)"/>
    <n v="1"/>
    <s v="Home purchase"/>
    <n v="1"/>
    <s v="Owner-occupied as a principal dwelling"/>
    <n v="1"/>
    <n v="90"/>
    <s v="Loan originated"/>
    <n v="1"/>
    <s v="Not Hispanic or Latino"/>
    <n v="2"/>
    <x v="0"/>
    <n v="5"/>
    <s v="Female"/>
    <n v="2"/>
    <m/>
    <n v="73.900000000000006"/>
    <n v="98.239997900000006"/>
    <x v="1"/>
    <x v="0"/>
  </r>
  <r>
    <n v="852218"/>
    <s v="Consumer Financial Protection Bureau"/>
    <s v="Conventional"/>
    <n v="1"/>
    <s v="One-to-four family dwelling (other than manufactured housing)"/>
    <n v="1"/>
    <s v="Home purchase"/>
    <n v="1"/>
    <s v="Owner-occupied as a principal dwelling"/>
    <n v="1"/>
    <n v="1748"/>
    <s v="Loan originated"/>
    <n v="1"/>
    <s v="Not Hispanic or Latino"/>
    <n v="2"/>
    <x v="3"/>
    <n v="2"/>
    <s v="Male"/>
    <n v="1"/>
    <n v="513"/>
    <n v="64.3"/>
    <n v="126.860001"/>
    <x v="1"/>
    <x v="2"/>
  </r>
  <r>
    <n v="75633"/>
    <s v="Consumer Financial Protection Bureau"/>
    <s v="Conventional"/>
    <n v="1"/>
    <s v="One-to-four family dwelling (other than manufactured housing)"/>
    <n v="1"/>
    <s v="Home purchase"/>
    <n v="1"/>
    <s v="Owner-occupied as a principal dwelling"/>
    <n v="1"/>
    <n v="120"/>
    <s v="Loan originated"/>
    <n v="1"/>
    <s v="Not Hispanic or Latino"/>
    <n v="2"/>
    <x v="0"/>
    <n v="5"/>
    <s v="Male"/>
    <n v="1"/>
    <n v="41"/>
    <n v="74.7"/>
    <n v="117.18"/>
    <x v="1"/>
    <x v="1"/>
  </r>
  <r>
    <n v="480228"/>
    <s v="Consumer Financial Protection Bureau"/>
    <s v="Conventional"/>
    <n v="1"/>
    <s v="One-to-four family dwelling (other than manufactured housing)"/>
    <n v="1"/>
    <s v="Refinancing"/>
    <n v="3"/>
    <s v="Owner-occupied as a principal dwelling"/>
    <n v="1"/>
    <n v="120"/>
    <s v="Application denied by financial institution"/>
    <n v="3"/>
    <s v="Not Hispanic or Latino"/>
    <n v="2"/>
    <x v="3"/>
    <n v="2"/>
    <s v="Male"/>
    <n v="1"/>
    <n v="42"/>
    <n v="88"/>
    <n v="132.770004"/>
    <x v="0"/>
    <x v="1"/>
  </r>
  <r>
    <n v="852218"/>
    <s v="Consumer Financial Protection Bureau"/>
    <s v="Conventional"/>
    <n v="1"/>
    <s v="One-to-four family dwelling (other than manufactured housing)"/>
    <n v="1"/>
    <s v="Home purchase"/>
    <n v="1"/>
    <s v="Owner-occupied as a principal dwelling"/>
    <n v="1"/>
    <n v="294"/>
    <s v="Loan purchased by the institution"/>
    <n v="6"/>
    <s v="Not Hispanic or Latino"/>
    <n v="2"/>
    <x v="0"/>
    <n v="5"/>
    <s v="Male"/>
    <n v="1"/>
    <n v="121"/>
    <n v="74.599999999999994"/>
    <n v="168.88000500000001"/>
    <x v="1"/>
    <x v="1"/>
  </r>
  <r>
    <n v="480228"/>
    <s v="Consumer Financial Protection Bureau"/>
    <s v="Conventional"/>
    <n v="1"/>
    <s v="One-to-four family dwelling (other than manufactured housing)"/>
    <n v="1"/>
    <s v="Refinancing"/>
    <n v="3"/>
    <s v="Owner-occupied as a principal dwelling"/>
    <n v="1"/>
    <n v="1196"/>
    <s v="Application denied by financial institution"/>
    <n v="3"/>
    <s v="Hispanic or Latino"/>
    <n v="1"/>
    <x v="0"/>
    <n v="5"/>
    <s v="Male"/>
    <n v="1"/>
    <n v="123"/>
    <n v="131.5"/>
    <n v="125.699997"/>
    <x v="0"/>
    <x v="2"/>
  </r>
  <r>
    <n v="480228"/>
    <s v="Consumer Financial Protection Bureau"/>
    <s v="FHA-insured"/>
    <n v="2"/>
    <s v="One-to-four family dwelling (other than manufactured housing)"/>
    <n v="1"/>
    <s v="Home purchase"/>
    <n v="1"/>
    <s v="Owner-occupied as a principal dwelling"/>
    <n v="1"/>
    <n v="213"/>
    <s v="Application denied by financial institution"/>
    <n v="3"/>
    <s v="Not Hispanic or Latino"/>
    <n v="2"/>
    <x v="1"/>
    <n v="3"/>
    <s v="Female"/>
    <n v="2"/>
    <n v="104"/>
    <n v="69.2"/>
    <n v="112.91999800000001"/>
    <x v="0"/>
    <x v="1"/>
  </r>
  <r>
    <n v="852218"/>
    <s v="Consumer Financial Protection Bureau"/>
    <s v="Conventional"/>
    <n v="1"/>
    <s v="One-to-four family dwelling (other than manufactured housing)"/>
    <n v="1"/>
    <s v="Refinancing"/>
    <n v="3"/>
    <s v="Owner-occupied as a principal dwelling"/>
    <n v="1"/>
    <n v="295"/>
    <s v="Loan originated"/>
    <n v="1"/>
    <s v="Not Hispanic or Latino"/>
    <n v="2"/>
    <x v="0"/>
    <n v="5"/>
    <s v="Male"/>
    <n v="1"/>
    <n v="101"/>
    <n v="73.400000000000006"/>
    <n v="176.64999399999999"/>
    <x v="1"/>
    <x v="1"/>
  </r>
  <r>
    <n v="619877"/>
    <s v="Consumer Financial Protection Bureau"/>
    <s v="VA-guaranteed"/>
    <n v="3"/>
    <s v="One-to-four family dwelling (other than manufactured housing)"/>
    <n v="1"/>
    <s v="Home purchase"/>
    <n v="1"/>
    <s v="Owner-occupied as a principal dwelling"/>
    <n v="1"/>
    <n v="191"/>
    <s v="Loan originated"/>
    <n v="1"/>
    <s v="Not Hispanic or Latino"/>
    <n v="2"/>
    <x v="0"/>
    <n v="5"/>
    <s v="Male"/>
    <n v="1"/>
    <n v="57"/>
    <n v="70.900000000000006"/>
    <n v="115.290001"/>
    <x v="1"/>
    <x v="1"/>
  </r>
  <r>
    <n v="504713"/>
    <s v="Consumer Financial Protection Bureau"/>
    <s v="Conventional"/>
    <n v="1"/>
    <s v="One-to-four family dwelling (other than manufactured housing)"/>
    <n v="1"/>
    <s v="Home improvement"/>
    <n v="2"/>
    <s v="Owner-occupied as a principal dwelling"/>
    <n v="1"/>
    <n v="296"/>
    <s v="Application denied by financial institution"/>
    <n v="3"/>
    <s v="Not Hispanic or Latino"/>
    <n v="2"/>
    <x v="0"/>
    <n v="5"/>
    <s v="Male"/>
    <n v="1"/>
    <n v="76"/>
    <n v="104.8"/>
    <n v="121.980003"/>
    <x v="0"/>
    <x v="1"/>
  </r>
  <r>
    <n v="2489805"/>
    <s v="Consumer Financial Protection Bureau"/>
    <s v="Conventional"/>
    <n v="1"/>
    <s v="One-to-four family dwelling (other than manufactured housing)"/>
    <n v="1"/>
    <s v="Refinancing"/>
    <n v="3"/>
    <s v="Not owner-occupied as a principal dwelling"/>
    <n v="2"/>
    <n v="420"/>
    <s v="Loan originated"/>
    <n v="1"/>
    <s v="Not Hispanic or Latino"/>
    <n v="2"/>
    <x v="3"/>
    <n v="2"/>
    <s v="Female"/>
    <n v="2"/>
    <n v="343"/>
    <n v="111.2"/>
    <n v="65.910003700000004"/>
    <x v="1"/>
    <x v="2"/>
  </r>
  <r>
    <n v="233031"/>
    <s v="Consumer Financial Protection Bureau"/>
    <s v="Conventional"/>
    <n v="1"/>
    <s v="One-to-four family dwelling (other than manufactured housing)"/>
    <n v="1"/>
    <s v="Refinancing"/>
    <n v="3"/>
    <s v="Owner-occupied as a principal dwelling"/>
    <n v="1"/>
    <n v="146"/>
    <s v="Loan originated"/>
    <n v="1"/>
    <s v="Not Hispanic or Latino"/>
    <n v="2"/>
    <x v="0"/>
    <n v="5"/>
    <s v="Male"/>
    <n v="1"/>
    <n v="180"/>
    <n v="74.3"/>
    <n v="170.86000100000001"/>
    <x v="1"/>
    <x v="2"/>
  </r>
  <r>
    <n v="451965"/>
    <s v="Consumer Financial Protection Bureau"/>
    <s v="Conventional"/>
    <n v="1"/>
    <s v="One-to-four family dwelling (other than manufactured housing)"/>
    <n v="1"/>
    <s v="Home improvement"/>
    <n v="2"/>
    <s v="Owner-occupied as a principal dwelling"/>
    <n v="1"/>
    <n v="4"/>
    <s v="Loan originated"/>
    <n v="1"/>
    <s v="Hispanic or Latino"/>
    <n v="1"/>
    <x v="0"/>
    <n v="5"/>
    <s v="Female"/>
    <n v="2"/>
    <n v="50"/>
    <n v="64.3"/>
    <n v="79.440002399999997"/>
    <x v="1"/>
    <x v="1"/>
  </r>
  <r>
    <n v="451965"/>
    <s v="Consumer Financial Protection Bureau"/>
    <s v="FHA-insured"/>
    <n v="2"/>
    <s v="One-to-four family dwelling (other than manufactured housing)"/>
    <n v="1"/>
    <s v="Home purchase"/>
    <n v="1"/>
    <s v="Owner-occupied as a principal dwelling"/>
    <n v="1"/>
    <n v="199"/>
    <s v="Loan purchased by the institution"/>
    <n v="6"/>
    <s v="Hispanic or Latino"/>
    <n v="1"/>
    <x v="0"/>
    <n v="5"/>
    <s v="Male"/>
    <n v="1"/>
    <n v="66"/>
    <n v="66.2"/>
    <n v="80.349998499999998"/>
    <x v="1"/>
    <x v="1"/>
  </r>
  <r>
    <n v="451965"/>
    <s v="Consumer Financial Protection Bureau"/>
    <s v="Conventional"/>
    <n v="1"/>
    <s v="One-to-four family dwelling (other than manufactured housing)"/>
    <n v="1"/>
    <s v="Home purchase"/>
    <n v="1"/>
    <s v="Owner-occupied as a principal dwelling"/>
    <n v="1"/>
    <n v="384"/>
    <s v="Loan purchased by the institution"/>
    <n v="6"/>
    <s v="Not Hispanic or Latino"/>
    <n v="2"/>
    <x v="0"/>
    <n v="5"/>
    <s v="Female"/>
    <n v="2"/>
    <n v="190"/>
    <n v="61.6"/>
    <n v="68.699996900000002"/>
    <x v="1"/>
    <x v="2"/>
  </r>
  <r>
    <n v="451965"/>
    <s v="Consumer Financial Protection Bureau"/>
    <s v="Conventional"/>
    <n v="1"/>
    <s v="One-to-four family dwelling (other than manufactured housing)"/>
    <n v="1"/>
    <s v="Home purchase"/>
    <n v="1"/>
    <s v="Owner-occupied as a principal dwelling"/>
    <n v="1"/>
    <n v="176"/>
    <s v="Loan originated"/>
    <n v="1"/>
    <s v="Not Hispanic or Latino"/>
    <n v="2"/>
    <x v="0"/>
    <n v="5"/>
    <s v="Male"/>
    <n v="1"/>
    <n v="69"/>
    <n v="72.5"/>
    <n v="156.88999899999999"/>
    <x v="1"/>
    <x v="1"/>
  </r>
  <r>
    <n v="451965"/>
    <s v="Consumer Financial Protection Bureau"/>
    <s v="Conventional"/>
    <n v="1"/>
    <s v="One-to-four family dwelling (other than manufactured housing)"/>
    <n v="1"/>
    <s v="Home purchase"/>
    <n v="1"/>
    <s v="Owner-occupied as a principal dwelling"/>
    <n v="1"/>
    <n v="527"/>
    <s v="Loan originated"/>
    <n v="1"/>
    <s v="Not Hispanic or Latino"/>
    <n v="2"/>
    <x v="0"/>
    <n v="5"/>
    <s v="Male"/>
    <n v="1"/>
    <n v="240"/>
    <n v="67.7"/>
    <n v="292.67001299999998"/>
    <x v="1"/>
    <x v="2"/>
  </r>
  <r>
    <n v="852218"/>
    <s v="Consumer Financial Protection Bureau"/>
    <s v="Conventional"/>
    <n v="1"/>
    <s v="One-to-four family dwelling (other than manufactured housing)"/>
    <n v="1"/>
    <s v="Home purchase"/>
    <n v="1"/>
    <s v="Owner-occupied as a principal dwelling"/>
    <n v="1"/>
    <n v="416"/>
    <s v="Loan purchased by the institution"/>
    <n v="6"/>
    <s v="Not Hispanic or Latino"/>
    <n v="2"/>
    <x v="3"/>
    <n v="2"/>
    <s v="Male"/>
    <n v="1"/>
    <n v="79"/>
    <n v="97.4"/>
    <n v="76.819999699999997"/>
    <x v="1"/>
    <x v="1"/>
  </r>
  <r>
    <n v="451965"/>
    <s v="Consumer Financial Protection Bureau"/>
    <s v="FSA/RHS-guaranteed"/>
    <n v="4"/>
    <s v="One-to-four family dwelling (other than manufactured housing)"/>
    <n v="1"/>
    <s v="Home purchase"/>
    <n v="1"/>
    <s v="Owner-occupied as a principal dwelling"/>
    <n v="1"/>
    <n v="154"/>
    <s v="Loan purchased by the institution"/>
    <n v="6"/>
    <s v="Not Hispanic or Latino"/>
    <n v="2"/>
    <x v="0"/>
    <n v="5"/>
    <s v="Male"/>
    <n v="1"/>
    <n v="62"/>
    <n v="61.6"/>
    <n v="118.260002"/>
    <x v="1"/>
    <x v="1"/>
  </r>
  <r>
    <n v="451965"/>
    <s v="Consumer Financial Protection Bureau"/>
    <s v="Conventional"/>
    <n v="1"/>
    <s v="One-to-four family dwelling (other than manufactured housing)"/>
    <n v="1"/>
    <s v="Home purchase"/>
    <n v="1"/>
    <s v="Owner-occupied as a principal dwelling"/>
    <n v="1"/>
    <n v="60"/>
    <s v="Loan purchased by the institution"/>
    <n v="6"/>
    <s v="Hispanic or Latino"/>
    <n v="1"/>
    <x v="0"/>
    <n v="5"/>
    <s v="Female"/>
    <n v="2"/>
    <n v="49"/>
    <n v="67.7"/>
    <n v="125.389999"/>
    <x v="1"/>
    <x v="1"/>
  </r>
  <r>
    <n v="504713"/>
    <s v="Consumer Financial Protection Bureau"/>
    <s v="Conventional"/>
    <n v="1"/>
    <s v="One-to-four family dwelling (other than manufactured housing)"/>
    <n v="1"/>
    <s v="Refinancing"/>
    <n v="3"/>
    <s v="Owner-occupied as a principal dwelling"/>
    <n v="1"/>
    <n v="61"/>
    <s v="Loan originated"/>
    <n v="1"/>
    <s v="Not Hispanic or Latino"/>
    <n v="2"/>
    <x v="0"/>
    <n v="5"/>
    <s v="Female"/>
    <n v="2"/>
    <n v="33"/>
    <n v="78.3"/>
    <n v="153.71000699999999"/>
    <x v="1"/>
    <x v="0"/>
  </r>
  <r>
    <n v="480228"/>
    <s v="Consumer Financial Protection Bureau"/>
    <s v="Conventional"/>
    <n v="1"/>
    <s v="One-to-four family dwelling (other than manufactured housing)"/>
    <n v="1"/>
    <s v="Home purchase"/>
    <n v="1"/>
    <s v="Owner-occupied as a principal dwelling"/>
    <n v="1"/>
    <n v="744"/>
    <s v="Loan originated"/>
    <n v="1"/>
    <s v="Not Hispanic or Latino"/>
    <n v="2"/>
    <x v="0"/>
    <n v="5"/>
    <s v="Male"/>
    <n v="1"/>
    <n v="256"/>
    <n v="51.8"/>
    <n v="360.19000199999999"/>
    <x v="1"/>
    <x v="2"/>
  </r>
  <r>
    <n v="1189117"/>
    <s v="Consumer Financial Protection Bureau"/>
    <s v="Conventional"/>
    <n v="1"/>
    <s v="One-to-four family dwelling (other than manufactured housing)"/>
    <n v="1"/>
    <s v="Home purchase"/>
    <n v="1"/>
    <s v="Owner-occupied as a principal dwelling"/>
    <n v="1"/>
    <n v="177"/>
    <s v="Loan originated"/>
    <n v="1"/>
    <s v="Not Hispanic or Latino"/>
    <n v="2"/>
    <x v="1"/>
    <n v="3"/>
    <s v="Male"/>
    <n v="1"/>
    <n v="79"/>
    <n v="80.2"/>
    <n v="54.380001100000001"/>
    <x v="1"/>
    <x v="1"/>
  </r>
  <r>
    <n v="619877"/>
    <s v="Consumer Financial Protection Bureau"/>
    <s v="VA-guaranteed"/>
    <n v="3"/>
    <s v="One-to-four family dwelling (other than manufactured housing)"/>
    <n v="1"/>
    <s v="Home purchase"/>
    <n v="1"/>
    <s v="Owner-occupied as a principal dwelling"/>
    <n v="1"/>
    <n v="255"/>
    <s v="Loan originated"/>
    <n v="1"/>
    <s v="Not Hispanic or Latino"/>
    <n v="2"/>
    <x v="0"/>
    <n v="5"/>
    <s v="Female"/>
    <n v="2"/>
    <n v="71"/>
    <n v="68.3"/>
    <n v="93.510002099999994"/>
    <x v="1"/>
    <x v="1"/>
  </r>
  <r>
    <n v="852218"/>
    <s v="Consumer Financial Protection Bureau"/>
    <s v="Conventional"/>
    <n v="1"/>
    <s v="One-to-four family dwelling (other than manufactured housing)"/>
    <n v="1"/>
    <s v="Refinancing"/>
    <n v="3"/>
    <s v="Owner-occupied as a principal dwelling"/>
    <n v="1"/>
    <n v="120"/>
    <s v="Loan originated"/>
    <n v="1"/>
    <s v="Not Hispanic or Latino"/>
    <n v="2"/>
    <x v="0"/>
    <n v="5"/>
    <s v="Female"/>
    <n v="2"/>
    <n v="110"/>
    <n v="75"/>
    <n v="97.610000600000006"/>
    <x v="1"/>
    <x v="1"/>
  </r>
  <r>
    <n v="1189117"/>
    <s v="Consumer Financial Protection Bureau"/>
    <s v="Conventional"/>
    <n v="1"/>
    <s v="One-to-four family dwelling (other than manufactured housing)"/>
    <n v="1"/>
    <s v="Home purchase"/>
    <n v="1"/>
    <s v="Not owner-occupied as a principal dwelling"/>
    <n v="2"/>
    <n v="104"/>
    <s v="Loan originated"/>
    <n v="1"/>
    <s v="Not Hispanic or Latino"/>
    <n v="2"/>
    <x v="0"/>
    <n v="5"/>
    <s v="Male"/>
    <n v="1"/>
    <n v="192"/>
    <n v="80.2"/>
    <n v="75.370002700000001"/>
    <x v="1"/>
    <x v="2"/>
  </r>
  <r>
    <n v="504713"/>
    <s v="Consumer Financial Protection Bureau"/>
    <s v="Conventional"/>
    <n v="1"/>
    <s v="One-to-four family dwelling (other than manufactured housing)"/>
    <n v="1"/>
    <s v="Home purchase"/>
    <n v="1"/>
    <s v="Owner-occupied as a principal dwelling"/>
    <n v="1"/>
    <n v="205"/>
    <s v="Loan originated"/>
    <n v="1"/>
    <s v="Not Hispanic or Latino"/>
    <n v="2"/>
    <x v="0"/>
    <n v="5"/>
    <s v="Male"/>
    <n v="1"/>
    <n v="105"/>
    <n v="89.8"/>
    <n v="93.989997900000006"/>
    <x v="1"/>
    <x v="1"/>
  </r>
  <r>
    <n v="501105"/>
    <s v="Consumer Financial Protection Bureau"/>
    <s v="Conventional"/>
    <n v="1"/>
    <s v="One-to-four family dwelling (other than manufactured housing)"/>
    <n v="1"/>
    <s v="Home improvement"/>
    <n v="2"/>
    <s v="Not owner-occupied as a principal dwelling"/>
    <n v="2"/>
    <n v="2"/>
    <s v="Application denied by financial institution"/>
    <n v="3"/>
    <s v="Not Hispanic or Latino"/>
    <n v="2"/>
    <x v="1"/>
    <n v="3"/>
    <s v="Female"/>
    <n v="2"/>
    <n v="50"/>
    <n v="107.6"/>
    <n v="125.589996"/>
    <x v="0"/>
    <x v="1"/>
  </r>
  <r>
    <n v="451965"/>
    <s v="Consumer Financial Protection Bureau"/>
    <s v="Conventional"/>
    <n v="1"/>
    <s v="One-to-four family dwelling (other than manufactured housing)"/>
    <n v="1"/>
    <s v="Home purchase"/>
    <n v="1"/>
    <s v="Owner-occupied as a principal dwelling"/>
    <n v="1"/>
    <n v="284"/>
    <s v="Loan purchased by the institution"/>
    <n v="6"/>
    <s v="Hispanic or Latino"/>
    <n v="1"/>
    <x v="0"/>
    <n v="5"/>
    <s v="Male"/>
    <n v="1"/>
    <n v="82"/>
    <n v="84"/>
    <n v="95.930000300000003"/>
    <x v="1"/>
    <x v="1"/>
  </r>
  <r>
    <n v="451965"/>
    <s v="Consumer Financial Protection Bureau"/>
    <s v="Conventional"/>
    <n v="1"/>
    <s v="One-to-four family dwelling (other than manufactured housing)"/>
    <n v="1"/>
    <s v="Refinancing"/>
    <n v="3"/>
    <s v="Owner-occupied as a principal dwelling"/>
    <n v="1"/>
    <n v="190"/>
    <s v="Loan purchased by the institution"/>
    <n v="6"/>
    <s v="Not Hispanic or Latino"/>
    <n v="2"/>
    <x v="0"/>
    <n v="5"/>
    <s v="Female"/>
    <n v="2"/>
    <n v="85"/>
    <n v="75.2"/>
    <n v="142.53999300000001"/>
    <x v="1"/>
    <x v="1"/>
  </r>
  <r>
    <n v="451965"/>
    <s v="Consumer Financial Protection Bureau"/>
    <s v="Conventional"/>
    <n v="1"/>
    <s v="One-to-four family dwelling (other than manufactured housing)"/>
    <n v="1"/>
    <s v="Home purchase"/>
    <n v="1"/>
    <s v="Owner-occupied as a principal dwelling"/>
    <n v="1"/>
    <n v="88"/>
    <s v="Loan originated"/>
    <n v="1"/>
    <s v="Hispanic or Latino"/>
    <n v="1"/>
    <x v="0"/>
    <n v="5"/>
    <s v="Female"/>
    <n v="2"/>
    <n v="83"/>
    <n v="40.299999999999997"/>
    <n v="167.38999899999999"/>
    <x v="1"/>
    <x v="1"/>
  </r>
  <r>
    <n v="852218"/>
    <s v="Consumer Financial Protection Bureau"/>
    <s v="FHA-insured"/>
    <n v="2"/>
    <s v="One-to-four family dwelling (other than manufactured housing)"/>
    <n v="1"/>
    <s v="Refinancing"/>
    <n v="3"/>
    <s v="Owner-occupied as a principal dwelling"/>
    <n v="1"/>
    <n v="153"/>
    <s v="Loan purchased by the institution"/>
    <n v="6"/>
    <s v="Not Hispanic or Latino"/>
    <n v="2"/>
    <x v="0"/>
    <n v="5"/>
    <s v="Male"/>
    <n v="1"/>
    <n v="45"/>
    <n v="79.599999999999994"/>
    <n v="73.669998199999995"/>
    <x v="1"/>
    <x v="1"/>
  </r>
  <r>
    <n v="852320"/>
    <s v="Consumer Financial Protection Bureau"/>
    <s v="Conventional"/>
    <n v="1"/>
    <s v="One-to-four family dwelling (other than manufactured housing)"/>
    <n v="1"/>
    <s v="Home purchase"/>
    <n v="1"/>
    <s v="Owner-occupied as a principal dwelling"/>
    <n v="1"/>
    <n v="484"/>
    <s v="Loan originated"/>
    <n v="1"/>
    <s v="Not Hispanic or Latino"/>
    <n v="2"/>
    <x v="0"/>
    <n v="5"/>
    <s v="Male"/>
    <n v="1"/>
    <n v="110"/>
    <n v="107.6"/>
    <n v="94.449996900000002"/>
    <x v="1"/>
    <x v="1"/>
  </r>
  <r>
    <n v="233031"/>
    <s v="Consumer Financial Protection Bureau"/>
    <s v="Conventional"/>
    <n v="1"/>
    <s v="One-to-four family dwelling (other than manufactured housing)"/>
    <n v="1"/>
    <s v="Home purchase"/>
    <n v="1"/>
    <s v="Not owner-occupied as a principal dwelling"/>
    <n v="2"/>
    <n v="310"/>
    <s v="Loan originated"/>
    <n v="1"/>
    <s v="Not Hispanic or Latino"/>
    <n v="2"/>
    <x v="0"/>
    <n v="5"/>
    <s v="Male"/>
    <n v="1"/>
    <m/>
    <n v="46.5"/>
    <n v="92.660003700000004"/>
    <x v="1"/>
    <x v="0"/>
  </r>
  <r>
    <n v="852218"/>
    <s v="Consumer Financial Protection Bureau"/>
    <s v="FHA-insured"/>
    <n v="2"/>
    <s v="One-to-four family dwelling (other than manufactured housing)"/>
    <n v="1"/>
    <s v="Home purchase"/>
    <n v="1"/>
    <s v="Owner-occupied as a principal dwelling"/>
    <n v="1"/>
    <n v="99"/>
    <s v="Loan purchased by the institution"/>
    <n v="6"/>
    <s v="Not Hispanic or Latino"/>
    <n v="2"/>
    <x v="0"/>
    <n v="5"/>
    <s v="Male"/>
    <n v="1"/>
    <n v="35"/>
    <n v="67.7"/>
    <n v="82.150001500000002"/>
    <x v="1"/>
    <x v="0"/>
  </r>
  <r>
    <n v="817824"/>
    <s v="Consumer Financial Protection Bureau"/>
    <s v="Conventional"/>
    <n v="1"/>
    <s v="One-to-four family dwelling (other than manufactured housing)"/>
    <n v="1"/>
    <s v="Home purchase"/>
    <n v="1"/>
    <s v="Owner-occupied as a principal dwelling"/>
    <n v="1"/>
    <n v="100"/>
    <s v="Application denied by financial institution"/>
    <n v="3"/>
    <s v="Not Hispanic or Latino"/>
    <n v="2"/>
    <x v="0"/>
    <n v="5"/>
    <s v="Male"/>
    <n v="1"/>
    <m/>
    <n v="73.7"/>
    <n v="136.71000699999999"/>
    <x v="0"/>
    <x v="0"/>
  </r>
  <r>
    <n v="451965"/>
    <s v="Consumer Financial Protection Bureau"/>
    <s v="Conventional"/>
    <n v="1"/>
    <s v="One-to-four family dwelling (other than manufactured housing)"/>
    <n v="1"/>
    <s v="Home purchase"/>
    <n v="1"/>
    <s v="Owner-occupied as a principal dwelling"/>
    <n v="1"/>
    <n v="233"/>
    <s v="Loan purchased by the institution"/>
    <n v="6"/>
    <s v="Hispanic or Latino"/>
    <n v="1"/>
    <x v="0"/>
    <n v="5"/>
    <s v="Male"/>
    <n v="1"/>
    <n v="125"/>
    <n v="67.900000000000006"/>
    <n v="82.529998800000001"/>
    <x v="1"/>
    <x v="2"/>
  </r>
  <r>
    <n v="852218"/>
    <s v="Consumer Financial Protection Bureau"/>
    <s v="Conventional"/>
    <n v="1"/>
    <s v="One-to-four family dwelling (other than manufactured housing)"/>
    <n v="1"/>
    <s v="Home purchase"/>
    <n v="1"/>
    <s v="Owner-occupied as a principal dwelling"/>
    <n v="1"/>
    <n v="122"/>
    <s v="Loan originated"/>
    <n v="1"/>
    <s v="Not Hispanic or Latino"/>
    <n v="2"/>
    <x v="0"/>
    <n v="5"/>
    <s v="Female"/>
    <n v="2"/>
    <n v="33"/>
    <n v="77.5"/>
    <n v="119.510002"/>
    <x v="1"/>
    <x v="0"/>
  </r>
  <r>
    <n v="817824"/>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0"/>
    <n v="5"/>
    <s v="Male"/>
    <n v="1"/>
    <n v="43"/>
    <n v="80.2"/>
    <n v="63.990001700000001"/>
    <x v="0"/>
    <x v="1"/>
  </r>
  <r>
    <n v="497404"/>
    <s v="Consumer Financial Protection Bureau"/>
    <s v="Conventional"/>
    <n v="1"/>
    <s v="One-to-four family dwelling (other than manufactured housing)"/>
    <n v="1"/>
    <s v="Home improvement"/>
    <n v="2"/>
    <s v="Not owner-occupied as a principal dwelling"/>
    <n v="2"/>
    <n v="120"/>
    <s v="Loan originated"/>
    <n v="1"/>
    <s v="Not Hispanic or Latino"/>
    <n v="2"/>
    <x v="0"/>
    <n v="5"/>
    <s v="Male"/>
    <n v="1"/>
    <n v="69"/>
    <n v="87.2"/>
    <n v="105.05999799999999"/>
    <x v="1"/>
    <x v="1"/>
  </r>
  <r>
    <n v="817824"/>
    <s v="Consumer Financial Protection Bureau"/>
    <s v="Conventional"/>
    <n v="1"/>
    <s v="One-to-four family dwelling (other than manufactured housing)"/>
    <n v="1"/>
    <s v="Refinancing"/>
    <n v="3"/>
    <s v="Owner-occupied as a principal dwelling"/>
    <n v="1"/>
    <n v="97"/>
    <s v="Loan originated"/>
    <n v="1"/>
    <s v="Not Hispanic or Latino"/>
    <n v="2"/>
    <x v="0"/>
    <n v="5"/>
    <s v="Male"/>
    <n v="1"/>
    <n v="92"/>
    <n v="77.5"/>
    <n v="79.540000899999995"/>
    <x v="1"/>
    <x v="1"/>
  </r>
  <r>
    <n v="852218"/>
    <s v="Consumer Financial Protection Bureau"/>
    <s v="Conventional"/>
    <n v="1"/>
    <s v="One-to-four family dwelling (other than manufactured housing)"/>
    <n v="1"/>
    <s v="Refinancing"/>
    <n v="3"/>
    <s v="Owner-occupied as a principal dwelling"/>
    <n v="1"/>
    <n v="153"/>
    <s v="Loan purchased by the institution"/>
    <n v="6"/>
    <s v="Not Hispanic or Latino"/>
    <n v="2"/>
    <x v="0"/>
    <n v="5"/>
    <s v="Male"/>
    <n v="1"/>
    <n v="125"/>
    <n v="67.900000000000006"/>
    <n v="134.86999499999999"/>
    <x v="1"/>
    <x v="2"/>
  </r>
  <r>
    <n v="451965"/>
    <s v="Consumer Financial Protection Bureau"/>
    <s v="VA-guaranteed"/>
    <n v="3"/>
    <s v="One-to-four family dwelling (other than manufactured housing)"/>
    <n v="1"/>
    <s v="Home purchase"/>
    <n v="1"/>
    <s v="Owner-occupied as a principal dwelling"/>
    <n v="1"/>
    <n v="234"/>
    <s v="Loan originated"/>
    <n v="1"/>
    <s v="Not Hispanic or Latino"/>
    <n v="2"/>
    <x v="0"/>
    <n v="5"/>
    <s v="Male"/>
    <n v="1"/>
    <n v="109"/>
    <n v="57.5"/>
    <n v="152.14999399999999"/>
    <x v="1"/>
    <x v="1"/>
  </r>
  <r>
    <n v="451965"/>
    <s v="Consumer Financial Protection Bureau"/>
    <s v="Conventional"/>
    <n v="1"/>
    <s v="One-to-four family dwelling (other than manufactured housing)"/>
    <n v="1"/>
    <s v="Refinancing"/>
    <n v="3"/>
    <s v="Owner-occupied as a principal dwelling"/>
    <n v="1"/>
    <n v="270"/>
    <s v="Loan purchased by the institution"/>
    <n v="6"/>
    <s v="Not Hispanic or Latino"/>
    <n v="2"/>
    <x v="0"/>
    <n v="5"/>
    <s v="Male"/>
    <n v="1"/>
    <n v="104"/>
    <n v="83.9"/>
    <n v="99.739997900000006"/>
    <x v="1"/>
    <x v="1"/>
  </r>
  <r>
    <n v="2489805"/>
    <s v="Consumer Financial Protection Bureau"/>
    <s v="Conventional"/>
    <n v="1"/>
    <s v="One-to-four family dwelling (other than manufactured housing)"/>
    <n v="1"/>
    <s v="Home purchase"/>
    <n v="1"/>
    <s v="Owner-occupied as a principal dwelling"/>
    <n v="1"/>
    <n v="328"/>
    <s v="Application denied by financial institution"/>
    <n v="3"/>
    <s v="Not Hispanic or Latino"/>
    <n v="2"/>
    <x v="0"/>
    <n v="5"/>
    <s v="Female"/>
    <n v="2"/>
    <n v="85"/>
    <n v="61.9"/>
    <n v="150.38000500000001"/>
    <x v="0"/>
    <x v="1"/>
  </r>
  <r>
    <n v="4186591"/>
    <s v="Consumer Financial Protection Bureau"/>
    <s v="FHA-insured"/>
    <n v="2"/>
    <s v="One-to-four family dwelling (other than manufactured housing)"/>
    <n v="1"/>
    <s v="Refinancing"/>
    <n v="3"/>
    <s v="Owner-occupied as a principal dwelling"/>
    <n v="1"/>
    <n v="95"/>
    <s v="Loan originated"/>
    <n v="1"/>
    <s v="Not Hispanic or Latino"/>
    <n v="2"/>
    <x v="0"/>
    <n v="5"/>
    <s v="Male"/>
    <n v="1"/>
    <m/>
    <n v="67.900000000000006"/>
    <n v="94.089996299999996"/>
    <x v="1"/>
    <x v="0"/>
  </r>
  <r>
    <n v="451965"/>
    <s v="Consumer Financial Protection Bureau"/>
    <s v="Conventional"/>
    <n v="1"/>
    <s v="One-to-four family dwelling (other than manufactured housing)"/>
    <n v="1"/>
    <s v="Refinancing"/>
    <n v="3"/>
    <s v="Owner-occupied as a principal dwelling"/>
    <n v="1"/>
    <n v="300"/>
    <s v="Loan originated"/>
    <n v="1"/>
    <s v="Not Hispanic or Latino"/>
    <n v="2"/>
    <x v="0"/>
    <n v="5"/>
    <s v="Male"/>
    <n v="1"/>
    <n v="418"/>
    <n v="95.4"/>
    <n v="125.989998"/>
    <x v="1"/>
    <x v="2"/>
  </r>
  <r>
    <n v="852218"/>
    <s v="Consumer Financial Protection Bureau"/>
    <s v="Conventional"/>
    <n v="1"/>
    <s v="One-to-four family dwelling (other than manufactured housing)"/>
    <n v="1"/>
    <s v="Home purchase"/>
    <n v="1"/>
    <s v="Owner-occupied as a principal dwelling"/>
    <n v="1"/>
    <n v="880"/>
    <s v="Loan originated"/>
    <n v="1"/>
    <s v="Not Hispanic or Latino"/>
    <n v="2"/>
    <x v="3"/>
    <n v="2"/>
    <s v="Male"/>
    <n v="1"/>
    <n v="271"/>
    <n v="97.4"/>
    <n v="173.39999399999999"/>
    <x v="1"/>
    <x v="2"/>
  </r>
  <r>
    <n v="656733"/>
    <s v="Consumer Financial Protection Bureau"/>
    <s v="Conventional"/>
    <n v="1"/>
    <s v="One-to-four family dwelling (other than manufactured housing)"/>
    <n v="1"/>
    <s v="Home purchase"/>
    <n v="1"/>
    <s v="Owner-occupied as a principal dwelling"/>
    <n v="1"/>
    <n v="315"/>
    <s v="Loan originated"/>
    <n v="1"/>
    <s v="Not Hispanic or Latino"/>
    <n v="2"/>
    <x v="3"/>
    <n v="2"/>
    <s v="Female"/>
    <n v="2"/>
    <n v="58"/>
    <n v="69.2"/>
    <n v="137.71000699999999"/>
    <x v="1"/>
    <x v="1"/>
  </r>
  <r>
    <n v="852218"/>
    <s v="Consumer Financial Protection Bureau"/>
    <s v="Conventional"/>
    <n v="1"/>
    <s v="One-to-four family dwelling (other than manufactured housing)"/>
    <n v="1"/>
    <s v="Refinancing"/>
    <n v="3"/>
    <s v="Owner-occupied as a principal dwelling"/>
    <n v="1"/>
    <n v="534"/>
    <s v="Loan originated"/>
    <n v="1"/>
    <s v="Not Hispanic or Latino"/>
    <n v="2"/>
    <x v="0"/>
    <n v="5"/>
    <s v="Male"/>
    <n v="1"/>
    <n v="201"/>
    <n v="97.4"/>
    <n v="182.520004"/>
    <x v="1"/>
    <x v="2"/>
  </r>
  <r>
    <n v="542649"/>
    <s v="Consumer Financial Protection Bureau"/>
    <s v="Conventional"/>
    <n v="1"/>
    <s v="One-to-four family dwelling (other than manufactured housing)"/>
    <n v="1"/>
    <s v="Refinancing"/>
    <n v="3"/>
    <s v="Owner-occupied as a principal dwelling"/>
    <n v="1"/>
    <n v="303"/>
    <s v="Application denied by financial institution"/>
    <n v="3"/>
    <s v="Not Hispanic or Latino"/>
    <n v="2"/>
    <x v="0"/>
    <n v="5"/>
    <s v="Male"/>
    <n v="1"/>
    <n v="66"/>
    <n v="79.599999999999994"/>
    <n v="97.980003400000001"/>
    <x v="0"/>
    <x v="1"/>
  </r>
  <r>
    <n v="852218"/>
    <s v="Consumer Financial Protection Bureau"/>
    <s v="Conventional"/>
    <n v="1"/>
    <s v="One-to-four family dwelling (other than manufactured housing)"/>
    <n v="1"/>
    <s v="Refinancing"/>
    <n v="3"/>
    <s v="Owner-occupied as a principal dwelling"/>
    <n v="1"/>
    <n v="322"/>
    <s v="Application denied by financial institution"/>
    <n v="3"/>
    <s v="Not Hispanic or Latino"/>
    <n v="2"/>
    <x v="1"/>
    <n v="3"/>
    <s v="Female"/>
    <n v="2"/>
    <n v="70"/>
    <n v="69.2"/>
    <n v="179.75"/>
    <x v="0"/>
    <x v="1"/>
  </r>
  <r>
    <n v="504713"/>
    <s v="Consumer Financial Protection Bureau"/>
    <s v="Conventional"/>
    <n v="1"/>
    <s v="One-to-four family dwelling (other than manufactured housing)"/>
    <n v="1"/>
    <s v="Refinancing"/>
    <n v="3"/>
    <s v="Owner-occupied as a principal dwelling"/>
    <n v="1"/>
    <n v="292"/>
    <s v="Loan originated"/>
    <n v="1"/>
    <s v="Not Hispanic or Latino"/>
    <n v="2"/>
    <x v="3"/>
    <n v="2"/>
    <s v="Male"/>
    <n v="1"/>
    <n v="88"/>
    <n v="77.5"/>
    <n v="62.430000300000003"/>
    <x v="1"/>
    <x v="1"/>
  </r>
  <r>
    <n v="451965"/>
    <s v="Consumer Financial Protection Bureau"/>
    <s v="Conventional"/>
    <n v="1"/>
    <s v="One-to-four family dwelling (other than manufactured housing)"/>
    <n v="1"/>
    <s v="Home purchase"/>
    <n v="1"/>
    <s v="Owner-occupied as a principal dwelling"/>
    <n v="1"/>
    <n v="340"/>
    <s v="Loan originated"/>
    <n v="1"/>
    <s v="Not Hispanic or Latino"/>
    <n v="2"/>
    <x v="0"/>
    <n v="5"/>
    <s v="Female"/>
    <n v="2"/>
    <n v="69"/>
    <n v="80.2"/>
    <n v="93.010002099999994"/>
    <x v="1"/>
    <x v="1"/>
  </r>
  <r>
    <n v="613307"/>
    <s v="Consumer Financial Protection Bureau"/>
    <s v="Conventional"/>
    <n v="1"/>
    <s v="One-to-four family dwelling (other than manufactured housing)"/>
    <n v="1"/>
    <s v="Home purchase"/>
    <n v="1"/>
    <s v="Owner-occupied as a principal dwelling"/>
    <n v="1"/>
    <n v="1245"/>
    <s v="Loan originated"/>
    <n v="1"/>
    <s v="Hispanic or Latino"/>
    <n v="1"/>
    <x v="0"/>
    <n v="5"/>
    <s v="Male"/>
    <n v="1"/>
    <n v="275"/>
    <n v="108.3"/>
    <n v="236.679993"/>
    <x v="1"/>
    <x v="2"/>
  </r>
  <r>
    <n v="233031"/>
    <s v="Consumer Financial Protection Bureau"/>
    <s v="FHA-insured"/>
    <n v="2"/>
    <s v="One-to-four family dwelling (other than manufactured housing)"/>
    <n v="1"/>
    <s v="Home purchase"/>
    <n v="1"/>
    <s v="Owner-occupied as a principal dwelling"/>
    <n v="1"/>
    <n v="66"/>
    <s v="Loan originated"/>
    <n v="1"/>
    <s v="Not Hispanic or Latino"/>
    <n v="2"/>
    <x v="1"/>
    <n v="3"/>
    <s v="Female"/>
    <n v="2"/>
    <n v="35"/>
    <n v="62"/>
    <n v="80.190002399999997"/>
    <x v="1"/>
    <x v="0"/>
  </r>
  <r>
    <n v="852218"/>
    <s v="Consumer Financial Protection Bureau"/>
    <s v="Conventional"/>
    <n v="1"/>
    <s v="One-to-four family dwelling (other than manufactured housing)"/>
    <n v="1"/>
    <s v="Refinancing"/>
    <n v="3"/>
    <s v="Owner-occupied as a principal dwelling"/>
    <n v="1"/>
    <n v="446"/>
    <s v="Loan originated"/>
    <n v="1"/>
    <s v="Information not provided by applicant in mail, Internet, or telephone application"/>
    <n v="3"/>
    <x v="0"/>
    <n v="5"/>
    <s v="Male"/>
    <n v="1"/>
    <n v="1266"/>
    <n v="63.1"/>
    <n v="160.199997"/>
    <x v="1"/>
    <x v="2"/>
  </r>
  <r>
    <n v="480228"/>
    <s v="Consumer Financial Protection Bureau"/>
    <s v="Conventional"/>
    <n v="1"/>
    <s v="One-to-four family dwelling (other than manufactured housing)"/>
    <n v="1"/>
    <s v="Refinancing"/>
    <n v="3"/>
    <s v="Owner-occupied as a principal dwelling"/>
    <n v="1"/>
    <n v="166"/>
    <s v="Application denied by financial institution"/>
    <n v="3"/>
    <s v="Not Hispanic or Latino"/>
    <n v="2"/>
    <x v="3"/>
    <n v="2"/>
    <s v="Male"/>
    <n v="1"/>
    <n v="40"/>
    <n v="69.2"/>
    <n v="185.449997"/>
    <x v="0"/>
    <x v="1"/>
  </r>
  <r>
    <n v="852218"/>
    <s v="Consumer Financial Protection Bureau"/>
    <s v="Conventional"/>
    <n v="1"/>
    <s v="One-to-four family dwelling (other than manufactured housing)"/>
    <n v="1"/>
    <s v="Refinancing"/>
    <n v="3"/>
    <s v="Owner-occupied as a principal dwelling"/>
    <n v="1"/>
    <n v="191"/>
    <s v="Loan purchased by the institution"/>
    <n v="6"/>
    <s v="Not Hispanic or Latino"/>
    <n v="2"/>
    <x v="0"/>
    <n v="5"/>
    <s v="Male"/>
    <n v="1"/>
    <n v="124"/>
    <n v="72.5"/>
    <n v="147.91999799999999"/>
    <x v="1"/>
    <x v="2"/>
  </r>
  <r>
    <n v="451965"/>
    <s v="Consumer Financial Protection Bureau"/>
    <s v="FHA-insured"/>
    <n v="2"/>
    <s v="One-to-four family dwelling (other than manufactured housing)"/>
    <n v="1"/>
    <s v="Home purchase"/>
    <n v="1"/>
    <s v="Owner-occupied as a principal dwelling"/>
    <n v="1"/>
    <n v="226"/>
    <s v="Application denied by financial institution"/>
    <n v="3"/>
    <s v="Not Hispanic or Latino"/>
    <n v="2"/>
    <x v="0"/>
    <n v="5"/>
    <s v="Male"/>
    <n v="1"/>
    <n v="120"/>
    <n v="55.8"/>
    <n v="96.970001199999999"/>
    <x v="0"/>
    <x v="1"/>
  </r>
  <r>
    <n v="146672"/>
    <s v="Consumer Financial Protection Bureau"/>
    <s v="Conventional"/>
    <n v="1"/>
    <s v="One-to-four family dwelling (other than manufactured housing)"/>
    <n v="1"/>
    <s v="Refinancing"/>
    <n v="3"/>
    <s v="Owner-occupied as a principal dwelling"/>
    <n v="1"/>
    <n v="147"/>
    <s v="Loan originated"/>
    <n v="1"/>
    <s v="Not Hispanic or Latino"/>
    <n v="2"/>
    <x v="0"/>
    <n v="5"/>
    <s v="Male"/>
    <n v="1"/>
    <n v="110"/>
    <n v="72.5"/>
    <n v="160.86000100000001"/>
    <x v="1"/>
    <x v="1"/>
  </r>
  <r>
    <n v="619877"/>
    <s v="Consumer Financial Protection Bureau"/>
    <s v="VA-guaranteed"/>
    <n v="3"/>
    <s v="One-to-four family dwelling (other than manufactured housing)"/>
    <n v="1"/>
    <s v="Home purchase"/>
    <n v="1"/>
    <s v="Owner-occupied as a principal dwelling"/>
    <n v="1"/>
    <n v="194"/>
    <s v="Loan originated"/>
    <n v="1"/>
    <s v="Information not provided by applicant in mail, Internet, or telephone application"/>
    <n v="3"/>
    <x v="0"/>
    <n v="5"/>
    <s v="Male"/>
    <n v="1"/>
    <n v="71"/>
    <n v="69"/>
    <n v="109"/>
    <x v="1"/>
    <x v="1"/>
  </r>
  <r>
    <n v="852218"/>
    <s v="Consumer Financial Protection Bureau"/>
    <s v="Conventional"/>
    <n v="1"/>
    <s v="One-to-four family dwelling (other than manufactured housing)"/>
    <n v="1"/>
    <s v="Refinancing"/>
    <n v="3"/>
    <s v="Owner-occupied as a principal dwelling"/>
    <n v="1"/>
    <n v="234"/>
    <s v="Loan originated"/>
    <n v="1"/>
    <s v="Not Hispanic or Latino"/>
    <n v="2"/>
    <x v="0"/>
    <n v="5"/>
    <s v="Male"/>
    <n v="1"/>
    <n v="60"/>
    <n v="63.3"/>
    <n v="320.60998499999999"/>
    <x v="1"/>
    <x v="1"/>
  </r>
  <r>
    <n v="480228"/>
    <s v="Consumer Financial Protection Bureau"/>
    <s v="FHA-insured"/>
    <n v="2"/>
    <s v="One-to-four family dwelling (other than manufactured housing)"/>
    <n v="1"/>
    <s v="Home purchase"/>
    <n v="1"/>
    <s v="Owner-occupied as a principal dwelling"/>
    <n v="1"/>
    <n v="93"/>
    <s v="Loan purchased by the institution"/>
    <n v="6"/>
    <s v="Hispanic or Latino"/>
    <n v="1"/>
    <x v="0"/>
    <n v="5"/>
    <s v="Female"/>
    <n v="2"/>
    <n v="33"/>
    <n v="67.7"/>
    <n v="67.160003700000004"/>
    <x v="1"/>
    <x v="0"/>
  </r>
  <r>
    <n v="451965"/>
    <s v="Consumer Financial Protection Bureau"/>
    <s v="FHA-insured"/>
    <n v="2"/>
    <s v="One-to-four family dwelling (other than manufactured housing)"/>
    <n v="1"/>
    <s v="Home purchase"/>
    <n v="1"/>
    <s v="Owner-occupied as a principal dwelling"/>
    <n v="1"/>
    <n v="275"/>
    <s v="Loan purchased by the institution"/>
    <n v="6"/>
    <s v="Not Hispanic or Latino"/>
    <n v="2"/>
    <x v="0"/>
    <n v="5"/>
    <s v="Male"/>
    <n v="1"/>
    <n v="78"/>
    <n v="74.3"/>
    <n v="103.400002"/>
    <x v="1"/>
    <x v="1"/>
  </r>
  <r>
    <n v="480228"/>
    <s v="Consumer Financial Protection Bureau"/>
    <s v="Conventional"/>
    <n v="1"/>
    <s v="One-to-four family dwelling (other than manufactured housing)"/>
    <n v="1"/>
    <s v="Home purchase"/>
    <n v="1"/>
    <s v="Owner-occupied as a principal dwelling"/>
    <n v="1"/>
    <n v="254"/>
    <s v="Loan originated"/>
    <n v="1"/>
    <s v="Not Hispanic or Latino"/>
    <n v="2"/>
    <x v="0"/>
    <n v="5"/>
    <s v="Male"/>
    <n v="1"/>
    <n v="46"/>
    <n v="69.2"/>
    <n v="194.529999"/>
    <x v="1"/>
    <x v="1"/>
  </r>
  <r>
    <n v="233031"/>
    <s v="Consumer Financial Protection Bureau"/>
    <s v="FHA-insured"/>
    <n v="2"/>
    <s v="One-to-four family dwelling (other than manufactured housing)"/>
    <n v="1"/>
    <s v="Home purchase"/>
    <n v="1"/>
    <s v="Owner-occupied as a principal dwelling"/>
    <n v="1"/>
    <n v="127"/>
    <s v="Loan originated"/>
    <n v="1"/>
    <s v="Not Hispanic or Latino"/>
    <n v="2"/>
    <x v="0"/>
    <n v="5"/>
    <s v="Female"/>
    <n v="2"/>
    <n v="36"/>
    <n v="52.6"/>
    <n v="130.86999499999999"/>
    <x v="1"/>
    <x v="0"/>
  </r>
  <r>
    <n v="451965"/>
    <s v="Consumer Financial Protection Bureau"/>
    <s v="Conventional"/>
    <n v="1"/>
    <s v="One-to-four family dwelling (other than manufactured housing)"/>
    <n v="1"/>
    <s v="Home purchase"/>
    <n v="1"/>
    <s v="Owner-occupied as a principal dwelling"/>
    <n v="1"/>
    <n v="250"/>
    <s v="Loan originated"/>
    <n v="1"/>
    <s v="Not Hispanic or Latino"/>
    <n v="2"/>
    <x v="0"/>
    <n v="5"/>
    <s v="Male"/>
    <n v="1"/>
    <n v="217"/>
    <n v="78.7"/>
    <n v="136.03999300000001"/>
    <x v="1"/>
    <x v="2"/>
  </r>
  <r>
    <n v="617677"/>
    <s v="Consumer Financial Protection Bureau"/>
    <s v="Conventional"/>
    <n v="1"/>
    <s v="One-to-four family dwelling (other than manufactured housing)"/>
    <n v="1"/>
    <s v="Home purchase"/>
    <n v="1"/>
    <s v="Not owner-occupied as a principal dwelling"/>
    <n v="2"/>
    <n v="140"/>
    <s v="Loan originated"/>
    <n v="1"/>
    <s v="Not Hispanic or Latino"/>
    <n v="2"/>
    <x v="3"/>
    <n v="2"/>
    <s v="Male"/>
    <n v="1"/>
    <n v="92"/>
    <n v="64.3"/>
    <n v="117.970001"/>
    <x v="1"/>
    <x v="1"/>
  </r>
  <r>
    <n v="4186591"/>
    <s v="Consumer Financial Protection Bureau"/>
    <s v="VA-guaranteed"/>
    <n v="3"/>
    <s v="One-to-four family dwelling (other than manufactured housing)"/>
    <n v="1"/>
    <s v="Refinancing"/>
    <n v="3"/>
    <s v="Owner-occupied as a principal dwelling"/>
    <n v="1"/>
    <n v="206"/>
    <s v="Application denied by financial institution"/>
    <n v="3"/>
    <s v="Not Hispanic or Latino"/>
    <n v="2"/>
    <x v="1"/>
    <n v="3"/>
    <s v="Male"/>
    <n v="1"/>
    <m/>
    <n v="72.5"/>
    <n v="90.690002399999997"/>
    <x v="0"/>
    <x v="0"/>
  </r>
  <r>
    <n v="504713"/>
    <s v="Consumer Financial Protection Bureau"/>
    <s v="Conventional"/>
    <n v="1"/>
    <s v="One-to-four family dwelling (other than manufactured housing)"/>
    <n v="1"/>
    <s v="Refinancing"/>
    <n v="3"/>
    <s v="Owner-occupied as a principal dwelling"/>
    <n v="1"/>
    <n v="62"/>
    <s v="Loan originated"/>
    <n v="1"/>
    <s v="Not Hispanic or Latino"/>
    <n v="2"/>
    <x v="0"/>
    <n v="5"/>
    <s v="Female"/>
    <n v="2"/>
    <n v="82"/>
    <n v="55.4"/>
    <n v="71.410003700000004"/>
    <x v="1"/>
    <x v="1"/>
  </r>
  <r>
    <n v="491224"/>
    <s v="Consumer Financial Protection Bureau"/>
    <s v="FSA/RHS-guaranteed"/>
    <n v="4"/>
    <s v="One-to-four family dwelling (other than manufactured housing)"/>
    <n v="1"/>
    <s v="Home purchase"/>
    <n v="1"/>
    <s v="Owner-occupied as a principal dwelling"/>
    <n v="1"/>
    <n v="121"/>
    <s v="Loan originated"/>
    <n v="1"/>
    <s v="Not Hispanic or Latino"/>
    <n v="2"/>
    <x v="0"/>
    <n v="5"/>
    <s v="Male"/>
    <n v="1"/>
    <n v="62"/>
    <n v="53.3"/>
    <n v="93.940002399999997"/>
    <x v="1"/>
    <x v="1"/>
  </r>
  <r>
    <n v="379920"/>
    <s v="Consumer Financial Protection Bureau"/>
    <s v="Conventional"/>
    <n v="1"/>
    <s v="One-to-four family dwelling (other than manufactured housing)"/>
    <n v="1"/>
    <s v="Home purchase"/>
    <n v="1"/>
    <s v="Owner-occupied as a principal dwelling"/>
    <n v="1"/>
    <n v="211"/>
    <s v="Loan originated"/>
    <n v="1"/>
    <s v="Not Hispanic or Latino"/>
    <n v="2"/>
    <x v="0"/>
    <n v="5"/>
    <s v="Male"/>
    <n v="1"/>
    <n v="105"/>
    <n v="67.900000000000006"/>
    <n v="191.570007"/>
    <x v="1"/>
    <x v="1"/>
  </r>
  <r>
    <n v="722777"/>
    <s v="Consumer Financial Protection Bureau"/>
    <s v="Conventional"/>
    <n v="1"/>
    <s v="One-to-four family dwelling (other than manufactured housing)"/>
    <n v="1"/>
    <s v="Home purchase"/>
    <n v="1"/>
    <s v="Not owner-occupied as a principal dwelling"/>
    <n v="2"/>
    <n v="78"/>
    <s v="Loan originated"/>
    <n v="1"/>
    <s v="Not Hispanic or Latino"/>
    <n v="2"/>
    <x v="3"/>
    <n v="2"/>
    <s v="Male"/>
    <n v="1"/>
    <n v="128"/>
    <n v="57.4"/>
    <n v="97.180000300000003"/>
    <x v="1"/>
    <x v="2"/>
  </r>
  <r>
    <n v="917742"/>
    <s v="Consumer Financial Protection Bureau"/>
    <s v="Conventional"/>
    <n v="1"/>
    <s v="One-to-four family dwelling (other than manufactured housing)"/>
    <n v="1"/>
    <s v="Refinancing"/>
    <n v="3"/>
    <s v="Owner-occupied as a principal dwelling"/>
    <n v="1"/>
    <n v="50"/>
    <s v="Loan originated"/>
    <n v="1"/>
    <s v="Hispanic or Latino"/>
    <n v="1"/>
    <x v="0"/>
    <n v="5"/>
    <s v="Male"/>
    <n v="1"/>
    <n v="58"/>
    <n v="72.400000000000006"/>
    <n v="38.680000300000003"/>
    <x v="1"/>
    <x v="1"/>
  </r>
  <r>
    <n v="1007846"/>
    <s v="Consumer Financial Protection Bureau"/>
    <s v="Conventional"/>
    <n v="1"/>
    <s v="One-to-four family dwelling (other than manufactured housing)"/>
    <n v="1"/>
    <s v="Home improvement"/>
    <n v="2"/>
    <s v="Owner-occupied as a principal dwelling"/>
    <n v="1"/>
    <n v="5"/>
    <s v="Loan originated"/>
    <n v="1"/>
    <s v="Not Hispanic or Latino"/>
    <n v="2"/>
    <x v="0"/>
    <n v="5"/>
    <s v="Male"/>
    <n v="1"/>
    <n v="67"/>
    <n v="53.1"/>
    <n v="132.279999"/>
    <x v="1"/>
    <x v="1"/>
  </r>
  <r>
    <n v="451965"/>
    <s v="Consumer Financial Protection Bureau"/>
    <s v="Conventional"/>
    <n v="1"/>
    <s v="One-to-four family dwelling (other than manufactured housing)"/>
    <n v="1"/>
    <s v="Home purchase"/>
    <n v="1"/>
    <s v="Owner-occupied as a principal dwelling"/>
    <n v="1"/>
    <n v="192"/>
    <s v="Loan purchased by the institution"/>
    <n v="6"/>
    <s v="Not Hispanic or Latino"/>
    <n v="2"/>
    <x v="0"/>
    <n v="5"/>
    <s v="Male"/>
    <n v="1"/>
    <n v="107"/>
    <n v="69.2"/>
    <n v="84.220001199999999"/>
    <x v="1"/>
    <x v="1"/>
  </r>
  <r>
    <n v="852218"/>
    <s v="Consumer Financial Protection Bureau"/>
    <s v="Conventional"/>
    <n v="1"/>
    <s v="One-to-four family dwelling (other than manufactured housing)"/>
    <n v="1"/>
    <s v="Home purchase"/>
    <n v="1"/>
    <s v="Owner-occupied as a principal dwelling"/>
    <n v="1"/>
    <n v="188"/>
    <s v="Loan originated"/>
    <n v="1"/>
    <s v="Not Hispanic or Latino"/>
    <n v="2"/>
    <x v="1"/>
    <n v="3"/>
    <s v="Female"/>
    <n v="2"/>
    <n v="49"/>
    <n v="70.900000000000006"/>
    <n v="125.19000200000001"/>
    <x v="1"/>
    <x v="1"/>
  </r>
  <r>
    <n v="675332"/>
    <s v="Consumer Financial Protection Bureau"/>
    <s v="Conventional"/>
    <n v="1"/>
    <s v="One-to-four family dwelling (other than manufactured housing)"/>
    <n v="1"/>
    <s v="Home improvement"/>
    <n v="2"/>
    <s v="Owner-occupied as a principal dwelling"/>
    <n v="1"/>
    <n v="6"/>
    <s v="Application denied by financial institution"/>
    <n v="3"/>
    <s v="Not Hispanic or Latino"/>
    <n v="2"/>
    <x v="0"/>
    <n v="5"/>
    <s v="Female"/>
    <n v="2"/>
    <n v="100"/>
    <n v="46.5"/>
    <n v="84.040000899999995"/>
    <x v="0"/>
    <x v="1"/>
  </r>
  <r>
    <n v="497404"/>
    <s v="Consumer Financial Protection Bureau"/>
    <s v="Conventional"/>
    <n v="1"/>
    <s v="One-to-four family dwelling (other than manufactured housing)"/>
    <n v="1"/>
    <s v="Home improvement"/>
    <n v="2"/>
    <s v="Owner-occupied as a principal dwelling"/>
    <n v="1"/>
    <n v="4"/>
    <s v="Application denied by financial institution"/>
    <n v="3"/>
    <s v="Not Hispanic or Latino"/>
    <n v="2"/>
    <x v="1"/>
    <n v="3"/>
    <s v="Female"/>
    <n v="2"/>
    <m/>
    <n v="73.7"/>
    <n v="76.849998499999998"/>
    <x v="0"/>
    <x v="0"/>
  </r>
  <r>
    <n v="451965"/>
    <s v="Consumer Financial Protection Bureau"/>
    <s v="Conventional"/>
    <n v="1"/>
    <s v="One-to-four family dwelling (other than manufactured housing)"/>
    <n v="1"/>
    <s v="Home purchase"/>
    <n v="1"/>
    <s v="Not owner-occupied as a principal dwelling"/>
    <n v="2"/>
    <n v="130"/>
    <s v="Loan originated"/>
    <n v="1"/>
    <s v="Not Hispanic or Latino"/>
    <n v="2"/>
    <x v="1"/>
    <n v="3"/>
    <s v="Male"/>
    <n v="1"/>
    <n v="136"/>
    <n v="61.9"/>
    <n v="94.739997900000006"/>
    <x v="1"/>
    <x v="2"/>
  </r>
  <r>
    <n v="451965"/>
    <s v="Consumer Financial Protection Bureau"/>
    <s v="Conventional"/>
    <n v="1"/>
    <s v="One-to-four family dwelling (other than manufactured housing)"/>
    <n v="1"/>
    <s v="Refinancing"/>
    <n v="3"/>
    <s v="Owner-occupied as a principal dwelling"/>
    <n v="1"/>
    <n v="110"/>
    <s v="Loan purchased by the institution"/>
    <n v="6"/>
    <s v="Not Hispanic or Latino"/>
    <n v="2"/>
    <x v="3"/>
    <n v="2"/>
    <s v="Male"/>
    <n v="1"/>
    <n v="32"/>
    <n v="70.900000000000006"/>
    <n v="63.680000300000003"/>
    <x v="1"/>
    <x v="0"/>
  </r>
  <r>
    <n v="852218"/>
    <s v="Consumer Financial Protection Bureau"/>
    <s v="Conventional"/>
    <n v="1"/>
    <s v="One-to-four family dwelling (other than manufactured housing)"/>
    <n v="1"/>
    <s v="Home purchase"/>
    <n v="1"/>
    <s v="Owner-occupied as a principal dwelling"/>
    <n v="1"/>
    <n v="170"/>
    <s v="Loan purchased by the institution"/>
    <n v="6"/>
    <s v="Not Hispanic or Latino"/>
    <n v="2"/>
    <x v="0"/>
    <n v="5"/>
    <s v="Male"/>
    <n v="1"/>
    <n v="125"/>
    <n v="64.7"/>
    <n v="129.729996"/>
    <x v="1"/>
    <x v="2"/>
  </r>
  <r>
    <n v="804963"/>
    <s v="Consumer Financial Protection Bureau"/>
    <s v="Conventional"/>
    <n v="1"/>
    <s v="One-to-four family dwelling (other than manufactured housing)"/>
    <n v="1"/>
    <s v="Home improvement"/>
    <n v="2"/>
    <s v="Owner-occupied as a principal dwelling"/>
    <n v="1"/>
    <n v="320"/>
    <s v="Application denied by financial institution"/>
    <n v="3"/>
    <s v="Not Hispanic or Latino"/>
    <n v="2"/>
    <x v="0"/>
    <n v="5"/>
    <s v="Male"/>
    <n v="1"/>
    <n v="60"/>
    <n v="83.9"/>
    <n v="41.009998299999999"/>
    <x v="0"/>
    <x v="1"/>
  </r>
  <r>
    <n v="817824"/>
    <s v="Consumer Financial Protection Bureau"/>
    <s v="Conventional"/>
    <n v="1"/>
    <s v="One-to-four family dwelling (other than manufactured housing)"/>
    <n v="1"/>
    <s v="Refinancing"/>
    <n v="3"/>
    <s v="Owner-occupied as a principal dwelling"/>
    <n v="1"/>
    <n v="50"/>
    <s v="Application denied by financial institution"/>
    <n v="3"/>
    <s v="Not Hispanic or Latino"/>
    <n v="2"/>
    <x v="0"/>
    <n v="5"/>
    <s v="Male"/>
    <n v="1"/>
    <n v="27"/>
    <n v="60.8"/>
    <n v="83.669998199999995"/>
    <x v="0"/>
    <x v="0"/>
  </r>
  <r>
    <n v="451965"/>
    <s v="Consumer Financial Protection Bureau"/>
    <s v="Conventional"/>
    <n v="1"/>
    <s v="One-to-four family dwelling (other than manufactured housing)"/>
    <n v="1"/>
    <s v="Refinancing"/>
    <n v="3"/>
    <s v="Owner-occupied as a principal dwelling"/>
    <n v="1"/>
    <n v="1471"/>
    <s v="Loan originated"/>
    <n v="1"/>
    <s v="Not Hispanic or Latino"/>
    <n v="2"/>
    <x v="0"/>
    <n v="5"/>
    <s v="Male"/>
    <n v="1"/>
    <m/>
    <n v="114.2"/>
    <n v="220.60000600000001"/>
    <x v="1"/>
    <x v="0"/>
  </r>
  <r>
    <n v="451965"/>
    <s v="Consumer Financial Protection Bureau"/>
    <s v="Conventional"/>
    <n v="1"/>
    <s v="One-to-four family dwelling (other than manufactured housing)"/>
    <n v="1"/>
    <s v="Home purchase"/>
    <n v="1"/>
    <s v="Owner-occupied as a principal dwelling"/>
    <n v="1"/>
    <n v="68"/>
    <s v="Loan originated"/>
    <n v="1"/>
    <s v="Hispanic or Latino"/>
    <n v="1"/>
    <x v="0"/>
    <n v="5"/>
    <s v="Female"/>
    <n v="2"/>
    <n v="33"/>
    <n v="69.5"/>
    <n v="44.860000599999999"/>
    <x v="1"/>
    <x v="0"/>
  </r>
  <r>
    <n v="451965"/>
    <s v="Consumer Financial Protection Bureau"/>
    <s v="Conventional"/>
    <n v="1"/>
    <s v="One-to-four family dwelling (other than manufactured housing)"/>
    <n v="1"/>
    <s v="Home purchase"/>
    <n v="1"/>
    <s v="Not owner-occupied as a principal dwelling"/>
    <n v="2"/>
    <n v="543"/>
    <s v="Loan purchased by the institution"/>
    <n v="6"/>
    <s v="Not Hispanic or Latino"/>
    <n v="2"/>
    <x v="3"/>
    <n v="2"/>
    <s v="Female"/>
    <n v="2"/>
    <n v="278"/>
    <n v="73.7"/>
    <n v="131"/>
    <x v="1"/>
    <x v="2"/>
  </r>
  <r>
    <n v="804963"/>
    <s v="Consumer Financial Protection Bureau"/>
    <s v="Conventional"/>
    <n v="1"/>
    <s v="One-to-four family dwelling (other than manufactured housing)"/>
    <n v="1"/>
    <s v="Refinancing"/>
    <n v="3"/>
    <s v="Owner-occupied as a principal dwelling"/>
    <n v="1"/>
    <n v="146"/>
    <s v="Loan originated"/>
    <n v="1"/>
    <s v="Not Hispanic or Latino"/>
    <n v="2"/>
    <x v="0"/>
    <n v="5"/>
    <s v="Male"/>
    <n v="1"/>
    <n v="88"/>
    <n v="60.3"/>
    <n v="111.639999"/>
    <x v="1"/>
    <x v="1"/>
  </r>
  <r>
    <n v="451965"/>
    <s v="Consumer Financial Protection Bureau"/>
    <s v="VA-guaranteed"/>
    <n v="3"/>
    <s v="One-to-four family dwelling (other than manufactured housing)"/>
    <n v="1"/>
    <s v="Home purchase"/>
    <n v="1"/>
    <s v="Owner-occupied as a principal dwelling"/>
    <n v="1"/>
    <n v="202"/>
    <s v="Loan purchased by the institution"/>
    <n v="6"/>
    <s v="Not Hispanic or Latino"/>
    <n v="2"/>
    <x v="0"/>
    <n v="5"/>
    <s v="Male"/>
    <n v="1"/>
    <n v="119"/>
    <n v="66.2"/>
    <n v="83.209999100000005"/>
    <x v="1"/>
    <x v="1"/>
  </r>
  <r>
    <n v="852218"/>
    <s v="Consumer Financial Protection Bureau"/>
    <s v="Conventional"/>
    <n v="1"/>
    <s v="One-to-four family dwelling (other than manufactured housing)"/>
    <n v="1"/>
    <s v="Refinancing"/>
    <n v="3"/>
    <s v="Owner-occupied as a principal dwelling"/>
    <n v="1"/>
    <n v="257"/>
    <s v="Loan originated"/>
    <n v="1"/>
    <s v="Not Hispanic or Latino"/>
    <n v="2"/>
    <x v="0"/>
    <n v="5"/>
    <s v="Female"/>
    <n v="2"/>
    <n v="61"/>
    <n v="74.7"/>
    <n v="81.599998499999998"/>
    <x v="1"/>
    <x v="1"/>
  </r>
  <r>
    <n v="451965"/>
    <s v="Consumer Financial Protection Bureau"/>
    <s v="VA-guaranteed"/>
    <n v="3"/>
    <s v="One-to-four family dwelling (other than manufactured housing)"/>
    <n v="1"/>
    <s v="Home purchase"/>
    <n v="1"/>
    <s v="Owner-occupied as a principal dwelling"/>
    <n v="1"/>
    <n v="260"/>
    <s v="Loan purchased by the institution"/>
    <n v="6"/>
    <s v="Not Hispanic or Latino"/>
    <n v="2"/>
    <x v="0"/>
    <n v="5"/>
    <s v="Male"/>
    <n v="1"/>
    <n v="62"/>
    <n v="63.2"/>
    <n v="102.459999"/>
    <x v="1"/>
    <x v="1"/>
  </r>
  <r>
    <n v="451965"/>
    <s v="Consumer Financial Protection Bureau"/>
    <s v="Conventional"/>
    <n v="1"/>
    <s v="One-to-four family dwelling (other than manufactured housing)"/>
    <n v="1"/>
    <s v="Refinancing"/>
    <n v="3"/>
    <s v="Owner-occupied as a principal dwelling"/>
    <n v="1"/>
    <n v="248"/>
    <s v="Loan purchased by the institution"/>
    <n v="6"/>
    <s v="Hispanic or Latino"/>
    <n v="1"/>
    <x v="0"/>
    <n v="5"/>
    <s v="Female"/>
    <n v="2"/>
    <n v="75"/>
    <n v="64.3"/>
    <n v="126.739998"/>
    <x v="1"/>
    <x v="1"/>
  </r>
  <r>
    <n v="451965"/>
    <s v="Consumer Financial Protection Bureau"/>
    <s v="Conventional"/>
    <n v="1"/>
    <s v="One-to-four family dwelling (other than manufactured housing)"/>
    <n v="1"/>
    <s v="Home purchase"/>
    <n v="1"/>
    <s v="Owner-occupied as a principal dwelling"/>
    <n v="1"/>
    <n v="424"/>
    <s v="Loan purchased by the institution"/>
    <n v="6"/>
    <s v="Not Hispanic or Latino"/>
    <n v="2"/>
    <x v="1"/>
    <n v="3"/>
    <s v="Male"/>
    <n v="1"/>
    <n v="384"/>
    <n v="66.2"/>
    <n v="140.479996"/>
    <x v="1"/>
    <x v="2"/>
  </r>
  <r>
    <n v="451965"/>
    <s v="Consumer Financial Protection Bureau"/>
    <s v="Conventional"/>
    <n v="1"/>
    <s v="One-to-four family dwelling (other than manufactured housing)"/>
    <n v="1"/>
    <s v="Home improvement"/>
    <n v="2"/>
    <s v="Not owner-occupied as a principal dwelling"/>
    <n v="2"/>
    <n v="10"/>
    <s v="Application denied by financial institution"/>
    <n v="3"/>
    <s v="Not Hispanic or Latino"/>
    <n v="2"/>
    <x v="0"/>
    <n v="5"/>
    <s v="Male"/>
    <n v="1"/>
    <n v="70"/>
    <n v="54.7"/>
    <n v="66.769996599999999"/>
    <x v="0"/>
    <x v="1"/>
  </r>
  <r>
    <n v="451965"/>
    <s v="Consumer Financial Protection Bureau"/>
    <s v="Conventional"/>
    <n v="1"/>
    <s v="One-to-four family dwelling (other than manufactured housing)"/>
    <n v="1"/>
    <s v="Home purchase"/>
    <n v="1"/>
    <s v="Owner-occupied as a principal dwelling"/>
    <n v="1"/>
    <n v="290"/>
    <s v="Loan purchased by the institution"/>
    <n v="6"/>
    <s v="Not Hispanic or Latino"/>
    <n v="2"/>
    <x v="0"/>
    <n v="5"/>
    <s v="Male"/>
    <n v="1"/>
    <n v="100"/>
    <n v="65.3"/>
    <n v="136.39999399999999"/>
    <x v="1"/>
    <x v="1"/>
  </r>
  <r>
    <n v="451965"/>
    <s v="Consumer Financial Protection Bureau"/>
    <s v="Conventional"/>
    <n v="1"/>
    <s v="One-to-four family dwelling (other than manufactured housing)"/>
    <n v="1"/>
    <s v="Refinancing"/>
    <n v="3"/>
    <s v="Owner-occupied as a principal dwelling"/>
    <n v="1"/>
    <n v="197"/>
    <s v="Loan originated"/>
    <n v="1"/>
    <s v="Hispanic or Latino"/>
    <n v="1"/>
    <x v="0"/>
    <n v="5"/>
    <s v="Male"/>
    <n v="1"/>
    <n v="114"/>
    <n v="87.2"/>
    <n v="135.33999600000001"/>
    <x v="1"/>
    <x v="1"/>
  </r>
  <r>
    <n v="852218"/>
    <s v="Consumer Financial Protection Bureau"/>
    <s v="Conventional"/>
    <n v="1"/>
    <s v="One-to-four family dwelling (other than manufactured housing)"/>
    <n v="1"/>
    <s v="Home purchase"/>
    <n v="1"/>
    <s v="Not owner-occupied as a principal dwelling"/>
    <n v="2"/>
    <n v="152"/>
    <s v="Loan originated"/>
    <n v="1"/>
    <s v="Not Hispanic or Latino"/>
    <n v="2"/>
    <x v="0"/>
    <n v="5"/>
    <s v="Male"/>
    <n v="1"/>
    <n v="135"/>
    <n v="57.6"/>
    <n v="111.760002"/>
    <x v="1"/>
    <x v="2"/>
  </r>
  <r>
    <n v="804963"/>
    <s v="Consumer Financial Protection Bureau"/>
    <s v="Conventional"/>
    <n v="1"/>
    <s v="One-to-four family dwelling (other than manufactured housing)"/>
    <n v="1"/>
    <s v="Home purchase"/>
    <n v="1"/>
    <s v="Not owner-occupied as a principal dwelling"/>
    <n v="2"/>
    <n v="1496"/>
    <s v="Loan originated"/>
    <n v="1"/>
    <s v="Not Hispanic or Latino"/>
    <n v="2"/>
    <x v="0"/>
    <n v="5"/>
    <s v="Male"/>
    <n v="1"/>
    <n v="809"/>
    <n v="67.7"/>
    <n v="121.389999"/>
    <x v="1"/>
    <x v="2"/>
  </r>
  <r>
    <n v="451965"/>
    <s v="Consumer Financial Protection Bureau"/>
    <s v="Conventional"/>
    <n v="1"/>
    <s v="One-to-four family dwelling (other than manufactured housing)"/>
    <n v="1"/>
    <s v="Home improvement"/>
    <n v="2"/>
    <s v="Not owner-occupied as a principal dwelling"/>
    <n v="2"/>
    <n v="20"/>
    <s v="Application denied by financial institution"/>
    <n v="3"/>
    <s v="Not Hispanic or Latino"/>
    <n v="2"/>
    <x v="1"/>
    <n v="3"/>
    <s v="Male"/>
    <n v="1"/>
    <n v="52"/>
    <n v="59.1"/>
    <n v="48.880001100000001"/>
    <x v="0"/>
    <x v="1"/>
  </r>
  <r>
    <n v="480228"/>
    <s v="Consumer Financial Protection Bureau"/>
    <s v="Conventional"/>
    <n v="1"/>
    <s v="One-to-four family dwelling (other than manufactured housing)"/>
    <n v="1"/>
    <s v="Home improvement"/>
    <n v="2"/>
    <s v="Owner-occupied as a principal dwelling"/>
    <n v="1"/>
    <n v="730"/>
    <s v="Loan originated"/>
    <n v="1"/>
    <s v="Not Hispanic or Latino"/>
    <n v="2"/>
    <x v="0"/>
    <n v="5"/>
    <s v="Male"/>
    <n v="1"/>
    <n v="348"/>
    <n v="83.9"/>
    <n v="200.33000200000001"/>
    <x v="1"/>
    <x v="2"/>
  </r>
  <r>
    <n v="451965"/>
    <s v="Consumer Financial Protection Bureau"/>
    <s v="FHA-insured"/>
    <n v="2"/>
    <s v="One-to-four family dwelling (other than manufactured housing)"/>
    <n v="1"/>
    <s v="Home purchase"/>
    <n v="1"/>
    <s v="Owner-occupied as a principal dwelling"/>
    <n v="1"/>
    <n v="317"/>
    <s v="Loan purchased by the institution"/>
    <n v="6"/>
    <s v="Not Hispanic or Latino"/>
    <n v="2"/>
    <x v="0"/>
    <n v="5"/>
    <s v="Male"/>
    <n v="1"/>
    <n v="98"/>
    <n v="89.8"/>
    <n v="103.489998"/>
    <x v="1"/>
    <x v="1"/>
  </r>
  <r>
    <n v="451965"/>
    <s v="Consumer Financial Protection Bureau"/>
    <s v="FHA-insured"/>
    <n v="2"/>
    <s v="One-to-four family dwelling (other than manufactured housing)"/>
    <n v="1"/>
    <s v="Home purchase"/>
    <n v="1"/>
    <s v="Owner-occupied as a principal dwelling"/>
    <n v="1"/>
    <n v="249"/>
    <s v="Loan purchased by the institution"/>
    <n v="6"/>
    <s v="Not Hispanic or Latino"/>
    <n v="2"/>
    <x v="0"/>
    <n v="5"/>
    <s v="Male"/>
    <n v="1"/>
    <n v="50"/>
    <n v="55.1"/>
    <n v="108.379997"/>
    <x v="1"/>
    <x v="1"/>
  </r>
  <r>
    <n v="619877"/>
    <s v="Consumer Financial Protection Bureau"/>
    <s v="VA-guaranteed"/>
    <n v="3"/>
    <s v="One-to-four family dwelling (other than manufactured housing)"/>
    <n v="1"/>
    <s v="Home purchase"/>
    <n v="1"/>
    <s v="Owner-occupied as a principal dwelling"/>
    <n v="1"/>
    <n v="300"/>
    <s v="Loan originated"/>
    <n v="1"/>
    <s v="Not Hispanic or Latino"/>
    <n v="2"/>
    <x v="0"/>
    <n v="5"/>
    <s v="Male"/>
    <n v="1"/>
    <n v="153"/>
    <n v="73"/>
    <n v="135.020004"/>
    <x v="1"/>
    <x v="2"/>
  </r>
  <r>
    <n v="504713"/>
    <s v="Consumer Financial Protection Bureau"/>
    <s v="Conventional"/>
    <n v="1"/>
    <s v="One-to-four family dwelling (other than manufactured housing)"/>
    <n v="1"/>
    <s v="Home purchase"/>
    <n v="1"/>
    <s v="Owner-occupied as a principal dwelling"/>
    <n v="1"/>
    <n v="56"/>
    <s v="Application denied by financial institution"/>
    <n v="3"/>
    <s v="Hispanic or Latino"/>
    <n v="1"/>
    <x v="0"/>
    <n v="5"/>
    <s v="Male"/>
    <n v="1"/>
    <n v="63"/>
    <n v="77.5"/>
    <n v="123.650002"/>
    <x v="0"/>
    <x v="1"/>
  </r>
  <r>
    <n v="451965"/>
    <s v="Consumer Financial Protection Bureau"/>
    <s v="Conventional"/>
    <n v="1"/>
    <s v="One-to-four family dwelling (other than manufactured housing)"/>
    <n v="1"/>
    <s v="Home purchase"/>
    <n v="1"/>
    <s v="Not owner-occupied as a principal dwelling"/>
    <n v="2"/>
    <n v="114"/>
    <s v="Loan purchased by the institution"/>
    <n v="6"/>
    <s v="Not Hispanic or Latino"/>
    <n v="2"/>
    <x v="3"/>
    <n v="2"/>
    <s v="Male"/>
    <n v="1"/>
    <n v="355"/>
    <n v="63.2"/>
    <n v="92.209999100000005"/>
    <x v="1"/>
    <x v="2"/>
  </r>
  <r>
    <n v="233031"/>
    <s v="Consumer Financial Protection Bureau"/>
    <s v="Conventional"/>
    <n v="1"/>
    <s v="One-to-four family dwelling (other than manufactured housing)"/>
    <n v="1"/>
    <s v="Home purchase"/>
    <n v="1"/>
    <s v="Owner-occupied as a principal dwelling"/>
    <n v="1"/>
    <n v="73"/>
    <s v="Loan originated"/>
    <n v="1"/>
    <s v="Not Hispanic or Latino"/>
    <n v="2"/>
    <x v="0"/>
    <n v="5"/>
    <s v="Male"/>
    <n v="1"/>
    <n v="81"/>
    <n v="54.8"/>
    <n v="40.279998800000001"/>
    <x v="1"/>
    <x v="1"/>
  </r>
  <r>
    <n v="233031"/>
    <s v="Consumer Financial Protection Bureau"/>
    <s v="Conventional"/>
    <n v="1"/>
    <s v="One-to-four family dwelling (other than manufactured housing)"/>
    <n v="1"/>
    <s v="Refinancing"/>
    <n v="3"/>
    <s v="Owner-occupied as a principal dwelling"/>
    <n v="1"/>
    <n v="201"/>
    <s v="Loan originated"/>
    <n v="1"/>
    <s v="Hispanic or Latino"/>
    <n v="1"/>
    <x v="0"/>
    <n v="5"/>
    <s v="Female"/>
    <n v="2"/>
    <n v="61"/>
    <n v="51.8"/>
    <n v="113.75"/>
    <x v="1"/>
    <x v="1"/>
  </r>
  <r>
    <n v="146672"/>
    <s v="Consumer Financial Protection Bureau"/>
    <s v="FHA-insured"/>
    <n v="2"/>
    <s v="One-to-four family dwelling (other than manufactured housing)"/>
    <n v="1"/>
    <s v="Home purchase"/>
    <n v="1"/>
    <s v="Owner-occupied as a principal dwelling"/>
    <n v="1"/>
    <n v="164"/>
    <s v="Loan originated"/>
    <n v="1"/>
    <s v="Not Hispanic or Latino"/>
    <n v="2"/>
    <x v="0"/>
    <n v="5"/>
    <s v="Male"/>
    <n v="1"/>
    <n v="56"/>
    <n v="54.2"/>
    <n v="90.419998199999995"/>
    <x v="1"/>
    <x v="1"/>
  </r>
  <r>
    <n v="2590037"/>
    <s v="Consumer Financial Protection Bureau"/>
    <s v="Conventional"/>
    <n v="1"/>
    <s v="One-to-four family dwelling (other than manufactured housing)"/>
    <n v="1"/>
    <s v="Refinancing"/>
    <n v="3"/>
    <s v="Owner-occupied as a principal dwelling"/>
    <n v="1"/>
    <n v="86"/>
    <s v="Loan originated"/>
    <n v="1"/>
    <s v="Not Hispanic or Latino"/>
    <n v="2"/>
    <x v="0"/>
    <n v="5"/>
    <s v="Female"/>
    <n v="2"/>
    <n v="108"/>
    <n v="82.2"/>
    <n v="108.160004"/>
    <x v="1"/>
    <x v="1"/>
  </r>
  <r>
    <n v="12311"/>
    <s v="Consumer Financial Protection Bureau"/>
    <s v="Conventional"/>
    <n v="1"/>
    <s v="One-to-four family dwelling (other than manufactured housing)"/>
    <n v="1"/>
    <s v="Home improvement"/>
    <n v="2"/>
    <s v="Owner-occupied as a principal dwelling"/>
    <n v="1"/>
    <n v="6"/>
    <s v="Loan originated"/>
    <n v="1"/>
    <s v="Not Hispanic or Latino"/>
    <n v="2"/>
    <x v="0"/>
    <n v="5"/>
    <s v="Male"/>
    <n v="1"/>
    <n v="38"/>
    <n v="55.8"/>
    <n v="77.760002099999994"/>
    <x v="1"/>
    <x v="0"/>
  </r>
  <r>
    <n v="2618780"/>
    <s v="Consumer Financial Protection Bureau"/>
    <s v="FHA-insured"/>
    <n v="2"/>
    <s v="One-to-four family dwelling (other than manufactured housing)"/>
    <n v="1"/>
    <s v="Home purchase"/>
    <n v="1"/>
    <s v="Owner-occupied as a principal dwelling"/>
    <n v="1"/>
    <n v="162"/>
    <s v="Loan purchased by the institution"/>
    <n v="6"/>
    <s v="Hispanic or Latino"/>
    <n v="1"/>
    <x v="0"/>
    <n v="5"/>
    <s v="Male"/>
    <n v="1"/>
    <n v="77"/>
    <n v="64.3"/>
    <n v="149.270004"/>
    <x v="1"/>
    <x v="1"/>
  </r>
  <r>
    <n v="606046"/>
    <s v="Consumer Financial Protection Bureau"/>
    <s v="Conventional"/>
    <n v="1"/>
    <s v="One-to-four family dwelling (other than manufactured housing)"/>
    <n v="1"/>
    <s v="Refinancing"/>
    <n v="3"/>
    <s v="Owner-occupied as a principal dwelling"/>
    <n v="1"/>
    <n v="138"/>
    <s v="Loan originated"/>
    <n v="1"/>
    <s v="Not Hispanic or Latino"/>
    <n v="2"/>
    <x v="0"/>
    <n v="5"/>
    <s v="Male"/>
    <n v="1"/>
    <n v="110"/>
    <n v="59.1"/>
    <n v="106.660004"/>
    <x v="1"/>
    <x v="1"/>
  </r>
  <r>
    <n v="60143"/>
    <s v="Consumer Financial Protection Bureau"/>
    <s v="Conventional"/>
    <n v="1"/>
    <s v="One-to-four family dwelling (other than manufactured housing)"/>
    <n v="1"/>
    <s v="Home purchase"/>
    <n v="1"/>
    <s v="Owner-occupied as a principal dwelling"/>
    <n v="1"/>
    <n v="374"/>
    <s v="Loan originated"/>
    <n v="1"/>
    <s v="Not Hispanic or Latino"/>
    <n v="2"/>
    <x v="0"/>
    <n v="5"/>
    <s v="Male"/>
    <n v="1"/>
    <n v="142"/>
    <n v="67"/>
    <n v="167.759995"/>
    <x v="1"/>
    <x v="2"/>
  </r>
  <r>
    <s v="54-0259290"/>
    <s v="Consumer Financial Protection Bureau"/>
    <s v="Conventional"/>
    <n v="1"/>
    <s v="One-to-four family dwelling (other than manufactured housing)"/>
    <n v="1"/>
    <s v="Home improvement"/>
    <n v="2"/>
    <s v="Not owner-occupied as a principal dwelling"/>
    <n v="2"/>
    <n v="165"/>
    <s v="Application denied by financial institution"/>
    <n v="3"/>
    <s v="Not Hispanic or Latino"/>
    <n v="2"/>
    <x v="0"/>
    <n v="5"/>
    <s v="Female"/>
    <n v="2"/>
    <n v="54"/>
    <n v="80.2"/>
    <n v="113.290001"/>
    <x v="0"/>
    <x v="1"/>
  </r>
  <r>
    <n v="451965"/>
    <s v="Consumer Financial Protection Bureau"/>
    <s v="Conventional"/>
    <n v="1"/>
    <s v="One-to-four family dwelling (other than manufactured housing)"/>
    <n v="1"/>
    <s v="Refinancing"/>
    <n v="3"/>
    <s v="Owner-occupied as a principal dwelling"/>
    <n v="1"/>
    <n v="424"/>
    <s v="Loan purchased by the institution"/>
    <n v="6"/>
    <s v="Not Hispanic or Latino"/>
    <n v="2"/>
    <x v="0"/>
    <n v="5"/>
    <s v="Male"/>
    <n v="1"/>
    <n v="208"/>
    <n v="46.5"/>
    <n v="112.610001"/>
    <x v="1"/>
    <x v="2"/>
  </r>
  <r>
    <n v="852218"/>
    <s v="Consumer Financial Protection Bureau"/>
    <s v="Conventional"/>
    <n v="1"/>
    <s v="One-to-four family dwelling (other than manufactured housing)"/>
    <n v="1"/>
    <s v="Refinancing"/>
    <n v="3"/>
    <s v="Owner-occupied as a principal dwelling"/>
    <n v="1"/>
    <n v="140"/>
    <s v="Loan originated"/>
    <n v="1"/>
    <s v="Not Hispanic or Latino"/>
    <n v="2"/>
    <x v="0"/>
    <n v="5"/>
    <s v="Female"/>
    <n v="2"/>
    <n v="44"/>
    <n v="90.2"/>
    <n v="118.32"/>
    <x v="1"/>
    <x v="1"/>
  </r>
  <r>
    <n v="451965"/>
    <s v="Consumer Financial Protection Bureau"/>
    <s v="Conventional"/>
    <n v="1"/>
    <s v="One-to-four family dwelling (other than manufactured housing)"/>
    <n v="1"/>
    <s v="Home purchase"/>
    <n v="1"/>
    <s v="Owner-occupied as a principal dwelling"/>
    <n v="1"/>
    <n v="222"/>
    <s v="Loan purchased by the institution"/>
    <n v="6"/>
    <s v="Not Hispanic or Latino"/>
    <n v="2"/>
    <x v="0"/>
    <n v="5"/>
    <s v="Male"/>
    <n v="1"/>
    <n v="88"/>
    <n v="52"/>
    <n v="108.55999799999999"/>
    <x v="1"/>
    <x v="1"/>
  </r>
  <r>
    <n v="451965"/>
    <s v="Consumer Financial Protection Bureau"/>
    <s v="Conventional"/>
    <n v="1"/>
    <s v="One-to-four family dwelling (other than manufactured housing)"/>
    <n v="1"/>
    <s v="Home purchase"/>
    <n v="1"/>
    <s v="Owner-occupied as a principal dwelling"/>
    <n v="1"/>
    <n v="278"/>
    <s v="Loan purchased by the institution"/>
    <n v="6"/>
    <s v="Not Hispanic or Latino"/>
    <n v="2"/>
    <x v="0"/>
    <n v="5"/>
    <s v="Female"/>
    <n v="2"/>
    <n v="234"/>
    <n v="80.2"/>
    <n v="146.69000199999999"/>
    <x v="1"/>
    <x v="2"/>
  </r>
  <r>
    <n v="852218"/>
    <s v="Consumer Financial Protection Bureau"/>
    <s v="Conventional"/>
    <n v="1"/>
    <s v="One-to-four family dwelling (other than manufactured housing)"/>
    <n v="1"/>
    <s v="Home purchase"/>
    <n v="1"/>
    <s v="Owner-occupied as a principal dwelling"/>
    <n v="1"/>
    <n v="158"/>
    <s v="Loan purchased by the institution"/>
    <n v="6"/>
    <s v="Not Hispanic or Latino"/>
    <n v="2"/>
    <x v="0"/>
    <n v="5"/>
    <s v="Female"/>
    <n v="2"/>
    <n v="129"/>
    <n v="67.900000000000006"/>
    <n v="121.760002"/>
    <x v="1"/>
    <x v="2"/>
  </r>
  <r>
    <n v="619877"/>
    <s v="Consumer Financial Protection Bureau"/>
    <s v="VA-guaranteed"/>
    <n v="3"/>
    <s v="One-to-four family dwelling (other than manufactured housing)"/>
    <n v="1"/>
    <s v="Refinancing"/>
    <n v="3"/>
    <s v="Owner-occupied as a principal dwelling"/>
    <n v="1"/>
    <n v="103"/>
    <s v="Loan originated"/>
    <n v="1"/>
    <s v="Not Hispanic or Latino"/>
    <n v="2"/>
    <x v="0"/>
    <n v="5"/>
    <s v="Male"/>
    <n v="1"/>
    <m/>
    <n v="54.5"/>
    <n v="81.569999699999997"/>
    <x v="1"/>
    <x v="0"/>
  </r>
  <r>
    <n v="451965"/>
    <s v="Consumer Financial Protection Bureau"/>
    <s v="Conventional"/>
    <n v="1"/>
    <s v="One-to-four family dwelling (other than manufactured housing)"/>
    <n v="1"/>
    <s v="Home purchase"/>
    <n v="1"/>
    <s v="Owner-occupied as a principal dwelling"/>
    <n v="1"/>
    <n v="180"/>
    <s v="Loan purchased by the institution"/>
    <n v="6"/>
    <s v="Not Hispanic or Latino"/>
    <n v="2"/>
    <x v="0"/>
    <n v="5"/>
    <s v="Male"/>
    <n v="1"/>
    <n v="54"/>
    <n v="73.7"/>
    <n v="92.870002700000001"/>
    <x v="1"/>
    <x v="1"/>
  </r>
  <r>
    <n v="852218"/>
    <s v="Consumer Financial Protection Bureau"/>
    <s v="Conventional"/>
    <n v="1"/>
    <s v="One-to-four family dwelling (other than manufactured housing)"/>
    <n v="1"/>
    <s v="Refinancing"/>
    <n v="3"/>
    <s v="Owner-occupied as a principal dwelling"/>
    <n v="1"/>
    <n v="196"/>
    <s v="Loan purchased by the institution"/>
    <n v="6"/>
    <s v="Not Hispanic or Latino"/>
    <n v="2"/>
    <x v="0"/>
    <n v="5"/>
    <s v="Male"/>
    <n v="1"/>
    <n v="83"/>
    <n v="54.2"/>
    <n v="98.410003700000004"/>
    <x v="1"/>
    <x v="1"/>
  </r>
  <r>
    <n v="852218"/>
    <s v="Consumer Financial Protection Bureau"/>
    <s v="Conventional"/>
    <n v="1"/>
    <s v="One-to-four family dwelling (other than manufactured housing)"/>
    <n v="1"/>
    <s v="Refinancing"/>
    <n v="3"/>
    <s v="Owner-occupied as a principal dwelling"/>
    <n v="1"/>
    <n v="469"/>
    <s v="Loan purchased by the institution"/>
    <n v="6"/>
    <s v="Hispanic or Latino"/>
    <n v="1"/>
    <x v="0"/>
    <n v="5"/>
    <s v="Male"/>
    <n v="1"/>
    <n v="145"/>
    <n v="88"/>
    <n v="91.459999100000005"/>
    <x v="1"/>
    <x v="2"/>
  </r>
  <r>
    <n v="112837"/>
    <s v="Consumer Financial Protection Bureau"/>
    <s v="Conventional"/>
    <n v="1"/>
    <s v="One-to-four family dwelling (other than manufactured housing)"/>
    <n v="1"/>
    <s v="Home improvement"/>
    <n v="2"/>
    <s v="Owner-occupied as a principal dwelling"/>
    <n v="1"/>
    <n v="208"/>
    <s v="Loan originated"/>
    <n v="1"/>
    <s v="Not Hispanic or Latino"/>
    <n v="2"/>
    <x v="0"/>
    <n v="5"/>
    <s v="Male"/>
    <n v="1"/>
    <n v="45"/>
    <n v="91.6"/>
    <n v="87.980003400000001"/>
    <x v="1"/>
    <x v="1"/>
  </r>
  <r>
    <n v="451965"/>
    <s v="Consumer Financial Protection Bureau"/>
    <s v="Conventional"/>
    <n v="1"/>
    <s v="One-to-four family dwelling (other than manufactured housing)"/>
    <n v="1"/>
    <s v="Home purchase"/>
    <n v="1"/>
    <s v="Owner-occupied as a principal dwelling"/>
    <n v="1"/>
    <n v="162"/>
    <s v="Loan purchased by the institution"/>
    <n v="6"/>
    <s v="Not Hispanic or Latino"/>
    <n v="2"/>
    <x v="0"/>
    <n v="5"/>
    <s v="Female"/>
    <n v="2"/>
    <n v="56"/>
    <n v="69.5"/>
    <n v="104.989998"/>
    <x v="1"/>
    <x v="1"/>
  </r>
  <r>
    <n v="617677"/>
    <s v="Consumer Financial Protection Bureau"/>
    <s v="Conventional"/>
    <n v="1"/>
    <s v="One-to-four family dwelling (other than manufactured housing)"/>
    <n v="1"/>
    <s v="Home purchase"/>
    <n v="1"/>
    <s v="Owner-occupied as a principal dwelling"/>
    <n v="1"/>
    <n v="110"/>
    <s v="Loan originated"/>
    <n v="1"/>
    <s v="Not Hispanic or Latino"/>
    <n v="2"/>
    <x v="0"/>
    <n v="5"/>
    <s v="Male"/>
    <n v="1"/>
    <n v="38"/>
    <n v="62"/>
    <n v="112.220001"/>
    <x v="1"/>
    <x v="0"/>
  </r>
  <r>
    <n v="917742"/>
    <s v="Consumer Financial Protection Bureau"/>
    <s v="Conventional"/>
    <n v="1"/>
    <s v="One-to-four family dwelling (other than manufactured housing)"/>
    <n v="1"/>
    <s v="Home improvement"/>
    <n v="2"/>
    <s v="Owner-occupied as a principal dwelling"/>
    <n v="1"/>
    <n v="878"/>
    <s v="Loan originated"/>
    <n v="1"/>
    <s v="Not Hispanic or Latino"/>
    <n v="2"/>
    <x v="0"/>
    <n v="5"/>
    <s v="Male"/>
    <n v="1"/>
    <n v="511"/>
    <n v="77.5"/>
    <n v="113.989998"/>
    <x v="1"/>
    <x v="2"/>
  </r>
  <r>
    <n v="451965"/>
    <s v="Consumer Financial Protection Bureau"/>
    <s v="Conventional"/>
    <n v="1"/>
    <s v="One-to-four family dwelling (other than manufactured housing)"/>
    <n v="1"/>
    <s v="Home purchase"/>
    <n v="1"/>
    <s v="Owner-occupied as a principal dwelling"/>
    <n v="1"/>
    <n v="179"/>
    <s v="Loan originated"/>
    <n v="1"/>
    <s v="Not Hispanic or Latino"/>
    <n v="2"/>
    <x v="0"/>
    <n v="5"/>
    <s v="Male"/>
    <n v="1"/>
    <n v="84"/>
    <n v="40.299999999999997"/>
    <n v="112.18"/>
    <x v="1"/>
    <x v="1"/>
  </r>
  <r>
    <n v="451965"/>
    <s v="Consumer Financial Protection Bureau"/>
    <s v="Conventional"/>
    <n v="1"/>
    <s v="One-to-four family dwelling (other than manufactured housing)"/>
    <n v="1"/>
    <s v="Home improvement"/>
    <n v="2"/>
    <s v="Not owner-occupied as a principal dwelling"/>
    <n v="2"/>
    <n v="62"/>
    <s v="Application denied by financial institution"/>
    <n v="3"/>
    <s v="Not Hispanic or Latino"/>
    <n v="2"/>
    <x v="1"/>
    <n v="3"/>
    <s v="Male"/>
    <n v="1"/>
    <n v="164"/>
    <n v="63.3"/>
    <n v="54.159999800000001"/>
    <x v="0"/>
    <x v="2"/>
  </r>
  <r>
    <n v="451965"/>
    <s v="Consumer Financial Protection Bureau"/>
    <s v="Conventional"/>
    <n v="1"/>
    <s v="One-to-four family dwelling (other than manufactured housing)"/>
    <n v="1"/>
    <s v="Home purchase"/>
    <n v="1"/>
    <s v="Owner-occupied as a principal dwelling"/>
    <n v="1"/>
    <n v="322"/>
    <s v="Loan originated"/>
    <n v="1"/>
    <s v="Not Hispanic or Latino"/>
    <n v="2"/>
    <x v="3"/>
    <n v="2"/>
    <s v="Male"/>
    <n v="1"/>
    <n v="149"/>
    <n v="81.400000000000006"/>
    <n v="174.75"/>
    <x v="1"/>
    <x v="2"/>
  </r>
  <r>
    <n v="852218"/>
    <s v="Consumer Financial Protection Bureau"/>
    <s v="Conventional"/>
    <n v="1"/>
    <s v="One-to-four family dwelling (other than manufactured housing)"/>
    <n v="1"/>
    <s v="Home purchase"/>
    <n v="1"/>
    <s v="Not owner-occupied as a principal dwelling"/>
    <n v="2"/>
    <n v="246"/>
    <s v="Loan purchased by the institution"/>
    <n v="6"/>
    <s v="Not Hispanic or Latino"/>
    <n v="2"/>
    <x v="0"/>
    <n v="5"/>
    <s v="Male"/>
    <n v="1"/>
    <n v="158"/>
    <n v="83.9"/>
    <n v="84.699996900000002"/>
    <x v="1"/>
    <x v="2"/>
  </r>
  <r>
    <n v="504713"/>
    <s v="Consumer Financial Protection Bureau"/>
    <s v="Conventional"/>
    <n v="1"/>
    <s v="One-to-four family dwelling (other than manufactured housing)"/>
    <n v="1"/>
    <s v="Home purchase"/>
    <n v="1"/>
    <s v="Owner-occupied as a principal dwelling"/>
    <n v="1"/>
    <n v="324"/>
    <s v="Loan originated"/>
    <n v="1"/>
    <s v="Not Hispanic or Latino"/>
    <n v="2"/>
    <x v="0"/>
    <n v="5"/>
    <s v="Female"/>
    <n v="2"/>
    <n v="91"/>
    <n v="77.5"/>
    <n v="55.340000199999999"/>
    <x v="1"/>
    <x v="1"/>
  </r>
  <r>
    <n v="451965"/>
    <s v="Consumer Financial Protection Bureau"/>
    <s v="Conventional"/>
    <n v="1"/>
    <s v="One-to-four family dwelling (other than manufactured housing)"/>
    <n v="1"/>
    <s v="Refinancing"/>
    <n v="3"/>
    <s v="Owner-occupied as a principal dwelling"/>
    <n v="1"/>
    <n v="90"/>
    <s v="Loan originated"/>
    <n v="1"/>
    <s v="Not Hispanic or Latino"/>
    <n v="2"/>
    <x v="0"/>
    <n v="5"/>
    <s v="Female"/>
    <n v="2"/>
    <n v="117"/>
    <n v="75.2"/>
    <n v="128.55999800000001"/>
    <x v="1"/>
    <x v="1"/>
  </r>
  <r>
    <n v="617677"/>
    <s v="Consumer Financial Protection Bureau"/>
    <s v="VA-guaranteed"/>
    <n v="3"/>
    <s v="One-to-four family dwelling (other than manufactured housing)"/>
    <n v="1"/>
    <s v="Refinancing"/>
    <n v="3"/>
    <s v="Owner-occupied as a principal dwelling"/>
    <n v="1"/>
    <n v="196"/>
    <s v="Application denied by financial institution"/>
    <n v="3"/>
    <s v="Not Hispanic or Latino"/>
    <n v="2"/>
    <x v="1"/>
    <n v="3"/>
    <s v="Male"/>
    <n v="1"/>
    <n v="32"/>
    <n v="107.6"/>
    <n v="56.599998499999998"/>
    <x v="0"/>
    <x v="0"/>
  </r>
  <r>
    <n v="451965"/>
    <s v="Consumer Financial Protection Bureau"/>
    <s v="Conventional"/>
    <n v="1"/>
    <s v="One-to-four family dwelling (other than manufactured housing)"/>
    <n v="1"/>
    <s v="Home improvement"/>
    <n v="2"/>
    <s v="Not owner-occupied as a principal dwelling"/>
    <n v="2"/>
    <n v="55"/>
    <s v="Loan purchased by the institution"/>
    <n v="6"/>
    <s v="Not Hispanic or Latino"/>
    <n v="2"/>
    <x v="0"/>
    <n v="5"/>
    <s v="Female"/>
    <n v="2"/>
    <n v="74"/>
    <n v="61.4"/>
    <n v="168.05999800000001"/>
    <x v="1"/>
    <x v="1"/>
  </r>
  <r>
    <n v="476810"/>
    <s v="Consumer Financial Protection Bureau"/>
    <s v="Conventional"/>
    <n v="1"/>
    <s v="One-to-four family dwelling (other than manufactured housing)"/>
    <n v="1"/>
    <s v="Refinancing"/>
    <n v="3"/>
    <s v="Owner-occupied as a principal dwelling"/>
    <n v="1"/>
    <n v="417"/>
    <s v="Loan originated"/>
    <n v="1"/>
    <s v="Not Hispanic or Latino"/>
    <n v="2"/>
    <x v="0"/>
    <n v="5"/>
    <s v="Male"/>
    <n v="1"/>
    <n v="148"/>
    <n v="73.7"/>
    <n v="64.550003099999998"/>
    <x v="1"/>
    <x v="2"/>
  </r>
  <r>
    <n v="852218"/>
    <s v="Consumer Financial Protection Bureau"/>
    <s v="Conventional"/>
    <n v="1"/>
    <s v="One-to-four family dwelling (other than manufactured housing)"/>
    <n v="1"/>
    <s v="Home purchase"/>
    <n v="1"/>
    <s v="Owner-occupied as a principal dwelling"/>
    <n v="1"/>
    <n v="243"/>
    <s v="Loan purchased by the institution"/>
    <n v="6"/>
    <s v="Not Hispanic or Latino"/>
    <n v="2"/>
    <x v="0"/>
    <n v="5"/>
    <s v="Female"/>
    <n v="2"/>
    <n v="80"/>
    <n v="64.3"/>
    <n v="73.599998499999998"/>
    <x v="1"/>
    <x v="1"/>
  </r>
  <r>
    <n v="146672"/>
    <s v="Consumer Financial Protection Bureau"/>
    <s v="Conventional"/>
    <n v="1"/>
    <s v="One-to-four family dwelling (other than manufactured housing)"/>
    <n v="1"/>
    <s v="Refinancing"/>
    <n v="3"/>
    <s v="Owner-occupied as a principal dwelling"/>
    <n v="1"/>
    <n v="348"/>
    <s v="Application denied by financial institution"/>
    <n v="3"/>
    <s v="Not Hispanic or Latino"/>
    <n v="2"/>
    <x v="1"/>
    <n v="3"/>
    <s v="Male"/>
    <n v="1"/>
    <n v="180"/>
    <n v="72.5"/>
    <n v="233.38999899999999"/>
    <x v="0"/>
    <x v="2"/>
  </r>
  <r>
    <n v="504713"/>
    <s v="Consumer Financial Protection Bureau"/>
    <s v="Conventional"/>
    <n v="1"/>
    <s v="Manufactured housing"/>
    <n v="2"/>
    <s v="Refinancing"/>
    <n v="3"/>
    <s v="Owner-occupied as a principal dwelling"/>
    <n v="1"/>
    <n v="115"/>
    <s v="Loan originated"/>
    <n v="1"/>
    <s v="Not Hispanic or Latino"/>
    <n v="2"/>
    <x v="0"/>
    <n v="5"/>
    <s v="Male"/>
    <n v="1"/>
    <n v="42"/>
    <n v="74.7"/>
    <n v="114.94000200000001"/>
    <x v="1"/>
    <x v="1"/>
  </r>
  <r>
    <n v="476810"/>
    <s v="Consumer Financial Protection Bureau"/>
    <s v="Conventional"/>
    <n v="1"/>
    <s v="One-to-four family dwelling (other than manufactured housing)"/>
    <n v="1"/>
    <s v="Refinancing"/>
    <n v="3"/>
    <s v="Not owner-occupied as a principal dwelling"/>
    <n v="2"/>
    <n v="26"/>
    <s v="Loan originated"/>
    <n v="1"/>
    <s v="Not Hispanic or Latino"/>
    <n v="2"/>
    <x v="0"/>
    <n v="5"/>
    <s v="Female"/>
    <n v="2"/>
    <m/>
    <n v="64.3"/>
    <n v="125.55999799999999"/>
    <x v="1"/>
    <x v="0"/>
  </r>
  <r>
    <n v="817824"/>
    <s v="Consumer Financial Protection Bureau"/>
    <s v="Conventional"/>
    <n v="1"/>
    <s v="One-to-four family dwelling (other than manufactured housing)"/>
    <n v="1"/>
    <s v="Home improvement"/>
    <n v="2"/>
    <s v="Owner-occupied as a principal dwelling"/>
    <n v="1"/>
    <n v="100"/>
    <s v="Application denied by financial institution"/>
    <n v="3"/>
    <s v="Not Hispanic or Latino"/>
    <n v="2"/>
    <x v="3"/>
    <n v="2"/>
    <s v="Female"/>
    <n v="2"/>
    <n v="68"/>
    <n v="61.7"/>
    <n v="140.220001"/>
    <x v="0"/>
    <x v="1"/>
  </r>
  <r>
    <n v="451965"/>
    <s v="Consumer Financial Protection Bureau"/>
    <s v="Conventional"/>
    <n v="1"/>
    <s v="One-to-four family dwelling (other than manufactured housing)"/>
    <n v="1"/>
    <s v="Home purchase"/>
    <n v="1"/>
    <s v="Owner-occupied as a principal dwelling"/>
    <n v="1"/>
    <n v="316"/>
    <s v="Loan purchased by the institution"/>
    <n v="6"/>
    <s v="Not Hispanic or Latino"/>
    <n v="2"/>
    <x v="0"/>
    <n v="5"/>
    <s v="Male"/>
    <n v="1"/>
    <n v="87"/>
    <n v="59.8"/>
    <n v="203.199997"/>
    <x v="1"/>
    <x v="1"/>
  </r>
  <r>
    <n v="480228"/>
    <s v="Consumer Financial Protection Bureau"/>
    <s v="Conventional"/>
    <n v="1"/>
    <s v="One-to-four family dwelling (other than manufactured housing)"/>
    <n v="1"/>
    <s v="Home purchase"/>
    <n v="1"/>
    <s v="Owner-occupied as a principal dwelling"/>
    <n v="1"/>
    <n v="288"/>
    <s v="Loan originated"/>
    <n v="1"/>
    <s v="Not Hispanic or Latino"/>
    <n v="2"/>
    <x v="0"/>
    <n v="5"/>
    <s v="Male"/>
    <n v="1"/>
    <n v="154"/>
    <n v="91.1"/>
    <n v="113.860001"/>
    <x v="1"/>
    <x v="2"/>
  </r>
  <r>
    <n v="852218"/>
    <s v="Consumer Financial Protection Bureau"/>
    <s v="Conventional"/>
    <n v="1"/>
    <s v="One-to-four family dwelling (other than manufactured housing)"/>
    <n v="1"/>
    <s v="Home purchase"/>
    <n v="1"/>
    <s v="Owner-occupied as a principal dwelling"/>
    <n v="1"/>
    <n v="3000"/>
    <s v="Application denied by financial institution"/>
    <n v="3"/>
    <s v="Not Hispanic or Latino"/>
    <n v="2"/>
    <x v="0"/>
    <n v="5"/>
    <s v="Female"/>
    <n v="2"/>
    <n v="568"/>
    <n v="73.900000000000006"/>
    <n v="211.44000199999999"/>
    <x v="0"/>
    <x v="2"/>
  </r>
  <r>
    <n v="852218"/>
    <s v="Consumer Financial Protection Bureau"/>
    <s v="Conventional"/>
    <n v="1"/>
    <s v="One-to-four family dwelling (other than manufactured housing)"/>
    <n v="1"/>
    <s v="Refinancing"/>
    <n v="3"/>
    <s v="Owner-occupied as a principal dwelling"/>
    <n v="1"/>
    <n v="247"/>
    <s v="Loan originated"/>
    <n v="1"/>
    <s v="Not Hispanic or Latino"/>
    <n v="2"/>
    <x v="1"/>
    <n v="3"/>
    <s v="Male"/>
    <n v="1"/>
    <n v="81"/>
    <n v="80.400000000000006"/>
    <n v="140.13999899999999"/>
    <x v="1"/>
    <x v="1"/>
  </r>
  <r>
    <n v="2618780"/>
    <s v="Consumer Financial Protection Bureau"/>
    <s v="Conventional"/>
    <n v="1"/>
    <s v="One-to-four family dwelling (other than manufactured housing)"/>
    <n v="1"/>
    <s v="Refinancing"/>
    <n v="3"/>
    <s v="Owner-occupied as a principal dwelling"/>
    <n v="1"/>
    <n v="204"/>
    <s v="Loan purchased by the institution"/>
    <n v="6"/>
    <s v="Not Hispanic or Latino"/>
    <n v="2"/>
    <x v="0"/>
    <n v="5"/>
    <s v="Male"/>
    <n v="1"/>
    <n v="68"/>
    <n v="74.5"/>
    <n v="117.32"/>
    <x v="1"/>
    <x v="1"/>
  </r>
  <r>
    <n v="451965"/>
    <s v="Consumer Financial Protection Bureau"/>
    <s v="Conventional"/>
    <n v="1"/>
    <s v="One-to-four family dwelling (other than manufactured housing)"/>
    <n v="1"/>
    <s v="Refinancing"/>
    <n v="3"/>
    <s v="Owner-occupied as a principal dwelling"/>
    <n v="1"/>
    <n v="374"/>
    <s v="Loan purchased by the institution"/>
    <n v="6"/>
    <s v="Hispanic or Latino"/>
    <n v="1"/>
    <x v="0"/>
    <n v="5"/>
    <s v="Male"/>
    <n v="1"/>
    <n v="80"/>
    <n v="107.6"/>
    <n v="108.75"/>
    <x v="1"/>
    <x v="1"/>
  </r>
  <r>
    <n v="510871"/>
    <s v="Consumer Financial Protection Bureau"/>
    <s v="FHA-insured"/>
    <n v="2"/>
    <s v="One-to-four family dwelling (other than manufactured housing)"/>
    <n v="1"/>
    <s v="Home purchase"/>
    <n v="1"/>
    <s v="Owner-occupied as a principal dwelling"/>
    <n v="1"/>
    <n v="90"/>
    <s v="Application denied by financial institution"/>
    <n v="3"/>
    <s v="Hispanic or Latino"/>
    <n v="1"/>
    <x v="0"/>
    <n v="5"/>
    <s v="Female"/>
    <n v="2"/>
    <n v="27"/>
    <n v="25.9"/>
    <n v="159.36999499999999"/>
    <x v="0"/>
    <x v="0"/>
  </r>
  <r>
    <n v="451965"/>
    <s v="Consumer Financial Protection Bureau"/>
    <s v="Conventional"/>
    <n v="1"/>
    <s v="One-to-four family dwelling (other than manufactured housing)"/>
    <n v="1"/>
    <s v="Home purchase"/>
    <n v="1"/>
    <s v="Owner-occupied as a principal dwelling"/>
    <n v="1"/>
    <n v="674"/>
    <s v="Loan originated"/>
    <n v="1"/>
    <s v="Not Hispanic or Latino"/>
    <n v="2"/>
    <x v="0"/>
    <n v="5"/>
    <s v="Female"/>
    <n v="2"/>
    <n v="139"/>
    <n v="73.7"/>
    <n v="93.879997299999999"/>
    <x v="1"/>
    <x v="2"/>
  </r>
  <r>
    <n v="451965"/>
    <s v="Consumer Financial Protection Bureau"/>
    <s v="Conventional"/>
    <n v="1"/>
    <s v="One-to-four family dwelling (other than manufactured housing)"/>
    <n v="1"/>
    <s v="Home purchase"/>
    <n v="1"/>
    <s v="Owner-occupied as a principal dwelling"/>
    <n v="1"/>
    <n v="306"/>
    <s v="Loan purchased by the institution"/>
    <n v="6"/>
    <s v="Not Hispanic or Latino"/>
    <n v="2"/>
    <x v="0"/>
    <n v="5"/>
    <s v="Male"/>
    <n v="1"/>
    <n v="163"/>
    <n v="89.8"/>
    <n v="123.279999"/>
    <x v="1"/>
    <x v="2"/>
  </r>
  <r>
    <n v="852218"/>
    <s v="Consumer Financial Protection Bureau"/>
    <s v="Conventional"/>
    <n v="1"/>
    <s v="One-to-four family dwelling (other than manufactured housing)"/>
    <n v="1"/>
    <s v="Refinancing"/>
    <n v="3"/>
    <s v="Owner-occupied as a principal dwelling"/>
    <n v="1"/>
    <n v="357"/>
    <s v="Loan originated"/>
    <n v="1"/>
    <s v="Not Hispanic or Latino"/>
    <n v="2"/>
    <x v="0"/>
    <n v="5"/>
    <s v="Male"/>
    <n v="1"/>
    <n v="286"/>
    <n v="68.400000000000006"/>
    <n v="209.820007"/>
    <x v="1"/>
    <x v="2"/>
  </r>
  <r>
    <n v="2590037"/>
    <s v="Consumer Financial Protection Bureau"/>
    <s v="Conventional"/>
    <n v="1"/>
    <s v="One-to-four family dwelling (other than manufactured housing)"/>
    <n v="1"/>
    <s v="Refinancing"/>
    <n v="3"/>
    <s v="Owner-occupied as a principal dwelling"/>
    <n v="1"/>
    <n v="165"/>
    <s v="Loan originated"/>
    <n v="1"/>
    <s v="Not Hispanic or Latino"/>
    <n v="2"/>
    <x v="0"/>
    <n v="5"/>
    <s v="Female"/>
    <n v="2"/>
    <n v="76"/>
    <n v="61.9"/>
    <n v="212.550003"/>
    <x v="1"/>
    <x v="1"/>
  </r>
  <r>
    <n v="451965"/>
    <s v="Consumer Financial Protection Bureau"/>
    <s v="Conventional"/>
    <n v="1"/>
    <s v="One-to-four family dwelling (other than manufactured housing)"/>
    <n v="1"/>
    <s v="Home improvement"/>
    <n v="2"/>
    <s v="Owner-occupied as a principal dwelling"/>
    <n v="1"/>
    <n v="426"/>
    <s v="Loan originated"/>
    <n v="1"/>
    <s v="Not Hispanic or Latino"/>
    <n v="2"/>
    <x v="0"/>
    <n v="5"/>
    <s v="Male"/>
    <n v="1"/>
    <n v="188"/>
    <n v="75.2"/>
    <n v="174.78999300000001"/>
    <x v="1"/>
    <x v="2"/>
  </r>
  <r>
    <n v="288853"/>
    <s v="Consumer Financial Protection Bureau"/>
    <s v="Conventional"/>
    <n v="1"/>
    <s v="One-to-four family dwelling (other than manufactured housing)"/>
    <n v="1"/>
    <s v="Home improvement"/>
    <n v="2"/>
    <s v="Not owner-occupied as a principal dwelling"/>
    <n v="2"/>
    <n v="50"/>
    <s v="Application approved but not accepted"/>
    <n v="2"/>
    <s v="Not Hispanic or Latino"/>
    <n v="2"/>
    <x v="0"/>
    <n v="5"/>
    <s v="Male"/>
    <n v="1"/>
    <n v="58"/>
    <n v="83.9"/>
    <n v="91.360000600000006"/>
    <x v="1"/>
    <x v="1"/>
  </r>
  <r>
    <n v="451965"/>
    <s v="Consumer Financial Protection Bureau"/>
    <s v="Conventional"/>
    <n v="1"/>
    <s v="One-to-four family dwelling (other than manufactured housing)"/>
    <n v="1"/>
    <s v="Home purchase"/>
    <n v="1"/>
    <s v="Owner-occupied as a principal dwelling"/>
    <n v="1"/>
    <n v="152"/>
    <s v="Loan purchased by the institution"/>
    <n v="6"/>
    <s v="Not Hispanic or Latino"/>
    <n v="2"/>
    <x v="0"/>
    <n v="5"/>
    <s v="Male"/>
    <n v="1"/>
    <n v="66"/>
    <n v="73.7"/>
    <n v="87.129997299999999"/>
    <x v="1"/>
    <x v="1"/>
  </r>
  <r>
    <n v="817824"/>
    <s v="Consumer Financial Protection Bureau"/>
    <s v="Conventional"/>
    <n v="1"/>
    <s v="One-to-four family dwelling (other than manufactured housing)"/>
    <n v="1"/>
    <s v="Home purchase"/>
    <n v="1"/>
    <s v="Owner-occupied as a principal dwelling"/>
    <n v="1"/>
    <n v="58"/>
    <s v="Application denied by financial institution"/>
    <n v="3"/>
    <s v="Not Hispanic or Latino"/>
    <n v="2"/>
    <x v="0"/>
    <n v="5"/>
    <s v="Male"/>
    <n v="1"/>
    <n v="31"/>
    <n v="58.4"/>
    <n v="93.169998199999995"/>
    <x v="0"/>
    <x v="0"/>
  </r>
  <r>
    <n v="817824"/>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1"/>
    <n v="3"/>
    <s v="Female"/>
    <n v="2"/>
    <n v="18"/>
    <n v="73.7"/>
    <n v="238.83999600000001"/>
    <x v="0"/>
    <x v="0"/>
  </r>
  <r>
    <n v="817824"/>
    <s v="Consumer Financial Protection Bureau"/>
    <s v="Conventional"/>
    <n v="1"/>
    <s v="One-to-four family dwelling (other than manufactured housing)"/>
    <n v="1"/>
    <s v="Home purchase"/>
    <n v="1"/>
    <s v="Not owner-occupied as a principal dwelling"/>
    <n v="2"/>
    <n v="480"/>
    <s v="Application denied by financial institution"/>
    <n v="3"/>
    <s v="Not Hispanic or Latino"/>
    <n v="2"/>
    <x v="3"/>
    <n v="2"/>
    <s v="Male"/>
    <n v="1"/>
    <n v="252"/>
    <n v="73.7"/>
    <n v="238.449997"/>
    <x v="0"/>
    <x v="2"/>
  </r>
  <r>
    <s v="54-0259290"/>
    <s v="Consumer Financial Protection Bureau"/>
    <s v="Conventional"/>
    <n v="1"/>
    <s v="One-to-four family dwelling (other than manufactured housing)"/>
    <n v="1"/>
    <s v="Home purchase"/>
    <n v="1"/>
    <s v="Owner-occupied as a principal dwelling"/>
    <n v="1"/>
    <n v="333"/>
    <s v="Application approved but not accepted"/>
    <n v="2"/>
    <s v="Not Hispanic or Latino"/>
    <n v="2"/>
    <x v="0"/>
    <n v="5"/>
    <s v="Male"/>
    <n v="1"/>
    <n v="50"/>
    <n v="67.5"/>
    <n v="126.760002"/>
    <x v="1"/>
    <x v="1"/>
  </r>
  <r>
    <n v="619877"/>
    <s v="Consumer Financial Protection Bureau"/>
    <s v="Conventional"/>
    <n v="1"/>
    <s v="One-to-four family dwelling (other than manufactured housing)"/>
    <n v="1"/>
    <s v="Home purchase"/>
    <n v="1"/>
    <s v="Owner-occupied as a principal dwelling"/>
    <n v="1"/>
    <n v="146"/>
    <s v="Loan originated"/>
    <n v="1"/>
    <s v="Not Hispanic or Latino"/>
    <n v="2"/>
    <x v="0"/>
    <n v="5"/>
    <s v="Male"/>
    <n v="1"/>
    <n v="83"/>
    <n v="65.2"/>
    <n v="132.429993"/>
    <x v="1"/>
    <x v="1"/>
  </r>
  <r>
    <n v="817824"/>
    <s v="Consumer Financial Protection Bureau"/>
    <s v="Conventional"/>
    <n v="1"/>
    <s v="One-to-four family dwelling (other than manufactured housing)"/>
    <n v="1"/>
    <s v="Home purchase"/>
    <n v="1"/>
    <s v="Owner-occupied as a principal dwelling"/>
    <n v="1"/>
    <n v="141"/>
    <s v="Loan originated"/>
    <n v="1"/>
    <s v="Not Hispanic or Latino"/>
    <n v="2"/>
    <x v="0"/>
    <n v="5"/>
    <s v="Male"/>
    <n v="1"/>
    <n v="42"/>
    <n v="91.1"/>
    <n v="81.529998800000001"/>
    <x v="1"/>
    <x v="1"/>
  </r>
  <r>
    <n v="451965"/>
    <s v="Consumer Financial Protection Bureau"/>
    <s v="Conventional"/>
    <n v="1"/>
    <s v="One-to-four family dwelling (other than manufactured housing)"/>
    <n v="1"/>
    <s v="Home purchase"/>
    <n v="1"/>
    <s v="Owner-occupied as a principal dwelling"/>
    <n v="1"/>
    <n v="592"/>
    <s v="Loan originated"/>
    <n v="1"/>
    <s v="Not Hispanic or Latino"/>
    <n v="2"/>
    <x v="0"/>
    <n v="5"/>
    <s v="Male"/>
    <n v="1"/>
    <n v="249"/>
    <n v="83.9"/>
    <n v="167.91000399999999"/>
    <x v="1"/>
    <x v="2"/>
  </r>
  <r>
    <n v="2712969"/>
    <s v="Consumer Financial Protection Bureau"/>
    <s v="Conventional"/>
    <n v="1"/>
    <s v="One-to-four family dwelling (other than manufactured housing)"/>
    <n v="1"/>
    <s v="Refinancing"/>
    <n v="3"/>
    <s v="Not owner-occupied as a principal dwelling"/>
    <n v="2"/>
    <n v="56"/>
    <s v="Loan originated"/>
    <n v="1"/>
    <s v="Not Hispanic or Latino"/>
    <n v="2"/>
    <x v="0"/>
    <n v="5"/>
    <s v="Female"/>
    <n v="2"/>
    <n v="148"/>
    <n v="57.6"/>
    <n v="81.940002399999997"/>
    <x v="1"/>
    <x v="2"/>
  </r>
  <r>
    <n v="852218"/>
    <s v="Consumer Financial Protection Bureau"/>
    <s v="Conventional"/>
    <n v="1"/>
    <s v="One-to-four family dwelling (other than manufactured housing)"/>
    <n v="1"/>
    <s v="Home purchase"/>
    <n v="1"/>
    <s v="Owner-occupied as a principal dwelling"/>
    <n v="1"/>
    <n v="306"/>
    <s v="Loan purchased by the institution"/>
    <n v="6"/>
    <s v="Not Hispanic or Latino"/>
    <n v="2"/>
    <x v="1"/>
    <n v="3"/>
    <s v="Male"/>
    <n v="1"/>
    <n v="145"/>
    <n v="96"/>
    <n v="98.389999399999994"/>
    <x v="1"/>
    <x v="2"/>
  </r>
  <r>
    <n v="451965"/>
    <s v="Consumer Financial Protection Bureau"/>
    <s v="VA-guaranteed"/>
    <n v="3"/>
    <s v="Manufactured housing"/>
    <n v="2"/>
    <s v="Home purchase"/>
    <n v="1"/>
    <s v="Owner-occupied as a principal dwelling"/>
    <n v="1"/>
    <n v="67"/>
    <s v="Loan originated"/>
    <n v="1"/>
    <s v="Not Hispanic or Latino"/>
    <n v="2"/>
    <x v="0"/>
    <n v="5"/>
    <s v="Male"/>
    <n v="1"/>
    <n v="33"/>
    <n v="48.7"/>
    <n v="105.25"/>
    <x v="1"/>
    <x v="0"/>
  </r>
  <r>
    <n v="675332"/>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Male"/>
    <n v="1"/>
    <n v="52"/>
    <n v="64.099999999999994"/>
    <n v="91.940002399999997"/>
    <x v="0"/>
    <x v="1"/>
  </r>
  <r>
    <n v="804963"/>
    <s v="Consumer Financial Protection Bureau"/>
    <s v="Conventional"/>
    <n v="1"/>
    <s v="One-to-four family dwelling (other than manufactured housing)"/>
    <n v="1"/>
    <s v="Refinancing"/>
    <n v="3"/>
    <s v="Owner-occupied as a principal dwelling"/>
    <n v="1"/>
    <n v="310"/>
    <s v="Loan originated"/>
    <n v="1"/>
    <s v="Not Hispanic or Latino"/>
    <n v="2"/>
    <x v="3"/>
    <n v="2"/>
    <s v="Male"/>
    <n v="1"/>
    <n v="93"/>
    <n v="64.3"/>
    <n v="140.11000100000001"/>
    <x v="1"/>
    <x v="1"/>
  </r>
  <r>
    <n v="12311"/>
    <s v="Consumer Financial Protection Bureau"/>
    <s v="Conventional"/>
    <n v="1"/>
    <s v="One-to-four family dwelling (other than manufactured housing)"/>
    <n v="1"/>
    <s v="Home purchase"/>
    <n v="1"/>
    <s v="Owner-occupied as a principal dwelling"/>
    <n v="1"/>
    <n v="81"/>
    <s v="Loan originated"/>
    <n v="1"/>
    <s v="Not Hispanic or Latino"/>
    <n v="2"/>
    <x v="0"/>
    <n v="5"/>
    <s v="Female"/>
    <n v="2"/>
    <n v="44"/>
    <n v="57.6"/>
    <n v="119.010002"/>
    <x v="1"/>
    <x v="1"/>
  </r>
  <r>
    <n v="497404"/>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0"/>
    <n v="5"/>
    <s v="Male"/>
    <n v="1"/>
    <n v="29"/>
    <n v="91.5"/>
    <n v="82.720001199999999"/>
    <x v="0"/>
    <x v="0"/>
  </r>
  <r>
    <n v="451965"/>
    <s v="Consumer Financial Protection Bureau"/>
    <s v="Conventional"/>
    <n v="1"/>
    <s v="One-to-four family dwelling (other than manufactured housing)"/>
    <n v="1"/>
    <s v="Home purchase"/>
    <n v="1"/>
    <s v="Owner-occupied as a principal dwelling"/>
    <n v="1"/>
    <n v="518"/>
    <s v="Loan purchased by the institution"/>
    <n v="6"/>
    <s v="Not Hispanic or Latino"/>
    <n v="2"/>
    <x v="0"/>
    <n v="5"/>
    <s v="Male"/>
    <n v="1"/>
    <n v="122"/>
    <n v="74.5"/>
    <n v="176.08000200000001"/>
    <x v="1"/>
    <x v="2"/>
  </r>
  <r>
    <n v="233031"/>
    <s v="Consumer Financial Protection Bureau"/>
    <s v="Conventional"/>
    <n v="1"/>
    <s v="One-to-four family dwelling (other than manufactured housing)"/>
    <n v="1"/>
    <s v="Refinancing"/>
    <n v="3"/>
    <s v="Owner-occupied as a principal dwelling"/>
    <n v="1"/>
    <n v="173"/>
    <s v="Application denied by financial institution"/>
    <n v="3"/>
    <s v="Not Hispanic or Latino"/>
    <n v="2"/>
    <x v="0"/>
    <n v="5"/>
    <s v="Female"/>
    <n v="2"/>
    <n v="21"/>
    <n v="45.7"/>
    <n v="105.410004"/>
    <x v="0"/>
    <x v="0"/>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119"/>
    <n v="57.9"/>
    <n v="79.330001800000005"/>
    <x v="0"/>
    <x v="1"/>
  </r>
  <r>
    <n v="617677"/>
    <s v="Consumer Financial Protection Bureau"/>
    <s v="VA-guaranteed"/>
    <n v="3"/>
    <s v="One-to-four family dwelling (other than manufactured housing)"/>
    <n v="1"/>
    <s v="Home purchase"/>
    <n v="1"/>
    <s v="Owner-occupied as a principal dwelling"/>
    <n v="1"/>
    <n v="125"/>
    <s v="Loan originated"/>
    <n v="1"/>
    <s v="Not Hispanic or Latino"/>
    <n v="2"/>
    <x v="1"/>
    <n v="3"/>
    <s v="Male"/>
    <n v="1"/>
    <n v="51"/>
    <n v="51.6"/>
    <n v="63.610000599999999"/>
    <x v="1"/>
    <x v="1"/>
  </r>
  <r>
    <n v="480228"/>
    <s v="Consumer Financial Protection Bureau"/>
    <s v="Conventional"/>
    <n v="1"/>
    <s v="One-to-four family dwelling (other than manufactured housing)"/>
    <n v="1"/>
    <s v="Home purchase"/>
    <n v="1"/>
    <s v="Owner-occupied as a principal dwelling"/>
    <n v="1"/>
    <n v="2000"/>
    <s v="Loan originated"/>
    <n v="1"/>
    <s v="Not Hispanic or Latino"/>
    <n v="2"/>
    <x v="0"/>
    <n v="5"/>
    <s v="Male"/>
    <n v="1"/>
    <n v="1101"/>
    <n v="73.7"/>
    <n v="346.98998999999998"/>
    <x v="1"/>
    <x v="2"/>
  </r>
  <r>
    <n v="480228"/>
    <s v="Consumer Financial Protection Bureau"/>
    <s v="Conventional"/>
    <n v="1"/>
    <s v="One-to-four family dwelling (other than manufactured housing)"/>
    <n v="1"/>
    <s v="Home purchase"/>
    <n v="1"/>
    <s v="Owner-occupied as a principal dwelling"/>
    <n v="1"/>
    <n v="127"/>
    <s v="Loan originated"/>
    <n v="1"/>
    <s v="Not Hispanic or Latino"/>
    <n v="2"/>
    <x v="0"/>
    <n v="5"/>
    <s v="Male"/>
    <n v="1"/>
    <n v="95"/>
    <n v="61.5"/>
    <n v="90.809997600000003"/>
    <x v="1"/>
    <x v="1"/>
  </r>
  <r>
    <n v="504713"/>
    <s v="Consumer Financial Protection Bureau"/>
    <s v="Conventional"/>
    <n v="1"/>
    <s v="One-to-four family dwelling (other than manufactured housing)"/>
    <n v="1"/>
    <s v="Refinancing"/>
    <n v="3"/>
    <s v="Owner-occupied as a principal dwelling"/>
    <n v="1"/>
    <n v="95"/>
    <s v="Loan originated"/>
    <n v="1"/>
    <s v="Not Hispanic or Latino"/>
    <n v="2"/>
    <x v="0"/>
    <n v="5"/>
    <s v="Male"/>
    <n v="1"/>
    <n v="61"/>
    <n v="74.3"/>
    <n v="79.160003700000004"/>
    <x v="1"/>
    <x v="1"/>
  </r>
  <r>
    <n v="451965"/>
    <s v="Consumer Financial Protection Bureau"/>
    <s v="VA-guaranteed"/>
    <n v="3"/>
    <s v="One-to-four family dwelling (other than manufactured housing)"/>
    <n v="1"/>
    <s v="Home purchase"/>
    <n v="1"/>
    <s v="Owner-occupied as a principal dwelling"/>
    <n v="1"/>
    <n v="424"/>
    <s v="Loan purchased by the institution"/>
    <n v="6"/>
    <s v="Not Hispanic or Latino"/>
    <n v="2"/>
    <x v="0"/>
    <n v="5"/>
    <s v="Male"/>
    <n v="1"/>
    <n v="107"/>
    <n v="66.2"/>
    <n v="150.429993"/>
    <x v="1"/>
    <x v="1"/>
  </r>
  <r>
    <n v="795968"/>
    <s v="Consumer Financial Protection Bureau"/>
    <s v="Conventional"/>
    <n v="1"/>
    <s v="One-to-four family dwelling (other than manufactured housing)"/>
    <n v="1"/>
    <s v="Home purchase"/>
    <n v="1"/>
    <s v="Owner-occupied as a principal dwelling"/>
    <n v="1"/>
    <n v="419"/>
    <s v="Loan originated"/>
    <n v="1"/>
    <s v="Not Hispanic or Latino"/>
    <n v="2"/>
    <x v="3"/>
    <n v="2"/>
    <s v="Female"/>
    <n v="2"/>
    <n v="151"/>
    <n v="86.6"/>
    <n v="123.739998"/>
    <x v="1"/>
    <x v="2"/>
  </r>
  <r>
    <n v="497404"/>
    <s v="Consumer Financial Protection Bureau"/>
    <s v="Conventional"/>
    <n v="1"/>
    <s v="One-to-four family dwelling (other than manufactured housing)"/>
    <n v="1"/>
    <s v="Home purchase"/>
    <n v="1"/>
    <s v="Not owner-occupied as a principal dwelling"/>
    <n v="2"/>
    <n v="355"/>
    <s v="Application denied by financial institution"/>
    <n v="3"/>
    <s v="Not Hispanic or Latino"/>
    <n v="2"/>
    <x v="3"/>
    <n v="2"/>
    <s v="Male"/>
    <n v="1"/>
    <n v="216"/>
    <n v="58.4"/>
    <n v="90.419998199999995"/>
    <x v="0"/>
    <x v="2"/>
  </r>
  <r>
    <n v="4186591"/>
    <s v="Consumer Financial Protection Bureau"/>
    <s v="VA-guaranteed"/>
    <n v="3"/>
    <s v="One-to-four family dwelling (other than manufactured housing)"/>
    <n v="1"/>
    <s v="Refinancing"/>
    <n v="3"/>
    <s v="Owner-occupied as a principal dwelling"/>
    <n v="1"/>
    <n v="215"/>
    <s v="Application denied by financial institution"/>
    <n v="3"/>
    <s v="Not Hispanic or Latino"/>
    <n v="2"/>
    <x v="0"/>
    <n v="5"/>
    <s v="Female"/>
    <n v="2"/>
    <n v="70"/>
    <n v="67.900000000000006"/>
    <n v="96.019996599999999"/>
    <x v="0"/>
    <x v="1"/>
  </r>
  <r>
    <n v="852218"/>
    <s v="Consumer Financial Protection Bureau"/>
    <s v="Conventional"/>
    <n v="1"/>
    <s v="One-to-four family dwelling (other than manufactured housing)"/>
    <n v="1"/>
    <s v="Refinancing"/>
    <n v="3"/>
    <s v="Owner-occupied as a principal dwelling"/>
    <n v="1"/>
    <n v="113"/>
    <s v="Loan originated"/>
    <n v="1"/>
    <s v="Not Hispanic or Latino"/>
    <n v="2"/>
    <x v="0"/>
    <n v="5"/>
    <s v="Female"/>
    <n v="2"/>
    <n v="59"/>
    <n v="66.2"/>
    <n v="70.440002399999997"/>
    <x v="1"/>
    <x v="1"/>
  </r>
  <r>
    <n v="480228"/>
    <s v="Consumer Financial Protection Bureau"/>
    <s v="Conventional"/>
    <n v="1"/>
    <s v="One-to-four family dwelling (other than manufactured housing)"/>
    <n v="1"/>
    <s v="Refinancing"/>
    <n v="3"/>
    <s v="Owner-occupied as a principal dwelling"/>
    <n v="1"/>
    <n v="417"/>
    <s v="Application denied by financial institution"/>
    <n v="3"/>
    <s v="Not Hispanic or Latino"/>
    <n v="2"/>
    <x v="0"/>
    <n v="5"/>
    <s v="Male"/>
    <n v="1"/>
    <n v="276"/>
    <n v="89.8"/>
    <n v="189.60000600000001"/>
    <x v="0"/>
    <x v="2"/>
  </r>
  <r>
    <n v="451965"/>
    <s v="Consumer Financial Protection Bureau"/>
    <s v="Conventional"/>
    <n v="1"/>
    <s v="One-to-four family dwelling (other than manufactured housing)"/>
    <n v="1"/>
    <s v="Home purchase"/>
    <n v="1"/>
    <s v="Owner-occupied as a principal dwelling"/>
    <n v="1"/>
    <n v="320"/>
    <s v="Loan purchased by the institution"/>
    <n v="6"/>
    <s v="Hispanic or Latino"/>
    <n v="1"/>
    <x v="0"/>
    <n v="5"/>
    <s v="Male"/>
    <n v="1"/>
    <n v="84"/>
    <n v="63.2"/>
    <n v="148.58999600000001"/>
    <x v="1"/>
    <x v="1"/>
  </r>
  <r>
    <n v="852218"/>
    <s v="Consumer Financial Protection Bureau"/>
    <s v="Conventional"/>
    <n v="1"/>
    <s v="One-to-four family dwelling (other than manufactured housing)"/>
    <n v="1"/>
    <s v="Home purchase"/>
    <n v="1"/>
    <s v="Not owner-occupied as a principal dwelling"/>
    <n v="2"/>
    <n v="333"/>
    <s v="Loan purchased by the institution"/>
    <n v="6"/>
    <s v="Not Hispanic or Latino"/>
    <n v="2"/>
    <x v="3"/>
    <n v="2"/>
    <s v="Male"/>
    <n v="1"/>
    <n v="375"/>
    <n v="81.400000000000006"/>
    <n v="43.880001100000001"/>
    <x v="1"/>
    <x v="2"/>
  </r>
  <r>
    <n v="451965"/>
    <s v="Consumer Financial Protection Bureau"/>
    <s v="Conventional"/>
    <n v="1"/>
    <s v="One-to-four family dwelling (other than manufactured housing)"/>
    <n v="1"/>
    <s v="Home purchase"/>
    <n v="1"/>
    <s v="Owner-occupied as a principal dwelling"/>
    <n v="1"/>
    <n v="340"/>
    <s v="Loan purchased by the institution"/>
    <n v="6"/>
    <s v="Hispanic or Latino"/>
    <n v="1"/>
    <x v="0"/>
    <n v="5"/>
    <s v="Male"/>
    <n v="1"/>
    <n v="116"/>
    <n v="51.8"/>
    <n v="134.800003"/>
    <x v="1"/>
    <x v="1"/>
  </r>
  <r>
    <n v="480228"/>
    <s v="Consumer Financial Protection Bureau"/>
    <s v="FHA-insured"/>
    <n v="2"/>
    <s v="One-to-four family dwelling (other than manufactured housing)"/>
    <n v="1"/>
    <s v="Refinancing"/>
    <n v="3"/>
    <s v="Owner-occupied as a principal dwelling"/>
    <n v="1"/>
    <n v="496"/>
    <s v="Loan purchased by the institution"/>
    <n v="6"/>
    <s v="Hispanic or Latino"/>
    <n v="1"/>
    <x v="0"/>
    <n v="5"/>
    <s v="Female"/>
    <n v="2"/>
    <n v="14"/>
    <n v="73.7"/>
    <n v="53.619998899999999"/>
    <x v="1"/>
    <x v="0"/>
  </r>
  <r>
    <n v="379920"/>
    <s v="Consumer Financial Protection Bureau"/>
    <s v="Conventional"/>
    <n v="1"/>
    <s v="One-to-four family dwelling (other than manufactured housing)"/>
    <n v="1"/>
    <s v="Refinancing"/>
    <n v="3"/>
    <s v="Owner-occupied as a principal dwelling"/>
    <n v="1"/>
    <n v="125"/>
    <s v="Loan originated"/>
    <n v="1"/>
    <s v="Not Hispanic or Latino"/>
    <n v="2"/>
    <x v="0"/>
    <n v="5"/>
    <s v="Male"/>
    <n v="1"/>
    <n v="69"/>
    <n v="53.8"/>
    <n v="97.290000899999995"/>
    <x v="1"/>
    <x v="1"/>
  </r>
  <r>
    <n v="852218"/>
    <s v="Consumer Financial Protection Bureau"/>
    <s v="Conventional"/>
    <n v="1"/>
    <s v="One-to-four family dwelling (other than manufactured housing)"/>
    <n v="1"/>
    <s v="Refinancing"/>
    <n v="3"/>
    <s v="Not owner-occupied as a principal dwelling"/>
    <n v="2"/>
    <n v="141"/>
    <s v="Loan purchased by the institution"/>
    <n v="6"/>
    <s v="Not Hispanic or Latino"/>
    <n v="2"/>
    <x v="3"/>
    <n v="2"/>
    <s v="Female"/>
    <n v="2"/>
    <n v="562"/>
    <n v="89.8"/>
    <n v="91.160003700000004"/>
    <x v="1"/>
    <x v="2"/>
  </r>
  <r>
    <n v="480228"/>
    <s v="Consumer Financial Protection Bureau"/>
    <s v="FHA-insured"/>
    <n v="2"/>
    <s v="One-to-four family dwelling (other than manufactured housing)"/>
    <n v="1"/>
    <s v="Home purchase"/>
    <n v="1"/>
    <s v="Owner-occupied as a principal dwelling"/>
    <n v="1"/>
    <n v="19"/>
    <s v="Loan purchased by the institution"/>
    <n v="6"/>
    <s v="Not Hispanic or Latino"/>
    <n v="2"/>
    <x v="0"/>
    <n v="5"/>
    <s v="Male"/>
    <n v="1"/>
    <n v="19"/>
    <n v="63.9"/>
    <n v="96.629997299999999"/>
    <x v="1"/>
    <x v="0"/>
  </r>
  <r>
    <n v="546571"/>
    <s v="Consumer Financial Protection Bureau"/>
    <s v="Conventional"/>
    <n v="1"/>
    <s v="One-to-four family dwelling (other than manufactured housing)"/>
    <n v="1"/>
    <s v="Refinancing"/>
    <n v="3"/>
    <s v="Owner-occupied as a principal dwelling"/>
    <n v="1"/>
    <n v="197"/>
    <s v="Loan originated"/>
    <n v="1"/>
    <s v="Not Hispanic or Latino"/>
    <n v="2"/>
    <x v="0"/>
    <n v="5"/>
    <s v="Female"/>
    <n v="2"/>
    <n v="166"/>
    <n v="91.1"/>
    <n v="128.21000699999999"/>
    <x v="1"/>
    <x v="2"/>
  </r>
  <r>
    <n v="852218"/>
    <s v="Consumer Financial Protection Bureau"/>
    <s v="Conventional"/>
    <n v="1"/>
    <s v="One-to-four family dwelling (other than manufactured housing)"/>
    <n v="1"/>
    <s v="Refinancing"/>
    <n v="3"/>
    <s v="Owner-occupied as a principal dwelling"/>
    <n v="1"/>
    <n v="149"/>
    <s v="Loan originated"/>
    <n v="1"/>
    <s v="Not Hispanic or Latino"/>
    <n v="2"/>
    <x v="0"/>
    <n v="5"/>
    <s v="Male"/>
    <n v="1"/>
    <n v="137"/>
    <n v="60.4"/>
    <n v="138.259995"/>
    <x v="1"/>
    <x v="2"/>
  </r>
  <r>
    <n v="476810"/>
    <s v="Consumer Financial Protection Bureau"/>
    <s v="Conventional"/>
    <n v="1"/>
    <s v="One-to-four family dwelling (other than manufactured housing)"/>
    <n v="1"/>
    <s v="Refinancing"/>
    <n v="3"/>
    <s v="Owner-occupied as a principal dwelling"/>
    <n v="1"/>
    <n v="33"/>
    <s v="Loan originated"/>
    <n v="1"/>
    <s v="Not Hispanic or Latino"/>
    <n v="2"/>
    <x v="0"/>
    <n v="5"/>
    <s v="Male"/>
    <n v="1"/>
    <n v="97"/>
    <n v="73.7"/>
    <n v="105.629997"/>
    <x v="1"/>
    <x v="1"/>
  </r>
  <r>
    <n v="852218"/>
    <s v="Consumer Financial Protection Bureau"/>
    <s v="Conventional"/>
    <n v="1"/>
    <s v="One-to-four family dwelling (other than manufactured housing)"/>
    <n v="1"/>
    <s v="Home purchase"/>
    <n v="1"/>
    <s v="Owner-occupied as a principal dwelling"/>
    <n v="1"/>
    <n v="59"/>
    <s v="Loan originated"/>
    <n v="1"/>
    <s v="Hispanic or Latino"/>
    <n v="1"/>
    <x v="0"/>
    <n v="5"/>
    <s v="Female"/>
    <n v="2"/>
    <n v="28"/>
    <n v="66.2"/>
    <n v="131.449997"/>
    <x v="1"/>
    <x v="0"/>
  </r>
  <r>
    <n v="4186591"/>
    <s v="Consumer Financial Protection Bureau"/>
    <s v="FHA-insured"/>
    <n v="2"/>
    <s v="One-to-four family dwelling (other than manufactured housing)"/>
    <n v="1"/>
    <s v="Refinancing"/>
    <n v="3"/>
    <s v="Owner-occupied as a principal dwelling"/>
    <n v="1"/>
    <n v="225"/>
    <s v="Loan originated"/>
    <n v="1"/>
    <s v="Not Hispanic or Latino"/>
    <n v="2"/>
    <x v="3"/>
    <n v="2"/>
    <s v="Male"/>
    <n v="1"/>
    <m/>
    <n v="104.8"/>
    <n v="121.32"/>
    <x v="1"/>
    <x v="0"/>
  </r>
  <r>
    <n v="504713"/>
    <s v="Consumer Financial Protection Bureau"/>
    <s v="Conventional"/>
    <n v="1"/>
    <s v="One-to-four family dwelling (other than manufactured housing)"/>
    <n v="1"/>
    <s v="Home purchase"/>
    <n v="1"/>
    <s v="Owner-occupied as a principal dwelling"/>
    <n v="1"/>
    <n v="184"/>
    <s v="Loan originated"/>
    <n v="1"/>
    <s v="Not Hispanic or Latino"/>
    <n v="2"/>
    <x v="0"/>
    <n v="5"/>
    <s v="Male"/>
    <n v="1"/>
    <n v="138"/>
    <n v="77.5"/>
    <n v="119.269997"/>
    <x v="1"/>
    <x v="2"/>
  </r>
  <r>
    <n v="451965"/>
    <s v="Consumer Financial Protection Bureau"/>
    <s v="VA-guaranteed"/>
    <n v="3"/>
    <s v="Manufactured housing"/>
    <n v="2"/>
    <s v="Refinancing"/>
    <n v="3"/>
    <s v="Owner-occupied as a principal dwelling"/>
    <n v="1"/>
    <n v="77"/>
    <s v="Loan originated"/>
    <n v="1"/>
    <s v="Not Hispanic or Latino"/>
    <n v="2"/>
    <x v="0"/>
    <n v="5"/>
    <s v="Female"/>
    <n v="2"/>
    <n v="63"/>
    <n v="62.5"/>
    <n v="111.959999"/>
    <x v="1"/>
    <x v="1"/>
  </r>
  <r>
    <n v="276579"/>
    <s v="Consumer Financial Protection Bureau"/>
    <s v="FHA-insured"/>
    <n v="2"/>
    <s v="One-to-four family dwelling (other than manufactured housing)"/>
    <n v="1"/>
    <s v="Home purchase"/>
    <n v="1"/>
    <s v="Owner-occupied as a principal dwelling"/>
    <n v="1"/>
    <n v="218"/>
    <s v="Loan originated"/>
    <n v="1"/>
    <s v="Not Hispanic or Latino"/>
    <n v="2"/>
    <x v="0"/>
    <n v="5"/>
    <s v="Female"/>
    <n v="2"/>
    <m/>
    <n v="72.5"/>
    <n v="216.16000399999999"/>
    <x v="1"/>
    <x v="0"/>
  </r>
  <r>
    <n v="146672"/>
    <s v="Consumer Financial Protection Bureau"/>
    <s v="Conventional"/>
    <n v="1"/>
    <s v="One-to-four family dwelling (other than manufactured housing)"/>
    <n v="1"/>
    <s v="Home purchase"/>
    <n v="1"/>
    <s v="Owner-occupied as a principal dwelling"/>
    <n v="1"/>
    <n v="152"/>
    <s v="Loan originated"/>
    <n v="1"/>
    <s v="Not Hispanic or Latino"/>
    <n v="2"/>
    <x v="0"/>
    <n v="5"/>
    <s v="Female"/>
    <n v="2"/>
    <n v="39"/>
    <n v="77.5"/>
    <n v="124.239998"/>
    <x v="1"/>
    <x v="0"/>
  </r>
  <r>
    <n v="451965"/>
    <s v="Consumer Financial Protection Bureau"/>
    <s v="Conventional"/>
    <n v="1"/>
    <s v="One-to-four family dwelling (other than manufactured housing)"/>
    <n v="1"/>
    <s v="Home purchase"/>
    <n v="1"/>
    <s v="Owner-occupied as a principal dwelling"/>
    <n v="1"/>
    <n v="625"/>
    <s v="Loan originated"/>
    <n v="1"/>
    <s v="Not Hispanic or Latino"/>
    <n v="2"/>
    <x v="3"/>
    <n v="2"/>
    <s v="Female"/>
    <n v="2"/>
    <n v="167"/>
    <n v="111.2"/>
    <n v="89.389999399999994"/>
    <x v="1"/>
    <x v="2"/>
  </r>
  <r>
    <n v="280110"/>
    <s v="Consumer Financial Protection Bureau"/>
    <s v="Conventional"/>
    <n v="1"/>
    <s v="One-to-four family dwelling (other than manufactured housing)"/>
    <n v="1"/>
    <s v="Home purchase"/>
    <n v="1"/>
    <s v="Owner-occupied as a principal dwelling"/>
    <n v="1"/>
    <n v="116"/>
    <s v="Loan originated"/>
    <n v="1"/>
    <s v="Not Hispanic or Latino"/>
    <n v="2"/>
    <x v="0"/>
    <n v="5"/>
    <s v="Male"/>
    <n v="1"/>
    <n v="153"/>
    <n v="74.7"/>
    <n v="166.46000699999999"/>
    <x v="1"/>
    <x v="2"/>
  </r>
  <r>
    <n v="233031"/>
    <s v="Consumer Financial Protection Bureau"/>
    <s v="FHA-insured"/>
    <n v="2"/>
    <s v="One-to-four family dwelling (other than manufactured housing)"/>
    <n v="1"/>
    <s v="Home purchase"/>
    <n v="1"/>
    <s v="Owner-occupied as a principal dwelling"/>
    <n v="1"/>
    <n v="107"/>
    <s v="Application approved but not accepted"/>
    <n v="2"/>
    <s v="Hispanic or Latino"/>
    <n v="1"/>
    <x v="4"/>
    <n v="4"/>
    <s v="Female"/>
    <n v="2"/>
    <n v="25"/>
    <n v="59.1"/>
    <n v="52.990001700000001"/>
    <x v="1"/>
    <x v="0"/>
  </r>
  <r>
    <n v="480228"/>
    <s v="Consumer Financial Protection Bureau"/>
    <s v="FHA-insured"/>
    <n v="2"/>
    <s v="One-to-four family dwelling (other than manufactured housing)"/>
    <n v="1"/>
    <s v="Home purchase"/>
    <n v="1"/>
    <s v="Owner-occupied as a principal dwelling"/>
    <n v="1"/>
    <n v="151"/>
    <s v="Loan originated"/>
    <n v="1"/>
    <s v="Hispanic or Latino"/>
    <n v="1"/>
    <x v="0"/>
    <n v="5"/>
    <s v="Male"/>
    <n v="1"/>
    <n v="74"/>
    <n v="55.8"/>
    <n v="136.529999"/>
    <x v="1"/>
    <x v="1"/>
  </r>
  <r>
    <n v="4186591"/>
    <s v="Consumer Financial Protection Bureau"/>
    <s v="FSA/RHS-guaranteed"/>
    <n v="4"/>
    <s v="One-to-four family dwelling (other than manufactured housing)"/>
    <n v="1"/>
    <s v="Refinancing"/>
    <n v="3"/>
    <s v="Owner-occupied as a principal dwelling"/>
    <n v="1"/>
    <n v="167"/>
    <s v="Application denied by financial institution"/>
    <n v="3"/>
    <s v="Not Hispanic or Latino"/>
    <n v="2"/>
    <x v="0"/>
    <n v="5"/>
    <s v="Male"/>
    <n v="1"/>
    <n v="101"/>
    <n v="99.8"/>
    <n v="73.739997900000006"/>
    <x v="0"/>
    <x v="1"/>
  </r>
  <r>
    <n v="451965"/>
    <s v="Consumer Financial Protection Bureau"/>
    <s v="Conventional"/>
    <n v="1"/>
    <s v="One-to-four family dwelling (other than manufactured housing)"/>
    <n v="1"/>
    <s v="Refinancing"/>
    <n v="3"/>
    <s v="Owner-occupied as a principal dwelling"/>
    <n v="1"/>
    <n v="135"/>
    <s v="Loan purchased by the institution"/>
    <n v="6"/>
    <s v="Not Hispanic or Latino"/>
    <n v="2"/>
    <x v="0"/>
    <n v="5"/>
    <s v="Male"/>
    <n v="1"/>
    <n v="56"/>
    <n v="74.5"/>
    <n v="104.879997"/>
    <x v="1"/>
    <x v="1"/>
  </r>
  <r>
    <n v="451965"/>
    <s v="Consumer Financial Protection Bureau"/>
    <s v="Conventional"/>
    <n v="1"/>
    <s v="One-to-four family dwelling (other than manufactured housing)"/>
    <n v="1"/>
    <s v="Home purchase"/>
    <n v="1"/>
    <s v="Not owner-occupied as a principal dwelling"/>
    <n v="2"/>
    <n v="252"/>
    <s v="Loan purchased by the institution"/>
    <n v="6"/>
    <s v="Not Hispanic or Latino"/>
    <n v="2"/>
    <x v="0"/>
    <n v="5"/>
    <s v="Male"/>
    <n v="1"/>
    <n v="178"/>
    <n v="79.3"/>
    <n v="179.11999499999999"/>
    <x v="1"/>
    <x v="2"/>
  </r>
  <r>
    <n v="233031"/>
    <s v="Consumer Financial Protection Bureau"/>
    <s v="Conventional"/>
    <n v="1"/>
    <s v="One-to-four family dwelling (other than manufactured housing)"/>
    <n v="1"/>
    <s v="Home purchase"/>
    <n v="1"/>
    <s v="Owner-occupied as a principal dwelling"/>
    <n v="1"/>
    <n v="261"/>
    <s v="Loan originated"/>
    <n v="1"/>
    <s v="Not Hispanic or Latino"/>
    <n v="2"/>
    <x v="0"/>
    <n v="5"/>
    <s v="Male"/>
    <n v="1"/>
    <n v="68"/>
    <n v="61.5"/>
    <n v="151.479996"/>
    <x v="1"/>
    <x v="1"/>
  </r>
  <r>
    <n v="504713"/>
    <s v="Consumer Financial Protection Bureau"/>
    <s v="Conventional"/>
    <n v="1"/>
    <s v="One-to-four family dwelling (other than manufactured housing)"/>
    <n v="1"/>
    <s v="Refinancing"/>
    <n v="3"/>
    <s v="Owner-occupied as a principal dwelling"/>
    <n v="1"/>
    <n v="132"/>
    <s v="Loan originated"/>
    <n v="1"/>
    <s v="Hispanic or Latino"/>
    <n v="1"/>
    <x v="0"/>
    <n v="5"/>
    <s v="Female"/>
    <n v="2"/>
    <m/>
    <n v="74.599999999999994"/>
    <n v="137.94000199999999"/>
    <x v="1"/>
    <x v="0"/>
  </r>
  <r>
    <n v="476810"/>
    <s v="Consumer Financial Protection Bureau"/>
    <s v="Conventional"/>
    <n v="1"/>
    <s v="One-to-four family dwelling (other than manufactured housing)"/>
    <n v="1"/>
    <s v="Home improvement"/>
    <n v="2"/>
    <s v="Owner-occupied as a principal dwelling"/>
    <n v="1"/>
    <n v="126"/>
    <s v="Loan originated"/>
    <n v="1"/>
    <s v="Not Hispanic or Latino"/>
    <n v="2"/>
    <x v="0"/>
    <n v="5"/>
    <s v="Male"/>
    <n v="1"/>
    <n v="109"/>
    <n v="110.8"/>
    <n v="92.160003700000004"/>
    <x v="1"/>
    <x v="1"/>
  </r>
  <r>
    <n v="504713"/>
    <s v="Consumer Financial Protection Bureau"/>
    <s v="Conventional"/>
    <n v="1"/>
    <s v="One-to-four family dwelling (other than manufactured housing)"/>
    <n v="1"/>
    <s v="Home purchase"/>
    <n v="1"/>
    <s v="Owner-occupied as a principal dwelling"/>
    <n v="1"/>
    <n v="636"/>
    <s v="Loan originated"/>
    <n v="1"/>
    <s v="Not Hispanic or Latino"/>
    <n v="2"/>
    <x v="3"/>
    <n v="2"/>
    <s v="Female"/>
    <n v="2"/>
    <n v="108"/>
    <n v="74.7"/>
    <n v="199.199997"/>
    <x v="1"/>
    <x v="1"/>
  </r>
  <r>
    <n v="451965"/>
    <s v="Consumer Financial Protection Bureau"/>
    <s v="Conventional"/>
    <n v="1"/>
    <s v="One-to-four family dwelling (other than manufactured housing)"/>
    <n v="1"/>
    <s v="Home purchase"/>
    <n v="1"/>
    <s v="Owner-occupied as a principal dwelling"/>
    <n v="1"/>
    <n v="339"/>
    <s v="Loan purchased by the institution"/>
    <n v="6"/>
    <s v="Not Hispanic or Latino"/>
    <n v="2"/>
    <x v="0"/>
    <n v="5"/>
    <s v="Male"/>
    <n v="1"/>
    <n v="145"/>
    <n v="73.400000000000006"/>
    <n v="192.33000200000001"/>
    <x v="1"/>
    <x v="2"/>
  </r>
  <r>
    <n v="146672"/>
    <s v="Consumer Financial Protection Bureau"/>
    <s v="Conventional"/>
    <n v="1"/>
    <s v="One-to-four family dwelling (other than manufactured housing)"/>
    <n v="1"/>
    <s v="Home purchase"/>
    <n v="1"/>
    <s v="Owner-occupied as a principal dwelling"/>
    <n v="1"/>
    <n v="636"/>
    <s v="Loan originated"/>
    <n v="1"/>
    <s v="Not Hispanic or Latino"/>
    <n v="2"/>
    <x v="0"/>
    <n v="5"/>
    <s v="Male"/>
    <n v="1"/>
    <n v="254"/>
    <n v="64.3"/>
    <n v="225.89999399999999"/>
    <x v="1"/>
    <x v="2"/>
  </r>
  <r>
    <n v="617677"/>
    <s v="Consumer Financial Protection Bureau"/>
    <s v="VA-guaranteed"/>
    <n v="3"/>
    <s v="One-to-four family dwelling (other than manufactured housing)"/>
    <n v="1"/>
    <s v="Home purchase"/>
    <n v="1"/>
    <s v="Owner-occupied as a principal dwelling"/>
    <n v="1"/>
    <n v="157"/>
    <s v="Application denied by financial institution"/>
    <n v="3"/>
    <s v="Not Hispanic or Latino"/>
    <n v="2"/>
    <x v="3"/>
    <n v="2"/>
    <s v="Male"/>
    <n v="1"/>
    <n v="52"/>
    <n v="47.9"/>
    <n v="95.279998800000001"/>
    <x v="0"/>
    <x v="1"/>
  </r>
  <r>
    <n v="817824"/>
    <s v="Consumer Financial Protection Bureau"/>
    <s v="Conventional"/>
    <n v="1"/>
    <s v="One-to-four family dwelling (other than manufactured housing)"/>
    <n v="1"/>
    <s v="Home purchase"/>
    <n v="1"/>
    <s v="Owner-occupied as a principal dwelling"/>
    <n v="1"/>
    <n v="156"/>
    <s v="Loan originated"/>
    <n v="1"/>
    <s v="Not Hispanic or Latino"/>
    <n v="2"/>
    <x v="0"/>
    <n v="5"/>
    <s v="Female"/>
    <n v="2"/>
    <n v="86"/>
    <n v="65.599999999999994"/>
    <n v="156.240005"/>
    <x v="1"/>
    <x v="1"/>
  </r>
  <r>
    <n v="451965"/>
    <s v="Consumer Financial Protection Bureau"/>
    <s v="Conventional"/>
    <n v="1"/>
    <s v="One-to-four family dwelling (other than manufactured housing)"/>
    <n v="1"/>
    <s v="Home improvement"/>
    <n v="2"/>
    <s v="Owner-occupied as a principal dwelling"/>
    <n v="1"/>
    <n v="370"/>
    <s v="Loan originated"/>
    <n v="1"/>
    <s v="Not Hispanic or Latino"/>
    <n v="2"/>
    <x v="0"/>
    <n v="5"/>
    <s v="Female"/>
    <n v="2"/>
    <n v="116"/>
    <n v="79.3"/>
    <n v="98.059997600000003"/>
    <x v="1"/>
    <x v="1"/>
  </r>
  <r>
    <n v="852218"/>
    <s v="Consumer Financial Protection Bureau"/>
    <s v="Conventional"/>
    <n v="1"/>
    <s v="One-to-four family dwelling (other than manufactured housing)"/>
    <n v="1"/>
    <s v="Home purchase"/>
    <n v="1"/>
    <s v="Owner-occupied as a principal dwelling"/>
    <n v="1"/>
    <n v="143"/>
    <s v="Loan originated"/>
    <n v="1"/>
    <s v="Not Hispanic or Latino"/>
    <n v="2"/>
    <x v="0"/>
    <n v="5"/>
    <s v="Female"/>
    <n v="2"/>
    <n v="99"/>
    <n v="77.5"/>
    <n v="202.08999600000001"/>
    <x v="1"/>
    <x v="1"/>
  </r>
  <r>
    <n v="852218"/>
    <s v="Consumer Financial Protection Bureau"/>
    <s v="Conventional"/>
    <n v="1"/>
    <s v="One-to-four family dwelling (other than manufactured housing)"/>
    <n v="1"/>
    <s v="Refinancing"/>
    <n v="3"/>
    <s v="Owner-occupied as a principal dwelling"/>
    <n v="1"/>
    <n v="318"/>
    <s v="Loan originated"/>
    <n v="1"/>
    <s v="Hispanic or Latino"/>
    <n v="1"/>
    <x v="0"/>
    <n v="5"/>
    <s v="Female"/>
    <n v="2"/>
    <n v="82"/>
    <n v="111.2"/>
    <n v="131.08000200000001"/>
    <x v="1"/>
    <x v="1"/>
  </r>
  <r>
    <n v="451965"/>
    <s v="Consumer Financial Protection Bureau"/>
    <s v="Conventional"/>
    <n v="1"/>
    <s v="Manufactured housing"/>
    <n v="2"/>
    <s v="Home improvement"/>
    <n v="2"/>
    <s v="Owner-occupied as a principal dwelling"/>
    <n v="1"/>
    <n v="3"/>
    <s v="Loan originated"/>
    <n v="1"/>
    <s v="Not Hispanic or Latino"/>
    <n v="2"/>
    <x v="0"/>
    <n v="5"/>
    <s v="Male"/>
    <n v="1"/>
    <n v="38"/>
    <n v="68.8"/>
    <n v="93.279998800000001"/>
    <x v="1"/>
    <x v="0"/>
  </r>
  <r>
    <n v="146672"/>
    <s v="Consumer Financial Protection Bureau"/>
    <s v="Conventional"/>
    <n v="1"/>
    <s v="One-to-four family dwelling (other than manufactured housing)"/>
    <n v="1"/>
    <s v="Home purchase"/>
    <n v="1"/>
    <s v="Not owner-occupied as a principal dwelling"/>
    <n v="2"/>
    <n v="388"/>
    <s v="Loan originated"/>
    <n v="1"/>
    <s v="Not Hispanic or Latino"/>
    <n v="2"/>
    <x v="3"/>
    <n v="2"/>
    <s v="Male"/>
    <n v="1"/>
    <n v="147"/>
    <n v="96"/>
    <n v="114.68"/>
    <x v="1"/>
    <x v="2"/>
  </r>
  <r>
    <n v="451965"/>
    <s v="Consumer Financial Protection Bureau"/>
    <s v="VA-guaranteed"/>
    <n v="3"/>
    <s v="One-to-four family dwelling (other than manufactured housing)"/>
    <n v="1"/>
    <s v="Refinancing"/>
    <n v="3"/>
    <s v="Owner-occupied as a principal dwelling"/>
    <n v="1"/>
    <n v="84"/>
    <s v="Loan originated"/>
    <n v="1"/>
    <s v="Not Hispanic or Latino"/>
    <n v="2"/>
    <x v="0"/>
    <n v="5"/>
    <s v="Male"/>
    <n v="1"/>
    <n v="62"/>
    <n v="55.8"/>
    <n v="103.30999799999999"/>
    <x v="1"/>
    <x v="1"/>
  </r>
  <r>
    <n v="476810"/>
    <s v="Consumer Financial Protection Bureau"/>
    <s v="Conventional"/>
    <n v="1"/>
    <s v="One-to-four family dwelling (other than manufactured housing)"/>
    <n v="1"/>
    <s v="Refinancing"/>
    <n v="3"/>
    <s v="Owner-occupied as a principal dwelling"/>
    <n v="1"/>
    <n v="125"/>
    <s v="Loan originated"/>
    <n v="1"/>
    <s v="Not Hispanic or Latino"/>
    <n v="2"/>
    <x v="0"/>
    <n v="5"/>
    <s v="Female"/>
    <n v="2"/>
    <n v="124"/>
    <n v="77.5"/>
    <n v="126.400002"/>
    <x v="1"/>
    <x v="2"/>
  </r>
  <r>
    <n v="617677"/>
    <s v="Consumer Financial Protection Bureau"/>
    <s v="Conventional"/>
    <n v="1"/>
    <s v="One-to-four family dwelling (other than manufactured housing)"/>
    <n v="1"/>
    <s v="Home purchase"/>
    <n v="1"/>
    <s v="Owner-occupied as a principal dwelling"/>
    <n v="1"/>
    <n v="125"/>
    <s v="Loan originated"/>
    <n v="1"/>
    <s v="Not Hispanic or Latino"/>
    <n v="2"/>
    <x v="1"/>
    <n v="3"/>
    <s v="Male"/>
    <n v="1"/>
    <n v="59"/>
    <n v="73"/>
    <n v="86.790000899999995"/>
    <x v="1"/>
    <x v="1"/>
  </r>
  <r>
    <n v="451965"/>
    <s v="Consumer Financial Protection Bureau"/>
    <s v="Conventional"/>
    <n v="1"/>
    <s v="One-to-four family dwelling (other than manufactured housing)"/>
    <n v="1"/>
    <s v="Refinancing"/>
    <n v="3"/>
    <s v="Not owner-occupied as a principal dwelling"/>
    <n v="2"/>
    <n v="210"/>
    <s v="Loan originated"/>
    <n v="1"/>
    <s v="Not Hispanic or Latino"/>
    <n v="2"/>
    <x v="0"/>
    <n v="5"/>
    <s v="Male"/>
    <n v="1"/>
    <n v="147"/>
    <n v="83.9"/>
    <n v="82.510002099999994"/>
    <x v="1"/>
    <x v="2"/>
  </r>
  <r>
    <n v="4186591"/>
    <s v="Consumer Financial Protection Bureau"/>
    <s v="FHA-insured"/>
    <n v="2"/>
    <s v="One-to-four family dwelling (other than manufactured housing)"/>
    <n v="1"/>
    <s v="Home purchase"/>
    <n v="1"/>
    <s v="Owner-occupied as a principal dwelling"/>
    <n v="1"/>
    <n v="92"/>
    <s v="Loan originated"/>
    <n v="1"/>
    <s v="Not Hispanic or Latino"/>
    <n v="2"/>
    <x v="1"/>
    <n v="3"/>
    <s v="Male"/>
    <n v="1"/>
    <n v="33"/>
    <n v="69.2"/>
    <n v="75.629997299999999"/>
    <x v="1"/>
    <x v="0"/>
  </r>
  <r>
    <n v="852218"/>
    <s v="Consumer Financial Protection Bureau"/>
    <s v="Conventional"/>
    <n v="1"/>
    <s v="One-to-four family dwelling (other than manufactured housing)"/>
    <n v="1"/>
    <s v="Refinancing"/>
    <n v="3"/>
    <s v="Owner-occupied as a principal dwelling"/>
    <n v="1"/>
    <n v="973"/>
    <s v="Loan originated"/>
    <n v="1"/>
    <s v="Not Hispanic or Latino"/>
    <n v="2"/>
    <x v="3"/>
    <n v="2"/>
    <s v="Male"/>
    <n v="1"/>
    <n v="222"/>
    <n v="113.1"/>
    <n v="173.14999399999999"/>
    <x v="1"/>
    <x v="2"/>
  </r>
  <r>
    <n v="2712969"/>
    <s v="Consumer Financial Protection Bureau"/>
    <s v="Conventional"/>
    <n v="1"/>
    <s v="One-to-four family dwelling (other than manufactured housing)"/>
    <n v="1"/>
    <s v="Refinancing"/>
    <n v="3"/>
    <s v="Owner-occupied as a principal dwelling"/>
    <n v="1"/>
    <n v="90"/>
    <s v="Application denied by financial institution"/>
    <n v="3"/>
    <s v="Not Hispanic or Latino"/>
    <n v="2"/>
    <x v="0"/>
    <n v="5"/>
    <s v="Male"/>
    <n v="1"/>
    <n v="57"/>
    <n v="82.2"/>
    <n v="87.540000899999995"/>
    <x v="0"/>
    <x v="1"/>
  </r>
  <r>
    <n v="112837"/>
    <s v="Consumer Financial Protection Bureau"/>
    <s v="Conventional"/>
    <n v="1"/>
    <s v="One-to-four family dwelling (other than manufactured housing)"/>
    <n v="1"/>
    <s v="Home improvement"/>
    <n v="2"/>
    <s v="Owner-occupied as a principal dwelling"/>
    <n v="1"/>
    <n v="35"/>
    <s v="Application denied by financial institution"/>
    <n v="3"/>
    <s v="Information not provided by applicant in mail, Internet, or telephone application"/>
    <n v="3"/>
    <x v="0"/>
    <n v="5"/>
    <s v="Male"/>
    <n v="1"/>
    <n v="83"/>
    <n v="73.7"/>
    <n v="137.94000199999999"/>
    <x v="0"/>
    <x v="1"/>
  </r>
  <r>
    <n v="12311"/>
    <s v="Consumer Financial Protection Bureau"/>
    <s v="FHA-insured"/>
    <n v="2"/>
    <s v="One-to-four family dwelling (other than manufactured housing)"/>
    <n v="1"/>
    <s v="Home purchase"/>
    <n v="1"/>
    <s v="Owner-occupied as a principal dwelling"/>
    <n v="1"/>
    <n v="167"/>
    <s v="Loan originated"/>
    <n v="1"/>
    <s v="Not Hispanic or Latino"/>
    <n v="2"/>
    <x v="0"/>
    <n v="5"/>
    <s v="Female"/>
    <n v="2"/>
    <n v="88"/>
    <n v="54.5"/>
    <n v="118.32"/>
    <x v="1"/>
    <x v="1"/>
  </r>
  <r>
    <n v="451965"/>
    <s v="Consumer Financial Protection Bureau"/>
    <s v="Conventional"/>
    <n v="1"/>
    <s v="One-to-four family dwelling (other than manufactured housing)"/>
    <n v="1"/>
    <s v="Refinancing"/>
    <n v="3"/>
    <s v="Owner-occupied as a principal dwelling"/>
    <n v="1"/>
    <n v="302"/>
    <s v="Loan originated"/>
    <n v="1"/>
    <s v="Not Hispanic or Latino"/>
    <n v="2"/>
    <x v="3"/>
    <n v="2"/>
    <s v="Female"/>
    <n v="2"/>
    <n v="94"/>
    <n v="61.9"/>
    <n v="141.550003"/>
    <x v="1"/>
    <x v="1"/>
  </r>
  <r>
    <n v="451965"/>
    <s v="Consumer Financial Protection Bureau"/>
    <s v="Conventional"/>
    <n v="1"/>
    <s v="One-to-four family dwelling (other than manufactured housing)"/>
    <n v="1"/>
    <s v="Refinancing"/>
    <n v="3"/>
    <s v="Owner-occupied as a principal dwelling"/>
    <n v="1"/>
    <n v="168"/>
    <s v="Loan originated"/>
    <n v="1"/>
    <s v="Not Hispanic or Latino"/>
    <n v="2"/>
    <x v="0"/>
    <n v="5"/>
    <s v="Female"/>
    <n v="2"/>
    <n v="109"/>
    <n v="83.9"/>
    <n v="87.319999699999997"/>
    <x v="1"/>
    <x v="1"/>
  </r>
  <r>
    <n v="675332"/>
    <s v="Consumer Financial Protection Bureau"/>
    <s v="Conventional"/>
    <n v="1"/>
    <s v="One-to-four family dwelling (other than manufactured housing)"/>
    <n v="1"/>
    <s v="Home improvement"/>
    <n v="2"/>
    <s v="Owner-occupied as a principal dwelling"/>
    <n v="1"/>
    <n v="15"/>
    <s v="Loan originated"/>
    <n v="1"/>
    <s v="Not Hispanic or Latino"/>
    <n v="2"/>
    <x v="0"/>
    <n v="5"/>
    <s v="Female"/>
    <n v="2"/>
    <n v="85"/>
    <n v="69.2"/>
    <n v="91.269996599999999"/>
    <x v="1"/>
    <x v="1"/>
  </r>
  <r>
    <n v="852218"/>
    <s v="Consumer Financial Protection Bureau"/>
    <s v="Conventional"/>
    <n v="1"/>
    <s v="One-to-four family dwelling (other than manufactured housing)"/>
    <n v="1"/>
    <s v="Refinancing"/>
    <n v="3"/>
    <s v="Owner-occupied as a principal dwelling"/>
    <n v="1"/>
    <n v="494"/>
    <s v="Loan originated"/>
    <n v="1"/>
    <s v="Not Hispanic or Latino"/>
    <n v="2"/>
    <x v="0"/>
    <n v="5"/>
    <s v="Male"/>
    <n v="1"/>
    <n v="249"/>
    <n v="79.3"/>
    <n v="153.490005"/>
    <x v="1"/>
    <x v="2"/>
  </r>
  <r>
    <n v="75633"/>
    <s v="Consumer Financial Protection Bureau"/>
    <s v="Conventional"/>
    <n v="1"/>
    <s v="One-to-four family dwelling (other than manufactured housing)"/>
    <n v="1"/>
    <s v="Home purchase"/>
    <n v="1"/>
    <s v="Owner-occupied as a principal dwelling"/>
    <n v="1"/>
    <n v="173"/>
    <s v="Loan originated"/>
    <n v="1"/>
    <s v="Not Hispanic or Latino"/>
    <n v="2"/>
    <x v="3"/>
    <n v="2"/>
    <s v="Male"/>
    <n v="1"/>
    <n v="71"/>
    <n v="89.8"/>
    <n v="67.239997900000006"/>
    <x v="1"/>
    <x v="1"/>
  </r>
  <r>
    <n v="451965"/>
    <s v="Consumer Financial Protection Bureau"/>
    <s v="Conventional"/>
    <n v="1"/>
    <s v="One-to-four family dwelling (other than manufactured housing)"/>
    <n v="1"/>
    <s v="Home purchase"/>
    <n v="1"/>
    <s v="Owner-occupied as a principal dwelling"/>
    <n v="1"/>
    <n v="152"/>
    <s v="Application denied by financial institution"/>
    <n v="3"/>
    <s v="Not Hispanic or Latino"/>
    <n v="2"/>
    <x v="0"/>
    <n v="5"/>
    <s v="Male"/>
    <n v="1"/>
    <n v="63"/>
    <n v="66.2"/>
    <n v="41.290000900000003"/>
    <x v="0"/>
    <x v="1"/>
  </r>
  <r>
    <n v="817824"/>
    <s v="Consumer Financial Protection Bureau"/>
    <s v="Conventional"/>
    <n v="1"/>
    <s v="One-to-four family dwelling (other than manufactured housing)"/>
    <n v="1"/>
    <s v="Home improvement"/>
    <n v="2"/>
    <s v="Owner-occupied as a principal dwelling"/>
    <n v="1"/>
    <n v="2"/>
    <s v="Application denied by financial institution"/>
    <n v="3"/>
    <s v="Not Hispanic or Latino"/>
    <n v="2"/>
    <x v="0"/>
    <n v="5"/>
    <s v="Male"/>
    <n v="1"/>
    <n v="94"/>
    <n v="55.8"/>
    <n v="99.569999699999997"/>
    <x v="0"/>
    <x v="1"/>
  </r>
  <r>
    <n v="451965"/>
    <s v="Consumer Financial Protection Bureau"/>
    <s v="Conventional"/>
    <n v="1"/>
    <s v="One-to-four family dwelling (other than manufactured housing)"/>
    <n v="1"/>
    <s v="Home purchase"/>
    <n v="1"/>
    <s v="Owner-occupied as a principal dwelling"/>
    <n v="1"/>
    <n v="282"/>
    <s v="Loan purchased by the institution"/>
    <n v="6"/>
    <s v="Not Hispanic or Latino"/>
    <n v="2"/>
    <x v="0"/>
    <n v="5"/>
    <s v="Male"/>
    <n v="1"/>
    <n v="85"/>
    <n v="65.5"/>
    <n v="114.720001"/>
    <x v="1"/>
    <x v="1"/>
  </r>
  <r>
    <n v="451965"/>
    <s v="Consumer Financial Protection Bureau"/>
    <s v="Conventional"/>
    <n v="1"/>
    <s v="One-to-four family dwelling (other than manufactured housing)"/>
    <n v="1"/>
    <s v="Refinancing"/>
    <n v="3"/>
    <s v="Owner-occupied as a principal dwelling"/>
    <n v="1"/>
    <n v="176"/>
    <s v="Loan purchased by the institution"/>
    <n v="6"/>
    <s v="Not Hispanic or Latino"/>
    <n v="2"/>
    <x v="0"/>
    <n v="5"/>
    <s v="Male"/>
    <n v="1"/>
    <n v="70"/>
    <n v="61.9"/>
    <n v="100.110001"/>
    <x v="1"/>
    <x v="1"/>
  </r>
  <r>
    <n v="146672"/>
    <s v="Consumer Financial Protection Bureau"/>
    <s v="Conventional"/>
    <n v="1"/>
    <s v="One-to-four family dwelling (other than manufactured housing)"/>
    <n v="1"/>
    <s v="Refinancing"/>
    <n v="3"/>
    <s v="Owner-occupied as a principal dwelling"/>
    <n v="1"/>
    <n v="237"/>
    <s v="Application denied by financial institution"/>
    <n v="3"/>
    <s v="Not Hispanic or Latino"/>
    <n v="2"/>
    <x v="3"/>
    <n v="2"/>
    <s v="Female"/>
    <n v="2"/>
    <n v="36"/>
    <n v="88"/>
    <n v="98.069999699999997"/>
    <x v="0"/>
    <x v="0"/>
  </r>
  <r>
    <n v="288853"/>
    <s v="Consumer Financial Protection Bureau"/>
    <s v="Conventional"/>
    <n v="1"/>
    <s v="One-to-four family dwelling (other than manufactured housing)"/>
    <n v="1"/>
    <s v="Home purchase"/>
    <n v="1"/>
    <s v="Owner-occupied as a principal dwelling"/>
    <n v="1"/>
    <n v="235"/>
    <s v="Loan originated"/>
    <n v="1"/>
    <s v="Not Hispanic or Latino"/>
    <n v="2"/>
    <x v="0"/>
    <n v="5"/>
    <s v="Male"/>
    <n v="1"/>
    <n v="94"/>
    <n v="83.9"/>
    <n v="127.849998"/>
    <x v="1"/>
    <x v="1"/>
  </r>
  <r>
    <n v="804963"/>
    <s v="Consumer Financial Protection Bureau"/>
    <s v="Conventional"/>
    <n v="1"/>
    <s v="One-to-four family dwelling (other than manufactured housing)"/>
    <n v="1"/>
    <s v="Refinancing"/>
    <n v="3"/>
    <s v="Owner-occupied as a principal dwelling"/>
    <n v="1"/>
    <n v="1000"/>
    <s v="Loan originated"/>
    <n v="1"/>
    <s v="Not Hispanic or Latino"/>
    <n v="2"/>
    <x v="0"/>
    <n v="5"/>
    <s v="Male"/>
    <n v="1"/>
    <n v="200"/>
    <n v="113.1"/>
    <n v="147.300003"/>
    <x v="1"/>
    <x v="2"/>
  </r>
  <r>
    <n v="451965"/>
    <s v="Consumer Financial Protection Bureau"/>
    <s v="Conventional"/>
    <n v="1"/>
    <s v="One-to-four family dwelling (other than manufactured housing)"/>
    <n v="1"/>
    <s v="Refinancing"/>
    <n v="3"/>
    <s v="Not owner-occupied as a principal dwelling"/>
    <n v="2"/>
    <n v="1500"/>
    <s v="Application denied by financial institution"/>
    <n v="3"/>
    <s v="Not Hispanic or Latino"/>
    <n v="2"/>
    <x v="0"/>
    <n v="5"/>
    <s v="Male"/>
    <n v="1"/>
    <n v="301"/>
    <n v="79.3"/>
    <n v="170.86000100000001"/>
    <x v="0"/>
    <x v="2"/>
  </r>
  <r>
    <n v="233031"/>
    <s v="Consumer Financial Protection Bureau"/>
    <s v="Conventional"/>
    <n v="1"/>
    <s v="One-to-four family dwelling (other than manufactured housing)"/>
    <n v="1"/>
    <s v="Refinancing"/>
    <n v="3"/>
    <s v="Owner-occupied as a principal dwelling"/>
    <n v="1"/>
    <n v="20"/>
    <s v="Application denied by financial institution"/>
    <n v="3"/>
    <s v="Not Hispanic or Latino"/>
    <n v="2"/>
    <x v="0"/>
    <n v="5"/>
    <s v="Male"/>
    <n v="1"/>
    <n v="65"/>
    <n v="53.5"/>
    <n v="129.78999300000001"/>
    <x v="0"/>
    <x v="1"/>
  </r>
  <r>
    <s v="54-0259290"/>
    <s v="Consumer Financial Protection Bureau"/>
    <s v="Conventional"/>
    <n v="1"/>
    <s v="One-to-four family dwelling (other than manufactured housing)"/>
    <n v="1"/>
    <s v="Refinancing"/>
    <n v="3"/>
    <s v="Owner-occupied as a principal dwelling"/>
    <n v="1"/>
    <n v="531"/>
    <s v="Loan originated"/>
    <n v="1"/>
    <s v="Not Hispanic or Latino"/>
    <n v="2"/>
    <x v="0"/>
    <n v="5"/>
    <s v="Female"/>
    <n v="2"/>
    <n v="159"/>
    <n v="107.6"/>
    <n v="172.070007"/>
    <x v="1"/>
    <x v="2"/>
  </r>
  <r>
    <n v="1189117"/>
    <s v="Consumer Financial Protection Bureau"/>
    <s v="Conventional"/>
    <n v="1"/>
    <s v="One-to-four family dwelling (other than manufactured housing)"/>
    <n v="1"/>
    <s v="Home purchase"/>
    <n v="1"/>
    <s v="Owner-occupied as a principal dwelling"/>
    <n v="1"/>
    <n v="165"/>
    <s v="Loan originated"/>
    <n v="1"/>
    <s v="Not Hispanic or Latino"/>
    <n v="2"/>
    <x v="0"/>
    <n v="5"/>
    <s v="Male"/>
    <n v="1"/>
    <n v="70"/>
    <n v="45"/>
    <n v="108.550003"/>
    <x v="1"/>
    <x v="1"/>
  </r>
  <r>
    <n v="3918898"/>
    <s v="Consumer Financial Protection Bureau"/>
    <s v="Conventional"/>
    <n v="1"/>
    <s v="One-to-four family dwelling (other than manufactured housing)"/>
    <n v="1"/>
    <s v="Refinancing"/>
    <n v="3"/>
    <s v="Owner-occupied as a principal dwelling"/>
    <n v="1"/>
    <n v="1216"/>
    <s v="Loan originated"/>
    <n v="1"/>
    <s v="Not Hispanic or Latino"/>
    <n v="2"/>
    <x v="0"/>
    <n v="5"/>
    <s v="Male"/>
    <n v="1"/>
    <n v="382"/>
    <n v="88"/>
    <n v="139.740005"/>
    <x v="1"/>
    <x v="2"/>
  </r>
  <r>
    <n v="233031"/>
    <s v="Consumer Financial Protection Bureau"/>
    <s v="Conventional"/>
    <n v="1"/>
    <s v="One-to-four family dwelling (other than manufactured housing)"/>
    <n v="1"/>
    <s v="Home purchase"/>
    <n v="1"/>
    <s v="Not owner-occupied as a principal dwelling"/>
    <n v="2"/>
    <n v="182"/>
    <s v="Loan originated"/>
    <n v="1"/>
    <s v="Not Hispanic or Latino"/>
    <n v="2"/>
    <x v="0"/>
    <n v="5"/>
    <s v="Male"/>
    <n v="1"/>
    <n v="156"/>
    <n v="45.6"/>
    <n v="128.96000699999999"/>
    <x v="1"/>
    <x v="2"/>
  </r>
  <r>
    <n v="940311"/>
    <s v="Consumer Financial Protection Bureau"/>
    <s v="Conventional"/>
    <n v="1"/>
    <s v="One-to-four family dwelling (other than manufactured housing)"/>
    <n v="1"/>
    <s v="Refinancing"/>
    <n v="3"/>
    <s v="Owner-occupied as a principal dwelling"/>
    <n v="1"/>
    <n v="66"/>
    <s v="Loan originated"/>
    <n v="1"/>
    <s v="Hispanic or Latino"/>
    <n v="1"/>
    <x v="0"/>
    <n v="5"/>
    <s v="Female"/>
    <n v="2"/>
    <n v="39"/>
    <n v="18.8"/>
    <n v="105.480003"/>
    <x v="1"/>
    <x v="0"/>
  </r>
  <r>
    <n v="451965"/>
    <s v="Consumer Financial Protection Bureau"/>
    <s v="Conventional"/>
    <n v="1"/>
    <s v="One-to-four family dwelling (other than manufactured housing)"/>
    <n v="1"/>
    <s v="Home improvement"/>
    <n v="2"/>
    <s v="Not owner-occupied as a principal dwelling"/>
    <n v="2"/>
    <n v="5"/>
    <s v="Application denied by financial institution"/>
    <n v="3"/>
    <s v="Not Hispanic or Latino"/>
    <n v="2"/>
    <x v="1"/>
    <n v="3"/>
    <s v="Female"/>
    <n v="2"/>
    <n v="40"/>
    <n v="91.1"/>
    <n v="49.509998299999999"/>
    <x v="0"/>
    <x v="1"/>
  </r>
  <r>
    <n v="852218"/>
    <s v="Consumer Financial Protection Bureau"/>
    <s v="Conventional"/>
    <n v="1"/>
    <s v="One-to-four family dwelling (other than manufactured housing)"/>
    <n v="1"/>
    <s v="Refinancing"/>
    <n v="3"/>
    <s v="Owner-occupied as a principal dwelling"/>
    <n v="1"/>
    <n v="123"/>
    <s v="Loan originated"/>
    <n v="1"/>
    <s v="Not Hispanic or Latino"/>
    <n v="2"/>
    <x v="0"/>
    <n v="5"/>
    <s v="Female"/>
    <n v="2"/>
    <n v="69"/>
    <n v="79.599999999999994"/>
    <n v="122.43"/>
    <x v="1"/>
    <x v="1"/>
  </r>
  <r>
    <n v="504713"/>
    <s v="Consumer Financial Protection Bureau"/>
    <s v="Conventional"/>
    <n v="1"/>
    <s v="One-to-four family dwelling (other than manufactured housing)"/>
    <n v="1"/>
    <s v="Home improvement"/>
    <n v="2"/>
    <s v="Owner-occupied as a principal dwelling"/>
    <n v="1"/>
    <n v="145"/>
    <s v="Loan originated"/>
    <n v="1"/>
    <s v="Not Hispanic or Latino"/>
    <n v="2"/>
    <x v="1"/>
    <n v="3"/>
    <s v="Female"/>
    <n v="2"/>
    <n v="39"/>
    <n v="83.9"/>
    <n v="115.949997"/>
    <x v="1"/>
    <x v="0"/>
  </r>
  <r>
    <n v="451965"/>
    <s v="Consumer Financial Protection Bureau"/>
    <s v="Conventional"/>
    <n v="1"/>
    <s v="Manufactured housing"/>
    <n v="2"/>
    <s v="Home purchase"/>
    <n v="1"/>
    <s v="Owner-occupied as a principal dwelling"/>
    <n v="1"/>
    <n v="122"/>
    <s v="Application denied by financial institution"/>
    <n v="3"/>
    <s v="Not Hispanic or Latino"/>
    <n v="2"/>
    <x v="0"/>
    <n v="5"/>
    <s v="Female"/>
    <n v="2"/>
    <n v="52"/>
    <n v="60.3"/>
    <n v="83.930000300000003"/>
    <x v="0"/>
    <x v="1"/>
  </r>
  <r>
    <n v="2735146"/>
    <s v="Consumer Financial Protection Bureau"/>
    <s v="Conventional"/>
    <n v="1"/>
    <s v="One-to-four family dwelling (other than manufactured housing)"/>
    <n v="1"/>
    <s v="Home purchase"/>
    <n v="1"/>
    <s v="Not owner-occupied as a principal dwelling"/>
    <n v="2"/>
    <n v="129"/>
    <s v="Loan originated"/>
    <n v="1"/>
    <s v="Not Hispanic or Latino"/>
    <n v="2"/>
    <x v="0"/>
    <n v="5"/>
    <s v="Male"/>
    <n v="1"/>
    <n v="137"/>
    <n v="64.3"/>
    <n v="130.69000199999999"/>
    <x v="1"/>
    <x v="2"/>
  </r>
  <r>
    <n v="852218"/>
    <s v="Consumer Financial Protection Bureau"/>
    <s v="VA-guaranteed"/>
    <n v="3"/>
    <s v="One-to-four family dwelling (other than manufactured housing)"/>
    <n v="1"/>
    <s v="Home purchase"/>
    <n v="1"/>
    <s v="Owner-occupied as a principal dwelling"/>
    <n v="1"/>
    <n v="309"/>
    <s v="Loan purchased by the institution"/>
    <n v="6"/>
    <s v="Not Hispanic or Latino"/>
    <n v="2"/>
    <x v="1"/>
    <n v="3"/>
    <s v="Male"/>
    <n v="1"/>
    <n v="53"/>
    <n v="69.2"/>
    <n v="99.089996299999996"/>
    <x v="1"/>
    <x v="1"/>
  </r>
  <r>
    <n v="30810"/>
    <s v="Consumer Financial Protection Bureau"/>
    <s v="Conventional"/>
    <n v="1"/>
    <s v="One-to-four family dwelling (other than manufactured housing)"/>
    <n v="1"/>
    <s v="Home purchase"/>
    <n v="1"/>
    <s v="Owner-occupied as a principal dwelling"/>
    <n v="1"/>
    <n v="150"/>
    <s v="Application denied by financial institution"/>
    <n v="3"/>
    <s v="Not Hispanic or Latino"/>
    <n v="2"/>
    <x v="0"/>
    <n v="5"/>
    <s v="Female"/>
    <n v="2"/>
    <n v="90"/>
    <n v="76.8"/>
    <n v="109.839996"/>
    <x v="0"/>
    <x v="1"/>
  </r>
  <r>
    <n v="675332"/>
    <s v="Consumer Financial Protection Bureau"/>
    <s v="Conventional"/>
    <n v="1"/>
    <s v="One-to-four family dwelling (other than manufactured housing)"/>
    <n v="1"/>
    <s v="Home improvement"/>
    <n v="2"/>
    <s v="Owner-occupied as a principal dwelling"/>
    <n v="1"/>
    <n v="25"/>
    <s v="Loan originated"/>
    <n v="1"/>
    <s v="Not Hispanic or Latino"/>
    <n v="2"/>
    <x v="0"/>
    <n v="5"/>
    <s v="Male"/>
    <n v="1"/>
    <n v="60"/>
    <n v="73.400000000000006"/>
    <n v="99.139999399999994"/>
    <x v="1"/>
    <x v="1"/>
  </r>
  <r>
    <n v="2618780"/>
    <s v="Consumer Financial Protection Bureau"/>
    <s v="Conventional"/>
    <n v="1"/>
    <s v="One-to-four family dwelling (other than manufactured housing)"/>
    <n v="1"/>
    <s v="Home purchase"/>
    <n v="1"/>
    <s v="Owner-occupied as a principal dwelling"/>
    <n v="1"/>
    <n v="255"/>
    <s v="Loan purchased by the institution"/>
    <n v="6"/>
    <s v="Hispanic or Latino"/>
    <n v="1"/>
    <x v="0"/>
    <n v="5"/>
    <s v="Male"/>
    <n v="1"/>
    <n v="126"/>
    <n v="72.5"/>
    <n v="173.949997"/>
    <x v="1"/>
    <x v="2"/>
  </r>
  <r>
    <n v="12311"/>
    <s v="Consumer Financial Protection Bureau"/>
    <s v="Conventional"/>
    <n v="1"/>
    <s v="One-to-four family dwelling (other than manufactured housing)"/>
    <n v="1"/>
    <s v="Home purchase"/>
    <n v="1"/>
    <s v="Not owner-occupied as a principal dwelling"/>
    <n v="2"/>
    <n v="212"/>
    <s v="Loan originated"/>
    <n v="1"/>
    <s v="Information not provided by applicant in mail, Internet, or telephone application"/>
    <n v="3"/>
    <x v="0"/>
    <n v="5"/>
    <s v="Female"/>
    <n v="2"/>
    <n v="69"/>
    <n v="67"/>
    <n v="68.529998800000001"/>
    <x v="1"/>
    <x v="1"/>
  </r>
  <r>
    <n v="212465"/>
    <s v="Consumer Financial Protection Bureau"/>
    <s v="Conventional"/>
    <n v="1"/>
    <s v="One-to-four family dwelling (other than manufactured housing)"/>
    <n v="1"/>
    <s v="Home purchase"/>
    <n v="1"/>
    <s v="Not owner-occupied as a principal dwelling"/>
    <n v="2"/>
    <n v="750"/>
    <s v="Loan originated"/>
    <n v="1"/>
    <s v="Not Hispanic or Latino"/>
    <n v="2"/>
    <x v="0"/>
    <n v="5"/>
    <s v="Male"/>
    <n v="1"/>
    <n v="347"/>
    <n v="59.9"/>
    <n v="142.229996"/>
    <x v="1"/>
    <x v="2"/>
  </r>
  <r>
    <n v="451965"/>
    <s v="Consumer Financial Protection Bureau"/>
    <s v="Conventional"/>
    <n v="1"/>
    <s v="One-to-four family dwelling (other than manufactured housing)"/>
    <n v="1"/>
    <s v="Home improvement"/>
    <n v="2"/>
    <s v="Owner-occupied as a principal dwelling"/>
    <n v="1"/>
    <n v="20"/>
    <s v="Loan originated"/>
    <n v="1"/>
    <s v="Not Hispanic or Latino"/>
    <n v="2"/>
    <x v="0"/>
    <n v="5"/>
    <s v="Female"/>
    <n v="2"/>
    <n v="78"/>
    <n v="73.400000000000006"/>
    <n v="56.740001700000001"/>
    <x v="1"/>
    <x v="1"/>
  </r>
  <r>
    <n v="451965"/>
    <s v="Consumer Financial Protection Bureau"/>
    <s v="Conventional"/>
    <n v="1"/>
    <s v="One-to-four family dwelling (other than manufactured housing)"/>
    <n v="1"/>
    <s v="Refinancing"/>
    <n v="3"/>
    <s v="Owner-occupied as a principal dwelling"/>
    <n v="1"/>
    <n v="60"/>
    <s v="Application denied by financial institution"/>
    <n v="3"/>
    <s v="Not Hispanic or Latino"/>
    <n v="2"/>
    <x v="0"/>
    <n v="5"/>
    <s v="Male"/>
    <n v="1"/>
    <n v="85"/>
    <n v="46.5"/>
    <n v="109.239998"/>
    <x v="0"/>
    <x v="1"/>
  </r>
  <r>
    <n v="852320"/>
    <s v="Consumer Financial Protection Bureau"/>
    <s v="Conventional"/>
    <n v="1"/>
    <s v="One-to-four family dwelling (other than manufactured housing)"/>
    <n v="1"/>
    <s v="Refinancing"/>
    <n v="3"/>
    <s v="Not owner-occupied as a principal dwelling"/>
    <n v="2"/>
    <n v="49"/>
    <s v="Loan originated"/>
    <n v="1"/>
    <s v="Not Hispanic or Latino"/>
    <n v="2"/>
    <x v="0"/>
    <n v="5"/>
    <s v="Male"/>
    <n v="1"/>
    <n v="22"/>
    <n v="47.8"/>
    <n v="92"/>
    <x v="1"/>
    <x v="0"/>
  </r>
  <r>
    <n v="451965"/>
    <s v="Consumer Financial Protection Bureau"/>
    <s v="Conventional"/>
    <n v="1"/>
    <s v="One-to-four family dwelling (other than manufactured housing)"/>
    <n v="1"/>
    <s v="Refinancing"/>
    <n v="3"/>
    <s v="Not owner-occupied as a principal dwelling"/>
    <n v="2"/>
    <n v="850"/>
    <s v="Loan originated"/>
    <n v="1"/>
    <s v="Not Hispanic or Latino"/>
    <n v="2"/>
    <x v="0"/>
    <n v="5"/>
    <s v="Male"/>
    <n v="1"/>
    <n v="4436"/>
    <n v="97.4"/>
    <n v="175.61999499999999"/>
    <x v="1"/>
    <x v="2"/>
  </r>
  <r>
    <n v="675332"/>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Male"/>
    <n v="1"/>
    <n v="50"/>
    <n v="57.8"/>
    <n v="58.919998200000002"/>
    <x v="0"/>
    <x v="1"/>
  </r>
  <r>
    <n v="35570"/>
    <s v="Consumer Financial Protection Bureau"/>
    <s v="Conventional"/>
    <n v="1"/>
    <s v="One-to-four family dwelling (other than manufactured housing)"/>
    <n v="1"/>
    <s v="Home purchase"/>
    <n v="1"/>
    <s v="Owner-occupied as a principal dwelling"/>
    <n v="1"/>
    <n v="564"/>
    <s v="Application denied by financial institution"/>
    <n v="3"/>
    <s v="Not Hispanic or Latino"/>
    <n v="2"/>
    <x v="3"/>
    <n v="2"/>
    <s v="Male"/>
    <n v="1"/>
    <n v="121"/>
    <n v="73.7"/>
    <n v="197.729996"/>
    <x v="0"/>
    <x v="1"/>
  </r>
  <r>
    <n v="451965"/>
    <s v="Consumer Financial Protection Bureau"/>
    <s v="Conventional"/>
    <n v="1"/>
    <s v="One-to-four family dwelling (other than manufactured housing)"/>
    <n v="1"/>
    <s v="Home purchase"/>
    <n v="1"/>
    <s v="Owner-occupied as a principal dwelling"/>
    <n v="1"/>
    <n v="354"/>
    <s v="Loan originated"/>
    <n v="1"/>
    <s v="Not Hispanic or Latino"/>
    <n v="2"/>
    <x v="0"/>
    <n v="5"/>
    <s v="Male"/>
    <n v="1"/>
    <n v="152"/>
    <n v="73.7"/>
    <n v="155.800003"/>
    <x v="1"/>
    <x v="2"/>
  </r>
  <r>
    <n v="504713"/>
    <s v="Consumer Financial Protection Bureau"/>
    <s v="Conventional"/>
    <n v="1"/>
    <s v="One-to-four family dwelling (other than manufactured housing)"/>
    <n v="1"/>
    <s v="Home improvement"/>
    <n v="2"/>
    <s v="Owner-occupied as a principal dwelling"/>
    <n v="1"/>
    <n v="268"/>
    <s v="Loan originated"/>
    <n v="1"/>
    <s v="Not Hispanic or Latino"/>
    <n v="2"/>
    <x v="0"/>
    <n v="5"/>
    <s v="Male"/>
    <n v="1"/>
    <n v="130"/>
    <n v="68.400000000000006"/>
    <n v="140.429993"/>
    <x v="1"/>
    <x v="2"/>
  </r>
  <r>
    <s v="11-3399725"/>
    <s v="Consumer Financial Protection Bureau"/>
    <s v="Conventional"/>
    <n v="1"/>
    <s v="One-to-four family dwelling (other than manufactured housing)"/>
    <n v="1"/>
    <s v="Refinancing"/>
    <n v="3"/>
    <s v="Owner-occupied as a principal dwelling"/>
    <n v="1"/>
    <n v="800"/>
    <s v="Loan originated"/>
    <n v="1"/>
    <s v="Information not provided by applicant in mail, Internet, or telephone application"/>
    <n v="3"/>
    <x v="0"/>
    <n v="5"/>
    <s v="Male"/>
    <n v="1"/>
    <n v="220"/>
    <n v="96"/>
    <n v="188.11999499999999"/>
    <x v="1"/>
    <x v="2"/>
  </r>
  <r>
    <n v="619877"/>
    <s v="Consumer Financial Protection Bureau"/>
    <s v="Conventional"/>
    <n v="1"/>
    <s v="One-to-four family dwelling (other than manufactured housing)"/>
    <n v="1"/>
    <s v="Home purchase"/>
    <n v="1"/>
    <s v="Owner-occupied as a principal dwelling"/>
    <n v="1"/>
    <n v="199"/>
    <s v="Loan originated"/>
    <n v="1"/>
    <s v="Not Hispanic or Latino"/>
    <n v="2"/>
    <x v="0"/>
    <n v="5"/>
    <s v="Female"/>
    <n v="2"/>
    <n v="154"/>
    <n v="68.8"/>
    <n v="123.870003"/>
    <x v="1"/>
    <x v="2"/>
  </r>
  <r>
    <n v="451965"/>
    <s v="Consumer Financial Protection Bureau"/>
    <s v="Conventional"/>
    <n v="1"/>
    <s v="One-to-four family dwelling (other than manufactured housing)"/>
    <n v="1"/>
    <s v="Refinancing"/>
    <n v="3"/>
    <s v="Owner-occupied as a principal dwelling"/>
    <n v="1"/>
    <n v="68"/>
    <s v="Loan purchased by the institution"/>
    <n v="6"/>
    <s v="Not Hispanic or Latino"/>
    <n v="2"/>
    <x v="3"/>
    <n v="2"/>
    <s v="Male"/>
    <n v="1"/>
    <n v="22"/>
    <n v="67.7"/>
    <n v="93.589996299999996"/>
    <x v="1"/>
    <x v="0"/>
  </r>
  <r>
    <n v="35570"/>
    <s v="Consumer Financial Protection Bureau"/>
    <s v="Conventional"/>
    <n v="1"/>
    <s v="One-to-four family dwelling (other than manufactured housing)"/>
    <n v="1"/>
    <s v="Refinancing"/>
    <n v="3"/>
    <s v="Not owner-occupied as a principal dwelling"/>
    <n v="2"/>
    <n v="765"/>
    <s v="Loan originated"/>
    <n v="1"/>
    <s v="Not Hispanic or Latino"/>
    <n v="2"/>
    <x v="0"/>
    <n v="5"/>
    <s v="Male"/>
    <n v="1"/>
    <n v="302"/>
    <n v="73.7"/>
    <n v="191.020004"/>
    <x v="1"/>
    <x v="2"/>
  </r>
  <r>
    <n v="617677"/>
    <s v="Consumer Financial Protection Bureau"/>
    <s v="Conventional"/>
    <n v="1"/>
    <s v="One-to-four family dwelling (other than manufactured housing)"/>
    <n v="1"/>
    <s v="Refinancing"/>
    <n v="3"/>
    <s v="Not owner-occupied as a principal dwelling"/>
    <n v="2"/>
    <n v="240"/>
    <s v="Loan originated"/>
    <n v="1"/>
    <s v="Not Hispanic or Latino"/>
    <n v="2"/>
    <x v="0"/>
    <n v="5"/>
    <s v="Male"/>
    <n v="1"/>
    <n v="149"/>
    <n v="107.6"/>
    <n v="95.059997600000003"/>
    <x v="1"/>
    <x v="2"/>
  </r>
  <r>
    <n v="656377"/>
    <s v="Consumer Financial Protection Bureau"/>
    <s v="Conventional"/>
    <n v="1"/>
    <s v="One-to-four family dwelling (other than manufactured housing)"/>
    <n v="1"/>
    <s v="Home purchase"/>
    <n v="1"/>
    <s v="Owner-occupied as a principal dwelling"/>
    <n v="1"/>
    <n v="527"/>
    <s v="Loan originated"/>
    <n v="1"/>
    <s v="Not Hispanic or Latino"/>
    <n v="2"/>
    <x v="0"/>
    <n v="5"/>
    <s v="Female"/>
    <n v="2"/>
    <n v="158"/>
    <n v="96"/>
    <n v="108.80999799999999"/>
    <x v="1"/>
    <x v="2"/>
  </r>
  <r>
    <n v="617677"/>
    <s v="Consumer Financial Protection Bureau"/>
    <s v="VA-guaranteed"/>
    <n v="3"/>
    <s v="One-to-four family dwelling (other than manufactured housing)"/>
    <n v="1"/>
    <s v="Home purchase"/>
    <n v="1"/>
    <s v="Owner-occupied as a principal dwelling"/>
    <n v="1"/>
    <n v="444"/>
    <s v="Loan originated"/>
    <n v="1"/>
    <s v="Not Hispanic or Latino"/>
    <n v="2"/>
    <x v="0"/>
    <n v="5"/>
    <s v="Male"/>
    <n v="1"/>
    <n v="236"/>
    <n v="63.2"/>
    <n v="146.11999499999999"/>
    <x v="1"/>
    <x v="2"/>
  </r>
  <r>
    <n v="476810"/>
    <s v="Consumer Financial Protection Bureau"/>
    <s v="Conventional"/>
    <n v="1"/>
    <s v="One-to-four family dwelling (other than manufactured housing)"/>
    <n v="1"/>
    <s v="Refinancing"/>
    <n v="3"/>
    <s v="Owner-occupied as a principal dwelling"/>
    <n v="1"/>
    <n v="176"/>
    <s v="Loan originated"/>
    <n v="1"/>
    <s v="Not Hispanic or Latino"/>
    <n v="2"/>
    <x v="0"/>
    <n v="5"/>
    <s v="Male"/>
    <n v="1"/>
    <n v="83"/>
    <n v="73.7"/>
    <n v="81.410003700000004"/>
    <x v="1"/>
    <x v="1"/>
  </r>
  <r>
    <n v="504713"/>
    <s v="Consumer Financial Protection Bureau"/>
    <s v="Conventional"/>
    <n v="1"/>
    <s v="One-to-four family dwelling (other than manufactured housing)"/>
    <n v="1"/>
    <s v="Refinancing"/>
    <n v="3"/>
    <s v="Owner-occupied as a principal dwelling"/>
    <n v="1"/>
    <n v="210"/>
    <s v="Application denied by financial institution"/>
    <n v="3"/>
    <s v="Hispanic or Latino"/>
    <n v="1"/>
    <x v="0"/>
    <n v="5"/>
    <s v="Male"/>
    <n v="1"/>
    <n v="646"/>
    <n v="63.2"/>
    <n v="68.470001199999999"/>
    <x v="0"/>
    <x v="2"/>
  </r>
  <r>
    <n v="451965"/>
    <s v="Consumer Financial Protection Bureau"/>
    <s v="Conventional"/>
    <n v="1"/>
    <s v="One-to-four family dwelling (other than manufactured housing)"/>
    <n v="1"/>
    <s v="Refinancing"/>
    <n v="3"/>
    <s v="Owner-occupied as a principal dwelling"/>
    <n v="1"/>
    <n v="596"/>
    <s v="Application denied by financial institution"/>
    <n v="3"/>
    <s v="Not Hispanic or Latino"/>
    <n v="2"/>
    <x v="0"/>
    <n v="5"/>
    <s v="Male"/>
    <n v="1"/>
    <n v="228"/>
    <n v="111.2"/>
    <n v="90.620002700000001"/>
    <x v="0"/>
    <x v="2"/>
  </r>
  <r>
    <n v="852218"/>
    <s v="Consumer Financial Protection Bureau"/>
    <s v="FHA-insured"/>
    <n v="2"/>
    <s v="One-to-four family dwelling (other than manufactured housing)"/>
    <n v="1"/>
    <s v="Refinancing"/>
    <n v="3"/>
    <s v="Owner-occupied as a principal dwelling"/>
    <n v="1"/>
    <n v="92"/>
    <s v="Loan originated"/>
    <n v="1"/>
    <s v="Not Hispanic or Latino"/>
    <n v="2"/>
    <x v="1"/>
    <n v="3"/>
    <s v="Male"/>
    <n v="1"/>
    <m/>
    <n v="74.599999999999994"/>
    <n v="76.800003099999998"/>
    <x v="1"/>
    <x v="0"/>
  </r>
  <r>
    <n v="852218"/>
    <s v="Consumer Financial Protection Bureau"/>
    <s v="Conventional"/>
    <n v="1"/>
    <s v="One-to-four family dwelling (other than manufactured housing)"/>
    <n v="1"/>
    <s v="Home purchase"/>
    <n v="1"/>
    <s v="Owner-occupied as a principal dwelling"/>
    <n v="1"/>
    <n v="181"/>
    <s v="Loan purchased by the institution"/>
    <n v="6"/>
    <s v="Hispanic or Latino"/>
    <n v="1"/>
    <x v="0"/>
    <n v="5"/>
    <s v="Female"/>
    <n v="2"/>
    <n v="67"/>
    <n v="73.7"/>
    <n v="65.589996299999996"/>
    <x v="1"/>
    <x v="1"/>
  </r>
  <r>
    <n v="451965"/>
    <s v="Consumer Financial Protection Bureau"/>
    <s v="Conventional"/>
    <n v="1"/>
    <s v="One-to-four family dwelling (other than manufactured housing)"/>
    <n v="1"/>
    <s v="Refinancing"/>
    <n v="3"/>
    <s v="Owner-occupied as a principal dwelling"/>
    <n v="1"/>
    <n v="540"/>
    <s v="Loan originated"/>
    <n v="1"/>
    <s v="Hispanic or Latino"/>
    <n v="1"/>
    <x v="0"/>
    <n v="5"/>
    <s v="Female"/>
    <n v="2"/>
    <n v="154"/>
    <n v="79.3"/>
    <n v="183.259995"/>
    <x v="1"/>
    <x v="2"/>
  </r>
  <r>
    <n v="451965"/>
    <s v="Consumer Financial Protection Bureau"/>
    <s v="Conventional"/>
    <n v="1"/>
    <s v="One-to-four family dwelling (other than manufactured housing)"/>
    <n v="1"/>
    <s v="Home purchase"/>
    <n v="1"/>
    <s v="Owner-occupied as a principal dwelling"/>
    <n v="1"/>
    <n v="465"/>
    <s v="Loan purchased by the institution"/>
    <n v="6"/>
    <s v="Not Hispanic or Latino"/>
    <n v="2"/>
    <x v="0"/>
    <n v="5"/>
    <s v="Male"/>
    <n v="1"/>
    <n v="92"/>
    <n v="75.400000000000006"/>
    <n v="174.929993"/>
    <x v="1"/>
    <x v="1"/>
  </r>
  <r>
    <n v="3041974"/>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Female"/>
    <n v="2"/>
    <n v="30"/>
    <n v="72.2"/>
    <n v="84.629997299999999"/>
    <x v="0"/>
    <x v="0"/>
  </r>
  <r>
    <n v="1189117"/>
    <s v="Consumer Financial Protection Bureau"/>
    <s v="Conventional"/>
    <n v="1"/>
    <s v="One-to-four family dwelling (other than manufactured housing)"/>
    <n v="1"/>
    <s v="Home purchase"/>
    <n v="1"/>
    <s v="Owner-occupied as a principal dwelling"/>
    <n v="1"/>
    <n v="308"/>
    <s v="Application denied by financial institution"/>
    <n v="3"/>
    <s v="Not Hispanic or Latino"/>
    <n v="2"/>
    <x v="0"/>
    <n v="5"/>
    <s v="Male"/>
    <n v="1"/>
    <n v="103"/>
    <n v="80.2"/>
    <n v="129.229996"/>
    <x v="0"/>
    <x v="1"/>
  </r>
  <r>
    <n v="480228"/>
    <s v="Consumer Financial Protection Bureau"/>
    <s v="Conventional"/>
    <n v="1"/>
    <s v="One-to-four family dwelling (other than manufactured housing)"/>
    <n v="1"/>
    <s v="Home improvement"/>
    <n v="2"/>
    <s v="Owner-occupied as a principal dwelling"/>
    <n v="1"/>
    <n v="1300"/>
    <s v="Loan originated"/>
    <n v="1"/>
    <s v="Not Hispanic or Latino"/>
    <n v="2"/>
    <x v="3"/>
    <n v="2"/>
    <s v="Male"/>
    <n v="1"/>
    <n v="535"/>
    <n v="113.1"/>
    <n v="138.55999800000001"/>
    <x v="1"/>
    <x v="2"/>
  </r>
  <r>
    <n v="451965"/>
    <s v="Consumer Financial Protection Bureau"/>
    <s v="Conventional"/>
    <n v="1"/>
    <s v="One-to-four family dwelling (other than manufactured housing)"/>
    <n v="1"/>
    <s v="Home purchase"/>
    <n v="1"/>
    <s v="Owner-occupied as a principal dwelling"/>
    <n v="1"/>
    <n v="200"/>
    <s v="Loan purchased by the institution"/>
    <n v="6"/>
    <s v="Not Hispanic or Latino"/>
    <n v="2"/>
    <x v="0"/>
    <n v="5"/>
    <s v="Male"/>
    <n v="1"/>
    <n v="79"/>
    <n v="57.8"/>
    <n v="148.740005"/>
    <x v="1"/>
    <x v="1"/>
  </r>
  <r>
    <n v="817824"/>
    <s v="Consumer Financial Protection Bureau"/>
    <s v="Conventional"/>
    <n v="1"/>
    <s v="One-to-four family dwelling (other than manufactured housing)"/>
    <n v="1"/>
    <s v="Refinancing"/>
    <n v="3"/>
    <s v="Owner-occupied as a principal dwelling"/>
    <n v="1"/>
    <n v="223"/>
    <s v="Loan originated"/>
    <n v="1"/>
    <s v="Not Hispanic or Latino"/>
    <n v="2"/>
    <x v="0"/>
    <n v="5"/>
    <s v="Male"/>
    <n v="1"/>
    <n v="104"/>
    <n v="65.7"/>
    <n v="110.639999"/>
    <x v="1"/>
    <x v="1"/>
  </r>
  <r>
    <n v="451965"/>
    <s v="Consumer Financial Protection Bureau"/>
    <s v="Conventional"/>
    <n v="1"/>
    <s v="One-to-four family dwelling (other than manufactured housing)"/>
    <n v="1"/>
    <s v="Home improvement"/>
    <n v="2"/>
    <s v="Owner-occupied as a principal dwelling"/>
    <n v="1"/>
    <n v="10"/>
    <s v="Application approved but not accepted"/>
    <n v="2"/>
    <s v="Not Hispanic or Latino"/>
    <n v="2"/>
    <x v="1"/>
    <n v="3"/>
    <s v="Male"/>
    <n v="1"/>
    <n v="56"/>
    <n v="53"/>
    <n v="94.400001500000002"/>
    <x v="1"/>
    <x v="1"/>
  </r>
  <r>
    <n v="2489805"/>
    <s v="Consumer Financial Protection Bureau"/>
    <s v="Conventional"/>
    <n v="1"/>
    <s v="One-to-four family dwelling (other than manufactured housing)"/>
    <n v="1"/>
    <s v="Refinancing"/>
    <n v="3"/>
    <s v="Not owner-occupied as a principal dwelling"/>
    <n v="2"/>
    <n v="5000"/>
    <s v="Application denied by financial institution"/>
    <n v="3"/>
    <s v="Not Hispanic or Latino"/>
    <n v="2"/>
    <x v="0"/>
    <n v="5"/>
    <s v="Male"/>
    <n v="1"/>
    <n v="1776"/>
    <n v="64.3"/>
    <n v="313.48001099999999"/>
    <x v="0"/>
    <x v="2"/>
  </r>
  <r>
    <n v="497404"/>
    <s v="Consumer Financial Protection Bureau"/>
    <s v="Conventional"/>
    <n v="1"/>
    <s v="One-to-four family dwelling (other than manufactured housing)"/>
    <n v="1"/>
    <s v="Home improvement"/>
    <n v="2"/>
    <s v="Owner-occupied as a principal dwelling"/>
    <n v="1"/>
    <n v="10"/>
    <s v="Application denied by financial institution"/>
    <n v="3"/>
    <s v="Information not provided by applicant in mail, Internet, or telephone application"/>
    <n v="3"/>
    <x v="0"/>
    <n v="5"/>
    <s v="Male"/>
    <n v="1"/>
    <m/>
    <n v="93.8"/>
    <n v="72.580001800000005"/>
    <x v="0"/>
    <x v="0"/>
  </r>
  <r>
    <n v="504713"/>
    <s v="Consumer Financial Protection Bureau"/>
    <s v="Conventional"/>
    <n v="1"/>
    <s v="One-to-four family dwelling (other than manufactured housing)"/>
    <n v="1"/>
    <s v="Refinancing"/>
    <n v="3"/>
    <s v="Owner-occupied as a principal dwelling"/>
    <n v="1"/>
    <n v="170"/>
    <s v="Application denied by financial institution"/>
    <n v="3"/>
    <s v="Not Hispanic or Latino"/>
    <n v="2"/>
    <x v="0"/>
    <n v="5"/>
    <s v="Female"/>
    <n v="2"/>
    <n v="51"/>
    <n v="89.8"/>
    <n v="70.569999699999997"/>
    <x v="0"/>
    <x v="1"/>
  </r>
  <r>
    <n v="451965"/>
    <s v="Consumer Financial Protection Bureau"/>
    <s v="Conventional"/>
    <n v="1"/>
    <s v="One-to-four family dwelling (other than manufactured housing)"/>
    <n v="1"/>
    <s v="Refinancing"/>
    <n v="3"/>
    <s v="Owner-occupied as a principal dwelling"/>
    <n v="1"/>
    <n v="272"/>
    <s v="Loan originated"/>
    <n v="1"/>
    <s v="Hispanic or Latino"/>
    <n v="1"/>
    <x v="0"/>
    <n v="5"/>
    <s v="Male"/>
    <n v="1"/>
    <n v="54"/>
    <n v="88"/>
    <n v="50.889999400000001"/>
    <x v="1"/>
    <x v="1"/>
  </r>
  <r>
    <n v="682563"/>
    <s v="Consumer Financial Protection Bureau"/>
    <s v="Conventional"/>
    <n v="1"/>
    <s v="One-to-four family dwelling (other than manufactured housing)"/>
    <n v="1"/>
    <s v="Home improvement"/>
    <n v="2"/>
    <s v="Owner-occupied as a principal dwelling"/>
    <n v="1"/>
    <n v="27"/>
    <s v="Application denied by financial institution"/>
    <n v="3"/>
    <s v="Not Hispanic or Latino"/>
    <n v="2"/>
    <x v="0"/>
    <n v="5"/>
    <s v="Female"/>
    <n v="2"/>
    <n v="118"/>
    <n v="72.5"/>
    <n v="112.05999799999999"/>
    <x v="0"/>
    <x v="1"/>
  </r>
  <r>
    <n v="480228"/>
    <s v="Consumer Financial Protection Bureau"/>
    <s v="Conventional"/>
    <n v="1"/>
    <s v="One-to-four family dwelling (other than manufactured housing)"/>
    <n v="1"/>
    <s v="Home improvement"/>
    <n v="2"/>
    <s v="Owner-occupied as a principal dwelling"/>
    <n v="1"/>
    <n v="315"/>
    <s v="Application denied by financial institution"/>
    <n v="3"/>
    <s v="Not Hispanic or Latino"/>
    <n v="2"/>
    <x v="1"/>
    <n v="3"/>
    <s v="Female"/>
    <n v="2"/>
    <n v="72"/>
    <n v="73.7"/>
    <n v="75.470001199999999"/>
    <x v="0"/>
    <x v="1"/>
  </r>
  <r>
    <n v="917742"/>
    <s v="Consumer Financial Protection Bureau"/>
    <s v="Conventional"/>
    <n v="1"/>
    <s v="One-to-four family dwelling (other than manufactured housing)"/>
    <n v="1"/>
    <s v="Refinancing"/>
    <n v="3"/>
    <s v="Owner-occupied as a principal dwelling"/>
    <n v="1"/>
    <n v="123"/>
    <s v="Loan originated"/>
    <n v="1"/>
    <s v="Not Hispanic or Latino"/>
    <n v="2"/>
    <x v="0"/>
    <n v="5"/>
    <s v="Male"/>
    <n v="1"/>
    <n v="86"/>
    <n v="74.7"/>
    <n v="119.790001"/>
    <x v="1"/>
    <x v="1"/>
  </r>
  <r>
    <n v="675332"/>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Female"/>
    <n v="2"/>
    <n v="90"/>
    <n v="61.9"/>
    <n v="96.010002099999994"/>
    <x v="0"/>
    <x v="1"/>
  </r>
  <r>
    <n v="233031"/>
    <s v="Consumer Financial Protection Bureau"/>
    <s v="Conventional"/>
    <n v="1"/>
    <s v="One-to-four family dwelling (other than manufactured housing)"/>
    <n v="1"/>
    <s v="Refinancing"/>
    <n v="3"/>
    <s v="Not owner-occupied as a principal dwelling"/>
    <n v="2"/>
    <n v="40"/>
    <s v="Application denied by financial institution"/>
    <n v="3"/>
    <s v="Not Hispanic or Latino"/>
    <n v="2"/>
    <x v="0"/>
    <n v="5"/>
    <s v="Male"/>
    <n v="1"/>
    <n v="34"/>
    <n v="61.4"/>
    <n v="83.919998199999995"/>
    <x v="0"/>
    <x v="0"/>
  </r>
  <r>
    <n v="504713"/>
    <s v="Consumer Financial Protection Bureau"/>
    <s v="Conventional"/>
    <n v="1"/>
    <s v="One-to-four family dwelling (other than manufactured housing)"/>
    <n v="1"/>
    <s v="Home improvement"/>
    <n v="2"/>
    <s v="Owner-occupied as a principal dwelling"/>
    <n v="1"/>
    <n v="60"/>
    <s v="Application denied by financial institution"/>
    <n v="3"/>
    <s v="Hispanic or Latino"/>
    <n v="1"/>
    <x v="0"/>
    <n v="5"/>
    <s v="Male"/>
    <n v="1"/>
    <n v="75"/>
    <n v="62.6"/>
    <n v="103.989998"/>
    <x v="0"/>
    <x v="1"/>
  </r>
  <r>
    <n v="451965"/>
    <s v="Consumer Financial Protection Bureau"/>
    <s v="Conventional"/>
    <n v="1"/>
    <s v="One-to-four family dwelling (other than manufactured housing)"/>
    <n v="1"/>
    <s v="Home improvement"/>
    <n v="2"/>
    <s v="Owner-occupied as a principal dwelling"/>
    <n v="1"/>
    <n v="4"/>
    <s v="Loan originated"/>
    <n v="1"/>
    <s v="Not Hispanic or Latino"/>
    <n v="2"/>
    <x v="0"/>
    <n v="5"/>
    <s v="Male"/>
    <n v="1"/>
    <n v="71"/>
    <n v="62.5"/>
    <n v="69.879997299999999"/>
    <x v="1"/>
    <x v="1"/>
  </r>
  <r>
    <n v="212465"/>
    <s v="Consumer Financial Protection Bureau"/>
    <s v="Conventional"/>
    <n v="1"/>
    <s v="One-to-four family dwelling (other than manufactured housing)"/>
    <n v="1"/>
    <s v="Home improvement"/>
    <n v="2"/>
    <s v="Owner-occupied as a principal dwelling"/>
    <n v="1"/>
    <n v="900"/>
    <s v="Loan originated"/>
    <n v="1"/>
    <s v="Not Hispanic or Latino"/>
    <n v="2"/>
    <x v="0"/>
    <n v="5"/>
    <s v="Male"/>
    <n v="1"/>
    <n v="705"/>
    <n v="64.3"/>
    <n v="160.13999899999999"/>
    <x v="1"/>
    <x v="2"/>
  </r>
  <r>
    <n v="852218"/>
    <s v="Consumer Financial Protection Bureau"/>
    <s v="Conventional"/>
    <n v="1"/>
    <s v="One-to-four family dwelling (other than manufactured housing)"/>
    <n v="1"/>
    <s v="Refinancing"/>
    <n v="3"/>
    <s v="Owner-occupied as a principal dwelling"/>
    <n v="1"/>
    <n v="298"/>
    <s v="Loan originated"/>
    <n v="1"/>
    <s v="Not Hispanic or Latino"/>
    <n v="2"/>
    <x v="0"/>
    <n v="5"/>
    <s v="Male"/>
    <n v="1"/>
    <n v="95"/>
    <n v="74.5"/>
    <n v="150.929993"/>
    <x v="1"/>
    <x v="1"/>
  </r>
  <r>
    <n v="451965"/>
    <s v="Consumer Financial Protection Bureau"/>
    <s v="Conventional"/>
    <n v="1"/>
    <s v="One-to-four family dwelling (other than manufactured housing)"/>
    <n v="1"/>
    <s v="Home purchase"/>
    <n v="1"/>
    <s v="Not owner-occupied as a principal dwelling"/>
    <n v="2"/>
    <n v="54"/>
    <s v="Loan originated"/>
    <n v="1"/>
    <s v="Not Hispanic or Latino"/>
    <n v="2"/>
    <x v="1"/>
    <n v="3"/>
    <s v="Male"/>
    <n v="1"/>
    <n v="154"/>
    <n v="59.5"/>
    <n v="85.790000899999995"/>
    <x v="1"/>
    <x v="2"/>
  </r>
  <r>
    <n v="451965"/>
    <s v="Consumer Financial Protection Bureau"/>
    <s v="FHA-insured"/>
    <n v="2"/>
    <s v="One-to-four family dwelling (other than manufactured housing)"/>
    <n v="1"/>
    <s v="Home purchase"/>
    <n v="1"/>
    <s v="Owner-occupied as a principal dwelling"/>
    <n v="1"/>
    <n v="332"/>
    <s v="Loan purchased by the institution"/>
    <n v="6"/>
    <s v="Not Hispanic or Latino"/>
    <n v="2"/>
    <x v="0"/>
    <n v="5"/>
    <s v="Male"/>
    <n v="1"/>
    <n v="68"/>
    <n v="91.1"/>
    <n v="120.290001"/>
    <x v="1"/>
    <x v="1"/>
  </r>
  <r>
    <n v="510871"/>
    <s v="Consumer Financial Protection Bureau"/>
    <s v="Conventional"/>
    <n v="1"/>
    <s v="One-to-four family dwelling (other than manufactured housing)"/>
    <n v="1"/>
    <s v="Home purchase"/>
    <n v="1"/>
    <s v="Not owner-occupied as a principal dwelling"/>
    <n v="2"/>
    <n v="96"/>
    <s v="Loan originated"/>
    <n v="1"/>
    <s v="Hispanic or Latino"/>
    <n v="1"/>
    <x v="0"/>
    <n v="5"/>
    <s v="Male"/>
    <n v="1"/>
    <n v="106"/>
    <n v="25.9"/>
    <n v="87.330001800000005"/>
    <x v="1"/>
    <x v="1"/>
  </r>
  <r>
    <n v="722777"/>
    <s v="Consumer Financial Protection Bureau"/>
    <s v="Conventional"/>
    <n v="1"/>
    <s v="One-to-four family dwelling (other than manufactured housing)"/>
    <n v="1"/>
    <s v="Refinancing"/>
    <n v="3"/>
    <s v="Owner-occupied as a principal dwelling"/>
    <n v="1"/>
    <n v="215"/>
    <s v="Loan originated"/>
    <n v="1"/>
    <s v="Not Hispanic or Latino"/>
    <n v="2"/>
    <x v="0"/>
    <n v="5"/>
    <s v="Male"/>
    <n v="1"/>
    <n v="83"/>
    <n v="99.8"/>
    <n v="108.050003"/>
    <x v="1"/>
    <x v="1"/>
  </r>
  <r>
    <n v="12311"/>
    <s v="Consumer Financial Protection Bureau"/>
    <s v="Conventional"/>
    <n v="1"/>
    <s v="Manufactured housing"/>
    <n v="2"/>
    <s v="Home improvement"/>
    <n v="2"/>
    <s v="Owner-occupied as a principal dwelling"/>
    <n v="1"/>
    <n v="108"/>
    <s v="Application denied by financial institution"/>
    <n v="3"/>
    <s v="Not Hispanic or Latino"/>
    <n v="2"/>
    <x v="0"/>
    <n v="5"/>
    <s v="Male"/>
    <n v="1"/>
    <n v="50"/>
    <n v="65.7"/>
    <n v="99.989997900000006"/>
    <x v="0"/>
    <x v="1"/>
  </r>
  <r>
    <n v="619877"/>
    <s v="Consumer Financial Protection Bureau"/>
    <s v="VA-guaranteed"/>
    <n v="3"/>
    <s v="One-to-four family dwelling (other than manufactured housing)"/>
    <n v="1"/>
    <s v="Home purchase"/>
    <n v="1"/>
    <s v="Owner-occupied as a principal dwelling"/>
    <n v="1"/>
    <n v="139"/>
    <s v="Loan originated"/>
    <n v="1"/>
    <s v="Not Hispanic or Latino"/>
    <n v="2"/>
    <x v="0"/>
    <n v="5"/>
    <s v="Male"/>
    <n v="1"/>
    <n v="69"/>
    <n v="68.3"/>
    <n v="124.370003"/>
    <x v="1"/>
    <x v="1"/>
  </r>
  <r>
    <n v="451965"/>
    <s v="Consumer Financial Protection Bureau"/>
    <s v="Conventional"/>
    <n v="1"/>
    <s v="One-to-four family dwelling (other than manufactured housing)"/>
    <n v="1"/>
    <s v="Home purchase"/>
    <n v="1"/>
    <s v="Not owner-occupied as a principal dwelling"/>
    <n v="2"/>
    <n v="42"/>
    <s v="Loan purchased by the institution"/>
    <n v="6"/>
    <s v="Not Hispanic or Latino"/>
    <n v="2"/>
    <x v="1"/>
    <n v="3"/>
    <s v="Male"/>
    <n v="1"/>
    <n v="110"/>
    <n v="57.4"/>
    <n v="41.75"/>
    <x v="1"/>
    <x v="1"/>
  </r>
  <r>
    <n v="451965"/>
    <s v="Consumer Financial Protection Bureau"/>
    <s v="Conventional"/>
    <n v="1"/>
    <s v="One-to-four family dwelling (other than manufactured housing)"/>
    <n v="1"/>
    <s v="Home purchase"/>
    <n v="1"/>
    <s v="Owner-occupied as a principal dwelling"/>
    <n v="1"/>
    <n v="268"/>
    <s v="Loan originated"/>
    <n v="1"/>
    <s v="Not Hispanic or Latino"/>
    <n v="2"/>
    <x v="0"/>
    <n v="5"/>
    <s v="Male"/>
    <n v="1"/>
    <n v="61"/>
    <n v="67.900000000000006"/>
    <n v="82.739997900000006"/>
    <x v="1"/>
    <x v="1"/>
  </r>
  <r>
    <n v="852218"/>
    <s v="Consumer Financial Protection Bureau"/>
    <s v="Conventional"/>
    <n v="1"/>
    <s v="One-to-four family dwelling (other than manufactured housing)"/>
    <n v="1"/>
    <s v="Home purchase"/>
    <n v="1"/>
    <s v="Owner-occupied as a principal dwelling"/>
    <n v="1"/>
    <n v="225"/>
    <s v="Loan originated"/>
    <n v="1"/>
    <s v="Not Hispanic or Latino"/>
    <n v="2"/>
    <x v="3"/>
    <n v="2"/>
    <s v="Male"/>
    <n v="1"/>
    <m/>
    <n v="88"/>
    <n v="100.279999"/>
    <x v="1"/>
    <x v="0"/>
  </r>
  <r>
    <n v="451965"/>
    <s v="Consumer Financial Protection Bureau"/>
    <s v="Conventional"/>
    <n v="1"/>
    <s v="One-to-four family dwelling (other than manufactured housing)"/>
    <n v="1"/>
    <s v="Refinancing"/>
    <n v="3"/>
    <s v="Owner-occupied as a principal dwelling"/>
    <n v="1"/>
    <n v="400"/>
    <s v="Loan purchased by the institution"/>
    <n v="6"/>
    <s v="Not Hispanic or Latino"/>
    <n v="2"/>
    <x v="0"/>
    <n v="5"/>
    <s v="Male"/>
    <n v="1"/>
    <n v="72"/>
    <n v="64.3"/>
    <n v="153.58000200000001"/>
    <x v="1"/>
    <x v="1"/>
  </r>
  <r>
    <n v="675332"/>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0"/>
    <n v="5"/>
    <s v="Female"/>
    <n v="2"/>
    <n v="42"/>
    <n v="48.7"/>
    <n v="100.720001"/>
    <x v="0"/>
    <x v="1"/>
  </r>
  <r>
    <n v="451965"/>
    <s v="Consumer Financial Protection Bureau"/>
    <s v="Conventional"/>
    <n v="1"/>
    <s v="One-to-four family dwelling (other than manufactured housing)"/>
    <n v="1"/>
    <s v="Home purchase"/>
    <n v="1"/>
    <s v="Owner-occupied as a principal dwelling"/>
    <n v="1"/>
    <n v="328"/>
    <s v="Loan purchased by the institution"/>
    <n v="6"/>
    <s v="Not Hispanic or Latino"/>
    <n v="2"/>
    <x v="0"/>
    <n v="5"/>
    <s v="Male"/>
    <n v="1"/>
    <n v="165"/>
    <n v="77.5"/>
    <n v="121.760002"/>
    <x v="1"/>
    <x v="2"/>
  </r>
  <r>
    <n v="451965"/>
    <s v="Consumer Financial Protection Bureau"/>
    <s v="Conventional"/>
    <n v="1"/>
    <s v="One-to-four family dwelling (other than manufactured housing)"/>
    <n v="1"/>
    <s v="Home purchase"/>
    <n v="1"/>
    <s v="Owner-occupied as a principal dwelling"/>
    <n v="1"/>
    <n v="187"/>
    <s v="Loan originated"/>
    <n v="1"/>
    <s v="Not Hispanic or Latino"/>
    <n v="2"/>
    <x v="0"/>
    <n v="5"/>
    <s v="Male"/>
    <n v="1"/>
    <n v="76"/>
    <n v="69.2"/>
    <n v="142.55999800000001"/>
    <x v="1"/>
    <x v="1"/>
  </r>
  <r>
    <n v="675332"/>
    <s v="Consumer Financial Protection Bureau"/>
    <s v="Conventional"/>
    <n v="1"/>
    <s v="One-to-four family dwelling (other than manufactured housing)"/>
    <n v="1"/>
    <s v="Home improvement"/>
    <n v="2"/>
    <s v="Owner-occupied as a principal dwelling"/>
    <n v="1"/>
    <n v="45"/>
    <s v="Application denied by financial institution"/>
    <n v="3"/>
    <s v="Not Hispanic or Latino"/>
    <n v="2"/>
    <x v="0"/>
    <n v="5"/>
    <s v="Male"/>
    <n v="1"/>
    <n v="75"/>
    <n v="71.099999999999994"/>
    <n v="104.83000199999999"/>
    <x v="0"/>
    <x v="1"/>
  </r>
  <r>
    <n v="940311"/>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1"/>
    <n v="3"/>
    <s v="Female"/>
    <n v="2"/>
    <n v="17"/>
    <n v="18"/>
    <n v="108.040001"/>
    <x v="0"/>
    <x v="0"/>
  </r>
  <r>
    <n v="451965"/>
    <s v="Consumer Financial Protection Bureau"/>
    <s v="VA-guaranteed"/>
    <n v="3"/>
    <s v="One-to-four family dwelling (other than manufactured housing)"/>
    <n v="1"/>
    <s v="Home purchase"/>
    <n v="1"/>
    <s v="Owner-occupied as a principal dwelling"/>
    <n v="1"/>
    <n v="390"/>
    <s v="Loan purchased by the institution"/>
    <n v="6"/>
    <s v="Not Hispanic or Latino"/>
    <n v="2"/>
    <x v="0"/>
    <n v="5"/>
    <s v="Male"/>
    <n v="1"/>
    <n v="127"/>
    <n v="66.2"/>
    <n v="117.760002"/>
    <x v="1"/>
    <x v="2"/>
  </r>
  <r>
    <n v="852218"/>
    <s v="Consumer Financial Protection Bureau"/>
    <s v="Conventional"/>
    <n v="1"/>
    <s v="One-to-four family dwelling (other than manufactured housing)"/>
    <n v="1"/>
    <s v="Refinancing"/>
    <n v="3"/>
    <s v="Owner-occupied as a principal dwelling"/>
    <n v="1"/>
    <n v="227"/>
    <s v="Loan originated"/>
    <n v="1"/>
    <s v="Not Hispanic or Latino"/>
    <n v="2"/>
    <x v="3"/>
    <n v="2"/>
    <s v="Male"/>
    <n v="1"/>
    <n v="185"/>
    <n v="73.7"/>
    <n v="97.930000300000003"/>
    <x v="1"/>
    <x v="2"/>
  </r>
  <r>
    <n v="146672"/>
    <s v="Consumer Financial Protection Bureau"/>
    <s v="Conventional"/>
    <n v="1"/>
    <s v="One-to-four family dwelling (other than manufactured housing)"/>
    <n v="1"/>
    <s v="Home purchase"/>
    <n v="1"/>
    <s v="Not owner-occupied as a principal dwelling"/>
    <n v="2"/>
    <n v="340"/>
    <s v="Application denied by financial institution"/>
    <n v="3"/>
    <s v="Not Hispanic or Latino"/>
    <n v="2"/>
    <x v="3"/>
    <n v="2"/>
    <s v="Male"/>
    <n v="1"/>
    <n v="139"/>
    <n v="73.900000000000006"/>
    <n v="101.900002"/>
    <x v="0"/>
    <x v="2"/>
  </r>
  <r>
    <n v="852218"/>
    <s v="Consumer Financial Protection Bureau"/>
    <s v="Conventional"/>
    <n v="1"/>
    <s v="One-to-four family dwelling (other than manufactured housing)"/>
    <n v="1"/>
    <s v="Home purchase"/>
    <n v="1"/>
    <s v="Owner-occupied as a principal dwelling"/>
    <n v="1"/>
    <n v="125"/>
    <s v="Loan purchased by the institution"/>
    <n v="6"/>
    <s v="Not Hispanic or Latino"/>
    <n v="2"/>
    <x v="0"/>
    <n v="5"/>
    <s v="Female"/>
    <n v="2"/>
    <n v="59"/>
    <n v="55.8"/>
    <n v="103.05999799999999"/>
    <x v="1"/>
    <x v="1"/>
  </r>
  <r>
    <n v="451965"/>
    <s v="Consumer Financial Protection Bureau"/>
    <s v="Conventional"/>
    <n v="1"/>
    <s v="One-to-four family dwelling (other than manufactured housing)"/>
    <n v="1"/>
    <s v="Home purchase"/>
    <n v="1"/>
    <s v="Owner-occupied as a principal dwelling"/>
    <n v="1"/>
    <n v="419"/>
    <s v="Loan originated"/>
    <n v="1"/>
    <s v="Not Hispanic or Latino"/>
    <n v="2"/>
    <x v="0"/>
    <n v="5"/>
    <s v="Male"/>
    <n v="1"/>
    <n v="156"/>
    <n v="73.400000000000006"/>
    <n v="189.229996"/>
    <x v="1"/>
    <x v="2"/>
  </r>
  <r>
    <n v="619877"/>
    <s v="Consumer Financial Protection Bureau"/>
    <s v="Conventional"/>
    <n v="1"/>
    <s v="One-to-four family dwelling (other than manufactured housing)"/>
    <n v="1"/>
    <s v="Home purchase"/>
    <n v="1"/>
    <s v="Owner-occupied as a principal dwelling"/>
    <n v="1"/>
    <n v="271"/>
    <s v="Loan originated"/>
    <n v="1"/>
    <s v="Not Hispanic or Latino"/>
    <n v="2"/>
    <x v="0"/>
    <n v="5"/>
    <s v="Male"/>
    <n v="1"/>
    <n v="134"/>
    <n v="64.099999999999994"/>
    <n v="97.900001500000002"/>
    <x v="1"/>
    <x v="2"/>
  </r>
  <r>
    <n v="2735146"/>
    <s v="Consumer Financial Protection Bureau"/>
    <s v="VA-guaranteed"/>
    <n v="3"/>
    <s v="One-to-four family dwelling (other than manufactured housing)"/>
    <n v="1"/>
    <s v="Home purchase"/>
    <n v="1"/>
    <s v="Owner-occupied as a principal dwelling"/>
    <n v="1"/>
    <n v="300"/>
    <s v="Loan originated"/>
    <n v="1"/>
    <s v="Not Hispanic or Latino"/>
    <n v="2"/>
    <x v="0"/>
    <n v="5"/>
    <s v="Female"/>
    <n v="2"/>
    <n v="215"/>
    <n v="107.6"/>
    <n v="115.300003"/>
    <x v="1"/>
    <x v="2"/>
  </r>
  <r>
    <n v="617677"/>
    <s v="Consumer Financial Protection Bureau"/>
    <s v="VA-guaranteed"/>
    <n v="3"/>
    <s v="One-to-four family dwelling (other than manufactured housing)"/>
    <n v="1"/>
    <s v="Refinancing"/>
    <n v="3"/>
    <s v="Owner-occupied as a principal dwelling"/>
    <n v="1"/>
    <n v="315"/>
    <s v="Loan originated"/>
    <n v="1"/>
    <s v="Not Hispanic or Latino"/>
    <n v="2"/>
    <x v="1"/>
    <n v="3"/>
    <s v="Male"/>
    <n v="1"/>
    <n v="85"/>
    <n v="69.2"/>
    <n v="104.019997"/>
    <x v="1"/>
    <x v="1"/>
  </r>
  <r>
    <n v="852218"/>
    <s v="Consumer Financial Protection Bureau"/>
    <s v="Conventional"/>
    <n v="1"/>
    <s v="One-to-four family dwelling (other than manufactured housing)"/>
    <n v="1"/>
    <s v="Refinancing"/>
    <n v="3"/>
    <s v="Owner-occupied as a principal dwelling"/>
    <n v="1"/>
    <n v="315"/>
    <s v="Loan originated"/>
    <n v="1"/>
    <s v="Not Hispanic or Latino"/>
    <n v="2"/>
    <x v="0"/>
    <n v="5"/>
    <s v="Male"/>
    <n v="1"/>
    <n v="170"/>
    <n v="83.9"/>
    <n v="102.110001"/>
    <x v="1"/>
    <x v="2"/>
  </r>
  <r>
    <n v="852218"/>
    <s v="Consumer Financial Protection Bureau"/>
    <s v="Conventional"/>
    <n v="1"/>
    <s v="One-to-four family dwelling (other than manufactured housing)"/>
    <n v="1"/>
    <s v="Refinancing"/>
    <n v="3"/>
    <s v="Owner-occupied as a principal dwelling"/>
    <n v="1"/>
    <n v="268"/>
    <s v="Loan originated"/>
    <n v="1"/>
    <s v="Not Hispanic or Latino"/>
    <n v="2"/>
    <x v="0"/>
    <n v="5"/>
    <s v="Male"/>
    <n v="1"/>
    <n v="172"/>
    <n v="66.2"/>
    <n v="125.900002"/>
    <x v="1"/>
    <x v="2"/>
  </r>
  <r>
    <n v="817824"/>
    <s v="Consumer Financial Protection Bureau"/>
    <s v="Conventional"/>
    <n v="1"/>
    <s v="One-to-four family dwelling (other than manufactured housing)"/>
    <n v="1"/>
    <s v="Home purchase"/>
    <n v="1"/>
    <s v="Owner-occupied as a principal dwelling"/>
    <n v="1"/>
    <n v="72"/>
    <s v="Loan originated"/>
    <n v="1"/>
    <s v="Not Hispanic or Latino"/>
    <n v="2"/>
    <x v="0"/>
    <n v="5"/>
    <s v="Female"/>
    <n v="2"/>
    <n v="36"/>
    <n v="74.3"/>
    <n v="90.220001199999999"/>
    <x v="1"/>
    <x v="0"/>
  </r>
  <r>
    <n v="697633"/>
    <s v="Consumer Financial Protection Bureau"/>
    <s v="Conventional"/>
    <n v="1"/>
    <s v="One-to-four family dwelling (other than manufactured housing)"/>
    <n v="1"/>
    <s v="Home purchase"/>
    <n v="1"/>
    <s v="Owner-occupied as a principal dwelling"/>
    <n v="1"/>
    <n v="2025"/>
    <s v="Application denied by financial institution"/>
    <n v="3"/>
    <s v="Not Hispanic or Latino"/>
    <n v="2"/>
    <x v="0"/>
    <n v="5"/>
    <s v="Male"/>
    <n v="1"/>
    <n v="1066"/>
    <n v="76.8"/>
    <n v="159.64999399999999"/>
    <x v="0"/>
    <x v="2"/>
  </r>
  <r>
    <n v="311845"/>
    <s v="Consumer Financial Protection Bureau"/>
    <s v="Conventional"/>
    <n v="1"/>
    <s v="One-to-four family dwelling (other than manufactured housing)"/>
    <n v="1"/>
    <s v="Home purchase"/>
    <n v="1"/>
    <s v="Owner-occupied as a principal dwelling"/>
    <n v="1"/>
    <n v="88"/>
    <s v="Application approved but not accepted"/>
    <n v="2"/>
    <s v="Not Hispanic or Latino"/>
    <n v="2"/>
    <x v="3"/>
    <n v="2"/>
    <s v="Male"/>
    <n v="1"/>
    <n v="34"/>
    <n v="63.5"/>
    <n v="124.519997"/>
    <x v="1"/>
    <x v="0"/>
  </r>
  <r>
    <n v="451965"/>
    <s v="Consumer Financial Protection Bureau"/>
    <s v="Conventional"/>
    <n v="1"/>
    <s v="One-to-four family dwelling (other than manufactured housing)"/>
    <n v="1"/>
    <s v="Refinancing"/>
    <n v="3"/>
    <s v="Owner-occupied as a principal dwelling"/>
    <n v="1"/>
    <n v="36"/>
    <s v="Application approved but not accepted"/>
    <n v="2"/>
    <s v="Not Hispanic or Latino"/>
    <n v="2"/>
    <x v="0"/>
    <n v="5"/>
    <s v="Male"/>
    <n v="1"/>
    <n v="48"/>
    <n v="53.2"/>
    <n v="118.629997"/>
    <x v="1"/>
    <x v="1"/>
  </r>
  <r>
    <n v="617677"/>
    <s v="Consumer Financial Protection Bureau"/>
    <s v="Conventional"/>
    <n v="1"/>
    <s v="One-to-four family dwelling (other than manufactured housing)"/>
    <n v="1"/>
    <s v="Home purchase"/>
    <n v="1"/>
    <s v="Owner-occupied as a principal dwelling"/>
    <n v="1"/>
    <n v="574"/>
    <s v="Loan originated"/>
    <n v="1"/>
    <s v="Information not provided by applicant in mail, Internet, or telephone application"/>
    <n v="3"/>
    <x v="0"/>
    <n v="5"/>
    <s v="Male"/>
    <n v="1"/>
    <n v="336"/>
    <n v="58.4"/>
    <n v="128.990005"/>
    <x v="1"/>
    <x v="2"/>
  </r>
  <r>
    <n v="451965"/>
    <s v="Consumer Financial Protection Bureau"/>
    <s v="Conventional"/>
    <n v="1"/>
    <s v="One-to-four family dwelling (other than manufactured housing)"/>
    <n v="1"/>
    <s v="Home improvement"/>
    <n v="2"/>
    <s v="Owner-occupied as a principal dwelling"/>
    <n v="1"/>
    <n v="24"/>
    <s v="Loan originated"/>
    <n v="1"/>
    <s v="Not Hispanic or Latino"/>
    <n v="2"/>
    <x v="0"/>
    <n v="5"/>
    <s v="Female"/>
    <n v="2"/>
    <n v="139"/>
    <n v="66.2"/>
    <n v="92.5"/>
    <x v="1"/>
    <x v="2"/>
  </r>
  <r>
    <n v="12311"/>
    <s v="Consumer Financial Protection Bureau"/>
    <s v="Conventional"/>
    <n v="1"/>
    <s v="One-to-four family dwelling (other than manufactured housing)"/>
    <n v="1"/>
    <s v="Home improvement"/>
    <n v="2"/>
    <s v="Owner-occupied as a principal dwelling"/>
    <n v="1"/>
    <n v="6"/>
    <s v="Application denied by financial institution"/>
    <n v="3"/>
    <s v="Information not provided by applicant in mail, Internet, or telephone application"/>
    <n v="3"/>
    <x v="0"/>
    <n v="5"/>
    <s v="Female"/>
    <n v="2"/>
    <n v="24"/>
    <n v="73.900000000000006"/>
    <n v="46.619998899999999"/>
    <x v="0"/>
    <x v="0"/>
  </r>
  <r>
    <n v="451965"/>
    <s v="Consumer Financial Protection Bureau"/>
    <s v="Conventional"/>
    <n v="1"/>
    <s v="One-to-four family dwelling (other than manufactured housing)"/>
    <n v="1"/>
    <s v="Refinancing"/>
    <n v="3"/>
    <s v="Not owner-occupied as a principal dwelling"/>
    <n v="2"/>
    <n v="112"/>
    <s v="Loan originated"/>
    <n v="1"/>
    <s v="Not Hispanic or Latino"/>
    <n v="2"/>
    <x v="0"/>
    <n v="5"/>
    <s v="Male"/>
    <n v="1"/>
    <n v="34"/>
    <n v="73.400000000000006"/>
    <n v="84.220001199999999"/>
    <x v="1"/>
    <x v="0"/>
  </r>
  <r>
    <n v="959395"/>
    <s v="Consumer Financial Protection Bureau"/>
    <s v="Conventional"/>
    <n v="1"/>
    <s v="One-to-four family dwelling (other than manufactured housing)"/>
    <n v="1"/>
    <s v="Home purchase"/>
    <n v="1"/>
    <s v="Owner-occupied as a principal dwelling"/>
    <n v="1"/>
    <n v="600"/>
    <s v="Loan originated"/>
    <n v="1"/>
    <s v="Not Hispanic or Latino"/>
    <n v="2"/>
    <x v="0"/>
    <n v="5"/>
    <s v="Male"/>
    <n v="1"/>
    <n v="339"/>
    <n v="111.2"/>
    <n v="112.150002"/>
    <x v="1"/>
    <x v="2"/>
  </r>
  <r>
    <n v="617677"/>
    <s v="Consumer Financial Protection Bureau"/>
    <s v="Conventional"/>
    <n v="1"/>
    <s v="One-to-four family dwelling (other than manufactured housing)"/>
    <n v="1"/>
    <s v="Home purchase"/>
    <n v="1"/>
    <s v="Owner-occupied as a principal dwelling"/>
    <n v="1"/>
    <n v="530"/>
    <s v="Application denied by financial institution"/>
    <n v="3"/>
    <s v="Information not provided by applicant in mail, Internet, or telephone application"/>
    <n v="3"/>
    <x v="0"/>
    <n v="5"/>
    <s v="Male"/>
    <n v="1"/>
    <n v="158"/>
    <n v="79.3"/>
    <n v="81.290000899999995"/>
    <x v="0"/>
    <x v="2"/>
  </r>
  <r>
    <n v="504713"/>
    <s v="Consumer Financial Protection Bureau"/>
    <s v="Conventional"/>
    <n v="1"/>
    <s v="One-to-four family dwelling (other than manufactured housing)"/>
    <n v="1"/>
    <s v="Home purchase"/>
    <n v="1"/>
    <s v="Not owner-occupied as a principal dwelling"/>
    <n v="2"/>
    <n v="375"/>
    <s v="Loan originated"/>
    <n v="1"/>
    <s v="Not Hispanic or Latino"/>
    <n v="2"/>
    <x v="0"/>
    <n v="5"/>
    <s v="Female"/>
    <n v="2"/>
    <n v="167"/>
    <n v="74.7"/>
    <n v="128.259995"/>
    <x v="1"/>
    <x v="2"/>
  </r>
  <r>
    <n v="852218"/>
    <s v="Consumer Financial Protection Bureau"/>
    <s v="Conventional"/>
    <n v="1"/>
    <s v="One-to-four family dwelling (other than manufactured housing)"/>
    <n v="1"/>
    <s v="Refinancing"/>
    <n v="3"/>
    <s v="Owner-occupied as a principal dwelling"/>
    <n v="1"/>
    <n v="602"/>
    <s v="Loan originated"/>
    <n v="1"/>
    <s v="Not Hispanic or Latino"/>
    <n v="2"/>
    <x v="0"/>
    <n v="5"/>
    <s v="Male"/>
    <n v="1"/>
    <n v="191"/>
    <n v="67.5"/>
    <n v="154.21000699999999"/>
    <x v="1"/>
    <x v="2"/>
  </r>
  <r>
    <n v="451965"/>
    <s v="Consumer Financial Protection Bureau"/>
    <s v="FHA-insured"/>
    <n v="2"/>
    <s v="One-to-four family dwelling (other than manufactured housing)"/>
    <n v="1"/>
    <s v="Home purchase"/>
    <n v="1"/>
    <s v="Owner-occupied as a principal dwelling"/>
    <n v="1"/>
    <n v="137"/>
    <s v="Loan purchased by the institution"/>
    <n v="6"/>
    <s v="Not Hispanic or Latino"/>
    <n v="2"/>
    <x v="1"/>
    <n v="3"/>
    <s v="Male"/>
    <n v="1"/>
    <n v="67"/>
    <n v="67.099999999999994"/>
    <n v="89.540000899999995"/>
    <x v="1"/>
    <x v="1"/>
  </r>
  <r>
    <n v="233031"/>
    <s v="Consumer Financial Protection Bureau"/>
    <s v="Conventional"/>
    <n v="1"/>
    <s v="One-to-four family dwelling (other than manufactured housing)"/>
    <n v="1"/>
    <s v="Refinancing"/>
    <n v="3"/>
    <s v="Owner-occupied as a principal dwelling"/>
    <n v="1"/>
    <n v="41"/>
    <s v="Loan originated"/>
    <n v="1"/>
    <s v="Not Hispanic or Latino"/>
    <n v="2"/>
    <x v="0"/>
    <n v="5"/>
    <s v="Male"/>
    <n v="1"/>
    <n v="45"/>
    <n v="55.2"/>
    <n v="112.44000200000001"/>
    <x v="1"/>
    <x v="1"/>
  </r>
  <r>
    <s v="54-0259290"/>
    <s v="Consumer Financial Protection Bureau"/>
    <s v="Conventional"/>
    <n v="1"/>
    <s v="One-to-four family dwelling (other than manufactured housing)"/>
    <n v="1"/>
    <s v="Home purchase"/>
    <n v="1"/>
    <s v="Not owner-occupied as a principal dwelling"/>
    <n v="2"/>
    <n v="60"/>
    <s v="Application denied by financial institution"/>
    <n v="3"/>
    <s v="Not Hispanic or Latino"/>
    <n v="2"/>
    <x v="0"/>
    <n v="5"/>
    <s v="Male"/>
    <n v="1"/>
    <n v="51"/>
    <n v="53.7"/>
    <n v="118.449997"/>
    <x v="0"/>
    <x v="1"/>
  </r>
  <r>
    <n v="451965"/>
    <s v="Consumer Financial Protection Bureau"/>
    <s v="Conventional"/>
    <n v="1"/>
    <s v="One-to-four family dwelling (other than manufactured housing)"/>
    <n v="1"/>
    <s v="Refinancing"/>
    <n v="3"/>
    <s v="Owner-occupied as a principal dwelling"/>
    <n v="1"/>
    <n v="176"/>
    <s v="Application denied by financial institution"/>
    <n v="3"/>
    <s v="Not Hispanic or Latino"/>
    <n v="2"/>
    <x v="3"/>
    <n v="2"/>
    <s v="Male"/>
    <n v="1"/>
    <n v="63"/>
    <n v="60.3"/>
    <n v="74.809997600000003"/>
    <x v="0"/>
    <x v="1"/>
  </r>
  <r>
    <s v="54-0259290"/>
    <s v="Consumer Financial Protection Bureau"/>
    <s v="Conventional"/>
    <n v="1"/>
    <s v="One-to-four family dwelling (other than manufactured housing)"/>
    <n v="1"/>
    <s v="Home purchase"/>
    <n v="1"/>
    <s v="Owner-occupied as a principal dwelling"/>
    <n v="1"/>
    <n v="140"/>
    <s v="Loan originated"/>
    <n v="1"/>
    <s v="Not Hispanic or Latino"/>
    <n v="2"/>
    <x v="0"/>
    <n v="5"/>
    <s v="Female"/>
    <n v="2"/>
    <n v="50"/>
    <n v="69.2"/>
    <n v="181.75"/>
    <x v="1"/>
    <x v="1"/>
  </r>
  <r>
    <s v="54-0259290"/>
    <s v="Consumer Financial Protection Bureau"/>
    <s v="FHA-insured"/>
    <n v="2"/>
    <s v="One-to-four family dwelling (other than manufactured housing)"/>
    <n v="1"/>
    <s v="Refinancing"/>
    <n v="3"/>
    <s v="Owner-occupied as a principal dwelling"/>
    <n v="1"/>
    <n v="225"/>
    <s v="Loan originated"/>
    <n v="1"/>
    <s v="Not Hispanic or Latino"/>
    <n v="2"/>
    <x v="0"/>
    <n v="5"/>
    <s v="Female"/>
    <n v="2"/>
    <n v="92"/>
    <n v="84"/>
    <n v="110.610001"/>
    <x v="1"/>
    <x v="1"/>
  </r>
  <r>
    <n v="937898"/>
    <s v="Consumer Financial Protection Bureau"/>
    <s v="Conventional"/>
    <n v="1"/>
    <s v="One-to-four family dwelling (other than manufactured housing)"/>
    <n v="1"/>
    <s v="Home improvement"/>
    <n v="2"/>
    <s v="Owner-occupied as a principal dwelling"/>
    <n v="1"/>
    <n v="19"/>
    <s v="Application denied by financial institution"/>
    <n v="3"/>
    <s v="Not Hispanic or Latino"/>
    <n v="2"/>
    <x v="0"/>
    <n v="5"/>
    <s v="Female"/>
    <n v="2"/>
    <n v="57"/>
    <n v="64.3"/>
    <n v="61.340000199999999"/>
    <x v="0"/>
    <x v="1"/>
  </r>
  <r>
    <n v="504713"/>
    <s v="Consumer Financial Protection Bureau"/>
    <s v="FHA-insured"/>
    <n v="2"/>
    <s v="One-to-four family dwelling (other than manufactured housing)"/>
    <n v="1"/>
    <s v="Home purchase"/>
    <n v="1"/>
    <s v="Owner-occupied as a principal dwelling"/>
    <n v="1"/>
    <n v="162"/>
    <s v="Loan originated"/>
    <n v="1"/>
    <s v="Not Hispanic or Latino"/>
    <n v="2"/>
    <x v="0"/>
    <n v="5"/>
    <s v="Male"/>
    <n v="1"/>
    <n v="72"/>
    <n v="53.3"/>
    <n v="75.830001800000005"/>
    <x v="1"/>
    <x v="1"/>
  </r>
  <r>
    <n v="451965"/>
    <s v="Consumer Financial Protection Bureau"/>
    <s v="Conventional"/>
    <n v="1"/>
    <s v="One-to-four family dwelling (other than manufactured housing)"/>
    <n v="1"/>
    <s v="Home purchase"/>
    <n v="1"/>
    <s v="Owner-occupied as a principal dwelling"/>
    <n v="1"/>
    <n v="484"/>
    <s v="Loan originated"/>
    <n v="1"/>
    <s v="Not Hispanic or Latino"/>
    <n v="2"/>
    <x v="0"/>
    <n v="5"/>
    <s v="Male"/>
    <n v="1"/>
    <n v="147"/>
    <n v="83.9"/>
    <n v="149.36999499999999"/>
    <x v="1"/>
    <x v="2"/>
  </r>
  <r>
    <n v="451965"/>
    <s v="Consumer Financial Protection Bureau"/>
    <s v="Conventional"/>
    <n v="1"/>
    <s v="One-to-four family dwelling (other than manufactured housing)"/>
    <n v="1"/>
    <s v="Home improvement"/>
    <n v="2"/>
    <s v="Owner-occupied as a principal dwelling"/>
    <n v="1"/>
    <n v="10"/>
    <s v="Application approved but not accepted"/>
    <n v="2"/>
    <s v="Information not provided by applicant in mail, Internet, or telephone application"/>
    <n v="3"/>
    <x v="1"/>
    <n v="3"/>
    <s v="Female"/>
    <n v="2"/>
    <n v="56"/>
    <n v="96"/>
    <n v="64.989997900000006"/>
    <x v="1"/>
    <x v="1"/>
  </r>
  <r>
    <n v="852218"/>
    <s v="Consumer Financial Protection Bureau"/>
    <s v="Conventional"/>
    <n v="1"/>
    <s v="One-to-four family dwelling (other than manufactured housing)"/>
    <n v="1"/>
    <s v="Home purchase"/>
    <n v="1"/>
    <s v="Owner-occupied as a principal dwelling"/>
    <n v="1"/>
    <n v="543"/>
    <s v="Application denied by financial institution"/>
    <n v="3"/>
    <s v="Not Hispanic or Latino"/>
    <n v="2"/>
    <x v="0"/>
    <n v="5"/>
    <s v="Female"/>
    <n v="2"/>
    <n v="249"/>
    <n v="73.400000000000006"/>
    <n v="116.860001"/>
    <x v="0"/>
    <x v="2"/>
  </r>
  <r>
    <n v="606046"/>
    <s v="Consumer Financial Protection Bureau"/>
    <s v="Conventional"/>
    <n v="1"/>
    <s v="One-to-four family dwelling (other than manufactured housing)"/>
    <n v="1"/>
    <s v="Home improvement"/>
    <n v="2"/>
    <s v="Owner-occupied as a principal dwelling"/>
    <n v="1"/>
    <n v="61"/>
    <s v="Application approved but not accepted"/>
    <n v="2"/>
    <s v="Not Hispanic or Latino"/>
    <n v="2"/>
    <x v="0"/>
    <n v="5"/>
    <s v="Male"/>
    <n v="1"/>
    <n v="18"/>
    <n v="45.6"/>
    <n v="100.720001"/>
    <x v="1"/>
    <x v="0"/>
  </r>
  <r>
    <n v="451965"/>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1"/>
    <n v="3"/>
    <s v="Male"/>
    <n v="1"/>
    <n v="336"/>
    <n v="107.6"/>
    <n v="119.040001"/>
    <x v="0"/>
    <x v="2"/>
  </r>
  <r>
    <s v="54-0259290"/>
    <s v="Consumer Financial Protection Bureau"/>
    <s v="Conventional"/>
    <n v="1"/>
    <s v="One-to-four family dwelling (other than manufactured housing)"/>
    <n v="1"/>
    <s v="Home purchase"/>
    <n v="1"/>
    <s v="Not owner-occupied as a principal dwelling"/>
    <n v="2"/>
    <n v="68"/>
    <s v="Loan originated"/>
    <n v="1"/>
    <s v="Not Hispanic or Latino"/>
    <n v="2"/>
    <x v="0"/>
    <n v="5"/>
    <s v="Female"/>
    <n v="2"/>
    <n v="76"/>
    <n v="63.2"/>
    <n v="76.879997299999999"/>
    <x v="1"/>
    <x v="1"/>
  </r>
  <r>
    <n v="288853"/>
    <s v="Consumer Financial Protection Bureau"/>
    <s v="Conventional"/>
    <n v="1"/>
    <s v="One-to-four family dwelling (other than manufactured housing)"/>
    <n v="1"/>
    <s v="Home purchase"/>
    <n v="1"/>
    <s v="Owner-occupied as a principal dwelling"/>
    <n v="1"/>
    <n v="293"/>
    <s v="Loan originated"/>
    <n v="1"/>
    <s v="Not Hispanic or Latino"/>
    <n v="2"/>
    <x v="0"/>
    <n v="5"/>
    <s v="Male"/>
    <n v="1"/>
    <n v="124"/>
    <n v="83.9"/>
    <n v="130.63999899999999"/>
    <x v="1"/>
    <x v="2"/>
  </r>
  <r>
    <n v="451965"/>
    <s v="Consumer Financial Protection Bureau"/>
    <s v="Conventional"/>
    <n v="1"/>
    <s v="One-to-four family dwelling (other than manufactured housing)"/>
    <n v="1"/>
    <s v="Refinancing"/>
    <n v="3"/>
    <s v="Owner-occupied as a principal dwelling"/>
    <n v="1"/>
    <n v="358"/>
    <s v="Loan originated"/>
    <n v="1"/>
    <s v="Not Hispanic or Latino"/>
    <n v="2"/>
    <x v="0"/>
    <n v="5"/>
    <s v="Male"/>
    <n v="1"/>
    <n v="150"/>
    <n v="108.3"/>
    <n v="118.519997"/>
    <x v="1"/>
    <x v="2"/>
  </r>
  <r>
    <n v="451965"/>
    <s v="Consumer Financial Protection Bureau"/>
    <s v="Conventional"/>
    <n v="1"/>
    <s v="One-to-four family dwelling (other than manufactured housing)"/>
    <n v="1"/>
    <s v="Refinancing"/>
    <n v="3"/>
    <s v="Owner-occupied as a principal dwelling"/>
    <n v="1"/>
    <n v="393"/>
    <s v="Loan purchased by the institution"/>
    <n v="6"/>
    <s v="Not Hispanic or Latino"/>
    <n v="2"/>
    <x v="0"/>
    <n v="5"/>
    <s v="Female"/>
    <n v="2"/>
    <n v="115"/>
    <n v="68.099999999999994"/>
    <n v="160.83999600000001"/>
    <x v="1"/>
    <x v="1"/>
  </r>
  <r>
    <n v="2618780"/>
    <s v="Consumer Financial Protection Bureau"/>
    <s v="Conventional"/>
    <n v="1"/>
    <s v="One-to-four family dwelling (other than manufactured housing)"/>
    <n v="1"/>
    <s v="Home purchase"/>
    <n v="1"/>
    <s v="Owner-occupied as a principal dwelling"/>
    <n v="1"/>
    <n v="210"/>
    <s v="Loan purchased by the institution"/>
    <n v="6"/>
    <s v="Not Hispanic or Latino"/>
    <n v="2"/>
    <x v="0"/>
    <n v="5"/>
    <s v="Male"/>
    <n v="1"/>
    <n v="44"/>
    <n v="67.7"/>
    <n v="85.699996900000002"/>
    <x v="1"/>
    <x v="1"/>
  </r>
  <r>
    <n v="817824"/>
    <s v="Consumer Financial Protection Bureau"/>
    <s v="Conventional"/>
    <n v="1"/>
    <s v="One-to-four family dwelling (other than manufactured housing)"/>
    <n v="1"/>
    <s v="Home purchase"/>
    <n v="1"/>
    <s v="Owner-occupied as a principal dwelling"/>
    <n v="1"/>
    <n v="105"/>
    <s v="Loan originated"/>
    <n v="1"/>
    <s v="Not Hispanic or Latino"/>
    <n v="2"/>
    <x v="0"/>
    <n v="5"/>
    <s v="Female"/>
    <n v="2"/>
    <n v="46"/>
    <n v="64.3"/>
    <n v="58.770000500000002"/>
    <x v="1"/>
    <x v="1"/>
  </r>
  <r>
    <n v="852218"/>
    <s v="Consumer Financial Protection Bureau"/>
    <s v="Conventional"/>
    <n v="1"/>
    <s v="One-to-four family dwelling (other than manufactured housing)"/>
    <n v="1"/>
    <s v="Home purchase"/>
    <n v="1"/>
    <s v="Not owner-occupied as a principal dwelling"/>
    <n v="2"/>
    <n v="225"/>
    <s v="Loan purchased by the institution"/>
    <n v="6"/>
    <s v="Not Hispanic or Latino"/>
    <n v="2"/>
    <x v="0"/>
    <n v="5"/>
    <s v="Male"/>
    <n v="1"/>
    <n v="413"/>
    <n v="63.1"/>
    <n v="121.980003"/>
    <x v="1"/>
    <x v="2"/>
  </r>
  <r>
    <n v="852218"/>
    <s v="Consumer Financial Protection Bureau"/>
    <s v="Conventional"/>
    <n v="1"/>
    <s v="One-to-four family dwelling (other than manufactured housing)"/>
    <n v="1"/>
    <s v="Home purchase"/>
    <n v="1"/>
    <s v="Not owner-occupied as a principal dwelling"/>
    <n v="2"/>
    <n v="415"/>
    <s v="Loan purchased by the institution"/>
    <n v="6"/>
    <s v="Hispanic or Latino"/>
    <n v="1"/>
    <x v="0"/>
    <n v="5"/>
    <s v="Female"/>
    <n v="2"/>
    <n v="233"/>
    <n v="79.3"/>
    <n v="108.980003"/>
    <x v="1"/>
    <x v="2"/>
  </r>
  <r>
    <n v="2618780"/>
    <s v="Consumer Financial Protection Bureau"/>
    <s v="Conventional"/>
    <n v="1"/>
    <s v="One-to-four family dwelling (other than manufactured housing)"/>
    <n v="1"/>
    <s v="Home purchase"/>
    <n v="1"/>
    <s v="Not owner-occupied as a principal dwelling"/>
    <n v="2"/>
    <n v="113"/>
    <s v="Loan purchased by the institution"/>
    <n v="6"/>
    <s v="Not Hispanic or Latino"/>
    <n v="2"/>
    <x v="0"/>
    <n v="5"/>
    <s v="Male"/>
    <n v="1"/>
    <n v="170"/>
    <n v="79.599999999999994"/>
    <n v="122.040001"/>
    <x v="1"/>
    <x v="2"/>
  </r>
  <r>
    <n v="451965"/>
    <s v="Consumer Financial Protection Bureau"/>
    <s v="Conventional"/>
    <n v="1"/>
    <s v="One-to-four family dwelling (other than manufactured housing)"/>
    <n v="1"/>
    <s v="Home purchase"/>
    <n v="1"/>
    <s v="Owner-occupied as a principal dwelling"/>
    <n v="1"/>
    <n v="10"/>
    <s v="Loan originated"/>
    <n v="1"/>
    <s v="Not Hispanic or Latino"/>
    <n v="2"/>
    <x v="0"/>
    <n v="5"/>
    <s v="Male"/>
    <n v="1"/>
    <n v="66"/>
    <n v="89.8"/>
    <n v="79.529998800000001"/>
    <x v="1"/>
    <x v="1"/>
  </r>
  <r>
    <n v="852218"/>
    <s v="Consumer Financial Protection Bureau"/>
    <s v="Conventional"/>
    <n v="1"/>
    <s v="One-to-four family dwelling (other than manufactured housing)"/>
    <n v="1"/>
    <s v="Home purchase"/>
    <n v="1"/>
    <s v="Owner-occupied as a principal dwelling"/>
    <n v="1"/>
    <n v="173"/>
    <s v="Loan purchased by the institution"/>
    <n v="6"/>
    <s v="Hispanic or Latino"/>
    <n v="1"/>
    <x v="0"/>
    <n v="5"/>
    <s v="Male"/>
    <n v="1"/>
    <n v="149"/>
    <n v="66.2"/>
    <n v="122.120003"/>
    <x v="1"/>
    <x v="2"/>
  </r>
  <r>
    <n v="451965"/>
    <s v="Consumer Financial Protection Bureau"/>
    <s v="Conventional"/>
    <n v="1"/>
    <s v="One-to-four family dwelling (other than manufactured housing)"/>
    <n v="1"/>
    <s v="Home purchase"/>
    <n v="1"/>
    <s v="Owner-occupied as a principal dwelling"/>
    <n v="1"/>
    <n v="275"/>
    <s v="Loan originated"/>
    <n v="1"/>
    <s v="Not Hispanic or Latino"/>
    <n v="2"/>
    <x v="0"/>
    <n v="5"/>
    <s v="Male"/>
    <n v="1"/>
    <n v="170"/>
    <n v="79.599999999999994"/>
    <n v="120.269997"/>
    <x v="1"/>
    <x v="2"/>
  </r>
  <r>
    <n v="451965"/>
    <s v="Consumer Financial Protection Bureau"/>
    <s v="Conventional"/>
    <n v="1"/>
    <s v="One-to-four family dwelling (other than manufactured housing)"/>
    <n v="1"/>
    <s v="Home purchase"/>
    <n v="1"/>
    <s v="Owner-occupied as a principal dwelling"/>
    <n v="1"/>
    <n v="374"/>
    <s v="Loan purchased by the institution"/>
    <n v="6"/>
    <s v="Not Hispanic or Latino"/>
    <n v="2"/>
    <x v="0"/>
    <n v="5"/>
    <s v="Male"/>
    <n v="1"/>
    <n v="124"/>
    <n v="70.900000000000006"/>
    <n v="142.60000600000001"/>
    <x v="1"/>
    <x v="2"/>
  </r>
  <r>
    <n v="146672"/>
    <s v="Consumer Financial Protection Bureau"/>
    <s v="Conventional"/>
    <n v="1"/>
    <s v="One-to-four family dwelling (other than manufactured housing)"/>
    <n v="1"/>
    <s v="Refinancing"/>
    <n v="3"/>
    <s v="Owner-occupied as a principal dwelling"/>
    <n v="1"/>
    <n v="139"/>
    <s v="Loan originated"/>
    <n v="1"/>
    <s v="Not Hispanic or Latino"/>
    <n v="2"/>
    <x v="0"/>
    <n v="5"/>
    <s v="Male"/>
    <n v="1"/>
    <n v="77"/>
    <n v="55.8"/>
    <n v="87.050003099999998"/>
    <x v="1"/>
    <x v="1"/>
  </r>
  <r>
    <n v="852218"/>
    <s v="Consumer Financial Protection Bureau"/>
    <s v="Conventional"/>
    <n v="1"/>
    <s v="One-to-four family dwelling (other than manufactured housing)"/>
    <n v="1"/>
    <s v="Home purchase"/>
    <n v="1"/>
    <s v="Owner-occupied as a principal dwelling"/>
    <n v="1"/>
    <n v="145"/>
    <s v="Loan originated"/>
    <n v="1"/>
    <s v="Hispanic or Latino"/>
    <n v="1"/>
    <x v="0"/>
    <n v="5"/>
    <s v="Female"/>
    <n v="2"/>
    <n v="30"/>
    <n v="67.3"/>
    <n v="148.979996"/>
    <x v="1"/>
    <x v="0"/>
  </r>
  <r>
    <n v="451965"/>
    <s v="Consumer Financial Protection Bureau"/>
    <s v="VA-guaranteed"/>
    <n v="3"/>
    <s v="One-to-four family dwelling (other than manufactured housing)"/>
    <n v="1"/>
    <s v="Refinancing"/>
    <n v="3"/>
    <s v="Owner-occupied as a principal dwelling"/>
    <n v="1"/>
    <n v="48"/>
    <s v="Loan originated"/>
    <n v="1"/>
    <s v="Not Hispanic or Latino"/>
    <n v="2"/>
    <x v="0"/>
    <n v="5"/>
    <s v="Female"/>
    <n v="2"/>
    <m/>
    <n v="46.5"/>
    <n v="84.489997900000006"/>
    <x v="1"/>
    <x v="0"/>
  </r>
  <r>
    <n v="480228"/>
    <s v="Consumer Financial Protection Bureau"/>
    <s v="Conventional"/>
    <n v="1"/>
    <s v="One-to-four family dwelling (other than manufactured housing)"/>
    <n v="1"/>
    <s v="Refinancing"/>
    <n v="3"/>
    <s v="Owner-occupied as a principal dwelling"/>
    <n v="1"/>
    <n v="319"/>
    <s v="Loan originated"/>
    <n v="1"/>
    <s v="Not Hispanic or Latino"/>
    <n v="2"/>
    <x v="0"/>
    <n v="5"/>
    <s v="Male"/>
    <n v="1"/>
    <n v="141"/>
    <n v="113.1"/>
    <n v="171.55999800000001"/>
    <x v="1"/>
    <x v="2"/>
  </r>
  <r>
    <n v="491224"/>
    <s v="Consumer Financial Protection Bureau"/>
    <s v="Conventional"/>
    <n v="1"/>
    <s v="One-to-four family dwelling (other than manufactured housing)"/>
    <n v="1"/>
    <s v="Home purchase"/>
    <n v="1"/>
    <s v="Owner-occupied as a principal dwelling"/>
    <n v="1"/>
    <n v="113"/>
    <s v="Loan originated"/>
    <n v="1"/>
    <s v="Not Hispanic or Latino"/>
    <n v="2"/>
    <x v="0"/>
    <n v="5"/>
    <s v="Male"/>
    <n v="1"/>
    <n v="78"/>
    <n v="57.8"/>
    <n v="44.790000900000003"/>
    <x v="1"/>
    <x v="1"/>
  </r>
  <r>
    <n v="617677"/>
    <s v="Consumer Financial Protection Bureau"/>
    <s v="Conventional"/>
    <n v="1"/>
    <s v="One-to-four family dwelling (other than manufactured housing)"/>
    <n v="1"/>
    <s v="Home purchase"/>
    <n v="1"/>
    <s v="Owner-occupied as a principal dwelling"/>
    <n v="1"/>
    <n v="258"/>
    <s v="Application denied by financial institution"/>
    <n v="3"/>
    <s v="Not Hispanic or Latino"/>
    <n v="2"/>
    <x v="0"/>
    <n v="5"/>
    <s v="Male"/>
    <n v="1"/>
    <n v="83"/>
    <n v="69.2"/>
    <n v="84.989997900000006"/>
    <x v="0"/>
    <x v="1"/>
  </r>
  <r>
    <n v="852218"/>
    <s v="Consumer Financial Protection Bureau"/>
    <s v="Conventional"/>
    <n v="1"/>
    <s v="One-to-four family dwelling (other than manufactured housing)"/>
    <n v="1"/>
    <s v="Home purchase"/>
    <n v="1"/>
    <s v="Owner-occupied as a principal dwelling"/>
    <n v="1"/>
    <n v="171"/>
    <s v="Application denied by financial institution"/>
    <n v="3"/>
    <s v="Not Hispanic or Latino"/>
    <n v="2"/>
    <x v="0"/>
    <n v="5"/>
    <s v="Female"/>
    <n v="2"/>
    <n v="100"/>
    <n v="67.900000000000006"/>
    <n v="86"/>
    <x v="0"/>
    <x v="1"/>
  </r>
  <r>
    <n v="451965"/>
    <s v="Consumer Financial Protection Bureau"/>
    <s v="Conventional"/>
    <n v="1"/>
    <s v="One-to-four family dwelling (other than manufactured housing)"/>
    <n v="1"/>
    <s v="Home improvement"/>
    <n v="2"/>
    <s v="Owner-occupied as a principal dwelling"/>
    <n v="1"/>
    <n v="623"/>
    <s v="Loan originated"/>
    <n v="1"/>
    <s v="Not Hispanic or Latino"/>
    <n v="2"/>
    <x v="0"/>
    <n v="5"/>
    <s v="Male"/>
    <n v="1"/>
    <n v="152"/>
    <n v="97.4"/>
    <n v="173.58999600000001"/>
    <x v="1"/>
    <x v="2"/>
  </r>
  <r>
    <n v="617677"/>
    <s v="Consumer Financial Protection Bureau"/>
    <s v="FHA-insured"/>
    <n v="2"/>
    <s v="Manufactured housing"/>
    <n v="2"/>
    <s v="Refinancing"/>
    <n v="3"/>
    <s v="Owner-occupied as a principal dwelling"/>
    <n v="1"/>
    <n v="99"/>
    <s v="Application denied by financial institution"/>
    <n v="3"/>
    <s v="Not Hispanic or Latino"/>
    <n v="2"/>
    <x v="1"/>
    <n v="3"/>
    <s v="Female"/>
    <n v="2"/>
    <n v="91"/>
    <n v="48.7"/>
    <n v="109.25"/>
    <x v="0"/>
    <x v="1"/>
  </r>
  <r>
    <n v="619877"/>
    <s v="Consumer Financial Protection Bureau"/>
    <s v="VA-guaranteed"/>
    <n v="3"/>
    <s v="One-to-four family dwelling (other than manufactured housing)"/>
    <n v="1"/>
    <s v="Home purchase"/>
    <n v="1"/>
    <s v="Owner-occupied as a principal dwelling"/>
    <n v="1"/>
    <n v="143"/>
    <s v="Loan originated"/>
    <n v="1"/>
    <s v="Hispanic or Latino"/>
    <n v="1"/>
    <x v="0"/>
    <n v="5"/>
    <s v="Female"/>
    <n v="2"/>
    <n v="56"/>
    <n v="66.5"/>
    <n v="74.319999699999997"/>
    <x v="1"/>
    <x v="1"/>
  </r>
  <r>
    <s v="54-0259290"/>
    <s v="Consumer Financial Protection Bureau"/>
    <s v="Conventional"/>
    <n v="1"/>
    <s v="One-to-four family dwelling (other than manufactured housing)"/>
    <n v="1"/>
    <s v="Home purchase"/>
    <n v="1"/>
    <s v="Owner-occupied as a principal dwelling"/>
    <n v="1"/>
    <n v="92"/>
    <s v="Application denied by financial institution"/>
    <n v="3"/>
    <s v="Not Hispanic or Latino"/>
    <n v="2"/>
    <x v="1"/>
    <n v="3"/>
    <s v="Male"/>
    <n v="1"/>
    <n v="42"/>
    <n v="91.1"/>
    <n v="34.430000300000003"/>
    <x v="0"/>
    <x v="1"/>
  </r>
  <r>
    <n v="619877"/>
    <s v="Consumer Financial Protection Bureau"/>
    <s v="VA-guaranteed"/>
    <n v="3"/>
    <s v="One-to-four family dwelling (other than manufactured housing)"/>
    <n v="1"/>
    <s v="Home purchase"/>
    <n v="1"/>
    <s v="Owner-occupied as a principal dwelling"/>
    <n v="1"/>
    <n v="145"/>
    <s v="Application denied by financial institution"/>
    <n v="3"/>
    <s v="Not Hispanic or Latino"/>
    <n v="2"/>
    <x v="1"/>
    <n v="3"/>
    <s v="Female"/>
    <n v="2"/>
    <n v="43"/>
    <n v="56"/>
    <n v="116.129997"/>
    <x v="0"/>
    <x v="1"/>
  </r>
  <r>
    <n v="451965"/>
    <s v="Consumer Financial Protection Bureau"/>
    <s v="Conventional"/>
    <n v="1"/>
    <s v="One-to-four family dwelling (other than manufactured housing)"/>
    <n v="1"/>
    <s v="Refinancing"/>
    <n v="3"/>
    <s v="Owner-occupied as a principal dwelling"/>
    <n v="1"/>
    <n v="151"/>
    <s v="Loan originated"/>
    <n v="1"/>
    <s v="Not Hispanic or Latino"/>
    <n v="2"/>
    <x v="0"/>
    <n v="5"/>
    <s v="Male"/>
    <n v="1"/>
    <n v="74"/>
    <n v="55.1"/>
    <n v="106.339996"/>
    <x v="1"/>
    <x v="1"/>
  </r>
  <r>
    <n v="339858"/>
    <s v="Consumer Financial Protection Bureau"/>
    <s v="Conventional"/>
    <n v="1"/>
    <s v="One-to-four family dwelling (other than manufactured housing)"/>
    <n v="1"/>
    <s v="Home improvement"/>
    <n v="2"/>
    <s v="Owner-occupied as a principal dwelling"/>
    <n v="1"/>
    <n v="125"/>
    <s v="Loan originated"/>
    <n v="1"/>
    <s v="Not Hispanic or Latino"/>
    <n v="2"/>
    <x v="0"/>
    <n v="5"/>
    <s v="Female"/>
    <n v="2"/>
    <n v="81"/>
    <n v="63.5"/>
    <n v="52.009998299999999"/>
    <x v="1"/>
    <x v="1"/>
  </r>
  <r>
    <s v="04-3243815"/>
    <s v="Department of Housing and Urban Development"/>
    <s v="Conventional"/>
    <n v="1"/>
    <s v="One-to-four family dwelling (other than manufactured housing)"/>
    <n v="1"/>
    <s v="Home purchase"/>
    <n v="1"/>
    <s v="Owner-occupied as a principal dwelling"/>
    <n v="1"/>
    <n v="372"/>
    <s v="Loan originated"/>
    <n v="1"/>
    <s v="Information not provided by applicant in mail, Internet, or telephone application"/>
    <n v="3"/>
    <x v="0"/>
    <n v="5"/>
    <s v="Female"/>
    <n v="2"/>
    <n v="96"/>
    <n v="104.8"/>
    <n v="105.43"/>
    <x v="1"/>
    <x v="1"/>
  </r>
  <r>
    <s v="76-0503625"/>
    <s v="Department of Housing and Urban Development"/>
    <s v="VA-guaranteed"/>
    <n v="3"/>
    <s v="Manufactured housing"/>
    <n v="2"/>
    <s v="Home purchase"/>
    <n v="1"/>
    <s v="Owner-occupied as a principal dwelling"/>
    <n v="1"/>
    <n v="261"/>
    <s v="Loan originated"/>
    <n v="1"/>
    <s v="Not Hispanic or Latino"/>
    <n v="2"/>
    <x v="0"/>
    <n v="5"/>
    <s v="Male"/>
    <n v="1"/>
    <n v="69"/>
    <n v="74.5"/>
    <n v="176.08000200000001"/>
    <x v="1"/>
    <x v="1"/>
  </r>
  <r>
    <s v="20-8745846"/>
    <s v="Department of Housing and Urban Development"/>
    <s v="FHA-insured"/>
    <n v="2"/>
    <s v="One-to-four family dwelling (other than manufactured housing)"/>
    <n v="1"/>
    <s v="Refinancing"/>
    <n v="3"/>
    <s v="Owner-occupied as a principal dwelling"/>
    <n v="1"/>
    <n v="58"/>
    <s v="Loan originated"/>
    <n v="1"/>
    <s v="Not Hispanic or Latino"/>
    <n v="2"/>
    <x v="1"/>
    <n v="3"/>
    <s v="Male"/>
    <n v="1"/>
    <m/>
    <n v="72.5"/>
    <n v="80.330001800000005"/>
    <x v="1"/>
    <x v="0"/>
  </r>
  <r>
    <n v="7197000003"/>
    <s v="Department of Housing and Urban Development"/>
    <s v="Conventional"/>
    <n v="1"/>
    <s v="One-to-four family dwelling (other than manufactured housing)"/>
    <n v="1"/>
    <s v="Refinancing"/>
    <n v="3"/>
    <s v="Owner-occupied as a principal dwelling"/>
    <n v="1"/>
    <n v="161"/>
    <s v="Loan originated"/>
    <n v="1"/>
    <s v="Not Hispanic or Latino"/>
    <n v="2"/>
    <x v="0"/>
    <n v="5"/>
    <s v="Male"/>
    <n v="1"/>
    <n v="102"/>
    <n v="67.5"/>
    <n v="77.160003700000004"/>
    <x v="1"/>
    <x v="1"/>
  </r>
  <r>
    <s v="75-2921540"/>
    <s v="Department of Housing and Urban Development"/>
    <s v="Conventional"/>
    <n v="1"/>
    <s v="One-to-four family dwelling (other than manufactured housing)"/>
    <n v="1"/>
    <s v="Refinancing"/>
    <n v="3"/>
    <s v="Not owner-occupied as a principal dwelling"/>
    <n v="2"/>
    <n v="134"/>
    <s v="Application denied by financial institution"/>
    <n v="3"/>
    <s v="Not Hispanic or Latino"/>
    <n v="2"/>
    <x v="3"/>
    <n v="2"/>
    <s v="Male"/>
    <n v="1"/>
    <m/>
    <n v="64.099999999999994"/>
    <n v="118.150002"/>
    <x v="0"/>
    <x v="0"/>
  </r>
  <r>
    <s v="75-2838184"/>
    <s v="Department of Housing and Urban Development"/>
    <s v="Conventional"/>
    <n v="1"/>
    <s v="One-to-four family dwelling (other than manufactured housing)"/>
    <n v="1"/>
    <s v="Home purchase"/>
    <n v="1"/>
    <s v="Owner-occupied as a principal dwelling"/>
    <n v="1"/>
    <n v="245"/>
    <s v="Loan originated"/>
    <n v="1"/>
    <s v="Not Hispanic or Latino"/>
    <n v="2"/>
    <x v="3"/>
    <n v="2"/>
    <s v="Male"/>
    <n v="1"/>
    <n v="127"/>
    <n v="72.5"/>
    <n v="130.470001"/>
    <x v="1"/>
    <x v="2"/>
  </r>
  <r>
    <n v="2317700005"/>
    <s v="Department of Housing and Urban Development"/>
    <s v="Conventional"/>
    <n v="1"/>
    <s v="One-to-four family dwelling (other than manufactured housing)"/>
    <n v="1"/>
    <s v="Home purchase"/>
    <n v="1"/>
    <s v="Owner-occupied as a principal dwelling"/>
    <n v="1"/>
    <n v="268"/>
    <s v="Loan originated"/>
    <n v="1"/>
    <s v="Not Hispanic or Latino"/>
    <n v="2"/>
    <x v="0"/>
    <n v="5"/>
    <s v="Male"/>
    <n v="1"/>
    <n v="91"/>
    <n v="75.2"/>
    <n v="130.240005"/>
    <x v="1"/>
    <x v="1"/>
  </r>
  <r>
    <n v="7811300008"/>
    <s v="Department of Housing and Urban Development"/>
    <s v="Conventional"/>
    <n v="1"/>
    <s v="One-to-four family dwelling (other than manufactured housing)"/>
    <n v="1"/>
    <s v="Home purchase"/>
    <n v="1"/>
    <s v="Owner-occupied as a principal dwelling"/>
    <n v="1"/>
    <n v="424"/>
    <s v="Loan originated"/>
    <n v="1"/>
    <s v="Not Hispanic or Latino"/>
    <n v="2"/>
    <x v="3"/>
    <n v="2"/>
    <s v="Female"/>
    <n v="2"/>
    <n v="83"/>
    <n v="77.5"/>
    <n v="183.44000199999999"/>
    <x v="1"/>
    <x v="1"/>
  </r>
  <r>
    <n v="7162800002"/>
    <s v="Department of Housing and Urban Development"/>
    <s v="Conventional"/>
    <n v="1"/>
    <s v="Manufactured housing"/>
    <n v="2"/>
    <s v="Home purchase"/>
    <n v="1"/>
    <s v="Owner-occupied as a principal dwelling"/>
    <n v="1"/>
    <n v="80"/>
    <s v="Loan originated"/>
    <n v="1"/>
    <s v="Hispanic or Latino"/>
    <n v="1"/>
    <x v="0"/>
    <n v="5"/>
    <s v="Male"/>
    <n v="1"/>
    <n v="118"/>
    <n v="64.3"/>
    <n v="127.029999"/>
    <x v="1"/>
    <x v="1"/>
  </r>
  <r>
    <s v="75-2921540"/>
    <s v="Department of Housing and Urban Development"/>
    <s v="Conventional"/>
    <n v="1"/>
    <s v="One-to-four family dwelling (other than manufactured housing)"/>
    <n v="1"/>
    <s v="Refinancing"/>
    <n v="3"/>
    <s v="Owner-occupied as a principal dwelling"/>
    <n v="1"/>
    <n v="455"/>
    <s v="Loan originated"/>
    <n v="1"/>
    <s v="Not Hispanic or Latino"/>
    <n v="2"/>
    <x v="0"/>
    <n v="5"/>
    <s v="Male"/>
    <n v="1"/>
    <n v="106"/>
    <n v="88"/>
    <n v="117.57"/>
    <x v="1"/>
    <x v="1"/>
  </r>
  <r>
    <s v="13-6131491"/>
    <s v="Department of Housing and Urban Development"/>
    <s v="FHA-insured"/>
    <n v="2"/>
    <s v="One-to-four family dwelling (other than manufactured housing)"/>
    <n v="1"/>
    <s v="Refinancing"/>
    <n v="3"/>
    <s v="Owner-occupied as a principal dwelling"/>
    <n v="1"/>
    <n v="78"/>
    <s v="Loan originated"/>
    <n v="1"/>
    <s v="Not Hispanic or Latino"/>
    <n v="2"/>
    <x v="0"/>
    <n v="5"/>
    <s v="Male"/>
    <n v="1"/>
    <n v="93"/>
    <n v="65.5"/>
    <n v="110.05999799999999"/>
    <x v="1"/>
    <x v="1"/>
  </r>
  <r>
    <s v="33-0941669"/>
    <s v="Department of Housing and Urban Development"/>
    <s v="FHA-insured"/>
    <n v="2"/>
    <s v="One-to-four family dwelling (other than manufactured housing)"/>
    <n v="1"/>
    <s v="Home purchase"/>
    <n v="1"/>
    <s v="Owner-occupied as a principal dwelling"/>
    <n v="1"/>
    <n v="140"/>
    <s v="Loan originated"/>
    <n v="1"/>
    <s v="Not Hispanic or Latino"/>
    <n v="2"/>
    <x v="0"/>
    <n v="5"/>
    <s v="Male"/>
    <n v="1"/>
    <n v="53"/>
    <n v="72.2"/>
    <n v="88.910003700000004"/>
    <x v="1"/>
    <x v="1"/>
  </r>
  <r>
    <s v="41-1941324"/>
    <s v="Department of Housing and Urban Development"/>
    <s v="Conventional"/>
    <n v="1"/>
    <s v="One-to-four family dwelling (other than manufactured housing)"/>
    <n v="1"/>
    <s v="Home purchase"/>
    <n v="1"/>
    <s v="Owner-occupied as a principal dwelling"/>
    <n v="1"/>
    <n v="228"/>
    <s v="Loan originated"/>
    <n v="1"/>
    <s v="Not Hispanic or Latino"/>
    <n v="2"/>
    <x v="0"/>
    <n v="5"/>
    <s v="Female"/>
    <n v="2"/>
    <n v="73"/>
    <n v="89.8"/>
    <n v="102.220001"/>
    <x v="1"/>
    <x v="1"/>
  </r>
  <r>
    <n v="7505400005"/>
    <s v="Department of Housing and Urban Development"/>
    <s v="Conventional"/>
    <n v="1"/>
    <s v="One-to-four family dwelling (other than manufactured housing)"/>
    <n v="1"/>
    <s v="Home purchase"/>
    <n v="1"/>
    <s v="Owner-occupied as a principal dwelling"/>
    <n v="1"/>
    <n v="557"/>
    <s v="Loan originated"/>
    <n v="1"/>
    <s v="Not Hispanic or Latino"/>
    <n v="2"/>
    <x v="0"/>
    <n v="5"/>
    <s v="Male"/>
    <n v="1"/>
    <n v="367"/>
    <n v="114.2"/>
    <n v="127.07"/>
    <x v="1"/>
    <x v="2"/>
  </r>
  <r>
    <s v="86-0634557"/>
    <s v="Department of Housing and Urban Development"/>
    <s v="FHA-insured"/>
    <n v="2"/>
    <s v="One-to-four family dwelling (other than manufactured housing)"/>
    <n v="1"/>
    <s v="Home purchase"/>
    <n v="1"/>
    <s v="Owner-occupied as a principal dwelling"/>
    <n v="1"/>
    <n v="194"/>
    <s v="Loan originated"/>
    <n v="1"/>
    <s v="Not Hispanic or Latino"/>
    <n v="2"/>
    <x v="0"/>
    <n v="5"/>
    <s v="Female"/>
    <n v="2"/>
    <n v="63"/>
    <n v="66.2"/>
    <n v="116.099998"/>
    <x v="1"/>
    <x v="1"/>
  </r>
  <r>
    <s v="36-4327855"/>
    <s v="Department of Housing and Urban Development"/>
    <s v="Conventional"/>
    <n v="1"/>
    <s v="One-to-four family dwelling (other than manufactured housing)"/>
    <n v="1"/>
    <s v="Home purchase"/>
    <n v="1"/>
    <s v="Owner-occupied as a principal dwelling"/>
    <n v="1"/>
    <n v="143"/>
    <s v="Loan originated"/>
    <n v="1"/>
    <s v="Not Hispanic or Latino"/>
    <n v="2"/>
    <x v="0"/>
    <n v="5"/>
    <s v="Male"/>
    <n v="1"/>
    <n v="66"/>
    <n v="59.8"/>
    <n v="53.009998299999999"/>
    <x v="1"/>
    <x v="1"/>
  </r>
  <r>
    <s v="30-0142226"/>
    <s v="Department of Housing and Urban Development"/>
    <s v="Conventional"/>
    <n v="1"/>
    <s v="One-to-four family dwelling (other than manufactured housing)"/>
    <n v="1"/>
    <s v="Home purchase"/>
    <n v="1"/>
    <s v="Owner-occupied as a principal dwelling"/>
    <n v="1"/>
    <n v="127"/>
    <s v="Loan originated"/>
    <n v="1"/>
    <s v="Not Hispanic or Latino"/>
    <n v="2"/>
    <x v="0"/>
    <n v="5"/>
    <s v="Female"/>
    <n v="2"/>
    <n v="147"/>
    <n v="57.8"/>
    <n v="93.959999100000005"/>
    <x v="1"/>
    <x v="2"/>
  </r>
  <r>
    <n v="7442300004"/>
    <s v="Department of Housing and Urban Development"/>
    <s v="Conventional"/>
    <n v="1"/>
    <s v="One-to-four family dwelling (other than manufactured housing)"/>
    <n v="1"/>
    <s v="Home purchase"/>
    <n v="1"/>
    <s v="Owner-occupied as a principal dwelling"/>
    <n v="1"/>
    <n v="300"/>
    <s v="Loan originated"/>
    <n v="1"/>
    <s v="Not Hispanic or Latino"/>
    <n v="2"/>
    <x v="0"/>
    <n v="5"/>
    <s v="Female"/>
    <n v="2"/>
    <n v="130"/>
    <n v="63"/>
    <n v="81.769996599999999"/>
    <x v="1"/>
    <x v="2"/>
  </r>
  <r>
    <s v="46-0972768"/>
    <s v="Department of Housing and Urban Development"/>
    <s v="Conventional"/>
    <n v="1"/>
    <s v="One-to-four family dwelling (other than manufactured housing)"/>
    <n v="1"/>
    <s v="Refinancing"/>
    <n v="3"/>
    <s v="Owner-occupied as a principal dwelling"/>
    <n v="1"/>
    <n v="307"/>
    <s v="Loan originated"/>
    <n v="1"/>
    <s v="Not Hispanic or Latino"/>
    <n v="2"/>
    <x v="0"/>
    <n v="5"/>
    <s v="Female"/>
    <n v="2"/>
    <n v="93"/>
    <n v="69.2"/>
    <n v="100.639999"/>
    <x v="1"/>
    <x v="1"/>
  </r>
  <r>
    <s v="01-0464609"/>
    <s v="Department of Housing and Urban Development"/>
    <s v="FSA/RHS-guaranteed"/>
    <n v="4"/>
    <s v="One-to-four family dwelling (other than manufactured housing)"/>
    <n v="1"/>
    <s v="Home purchase"/>
    <n v="1"/>
    <s v="Owner-occupied as a principal dwelling"/>
    <n v="1"/>
    <n v="99"/>
    <s v="Loan originated"/>
    <n v="1"/>
    <s v="Not Hispanic or Latino"/>
    <n v="2"/>
    <x v="0"/>
    <n v="5"/>
    <s v="Male"/>
    <n v="1"/>
    <n v="38"/>
    <n v="59.5"/>
    <n v="138.64999399999999"/>
    <x v="1"/>
    <x v="0"/>
  </r>
  <r>
    <s v="06-1484285"/>
    <s v="Department of Housing and Urban Development"/>
    <s v="FHA-insured"/>
    <n v="2"/>
    <s v="One-to-four family dwelling (other than manufactured housing)"/>
    <n v="1"/>
    <s v="Refinancing"/>
    <n v="3"/>
    <s v="Owner-occupied as a principal dwelling"/>
    <n v="1"/>
    <n v="411"/>
    <s v="Loan originated"/>
    <n v="1"/>
    <s v="Not Hispanic or Latino"/>
    <n v="2"/>
    <x v="0"/>
    <n v="5"/>
    <s v="Male"/>
    <n v="1"/>
    <n v="81"/>
    <n v="108.3"/>
    <n v="62.630001100000001"/>
    <x v="1"/>
    <x v="1"/>
  </r>
  <r>
    <s v="20-8544905"/>
    <s v="Department of Housing and Urban Development"/>
    <s v="FHA-insured"/>
    <n v="2"/>
    <s v="One-to-four family dwelling (other than manufactured housing)"/>
    <n v="1"/>
    <s v="Refinancing"/>
    <n v="3"/>
    <s v="Owner-occupied as a principal dwelling"/>
    <n v="1"/>
    <n v="190"/>
    <s v="Loan originated"/>
    <n v="1"/>
    <s v="Hispanic or Latino"/>
    <n v="1"/>
    <x v="0"/>
    <n v="5"/>
    <s v="Male"/>
    <n v="1"/>
    <n v="43"/>
    <n v="64.3"/>
    <n v="76.190002399999997"/>
    <x v="1"/>
    <x v="1"/>
  </r>
  <r>
    <s v="75-2921540"/>
    <s v="Department of Housing and Urban Development"/>
    <s v="Conventional"/>
    <n v="1"/>
    <s v="One-to-four family dwelling (other than manufactured housing)"/>
    <n v="1"/>
    <s v="Refinancing"/>
    <n v="3"/>
    <s v="Owner-occupied as a principal dwelling"/>
    <n v="1"/>
    <n v="394"/>
    <s v="Loan originated"/>
    <n v="1"/>
    <s v="Not Hispanic or Latino"/>
    <n v="2"/>
    <x v="3"/>
    <n v="2"/>
    <s v="Male"/>
    <n v="1"/>
    <n v="155"/>
    <n v="64.3"/>
    <n v="169.979996"/>
    <x v="1"/>
    <x v="2"/>
  </r>
  <r>
    <s v="76-0236067"/>
    <s v="Department of Housing and Urban Development"/>
    <s v="Conventional"/>
    <n v="1"/>
    <s v="One-to-four family dwelling (other than manufactured housing)"/>
    <n v="1"/>
    <s v="Home purchase"/>
    <n v="1"/>
    <s v="Owner-occupied as a principal dwelling"/>
    <n v="1"/>
    <n v="363"/>
    <s v="Loan originated"/>
    <n v="1"/>
    <s v="Not Hispanic or Latino"/>
    <n v="2"/>
    <x v="0"/>
    <n v="5"/>
    <s v="Female"/>
    <n v="2"/>
    <n v="74"/>
    <n v="60.5"/>
    <n v="112.389999"/>
    <x v="1"/>
    <x v="1"/>
  </r>
  <r>
    <s v="20-8921389"/>
    <s v="Department of Housing and Urban Development"/>
    <s v="FHA-insured"/>
    <n v="2"/>
    <s v="One-to-four family dwelling (other than manufactured housing)"/>
    <n v="1"/>
    <s v="Home purchase"/>
    <n v="1"/>
    <s v="Owner-occupied as a principal dwelling"/>
    <n v="1"/>
    <n v="478"/>
    <s v="Loan originated"/>
    <n v="1"/>
    <s v="Not Hispanic or Latino"/>
    <n v="2"/>
    <x v="1"/>
    <n v="3"/>
    <s v="Female"/>
    <n v="2"/>
    <n v="133"/>
    <n v="64.3"/>
    <n v="190.58000200000001"/>
    <x v="1"/>
    <x v="2"/>
  </r>
  <r>
    <s v="84-0927358"/>
    <s v="Department of Housing and Urban Development"/>
    <s v="Conventional"/>
    <n v="1"/>
    <s v="One-to-four family dwelling (other than manufactured housing)"/>
    <n v="1"/>
    <s v="Home purchase"/>
    <n v="1"/>
    <s v="Owner-occupied as a principal dwelling"/>
    <n v="1"/>
    <n v="403"/>
    <s v="Loan originated"/>
    <n v="1"/>
    <s v="Not Hispanic or Latino"/>
    <n v="2"/>
    <x v="0"/>
    <n v="5"/>
    <s v="Female"/>
    <n v="2"/>
    <n v="84"/>
    <n v="83.9"/>
    <n v="121.279999"/>
    <x v="1"/>
    <x v="1"/>
  </r>
  <r>
    <s v="86-0860478"/>
    <s v="Department of Housing and Urban Development"/>
    <s v="VA-guaranteed"/>
    <n v="3"/>
    <s v="One-to-four family dwelling (other than manufactured housing)"/>
    <n v="1"/>
    <s v="Home purchase"/>
    <n v="1"/>
    <s v="Owner-occupied as a principal dwelling"/>
    <n v="1"/>
    <n v="132"/>
    <s v="Loan originated"/>
    <n v="1"/>
    <s v="Not Hispanic or Latino"/>
    <n v="2"/>
    <x v="0"/>
    <n v="5"/>
    <s v="Male"/>
    <n v="1"/>
    <n v="57"/>
    <n v="99.8"/>
    <n v="73.739997900000006"/>
    <x v="1"/>
    <x v="1"/>
  </r>
  <r>
    <n v="7162800002"/>
    <s v="Department of Housing and Urban Development"/>
    <s v="Conventional"/>
    <n v="1"/>
    <s v="Manufactured housing"/>
    <n v="2"/>
    <s v="Home purchase"/>
    <n v="1"/>
    <s v="Owner-occupied as a principal dwelling"/>
    <n v="1"/>
    <n v="54"/>
    <s v="Loan originated"/>
    <n v="1"/>
    <s v="Not Hispanic or Latino"/>
    <n v="2"/>
    <x v="0"/>
    <n v="5"/>
    <s v="Male"/>
    <n v="1"/>
    <n v="51"/>
    <n v="57.5"/>
    <n v="110.589996"/>
    <x v="1"/>
    <x v="1"/>
  </r>
  <r>
    <n v="2317700005"/>
    <s v="Department of Housing and Urban Development"/>
    <s v="Conventional"/>
    <n v="1"/>
    <s v="One-to-four family dwelling (other than manufactured housing)"/>
    <n v="1"/>
    <s v="Home purchase"/>
    <n v="1"/>
    <s v="Owner-occupied as a principal dwelling"/>
    <n v="1"/>
    <n v="112"/>
    <s v="Loan originated"/>
    <n v="1"/>
    <s v="Not Hispanic or Latino"/>
    <n v="2"/>
    <x v="0"/>
    <n v="5"/>
    <s v="Female"/>
    <n v="2"/>
    <n v="117"/>
    <n v="89.8"/>
    <n v="66.239997900000006"/>
    <x v="1"/>
    <x v="1"/>
  </r>
  <r>
    <s v="41-1842999"/>
    <s v="Department of Housing and Urban Development"/>
    <s v="FHA-insured"/>
    <n v="2"/>
    <s v="One-to-four family dwelling (other than manufactured housing)"/>
    <n v="1"/>
    <s v="Home purchase"/>
    <n v="1"/>
    <s v="Owner-occupied as a principal dwelling"/>
    <n v="1"/>
    <n v="296"/>
    <s v="Application denied by financial institution"/>
    <n v="3"/>
    <s v="Not Hispanic or Latino"/>
    <n v="2"/>
    <x v="0"/>
    <n v="5"/>
    <s v="Male"/>
    <n v="1"/>
    <n v="75"/>
    <n v="83.9"/>
    <n v="88.519996599999999"/>
    <x v="0"/>
    <x v="1"/>
  </r>
  <r>
    <n v="7197000003"/>
    <s v="Department of Housing and Urban Development"/>
    <s v="FHA-insured"/>
    <n v="2"/>
    <s v="One-to-four family dwelling (other than manufactured housing)"/>
    <n v="1"/>
    <s v="Refinancing"/>
    <n v="3"/>
    <s v="Owner-occupied as a principal dwelling"/>
    <n v="1"/>
    <n v="105"/>
    <s v="Application denied by financial institution"/>
    <n v="3"/>
    <s v="Not Hispanic or Latino"/>
    <n v="2"/>
    <x v="0"/>
    <n v="5"/>
    <s v="Male"/>
    <n v="1"/>
    <n v="38"/>
    <n v="62.6"/>
    <n v="106.099998"/>
    <x v="0"/>
    <x v="0"/>
  </r>
  <r>
    <s v="41-1795868"/>
    <s v="Department of Housing and Urban Development"/>
    <s v="Conventional"/>
    <n v="1"/>
    <s v="One-to-four family dwelling (other than manufactured housing)"/>
    <n v="1"/>
    <s v="Refinancing"/>
    <n v="3"/>
    <s v="Owner-occupied as a principal dwelling"/>
    <n v="1"/>
    <n v="195"/>
    <s v="Application denied by financial institution"/>
    <n v="3"/>
    <s v="Hispanic or Latino"/>
    <n v="1"/>
    <x v="0"/>
    <n v="5"/>
    <s v="Male"/>
    <n v="1"/>
    <n v="65"/>
    <n v="66.2"/>
    <n v="126.290001"/>
    <x v="0"/>
    <x v="1"/>
  </r>
  <r>
    <n v="7056000000"/>
    <s v="Department of Housing and Urban Development"/>
    <s v="Conventional"/>
    <n v="1"/>
    <s v="One-to-four family dwelling (other than manufactured housing)"/>
    <n v="1"/>
    <s v="Refinancing"/>
    <n v="3"/>
    <s v="Owner-occupied as a principal dwelling"/>
    <n v="1"/>
    <n v="204"/>
    <s v="Application denied by financial institution"/>
    <n v="3"/>
    <s v="Not Hispanic or Latino"/>
    <n v="2"/>
    <x v="0"/>
    <n v="5"/>
    <s v="Male"/>
    <n v="1"/>
    <n v="65"/>
    <n v="74.7"/>
    <n v="128.429993"/>
    <x v="0"/>
    <x v="1"/>
  </r>
  <r>
    <s v="20-8745846"/>
    <s v="Department of Housing and Urban Development"/>
    <s v="FHA-insured"/>
    <n v="2"/>
    <s v="One-to-four family dwelling (other than manufactured housing)"/>
    <n v="1"/>
    <s v="Refinancing"/>
    <n v="3"/>
    <s v="Owner-occupied as a principal dwelling"/>
    <n v="1"/>
    <n v="109"/>
    <s v="Application approved but not accepted"/>
    <n v="2"/>
    <s v="Not Hispanic or Latino"/>
    <n v="2"/>
    <x v="0"/>
    <n v="5"/>
    <s v="Male"/>
    <n v="1"/>
    <m/>
    <n v="66.2"/>
    <n v="78.860000600000006"/>
    <x v="1"/>
    <x v="0"/>
  </r>
  <r>
    <s v="26-4599244"/>
    <s v="Department of Housing and Urban Development"/>
    <s v="VA-guaranteed"/>
    <n v="3"/>
    <s v="One-to-four family dwelling (other than manufactured housing)"/>
    <n v="1"/>
    <s v="Home purchase"/>
    <n v="1"/>
    <s v="Owner-occupied as a principal dwelling"/>
    <n v="1"/>
    <n v="255"/>
    <s v="Loan originated"/>
    <n v="1"/>
    <s v="Not Hispanic or Latino"/>
    <n v="2"/>
    <x v="0"/>
    <n v="5"/>
    <s v="Male"/>
    <n v="1"/>
    <n v="70"/>
    <n v="64.3"/>
    <n v="102.44000200000001"/>
    <x v="1"/>
    <x v="1"/>
  </r>
  <r>
    <s v="22-3039688"/>
    <s v="Department of Housing and Urban Development"/>
    <s v="Conventional"/>
    <n v="1"/>
    <s v="One-to-four family dwelling (other than manufactured housing)"/>
    <n v="1"/>
    <s v="Refinancing"/>
    <n v="3"/>
    <s v="Owner-occupied as a principal dwelling"/>
    <n v="1"/>
    <n v="125"/>
    <s v="Application denied by financial institution"/>
    <n v="3"/>
    <s v="Not Hispanic or Latino"/>
    <n v="2"/>
    <x v="0"/>
    <n v="5"/>
    <s v="Male"/>
    <n v="1"/>
    <n v="20"/>
    <n v="61.9"/>
    <n v="106.19000200000001"/>
    <x v="0"/>
    <x v="0"/>
  </r>
  <r>
    <s v="26-4599244"/>
    <s v="Department of Housing and Urban Development"/>
    <s v="Conventional"/>
    <n v="1"/>
    <s v="One-to-four family dwelling (other than manufactured housing)"/>
    <n v="1"/>
    <s v="Home purchase"/>
    <n v="1"/>
    <s v="Owner-occupied as a principal dwelling"/>
    <n v="1"/>
    <n v="920"/>
    <s v="Application approved but not accepted"/>
    <n v="2"/>
    <s v="Not Hispanic or Latino"/>
    <n v="2"/>
    <x v="3"/>
    <n v="2"/>
    <s v="Female"/>
    <n v="2"/>
    <n v="396"/>
    <n v="99.8"/>
    <n v="211.770004"/>
    <x v="1"/>
    <x v="2"/>
  </r>
  <r>
    <s v="95-3990375"/>
    <s v="Department of Housing and Urban Development"/>
    <s v="Conventional"/>
    <n v="1"/>
    <s v="One-to-four family dwelling (other than manufactured housing)"/>
    <n v="1"/>
    <s v="Refinancing"/>
    <n v="3"/>
    <s v="Not owner-occupied as a principal dwelling"/>
    <n v="2"/>
    <n v="424"/>
    <s v="Loan originated"/>
    <n v="1"/>
    <s v="Not Hispanic or Latino"/>
    <n v="2"/>
    <x v="0"/>
    <n v="5"/>
    <s v="Male"/>
    <n v="1"/>
    <n v="175"/>
    <n v="97.4"/>
    <n v="104.300003"/>
    <x v="1"/>
    <x v="2"/>
  </r>
  <r>
    <s v="76-0236067"/>
    <s v="Department of Housing and Urban Development"/>
    <s v="Conventional"/>
    <n v="1"/>
    <s v="One-to-four family dwelling (other than manufactured housing)"/>
    <n v="1"/>
    <s v="Home purchase"/>
    <n v="1"/>
    <s v="Owner-occupied as a principal dwelling"/>
    <n v="1"/>
    <n v="199"/>
    <s v="Loan purchased by the institution"/>
    <n v="6"/>
    <s v="Not Hispanic or Latino"/>
    <n v="2"/>
    <x v="0"/>
    <n v="5"/>
    <s v="Male"/>
    <n v="1"/>
    <n v="116"/>
    <n v="72.5"/>
    <n v="160.11999499999999"/>
    <x v="1"/>
    <x v="1"/>
  </r>
  <r>
    <s v="26-4599244"/>
    <s v="Department of Housing and Urban Development"/>
    <s v="FHA-insured"/>
    <n v="2"/>
    <s v="One-to-four family dwelling (other than manufactured housing)"/>
    <n v="1"/>
    <s v="Refinancing"/>
    <n v="3"/>
    <s v="Owner-occupied as a principal dwelling"/>
    <n v="1"/>
    <n v="355"/>
    <s v="Application denied by financial institution"/>
    <n v="3"/>
    <s v="Not Hispanic or Latino"/>
    <n v="2"/>
    <x v="1"/>
    <n v="3"/>
    <s v="Male"/>
    <n v="1"/>
    <n v="168"/>
    <n v="64.3"/>
    <n v="57.220001199999999"/>
    <x v="0"/>
    <x v="2"/>
  </r>
  <r>
    <s v="41-1795868"/>
    <s v="Department of Housing and Urban Development"/>
    <s v="Conventional"/>
    <n v="1"/>
    <s v="One-to-four family dwelling (other than manufactured housing)"/>
    <n v="1"/>
    <s v="Refinancing"/>
    <n v="3"/>
    <s v="Owner-occupied as a principal dwelling"/>
    <n v="1"/>
    <n v="167"/>
    <s v="Loan originated"/>
    <n v="1"/>
    <s v="Hispanic or Latino"/>
    <n v="1"/>
    <x v="0"/>
    <n v="5"/>
    <s v="Male"/>
    <n v="1"/>
    <n v="47"/>
    <n v="77.5"/>
    <n v="175.94000199999999"/>
    <x v="1"/>
    <x v="1"/>
  </r>
  <r>
    <s v="20-2355296"/>
    <s v="Department of Housing and Urban Development"/>
    <s v="FHA-insured"/>
    <n v="2"/>
    <s v="One-to-four family dwelling (other than manufactured housing)"/>
    <n v="1"/>
    <s v="Refinancing"/>
    <n v="3"/>
    <s v="Owner-occupied as a principal dwelling"/>
    <n v="1"/>
    <n v="193"/>
    <s v="Loan originated"/>
    <n v="1"/>
    <s v="Not Hispanic or Latino"/>
    <n v="2"/>
    <x v="0"/>
    <n v="5"/>
    <s v="Female"/>
    <n v="2"/>
    <n v="50"/>
    <n v="91.1"/>
    <n v="92.940002399999997"/>
    <x v="1"/>
    <x v="1"/>
  </r>
  <r>
    <n v="7229000002"/>
    <s v="Department of Housing and Urban Development"/>
    <s v="Conventional"/>
    <n v="1"/>
    <s v="One-to-four family dwelling (other than manufactured housing)"/>
    <n v="1"/>
    <s v="Home purchase"/>
    <n v="1"/>
    <s v="Owner-occupied as a principal dwelling"/>
    <n v="1"/>
    <n v="143"/>
    <s v="Loan originated"/>
    <n v="1"/>
    <s v="Hispanic or Latino"/>
    <n v="1"/>
    <x v="0"/>
    <n v="5"/>
    <s v="Male"/>
    <n v="1"/>
    <n v="60"/>
    <n v="59.1"/>
    <n v="92.029998800000001"/>
    <x v="1"/>
    <x v="1"/>
  </r>
  <r>
    <s v="36-4327855"/>
    <s v="Department of Housing and Urban Development"/>
    <s v="Conventional"/>
    <n v="1"/>
    <s v="One-to-four family dwelling (other than manufactured housing)"/>
    <n v="1"/>
    <s v="Refinancing"/>
    <n v="3"/>
    <s v="Owner-occupied as a principal dwelling"/>
    <n v="1"/>
    <n v="311"/>
    <s v="Loan originated"/>
    <n v="1"/>
    <s v="Not Hispanic or Latino"/>
    <n v="2"/>
    <x v="3"/>
    <n v="2"/>
    <s v="Female"/>
    <n v="2"/>
    <n v="76"/>
    <n v="77.5"/>
    <n v="181.86999499999999"/>
    <x v="1"/>
    <x v="1"/>
  </r>
  <r>
    <s v="20-8745846"/>
    <s v="Department of Housing and Urban Development"/>
    <s v="VA-guaranteed"/>
    <n v="3"/>
    <s v="One-to-four family dwelling (other than manufactured housing)"/>
    <n v="1"/>
    <s v="Refinancing"/>
    <n v="3"/>
    <s v="Owner-occupied as a principal dwelling"/>
    <n v="1"/>
    <n v="209"/>
    <s v="Loan originated"/>
    <n v="1"/>
    <s v="Not Hispanic or Latino"/>
    <n v="2"/>
    <x v="0"/>
    <n v="5"/>
    <s v="Male"/>
    <n v="1"/>
    <m/>
    <n v="75"/>
    <n v="110.099998"/>
    <x v="1"/>
    <x v="0"/>
  </r>
  <r>
    <s v="26-0777326"/>
    <s v="Department of Housing and Urban Development"/>
    <s v="FHA-insured"/>
    <n v="2"/>
    <s v="One-to-four family dwelling (other than manufactured housing)"/>
    <n v="1"/>
    <s v="Home purchase"/>
    <n v="1"/>
    <s v="Owner-occupied as a principal dwelling"/>
    <n v="1"/>
    <n v="148"/>
    <s v="Loan originated"/>
    <n v="1"/>
    <s v="Not Hispanic or Latino"/>
    <n v="2"/>
    <x v="0"/>
    <n v="5"/>
    <s v="Female"/>
    <n v="2"/>
    <n v="27"/>
    <n v="67.5"/>
    <n v="77.160003700000004"/>
    <x v="1"/>
    <x v="0"/>
  </r>
  <r>
    <n v="7992700007"/>
    <s v="Department of Housing and Urban Development"/>
    <s v="Conventional"/>
    <n v="1"/>
    <s v="One-to-four family dwelling (other than manufactured housing)"/>
    <n v="1"/>
    <s v="Refinancing"/>
    <n v="3"/>
    <s v="Owner-occupied as a principal dwelling"/>
    <n v="1"/>
    <n v="75"/>
    <s v="Loan originated"/>
    <n v="1"/>
    <s v="Not Hispanic or Latino"/>
    <n v="2"/>
    <x v="0"/>
    <n v="5"/>
    <s v="Male"/>
    <n v="1"/>
    <n v="28"/>
    <n v="53"/>
    <n v="56.340000199999999"/>
    <x v="1"/>
    <x v="0"/>
  </r>
  <r>
    <s v="62-0997810"/>
    <s v="Department of Housing and Urban Development"/>
    <s v="Conventional"/>
    <n v="1"/>
    <s v="Manufactured housing"/>
    <n v="2"/>
    <s v="Home purchase"/>
    <n v="1"/>
    <s v="Owner-occupied as a principal dwelling"/>
    <n v="1"/>
    <n v="93"/>
    <s v="Loan originated"/>
    <n v="1"/>
    <s v="Not Hispanic or Latino"/>
    <n v="2"/>
    <x v="0"/>
    <n v="5"/>
    <s v="Female"/>
    <n v="2"/>
    <n v="44"/>
    <n v="61.6"/>
    <n v="72.599998499999998"/>
    <x v="1"/>
    <x v="1"/>
  </r>
  <r>
    <s v="75-2857425"/>
    <s v="Department of Housing and Urban Development"/>
    <s v="FHA-insured"/>
    <n v="2"/>
    <s v="One-to-four family dwelling (other than manufactured housing)"/>
    <n v="1"/>
    <s v="Home purchase"/>
    <n v="1"/>
    <s v="Owner-occupied as a principal dwelling"/>
    <n v="1"/>
    <n v="129"/>
    <s v="Loan originated"/>
    <n v="1"/>
    <s v="Not Hispanic or Latino"/>
    <n v="2"/>
    <x v="0"/>
    <n v="5"/>
    <s v="Male"/>
    <n v="1"/>
    <n v="52"/>
    <n v="64.900000000000006"/>
    <n v="75.949996900000002"/>
    <x v="1"/>
    <x v="1"/>
  </r>
  <r>
    <s v="22-3887207"/>
    <s v="Department of Housing and Urban Development"/>
    <s v="VA-guaranteed"/>
    <n v="3"/>
    <s v="One-to-four family dwelling (other than manufactured housing)"/>
    <n v="1"/>
    <s v="Refinancing"/>
    <n v="3"/>
    <s v="Owner-occupied as a principal dwelling"/>
    <n v="1"/>
    <n v="220"/>
    <s v="Application denied by financial institution"/>
    <n v="3"/>
    <s v="Not Hispanic or Latino"/>
    <n v="2"/>
    <x v="0"/>
    <n v="5"/>
    <s v="Male"/>
    <n v="1"/>
    <n v="40"/>
    <n v="50.8"/>
    <n v="130.009995"/>
    <x v="0"/>
    <x v="1"/>
  </r>
  <r>
    <s v="20-2408098"/>
    <s v="Department of Housing and Urban Development"/>
    <s v="Conventional"/>
    <n v="1"/>
    <s v="One-to-four family dwelling (other than manufactured housing)"/>
    <n v="1"/>
    <s v="Refinancing"/>
    <n v="3"/>
    <s v="Owner-occupied as a principal dwelling"/>
    <n v="1"/>
    <n v="393"/>
    <s v="Loan originated"/>
    <n v="1"/>
    <s v="Hispanic or Latino"/>
    <n v="1"/>
    <x v="0"/>
    <n v="5"/>
    <s v="Male"/>
    <n v="1"/>
    <n v="157"/>
    <n v="91.6"/>
    <n v="155.63999899999999"/>
    <x v="1"/>
    <x v="2"/>
  </r>
  <r>
    <s v="76-0503625"/>
    <s v="Department of Housing and Urban Development"/>
    <s v="Conventional"/>
    <n v="1"/>
    <s v="One-to-four family dwelling (other than manufactured housing)"/>
    <n v="1"/>
    <s v="Home purchase"/>
    <n v="1"/>
    <s v="Owner-occupied as a principal dwelling"/>
    <n v="1"/>
    <n v="167"/>
    <s v="Loan originated"/>
    <n v="1"/>
    <s v="Hispanic or Latino"/>
    <n v="1"/>
    <x v="0"/>
    <n v="5"/>
    <s v="Female"/>
    <n v="2"/>
    <n v="76"/>
    <n v="66.2"/>
    <n v="71.589996299999996"/>
    <x v="1"/>
    <x v="1"/>
  </r>
  <r>
    <s v="76-0503625"/>
    <s v="Department of Housing and Urban Development"/>
    <s v="FHA-insured"/>
    <n v="2"/>
    <s v="One-to-four family dwelling (other than manufactured housing)"/>
    <n v="1"/>
    <s v="Home purchase"/>
    <n v="1"/>
    <s v="Owner-occupied as a principal dwelling"/>
    <n v="1"/>
    <n v="147"/>
    <s v="Loan originated"/>
    <n v="1"/>
    <s v="Not Hispanic or Latino"/>
    <n v="2"/>
    <x v="1"/>
    <n v="3"/>
    <s v="Male"/>
    <n v="1"/>
    <n v="50"/>
    <n v="69.2"/>
    <n v="94.510002099999994"/>
    <x v="1"/>
    <x v="1"/>
  </r>
  <r>
    <s v="26-4599244"/>
    <s v="Department of Housing and Urban Development"/>
    <s v="FHA-insured"/>
    <n v="2"/>
    <s v="One-to-four family dwelling (other than manufactured housing)"/>
    <n v="1"/>
    <s v="Home purchase"/>
    <n v="1"/>
    <s v="Owner-occupied as a principal dwelling"/>
    <n v="1"/>
    <n v="108"/>
    <s v="Loan originated"/>
    <n v="1"/>
    <s v="Not Hispanic or Latino"/>
    <n v="2"/>
    <x v="0"/>
    <n v="5"/>
    <s v="Male"/>
    <n v="1"/>
    <n v="40"/>
    <n v="61.4"/>
    <n v="85.139999399999994"/>
    <x v="1"/>
    <x v="1"/>
  </r>
  <r>
    <s v="80-0233937"/>
    <s v="Department of Housing and Urban Development"/>
    <s v="Conventional"/>
    <n v="1"/>
    <s v="One-to-four family dwelling (other than manufactured housing)"/>
    <n v="1"/>
    <s v="Refinancing"/>
    <n v="3"/>
    <s v="Owner-occupied as a principal dwelling"/>
    <n v="1"/>
    <n v="284"/>
    <s v="Loan originated"/>
    <n v="1"/>
    <s v="Not Hispanic or Latino"/>
    <n v="2"/>
    <x v="0"/>
    <n v="5"/>
    <s v="Female"/>
    <n v="2"/>
    <n v="84"/>
    <n v="73.900000000000006"/>
    <n v="122.94000200000001"/>
    <x v="1"/>
    <x v="1"/>
  </r>
  <r>
    <n v="7810600004"/>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11"/>
    <n v="88"/>
    <n v="64.330001800000005"/>
    <x v="1"/>
    <x v="1"/>
  </r>
  <r>
    <s v="76-0503625"/>
    <s v="Department of Housing and Urban Development"/>
    <s v="Conventional"/>
    <n v="1"/>
    <s v="One-to-four family dwelling (other than manufactured housing)"/>
    <n v="1"/>
    <s v="Home purchase"/>
    <n v="1"/>
    <s v="Owner-occupied as a principal dwelling"/>
    <n v="1"/>
    <n v="165"/>
    <s v="Loan originated"/>
    <n v="1"/>
    <s v="Not Hispanic or Latino"/>
    <n v="2"/>
    <x v="0"/>
    <n v="5"/>
    <s v="Male"/>
    <n v="1"/>
    <n v="91"/>
    <n v="68.400000000000006"/>
    <n v="218.03999300000001"/>
    <x v="1"/>
    <x v="1"/>
  </r>
  <r>
    <s v="22-3537421"/>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57"/>
    <n v="99.8"/>
    <n v="131.699997"/>
    <x v="1"/>
    <x v="1"/>
  </r>
  <r>
    <s v="26-0021318"/>
    <s v="Department of Housing and Urban Development"/>
    <s v="Conventional"/>
    <n v="1"/>
    <s v="One-to-four family dwelling (other than manufactured housing)"/>
    <n v="1"/>
    <s v="Refinancing"/>
    <n v="3"/>
    <s v="Owner-occupied as a principal dwelling"/>
    <n v="1"/>
    <n v="375"/>
    <s v="Application denied by financial institution"/>
    <n v="3"/>
    <s v="Not Hispanic or Latino"/>
    <n v="2"/>
    <x v="1"/>
    <n v="3"/>
    <s v="Male"/>
    <n v="1"/>
    <n v="75"/>
    <n v="73.400000000000006"/>
    <n v="203.89999399999999"/>
    <x v="0"/>
    <x v="1"/>
  </r>
  <r>
    <s v="23-2769131"/>
    <s v="Department of Housing and Urban Development"/>
    <s v="Conventional"/>
    <n v="1"/>
    <s v="One-to-four family dwelling (other than manufactured housing)"/>
    <n v="1"/>
    <s v="Home purchase"/>
    <n v="1"/>
    <s v="Owner-occupied as a principal dwelling"/>
    <n v="1"/>
    <n v="548"/>
    <s v="Loan originated"/>
    <n v="1"/>
    <s v="Hispanic or Latino"/>
    <n v="1"/>
    <x v="0"/>
    <n v="5"/>
    <s v="Male"/>
    <n v="1"/>
    <n v="140"/>
    <n v="83.3"/>
    <n v="76.220001199999999"/>
    <x v="1"/>
    <x v="2"/>
  </r>
  <r>
    <s v="13-6131491"/>
    <s v="Department of Housing and Urban Development"/>
    <s v="FHA-insured"/>
    <n v="2"/>
    <s v="One-to-four family dwelling (other than manufactured housing)"/>
    <n v="1"/>
    <s v="Home purchase"/>
    <n v="1"/>
    <s v="Owner-occupied as a principal dwelling"/>
    <n v="1"/>
    <n v="127"/>
    <s v="Loan originated"/>
    <n v="1"/>
    <s v="Not Hispanic or Latino"/>
    <n v="2"/>
    <x v="0"/>
    <n v="5"/>
    <s v="Female"/>
    <n v="2"/>
    <n v="34"/>
    <n v="59.5"/>
    <n v="122.099998"/>
    <x v="1"/>
    <x v="0"/>
  </r>
  <r>
    <s v="26-4599244"/>
    <s v="Department of Housing and Urban Development"/>
    <s v="Conventional"/>
    <n v="1"/>
    <s v="One-to-four family dwelling (other than manufactured housing)"/>
    <n v="1"/>
    <s v="Home purchase"/>
    <n v="1"/>
    <s v="Owner-occupied as a principal dwelling"/>
    <n v="1"/>
    <n v="347"/>
    <s v="Application approved but not accepted"/>
    <n v="2"/>
    <s v="Not Hispanic or Latino"/>
    <n v="2"/>
    <x v="0"/>
    <n v="5"/>
    <s v="Male"/>
    <n v="1"/>
    <n v="67"/>
    <n v="67.7"/>
    <n v="145.39999399999999"/>
    <x v="1"/>
    <x v="1"/>
  </r>
  <r>
    <s v="26-4599244"/>
    <s v="Department of Housing and Urban Development"/>
    <s v="Conventional"/>
    <n v="1"/>
    <s v="One-to-four family dwelling (other than manufactured housing)"/>
    <n v="1"/>
    <s v="Refinancing"/>
    <n v="3"/>
    <s v="Owner-occupied as a principal dwelling"/>
    <n v="1"/>
    <n v="336"/>
    <s v="Loan originated"/>
    <n v="1"/>
    <s v="Not Hispanic or Latino"/>
    <n v="2"/>
    <x v="0"/>
    <n v="5"/>
    <s v="Male"/>
    <n v="1"/>
    <n v="100"/>
    <n v="46.5"/>
    <n v="112.610001"/>
    <x v="1"/>
    <x v="1"/>
  </r>
  <r>
    <s v="52-2091594"/>
    <s v="Department of Housing and Urban Development"/>
    <s v="Conventional"/>
    <n v="1"/>
    <s v="One-to-four family dwelling (other than manufactured housing)"/>
    <n v="1"/>
    <s v="Home purchase"/>
    <n v="1"/>
    <s v="Not owner-occupied as a principal dwelling"/>
    <n v="2"/>
    <n v="200"/>
    <s v="Loan originated"/>
    <n v="1"/>
    <s v="Not Hispanic or Latino"/>
    <n v="2"/>
    <x v="0"/>
    <n v="5"/>
    <s v="Male"/>
    <n v="1"/>
    <n v="149"/>
    <n v="89.8"/>
    <n v="125.480003"/>
    <x v="1"/>
    <x v="2"/>
  </r>
  <r>
    <s v="26-0595342"/>
    <s v="Department of Housing and Urban Development"/>
    <s v="Conventional"/>
    <n v="1"/>
    <s v="One-to-four family dwelling (other than manufactured housing)"/>
    <n v="1"/>
    <s v="Home purchase"/>
    <n v="1"/>
    <s v="Owner-occupied as a principal dwelling"/>
    <n v="1"/>
    <n v="289"/>
    <s v="Loan originated"/>
    <n v="1"/>
    <s v="Not Hispanic or Latino"/>
    <n v="2"/>
    <x v="0"/>
    <n v="5"/>
    <s v="Male"/>
    <n v="1"/>
    <n v="135"/>
    <n v="77.5"/>
    <n v="107.550003"/>
    <x v="1"/>
    <x v="2"/>
  </r>
  <r>
    <s v="91-1374387"/>
    <s v="Department of Housing and Urban Development"/>
    <s v="Conventional"/>
    <n v="1"/>
    <s v="One-to-four family dwelling (other than manufactured housing)"/>
    <n v="1"/>
    <s v="Refinancing"/>
    <n v="3"/>
    <s v="Owner-occupied as a principal dwelling"/>
    <n v="1"/>
    <n v="116"/>
    <s v="Loan originated"/>
    <n v="1"/>
    <s v="Not Hispanic or Latino"/>
    <n v="2"/>
    <x v="0"/>
    <n v="5"/>
    <s v="Male"/>
    <n v="1"/>
    <n v="43"/>
    <n v="62.1"/>
    <n v="91.980003400000001"/>
    <x v="1"/>
    <x v="1"/>
  </r>
  <r>
    <s v="13-6131491"/>
    <s v="Department of Housing and Urban Development"/>
    <s v="FSA/RHS-guaranteed"/>
    <n v="4"/>
    <s v="One-to-four family dwelling (other than manufactured housing)"/>
    <n v="1"/>
    <s v="Home purchase"/>
    <n v="1"/>
    <s v="Owner-occupied as a principal dwelling"/>
    <n v="1"/>
    <n v="251"/>
    <s v="Loan originated"/>
    <n v="1"/>
    <s v="Not Hispanic or Latino"/>
    <n v="2"/>
    <x v="0"/>
    <n v="5"/>
    <s v="Male"/>
    <n v="1"/>
    <n v="60"/>
    <n v="60.2"/>
    <n v="108.43"/>
    <x v="1"/>
    <x v="1"/>
  </r>
  <r>
    <s v="01-0726495"/>
    <s v="Department of Housing and Urban Development"/>
    <s v="FHA-insured"/>
    <n v="2"/>
    <s v="One-to-four family dwelling (other than manufactured housing)"/>
    <n v="1"/>
    <s v="Home purchase"/>
    <n v="1"/>
    <s v="Owner-occupied as a principal dwelling"/>
    <n v="1"/>
    <n v="411"/>
    <s v="Loan originated"/>
    <n v="1"/>
    <s v="Not Hispanic or Latino"/>
    <n v="2"/>
    <x v="0"/>
    <n v="5"/>
    <s v="Female"/>
    <n v="2"/>
    <n v="84"/>
    <n v="88"/>
    <n v="166.91999799999999"/>
    <x v="1"/>
    <x v="1"/>
  </r>
  <r>
    <s v="26-4599244"/>
    <s v="Department of Housing and Urban Development"/>
    <s v="VA-guaranteed"/>
    <n v="3"/>
    <s v="Manufactured housing"/>
    <n v="2"/>
    <s v="Refinancing"/>
    <n v="3"/>
    <s v="Owner-occupied as a principal dwelling"/>
    <n v="1"/>
    <n v="177"/>
    <s v="Application denied by financial institution"/>
    <n v="3"/>
    <s v="Not Hispanic or Latino"/>
    <n v="2"/>
    <x v="0"/>
    <n v="5"/>
    <s v="Male"/>
    <n v="1"/>
    <n v="74"/>
    <n v="53.3"/>
    <n v="148.46000699999999"/>
    <x v="0"/>
    <x v="1"/>
  </r>
  <r>
    <s v="05-0402708"/>
    <s v="Department of Housing and Urban Development"/>
    <s v="FHA-insured"/>
    <n v="2"/>
    <s v="One-to-four family dwelling (other than manufactured housing)"/>
    <n v="1"/>
    <s v="Refinancing"/>
    <n v="3"/>
    <s v="Owner-occupied as a principal dwelling"/>
    <n v="1"/>
    <n v="173"/>
    <s v="Application denied by financial institution"/>
    <n v="3"/>
    <s v="Not Hispanic or Latino"/>
    <n v="2"/>
    <x v="0"/>
    <n v="5"/>
    <s v="Male"/>
    <n v="1"/>
    <n v="25"/>
    <n v="72.400000000000006"/>
    <n v="75.760002099999994"/>
    <x v="0"/>
    <x v="0"/>
  </r>
  <r>
    <s v="76-0503625"/>
    <s v="Department of Housing and Urban Development"/>
    <s v="Conventional"/>
    <n v="1"/>
    <s v="One-to-four family dwelling (other than manufactured housing)"/>
    <n v="1"/>
    <s v="Refinancing"/>
    <n v="3"/>
    <s v="Owner-occupied as a principal dwelling"/>
    <n v="1"/>
    <n v="260"/>
    <s v="Loan originated"/>
    <n v="1"/>
    <s v="Not Hispanic or Latino"/>
    <n v="2"/>
    <x v="0"/>
    <n v="5"/>
    <s v="Male"/>
    <n v="1"/>
    <n v="92"/>
    <n v="104.8"/>
    <n v="133.740005"/>
    <x v="1"/>
    <x v="1"/>
  </r>
  <r>
    <s v="33-0419992"/>
    <s v="Department of Housing and Urban Development"/>
    <s v="Conventional"/>
    <n v="1"/>
    <s v="One-to-four family dwelling (other than manufactured housing)"/>
    <n v="1"/>
    <s v="Home purchase"/>
    <n v="1"/>
    <s v="Owner-occupied as a principal dwelling"/>
    <n v="1"/>
    <n v="15"/>
    <s v="Application approved but not accepted"/>
    <n v="2"/>
    <s v="Not Hispanic or Latino"/>
    <n v="2"/>
    <x v="3"/>
    <n v="2"/>
    <s v="Male"/>
    <n v="1"/>
    <n v="75"/>
    <n v="63.2"/>
    <n v="79.410003700000004"/>
    <x v="1"/>
    <x v="1"/>
  </r>
  <r>
    <s v="91-1780488"/>
    <s v="Department of Housing and Urban Development"/>
    <s v="FHA-insured"/>
    <n v="2"/>
    <s v="One-to-four family dwelling (other than manufactured housing)"/>
    <n v="1"/>
    <s v="Home purchase"/>
    <n v="1"/>
    <s v="Owner-occupied as a principal dwelling"/>
    <n v="1"/>
    <n v="317"/>
    <s v="Loan originated"/>
    <n v="1"/>
    <s v="Hispanic or Latino"/>
    <n v="1"/>
    <x v="0"/>
    <n v="5"/>
    <s v="Male"/>
    <n v="1"/>
    <n v="69"/>
    <n v="63.2"/>
    <n v="68.540000899999995"/>
    <x v="1"/>
    <x v="1"/>
  </r>
  <r>
    <n v="7197000003"/>
    <s v="Department of Housing and Urban Development"/>
    <s v="Conventional"/>
    <n v="1"/>
    <s v="One-to-four family dwelling (other than manufactured housing)"/>
    <n v="1"/>
    <s v="Home purchase"/>
    <n v="1"/>
    <s v="Owner-occupied as a principal dwelling"/>
    <n v="1"/>
    <n v="129"/>
    <s v="Loan originated"/>
    <n v="1"/>
    <s v="Not Hispanic or Latino"/>
    <n v="2"/>
    <x v="0"/>
    <n v="5"/>
    <s v="Female"/>
    <n v="2"/>
    <n v="50"/>
    <n v="79.599999999999994"/>
    <n v="57.5"/>
    <x v="1"/>
    <x v="1"/>
  </r>
  <r>
    <s v="26-4599244"/>
    <s v="Department of Housing and Urban Development"/>
    <s v="VA-guaranteed"/>
    <n v="3"/>
    <s v="One-to-four family dwelling (other than manufactured housing)"/>
    <n v="1"/>
    <s v="Refinancing"/>
    <n v="3"/>
    <s v="Owner-occupied as a principal dwelling"/>
    <n v="1"/>
    <n v="194"/>
    <s v="Loan originated"/>
    <n v="1"/>
    <s v="Not Hispanic or Latino"/>
    <n v="2"/>
    <x v="0"/>
    <n v="5"/>
    <s v="Male"/>
    <n v="1"/>
    <n v="59"/>
    <n v="50.5"/>
    <n v="146.83999600000001"/>
    <x v="1"/>
    <x v="1"/>
  </r>
  <r>
    <s v="59-1515932"/>
    <s v="Department of Housing and Urban Development"/>
    <s v="Conventional"/>
    <n v="1"/>
    <s v="Manufactured housing"/>
    <n v="2"/>
    <s v="Home purchase"/>
    <n v="1"/>
    <s v="Owner-occupied as a principal dwelling"/>
    <n v="1"/>
    <n v="29"/>
    <s v="Application denied by financial institution"/>
    <n v="3"/>
    <s v="Not Hispanic or Latino"/>
    <n v="2"/>
    <x v="0"/>
    <n v="5"/>
    <s v="Male"/>
    <n v="1"/>
    <n v="53"/>
    <n v="72.2"/>
    <n v="73.019996599999999"/>
    <x v="0"/>
    <x v="1"/>
  </r>
  <r>
    <s v="38-2750395"/>
    <s v="Department of Housing and Urban Development"/>
    <s v="Conventional"/>
    <n v="1"/>
    <s v="One-to-four family dwelling (other than manufactured housing)"/>
    <n v="1"/>
    <s v="Home purchase"/>
    <n v="1"/>
    <s v="Owner-occupied as a principal dwelling"/>
    <n v="1"/>
    <n v="385"/>
    <s v="Loan originated"/>
    <n v="1"/>
    <s v="Hispanic or Latino"/>
    <n v="1"/>
    <x v="0"/>
    <n v="5"/>
    <s v="Male"/>
    <n v="1"/>
    <n v="125"/>
    <n v="64.099999999999994"/>
    <n v="156.070007"/>
    <x v="1"/>
    <x v="2"/>
  </r>
  <r>
    <n v="7197000003"/>
    <s v="Department of Housing and Urban Development"/>
    <s v="Conventional"/>
    <n v="1"/>
    <s v="One-to-four family dwelling (other than manufactured housing)"/>
    <n v="1"/>
    <s v="Home purchase"/>
    <n v="1"/>
    <s v="Owner-occupied as a principal dwelling"/>
    <n v="1"/>
    <n v="235"/>
    <s v="Application denied by financial institution"/>
    <n v="3"/>
    <s v="Hispanic or Latino"/>
    <n v="1"/>
    <x v="0"/>
    <n v="5"/>
    <s v="Female"/>
    <n v="2"/>
    <n v="99"/>
    <n v="99.8"/>
    <n v="119.959999"/>
    <x v="0"/>
    <x v="1"/>
  </r>
  <r>
    <s v="68-0151632"/>
    <s v="Department of Housing and Urban Development"/>
    <s v="VA-guaranteed"/>
    <n v="3"/>
    <s v="One-to-four family dwelling (other than manufactured housing)"/>
    <n v="1"/>
    <s v="Home purchase"/>
    <n v="1"/>
    <s v="Owner-occupied as a principal dwelling"/>
    <n v="1"/>
    <n v="289"/>
    <s v="Loan originated"/>
    <n v="1"/>
    <s v="Not Hispanic or Latino"/>
    <n v="2"/>
    <x v="0"/>
    <n v="5"/>
    <s v="Male"/>
    <n v="1"/>
    <n v="56"/>
    <n v="67.900000000000006"/>
    <n v="96.589996299999996"/>
    <x v="1"/>
    <x v="1"/>
  </r>
  <r>
    <s v="22-3887207"/>
    <s v="Department of Housing and Urban Development"/>
    <s v="VA-guaranteed"/>
    <n v="3"/>
    <s v="One-to-four family dwelling (other than manufactured housing)"/>
    <n v="1"/>
    <s v="Refinancing"/>
    <n v="3"/>
    <s v="Owner-occupied as a principal dwelling"/>
    <n v="1"/>
    <n v="73"/>
    <s v="Loan originated"/>
    <n v="1"/>
    <s v="Not Hispanic or Latino"/>
    <n v="2"/>
    <x v="0"/>
    <n v="5"/>
    <s v="Male"/>
    <n v="1"/>
    <n v="57"/>
    <n v="50.8"/>
    <n v="94.269996599999999"/>
    <x v="1"/>
    <x v="1"/>
  </r>
  <r>
    <s v="20-1792214"/>
    <s v="Department of Housing and Urban Development"/>
    <s v="FHA-insured"/>
    <n v="2"/>
    <s v="One-to-four family dwelling (other than manufactured housing)"/>
    <n v="1"/>
    <s v="Home purchase"/>
    <n v="1"/>
    <s v="Owner-occupied as a principal dwelling"/>
    <n v="1"/>
    <n v="152"/>
    <s v="Loan originated"/>
    <n v="1"/>
    <s v="Not Hispanic or Latino"/>
    <n v="2"/>
    <x v="1"/>
    <n v="3"/>
    <s v="Female"/>
    <n v="2"/>
    <n v="79"/>
    <n v="71.2"/>
    <n v="67.559997600000003"/>
    <x v="1"/>
    <x v="1"/>
  </r>
  <r>
    <s v="01-0726495"/>
    <s v="Department of Housing and Urban Development"/>
    <s v="Conventional"/>
    <n v="1"/>
    <s v="One-to-four family dwelling (other than manufactured housing)"/>
    <n v="1"/>
    <s v="Home purchase"/>
    <n v="1"/>
    <s v="Owner-occupied as a principal dwelling"/>
    <n v="1"/>
    <n v="380"/>
    <s v="Loan originated"/>
    <n v="1"/>
    <s v="Not Hispanic or Latino"/>
    <n v="2"/>
    <x v="0"/>
    <n v="5"/>
    <s v="Male"/>
    <n v="1"/>
    <n v="206"/>
    <n v="94.3"/>
    <n v="154.64999399999999"/>
    <x v="1"/>
    <x v="2"/>
  </r>
  <r>
    <s v="36-4327855"/>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130"/>
    <n v="77.5"/>
    <n v="298.25"/>
    <x v="1"/>
    <x v="2"/>
  </r>
  <r>
    <s v="22-3887207"/>
    <s v="Department of Housing and Urban Development"/>
    <s v="VA-guaranteed"/>
    <n v="3"/>
    <s v="One-to-four family dwelling (other than manufactured housing)"/>
    <n v="1"/>
    <s v="Refinancing"/>
    <n v="3"/>
    <s v="Owner-occupied as a principal dwelling"/>
    <n v="1"/>
    <n v="315"/>
    <s v="Application denied by financial institution"/>
    <n v="3"/>
    <s v="Not Hispanic or Latino"/>
    <n v="2"/>
    <x v="1"/>
    <n v="3"/>
    <s v="Male"/>
    <n v="1"/>
    <n v="123"/>
    <n v="107.6"/>
    <n v="115.269997"/>
    <x v="0"/>
    <x v="2"/>
  </r>
  <r>
    <s v="26-4599244"/>
    <s v="Department of Housing and Urban Development"/>
    <s v="Conventional"/>
    <n v="1"/>
    <s v="One-to-four family dwelling (other than manufactured housing)"/>
    <n v="1"/>
    <s v="Home purchase"/>
    <n v="1"/>
    <s v="Owner-occupied as a principal dwelling"/>
    <n v="1"/>
    <n v="419"/>
    <s v="Loan originated"/>
    <n v="1"/>
    <s v="Not Hispanic or Latino"/>
    <n v="2"/>
    <x v="3"/>
    <n v="2"/>
    <s v="Male"/>
    <n v="1"/>
    <n v="191"/>
    <n v="66.2"/>
    <n v="96.080001800000005"/>
    <x v="1"/>
    <x v="2"/>
  </r>
  <r>
    <s v="41-1795868"/>
    <s v="Department of Housing and Urban Development"/>
    <s v="Conventional"/>
    <n v="1"/>
    <s v="One-to-four family dwelling (other than manufactured housing)"/>
    <n v="1"/>
    <s v="Home purchase"/>
    <n v="1"/>
    <s v="Not owner-occupied as a principal dwelling"/>
    <n v="2"/>
    <n v="67"/>
    <s v="Loan originated"/>
    <n v="1"/>
    <s v="Not Hispanic or Latino"/>
    <n v="2"/>
    <x v="1"/>
    <n v="3"/>
    <s v="Male"/>
    <n v="1"/>
    <n v="77"/>
    <n v="78.2"/>
    <n v="71.620002700000001"/>
    <x v="1"/>
    <x v="1"/>
  </r>
  <r>
    <s v="86-1092244"/>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251"/>
    <n v="69.2"/>
    <n v="122.029999"/>
    <x v="1"/>
    <x v="2"/>
  </r>
  <r>
    <s v="41-1795868"/>
    <s v="Department of Housing and Urban Development"/>
    <s v="Conventional"/>
    <n v="1"/>
    <s v="One-to-four family dwelling (other than manufactured housing)"/>
    <n v="1"/>
    <s v="Refinancing"/>
    <n v="3"/>
    <s v="Owner-occupied as a principal dwelling"/>
    <n v="1"/>
    <n v="50"/>
    <s v="Application denied by financial institution"/>
    <n v="3"/>
    <s v="Hispanic or Latino"/>
    <n v="1"/>
    <x v="0"/>
    <n v="5"/>
    <s v="Female"/>
    <n v="2"/>
    <n v="11"/>
    <n v="75.2"/>
    <n v="38.650001500000002"/>
    <x v="0"/>
    <x v="0"/>
  </r>
  <r>
    <s v="72-0593959"/>
    <s v="Department of Housing and Urban Development"/>
    <s v="VA-guaranteed"/>
    <n v="3"/>
    <s v="One-to-four family dwelling (other than manufactured housing)"/>
    <n v="1"/>
    <s v="Refinancing"/>
    <n v="3"/>
    <s v="Not owner-occupied as a principal dwelling"/>
    <n v="2"/>
    <n v="101"/>
    <s v="Loan originated"/>
    <n v="1"/>
    <s v="Not Hispanic or Latino"/>
    <n v="2"/>
    <x v="1"/>
    <n v="3"/>
    <s v="Male"/>
    <n v="1"/>
    <n v="106"/>
    <n v="68.099999999999994"/>
    <n v="98.739997900000006"/>
    <x v="1"/>
    <x v="1"/>
  </r>
  <r>
    <s v="20-8921389"/>
    <s v="Department of Housing and Urban Development"/>
    <s v="Conventional"/>
    <n v="1"/>
    <s v="One-to-four family dwelling (other than manufactured housing)"/>
    <n v="1"/>
    <s v="Home purchase"/>
    <n v="1"/>
    <s v="Owner-occupied as a principal dwelling"/>
    <n v="1"/>
    <n v="143"/>
    <s v="Loan originated"/>
    <n v="1"/>
    <s v="Not Hispanic or Latino"/>
    <n v="2"/>
    <x v="0"/>
    <n v="5"/>
    <s v="Female"/>
    <n v="2"/>
    <n v="145"/>
    <n v="58.4"/>
    <n v="131.30999800000001"/>
    <x v="1"/>
    <x v="2"/>
  </r>
  <r>
    <s v="38-2750395"/>
    <s v="Department of Housing and Urban Development"/>
    <s v="Conventional"/>
    <n v="1"/>
    <s v="One-to-four family dwelling (other than manufactured housing)"/>
    <n v="1"/>
    <s v="Refinancing"/>
    <n v="3"/>
    <s v="Owner-occupied as a principal dwelling"/>
    <n v="1"/>
    <n v="270"/>
    <s v="Loan originated"/>
    <n v="1"/>
    <s v="Not Hispanic or Latino"/>
    <n v="2"/>
    <x v="0"/>
    <n v="5"/>
    <s v="Female"/>
    <n v="2"/>
    <n v="69"/>
    <n v="66.2"/>
    <n v="139.5"/>
    <x v="1"/>
    <x v="1"/>
  </r>
  <r>
    <s v="43-1965151"/>
    <s v="Department of Housing and Urban Development"/>
    <s v="VA-guaranteed"/>
    <n v="3"/>
    <s v="One-to-four family dwelling (other than manufactured housing)"/>
    <n v="1"/>
    <s v="Home purchase"/>
    <n v="1"/>
    <s v="Owner-occupied as a principal dwelling"/>
    <n v="1"/>
    <n v="525"/>
    <s v="Loan originated"/>
    <n v="1"/>
    <s v="Not Hispanic or Latino"/>
    <n v="2"/>
    <x v="0"/>
    <n v="5"/>
    <s v="Male"/>
    <n v="1"/>
    <n v="62"/>
    <n v="67"/>
    <n v="96.510002099999994"/>
    <x v="1"/>
    <x v="1"/>
  </r>
  <r>
    <s v="52-2102740"/>
    <s v="Department of Housing and Urban Development"/>
    <s v="VA-guaranteed"/>
    <n v="3"/>
    <s v="One-to-four family dwelling (other than manufactured housing)"/>
    <n v="1"/>
    <s v="Home purchase"/>
    <n v="1"/>
    <s v="Owner-occupied as a principal dwelling"/>
    <n v="1"/>
    <n v="308"/>
    <s v="Application denied by financial institution"/>
    <n v="3"/>
    <s v="Not Hispanic or Latino"/>
    <n v="2"/>
    <x v="0"/>
    <n v="5"/>
    <s v="Female"/>
    <n v="2"/>
    <n v="108"/>
    <n v="66.2"/>
    <n v="137.16999799999999"/>
    <x v="0"/>
    <x v="1"/>
  </r>
  <r>
    <s v="76-0503625"/>
    <s v="Department of Housing and Urban Development"/>
    <s v="Conventional"/>
    <n v="1"/>
    <s v="One-to-four family dwelling (other than manufactured housing)"/>
    <n v="1"/>
    <s v="Home purchase"/>
    <n v="1"/>
    <s v="Owner-occupied as a principal dwelling"/>
    <n v="1"/>
    <n v="142"/>
    <s v="Loan originated"/>
    <n v="1"/>
    <s v="Not Hispanic or Latino"/>
    <n v="2"/>
    <x v="0"/>
    <n v="5"/>
    <s v="Female"/>
    <n v="2"/>
    <n v="56"/>
    <n v="68.400000000000006"/>
    <n v="130.009995"/>
    <x v="1"/>
    <x v="1"/>
  </r>
  <r>
    <s v="36-4327855"/>
    <s v="Department of Housing and Urban Development"/>
    <s v="Conventional"/>
    <n v="1"/>
    <s v="One-to-four family dwelling (other than manufactured housing)"/>
    <n v="1"/>
    <s v="Refinancing"/>
    <n v="3"/>
    <s v="Owner-occupied as a principal dwelling"/>
    <n v="1"/>
    <n v="600"/>
    <s v="Loan originated"/>
    <n v="1"/>
    <s v="Not Hispanic or Latino"/>
    <n v="2"/>
    <x v="0"/>
    <n v="5"/>
    <s v="Male"/>
    <n v="1"/>
    <n v="354"/>
    <n v="77.5"/>
    <n v="280.98001099999999"/>
    <x v="1"/>
    <x v="2"/>
  </r>
  <r>
    <s v="20-8763489"/>
    <s v="Department of Housing and Urban Development"/>
    <s v="FHA-insured"/>
    <n v="2"/>
    <s v="One-to-four family dwelling (other than manufactured housing)"/>
    <n v="1"/>
    <s v="Home purchase"/>
    <n v="1"/>
    <s v="Owner-occupied as a principal dwelling"/>
    <n v="1"/>
    <n v="130"/>
    <s v="Loan originated"/>
    <n v="1"/>
    <s v="Not Hispanic or Latino"/>
    <n v="2"/>
    <x v="0"/>
    <n v="5"/>
    <s v="Male"/>
    <n v="1"/>
    <n v="87"/>
    <n v="75.2"/>
    <n v="84.230003400000001"/>
    <x v="1"/>
    <x v="1"/>
  </r>
  <r>
    <s v="38-3434023"/>
    <s v="Department of Housing and Urban Development"/>
    <s v="FHA-insured"/>
    <n v="2"/>
    <s v="One-to-four family dwelling (other than manufactured housing)"/>
    <n v="1"/>
    <s v="Home purchase"/>
    <n v="1"/>
    <s v="Owner-occupied as a principal dwelling"/>
    <n v="1"/>
    <n v="176"/>
    <s v="Loan originated"/>
    <n v="1"/>
    <s v="Not Hispanic or Latino"/>
    <n v="2"/>
    <x v="0"/>
    <n v="5"/>
    <s v="Male"/>
    <n v="1"/>
    <n v="85"/>
    <n v="57.3"/>
    <n v="95.639999399999994"/>
    <x v="1"/>
    <x v="1"/>
  </r>
  <r>
    <s v="45-5510883"/>
    <s v="Department of Housing and Urban Development"/>
    <s v="VA-guaranteed"/>
    <n v="3"/>
    <s v="One-to-four family dwelling (other than manufactured housing)"/>
    <n v="1"/>
    <s v="Refinancing"/>
    <n v="3"/>
    <s v="Owner-occupied as a principal dwelling"/>
    <n v="1"/>
    <n v="205"/>
    <s v="Loan originated"/>
    <n v="1"/>
    <s v="Not Hispanic or Latino"/>
    <n v="2"/>
    <x v="0"/>
    <n v="5"/>
    <s v="Male"/>
    <n v="1"/>
    <m/>
    <n v="66.2"/>
    <n v="136.35000600000001"/>
    <x v="1"/>
    <x v="0"/>
  </r>
  <r>
    <n v="7197000003"/>
    <s v="Department of Housing and Urban Development"/>
    <s v="Conventional"/>
    <n v="1"/>
    <s v="One-to-four family dwelling (other than manufactured housing)"/>
    <n v="1"/>
    <s v="Refinancing"/>
    <n v="3"/>
    <s v="Not owner-occupied as a principal dwelling"/>
    <n v="2"/>
    <n v="180"/>
    <s v="Application denied by financial institution"/>
    <n v="3"/>
    <s v="Not Hispanic or Latino"/>
    <n v="2"/>
    <x v="0"/>
    <n v="5"/>
    <s v="Male"/>
    <n v="1"/>
    <n v="128"/>
    <n v="84"/>
    <n v="156.570007"/>
    <x v="0"/>
    <x v="2"/>
  </r>
  <r>
    <n v="542409990"/>
    <s v="Department of Housing and Urban Development"/>
    <s v="Conventional"/>
    <n v="1"/>
    <s v="One-to-four family dwelling (other than manufactured housing)"/>
    <n v="1"/>
    <s v="Home purchase"/>
    <n v="1"/>
    <s v="Owner-occupied as a principal dwelling"/>
    <n v="1"/>
    <n v="158"/>
    <s v="Loan originated"/>
    <n v="1"/>
    <s v="Not Hispanic or Latino"/>
    <n v="2"/>
    <x v="0"/>
    <n v="5"/>
    <s v="Male"/>
    <n v="1"/>
    <n v="52"/>
    <n v="64.3"/>
    <n v="129.270004"/>
    <x v="1"/>
    <x v="1"/>
  </r>
  <r>
    <n v="3827009995"/>
    <s v="Department of Housing and Urban Development"/>
    <s v="Conventional"/>
    <n v="1"/>
    <s v="One-to-four family dwelling (other than manufactured housing)"/>
    <n v="1"/>
    <s v="Home purchase"/>
    <n v="1"/>
    <s v="Owner-occupied as a principal dwelling"/>
    <n v="1"/>
    <n v="111"/>
    <s v="Loan originated"/>
    <n v="1"/>
    <s v="Not Hispanic or Latino"/>
    <n v="2"/>
    <x v="0"/>
    <n v="5"/>
    <s v="Female"/>
    <n v="2"/>
    <n v="42"/>
    <n v="55.4"/>
    <n v="117.480003"/>
    <x v="1"/>
    <x v="1"/>
  </r>
  <r>
    <s v="41-1795868"/>
    <s v="Department of Housing and Urban Development"/>
    <s v="Conventional"/>
    <n v="1"/>
    <s v="One-to-four family dwelling (other than manufactured housing)"/>
    <n v="1"/>
    <s v="Refinancing"/>
    <n v="3"/>
    <s v="Owner-occupied as a principal dwelling"/>
    <n v="1"/>
    <n v="190"/>
    <s v="Application approved but not accepted"/>
    <n v="2"/>
    <s v="Hispanic or Latino"/>
    <n v="1"/>
    <x v="0"/>
    <n v="5"/>
    <s v="Male"/>
    <n v="1"/>
    <n v="18"/>
    <n v="64.3"/>
    <n v="61.340000199999999"/>
    <x v="1"/>
    <x v="0"/>
  </r>
  <r>
    <s v="37-1542226"/>
    <s v="Department of Housing and Urban Development"/>
    <s v="VA-guaranteed"/>
    <n v="3"/>
    <s v="One-to-four family dwelling (other than manufactured housing)"/>
    <n v="1"/>
    <s v="Refinancing"/>
    <n v="3"/>
    <s v="Owner-occupied as a principal dwelling"/>
    <n v="1"/>
    <n v="165"/>
    <s v="Application denied by financial institution"/>
    <n v="3"/>
    <s v="Not Hispanic or Latino"/>
    <n v="2"/>
    <x v="0"/>
    <n v="5"/>
    <s v="Male"/>
    <n v="1"/>
    <n v="18"/>
    <n v="107.6"/>
    <n v="115.30999799999999"/>
    <x v="0"/>
    <x v="0"/>
  </r>
  <r>
    <s v="86-0634557"/>
    <s v="Department of Housing and Urban Development"/>
    <s v="Conventional"/>
    <n v="1"/>
    <s v="One-to-four family dwelling (other than manufactured housing)"/>
    <n v="1"/>
    <s v="Home purchase"/>
    <n v="1"/>
    <s v="Owner-occupied as a principal dwelling"/>
    <n v="1"/>
    <n v="200"/>
    <s v="Loan originated"/>
    <n v="1"/>
    <s v="Hispanic or Latino"/>
    <n v="1"/>
    <x v="3"/>
    <n v="2"/>
    <s v="Male"/>
    <n v="1"/>
    <n v="61"/>
    <n v="44.5"/>
    <n v="86.830001800000005"/>
    <x v="1"/>
    <x v="1"/>
  </r>
  <r>
    <n v="7197000003"/>
    <s v="Department of Housing and Urban Development"/>
    <s v="Conventional"/>
    <n v="1"/>
    <s v="One-to-four family dwelling (other than manufactured housing)"/>
    <n v="1"/>
    <s v="Home purchase"/>
    <n v="1"/>
    <s v="Owner-occupied as a principal dwelling"/>
    <n v="1"/>
    <n v="361"/>
    <s v="Loan originated"/>
    <n v="1"/>
    <s v="Not Hispanic or Latino"/>
    <n v="2"/>
    <x v="0"/>
    <n v="5"/>
    <s v="Male"/>
    <n v="1"/>
    <n v="122"/>
    <n v="54.8"/>
    <n v="93.269996599999999"/>
    <x v="1"/>
    <x v="2"/>
  </r>
  <r>
    <s v="20-8921389"/>
    <s v="Department of Housing and Urban Development"/>
    <s v="VA-guaranteed"/>
    <n v="3"/>
    <s v="One-to-four family dwelling (other than manufactured housing)"/>
    <n v="1"/>
    <s v="Home purchase"/>
    <n v="1"/>
    <s v="Owner-occupied as a principal dwelling"/>
    <n v="1"/>
    <n v="388"/>
    <s v="Loan originated"/>
    <n v="1"/>
    <s v="Not Hispanic or Latino"/>
    <n v="2"/>
    <x v="0"/>
    <n v="5"/>
    <s v="Male"/>
    <n v="1"/>
    <n v="138"/>
    <n v="74.5"/>
    <n v="129.979996"/>
    <x v="1"/>
    <x v="2"/>
  </r>
  <r>
    <s v="61-1392032"/>
    <s v="Department of Housing and Urban Development"/>
    <s v="FHA-insured"/>
    <n v="2"/>
    <s v="Manufactured housing"/>
    <n v="2"/>
    <s v="Home purchase"/>
    <n v="1"/>
    <s v="Owner-occupied as a principal dwelling"/>
    <n v="1"/>
    <n v="152"/>
    <s v="Loan originated"/>
    <n v="1"/>
    <s v="Not Hispanic or Latino"/>
    <n v="2"/>
    <x v="0"/>
    <n v="5"/>
    <s v="Male"/>
    <n v="1"/>
    <n v="65"/>
    <n v="45.7"/>
    <n v="109.790001"/>
    <x v="1"/>
    <x v="1"/>
  </r>
  <r>
    <s v="81-3798202"/>
    <s v="Department of Housing and Urban Development"/>
    <s v="Conventional"/>
    <n v="1"/>
    <s v="One-to-four family dwelling (other than manufactured housing)"/>
    <n v="1"/>
    <s v="Home purchase"/>
    <n v="1"/>
    <s v="Not owner-occupied as a principal dwelling"/>
    <n v="2"/>
    <n v="439"/>
    <s v="Loan originated"/>
    <n v="1"/>
    <s v="Not Hispanic or Latino"/>
    <n v="2"/>
    <x v="3"/>
    <n v="2"/>
    <s v="Male"/>
    <n v="1"/>
    <n v="173"/>
    <n v="63.2"/>
    <n v="67.099998499999998"/>
    <x v="1"/>
    <x v="2"/>
  </r>
  <r>
    <s v="75-2945170"/>
    <s v="Department of Housing and Urban Development"/>
    <s v="Conventional"/>
    <n v="1"/>
    <s v="One-to-four family dwelling (other than manufactured housing)"/>
    <n v="1"/>
    <s v="Refinancing"/>
    <n v="3"/>
    <s v="Owner-occupied as a principal dwelling"/>
    <n v="1"/>
    <n v="88"/>
    <s v="Loan originated"/>
    <n v="1"/>
    <s v="Not Hispanic or Latino"/>
    <n v="2"/>
    <x v="1"/>
    <n v="3"/>
    <s v="Male"/>
    <n v="1"/>
    <n v="126"/>
    <n v="70.900000000000006"/>
    <n v="107.75"/>
    <x v="1"/>
    <x v="2"/>
  </r>
  <r>
    <s v="23-2769131"/>
    <s v="Department of Housing and Urban Development"/>
    <s v="Conventional"/>
    <n v="1"/>
    <s v="One-to-four family dwelling (other than manufactured housing)"/>
    <n v="1"/>
    <s v="Refinancing"/>
    <n v="3"/>
    <s v="Not owner-occupied as a principal dwelling"/>
    <n v="2"/>
    <n v="130"/>
    <s v="Application denied by financial institution"/>
    <n v="3"/>
    <s v="Not Hispanic or Latino"/>
    <n v="2"/>
    <x v="0"/>
    <n v="5"/>
    <s v="Male"/>
    <n v="1"/>
    <n v="63"/>
    <n v="64"/>
    <n v="89.709999100000005"/>
    <x v="0"/>
    <x v="1"/>
  </r>
  <r>
    <s v="33-0941669"/>
    <s v="Department of Housing and Urban Development"/>
    <s v="Conventional"/>
    <n v="1"/>
    <s v="One-to-four family dwelling (other than manufactured housing)"/>
    <n v="1"/>
    <s v="Home purchase"/>
    <n v="1"/>
    <s v="Owner-occupied as a principal dwelling"/>
    <n v="1"/>
    <n v="103"/>
    <s v="Loan originated"/>
    <n v="1"/>
    <s v="Not Hispanic or Latino"/>
    <n v="2"/>
    <x v="0"/>
    <n v="5"/>
    <s v="Female"/>
    <n v="2"/>
    <n v="60"/>
    <n v="97.1"/>
    <n v="63.479999499999998"/>
    <x v="1"/>
    <x v="1"/>
  </r>
  <r>
    <s v="26-0021318"/>
    <s v="Department of Housing and Urban Development"/>
    <s v="FHA-insured"/>
    <n v="2"/>
    <s v="One-to-four family dwelling (other than manufactured housing)"/>
    <n v="1"/>
    <s v="Refinancing"/>
    <n v="3"/>
    <s v="Owner-occupied as a principal dwelling"/>
    <n v="1"/>
    <n v="161"/>
    <s v="Application denied by financial institution"/>
    <n v="3"/>
    <s v="Not Hispanic or Latino"/>
    <n v="2"/>
    <x v="3"/>
    <n v="2"/>
    <s v="Female"/>
    <n v="2"/>
    <n v="45"/>
    <n v="58.4"/>
    <n v="104.849998"/>
    <x v="0"/>
    <x v="1"/>
  </r>
  <r>
    <s v="76-0503625"/>
    <s v="Department of Housing and Urban Development"/>
    <s v="Conventional"/>
    <n v="1"/>
    <s v="One-to-four family dwelling (other than manufactured housing)"/>
    <n v="1"/>
    <s v="Home purchase"/>
    <n v="1"/>
    <s v="Owner-occupied as a principal dwelling"/>
    <n v="1"/>
    <n v="349"/>
    <s v="Loan originated"/>
    <n v="1"/>
    <s v="Not Hispanic or Latino"/>
    <n v="2"/>
    <x v="0"/>
    <n v="5"/>
    <s v="Male"/>
    <n v="1"/>
    <n v="61"/>
    <n v="96"/>
    <n v="41.970001199999999"/>
    <x v="1"/>
    <x v="1"/>
  </r>
  <r>
    <s v="62-0997810"/>
    <s v="Department of Housing and Urban Development"/>
    <s v="Conventional"/>
    <n v="1"/>
    <s v="Manufactured housing"/>
    <n v="2"/>
    <s v="Home purchase"/>
    <n v="1"/>
    <s v="Owner-occupied as a principal dwelling"/>
    <n v="1"/>
    <n v="43"/>
    <s v="Application denied by financial institution"/>
    <n v="3"/>
    <s v="Information not provided by applicant in mail, Internet, or telephone application"/>
    <n v="3"/>
    <x v="0"/>
    <n v="5"/>
    <s v="Female"/>
    <n v="2"/>
    <n v="21"/>
    <n v="62.3"/>
    <n v="87.209999100000005"/>
    <x v="0"/>
    <x v="0"/>
  </r>
  <r>
    <n v="471809999"/>
    <s v="Department of Housing and Urban Development"/>
    <s v="Conventional"/>
    <n v="1"/>
    <s v="One-to-four family dwelling (other than manufactured housing)"/>
    <n v="1"/>
    <s v="Refinancing"/>
    <n v="3"/>
    <s v="Owner-occupied as a principal dwelling"/>
    <n v="1"/>
    <n v="305"/>
    <s v="Loan originated"/>
    <n v="1"/>
    <s v="Not Hispanic or Latino"/>
    <n v="2"/>
    <x v="0"/>
    <n v="5"/>
    <s v="Male"/>
    <n v="1"/>
    <n v="76"/>
    <n v="96"/>
    <n v="92.629997299999999"/>
    <x v="1"/>
    <x v="1"/>
  </r>
  <r>
    <s v="04-3660901"/>
    <s v="Department of Housing and Urban Development"/>
    <s v="Conventional"/>
    <n v="1"/>
    <s v="One-to-four family dwelling (other than manufactured housing)"/>
    <n v="1"/>
    <s v="Home purchase"/>
    <n v="1"/>
    <s v="Owner-occupied as a principal dwelling"/>
    <n v="1"/>
    <n v="599"/>
    <s v="Loan originated"/>
    <n v="1"/>
    <s v="Not Hispanic or Latino"/>
    <n v="2"/>
    <x v="0"/>
    <n v="5"/>
    <s v="Male"/>
    <n v="1"/>
    <n v="197"/>
    <n v="89.4"/>
    <n v="127.68"/>
    <x v="1"/>
    <x v="2"/>
  </r>
  <r>
    <s v="33-0941669"/>
    <s v="Department of Housing and Urban Development"/>
    <s v="FSA/RHS-guaranteed"/>
    <n v="4"/>
    <s v="One-to-four family dwelling (other than manufactured housing)"/>
    <n v="1"/>
    <s v="Home purchase"/>
    <n v="1"/>
    <s v="Owner-occupied as a principal dwelling"/>
    <n v="1"/>
    <n v="247"/>
    <s v="Loan originated"/>
    <n v="1"/>
    <s v="Not Hispanic or Latino"/>
    <n v="2"/>
    <x v="0"/>
    <n v="5"/>
    <s v="Male"/>
    <n v="1"/>
    <n v="66"/>
    <n v="53.3"/>
    <n v="93.709999100000005"/>
    <x v="1"/>
    <x v="1"/>
  </r>
  <r>
    <s v="68-0309242"/>
    <s v="Department of Housing and Urban Development"/>
    <s v="Conventional"/>
    <n v="1"/>
    <s v="One-to-four family dwelling (other than manufactured housing)"/>
    <n v="1"/>
    <s v="Home purchase"/>
    <n v="1"/>
    <s v="Owner-occupied as a principal dwelling"/>
    <n v="1"/>
    <n v="394"/>
    <s v="Loan purchased by the institution"/>
    <n v="6"/>
    <s v="Not Hispanic or Latino"/>
    <n v="2"/>
    <x v="3"/>
    <n v="2"/>
    <s v="Male"/>
    <n v="1"/>
    <n v="112"/>
    <n v="73.7"/>
    <n v="99.330001800000005"/>
    <x v="1"/>
    <x v="1"/>
  </r>
  <r>
    <s v="36-4327855"/>
    <s v="Department of Housing and Urban Development"/>
    <s v="FHA-insured"/>
    <n v="2"/>
    <s v="One-to-four family dwelling (other than manufactured housing)"/>
    <n v="1"/>
    <s v="Refinancing"/>
    <n v="3"/>
    <s v="Owner-occupied as a principal dwelling"/>
    <n v="1"/>
    <n v="155"/>
    <s v="Application denied by financial institution"/>
    <n v="3"/>
    <s v="Hispanic or Latino"/>
    <n v="1"/>
    <x v="0"/>
    <n v="5"/>
    <s v="Male"/>
    <n v="1"/>
    <n v="32"/>
    <n v="57.5"/>
    <n v="81.849998499999998"/>
    <x v="0"/>
    <x v="0"/>
  </r>
  <r>
    <n v="7505400005"/>
    <s v="Department of Housing and Urban Development"/>
    <s v="FHA-insured"/>
    <n v="2"/>
    <s v="One-to-four family dwelling (other than manufactured housing)"/>
    <n v="1"/>
    <s v="Home purchase"/>
    <n v="1"/>
    <s v="Owner-occupied as a principal dwelling"/>
    <n v="1"/>
    <n v="570"/>
    <s v="Loan originated"/>
    <n v="1"/>
    <s v="Hispanic or Latino"/>
    <n v="1"/>
    <x v="0"/>
    <n v="5"/>
    <s v="Male"/>
    <n v="1"/>
    <n v="98"/>
    <n v="79.3"/>
    <n v="93.819999699999997"/>
    <x v="1"/>
    <x v="1"/>
  </r>
  <r>
    <n v="7197000003"/>
    <s v="Department of Housing and Urban Development"/>
    <s v="Conventional"/>
    <n v="1"/>
    <s v="One-to-four family dwelling (other than manufactured housing)"/>
    <n v="1"/>
    <s v="Refinancing"/>
    <n v="3"/>
    <s v="Owner-occupied as a principal dwelling"/>
    <n v="1"/>
    <n v="224"/>
    <s v="Loan originated"/>
    <n v="1"/>
    <s v="Not Hispanic or Latino"/>
    <n v="2"/>
    <x v="0"/>
    <n v="5"/>
    <s v="Female"/>
    <n v="2"/>
    <n v="65"/>
    <n v="53"/>
    <n v="241.39999399999999"/>
    <x v="1"/>
    <x v="1"/>
  </r>
  <r>
    <n v="1099800006"/>
    <s v="Department of Housing and Urban Development"/>
    <s v="Conventional"/>
    <n v="1"/>
    <s v="One-to-four family dwelling (other than manufactured housing)"/>
    <n v="1"/>
    <s v="Home purchase"/>
    <n v="1"/>
    <s v="Owner-occupied as a principal dwelling"/>
    <n v="1"/>
    <n v="300"/>
    <s v="Loan originated"/>
    <n v="1"/>
    <s v="Not Hispanic or Latino"/>
    <n v="2"/>
    <x v="0"/>
    <n v="5"/>
    <s v="Female"/>
    <n v="2"/>
    <n v="120"/>
    <n v="110.8"/>
    <n v="93.080001800000005"/>
    <x v="1"/>
    <x v="1"/>
  </r>
  <r>
    <s v="35-1985128"/>
    <s v="Department of Housing and Urban Development"/>
    <s v="FHA-insured"/>
    <n v="2"/>
    <s v="One-to-four family dwelling (other than manufactured housing)"/>
    <n v="1"/>
    <s v="Home purchase"/>
    <n v="1"/>
    <s v="Owner-occupied as a principal dwelling"/>
    <n v="1"/>
    <n v="74"/>
    <s v="Loan originated"/>
    <n v="1"/>
    <s v="Not Hispanic or Latino"/>
    <n v="2"/>
    <x v="0"/>
    <n v="5"/>
    <s v="Female"/>
    <n v="2"/>
    <n v="31"/>
    <n v="68.400000000000006"/>
    <n v="52.180000300000003"/>
    <x v="1"/>
    <x v="0"/>
  </r>
  <r>
    <s v="42-1739728"/>
    <s v="Department of Housing and Urban Development"/>
    <s v="Conventional"/>
    <n v="1"/>
    <s v="One-to-four family dwelling (other than manufactured housing)"/>
    <n v="1"/>
    <s v="Refinancing"/>
    <n v="3"/>
    <s v="Not owner-occupied as a principal dwelling"/>
    <n v="2"/>
    <n v="122"/>
    <s v="Loan originated"/>
    <n v="1"/>
    <s v="Not Hispanic or Latino"/>
    <n v="2"/>
    <x v="0"/>
    <n v="5"/>
    <s v="Male"/>
    <n v="1"/>
    <n v="81"/>
    <n v="74.5"/>
    <n v="94.989997900000006"/>
    <x v="1"/>
    <x v="1"/>
  </r>
  <r>
    <s v="04-2992161"/>
    <s v="Department of Housing and Urban Development"/>
    <s v="Conventional"/>
    <n v="1"/>
    <s v="One-to-four family dwelling (other than manufactured housing)"/>
    <n v="1"/>
    <s v="Home purchase"/>
    <n v="1"/>
    <s v="Owner-occupied as a principal dwelling"/>
    <n v="1"/>
    <n v="375"/>
    <s v="Loan originated"/>
    <n v="1"/>
    <s v="Not Hispanic or Latino"/>
    <n v="2"/>
    <x v="0"/>
    <n v="5"/>
    <s v="Male"/>
    <n v="1"/>
    <n v="94"/>
    <n v="57.4"/>
    <n v="104.629997"/>
    <x v="1"/>
    <x v="1"/>
  </r>
  <r>
    <s v="56-2237729"/>
    <s v="Department of Housing and Urban Development"/>
    <s v="VA-guaranteed"/>
    <n v="3"/>
    <s v="One-to-four family dwelling (other than manufactured housing)"/>
    <n v="1"/>
    <s v="Refinancing"/>
    <n v="3"/>
    <s v="Owner-occupied as a principal dwelling"/>
    <n v="1"/>
    <n v="408"/>
    <s v="Application denied by financial institution"/>
    <n v="3"/>
    <s v="Not Hispanic or Latino"/>
    <n v="2"/>
    <x v="1"/>
    <n v="3"/>
    <s v="Male"/>
    <n v="1"/>
    <n v="68"/>
    <n v="54.9"/>
    <n v="125.510002"/>
    <x v="0"/>
    <x v="1"/>
  </r>
  <r>
    <s v="42-1554181"/>
    <s v="Department of Housing and Urban Development"/>
    <s v="Conventional"/>
    <n v="1"/>
    <s v="One-to-four family dwelling (other than manufactured housing)"/>
    <n v="1"/>
    <s v="Home purchase"/>
    <n v="1"/>
    <s v="Owner-occupied as a principal dwelling"/>
    <n v="1"/>
    <n v="314"/>
    <s v="Loan originated"/>
    <n v="1"/>
    <s v="Not Hispanic or Latino"/>
    <n v="2"/>
    <x v="0"/>
    <n v="5"/>
    <s v="Male"/>
    <n v="1"/>
    <n v="110"/>
    <n v="73.400000000000006"/>
    <n v="152.39999399999999"/>
    <x v="1"/>
    <x v="1"/>
  </r>
  <r>
    <s v="01-0464609"/>
    <s v="Department of Housing and Urban Development"/>
    <s v="Conventional"/>
    <n v="1"/>
    <s v="One-to-four family dwelling (other than manufactured housing)"/>
    <n v="1"/>
    <s v="Home purchase"/>
    <n v="1"/>
    <s v="Owner-occupied as a principal dwelling"/>
    <n v="1"/>
    <n v="194"/>
    <s v="Loan originated"/>
    <n v="1"/>
    <s v="Not Hispanic or Latino"/>
    <n v="2"/>
    <x v="3"/>
    <n v="2"/>
    <s v="Male"/>
    <n v="1"/>
    <n v="48"/>
    <n v="74.5"/>
    <n v="93.559997600000003"/>
    <x v="1"/>
    <x v="1"/>
  </r>
  <r>
    <s v="36-4176531"/>
    <s v="Department of Housing and Urban Development"/>
    <s v="Conventional"/>
    <n v="1"/>
    <s v="One-to-four family dwelling (other than manufactured housing)"/>
    <n v="1"/>
    <s v="Home purchase"/>
    <n v="1"/>
    <s v="Owner-occupied as a principal dwelling"/>
    <n v="1"/>
    <n v="285"/>
    <s v="Application denied by financial institution"/>
    <n v="3"/>
    <s v="Not Hispanic or Latino"/>
    <n v="2"/>
    <x v="0"/>
    <n v="5"/>
    <s v="Male"/>
    <n v="1"/>
    <n v="90"/>
    <n v="72.400000000000006"/>
    <n v="116.790001"/>
    <x v="0"/>
    <x v="1"/>
  </r>
  <r>
    <n v="7197000003"/>
    <s v="Department of Housing and Urban Development"/>
    <s v="Conventional"/>
    <n v="1"/>
    <s v="One-to-four family dwelling (other than manufactured housing)"/>
    <n v="1"/>
    <s v="Refinancing"/>
    <n v="3"/>
    <s v="Owner-occupied as a principal dwelling"/>
    <n v="1"/>
    <n v="566"/>
    <s v="Application denied by financial institution"/>
    <n v="3"/>
    <s v="Not Hispanic or Latino"/>
    <n v="2"/>
    <x v="0"/>
    <n v="5"/>
    <s v="Male"/>
    <n v="1"/>
    <n v="95"/>
    <n v="131.5"/>
    <n v="124.639999"/>
    <x v="0"/>
    <x v="1"/>
  </r>
  <r>
    <n v="7992700007"/>
    <s v="Department of Housing and Urban Development"/>
    <s v="Conventional"/>
    <n v="1"/>
    <s v="Manufactured housing"/>
    <n v="2"/>
    <s v="Home purchase"/>
    <n v="1"/>
    <s v="Owner-occupied as a principal dwelling"/>
    <n v="1"/>
    <n v="222"/>
    <s v="Loan originated"/>
    <n v="1"/>
    <s v="Not Hispanic or Latino"/>
    <n v="2"/>
    <x v="0"/>
    <n v="5"/>
    <s v="Female"/>
    <n v="2"/>
    <n v="29"/>
    <n v="59.2"/>
    <n v="87.489997900000006"/>
    <x v="1"/>
    <x v="0"/>
  </r>
  <r>
    <s v="26-1234082"/>
    <s v="Department of Housing and Urban Development"/>
    <s v="Conventional"/>
    <n v="1"/>
    <s v="One-to-four family dwelling (other than manufactured housing)"/>
    <n v="1"/>
    <s v="Home purchase"/>
    <n v="1"/>
    <s v="Owner-occupied as a principal dwelling"/>
    <n v="1"/>
    <n v="240"/>
    <s v="Application approved but not accepted"/>
    <n v="2"/>
    <s v="Not Hispanic or Latino"/>
    <n v="2"/>
    <x v="1"/>
    <n v="3"/>
    <s v="Male"/>
    <n v="1"/>
    <n v="60"/>
    <n v="83.9"/>
    <n v="87.680000300000003"/>
    <x v="1"/>
    <x v="1"/>
  </r>
  <r>
    <s v="26-4599244"/>
    <s v="Department of Housing and Urban Development"/>
    <s v="FHA-insured"/>
    <n v="2"/>
    <s v="One-to-four family dwelling (other than manufactured housing)"/>
    <n v="1"/>
    <s v="Refinancing"/>
    <n v="3"/>
    <s v="Owner-occupied as a principal dwelling"/>
    <n v="1"/>
    <n v="118"/>
    <s v="Application denied by financial institution"/>
    <n v="3"/>
    <s v="Not Hispanic or Latino"/>
    <n v="2"/>
    <x v="1"/>
    <n v="3"/>
    <s v="Female"/>
    <n v="2"/>
    <n v="42"/>
    <n v="68.8"/>
    <n v="86.589996299999996"/>
    <x v="0"/>
    <x v="1"/>
  </r>
  <r>
    <s v="58-2307082"/>
    <s v="Department of Housing and Urban Development"/>
    <s v="Conventional"/>
    <n v="1"/>
    <s v="One-to-four family dwelling (other than manufactured housing)"/>
    <n v="1"/>
    <s v="Home purchase"/>
    <n v="1"/>
    <s v="Owner-occupied as a principal dwelling"/>
    <n v="1"/>
    <n v="110"/>
    <s v="Loan originated"/>
    <n v="1"/>
    <s v="Hispanic or Latino"/>
    <n v="1"/>
    <x v="0"/>
    <n v="5"/>
    <s v="Male"/>
    <n v="1"/>
    <n v="31"/>
    <n v="73.400000000000006"/>
    <n v="45.259998299999999"/>
    <x v="1"/>
    <x v="0"/>
  </r>
  <r>
    <n v="2149009991"/>
    <s v="Department of Housing and Urban Development"/>
    <s v="FHA-insured"/>
    <n v="2"/>
    <s v="One-to-four family dwelling (other than manufactured housing)"/>
    <n v="1"/>
    <s v="Home purchase"/>
    <n v="1"/>
    <s v="Owner-occupied as a principal dwelling"/>
    <n v="1"/>
    <n v="233"/>
    <s v="Loan originated"/>
    <n v="1"/>
    <s v="Not Hispanic or Latino"/>
    <n v="2"/>
    <x v="0"/>
    <n v="5"/>
    <s v="Male"/>
    <n v="1"/>
    <n v="59"/>
    <n v="74.5"/>
    <n v="99.839996299999996"/>
    <x v="1"/>
    <x v="1"/>
  </r>
  <r>
    <s v="39-1856165"/>
    <s v="Department of Housing and Urban Development"/>
    <s v="VA-guaranteed"/>
    <n v="3"/>
    <s v="One-to-four family dwelling (other than manufactured housing)"/>
    <n v="1"/>
    <s v="Home purchase"/>
    <n v="1"/>
    <s v="Owner-occupied as a principal dwelling"/>
    <n v="1"/>
    <n v="322"/>
    <s v="Loan originated"/>
    <n v="1"/>
    <s v="Not Hispanic or Latino"/>
    <n v="2"/>
    <x v="0"/>
    <n v="5"/>
    <s v="Male"/>
    <n v="1"/>
    <n v="93"/>
    <n v="62"/>
    <n v="137.41000399999999"/>
    <x v="1"/>
    <x v="1"/>
  </r>
  <r>
    <s v="26-0021318"/>
    <s v="Department of Housing and Urban Development"/>
    <s v="FHA-insured"/>
    <n v="2"/>
    <s v="One-to-four family dwelling (other than manufactured housing)"/>
    <n v="1"/>
    <s v="Home improvement"/>
    <n v="2"/>
    <s v="Owner-occupied as a principal dwelling"/>
    <n v="1"/>
    <n v="101"/>
    <s v="Loan originated"/>
    <n v="1"/>
    <s v="Not Hispanic or Latino"/>
    <n v="2"/>
    <x v="0"/>
    <n v="5"/>
    <s v="Female"/>
    <n v="2"/>
    <n v="34"/>
    <n v="59.7"/>
    <n v="131.78999300000001"/>
    <x v="1"/>
    <x v="0"/>
  </r>
  <r>
    <s v="38-2699549"/>
    <s v="Department of Housing and Urban Development"/>
    <s v="Conventional"/>
    <n v="1"/>
    <s v="One-to-four family dwelling (other than manufactured housing)"/>
    <n v="1"/>
    <s v="Refinancing"/>
    <n v="3"/>
    <s v="Owner-occupied as a principal dwelling"/>
    <n v="1"/>
    <n v="142"/>
    <s v="Loan originated"/>
    <n v="1"/>
    <s v="Not Hispanic or Latino"/>
    <n v="2"/>
    <x v="0"/>
    <n v="5"/>
    <s v="Male"/>
    <n v="1"/>
    <n v="42"/>
    <n v="61.8"/>
    <n v="88.110000600000006"/>
    <x v="1"/>
    <x v="1"/>
  </r>
  <r>
    <s v="61-1306242"/>
    <s v="Department of Housing and Urban Development"/>
    <s v="FHA-insured"/>
    <n v="2"/>
    <s v="One-to-four family dwelling (other than manufactured housing)"/>
    <n v="1"/>
    <s v="Home purchase"/>
    <n v="1"/>
    <s v="Owner-occupied as a principal dwelling"/>
    <n v="1"/>
    <n v="145"/>
    <s v="Loan originated"/>
    <n v="1"/>
    <s v="Not Hispanic or Latino"/>
    <n v="2"/>
    <x v="1"/>
    <n v="3"/>
    <s v="Female"/>
    <n v="2"/>
    <n v="38"/>
    <n v="65.599999999999994"/>
    <n v="87.290000899999995"/>
    <x v="1"/>
    <x v="0"/>
  </r>
  <r>
    <s v="73-1577221"/>
    <s v="Department of Housing and Urban Development"/>
    <s v="Conventional"/>
    <n v="1"/>
    <s v="One-to-four family dwelling (other than manufactured housing)"/>
    <n v="1"/>
    <s v="Home purchase"/>
    <n v="1"/>
    <s v="Owner-occupied as a principal dwelling"/>
    <n v="1"/>
    <n v="102"/>
    <s v="Application denied by financial institution"/>
    <n v="3"/>
    <s v="Hispanic or Latino"/>
    <n v="1"/>
    <x v="0"/>
    <n v="5"/>
    <s v="Female"/>
    <n v="2"/>
    <n v="37"/>
    <n v="61.9"/>
    <n v="87.819999699999997"/>
    <x v="0"/>
    <x v="0"/>
  </r>
  <r>
    <s v="84-1594306"/>
    <s v="Department of Housing and Urban Development"/>
    <s v="Conventional"/>
    <n v="1"/>
    <s v="One-to-four family dwelling (other than manufactured housing)"/>
    <n v="1"/>
    <s v="Refinancing"/>
    <n v="3"/>
    <s v="Not owner-occupied as a principal dwelling"/>
    <n v="2"/>
    <n v="353"/>
    <s v="Loan originated"/>
    <n v="1"/>
    <s v="Not Hispanic or Latino"/>
    <n v="2"/>
    <x v="0"/>
    <n v="5"/>
    <s v="Male"/>
    <n v="1"/>
    <n v="274"/>
    <n v="46.5"/>
    <n v="121.800003"/>
    <x v="1"/>
    <x v="2"/>
  </r>
  <r>
    <n v="7811300008"/>
    <s v="Department of Housing and Urban Development"/>
    <s v="VA-guaranteed"/>
    <n v="3"/>
    <s v="One-to-four family dwelling (other than manufactured housing)"/>
    <n v="1"/>
    <s v="Refinancing"/>
    <n v="3"/>
    <s v="Owner-occupied as a principal dwelling"/>
    <n v="1"/>
    <n v="418"/>
    <s v="Loan originated"/>
    <n v="1"/>
    <s v="Not Hispanic or Latino"/>
    <n v="2"/>
    <x v="0"/>
    <n v="5"/>
    <s v="Male"/>
    <n v="1"/>
    <m/>
    <n v="73.900000000000006"/>
    <n v="118.849998"/>
    <x v="1"/>
    <x v="0"/>
  </r>
  <r>
    <s v="38-1358859"/>
    <s v="Department of Housing and Urban Development"/>
    <s v="Conventional"/>
    <n v="1"/>
    <s v="One-to-four family dwelling (other than manufactured housing)"/>
    <n v="1"/>
    <s v="Refinancing"/>
    <n v="3"/>
    <s v="Owner-occupied as a principal dwelling"/>
    <n v="1"/>
    <n v="440"/>
    <s v="Loan originated"/>
    <n v="1"/>
    <s v="Not Hispanic or Latino"/>
    <n v="2"/>
    <x v="0"/>
    <n v="5"/>
    <s v="Male"/>
    <n v="1"/>
    <n v="206"/>
    <n v="79.599999999999994"/>
    <n v="90.669998199999995"/>
    <x v="1"/>
    <x v="2"/>
  </r>
  <r>
    <s v="75-3170028"/>
    <s v="Department of Housing and Urban Development"/>
    <s v="Conventional"/>
    <n v="1"/>
    <s v="One-to-four family dwelling (other than manufactured housing)"/>
    <n v="1"/>
    <s v="Home purchase"/>
    <n v="1"/>
    <s v="Owner-occupied as a principal dwelling"/>
    <n v="1"/>
    <n v="366"/>
    <s v="Loan originated"/>
    <n v="1"/>
    <s v="Not Hispanic or Latino"/>
    <n v="2"/>
    <x v="0"/>
    <n v="5"/>
    <s v="Female"/>
    <n v="2"/>
    <n v="153"/>
    <n v="52.5"/>
    <n v="105.41999800000001"/>
    <x v="1"/>
    <x v="2"/>
  </r>
  <r>
    <s v="41-1795868"/>
    <s v="Department of Housing and Urban Development"/>
    <s v="Conventional"/>
    <n v="1"/>
    <s v="One-to-four family dwelling (other than manufactured housing)"/>
    <n v="1"/>
    <s v="Refinancing"/>
    <n v="3"/>
    <s v="Owner-occupied as a principal dwelling"/>
    <n v="1"/>
    <n v="87"/>
    <s v="Loan originated"/>
    <n v="1"/>
    <s v="Not Hispanic or Latino"/>
    <n v="2"/>
    <x v="0"/>
    <n v="5"/>
    <s v="Male"/>
    <n v="1"/>
    <n v="38"/>
    <n v="54.5"/>
    <n v="113.220001"/>
    <x v="1"/>
    <x v="0"/>
  </r>
  <r>
    <n v="7197000003"/>
    <s v="Department of Housing and Urban Development"/>
    <s v="VA-guaranteed"/>
    <n v="3"/>
    <s v="One-to-four family dwelling (other than manufactured housing)"/>
    <n v="1"/>
    <s v="Refinancing"/>
    <n v="3"/>
    <s v="Owner-occupied as a principal dwelling"/>
    <n v="1"/>
    <n v="109"/>
    <s v="Loan originated"/>
    <n v="1"/>
    <s v="Not Hispanic or Latino"/>
    <n v="2"/>
    <x v="0"/>
    <n v="5"/>
    <s v="Male"/>
    <n v="1"/>
    <n v="21"/>
    <n v="66.599999999999994"/>
    <n v="184.199997"/>
    <x v="1"/>
    <x v="0"/>
  </r>
  <r>
    <s v="75-2838184"/>
    <s v="Department of Housing and Urban Development"/>
    <s v="FHA-insured"/>
    <n v="2"/>
    <s v="One-to-four family dwelling (other than manufactured housing)"/>
    <n v="1"/>
    <s v="Home purchase"/>
    <n v="1"/>
    <s v="Owner-occupied as a principal dwelling"/>
    <n v="1"/>
    <n v="182"/>
    <s v="Loan originated"/>
    <n v="1"/>
    <s v="Hispanic or Latino"/>
    <n v="1"/>
    <x v="0"/>
    <n v="5"/>
    <s v="Male"/>
    <n v="1"/>
    <n v="56"/>
    <n v="91.6"/>
    <n v="119.989998"/>
    <x v="1"/>
    <x v="1"/>
  </r>
  <r>
    <n v="7635500004"/>
    <s v="Department of Housing and Urban Development"/>
    <s v="Conventional"/>
    <n v="1"/>
    <s v="One-to-four family dwelling (other than manufactured housing)"/>
    <n v="1"/>
    <s v="Home purchase"/>
    <n v="1"/>
    <s v="Owner-occupied as a principal dwelling"/>
    <n v="1"/>
    <n v="225"/>
    <s v="Loan originated"/>
    <n v="1"/>
    <s v="Not Hispanic or Latino"/>
    <n v="2"/>
    <x v="0"/>
    <n v="5"/>
    <s v="Male"/>
    <n v="1"/>
    <n v="75"/>
    <n v="61.6"/>
    <n v="108.519997"/>
    <x v="1"/>
    <x v="1"/>
  </r>
  <r>
    <s v="32-0306914"/>
    <s v="Department of Housing and Urban Development"/>
    <s v="Conventional"/>
    <n v="1"/>
    <s v="One-to-four family dwelling (other than manufactured housing)"/>
    <n v="1"/>
    <s v="Home purchase"/>
    <n v="1"/>
    <s v="Not owner-occupied as a principal dwelling"/>
    <n v="2"/>
    <n v="80"/>
    <s v="Loan originated"/>
    <n v="1"/>
    <s v="Not Hispanic or Latino"/>
    <n v="2"/>
    <x v="1"/>
    <n v="3"/>
    <s v="Male"/>
    <n v="1"/>
    <n v="99"/>
    <n v="73.400000000000006"/>
    <n v="111.260002"/>
    <x v="1"/>
    <x v="1"/>
  </r>
  <r>
    <s v="38-2750395"/>
    <s v="Department of Housing and Urban Development"/>
    <s v="Conventional"/>
    <n v="1"/>
    <s v="One-to-four family dwelling (other than manufactured housing)"/>
    <n v="1"/>
    <s v="Refinancing"/>
    <n v="3"/>
    <s v="Owner-occupied as a principal dwelling"/>
    <n v="1"/>
    <n v="240"/>
    <s v="Loan originated"/>
    <n v="1"/>
    <s v="Not Hispanic or Latino"/>
    <n v="2"/>
    <x v="0"/>
    <n v="5"/>
    <s v="Female"/>
    <n v="2"/>
    <n v="42"/>
    <n v="68.400000000000006"/>
    <n v="133.220001"/>
    <x v="1"/>
    <x v="1"/>
  </r>
  <r>
    <s v="62-0997810"/>
    <s v="Department of Housing and Urban Development"/>
    <s v="Conventional"/>
    <n v="1"/>
    <s v="Manufactured housing"/>
    <n v="2"/>
    <s v="Home purchase"/>
    <n v="1"/>
    <s v="Owner-occupied as a principal dwelling"/>
    <n v="1"/>
    <n v="122"/>
    <s v="Loan originated"/>
    <n v="1"/>
    <s v="Not Hispanic or Latino"/>
    <n v="2"/>
    <x v="0"/>
    <n v="5"/>
    <s v="Male"/>
    <n v="1"/>
    <n v="86"/>
    <n v="47.8"/>
    <n v="88.059997600000003"/>
    <x v="1"/>
    <x v="1"/>
  </r>
  <r>
    <s v="75-2857425"/>
    <s v="Department of Housing and Urban Development"/>
    <s v="Conventional"/>
    <n v="1"/>
    <s v="One-to-four family dwelling (other than manufactured housing)"/>
    <n v="1"/>
    <s v="Home purchase"/>
    <n v="1"/>
    <s v="Owner-occupied as a principal dwelling"/>
    <n v="1"/>
    <n v="252"/>
    <s v="Loan originated"/>
    <n v="1"/>
    <s v="Not Hispanic or Latino"/>
    <n v="2"/>
    <x v="0"/>
    <n v="5"/>
    <s v="Male"/>
    <n v="1"/>
    <n v="65"/>
    <n v="67.7"/>
    <n v="86.050003099999998"/>
    <x v="1"/>
    <x v="1"/>
  </r>
  <r>
    <s v="26-2195788"/>
    <s v="Department of Housing and Urban Development"/>
    <s v="Conventional"/>
    <n v="1"/>
    <s v="One-to-four family dwelling (other than manufactured housing)"/>
    <n v="1"/>
    <s v="Home purchase"/>
    <n v="1"/>
    <s v="Owner-occupied as a principal dwelling"/>
    <n v="1"/>
    <n v="281"/>
    <s v="Loan originated"/>
    <n v="1"/>
    <s v="Not Hispanic or Latino"/>
    <n v="2"/>
    <x v="3"/>
    <n v="2"/>
    <s v="Female"/>
    <n v="2"/>
    <n v="66"/>
    <n v="107.6"/>
    <n v="56.020000500000002"/>
    <x v="1"/>
    <x v="1"/>
  </r>
  <r>
    <s v="43-1965151"/>
    <s v="Department of Housing and Urban Development"/>
    <s v="VA-guaranteed"/>
    <n v="3"/>
    <s v="One-to-four family dwelling (other than manufactured housing)"/>
    <n v="1"/>
    <s v="Home purchase"/>
    <n v="1"/>
    <s v="Owner-occupied as a principal dwelling"/>
    <n v="1"/>
    <n v="495"/>
    <s v="Loan originated"/>
    <n v="1"/>
    <s v="Not Hispanic or Latino"/>
    <n v="2"/>
    <x v="0"/>
    <n v="5"/>
    <s v="Male"/>
    <n v="1"/>
    <n v="200"/>
    <n v="93.8"/>
    <n v="108.019997"/>
    <x v="1"/>
    <x v="2"/>
  </r>
  <r>
    <n v="7197000003"/>
    <s v="Department of Housing and Urban Development"/>
    <s v="FHA-insured"/>
    <n v="2"/>
    <s v="One-to-four family dwelling (other than manufactured housing)"/>
    <n v="1"/>
    <s v="Home purchase"/>
    <n v="1"/>
    <s v="Owner-occupied as a principal dwelling"/>
    <n v="1"/>
    <n v="57"/>
    <s v="Application denied by financial institution"/>
    <n v="3"/>
    <s v="Not Hispanic or Latino"/>
    <n v="2"/>
    <x v="0"/>
    <n v="5"/>
    <s v="Male"/>
    <n v="1"/>
    <n v="28"/>
    <n v="57.6"/>
    <n v="90.099998499999998"/>
    <x v="0"/>
    <x v="0"/>
  </r>
  <r>
    <n v="7527300003"/>
    <s v="Department of Housing and Urban Development"/>
    <s v="Conventional"/>
    <n v="1"/>
    <s v="One-to-four family dwelling (other than manufactured housing)"/>
    <n v="1"/>
    <s v="Home purchase"/>
    <n v="1"/>
    <s v="Owner-occupied as a principal dwelling"/>
    <n v="1"/>
    <n v="405"/>
    <s v="Loan originated"/>
    <n v="1"/>
    <s v="Not Hispanic or Latino"/>
    <n v="2"/>
    <x v="0"/>
    <n v="5"/>
    <s v="Male"/>
    <n v="1"/>
    <n v="94"/>
    <n v="78.7"/>
    <n v="177.770004"/>
    <x v="1"/>
    <x v="1"/>
  </r>
  <r>
    <s v="13-6131491"/>
    <s v="Department of Housing and Urban Development"/>
    <s v="FHA-insured"/>
    <n v="2"/>
    <s v="One-to-four family dwelling (other than manufactured housing)"/>
    <n v="1"/>
    <s v="Home purchase"/>
    <n v="1"/>
    <s v="Owner-occupied as a principal dwelling"/>
    <n v="1"/>
    <n v="115"/>
    <s v="Loan originated"/>
    <n v="1"/>
    <s v="Hispanic or Latino"/>
    <n v="1"/>
    <x v="0"/>
    <n v="5"/>
    <s v="Female"/>
    <n v="2"/>
    <n v="24"/>
    <n v="69.2"/>
    <n v="116.220001"/>
    <x v="1"/>
    <x v="0"/>
  </r>
  <r>
    <s v="84-1347792"/>
    <s v="Department of Housing and Urban Development"/>
    <s v="Conventional"/>
    <n v="1"/>
    <s v="One-to-four family dwelling (other than manufactured housing)"/>
    <n v="1"/>
    <s v="Home purchase"/>
    <n v="1"/>
    <s v="Owner-occupied as a principal dwelling"/>
    <n v="1"/>
    <n v="221"/>
    <s v="Loan originated"/>
    <n v="1"/>
    <s v="Not Hispanic or Latino"/>
    <n v="2"/>
    <x v="0"/>
    <n v="5"/>
    <s v="Male"/>
    <n v="1"/>
    <n v="58"/>
    <n v="73.5"/>
    <n v="96.5"/>
    <x v="1"/>
    <x v="1"/>
  </r>
  <r>
    <s v="20-0192872"/>
    <s v="Department of Housing and Urban Development"/>
    <s v="VA-guaranteed"/>
    <n v="3"/>
    <s v="One-to-four family dwelling (other than manufactured housing)"/>
    <n v="1"/>
    <s v="Refinancing"/>
    <n v="3"/>
    <s v="Owner-occupied as a principal dwelling"/>
    <n v="1"/>
    <n v="183"/>
    <s v="Loan originated"/>
    <n v="1"/>
    <s v="Hispanic or Latino"/>
    <n v="1"/>
    <x v="0"/>
    <n v="5"/>
    <s v="Male"/>
    <n v="1"/>
    <m/>
    <n v="50"/>
    <n v="176.16000399999999"/>
    <x v="1"/>
    <x v="0"/>
  </r>
  <r>
    <s v="75-2725402"/>
    <s v="Department of Housing and Urban Development"/>
    <s v="Conventional"/>
    <n v="1"/>
    <s v="One-to-four family dwelling (other than manufactured housing)"/>
    <n v="1"/>
    <s v="Home purchase"/>
    <n v="1"/>
    <s v="Owner-occupied as a principal dwelling"/>
    <n v="1"/>
    <n v="142"/>
    <s v="Loan originated"/>
    <n v="1"/>
    <s v="Not Hispanic or Latino"/>
    <n v="2"/>
    <x v="0"/>
    <n v="5"/>
    <s v="Male"/>
    <n v="1"/>
    <n v="69"/>
    <n v="58.5"/>
    <n v="98.550003099999998"/>
    <x v="1"/>
    <x v="1"/>
  </r>
  <r>
    <s v="20-5239910"/>
    <s v="Department of Housing and Urban Development"/>
    <s v="Conventional"/>
    <n v="1"/>
    <s v="One-to-four family dwelling (other than manufactured housing)"/>
    <n v="1"/>
    <s v="Home purchase"/>
    <n v="1"/>
    <s v="Not owner-occupied as a principal dwelling"/>
    <n v="2"/>
    <n v="243"/>
    <s v="Loan originated"/>
    <n v="1"/>
    <s v="Not Hispanic or Latino"/>
    <n v="2"/>
    <x v="0"/>
    <n v="5"/>
    <s v="Male"/>
    <n v="1"/>
    <n v="144"/>
    <n v="63.9"/>
    <n v="83.059997600000003"/>
    <x v="1"/>
    <x v="2"/>
  </r>
  <r>
    <s v="26-4599244"/>
    <s v="Department of Housing and Urban Development"/>
    <s v="VA-guaranteed"/>
    <n v="3"/>
    <s v="One-to-four family dwelling (other than manufactured housing)"/>
    <n v="1"/>
    <s v="Refinancing"/>
    <n v="3"/>
    <s v="Owner-occupied as a principal dwelling"/>
    <n v="1"/>
    <n v="303"/>
    <s v="Loan originated"/>
    <n v="1"/>
    <s v="Not Hispanic or Latino"/>
    <n v="2"/>
    <x v="0"/>
    <n v="5"/>
    <s v="Male"/>
    <n v="1"/>
    <n v="72"/>
    <n v="89.4"/>
    <n v="115.94000200000001"/>
    <x v="1"/>
    <x v="1"/>
  </r>
  <r>
    <s v="84-1040263"/>
    <s v="Department of Housing and Urban Development"/>
    <s v="Conventional"/>
    <n v="1"/>
    <s v="One-to-four family dwelling (other than manufactured housing)"/>
    <n v="1"/>
    <s v="Home purchase"/>
    <n v="1"/>
    <s v="Owner-occupied as a principal dwelling"/>
    <n v="1"/>
    <n v="205"/>
    <s v="Loan originated"/>
    <n v="1"/>
    <s v="Not Hispanic or Latino"/>
    <n v="2"/>
    <x v="0"/>
    <n v="5"/>
    <s v="Female"/>
    <n v="2"/>
    <n v="46"/>
    <n v="83.9"/>
    <n v="105.41999800000001"/>
    <x v="1"/>
    <x v="1"/>
  </r>
  <r>
    <s v="56-2237729"/>
    <s v="Department of Housing and Urban Development"/>
    <s v="VA-guaranteed"/>
    <n v="3"/>
    <s v="One-to-four family dwelling (other than manufactured housing)"/>
    <n v="1"/>
    <s v="Refinancing"/>
    <n v="3"/>
    <s v="Owner-occupied as a principal dwelling"/>
    <n v="1"/>
    <n v="295"/>
    <s v="Application denied by financial institution"/>
    <n v="3"/>
    <s v="Not Hispanic or Latino"/>
    <n v="2"/>
    <x v="0"/>
    <n v="5"/>
    <s v="Male"/>
    <n v="1"/>
    <n v="172"/>
    <n v="63"/>
    <n v="113.760002"/>
    <x v="0"/>
    <x v="2"/>
  </r>
  <r>
    <n v="5222209998"/>
    <s v="Department of Housing and Urban Development"/>
    <s v="Conventional"/>
    <n v="1"/>
    <s v="One-to-four family dwelling (other than manufactured housing)"/>
    <n v="1"/>
    <s v="Home purchase"/>
    <n v="1"/>
    <s v="Owner-occupied as a principal dwelling"/>
    <n v="1"/>
    <n v="150"/>
    <s v="Loan originated"/>
    <n v="1"/>
    <s v="Not Hispanic or Latino"/>
    <n v="2"/>
    <x v="0"/>
    <n v="5"/>
    <s v="Male"/>
    <n v="1"/>
    <n v="103"/>
    <n v="69.2"/>
    <n v="114.30999799999999"/>
    <x v="1"/>
    <x v="1"/>
  </r>
  <r>
    <s v="33-0419992"/>
    <s v="Department of Housing and Urban Development"/>
    <s v="Conventional"/>
    <n v="1"/>
    <s v="One-to-four family dwelling (other than manufactured housing)"/>
    <n v="1"/>
    <s v="Home purchase"/>
    <n v="1"/>
    <s v="Owner-occupied as a principal dwelling"/>
    <n v="1"/>
    <n v="257"/>
    <s v="Loan originated"/>
    <n v="1"/>
    <s v="Hispanic or Latino"/>
    <n v="1"/>
    <x v="0"/>
    <n v="5"/>
    <s v="Male"/>
    <n v="1"/>
    <n v="54"/>
    <n v="63.2"/>
    <n v="144.5"/>
    <x v="1"/>
    <x v="1"/>
  </r>
  <r>
    <n v="7929000008"/>
    <s v="Department of Housing and Urban Development"/>
    <s v="Conventional"/>
    <n v="1"/>
    <s v="One-to-four family dwelling (other than manufactured housing)"/>
    <n v="1"/>
    <s v="Home purchase"/>
    <n v="1"/>
    <s v="Owner-occupied as a principal dwelling"/>
    <n v="1"/>
    <n v="144"/>
    <s v="Loan originated"/>
    <n v="1"/>
    <s v="Not Hispanic or Latino"/>
    <n v="2"/>
    <x v="0"/>
    <n v="5"/>
    <s v="Female"/>
    <n v="2"/>
    <n v="102"/>
    <n v="67.900000000000006"/>
    <n v="97.510002099999994"/>
    <x v="1"/>
    <x v="1"/>
  </r>
  <r>
    <s v="75-2695327"/>
    <s v="Department of Housing and Urban Development"/>
    <s v="Conventional"/>
    <n v="1"/>
    <s v="One-to-four family dwelling (other than manufactured housing)"/>
    <n v="1"/>
    <s v="Home purchase"/>
    <n v="1"/>
    <s v="Owner-occupied as a principal dwelling"/>
    <n v="1"/>
    <n v="336"/>
    <s v="Application denied by financial institution"/>
    <n v="3"/>
    <s v="Not Hispanic or Latino"/>
    <n v="2"/>
    <x v="0"/>
    <n v="5"/>
    <s v="Female"/>
    <n v="2"/>
    <n v="71"/>
    <n v="72.400000000000006"/>
    <n v="157.89999399999999"/>
    <x v="0"/>
    <x v="1"/>
  </r>
  <r>
    <s v="42-1739728"/>
    <s v="Department of Housing and Urban Development"/>
    <s v="Conventional"/>
    <n v="1"/>
    <s v="One-to-four family dwelling (other than manufactured housing)"/>
    <n v="1"/>
    <s v="Refinancing"/>
    <n v="3"/>
    <s v="Owner-occupied as a principal dwelling"/>
    <n v="1"/>
    <n v="122"/>
    <s v="Loan originated"/>
    <n v="1"/>
    <s v="Not Hispanic or Latino"/>
    <n v="2"/>
    <x v="0"/>
    <n v="5"/>
    <s v="Female"/>
    <n v="2"/>
    <n v="98"/>
    <n v="67.3"/>
    <n v="105.160004"/>
    <x v="1"/>
    <x v="1"/>
  </r>
  <r>
    <s v="37-1493496"/>
    <s v="Department of Housing and Urban Development"/>
    <s v="FHA-insured"/>
    <n v="2"/>
    <s v="One-to-four family dwelling (other than manufactured housing)"/>
    <n v="1"/>
    <s v="Home purchase"/>
    <n v="1"/>
    <s v="Owner-occupied as a principal dwelling"/>
    <n v="1"/>
    <n v="190"/>
    <s v="Loan originated"/>
    <n v="1"/>
    <s v="Hispanic or Latino"/>
    <n v="1"/>
    <x v="0"/>
    <n v="5"/>
    <s v="Female"/>
    <n v="2"/>
    <n v="40"/>
    <n v="75.400000000000006"/>
    <n v="81.470001199999999"/>
    <x v="1"/>
    <x v="1"/>
  </r>
  <r>
    <n v="542409990"/>
    <s v="Department of Housing and Urban Development"/>
    <s v="Conventional"/>
    <n v="1"/>
    <s v="One-to-four family dwelling (other than manufactured housing)"/>
    <n v="1"/>
    <s v="Home purchase"/>
    <n v="1"/>
    <s v="Owner-occupied as a principal dwelling"/>
    <n v="1"/>
    <n v="346"/>
    <s v="Loan originated"/>
    <n v="1"/>
    <s v="Not Hispanic or Latino"/>
    <n v="2"/>
    <x v="1"/>
    <n v="3"/>
    <s v="Female"/>
    <n v="2"/>
    <n v="65"/>
    <n v="63.2"/>
    <n v="119.400002"/>
    <x v="1"/>
    <x v="1"/>
  </r>
  <r>
    <s v="23-2769131"/>
    <s v="Department of Housing and Urban Development"/>
    <s v="Conventional"/>
    <n v="1"/>
    <s v="One-to-four family dwelling (other than manufactured housing)"/>
    <n v="1"/>
    <s v="Refinancing"/>
    <n v="3"/>
    <s v="Owner-occupied as a principal dwelling"/>
    <n v="1"/>
    <n v="228"/>
    <s v="Loan originated"/>
    <n v="1"/>
    <s v="Hispanic or Latino"/>
    <n v="1"/>
    <x v="0"/>
    <n v="5"/>
    <s v="Female"/>
    <n v="2"/>
    <n v="108"/>
    <n v="75.2"/>
    <n v="77.099998499999998"/>
    <x v="1"/>
    <x v="1"/>
  </r>
  <r>
    <s v="36-4176531"/>
    <s v="Department of Housing and Urban Development"/>
    <s v="Conventional"/>
    <n v="1"/>
    <s v="One-to-four family dwelling (other than manufactured housing)"/>
    <n v="1"/>
    <s v="Home purchase"/>
    <n v="1"/>
    <s v="Owner-occupied as a principal dwelling"/>
    <n v="1"/>
    <n v="257"/>
    <s v="Loan originated"/>
    <n v="1"/>
    <s v="Not Hispanic or Latino"/>
    <n v="2"/>
    <x v="0"/>
    <n v="5"/>
    <s v="Male"/>
    <n v="1"/>
    <n v="95"/>
    <n v="84.4"/>
    <n v="126.650002"/>
    <x v="1"/>
    <x v="1"/>
  </r>
  <r>
    <s v="05-0402708"/>
    <s v="Department of Housing and Urban Development"/>
    <s v="FHA-insured"/>
    <n v="2"/>
    <s v="One-to-four family dwelling (other than manufactured housing)"/>
    <n v="1"/>
    <s v="Refinancing"/>
    <n v="3"/>
    <s v="Owner-occupied as a principal dwelling"/>
    <n v="1"/>
    <n v="149"/>
    <s v="Application denied by financial institution"/>
    <n v="3"/>
    <s v="Not Hispanic or Latino"/>
    <n v="2"/>
    <x v="0"/>
    <n v="5"/>
    <s v="Female"/>
    <n v="2"/>
    <n v="85"/>
    <n v="49.3"/>
    <n v="120.80999799999999"/>
    <x v="0"/>
    <x v="1"/>
  </r>
  <r>
    <n v="7527300003"/>
    <s v="Department of Housing and Urban Development"/>
    <s v="Conventional"/>
    <n v="1"/>
    <s v="One-to-four family dwelling (other than manufactured housing)"/>
    <n v="1"/>
    <s v="Home purchase"/>
    <n v="1"/>
    <s v="Owner-occupied as a principal dwelling"/>
    <n v="1"/>
    <n v="370"/>
    <s v="Loan originated"/>
    <n v="1"/>
    <s v="Not Hispanic or Latino"/>
    <n v="2"/>
    <x v="3"/>
    <n v="2"/>
    <s v="Male"/>
    <n v="1"/>
    <n v="164"/>
    <n v="107.6"/>
    <n v="144.009995"/>
    <x v="1"/>
    <x v="2"/>
  </r>
  <r>
    <s v="86-0860478"/>
    <s v="Department of Housing and Urban Development"/>
    <s v="FHA-insured"/>
    <n v="2"/>
    <s v="One-to-four family dwelling (other than manufactured housing)"/>
    <n v="1"/>
    <s v="Home purchase"/>
    <n v="1"/>
    <s v="Owner-occupied as a principal dwelling"/>
    <n v="1"/>
    <n v="168"/>
    <s v="Loan originated"/>
    <n v="1"/>
    <s v="Not Hispanic or Latino"/>
    <n v="2"/>
    <x v="1"/>
    <n v="3"/>
    <s v="Female"/>
    <n v="2"/>
    <n v="50"/>
    <n v="59.8"/>
    <n v="61.009998299999999"/>
    <x v="1"/>
    <x v="1"/>
  </r>
  <r>
    <s v="41-1795868"/>
    <s v="Department of Housing and Urban Development"/>
    <s v="Conventional"/>
    <n v="1"/>
    <s v="One-to-four family dwelling (other than manufactured housing)"/>
    <n v="1"/>
    <s v="Refinancing"/>
    <n v="3"/>
    <s v="Owner-occupied as a principal dwelling"/>
    <n v="1"/>
    <n v="189"/>
    <s v="Loan originated"/>
    <n v="1"/>
    <s v="Not Hispanic or Latino"/>
    <n v="2"/>
    <x v="1"/>
    <n v="3"/>
    <s v="Male"/>
    <n v="1"/>
    <n v="38"/>
    <n v="77.5"/>
    <n v="51.540000900000003"/>
    <x v="1"/>
    <x v="0"/>
  </r>
  <r>
    <s v="62-0997810"/>
    <s v="Department of Housing and Urban Development"/>
    <s v="Conventional"/>
    <n v="1"/>
    <s v="Manufactured housing"/>
    <n v="2"/>
    <s v="Home purchase"/>
    <n v="1"/>
    <s v="Owner-occupied as a principal dwelling"/>
    <n v="1"/>
    <n v="100"/>
    <s v="Application approved but not accepted"/>
    <n v="2"/>
    <s v="Not Hispanic or Latino"/>
    <n v="2"/>
    <x v="0"/>
    <n v="5"/>
    <s v="Male"/>
    <n v="1"/>
    <n v="89"/>
    <n v="49.1"/>
    <n v="51.590000199999999"/>
    <x v="1"/>
    <x v="1"/>
  </r>
  <r>
    <s v="41-1726353"/>
    <s v="Department of Housing and Urban Development"/>
    <s v="FHA-insured"/>
    <n v="2"/>
    <s v="One-to-four family dwelling (other than manufactured housing)"/>
    <n v="1"/>
    <s v="Home purchase"/>
    <n v="1"/>
    <s v="Owner-occupied as a principal dwelling"/>
    <n v="1"/>
    <n v="268"/>
    <s v="Loan originated"/>
    <n v="1"/>
    <s v="Not Hispanic or Latino"/>
    <n v="2"/>
    <x v="0"/>
    <n v="5"/>
    <s v="Male"/>
    <n v="1"/>
    <n v="92"/>
    <n v="89.8"/>
    <n v="123.260002"/>
    <x v="1"/>
    <x v="1"/>
  </r>
  <r>
    <n v="1100900005"/>
    <s v="Department of Housing and Urban Development"/>
    <s v="Conventional"/>
    <n v="1"/>
    <s v="One-to-four family dwelling (other than manufactured housing)"/>
    <n v="1"/>
    <s v="Home purchase"/>
    <n v="1"/>
    <s v="Owner-occupied as a principal dwelling"/>
    <n v="1"/>
    <n v="144"/>
    <s v="Loan originated"/>
    <n v="1"/>
    <s v="Not Hispanic or Latino"/>
    <n v="2"/>
    <x v="0"/>
    <n v="5"/>
    <s v="Male"/>
    <n v="1"/>
    <n v="170"/>
    <n v="73.400000000000006"/>
    <n v="42.159999800000001"/>
    <x v="1"/>
    <x v="2"/>
  </r>
  <r>
    <s v="26-0595342"/>
    <s v="Department of Housing and Urban Development"/>
    <s v="Conventional"/>
    <n v="1"/>
    <s v="One-to-four family dwelling (other than manufactured housing)"/>
    <n v="1"/>
    <s v="Home purchase"/>
    <n v="1"/>
    <s v="Not owner-occupied as a principal dwelling"/>
    <n v="2"/>
    <n v="221"/>
    <s v="Loan originated"/>
    <n v="1"/>
    <s v="Not Hispanic or Latino"/>
    <n v="2"/>
    <x v="0"/>
    <n v="5"/>
    <s v="Male"/>
    <n v="1"/>
    <n v="141"/>
    <n v="65.5"/>
    <n v="224.020004"/>
    <x v="1"/>
    <x v="2"/>
  </r>
  <r>
    <n v="7197000003"/>
    <s v="Department of Housing and Urban Development"/>
    <s v="Conventional"/>
    <n v="1"/>
    <s v="One-to-four family dwelling (other than manufactured housing)"/>
    <n v="1"/>
    <s v="Refinancing"/>
    <n v="3"/>
    <s v="Owner-occupied as a principal dwelling"/>
    <n v="1"/>
    <n v="90"/>
    <s v="Loan originated"/>
    <n v="1"/>
    <s v="Not Hispanic or Latino"/>
    <n v="2"/>
    <x v="0"/>
    <n v="5"/>
    <s v="Female"/>
    <n v="2"/>
    <n v="57"/>
    <n v="68"/>
    <n v="75.629997299999999"/>
    <x v="1"/>
    <x v="1"/>
  </r>
  <r>
    <s v="41-1592297"/>
    <s v="Department of Housing and Urban Development"/>
    <s v="Conventional"/>
    <n v="1"/>
    <s v="Manufactured housing"/>
    <n v="2"/>
    <s v="Home purchase"/>
    <n v="1"/>
    <s v="Not owner-occupied as a principal dwelling"/>
    <n v="2"/>
    <n v="110"/>
    <s v="Loan purchased by the institution"/>
    <n v="6"/>
    <s v="Not Hispanic or Latino"/>
    <n v="2"/>
    <x v="0"/>
    <n v="5"/>
    <s v="Female"/>
    <n v="2"/>
    <n v="73"/>
    <n v="65.3"/>
    <n v="79.129997299999999"/>
    <x v="1"/>
    <x v="1"/>
  </r>
  <r>
    <s v="13-6131491"/>
    <s v="Department of Housing and Urban Development"/>
    <s v="FHA-insured"/>
    <n v="2"/>
    <s v="One-to-four family dwelling (other than manufactured housing)"/>
    <n v="1"/>
    <s v="Home purchase"/>
    <n v="1"/>
    <s v="Owner-occupied as a principal dwelling"/>
    <n v="1"/>
    <n v="139"/>
    <s v="Loan originated"/>
    <n v="1"/>
    <s v="Not Hispanic or Latino"/>
    <n v="2"/>
    <x v="0"/>
    <n v="5"/>
    <s v="Female"/>
    <n v="2"/>
    <n v="38"/>
    <n v="59.8"/>
    <n v="85.779998800000001"/>
    <x v="1"/>
    <x v="0"/>
  </r>
  <r>
    <s v="54-1870627"/>
    <s v="Department of Housing and Urban Development"/>
    <s v="FSA/RHS-guaranteed"/>
    <n v="4"/>
    <s v="One-to-four family dwelling (other than manufactured housing)"/>
    <n v="1"/>
    <s v="Home purchase"/>
    <n v="1"/>
    <s v="Owner-occupied as a principal dwelling"/>
    <n v="1"/>
    <n v="190"/>
    <s v="Loan originated"/>
    <n v="1"/>
    <s v="Not Hispanic or Latino"/>
    <n v="2"/>
    <x v="0"/>
    <n v="5"/>
    <s v="Male"/>
    <n v="1"/>
    <n v="61"/>
    <n v="70.8"/>
    <n v="108.339996"/>
    <x v="1"/>
    <x v="1"/>
  </r>
  <r>
    <n v="7197000003"/>
    <s v="Department of Housing and Urban Development"/>
    <s v="FHA-insured"/>
    <n v="2"/>
    <s v="One-to-four family dwelling (other than manufactured housing)"/>
    <n v="1"/>
    <s v="Refinancing"/>
    <n v="3"/>
    <s v="Owner-occupied as a principal dwelling"/>
    <n v="1"/>
    <n v="150"/>
    <s v="Loan originated"/>
    <n v="1"/>
    <s v="Not Hispanic or Latino"/>
    <n v="2"/>
    <x v="1"/>
    <n v="3"/>
    <s v="Male"/>
    <n v="1"/>
    <n v="42"/>
    <n v="91.1"/>
    <n v="54.700000799999998"/>
    <x v="1"/>
    <x v="1"/>
  </r>
  <r>
    <s v="48-1148159"/>
    <s v="Department of Housing and Urban Development"/>
    <s v="Conventional"/>
    <n v="1"/>
    <s v="One-to-four family dwelling (other than manufactured housing)"/>
    <n v="1"/>
    <s v="Home purchase"/>
    <n v="1"/>
    <s v="Owner-occupied as a principal dwelling"/>
    <n v="1"/>
    <n v="9"/>
    <s v="Loan originated"/>
    <n v="1"/>
    <s v="Not Hispanic or Latino"/>
    <n v="2"/>
    <x v="1"/>
    <n v="3"/>
    <s v="Female"/>
    <n v="2"/>
    <n v="48"/>
    <n v="89.8"/>
    <n v="108.900002"/>
    <x v="1"/>
    <x v="1"/>
  </r>
  <r>
    <s v="13-6131491"/>
    <s v="Department of Housing and Urban Development"/>
    <s v="Conventional"/>
    <n v="1"/>
    <s v="One-to-four family dwelling (other than manufactured housing)"/>
    <n v="1"/>
    <s v="Refinancing"/>
    <n v="3"/>
    <s v="Owner-occupied as a principal dwelling"/>
    <n v="1"/>
    <n v="176"/>
    <s v="Loan originated"/>
    <n v="1"/>
    <s v="Not Hispanic or Latino"/>
    <n v="2"/>
    <x v="0"/>
    <n v="5"/>
    <s v="Female"/>
    <n v="2"/>
    <n v="64"/>
    <n v="47.3"/>
    <n v="147.279999"/>
    <x v="1"/>
    <x v="1"/>
  </r>
  <r>
    <n v="7197000003"/>
    <s v="Department of Housing and Urban Development"/>
    <s v="Conventional"/>
    <n v="1"/>
    <s v="One-to-four family dwelling (other than manufactured housing)"/>
    <n v="1"/>
    <s v="Refinancing"/>
    <n v="3"/>
    <s v="Owner-occupied as a principal dwelling"/>
    <n v="1"/>
    <n v="198"/>
    <s v="Loan originated"/>
    <n v="1"/>
    <s v="Not Hispanic or Latino"/>
    <n v="2"/>
    <x v="0"/>
    <n v="5"/>
    <s v="Female"/>
    <n v="2"/>
    <n v="83"/>
    <n v="59.8"/>
    <n v="129.66999799999999"/>
    <x v="1"/>
    <x v="1"/>
  </r>
  <r>
    <s v="20-2746596"/>
    <s v="Department of Housing and Urban Development"/>
    <s v="Conventional"/>
    <n v="1"/>
    <s v="One-to-four family dwelling (other than manufactured housing)"/>
    <n v="1"/>
    <s v="Home purchase"/>
    <n v="1"/>
    <s v="Owner-occupied as a principal dwelling"/>
    <n v="1"/>
    <n v="73"/>
    <s v="Loan originated"/>
    <n v="1"/>
    <s v="Not Hispanic or Latino"/>
    <n v="2"/>
    <x v="0"/>
    <n v="5"/>
    <s v="Male"/>
    <n v="1"/>
    <n v="177"/>
    <n v="55.2"/>
    <n v="100.239998"/>
    <x v="1"/>
    <x v="2"/>
  </r>
  <r>
    <n v="7687600009"/>
    <s v="Department of Housing and Urban Development"/>
    <s v="VA-guaranteed"/>
    <n v="3"/>
    <s v="One-to-four family dwelling (other than manufactured housing)"/>
    <n v="1"/>
    <s v="Home purchase"/>
    <n v="1"/>
    <s v="Owner-occupied as a principal dwelling"/>
    <n v="1"/>
    <n v="102"/>
    <s v="Loan originated"/>
    <n v="1"/>
    <s v="Not Hispanic or Latino"/>
    <n v="2"/>
    <x v="1"/>
    <n v="3"/>
    <s v="Male"/>
    <n v="1"/>
    <n v="48"/>
    <n v="79.599999999999994"/>
    <n v="102.379997"/>
    <x v="1"/>
    <x v="1"/>
  </r>
  <r>
    <n v="1100900005"/>
    <s v="Department of Housing and Urban Development"/>
    <s v="FHA-insured"/>
    <n v="2"/>
    <s v="One-to-four family dwelling (other than manufactured housing)"/>
    <n v="1"/>
    <s v="Home purchase"/>
    <n v="1"/>
    <s v="Owner-occupied as a principal dwelling"/>
    <n v="1"/>
    <n v="81"/>
    <s v="Loan originated"/>
    <n v="1"/>
    <s v="Not Hispanic or Latino"/>
    <n v="2"/>
    <x v="0"/>
    <n v="5"/>
    <s v="Female"/>
    <n v="2"/>
    <n v="48"/>
    <n v="54.2"/>
    <n v="85.319999699999997"/>
    <x v="1"/>
    <x v="1"/>
  </r>
  <r>
    <s v="86-0634557"/>
    <s v="Department of Housing and Urban Development"/>
    <s v="Conventional"/>
    <n v="1"/>
    <s v="One-to-four family dwelling (other than manufactured housing)"/>
    <n v="1"/>
    <s v="Home purchase"/>
    <n v="1"/>
    <s v="Owner-occupied as a principal dwelling"/>
    <n v="1"/>
    <n v="308"/>
    <s v="Loan originated"/>
    <n v="1"/>
    <s v="Not Hispanic or Latino"/>
    <n v="2"/>
    <x v="0"/>
    <n v="5"/>
    <s v="Female"/>
    <n v="2"/>
    <n v="80"/>
    <n v="61.9"/>
    <n v="141.550003"/>
    <x v="1"/>
    <x v="1"/>
  </r>
  <r>
    <n v="7811300008"/>
    <s v="Department of Housing and Urban Development"/>
    <s v="VA-guaranteed"/>
    <n v="3"/>
    <s v="One-to-four family dwelling (other than manufactured housing)"/>
    <n v="1"/>
    <s v="Home purchase"/>
    <n v="1"/>
    <s v="Owner-occupied as a principal dwelling"/>
    <n v="1"/>
    <n v="452"/>
    <s v="Loan originated"/>
    <n v="1"/>
    <s v="Not Hispanic or Latino"/>
    <n v="2"/>
    <x v="0"/>
    <n v="5"/>
    <s v="Male"/>
    <n v="1"/>
    <n v="110"/>
    <n v="66.2"/>
    <n v="111.870003"/>
    <x v="1"/>
    <x v="1"/>
  </r>
  <r>
    <s v="20-0192872"/>
    <s v="Department of Housing and Urban Development"/>
    <s v="VA-guaranteed"/>
    <n v="3"/>
    <s v="One-to-four family dwelling (other than manufactured housing)"/>
    <n v="1"/>
    <s v="Refinancing"/>
    <n v="3"/>
    <s v="Owner-occupied as a principal dwelling"/>
    <n v="1"/>
    <n v="485"/>
    <s v="Loan originated"/>
    <n v="1"/>
    <s v="Not Hispanic or Latino"/>
    <n v="2"/>
    <x v="1"/>
    <n v="3"/>
    <s v="Male"/>
    <n v="1"/>
    <m/>
    <n v="99.6"/>
    <n v="108.360001"/>
    <x v="1"/>
    <x v="0"/>
  </r>
  <r>
    <s v="26-0595342"/>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131"/>
    <n v="80.2"/>
    <n v="94.959999100000005"/>
    <x v="1"/>
    <x v="2"/>
  </r>
  <r>
    <s v="75-2838184"/>
    <s v="Department of Housing and Urban Development"/>
    <s v="Conventional"/>
    <n v="1"/>
    <s v="One-to-four family dwelling (other than manufactured housing)"/>
    <n v="1"/>
    <s v="Home purchase"/>
    <n v="1"/>
    <s v="Owner-occupied as a principal dwelling"/>
    <n v="1"/>
    <n v="186"/>
    <s v="Loan originated"/>
    <n v="1"/>
    <s v="Not Hispanic or Latino"/>
    <n v="2"/>
    <x v="0"/>
    <n v="5"/>
    <s v="Male"/>
    <n v="1"/>
    <n v="61"/>
    <n v="73.400000000000006"/>
    <n v="94.690002399999997"/>
    <x v="1"/>
    <x v="1"/>
  </r>
  <r>
    <s v="13-6131491"/>
    <s v="Department of Housing and Urban Development"/>
    <s v="Conventional"/>
    <n v="1"/>
    <s v="One-to-four family dwelling (other than manufactured housing)"/>
    <n v="1"/>
    <s v="Home purchase"/>
    <n v="1"/>
    <s v="Owner-occupied as a principal dwelling"/>
    <n v="1"/>
    <n v="282"/>
    <s v="Loan originated"/>
    <n v="1"/>
    <s v="Not Hispanic or Latino"/>
    <n v="2"/>
    <x v="0"/>
    <n v="5"/>
    <s v="Female"/>
    <n v="2"/>
    <n v="62"/>
    <n v="73.400000000000006"/>
    <n v="203.89999399999999"/>
    <x v="1"/>
    <x v="1"/>
  </r>
  <r>
    <n v="7516800003"/>
    <s v="Department of Housing and Urban Development"/>
    <s v="Conventional"/>
    <n v="1"/>
    <s v="Manufactured housing"/>
    <n v="2"/>
    <s v="Refinancing"/>
    <n v="3"/>
    <s v="Owner-occupied as a principal dwelling"/>
    <n v="1"/>
    <n v="106"/>
    <s v="Loan purchased by the institution"/>
    <n v="6"/>
    <s v="Not Hispanic or Latino"/>
    <n v="2"/>
    <x v="0"/>
    <n v="5"/>
    <s v="Male"/>
    <n v="1"/>
    <m/>
    <n v="57.3"/>
    <n v="112.610001"/>
    <x v="1"/>
    <x v="0"/>
  </r>
  <r>
    <n v="7197000003"/>
    <s v="Department of Housing and Urban Development"/>
    <s v="FHA-insured"/>
    <n v="2"/>
    <s v="One-to-four family dwelling (other than manufactured housing)"/>
    <n v="1"/>
    <s v="Refinancing"/>
    <n v="3"/>
    <s v="Owner-occupied as a principal dwelling"/>
    <n v="1"/>
    <n v="200"/>
    <s v="Application denied by financial institution"/>
    <n v="3"/>
    <s v="Not Hispanic or Latino"/>
    <n v="2"/>
    <x v="0"/>
    <n v="5"/>
    <s v="Male"/>
    <n v="1"/>
    <n v="55"/>
    <n v="74.3"/>
    <n v="137.490005"/>
    <x v="0"/>
    <x v="1"/>
  </r>
  <r>
    <n v="7162800002"/>
    <s v="Department of Housing and Urban Development"/>
    <s v="Conventional"/>
    <n v="1"/>
    <s v="Manufactured housing"/>
    <n v="2"/>
    <s v="Refinancing"/>
    <n v="3"/>
    <s v="Owner-occupied as a principal dwelling"/>
    <n v="1"/>
    <n v="32"/>
    <s v="Loan originated"/>
    <n v="1"/>
    <s v="Not Hispanic or Latino"/>
    <n v="2"/>
    <x v="0"/>
    <n v="5"/>
    <s v="Male"/>
    <n v="1"/>
    <n v="44"/>
    <n v="61.6"/>
    <n v="57.349998499999998"/>
    <x v="1"/>
    <x v="1"/>
  </r>
  <r>
    <n v="7810600004"/>
    <s v="Department of Housing and Urban Development"/>
    <s v="Conventional"/>
    <n v="1"/>
    <s v="One-to-four family dwelling (other than manufactured housing)"/>
    <n v="1"/>
    <s v="Refinancing"/>
    <n v="3"/>
    <s v="Owner-occupied as a principal dwelling"/>
    <n v="1"/>
    <n v="187"/>
    <s v="Loan originated"/>
    <n v="1"/>
    <s v="Not Hispanic or Latino"/>
    <n v="2"/>
    <x v="0"/>
    <n v="5"/>
    <s v="Male"/>
    <n v="1"/>
    <n v="150"/>
    <n v="69.2"/>
    <n v="127.110001"/>
    <x v="1"/>
    <x v="2"/>
  </r>
  <r>
    <s v="48-1236121"/>
    <s v="Department of Housing and Urban Development"/>
    <s v="FHA-insured"/>
    <n v="2"/>
    <s v="One-to-four family dwelling (other than manufactured housing)"/>
    <n v="1"/>
    <s v="Home purchase"/>
    <n v="1"/>
    <s v="Owner-occupied as a principal dwelling"/>
    <n v="1"/>
    <n v="221"/>
    <s v="Loan originated"/>
    <n v="1"/>
    <s v="Not Hispanic or Latino"/>
    <n v="2"/>
    <x v="1"/>
    <n v="3"/>
    <s v="Female"/>
    <n v="2"/>
    <n v="71"/>
    <n v="108.3"/>
    <n v="51.020000500000002"/>
    <x v="1"/>
    <x v="1"/>
  </r>
  <r>
    <s v="75-3170028"/>
    <s v="Department of Housing and Urban Development"/>
    <s v="FHA-insured"/>
    <n v="2"/>
    <s v="One-to-four family dwelling (other than manufactured housing)"/>
    <n v="1"/>
    <s v="Home purchase"/>
    <n v="1"/>
    <s v="Owner-occupied as a principal dwelling"/>
    <n v="1"/>
    <n v="125"/>
    <s v="Loan originated"/>
    <n v="1"/>
    <s v="Hispanic or Latino"/>
    <n v="1"/>
    <x v="0"/>
    <n v="5"/>
    <s v="Male"/>
    <n v="1"/>
    <n v="72"/>
    <n v="81.400000000000006"/>
    <n v="62.669998200000002"/>
    <x v="1"/>
    <x v="1"/>
  </r>
  <r>
    <s v="23-2769131"/>
    <s v="Department of Housing and Urban Development"/>
    <s v="FHA-insured"/>
    <n v="2"/>
    <s v="One-to-four family dwelling (other than manufactured housing)"/>
    <n v="1"/>
    <s v="Home purchase"/>
    <n v="1"/>
    <s v="Owner-occupied as a principal dwelling"/>
    <n v="1"/>
    <n v="232"/>
    <s v="Application denied by financial institution"/>
    <n v="3"/>
    <s v="Not Hispanic or Latino"/>
    <n v="2"/>
    <x v="0"/>
    <n v="5"/>
    <s v="Female"/>
    <n v="2"/>
    <n v="43"/>
    <n v="74.7"/>
    <n v="86.580001800000005"/>
    <x v="0"/>
    <x v="1"/>
  </r>
  <r>
    <s v="76-0503625"/>
    <s v="Department of Housing and Urban Development"/>
    <s v="FHA-insured"/>
    <n v="2"/>
    <s v="One-to-four family dwelling (other than manufactured housing)"/>
    <n v="1"/>
    <s v="Home purchase"/>
    <n v="1"/>
    <s v="Owner-occupied as a principal dwelling"/>
    <n v="1"/>
    <n v="145"/>
    <s v="Loan originated"/>
    <n v="1"/>
    <s v="Not Hispanic or Latino"/>
    <n v="2"/>
    <x v="0"/>
    <n v="5"/>
    <s v="Male"/>
    <n v="1"/>
    <n v="29"/>
    <n v="60.5"/>
    <n v="84.949996900000002"/>
    <x v="1"/>
    <x v="0"/>
  </r>
  <r>
    <s v="38-2750395"/>
    <s v="Department of Housing and Urban Development"/>
    <s v="Conventional"/>
    <n v="1"/>
    <s v="One-to-four family dwelling (other than manufactured housing)"/>
    <n v="1"/>
    <s v="Refinancing"/>
    <n v="3"/>
    <s v="Owner-occupied as a principal dwelling"/>
    <n v="1"/>
    <n v="400"/>
    <s v="Loan originated"/>
    <n v="1"/>
    <s v="Not Hispanic or Latino"/>
    <n v="2"/>
    <x v="0"/>
    <n v="5"/>
    <s v="Male"/>
    <n v="1"/>
    <n v="115"/>
    <n v="74.7"/>
    <n v="165.020004"/>
    <x v="1"/>
    <x v="1"/>
  </r>
  <r>
    <s v="30-0583815"/>
    <s v="Department of Housing and Urban Development"/>
    <s v="Conventional"/>
    <n v="1"/>
    <s v="One-to-four family dwelling (other than manufactured housing)"/>
    <n v="1"/>
    <s v="Home purchase"/>
    <n v="1"/>
    <s v="Owner-occupied as a principal dwelling"/>
    <n v="1"/>
    <n v="156"/>
    <s v="Loan originated"/>
    <n v="1"/>
    <s v="Not Hispanic or Latino"/>
    <n v="2"/>
    <x v="0"/>
    <n v="5"/>
    <s v="Male"/>
    <n v="1"/>
    <n v="168"/>
    <n v="68.400000000000006"/>
    <n v="126.370003"/>
    <x v="1"/>
    <x v="2"/>
  </r>
  <r>
    <s v="26-0021318"/>
    <s v="Department of Housing and Urban Development"/>
    <s v="FHA-insured"/>
    <n v="2"/>
    <s v="One-to-four family dwelling (other than manufactured housing)"/>
    <n v="1"/>
    <s v="Home improvement"/>
    <n v="2"/>
    <s v="Owner-occupied as a principal dwelling"/>
    <n v="1"/>
    <n v="112"/>
    <s v="Application denied by financial institution"/>
    <n v="3"/>
    <s v="Not Hispanic or Latino"/>
    <n v="2"/>
    <x v="0"/>
    <n v="5"/>
    <s v="Male"/>
    <n v="1"/>
    <n v="75"/>
    <n v="61"/>
    <n v="137.050003"/>
    <x v="0"/>
    <x v="1"/>
  </r>
  <r>
    <s v="13-6131491"/>
    <s v="Department of Housing and Urban Development"/>
    <s v="Conventional"/>
    <n v="1"/>
    <s v="One-to-four family dwelling (other than manufactured housing)"/>
    <n v="1"/>
    <s v="Home purchase"/>
    <n v="1"/>
    <s v="Owner-occupied as a principal dwelling"/>
    <n v="1"/>
    <n v="64"/>
    <s v="Loan originated"/>
    <n v="1"/>
    <s v="Not Hispanic or Latino"/>
    <n v="2"/>
    <x v="0"/>
    <n v="5"/>
    <s v="Female"/>
    <n v="2"/>
    <n v="52"/>
    <n v="60.7"/>
    <n v="131.13999899999999"/>
    <x v="1"/>
    <x v="1"/>
  </r>
  <r>
    <s v="36-4115595"/>
    <s v="Department of Housing and Urban Development"/>
    <s v="Conventional"/>
    <n v="1"/>
    <s v="One-to-four family dwelling (other than manufactured housing)"/>
    <n v="1"/>
    <s v="Home purchase"/>
    <n v="1"/>
    <s v="Owner-occupied as a principal dwelling"/>
    <n v="1"/>
    <n v="594"/>
    <s v="Loan originated"/>
    <n v="1"/>
    <s v="Not Hispanic or Latino"/>
    <n v="2"/>
    <x v="0"/>
    <n v="5"/>
    <s v="Female"/>
    <n v="2"/>
    <n v="166"/>
    <n v="94.3"/>
    <n v="150.509995"/>
    <x v="1"/>
    <x v="2"/>
  </r>
  <r>
    <s v="26-1773722"/>
    <s v="Department of Housing and Urban Development"/>
    <s v="Conventional"/>
    <n v="1"/>
    <s v="One-to-four family dwelling (other than manufactured housing)"/>
    <n v="1"/>
    <s v="Home improvement"/>
    <n v="2"/>
    <s v="Owner-occupied as a principal dwelling"/>
    <n v="1"/>
    <n v="173"/>
    <s v="Loan originated"/>
    <n v="1"/>
    <s v="Not Hispanic or Latino"/>
    <n v="2"/>
    <x v="0"/>
    <n v="5"/>
    <s v="Male"/>
    <n v="1"/>
    <n v="104"/>
    <n v="53.2"/>
    <n v="113.599998"/>
    <x v="1"/>
    <x v="1"/>
  </r>
  <r>
    <s v="75-3170028"/>
    <s v="Department of Housing and Urban Development"/>
    <s v="FHA-insured"/>
    <n v="2"/>
    <s v="One-to-four family dwelling (other than manufactured housing)"/>
    <n v="1"/>
    <s v="Home purchase"/>
    <n v="1"/>
    <s v="Owner-occupied as a principal dwelling"/>
    <n v="1"/>
    <n v="137"/>
    <s v="Loan originated"/>
    <n v="1"/>
    <s v="Not Hispanic or Latino"/>
    <n v="2"/>
    <x v="0"/>
    <n v="5"/>
    <s v="Female"/>
    <n v="2"/>
    <n v="27"/>
    <n v="59.8"/>
    <n v="83.360000600000006"/>
    <x v="1"/>
    <x v="0"/>
  </r>
  <r>
    <n v="7197000003"/>
    <s v="Department of Housing and Urban Development"/>
    <s v="Conventional"/>
    <n v="1"/>
    <s v="One-to-four family dwelling (other than manufactured housing)"/>
    <n v="1"/>
    <s v="Refinancing"/>
    <n v="3"/>
    <s v="Owner-occupied as a principal dwelling"/>
    <n v="1"/>
    <n v="201"/>
    <s v="Loan originated"/>
    <n v="1"/>
    <s v="Not Hispanic or Latino"/>
    <n v="2"/>
    <x v="0"/>
    <n v="5"/>
    <s v="Female"/>
    <n v="2"/>
    <n v="45"/>
    <n v="76.8"/>
    <n v="74.440002399999997"/>
    <x v="1"/>
    <x v="1"/>
  </r>
  <r>
    <n v="7257500009"/>
    <s v="Department of Housing and Urban Development"/>
    <s v="Conventional"/>
    <n v="1"/>
    <s v="One-to-four family dwelling (other than manufactured housing)"/>
    <n v="1"/>
    <s v="Home purchase"/>
    <n v="1"/>
    <s v="Not owner-occupied as a principal dwelling"/>
    <n v="2"/>
    <n v="212"/>
    <s v="Loan originated"/>
    <n v="1"/>
    <s v="Not Hispanic or Latino"/>
    <n v="2"/>
    <x v="1"/>
    <n v="3"/>
    <s v="Male"/>
    <n v="1"/>
    <n v="484"/>
    <n v="71.2"/>
    <n v="103.66999800000001"/>
    <x v="1"/>
    <x v="2"/>
  </r>
  <r>
    <n v="7162800002"/>
    <s v="Department of Housing and Urban Development"/>
    <s v="Conventional"/>
    <n v="1"/>
    <s v="Manufactured housing"/>
    <n v="2"/>
    <s v="Home purchase"/>
    <n v="1"/>
    <s v="Owner-occupied as a principal dwelling"/>
    <n v="1"/>
    <n v="102"/>
    <s v="Application approved but not accepted"/>
    <n v="2"/>
    <s v="Not Hispanic or Latino"/>
    <n v="2"/>
    <x v="0"/>
    <n v="5"/>
    <s v="Male"/>
    <n v="1"/>
    <n v="46"/>
    <n v="67.5"/>
    <n v="75.529998800000001"/>
    <x v="1"/>
    <x v="1"/>
  </r>
  <r>
    <s v="26-4599244"/>
    <s v="Department of Housing and Urban Development"/>
    <s v="VA-guaranteed"/>
    <n v="3"/>
    <s v="One-to-four family dwelling (other than manufactured housing)"/>
    <n v="1"/>
    <s v="Refinancing"/>
    <n v="3"/>
    <s v="Owner-occupied as a principal dwelling"/>
    <n v="1"/>
    <n v="133"/>
    <s v="Loan originated"/>
    <n v="1"/>
    <s v="Not Hispanic or Latino"/>
    <n v="2"/>
    <x v="0"/>
    <n v="5"/>
    <s v="Male"/>
    <n v="1"/>
    <n v="38"/>
    <n v="47.9"/>
    <n v="101.55999799999999"/>
    <x v="1"/>
    <x v="0"/>
  </r>
  <r>
    <s v="73-1577221"/>
    <s v="Department of Housing and Urban Development"/>
    <s v="Conventional"/>
    <n v="1"/>
    <s v="One-to-four family dwelling (other than manufactured housing)"/>
    <n v="1"/>
    <s v="Home purchase"/>
    <n v="1"/>
    <s v="Owner-occupied as a principal dwelling"/>
    <n v="1"/>
    <n v="359"/>
    <s v="Loan originated"/>
    <n v="1"/>
    <s v="Not Hispanic or Latino"/>
    <n v="2"/>
    <x v="0"/>
    <n v="5"/>
    <s v="Male"/>
    <n v="1"/>
    <n v="87"/>
    <n v="102.6"/>
    <n v="90.860000600000006"/>
    <x v="1"/>
    <x v="1"/>
  </r>
  <r>
    <s v="75-2269700"/>
    <s v="Department of Housing and Urban Development"/>
    <s v="Conventional"/>
    <n v="1"/>
    <s v="One-to-four family dwelling (other than manufactured housing)"/>
    <n v="1"/>
    <s v="Home purchase"/>
    <n v="1"/>
    <s v="Not owner-occupied as a principal dwelling"/>
    <n v="2"/>
    <n v="67"/>
    <s v="Loan originated"/>
    <n v="1"/>
    <s v="Not Hispanic or Latino"/>
    <n v="2"/>
    <x v="0"/>
    <n v="5"/>
    <s v="Male"/>
    <n v="1"/>
    <n v="109"/>
    <n v="74.599999999999994"/>
    <n v="70.349998499999998"/>
    <x v="1"/>
    <x v="1"/>
  </r>
  <r>
    <s v="22-3603829"/>
    <s v="Department of Housing and Urban Development"/>
    <s v="Conventional"/>
    <n v="1"/>
    <s v="One-to-four family dwelling (other than manufactured housing)"/>
    <n v="1"/>
    <s v="Home purchase"/>
    <n v="1"/>
    <s v="Owner-occupied as a principal dwelling"/>
    <n v="1"/>
    <n v="257"/>
    <s v="Loan originated"/>
    <n v="1"/>
    <s v="Not Hispanic or Latino"/>
    <n v="2"/>
    <x v="0"/>
    <n v="5"/>
    <s v="Male"/>
    <n v="1"/>
    <n v="59"/>
    <n v="73.7"/>
    <n v="127.760002"/>
    <x v="1"/>
    <x v="1"/>
  </r>
  <r>
    <s v="36-4327855"/>
    <s v="Department of Housing and Urban Development"/>
    <s v="Conventional"/>
    <n v="1"/>
    <s v="One-to-four family dwelling (other than manufactured housing)"/>
    <n v="1"/>
    <s v="Home purchase"/>
    <n v="1"/>
    <s v="Owner-occupied as a principal dwelling"/>
    <n v="1"/>
    <n v="495"/>
    <s v="Loan originated"/>
    <n v="1"/>
    <s v="Not Hispanic or Latino"/>
    <n v="2"/>
    <x v="0"/>
    <n v="5"/>
    <s v="Male"/>
    <n v="1"/>
    <n v="123"/>
    <n v="88"/>
    <n v="136.38000500000001"/>
    <x v="1"/>
    <x v="2"/>
  </r>
  <r>
    <s v="95-4866828"/>
    <s v="Department of Housing and Urban Development"/>
    <s v="Conventional"/>
    <n v="1"/>
    <s v="One-to-four family dwelling (other than manufactured housing)"/>
    <n v="1"/>
    <s v="Home purchase"/>
    <n v="1"/>
    <s v="Owner-occupied as a principal dwelling"/>
    <n v="1"/>
    <n v="598"/>
    <s v="Loan originated"/>
    <n v="1"/>
    <s v="Not Hispanic or Latino"/>
    <n v="2"/>
    <x v="0"/>
    <n v="5"/>
    <s v="Male"/>
    <n v="1"/>
    <n v="115"/>
    <n v="97.4"/>
    <n v="86.150001500000002"/>
    <x v="1"/>
    <x v="1"/>
  </r>
  <r>
    <s v="33-0419992"/>
    <s v="Department of Housing and Urban Development"/>
    <s v="Conventional"/>
    <n v="1"/>
    <s v="One-to-four family dwelling (other than manufactured housing)"/>
    <n v="1"/>
    <s v="Refinancing"/>
    <n v="3"/>
    <s v="Owner-occupied as a principal dwelling"/>
    <n v="1"/>
    <n v="175"/>
    <s v="Loan originated"/>
    <n v="1"/>
    <s v="Hispanic or Latino"/>
    <n v="1"/>
    <x v="0"/>
    <n v="5"/>
    <s v="Male"/>
    <n v="1"/>
    <n v="92"/>
    <n v="63.2"/>
    <n v="63.889999400000001"/>
    <x v="1"/>
    <x v="1"/>
  </r>
  <r>
    <s v="38-2750395"/>
    <s v="Department of Housing and Urban Development"/>
    <s v="Conventional"/>
    <n v="1"/>
    <s v="One-to-four family dwelling (other than manufactured housing)"/>
    <n v="1"/>
    <s v="Refinancing"/>
    <n v="3"/>
    <s v="Owner-occupied as a principal dwelling"/>
    <n v="1"/>
    <n v="431"/>
    <s v="Loan originated"/>
    <n v="1"/>
    <s v="Hispanic or Latino"/>
    <n v="1"/>
    <x v="0"/>
    <n v="5"/>
    <s v="Female"/>
    <n v="2"/>
    <n v="80"/>
    <n v="94.3"/>
    <n v="66.349998499999998"/>
    <x v="1"/>
    <x v="1"/>
  </r>
  <r>
    <s v="20-2355296"/>
    <s v="Department of Housing and Urban Development"/>
    <s v="Conventional"/>
    <n v="1"/>
    <s v="One-to-four family dwelling (other than manufactured housing)"/>
    <n v="1"/>
    <s v="Refinancing"/>
    <n v="3"/>
    <s v="Owner-occupied as a principal dwelling"/>
    <n v="1"/>
    <n v="220"/>
    <s v="Loan originated"/>
    <n v="1"/>
    <s v="Not Hispanic or Latino"/>
    <n v="2"/>
    <x v="0"/>
    <n v="5"/>
    <s v="Female"/>
    <n v="2"/>
    <n v="88"/>
    <n v="107.6"/>
    <n v="90.599998499999998"/>
    <x v="1"/>
    <x v="1"/>
  </r>
  <r>
    <s v="36-4327855"/>
    <s v="Department of Housing and Urban Development"/>
    <s v="Conventional"/>
    <n v="1"/>
    <s v="One-to-four family dwelling (other than manufactured housing)"/>
    <n v="1"/>
    <s v="Home purchase"/>
    <n v="1"/>
    <s v="Owner-occupied as a principal dwelling"/>
    <n v="1"/>
    <n v="8"/>
    <s v="Loan originated"/>
    <n v="1"/>
    <s v="Not Hispanic or Latino"/>
    <n v="2"/>
    <x v="1"/>
    <n v="3"/>
    <s v="Male"/>
    <n v="1"/>
    <n v="45"/>
    <n v="84.4"/>
    <n v="115.379997"/>
    <x v="1"/>
    <x v="1"/>
  </r>
  <r>
    <n v="7197000003"/>
    <s v="Department of Housing and Urban Development"/>
    <s v="FHA-insured"/>
    <n v="2"/>
    <s v="One-to-four family dwelling (other than manufactured housing)"/>
    <n v="1"/>
    <s v="Refinancing"/>
    <n v="3"/>
    <s v="Owner-occupied as a principal dwelling"/>
    <n v="1"/>
    <n v="101"/>
    <s v="Loan originated"/>
    <n v="1"/>
    <s v="Not Hispanic or Latino"/>
    <n v="2"/>
    <x v="0"/>
    <n v="5"/>
    <s v="Male"/>
    <n v="1"/>
    <n v="85"/>
    <n v="53.7"/>
    <n v="79.860000600000006"/>
    <x v="1"/>
    <x v="1"/>
  </r>
  <r>
    <n v="3444109999"/>
    <s v="Department of Housing and Urban Development"/>
    <s v="FHA-insured"/>
    <n v="2"/>
    <s v="One-to-four family dwelling (other than manufactured housing)"/>
    <n v="1"/>
    <s v="Home purchase"/>
    <n v="1"/>
    <s v="Owner-occupied as a principal dwelling"/>
    <n v="1"/>
    <n v="108"/>
    <s v="Loan originated"/>
    <n v="1"/>
    <s v="Not Hispanic or Latino"/>
    <n v="2"/>
    <x v="3"/>
    <n v="2"/>
    <s v="Male"/>
    <n v="1"/>
    <n v="40"/>
    <n v="68.2"/>
    <n v="47.659999800000001"/>
    <x v="1"/>
    <x v="1"/>
  </r>
  <r>
    <s v="75-2269700"/>
    <s v="Department of Housing and Urban Development"/>
    <s v="FHA-insured"/>
    <n v="2"/>
    <s v="One-to-four family dwelling (other than manufactured housing)"/>
    <n v="1"/>
    <s v="Home purchase"/>
    <n v="1"/>
    <s v="Owner-occupied as a principal dwelling"/>
    <n v="1"/>
    <n v="300"/>
    <s v="Loan originated"/>
    <n v="1"/>
    <s v="Hispanic or Latino"/>
    <n v="1"/>
    <x v="0"/>
    <n v="5"/>
    <s v="Female"/>
    <n v="2"/>
    <n v="135"/>
    <n v="73.400000000000006"/>
    <n v="172.03999300000001"/>
    <x v="1"/>
    <x v="2"/>
  </r>
  <r>
    <s v="52-2102740"/>
    <s v="Department of Housing and Urban Development"/>
    <s v="VA-guaranteed"/>
    <n v="3"/>
    <s v="One-to-four family dwelling (other than manufactured housing)"/>
    <n v="1"/>
    <s v="Home purchase"/>
    <n v="1"/>
    <s v="Owner-occupied as a principal dwelling"/>
    <n v="1"/>
    <n v="226"/>
    <s v="Loan originated"/>
    <n v="1"/>
    <s v="Not Hispanic or Latino"/>
    <n v="2"/>
    <x v="1"/>
    <n v="3"/>
    <s v="Female"/>
    <n v="2"/>
    <n v="61"/>
    <n v="107.6"/>
    <n v="94.720001199999999"/>
    <x v="1"/>
    <x v="1"/>
  </r>
  <r>
    <s v="33-0419992"/>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71"/>
    <n v="63.2"/>
    <n v="119.610001"/>
    <x v="1"/>
    <x v="1"/>
  </r>
  <r>
    <s v="27-4023565"/>
    <s v="Department of Housing and Urban Development"/>
    <s v="Conventional"/>
    <n v="1"/>
    <s v="One-to-four family dwelling (other than manufactured housing)"/>
    <n v="1"/>
    <s v="Refinancing"/>
    <n v="3"/>
    <s v="Not owner-occupied as a principal dwelling"/>
    <n v="2"/>
    <n v="107"/>
    <s v="Loan originated"/>
    <n v="1"/>
    <s v="Hispanic or Latino"/>
    <n v="1"/>
    <x v="0"/>
    <n v="5"/>
    <s v="Male"/>
    <n v="1"/>
    <n v="129"/>
    <n v="77.5"/>
    <n v="92.269996599999999"/>
    <x v="1"/>
    <x v="2"/>
  </r>
  <r>
    <s v="76-0503625"/>
    <s v="Department of Housing and Urban Development"/>
    <s v="FHA-insured"/>
    <n v="2"/>
    <s v="One-to-four family dwelling (other than manufactured housing)"/>
    <n v="1"/>
    <s v="Home purchase"/>
    <n v="1"/>
    <s v="Owner-occupied as a principal dwelling"/>
    <n v="1"/>
    <n v="120"/>
    <s v="Loan originated"/>
    <n v="1"/>
    <s v="Not Hispanic or Latino"/>
    <n v="2"/>
    <x v="0"/>
    <n v="5"/>
    <s v="Male"/>
    <n v="1"/>
    <n v="63"/>
    <n v="74.599999999999994"/>
    <n v="72.790000899999995"/>
    <x v="1"/>
    <x v="1"/>
  </r>
  <r>
    <s v="20-8745846"/>
    <s v="Department of Housing and Urban Development"/>
    <s v="FHA-insured"/>
    <n v="2"/>
    <s v="One-to-four family dwelling (other than manufactured housing)"/>
    <n v="1"/>
    <s v="Refinancing"/>
    <n v="3"/>
    <s v="Owner-occupied as a principal dwelling"/>
    <n v="1"/>
    <n v="67"/>
    <s v="Loan originated"/>
    <n v="1"/>
    <s v="Not Hispanic or Latino"/>
    <n v="2"/>
    <x v="0"/>
    <n v="5"/>
    <s v="Female"/>
    <n v="2"/>
    <m/>
    <n v="82.2"/>
    <n v="100.480003"/>
    <x v="1"/>
    <x v="0"/>
  </r>
  <r>
    <n v="7257500009"/>
    <s v="Department of Housing and Urban Development"/>
    <s v="Conventional"/>
    <n v="1"/>
    <s v="One-to-four family dwelling (other than manufactured housing)"/>
    <n v="1"/>
    <s v="Refinancing"/>
    <n v="3"/>
    <s v="Owner-occupied as a principal dwelling"/>
    <n v="1"/>
    <n v="293"/>
    <s v="Loan originated"/>
    <n v="1"/>
    <s v="Not Hispanic or Latino"/>
    <n v="2"/>
    <x v="0"/>
    <n v="5"/>
    <s v="Male"/>
    <n v="1"/>
    <n v="103"/>
    <n v="62.1"/>
    <n v="84.180000300000003"/>
    <x v="1"/>
    <x v="1"/>
  </r>
  <r>
    <s v="75-2791828"/>
    <s v="Department of Housing and Urban Development"/>
    <s v="Conventional"/>
    <n v="1"/>
    <s v="One-to-four family dwelling (other than manufactured housing)"/>
    <n v="1"/>
    <s v="Home purchase"/>
    <n v="1"/>
    <s v="Owner-occupied as a principal dwelling"/>
    <n v="1"/>
    <n v="183"/>
    <s v="Loan originated"/>
    <n v="1"/>
    <s v="Hispanic or Latino"/>
    <n v="1"/>
    <x v="0"/>
    <n v="5"/>
    <s v="Male"/>
    <n v="1"/>
    <n v="68"/>
    <n v="70.900000000000006"/>
    <n v="121.69000200000001"/>
    <x v="1"/>
    <x v="1"/>
  </r>
  <r>
    <s v="20-0192872"/>
    <s v="Department of Housing and Urban Development"/>
    <s v="VA-guaranteed"/>
    <n v="3"/>
    <s v="One-to-four family dwelling (other than manufactured housing)"/>
    <n v="1"/>
    <s v="Refinancing"/>
    <n v="3"/>
    <s v="Owner-occupied as a principal dwelling"/>
    <n v="1"/>
    <n v="163"/>
    <s v="Loan originated"/>
    <n v="1"/>
    <s v="Not Hispanic or Latino"/>
    <n v="2"/>
    <x v="0"/>
    <n v="5"/>
    <s v="Male"/>
    <n v="1"/>
    <m/>
    <n v="62.1"/>
    <n v="92.430000300000003"/>
    <x v="1"/>
    <x v="0"/>
  </r>
  <r>
    <s v="27-4023565"/>
    <s v="Department of Housing and Urban Development"/>
    <s v="VA-guaranteed"/>
    <n v="3"/>
    <s v="One-to-four family dwelling (other than manufactured housing)"/>
    <n v="1"/>
    <s v="Refinancing"/>
    <n v="3"/>
    <s v="Owner-occupied as a principal dwelling"/>
    <n v="1"/>
    <n v="313"/>
    <s v="Loan originated"/>
    <n v="1"/>
    <s v="Not Hispanic or Latino"/>
    <n v="2"/>
    <x v="0"/>
    <n v="5"/>
    <s v="Male"/>
    <n v="1"/>
    <m/>
    <n v="76.3"/>
    <n v="121.94000200000001"/>
    <x v="1"/>
    <x v="0"/>
  </r>
  <r>
    <s v="13-6131491"/>
    <s v="Department of Housing and Urban Development"/>
    <s v="Conventional"/>
    <n v="1"/>
    <s v="One-to-four family dwelling (other than manufactured housing)"/>
    <n v="1"/>
    <s v="Home purchase"/>
    <n v="1"/>
    <s v="Owner-occupied as a principal dwelling"/>
    <n v="1"/>
    <n v="270"/>
    <s v="Loan originated"/>
    <n v="1"/>
    <s v="Information not provided by applicant in mail, Internet, or telephone application"/>
    <n v="3"/>
    <x v="0"/>
    <n v="5"/>
    <s v="Female"/>
    <n v="2"/>
    <n v="114"/>
    <n v="89.4"/>
    <n v="94.709999100000005"/>
    <x v="1"/>
    <x v="1"/>
  </r>
  <r>
    <s v="20-0640473"/>
    <s v="Department of Housing and Urban Development"/>
    <s v="Conventional"/>
    <n v="1"/>
    <s v="One-to-four family dwelling (other than manufactured housing)"/>
    <n v="1"/>
    <s v="Home purchase"/>
    <n v="1"/>
    <s v="Owner-occupied as a principal dwelling"/>
    <n v="1"/>
    <n v="258"/>
    <s v="Loan originated"/>
    <n v="1"/>
    <s v="Not Hispanic or Latino"/>
    <n v="2"/>
    <x v="0"/>
    <n v="5"/>
    <s v="Male"/>
    <n v="1"/>
    <n v="75"/>
    <n v="66.2"/>
    <n v="119.800003"/>
    <x v="1"/>
    <x v="1"/>
  </r>
  <r>
    <s v="20-8549934"/>
    <s v="Department of Housing and Urban Development"/>
    <s v="FHA-insured"/>
    <n v="2"/>
    <s v="One-to-four family dwelling (other than manufactured housing)"/>
    <n v="1"/>
    <s v="Home purchase"/>
    <n v="1"/>
    <s v="Owner-occupied as a principal dwelling"/>
    <n v="1"/>
    <n v="194"/>
    <s v="Loan originated"/>
    <n v="1"/>
    <s v="Not Hispanic or Latino"/>
    <n v="2"/>
    <x v="1"/>
    <n v="3"/>
    <s v="Male"/>
    <n v="1"/>
    <n v="61"/>
    <n v="60.9"/>
    <n v="86.120002700000001"/>
    <x v="1"/>
    <x v="1"/>
  </r>
  <r>
    <s v="58-2200634"/>
    <s v="Department of Housing and Urban Development"/>
    <s v="Conventional"/>
    <n v="1"/>
    <s v="One-to-four family dwelling (other than manufactured housing)"/>
    <n v="1"/>
    <s v="Refinancing"/>
    <n v="3"/>
    <s v="Owner-occupied as a principal dwelling"/>
    <n v="1"/>
    <n v="259"/>
    <s v="Application denied by financial institution"/>
    <n v="3"/>
    <s v="Not Hispanic or Latino"/>
    <n v="2"/>
    <x v="0"/>
    <n v="5"/>
    <s v="Male"/>
    <n v="1"/>
    <n v="160"/>
    <n v="69.2"/>
    <n v="82.620002700000001"/>
    <x v="0"/>
    <x v="2"/>
  </r>
  <r>
    <n v="2149009991"/>
    <s v="Department of Housing and Urban Development"/>
    <s v="FHA-insured"/>
    <n v="2"/>
    <s v="One-to-four family dwelling (other than manufactured housing)"/>
    <n v="1"/>
    <s v="Home purchase"/>
    <n v="1"/>
    <s v="Owner-occupied as a principal dwelling"/>
    <n v="1"/>
    <n v="275"/>
    <s v="Loan originated"/>
    <n v="1"/>
    <s v="Not Hispanic or Latino"/>
    <n v="2"/>
    <x v="0"/>
    <n v="5"/>
    <s v="Male"/>
    <n v="1"/>
    <n v="51"/>
    <n v="67.5"/>
    <n v="136.679993"/>
    <x v="1"/>
    <x v="1"/>
  </r>
  <r>
    <n v="6443809990"/>
    <s v="Department of Housing and Urban Development"/>
    <s v="VA-guaranteed"/>
    <n v="3"/>
    <s v="One-to-four family dwelling (other than manufactured housing)"/>
    <n v="1"/>
    <s v="Refinancing"/>
    <n v="3"/>
    <s v="Owner-occupied as a principal dwelling"/>
    <n v="1"/>
    <n v="221"/>
    <s v="Application approved but not accepted"/>
    <n v="2"/>
    <s v="Not Hispanic or Latino"/>
    <n v="2"/>
    <x v="0"/>
    <n v="5"/>
    <s v="Female"/>
    <n v="2"/>
    <n v="34"/>
    <n v="61.9"/>
    <n v="109"/>
    <x v="1"/>
    <x v="0"/>
  </r>
  <r>
    <s v="33-0419992"/>
    <s v="Department of Housing and Urban Development"/>
    <s v="Conventional"/>
    <n v="1"/>
    <s v="One-to-four family dwelling (other than manufactured housing)"/>
    <n v="1"/>
    <s v="Refinancing"/>
    <n v="3"/>
    <s v="Owner-occupied as a principal dwelling"/>
    <n v="1"/>
    <n v="238"/>
    <s v="Loan originated"/>
    <n v="1"/>
    <s v="Hispanic or Latino"/>
    <n v="1"/>
    <x v="0"/>
    <n v="5"/>
    <s v="Female"/>
    <n v="2"/>
    <n v="101"/>
    <n v="63.2"/>
    <n v="125.18"/>
    <x v="1"/>
    <x v="1"/>
  </r>
  <r>
    <s v="83-0310268"/>
    <s v="Department of Housing and Urban Development"/>
    <s v="Conventional"/>
    <n v="1"/>
    <s v="One-to-four family dwelling (other than manufactured housing)"/>
    <n v="1"/>
    <s v="Home purchase"/>
    <n v="1"/>
    <s v="Owner-occupied as a principal dwelling"/>
    <n v="1"/>
    <n v="256"/>
    <s v="Loan originated"/>
    <n v="1"/>
    <s v="Not Hispanic or Latino"/>
    <n v="2"/>
    <x v="0"/>
    <n v="5"/>
    <s v="Female"/>
    <n v="2"/>
    <n v="84"/>
    <n v="59.5"/>
    <n v="135.929993"/>
    <x v="1"/>
    <x v="1"/>
  </r>
  <r>
    <s v="68-0309242"/>
    <s v="Department of Housing and Urban Development"/>
    <s v="FHA-insured"/>
    <n v="2"/>
    <s v="One-to-four family dwelling (other than manufactured housing)"/>
    <n v="1"/>
    <s v="Home purchase"/>
    <n v="1"/>
    <s v="Owner-occupied as a principal dwelling"/>
    <n v="1"/>
    <n v="166"/>
    <s v="Loan originated"/>
    <n v="1"/>
    <s v="Not Hispanic or Latino"/>
    <n v="2"/>
    <x v="0"/>
    <n v="5"/>
    <s v="Female"/>
    <n v="2"/>
    <n v="56"/>
    <n v="77.5"/>
    <n v="109.459999"/>
    <x v="1"/>
    <x v="1"/>
  </r>
  <r>
    <s v="86-0860478"/>
    <s v="Department of Housing and Urban Development"/>
    <s v="FHA-insured"/>
    <n v="2"/>
    <s v="One-to-four family dwelling (other than manufactured housing)"/>
    <n v="1"/>
    <s v="Refinancing"/>
    <n v="3"/>
    <s v="Owner-occupied as a principal dwelling"/>
    <n v="1"/>
    <n v="388"/>
    <s v="Loan originated"/>
    <n v="1"/>
    <s v="Not Hispanic or Latino"/>
    <n v="2"/>
    <x v="0"/>
    <n v="5"/>
    <s v="Male"/>
    <n v="1"/>
    <n v="273"/>
    <n v="91.1"/>
    <n v="138.61999499999999"/>
    <x v="1"/>
    <x v="2"/>
  </r>
  <r>
    <s v="38-2750395"/>
    <s v="Department of Housing and Urban Development"/>
    <s v="Conventional"/>
    <n v="1"/>
    <s v="One-to-four family dwelling (other than manufactured housing)"/>
    <n v="1"/>
    <s v="Home purchase"/>
    <n v="1"/>
    <s v="Owner-occupied as a principal dwelling"/>
    <n v="1"/>
    <n v="529"/>
    <s v="Loan originated"/>
    <n v="1"/>
    <s v="Not Hispanic or Latino"/>
    <n v="2"/>
    <x v="0"/>
    <n v="5"/>
    <s v="Male"/>
    <n v="1"/>
    <n v="192"/>
    <n v="98.2"/>
    <n v="158.69000199999999"/>
    <x v="1"/>
    <x v="2"/>
  </r>
  <r>
    <s v="77-0158990"/>
    <s v="Department of Housing and Urban Development"/>
    <s v="Conventional"/>
    <n v="1"/>
    <s v="One-to-four family dwelling (other than manufactured housing)"/>
    <n v="1"/>
    <s v="Home purchase"/>
    <n v="1"/>
    <s v="Not owner-occupied as a principal dwelling"/>
    <n v="2"/>
    <n v="167"/>
    <s v="Loan originated"/>
    <n v="1"/>
    <s v="Not Hispanic or Latino"/>
    <n v="2"/>
    <x v="3"/>
    <n v="2"/>
    <s v="Female"/>
    <n v="2"/>
    <n v="124"/>
    <n v="72.5"/>
    <n v="129.86000100000001"/>
    <x v="1"/>
    <x v="2"/>
  </r>
  <r>
    <n v="1047300008"/>
    <s v="Department of Housing and Urban Development"/>
    <s v="FHA-insured"/>
    <n v="2"/>
    <s v="One-to-four family dwelling (other than manufactured housing)"/>
    <n v="1"/>
    <s v="Home purchase"/>
    <n v="1"/>
    <s v="Owner-occupied as a principal dwelling"/>
    <n v="1"/>
    <n v="179"/>
    <s v="Loan originated"/>
    <n v="1"/>
    <s v="Hispanic or Latino"/>
    <n v="1"/>
    <x v="0"/>
    <n v="5"/>
    <s v="Male"/>
    <n v="1"/>
    <n v="33"/>
    <n v="61.9"/>
    <n v="125.110001"/>
    <x v="1"/>
    <x v="0"/>
  </r>
  <r>
    <s v="57-1175755"/>
    <s v="Department of Housing and Urban Development"/>
    <s v="FHA-insured"/>
    <n v="2"/>
    <s v="One-to-four family dwelling (other than manufactured housing)"/>
    <n v="1"/>
    <s v="Refinancing"/>
    <n v="3"/>
    <s v="Owner-occupied as a principal dwelling"/>
    <n v="1"/>
    <n v="158"/>
    <s v="Loan originated"/>
    <n v="1"/>
    <s v="Not Hispanic or Latino"/>
    <n v="2"/>
    <x v="1"/>
    <n v="3"/>
    <s v="Male"/>
    <n v="1"/>
    <m/>
    <n v="67.900000000000006"/>
    <n v="101.980003"/>
    <x v="1"/>
    <x v="0"/>
  </r>
  <r>
    <s v="20-8745846"/>
    <s v="Department of Housing and Urban Development"/>
    <s v="FHA-insured"/>
    <n v="2"/>
    <s v="One-to-four family dwelling (other than manufactured housing)"/>
    <n v="1"/>
    <s v="Refinancing"/>
    <n v="3"/>
    <s v="Owner-occupied as a principal dwelling"/>
    <n v="1"/>
    <n v="317"/>
    <s v="Loan originated"/>
    <n v="1"/>
    <s v="Not Hispanic or Latino"/>
    <n v="2"/>
    <x v="0"/>
    <n v="5"/>
    <s v="Male"/>
    <n v="1"/>
    <n v="129"/>
    <n v="63.2"/>
    <n v="101.69000200000001"/>
    <x v="1"/>
    <x v="2"/>
  </r>
  <r>
    <s v="61-1392032"/>
    <s v="Department of Housing and Urban Development"/>
    <s v="Conventional"/>
    <n v="1"/>
    <s v="One-to-four family dwelling (other than manufactured housing)"/>
    <n v="1"/>
    <s v="Home purchase"/>
    <n v="1"/>
    <s v="Owner-occupied as a principal dwelling"/>
    <n v="1"/>
    <n v="165"/>
    <s v="Loan originated"/>
    <n v="1"/>
    <s v="Not Hispanic or Latino"/>
    <n v="2"/>
    <x v="1"/>
    <n v="3"/>
    <s v="Female"/>
    <n v="2"/>
    <n v="71"/>
    <n v="65.599999999999994"/>
    <n v="95.5"/>
    <x v="1"/>
    <x v="1"/>
  </r>
  <r>
    <s v="76-0503625"/>
    <s v="Department of Housing and Urban Development"/>
    <s v="Conventional"/>
    <n v="1"/>
    <s v="One-to-four family dwelling (other than manufactured housing)"/>
    <n v="1"/>
    <s v="Home purchase"/>
    <n v="1"/>
    <s v="Owner-occupied as a principal dwelling"/>
    <n v="1"/>
    <n v="110"/>
    <s v="Loan originated"/>
    <n v="1"/>
    <s v="Not Hispanic or Latino"/>
    <n v="2"/>
    <x v="0"/>
    <n v="5"/>
    <s v="Male"/>
    <n v="1"/>
    <n v="38"/>
    <n v="80.2"/>
    <n v="81.669998199999995"/>
    <x v="1"/>
    <x v="0"/>
  </r>
  <r>
    <s v="91-1780488"/>
    <s v="Department of Housing and Urban Development"/>
    <s v="Conventional"/>
    <n v="1"/>
    <s v="One-to-four family dwelling (other than manufactured housing)"/>
    <n v="1"/>
    <s v="Home purchase"/>
    <n v="1"/>
    <s v="Owner-occupied as a principal dwelling"/>
    <n v="1"/>
    <n v="403"/>
    <s v="Loan originated"/>
    <n v="1"/>
    <s v="Hispanic or Latino"/>
    <n v="1"/>
    <x v="0"/>
    <n v="5"/>
    <s v="Male"/>
    <n v="1"/>
    <n v="81"/>
    <n v="97.4"/>
    <n v="57.389999400000001"/>
    <x v="1"/>
    <x v="1"/>
  </r>
  <r>
    <s v="73-1577221"/>
    <s v="Department of Housing and Urban Development"/>
    <s v="Conventional"/>
    <n v="1"/>
    <s v="One-to-four family dwelling (other than manufactured housing)"/>
    <n v="1"/>
    <s v="Home purchase"/>
    <n v="1"/>
    <s v="Owner-occupied as a principal dwelling"/>
    <n v="1"/>
    <n v="177"/>
    <s v="Loan originated"/>
    <n v="1"/>
    <s v="Not Hispanic or Latino"/>
    <n v="2"/>
    <x v="0"/>
    <n v="5"/>
    <s v="Male"/>
    <n v="1"/>
    <n v="108"/>
    <n v="58.3"/>
    <n v="173.75"/>
    <x v="1"/>
    <x v="1"/>
  </r>
  <r>
    <s v="54-1094297"/>
    <s v="Department of Housing and Urban Development"/>
    <s v="Conventional"/>
    <n v="1"/>
    <s v="One-to-four family dwelling (other than manufactured housing)"/>
    <n v="1"/>
    <s v="Refinancing"/>
    <n v="3"/>
    <s v="Owner-occupied as a principal dwelling"/>
    <n v="1"/>
    <n v="897"/>
    <s v="Loan originated"/>
    <n v="1"/>
    <s v="Not Hispanic or Latino"/>
    <n v="2"/>
    <x v="0"/>
    <n v="5"/>
    <s v="Male"/>
    <n v="1"/>
    <n v="212"/>
    <n v="114.2"/>
    <n v="190.050003"/>
    <x v="1"/>
    <x v="2"/>
  </r>
  <r>
    <s v="30-0583815"/>
    <s v="Department of Housing and Urban Development"/>
    <s v="Conventional"/>
    <n v="1"/>
    <s v="One-to-four family dwelling (other than manufactured housing)"/>
    <n v="1"/>
    <s v="Home purchase"/>
    <n v="1"/>
    <s v="Owner-occupied as a principal dwelling"/>
    <n v="1"/>
    <n v="192"/>
    <s v="Loan originated"/>
    <n v="1"/>
    <s v="Not Hispanic or Latino"/>
    <n v="2"/>
    <x v="0"/>
    <n v="5"/>
    <s v="Male"/>
    <n v="1"/>
    <n v="93"/>
    <n v="53.7"/>
    <n v="94.400001500000002"/>
    <x v="1"/>
    <x v="1"/>
  </r>
  <r>
    <s v="33-0941669"/>
    <s v="Department of Housing and Urban Development"/>
    <s v="FHA-insured"/>
    <n v="2"/>
    <s v="One-to-four family dwelling (other than manufactured housing)"/>
    <n v="1"/>
    <s v="Home purchase"/>
    <n v="1"/>
    <s v="Owner-occupied as a principal dwelling"/>
    <n v="1"/>
    <n v="159"/>
    <s v="Loan originated"/>
    <n v="1"/>
    <s v="Not Hispanic or Latino"/>
    <n v="2"/>
    <x v="1"/>
    <n v="3"/>
    <s v="Female"/>
    <n v="2"/>
    <n v="65"/>
    <n v="61.7"/>
    <n v="78.129997299999999"/>
    <x v="1"/>
    <x v="1"/>
  </r>
  <r>
    <s v="47-3705377"/>
    <s v="Department of Housing and Urban Development"/>
    <s v="Conventional"/>
    <n v="1"/>
    <s v="One-to-four family dwelling (other than manufactured housing)"/>
    <n v="1"/>
    <s v="Home improvement"/>
    <n v="2"/>
    <s v="Owner-occupied as a principal dwelling"/>
    <n v="1"/>
    <n v="728"/>
    <s v="Loan originated"/>
    <n v="1"/>
    <s v="Not Hispanic or Latino"/>
    <n v="2"/>
    <x v="1"/>
    <n v="3"/>
    <s v="Male"/>
    <n v="1"/>
    <n v="163"/>
    <n v="97.4"/>
    <n v="57.299999200000002"/>
    <x v="1"/>
    <x v="2"/>
  </r>
  <r>
    <s v="52-2321476"/>
    <s v="Department of Housing and Urban Development"/>
    <s v="FHA-insured"/>
    <n v="2"/>
    <s v="Manufactured housing"/>
    <n v="2"/>
    <s v="Home purchase"/>
    <n v="1"/>
    <s v="Owner-occupied as a principal dwelling"/>
    <n v="1"/>
    <n v="107"/>
    <s v="Loan originated"/>
    <n v="1"/>
    <s v="Not Hispanic or Latino"/>
    <n v="2"/>
    <x v="0"/>
    <n v="5"/>
    <s v="Female"/>
    <n v="2"/>
    <n v="36"/>
    <n v="62"/>
    <n v="85.580001800000005"/>
    <x v="1"/>
    <x v="0"/>
  </r>
  <r>
    <s v="95-4539084"/>
    <s v="Department of Housing and Urban Development"/>
    <s v="Conventional"/>
    <n v="1"/>
    <s v="One-to-four family dwelling (other than manufactured housing)"/>
    <n v="1"/>
    <s v="Refinancing"/>
    <n v="3"/>
    <s v="Owner-occupied as a principal dwelling"/>
    <n v="1"/>
    <n v="408"/>
    <s v="Loan originated"/>
    <n v="1"/>
    <s v="Not Hispanic or Latino"/>
    <n v="2"/>
    <x v="3"/>
    <n v="2"/>
    <s v="Male"/>
    <n v="1"/>
    <n v="84"/>
    <n v="64.3"/>
    <n v="97.919998199999995"/>
    <x v="1"/>
    <x v="1"/>
  </r>
  <r>
    <s v="43-1918759"/>
    <s v="Department of Housing and Urban Development"/>
    <s v="FHA-insured"/>
    <n v="2"/>
    <s v="One-to-four family dwelling (other than manufactured housing)"/>
    <n v="1"/>
    <s v="Home purchase"/>
    <n v="1"/>
    <s v="Owner-occupied as a principal dwelling"/>
    <n v="1"/>
    <n v="192"/>
    <s v="Loan originated"/>
    <n v="1"/>
    <s v="Not Hispanic or Latino"/>
    <n v="2"/>
    <x v="1"/>
    <n v="3"/>
    <s v="Female"/>
    <n v="2"/>
    <n v="79"/>
    <n v="63.2"/>
    <n v="103.989998"/>
    <x v="1"/>
    <x v="1"/>
  </r>
  <r>
    <s v="26-1773722"/>
    <s v="Department of Housing and Urban Development"/>
    <s v="Conventional"/>
    <n v="1"/>
    <s v="One-to-four family dwelling (other than manufactured housing)"/>
    <n v="1"/>
    <s v="Refinancing"/>
    <n v="3"/>
    <s v="Owner-occupied as a principal dwelling"/>
    <n v="1"/>
    <n v="96"/>
    <s v="Application denied by financial institution"/>
    <n v="3"/>
    <s v="Not Hispanic or Latino"/>
    <n v="2"/>
    <x v="0"/>
    <n v="5"/>
    <s v="Male"/>
    <n v="1"/>
    <n v="44"/>
    <n v="56"/>
    <n v="149.05999800000001"/>
    <x v="0"/>
    <x v="1"/>
  </r>
  <r>
    <n v="471809999"/>
    <s v="Department of Housing and Urban Development"/>
    <s v="Conventional"/>
    <n v="1"/>
    <s v="One-to-four family dwelling (other than manufactured housing)"/>
    <n v="1"/>
    <s v="Home purchase"/>
    <n v="1"/>
    <s v="Owner-occupied as a principal dwelling"/>
    <n v="1"/>
    <n v="390"/>
    <s v="Loan originated"/>
    <n v="1"/>
    <s v="Not Hispanic or Latino"/>
    <n v="2"/>
    <x v="0"/>
    <n v="5"/>
    <s v="Male"/>
    <n v="1"/>
    <n v="195"/>
    <n v="75.2"/>
    <n v="91.620002700000001"/>
    <x v="1"/>
    <x v="2"/>
  </r>
  <r>
    <s v="75-3170028"/>
    <s v="Department of Housing and Urban Development"/>
    <s v="FHA-insured"/>
    <n v="2"/>
    <s v="One-to-four family dwelling (other than manufactured housing)"/>
    <n v="1"/>
    <s v="Refinancing"/>
    <n v="3"/>
    <s v="Owner-occupied as a principal dwelling"/>
    <n v="1"/>
    <n v="161"/>
    <s v="Loan originated"/>
    <n v="1"/>
    <s v="Not Hispanic or Latino"/>
    <n v="2"/>
    <x v="1"/>
    <n v="3"/>
    <s v="Female"/>
    <n v="2"/>
    <m/>
    <n v="73.900000000000006"/>
    <n v="127.120003"/>
    <x v="1"/>
    <x v="0"/>
  </r>
  <r>
    <s v="26-4599244"/>
    <s v="Department of Housing and Urban Development"/>
    <s v="VA-guaranteed"/>
    <n v="3"/>
    <s v="One-to-four family dwelling (other than manufactured housing)"/>
    <n v="1"/>
    <s v="Refinancing"/>
    <n v="3"/>
    <s v="Owner-occupied as a principal dwelling"/>
    <n v="1"/>
    <n v="175"/>
    <s v="Application denied by financial institution"/>
    <n v="3"/>
    <s v="Not Hispanic or Latino"/>
    <n v="2"/>
    <x v="0"/>
    <n v="5"/>
    <s v="Male"/>
    <n v="1"/>
    <n v="114"/>
    <n v="46.5"/>
    <n v="71.319999699999997"/>
    <x v="0"/>
    <x v="1"/>
  </r>
  <r>
    <n v="542409990"/>
    <s v="Department of Housing and Urban Development"/>
    <s v="VA-guaranteed"/>
    <n v="3"/>
    <s v="One-to-four family dwelling (other than manufactured housing)"/>
    <n v="1"/>
    <s v="Home purchase"/>
    <n v="1"/>
    <s v="Owner-occupied as a principal dwelling"/>
    <n v="1"/>
    <n v="369"/>
    <s v="Loan originated"/>
    <n v="1"/>
    <s v="Not Hispanic or Latino"/>
    <n v="2"/>
    <x v="3"/>
    <n v="2"/>
    <s v="Male"/>
    <n v="1"/>
    <n v="96"/>
    <n v="107.6"/>
    <n v="115.269997"/>
    <x v="1"/>
    <x v="1"/>
  </r>
  <r>
    <s v="38-2750395"/>
    <s v="Department of Housing and Urban Development"/>
    <s v="Conventional"/>
    <n v="1"/>
    <s v="One-to-four family dwelling (other than manufactured housing)"/>
    <n v="1"/>
    <s v="Home purchase"/>
    <n v="1"/>
    <s v="Owner-occupied as a principal dwelling"/>
    <n v="1"/>
    <n v="263"/>
    <s v="Loan originated"/>
    <n v="1"/>
    <s v="Information not provided by applicant in mail, Internet, or telephone application"/>
    <n v="3"/>
    <x v="3"/>
    <n v="2"/>
    <s v="Male"/>
    <n v="1"/>
    <n v="150"/>
    <n v="107.6"/>
    <n v="96.699996900000002"/>
    <x v="1"/>
    <x v="2"/>
  </r>
  <r>
    <s v="14-1841762"/>
    <s v="Department of Housing and Urban Development"/>
    <s v="Conventional"/>
    <n v="1"/>
    <s v="One-to-four family dwelling (other than manufactured housing)"/>
    <n v="1"/>
    <s v="Refinancing"/>
    <n v="3"/>
    <s v="Owner-occupied as a principal dwelling"/>
    <n v="1"/>
    <n v="420"/>
    <s v="Loan purchased by the institution"/>
    <n v="6"/>
    <s v="Not Hispanic or Latino"/>
    <n v="2"/>
    <x v="2"/>
    <n v="1"/>
    <s v="Male"/>
    <n v="1"/>
    <n v="172"/>
    <n v="64.3"/>
    <n v="212.83000200000001"/>
    <x v="1"/>
    <x v="2"/>
  </r>
  <r>
    <n v="7811300008"/>
    <s v="Department of Housing and Urban Development"/>
    <s v="Conventional"/>
    <n v="1"/>
    <s v="One-to-four family dwelling (other than manufactured housing)"/>
    <n v="1"/>
    <s v="Home purchase"/>
    <n v="1"/>
    <s v="Owner-occupied as a principal dwelling"/>
    <n v="1"/>
    <n v="361"/>
    <s v="Loan originated"/>
    <n v="1"/>
    <s v="Not Hispanic or Latino"/>
    <n v="2"/>
    <x v="0"/>
    <n v="5"/>
    <s v="Male"/>
    <n v="1"/>
    <n v="202"/>
    <n v="102.6"/>
    <n v="103.43"/>
    <x v="1"/>
    <x v="2"/>
  </r>
  <r>
    <s v="26-0813134"/>
    <s v="Department of Housing and Urban Development"/>
    <s v="FHA-insured"/>
    <n v="2"/>
    <s v="One-to-four family dwelling (other than manufactured housing)"/>
    <n v="1"/>
    <s v="Home purchase"/>
    <n v="1"/>
    <s v="Owner-occupied as a principal dwelling"/>
    <n v="1"/>
    <n v="214"/>
    <s v="Loan originated"/>
    <n v="1"/>
    <s v="Hispanic or Latino"/>
    <n v="1"/>
    <x v="0"/>
    <n v="5"/>
    <s v="Female"/>
    <n v="2"/>
    <n v="67"/>
    <n v="58.4"/>
    <n v="107.41999800000001"/>
    <x v="1"/>
    <x v="1"/>
  </r>
  <r>
    <s v="43-1965151"/>
    <s v="Department of Housing and Urban Development"/>
    <s v="VA-guaranteed"/>
    <n v="3"/>
    <s v="One-to-four family dwelling (other than manufactured housing)"/>
    <n v="1"/>
    <s v="Refinancing"/>
    <n v="3"/>
    <s v="Owner-occupied as a principal dwelling"/>
    <n v="1"/>
    <n v="460"/>
    <s v="Application denied by financial institution"/>
    <n v="3"/>
    <s v="Not Hispanic or Latino"/>
    <n v="2"/>
    <x v="0"/>
    <n v="5"/>
    <s v="Male"/>
    <n v="1"/>
    <n v="73"/>
    <n v="63.2"/>
    <n v="125.839996"/>
    <x v="0"/>
    <x v="1"/>
  </r>
  <r>
    <s v="84-1040263"/>
    <s v="Department of Housing and Urban Development"/>
    <s v="Conventional"/>
    <n v="1"/>
    <s v="One-to-four family dwelling (other than manufactured housing)"/>
    <n v="1"/>
    <s v="Home purchase"/>
    <n v="1"/>
    <s v="Owner-occupied as a principal dwelling"/>
    <n v="1"/>
    <n v="231"/>
    <s v="Loan originated"/>
    <n v="1"/>
    <s v="Not Hispanic or Latino"/>
    <n v="2"/>
    <x v="0"/>
    <n v="5"/>
    <s v="Male"/>
    <n v="1"/>
    <n v="61"/>
    <n v="83.9"/>
    <n v="61.409999800000001"/>
    <x v="1"/>
    <x v="1"/>
  </r>
  <r>
    <s v="38-2750395"/>
    <s v="Department of Housing and Urban Development"/>
    <s v="Conventional"/>
    <n v="1"/>
    <s v="One-to-four family dwelling (other than manufactured housing)"/>
    <n v="1"/>
    <s v="Refinancing"/>
    <n v="3"/>
    <s v="Owner-occupied as a principal dwelling"/>
    <n v="1"/>
    <n v="309"/>
    <s v="Loan originated"/>
    <n v="1"/>
    <s v="Not Hispanic or Latino"/>
    <n v="2"/>
    <x v="0"/>
    <n v="5"/>
    <s v="Male"/>
    <n v="1"/>
    <n v="234"/>
    <n v="80.2"/>
    <n v="122.599998"/>
    <x v="1"/>
    <x v="2"/>
  </r>
  <r>
    <s v="22-3039688"/>
    <s v="Department of Housing and Urban Development"/>
    <s v="VA-guaranteed"/>
    <n v="3"/>
    <s v="One-to-four family dwelling (other than manufactured housing)"/>
    <n v="1"/>
    <s v="Refinancing"/>
    <n v="3"/>
    <s v="Owner-occupied as a principal dwelling"/>
    <n v="1"/>
    <n v="210"/>
    <s v="Loan originated"/>
    <n v="1"/>
    <s v="Not Hispanic or Latino"/>
    <n v="2"/>
    <x v="0"/>
    <n v="5"/>
    <s v="Male"/>
    <n v="1"/>
    <n v="84"/>
    <n v="63.2"/>
    <n v="132.25"/>
    <x v="1"/>
    <x v="1"/>
  </r>
  <r>
    <s v="47-0873092"/>
    <s v="Department of Housing and Urban Development"/>
    <s v="Conventional"/>
    <n v="1"/>
    <s v="One-to-four family dwelling (other than manufactured housing)"/>
    <n v="1"/>
    <s v="Refinancing"/>
    <n v="3"/>
    <s v="Owner-occupied as a principal dwelling"/>
    <n v="1"/>
    <n v="175"/>
    <s v="Loan originated"/>
    <n v="1"/>
    <s v="Not Hispanic or Latino"/>
    <n v="2"/>
    <x v="0"/>
    <n v="5"/>
    <s v="Male"/>
    <n v="1"/>
    <n v="51"/>
    <n v="96"/>
    <n v="57.270000500000002"/>
    <x v="1"/>
    <x v="1"/>
  </r>
  <r>
    <s v="26-2261031"/>
    <s v="Department of Housing and Urban Development"/>
    <s v="Conventional"/>
    <n v="1"/>
    <s v="One-to-four family dwelling (other than manufactured housing)"/>
    <n v="1"/>
    <s v="Refinancing"/>
    <n v="3"/>
    <s v="Owner-occupied as a principal dwelling"/>
    <n v="1"/>
    <n v="53"/>
    <s v="Application approved but not accepted"/>
    <n v="2"/>
    <s v="Not Hispanic or Latino"/>
    <n v="2"/>
    <x v="0"/>
    <n v="5"/>
    <s v="Male"/>
    <n v="1"/>
    <n v="30"/>
    <n v="68.400000000000006"/>
    <n v="85.400001500000002"/>
    <x v="1"/>
    <x v="0"/>
  </r>
  <r>
    <s v="05-0402708"/>
    <s v="Department of Housing and Urban Development"/>
    <s v="Conventional"/>
    <n v="1"/>
    <s v="One-to-four family dwelling (other than manufactured housing)"/>
    <n v="1"/>
    <s v="Home improvement"/>
    <n v="2"/>
    <s v="Owner-occupied as a principal dwelling"/>
    <n v="1"/>
    <n v="240"/>
    <s v="Loan purchased by the institution"/>
    <n v="6"/>
    <s v="Not Hispanic or Latino"/>
    <n v="2"/>
    <x v="0"/>
    <n v="5"/>
    <s v="Male"/>
    <n v="1"/>
    <n v="97"/>
    <n v="90.2"/>
    <n v="110.540001"/>
    <x v="1"/>
    <x v="1"/>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Male"/>
    <n v="1"/>
    <n v="88"/>
    <n v="55.2"/>
    <n v="124.900002"/>
    <x v="0"/>
    <x v="1"/>
  </r>
  <r>
    <s v="73-1577221"/>
    <s v="Department of Housing and Urban Development"/>
    <s v="FHA-insured"/>
    <n v="2"/>
    <s v="One-to-four family dwelling (other than manufactured housing)"/>
    <n v="1"/>
    <s v="Home purchase"/>
    <n v="1"/>
    <s v="Owner-occupied as a principal dwelling"/>
    <n v="1"/>
    <n v="124"/>
    <s v="Loan originated"/>
    <n v="1"/>
    <s v="Hispanic or Latino"/>
    <n v="1"/>
    <x v="0"/>
    <n v="5"/>
    <s v="Male"/>
    <n v="1"/>
    <n v="39"/>
    <n v="54.2"/>
    <n v="88.400001500000002"/>
    <x v="1"/>
    <x v="0"/>
  </r>
  <r>
    <n v="7162800002"/>
    <s v="Department of Housing and Urban Development"/>
    <s v="Conventional"/>
    <n v="1"/>
    <s v="Manufactured housing"/>
    <n v="2"/>
    <s v="Home purchase"/>
    <n v="1"/>
    <s v="Owner-occupied as a principal dwelling"/>
    <n v="1"/>
    <n v="72"/>
    <s v="Application denied by financial institution"/>
    <n v="3"/>
    <s v="Not Hispanic or Latino"/>
    <n v="2"/>
    <x v="0"/>
    <n v="5"/>
    <s v="Male"/>
    <n v="1"/>
    <n v="42"/>
    <n v="52.8"/>
    <n v="126.730003"/>
    <x v="0"/>
    <x v="1"/>
  </r>
  <r>
    <s v="20-4866754"/>
    <s v="Department of Housing and Urban Development"/>
    <s v="Conventional"/>
    <n v="1"/>
    <s v="One-to-four family dwelling (other than manufactured housing)"/>
    <n v="1"/>
    <s v="Home purchase"/>
    <n v="1"/>
    <s v="Owner-occupied as a principal dwelling"/>
    <n v="1"/>
    <n v="45"/>
    <s v="Loan originated"/>
    <n v="1"/>
    <s v="Hispanic or Latino"/>
    <n v="1"/>
    <x v="0"/>
    <n v="5"/>
    <s v="Male"/>
    <n v="1"/>
    <n v="216"/>
    <n v="91.6"/>
    <n v="164.03999300000001"/>
    <x v="1"/>
    <x v="2"/>
  </r>
  <r>
    <n v="7257500009"/>
    <s v="Department of Housing and Urban Development"/>
    <s v="Conventional"/>
    <n v="1"/>
    <s v="One-to-four family dwelling (other than manufactured housing)"/>
    <n v="1"/>
    <s v="Refinancing"/>
    <n v="3"/>
    <s v="Owner-occupied as a principal dwelling"/>
    <n v="1"/>
    <n v="98"/>
    <s v="Loan originated"/>
    <n v="1"/>
    <s v="Not Hispanic or Latino"/>
    <n v="2"/>
    <x v="4"/>
    <n v="4"/>
    <s v="Female"/>
    <n v="2"/>
    <n v="25"/>
    <n v="96"/>
    <n v="97.459999100000005"/>
    <x v="1"/>
    <x v="0"/>
  </r>
  <r>
    <s v="46-3676810"/>
    <s v="Department of Housing and Urban Development"/>
    <s v="Conventional"/>
    <n v="1"/>
    <s v="One-to-four family dwelling (other than manufactured housing)"/>
    <n v="1"/>
    <s v="Refinancing"/>
    <n v="3"/>
    <s v="Owner-occupied as a principal dwelling"/>
    <n v="1"/>
    <n v="488"/>
    <s v="Application denied by financial institution"/>
    <n v="3"/>
    <s v="Not Hispanic or Latino"/>
    <n v="2"/>
    <x v="0"/>
    <n v="5"/>
    <s v="Male"/>
    <n v="1"/>
    <n v="85"/>
    <n v="96"/>
    <n v="115.610001"/>
    <x v="0"/>
    <x v="1"/>
  </r>
  <r>
    <s v="39-1447979"/>
    <s v="Department of Housing and Urban Development"/>
    <s v="Conventional"/>
    <n v="1"/>
    <s v="One-to-four family dwelling (other than manufactured housing)"/>
    <n v="1"/>
    <s v="Home purchase"/>
    <n v="1"/>
    <s v="Not owner-occupied as a principal dwelling"/>
    <n v="2"/>
    <n v="98"/>
    <s v="Loan originated"/>
    <n v="1"/>
    <s v="Not Hispanic or Latino"/>
    <n v="2"/>
    <x v="0"/>
    <n v="5"/>
    <s v="Male"/>
    <n v="1"/>
    <n v="166"/>
    <n v="91.6"/>
    <n v="78.059997600000003"/>
    <x v="1"/>
    <x v="2"/>
  </r>
  <r>
    <s v="22-3039688"/>
    <s v="Department of Housing and Urban Development"/>
    <s v="VA-guaranteed"/>
    <n v="3"/>
    <s v="One-to-four family dwelling (other than manufactured housing)"/>
    <n v="1"/>
    <s v="Refinancing"/>
    <n v="3"/>
    <s v="Owner-occupied as a principal dwelling"/>
    <n v="1"/>
    <n v="41"/>
    <s v="Application denied by financial institution"/>
    <n v="3"/>
    <s v="Not Hispanic or Latino"/>
    <n v="2"/>
    <x v="0"/>
    <n v="5"/>
    <s v="Male"/>
    <n v="1"/>
    <n v="32"/>
    <n v="72.2"/>
    <n v="84.379997299999999"/>
    <x v="0"/>
    <x v="0"/>
  </r>
  <r>
    <s v="91-1780488"/>
    <s v="Department of Housing and Urban Development"/>
    <s v="Conventional"/>
    <n v="1"/>
    <s v="One-to-four family dwelling (other than manufactured housing)"/>
    <n v="1"/>
    <s v="Refinancing"/>
    <n v="3"/>
    <s v="Owner-occupied as a principal dwelling"/>
    <n v="1"/>
    <n v="397"/>
    <s v="Loan originated"/>
    <n v="1"/>
    <s v="Not Hispanic or Latino"/>
    <n v="2"/>
    <x v="0"/>
    <n v="5"/>
    <s v="Male"/>
    <n v="1"/>
    <n v="100"/>
    <n v="97.4"/>
    <n v="114.43"/>
    <x v="1"/>
    <x v="1"/>
  </r>
  <r>
    <s v="01-0759540"/>
    <s v="Department of Housing and Urban Development"/>
    <s v="FHA-insured"/>
    <n v="2"/>
    <s v="One-to-four family dwelling (other than manufactured housing)"/>
    <n v="1"/>
    <s v="Home purchase"/>
    <n v="1"/>
    <s v="Owner-occupied as a principal dwelling"/>
    <n v="1"/>
    <n v="203"/>
    <s v="Loan originated"/>
    <n v="1"/>
    <s v="Not Hispanic or Latino"/>
    <n v="2"/>
    <x v="0"/>
    <n v="5"/>
    <s v="Male"/>
    <n v="1"/>
    <n v="46"/>
    <n v="69.2"/>
    <n v="100.769997"/>
    <x v="1"/>
    <x v="1"/>
  </r>
  <r>
    <s v="62-0997810"/>
    <s v="Department of Housing and Urban Development"/>
    <s v="Conventional"/>
    <n v="1"/>
    <s v="Manufactured housing"/>
    <n v="2"/>
    <s v="Home purchase"/>
    <n v="1"/>
    <s v="Owner-occupied as a principal dwelling"/>
    <n v="1"/>
    <n v="50"/>
    <s v="Loan originated"/>
    <n v="1"/>
    <s v="Not Hispanic or Latino"/>
    <n v="2"/>
    <x v="0"/>
    <n v="5"/>
    <s v="Female"/>
    <n v="2"/>
    <n v="23"/>
    <n v="47.2"/>
    <n v="109.400002"/>
    <x v="1"/>
    <x v="0"/>
  </r>
  <r>
    <s v="20-8921389"/>
    <s v="Department of Housing and Urban Development"/>
    <s v="FHA-insured"/>
    <n v="2"/>
    <s v="One-to-four family dwelling (other than manufactured housing)"/>
    <n v="1"/>
    <s v="Home purchase"/>
    <n v="1"/>
    <s v="Owner-occupied as a principal dwelling"/>
    <n v="1"/>
    <n v="209"/>
    <s v="Application denied by financial institution"/>
    <n v="3"/>
    <s v="Not Hispanic or Latino"/>
    <n v="2"/>
    <x v="3"/>
    <n v="2"/>
    <s v="Female"/>
    <n v="2"/>
    <n v="114"/>
    <n v="72.5"/>
    <n v="180.11999499999999"/>
    <x v="0"/>
    <x v="1"/>
  </r>
  <r>
    <s v="20-5238443"/>
    <s v="Department of Housing and Urban Development"/>
    <s v="VA-guaranteed"/>
    <n v="3"/>
    <s v="One-to-four family dwelling (other than manufactured housing)"/>
    <n v="1"/>
    <s v="Refinancing"/>
    <n v="3"/>
    <s v="Owner-occupied as a principal dwelling"/>
    <n v="1"/>
    <n v="299"/>
    <s v="Loan originated"/>
    <n v="1"/>
    <s v="Not Hispanic or Latino"/>
    <n v="2"/>
    <x v="0"/>
    <n v="5"/>
    <s v="Male"/>
    <n v="1"/>
    <n v="140"/>
    <n v="59.8"/>
    <n v="106.80999799999999"/>
    <x v="1"/>
    <x v="2"/>
  </r>
  <r>
    <s v="26-4599244"/>
    <s v="Department of Housing and Urban Development"/>
    <s v="Conventional"/>
    <n v="1"/>
    <s v="One-to-four family dwelling (other than manufactured housing)"/>
    <n v="1"/>
    <s v="Refinancing"/>
    <n v="3"/>
    <s v="Owner-occupied as a principal dwelling"/>
    <n v="1"/>
    <n v="156"/>
    <s v="Application denied by financial institution"/>
    <n v="3"/>
    <s v="Not Hispanic or Latino"/>
    <n v="2"/>
    <x v="0"/>
    <n v="5"/>
    <s v="Female"/>
    <n v="2"/>
    <n v="64"/>
    <n v="74.599999999999994"/>
    <n v="95.739997900000006"/>
    <x v="0"/>
    <x v="1"/>
  </r>
  <r>
    <s v="59-1515932"/>
    <s v="Department of Housing and Urban Development"/>
    <s v="Conventional"/>
    <n v="1"/>
    <s v="Manufactured housing"/>
    <n v="2"/>
    <s v="Home purchase"/>
    <n v="1"/>
    <s v="Owner-occupied as a principal dwelling"/>
    <n v="1"/>
    <n v="50"/>
    <s v="Application denied by financial institution"/>
    <n v="3"/>
    <s v="Not Hispanic or Latino"/>
    <n v="2"/>
    <x v="1"/>
    <n v="3"/>
    <s v="Male"/>
    <n v="1"/>
    <n v="56"/>
    <n v="91.1"/>
    <n v="83.680000300000003"/>
    <x v="0"/>
    <x v="1"/>
  </r>
  <r>
    <s v="22-3887207"/>
    <s v="Department of Housing and Urban Development"/>
    <s v="VA-guaranteed"/>
    <n v="3"/>
    <s v="One-to-four family dwelling (other than manufactured housing)"/>
    <n v="1"/>
    <s v="Refinancing"/>
    <n v="3"/>
    <s v="Owner-occupied as a principal dwelling"/>
    <n v="1"/>
    <n v="133"/>
    <s v="Loan originated"/>
    <n v="1"/>
    <s v="Not Hispanic or Latino"/>
    <n v="2"/>
    <x v="4"/>
    <n v="4"/>
    <s v="Male"/>
    <n v="1"/>
    <n v="69"/>
    <n v="51.6"/>
    <n v="102.379997"/>
    <x v="1"/>
    <x v="1"/>
  </r>
  <r>
    <s v="56-2007637"/>
    <s v="Department of Housing and Urban Development"/>
    <s v="Conventional"/>
    <n v="1"/>
    <s v="One-to-four family dwelling (other than manufactured housing)"/>
    <n v="1"/>
    <s v="Refinancing"/>
    <n v="3"/>
    <s v="Owner-occupied as a principal dwelling"/>
    <n v="1"/>
    <n v="335"/>
    <s v="Loan originated"/>
    <n v="1"/>
    <s v="Not Hispanic or Latino"/>
    <n v="2"/>
    <x v="0"/>
    <n v="5"/>
    <s v="Female"/>
    <n v="2"/>
    <n v="263"/>
    <n v="80.2"/>
    <n v="187.13999899999999"/>
    <x v="1"/>
    <x v="2"/>
  </r>
  <r>
    <n v="7197000003"/>
    <s v="Department of Housing and Urban Development"/>
    <s v="Conventional"/>
    <n v="1"/>
    <s v="One-to-four family dwelling (other than manufactured housing)"/>
    <n v="1"/>
    <s v="Refinancing"/>
    <n v="3"/>
    <s v="Owner-occupied as a principal dwelling"/>
    <n v="1"/>
    <n v="143"/>
    <s v="Loan originated"/>
    <n v="1"/>
    <s v="Hispanic or Latino"/>
    <n v="1"/>
    <x v="2"/>
    <n v="1"/>
    <s v="Male"/>
    <n v="1"/>
    <n v="55"/>
    <n v="55.8"/>
    <n v="93.720001199999999"/>
    <x v="1"/>
    <x v="1"/>
  </r>
  <r>
    <s v="46-0530020"/>
    <s v="Department of Housing and Urban Development"/>
    <s v="FHA-insured"/>
    <n v="2"/>
    <s v="One-to-four family dwelling (other than manufactured housing)"/>
    <n v="1"/>
    <s v="Refinancing"/>
    <n v="3"/>
    <s v="Owner-occupied as a principal dwelling"/>
    <n v="1"/>
    <n v="193"/>
    <s v="Loan purchased by the institution"/>
    <n v="6"/>
    <s v="Not Hispanic or Latino"/>
    <n v="2"/>
    <x v="0"/>
    <n v="5"/>
    <s v="Male"/>
    <n v="1"/>
    <n v="12"/>
    <n v="47.8"/>
    <n v="125.91999800000001"/>
    <x v="1"/>
    <x v="0"/>
  </r>
  <r>
    <s v="26-2261031"/>
    <s v="Department of Housing and Urban Development"/>
    <s v="Conventional"/>
    <n v="1"/>
    <s v="One-to-four family dwelling (other than manufactured housing)"/>
    <n v="1"/>
    <s v="Refinancing"/>
    <n v="3"/>
    <s v="Not owner-occupied as a principal dwelling"/>
    <n v="2"/>
    <n v="220"/>
    <s v="Application approved but not accepted"/>
    <n v="2"/>
    <s v="Information not provided by applicant in mail, Internet, or telephone application"/>
    <n v="3"/>
    <x v="0"/>
    <n v="5"/>
    <s v="Female"/>
    <n v="2"/>
    <n v="80"/>
    <n v="77.8"/>
    <n v="95.169998199999995"/>
    <x v="1"/>
    <x v="1"/>
  </r>
  <r>
    <n v="7811300008"/>
    <s v="Department of Housing and Urban Development"/>
    <s v="FHA-insured"/>
    <n v="2"/>
    <s v="One-to-four family dwelling (other than manufactured housing)"/>
    <n v="1"/>
    <s v="Home purchase"/>
    <n v="1"/>
    <s v="Owner-occupied as a principal dwelling"/>
    <n v="1"/>
    <n v="411"/>
    <s v="Loan originated"/>
    <n v="1"/>
    <s v="Not Hispanic or Latino"/>
    <n v="2"/>
    <x v="0"/>
    <n v="5"/>
    <s v="Male"/>
    <n v="1"/>
    <n v="124"/>
    <n v="110.8"/>
    <n v="68.599998499999998"/>
    <x v="1"/>
    <x v="2"/>
  </r>
  <r>
    <n v="7976700006"/>
    <s v="Department of Housing and Urban Development"/>
    <s v="Conventional"/>
    <n v="1"/>
    <s v="One-to-four family dwelling (other than manufactured housing)"/>
    <n v="1"/>
    <s v="Home improvement"/>
    <n v="2"/>
    <s v="Not owner-occupied as a principal dwelling"/>
    <n v="2"/>
    <n v="260"/>
    <s v="Loan originated"/>
    <n v="1"/>
    <s v="Not Hispanic or Latino"/>
    <n v="2"/>
    <x v="0"/>
    <n v="5"/>
    <s v="Male"/>
    <n v="1"/>
    <n v="107"/>
    <n v="88"/>
    <n v="58.959999099999997"/>
    <x v="1"/>
    <x v="1"/>
  </r>
  <r>
    <s v="41-1726353"/>
    <s v="Department of Housing and Urban Development"/>
    <s v="FHA-insured"/>
    <n v="2"/>
    <s v="One-to-four family dwelling (other than manufactured housing)"/>
    <n v="1"/>
    <s v="Home purchase"/>
    <n v="1"/>
    <s v="Owner-occupied as a principal dwelling"/>
    <n v="1"/>
    <n v="252"/>
    <s v="Loan originated"/>
    <n v="1"/>
    <s v="Not Hispanic or Latino"/>
    <n v="2"/>
    <x v="0"/>
    <n v="5"/>
    <s v="Male"/>
    <n v="1"/>
    <n v="104"/>
    <n v="65.3"/>
    <n v="102.5"/>
    <x v="1"/>
    <x v="1"/>
  </r>
  <r>
    <s v="68-0309242"/>
    <s v="Department of Housing and Urban Development"/>
    <s v="VA-guaranteed"/>
    <n v="3"/>
    <s v="One-to-four family dwelling (other than manufactured housing)"/>
    <n v="1"/>
    <s v="Home purchase"/>
    <n v="1"/>
    <s v="Owner-occupied as a principal dwelling"/>
    <n v="1"/>
    <n v="235"/>
    <s v="Loan originated"/>
    <n v="1"/>
    <s v="Not Hispanic or Latino"/>
    <n v="2"/>
    <x v="0"/>
    <n v="5"/>
    <s v="Male"/>
    <n v="1"/>
    <n v="82"/>
    <n v="64.3"/>
    <n v="175.220001"/>
    <x v="1"/>
    <x v="1"/>
  </r>
  <r>
    <s v="13-6131491"/>
    <s v="Department of Housing and Urban Development"/>
    <s v="Conventional"/>
    <n v="1"/>
    <s v="One-to-four family dwelling (other than manufactured housing)"/>
    <n v="1"/>
    <s v="Home purchase"/>
    <n v="1"/>
    <s v="Not owner-occupied as a principal dwelling"/>
    <n v="2"/>
    <n v="281"/>
    <s v="Loan originated"/>
    <n v="1"/>
    <s v="Not Hispanic or Latino"/>
    <n v="2"/>
    <x v="0"/>
    <n v="5"/>
    <s v="Male"/>
    <n v="1"/>
    <n v="290"/>
    <n v="73.7"/>
    <n v="146.83999600000001"/>
    <x v="1"/>
    <x v="2"/>
  </r>
  <r>
    <n v="7257500009"/>
    <s v="Department of Housing and Urban Development"/>
    <s v="Conventional"/>
    <n v="1"/>
    <s v="One-to-four family dwelling (other than manufactured housing)"/>
    <n v="1"/>
    <s v="Home purchase"/>
    <n v="1"/>
    <s v="Not owner-occupied as a principal dwelling"/>
    <n v="2"/>
    <n v="335"/>
    <s v="Loan originated"/>
    <n v="1"/>
    <s v="Not Hispanic or Latino"/>
    <n v="2"/>
    <x v="0"/>
    <n v="5"/>
    <s v="Male"/>
    <n v="1"/>
    <n v="162"/>
    <n v="75.2"/>
    <n v="89.099998499999998"/>
    <x v="1"/>
    <x v="2"/>
  </r>
  <r>
    <n v="7197000003"/>
    <s v="Department of Housing and Urban Development"/>
    <s v="FHA-insured"/>
    <n v="2"/>
    <s v="One-to-four family dwelling (other than manufactured housing)"/>
    <n v="1"/>
    <s v="Refinancing"/>
    <n v="3"/>
    <s v="Owner-occupied as a principal dwelling"/>
    <n v="1"/>
    <n v="225"/>
    <s v="Loan originated"/>
    <n v="1"/>
    <s v="Not Hispanic or Latino"/>
    <n v="2"/>
    <x v="0"/>
    <n v="5"/>
    <s v="Male"/>
    <n v="1"/>
    <n v="61"/>
    <n v="74.7"/>
    <n v="56.419998200000002"/>
    <x v="1"/>
    <x v="1"/>
  </r>
  <r>
    <s v="62-0997810"/>
    <s v="Department of Housing and Urban Development"/>
    <s v="Conventional"/>
    <n v="1"/>
    <s v="One-to-four family dwelling (other than manufactured housing)"/>
    <n v="1"/>
    <s v="Home improvement"/>
    <n v="2"/>
    <s v="Owner-occupied as a principal dwelling"/>
    <n v="1"/>
    <n v="15"/>
    <s v="Application denied by financial institution"/>
    <n v="3"/>
    <s v="Not Hispanic or Latino"/>
    <n v="2"/>
    <x v="1"/>
    <n v="3"/>
    <s v="Female"/>
    <n v="2"/>
    <m/>
    <n v="55.8"/>
    <n v="0"/>
    <x v="0"/>
    <x v="0"/>
  </r>
  <r>
    <s v="20-8083209"/>
    <s v="Department of Housing and Urban Development"/>
    <s v="Conventional"/>
    <n v="1"/>
    <s v="One-to-four family dwelling (other than manufactured housing)"/>
    <n v="1"/>
    <s v="Home purchase"/>
    <n v="1"/>
    <s v="Owner-occupied as a principal dwelling"/>
    <n v="1"/>
    <n v="276"/>
    <s v="Loan originated"/>
    <n v="1"/>
    <s v="Not Hispanic or Latino"/>
    <n v="2"/>
    <x v="3"/>
    <n v="2"/>
    <s v="Male"/>
    <n v="1"/>
    <n v="91"/>
    <n v="73.7"/>
    <n v="161.75"/>
    <x v="1"/>
    <x v="1"/>
  </r>
  <r>
    <s v="43-1965151"/>
    <s v="Department of Housing and Urban Development"/>
    <s v="VA-guaranteed"/>
    <n v="3"/>
    <s v="One-to-four family dwelling (other than manufactured housing)"/>
    <n v="1"/>
    <s v="Home purchase"/>
    <n v="1"/>
    <s v="Owner-occupied as a principal dwelling"/>
    <n v="1"/>
    <n v="178"/>
    <s v="Loan originated"/>
    <n v="1"/>
    <s v="Not Hispanic or Latino"/>
    <n v="2"/>
    <x v="0"/>
    <n v="5"/>
    <s v="Male"/>
    <n v="1"/>
    <n v="54"/>
    <n v="55.8"/>
    <n v="86.309997600000003"/>
    <x v="1"/>
    <x v="1"/>
  </r>
  <r>
    <s v="42-1554181"/>
    <s v="Department of Housing and Urban Development"/>
    <s v="VA-guaranteed"/>
    <n v="3"/>
    <s v="One-to-four family dwelling (other than manufactured housing)"/>
    <n v="1"/>
    <s v="Home purchase"/>
    <n v="1"/>
    <s v="Owner-occupied as a principal dwelling"/>
    <n v="1"/>
    <n v="229"/>
    <s v="Loan originated"/>
    <n v="1"/>
    <s v="Not Hispanic or Latino"/>
    <n v="2"/>
    <x v="2"/>
    <n v="1"/>
    <s v="Male"/>
    <n v="1"/>
    <n v="113"/>
    <n v="64.3"/>
    <n v="117.970001"/>
    <x v="1"/>
    <x v="1"/>
  </r>
  <r>
    <n v="7197000003"/>
    <s v="Department of Housing and Urban Development"/>
    <s v="Conventional"/>
    <n v="1"/>
    <s v="One-to-four family dwelling (other than manufactured housing)"/>
    <n v="1"/>
    <s v="Refinancing"/>
    <n v="3"/>
    <s v="Owner-occupied as a principal dwelling"/>
    <n v="1"/>
    <n v="275"/>
    <s v="Application denied by financial institution"/>
    <n v="3"/>
    <s v="Not Hispanic or Latino"/>
    <n v="2"/>
    <x v="0"/>
    <n v="5"/>
    <s v="Male"/>
    <n v="1"/>
    <n v="84"/>
    <n v="64.3"/>
    <n v="52.689998600000003"/>
    <x v="0"/>
    <x v="1"/>
  </r>
  <r>
    <s v="80-0233937"/>
    <s v="Department of Housing and Urban Development"/>
    <s v="Conventional"/>
    <n v="1"/>
    <s v="One-to-four family dwelling (other than manufactured housing)"/>
    <n v="1"/>
    <s v="Refinancing"/>
    <n v="3"/>
    <s v="Owner-occupied as a principal dwelling"/>
    <n v="1"/>
    <n v="273"/>
    <s v="Loan originated"/>
    <n v="1"/>
    <s v="Not Hispanic or Latino"/>
    <n v="2"/>
    <x v="2"/>
    <n v="1"/>
    <s v="Female"/>
    <n v="2"/>
    <n v="95"/>
    <n v="85.6"/>
    <n v="61.740001700000001"/>
    <x v="1"/>
    <x v="1"/>
  </r>
  <r>
    <s v="65-0763054"/>
    <s v="Department of Housing and Urban Development"/>
    <s v="Conventional"/>
    <n v="1"/>
    <s v="One-to-four family dwelling (other than manufactured housing)"/>
    <n v="1"/>
    <s v="Home purchase"/>
    <n v="1"/>
    <s v="Owner-occupied as a principal dwelling"/>
    <n v="1"/>
    <n v="347"/>
    <s v="Loan originated"/>
    <n v="1"/>
    <s v="Hispanic or Latino"/>
    <n v="1"/>
    <x v="0"/>
    <n v="5"/>
    <s v="Male"/>
    <n v="1"/>
    <n v="154"/>
    <n v="51.8"/>
    <n v="131.36999499999999"/>
    <x v="1"/>
    <x v="2"/>
  </r>
  <r>
    <s v="84-0927358"/>
    <s v="Department of Housing and Urban Development"/>
    <s v="Conventional"/>
    <n v="1"/>
    <s v="One-to-four family dwelling (other than manufactured housing)"/>
    <n v="1"/>
    <s v="Home purchase"/>
    <n v="1"/>
    <s v="Owner-occupied as a principal dwelling"/>
    <n v="1"/>
    <n v="178"/>
    <s v="Loan originated"/>
    <n v="1"/>
    <s v="Not Hispanic or Latino"/>
    <n v="2"/>
    <x v="1"/>
    <n v="3"/>
    <s v="Male"/>
    <n v="1"/>
    <n v="101"/>
    <n v="58.4"/>
    <n v="83.400001500000002"/>
    <x v="1"/>
    <x v="1"/>
  </r>
  <r>
    <s v="54-1994393"/>
    <s v="Department of Housing and Urban Development"/>
    <s v="Conventional"/>
    <n v="1"/>
    <s v="One-to-four family dwelling (other than manufactured housing)"/>
    <n v="1"/>
    <s v="Refinancing"/>
    <n v="3"/>
    <s v="Owner-occupied as a principal dwelling"/>
    <n v="1"/>
    <n v="352"/>
    <s v="Application approved but not accepted"/>
    <n v="2"/>
    <s v="Not Hispanic or Latino"/>
    <n v="2"/>
    <x v="0"/>
    <n v="5"/>
    <s v="Male"/>
    <n v="1"/>
    <n v="86"/>
    <n v="114.2"/>
    <n v="121.610001"/>
    <x v="1"/>
    <x v="1"/>
  </r>
  <r>
    <s v="76-0503625"/>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219"/>
    <n v="111.2"/>
    <n v="124.5"/>
    <x v="1"/>
    <x v="2"/>
  </r>
  <r>
    <n v="1047300008"/>
    <s v="Department of Housing and Urban Development"/>
    <s v="FHA-insured"/>
    <n v="2"/>
    <s v="One-to-four family dwelling (other than manufactured housing)"/>
    <n v="1"/>
    <s v="Home purchase"/>
    <n v="1"/>
    <s v="Owner-occupied as a principal dwelling"/>
    <n v="1"/>
    <n v="293"/>
    <s v="Loan originated"/>
    <n v="1"/>
    <s v="Hispanic or Latino"/>
    <n v="1"/>
    <x v="0"/>
    <n v="5"/>
    <s v="Male"/>
    <n v="1"/>
    <n v="95"/>
    <n v="61.9"/>
    <n v="71.290000899999995"/>
    <x v="1"/>
    <x v="1"/>
  </r>
  <r>
    <s v="26-4599244"/>
    <s v="Department of Housing and Urban Development"/>
    <s v="Conventional"/>
    <n v="1"/>
    <s v="One-to-four family dwelling (other than manufactured housing)"/>
    <n v="1"/>
    <s v="Refinancing"/>
    <n v="3"/>
    <s v="Owner-occupied as a principal dwelling"/>
    <n v="1"/>
    <n v="125"/>
    <s v="Loan originated"/>
    <n v="1"/>
    <s v="Hispanic or Latino"/>
    <n v="1"/>
    <x v="0"/>
    <n v="5"/>
    <s v="Male"/>
    <n v="1"/>
    <n v="55"/>
    <n v="77.5"/>
    <n v="54.310001399999997"/>
    <x v="1"/>
    <x v="1"/>
  </r>
  <r>
    <n v="7687600009"/>
    <s v="Department of Housing and Urban Development"/>
    <s v="Conventional"/>
    <n v="1"/>
    <s v="One-to-four family dwelling (other than manufactured housing)"/>
    <n v="1"/>
    <s v="Home purchase"/>
    <n v="1"/>
    <s v="Not owner-occupied as a principal dwelling"/>
    <n v="2"/>
    <n v="243"/>
    <s v="Loan originated"/>
    <n v="1"/>
    <s v="Not Hispanic or Latino"/>
    <n v="2"/>
    <x v="0"/>
    <n v="5"/>
    <s v="Male"/>
    <n v="1"/>
    <n v="391"/>
    <n v="79.599999999999994"/>
    <n v="140.30999800000001"/>
    <x v="1"/>
    <x v="2"/>
  </r>
  <r>
    <n v="2149009991"/>
    <s v="Department of Housing and Urban Development"/>
    <s v="VA-guaranteed"/>
    <n v="3"/>
    <s v="One-to-four family dwelling (other than manufactured housing)"/>
    <n v="1"/>
    <s v="Home purchase"/>
    <n v="1"/>
    <s v="Owner-occupied as a principal dwelling"/>
    <n v="1"/>
    <n v="298"/>
    <s v="Application denied by financial institution"/>
    <n v="3"/>
    <s v="Not Hispanic or Latino"/>
    <n v="2"/>
    <x v="1"/>
    <n v="3"/>
    <s v="Female"/>
    <n v="2"/>
    <n v="80"/>
    <n v="64.3"/>
    <n v="125.41999800000001"/>
    <x v="0"/>
    <x v="1"/>
  </r>
  <r>
    <s v="87-0623581"/>
    <s v="Department of Housing and Urban Development"/>
    <s v="Conventional"/>
    <n v="1"/>
    <s v="One-to-four family dwelling (other than manufactured housing)"/>
    <n v="1"/>
    <s v="Home purchase"/>
    <n v="1"/>
    <s v="Owner-occupied as a principal dwelling"/>
    <n v="1"/>
    <n v="317"/>
    <s v="Loan originated"/>
    <n v="1"/>
    <s v="Hispanic or Latino"/>
    <n v="1"/>
    <x v="0"/>
    <n v="5"/>
    <s v="Male"/>
    <n v="1"/>
    <n v="163"/>
    <n v="75.400000000000006"/>
    <n v="97.769996599999999"/>
    <x v="1"/>
    <x v="2"/>
  </r>
  <r>
    <n v="3827009995"/>
    <s v="Department of Housing and Urban Development"/>
    <s v="Conventional"/>
    <n v="1"/>
    <s v="One-to-four family dwelling (other than manufactured housing)"/>
    <n v="1"/>
    <s v="Home purchase"/>
    <n v="1"/>
    <s v="Owner-occupied as a principal dwelling"/>
    <n v="1"/>
    <n v="101"/>
    <s v="Loan originated"/>
    <n v="1"/>
    <s v="Not Hispanic or Latino"/>
    <n v="2"/>
    <x v="0"/>
    <n v="5"/>
    <s v="Male"/>
    <n v="1"/>
    <n v="91"/>
    <n v="74.599999999999994"/>
    <n v="144.60000600000001"/>
    <x v="1"/>
    <x v="1"/>
  </r>
  <r>
    <s v="26-4599244"/>
    <s v="Department of Housing and Urban Development"/>
    <s v="Conventional"/>
    <n v="1"/>
    <s v="One-to-four family dwelling (other than manufactured housing)"/>
    <n v="1"/>
    <s v="Refinancing"/>
    <n v="3"/>
    <s v="Owner-occupied as a principal dwelling"/>
    <n v="1"/>
    <n v="314"/>
    <s v="Loan originated"/>
    <n v="1"/>
    <s v="Not Hispanic or Latino"/>
    <n v="2"/>
    <x v="3"/>
    <n v="2"/>
    <s v="Male"/>
    <n v="1"/>
    <n v="125"/>
    <n v="77.5"/>
    <n v="107.769997"/>
    <x v="1"/>
    <x v="2"/>
  </r>
  <r>
    <s v="01-0726495"/>
    <s v="Department of Housing and Urban Development"/>
    <s v="Conventional"/>
    <n v="1"/>
    <s v="One-to-four family dwelling (other than manufactured housing)"/>
    <n v="1"/>
    <s v="Home purchase"/>
    <n v="1"/>
    <s v="Owner-occupied as a principal dwelling"/>
    <n v="1"/>
    <n v="190"/>
    <s v="Loan originated"/>
    <n v="1"/>
    <s v="Hispanic or Latino"/>
    <n v="1"/>
    <x v="0"/>
    <n v="5"/>
    <s v="Female"/>
    <n v="2"/>
    <n v="35"/>
    <n v="58.4"/>
    <n v="62.830001799999998"/>
    <x v="1"/>
    <x v="0"/>
  </r>
  <r>
    <s v="05-0402708"/>
    <s v="Department of Housing and Urban Development"/>
    <s v="FHA-insured"/>
    <n v="2"/>
    <s v="One-to-four family dwelling (other than manufactured housing)"/>
    <n v="1"/>
    <s v="Refinancing"/>
    <n v="3"/>
    <s v="Owner-occupied as a principal dwelling"/>
    <n v="1"/>
    <n v="157"/>
    <s v="Application denied by financial institution"/>
    <n v="3"/>
    <s v="Not Hispanic or Latino"/>
    <n v="2"/>
    <x v="0"/>
    <n v="5"/>
    <s v="Female"/>
    <n v="2"/>
    <n v="51"/>
    <n v="52.6"/>
    <n v="98.569999699999997"/>
    <x v="0"/>
    <x v="1"/>
  </r>
  <r>
    <n v="7056000000"/>
    <s v="Department of Housing and Urban Development"/>
    <s v="FSA/RHS-guaranteed"/>
    <n v="4"/>
    <s v="One-to-four family dwelling (other than manufactured housing)"/>
    <n v="1"/>
    <s v="Home purchase"/>
    <n v="1"/>
    <s v="Owner-occupied as a principal dwelling"/>
    <n v="1"/>
    <n v="152"/>
    <s v="Application denied by financial institution"/>
    <n v="3"/>
    <s v="Not Hispanic or Latino"/>
    <n v="2"/>
    <x v="0"/>
    <n v="5"/>
    <s v="Male"/>
    <n v="1"/>
    <n v="52"/>
    <n v="69.099999999999994"/>
    <n v="82.449996900000002"/>
    <x v="0"/>
    <x v="1"/>
  </r>
  <r>
    <n v="7197000003"/>
    <s v="Department of Housing and Urban Development"/>
    <s v="Conventional"/>
    <n v="1"/>
    <s v="One-to-four family dwelling (other than manufactured housing)"/>
    <n v="1"/>
    <s v="Home purchase"/>
    <n v="1"/>
    <s v="Owner-occupied as a principal dwelling"/>
    <n v="1"/>
    <n v="437"/>
    <s v="Loan originated"/>
    <n v="1"/>
    <s v="Not Hispanic or Latino"/>
    <n v="2"/>
    <x v="0"/>
    <n v="5"/>
    <s v="Male"/>
    <n v="1"/>
    <n v="106"/>
    <n v="88"/>
    <n v="48.720001199999999"/>
    <x v="1"/>
    <x v="1"/>
  </r>
  <r>
    <n v="7811300008"/>
    <s v="Department of Housing and Urban Development"/>
    <s v="FHA-insured"/>
    <n v="2"/>
    <s v="One-to-four family dwelling (other than manufactured housing)"/>
    <n v="1"/>
    <s v="Home purchase"/>
    <n v="1"/>
    <s v="Owner-occupied as a principal dwelling"/>
    <n v="1"/>
    <n v="137"/>
    <s v="Loan originated"/>
    <n v="1"/>
    <s v="Not Hispanic or Latino"/>
    <n v="2"/>
    <x v="0"/>
    <n v="5"/>
    <s v="Female"/>
    <n v="2"/>
    <n v="77"/>
    <n v="73.400000000000006"/>
    <n v="80.029998800000001"/>
    <x v="1"/>
    <x v="1"/>
  </r>
  <r>
    <s v="20-8006279"/>
    <s v="Department of Housing and Urban Development"/>
    <s v="Conventional"/>
    <n v="1"/>
    <s v="One-to-four family dwelling (other than manufactured housing)"/>
    <n v="1"/>
    <s v="Home purchase"/>
    <n v="1"/>
    <s v="Owner-occupied as a principal dwelling"/>
    <n v="1"/>
    <n v="456"/>
    <s v="Application approved but not accepted"/>
    <n v="2"/>
    <s v="Not Hispanic or Latino"/>
    <n v="2"/>
    <x v="0"/>
    <n v="5"/>
    <s v="Male"/>
    <n v="1"/>
    <n v="237"/>
    <n v="75"/>
    <n v="125.519997"/>
    <x v="1"/>
    <x v="2"/>
  </r>
  <r>
    <s v="20-8921389"/>
    <s v="Department of Housing and Urban Development"/>
    <s v="Conventional"/>
    <n v="1"/>
    <s v="One-to-four family dwelling (other than manufactured housing)"/>
    <n v="1"/>
    <s v="Home purchase"/>
    <n v="1"/>
    <s v="Owner-occupied as a principal dwelling"/>
    <n v="1"/>
    <n v="360"/>
    <s v="Loan originated"/>
    <n v="1"/>
    <s v="Not Hispanic or Latino"/>
    <n v="2"/>
    <x v="3"/>
    <n v="2"/>
    <s v="Male"/>
    <n v="1"/>
    <n v="130"/>
    <n v="102.6"/>
    <n v="97.489997900000006"/>
    <x v="1"/>
    <x v="2"/>
  </r>
  <r>
    <s v="77-0717225"/>
    <s v="Department of Housing and Urban Development"/>
    <s v="FHA-insured"/>
    <n v="2"/>
    <s v="One-to-four family dwelling (other than manufactured housing)"/>
    <n v="1"/>
    <s v="Home purchase"/>
    <n v="1"/>
    <s v="Owner-occupied as a principal dwelling"/>
    <n v="1"/>
    <n v="206"/>
    <s v="Loan originated"/>
    <n v="1"/>
    <s v="Hispanic or Latino"/>
    <n v="1"/>
    <x v="0"/>
    <n v="5"/>
    <s v="Male"/>
    <n v="1"/>
    <n v="76"/>
    <n v="70.900000000000006"/>
    <n v="165.33999600000001"/>
    <x v="1"/>
    <x v="1"/>
  </r>
  <r>
    <n v="7197000003"/>
    <s v="Department of Housing and Urban Development"/>
    <s v="Conventional"/>
    <n v="1"/>
    <s v="One-to-four family dwelling (other than manufactured housing)"/>
    <n v="1"/>
    <s v="Home purchase"/>
    <n v="1"/>
    <s v="Owner-occupied as a principal dwelling"/>
    <n v="1"/>
    <n v="184"/>
    <s v="Application denied by financial institution"/>
    <n v="3"/>
    <s v="Not Hispanic or Latino"/>
    <n v="2"/>
    <x v="0"/>
    <n v="5"/>
    <s v="Female"/>
    <n v="2"/>
    <n v="78"/>
    <n v="107.6"/>
    <n v="117.099998"/>
    <x v="0"/>
    <x v="1"/>
  </r>
  <r>
    <s v="32-0016270"/>
    <s v="Department of Housing and Urban Development"/>
    <s v="Conventional"/>
    <n v="1"/>
    <s v="One-to-four family dwelling (other than manufactured housing)"/>
    <n v="1"/>
    <s v="Refinancing"/>
    <n v="3"/>
    <s v="Owner-occupied as a principal dwelling"/>
    <n v="1"/>
    <n v="212"/>
    <s v="Loan originated"/>
    <n v="1"/>
    <s v="Not Hispanic or Latino"/>
    <n v="2"/>
    <x v="0"/>
    <n v="5"/>
    <s v="Female"/>
    <n v="2"/>
    <n v="157"/>
    <n v="74.599999999999994"/>
    <n v="155.16999799999999"/>
    <x v="1"/>
    <x v="2"/>
  </r>
  <r>
    <n v="7505400005"/>
    <s v="Department of Housing and Urban Development"/>
    <s v="FHA-insured"/>
    <n v="2"/>
    <s v="One-to-four family dwelling (other than manufactured housing)"/>
    <n v="1"/>
    <s v="Refinancing"/>
    <n v="3"/>
    <s v="Owner-occupied as a principal dwelling"/>
    <n v="1"/>
    <n v="268"/>
    <s v="Loan originated"/>
    <n v="1"/>
    <s v="Not Hispanic or Latino"/>
    <n v="2"/>
    <x v="0"/>
    <n v="5"/>
    <s v="Female"/>
    <n v="2"/>
    <n v="84"/>
    <n v="67.7"/>
    <n v="121.389999"/>
    <x v="1"/>
    <x v="1"/>
  </r>
  <r>
    <s v="59-1515932"/>
    <s v="Department of Housing and Urban Development"/>
    <s v="Conventional"/>
    <n v="1"/>
    <s v="Manufactured housing"/>
    <n v="2"/>
    <s v="Home purchase"/>
    <n v="1"/>
    <s v="Owner-occupied as a principal dwelling"/>
    <n v="1"/>
    <n v="46"/>
    <s v="Application denied by financial institution"/>
    <n v="3"/>
    <s v="Hispanic or Latino"/>
    <n v="1"/>
    <x v="0"/>
    <n v="5"/>
    <s v="Female"/>
    <n v="2"/>
    <n v="47"/>
    <n v="83.9"/>
    <n v="54.270000500000002"/>
    <x v="0"/>
    <x v="1"/>
  </r>
  <r>
    <s v="27-4023565"/>
    <s v="Department of Housing and Urban Development"/>
    <s v="FHA-insured"/>
    <n v="2"/>
    <s v="One-to-four family dwelling (other than manufactured housing)"/>
    <n v="1"/>
    <s v="Refinancing"/>
    <n v="3"/>
    <s v="Owner-occupied as a principal dwelling"/>
    <n v="1"/>
    <n v="164"/>
    <s v="Loan originated"/>
    <n v="1"/>
    <s v="Not Hispanic or Latino"/>
    <n v="2"/>
    <x v="0"/>
    <n v="5"/>
    <s v="Female"/>
    <n v="2"/>
    <m/>
    <n v="55.9"/>
    <n v="94.620002700000001"/>
    <x v="1"/>
    <x v="0"/>
  </r>
  <r>
    <s v="62-1859487"/>
    <s v="Department of Housing and Urban Development"/>
    <s v="Conventional"/>
    <n v="1"/>
    <s v="One-to-four family dwelling (other than manufactured housing)"/>
    <n v="1"/>
    <s v="Refinancing"/>
    <n v="3"/>
    <s v="Owner-occupied as a principal dwelling"/>
    <n v="1"/>
    <n v="260"/>
    <s v="Loan originated"/>
    <n v="1"/>
    <s v="Not Hispanic or Latino"/>
    <n v="2"/>
    <x v="1"/>
    <n v="3"/>
    <s v="Female"/>
    <n v="2"/>
    <n v="60"/>
    <n v="64.3"/>
    <n v="101.949997"/>
    <x v="1"/>
    <x v="1"/>
  </r>
  <r>
    <s v="20-4866754"/>
    <s v="Department of Housing and Urban Development"/>
    <s v="Conventional"/>
    <n v="1"/>
    <s v="One-to-four family dwelling (other than manufactured housing)"/>
    <n v="1"/>
    <s v="Home purchase"/>
    <n v="1"/>
    <s v="Owner-occupied as a principal dwelling"/>
    <n v="1"/>
    <n v="239"/>
    <s v="Loan originated"/>
    <n v="1"/>
    <s v="Not Hispanic or Latino"/>
    <n v="2"/>
    <x v="0"/>
    <n v="5"/>
    <s v="Male"/>
    <n v="1"/>
    <n v="110"/>
    <n v="72.400000000000006"/>
    <n v="159.38999899999999"/>
    <x v="1"/>
    <x v="1"/>
  </r>
  <r>
    <s v="23-2470039"/>
    <s v="Department of Housing and Urban Development"/>
    <s v="Conventional"/>
    <n v="1"/>
    <s v="One-to-four family dwelling (other than manufactured housing)"/>
    <n v="1"/>
    <s v="Refinancing"/>
    <n v="3"/>
    <s v="Owner-occupied as a principal dwelling"/>
    <n v="1"/>
    <n v="162"/>
    <s v="Loan originated"/>
    <n v="1"/>
    <s v="Not Hispanic or Latino"/>
    <n v="2"/>
    <x v="0"/>
    <n v="5"/>
    <s v="Female"/>
    <n v="2"/>
    <n v="62"/>
    <n v="74.7"/>
    <n v="59.990001700000001"/>
    <x v="1"/>
    <x v="1"/>
  </r>
  <r>
    <s v="13-6131491"/>
    <s v="Department of Housing and Urban Development"/>
    <s v="VA-guaranteed"/>
    <n v="3"/>
    <s v="One-to-four family dwelling (other than manufactured housing)"/>
    <n v="1"/>
    <s v="Home purchase"/>
    <n v="1"/>
    <s v="Owner-occupied as a principal dwelling"/>
    <n v="1"/>
    <n v="152"/>
    <s v="Loan originated"/>
    <n v="1"/>
    <s v="Not Hispanic or Latino"/>
    <n v="2"/>
    <x v="0"/>
    <n v="5"/>
    <s v="Male"/>
    <n v="1"/>
    <n v="129"/>
    <n v="45"/>
    <n v="119.980003"/>
    <x v="1"/>
    <x v="2"/>
  </r>
  <r>
    <s v="44-0607186"/>
    <s v="Department of Housing and Urban Development"/>
    <s v="Conventional"/>
    <n v="1"/>
    <s v="One-to-four family dwelling (other than manufactured housing)"/>
    <n v="1"/>
    <s v="Refinancing"/>
    <n v="3"/>
    <s v="Owner-occupied as a principal dwelling"/>
    <n v="1"/>
    <n v="50"/>
    <s v="Application denied by financial institution"/>
    <n v="3"/>
    <s v="Not Hispanic or Latino"/>
    <n v="2"/>
    <x v="0"/>
    <n v="5"/>
    <s v="Male"/>
    <n v="1"/>
    <n v="52"/>
    <n v="74.599999999999994"/>
    <n v="86.739997900000006"/>
    <x v="0"/>
    <x v="1"/>
  </r>
  <r>
    <s v="26-2261031"/>
    <s v="Department of Housing and Urban Development"/>
    <s v="Conventional"/>
    <n v="1"/>
    <s v="One-to-four family dwelling (other than manufactured housing)"/>
    <n v="1"/>
    <s v="Refinancing"/>
    <n v="3"/>
    <s v="Owner-occupied as a principal dwelling"/>
    <n v="1"/>
    <n v="170"/>
    <s v="Application approved but not accepted"/>
    <n v="2"/>
    <s v="Not Hispanic or Latino"/>
    <n v="2"/>
    <x v="0"/>
    <n v="5"/>
    <s v="Male"/>
    <n v="1"/>
    <n v="88"/>
    <n v="62.1"/>
    <n v="126.82"/>
    <x v="1"/>
    <x v="1"/>
  </r>
  <r>
    <s v="26-4599244"/>
    <s v="Department of Housing and Urban Development"/>
    <s v="VA-guaranteed"/>
    <n v="3"/>
    <s v="One-to-four family dwelling (other than manufactured housing)"/>
    <n v="1"/>
    <s v="Refinancing"/>
    <n v="3"/>
    <s v="Owner-occupied as a principal dwelling"/>
    <n v="1"/>
    <n v="253"/>
    <s v="Loan originated"/>
    <n v="1"/>
    <s v="Not Hispanic or Latino"/>
    <n v="2"/>
    <x v="2"/>
    <n v="1"/>
    <s v="Male"/>
    <n v="1"/>
    <n v="58"/>
    <n v="104.8"/>
    <n v="135.5"/>
    <x v="1"/>
    <x v="1"/>
  </r>
  <r>
    <s v="36-4327855"/>
    <s v="Department of Housing and Urban Development"/>
    <s v="Conventional"/>
    <n v="1"/>
    <s v="One-to-four family dwelling (other than manufactured housing)"/>
    <n v="1"/>
    <s v="Home purchase"/>
    <n v="1"/>
    <s v="Owner-occupied as a principal dwelling"/>
    <n v="1"/>
    <n v="185"/>
    <s v="Loan originated"/>
    <n v="1"/>
    <s v="Not Hispanic or Latino"/>
    <n v="2"/>
    <x v="3"/>
    <n v="2"/>
    <s v="Female"/>
    <n v="2"/>
    <n v="67"/>
    <n v="64.099999999999994"/>
    <n v="58.979999499999998"/>
    <x v="1"/>
    <x v="1"/>
  </r>
  <r>
    <n v="1100900005"/>
    <s v="Department of Housing and Urban Development"/>
    <s v="FHA-insured"/>
    <n v="2"/>
    <s v="One-to-four family dwelling (other than manufactured housing)"/>
    <n v="1"/>
    <s v="Home purchase"/>
    <n v="1"/>
    <s v="Owner-occupied as a principal dwelling"/>
    <n v="1"/>
    <n v="103"/>
    <s v="Loan originated"/>
    <n v="1"/>
    <s v="Not Hispanic or Latino"/>
    <n v="2"/>
    <x v="0"/>
    <n v="5"/>
    <s v="Female"/>
    <n v="2"/>
    <n v="65"/>
    <n v="54.2"/>
    <n v="121.019997"/>
    <x v="1"/>
    <x v="1"/>
  </r>
  <r>
    <s v="73-1577221"/>
    <s v="Department of Housing and Urban Development"/>
    <s v="Conventional"/>
    <n v="1"/>
    <s v="One-to-four family dwelling (other than manufactured housing)"/>
    <n v="1"/>
    <s v="Home purchase"/>
    <n v="1"/>
    <s v="Owner-occupied as a principal dwelling"/>
    <n v="1"/>
    <n v="150"/>
    <s v="Loan purchased by the institution"/>
    <n v="6"/>
    <s v="Not Hispanic or Latino"/>
    <n v="2"/>
    <x v="0"/>
    <n v="5"/>
    <s v="Male"/>
    <n v="1"/>
    <n v="52"/>
    <n v="72"/>
    <n v="71.220001199999999"/>
    <x v="1"/>
    <x v="1"/>
  </r>
  <r>
    <s v="26-0595342"/>
    <s v="Department of Housing and Urban Development"/>
    <s v="Conventional"/>
    <n v="1"/>
    <s v="One-to-four family dwelling (other than manufactured housing)"/>
    <n v="1"/>
    <s v="Refinancing"/>
    <n v="3"/>
    <s v="Owner-occupied as a principal dwelling"/>
    <n v="1"/>
    <n v="149"/>
    <s v="Loan originated"/>
    <n v="1"/>
    <s v="Not Hispanic or Latino"/>
    <n v="2"/>
    <x v="0"/>
    <n v="5"/>
    <s v="Female"/>
    <n v="2"/>
    <n v="69"/>
    <n v="48.7"/>
    <n v="99.879997299999999"/>
    <x v="1"/>
    <x v="1"/>
  </r>
  <r>
    <s v="76-0735903"/>
    <s v="Department of Housing and Urban Development"/>
    <s v="Conventional"/>
    <n v="1"/>
    <s v="One-to-four family dwelling (other than manufactured housing)"/>
    <n v="1"/>
    <s v="Home purchase"/>
    <n v="1"/>
    <s v="Owner-occupied as a principal dwelling"/>
    <n v="1"/>
    <n v="34"/>
    <s v="Application denied by financial institution"/>
    <n v="3"/>
    <s v="Not Hispanic or Latino"/>
    <n v="2"/>
    <x v="0"/>
    <n v="5"/>
    <s v="Female"/>
    <n v="2"/>
    <n v="17"/>
    <n v="47.8"/>
    <n v="120.129997"/>
    <x v="0"/>
    <x v="0"/>
  </r>
  <r>
    <s v="86-0415227"/>
    <s v="Department of Housing and Urban Development"/>
    <s v="Conventional"/>
    <n v="1"/>
    <s v="One-to-four family dwelling (other than manufactured housing)"/>
    <n v="1"/>
    <s v="Home purchase"/>
    <n v="1"/>
    <s v="Owner-occupied as a principal dwelling"/>
    <n v="1"/>
    <n v="347"/>
    <s v="Loan originated"/>
    <n v="1"/>
    <s v="Not Hispanic or Latino"/>
    <n v="2"/>
    <x v="0"/>
    <n v="5"/>
    <s v="Male"/>
    <n v="1"/>
    <n v="179"/>
    <n v="72.5"/>
    <n v="132.91999799999999"/>
    <x v="1"/>
    <x v="2"/>
  </r>
  <r>
    <s v="13-6131491"/>
    <s v="Department of Housing and Urban Development"/>
    <s v="FHA-insured"/>
    <n v="2"/>
    <s v="One-to-four family dwelling (other than manufactured housing)"/>
    <n v="1"/>
    <s v="Home purchase"/>
    <n v="1"/>
    <s v="Owner-occupied as a principal dwelling"/>
    <n v="1"/>
    <n v="280"/>
    <s v="Loan originated"/>
    <n v="1"/>
    <s v="Hispanic or Latino"/>
    <n v="1"/>
    <x v="0"/>
    <n v="5"/>
    <s v="Male"/>
    <n v="1"/>
    <n v="87"/>
    <n v="59.9"/>
    <n v="123.480003"/>
    <x v="1"/>
    <x v="1"/>
  </r>
  <r>
    <s v="86-0860478"/>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62"/>
    <n v="73.7"/>
    <n v="76.160003700000004"/>
    <x v="1"/>
    <x v="1"/>
  </r>
  <r>
    <s v="76-0503625"/>
    <s v="Department of Housing and Urban Development"/>
    <s v="Conventional"/>
    <n v="1"/>
    <s v="One-to-four family dwelling (other than manufactured housing)"/>
    <n v="1"/>
    <s v="Home purchase"/>
    <n v="1"/>
    <s v="Owner-occupied as a principal dwelling"/>
    <n v="1"/>
    <n v="188"/>
    <s v="Loan originated"/>
    <n v="1"/>
    <s v="Not Hispanic or Latino"/>
    <n v="2"/>
    <x v="0"/>
    <n v="5"/>
    <s v="Female"/>
    <n v="2"/>
    <n v="48"/>
    <n v="93.8"/>
    <n v="109.650002"/>
    <x v="1"/>
    <x v="1"/>
  </r>
  <r>
    <s v="13-6131491"/>
    <s v="Department of Housing and Urban Development"/>
    <s v="Conventional"/>
    <n v="1"/>
    <s v="One-to-four family dwelling (other than manufactured housing)"/>
    <n v="1"/>
    <s v="Home purchase"/>
    <n v="1"/>
    <s v="Owner-occupied as a principal dwelling"/>
    <n v="1"/>
    <n v="274"/>
    <s v="Loan originated"/>
    <n v="1"/>
    <s v="Not Hispanic or Latino"/>
    <n v="2"/>
    <x v="0"/>
    <n v="5"/>
    <s v="Female"/>
    <n v="2"/>
    <n v="77"/>
    <n v="96"/>
    <n v="114.30999799999999"/>
    <x v="1"/>
    <x v="1"/>
  </r>
  <r>
    <s v="16-1222429"/>
    <s v="Department of Housing and Urban Development"/>
    <s v="FHA-insured"/>
    <n v="2"/>
    <s v="One-to-four family dwelling (other than manufactured housing)"/>
    <n v="1"/>
    <s v="Home purchase"/>
    <n v="1"/>
    <s v="Owner-occupied as a principal dwelling"/>
    <n v="1"/>
    <n v="161"/>
    <s v="Loan originated"/>
    <n v="1"/>
    <s v="Not Hispanic or Latino"/>
    <n v="2"/>
    <x v="0"/>
    <n v="5"/>
    <s v="Female"/>
    <n v="2"/>
    <n v="61"/>
    <n v="68"/>
    <n v="119.93"/>
    <x v="1"/>
    <x v="1"/>
  </r>
  <r>
    <s v="56-2471041"/>
    <s v="Department of Housing and Urban Development"/>
    <s v="Conventional"/>
    <n v="1"/>
    <s v="One-to-four family dwelling (other than manufactured housing)"/>
    <n v="1"/>
    <s v="Home purchase"/>
    <n v="1"/>
    <s v="Owner-occupied as a principal dwelling"/>
    <n v="1"/>
    <n v="1350"/>
    <s v="Loan originated"/>
    <n v="1"/>
    <s v="Not Hispanic or Latino"/>
    <n v="2"/>
    <x v="3"/>
    <n v="2"/>
    <s v="Male"/>
    <n v="1"/>
    <n v="272"/>
    <n v="113.1"/>
    <n v="138.020004"/>
    <x v="1"/>
    <x v="2"/>
  </r>
  <r>
    <s v="26-2597540"/>
    <s v="Department of Housing and Urban Development"/>
    <s v="Conventional"/>
    <n v="1"/>
    <s v="One-to-four family dwelling (other than manufactured housing)"/>
    <n v="1"/>
    <s v="Home purchase"/>
    <n v="1"/>
    <s v="Owner-occupied as a principal dwelling"/>
    <n v="1"/>
    <n v="392"/>
    <s v="Loan originated"/>
    <n v="1"/>
    <s v="Not Hispanic or Latino"/>
    <n v="2"/>
    <x v="0"/>
    <n v="5"/>
    <s v="Female"/>
    <n v="2"/>
    <n v="125"/>
    <n v="89.8"/>
    <n v="97.059997600000003"/>
    <x v="1"/>
    <x v="2"/>
  </r>
  <r>
    <s v="13-6131491"/>
    <s v="Department of Housing and Urban Development"/>
    <s v="FHA-insured"/>
    <n v="2"/>
    <s v="One-to-four family dwelling (other than manufactured housing)"/>
    <n v="1"/>
    <s v="Home purchase"/>
    <n v="1"/>
    <s v="Owner-occupied as a principal dwelling"/>
    <n v="1"/>
    <n v="331"/>
    <s v="Loan originated"/>
    <n v="1"/>
    <s v="Not Hispanic or Latino"/>
    <n v="2"/>
    <x v="3"/>
    <n v="2"/>
    <s v="Female"/>
    <n v="2"/>
    <n v="105"/>
    <n v="73.7"/>
    <n v="112.620003"/>
    <x v="1"/>
    <x v="1"/>
  </r>
  <r>
    <n v="7197000003"/>
    <s v="Department of Housing and Urban Development"/>
    <s v="FHA-insured"/>
    <n v="2"/>
    <s v="One-to-four family dwelling (other than manufactured housing)"/>
    <n v="1"/>
    <s v="Refinancing"/>
    <n v="3"/>
    <s v="Owner-occupied as a principal dwelling"/>
    <n v="1"/>
    <n v="86"/>
    <s v="Application denied by financial institution"/>
    <n v="3"/>
    <s v="Not Hispanic or Latino"/>
    <n v="2"/>
    <x v="0"/>
    <n v="5"/>
    <s v="Female"/>
    <n v="2"/>
    <n v="27"/>
    <n v="54.3"/>
    <n v="75.569999699999997"/>
    <x v="0"/>
    <x v="0"/>
  </r>
  <r>
    <n v="7056000000"/>
    <s v="Department of Housing and Urban Development"/>
    <s v="Conventional"/>
    <n v="1"/>
    <s v="One-to-four family dwelling (other than manufactured housing)"/>
    <n v="1"/>
    <s v="Home purchase"/>
    <n v="1"/>
    <s v="Not owner-occupied as a principal dwelling"/>
    <n v="2"/>
    <n v="278"/>
    <s v="Loan originated"/>
    <n v="1"/>
    <s v="Not Hispanic or Latino"/>
    <n v="2"/>
    <x v="0"/>
    <n v="5"/>
    <s v="Male"/>
    <n v="1"/>
    <n v="123"/>
    <n v="79.3"/>
    <n v="138.91999799999999"/>
    <x v="1"/>
    <x v="2"/>
  </r>
  <r>
    <s v="76-0503625"/>
    <s v="Department of Housing and Urban Development"/>
    <s v="FHA-insured"/>
    <n v="2"/>
    <s v="One-to-four family dwelling (other than manufactured housing)"/>
    <n v="1"/>
    <s v="Home purchase"/>
    <n v="1"/>
    <s v="Owner-occupied as a principal dwelling"/>
    <n v="1"/>
    <n v="142"/>
    <s v="Application denied by financial institution"/>
    <n v="3"/>
    <s v="Hispanic or Latino"/>
    <n v="1"/>
    <x v="3"/>
    <n v="2"/>
    <s v="Male"/>
    <n v="1"/>
    <n v="27"/>
    <n v="64"/>
    <n v="70.160003700000004"/>
    <x v="0"/>
    <x v="0"/>
  </r>
  <r>
    <s v="26-4599244"/>
    <s v="Department of Housing and Urban Development"/>
    <s v="Conventional"/>
    <n v="1"/>
    <s v="One-to-four family dwelling (other than manufactured housing)"/>
    <n v="1"/>
    <s v="Refinancing"/>
    <n v="3"/>
    <s v="Not owner-occupied as a principal dwelling"/>
    <n v="2"/>
    <n v="188"/>
    <s v="Application approved but not accepted"/>
    <n v="2"/>
    <s v="Not Hispanic or Latino"/>
    <n v="2"/>
    <x v="1"/>
    <n v="3"/>
    <s v="Male"/>
    <n v="1"/>
    <n v="186"/>
    <n v="73.7"/>
    <n v="142.88000500000001"/>
    <x v="1"/>
    <x v="2"/>
  </r>
  <r>
    <s v="58-2419109"/>
    <s v="Department of Housing and Urban Development"/>
    <s v="Conventional"/>
    <n v="1"/>
    <s v="One-to-four family dwelling (other than manufactured housing)"/>
    <n v="1"/>
    <s v="Home purchase"/>
    <n v="1"/>
    <s v="Owner-occupied as a principal dwelling"/>
    <n v="1"/>
    <n v="179"/>
    <s v="Loan originated"/>
    <n v="1"/>
    <s v="Not Hispanic or Latino"/>
    <n v="2"/>
    <x v="1"/>
    <n v="3"/>
    <s v="Male"/>
    <n v="1"/>
    <n v="76"/>
    <n v="69.2"/>
    <n v="85.089996299999996"/>
    <x v="1"/>
    <x v="1"/>
  </r>
  <r>
    <s v="72-1441479"/>
    <s v="Department of Housing and Urban Development"/>
    <s v="VA-guaranteed"/>
    <n v="3"/>
    <s v="One-to-four family dwelling (other than manufactured housing)"/>
    <n v="1"/>
    <s v="Home purchase"/>
    <n v="1"/>
    <s v="Owner-occupied as a principal dwelling"/>
    <n v="1"/>
    <n v="155"/>
    <s v="Loan originated"/>
    <n v="1"/>
    <s v="Not Hispanic or Latino"/>
    <n v="2"/>
    <x v="1"/>
    <n v="3"/>
    <s v="Female"/>
    <n v="2"/>
    <n v="37"/>
    <n v="47.2"/>
    <n v="79.809997600000003"/>
    <x v="1"/>
    <x v="0"/>
  </r>
  <r>
    <s v="20-0142846"/>
    <s v="Department of Housing and Urban Development"/>
    <s v="FHA-insured"/>
    <n v="2"/>
    <s v="One-to-four family dwelling (other than manufactured housing)"/>
    <n v="1"/>
    <s v="Refinancing"/>
    <n v="3"/>
    <s v="Owner-occupied as a principal dwelling"/>
    <n v="1"/>
    <n v="267"/>
    <s v="Loan originated"/>
    <n v="1"/>
    <s v="Not Hispanic or Latino"/>
    <n v="2"/>
    <x v="0"/>
    <n v="5"/>
    <s v="Female"/>
    <n v="2"/>
    <n v="64"/>
    <n v="46"/>
    <n v="133.33999600000001"/>
    <x v="1"/>
    <x v="1"/>
  </r>
  <r>
    <n v="7505400005"/>
    <s v="Department of Housing and Urban Development"/>
    <s v="Conventional"/>
    <n v="1"/>
    <s v="One-to-four family dwelling (other than manufactured housing)"/>
    <n v="1"/>
    <s v="Home purchase"/>
    <n v="1"/>
    <s v="Not owner-occupied as a principal dwelling"/>
    <n v="2"/>
    <n v="185"/>
    <s v="Loan originated"/>
    <n v="1"/>
    <s v="Hispanic or Latino"/>
    <n v="1"/>
    <x v="0"/>
    <n v="5"/>
    <s v="Male"/>
    <n v="1"/>
    <n v="166"/>
    <n v="47.3"/>
    <n v="138.220001"/>
    <x v="1"/>
    <x v="2"/>
  </r>
  <r>
    <s v="75-2674544"/>
    <s v="Department of Housing and Urban Development"/>
    <s v="Conventional"/>
    <n v="1"/>
    <s v="One-to-four family dwelling (other than manufactured housing)"/>
    <n v="1"/>
    <s v="Home purchase"/>
    <n v="1"/>
    <s v="Owner-occupied as a principal dwelling"/>
    <n v="1"/>
    <n v="136"/>
    <s v="Loan originated"/>
    <n v="1"/>
    <s v="Not Hispanic or Latino"/>
    <n v="2"/>
    <x v="0"/>
    <n v="5"/>
    <s v="Female"/>
    <n v="2"/>
    <n v="35"/>
    <n v="60.2"/>
    <n v="108.949997"/>
    <x v="1"/>
    <x v="0"/>
  </r>
  <r>
    <n v="7810600004"/>
    <s v="Department of Housing and Urban Development"/>
    <s v="Conventional"/>
    <n v="1"/>
    <s v="One-to-four family dwelling (other than manufactured housing)"/>
    <n v="1"/>
    <s v="Refinancing"/>
    <n v="3"/>
    <s v="Owner-occupied as a principal dwelling"/>
    <n v="1"/>
    <n v="180"/>
    <s v="Loan originated"/>
    <n v="1"/>
    <s v="Not Hispanic or Latino"/>
    <n v="2"/>
    <x v="0"/>
    <n v="5"/>
    <s v="Female"/>
    <n v="2"/>
    <n v="147"/>
    <n v="66.2"/>
    <n v="131.449997"/>
    <x v="1"/>
    <x v="2"/>
  </r>
  <r>
    <n v="7197000003"/>
    <s v="Department of Housing and Urban Development"/>
    <s v="Conventional"/>
    <n v="1"/>
    <s v="One-to-four family dwelling (other than manufactured housing)"/>
    <n v="1"/>
    <s v="Home purchase"/>
    <n v="1"/>
    <s v="Owner-occupied as a principal dwelling"/>
    <n v="1"/>
    <n v="198"/>
    <s v="Loan originated"/>
    <n v="1"/>
    <s v="Not Hispanic or Latino"/>
    <n v="2"/>
    <x v="0"/>
    <n v="5"/>
    <s v="Female"/>
    <n v="2"/>
    <n v="92"/>
    <n v="107.6"/>
    <n v="105.760002"/>
    <x v="1"/>
    <x v="1"/>
  </r>
  <r>
    <s v="41-1795868"/>
    <s v="Department of Housing and Urban Development"/>
    <s v="Conventional"/>
    <n v="1"/>
    <s v="One-to-four family dwelling (other than manufactured housing)"/>
    <n v="1"/>
    <s v="Refinancing"/>
    <n v="3"/>
    <s v="Owner-occupied as a principal dwelling"/>
    <n v="1"/>
    <n v="144"/>
    <s v="Loan originated"/>
    <n v="1"/>
    <s v="Not Hispanic or Latino"/>
    <n v="2"/>
    <x v="0"/>
    <n v="5"/>
    <s v="Male"/>
    <n v="1"/>
    <n v="78"/>
    <n v="89.8"/>
    <n v="79.339996299999996"/>
    <x v="1"/>
    <x v="1"/>
  </r>
  <r>
    <s v="75-2921540"/>
    <s v="Department of Housing and Urban Development"/>
    <s v="Conventional"/>
    <n v="1"/>
    <s v="One-to-four family dwelling (other than manufactured housing)"/>
    <n v="1"/>
    <s v="Refinancing"/>
    <n v="3"/>
    <s v="Owner-occupied as a principal dwelling"/>
    <n v="1"/>
    <n v="58"/>
    <s v="Application denied by financial institution"/>
    <n v="3"/>
    <s v="Not Hispanic or Latino"/>
    <n v="2"/>
    <x v="1"/>
    <n v="3"/>
    <s v="Male"/>
    <n v="1"/>
    <n v="28"/>
    <n v="45.6"/>
    <n v="55.790000900000003"/>
    <x v="0"/>
    <x v="0"/>
  </r>
  <r>
    <s v="26-2261031"/>
    <s v="Department of Housing and Urban Development"/>
    <s v="Conventional"/>
    <n v="1"/>
    <s v="One-to-four family dwelling (other than manufactured housing)"/>
    <n v="1"/>
    <s v="Refinancing"/>
    <n v="3"/>
    <s v="Owner-occupied as a principal dwelling"/>
    <n v="1"/>
    <n v="220"/>
    <s v="Application approved but not accepted"/>
    <n v="2"/>
    <s v="Not Hispanic or Latino"/>
    <n v="2"/>
    <x v="0"/>
    <n v="5"/>
    <s v="Male"/>
    <n v="1"/>
    <n v="131"/>
    <n v="77.8"/>
    <n v="77.980003400000001"/>
    <x v="1"/>
    <x v="2"/>
  </r>
  <r>
    <s v="54-1994393"/>
    <s v="Department of Housing and Urban Development"/>
    <s v="VA-guaranteed"/>
    <n v="3"/>
    <s v="One-to-four family dwelling (other than manufactured housing)"/>
    <n v="1"/>
    <s v="Home purchase"/>
    <n v="1"/>
    <s v="Owner-occupied as a principal dwelling"/>
    <n v="1"/>
    <n v="234"/>
    <s v="Loan originated"/>
    <n v="1"/>
    <s v="Not Hispanic or Latino"/>
    <n v="2"/>
    <x v="1"/>
    <n v="3"/>
    <s v="Male"/>
    <n v="1"/>
    <n v="48"/>
    <n v="80.2"/>
    <n v="84.569999699999997"/>
    <x v="1"/>
    <x v="1"/>
  </r>
  <r>
    <n v="7197000003"/>
    <s v="Department of Housing and Urban Development"/>
    <s v="FHA-insured"/>
    <n v="2"/>
    <s v="One-to-four family dwelling (other than manufactured housing)"/>
    <n v="1"/>
    <s v="Refinancing"/>
    <n v="3"/>
    <s v="Owner-occupied as a principal dwelling"/>
    <n v="1"/>
    <n v="271"/>
    <s v="Loan originated"/>
    <n v="1"/>
    <s v="Not Hispanic or Latino"/>
    <n v="2"/>
    <x v="0"/>
    <n v="5"/>
    <s v="Female"/>
    <n v="2"/>
    <n v="81"/>
    <n v="77.5"/>
    <n v="144.75"/>
    <x v="1"/>
    <x v="1"/>
  </r>
  <r>
    <s v="04-2992161"/>
    <s v="Department of Housing and Urban Development"/>
    <s v="FHA-insured"/>
    <n v="2"/>
    <s v="One-to-four family dwelling (other than manufactured housing)"/>
    <n v="1"/>
    <s v="Home purchase"/>
    <n v="1"/>
    <s v="Owner-occupied as a principal dwelling"/>
    <n v="1"/>
    <n v="133"/>
    <s v="Loan originated"/>
    <n v="1"/>
    <s v="Not Hispanic or Latino"/>
    <n v="2"/>
    <x v="0"/>
    <n v="5"/>
    <s v="Male"/>
    <n v="1"/>
    <n v="67"/>
    <n v="53.3"/>
    <n v="71.120002700000001"/>
    <x v="1"/>
    <x v="1"/>
  </r>
  <r>
    <s v="38-2750395"/>
    <s v="Department of Housing and Urban Development"/>
    <s v="Conventional"/>
    <n v="1"/>
    <s v="One-to-four family dwelling (other than manufactured housing)"/>
    <n v="1"/>
    <s v="Refinancing"/>
    <n v="3"/>
    <s v="Owner-occupied as a principal dwelling"/>
    <n v="1"/>
    <n v="447"/>
    <s v="Loan originated"/>
    <n v="1"/>
    <s v="Not Hispanic or Latino"/>
    <n v="2"/>
    <x v="0"/>
    <n v="5"/>
    <s v="Male"/>
    <n v="1"/>
    <n v="122"/>
    <n v="64.3"/>
    <n v="110.099998"/>
    <x v="1"/>
    <x v="2"/>
  </r>
  <r>
    <n v="7811300008"/>
    <s v="Department of Housing and Urban Development"/>
    <s v="Conventional"/>
    <n v="1"/>
    <s v="One-to-four family dwelling (other than manufactured housing)"/>
    <n v="1"/>
    <s v="Home purchase"/>
    <n v="1"/>
    <s v="Owner-occupied as a principal dwelling"/>
    <n v="1"/>
    <n v="166"/>
    <s v="Loan originated"/>
    <n v="1"/>
    <s v="Not Hispanic or Latino"/>
    <n v="2"/>
    <x v="0"/>
    <n v="5"/>
    <s v="Male"/>
    <n v="1"/>
    <n v="99"/>
    <n v="73.7"/>
    <n v="127.760002"/>
    <x v="1"/>
    <x v="1"/>
  </r>
  <r>
    <n v="7992700007"/>
    <s v="Department of Housing and Urban Development"/>
    <s v="Conventional"/>
    <n v="1"/>
    <s v="One-to-four family dwelling (other than manufactured housing)"/>
    <n v="1"/>
    <s v="Home purchase"/>
    <n v="1"/>
    <s v="Owner-occupied as a principal dwelling"/>
    <n v="1"/>
    <n v="315"/>
    <s v="Loan originated"/>
    <n v="1"/>
    <s v="Not Hispanic or Latino"/>
    <n v="2"/>
    <x v="0"/>
    <n v="5"/>
    <s v="Male"/>
    <n v="1"/>
    <n v="363"/>
    <n v="75.2"/>
    <n v="110.019997"/>
    <x v="1"/>
    <x v="2"/>
  </r>
  <r>
    <n v="471809999"/>
    <s v="Department of Housing and Urban Development"/>
    <s v="VA-guaranteed"/>
    <n v="3"/>
    <s v="One-to-four family dwelling (other than manufactured housing)"/>
    <n v="1"/>
    <s v="Refinancing"/>
    <n v="3"/>
    <s v="Owner-occupied as a principal dwelling"/>
    <n v="1"/>
    <n v="206"/>
    <s v="Loan originated"/>
    <n v="1"/>
    <s v="Not Hispanic or Latino"/>
    <n v="2"/>
    <x v="0"/>
    <n v="5"/>
    <s v="Male"/>
    <n v="1"/>
    <n v="78"/>
    <n v="83.9"/>
    <n v="162.21000699999999"/>
    <x v="1"/>
    <x v="1"/>
  </r>
  <r>
    <s v="34-1716542"/>
    <s v="Department of Housing and Urban Development"/>
    <s v="Conventional"/>
    <n v="1"/>
    <s v="One-to-four family dwelling (other than manufactured housing)"/>
    <n v="1"/>
    <s v="Refinancing"/>
    <n v="3"/>
    <s v="Not owner-occupied as a principal dwelling"/>
    <n v="2"/>
    <n v="132"/>
    <s v="Application denied by financial institution"/>
    <n v="3"/>
    <s v="Hispanic or Latino"/>
    <n v="1"/>
    <x v="0"/>
    <n v="5"/>
    <s v="Male"/>
    <n v="1"/>
    <n v="48"/>
    <n v="63.2"/>
    <n v="87.940002399999997"/>
    <x v="0"/>
    <x v="1"/>
  </r>
  <r>
    <s v="26-0021318"/>
    <s v="Department of Housing and Urban Development"/>
    <s v="Conventional"/>
    <n v="1"/>
    <s v="One-to-four family dwelling (other than manufactured housing)"/>
    <n v="1"/>
    <s v="Home improvement"/>
    <n v="2"/>
    <s v="Owner-occupied as a principal dwelling"/>
    <n v="1"/>
    <n v="174"/>
    <s v="Loan originated"/>
    <n v="1"/>
    <s v="Not Hispanic or Latino"/>
    <n v="2"/>
    <x v="0"/>
    <n v="5"/>
    <s v="Female"/>
    <n v="2"/>
    <n v="50"/>
    <n v="91.5"/>
    <n v="126.610001"/>
    <x v="1"/>
    <x v="1"/>
  </r>
  <r>
    <s v="42-1720343"/>
    <s v="Department of Housing and Urban Development"/>
    <s v="Conventional"/>
    <n v="1"/>
    <s v="One-to-four family dwelling (other than manufactured housing)"/>
    <n v="1"/>
    <s v="Home purchase"/>
    <n v="1"/>
    <s v="Owner-occupied as a principal dwelling"/>
    <n v="1"/>
    <n v="293"/>
    <s v="Loan originated"/>
    <n v="1"/>
    <s v="Hispanic or Latino"/>
    <n v="1"/>
    <x v="0"/>
    <n v="5"/>
    <s v="Male"/>
    <n v="1"/>
    <n v="100"/>
    <n v="66.2"/>
    <n v="218.35000600000001"/>
    <x v="1"/>
    <x v="1"/>
  </r>
  <r>
    <s v="20-8921389"/>
    <s v="Department of Housing and Urban Development"/>
    <s v="FSA/RHS-guaranteed"/>
    <n v="4"/>
    <s v="One-to-four family dwelling (other than manufactured housing)"/>
    <n v="1"/>
    <s v="Home purchase"/>
    <n v="1"/>
    <s v="Owner-occupied as a principal dwelling"/>
    <n v="1"/>
    <n v="96"/>
    <s v="Loan originated"/>
    <n v="1"/>
    <s v="Not Hispanic or Latino"/>
    <n v="2"/>
    <x v="0"/>
    <n v="5"/>
    <s v="Female"/>
    <n v="2"/>
    <n v="38"/>
    <n v="62.6"/>
    <n v="103.150002"/>
    <x v="1"/>
    <x v="0"/>
  </r>
  <r>
    <s v="20-4514405"/>
    <s v="Department of Housing and Urban Development"/>
    <s v="Conventional"/>
    <n v="1"/>
    <s v="One-to-four family dwelling (other than manufactured housing)"/>
    <n v="1"/>
    <s v="Home purchase"/>
    <n v="1"/>
    <s v="Owner-occupied as a principal dwelling"/>
    <n v="1"/>
    <n v="225"/>
    <s v="Loan originated"/>
    <n v="1"/>
    <s v="Not Hispanic or Latino"/>
    <n v="2"/>
    <x v="0"/>
    <n v="5"/>
    <s v="Male"/>
    <n v="1"/>
    <n v="63"/>
    <n v="74.3"/>
    <n v="112.05999799999999"/>
    <x v="1"/>
    <x v="1"/>
  </r>
  <r>
    <s v="76-0503625"/>
    <s v="Department of Housing and Urban Development"/>
    <s v="Conventional"/>
    <n v="1"/>
    <s v="One-to-four family dwelling (other than manufactured housing)"/>
    <n v="1"/>
    <s v="Home purchase"/>
    <n v="1"/>
    <s v="Owner-occupied as a principal dwelling"/>
    <n v="1"/>
    <n v="201"/>
    <s v="Loan originated"/>
    <n v="1"/>
    <s v="Hispanic or Latino"/>
    <n v="1"/>
    <x v="0"/>
    <n v="5"/>
    <s v="Female"/>
    <n v="2"/>
    <n v="56"/>
    <n v="61.5"/>
    <n v="91.339996299999996"/>
    <x v="1"/>
    <x v="1"/>
  </r>
  <r>
    <s v="38-2750395"/>
    <s v="Department of Housing and Urban Development"/>
    <s v="Conventional"/>
    <n v="1"/>
    <s v="One-to-four family dwelling (other than manufactured housing)"/>
    <n v="1"/>
    <s v="Home purchase"/>
    <n v="1"/>
    <s v="Owner-occupied as a principal dwelling"/>
    <n v="1"/>
    <n v="500"/>
    <s v="Loan originated"/>
    <n v="1"/>
    <s v="Not Hispanic or Latino"/>
    <n v="2"/>
    <x v="3"/>
    <n v="2"/>
    <s v="Male"/>
    <n v="1"/>
    <n v="84"/>
    <n v="73.7"/>
    <n v="103.610001"/>
    <x v="1"/>
    <x v="1"/>
  </r>
  <r>
    <n v="542409990"/>
    <s v="Department of Housing and Urban Development"/>
    <s v="Conventional"/>
    <n v="1"/>
    <s v="One-to-four family dwelling (other than manufactured housing)"/>
    <n v="1"/>
    <s v="Home purchase"/>
    <n v="1"/>
    <s v="Owner-occupied as a principal dwelling"/>
    <n v="1"/>
    <n v="273"/>
    <s v="Loan originated"/>
    <n v="1"/>
    <s v="Information not provided by applicant in mail, Internet, or telephone application"/>
    <n v="3"/>
    <x v="3"/>
    <n v="2"/>
    <s v="Male"/>
    <n v="1"/>
    <n v="123"/>
    <n v="73.400000000000006"/>
    <n v="119.019997"/>
    <x v="1"/>
    <x v="2"/>
  </r>
  <r>
    <s v="33-0975529"/>
    <s v="Department of Housing and Urban Development"/>
    <s v="FHA-insured"/>
    <n v="2"/>
    <s v="One-to-four family dwelling (other than manufactured housing)"/>
    <n v="1"/>
    <s v="Home purchase"/>
    <n v="1"/>
    <s v="Owner-occupied as a principal dwelling"/>
    <n v="1"/>
    <n v="142"/>
    <s v="Loan originated"/>
    <n v="1"/>
    <s v="Not Hispanic or Latino"/>
    <n v="2"/>
    <x v="0"/>
    <n v="5"/>
    <s v="Female"/>
    <n v="2"/>
    <n v="40"/>
    <n v="65.5"/>
    <n v="98.559997600000003"/>
    <x v="1"/>
    <x v="1"/>
  </r>
  <r>
    <s v="37-1542226"/>
    <s v="Department of Housing and Urban Development"/>
    <s v="Conventional"/>
    <n v="1"/>
    <s v="One-to-four family dwelling (other than manufactured housing)"/>
    <n v="1"/>
    <s v="Home purchase"/>
    <n v="1"/>
    <s v="Not owner-occupied as a principal dwelling"/>
    <n v="2"/>
    <n v="611"/>
    <s v="Application denied by financial institution"/>
    <n v="3"/>
    <s v="Not Hispanic or Latino"/>
    <n v="2"/>
    <x v="3"/>
    <n v="2"/>
    <s v="Female"/>
    <n v="2"/>
    <n v="80"/>
    <n v="97.4"/>
    <n v="88.559997600000003"/>
    <x v="0"/>
    <x v="1"/>
  </r>
  <r>
    <n v="7197000003"/>
    <s v="Department of Housing and Urban Development"/>
    <s v="Conventional"/>
    <n v="1"/>
    <s v="One-to-four family dwelling (other than manufactured housing)"/>
    <n v="1"/>
    <s v="Refinancing"/>
    <n v="3"/>
    <s v="Owner-occupied as a principal dwelling"/>
    <n v="1"/>
    <n v="546"/>
    <s v="Application denied by financial institution"/>
    <n v="3"/>
    <s v="Not Hispanic or Latino"/>
    <n v="2"/>
    <x v="3"/>
    <n v="2"/>
    <s v="Male"/>
    <n v="1"/>
    <n v="164"/>
    <n v="64.3"/>
    <n v="76.809997600000003"/>
    <x v="0"/>
    <x v="2"/>
  </r>
  <r>
    <s v="76-0503625"/>
    <s v="Department of Housing and Urban Development"/>
    <s v="Conventional"/>
    <n v="1"/>
    <s v="One-to-four family dwelling (other than manufactured housing)"/>
    <n v="1"/>
    <s v="Home purchase"/>
    <n v="1"/>
    <s v="Owner-occupied as a principal dwelling"/>
    <n v="1"/>
    <n v="497"/>
    <s v="Loan originated"/>
    <n v="1"/>
    <s v="Not Hispanic or Latino"/>
    <n v="2"/>
    <x v="3"/>
    <n v="2"/>
    <s v="Female"/>
    <n v="2"/>
    <n v="150"/>
    <n v="104.8"/>
    <n v="166.41999799999999"/>
    <x v="1"/>
    <x v="2"/>
  </r>
  <r>
    <s v="74-2508160"/>
    <s v="Department of Housing and Urban Development"/>
    <s v="FSA/RHS-guaranteed"/>
    <n v="4"/>
    <s v="One-to-four family dwelling (other than manufactured housing)"/>
    <n v="1"/>
    <s v="Home purchase"/>
    <n v="1"/>
    <s v="Owner-occupied as a principal dwelling"/>
    <n v="1"/>
    <n v="198"/>
    <s v="Loan originated"/>
    <n v="1"/>
    <s v="Not Hispanic or Latino"/>
    <n v="2"/>
    <x v="0"/>
    <n v="5"/>
    <s v="Male"/>
    <n v="1"/>
    <n v="83"/>
    <n v="81.400000000000006"/>
    <n v="86.470001199999999"/>
    <x v="1"/>
    <x v="1"/>
  </r>
  <r>
    <s v="75-3170028"/>
    <s v="Department of Housing and Urban Development"/>
    <s v="FHA-insured"/>
    <n v="2"/>
    <s v="One-to-four family dwelling (other than manufactured housing)"/>
    <n v="1"/>
    <s v="Home purchase"/>
    <n v="1"/>
    <s v="Owner-occupied as a principal dwelling"/>
    <n v="1"/>
    <n v="185"/>
    <s v="Loan originated"/>
    <n v="1"/>
    <s v="Not Hispanic or Latino"/>
    <n v="2"/>
    <x v="0"/>
    <n v="5"/>
    <s v="Male"/>
    <n v="1"/>
    <n v="42"/>
    <n v="72.2"/>
    <n v="127.94000200000001"/>
    <x v="1"/>
    <x v="1"/>
  </r>
  <r>
    <n v="7197000003"/>
    <s v="Department of Housing and Urban Development"/>
    <s v="VA-guaranteed"/>
    <n v="3"/>
    <s v="One-to-four family dwelling (other than manufactured housing)"/>
    <n v="1"/>
    <s v="Refinancing"/>
    <n v="3"/>
    <s v="Owner-occupied as a principal dwelling"/>
    <n v="1"/>
    <n v="42"/>
    <s v="Application denied by financial institution"/>
    <n v="3"/>
    <s v="Not Hispanic or Latino"/>
    <n v="2"/>
    <x v="0"/>
    <n v="5"/>
    <s v="Male"/>
    <n v="1"/>
    <n v="13"/>
    <n v="73"/>
    <n v="69.550003099999998"/>
    <x v="0"/>
    <x v="0"/>
  </r>
  <r>
    <s v="26-4599244"/>
    <s v="Department of Housing and Urban Development"/>
    <s v="VA-guaranteed"/>
    <n v="3"/>
    <s v="One-to-four family dwelling (other than manufactured housing)"/>
    <n v="1"/>
    <s v="Refinancing"/>
    <n v="3"/>
    <s v="Owner-occupied as a principal dwelling"/>
    <n v="1"/>
    <n v="259"/>
    <s v="Loan originated"/>
    <n v="1"/>
    <s v="Not Hispanic or Latino"/>
    <n v="2"/>
    <x v="0"/>
    <n v="5"/>
    <s v="Male"/>
    <n v="1"/>
    <n v="50"/>
    <n v="61.9"/>
    <n v="126.260002"/>
    <x v="1"/>
    <x v="1"/>
  </r>
  <r>
    <s v="26-2261031"/>
    <s v="Department of Housing and Urban Development"/>
    <s v="VA-guaranteed"/>
    <n v="3"/>
    <s v="One-to-four family dwelling (other than manufactured housing)"/>
    <n v="1"/>
    <s v="Refinancing"/>
    <n v="3"/>
    <s v="Owner-occupied as a principal dwelling"/>
    <n v="1"/>
    <n v="439"/>
    <s v="Application approved but not accepted"/>
    <n v="2"/>
    <s v="Not Hispanic or Latino"/>
    <n v="2"/>
    <x v="0"/>
    <n v="5"/>
    <s v="Male"/>
    <n v="1"/>
    <n v="150"/>
    <n v="73.900000000000006"/>
    <n v="124.91999800000001"/>
    <x v="1"/>
    <x v="2"/>
  </r>
  <r>
    <s v="76-0503625"/>
    <s v="Department of Housing and Urban Development"/>
    <s v="FHA-insured"/>
    <n v="2"/>
    <s v="One-to-four family dwelling (other than manufactured housing)"/>
    <n v="1"/>
    <s v="Home purchase"/>
    <n v="1"/>
    <s v="Owner-occupied as a principal dwelling"/>
    <n v="1"/>
    <n v="171"/>
    <s v="Loan originated"/>
    <n v="1"/>
    <s v="Not Hispanic or Latino"/>
    <n v="2"/>
    <x v="0"/>
    <n v="5"/>
    <s v="Female"/>
    <n v="2"/>
    <n v="61"/>
    <n v="64.900000000000006"/>
    <n v="115.459999"/>
    <x v="1"/>
    <x v="1"/>
  </r>
  <r>
    <n v="7197000003"/>
    <s v="Department of Housing and Urban Development"/>
    <s v="FHA-insured"/>
    <n v="2"/>
    <s v="One-to-four family dwelling (other than manufactured housing)"/>
    <n v="1"/>
    <s v="Home purchase"/>
    <n v="1"/>
    <s v="Owner-occupied as a principal dwelling"/>
    <n v="1"/>
    <n v="147"/>
    <s v="Loan originated"/>
    <n v="1"/>
    <s v="Not Hispanic or Latino"/>
    <n v="2"/>
    <x v="0"/>
    <n v="5"/>
    <s v="Female"/>
    <n v="2"/>
    <n v="27"/>
    <n v="61.6"/>
    <n v="125.860001"/>
    <x v="1"/>
    <x v="0"/>
  </r>
  <r>
    <s v="20-2715422"/>
    <s v="Department of Housing and Urban Development"/>
    <s v="VA-guaranteed"/>
    <n v="3"/>
    <s v="One-to-four family dwelling (other than manufactured housing)"/>
    <n v="1"/>
    <s v="Home purchase"/>
    <n v="1"/>
    <s v="Owner-occupied as a principal dwelling"/>
    <n v="1"/>
    <n v="173"/>
    <s v="Loan originated"/>
    <n v="1"/>
    <s v="Hispanic or Latino"/>
    <n v="1"/>
    <x v="0"/>
    <n v="5"/>
    <s v="Male"/>
    <n v="1"/>
    <n v="58"/>
    <n v="55.9"/>
    <n v="68.269996599999999"/>
    <x v="1"/>
    <x v="1"/>
  </r>
  <r>
    <n v="7056000000"/>
    <s v="Department of Housing and Urban Development"/>
    <s v="FHA-insured"/>
    <n v="2"/>
    <s v="One-to-four family dwelling (other than manufactured housing)"/>
    <n v="1"/>
    <s v="Home purchase"/>
    <n v="1"/>
    <s v="Owner-occupied as a principal dwelling"/>
    <n v="1"/>
    <n v="358"/>
    <s v="Loan originated"/>
    <n v="1"/>
    <s v="Not Hispanic or Latino"/>
    <n v="2"/>
    <x v="3"/>
    <n v="2"/>
    <s v="Female"/>
    <n v="2"/>
    <n v="106"/>
    <n v="97.4"/>
    <n v="47.319999699999997"/>
    <x v="1"/>
    <x v="1"/>
  </r>
  <r>
    <s v="76-0503625"/>
    <s v="Department of Housing and Urban Development"/>
    <s v="FHA-insured"/>
    <n v="2"/>
    <s v="One-to-four family dwelling (other than manufactured housing)"/>
    <n v="1"/>
    <s v="Home purchase"/>
    <n v="1"/>
    <s v="Owner-occupied as a principal dwelling"/>
    <n v="1"/>
    <n v="255"/>
    <s v="Loan originated"/>
    <n v="1"/>
    <s v="Not Hispanic or Latino"/>
    <n v="2"/>
    <x v="0"/>
    <n v="5"/>
    <s v="Female"/>
    <n v="2"/>
    <n v="89"/>
    <n v="66.2"/>
    <n v="160.55999800000001"/>
    <x v="1"/>
    <x v="1"/>
  </r>
  <r>
    <s v="01-0464609"/>
    <s v="Department of Housing and Urban Development"/>
    <s v="Conventional"/>
    <n v="1"/>
    <s v="One-to-four family dwelling (other than manufactured housing)"/>
    <n v="1"/>
    <s v="Home purchase"/>
    <n v="1"/>
    <s v="Owner-occupied as a principal dwelling"/>
    <n v="1"/>
    <n v="230"/>
    <s v="Loan originated"/>
    <n v="1"/>
    <s v="Not Hispanic or Latino"/>
    <n v="2"/>
    <x v="4"/>
    <n v="4"/>
    <s v="Male"/>
    <n v="1"/>
    <n v="56"/>
    <n v="77.8"/>
    <n v="62.75"/>
    <x v="1"/>
    <x v="1"/>
  </r>
  <r>
    <n v="2149009991"/>
    <s v="Department of Housing and Urban Development"/>
    <s v="Conventional"/>
    <n v="1"/>
    <s v="One-to-four family dwelling (other than manufactured housing)"/>
    <n v="1"/>
    <s v="Home purchase"/>
    <n v="1"/>
    <s v="Owner-occupied as a principal dwelling"/>
    <n v="1"/>
    <n v="249"/>
    <s v="Loan originated"/>
    <n v="1"/>
    <s v="Not Hispanic or Latino"/>
    <n v="2"/>
    <x v="0"/>
    <n v="5"/>
    <s v="Female"/>
    <n v="2"/>
    <n v="53"/>
    <n v="72.5"/>
    <n v="201.83999600000001"/>
    <x v="1"/>
    <x v="1"/>
  </r>
  <r>
    <n v="7056000000"/>
    <s v="Department of Housing and Urban Development"/>
    <s v="VA-guaranteed"/>
    <n v="3"/>
    <s v="One-to-four family dwelling (other than manufactured housing)"/>
    <n v="1"/>
    <s v="Home purchase"/>
    <n v="1"/>
    <s v="Owner-occupied as a principal dwelling"/>
    <n v="1"/>
    <n v="109"/>
    <s v="Loan originated"/>
    <n v="1"/>
    <s v="Not Hispanic or Latino"/>
    <n v="2"/>
    <x v="0"/>
    <n v="5"/>
    <s v="Male"/>
    <n v="1"/>
    <n v="37"/>
    <n v="49.3"/>
    <n v="96.370002700000001"/>
    <x v="1"/>
    <x v="0"/>
  </r>
  <r>
    <n v="7197000003"/>
    <s v="Department of Housing and Urban Development"/>
    <s v="FHA-insured"/>
    <n v="2"/>
    <s v="One-to-four family dwelling (other than manufactured housing)"/>
    <n v="1"/>
    <s v="Refinancing"/>
    <n v="3"/>
    <s v="Owner-occupied as a principal dwelling"/>
    <n v="1"/>
    <n v="138"/>
    <s v="Application denied by financial institution"/>
    <n v="3"/>
    <s v="Not Hispanic or Latino"/>
    <n v="2"/>
    <x v="0"/>
    <n v="5"/>
    <s v="Male"/>
    <n v="1"/>
    <n v="70"/>
    <n v="52.8"/>
    <n v="120.69000200000001"/>
    <x v="0"/>
    <x v="1"/>
  </r>
  <r>
    <n v="7197000003"/>
    <s v="Department of Housing and Urban Development"/>
    <s v="Conventional"/>
    <n v="1"/>
    <s v="One-to-four family dwelling (other than manufactured housing)"/>
    <n v="1"/>
    <s v="Refinancing"/>
    <n v="3"/>
    <s v="Owner-occupied as a principal dwelling"/>
    <n v="1"/>
    <n v="185"/>
    <s v="Loan originated"/>
    <n v="1"/>
    <s v="Not Hispanic or Latino"/>
    <n v="2"/>
    <x v="0"/>
    <n v="5"/>
    <s v="Male"/>
    <n v="1"/>
    <n v="52"/>
    <n v="77.5"/>
    <n v="131.520004"/>
    <x v="1"/>
    <x v="1"/>
  </r>
  <r>
    <n v="7505400005"/>
    <s v="Department of Housing and Urban Development"/>
    <s v="Conventional"/>
    <n v="1"/>
    <s v="One-to-four family dwelling (other than manufactured housing)"/>
    <n v="1"/>
    <s v="Refinancing"/>
    <n v="3"/>
    <s v="Owner-occupied as a principal dwelling"/>
    <n v="1"/>
    <n v="433"/>
    <s v="Loan originated"/>
    <n v="1"/>
    <s v="Not Hispanic or Latino"/>
    <n v="2"/>
    <x v="0"/>
    <n v="5"/>
    <s v="Male"/>
    <n v="1"/>
    <n v="129"/>
    <n v="75.2"/>
    <n v="122.629997"/>
    <x v="1"/>
    <x v="2"/>
  </r>
  <r>
    <n v="7811300008"/>
    <s v="Department of Housing and Urban Development"/>
    <s v="Conventional"/>
    <n v="1"/>
    <s v="One-to-four family dwelling (other than manufactured housing)"/>
    <n v="1"/>
    <s v="Home purchase"/>
    <n v="1"/>
    <s v="Owner-occupied as a principal dwelling"/>
    <n v="1"/>
    <n v="184"/>
    <s v="Loan originated"/>
    <n v="1"/>
    <s v="Not Hispanic or Latino"/>
    <n v="2"/>
    <x v="0"/>
    <n v="5"/>
    <s v="Male"/>
    <n v="1"/>
    <n v="50"/>
    <n v="69.2"/>
    <n v="94.620002700000001"/>
    <x v="1"/>
    <x v="1"/>
  </r>
  <r>
    <s v="22-3039688"/>
    <s v="Department of Housing and Urban Development"/>
    <s v="FHA-insured"/>
    <n v="2"/>
    <s v="One-to-four family dwelling (other than manufactured housing)"/>
    <n v="1"/>
    <s v="Home purchase"/>
    <n v="1"/>
    <s v="Owner-occupied as a principal dwelling"/>
    <n v="1"/>
    <n v="87"/>
    <s v="Loan originated"/>
    <n v="1"/>
    <s v="Not Hispanic or Latino"/>
    <n v="2"/>
    <x v="0"/>
    <n v="5"/>
    <s v="Female"/>
    <n v="2"/>
    <n v="105"/>
    <n v="51.5"/>
    <n v="119.610001"/>
    <x v="1"/>
    <x v="1"/>
  </r>
  <r>
    <n v="1252000009"/>
    <s v="Department of Housing and Urban Development"/>
    <s v="FHA-insured"/>
    <n v="2"/>
    <s v="One-to-four family dwelling (other than manufactured housing)"/>
    <n v="1"/>
    <s v="Home purchase"/>
    <n v="1"/>
    <s v="Owner-occupied as a principal dwelling"/>
    <n v="1"/>
    <n v="105"/>
    <s v="Loan originated"/>
    <n v="1"/>
    <s v="Not Hispanic or Latino"/>
    <n v="2"/>
    <x v="0"/>
    <n v="5"/>
    <s v="Male"/>
    <n v="1"/>
    <n v="49"/>
    <n v="52.2"/>
    <n v="150.94000199999999"/>
    <x v="1"/>
    <x v="1"/>
  </r>
  <r>
    <s v="20-8745846"/>
    <s v="Department of Housing and Urban Development"/>
    <s v="FHA-insured"/>
    <n v="2"/>
    <s v="Manufactured housing"/>
    <n v="2"/>
    <s v="Refinancing"/>
    <n v="3"/>
    <s v="Owner-occupied as a principal dwelling"/>
    <n v="1"/>
    <n v="85"/>
    <s v="Loan originated"/>
    <n v="1"/>
    <s v="Not Hispanic or Latino"/>
    <n v="2"/>
    <x v="0"/>
    <n v="5"/>
    <s v="Male"/>
    <n v="1"/>
    <m/>
    <n v="61.4"/>
    <n v="80.800003099999998"/>
    <x v="1"/>
    <x v="0"/>
  </r>
  <r>
    <s v="20-5216358"/>
    <s v="Department of Housing and Urban Development"/>
    <s v="Conventional"/>
    <n v="1"/>
    <s v="One-to-four family dwelling (other than manufactured housing)"/>
    <n v="1"/>
    <s v="Refinancing"/>
    <n v="3"/>
    <s v="Owner-occupied as a principal dwelling"/>
    <n v="1"/>
    <n v="309"/>
    <s v="Loan originated"/>
    <n v="1"/>
    <s v="Not Hispanic or Latino"/>
    <n v="2"/>
    <x v="0"/>
    <n v="5"/>
    <s v="Female"/>
    <n v="2"/>
    <n v="66"/>
    <n v="71.2"/>
    <n v="145.86000100000001"/>
    <x v="1"/>
    <x v="1"/>
  </r>
  <r>
    <n v="7811300008"/>
    <s v="Department of Housing and Urban Development"/>
    <s v="Conventional"/>
    <n v="1"/>
    <s v="One-to-four family dwelling (other than manufactured housing)"/>
    <n v="1"/>
    <s v="Refinancing"/>
    <n v="3"/>
    <s v="Owner-occupied as a principal dwelling"/>
    <n v="1"/>
    <n v="408"/>
    <s v="Loan originated"/>
    <n v="1"/>
    <s v="Not Hispanic or Latino"/>
    <n v="2"/>
    <x v="0"/>
    <n v="5"/>
    <s v="Male"/>
    <n v="1"/>
    <n v="133"/>
    <n v="110.8"/>
    <n v="100.75"/>
    <x v="1"/>
    <x v="2"/>
  </r>
  <r>
    <s v="43-1965151"/>
    <s v="Department of Housing and Urban Development"/>
    <s v="VA-guaranteed"/>
    <n v="3"/>
    <s v="One-to-four family dwelling (other than manufactured housing)"/>
    <n v="1"/>
    <s v="Home purchase"/>
    <n v="1"/>
    <s v="Owner-occupied as a principal dwelling"/>
    <n v="1"/>
    <n v="466"/>
    <s v="Loan originated"/>
    <n v="1"/>
    <s v="Not Hispanic or Latino"/>
    <n v="2"/>
    <x v="0"/>
    <n v="5"/>
    <s v="Female"/>
    <n v="2"/>
    <n v="141"/>
    <n v="89.8"/>
    <n v="117.43"/>
    <x v="1"/>
    <x v="2"/>
  </r>
  <r>
    <n v="7635500004"/>
    <s v="Department of Housing and Urban Development"/>
    <s v="FHA-insured"/>
    <n v="2"/>
    <s v="One-to-four family dwelling (other than manufactured housing)"/>
    <n v="1"/>
    <s v="Home purchase"/>
    <n v="1"/>
    <s v="Owner-occupied as a principal dwelling"/>
    <n v="1"/>
    <n v="170"/>
    <s v="Loan originated"/>
    <n v="1"/>
    <s v="Not Hispanic or Latino"/>
    <n v="2"/>
    <x v="1"/>
    <n v="3"/>
    <s v="Male"/>
    <n v="1"/>
    <n v="67"/>
    <n v="69.2"/>
    <n v="77.010002099999994"/>
    <x v="1"/>
    <x v="1"/>
  </r>
  <r>
    <s v="62-1532940"/>
    <s v="Department of Housing and Urban Development"/>
    <s v="FSA/RHS-guaranteed"/>
    <n v="4"/>
    <s v="One-to-four family dwelling (other than manufactured housing)"/>
    <n v="1"/>
    <s v="Home purchase"/>
    <n v="1"/>
    <s v="Owner-occupied as a principal dwelling"/>
    <n v="1"/>
    <n v="116"/>
    <s v="Loan originated"/>
    <n v="1"/>
    <s v="Not Hispanic or Latino"/>
    <n v="2"/>
    <x v="0"/>
    <n v="5"/>
    <s v="Female"/>
    <n v="2"/>
    <n v="48"/>
    <n v="47.8"/>
    <n v="104.260002"/>
    <x v="1"/>
    <x v="1"/>
  </r>
  <r>
    <s v="13-6131491"/>
    <s v="Department of Housing and Urban Development"/>
    <s v="Conventional"/>
    <n v="1"/>
    <s v="One-to-four family dwelling (other than manufactured housing)"/>
    <n v="1"/>
    <s v="Home purchase"/>
    <n v="1"/>
    <s v="Owner-occupied as a principal dwelling"/>
    <n v="1"/>
    <n v="350"/>
    <s v="Loan originated"/>
    <n v="1"/>
    <s v="Not Hispanic or Latino"/>
    <n v="2"/>
    <x v="3"/>
    <n v="2"/>
    <s v="Male"/>
    <n v="1"/>
    <n v="80"/>
    <n v="68.099999999999994"/>
    <n v="115.269997"/>
    <x v="1"/>
    <x v="1"/>
  </r>
  <r>
    <s v="43-1965151"/>
    <s v="Department of Housing and Urban Development"/>
    <s v="VA-guaranteed"/>
    <n v="3"/>
    <s v="One-to-four family dwelling (other than manufactured housing)"/>
    <n v="1"/>
    <s v="Refinancing"/>
    <n v="3"/>
    <s v="Owner-occupied as a principal dwelling"/>
    <n v="1"/>
    <n v="71"/>
    <s v="Loan originated"/>
    <n v="1"/>
    <s v="Not Hispanic or Latino"/>
    <n v="2"/>
    <x v="0"/>
    <n v="5"/>
    <s v="Male"/>
    <n v="1"/>
    <n v="21"/>
    <n v="61.9"/>
    <n v="47.610000599999999"/>
    <x v="1"/>
    <x v="0"/>
  </r>
  <r>
    <s v="42-1130287"/>
    <s v="Department of Housing and Urban Development"/>
    <s v="Conventional"/>
    <n v="1"/>
    <s v="One-to-four family dwelling (other than manufactured housing)"/>
    <n v="1"/>
    <s v="Home purchase"/>
    <n v="1"/>
    <s v="Owner-occupied as a principal dwelling"/>
    <n v="1"/>
    <n v="192"/>
    <s v="Loan originated"/>
    <n v="1"/>
    <s v="Not Hispanic or Latino"/>
    <n v="2"/>
    <x v="0"/>
    <n v="5"/>
    <s v="Male"/>
    <n v="1"/>
    <n v="94"/>
    <n v="82.2"/>
    <n v="133.990005"/>
    <x v="1"/>
    <x v="1"/>
  </r>
  <r>
    <s v="38-2750395"/>
    <s v="Department of Housing and Urban Development"/>
    <s v="Conventional"/>
    <n v="1"/>
    <s v="One-to-four family dwelling (other than manufactured housing)"/>
    <n v="1"/>
    <s v="Home purchase"/>
    <n v="1"/>
    <s v="Owner-occupied as a principal dwelling"/>
    <n v="1"/>
    <n v="327"/>
    <s v="Loan originated"/>
    <n v="1"/>
    <s v="Not Hispanic or Latino"/>
    <n v="2"/>
    <x v="0"/>
    <n v="5"/>
    <s v="Female"/>
    <n v="2"/>
    <n v="92"/>
    <n v="110.8"/>
    <n v="116.43"/>
    <x v="1"/>
    <x v="1"/>
  </r>
  <r>
    <s v="95-4769926"/>
    <s v="Department of Housing and Urban Development"/>
    <s v="Conventional"/>
    <n v="1"/>
    <s v="One-to-four family dwelling (other than manufactured housing)"/>
    <n v="1"/>
    <s v="Refinancing"/>
    <n v="3"/>
    <s v="Owner-occupied as a principal dwelling"/>
    <n v="1"/>
    <n v="154"/>
    <s v="Loan originated"/>
    <n v="1"/>
    <s v="Hispanic or Latino"/>
    <n v="1"/>
    <x v="0"/>
    <n v="5"/>
    <s v="Male"/>
    <n v="1"/>
    <n v="39"/>
    <n v="64.3"/>
    <n v="77.489997900000006"/>
    <x v="1"/>
    <x v="0"/>
  </r>
  <r>
    <s v="26-4599244"/>
    <s v="Department of Housing and Urban Development"/>
    <s v="VA-guaranteed"/>
    <n v="3"/>
    <s v="Manufactured housing"/>
    <n v="2"/>
    <s v="Home purchase"/>
    <n v="1"/>
    <s v="Owner-occupied as a principal dwelling"/>
    <n v="1"/>
    <n v="243"/>
    <s v="Loan originated"/>
    <n v="1"/>
    <s v="Not Hispanic or Latino"/>
    <n v="2"/>
    <x v="0"/>
    <n v="5"/>
    <s v="Male"/>
    <n v="1"/>
    <n v="45"/>
    <n v="46.5"/>
    <n v="109.029999"/>
    <x v="1"/>
    <x v="1"/>
  </r>
  <r>
    <n v="7197000003"/>
    <s v="Department of Housing and Urban Development"/>
    <s v="VA-guaranteed"/>
    <n v="3"/>
    <s v="One-to-four family dwelling (other than manufactured housing)"/>
    <n v="1"/>
    <s v="Refinancing"/>
    <n v="3"/>
    <s v="Owner-occupied as a principal dwelling"/>
    <n v="1"/>
    <n v="263"/>
    <s v="Loan originated"/>
    <n v="1"/>
    <s v="Not Hispanic or Latino"/>
    <n v="2"/>
    <x v="0"/>
    <n v="5"/>
    <s v="Male"/>
    <n v="1"/>
    <n v="50"/>
    <n v="83.9"/>
    <n v="105.41999800000001"/>
    <x v="1"/>
    <x v="1"/>
  </r>
  <r>
    <s v="52-1867436"/>
    <s v="Department of Housing and Urban Development"/>
    <s v="Conventional"/>
    <n v="1"/>
    <s v="One-to-four family dwelling (other than manufactured housing)"/>
    <n v="1"/>
    <s v="Refinancing"/>
    <n v="3"/>
    <s v="Owner-occupied as a principal dwelling"/>
    <n v="1"/>
    <n v="914"/>
    <s v="Loan originated"/>
    <n v="1"/>
    <s v="Not Hispanic or Latino"/>
    <n v="2"/>
    <x v="0"/>
    <n v="5"/>
    <s v="Male"/>
    <n v="1"/>
    <n v="279"/>
    <n v="63"/>
    <n v="111.739998"/>
    <x v="1"/>
    <x v="2"/>
  </r>
  <r>
    <s v="42-1720343"/>
    <s v="Department of Housing and Urban Development"/>
    <s v="Conventional"/>
    <n v="1"/>
    <s v="One-to-four family dwelling (other than manufactured housing)"/>
    <n v="1"/>
    <s v="Home purchase"/>
    <n v="1"/>
    <s v="Owner-occupied as a principal dwelling"/>
    <n v="1"/>
    <n v="288"/>
    <s v="Loan originated"/>
    <n v="1"/>
    <s v="Not Hispanic or Latino"/>
    <n v="2"/>
    <x v="0"/>
    <n v="5"/>
    <s v="Male"/>
    <n v="1"/>
    <n v="626"/>
    <n v="59.3"/>
    <n v="107.93"/>
    <x v="1"/>
    <x v="2"/>
  </r>
  <r>
    <s v="43-0951349"/>
    <s v="Department of Housing and Urban Development"/>
    <s v="Conventional"/>
    <n v="1"/>
    <s v="One-to-four family dwelling (other than manufactured housing)"/>
    <n v="1"/>
    <s v="Home purchase"/>
    <n v="1"/>
    <s v="Owner-occupied as a principal dwelling"/>
    <n v="1"/>
    <n v="292"/>
    <s v="Loan originated"/>
    <n v="1"/>
    <s v="Not Hispanic or Latino"/>
    <n v="2"/>
    <x v="0"/>
    <n v="5"/>
    <s v="Male"/>
    <n v="1"/>
    <n v="89"/>
    <n v="74.3"/>
    <n v="174.800003"/>
    <x v="1"/>
    <x v="1"/>
  </r>
  <r>
    <s v="95-4769926"/>
    <s v="Department of Housing and Urban Development"/>
    <s v="VA-guaranteed"/>
    <n v="3"/>
    <s v="One-to-four family dwelling (other than manufactured housing)"/>
    <n v="1"/>
    <s v="Refinancing"/>
    <n v="3"/>
    <s v="Owner-occupied as a principal dwelling"/>
    <n v="1"/>
    <n v="345"/>
    <s v="Application denied by financial institution"/>
    <n v="3"/>
    <s v="Hispanic or Latino"/>
    <n v="1"/>
    <x v="0"/>
    <n v="5"/>
    <s v="Male"/>
    <n v="1"/>
    <n v="133"/>
    <n v="63.2"/>
    <n v="100.32"/>
    <x v="0"/>
    <x v="2"/>
  </r>
  <r>
    <s v="37-1542226"/>
    <s v="Department of Housing and Urban Development"/>
    <s v="FHA-insured"/>
    <n v="2"/>
    <s v="One-to-four family dwelling (other than manufactured housing)"/>
    <n v="1"/>
    <s v="Home purchase"/>
    <n v="1"/>
    <s v="Owner-occupied as a principal dwelling"/>
    <n v="1"/>
    <n v="87"/>
    <s v="Loan originated"/>
    <n v="1"/>
    <s v="Not Hispanic or Latino"/>
    <n v="2"/>
    <x v="0"/>
    <n v="5"/>
    <s v="Male"/>
    <n v="1"/>
    <n v="31"/>
    <n v="51.6"/>
    <n v="74.510002099999994"/>
    <x v="1"/>
    <x v="0"/>
  </r>
  <r>
    <s v="52-2091594"/>
    <s v="Department of Housing and Urban Development"/>
    <s v="Conventional"/>
    <n v="1"/>
    <s v="One-to-four family dwelling (other than manufactured housing)"/>
    <n v="1"/>
    <s v="Refinancing"/>
    <n v="3"/>
    <s v="Owner-occupied as a principal dwelling"/>
    <n v="1"/>
    <n v="205"/>
    <s v="Application approved but not accepted"/>
    <n v="2"/>
    <s v="Not Hispanic or Latino"/>
    <n v="2"/>
    <x v="3"/>
    <n v="2"/>
    <s v="Male"/>
    <n v="1"/>
    <n v="190"/>
    <n v="72.5"/>
    <n v="208.770004"/>
    <x v="1"/>
    <x v="2"/>
  </r>
  <r>
    <n v="471809999"/>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86"/>
    <n v="73.400000000000006"/>
    <n v="89.879997299999999"/>
    <x v="1"/>
    <x v="1"/>
  </r>
  <r>
    <s v="73-1577221"/>
    <s v="Department of Housing and Urban Development"/>
    <s v="FHA-insured"/>
    <n v="2"/>
    <s v="One-to-four family dwelling (other than manufactured housing)"/>
    <n v="1"/>
    <s v="Home purchase"/>
    <n v="1"/>
    <s v="Owner-occupied as a principal dwelling"/>
    <n v="1"/>
    <n v="344"/>
    <s v="Application denied by financial institution"/>
    <n v="3"/>
    <s v="Hispanic or Latino"/>
    <n v="1"/>
    <x v="0"/>
    <n v="5"/>
    <s v="Male"/>
    <n v="1"/>
    <n v="105"/>
    <n v="73.7"/>
    <n v="111.879997"/>
    <x v="0"/>
    <x v="1"/>
  </r>
  <r>
    <s v="37-1542226"/>
    <s v="Department of Housing and Urban Development"/>
    <s v="FHA-insured"/>
    <n v="2"/>
    <s v="One-to-four family dwelling (other than manufactured housing)"/>
    <n v="1"/>
    <s v="Refinancing"/>
    <n v="3"/>
    <s v="Owner-occupied as a principal dwelling"/>
    <n v="1"/>
    <n v="112"/>
    <s v="Application denied by financial institution"/>
    <n v="3"/>
    <s v="Not Hispanic or Latino"/>
    <n v="2"/>
    <x v="0"/>
    <n v="5"/>
    <s v="Female"/>
    <n v="2"/>
    <n v="69"/>
    <n v="78.7"/>
    <n v="100.589996"/>
    <x v="0"/>
    <x v="1"/>
  </r>
  <r>
    <n v="6443809990"/>
    <s v="Department of Housing and Urban Development"/>
    <s v="FHA-insured"/>
    <n v="2"/>
    <s v="One-to-four family dwelling (other than manufactured housing)"/>
    <n v="1"/>
    <s v="Home purchase"/>
    <n v="1"/>
    <s v="Owner-occupied as a principal dwelling"/>
    <n v="1"/>
    <n v="324"/>
    <s v="Loan purchased by the institution"/>
    <n v="6"/>
    <s v="Not Hispanic or Latino"/>
    <n v="2"/>
    <x v="0"/>
    <n v="5"/>
    <s v="Female"/>
    <n v="2"/>
    <n v="126"/>
    <n v="68.3"/>
    <n v="120.449997"/>
    <x v="1"/>
    <x v="2"/>
  </r>
  <r>
    <n v="7162800002"/>
    <s v="Department of Housing and Urban Development"/>
    <s v="Conventional"/>
    <n v="1"/>
    <s v="Manufactured housing"/>
    <n v="2"/>
    <s v="Home purchase"/>
    <n v="1"/>
    <s v="Owner-occupied as a principal dwelling"/>
    <n v="1"/>
    <n v="55"/>
    <s v="Loan originated"/>
    <n v="1"/>
    <s v="Not Hispanic or Latino"/>
    <n v="2"/>
    <x v="0"/>
    <n v="5"/>
    <s v="Female"/>
    <n v="2"/>
    <n v="39"/>
    <n v="47.8"/>
    <n v="93.190002399999997"/>
    <x v="1"/>
    <x v="0"/>
  </r>
  <r>
    <s v="26-0455770"/>
    <s v="Department of Housing and Urban Development"/>
    <s v="Conventional"/>
    <n v="1"/>
    <s v="One-to-four family dwelling (other than manufactured housing)"/>
    <n v="1"/>
    <s v="Refinancing"/>
    <n v="3"/>
    <s v="Owner-occupied as a principal dwelling"/>
    <n v="1"/>
    <n v="208"/>
    <s v="Loan originated"/>
    <n v="1"/>
    <s v="Not Hispanic or Latino"/>
    <n v="2"/>
    <x v="0"/>
    <n v="5"/>
    <s v="Female"/>
    <n v="2"/>
    <n v="54"/>
    <n v="68.099999999999994"/>
    <n v="82.870002700000001"/>
    <x v="1"/>
    <x v="1"/>
  </r>
  <r>
    <n v="7516800003"/>
    <s v="Department of Housing and Urban Development"/>
    <s v="VA-guaranteed"/>
    <n v="3"/>
    <s v="One-to-four family dwelling (other than manufactured housing)"/>
    <n v="1"/>
    <s v="Refinancing"/>
    <n v="3"/>
    <s v="Owner-occupied as a principal dwelling"/>
    <n v="1"/>
    <n v="217"/>
    <s v="Loan originated"/>
    <n v="1"/>
    <s v="Not Hispanic or Latino"/>
    <n v="2"/>
    <x v="0"/>
    <n v="5"/>
    <s v="Male"/>
    <n v="1"/>
    <m/>
    <n v="65.2"/>
    <n v="99.319999699999997"/>
    <x v="1"/>
    <x v="0"/>
  </r>
  <r>
    <n v="1259900001"/>
    <s v="Department of Housing and Urban Development"/>
    <s v="Conventional"/>
    <n v="1"/>
    <s v="One-to-four family dwelling (other than manufactured housing)"/>
    <n v="1"/>
    <s v="Refinancing"/>
    <n v="3"/>
    <s v="Owner-occupied as a principal dwelling"/>
    <n v="1"/>
    <n v="130"/>
    <s v="Loan originated"/>
    <n v="1"/>
    <s v="Not Hispanic or Latino"/>
    <n v="2"/>
    <x v="1"/>
    <n v="3"/>
    <s v="Male"/>
    <n v="1"/>
    <n v="68"/>
    <n v="64.099999999999994"/>
    <n v="62.689998600000003"/>
    <x v="1"/>
    <x v="1"/>
  </r>
  <r>
    <n v="300217804"/>
    <s v="Department of Housing and Urban Development"/>
    <s v="Conventional"/>
    <n v="1"/>
    <s v="One-to-four family dwelling (other than manufactured housing)"/>
    <n v="1"/>
    <s v="Refinancing"/>
    <n v="3"/>
    <s v="Owner-occupied as a principal dwelling"/>
    <n v="1"/>
    <n v="292"/>
    <s v="Loan originated"/>
    <n v="1"/>
    <s v="Not Hispanic or Latino"/>
    <n v="2"/>
    <x v="0"/>
    <n v="5"/>
    <s v="Male"/>
    <n v="1"/>
    <n v="112"/>
    <n v="83.9"/>
    <n v="114.139999"/>
    <x v="1"/>
    <x v="1"/>
  </r>
  <r>
    <n v="7257500009"/>
    <s v="Department of Housing and Urban Development"/>
    <s v="Conventional"/>
    <n v="1"/>
    <s v="One-to-four family dwelling (other than manufactured housing)"/>
    <n v="1"/>
    <s v="Home purchase"/>
    <n v="1"/>
    <s v="Owner-occupied as a principal dwelling"/>
    <n v="1"/>
    <n v="219"/>
    <s v="Loan originated"/>
    <n v="1"/>
    <s v="Not Hispanic or Latino"/>
    <n v="2"/>
    <x v="0"/>
    <n v="5"/>
    <s v="Male"/>
    <n v="1"/>
    <n v="52"/>
    <n v="66.2"/>
    <n v="127.760002"/>
    <x v="1"/>
    <x v="1"/>
  </r>
  <r>
    <s v="75-2921540"/>
    <s v="Department of Housing and Urban Development"/>
    <s v="Conventional"/>
    <n v="1"/>
    <s v="One-to-four family dwelling (other than manufactured housing)"/>
    <n v="1"/>
    <s v="Refinancing"/>
    <n v="3"/>
    <s v="Not owner-occupied as a principal dwelling"/>
    <n v="2"/>
    <n v="176"/>
    <s v="Application denied by financial institution"/>
    <n v="3"/>
    <s v="Not Hispanic or Latino"/>
    <n v="2"/>
    <x v="0"/>
    <n v="5"/>
    <s v="Female"/>
    <n v="2"/>
    <n v="40"/>
    <n v="91.6"/>
    <n v="82.860000600000006"/>
    <x v="0"/>
    <x v="1"/>
  </r>
  <r>
    <s v="62-0997810"/>
    <s v="Department of Housing and Urban Development"/>
    <s v="Conventional"/>
    <n v="1"/>
    <s v="Manufactured housing"/>
    <n v="2"/>
    <s v="Home purchase"/>
    <n v="1"/>
    <s v="Owner-occupied as a principal dwelling"/>
    <n v="1"/>
    <n v="77"/>
    <s v="Loan originated"/>
    <n v="1"/>
    <s v="Information not provided by applicant in mail, Internet, or telephone application"/>
    <n v="3"/>
    <x v="0"/>
    <n v="5"/>
    <s v="Male"/>
    <n v="1"/>
    <n v="107"/>
    <n v="81.400000000000006"/>
    <n v="58.869998899999999"/>
    <x v="1"/>
    <x v="1"/>
  </r>
  <r>
    <n v="2149009991"/>
    <s v="Department of Housing and Urban Development"/>
    <s v="Conventional"/>
    <n v="1"/>
    <s v="One-to-four family dwelling (other than manufactured housing)"/>
    <n v="1"/>
    <s v="Home purchase"/>
    <n v="1"/>
    <s v="Owner-occupied as a principal dwelling"/>
    <n v="1"/>
    <n v="251"/>
    <s v="Loan originated"/>
    <n v="1"/>
    <s v="Not Hispanic or Latino"/>
    <n v="2"/>
    <x v="0"/>
    <n v="5"/>
    <s v="Female"/>
    <n v="2"/>
    <n v="73"/>
    <n v="66.2"/>
    <n v="93.540000899999995"/>
    <x v="1"/>
    <x v="1"/>
  </r>
  <r>
    <s v="01-0726495"/>
    <s v="Department of Housing and Urban Development"/>
    <s v="Conventional"/>
    <n v="1"/>
    <s v="One-to-four family dwelling (other than manufactured housing)"/>
    <n v="1"/>
    <s v="Refinancing"/>
    <n v="3"/>
    <s v="Owner-occupied as a principal dwelling"/>
    <n v="1"/>
    <n v="245"/>
    <s v="Loan originated"/>
    <n v="1"/>
    <s v="Hispanic or Latino"/>
    <n v="1"/>
    <x v="0"/>
    <n v="5"/>
    <s v="Male"/>
    <n v="1"/>
    <n v="132"/>
    <n v="64.3"/>
    <n v="65.370002700000001"/>
    <x v="1"/>
    <x v="2"/>
  </r>
  <r>
    <s v="73-1577221"/>
    <s v="Department of Housing and Urban Development"/>
    <s v="Conventional"/>
    <n v="1"/>
    <s v="One-to-four family dwelling (other than manufactured housing)"/>
    <n v="1"/>
    <s v="Home purchase"/>
    <n v="1"/>
    <s v="Not owner-occupied as a principal dwelling"/>
    <n v="2"/>
    <n v="264"/>
    <s v="Loan originated"/>
    <n v="1"/>
    <s v="Not Hispanic or Latino"/>
    <n v="2"/>
    <x v="0"/>
    <n v="5"/>
    <s v="Female"/>
    <n v="2"/>
    <n v="63"/>
    <n v="52.3"/>
    <n v="298.26998900000001"/>
    <x v="1"/>
    <x v="1"/>
  </r>
  <r>
    <s v="22-3039688"/>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86"/>
    <n v="110.8"/>
    <n v="101.779999"/>
    <x v="1"/>
    <x v="2"/>
  </r>
  <r>
    <s v="87-0623581"/>
    <s v="Department of Housing and Urban Development"/>
    <s v="FHA-insured"/>
    <n v="2"/>
    <s v="One-to-four family dwelling (other than manufactured housing)"/>
    <n v="1"/>
    <s v="Home purchase"/>
    <n v="1"/>
    <s v="Owner-occupied as a principal dwelling"/>
    <n v="1"/>
    <n v="185"/>
    <s v="Loan originated"/>
    <n v="1"/>
    <s v="Not Hispanic or Latino"/>
    <n v="2"/>
    <x v="0"/>
    <n v="5"/>
    <s v="Female"/>
    <n v="2"/>
    <n v="39"/>
    <n v="61.9"/>
    <n v="84.730003400000001"/>
    <x v="1"/>
    <x v="0"/>
  </r>
  <r>
    <s v="62-0997810"/>
    <s v="Department of Housing and Urban Development"/>
    <s v="Conventional"/>
    <n v="1"/>
    <s v="Manufactured housing"/>
    <n v="2"/>
    <s v="Home purchase"/>
    <n v="1"/>
    <s v="Owner-occupied as a principal dwelling"/>
    <n v="1"/>
    <n v="71"/>
    <s v="Application denied by financial institution"/>
    <n v="3"/>
    <s v="Information not provided by applicant in mail, Internet, or telephone application"/>
    <n v="3"/>
    <x v="0"/>
    <n v="5"/>
    <s v="Male"/>
    <n v="1"/>
    <n v="14"/>
    <n v="53.7"/>
    <n v="117.739998"/>
    <x v="0"/>
    <x v="0"/>
  </r>
  <r>
    <n v="1635900004"/>
    <s v="Department of Housing and Urban Development"/>
    <s v="Conventional"/>
    <n v="1"/>
    <s v="One-to-four family dwelling (other than manufactured housing)"/>
    <n v="1"/>
    <s v="Home purchase"/>
    <n v="1"/>
    <s v="Owner-occupied as a principal dwelling"/>
    <n v="1"/>
    <n v="121"/>
    <s v="Loan originated"/>
    <n v="1"/>
    <s v="Not Hispanic or Latino"/>
    <n v="2"/>
    <x v="0"/>
    <n v="5"/>
    <s v="Male"/>
    <n v="1"/>
    <n v="44"/>
    <n v="59.3"/>
    <n v="98.540000899999995"/>
    <x v="1"/>
    <x v="1"/>
  </r>
  <r>
    <n v="471809999"/>
    <s v="Department of Housing and Urban Development"/>
    <s v="Conventional"/>
    <n v="1"/>
    <s v="One-to-four family dwelling (other than manufactured housing)"/>
    <n v="1"/>
    <s v="Home purchase"/>
    <n v="1"/>
    <s v="Owner-occupied as a principal dwelling"/>
    <n v="1"/>
    <n v="218"/>
    <s v="Loan originated"/>
    <n v="1"/>
    <s v="Hispanic or Latino"/>
    <n v="1"/>
    <x v="2"/>
    <n v="1"/>
    <s v="Female"/>
    <n v="2"/>
    <n v="45"/>
    <n v="75.2"/>
    <n v="60.75"/>
    <x v="1"/>
    <x v="1"/>
  </r>
  <r>
    <s v="11-3412303"/>
    <s v="Department of Housing and Urban Development"/>
    <s v="FHA-insured"/>
    <n v="2"/>
    <s v="One-to-four family dwelling (other than manufactured housing)"/>
    <n v="1"/>
    <s v="Home purchase"/>
    <n v="1"/>
    <s v="Owner-occupied as a principal dwelling"/>
    <n v="1"/>
    <n v="422"/>
    <s v="Application denied by financial institution"/>
    <n v="3"/>
    <s v="Hispanic or Latino"/>
    <n v="1"/>
    <x v="0"/>
    <n v="5"/>
    <s v="Male"/>
    <n v="1"/>
    <n v="131"/>
    <n v="64.3"/>
    <n v="48.290000900000003"/>
    <x v="0"/>
    <x v="2"/>
  </r>
  <r>
    <s v="41-1795868"/>
    <s v="Department of Housing and Urban Development"/>
    <s v="Conventional"/>
    <n v="1"/>
    <s v="One-to-four family dwelling (other than manufactured housing)"/>
    <n v="1"/>
    <s v="Home improvement"/>
    <n v="2"/>
    <s v="Owner-occupied as a principal dwelling"/>
    <n v="1"/>
    <n v="160"/>
    <s v="Application denied by financial institution"/>
    <n v="3"/>
    <s v="Hispanic or Latino"/>
    <n v="1"/>
    <x v="2"/>
    <n v="1"/>
    <s v="Female"/>
    <n v="2"/>
    <n v="26"/>
    <n v="63.2"/>
    <n v="61.689998600000003"/>
    <x v="0"/>
    <x v="0"/>
  </r>
  <r>
    <s v="14-1770243"/>
    <s v="Department of Housing and Urban Development"/>
    <s v="Conventional"/>
    <n v="1"/>
    <s v="One-to-four family dwelling (other than manufactured housing)"/>
    <n v="1"/>
    <s v="Home purchase"/>
    <n v="1"/>
    <s v="Owner-occupied as a principal dwelling"/>
    <n v="1"/>
    <n v="134"/>
    <s v="Loan originated"/>
    <n v="1"/>
    <s v="Not Hispanic or Latino"/>
    <n v="2"/>
    <x v="0"/>
    <n v="5"/>
    <s v="Female"/>
    <n v="2"/>
    <n v="43"/>
    <n v="97.1"/>
    <n v="97.339996299999996"/>
    <x v="1"/>
    <x v="1"/>
  </r>
  <r>
    <s v="01-0464609"/>
    <s v="Department of Housing and Urban Development"/>
    <s v="Conventional"/>
    <n v="1"/>
    <s v="One-to-four family dwelling (other than manufactured housing)"/>
    <n v="1"/>
    <s v="Home purchase"/>
    <n v="1"/>
    <s v="Owner-occupied as a principal dwelling"/>
    <n v="1"/>
    <n v="409"/>
    <s v="Loan originated"/>
    <n v="1"/>
    <s v="Not Hispanic or Latino"/>
    <n v="2"/>
    <x v="0"/>
    <n v="5"/>
    <s v="Male"/>
    <n v="1"/>
    <n v="399"/>
    <n v="108.3"/>
    <n v="82.110000600000006"/>
    <x v="1"/>
    <x v="2"/>
  </r>
  <r>
    <s v="41-1795868"/>
    <s v="Department of Housing and Urban Development"/>
    <s v="Conventional"/>
    <n v="1"/>
    <s v="One-to-four family dwelling (other than manufactured housing)"/>
    <n v="1"/>
    <s v="Refinancing"/>
    <n v="3"/>
    <s v="Owner-occupied as a principal dwelling"/>
    <n v="1"/>
    <n v="47"/>
    <s v="Loan originated"/>
    <n v="1"/>
    <s v="Not Hispanic or Latino"/>
    <n v="2"/>
    <x v="1"/>
    <n v="3"/>
    <s v="Female"/>
    <n v="2"/>
    <n v="13"/>
    <n v="59.7"/>
    <n v="94.260002099999994"/>
    <x v="1"/>
    <x v="0"/>
  </r>
  <r>
    <n v="7197000003"/>
    <s v="Department of Housing and Urban Development"/>
    <s v="Conventional"/>
    <n v="1"/>
    <s v="One-to-four family dwelling (other than manufactured housing)"/>
    <n v="1"/>
    <s v="Refinancing"/>
    <n v="3"/>
    <s v="Owner-occupied as a principal dwelling"/>
    <n v="1"/>
    <n v="310"/>
    <s v="Loan originated"/>
    <n v="1"/>
    <s v="Not Hispanic or Latino"/>
    <n v="2"/>
    <x v="0"/>
    <n v="5"/>
    <s v="Male"/>
    <n v="1"/>
    <n v="255"/>
    <n v="74.099999999999994"/>
    <n v="120.660004"/>
    <x v="1"/>
    <x v="2"/>
  </r>
  <r>
    <s v="36-4327855"/>
    <s v="Department of Housing and Urban Development"/>
    <s v="Conventional"/>
    <n v="1"/>
    <s v="One-to-four family dwelling (other than manufactured housing)"/>
    <n v="1"/>
    <s v="Home purchase"/>
    <n v="1"/>
    <s v="Owner-occupied as a principal dwelling"/>
    <n v="1"/>
    <n v="374"/>
    <s v="Loan originated"/>
    <n v="1"/>
    <s v="Not Hispanic or Latino"/>
    <n v="2"/>
    <x v="0"/>
    <n v="5"/>
    <s v="Male"/>
    <n v="1"/>
    <n v="129"/>
    <n v="94.3"/>
    <n v="132.88999899999999"/>
    <x v="1"/>
    <x v="2"/>
  </r>
  <r>
    <n v="6443809990"/>
    <s v="Department of Housing and Urban Development"/>
    <s v="VA-guaranteed"/>
    <n v="3"/>
    <s v="Manufactured housing"/>
    <n v="2"/>
    <s v="Refinancing"/>
    <n v="3"/>
    <s v="Owner-occupied as a principal dwelling"/>
    <n v="1"/>
    <n v="66"/>
    <s v="Application approved but not accepted"/>
    <n v="2"/>
    <s v="Not Hispanic or Latino"/>
    <n v="2"/>
    <x v="2"/>
    <n v="1"/>
    <s v="Male"/>
    <n v="1"/>
    <m/>
    <n v="62.6"/>
    <n v="95.989997900000006"/>
    <x v="1"/>
    <x v="0"/>
  </r>
  <r>
    <s v="75-2857425"/>
    <s v="Department of Housing and Urban Development"/>
    <s v="Conventional"/>
    <n v="1"/>
    <s v="One-to-four family dwelling (other than manufactured housing)"/>
    <n v="1"/>
    <s v="Home purchase"/>
    <n v="1"/>
    <s v="Owner-occupied as a principal dwelling"/>
    <n v="1"/>
    <n v="134"/>
    <s v="Loan originated"/>
    <n v="1"/>
    <s v="Not Hispanic or Latino"/>
    <n v="2"/>
    <x v="4"/>
    <n v="4"/>
    <s v="Male"/>
    <n v="1"/>
    <n v="53"/>
    <n v="45.7"/>
    <n v="100.849998"/>
    <x v="1"/>
    <x v="1"/>
  </r>
  <r>
    <s v="42-1586715"/>
    <s v="Department of Housing and Urban Development"/>
    <s v="Conventional"/>
    <n v="1"/>
    <s v="One-to-four family dwelling (other than manufactured housing)"/>
    <n v="1"/>
    <s v="Home purchase"/>
    <n v="1"/>
    <s v="Owner-occupied as a principal dwelling"/>
    <n v="1"/>
    <n v="240"/>
    <s v="Loan originated"/>
    <n v="1"/>
    <s v="Not Hispanic or Latino"/>
    <n v="2"/>
    <x v="3"/>
    <n v="2"/>
    <s v="Male"/>
    <n v="1"/>
    <n v="70"/>
    <n v="73.7"/>
    <n v="178.05999800000001"/>
    <x v="1"/>
    <x v="1"/>
  </r>
  <r>
    <n v="1227300009"/>
    <s v="Department of Housing and Urban Development"/>
    <s v="FHA-insured"/>
    <n v="2"/>
    <s v="One-to-four family dwelling (other than manufactured housing)"/>
    <n v="1"/>
    <s v="Refinancing"/>
    <n v="3"/>
    <s v="Owner-occupied as a principal dwelling"/>
    <n v="1"/>
    <n v="163"/>
    <s v="Application denied by financial institution"/>
    <n v="3"/>
    <s v="Not Hispanic or Latino"/>
    <n v="2"/>
    <x v="0"/>
    <n v="5"/>
    <s v="Male"/>
    <n v="1"/>
    <n v="56"/>
    <n v="54.8"/>
    <n v="102.029999"/>
    <x v="0"/>
    <x v="1"/>
  </r>
  <r>
    <s v="74-3038404"/>
    <s v="Department of Housing and Urban Development"/>
    <s v="FHA-insured"/>
    <n v="2"/>
    <s v="One-to-four family dwelling (other than manufactured housing)"/>
    <n v="1"/>
    <s v="Home purchase"/>
    <n v="1"/>
    <s v="Owner-occupied as a principal dwelling"/>
    <n v="1"/>
    <n v="224"/>
    <s v="Loan originated"/>
    <n v="1"/>
    <s v="Hispanic or Latino"/>
    <n v="1"/>
    <x v="0"/>
    <n v="5"/>
    <s v="Male"/>
    <n v="1"/>
    <n v="61"/>
    <n v="69.2"/>
    <n v="131.88999899999999"/>
    <x v="1"/>
    <x v="1"/>
  </r>
  <r>
    <n v="6443809990"/>
    <s v="Department of Housing and Urban Development"/>
    <s v="VA-guaranteed"/>
    <n v="3"/>
    <s v="One-to-four family dwelling (other than manufactured housing)"/>
    <n v="1"/>
    <s v="Refinancing"/>
    <n v="3"/>
    <s v="Owner-occupied as a principal dwelling"/>
    <n v="1"/>
    <n v="150"/>
    <s v="Application approved but not accepted"/>
    <n v="2"/>
    <s v="Not Hispanic or Latino"/>
    <n v="2"/>
    <x v="0"/>
    <n v="5"/>
    <s v="Male"/>
    <n v="1"/>
    <n v="65"/>
    <n v="59.1"/>
    <n v="158.050003"/>
    <x v="1"/>
    <x v="1"/>
  </r>
  <r>
    <s v="26-4599244"/>
    <s v="Department of Housing and Urban Development"/>
    <s v="FHA-insured"/>
    <n v="2"/>
    <s v="One-to-four family dwelling (other than manufactured housing)"/>
    <n v="1"/>
    <s v="Refinancing"/>
    <n v="3"/>
    <s v="Owner-occupied as a principal dwelling"/>
    <n v="1"/>
    <n v="128"/>
    <s v="Application denied by financial institution"/>
    <n v="3"/>
    <s v="Not Hispanic or Latino"/>
    <n v="2"/>
    <x v="0"/>
    <n v="5"/>
    <s v="Female"/>
    <n v="2"/>
    <n v="111"/>
    <n v="57.3"/>
    <n v="124.029999"/>
    <x v="0"/>
    <x v="1"/>
  </r>
  <r>
    <n v="5222209998"/>
    <s v="Department of Housing and Urban Development"/>
    <s v="VA-guaranteed"/>
    <n v="3"/>
    <s v="One-to-four family dwelling (other than manufactured housing)"/>
    <n v="1"/>
    <s v="Home purchase"/>
    <n v="1"/>
    <s v="Owner-occupied as a principal dwelling"/>
    <n v="1"/>
    <n v="400"/>
    <s v="Loan originated"/>
    <n v="1"/>
    <s v="Not Hispanic or Latino"/>
    <n v="2"/>
    <x v="0"/>
    <n v="5"/>
    <s v="Male"/>
    <n v="1"/>
    <n v="125"/>
    <n v="59"/>
    <n v="119.30999799999999"/>
    <x v="1"/>
    <x v="2"/>
  </r>
  <r>
    <s v="20-3702275"/>
    <s v="Department of Housing and Urban Development"/>
    <s v="Conventional"/>
    <n v="1"/>
    <s v="One-to-four family dwelling (other than manufactured housing)"/>
    <n v="1"/>
    <s v="Home purchase"/>
    <n v="1"/>
    <s v="Owner-occupied as a principal dwelling"/>
    <n v="1"/>
    <n v="289"/>
    <s v="Loan originated"/>
    <n v="1"/>
    <s v="Not Hispanic or Latino"/>
    <n v="2"/>
    <x v="0"/>
    <n v="5"/>
    <s v="Male"/>
    <n v="1"/>
    <n v="125"/>
    <n v="58.4"/>
    <n v="122.660004"/>
    <x v="1"/>
    <x v="2"/>
  </r>
  <r>
    <n v="7983500003"/>
    <s v="Department of Housing and Urban Development"/>
    <s v="VA-guaranteed"/>
    <n v="3"/>
    <s v="One-to-four family dwelling (other than manufactured housing)"/>
    <n v="1"/>
    <s v="Home purchase"/>
    <n v="1"/>
    <s v="Owner-occupied as a principal dwelling"/>
    <n v="1"/>
    <n v="215"/>
    <s v="Loan originated"/>
    <n v="1"/>
    <s v="Not Hispanic or Latino"/>
    <n v="2"/>
    <x v="1"/>
    <n v="3"/>
    <s v="Male"/>
    <n v="1"/>
    <n v="59"/>
    <n v="69.099999999999994"/>
    <n v="91.819999699999997"/>
    <x v="1"/>
    <x v="1"/>
  </r>
  <r>
    <n v="7197000003"/>
    <s v="Department of Housing and Urban Development"/>
    <s v="FHA-insured"/>
    <n v="2"/>
    <s v="One-to-four family dwelling (other than manufactured housing)"/>
    <n v="1"/>
    <s v="Refinancing"/>
    <n v="3"/>
    <s v="Owner-occupied as a principal dwelling"/>
    <n v="1"/>
    <n v="73"/>
    <s v="Application denied by financial institution"/>
    <n v="3"/>
    <s v="Not Hispanic or Latino"/>
    <n v="2"/>
    <x v="0"/>
    <n v="5"/>
    <s v="Male"/>
    <n v="1"/>
    <n v="58"/>
    <n v="46.5"/>
    <n v="93.519996599999999"/>
    <x v="0"/>
    <x v="1"/>
  </r>
  <r>
    <n v="471809999"/>
    <s v="Department of Housing and Urban Development"/>
    <s v="Conventional"/>
    <n v="1"/>
    <s v="One-to-four family dwelling (other than manufactured housing)"/>
    <n v="1"/>
    <s v="Home purchase"/>
    <n v="1"/>
    <s v="Owner-occupied as a principal dwelling"/>
    <n v="1"/>
    <n v="311"/>
    <s v="Loan originated"/>
    <n v="1"/>
    <s v="Not Hispanic or Latino"/>
    <n v="2"/>
    <x v="0"/>
    <n v="5"/>
    <s v="Male"/>
    <n v="1"/>
    <n v="68"/>
    <n v="59.9"/>
    <n v="102.449997"/>
    <x v="1"/>
    <x v="1"/>
  </r>
  <r>
    <s v="75-2695327"/>
    <s v="Department of Housing and Urban Development"/>
    <s v="Conventional"/>
    <n v="1"/>
    <s v="One-to-four family dwelling (other than manufactured housing)"/>
    <n v="1"/>
    <s v="Refinancing"/>
    <n v="3"/>
    <s v="Owner-occupied as a principal dwelling"/>
    <n v="1"/>
    <n v="390"/>
    <s v="Loan originated"/>
    <n v="1"/>
    <s v="Not Hispanic or Latino"/>
    <n v="2"/>
    <x v="1"/>
    <n v="3"/>
    <s v="Female"/>
    <n v="2"/>
    <n v="101"/>
    <n v="83.9"/>
    <n v="95.519996599999999"/>
    <x v="1"/>
    <x v="1"/>
  </r>
  <r>
    <s v="26-4599244"/>
    <s v="Department of Housing and Urban Development"/>
    <s v="Conventional"/>
    <n v="1"/>
    <s v="One-to-four family dwelling (other than manufactured housing)"/>
    <n v="1"/>
    <s v="Refinancing"/>
    <n v="3"/>
    <s v="Owner-occupied as a principal dwelling"/>
    <n v="1"/>
    <n v="546"/>
    <s v="Application denied by financial institution"/>
    <n v="3"/>
    <s v="Not Hispanic or Latino"/>
    <n v="2"/>
    <x v="4"/>
    <n v="4"/>
    <s v="Male"/>
    <n v="1"/>
    <n v="138"/>
    <n v="97.4"/>
    <n v="138.71000699999999"/>
    <x v="0"/>
    <x v="2"/>
  </r>
  <r>
    <s v="73-1577221"/>
    <s v="Department of Housing and Urban Development"/>
    <s v="Conventional"/>
    <n v="1"/>
    <s v="One-to-four family dwelling (other than manufactured housing)"/>
    <n v="1"/>
    <s v="Home purchase"/>
    <n v="1"/>
    <s v="Owner-occupied as a principal dwelling"/>
    <n v="1"/>
    <n v="369"/>
    <s v="Loan originated"/>
    <n v="1"/>
    <s v="Not Hispanic or Latino"/>
    <n v="2"/>
    <x v="0"/>
    <n v="5"/>
    <s v="Male"/>
    <n v="1"/>
    <n v="171"/>
    <n v="72.5"/>
    <n v="148.08000200000001"/>
    <x v="1"/>
    <x v="2"/>
  </r>
  <r>
    <s v="38-2750395"/>
    <s v="Department of Housing and Urban Development"/>
    <s v="Conventional"/>
    <n v="1"/>
    <s v="One-to-four family dwelling (other than manufactured housing)"/>
    <n v="1"/>
    <s v="Home purchase"/>
    <n v="1"/>
    <s v="Owner-occupied as a principal dwelling"/>
    <n v="1"/>
    <n v="322"/>
    <s v="Application denied by financial institution"/>
    <n v="3"/>
    <s v="Not Hispanic or Latino"/>
    <n v="2"/>
    <x v="0"/>
    <n v="5"/>
    <s v="Male"/>
    <n v="1"/>
    <n v="33"/>
    <n v="96"/>
    <n v="83.639999399999994"/>
    <x v="0"/>
    <x v="0"/>
  </r>
  <r>
    <n v="2149009991"/>
    <s v="Department of Housing and Urban Development"/>
    <s v="Conventional"/>
    <n v="1"/>
    <s v="One-to-four family dwelling (other than manufactured housing)"/>
    <n v="1"/>
    <s v="Home purchase"/>
    <n v="1"/>
    <s v="Owner-occupied as a principal dwelling"/>
    <n v="1"/>
    <n v="68"/>
    <s v="Loan originated"/>
    <n v="1"/>
    <s v="Not Hispanic or Latino"/>
    <n v="2"/>
    <x v="0"/>
    <n v="5"/>
    <s v="Female"/>
    <n v="2"/>
    <n v="168"/>
    <n v="83.9"/>
    <n v="162.21000699999999"/>
    <x v="1"/>
    <x v="2"/>
  </r>
  <r>
    <s v="13-6131491"/>
    <s v="Department of Housing and Urban Development"/>
    <s v="VA-guaranteed"/>
    <n v="3"/>
    <s v="One-to-four family dwelling (other than manufactured housing)"/>
    <n v="1"/>
    <s v="Home purchase"/>
    <n v="1"/>
    <s v="Owner-occupied as a principal dwelling"/>
    <n v="1"/>
    <n v="206"/>
    <s v="Application denied by financial institution"/>
    <n v="3"/>
    <s v="Not Hispanic or Latino"/>
    <n v="2"/>
    <x v="0"/>
    <n v="5"/>
    <s v="Male"/>
    <n v="1"/>
    <n v="105"/>
    <n v="79.599999999999994"/>
    <n v="144.179993"/>
    <x v="0"/>
    <x v="1"/>
  </r>
  <r>
    <s v="75-3170028"/>
    <s v="Department of Housing and Urban Development"/>
    <s v="VA-guaranteed"/>
    <n v="3"/>
    <s v="One-to-four family dwelling (other than manufactured housing)"/>
    <n v="1"/>
    <s v="Home purchase"/>
    <n v="1"/>
    <s v="Owner-occupied as a principal dwelling"/>
    <n v="1"/>
    <n v="197"/>
    <s v="Application denied by financial institution"/>
    <n v="3"/>
    <s v="Not Hispanic or Latino"/>
    <n v="2"/>
    <x v="0"/>
    <n v="5"/>
    <s v="Male"/>
    <n v="1"/>
    <n v="42"/>
    <n v="78.7"/>
    <n v="117.019997"/>
    <x v="0"/>
    <x v="1"/>
  </r>
  <r>
    <s v="26-4599244"/>
    <s v="Department of Housing and Urban Development"/>
    <s v="VA-guaranteed"/>
    <n v="3"/>
    <s v="One-to-four family dwelling (other than manufactured housing)"/>
    <n v="1"/>
    <s v="Refinancing"/>
    <n v="3"/>
    <s v="Owner-occupied as a principal dwelling"/>
    <n v="1"/>
    <n v="179"/>
    <s v="Loan originated"/>
    <n v="1"/>
    <s v="Not Hispanic or Latino"/>
    <n v="2"/>
    <x v="0"/>
    <n v="5"/>
    <s v="Male"/>
    <n v="1"/>
    <m/>
    <n v="56.1"/>
    <n v="133.85000600000001"/>
    <x v="1"/>
    <x v="0"/>
  </r>
  <r>
    <n v="1746800001"/>
    <s v="Department of Housing and Urban Development"/>
    <s v="Conventional"/>
    <n v="1"/>
    <s v="One-to-four family dwelling (other than manufactured housing)"/>
    <n v="1"/>
    <s v="Home purchase"/>
    <n v="1"/>
    <s v="Owner-occupied as a principal dwelling"/>
    <n v="1"/>
    <n v="333"/>
    <s v="Loan originated"/>
    <n v="1"/>
    <s v="Not Hispanic or Latino"/>
    <n v="2"/>
    <x v="0"/>
    <n v="5"/>
    <s v="Male"/>
    <n v="1"/>
    <n v="60"/>
    <n v="66.2"/>
    <n v="183.779999"/>
    <x v="1"/>
    <x v="1"/>
  </r>
  <r>
    <n v="7197000003"/>
    <s v="Department of Housing and Urban Development"/>
    <s v="FHA-insured"/>
    <n v="2"/>
    <s v="One-to-four family dwelling (other than manufactured housing)"/>
    <n v="1"/>
    <s v="Refinancing"/>
    <n v="3"/>
    <s v="Owner-occupied as a principal dwelling"/>
    <n v="1"/>
    <n v="137"/>
    <s v="Application denied by financial institution"/>
    <n v="3"/>
    <s v="Hispanic or Latino"/>
    <n v="1"/>
    <x v="4"/>
    <n v="4"/>
    <s v="Female"/>
    <n v="2"/>
    <n v="38"/>
    <n v="90.2"/>
    <n v="60.709999099999997"/>
    <x v="0"/>
    <x v="0"/>
  </r>
  <r>
    <s v="26-0813134"/>
    <s v="Department of Housing and Urban Development"/>
    <s v="Conventional"/>
    <n v="1"/>
    <s v="One-to-four family dwelling (other than manufactured housing)"/>
    <n v="1"/>
    <s v="Refinancing"/>
    <n v="3"/>
    <s v="Not owner-occupied as a principal dwelling"/>
    <n v="2"/>
    <n v="65"/>
    <s v="Loan originated"/>
    <n v="1"/>
    <s v="Not Hispanic or Latino"/>
    <n v="2"/>
    <x v="0"/>
    <n v="5"/>
    <s v="Female"/>
    <n v="2"/>
    <n v="45"/>
    <n v="52.5"/>
    <n v="130.25"/>
    <x v="1"/>
    <x v="1"/>
  </r>
  <r>
    <s v="88-0209429"/>
    <s v="Department of Housing and Urban Development"/>
    <s v="Conventional"/>
    <n v="1"/>
    <s v="One-to-four family dwelling (other than manufactured housing)"/>
    <n v="1"/>
    <s v="Home purchase"/>
    <n v="1"/>
    <s v="Not owner-occupied as a principal dwelling"/>
    <n v="2"/>
    <n v="192"/>
    <s v="Loan originated"/>
    <n v="1"/>
    <s v="Not Hispanic or Latino"/>
    <n v="2"/>
    <x v="0"/>
    <n v="5"/>
    <s v="Female"/>
    <n v="2"/>
    <n v="264"/>
    <n v="61.9"/>
    <n v="105.970001"/>
    <x v="1"/>
    <x v="2"/>
  </r>
  <r>
    <n v="7257500009"/>
    <s v="Department of Housing and Urban Development"/>
    <s v="Conventional"/>
    <n v="1"/>
    <s v="One-to-four family dwelling (other than manufactured housing)"/>
    <n v="1"/>
    <s v="Home purchase"/>
    <n v="1"/>
    <s v="Owner-occupied as a principal dwelling"/>
    <n v="1"/>
    <n v="7"/>
    <s v="Application denied by financial institution"/>
    <n v="3"/>
    <s v="Not Hispanic or Latino"/>
    <n v="2"/>
    <x v="1"/>
    <n v="3"/>
    <s v="Female"/>
    <n v="2"/>
    <n v="54"/>
    <n v="72.5"/>
    <n v="54.479999499999998"/>
    <x v="0"/>
    <x v="1"/>
  </r>
  <r>
    <s v="54-1870627"/>
    <s v="Department of Housing and Urban Development"/>
    <s v="FHA-insured"/>
    <n v="2"/>
    <s v="One-to-four family dwelling (other than manufactured housing)"/>
    <n v="1"/>
    <s v="Home purchase"/>
    <n v="1"/>
    <s v="Owner-occupied as a principal dwelling"/>
    <n v="1"/>
    <n v="130"/>
    <s v="Loan originated"/>
    <n v="1"/>
    <s v="Not Hispanic or Latino"/>
    <n v="2"/>
    <x v="1"/>
    <n v="3"/>
    <s v="Female"/>
    <n v="2"/>
    <n v="41"/>
    <n v="53.3"/>
    <n v="96.25"/>
    <x v="1"/>
    <x v="1"/>
  </r>
  <r>
    <n v="7197000003"/>
    <s v="Department of Housing and Urban Development"/>
    <s v="Conventional"/>
    <n v="1"/>
    <s v="One-to-four family dwelling (other than manufactured housing)"/>
    <n v="1"/>
    <s v="Refinancing"/>
    <n v="3"/>
    <s v="Not owner-occupied as a principal dwelling"/>
    <n v="2"/>
    <n v="85"/>
    <s v="Application denied by financial institution"/>
    <n v="3"/>
    <s v="Hispanic or Latino"/>
    <n v="1"/>
    <x v="0"/>
    <n v="5"/>
    <s v="Male"/>
    <n v="1"/>
    <n v="36"/>
    <n v="59.8"/>
    <n v="112.55999799999999"/>
    <x v="0"/>
    <x v="0"/>
  </r>
  <r>
    <n v="7197000003"/>
    <s v="Department of Housing and Urban Development"/>
    <s v="Conventional"/>
    <n v="1"/>
    <s v="One-to-four family dwelling (other than manufactured housing)"/>
    <n v="1"/>
    <s v="Home purchase"/>
    <n v="1"/>
    <s v="Owner-occupied as a principal dwelling"/>
    <n v="1"/>
    <n v="253"/>
    <s v="Loan originated"/>
    <n v="1"/>
    <s v="Not Hispanic or Latino"/>
    <n v="2"/>
    <x v="0"/>
    <n v="5"/>
    <s v="Male"/>
    <n v="1"/>
    <n v="85"/>
    <n v="76.3"/>
    <n v="126.69000200000001"/>
    <x v="1"/>
    <x v="1"/>
  </r>
  <r>
    <s v="41-1795868"/>
    <s v="Department of Housing and Urban Development"/>
    <s v="Conventional"/>
    <n v="1"/>
    <s v="One-to-four family dwelling (other than manufactured housing)"/>
    <n v="1"/>
    <s v="Refinancing"/>
    <n v="3"/>
    <s v="Owner-occupied as a principal dwelling"/>
    <n v="1"/>
    <n v="302"/>
    <s v="Loan originated"/>
    <n v="1"/>
    <s v="Not Hispanic or Latino"/>
    <n v="2"/>
    <x v="0"/>
    <n v="5"/>
    <s v="Male"/>
    <n v="1"/>
    <n v="192"/>
    <n v="63.2"/>
    <n v="89.029998800000001"/>
    <x v="1"/>
    <x v="2"/>
  </r>
  <r>
    <n v="1821100000"/>
    <s v="Department of Housing and Urban Development"/>
    <s v="FHA-insured"/>
    <n v="2"/>
    <s v="One-to-four family dwelling (other than manufactured housing)"/>
    <n v="1"/>
    <s v="Home purchase"/>
    <n v="1"/>
    <s v="Owner-occupied as a principal dwelling"/>
    <n v="1"/>
    <n v="88"/>
    <s v="Loan originated"/>
    <n v="1"/>
    <s v="Not Hispanic or Latino"/>
    <n v="2"/>
    <x v="0"/>
    <n v="5"/>
    <s v="Male"/>
    <n v="1"/>
    <n v="79"/>
    <n v="57.6"/>
    <n v="124.110001"/>
    <x v="1"/>
    <x v="1"/>
  </r>
  <r>
    <s v="75-2921540"/>
    <s v="Department of Housing and Urban Development"/>
    <s v="Conventional"/>
    <n v="1"/>
    <s v="One-to-four family dwelling (other than manufactured housing)"/>
    <n v="1"/>
    <s v="Refinancing"/>
    <n v="3"/>
    <s v="Owner-occupied as a principal dwelling"/>
    <n v="1"/>
    <n v="64"/>
    <s v="Application denied by financial institution"/>
    <n v="3"/>
    <s v="Not Hispanic or Latino"/>
    <n v="2"/>
    <x v="0"/>
    <n v="5"/>
    <s v="Male"/>
    <n v="1"/>
    <n v="11"/>
    <n v="51.6"/>
    <n v="90.800003099999998"/>
    <x v="0"/>
    <x v="0"/>
  </r>
  <r>
    <s v="51-0517525"/>
    <s v="Department of Housing and Urban Development"/>
    <s v="Conventional"/>
    <n v="1"/>
    <s v="One-to-four family dwelling (other than manufactured housing)"/>
    <n v="1"/>
    <s v="Home purchase"/>
    <n v="1"/>
    <s v="Owner-occupied as a principal dwelling"/>
    <n v="1"/>
    <n v="332"/>
    <s v="Application denied by financial institution"/>
    <n v="3"/>
    <s v="Hispanic or Latino"/>
    <n v="1"/>
    <x v="0"/>
    <n v="5"/>
    <s v="Male"/>
    <n v="1"/>
    <n v="61"/>
    <n v="66.2"/>
    <n v="132.990005"/>
    <x v="0"/>
    <x v="1"/>
  </r>
  <r>
    <s v="62-1494087"/>
    <s v="Department of Housing and Urban Development"/>
    <s v="Conventional"/>
    <n v="1"/>
    <s v="One-to-four family dwelling (other than manufactured housing)"/>
    <n v="1"/>
    <s v="Home purchase"/>
    <n v="1"/>
    <s v="Owner-occupied as a principal dwelling"/>
    <n v="1"/>
    <n v="291"/>
    <s v="Loan originated"/>
    <n v="1"/>
    <s v="Not Hispanic or Latino"/>
    <n v="2"/>
    <x v="0"/>
    <n v="5"/>
    <s v="Male"/>
    <n v="1"/>
    <n v="151"/>
    <n v="67.5"/>
    <n v="97.709999100000005"/>
    <x v="1"/>
    <x v="2"/>
  </r>
  <r>
    <s v="73-1577221"/>
    <s v="Department of Housing and Urban Development"/>
    <s v="Conventional"/>
    <n v="1"/>
    <s v="One-to-four family dwelling (other than manufactured housing)"/>
    <n v="1"/>
    <s v="Refinancing"/>
    <n v="3"/>
    <s v="Owner-occupied as a principal dwelling"/>
    <n v="1"/>
    <n v="424"/>
    <s v="Loan purchased by the institution"/>
    <n v="6"/>
    <s v="Not Hispanic or Latino"/>
    <n v="2"/>
    <x v="0"/>
    <n v="5"/>
    <s v="Male"/>
    <n v="1"/>
    <n v="204"/>
    <n v="72.5"/>
    <n v="141.66999799999999"/>
    <x v="1"/>
    <x v="2"/>
  </r>
  <r>
    <s v="41-1941324"/>
    <s v="Department of Housing and Urban Development"/>
    <s v="FHA-insured"/>
    <n v="2"/>
    <s v="One-to-four family dwelling (other than manufactured housing)"/>
    <n v="1"/>
    <s v="Home purchase"/>
    <n v="1"/>
    <s v="Owner-occupied as a principal dwelling"/>
    <n v="1"/>
    <n v="137"/>
    <s v="Loan originated"/>
    <n v="1"/>
    <s v="Not Hispanic or Latino"/>
    <n v="2"/>
    <x v="0"/>
    <n v="5"/>
    <s v="Male"/>
    <n v="1"/>
    <n v="66"/>
    <n v="89.8"/>
    <n v="105.910004"/>
    <x v="1"/>
    <x v="1"/>
  </r>
  <r>
    <s v="22-3039688"/>
    <s v="Department of Housing and Urban Development"/>
    <s v="FHA-insured"/>
    <n v="2"/>
    <s v="One-to-four family dwelling (other than manufactured housing)"/>
    <n v="1"/>
    <s v="Refinancing"/>
    <n v="3"/>
    <s v="Owner-occupied as a principal dwelling"/>
    <n v="1"/>
    <n v="108"/>
    <s v="Application denied by financial institution"/>
    <n v="3"/>
    <s v="Not Hispanic or Latino"/>
    <n v="2"/>
    <x v="0"/>
    <n v="5"/>
    <s v="Female"/>
    <n v="2"/>
    <m/>
    <n v="62.9"/>
    <n v="83.330001800000005"/>
    <x v="0"/>
    <x v="0"/>
  </r>
  <r>
    <s v="66-0677190"/>
    <s v="Department of Housing and Urban Development"/>
    <s v="Conventional"/>
    <n v="1"/>
    <s v="One-to-four family dwelling (other than manufactured housing)"/>
    <n v="1"/>
    <s v="Home purchase"/>
    <n v="1"/>
    <s v="Not owner-occupied as a principal dwelling"/>
    <n v="2"/>
    <n v="240"/>
    <s v="Loan originated"/>
    <n v="1"/>
    <s v="Hispanic or Latino"/>
    <n v="1"/>
    <x v="0"/>
    <n v="5"/>
    <s v="Male"/>
    <n v="1"/>
    <n v="386"/>
    <n v="25.9"/>
    <n v="0"/>
    <x v="1"/>
    <x v="2"/>
  </r>
  <r>
    <s v="27-4023565"/>
    <s v="Department of Housing and Urban Development"/>
    <s v="FHA-insured"/>
    <n v="2"/>
    <s v="One-to-four family dwelling (other than manufactured housing)"/>
    <n v="1"/>
    <s v="Refinancing"/>
    <n v="3"/>
    <s v="Owner-occupied as a principal dwelling"/>
    <n v="1"/>
    <n v="107"/>
    <s v="Loan originated"/>
    <n v="1"/>
    <s v="Not Hispanic or Latino"/>
    <n v="2"/>
    <x v="0"/>
    <n v="5"/>
    <s v="Male"/>
    <n v="1"/>
    <m/>
    <n v="65.7"/>
    <n v="110.639999"/>
    <x v="1"/>
    <x v="0"/>
  </r>
  <r>
    <n v="7197000003"/>
    <s v="Department of Housing and Urban Development"/>
    <s v="FHA-insured"/>
    <n v="2"/>
    <s v="One-to-four family dwelling (other than manufactured housing)"/>
    <n v="1"/>
    <s v="Refinancing"/>
    <n v="3"/>
    <s v="Owner-occupied as a principal dwelling"/>
    <n v="1"/>
    <n v="182"/>
    <s v="Application denied by financial institution"/>
    <n v="3"/>
    <s v="Not Hispanic or Latino"/>
    <n v="2"/>
    <x v="0"/>
    <n v="5"/>
    <s v="Male"/>
    <n v="1"/>
    <n v="106"/>
    <n v="75.400000000000006"/>
    <n v="70.949996900000002"/>
    <x v="0"/>
    <x v="1"/>
  </r>
  <r>
    <s v="75-2674544"/>
    <s v="Department of Housing and Urban Development"/>
    <s v="FHA-insured"/>
    <n v="2"/>
    <s v="One-to-four family dwelling (other than manufactured housing)"/>
    <n v="1"/>
    <s v="Refinancing"/>
    <n v="3"/>
    <s v="Owner-occupied as a principal dwelling"/>
    <n v="1"/>
    <n v="277"/>
    <s v="Loan originated"/>
    <n v="1"/>
    <s v="Not Hispanic or Latino"/>
    <n v="2"/>
    <x v="1"/>
    <n v="3"/>
    <s v="Female"/>
    <n v="2"/>
    <n v="66"/>
    <n v="61.4"/>
    <n v="166.16999799999999"/>
    <x v="1"/>
    <x v="1"/>
  </r>
  <r>
    <s v="26-4599244"/>
    <s v="Department of Housing and Urban Development"/>
    <s v="VA-guaranteed"/>
    <n v="3"/>
    <s v="One-to-four family dwelling (other than manufactured housing)"/>
    <n v="1"/>
    <s v="Refinancing"/>
    <n v="3"/>
    <s v="Owner-occupied as a principal dwelling"/>
    <n v="1"/>
    <n v="306"/>
    <s v="Application approved but not accepted"/>
    <n v="2"/>
    <s v="Not Hispanic or Latino"/>
    <n v="2"/>
    <x v="1"/>
    <n v="3"/>
    <s v="Male"/>
    <n v="1"/>
    <n v="43"/>
    <n v="56.6"/>
    <n v="103.199997"/>
    <x v="1"/>
    <x v="1"/>
  </r>
  <r>
    <n v="7527300003"/>
    <s v="Department of Housing and Urban Development"/>
    <s v="VA-guaranteed"/>
    <n v="3"/>
    <s v="One-to-four family dwelling (other than manufactured housing)"/>
    <n v="1"/>
    <s v="Home purchase"/>
    <n v="1"/>
    <s v="Owner-occupied as a principal dwelling"/>
    <n v="1"/>
    <n v="428"/>
    <s v="Loan originated"/>
    <n v="1"/>
    <s v="Not Hispanic or Latino"/>
    <n v="2"/>
    <x v="1"/>
    <n v="3"/>
    <s v="Male"/>
    <n v="1"/>
    <n v="130"/>
    <n v="107.6"/>
    <n v="144.429993"/>
    <x v="1"/>
    <x v="2"/>
  </r>
  <r>
    <n v="7635500004"/>
    <s v="Department of Housing and Urban Development"/>
    <s v="Conventional"/>
    <n v="1"/>
    <s v="One-to-four family dwelling (other than manufactured housing)"/>
    <n v="1"/>
    <s v="Home purchase"/>
    <n v="1"/>
    <s v="Owner-occupied as a principal dwelling"/>
    <n v="1"/>
    <n v="13"/>
    <s v="Loan originated"/>
    <n v="1"/>
    <s v="Not Hispanic or Latino"/>
    <n v="2"/>
    <x v="0"/>
    <n v="5"/>
    <s v="Female"/>
    <n v="2"/>
    <n v="41"/>
    <n v="75.400000000000006"/>
    <n v="86.480003400000001"/>
    <x v="1"/>
    <x v="1"/>
  </r>
  <r>
    <s v="26-0595342"/>
    <s v="Department of Housing and Urban Development"/>
    <s v="Conventional"/>
    <n v="1"/>
    <s v="One-to-four family dwelling (other than manufactured housing)"/>
    <n v="1"/>
    <s v="Refinancing"/>
    <n v="3"/>
    <s v="Owner-occupied as a principal dwelling"/>
    <n v="1"/>
    <n v="261"/>
    <s v="Loan originated"/>
    <n v="1"/>
    <s v="Not Hispanic or Latino"/>
    <n v="2"/>
    <x v="0"/>
    <n v="5"/>
    <s v="Male"/>
    <n v="1"/>
    <n v="69"/>
    <n v="107.6"/>
    <n v="32.939998600000003"/>
    <x v="1"/>
    <x v="1"/>
  </r>
  <r>
    <s v="20-3702275"/>
    <s v="Department of Housing and Urban Development"/>
    <s v="Conventional"/>
    <n v="1"/>
    <s v="One-to-four family dwelling (other than manufactured housing)"/>
    <n v="1"/>
    <s v="Home purchase"/>
    <n v="1"/>
    <s v="Owner-occupied as a principal dwelling"/>
    <n v="1"/>
    <n v="236"/>
    <s v="Loan originated"/>
    <n v="1"/>
    <s v="Not Hispanic or Latino"/>
    <n v="2"/>
    <x v="0"/>
    <n v="5"/>
    <s v="Male"/>
    <n v="1"/>
    <n v="86"/>
    <n v="58"/>
    <n v="138.53999300000001"/>
    <x v="1"/>
    <x v="1"/>
  </r>
  <r>
    <n v="2148900000"/>
    <s v="Department of Housing and Urban Development"/>
    <s v="VA-guaranteed"/>
    <n v="3"/>
    <s v="One-to-four family dwelling (other than manufactured housing)"/>
    <n v="1"/>
    <s v="Refinancing"/>
    <n v="3"/>
    <s v="Owner-occupied as a principal dwelling"/>
    <n v="1"/>
    <n v="86"/>
    <s v="Application denied by financial institution"/>
    <n v="3"/>
    <s v="Not Hispanic or Latino"/>
    <n v="2"/>
    <x v="0"/>
    <n v="5"/>
    <s v="Female"/>
    <n v="2"/>
    <n v="39"/>
    <n v="79.599999999999994"/>
    <n v="91"/>
    <x v="0"/>
    <x v="0"/>
  </r>
  <r>
    <s v="80-0743699"/>
    <s v="Department of Housing and Urban Development"/>
    <s v="FHA-insured"/>
    <n v="2"/>
    <s v="One-to-four family dwelling (other than manufactured housing)"/>
    <n v="1"/>
    <s v="Home purchase"/>
    <n v="1"/>
    <s v="Owner-occupied as a principal dwelling"/>
    <n v="1"/>
    <n v="193"/>
    <s v="Application denied by financial institution"/>
    <n v="3"/>
    <s v="Not Hispanic or Latino"/>
    <n v="2"/>
    <x v="1"/>
    <n v="3"/>
    <s v="Male"/>
    <n v="1"/>
    <n v="69"/>
    <n v="73.7"/>
    <n v="85.099998499999998"/>
    <x v="0"/>
    <x v="1"/>
  </r>
  <r>
    <s v="26-4193875"/>
    <s v="Department of Housing and Urban Development"/>
    <s v="VA-guaranteed"/>
    <n v="3"/>
    <s v="One-to-four family dwelling (other than manufactured housing)"/>
    <n v="1"/>
    <s v="Home purchase"/>
    <n v="1"/>
    <s v="Owner-occupied as a principal dwelling"/>
    <n v="1"/>
    <n v="1243"/>
    <s v="Loan originated"/>
    <n v="1"/>
    <s v="Not Hispanic or Latino"/>
    <n v="2"/>
    <x v="0"/>
    <n v="5"/>
    <s v="Male"/>
    <n v="1"/>
    <n v="268"/>
    <n v="97.4"/>
    <n v="166.91000399999999"/>
    <x v="1"/>
    <x v="2"/>
  </r>
  <r>
    <s v="47-0912342"/>
    <s v="Department of Housing and Urban Development"/>
    <s v="FHA-insured"/>
    <n v="2"/>
    <s v="One-to-four family dwelling (other than manufactured housing)"/>
    <n v="1"/>
    <s v="Refinancing"/>
    <n v="3"/>
    <s v="Owner-occupied as a principal dwelling"/>
    <n v="1"/>
    <n v="342"/>
    <s v="Application denied by financial institution"/>
    <n v="3"/>
    <s v="Not Hispanic or Latino"/>
    <n v="2"/>
    <x v="0"/>
    <n v="5"/>
    <s v="Male"/>
    <n v="1"/>
    <n v="94"/>
    <n v="64.099999999999994"/>
    <n v="101.459999"/>
    <x v="0"/>
    <x v="1"/>
  </r>
  <r>
    <s v="22-3039688"/>
    <s v="Department of Housing and Urban Development"/>
    <s v="VA-guaranteed"/>
    <n v="3"/>
    <s v="One-to-four family dwelling (other than manufactured housing)"/>
    <n v="1"/>
    <s v="Refinancing"/>
    <n v="3"/>
    <s v="Owner-occupied as a principal dwelling"/>
    <n v="1"/>
    <n v="87"/>
    <s v="Loan originated"/>
    <n v="1"/>
    <s v="Not Hispanic or Latino"/>
    <n v="2"/>
    <x v="0"/>
    <n v="5"/>
    <s v="Male"/>
    <n v="1"/>
    <n v="124"/>
    <n v="69.2"/>
    <n v="98.139999399999994"/>
    <x v="1"/>
    <x v="2"/>
  </r>
  <r>
    <s v="76-0503625"/>
    <s v="Department of Housing and Urban Development"/>
    <s v="FHA-insured"/>
    <n v="2"/>
    <s v="One-to-four family dwelling (other than manufactured housing)"/>
    <n v="1"/>
    <s v="Home purchase"/>
    <n v="1"/>
    <s v="Owner-occupied as a principal dwelling"/>
    <n v="1"/>
    <n v="322"/>
    <s v="Loan originated"/>
    <n v="1"/>
    <s v="Not Hispanic or Latino"/>
    <n v="2"/>
    <x v="0"/>
    <n v="5"/>
    <s v="Male"/>
    <n v="1"/>
    <n v="101"/>
    <n v="67.599999999999994"/>
    <n v="159.729996"/>
    <x v="1"/>
    <x v="1"/>
  </r>
  <r>
    <n v="7197000003"/>
    <s v="Department of Housing and Urban Development"/>
    <s v="FHA-insured"/>
    <n v="2"/>
    <s v="One-to-four family dwelling (other than manufactured housing)"/>
    <n v="1"/>
    <s v="Home purchase"/>
    <n v="1"/>
    <s v="Owner-occupied as a principal dwelling"/>
    <n v="1"/>
    <n v="93"/>
    <s v="Loan originated"/>
    <n v="1"/>
    <s v="Not Hispanic or Latino"/>
    <n v="2"/>
    <x v="1"/>
    <n v="3"/>
    <s v="Male"/>
    <n v="1"/>
    <n v="47"/>
    <n v="48.5"/>
    <n v="73.099998499999998"/>
    <x v="1"/>
    <x v="1"/>
  </r>
  <r>
    <s v="26-4599244"/>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62"/>
    <n v="66.2"/>
    <n v="132.14999399999999"/>
    <x v="1"/>
    <x v="1"/>
  </r>
  <r>
    <n v="7197000003"/>
    <s v="Department of Housing and Urban Development"/>
    <s v="Conventional"/>
    <n v="1"/>
    <s v="One-to-four family dwelling (other than manufactured housing)"/>
    <n v="1"/>
    <s v="Refinancing"/>
    <n v="3"/>
    <s v="Owner-occupied as a principal dwelling"/>
    <n v="1"/>
    <n v="97"/>
    <s v="Loan originated"/>
    <n v="1"/>
    <s v="Not Hispanic or Latino"/>
    <n v="2"/>
    <x v="0"/>
    <n v="5"/>
    <s v="Male"/>
    <n v="1"/>
    <n v="42"/>
    <n v="46.5"/>
    <n v="74.900001500000002"/>
    <x v="1"/>
    <x v="1"/>
  </r>
  <r>
    <n v="7197000003"/>
    <s v="Department of Housing and Urban Development"/>
    <s v="FHA-insured"/>
    <n v="2"/>
    <s v="One-to-four family dwelling (other than manufactured housing)"/>
    <n v="1"/>
    <s v="Home purchase"/>
    <n v="1"/>
    <s v="Owner-occupied as a principal dwelling"/>
    <n v="1"/>
    <n v="166"/>
    <s v="Loan originated"/>
    <n v="1"/>
    <s v="Hispanic or Latino"/>
    <n v="1"/>
    <x v="0"/>
    <n v="5"/>
    <s v="Male"/>
    <n v="1"/>
    <n v="74"/>
    <n v="57.6"/>
    <n v="105.82"/>
    <x v="1"/>
    <x v="1"/>
  </r>
  <r>
    <n v="7197000003"/>
    <s v="Department of Housing and Urban Development"/>
    <s v="FHA-insured"/>
    <n v="2"/>
    <s v="One-to-four family dwelling (other than manufactured housing)"/>
    <n v="1"/>
    <s v="Refinancing"/>
    <n v="3"/>
    <s v="Owner-occupied as a principal dwelling"/>
    <n v="1"/>
    <n v="159"/>
    <s v="Loan originated"/>
    <n v="1"/>
    <s v="Not Hispanic or Latino"/>
    <n v="2"/>
    <x v="0"/>
    <n v="5"/>
    <s v="Male"/>
    <n v="1"/>
    <n v="63"/>
    <n v="62.8"/>
    <n v="117.82"/>
    <x v="1"/>
    <x v="1"/>
  </r>
  <r>
    <s v="13-6131491"/>
    <s v="Department of Housing and Urban Development"/>
    <s v="Conventional"/>
    <n v="1"/>
    <s v="One-to-four family dwelling (other than manufactured housing)"/>
    <n v="1"/>
    <s v="Home purchase"/>
    <n v="1"/>
    <s v="Owner-occupied as a principal dwelling"/>
    <n v="1"/>
    <n v="160"/>
    <s v="Loan originated"/>
    <n v="1"/>
    <s v="Not Hispanic or Latino"/>
    <n v="2"/>
    <x v="0"/>
    <n v="5"/>
    <s v="Female"/>
    <n v="2"/>
    <n v="57"/>
    <n v="75.2"/>
    <n v="74.360000600000006"/>
    <x v="1"/>
    <x v="1"/>
  </r>
  <r>
    <s v="13-6131491"/>
    <s v="Department of Housing and Urban Development"/>
    <s v="Conventional"/>
    <n v="1"/>
    <s v="One-to-four family dwelling (other than manufactured housing)"/>
    <n v="1"/>
    <s v="Refinancing"/>
    <n v="3"/>
    <s v="Owner-occupied as a principal dwelling"/>
    <n v="1"/>
    <n v="140"/>
    <s v="Loan originated"/>
    <n v="1"/>
    <s v="Not Hispanic or Latino"/>
    <n v="2"/>
    <x v="0"/>
    <n v="5"/>
    <s v="Male"/>
    <n v="1"/>
    <n v="100"/>
    <n v="65.099999999999994"/>
    <n v="80.620002700000001"/>
    <x v="1"/>
    <x v="1"/>
  </r>
  <r>
    <s v="22-3039688"/>
    <s v="Department of Housing and Urban Development"/>
    <s v="FHA-insured"/>
    <n v="2"/>
    <s v="One-to-four family dwelling (other than manufactured housing)"/>
    <n v="1"/>
    <s v="Refinancing"/>
    <n v="3"/>
    <s v="Owner-occupied as a principal dwelling"/>
    <n v="1"/>
    <n v="100"/>
    <s v="Loan originated"/>
    <n v="1"/>
    <s v="Not Hispanic or Latino"/>
    <n v="2"/>
    <x v="0"/>
    <n v="5"/>
    <s v="Male"/>
    <n v="1"/>
    <m/>
    <n v="64.900000000000006"/>
    <n v="129.25"/>
    <x v="1"/>
    <x v="0"/>
  </r>
  <r>
    <n v="3444109999"/>
    <s v="Department of Housing and Urban Development"/>
    <s v="FHA-insured"/>
    <n v="2"/>
    <s v="One-to-four family dwelling (other than manufactured housing)"/>
    <n v="1"/>
    <s v="Home purchase"/>
    <n v="1"/>
    <s v="Owner-occupied as a principal dwelling"/>
    <n v="1"/>
    <n v="177"/>
    <s v="Loan originated"/>
    <n v="1"/>
    <s v="Not Hispanic or Latino"/>
    <n v="2"/>
    <x v="0"/>
    <n v="5"/>
    <s v="Male"/>
    <n v="1"/>
    <n v="92"/>
    <n v="68"/>
    <n v="131.229996"/>
    <x v="1"/>
    <x v="1"/>
  </r>
  <r>
    <s v="27-2105834"/>
    <s v="Department of Housing and Urban Development"/>
    <s v="Conventional"/>
    <n v="1"/>
    <s v="One-to-four family dwelling (other than manufactured housing)"/>
    <n v="1"/>
    <s v="Refinancing"/>
    <n v="3"/>
    <s v="Owner-occupied as a principal dwelling"/>
    <n v="1"/>
    <n v="424"/>
    <s v="Loan originated"/>
    <n v="1"/>
    <s v="Not Hispanic or Latino"/>
    <n v="2"/>
    <x v="3"/>
    <n v="2"/>
    <s v="Female"/>
    <n v="2"/>
    <n v="149"/>
    <n v="91.1"/>
    <n v="211.25"/>
    <x v="1"/>
    <x v="2"/>
  </r>
  <r>
    <s v="33-0941669"/>
    <s v="Department of Housing and Urban Development"/>
    <s v="Conventional"/>
    <n v="1"/>
    <s v="One-to-four family dwelling (other than manufactured housing)"/>
    <n v="1"/>
    <s v="Home purchase"/>
    <n v="1"/>
    <s v="Owner-occupied as a principal dwelling"/>
    <n v="1"/>
    <n v="171"/>
    <s v="Loan originated"/>
    <n v="1"/>
    <s v="Not Hispanic or Latino"/>
    <n v="2"/>
    <x v="0"/>
    <n v="5"/>
    <s v="Male"/>
    <n v="1"/>
    <n v="82"/>
    <n v="68.5"/>
    <n v="112.730003"/>
    <x v="1"/>
    <x v="1"/>
  </r>
  <r>
    <s v="38-2750395"/>
    <s v="Department of Housing and Urban Development"/>
    <s v="Conventional"/>
    <n v="1"/>
    <s v="One-to-four family dwelling (other than manufactured housing)"/>
    <n v="1"/>
    <s v="Refinancing"/>
    <n v="3"/>
    <s v="Owner-occupied as a principal dwelling"/>
    <n v="1"/>
    <n v="290"/>
    <s v="Loan originated"/>
    <n v="1"/>
    <s v="Not Hispanic or Latino"/>
    <n v="2"/>
    <x v="0"/>
    <n v="5"/>
    <s v="Male"/>
    <n v="1"/>
    <n v="163"/>
    <n v="66.2"/>
    <n v="143.83999600000001"/>
    <x v="1"/>
    <x v="2"/>
  </r>
  <r>
    <s v="87-0675992"/>
    <s v="Department of Housing and Urban Development"/>
    <s v="Conventional"/>
    <n v="1"/>
    <s v="One-to-four family dwelling (other than manufactured housing)"/>
    <n v="1"/>
    <s v="Home purchase"/>
    <n v="1"/>
    <s v="Owner-occupied as a principal dwelling"/>
    <n v="1"/>
    <n v="20"/>
    <s v="Loan originated"/>
    <n v="1"/>
    <s v="Not Hispanic or Latino"/>
    <n v="2"/>
    <x v="0"/>
    <n v="5"/>
    <s v="Male"/>
    <n v="1"/>
    <n v="49"/>
    <n v="59"/>
    <n v="101.709999"/>
    <x v="1"/>
    <x v="1"/>
  </r>
  <r>
    <s v="36-3987946"/>
    <s v="Department of Housing and Urban Development"/>
    <s v="Conventional"/>
    <n v="1"/>
    <s v="One-to-four family dwelling (other than manufactured housing)"/>
    <n v="1"/>
    <s v="Home purchase"/>
    <n v="1"/>
    <s v="Owner-occupied as a principal dwelling"/>
    <n v="1"/>
    <n v="597"/>
    <s v="Loan originated"/>
    <n v="1"/>
    <s v="Not Hispanic or Latino"/>
    <n v="2"/>
    <x v="0"/>
    <n v="5"/>
    <s v="Male"/>
    <n v="1"/>
    <n v="133"/>
    <n v="51.8"/>
    <n v="358.60998499999999"/>
    <x v="1"/>
    <x v="2"/>
  </r>
  <r>
    <s v="36-4327855"/>
    <s v="Department of Housing and Urban Development"/>
    <s v="Conventional"/>
    <n v="1"/>
    <s v="One-to-four family dwelling (other than manufactured housing)"/>
    <n v="1"/>
    <s v="Home purchase"/>
    <n v="1"/>
    <s v="Not owner-occupied as a principal dwelling"/>
    <n v="2"/>
    <n v="568"/>
    <s v="Loan originated"/>
    <n v="1"/>
    <s v="Not Hispanic or Latino"/>
    <n v="2"/>
    <x v="0"/>
    <n v="5"/>
    <s v="Male"/>
    <n v="1"/>
    <n v="407"/>
    <n v="83.9"/>
    <n v="99.819999699999997"/>
    <x v="1"/>
    <x v="2"/>
  </r>
  <r>
    <n v="7197000003"/>
    <s v="Department of Housing and Urban Development"/>
    <s v="Conventional"/>
    <n v="1"/>
    <s v="One-to-four family dwelling (other than manufactured housing)"/>
    <n v="1"/>
    <s v="Refinancing"/>
    <n v="3"/>
    <s v="Owner-occupied as a principal dwelling"/>
    <n v="1"/>
    <n v="151"/>
    <s v="Loan originated"/>
    <n v="1"/>
    <s v="Not Hispanic or Latino"/>
    <n v="2"/>
    <x v="0"/>
    <n v="5"/>
    <s v="Male"/>
    <n v="1"/>
    <n v="122"/>
    <n v="62.5"/>
    <n v="127.349998"/>
    <x v="1"/>
    <x v="2"/>
  </r>
  <r>
    <n v="7230000003"/>
    <s v="Department of Housing and Urban Development"/>
    <s v="FHA-insured"/>
    <n v="2"/>
    <s v="One-to-four family dwelling (other than manufactured housing)"/>
    <n v="1"/>
    <s v="Refinancing"/>
    <n v="3"/>
    <s v="Owner-occupied as a principal dwelling"/>
    <n v="1"/>
    <n v="363"/>
    <s v="Application denied by financial institution"/>
    <n v="3"/>
    <s v="Not Hispanic or Latino"/>
    <n v="2"/>
    <x v="0"/>
    <n v="5"/>
    <s v="Male"/>
    <n v="1"/>
    <n v="126"/>
    <n v="110.8"/>
    <n v="97.059997600000003"/>
    <x v="0"/>
    <x v="2"/>
  </r>
  <r>
    <s v="20-3492069"/>
    <s v="Department of Housing and Urban Development"/>
    <s v="Conventional"/>
    <n v="1"/>
    <s v="One-to-four family dwelling (other than manufactured housing)"/>
    <n v="1"/>
    <s v="Home purchase"/>
    <n v="1"/>
    <s v="Owner-occupied as a principal dwelling"/>
    <n v="1"/>
    <n v="191"/>
    <s v="Loan originated"/>
    <n v="1"/>
    <s v="Not Hispanic or Latino"/>
    <n v="2"/>
    <x v="0"/>
    <n v="5"/>
    <s v="Male"/>
    <n v="1"/>
    <n v="131"/>
    <n v="84"/>
    <n v="145.39999399999999"/>
    <x v="1"/>
    <x v="2"/>
  </r>
  <r>
    <s v="42-1554181"/>
    <s v="Department of Housing and Urban Development"/>
    <s v="Conventional"/>
    <n v="1"/>
    <s v="One-to-four family dwelling (other than manufactured housing)"/>
    <n v="1"/>
    <s v="Home purchase"/>
    <n v="1"/>
    <s v="Owner-occupied as a principal dwelling"/>
    <n v="1"/>
    <n v="206"/>
    <s v="Application approved but not accepted"/>
    <n v="2"/>
    <s v="Hispanic or Latino"/>
    <n v="1"/>
    <x v="0"/>
    <n v="5"/>
    <s v="Male"/>
    <n v="1"/>
    <n v="103"/>
    <n v="70.900000000000006"/>
    <n v="121.69000200000001"/>
    <x v="1"/>
    <x v="1"/>
  </r>
  <r>
    <s v="13-6131491"/>
    <s v="Department of Housing and Urban Development"/>
    <s v="FHA-insured"/>
    <n v="2"/>
    <s v="One-to-four family dwelling (other than manufactured housing)"/>
    <n v="1"/>
    <s v="Home purchase"/>
    <n v="1"/>
    <s v="Owner-occupied as a principal dwelling"/>
    <n v="1"/>
    <n v="190"/>
    <s v="Loan originated"/>
    <n v="1"/>
    <s v="Hispanic or Latino"/>
    <n v="1"/>
    <x v="0"/>
    <n v="5"/>
    <s v="Male"/>
    <n v="1"/>
    <n v="46"/>
    <n v="69.2"/>
    <n v="93.889999399999994"/>
    <x v="1"/>
    <x v="1"/>
  </r>
  <r>
    <s v="76-0503625"/>
    <s v="Department of Housing and Urban Development"/>
    <s v="Conventional"/>
    <n v="1"/>
    <s v="One-to-four family dwelling (other than manufactured housing)"/>
    <n v="1"/>
    <s v="Refinancing"/>
    <n v="3"/>
    <s v="Owner-occupied as a principal dwelling"/>
    <n v="1"/>
    <n v="272"/>
    <s v="Application denied by financial institution"/>
    <n v="3"/>
    <s v="Not Hispanic or Latino"/>
    <n v="2"/>
    <x v="0"/>
    <n v="5"/>
    <s v="Male"/>
    <n v="1"/>
    <n v="120"/>
    <n v="77.099999999999994"/>
    <n v="120.519997"/>
    <x v="0"/>
    <x v="1"/>
  </r>
  <r>
    <n v="3418909997"/>
    <s v="Department of Housing and Urban Development"/>
    <s v="FHA-insured"/>
    <n v="2"/>
    <s v="One-to-four family dwelling (other than manufactured housing)"/>
    <n v="1"/>
    <s v="Refinancing"/>
    <n v="3"/>
    <s v="Owner-occupied as a principal dwelling"/>
    <n v="1"/>
    <n v="471"/>
    <s v="Loan originated"/>
    <n v="1"/>
    <s v="Not Hispanic or Latino"/>
    <n v="2"/>
    <x v="1"/>
    <n v="3"/>
    <s v="Male"/>
    <n v="1"/>
    <m/>
    <n v="73.7"/>
    <n v="46.110000599999999"/>
    <x v="1"/>
    <x v="0"/>
  </r>
  <r>
    <s v="01-0759540"/>
    <s v="Department of Housing and Urban Development"/>
    <s v="FHA-insured"/>
    <n v="2"/>
    <s v="Manufactured housing"/>
    <n v="2"/>
    <s v="Home purchase"/>
    <n v="1"/>
    <s v="Owner-occupied as a principal dwelling"/>
    <n v="1"/>
    <n v="81"/>
    <s v="Application denied by financial institution"/>
    <n v="3"/>
    <s v="Not Hispanic or Latino"/>
    <n v="2"/>
    <x v="0"/>
    <n v="5"/>
    <s v="Male"/>
    <n v="1"/>
    <n v="32"/>
    <n v="45.7"/>
    <n v="102.349998"/>
    <x v="0"/>
    <x v="0"/>
  </r>
  <r>
    <s v="20-2928975"/>
    <s v="Department of Housing and Urban Development"/>
    <s v="Conventional"/>
    <n v="1"/>
    <s v="One-to-four family dwelling (other than manufactured housing)"/>
    <n v="1"/>
    <s v="Home purchase"/>
    <n v="1"/>
    <s v="Not owner-occupied as a principal dwelling"/>
    <n v="2"/>
    <n v="98"/>
    <s v="Loan originated"/>
    <n v="1"/>
    <s v="Not Hispanic or Latino"/>
    <n v="2"/>
    <x v="0"/>
    <n v="5"/>
    <s v="Female"/>
    <n v="2"/>
    <n v="102"/>
    <n v="68.400000000000006"/>
    <n v="93.370002700000001"/>
    <x v="1"/>
    <x v="1"/>
  </r>
  <r>
    <s v="02-0486480"/>
    <s v="Department of Housing and Urban Development"/>
    <s v="FHA-insured"/>
    <n v="2"/>
    <s v="One-to-four family dwelling (other than manufactured housing)"/>
    <n v="1"/>
    <s v="Home purchase"/>
    <n v="1"/>
    <s v="Owner-occupied as a principal dwelling"/>
    <n v="1"/>
    <n v="113"/>
    <s v="Loan originated"/>
    <n v="1"/>
    <s v="Not Hispanic or Latino"/>
    <n v="2"/>
    <x v="0"/>
    <n v="5"/>
    <s v="Male"/>
    <n v="1"/>
    <n v="60"/>
    <n v="73.900000000000006"/>
    <n v="78.050003099999998"/>
    <x v="1"/>
    <x v="1"/>
  </r>
  <r>
    <s v="54-1870627"/>
    <s v="Department of Housing and Urban Development"/>
    <s v="Conventional"/>
    <n v="1"/>
    <s v="One-to-four family dwelling (other than manufactured housing)"/>
    <n v="1"/>
    <s v="Home purchase"/>
    <n v="1"/>
    <s v="Owner-occupied as a principal dwelling"/>
    <n v="1"/>
    <n v="137"/>
    <s v="Loan originated"/>
    <n v="1"/>
    <s v="Not Hispanic or Latino"/>
    <n v="2"/>
    <x v="0"/>
    <n v="5"/>
    <s v="Female"/>
    <n v="2"/>
    <n v="69"/>
    <n v="57.5"/>
    <n v="98.25"/>
    <x v="1"/>
    <x v="1"/>
  </r>
  <r>
    <s v="59-1515932"/>
    <s v="Department of Housing and Urban Development"/>
    <s v="Conventional"/>
    <n v="1"/>
    <s v="Manufactured housing"/>
    <n v="2"/>
    <s v="Home purchase"/>
    <n v="1"/>
    <s v="Owner-occupied as a principal dwelling"/>
    <n v="1"/>
    <n v="1"/>
    <s v="Application approved but not accepted"/>
    <n v="2"/>
    <s v="Not Hispanic or Latino"/>
    <n v="2"/>
    <x v="0"/>
    <n v="5"/>
    <s v="Male"/>
    <n v="1"/>
    <n v="105"/>
    <n v="83.9"/>
    <n v="56.729999499999998"/>
    <x v="1"/>
    <x v="1"/>
  </r>
  <r>
    <s v="75-2695327"/>
    <s v="Department of Housing and Urban Development"/>
    <s v="FHA-insured"/>
    <n v="2"/>
    <s v="One-to-four family dwelling (other than manufactured housing)"/>
    <n v="1"/>
    <s v="Home purchase"/>
    <n v="1"/>
    <s v="Owner-occupied as a principal dwelling"/>
    <n v="1"/>
    <n v="136"/>
    <s v="Loan originated"/>
    <n v="1"/>
    <s v="Not Hispanic or Latino"/>
    <n v="2"/>
    <x v="0"/>
    <n v="5"/>
    <s v="Male"/>
    <n v="1"/>
    <n v="37"/>
    <n v="66.599999999999994"/>
    <n v="118.75"/>
    <x v="1"/>
    <x v="0"/>
  </r>
  <r>
    <n v="7776600008"/>
    <s v="Department of Housing and Urban Development"/>
    <s v="FHA-insured"/>
    <n v="2"/>
    <s v="One-to-four family dwelling (other than manufactured housing)"/>
    <n v="1"/>
    <s v="Home purchase"/>
    <n v="1"/>
    <s v="Owner-occupied as a principal dwelling"/>
    <n v="1"/>
    <n v="133"/>
    <s v="Loan originated"/>
    <n v="1"/>
    <s v="Not Hispanic or Latino"/>
    <n v="2"/>
    <x v="0"/>
    <n v="5"/>
    <s v="Female"/>
    <n v="2"/>
    <n v="88"/>
    <n v="68.5"/>
    <n v="138.61000100000001"/>
    <x v="1"/>
    <x v="1"/>
  </r>
  <r>
    <s v="62-1532940"/>
    <s v="Department of Housing and Urban Development"/>
    <s v="Conventional"/>
    <n v="1"/>
    <s v="One-to-four family dwelling (other than manufactured housing)"/>
    <n v="1"/>
    <s v="Home purchase"/>
    <n v="1"/>
    <s v="Owner-occupied as a principal dwelling"/>
    <n v="1"/>
    <n v="135"/>
    <s v="Loan originated"/>
    <n v="1"/>
    <s v="Not Hispanic or Latino"/>
    <n v="2"/>
    <x v="0"/>
    <n v="5"/>
    <s v="Male"/>
    <n v="1"/>
    <n v="50"/>
    <n v="62.3"/>
    <n v="77.699996900000002"/>
    <x v="1"/>
    <x v="1"/>
  </r>
  <r>
    <n v="471809999"/>
    <s v="Department of Housing and Urban Development"/>
    <s v="Conventional"/>
    <n v="1"/>
    <s v="One-to-four family dwelling (other than manufactured housing)"/>
    <n v="1"/>
    <s v="Home purchase"/>
    <n v="1"/>
    <s v="Owner-occupied as a principal dwelling"/>
    <n v="1"/>
    <n v="247"/>
    <s v="Loan originated"/>
    <n v="1"/>
    <s v="Hispanic or Latino"/>
    <n v="1"/>
    <x v="0"/>
    <n v="5"/>
    <s v="Female"/>
    <n v="2"/>
    <n v="155"/>
    <n v="72.5"/>
    <n v="160.11000100000001"/>
    <x v="1"/>
    <x v="2"/>
  </r>
  <r>
    <s v="01-0726495"/>
    <s v="Department of Housing and Urban Development"/>
    <s v="Conventional"/>
    <n v="1"/>
    <s v="One-to-four family dwelling (other than manufactured housing)"/>
    <n v="1"/>
    <s v="Refinancing"/>
    <n v="3"/>
    <s v="Owner-occupied as a principal dwelling"/>
    <n v="1"/>
    <n v="345"/>
    <s v="Loan originated"/>
    <n v="1"/>
    <s v="Not Hispanic or Latino"/>
    <n v="2"/>
    <x v="0"/>
    <n v="5"/>
    <s v="Male"/>
    <n v="1"/>
    <n v="125"/>
    <n v="75.2"/>
    <n v="151.28999300000001"/>
    <x v="1"/>
    <x v="2"/>
  </r>
  <r>
    <s v="84-1040263"/>
    <s v="Department of Housing and Urban Development"/>
    <s v="Conventional"/>
    <n v="1"/>
    <s v="One-to-four family dwelling (other than manufactured housing)"/>
    <n v="1"/>
    <s v="Refinancing"/>
    <n v="3"/>
    <s v="Owner-occupied as a principal dwelling"/>
    <n v="1"/>
    <n v="220"/>
    <s v="Loan originated"/>
    <n v="1"/>
    <s v="Not Hispanic or Latino"/>
    <n v="2"/>
    <x v="0"/>
    <n v="5"/>
    <s v="Male"/>
    <n v="1"/>
    <n v="81"/>
    <n v="76.8"/>
    <n v="126.650002"/>
    <x v="1"/>
    <x v="1"/>
  </r>
  <r>
    <s v="74-2508160"/>
    <s v="Department of Housing and Urban Development"/>
    <s v="Conventional"/>
    <n v="1"/>
    <s v="One-to-four family dwelling (other than manufactured housing)"/>
    <n v="1"/>
    <s v="Home purchase"/>
    <n v="1"/>
    <s v="Owner-occupied as a principal dwelling"/>
    <n v="1"/>
    <n v="284"/>
    <s v="Loan originated"/>
    <n v="1"/>
    <s v="Not Hispanic or Latino"/>
    <n v="2"/>
    <x v="0"/>
    <n v="5"/>
    <s v="Female"/>
    <n v="2"/>
    <n v="60"/>
    <n v="83.9"/>
    <n v="117.80999799999999"/>
    <x v="1"/>
    <x v="1"/>
  </r>
  <r>
    <n v="7442300004"/>
    <s v="Department of Housing and Urban Development"/>
    <s v="VA-guaranteed"/>
    <n v="3"/>
    <s v="One-to-four family dwelling (other than manufactured housing)"/>
    <n v="1"/>
    <s v="Refinancing"/>
    <n v="3"/>
    <s v="Owner-occupied as a principal dwelling"/>
    <n v="1"/>
    <n v="665"/>
    <s v="Loan originated"/>
    <n v="1"/>
    <s v="Not Hispanic or Latino"/>
    <n v="2"/>
    <x v="0"/>
    <n v="5"/>
    <s v="Male"/>
    <n v="1"/>
    <n v="119"/>
    <n v="107.6"/>
    <n v="145.529999"/>
    <x v="1"/>
    <x v="1"/>
  </r>
  <r>
    <s v="27-4023565"/>
    <s v="Department of Housing and Urban Development"/>
    <s v="VA-guaranteed"/>
    <n v="3"/>
    <s v="One-to-four family dwelling (other than manufactured housing)"/>
    <n v="1"/>
    <s v="Refinancing"/>
    <n v="3"/>
    <s v="Not owner-occupied as a principal dwelling"/>
    <n v="2"/>
    <n v="116"/>
    <s v="Loan originated"/>
    <n v="1"/>
    <s v="Not Hispanic or Latino"/>
    <n v="2"/>
    <x v="0"/>
    <n v="5"/>
    <s v="Male"/>
    <n v="1"/>
    <m/>
    <n v="77.099999999999994"/>
    <n v="103.349998"/>
    <x v="1"/>
    <x v="0"/>
  </r>
  <r>
    <s v="37-1542226"/>
    <s v="Department of Housing and Urban Development"/>
    <s v="Conventional"/>
    <n v="1"/>
    <s v="One-to-four family dwelling (other than manufactured housing)"/>
    <n v="1"/>
    <s v="Home purchase"/>
    <n v="1"/>
    <s v="Not owner-occupied as a principal dwelling"/>
    <n v="2"/>
    <n v="390"/>
    <s v="Loan originated"/>
    <n v="1"/>
    <s v="Not Hispanic or Latino"/>
    <n v="2"/>
    <x v="3"/>
    <n v="2"/>
    <s v="Female"/>
    <n v="2"/>
    <n v="111"/>
    <n v="73.7"/>
    <n v="126.44000200000001"/>
    <x v="1"/>
    <x v="1"/>
  </r>
  <r>
    <n v="7810600004"/>
    <s v="Department of Housing and Urban Development"/>
    <s v="Conventional"/>
    <n v="1"/>
    <s v="One-to-four family dwelling (other than manufactured housing)"/>
    <n v="1"/>
    <s v="Refinancing"/>
    <n v="3"/>
    <s v="Owner-occupied as a principal dwelling"/>
    <n v="1"/>
    <n v="367"/>
    <s v="Loan originated"/>
    <n v="1"/>
    <s v="Not Hispanic or Latino"/>
    <n v="2"/>
    <x v="0"/>
    <n v="5"/>
    <s v="Female"/>
    <n v="2"/>
    <n v="80"/>
    <n v="104.8"/>
    <n v="119.010002"/>
    <x v="1"/>
    <x v="1"/>
  </r>
  <r>
    <n v="7527300003"/>
    <s v="Department of Housing and Urban Development"/>
    <s v="Conventional"/>
    <n v="1"/>
    <s v="One-to-four family dwelling (other than manufactured housing)"/>
    <n v="1"/>
    <s v="Home purchase"/>
    <n v="1"/>
    <s v="Owner-occupied as a principal dwelling"/>
    <n v="1"/>
    <n v="259"/>
    <s v="Loan originated"/>
    <n v="1"/>
    <s v="Not Hispanic or Latino"/>
    <n v="2"/>
    <x v="0"/>
    <n v="5"/>
    <s v="Male"/>
    <n v="1"/>
    <n v="75"/>
    <n v="91.1"/>
    <n v="113.529999"/>
    <x v="1"/>
    <x v="1"/>
  </r>
  <r>
    <s v="84-1040263"/>
    <s v="Department of Housing and Urban Development"/>
    <s v="FHA-insured"/>
    <n v="2"/>
    <s v="One-to-four family dwelling (other than manufactured housing)"/>
    <n v="1"/>
    <s v="Refinancing"/>
    <n v="3"/>
    <s v="Owner-occupied as a principal dwelling"/>
    <n v="1"/>
    <n v="60"/>
    <s v="Loan originated"/>
    <n v="1"/>
    <s v="Information not provided by applicant in mail, Internet, or telephone application"/>
    <n v="3"/>
    <x v="0"/>
    <n v="5"/>
    <s v="Male"/>
    <n v="1"/>
    <m/>
    <n v="83.9"/>
    <n v="45.119998899999999"/>
    <x v="1"/>
    <x v="0"/>
  </r>
  <r>
    <n v="7811300008"/>
    <s v="Department of Housing and Urban Development"/>
    <s v="Conventional"/>
    <n v="1"/>
    <s v="One-to-four family dwelling (other than manufactured housing)"/>
    <n v="1"/>
    <s v="Home purchase"/>
    <n v="1"/>
    <s v="Owner-occupied as a principal dwelling"/>
    <n v="1"/>
    <n v="412"/>
    <s v="Loan originated"/>
    <n v="1"/>
    <s v="Not Hispanic or Latino"/>
    <n v="2"/>
    <x v="0"/>
    <n v="5"/>
    <s v="Female"/>
    <n v="2"/>
    <n v="334"/>
    <n v="66.2"/>
    <n v="147.759995"/>
    <x v="1"/>
    <x v="2"/>
  </r>
  <r>
    <s v="22-3887207"/>
    <s v="Department of Housing and Urban Development"/>
    <s v="VA-guaranteed"/>
    <n v="3"/>
    <s v="One-to-four family dwelling (other than manufactured housing)"/>
    <n v="1"/>
    <s v="Refinancing"/>
    <n v="3"/>
    <s v="Owner-occupied as a principal dwelling"/>
    <n v="1"/>
    <n v="290"/>
    <s v="Application denied by financial institution"/>
    <n v="3"/>
    <s v="Not Hispanic or Latino"/>
    <n v="2"/>
    <x v="0"/>
    <n v="5"/>
    <s v="Male"/>
    <n v="1"/>
    <n v="115"/>
    <n v="74.7"/>
    <n v="102.769997"/>
    <x v="0"/>
    <x v="1"/>
  </r>
  <r>
    <s v="20-8921389"/>
    <s v="Department of Housing and Urban Development"/>
    <s v="Conventional"/>
    <n v="1"/>
    <s v="One-to-four family dwelling (other than manufactured housing)"/>
    <n v="1"/>
    <s v="Refinancing"/>
    <n v="3"/>
    <s v="Owner-occupied as a principal dwelling"/>
    <n v="1"/>
    <n v="268"/>
    <s v="Loan originated"/>
    <n v="1"/>
    <s v="Not Hispanic or Latino"/>
    <n v="2"/>
    <x v="0"/>
    <n v="5"/>
    <s v="Female"/>
    <n v="2"/>
    <n v="45"/>
    <n v="77.5"/>
    <n v="115.769997"/>
    <x v="1"/>
    <x v="1"/>
  </r>
  <r>
    <n v="7527300003"/>
    <s v="Department of Housing and Urban Development"/>
    <s v="Conventional"/>
    <n v="1"/>
    <s v="One-to-four family dwelling (other than manufactured housing)"/>
    <n v="1"/>
    <s v="Home purchase"/>
    <n v="1"/>
    <s v="Owner-occupied as a principal dwelling"/>
    <n v="1"/>
    <n v="330"/>
    <s v="Loan originated"/>
    <n v="1"/>
    <s v="Not Hispanic or Latino"/>
    <n v="2"/>
    <x v="0"/>
    <n v="5"/>
    <s v="Female"/>
    <n v="2"/>
    <n v="105"/>
    <n v="73"/>
    <n v="120.510002"/>
    <x v="1"/>
    <x v="1"/>
  </r>
  <r>
    <s v="11-3290207"/>
    <s v="Department of Housing and Urban Development"/>
    <s v="Conventional"/>
    <n v="1"/>
    <s v="One-to-four family dwelling (other than manufactured housing)"/>
    <n v="1"/>
    <s v="Home purchase"/>
    <n v="1"/>
    <s v="Owner-occupied as a principal dwelling"/>
    <n v="1"/>
    <n v="315"/>
    <s v="Loan originated"/>
    <n v="1"/>
    <s v="Not Hispanic or Latino"/>
    <n v="2"/>
    <x v="0"/>
    <n v="5"/>
    <s v="Male"/>
    <n v="1"/>
    <n v="111"/>
    <n v="110.8"/>
    <n v="92.029998800000001"/>
    <x v="1"/>
    <x v="1"/>
  </r>
  <r>
    <s v="74-2508160"/>
    <s v="Department of Housing and Urban Development"/>
    <s v="FHA-insured"/>
    <n v="2"/>
    <s v="One-to-four family dwelling (other than manufactured housing)"/>
    <n v="1"/>
    <s v="Home purchase"/>
    <n v="1"/>
    <s v="Owner-occupied as a principal dwelling"/>
    <n v="1"/>
    <n v="201"/>
    <s v="Loan originated"/>
    <n v="1"/>
    <s v="Hispanic or Latino"/>
    <n v="1"/>
    <x v="0"/>
    <n v="5"/>
    <s v="Female"/>
    <n v="2"/>
    <n v="68"/>
    <n v="59.2"/>
    <n v="123.529999"/>
    <x v="1"/>
    <x v="1"/>
  </r>
  <r>
    <s v="57-1016947"/>
    <s v="Department of Housing and Urban Development"/>
    <s v="Conventional"/>
    <n v="1"/>
    <s v="Manufactured housing"/>
    <n v="2"/>
    <s v="Home purchase"/>
    <n v="1"/>
    <s v="Owner-occupied as a principal dwelling"/>
    <n v="1"/>
    <n v="97"/>
    <s v="Loan originated"/>
    <n v="1"/>
    <s v="Not Hispanic or Latino"/>
    <n v="2"/>
    <x v="0"/>
    <n v="5"/>
    <s v="Male"/>
    <n v="1"/>
    <n v="44"/>
    <n v="46.5"/>
    <n v="135.679993"/>
    <x v="1"/>
    <x v="1"/>
  </r>
  <r>
    <n v="7197000003"/>
    <s v="Department of Housing and Urban Development"/>
    <s v="Conventional"/>
    <n v="1"/>
    <s v="One-to-four family dwelling (other than manufactured housing)"/>
    <n v="1"/>
    <s v="Home purchase"/>
    <n v="1"/>
    <s v="Owner-occupied as a principal dwelling"/>
    <n v="1"/>
    <n v="141"/>
    <s v="Loan originated"/>
    <n v="1"/>
    <s v="Not Hispanic or Latino"/>
    <n v="2"/>
    <x v="0"/>
    <n v="5"/>
    <s v="Male"/>
    <n v="1"/>
    <n v="40"/>
    <n v="56.8"/>
    <n v="90.349998499999998"/>
    <x v="1"/>
    <x v="1"/>
  </r>
  <r>
    <n v="2149009991"/>
    <s v="Department of Housing and Urban Development"/>
    <s v="FHA-insured"/>
    <n v="2"/>
    <s v="One-to-four family dwelling (other than manufactured housing)"/>
    <n v="1"/>
    <s v="Home purchase"/>
    <n v="1"/>
    <s v="Owner-occupied as a principal dwelling"/>
    <n v="1"/>
    <n v="646"/>
    <s v="Loan originated"/>
    <n v="1"/>
    <s v="Not Hispanic or Latino"/>
    <n v="2"/>
    <x v="3"/>
    <n v="2"/>
    <s v="Female"/>
    <n v="2"/>
    <n v="100"/>
    <n v="97.4"/>
    <n v="124.699997"/>
    <x v="1"/>
    <x v="1"/>
  </r>
  <r>
    <s v="61-1388642"/>
    <s v="Department of Housing and Urban Development"/>
    <s v="FHA-insured"/>
    <n v="2"/>
    <s v="Manufactured housing"/>
    <n v="2"/>
    <s v="Home purchase"/>
    <n v="1"/>
    <s v="Owner-occupied as a principal dwelling"/>
    <n v="1"/>
    <n v="66"/>
    <s v="Loan originated"/>
    <n v="1"/>
    <s v="Not Hispanic or Latino"/>
    <n v="2"/>
    <x v="0"/>
    <n v="5"/>
    <s v="Female"/>
    <n v="2"/>
    <n v="30"/>
    <n v="47.8"/>
    <n v="121.370003"/>
    <x v="1"/>
    <x v="0"/>
  </r>
  <r>
    <n v="471809999"/>
    <s v="Department of Housing and Urban Development"/>
    <s v="Conventional"/>
    <n v="1"/>
    <s v="One-to-four family dwelling (other than manufactured housing)"/>
    <n v="1"/>
    <s v="Refinancing"/>
    <n v="3"/>
    <s v="Owner-occupied as a principal dwelling"/>
    <n v="1"/>
    <n v="170"/>
    <s v="Loan originated"/>
    <n v="1"/>
    <s v="Not Hispanic or Latino"/>
    <n v="2"/>
    <x v="0"/>
    <n v="5"/>
    <s v="Female"/>
    <n v="2"/>
    <n v="196"/>
    <n v="74.7"/>
    <n v="142.64999399999999"/>
    <x v="1"/>
    <x v="2"/>
  </r>
  <r>
    <s v="43-0889809"/>
    <s v="Department of Housing and Urban Development"/>
    <s v="FSA/RHS-guaranteed"/>
    <n v="4"/>
    <s v="One-to-four family dwelling (other than manufactured housing)"/>
    <n v="1"/>
    <s v="Home purchase"/>
    <n v="1"/>
    <s v="Owner-occupied as a principal dwelling"/>
    <n v="1"/>
    <n v="117"/>
    <s v="Loan originated"/>
    <n v="1"/>
    <s v="Not Hispanic or Latino"/>
    <n v="2"/>
    <x v="0"/>
    <n v="5"/>
    <s v="Female"/>
    <n v="2"/>
    <n v="51"/>
    <n v="62.6"/>
    <n v="100.540001"/>
    <x v="1"/>
    <x v="1"/>
  </r>
  <r>
    <n v="7983500003"/>
    <s v="Department of Housing and Urban Development"/>
    <s v="Conventional"/>
    <n v="1"/>
    <s v="One-to-four family dwelling (other than manufactured housing)"/>
    <n v="1"/>
    <s v="Home purchase"/>
    <n v="1"/>
    <s v="Owner-occupied as a principal dwelling"/>
    <n v="1"/>
    <n v="475"/>
    <s v="Loan originated"/>
    <n v="1"/>
    <s v="Not Hispanic or Latino"/>
    <n v="2"/>
    <x v="3"/>
    <n v="2"/>
    <s v="Female"/>
    <n v="2"/>
    <n v="137"/>
    <n v="111.2"/>
    <n v="94.510002099999994"/>
    <x v="1"/>
    <x v="2"/>
  </r>
  <r>
    <n v="7197000003"/>
    <s v="Department of Housing and Urban Development"/>
    <s v="Conventional"/>
    <n v="1"/>
    <s v="One-to-four family dwelling (other than manufactured housing)"/>
    <n v="1"/>
    <s v="Refinancing"/>
    <n v="3"/>
    <s v="Owner-occupied as a principal dwelling"/>
    <n v="1"/>
    <n v="151"/>
    <s v="Loan originated"/>
    <n v="1"/>
    <s v="Not Hispanic or Latino"/>
    <n v="2"/>
    <x v="0"/>
    <n v="5"/>
    <s v="Male"/>
    <n v="1"/>
    <n v="128"/>
    <n v="73.400000000000006"/>
    <n v="165.91999799999999"/>
    <x v="1"/>
    <x v="2"/>
  </r>
  <r>
    <n v="5222209998"/>
    <s v="Department of Housing and Urban Development"/>
    <s v="FHA-insured"/>
    <n v="2"/>
    <s v="One-to-four family dwelling (other than manufactured housing)"/>
    <n v="1"/>
    <s v="Home purchase"/>
    <n v="1"/>
    <s v="Owner-occupied as a principal dwelling"/>
    <n v="1"/>
    <n v="211"/>
    <s v="Loan originated"/>
    <n v="1"/>
    <s v="Not Hispanic or Latino"/>
    <n v="2"/>
    <x v="0"/>
    <n v="5"/>
    <s v="Female"/>
    <n v="2"/>
    <n v="35"/>
    <n v="69.2"/>
    <n v="116.44000200000001"/>
    <x v="1"/>
    <x v="0"/>
  </r>
  <r>
    <s v="20-0378305"/>
    <s v="Department of Housing and Urban Development"/>
    <s v="Conventional"/>
    <n v="1"/>
    <s v="One-to-four family dwelling (other than manufactured housing)"/>
    <n v="1"/>
    <s v="Home purchase"/>
    <n v="1"/>
    <s v="Owner-occupied as a principal dwelling"/>
    <n v="1"/>
    <n v="136"/>
    <s v="Loan originated"/>
    <n v="1"/>
    <s v="Hispanic or Latino"/>
    <n v="1"/>
    <x v="0"/>
    <n v="5"/>
    <s v="Female"/>
    <n v="2"/>
    <n v="52"/>
    <n v="102.6"/>
    <n v="73.889999399999994"/>
    <x v="1"/>
    <x v="1"/>
  </r>
  <r>
    <s v="23-2769131"/>
    <s v="Department of Housing and Urban Development"/>
    <s v="Conventional"/>
    <n v="1"/>
    <s v="One-to-four family dwelling (other than manufactured housing)"/>
    <n v="1"/>
    <s v="Refinancing"/>
    <n v="3"/>
    <s v="Owner-occupied as a principal dwelling"/>
    <n v="1"/>
    <n v="390"/>
    <s v="Application approved but not accepted"/>
    <n v="2"/>
    <s v="Not Hispanic or Latino"/>
    <n v="2"/>
    <x v="0"/>
    <n v="5"/>
    <s v="Male"/>
    <n v="1"/>
    <n v="96"/>
    <n v="68.8"/>
    <n v="136.80999800000001"/>
    <x v="1"/>
    <x v="1"/>
  </r>
  <r>
    <s v="74-2508160"/>
    <s v="Department of Housing and Urban Development"/>
    <s v="FHA-insured"/>
    <n v="2"/>
    <s v="One-to-four family dwelling (other than manufactured housing)"/>
    <n v="1"/>
    <s v="Home purchase"/>
    <n v="1"/>
    <s v="Owner-occupied as a principal dwelling"/>
    <n v="1"/>
    <n v="220"/>
    <s v="Loan originated"/>
    <n v="1"/>
    <s v="Not Hispanic or Latino"/>
    <n v="2"/>
    <x v="0"/>
    <n v="5"/>
    <s v="Female"/>
    <n v="2"/>
    <n v="40"/>
    <n v="78.7"/>
    <n v="101.489998"/>
    <x v="1"/>
    <x v="1"/>
  </r>
  <r>
    <s v="38-3564305"/>
    <s v="Department of Housing and Urban Development"/>
    <s v="Conventional"/>
    <n v="1"/>
    <s v="One-to-four family dwelling (other than manufactured housing)"/>
    <n v="1"/>
    <s v="Refinancing"/>
    <n v="3"/>
    <s v="Owner-occupied as a principal dwelling"/>
    <n v="1"/>
    <n v="184"/>
    <s v="Application approved but not accepted"/>
    <n v="2"/>
    <s v="Not Hispanic or Latino"/>
    <n v="2"/>
    <x v="0"/>
    <n v="5"/>
    <s v="Male"/>
    <n v="1"/>
    <n v="119"/>
    <n v="79.599999999999994"/>
    <n v="148.03999300000001"/>
    <x v="1"/>
    <x v="1"/>
  </r>
  <r>
    <s v="26-4599244"/>
    <s v="Department of Housing and Urban Development"/>
    <s v="VA-guaranteed"/>
    <n v="3"/>
    <s v="One-to-four family dwelling (other than manufactured housing)"/>
    <n v="1"/>
    <s v="Refinancing"/>
    <n v="3"/>
    <s v="Owner-occupied as a principal dwelling"/>
    <n v="1"/>
    <n v="340"/>
    <s v="Loan originated"/>
    <n v="1"/>
    <s v="Not Hispanic or Latino"/>
    <n v="2"/>
    <x v="1"/>
    <n v="3"/>
    <s v="Male"/>
    <n v="1"/>
    <n v="114"/>
    <n v="59"/>
    <n v="134.970001"/>
    <x v="1"/>
    <x v="1"/>
  </r>
  <r>
    <n v="7416700009"/>
    <s v="Department of Housing and Urban Development"/>
    <s v="Conventional"/>
    <n v="1"/>
    <s v="One-to-four family dwelling (other than manufactured housing)"/>
    <n v="1"/>
    <s v="Home purchase"/>
    <n v="1"/>
    <s v="Not owner-occupied as a principal dwelling"/>
    <n v="2"/>
    <n v="343"/>
    <s v="Loan originated"/>
    <n v="1"/>
    <s v="Not Hispanic or Latino"/>
    <n v="2"/>
    <x v="3"/>
    <n v="2"/>
    <s v="Female"/>
    <n v="2"/>
    <n v="308"/>
    <n v="107.6"/>
    <n v="143.83999600000001"/>
    <x v="1"/>
    <x v="2"/>
  </r>
  <r>
    <n v="7976700006"/>
    <s v="Department of Housing and Urban Development"/>
    <s v="Conventional"/>
    <n v="1"/>
    <s v="One-to-four family dwelling (other than manufactured housing)"/>
    <n v="1"/>
    <s v="Home purchase"/>
    <n v="1"/>
    <s v="Owner-occupied as a principal dwelling"/>
    <n v="1"/>
    <n v="354"/>
    <s v="Loan originated"/>
    <n v="1"/>
    <s v="Hispanic or Latino"/>
    <n v="1"/>
    <x v="0"/>
    <n v="5"/>
    <s v="Female"/>
    <n v="2"/>
    <n v="140"/>
    <n v="63.2"/>
    <n v="115.239998"/>
    <x v="1"/>
    <x v="2"/>
  </r>
  <r>
    <s v="20-4224234"/>
    <s v="Department of Housing and Urban Development"/>
    <s v="Conventional"/>
    <n v="1"/>
    <s v="One-to-four family dwelling (other than manufactured housing)"/>
    <n v="1"/>
    <s v="Home purchase"/>
    <n v="1"/>
    <s v="Owner-occupied as a principal dwelling"/>
    <n v="1"/>
    <n v="312"/>
    <s v="Loan originated"/>
    <n v="1"/>
    <s v="Not Hispanic or Latino"/>
    <n v="2"/>
    <x v="0"/>
    <n v="5"/>
    <s v="Male"/>
    <n v="1"/>
    <n v="127"/>
    <n v="65.5"/>
    <n v="155.220001"/>
    <x v="1"/>
    <x v="2"/>
  </r>
  <r>
    <n v="7197000003"/>
    <s v="Department of Housing and Urban Development"/>
    <s v="Conventional"/>
    <n v="1"/>
    <s v="One-to-four family dwelling (other than manufactured housing)"/>
    <n v="1"/>
    <s v="Refinancing"/>
    <n v="3"/>
    <s v="Owner-occupied as a principal dwelling"/>
    <n v="1"/>
    <n v="100"/>
    <s v="Loan originated"/>
    <n v="1"/>
    <s v="Hispanic or Latino"/>
    <n v="1"/>
    <x v="0"/>
    <n v="5"/>
    <s v="Female"/>
    <n v="2"/>
    <n v="52"/>
    <n v="64.3"/>
    <n v="46.599998499999998"/>
    <x v="1"/>
    <x v="1"/>
  </r>
  <r>
    <s v="90-0186134"/>
    <s v="Department of Housing and Urban Development"/>
    <s v="Conventional"/>
    <n v="1"/>
    <s v="One-to-four family dwelling (other than manufactured housing)"/>
    <n v="1"/>
    <s v="Refinancing"/>
    <n v="3"/>
    <s v="Owner-occupied as a principal dwelling"/>
    <n v="1"/>
    <n v="316"/>
    <s v="Loan originated"/>
    <n v="1"/>
    <s v="Not Hispanic or Latino"/>
    <n v="2"/>
    <x v="3"/>
    <n v="2"/>
    <s v="Male"/>
    <n v="1"/>
    <n v="90"/>
    <n v="111.2"/>
    <n v="93.809997600000003"/>
    <x v="1"/>
    <x v="1"/>
  </r>
  <r>
    <s v="26-1773722"/>
    <s v="Department of Housing and Urban Development"/>
    <s v="Conventional"/>
    <n v="1"/>
    <s v="One-to-four family dwelling (other than manufactured housing)"/>
    <n v="1"/>
    <s v="Home purchase"/>
    <n v="1"/>
    <s v="Not owner-occupied as a principal dwelling"/>
    <n v="2"/>
    <n v="130"/>
    <s v="Loan originated"/>
    <n v="1"/>
    <s v="Not Hispanic or Latino"/>
    <n v="2"/>
    <x v="0"/>
    <n v="5"/>
    <s v="Female"/>
    <n v="2"/>
    <n v="90"/>
    <n v="54.2"/>
    <n v="160.720001"/>
    <x v="1"/>
    <x v="1"/>
  </r>
  <r>
    <s v="36-4176531"/>
    <s v="Department of Housing and Urban Development"/>
    <s v="FHA-insured"/>
    <n v="2"/>
    <s v="One-to-four family dwelling (other than manufactured housing)"/>
    <n v="1"/>
    <s v="Home purchase"/>
    <n v="1"/>
    <s v="Owner-occupied as a principal dwelling"/>
    <n v="1"/>
    <n v="302"/>
    <s v="Loan originated"/>
    <n v="1"/>
    <s v="Not Hispanic or Latino"/>
    <n v="2"/>
    <x v="0"/>
    <n v="5"/>
    <s v="Female"/>
    <n v="2"/>
    <n v="127"/>
    <n v="77.5"/>
    <n v="157.770004"/>
    <x v="1"/>
    <x v="2"/>
  </r>
  <r>
    <n v="1146500007"/>
    <s v="Department of Housing and Urban Development"/>
    <s v="VA-guaranteed"/>
    <n v="3"/>
    <s v="One-to-four family dwelling (other than manufactured housing)"/>
    <n v="1"/>
    <s v="Home purchase"/>
    <n v="1"/>
    <s v="Owner-occupied as a principal dwelling"/>
    <n v="1"/>
    <n v="575"/>
    <s v="Application denied by financial institution"/>
    <n v="3"/>
    <s v="Not Hispanic or Latino"/>
    <n v="2"/>
    <x v="0"/>
    <n v="5"/>
    <s v="Male"/>
    <n v="1"/>
    <n v="166"/>
    <n v="63.2"/>
    <n v="205.259995"/>
    <x v="0"/>
    <x v="2"/>
  </r>
  <r>
    <s v="75-2921540"/>
    <s v="Department of Housing and Urban Development"/>
    <s v="Conventional"/>
    <n v="1"/>
    <s v="One-to-four family dwelling (other than manufactured housing)"/>
    <n v="1"/>
    <s v="Refinancing"/>
    <n v="3"/>
    <s v="Not owner-occupied as a principal dwelling"/>
    <n v="2"/>
    <n v="129"/>
    <s v="Application denied by financial institution"/>
    <n v="3"/>
    <s v="Not Hispanic or Latino"/>
    <n v="2"/>
    <x v="1"/>
    <n v="3"/>
    <s v="Male"/>
    <n v="1"/>
    <m/>
    <n v="81.400000000000006"/>
    <n v="130.740005"/>
    <x v="0"/>
    <x v="0"/>
  </r>
  <r>
    <s v="26-4599244"/>
    <s v="Department of Housing and Urban Development"/>
    <s v="Conventional"/>
    <n v="1"/>
    <s v="One-to-four family dwelling (other than manufactured housing)"/>
    <n v="1"/>
    <s v="Refinancing"/>
    <n v="3"/>
    <s v="Owner-occupied as a principal dwelling"/>
    <n v="1"/>
    <n v="141"/>
    <s v="Application denied by financial institution"/>
    <n v="3"/>
    <s v="Not Hispanic or Latino"/>
    <n v="2"/>
    <x v="0"/>
    <n v="5"/>
    <s v="Male"/>
    <n v="1"/>
    <n v="74"/>
    <n v="96"/>
    <n v="84.209999100000005"/>
    <x v="0"/>
    <x v="1"/>
  </r>
  <r>
    <s v="26-0595342"/>
    <s v="Department of Housing and Urban Development"/>
    <s v="Conventional"/>
    <n v="1"/>
    <s v="One-to-four family dwelling (other than manufactured housing)"/>
    <n v="1"/>
    <s v="Home purchase"/>
    <n v="1"/>
    <s v="Owner-occupied as a principal dwelling"/>
    <n v="1"/>
    <n v="170"/>
    <s v="Application denied by financial institution"/>
    <n v="3"/>
    <s v="Not Hispanic or Latino"/>
    <n v="2"/>
    <x v="0"/>
    <n v="5"/>
    <s v="Male"/>
    <n v="1"/>
    <n v="35"/>
    <n v="73"/>
    <n v="78.959999100000005"/>
    <x v="0"/>
    <x v="0"/>
  </r>
  <r>
    <s v="68-0151632"/>
    <s v="Department of Housing and Urban Development"/>
    <s v="Conventional"/>
    <n v="1"/>
    <s v="One-to-four family dwelling (other than manufactured housing)"/>
    <n v="1"/>
    <s v="Home purchase"/>
    <n v="1"/>
    <s v="Owner-occupied as a principal dwelling"/>
    <n v="1"/>
    <n v="328"/>
    <s v="Loan originated"/>
    <n v="1"/>
    <s v="Not Hispanic or Latino"/>
    <n v="2"/>
    <x v="0"/>
    <n v="5"/>
    <s v="Female"/>
    <n v="2"/>
    <n v="85"/>
    <n v="84.4"/>
    <n v="115.610001"/>
    <x v="1"/>
    <x v="1"/>
  </r>
  <r>
    <n v="2172609997"/>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123"/>
    <n v="53.5"/>
    <n v="157.320007"/>
    <x v="1"/>
    <x v="2"/>
  </r>
  <r>
    <s v="16-1566654"/>
    <s v="Department of Housing and Urban Development"/>
    <s v="FHA-insured"/>
    <n v="2"/>
    <s v="One-to-four family dwelling (other than manufactured housing)"/>
    <n v="1"/>
    <s v="Home purchase"/>
    <n v="1"/>
    <s v="Owner-occupied as a principal dwelling"/>
    <n v="1"/>
    <n v="85"/>
    <s v="Loan originated"/>
    <n v="1"/>
    <s v="Hispanic or Latino"/>
    <n v="1"/>
    <x v="0"/>
    <n v="5"/>
    <s v="Female"/>
    <n v="2"/>
    <n v="27"/>
    <n v="68.5"/>
    <n v="52.049999200000002"/>
    <x v="1"/>
    <x v="0"/>
  </r>
  <r>
    <n v="5556209999"/>
    <s v="Department of Housing and Urban Development"/>
    <s v="VA-guaranteed"/>
    <n v="3"/>
    <s v="One-to-four family dwelling (other than manufactured housing)"/>
    <n v="1"/>
    <s v="Refinancing"/>
    <n v="3"/>
    <s v="Owner-occupied as a principal dwelling"/>
    <n v="1"/>
    <n v="348"/>
    <s v="Application denied by financial institution"/>
    <n v="3"/>
    <s v="Not Hispanic or Latino"/>
    <n v="2"/>
    <x v="0"/>
    <n v="5"/>
    <s v="Male"/>
    <n v="1"/>
    <n v="105"/>
    <n v="74.5"/>
    <n v="128.08999600000001"/>
    <x v="0"/>
    <x v="1"/>
  </r>
  <r>
    <s v="38-2750395"/>
    <s v="Department of Housing and Urban Development"/>
    <s v="FHA-insured"/>
    <n v="2"/>
    <s v="One-to-four family dwelling (other than manufactured housing)"/>
    <n v="1"/>
    <s v="Home purchase"/>
    <n v="1"/>
    <s v="Owner-occupied as a principal dwelling"/>
    <n v="1"/>
    <n v="350"/>
    <s v="Loan originated"/>
    <n v="1"/>
    <s v="Hispanic or Latino"/>
    <n v="1"/>
    <x v="0"/>
    <n v="5"/>
    <s v="Male"/>
    <n v="1"/>
    <n v="161"/>
    <n v="81.400000000000006"/>
    <n v="122.19000200000001"/>
    <x v="1"/>
    <x v="2"/>
  </r>
  <r>
    <n v="3931809996"/>
    <s v="Department of Housing and Urban Development"/>
    <s v="FHA-insured"/>
    <n v="2"/>
    <s v="One-to-four family dwelling (other than manufactured housing)"/>
    <n v="1"/>
    <s v="Home purchase"/>
    <n v="1"/>
    <s v="Owner-occupied as a principal dwelling"/>
    <n v="1"/>
    <n v="188"/>
    <s v="Loan purchased by the institution"/>
    <n v="6"/>
    <s v="Not Hispanic or Latino"/>
    <n v="2"/>
    <x v="2"/>
    <n v="1"/>
    <s v="Male"/>
    <n v="1"/>
    <n v="80"/>
    <n v="52.8"/>
    <n v="120.07"/>
    <x v="1"/>
    <x v="1"/>
  </r>
  <r>
    <s v="68-0151632"/>
    <s v="Department of Housing and Urban Development"/>
    <s v="VA-guaranteed"/>
    <n v="3"/>
    <s v="One-to-four family dwelling (other than manufactured housing)"/>
    <n v="1"/>
    <s v="Home purchase"/>
    <n v="1"/>
    <s v="Owner-occupied as a principal dwelling"/>
    <n v="1"/>
    <n v="95"/>
    <s v="Loan originated"/>
    <n v="1"/>
    <s v="Not Hispanic or Latino"/>
    <n v="2"/>
    <x v="1"/>
    <n v="3"/>
    <s v="Male"/>
    <n v="1"/>
    <n v="59"/>
    <n v="77.5"/>
    <n v="65.860000600000006"/>
    <x v="1"/>
    <x v="1"/>
  </r>
  <r>
    <s v="01-0726495"/>
    <s v="Department of Housing and Urban Development"/>
    <s v="Conventional"/>
    <n v="1"/>
    <s v="One-to-four family dwelling (other than manufactured housing)"/>
    <n v="1"/>
    <s v="Refinancing"/>
    <n v="3"/>
    <s v="Owner-occupied as a principal dwelling"/>
    <n v="1"/>
    <n v="380"/>
    <s v="Loan originated"/>
    <n v="1"/>
    <s v="Hispanic or Latino"/>
    <n v="1"/>
    <x v="0"/>
    <n v="5"/>
    <s v="Male"/>
    <n v="1"/>
    <n v="135"/>
    <n v="64.3"/>
    <n v="106.349998"/>
    <x v="1"/>
    <x v="2"/>
  </r>
  <r>
    <s v="23-2769131"/>
    <s v="Department of Housing and Urban Development"/>
    <s v="Conventional"/>
    <n v="1"/>
    <s v="One-to-four family dwelling (other than manufactured housing)"/>
    <n v="1"/>
    <s v="Refinancing"/>
    <n v="3"/>
    <s v="Owner-occupied as a principal dwelling"/>
    <n v="1"/>
    <n v="185"/>
    <s v="Loan originated"/>
    <n v="1"/>
    <s v="Not Hispanic or Latino"/>
    <n v="2"/>
    <x v="0"/>
    <n v="5"/>
    <s v="Male"/>
    <n v="1"/>
    <n v="227"/>
    <n v="71.099999999999994"/>
    <n v="123.470001"/>
    <x v="1"/>
    <x v="2"/>
  </r>
  <r>
    <n v="1611300007"/>
    <s v="Department of Housing and Urban Development"/>
    <s v="FSA/RHS-guaranteed"/>
    <n v="4"/>
    <s v="One-to-four family dwelling (other than manufactured housing)"/>
    <n v="1"/>
    <s v="Home purchase"/>
    <n v="1"/>
    <s v="Owner-occupied as a principal dwelling"/>
    <n v="1"/>
    <n v="56"/>
    <s v="Loan originated"/>
    <n v="1"/>
    <s v="Not Hispanic or Latino"/>
    <n v="2"/>
    <x v="0"/>
    <n v="5"/>
    <s v="Male"/>
    <n v="1"/>
    <n v="36"/>
    <n v="60.3"/>
    <n v="102.18"/>
    <x v="1"/>
    <x v="0"/>
  </r>
  <r>
    <s v="33-0419992"/>
    <s v="Department of Housing and Urban Development"/>
    <s v="FHA-insured"/>
    <n v="2"/>
    <s v="One-to-four family dwelling (other than manufactured housing)"/>
    <n v="1"/>
    <s v="Home purchase"/>
    <n v="1"/>
    <s v="Owner-occupied as a principal dwelling"/>
    <n v="1"/>
    <n v="382"/>
    <s v="Loan originated"/>
    <n v="1"/>
    <s v="Hispanic or Latino"/>
    <n v="1"/>
    <x v="0"/>
    <n v="5"/>
    <s v="Male"/>
    <n v="1"/>
    <n v="85"/>
    <n v="83.3"/>
    <n v="49.360000599999999"/>
    <x v="1"/>
    <x v="1"/>
  </r>
  <r>
    <s v="86-0860478"/>
    <s v="Department of Housing and Urban Development"/>
    <s v="FSA/RHS-guaranteed"/>
    <n v="4"/>
    <s v="One-to-four family dwelling (other than manufactured housing)"/>
    <n v="1"/>
    <s v="Home purchase"/>
    <n v="1"/>
    <s v="Owner-occupied as a principal dwelling"/>
    <n v="1"/>
    <n v="222"/>
    <s v="Loan originated"/>
    <n v="1"/>
    <s v="Not Hispanic or Latino"/>
    <n v="2"/>
    <x v="0"/>
    <n v="5"/>
    <s v="Male"/>
    <n v="1"/>
    <n v="63"/>
    <n v="107.6"/>
    <n v="77.5"/>
    <x v="1"/>
    <x v="1"/>
  </r>
  <r>
    <s v="87-0623581"/>
    <s v="Department of Housing and Urban Development"/>
    <s v="Conventional"/>
    <n v="1"/>
    <s v="One-to-four family dwelling (other than manufactured housing)"/>
    <n v="1"/>
    <s v="Home purchase"/>
    <n v="1"/>
    <s v="Owner-occupied as a principal dwelling"/>
    <n v="1"/>
    <n v="10"/>
    <s v="Loan originated"/>
    <n v="1"/>
    <s v="Not Hispanic or Latino"/>
    <n v="2"/>
    <x v="0"/>
    <n v="5"/>
    <s v="Male"/>
    <n v="1"/>
    <n v="45"/>
    <n v="75"/>
    <n v="83.610000600000006"/>
    <x v="1"/>
    <x v="1"/>
  </r>
  <r>
    <n v="7197000003"/>
    <s v="Department of Housing and Urban Development"/>
    <s v="FHA-insured"/>
    <n v="2"/>
    <s v="One-to-four family dwelling (other than manufactured housing)"/>
    <n v="1"/>
    <s v="Refinancing"/>
    <n v="3"/>
    <s v="Owner-occupied as a principal dwelling"/>
    <n v="1"/>
    <n v="228"/>
    <s v="Loan originated"/>
    <n v="1"/>
    <s v="Not Hispanic or Latino"/>
    <n v="2"/>
    <x v="0"/>
    <n v="5"/>
    <s v="Male"/>
    <n v="1"/>
    <n v="79"/>
    <n v="67.7"/>
    <n v="129.86999499999999"/>
    <x v="1"/>
    <x v="1"/>
  </r>
  <r>
    <s v="46-3676810"/>
    <s v="Department of Housing and Urban Development"/>
    <s v="Conventional"/>
    <n v="1"/>
    <s v="One-to-four family dwelling (other than manufactured housing)"/>
    <n v="1"/>
    <s v="Refinancing"/>
    <n v="3"/>
    <s v="Owner-occupied as a principal dwelling"/>
    <n v="1"/>
    <n v="450"/>
    <s v="Application denied by financial institution"/>
    <n v="3"/>
    <s v="Not Hispanic or Latino"/>
    <n v="2"/>
    <x v="0"/>
    <n v="5"/>
    <s v="Male"/>
    <n v="1"/>
    <n v="165"/>
    <n v="79.3"/>
    <n v="106.910004"/>
    <x v="0"/>
    <x v="2"/>
  </r>
  <r>
    <n v="471809999"/>
    <s v="Department of Housing and Urban Development"/>
    <s v="FHA-insured"/>
    <n v="2"/>
    <s v="One-to-four family dwelling (other than manufactured housing)"/>
    <n v="1"/>
    <s v="Home purchase"/>
    <n v="1"/>
    <s v="Owner-occupied as a principal dwelling"/>
    <n v="1"/>
    <n v="167"/>
    <s v="Application approved but not accepted"/>
    <n v="2"/>
    <s v="Not Hispanic or Latino"/>
    <n v="2"/>
    <x v="0"/>
    <n v="5"/>
    <s v="Female"/>
    <n v="2"/>
    <n v="31"/>
    <n v="64"/>
    <n v="52.840000199999999"/>
    <x v="1"/>
    <x v="0"/>
  </r>
  <r>
    <s v="52-2102740"/>
    <s v="Department of Housing and Urban Development"/>
    <s v="FHA-insured"/>
    <n v="2"/>
    <s v="One-to-four family dwelling (other than manufactured housing)"/>
    <n v="1"/>
    <s v="Home purchase"/>
    <n v="1"/>
    <s v="Owner-occupied as a principal dwelling"/>
    <n v="1"/>
    <n v="282"/>
    <s v="Loan originated"/>
    <n v="1"/>
    <s v="Not Hispanic or Latino"/>
    <n v="2"/>
    <x v="0"/>
    <n v="5"/>
    <s v="Female"/>
    <n v="2"/>
    <n v="82"/>
    <n v="83.9"/>
    <n v="139.14999399999999"/>
    <x v="1"/>
    <x v="1"/>
  </r>
  <r>
    <s v="20-0378305"/>
    <s v="Department of Housing and Urban Development"/>
    <s v="FHA-insured"/>
    <n v="2"/>
    <s v="One-to-four family dwelling (other than manufactured housing)"/>
    <n v="1"/>
    <s v="Home purchase"/>
    <n v="1"/>
    <s v="Owner-occupied as a principal dwelling"/>
    <n v="1"/>
    <n v="144"/>
    <s v="Loan originated"/>
    <n v="1"/>
    <s v="Not Hispanic or Latino"/>
    <n v="2"/>
    <x v="0"/>
    <n v="5"/>
    <s v="Male"/>
    <n v="1"/>
    <n v="45"/>
    <n v="91.5"/>
    <n v="92.190002399999997"/>
    <x v="1"/>
    <x v="1"/>
  </r>
  <r>
    <s v="57-1175755"/>
    <s v="Department of Housing and Urban Development"/>
    <s v="Conventional"/>
    <n v="1"/>
    <s v="One-to-four family dwelling (other than manufactured housing)"/>
    <n v="1"/>
    <s v="Refinancing"/>
    <n v="3"/>
    <s v="Owner-occupied as a principal dwelling"/>
    <n v="1"/>
    <n v="111"/>
    <s v="Loan originated"/>
    <n v="1"/>
    <s v="Not Hispanic or Latino"/>
    <n v="2"/>
    <x v="0"/>
    <n v="5"/>
    <s v="Female"/>
    <n v="2"/>
    <n v="35"/>
    <n v="77.8"/>
    <n v="119.519997"/>
    <x v="1"/>
    <x v="0"/>
  </r>
  <r>
    <s v="22-3665409"/>
    <s v="Department of Housing and Urban Development"/>
    <s v="FHA-insured"/>
    <n v="2"/>
    <s v="One-to-four family dwelling (other than manufactured housing)"/>
    <n v="1"/>
    <s v="Home purchase"/>
    <n v="1"/>
    <s v="Owner-occupied as a principal dwelling"/>
    <n v="1"/>
    <n v="38"/>
    <s v="Loan originated"/>
    <n v="1"/>
    <s v="Not Hispanic or Latino"/>
    <n v="2"/>
    <x v="2"/>
    <n v="1"/>
    <s v="Male"/>
    <n v="1"/>
    <n v="38"/>
    <n v="75.2"/>
    <n v="38.650001500000002"/>
    <x v="1"/>
    <x v="0"/>
  </r>
  <r>
    <s v="38-2750395"/>
    <s v="Department of Housing and Urban Development"/>
    <s v="Conventional"/>
    <n v="1"/>
    <s v="One-to-four family dwelling (other than manufactured housing)"/>
    <n v="1"/>
    <s v="Refinancing"/>
    <n v="3"/>
    <s v="Owner-occupied as a principal dwelling"/>
    <n v="1"/>
    <n v="408"/>
    <s v="Loan originated"/>
    <n v="1"/>
    <s v="Not Hispanic or Latino"/>
    <n v="2"/>
    <x v="0"/>
    <n v="5"/>
    <s v="Male"/>
    <n v="1"/>
    <n v="131"/>
    <n v="88"/>
    <n v="64.800003099999998"/>
    <x v="1"/>
    <x v="2"/>
  </r>
  <r>
    <s v="33-0649866"/>
    <s v="Department of Housing and Urban Development"/>
    <s v="FHA-insured"/>
    <n v="2"/>
    <s v="One-to-four family dwelling (other than manufactured housing)"/>
    <n v="1"/>
    <s v="Home purchase"/>
    <n v="1"/>
    <s v="Owner-occupied as a principal dwelling"/>
    <n v="1"/>
    <n v="251"/>
    <s v="Application denied by financial institution"/>
    <n v="3"/>
    <s v="Not Hispanic or Latino"/>
    <n v="2"/>
    <x v="0"/>
    <n v="5"/>
    <s v="Male"/>
    <n v="1"/>
    <n v="50"/>
    <n v="63.2"/>
    <n v="73.309997600000003"/>
    <x v="0"/>
    <x v="1"/>
  </r>
  <r>
    <s v="20-8544905"/>
    <s v="Department of Housing and Urban Development"/>
    <s v="Conventional"/>
    <n v="1"/>
    <s v="One-to-four family dwelling (other than manufactured housing)"/>
    <n v="1"/>
    <s v="Refinancing"/>
    <n v="3"/>
    <s v="Owner-occupied as a principal dwelling"/>
    <n v="1"/>
    <n v="158"/>
    <s v="Loan originated"/>
    <n v="1"/>
    <s v="Not Hispanic or Latino"/>
    <n v="2"/>
    <x v="0"/>
    <n v="5"/>
    <s v="Male"/>
    <n v="1"/>
    <n v="48"/>
    <n v="55.8"/>
    <n v="153.61000100000001"/>
    <x v="1"/>
    <x v="1"/>
  </r>
  <r>
    <s v="43-1965151"/>
    <s v="Department of Housing and Urban Development"/>
    <s v="VA-guaranteed"/>
    <n v="3"/>
    <s v="One-to-four family dwelling (other than manufactured housing)"/>
    <n v="1"/>
    <s v="Home purchase"/>
    <n v="1"/>
    <s v="Owner-occupied as a principal dwelling"/>
    <n v="1"/>
    <n v="248"/>
    <s v="Loan originated"/>
    <n v="1"/>
    <s v="Not Hispanic or Latino"/>
    <n v="2"/>
    <x v="0"/>
    <n v="5"/>
    <s v="Female"/>
    <n v="2"/>
    <n v="32"/>
    <n v="76.8"/>
    <n v="100.699997"/>
    <x v="1"/>
    <x v="0"/>
  </r>
  <r>
    <s v="75-2511480"/>
    <s v="Department of Housing and Urban Development"/>
    <s v="Conventional"/>
    <n v="1"/>
    <s v="One-to-four family dwelling (other than manufactured housing)"/>
    <n v="1"/>
    <s v="Home purchase"/>
    <n v="1"/>
    <s v="Owner-occupied as a principal dwelling"/>
    <n v="1"/>
    <n v="293"/>
    <s v="Loan originated"/>
    <n v="1"/>
    <s v="Not Hispanic or Latino"/>
    <n v="2"/>
    <x v="3"/>
    <n v="2"/>
    <s v="Female"/>
    <n v="2"/>
    <n v="168"/>
    <n v="73.400000000000006"/>
    <n v="128.39999399999999"/>
    <x v="1"/>
    <x v="2"/>
  </r>
  <r>
    <s v="13-6131491"/>
    <s v="Department of Housing and Urban Development"/>
    <s v="Conventional"/>
    <n v="1"/>
    <s v="One-to-four family dwelling (other than manufactured housing)"/>
    <n v="1"/>
    <s v="Home purchase"/>
    <n v="1"/>
    <s v="Owner-occupied as a principal dwelling"/>
    <n v="1"/>
    <n v="271"/>
    <s v="Loan originated"/>
    <n v="1"/>
    <s v="Not Hispanic or Latino"/>
    <n v="2"/>
    <x v="0"/>
    <n v="5"/>
    <s v="Female"/>
    <n v="2"/>
    <n v="97"/>
    <n v="72.5"/>
    <n v="153.36999499999999"/>
    <x v="1"/>
    <x v="1"/>
  </r>
  <r>
    <s v="22-3554558"/>
    <s v="Department of Housing and Urban Development"/>
    <s v="Conventional"/>
    <n v="1"/>
    <s v="One-to-four family dwelling (other than manufactured housing)"/>
    <n v="1"/>
    <s v="Refinancing"/>
    <n v="3"/>
    <s v="Owner-occupied as a principal dwelling"/>
    <n v="1"/>
    <n v="360"/>
    <s v="Loan originated"/>
    <n v="1"/>
    <s v="Not Hispanic or Latino"/>
    <n v="2"/>
    <x v="0"/>
    <n v="5"/>
    <s v="Male"/>
    <n v="1"/>
    <n v="714"/>
    <n v="54.8"/>
    <n v="155.929993"/>
    <x v="1"/>
    <x v="2"/>
  </r>
  <r>
    <n v="7197000003"/>
    <s v="Department of Housing and Urban Development"/>
    <s v="Conventional"/>
    <n v="1"/>
    <s v="One-to-four family dwelling (other than manufactured housing)"/>
    <n v="1"/>
    <s v="Refinancing"/>
    <n v="3"/>
    <s v="Owner-occupied as a principal dwelling"/>
    <n v="1"/>
    <n v="58"/>
    <s v="Application denied by financial institution"/>
    <n v="3"/>
    <s v="Not Hispanic or Latino"/>
    <n v="2"/>
    <x v="1"/>
    <n v="3"/>
    <s v="Female"/>
    <n v="2"/>
    <n v="28"/>
    <n v="53.7"/>
    <n v="101.900002"/>
    <x v="0"/>
    <x v="0"/>
  </r>
  <r>
    <n v="7197000003"/>
    <s v="Department of Housing and Urban Development"/>
    <s v="FHA-insured"/>
    <n v="2"/>
    <s v="One-to-four family dwelling (other than manufactured housing)"/>
    <n v="1"/>
    <s v="Home purchase"/>
    <n v="1"/>
    <s v="Owner-occupied as a principal dwelling"/>
    <n v="1"/>
    <n v="123"/>
    <s v="Loan originated"/>
    <n v="1"/>
    <s v="Hispanic or Latino"/>
    <n v="1"/>
    <x v="0"/>
    <n v="5"/>
    <s v="Female"/>
    <n v="2"/>
    <n v="82"/>
    <n v="63.9"/>
    <n v="99.290000899999995"/>
    <x v="1"/>
    <x v="1"/>
  </r>
  <r>
    <s v="36-3987946"/>
    <s v="Department of Housing and Urban Development"/>
    <s v="Conventional"/>
    <n v="1"/>
    <s v="One-to-four family dwelling (other than manufactured housing)"/>
    <n v="1"/>
    <s v="Home purchase"/>
    <n v="1"/>
    <s v="Owner-occupied as a principal dwelling"/>
    <n v="1"/>
    <n v="200"/>
    <s v="Loan originated"/>
    <n v="1"/>
    <s v="Not Hispanic or Latino"/>
    <n v="2"/>
    <x v="1"/>
    <n v="3"/>
    <s v="Female"/>
    <n v="2"/>
    <n v="55"/>
    <n v="77.5"/>
    <n v="68.400001500000002"/>
    <x v="1"/>
    <x v="1"/>
  </r>
  <r>
    <s v="26-4599244"/>
    <s v="Department of Housing and Urban Development"/>
    <s v="Conventional"/>
    <n v="1"/>
    <s v="One-to-four family dwelling (other than manufactured housing)"/>
    <n v="1"/>
    <s v="Home purchase"/>
    <n v="1"/>
    <s v="Owner-occupied as a principal dwelling"/>
    <n v="1"/>
    <n v="108"/>
    <s v="Loan originated"/>
    <n v="1"/>
    <s v="Not Hispanic or Latino"/>
    <n v="2"/>
    <x v="0"/>
    <n v="5"/>
    <s v="Female"/>
    <n v="2"/>
    <n v="48"/>
    <n v="77.5"/>
    <n v="75.199996900000002"/>
    <x v="1"/>
    <x v="1"/>
  </r>
  <r>
    <n v="1173900006"/>
    <s v="Department of Housing and Urban Development"/>
    <s v="Conventional"/>
    <n v="1"/>
    <s v="One-to-four family dwelling (other than manufactured housing)"/>
    <n v="1"/>
    <s v="Refinancing"/>
    <n v="3"/>
    <s v="Not owner-occupied as a principal dwelling"/>
    <n v="2"/>
    <n v="170"/>
    <s v="Loan originated"/>
    <n v="1"/>
    <s v="Not Hispanic or Latino"/>
    <n v="2"/>
    <x v="0"/>
    <n v="5"/>
    <s v="Female"/>
    <n v="2"/>
    <n v="481"/>
    <n v="75.400000000000006"/>
    <n v="95.129997299999999"/>
    <x v="1"/>
    <x v="2"/>
  </r>
  <r>
    <s v="13-3670961"/>
    <s v="Department of Housing and Urban Development"/>
    <s v="Conventional"/>
    <n v="1"/>
    <s v="One-to-four family dwelling (other than manufactured housing)"/>
    <n v="1"/>
    <s v="Home purchase"/>
    <n v="1"/>
    <s v="Owner-occupied as a principal dwelling"/>
    <n v="1"/>
    <n v="565"/>
    <s v="Loan originated"/>
    <n v="1"/>
    <s v="Not Hispanic or Latino"/>
    <n v="2"/>
    <x v="0"/>
    <n v="5"/>
    <s v="Male"/>
    <n v="1"/>
    <n v="153"/>
    <n v="73.7"/>
    <n v="282.709991"/>
    <x v="1"/>
    <x v="2"/>
  </r>
  <r>
    <s v="36-4327855"/>
    <s v="Department of Housing and Urban Development"/>
    <s v="Conventional"/>
    <n v="1"/>
    <s v="One-to-four family dwelling (other than manufactured housing)"/>
    <n v="1"/>
    <s v="Home purchase"/>
    <n v="1"/>
    <s v="Owner-occupied as a principal dwelling"/>
    <n v="1"/>
    <n v="736"/>
    <s v="Loan originated"/>
    <n v="1"/>
    <s v="Not Hispanic or Latino"/>
    <n v="2"/>
    <x v="0"/>
    <n v="5"/>
    <s v="Male"/>
    <n v="1"/>
    <n v="300"/>
    <n v="113.1"/>
    <n v="99.349998499999998"/>
    <x v="1"/>
    <x v="2"/>
  </r>
  <r>
    <n v="3833009998"/>
    <s v="Department of Housing and Urban Development"/>
    <s v="FHA-insured"/>
    <n v="2"/>
    <s v="One-to-four family dwelling (other than manufactured housing)"/>
    <n v="1"/>
    <s v="Home purchase"/>
    <n v="1"/>
    <s v="Owner-occupied as a principal dwelling"/>
    <n v="1"/>
    <n v="280"/>
    <s v="Loan originated"/>
    <n v="1"/>
    <s v="Not Hispanic or Latino"/>
    <n v="2"/>
    <x v="0"/>
    <n v="5"/>
    <s v="Male"/>
    <n v="1"/>
    <n v="92"/>
    <n v="68.400000000000006"/>
    <n v="169.020004"/>
    <x v="1"/>
    <x v="1"/>
  </r>
  <r>
    <s v="58-2419109"/>
    <s v="Department of Housing and Urban Development"/>
    <s v="Conventional"/>
    <n v="1"/>
    <s v="One-to-four family dwelling (other than manufactured housing)"/>
    <n v="1"/>
    <s v="Home purchase"/>
    <n v="1"/>
    <s v="Owner-occupied as a principal dwelling"/>
    <n v="1"/>
    <n v="155"/>
    <s v="Loan originated"/>
    <n v="1"/>
    <s v="Not Hispanic or Latino"/>
    <n v="2"/>
    <x v="1"/>
    <n v="3"/>
    <s v="Male"/>
    <n v="1"/>
    <n v="48"/>
    <n v="69.2"/>
    <n v="88.120002700000001"/>
    <x v="1"/>
    <x v="1"/>
  </r>
  <r>
    <s v="86-0860478"/>
    <s v="Department of Housing and Urban Development"/>
    <s v="Conventional"/>
    <n v="1"/>
    <s v="One-to-four family dwelling (other than manufactured housing)"/>
    <n v="1"/>
    <s v="Home purchase"/>
    <n v="1"/>
    <s v="Owner-occupied as a principal dwelling"/>
    <n v="1"/>
    <n v="195"/>
    <s v="Loan originated"/>
    <n v="1"/>
    <s v="Not Hispanic or Latino"/>
    <n v="2"/>
    <x v="0"/>
    <n v="5"/>
    <s v="Male"/>
    <n v="1"/>
    <n v="56"/>
    <n v="60.3"/>
    <n v="71.059997600000003"/>
    <x v="1"/>
    <x v="1"/>
  </r>
  <r>
    <s v="05-0402708"/>
    <s v="Department of Housing and Urban Development"/>
    <s v="FHA-insured"/>
    <n v="2"/>
    <s v="One-to-four family dwelling (other than manufactured housing)"/>
    <n v="1"/>
    <s v="Home improvement"/>
    <n v="2"/>
    <s v="Owner-occupied as a principal dwelling"/>
    <n v="1"/>
    <n v="160"/>
    <s v="Loan originated"/>
    <n v="1"/>
    <s v="Not Hispanic or Latino"/>
    <n v="2"/>
    <x v="0"/>
    <n v="5"/>
    <s v="Male"/>
    <n v="1"/>
    <n v="37"/>
    <n v="59"/>
    <n v="86.470001199999999"/>
    <x v="1"/>
    <x v="0"/>
  </r>
  <r>
    <n v="7505400005"/>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95"/>
    <n v="81.400000000000006"/>
    <n v="127.83000199999999"/>
    <x v="1"/>
    <x v="1"/>
  </r>
  <r>
    <n v="2148900000"/>
    <s v="Department of Housing and Urban Development"/>
    <s v="FHA-insured"/>
    <n v="2"/>
    <s v="One-to-four family dwelling (other than manufactured housing)"/>
    <n v="1"/>
    <s v="Home purchase"/>
    <n v="1"/>
    <s v="Owner-occupied as a principal dwelling"/>
    <n v="1"/>
    <n v="79"/>
    <s v="Loan originated"/>
    <n v="1"/>
    <s v="Not Hispanic or Latino"/>
    <n v="2"/>
    <x v="0"/>
    <n v="5"/>
    <s v="Male"/>
    <n v="1"/>
    <n v="40"/>
    <n v="79.599999999999994"/>
    <n v="65.239997900000006"/>
    <x v="1"/>
    <x v="1"/>
  </r>
  <r>
    <s v="13-6131491"/>
    <s v="Department of Housing and Urban Development"/>
    <s v="FHA-insured"/>
    <n v="2"/>
    <s v="One-to-four family dwelling (other than manufactured housing)"/>
    <n v="1"/>
    <s v="Home purchase"/>
    <n v="1"/>
    <s v="Owner-occupied as a principal dwelling"/>
    <n v="1"/>
    <n v="223"/>
    <s v="Loan originated"/>
    <n v="1"/>
    <s v="Not Hispanic or Latino"/>
    <n v="2"/>
    <x v="1"/>
    <n v="3"/>
    <s v="Female"/>
    <n v="2"/>
    <n v="115"/>
    <n v="81.400000000000006"/>
    <n v="88.779998800000001"/>
    <x v="1"/>
    <x v="1"/>
  </r>
  <r>
    <s v="26-4599244"/>
    <s v="Department of Housing and Urban Development"/>
    <s v="VA-guaranteed"/>
    <n v="3"/>
    <s v="One-to-four family dwelling (other than manufactured housing)"/>
    <n v="1"/>
    <s v="Refinancing"/>
    <n v="3"/>
    <s v="Owner-occupied as a principal dwelling"/>
    <n v="1"/>
    <n v="136"/>
    <s v="Application denied by financial institution"/>
    <n v="3"/>
    <s v="Not Hispanic or Latino"/>
    <n v="2"/>
    <x v="0"/>
    <n v="5"/>
    <s v="Male"/>
    <n v="1"/>
    <m/>
    <n v="74.5"/>
    <n v="120.349998"/>
    <x v="0"/>
    <x v="0"/>
  </r>
  <r>
    <s v="42-1554181"/>
    <s v="Department of Housing and Urban Development"/>
    <s v="Conventional"/>
    <n v="1"/>
    <s v="One-to-four family dwelling (other than manufactured housing)"/>
    <n v="1"/>
    <s v="Home purchase"/>
    <n v="1"/>
    <s v="Owner-occupied as a principal dwelling"/>
    <n v="1"/>
    <n v="420"/>
    <s v="Loan originated"/>
    <n v="1"/>
    <s v="Not Hispanic or Latino"/>
    <n v="2"/>
    <x v="3"/>
    <n v="2"/>
    <s v="Male"/>
    <n v="1"/>
    <n v="189"/>
    <n v="77.5"/>
    <n v="97.870002700000001"/>
    <x v="1"/>
    <x v="2"/>
  </r>
  <r>
    <s v="26-4599244"/>
    <s v="Department of Housing and Urban Development"/>
    <s v="Conventional"/>
    <n v="1"/>
    <s v="One-to-four family dwelling (other than manufactured housing)"/>
    <n v="1"/>
    <s v="Home purchase"/>
    <n v="1"/>
    <s v="Owner-occupied as a principal dwelling"/>
    <n v="1"/>
    <n v="252"/>
    <s v="Loan originated"/>
    <n v="1"/>
    <s v="Not Hispanic or Latino"/>
    <n v="2"/>
    <x v="0"/>
    <n v="5"/>
    <s v="Male"/>
    <n v="1"/>
    <n v="122"/>
    <n v="59.3"/>
    <n v="212.699997"/>
    <x v="1"/>
    <x v="2"/>
  </r>
  <r>
    <s v="33-0975529"/>
    <s v="Department of Housing and Urban Development"/>
    <s v="FHA-insured"/>
    <n v="2"/>
    <s v="One-to-four family dwelling (other than manufactured housing)"/>
    <n v="1"/>
    <s v="Refinancing"/>
    <n v="3"/>
    <s v="Owner-occupied as a principal dwelling"/>
    <n v="1"/>
    <n v="285"/>
    <s v="Loan originated"/>
    <n v="1"/>
    <s v="Hispanic or Latino"/>
    <n v="1"/>
    <x v="0"/>
    <n v="5"/>
    <s v="Female"/>
    <n v="2"/>
    <n v="150"/>
    <n v="51.8"/>
    <n v="135.050003"/>
    <x v="1"/>
    <x v="2"/>
  </r>
  <r>
    <n v="7197000003"/>
    <s v="Department of Housing and Urban Development"/>
    <s v="FHA-insured"/>
    <n v="2"/>
    <s v="One-to-four family dwelling (other than manufactured housing)"/>
    <n v="1"/>
    <s v="Refinancing"/>
    <n v="3"/>
    <s v="Owner-occupied as a principal dwelling"/>
    <n v="1"/>
    <n v="54"/>
    <s v="Application denied by financial institution"/>
    <n v="3"/>
    <s v="Not Hispanic or Latino"/>
    <n v="2"/>
    <x v="1"/>
    <n v="3"/>
    <s v="Male"/>
    <n v="1"/>
    <n v="46"/>
    <n v="68.400000000000006"/>
    <n v="45.340000199999999"/>
    <x v="0"/>
    <x v="1"/>
  </r>
  <r>
    <s v="22-2812732"/>
    <s v="Department of Housing and Urban Development"/>
    <s v="Conventional"/>
    <n v="1"/>
    <s v="One-to-four family dwelling (other than manufactured housing)"/>
    <n v="1"/>
    <s v="Refinancing"/>
    <n v="3"/>
    <s v="Not owner-occupied as a principal dwelling"/>
    <n v="2"/>
    <n v="200"/>
    <s v="Loan originated"/>
    <n v="1"/>
    <s v="Not Hispanic or Latino"/>
    <n v="2"/>
    <x v="3"/>
    <n v="2"/>
    <s v="Male"/>
    <n v="1"/>
    <n v="205"/>
    <n v="99.8"/>
    <n v="141.88000500000001"/>
    <x v="1"/>
    <x v="2"/>
  </r>
  <r>
    <n v="7197000003"/>
    <s v="Department of Housing and Urban Development"/>
    <s v="Conventional"/>
    <n v="1"/>
    <s v="One-to-four family dwelling (other than manufactured housing)"/>
    <n v="1"/>
    <s v="Home purchase"/>
    <n v="1"/>
    <s v="Owner-occupied as a principal dwelling"/>
    <n v="1"/>
    <n v="131"/>
    <s v="Loan originated"/>
    <n v="1"/>
    <s v="Not Hispanic or Latino"/>
    <n v="2"/>
    <x v="0"/>
    <n v="5"/>
    <s v="Male"/>
    <n v="1"/>
    <n v="56"/>
    <n v="72.5"/>
    <n v="66.660003700000004"/>
    <x v="1"/>
    <x v="1"/>
  </r>
  <r>
    <s v="26-2261031"/>
    <s v="Department of Housing and Urban Development"/>
    <s v="Conventional"/>
    <n v="1"/>
    <s v="One-to-four family dwelling (other than manufactured housing)"/>
    <n v="1"/>
    <s v="Refinancing"/>
    <n v="3"/>
    <s v="Owner-occupied as a principal dwelling"/>
    <n v="1"/>
    <n v="167"/>
    <s v="Loan originated"/>
    <n v="1"/>
    <s v="Not Hispanic or Latino"/>
    <n v="2"/>
    <x v="0"/>
    <n v="5"/>
    <s v="Female"/>
    <n v="2"/>
    <n v="90"/>
    <n v="62"/>
    <n v="137.41000399999999"/>
    <x v="1"/>
    <x v="1"/>
  </r>
  <r>
    <s v="76-0236067"/>
    <s v="Department of Housing and Urban Development"/>
    <s v="Conventional"/>
    <n v="1"/>
    <s v="One-to-four family dwelling (other than manufactured housing)"/>
    <n v="1"/>
    <s v="Home purchase"/>
    <n v="1"/>
    <s v="Owner-occupied as a principal dwelling"/>
    <n v="1"/>
    <n v="176"/>
    <s v="Loan originated"/>
    <n v="1"/>
    <s v="Not Hispanic or Latino"/>
    <n v="2"/>
    <x v="0"/>
    <n v="5"/>
    <s v="Male"/>
    <n v="1"/>
    <n v="77"/>
    <n v="53.7"/>
    <n v="141.979996"/>
    <x v="1"/>
    <x v="1"/>
  </r>
  <r>
    <s v="26-0021318"/>
    <s v="Department of Housing and Urban Development"/>
    <s v="FHA-insured"/>
    <n v="2"/>
    <s v="One-to-four family dwelling (other than manufactured housing)"/>
    <n v="1"/>
    <s v="Home improvement"/>
    <n v="2"/>
    <s v="Owner-occupied as a principal dwelling"/>
    <n v="1"/>
    <n v="117"/>
    <s v="Application denied by financial institution"/>
    <n v="3"/>
    <s v="Not Hispanic or Latino"/>
    <n v="2"/>
    <x v="0"/>
    <n v="5"/>
    <s v="Male"/>
    <n v="1"/>
    <n v="54"/>
    <n v="66.2"/>
    <n v="150.429993"/>
    <x v="0"/>
    <x v="1"/>
  </r>
  <r>
    <s v="26-4599244"/>
    <s v="Department of Housing and Urban Development"/>
    <s v="VA-guaranteed"/>
    <n v="3"/>
    <s v="One-to-four family dwelling (other than manufactured housing)"/>
    <n v="1"/>
    <s v="Refinancing"/>
    <n v="3"/>
    <s v="Owner-occupied as a principal dwelling"/>
    <n v="1"/>
    <n v="201"/>
    <s v="Loan originated"/>
    <n v="1"/>
    <s v="Not Hispanic or Latino"/>
    <n v="2"/>
    <x v="1"/>
    <n v="3"/>
    <s v="Female"/>
    <n v="2"/>
    <m/>
    <n v="75.2"/>
    <n v="39.880001100000001"/>
    <x v="1"/>
    <x v="0"/>
  </r>
  <r>
    <s v="41-1941324"/>
    <s v="Department of Housing and Urban Development"/>
    <s v="FHA-insured"/>
    <n v="2"/>
    <s v="One-to-four family dwelling (other than manufactured housing)"/>
    <n v="1"/>
    <s v="Home purchase"/>
    <n v="1"/>
    <s v="Owner-occupied as a principal dwelling"/>
    <n v="1"/>
    <n v="157"/>
    <s v="Loan originated"/>
    <n v="1"/>
    <s v="Not Hispanic or Latino"/>
    <n v="2"/>
    <x v="0"/>
    <n v="5"/>
    <s v="Female"/>
    <n v="2"/>
    <n v="70"/>
    <n v="89.8"/>
    <n v="97.220001199999999"/>
    <x v="1"/>
    <x v="1"/>
  </r>
  <r>
    <s v="75-2921540"/>
    <s v="Department of Housing and Urban Development"/>
    <s v="Conventional"/>
    <n v="1"/>
    <s v="One-to-four family dwelling (other than manufactured housing)"/>
    <n v="1"/>
    <s v="Refinancing"/>
    <n v="3"/>
    <s v="Not owner-occupied as a principal dwelling"/>
    <n v="2"/>
    <n v="126"/>
    <s v="Loan originated"/>
    <n v="1"/>
    <s v="Not Hispanic or Latino"/>
    <n v="2"/>
    <x v="3"/>
    <n v="2"/>
    <s v="Male"/>
    <n v="1"/>
    <n v="107"/>
    <n v="63.2"/>
    <n v="97.940002399999997"/>
    <x v="1"/>
    <x v="1"/>
  </r>
  <r>
    <s v="26-2261031"/>
    <s v="Department of Housing and Urban Development"/>
    <s v="FHA-insured"/>
    <n v="2"/>
    <s v="One-to-four family dwelling (other than manufactured housing)"/>
    <n v="1"/>
    <s v="Refinancing"/>
    <n v="3"/>
    <s v="Owner-occupied as a principal dwelling"/>
    <n v="1"/>
    <n v="229"/>
    <s v="Application approved but not accepted"/>
    <n v="2"/>
    <s v="Not Hispanic or Latino"/>
    <n v="2"/>
    <x v="0"/>
    <n v="5"/>
    <s v="Male"/>
    <n v="1"/>
    <n v="120"/>
    <n v="77.8"/>
    <n v="103.379997"/>
    <x v="1"/>
    <x v="1"/>
  </r>
  <r>
    <s v="42-1720343"/>
    <s v="Department of Housing and Urban Development"/>
    <s v="Conventional"/>
    <n v="1"/>
    <s v="One-to-four family dwelling (other than manufactured housing)"/>
    <n v="1"/>
    <s v="Home purchase"/>
    <n v="1"/>
    <s v="Not owner-occupied as a principal dwelling"/>
    <n v="2"/>
    <n v="112"/>
    <s v="Loan originated"/>
    <n v="1"/>
    <s v="Not Hispanic or Latino"/>
    <n v="2"/>
    <x v="0"/>
    <n v="5"/>
    <s v="Male"/>
    <n v="1"/>
    <n v="186"/>
    <n v="59.3"/>
    <n v="159.60000600000001"/>
    <x v="1"/>
    <x v="2"/>
  </r>
  <r>
    <s v="23-2470039"/>
    <s v="Department of Housing and Urban Development"/>
    <s v="Conventional"/>
    <n v="1"/>
    <s v="One-to-four family dwelling (other than manufactured housing)"/>
    <n v="1"/>
    <s v="Refinancing"/>
    <n v="3"/>
    <s v="Owner-occupied as a principal dwelling"/>
    <n v="1"/>
    <n v="500"/>
    <s v="Loan originated"/>
    <n v="1"/>
    <s v="Not Hispanic or Latino"/>
    <n v="2"/>
    <x v="0"/>
    <n v="5"/>
    <s v="Male"/>
    <n v="1"/>
    <n v="230"/>
    <n v="53.3"/>
    <n v="104.30999799999999"/>
    <x v="1"/>
    <x v="2"/>
  </r>
  <r>
    <s v="54-1870627"/>
    <s v="Department of Housing and Urban Development"/>
    <s v="FHA-insured"/>
    <n v="2"/>
    <s v="One-to-four family dwelling (other than manufactured housing)"/>
    <n v="1"/>
    <s v="Home improvement"/>
    <n v="2"/>
    <s v="Owner-occupied as a principal dwelling"/>
    <n v="1"/>
    <n v="138"/>
    <s v="Loan originated"/>
    <n v="1"/>
    <s v="Not Hispanic or Latino"/>
    <n v="2"/>
    <x v="0"/>
    <n v="5"/>
    <s v="Female"/>
    <n v="2"/>
    <n v="83"/>
    <n v="65.5"/>
    <n v="121.029999"/>
    <x v="1"/>
    <x v="1"/>
  </r>
  <r>
    <s v="95-4539084"/>
    <s v="Department of Housing and Urban Development"/>
    <s v="Conventional"/>
    <n v="1"/>
    <s v="One-to-four family dwelling (other than manufactured housing)"/>
    <n v="1"/>
    <s v="Refinancing"/>
    <n v="3"/>
    <s v="Owner-occupied as a principal dwelling"/>
    <n v="1"/>
    <n v="350"/>
    <s v="Loan originated"/>
    <n v="1"/>
    <s v="Not Hispanic or Latino"/>
    <n v="2"/>
    <x v="3"/>
    <n v="2"/>
    <s v="Male"/>
    <n v="1"/>
    <n v="68"/>
    <n v="63.2"/>
    <n v="184.779999"/>
    <x v="1"/>
    <x v="1"/>
  </r>
  <r>
    <s v="26-0360466"/>
    <s v="Department of Housing and Urban Development"/>
    <s v="Conventional"/>
    <n v="1"/>
    <s v="One-to-four family dwelling (other than manufactured housing)"/>
    <n v="1"/>
    <s v="Refinancing"/>
    <n v="3"/>
    <s v="Owner-occupied as a principal dwelling"/>
    <n v="1"/>
    <n v="224"/>
    <s v="Loan originated"/>
    <n v="1"/>
    <s v="Not Hispanic or Latino"/>
    <n v="2"/>
    <x v="0"/>
    <n v="5"/>
    <s v="Female"/>
    <n v="2"/>
    <n v="104"/>
    <n v="73.5"/>
    <n v="90.940002399999997"/>
    <x v="1"/>
    <x v="1"/>
  </r>
  <r>
    <s v="36-4176531"/>
    <s v="Department of Housing and Urban Development"/>
    <s v="Conventional"/>
    <n v="1"/>
    <s v="One-to-four family dwelling (other than manufactured housing)"/>
    <n v="1"/>
    <s v="Home purchase"/>
    <n v="1"/>
    <s v="Owner-occupied as a principal dwelling"/>
    <n v="1"/>
    <n v="138"/>
    <s v="Loan originated"/>
    <n v="1"/>
    <s v="Not Hispanic or Latino"/>
    <n v="2"/>
    <x v="1"/>
    <n v="3"/>
    <s v="Male"/>
    <n v="1"/>
    <n v="48"/>
    <n v="84.4"/>
    <n v="96.910003700000004"/>
    <x v="1"/>
    <x v="1"/>
  </r>
  <r>
    <s v="13-6131491"/>
    <s v="Department of Housing and Urban Development"/>
    <s v="Conventional"/>
    <n v="1"/>
    <s v="One-to-four family dwelling (other than manufactured housing)"/>
    <n v="1"/>
    <s v="Home purchase"/>
    <n v="1"/>
    <s v="Owner-occupied as a principal dwelling"/>
    <n v="1"/>
    <n v="344"/>
    <s v="Loan originated"/>
    <n v="1"/>
    <s v="Not Hispanic or Latino"/>
    <n v="2"/>
    <x v="0"/>
    <n v="5"/>
    <s v="Male"/>
    <n v="1"/>
    <n v="102"/>
    <n v="75.2"/>
    <n v="173.550003"/>
    <x v="1"/>
    <x v="1"/>
  </r>
  <r>
    <s v="61-1392032"/>
    <s v="Department of Housing and Urban Development"/>
    <s v="FSA/RHS-guaranteed"/>
    <n v="4"/>
    <s v="One-to-four family dwelling (other than manufactured housing)"/>
    <n v="1"/>
    <s v="Home purchase"/>
    <n v="1"/>
    <s v="Owner-occupied as a principal dwelling"/>
    <n v="1"/>
    <n v="111"/>
    <s v="Loan originated"/>
    <n v="1"/>
    <s v="Not Hispanic or Latino"/>
    <n v="2"/>
    <x v="0"/>
    <n v="5"/>
    <s v="Female"/>
    <n v="2"/>
    <n v="29"/>
    <n v="47.8"/>
    <n v="120.089996"/>
    <x v="1"/>
    <x v="0"/>
  </r>
  <r>
    <s v="22-3039688"/>
    <s v="Department of Housing and Urban Development"/>
    <s v="FHA-insured"/>
    <n v="2"/>
    <s v="One-to-four family dwelling (other than manufactured housing)"/>
    <n v="1"/>
    <s v="Refinancing"/>
    <n v="3"/>
    <s v="Owner-occupied as a principal dwelling"/>
    <n v="1"/>
    <n v="182"/>
    <s v="Loan originated"/>
    <n v="1"/>
    <s v="Not Hispanic or Latino"/>
    <n v="2"/>
    <x v="0"/>
    <n v="5"/>
    <s v="Male"/>
    <n v="1"/>
    <n v="131"/>
    <n v="59.5"/>
    <n v="72.489997900000006"/>
    <x v="1"/>
    <x v="2"/>
  </r>
  <r>
    <s v="42-1554181"/>
    <s v="Department of Housing and Urban Development"/>
    <s v="Conventional"/>
    <n v="1"/>
    <s v="One-to-four family dwelling (other than manufactured housing)"/>
    <n v="1"/>
    <s v="Home purchase"/>
    <n v="1"/>
    <s v="Owner-occupied as a principal dwelling"/>
    <n v="1"/>
    <n v="241"/>
    <s v="Loan originated"/>
    <n v="1"/>
    <s v="Not Hispanic or Latino"/>
    <n v="2"/>
    <x v="0"/>
    <n v="5"/>
    <s v="Male"/>
    <n v="1"/>
    <n v="148"/>
    <n v="65.7"/>
    <n v="218.66000399999999"/>
    <x v="1"/>
    <x v="2"/>
  </r>
  <r>
    <s v="38-2750395"/>
    <s v="Department of Housing and Urban Development"/>
    <s v="Conventional"/>
    <n v="1"/>
    <s v="One-to-four family dwelling (other than manufactured housing)"/>
    <n v="1"/>
    <s v="Home purchase"/>
    <n v="1"/>
    <s v="Owner-occupied as a principal dwelling"/>
    <n v="1"/>
    <n v="338"/>
    <s v="Loan originated"/>
    <n v="1"/>
    <s v="Hispanic or Latino"/>
    <n v="1"/>
    <x v="0"/>
    <n v="5"/>
    <s v="Male"/>
    <n v="1"/>
    <n v="95"/>
    <n v="61.9"/>
    <n v="239.970001"/>
    <x v="1"/>
    <x v="1"/>
  </r>
  <r>
    <s v="38-2750395"/>
    <s v="Department of Housing and Urban Development"/>
    <s v="Conventional"/>
    <n v="1"/>
    <s v="One-to-four family dwelling (other than manufactured housing)"/>
    <n v="1"/>
    <s v="Home purchase"/>
    <n v="1"/>
    <s v="Owner-occupied as a principal dwelling"/>
    <n v="1"/>
    <n v="204"/>
    <s v="Loan originated"/>
    <n v="1"/>
    <s v="Hispanic or Latino"/>
    <n v="1"/>
    <x v="0"/>
    <n v="5"/>
    <s v="Male"/>
    <n v="1"/>
    <n v="42"/>
    <n v="58"/>
    <n v="101.209999"/>
    <x v="1"/>
    <x v="1"/>
  </r>
  <r>
    <s v="57-1175755"/>
    <s v="Department of Housing and Urban Development"/>
    <s v="VA-guaranteed"/>
    <n v="3"/>
    <s v="One-to-four family dwelling (other than manufactured housing)"/>
    <n v="1"/>
    <s v="Refinancing"/>
    <n v="3"/>
    <s v="Owner-occupied as a principal dwelling"/>
    <n v="1"/>
    <n v="310"/>
    <s v="Loan originated"/>
    <n v="1"/>
    <s v="Not Hispanic or Latino"/>
    <n v="2"/>
    <x v="0"/>
    <n v="5"/>
    <s v="Male"/>
    <n v="1"/>
    <m/>
    <n v="56.9"/>
    <n v="86.459999100000005"/>
    <x v="1"/>
    <x v="0"/>
  </r>
  <r>
    <n v="7162800002"/>
    <s v="Department of Housing and Urban Development"/>
    <s v="Conventional"/>
    <n v="1"/>
    <s v="Manufactured housing"/>
    <n v="2"/>
    <s v="Home purchase"/>
    <n v="1"/>
    <s v="Owner-occupied as a principal dwelling"/>
    <n v="1"/>
    <n v="60"/>
    <s v="Loan originated"/>
    <n v="1"/>
    <s v="Hispanic or Latino"/>
    <n v="1"/>
    <x v="0"/>
    <n v="5"/>
    <s v="Male"/>
    <n v="1"/>
    <n v="43"/>
    <n v="91"/>
    <n v="95.489997900000006"/>
    <x v="1"/>
    <x v="1"/>
  </r>
  <r>
    <s v="75-2838184"/>
    <s v="Department of Housing and Urban Development"/>
    <s v="Conventional"/>
    <n v="1"/>
    <s v="One-to-four family dwelling (other than manufactured housing)"/>
    <n v="1"/>
    <s v="Home purchase"/>
    <n v="1"/>
    <s v="Owner-occupied as a principal dwelling"/>
    <n v="1"/>
    <n v="410"/>
    <s v="Loan originated"/>
    <n v="1"/>
    <s v="Not Hispanic or Latino"/>
    <n v="2"/>
    <x v="0"/>
    <n v="5"/>
    <s v="Male"/>
    <n v="1"/>
    <n v="757"/>
    <n v="102.6"/>
    <n v="131.66000399999999"/>
    <x v="1"/>
    <x v="2"/>
  </r>
  <r>
    <s v="01-0726495"/>
    <s v="Department of Housing and Urban Development"/>
    <s v="Conventional"/>
    <n v="1"/>
    <s v="One-to-four family dwelling (other than manufactured housing)"/>
    <n v="1"/>
    <s v="Refinancing"/>
    <n v="3"/>
    <s v="Owner-occupied as a principal dwelling"/>
    <n v="1"/>
    <n v="360"/>
    <s v="Loan originated"/>
    <n v="1"/>
    <s v="Not Hispanic or Latino"/>
    <n v="2"/>
    <x v="0"/>
    <n v="5"/>
    <s v="Female"/>
    <n v="2"/>
    <n v="51"/>
    <n v="64.3"/>
    <n v="136.479996"/>
    <x v="1"/>
    <x v="1"/>
  </r>
  <r>
    <s v="75-2695327"/>
    <s v="Department of Housing and Urban Development"/>
    <s v="Conventional"/>
    <n v="1"/>
    <s v="One-to-four family dwelling (other than manufactured housing)"/>
    <n v="1"/>
    <s v="Refinancing"/>
    <n v="3"/>
    <s v="Owner-occupied as a principal dwelling"/>
    <n v="1"/>
    <n v="112"/>
    <s v="Loan originated"/>
    <n v="1"/>
    <s v="Not Hispanic or Latino"/>
    <n v="2"/>
    <x v="0"/>
    <n v="5"/>
    <s v="Male"/>
    <n v="1"/>
    <n v="79"/>
    <n v="45.7"/>
    <n v="118.05999799999999"/>
    <x v="1"/>
    <x v="1"/>
  </r>
  <r>
    <s v="46-3676810"/>
    <s v="Department of Housing and Urban Development"/>
    <s v="Conventional"/>
    <n v="1"/>
    <s v="One-to-four family dwelling (other than manufactured housing)"/>
    <n v="1"/>
    <s v="Home purchase"/>
    <n v="1"/>
    <s v="Not owner-occupied as a principal dwelling"/>
    <n v="2"/>
    <n v="114"/>
    <s v="Application approved but not accepted"/>
    <n v="2"/>
    <s v="Not Hispanic or Latino"/>
    <n v="2"/>
    <x v="0"/>
    <n v="5"/>
    <s v="Male"/>
    <n v="1"/>
    <n v="322"/>
    <n v="69.2"/>
    <n v="134.259995"/>
    <x v="1"/>
    <x v="2"/>
  </r>
  <r>
    <s v="47-0912342"/>
    <s v="Department of Housing and Urban Development"/>
    <s v="FHA-insured"/>
    <n v="2"/>
    <s v="One-to-four family dwelling (other than manufactured housing)"/>
    <n v="1"/>
    <s v="Refinancing"/>
    <n v="3"/>
    <s v="Owner-occupied as a principal dwelling"/>
    <n v="1"/>
    <n v="138"/>
    <s v="Application denied by financial institution"/>
    <n v="3"/>
    <s v="Information not provided by applicant in mail, Internet, or telephone application"/>
    <n v="3"/>
    <x v="0"/>
    <n v="5"/>
    <s v="Male"/>
    <n v="1"/>
    <n v="75"/>
    <n v="72.400000000000006"/>
    <n v="100.629997"/>
    <x v="0"/>
    <x v="1"/>
  </r>
  <r>
    <s v="20-8745846"/>
    <s v="Department of Housing and Urban Development"/>
    <s v="VA-guaranteed"/>
    <n v="3"/>
    <s v="One-to-four family dwelling (other than manufactured housing)"/>
    <n v="1"/>
    <s v="Refinancing"/>
    <n v="3"/>
    <s v="Owner-occupied as a principal dwelling"/>
    <n v="1"/>
    <n v="101"/>
    <s v="Loan originated"/>
    <n v="1"/>
    <s v="Not Hispanic or Latino"/>
    <n v="2"/>
    <x v="0"/>
    <n v="5"/>
    <s v="Male"/>
    <n v="1"/>
    <m/>
    <n v="61.4"/>
    <n v="96.690002399999997"/>
    <x v="1"/>
    <x v="0"/>
  </r>
  <r>
    <s v="27-0349391"/>
    <s v="Department of Housing and Urban Development"/>
    <s v="FHA-insured"/>
    <n v="2"/>
    <s v="One-to-four family dwelling (other than manufactured housing)"/>
    <n v="1"/>
    <s v="Home purchase"/>
    <n v="1"/>
    <s v="Owner-occupied as a principal dwelling"/>
    <n v="1"/>
    <n v="116"/>
    <s v="Loan originated"/>
    <n v="1"/>
    <s v="Not Hispanic or Latino"/>
    <n v="2"/>
    <x v="0"/>
    <n v="5"/>
    <s v="Female"/>
    <n v="2"/>
    <n v="37"/>
    <n v="45.7"/>
    <n v="164.08999600000001"/>
    <x v="1"/>
    <x v="0"/>
  </r>
  <r>
    <n v="471809999"/>
    <s v="Department of Housing and Urban Development"/>
    <s v="Conventional"/>
    <n v="1"/>
    <s v="One-to-four family dwelling (other than manufactured housing)"/>
    <n v="1"/>
    <s v="Home purchase"/>
    <n v="1"/>
    <s v="Owner-occupied as a principal dwelling"/>
    <n v="1"/>
    <n v="338"/>
    <s v="Loan originated"/>
    <n v="1"/>
    <s v="Not Hispanic or Latino"/>
    <n v="2"/>
    <x v="0"/>
    <n v="5"/>
    <s v="Male"/>
    <n v="1"/>
    <n v="114"/>
    <n v="61.4"/>
    <n v="199.69000199999999"/>
    <x v="1"/>
    <x v="1"/>
  </r>
  <r>
    <s v="43-1965151"/>
    <s v="Department of Housing and Urban Development"/>
    <s v="VA-guaranteed"/>
    <n v="3"/>
    <s v="One-to-four family dwelling (other than manufactured housing)"/>
    <n v="1"/>
    <s v="Home purchase"/>
    <n v="1"/>
    <s v="Owner-occupied as a principal dwelling"/>
    <n v="1"/>
    <n v="204"/>
    <s v="Loan originated"/>
    <n v="1"/>
    <s v="Not Hispanic or Latino"/>
    <n v="2"/>
    <x v="0"/>
    <n v="5"/>
    <s v="Male"/>
    <n v="1"/>
    <n v="58"/>
    <n v="64.3"/>
    <n v="117.970001"/>
    <x v="1"/>
    <x v="1"/>
  </r>
  <r>
    <s v="95-4769926"/>
    <s v="Department of Housing and Urban Development"/>
    <s v="Conventional"/>
    <n v="1"/>
    <s v="One-to-four family dwelling (other than manufactured housing)"/>
    <n v="1"/>
    <s v="Home purchase"/>
    <n v="1"/>
    <s v="Owner-occupied as a principal dwelling"/>
    <n v="1"/>
    <n v="312"/>
    <s v="Loan originated"/>
    <n v="1"/>
    <s v="Not Hispanic or Latino"/>
    <n v="2"/>
    <x v="3"/>
    <n v="2"/>
    <s v="Female"/>
    <n v="2"/>
    <n v="178"/>
    <n v="77.5"/>
    <n v="156.929993"/>
    <x v="1"/>
    <x v="2"/>
  </r>
  <r>
    <s v="20-1832276"/>
    <s v="Department of Housing and Urban Development"/>
    <s v="FHA-insured"/>
    <n v="2"/>
    <s v="One-to-four family dwelling (other than manufactured housing)"/>
    <n v="1"/>
    <s v="Refinancing"/>
    <n v="3"/>
    <s v="Owner-occupied as a principal dwelling"/>
    <n v="1"/>
    <n v="153"/>
    <s v="Loan originated"/>
    <n v="1"/>
    <s v="Not Hispanic or Latino"/>
    <n v="2"/>
    <x v="0"/>
    <n v="5"/>
    <s v="Female"/>
    <n v="2"/>
    <n v="38"/>
    <n v="74.7"/>
    <n v="90.629997299999999"/>
    <x v="1"/>
    <x v="0"/>
  </r>
  <r>
    <n v="7197000003"/>
    <s v="Department of Housing and Urban Development"/>
    <s v="Conventional"/>
    <n v="1"/>
    <s v="One-to-four family dwelling (other than manufactured housing)"/>
    <n v="1"/>
    <s v="Refinancing"/>
    <n v="3"/>
    <s v="Owner-occupied as a principal dwelling"/>
    <n v="1"/>
    <n v="316"/>
    <s v="Loan originated"/>
    <n v="1"/>
    <s v="Not Hispanic or Latino"/>
    <n v="2"/>
    <x v="0"/>
    <n v="5"/>
    <s v="Female"/>
    <n v="2"/>
    <n v="70"/>
    <n v="75.2"/>
    <n v="98.269996599999999"/>
    <x v="1"/>
    <x v="1"/>
  </r>
  <r>
    <n v="7197000003"/>
    <s v="Department of Housing and Urban Development"/>
    <s v="Conventional"/>
    <n v="1"/>
    <s v="One-to-four family dwelling (other than manufactured housing)"/>
    <n v="1"/>
    <s v="Refinancing"/>
    <n v="3"/>
    <s v="Not owner-occupied as a principal dwelling"/>
    <n v="2"/>
    <n v="135"/>
    <s v="Loan originated"/>
    <n v="1"/>
    <s v="Not Hispanic or Latino"/>
    <n v="2"/>
    <x v="0"/>
    <n v="5"/>
    <s v="Male"/>
    <n v="1"/>
    <n v="147"/>
    <n v="96"/>
    <n v="104.379997"/>
    <x v="1"/>
    <x v="2"/>
  </r>
  <r>
    <s v="37-1542226"/>
    <s v="Department of Housing and Urban Development"/>
    <s v="VA-guaranteed"/>
    <n v="3"/>
    <s v="One-to-four family dwelling (other than manufactured housing)"/>
    <n v="1"/>
    <s v="Home purchase"/>
    <n v="1"/>
    <s v="Owner-occupied as a principal dwelling"/>
    <n v="1"/>
    <n v="537"/>
    <s v="Loan originated"/>
    <n v="1"/>
    <s v="Not Hispanic or Latino"/>
    <n v="2"/>
    <x v="0"/>
    <n v="5"/>
    <s v="Male"/>
    <n v="1"/>
    <n v="82"/>
    <n v="73.900000000000006"/>
    <n v="115.110001"/>
    <x v="1"/>
    <x v="1"/>
  </r>
  <r>
    <s v="22-3039688"/>
    <s v="Department of Housing and Urban Development"/>
    <s v="FHA-insured"/>
    <n v="2"/>
    <s v="One-to-four family dwelling (other than manufactured housing)"/>
    <n v="1"/>
    <s v="Refinancing"/>
    <n v="3"/>
    <s v="Owner-occupied as a principal dwelling"/>
    <n v="1"/>
    <n v="367"/>
    <s v="Application denied by financial institution"/>
    <n v="3"/>
    <s v="Not Hispanic or Latino"/>
    <n v="2"/>
    <x v="1"/>
    <n v="3"/>
    <s v="Male"/>
    <n v="1"/>
    <m/>
    <n v="80.400000000000006"/>
    <n v="146.199997"/>
    <x v="0"/>
    <x v="0"/>
  </r>
  <r>
    <s v="22-3887207"/>
    <s v="Department of Housing and Urban Development"/>
    <s v="VA-guaranteed"/>
    <n v="3"/>
    <s v="One-to-four family dwelling (other than manufactured housing)"/>
    <n v="1"/>
    <s v="Refinancing"/>
    <n v="3"/>
    <s v="Owner-occupied as a principal dwelling"/>
    <n v="1"/>
    <n v="255"/>
    <s v="Application denied by financial institution"/>
    <n v="3"/>
    <s v="Not Hispanic or Latino"/>
    <n v="2"/>
    <x v="0"/>
    <n v="5"/>
    <s v="Female"/>
    <n v="2"/>
    <n v="24"/>
    <n v="67.900000000000006"/>
    <n v="93.339996299999996"/>
    <x v="0"/>
    <x v="0"/>
  </r>
  <r>
    <n v="471809999"/>
    <s v="Department of Housing and Urban Development"/>
    <s v="Conventional"/>
    <n v="1"/>
    <s v="One-to-four family dwelling (other than manufactured housing)"/>
    <n v="1"/>
    <s v="Home purchase"/>
    <n v="1"/>
    <s v="Owner-occupied as a principal dwelling"/>
    <n v="1"/>
    <n v="144"/>
    <s v="Loan originated"/>
    <n v="1"/>
    <s v="Not Hispanic or Latino"/>
    <n v="2"/>
    <x v="0"/>
    <n v="5"/>
    <s v="Female"/>
    <n v="2"/>
    <n v="41"/>
    <n v="61.4"/>
    <n v="182.279999"/>
    <x v="1"/>
    <x v="1"/>
  </r>
  <r>
    <s v="76-0503625"/>
    <s v="Department of Housing and Urban Development"/>
    <s v="Conventional"/>
    <n v="1"/>
    <s v="One-to-four family dwelling (other than manufactured housing)"/>
    <n v="1"/>
    <s v="Home purchase"/>
    <n v="1"/>
    <s v="Owner-occupied as a principal dwelling"/>
    <n v="1"/>
    <n v="160"/>
    <s v="Loan originated"/>
    <n v="1"/>
    <s v="Not Hispanic or Latino"/>
    <n v="2"/>
    <x v="0"/>
    <n v="5"/>
    <s v="Female"/>
    <n v="2"/>
    <n v="38"/>
    <n v="76.3"/>
    <n v="87.839996299999996"/>
    <x v="1"/>
    <x v="0"/>
  </r>
  <r>
    <s v="81-5294275"/>
    <s v="Department of Housing and Urban Development"/>
    <s v="FHA-insured"/>
    <n v="2"/>
    <s v="One-to-four family dwelling (other than manufactured housing)"/>
    <n v="1"/>
    <s v="Home purchase"/>
    <n v="1"/>
    <s v="Owner-occupied as a principal dwelling"/>
    <n v="1"/>
    <n v="308"/>
    <s v="Loan originated"/>
    <n v="1"/>
    <s v="Not Hispanic or Latino"/>
    <n v="2"/>
    <x v="0"/>
    <n v="5"/>
    <s v="Male"/>
    <n v="1"/>
    <n v="80"/>
    <n v="91.1"/>
    <n v="109.480003"/>
    <x v="1"/>
    <x v="1"/>
  </r>
  <r>
    <s v="13-6131491"/>
    <s v="Department of Housing and Urban Development"/>
    <s v="Conventional"/>
    <n v="1"/>
    <s v="One-to-four family dwelling (other than manufactured housing)"/>
    <n v="1"/>
    <s v="Refinancing"/>
    <n v="3"/>
    <s v="Not owner-occupied as a principal dwelling"/>
    <n v="2"/>
    <n v="160"/>
    <s v="Application denied by financial institution"/>
    <n v="3"/>
    <s v="Not Hispanic or Latino"/>
    <n v="2"/>
    <x v="1"/>
    <n v="3"/>
    <s v="Female"/>
    <n v="2"/>
    <n v="140"/>
    <n v="51.8"/>
    <n v="203.36999499999999"/>
    <x v="0"/>
    <x v="2"/>
  </r>
  <r>
    <n v="7197000003"/>
    <s v="Department of Housing and Urban Development"/>
    <s v="FHA-insured"/>
    <n v="2"/>
    <s v="One-to-four family dwelling (other than manufactured housing)"/>
    <n v="1"/>
    <s v="Home purchase"/>
    <n v="1"/>
    <s v="Owner-occupied as a principal dwelling"/>
    <n v="1"/>
    <n v="453"/>
    <s v="Loan originated"/>
    <n v="1"/>
    <s v="Not Hispanic or Latino"/>
    <n v="2"/>
    <x v="0"/>
    <n v="5"/>
    <s v="Female"/>
    <n v="2"/>
    <n v="102"/>
    <n v="67.5"/>
    <n v="92.230003400000001"/>
    <x v="1"/>
    <x v="1"/>
  </r>
  <r>
    <s v="91-1441009"/>
    <s v="Department of Housing and Urban Development"/>
    <s v="Conventional"/>
    <n v="1"/>
    <s v="One-to-four family dwelling (other than manufactured housing)"/>
    <n v="1"/>
    <s v="Home purchase"/>
    <n v="1"/>
    <s v="Owner-occupied as a principal dwelling"/>
    <n v="1"/>
    <n v="403"/>
    <s v="Loan originated"/>
    <n v="1"/>
    <s v="Not Hispanic or Latino"/>
    <n v="2"/>
    <x v="3"/>
    <n v="2"/>
    <s v="Male"/>
    <n v="1"/>
    <n v="141"/>
    <n v="96"/>
    <n v="101.300003"/>
    <x v="1"/>
    <x v="2"/>
  </r>
  <r>
    <n v="7197000003"/>
    <s v="Department of Housing and Urban Development"/>
    <s v="Conventional"/>
    <n v="1"/>
    <s v="One-to-four family dwelling (other than manufactured housing)"/>
    <n v="1"/>
    <s v="Home purchase"/>
    <n v="1"/>
    <s v="Owner-occupied as a principal dwelling"/>
    <n v="1"/>
    <n v="145"/>
    <s v="Loan originated"/>
    <n v="1"/>
    <s v="Not Hispanic or Latino"/>
    <n v="2"/>
    <x v="0"/>
    <n v="5"/>
    <s v="Male"/>
    <n v="1"/>
    <n v="53"/>
    <n v="68.099999999999994"/>
    <n v="76.150001500000002"/>
    <x v="1"/>
    <x v="1"/>
  </r>
  <r>
    <n v="7505400005"/>
    <s v="Department of Housing and Urban Development"/>
    <s v="FHA-insured"/>
    <n v="2"/>
    <s v="One-to-four family dwelling (other than manufactured housing)"/>
    <n v="1"/>
    <s v="Home purchase"/>
    <n v="1"/>
    <s v="Owner-occupied as a principal dwelling"/>
    <n v="1"/>
    <n v="250"/>
    <s v="Loan originated"/>
    <n v="1"/>
    <s v="Not Hispanic or Latino"/>
    <n v="2"/>
    <x v="0"/>
    <n v="5"/>
    <s v="Male"/>
    <n v="1"/>
    <n v="57"/>
    <n v="114.2"/>
    <n v="82.669998199999995"/>
    <x v="1"/>
    <x v="1"/>
  </r>
  <r>
    <n v="3028209994"/>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165"/>
    <n v="67"/>
    <n v="96.459999100000005"/>
    <x v="1"/>
    <x v="2"/>
  </r>
  <r>
    <s v="20-3702275"/>
    <s v="Department of Housing and Urban Development"/>
    <s v="FHA-insured"/>
    <n v="2"/>
    <s v="One-to-four family dwelling (other than manufactured housing)"/>
    <n v="1"/>
    <s v="Home purchase"/>
    <n v="1"/>
    <s v="Owner-occupied as a principal dwelling"/>
    <n v="1"/>
    <n v="121"/>
    <s v="Loan originated"/>
    <n v="1"/>
    <s v="Not Hispanic or Latino"/>
    <n v="2"/>
    <x v="1"/>
    <n v="3"/>
    <s v="Female"/>
    <n v="2"/>
    <n v="41"/>
    <n v="58"/>
    <n v="96.400001500000002"/>
    <x v="1"/>
    <x v="1"/>
  </r>
  <r>
    <n v="7197000003"/>
    <s v="Department of Housing and Urban Development"/>
    <s v="Conventional"/>
    <n v="1"/>
    <s v="One-to-four family dwelling (other than manufactured housing)"/>
    <n v="1"/>
    <s v="Refinancing"/>
    <n v="3"/>
    <s v="Owner-occupied as a principal dwelling"/>
    <n v="1"/>
    <n v="100"/>
    <s v="Loan originated"/>
    <n v="1"/>
    <s v="Not Hispanic or Latino"/>
    <n v="2"/>
    <x v="0"/>
    <n v="5"/>
    <s v="Female"/>
    <n v="2"/>
    <n v="48"/>
    <n v="57.5"/>
    <n v="109.57"/>
    <x v="1"/>
    <x v="1"/>
  </r>
  <r>
    <s v="75-3170028"/>
    <s v="Department of Housing and Urban Development"/>
    <s v="FHA-insured"/>
    <n v="2"/>
    <s v="One-to-four family dwelling (other than manufactured housing)"/>
    <n v="1"/>
    <s v="Home purchase"/>
    <n v="1"/>
    <s v="Owner-occupied as a principal dwelling"/>
    <n v="1"/>
    <n v="133"/>
    <s v="Application denied by financial institution"/>
    <n v="3"/>
    <s v="Not Hispanic or Latino"/>
    <n v="2"/>
    <x v="0"/>
    <n v="5"/>
    <s v="Male"/>
    <n v="1"/>
    <n v="60"/>
    <n v="53.1"/>
    <n v="73.709999100000005"/>
    <x v="0"/>
    <x v="1"/>
  </r>
  <r>
    <s v="22-3039688"/>
    <s v="Department of Housing and Urban Development"/>
    <s v="FHA-insured"/>
    <n v="2"/>
    <s v="One-to-four family dwelling (other than manufactured housing)"/>
    <n v="1"/>
    <s v="Home purchase"/>
    <n v="1"/>
    <s v="Owner-occupied as a principal dwelling"/>
    <n v="1"/>
    <n v="185"/>
    <s v="Loan originated"/>
    <n v="1"/>
    <s v="Not Hispanic or Latino"/>
    <n v="2"/>
    <x v="0"/>
    <n v="5"/>
    <s v="Male"/>
    <n v="1"/>
    <n v="97"/>
    <n v="56.6"/>
    <n v="104.410004"/>
    <x v="1"/>
    <x v="1"/>
  </r>
  <r>
    <n v="7197000003"/>
    <s v="Department of Housing and Urban Development"/>
    <s v="Conventional"/>
    <n v="1"/>
    <s v="One-to-four family dwelling (other than manufactured housing)"/>
    <n v="1"/>
    <s v="Home purchase"/>
    <n v="1"/>
    <s v="Owner-occupied as a principal dwelling"/>
    <n v="1"/>
    <n v="112"/>
    <s v="Loan originated"/>
    <n v="1"/>
    <s v="Not Hispanic or Latino"/>
    <n v="2"/>
    <x v="0"/>
    <n v="5"/>
    <s v="Female"/>
    <n v="2"/>
    <n v="50"/>
    <n v="83.9"/>
    <n v="48.069999699999997"/>
    <x v="1"/>
    <x v="1"/>
  </r>
  <r>
    <s v="22-3039688"/>
    <s v="Department of Housing and Urban Development"/>
    <s v="Conventional"/>
    <n v="1"/>
    <s v="One-to-four family dwelling (other than manufactured housing)"/>
    <n v="1"/>
    <s v="Refinancing"/>
    <n v="3"/>
    <s v="Owner-occupied as a principal dwelling"/>
    <n v="1"/>
    <n v="356"/>
    <s v="Loan originated"/>
    <n v="1"/>
    <s v="Not Hispanic or Latino"/>
    <n v="2"/>
    <x v="0"/>
    <n v="5"/>
    <s v="Female"/>
    <n v="2"/>
    <n v="90"/>
    <n v="63.2"/>
    <n v="101.139999"/>
    <x v="1"/>
    <x v="1"/>
  </r>
  <r>
    <s v="04-3212636"/>
    <s v="Department of Housing and Urban Development"/>
    <s v="FHA-insured"/>
    <n v="2"/>
    <s v="One-to-four family dwelling (other than manufactured housing)"/>
    <n v="1"/>
    <s v="Home purchase"/>
    <n v="1"/>
    <s v="Owner-occupied as a principal dwelling"/>
    <n v="1"/>
    <n v="425"/>
    <s v="Loan originated"/>
    <n v="1"/>
    <s v="Hispanic or Latino"/>
    <n v="1"/>
    <x v="0"/>
    <n v="5"/>
    <s v="Male"/>
    <n v="1"/>
    <n v="77"/>
    <n v="73.7"/>
    <n v="109.91999800000001"/>
    <x v="1"/>
    <x v="1"/>
  </r>
  <r>
    <s v="20-2471369"/>
    <s v="Department of Housing and Urban Development"/>
    <s v="VA-guaranteed"/>
    <n v="3"/>
    <s v="One-to-four family dwelling (other than manufactured housing)"/>
    <n v="1"/>
    <s v="Refinancing"/>
    <n v="3"/>
    <s v="Owner-occupied as a principal dwelling"/>
    <n v="1"/>
    <n v="270"/>
    <s v="Loan originated"/>
    <n v="1"/>
    <s v="Not Hispanic or Latino"/>
    <n v="2"/>
    <x v="0"/>
    <n v="5"/>
    <s v="Male"/>
    <n v="1"/>
    <m/>
    <n v="114.2"/>
    <n v="89.489997900000006"/>
    <x v="1"/>
    <x v="0"/>
  </r>
  <r>
    <s v="62-1494087"/>
    <s v="Department of Housing and Urban Development"/>
    <s v="Conventional"/>
    <n v="1"/>
    <s v="One-to-four family dwelling (other than manufactured housing)"/>
    <n v="1"/>
    <s v="Refinancing"/>
    <n v="3"/>
    <s v="Owner-occupied as a principal dwelling"/>
    <n v="1"/>
    <n v="75"/>
    <s v="Application denied by financial institution"/>
    <n v="3"/>
    <s v="Not Hispanic or Latino"/>
    <n v="2"/>
    <x v="0"/>
    <n v="5"/>
    <s v="Female"/>
    <n v="2"/>
    <n v="48"/>
    <n v="64.3"/>
    <n v="105.389999"/>
    <x v="0"/>
    <x v="1"/>
  </r>
  <r>
    <s v="27-1970388"/>
    <s v="Department of Housing and Urban Development"/>
    <s v="FHA-insured"/>
    <n v="2"/>
    <s v="One-to-four family dwelling (other than manufactured housing)"/>
    <n v="1"/>
    <s v="Home purchase"/>
    <n v="1"/>
    <s v="Owner-occupied as a principal dwelling"/>
    <n v="1"/>
    <n v="177"/>
    <s v="Loan originated"/>
    <n v="1"/>
    <s v="Not Hispanic or Latino"/>
    <n v="2"/>
    <x v="0"/>
    <n v="5"/>
    <s v="Female"/>
    <n v="2"/>
    <n v="65"/>
    <n v="57.3"/>
    <n v="109.959999"/>
    <x v="1"/>
    <x v="1"/>
  </r>
  <r>
    <n v="269330007"/>
    <s v="Department of Housing and Urban Development"/>
    <s v="Conventional"/>
    <n v="1"/>
    <s v="One-to-four family dwelling (other than manufactured housing)"/>
    <n v="1"/>
    <s v="Refinancing"/>
    <n v="3"/>
    <s v="Owner-occupied as a principal dwelling"/>
    <n v="1"/>
    <n v="400"/>
    <s v="Loan originated"/>
    <n v="1"/>
    <s v="Not Hispanic or Latino"/>
    <n v="2"/>
    <x v="0"/>
    <n v="5"/>
    <s v="Female"/>
    <n v="2"/>
    <n v="136"/>
    <n v="96"/>
    <n v="137.509995"/>
    <x v="1"/>
    <x v="2"/>
  </r>
  <r>
    <s v="47-0873092"/>
    <s v="Department of Housing and Urban Development"/>
    <s v="Conventional"/>
    <n v="1"/>
    <s v="One-to-four family dwelling (other than manufactured housing)"/>
    <n v="1"/>
    <s v="Refinancing"/>
    <n v="3"/>
    <s v="Owner-occupied as a principal dwelling"/>
    <n v="1"/>
    <n v="275"/>
    <s v="Application denied by financial institution"/>
    <n v="3"/>
    <s v="Not Hispanic or Latino"/>
    <n v="2"/>
    <x v="1"/>
    <n v="3"/>
    <s v="Female"/>
    <n v="2"/>
    <n v="24"/>
    <n v="65.2"/>
    <n v="78.339996299999996"/>
    <x v="0"/>
    <x v="0"/>
  </r>
  <r>
    <s v="13-6131491"/>
    <s v="Department of Housing and Urban Development"/>
    <s v="FHA-insured"/>
    <n v="2"/>
    <s v="One-to-four family dwelling (other than manufactured housing)"/>
    <n v="1"/>
    <s v="Refinancing"/>
    <n v="3"/>
    <s v="Owner-occupied as a principal dwelling"/>
    <n v="1"/>
    <n v="94"/>
    <s v="Loan originated"/>
    <n v="1"/>
    <s v="Not Hispanic or Latino"/>
    <n v="2"/>
    <x v="0"/>
    <n v="5"/>
    <s v="Male"/>
    <n v="1"/>
    <n v="53"/>
    <n v="75"/>
    <n v="82.139999399999994"/>
    <x v="1"/>
    <x v="1"/>
  </r>
  <r>
    <s v="95-4657278"/>
    <s v="Department of Housing and Urban Development"/>
    <s v="Conventional"/>
    <n v="1"/>
    <s v="One-to-four family dwelling (other than manufactured housing)"/>
    <n v="1"/>
    <s v="Home purchase"/>
    <n v="1"/>
    <s v="Owner-occupied as a principal dwelling"/>
    <n v="1"/>
    <n v="362"/>
    <s v="Loan originated"/>
    <n v="1"/>
    <s v="Not Hispanic or Latino"/>
    <n v="2"/>
    <x v="0"/>
    <n v="5"/>
    <s v="Male"/>
    <n v="1"/>
    <n v="76"/>
    <n v="64.3"/>
    <n v="127.18"/>
    <x v="1"/>
    <x v="1"/>
  </r>
  <r>
    <n v="7976700006"/>
    <s v="Department of Housing and Urban Development"/>
    <s v="Conventional"/>
    <n v="1"/>
    <s v="One-to-four family dwelling (other than manufactured housing)"/>
    <n v="1"/>
    <s v="Home purchase"/>
    <n v="1"/>
    <s v="Owner-occupied as a principal dwelling"/>
    <n v="1"/>
    <n v="538"/>
    <s v="Loan originated"/>
    <n v="1"/>
    <s v="Not Hispanic or Latino"/>
    <n v="2"/>
    <x v="0"/>
    <n v="5"/>
    <s v="Male"/>
    <n v="1"/>
    <n v="155"/>
    <n v="75.2"/>
    <n v="145.35000600000001"/>
    <x v="1"/>
    <x v="2"/>
  </r>
  <r>
    <n v="3028209994"/>
    <s v="Department of Housing and Urban Development"/>
    <s v="Conventional"/>
    <n v="1"/>
    <s v="One-to-four family dwelling (other than manufactured housing)"/>
    <n v="1"/>
    <s v="Refinancing"/>
    <n v="3"/>
    <s v="Owner-occupied as a principal dwelling"/>
    <n v="1"/>
    <n v="390"/>
    <s v="Loan originated"/>
    <n v="1"/>
    <s v="Not Hispanic or Latino"/>
    <n v="2"/>
    <x v="0"/>
    <n v="5"/>
    <s v="Male"/>
    <n v="1"/>
    <n v="237"/>
    <n v="73.7"/>
    <n v="230.58999600000001"/>
    <x v="1"/>
    <x v="2"/>
  </r>
  <r>
    <s v="22-3039688"/>
    <s v="Department of Housing and Urban Development"/>
    <s v="VA-guaranteed"/>
    <n v="3"/>
    <s v="One-to-four family dwelling (other than manufactured housing)"/>
    <n v="1"/>
    <s v="Refinancing"/>
    <n v="3"/>
    <s v="Owner-occupied as a principal dwelling"/>
    <n v="1"/>
    <n v="107"/>
    <s v="Loan originated"/>
    <n v="1"/>
    <s v="Not Hispanic or Latino"/>
    <n v="2"/>
    <x v="1"/>
    <n v="3"/>
    <s v="Male"/>
    <n v="1"/>
    <m/>
    <n v="78.2"/>
    <n v="65.75"/>
    <x v="1"/>
    <x v="0"/>
  </r>
  <r>
    <s v="26-4599244"/>
    <s v="Department of Housing and Urban Development"/>
    <s v="Conventional"/>
    <n v="1"/>
    <s v="One-to-four family dwelling (other than manufactured housing)"/>
    <n v="1"/>
    <s v="Refinancing"/>
    <n v="3"/>
    <s v="Owner-occupied as a principal dwelling"/>
    <n v="1"/>
    <n v="276"/>
    <s v="Application denied by financial institution"/>
    <n v="3"/>
    <s v="Hispanic or Latino"/>
    <n v="1"/>
    <x v="0"/>
    <n v="5"/>
    <s v="Female"/>
    <n v="2"/>
    <n v="65"/>
    <n v="64.3"/>
    <n v="202.11999499999999"/>
    <x v="0"/>
    <x v="1"/>
  </r>
  <r>
    <s v="27-0894121"/>
    <s v="Department of Housing and Urban Development"/>
    <s v="Conventional"/>
    <n v="1"/>
    <s v="One-to-four family dwelling (other than manufactured housing)"/>
    <n v="1"/>
    <s v="Home purchase"/>
    <n v="1"/>
    <s v="Owner-occupied as a principal dwelling"/>
    <n v="1"/>
    <n v="408"/>
    <s v="Loan originated"/>
    <n v="1"/>
    <s v="Not Hispanic or Latino"/>
    <n v="2"/>
    <x v="3"/>
    <n v="2"/>
    <s v="Male"/>
    <n v="1"/>
    <n v="105"/>
    <n v="86.6"/>
    <n v="84.709999100000005"/>
    <x v="1"/>
    <x v="1"/>
  </r>
  <r>
    <s v="84-0927358"/>
    <s v="Department of Housing and Urban Development"/>
    <s v="Conventional"/>
    <n v="1"/>
    <s v="One-to-four family dwelling (other than manufactured housing)"/>
    <n v="1"/>
    <s v="Home purchase"/>
    <n v="1"/>
    <s v="Owner-occupied as a principal dwelling"/>
    <n v="1"/>
    <n v="242"/>
    <s v="Loan originated"/>
    <n v="1"/>
    <s v="Not Hispanic or Latino"/>
    <n v="2"/>
    <x v="0"/>
    <n v="5"/>
    <s v="Female"/>
    <n v="2"/>
    <n v="52"/>
    <n v="61.9"/>
    <n v="83.120002700000001"/>
    <x v="1"/>
    <x v="1"/>
  </r>
  <r>
    <s v="38-2750395"/>
    <s v="Department of Housing and Urban Development"/>
    <s v="FHA-insured"/>
    <n v="2"/>
    <s v="One-to-four family dwelling (other than manufactured housing)"/>
    <n v="1"/>
    <s v="Home purchase"/>
    <n v="1"/>
    <s v="Owner-occupied as a principal dwelling"/>
    <n v="1"/>
    <n v="212"/>
    <s v="Loan originated"/>
    <n v="1"/>
    <s v="Not Hispanic or Latino"/>
    <n v="2"/>
    <x v="1"/>
    <n v="3"/>
    <s v="Male"/>
    <n v="1"/>
    <n v="34"/>
    <n v="54.8"/>
    <n v="88.559997600000003"/>
    <x v="1"/>
    <x v="0"/>
  </r>
  <r>
    <s v="20-8921389"/>
    <s v="Department of Housing and Urban Development"/>
    <s v="FHA-insured"/>
    <n v="2"/>
    <s v="One-to-four family dwelling (other than manufactured housing)"/>
    <n v="1"/>
    <s v="Home purchase"/>
    <n v="1"/>
    <s v="Owner-occupied as a principal dwelling"/>
    <n v="1"/>
    <n v="193"/>
    <s v="Loan originated"/>
    <n v="1"/>
    <s v="Not Hispanic or Latino"/>
    <n v="2"/>
    <x v="0"/>
    <n v="5"/>
    <s v="Male"/>
    <n v="1"/>
    <n v="40"/>
    <n v="99.8"/>
    <n v="107.160004"/>
    <x v="1"/>
    <x v="1"/>
  </r>
  <r>
    <s v="73-1577221"/>
    <s v="Department of Housing and Urban Development"/>
    <s v="Conventional"/>
    <n v="1"/>
    <s v="One-to-four family dwelling (other than manufactured housing)"/>
    <n v="1"/>
    <s v="Refinancing"/>
    <n v="3"/>
    <s v="Owner-occupied as a principal dwelling"/>
    <n v="1"/>
    <n v="228"/>
    <s v="Loan originated"/>
    <n v="1"/>
    <s v="Not Hispanic or Latino"/>
    <n v="2"/>
    <x v="0"/>
    <n v="5"/>
    <s v="Male"/>
    <n v="1"/>
    <n v="201"/>
    <n v="75"/>
    <n v="185.41999799999999"/>
    <x v="1"/>
    <x v="2"/>
  </r>
  <r>
    <s v="38-2750395"/>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87"/>
    <n v="69.2"/>
    <n v="134.990005"/>
    <x v="1"/>
    <x v="1"/>
  </r>
  <r>
    <s v="42-1739728"/>
    <s v="Department of Housing and Urban Development"/>
    <s v="FHA-insured"/>
    <n v="2"/>
    <s v="One-to-four family dwelling (other than manufactured housing)"/>
    <n v="1"/>
    <s v="Refinancing"/>
    <n v="3"/>
    <s v="Owner-occupied as a principal dwelling"/>
    <n v="1"/>
    <n v="213"/>
    <s v="Loan originated"/>
    <n v="1"/>
    <s v="Not Hispanic or Latino"/>
    <n v="2"/>
    <x v="0"/>
    <n v="5"/>
    <s v="Male"/>
    <n v="1"/>
    <n v="92"/>
    <n v="87.2"/>
    <n v="48.939998600000003"/>
    <x v="1"/>
    <x v="1"/>
  </r>
  <r>
    <s v="76-0503625"/>
    <s v="Department of Housing and Urban Development"/>
    <s v="Conventional"/>
    <n v="1"/>
    <s v="One-to-four family dwelling (other than manufactured housing)"/>
    <n v="1"/>
    <s v="Home purchase"/>
    <n v="1"/>
    <s v="Owner-occupied as a principal dwelling"/>
    <n v="1"/>
    <n v="592"/>
    <s v="Loan originated"/>
    <n v="1"/>
    <s v="Not Hispanic or Latino"/>
    <n v="2"/>
    <x v="3"/>
    <n v="2"/>
    <s v="Female"/>
    <n v="2"/>
    <n v="125"/>
    <n v="96"/>
    <n v="74.610000600000006"/>
    <x v="1"/>
    <x v="2"/>
  </r>
  <r>
    <s v="26-4599244"/>
    <s v="Department of Housing and Urban Development"/>
    <s v="Conventional"/>
    <n v="1"/>
    <s v="One-to-four family dwelling (other than manufactured housing)"/>
    <n v="1"/>
    <s v="Refinancing"/>
    <n v="3"/>
    <s v="Owner-occupied as a principal dwelling"/>
    <n v="1"/>
    <n v="183"/>
    <s v="Loan originated"/>
    <n v="1"/>
    <s v="Not Hispanic or Latino"/>
    <n v="2"/>
    <x v="0"/>
    <n v="5"/>
    <s v="Male"/>
    <n v="1"/>
    <n v="116"/>
    <n v="50.2"/>
    <n v="182.78999300000001"/>
    <x v="1"/>
    <x v="1"/>
  </r>
  <r>
    <s v="36-4327855"/>
    <s v="Department of Housing and Urban Development"/>
    <s v="Conventional"/>
    <n v="1"/>
    <s v="One-to-four family dwelling (other than manufactured housing)"/>
    <n v="1"/>
    <s v="Home purchase"/>
    <n v="1"/>
    <s v="Owner-occupied as a principal dwelling"/>
    <n v="1"/>
    <n v="612"/>
    <s v="Loan originated"/>
    <n v="1"/>
    <s v="Hispanic or Latino"/>
    <n v="1"/>
    <x v="0"/>
    <n v="5"/>
    <s v="Male"/>
    <n v="1"/>
    <n v="200"/>
    <n v="77.5"/>
    <n v="207.03999300000001"/>
    <x v="1"/>
    <x v="2"/>
  </r>
  <r>
    <s v="13-6131491"/>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118"/>
    <n v="77.5"/>
    <n v="119.269997"/>
    <x v="1"/>
    <x v="1"/>
  </r>
  <r>
    <s v="33-0175937"/>
    <s v="Department of Housing and Urban Development"/>
    <s v="FHA-insured"/>
    <n v="2"/>
    <s v="One-to-four family dwelling (other than manufactured housing)"/>
    <n v="1"/>
    <s v="Home purchase"/>
    <n v="1"/>
    <s v="Owner-occupied as a principal dwelling"/>
    <n v="1"/>
    <n v="287"/>
    <s v="Application denied by financial institution"/>
    <n v="3"/>
    <s v="Not Hispanic or Latino"/>
    <n v="2"/>
    <x v="1"/>
    <n v="3"/>
    <s v="Female"/>
    <n v="2"/>
    <n v="52"/>
    <n v="63.2"/>
    <n v="95.040000899999995"/>
    <x v="0"/>
    <x v="1"/>
  </r>
  <r>
    <s v="75-2921540"/>
    <s v="Department of Housing and Urban Development"/>
    <s v="Conventional"/>
    <n v="1"/>
    <s v="One-to-four family dwelling (other than manufactured housing)"/>
    <n v="1"/>
    <s v="Refinancing"/>
    <n v="3"/>
    <s v="Owner-occupied as a principal dwelling"/>
    <n v="1"/>
    <n v="54"/>
    <s v="Loan originated"/>
    <n v="1"/>
    <s v="Hispanic or Latino"/>
    <n v="1"/>
    <x v="0"/>
    <n v="5"/>
    <s v="Male"/>
    <n v="1"/>
    <m/>
    <n v="54.2"/>
    <n v="108.279999"/>
    <x v="1"/>
    <x v="0"/>
  </r>
  <r>
    <s v="87-0788512"/>
    <s v="Department of Housing and Urban Development"/>
    <s v="VA-guaranteed"/>
    <n v="3"/>
    <s v="One-to-four family dwelling (other than manufactured housing)"/>
    <n v="1"/>
    <s v="Refinancing"/>
    <n v="3"/>
    <s v="Owner-occupied as a principal dwelling"/>
    <n v="1"/>
    <n v="422"/>
    <s v="Loan originated"/>
    <n v="1"/>
    <s v="Hispanic or Latino"/>
    <n v="1"/>
    <x v="0"/>
    <n v="5"/>
    <s v="Male"/>
    <n v="1"/>
    <n v="80"/>
    <n v="77.5"/>
    <n v="71.589996299999996"/>
    <x v="1"/>
    <x v="1"/>
  </r>
  <r>
    <s v="83-0368862"/>
    <s v="Department of Housing and Urban Development"/>
    <s v="VA-guaranteed"/>
    <n v="3"/>
    <s v="One-to-four family dwelling (other than manufactured housing)"/>
    <n v="1"/>
    <s v="Refinancing"/>
    <n v="3"/>
    <s v="Owner-occupied as a principal dwelling"/>
    <n v="1"/>
    <n v="438"/>
    <s v="Loan originated"/>
    <n v="1"/>
    <s v="Not Hispanic or Latino"/>
    <n v="2"/>
    <x v="0"/>
    <n v="5"/>
    <s v="Male"/>
    <n v="1"/>
    <n v="170"/>
    <n v="91.1"/>
    <n v="154.14999399999999"/>
    <x v="1"/>
    <x v="2"/>
  </r>
  <r>
    <n v="7927200007"/>
    <s v="Department of Housing and Urban Development"/>
    <s v="VA-guaranteed"/>
    <n v="3"/>
    <s v="One-to-four family dwelling (other than manufactured housing)"/>
    <n v="1"/>
    <s v="Home purchase"/>
    <n v="1"/>
    <s v="Owner-occupied as a principal dwelling"/>
    <n v="1"/>
    <n v="94"/>
    <s v="Loan originated"/>
    <n v="1"/>
    <s v="Not Hispanic or Latino"/>
    <n v="2"/>
    <x v="0"/>
    <n v="5"/>
    <s v="Male"/>
    <n v="1"/>
    <n v="42"/>
    <n v="63.5"/>
    <n v="65.790000899999995"/>
    <x v="1"/>
    <x v="1"/>
  </r>
  <r>
    <n v="7197000003"/>
    <s v="Department of Housing and Urban Development"/>
    <s v="VA-guaranteed"/>
    <n v="3"/>
    <s v="One-to-four family dwelling (other than manufactured housing)"/>
    <n v="1"/>
    <s v="Refinancing"/>
    <n v="3"/>
    <s v="Owner-occupied as a principal dwelling"/>
    <n v="1"/>
    <n v="325"/>
    <s v="Loan originated"/>
    <n v="1"/>
    <s v="Not Hispanic or Latino"/>
    <n v="2"/>
    <x v="0"/>
    <n v="5"/>
    <s v="Male"/>
    <n v="1"/>
    <n v="194"/>
    <n v="102.6"/>
    <n v="96.419998199999995"/>
    <x v="1"/>
    <x v="2"/>
  </r>
  <r>
    <s v="76-0236067"/>
    <s v="Department of Housing and Urban Development"/>
    <s v="Conventional"/>
    <n v="1"/>
    <s v="One-to-four family dwelling (other than manufactured housing)"/>
    <n v="1"/>
    <s v="Home purchase"/>
    <n v="1"/>
    <s v="Owner-occupied as a principal dwelling"/>
    <n v="1"/>
    <n v="300"/>
    <s v="Loan originated"/>
    <n v="1"/>
    <s v="Not Hispanic or Latino"/>
    <n v="2"/>
    <x v="0"/>
    <n v="5"/>
    <s v="Female"/>
    <n v="2"/>
    <n v="98"/>
    <n v="81.400000000000006"/>
    <n v="89.120002700000001"/>
    <x v="1"/>
    <x v="1"/>
  </r>
  <r>
    <n v="7056000000"/>
    <s v="Department of Housing and Urban Development"/>
    <s v="Conventional"/>
    <n v="1"/>
    <s v="One-to-four family dwelling (other than manufactured housing)"/>
    <n v="1"/>
    <s v="Home purchase"/>
    <n v="1"/>
    <s v="Owner-occupied as a principal dwelling"/>
    <n v="1"/>
    <n v="283"/>
    <s v="Loan originated"/>
    <n v="1"/>
    <s v="Not Hispanic or Latino"/>
    <n v="2"/>
    <x v="0"/>
    <n v="5"/>
    <s v="Male"/>
    <n v="1"/>
    <n v="204"/>
    <n v="74.7"/>
    <n v="151.36999499999999"/>
    <x v="1"/>
    <x v="2"/>
  </r>
  <r>
    <s v="04-3568208"/>
    <s v="Department of Housing and Urban Development"/>
    <s v="FHA-insured"/>
    <n v="2"/>
    <s v="One-to-four family dwelling (other than manufactured housing)"/>
    <n v="1"/>
    <s v="Refinancing"/>
    <n v="3"/>
    <s v="Owner-occupied as a principal dwelling"/>
    <n v="1"/>
    <n v="47"/>
    <s v="Loan originated"/>
    <n v="1"/>
    <s v="Not Hispanic or Latino"/>
    <n v="2"/>
    <x v="2"/>
    <n v="1"/>
    <s v="Female"/>
    <n v="2"/>
    <n v="47"/>
    <n v="59.5"/>
    <n v="56.849998499999998"/>
    <x v="1"/>
    <x v="1"/>
  </r>
  <r>
    <n v="7056000000"/>
    <s v="Department of Housing and Urban Development"/>
    <s v="Conventional"/>
    <n v="1"/>
    <s v="One-to-four family dwelling (other than manufactured housing)"/>
    <n v="1"/>
    <s v="Home purchase"/>
    <n v="1"/>
    <s v="Owner-occupied as a principal dwelling"/>
    <n v="1"/>
    <n v="356"/>
    <s v="Loan originated"/>
    <n v="1"/>
    <s v="Not Hispanic or Latino"/>
    <n v="2"/>
    <x v="0"/>
    <n v="5"/>
    <s v="Male"/>
    <n v="1"/>
    <n v="88"/>
    <n v="50"/>
    <n v="116.5"/>
    <x v="1"/>
    <x v="1"/>
  </r>
  <r>
    <n v="7442300004"/>
    <s v="Department of Housing and Urban Development"/>
    <s v="VA-guaranteed"/>
    <n v="3"/>
    <s v="One-to-four family dwelling (other than manufactured housing)"/>
    <n v="1"/>
    <s v="Home purchase"/>
    <n v="1"/>
    <s v="Owner-occupied as a principal dwelling"/>
    <n v="1"/>
    <n v="330"/>
    <s v="Loan originated"/>
    <n v="1"/>
    <s v="Not Hispanic or Latino"/>
    <n v="2"/>
    <x v="0"/>
    <n v="5"/>
    <s v="Male"/>
    <n v="1"/>
    <n v="90"/>
    <n v="91.1"/>
    <n v="120.290001"/>
    <x v="1"/>
    <x v="1"/>
  </r>
  <r>
    <s v="26-0595342"/>
    <s v="Department of Housing and Urban Development"/>
    <s v="Conventional"/>
    <n v="1"/>
    <s v="One-to-four family dwelling (other than manufactured housing)"/>
    <n v="1"/>
    <s v="Home purchase"/>
    <n v="1"/>
    <s v="Owner-occupied as a principal dwelling"/>
    <n v="1"/>
    <n v="168"/>
    <s v="Loan originated"/>
    <n v="1"/>
    <s v="Not Hispanic or Latino"/>
    <n v="2"/>
    <x v="0"/>
    <n v="5"/>
    <s v="Male"/>
    <n v="1"/>
    <n v="81"/>
    <n v="61.6"/>
    <n v="102.18"/>
    <x v="1"/>
    <x v="1"/>
  </r>
  <r>
    <s v="20-8745846"/>
    <s v="Department of Housing and Urban Development"/>
    <s v="FHA-insured"/>
    <n v="2"/>
    <s v="One-to-four family dwelling (other than manufactured housing)"/>
    <n v="1"/>
    <s v="Refinancing"/>
    <n v="3"/>
    <s v="Not owner-occupied as a principal dwelling"/>
    <n v="2"/>
    <n v="78"/>
    <s v="Loan originated"/>
    <n v="1"/>
    <s v="Not Hispanic or Latino"/>
    <n v="2"/>
    <x v="0"/>
    <n v="5"/>
    <s v="Male"/>
    <n v="1"/>
    <m/>
    <n v="57.7"/>
    <n v="98.849998499999998"/>
    <x v="1"/>
    <x v="0"/>
  </r>
  <r>
    <s v="41-1795868"/>
    <s v="Department of Housing and Urban Development"/>
    <s v="VA-guaranteed"/>
    <n v="3"/>
    <s v="One-to-four family dwelling (other than manufactured housing)"/>
    <n v="1"/>
    <s v="Refinancing"/>
    <n v="3"/>
    <s v="Owner-occupied as a principal dwelling"/>
    <n v="1"/>
    <n v="188"/>
    <s v="Loan originated"/>
    <n v="1"/>
    <s v="Not Hispanic or Latino"/>
    <n v="2"/>
    <x v="0"/>
    <n v="5"/>
    <s v="Male"/>
    <n v="1"/>
    <n v="112"/>
    <n v="53.3"/>
    <n v="100.290001"/>
    <x v="1"/>
    <x v="1"/>
  </r>
  <r>
    <s v="35-1616238"/>
    <s v="Department of Housing and Urban Development"/>
    <s v="FHA-insured"/>
    <n v="2"/>
    <s v="One-to-four family dwelling (other than manufactured housing)"/>
    <n v="1"/>
    <s v="Home purchase"/>
    <n v="1"/>
    <s v="Owner-occupied as a principal dwelling"/>
    <n v="1"/>
    <n v="88"/>
    <s v="Loan originated"/>
    <n v="1"/>
    <s v="Not Hispanic or Latino"/>
    <n v="2"/>
    <x v="0"/>
    <n v="5"/>
    <s v="Male"/>
    <n v="1"/>
    <n v="42"/>
    <n v="68.400000000000006"/>
    <n v="94.160003700000004"/>
    <x v="1"/>
    <x v="1"/>
  </r>
  <r>
    <s v="75-2725402"/>
    <s v="Department of Housing and Urban Development"/>
    <s v="Conventional"/>
    <n v="1"/>
    <s v="One-to-four family dwelling (other than manufactured housing)"/>
    <n v="1"/>
    <s v="Home purchase"/>
    <n v="1"/>
    <s v="Owner-occupied as a principal dwelling"/>
    <n v="1"/>
    <n v="410"/>
    <s v="Loan originated"/>
    <n v="1"/>
    <s v="Not Hispanic or Latino"/>
    <n v="2"/>
    <x v="0"/>
    <n v="5"/>
    <s v="Male"/>
    <n v="1"/>
    <n v="220"/>
    <n v="70.900000000000006"/>
    <n v="233.779999"/>
    <x v="1"/>
    <x v="2"/>
  </r>
  <r>
    <n v="7505400005"/>
    <s v="Department of Housing and Urban Development"/>
    <s v="Conventional"/>
    <n v="1"/>
    <s v="One-to-four family dwelling (other than manufactured housing)"/>
    <n v="1"/>
    <s v="Refinancing"/>
    <n v="3"/>
    <s v="Owner-occupied as a principal dwelling"/>
    <n v="1"/>
    <n v="140"/>
    <s v="Loan originated"/>
    <n v="1"/>
    <s v="Hispanic or Latino"/>
    <n v="1"/>
    <x v="0"/>
    <n v="5"/>
    <s v="Male"/>
    <n v="1"/>
    <n v="45"/>
    <n v="107.6"/>
    <n v="66.569999699999997"/>
    <x v="1"/>
    <x v="1"/>
  </r>
  <r>
    <s v="38-2750395"/>
    <s v="Department of Housing and Urban Development"/>
    <s v="Conventional"/>
    <n v="1"/>
    <s v="One-to-four family dwelling (other than manufactured housing)"/>
    <n v="1"/>
    <s v="Home purchase"/>
    <n v="1"/>
    <s v="Owner-occupied as a principal dwelling"/>
    <n v="1"/>
    <n v="93"/>
    <s v="Loan originated"/>
    <n v="1"/>
    <s v="Not Hispanic or Latino"/>
    <n v="2"/>
    <x v="0"/>
    <n v="5"/>
    <s v="Female"/>
    <n v="2"/>
    <n v="46"/>
    <n v="72.2"/>
    <n v="136.88999899999999"/>
    <x v="1"/>
    <x v="1"/>
  </r>
  <r>
    <s v="22-3039688"/>
    <s v="Department of Housing and Urban Development"/>
    <s v="VA-guaranteed"/>
    <n v="3"/>
    <s v="Manufactured housing"/>
    <n v="2"/>
    <s v="Refinancing"/>
    <n v="3"/>
    <s v="Owner-occupied as a principal dwelling"/>
    <n v="1"/>
    <n v="220"/>
    <s v="Loan originated"/>
    <n v="1"/>
    <s v="Not Hispanic or Latino"/>
    <n v="2"/>
    <x v="0"/>
    <n v="5"/>
    <s v="Male"/>
    <n v="1"/>
    <m/>
    <n v="62.6"/>
    <n v="89.529998800000001"/>
    <x v="1"/>
    <x v="0"/>
  </r>
  <r>
    <s v="26-4599244"/>
    <s v="Department of Housing and Urban Development"/>
    <s v="VA-guaranteed"/>
    <n v="3"/>
    <s v="One-to-four family dwelling (other than manufactured housing)"/>
    <n v="1"/>
    <s v="Refinancing"/>
    <n v="3"/>
    <s v="Owner-occupied as a principal dwelling"/>
    <n v="1"/>
    <n v="463"/>
    <s v="Loan originated"/>
    <n v="1"/>
    <s v="Not Hispanic or Latino"/>
    <n v="2"/>
    <x v="3"/>
    <n v="2"/>
    <s v="Male"/>
    <n v="1"/>
    <n v="178"/>
    <n v="79.3"/>
    <n v="81.5"/>
    <x v="1"/>
    <x v="2"/>
  </r>
  <r>
    <s v="38-2750395"/>
    <s v="Department of Housing and Urban Development"/>
    <s v="Conventional"/>
    <n v="1"/>
    <s v="One-to-four family dwelling (other than manufactured housing)"/>
    <n v="1"/>
    <s v="Refinancing"/>
    <n v="3"/>
    <s v="Owner-occupied as a principal dwelling"/>
    <n v="1"/>
    <n v="480"/>
    <s v="Loan originated"/>
    <n v="1"/>
    <s v="Not Hispanic or Latino"/>
    <n v="2"/>
    <x v="0"/>
    <n v="5"/>
    <s v="Male"/>
    <n v="1"/>
    <n v="132"/>
    <n v="66.2"/>
    <n v="120.269997"/>
    <x v="1"/>
    <x v="2"/>
  </r>
  <r>
    <s v="74-2508160"/>
    <s v="Department of Housing and Urban Development"/>
    <s v="Conventional"/>
    <n v="1"/>
    <s v="One-to-four family dwelling (other than manufactured housing)"/>
    <n v="1"/>
    <s v="Home purchase"/>
    <n v="1"/>
    <s v="Owner-occupied as a principal dwelling"/>
    <n v="1"/>
    <n v="144"/>
    <s v="Application denied by financial institution"/>
    <n v="3"/>
    <s v="Not Hispanic or Latino"/>
    <n v="2"/>
    <x v="0"/>
    <n v="5"/>
    <s v="Male"/>
    <n v="1"/>
    <n v="98"/>
    <n v="64.3"/>
    <n v="139.479996"/>
    <x v="0"/>
    <x v="1"/>
  </r>
  <r>
    <s v="27-0349391"/>
    <s v="Department of Housing and Urban Development"/>
    <s v="FHA-insured"/>
    <n v="2"/>
    <s v="One-to-four family dwelling (other than manufactured housing)"/>
    <n v="1"/>
    <s v="Home purchase"/>
    <n v="1"/>
    <s v="Owner-occupied as a principal dwelling"/>
    <n v="1"/>
    <n v="280"/>
    <s v="Loan originated"/>
    <n v="1"/>
    <s v="Not Hispanic or Latino"/>
    <n v="2"/>
    <x v="0"/>
    <n v="5"/>
    <s v="Male"/>
    <n v="1"/>
    <n v="140"/>
    <n v="64.3"/>
    <n v="132.21000699999999"/>
    <x v="1"/>
    <x v="2"/>
  </r>
  <r>
    <s v="26-0595342"/>
    <s v="Department of Housing and Urban Development"/>
    <s v="Conventional"/>
    <n v="1"/>
    <s v="One-to-four family dwelling (other than manufactured housing)"/>
    <n v="1"/>
    <s v="Home purchase"/>
    <n v="1"/>
    <s v="Not owner-occupied as a principal dwelling"/>
    <n v="2"/>
    <n v="72"/>
    <s v="Loan originated"/>
    <n v="1"/>
    <s v="Information not provided by applicant in mail, Internet, or telephone application"/>
    <n v="3"/>
    <x v="1"/>
    <n v="3"/>
    <s v="Female"/>
    <n v="2"/>
    <n v="55"/>
    <n v="67.7"/>
    <n v="65.099998499999998"/>
    <x v="1"/>
    <x v="1"/>
  </r>
  <r>
    <n v="7257500009"/>
    <s v="Department of Housing and Urban Development"/>
    <s v="Conventional"/>
    <n v="1"/>
    <s v="One-to-four family dwelling (other than manufactured housing)"/>
    <n v="1"/>
    <s v="Home purchase"/>
    <n v="1"/>
    <s v="Owner-occupied as a principal dwelling"/>
    <n v="1"/>
    <n v="193"/>
    <s v="Loan originated"/>
    <n v="1"/>
    <s v="Not Hispanic or Latino"/>
    <n v="2"/>
    <x v="0"/>
    <n v="5"/>
    <s v="Male"/>
    <n v="1"/>
    <n v="69"/>
    <n v="76.3"/>
    <n v="78.919998199999995"/>
    <x v="1"/>
    <x v="1"/>
  </r>
  <r>
    <s v="20-8544905"/>
    <s v="Department of Housing and Urban Development"/>
    <s v="FHA-insured"/>
    <n v="2"/>
    <s v="One-to-four family dwelling (other than manufactured housing)"/>
    <n v="1"/>
    <s v="Refinancing"/>
    <n v="3"/>
    <s v="Owner-occupied as a principal dwelling"/>
    <n v="1"/>
    <n v="157"/>
    <s v="Application denied by financial institution"/>
    <n v="3"/>
    <s v="Not Hispanic or Latino"/>
    <n v="2"/>
    <x v="0"/>
    <n v="5"/>
    <s v="Female"/>
    <n v="2"/>
    <n v="31"/>
    <n v="75.400000000000006"/>
    <n v="123.08000199999999"/>
    <x v="0"/>
    <x v="0"/>
  </r>
  <r>
    <s v="23-2470039"/>
    <s v="Department of Housing and Urban Development"/>
    <s v="Conventional"/>
    <n v="1"/>
    <s v="One-to-four family dwelling (other than manufactured housing)"/>
    <n v="1"/>
    <s v="Home improvement"/>
    <n v="2"/>
    <s v="Owner-occupied as a principal dwelling"/>
    <n v="1"/>
    <n v="231"/>
    <s v="Loan originated"/>
    <n v="1"/>
    <s v="Hispanic or Latino"/>
    <n v="1"/>
    <x v="0"/>
    <n v="5"/>
    <s v="Male"/>
    <n v="1"/>
    <n v="60"/>
    <n v="64.099999999999994"/>
    <n v="200.91000399999999"/>
    <x v="1"/>
    <x v="1"/>
  </r>
  <r>
    <s v="38-2750395"/>
    <s v="Department of Housing and Urban Development"/>
    <s v="Conventional"/>
    <n v="1"/>
    <s v="One-to-four family dwelling (other than manufactured housing)"/>
    <n v="1"/>
    <s v="Refinancing"/>
    <n v="3"/>
    <s v="Not owner-occupied as a principal dwelling"/>
    <n v="2"/>
    <n v="330"/>
    <s v="Application denied by financial institution"/>
    <n v="3"/>
    <s v="Hispanic or Latino"/>
    <n v="1"/>
    <x v="0"/>
    <n v="5"/>
    <s v="Male"/>
    <n v="1"/>
    <n v="115"/>
    <n v="57.5"/>
    <n v="90.470001199999999"/>
    <x v="0"/>
    <x v="1"/>
  </r>
  <r>
    <s v="68-0309242"/>
    <s v="Department of Housing and Urban Development"/>
    <s v="VA-guaranteed"/>
    <n v="3"/>
    <s v="One-to-four family dwelling (other than manufactured housing)"/>
    <n v="1"/>
    <s v="Refinancing"/>
    <n v="3"/>
    <s v="Owner-occupied as a principal dwelling"/>
    <n v="1"/>
    <n v="131"/>
    <s v="Loan originated"/>
    <n v="1"/>
    <s v="Not Hispanic or Latino"/>
    <n v="2"/>
    <x v="1"/>
    <n v="3"/>
    <s v="Female"/>
    <n v="2"/>
    <m/>
    <n v="46.5"/>
    <n v="137.11999499999999"/>
    <x v="1"/>
    <x v="0"/>
  </r>
  <r>
    <s v="38-2750395"/>
    <s v="Department of Housing and Urban Development"/>
    <s v="FHA-insured"/>
    <n v="2"/>
    <s v="One-to-four family dwelling (other than manufactured housing)"/>
    <n v="1"/>
    <s v="Home purchase"/>
    <n v="1"/>
    <s v="Owner-occupied as a principal dwelling"/>
    <n v="1"/>
    <n v="217"/>
    <s v="Application denied by financial institution"/>
    <n v="3"/>
    <s v="Not Hispanic or Latino"/>
    <n v="2"/>
    <x v="3"/>
    <n v="2"/>
    <s v="Male"/>
    <n v="1"/>
    <n v="65"/>
    <n v="53"/>
    <n v="72.620002700000001"/>
    <x v="0"/>
    <x v="1"/>
  </r>
  <r>
    <s v="26-4599244"/>
    <s v="Department of Housing and Urban Development"/>
    <s v="FHA-insured"/>
    <n v="2"/>
    <s v="One-to-four family dwelling (other than manufactured housing)"/>
    <n v="1"/>
    <s v="Refinancing"/>
    <n v="3"/>
    <s v="Owner-occupied as a principal dwelling"/>
    <n v="1"/>
    <n v="162"/>
    <s v="Loan originated"/>
    <n v="1"/>
    <s v="Hispanic or Latino"/>
    <n v="1"/>
    <x v="0"/>
    <n v="5"/>
    <s v="Female"/>
    <n v="2"/>
    <n v="48"/>
    <n v="94.3"/>
    <n v="108.620003"/>
    <x v="1"/>
    <x v="1"/>
  </r>
  <r>
    <s v="74-2508160"/>
    <s v="Department of Housing and Urban Development"/>
    <s v="Conventional"/>
    <n v="1"/>
    <s v="One-to-four family dwelling (other than manufactured housing)"/>
    <n v="1"/>
    <s v="Home purchase"/>
    <n v="1"/>
    <s v="Owner-occupied as a principal dwelling"/>
    <n v="1"/>
    <n v="296"/>
    <s v="Loan originated"/>
    <n v="1"/>
    <s v="Not Hispanic or Latino"/>
    <n v="2"/>
    <x v="0"/>
    <n v="5"/>
    <s v="Male"/>
    <n v="1"/>
    <n v="130"/>
    <n v="73.400000000000006"/>
    <n v="89.879997299999999"/>
    <x v="1"/>
    <x v="2"/>
  </r>
  <r>
    <n v="7197000003"/>
    <s v="Department of Housing and Urban Development"/>
    <s v="Conventional"/>
    <n v="1"/>
    <s v="One-to-four family dwelling (other than manufactured housing)"/>
    <n v="1"/>
    <s v="Home purchase"/>
    <n v="1"/>
    <s v="Owner-occupied as a principal dwelling"/>
    <n v="1"/>
    <n v="187"/>
    <s v="Loan originated"/>
    <n v="1"/>
    <s v="Not Hispanic or Latino"/>
    <n v="2"/>
    <x v="0"/>
    <n v="5"/>
    <s v="Female"/>
    <n v="2"/>
    <n v="35"/>
    <n v="50.8"/>
    <n v="99.180000300000003"/>
    <x v="1"/>
    <x v="0"/>
  </r>
  <r>
    <s v="54-1994393"/>
    <s v="Department of Housing and Urban Development"/>
    <s v="Conventional"/>
    <n v="1"/>
    <s v="One-to-four family dwelling (other than manufactured housing)"/>
    <n v="1"/>
    <s v="Refinancing"/>
    <n v="3"/>
    <s v="Owner-occupied as a principal dwelling"/>
    <n v="1"/>
    <n v="334"/>
    <s v="Loan originated"/>
    <n v="1"/>
    <s v="Not Hispanic or Latino"/>
    <n v="2"/>
    <x v="0"/>
    <n v="5"/>
    <s v="Male"/>
    <n v="1"/>
    <n v="135"/>
    <n v="80.2"/>
    <n v="141.520004"/>
    <x v="1"/>
    <x v="2"/>
  </r>
  <r>
    <s v="41-1718186"/>
    <s v="Department of Housing and Urban Development"/>
    <s v="Conventional"/>
    <n v="1"/>
    <s v="One-to-four family dwelling (other than manufactured housing)"/>
    <n v="1"/>
    <s v="Refinancing"/>
    <n v="3"/>
    <s v="Owner-occupied as a principal dwelling"/>
    <n v="1"/>
    <n v="211"/>
    <s v="Loan originated"/>
    <n v="1"/>
    <s v="Not Hispanic or Latino"/>
    <n v="2"/>
    <x v="0"/>
    <n v="5"/>
    <s v="Male"/>
    <n v="1"/>
    <n v="60"/>
    <n v="89.8"/>
    <n v="98.300003099999998"/>
    <x v="1"/>
    <x v="1"/>
  </r>
  <r>
    <n v="6443809990"/>
    <s v="Department of Housing and Urban Development"/>
    <s v="FHA-insured"/>
    <n v="2"/>
    <s v="One-to-four family dwelling (other than manufactured housing)"/>
    <n v="1"/>
    <s v="Refinancing"/>
    <n v="3"/>
    <s v="Owner-occupied as a principal dwelling"/>
    <n v="1"/>
    <n v="78"/>
    <s v="Application denied by financial institution"/>
    <n v="3"/>
    <s v="Hispanic or Latino"/>
    <n v="1"/>
    <x v="0"/>
    <n v="5"/>
    <s v="Male"/>
    <n v="1"/>
    <n v="57"/>
    <n v="15.8"/>
    <n v="116.139999"/>
    <x v="0"/>
    <x v="1"/>
  </r>
  <r>
    <s v="75-2269700"/>
    <s v="Department of Housing and Urban Development"/>
    <s v="Conventional"/>
    <n v="1"/>
    <s v="One-to-four family dwelling (other than manufactured housing)"/>
    <n v="1"/>
    <s v="Home purchase"/>
    <n v="1"/>
    <s v="Not owner-occupied as a principal dwelling"/>
    <n v="2"/>
    <n v="74"/>
    <s v="Loan originated"/>
    <n v="1"/>
    <s v="Not Hispanic or Latino"/>
    <n v="2"/>
    <x v="0"/>
    <n v="5"/>
    <s v="Male"/>
    <n v="1"/>
    <n v="70"/>
    <n v="74.599999999999994"/>
    <n v="61.819999699999997"/>
    <x v="1"/>
    <x v="1"/>
  </r>
  <r>
    <s v="75-3170028"/>
    <s v="Department of Housing and Urban Development"/>
    <s v="FHA-insured"/>
    <n v="2"/>
    <s v="One-to-four family dwelling (other than manufactured housing)"/>
    <n v="1"/>
    <s v="Refinancing"/>
    <n v="3"/>
    <s v="Owner-occupied as a principal dwelling"/>
    <n v="1"/>
    <n v="489"/>
    <s v="Loan originated"/>
    <n v="1"/>
    <s v="Not Hispanic or Latino"/>
    <n v="2"/>
    <x v="0"/>
    <n v="5"/>
    <s v="Female"/>
    <n v="2"/>
    <n v="110"/>
    <n v="79.3"/>
    <n v="86.480003400000001"/>
    <x v="1"/>
    <x v="1"/>
  </r>
  <r>
    <s v="42-1739728"/>
    <s v="Department of Housing and Urban Development"/>
    <s v="Conventional"/>
    <n v="1"/>
    <s v="One-to-four family dwelling (other than manufactured housing)"/>
    <n v="1"/>
    <s v="Refinancing"/>
    <n v="3"/>
    <s v="Owner-occupied as a principal dwelling"/>
    <n v="1"/>
    <n v="76"/>
    <s v="Application denied by financial institution"/>
    <n v="3"/>
    <s v="Not Hispanic or Latino"/>
    <n v="2"/>
    <x v="0"/>
    <n v="5"/>
    <s v="Male"/>
    <n v="1"/>
    <n v="136"/>
    <n v="53.7"/>
    <n v="87.5"/>
    <x v="0"/>
    <x v="2"/>
  </r>
  <r>
    <s v="36-3987946"/>
    <s v="Department of Housing and Urban Development"/>
    <s v="Conventional"/>
    <n v="1"/>
    <s v="One-to-four family dwelling (other than manufactured housing)"/>
    <n v="1"/>
    <s v="Refinancing"/>
    <n v="3"/>
    <s v="Owner-occupied as a principal dwelling"/>
    <n v="1"/>
    <n v="384"/>
    <s v="Loan originated"/>
    <n v="1"/>
    <s v="Not Hispanic or Latino"/>
    <n v="2"/>
    <x v="0"/>
    <n v="5"/>
    <s v="Male"/>
    <n v="1"/>
    <n v="179"/>
    <n v="77.5"/>
    <n v="200.08999600000001"/>
    <x v="1"/>
    <x v="2"/>
  </r>
  <r>
    <n v="7197000003"/>
    <s v="Department of Housing and Urban Development"/>
    <s v="FHA-insured"/>
    <n v="2"/>
    <s v="One-to-four family dwelling (other than manufactured housing)"/>
    <n v="1"/>
    <s v="Home purchase"/>
    <n v="1"/>
    <s v="Owner-occupied as a principal dwelling"/>
    <n v="1"/>
    <n v="103"/>
    <s v="Loan originated"/>
    <n v="1"/>
    <s v="Not Hispanic or Latino"/>
    <n v="2"/>
    <x v="0"/>
    <n v="5"/>
    <s v="Female"/>
    <n v="2"/>
    <n v="53"/>
    <n v="53.7"/>
    <n v="121.949997"/>
    <x v="1"/>
    <x v="1"/>
  </r>
  <r>
    <n v="542409990"/>
    <s v="Department of Housing and Urban Development"/>
    <s v="Conventional"/>
    <n v="1"/>
    <s v="One-to-four family dwelling (other than manufactured housing)"/>
    <n v="1"/>
    <s v="Home purchase"/>
    <n v="1"/>
    <s v="Not owner-occupied as a principal dwelling"/>
    <n v="2"/>
    <n v="175"/>
    <s v="Loan originated"/>
    <n v="1"/>
    <s v="Not Hispanic or Latino"/>
    <n v="2"/>
    <x v="3"/>
    <n v="2"/>
    <s v="Female"/>
    <n v="2"/>
    <n v="79"/>
    <n v="66.2"/>
    <n v="146.25"/>
    <x v="1"/>
    <x v="1"/>
  </r>
  <r>
    <s v="33-0975529"/>
    <s v="Department of Housing and Urban Development"/>
    <s v="Conventional"/>
    <n v="1"/>
    <s v="One-to-four family dwelling (other than manufactured housing)"/>
    <n v="1"/>
    <s v="Home purchase"/>
    <n v="1"/>
    <s v="Owner-occupied as a principal dwelling"/>
    <n v="1"/>
    <n v="74"/>
    <s v="Loan originated"/>
    <n v="1"/>
    <s v="Hispanic or Latino"/>
    <n v="1"/>
    <x v="0"/>
    <n v="5"/>
    <s v="Female"/>
    <n v="2"/>
    <n v="56"/>
    <n v="64.099999999999994"/>
    <n v="80.290000899999995"/>
    <x v="1"/>
    <x v="1"/>
  </r>
  <r>
    <s v="46-3435079"/>
    <s v="Department of Housing and Urban Development"/>
    <s v="VA-guaranteed"/>
    <n v="3"/>
    <s v="One-to-four family dwelling (other than manufactured housing)"/>
    <n v="1"/>
    <s v="Refinancing"/>
    <n v="3"/>
    <s v="Owner-occupied as a principal dwelling"/>
    <n v="1"/>
    <n v="102"/>
    <s v="Loan originated"/>
    <n v="1"/>
    <s v="Not Hispanic or Latino"/>
    <n v="2"/>
    <x v="1"/>
    <n v="3"/>
    <s v="Male"/>
    <n v="1"/>
    <m/>
    <n v="52.9"/>
    <n v="68.300003099999998"/>
    <x v="1"/>
    <x v="0"/>
  </r>
  <r>
    <s v="76-0503625"/>
    <s v="Department of Housing and Urban Development"/>
    <s v="Conventional"/>
    <n v="1"/>
    <s v="One-to-four family dwelling (other than manufactured housing)"/>
    <n v="1"/>
    <s v="Home purchase"/>
    <n v="1"/>
    <s v="Owner-occupied as a principal dwelling"/>
    <n v="1"/>
    <n v="142"/>
    <s v="Loan originated"/>
    <n v="1"/>
    <s v="Not Hispanic or Latino"/>
    <n v="2"/>
    <x v="0"/>
    <n v="5"/>
    <s v="Male"/>
    <n v="1"/>
    <n v="66"/>
    <n v="67.7"/>
    <n v="93.269996599999999"/>
    <x v="1"/>
    <x v="1"/>
  </r>
  <r>
    <s v="20-2355296"/>
    <s v="Department of Housing and Urban Development"/>
    <s v="FHA-insured"/>
    <n v="2"/>
    <s v="One-to-four family dwelling (other than manufactured housing)"/>
    <n v="1"/>
    <s v="Refinancing"/>
    <n v="3"/>
    <s v="Owner-occupied as a principal dwelling"/>
    <n v="1"/>
    <n v="156"/>
    <s v="Loan originated"/>
    <n v="1"/>
    <s v="Not Hispanic or Latino"/>
    <n v="2"/>
    <x v="0"/>
    <n v="5"/>
    <s v="Female"/>
    <n v="2"/>
    <m/>
    <n v="69.2"/>
    <n v="104.019997"/>
    <x v="1"/>
    <x v="0"/>
  </r>
  <r>
    <s v="75-2921540"/>
    <s v="Department of Housing and Urban Development"/>
    <s v="Conventional"/>
    <n v="1"/>
    <s v="One-to-four family dwelling (other than manufactured housing)"/>
    <n v="1"/>
    <s v="Refinancing"/>
    <n v="3"/>
    <s v="Not owner-occupied as a principal dwelling"/>
    <n v="2"/>
    <n v="94"/>
    <s v="Loan originated"/>
    <n v="1"/>
    <s v="Not Hispanic or Latino"/>
    <n v="2"/>
    <x v="0"/>
    <n v="5"/>
    <s v="Male"/>
    <n v="1"/>
    <m/>
    <n v="72.400000000000006"/>
    <n v="102.760002"/>
    <x v="1"/>
    <x v="0"/>
  </r>
  <r>
    <s v="38-2750395"/>
    <s v="Department of Housing and Urban Development"/>
    <s v="Conventional"/>
    <n v="1"/>
    <s v="One-to-four family dwelling (other than manufactured housing)"/>
    <n v="1"/>
    <s v="Refinancing"/>
    <n v="3"/>
    <s v="Owner-occupied as a principal dwelling"/>
    <n v="1"/>
    <n v="230"/>
    <s v="Loan originated"/>
    <n v="1"/>
    <s v="Not Hispanic or Latino"/>
    <n v="2"/>
    <x v="3"/>
    <n v="2"/>
    <s v="Female"/>
    <n v="2"/>
    <n v="73"/>
    <n v="111.2"/>
    <n v="47.540000900000003"/>
    <x v="1"/>
    <x v="1"/>
  </r>
  <r>
    <n v="471809999"/>
    <s v="Department of Housing and Urban Development"/>
    <s v="FHA-insured"/>
    <n v="2"/>
    <s v="One-to-four family dwelling (other than manufactured housing)"/>
    <n v="1"/>
    <s v="Home purchase"/>
    <n v="1"/>
    <s v="Owner-occupied as a principal dwelling"/>
    <n v="1"/>
    <n v="68"/>
    <s v="Loan originated"/>
    <n v="1"/>
    <s v="Hispanic or Latino"/>
    <n v="1"/>
    <x v="0"/>
    <n v="5"/>
    <s v="Male"/>
    <n v="1"/>
    <n v="26"/>
    <n v="60.5"/>
    <n v="63.200000799999998"/>
    <x v="1"/>
    <x v="0"/>
  </r>
  <r>
    <s v="20-1255434"/>
    <s v="Department of Housing and Urban Development"/>
    <s v="FHA-insured"/>
    <n v="2"/>
    <s v="One-to-four family dwelling (other than manufactured housing)"/>
    <n v="1"/>
    <s v="Refinancing"/>
    <n v="3"/>
    <s v="Owner-occupied as a principal dwelling"/>
    <n v="1"/>
    <n v="132"/>
    <s v="Loan purchased by the institution"/>
    <n v="6"/>
    <s v="Not Hispanic or Latino"/>
    <n v="2"/>
    <x v="0"/>
    <n v="5"/>
    <s v="Male"/>
    <n v="1"/>
    <n v="14"/>
    <n v="53.3"/>
    <n v="82.290000899999995"/>
    <x v="1"/>
    <x v="0"/>
  </r>
  <r>
    <s v="01-0831459"/>
    <s v="Department of Housing and Urban Development"/>
    <s v="Conventional"/>
    <n v="1"/>
    <s v="One-to-four family dwelling (other than manufactured housing)"/>
    <n v="1"/>
    <s v="Home improvement"/>
    <n v="2"/>
    <s v="Owner-occupied as a principal dwelling"/>
    <n v="1"/>
    <n v="320"/>
    <s v="Loan originated"/>
    <n v="1"/>
    <s v="Not Hispanic or Latino"/>
    <n v="2"/>
    <x v="0"/>
    <n v="5"/>
    <s v="Male"/>
    <n v="1"/>
    <n v="162"/>
    <n v="75.400000000000006"/>
    <n v="106.910004"/>
    <x v="1"/>
    <x v="2"/>
  </r>
  <r>
    <s v="80-0233937"/>
    <s v="Department of Housing and Urban Development"/>
    <s v="Conventional"/>
    <n v="1"/>
    <s v="One-to-four family dwelling (other than manufactured housing)"/>
    <n v="1"/>
    <s v="Refinancing"/>
    <n v="3"/>
    <s v="Owner-occupied as a principal dwelling"/>
    <n v="1"/>
    <n v="408"/>
    <s v="Loan originated"/>
    <n v="1"/>
    <s v="Not Hispanic or Latino"/>
    <n v="2"/>
    <x v="3"/>
    <n v="2"/>
    <s v="Male"/>
    <n v="1"/>
    <n v="67"/>
    <n v="64.3"/>
    <n v="111.510002"/>
    <x v="1"/>
    <x v="1"/>
  </r>
  <r>
    <s v="43-1965151"/>
    <s v="Department of Housing and Urban Development"/>
    <s v="VA-guaranteed"/>
    <n v="3"/>
    <s v="One-to-four family dwelling (other than manufactured housing)"/>
    <n v="1"/>
    <s v="Home purchase"/>
    <n v="1"/>
    <s v="Owner-occupied as a principal dwelling"/>
    <n v="1"/>
    <n v="253"/>
    <s v="Loan originated"/>
    <n v="1"/>
    <s v="Not Hispanic or Latino"/>
    <n v="2"/>
    <x v="0"/>
    <n v="5"/>
    <s v="Male"/>
    <n v="1"/>
    <n v="57"/>
    <n v="81.400000000000006"/>
    <n v="126.029999"/>
    <x v="1"/>
    <x v="1"/>
  </r>
  <r>
    <s v="26-0595342"/>
    <s v="Department of Housing and Urban Development"/>
    <s v="FHA-insured"/>
    <n v="2"/>
    <s v="One-to-four family dwelling (other than manufactured housing)"/>
    <n v="1"/>
    <s v="Home purchase"/>
    <n v="1"/>
    <s v="Owner-occupied as a principal dwelling"/>
    <n v="1"/>
    <n v="216"/>
    <s v="Loan originated"/>
    <n v="1"/>
    <s v="Not Hispanic or Latino"/>
    <n v="2"/>
    <x v="0"/>
    <n v="5"/>
    <s v="Male"/>
    <n v="1"/>
    <n v="88"/>
    <n v="58.4"/>
    <n v="89.430000300000003"/>
    <x v="1"/>
    <x v="1"/>
  </r>
  <r>
    <s v="30-0583815"/>
    <s v="Department of Housing and Urban Development"/>
    <s v="Conventional"/>
    <n v="1"/>
    <s v="One-to-four family dwelling (other than manufactured housing)"/>
    <n v="1"/>
    <s v="Home purchase"/>
    <n v="1"/>
    <s v="Owner-occupied as a principal dwelling"/>
    <n v="1"/>
    <n v="341"/>
    <s v="Loan originated"/>
    <n v="1"/>
    <s v="Not Hispanic or Latino"/>
    <n v="2"/>
    <x v="3"/>
    <n v="2"/>
    <s v="Female"/>
    <n v="2"/>
    <n v="75"/>
    <n v="73.400000000000006"/>
    <n v="132.38999899999999"/>
    <x v="1"/>
    <x v="1"/>
  </r>
  <r>
    <n v="7197000003"/>
    <s v="Department of Housing and Urban Development"/>
    <s v="FHA-insured"/>
    <n v="2"/>
    <s v="One-to-four family dwelling (other than manufactured housing)"/>
    <n v="1"/>
    <s v="Refinancing"/>
    <n v="3"/>
    <s v="Owner-occupied as a principal dwelling"/>
    <n v="1"/>
    <n v="61"/>
    <s v="Loan originated"/>
    <n v="1"/>
    <s v="Not Hispanic or Latino"/>
    <n v="2"/>
    <x v="0"/>
    <n v="5"/>
    <s v="Male"/>
    <n v="1"/>
    <n v="26"/>
    <n v="73.599999999999994"/>
    <n v="80.129997299999999"/>
    <x v="1"/>
    <x v="0"/>
  </r>
  <r>
    <s v="39-1767726"/>
    <s v="Department of Housing and Urban Development"/>
    <s v="VA-guaranteed"/>
    <n v="3"/>
    <s v="One-to-four family dwelling (other than manufactured housing)"/>
    <n v="1"/>
    <s v="Home purchase"/>
    <n v="1"/>
    <s v="Owner-occupied as a principal dwelling"/>
    <n v="1"/>
    <n v="170"/>
    <s v="Loan originated"/>
    <n v="1"/>
    <s v="Not Hispanic or Latino"/>
    <n v="2"/>
    <x v="0"/>
    <n v="5"/>
    <s v="Male"/>
    <n v="1"/>
    <n v="74"/>
    <n v="74.599999999999994"/>
    <n v="96.019996599999999"/>
    <x v="1"/>
    <x v="1"/>
  </r>
  <r>
    <s v="20-1832276"/>
    <s v="Department of Housing and Urban Development"/>
    <s v="FHA-insured"/>
    <n v="2"/>
    <s v="One-to-four family dwelling (other than manufactured housing)"/>
    <n v="1"/>
    <s v="Refinancing"/>
    <n v="3"/>
    <s v="Owner-occupied as a principal dwelling"/>
    <n v="1"/>
    <n v="6"/>
    <s v="Loan originated"/>
    <n v="1"/>
    <s v="Not Hispanic or Latino"/>
    <n v="2"/>
    <x v="0"/>
    <n v="5"/>
    <s v="Male"/>
    <n v="1"/>
    <n v="30"/>
    <n v="67.7"/>
    <n v="79.720001199999999"/>
    <x v="1"/>
    <x v="0"/>
  </r>
  <r>
    <n v="7197000003"/>
    <s v="Department of Housing and Urban Development"/>
    <s v="Conventional"/>
    <n v="1"/>
    <s v="One-to-four family dwelling (other than manufactured housing)"/>
    <n v="1"/>
    <s v="Home purchase"/>
    <n v="1"/>
    <s v="Not owner-occupied as a principal dwelling"/>
    <n v="2"/>
    <n v="53"/>
    <s v="Loan originated"/>
    <n v="1"/>
    <s v="Hispanic or Latino"/>
    <n v="1"/>
    <x v="0"/>
    <n v="5"/>
    <s v="Female"/>
    <n v="2"/>
    <n v="102"/>
    <n v="45"/>
    <n v="117.519997"/>
    <x v="1"/>
    <x v="1"/>
  </r>
  <r>
    <n v="7197000003"/>
    <s v="Department of Housing and Urban Development"/>
    <s v="Conventional"/>
    <n v="1"/>
    <s v="One-to-four family dwelling (other than manufactured housing)"/>
    <n v="1"/>
    <s v="Home purchase"/>
    <n v="1"/>
    <s v="Owner-occupied as a principal dwelling"/>
    <n v="1"/>
    <n v="65"/>
    <s v="Loan originated"/>
    <n v="1"/>
    <s v="Not Hispanic or Latino"/>
    <n v="2"/>
    <x v="0"/>
    <n v="5"/>
    <s v="Male"/>
    <n v="1"/>
    <n v="39"/>
    <n v="59.5"/>
    <n v="56.849998499999998"/>
    <x v="1"/>
    <x v="0"/>
  </r>
  <r>
    <s v="77-0158990"/>
    <s v="Department of Housing and Urban Development"/>
    <s v="FHA-insured"/>
    <n v="2"/>
    <s v="One-to-four family dwelling (other than manufactured housing)"/>
    <n v="1"/>
    <s v="Home purchase"/>
    <n v="1"/>
    <s v="Owner-occupied as a principal dwelling"/>
    <n v="1"/>
    <n v="202"/>
    <s v="Loan originated"/>
    <n v="1"/>
    <s v="Not Hispanic or Latino"/>
    <n v="2"/>
    <x v="0"/>
    <n v="5"/>
    <s v="Male"/>
    <n v="1"/>
    <n v="90"/>
    <n v="53"/>
    <n v="218.729996"/>
    <x v="1"/>
    <x v="1"/>
  </r>
  <r>
    <n v="1164400002"/>
    <s v="Department of Housing and Urban Development"/>
    <s v="Conventional"/>
    <n v="1"/>
    <s v="One-to-four family dwelling (other than manufactured housing)"/>
    <n v="1"/>
    <s v="Home purchase"/>
    <n v="1"/>
    <s v="Not owner-occupied as a principal dwelling"/>
    <n v="2"/>
    <n v="338"/>
    <s v="Loan originated"/>
    <n v="1"/>
    <s v="Not Hispanic or Latino"/>
    <n v="2"/>
    <x v="0"/>
    <n v="5"/>
    <s v="Male"/>
    <n v="1"/>
    <n v="166"/>
    <n v="73.400000000000006"/>
    <n v="90.029998800000001"/>
    <x v="1"/>
    <x v="2"/>
  </r>
  <r>
    <s v="26-4599244"/>
    <s v="Department of Housing and Urban Development"/>
    <s v="Conventional"/>
    <n v="1"/>
    <s v="One-to-four family dwelling (other than manufactured housing)"/>
    <n v="1"/>
    <s v="Refinancing"/>
    <n v="3"/>
    <s v="Owner-occupied as a principal dwelling"/>
    <n v="1"/>
    <n v="143"/>
    <s v="Application denied by financial institution"/>
    <n v="3"/>
    <s v="Not Hispanic or Latino"/>
    <n v="2"/>
    <x v="0"/>
    <n v="5"/>
    <s v="Male"/>
    <n v="1"/>
    <n v="62"/>
    <n v="65.8"/>
    <n v="92.290000899999995"/>
    <x v="0"/>
    <x v="1"/>
  </r>
  <r>
    <s v="23-2769131"/>
    <s v="Department of Housing and Urban Development"/>
    <s v="VA-guaranteed"/>
    <n v="3"/>
    <s v="One-to-four family dwelling (other than manufactured housing)"/>
    <n v="1"/>
    <s v="Home purchase"/>
    <n v="1"/>
    <s v="Owner-occupied as a principal dwelling"/>
    <n v="1"/>
    <n v="280"/>
    <s v="Application denied by financial institution"/>
    <n v="3"/>
    <s v="Not Hispanic or Latino"/>
    <n v="2"/>
    <x v="0"/>
    <n v="5"/>
    <s v="Male"/>
    <n v="1"/>
    <n v="53"/>
    <n v="96"/>
    <n v="64.709999100000005"/>
    <x v="0"/>
    <x v="1"/>
  </r>
  <r>
    <s v="76-0578435"/>
    <s v="Department of Housing and Urban Development"/>
    <s v="Conventional"/>
    <n v="1"/>
    <s v="One-to-four family dwelling (other than manufactured housing)"/>
    <n v="1"/>
    <s v="Home purchase"/>
    <n v="1"/>
    <s v="Owner-occupied as a principal dwelling"/>
    <n v="1"/>
    <n v="242"/>
    <s v="Loan originated"/>
    <n v="1"/>
    <s v="Not Hispanic or Latino"/>
    <n v="2"/>
    <x v="0"/>
    <n v="5"/>
    <s v="Male"/>
    <n v="1"/>
    <n v="45"/>
    <n v="61.9"/>
    <n v="125.709999"/>
    <x v="1"/>
    <x v="1"/>
  </r>
  <r>
    <s v="26-0402100"/>
    <s v="Department of Housing and Urban Development"/>
    <s v="FHA-insured"/>
    <n v="2"/>
    <s v="One-to-four family dwelling (other than manufactured housing)"/>
    <n v="1"/>
    <s v="Home purchase"/>
    <n v="1"/>
    <s v="Owner-occupied as a principal dwelling"/>
    <n v="1"/>
    <n v="128"/>
    <s v="Loan originated"/>
    <n v="1"/>
    <s v="Not Hispanic or Latino"/>
    <n v="2"/>
    <x v="0"/>
    <n v="5"/>
    <s v="Female"/>
    <n v="2"/>
    <n v="46"/>
    <n v="59.2"/>
    <n v="130.55999800000001"/>
    <x v="1"/>
    <x v="1"/>
  </r>
  <r>
    <n v="2317700005"/>
    <s v="Department of Housing and Urban Development"/>
    <s v="Conventional"/>
    <n v="1"/>
    <s v="One-to-four family dwelling (other than manufactured housing)"/>
    <n v="1"/>
    <s v="Home purchase"/>
    <n v="1"/>
    <s v="Owner-occupied as a principal dwelling"/>
    <n v="1"/>
    <n v="84"/>
    <s v="Loan originated"/>
    <n v="1"/>
    <s v="Not Hispanic or Latino"/>
    <n v="2"/>
    <x v="0"/>
    <n v="5"/>
    <s v="Male"/>
    <n v="1"/>
    <n v="134"/>
    <n v="72.5"/>
    <n v="201.83999600000001"/>
    <x v="1"/>
    <x v="2"/>
  </r>
  <r>
    <s v="22-3157857"/>
    <s v="Department of Housing and Urban Development"/>
    <s v="Conventional"/>
    <n v="1"/>
    <s v="One-to-four family dwelling (other than manufactured housing)"/>
    <n v="1"/>
    <s v="Home purchase"/>
    <n v="1"/>
    <s v="Owner-occupied as a principal dwelling"/>
    <n v="1"/>
    <n v="422"/>
    <s v="Loan originated"/>
    <n v="1"/>
    <s v="Not Hispanic or Latino"/>
    <n v="2"/>
    <x v="0"/>
    <n v="5"/>
    <s v="Female"/>
    <n v="2"/>
    <n v="122"/>
    <n v="91.5"/>
    <n v="162.88000500000001"/>
    <x v="1"/>
    <x v="2"/>
  </r>
  <r>
    <s v="41-1914032"/>
    <s v="Department of Housing and Urban Development"/>
    <s v="FHA-insured"/>
    <n v="2"/>
    <s v="One-to-four family dwelling (other than manufactured housing)"/>
    <n v="1"/>
    <s v="Home purchase"/>
    <n v="1"/>
    <s v="Owner-occupied as a principal dwelling"/>
    <n v="1"/>
    <n v="91"/>
    <s v="Loan originated"/>
    <n v="1"/>
    <s v="Not Hispanic or Latino"/>
    <n v="2"/>
    <x v="0"/>
    <n v="5"/>
    <s v="Male"/>
    <n v="1"/>
    <n v="27"/>
    <n v="66.599999999999994"/>
    <n v="55.349998499999998"/>
    <x v="1"/>
    <x v="0"/>
  </r>
  <r>
    <n v="7197000003"/>
    <s v="Department of Housing and Urban Development"/>
    <s v="FHA-insured"/>
    <n v="2"/>
    <s v="One-to-four family dwelling (other than manufactured housing)"/>
    <n v="1"/>
    <s v="Home purchase"/>
    <n v="1"/>
    <s v="Owner-occupied as a principal dwelling"/>
    <n v="1"/>
    <n v="131"/>
    <s v="Loan originated"/>
    <n v="1"/>
    <s v="Not Hispanic or Latino"/>
    <n v="2"/>
    <x v="0"/>
    <n v="5"/>
    <s v="Male"/>
    <n v="1"/>
    <n v="91"/>
    <n v="52.8"/>
    <n v="121.43"/>
    <x v="1"/>
    <x v="1"/>
  </r>
  <r>
    <n v="7197000003"/>
    <s v="Department of Housing and Urban Development"/>
    <s v="Conventional"/>
    <n v="1"/>
    <s v="One-to-four family dwelling (other than manufactured housing)"/>
    <n v="1"/>
    <s v="Home purchase"/>
    <n v="1"/>
    <s v="Not owner-occupied as a principal dwelling"/>
    <n v="2"/>
    <n v="155"/>
    <s v="Application denied by financial institution"/>
    <n v="3"/>
    <s v="Not Hispanic or Latino"/>
    <n v="2"/>
    <x v="0"/>
    <n v="5"/>
    <s v="Male"/>
    <n v="1"/>
    <n v="191"/>
    <n v="64.099999999999994"/>
    <n v="104.650002"/>
    <x v="0"/>
    <x v="2"/>
  </r>
  <r>
    <s v="30-0809647"/>
    <s v="Department of Housing and Urban Development"/>
    <s v="Conventional"/>
    <n v="1"/>
    <s v="One-to-four family dwelling (other than manufactured housing)"/>
    <n v="1"/>
    <s v="Home purchase"/>
    <n v="1"/>
    <s v="Owner-occupied as a principal dwelling"/>
    <n v="1"/>
    <n v="315"/>
    <s v="Loan originated"/>
    <n v="1"/>
    <s v="Not Hispanic or Latino"/>
    <n v="2"/>
    <x v="0"/>
    <n v="5"/>
    <s v="Male"/>
    <n v="1"/>
    <n v="87"/>
    <n v="66.2"/>
    <n v="141.30999800000001"/>
    <x v="1"/>
    <x v="1"/>
  </r>
  <r>
    <s v="22-3039688"/>
    <s v="Department of Housing and Urban Development"/>
    <s v="FHA-insured"/>
    <n v="2"/>
    <s v="One-to-four family dwelling (other than manufactured housing)"/>
    <n v="1"/>
    <s v="Refinancing"/>
    <n v="3"/>
    <s v="Owner-occupied as a principal dwelling"/>
    <n v="1"/>
    <n v="196"/>
    <s v="Loan originated"/>
    <n v="1"/>
    <s v="Not Hispanic or Latino"/>
    <n v="2"/>
    <x v="0"/>
    <n v="5"/>
    <s v="Male"/>
    <n v="1"/>
    <n v="111"/>
    <n v="60.9"/>
    <n v="120.91999800000001"/>
    <x v="1"/>
    <x v="1"/>
  </r>
  <r>
    <n v="7056000000"/>
    <s v="Department of Housing and Urban Development"/>
    <s v="Conventional"/>
    <n v="1"/>
    <s v="One-to-four family dwelling (other than manufactured housing)"/>
    <n v="1"/>
    <s v="Refinancing"/>
    <n v="3"/>
    <s v="Owner-occupied as a principal dwelling"/>
    <n v="1"/>
    <n v="212"/>
    <s v="Application denied by financial institution"/>
    <n v="3"/>
    <s v="Not Hispanic or Latino"/>
    <n v="2"/>
    <x v="0"/>
    <n v="5"/>
    <s v="Male"/>
    <n v="1"/>
    <n v="9"/>
    <n v="48.7"/>
    <n v="120.5"/>
    <x v="0"/>
    <x v="0"/>
  </r>
  <r>
    <s v="43-1965151"/>
    <s v="Department of Housing and Urban Development"/>
    <s v="VA-guaranteed"/>
    <n v="3"/>
    <s v="One-to-four family dwelling (other than manufactured housing)"/>
    <n v="1"/>
    <s v="Home purchase"/>
    <n v="1"/>
    <s v="Owner-occupied as a principal dwelling"/>
    <n v="1"/>
    <n v="148"/>
    <s v="Loan originated"/>
    <n v="1"/>
    <s v="Not Hispanic or Latino"/>
    <n v="2"/>
    <x v="0"/>
    <n v="5"/>
    <s v="Male"/>
    <n v="1"/>
    <n v="55"/>
    <n v="73"/>
    <n v="98.610000600000006"/>
    <x v="1"/>
    <x v="1"/>
  </r>
  <r>
    <n v="7257500009"/>
    <s v="Department of Housing and Urban Development"/>
    <s v="Conventional"/>
    <n v="1"/>
    <s v="One-to-four family dwelling (other than manufactured housing)"/>
    <n v="1"/>
    <s v="Home purchase"/>
    <n v="1"/>
    <s v="Owner-occupied as a principal dwelling"/>
    <n v="1"/>
    <n v="374"/>
    <s v="Application approved but not accepted"/>
    <n v="2"/>
    <s v="Not Hispanic or Latino"/>
    <n v="2"/>
    <x v="0"/>
    <n v="5"/>
    <s v="Male"/>
    <n v="1"/>
    <n v="178"/>
    <n v="66.2"/>
    <n v="0"/>
    <x v="1"/>
    <x v="2"/>
  </r>
  <r>
    <s v="20-8745846"/>
    <s v="Department of Housing and Urban Development"/>
    <s v="Conventional"/>
    <n v="1"/>
    <s v="One-to-four family dwelling (other than manufactured housing)"/>
    <n v="1"/>
    <s v="Refinancing"/>
    <n v="3"/>
    <s v="Owner-occupied as a principal dwelling"/>
    <n v="1"/>
    <n v="116"/>
    <s v="Application denied by financial institution"/>
    <n v="3"/>
    <s v="Not Hispanic or Latino"/>
    <n v="2"/>
    <x v="0"/>
    <n v="5"/>
    <s v="Female"/>
    <n v="2"/>
    <n v="39"/>
    <n v="59.8"/>
    <n v="60.669998200000002"/>
    <x v="0"/>
    <x v="0"/>
  </r>
  <r>
    <s v="26-2261031"/>
    <s v="Department of Housing and Urban Development"/>
    <s v="Conventional"/>
    <n v="1"/>
    <s v="One-to-four family dwelling (other than manufactured housing)"/>
    <n v="1"/>
    <s v="Refinancing"/>
    <n v="3"/>
    <s v="Not owner-occupied as a principal dwelling"/>
    <n v="2"/>
    <n v="170"/>
    <s v="Application approved but not accepted"/>
    <n v="2"/>
    <s v="Not Hispanic or Latino"/>
    <n v="2"/>
    <x v="0"/>
    <n v="5"/>
    <s v="Male"/>
    <n v="1"/>
    <n v="120"/>
    <n v="102.6"/>
    <n v="81.029998800000001"/>
    <x v="1"/>
    <x v="1"/>
  </r>
  <r>
    <s v="01-0759540"/>
    <s v="Department of Housing and Urban Development"/>
    <s v="FHA-insured"/>
    <n v="2"/>
    <s v="One-to-four family dwelling (other than manufactured housing)"/>
    <n v="1"/>
    <s v="Refinancing"/>
    <n v="3"/>
    <s v="Owner-occupied as a principal dwelling"/>
    <n v="1"/>
    <n v="57"/>
    <s v="Loan originated"/>
    <n v="1"/>
    <s v="Not Hispanic or Latino"/>
    <n v="2"/>
    <x v="0"/>
    <n v="5"/>
    <s v="Male"/>
    <n v="1"/>
    <n v="44"/>
    <n v="53"/>
    <n v="117.55999799999999"/>
    <x v="1"/>
    <x v="1"/>
  </r>
  <r>
    <s v="43-1965151"/>
    <s v="Department of Housing and Urban Development"/>
    <s v="VA-guaranteed"/>
    <n v="3"/>
    <s v="One-to-four family dwelling (other than manufactured housing)"/>
    <n v="1"/>
    <s v="Home purchase"/>
    <n v="1"/>
    <s v="Owner-occupied as a principal dwelling"/>
    <n v="1"/>
    <n v="201"/>
    <s v="Loan originated"/>
    <n v="1"/>
    <s v="Hispanic or Latino"/>
    <n v="1"/>
    <x v="0"/>
    <n v="5"/>
    <s v="Male"/>
    <n v="1"/>
    <n v="59"/>
    <n v="48.7"/>
    <n v="137.679993"/>
    <x v="1"/>
    <x v="1"/>
  </r>
  <r>
    <s v="26-4599244"/>
    <s v="Department of Housing and Urban Development"/>
    <s v="Conventional"/>
    <n v="1"/>
    <s v="One-to-four family dwelling (other than manufactured housing)"/>
    <n v="1"/>
    <s v="Refinancing"/>
    <n v="3"/>
    <s v="Owner-occupied as a principal dwelling"/>
    <n v="1"/>
    <n v="173"/>
    <s v="Application denied by financial institution"/>
    <n v="3"/>
    <s v="Not Hispanic or Latino"/>
    <n v="2"/>
    <x v="0"/>
    <n v="5"/>
    <s v="Female"/>
    <n v="2"/>
    <n v="44"/>
    <n v="61.1"/>
    <n v="122.589996"/>
    <x v="0"/>
    <x v="1"/>
  </r>
  <r>
    <s v="26-4599244"/>
    <s v="Department of Housing and Urban Development"/>
    <s v="FHA-insured"/>
    <n v="2"/>
    <s v="One-to-four family dwelling (other than manufactured housing)"/>
    <n v="1"/>
    <s v="Refinancing"/>
    <n v="3"/>
    <s v="Owner-occupied as a principal dwelling"/>
    <n v="1"/>
    <n v="151"/>
    <s v="Application denied by financial institution"/>
    <n v="3"/>
    <s v="Not Hispanic or Latino"/>
    <n v="2"/>
    <x v="0"/>
    <n v="5"/>
    <s v="Male"/>
    <n v="1"/>
    <n v="44"/>
    <n v="66.900000000000006"/>
    <n v="140.259995"/>
    <x v="0"/>
    <x v="1"/>
  </r>
  <r>
    <s v="47-0912342"/>
    <s v="Department of Housing and Urban Development"/>
    <s v="Conventional"/>
    <n v="1"/>
    <s v="One-to-four family dwelling (other than manufactured housing)"/>
    <n v="1"/>
    <s v="Refinancing"/>
    <n v="3"/>
    <s v="Owner-occupied as a principal dwelling"/>
    <n v="1"/>
    <n v="125"/>
    <s v="Application denied by financial institution"/>
    <n v="3"/>
    <s v="Not Hispanic or Latino"/>
    <n v="2"/>
    <x v="3"/>
    <n v="2"/>
    <s v="Female"/>
    <n v="2"/>
    <n v="73"/>
    <n v="69.2"/>
    <n v="99.669998199999995"/>
    <x v="0"/>
    <x v="1"/>
  </r>
  <r>
    <s v="43-1965151"/>
    <s v="Department of Housing and Urban Development"/>
    <s v="VA-guaranteed"/>
    <n v="3"/>
    <s v="One-to-four family dwelling (other than manufactured housing)"/>
    <n v="1"/>
    <s v="Refinancing"/>
    <n v="3"/>
    <s v="Owner-occupied as a principal dwelling"/>
    <n v="1"/>
    <n v="145"/>
    <s v="Loan originated"/>
    <n v="1"/>
    <s v="Not Hispanic or Latino"/>
    <n v="2"/>
    <x v="0"/>
    <n v="5"/>
    <s v="Male"/>
    <n v="1"/>
    <m/>
    <n v="59.3"/>
    <n v="112.900002"/>
    <x v="1"/>
    <x v="0"/>
  </r>
  <r>
    <n v="7197000003"/>
    <s v="Department of Housing and Urban Development"/>
    <s v="FHA-insured"/>
    <n v="2"/>
    <s v="One-to-four family dwelling (other than manufactured housing)"/>
    <n v="1"/>
    <s v="Home purchase"/>
    <n v="1"/>
    <s v="Owner-occupied as a principal dwelling"/>
    <n v="1"/>
    <n v="344"/>
    <s v="Loan originated"/>
    <n v="1"/>
    <s v="Not Hispanic or Latino"/>
    <n v="2"/>
    <x v="0"/>
    <n v="5"/>
    <s v="Male"/>
    <n v="1"/>
    <n v="116"/>
    <n v="62.8"/>
    <n v="158.990005"/>
    <x v="1"/>
    <x v="1"/>
  </r>
  <r>
    <s v="47-0912342"/>
    <s v="Department of Housing and Urban Development"/>
    <s v="FHA-insured"/>
    <n v="2"/>
    <s v="One-to-four family dwelling (other than manufactured housing)"/>
    <n v="1"/>
    <s v="Refinancing"/>
    <n v="3"/>
    <s v="Owner-occupied as a principal dwelling"/>
    <n v="1"/>
    <n v="402"/>
    <s v="Application denied by financial institution"/>
    <n v="3"/>
    <s v="Not Hispanic or Latino"/>
    <n v="2"/>
    <x v="0"/>
    <n v="5"/>
    <s v="Female"/>
    <n v="2"/>
    <n v="120"/>
    <n v="85.6"/>
    <n v="124.470001"/>
    <x v="0"/>
    <x v="1"/>
  </r>
  <r>
    <s v="37-1542226"/>
    <s v="Department of Housing and Urban Development"/>
    <s v="FHA-insured"/>
    <n v="2"/>
    <s v="One-to-four family dwelling (other than manufactured housing)"/>
    <n v="1"/>
    <s v="Refinancing"/>
    <n v="3"/>
    <s v="Owner-occupied as a principal dwelling"/>
    <n v="1"/>
    <n v="185"/>
    <s v="Application denied by financial institution"/>
    <n v="3"/>
    <s v="Not Hispanic or Latino"/>
    <n v="2"/>
    <x v="0"/>
    <n v="5"/>
    <s v="Female"/>
    <n v="2"/>
    <n v="44"/>
    <n v="48.7"/>
    <n v="99.080001800000005"/>
    <x v="0"/>
    <x v="1"/>
  </r>
  <r>
    <s v="34-1716542"/>
    <s v="Department of Housing and Urban Development"/>
    <s v="Conventional"/>
    <n v="1"/>
    <s v="One-to-four family dwelling (other than manufactured housing)"/>
    <n v="1"/>
    <s v="Refinancing"/>
    <n v="3"/>
    <s v="Owner-occupied as a principal dwelling"/>
    <n v="1"/>
    <n v="134"/>
    <s v="Application denied by financial institution"/>
    <n v="3"/>
    <s v="Not Hispanic or Latino"/>
    <n v="2"/>
    <x v="1"/>
    <n v="3"/>
    <s v="Male"/>
    <n v="1"/>
    <n v="100"/>
    <n v="63.3"/>
    <n v="180.53999300000001"/>
    <x v="0"/>
    <x v="1"/>
  </r>
  <r>
    <s v="31-1076317"/>
    <s v="Department of Housing and Urban Development"/>
    <s v="FHA-insured"/>
    <n v="2"/>
    <s v="One-to-four family dwelling (other than manufactured housing)"/>
    <n v="1"/>
    <s v="Home purchase"/>
    <n v="1"/>
    <s v="Owner-occupied as a principal dwelling"/>
    <n v="1"/>
    <n v="246"/>
    <s v="Loan originated"/>
    <n v="1"/>
    <s v="Hispanic or Latino"/>
    <n v="1"/>
    <x v="0"/>
    <n v="5"/>
    <s v="Female"/>
    <n v="2"/>
    <n v="74"/>
    <n v="67.7"/>
    <n v="185.91000399999999"/>
    <x v="1"/>
    <x v="1"/>
  </r>
  <r>
    <s v="20-2928975"/>
    <s v="Department of Housing and Urban Development"/>
    <s v="Conventional"/>
    <n v="1"/>
    <s v="One-to-four family dwelling (other than manufactured housing)"/>
    <n v="1"/>
    <s v="Home purchase"/>
    <n v="1"/>
    <s v="Owner-occupied as a principal dwelling"/>
    <n v="1"/>
    <n v="204"/>
    <s v="Loan originated"/>
    <n v="1"/>
    <s v="Not Hispanic or Latino"/>
    <n v="2"/>
    <x v="0"/>
    <n v="5"/>
    <s v="Female"/>
    <n v="2"/>
    <n v="52"/>
    <n v="75"/>
    <n v="121.290001"/>
    <x v="1"/>
    <x v="1"/>
  </r>
  <r>
    <n v="2439300004"/>
    <s v="Department of Housing and Urban Development"/>
    <s v="Conventional"/>
    <n v="1"/>
    <s v="One-to-four family dwelling (other than manufactured housing)"/>
    <n v="1"/>
    <s v="Home purchase"/>
    <n v="1"/>
    <s v="Not owner-occupied as a principal dwelling"/>
    <n v="2"/>
    <n v="149"/>
    <s v="Loan originated"/>
    <n v="1"/>
    <s v="Hispanic or Latino"/>
    <n v="1"/>
    <x v="0"/>
    <n v="5"/>
    <s v="Female"/>
    <n v="2"/>
    <n v="224"/>
    <n v="81.400000000000006"/>
    <n v="53.180000300000003"/>
    <x v="1"/>
    <x v="2"/>
  </r>
  <r>
    <s v="41-1795868"/>
    <s v="Department of Housing and Urban Development"/>
    <s v="Conventional"/>
    <n v="1"/>
    <s v="One-to-four family dwelling (other than manufactured housing)"/>
    <n v="1"/>
    <s v="Refinancing"/>
    <n v="3"/>
    <s v="Owner-occupied as a principal dwelling"/>
    <n v="1"/>
    <n v="319"/>
    <s v="Application denied by financial institution"/>
    <n v="3"/>
    <s v="Not Hispanic or Latino"/>
    <n v="2"/>
    <x v="3"/>
    <n v="2"/>
    <s v="Female"/>
    <n v="2"/>
    <n v="14"/>
    <n v="64.3"/>
    <n v="58.069999699999997"/>
    <x v="0"/>
    <x v="0"/>
  </r>
  <r>
    <n v="7992700007"/>
    <s v="Department of Housing and Urban Development"/>
    <s v="Conventional"/>
    <n v="1"/>
    <s v="One-to-four family dwelling (other than manufactured housing)"/>
    <n v="1"/>
    <s v="Home purchase"/>
    <n v="1"/>
    <s v="Owner-occupied as a principal dwelling"/>
    <n v="1"/>
    <n v="379"/>
    <s v="Loan originated"/>
    <n v="1"/>
    <s v="Not Hispanic or Latino"/>
    <n v="2"/>
    <x v="0"/>
    <n v="5"/>
    <s v="Female"/>
    <n v="2"/>
    <n v="108"/>
    <n v="74.5"/>
    <n v="93.190002399999997"/>
    <x v="1"/>
    <x v="1"/>
  </r>
  <r>
    <s v="46-3689142"/>
    <s v="Department of Housing and Urban Development"/>
    <s v="FHA-insured"/>
    <n v="2"/>
    <s v="One-to-four family dwelling (other than manufactured housing)"/>
    <n v="1"/>
    <s v="Home purchase"/>
    <n v="1"/>
    <s v="Owner-occupied as a principal dwelling"/>
    <n v="1"/>
    <n v="255"/>
    <s v="Loan originated"/>
    <n v="1"/>
    <s v="Hispanic or Latino"/>
    <n v="1"/>
    <x v="0"/>
    <n v="5"/>
    <s v="Male"/>
    <n v="1"/>
    <n v="47"/>
    <n v="107.6"/>
    <n v="48.310001399999997"/>
    <x v="1"/>
    <x v="1"/>
  </r>
  <r>
    <s v="68-0151632"/>
    <s v="Department of Housing and Urban Development"/>
    <s v="FHA-insured"/>
    <n v="2"/>
    <s v="One-to-four family dwelling (other than manufactured housing)"/>
    <n v="1"/>
    <s v="Home purchase"/>
    <n v="1"/>
    <s v="Owner-occupied as a principal dwelling"/>
    <n v="1"/>
    <n v="126"/>
    <s v="Application denied by financial institution"/>
    <n v="3"/>
    <s v="Not Hispanic or Latino"/>
    <n v="2"/>
    <x v="1"/>
    <n v="3"/>
    <s v="Female"/>
    <n v="2"/>
    <n v="40"/>
    <n v="89.8"/>
    <n v="67.870002700000001"/>
    <x v="0"/>
    <x v="1"/>
  </r>
  <r>
    <s v="36-4327855"/>
    <s v="Department of Housing and Urban Development"/>
    <s v="Conventional"/>
    <n v="1"/>
    <s v="One-to-four family dwelling (other than manufactured housing)"/>
    <n v="1"/>
    <s v="Home purchase"/>
    <n v="1"/>
    <s v="Not owner-occupied as a principal dwelling"/>
    <n v="2"/>
    <n v="143"/>
    <s v="Loan originated"/>
    <n v="1"/>
    <s v="Not Hispanic or Latino"/>
    <n v="2"/>
    <x v="0"/>
    <n v="5"/>
    <s v="Female"/>
    <n v="2"/>
    <n v="96"/>
    <n v="53.3"/>
    <n v="98.050003099999998"/>
    <x v="1"/>
    <x v="1"/>
  </r>
  <r>
    <s v="68-0309242"/>
    <s v="Department of Housing and Urban Development"/>
    <s v="Conventional"/>
    <n v="1"/>
    <s v="One-to-four family dwelling (other than manufactured housing)"/>
    <n v="1"/>
    <s v="Home purchase"/>
    <n v="1"/>
    <s v="Owner-occupied as a principal dwelling"/>
    <n v="1"/>
    <n v="194"/>
    <s v="Loan purchased by the institution"/>
    <n v="6"/>
    <s v="Not Hispanic or Latino"/>
    <n v="2"/>
    <x v="0"/>
    <n v="5"/>
    <s v="Male"/>
    <n v="1"/>
    <n v="73"/>
    <n v="69.2"/>
    <n v="134.86999499999999"/>
    <x v="1"/>
    <x v="1"/>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Female"/>
    <n v="2"/>
    <m/>
    <n v="55.8"/>
    <n v="69.970001199999999"/>
    <x v="0"/>
    <x v="0"/>
  </r>
  <r>
    <s v="26-0595342"/>
    <s v="Department of Housing and Urban Development"/>
    <s v="FHA-insured"/>
    <n v="2"/>
    <s v="One-to-four family dwelling (other than manufactured housing)"/>
    <n v="1"/>
    <s v="Home purchase"/>
    <n v="1"/>
    <s v="Owner-occupied as a principal dwelling"/>
    <n v="1"/>
    <n v="262"/>
    <s v="Loan originated"/>
    <n v="1"/>
    <s v="Not Hispanic or Latino"/>
    <n v="2"/>
    <x v="0"/>
    <n v="5"/>
    <s v="Male"/>
    <n v="1"/>
    <n v="89"/>
    <n v="65.599999999999994"/>
    <n v="103.529999"/>
    <x v="1"/>
    <x v="1"/>
  </r>
  <r>
    <n v="7197000003"/>
    <s v="Department of Housing and Urban Development"/>
    <s v="Conventional"/>
    <n v="1"/>
    <s v="One-to-four family dwelling (other than manufactured housing)"/>
    <n v="1"/>
    <s v="Refinancing"/>
    <n v="3"/>
    <s v="Owner-occupied as a principal dwelling"/>
    <n v="1"/>
    <n v="287"/>
    <s v="Loan originated"/>
    <n v="1"/>
    <s v="Not Hispanic or Latino"/>
    <n v="2"/>
    <x v="1"/>
    <n v="3"/>
    <s v="Female"/>
    <n v="2"/>
    <n v="92"/>
    <n v="63.2"/>
    <n v="186.64999399999999"/>
    <x v="1"/>
    <x v="1"/>
  </r>
  <r>
    <n v="7667200009"/>
    <s v="Department of Housing and Urban Development"/>
    <s v="FHA-insured"/>
    <n v="2"/>
    <s v="One-to-four family dwelling (other than manufactured housing)"/>
    <n v="1"/>
    <s v="Home purchase"/>
    <n v="1"/>
    <s v="Owner-occupied as a principal dwelling"/>
    <n v="1"/>
    <n v="163"/>
    <s v="Loan originated"/>
    <n v="1"/>
    <s v="Hispanic or Latino"/>
    <n v="1"/>
    <x v="0"/>
    <n v="5"/>
    <s v="Male"/>
    <n v="1"/>
    <n v="57"/>
    <n v="77.5"/>
    <n v="58.009998299999999"/>
    <x v="1"/>
    <x v="1"/>
  </r>
  <r>
    <n v="7851800005"/>
    <s v="Department of Housing and Urban Development"/>
    <s v="FHA-insured"/>
    <n v="2"/>
    <s v="One-to-four family dwelling (other than manufactured housing)"/>
    <n v="1"/>
    <s v="Home purchase"/>
    <n v="1"/>
    <s v="Owner-occupied as a principal dwelling"/>
    <n v="1"/>
    <n v="194"/>
    <s v="Loan originated"/>
    <n v="1"/>
    <s v="Not Hispanic or Latino"/>
    <n v="2"/>
    <x v="0"/>
    <n v="5"/>
    <s v="Female"/>
    <n v="2"/>
    <n v="54"/>
    <n v="91.5"/>
    <n v="100.08000199999999"/>
    <x v="1"/>
    <x v="1"/>
  </r>
  <r>
    <n v="7197000003"/>
    <s v="Department of Housing and Urban Development"/>
    <s v="Conventional"/>
    <n v="1"/>
    <s v="One-to-four family dwelling (other than manufactured housing)"/>
    <n v="1"/>
    <s v="Refinancing"/>
    <n v="3"/>
    <s v="Owner-occupied as a principal dwelling"/>
    <n v="1"/>
    <n v="176"/>
    <s v="Loan originated"/>
    <n v="1"/>
    <s v="Not Hispanic or Latino"/>
    <n v="2"/>
    <x v="0"/>
    <n v="5"/>
    <s v="Male"/>
    <n v="1"/>
    <n v="59"/>
    <n v="77.5"/>
    <n v="130.36000100000001"/>
    <x v="1"/>
    <x v="1"/>
  </r>
  <r>
    <s v="33-0941669"/>
    <s v="Department of Housing and Urban Development"/>
    <s v="Conventional"/>
    <n v="1"/>
    <s v="One-to-four family dwelling (other than manufactured housing)"/>
    <n v="1"/>
    <s v="Home purchase"/>
    <n v="1"/>
    <s v="Owner-occupied as a principal dwelling"/>
    <n v="1"/>
    <n v="405"/>
    <s v="Application denied by financial institution"/>
    <n v="3"/>
    <s v="Not Hispanic or Latino"/>
    <n v="2"/>
    <x v="3"/>
    <n v="2"/>
    <s v="Male"/>
    <n v="1"/>
    <n v="66"/>
    <n v="97.4"/>
    <n v="78.819999699999997"/>
    <x v="0"/>
    <x v="1"/>
  </r>
  <r>
    <n v="7197000003"/>
    <s v="Department of Housing and Urban Development"/>
    <s v="Conventional"/>
    <n v="1"/>
    <s v="One-to-four family dwelling (other than manufactured housing)"/>
    <n v="1"/>
    <s v="Home purchase"/>
    <n v="1"/>
    <s v="Owner-occupied as a principal dwelling"/>
    <n v="1"/>
    <n v="72"/>
    <s v="Loan originated"/>
    <n v="1"/>
    <s v="Not Hispanic or Latino"/>
    <n v="2"/>
    <x v="0"/>
    <n v="5"/>
    <s v="Female"/>
    <n v="2"/>
    <n v="60"/>
    <n v="53.7"/>
    <n v="121.839996"/>
    <x v="1"/>
    <x v="1"/>
  </r>
  <r>
    <s v="83-0345906"/>
    <s v="Department of Housing and Urban Development"/>
    <s v="FHA-insured"/>
    <n v="2"/>
    <s v="One-to-four family dwelling (other than manufactured housing)"/>
    <n v="1"/>
    <s v="Home purchase"/>
    <n v="1"/>
    <s v="Owner-occupied as a principal dwelling"/>
    <n v="1"/>
    <n v="182"/>
    <s v="Loan originated"/>
    <n v="1"/>
    <s v="Not Hispanic or Latino"/>
    <n v="2"/>
    <x v="0"/>
    <n v="5"/>
    <s v="Male"/>
    <n v="1"/>
    <n v="88"/>
    <n v="64.3"/>
    <n v="125.41999800000001"/>
    <x v="1"/>
    <x v="1"/>
  </r>
  <r>
    <s v="22-3887207"/>
    <s v="Department of Housing and Urban Development"/>
    <s v="VA-guaranteed"/>
    <n v="3"/>
    <s v="One-to-four family dwelling (other than manufactured housing)"/>
    <n v="1"/>
    <s v="Refinancing"/>
    <n v="3"/>
    <s v="Owner-occupied as a principal dwelling"/>
    <n v="1"/>
    <n v="72"/>
    <s v="Loan originated"/>
    <n v="1"/>
    <s v="Not Hispanic or Latino"/>
    <n v="2"/>
    <x v="0"/>
    <n v="5"/>
    <s v="Male"/>
    <n v="1"/>
    <n v="32"/>
    <n v="57.3"/>
    <n v="78.400001500000002"/>
    <x v="1"/>
    <x v="0"/>
  </r>
  <r>
    <n v="7810600004"/>
    <s v="Department of Housing and Urban Development"/>
    <s v="Conventional"/>
    <n v="1"/>
    <s v="One-to-four family dwelling (other than manufactured housing)"/>
    <n v="1"/>
    <s v="Refinancing"/>
    <n v="3"/>
    <s v="Owner-occupied as a principal dwelling"/>
    <n v="1"/>
    <n v="170"/>
    <s v="Loan originated"/>
    <n v="1"/>
    <s v="Not Hispanic or Latino"/>
    <n v="2"/>
    <x v="0"/>
    <n v="5"/>
    <s v="Male"/>
    <n v="1"/>
    <n v="155"/>
    <n v="77.5"/>
    <n v="130.80999800000001"/>
    <x v="1"/>
    <x v="2"/>
  </r>
  <r>
    <s v="33-0750812"/>
    <s v="Department of Housing and Urban Development"/>
    <s v="VA-guaranteed"/>
    <n v="3"/>
    <s v="One-to-four family dwelling (other than manufactured housing)"/>
    <n v="1"/>
    <s v="Refinancing"/>
    <n v="3"/>
    <s v="Owner-occupied as a principal dwelling"/>
    <n v="1"/>
    <n v="192"/>
    <s v="Loan originated"/>
    <n v="1"/>
    <s v="Hispanic or Latino"/>
    <n v="1"/>
    <x v="0"/>
    <n v="5"/>
    <s v="Male"/>
    <n v="1"/>
    <m/>
    <n v="51.8"/>
    <n v="71.769996599999999"/>
    <x v="1"/>
    <x v="0"/>
  </r>
  <r>
    <s v="86-0415227"/>
    <s v="Department of Housing and Urban Development"/>
    <s v="Conventional"/>
    <n v="1"/>
    <s v="One-to-four family dwelling (other than manufactured housing)"/>
    <n v="1"/>
    <s v="Home purchase"/>
    <n v="1"/>
    <s v="Owner-occupied as a principal dwelling"/>
    <n v="1"/>
    <n v="136"/>
    <s v="Loan originated"/>
    <n v="1"/>
    <s v="Not Hispanic or Latino"/>
    <n v="2"/>
    <x v="0"/>
    <n v="5"/>
    <s v="Male"/>
    <n v="1"/>
    <n v="47"/>
    <n v="66.2"/>
    <n v="74.040000899999995"/>
    <x v="1"/>
    <x v="1"/>
  </r>
  <r>
    <n v="7442300004"/>
    <s v="Department of Housing and Urban Development"/>
    <s v="VA-guaranteed"/>
    <n v="3"/>
    <s v="One-to-four family dwelling (other than manufactured housing)"/>
    <n v="1"/>
    <s v="Home purchase"/>
    <n v="1"/>
    <s v="Owner-occupied as a principal dwelling"/>
    <n v="1"/>
    <n v="613"/>
    <s v="Loan originated"/>
    <n v="1"/>
    <s v="Not Hispanic or Latino"/>
    <n v="2"/>
    <x v="0"/>
    <n v="5"/>
    <s v="Male"/>
    <n v="1"/>
    <n v="176"/>
    <n v="107.6"/>
    <n v="147.050003"/>
    <x v="1"/>
    <x v="2"/>
  </r>
  <r>
    <n v="7197000003"/>
    <s v="Department of Housing and Urban Development"/>
    <s v="FHA-insured"/>
    <n v="2"/>
    <s v="One-to-four family dwelling (other than manufactured housing)"/>
    <n v="1"/>
    <s v="Refinancing"/>
    <n v="3"/>
    <s v="Owner-occupied as a principal dwelling"/>
    <n v="1"/>
    <n v="78"/>
    <s v="Application denied by financial institution"/>
    <n v="3"/>
    <s v="Not Hispanic or Latino"/>
    <n v="2"/>
    <x v="0"/>
    <n v="5"/>
    <s v="Male"/>
    <n v="1"/>
    <n v="60"/>
    <n v="68"/>
    <n v="75.809997600000003"/>
    <x v="0"/>
    <x v="1"/>
  </r>
  <r>
    <s v="32-0117926"/>
    <s v="Department of Housing and Urban Development"/>
    <s v="Conventional"/>
    <n v="1"/>
    <s v="One-to-four family dwelling (other than manufactured housing)"/>
    <n v="1"/>
    <s v="Refinancing"/>
    <n v="3"/>
    <s v="Owner-occupied as a principal dwelling"/>
    <n v="1"/>
    <n v="320"/>
    <s v="Loan originated"/>
    <n v="1"/>
    <s v="Not Hispanic or Latino"/>
    <n v="2"/>
    <x v="0"/>
    <n v="5"/>
    <s v="Male"/>
    <n v="1"/>
    <n v="130"/>
    <n v="73.7"/>
    <n v="118.379997"/>
    <x v="1"/>
    <x v="2"/>
  </r>
  <r>
    <s v="76-0503625"/>
    <s v="Department of Housing and Urban Development"/>
    <s v="Conventional"/>
    <n v="1"/>
    <s v="One-to-four family dwelling (other than manufactured housing)"/>
    <n v="1"/>
    <s v="Home purchase"/>
    <n v="1"/>
    <s v="Owner-occupied as a principal dwelling"/>
    <n v="1"/>
    <n v="269"/>
    <s v="Loan originated"/>
    <n v="1"/>
    <s v="Not Hispanic or Latino"/>
    <n v="2"/>
    <x v="0"/>
    <n v="5"/>
    <s v="Female"/>
    <n v="2"/>
    <n v="75"/>
    <n v="74.5"/>
    <n v="72.430000300000003"/>
    <x v="1"/>
    <x v="1"/>
  </r>
  <r>
    <s v="62-1532940"/>
    <s v="Department of Housing and Urban Development"/>
    <s v="Conventional"/>
    <n v="1"/>
    <s v="One-to-four family dwelling (other than manufactured housing)"/>
    <n v="1"/>
    <s v="Home purchase"/>
    <n v="1"/>
    <s v="Owner-occupied as a principal dwelling"/>
    <n v="1"/>
    <n v="240"/>
    <s v="Loan originated"/>
    <n v="1"/>
    <s v="Not Hispanic or Latino"/>
    <n v="2"/>
    <x v="0"/>
    <n v="5"/>
    <s v="Male"/>
    <n v="1"/>
    <n v="52"/>
    <n v="62.1"/>
    <n v="144.63000500000001"/>
    <x v="1"/>
    <x v="1"/>
  </r>
  <r>
    <s v="47-0912342"/>
    <s v="Department of Housing and Urban Development"/>
    <s v="FHA-insured"/>
    <n v="2"/>
    <s v="One-to-four family dwelling (other than manufactured housing)"/>
    <n v="1"/>
    <s v="Home improvement"/>
    <n v="2"/>
    <s v="Owner-occupied as a principal dwelling"/>
    <n v="1"/>
    <n v="169"/>
    <s v="Loan originated"/>
    <n v="1"/>
    <s v="Information not provided by applicant in mail, Internet, or telephone application"/>
    <n v="3"/>
    <x v="0"/>
    <n v="5"/>
    <s v="Male"/>
    <n v="1"/>
    <n v="48"/>
    <n v="71.099999999999994"/>
    <n v="119.720001"/>
    <x v="1"/>
    <x v="1"/>
  </r>
  <r>
    <n v="542409990"/>
    <s v="Department of Housing and Urban Development"/>
    <s v="Conventional"/>
    <n v="1"/>
    <s v="One-to-four family dwelling (other than manufactured housing)"/>
    <n v="1"/>
    <s v="Home purchase"/>
    <n v="1"/>
    <s v="Owner-occupied as a principal dwelling"/>
    <n v="1"/>
    <n v="117"/>
    <s v="Loan originated"/>
    <n v="1"/>
    <s v="Information not provided by applicant in mail, Internet, or telephone application"/>
    <n v="3"/>
    <x v="0"/>
    <n v="5"/>
    <s v="Female"/>
    <n v="2"/>
    <n v="122"/>
    <n v="70.900000000000006"/>
    <n v="98.919998199999995"/>
    <x v="1"/>
    <x v="2"/>
  </r>
  <r>
    <s v="84-1564935"/>
    <s v="Department of Housing and Urban Development"/>
    <s v="VA-guaranteed"/>
    <n v="3"/>
    <s v="One-to-four family dwelling (other than manufactured housing)"/>
    <n v="1"/>
    <s v="Home purchase"/>
    <n v="1"/>
    <s v="Owner-occupied as a principal dwelling"/>
    <n v="1"/>
    <n v="285"/>
    <s v="Loan originated"/>
    <n v="1"/>
    <s v="Not Hispanic or Latino"/>
    <n v="2"/>
    <x v="1"/>
    <n v="3"/>
    <s v="Male"/>
    <n v="1"/>
    <n v="58"/>
    <n v="73.5"/>
    <n v="90.940002399999997"/>
    <x v="1"/>
    <x v="1"/>
  </r>
  <r>
    <s v="22-3039688"/>
    <s v="Department of Housing and Urban Development"/>
    <s v="FHA-insured"/>
    <n v="2"/>
    <s v="One-to-four family dwelling (other than manufactured housing)"/>
    <n v="1"/>
    <s v="Refinancing"/>
    <n v="3"/>
    <s v="Owner-occupied as a principal dwelling"/>
    <n v="1"/>
    <n v="106"/>
    <s v="Loan originated"/>
    <n v="1"/>
    <s v="Not Hispanic or Latino"/>
    <n v="2"/>
    <x v="0"/>
    <n v="5"/>
    <s v="Male"/>
    <n v="1"/>
    <n v="50"/>
    <n v="68.400000000000006"/>
    <n v="107.160004"/>
    <x v="1"/>
    <x v="1"/>
  </r>
  <r>
    <s v="76-0503625"/>
    <s v="Department of Housing and Urban Development"/>
    <s v="VA-guaranteed"/>
    <n v="3"/>
    <s v="One-to-four family dwelling (other than manufactured housing)"/>
    <n v="1"/>
    <s v="Home purchase"/>
    <n v="1"/>
    <s v="Owner-occupied as a principal dwelling"/>
    <n v="1"/>
    <n v="130"/>
    <s v="Loan originated"/>
    <n v="1"/>
    <s v="Not Hispanic or Latino"/>
    <n v="2"/>
    <x v="0"/>
    <n v="5"/>
    <s v="Male"/>
    <n v="1"/>
    <n v="54"/>
    <n v="59.2"/>
    <n v="81.440002399999997"/>
    <x v="1"/>
    <x v="1"/>
  </r>
  <r>
    <n v="7162800002"/>
    <s v="Department of Housing and Urban Development"/>
    <s v="Conventional"/>
    <n v="1"/>
    <s v="Manufactured housing"/>
    <n v="2"/>
    <s v="Home purchase"/>
    <n v="1"/>
    <s v="Owner-occupied as a principal dwelling"/>
    <n v="1"/>
    <n v="59"/>
    <s v="Application approved but not accepted"/>
    <n v="2"/>
    <s v="Not Hispanic or Latino"/>
    <n v="2"/>
    <x v="0"/>
    <n v="5"/>
    <s v="Male"/>
    <n v="1"/>
    <n v="68"/>
    <n v="62.5"/>
    <n v="101.110001"/>
    <x v="1"/>
    <x v="1"/>
  </r>
  <r>
    <n v="3028209994"/>
    <s v="Department of Housing and Urban Development"/>
    <s v="Conventional"/>
    <n v="1"/>
    <s v="One-to-four family dwelling (other than manufactured housing)"/>
    <n v="1"/>
    <s v="Home purchase"/>
    <n v="1"/>
    <s v="Owner-occupied as a principal dwelling"/>
    <n v="1"/>
    <n v="290"/>
    <s v="Loan originated"/>
    <n v="1"/>
    <s v="Not Hispanic or Latino"/>
    <n v="2"/>
    <x v="0"/>
    <n v="5"/>
    <s v="Male"/>
    <n v="1"/>
    <n v="140"/>
    <n v="91.5"/>
    <n v="141.91000399999999"/>
    <x v="1"/>
    <x v="2"/>
  </r>
  <r>
    <s v="23-2470039"/>
    <s v="Department of Housing and Urban Development"/>
    <s v="Conventional"/>
    <n v="1"/>
    <s v="One-to-four family dwelling (other than manufactured housing)"/>
    <n v="1"/>
    <s v="Refinancing"/>
    <n v="3"/>
    <s v="Owner-occupied as a principal dwelling"/>
    <n v="1"/>
    <n v="207"/>
    <s v="Loan originated"/>
    <n v="1"/>
    <s v="Hispanic or Latino"/>
    <n v="1"/>
    <x v="0"/>
    <n v="5"/>
    <s v="Male"/>
    <n v="1"/>
    <n v="131"/>
    <n v="64.099999999999994"/>
    <n v="98.720001199999999"/>
    <x v="1"/>
    <x v="2"/>
  </r>
  <r>
    <n v="7505400005"/>
    <s v="Department of Housing and Urban Development"/>
    <s v="FHA-insured"/>
    <n v="2"/>
    <s v="One-to-four family dwelling (other than manufactured housing)"/>
    <n v="1"/>
    <s v="Home purchase"/>
    <n v="1"/>
    <s v="Owner-occupied as a principal dwelling"/>
    <n v="1"/>
    <n v="106"/>
    <s v="Loan originated"/>
    <n v="1"/>
    <s v="Not Hispanic or Latino"/>
    <n v="2"/>
    <x v="4"/>
    <n v="4"/>
    <s v="Male"/>
    <n v="1"/>
    <n v="27"/>
    <n v="51.5"/>
    <n v="69.690002399999997"/>
    <x v="1"/>
    <x v="0"/>
  </r>
  <r>
    <s v="43-0951349"/>
    <s v="Department of Housing and Urban Development"/>
    <s v="VA-guaranteed"/>
    <n v="3"/>
    <s v="One-to-four family dwelling (other than manufactured housing)"/>
    <n v="1"/>
    <s v="Home purchase"/>
    <n v="1"/>
    <s v="Owner-occupied as a principal dwelling"/>
    <n v="1"/>
    <n v="265"/>
    <s v="Loan originated"/>
    <n v="1"/>
    <s v="Not Hispanic or Latino"/>
    <n v="2"/>
    <x v="0"/>
    <n v="5"/>
    <s v="Male"/>
    <n v="1"/>
    <n v="85"/>
    <n v="74.3"/>
    <n v="116.30999799999999"/>
    <x v="1"/>
    <x v="1"/>
  </r>
  <r>
    <s v="62-1859487"/>
    <s v="Department of Housing and Urban Development"/>
    <s v="Conventional"/>
    <n v="1"/>
    <s v="One-to-four family dwelling (other than manufactured housing)"/>
    <n v="1"/>
    <s v="Home purchase"/>
    <n v="1"/>
    <s v="Not owner-occupied as a principal dwelling"/>
    <n v="2"/>
    <n v="215"/>
    <s v="Loan originated"/>
    <n v="1"/>
    <s v="Not Hispanic or Latino"/>
    <n v="2"/>
    <x v="0"/>
    <n v="5"/>
    <s v="Male"/>
    <n v="1"/>
    <n v="165"/>
    <n v="66.2"/>
    <n v="153.89999399999999"/>
    <x v="1"/>
    <x v="2"/>
  </r>
  <r>
    <s v="75-3170028"/>
    <s v="Department of Housing and Urban Development"/>
    <s v="FHA-insured"/>
    <n v="2"/>
    <s v="One-to-four family dwelling (other than manufactured housing)"/>
    <n v="1"/>
    <s v="Refinancing"/>
    <n v="3"/>
    <s v="Owner-occupied as a principal dwelling"/>
    <n v="1"/>
    <n v="307"/>
    <s v="Loan originated"/>
    <n v="1"/>
    <s v="Not Hispanic or Latino"/>
    <n v="2"/>
    <x v="0"/>
    <n v="5"/>
    <s v="Female"/>
    <n v="2"/>
    <m/>
    <n v="89.8"/>
    <n v="132.429993"/>
    <x v="1"/>
    <x v="0"/>
  </r>
  <r>
    <s v="38-2750395"/>
    <s v="Department of Housing and Urban Development"/>
    <s v="Conventional"/>
    <n v="1"/>
    <s v="One-to-four family dwelling (other than manufactured housing)"/>
    <n v="1"/>
    <s v="Home purchase"/>
    <n v="1"/>
    <s v="Owner-occupied as a principal dwelling"/>
    <n v="1"/>
    <n v="206"/>
    <s v="Loan originated"/>
    <n v="1"/>
    <s v="Not Hispanic or Latino"/>
    <n v="2"/>
    <x v="0"/>
    <n v="5"/>
    <s v="Male"/>
    <n v="1"/>
    <n v="64"/>
    <n v="53.5"/>
    <n v="129.63999899999999"/>
    <x v="1"/>
    <x v="1"/>
  </r>
  <r>
    <s v="11-3198028"/>
    <s v="Department of Housing and Urban Development"/>
    <s v="Conventional"/>
    <n v="1"/>
    <s v="One-to-four family dwelling (other than manufactured housing)"/>
    <n v="1"/>
    <s v="Home purchase"/>
    <n v="1"/>
    <s v="Owner-occupied as a principal dwelling"/>
    <n v="1"/>
    <n v="312"/>
    <s v="Loan originated"/>
    <n v="1"/>
    <s v="Hispanic or Latino"/>
    <n v="1"/>
    <x v="0"/>
    <n v="5"/>
    <s v="Male"/>
    <n v="1"/>
    <n v="84"/>
    <n v="110.8"/>
    <n v="78.379997299999999"/>
    <x v="1"/>
    <x v="1"/>
  </r>
  <r>
    <s v="26-2261031"/>
    <s v="Department of Housing and Urban Development"/>
    <s v="FHA-insured"/>
    <n v="2"/>
    <s v="One-to-four family dwelling (other than manufactured housing)"/>
    <n v="1"/>
    <s v="Refinancing"/>
    <n v="3"/>
    <s v="Owner-occupied as a principal dwelling"/>
    <n v="1"/>
    <n v="215"/>
    <s v="Application approved but not accepted"/>
    <n v="2"/>
    <s v="Not Hispanic or Latino"/>
    <n v="2"/>
    <x v="0"/>
    <n v="5"/>
    <s v="Male"/>
    <n v="1"/>
    <n v="108"/>
    <n v="64.7"/>
    <n v="95.269996599999999"/>
    <x v="1"/>
    <x v="1"/>
  </r>
  <r>
    <s v="26-2261031"/>
    <s v="Department of Housing and Urban Development"/>
    <s v="FHA-insured"/>
    <n v="2"/>
    <s v="One-to-four family dwelling (other than manufactured housing)"/>
    <n v="1"/>
    <s v="Refinancing"/>
    <n v="3"/>
    <s v="Owner-occupied as a principal dwelling"/>
    <n v="1"/>
    <n v="246"/>
    <s v="Loan originated"/>
    <n v="1"/>
    <s v="Not Hispanic or Latino"/>
    <n v="2"/>
    <x v="0"/>
    <n v="5"/>
    <s v="Male"/>
    <n v="1"/>
    <n v="75"/>
    <n v="65.3"/>
    <n v="100.07"/>
    <x v="1"/>
    <x v="1"/>
  </r>
  <r>
    <s v="43-1965151"/>
    <s v="Department of Housing and Urban Development"/>
    <s v="VA-guaranteed"/>
    <n v="3"/>
    <s v="One-to-four family dwelling (other than manufactured housing)"/>
    <n v="1"/>
    <s v="Home purchase"/>
    <n v="1"/>
    <s v="Owner-occupied as a principal dwelling"/>
    <n v="1"/>
    <n v="237"/>
    <s v="Loan originated"/>
    <n v="1"/>
    <s v="Not Hispanic or Latino"/>
    <n v="2"/>
    <x v="0"/>
    <n v="5"/>
    <s v="Male"/>
    <n v="1"/>
    <n v="79"/>
    <n v="59"/>
    <n v="139.41999799999999"/>
    <x v="1"/>
    <x v="1"/>
  </r>
  <r>
    <s v="76-0503625"/>
    <s v="Department of Housing and Urban Development"/>
    <s v="Conventional"/>
    <n v="1"/>
    <s v="One-to-four family dwelling (other than manufactured housing)"/>
    <n v="1"/>
    <s v="Home purchase"/>
    <n v="1"/>
    <s v="Owner-occupied as a principal dwelling"/>
    <n v="1"/>
    <n v="242"/>
    <s v="Loan originated"/>
    <n v="1"/>
    <s v="Not Hispanic or Latino"/>
    <n v="2"/>
    <x v="0"/>
    <n v="5"/>
    <s v="Male"/>
    <n v="1"/>
    <n v="91"/>
    <n v="61.9"/>
    <n v="87.529998800000001"/>
    <x v="1"/>
    <x v="1"/>
  </r>
  <r>
    <n v="7505400005"/>
    <s v="Department of Housing and Urban Development"/>
    <s v="FHA-insured"/>
    <n v="2"/>
    <s v="One-to-four family dwelling (other than manufactured housing)"/>
    <n v="1"/>
    <s v="Home purchase"/>
    <n v="1"/>
    <s v="Owner-occupied as a principal dwelling"/>
    <n v="1"/>
    <n v="480"/>
    <s v="Loan originated"/>
    <n v="1"/>
    <s v="Not Hispanic or Latino"/>
    <n v="2"/>
    <x v="4"/>
    <n v="4"/>
    <s v="Male"/>
    <n v="1"/>
    <n v="109"/>
    <n v="64.3"/>
    <n v="59.580001799999998"/>
    <x v="1"/>
    <x v="1"/>
  </r>
  <r>
    <s v="13-6131491"/>
    <s v="Department of Housing and Urban Development"/>
    <s v="Conventional"/>
    <n v="1"/>
    <s v="One-to-four family dwelling (other than manufactured housing)"/>
    <n v="1"/>
    <s v="Home purchase"/>
    <n v="1"/>
    <s v="Owner-occupied as a principal dwelling"/>
    <n v="1"/>
    <n v="155"/>
    <s v="Application denied by financial institution"/>
    <n v="3"/>
    <s v="Not Hispanic or Latino"/>
    <n v="2"/>
    <x v="0"/>
    <n v="5"/>
    <s v="Female"/>
    <n v="2"/>
    <n v="27"/>
    <n v="65.5"/>
    <n v="98.559997600000003"/>
    <x v="0"/>
    <x v="0"/>
  </r>
  <r>
    <n v="7197000003"/>
    <s v="Department of Housing and Urban Development"/>
    <s v="Conventional"/>
    <n v="1"/>
    <s v="One-to-four family dwelling (other than manufactured housing)"/>
    <n v="1"/>
    <s v="Home purchase"/>
    <n v="1"/>
    <s v="Not owner-occupied as a principal dwelling"/>
    <n v="2"/>
    <n v="101"/>
    <s v="Loan originated"/>
    <n v="1"/>
    <s v="Not Hispanic or Latino"/>
    <n v="2"/>
    <x v="0"/>
    <n v="5"/>
    <s v="Female"/>
    <n v="2"/>
    <n v="46"/>
    <n v="52.8"/>
    <n v="84.099998499999998"/>
    <x v="1"/>
    <x v="1"/>
  </r>
  <r>
    <n v="7983500003"/>
    <s v="Department of Housing and Urban Development"/>
    <s v="VA-guaranteed"/>
    <n v="3"/>
    <s v="One-to-four family dwelling (other than manufactured housing)"/>
    <n v="1"/>
    <s v="Home purchase"/>
    <n v="1"/>
    <s v="Owner-occupied as a principal dwelling"/>
    <n v="1"/>
    <n v="335"/>
    <s v="Loan originated"/>
    <n v="1"/>
    <s v="Not Hispanic or Latino"/>
    <n v="2"/>
    <x v="1"/>
    <n v="3"/>
    <s v="Male"/>
    <n v="1"/>
    <n v="184"/>
    <n v="107.6"/>
    <n v="90.050003099999998"/>
    <x v="1"/>
    <x v="2"/>
  </r>
  <r>
    <s v="41-1795868"/>
    <s v="Department of Housing and Urban Development"/>
    <s v="Conventional"/>
    <n v="1"/>
    <s v="One-to-four family dwelling (other than manufactured housing)"/>
    <n v="1"/>
    <s v="Refinancing"/>
    <n v="3"/>
    <s v="Owner-occupied as a principal dwelling"/>
    <n v="1"/>
    <n v="122"/>
    <s v="Application denied by financial institution"/>
    <n v="3"/>
    <s v="Not Hispanic or Latino"/>
    <n v="2"/>
    <x v="0"/>
    <n v="5"/>
    <s v="Male"/>
    <n v="1"/>
    <n v="159"/>
    <n v="74.7"/>
    <n v="131.770004"/>
    <x v="0"/>
    <x v="2"/>
  </r>
  <r>
    <s v="26-0595342"/>
    <s v="Department of Housing and Urban Development"/>
    <s v="Conventional"/>
    <n v="1"/>
    <s v="One-to-four family dwelling (other than manufactured housing)"/>
    <n v="1"/>
    <s v="Refinancing"/>
    <n v="3"/>
    <s v="Owner-occupied as a principal dwelling"/>
    <n v="1"/>
    <n v="140"/>
    <s v="Application denied by financial institution"/>
    <n v="3"/>
    <s v="Not Hispanic or Latino"/>
    <n v="2"/>
    <x v="0"/>
    <n v="5"/>
    <s v="Female"/>
    <n v="2"/>
    <n v="56"/>
    <n v="65.5"/>
    <n v="77.709999100000005"/>
    <x v="0"/>
    <x v="1"/>
  </r>
  <r>
    <n v="7810600004"/>
    <s v="Department of Housing and Urban Development"/>
    <s v="Conventional"/>
    <n v="1"/>
    <s v="One-to-four family dwelling (other than manufactured housing)"/>
    <n v="1"/>
    <s v="Home purchase"/>
    <n v="1"/>
    <s v="Not owner-occupied as a principal dwelling"/>
    <n v="2"/>
    <n v="150"/>
    <s v="Application denied by financial institution"/>
    <n v="3"/>
    <s v="Not Hispanic or Latino"/>
    <n v="2"/>
    <x v="3"/>
    <n v="2"/>
    <s v="Male"/>
    <n v="1"/>
    <n v="128"/>
    <n v="73.7"/>
    <n v="103.709999"/>
    <x v="0"/>
    <x v="2"/>
  </r>
  <r>
    <s v="48-1148159"/>
    <s v="Department of Housing and Urban Development"/>
    <s v="Conventional"/>
    <n v="1"/>
    <s v="One-to-four family dwelling (other than manufactured housing)"/>
    <n v="1"/>
    <s v="Home purchase"/>
    <n v="1"/>
    <s v="Not owner-occupied as a principal dwelling"/>
    <n v="2"/>
    <n v="34"/>
    <s v="Loan originated"/>
    <n v="1"/>
    <s v="Not Hispanic or Latino"/>
    <n v="2"/>
    <x v="0"/>
    <n v="5"/>
    <s v="Female"/>
    <n v="2"/>
    <n v="71"/>
    <n v="60.4"/>
    <n v="82.449996900000002"/>
    <x v="1"/>
    <x v="1"/>
  </r>
  <r>
    <s v="01-0464609"/>
    <s v="Department of Housing and Urban Development"/>
    <s v="Conventional"/>
    <n v="1"/>
    <s v="One-to-four family dwelling (other than manufactured housing)"/>
    <n v="1"/>
    <s v="Home purchase"/>
    <n v="1"/>
    <s v="Owner-occupied as a principal dwelling"/>
    <n v="1"/>
    <n v="342"/>
    <s v="Loan originated"/>
    <n v="1"/>
    <s v="Not Hispanic or Latino"/>
    <n v="2"/>
    <x v="0"/>
    <n v="5"/>
    <s v="Male"/>
    <n v="1"/>
    <n v="106"/>
    <n v="94.3"/>
    <n v="105.610001"/>
    <x v="1"/>
    <x v="1"/>
  </r>
  <r>
    <n v="3027509990"/>
    <s v="Department of Housing and Urban Development"/>
    <s v="Conventional"/>
    <n v="1"/>
    <s v="One-to-four family dwelling (other than manufactured housing)"/>
    <n v="1"/>
    <s v="Home purchase"/>
    <n v="1"/>
    <s v="Owner-occupied as a principal dwelling"/>
    <n v="1"/>
    <n v="393"/>
    <s v="Loan originated"/>
    <n v="1"/>
    <s v="Not Hispanic or Latino"/>
    <n v="2"/>
    <x v="0"/>
    <n v="5"/>
    <s v="Male"/>
    <n v="1"/>
    <n v="207"/>
    <n v="68.5"/>
    <n v="158.19000199999999"/>
    <x v="1"/>
    <x v="2"/>
  </r>
  <r>
    <s v="57-1175755"/>
    <s v="Department of Housing and Urban Development"/>
    <s v="Conventional"/>
    <n v="1"/>
    <s v="One-to-four family dwelling (other than manufactured housing)"/>
    <n v="1"/>
    <s v="Refinancing"/>
    <n v="3"/>
    <s v="Owner-occupied as a principal dwelling"/>
    <n v="1"/>
    <n v="416"/>
    <s v="Application approved but not accepted"/>
    <n v="2"/>
    <s v="Not Hispanic or Latino"/>
    <n v="2"/>
    <x v="3"/>
    <n v="2"/>
    <s v="Female"/>
    <n v="2"/>
    <n v="95"/>
    <n v="75.2"/>
    <n v="141.179993"/>
    <x v="1"/>
    <x v="1"/>
  </r>
  <r>
    <s v="84-0927358"/>
    <s v="Department of Housing and Urban Development"/>
    <s v="VA-guaranteed"/>
    <n v="3"/>
    <s v="One-to-four family dwelling (other than manufactured housing)"/>
    <n v="1"/>
    <s v="Home purchase"/>
    <n v="1"/>
    <s v="Owner-occupied as a principal dwelling"/>
    <n v="1"/>
    <n v="347"/>
    <s v="Loan originated"/>
    <n v="1"/>
    <s v="Not Hispanic or Latino"/>
    <n v="2"/>
    <x v="0"/>
    <n v="5"/>
    <s v="Male"/>
    <n v="1"/>
    <n v="90"/>
    <n v="83.9"/>
    <n v="111.449997"/>
    <x v="1"/>
    <x v="1"/>
  </r>
  <r>
    <s v="95-3821253"/>
    <s v="Department of Housing and Urban Development"/>
    <s v="Conventional"/>
    <n v="1"/>
    <s v="One-to-four family dwelling (other than manufactured housing)"/>
    <n v="1"/>
    <s v="Home improvement"/>
    <n v="2"/>
    <s v="Owner-occupied as a principal dwelling"/>
    <n v="1"/>
    <n v="390"/>
    <s v="Loan originated"/>
    <n v="1"/>
    <s v="Not Hispanic or Latino"/>
    <n v="2"/>
    <x v="0"/>
    <n v="5"/>
    <s v="Female"/>
    <n v="2"/>
    <n v="87"/>
    <n v="74.7"/>
    <n v="131.490005"/>
    <x v="1"/>
    <x v="1"/>
  </r>
  <r>
    <s v="20-0137049"/>
    <s v="Department of Housing and Urban Development"/>
    <s v="Conventional"/>
    <n v="1"/>
    <s v="One-to-four family dwelling (other than manufactured housing)"/>
    <n v="1"/>
    <s v="Refinancing"/>
    <n v="3"/>
    <s v="Owner-occupied as a principal dwelling"/>
    <n v="1"/>
    <n v="296"/>
    <s v="Loan originated"/>
    <n v="1"/>
    <s v="Not Hispanic or Latino"/>
    <n v="2"/>
    <x v="3"/>
    <n v="2"/>
    <s v="Female"/>
    <n v="2"/>
    <n v="99"/>
    <n v="114.2"/>
    <n v="109.790001"/>
    <x v="1"/>
    <x v="1"/>
  </r>
  <r>
    <n v="7197000003"/>
    <s v="Department of Housing and Urban Development"/>
    <s v="Conventional"/>
    <n v="1"/>
    <s v="One-to-four family dwelling (other than manufactured housing)"/>
    <n v="1"/>
    <s v="Refinancing"/>
    <n v="3"/>
    <s v="Owner-occupied as a principal dwelling"/>
    <n v="1"/>
    <n v="258"/>
    <s v="Loan originated"/>
    <n v="1"/>
    <s v="Not Hispanic or Latino"/>
    <n v="2"/>
    <x v="0"/>
    <n v="5"/>
    <s v="Male"/>
    <n v="1"/>
    <n v="83"/>
    <n v="66.2"/>
    <n v="162.36999499999999"/>
    <x v="1"/>
    <x v="1"/>
  </r>
  <r>
    <s v="55-0873456"/>
    <s v="Department of Housing and Urban Development"/>
    <s v="FSA/RHS-guaranteed"/>
    <n v="4"/>
    <s v="One-to-four family dwelling (other than manufactured housing)"/>
    <n v="1"/>
    <s v="Home purchase"/>
    <n v="1"/>
    <s v="Owner-occupied as a principal dwelling"/>
    <n v="1"/>
    <n v="263"/>
    <s v="Application approved but not accepted"/>
    <n v="2"/>
    <s v="Not Hispanic or Latino"/>
    <n v="2"/>
    <x v="0"/>
    <n v="5"/>
    <s v="Male"/>
    <n v="1"/>
    <n v="63"/>
    <n v="114.2"/>
    <n v="93.870002700000001"/>
    <x v="1"/>
    <x v="1"/>
  </r>
  <r>
    <n v="7811300008"/>
    <s v="Department of Housing and Urban Development"/>
    <s v="Conventional"/>
    <n v="1"/>
    <s v="One-to-four family dwelling (other than manufactured housing)"/>
    <n v="1"/>
    <s v="Refinancing"/>
    <n v="3"/>
    <s v="Owner-occupied as a principal dwelling"/>
    <n v="1"/>
    <n v="220"/>
    <s v="Loan originated"/>
    <n v="1"/>
    <s v="Hispanic or Latino"/>
    <n v="1"/>
    <x v="2"/>
    <n v="1"/>
    <s v="Male"/>
    <n v="1"/>
    <n v="60"/>
    <n v="73.900000000000006"/>
    <n v="87.900001500000002"/>
    <x v="1"/>
    <x v="1"/>
  </r>
  <r>
    <n v="7992700007"/>
    <s v="Department of Housing and Urban Development"/>
    <s v="Conventional"/>
    <n v="1"/>
    <s v="One-to-four family dwelling (other than manufactured housing)"/>
    <n v="1"/>
    <s v="Refinancing"/>
    <n v="3"/>
    <s v="Owner-occupied as a principal dwelling"/>
    <n v="1"/>
    <n v="112"/>
    <s v="Loan originated"/>
    <n v="1"/>
    <s v="Hispanic or Latino"/>
    <n v="1"/>
    <x v="0"/>
    <n v="5"/>
    <s v="Male"/>
    <n v="1"/>
    <n v="47"/>
    <n v="66.2"/>
    <n v="63.810001399999997"/>
    <x v="1"/>
    <x v="1"/>
  </r>
  <r>
    <n v="7197000003"/>
    <s v="Department of Housing and Urban Development"/>
    <s v="Conventional"/>
    <n v="1"/>
    <s v="One-to-four family dwelling (other than manufactured housing)"/>
    <n v="1"/>
    <s v="Refinancing"/>
    <n v="3"/>
    <s v="Owner-occupied as a principal dwelling"/>
    <n v="1"/>
    <n v="224"/>
    <s v="Loan originated"/>
    <n v="1"/>
    <s v="Not Hispanic or Latino"/>
    <n v="2"/>
    <x v="1"/>
    <n v="3"/>
    <s v="Female"/>
    <n v="2"/>
    <n v="94"/>
    <n v="75.2"/>
    <n v="123.610001"/>
    <x v="1"/>
    <x v="1"/>
  </r>
  <r>
    <s v="33-0941669"/>
    <s v="Department of Housing and Urban Development"/>
    <s v="Conventional"/>
    <n v="1"/>
    <s v="One-to-four family dwelling (other than manufactured housing)"/>
    <n v="1"/>
    <s v="Refinancing"/>
    <n v="3"/>
    <s v="Owner-occupied as a principal dwelling"/>
    <n v="1"/>
    <n v="375"/>
    <s v="Application denied by financial institution"/>
    <n v="3"/>
    <s v="Not Hispanic or Latino"/>
    <n v="2"/>
    <x v="0"/>
    <n v="5"/>
    <s v="Female"/>
    <n v="2"/>
    <n v="98"/>
    <n v="64.3"/>
    <n v="145"/>
    <x v="0"/>
    <x v="1"/>
  </r>
  <r>
    <s v="75-2921540"/>
    <s v="Department of Housing and Urban Development"/>
    <s v="Conventional"/>
    <n v="1"/>
    <s v="One-to-four family dwelling (other than manufactured housing)"/>
    <n v="1"/>
    <s v="Refinancing"/>
    <n v="3"/>
    <s v="Owner-occupied as a principal dwelling"/>
    <n v="1"/>
    <n v="384"/>
    <s v="Loan originated"/>
    <n v="1"/>
    <s v="Hispanic or Latino"/>
    <n v="1"/>
    <x v="0"/>
    <n v="5"/>
    <s v="Male"/>
    <n v="1"/>
    <n v="78"/>
    <n v="63.2"/>
    <n v="127.010002"/>
    <x v="1"/>
    <x v="1"/>
  </r>
  <r>
    <n v="7162800002"/>
    <s v="Department of Housing and Urban Development"/>
    <s v="Conventional"/>
    <n v="1"/>
    <s v="Manufactured housing"/>
    <n v="2"/>
    <s v="Home purchase"/>
    <n v="1"/>
    <s v="Owner-occupied as a principal dwelling"/>
    <n v="1"/>
    <n v="48"/>
    <s v="Application denied by financial institution"/>
    <n v="3"/>
    <s v="Information not provided by applicant in mail, Internet, or telephone application"/>
    <n v="3"/>
    <x v="0"/>
    <n v="5"/>
    <s v="Male"/>
    <n v="1"/>
    <n v="20"/>
    <n v="47.8"/>
    <n v="68.279998800000001"/>
    <x v="0"/>
    <x v="0"/>
  </r>
  <r>
    <s v="26-0595342"/>
    <s v="Department of Housing and Urban Development"/>
    <s v="VA-guaranteed"/>
    <n v="3"/>
    <s v="One-to-four family dwelling (other than manufactured housing)"/>
    <n v="1"/>
    <s v="Home purchase"/>
    <n v="1"/>
    <s v="Owner-occupied as a principal dwelling"/>
    <n v="1"/>
    <n v="382"/>
    <s v="Loan originated"/>
    <n v="1"/>
    <s v="Not Hispanic or Latino"/>
    <n v="2"/>
    <x v="0"/>
    <n v="5"/>
    <s v="Male"/>
    <n v="1"/>
    <n v="117"/>
    <n v="68.099999999999994"/>
    <n v="191.11000100000001"/>
    <x v="1"/>
    <x v="1"/>
  </r>
  <r>
    <s v="20-8745846"/>
    <s v="Department of Housing and Urban Development"/>
    <s v="FHA-insured"/>
    <n v="2"/>
    <s v="Manufactured housing"/>
    <n v="2"/>
    <s v="Refinancing"/>
    <n v="3"/>
    <s v="Owner-occupied as a principal dwelling"/>
    <n v="1"/>
    <n v="67"/>
    <s v="Application denied by financial institution"/>
    <n v="3"/>
    <s v="Not Hispanic or Latino"/>
    <n v="2"/>
    <x v="0"/>
    <n v="5"/>
    <s v="Female"/>
    <n v="2"/>
    <m/>
    <n v="79.599999999999994"/>
    <n v="71.989997900000006"/>
    <x v="0"/>
    <x v="0"/>
  </r>
  <r>
    <s v="26-4599244"/>
    <s v="Department of Housing and Urban Development"/>
    <s v="VA-guaranteed"/>
    <n v="3"/>
    <s v="One-to-four family dwelling (other than manufactured housing)"/>
    <n v="1"/>
    <s v="Refinancing"/>
    <n v="3"/>
    <s v="Owner-occupied as a principal dwelling"/>
    <n v="1"/>
    <n v="62"/>
    <s v="Application denied by financial institution"/>
    <n v="3"/>
    <s v="Hispanic or Latino"/>
    <n v="1"/>
    <x v="0"/>
    <n v="5"/>
    <s v="Male"/>
    <n v="1"/>
    <n v="19"/>
    <n v="57.4"/>
    <n v="39.5"/>
    <x v="0"/>
    <x v="0"/>
  </r>
  <r>
    <s v="01-0726495"/>
    <s v="Department of Housing and Urban Development"/>
    <s v="Conventional"/>
    <n v="1"/>
    <s v="One-to-four family dwelling (other than manufactured housing)"/>
    <n v="1"/>
    <s v="Refinancing"/>
    <n v="3"/>
    <s v="Owner-occupied as a principal dwelling"/>
    <n v="1"/>
    <n v="461"/>
    <s v="Loan originated"/>
    <n v="1"/>
    <s v="Not Hispanic or Latino"/>
    <n v="2"/>
    <x v="0"/>
    <n v="5"/>
    <s v="Male"/>
    <n v="1"/>
    <n v="164"/>
    <n v="64.3"/>
    <n v="112.769997"/>
    <x v="1"/>
    <x v="2"/>
  </r>
  <r>
    <s v="22-3039688"/>
    <s v="Department of Housing and Urban Development"/>
    <s v="VA-guaranteed"/>
    <n v="3"/>
    <s v="One-to-four family dwelling (other than manufactured housing)"/>
    <n v="1"/>
    <s v="Refinancing"/>
    <n v="3"/>
    <s v="Owner-occupied as a principal dwelling"/>
    <n v="1"/>
    <n v="308"/>
    <s v="Loan originated"/>
    <n v="1"/>
    <s v="Not Hispanic or Latino"/>
    <n v="2"/>
    <x v="4"/>
    <n v="4"/>
    <s v="Male"/>
    <n v="1"/>
    <m/>
    <n v="86.6"/>
    <n v="75.089996299999996"/>
    <x v="1"/>
    <x v="0"/>
  </r>
  <r>
    <s v="84-1040263"/>
    <s v="Department of Housing and Urban Development"/>
    <s v="Conventional"/>
    <n v="1"/>
    <s v="One-to-four family dwelling (other than manufactured housing)"/>
    <n v="1"/>
    <s v="Home purchase"/>
    <n v="1"/>
    <s v="Owner-occupied as a principal dwelling"/>
    <n v="1"/>
    <n v="208"/>
    <s v="Loan originated"/>
    <n v="1"/>
    <s v="Not Hispanic or Latino"/>
    <n v="2"/>
    <x v="0"/>
    <n v="5"/>
    <s v="Female"/>
    <n v="2"/>
    <n v="34"/>
    <n v="75.7"/>
    <n v="77.059997600000003"/>
    <x v="1"/>
    <x v="0"/>
  </r>
  <r>
    <s v="01-0726495"/>
    <s v="Department of Housing and Urban Development"/>
    <s v="VA-guaranteed"/>
    <n v="3"/>
    <s v="One-to-four family dwelling (other than manufactured housing)"/>
    <n v="1"/>
    <s v="Refinancing"/>
    <n v="3"/>
    <s v="Owner-occupied as a principal dwelling"/>
    <n v="1"/>
    <n v="184"/>
    <s v="Loan originated"/>
    <n v="1"/>
    <s v="Not Hispanic or Latino"/>
    <n v="2"/>
    <x v="1"/>
    <n v="3"/>
    <s v="Male"/>
    <n v="1"/>
    <n v="59"/>
    <n v="91.1"/>
    <n v="77.730003400000001"/>
    <x v="1"/>
    <x v="1"/>
  </r>
  <r>
    <s v="20-0378305"/>
    <s v="Department of Housing and Urban Development"/>
    <s v="FHA-insured"/>
    <n v="2"/>
    <s v="One-to-four family dwelling (other than manufactured housing)"/>
    <n v="1"/>
    <s v="Home purchase"/>
    <n v="1"/>
    <s v="Owner-occupied as a principal dwelling"/>
    <n v="1"/>
    <n v="185"/>
    <s v="Loan originated"/>
    <n v="1"/>
    <s v="Not Hispanic or Latino"/>
    <n v="2"/>
    <x v="1"/>
    <n v="3"/>
    <s v="Male"/>
    <n v="1"/>
    <n v="54"/>
    <n v="91.5"/>
    <n v="119.75"/>
    <x v="1"/>
    <x v="1"/>
  </r>
  <r>
    <s v="47-0873092"/>
    <s v="Department of Housing and Urban Development"/>
    <s v="Conventional"/>
    <n v="1"/>
    <s v="One-to-four family dwelling (other than manufactured housing)"/>
    <n v="1"/>
    <s v="Refinancing"/>
    <n v="3"/>
    <s v="Owner-occupied as a principal dwelling"/>
    <n v="1"/>
    <n v="268"/>
    <s v="Application denied by financial institution"/>
    <n v="3"/>
    <s v="Not Hispanic or Latino"/>
    <n v="2"/>
    <x v="1"/>
    <n v="3"/>
    <s v="Male"/>
    <n v="1"/>
    <n v="67"/>
    <n v="64.3"/>
    <n v="46.990001700000001"/>
    <x v="0"/>
    <x v="1"/>
  </r>
  <r>
    <s v="33-0941669"/>
    <s v="Department of Housing and Urban Development"/>
    <s v="FSA/RHS-guaranteed"/>
    <n v="4"/>
    <s v="One-to-four family dwelling (other than manufactured housing)"/>
    <n v="1"/>
    <s v="Home purchase"/>
    <n v="1"/>
    <s v="Owner-occupied as a principal dwelling"/>
    <n v="1"/>
    <n v="111"/>
    <s v="Loan originated"/>
    <n v="1"/>
    <s v="Not Hispanic or Latino"/>
    <n v="2"/>
    <x v="0"/>
    <n v="5"/>
    <s v="Male"/>
    <n v="1"/>
    <n v="45"/>
    <n v="68"/>
    <n v="89.550003099999998"/>
    <x v="1"/>
    <x v="1"/>
  </r>
  <r>
    <n v="1635900004"/>
    <s v="Department of Housing and Urban Development"/>
    <s v="FHA-insured"/>
    <n v="2"/>
    <s v="One-to-four family dwelling (other than manufactured housing)"/>
    <n v="1"/>
    <s v="Home purchase"/>
    <n v="1"/>
    <s v="Owner-occupied as a principal dwelling"/>
    <n v="1"/>
    <n v="329"/>
    <s v="Loan originated"/>
    <n v="1"/>
    <s v="Not Hispanic or Latino"/>
    <n v="2"/>
    <x v="0"/>
    <n v="5"/>
    <s v="Female"/>
    <n v="2"/>
    <n v="128"/>
    <n v="81.400000000000006"/>
    <n v="152.55999800000001"/>
    <x v="1"/>
    <x v="2"/>
  </r>
  <r>
    <s v="62-0997810"/>
    <s v="Department of Housing and Urban Development"/>
    <s v="Conventional"/>
    <n v="1"/>
    <s v="Manufactured housing"/>
    <n v="2"/>
    <s v="Home purchase"/>
    <n v="1"/>
    <s v="Owner-occupied as a principal dwelling"/>
    <n v="1"/>
    <n v="61"/>
    <s v="Application denied by financial institution"/>
    <n v="3"/>
    <s v="Not Hispanic or Latino"/>
    <n v="2"/>
    <x v="0"/>
    <n v="5"/>
    <s v="Male"/>
    <n v="1"/>
    <n v="52"/>
    <n v="72.5"/>
    <n v="97.040000899999995"/>
    <x v="0"/>
    <x v="1"/>
  </r>
  <r>
    <n v="7734800004"/>
    <s v="Department of Housing and Urban Development"/>
    <s v="Conventional"/>
    <n v="1"/>
    <s v="One-to-four family dwelling (other than manufactured housing)"/>
    <n v="1"/>
    <s v="Home purchase"/>
    <n v="1"/>
    <s v="Owner-occupied as a principal dwelling"/>
    <n v="1"/>
    <n v="289"/>
    <s v="Loan originated"/>
    <n v="1"/>
    <s v="Not Hispanic or Latino"/>
    <n v="2"/>
    <x v="0"/>
    <n v="5"/>
    <s v="Male"/>
    <n v="1"/>
    <n v="66"/>
    <n v="102.6"/>
    <n v="101.68"/>
    <x v="1"/>
    <x v="1"/>
  </r>
  <r>
    <s v="20-2355296"/>
    <s v="Department of Housing and Urban Development"/>
    <s v="Conventional"/>
    <n v="1"/>
    <s v="One-to-four family dwelling (other than manufactured housing)"/>
    <n v="1"/>
    <s v="Refinancing"/>
    <n v="3"/>
    <s v="Owner-occupied as a principal dwelling"/>
    <n v="1"/>
    <n v="115"/>
    <s v="Loan originated"/>
    <n v="1"/>
    <s v="Not Hispanic or Latino"/>
    <n v="2"/>
    <x v="0"/>
    <n v="5"/>
    <s v="Female"/>
    <n v="2"/>
    <n v="93"/>
    <n v="69.2"/>
    <n v="88.870002700000001"/>
    <x v="1"/>
    <x v="1"/>
  </r>
  <r>
    <n v="7197000003"/>
    <s v="Department of Housing and Urban Development"/>
    <s v="Conventional"/>
    <n v="1"/>
    <s v="One-to-four family dwelling (other than manufactured housing)"/>
    <n v="1"/>
    <s v="Home purchase"/>
    <n v="1"/>
    <s v="Owner-occupied as a principal dwelling"/>
    <n v="1"/>
    <n v="349"/>
    <s v="Loan originated"/>
    <n v="1"/>
    <s v="Not Hispanic or Latino"/>
    <n v="2"/>
    <x v="0"/>
    <n v="5"/>
    <s v="Male"/>
    <n v="1"/>
    <n v="78"/>
    <n v="114.2"/>
    <n v="112.110001"/>
    <x v="1"/>
    <x v="1"/>
  </r>
  <r>
    <s v="41-1795868"/>
    <s v="Department of Housing and Urban Development"/>
    <s v="Conventional"/>
    <n v="1"/>
    <s v="One-to-four family dwelling (other than manufactured housing)"/>
    <n v="1"/>
    <s v="Refinancing"/>
    <n v="3"/>
    <s v="Owner-occupied as a principal dwelling"/>
    <n v="1"/>
    <n v="65"/>
    <s v="Application approved but not accepted"/>
    <n v="2"/>
    <s v="Not Hispanic or Latino"/>
    <n v="2"/>
    <x v="0"/>
    <n v="5"/>
    <s v="Female"/>
    <n v="2"/>
    <n v="33"/>
    <n v="57.5"/>
    <n v="119.389999"/>
    <x v="1"/>
    <x v="0"/>
  </r>
  <r>
    <n v="471809999"/>
    <s v="Department of Housing and Urban Development"/>
    <s v="FHA-insured"/>
    <n v="2"/>
    <s v="One-to-four family dwelling (other than manufactured housing)"/>
    <n v="1"/>
    <s v="Home purchase"/>
    <n v="1"/>
    <s v="Owner-occupied as a principal dwelling"/>
    <n v="1"/>
    <n v="235"/>
    <s v="Loan originated"/>
    <n v="1"/>
    <s v="Not Hispanic or Latino"/>
    <n v="2"/>
    <x v="0"/>
    <n v="5"/>
    <s v="Male"/>
    <n v="1"/>
    <n v="50"/>
    <n v="62.1"/>
    <n v="84.099998499999998"/>
    <x v="1"/>
    <x v="1"/>
  </r>
  <r>
    <s v="26-3780954"/>
    <s v="Department of Housing and Urban Development"/>
    <s v="Conventional"/>
    <n v="1"/>
    <s v="One-to-four family dwelling (other than manufactured housing)"/>
    <n v="1"/>
    <s v="Home purchase"/>
    <n v="1"/>
    <s v="Owner-occupied as a principal dwelling"/>
    <n v="1"/>
    <n v="331"/>
    <s v="Loan originated"/>
    <n v="1"/>
    <s v="Not Hispanic or Latino"/>
    <n v="2"/>
    <x v="0"/>
    <n v="5"/>
    <s v="Male"/>
    <n v="1"/>
    <n v="89"/>
    <n v="58.4"/>
    <n v="161.14999399999999"/>
    <x v="1"/>
    <x v="1"/>
  </r>
  <r>
    <s v="38-2699549"/>
    <s v="Department of Housing and Urban Development"/>
    <s v="FHA-insured"/>
    <n v="2"/>
    <s v="One-to-four family dwelling (other than manufactured housing)"/>
    <n v="1"/>
    <s v="Refinancing"/>
    <n v="3"/>
    <s v="Owner-occupied as a principal dwelling"/>
    <n v="1"/>
    <n v="191"/>
    <s v="Loan originated"/>
    <n v="1"/>
    <s v="Not Hispanic or Latino"/>
    <n v="2"/>
    <x v="0"/>
    <n v="5"/>
    <s v="Male"/>
    <n v="1"/>
    <m/>
    <n v="47.8"/>
    <n v="119.33000199999999"/>
    <x v="1"/>
    <x v="0"/>
  </r>
  <r>
    <s v="26-4599244"/>
    <s v="Department of Housing and Urban Development"/>
    <s v="Conventional"/>
    <n v="1"/>
    <s v="One-to-four family dwelling (other than manufactured housing)"/>
    <n v="1"/>
    <s v="Home purchase"/>
    <n v="1"/>
    <s v="Owner-occupied as a principal dwelling"/>
    <n v="1"/>
    <n v="282"/>
    <s v="Loan originated"/>
    <n v="1"/>
    <s v="Not Hispanic or Latino"/>
    <n v="2"/>
    <x v="3"/>
    <n v="2"/>
    <s v="Female"/>
    <n v="2"/>
    <n v="83"/>
    <n v="96"/>
    <n v="94.019996599999999"/>
    <x v="1"/>
    <x v="1"/>
  </r>
  <r>
    <s v="75-2695327"/>
    <s v="Department of Housing and Urban Development"/>
    <s v="Conventional"/>
    <n v="1"/>
    <s v="One-to-four family dwelling (other than manufactured housing)"/>
    <n v="1"/>
    <s v="Home purchase"/>
    <n v="1"/>
    <s v="Owner-occupied as a principal dwelling"/>
    <n v="1"/>
    <n v="206"/>
    <s v="Loan originated"/>
    <n v="1"/>
    <s v="Not Hispanic or Latino"/>
    <n v="2"/>
    <x v="0"/>
    <n v="5"/>
    <s v="Male"/>
    <n v="1"/>
    <n v="75"/>
    <n v="70.900000000000006"/>
    <n v="147.38000500000001"/>
    <x v="1"/>
    <x v="1"/>
  </r>
  <r>
    <s v="20-8745846"/>
    <s v="Department of Housing and Urban Development"/>
    <s v="FHA-insured"/>
    <n v="2"/>
    <s v="One-to-four family dwelling (other than manufactured housing)"/>
    <n v="1"/>
    <s v="Home purchase"/>
    <n v="1"/>
    <s v="Owner-occupied as a principal dwelling"/>
    <n v="1"/>
    <n v="82"/>
    <s v="Loan originated"/>
    <n v="1"/>
    <s v="Hispanic or Latino"/>
    <n v="1"/>
    <x v="0"/>
    <n v="5"/>
    <s v="Female"/>
    <n v="2"/>
    <n v="32"/>
    <n v="40.299999999999997"/>
    <n v="90.440002399999997"/>
    <x v="1"/>
    <x v="0"/>
  </r>
  <r>
    <s v="13-6131491"/>
    <s v="Department of Housing and Urban Development"/>
    <s v="Conventional"/>
    <n v="1"/>
    <s v="One-to-four family dwelling (other than manufactured housing)"/>
    <n v="1"/>
    <s v="Home improvement"/>
    <n v="2"/>
    <s v="Owner-occupied as a principal dwelling"/>
    <n v="1"/>
    <n v="78"/>
    <s v="Loan originated"/>
    <n v="1"/>
    <s v="Not Hispanic or Latino"/>
    <n v="2"/>
    <x v="0"/>
    <n v="5"/>
    <s v="Male"/>
    <n v="1"/>
    <n v="47"/>
    <n v="53.5"/>
    <n v="99.910003700000004"/>
    <x v="1"/>
    <x v="1"/>
  </r>
  <r>
    <s v="75-2921540"/>
    <s v="Department of Housing and Urban Development"/>
    <s v="FHA-insured"/>
    <n v="2"/>
    <s v="One-to-four family dwelling (other than manufactured housing)"/>
    <n v="1"/>
    <s v="Refinancing"/>
    <n v="3"/>
    <s v="Owner-occupied as a principal dwelling"/>
    <n v="1"/>
    <n v="140"/>
    <s v="Loan originated"/>
    <n v="1"/>
    <s v="Not Hispanic or Latino"/>
    <n v="2"/>
    <x v="0"/>
    <n v="5"/>
    <s v="Male"/>
    <n v="1"/>
    <m/>
    <n v="81.400000000000006"/>
    <n v="68.400001500000002"/>
    <x v="1"/>
    <x v="0"/>
  </r>
  <r>
    <s v="26-4599244"/>
    <s v="Department of Housing and Urban Development"/>
    <s v="Conventional"/>
    <n v="1"/>
    <s v="One-to-four family dwelling (other than manufactured housing)"/>
    <n v="1"/>
    <s v="Refinancing"/>
    <n v="3"/>
    <s v="Owner-occupied as a principal dwelling"/>
    <n v="1"/>
    <n v="440"/>
    <s v="Loan originated"/>
    <n v="1"/>
    <s v="Not Hispanic or Latino"/>
    <n v="2"/>
    <x v="0"/>
    <n v="5"/>
    <s v="Male"/>
    <n v="1"/>
    <n v="175"/>
    <n v="77.5"/>
    <n v="199.070007"/>
    <x v="1"/>
    <x v="2"/>
  </r>
  <r>
    <s v="48-1148159"/>
    <s v="Department of Housing and Urban Development"/>
    <s v="Conventional"/>
    <n v="1"/>
    <s v="One-to-four family dwelling (other than manufactured housing)"/>
    <n v="1"/>
    <s v="Home purchase"/>
    <n v="1"/>
    <s v="Owner-occupied as a principal dwelling"/>
    <n v="1"/>
    <n v="86"/>
    <s v="Loan originated"/>
    <n v="1"/>
    <s v="Not Hispanic or Latino"/>
    <n v="2"/>
    <x v="1"/>
    <n v="3"/>
    <s v="Male"/>
    <n v="1"/>
    <n v="26"/>
    <n v="57.3"/>
    <n v="67.470001199999999"/>
    <x v="1"/>
    <x v="0"/>
  </r>
  <r>
    <n v="7257500009"/>
    <s v="Department of Housing and Urban Development"/>
    <s v="Conventional"/>
    <n v="1"/>
    <s v="One-to-four family dwelling (other than manufactured housing)"/>
    <n v="1"/>
    <s v="Refinancing"/>
    <n v="3"/>
    <s v="Not owner-occupied as a principal dwelling"/>
    <n v="2"/>
    <n v="92"/>
    <s v="Application denied by financial institution"/>
    <n v="3"/>
    <s v="Not Hispanic or Latino"/>
    <n v="2"/>
    <x v="0"/>
    <n v="5"/>
    <s v="Male"/>
    <n v="1"/>
    <n v="67"/>
    <n v="64"/>
    <n v="83.830001800000005"/>
    <x v="0"/>
    <x v="1"/>
  </r>
  <r>
    <n v="7257500009"/>
    <s v="Department of Housing and Urban Development"/>
    <s v="Conventional"/>
    <n v="1"/>
    <s v="Manufactured housing"/>
    <n v="2"/>
    <s v="Home purchase"/>
    <n v="1"/>
    <s v="Owner-occupied as a principal dwelling"/>
    <n v="1"/>
    <n v="171"/>
    <s v="Loan originated"/>
    <n v="1"/>
    <s v="Not Hispanic or Latino"/>
    <n v="2"/>
    <x v="0"/>
    <n v="5"/>
    <s v="Male"/>
    <n v="1"/>
    <n v="31"/>
    <n v="62.8"/>
    <n v="110.599998"/>
    <x v="1"/>
    <x v="0"/>
  </r>
  <r>
    <n v="2149009991"/>
    <s v="Department of Housing and Urban Development"/>
    <s v="VA-guaranteed"/>
    <n v="3"/>
    <s v="One-to-four family dwelling (other than manufactured housing)"/>
    <n v="1"/>
    <s v="Home purchase"/>
    <n v="1"/>
    <s v="Owner-occupied as a principal dwelling"/>
    <n v="1"/>
    <n v="270"/>
    <s v="Loan originated"/>
    <n v="1"/>
    <s v="Hispanic or Latino"/>
    <n v="1"/>
    <x v="0"/>
    <n v="5"/>
    <s v="Male"/>
    <n v="1"/>
    <n v="42"/>
    <n v="64.3"/>
    <n v="101.599998"/>
    <x v="1"/>
    <x v="1"/>
  </r>
  <r>
    <s v="01-0831459"/>
    <s v="Department of Housing and Urban Development"/>
    <s v="FHA-insured"/>
    <n v="2"/>
    <s v="One-to-four family dwelling (other than manufactured housing)"/>
    <n v="1"/>
    <s v="Home improvement"/>
    <n v="2"/>
    <s v="Owner-occupied as a principal dwelling"/>
    <n v="1"/>
    <n v="180"/>
    <s v="Application denied by financial institution"/>
    <n v="3"/>
    <s v="Not Hispanic or Latino"/>
    <n v="2"/>
    <x v="0"/>
    <n v="5"/>
    <s v="Female"/>
    <n v="2"/>
    <n v="26"/>
    <n v="75"/>
    <n v="85.580001800000005"/>
    <x v="0"/>
    <x v="0"/>
  </r>
  <r>
    <s v="77-0717225"/>
    <s v="Department of Housing and Urban Development"/>
    <s v="FHA-insured"/>
    <n v="2"/>
    <s v="One-to-four family dwelling (other than manufactured housing)"/>
    <n v="1"/>
    <s v="Home purchase"/>
    <n v="1"/>
    <s v="Owner-occupied as a principal dwelling"/>
    <n v="1"/>
    <n v="231"/>
    <s v="Loan originated"/>
    <n v="1"/>
    <s v="Not Hispanic or Latino"/>
    <n v="2"/>
    <x v="0"/>
    <n v="5"/>
    <s v="Male"/>
    <n v="1"/>
    <n v="80"/>
    <n v="73.400000000000006"/>
    <n v="106.230003"/>
    <x v="1"/>
    <x v="1"/>
  </r>
  <r>
    <n v="542409990"/>
    <s v="Department of Housing and Urban Development"/>
    <s v="FHA-insured"/>
    <n v="2"/>
    <s v="One-to-four family dwelling (other than manufactured housing)"/>
    <n v="1"/>
    <s v="Home purchase"/>
    <n v="1"/>
    <s v="Owner-occupied as a principal dwelling"/>
    <n v="1"/>
    <n v="196"/>
    <s v="Loan originated"/>
    <n v="1"/>
    <s v="Not Hispanic or Latino"/>
    <n v="2"/>
    <x v="1"/>
    <n v="3"/>
    <s v="Female"/>
    <n v="2"/>
    <n v="81"/>
    <n v="59.8"/>
    <n v="125.239998"/>
    <x v="1"/>
    <x v="1"/>
  </r>
  <r>
    <n v="7056000000"/>
    <s v="Department of Housing and Urban Development"/>
    <s v="Conventional"/>
    <n v="1"/>
    <s v="One-to-four family dwelling (other than manufactured housing)"/>
    <n v="1"/>
    <s v="Home purchase"/>
    <n v="1"/>
    <s v="Owner-occupied as a principal dwelling"/>
    <n v="1"/>
    <n v="139"/>
    <s v="Loan purchased by the institution"/>
    <n v="6"/>
    <s v="Not Hispanic or Latino"/>
    <n v="2"/>
    <x v="3"/>
    <n v="2"/>
    <s v="Male"/>
    <n v="1"/>
    <n v="58"/>
    <n v="91.5"/>
    <n v="124.089996"/>
    <x v="1"/>
    <x v="1"/>
  </r>
  <r>
    <s v="13-3442065"/>
    <s v="Department of Housing and Urban Development"/>
    <s v="Conventional"/>
    <n v="1"/>
    <s v="One-to-four family dwelling (other than manufactured housing)"/>
    <n v="1"/>
    <s v="Home purchase"/>
    <n v="1"/>
    <s v="Owner-occupied as a principal dwelling"/>
    <n v="1"/>
    <n v="308"/>
    <s v="Loan originated"/>
    <n v="1"/>
    <s v="Not Hispanic or Latino"/>
    <n v="2"/>
    <x v="0"/>
    <n v="5"/>
    <s v="Female"/>
    <n v="2"/>
    <n v="157"/>
    <n v="110.8"/>
    <n v="96.349998499999998"/>
    <x v="1"/>
    <x v="2"/>
  </r>
  <r>
    <s v="20-8921389"/>
    <s v="Department of Housing and Urban Development"/>
    <s v="FHA-insured"/>
    <n v="2"/>
    <s v="One-to-four family dwelling (other than manufactured housing)"/>
    <n v="1"/>
    <s v="Home purchase"/>
    <n v="1"/>
    <s v="Owner-occupied as a principal dwelling"/>
    <n v="1"/>
    <n v="281"/>
    <s v="Loan originated"/>
    <n v="1"/>
    <s v="Hispanic or Latino"/>
    <n v="1"/>
    <x v="0"/>
    <n v="5"/>
    <s v="Male"/>
    <n v="1"/>
    <n v="56"/>
    <n v="73.7"/>
    <n v="53.330001799999998"/>
    <x v="1"/>
    <x v="1"/>
  </r>
  <r>
    <s v="42-1554181"/>
    <s v="Department of Housing and Urban Development"/>
    <s v="Conventional"/>
    <n v="1"/>
    <s v="One-to-four family dwelling (other than manufactured housing)"/>
    <n v="1"/>
    <s v="Home purchase"/>
    <n v="1"/>
    <s v="Owner-occupied as a principal dwelling"/>
    <n v="1"/>
    <n v="323"/>
    <s v="Application denied by financial institution"/>
    <n v="3"/>
    <s v="Not Hispanic or Latino"/>
    <n v="2"/>
    <x v="0"/>
    <n v="5"/>
    <s v="Female"/>
    <n v="2"/>
    <n v="114"/>
    <n v="57.9"/>
    <n v="139.69000199999999"/>
    <x v="0"/>
    <x v="1"/>
  </r>
  <r>
    <n v="5222209998"/>
    <s v="Department of Housing and Urban Development"/>
    <s v="FSA/RHS-guaranteed"/>
    <n v="4"/>
    <s v="One-to-four family dwelling (other than manufactured housing)"/>
    <n v="1"/>
    <s v="Home purchase"/>
    <n v="1"/>
    <s v="Owner-occupied as a principal dwelling"/>
    <n v="1"/>
    <n v="232"/>
    <s v="Loan originated"/>
    <n v="1"/>
    <s v="Not Hispanic or Latino"/>
    <n v="2"/>
    <x v="0"/>
    <n v="5"/>
    <s v="Male"/>
    <n v="1"/>
    <n v="56"/>
    <n v="69.2"/>
    <n v="97.910003700000004"/>
    <x v="1"/>
    <x v="1"/>
  </r>
  <r>
    <n v="7257500009"/>
    <s v="Department of Housing and Urban Development"/>
    <s v="Conventional"/>
    <n v="1"/>
    <s v="One-to-four family dwelling (other than manufactured housing)"/>
    <n v="1"/>
    <s v="Refinancing"/>
    <n v="3"/>
    <s v="Owner-occupied as a principal dwelling"/>
    <n v="1"/>
    <n v="315"/>
    <s v="Loan originated"/>
    <n v="1"/>
    <s v="Not Hispanic or Latino"/>
    <n v="2"/>
    <x v="0"/>
    <n v="5"/>
    <s v="Male"/>
    <n v="1"/>
    <n v="107"/>
    <n v="69.2"/>
    <n v="115.720001"/>
    <x v="1"/>
    <x v="1"/>
  </r>
  <r>
    <s v="76-0503625"/>
    <s v="Department of Housing and Urban Development"/>
    <s v="Conventional"/>
    <n v="1"/>
    <s v="One-to-four family dwelling (other than manufactured housing)"/>
    <n v="1"/>
    <s v="Home purchase"/>
    <n v="1"/>
    <s v="Not owner-occupied as a principal dwelling"/>
    <n v="2"/>
    <n v="212"/>
    <s v="Loan originated"/>
    <n v="1"/>
    <s v="Not Hispanic or Latino"/>
    <n v="2"/>
    <x v="0"/>
    <n v="5"/>
    <s v="Male"/>
    <n v="1"/>
    <n v="162"/>
    <n v="45.7"/>
    <n v="104.339996"/>
    <x v="1"/>
    <x v="2"/>
  </r>
  <r>
    <n v="7197000003"/>
    <s v="Department of Housing and Urban Development"/>
    <s v="Conventional"/>
    <n v="1"/>
    <s v="One-to-four family dwelling (other than manufactured housing)"/>
    <n v="1"/>
    <s v="Home purchase"/>
    <n v="1"/>
    <s v="Owner-occupied as a principal dwelling"/>
    <n v="1"/>
    <n v="336"/>
    <s v="Loan originated"/>
    <n v="1"/>
    <s v="Not Hispanic or Latino"/>
    <n v="2"/>
    <x v="0"/>
    <n v="5"/>
    <s v="Male"/>
    <n v="1"/>
    <n v="74"/>
    <n v="68.400000000000006"/>
    <n v="269.76998900000001"/>
    <x v="1"/>
    <x v="1"/>
  </r>
  <r>
    <s v="20-0192872"/>
    <s v="Department of Housing and Urban Development"/>
    <s v="FHA-insured"/>
    <n v="2"/>
    <s v="One-to-four family dwelling (other than manufactured housing)"/>
    <n v="1"/>
    <s v="Refinancing"/>
    <n v="3"/>
    <s v="Owner-occupied as a principal dwelling"/>
    <n v="1"/>
    <n v="187"/>
    <s v="Loan originated"/>
    <n v="1"/>
    <s v="Hispanic or Latino"/>
    <n v="1"/>
    <x v="0"/>
    <n v="5"/>
    <s v="Female"/>
    <n v="2"/>
    <m/>
    <n v="61.9"/>
    <n v="124.839996"/>
    <x v="1"/>
    <x v="0"/>
  </r>
  <r>
    <s v="23-2769131"/>
    <s v="Department of Housing and Urban Development"/>
    <s v="Conventional"/>
    <n v="1"/>
    <s v="One-to-four family dwelling (other than manufactured housing)"/>
    <n v="1"/>
    <s v="Refinancing"/>
    <n v="3"/>
    <s v="Owner-occupied as a principal dwelling"/>
    <n v="1"/>
    <n v="152"/>
    <s v="Loan originated"/>
    <n v="1"/>
    <s v="Not Hispanic or Latino"/>
    <n v="2"/>
    <x v="0"/>
    <n v="5"/>
    <s v="Female"/>
    <n v="2"/>
    <n v="48"/>
    <n v="75.2"/>
    <n v="68.370002700000001"/>
    <x v="1"/>
    <x v="1"/>
  </r>
  <r>
    <s v="20-8921389"/>
    <s v="Department of Housing and Urban Development"/>
    <s v="VA-guaranteed"/>
    <n v="3"/>
    <s v="One-to-four family dwelling (other than manufactured housing)"/>
    <n v="1"/>
    <s v="Refinancing"/>
    <n v="3"/>
    <s v="Owner-occupied as a principal dwelling"/>
    <n v="1"/>
    <n v="128"/>
    <s v="Loan originated"/>
    <n v="1"/>
    <s v="Not Hispanic or Latino"/>
    <n v="2"/>
    <x v="1"/>
    <n v="3"/>
    <s v="Male"/>
    <n v="1"/>
    <m/>
    <n v="73"/>
    <n v="51.369998899999999"/>
    <x v="1"/>
    <x v="0"/>
  </r>
  <r>
    <s v="86-0860478"/>
    <s v="Department of Housing and Urban Development"/>
    <s v="Conventional"/>
    <n v="1"/>
    <s v="One-to-four family dwelling (other than manufactured housing)"/>
    <n v="1"/>
    <s v="Home purchase"/>
    <n v="1"/>
    <s v="Owner-occupied as a principal dwelling"/>
    <n v="1"/>
    <n v="466"/>
    <s v="Loan originated"/>
    <n v="1"/>
    <s v="Not Hispanic or Latino"/>
    <n v="2"/>
    <x v="0"/>
    <n v="5"/>
    <s v="Female"/>
    <n v="2"/>
    <n v="223"/>
    <n v="91.1"/>
    <n v="120.790001"/>
    <x v="1"/>
    <x v="2"/>
  </r>
  <r>
    <s v="74-2508160"/>
    <s v="Department of Housing and Urban Development"/>
    <s v="VA-guaranteed"/>
    <n v="3"/>
    <s v="One-to-four family dwelling (other than manufactured housing)"/>
    <n v="1"/>
    <s v="Home purchase"/>
    <n v="1"/>
    <s v="Owner-occupied as a principal dwelling"/>
    <n v="1"/>
    <n v="173"/>
    <s v="Loan originated"/>
    <n v="1"/>
    <s v="Not Hispanic or Latino"/>
    <n v="2"/>
    <x v="1"/>
    <n v="3"/>
    <s v="Male"/>
    <n v="1"/>
    <n v="81"/>
    <n v="59.2"/>
    <n v="106.129997"/>
    <x v="1"/>
    <x v="1"/>
  </r>
  <r>
    <s v="22-3039688"/>
    <s v="Department of Housing and Urban Development"/>
    <s v="Conventional"/>
    <n v="1"/>
    <s v="One-to-four family dwelling (other than manufactured housing)"/>
    <n v="1"/>
    <s v="Home purchase"/>
    <n v="1"/>
    <s v="Not owner-occupied as a principal dwelling"/>
    <n v="2"/>
    <n v="148"/>
    <s v="Loan originated"/>
    <n v="1"/>
    <s v="Not Hispanic or Latino"/>
    <n v="2"/>
    <x v="0"/>
    <n v="5"/>
    <s v="Male"/>
    <n v="1"/>
    <n v="72"/>
    <n v="67.900000000000006"/>
    <n v="136.64999399999999"/>
    <x v="1"/>
    <x v="1"/>
  </r>
  <r>
    <s v="06-1522806"/>
    <s v="Department of Housing and Urban Development"/>
    <s v="FHA-insured"/>
    <n v="2"/>
    <s v="One-to-four family dwelling (other than manufactured housing)"/>
    <n v="1"/>
    <s v="Home purchase"/>
    <n v="1"/>
    <s v="Owner-occupied as a principal dwelling"/>
    <n v="1"/>
    <n v="415"/>
    <s v="Loan originated"/>
    <n v="1"/>
    <s v="Not Hispanic or Latino"/>
    <n v="2"/>
    <x v="0"/>
    <n v="5"/>
    <s v="Male"/>
    <n v="1"/>
    <n v="83"/>
    <n v="94.3"/>
    <n v="117.550003"/>
    <x v="1"/>
    <x v="1"/>
  </r>
  <r>
    <s v="26-2195788"/>
    <s v="Department of Housing and Urban Development"/>
    <s v="Conventional"/>
    <n v="1"/>
    <s v="One-to-four family dwelling (other than manufactured housing)"/>
    <n v="1"/>
    <s v="Home purchase"/>
    <n v="1"/>
    <s v="Owner-occupied as a principal dwelling"/>
    <n v="1"/>
    <n v="302"/>
    <s v="Loan originated"/>
    <n v="1"/>
    <s v="Not Hispanic or Latino"/>
    <n v="2"/>
    <x v="3"/>
    <n v="2"/>
    <s v="Male"/>
    <n v="1"/>
    <n v="65"/>
    <n v="91.1"/>
    <n v="126.720001"/>
    <x v="1"/>
    <x v="1"/>
  </r>
  <r>
    <s v="23-2769131"/>
    <s v="Department of Housing and Urban Development"/>
    <s v="Conventional"/>
    <n v="1"/>
    <s v="One-to-four family dwelling (other than manufactured housing)"/>
    <n v="1"/>
    <s v="Refinancing"/>
    <n v="3"/>
    <s v="Owner-occupied as a principal dwelling"/>
    <n v="1"/>
    <n v="625"/>
    <s v="Application denied by financial institution"/>
    <n v="3"/>
    <s v="Not Hispanic or Latino"/>
    <n v="2"/>
    <x v="0"/>
    <n v="5"/>
    <s v="Male"/>
    <n v="1"/>
    <n v="111"/>
    <n v="88"/>
    <n v="127.18"/>
    <x v="0"/>
    <x v="1"/>
  </r>
  <r>
    <s v="22-3039688"/>
    <s v="Department of Housing and Urban Development"/>
    <s v="FSA/RHS-guaranteed"/>
    <n v="4"/>
    <s v="One-to-four family dwelling (other than manufactured housing)"/>
    <n v="1"/>
    <s v="Home purchase"/>
    <n v="1"/>
    <s v="Owner-occupied as a principal dwelling"/>
    <n v="1"/>
    <n v="183"/>
    <s v="Application denied by financial institution"/>
    <n v="3"/>
    <s v="Not Hispanic or Latino"/>
    <n v="2"/>
    <x v="1"/>
    <n v="3"/>
    <s v="Male"/>
    <n v="1"/>
    <n v="35"/>
    <n v="68.099999999999994"/>
    <n v="141.83999600000001"/>
    <x v="0"/>
    <x v="0"/>
  </r>
  <r>
    <s v="26-4599244"/>
    <s v="Department of Housing and Urban Development"/>
    <s v="Conventional"/>
    <n v="1"/>
    <s v="One-to-four family dwelling (other than manufactured housing)"/>
    <n v="1"/>
    <s v="Refinancing"/>
    <n v="3"/>
    <s v="Owner-occupied as a principal dwelling"/>
    <n v="1"/>
    <n v="304"/>
    <s v="Loan originated"/>
    <n v="1"/>
    <s v="Not Hispanic or Latino"/>
    <n v="2"/>
    <x v="0"/>
    <n v="5"/>
    <s v="Male"/>
    <n v="1"/>
    <n v="112"/>
    <n v="99.8"/>
    <n v="205.39999399999999"/>
    <x v="1"/>
    <x v="1"/>
  </r>
  <r>
    <s v="54-1872422"/>
    <s v="Department of Housing and Urban Development"/>
    <s v="Conventional"/>
    <n v="1"/>
    <s v="One-to-four family dwelling (other than manufactured housing)"/>
    <n v="1"/>
    <s v="Refinancing"/>
    <n v="3"/>
    <s v="Owner-occupied as a principal dwelling"/>
    <n v="1"/>
    <n v="236"/>
    <s v="Loan originated"/>
    <n v="1"/>
    <s v="Not Hispanic or Latino"/>
    <n v="2"/>
    <x v="0"/>
    <n v="5"/>
    <s v="Male"/>
    <n v="1"/>
    <n v="200"/>
    <n v="114.2"/>
    <n v="148.08000200000001"/>
    <x v="1"/>
    <x v="2"/>
  </r>
  <r>
    <s v="76-0561995"/>
    <s v="Department of Housing and Urban Development"/>
    <s v="FHA-insured"/>
    <n v="2"/>
    <s v="One-to-four family dwelling (other than manufactured housing)"/>
    <n v="1"/>
    <s v="Home purchase"/>
    <n v="1"/>
    <s v="Owner-occupied as a principal dwelling"/>
    <n v="1"/>
    <n v="196"/>
    <s v="Loan originated"/>
    <n v="1"/>
    <s v="Hispanic or Latino"/>
    <n v="1"/>
    <x v="0"/>
    <n v="5"/>
    <s v="Male"/>
    <n v="1"/>
    <n v="61"/>
    <n v="72.5"/>
    <n v="103.199997"/>
    <x v="1"/>
    <x v="1"/>
  </r>
  <r>
    <s v="22-3554558"/>
    <s v="Department of Housing and Urban Development"/>
    <s v="Conventional"/>
    <n v="1"/>
    <s v="One-to-four family dwelling (other than manufactured housing)"/>
    <n v="1"/>
    <s v="Refinancing"/>
    <n v="3"/>
    <s v="Owner-occupied as a principal dwelling"/>
    <n v="1"/>
    <n v="165"/>
    <s v="Loan originated"/>
    <n v="1"/>
    <s v="Not Hispanic or Latino"/>
    <n v="2"/>
    <x v="1"/>
    <n v="3"/>
    <s v="Female"/>
    <n v="2"/>
    <n v="51"/>
    <n v="69.2"/>
    <n v="137.38999899999999"/>
    <x v="1"/>
    <x v="1"/>
  </r>
  <r>
    <s v="42-1554181"/>
    <s v="Department of Housing and Urban Development"/>
    <s v="FSA/RHS-guaranteed"/>
    <n v="4"/>
    <s v="One-to-four family dwelling (other than manufactured housing)"/>
    <n v="1"/>
    <s v="Home purchase"/>
    <n v="1"/>
    <s v="Owner-occupied as a principal dwelling"/>
    <n v="1"/>
    <n v="235"/>
    <s v="Loan originated"/>
    <n v="1"/>
    <s v="Not Hispanic or Latino"/>
    <n v="2"/>
    <x v="0"/>
    <n v="5"/>
    <s v="Female"/>
    <n v="2"/>
    <n v="88"/>
    <n v="66.2"/>
    <n v="80.029998800000001"/>
    <x v="1"/>
    <x v="1"/>
  </r>
  <r>
    <s v="74-3038404"/>
    <s v="Department of Housing and Urban Development"/>
    <s v="Conventional"/>
    <n v="1"/>
    <s v="One-to-four family dwelling (other than manufactured housing)"/>
    <n v="1"/>
    <s v="Refinancing"/>
    <n v="3"/>
    <s v="Owner-occupied as a principal dwelling"/>
    <n v="1"/>
    <n v="247"/>
    <s v="Loan originated"/>
    <n v="1"/>
    <s v="Not Hispanic or Latino"/>
    <n v="2"/>
    <x v="0"/>
    <n v="5"/>
    <s v="Male"/>
    <n v="1"/>
    <n v="73"/>
    <n v="69.2"/>
    <n v="130.11000100000001"/>
    <x v="1"/>
    <x v="1"/>
  </r>
  <r>
    <s v="20-8921389"/>
    <s v="Department of Housing and Urban Development"/>
    <s v="FHA-insured"/>
    <n v="2"/>
    <s v="One-to-four family dwelling (other than manufactured housing)"/>
    <n v="1"/>
    <s v="Home purchase"/>
    <n v="1"/>
    <s v="Owner-occupied as a principal dwelling"/>
    <n v="1"/>
    <n v="163"/>
    <s v="Loan originated"/>
    <n v="1"/>
    <s v="Not Hispanic or Latino"/>
    <n v="2"/>
    <x v="0"/>
    <n v="5"/>
    <s v="Female"/>
    <n v="2"/>
    <n v="37"/>
    <n v="77.5"/>
    <n v="117.839996"/>
    <x v="1"/>
    <x v="0"/>
  </r>
  <r>
    <s v="46-3676810"/>
    <s v="Department of Housing and Urban Development"/>
    <s v="Conventional"/>
    <n v="1"/>
    <s v="One-to-four family dwelling (other than manufactured housing)"/>
    <n v="1"/>
    <s v="Home purchase"/>
    <n v="1"/>
    <s v="Owner-occupied as a principal dwelling"/>
    <n v="1"/>
    <n v="275"/>
    <s v="Loan originated"/>
    <n v="1"/>
    <s v="Not Hispanic or Latino"/>
    <n v="2"/>
    <x v="0"/>
    <n v="5"/>
    <s v="Female"/>
    <n v="2"/>
    <n v="69"/>
    <n v="96"/>
    <n v="38.520000500000002"/>
    <x v="1"/>
    <x v="1"/>
  </r>
  <r>
    <s v="20-8745846"/>
    <s v="Department of Housing and Urban Development"/>
    <s v="FHA-insured"/>
    <n v="2"/>
    <s v="One-to-four family dwelling (other than manufactured housing)"/>
    <n v="1"/>
    <s v="Refinancing"/>
    <n v="3"/>
    <s v="Owner-occupied as a principal dwelling"/>
    <n v="1"/>
    <n v="192"/>
    <s v="Loan originated"/>
    <n v="1"/>
    <s v="Not Hispanic or Latino"/>
    <n v="2"/>
    <x v="0"/>
    <n v="5"/>
    <s v="Male"/>
    <n v="1"/>
    <m/>
    <n v="91.5"/>
    <n v="113.360001"/>
    <x v="1"/>
    <x v="0"/>
  </r>
  <r>
    <s v="26-4599244"/>
    <s v="Department of Housing and Urban Development"/>
    <s v="VA-guaranteed"/>
    <n v="3"/>
    <s v="One-to-four family dwelling (other than manufactured housing)"/>
    <n v="1"/>
    <s v="Refinancing"/>
    <n v="3"/>
    <s v="Owner-occupied as a principal dwelling"/>
    <n v="1"/>
    <n v="130"/>
    <s v="Loan originated"/>
    <n v="1"/>
    <s v="Not Hispanic or Latino"/>
    <n v="2"/>
    <x v="0"/>
    <n v="5"/>
    <s v="Male"/>
    <n v="1"/>
    <n v="43"/>
    <n v="50.8"/>
    <n v="106.58000199999999"/>
    <x v="1"/>
    <x v="1"/>
  </r>
  <r>
    <s v="47-0912342"/>
    <s v="Department of Housing and Urban Development"/>
    <s v="Conventional"/>
    <n v="1"/>
    <s v="One-to-four family dwelling (other than manufactured housing)"/>
    <n v="1"/>
    <s v="Refinancing"/>
    <n v="3"/>
    <s v="Owner-occupied as a principal dwelling"/>
    <n v="1"/>
    <n v="450"/>
    <s v="Application denied by financial institution"/>
    <n v="3"/>
    <s v="Not Hispanic or Latino"/>
    <n v="2"/>
    <x v="3"/>
    <n v="2"/>
    <s v="Male"/>
    <n v="1"/>
    <n v="115"/>
    <n v="107.6"/>
    <n v="192.33000200000001"/>
    <x v="0"/>
    <x v="1"/>
  </r>
  <r>
    <n v="5556209999"/>
    <s v="Department of Housing and Urban Development"/>
    <s v="VA-guaranteed"/>
    <n v="3"/>
    <s v="One-to-four family dwelling (other than manufactured housing)"/>
    <n v="1"/>
    <s v="Refinancing"/>
    <n v="3"/>
    <s v="Owner-occupied as a principal dwelling"/>
    <n v="1"/>
    <n v="568"/>
    <s v="Loan originated"/>
    <n v="1"/>
    <s v="Not Hispanic or Latino"/>
    <n v="2"/>
    <x v="0"/>
    <n v="5"/>
    <s v="Male"/>
    <n v="1"/>
    <n v="94"/>
    <n v="96"/>
    <n v="115.57"/>
    <x v="1"/>
    <x v="1"/>
  </r>
  <r>
    <n v="471809999"/>
    <s v="Department of Housing and Urban Development"/>
    <s v="Conventional"/>
    <n v="1"/>
    <s v="One-to-four family dwelling (other than manufactured housing)"/>
    <n v="1"/>
    <s v="Refinancing"/>
    <n v="3"/>
    <s v="Owner-occupied as a principal dwelling"/>
    <n v="1"/>
    <n v="1516"/>
    <s v="Loan originated"/>
    <n v="1"/>
    <s v="Not Hispanic or Latino"/>
    <n v="2"/>
    <x v="0"/>
    <n v="5"/>
    <s v="Male"/>
    <n v="1"/>
    <n v="608"/>
    <n v="74.7"/>
    <n v="226.570007"/>
    <x v="1"/>
    <x v="2"/>
  </r>
  <r>
    <n v="7197000003"/>
    <s v="Department of Housing and Urban Development"/>
    <s v="FHA-insured"/>
    <n v="2"/>
    <s v="One-to-four family dwelling (other than manufactured housing)"/>
    <n v="1"/>
    <s v="Refinancing"/>
    <n v="3"/>
    <s v="Owner-occupied as a principal dwelling"/>
    <n v="1"/>
    <n v="200"/>
    <s v="Application denied by financial institution"/>
    <n v="3"/>
    <s v="Not Hispanic or Latino"/>
    <n v="2"/>
    <x v="1"/>
    <n v="3"/>
    <s v="Male"/>
    <n v="1"/>
    <n v="98"/>
    <n v="61.9"/>
    <n v="116.75"/>
    <x v="0"/>
    <x v="1"/>
  </r>
  <r>
    <s v="26-0595342"/>
    <s v="Department of Housing and Urban Development"/>
    <s v="Conventional"/>
    <n v="1"/>
    <s v="One-to-four family dwelling (other than manufactured housing)"/>
    <n v="1"/>
    <s v="Home purchase"/>
    <n v="1"/>
    <s v="Owner-occupied as a principal dwelling"/>
    <n v="1"/>
    <n v="126"/>
    <s v="Loan originated"/>
    <n v="1"/>
    <s v="Not Hispanic or Latino"/>
    <n v="2"/>
    <x v="0"/>
    <n v="5"/>
    <s v="Male"/>
    <n v="1"/>
    <n v="31"/>
    <n v="56.8"/>
    <n v="93.720001199999999"/>
    <x v="1"/>
    <x v="0"/>
  </r>
  <r>
    <n v="7197000003"/>
    <s v="Department of Housing and Urban Development"/>
    <s v="FHA-insured"/>
    <n v="2"/>
    <s v="One-to-four family dwelling (other than manufactured housing)"/>
    <n v="1"/>
    <s v="Refinancing"/>
    <n v="3"/>
    <s v="Owner-occupied as a principal dwelling"/>
    <n v="1"/>
    <n v="117"/>
    <s v="Application denied by financial institution"/>
    <n v="3"/>
    <s v="Not Hispanic or Latino"/>
    <n v="2"/>
    <x v="0"/>
    <n v="5"/>
    <s v="Female"/>
    <n v="2"/>
    <n v="48"/>
    <n v="69.2"/>
    <n v="119.910004"/>
    <x v="0"/>
    <x v="1"/>
  </r>
  <r>
    <s v="37-1542226"/>
    <s v="Department of Housing and Urban Development"/>
    <s v="FHA-insured"/>
    <n v="2"/>
    <s v="One-to-four family dwelling (other than manufactured housing)"/>
    <n v="1"/>
    <s v="Home purchase"/>
    <n v="1"/>
    <s v="Owner-occupied as a principal dwelling"/>
    <n v="1"/>
    <n v="278"/>
    <s v="Application approved but not accepted"/>
    <n v="2"/>
    <s v="Not Hispanic or Latino"/>
    <n v="2"/>
    <x v="0"/>
    <n v="5"/>
    <s v="Male"/>
    <n v="1"/>
    <n v="145"/>
    <n v="61.9"/>
    <n v="140.60000600000001"/>
    <x v="1"/>
    <x v="2"/>
  </r>
  <r>
    <n v="7197000003"/>
    <s v="Department of Housing and Urban Development"/>
    <s v="FHA-insured"/>
    <n v="2"/>
    <s v="One-to-four family dwelling (other than manufactured housing)"/>
    <n v="1"/>
    <s v="Home purchase"/>
    <n v="1"/>
    <s v="Owner-occupied as a principal dwelling"/>
    <n v="1"/>
    <n v="218"/>
    <s v="Loan originated"/>
    <n v="1"/>
    <s v="Not Hispanic or Latino"/>
    <n v="2"/>
    <x v="1"/>
    <n v="3"/>
    <s v="Male"/>
    <n v="1"/>
    <n v="129"/>
    <n v="71.599999999999994"/>
    <n v="122.5"/>
    <x v="1"/>
    <x v="2"/>
  </r>
  <r>
    <s v="43-1965151"/>
    <s v="Department of Housing and Urban Development"/>
    <s v="VA-guaranteed"/>
    <n v="3"/>
    <s v="One-to-four family dwelling (other than manufactured housing)"/>
    <n v="1"/>
    <s v="Home purchase"/>
    <n v="1"/>
    <s v="Owner-occupied as a principal dwelling"/>
    <n v="1"/>
    <n v="232"/>
    <s v="Loan originated"/>
    <n v="1"/>
    <s v="Information not provided by applicant in mail, Internet, or telephone application"/>
    <n v="3"/>
    <x v="0"/>
    <n v="5"/>
    <s v="Male"/>
    <n v="1"/>
    <n v="45"/>
    <n v="57.9"/>
    <n v="110.08000199999999"/>
    <x v="1"/>
    <x v="1"/>
  </r>
  <r>
    <s v="13-3442065"/>
    <s v="Department of Housing and Urban Development"/>
    <s v="FHA-insured"/>
    <n v="2"/>
    <s v="One-to-four family dwelling (other than manufactured housing)"/>
    <n v="1"/>
    <s v="Refinancing"/>
    <n v="3"/>
    <s v="Owner-occupied as a principal dwelling"/>
    <n v="1"/>
    <n v="516"/>
    <s v="Loan originated"/>
    <n v="1"/>
    <s v="Not Hispanic or Latino"/>
    <n v="2"/>
    <x v="0"/>
    <n v="5"/>
    <s v="Male"/>
    <n v="1"/>
    <n v="110"/>
    <n v="73.7"/>
    <n v="154.30999800000001"/>
    <x v="1"/>
    <x v="1"/>
  </r>
  <r>
    <s v="38-2750395"/>
    <s v="Department of Housing and Urban Development"/>
    <s v="Conventional"/>
    <n v="1"/>
    <s v="One-to-four family dwelling (other than manufactured housing)"/>
    <n v="1"/>
    <s v="Home purchase"/>
    <n v="1"/>
    <s v="Owner-occupied as a principal dwelling"/>
    <n v="1"/>
    <n v="815"/>
    <s v="Loan originated"/>
    <n v="1"/>
    <s v="Not Hispanic or Latino"/>
    <n v="2"/>
    <x v="0"/>
    <n v="5"/>
    <s v="Male"/>
    <n v="1"/>
    <n v="243"/>
    <n v="97.4"/>
    <n v="57.299999200000002"/>
    <x v="1"/>
    <x v="2"/>
  </r>
  <r>
    <s v="36-4327855"/>
    <s v="Department of Housing and Urban Development"/>
    <s v="Conventional"/>
    <n v="1"/>
    <s v="One-to-four family dwelling (other than manufactured housing)"/>
    <n v="1"/>
    <s v="Home purchase"/>
    <n v="1"/>
    <s v="Owner-occupied as a principal dwelling"/>
    <n v="1"/>
    <n v="200"/>
    <s v="Loan originated"/>
    <n v="1"/>
    <s v="Not Hispanic or Latino"/>
    <n v="2"/>
    <x v="3"/>
    <n v="2"/>
    <s v="Male"/>
    <n v="1"/>
    <n v="141"/>
    <n v="81.3"/>
    <n v="106.720001"/>
    <x v="1"/>
    <x v="2"/>
  </r>
  <r>
    <s v="74-2508160"/>
    <s v="Department of Housing and Urban Development"/>
    <s v="Conventional"/>
    <n v="1"/>
    <s v="One-to-four family dwelling (other than manufactured housing)"/>
    <n v="1"/>
    <s v="Refinancing"/>
    <n v="3"/>
    <s v="Owner-occupied as a principal dwelling"/>
    <n v="1"/>
    <n v="99"/>
    <s v="Loan originated"/>
    <n v="1"/>
    <s v="Not Hispanic or Latino"/>
    <n v="2"/>
    <x v="0"/>
    <n v="5"/>
    <s v="Male"/>
    <n v="1"/>
    <n v="84"/>
    <n v="59.2"/>
    <n v="88.660003700000004"/>
    <x v="1"/>
    <x v="1"/>
  </r>
  <r>
    <s v="36-4569955"/>
    <s v="Department of Housing and Urban Development"/>
    <s v="Conventional"/>
    <n v="1"/>
    <s v="One-to-four family dwelling (other than manufactured housing)"/>
    <n v="1"/>
    <s v="Refinancing"/>
    <n v="3"/>
    <s v="Owner-occupied as a principal dwelling"/>
    <n v="1"/>
    <n v="195"/>
    <s v="Loan originated"/>
    <n v="1"/>
    <s v="Not Hispanic or Latino"/>
    <n v="2"/>
    <x v="0"/>
    <n v="5"/>
    <s v="Male"/>
    <n v="1"/>
    <n v="64"/>
    <n v="72.5"/>
    <n v="183.88999899999999"/>
    <x v="1"/>
    <x v="1"/>
  </r>
  <r>
    <s v="23-2769131"/>
    <s v="Department of Housing and Urban Development"/>
    <s v="FHA-insured"/>
    <n v="2"/>
    <s v="One-to-four family dwelling (other than manufactured housing)"/>
    <n v="1"/>
    <s v="Home purchase"/>
    <n v="1"/>
    <s v="Owner-occupied as a principal dwelling"/>
    <n v="1"/>
    <n v="191"/>
    <s v="Loan originated"/>
    <n v="1"/>
    <s v="Hispanic or Latino"/>
    <n v="1"/>
    <x v="0"/>
    <n v="5"/>
    <s v="Male"/>
    <n v="1"/>
    <n v="45"/>
    <n v="95.4"/>
    <n v="83.919998199999995"/>
    <x v="1"/>
    <x v="1"/>
  </r>
  <r>
    <s v="62-1532940"/>
    <s v="Department of Housing and Urban Development"/>
    <s v="Conventional"/>
    <n v="1"/>
    <s v="One-to-four family dwelling (other than manufactured housing)"/>
    <n v="1"/>
    <s v="Home purchase"/>
    <n v="1"/>
    <s v="Owner-occupied as a principal dwelling"/>
    <n v="1"/>
    <n v="208"/>
    <s v="Loan originated"/>
    <n v="1"/>
    <s v="Not Hispanic or Latino"/>
    <n v="2"/>
    <x v="0"/>
    <n v="5"/>
    <s v="Male"/>
    <n v="1"/>
    <n v="134"/>
    <n v="71.099999999999994"/>
    <n v="114.879997"/>
    <x v="1"/>
    <x v="2"/>
  </r>
  <r>
    <s v="22-3039688"/>
    <s v="Department of Housing and Urban Development"/>
    <s v="FHA-insured"/>
    <n v="2"/>
    <s v="One-to-four family dwelling (other than manufactured housing)"/>
    <n v="1"/>
    <s v="Refinancing"/>
    <n v="3"/>
    <s v="Owner-occupied as a principal dwelling"/>
    <n v="1"/>
    <n v="123"/>
    <s v="Loan originated"/>
    <n v="1"/>
    <s v="Not Hispanic or Latino"/>
    <n v="2"/>
    <x v="0"/>
    <n v="5"/>
    <s v="Female"/>
    <n v="2"/>
    <m/>
    <n v="51.8"/>
    <n v="86.569999699999997"/>
    <x v="1"/>
    <x v="0"/>
  </r>
  <r>
    <n v="3000809992"/>
    <s v="Department of Housing and Urban Development"/>
    <s v="FHA-insured"/>
    <n v="2"/>
    <s v="One-to-four family dwelling (other than manufactured housing)"/>
    <n v="1"/>
    <s v="Home purchase"/>
    <n v="1"/>
    <s v="Owner-occupied as a principal dwelling"/>
    <n v="1"/>
    <n v="237"/>
    <s v="Loan originated"/>
    <n v="1"/>
    <s v="Not Hispanic or Latino"/>
    <n v="2"/>
    <x v="1"/>
    <n v="3"/>
    <s v="Male"/>
    <n v="1"/>
    <n v="57"/>
    <n v="53"/>
    <n v="103.32"/>
    <x v="1"/>
    <x v="1"/>
  </r>
  <r>
    <s v="26-4599244"/>
    <s v="Department of Housing and Urban Development"/>
    <s v="Conventional"/>
    <n v="1"/>
    <s v="One-to-four family dwelling (other than manufactured housing)"/>
    <n v="1"/>
    <s v="Refinancing"/>
    <n v="3"/>
    <s v="Owner-occupied as a principal dwelling"/>
    <n v="1"/>
    <n v="90"/>
    <s v="Loan originated"/>
    <n v="1"/>
    <s v="Not Hispanic or Latino"/>
    <n v="2"/>
    <x v="0"/>
    <n v="5"/>
    <s v="Male"/>
    <n v="1"/>
    <n v="104"/>
    <n v="73.400000000000006"/>
    <n v="63.860000599999999"/>
    <x v="1"/>
    <x v="1"/>
  </r>
  <r>
    <n v="3030909998"/>
    <s v="Department of Housing and Urban Development"/>
    <s v="Conventional"/>
    <n v="1"/>
    <s v="One-to-four family dwelling (other than manufactured housing)"/>
    <n v="1"/>
    <s v="Home purchase"/>
    <n v="1"/>
    <s v="Not owner-occupied as a principal dwelling"/>
    <n v="2"/>
    <n v="787"/>
    <s v="Loan originated"/>
    <n v="1"/>
    <s v="Not Hispanic or Latino"/>
    <n v="2"/>
    <x v="0"/>
    <n v="5"/>
    <s v="Male"/>
    <n v="1"/>
    <n v="129"/>
    <n v="73.7"/>
    <n v="58.150001500000002"/>
    <x v="1"/>
    <x v="2"/>
  </r>
  <r>
    <s v="43-1965151"/>
    <s v="Department of Housing and Urban Development"/>
    <s v="VA-guaranteed"/>
    <n v="3"/>
    <s v="One-to-four family dwelling (other than manufactured housing)"/>
    <n v="1"/>
    <s v="Refinancing"/>
    <n v="3"/>
    <s v="Owner-occupied as a principal dwelling"/>
    <n v="1"/>
    <n v="230"/>
    <s v="Loan originated"/>
    <n v="1"/>
    <s v="Not Hispanic or Latino"/>
    <n v="2"/>
    <x v="0"/>
    <n v="5"/>
    <s v="Male"/>
    <n v="1"/>
    <m/>
    <n v="66.599999999999994"/>
    <n v="122.970001"/>
    <x v="1"/>
    <x v="0"/>
  </r>
  <r>
    <s v="01-0726495"/>
    <s v="Department of Housing and Urban Development"/>
    <s v="Conventional"/>
    <n v="1"/>
    <s v="One-to-four family dwelling (other than manufactured housing)"/>
    <n v="1"/>
    <s v="Refinancing"/>
    <n v="3"/>
    <s v="Owner-occupied as a principal dwelling"/>
    <n v="1"/>
    <n v="228"/>
    <s v="Loan originated"/>
    <n v="1"/>
    <s v="Not Hispanic or Latino"/>
    <n v="2"/>
    <x v="0"/>
    <n v="5"/>
    <s v="Male"/>
    <n v="1"/>
    <n v="69"/>
    <n v="63.2"/>
    <n v="99.690002399999997"/>
    <x v="1"/>
    <x v="1"/>
  </r>
  <r>
    <s v="75-2921540"/>
    <s v="Department of Housing and Urban Development"/>
    <s v="Conventional"/>
    <n v="1"/>
    <s v="One-to-four family dwelling (other than manufactured housing)"/>
    <n v="1"/>
    <s v="Refinancing"/>
    <n v="3"/>
    <s v="Owner-occupied as a principal dwelling"/>
    <n v="1"/>
    <n v="309"/>
    <s v="Loan originated"/>
    <n v="1"/>
    <s v="Hispanic or Latino"/>
    <n v="1"/>
    <x v="0"/>
    <n v="5"/>
    <s v="Male"/>
    <n v="1"/>
    <n v="71"/>
    <n v="73.7"/>
    <n v="130.990005"/>
    <x v="1"/>
    <x v="1"/>
  </r>
  <r>
    <s v="23-2470039"/>
    <s v="Department of Housing and Urban Development"/>
    <s v="Conventional"/>
    <n v="1"/>
    <s v="One-to-four family dwelling (other than manufactured housing)"/>
    <n v="1"/>
    <s v="Home purchase"/>
    <n v="1"/>
    <s v="Owner-occupied as a principal dwelling"/>
    <n v="1"/>
    <n v="351"/>
    <s v="Loan originated"/>
    <n v="1"/>
    <s v="Not Hispanic or Latino"/>
    <n v="2"/>
    <x v="0"/>
    <n v="5"/>
    <s v="Male"/>
    <n v="1"/>
    <n v="111"/>
    <n v="91.1"/>
    <n v="155.80999800000001"/>
    <x v="1"/>
    <x v="1"/>
  </r>
  <r>
    <s v="26-4599244"/>
    <s v="Department of Housing and Urban Development"/>
    <s v="FHA-insured"/>
    <n v="2"/>
    <s v="One-to-four family dwelling (other than manufactured housing)"/>
    <n v="1"/>
    <s v="Refinancing"/>
    <n v="3"/>
    <s v="Owner-occupied as a principal dwelling"/>
    <n v="1"/>
    <n v="264"/>
    <s v="Loan originated"/>
    <n v="1"/>
    <s v="Not Hispanic or Latino"/>
    <n v="2"/>
    <x v="0"/>
    <n v="5"/>
    <s v="Male"/>
    <n v="1"/>
    <n v="84"/>
    <n v="64"/>
    <n v="136.61000100000001"/>
    <x v="1"/>
    <x v="1"/>
  </r>
  <r>
    <n v="7197000003"/>
    <s v="Department of Housing and Urban Development"/>
    <s v="VA-guaranteed"/>
    <n v="3"/>
    <s v="One-to-four family dwelling (other than manufactured housing)"/>
    <n v="1"/>
    <s v="Home purchase"/>
    <n v="1"/>
    <s v="Owner-occupied as a principal dwelling"/>
    <n v="1"/>
    <n v="266"/>
    <s v="Loan originated"/>
    <n v="1"/>
    <s v="Not Hispanic or Latino"/>
    <n v="2"/>
    <x v="0"/>
    <n v="5"/>
    <s v="Male"/>
    <n v="1"/>
    <n v="90"/>
    <n v="64.3"/>
    <n v="142.009995"/>
    <x v="1"/>
    <x v="1"/>
  </r>
  <r>
    <s v="86-0634557"/>
    <s v="Department of Housing and Urban Development"/>
    <s v="VA-guaranteed"/>
    <n v="3"/>
    <s v="One-to-four family dwelling (other than manufactured housing)"/>
    <n v="1"/>
    <s v="Home purchase"/>
    <n v="1"/>
    <s v="Owner-occupied as a principal dwelling"/>
    <n v="1"/>
    <n v="308"/>
    <s v="Loan originated"/>
    <n v="1"/>
    <s v="Hispanic or Latino"/>
    <n v="1"/>
    <x v="0"/>
    <n v="5"/>
    <s v="Male"/>
    <n v="1"/>
    <n v="77"/>
    <n v="57.5"/>
    <n v="117.010002"/>
    <x v="1"/>
    <x v="1"/>
  </r>
  <r>
    <s v="75-2921540"/>
    <s v="Department of Housing and Urban Development"/>
    <s v="VA-guaranteed"/>
    <n v="3"/>
    <s v="One-to-four family dwelling (other than manufactured housing)"/>
    <n v="1"/>
    <s v="Refinancing"/>
    <n v="3"/>
    <s v="Owner-occupied as a principal dwelling"/>
    <n v="1"/>
    <n v="229"/>
    <s v="Loan originated"/>
    <n v="1"/>
    <s v="Not Hispanic or Latino"/>
    <n v="2"/>
    <x v="0"/>
    <n v="5"/>
    <s v="Female"/>
    <n v="2"/>
    <n v="59"/>
    <n v="107.6"/>
    <n v="84.220001199999999"/>
    <x v="1"/>
    <x v="1"/>
  </r>
  <r>
    <s v="86-0634557"/>
    <s v="Department of Housing and Urban Development"/>
    <s v="FHA-insured"/>
    <n v="2"/>
    <s v="One-to-four family dwelling (other than manufactured housing)"/>
    <n v="1"/>
    <s v="Home purchase"/>
    <n v="1"/>
    <s v="Owner-occupied as a principal dwelling"/>
    <n v="1"/>
    <n v="179"/>
    <s v="Loan originated"/>
    <n v="1"/>
    <s v="Not Hispanic or Latino"/>
    <n v="2"/>
    <x v="1"/>
    <n v="3"/>
    <s v="Female"/>
    <n v="2"/>
    <n v="55"/>
    <n v="66.2"/>
    <n v="74.040000899999995"/>
    <x v="1"/>
    <x v="1"/>
  </r>
  <r>
    <s v="62-1494087"/>
    <s v="Department of Housing and Urban Development"/>
    <s v="VA-guaranteed"/>
    <n v="3"/>
    <s v="One-to-four family dwelling (other than manufactured housing)"/>
    <n v="1"/>
    <s v="Home purchase"/>
    <n v="1"/>
    <s v="Owner-occupied as a principal dwelling"/>
    <n v="1"/>
    <n v="230"/>
    <s v="Loan originated"/>
    <n v="1"/>
    <s v="Not Hispanic or Latino"/>
    <n v="2"/>
    <x v="0"/>
    <n v="5"/>
    <s v="Male"/>
    <n v="1"/>
    <n v="106"/>
    <n v="74.599999999999994"/>
    <n v="144.60000600000001"/>
    <x v="1"/>
    <x v="1"/>
  </r>
  <r>
    <s v="68-0309242"/>
    <s v="Department of Housing and Urban Development"/>
    <s v="FSA/RHS-guaranteed"/>
    <n v="4"/>
    <s v="One-to-four family dwelling (other than manufactured housing)"/>
    <n v="1"/>
    <s v="Home purchase"/>
    <n v="1"/>
    <s v="Owner-occupied as a principal dwelling"/>
    <n v="1"/>
    <n v="229"/>
    <s v="Application denied by financial institution"/>
    <n v="3"/>
    <s v="Hispanic or Latino"/>
    <n v="1"/>
    <x v="0"/>
    <n v="5"/>
    <s v="Male"/>
    <n v="1"/>
    <n v="60"/>
    <n v="48.5"/>
    <n v="74.889999399999994"/>
    <x v="0"/>
    <x v="1"/>
  </r>
  <r>
    <s v="22-3039688"/>
    <s v="Department of Housing and Urban Development"/>
    <s v="Conventional"/>
    <n v="1"/>
    <s v="One-to-four family dwelling (other than manufactured housing)"/>
    <n v="1"/>
    <s v="Refinancing"/>
    <n v="3"/>
    <s v="Owner-occupied as a principal dwelling"/>
    <n v="1"/>
    <n v="530"/>
    <s v="Loan originated"/>
    <n v="1"/>
    <s v="Not Hispanic or Latino"/>
    <n v="2"/>
    <x v="0"/>
    <n v="5"/>
    <s v="Male"/>
    <n v="1"/>
    <n v="140"/>
    <n v="73.7"/>
    <n v="164.699997"/>
    <x v="1"/>
    <x v="2"/>
  </r>
  <r>
    <n v="3827009995"/>
    <s v="Department of Housing and Urban Development"/>
    <s v="FHA-insured"/>
    <n v="2"/>
    <s v="One-to-four family dwelling (other than manufactured housing)"/>
    <n v="1"/>
    <s v="Home purchase"/>
    <n v="1"/>
    <s v="Owner-occupied as a principal dwelling"/>
    <n v="1"/>
    <n v="74"/>
    <s v="Loan originated"/>
    <n v="1"/>
    <s v="Not Hispanic or Latino"/>
    <n v="2"/>
    <x v="0"/>
    <n v="5"/>
    <s v="Male"/>
    <n v="1"/>
    <n v="43"/>
    <n v="55.8"/>
    <n v="75.160003700000004"/>
    <x v="1"/>
    <x v="1"/>
  </r>
  <r>
    <s v="41-1795868"/>
    <s v="Department of Housing and Urban Development"/>
    <s v="Conventional"/>
    <n v="1"/>
    <s v="One-to-four family dwelling (other than manufactured housing)"/>
    <n v="1"/>
    <s v="Refinancing"/>
    <n v="3"/>
    <s v="Not owner-occupied as a principal dwelling"/>
    <n v="2"/>
    <n v="208"/>
    <s v="Loan originated"/>
    <n v="1"/>
    <s v="Not Hispanic or Latino"/>
    <n v="2"/>
    <x v="0"/>
    <n v="5"/>
    <s v="Male"/>
    <n v="1"/>
    <n v="13"/>
    <n v="75.2"/>
    <n v="115.370003"/>
    <x v="1"/>
    <x v="0"/>
  </r>
  <r>
    <s v="26-0021318"/>
    <s v="Department of Housing and Urban Development"/>
    <s v="Conventional"/>
    <n v="1"/>
    <s v="One-to-four family dwelling (other than manufactured housing)"/>
    <n v="1"/>
    <s v="Refinancing"/>
    <n v="3"/>
    <s v="Owner-occupied as a principal dwelling"/>
    <n v="1"/>
    <n v="615"/>
    <s v="Application denied by financial institution"/>
    <n v="3"/>
    <s v="Not Hispanic or Latino"/>
    <n v="2"/>
    <x v="0"/>
    <n v="5"/>
    <s v="Female"/>
    <n v="2"/>
    <n v="1"/>
    <n v="64.3"/>
    <n v="226.46000699999999"/>
    <x v="0"/>
    <x v="0"/>
  </r>
  <r>
    <n v="3027509990"/>
    <s v="Department of Housing and Urban Development"/>
    <s v="Conventional"/>
    <n v="1"/>
    <s v="One-to-four family dwelling (other than manufactured housing)"/>
    <n v="1"/>
    <s v="Refinancing"/>
    <n v="3"/>
    <s v="Owner-occupied as a principal dwelling"/>
    <n v="1"/>
    <n v="141"/>
    <s v="Application denied by financial institution"/>
    <n v="3"/>
    <s v="Not Hispanic or Latino"/>
    <n v="2"/>
    <x v="0"/>
    <n v="5"/>
    <s v="Male"/>
    <n v="1"/>
    <n v="106"/>
    <n v="60.4"/>
    <n v="103.129997"/>
    <x v="0"/>
    <x v="1"/>
  </r>
  <r>
    <s v="20-2470783"/>
    <s v="Department of Housing and Urban Development"/>
    <s v="FHA-insured"/>
    <n v="2"/>
    <s v="One-to-four family dwelling (other than manufactured housing)"/>
    <n v="1"/>
    <s v="Home purchase"/>
    <n v="1"/>
    <s v="Owner-occupied as a principal dwelling"/>
    <n v="1"/>
    <n v="187"/>
    <s v="Loan originated"/>
    <n v="1"/>
    <s v="Not Hispanic or Latino"/>
    <n v="2"/>
    <x v="0"/>
    <n v="5"/>
    <s v="Male"/>
    <n v="1"/>
    <n v="5"/>
    <n v="55.8"/>
    <n v="131.320007"/>
    <x v="1"/>
    <x v="0"/>
  </r>
  <r>
    <s v="04-3694338"/>
    <s v="Department of Housing and Urban Development"/>
    <s v="Conventional"/>
    <n v="1"/>
    <s v="One-to-four family dwelling (other than manufactured housing)"/>
    <n v="1"/>
    <s v="Home purchase"/>
    <n v="1"/>
    <s v="Owner-occupied as a principal dwelling"/>
    <n v="1"/>
    <n v="178"/>
    <s v="Loan originated"/>
    <n v="1"/>
    <s v="Not Hispanic or Latino"/>
    <n v="2"/>
    <x v="0"/>
    <n v="5"/>
    <s v="Female"/>
    <n v="2"/>
    <n v="46"/>
    <n v="59.8"/>
    <n v="113.660004"/>
    <x v="1"/>
    <x v="1"/>
  </r>
  <r>
    <s v="62-0997810"/>
    <s v="Department of Housing and Urban Development"/>
    <s v="Conventional"/>
    <n v="1"/>
    <s v="Manufactured housing"/>
    <n v="2"/>
    <s v="Home purchase"/>
    <n v="1"/>
    <s v="Owner-occupied as a principal dwelling"/>
    <n v="1"/>
    <n v="95"/>
    <s v="Loan originated"/>
    <n v="1"/>
    <s v="Not Hispanic or Latino"/>
    <n v="2"/>
    <x v="2"/>
    <n v="1"/>
    <s v="Female"/>
    <n v="2"/>
    <n v="56"/>
    <n v="54.5"/>
    <n v="96.099998499999998"/>
    <x v="1"/>
    <x v="1"/>
  </r>
  <r>
    <n v="7197000003"/>
    <s v="Department of Housing and Urban Development"/>
    <s v="Conventional"/>
    <n v="1"/>
    <s v="One-to-four family dwelling (other than manufactured housing)"/>
    <n v="1"/>
    <s v="Refinancing"/>
    <n v="3"/>
    <s v="Owner-occupied as a principal dwelling"/>
    <n v="1"/>
    <n v="198"/>
    <s v="Loan originated"/>
    <n v="1"/>
    <s v="Not Hispanic or Latino"/>
    <n v="2"/>
    <x v="0"/>
    <n v="5"/>
    <s v="Male"/>
    <n v="1"/>
    <n v="84"/>
    <n v="88.3"/>
    <n v="83.529998800000001"/>
    <x v="1"/>
    <x v="1"/>
  </r>
  <r>
    <n v="542409990"/>
    <s v="Department of Housing and Urban Development"/>
    <s v="Conventional"/>
    <n v="1"/>
    <s v="One-to-four family dwelling (other than manufactured housing)"/>
    <n v="1"/>
    <s v="Home purchase"/>
    <n v="1"/>
    <s v="Owner-occupied as a principal dwelling"/>
    <n v="1"/>
    <n v="323"/>
    <s v="Loan originated"/>
    <n v="1"/>
    <s v="Not Hispanic or Latino"/>
    <n v="2"/>
    <x v="0"/>
    <n v="5"/>
    <s v="Male"/>
    <n v="1"/>
    <n v="303"/>
    <n v="58"/>
    <n v="138.53999300000001"/>
    <x v="1"/>
    <x v="2"/>
  </r>
  <r>
    <s v="26-0360466"/>
    <s v="Department of Housing and Urban Development"/>
    <s v="FHA-insured"/>
    <n v="2"/>
    <s v="One-to-four family dwelling (other than manufactured housing)"/>
    <n v="1"/>
    <s v="Home purchase"/>
    <n v="1"/>
    <s v="Owner-occupied as a principal dwelling"/>
    <n v="1"/>
    <n v="248"/>
    <s v="Loan originated"/>
    <n v="1"/>
    <s v="Not Hispanic or Latino"/>
    <n v="2"/>
    <x v="1"/>
    <n v="3"/>
    <s v="Female"/>
    <n v="2"/>
    <n v="65"/>
    <n v="69.2"/>
    <n v="110.860001"/>
    <x v="1"/>
    <x v="1"/>
  </r>
  <r>
    <s v="20-1832276"/>
    <s v="Department of Housing and Urban Development"/>
    <s v="FHA-insured"/>
    <n v="2"/>
    <s v="One-to-four family dwelling (other than manufactured housing)"/>
    <n v="1"/>
    <s v="Refinancing"/>
    <n v="3"/>
    <s v="Owner-occupied as a principal dwelling"/>
    <n v="1"/>
    <n v="136"/>
    <s v="Loan originated"/>
    <n v="1"/>
    <s v="Not Hispanic or Latino"/>
    <n v="2"/>
    <x v="0"/>
    <n v="5"/>
    <s v="Male"/>
    <n v="1"/>
    <n v="20"/>
    <n v="73.7"/>
    <n v="131.429993"/>
    <x v="1"/>
    <x v="0"/>
  </r>
  <r>
    <n v="7197000003"/>
    <s v="Department of Housing and Urban Development"/>
    <s v="FHA-insured"/>
    <n v="2"/>
    <s v="One-to-four family dwelling (other than manufactured housing)"/>
    <n v="1"/>
    <s v="Refinancing"/>
    <n v="3"/>
    <s v="Owner-occupied as a principal dwelling"/>
    <n v="1"/>
    <n v="107"/>
    <s v="Loan originated"/>
    <n v="1"/>
    <s v="Not Hispanic or Latino"/>
    <n v="2"/>
    <x v="0"/>
    <n v="5"/>
    <s v="Female"/>
    <n v="2"/>
    <n v="32"/>
    <n v="65.599999999999994"/>
    <n v="96.430000300000003"/>
    <x v="1"/>
    <x v="0"/>
  </r>
  <r>
    <s v="52-2075704"/>
    <s v="Department of Housing and Urban Development"/>
    <s v="Conventional"/>
    <n v="1"/>
    <s v="One-to-four family dwelling (other than manufactured housing)"/>
    <n v="1"/>
    <s v="Home purchase"/>
    <n v="1"/>
    <s v="Owner-occupied as a principal dwelling"/>
    <n v="1"/>
    <n v="390"/>
    <s v="Loan originated"/>
    <n v="1"/>
    <s v="Not Hispanic or Latino"/>
    <n v="2"/>
    <x v="0"/>
    <n v="5"/>
    <s v="Male"/>
    <n v="1"/>
    <n v="124"/>
    <n v="91.1"/>
    <n v="128.13999899999999"/>
    <x v="1"/>
    <x v="2"/>
  </r>
  <r>
    <s v="13-6131491"/>
    <s v="Department of Housing and Urban Development"/>
    <s v="Conventional"/>
    <n v="1"/>
    <s v="One-to-four family dwelling (other than manufactured housing)"/>
    <n v="1"/>
    <s v="Home purchase"/>
    <n v="1"/>
    <s v="Owner-occupied as a principal dwelling"/>
    <n v="1"/>
    <n v="250"/>
    <s v="Application denied by financial institution"/>
    <n v="3"/>
    <s v="Not Hispanic or Latino"/>
    <n v="2"/>
    <x v="0"/>
    <n v="5"/>
    <s v="Female"/>
    <n v="2"/>
    <n v="78"/>
    <n v="63.3"/>
    <n v="117.529999"/>
    <x v="0"/>
    <x v="1"/>
  </r>
  <r>
    <s v="20-8921389"/>
    <s v="Department of Housing and Urban Development"/>
    <s v="Conventional"/>
    <n v="1"/>
    <s v="One-to-four family dwelling (other than manufactured housing)"/>
    <n v="1"/>
    <s v="Refinancing"/>
    <n v="3"/>
    <s v="Owner-occupied as a principal dwelling"/>
    <n v="1"/>
    <n v="339"/>
    <s v="Loan originated"/>
    <n v="1"/>
    <s v="Not Hispanic or Latino"/>
    <n v="2"/>
    <x v="0"/>
    <n v="5"/>
    <s v="Male"/>
    <n v="1"/>
    <n v="350"/>
    <n v="94.3"/>
    <n v="148.14999399999999"/>
    <x v="1"/>
    <x v="2"/>
  </r>
  <r>
    <n v="3804009998"/>
    <s v="Department of Housing and Urban Development"/>
    <s v="VA-guaranteed"/>
    <n v="3"/>
    <s v="One-to-four family dwelling (other than manufactured housing)"/>
    <n v="1"/>
    <s v="Home purchase"/>
    <n v="1"/>
    <s v="Owner-occupied as a principal dwelling"/>
    <n v="1"/>
    <n v="115"/>
    <s v="Loan originated"/>
    <n v="1"/>
    <s v="Not Hispanic or Latino"/>
    <n v="2"/>
    <x v="0"/>
    <n v="5"/>
    <s v="Male"/>
    <n v="1"/>
    <n v="96"/>
    <n v="55.4"/>
    <n v="108.629997"/>
    <x v="1"/>
    <x v="1"/>
  </r>
  <r>
    <s v="27-0894121"/>
    <s v="Department of Housing and Urban Development"/>
    <s v="Conventional"/>
    <n v="1"/>
    <s v="One-to-four family dwelling (other than manufactured housing)"/>
    <n v="1"/>
    <s v="Home purchase"/>
    <n v="1"/>
    <s v="Owner-occupied as a principal dwelling"/>
    <n v="1"/>
    <n v="200"/>
    <s v="Loan originated"/>
    <n v="1"/>
    <s v="Not Hispanic or Latino"/>
    <n v="2"/>
    <x v="3"/>
    <n v="2"/>
    <s v="Male"/>
    <n v="1"/>
    <n v="354"/>
    <n v="86.6"/>
    <n v="123.739998"/>
    <x v="1"/>
    <x v="2"/>
  </r>
  <r>
    <s v="38-2750395"/>
    <s v="Department of Housing and Urban Development"/>
    <s v="Conventional"/>
    <n v="1"/>
    <s v="One-to-four family dwelling (other than manufactured housing)"/>
    <n v="1"/>
    <s v="Home purchase"/>
    <n v="1"/>
    <s v="Owner-occupied as a principal dwelling"/>
    <n v="1"/>
    <n v="239"/>
    <s v="Loan originated"/>
    <n v="1"/>
    <s v="Not Hispanic or Latino"/>
    <n v="2"/>
    <x v="0"/>
    <n v="5"/>
    <s v="Male"/>
    <n v="1"/>
    <n v="52"/>
    <n v="58.4"/>
    <n v="135.89999399999999"/>
    <x v="1"/>
    <x v="1"/>
  </r>
  <r>
    <s v="13-6131491"/>
    <s v="Department of Housing and Urban Development"/>
    <s v="Conventional"/>
    <n v="1"/>
    <s v="One-to-four family dwelling (other than manufactured housing)"/>
    <n v="1"/>
    <s v="Home purchase"/>
    <n v="1"/>
    <s v="Owner-occupied as a principal dwelling"/>
    <n v="1"/>
    <n v="155"/>
    <s v="Loan originated"/>
    <n v="1"/>
    <s v="Not Hispanic or Latino"/>
    <n v="2"/>
    <x v="0"/>
    <n v="5"/>
    <s v="Female"/>
    <n v="2"/>
    <n v="83"/>
    <n v="67"/>
    <n v="70.360000600000006"/>
    <x v="1"/>
    <x v="1"/>
  </r>
  <r>
    <s v="34-1716542"/>
    <s v="Department of Housing and Urban Development"/>
    <s v="FHA-insured"/>
    <n v="2"/>
    <s v="One-to-four family dwelling (other than manufactured housing)"/>
    <n v="1"/>
    <s v="Home purchase"/>
    <n v="1"/>
    <s v="Owner-occupied as a principal dwelling"/>
    <n v="1"/>
    <n v="244"/>
    <s v="Loan originated"/>
    <n v="1"/>
    <s v="Not Hispanic or Latino"/>
    <n v="2"/>
    <x v="0"/>
    <n v="5"/>
    <s v="Male"/>
    <n v="1"/>
    <n v="113"/>
    <n v="72.5"/>
    <n v="138.30999800000001"/>
    <x v="1"/>
    <x v="1"/>
  </r>
  <r>
    <s v="01-0726495"/>
    <s v="Department of Housing and Urban Development"/>
    <s v="Conventional"/>
    <n v="1"/>
    <s v="One-to-four family dwelling (other than manufactured housing)"/>
    <n v="1"/>
    <s v="Home purchase"/>
    <n v="1"/>
    <s v="Owner-occupied as a principal dwelling"/>
    <n v="1"/>
    <n v="352"/>
    <s v="Loan originated"/>
    <n v="1"/>
    <s v="Not Hispanic or Latino"/>
    <n v="2"/>
    <x v="0"/>
    <n v="5"/>
    <s v="Female"/>
    <n v="2"/>
    <n v="58"/>
    <n v="83.9"/>
    <n v="95.589996299999996"/>
    <x v="1"/>
    <x v="1"/>
  </r>
  <r>
    <s v="58-2419109"/>
    <s v="Department of Housing and Urban Development"/>
    <s v="Conventional"/>
    <n v="1"/>
    <s v="One-to-four family dwelling (other than manufactured housing)"/>
    <n v="1"/>
    <s v="Home purchase"/>
    <n v="1"/>
    <s v="Owner-occupied as a principal dwelling"/>
    <n v="1"/>
    <n v="150"/>
    <s v="Loan originated"/>
    <n v="1"/>
    <s v="Not Hispanic or Latino"/>
    <n v="2"/>
    <x v="0"/>
    <n v="5"/>
    <s v="Male"/>
    <n v="1"/>
    <n v="77"/>
    <n v="69.2"/>
    <n v="85.370002700000001"/>
    <x v="1"/>
    <x v="1"/>
  </r>
  <r>
    <s v="74-2508160"/>
    <s v="Department of Housing and Urban Development"/>
    <s v="Conventional"/>
    <n v="1"/>
    <s v="One-to-four family dwelling (other than manufactured housing)"/>
    <n v="1"/>
    <s v="Home purchase"/>
    <n v="1"/>
    <s v="Owner-occupied as a principal dwelling"/>
    <n v="1"/>
    <n v="116"/>
    <s v="Application denied by financial institution"/>
    <n v="3"/>
    <s v="Not Hispanic or Latino"/>
    <n v="2"/>
    <x v="0"/>
    <n v="5"/>
    <s v="Male"/>
    <n v="1"/>
    <n v="70"/>
    <n v="54.2"/>
    <n v="102.730003"/>
    <x v="0"/>
    <x v="1"/>
  </r>
  <r>
    <s v="01-0726495"/>
    <s v="Department of Housing and Urban Development"/>
    <s v="FHA-insured"/>
    <n v="2"/>
    <s v="One-to-four family dwelling (other than manufactured housing)"/>
    <n v="1"/>
    <s v="Home purchase"/>
    <n v="1"/>
    <s v="Owner-occupied as a principal dwelling"/>
    <n v="1"/>
    <n v="215"/>
    <s v="Application denied by financial institution"/>
    <n v="3"/>
    <s v="Not Hispanic or Latino"/>
    <n v="2"/>
    <x v="0"/>
    <n v="5"/>
    <s v="Female"/>
    <n v="2"/>
    <n v="87"/>
    <n v="73.5"/>
    <n v="109.239998"/>
    <x v="0"/>
    <x v="1"/>
  </r>
  <r>
    <s v="38-2750395"/>
    <s v="Department of Housing and Urban Development"/>
    <s v="Conventional"/>
    <n v="1"/>
    <s v="One-to-four family dwelling (other than manufactured housing)"/>
    <n v="1"/>
    <s v="Home purchase"/>
    <n v="1"/>
    <s v="Not owner-occupied as a principal dwelling"/>
    <n v="2"/>
    <n v="165"/>
    <s v="Loan originated"/>
    <n v="1"/>
    <s v="Not Hispanic or Latino"/>
    <n v="2"/>
    <x v="3"/>
    <n v="2"/>
    <s v="Female"/>
    <n v="2"/>
    <n v="57"/>
    <n v="61.9"/>
    <n v="137.720001"/>
    <x v="1"/>
    <x v="1"/>
  </r>
  <r>
    <s v="33-0419992"/>
    <s v="Department of Housing and Urban Development"/>
    <s v="FHA-insured"/>
    <n v="2"/>
    <s v="One-to-four family dwelling (other than manufactured housing)"/>
    <n v="1"/>
    <s v="Home purchase"/>
    <n v="1"/>
    <s v="Owner-occupied as a principal dwelling"/>
    <n v="1"/>
    <n v="647"/>
    <s v="Loan originated"/>
    <n v="1"/>
    <s v="Not Hispanic or Latino"/>
    <n v="2"/>
    <x v="3"/>
    <n v="2"/>
    <s v="Male"/>
    <n v="1"/>
    <n v="119"/>
    <n v="88"/>
    <n v="109.730003"/>
    <x v="1"/>
    <x v="1"/>
  </r>
  <r>
    <s v="75-2921540"/>
    <s v="Department of Housing and Urban Development"/>
    <s v="Conventional"/>
    <n v="1"/>
    <s v="One-to-four family dwelling (other than manufactured housing)"/>
    <n v="1"/>
    <s v="Refinancing"/>
    <n v="3"/>
    <s v="Owner-occupied as a principal dwelling"/>
    <n v="1"/>
    <n v="279"/>
    <s v="Application denied by financial institution"/>
    <n v="3"/>
    <s v="Not Hispanic or Latino"/>
    <n v="2"/>
    <x v="0"/>
    <n v="5"/>
    <s v="Male"/>
    <n v="1"/>
    <n v="48"/>
    <n v="37.9"/>
    <n v="123.230003"/>
    <x v="0"/>
    <x v="1"/>
  </r>
  <r>
    <s v="26-1589507"/>
    <s v="Department of Housing and Urban Development"/>
    <s v="Conventional"/>
    <n v="1"/>
    <s v="One-to-four family dwelling (other than manufactured housing)"/>
    <n v="1"/>
    <s v="Home purchase"/>
    <n v="1"/>
    <s v="Not owner-occupied as a principal dwelling"/>
    <n v="2"/>
    <n v="90"/>
    <s v="Loan originated"/>
    <n v="1"/>
    <s v="Not Hispanic or Latino"/>
    <n v="2"/>
    <x v="0"/>
    <n v="5"/>
    <s v="Male"/>
    <n v="1"/>
    <n v="69"/>
    <n v="66.2"/>
    <n v="47.439998600000003"/>
    <x v="1"/>
    <x v="1"/>
  </r>
  <r>
    <s v="75-2695327"/>
    <s v="Department of Housing and Urban Development"/>
    <s v="FHA-insured"/>
    <n v="2"/>
    <s v="One-to-four family dwelling (other than manufactured housing)"/>
    <n v="1"/>
    <s v="Home purchase"/>
    <n v="1"/>
    <s v="Owner-occupied as a principal dwelling"/>
    <n v="1"/>
    <n v="270"/>
    <s v="Loan originated"/>
    <n v="1"/>
    <s v="Not Hispanic or Latino"/>
    <n v="2"/>
    <x v="0"/>
    <n v="5"/>
    <s v="Female"/>
    <n v="2"/>
    <n v="102"/>
    <n v="84.4"/>
    <n v="155.85000600000001"/>
    <x v="1"/>
    <x v="1"/>
  </r>
  <r>
    <s v="26-0360466"/>
    <s v="Department of Housing and Urban Development"/>
    <s v="Conventional"/>
    <n v="1"/>
    <s v="One-to-four family dwelling (other than manufactured housing)"/>
    <n v="1"/>
    <s v="Home purchase"/>
    <n v="1"/>
    <s v="Owner-occupied as a principal dwelling"/>
    <n v="1"/>
    <n v="97"/>
    <s v="Application denied by financial institution"/>
    <n v="3"/>
    <s v="Not Hispanic or Latino"/>
    <n v="2"/>
    <x v="0"/>
    <n v="5"/>
    <s v="Male"/>
    <n v="1"/>
    <n v="47"/>
    <n v="64.8"/>
    <n v="114.32"/>
    <x v="0"/>
    <x v="1"/>
  </r>
  <r>
    <n v="7257500009"/>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37"/>
    <n v="66.2"/>
    <n v="89.75"/>
    <x v="1"/>
    <x v="0"/>
  </r>
  <r>
    <s v="27-4023565"/>
    <s v="Department of Housing and Urban Development"/>
    <s v="Conventional"/>
    <n v="1"/>
    <s v="One-to-four family dwelling (other than manufactured housing)"/>
    <n v="1"/>
    <s v="Refinancing"/>
    <n v="3"/>
    <s v="Owner-occupied as a principal dwelling"/>
    <n v="1"/>
    <n v="130"/>
    <s v="Loan originated"/>
    <n v="1"/>
    <s v="Not Hispanic or Latino"/>
    <n v="2"/>
    <x v="0"/>
    <n v="5"/>
    <s v="Male"/>
    <n v="1"/>
    <n v="58"/>
    <n v="77.5"/>
    <n v="127.300003"/>
    <x v="1"/>
    <x v="1"/>
  </r>
  <r>
    <s v="04-3694338"/>
    <s v="Department of Housing and Urban Development"/>
    <s v="FHA-insured"/>
    <n v="2"/>
    <s v="One-to-four family dwelling (other than manufactured housing)"/>
    <n v="1"/>
    <s v="Home purchase"/>
    <n v="1"/>
    <s v="Owner-occupied as a principal dwelling"/>
    <n v="1"/>
    <n v="261"/>
    <s v="Application denied by financial institution"/>
    <n v="3"/>
    <s v="Not Hispanic or Latino"/>
    <n v="2"/>
    <x v="1"/>
    <n v="3"/>
    <s v="Female"/>
    <n v="2"/>
    <n v="51"/>
    <n v="58.4"/>
    <n v="93.330001800000005"/>
    <x v="0"/>
    <x v="1"/>
  </r>
  <r>
    <s v="33-0975529"/>
    <s v="Department of Housing and Urban Development"/>
    <s v="VA-guaranteed"/>
    <n v="3"/>
    <s v="One-to-four family dwelling (other than manufactured housing)"/>
    <n v="1"/>
    <s v="Home purchase"/>
    <n v="1"/>
    <s v="Owner-occupied as a principal dwelling"/>
    <n v="1"/>
    <n v="583"/>
    <s v="Loan originated"/>
    <n v="1"/>
    <s v="Not Hispanic or Latino"/>
    <n v="2"/>
    <x v="0"/>
    <n v="5"/>
    <s v="Male"/>
    <n v="1"/>
    <n v="231"/>
    <n v="84.1"/>
    <n v="203.25"/>
    <x v="1"/>
    <x v="2"/>
  </r>
  <r>
    <s v="27-4023565"/>
    <s v="Department of Housing and Urban Development"/>
    <s v="VA-guaranteed"/>
    <n v="3"/>
    <s v="One-to-four family dwelling (other than manufactured housing)"/>
    <n v="1"/>
    <s v="Refinancing"/>
    <n v="3"/>
    <s v="Owner-occupied as a principal dwelling"/>
    <n v="1"/>
    <n v="203"/>
    <s v="Application denied by financial institution"/>
    <n v="3"/>
    <s v="Not Hispanic or Latino"/>
    <n v="2"/>
    <x v="0"/>
    <n v="5"/>
    <s v="Male"/>
    <n v="1"/>
    <n v="104"/>
    <n v="65.599999999999994"/>
    <n v="135.490005"/>
    <x v="0"/>
    <x v="1"/>
  </r>
  <r>
    <s v="77-0605392"/>
    <s v="Department of Housing and Urban Development"/>
    <s v="Conventional"/>
    <n v="1"/>
    <s v="One-to-four family dwelling (other than manufactured housing)"/>
    <n v="1"/>
    <s v="Home purchase"/>
    <n v="1"/>
    <s v="Owner-occupied as a principal dwelling"/>
    <n v="1"/>
    <n v="164"/>
    <s v="Loan originated"/>
    <n v="1"/>
    <s v="Not Hispanic or Latino"/>
    <n v="2"/>
    <x v="0"/>
    <n v="5"/>
    <s v="Female"/>
    <n v="2"/>
    <n v="54"/>
    <n v="48.5"/>
    <n v="140.050003"/>
    <x v="1"/>
    <x v="1"/>
  </r>
  <r>
    <n v="7734800004"/>
    <s v="Department of Housing and Urban Development"/>
    <s v="FSA/RHS-guaranteed"/>
    <n v="4"/>
    <s v="One-to-four family dwelling (other than manufactured housing)"/>
    <n v="1"/>
    <s v="Home purchase"/>
    <n v="1"/>
    <s v="Owner-occupied as a principal dwelling"/>
    <n v="1"/>
    <n v="247"/>
    <s v="Loan originated"/>
    <n v="1"/>
    <s v="Not Hispanic or Latino"/>
    <n v="2"/>
    <x v="0"/>
    <n v="5"/>
    <s v="Male"/>
    <n v="1"/>
    <n v="59"/>
    <n v="102.6"/>
    <n v="83.589996299999996"/>
    <x v="1"/>
    <x v="1"/>
  </r>
  <r>
    <s v="41-1795868"/>
    <s v="Department of Housing and Urban Development"/>
    <s v="FHA-insured"/>
    <n v="2"/>
    <s v="One-to-four family dwelling (other than manufactured housing)"/>
    <n v="1"/>
    <s v="Refinancing"/>
    <n v="3"/>
    <s v="Owner-occupied as a principal dwelling"/>
    <n v="1"/>
    <n v="200"/>
    <s v="Application denied by financial institution"/>
    <n v="3"/>
    <s v="Not Hispanic or Latino"/>
    <n v="2"/>
    <x v="0"/>
    <n v="5"/>
    <s v="Male"/>
    <n v="1"/>
    <m/>
    <n v="99.8"/>
    <n v="137.61000100000001"/>
    <x v="0"/>
    <x v="0"/>
  </r>
  <r>
    <s v="26-4599244"/>
    <s v="Department of Housing and Urban Development"/>
    <s v="FHA-insured"/>
    <n v="2"/>
    <s v="One-to-four family dwelling (other than manufactured housing)"/>
    <n v="1"/>
    <s v="Refinancing"/>
    <n v="3"/>
    <s v="Owner-occupied as a principal dwelling"/>
    <n v="1"/>
    <n v="532"/>
    <s v="Loan originated"/>
    <n v="1"/>
    <s v="Hispanic or Latino"/>
    <n v="1"/>
    <x v="0"/>
    <n v="5"/>
    <s v="Male"/>
    <n v="1"/>
    <n v="109"/>
    <n v="73.7"/>
    <n v="34.599998499999998"/>
    <x v="1"/>
    <x v="1"/>
  </r>
  <r>
    <n v="7442300004"/>
    <s v="Department of Housing and Urban Development"/>
    <s v="FSA/RHS-guaranteed"/>
    <n v="4"/>
    <s v="One-to-four family dwelling (other than manufactured housing)"/>
    <n v="1"/>
    <s v="Home purchase"/>
    <n v="1"/>
    <s v="Owner-occupied as a principal dwelling"/>
    <n v="1"/>
    <n v="253"/>
    <s v="Loan originated"/>
    <n v="1"/>
    <s v="Not Hispanic or Latino"/>
    <n v="2"/>
    <x v="0"/>
    <n v="5"/>
    <s v="Male"/>
    <n v="1"/>
    <n v="65"/>
    <n v="107.6"/>
    <n v="85.290000899999995"/>
    <x v="1"/>
    <x v="1"/>
  </r>
  <r>
    <s v="23-2769131"/>
    <s v="Department of Housing and Urban Development"/>
    <s v="Conventional"/>
    <n v="1"/>
    <s v="One-to-four family dwelling (other than manufactured housing)"/>
    <n v="1"/>
    <s v="Refinancing"/>
    <n v="3"/>
    <s v="Owner-occupied as a principal dwelling"/>
    <n v="1"/>
    <n v="215"/>
    <s v="Loan originated"/>
    <n v="1"/>
    <s v="Not Hispanic or Latino"/>
    <n v="2"/>
    <x v="0"/>
    <n v="5"/>
    <s v="Male"/>
    <n v="1"/>
    <n v="68"/>
    <n v="59"/>
    <n v="77.169998199999995"/>
    <x v="1"/>
    <x v="1"/>
  </r>
  <r>
    <n v="7162800002"/>
    <s v="Department of Housing and Urban Development"/>
    <s v="Conventional"/>
    <n v="1"/>
    <s v="Manufactured housing"/>
    <n v="2"/>
    <s v="Home purchase"/>
    <n v="1"/>
    <s v="Not owner-occupied as a principal dwelling"/>
    <n v="2"/>
    <n v="21"/>
    <s v="Application denied by financial institution"/>
    <n v="3"/>
    <s v="Not Hispanic or Latino"/>
    <n v="2"/>
    <x v="3"/>
    <n v="2"/>
    <s v="Female"/>
    <n v="2"/>
    <n v="67"/>
    <n v="56"/>
    <n v="114.769997"/>
    <x v="0"/>
    <x v="1"/>
  </r>
  <r>
    <s v="47-0912342"/>
    <s v="Department of Housing and Urban Development"/>
    <s v="Conventional"/>
    <n v="1"/>
    <s v="One-to-four family dwelling (other than manufactured housing)"/>
    <n v="1"/>
    <s v="Refinancing"/>
    <n v="3"/>
    <s v="Owner-occupied as a principal dwelling"/>
    <n v="1"/>
    <n v="340"/>
    <s v="Application denied by financial institution"/>
    <n v="3"/>
    <s v="Not Hispanic or Latino"/>
    <n v="2"/>
    <x v="0"/>
    <n v="5"/>
    <s v="Male"/>
    <n v="1"/>
    <n v="65"/>
    <n v="89.8"/>
    <n v="105.910004"/>
    <x v="0"/>
    <x v="1"/>
  </r>
  <r>
    <s v="20-8921389"/>
    <s v="Department of Housing and Urban Development"/>
    <s v="FSA/RHS-guaranteed"/>
    <n v="4"/>
    <s v="One-to-four family dwelling (other than manufactured housing)"/>
    <n v="1"/>
    <s v="Refinancing"/>
    <n v="3"/>
    <s v="Owner-occupied as a principal dwelling"/>
    <n v="1"/>
    <n v="173"/>
    <s v="Application denied by financial institution"/>
    <n v="3"/>
    <s v="Not Hispanic or Latino"/>
    <n v="2"/>
    <x v="0"/>
    <n v="5"/>
    <s v="Male"/>
    <n v="1"/>
    <n v="118"/>
    <n v="82.2"/>
    <n v="100.480003"/>
    <x v="0"/>
    <x v="1"/>
  </r>
  <r>
    <s v="16-1222429"/>
    <s v="Department of Housing and Urban Development"/>
    <s v="FHA-insured"/>
    <n v="2"/>
    <s v="One-to-four family dwelling (other than manufactured housing)"/>
    <n v="1"/>
    <s v="Home improvement"/>
    <n v="2"/>
    <s v="Owner-occupied as a principal dwelling"/>
    <n v="1"/>
    <n v="107"/>
    <s v="Loan originated"/>
    <n v="1"/>
    <s v="Not Hispanic or Latino"/>
    <n v="2"/>
    <x v="4"/>
    <n v="4"/>
    <s v="Male"/>
    <n v="1"/>
    <n v="26"/>
    <n v="58.4"/>
    <n v="60.740001700000001"/>
    <x v="1"/>
    <x v="0"/>
  </r>
  <r>
    <s v="73-1577221"/>
    <s v="Department of Housing and Urban Development"/>
    <s v="FHA-insured"/>
    <n v="2"/>
    <s v="One-to-four family dwelling (other than manufactured housing)"/>
    <n v="1"/>
    <s v="Home purchase"/>
    <n v="1"/>
    <s v="Owner-occupied as a principal dwelling"/>
    <n v="1"/>
    <n v="195"/>
    <s v="Loan purchased by the institution"/>
    <n v="6"/>
    <s v="Not Hispanic or Latino"/>
    <n v="2"/>
    <x v="0"/>
    <n v="5"/>
    <s v="Female"/>
    <n v="2"/>
    <n v="142"/>
    <n v="65.2"/>
    <n v="123.779999"/>
    <x v="1"/>
    <x v="2"/>
  </r>
  <r>
    <s v="26-4599244"/>
    <s v="Department of Housing and Urban Development"/>
    <s v="FHA-insured"/>
    <n v="2"/>
    <s v="One-to-four family dwelling (other than manufactured housing)"/>
    <n v="1"/>
    <s v="Home purchase"/>
    <n v="1"/>
    <s v="Owner-occupied as a principal dwelling"/>
    <n v="1"/>
    <n v="211"/>
    <s v="Loan originated"/>
    <n v="1"/>
    <s v="Hispanic or Latino"/>
    <n v="1"/>
    <x v="0"/>
    <n v="5"/>
    <s v="Male"/>
    <n v="1"/>
    <n v="49"/>
    <n v="64.3"/>
    <n v="60.029998800000001"/>
    <x v="1"/>
    <x v="1"/>
  </r>
  <r>
    <s v="20-8921389"/>
    <s v="Department of Housing and Urban Development"/>
    <s v="VA-guaranteed"/>
    <n v="3"/>
    <s v="One-to-four family dwelling (other than manufactured housing)"/>
    <n v="1"/>
    <s v="Home purchase"/>
    <n v="1"/>
    <s v="Owner-occupied as a principal dwelling"/>
    <n v="1"/>
    <n v="248"/>
    <s v="Loan originated"/>
    <n v="1"/>
    <s v="Not Hispanic or Latino"/>
    <n v="2"/>
    <x v="1"/>
    <n v="3"/>
    <s v="Male"/>
    <n v="1"/>
    <n v="90"/>
    <n v="59.8"/>
    <n v="138.229996"/>
    <x v="1"/>
    <x v="1"/>
  </r>
  <r>
    <s v="20-8006279"/>
    <s v="Department of Housing and Urban Development"/>
    <s v="Conventional"/>
    <n v="1"/>
    <s v="One-to-four family dwelling (other than manufactured housing)"/>
    <n v="1"/>
    <s v="Refinancing"/>
    <n v="3"/>
    <s v="Owner-occupied as a principal dwelling"/>
    <n v="1"/>
    <n v="220"/>
    <s v="Loan originated"/>
    <n v="1"/>
    <s v="Hispanic or Latino"/>
    <n v="1"/>
    <x v="0"/>
    <n v="5"/>
    <s v="Male"/>
    <n v="1"/>
    <n v="57"/>
    <n v="63.2"/>
    <n v="104.510002"/>
    <x v="1"/>
    <x v="1"/>
  </r>
  <r>
    <s v="26-2261031"/>
    <s v="Department of Housing and Urban Development"/>
    <s v="VA-guaranteed"/>
    <n v="3"/>
    <s v="One-to-four family dwelling (other than manufactured housing)"/>
    <n v="1"/>
    <s v="Refinancing"/>
    <n v="3"/>
    <s v="Owner-occupied as a principal dwelling"/>
    <n v="1"/>
    <n v="52"/>
    <s v="Application approved but not accepted"/>
    <n v="2"/>
    <s v="Not Hispanic or Latino"/>
    <n v="2"/>
    <x v="1"/>
    <n v="3"/>
    <s v="Male"/>
    <n v="1"/>
    <n v="18"/>
    <n v="61.4"/>
    <n v="35.689998600000003"/>
    <x v="1"/>
    <x v="0"/>
  </r>
  <r>
    <s v="26-1234082"/>
    <s v="Department of Housing and Urban Development"/>
    <s v="Conventional"/>
    <n v="1"/>
    <s v="One-to-four family dwelling (other than manufactured housing)"/>
    <n v="1"/>
    <s v="Home purchase"/>
    <n v="1"/>
    <s v="Owner-occupied as a principal dwelling"/>
    <n v="1"/>
    <n v="12"/>
    <s v="Loan originated"/>
    <n v="1"/>
    <s v="Not Hispanic or Latino"/>
    <n v="2"/>
    <x v="0"/>
    <n v="5"/>
    <s v="Female"/>
    <n v="2"/>
    <n v="66"/>
    <n v="83.9"/>
    <n v="65.529998800000001"/>
    <x v="1"/>
    <x v="1"/>
  </r>
  <r>
    <s v="26-4599244"/>
    <s v="Department of Housing and Urban Development"/>
    <s v="Conventional"/>
    <n v="1"/>
    <s v="One-to-four family dwelling (other than manufactured housing)"/>
    <n v="1"/>
    <s v="Home purchase"/>
    <n v="1"/>
    <s v="Owner-occupied as a principal dwelling"/>
    <n v="1"/>
    <n v="150"/>
    <s v="Loan originated"/>
    <n v="1"/>
    <s v="Not Hispanic or Latino"/>
    <n v="2"/>
    <x v="3"/>
    <n v="2"/>
    <s v="Female"/>
    <n v="2"/>
    <n v="42"/>
    <n v="77.5"/>
    <n v="130.36000100000001"/>
    <x v="1"/>
    <x v="1"/>
  </r>
  <r>
    <s v="36-4078960"/>
    <s v="Department of Housing and Urban Development"/>
    <s v="Conventional"/>
    <n v="1"/>
    <s v="One-to-four family dwelling (other than manufactured housing)"/>
    <n v="1"/>
    <s v="Home purchase"/>
    <n v="1"/>
    <s v="Owner-occupied as a principal dwelling"/>
    <n v="1"/>
    <n v="155"/>
    <s v="Loan originated"/>
    <n v="1"/>
    <s v="Not Hispanic or Latino"/>
    <n v="2"/>
    <x v="1"/>
    <n v="3"/>
    <s v="Female"/>
    <n v="2"/>
    <n v="60"/>
    <n v="77.5"/>
    <n v="85.760002099999994"/>
    <x v="1"/>
    <x v="1"/>
  </r>
  <r>
    <n v="7811300008"/>
    <s v="Department of Housing and Urban Development"/>
    <s v="FHA-insured"/>
    <n v="2"/>
    <s v="Manufactured housing"/>
    <n v="2"/>
    <s v="Home purchase"/>
    <n v="1"/>
    <s v="Owner-occupied as a principal dwelling"/>
    <n v="1"/>
    <n v="298"/>
    <s v="Loan originated"/>
    <n v="1"/>
    <s v="Not Hispanic or Latino"/>
    <n v="2"/>
    <x v="0"/>
    <n v="5"/>
    <s v="Male"/>
    <n v="1"/>
    <n v="71"/>
    <n v="68.3"/>
    <n v="102.470001"/>
    <x v="1"/>
    <x v="1"/>
  </r>
  <r>
    <s v="87-0623581"/>
    <s v="Department of Housing and Urban Development"/>
    <s v="FHA-insured"/>
    <n v="2"/>
    <s v="One-to-four family dwelling (other than manufactured housing)"/>
    <n v="1"/>
    <s v="Home purchase"/>
    <n v="1"/>
    <s v="Owner-occupied as a principal dwelling"/>
    <n v="1"/>
    <n v="172"/>
    <s v="Loan originated"/>
    <n v="1"/>
    <s v="Not Hispanic or Latino"/>
    <n v="2"/>
    <x v="0"/>
    <n v="5"/>
    <s v="Female"/>
    <n v="2"/>
    <n v="55"/>
    <n v="83.9"/>
    <n v="130.240005"/>
    <x v="1"/>
    <x v="1"/>
  </r>
  <r>
    <n v="7197000003"/>
    <s v="Department of Housing and Urban Development"/>
    <s v="Conventional"/>
    <n v="1"/>
    <s v="One-to-four family dwelling (other than manufactured housing)"/>
    <n v="1"/>
    <s v="Home purchase"/>
    <n v="1"/>
    <s v="Owner-occupied as a principal dwelling"/>
    <n v="1"/>
    <n v="250"/>
    <s v="Loan originated"/>
    <n v="1"/>
    <s v="Not Hispanic or Latino"/>
    <n v="2"/>
    <x v="0"/>
    <n v="5"/>
    <s v="Male"/>
    <n v="1"/>
    <n v="216"/>
    <n v="73.400000000000006"/>
    <n v="103.339996"/>
    <x v="1"/>
    <x v="2"/>
  </r>
  <r>
    <n v="3027509990"/>
    <s v="Department of Housing and Urban Development"/>
    <s v="VA-guaranteed"/>
    <n v="3"/>
    <s v="One-to-four family dwelling (other than manufactured housing)"/>
    <n v="1"/>
    <s v="Refinancing"/>
    <n v="3"/>
    <s v="Owner-occupied as a principal dwelling"/>
    <n v="1"/>
    <n v="115"/>
    <s v="Loan originated"/>
    <n v="1"/>
    <s v="Not Hispanic or Latino"/>
    <n v="2"/>
    <x v="0"/>
    <n v="5"/>
    <s v="Male"/>
    <n v="1"/>
    <n v="102"/>
    <n v="47.8"/>
    <n v="91.059997600000003"/>
    <x v="1"/>
    <x v="1"/>
  </r>
  <r>
    <s v="68-0151632"/>
    <s v="Department of Housing and Urban Development"/>
    <s v="Conventional"/>
    <n v="1"/>
    <s v="One-to-four family dwelling (other than manufactured housing)"/>
    <n v="1"/>
    <s v="Refinancing"/>
    <n v="3"/>
    <s v="Owner-occupied as a principal dwelling"/>
    <n v="1"/>
    <n v="117"/>
    <s v="Loan originated"/>
    <n v="1"/>
    <s v="Not Hispanic or Latino"/>
    <n v="2"/>
    <x v="0"/>
    <n v="5"/>
    <s v="Male"/>
    <n v="1"/>
    <n v="103"/>
    <n v="65.599999999999994"/>
    <n v="84.089996299999996"/>
    <x v="1"/>
    <x v="1"/>
  </r>
  <r>
    <s v="34-1716542"/>
    <s v="Department of Housing and Urban Development"/>
    <s v="FHA-insured"/>
    <n v="2"/>
    <s v="One-to-four family dwelling (other than manufactured housing)"/>
    <n v="1"/>
    <s v="Home purchase"/>
    <n v="1"/>
    <s v="Owner-occupied as a principal dwelling"/>
    <n v="1"/>
    <n v="198"/>
    <s v="Loan originated"/>
    <n v="1"/>
    <s v="Not Hispanic or Latino"/>
    <n v="2"/>
    <x v="1"/>
    <n v="3"/>
    <s v="Female"/>
    <n v="2"/>
    <n v="88"/>
    <n v="70.900000000000006"/>
    <n v="128.570007"/>
    <x v="1"/>
    <x v="1"/>
  </r>
  <r>
    <n v="7505400005"/>
    <s v="Department of Housing and Urban Development"/>
    <s v="Conventional"/>
    <n v="1"/>
    <s v="One-to-four family dwelling (other than manufactured housing)"/>
    <n v="1"/>
    <s v="Home purchase"/>
    <n v="1"/>
    <s v="Owner-occupied as a principal dwelling"/>
    <n v="1"/>
    <n v="487"/>
    <s v="Loan originated"/>
    <n v="1"/>
    <s v="Hispanic or Latino"/>
    <n v="1"/>
    <x v="0"/>
    <n v="5"/>
    <s v="Male"/>
    <n v="1"/>
    <n v="205"/>
    <n v="64.3"/>
    <n v="150.16999799999999"/>
    <x v="1"/>
    <x v="2"/>
  </r>
  <r>
    <s v="01-0726495"/>
    <s v="Department of Housing and Urban Development"/>
    <s v="VA-guaranteed"/>
    <n v="3"/>
    <s v="One-to-four family dwelling (other than manufactured housing)"/>
    <n v="1"/>
    <s v="Home purchase"/>
    <n v="1"/>
    <s v="Owner-occupied as a principal dwelling"/>
    <n v="1"/>
    <n v="125"/>
    <s v="Loan originated"/>
    <n v="1"/>
    <s v="Not Hispanic or Latino"/>
    <n v="2"/>
    <x v="1"/>
    <n v="3"/>
    <s v="Female"/>
    <n v="2"/>
    <n v="25"/>
    <n v="69.2"/>
    <n v="81.989997900000006"/>
    <x v="1"/>
    <x v="0"/>
  </r>
  <r>
    <s v="26-0021318"/>
    <s v="Department of Housing and Urban Development"/>
    <s v="Conventional"/>
    <n v="1"/>
    <s v="One-to-four family dwelling (other than manufactured housing)"/>
    <n v="1"/>
    <s v="Refinancing"/>
    <n v="3"/>
    <s v="Owner-occupied as a principal dwelling"/>
    <n v="1"/>
    <n v="308"/>
    <s v="Loan originated"/>
    <n v="1"/>
    <s v="Not Hispanic or Latino"/>
    <n v="2"/>
    <x v="0"/>
    <n v="5"/>
    <s v="Male"/>
    <n v="1"/>
    <n v="110"/>
    <n v="89.4"/>
    <n v="94.010002099999994"/>
    <x v="1"/>
    <x v="1"/>
  </r>
  <r>
    <n v="7197000003"/>
    <s v="Department of Housing and Urban Development"/>
    <s v="FHA-insured"/>
    <n v="2"/>
    <s v="One-to-four family dwelling (other than manufactured housing)"/>
    <n v="1"/>
    <s v="Home purchase"/>
    <n v="1"/>
    <s v="Owner-occupied as a principal dwelling"/>
    <n v="1"/>
    <n v="245"/>
    <s v="Loan originated"/>
    <n v="1"/>
    <s v="Not Hispanic or Latino"/>
    <n v="2"/>
    <x v="0"/>
    <n v="5"/>
    <s v="Male"/>
    <n v="1"/>
    <n v="52"/>
    <n v="45.9"/>
    <n v="104.010002"/>
    <x v="1"/>
    <x v="1"/>
  </r>
  <r>
    <s v="33-0975529"/>
    <s v="Department of Housing and Urban Development"/>
    <s v="Conventional"/>
    <n v="1"/>
    <s v="One-to-four family dwelling (other than manufactured housing)"/>
    <n v="1"/>
    <s v="Home purchase"/>
    <n v="1"/>
    <s v="Owner-occupied as a principal dwelling"/>
    <n v="1"/>
    <n v="176"/>
    <s v="Loan originated"/>
    <n v="1"/>
    <s v="Not Hispanic or Latino"/>
    <n v="2"/>
    <x v="0"/>
    <n v="5"/>
    <s v="Male"/>
    <n v="1"/>
    <n v="127"/>
    <n v="60"/>
    <n v="117.839996"/>
    <x v="1"/>
    <x v="2"/>
  </r>
  <r>
    <n v="7197000003"/>
    <s v="Department of Housing and Urban Development"/>
    <s v="Conventional"/>
    <n v="1"/>
    <s v="One-to-four family dwelling (other than manufactured housing)"/>
    <n v="1"/>
    <s v="Home purchase"/>
    <n v="1"/>
    <s v="Not owner-occupied as a principal dwelling"/>
    <n v="2"/>
    <n v="150"/>
    <s v="Loan originated"/>
    <n v="1"/>
    <s v="Not Hispanic or Latino"/>
    <n v="2"/>
    <x v="0"/>
    <n v="5"/>
    <s v="Female"/>
    <n v="2"/>
    <n v="82"/>
    <n v="78.7"/>
    <n v="79.040000899999995"/>
    <x v="1"/>
    <x v="1"/>
  </r>
  <r>
    <s v="41-1795868"/>
    <s v="Department of Housing and Urban Development"/>
    <s v="Conventional"/>
    <n v="1"/>
    <s v="One-to-four family dwelling (other than manufactured housing)"/>
    <n v="1"/>
    <s v="Refinancing"/>
    <n v="3"/>
    <s v="Owner-occupied as a principal dwelling"/>
    <n v="1"/>
    <n v="280"/>
    <s v="Application denied by financial institution"/>
    <n v="3"/>
    <s v="Not Hispanic or Latino"/>
    <n v="2"/>
    <x v="0"/>
    <n v="5"/>
    <s v="Male"/>
    <n v="1"/>
    <n v="146"/>
    <n v="73"/>
    <n v="148.270004"/>
    <x v="0"/>
    <x v="2"/>
  </r>
  <r>
    <s v="04-3660901"/>
    <s v="Department of Housing and Urban Development"/>
    <s v="Conventional"/>
    <n v="1"/>
    <s v="One-to-four family dwelling (other than manufactured housing)"/>
    <n v="1"/>
    <s v="Home purchase"/>
    <n v="1"/>
    <s v="Owner-occupied as a principal dwelling"/>
    <n v="1"/>
    <n v="327"/>
    <s v="Loan originated"/>
    <n v="1"/>
    <s v="Not Hispanic or Latino"/>
    <n v="2"/>
    <x v="0"/>
    <n v="5"/>
    <s v="Male"/>
    <n v="1"/>
    <n v="174"/>
    <n v="89.4"/>
    <n v="180.08000200000001"/>
    <x v="1"/>
    <x v="2"/>
  </r>
  <r>
    <s v="83-0345906"/>
    <s v="Department of Housing and Urban Development"/>
    <s v="VA-guaranteed"/>
    <n v="3"/>
    <s v="One-to-four family dwelling (other than manufactured housing)"/>
    <n v="1"/>
    <s v="Home purchase"/>
    <n v="1"/>
    <s v="Owner-occupied as a principal dwelling"/>
    <n v="1"/>
    <n v="126"/>
    <s v="Loan originated"/>
    <n v="1"/>
    <s v="Not Hispanic or Latino"/>
    <n v="2"/>
    <x v="0"/>
    <n v="5"/>
    <s v="Male"/>
    <n v="1"/>
    <n v="146"/>
    <n v="63.5"/>
    <n v="126.160004"/>
    <x v="1"/>
    <x v="2"/>
  </r>
  <r>
    <s v="27-0349391"/>
    <s v="Department of Housing and Urban Development"/>
    <s v="FHA-insured"/>
    <n v="2"/>
    <s v="One-to-four family dwelling (other than manufactured housing)"/>
    <n v="1"/>
    <s v="Home purchase"/>
    <n v="1"/>
    <s v="Owner-occupied as a principal dwelling"/>
    <n v="1"/>
    <n v="98"/>
    <s v="Loan originated"/>
    <n v="1"/>
    <s v="Not Hispanic or Latino"/>
    <n v="2"/>
    <x v="0"/>
    <n v="5"/>
    <s v="Female"/>
    <n v="2"/>
    <n v="30"/>
    <n v="66.900000000000006"/>
    <n v="58.740001700000001"/>
    <x v="1"/>
    <x v="0"/>
  </r>
  <r>
    <s v="76-0503625"/>
    <s v="Department of Housing and Urban Development"/>
    <s v="Conventional"/>
    <n v="1"/>
    <s v="One-to-four family dwelling (other than manufactured housing)"/>
    <n v="1"/>
    <s v="Home purchase"/>
    <n v="1"/>
    <s v="Owner-occupied as a principal dwelling"/>
    <n v="1"/>
    <n v="189"/>
    <s v="Loan originated"/>
    <n v="1"/>
    <s v="Not Hispanic or Latino"/>
    <n v="2"/>
    <x v="0"/>
    <n v="5"/>
    <s v="Male"/>
    <n v="1"/>
    <n v="131"/>
    <n v="67.7"/>
    <n v="156.020004"/>
    <x v="1"/>
    <x v="2"/>
  </r>
  <r>
    <s v="80-0233937"/>
    <s v="Department of Housing and Urban Development"/>
    <s v="Conventional"/>
    <n v="1"/>
    <s v="One-to-four family dwelling (other than manufactured housing)"/>
    <n v="1"/>
    <s v="Refinancing"/>
    <n v="3"/>
    <s v="Owner-occupied as a principal dwelling"/>
    <n v="1"/>
    <n v="334"/>
    <s v="Application denied by financial institution"/>
    <n v="3"/>
    <s v="Not Hispanic or Latino"/>
    <n v="2"/>
    <x v="0"/>
    <n v="5"/>
    <s v="Female"/>
    <n v="2"/>
    <n v="58"/>
    <n v="97.4"/>
    <n v="32.049999200000002"/>
    <x v="0"/>
    <x v="1"/>
  </r>
  <r>
    <s v="77-0605392"/>
    <s v="Department of Housing and Urban Development"/>
    <s v="FHA-insured"/>
    <n v="2"/>
    <s v="One-to-four family dwelling (other than manufactured housing)"/>
    <n v="1"/>
    <s v="Refinancing"/>
    <n v="3"/>
    <s v="Owner-occupied as a principal dwelling"/>
    <n v="1"/>
    <n v="133"/>
    <s v="Loan originated"/>
    <n v="1"/>
    <s v="Hispanic or Latino"/>
    <n v="1"/>
    <x v="0"/>
    <n v="5"/>
    <s v="Female"/>
    <n v="2"/>
    <m/>
    <n v="58.4"/>
    <n v="84.830001800000005"/>
    <x v="1"/>
    <x v="0"/>
  </r>
  <r>
    <n v="7197000003"/>
    <s v="Department of Housing and Urban Development"/>
    <s v="Conventional"/>
    <n v="1"/>
    <s v="One-to-four family dwelling (other than manufactured housing)"/>
    <n v="1"/>
    <s v="Refinancing"/>
    <n v="3"/>
    <s v="Owner-occupied as a principal dwelling"/>
    <n v="1"/>
    <n v="256"/>
    <s v="Loan originated"/>
    <n v="1"/>
    <s v="Not Hispanic or Latino"/>
    <n v="2"/>
    <x v="0"/>
    <n v="5"/>
    <s v="Male"/>
    <n v="1"/>
    <n v="72"/>
    <n v="107.6"/>
    <n v="59.529998800000001"/>
    <x v="1"/>
    <x v="1"/>
  </r>
  <r>
    <s v="84-0849361"/>
    <s v="Department of Housing and Urban Development"/>
    <s v="FHA-insured"/>
    <n v="2"/>
    <s v="Manufactured housing"/>
    <n v="2"/>
    <s v="Home purchase"/>
    <n v="1"/>
    <s v="Owner-occupied as a principal dwelling"/>
    <n v="1"/>
    <n v="145"/>
    <s v="Application denied by financial institution"/>
    <n v="3"/>
    <s v="Not Hispanic or Latino"/>
    <n v="2"/>
    <x v="0"/>
    <n v="5"/>
    <s v="Male"/>
    <n v="1"/>
    <n v="75"/>
    <n v="63.8"/>
    <n v="91.129997299999999"/>
    <x v="0"/>
    <x v="1"/>
  </r>
  <r>
    <s v="87-0623581"/>
    <s v="Department of Housing and Urban Development"/>
    <s v="FHA-insured"/>
    <n v="2"/>
    <s v="One-to-four family dwelling (other than manufactured housing)"/>
    <n v="1"/>
    <s v="Home purchase"/>
    <n v="1"/>
    <s v="Owner-occupied as a principal dwelling"/>
    <n v="1"/>
    <n v="168"/>
    <s v="Application denied by financial institution"/>
    <n v="3"/>
    <s v="Not Hispanic or Latino"/>
    <n v="2"/>
    <x v="0"/>
    <n v="5"/>
    <s v="Male"/>
    <n v="1"/>
    <n v="72"/>
    <n v="64.3"/>
    <n v="105.379997"/>
    <x v="0"/>
    <x v="1"/>
  </r>
  <r>
    <s v="23-2769131"/>
    <s v="Department of Housing and Urban Development"/>
    <s v="FHA-insured"/>
    <n v="2"/>
    <s v="One-to-four family dwelling (other than manufactured housing)"/>
    <n v="1"/>
    <s v="Home purchase"/>
    <n v="1"/>
    <s v="Owner-occupied as a principal dwelling"/>
    <n v="1"/>
    <n v="255"/>
    <s v="Loan originated"/>
    <n v="1"/>
    <s v="Not Hispanic or Latino"/>
    <n v="2"/>
    <x v="0"/>
    <n v="5"/>
    <s v="Female"/>
    <n v="2"/>
    <n v="48"/>
    <n v="74.7"/>
    <n v="69.5"/>
    <x v="1"/>
    <x v="1"/>
  </r>
  <r>
    <s v="26-4599244"/>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01"/>
    <n v="67.599999999999994"/>
    <n v="132.60000600000001"/>
    <x v="1"/>
    <x v="1"/>
  </r>
  <r>
    <s v="54-1994393"/>
    <s v="Department of Housing and Urban Development"/>
    <s v="Conventional"/>
    <n v="1"/>
    <s v="One-to-four family dwelling (other than manufactured housing)"/>
    <n v="1"/>
    <s v="Refinancing"/>
    <n v="3"/>
    <s v="Owner-occupied as a principal dwelling"/>
    <n v="1"/>
    <n v="204"/>
    <s v="Loan originated"/>
    <n v="1"/>
    <s v="Not Hispanic or Latino"/>
    <n v="2"/>
    <x v="0"/>
    <n v="5"/>
    <s v="Male"/>
    <n v="1"/>
    <n v="180"/>
    <n v="65.2"/>
    <n v="132.08000200000001"/>
    <x v="1"/>
    <x v="2"/>
  </r>
  <r>
    <s v="20-3702275"/>
    <s v="Department of Housing and Urban Development"/>
    <s v="Conventional"/>
    <n v="1"/>
    <s v="One-to-four family dwelling (other than manufactured housing)"/>
    <n v="1"/>
    <s v="Refinancing"/>
    <n v="3"/>
    <s v="Owner-occupied as a principal dwelling"/>
    <n v="1"/>
    <n v="225"/>
    <s v="Loan originated"/>
    <n v="1"/>
    <s v="Not Hispanic or Latino"/>
    <n v="2"/>
    <x v="0"/>
    <n v="5"/>
    <s v="Male"/>
    <n v="1"/>
    <n v="133"/>
    <n v="64.3"/>
    <n v="91.830001800000005"/>
    <x v="1"/>
    <x v="2"/>
  </r>
  <r>
    <n v="7505400005"/>
    <s v="Department of Housing and Urban Development"/>
    <s v="FHA-insured"/>
    <n v="2"/>
    <s v="One-to-four family dwelling (other than manufactured housing)"/>
    <n v="1"/>
    <s v="Home purchase"/>
    <n v="1"/>
    <s v="Owner-occupied as a principal dwelling"/>
    <n v="1"/>
    <n v="647"/>
    <s v="Application denied by financial institution"/>
    <n v="3"/>
    <s v="Hispanic or Latino"/>
    <n v="1"/>
    <x v="0"/>
    <n v="5"/>
    <s v="Male"/>
    <n v="1"/>
    <n v="119"/>
    <n v="107.6"/>
    <n v="158.28999300000001"/>
    <x v="0"/>
    <x v="1"/>
  </r>
  <r>
    <s v="76-0503625"/>
    <s v="Department of Housing and Urban Development"/>
    <s v="Conventional"/>
    <n v="1"/>
    <s v="One-to-four family dwelling (other than manufactured housing)"/>
    <n v="1"/>
    <s v="Home purchase"/>
    <n v="1"/>
    <s v="Owner-occupied as a principal dwelling"/>
    <n v="1"/>
    <n v="219"/>
    <s v="Loan originated"/>
    <n v="1"/>
    <s v="Not Hispanic or Latino"/>
    <n v="2"/>
    <x v="0"/>
    <n v="5"/>
    <s v="Male"/>
    <n v="1"/>
    <n v="52"/>
    <n v="66.2"/>
    <n v="126.790001"/>
    <x v="1"/>
    <x v="1"/>
  </r>
  <r>
    <n v="7197000003"/>
    <s v="Department of Housing and Urban Development"/>
    <s v="Conventional"/>
    <n v="1"/>
    <s v="One-to-four family dwelling (other than manufactured housing)"/>
    <n v="1"/>
    <s v="Refinancing"/>
    <n v="3"/>
    <s v="Owner-occupied as a principal dwelling"/>
    <n v="1"/>
    <n v="89"/>
    <s v="Loan originated"/>
    <n v="1"/>
    <s v="Not Hispanic or Latino"/>
    <n v="2"/>
    <x v="1"/>
    <n v="3"/>
    <s v="Male"/>
    <n v="1"/>
    <n v="72"/>
    <n v="74.599999999999994"/>
    <n v="68.889999399999994"/>
    <x v="1"/>
    <x v="1"/>
  </r>
  <r>
    <s v="38-2750395"/>
    <s v="Department of Housing and Urban Development"/>
    <s v="Conventional"/>
    <n v="1"/>
    <s v="One-to-four family dwelling (other than manufactured housing)"/>
    <n v="1"/>
    <s v="Home purchase"/>
    <n v="1"/>
    <s v="Owner-occupied as a principal dwelling"/>
    <n v="1"/>
    <n v="124"/>
    <s v="Loan originated"/>
    <n v="1"/>
    <s v="Not Hispanic or Latino"/>
    <n v="2"/>
    <x v="0"/>
    <n v="5"/>
    <s v="Male"/>
    <n v="1"/>
    <n v="29"/>
    <n v="75.400000000000006"/>
    <n v="78.620002700000001"/>
    <x v="1"/>
    <x v="0"/>
  </r>
  <r>
    <n v="7197000003"/>
    <s v="Department of Housing and Urban Development"/>
    <s v="Conventional"/>
    <n v="1"/>
    <s v="One-to-four family dwelling (other than manufactured housing)"/>
    <n v="1"/>
    <s v="Refinancing"/>
    <n v="3"/>
    <s v="Owner-occupied as a principal dwelling"/>
    <n v="1"/>
    <n v="389"/>
    <s v="Loan originated"/>
    <n v="1"/>
    <s v="Not Hispanic or Latino"/>
    <n v="2"/>
    <x v="0"/>
    <n v="5"/>
    <s v="Male"/>
    <n v="1"/>
    <n v="174"/>
    <n v="64.3"/>
    <n v="136.300003"/>
    <x v="1"/>
    <x v="2"/>
  </r>
  <r>
    <s v="26-4599244"/>
    <s v="Department of Housing and Urban Development"/>
    <s v="Conventional"/>
    <n v="1"/>
    <s v="One-to-four family dwelling (other than manufactured housing)"/>
    <n v="1"/>
    <s v="Home purchase"/>
    <n v="1"/>
    <s v="Not owner-occupied as a principal dwelling"/>
    <n v="2"/>
    <n v="157"/>
    <s v="Application approved but not accepted"/>
    <n v="2"/>
    <s v="Not Hispanic or Latino"/>
    <n v="2"/>
    <x v="0"/>
    <n v="5"/>
    <s v="Female"/>
    <n v="2"/>
    <n v="58"/>
    <n v="61.9"/>
    <n v="94.239997900000006"/>
    <x v="1"/>
    <x v="1"/>
  </r>
  <r>
    <s v="26-3874984"/>
    <s v="Department of Housing and Urban Development"/>
    <s v="Conventional"/>
    <n v="1"/>
    <s v="One-to-four family dwelling (other than manufactured housing)"/>
    <n v="1"/>
    <s v="Home purchase"/>
    <n v="1"/>
    <s v="Not owner-occupied as a principal dwelling"/>
    <n v="2"/>
    <n v="495"/>
    <s v="Loan originated"/>
    <n v="1"/>
    <s v="Not Hispanic or Latino"/>
    <n v="2"/>
    <x v="3"/>
    <n v="2"/>
    <s v="Female"/>
    <n v="2"/>
    <n v="167"/>
    <n v="88"/>
    <n v="67.339996299999996"/>
    <x v="1"/>
    <x v="2"/>
  </r>
  <r>
    <n v="7162800002"/>
    <s v="Department of Housing and Urban Development"/>
    <s v="Conventional"/>
    <n v="1"/>
    <s v="Manufactured housing"/>
    <n v="2"/>
    <s v="Home purchase"/>
    <n v="1"/>
    <s v="Owner-occupied as a principal dwelling"/>
    <n v="1"/>
    <n v="21"/>
    <s v="Application denied by financial institution"/>
    <n v="3"/>
    <s v="Not Hispanic or Latino"/>
    <n v="2"/>
    <x v="0"/>
    <n v="5"/>
    <s v="Male"/>
    <n v="1"/>
    <n v="122"/>
    <n v="54.9"/>
    <n v="92.809997600000003"/>
    <x v="0"/>
    <x v="2"/>
  </r>
  <r>
    <s v="75-3170028"/>
    <s v="Department of Housing and Urban Development"/>
    <s v="Conventional"/>
    <n v="1"/>
    <s v="One-to-four family dwelling (other than manufactured housing)"/>
    <n v="1"/>
    <s v="Refinancing"/>
    <n v="3"/>
    <s v="Owner-occupied as a principal dwelling"/>
    <n v="1"/>
    <n v="163"/>
    <s v="Application denied by financial institution"/>
    <n v="3"/>
    <s v="Not Hispanic or Latino"/>
    <n v="2"/>
    <x v="0"/>
    <n v="5"/>
    <s v="Male"/>
    <n v="1"/>
    <n v="17"/>
    <n v="73.7"/>
    <n v="57.430000300000003"/>
    <x v="0"/>
    <x v="0"/>
  </r>
  <r>
    <n v="7197000003"/>
    <s v="Department of Housing and Urban Development"/>
    <s v="FHA-insured"/>
    <n v="2"/>
    <s v="One-to-four family dwelling (other than manufactured housing)"/>
    <n v="1"/>
    <s v="Refinancing"/>
    <n v="3"/>
    <s v="Owner-occupied as a principal dwelling"/>
    <n v="1"/>
    <n v="347"/>
    <s v="Loan originated"/>
    <n v="1"/>
    <s v="Not Hispanic or Latino"/>
    <n v="2"/>
    <x v="0"/>
    <n v="5"/>
    <s v="Female"/>
    <n v="2"/>
    <n v="136"/>
    <n v="75.2"/>
    <n v="121.040001"/>
    <x v="1"/>
    <x v="2"/>
  </r>
  <r>
    <s v="80-0233937"/>
    <s v="Department of Housing and Urban Development"/>
    <s v="Conventional"/>
    <n v="1"/>
    <s v="One-to-four family dwelling (other than manufactured housing)"/>
    <n v="1"/>
    <s v="Home purchase"/>
    <n v="1"/>
    <s v="Owner-occupied as a principal dwelling"/>
    <n v="1"/>
    <n v="340"/>
    <s v="Loan originated"/>
    <n v="1"/>
    <s v="Hispanic or Latino"/>
    <n v="1"/>
    <x v="0"/>
    <n v="5"/>
    <s v="Male"/>
    <n v="1"/>
    <n v="64"/>
    <n v="64.3"/>
    <n v="55.630001100000001"/>
    <x v="1"/>
    <x v="1"/>
  </r>
  <r>
    <s v="68-0309242"/>
    <s v="Department of Housing and Urban Development"/>
    <s v="FSA/RHS-guaranteed"/>
    <n v="4"/>
    <s v="One-to-four family dwelling (other than manufactured housing)"/>
    <n v="1"/>
    <s v="Home purchase"/>
    <n v="1"/>
    <s v="Owner-occupied as a principal dwelling"/>
    <n v="1"/>
    <n v="152"/>
    <s v="Application denied by financial institution"/>
    <n v="3"/>
    <s v="Not Hispanic or Latino"/>
    <n v="2"/>
    <x v="0"/>
    <n v="5"/>
    <s v="Male"/>
    <n v="1"/>
    <n v="69"/>
    <n v="55.2"/>
    <n v="93.589996299999996"/>
    <x v="0"/>
    <x v="1"/>
  </r>
  <r>
    <s v="26-0777326"/>
    <s v="Department of Housing and Urban Development"/>
    <s v="Conventional"/>
    <n v="1"/>
    <s v="One-to-four family dwelling (other than manufactured housing)"/>
    <n v="1"/>
    <s v="Refinancing"/>
    <n v="3"/>
    <s v="Not owner-occupied as a principal dwelling"/>
    <n v="2"/>
    <n v="125"/>
    <s v="Loan originated"/>
    <n v="1"/>
    <s v="Not Hispanic or Latino"/>
    <n v="2"/>
    <x v="0"/>
    <n v="5"/>
    <s v="Male"/>
    <n v="1"/>
    <n v="89"/>
    <n v="60.4"/>
    <n v="116.08000199999999"/>
    <x v="1"/>
    <x v="1"/>
  </r>
  <r>
    <s v="42-1739728"/>
    <s v="Department of Housing and Urban Development"/>
    <s v="Conventional"/>
    <n v="1"/>
    <s v="One-to-four family dwelling (other than manufactured housing)"/>
    <n v="1"/>
    <s v="Refinancing"/>
    <n v="3"/>
    <s v="Owner-occupied as a principal dwelling"/>
    <n v="1"/>
    <n v="101"/>
    <s v="Application denied by financial institution"/>
    <n v="3"/>
    <s v="Not Hispanic or Latino"/>
    <n v="2"/>
    <x v="0"/>
    <n v="5"/>
    <s v="Female"/>
    <n v="2"/>
    <n v="35"/>
    <n v="54.2"/>
    <n v="72.660003700000004"/>
    <x v="0"/>
    <x v="0"/>
  </r>
  <r>
    <s v="22-3039688"/>
    <s v="Department of Housing and Urban Development"/>
    <s v="VA-guaranteed"/>
    <n v="3"/>
    <s v="One-to-four family dwelling (other than manufactured housing)"/>
    <n v="1"/>
    <s v="Refinancing"/>
    <n v="3"/>
    <s v="Owner-occupied as a principal dwelling"/>
    <n v="1"/>
    <n v="27"/>
    <s v="Application denied by financial institution"/>
    <n v="3"/>
    <s v="Not Hispanic or Latino"/>
    <n v="2"/>
    <x v="1"/>
    <n v="3"/>
    <s v="Male"/>
    <n v="1"/>
    <n v="26"/>
    <n v="64.8"/>
    <n v="34.400001500000002"/>
    <x v="0"/>
    <x v="0"/>
  </r>
  <r>
    <s v="20-5439763"/>
    <s v="Department of Housing and Urban Development"/>
    <s v="FHA-insured"/>
    <n v="2"/>
    <s v="One-to-four family dwelling (other than manufactured housing)"/>
    <n v="1"/>
    <s v="Refinancing"/>
    <n v="3"/>
    <s v="Owner-occupied as a principal dwelling"/>
    <n v="1"/>
    <n v="352"/>
    <s v="Loan originated"/>
    <n v="1"/>
    <s v="Not Hispanic or Latino"/>
    <n v="2"/>
    <x v="0"/>
    <n v="5"/>
    <s v="Female"/>
    <n v="2"/>
    <n v="113"/>
    <n v="88"/>
    <n v="62.490001700000001"/>
    <x v="1"/>
    <x v="1"/>
  </r>
  <r>
    <s v="84-1496821"/>
    <s v="Department of Housing and Urban Development"/>
    <s v="Conventional"/>
    <n v="1"/>
    <s v="One-to-four family dwelling (other than manufactured housing)"/>
    <n v="1"/>
    <s v="Home purchase"/>
    <n v="1"/>
    <s v="Owner-occupied as a principal dwelling"/>
    <n v="1"/>
    <n v="15"/>
    <s v="Loan originated"/>
    <n v="1"/>
    <s v="Not Hispanic or Latino"/>
    <n v="2"/>
    <x v="0"/>
    <n v="5"/>
    <s v="Male"/>
    <n v="1"/>
    <n v="86"/>
    <n v="83.9"/>
    <n v="114.139999"/>
    <x v="1"/>
    <x v="1"/>
  </r>
  <r>
    <s v="26-4599244"/>
    <s v="Department of Housing and Urban Development"/>
    <s v="Conventional"/>
    <n v="1"/>
    <s v="One-to-four family dwelling (other than manufactured housing)"/>
    <n v="1"/>
    <s v="Home purchase"/>
    <n v="1"/>
    <s v="Owner-occupied as a principal dwelling"/>
    <n v="1"/>
    <n v="650"/>
    <s v="Application approved but not accepted"/>
    <n v="2"/>
    <s v="Hispanic or Latino"/>
    <n v="1"/>
    <x v="0"/>
    <n v="5"/>
    <s v="Male"/>
    <n v="1"/>
    <n v="424"/>
    <n v="66.2"/>
    <n v="151.720001"/>
    <x v="1"/>
    <x v="2"/>
  </r>
  <r>
    <s v="43-1918759"/>
    <s v="Department of Housing and Urban Development"/>
    <s v="Conventional"/>
    <n v="1"/>
    <s v="One-to-four family dwelling (other than manufactured housing)"/>
    <n v="1"/>
    <s v="Home purchase"/>
    <n v="1"/>
    <s v="Owner-occupied as a principal dwelling"/>
    <n v="1"/>
    <n v="293"/>
    <s v="Loan originated"/>
    <n v="1"/>
    <s v="Not Hispanic or Latino"/>
    <n v="2"/>
    <x v="0"/>
    <n v="5"/>
    <s v="Male"/>
    <n v="1"/>
    <n v="200"/>
    <n v="74.3"/>
    <n v="163.720001"/>
    <x v="1"/>
    <x v="2"/>
  </r>
  <r>
    <n v="7056000000"/>
    <s v="Department of Housing and Urban Development"/>
    <s v="Conventional"/>
    <n v="1"/>
    <s v="One-to-four family dwelling (other than manufactured housing)"/>
    <n v="1"/>
    <s v="Refinancing"/>
    <n v="3"/>
    <s v="Not owner-occupied as a principal dwelling"/>
    <n v="2"/>
    <n v="168"/>
    <s v="Loan originated"/>
    <n v="1"/>
    <s v="Not Hispanic or Latino"/>
    <n v="2"/>
    <x v="0"/>
    <n v="5"/>
    <s v="Male"/>
    <n v="1"/>
    <n v="115"/>
    <n v="88"/>
    <n v="117.57"/>
    <x v="1"/>
    <x v="1"/>
  </r>
  <r>
    <s v="75-2921540"/>
    <s v="Department of Housing and Urban Development"/>
    <s v="FHA-insured"/>
    <n v="2"/>
    <s v="One-to-four family dwelling (other than manufactured housing)"/>
    <n v="1"/>
    <s v="Refinancing"/>
    <n v="3"/>
    <s v="Owner-occupied as a principal dwelling"/>
    <n v="1"/>
    <n v="374"/>
    <s v="Application denied by financial institution"/>
    <n v="3"/>
    <s v="Not Hispanic or Latino"/>
    <n v="2"/>
    <x v="1"/>
    <n v="3"/>
    <s v="Female"/>
    <n v="2"/>
    <n v="98"/>
    <n v="114.2"/>
    <n v="56.729999499999998"/>
    <x v="0"/>
    <x v="1"/>
  </r>
  <r>
    <n v="1821100000"/>
    <s v="Department of Housing and Urban Development"/>
    <s v="FSA/RHS-guaranteed"/>
    <n v="4"/>
    <s v="One-to-four family dwelling (other than manufactured housing)"/>
    <n v="1"/>
    <s v="Home purchase"/>
    <n v="1"/>
    <s v="Owner-occupied as a principal dwelling"/>
    <n v="1"/>
    <n v="76"/>
    <s v="Loan originated"/>
    <n v="1"/>
    <s v="Not Hispanic or Latino"/>
    <n v="2"/>
    <x v="0"/>
    <n v="5"/>
    <s v="Female"/>
    <n v="2"/>
    <n v="26"/>
    <n v="57.6"/>
    <n v="112.19000200000001"/>
    <x v="1"/>
    <x v="0"/>
  </r>
  <r>
    <s v="20-8921389"/>
    <s v="Department of Housing and Urban Development"/>
    <s v="Conventional"/>
    <n v="1"/>
    <s v="One-to-four family dwelling (other than manufactured housing)"/>
    <n v="1"/>
    <s v="Home purchase"/>
    <n v="1"/>
    <s v="Owner-occupied as a principal dwelling"/>
    <n v="1"/>
    <n v="80"/>
    <s v="Application denied by financial institution"/>
    <n v="3"/>
    <s v="Not Hispanic or Latino"/>
    <n v="2"/>
    <x v="0"/>
    <n v="5"/>
    <s v="Female"/>
    <n v="2"/>
    <n v="30"/>
    <n v="74.5"/>
    <n v="98.419998199999995"/>
    <x v="0"/>
    <x v="0"/>
  </r>
  <r>
    <n v="7197000003"/>
    <s v="Department of Housing and Urban Development"/>
    <s v="FHA-insured"/>
    <n v="2"/>
    <s v="One-to-four family dwelling (other than manufactured housing)"/>
    <n v="1"/>
    <s v="Refinancing"/>
    <n v="3"/>
    <s v="Owner-occupied as a principal dwelling"/>
    <n v="1"/>
    <n v="173"/>
    <s v="Application denied by financial institution"/>
    <n v="3"/>
    <s v="Not Hispanic or Latino"/>
    <n v="2"/>
    <x v="0"/>
    <n v="5"/>
    <s v="Female"/>
    <n v="2"/>
    <n v="52"/>
    <n v="57.5"/>
    <n v="138.46000699999999"/>
    <x v="0"/>
    <x v="1"/>
  </r>
  <r>
    <n v="2149009991"/>
    <s v="Department of Housing and Urban Development"/>
    <s v="FHA-insured"/>
    <n v="2"/>
    <s v="One-to-four family dwelling (other than manufactured housing)"/>
    <n v="1"/>
    <s v="Home purchase"/>
    <n v="1"/>
    <s v="Owner-occupied as a principal dwelling"/>
    <n v="1"/>
    <n v="245"/>
    <s v="Loan originated"/>
    <n v="1"/>
    <s v="Not Hispanic or Latino"/>
    <n v="2"/>
    <x v="1"/>
    <n v="3"/>
    <s v="Male"/>
    <n v="1"/>
    <n v="76"/>
    <n v="64.3"/>
    <n v="101.599998"/>
    <x v="1"/>
    <x v="1"/>
  </r>
  <r>
    <n v="2149009991"/>
    <s v="Department of Housing and Urban Development"/>
    <s v="Conventional"/>
    <n v="1"/>
    <s v="One-to-four family dwelling (other than manufactured housing)"/>
    <n v="1"/>
    <s v="Refinancing"/>
    <n v="3"/>
    <s v="Owner-occupied as a principal dwelling"/>
    <n v="1"/>
    <n v="384"/>
    <s v="Loan originated"/>
    <n v="1"/>
    <s v="Not Hispanic or Latino"/>
    <n v="2"/>
    <x v="0"/>
    <n v="5"/>
    <s v="Male"/>
    <n v="1"/>
    <n v="180"/>
    <n v="63.2"/>
    <n v="124.199997"/>
    <x v="1"/>
    <x v="2"/>
  </r>
  <r>
    <s v="54-1870627"/>
    <s v="Department of Housing and Urban Development"/>
    <s v="FHA-insured"/>
    <n v="2"/>
    <s v="One-to-four family dwelling (other than manufactured housing)"/>
    <n v="1"/>
    <s v="Home purchase"/>
    <n v="1"/>
    <s v="Owner-occupied as a principal dwelling"/>
    <n v="1"/>
    <n v="236"/>
    <s v="Loan originated"/>
    <n v="1"/>
    <s v="Not Hispanic or Latino"/>
    <n v="2"/>
    <x v="0"/>
    <n v="5"/>
    <s v="Female"/>
    <n v="2"/>
    <n v="85"/>
    <n v="73"/>
    <n v="142.58000200000001"/>
    <x v="1"/>
    <x v="1"/>
  </r>
  <r>
    <s v="43-1965151"/>
    <s v="Department of Housing and Urban Development"/>
    <s v="VA-guaranteed"/>
    <n v="3"/>
    <s v="One-to-four family dwelling (other than manufactured housing)"/>
    <n v="1"/>
    <s v="Home purchase"/>
    <n v="1"/>
    <s v="Owner-occupied as a principal dwelling"/>
    <n v="1"/>
    <n v="225"/>
    <s v="Loan originated"/>
    <n v="1"/>
    <s v="Not Hispanic or Latino"/>
    <n v="2"/>
    <x v="0"/>
    <n v="5"/>
    <s v="Female"/>
    <n v="2"/>
    <n v="94"/>
    <n v="54.2"/>
    <n v="95.849998499999998"/>
    <x v="1"/>
    <x v="1"/>
  </r>
  <r>
    <s v="26-4599244"/>
    <s v="Department of Housing and Urban Development"/>
    <s v="FHA-insured"/>
    <n v="2"/>
    <s v="One-to-four family dwelling (other than manufactured housing)"/>
    <n v="1"/>
    <s v="Refinancing"/>
    <n v="3"/>
    <s v="Owner-occupied as a principal dwelling"/>
    <n v="1"/>
    <n v="63"/>
    <s v="Application denied by financial institution"/>
    <n v="3"/>
    <s v="Not Hispanic or Latino"/>
    <n v="2"/>
    <x v="0"/>
    <n v="5"/>
    <s v="Female"/>
    <n v="2"/>
    <n v="30"/>
    <n v="64.5"/>
    <n v="78.110000600000006"/>
    <x v="0"/>
    <x v="0"/>
  </r>
  <r>
    <s v="37-1542226"/>
    <s v="Department of Housing and Urban Development"/>
    <s v="Conventional"/>
    <n v="1"/>
    <s v="One-to-four family dwelling (other than manufactured housing)"/>
    <n v="1"/>
    <s v="Home purchase"/>
    <n v="1"/>
    <s v="Owner-occupied as a principal dwelling"/>
    <n v="1"/>
    <n v="340"/>
    <s v="Loan originated"/>
    <n v="1"/>
    <s v="Not Hispanic or Latino"/>
    <n v="2"/>
    <x v="0"/>
    <n v="5"/>
    <s v="Male"/>
    <n v="1"/>
    <n v="180"/>
    <n v="73.7"/>
    <n v="160.020004"/>
    <x v="1"/>
    <x v="2"/>
  </r>
  <r>
    <s v="95-3821253"/>
    <s v="Department of Housing and Urban Development"/>
    <s v="FHA-insured"/>
    <n v="2"/>
    <s v="One-to-four family dwelling (other than manufactured housing)"/>
    <n v="1"/>
    <s v="Home purchase"/>
    <n v="1"/>
    <s v="Owner-occupied as a principal dwelling"/>
    <n v="1"/>
    <n v="161"/>
    <s v="Application denied by financial institution"/>
    <n v="3"/>
    <s v="Not Hispanic or Latino"/>
    <n v="2"/>
    <x v="0"/>
    <n v="5"/>
    <s v="Female"/>
    <n v="2"/>
    <n v="44"/>
    <n v="61.9"/>
    <n v="110.029999"/>
    <x v="0"/>
    <x v="1"/>
  </r>
  <r>
    <s v="22-3554558"/>
    <s v="Department of Housing and Urban Development"/>
    <s v="Conventional"/>
    <n v="1"/>
    <s v="One-to-four family dwelling (other than manufactured housing)"/>
    <n v="1"/>
    <s v="Refinancing"/>
    <n v="3"/>
    <s v="Owner-occupied as a principal dwelling"/>
    <n v="1"/>
    <n v="244"/>
    <s v="Loan originated"/>
    <n v="1"/>
    <s v="Not Hispanic or Latino"/>
    <n v="2"/>
    <x v="0"/>
    <n v="5"/>
    <s v="Male"/>
    <n v="1"/>
    <n v="47"/>
    <n v="53.3"/>
    <n v="145.03999300000001"/>
    <x v="1"/>
    <x v="1"/>
  </r>
  <r>
    <s v="26-4599244"/>
    <s v="Department of Housing and Urban Development"/>
    <s v="FHA-insured"/>
    <n v="2"/>
    <s v="One-to-four family dwelling (other than manufactured housing)"/>
    <n v="1"/>
    <s v="Refinancing"/>
    <n v="3"/>
    <s v="Owner-occupied as a principal dwelling"/>
    <n v="1"/>
    <n v="138"/>
    <s v="Loan originated"/>
    <n v="1"/>
    <s v="Not Hispanic or Latino"/>
    <n v="2"/>
    <x v="0"/>
    <n v="5"/>
    <s v="Male"/>
    <n v="1"/>
    <n v="42"/>
    <n v="93.8"/>
    <n v="63.819999699999997"/>
    <x v="1"/>
    <x v="1"/>
  </r>
  <r>
    <s v="77-0605392"/>
    <s v="Department of Housing and Urban Development"/>
    <s v="Conventional"/>
    <n v="1"/>
    <s v="Manufactured housing"/>
    <n v="2"/>
    <s v="Home purchase"/>
    <n v="1"/>
    <s v="Owner-occupied as a principal dwelling"/>
    <n v="1"/>
    <n v="100"/>
    <s v="Loan originated"/>
    <n v="1"/>
    <s v="Not Hispanic or Latino"/>
    <n v="2"/>
    <x v="0"/>
    <n v="5"/>
    <s v="Male"/>
    <n v="1"/>
    <n v="123"/>
    <n v="61.1"/>
    <n v="80.110000600000006"/>
    <x v="1"/>
    <x v="2"/>
  </r>
  <r>
    <n v="471809999"/>
    <s v="Department of Housing and Urban Development"/>
    <s v="VA-guaranteed"/>
    <n v="3"/>
    <s v="One-to-four family dwelling (other than manufactured housing)"/>
    <n v="1"/>
    <s v="Refinancing"/>
    <n v="3"/>
    <s v="Owner-occupied as a principal dwelling"/>
    <n v="1"/>
    <n v="233"/>
    <s v="Loan originated"/>
    <n v="1"/>
    <s v="Not Hispanic or Latino"/>
    <n v="2"/>
    <x v="0"/>
    <n v="5"/>
    <s v="Male"/>
    <n v="1"/>
    <n v="37"/>
    <n v="66.3"/>
    <n v="103.91999800000001"/>
    <x v="1"/>
    <x v="0"/>
  </r>
  <r>
    <s v="27-4023565"/>
    <s v="Department of Housing and Urban Development"/>
    <s v="FHA-insured"/>
    <n v="2"/>
    <s v="One-to-four family dwelling (other than manufactured housing)"/>
    <n v="1"/>
    <s v="Refinancing"/>
    <n v="3"/>
    <s v="Owner-occupied as a principal dwelling"/>
    <n v="1"/>
    <n v="115"/>
    <s v="Loan originated"/>
    <n v="1"/>
    <s v="Not Hispanic or Latino"/>
    <n v="2"/>
    <x v="0"/>
    <n v="5"/>
    <s v="Female"/>
    <n v="2"/>
    <m/>
    <n v="50"/>
    <n v="157.429993"/>
    <x v="1"/>
    <x v="0"/>
  </r>
  <r>
    <n v="3027509990"/>
    <s v="Department of Housing and Urban Development"/>
    <s v="Conventional"/>
    <n v="1"/>
    <s v="One-to-four family dwelling (other than manufactured housing)"/>
    <n v="1"/>
    <s v="Refinancing"/>
    <n v="3"/>
    <s v="Owner-occupied as a principal dwelling"/>
    <n v="1"/>
    <n v="423"/>
    <s v="Loan originated"/>
    <n v="1"/>
    <s v="Information not provided by applicant in mail, Internet, or telephone application"/>
    <n v="3"/>
    <x v="0"/>
    <n v="5"/>
    <s v="Female"/>
    <n v="2"/>
    <n v="87"/>
    <n v="77.5"/>
    <n v="203.63000500000001"/>
    <x v="1"/>
    <x v="1"/>
  </r>
  <r>
    <n v="7811300008"/>
    <s v="Department of Housing and Urban Development"/>
    <s v="Conventional"/>
    <n v="1"/>
    <s v="One-to-four family dwelling (other than manufactured housing)"/>
    <n v="1"/>
    <s v="Home purchase"/>
    <n v="1"/>
    <s v="Owner-occupied as a principal dwelling"/>
    <n v="1"/>
    <n v="12"/>
    <s v="Loan originated"/>
    <n v="1"/>
    <s v="Hispanic or Latino"/>
    <n v="1"/>
    <x v="0"/>
    <n v="5"/>
    <s v="Female"/>
    <n v="2"/>
    <n v="84"/>
    <n v="61.9"/>
    <n v="124.400002"/>
    <x v="1"/>
    <x v="1"/>
  </r>
  <r>
    <s v="75-2921540"/>
    <s v="Department of Housing and Urban Development"/>
    <s v="Conventional"/>
    <n v="1"/>
    <s v="One-to-four family dwelling (other than manufactured housing)"/>
    <n v="1"/>
    <s v="Refinancing"/>
    <n v="3"/>
    <s v="Owner-occupied as a principal dwelling"/>
    <n v="1"/>
    <n v="244"/>
    <s v="Loan originated"/>
    <n v="1"/>
    <s v="Not Hispanic or Latino"/>
    <n v="2"/>
    <x v="1"/>
    <n v="3"/>
    <s v="Male"/>
    <n v="1"/>
    <n v="90"/>
    <n v="107.6"/>
    <n v="141.429993"/>
    <x v="1"/>
    <x v="1"/>
  </r>
  <r>
    <s v="26-4599244"/>
    <s v="Department of Housing and Urban Development"/>
    <s v="VA-guaranteed"/>
    <n v="3"/>
    <s v="One-to-four family dwelling (other than manufactured housing)"/>
    <n v="1"/>
    <s v="Refinancing"/>
    <n v="3"/>
    <s v="Owner-occupied as a principal dwelling"/>
    <n v="1"/>
    <n v="305"/>
    <s v="Application approved but not accepted"/>
    <n v="2"/>
    <s v="Not Hispanic or Latino"/>
    <n v="2"/>
    <x v="1"/>
    <n v="3"/>
    <s v="Female"/>
    <n v="2"/>
    <m/>
    <n v="59.1"/>
    <n v="180.83000200000001"/>
    <x v="1"/>
    <x v="0"/>
  </r>
  <r>
    <s v="26-1773722"/>
    <s v="Department of Housing and Urban Development"/>
    <s v="Conventional"/>
    <n v="1"/>
    <s v="One-to-four family dwelling (other than manufactured housing)"/>
    <n v="1"/>
    <s v="Home improvement"/>
    <n v="2"/>
    <s v="Owner-occupied as a principal dwelling"/>
    <n v="1"/>
    <n v="140"/>
    <s v="Loan originated"/>
    <n v="1"/>
    <s v="Hispanic or Latino"/>
    <n v="1"/>
    <x v="0"/>
    <n v="5"/>
    <s v="Female"/>
    <n v="2"/>
    <n v="84"/>
    <n v="54.2"/>
    <n v="154.029999"/>
    <x v="1"/>
    <x v="1"/>
  </r>
  <r>
    <s v="20-0640473"/>
    <s v="Department of Housing and Urban Development"/>
    <s v="VA-guaranteed"/>
    <n v="3"/>
    <s v="One-to-four family dwelling (other than manufactured housing)"/>
    <n v="1"/>
    <s v="Home improvement"/>
    <n v="2"/>
    <s v="Owner-occupied as a principal dwelling"/>
    <n v="1"/>
    <n v="200"/>
    <s v="Loan originated"/>
    <n v="1"/>
    <s v="Not Hispanic or Latino"/>
    <n v="2"/>
    <x v="0"/>
    <n v="5"/>
    <s v="Female"/>
    <n v="2"/>
    <n v="35"/>
    <n v="63.2"/>
    <n v="61.040000900000003"/>
    <x v="1"/>
    <x v="0"/>
  </r>
  <r>
    <s v="95-3990375"/>
    <s v="Department of Housing and Urban Development"/>
    <s v="Conventional"/>
    <n v="1"/>
    <s v="One-to-four family dwelling (other than manufactured housing)"/>
    <n v="1"/>
    <s v="Home purchase"/>
    <n v="1"/>
    <s v="Not owner-occupied as a principal dwelling"/>
    <n v="2"/>
    <n v="1388"/>
    <s v="Loan originated"/>
    <n v="1"/>
    <s v="Not Hispanic or Latino"/>
    <n v="2"/>
    <x v="0"/>
    <n v="5"/>
    <s v="Male"/>
    <n v="1"/>
    <n v="545"/>
    <n v="85.6"/>
    <n v="109.82"/>
    <x v="1"/>
    <x v="2"/>
  </r>
  <r>
    <s v="83-0310268"/>
    <s v="Department of Housing and Urban Development"/>
    <s v="Conventional"/>
    <n v="1"/>
    <s v="One-to-four family dwelling (other than manufactured housing)"/>
    <n v="1"/>
    <s v="Home purchase"/>
    <n v="1"/>
    <s v="Owner-occupied as a principal dwelling"/>
    <n v="1"/>
    <n v="251"/>
    <s v="Loan originated"/>
    <n v="1"/>
    <s v="Not Hispanic or Latino"/>
    <n v="2"/>
    <x v="0"/>
    <n v="5"/>
    <s v="Male"/>
    <n v="1"/>
    <n v="96"/>
    <n v="61.6"/>
    <n v="152.78999300000001"/>
    <x v="1"/>
    <x v="1"/>
  </r>
  <r>
    <s v="26-4599244"/>
    <s v="Department of Housing and Urban Development"/>
    <s v="FHA-insured"/>
    <n v="2"/>
    <s v="One-to-four family dwelling (other than manufactured housing)"/>
    <n v="1"/>
    <s v="Refinancing"/>
    <n v="3"/>
    <s v="Owner-occupied as a principal dwelling"/>
    <n v="1"/>
    <n v="99"/>
    <s v="Loan originated"/>
    <n v="1"/>
    <s v="Hispanic or Latino"/>
    <n v="1"/>
    <x v="0"/>
    <n v="5"/>
    <s v="Male"/>
    <n v="1"/>
    <n v="35"/>
    <n v="66.2"/>
    <n v="102.099998"/>
    <x v="1"/>
    <x v="0"/>
  </r>
  <r>
    <s v="36-4327855"/>
    <s v="Department of Housing and Urban Development"/>
    <s v="Conventional"/>
    <n v="1"/>
    <s v="One-to-four family dwelling (other than manufactured housing)"/>
    <n v="1"/>
    <s v="Home purchase"/>
    <n v="1"/>
    <s v="Owner-occupied as a principal dwelling"/>
    <n v="1"/>
    <n v="235"/>
    <s v="Loan originated"/>
    <n v="1"/>
    <s v="Not Hispanic or Latino"/>
    <n v="2"/>
    <x v="0"/>
    <n v="5"/>
    <s v="Female"/>
    <n v="2"/>
    <n v="88"/>
    <n v="74.5"/>
    <n v="67.650001500000002"/>
    <x v="1"/>
    <x v="1"/>
  </r>
  <r>
    <s v="38-2750395"/>
    <s v="Department of Housing and Urban Development"/>
    <s v="Conventional"/>
    <n v="1"/>
    <s v="One-to-four family dwelling (other than manufactured housing)"/>
    <n v="1"/>
    <s v="Home purchase"/>
    <n v="1"/>
    <s v="Owner-occupied as a principal dwelling"/>
    <n v="1"/>
    <n v="279"/>
    <s v="Loan originated"/>
    <n v="1"/>
    <s v="Not Hispanic or Latino"/>
    <n v="2"/>
    <x v="0"/>
    <n v="5"/>
    <s v="Male"/>
    <n v="1"/>
    <n v="124"/>
    <n v="65.599999999999994"/>
    <n v="129.949997"/>
    <x v="1"/>
    <x v="2"/>
  </r>
  <r>
    <s v="26-0595342"/>
    <s v="Department of Housing and Urban Development"/>
    <s v="VA-guaranteed"/>
    <n v="3"/>
    <s v="One-to-four family dwelling (other than manufactured housing)"/>
    <n v="1"/>
    <s v="Home purchase"/>
    <n v="1"/>
    <s v="Owner-occupied as a principal dwelling"/>
    <n v="1"/>
    <n v="274"/>
    <s v="Loan originated"/>
    <n v="1"/>
    <s v="Not Hispanic or Latino"/>
    <n v="2"/>
    <x v="2"/>
    <n v="1"/>
    <s v="Male"/>
    <n v="1"/>
    <n v="77"/>
    <n v="89.4"/>
    <n v="115.94000200000001"/>
    <x v="1"/>
    <x v="1"/>
  </r>
  <r>
    <s v="06-1522806"/>
    <s v="Department of Housing and Urban Development"/>
    <s v="FHA-insured"/>
    <n v="2"/>
    <s v="One-to-four family dwelling (other than manufactured housing)"/>
    <n v="1"/>
    <s v="Home purchase"/>
    <n v="1"/>
    <s v="Owner-occupied as a principal dwelling"/>
    <n v="1"/>
    <n v="116"/>
    <s v="Loan originated"/>
    <n v="1"/>
    <s v="Not Hispanic or Latino"/>
    <n v="2"/>
    <x v="0"/>
    <n v="5"/>
    <s v="Female"/>
    <n v="2"/>
    <n v="40"/>
    <n v="90.2"/>
    <n v="85.269996599999999"/>
    <x v="1"/>
    <x v="1"/>
  </r>
  <r>
    <s v="26-4599244"/>
    <s v="Department of Housing and Urban Development"/>
    <s v="Conventional"/>
    <n v="1"/>
    <s v="One-to-four family dwelling (other than manufactured housing)"/>
    <n v="1"/>
    <s v="Refinancing"/>
    <n v="3"/>
    <s v="Owner-occupied as a principal dwelling"/>
    <n v="1"/>
    <n v="358"/>
    <s v="Loan originated"/>
    <n v="1"/>
    <s v="Not Hispanic or Latino"/>
    <n v="2"/>
    <x v="0"/>
    <n v="5"/>
    <s v="Male"/>
    <n v="1"/>
    <n v="152"/>
    <n v="111.2"/>
    <n v="107.44000200000001"/>
    <x v="1"/>
    <x v="2"/>
  </r>
  <r>
    <s v="13-6131491"/>
    <s v="Department of Housing and Urban Development"/>
    <s v="Conventional"/>
    <n v="1"/>
    <s v="One-to-four family dwelling (other than manufactured housing)"/>
    <n v="1"/>
    <s v="Refinancing"/>
    <n v="3"/>
    <s v="Owner-occupied as a principal dwelling"/>
    <n v="1"/>
    <n v="147"/>
    <s v="Loan originated"/>
    <n v="1"/>
    <s v="Not Hispanic or Latino"/>
    <n v="2"/>
    <x v="0"/>
    <n v="5"/>
    <s v="Male"/>
    <n v="1"/>
    <n v="70"/>
    <n v="79.599999999999994"/>
    <n v="91.059997600000003"/>
    <x v="1"/>
    <x v="1"/>
  </r>
  <r>
    <s v="75-2921540"/>
    <s v="Department of Housing and Urban Development"/>
    <s v="Conventional"/>
    <n v="1"/>
    <s v="One-to-four family dwelling (other than manufactured housing)"/>
    <n v="1"/>
    <s v="Refinancing"/>
    <n v="3"/>
    <s v="Owner-occupied as a principal dwelling"/>
    <n v="1"/>
    <n v="250"/>
    <s v="Loan originated"/>
    <n v="1"/>
    <s v="Not Hispanic or Latino"/>
    <n v="2"/>
    <x v="0"/>
    <n v="5"/>
    <s v="Male"/>
    <n v="1"/>
    <n v="72"/>
    <n v="73.400000000000006"/>
    <n v="227.229996"/>
    <x v="1"/>
    <x v="1"/>
  </r>
  <r>
    <s v="84-1594306"/>
    <s v="Department of Housing and Urban Development"/>
    <s v="FHA-insured"/>
    <n v="2"/>
    <s v="One-to-four family dwelling (other than manufactured housing)"/>
    <n v="1"/>
    <s v="Refinancing"/>
    <n v="3"/>
    <s v="Owner-occupied as a principal dwelling"/>
    <n v="1"/>
    <n v="102"/>
    <s v="Loan originated"/>
    <n v="1"/>
    <s v="Not Hispanic or Latino"/>
    <n v="2"/>
    <x v="0"/>
    <n v="5"/>
    <s v="Male"/>
    <n v="1"/>
    <n v="23"/>
    <n v="75.400000000000006"/>
    <n v="70.949996900000002"/>
    <x v="1"/>
    <x v="0"/>
  </r>
  <r>
    <s v="95-4671903"/>
    <s v="Department of Housing and Urban Development"/>
    <s v="Conventional"/>
    <n v="1"/>
    <s v="One-to-four family dwelling (other than manufactured housing)"/>
    <n v="1"/>
    <s v="Refinancing"/>
    <n v="3"/>
    <s v="Owner-occupied as a principal dwelling"/>
    <n v="1"/>
    <n v="268"/>
    <s v="Loan originated"/>
    <n v="1"/>
    <s v="Hispanic or Latino"/>
    <n v="1"/>
    <x v="0"/>
    <n v="5"/>
    <s v="Female"/>
    <n v="2"/>
    <n v="60"/>
    <n v="64.3"/>
    <n v="135.070007"/>
    <x v="1"/>
    <x v="1"/>
  </r>
  <r>
    <s v="20-8745846"/>
    <s v="Department of Housing and Urban Development"/>
    <s v="FHA-insured"/>
    <n v="2"/>
    <s v="One-to-four family dwelling (other than manufactured housing)"/>
    <n v="1"/>
    <s v="Refinancing"/>
    <n v="3"/>
    <s v="Owner-occupied as a principal dwelling"/>
    <n v="1"/>
    <n v="65"/>
    <s v="Loan originated"/>
    <n v="1"/>
    <s v="Not Hispanic or Latino"/>
    <n v="2"/>
    <x v="0"/>
    <n v="5"/>
    <s v="Female"/>
    <n v="2"/>
    <m/>
    <n v="52.8"/>
    <n v="117.610001"/>
    <x v="1"/>
    <x v="0"/>
  </r>
  <r>
    <s v="05-0402708"/>
    <s v="Department of Housing and Urban Development"/>
    <s v="Conventional"/>
    <n v="1"/>
    <s v="One-to-four family dwelling (other than manufactured housing)"/>
    <n v="1"/>
    <s v="Home purchase"/>
    <n v="1"/>
    <s v="Owner-occupied as a principal dwelling"/>
    <n v="1"/>
    <n v="184"/>
    <s v="Loan purchased by the institution"/>
    <n v="6"/>
    <s v="Not Hispanic or Latino"/>
    <n v="2"/>
    <x v="0"/>
    <n v="5"/>
    <s v="Female"/>
    <n v="2"/>
    <n v="46"/>
    <n v="74.5"/>
    <n v="164.13000500000001"/>
    <x v="1"/>
    <x v="1"/>
  </r>
  <r>
    <n v="471809999"/>
    <s v="Department of Housing and Urban Development"/>
    <s v="Conventional"/>
    <n v="1"/>
    <s v="One-to-four family dwelling (other than manufactured housing)"/>
    <n v="1"/>
    <s v="Home purchase"/>
    <n v="1"/>
    <s v="Not owner-occupied as a principal dwelling"/>
    <n v="2"/>
    <n v="308"/>
    <s v="Loan originated"/>
    <n v="1"/>
    <s v="Not Hispanic or Latino"/>
    <n v="2"/>
    <x v="0"/>
    <n v="5"/>
    <s v="Female"/>
    <n v="2"/>
    <n v="261"/>
    <n v="53.3"/>
    <n v="118.33000199999999"/>
    <x v="1"/>
    <x v="2"/>
  </r>
  <r>
    <s v="36-4115595"/>
    <s v="Department of Housing and Urban Development"/>
    <s v="FHA-insured"/>
    <n v="2"/>
    <s v="One-to-four family dwelling (other than manufactured housing)"/>
    <n v="1"/>
    <s v="Home purchase"/>
    <n v="1"/>
    <s v="Owner-occupied as a principal dwelling"/>
    <n v="1"/>
    <n v="223"/>
    <s v="Loan originated"/>
    <n v="1"/>
    <s v="Not Hispanic or Latino"/>
    <n v="2"/>
    <x v="0"/>
    <n v="5"/>
    <s v="Male"/>
    <n v="1"/>
    <n v="40"/>
    <n v="74.5"/>
    <n v="96.290000899999995"/>
    <x v="1"/>
    <x v="1"/>
  </r>
  <r>
    <n v="7197000003"/>
    <s v="Department of Housing and Urban Development"/>
    <s v="Conventional"/>
    <n v="1"/>
    <s v="One-to-four family dwelling (other than manufactured housing)"/>
    <n v="1"/>
    <s v="Refinancing"/>
    <n v="3"/>
    <s v="Owner-occupied as a principal dwelling"/>
    <n v="1"/>
    <n v="268"/>
    <s v="Loan originated"/>
    <n v="1"/>
    <s v="Not Hispanic or Latino"/>
    <n v="2"/>
    <x v="0"/>
    <n v="5"/>
    <s v="Male"/>
    <n v="1"/>
    <n v="140"/>
    <n v="83.9"/>
    <n v="174.39999399999999"/>
    <x v="1"/>
    <x v="2"/>
  </r>
  <r>
    <s v="47-5349678"/>
    <s v="Department of Housing and Urban Development"/>
    <s v="Conventional"/>
    <n v="1"/>
    <s v="One-to-four family dwelling (other than manufactured housing)"/>
    <n v="1"/>
    <s v="Home purchase"/>
    <n v="1"/>
    <s v="Owner-occupied as a principal dwelling"/>
    <n v="1"/>
    <n v="594"/>
    <s v="Loan originated"/>
    <n v="1"/>
    <s v="Not Hispanic or Latino"/>
    <n v="2"/>
    <x v="1"/>
    <n v="3"/>
    <s v="Male"/>
    <n v="1"/>
    <n v="454"/>
    <n v="72.5"/>
    <n v="169.279999"/>
    <x v="1"/>
    <x v="2"/>
  </r>
  <r>
    <s v="68-0570826"/>
    <s v="Department of Housing and Urban Development"/>
    <s v="VA-guaranteed"/>
    <n v="3"/>
    <s v="One-to-four family dwelling (other than manufactured housing)"/>
    <n v="1"/>
    <s v="Home purchase"/>
    <n v="1"/>
    <s v="Owner-occupied as a principal dwelling"/>
    <n v="1"/>
    <n v="195"/>
    <s v="Loan originated"/>
    <n v="1"/>
    <s v="Not Hispanic or Latino"/>
    <n v="2"/>
    <x v="0"/>
    <n v="5"/>
    <s v="Male"/>
    <n v="1"/>
    <n v="55"/>
    <n v="66.2"/>
    <n v="82.809997600000003"/>
    <x v="1"/>
    <x v="1"/>
  </r>
  <r>
    <s v="59-1515932"/>
    <s v="Department of Housing and Urban Development"/>
    <s v="Conventional"/>
    <n v="1"/>
    <s v="Manufactured housing"/>
    <n v="2"/>
    <s v="Home purchase"/>
    <n v="1"/>
    <s v="Owner-occupied as a principal dwelling"/>
    <n v="1"/>
    <n v="1"/>
    <s v="Application denied by financial institution"/>
    <n v="3"/>
    <s v="Not Hispanic or Latino"/>
    <n v="2"/>
    <x v="1"/>
    <n v="3"/>
    <s v="Female"/>
    <n v="2"/>
    <n v="23"/>
    <n v="63.5"/>
    <n v="62.310001399999997"/>
    <x v="0"/>
    <x v="0"/>
  </r>
  <r>
    <n v="1746800001"/>
    <s v="Department of Housing and Urban Development"/>
    <s v="VA-guaranteed"/>
    <n v="3"/>
    <s v="One-to-four family dwelling (other than manufactured housing)"/>
    <n v="1"/>
    <s v="Home purchase"/>
    <n v="1"/>
    <s v="Owner-occupied as a principal dwelling"/>
    <n v="1"/>
    <n v="150"/>
    <s v="Loan originated"/>
    <n v="1"/>
    <s v="Not Hispanic or Latino"/>
    <n v="2"/>
    <x v="0"/>
    <n v="5"/>
    <s v="Male"/>
    <n v="1"/>
    <n v="63"/>
    <n v="72"/>
    <n v="95.239997900000006"/>
    <x v="1"/>
    <x v="1"/>
  </r>
  <r>
    <n v="7992700007"/>
    <s v="Department of Housing and Urban Development"/>
    <s v="Conventional"/>
    <n v="1"/>
    <s v="One-to-four family dwelling (other than manufactured housing)"/>
    <n v="1"/>
    <s v="Refinancing"/>
    <n v="3"/>
    <s v="Owner-occupied as a principal dwelling"/>
    <n v="1"/>
    <n v="424"/>
    <s v="Loan originated"/>
    <n v="1"/>
    <s v="Not Hispanic or Latino"/>
    <n v="2"/>
    <x v="0"/>
    <n v="5"/>
    <s v="Female"/>
    <n v="2"/>
    <n v="91"/>
    <n v="64.3"/>
    <n v="166.050003"/>
    <x v="1"/>
    <x v="1"/>
  </r>
  <r>
    <s v="22-3887207"/>
    <s v="Department of Housing and Urban Development"/>
    <s v="VA-guaranteed"/>
    <n v="3"/>
    <s v="One-to-four family dwelling (other than manufactured housing)"/>
    <n v="1"/>
    <s v="Refinancing"/>
    <n v="3"/>
    <s v="Owner-occupied as a principal dwelling"/>
    <n v="1"/>
    <n v="501"/>
    <s v="Application denied by financial institution"/>
    <n v="3"/>
    <s v="Not Hispanic or Latino"/>
    <n v="2"/>
    <x v="1"/>
    <n v="3"/>
    <s v="Male"/>
    <n v="1"/>
    <n v="43"/>
    <n v="63.2"/>
    <n v="163.199997"/>
    <x v="0"/>
    <x v="1"/>
  </r>
  <r>
    <s v="52-2354562"/>
    <s v="Department of Housing and Urban Development"/>
    <s v="Conventional"/>
    <n v="1"/>
    <s v="One-to-four family dwelling (other than manufactured housing)"/>
    <n v="1"/>
    <s v="Home purchase"/>
    <n v="1"/>
    <s v="Owner-occupied as a principal dwelling"/>
    <n v="1"/>
    <n v="209"/>
    <s v="Loan originated"/>
    <n v="1"/>
    <s v="Not Hispanic or Latino"/>
    <n v="2"/>
    <x v="0"/>
    <n v="5"/>
    <s v="Female"/>
    <n v="2"/>
    <n v="63"/>
    <n v="47.3"/>
    <n v="178.509995"/>
    <x v="1"/>
    <x v="1"/>
  </r>
  <r>
    <s v="26-0707492"/>
    <s v="Department of Housing and Urban Development"/>
    <s v="Conventional"/>
    <n v="1"/>
    <s v="One-to-four family dwelling (other than manufactured housing)"/>
    <n v="1"/>
    <s v="Home purchase"/>
    <n v="1"/>
    <s v="Owner-occupied as a principal dwelling"/>
    <n v="1"/>
    <n v="500"/>
    <s v="Application approved but not accepted"/>
    <n v="2"/>
    <s v="Not Hispanic or Latino"/>
    <n v="2"/>
    <x v="0"/>
    <n v="5"/>
    <s v="Male"/>
    <n v="1"/>
    <n v="152"/>
    <n v="79.3"/>
    <n v="164.050003"/>
    <x v="1"/>
    <x v="2"/>
  </r>
  <r>
    <s v="26-4599244"/>
    <s v="Department of Housing and Urban Development"/>
    <s v="FHA-insured"/>
    <n v="2"/>
    <s v="One-to-four family dwelling (other than manufactured housing)"/>
    <n v="1"/>
    <s v="Refinancing"/>
    <n v="3"/>
    <s v="Owner-occupied as a principal dwelling"/>
    <n v="1"/>
    <n v="61"/>
    <s v="Application denied by financial institution"/>
    <n v="3"/>
    <s v="Not Hispanic or Latino"/>
    <n v="2"/>
    <x v="0"/>
    <n v="5"/>
    <s v="Female"/>
    <n v="2"/>
    <n v="53"/>
    <n v="46.5"/>
    <n v="77.339996299999996"/>
    <x v="0"/>
    <x v="1"/>
  </r>
  <r>
    <s v="77-0717225"/>
    <s v="Department of Housing and Urban Development"/>
    <s v="Conventional"/>
    <n v="1"/>
    <s v="One-to-four family dwelling (other than manufactured housing)"/>
    <n v="1"/>
    <s v="Home purchase"/>
    <n v="1"/>
    <s v="Owner-occupied as a principal dwelling"/>
    <n v="1"/>
    <n v="295"/>
    <s v="Application denied by financial institution"/>
    <n v="3"/>
    <s v="Hispanic or Latino"/>
    <n v="1"/>
    <x v="0"/>
    <n v="5"/>
    <s v="Male"/>
    <n v="1"/>
    <n v="97"/>
    <n v="72.5"/>
    <n v="148.08000200000001"/>
    <x v="0"/>
    <x v="1"/>
  </r>
  <r>
    <n v="3027509990"/>
    <s v="Department of Housing and Urban Development"/>
    <s v="Conventional"/>
    <n v="1"/>
    <s v="One-to-four family dwelling (other than manufactured housing)"/>
    <n v="1"/>
    <s v="Refinancing"/>
    <n v="3"/>
    <s v="Owner-occupied as a principal dwelling"/>
    <n v="1"/>
    <n v="358"/>
    <s v="Application denied by financial institution"/>
    <n v="3"/>
    <s v="Not Hispanic or Latino"/>
    <n v="2"/>
    <x v="1"/>
    <n v="3"/>
    <s v="Male"/>
    <n v="1"/>
    <n v="175"/>
    <n v="91.1"/>
    <n v="114.610001"/>
    <x v="0"/>
    <x v="2"/>
  </r>
  <r>
    <s v="95-4671903"/>
    <s v="Department of Housing and Urban Development"/>
    <s v="Conventional"/>
    <n v="1"/>
    <s v="One-to-four family dwelling (other than manufactured housing)"/>
    <n v="1"/>
    <s v="Refinancing"/>
    <n v="3"/>
    <s v="Not owner-occupied as a principal dwelling"/>
    <n v="2"/>
    <n v="310"/>
    <s v="Loan originated"/>
    <n v="1"/>
    <s v="Not Hispanic or Latino"/>
    <n v="2"/>
    <x v="3"/>
    <n v="2"/>
    <s v="Male"/>
    <n v="1"/>
    <n v="123"/>
    <n v="64.3"/>
    <n v="182.679993"/>
    <x v="1"/>
    <x v="2"/>
  </r>
  <r>
    <s v="26-4599244"/>
    <s v="Department of Housing and Urban Development"/>
    <s v="Conventional"/>
    <n v="1"/>
    <s v="One-to-four family dwelling (other than manufactured housing)"/>
    <n v="1"/>
    <s v="Refinancing"/>
    <n v="3"/>
    <s v="Owner-occupied as a principal dwelling"/>
    <n v="1"/>
    <n v="150"/>
    <s v="Application denied by financial institution"/>
    <n v="3"/>
    <s v="Not Hispanic or Latino"/>
    <n v="2"/>
    <x v="0"/>
    <n v="5"/>
    <s v="Male"/>
    <n v="1"/>
    <n v="120"/>
    <n v="64.3"/>
    <n v="145.85000600000001"/>
    <x v="0"/>
    <x v="1"/>
  </r>
  <r>
    <s v="75-2921540"/>
    <s v="Department of Housing and Urban Development"/>
    <s v="Conventional"/>
    <n v="1"/>
    <s v="One-to-four family dwelling (other than manufactured housing)"/>
    <n v="1"/>
    <s v="Home improvement"/>
    <n v="2"/>
    <s v="Owner-occupied as a principal dwelling"/>
    <n v="1"/>
    <n v="100"/>
    <s v="Loan originated"/>
    <n v="1"/>
    <s v="Not Hispanic or Latino"/>
    <n v="2"/>
    <x v="0"/>
    <n v="5"/>
    <s v="Female"/>
    <n v="2"/>
    <n v="45"/>
    <n v="61.1"/>
    <n v="50.669998200000002"/>
    <x v="1"/>
    <x v="1"/>
  </r>
  <r>
    <s v="20-8693961"/>
    <s v="Department of Housing and Urban Development"/>
    <s v="Conventional"/>
    <n v="1"/>
    <s v="One-to-four family dwelling (other than manufactured housing)"/>
    <n v="1"/>
    <s v="Home purchase"/>
    <n v="1"/>
    <s v="Owner-occupied as a principal dwelling"/>
    <n v="1"/>
    <n v="260"/>
    <s v="Loan originated"/>
    <n v="1"/>
    <s v="Not Hispanic or Latino"/>
    <n v="2"/>
    <x v="3"/>
    <n v="2"/>
    <s v="Female"/>
    <n v="2"/>
    <n v="79"/>
    <n v="72.5"/>
    <n v="116.870003"/>
    <x v="1"/>
    <x v="1"/>
  </r>
  <r>
    <n v="1252000009"/>
    <s v="Department of Housing and Urban Development"/>
    <s v="FHA-insured"/>
    <n v="2"/>
    <s v="One-to-four family dwelling (other than manufactured housing)"/>
    <n v="1"/>
    <s v="Home purchase"/>
    <n v="1"/>
    <s v="Owner-occupied as a principal dwelling"/>
    <n v="1"/>
    <n v="120"/>
    <s v="Loan originated"/>
    <n v="1"/>
    <s v="Not Hispanic or Latino"/>
    <n v="2"/>
    <x v="0"/>
    <n v="5"/>
    <s v="Female"/>
    <n v="2"/>
    <n v="124"/>
    <n v="78.2"/>
    <n v="96.519996599999999"/>
    <x v="1"/>
    <x v="2"/>
  </r>
  <r>
    <s v="26-4599244"/>
    <s v="Department of Housing and Urban Development"/>
    <s v="Conventional"/>
    <n v="1"/>
    <s v="One-to-four family dwelling (other than manufactured housing)"/>
    <n v="1"/>
    <s v="Refinancing"/>
    <n v="3"/>
    <s v="Owner-occupied as a principal dwelling"/>
    <n v="1"/>
    <n v="532"/>
    <s v="Loan originated"/>
    <n v="1"/>
    <s v="Not Hispanic or Latino"/>
    <n v="2"/>
    <x v="0"/>
    <n v="5"/>
    <s v="Female"/>
    <n v="2"/>
    <n v="94"/>
    <n v="67"/>
    <n v="126.449997"/>
    <x v="1"/>
    <x v="1"/>
  </r>
  <r>
    <s v="26-0595342"/>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97"/>
    <n v="78.7"/>
    <n v="130.740005"/>
    <x v="1"/>
    <x v="1"/>
  </r>
  <r>
    <n v="7053700008"/>
    <s v="Department of Housing and Urban Development"/>
    <s v="Conventional"/>
    <n v="1"/>
    <s v="One-to-four family dwelling (other than manufactured housing)"/>
    <n v="1"/>
    <s v="Home purchase"/>
    <n v="1"/>
    <s v="Owner-occupied as a principal dwelling"/>
    <n v="1"/>
    <n v="170"/>
    <s v="Loan originated"/>
    <n v="1"/>
    <s v="Not Hispanic or Latino"/>
    <n v="2"/>
    <x v="0"/>
    <n v="5"/>
    <s v="Male"/>
    <n v="1"/>
    <n v="201"/>
    <n v="99.8"/>
    <n v="185.21000699999999"/>
    <x v="1"/>
    <x v="2"/>
  </r>
  <r>
    <s v="91-1374387"/>
    <s v="Department of Housing and Urban Development"/>
    <s v="FHA-insured"/>
    <n v="2"/>
    <s v="One-to-four family dwelling (other than manufactured housing)"/>
    <n v="1"/>
    <s v="Refinancing"/>
    <n v="3"/>
    <s v="Owner-occupied as a principal dwelling"/>
    <n v="1"/>
    <n v="102"/>
    <s v="Loan originated"/>
    <n v="1"/>
    <s v="Not Hispanic or Latino"/>
    <n v="2"/>
    <x v="0"/>
    <n v="5"/>
    <s v="Female"/>
    <n v="2"/>
    <n v="37"/>
    <n v="64"/>
    <n v="71.889999399999994"/>
    <x v="1"/>
    <x v="0"/>
  </r>
  <r>
    <s v="26-0595342"/>
    <s v="Department of Housing and Urban Development"/>
    <s v="FHA-insured"/>
    <n v="2"/>
    <s v="One-to-four family dwelling (other than manufactured housing)"/>
    <n v="1"/>
    <s v="Home purchase"/>
    <n v="1"/>
    <s v="Owner-occupied as a principal dwelling"/>
    <n v="1"/>
    <n v="141"/>
    <s v="Loan originated"/>
    <n v="1"/>
    <s v="Not Hispanic or Latino"/>
    <n v="2"/>
    <x v="0"/>
    <n v="5"/>
    <s v="Male"/>
    <n v="1"/>
    <n v="31"/>
    <n v="68.8"/>
    <n v="123.66999800000001"/>
    <x v="1"/>
    <x v="0"/>
  </r>
  <r>
    <s v="76-0503625"/>
    <s v="Department of Housing and Urban Development"/>
    <s v="Conventional"/>
    <n v="1"/>
    <s v="One-to-four family dwelling (other than manufactured housing)"/>
    <n v="1"/>
    <s v="Home purchase"/>
    <n v="1"/>
    <s v="Owner-occupied as a principal dwelling"/>
    <n v="1"/>
    <n v="5"/>
    <s v="Loan originated"/>
    <n v="1"/>
    <s v="Not Hispanic or Latino"/>
    <n v="2"/>
    <x v="0"/>
    <n v="5"/>
    <s v="Female"/>
    <n v="2"/>
    <n v="40"/>
    <n v="65.599999999999994"/>
    <n v="108.019997"/>
    <x v="1"/>
    <x v="1"/>
  </r>
  <r>
    <s v="91-1780488"/>
    <s v="Department of Housing and Urban Development"/>
    <s v="Conventional"/>
    <n v="1"/>
    <s v="One-to-four family dwelling (other than manufactured housing)"/>
    <n v="1"/>
    <s v="Home purchase"/>
    <n v="1"/>
    <s v="Not owner-occupied as a principal dwelling"/>
    <n v="2"/>
    <n v="244"/>
    <s v="Loan originated"/>
    <n v="1"/>
    <s v="Not Hispanic or Latino"/>
    <n v="2"/>
    <x v="0"/>
    <n v="5"/>
    <s v="Female"/>
    <n v="2"/>
    <n v="141"/>
    <n v="66.2"/>
    <n v="134.91999799999999"/>
    <x v="1"/>
    <x v="2"/>
  </r>
  <r>
    <s v="36-4327855"/>
    <s v="Department of Housing and Urban Development"/>
    <s v="Conventional"/>
    <n v="1"/>
    <s v="One-to-four family dwelling (other than manufactured housing)"/>
    <n v="1"/>
    <s v="Home purchase"/>
    <n v="1"/>
    <s v="Owner-occupied as a principal dwelling"/>
    <n v="1"/>
    <n v="108"/>
    <s v="Loan originated"/>
    <n v="1"/>
    <s v="Not Hispanic or Latino"/>
    <n v="2"/>
    <x v="0"/>
    <n v="5"/>
    <s v="Female"/>
    <n v="2"/>
    <n v="42"/>
    <n v="68.8"/>
    <n v="140.69000199999999"/>
    <x v="1"/>
    <x v="1"/>
  </r>
  <r>
    <n v="7197000003"/>
    <s v="Department of Housing and Urban Development"/>
    <s v="Conventional"/>
    <n v="1"/>
    <s v="One-to-four family dwelling (other than manufactured housing)"/>
    <n v="1"/>
    <s v="Refinancing"/>
    <n v="3"/>
    <s v="Owner-occupied as a principal dwelling"/>
    <n v="1"/>
    <n v="503"/>
    <s v="Loan originated"/>
    <n v="1"/>
    <s v="Hispanic or Latino"/>
    <n v="1"/>
    <x v="0"/>
    <n v="5"/>
    <s v="Male"/>
    <n v="1"/>
    <n v="253"/>
    <n v="64.3"/>
    <n v="101.239998"/>
    <x v="1"/>
    <x v="2"/>
  </r>
  <r>
    <s v="22-3039688"/>
    <s v="Department of Housing and Urban Development"/>
    <s v="FHA-insured"/>
    <n v="2"/>
    <s v="One-to-four family dwelling (other than manufactured housing)"/>
    <n v="1"/>
    <s v="Refinancing"/>
    <n v="3"/>
    <s v="Owner-occupied as a principal dwelling"/>
    <n v="1"/>
    <n v="240"/>
    <s v="Loan originated"/>
    <n v="1"/>
    <s v="Not Hispanic or Latino"/>
    <n v="2"/>
    <x v="0"/>
    <n v="5"/>
    <s v="Female"/>
    <n v="2"/>
    <m/>
    <n v="54.8"/>
    <n v="110.05999799999999"/>
    <x v="1"/>
    <x v="0"/>
  </r>
  <r>
    <n v="1635900004"/>
    <s v="Department of Housing and Urban Development"/>
    <s v="FHA-insured"/>
    <n v="2"/>
    <s v="One-to-four family dwelling (other than manufactured housing)"/>
    <n v="1"/>
    <s v="Home purchase"/>
    <n v="1"/>
    <s v="Owner-occupied as a principal dwelling"/>
    <n v="1"/>
    <n v="201"/>
    <s v="Loan originated"/>
    <n v="1"/>
    <s v="Not Hispanic or Latino"/>
    <n v="2"/>
    <x v="0"/>
    <n v="5"/>
    <s v="Male"/>
    <n v="1"/>
    <n v="63"/>
    <n v="57.4"/>
    <n v="180.720001"/>
    <x v="1"/>
    <x v="1"/>
  </r>
  <r>
    <s v="54-1822116"/>
    <s v="Department of Housing and Urban Development"/>
    <s v="Conventional"/>
    <n v="1"/>
    <s v="One-to-four family dwelling (other than manufactured housing)"/>
    <n v="1"/>
    <s v="Home improvement"/>
    <n v="2"/>
    <s v="Owner-occupied as a principal dwelling"/>
    <n v="1"/>
    <n v="4"/>
    <s v="Loan originated"/>
    <n v="1"/>
    <s v="Not Hispanic or Latino"/>
    <n v="2"/>
    <x v="0"/>
    <n v="5"/>
    <s v="Female"/>
    <n v="2"/>
    <n v="43"/>
    <n v="73"/>
    <n v="0"/>
    <x v="1"/>
    <x v="1"/>
  </r>
  <r>
    <s v="75-2695327"/>
    <s v="Department of Housing and Urban Development"/>
    <s v="FHA-insured"/>
    <n v="2"/>
    <s v="One-to-four family dwelling (other than manufactured housing)"/>
    <n v="1"/>
    <s v="Home purchase"/>
    <n v="1"/>
    <s v="Owner-occupied as a principal dwelling"/>
    <n v="1"/>
    <n v="142"/>
    <s v="Loan originated"/>
    <n v="1"/>
    <s v="Not Hispanic or Latino"/>
    <n v="2"/>
    <x v="0"/>
    <n v="5"/>
    <s v="Female"/>
    <n v="2"/>
    <n v="81"/>
    <n v="59.5"/>
    <n v="123.519997"/>
    <x v="1"/>
    <x v="1"/>
  </r>
  <r>
    <n v="3027509990"/>
    <s v="Department of Housing and Urban Development"/>
    <s v="VA-guaranteed"/>
    <n v="3"/>
    <s v="One-to-four family dwelling (other than manufactured housing)"/>
    <n v="1"/>
    <s v="Refinancing"/>
    <n v="3"/>
    <s v="Not owner-occupied as a principal dwelling"/>
    <n v="2"/>
    <n v="150"/>
    <s v="Application approved but not accepted"/>
    <n v="2"/>
    <s v="Not Hispanic or Latino"/>
    <n v="2"/>
    <x v="0"/>
    <n v="5"/>
    <s v="Male"/>
    <n v="1"/>
    <n v="102"/>
    <n v="73.599999999999994"/>
    <n v="117.25"/>
    <x v="1"/>
    <x v="1"/>
  </r>
  <r>
    <s v="38-3564305"/>
    <s v="Department of Housing and Urban Development"/>
    <s v="Conventional"/>
    <n v="1"/>
    <s v="One-to-four family dwelling (other than manufactured housing)"/>
    <n v="1"/>
    <s v="Home purchase"/>
    <n v="1"/>
    <s v="Owner-occupied as a principal dwelling"/>
    <n v="1"/>
    <n v="318"/>
    <s v="Loan originated"/>
    <n v="1"/>
    <s v="Not Hispanic or Latino"/>
    <n v="2"/>
    <x v="0"/>
    <n v="5"/>
    <s v="Male"/>
    <n v="1"/>
    <n v="86"/>
    <n v="96"/>
    <n v="115.139999"/>
    <x v="1"/>
    <x v="1"/>
  </r>
  <r>
    <s v="65-0782023"/>
    <s v="Department of Housing and Urban Development"/>
    <s v="FHA-insured"/>
    <n v="2"/>
    <s v="One-to-four family dwelling (other than manufactured housing)"/>
    <n v="1"/>
    <s v="Home purchase"/>
    <n v="1"/>
    <s v="Owner-occupied as a principal dwelling"/>
    <n v="1"/>
    <n v="304"/>
    <s v="Application denied by financial institution"/>
    <n v="3"/>
    <s v="Hispanic or Latino"/>
    <n v="1"/>
    <x v="0"/>
    <n v="5"/>
    <s v="Female"/>
    <n v="2"/>
    <n v="99"/>
    <n v="51.8"/>
    <n v="83.470001199999999"/>
    <x v="0"/>
    <x v="1"/>
  </r>
  <r>
    <s v="13-6131491"/>
    <s v="Department of Housing and Urban Development"/>
    <s v="FHA-insured"/>
    <n v="2"/>
    <s v="One-to-four family dwelling (other than manufactured housing)"/>
    <n v="1"/>
    <s v="Home purchase"/>
    <n v="1"/>
    <s v="Owner-occupied as a principal dwelling"/>
    <n v="1"/>
    <n v="143"/>
    <s v="Loan originated"/>
    <n v="1"/>
    <s v="Not Hispanic or Latino"/>
    <n v="2"/>
    <x v="1"/>
    <n v="3"/>
    <s v="Male"/>
    <n v="1"/>
    <n v="31"/>
    <n v="68.400000000000006"/>
    <n v="132.35000600000001"/>
    <x v="1"/>
    <x v="0"/>
  </r>
  <r>
    <s v="38-2750395"/>
    <s v="Department of Housing and Urban Development"/>
    <s v="FHA-insured"/>
    <n v="2"/>
    <s v="One-to-four family dwelling (other than manufactured housing)"/>
    <n v="1"/>
    <s v="Home purchase"/>
    <n v="1"/>
    <s v="Owner-occupied as a principal dwelling"/>
    <n v="1"/>
    <n v="350"/>
    <s v="Loan originated"/>
    <n v="1"/>
    <s v="Not Hispanic or Latino"/>
    <n v="2"/>
    <x v="0"/>
    <n v="5"/>
    <s v="Female"/>
    <n v="2"/>
    <n v="67"/>
    <n v="96"/>
    <n v="110.199997"/>
    <x v="1"/>
    <x v="1"/>
  </r>
  <r>
    <s v="26-0595342"/>
    <s v="Department of Housing and Urban Development"/>
    <s v="Conventional"/>
    <n v="1"/>
    <s v="One-to-four family dwelling (other than manufactured housing)"/>
    <n v="1"/>
    <s v="Home purchase"/>
    <n v="1"/>
    <s v="Owner-occupied as a principal dwelling"/>
    <n v="1"/>
    <n v="100"/>
    <s v="Application denied by financial institution"/>
    <n v="3"/>
    <s v="Hispanic or Latino"/>
    <n v="1"/>
    <x v="0"/>
    <n v="5"/>
    <s v="Female"/>
    <n v="2"/>
    <n v="22"/>
    <n v="57.4"/>
    <n v="51.540000900000003"/>
    <x v="0"/>
    <x v="0"/>
  </r>
  <r>
    <s v="75-2921540"/>
    <s v="Department of Housing and Urban Development"/>
    <s v="FHA-insured"/>
    <n v="2"/>
    <s v="One-to-four family dwelling (other than manufactured housing)"/>
    <n v="1"/>
    <s v="Refinancing"/>
    <n v="3"/>
    <s v="Owner-occupied as a principal dwelling"/>
    <n v="1"/>
    <n v="128"/>
    <s v="Application denied by financial institution"/>
    <n v="3"/>
    <s v="Not Hispanic or Latino"/>
    <n v="2"/>
    <x v="0"/>
    <n v="5"/>
    <s v="Male"/>
    <n v="1"/>
    <m/>
    <n v="91.5"/>
    <n v="159.300003"/>
    <x v="0"/>
    <x v="0"/>
  </r>
  <r>
    <n v="5556209999"/>
    <s v="Department of Housing and Urban Development"/>
    <s v="FHA-insured"/>
    <n v="2"/>
    <s v="One-to-four family dwelling (other than manufactured housing)"/>
    <n v="1"/>
    <s v="Refinancing"/>
    <n v="3"/>
    <s v="Owner-occupied as a principal dwelling"/>
    <n v="1"/>
    <n v="332"/>
    <s v="Loan originated"/>
    <n v="1"/>
    <s v="Not Hispanic or Latino"/>
    <n v="2"/>
    <x v="0"/>
    <n v="5"/>
    <s v="Female"/>
    <n v="2"/>
    <n v="111"/>
    <n v="96"/>
    <n v="98.389999399999994"/>
    <x v="1"/>
    <x v="1"/>
  </r>
  <r>
    <s v="20-2408098"/>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200"/>
    <n v="77.5"/>
    <n v="271.77999899999998"/>
    <x v="1"/>
    <x v="2"/>
  </r>
  <r>
    <s v="26-4599244"/>
    <s v="Department of Housing and Urban Development"/>
    <s v="Conventional"/>
    <n v="1"/>
    <s v="One-to-four family dwelling (other than manufactured housing)"/>
    <n v="1"/>
    <s v="Refinancing"/>
    <n v="3"/>
    <s v="Owner-occupied as a principal dwelling"/>
    <n v="1"/>
    <n v="100"/>
    <s v="Application denied by financial institution"/>
    <n v="3"/>
    <s v="Not Hispanic or Latino"/>
    <n v="2"/>
    <x v="0"/>
    <n v="5"/>
    <s v="Female"/>
    <n v="2"/>
    <n v="26"/>
    <n v="63.9"/>
    <n v="82.709999100000005"/>
    <x v="0"/>
    <x v="0"/>
  </r>
  <r>
    <n v="471809999"/>
    <s v="Department of Housing and Urban Development"/>
    <s v="Conventional"/>
    <n v="1"/>
    <s v="One-to-four family dwelling (other than manufactured housing)"/>
    <n v="1"/>
    <s v="Refinancing"/>
    <n v="3"/>
    <s v="Not owner-occupied as a principal dwelling"/>
    <n v="2"/>
    <n v="199"/>
    <s v="Loan originated"/>
    <n v="1"/>
    <s v="Not Hispanic or Latino"/>
    <n v="2"/>
    <x v="3"/>
    <n v="2"/>
    <s v="Male"/>
    <n v="1"/>
    <n v="208"/>
    <n v="86.6"/>
    <n v="84.709999100000005"/>
    <x v="1"/>
    <x v="2"/>
  </r>
  <r>
    <n v="7197000003"/>
    <s v="Department of Housing and Urban Development"/>
    <s v="Conventional"/>
    <n v="1"/>
    <s v="One-to-four family dwelling (other than manufactured housing)"/>
    <n v="1"/>
    <s v="Refinancing"/>
    <n v="3"/>
    <s v="Owner-occupied as a principal dwelling"/>
    <n v="1"/>
    <n v="115"/>
    <s v="Loan originated"/>
    <n v="1"/>
    <s v="Not Hispanic or Latino"/>
    <n v="2"/>
    <x v="1"/>
    <n v="3"/>
    <s v="Male"/>
    <n v="1"/>
    <n v="70"/>
    <n v="53.5"/>
    <n v="165.13000500000001"/>
    <x v="1"/>
    <x v="1"/>
  </r>
  <r>
    <s v="76-0503625"/>
    <s v="Department of Housing and Urban Development"/>
    <s v="Conventional"/>
    <n v="1"/>
    <s v="One-to-four family dwelling (other than manufactured housing)"/>
    <n v="1"/>
    <s v="Home purchase"/>
    <n v="1"/>
    <s v="Not owner-occupied as a principal dwelling"/>
    <n v="2"/>
    <n v="148"/>
    <s v="Loan originated"/>
    <n v="1"/>
    <s v="Not Hispanic or Latino"/>
    <n v="2"/>
    <x v="0"/>
    <n v="5"/>
    <s v="Male"/>
    <n v="1"/>
    <n v="194"/>
    <n v="64"/>
    <n v="74.970001199999999"/>
    <x v="1"/>
    <x v="2"/>
  </r>
  <r>
    <n v="1611300007"/>
    <s v="Department of Housing and Urban Development"/>
    <s v="FHA-insured"/>
    <n v="2"/>
    <s v="One-to-four family dwelling (other than manufactured housing)"/>
    <n v="1"/>
    <s v="Home purchase"/>
    <n v="1"/>
    <s v="Owner-occupied as a principal dwelling"/>
    <n v="1"/>
    <n v="171"/>
    <s v="Loan originated"/>
    <n v="1"/>
    <s v="Not Hispanic or Latino"/>
    <n v="2"/>
    <x v="0"/>
    <n v="5"/>
    <s v="Male"/>
    <n v="1"/>
    <n v="54"/>
    <n v="48.7"/>
    <n v="99.050003099999998"/>
    <x v="1"/>
    <x v="1"/>
  </r>
  <r>
    <n v="471809999"/>
    <s v="Department of Housing and Urban Development"/>
    <s v="VA-guaranteed"/>
    <n v="3"/>
    <s v="One-to-four family dwelling (other than manufactured housing)"/>
    <n v="1"/>
    <s v="Home purchase"/>
    <n v="1"/>
    <s v="Owner-occupied as a principal dwelling"/>
    <n v="1"/>
    <n v="288"/>
    <s v="Loan originated"/>
    <n v="1"/>
    <s v="Not Hispanic or Latino"/>
    <n v="2"/>
    <x v="1"/>
    <n v="3"/>
    <s v="Male"/>
    <n v="1"/>
    <n v="84"/>
    <n v="73.400000000000006"/>
    <n v="152.39999399999999"/>
    <x v="1"/>
    <x v="1"/>
  </r>
  <r>
    <s v="26-4599244"/>
    <s v="Department of Housing and Urban Development"/>
    <s v="Conventional"/>
    <n v="1"/>
    <s v="One-to-four family dwelling (other than manufactured housing)"/>
    <n v="1"/>
    <s v="Refinancing"/>
    <n v="3"/>
    <s v="Not owner-occupied as a principal dwelling"/>
    <n v="2"/>
    <n v="139"/>
    <s v="Loan originated"/>
    <n v="1"/>
    <s v="Not Hispanic or Latino"/>
    <n v="2"/>
    <x v="1"/>
    <n v="3"/>
    <s v="Female"/>
    <n v="2"/>
    <n v="154"/>
    <n v="64.099999999999994"/>
    <n v="82.800003099999998"/>
    <x v="1"/>
    <x v="2"/>
  </r>
  <r>
    <n v="6443809990"/>
    <s v="Department of Housing and Urban Development"/>
    <s v="FHA-insured"/>
    <n v="2"/>
    <s v="One-to-four family dwelling (other than manufactured housing)"/>
    <n v="1"/>
    <s v="Home purchase"/>
    <n v="1"/>
    <s v="Owner-occupied as a principal dwelling"/>
    <n v="1"/>
    <n v="262"/>
    <s v="Loan originated"/>
    <n v="1"/>
    <s v="Not Hispanic or Latino"/>
    <n v="2"/>
    <x v="0"/>
    <n v="5"/>
    <s v="Female"/>
    <n v="2"/>
    <n v="64"/>
    <n v="99.8"/>
    <n v="83.199996900000002"/>
    <x v="1"/>
    <x v="1"/>
  </r>
  <r>
    <s v="22-3039688"/>
    <s v="Department of Housing and Urban Development"/>
    <s v="FHA-insured"/>
    <n v="2"/>
    <s v="One-to-four family dwelling (other than manufactured housing)"/>
    <n v="1"/>
    <s v="Home purchase"/>
    <n v="1"/>
    <s v="Owner-occupied as a principal dwelling"/>
    <n v="1"/>
    <n v="135"/>
    <s v="Application denied by financial institution"/>
    <n v="3"/>
    <s v="Not Hispanic or Latino"/>
    <n v="2"/>
    <x v="1"/>
    <n v="3"/>
    <s v="Female"/>
    <n v="2"/>
    <n v="41"/>
    <n v="99.8"/>
    <n v="37.959999099999997"/>
    <x v="0"/>
    <x v="1"/>
  </r>
  <r>
    <s v="26-4599244"/>
    <s v="Department of Housing and Urban Development"/>
    <s v="Conventional"/>
    <n v="1"/>
    <s v="One-to-four family dwelling (other than manufactured housing)"/>
    <n v="1"/>
    <s v="Refinancing"/>
    <n v="3"/>
    <s v="Owner-occupied as a principal dwelling"/>
    <n v="1"/>
    <n v="161"/>
    <s v="Loan originated"/>
    <n v="1"/>
    <s v="Not Hispanic or Latino"/>
    <n v="2"/>
    <x v="0"/>
    <n v="5"/>
    <s v="Male"/>
    <n v="1"/>
    <n v="76"/>
    <n v="84"/>
    <n v="133.38000500000001"/>
    <x v="1"/>
    <x v="1"/>
  </r>
  <r>
    <n v="3827009995"/>
    <s v="Department of Housing and Urban Development"/>
    <s v="FHA-insured"/>
    <n v="2"/>
    <s v="One-to-four family dwelling (other than manufactured housing)"/>
    <n v="1"/>
    <s v="Home purchase"/>
    <n v="1"/>
    <s v="Owner-occupied as a principal dwelling"/>
    <n v="1"/>
    <n v="123"/>
    <s v="Loan originated"/>
    <n v="1"/>
    <s v="Not Hispanic or Latino"/>
    <n v="2"/>
    <x v="0"/>
    <n v="5"/>
    <s v="Female"/>
    <n v="2"/>
    <n v="51"/>
    <n v="72.2"/>
    <n v="103.82"/>
    <x v="1"/>
    <x v="1"/>
  </r>
  <r>
    <s v="54-1994393"/>
    <s v="Department of Housing and Urban Development"/>
    <s v="Conventional"/>
    <n v="1"/>
    <s v="One-to-four family dwelling (other than manufactured housing)"/>
    <n v="1"/>
    <s v="Refinancing"/>
    <n v="3"/>
    <s v="Owner-occupied as a principal dwelling"/>
    <n v="1"/>
    <n v="335"/>
    <s v="Loan originated"/>
    <n v="1"/>
    <s v="Not Hispanic or Latino"/>
    <n v="2"/>
    <x v="0"/>
    <n v="5"/>
    <s v="Female"/>
    <n v="2"/>
    <n v="150"/>
    <n v="58.4"/>
    <n v="190.63999899999999"/>
    <x v="1"/>
    <x v="2"/>
  </r>
  <r>
    <s v="43-1965151"/>
    <s v="Department of Housing and Urban Development"/>
    <s v="VA-guaranteed"/>
    <n v="3"/>
    <s v="One-to-four family dwelling (other than manufactured housing)"/>
    <n v="1"/>
    <s v="Home purchase"/>
    <n v="1"/>
    <s v="Owner-occupied as a principal dwelling"/>
    <n v="1"/>
    <n v="299"/>
    <s v="Loan originated"/>
    <n v="1"/>
    <s v="Not Hispanic or Latino"/>
    <n v="2"/>
    <x v="0"/>
    <n v="5"/>
    <s v="Male"/>
    <n v="1"/>
    <n v="93"/>
    <n v="47.8"/>
    <n v="163.71000699999999"/>
    <x v="1"/>
    <x v="1"/>
  </r>
  <r>
    <s v="26-4599244"/>
    <s v="Department of Housing and Urban Development"/>
    <s v="Conventional"/>
    <n v="1"/>
    <s v="One-to-four family dwelling (other than manufactured housing)"/>
    <n v="1"/>
    <s v="Refinancing"/>
    <n v="3"/>
    <s v="Owner-occupied as a principal dwelling"/>
    <n v="1"/>
    <n v="184"/>
    <s v="Loan originated"/>
    <n v="1"/>
    <s v="Not Hispanic or Latino"/>
    <n v="2"/>
    <x v="0"/>
    <n v="5"/>
    <s v="Female"/>
    <n v="2"/>
    <n v="104"/>
    <n v="89.8"/>
    <n v="83.290000899999995"/>
    <x v="1"/>
    <x v="1"/>
  </r>
  <r>
    <s v="68-0309242"/>
    <s v="Department of Housing and Urban Development"/>
    <s v="VA-guaranteed"/>
    <n v="3"/>
    <s v="One-to-four family dwelling (other than manufactured housing)"/>
    <n v="1"/>
    <s v="Home purchase"/>
    <n v="1"/>
    <s v="Owner-occupied as a principal dwelling"/>
    <n v="1"/>
    <n v="151"/>
    <s v="Loan purchased by the institution"/>
    <n v="6"/>
    <s v="Hispanic or Latino"/>
    <n v="1"/>
    <x v="0"/>
    <n v="5"/>
    <s v="Male"/>
    <n v="1"/>
    <n v="47"/>
    <n v="54.2"/>
    <n v="70.150001500000002"/>
    <x v="1"/>
    <x v="1"/>
  </r>
  <r>
    <n v="1635900004"/>
    <s v="Department of Housing and Urban Development"/>
    <s v="Conventional"/>
    <n v="1"/>
    <s v="One-to-four family dwelling (other than manufactured housing)"/>
    <n v="1"/>
    <s v="Home purchase"/>
    <n v="1"/>
    <s v="Owner-occupied as a principal dwelling"/>
    <n v="1"/>
    <n v="240"/>
    <s v="Loan originated"/>
    <n v="1"/>
    <s v="Not Hispanic or Latino"/>
    <n v="2"/>
    <x v="0"/>
    <n v="5"/>
    <s v="Male"/>
    <n v="1"/>
    <n v="171"/>
    <n v="65.099999999999994"/>
    <n v="179.64999399999999"/>
    <x v="1"/>
    <x v="2"/>
  </r>
  <r>
    <n v="1461700004"/>
    <s v="Department of Housing and Urban Development"/>
    <s v="FSA/RHS-guaranteed"/>
    <n v="4"/>
    <s v="One-to-four family dwelling (other than manufactured housing)"/>
    <n v="1"/>
    <s v="Home purchase"/>
    <n v="1"/>
    <s v="Owner-occupied as a principal dwelling"/>
    <n v="1"/>
    <n v="153"/>
    <s v="Loan originated"/>
    <n v="1"/>
    <s v="Not Hispanic or Latino"/>
    <n v="2"/>
    <x v="0"/>
    <n v="5"/>
    <s v="Female"/>
    <n v="2"/>
    <n v="55"/>
    <n v="46.5"/>
    <n v="105.199997"/>
    <x v="1"/>
    <x v="1"/>
  </r>
  <r>
    <s v="84-1594306"/>
    <s v="Department of Housing and Urban Development"/>
    <s v="Conventional"/>
    <n v="1"/>
    <s v="One-to-four family dwelling (other than manufactured housing)"/>
    <n v="1"/>
    <s v="Refinancing"/>
    <n v="3"/>
    <s v="Owner-occupied as a principal dwelling"/>
    <n v="1"/>
    <n v="290"/>
    <s v="Loan originated"/>
    <n v="1"/>
    <s v="Not Hispanic or Latino"/>
    <n v="2"/>
    <x v="0"/>
    <n v="5"/>
    <s v="Male"/>
    <n v="1"/>
    <n v="55"/>
    <n v="83.9"/>
    <n v="122.510002"/>
    <x v="1"/>
    <x v="1"/>
  </r>
  <r>
    <s v="26-4599244"/>
    <s v="Department of Housing and Urban Development"/>
    <s v="FHA-insured"/>
    <n v="2"/>
    <s v="One-to-four family dwelling (other than manufactured housing)"/>
    <n v="1"/>
    <s v="Home purchase"/>
    <n v="1"/>
    <s v="Owner-occupied as a principal dwelling"/>
    <n v="1"/>
    <n v="183"/>
    <s v="Loan originated"/>
    <n v="1"/>
    <s v="Hispanic or Latino"/>
    <n v="1"/>
    <x v="0"/>
    <n v="5"/>
    <s v="Male"/>
    <n v="1"/>
    <n v="55"/>
    <n v="67.599999999999994"/>
    <n v="106.389999"/>
    <x v="1"/>
    <x v="1"/>
  </r>
  <r>
    <s v="26-4599244"/>
    <s v="Department of Housing and Urban Development"/>
    <s v="Conventional"/>
    <n v="1"/>
    <s v="One-to-four family dwelling (other than manufactured housing)"/>
    <n v="1"/>
    <s v="Refinancing"/>
    <n v="3"/>
    <s v="Owner-occupied as a principal dwelling"/>
    <n v="1"/>
    <n v="143"/>
    <s v="Loan originated"/>
    <n v="1"/>
    <s v="Not Hispanic or Latino"/>
    <n v="2"/>
    <x v="0"/>
    <n v="5"/>
    <s v="Male"/>
    <n v="1"/>
    <n v="41"/>
    <n v="66.900000000000006"/>
    <n v="86.440002399999997"/>
    <x v="1"/>
    <x v="1"/>
  </r>
  <r>
    <s v="76-0503625"/>
    <s v="Department of Housing and Urban Development"/>
    <s v="FHA-insured"/>
    <n v="2"/>
    <s v="One-to-four family dwelling (other than manufactured housing)"/>
    <n v="1"/>
    <s v="Home purchase"/>
    <n v="1"/>
    <s v="Owner-occupied as a principal dwelling"/>
    <n v="1"/>
    <n v="244"/>
    <s v="Loan originated"/>
    <n v="1"/>
    <s v="Not Hispanic or Latino"/>
    <n v="2"/>
    <x v="0"/>
    <n v="5"/>
    <s v="Male"/>
    <n v="1"/>
    <n v="68"/>
    <n v="66.2"/>
    <n v="135.61000100000001"/>
    <x v="1"/>
    <x v="1"/>
  </r>
  <r>
    <n v="471809999"/>
    <s v="Department of Housing and Urban Development"/>
    <s v="Conventional"/>
    <n v="1"/>
    <s v="One-to-four family dwelling (other than manufactured housing)"/>
    <n v="1"/>
    <s v="Home purchase"/>
    <n v="1"/>
    <s v="Owner-occupied as a principal dwelling"/>
    <n v="1"/>
    <n v="325"/>
    <s v="Loan originated"/>
    <n v="1"/>
    <s v="Hispanic or Latino"/>
    <n v="1"/>
    <x v="0"/>
    <n v="5"/>
    <s v="Female"/>
    <n v="2"/>
    <n v="68"/>
    <n v="48.5"/>
    <n v="94.790000899999995"/>
    <x v="1"/>
    <x v="1"/>
  </r>
  <r>
    <s v="38-2750395"/>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100"/>
    <n v="65.599999999999994"/>
    <n v="135.30999800000001"/>
    <x v="1"/>
    <x v="1"/>
  </r>
  <r>
    <s v="33-0941669"/>
    <s v="Department of Housing and Urban Development"/>
    <s v="Conventional"/>
    <n v="1"/>
    <s v="One-to-four family dwelling (other than manufactured housing)"/>
    <n v="1"/>
    <s v="Home purchase"/>
    <n v="1"/>
    <s v="Owner-occupied as a principal dwelling"/>
    <n v="1"/>
    <n v="156"/>
    <s v="Loan originated"/>
    <n v="1"/>
    <s v="Not Hispanic or Latino"/>
    <n v="2"/>
    <x v="0"/>
    <n v="5"/>
    <s v="Female"/>
    <n v="2"/>
    <n v="43"/>
    <n v="50.8"/>
    <n v="87.069999699999997"/>
    <x v="1"/>
    <x v="1"/>
  </r>
  <r>
    <s v="13-6131491"/>
    <s v="Department of Housing and Urban Development"/>
    <s v="Conventional"/>
    <n v="1"/>
    <s v="One-to-four family dwelling (other than manufactured housing)"/>
    <n v="1"/>
    <s v="Home purchase"/>
    <n v="1"/>
    <s v="Owner-occupied as a principal dwelling"/>
    <n v="1"/>
    <n v="72"/>
    <s v="Loan originated"/>
    <n v="1"/>
    <s v="Not Hispanic or Latino"/>
    <n v="2"/>
    <x v="1"/>
    <n v="3"/>
    <s v="Male"/>
    <n v="1"/>
    <n v="29"/>
    <n v="63.6"/>
    <n v="65.669998199999995"/>
    <x v="1"/>
    <x v="0"/>
  </r>
  <r>
    <s v="52-2102740"/>
    <s v="Department of Housing and Urban Development"/>
    <s v="Conventional"/>
    <n v="1"/>
    <s v="One-to-four family dwelling (other than manufactured housing)"/>
    <n v="1"/>
    <s v="Home purchase"/>
    <n v="1"/>
    <s v="Owner-occupied as a principal dwelling"/>
    <n v="1"/>
    <n v="306"/>
    <s v="Loan originated"/>
    <n v="1"/>
    <s v="Not Hispanic or Latino"/>
    <n v="2"/>
    <x v="0"/>
    <n v="5"/>
    <s v="Male"/>
    <n v="1"/>
    <n v="75"/>
    <n v="66.2"/>
    <n v="150.570007"/>
    <x v="1"/>
    <x v="1"/>
  </r>
  <r>
    <n v="7257500009"/>
    <s v="Department of Housing and Urban Development"/>
    <s v="FHA-insured"/>
    <n v="2"/>
    <s v="One-to-four family dwelling (other than manufactured housing)"/>
    <n v="1"/>
    <s v="Home purchase"/>
    <n v="1"/>
    <s v="Owner-occupied as a principal dwelling"/>
    <n v="1"/>
    <n v="112"/>
    <s v="Loan originated"/>
    <n v="1"/>
    <s v="Not Hispanic or Latino"/>
    <n v="2"/>
    <x v="1"/>
    <n v="3"/>
    <s v="Female"/>
    <n v="2"/>
    <n v="38"/>
    <n v="64.3"/>
    <n v="84.809997600000003"/>
    <x v="1"/>
    <x v="0"/>
  </r>
  <r>
    <s v="36-4327855"/>
    <s v="Department of Housing and Urban Development"/>
    <s v="Conventional"/>
    <n v="1"/>
    <s v="One-to-four family dwelling (other than manufactured housing)"/>
    <n v="1"/>
    <s v="Refinancing"/>
    <n v="3"/>
    <s v="Owner-occupied as a principal dwelling"/>
    <n v="1"/>
    <n v="220"/>
    <s v="Loan originated"/>
    <n v="1"/>
    <s v="Not Hispanic or Latino"/>
    <n v="2"/>
    <x v="0"/>
    <n v="5"/>
    <s v="Male"/>
    <n v="1"/>
    <n v="100"/>
    <n v="77.5"/>
    <n v="135.13999899999999"/>
    <x v="1"/>
    <x v="1"/>
  </r>
  <r>
    <s v="42-1739728"/>
    <s v="Department of Housing and Urban Development"/>
    <s v="Conventional"/>
    <n v="1"/>
    <s v="One-to-four family dwelling (other than manufactured housing)"/>
    <n v="1"/>
    <s v="Home purchase"/>
    <n v="1"/>
    <s v="Not owner-occupied as a principal dwelling"/>
    <n v="2"/>
    <n v="116"/>
    <s v="Application denied by financial institution"/>
    <n v="3"/>
    <s v="Not Hispanic or Latino"/>
    <n v="2"/>
    <x v="0"/>
    <n v="5"/>
    <s v="Female"/>
    <n v="2"/>
    <n v="55"/>
    <n v="67.7"/>
    <n v="136.58999600000001"/>
    <x v="0"/>
    <x v="1"/>
  </r>
  <r>
    <n v="471809999"/>
    <s v="Department of Housing and Urban Development"/>
    <s v="Conventional"/>
    <n v="1"/>
    <s v="One-to-four family dwelling (other than manufactured housing)"/>
    <n v="1"/>
    <s v="Home purchase"/>
    <n v="1"/>
    <s v="Owner-occupied as a principal dwelling"/>
    <n v="1"/>
    <n v="351"/>
    <s v="Loan originated"/>
    <n v="1"/>
    <s v="Not Hispanic or Latino"/>
    <n v="2"/>
    <x v="1"/>
    <n v="3"/>
    <s v="Male"/>
    <n v="1"/>
    <n v="129"/>
    <n v="64.3"/>
    <n v="103.260002"/>
    <x v="1"/>
    <x v="2"/>
  </r>
  <r>
    <s v="11-3412303"/>
    <s v="Department of Housing and Urban Development"/>
    <s v="Conventional"/>
    <n v="1"/>
    <s v="One-to-four family dwelling (other than manufactured housing)"/>
    <n v="1"/>
    <s v="Home purchase"/>
    <n v="1"/>
    <s v="Owner-occupied as a principal dwelling"/>
    <n v="1"/>
    <n v="302"/>
    <s v="Application denied by financial institution"/>
    <n v="3"/>
    <s v="Not Hispanic or Latino"/>
    <n v="2"/>
    <x v="0"/>
    <n v="5"/>
    <s v="Male"/>
    <n v="1"/>
    <n v="95"/>
    <n v="64.3"/>
    <n v="68.269996599999999"/>
    <x v="0"/>
    <x v="1"/>
  </r>
  <r>
    <s v="13-6131491"/>
    <s v="Department of Housing and Urban Development"/>
    <s v="FHA-insured"/>
    <n v="2"/>
    <s v="One-to-four family dwelling (other than manufactured housing)"/>
    <n v="1"/>
    <s v="Refinancing"/>
    <n v="3"/>
    <s v="Owner-occupied as a principal dwelling"/>
    <n v="1"/>
    <n v="519"/>
    <s v="Loan originated"/>
    <n v="1"/>
    <s v="Not Hispanic or Latino"/>
    <n v="2"/>
    <x v="0"/>
    <n v="5"/>
    <s v="Male"/>
    <n v="1"/>
    <n v="94"/>
    <n v="73.7"/>
    <n v="73.669998199999995"/>
    <x v="1"/>
    <x v="1"/>
  </r>
  <r>
    <s v="57-1175755"/>
    <s v="Department of Housing and Urban Development"/>
    <s v="Conventional"/>
    <n v="1"/>
    <s v="One-to-four family dwelling (other than manufactured housing)"/>
    <n v="1"/>
    <s v="Home purchase"/>
    <n v="1"/>
    <s v="Not owner-occupied as a principal dwelling"/>
    <n v="2"/>
    <n v="105"/>
    <s v="Application denied by financial institution"/>
    <n v="3"/>
    <s v="Not Hispanic or Latino"/>
    <n v="2"/>
    <x v="0"/>
    <n v="5"/>
    <s v="Male"/>
    <n v="1"/>
    <n v="136"/>
    <n v="53.7"/>
    <n v="107.790001"/>
    <x v="0"/>
    <x v="2"/>
  </r>
  <r>
    <s v="91-1374387"/>
    <s v="Department of Housing and Urban Development"/>
    <s v="FHA-insured"/>
    <n v="2"/>
    <s v="One-to-four family dwelling (other than manufactured housing)"/>
    <n v="1"/>
    <s v="Home purchase"/>
    <n v="1"/>
    <s v="Owner-occupied as a principal dwelling"/>
    <n v="1"/>
    <n v="210"/>
    <s v="Loan originated"/>
    <n v="1"/>
    <s v="Not Hispanic or Latino"/>
    <n v="2"/>
    <x v="0"/>
    <n v="5"/>
    <s v="Male"/>
    <n v="1"/>
    <n v="93"/>
    <n v="52.2"/>
    <n v="132.83000200000001"/>
    <x v="1"/>
    <x v="1"/>
  </r>
  <r>
    <s v="43-1918759"/>
    <s v="Department of Housing and Urban Development"/>
    <s v="Conventional"/>
    <n v="1"/>
    <s v="One-to-four family dwelling (other than manufactured housing)"/>
    <n v="1"/>
    <s v="Refinancing"/>
    <n v="3"/>
    <s v="Owner-occupied as a principal dwelling"/>
    <n v="1"/>
    <n v="180"/>
    <s v="Loan originated"/>
    <n v="1"/>
    <s v="Not Hispanic or Latino"/>
    <n v="2"/>
    <x v="0"/>
    <n v="5"/>
    <s v="Female"/>
    <n v="2"/>
    <n v="72"/>
    <n v="72.400000000000006"/>
    <n v="72.900001500000002"/>
    <x v="1"/>
    <x v="1"/>
  </r>
  <r>
    <s v="27-2070732"/>
    <s v="Department of Housing and Urban Development"/>
    <s v="FSA/RHS-guaranteed"/>
    <n v="4"/>
    <s v="One-to-four family dwelling (other than manufactured housing)"/>
    <n v="1"/>
    <s v="Home purchase"/>
    <n v="1"/>
    <s v="Owner-occupied as a principal dwelling"/>
    <n v="1"/>
    <n v="365"/>
    <s v="Application approved but not accepted"/>
    <n v="2"/>
    <s v="Hispanic or Latino"/>
    <n v="1"/>
    <x v="0"/>
    <n v="5"/>
    <s v="Male"/>
    <n v="1"/>
    <n v="996"/>
    <n v="85.6"/>
    <n v="82.169998199999995"/>
    <x v="1"/>
    <x v="2"/>
  </r>
  <r>
    <s v="26-0455770"/>
    <s v="Department of Housing and Urban Development"/>
    <s v="FHA-insured"/>
    <n v="2"/>
    <s v="One-to-four family dwelling (other than manufactured housing)"/>
    <n v="1"/>
    <s v="Home purchase"/>
    <n v="1"/>
    <s v="Owner-occupied as a principal dwelling"/>
    <n v="1"/>
    <n v="245"/>
    <s v="Loan originated"/>
    <n v="1"/>
    <s v="Not Hispanic or Latino"/>
    <n v="2"/>
    <x v="0"/>
    <n v="5"/>
    <s v="Male"/>
    <n v="1"/>
    <n v="76"/>
    <n v="73.5"/>
    <n v="100.970001"/>
    <x v="1"/>
    <x v="1"/>
  </r>
  <r>
    <s v="75-2921540"/>
    <s v="Department of Housing and Urban Development"/>
    <s v="Conventional"/>
    <n v="1"/>
    <s v="One-to-four family dwelling (other than manufactured housing)"/>
    <n v="1"/>
    <s v="Refinancing"/>
    <n v="3"/>
    <s v="Owner-occupied as a principal dwelling"/>
    <n v="1"/>
    <n v="132"/>
    <s v="Loan originated"/>
    <n v="1"/>
    <s v="Not Hispanic or Latino"/>
    <n v="2"/>
    <x v="1"/>
    <n v="3"/>
    <s v="Male"/>
    <n v="1"/>
    <n v="49"/>
    <n v="72.5"/>
    <n v="129.33000200000001"/>
    <x v="1"/>
    <x v="1"/>
  </r>
  <r>
    <s v="47-0873092"/>
    <s v="Department of Housing and Urban Development"/>
    <s v="FHA-insured"/>
    <n v="2"/>
    <s v="One-to-four family dwelling (other than manufactured housing)"/>
    <n v="1"/>
    <s v="Refinancing"/>
    <n v="3"/>
    <s v="Owner-occupied as a principal dwelling"/>
    <n v="1"/>
    <n v="128"/>
    <s v="Application denied by financial institution"/>
    <n v="3"/>
    <s v="Hispanic or Latino"/>
    <n v="1"/>
    <x v="0"/>
    <n v="5"/>
    <s v="Male"/>
    <n v="1"/>
    <n v="92"/>
    <n v="40.299999999999997"/>
    <n v="92.040000899999995"/>
    <x v="0"/>
    <x v="1"/>
  </r>
  <r>
    <s v="36-4327855"/>
    <s v="Department of Housing and Urban Development"/>
    <s v="Conventional"/>
    <n v="1"/>
    <s v="One-to-four family dwelling (other than manufactured housing)"/>
    <n v="1"/>
    <s v="Refinancing"/>
    <n v="3"/>
    <s v="Owner-occupied as a principal dwelling"/>
    <n v="1"/>
    <n v="360"/>
    <s v="Loan originated"/>
    <n v="1"/>
    <s v="Not Hispanic or Latino"/>
    <n v="2"/>
    <x v="0"/>
    <n v="5"/>
    <s v="Male"/>
    <n v="1"/>
    <n v="105"/>
    <n v="83.9"/>
    <n v="169.30999800000001"/>
    <x v="1"/>
    <x v="1"/>
  </r>
  <r>
    <s v="13-6131491"/>
    <s v="Department of Housing and Urban Development"/>
    <s v="Conventional"/>
    <n v="1"/>
    <s v="One-to-four family dwelling (other than manufactured housing)"/>
    <n v="1"/>
    <s v="Home purchase"/>
    <n v="1"/>
    <s v="Owner-occupied as a principal dwelling"/>
    <n v="1"/>
    <n v="337"/>
    <s v="Loan originated"/>
    <n v="1"/>
    <s v="Not Hispanic or Latino"/>
    <n v="2"/>
    <x v="1"/>
    <n v="3"/>
    <s v="Female"/>
    <n v="2"/>
    <n v="197"/>
    <n v="64.3"/>
    <n v="149.28999300000001"/>
    <x v="1"/>
    <x v="2"/>
  </r>
  <r>
    <s v="54-1822116"/>
    <s v="Department of Housing and Urban Development"/>
    <s v="Conventional"/>
    <n v="1"/>
    <s v="One-to-four family dwelling (other than manufactured housing)"/>
    <n v="1"/>
    <s v="Home purchase"/>
    <n v="1"/>
    <s v="Owner-occupied as a principal dwelling"/>
    <n v="1"/>
    <n v="175"/>
    <s v="Loan originated"/>
    <n v="1"/>
    <s v="Not Hispanic or Latino"/>
    <n v="2"/>
    <x v="0"/>
    <n v="5"/>
    <s v="Female"/>
    <n v="2"/>
    <n v="41"/>
    <n v="73"/>
    <n v="131.71000699999999"/>
    <x v="1"/>
    <x v="1"/>
  </r>
  <r>
    <s v="62-1532940"/>
    <s v="Department of Housing and Urban Development"/>
    <s v="Conventional"/>
    <n v="1"/>
    <s v="One-to-four family dwelling (other than manufactured housing)"/>
    <n v="1"/>
    <s v="Home purchase"/>
    <n v="1"/>
    <s v="Owner-occupied as a principal dwelling"/>
    <n v="1"/>
    <n v="379"/>
    <s v="Loan originated"/>
    <n v="1"/>
    <s v="Not Hispanic or Latino"/>
    <n v="2"/>
    <x v="0"/>
    <n v="5"/>
    <s v="Female"/>
    <n v="2"/>
    <n v="100"/>
    <n v="59.8"/>
    <n v="169.729996"/>
    <x v="1"/>
    <x v="1"/>
  </r>
  <r>
    <s v="26-0402100"/>
    <s v="Department of Housing and Urban Development"/>
    <s v="Conventional"/>
    <n v="1"/>
    <s v="One-to-four family dwelling (other than manufactured housing)"/>
    <n v="1"/>
    <s v="Home purchase"/>
    <n v="1"/>
    <s v="Owner-occupied as a principal dwelling"/>
    <n v="1"/>
    <n v="272"/>
    <s v="Loan originated"/>
    <n v="1"/>
    <s v="Not Hispanic or Latino"/>
    <n v="2"/>
    <x v="0"/>
    <n v="5"/>
    <s v="Female"/>
    <n v="2"/>
    <n v="80"/>
    <n v="70.900000000000006"/>
    <n v="99.550003099999998"/>
    <x v="1"/>
    <x v="1"/>
  </r>
  <r>
    <s v="26-0595342"/>
    <s v="Department of Housing and Urban Development"/>
    <s v="FSA/RHS-guaranteed"/>
    <n v="4"/>
    <s v="One-to-four family dwelling (other than manufactured housing)"/>
    <n v="1"/>
    <s v="Home purchase"/>
    <n v="1"/>
    <s v="Owner-occupied as a principal dwelling"/>
    <n v="1"/>
    <n v="167"/>
    <s v="Loan originated"/>
    <n v="1"/>
    <s v="Not Hispanic or Latino"/>
    <n v="2"/>
    <x v="0"/>
    <n v="5"/>
    <s v="Female"/>
    <n v="2"/>
    <n v="69"/>
    <n v="87.2"/>
    <n v="90.339996299999996"/>
    <x v="1"/>
    <x v="1"/>
  </r>
  <r>
    <s v="13-6131491"/>
    <s v="Department of Housing and Urban Development"/>
    <s v="VA-guaranteed"/>
    <n v="3"/>
    <s v="One-to-four family dwelling (other than manufactured housing)"/>
    <n v="1"/>
    <s v="Home purchase"/>
    <n v="1"/>
    <s v="Owner-occupied as a principal dwelling"/>
    <n v="1"/>
    <n v="221"/>
    <s v="Loan originated"/>
    <n v="1"/>
    <s v="Not Hispanic or Latino"/>
    <n v="2"/>
    <x v="0"/>
    <n v="5"/>
    <s v="Male"/>
    <n v="1"/>
    <n v="45"/>
    <n v="77.099999999999994"/>
    <n v="77.819999699999997"/>
    <x v="1"/>
    <x v="1"/>
  </r>
  <r>
    <s v="62-0997810"/>
    <s v="Department of Housing and Urban Development"/>
    <s v="Conventional"/>
    <n v="1"/>
    <s v="Manufactured housing"/>
    <n v="2"/>
    <s v="Home purchase"/>
    <n v="1"/>
    <s v="Owner-occupied as a principal dwelling"/>
    <n v="1"/>
    <n v="120"/>
    <s v="Loan originated"/>
    <n v="1"/>
    <s v="Not Hispanic or Latino"/>
    <n v="2"/>
    <x v="0"/>
    <n v="5"/>
    <s v="Male"/>
    <n v="1"/>
    <n v="74"/>
    <n v="68.8"/>
    <n v="82.099998499999998"/>
    <x v="1"/>
    <x v="1"/>
  </r>
  <r>
    <n v="3027509990"/>
    <s v="Department of Housing and Urban Development"/>
    <s v="Conventional"/>
    <n v="1"/>
    <s v="One-to-four family dwelling (other than manufactured housing)"/>
    <n v="1"/>
    <s v="Refinancing"/>
    <n v="3"/>
    <s v="Owner-occupied as a principal dwelling"/>
    <n v="1"/>
    <n v="173"/>
    <s v="Loan originated"/>
    <n v="1"/>
    <s v="Not Hispanic or Latino"/>
    <n v="2"/>
    <x v="0"/>
    <n v="5"/>
    <s v="Male"/>
    <n v="1"/>
    <n v="51"/>
    <n v="64.3"/>
    <n v="192.16000399999999"/>
    <x v="1"/>
    <x v="1"/>
  </r>
  <r>
    <s v="95-4866828"/>
    <s v="Department of Housing and Urban Development"/>
    <s v="FHA-insured"/>
    <n v="2"/>
    <s v="One-to-four family dwelling (other than manufactured housing)"/>
    <n v="1"/>
    <s v="Home improvement"/>
    <n v="2"/>
    <s v="Owner-occupied as a principal dwelling"/>
    <n v="1"/>
    <n v="153"/>
    <s v="Application approved but not accepted"/>
    <n v="2"/>
    <s v="Not Hispanic or Latino"/>
    <n v="2"/>
    <x v="0"/>
    <n v="5"/>
    <s v="Male"/>
    <n v="1"/>
    <n v="89"/>
    <n v="75.2"/>
    <n v="114.370003"/>
    <x v="1"/>
    <x v="1"/>
  </r>
  <r>
    <s v="76-0236067"/>
    <s v="Department of Housing and Urban Development"/>
    <s v="Conventional"/>
    <n v="1"/>
    <s v="One-to-four family dwelling (other than manufactured housing)"/>
    <n v="1"/>
    <s v="Home purchase"/>
    <n v="1"/>
    <s v="Owner-occupied as a principal dwelling"/>
    <n v="1"/>
    <n v="560"/>
    <s v="Loan originated"/>
    <n v="1"/>
    <s v="Not Hispanic or Latino"/>
    <n v="2"/>
    <x v="0"/>
    <n v="5"/>
    <s v="Female"/>
    <n v="2"/>
    <n v="316"/>
    <n v="73.400000000000006"/>
    <n v="66.660003700000004"/>
    <x v="1"/>
    <x v="2"/>
  </r>
  <r>
    <s v="26-4599244"/>
    <s v="Department of Housing and Urban Development"/>
    <s v="Conventional"/>
    <n v="1"/>
    <s v="One-to-four family dwelling (other than manufactured housing)"/>
    <n v="1"/>
    <s v="Home purchase"/>
    <n v="1"/>
    <s v="Owner-occupied as a principal dwelling"/>
    <n v="1"/>
    <n v="314"/>
    <s v="Loan originated"/>
    <n v="1"/>
    <s v="Not Hispanic or Latino"/>
    <n v="2"/>
    <x v="0"/>
    <n v="5"/>
    <s v="Male"/>
    <n v="1"/>
    <n v="63"/>
    <n v="79.3"/>
    <n v="81.389999399999994"/>
    <x v="1"/>
    <x v="1"/>
  </r>
  <r>
    <s v="75-2921540"/>
    <s v="Department of Housing and Urban Development"/>
    <s v="FHA-insured"/>
    <n v="2"/>
    <s v="One-to-four family dwelling (other than manufactured housing)"/>
    <n v="1"/>
    <s v="Refinancing"/>
    <n v="3"/>
    <s v="Owner-occupied as a principal dwelling"/>
    <n v="1"/>
    <n v="175"/>
    <s v="Loan originated"/>
    <n v="1"/>
    <s v="Not Hispanic or Latino"/>
    <n v="2"/>
    <x v="1"/>
    <n v="3"/>
    <s v="Male"/>
    <n v="1"/>
    <m/>
    <n v="67.7"/>
    <n v="146.570007"/>
    <x v="1"/>
    <x v="0"/>
  </r>
  <r>
    <s v="46-2749358"/>
    <s v="Department of Housing and Urban Development"/>
    <s v="FHA-insured"/>
    <n v="2"/>
    <s v="One-to-four family dwelling (other than manufactured housing)"/>
    <n v="1"/>
    <s v="Refinancing"/>
    <n v="3"/>
    <s v="Owner-occupied as a principal dwelling"/>
    <n v="1"/>
    <n v="250"/>
    <s v="Application denied by financial institution"/>
    <n v="3"/>
    <s v="Not Hispanic or Latino"/>
    <n v="2"/>
    <x v="4"/>
    <n v="4"/>
    <s v="Female"/>
    <n v="2"/>
    <n v="50"/>
    <n v="75.2"/>
    <n v="58.099998499999998"/>
    <x v="0"/>
    <x v="1"/>
  </r>
  <r>
    <s v="75-2695327"/>
    <s v="Department of Housing and Urban Development"/>
    <s v="Conventional"/>
    <n v="1"/>
    <s v="One-to-four family dwelling (other than manufactured housing)"/>
    <n v="1"/>
    <s v="Home purchase"/>
    <n v="1"/>
    <s v="Not owner-occupied as a principal dwelling"/>
    <n v="2"/>
    <n v="300"/>
    <s v="Loan originated"/>
    <n v="1"/>
    <s v="Not Hispanic or Latino"/>
    <n v="2"/>
    <x v="0"/>
    <n v="5"/>
    <s v="Male"/>
    <n v="1"/>
    <n v="152"/>
    <n v="68.3"/>
    <n v="101.029999"/>
    <x v="1"/>
    <x v="2"/>
  </r>
  <r>
    <s v="75-2838184"/>
    <s v="Department of Housing and Urban Development"/>
    <s v="Conventional"/>
    <n v="1"/>
    <s v="One-to-four family dwelling (other than manufactured housing)"/>
    <n v="1"/>
    <s v="Refinancing"/>
    <n v="3"/>
    <s v="Owner-occupied as a principal dwelling"/>
    <n v="1"/>
    <n v="649"/>
    <s v="Loan originated"/>
    <n v="1"/>
    <s v="Not Hispanic or Latino"/>
    <n v="2"/>
    <x v="0"/>
    <n v="5"/>
    <s v="Male"/>
    <n v="1"/>
    <n v="265"/>
    <n v="66.599999999999994"/>
    <n v="133.91000399999999"/>
    <x v="1"/>
    <x v="2"/>
  </r>
  <r>
    <n v="7197000003"/>
    <s v="Department of Housing and Urban Development"/>
    <s v="FHA-insured"/>
    <n v="2"/>
    <s v="One-to-four family dwelling (other than manufactured housing)"/>
    <n v="1"/>
    <s v="Refinancing"/>
    <n v="3"/>
    <s v="Owner-occupied as a principal dwelling"/>
    <n v="1"/>
    <n v="58"/>
    <s v="Application denied by financial institution"/>
    <n v="3"/>
    <s v="Not Hispanic or Latino"/>
    <n v="2"/>
    <x v="0"/>
    <n v="5"/>
    <s v="Male"/>
    <n v="1"/>
    <n v="13"/>
    <n v="52.7"/>
    <n v="75.730003400000001"/>
    <x v="0"/>
    <x v="0"/>
  </r>
  <r>
    <s v="20-0192872"/>
    <s v="Department of Housing and Urban Development"/>
    <s v="VA-guaranteed"/>
    <n v="3"/>
    <s v="One-to-four family dwelling (other than manufactured housing)"/>
    <n v="1"/>
    <s v="Refinancing"/>
    <n v="3"/>
    <s v="Owner-occupied as a principal dwelling"/>
    <n v="1"/>
    <n v="297"/>
    <s v="Loan originated"/>
    <n v="1"/>
    <s v="Not Hispanic or Latino"/>
    <n v="2"/>
    <x v="0"/>
    <n v="5"/>
    <s v="Male"/>
    <n v="1"/>
    <m/>
    <n v="64.3"/>
    <n v="193.020004"/>
    <x v="1"/>
    <x v="0"/>
  </r>
  <r>
    <s v="20-8745846"/>
    <s v="Department of Housing and Urban Development"/>
    <s v="Conventional"/>
    <n v="1"/>
    <s v="One-to-four family dwelling (other than manufactured housing)"/>
    <n v="1"/>
    <s v="Refinancing"/>
    <n v="3"/>
    <s v="Owner-occupied as a principal dwelling"/>
    <n v="1"/>
    <n v="197"/>
    <s v="Application denied by financial institution"/>
    <n v="3"/>
    <s v="Not Hispanic or Latino"/>
    <n v="2"/>
    <x v="1"/>
    <n v="3"/>
    <s v="Female"/>
    <n v="2"/>
    <n v="65"/>
    <n v="78.5"/>
    <n v="94.120002700000001"/>
    <x v="0"/>
    <x v="1"/>
  </r>
  <r>
    <n v="542409990"/>
    <s v="Department of Housing and Urban Development"/>
    <s v="Conventional"/>
    <n v="1"/>
    <s v="One-to-four family dwelling (other than manufactured housing)"/>
    <n v="1"/>
    <s v="Home purchase"/>
    <n v="1"/>
    <s v="Owner-occupied as a principal dwelling"/>
    <n v="1"/>
    <n v="153"/>
    <s v="Loan originated"/>
    <n v="1"/>
    <s v="Not Hispanic or Latino"/>
    <n v="2"/>
    <x v="0"/>
    <n v="5"/>
    <s v="Male"/>
    <n v="1"/>
    <n v="68"/>
    <n v="57.5"/>
    <n v="134.14999399999999"/>
    <x v="1"/>
    <x v="1"/>
  </r>
  <r>
    <s v="52-2323186"/>
    <s v="Department of Housing and Urban Development"/>
    <s v="Conventional"/>
    <n v="1"/>
    <s v="One-to-four family dwelling (other than manufactured housing)"/>
    <n v="1"/>
    <s v="Home purchase"/>
    <n v="1"/>
    <s v="Owner-occupied as a principal dwelling"/>
    <n v="1"/>
    <n v="315"/>
    <s v="Loan originated"/>
    <n v="1"/>
    <s v="Not Hispanic or Latino"/>
    <n v="2"/>
    <x v="0"/>
    <n v="5"/>
    <s v="Female"/>
    <n v="2"/>
    <n v="84"/>
    <n v="73.7"/>
    <n v="168.75"/>
    <x v="1"/>
    <x v="1"/>
  </r>
  <r>
    <s v="20-8802502"/>
    <s v="Department of Housing and Urban Development"/>
    <s v="Conventional"/>
    <n v="1"/>
    <s v="One-to-four family dwelling (other than manufactured housing)"/>
    <n v="1"/>
    <s v="Home purchase"/>
    <n v="1"/>
    <s v="Owner-occupied as a principal dwelling"/>
    <n v="1"/>
    <n v="374"/>
    <s v="Loan originated"/>
    <n v="1"/>
    <s v="Not Hispanic or Latino"/>
    <n v="2"/>
    <x v="0"/>
    <n v="5"/>
    <s v="Male"/>
    <n v="1"/>
    <n v="160"/>
    <n v="74.599999999999994"/>
    <n v="117.08000199999999"/>
    <x v="1"/>
    <x v="2"/>
  </r>
  <r>
    <s v="75-2921540"/>
    <s v="Department of Housing and Urban Development"/>
    <s v="Conventional"/>
    <n v="1"/>
    <s v="One-to-four family dwelling (other than manufactured housing)"/>
    <n v="1"/>
    <s v="Refinancing"/>
    <n v="3"/>
    <s v="Owner-occupied as a principal dwelling"/>
    <n v="1"/>
    <n v="118"/>
    <s v="Application denied by financial institution"/>
    <n v="3"/>
    <s v="Hispanic or Latino"/>
    <n v="1"/>
    <x v="1"/>
    <n v="3"/>
    <s v="Male"/>
    <n v="1"/>
    <n v="28"/>
    <n v="66.2"/>
    <n v="95.279998800000001"/>
    <x v="0"/>
    <x v="0"/>
  </r>
  <r>
    <s v="76-0503625"/>
    <s v="Department of Housing and Urban Development"/>
    <s v="FHA-insured"/>
    <n v="2"/>
    <s v="One-to-four family dwelling (other than manufactured housing)"/>
    <n v="1"/>
    <s v="Home purchase"/>
    <n v="1"/>
    <s v="Owner-occupied as a principal dwelling"/>
    <n v="1"/>
    <n v="216"/>
    <s v="Loan originated"/>
    <n v="1"/>
    <s v="Not Hispanic or Latino"/>
    <n v="2"/>
    <x v="0"/>
    <n v="5"/>
    <s v="Female"/>
    <n v="2"/>
    <n v="41"/>
    <n v="55.1"/>
    <n v="140.5"/>
    <x v="1"/>
    <x v="1"/>
  </r>
  <r>
    <s v="41-1795868"/>
    <s v="Department of Housing and Urban Development"/>
    <s v="Conventional"/>
    <n v="1"/>
    <s v="One-to-four family dwelling (other than manufactured housing)"/>
    <n v="1"/>
    <s v="Refinancing"/>
    <n v="3"/>
    <s v="Owner-occupied as a principal dwelling"/>
    <n v="1"/>
    <n v="164"/>
    <s v="Loan originated"/>
    <n v="1"/>
    <s v="Not Hispanic or Latino"/>
    <n v="2"/>
    <x v="0"/>
    <n v="5"/>
    <s v="Female"/>
    <n v="2"/>
    <n v="46"/>
    <n v="66.599999999999994"/>
    <n v="109.93"/>
    <x v="1"/>
    <x v="1"/>
  </r>
  <r>
    <s v="51-0517525"/>
    <s v="Department of Housing and Urban Development"/>
    <s v="Conventional"/>
    <n v="1"/>
    <s v="One-to-four family dwelling (other than manufactured housing)"/>
    <n v="1"/>
    <s v="Refinancing"/>
    <n v="3"/>
    <s v="Not owner-occupied as a principal dwelling"/>
    <n v="2"/>
    <n v="350"/>
    <s v="Loan originated"/>
    <n v="1"/>
    <s v="Hispanic or Latino"/>
    <n v="1"/>
    <x v="0"/>
    <n v="5"/>
    <s v="Male"/>
    <n v="1"/>
    <n v="86"/>
    <n v="96"/>
    <n v="102.19000200000001"/>
    <x v="1"/>
    <x v="1"/>
  </r>
  <r>
    <s v="59-1515932"/>
    <s v="Department of Housing and Urban Development"/>
    <s v="Conventional"/>
    <n v="1"/>
    <s v="Manufactured housing"/>
    <n v="2"/>
    <s v="Home purchase"/>
    <n v="1"/>
    <s v="Owner-occupied as a principal dwelling"/>
    <n v="1"/>
    <n v="65"/>
    <s v="Loan originated"/>
    <n v="1"/>
    <s v="Not Hispanic or Latino"/>
    <n v="2"/>
    <x v="0"/>
    <n v="5"/>
    <s v="Female"/>
    <n v="2"/>
    <n v="92"/>
    <n v="82.2"/>
    <n v="57.680000300000003"/>
    <x v="1"/>
    <x v="1"/>
  </r>
  <r>
    <s v="75-2921540"/>
    <s v="Department of Housing and Urban Development"/>
    <s v="Conventional"/>
    <n v="1"/>
    <s v="One-to-four family dwelling (other than manufactured housing)"/>
    <n v="1"/>
    <s v="Refinancing"/>
    <n v="3"/>
    <s v="Owner-occupied as a principal dwelling"/>
    <n v="1"/>
    <n v="200"/>
    <s v="Loan originated"/>
    <n v="1"/>
    <s v="Not Hispanic or Latino"/>
    <n v="2"/>
    <x v="0"/>
    <n v="5"/>
    <s v="Female"/>
    <n v="2"/>
    <n v="141"/>
    <n v="59.8"/>
    <n v="49.959999099999997"/>
    <x v="1"/>
    <x v="2"/>
  </r>
  <r>
    <s v="86-0860478"/>
    <s v="Department of Housing and Urban Development"/>
    <s v="VA-guaranteed"/>
    <n v="3"/>
    <s v="One-to-four family dwelling (other than manufactured housing)"/>
    <n v="1"/>
    <s v="Home purchase"/>
    <n v="1"/>
    <s v="Owner-occupied as a principal dwelling"/>
    <n v="1"/>
    <n v="135"/>
    <s v="Loan originated"/>
    <n v="1"/>
    <s v="Not Hispanic or Latino"/>
    <n v="2"/>
    <x v="0"/>
    <n v="5"/>
    <s v="Male"/>
    <n v="1"/>
    <n v="87"/>
    <n v="73.7"/>
    <n v="65.230003400000001"/>
    <x v="1"/>
    <x v="1"/>
  </r>
  <r>
    <n v="7197000003"/>
    <s v="Department of Housing and Urban Development"/>
    <s v="Conventional"/>
    <n v="1"/>
    <s v="One-to-four family dwelling (other than manufactured housing)"/>
    <n v="1"/>
    <s v="Refinancing"/>
    <n v="3"/>
    <s v="Owner-occupied as a principal dwelling"/>
    <n v="1"/>
    <n v="500"/>
    <s v="Loan originated"/>
    <n v="1"/>
    <s v="Not Hispanic or Latino"/>
    <n v="2"/>
    <x v="0"/>
    <n v="5"/>
    <s v="Male"/>
    <n v="1"/>
    <n v="354"/>
    <n v="59.9"/>
    <n v="85.949996900000002"/>
    <x v="1"/>
    <x v="2"/>
  </r>
  <r>
    <s v="62-1532940"/>
    <s v="Department of Housing and Urban Development"/>
    <s v="Conventional"/>
    <n v="1"/>
    <s v="One-to-four family dwelling (other than manufactured housing)"/>
    <n v="1"/>
    <s v="Home purchase"/>
    <n v="1"/>
    <s v="Owner-occupied as a principal dwelling"/>
    <n v="1"/>
    <n v="251"/>
    <s v="Loan originated"/>
    <n v="1"/>
    <s v="Not Hispanic or Latino"/>
    <n v="2"/>
    <x v="0"/>
    <n v="5"/>
    <s v="Male"/>
    <n v="1"/>
    <n v="124"/>
    <n v="83.9"/>
    <n v="120.41999800000001"/>
    <x v="1"/>
    <x v="2"/>
  </r>
  <r>
    <s v="26-0455770"/>
    <s v="Department of Housing and Urban Development"/>
    <s v="VA-guaranteed"/>
    <n v="3"/>
    <s v="One-to-four family dwelling (other than manufactured housing)"/>
    <n v="1"/>
    <s v="Refinancing"/>
    <n v="3"/>
    <s v="Owner-occupied as a principal dwelling"/>
    <n v="1"/>
    <n v="197"/>
    <s v="Loan originated"/>
    <n v="1"/>
    <s v="Not Hispanic or Latino"/>
    <n v="2"/>
    <x v="1"/>
    <n v="3"/>
    <s v="Male"/>
    <n v="1"/>
    <n v="114"/>
    <n v="61.9"/>
    <n v="93.660003700000004"/>
    <x v="1"/>
    <x v="1"/>
  </r>
  <r>
    <s v="81-1250682"/>
    <s v="Department of Housing and Urban Development"/>
    <s v="Conventional"/>
    <n v="1"/>
    <s v="One-to-four family dwelling (other than manufactured housing)"/>
    <n v="1"/>
    <s v="Home purchase"/>
    <n v="1"/>
    <s v="Owner-occupied as a principal dwelling"/>
    <n v="1"/>
    <n v="216"/>
    <s v="Loan originated"/>
    <n v="1"/>
    <s v="Not Hispanic or Latino"/>
    <n v="2"/>
    <x v="0"/>
    <n v="5"/>
    <s v="Male"/>
    <n v="1"/>
    <n v="110"/>
    <n v="89.8"/>
    <n v="59.700000799999998"/>
    <x v="1"/>
    <x v="1"/>
  </r>
  <r>
    <s v="22-3039688"/>
    <s v="Department of Housing and Urban Development"/>
    <s v="VA-guaranteed"/>
    <n v="3"/>
    <s v="One-to-four family dwelling (other than manufactured housing)"/>
    <n v="1"/>
    <s v="Refinancing"/>
    <n v="3"/>
    <s v="Owner-occupied as a principal dwelling"/>
    <n v="1"/>
    <n v="143"/>
    <s v="Loan originated"/>
    <n v="1"/>
    <s v="Not Hispanic or Latino"/>
    <n v="2"/>
    <x v="0"/>
    <n v="5"/>
    <s v="Male"/>
    <n v="1"/>
    <n v="85"/>
    <n v="61.6"/>
    <n v="131.990005"/>
    <x v="1"/>
    <x v="1"/>
  </r>
  <r>
    <s v="38-2750395"/>
    <s v="Department of Housing and Urban Development"/>
    <s v="Conventional"/>
    <n v="1"/>
    <s v="One-to-four family dwelling (other than manufactured housing)"/>
    <n v="1"/>
    <s v="Refinancing"/>
    <n v="3"/>
    <s v="Owner-occupied as a principal dwelling"/>
    <n v="1"/>
    <n v="220"/>
    <s v="Application denied by financial institution"/>
    <n v="3"/>
    <s v="Not Hispanic or Latino"/>
    <n v="2"/>
    <x v="0"/>
    <n v="5"/>
    <s v="Female"/>
    <n v="2"/>
    <n v="298"/>
    <n v="84.1"/>
    <n v="121.91999800000001"/>
    <x v="0"/>
    <x v="2"/>
  </r>
  <r>
    <s v="22-3554558"/>
    <s v="Department of Housing and Urban Development"/>
    <s v="Conventional"/>
    <n v="1"/>
    <s v="One-to-four family dwelling (other than manufactured housing)"/>
    <n v="1"/>
    <s v="Home purchase"/>
    <n v="1"/>
    <s v="Not owner-occupied as a principal dwelling"/>
    <n v="2"/>
    <n v="288"/>
    <s v="Loan originated"/>
    <n v="1"/>
    <s v="Not Hispanic or Latino"/>
    <n v="2"/>
    <x v="0"/>
    <n v="5"/>
    <s v="Male"/>
    <n v="1"/>
    <n v="90"/>
    <n v="63.8"/>
    <n v="134.13000500000001"/>
    <x v="1"/>
    <x v="1"/>
  </r>
  <r>
    <s v="75-2791828"/>
    <s v="Department of Housing and Urban Development"/>
    <s v="FSA/RHS-guaranteed"/>
    <n v="4"/>
    <s v="One-to-four family dwelling (other than manufactured housing)"/>
    <n v="1"/>
    <s v="Home purchase"/>
    <n v="1"/>
    <s v="Owner-occupied as a principal dwelling"/>
    <n v="1"/>
    <n v="197"/>
    <s v="Loan originated"/>
    <n v="1"/>
    <s v="Not Hispanic or Latino"/>
    <n v="2"/>
    <x v="0"/>
    <n v="5"/>
    <s v="Male"/>
    <n v="1"/>
    <n v="68"/>
    <n v="64.3"/>
    <n v="176.61000100000001"/>
    <x v="1"/>
    <x v="1"/>
  </r>
  <r>
    <s v="33-0975529"/>
    <s v="Department of Housing and Urban Development"/>
    <s v="Conventional"/>
    <n v="1"/>
    <s v="One-to-four family dwelling (other than manufactured housing)"/>
    <n v="1"/>
    <s v="Home purchase"/>
    <n v="1"/>
    <s v="Owner-occupied as a principal dwelling"/>
    <n v="1"/>
    <n v="280"/>
    <s v="Loan originated"/>
    <n v="1"/>
    <s v="Hispanic or Latino"/>
    <n v="1"/>
    <x v="0"/>
    <n v="5"/>
    <s v="Male"/>
    <n v="1"/>
    <n v="98"/>
    <n v="51.8"/>
    <n v="96.160003700000004"/>
    <x v="1"/>
    <x v="1"/>
  </r>
  <r>
    <n v="7162800002"/>
    <s v="Department of Housing and Urban Development"/>
    <s v="Conventional"/>
    <n v="1"/>
    <s v="Manufactured housing"/>
    <n v="2"/>
    <s v="Home purchase"/>
    <n v="1"/>
    <s v="Owner-occupied as a principal dwelling"/>
    <n v="1"/>
    <n v="69"/>
    <s v="Loan originated"/>
    <n v="1"/>
    <s v="Information not provided by applicant in mail, Internet, or telephone application"/>
    <n v="3"/>
    <x v="1"/>
    <n v="3"/>
    <s v="Female"/>
    <n v="2"/>
    <n v="35"/>
    <n v="45.6"/>
    <n v="117.089996"/>
    <x v="1"/>
    <x v="0"/>
  </r>
  <r>
    <s v="23-2470039"/>
    <s v="Department of Housing and Urban Development"/>
    <s v="FHA-insured"/>
    <n v="2"/>
    <s v="One-to-four family dwelling (other than manufactured housing)"/>
    <n v="1"/>
    <s v="Refinancing"/>
    <n v="3"/>
    <s v="Owner-occupied as a principal dwelling"/>
    <n v="1"/>
    <n v="91"/>
    <s v="Loan originated"/>
    <n v="1"/>
    <s v="Not Hispanic or Latino"/>
    <n v="2"/>
    <x v="0"/>
    <n v="5"/>
    <s v="Female"/>
    <n v="2"/>
    <n v="26"/>
    <n v="53.5"/>
    <n v="132.88999899999999"/>
    <x v="1"/>
    <x v="0"/>
  </r>
  <r>
    <s v="68-0309242"/>
    <s v="Department of Housing and Urban Development"/>
    <s v="VA-guaranteed"/>
    <n v="3"/>
    <s v="One-to-four family dwelling (other than manufactured housing)"/>
    <n v="1"/>
    <s v="Home purchase"/>
    <n v="1"/>
    <s v="Owner-occupied as a principal dwelling"/>
    <n v="1"/>
    <n v="284"/>
    <s v="Loan purchased by the institution"/>
    <n v="6"/>
    <s v="Not Hispanic or Latino"/>
    <n v="2"/>
    <x v="0"/>
    <n v="5"/>
    <s v="Male"/>
    <n v="1"/>
    <n v="160"/>
    <n v="68.8"/>
    <n v="126.959999"/>
    <x v="1"/>
    <x v="2"/>
  </r>
  <r>
    <s v="75-2921540"/>
    <s v="Department of Housing and Urban Development"/>
    <s v="FHA-insured"/>
    <n v="2"/>
    <s v="One-to-four family dwelling (other than manufactured housing)"/>
    <n v="1"/>
    <s v="Refinancing"/>
    <n v="3"/>
    <s v="Owner-occupied as a principal dwelling"/>
    <n v="1"/>
    <n v="52"/>
    <s v="Application denied by financial institution"/>
    <n v="3"/>
    <s v="Not Hispanic or Latino"/>
    <n v="2"/>
    <x v="0"/>
    <n v="5"/>
    <s v="Male"/>
    <n v="1"/>
    <n v="63"/>
    <n v="54.2"/>
    <n v="99.040000899999995"/>
    <x v="0"/>
    <x v="1"/>
  </r>
  <r>
    <s v="75-2791828"/>
    <s v="Department of Housing and Urban Development"/>
    <s v="Conventional"/>
    <n v="1"/>
    <s v="One-to-four family dwelling (other than manufactured housing)"/>
    <n v="1"/>
    <s v="Home purchase"/>
    <n v="1"/>
    <s v="Owner-occupied as a principal dwelling"/>
    <n v="1"/>
    <n v="144"/>
    <s v="Loan originated"/>
    <n v="1"/>
    <s v="Not Hispanic or Latino"/>
    <n v="2"/>
    <x v="0"/>
    <n v="5"/>
    <s v="Female"/>
    <n v="2"/>
    <n v="33"/>
    <n v="73.400000000000006"/>
    <n v="81.610000600000006"/>
    <x v="1"/>
    <x v="0"/>
  </r>
  <r>
    <s v="57-1175755"/>
    <s v="Department of Housing and Urban Development"/>
    <s v="VA-guaranteed"/>
    <n v="3"/>
    <s v="One-to-four family dwelling (other than manufactured housing)"/>
    <n v="1"/>
    <s v="Refinancing"/>
    <n v="3"/>
    <s v="Owner-occupied as a principal dwelling"/>
    <n v="1"/>
    <n v="181"/>
    <s v="Loan originated"/>
    <n v="1"/>
    <s v="Not Hispanic or Latino"/>
    <n v="2"/>
    <x v="0"/>
    <n v="5"/>
    <s v="Male"/>
    <n v="1"/>
    <n v="81"/>
    <n v="59.8"/>
    <n v="97.290000899999995"/>
    <x v="1"/>
    <x v="1"/>
  </r>
  <r>
    <s v="41-1795868"/>
    <s v="Department of Housing and Urban Development"/>
    <s v="Conventional"/>
    <n v="1"/>
    <s v="One-to-four family dwelling (other than manufactured housing)"/>
    <n v="1"/>
    <s v="Refinancing"/>
    <n v="3"/>
    <s v="Owner-occupied as a principal dwelling"/>
    <n v="1"/>
    <n v="161"/>
    <s v="Loan originated"/>
    <n v="1"/>
    <s v="Not Hispanic or Latino"/>
    <n v="2"/>
    <x v="0"/>
    <n v="5"/>
    <s v="Male"/>
    <n v="1"/>
    <n v="96"/>
    <n v="68.400000000000006"/>
    <n v="134.05999800000001"/>
    <x v="1"/>
    <x v="1"/>
  </r>
  <r>
    <s v="86-0415227"/>
    <s v="Department of Housing and Urban Development"/>
    <s v="FSA/RHS-guaranteed"/>
    <n v="4"/>
    <s v="One-to-four family dwelling (other than manufactured housing)"/>
    <n v="1"/>
    <s v="Home purchase"/>
    <n v="1"/>
    <s v="Owner-occupied as a principal dwelling"/>
    <n v="1"/>
    <n v="127"/>
    <s v="Loan originated"/>
    <n v="1"/>
    <s v="Hispanic or Latino"/>
    <n v="1"/>
    <x v="0"/>
    <n v="5"/>
    <s v="Male"/>
    <n v="1"/>
    <n v="34"/>
    <n v="59.3"/>
    <n v="132.759995"/>
    <x v="1"/>
    <x v="0"/>
  </r>
  <r>
    <s v="26-2195788"/>
    <s v="Department of Housing and Urban Development"/>
    <s v="Conventional"/>
    <n v="1"/>
    <s v="One-to-four family dwelling (other than manufactured housing)"/>
    <n v="1"/>
    <s v="Home purchase"/>
    <n v="1"/>
    <s v="Owner-occupied as a principal dwelling"/>
    <n v="1"/>
    <n v="244"/>
    <s v="Loan originated"/>
    <n v="1"/>
    <s v="Not Hispanic or Latino"/>
    <n v="2"/>
    <x v="3"/>
    <n v="2"/>
    <s v="Female"/>
    <n v="2"/>
    <n v="69"/>
    <n v="73.7"/>
    <n v="183.83000200000001"/>
    <x v="1"/>
    <x v="1"/>
  </r>
  <r>
    <s v="20-8745846"/>
    <s v="Department of Housing and Urban Development"/>
    <s v="VA-guaranteed"/>
    <n v="3"/>
    <s v="One-to-four family dwelling (other than manufactured housing)"/>
    <n v="1"/>
    <s v="Home purchase"/>
    <n v="1"/>
    <s v="Owner-occupied as a principal dwelling"/>
    <n v="1"/>
    <n v="117"/>
    <s v="Loan originated"/>
    <n v="1"/>
    <s v="Not Hispanic or Latino"/>
    <n v="2"/>
    <x v="0"/>
    <n v="5"/>
    <s v="Male"/>
    <n v="1"/>
    <n v="36"/>
    <n v="59.8"/>
    <n v="69.75"/>
    <x v="1"/>
    <x v="0"/>
  </r>
  <r>
    <s v="51-0517525"/>
    <s v="Department of Housing and Urban Development"/>
    <s v="VA-guaranteed"/>
    <n v="3"/>
    <s v="One-to-four family dwelling (other than manufactured housing)"/>
    <n v="1"/>
    <s v="Home purchase"/>
    <n v="1"/>
    <s v="Owner-occupied as a principal dwelling"/>
    <n v="1"/>
    <n v="232"/>
    <s v="Loan originated"/>
    <n v="1"/>
    <s v="Not Hispanic or Latino"/>
    <n v="2"/>
    <x v="0"/>
    <n v="5"/>
    <s v="Male"/>
    <n v="1"/>
    <n v="78"/>
    <n v="67.3"/>
    <n v="80.580001800000005"/>
    <x v="1"/>
    <x v="1"/>
  </r>
  <r>
    <s v="62-1532940"/>
    <s v="Department of Housing and Urban Development"/>
    <s v="Conventional"/>
    <n v="1"/>
    <s v="One-to-four family dwelling (other than manufactured housing)"/>
    <n v="1"/>
    <s v="Home purchase"/>
    <n v="1"/>
    <s v="Owner-occupied as a principal dwelling"/>
    <n v="1"/>
    <n v="112"/>
    <s v="Loan originated"/>
    <n v="1"/>
    <s v="Not Hispanic or Latino"/>
    <n v="2"/>
    <x v="0"/>
    <n v="5"/>
    <s v="Female"/>
    <n v="2"/>
    <n v="91"/>
    <n v="55.8"/>
    <n v="86.769996599999999"/>
    <x v="1"/>
    <x v="1"/>
  </r>
  <r>
    <s v="38-2750395"/>
    <s v="Department of Housing and Urban Development"/>
    <s v="FHA-insured"/>
    <n v="2"/>
    <s v="One-to-four family dwelling (other than manufactured housing)"/>
    <n v="1"/>
    <s v="Home purchase"/>
    <n v="1"/>
    <s v="Owner-occupied as a principal dwelling"/>
    <n v="1"/>
    <n v="210"/>
    <s v="Loan originated"/>
    <n v="1"/>
    <s v="Not Hispanic or Latino"/>
    <n v="2"/>
    <x v="0"/>
    <n v="5"/>
    <s v="Male"/>
    <n v="1"/>
    <n v="93"/>
    <n v="74.599999999999994"/>
    <n v="133.39999399999999"/>
    <x v="1"/>
    <x v="1"/>
  </r>
  <r>
    <s v="26-4599244"/>
    <s v="Department of Housing and Urban Development"/>
    <s v="VA-guaranteed"/>
    <n v="3"/>
    <s v="One-to-four family dwelling (other than manufactured housing)"/>
    <n v="1"/>
    <s v="Refinancing"/>
    <n v="3"/>
    <s v="Owner-occupied as a principal dwelling"/>
    <n v="1"/>
    <n v="370"/>
    <s v="Loan originated"/>
    <n v="1"/>
    <s v="Not Hispanic or Latino"/>
    <n v="2"/>
    <x v="0"/>
    <n v="5"/>
    <s v="Male"/>
    <n v="1"/>
    <m/>
    <n v="73"/>
    <n v="120.510002"/>
    <x v="1"/>
    <x v="0"/>
  </r>
  <r>
    <s v="43-1965151"/>
    <s v="Department of Housing and Urban Development"/>
    <s v="VA-guaranteed"/>
    <n v="3"/>
    <s v="One-to-four family dwelling (other than manufactured housing)"/>
    <n v="1"/>
    <s v="Home purchase"/>
    <n v="1"/>
    <s v="Owner-occupied as a principal dwelling"/>
    <n v="1"/>
    <n v="315"/>
    <s v="Loan originated"/>
    <n v="1"/>
    <s v="Not Hispanic or Latino"/>
    <n v="2"/>
    <x v="3"/>
    <n v="2"/>
    <s v="Male"/>
    <n v="1"/>
    <n v="56"/>
    <n v="74.5"/>
    <n v="106.269997"/>
    <x v="1"/>
    <x v="1"/>
  </r>
  <r>
    <s v="43-1918759"/>
    <s v="Department of Housing and Urban Development"/>
    <s v="Conventional"/>
    <n v="1"/>
    <s v="One-to-four family dwelling (other than manufactured housing)"/>
    <n v="1"/>
    <s v="Home purchase"/>
    <n v="1"/>
    <s v="Owner-occupied as a principal dwelling"/>
    <n v="1"/>
    <n v="262"/>
    <s v="Loan originated"/>
    <n v="1"/>
    <s v="Not Hispanic or Latino"/>
    <n v="2"/>
    <x v="0"/>
    <n v="5"/>
    <s v="Male"/>
    <n v="1"/>
    <n v="135"/>
    <n v="72.400000000000006"/>
    <n v="143.990005"/>
    <x v="1"/>
    <x v="2"/>
  </r>
  <r>
    <n v="7162800002"/>
    <s v="Department of Housing and Urban Development"/>
    <s v="Conventional"/>
    <n v="1"/>
    <s v="Manufactured housing"/>
    <n v="2"/>
    <s v="Home purchase"/>
    <n v="1"/>
    <s v="Owner-occupied as a principal dwelling"/>
    <n v="1"/>
    <n v="26"/>
    <s v="Application denied by financial institution"/>
    <n v="3"/>
    <s v="Not Hispanic or Latino"/>
    <n v="2"/>
    <x v="0"/>
    <n v="5"/>
    <s v="Male"/>
    <n v="1"/>
    <n v="26"/>
    <n v="67"/>
    <n v="116.91999800000001"/>
    <x v="0"/>
    <x v="0"/>
  </r>
  <r>
    <s v="20-1091645"/>
    <s v="Department of Housing and Urban Development"/>
    <s v="Conventional"/>
    <n v="1"/>
    <s v="One-to-four family dwelling (other than manufactured housing)"/>
    <n v="1"/>
    <s v="Refinancing"/>
    <n v="3"/>
    <s v="Owner-occupied as a principal dwelling"/>
    <n v="1"/>
    <n v="105"/>
    <s v="Loan originated"/>
    <n v="1"/>
    <s v="Not Hispanic or Latino"/>
    <n v="2"/>
    <x v="0"/>
    <n v="5"/>
    <s v="Female"/>
    <n v="2"/>
    <n v="30"/>
    <n v="50.8"/>
    <n v="86.779998800000001"/>
    <x v="1"/>
    <x v="0"/>
  </r>
  <r>
    <s v="76-0503625"/>
    <s v="Department of Housing and Urban Development"/>
    <s v="FHA-insured"/>
    <n v="2"/>
    <s v="One-to-four family dwelling (other than manufactured housing)"/>
    <n v="1"/>
    <s v="Home purchase"/>
    <n v="1"/>
    <s v="Owner-occupied as a principal dwelling"/>
    <n v="1"/>
    <n v="491"/>
    <s v="Loan originated"/>
    <n v="1"/>
    <s v="Not Hispanic or Latino"/>
    <n v="2"/>
    <x v="1"/>
    <n v="3"/>
    <s v="Male"/>
    <n v="1"/>
    <n v="172"/>
    <n v="107.6"/>
    <n v="105.480003"/>
    <x v="1"/>
    <x v="2"/>
  </r>
  <r>
    <s v="83-0345906"/>
    <s v="Department of Housing and Urban Development"/>
    <s v="FHA-insured"/>
    <n v="2"/>
    <s v="One-to-four family dwelling (other than manufactured housing)"/>
    <n v="1"/>
    <s v="Home purchase"/>
    <n v="1"/>
    <s v="Owner-occupied as a principal dwelling"/>
    <n v="1"/>
    <n v="165"/>
    <s v="Loan originated"/>
    <n v="1"/>
    <s v="Not Hispanic or Latino"/>
    <n v="2"/>
    <x v="0"/>
    <n v="5"/>
    <s v="Male"/>
    <n v="1"/>
    <n v="96"/>
    <n v="74.599999999999994"/>
    <n v="97.169998199999995"/>
    <x v="1"/>
    <x v="1"/>
  </r>
  <r>
    <s v="41-1941324"/>
    <s v="Department of Housing and Urban Development"/>
    <s v="Conventional"/>
    <n v="1"/>
    <s v="One-to-four family dwelling (other than manufactured housing)"/>
    <n v="1"/>
    <s v="Home purchase"/>
    <n v="1"/>
    <s v="Owner-occupied as a principal dwelling"/>
    <n v="1"/>
    <n v="171"/>
    <s v="Loan originated"/>
    <n v="1"/>
    <s v="Hispanic or Latino"/>
    <n v="1"/>
    <x v="0"/>
    <n v="5"/>
    <s v="Female"/>
    <n v="2"/>
    <n v="48"/>
    <n v="89.8"/>
    <n v="103.489998"/>
    <x v="1"/>
    <x v="1"/>
  </r>
  <r>
    <s v="59-1515932"/>
    <s v="Department of Housing and Urban Development"/>
    <s v="Conventional"/>
    <n v="1"/>
    <s v="Manufactured housing"/>
    <n v="2"/>
    <s v="Home purchase"/>
    <n v="1"/>
    <s v="Owner-occupied as a principal dwelling"/>
    <n v="1"/>
    <n v="53"/>
    <s v="Application denied by financial institution"/>
    <n v="3"/>
    <s v="Not Hispanic or Latino"/>
    <n v="2"/>
    <x v="0"/>
    <n v="5"/>
    <s v="Female"/>
    <n v="2"/>
    <n v="40"/>
    <n v="64.3"/>
    <n v="75.050003099999998"/>
    <x v="0"/>
    <x v="1"/>
  </r>
  <r>
    <s v="26-4599244"/>
    <s v="Department of Housing and Urban Development"/>
    <s v="VA-guaranteed"/>
    <n v="3"/>
    <s v="One-to-four family dwelling (other than manufactured housing)"/>
    <n v="1"/>
    <s v="Refinancing"/>
    <n v="3"/>
    <s v="Owner-occupied as a principal dwelling"/>
    <n v="1"/>
    <n v="246"/>
    <s v="Application denied by financial institution"/>
    <n v="3"/>
    <s v="Not Hispanic or Latino"/>
    <n v="2"/>
    <x v="0"/>
    <n v="5"/>
    <s v="Male"/>
    <n v="1"/>
    <m/>
    <n v="89.8"/>
    <n v="109.269997"/>
    <x v="0"/>
    <x v="0"/>
  </r>
  <r>
    <n v="7162800002"/>
    <s v="Department of Housing and Urban Development"/>
    <s v="Conventional"/>
    <n v="1"/>
    <s v="Manufactured housing"/>
    <n v="2"/>
    <s v="Home purchase"/>
    <n v="1"/>
    <s v="Owner-occupied as a principal dwelling"/>
    <n v="1"/>
    <n v="29"/>
    <s v="Loan originated"/>
    <n v="1"/>
    <s v="Not Hispanic or Latino"/>
    <n v="2"/>
    <x v="0"/>
    <n v="5"/>
    <s v="Male"/>
    <n v="1"/>
    <n v="52"/>
    <n v="46.5"/>
    <n v="94.769996599999999"/>
    <x v="1"/>
    <x v="1"/>
  </r>
  <r>
    <s v="34-2000096"/>
    <s v="Department of Housing and Urban Development"/>
    <s v="Conventional"/>
    <n v="1"/>
    <s v="One-to-four family dwelling (other than manufactured housing)"/>
    <n v="1"/>
    <s v="Refinancing"/>
    <n v="3"/>
    <s v="Not owner-occupied as a principal dwelling"/>
    <n v="2"/>
    <n v="222"/>
    <s v="Loan originated"/>
    <n v="1"/>
    <s v="Not Hispanic or Latino"/>
    <n v="2"/>
    <x v="0"/>
    <n v="5"/>
    <s v="Male"/>
    <n v="1"/>
    <n v="147"/>
    <n v="83.9"/>
    <n v="94.629997299999999"/>
    <x v="1"/>
    <x v="2"/>
  </r>
  <r>
    <s v="43-1901144"/>
    <s v="Department of Housing and Urban Development"/>
    <s v="Conventional"/>
    <n v="1"/>
    <s v="One-to-four family dwelling (other than manufactured housing)"/>
    <n v="1"/>
    <s v="Refinancing"/>
    <n v="3"/>
    <s v="Owner-occupied as a principal dwelling"/>
    <n v="1"/>
    <n v="156"/>
    <s v="Loan originated"/>
    <n v="1"/>
    <s v="Not Hispanic or Latino"/>
    <n v="2"/>
    <x v="0"/>
    <n v="5"/>
    <s v="Male"/>
    <n v="1"/>
    <n v="49"/>
    <n v="74.599999999999994"/>
    <n v="108.790001"/>
    <x v="1"/>
    <x v="1"/>
  </r>
  <r>
    <s v="33-0962918"/>
    <s v="Department of Housing and Urban Development"/>
    <s v="Conventional"/>
    <n v="1"/>
    <s v="One-to-four family dwelling (other than manufactured housing)"/>
    <n v="1"/>
    <s v="Home purchase"/>
    <n v="1"/>
    <s v="Owner-occupied as a principal dwelling"/>
    <n v="1"/>
    <n v="312"/>
    <s v="Application denied by financial institution"/>
    <n v="3"/>
    <s v="Hispanic or Latino"/>
    <n v="1"/>
    <x v="0"/>
    <n v="5"/>
    <s v="Male"/>
    <n v="1"/>
    <n v="30"/>
    <n v="64.3"/>
    <n v="76.139999399999994"/>
    <x v="0"/>
    <x v="0"/>
  </r>
  <r>
    <s v="62-0997810"/>
    <s v="Department of Housing and Urban Development"/>
    <s v="Conventional"/>
    <n v="1"/>
    <s v="Manufactured housing"/>
    <n v="2"/>
    <s v="Home purchase"/>
    <n v="1"/>
    <s v="Owner-occupied as a principal dwelling"/>
    <n v="1"/>
    <n v="53"/>
    <s v="Application denied by financial institution"/>
    <n v="3"/>
    <s v="Not Hispanic or Latino"/>
    <n v="2"/>
    <x v="1"/>
    <n v="3"/>
    <s v="Female"/>
    <n v="2"/>
    <n v="42"/>
    <n v="45.6"/>
    <n v="84.319999699999997"/>
    <x v="0"/>
    <x v="1"/>
  </r>
  <r>
    <s v="47-0834560"/>
    <s v="Department of Housing and Urban Development"/>
    <s v="FHA-insured"/>
    <n v="2"/>
    <s v="One-to-four family dwelling (other than manufactured housing)"/>
    <n v="1"/>
    <s v="Home purchase"/>
    <n v="1"/>
    <s v="Owner-occupied as a principal dwelling"/>
    <n v="1"/>
    <n v="206"/>
    <s v="Loan originated"/>
    <n v="1"/>
    <s v="Not Hispanic or Latino"/>
    <n v="2"/>
    <x v="0"/>
    <n v="5"/>
    <s v="Male"/>
    <n v="1"/>
    <n v="74"/>
    <n v="75"/>
    <n v="87.800003099999998"/>
    <x v="1"/>
    <x v="1"/>
  </r>
  <r>
    <n v="1252000009"/>
    <s v="Department of Housing and Urban Development"/>
    <s v="Conventional"/>
    <n v="1"/>
    <s v="One-to-four family dwelling (other than manufactured housing)"/>
    <n v="1"/>
    <s v="Home purchase"/>
    <n v="1"/>
    <s v="Owner-occupied as a principal dwelling"/>
    <n v="1"/>
    <n v="168"/>
    <s v="Loan originated"/>
    <n v="1"/>
    <s v="Not Hispanic or Latino"/>
    <n v="2"/>
    <x v="0"/>
    <n v="5"/>
    <s v="Female"/>
    <n v="2"/>
    <n v="67"/>
    <n v="53.1"/>
    <n v="146.71000699999999"/>
    <x v="1"/>
    <x v="1"/>
  </r>
  <r>
    <s v="62-1859487"/>
    <s v="Department of Housing and Urban Development"/>
    <s v="FHA-insured"/>
    <n v="2"/>
    <s v="One-to-four family dwelling (other than manufactured housing)"/>
    <n v="1"/>
    <s v="Home purchase"/>
    <n v="1"/>
    <s v="Owner-occupied as a principal dwelling"/>
    <n v="1"/>
    <n v="213"/>
    <s v="Loan originated"/>
    <n v="1"/>
    <s v="Hispanic or Latino"/>
    <n v="1"/>
    <x v="0"/>
    <n v="5"/>
    <s v="Female"/>
    <n v="2"/>
    <n v="60"/>
    <n v="67.900000000000006"/>
    <n v="132.86000100000001"/>
    <x v="1"/>
    <x v="1"/>
  </r>
  <r>
    <s v="76-0503625"/>
    <s v="Department of Housing and Urban Development"/>
    <s v="FHA-insured"/>
    <n v="2"/>
    <s v="One-to-four family dwelling (other than manufactured housing)"/>
    <n v="1"/>
    <s v="Home purchase"/>
    <n v="1"/>
    <s v="Owner-occupied as a principal dwelling"/>
    <n v="1"/>
    <n v="165"/>
    <s v="Loan originated"/>
    <n v="1"/>
    <s v="Not Hispanic or Latino"/>
    <n v="2"/>
    <x v="0"/>
    <n v="5"/>
    <s v="Male"/>
    <n v="1"/>
    <n v="49"/>
    <n v="66.2"/>
    <n v="83.610000600000006"/>
    <x v="1"/>
    <x v="1"/>
  </r>
  <r>
    <s v="41-1795868"/>
    <s v="Department of Housing and Urban Development"/>
    <s v="VA-guaranteed"/>
    <n v="3"/>
    <s v="One-to-four family dwelling (other than manufactured housing)"/>
    <n v="1"/>
    <s v="Home improvement"/>
    <n v="2"/>
    <s v="Owner-occupied as a principal dwelling"/>
    <n v="1"/>
    <n v="272"/>
    <s v="Loan originated"/>
    <n v="1"/>
    <s v="Not Hispanic or Latino"/>
    <n v="2"/>
    <x v="1"/>
    <n v="3"/>
    <s v="Female"/>
    <n v="2"/>
    <n v="42"/>
    <n v="83.9"/>
    <n v="44.75"/>
    <x v="1"/>
    <x v="1"/>
  </r>
  <r>
    <s v="23-2470039"/>
    <s v="Department of Housing and Urban Development"/>
    <s v="Conventional"/>
    <n v="1"/>
    <s v="One-to-four family dwelling (other than manufactured housing)"/>
    <n v="1"/>
    <s v="Home improvement"/>
    <n v="2"/>
    <s v="Owner-occupied as a principal dwelling"/>
    <n v="1"/>
    <n v="192"/>
    <s v="Loan originated"/>
    <n v="1"/>
    <s v="Not Hispanic or Latino"/>
    <n v="2"/>
    <x v="0"/>
    <n v="5"/>
    <s v="Male"/>
    <n v="1"/>
    <n v="87"/>
    <n v="45.3"/>
    <n v="151.820007"/>
    <x v="1"/>
    <x v="1"/>
  </r>
  <r>
    <n v="7197000003"/>
    <s v="Department of Housing and Urban Development"/>
    <s v="VA-guaranteed"/>
    <n v="3"/>
    <s v="One-to-four family dwelling (other than manufactured housing)"/>
    <n v="1"/>
    <s v="Refinancing"/>
    <n v="3"/>
    <s v="Owner-occupied as a principal dwelling"/>
    <n v="1"/>
    <n v="211"/>
    <s v="Application denied by financial institution"/>
    <n v="3"/>
    <s v="Not Hispanic or Latino"/>
    <n v="2"/>
    <x v="0"/>
    <n v="5"/>
    <s v="Male"/>
    <n v="1"/>
    <n v="62"/>
    <n v="73.599999999999994"/>
    <n v="112.019997"/>
    <x v="0"/>
    <x v="1"/>
  </r>
  <r>
    <n v="7992700007"/>
    <s v="Department of Housing and Urban Development"/>
    <s v="FHA-insured"/>
    <n v="2"/>
    <s v="One-to-four family dwelling (other than manufactured housing)"/>
    <n v="1"/>
    <s v="Home purchase"/>
    <n v="1"/>
    <s v="Owner-occupied as a principal dwelling"/>
    <n v="1"/>
    <n v="127"/>
    <s v="Loan originated"/>
    <n v="1"/>
    <s v="Not Hispanic or Latino"/>
    <n v="2"/>
    <x v="0"/>
    <n v="5"/>
    <s v="Male"/>
    <n v="1"/>
    <n v="29"/>
    <n v="50"/>
    <n v="66.25"/>
    <x v="1"/>
    <x v="0"/>
  </r>
  <r>
    <s v="62-1859487"/>
    <s v="Department of Housing and Urban Development"/>
    <s v="Conventional"/>
    <n v="1"/>
    <s v="One-to-four family dwelling (other than manufactured housing)"/>
    <n v="1"/>
    <s v="Home purchase"/>
    <n v="1"/>
    <s v="Owner-occupied as a principal dwelling"/>
    <n v="1"/>
    <n v="132"/>
    <s v="Loan originated"/>
    <n v="1"/>
    <s v="Not Hispanic or Latino"/>
    <n v="2"/>
    <x v="0"/>
    <n v="5"/>
    <s v="Female"/>
    <n v="2"/>
    <n v="60"/>
    <n v="72.5"/>
    <n v="74.769996599999999"/>
    <x v="1"/>
    <x v="1"/>
  </r>
  <r>
    <s v="75-2695327"/>
    <s v="Department of Housing and Urban Development"/>
    <s v="FHA-insured"/>
    <n v="2"/>
    <s v="One-to-four family dwelling (other than manufactured housing)"/>
    <n v="1"/>
    <s v="Home purchase"/>
    <n v="1"/>
    <s v="Owner-occupied as a principal dwelling"/>
    <n v="1"/>
    <n v="124"/>
    <s v="Loan originated"/>
    <n v="1"/>
    <s v="Hispanic or Latino"/>
    <n v="1"/>
    <x v="0"/>
    <n v="5"/>
    <s v="Male"/>
    <n v="1"/>
    <n v="37"/>
    <n v="73.400000000000006"/>
    <n v="95.220001199999999"/>
    <x v="1"/>
    <x v="0"/>
  </r>
  <r>
    <s v="73-1577221"/>
    <s v="Department of Housing and Urban Development"/>
    <s v="FHA-insured"/>
    <n v="2"/>
    <s v="One-to-four family dwelling (other than manufactured housing)"/>
    <n v="1"/>
    <s v="Refinancing"/>
    <n v="3"/>
    <s v="Owner-occupied as a principal dwelling"/>
    <n v="1"/>
    <n v="213"/>
    <s v="Loan originated"/>
    <n v="1"/>
    <s v="Not Hispanic or Latino"/>
    <n v="2"/>
    <x v="0"/>
    <n v="5"/>
    <s v="Male"/>
    <n v="1"/>
    <n v="71"/>
    <n v="72.5"/>
    <n v="100.699997"/>
    <x v="1"/>
    <x v="1"/>
  </r>
  <r>
    <s v="38-2750395"/>
    <s v="Department of Housing and Urban Development"/>
    <s v="Conventional"/>
    <n v="1"/>
    <s v="One-to-four family dwelling (other than manufactured housing)"/>
    <n v="1"/>
    <s v="Home purchase"/>
    <n v="1"/>
    <s v="Owner-occupied as a principal dwelling"/>
    <n v="1"/>
    <n v="330"/>
    <s v="Loan originated"/>
    <n v="1"/>
    <s v="Not Hispanic or Latino"/>
    <n v="2"/>
    <x v="0"/>
    <n v="5"/>
    <s v="Male"/>
    <n v="1"/>
    <n v="83"/>
    <n v="97.4"/>
    <n v="73.269996599999999"/>
    <x v="1"/>
    <x v="1"/>
  </r>
  <r>
    <s v="76-0503625"/>
    <s v="Department of Housing and Urban Development"/>
    <s v="Conventional"/>
    <n v="1"/>
    <s v="One-to-four family dwelling (other than manufactured housing)"/>
    <n v="1"/>
    <s v="Refinancing"/>
    <n v="3"/>
    <s v="Owner-occupied as a principal dwelling"/>
    <n v="1"/>
    <n v="212"/>
    <s v="Loan originated"/>
    <n v="1"/>
    <s v="Not Hispanic or Latino"/>
    <n v="2"/>
    <x v="0"/>
    <n v="5"/>
    <s v="Male"/>
    <n v="1"/>
    <n v="115"/>
    <n v="84"/>
    <n v="88.010002099999994"/>
    <x v="1"/>
    <x v="1"/>
  </r>
  <r>
    <s v="38-2750395"/>
    <s v="Department of Housing and Urban Development"/>
    <s v="FHA-insured"/>
    <n v="2"/>
    <s v="One-to-four family dwelling (other than manufactured housing)"/>
    <n v="1"/>
    <s v="Home purchase"/>
    <n v="1"/>
    <s v="Owner-occupied as a principal dwelling"/>
    <n v="1"/>
    <n v="208"/>
    <s v="Loan originated"/>
    <n v="1"/>
    <s v="Not Hispanic or Latino"/>
    <n v="2"/>
    <x v="0"/>
    <n v="5"/>
    <s v="Male"/>
    <n v="1"/>
    <n v="97"/>
    <n v="61.5"/>
    <n v="98.529998800000001"/>
    <x v="1"/>
    <x v="1"/>
  </r>
  <r>
    <s v="86-0415227"/>
    <s v="Department of Housing and Urban Development"/>
    <s v="FHA-insured"/>
    <n v="2"/>
    <s v="One-to-four family dwelling (other than manufactured housing)"/>
    <n v="1"/>
    <s v="Home purchase"/>
    <n v="1"/>
    <s v="Owner-occupied as a principal dwelling"/>
    <n v="1"/>
    <n v="191"/>
    <s v="Loan originated"/>
    <n v="1"/>
    <s v="Not Hispanic or Latino"/>
    <n v="2"/>
    <x v="0"/>
    <n v="5"/>
    <s v="Male"/>
    <n v="1"/>
    <n v="185"/>
    <n v="66.2"/>
    <n v="116.510002"/>
    <x v="1"/>
    <x v="2"/>
  </r>
  <r>
    <n v="7505400005"/>
    <s v="Department of Housing and Urban Development"/>
    <s v="Conventional"/>
    <n v="1"/>
    <s v="One-to-four family dwelling (other than manufactured housing)"/>
    <n v="1"/>
    <s v="Home purchase"/>
    <n v="1"/>
    <s v="Owner-occupied as a principal dwelling"/>
    <n v="1"/>
    <n v="273"/>
    <s v="Loan originated"/>
    <n v="1"/>
    <s v="Hispanic or Latino"/>
    <n v="1"/>
    <x v="0"/>
    <n v="5"/>
    <s v="Male"/>
    <n v="1"/>
    <n v="89"/>
    <n v="99.8"/>
    <n v="158.779999"/>
    <x v="1"/>
    <x v="1"/>
  </r>
  <r>
    <s v="02-0594137"/>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08"/>
    <n v="73.7"/>
    <n v="76.160003700000004"/>
    <x v="1"/>
    <x v="1"/>
  </r>
  <r>
    <s v="84-1040263"/>
    <s v="Department of Housing and Urban Development"/>
    <s v="Conventional"/>
    <n v="1"/>
    <s v="One-to-four family dwelling (other than manufactured housing)"/>
    <n v="1"/>
    <s v="Home purchase"/>
    <n v="1"/>
    <s v="Owner-occupied as a principal dwelling"/>
    <n v="1"/>
    <n v="140"/>
    <s v="Loan originated"/>
    <n v="1"/>
    <s v="Not Hispanic or Latino"/>
    <n v="2"/>
    <x v="0"/>
    <n v="5"/>
    <s v="Male"/>
    <n v="1"/>
    <n v="34"/>
    <n v="54.8"/>
    <n v="116.279999"/>
    <x v="1"/>
    <x v="0"/>
  </r>
  <r>
    <s v="38-2750395"/>
    <s v="Department of Housing and Urban Development"/>
    <s v="Conventional"/>
    <n v="1"/>
    <s v="One-to-four family dwelling (other than manufactured housing)"/>
    <n v="1"/>
    <s v="Home purchase"/>
    <n v="1"/>
    <s v="Owner-occupied as a principal dwelling"/>
    <n v="1"/>
    <n v="190"/>
    <s v="Loan originated"/>
    <n v="1"/>
    <s v="Not Hispanic or Latino"/>
    <n v="2"/>
    <x v="0"/>
    <n v="5"/>
    <s v="Male"/>
    <n v="1"/>
    <n v="65"/>
    <n v="61.7"/>
    <n v="136.39999399999999"/>
    <x v="1"/>
    <x v="1"/>
  </r>
  <r>
    <s v="26-4599244"/>
    <s v="Department of Housing and Urban Development"/>
    <s v="Conventional"/>
    <n v="1"/>
    <s v="One-to-four family dwelling (other than manufactured housing)"/>
    <n v="1"/>
    <s v="Refinancing"/>
    <n v="3"/>
    <s v="Owner-occupied as a principal dwelling"/>
    <n v="1"/>
    <n v="526"/>
    <s v="Loan originated"/>
    <n v="1"/>
    <s v="Not Hispanic or Latino"/>
    <n v="2"/>
    <x v="3"/>
    <n v="2"/>
    <s v="Male"/>
    <n v="1"/>
    <n v="116"/>
    <n v="107.6"/>
    <n v="140.61000100000001"/>
    <x v="1"/>
    <x v="1"/>
  </r>
  <r>
    <s v="54-1822116"/>
    <s v="Department of Housing and Urban Development"/>
    <s v="Conventional"/>
    <n v="1"/>
    <s v="One-to-four family dwelling (other than manufactured housing)"/>
    <n v="1"/>
    <s v="Refinancing"/>
    <n v="3"/>
    <s v="Owner-occupied as a principal dwelling"/>
    <n v="1"/>
    <n v="188"/>
    <s v="Loan originated"/>
    <n v="1"/>
    <s v="Not Hispanic or Latino"/>
    <n v="2"/>
    <x v="0"/>
    <n v="5"/>
    <s v="Female"/>
    <n v="2"/>
    <n v="107"/>
    <n v="53.3"/>
    <n v="75.260002099999994"/>
    <x v="1"/>
    <x v="1"/>
  </r>
  <r>
    <s v="13-6131491"/>
    <s v="Department of Housing and Urban Development"/>
    <s v="Conventional"/>
    <n v="1"/>
    <s v="One-to-four family dwelling (other than manufactured housing)"/>
    <n v="1"/>
    <s v="Home purchase"/>
    <n v="1"/>
    <s v="Owner-occupied as a principal dwelling"/>
    <n v="1"/>
    <n v="167"/>
    <s v="Application denied by financial institution"/>
    <n v="3"/>
    <s v="Not Hispanic or Latino"/>
    <n v="2"/>
    <x v="0"/>
    <n v="5"/>
    <s v="Male"/>
    <n v="1"/>
    <n v="42"/>
    <n v="51.8"/>
    <n v="81.959999100000005"/>
    <x v="0"/>
    <x v="1"/>
  </r>
  <r>
    <s v="45-2481499"/>
    <s v="Department of Housing and Urban Development"/>
    <s v="Conventional"/>
    <n v="1"/>
    <s v="One-to-four family dwelling (other than manufactured housing)"/>
    <n v="1"/>
    <s v="Refinancing"/>
    <n v="3"/>
    <s v="Owner-occupied as a principal dwelling"/>
    <n v="1"/>
    <n v="368"/>
    <s v="Loan originated"/>
    <n v="1"/>
    <s v="Not Hispanic or Latino"/>
    <n v="2"/>
    <x v="0"/>
    <n v="5"/>
    <s v="Female"/>
    <n v="2"/>
    <n v="108"/>
    <n v="61.1"/>
    <n v="165.91999799999999"/>
    <x v="1"/>
    <x v="1"/>
  </r>
  <r>
    <s v="01-0759540"/>
    <s v="Department of Housing and Urban Development"/>
    <s v="Conventional"/>
    <n v="1"/>
    <s v="One-to-four family dwelling (other than manufactured housing)"/>
    <n v="1"/>
    <s v="Home purchase"/>
    <n v="1"/>
    <s v="Owner-occupied as a principal dwelling"/>
    <n v="1"/>
    <n v="256"/>
    <s v="Loan originated"/>
    <n v="1"/>
    <s v="Not Hispanic or Latino"/>
    <n v="2"/>
    <x v="0"/>
    <n v="5"/>
    <s v="Male"/>
    <n v="1"/>
    <n v="70"/>
    <n v="59.1"/>
    <n v="138.61999499999999"/>
    <x v="1"/>
    <x v="1"/>
  </r>
  <r>
    <n v="7257500009"/>
    <s v="Department of Housing and Urban Development"/>
    <s v="Conventional"/>
    <n v="1"/>
    <s v="One-to-four family dwelling (other than manufactured housing)"/>
    <n v="1"/>
    <s v="Home purchase"/>
    <n v="1"/>
    <s v="Owner-occupied as a principal dwelling"/>
    <n v="1"/>
    <n v="130"/>
    <s v="Loan originated"/>
    <n v="1"/>
    <s v="Not Hispanic or Latino"/>
    <n v="2"/>
    <x v="3"/>
    <n v="2"/>
    <s v="Female"/>
    <n v="2"/>
    <n v="52"/>
    <n v="64"/>
    <n v="107.839996"/>
    <x v="1"/>
    <x v="1"/>
  </r>
  <r>
    <s v="36-4327855"/>
    <s v="Department of Housing and Urban Development"/>
    <s v="Conventional"/>
    <n v="1"/>
    <s v="One-to-four family dwelling (other than manufactured housing)"/>
    <n v="1"/>
    <s v="Refinancing"/>
    <n v="3"/>
    <s v="Owner-occupied as a principal dwelling"/>
    <n v="1"/>
    <n v="344"/>
    <s v="Application denied by financial institution"/>
    <n v="3"/>
    <s v="Hispanic or Latino"/>
    <n v="1"/>
    <x v="0"/>
    <n v="5"/>
    <s v="Male"/>
    <n v="1"/>
    <n v="167"/>
    <n v="96"/>
    <n v="117.300003"/>
    <x v="0"/>
    <x v="2"/>
  </r>
  <r>
    <s v="26-0595342"/>
    <s v="Department of Housing and Urban Development"/>
    <s v="Conventional"/>
    <n v="1"/>
    <s v="One-to-four family dwelling (other than manufactured housing)"/>
    <n v="1"/>
    <s v="Refinancing"/>
    <n v="3"/>
    <s v="Not owner-occupied as a principal dwelling"/>
    <n v="2"/>
    <n v="217"/>
    <s v="Loan originated"/>
    <n v="1"/>
    <s v="Not Hispanic or Latino"/>
    <n v="2"/>
    <x v="0"/>
    <n v="5"/>
    <s v="Male"/>
    <n v="1"/>
    <n v="263"/>
    <n v="67.5"/>
    <n v="164.179993"/>
    <x v="1"/>
    <x v="2"/>
  </r>
  <r>
    <n v="7257500009"/>
    <s v="Department of Housing and Urban Development"/>
    <s v="VA-guaranteed"/>
    <n v="3"/>
    <s v="One-to-four family dwelling (other than manufactured housing)"/>
    <n v="1"/>
    <s v="Home purchase"/>
    <n v="1"/>
    <s v="Owner-occupied as a principal dwelling"/>
    <n v="1"/>
    <n v="481"/>
    <s v="Loan originated"/>
    <n v="1"/>
    <s v="Not Hispanic or Latino"/>
    <n v="2"/>
    <x v="0"/>
    <n v="5"/>
    <s v="Male"/>
    <n v="1"/>
    <n v="192"/>
    <n v="64"/>
    <n v="106.040001"/>
    <x v="1"/>
    <x v="2"/>
  </r>
  <r>
    <s v="26-0595342"/>
    <s v="Department of Housing and Urban Development"/>
    <s v="Conventional"/>
    <n v="1"/>
    <s v="One-to-four family dwelling (other than manufactured housing)"/>
    <n v="1"/>
    <s v="Home purchase"/>
    <n v="1"/>
    <s v="Not owner-occupied as a principal dwelling"/>
    <n v="2"/>
    <n v="503"/>
    <s v="Application denied by financial institution"/>
    <n v="3"/>
    <s v="Not Hispanic or Latino"/>
    <n v="2"/>
    <x v="0"/>
    <n v="5"/>
    <s v="Male"/>
    <n v="1"/>
    <n v="191"/>
    <n v="110.8"/>
    <n v="74.610000600000006"/>
    <x v="0"/>
    <x v="2"/>
  </r>
  <r>
    <s v="20-1832276"/>
    <s v="Department of Housing and Urban Development"/>
    <s v="FHA-insured"/>
    <n v="2"/>
    <s v="One-to-four family dwelling (other than manufactured housing)"/>
    <n v="1"/>
    <s v="Refinancing"/>
    <n v="3"/>
    <s v="Owner-occupied as a principal dwelling"/>
    <n v="1"/>
    <n v="34"/>
    <s v="Loan originated"/>
    <n v="1"/>
    <s v="Not Hispanic or Latino"/>
    <n v="2"/>
    <x v="0"/>
    <n v="5"/>
    <s v="Female"/>
    <n v="2"/>
    <n v="10"/>
    <n v="68.400000000000006"/>
    <n v="87.589996299999996"/>
    <x v="1"/>
    <x v="0"/>
  </r>
  <r>
    <n v="2149009991"/>
    <s v="Department of Housing and Urban Development"/>
    <s v="Conventional"/>
    <n v="1"/>
    <s v="One-to-four family dwelling (other than manufactured housing)"/>
    <n v="1"/>
    <s v="Home purchase"/>
    <n v="1"/>
    <s v="Not owner-occupied as a principal dwelling"/>
    <n v="2"/>
    <n v="186"/>
    <s v="Application denied by financial institution"/>
    <n v="3"/>
    <s v="Not Hispanic or Latino"/>
    <n v="2"/>
    <x v="0"/>
    <n v="5"/>
    <s v="Male"/>
    <n v="1"/>
    <n v="105"/>
    <n v="55.2"/>
    <n v="105.05999799999999"/>
    <x v="0"/>
    <x v="1"/>
  </r>
  <r>
    <s v="33-0975529"/>
    <s v="Department of Housing and Urban Development"/>
    <s v="Conventional"/>
    <n v="1"/>
    <s v="One-to-four family dwelling (other than manufactured housing)"/>
    <n v="1"/>
    <s v="Home purchase"/>
    <n v="1"/>
    <s v="Owner-occupied as a principal dwelling"/>
    <n v="1"/>
    <n v="284"/>
    <s v="Loan originated"/>
    <n v="1"/>
    <s v="Hispanic or Latino"/>
    <n v="1"/>
    <x v="0"/>
    <n v="5"/>
    <s v="Female"/>
    <n v="2"/>
    <n v="146"/>
    <n v="51.8"/>
    <n v="165.009995"/>
    <x v="1"/>
    <x v="2"/>
  </r>
  <r>
    <s v="77-0158990"/>
    <s v="Department of Housing and Urban Development"/>
    <s v="FHA-insured"/>
    <n v="2"/>
    <s v="One-to-four family dwelling (other than manufactured housing)"/>
    <n v="1"/>
    <s v="Home purchase"/>
    <n v="1"/>
    <s v="Owner-occupied as a principal dwelling"/>
    <n v="1"/>
    <n v="162"/>
    <s v="Application approved but not accepted"/>
    <n v="2"/>
    <s v="Hispanic or Latino"/>
    <n v="1"/>
    <x v="0"/>
    <n v="5"/>
    <s v="Male"/>
    <n v="1"/>
    <n v="51"/>
    <n v="53"/>
    <n v="61.799999200000002"/>
    <x v="1"/>
    <x v="1"/>
  </r>
  <r>
    <n v="1611300007"/>
    <s v="Department of Housing and Urban Development"/>
    <s v="Conventional"/>
    <n v="1"/>
    <s v="One-to-four family dwelling (other than manufactured housing)"/>
    <n v="1"/>
    <s v="Home purchase"/>
    <n v="1"/>
    <s v="Owner-occupied as a principal dwelling"/>
    <n v="1"/>
    <n v="105"/>
    <s v="Loan originated"/>
    <n v="1"/>
    <s v="Not Hispanic or Latino"/>
    <n v="2"/>
    <x v="0"/>
    <n v="5"/>
    <s v="Male"/>
    <n v="1"/>
    <n v="37"/>
    <n v="61.5"/>
    <n v="118.07"/>
    <x v="1"/>
    <x v="0"/>
  </r>
  <r>
    <n v="7810600004"/>
    <s v="Department of Housing and Urban Development"/>
    <s v="FHA-insured"/>
    <n v="2"/>
    <s v="One-to-four family dwelling (other than manufactured housing)"/>
    <n v="1"/>
    <s v="Refinancing"/>
    <n v="3"/>
    <s v="Owner-occupied as a principal dwelling"/>
    <n v="1"/>
    <n v="150"/>
    <s v="Loan originated"/>
    <n v="1"/>
    <s v="Not Hispanic or Latino"/>
    <n v="2"/>
    <x v="0"/>
    <n v="5"/>
    <s v="Female"/>
    <n v="2"/>
    <n v="56"/>
    <n v="60.8"/>
    <n v="83.489997900000006"/>
    <x v="1"/>
    <x v="1"/>
  </r>
  <r>
    <s v="20-0640473"/>
    <s v="Department of Housing and Urban Development"/>
    <s v="VA-guaranteed"/>
    <n v="3"/>
    <s v="One-to-four family dwelling (other than manufactured housing)"/>
    <n v="1"/>
    <s v="Home purchase"/>
    <n v="1"/>
    <s v="Owner-occupied as a principal dwelling"/>
    <n v="1"/>
    <n v="215"/>
    <s v="Loan originated"/>
    <n v="1"/>
    <s v="Hispanic or Latino"/>
    <n v="1"/>
    <x v="0"/>
    <n v="5"/>
    <s v="Male"/>
    <n v="1"/>
    <n v="62"/>
    <n v="59.8"/>
    <n v="168.699997"/>
    <x v="1"/>
    <x v="1"/>
  </r>
  <r>
    <s v="22-3887207"/>
    <s v="Department of Housing and Urban Development"/>
    <s v="VA-guaranteed"/>
    <n v="3"/>
    <s v="One-to-four family dwelling (other than manufactured housing)"/>
    <n v="1"/>
    <s v="Refinancing"/>
    <n v="3"/>
    <s v="Owner-occupied as a principal dwelling"/>
    <n v="1"/>
    <n v="139"/>
    <s v="Application denied by financial institution"/>
    <n v="3"/>
    <s v="Not Hispanic or Latino"/>
    <n v="2"/>
    <x v="0"/>
    <n v="5"/>
    <s v="Male"/>
    <n v="1"/>
    <n v="161"/>
    <n v="59.1"/>
    <n v="153.779999"/>
    <x v="0"/>
    <x v="2"/>
  </r>
  <r>
    <s v="13-6131491"/>
    <s v="Department of Housing and Urban Development"/>
    <s v="FHA-insured"/>
    <n v="2"/>
    <s v="One-to-four family dwelling (other than manufactured housing)"/>
    <n v="1"/>
    <s v="Home purchase"/>
    <n v="1"/>
    <s v="Owner-occupied as a principal dwelling"/>
    <n v="1"/>
    <n v="287"/>
    <s v="Loan originated"/>
    <n v="1"/>
    <s v="Not Hispanic or Latino"/>
    <n v="2"/>
    <x v="1"/>
    <n v="3"/>
    <s v="Male"/>
    <n v="1"/>
    <n v="83"/>
    <n v="110.8"/>
    <n v="85.830001800000005"/>
    <x v="1"/>
    <x v="1"/>
  </r>
  <r>
    <s v="20-3708208"/>
    <s v="Department of Housing and Urban Development"/>
    <s v="Conventional"/>
    <n v="1"/>
    <s v="One-to-four family dwelling (other than manufactured housing)"/>
    <n v="1"/>
    <s v="Home purchase"/>
    <n v="1"/>
    <s v="Not owner-occupied as a principal dwelling"/>
    <n v="2"/>
    <n v="269"/>
    <s v="Loan originated"/>
    <n v="1"/>
    <s v="Not Hispanic or Latino"/>
    <n v="2"/>
    <x v="0"/>
    <n v="5"/>
    <s v="Male"/>
    <n v="1"/>
    <n v="1430"/>
    <n v="73.7"/>
    <n v="76.800003099999998"/>
    <x v="1"/>
    <x v="2"/>
  </r>
  <r>
    <s v="26-0595342"/>
    <s v="Department of Housing and Urban Development"/>
    <s v="Conventional"/>
    <n v="1"/>
    <s v="One-to-four family dwelling (other than manufactured housing)"/>
    <n v="1"/>
    <s v="Refinancing"/>
    <n v="3"/>
    <s v="Owner-occupied as a principal dwelling"/>
    <n v="1"/>
    <n v="215"/>
    <s v="Loan originated"/>
    <n v="1"/>
    <s v="Not Hispanic or Latino"/>
    <n v="2"/>
    <x v="0"/>
    <n v="5"/>
    <s v="Female"/>
    <n v="2"/>
    <n v="50"/>
    <n v="68.099999999999994"/>
    <n v="105.41999800000001"/>
    <x v="1"/>
    <x v="1"/>
  </r>
  <r>
    <s v="54-1994393"/>
    <s v="Department of Housing and Urban Development"/>
    <s v="Conventional"/>
    <n v="1"/>
    <s v="One-to-four family dwelling (other than manufactured housing)"/>
    <n v="1"/>
    <s v="Home purchase"/>
    <n v="1"/>
    <s v="Owner-occupied as a principal dwelling"/>
    <n v="1"/>
    <n v="169"/>
    <s v="Loan originated"/>
    <n v="1"/>
    <s v="Not Hispanic or Latino"/>
    <n v="2"/>
    <x v="0"/>
    <n v="5"/>
    <s v="Male"/>
    <n v="1"/>
    <n v="84"/>
    <n v="74.099999999999994"/>
    <n v="106.989998"/>
    <x v="1"/>
    <x v="1"/>
  </r>
  <r>
    <n v="7976700006"/>
    <s v="Department of Housing and Urban Development"/>
    <s v="FHA-insured"/>
    <n v="2"/>
    <s v="One-to-four family dwelling (other than manufactured housing)"/>
    <n v="1"/>
    <s v="Home purchase"/>
    <n v="1"/>
    <s v="Owner-occupied as a principal dwelling"/>
    <n v="1"/>
    <n v="386"/>
    <s v="Loan originated"/>
    <n v="1"/>
    <s v="Hispanic or Latino"/>
    <n v="1"/>
    <x v="0"/>
    <n v="5"/>
    <s v="Male"/>
    <n v="1"/>
    <n v="89"/>
    <n v="63.2"/>
    <n v="149.89999399999999"/>
    <x v="1"/>
    <x v="1"/>
  </r>
  <r>
    <n v="7257500009"/>
    <s v="Department of Housing and Urban Development"/>
    <s v="Conventional"/>
    <n v="1"/>
    <s v="One-to-four family dwelling (other than manufactured housing)"/>
    <n v="1"/>
    <s v="Refinancing"/>
    <n v="3"/>
    <s v="Owner-occupied as a principal dwelling"/>
    <n v="1"/>
    <n v="192"/>
    <s v="Loan originated"/>
    <n v="1"/>
    <s v="Not Hispanic or Latino"/>
    <n v="2"/>
    <x v="0"/>
    <n v="5"/>
    <s v="Male"/>
    <n v="1"/>
    <n v="114"/>
    <n v="75"/>
    <n v="98.779998800000001"/>
    <x v="1"/>
    <x v="1"/>
  </r>
  <r>
    <n v="7197000003"/>
    <s v="Department of Housing and Urban Development"/>
    <s v="VA-guaranteed"/>
    <n v="3"/>
    <s v="One-to-four family dwelling (other than manufactured housing)"/>
    <n v="1"/>
    <s v="Refinancing"/>
    <n v="3"/>
    <s v="Owner-occupied as a principal dwelling"/>
    <n v="1"/>
    <n v="285"/>
    <s v="Loan originated"/>
    <n v="1"/>
    <s v="Not Hispanic or Latino"/>
    <n v="2"/>
    <x v="0"/>
    <n v="5"/>
    <s v="Male"/>
    <n v="1"/>
    <n v="111"/>
    <n v="57.5"/>
    <n v="101.730003"/>
    <x v="1"/>
    <x v="1"/>
  </r>
  <r>
    <s v="26-4599244"/>
    <s v="Department of Housing and Urban Development"/>
    <s v="Conventional"/>
    <n v="1"/>
    <s v="One-to-four family dwelling (other than manufactured housing)"/>
    <n v="1"/>
    <s v="Refinancing"/>
    <n v="3"/>
    <s v="Owner-occupied as a principal dwelling"/>
    <n v="1"/>
    <n v="300"/>
    <s v="Loan originated"/>
    <n v="1"/>
    <s v="Not Hispanic or Latino"/>
    <n v="2"/>
    <x v="0"/>
    <n v="5"/>
    <s v="Male"/>
    <n v="1"/>
    <n v="143"/>
    <n v="59.9"/>
    <n v="103.269997"/>
    <x v="1"/>
    <x v="2"/>
  </r>
  <r>
    <s v="22-3554558"/>
    <s v="Department of Housing and Urban Development"/>
    <s v="FHA-insured"/>
    <n v="2"/>
    <s v="One-to-four family dwelling (other than manufactured housing)"/>
    <n v="1"/>
    <s v="Home purchase"/>
    <n v="1"/>
    <s v="Owner-occupied as a principal dwelling"/>
    <n v="1"/>
    <n v="155"/>
    <s v="Loan originated"/>
    <n v="1"/>
    <s v="Not Hispanic or Latino"/>
    <n v="2"/>
    <x v="0"/>
    <n v="5"/>
    <s v="Male"/>
    <n v="1"/>
    <m/>
    <n v="74.599999999999994"/>
    <n v="71.510002099999994"/>
    <x v="1"/>
    <x v="0"/>
  </r>
  <r>
    <s v="57-1175755"/>
    <s v="Department of Housing and Urban Development"/>
    <s v="FHA-insured"/>
    <n v="2"/>
    <s v="One-to-four family dwelling (other than manufactured housing)"/>
    <n v="1"/>
    <s v="Home purchase"/>
    <n v="1"/>
    <s v="Owner-occupied as a principal dwelling"/>
    <n v="1"/>
    <n v="337"/>
    <s v="Loan originated"/>
    <n v="1"/>
    <s v="Not Hispanic or Latino"/>
    <n v="2"/>
    <x v="0"/>
    <n v="5"/>
    <s v="Male"/>
    <n v="1"/>
    <n v="117"/>
    <n v="94.3"/>
    <n v="97.050003099999998"/>
    <x v="1"/>
    <x v="1"/>
  </r>
  <r>
    <s v="26-2261031"/>
    <s v="Department of Housing and Urban Development"/>
    <s v="FHA-insured"/>
    <n v="2"/>
    <s v="One-to-four family dwelling (other than manufactured housing)"/>
    <n v="1"/>
    <s v="Refinancing"/>
    <n v="3"/>
    <s v="Owner-occupied as a principal dwelling"/>
    <n v="1"/>
    <n v="148"/>
    <s v="Application approved but not accepted"/>
    <n v="2"/>
    <s v="Not Hispanic or Latino"/>
    <n v="2"/>
    <x v="0"/>
    <n v="5"/>
    <s v="Male"/>
    <n v="1"/>
    <n v="29"/>
    <n v="81.400000000000006"/>
    <n v="85.160003700000004"/>
    <x v="1"/>
    <x v="0"/>
  </r>
  <r>
    <n v="7992700007"/>
    <s v="Department of Housing and Urban Development"/>
    <s v="Conventional"/>
    <n v="1"/>
    <s v="One-to-four family dwelling (other than manufactured housing)"/>
    <n v="1"/>
    <s v="Refinancing"/>
    <n v="3"/>
    <s v="Owner-occupied as a principal dwelling"/>
    <n v="1"/>
    <n v="352"/>
    <s v="Loan originated"/>
    <n v="1"/>
    <s v="Hispanic or Latino"/>
    <n v="1"/>
    <x v="0"/>
    <n v="5"/>
    <s v="Male"/>
    <n v="1"/>
    <n v="106"/>
    <n v="111.2"/>
    <n v="88.400001500000002"/>
    <x v="1"/>
    <x v="1"/>
  </r>
  <r>
    <s v="13-6131491"/>
    <s v="Department of Housing and Urban Development"/>
    <s v="Conventional"/>
    <n v="1"/>
    <s v="One-to-four family dwelling (other than manufactured housing)"/>
    <n v="1"/>
    <s v="Refinancing"/>
    <n v="3"/>
    <s v="Owner-occupied as a principal dwelling"/>
    <n v="1"/>
    <n v="387"/>
    <s v="Loan originated"/>
    <n v="1"/>
    <s v="Not Hispanic or Latino"/>
    <n v="2"/>
    <x v="0"/>
    <n v="5"/>
    <s v="Male"/>
    <n v="1"/>
    <n v="93"/>
    <n v="79.3"/>
    <n v="132.46000699999999"/>
    <x v="1"/>
    <x v="1"/>
  </r>
  <r>
    <s v="22-3039688"/>
    <s v="Department of Housing and Urban Development"/>
    <s v="VA-guaranteed"/>
    <n v="3"/>
    <s v="One-to-four family dwelling (other than manufactured housing)"/>
    <n v="1"/>
    <s v="Refinancing"/>
    <n v="3"/>
    <s v="Owner-occupied as a principal dwelling"/>
    <n v="1"/>
    <n v="362"/>
    <s v="Loan originated"/>
    <n v="1"/>
    <s v="Not Hispanic or Latino"/>
    <n v="2"/>
    <x v="0"/>
    <n v="5"/>
    <s v="Male"/>
    <n v="1"/>
    <n v="90"/>
    <n v="66.2"/>
    <n v="80.029998800000001"/>
    <x v="1"/>
    <x v="1"/>
  </r>
  <r>
    <s v="43-1965151"/>
    <s v="Department of Housing and Urban Development"/>
    <s v="VA-guaranteed"/>
    <n v="3"/>
    <s v="One-to-four family dwelling (other than manufactured housing)"/>
    <n v="1"/>
    <s v="Refinancing"/>
    <n v="3"/>
    <s v="Owner-occupied as a principal dwelling"/>
    <n v="1"/>
    <n v="136"/>
    <s v="Application denied by financial institution"/>
    <n v="3"/>
    <s v="Not Hispanic or Latino"/>
    <n v="2"/>
    <x v="0"/>
    <n v="5"/>
    <s v="Male"/>
    <n v="1"/>
    <m/>
    <n v="72.400000000000006"/>
    <n v="67.639999399999994"/>
    <x v="0"/>
    <x v="0"/>
  </r>
  <r>
    <s v="41-1795868"/>
    <s v="Department of Housing and Urban Development"/>
    <s v="Conventional"/>
    <n v="1"/>
    <s v="One-to-four family dwelling (other than manufactured housing)"/>
    <n v="1"/>
    <s v="Refinancing"/>
    <n v="3"/>
    <s v="Owner-occupied as a principal dwelling"/>
    <n v="1"/>
    <n v="204"/>
    <s v="Application denied by financial institution"/>
    <n v="3"/>
    <s v="Not Hispanic or Latino"/>
    <n v="2"/>
    <x v="0"/>
    <n v="5"/>
    <s v="Male"/>
    <n v="1"/>
    <n v="101"/>
    <n v="51.5"/>
    <n v="97.569999699999997"/>
    <x v="0"/>
    <x v="1"/>
  </r>
  <r>
    <s v="86-1092244"/>
    <s v="Department of Housing and Urban Development"/>
    <s v="Conventional"/>
    <n v="1"/>
    <s v="One-to-four family dwelling (other than manufactured housing)"/>
    <n v="1"/>
    <s v="Home purchase"/>
    <n v="1"/>
    <s v="Owner-occupied as a principal dwelling"/>
    <n v="1"/>
    <n v="140"/>
    <s v="Loan originated"/>
    <n v="1"/>
    <s v="Not Hispanic or Latino"/>
    <n v="2"/>
    <x v="0"/>
    <n v="5"/>
    <s v="Male"/>
    <n v="1"/>
    <n v="101"/>
    <n v="69.2"/>
    <n v="109.029999"/>
    <x v="1"/>
    <x v="1"/>
  </r>
  <r>
    <n v="471809999"/>
    <s v="Department of Housing and Urban Development"/>
    <s v="Conventional"/>
    <n v="1"/>
    <s v="One-to-four family dwelling (other than manufactured housing)"/>
    <n v="1"/>
    <s v="Home purchase"/>
    <n v="1"/>
    <s v="Owner-occupied as a principal dwelling"/>
    <n v="1"/>
    <n v="55"/>
    <s v="Loan originated"/>
    <n v="1"/>
    <s v="Not Hispanic or Latino"/>
    <n v="2"/>
    <x v="0"/>
    <n v="5"/>
    <s v="Male"/>
    <n v="1"/>
    <n v="43"/>
    <n v="62.9"/>
    <n v="94.809997600000003"/>
    <x v="1"/>
    <x v="1"/>
  </r>
  <r>
    <s v="35-1616238"/>
    <s v="Department of Housing and Urban Development"/>
    <s v="Conventional"/>
    <n v="1"/>
    <s v="One-to-four family dwelling (other than manufactured housing)"/>
    <n v="1"/>
    <s v="Refinancing"/>
    <n v="3"/>
    <s v="Owner-occupied as a principal dwelling"/>
    <n v="1"/>
    <n v="196"/>
    <s v="Loan originated"/>
    <n v="1"/>
    <s v="Not Hispanic or Latino"/>
    <n v="2"/>
    <x v="0"/>
    <n v="5"/>
    <s v="Male"/>
    <n v="1"/>
    <n v="94"/>
    <n v="57.3"/>
    <n v="111.660004"/>
    <x v="1"/>
    <x v="1"/>
  </r>
  <r>
    <s v="75-2921540"/>
    <s v="Department of Housing and Urban Development"/>
    <s v="Conventional"/>
    <n v="1"/>
    <s v="One-to-four family dwelling (other than manufactured housing)"/>
    <n v="1"/>
    <s v="Refinancing"/>
    <n v="3"/>
    <s v="Owner-occupied as a principal dwelling"/>
    <n v="1"/>
    <n v="297"/>
    <s v="Loan originated"/>
    <n v="1"/>
    <s v="Not Hispanic or Latino"/>
    <n v="2"/>
    <x v="0"/>
    <n v="5"/>
    <s v="Female"/>
    <n v="2"/>
    <m/>
    <n v="73.7"/>
    <n v="139.33999600000001"/>
    <x v="1"/>
    <x v="0"/>
  </r>
  <r>
    <s v="47-1853960"/>
    <s v="Department of Housing and Urban Development"/>
    <s v="FHA-insured"/>
    <n v="2"/>
    <s v="One-to-four family dwelling (other than manufactured housing)"/>
    <n v="1"/>
    <s v="Refinancing"/>
    <n v="3"/>
    <s v="Owner-occupied as a principal dwelling"/>
    <n v="1"/>
    <n v="316"/>
    <s v="Application denied by financial institution"/>
    <n v="3"/>
    <s v="Not Hispanic or Latino"/>
    <n v="2"/>
    <x v="3"/>
    <n v="2"/>
    <s v="Female"/>
    <n v="2"/>
    <n v="28"/>
    <n v="88"/>
    <n v="87.690002399999997"/>
    <x v="0"/>
    <x v="0"/>
  </r>
  <r>
    <s v="62-0997810"/>
    <s v="Department of Housing and Urban Development"/>
    <s v="Conventional"/>
    <n v="1"/>
    <s v="Manufactured housing"/>
    <n v="2"/>
    <s v="Home purchase"/>
    <n v="1"/>
    <s v="Owner-occupied as a principal dwelling"/>
    <n v="1"/>
    <n v="127"/>
    <s v="Application denied by financial institution"/>
    <n v="3"/>
    <s v="Not Hispanic or Latino"/>
    <n v="2"/>
    <x v="0"/>
    <n v="5"/>
    <s v="Female"/>
    <n v="2"/>
    <n v="26"/>
    <n v="68.8"/>
    <n v="75.910003700000004"/>
    <x v="0"/>
    <x v="0"/>
  </r>
  <r>
    <s v="13-6131491"/>
    <s v="Department of Housing and Urban Development"/>
    <s v="Conventional"/>
    <n v="1"/>
    <s v="One-to-four family dwelling (other than manufactured housing)"/>
    <n v="1"/>
    <s v="Home improvement"/>
    <n v="2"/>
    <s v="Owner-occupied as a principal dwelling"/>
    <n v="1"/>
    <n v="92"/>
    <s v="Loan originated"/>
    <n v="1"/>
    <s v="Hispanic or Latino"/>
    <n v="1"/>
    <x v="0"/>
    <n v="5"/>
    <s v="Male"/>
    <n v="1"/>
    <n v="40"/>
    <n v="53.5"/>
    <n v="122.199997"/>
    <x v="1"/>
    <x v="1"/>
  </r>
  <r>
    <n v="7197000003"/>
    <s v="Department of Housing and Urban Development"/>
    <s v="VA-guaranteed"/>
    <n v="3"/>
    <s v="One-to-four family dwelling (other than manufactured housing)"/>
    <n v="1"/>
    <s v="Refinancing"/>
    <n v="3"/>
    <s v="Owner-occupied as a principal dwelling"/>
    <n v="1"/>
    <n v="228"/>
    <s v="Loan originated"/>
    <n v="1"/>
    <s v="Hispanic or Latino"/>
    <n v="1"/>
    <x v="0"/>
    <n v="5"/>
    <s v="Male"/>
    <n v="1"/>
    <n v="59"/>
    <n v="75"/>
    <n v="80.360000600000006"/>
    <x v="1"/>
    <x v="1"/>
  </r>
  <r>
    <n v="7810600004"/>
    <s v="Department of Housing and Urban Development"/>
    <s v="Conventional"/>
    <n v="1"/>
    <s v="One-to-four family dwelling (other than manufactured housing)"/>
    <n v="1"/>
    <s v="Refinancing"/>
    <n v="3"/>
    <s v="Owner-occupied as a principal dwelling"/>
    <n v="1"/>
    <n v="250"/>
    <s v="Loan originated"/>
    <n v="1"/>
    <s v="Not Hispanic or Latino"/>
    <n v="2"/>
    <x v="0"/>
    <n v="5"/>
    <s v="Male"/>
    <n v="1"/>
    <n v="241"/>
    <n v="131.5"/>
    <n v="109.949997"/>
    <x v="1"/>
    <x v="2"/>
  </r>
  <r>
    <s v="26-0360466"/>
    <s v="Department of Housing and Urban Development"/>
    <s v="FHA-insured"/>
    <n v="2"/>
    <s v="One-to-four family dwelling (other than manufactured housing)"/>
    <n v="1"/>
    <s v="Home purchase"/>
    <n v="1"/>
    <s v="Owner-occupied as a principal dwelling"/>
    <n v="1"/>
    <n v="75"/>
    <s v="Loan originated"/>
    <n v="1"/>
    <s v="Not Hispanic or Latino"/>
    <n v="2"/>
    <x v="0"/>
    <n v="5"/>
    <s v="Female"/>
    <n v="2"/>
    <n v="49"/>
    <n v="69.2"/>
    <n v="105.209999"/>
    <x v="1"/>
    <x v="1"/>
  </r>
  <r>
    <n v="7635500004"/>
    <s v="Department of Housing and Urban Development"/>
    <s v="Conventional"/>
    <n v="1"/>
    <s v="One-to-four family dwelling (other than manufactured housing)"/>
    <n v="1"/>
    <s v="Home purchase"/>
    <n v="1"/>
    <s v="Not owner-occupied as a principal dwelling"/>
    <n v="2"/>
    <n v="184"/>
    <s v="Loan originated"/>
    <n v="1"/>
    <s v="Hispanic or Latino"/>
    <n v="1"/>
    <x v="0"/>
    <n v="5"/>
    <s v="Male"/>
    <n v="1"/>
    <n v="86"/>
    <n v="69.2"/>
    <n v="81.059997600000003"/>
    <x v="1"/>
    <x v="1"/>
  </r>
  <r>
    <n v="7505400005"/>
    <s v="Department of Housing and Urban Development"/>
    <s v="FHA-insured"/>
    <n v="2"/>
    <s v="One-to-four family dwelling (other than manufactured housing)"/>
    <n v="1"/>
    <s v="Home purchase"/>
    <n v="1"/>
    <s v="Owner-occupied as a principal dwelling"/>
    <n v="1"/>
    <n v="226"/>
    <s v="Loan originated"/>
    <n v="1"/>
    <s v="Not Hispanic or Latino"/>
    <n v="2"/>
    <x v="0"/>
    <n v="5"/>
    <s v="Male"/>
    <n v="1"/>
    <n v="96"/>
    <n v="63"/>
    <n v="106.860001"/>
    <x v="1"/>
    <x v="1"/>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Male"/>
    <n v="1"/>
    <n v="37"/>
    <n v="45.6"/>
    <n v="116.339996"/>
    <x v="0"/>
    <x v="0"/>
  </r>
  <r>
    <s v="27-4023565"/>
    <s v="Department of Housing and Urban Development"/>
    <s v="Conventional"/>
    <n v="1"/>
    <s v="One-to-four family dwelling (other than manufactured housing)"/>
    <n v="1"/>
    <s v="Refinancing"/>
    <n v="3"/>
    <s v="Owner-occupied as a principal dwelling"/>
    <n v="1"/>
    <n v="254"/>
    <s v="Application approved but not accepted"/>
    <n v="2"/>
    <s v="Not Hispanic or Latino"/>
    <n v="2"/>
    <x v="0"/>
    <n v="5"/>
    <s v="Female"/>
    <n v="2"/>
    <n v="150"/>
    <n v="70.900000000000006"/>
    <n v="135.60000600000001"/>
    <x v="1"/>
    <x v="2"/>
  </r>
  <r>
    <s v="75-2921540"/>
    <s v="Department of Housing and Urban Development"/>
    <s v="FHA-insured"/>
    <n v="2"/>
    <s v="One-to-four family dwelling (other than manufactured housing)"/>
    <n v="1"/>
    <s v="Refinancing"/>
    <n v="3"/>
    <s v="Owner-occupied as a principal dwelling"/>
    <n v="1"/>
    <n v="205"/>
    <s v="Loan originated"/>
    <n v="1"/>
    <s v="Not Hispanic or Latino"/>
    <n v="2"/>
    <x v="1"/>
    <n v="3"/>
    <s v="Male"/>
    <n v="1"/>
    <n v="78"/>
    <n v="54.7"/>
    <n v="97.550003099999998"/>
    <x v="1"/>
    <x v="1"/>
  </r>
  <r>
    <n v="471809999"/>
    <s v="Department of Housing and Urban Development"/>
    <s v="Conventional"/>
    <n v="1"/>
    <s v="One-to-four family dwelling (other than manufactured housing)"/>
    <n v="1"/>
    <s v="Refinancing"/>
    <n v="3"/>
    <s v="Owner-occupied as a principal dwelling"/>
    <n v="1"/>
    <n v="107"/>
    <s v="Application approved but not accepted"/>
    <n v="2"/>
    <s v="Not Hispanic or Latino"/>
    <n v="2"/>
    <x v="0"/>
    <n v="5"/>
    <s v="Female"/>
    <n v="2"/>
    <n v="35"/>
    <n v="69.900000000000006"/>
    <n v="91.489997900000006"/>
    <x v="1"/>
    <x v="0"/>
  </r>
  <r>
    <n v="7635500004"/>
    <s v="Department of Housing and Urban Development"/>
    <s v="Conventional"/>
    <n v="1"/>
    <s v="One-to-four family dwelling (other than manufactured housing)"/>
    <n v="1"/>
    <s v="Refinancing"/>
    <n v="3"/>
    <s v="Owner-occupied as a principal dwelling"/>
    <n v="1"/>
    <n v="441"/>
    <s v="Application denied by financial institution"/>
    <n v="3"/>
    <s v="Not Hispanic or Latino"/>
    <n v="2"/>
    <x v="0"/>
    <n v="5"/>
    <s v="Male"/>
    <n v="1"/>
    <n v="208"/>
    <n v="75.400000000000006"/>
    <n v="143.36999499999999"/>
    <x v="0"/>
    <x v="2"/>
  </r>
  <r>
    <s v="43-1965151"/>
    <s v="Department of Housing and Urban Development"/>
    <s v="VA-guaranteed"/>
    <n v="3"/>
    <s v="One-to-four family dwelling (other than manufactured housing)"/>
    <n v="1"/>
    <s v="Home purchase"/>
    <n v="1"/>
    <s v="Owner-occupied as a principal dwelling"/>
    <n v="1"/>
    <n v="129"/>
    <s v="Loan originated"/>
    <n v="1"/>
    <s v="Not Hispanic or Latino"/>
    <n v="2"/>
    <x v="0"/>
    <n v="5"/>
    <s v="Male"/>
    <n v="1"/>
    <n v="43"/>
    <n v="66.2"/>
    <n v="70.129997299999999"/>
    <x v="1"/>
    <x v="1"/>
  </r>
  <r>
    <n v="7811300008"/>
    <s v="Department of Housing and Urban Development"/>
    <s v="FHA-insured"/>
    <n v="2"/>
    <s v="One-to-four family dwelling (other than manufactured housing)"/>
    <n v="1"/>
    <s v="Home purchase"/>
    <n v="1"/>
    <s v="Owner-occupied as a principal dwelling"/>
    <n v="1"/>
    <n v="417"/>
    <s v="Application approved but not accepted"/>
    <n v="2"/>
    <s v="Not Hispanic or Latino"/>
    <n v="2"/>
    <x v="1"/>
    <n v="3"/>
    <s v="Male"/>
    <n v="1"/>
    <n v="92"/>
    <n v="110.8"/>
    <n v="45.119998899999999"/>
    <x v="1"/>
    <x v="1"/>
  </r>
  <r>
    <s v="34-1716542"/>
    <s v="Department of Housing and Urban Development"/>
    <s v="Conventional"/>
    <n v="1"/>
    <s v="One-to-four family dwelling (other than manufactured housing)"/>
    <n v="1"/>
    <s v="Home purchase"/>
    <n v="1"/>
    <s v="Owner-occupied as a principal dwelling"/>
    <n v="1"/>
    <n v="145"/>
    <s v="Loan originated"/>
    <n v="1"/>
    <s v="Not Hispanic or Latino"/>
    <n v="2"/>
    <x v="0"/>
    <n v="5"/>
    <s v="Female"/>
    <n v="2"/>
    <n v="70"/>
    <n v="61.5"/>
    <n v="142.30999800000001"/>
    <x v="1"/>
    <x v="1"/>
  </r>
  <r>
    <n v="7635500004"/>
    <s v="Department of Housing and Urban Development"/>
    <s v="Conventional"/>
    <n v="1"/>
    <s v="One-to-four family dwelling (other than manufactured housing)"/>
    <n v="1"/>
    <s v="Home purchase"/>
    <n v="1"/>
    <s v="Not owner-occupied as a principal dwelling"/>
    <n v="2"/>
    <n v="400"/>
    <s v="Loan originated"/>
    <n v="1"/>
    <s v="Not Hispanic or Latino"/>
    <n v="2"/>
    <x v="0"/>
    <n v="5"/>
    <s v="Male"/>
    <n v="1"/>
    <n v="697"/>
    <n v="66.2"/>
    <n v="201.5"/>
    <x v="1"/>
    <x v="2"/>
  </r>
  <r>
    <s v="13-6131491"/>
    <s v="Department of Housing and Urban Development"/>
    <s v="Conventional"/>
    <n v="1"/>
    <s v="One-to-four family dwelling (other than manufactured housing)"/>
    <n v="1"/>
    <s v="Home purchase"/>
    <n v="1"/>
    <s v="Owner-occupied as a principal dwelling"/>
    <n v="1"/>
    <n v="999"/>
    <s v="Loan originated"/>
    <n v="1"/>
    <s v="Not Hispanic or Latino"/>
    <n v="2"/>
    <x v="0"/>
    <n v="5"/>
    <s v="Male"/>
    <n v="1"/>
    <n v="315"/>
    <n v="64.3"/>
    <n v="179.19000199999999"/>
    <x v="1"/>
    <x v="2"/>
  </r>
  <r>
    <s v="14-1886719"/>
    <s v="Department of Housing and Urban Development"/>
    <s v="FHA-insured"/>
    <n v="2"/>
    <s v="One-to-four family dwelling (other than manufactured housing)"/>
    <n v="1"/>
    <s v="Home purchase"/>
    <n v="1"/>
    <s v="Owner-occupied as a principal dwelling"/>
    <n v="1"/>
    <n v="139"/>
    <s v="Loan originated"/>
    <n v="1"/>
    <s v="Not Hispanic or Latino"/>
    <n v="2"/>
    <x v="1"/>
    <n v="3"/>
    <s v="Female"/>
    <n v="2"/>
    <n v="60"/>
    <n v="56"/>
    <n v="162.10000600000001"/>
    <x v="1"/>
    <x v="1"/>
  </r>
  <r>
    <s v="26-4599244"/>
    <s v="Department of Housing and Urban Development"/>
    <s v="FHA-insured"/>
    <n v="2"/>
    <s v="One-to-four family dwelling (other than manufactured housing)"/>
    <n v="1"/>
    <s v="Refinancing"/>
    <n v="3"/>
    <s v="Owner-occupied as a principal dwelling"/>
    <n v="1"/>
    <n v="69"/>
    <s v="Application denied by financial institution"/>
    <n v="3"/>
    <s v="Not Hispanic or Latino"/>
    <n v="2"/>
    <x v="0"/>
    <n v="5"/>
    <s v="Male"/>
    <n v="1"/>
    <n v="71"/>
    <n v="54.5"/>
    <n v="100.900002"/>
    <x v="0"/>
    <x v="1"/>
  </r>
  <r>
    <n v="7275700004"/>
    <s v="Department of Housing and Urban Development"/>
    <s v="Conventional"/>
    <n v="1"/>
    <s v="One-to-four family dwelling (other than manufactured housing)"/>
    <n v="1"/>
    <s v="Home purchase"/>
    <n v="1"/>
    <s v="Owner-occupied as a principal dwelling"/>
    <n v="1"/>
    <n v="336"/>
    <s v="Application approved but not accepted"/>
    <n v="2"/>
    <s v="Not Hispanic or Latino"/>
    <n v="2"/>
    <x v="0"/>
    <n v="5"/>
    <s v="Male"/>
    <n v="1"/>
    <n v="85"/>
    <n v="53.5"/>
    <n v="172.320007"/>
    <x v="1"/>
    <x v="1"/>
  </r>
  <r>
    <n v="7197000003"/>
    <s v="Department of Housing and Urban Development"/>
    <s v="VA-guaranteed"/>
    <n v="3"/>
    <s v="One-to-four family dwelling (other than manufactured housing)"/>
    <n v="1"/>
    <s v="Refinancing"/>
    <n v="3"/>
    <s v="Owner-occupied as a principal dwelling"/>
    <n v="1"/>
    <n v="684"/>
    <s v="Application denied by financial institution"/>
    <n v="3"/>
    <s v="Not Hispanic or Latino"/>
    <n v="2"/>
    <x v="3"/>
    <n v="2"/>
    <s v="Male"/>
    <n v="1"/>
    <n v="126"/>
    <n v="113.1"/>
    <n v="106.199997"/>
    <x v="0"/>
    <x v="2"/>
  </r>
  <r>
    <s v="38-2750395"/>
    <s v="Department of Housing and Urban Development"/>
    <s v="VA-guaranteed"/>
    <n v="3"/>
    <s v="One-to-four family dwelling (other than manufactured housing)"/>
    <n v="1"/>
    <s v="Home purchase"/>
    <n v="1"/>
    <s v="Owner-occupied as a principal dwelling"/>
    <n v="1"/>
    <n v="699"/>
    <s v="Loan originated"/>
    <n v="1"/>
    <s v="Not Hispanic or Latino"/>
    <n v="2"/>
    <x v="0"/>
    <n v="5"/>
    <s v="Male"/>
    <n v="1"/>
    <n v="166"/>
    <n v="63.2"/>
    <n v="205.259995"/>
    <x v="1"/>
    <x v="2"/>
  </r>
  <r>
    <s v="41-2277737"/>
    <s v="Department of Housing and Urban Development"/>
    <s v="FHA-insured"/>
    <n v="2"/>
    <s v="One-to-four family dwelling (other than manufactured housing)"/>
    <n v="1"/>
    <s v="Refinancing"/>
    <n v="3"/>
    <s v="Owner-occupied as a principal dwelling"/>
    <n v="1"/>
    <n v="144"/>
    <s v="Loan originated"/>
    <n v="1"/>
    <s v="Hispanic or Latino"/>
    <n v="1"/>
    <x v="2"/>
    <n v="1"/>
    <s v="Male"/>
    <n v="1"/>
    <n v="64"/>
    <n v="54.2"/>
    <n v="113.550003"/>
    <x v="1"/>
    <x v="1"/>
  </r>
  <r>
    <n v="7257500009"/>
    <s v="Department of Housing and Urban Development"/>
    <s v="Conventional"/>
    <n v="1"/>
    <s v="One-to-four family dwelling (other than manufactured housing)"/>
    <n v="1"/>
    <s v="Home purchase"/>
    <n v="1"/>
    <s v="Owner-occupied as a principal dwelling"/>
    <n v="1"/>
    <n v="320"/>
    <s v="Loan originated"/>
    <n v="1"/>
    <s v="Not Hispanic or Latino"/>
    <n v="2"/>
    <x v="0"/>
    <n v="5"/>
    <s v="Male"/>
    <n v="1"/>
    <n v="98"/>
    <n v="73.5"/>
    <n v="108.650002"/>
    <x v="1"/>
    <x v="1"/>
  </r>
  <r>
    <n v="471809999"/>
    <s v="Department of Housing and Urban Development"/>
    <s v="Conventional"/>
    <n v="1"/>
    <s v="One-to-four family dwelling (other than manufactured housing)"/>
    <n v="1"/>
    <s v="Home purchase"/>
    <n v="1"/>
    <s v="Not owner-occupied as a principal dwelling"/>
    <n v="2"/>
    <n v="92"/>
    <s v="Application approved but not accepted"/>
    <n v="2"/>
    <s v="Not Hispanic or Latino"/>
    <n v="2"/>
    <x v="0"/>
    <n v="5"/>
    <s v="Female"/>
    <n v="2"/>
    <n v="104"/>
    <n v="82.2"/>
    <n v="137.55999800000001"/>
    <x v="1"/>
    <x v="1"/>
  </r>
  <r>
    <n v="7257500009"/>
    <s v="Department of Housing and Urban Development"/>
    <s v="Conventional"/>
    <n v="1"/>
    <s v="One-to-four family dwelling (other than manufactured housing)"/>
    <n v="1"/>
    <s v="Home purchase"/>
    <n v="1"/>
    <s v="Owner-occupied as a principal dwelling"/>
    <n v="1"/>
    <n v="323"/>
    <s v="Loan originated"/>
    <n v="1"/>
    <s v="Not Hispanic or Latino"/>
    <n v="2"/>
    <x v="0"/>
    <n v="5"/>
    <s v="Male"/>
    <n v="1"/>
    <n v="90"/>
    <n v="66.2"/>
    <n v="152.33999600000001"/>
    <x v="1"/>
    <x v="1"/>
  </r>
  <r>
    <s v="76-0561995"/>
    <s v="Department of Housing and Urban Development"/>
    <s v="FHA-insured"/>
    <n v="2"/>
    <s v="One-to-four family dwelling (other than manufactured housing)"/>
    <n v="1"/>
    <s v="Home purchase"/>
    <n v="1"/>
    <s v="Owner-occupied as a principal dwelling"/>
    <n v="1"/>
    <n v="170"/>
    <s v="Loan originated"/>
    <n v="1"/>
    <s v="Not Hispanic or Latino"/>
    <n v="2"/>
    <x v="0"/>
    <n v="5"/>
    <s v="Female"/>
    <n v="2"/>
    <n v="99"/>
    <n v="72.400000000000006"/>
    <n v="80.349998499999998"/>
    <x v="1"/>
    <x v="1"/>
  </r>
  <r>
    <s v="59-3225526"/>
    <s v="Department of Housing and Urban Development"/>
    <s v="Conventional"/>
    <n v="1"/>
    <s v="One-to-four family dwelling (other than manufactured housing)"/>
    <n v="1"/>
    <s v="Refinancing"/>
    <n v="3"/>
    <s v="Owner-occupied as a principal dwelling"/>
    <n v="1"/>
    <n v="261"/>
    <s v="Loan originated"/>
    <n v="1"/>
    <s v="Hispanic or Latino"/>
    <n v="1"/>
    <x v="0"/>
    <n v="5"/>
    <s v="Male"/>
    <n v="1"/>
    <n v="155"/>
    <n v="58.4"/>
    <n v="123.709999"/>
    <x v="1"/>
    <x v="2"/>
  </r>
  <r>
    <s v="77-0158990"/>
    <s v="Department of Housing and Urban Development"/>
    <s v="Conventional"/>
    <n v="1"/>
    <s v="One-to-four family dwelling (other than manufactured housing)"/>
    <n v="1"/>
    <s v="Home purchase"/>
    <n v="1"/>
    <s v="Owner-occupied as a principal dwelling"/>
    <n v="1"/>
    <n v="12"/>
    <s v="Application approved but not accepted"/>
    <n v="2"/>
    <s v="Hispanic or Latino"/>
    <n v="1"/>
    <x v="0"/>
    <n v="5"/>
    <s v="Male"/>
    <n v="1"/>
    <n v="136"/>
    <n v="75.2"/>
    <n v="100.75"/>
    <x v="1"/>
    <x v="2"/>
  </r>
  <r>
    <s v="22-3039688"/>
    <s v="Department of Housing and Urban Development"/>
    <s v="FHA-insured"/>
    <n v="2"/>
    <s v="One-to-four family dwelling (other than manufactured housing)"/>
    <n v="1"/>
    <s v="Refinancing"/>
    <n v="3"/>
    <s v="Owner-occupied as a principal dwelling"/>
    <n v="1"/>
    <n v="84"/>
    <s v="Loan originated"/>
    <n v="1"/>
    <s v="Not Hispanic or Latino"/>
    <n v="2"/>
    <x v="3"/>
    <n v="2"/>
    <s v="Male"/>
    <n v="1"/>
    <n v="55"/>
    <n v="84.1"/>
    <n v="61.849998499999998"/>
    <x v="1"/>
    <x v="1"/>
  </r>
  <r>
    <s v="39-1767726"/>
    <s v="Department of Housing and Urban Development"/>
    <s v="FHA-insured"/>
    <n v="2"/>
    <s v="One-to-four family dwelling (other than manufactured housing)"/>
    <n v="1"/>
    <s v="Refinancing"/>
    <n v="3"/>
    <s v="Owner-occupied as a principal dwelling"/>
    <n v="1"/>
    <n v="122"/>
    <s v="Loan originated"/>
    <n v="1"/>
    <s v="Not Hispanic or Latino"/>
    <n v="2"/>
    <x v="0"/>
    <n v="5"/>
    <s v="Male"/>
    <n v="1"/>
    <m/>
    <n v="67.3"/>
    <n v="108.58000199999999"/>
    <x v="1"/>
    <x v="0"/>
  </r>
  <r>
    <s v="26-0595342"/>
    <s v="Department of Housing and Urban Development"/>
    <s v="FHA-insured"/>
    <n v="2"/>
    <s v="One-to-four family dwelling (other than manufactured housing)"/>
    <n v="1"/>
    <s v="Home purchase"/>
    <n v="1"/>
    <s v="Owner-occupied as a principal dwelling"/>
    <n v="1"/>
    <n v="118"/>
    <s v="Loan originated"/>
    <n v="1"/>
    <s v="Not Hispanic or Latino"/>
    <n v="2"/>
    <x v="1"/>
    <n v="3"/>
    <s v="Female"/>
    <n v="2"/>
    <n v="34"/>
    <n v="45"/>
    <n v="59.099998499999998"/>
    <x v="1"/>
    <x v="0"/>
  </r>
  <r>
    <s v="26-2261031"/>
    <s v="Department of Housing and Urban Development"/>
    <s v="Conventional"/>
    <n v="1"/>
    <s v="One-to-four family dwelling (other than manufactured housing)"/>
    <n v="1"/>
    <s v="Refinancing"/>
    <n v="3"/>
    <s v="Owner-occupied as a principal dwelling"/>
    <n v="1"/>
    <n v="160"/>
    <s v="Application approved but not accepted"/>
    <n v="2"/>
    <s v="Not Hispanic or Latino"/>
    <n v="2"/>
    <x v="1"/>
    <n v="3"/>
    <s v="Male"/>
    <n v="1"/>
    <n v="38"/>
    <n v="61.4"/>
    <n v="73.610000600000006"/>
    <x v="1"/>
    <x v="0"/>
  </r>
  <r>
    <s v="59-3345547"/>
    <s v="Department of Housing and Urban Development"/>
    <s v="Conventional"/>
    <n v="1"/>
    <s v="One-to-four family dwelling (other than manufactured housing)"/>
    <n v="1"/>
    <s v="Home purchase"/>
    <n v="1"/>
    <s v="Owner-occupied as a principal dwelling"/>
    <n v="1"/>
    <n v="238"/>
    <s v="Loan originated"/>
    <n v="1"/>
    <s v="Not Hispanic or Latino"/>
    <n v="2"/>
    <x v="0"/>
    <n v="5"/>
    <s v="Male"/>
    <n v="1"/>
    <n v="107"/>
    <n v="65.5"/>
    <n v="78.169998199999995"/>
    <x v="1"/>
    <x v="1"/>
  </r>
  <r>
    <s v="41-1941324"/>
    <s v="Department of Housing and Urban Development"/>
    <s v="Conventional"/>
    <n v="1"/>
    <s v="One-to-four family dwelling (other than manufactured housing)"/>
    <n v="1"/>
    <s v="Home purchase"/>
    <n v="1"/>
    <s v="Owner-occupied as a principal dwelling"/>
    <n v="1"/>
    <n v="166"/>
    <s v="Loan originated"/>
    <n v="1"/>
    <s v="Not Hispanic or Latino"/>
    <n v="2"/>
    <x v="0"/>
    <n v="5"/>
    <s v="Female"/>
    <n v="2"/>
    <n v="52"/>
    <n v="57.9"/>
    <n v="90.830001800000005"/>
    <x v="1"/>
    <x v="1"/>
  </r>
  <r>
    <n v="3000809992"/>
    <s v="Department of Housing and Urban Development"/>
    <s v="VA-guaranteed"/>
    <n v="3"/>
    <s v="One-to-four family dwelling (other than manufactured housing)"/>
    <n v="1"/>
    <s v="Home purchase"/>
    <n v="1"/>
    <s v="Owner-occupied as a principal dwelling"/>
    <n v="1"/>
    <n v="283"/>
    <s v="Application denied by financial institution"/>
    <n v="3"/>
    <s v="Not Hispanic or Latino"/>
    <n v="2"/>
    <x v="1"/>
    <n v="3"/>
    <s v="Male"/>
    <n v="1"/>
    <n v="90"/>
    <n v="91.1"/>
    <n v="68.389999399999994"/>
    <x v="0"/>
    <x v="1"/>
  </r>
  <r>
    <s v="43-1965151"/>
    <s v="Department of Housing and Urban Development"/>
    <s v="VA-guaranteed"/>
    <n v="3"/>
    <s v="One-to-four family dwelling (other than manufactured housing)"/>
    <n v="1"/>
    <s v="Home purchase"/>
    <n v="1"/>
    <s v="Owner-occupied as a principal dwelling"/>
    <n v="1"/>
    <n v="65"/>
    <s v="Application denied by financial institution"/>
    <n v="3"/>
    <s v="Not Hispanic or Latino"/>
    <n v="2"/>
    <x v="2"/>
    <n v="1"/>
    <s v="Male"/>
    <n v="1"/>
    <n v="28"/>
    <n v="47.2"/>
    <n v="40.020000500000002"/>
    <x v="0"/>
    <x v="0"/>
  </r>
  <r>
    <n v="7667200009"/>
    <s v="Department of Housing and Urban Development"/>
    <s v="VA-guaranteed"/>
    <n v="3"/>
    <s v="One-to-four family dwelling (other than manufactured housing)"/>
    <n v="1"/>
    <s v="Home purchase"/>
    <n v="1"/>
    <s v="Owner-occupied as a principal dwelling"/>
    <n v="1"/>
    <n v="213"/>
    <s v="Loan originated"/>
    <n v="1"/>
    <s v="Not Hispanic or Latino"/>
    <n v="2"/>
    <x v="0"/>
    <n v="5"/>
    <s v="Male"/>
    <n v="1"/>
    <n v="61"/>
    <n v="59.2"/>
    <n v="99.989997900000006"/>
    <x v="1"/>
    <x v="1"/>
  </r>
  <r>
    <s v="20-2408098"/>
    <s v="Department of Housing and Urban Development"/>
    <s v="FHA-insured"/>
    <n v="2"/>
    <s v="One-to-four family dwelling (other than manufactured housing)"/>
    <n v="1"/>
    <s v="Home purchase"/>
    <n v="1"/>
    <s v="Owner-occupied as a principal dwelling"/>
    <n v="1"/>
    <n v="250"/>
    <s v="Loan originated"/>
    <n v="1"/>
    <s v="Hispanic or Latino"/>
    <n v="1"/>
    <x v="0"/>
    <n v="5"/>
    <s v="Female"/>
    <n v="2"/>
    <n v="64"/>
    <n v="77.5"/>
    <n v="131"/>
    <x v="1"/>
    <x v="1"/>
  </r>
  <r>
    <s v="36-4327855"/>
    <s v="Department of Housing and Urban Development"/>
    <s v="FHA-insured"/>
    <n v="2"/>
    <s v="One-to-four family dwelling (other than manufactured housing)"/>
    <n v="1"/>
    <s v="Home purchase"/>
    <n v="1"/>
    <s v="Owner-occupied as a principal dwelling"/>
    <n v="1"/>
    <n v="156"/>
    <s v="Loan originated"/>
    <n v="1"/>
    <s v="Hispanic or Latino"/>
    <n v="1"/>
    <x v="0"/>
    <n v="5"/>
    <s v="Female"/>
    <n v="2"/>
    <n v="46"/>
    <n v="45.3"/>
    <n v="112.970001"/>
    <x v="1"/>
    <x v="1"/>
  </r>
  <r>
    <n v="542409990"/>
    <s v="Department of Housing and Urban Development"/>
    <s v="VA-guaranteed"/>
    <n v="3"/>
    <s v="One-to-four family dwelling (other than manufactured housing)"/>
    <n v="1"/>
    <s v="Home purchase"/>
    <n v="1"/>
    <s v="Owner-occupied as a principal dwelling"/>
    <n v="1"/>
    <n v="443"/>
    <s v="Loan originated"/>
    <n v="1"/>
    <s v="Not Hispanic or Latino"/>
    <n v="2"/>
    <x v="1"/>
    <n v="3"/>
    <s v="Male"/>
    <n v="1"/>
    <n v="195"/>
    <n v="63.2"/>
    <n v="156.199997"/>
    <x v="1"/>
    <x v="2"/>
  </r>
  <r>
    <n v="7197000003"/>
    <s v="Department of Housing and Urban Development"/>
    <s v="Conventional"/>
    <n v="1"/>
    <s v="One-to-four family dwelling (other than manufactured housing)"/>
    <n v="1"/>
    <s v="Refinancing"/>
    <n v="3"/>
    <s v="Owner-occupied as a principal dwelling"/>
    <n v="1"/>
    <n v="61"/>
    <s v="Loan originated"/>
    <n v="1"/>
    <s v="Not Hispanic or Latino"/>
    <n v="2"/>
    <x v="0"/>
    <n v="5"/>
    <s v="Male"/>
    <n v="1"/>
    <n v="52"/>
    <n v="47.9"/>
    <n v="114.660004"/>
    <x v="1"/>
    <x v="1"/>
  </r>
  <r>
    <s v="26-0595342"/>
    <s v="Department of Housing and Urban Development"/>
    <s v="Conventional"/>
    <n v="1"/>
    <s v="One-to-four family dwelling (other than manufactured housing)"/>
    <n v="1"/>
    <s v="Home purchase"/>
    <n v="1"/>
    <s v="Not owner-occupied as a principal dwelling"/>
    <n v="2"/>
    <n v="278"/>
    <s v="Loan originated"/>
    <n v="1"/>
    <s v="Not Hispanic or Latino"/>
    <n v="2"/>
    <x v="0"/>
    <n v="5"/>
    <s v="Female"/>
    <n v="2"/>
    <n v="111"/>
    <n v="74.5"/>
    <n v="81.180000300000003"/>
    <x v="1"/>
    <x v="1"/>
  </r>
  <r>
    <s v="26-0595342"/>
    <s v="Department of Housing and Urban Development"/>
    <s v="FHA-insured"/>
    <n v="2"/>
    <s v="One-to-four family dwelling (other than manufactured housing)"/>
    <n v="1"/>
    <s v="Home purchase"/>
    <n v="1"/>
    <s v="Owner-occupied as a principal dwelling"/>
    <n v="1"/>
    <n v="74"/>
    <s v="Loan originated"/>
    <n v="1"/>
    <s v="Not Hispanic or Latino"/>
    <n v="2"/>
    <x v="1"/>
    <n v="3"/>
    <s v="Female"/>
    <n v="2"/>
    <n v="35"/>
    <n v="56"/>
    <n v="66.970001199999999"/>
    <x v="1"/>
    <x v="0"/>
  </r>
  <r>
    <s v="62-0997810"/>
    <s v="Department of Housing and Urban Development"/>
    <s v="Conventional"/>
    <n v="1"/>
    <s v="One-to-four family dwelling (other than manufactured housing)"/>
    <n v="1"/>
    <s v="Home purchase"/>
    <n v="1"/>
    <s v="Owner-occupied as a principal dwelling"/>
    <n v="1"/>
    <n v="95"/>
    <s v="Loan originated"/>
    <n v="1"/>
    <s v="Not Hispanic or Latino"/>
    <n v="2"/>
    <x v="1"/>
    <n v="3"/>
    <s v="Female"/>
    <n v="2"/>
    <n v="40"/>
    <n v="64.8"/>
    <n v="100.80999799999999"/>
    <x v="1"/>
    <x v="1"/>
  </r>
  <r>
    <s v="27-4023565"/>
    <s v="Department of Housing and Urban Development"/>
    <s v="FHA-insured"/>
    <n v="2"/>
    <s v="One-to-four family dwelling (other than manufactured housing)"/>
    <n v="1"/>
    <s v="Refinancing"/>
    <n v="3"/>
    <s v="Owner-occupied as a principal dwelling"/>
    <n v="1"/>
    <n v="192"/>
    <s v="Loan originated"/>
    <n v="1"/>
    <s v="Not Hispanic or Latino"/>
    <n v="2"/>
    <x v="0"/>
    <n v="5"/>
    <s v="Male"/>
    <n v="1"/>
    <m/>
    <n v="68.400000000000006"/>
    <n v="124.730003"/>
    <x v="1"/>
    <x v="0"/>
  </r>
  <r>
    <s v="75-3170028"/>
    <s v="Department of Housing and Urban Development"/>
    <s v="VA-guaranteed"/>
    <n v="3"/>
    <s v="One-to-four family dwelling (other than manufactured housing)"/>
    <n v="1"/>
    <s v="Refinancing"/>
    <n v="3"/>
    <s v="Owner-occupied as a principal dwelling"/>
    <n v="1"/>
    <n v="98"/>
    <s v="Loan originated"/>
    <n v="1"/>
    <s v="Not Hispanic or Latino"/>
    <n v="2"/>
    <x v="0"/>
    <n v="5"/>
    <s v="Male"/>
    <n v="1"/>
    <n v="83"/>
    <n v="60.4"/>
    <n v="130.66000399999999"/>
    <x v="1"/>
    <x v="1"/>
  </r>
  <r>
    <s v="20-2485875"/>
    <s v="Department of Housing and Urban Development"/>
    <s v="FHA-insured"/>
    <n v="2"/>
    <s v="One-to-four family dwelling (other than manufactured housing)"/>
    <n v="1"/>
    <s v="Refinancing"/>
    <n v="3"/>
    <s v="Owner-occupied as a principal dwelling"/>
    <n v="1"/>
    <n v="136"/>
    <s v="Loan originated"/>
    <n v="1"/>
    <s v="Not Hispanic or Latino"/>
    <n v="2"/>
    <x v="0"/>
    <n v="5"/>
    <s v="Female"/>
    <n v="2"/>
    <n v="31"/>
    <n v="68.400000000000006"/>
    <n v="137.28999300000001"/>
    <x v="1"/>
    <x v="0"/>
  </r>
  <r>
    <s v="26-2261031"/>
    <s v="Department of Housing and Urban Development"/>
    <s v="Conventional"/>
    <n v="1"/>
    <s v="One-to-four family dwelling (other than manufactured housing)"/>
    <n v="1"/>
    <s v="Refinancing"/>
    <n v="3"/>
    <s v="Owner-occupied as a principal dwelling"/>
    <n v="1"/>
    <n v="191"/>
    <s v="Application approved but not accepted"/>
    <n v="2"/>
    <s v="Not Hispanic or Latino"/>
    <n v="2"/>
    <x v="3"/>
    <n v="2"/>
    <s v="Male"/>
    <n v="1"/>
    <n v="50"/>
    <n v="73.7"/>
    <n v="126.480003"/>
    <x v="1"/>
    <x v="1"/>
  </r>
  <r>
    <s v="68-0151632"/>
    <s v="Department of Housing and Urban Development"/>
    <s v="FHA-insured"/>
    <n v="2"/>
    <s v="One-to-four family dwelling (other than manufactured housing)"/>
    <n v="1"/>
    <s v="Home purchase"/>
    <n v="1"/>
    <s v="Owner-occupied as a principal dwelling"/>
    <n v="1"/>
    <n v="213"/>
    <s v="Loan originated"/>
    <n v="1"/>
    <s v="Not Hispanic or Latino"/>
    <n v="2"/>
    <x v="0"/>
    <n v="5"/>
    <s v="Female"/>
    <n v="2"/>
    <n v="58"/>
    <n v="68.099999999999994"/>
    <n v="63.209999099999997"/>
    <x v="1"/>
    <x v="1"/>
  </r>
  <r>
    <n v="1048900004"/>
    <s v="Department of Housing and Urban Development"/>
    <s v="Conventional"/>
    <n v="1"/>
    <s v="One-to-four family dwelling (other than manufactured housing)"/>
    <n v="1"/>
    <s v="Home purchase"/>
    <n v="1"/>
    <s v="Owner-occupied as a principal dwelling"/>
    <n v="1"/>
    <n v="180"/>
    <s v="Loan originated"/>
    <n v="1"/>
    <s v="Not Hispanic or Latino"/>
    <n v="2"/>
    <x v="0"/>
    <n v="5"/>
    <s v="Male"/>
    <n v="1"/>
    <n v="133"/>
    <n v="74.3"/>
    <n v="145.94000199999999"/>
    <x v="1"/>
    <x v="2"/>
  </r>
  <r>
    <s v="62-0997810"/>
    <s v="Department of Housing and Urban Development"/>
    <s v="Conventional"/>
    <n v="1"/>
    <s v="Manufactured housing"/>
    <n v="2"/>
    <s v="Home purchase"/>
    <n v="1"/>
    <s v="Owner-occupied as a principal dwelling"/>
    <n v="1"/>
    <n v="107"/>
    <s v="Application denied by financial institution"/>
    <n v="3"/>
    <s v="Not Hispanic or Latino"/>
    <n v="2"/>
    <x v="0"/>
    <n v="5"/>
    <s v="Male"/>
    <n v="1"/>
    <n v="58"/>
    <n v="65.599999999999994"/>
    <n v="90.550003099999998"/>
    <x v="0"/>
    <x v="1"/>
  </r>
  <r>
    <s v="43-1965151"/>
    <s v="Department of Housing and Urban Development"/>
    <s v="VA-guaranteed"/>
    <n v="3"/>
    <s v="One-to-four family dwelling (other than manufactured housing)"/>
    <n v="1"/>
    <s v="Home purchase"/>
    <n v="1"/>
    <s v="Owner-occupied as a principal dwelling"/>
    <n v="1"/>
    <n v="134"/>
    <s v="Application denied by financial institution"/>
    <n v="3"/>
    <s v="Not Hispanic or Latino"/>
    <n v="2"/>
    <x v="0"/>
    <n v="5"/>
    <s v="Male"/>
    <n v="1"/>
    <n v="50"/>
    <n v="58.2"/>
    <n v="87.389999399999994"/>
    <x v="0"/>
    <x v="1"/>
  </r>
  <r>
    <s v="76-0503625"/>
    <s v="Department of Housing and Urban Development"/>
    <s v="Conventional"/>
    <n v="1"/>
    <s v="One-to-four family dwelling (other than manufactured housing)"/>
    <n v="1"/>
    <s v="Home purchase"/>
    <n v="1"/>
    <s v="Owner-occupied as a principal dwelling"/>
    <n v="1"/>
    <n v="236"/>
    <s v="Application denied by financial institution"/>
    <n v="3"/>
    <s v="Not Hispanic or Latino"/>
    <n v="2"/>
    <x v="0"/>
    <n v="5"/>
    <s v="Male"/>
    <n v="1"/>
    <m/>
    <n v="53.3"/>
    <n v="104.790001"/>
    <x v="0"/>
    <x v="0"/>
  </r>
  <r>
    <n v="6443809990"/>
    <s v="Department of Housing and Urban Development"/>
    <s v="FHA-insured"/>
    <n v="2"/>
    <s v="One-to-four family dwelling (other than manufactured housing)"/>
    <n v="1"/>
    <s v="Home purchase"/>
    <n v="1"/>
    <s v="Owner-occupied as a principal dwelling"/>
    <n v="1"/>
    <n v="137"/>
    <s v="Application denied by financial institution"/>
    <n v="3"/>
    <s v="Not Hispanic or Latino"/>
    <n v="2"/>
    <x v="0"/>
    <n v="5"/>
    <s v="Male"/>
    <n v="1"/>
    <n v="50"/>
    <n v="73.900000000000006"/>
    <n v="96.699996900000002"/>
    <x v="0"/>
    <x v="1"/>
  </r>
  <r>
    <s v="20-0640473"/>
    <s v="Department of Housing and Urban Development"/>
    <s v="Conventional"/>
    <n v="1"/>
    <s v="One-to-four family dwelling (other than manufactured housing)"/>
    <n v="1"/>
    <s v="Home purchase"/>
    <n v="1"/>
    <s v="Owner-occupied as a principal dwelling"/>
    <n v="1"/>
    <n v="121"/>
    <s v="Loan originated"/>
    <n v="1"/>
    <s v="Hispanic or Latino"/>
    <n v="1"/>
    <x v="0"/>
    <n v="5"/>
    <s v="Male"/>
    <n v="1"/>
    <n v="34"/>
    <n v="59.8"/>
    <n v="42.840000199999999"/>
    <x v="1"/>
    <x v="0"/>
  </r>
  <r>
    <s v="59-1515932"/>
    <s v="Department of Housing and Urban Development"/>
    <s v="Conventional"/>
    <n v="1"/>
    <s v="Manufactured housing"/>
    <n v="2"/>
    <s v="Home purchase"/>
    <n v="1"/>
    <s v="Owner-occupied as a principal dwelling"/>
    <n v="1"/>
    <n v="46"/>
    <s v="Application denied by financial institution"/>
    <n v="3"/>
    <s v="Hispanic or Latino"/>
    <n v="1"/>
    <x v="0"/>
    <n v="5"/>
    <s v="Male"/>
    <n v="1"/>
    <n v="37"/>
    <n v="60.4"/>
    <n v="58.580001799999998"/>
    <x v="0"/>
    <x v="0"/>
  </r>
  <r>
    <s v="37-1542226"/>
    <s v="Department of Housing and Urban Development"/>
    <s v="Conventional"/>
    <n v="1"/>
    <s v="One-to-four family dwelling (other than manufactured housing)"/>
    <n v="1"/>
    <s v="Home purchase"/>
    <n v="1"/>
    <s v="Owner-occupied as a principal dwelling"/>
    <n v="1"/>
    <n v="660"/>
    <s v="Loan originated"/>
    <n v="1"/>
    <s v="Not Hispanic or Latino"/>
    <n v="2"/>
    <x v="0"/>
    <n v="5"/>
    <s v="Male"/>
    <n v="1"/>
    <n v="204"/>
    <n v="64.400000000000006"/>
    <n v="120.510002"/>
    <x v="1"/>
    <x v="2"/>
  </r>
  <r>
    <s v="22-3554558"/>
    <s v="Department of Housing and Urban Development"/>
    <s v="FHA-insured"/>
    <n v="2"/>
    <s v="One-to-four family dwelling (other than manufactured housing)"/>
    <n v="1"/>
    <s v="Refinancing"/>
    <n v="3"/>
    <s v="Owner-occupied as a principal dwelling"/>
    <n v="1"/>
    <n v="290"/>
    <s v="Loan originated"/>
    <n v="1"/>
    <s v="Not Hispanic or Latino"/>
    <n v="2"/>
    <x v="0"/>
    <n v="5"/>
    <s v="Male"/>
    <n v="1"/>
    <n v="73"/>
    <n v="97.1"/>
    <n v="140"/>
    <x v="1"/>
    <x v="1"/>
  </r>
  <r>
    <n v="7197000003"/>
    <s v="Department of Housing and Urban Development"/>
    <s v="VA-guaranteed"/>
    <n v="3"/>
    <s v="One-to-four family dwelling (other than manufactured housing)"/>
    <n v="1"/>
    <s v="Refinancing"/>
    <n v="3"/>
    <s v="Owner-occupied as a principal dwelling"/>
    <n v="1"/>
    <n v="142"/>
    <s v="Application denied by financial institution"/>
    <n v="3"/>
    <s v="Not Hispanic or Latino"/>
    <n v="2"/>
    <x v="0"/>
    <n v="5"/>
    <s v="Male"/>
    <n v="1"/>
    <n v="62"/>
    <n v="64.3"/>
    <n v="87.910003700000004"/>
    <x v="0"/>
    <x v="1"/>
  </r>
  <r>
    <s v="58-2419109"/>
    <s v="Department of Housing and Urban Development"/>
    <s v="Conventional"/>
    <n v="1"/>
    <s v="One-to-four family dwelling (other than manufactured housing)"/>
    <n v="1"/>
    <s v="Home purchase"/>
    <n v="1"/>
    <s v="Owner-occupied as a principal dwelling"/>
    <n v="1"/>
    <n v="146"/>
    <s v="Loan originated"/>
    <n v="1"/>
    <s v="Not Hispanic or Latino"/>
    <n v="2"/>
    <x v="0"/>
    <n v="5"/>
    <s v="Male"/>
    <n v="1"/>
    <n v="161"/>
    <n v="69.2"/>
    <n v="244.740005"/>
    <x v="1"/>
    <x v="2"/>
  </r>
  <r>
    <s v="86-0860478"/>
    <s v="Department of Housing and Urban Development"/>
    <s v="Conventional"/>
    <n v="1"/>
    <s v="One-to-four family dwelling (other than manufactured housing)"/>
    <n v="1"/>
    <s v="Home purchase"/>
    <n v="1"/>
    <s v="Owner-occupied as a principal dwelling"/>
    <n v="1"/>
    <n v="400"/>
    <s v="Loan originated"/>
    <n v="1"/>
    <s v="Not Hispanic or Latino"/>
    <n v="2"/>
    <x v="0"/>
    <n v="5"/>
    <s v="Male"/>
    <n v="1"/>
    <n v="158"/>
    <n v="74.7"/>
    <n v="119.040001"/>
    <x v="1"/>
    <x v="2"/>
  </r>
  <r>
    <s v="76-0236067"/>
    <s v="Department of Housing and Urban Development"/>
    <s v="FHA-insured"/>
    <n v="2"/>
    <s v="One-to-four family dwelling (other than manufactured housing)"/>
    <n v="1"/>
    <s v="Home purchase"/>
    <n v="1"/>
    <s v="Owner-occupied as a principal dwelling"/>
    <n v="1"/>
    <n v="120"/>
    <s v="Loan originated"/>
    <n v="1"/>
    <s v="Hispanic or Latino"/>
    <n v="1"/>
    <x v="0"/>
    <n v="5"/>
    <s v="Female"/>
    <n v="2"/>
    <n v="35"/>
    <n v="45.3"/>
    <n v="86.690002399999997"/>
    <x v="1"/>
    <x v="0"/>
  </r>
  <r>
    <s v="26-4599244"/>
    <s v="Department of Housing and Urban Development"/>
    <s v="Conventional"/>
    <n v="1"/>
    <s v="One-to-four family dwelling (other than manufactured housing)"/>
    <n v="1"/>
    <s v="Refinancing"/>
    <n v="3"/>
    <s v="Owner-occupied as a principal dwelling"/>
    <n v="1"/>
    <n v="308"/>
    <s v="Loan originated"/>
    <n v="1"/>
    <s v="Not Hispanic or Latino"/>
    <n v="2"/>
    <x v="0"/>
    <n v="5"/>
    <s v="Male"/>
    <n v="1"/>
    <n v="163"/>
    <n v="66.2"/>
    <n v="190.199997"/>
    <x v="1"/>
    <x v="2"/>
  </r>
  <r>
    <s v="01-0726495"/>
    <s v="Department of Housing and Urban Development"/>
    <s v="Conventional"/>
    <n v="1"/>
    <s v="One-to-four family dwelling (other than manufactured housing)"/>
    <n v="1"/>
    <s v="Refinancing"/>
    <n v="3"/>
    <s v="Owner-occupied as a principal dwelling"/>
    <n v="1"/>
    <n v="235"/>
    <s v="Loan originated"/>
    <n v="1"/>
    <s v="Not Hispanic or Latino"/>
    <n v="2"/>
    <x v="0"/>
    <n v="5"/>
    <s v="Male"/>
    <n v="1"/>
    <n v="40"/>
    <n v="64.3"/>
    <n v="148.529999"/>
    <x v="1"/>
    <x v="1"/>
  </r>
  <r>
    <n v="7197000003"/>
    <s v="Department of Housing and Urban Development"/>
    <s v="FHA-insured"/>
    <n v="2"/>
    <s v="One-to-four family dwelling (other than manufactured housing)"/>
    <n v="1"/>
    <s v="Refinancing"/>
    <n v="3"/>
    <s v="Owner-occupied as a principal dwelling"/>
    <n v="1"/>
    <n v="80"/>
    <s v="Application denied by financial institution"/>
    <n v="3"/>
    <s v="Not Hispanic or Latino"/>
    <n v="2"/>
    <x v="0"/>
    <n v="5"/>
    <s v="Female"/>
    <n v="2"/>
    <n v="81"/>
    <n v="61.5"/>
    <n v="126.599998"/>
    <x v="0"/>
    <x v="1"/>
  </r>
  <r>
    <s v="42-1739728"/>
    <s v="Department of Housing and Urban Development"/>
    <s v="Conventional"/>
    <n v="1"/>
    <s v="One-to-four family dwelling (other than manufactured housing)"/>
    <n v="1"/>
    <s v="Refinancing"/>
    <n v="3"/>
    <s v="Owner-occupied as a principal dwelling"/>
    <n v="1"/>
    <n v="180"/>
    <s v="Loan originated"/>
    <n v="1"/>
    <s v="Hispanic or Latino"/>
    <n v="1"/>
    <x v="0"/>
    <n v="5"/>
    <s v="Female"/>
    <n v="2"/>
    <n v="69"/>
    <n v="99.8"/>
    <n v="64.580001800000005"/>
    <x v="1"/>
    <x v="1"/>
  </r>
  <r>
    <s v="23-2769131"/>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70"/>
    <n v="66.2"/>
    <n v="141.66000399999999"/>
    <x v="1"/>
    <x v="1"/>
  </r>
  <r>
    <s v="38-3564305"/>
    <s v="Department of Housing and Urban Development"/>
    <s v="FHA-insured"/>
    <n v="2"/>
    <s v="One-to-four family dwelling (other than manufactured housing)"/>
    <n v="1"/>
    <s v="Home purchase"/>
    <n v="1"/>
    <s v="Owner-occupied as a principal dwelling"/>
    <n v="1"/>
    <n v="294"/>
    <s v="Loan originated"/>
    <n v="1"/>
    <s v="Hispanic or Latino"/>
    <n v="1"/>
    <x v="0"/>
    <n v="5"/>
    <s v="Female"/>
    <n v="2"/>
    <n v="98"/>
    <n v="64.099999999999994"/>
    <n v="94.870002700000001"/>
    <x v="1"/>
    <x v="1"/>
  </r>
  <r>
    <s v="26-0455770"/>
    <s v="Department of Housing and Urban Development"/>
    <s v="FHA-insured"/>
    <n v="2"/>
    <s v="One-to-four family dwelling (other than manufactured housing)"/>
    <n v="1"/>
    <s v="Home purchase"/>
    <n v="1"/>
    <s v="Owner-occupied as a principal dwelling"/>
    <n v="1"/>
    <n v="388"/>
    <s v="Loan originated"/>
    <n v="1"/>
    <s v="Not Hispanic or Latino"/>
    <n v="2"/>
    <x v="0"/>
    <n v="5"/>
    <s v="Male"/>
    <n v="1"/>
    <n v="108"/>
    <n v="96"/>
    <n v="98.959999100000005"/>
    <x v="1"/>
    <x v="1"/>
  </r>
  <r>
    <n v="7197000003"/>
    <s v="Department of Housing and Urban Development"/>
    <s v="FHA-insured"/>
    <n v="2"/>
    <s v="One-to-four family dwelling (other than manufactured housing)"/>
    <n v="1"/>
    <s v="Refinancing"/>
    <n v="3"/>
    <s v="Owner-occupied as a principal dwelling"/>
    <n v="1"/>
    <n v="189"/>
    <s v="Loan originated"/>
    <n v="1"/>
    <s v="Not Hispanic or Latino"/>
    <n v="2"/>
    <x v="0"/>
    <n v="5"/>
    <s v="Male"/>
    <n v="1"/>
    <m/>
    <n v="60.9"/>
    <n v="112.300003"/>
    <x v="1"/>
    <x v="0"/>
  </r>
  <r>
    <s v="23-2769131"/>
    <s v="Department of Housing and Urban Development"/>
    <s v="FHA-insured"/>
    <n v="2"/>
    <s v="One-to-four family dwelling (other than manufactured housing)"/>
    <n v="1"/>
    <s v="Home purchase"/>
    <n v="1"/>
    <s v="Owner-occupied as a principal dwelling"/>
    <n v="1"/>
    <n v="449"/>
    <s v="Loan originated"/>
    <n v="1"/>
    <s v="Not Hispanic or Latino"/>
    <n v="2"/>
    <x v="0"/>
    <n v="5"/>
    <s v="Female"/>
    <n v="2"/>
    <n v="115"/>
    <n v="75.2"/>
    <n v="124.980003"/>
    <x v="1"/>
    <x v="1"/>
  </r>
  <r>
    <s v="04-2992161"/>
    <s v="Department of Housing and Urban Development"/>
    <s v="FHA-insured"/>
    <n v="2"/>
    <s v="One-to-four family dwelling (other than manufactured housing)"/>
    <n v="1"/>
    <s v="Refinancing"/>
    <n v="3"/>
    <s v="Owner-occupied as a principal dwelling"/>
    <n v="1"/>
    <n v="282"/>
    <s v="Application denied by financial institution"/>
    <n v="3"/>
    <s v="Not Hispanic or Latino"/>
    <n v="2"/>
    <x v="0"/>
    <n v="5"/>
    <s v="Male"/>
    <n v="1"/>
    <n v="71"/>
    <n v="90.2"/>
    <n v="110.540001"/>
    <x v="0"/>
    <x v="1"/>
  </r>
  <r>
    <s v="26-0360466"/>
    <s v="Department of Housing and Urban Development"/>
    <s v="FHA-insured"/>
    <n v="2"/>
    <s v="One-to-four family dwelling (other than manufactured housing)"/>
    <n v="1"/>
    <s v="Home purchase"/>
    <n v="1"/>
    <s v="Owner-occupied as a principal dwelling"/>
    <n v="1"/>
    <n v="130"/>
    <s v="Loan originated"/>
    <n v="1"/>
    <s v="Not Hispanic or Latino"/>
    <n v="2"/>
    <x v="0"/>
    <n v="5"/>
    <s v="Female"/>
    <n v="2"/>
    <n v="48"/>
    <n v="60.7"/>
    <n v="89.510002099999994"/>
    <x v="1"/>
    <x v="1"/>
  </r>
  <r>
    <s v="20-4459706"/>
    <s v="Department of Housing and Urban Development"/>
    <s v="Conventional"/>
    <n v="1"/>
    <s v="One-to-four family dwelling (other than manufactured housing)"/>
    <n v="1"/>
    <s v="Refinancing"/>
    <n v="3"/>
    <s v="Owner-occupied as a principal dwelling"/>
    <n v="1"/>
    <n v="160"/>
    <s v="Loan originated"/>
    <n v="1"/>
    <s v="Not Hispanic or Latino"/>
    <n v="2"/>
    <x v="0"/>
    <n v="5"/>
    <s v="Female"/>
    <n v="2"/>
    <n v="35"/>
    <n v="64.3"/>
    <n v="117.379997"/>
    <x v="1"/>
    <x v="0"/>
  </r>
  <r>
    <n v="7505400005"/>
    <s v="Department of Housing and Urban Development"/>
    <s v="VA-guaranteed"/>
    <n v="3"/>
    <s v="One-to-four family dwelling (other than manufactured housing)"/>
    <n v="1"/>
    <s v="Home purchase"/>
    <n v="1"/>
    <s v="Owner-occupied as a principal dwelling"/>
    <n v="1"/>
    <n v="337"/>
    <s v="Loan originated"/>
    <n v="1"/>
    <s v="Not Hispanic or Latino"/>
    <n v="2"/>
    <x v="0"/>
    <n v="5"/>
    <s v="Female"/>
    <n v="2"/>
    <n v="82"/>
    <n v="107.6"/>
    <n v="109.629997"/>
    <x v="1"/>
    <x v="1"/>
  </r>
  <r>
    <s v="36-4327855"/>
    <s v="Department of Housing and Urban Development"/>
    <s v="Conventional"/>
    <n v="1"/>
    <s v="One-to-four family dwelling (other than manufactured housing)"/>
    <n v="1"/>
    <s v="Home purchase"/>
    <n v="1"/>
    <s v="Not owner-occupied as a principal dwelling"/>
    <n v="2"/>
    <n v="68"/>
    <s v="Application denied by financial institution"/>
    <n v="3"/>
    <s v="Not Hispanic or Latino"/>
    <n v="2"/>
    <x v="4"/>
    <n v="4"/>
    <s v="Male"/>
    <n v="1"/>
    <n v="31"/>
    <n v="68.400000000000006"/>
    <n v="39.950000799999998"/>
    <x v="0"/>
    <x v="0"/>
  </r>
  <r>
    <s v="59-1515932"/>
    <s v="Department of Housing and Urban Development"/>
    <s v="Conventional"/>
    <n v="1"/>
    <s v="Manufactured housing"/>
    <n v="2"/>
    <s v="Home purchase"/>
    <n v="1"/>
    <s v="Owner-occupied as a principal dwelling"/>
    <n v="1"/>
    <n v="38"/>
    <s v="Loan originated"/>
    <n v="1"/>
    <s v="Hispanic or Latino"/>
    <n v="1"/>
    <x v="0"/>
    <n v="5"/>
    <s v="Male"/>
    <n v="1"/>
    <n v="37"/>
    <n v="64.400000000000006"/>
    <n v="64.489997900000006"/>
    <x v="1"/>
    <x v="0"/>
  </r>
  <r>
    <n v="7568300002"/>
    <s v="Department of Housing and Urban Development"/>
    <s v="Conventional"/>
    <n v="1"/>
    <s v="One-to-four family dwelling (other than manufactured housing)"/>
    <n v="1"/>
    <s v="Home purchase"/>
    <n v="1"/>
    <s v="Owner-occupied as a principal dwelling"/>
    <n v="1"/>
    <n v="153"/>
    <s v="Loan originated"/>
    <n v="1"/>
    <s v="Not Hispanic or Latino"/>
    <n v="2"/>
    <x v="0"/>
    <n v="5"/>
    <s v="Male"/>
    <n v="1"/>
    <n v="181"/>
    <n v="91.5"/>
    <n v="84.160003700000004"/>
    <x v="1"/>
    <x v="2"/>
  </r>
  <r>
    <s v="26-0360466"/>
    <s v="Department of Housing and Urban Development"/>
    <s v="Conventional"/>
    <n v="1"/>
    <s v="One-to-four family dwelling (other than manufactured housing)"/>
    <n v="1"/>
    <s v="Refinancing"/>
    <n v="3"/>
    <s v="Owner-occupied as a principal dwelling"/>
    <n v="1"/>
    <n v="225"/>
    <s v="Loan originated"/>
    <n v="1"/>
    <s v="Not Hispanic or Latino"/>
    <n v="2"/>
    <x v="0"/>
    <n v="5"/>
    <s v="Female"/>
    <n v="2"/>
    <n v="113"/>
    <n v="89.8"/>
    <n v="69.290000899999995"/>
    <x v="1"/>
    <x v="1"/>
  </r>
  <r>
    <s v="41-1842999"/>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62"/>
    <n v="65.3"/>
    <n v="129.88000500000001"/>
    <x v="1"/>
    <x v="1"/>
  </r>
  <r>
    <s v="26-0595342"/>
    <s v="Department of Housing and Urban Development"/>
    <s v="VA-guaranteed"/>
    <n v="3"/>
    <s v="One-to-four family dwelling (other than manufactured housing)"/>
    <n v="1"/>
    <s v="Home purchase"/>
    <n v="1"/>
    <s v="Owner-occupied as a principal dwelling"/>
    <n v="1"/>
    <n v="256"/>
    <s v="Loan originated"/>
    <n v="1"/>
    <s v="Not Hispanic or Latino"/>
    <n v="2"/>
    <x v="0"/>
    <n v="5"/>
    <s v="Female"/>
    <n v="2"/>
    <n v="100"/>
    <n v="64"/>
    <n v="118.959999"/>
    <x v="1"/>
    <x v="1"/>
  </r>
  <r>
    <s v="01-0726495"/>
    <s v="Department of Housing and Urban Development"/>
    <s v="Conventional"/>
    <n v="1"/>
    <s v="One-to-four family dwelling (other than manufactured housing)"/>
    <n v="1"/>
    <s v="Home purchase"/>
    <n v="1"/>
    <s v="Owner-occupied as a principal dwelling"/>
    <n v="1"/>
    <n v="493"/>
    <s v="Loan originated"/>
    <n v="1"/>
    <s v="Hispanic or Latino"/>
    <n v="1"/>
    <x v="0"/>
    <n v="5"/>
    <s v="Male"/>
    <n v="1"/>
    <n v="92"/>
    <n v="64.3"/>
    <n v="80.949996900000002"/>
    <x v="1"/>
    <x v="1"/>
  </r>
  <r>
    <s v="75-2695327"/>
    <s v="Department of Housing and Urban Development"/>
    <s v="Conventional"/>
    <n v="1"/>
    <s v="One-to-four family dwelling (other than manufactured housing)"/>
    <n v="1"/>
    <s v="Home purchase"/>
    <n v="1"/>
    <s v="Owner-occupied as a principal dwelling"/>
    <n v="1"/>
    <n v="342"/>
    <s v="Loan originated"/>
    <n v="1"/>
    <s v="Not Hispanic or Latino"/>
    <n v="2"/>
    <x v="0"/>
    <n v="5"/>
    <s v="Male"/>
    <n v="1"/>
    <n v="70"/>
    <n v="67.900000000000006"/>
    <n v="140.770004"/>
    <x v="1"/>
    <x v="1"/>
  </r>
  <r>
    <s v="26-4599244"/>
    <s v="Department of Housing and Urban Development"/>
    <s v="Conventional"/>
    <n v="1"/>
    <s v="One-to-four family dwelling (other than manufactured housing)"/>
    <n v="1"/>
    <s v="Home purchase"/>
    <n v="1"/>
    <s v="Owner-occupied as a principal dwelling"/>
    <n v="1"/>
    <n v="257"/>
    <s v="Application approved but not accepted"/>
    <n v="2"/>
    <s v="Hispanic or Latino"/>
    <n v="1"/>
    <x v="0"/>
    <n v="5"/>
    <s v="Male"/>
    <n v="1"/>
    <n v="47"/>
    <n v="61.1"/>
    <n v="96.459999100000005"/>
    <x v="1"/>
    <x v="1"/>
  </r>
  <r>
    <s v="54-1862878"/>
    <s v="Department of Housing and Urban Development"/>
    <s v="Conventional"/>
    <n v="1"/>
    <s v="One-to-four family dwelling (other than manufactured housing)"/>
    <n v="1"/>
    <s v="Refinancing"/>
    <n v="3"/>
    <s v="Owner-occupied as a principal dwelling"/>
    <n v="1"/>
    <n v="137"/>
    <s v="Loan originated"/>
    <n v="1"/>
    <s v="Not Hispanic or Latino"/>
    <n v="2"/>
    <x v="0"/>
    <n v="5"/>
    <s v="Male"/>
    <n v="1"/>
    <n v="70"/>
    <n v="53.3"/>
    <n v="116.010002"/>
    <x v="1"/>
    <x v="1"/>
  </r>
  <r>
    <s v="62-1859487"/>
    <s v="Department of Housing and Urban Development"/>
    <s v="Conventional"/>
    <n v="1"/>
    <s v="One-to-four family dwelling (other than manufactured housing)"/>
    <n v="1"/>
    <s v="Home purchase"/>
    <n v="1"/>
    <s v="Owner-occupied as a principal dwelling"/>
    <n v="1"/>
    <n v="100"/>
    <s v="Loan originated"/>
    <n v="1"/>
    <s v="Not Hispanic or Latino"/>
    <n v="2"/>
    <x v="0"/>
    <n v="5"/>
    <s v="Female"/>
    <n v="2"/>
    <n v="46"/>
    <n v="67.900000000000006"/>
    <n v="70.980003400000001"/>
    <x v="1"/>
    <x v="1"/>
  </r>
  <r>
    <s v="26-4599244"/>
    <s v="Department of Housing and Urban Development"/>
    <s v="Conventional"/>
    <n v="1"/>
    <s v="One-to-four family dwelling (other than manufactured housing)"/>
    <n v="1"/>
    <s v="Home purchase"/>
    <n v="1"/>
    <s v="Owner-occupied as a principal dwelling"/>
    <n v="1"/>
    <n v="159"/>
    <s v="Loan originated"/>
    <n v="1"/>
    <s v="Not Hispanic or Latino"/>
    <n v="2"/>
    <x v="0"/>
    <n v="5"/>
    <s v="Male"/>
    <n v="1"/>
    <n v="45"/>
    <n v="83.9"/>
    <n v="49.819999699999997"/>
    <x v="1"/>
    <x v="1"/>
  </r>
  <r>
    <s v="05-0402708"/>
    <s v="Department of Housing and Urban Development"/>
    <s v="Conventional"/>
    <n v="1"/>
    <s v="One-to-four family dwelling (other than manufactured housing)"/>
    <n v="1"/>
    <s v="Home purchase"/>
    <n v="1"/>
    <s v="Owner-occupied as a principal dwelling"/>
    <n v="1"/>
    <n v="97"/>
    <s v="Application denied by financial institution"/>
    <n v="3"/>
    <s v="Not Hispanic or Latino"/>
    <n v="2"/>
    <x v="1"/>
    <n v="3"/>
    <s v="Male"/>
    <n v="1"/>
    <n v="48"/>
    <n v="55.1"/>
    <n v="98.290000899999995"/>
    <x v="0"/>
    <x v="1"/>
  </r>
  <r>
    <n v="7527300003"/>
    <s v="Department of Housing and Urban Development"/>
    <s v="FHA-insured"/>
    <n v="2"/>
    <s v="One-to-four family dwelling (other than manufactured housing)"/>
    <n v="1"/>
    <s v="Home purchase"/>
    <n v="1"/>
    <s v="Owner-occupied as a principal dwelling"/>
    <n v="1"/>
    <n v="239"/>
    <s v="Application denied by financial institution"/>
    <n v="3"/>
    <s v="Not Hispanic or Latino"/>
    <n v="2"/>
    <x v="1"/>
    <n v="3"/>
    <s v="Male"/>
    <n v="1"/>
    <n v="114"/>
    <n v="91.1"/>
    <n v="113.529999"/>
    <x v="0"/>
    <x v="1"/>
  </r>
  <r>
    <s v="75-2269700"/>
    <s v="Department of Housing and Urban Development"/>
    <s v="Conventional"/>
    <n v="1"/>
    <s v="One-to-four family dwelling (other than manufactured housing)"/>
    <n v="1"/>
    <s v="Home purchase"/>
    <n v="1"/>
    <s v="Owner-occupied as a principal dwelling"/>
    <n v="1"/>
    <n v="388"/>
    <s v="Loan originated"/>
    <n v="1"/>
    <s v="Hispanic or Latino"/>
    <n v="1"/>
    <x v="0"/>
    <n v="5"/>
    <s v="Male"/>
    <n v="1"/>
    <n v="126"/>
    <n v="73.400000000000006"/>
    <n v="212.85000600000001"/>
    <x v="1"/>
    <x v="2"/>
  </r>
  <r>
    <n v="7505400005"/>
    <s v="Department of Housing and Urban Development"/>
    <s v="FHA-insured"/>
    <n v="2"/>
    <s v="One-to-four family dwelling (other than manufactured housing)"/>
    <n v="1"/>
    <s v="Home purchase"/>
    <n v="1"/>
    <s v="Owner-occupied as a principal dwelling"/>
    <n v="1"/>
    <n v="517"/>
    <s v="Loan originated"/>
    <n v="1"/>
    <s v="Not Hispanic or Latino"/>
    <n v="2"/>
    <x v="0"/>
    <n v="5"/>
    <s v="Male"/>
    <n v="1"/>
    <n v="170"/>
    <n v="88"/>
    <n v="88.25"/>
    <x v="1"/>
    <x v="2"/>
  </r>
  <r>
    <s v="38-3616059"/>
    <s v="Department of Housing and Urban Development"/>
    <s v="Conventional"/>
    <n v="1"/>
    <s v="One-to-four family dwelling (other than manufactured housing)"/>
    <n v="1"/>
    <s v="Home purchase"/>
    <n v="1"/>
    <s v="Owner-occupied as a principal dwelling"/>
    <n v="1"/>
    <n v="85"/>
    <s v="Loan originated"/>
    <n v="1"/>
    <s v="Not Hispanic or Latino"/>
    <n v="2"/>
    <x v="0"/>
    <n v="5"/>
    <s v="Male"/>
    <n v="1"/>
    <n v="98"/>
    <n v="55.8"/>
    <n v="97.050003099999998"/>
    <x v="1"/>
    <x v="1"/>
  </r>
  <r>
    <n v="2317700005"/>
    <s v="Department of Housing and Urban Development"/>
    <s v="Conventional"/>
    <n v="1"/>
    <s v="One-to-four family dwelling (other than manufactured housing)"/>
    <n v="1"/>
    <s v="Home purchase"/>
    <n v="1"/>
    <s v="Owner-occupied as a principal dwelling"/>
    <n v="1"/>
    <n v="520"/>
    <s v="Application denied by financial institution"/>
    <n v="3"/>
    <s v="Not Hispanic or Latino"/>
    <n v="2"/>
    <x v="0"/>
    <n v="5"/>
    <s v="Male"/>
    <n v="1"/>
    <n v="140"/>
    <n v="99.8"/>
    <n v="209.979996"/>
    <x v="0"/>
    <x v="2"/>
  </r>
  <r>
    <s v="01-0726495"/>
    <s v="Department of Housing and Urban Development"/>
    <s v="Conventional"/>
    <n v="1"/>
    <s v="One-to-four family dwelling (other than manufactured housing)"/>
    <n v="1"/>
    <s v="Home purchase"/>
    <n v="1"/>
    <s v="Owner-occupied as a principal dwelling"/>
    <n v="1"/>
    <n v="143"/>
    <s v="Loan originated"/>
    <n v="1"/>
    <s v="Hispanic or Latino"/>
    <n v="1"/>
    <x v="0"/>
    <n v="5"/>
    <s v="Female"/>
    <n v="2"/>
    <n v="41"/>
    <n v="53"/>
    <n v="75.690002399999997"/>
    <x v="1"/>
    <x v="1"/>
  </r>
  <r>
    <s v="43-1965151"/>
    <s v="Department of Housing and Urban Development"/>
    <s v="VA-guaranteed"/>
    <n v="3"/>
    <s v="One-to-four family dwelling (other than manufactured housing)"/>
    <n v="1"/>
    <s v="Home purchase"/>
    <n v="1"/>
    <s v="Owner-occupied as a principal dwelling"/>
    <n v="1"/>
    <n v="155"/>
    <s v="Loan originated"/>
    <n v="1"/>
    <s v="Not Hispanic or Latino"/>
    <n v="2"/>
    <x v="0"/>
    <n v="5"/>
    <s v="Female"/>
    <n v="2"/>
    <n v="38"/>
    <n v="64"/>
    <n v="65.970001199999999"/>
    <x v="1"/>
    <x v="0"/>
  </r>
  <r>
    <s v="52-2091594"/>
    <s v="Department of Housing and Urban Development"/>
    <s v="Conventional"/>
    <n v="1"/>
    <s v="One-to-four family dwelling (other than manufactured housing)"/>
    <n v="1"/>
    <s v="Refinancing"/>
    <n v="3"/>
    <s v="Not owner-occupied as a principal dwelling"/>
    <n v="2"/>
    <n v="147"/>
    <s v="Loan originated"/>
    <n v="1"/>
    <s v="Not Hispanic or Latino"/>
    <n v="2"/>
    <x v="0"/>
    <n v="5"/>
    <s v="Female"/>
    <n v="2"/>
    <n v="152"/>
    <n v="62.6"/>
    <n v="82.459999100000005"/>
    <x v="1"/>
    <x v="2"/>
  </r>
  <r>
    <n v="7811300008"/>
    <s v="Department of Housing and Urban Development"/>
    <s v="VA-guaranteed"/>
    <n v="3"/>
    <s v="One-to-four family dwelling (other than manufactured housing)"/>
    <n v="1"/>
    <s v="Home purchase"/>
    <n v="1"/>
    <s v="Owner-occupied as a principal dwelling"/>
    <n v="1"/>
    <n v="142"/>
    <s v="Loan originated"/>
    <n v="1"/>
    <s v="Not Hispanic or Latino"/>
    <n v="2"/>
    <x v="0"/>
    <n v="5"/>
    <s v="Male"/>
    <n v="1"/>
    <n v="50"/>
    <n v="64.8"/>
    <n v="77.589996299999996"/>
    <x v="1"/>
    <x v="1"/>
  </r>
  <r>
    <s v="42-1554181"/>
    <s v="Department of Housing and Urban Development"/>
    <s v="Conventional"/>
    <n v="1"/>
    <s v="One-to-four family dwelling (other than manufactured housing)"/>
    <n v="1"/>
    <s v="Home purchase"/>
    <n v="1"/>
    <s v="Owner-occupied as a principal dwelling"/>
    <n v="1"/>
    <n v="100"/>
    <s v="Loan originated"/>
    <n v="1"/>
    <s v="Not Hispanic or Latino"/>
    <n v="2"/>
    <x v="0"/>
    <n v="5"/>
    <s v="Male"/>
    <n v="1"/>
    <n v="67"/>
    <n v="58.4"/>
    <n v="113.730003"/>
    <x v="1"/>
    <x v="1"/>
  </r>
  <r>
    <s v="75-2921540"/>
    <s v="Department of Housing and Urban Development"/>
    <s v="Conventional"/>
    <n v="1"/>
    <s v="One-to-four family dwelling (other than manufactured housing)"/>
    <n v="1"/>
    <s v="Home purchase"/>
    <n v="1"/>
    <s v="Owner-occupied as a principal dwelling"/>
    <n v="1"/>
    <n v="120"/>
    <s v="Loan originated"/>
    <n v="1"/>
    <s v="Information not provided by applicant in mail, Internet, or telephone application"/>
    <n v="3"/>
    <x v="0"/>
    <n v="5"/>
    <s v="Male"/>
    <n v="1"/>
    <n v="33"/>
    <n v="59.8"/>
    <n v="126.260002"/>
    <x v="1"/>
    <x v="0"/>
  </r>
  <r>
    <s v="76-0503625"/>
    <s v="Department of Housing and Urban Development"/>
    <s v="FHA-insured"/>
    <n v="2"/>
    <s v="One-to-four family dwelling (other than manufactured housing)"/>
    <n v="1"/>
    <s v="Home purchase"/>
    <n v="1"/>
    <s v="Owner-occupied as a principal dwelling"/>
    <n v="1"/>
    <n v="223"/>
    <s v="Loan originated"/>
    <n v="1"/>
    <s v="Not Hispanic or Latino"/>
    <n v="2"/>
    <x v="1"/>
    <n v="3"/>
    <s v="Male"/>
    <n v="1"/>
    <n v="98"/>
    <n v="64"/>
    <n v="108.370003"/>
    <x v="1"/>
    <x v="1"/>
  </r>
  <r>
    <s v="20-1832276"/>
    <s v="Department of Housing and Urban Development"/>
    <s v="FHA-insured"/>
    <n v="2"/>
    <s v="One-to-four family dwelling (other than manufactured housing)"/>
    <n v="1"/>
    <s v="Refinancing"/>
    <n v="3"/>
    <s v="Owner-occupied as a principal dwelling"/>
    <n v="1"/>
    <n v="10"/>
    <s v="Application denied by financial institution"/>
    <n v="3"/>
    <s v="Not Hispanic or Latino"/>
    <n v="2"/>
    <x v="1"/>
    <n v="3"/>
    <s v="Female"/>
    <n v="2"/>
    <n v="23"/>
    <n v="54.2"/>
    <n v="62.270000500000002"/>
    <x v="0"/>
    <x v="0"/>
  </r>
  <r>
    <s v="20-0192872"/>
    <s v="Department of Housing and Urban Development"/>
    <s v="FHA-insured"/>
    <n v="2"/>
    <s v="One-to-four family dwelling (other than manufactured housing)"/>
    <n v="1"/>
    <s v="Refinancing"/>
    <n v="3"/>
    <s v="Owner-occupied as a principal dwelling"/>
    <n v="1"/>
    <n v="245"/>
    <s v="Loan originated"/>
    <n v="1"/>
    <s v="Not Hispanic or Latino"/>
    <n v="2"/>
    <x v="0"/>
    <n v="5"/>
    <s v="Male"/>
    <n v="1"/>
    <m/>
    <n v="72.5"/>
    <n v="217.88999899999999"/>
    <x v="1"/>
    <x v="0"/>
  </r>
  <r>
    <n v="3027509990"/>
    <s v="Department of Housing and Urban Development"/>
    <s v="Conventional"/>
    <n v="1"/>
    <s v="One-to-four family dwelling (other than manufactured housing)"/>
    <n v="1"/>
    <s v="Refinancing"/>
    <n v="3"/>
    <s v="Owner-occupied as a principal dwelling"/>
    <n v="1"/>
    <n v="215"/>
    <s v="Application denied by financial institution"/>
    <n v="3"/>
    <s v="Not Hispanic or Latino"/>
    <n v="2"/>
    <x v="0"/>
    <n v="5"/>
    <s v="Male"/>
    <n v="1"/>
    <n v="61"/>
    <n v="61.9"/>
    <n v="136.009995"/>
    <x v="0"/>
    <x v="1"/>
  </r>
  <r>
    <s v="62-1494087"/>
    <s v="Department of Housing and Urban Development"/>
    <s v="Conventional"/>
    <n v="1"/>
    <s v="One-to-four family dwelling (other than manufactured housing)"/>
    <n v="1"/>
    <s v="Home purchase"/>
    <n v="1"/>
    <s v="Owner-occupied as a principal dwelling"/>
    <n v="1"/>
    <n v="222"/>
    <s v="Loan originated"/>
    <n v="1"/>
    <s v="Not Hispanic or Latino"/>
    <n v="2"/>
    <x v="0"/>
    <n v="5"/>
    <s v="Male"/>
    <n v="1"/>
    <n v="93"/>
    <n v="66.599999999999994"/>
    <n v="160.80999800000001"/>
    <x v="1"/>
    <x v="1"/>
  </r>
  <r>
    <s v="41-1914032"/>
    <s v="Department of Housing and Urban Development"/>
    <s v="Conventional"/>
    <n v="1"/>
    <s v="One-to-four family dwelling (other than manufactured housing)"/>
    <n v="1"/>
    <s v="Home purchase"/>
    <n v="1"/>
    <s v="Owner-occupied as a principal dwelling"/>
    <n v="1"/>
    <n v="199"/>
    <s v="Application approved but not accepted"/>
    <n v="2"/>
    <s v="Not Hispanic or Latino"/>
    <n v="2"/>
    <x v="0"/>
    <n v="5"/>
    <s v="Female"/>
    <n v="2"/>
    <n v="124"/>
    <n v="84.1"/>
    <n v="128.53999300000001"/>
    <x v="1"/>
    <x v="2"/>
  </r>
  <r>
    <s v="20-8745846"/>
    <s v="Department of Housing and Urban Development"/>
    <s v="FHA-insured"/>
    <n v="2"/>
    <s v="Manufactured housing"/>
    <n v="2"/>
    <s v="Refinancing"/>
    <n v="3"/>
    <s v="Owner-occupied as a principal dwelling"/>
    <n v="1"/>
    <n v="113"/>
    <s v="Loan originated"/>
    <n v="1"/>
    <s v="Not Hispanic or Latino"/>
    <n v="2"/>
    <x v="0"/>
    <n v="5"/>
    <s v="Male"/>
    <n v="1"/>
    <m/>
    <n v="60.4"/>
    <n v="102.239998"/>
    <x v="1"/>
    <x v="0"/>
  </r>
  <r>
    <s v="26-0595342"/>
    <s v="Department of Housing and Urban Development"/>
    <s v="Conventional"/>
    <n v="1"/>
    <s v="One-to-four family dwelling (other than manufactured housing)"/>
    <n v="1"/>
    <s v="Refinancing"/>
    <n v="3"/>
    <s v="Owner-occupied as a principal dwelling"/>
    <n v="1"/>
    <n v="230"/>
    <s v="Loan originated"/>
    <n v="1"/>
    <s v="Not Hispanic or Latino"/>
    <n v="2"/>
    <x v="4"/>
    <n v="4"/>
    <s v="Male"/>
    <n v="1"/>
    <n v="134"/>
    <n v="62.6"/>
    <n v="80.870002700000001"/>
    <x v="1"/>
    <x v="2"/>
  </r>
  <r>
    <s v="20-8745846"/>
    <s v="Department of Housing and Urban Development"/>
    <s v="FHA-insured"/>
    <n v="2"/>
    <s v="One-to-four family dwelling (other than manufactured housing)"/>
    <n v="1"/>
    <s v="Home purchase"/>
    <n v="1"/>
    <s v="Owner-occupied as a principal dwelling"/>
    <n v="1"/>
    <n v="497"/>
    <s v="Loan originated"/>
    <n v="1"/>
    <s v="Not Hispanic or Latino"/>
    <n v="2"/>
    <x v="0"/>
    <n v="5"/>
    <s v="Female"/>
    <n v="2"/>
    <n v="102"/>
    <n v="75.2"/>
    <n v="146.279999"/>
    <x v="1"/>
    <x v="1"/>
  </r>
  <r>
    <s v="22-3626426"/>
    <s v="Department of Housing and Urban Development"/>
    <s v="FHA-insured"/>
    <n v="2"/>
    <s v="One-to-four family dwelling (other than manufactured housing)"/>
    <n v="1"/>
    <s v="Home purchase"/>
    <n v="1"/>
    <s v="Owner-occupied as a principal dwelling"/>
    <n v="1"/>
    <n v="311"/>
    <s v="Loan originated"/>
    <n v="1"/>
    <s v="Not Hispanic or Latino"/>
    <n v="2"/>
    <x v="0"/>
    <n v="5"/>
    <s v="Male"/>
    <n v="1"/>
    <n v="103"/>
    <n v="64.099999999999994"/>
    <n v="56.439998600000003"/>
    <x v="1"/>
    <x v="1"/>
  </r>
  <r>
    <n v="7197000003"/>
    <s v="Department of Housing and Urban Development"/>
    <s v="Conventional"/>
    <n v="1"/>
    <s v="One-to-four family dwelling (other than manufactured housing)"/>
    <n v="1"/>
    <s v="Refinancing"/>
    <n v="3"/>
    <s v="Owner-occupied as a principal dwelling"/>
    <n v="1"/>
    <n v="135"/>
    <s v="Loan originated"/>
    <n v="1"/>
    <s v="Not Hispanic or Latino"/>
    <n v="2"/>
    <x v="0"/>
    <n v="5"/>
    <s v="Female"/>
    <n v="2"/>
    <n v="133"/>
    <n v="69.2"/>
    <n v="55.150001500000002"/>
    <x v="1"/>
    <x v="2"/>
  </r>
  <r>
    <s v="62-0997810"/>
    <s v="Department of Housing and Urban Development"/>
    <s v="Conventional"/>
    <n v="1"/>
    <s v="Manufactured housing"/>
    <n v="2"/>
    <s v="Home purchase"/>
    <n v="1"/>
    <s v="Owner-occupied as a principal dwelling"/>
    <n v="1"/>
    <n v="83"/>
    <s v="Loan originated"/>
    <n v="1"/>
    <s v="Not Hispanic or Latino"/>
    <n v="2"/>
    <x v="0"/>
    <n v="5"/>
    <s v="Male"/>
    <n v="1"/>
    <n v="79"/>
    <n v="63.3"/>
    <n v="92.690002399999997"/>
    <x v="1"/>
    <x v="1"/>
  </r>
  <r>
    <s v="38-3434023"/>
    <s v="Department of Housing and Urban Development"/>
    <s v="Conventional"/>
    <n v="1"/>
    <s v="One-to-four family dwelling (other than manufactured housing)"/>
    <n v="1"/>
    <s v="Home purchase"/>
    <n v="1"/>
    <s v="Owner-occupied as a principal dwelling"/>
    <n v="1"/>
    <n v="105"/>
    <s v="Loan originated"/>
    <n v="1"/>
    <s v="Not Hispanic or Latino"/>
    <n v="2"/>
    <x v="0"/>
    <n v="5"/>
    <s v="Male"/>
    <n v="1"/>
    <n v="75"/>
    <n v="57.3"/>
    <n v="104.620003"/>
    <x v="1"/>
    <x v="1"/>
  </r>
  <r>
    <s v="26-4599244"/>
    <s v="Department of Housing and Urban Development"/>
    <s v="Conventional"/>
    <n v="1"/>
    <s v="One-to-four family dwelling (other than manufactured housing)"/>
    <n v="1"/>
    <s v="Refinancing"/>
    <n v="3"/>
    <s v="Owner-occupied as a principal dwelling"/>
    <n v="1"/>
    <n v="187"/>
    <s v="Loan originated"/>
    <n v="1"/>
    <s v="Not Hispanic or Latino"/>
    <n v="2"/>
    <x v="0"/>
    <n v="5"/>
    <s v="Male"/>
    <n v="1"/>
    <n v="72"/>
    <n v="80.2"/>
    <n v="118.19000200000001"/>
    <x v="1"/>
    <x v="1"/>
  </r>
  <r>
    <n v="7197000003"/>
    <s v="Department of Housing and Urban Development"/>
    <s v="FHA-insured"/>
    <n v="2"/>
    <s v="One-to-four family dwelling (other than manufactured housing)"/>
    <n v="1"/>
    <s v="Home purchase"/>
    <n v="1"/>
    <s v="Owner-occupied as a principal dwelling"/>
    <n v="1"/>
    <n v="270"/>
    <s v="Loan originated"/>
    <n v="1"/>
    <s v="Not Hispanic or Latino"/>
    <n v="2"/>
    <x v="0"/>
    <n v="5"/>
    <s v="Male"/>
    <n v="1"/>
    <n v="119"/>
    <n v="66.2"/>
    <n v="122.44000200000001"/>
    <x v="1"/>
    <x v="1"/>
  </r>
  <r>
    <s v="22-3887207"/>
    <s v="Department of Housing and Urban Development"/>
    <s v="VA-guaranteed"/>
    <n v="3"/>
    <s v="One-to-four family dwelling (other than manufactured housing)"/>
    <n v="1"/>
    <s v="Refinancing"/>
    <n v="3"/>
    <s v="Owner-occupied as a principal dwelling"/>
    <n v="1"/>
    <n v="170"/>
    <s v="Application denied by financial institution"/>
    <n v="3"/>
    <s v="Not Hispanic or Latino"/>
    <n v="2"/>
    <x v="0"/>
    <n v="5"/>
    <s v="Male"/>
    <n v="1"/>
    <n v="112"/>
    <n v="66.2"/>
    <n v="82.940002399999997"/>
    <x v="0"/>
    <x v="1"/>
  </r>
  <r>
    <s v="33-0941669"/>
    <s v="Department of Housing and Urban Development"/>
    <s v="FSA/RHS-guaranteed"/>
    <n v="4"/>
    <s v="One-to-four family dwelling (other than manufactured housing)"/>
    <n v="1"/>
    <s v="Home purchase"/>
    <n v="1"/>
    <s v="Owner-occupied as a principal dwelling"/>
    <n v="1"/>
    <n v="101"/>
    <s v="Loan originated"/>
    <n v="1"/>
    <s v="Not Hispanic or Latino"/>
    <n v="2"/>
    <x v="0"/>
    <n v="5"/>
    <s v="Female"/>
    <n v="2"/>
    <n v="47"/>
    <n v="72.2"/>
    <n v="75.199996900000002"/>
    <x v="1"/>
    <x v="1"/>
  </r>
  <r>
    <s v="46-3676810"/>
    <s v="Department of Housing and Urban Development"/>
    <s v="Conventional"/>
    <n v="1"/>
    <s v="One-to-four family dwelling (other than manufactured housing)"/>
    <n v="1"/>
    <s v="Home purchase"/>
    <n v="1"/>
    <s v="Owner-occupied as a principal dwelling"/>
    <n v="1"/>
    <n v="208"/>
    <s v="Loan originated"/>
    <n v="1"/>
    <s v="Not Hispanic or Latino"/>
    <n v="2"/>
    <x v="0"/>
    <n v="5"/>
    <s v="Female"/>
    <n v="2"/>
    <n v="67"/>
    <n v="72.5"/>
    <n v="44.770000500000002"/>
    <x v="1"/>
    <x v="1"/>
  </r>
  <r>
    <s v="43-1965151"/>
    <s v="Department of Housing and Urban Development"/>
    <s v="VA-guaranteed"/>
    <n v="3"/>
    <s v="One-to-four family dwelling (other than manufactured housing)"/>
    <n v="1"/>
    <s v="Home purchase"/>
    <n v="1"/>
    <s v="Owner-occupied as a principal dwelling"/>
    <n v="1"/>
    <n v="190"/>
    <s v="Loan originated"/>
    <n v="1"/>
    <s v="Not Hispanic or Latino"/>
    <n v="2"/>
    <x v="0"/>
    <n v="5"/>
    <s v="Male"/>
    <n v="1"/>
    <n v="84"/>
    <n v="84"/>
    <n v="110.040001"/>
    <x v="1"/>
    <x v="1"/>
  </r>
  <r>
    <s v="84-0927358"/>
    <s v="Department of Housing and Urban Development"/>
    <s v="FHA-insured"/>
    <n v="2"/>
    <s v="One-to-four family dwelling (other than manufactured housing)"/>
    <n v="1"/>
    <s v="Home purchase"/>
    <n v="1"/>
    <s v="Owner-occupied as a principal dwelling"/>
    <n v="1"/>
    <n v="381"/>
    <s v="Application denied by financial institution"/>
    <n v="3"/>
    <s v="Not Hispanic or Latino"/>
    <n v="2"/>
    <x v="0"/>
    <n v="5"/>
    <s v="Male"/>
    <n v="1"/>
    <n v="121"/>
    <n v="83.9"/>
    <n v="94.910003700000004"/>
    <x v="0"/>
    <x v="1"/>
  </r>
  <r>
    <n v="3027509990"/>
    <s v="Department of Housing and Urban Development"/>
    <s v="Conventional"/>
    <n v="1"/>
    <s v="One-to-four family dwelling (other than manufactured housing)"/>
    <n v="1"/>
    <s v="Refinancing"/>
    <n v="3"/>
    <s v="Owner-occupied as a principal dwelling"/>
    <n v="1"/>
    <n v="146"/>
    <s v="Application denied by financial institution"/>
    <n v="3"/>
    <s v="Not Hispanic or Latino"/>
    <n v="2"/>
    <x v="0"/>
    <n v="5"/>
    <s v="Male"/>
    <n v="1"/>
    <m/>
    <n v="83.9"/>
    <n v="82.610000600000006"/>
    <x v="0"/>
    <x v="0"/>
  </r>
  <r>
    <n v="7197000003"/>
    <s v="Department of Housing and Urban Development"/>
    <s v="FHA-insured"/>
    <n v="2"/>
    <s v="One-to-four family dwelling (other than manufactured housing)"/>
    <n v="1"/>
    <s v="Refinancing"/>
    <n v="3"/>
    <s v="Owner-occupied as a principal dwelling"/>
    <n v="1"/>
    <n v="112"/>
    <s v="Loan originated"/>
    <n v="1"/>
    <s v="Not Hispanic or Latino"/>
    <n v="2"/>
    <x v="0"/>
    <n v="5"/>
    <s v="Male"/>
    <n v="1"/>
    <n v="91"/>
    <n v="60.9"/>
    <n v="120.91999800000001"/>
    <x v="1"/>
    <x v="1"/>
  </r>
  <r>
    <s v="58-2419109"/>
    <s v="Department of Housing and Urban Development"/>
    <s v="FHA-insured"/>
    <n v="2"/>
    <s v="One-to-four family dwelling (other than manufactured housing)"/>
    <n v="1"/>
    <s v="Home purchase"/>
    <n v="1"/>
    <s v="Owner-occupied as a principal dwelling"/>
    <n v="1"/>
    <n v="74"/>
    <s v="Loan originated"/>
    <n v="1"/>
    <s v="Not Hispanic or Latino"/>
    <n v="2"/>
    <x v="0"/>
    <n v="5"/>
    <s v="Female"/>
    <n v="2"/>
    <n v="42"/>
    <n v="53"/>
    <n v="107.010002"/>
    <x v="1"/>
    <x v="1"/>
  </r>
  <r>
    <s v="62-0997810"/>
    <s v="Department of Housing and Urban Development"/>
    <s v="Conventional"/>
    <n v="1"/>
    <s v="Manufactured housing"/>
    <n v="2"/>
    <s v="Home purchase"/>
    <n v="1"/>
    <s v="Owner-occupied as a principal dwelling"/>
    <n v="1"/>
    <n v="105"/>
    <s v="Application denied by financial institution"/>
    <n v="3"/>
    <s v="Information not provided by applicant in mail, Internet, or telephone application"/>
    <n v="3"/>
    <x v="0"/>
    <n v="5"/>
    <s v="Female"/>
    <n v="2"/>
    <n v="11"/>
    <n v="62.3"/>
    <n v="93.349998499999998"/>
    <x v="0"/>
    <x v="0"/>
  </r>
  <r>
    <n v="3027509990"/>
    <s v="Department of Housing and Urban Development"/>
    <s v="Conventional"/>
    <n v="1"/>
    <s v="One-to-four family dwelling (other than manufactured housing)"/>
    <n v="1"/>
    <s v="Refinancing"/>
    <n v="3"/>
    <s v="Owner-occupied as a principal dwelling"/>
    <n v="1"/>
    <n v="156"/>
    <s v="Application denied by financial institution"/>
    <n v="3"/>
    <s v="Not Hispanic or Latino"/>
    <n v="2"/>
    <x v="0"/>
    <n v="5"/>
    <s v="Male"/>
    <n v="1"/>
    <n v="58"/>
    <n v="102.6"/>
    <n v="68.540000899999995"/>
    <x v="0"/>
    <x v="1"/>
  </r>
  <r>
    <s v="20-2053401"/>
    <s v="Department of Housing and Urban Development"/>
    <s v="FHA-insured"/>
    <n v="2"/>
    <s v="One-to-four family dwelling (other than manufactured housing)"/>
    <n v="1"/>
    <s v="Home purchase"/>
    <n v="1"/>
    <s v="Owner-occupied as a principal dwelling"/>
    <n v="1"/>
    <n v="147"/>
    <s v="Loan originated"/>
    <n v="1"/>
    <s v="Hispanic or Latino"/>
    <n v="1"/>
    <x v="0"/>
    <n v="5"/>
    <s v="Male"/>
    <n v="1"/>
    <n v="70"/>
    <n v="52.5"/>
    <n v="71.830001800000005"/>
    <x v="1"/>
    <x v="1"/>
  </r>
  <r>
    <s v="43-1965151"/>
    <s v="Department of Housing and Urban Development"/>
    <s v="VA-guaranteed"/>
    <n v="3"/>
    <s v="One-to-four family dwelling (other than manufactured housing)"/>
    <n v="1"/>
    <s v="Home purchase"/>
    <n v="1"/>
    <s v="Owner-occupied as a principal dwelling"/>
    <n v="1"/>
    <n v="429"/>
    <s v="Loan originated"/>
    <n v="1"/>
    <s v="Not Hispanic or Latino"/>
    <n v="2"/>
    <x v="1"/>
    <n v="3"/>
    <s v="Male"/>
    <n v="1"/>
    <n v="169"/>
    <n v="64.3"/>
    <n v="112.629997"/>
    <x v="1"/>
    <x v="2"/>
  </r>
  <r>
    <n v="2172609997"/>
    <s v="Department of Housing and Urban Development"/>
    <s v="Conventional"/>
    <n v="1"/>
    <s v="One-to-four family dwelling (other than manufactured housing)"/>
    <n v="1"/>
    <s v="Home purchase"/>
    <n v="1"/>
    <s v="Owner-occupied as a principal dwelling"/>
    <n v="1"/>
    <n v="232"/>
    <s v="Loan originated"/>
    <n v="1"/>
    <s v="Hispanic or Latino"/>
    <n v="1"/>
    <x v="0"/>
    <n v="5"/>
    <s v="Male"/>
    <n v="1"/>
    <n v="146"/>
    <n v="79.599999999999994"/>
    <n v="148.05999800000001"/>
    <x v="1"/>
    <x v="2"/>
  </r>
  <r>
    <s v="23-2769131"/>
    <s v="Department of Housing and Urban Development"/>
    <s v="Conventional"/>
    <n v="1"/>
    <s v="One-to-four family dwelling (other than manufactured housing)"/>
    <n v="1"/>
    <s v="Home purchase"/>
    <n v="1"/>
    <s v="Owner-occupied as a principal dwelling"/>
    <n v="1"/>
    <n v="1000"/>
    <s v="Loan originated"/>
    <n v="1"/>
    <s v="Not Hispanic or Latino"/>
    <n v="2"/>
    <x v="0"/>
    <n v="5"/>
    <s v="Male"/>
    <n v="1"/>
    <n v="403"/>
    <n v="64.3"/>
    <n v="220.029999"/>
    <x v="1"/>
    <x v="2"/>
  </r>
  <r>
    <s v="13-6131491"/>
    <s v="Department of Housing and Urban Development"/>
    <s v="FHA-insured"/>
    <n v="2"/>
    <s v="One-to-four family dwelling (other than manufactured housing)"/>
    <n v="1"/>
    <s v="Refinancing"/>
    <n v="3"/>
    <s v="Owner-occupied as a principal dwelling"/>
    <n v="1"/>
    <n v="312"/>
    <s v="Loan originated"/>
    <n v="1"/>
    <s v="Hispanic or Latino"/>
    <n v="1"/>
    <x v="0"/>
    <n v="5"/>
    <s v="Male"/>
    <n v="1"/>
    <n v="49"/>
    <n v="79.3"/>
    <n v="85.389999399999994"/>
    <x v="1"/>
    <x v="1"/>
  </r>
  <r>
    <s v="33-0941669"/>
    <s v="Department of Housing and Urban Development"/>
    <s v="Conventional"/>
    <n v="1"/>
    <s v="One-to-four family dwelling (other than manufactured housing)"/>
    <n v="1"/>
    <s v="Home purchase"/>
    <n v="1"/>
    <s v="Owner-occupied as a principal dwelling"/>
    <n v="1"/>
    <n v="65"/>
    <s v="Loan originated"/>
    <n v="1"/>
    <s v="Not Hispanic or Latino"/>
    <n v="2"/>
    <x v="0"/>
    <n v="5"/>
    <s v="Male"/>
    <n v="1"/>
    <n v="92"/>
    <n v="62.1"/>
    <n v="105.529999"/>
    <x v="1"/>
    <x v="1"/>
  </r>
  <r>
    <s v="75-2791828"/>
    <s v="Department of Housing and Urban Development"/>
    <s v="VA-guaranteed"/>
    <n v="3"/>
    <s v="One-to-four family dwelling (other than manufactured housing)"/>
    <n v="1"/>
    <s v="Home purchase"/>
    <n v="1"/>
    <s v="Owner-occupied as a principal dwelling"/>
    <n v="1"/>
    <n v="124"/>
    <s v="Loan originated"/>
    <n v="1"/>
    <s v="Hispanic or Latino"/>
    <n v="1"/>
    <x v="0"/>
    <n v="5"/>
    <s v="Male"/>
    <n v="1"/>
    <n v="36"/>
    <n v="70.900000000000006"/>
    <n v="99.75"/>
    <x v="1"/>
    <x v="0"/>
  </r>
  <r>
    <s v="26-3943038"/>
    <s v="Department of Housing and Urban Development"/>
    <s v="Conventional"/>
    <n v="1"/>
    <s v="One-to-four family dwelling (other than manufactured housing)"/>
    <n v="1"/>
    <s v="Home purchase"/>
    <n v="1"/>
    <s v="Owner-occupied as a principal dwelling"/>
    <n v="1"/>
    <n v="149"/>
    <s v="Loan originated"/>
    <n v="1"/>
    <s v="Not Hispanic or Latino"/>
    <n v="2"/>
    <x v="0"/>
    <n v="5"/>
    <s v="Male"/>
    <n v="1"/>
    <n v="45"/>
    <n v="68.8"/>
    <n v="76.449996900000002"/>
    <x v="1"/>
    <x v="1"/>
  </r>
  <r>
    <s v="41-1914032"/>
    <s v="Department of Housing and Urban Development"/>
    <s v="FHA-insured"/>
    <n v="2"/>
    <s v="One-to-four family dwelling (other than manufactured housing)"/>
    <n v="1"/>
    <s v="Home purchase"/>
    <n v="1"/>
    <s v="Owner-occupied as a principal dwelling"/>
    <n v="1"/>
    <n v="186"/>
    <s v="Loan originated"/>
    <n v="1"/>
    <s v="Not Hispanic or Latino"/>
    <n v="2"/>
    <x v="0"/>
    <n v="5"/>
    <s v="Male"/>
    <n v="1"/>
    <n v="92"/>
    <n v="84.1"/>
    <n v="104.32"/>
    <x v="1"/>
    <x v="1"/>
  </r>
  <r>
    <s v="38-2750395"/>
    <s v="Department of Housing and Urban Development"/>
    <s v="Conventional"/>
    <n v="1"/>
    <s v="One-to-four family dwelling (other than manufactured housing)"/>
    <n v="1"/>
    <s v="Home purchase"/>
    <n v="1"/>
    <s v="Owner-occupied as a principal dwelling"/>
    <n v="1"/>
    <n v="589"/>
    <s v="Loan originated"/>
    <n v="1"/>
    <s v="Not Hispanic or Latino"/>
    <n v="2"/>
    <x v="1"/>
    <n v="3"/>
    <s v="Male"/>
    <n v="1"/>
    <n v="139"/>
    <n v="64.3"/>
    <n v="157.720001"/>
    <x v="1"/>
    <x v="2"/>
  </r>
  <r>
    <n v="1146500007"/>
    <s v="Department of Housing and Urban Development"/>
    <s v="Conventional"/>
    <n v="1"/>
    <s v="One-to-four family dwelling (other than manufactured housing)"/>
    <n v="1"/>
    <s v="Refinancing"/>
    <n v="3"/>
    <s v="Not owner-occupied as a principal dwelling"/>
    <n v="2"/>
    <n v="75"/>
    <s v="Application denied by financial institution"/>
    <n v="3"/>
    <s v="Hispanic or Latino"/>
    <n v="1"/>
    <x v="0"/>
    <n v="5"/>
    <s v="Female"/>
    <n v="2"/>
    <n v="70"/>
    <n v="66.2"/>
    <n v="64.230003400000001"/>
    <x v="0"/>
    <x v="1"/>
  </r>
  <r>
    <n v="542409990"/>
    <s v="Department of Housing and Urban Development"/>
    <s v="Conventional"/>
    <n v="1"/>
    <s v="One-to-four family dwelling (other than manufactured housing)"/>
    <n v="1"/>
    <s v="Home purchase"/>
    <n v="1"/>
    <s v="Owner-occupied as a principal dwelling"/>
    <n v="1"/>
    <n v="15"/>
    <s v="Loan originated"/>
    <n v="1"/>
    <s v="Not Hispanic or Latino"/>
    <n v="2"/>
    <x v="0"/>
    <n v="5"/>
    <s v="Male"/>
    <n v="1"/>
    <n v="55"/>
    <n v="59.8"/>
    <n v="59.75"/>
    <x v="1"/>
    <x v="1"/>
  </r>
  <r>
    <s v="38-2750395"/>
    <s v="Department of Housing and Urban Development"/>
    <s v="Conventional"/>
    <n v="1"/>
    <s v="One-to-four family dwelling (other than manufactured housing)"/>
    <n v="1"/>
    <s v="Refinancing"/>
    <n v="3"/>
    <s v="Owner-occupied as a principal dwelling"/>
    <n v="1"/>
    <n v="225"/>
    <s v="Loan originated"/>
    <n v="1"/>
    <s v="Not Hispanic or Latino"/>
    <n v="2"/>
    <x v="0"/>
    <n v="5"/>
    <s v="Male"/>
    <n v="1"/>
    <n v="63"/>
    <n v="66.2"/>
    <n v="137.320007"/>
    <x v="1"/>
    <x v="1"/>
  </r>
  <r>
    <s v="01-0759540"/>
    <s v="Department of Housing and Urban Development"/>
    <s v="FHA-insured"/>
    <n v="2"/>
    <s v="One-to-four family dwelling (other than manufactured housing)"/>
    <n v="1"/>
    <s v="Home purchase"/>
    <n v="1"/>
    <s v="Owner-occupied as a principal dwelling"/>
    <n v="1"/>
    <n v="163"/>
    <s v="Loan originated"/>
    <n v="1"/>
    <s v="Not Hispanic or Latino"/>
    <n v="2"/>
    <x v="0"/>
    <n v="5"/>
    <s v="Male"/>
    <n v="1"/>
    <n v="50"/>
    <n v="52.5"/>
    <n v="127.769997"/>
    <x v="1"/>
    <x v="1"/>
  </r>
  <r>
    <s v="76-0503625"/>
    <s v="Department of Housing and Urban Development"/>
    <s v="Conventional"/>
    <n v="1"/>
    <s v="One-to-four family dwelling (other than manufactured housing)"/>
    <n v="1"/>
    <s v="Home purchase"/>
    <n v="1"/>
    <s v="Owner-occupied as a principal dwelling"/>
    <n v="1"/>
    <n v="161"/>
    <s v="Loan originated"/>
    <n v="1"/>
    <s v="Not Hispanic or Latino"/>
    <n v="2"/>
    <x v="0"/>
    <n v="5"/>
    <s v="Female"/>
    <n v="2"/>
    <n v="26"/>
    <n v="68.8"/>
    <n v="117.589996"/>
    <x v="1"/>
    <x v="0"/>
  </r>
  <r>
    <n v="7505400005"/>
    <s v="Department of Housing and Urban Development"/>
    <s v="FSA/RHS-guaranteed"/>
    <n v="4"/>
    <s v="One-to-four family dwelling (other than manufactured housing)"/>
    <n v="1"/>
    <s v="Home purchase"/>
    <n v="1"/>
    <s v="Owner-occupied as a principal dwelling"/>
    <n v="1"/>
    <n v="109"/>
    <s v="Loan originated"/>
    <n v="1"/>
    <s v="Not Hispanic or Latino"/>
    <n v="2"/>
    <x v="0"/>
    <n v="5"/>
    <s v="Male"/>
    <n v="1"/>
    <n v="74"/>
    <n v="47.8"/>
    <n v="110.139999"/>
    <x v="1"/>
    <x v="1"/>
  </r>
  <r>
    <s v="38-2699549"/>
    <s v="Department of Housing and Urban Development"/>
    <s v="FSA/RHS-guaranteed"/>
    <n v="4"/>
    <s v="One-to-four family dwelling (other than manufactured housing)"/>
    <n v="1"/>
    <s v="Home purchase"/>
    <n v="1"/>
    <s v="Owner-occupied as a principal dwelling"/>
    <n v="1"/>
    <n v="87"/>
    <s v="Application approved but not accepted"/>
    <n v="2"/>
    <s v="Not Hispanic or Latino"/>
    <n v="2"/>
    <x v="0"/>
    <n v="5"/>
    <s v="Female"/>
    <n v="2"/>
    <n v="61"/>
    <n v="55.8"/>
    <n v="90.190002399999997"/>
    <x v="1"/>
    <x v="1"/>
  </r>
  <r>
    <s v="04-3508773"/>
    <s v="Department of Housing and Urban Development"/>
    <s v="FHA-insured"/>
    <n v="2"/>
    <s v="One-to-four family dwelling (other than manufactured housing)"/>
    <n v="1"/>
    <s v="Home purchase"/>
    <n v="1"/>
    <s v="Owner-occupied as a principal dwelling"/>
    <n v="1"/>
    <n v="423"/>
    <s v="Loan originated"/>
    <n v="1"/>
    <s v="Not Hispanic or Latino"/>
    <n v="2"/>
    <x v="0"/>
    <n v="5"/>
    <s v="Male"/>
    <n v="1"/>
    <n v="91"/>
    <n v="104.8"/>
    <n v="98.370002700000001"/>
    <x v="1"/>
    <x v="1"/>
  </r>
  <r>
    <s v="76-0578435"/>
    <s v="Department of Housing and Urban Development"/>
    <s v="FHA-insured"/>
    <n v="2"/>
    <s v="One-to-four family dwelling (other than manufactured housing)"/>
    <n v="1"/>
    <s v="Home purchase"/>
    <n v="1"/>
    <s v="Owner-occupied as a principal dwelling"/>
    <n v="1"/>
    <n v="154"/>
    <s v="Loan originated"/>
    <n v="1"/>
    <s v="Not Hispanic or Latino"/>
    <n v="2"/>
    <x v="1"/>
    <n v="3"/>
    <s v="Female"/>
    <n v="2"/>
    <n v="61"/>
    <n v="72.5"/>
    <n v="118.779999"/>
    <x v="1"/>
    <x v="1"/>
  </r>
  <r>
    <n v="7976700006"/>
    <s v="Department of Housing and Urban Development"/>
    <s v="Conventional"/>
    <n v="1"/>
    <s v="One-to-four family dwelling (other than manufactured housing)"/>
    <n v="1"/>
    <s v="Home purchase"/>
    <n v="1"/>
    <s v="Owner-occupied as a principal dwelling"/>
    <n v="1"/>
    <n v="232"/>
    <s v="Loan originated"/>
    <n v="1"/>
    <s v="Not Hispanic or Latino"/>
    <n v="2"/>
    <x v="3"/>
    <n v="2"/>
    <s v="Male"/>
    <n v="1"/>
    <n v="65"/>
    <n v="75.2"/>
    <n v="89.099998499999998"/>
    <x v="1"/>
    <x v="1"/>
  </r>
  <r>
    <s v="22-3554558"/>
    <s v="Department of Housing and Urban Development"/>
    <s v="VA-guaranteed"/>
    <n v="3"/>
    <s v="Manufactured housing"/>
    <n v="2"/>
    <s v="Home purchase"/>
    <n v="1"/>
    <s v="Owner-occupied as a principal dwelling"/>
    <n v="1"/>
    <n v="118"/>
    <s v="Loan originated"/>
    <n v="1"/>
    <s v="Not Hispanic or Latino"/>
    <n v="2"/>
    <x v="0"/>
    <n v="5"/>
    <s v="Male"/>
    <n v="1"/>
    <n v="65"/>
    <n v="53.1"/>
    <n v="153.33999600000001"/>
    <x v="1"/>
    <x v="1"/>
  </r>
  <r>
    <s v="20-8006279"/>
    <s v="Department of Housing and Urban Development"/>
    <s v="Conventional"/>
    <n v="1"/>
    <s v="One-to-four family dwelling (other than manufactured housing)"/>
    <n v="1"/>
    <s v="Home purchase"/>
    <n v="1"/>
    <s v="Owner-occupied as a principal dwelling"/>
    <n v="1"/>
    <n v="212"/>
    <s v="Loan originated"/>
    <n v="1"/>
    <s v="Hispanic or Latino"/>
    <n v="1"/>
    <x v="0"/>
    <n v="5"/>
    <s v="Male"/>
    <n v="1"/>
    <n v="107"/>
    <n v="63.2"/>
    <n v="104.900002"/>
    <x v="1"/>
    <x v="1"/>
  </r>
  <r>
    <s v="33-0975529"/>
    <s v="Department of Housing and Urban Development"/>
    <s v="Conventional"/>
    <n v="1"/>
    <s v="One-to-four family dwelling (other than manufactured housing)"/>
    <n v="1"/>
    <s v="Refinancing"/>
    <n v="3"/>
    <s v="Owner-occupied as a principal dwelling"/>
    <n v="1"/>
    <n v="393"/>
    <s v="Loan originated"/>
    <n v="1"/>
    <s v="Hispanic or Latino"/>
    <n v="1"/>
    <x v="0"/>
    <n v="5"/>
    <s v="Male"/>
    <n v="1"/>
    <n v="80"/>
    <n v="64.3"/>
    <n v="65.279998800000001"/>
    <x v="1"/>
    <x v="1"/>
  </r>
  <r>
    <s v="22-3039688"/>
    <s v="Department of Housing and Urban Development"/>
    <s v="FHA-insured"/>
    <n v="2"/>
    <s v="One-to-four family dwelling (other than manufactured housing)"/>
    <n v="1"/>
    <s v="Refinancing"/>
    <n v="3"/>
    <s v="Owner-occupied as a principal dwelling"/>
    <n v="1"/>
    <n v="138"/>
    <s v="Loan originated"/>
    <n v="1"/>
    <s v="Not Hispanic or Latino"/>
    <n v="2"/>
    <x v="0"/>
    <n v="5"/>
    <s v="Male"/>
    <n v="1"/>
    <m/>
    <n v="72.5"/>
    <n v="145.21000699999999"/>
    <x v="1"/>
    <x v="0"/>
  </r>
  <r>
    <n v="7811300008"/>
    <s v="Department of Housing and Urban Development"/>
    <s v="FHA-insured"/>
    <n v="2"/>
    <s v="One-to-four family dwelling (other than manufactured housing)"/>
    <n v="1"/>
    <s v="Home improvement"/>
    <n v="2"/>
    <s v="Owner-occupied as a principal dwelling"/>
    <n v="1"/>
    <n v="324"/>
    <s v="Loan originated"/>
    <n v="1"/>
    <s v="Hispanic or Latino"/>
    <n v="1"/>
    <x v="0"/>
    <n v="5"/>
    <s v="Female"/>
    <n v="2"/>
    <n v="59"/>
    <n v="107.6"/>
    <n v="61.159999800000001"/>
    <x v="1"/>
    <x v="1"/>
  </r>
  <r>
    <s v="54-1822116"/>
    <s v="Department of Housing and Urban Development"/>
    <s v="Conventional"/>
    <n v="1"/>
    <s v="One-to-four family dwelling (other than manufactured housing)"/>
    <n v="1"/>
    <s v="Home purchase"/>
    <n v="1"/>
    <s v="Owner-occupied as a principal dwelling"/>
    <n v="1"/>
    <n v="98"/>
    <s v="Loan originated"/>
    <n v="1"/>
    <s v="Not Hispanic or Latino"/>
    <n v="2"/>
    <x v="0"/>
    <n v="5"/>
    <s v="Male"/>
    <n v="1"/>
    <n v="58"/>
    <n v="56"/>
    <n v="89.110000600000006"/>
    <x v="1"/>
    <x v="1"/>
  </r>
  <r>
    <s v="52-2102740"/>
    <s v="Department of Housing and Urban Development"/>
    <s v="Conventional"/>
    <n v="1"/>
    <s v="One-to-four family dwelling (other than manufactured housing)"/>
    <n v="1"/>
    <s v="Home purchase"/>
    <n v="1"/>
    <s v="Owner-occupied as a principal dwelling"/>
    <n v="1"/>
    <n v="423"/>
    <s v="Loan originated"/>
    <n v="1"/>
    <s v="Not Hispanic or Latino"/>
    <n v="2"/>
    <x v="0"/>
    <n v="5"/>
    <s v="Male"/>
    <n v="1"/>
    <n v="172"/>
    <n v="83.9"/>
    <n v="133.46000699999999"/>
    <x v="1"/>
    <x v="2"/>
  </r>
  <r>
    <s v="20-8745846"/>
    <s v="Department of Housing and Urban Development"/>
    <s v="FHA-insured"/>
    <n v="2"/>
    <s v="One-to-four family dwelling (other than manufactured housing)"/>
    <n v="1"/>
    <s v="Refinancing"/>
    <n v="3"/>
    <s v="Owner-occupied as a principal dwelling"/>
    <n v="1"/>
    <n v="415"/>
    <s v="Application denied by financial institution"/>
    <n v="3"/>
    <s v="Not Hispanic or Latino"/>
    <n v="2"/>
    <x v="0"/>
    <n v="5"/>
    <s v="Male"/>
    <n v="1"/>
    <n v="115"/>
    <n v="74.7"/>
    <n v="174.13000500000001"/>
    <x v="0"/>
    <x v="1"/>
  </r>
  <r>
    <s v="83-0310268"/>
    <s v="Department of Housing and Urban Development"/>
    <s v="FHA-insured"/>
    <n v="2"/>
    <s v="One-to-four family dwelling (other than manufactured housing)"/>
    <n v="1"/>
    <s v="Home purchase"/>
    <n v="1"/>
    <s v="Owner-occupied as a principal dwelling"/>
    <n v="1"/>
    <n v="233"/>
    <s v="Loan originated"/>
    <n v="1"/>
    <s v="Not Hispanic or Latino"/>
    <n v="2"/>
    <x v="0"/>
    <n v="5"/>
    <s v="Male"/>
    <n v="1"/>
    <n v="58"/>
    <n v="69.2"/>
    <n v="138.070007"/>
    <x v="1"/>
    <x v="1"/>
  </r>
  <r>
    <s v="27-0349391"/>
    <s v="Department of Housing and Urban Development"/>
    <s v="Conventional"/>
    <n v="1"/>
    <s v="One-to-four family dwelling (other than manufactured housing)"/>
    <n v="1"/>
    <s v="Home purchase"/>
    <n v="1"/>
    <s v="Owner-occupied as a principal dwelling"/>
    <n v="1"/>
    <n v="90"/>
    <s v="Loan originated"/>
    <n v="1"/>
    <s v="Not Hispanic or Latino"/>
    <n v="2"/>
    <x v="0"/>
    <n v="5"/>
    <s v="Male"/>
    <n v="1"/>
    <n v="42"/>
    <n v="61.4"/>
    <n v="129.14999399999999"/>
    <x v="1"/>
    <x v="1"/>
  </r>
  <r>
    <s v="75-2921540"/>
    <s v="Department of Housing and Urban Development"/>
    <s v="VA-guaranteed"/>
    <n v="3"/>
    <s v="One-to-four family dwelling (other than manufactured housing)"/>
    <n v="1"/>
    <s v="Refinancing"/>
    <n v="3"/>
    <s v="Owner-occupied as a principal dwelling"/>
    <n v="1"/>
    <n v="264"/>
    <s v="Loan originated"/>
    <n v="1"/>
    <s v="Not Hispanic or Latino"/>
    <n v="2"/>
    <x v="1"/>
    <n v="3"/>
    <s v="Male"/>
    <n v="1"/>
    <n v="74"/>
    <n v="80.400000000000006"/>
    <n v="77.470001199999999"/>
    <x v="1"/>
    <x v="1"/>
  </r>
  <r>
    <s v="13-6131491"/>
    <s v="Department of Housing and Urban Development"/>
    <s v="FHA-insured"/>
    <n v="2"/>
    <s v="One-to-four family dwelling (other than manufactured housing)"/>
    <n v="1"/>
    <s v="Home purchase"/>
    <n v="1"/>
    <s v="Owner-occupied as a principal dwelling"/>
    <n v="1"/>
    <n v="157"/>
    <s v="Application denied by financial institution"/>
    <n v="3"/>
    <s v="Not Hispanic or Latino"/>
    <n v="2"/>
    <x v="0"/>
    <n v="5"/>
    <s v="Male"/>
    <n v="1"/>
    <n v="90"/>
    <n v="74.400000000000006"/>
    <n v="106.5"/>
    <x v="0"/>
    <x v="1"/>
  </r>
  <r>
    <s v="26-0595342"/>
    <s v="Department of Housing and Urban Development"/>
    <s v="Conventional"/>
    <n v="1"/>
    <s v="One-to-four family dwelling (other than manufactured housing)"/>
    <n v="1"/>
    <s v="Home purchase"/>
    <n v="1"/>
    <s v="Owner-occupied as a principal dwelling"/>
    <n v="1"/>
    <n v="82"/>
    <s v="Loan originated"/>
    <n v="1"/>
    <s v="Hispanic or Latino"/>
    <n v="1"/>
    <x v="0"/>
    <n v="5"/>
    <s v="Female"/>
    <n v="2"/>
    <n v="25"/>
    <n v="82.2"/>
    <n v="47.560001399999997"/>
    <x v="1"/>
    <x v="0"/>
  </r>
  <r>
    <s v="73-1577221"/>
    <s v="Department of Housing and Urban Development"/>
    <s v="Conventional"/>
    <n v="1"/>
    <s v="One-to-four family dwelling (other than manufactured housing)"/>
    <n v="1"/>
    <s v="Refinancing"/>
    <n v="3"/>
    <s v="Owner-occupied as a principal dwelling"/>
    <n v="1"/>
    <n v="363"/>
    <s v="Loan originated"/>
    <n v="1"/>
    <s v="Not Hispanic or Latino"/>
    <n v="2"/>
    <x v="0"/>
    <n v="5"/>
    <s v="Male"/>
    <n v="1"/>
    <n v="205"/>
    <n v="70.900000000000006"/>
    <n v="104.389999"/>
    <x v="1"/>
    <x v="2"/>
  </r>
  <r>
    <s v="26-4599244"/>
    <s v="Department of Housing and Urban Development"/>
    <s v="FHA-insured"/>
    <n v="2"/>
    <s v="One-to-four family dwelling (other than manufactured housing)"/>
    <n v="1"/>
    <s v="Refinancing"/>
    <n v="3"/>
    <s v="Owner-occupied as a principal dwelling"/>
    <n v="1"/>
    <n v="78"/>
    <s v="Application denied by financial institution"/>
    <n v="3"/>
    <s v="Not Hispanic or Latino"/>
    <n v="2"/>
    <x v="0"/>
    <n v="5"/>
    <s v="Female"/>
    <n v="2"/>
    <n v="17"/>
    <n v="67.7"/>
    <n v="76.779998800000001"/>
    <x v="0"/>
    <x v="0"/>
  </r>
  <r>
    <s v="05-0402708"/>
    <s v="Department of Housing and Urban Development"/>
    <s v="FHA-insured"/>
    <n v="2"/>
    <s v="One-to-four family dwelling (other than manufactured housing)"/>
    <n v="1"/>
    <s v="Refinancing"/>
    <n v="3"/>
    <s v="Owner-occupied as a principal dwelling"/>
    <n v="1"/>
    <n v="102"/>
    <s v="Application denied by financial institution"/>
    <n v="3"/>
    <s v="Not Hispanic or Latino"/>
    <n v="2"/>
    <x v="1"/>
    <n v="3"/>
    <s v="Female"/>
    <n v="2"/>
    <n v="34"/>
    <n v="80.2"/>
    <n v="78.339996299999996"/>
    <x v="0"/>
    <x v="0"/>
  </r>
  <r>
    <n v="1746800001"/>
    <s v="Department of Housing and Urban Development"/>
    <s v="Conventional"/>
    <n v="1"/>
    <s v="One-to-four family dwelling (other than manufactured housing)"/>
    <n v="1"/>
    <s v="Home purchase"/>
    <n v="1"/>
    <s v="Owner-occupied as a principal dwelling"/>
    <n v="1"/>
    <n v="170"/>
    <s v="Loan originated"/>
    <n v="1"/>
    <s v="Not Hispanic or Latino"/>
    <n v="2"/>
    <x v="3"/>
    <n v="2"/>
    <s v="Female"/>
    <n v="2"/>
    <n v="37"/>
    <n v="66.2"/>
    <n v="115.43"/>
    <x v="1"/>
    <x v="0"/>
  </r>
  <r>
    <s v="22-3039688"/>
    <s v="Department of Housing and Urban Development"/>
    <s v="FHA-insured"/>
    <n v="2"/>
    <s v="One-to-four family dwelling (other than manufactured housing)"/>
    <n v="1"/>
    <s v="Refinancing"/>
    <n v="3"/>
    <s v="Owner-occupied as a principal dwelling"/>
    <n v="1"/>
    <n v="145"/>
    <s v="Loan originated"/>
    <n v="1"/>
    <s v="Not Hispanic or Latino"/>
    <n v="2"/>
    <x v="0"/>
    <n v="5"/>
    <s v="Female"/>
    <n v="2"/>
    <n v="62"/>
    <n v="59.7"/>
    <n v="152.14999399999999"/>
    <x v="1"/>
    <x v="1"/>
  </r>
  <r>
    <s v="06-1341084"/>
    <s v="Department of Housing and Urban Development"/>
    <s v="Conventional"/>
    <n v="1"/>
    <s v="One-to-four family dwelling (other than manufactured housing)"/>
    <n v="1"/>
    <s v="Home purchase"/>
    <n v="1"/>
    <s v="Owner-occupied as a principal dwelling"/>
    <n v="1"/>
    <n v="268"/>
    <s v="Loan originated"/>
    <n v="1"/>
    <s v="Not Hispanic or Latino"/>
    <n v="2"/>
    <x v="0"/>
    <n v="5"/>
    <s v="Male"/>
    <n v="1"/>
    <n v="76"/>
    <n v="84.1"/>
    <n v="140.220001"/>
    <x v="1"/>
    <x v="1"/>
  </r>
  <r>
    <s v="26-2053389"/>
    <s v="Department of Housing and Urban Development"/>
    <s v="FHA-insured"/>
    <n v="2"/>
    <s v="One-to-four family dwelling (other than manufactured housing)"/>
    <n v="1"/>
    <s v="Home purchase"/>
    <n v="1"/>
    <s v="Owner-occupied as a principal dwelling"/>
    <n v="1"/>
    <n v="154"/>
    <s v="Loan originated"/>
    <n v="1"/>
    <s v="Not Hispanic or Latino"/>
    <n v="2"/>
    <x v="0"/>
    <n v="5"/>
    <s v="Male"/>
    <n v="1"/>
    <n v="107"/>
    <n v="46.5"/>
    <n v="106.199997"/>
    <x v="1"/>
    <x v="1"/>
  </r>
  <r>
    <s v="02-0486480"/>
    <s v="Department of Housing and Urban Development"/>
    <s v="Conventional"/>
    <n v="1"/>
    <s v="One-to-four family dwelling (other than manufactured housing)"/>
    <n v="1"/>
    <s v="Home purchase"/>
    <n v="1"/>
    <s v="Not owner-occupied as a principal dwelling"/>
    <n v="2"/>
    <n v="239"/>
    <s v="Loan originated"/>
    <n v="1"/>
    <s v="Not Hispanic or Latino"/>
    <n v="2"/>
    <x v="0"/>
    <n v="5"/>
    <s v="Male"/>
    <n v="1"/>
    <n v="138"/>
    <n v="77.8"/>
    <n v="94.269996599999999"/>
    <x v="1"/>
    <x v="2"/>
  </r>
  <r>
    <s v="84-1040263"/>
    <s v="Department of Housing and Urban Development"/>
    <s v="Conventional"/>
    <n v="1"/>
    <s v="One-to-four family dwelling (other than manufactured housing)"/>
    <n v="1"/>
    <s v="Refinancing"/>
    <n v="3"/>
    <s v="Not owner-occupied as a principal dwelling"/>
    <n v="2"/>
    <n v="203"/>
    <s v="Loan originated"/>
    <n v="1"/>
    <s v="Not Hispanic or Latino"/>
    <n v="2"/>
    <x v="0"/>
    <n v="5"/>
    <s v="Male"/>
    <n v="1"/>
    <n v="181"/>
    <n v="83.9"/>
    <n v="74.980003400000001"/>
    <x v="1"/>
    <x v="2"/>
  </r>
  <r>
    <s v="86-0634557"/>
    <s v="Department of Housing and Urban Development"/>
    <s v="FHA-insured"/>
    <n v="2"/>
    <s v="One-to-four family dwelling (other than manufactured housing)"/>
    <n v="1"/>
    <s v="Home purchase"/>
    <n v="1"/>
    <s v="Owner-occupied as a principal dwelling"/>
    <n v="1"/>
    <n v="83"/>
    <s v="Loan originated"/>
    <n v="1"/>
    <s v="Hispanic or Latino"/>
    <n v="1"/>
    <x v="0"/>
    <n v="5"/>
    <s v="Male"/>
    <n v="1"/>
    <n v="18"/>
    <n v="44.5"/>
    <n v="86.389999399999994"/>
    <x v="1"/>
    <x v="0"/>
  </r>
  <r>
    <s v="22-3039688"/>
    <s v="Department of Housing and Urban Development"/>
    <s v="FHA-insured"/>
    <n v="2"/>
    <s v="One-to-four family dwelling (other than manufactured housing)"/>
    <n v="1"/>
    <s v="Home purchase"/>
    <n v="1"/>
    <s v="Owner-occupied as a principal dwelling"/>
    <n v="1"/>
    <n v="149"/>
    <s v="Loan originated"/>
    <n v="1"/>
    <s v="Not Hispanic or Latino"/>
    <n v="2"/>
    <x v="0"/>
    <n v="5"/>
    <s v="Male"/>
    <n v="1"/>
    <n v="66"/>
    <n v="57.3"/>
    <n v="79.550003099999998"/>
    <x v="1"/>
    <x v="1"/>
  </r>
  <r>
    <s v="26-0595342"/>
    <s v="Department of Housing and Urban Development"/>
    <s v="FHA-insured"/>
    <n v="2"/>
    <s v="One-to-four family dwelling (other than manufactured housing)"/>
    <n v="1"/>
    <s v="Home purchase"/>
    <n v="1"/>
    <s v="Owner-occupied as a principal dwelling"/>
    <n v="1"/>
    <n v="238"/>
    <s v="Application denied by financial institution"/>
    <n v="3"/>
    <s v="Not Hispanic or Latino"/>
    <n v="2"/>
    <x v="0"/>
    <n v="5"/>
    <s v="Male"/>
    <n v="1"/>
    <n v="48"/>
    <n v="67.7"/>
    <n v="76.870002700000001"/>
    <x v="0"/>
    <x v="1"/>
  </r>
  <r>
    <s v="76-0578435"/>
    <s v="Department of Housing and Urban Development"/>
    <s v="Conventional"/>
    <n v="1"/>
    <s v="One-to-four family dwelling (other than manufactured housing)"/>
    <n v="1"/>
    <s v="Home purchase"/>
    <n v="1"/>
    <s v="Owner-occupied as a principal dwelling"/>
    <n v="1"/>
    <n v="116"/>
    <s v="Loan originated"/>
    <n v="1"/>
    <s v="Not Hispanic or Latino"/>
    <n v="2"/>
    <x v="0"/>
    <n v="5"/>
    <s v="Male"/>
    <n v="1"/>
    <n v="71"/>
    <n v="72.5"/>
    <n v="82.099998499999998"/>
    <x v="1"/>
    <x v="1"/>
  </r>
  <r>
    <n v="3804009998"/>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28"/>
    <n v="73.900000000000006"/>
    <n v="144.520004"/>
    <x v="1"/>
    <x v="2"/>
  </r>
  <r>
    <n v="7197000003"/>
    <s v="Department of Housing and Urban Development"/>
    <s v="FHA-insured"/>
    <n v="2"/>
    <s v="One-to-four family dwelling (other than manufactured housing)"/>
    <n v="1"/>
    <s v="Refinancing"/>
    <n v="3"/>
    <s v="Owner-occupied as a principal dwelling"/>
    <n v="1"/>
    <n v="211"/>
    <s v="Application denied by financial institution"/>
    <n v="3"/>
    <s v="Not Hispanic or Latino"/>
    <n v="2"/>
    <x v="1"/>
    <n v="3"/>
    <s v="Male"/>
    <n v="1"/>
    <n v="57"/>
    <n v="77.5"/>
    <n v="51.590000199999999"/>
    <x v="0"/>
    <x v="1"/>
  </r>
  <r>
    <s v="59-3345547"/>
    <s v="Department of Housing and Urban Development"/>
    <s v="Conventional"/>
    <n v="1"/>
    <s v="One-to-four family dwelling (other than manufactured housing)"/>
    <n v="1"/>
    <s v="Home purchase"/>
    <n v="1"/>
    <s v="Not owner-occupied as a principal dwelling"/>
    <n v="2"/>
    <n v="123"/>
    <s v="Loan originated"/>
    <n v="1"/>
    <s v="Not Hispanic or Latino"/>
    <n v="2"/>
    <x v="0"/>
    <n v="5"/>
    <s v="Male"/>
    <n v="1"/>
    <n v="149"/>
    <n v="67.5"/>
    <n v="87.569999699999997"/>
    <x v="1"/>
    <x v="2"/>
  </r>
  <r>
    <s v="47-0933090"/>
    <s v="Department of Housing and Urban Development"/>
    <s v="Conventional"/>
    <n v="1"/>
    <s v="One-to-four family dwelling (other than manufactured housing)"/>
    <n v="1"/>
    <s v="Home purchase"/>
    <n v="1"/>
    <s v="Owner-occupied as a principal dwelling"/>
    <n v="1"/>
    <n v="508"/>
    <s v="Loan originated"/>
    <n v="1"/>
    <s v="Not Hispanic or Latino"/>
    <n v="2"/>
    <x v="0"/>
    <n v="5"/>
    <s v="Male"/>
    <n v="1"/>
    <n v="158"/>
    <n v="96"/>
    <n v="74.610000600000006"/>
    <x v="1"/>
    <x v="2"/>
  </r>
  <r>
    <n v="7197000003"/>
    <s v="Department of Housing and Urban Development"/>
    <s v="FHA-insured"/>
    <n v="2"/>
    <s v="One-to-four family dwelling (other than manufactured housing)"/>
    <n v="1"/>
    <s v="Refinancing"/>
    <n v="3"/>
    <s v="Owner-occupied as a principal dwelling"/>
    <n v="1"/>
    <n v="218"/>
    <s v="Loan originated"/>
    <n v="1"/>
    <s v="Not Hispanic or Latino"/>
    <n v="2"/>
    <x v="0"/>
    <n v="5"/>
    <s v="Female"/>
    <n v="2"/>
    <n v="112"/>
    <n v="65.599999999999994"/>
    <n v="128.229996"/>
    <x v="1"/>
    <x v="1"/>
  </r>
  <r>
    <s v="75-3170028"/>
    <s v="Department of Housing and Urban Development"/>
    <s v="Conventional"/>
    <n v="1"/>
    <s v="One-to-four family dwelling (other than manufactured housing)"/>
    <n v="1"/>
    <s v="Refinancing"/>
    <n v="3"/>
    <s v="Owner-occupied as a principal dwelling"/>
    <n v="1"/>
    <n v="202"/>
    <s v="Loan originated"/>
    <n v="1"/>
    <s v="Not Hispanic or Latino"/>
    <n v="2"/>
    <x v="0"/>
    <n v="5"/>
    <s v="Male"/>
    <n v="1"/>
    <n v="126"/>
    <n v="70.900000000000006"/>
    <n v="104.389999"/>
    <x v="1"/>
    <x v="2"/>
  </r>
  <r>
    <n v="7056000000"/>
    <s v="Department of Housing and Urban Development"/>
    <s v="Conventional"/>
    <n v="1"/>
    <s v="One-to-four family dwelling (other than manufactured housing)"/>
    <n v="1"/>
    <s v="Home purchase"/>
    <n v="1"/>
    <s v="Owner-occupied as a principal dwelling"/>
    <n v="1"/>
    <n v="244"/>
    <s v="Loan originated"/>
    <n v="1"/>
    <s v="Hispanic or Latino"/>
    <n v="1"/>
    <x v="0"/>
    <n v="5"/>
    <s v="Female"/>
    <n v="2"/>
    <n v="51"/>
    <n v="55.5"/>
    <n v="127.19000200000001"/>
    <x v="1"/>
    <x v="1"/>
  </r>
  <r>
    <n v="7197000003"/>
    <s v="Department of Housing and Urban Development"/>
    <s v="Conventional"/>
    <n v="1"/>
    <s v="One-to-four family dwelling (other than manufactured housing)"/>
    <n v="1"/>
    <s v="Home purchase"/>
    <n v="1"/>
    <s v="Owner-occupied as a principal dwelling"/>
    <n v="1"/>
    <n v="275"/>
    <s v="Application denied by financial institution"/>
    <n v="3"/>
    <s v="Not Hispanic or Latino"/>
    <n v="2"/>
    <x v="0"/>
    <n v="5"/>
    <s v="Female"/>
    <n v="2"/>
    <n v="72"/>
    <n v="61.8"/>
    <n v="134.64999399999999"/>
    <x v="0"/>
    <x v="1"/>
  </r>
  <r>
    <s v="22-3039688"/>
    <s v="Department of Housing and Urban Development"/>
    <s v="FHA-insured"/>
    <n v="2"/>
    <s v="One-to-four family dwelling (other than manufactured housing)"/>
    <n v="1"/>
    <s v="Refinancing"/>
    <n v="3"/>
    <s v="Owner-occupied as a principal dwelling"/>
    <n v="1"/>
    <n v="42"/>
    <s v="Application denied by financial institution"/>
    <n v="3"/>
    <s v="Not Hispanic or Latino"/>
    <n v="2"/>
    <x v="1"/>
    <n v="3"/>
    <s v="Male"/>
    <n v="1"/>
    <m/>
    <n v="45.6"/>
    <n v="181.38999899999999"/>
    <x v="0"/>
    <x v="0"/>
  </r>
  <r>
    <s v="20-2746596"/>
    <s v="Department of Housing and Urban Development"/>
    <s v="FHA-insured"/>
    <n v="2"/>
    <s v="One-to-four family dwelling (other than manufactured housing)"/>
    <n v="1"/>
    <s v="Refinancing"/>
    <n v="3"/>
    <s v="Owner-occupied as a principal dwelling"/>
    <n v="1"/>
    <n v="120"/>
    <s v="Loan originated"/>
    <n v="1"/>
    <s v="Not Hispanic or Latino"/>
    <n v="2"/>
    <x v="0"/>
    <n v="5"/>
    <s v="Male"/>
    <n v="1"/>
    <n v="50"/>
    <n v="50.8"/>
    <n v="108.120003"/>
    <x v="1"/>
    <x v="1"/>
  </r>
  <r>
    <n v="7162800002"/>
    <s v="Department of Housing and Urban Development"/>
    <s v="Conventional"/>
    <n v="1"/>
    <s v="Manufactured housing"/>
    <n v="2"/>
    <s v="Home purchase"/>
    <n v="1"/>
    <s v="Owner-occupied as a principal dwelling"/>
    <n v="1"/>
    <n v="46"/>
    <s v="Application denied by financial institution"/>
    <n v="3"/>
    <s v="Information not provided by applicant in mail, Internet, or telephone application"/>
    <n v="3"/>
    <x v="0"/>
    <n v="5"/>
    <s v="Male"/>
    <n v="1"/>
    <m/>
    <n v="73.5"/>
    <n v="48.029998800000001"/>
    <x v="0"/>
    <x v="0"/>
  </r>
  <r>
    <s v="87-0623581"/>
    <s v="Department of Housing and Urban Development"/>
    <s v="Conventional"/>
    <n v="1"/>
    <s v="One-to-four family dwelling (other than manufactured housing)"/>
    <n v="1"/>
    <s v="Home improvement"/>
    <n v="2"/>
    <s v="Owner-occupied as a principal dwelling"/>
    <n v="1"/>
    <n v="300"/>
    <s v="Loan originated"/>
    <n v="1"/>
    <s v="Not Hispanic or Latino"/>
    <n v="2"/>
    <x v="0"/>
    <n v="5"/>
    <s v="Male"/>
    <n v="1"/>
    <n v="241"/>
    <n v="67.7"/>
    <n v="84.370002700000001"/>
    <x v="1"/>
    <x v="2"/>
  </r>
  <r>
    <s v="22-3039688"/>
    <s v="Department of Housing and Urban Development"/>
    <s v="Conventional"/>
    <n v="1"/>
    <s v="One-to-four family dwelling (other than manufactured housing)"/>
    <n v="1"/>
    <s v="Home purchase"/>
    <n v="1"/>
    <s v="Owner-occupied as a principal dwelling"/>
    <n v="1"/>
    <n v="207"/>
    <s v="Loan originated"/>
    <n v="1"/>
    <s v="Hispanic or Latino"/>
    <n v="1"/>
    <x v="0"/>
    <n v="5"/>
    <s v="Male"/>
    <n v="1"/>
    <n v="135"/>
    <n v="85.6"/>
    <n v="61.740001700000001"/>
    <x v="1"/>
    <x v="2"/>
  </r>
  <r>
    <n v="1635900004"/>
    <s v="Department of Housing and Urban Development"/>
    <s v="Conventional"/>
    <n v="1"/>
    <s v="One-to-four family dwelling (other than manufactured housing)"/>
    <n v="1"/>
    <s v="Home purchase"/>
    <n v="1"/>
    <s v="Owner-occupied as a principal dwelling"/>
    <n v="1"/>
    <n v="167"/>
    <s v="Loan originated"/>
    <n v="1"/>
    <s v="Not Hispanic or Latino"/>
    <n v="2"/>
    <x v="0"/>
    <n v="5"/>
    <s v="Male"/>
    <n v="1"/>
    <n v="68"/>
    <n v="90.2"/>
    <n v="109.300003"/>
    <x v="1"/>
    <x v="1"/>
  </r>
  <r>
    <s v="38-2750395"/>
    <s v="Department of Housing and Urban Development"/>
    <s v="Conventional"/>
    <n v="1"/>
    <s v="One-to-four family dwelling (other than manufactured housing)"/>
    <n v="1"/>
    <s v="Home purchase"/>
    <n v="1"/>
    <s v="Owner-occupied as a principal dwelling"/>
    <n v="1"/>
    <n v="100"/>
    <s v="Loan originated"/>
    <n v="1"/>
    <s v="Not Hispanic or Latino"/>
    <n v="2"/>
    <x v="0"/>
    <n v="5"/>
    <s v="Male"/>
    <n v="1"/>
    <n v="49"/>
    <n v="64.5"/>
    <n v="146.60000600000001"/>
    <x v="1"/>
    <x v="1"/>
  </r>
  <r>
    <n v="7197000003"/>
    <s v="Department of Housing and Urban Development"/>
    <s v="Conventional"/>
    <n v="1"/>
    <s v="One-to-four family dwelling (other than manufactured housing)"/>
    <n v="1"/>
    <s v="Refinancing"/>
    <n v="3"/>
    <s v="Owner-occupied as a principal dwelling"/>
    <n v="1"/>
    <n v="190"/>
    <s v="Loan originated"/>
    <n v="1"/>
    <s v="Not Hispanic or Latino"/>
    <n v="2"/>
    <x v="0"/>
    <n v="5"/>
    <s v="Male"/>
    <n v="1"/>
    <n v="78"/>
    <n v="59.8"/>
    <n v="122.16999800000001"/>
    <x v="1"/>
    <x v="1"/>
  </r>
  <r>
    <n v="7197000003"/>
    <s v="Department of Housing and Urban Development"/>
    <s v="Conventional"/>
    <n v="1"/>
    <s v="One-to-four family dwelling (other than manufactured housing)"/>
    <n v="1"/>
    <s v="Refinancing"/>
    <n v="3"/>
    <s v="Owner-occupied as a principal dwelling"/>
    <n v="1"/>
    <n v="130"/>
    <s v="Loan originated"/>
    <n v="1"/>
    <s v="Not Hispanic or Latino"/>
    <n v="2"/>
    <x v="0"/>
    <n v="5"/>
    <s v="Female"/>
    <n v="2"/>
    <n v="89"/>
    <n v="72.5"/>
    <n v="146.75"/>
    <x v="1"/>
    <x v="1"/>
  </r>
  <r>
    <s v="86-0634557"/>
    <s v="Department of Housing and Urban Development"/>
    <s v="FHA-insured"/>
    <n v="2"/>
    <s v="One-to-four family dwelling (other than manufactured housing)"/>
    <n v="1"/>
    <s v="Home purchase"/>
    <n v="1"/>
    <s v="Owner-occupied as a principal dwelling"/>
    <n v="1"/>
    <n v="265"/>
    <s v="Loan originated"/>
    <n v="1"/>
    <s v="Not Hispanic or Latino"/>
    <n v="2"/>
    <x v="0"/>
    <n v="5"/>
    <s v="Male"/>
    <n v="1"/>
    <n v="66"/>
    <n v="62.8"/>
    <n v="85.099998499999998"/>
    <x v="1"/>
    <x v="1"/>
  </r>
  <r>
    <n v="7197000003"/>
    <s v="Department of Housing and Urban Development"/>
    <s v="VA-guaranteed"/>
    <n v="3"/>
    <s v="One-to-four family dwelling (other than manufactured housing)"/>
    <n v="1"/>
    <s v="Refinancing"/>
    <n v="3"/>
    <s v="Owner-occupied as a principal dwelling"/>
    <n v="1"/>
    <n v="75"/>
    <s v="Application denied by financial institution"/>
    <n v="3"/>
    <s v="Not Hispanic or Latino"/>
    <n v="2"/>
    <x v="0"/>
    <n v="5"/>
    <s v="Male"/>
    <n v="1"/>
    <n v="52"/>
    <n v="62.6"/>
    <n v="136.529999"/>
    <x v="0"/>
    <x v="1"/>
  </r>
  <r>
    <s v="22-3887207"/>
    <s v="Department of Housing and Urban Development"/>
    <s v="VA-guaranteed"/>
    <n v="3"/>
    <s v="One-to-four family dwelling (other than manufactured housing)"/>
    <n v="1"/>
    <s v="Refinancing"/>
    <n v="3"/>
    <s v="Owner-occupied as a principal dwelling"/>
    <n v="1"/>
    <n v="300"/>
    <s v="Application denied by financial institution"/>
    <n v="3"/>
    <s v="Not Hispanic or Latino"/>
    <n v="2"/>
    <x v="0"/>
    <n v="5"/>
    <s v="Female"/>
    <n v="2"/>
    <n v="74"/>
    <n v="73.7"/>
    <n v="94.209999100000005"/>
    <x v="0"/>
    <x v="1"/>
  </r>
  <r>
    <s v="80-0743699"/>
    <s v="Department of Housing and Urban Development"/>
    <s v="Conventional"/>
    <n v="1"/>
    <s v="One-to-four family dwelling (other than manufactured housing)"/>
    <n v="1"/>
    <s v="Home improvement"/>
    <n v="2"/>
    <s v="Owner-occupied as a principal dwelling"/>
    <n v="1"/>
    <n v="435"/>
    <s v="Loan originated"/>
    <n v="1"/>
    <s v="Not Hispanic or Latino"/>
    <n v="2"/>
    <x v="0"/>
    <n v="5"/>
    <s v="Female"/>
    <n v="2"/>
    <n v="103"/>
    <n v="73.7"/>
    <n v="143.13000500000001"/>
    <x v="1"/>
    <x v="1"/>
  </r>
  <r>
    <s v="77-0605392"/>
    <s v="Department of Housing and Urban Development"/>
    <s v="Conventional"/>
    <n v="1"/>
    <s v="Manufactured housing"/>
    <n v="2"/>
    <s v="Refinancing"/>
    <n v="3"/>
    <s v="Owner-occupied as a principal dwelling"/>
    <n v="1"/>
    <n v="105"/>
    <s v="Application approved but not accepted"/>
    <n v="2"/>
    <s v="Not Hispanic or Latino"/>
    <n v="2"/>
    <x v="0"/>
    <n v="5"/>
    <s v="Female"/>
    <n v="2"/>
    <n v="57"/>
    <n v="53.7"/>
    <n v="88.160003700000004"/>
    <x v="1"/>
    <x v="1"/>
  </r>
  <r>
    <n v="7197000003"/>
    <s v="Department of Housing and Urban Development"/>
    <s v="Conventional"/>
    <n v="1"/>
    <s v="One-to-four family dwelling (other than manufactured housing)"/>
    <n v="1"/>
    <s v="Home purchase"/>
    <n v="1"/>
    <s v="Not owner-occupied as a principal dwelling"/>
    <n v="2"/>
    <n v="401"/>
    <s v="Loan originated"/>
    <n v="1"/>
    <s v="Not Hispanic or Latino"/>
    <n v="2"/>
    <x v="3"/>
    <n v="2"/>
    <s v="Male"/>
    <n v="1"/>
    <n v="377"/>
    <n v="111.2"/>
    <n v="91.330001800000005"/>
    <x v="1"/>
    <x v="2"/>
  </r>
  <r>
    <s v="75-2888366"/>
    <s v="Department of Housing and Urban Development"/>
    <s v="FHA-insured"/>
    <n v="2"/>
    <s v="One-to-four family dwelling (other than manufactured housing)"/>
    <n v="1"/>
    <s v="Home purchase"/>
    <n v="1"/>
    <s v="Owner-occupied as a principal dwelling"/>
    <n v="1"/>
    <n v="225"/>
    <s v="Application denied by financial institution"/>
    <n v="3"/>
    <s v="Not Hispanic or Latino"/>
    <n v="2"/>
    <x v="1"/>
    <n v="3"/>
    <s v="Female"/>
    <n v="2"/>
    <n v="143"/>
    <n v="73.400000000000006"/>
    <n v="138.13000500000001"/>
    <x v="0"/>
    <x v="2"/>
  </r>
  <r>
    <s v="33-0750812"/>
    <s v="Department of Housing and Urban Development"/>
    <s v="VA-guaranteed"/>
    <n v="3"/>
    <s v="One-to-four family dwelling (other than manufactured housing)"/>
    <n v="1"/>
    <s v="Refinancing"/>
    <n v="3"/>
    <s v="Owner-occupied as a principal dwelling"/>
    <n v="1"/>
    <n v="176"/>
    <s v="Loan originated"/>
    <n v="1"/>
    <s v="Not Hispanic or Latino"/>
    <n v="2"/>
    <x v="1"/>
    <n v="3"/>
    <s v="Male"/>
    <n v="1"/>
    <m/>
    <n v="67.3"/>
    <n v="108.849998"/>
    <x v="1"/>
    <x v="0"/>
  </r>
  <r>
    <s v="20-8544905"/>
    <s v="Department of Housing and Urban Development"/>
    <s v="Conventional"/>
    <n v="1"/>
    <s v="One-to-four family dwelling (other than manufactured housing)"/>
    <n v="1"/>
    <s v="Refinancing"/>
    <n v="3"/>
    <s v="Owner-occupied as a principal dwelling"/>
    <n v="1"/>
    <n v="270"/>
    <s v="Application denied by financial institution"/>
    <n v="3"/>
    <s v="Hispanic or Latino"/>
    <n v="1"/>
    <x v="0"/>
    <n v="5"/>
    <s v="Male"/>
    <n v="1"/>
    <n v="34"/>
    <n v="88"/>
    <n v="78.230003400000001"/>
    <x v="0"/>
    <x v="0"/>
  </r>
  <r>
    <s v="36-4115595"/>
    <s v="Department of Housing and Urban Development"/>
    <s v="Conventional"/>
    <n v="1"/>
    <s v="One-to-four family dwelling (other than manufactured housing)"/>
    <n v="1"/>
    <s v="Home purchase"/>
    <n v="1"/>
    <s v="Not owner-occupied as a principal dwelling"/>
    <n v="2"/>
    <n v="279"/>
    <s v="Loan originated"/>
    <n v="1"/>
    <s v="Not Hispanic or Latino"/>
    <n v="2"/>
    <x v="0"/>
    <n v="5"/>
    <s v="Male"/>
    <n v="1"/>
    <n v="132"/>
    <n v="77.5"/>
    <n v="143.520004"/>
    <x v="1"/>
    <x v="2"/>
  </r>
  <r>
    <s v="30-0583815"/>
    <s v="Department of Housing and Urban Development"/>
    <s v="Conventional"/>
    <n v="1"/>
    <s v="One-to-four family dwelling (other than manufactured housing)"/>
    <n v="1"/>
    <s v="Home purchase"/>
    <n v="1"/>
    <s v="Owner-occupied as a principal dwelling"/>
    <n v="1"/>
    <n v="298"/>
    <s v="Loan originated"/>
    <n v="1"/>
    <s v="Not Hispanic or Latino"/>
    <n v="2"/>
    <x v="0"/>
    <n v="5"/>
    <s v="Male"/>
    <n v="1"/>
    <n v="193"/>
    <n v="84.4"/>
    <n v="123.57"/>
    <x v="1"/>
    <x v="2"/>
  </r>
  <r>
    <s v="30-0583815"/>
    <s v="Department of Housing and Urban Development"/>
    <s v="FHA-insured"/>
    <n v="2"/>
    <s v="One-to-four family dwelling (other than manufactured housing)"/>
    <n v="1"/>
    <s v="Home purchase"/>
    <n v="1"/>
    <s v="Owner-occupied as a principal dwelling"/>
    <n v="1"/>
    <n v="256"/>
    <s v="Loan originated"/>
    <n v="1"/>
    <s v="Not Hispanic or Latino"/>
    <n v="2"/>
    <x v="0"/>
    <n v="5"/>
    <s v="Female"/>
    <n v="2"/>
    <n v="51"/>
    <n v="114.2"/>
    <n v="100.410004"/>
    <x v="1"/>
    <x v="1"/>
  </r>
  <r>
    <s v="34-1716542"/>
    <s v="Department of Housing and Urban Development"/>
    <s v="FHA-insured"/>
    <n v="2"/>
    <s v="One-to-four family dwelling (other than manufactured housing)"/>
    <n v="1"/>
    <s v="Home purchase"/>
    <n v="1"/>
    <s v="Owner-occupied as a principal dwelling"/>
    <n v="1"/>
    <n v="167"/>
    <s v="Loan originated"/>
    <n v="1"/>
    <s v="Not Hispanic or Latino"/>
    <n v="2"/>
    <x v="0"/>
    <n v="5"/>
    <s v="Female"/>
    <n v="2"/>
    <n v="56"/>
    <n v="91.6"/>
    <n v="93.080001800000005"/>
    <x v="1"/>
    <x v="1"/>
  </r>
  <r>
    <s v="52-2091594"/>
    <s v="Department of Housing and Urban Development"/>
    <s v="Conventional"/>
    <n v="1"/>
    <s v="One-to-four family dwelling (other than manufactured housing)"/>
    <n v="1"/>
    <s v="Refinancing"/>
    <n v="3"/>
    <s v="Owner-occupied as a principal dwelling"/>
    <n v="1"/>
    <n v="153"/>
    <s v="Loan originated"/>
    <n v="1"/>
    <s v="Not Hispanic or Latino"/>
    <n v="2"/>
    <x v="0"/>
    <n v="5"/>
    <s v="Male"/>
    <n v="1"/>
    <n v="54"/>
    <n v="77.5"/>
    <n v="127.589996"/>
    <x v="1"/>
    <x v="1"/>
  </r>
  <r>
    <n v="7197000003"/>
    <s v="Department of Housing and Urban Development"/>
    <s v="Conventional"/>
    <n v="1"/>
    <s v="One-to-four family dwelling (other than manufactured housing)"/>
    <n v="1"/>
    <s v="Home purchase"/>
    <n v="1"/>
    <s v="Owner-occupied as a principal dwelling"/>
    <n v="1"/>
    <n v="165"/>
    <s v="Application denied by financial institution"/>
    <n v="3"/>
    <s v="Not Hispanic or Latino"/>
    <n v="2"/>
    <x v="0"/>
    <n v="5"/>
    <s v="Female"/>
    <n v="2"/>
    <n v="38"/>
    <n v="72.5"/>
    <n v="179.53999300000001"/>
    <x v="0"/>
    <x v="0"/>
  </r>
  <r>
    <s v="41-1842999"/>
    <s v="Department of Housing and Urban Development"/>
    <s v="Conventional"/>
    <n v="1"/>
    <s v="One-to-four family dwelling (other than manufactured housing)"/>
    <n v="1"/>
    <s v="Home purchase"/>
    <n v="1"/>
    <s v="Owner-occupied as a principal dwelling"/>
    <n v="1"/>
    <n v="110"/>
    <s v="Loan originated"/>
    <n v="1"/>
    <s v="Not Hispanic or Latino"/>
    <n v="2"/>
    <x v="0"/>
    <n v="5"/>
    <s v="Female"/>
    <n v="2"/>
    <n v="82"/>
    <n v="53.7"/>
    <n v="105.33000199999999"/>
    <x v="1"/>
    <x v="1"/>
  </r>
  <r>
    <s v="58-2419109"/>
    <s v="Department of Housing and Urban Development"/>
    <s v="Conventional"/>
    <n v="1"/>
    <s v="One-to-four family dwelling (other than manufactured housing)"/>
    <n v="1"/>
    <s v="Home purchase"/>
    <n v="1"/>
    <s v="Owner-occupied as a principal dwelling"/>
    <n v="1"/>
    <n v="196"/>
    <s v="Loan originated"/>
    <n v="1"/>
    <s v="Not Hispanic or Latino"/>
    <n v="2"/>
    <x v="0"/>
    <n v="5"/>
    <s v="Male"/>
    <n v="1"/>
    <n v="92"/>
    <n v="69.2"/>
    <n v="86.690002399999997"/>
    <x v="1"/>
    <x v="1"/>
  </r>
  <r>
    <s v="38-2750395"/>
    <s v="Department of Housing and Urban Development"/>
    <s v="Conventional"/>
    <n v="1"/>
    <s v="One-to-four family dwelling (other than manufactured housing)"/>
    <n v="1"/>
    <s v="Refinancing"/>
    <n v="3"/>
    <s v="Not owner-occupied as a principal dwelling"/>
    <n v="2"/>
    <n v="109"/>
    <s v="Loan originated"/>
    <n v="1"/>
    <s v="Not Hispanic or Latino"/>
    <n v="2"/>
    <x v="0"/>
    <n v="5"/>
    <s v="Male"/>
    <n v="1"/>
    <n v="211"/>
    <n v="64.3"/>
    <n v="127.800003"/>
    <x v="1"/>
    <x v="2"/>
  </r>
  <r>
    <s v="41-1795868"/>
    <s v="Department of Housing and Urban Development"/>
    <s v="Conventional"/>
    <n v="1"/>
    <s v="One-to-four family dwelling (other than manufactured housing)"/>
    <n v="1"/>
    <s v="Refinancing"/>
    <n v="3"/>
    <s v="Owner-occupied as a principal dwelling"/>
    <n v="1"/>
    <n v="108"/>
    <s v="Loan originated"/>
    <n v="1"/>
    <s v="Hispanic or Latino"/>
    <n v="1"/>
    <x v="0"/>
    <n v="5"/>
    <s v="Female"/>
    <n v="2"/>
    <n v="83"/>
    <n v="53.5"/>
    <n v="128.729996"/>
    <x v="1"/>
    <x v="1"/>
  </r>
  <r>
    <s v="43-1901144"/>
    <s v="Department of Housing and Urban Development"/>
    <s v="FHA-insured"/>
    <n v="2"/>
    <s v="One-to-four family dwelling (other than manufactured housing)"/>
    <n v="1"/>
    <s v="Refinancing"/>
    <n v="3"/>
    <s v="Owner-occupied as a principal dwelling"/>
    <n v="1"/>
    <n v="131"/>
    <s v="Loan originated"/>
    <n v="1"/>
    <s v="Not Hispanic or Latino"/>
    <n v="2"/>
    <x v="0"/>
    <n v="5"/>
    <s v="Female"/>
    <n v="2"/>
    <n v="53"/>
    <n v="74.3"/>
    <n v="135.16999799999999"/>
    <x v="1"/>
    <x v="1"/>
  </r>
  <r>
    <s v="95-3990375"/>
    <s v="Department of Housing and Urban Development"/>
    <s v="Conventional"/>
    <n v="1"/>
    <s v="One-to-four family dwelling (other than manufactured housing)"/>
    <n v="1"/>
    <s v="Home purchase"/>
    <n v="1"/>
    <s v="Owner-occupied as a principal dwelling"/>
    <n v="1"/>
    <n v="379"/>
    <s v="Application denied by financial institution"/>
    <n v="3"/>
    <s v="Not Hispanic or Latino"/>
    <n v="2"/>
    <x v="0"/>
    <n v="5"/>
    <s v="Male"/>
    <n v="1"/>
    <n v="76"/>
    <n v="76.3"/>
    <n v="77.150001500000002"/>
    <x v="0"/>
    <x v="1"/>
  </r>
  <r>
    <n v="471809999"/>
    <s v="Department of Housing and Urban Development"/>
    <s v="Conventional"/>
    <n v="1"/>
    <s v="One-to-four family dwelling (other than manufactured housing)"/>
    <n v="1"/>
    <s v="Home purchase"/>
    <n v="1"/>
    <s v="Owner-occupied as a principal dwelling"/>
    <n v="1"/>
    <n v="246"/>
    <s v="Loan originated"/>
    <n v="1"/>
    <s v="Not Hispanic or Latino"/>
    <n v="2"/>
    <x v="2"/>
    <n v="1"/>
    <s v="Male"/>
    <n v="1"/>
    <n v="73"/>
    <n v="60.5"/>
    <n v="116.739998"/>
    <x v="1"/>
    <x v="1"/>
  </r>
  <r>
    <s v="87-0623581"/>
    <s v="Department of Housing and Urban Development"/>
    <s v="Conventional"/>
    <n v="1"/>
    <s v="One-to-four family dwelling (other than manufactured housing)"/>
    <n v="1"/>
    <s v="Home purchase"/>
    <n v="1"/>
    <s v="Owner-occupied as a principal dwelling"/>
    <n v="1"/>
    <n v="266"/>
    <s v="Loan originated"/>
    <n v="1"/>
    <s v="Not Hispanic or Latino"/>
    <n v="2"/>
    <x v="0"/>
    <n v="5"/>
    <s v="Female"/>
    <n v="2"/>
    <n v="89"/>
    <n v="73.5"/>
    <n v="78.220001199999999"/>
    <x v="1"/>
    <x v="1"/>
  </r>
  <r>
    <s v="22-3039688"/>
    <s v="Department of Housing and Urban Development"/>
    <s v="FHA-insured"/>
    <n v="2"/>
    <s v="One-to-four family dwelling (other than manufactured housing)"/>
    <n v="1"/>
    <s v="Refinancing"/>
    <n v="3"/>
    <s v="Owner-occupied as a principal dwelling"/>
    <n v="1"/>
    <n v="219"/>
    <s v="Loan originated"/>
    <n v="1"/>
    <s v="Not Hispanic or Latino"/>
    <n v="2"/>
    <x v="0"/>
    <n v="5"/>
    <s v="Male"/>
    <n v="1"/>
    <m/>
    <n v="91.6"/>
    <n v="108.949997"/>
    <x v="1"/>
    <x v="0"/>
  </r>
  <r>
    <s v="23-2470039"/>
    <s v="Department of Housing and Urban Development"/>
    <s v="Conventional"/>
    <n v="1"/>
    <s v="One-to-four family dwelling (other than manufactured housing)"/>
    <n v="1"/>
    <s v="Home purchase"/>
    <n v="1"/>
    <s v="Not owner-occupied as a principal dwelling"/>
    <n v="2"/>
    <n v="336"/>
    <s v="Loan originated"/>
    <n v="1"/>
    <s v="Hispanic or Latino"/>
    <n v="1"/>
    <x v="0"/>
    <n v="5"/>
    <s v="Male"/>
    <n v="1"/>
    <n v="190"/>
    <n v="73.400000000000006"/>
    <n v="151.94000199999999"/>
    <x v="1"/>
    <x v="2"/>
  </r>
  <r>
    <n v="1461400001"/>
    <s v="Department of Housing and Urban Development"/>
    <s v="Conventional"/>
    <n v="1"/>
    <s v="One-to-four family dwelling (other than manufactured housing)"/>
    <n v="1"/>
    <s v="Home purchase"/>
    <n v="1"/>
    <s v="Owner-occupied as a principal dwelling"/>
    <n v="1"/>
    <n v="195"/>
    <s v="Loan originated"/>
    <n v="1"/>
    <s v="Not Hispanic or Latino"/>
    <n v="2"/>
    <x v="0"/>
    <n v="5"/>
    <s v="Female"/>
    <n v="2"/>
    <n v="146"/>
    <n v="67.7"/>
    <n v="161.070007"/>
    <x v="1"/>
    <x v="2"/>
  </r>
  <r>
    <n v="2140700008"/>
    <s v="Department of Housing and Urban Development"/>
    <s v="VA-guaranteed"/>
    <n v="3"/>
    <s v="One-to-four family dwelling (other than manufactured housing)"/>
    <n v="1"/>
    <s v="Home purchase"/>
    <n v="1"/>
    <s v="Owner-occupied as a principal dwelling"/>
    <n v="1"/>
    <n v="209"/>
    <s v="Loan originated"/>
    <n v="1"/>
    <s v="Not Hispanic or Latino"/>
    <n v="2"/>
    <x v="0"/>
    <n v="5"/>
    <s v="Male"/>
    <n v="1"/>
    <n v="47"/>
    <n v="73"/>
    <n v="86.639999399999994"/>
    <x v="1"/>
    <x v="1"/>
  </r>
  <r>
    <s v="42-1739728"/>
    <s v="Department of Housing and Urban Development"/>
    <s v="Conventional"/>
    <n v="1"/>
    <s v="One-to-four family dwelling (other than manufactured housing)"/>
    <n v="1"/>
    <s v="Refinancing"/>
    <n v="3"/>
    <s v="Owner-occupied as a principal dwelling"/>
    <n v="1"/>
    <n v="136"/>
    <s v="Application denied by financial institution"/>
    <n v="3"/>
    <s v="Hispanic or Latino"/>
    <n v="1"/>
    <x v="0"/>
    <n v="5"/>
    <s v="Male"/>
    <n v="1"/>
    <n v="60"/>
    <n v="72.5"/>
    <n v="112.05999799999999"/>
    <x v="0"/>
    <x v="1"/>
  </r>
  <r>
    <s v="52-2337558"/>
    <s v="Department of Housing and Urban Development"/>
    <s v="Conventional"/>
    <n v="1"/>
    <s v="One-to-four family dwelling (other than manufactured housing)"/>
    <n v="1"/>
    <s v="Home purchase"/>
    <n v="1"/>
    <s v="Owner-occupied as a principal dwelling"/>
    <n v="1"/>
    <n v="375"/>
    <s v="Loan originated"/>
    <n v="1"/>
    <s v="Not Hispanic or Latino"/>
    <n v="2"/>
    <x v="0"/>
    <n v="5"/>
    <s v="Male"/>
    <n v="1"/>
    <n v="144"/>
    <n v="65.5"/>
    <n v="176.60000600000001"/>
    <x v="1"/>
    <x v="2"/>
  </r>
  <r>
    <s v="41-1795868"/>
    <s v="Department of Housing and Urban Development"/>
    <s v="Conventional"/>
    <n v="1"/>
    <s v="One-to-four family dwelling (other than manufactured housing)"/>
    <n v="1"/>
    <s v="Refinancing"/>
    <n v="3"/>
    <s v="Owner-occupied as a principal dwelling"/>
    <n v="1"/>
    <n v="181"/>
    <s v="Application denied by financial institution"/>
    <n v="3"/>
    <s v="Hispanic or Latino"/>
    <n v="1"/>
    <x v="0"/>
    <n v="5"/>
    <s v="Male"/>
    <n v="1"/>
    <n v="65"/>
    <n v="84"/>
    <n v="36.369998899999999"/>
    <x v="0"/>
    <x v="1"/>
  </r>
  <r>
    <s v="73-1577221"/>
    <s v="Department of Housing and Urban Development"/>
    <s v="Conventional"/>
    <n v="1"/>
    <s v="One-to-four family dwelling (other than manufactured housing)"/>
    <n v="1"/>
    <s v="Home purchase"/>
    <n v="1"/>
    <s v="Not owner-occupied as a principal dwelling"/>
    <n v="2"/>
    <n v="77"/>
    <s v="Loan purchased by the institution"/>
    <n v="6"/>
    <s v="Not Hispanic or Latino"/>
    <n v="2"/>
    <x v="0"/>
    <n v="5"/>
    <s v="Male"/>
    <n v="1"/>
    <n v="122"/>
    <n v="52.6"/>
    <n v="101"/>
    <x v="1"/>
    <x v="2"/>
  </r>
  <r>
    <s v="26-4599244"/>
    <s v="Department of Housing and Urban Development"/>
    <s v="FHA-insured"/>
    <n v="2"/>
    <s v="One-to-four family dwelling (other than manufactured housing)"/>
    <n v="1"/>
    <s v="Refinancing"/>
    <n v="3"/>
    <s v="Owner-occupied as a principal dwelling"/>
    <n v="1"/>
    <n v="139"/>
    <s v="Application denied by financial institution"/>
    <n v="3"/>
    <s v="Hispanic or Latino"/>
    <n v="1"/>
    <x v="0"/>
    <n v="5"/>
    <s v="Female"/>
    <n v="2"/>
    <n v="33"/>
    <n v="72.5"/>
    <n v="96.230003400000001"/>
    <x v="0"/>
    <x v="0"/>
  </r>
  <r>
    <s v="38-3564305"/>
    <s v="Department of Housing and Urban Development"/>
    <s v="FHA-insured"/>
    <n v="2"/>
    <s v="One-to-four family dwelling (other than manufactured housing)"/>
    <n v="1"/>
    <s v="Home purchase"/>
    <n v="1"/>
    <s v="Owner-occupied as a principal dwelling"/>
    <n v="1"/>
    <n v="179"/>
    <s v="Loan originated"/>
    <n v="1"/>
    <s v="Not Hispanic or Latino"/>
    <n v="2"/>
    <x v="1"/>
    <n v="3"/>
    <s v="Female"/>
    <n v="2"/>
    <n v="48"/>
    <n v="79.599999999999994"/>
    <n v="99.819999699999997"/>
    <x v="1"/>
    <x v="1"/>
  </r>
  <r>
    <s v="05-0402708"/>
    <s v="Department of Housing and Urban Development"/>
    <s v="Conventional"/>
    <n v="1"/>
    <s v="One-to-four family dwelling (other than manufactured housing)"/>
    <n v="1"/>
    <s v="Refinancing"/>
    <n v="3"/>
    <s v="Owner-occupied as a principal dwelling"/>
    <n v="1"/>
    <n v="164"/>
    <s v="Application denied by financial institution"/>
    <n v="3"/>
    <s v="Not Hispanic or Latino"/>
    <n v="2"/>
    <x v="0"/>
    <n v="5"/>
    <s v="Male"/>
    <n v="1"/>
    <n v="45"/>
    <n v="74.7"/>
    <n v="72.290000899999995"/>
    <x v="0"/>
    <x v="1"/>
  </r>
  <r>
    <s v="22-3039688"/>
    <s v="Department of Housing and Urban Development"/>
    <s v="VA-guaranteed"/>
    <n v="3"/>
    <s v="One-to-four family dwelling (other than manufactured housing)"/>
    <n v="1"/>
    <s v="Home purchase"/>
    <n v="1"/>
    <s v="Owner-occupied as a principal dwelling"/>
    <n v="1"/>
    <n v="245"/>
    <s v="Loan originated"/>
    <n v="1"/>
    <s v="Not Hispanic or Latino"/>
    <n v="2"/>
    <x v="0"/>
    <n v="5"/>
    <s v="Male"/>
    <n v="1"/>
    <n v="69"/>
    <n v="89.8"/>
    <n v="105.44000200000001"/>
    <x v="1"/>
    <x v="1"/>
  </r>
  <r>
    <s v="43-1918759"/>
    <s v="Department of Housing and Urban Development"/>
    <s v="Conventional"/>
    <n v="1"/>
    <s v="One-to-four family dwelling (other than manufactured housing)"/>
    <n v="1"/>
    <s v="Home purchase"/>
    <n v="1"/>
    <s v="Owner-occupied as a principal dwelling"/>
    <n v="1"/>
    <n v="115"/>
    <s v="Loan originated"/>
    <n v="1"/>
    <s v="Not Hispanic or Latino"/>
    <n v="2"/>
    <x v="0"/>
    <n v="5"/>
    <s v="Male"/>
    <n v="1"/>
    <n v="34"/>
    <n v="62.6"/>
    <n v="122.629997"/>
    <x v="1"/>
    <x v="0"/>
  </r>
  <r>
    <s v="13-6131491"/>
    <s v="Department of Housing and Urban Development"/>
    <s v="VA-guaranteed"/>
    <n v="3"/>
    <s v="One-to-four family dwelling (other than manufactured housing)"/>
    <n v="1"/>
    <s v="Refinancing"/>
    <n v="3"/>
    <s v="Owner-occupied as a principal dwelling"/>
    <n v="1"/>
    <n v="310"/>
    <s v="Loan originated"/>
    <n v="1"/>
    <s v="Not Hispanic or Latino"/>
    <n v="2"/>
    <x v="0"/>
    <n v="5"/>
    <s v="Male"/>
    <n v="1"/>
    <n v="130"/>
    <n v="63.2"/>
    <n v="94.639999399999994"/>
    <x v="1"/>
    <x v="2"/>
  </r>
  <r>
    <s v="57-1175755"/>
    <s v="Department of Housing and Urban Development"/>
    <s v="FHA-insured"/>
    <n v="2"/>
    <s v="One-to-four family dwelling (other than manufactured housing)"/>
    <n v="1"/>
    <s v="Home purchase"/>
    <n v="1"/>
    <s v="Owner-occupied as a principal dwelling"/>
    <n v="1"/>
    <n v="314"/>
    <s v="Loan originated"/>
    <n v="1"/>
    <s v="Not Hispanic or Latino"/>
    <n v="2"/>
    <x v="0"/>
    <n v="5"/>
    <s v="Male"/>
    <n v="1"/>
    <n v="77"/>
    <n v="64.099999999999994"/>
    <n v="88.519996599999999"/>
    <x v="1"/>
    <x v="1"/>
  </r>
  <r>
    <n v="7197000003"/>
    <s v="Department of Housing and Urban Development"/>
    <s v="Conventional"/>
    <n v="1"/>
    <s v="One-to-four family dwelling (other than manufactured housing)"/>
    <n v="1"/>
    <s v="Home purchase"/>
    <n v="1"/>
    <s v="Owner-occupied as a principal dwelling"/>
    <n v="1"/>
    <n v="380"/>
    <s v="Loan originated"/>
    <n v="1"/>
    <s v="Not Hispanic or Latino"/>
    <n v="2"/>
    <x v="0"/>
    <n v="5"/>
    <s v="Male"/>
    <n v="1"/>
    <n v="115"/>
    <n v="80.400000000000006"/>
    <n v="136.820007"/>
    <x v="1"/>
    <x v="1"/>
  </r>
  <r>
    <s v="75-2695327"/>
    <s v="Department of Housing and Urban Development"/>
    <s v="Conventional"/>
    <n v="1"/>
    <s v="One-to-four family dwelling (other than manufactured housing)"/>
    <n v="1"/>
    <s v="Home purchase"/>
    <n v="1"/>
    <s v="Owner-occupied as a principal dwelling"/>
    <n v="1"/>
    <n v="220"/>
    <s v="Loan originated"/>
    <n v="1"/>
    <s v="Not Hispanic or Latino"/>
    <n v="2"/>
    <x v="3"/>
    <n v="2"/>
    <s v="Male"/>
    <n v="1"/>
    <n v="60"/>
    <n v="73.400000000000006"/>
    <n v="105.800003"/>
    <x v="1"/>
    <x v="1"/>
  </r>
  <r>
    <s v="35-2195549"/>
    <s v="Department of Housing and Urban Development"/>
    <s v="FHA-insured"/>
    <n v="2"/>
    <s v="One-to-four family dwelling (other than manufactured housing)"/>
    <n v="1"/>
    <s v="Home purchase"/>
    <n v="1"/>
    <s v="Owner-occupied as a principal dwelling"/>
    <n v="1"/>
    <n v="184"/>
    <s v="Loan originated"/>
    <n v="1"/>
    <s v="Hispanic or Latino"/>
    <n v="1"/>
    <x v="0"/>
    <n v="5"/>
    <s v="Male"/>
    <n v="1"/>
    <n v="60"/>
    <n v="59.8"/>
    <n v="134.509995"/>
    <x v="1"/>
    <x v="1"/>
  </r>
  <r>
    <s v="75-2921540"/>
    <s v="Department of Housing and Urban Development"/>
    <s v="VA-guaranteed"/>
    <n v="3"/>
    <s v="One-to-four family dwelling (other than manufactured housing)"/>
    <n v="1"/>
    <s v="Refinancing"/>
    <n v="3"/>
    <s v="Owner-occupied as a principal dwelling"/>
    <n v="1"/>
    <n v="408"/>
    <s v="Loan originated"/>
    <n v="1"/>
    <s v="Not Hispanic or Latino"/>
    <n v="2"/>
    <x v="0"/>
    <n v="5"/>
    <s v="Male"/>
    <n v="1"/>
    <n v="117"/>
    <n v="64"/>
    <n v="138.970001"/>
    <x v="1"/>
    <x v="1"/>
  </r>
  <r>
    <s v="36-4327855"/>
    <s v="Department of Housing and Urban Development"/>
    <s v="Conventional"/>
    <n v="1"/>
    <s v="One-to-four family dwelling (other than manufactured housing)"/>
    <n v="1"/>
    <s v="Refinancing"/>
    <n v="3"/>
    <s v="Owner-occupied as a principal dwelling"/>
    <n v="1"/>
    <n v="279"/>
    <s v="Loan originated"/>
    <n v="1"/>
    <s v="Not Hispanic or Latino"/>
    <n v="2"/>
    <x v="0"/>
    <n v="5"/>
    <s v="Male"/>
    <n v="1"/>
    <n v="90"/>
    <n v="94.3"/>
    <n v="99.970001199999999"/>
    <x v="1"/>
    <x v="1"/>
  </r>
  <r>
    <s v="68-0151632"/>
    <s v="Department of Housing and Urban Development"/>
    <s v="FHA-insured"/>
    <n v="2"/>
    <s v="One-to-four family dwelling (other than manufactured housing)"/>
    <n v="1"/>
    <s v="Home purchase"/>
    <n v="1"/>
    <s v="Owner-occupied as a principal dwelling"/>
    <n v="1"/>
    <n v="82"/>
    <s v="Loan originated"/>
    <n v="1"/>
    <s v="Not Hispanic or Latino"/>
    <n v="2"/>
    <x v="0"/>
    <n v="5"/>
    <s v="Female"/>
    <n v="2"/>
    <n v="60"/>
    <n v="74.599999999999994"/>
    <n v="74.839996299999996"/>
    <x v="1"/>
    <x v="1"/>
  </r>
  <r>
    <s v="26-0595342"/>
    <s v="Department of Housing and Urban Development"/>
    <s v="Conventional"/>
    <n v="1"/>
    <s v="One-to-four family dwelling (other than manufactured housing)"/>
    <n v="1"/>
    <s v="Home purchase"/>
    <n v="1"/>
    <s v="Owner-occupied as a principal dwelling"/>
    <n v="1"/>
    <n v="163"/>
    <s v="Loan originated"/>
    <n v="1"/>
    <s v="Not Hispanic or Latino"/>
    <n v="2"/>
    <x v="0"/>
    <n v="5"/>
    <s v="Male"/>
    <n v="1"/>
    <n v="86"/>
    <n v="77.5"/>
    <n v="168.509995"/>
    <x v="1"/>
    <x v="1"/>
  </r>
  <r>
    <s v="87-0623581"/>
    <s v="Department of Housing and Urban Development"/>
    <s v="Conventional"/>
    <n v="1"/>
    <s v="One-to-four family dwelling (other than manufactured housing)"/>
    <n v="1"/>
    <s v="Home purchase"/>
    <n v="1"/>
    <s v="Owner-occupied as a principal dwelling"/>
    <n v="1"/>
    <n v="273"/>
    <s v="Loan originated"/>
    <n v="1"/>
    <s v="Hispanic or Latino"/>
    <n v="1"/>
    <x v="0"/>
    <n v="5"/>
    <s v="Male"/>
    <n v="1"/>
    <n v="42"/>
    <n v="75.400000000000006"/>
    <n v="110.360001"/>
    <x v="1"/>
    <x v="1"/>
  </r>
  <r>
    <s v="62-0997810"/>
    <s v="Department of Housing and Urban Development"/>
    <s v="Conventional"/>
    <n v="1"/>
    <s v="Manufactured housing"/>
    <n v="2"/>
    <s v="Home purchase"/>
    <n v="1"/>
    <s v="Owner-occupied as a principal dwelling"/>
    <n v="1"/>
    <n v="49"/>
    <s v="Application denied by financial institution"/>
    <n v="3"/>
    <s v="Not Hispanic or Latino"/>
    <n v="2"/>
    <x v="0"/>
    <n v="5"/>
    <s v="Female"/>
    <n v="2"/>
    <n v="33"/>
    <n v="48.7"/>
    <n v="87.360000600000006"/>
    <x v="0"/>
    <x v="0"/>
  </r>
  <r>
    <s v="72-1545376"/>
    <s v="Department of Housing and Urban Development"/>
    <s v="Conventional"/>
    <n v="1"/>
    <s v="One-to-four family dwelling (other than manufactured housing)"/>
    <n v="1"/>
    <s v="Home purchase"/>
    <n v="1"/>
    <s v="Owner-occupied as a principal dwelling"/>
    <n v="1"/>
    <n v="453"/>
    <s v="Application denied by financial institution"/>
    <n v="3"/>
    <s v="Not Hispanic or Latino"/>
    <n v="2"/>
    <x v="0"/>
    <n v="5"/>
    <s v="Male"/>
    <n v="1"/>
    <n v="64"/>
    <n v="83.9"/>
    <n v="162.21000699999999"/>
    <x v="0"/>
    <x v="1"/>
  </r>
  <r>
    <s v="35-2195549"/>
    <s v="Department of Housing and Urban Development"/>
    <s v="Conventional"/>
    <n v="1"/>
    <s v="One-to-four family dwelling (other than manufactured housing)"/>
    <n v="1"/>
    <s v="Home purchase"/>
    <n v="1"/>
    <s v="Owner-occupied as a principal dwelling"/>
    <n v="1"/>
    <n v="381"/>
    <s v="Loan originated"/>
    <n v="1"/>
    <s v="Not Hispanic or Latino"/>
    <n v="2"/>
    <x v="1"/>
    <n v="3"/>
    <s v="Male"/>
    <n v="1"/>
    <n v="103"/>
    <n v="64.099999999999994"/>
    <n v="161.759995"/>
    <x v="1"/>
    <x v="1"/>
  </r>
  <r>
    <s v="13-6131491"/>
    <s v="Department of Housing and Urban Development"/>
    <s v="Conventional"/>
    <n v="1"/>
    <s v="One-to-four family dwelling (other than manufactured housing)"/>
    <n v="1"/>
    <s v="Refinancing"/>
    <n v="3"/>
    <s v="Owner-occupied as a principal dwelling"/>
    <n v="1"/>
    <n v="540"/>
    <s v="Loan originated"/>
    <n v="1"/>
    <s v="Not Hispanic or Latino"/>
    <n v="2"/>
    <x v="0"/>
    <n v="5"/>
    <s v="Male"/>
    <n v="1"/>
    <n v="220"/>
    <n v="59.9"/>
    <n v="110.139999"/>
    <x v="1"/>
    <x v="2"/>
  </r>
  <r>
    <n v="7257500009"/>
    <s v="Department of Housing and Urban Development"/>
    <s v="Conventional"/>
    <n v="1"/>
    <s v="One-to-four family dwelling (other than manufactured housing)"/>
    <n v="1"/>
    <s v="Home purchase"/>
    <n v="1"/>
    <s v="Owner-occupied as a principal dwelling"/>
    <n v="1"/>
    <n v="7"/>
    <s v="Loan originated"/>
    <n v="1"/>
    <s v="Not Hispanic or Latino"/>
    <n v="2"/>
    <x v="0"/>
    <n v="5"/>
    <s v="Male"/>
    <n v="1"/>
    <n v="35"/>
    <n v="75"/>
    <n v="83.190002399999997"/>
    <x v="1"/>
    <x v="0"/>
  </r>
  <r>
    <n v="3028209994"/>
    <s v="Department of Housing and Urban Development"/>
    <s v="Conventional"/>
    <n v="1"/>
    <s v="One-to-four family dwelling (other than manufactured housing)"/>
    <n v="1"/>
    <s v="Home purchase"/>
    <n v="1"/>
    <s v="Owner-occupied as a principal dwelling"/>
    <n v="1"/>
    <n v="210"/>
    <s v="Loan originated"/>
    <n v="1"/>
    <s v="Not Hispanic or Latino"/>
    <n v="2"/>
    <x v="0"/>
    <n v="5"/>
    <s v="Male"/>
    <n v="1"/>
    <n v="127"/>
    <n v="72.5"/>
    <n v="225.69000199999999"/>
    <x v="1"/>
    <x v="2"/>
  </r>
  <r>
    <s v="13-6131491"/>
    <s v="Department of Housing and Urban Development"/>
    <s v="Conventional"/>
    <n v="1"/>
    <s v="One-to-four family dwelling (other than manufactured housing)"/>
    <n v="1"/>
    <s v="Home purchase"/>
    <n v="1"/>
    <s v="Owner-occupied as a principal dwelling"/>
    <n v="1"/>
    <n v="168"/>
    <s v="Loan originated"/>
    <n v="1"/>
    <s v="Not Hispanic or Latino"/>
    <n v="2"/>
    <x v="0"/>
    <n v="5"/>
    <s v="Male"/>
    <n v="1"/>
    <n v="69"/>
    <n v="68.400000000000006"/>
    <n v="220.03999300000001"/>
    <x v="1"/>
    <x v="1"/>
  </r>
  <r>
    <s v="54-1822116"/>
    <s v="Department of Housing and Urban Development"/>
    <s v="Conventional"/>
    <n v="1"/>
    <s v="One-to-four family dwelling (other than manufactured housing)"/>
    <n v="1"/>
    <s v="Home purchase"/>
    <n v="1"/>
    <s v="Owner-occupied as a principal dwelling"/>
    <n v="1"/>
    <n v="174"/>
    <s v="Loan originated"/>
    <n v="1"/>
    <s v="Not Hispanic or Latino"/>
    <n v="2"/>
    <x v="0"/>
    <n v="5"/>
    <s v="Female"/>
    <n v="2"/>
    <n v="55"/>
    <n v="57.8"/>
    <n v="107.32"/>
    <x v="1"/>
    <x v="1"/>
  </r>
  <r>
    <s v="59-1515932"/>
    <s v="Department of Housing and Urban Development"/>
    <s v="Conventional"/>
    <n v="1"/>
    <s v="Manufactured housing"/>
    <n v="2"/>
    <s v="Home purchase"/>
    <n v="1"/>
    <s v="Owner-occupied as a principal dwelling"/>
    <n v="1"/>
    <n v="69"/>
    <s v="Application denied by financial institution"/>
    <n v="3"/>
    <s v="Information not provided by applicant in mail, Internet, or telephone application"/>
    <n v="3"/>
    <x v="1"/>
    <n v="3"/>
    <s v="Male"/>
    <n v="1"/>
    <n v="33"/>
    <n v="48.7"/>
    <n v="63.450000799999998"/>
    <x v="0"/>
    <x v="0"/>
  </r>
  <r>
    <s v="43-1965151"/>
    <s v="Department of Housing and Urban Development"/>
    <s v="VA-guaranteed"/>
    <n v="3"/>
    <s v="One-to-four family dwelling (other than manufactured housing)"/>
    <n v="1"/>
    <s v="Home purchase"/>
    <n v="1"/>
    <s v="Owner-occupied as a principal dwelling"/>
    <n v="1"/>
    <n v="477"/>
    <s v="Application denied by financial institution"/>
    <n v="3"/>
    <s v="Not Hispanic or Latino"/>
    <n v="2"/>
    <x v="0"/>
    <n v="5"/>
    <s v="Male"/>
    <n v="1"/>
    <n v="66"/>
    <n v="55.8"/>
    <n v="102.57"/>
    <x v="0"/>
    <x v="1"/>
  </r>
  <r>
    <s v="01-0726495"/>
    <s v="Department of Housing and Urban Development"/>
    <s v="FHA-insured"/>
    <n v="2"/>
    <s v="One-to-four family dwelling (other than manufactured housing)"/>
    <n v="1"/>
    <s v="Home purchase"/>
    <n v="1"/>
    <s v="Owner-occupied as a principal dwelling"/>
    <n v="1"/>
    <n v="236"/>
    <s v="Loan originated"/>
    <n v="1"/>
    <s v="Not Hispanic or Latino"/>
    <n v="2"/>
    <x v="0"/>
    <n v="5"/>
    <s v="Male"/>
    <n v="1"/>
    <n v="50"/>
    <n v="68.099999999999994"/>
    <n v="105.41999800000001"/>
    <x v="1"/>
    <x v="1"/>
  </r>
  <r>
    <s v="91-1374387"/>
    <s v="Department of Housing and Urban Development"/>
    <s v="Conventional"/>
    <n v="1"/>
    <s v="One-to-four family dwelling (other than manufactured housing)"/>
    <n v="1"/>
    <s v="Home purchase"/>
    <n v="1"/>
    <s v="Owner-occupied as a principal dwelling"/>
    <n v="1"/>
    <n v="297"/>
    <s v="Loan originated"/>
    <n v="1"/>
    <s v="Not Hispanic or Latino"/>
    <n v="2"/>
    <x v="0"/>
    <n v="5"/>
    <s v="Female"/>
    <n v="2"/>
    <n v="84"/>
    <n v="77.099999999999994"/>
    <n v="103.260002"/>
    <x v="1"/>
    <x v="1"/>
  </r>
  <r>
    <s v="22-3157857"/>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54"/>
    <n v="110.8"/>
    <n v="154.55999800000001"/>
    <x v="1"/>
    <x v="2"/>
  </r>
  <r>
    <s v="46-3689142"/>
    <s v="Department of Housing and Urban Development"/>
    <s v="FHA-insured"/>
    <n v="2"/>
    <s v="One-to-four family dwelling (other than manufactured housing)"/>
    <n v="1"/>
    <s v="Home purchase"/>
    <n v="1"/>
    <s v="Owner-occupied as a principal dwelling"/>
    <n v="1"/>
    <n v="98"/>
    <s v="Loan originated"/>
    <n v="1"/>
    <s v="Not Hispanic or Latino"/>
    <n v="2"/>
    <x v="0"/>
    <n v="5"/>
    <s v="Female"/>
    <n v="2"/>
    <n v="22"/>
    <n v="57.6"/>
    <n v="100.58000199999999"/>
    <x v="1"/>
    <x v="0"/>
  </r>
  <r>
    <n v="7197000003"/>
    <s v="Department of Housing and Urban Development"/>
    <s v="Conventional"/>
    <n v="1"/>
    <s v="One-to-four family dwelling (other than manufactured housing)"/>
    <n v="1"/>
    <s v="Refinancing"/>
    <n v="3"/>
    <s v="Owner-occupied as a principal dwelling"/>
    <n v="1"/>
    <n v="156"/>
    <s v="Loan originated"/>
    <n v="1"/>
    <s v="Not Hispanic or Latino"/>
    <n v="2"/>
    <x v="0"/>
    <n v="5"/>
    <s v="Male"/>
    <n v="1"/>
    <n v="147"/>
    <n v="77.5"/>
    <n v="111.610001"/>
    <x v="1"/>
    <x v="2"/>
  </r>
  <r>
    <s v="76-0503625"/>
    <s v="Department of Housing and Urban Development"/>
    <s v="Conventional"/>
    <n v="1"/>
    <s v="One-to-four family dwelling (other than manufactured housing)"/>
    <n v="1"/>
    <s v="Home purchase"/>
    <n v="1"/>
    <s v="Owner-occupied as a principal dwelling"/>
    <n v="1"/>
    <n v="339"/>
    <s v="Loan originated"/>
    <n v="1"/>
    <s v="Not Hispanic or Latino"/>
    <n v="2"/>
    <x v="0"/>
    <n v="5"/>
    <s v="Female"/>
    <n v="2"/>
    <n v="110"/>
    <n v="89.8"/>
    <n v="102.230003"/>
    <x v="1"/>
    <x v="1"/>
  </r>
  <r>
    <s v="68-0309242"/>
    <s v="Department of Housing and Urban Development"/>
    <s v="FHA-insured"/>
    <n v="2"/>
    <s v="One-to-four family dwelling (other than manufactured housing)"/>
    <n v="1"/>
    <s v="Home purchase"/>
    <n v="1"/>
    <s v="Owner-occupied as a principal dwelling"/>
    <n v="1"/>
    <n v="211"/>
    <s v="Loan originated"/>
    <n v="1"/>
    <s v="Hispanic or Latino"/>
    <n v="1"/>
    <x v="0"/>
    <n v="5"/>
    <s v="Female"/>
    <n v="2"/>
    <n v="57"/>
    <n v="64.099999999999994"/>
    <n v="66.190002399999997"/>
    <x v="1"/>
    <x v="1"/>
  </r>
  <r>
    <s v="95-4866828"/>
    <s v="Department of Housing and Urban Development"/>
    <s v="FHA-insured"/>
    <n v="2"/>
    <s v="One-to-four family dwelling (other than manufactured housing)"/>
    <n v="1"/>
    <s v="Home purchase"/>
    <n v="1"/>
    <s v="Owner-occupied as a principal dwelling"/>
    <n v="1"/>
    <n v="207"/>
    <s v="Loan originated"/>
    <n v="1"/>
    <s v="Not Hispanic or Latino"/>
    <n v="2"/>
    <x v="0"/>
    <n v="5"/>
    <s v="Male"/>
    <n v="1"/>
    <n v="60"/>
    <n v="71.2"/>
    <n v="118.68"/>
    <x v="1"/>
    <x v="1"/>
  </r>
  <r>
    <n v="542409990"/>
    <s v="Department of Housing and Urban Development"/>
    <s v="FHA-insured"/>
    <n v="2"/>
    <s v="One-to-four family dwelling (other than manufactured housing)"/>
    <n v="1"/>
    <s v="Home purchase"/>
    <n v="1"/>
    <s v="Owner-occupied as a principal dwelling"/>
    <n v="1"/>
    <n v="157"/>
    <s v="Application denied by financial institution"/>
    <n v="3"/>
    <s v="Not Hispanic or Latino"/>
    <n v="2"/>
    <x v="1"/>
    <n v="3"/>
    <s v="Female"/>
    <n v="2"/>
    <n v="71"/>
    <n v="69.2"/>
    <n v="98.379997299999999"/>
    <x v="0"/>
    <x v="1"/>
  </r>
  <r>
    <n v="7505400005"/>
    <s v="Department of Housing and Urban Development"/>
    <s v="Conventional"/>
    <n v="1"/>
    <s v="One-to-four family dwelling (other than manufactured housing)"/>
    <n v="1"/>
    <s v="Home purchase"/>
    <n v="1"/>
    <s v="Owner-occupied as a principal dwelling"/>
    <n v="1"/>
    <n v="136"/>
    <s v="Loan originated"/>
    <n v="1"/>
    <s v="Not Hispanic or Latino"/>
    <n v="2"/>
    <x v="0"/>
    <n v="5"/>
    <s v="Female"/>
    <n v="2"/>
    <n v="98"/>
    <n v="71.099999999999994"/>
    <n v="74.5"/>
    <x v="1"/>
    <x v="1"/>
  </r>
  <r>
    <n v="3833709994"/>
    <s v="Department of Housing and Urban Development"/>
    <s v="FHA-insured"/>
    <n v="2"/>
    <s v="One-to-four family dwelling (other than manufactured housing)"/>
    <n v="1"/>
    <s v="Home purchase"/>
    <n v="1"/>
    <s v="Owner-occupied as a principal dwelling"/>
    <n v="1"/>
    <n v="87"/>
    <s v="Loan originated"/>
    <n v="1"/>
    <s v="Not Hispanic or Latino"/>
    <n v="2"/>
    <x v="0"/>
    <n v="5"/>
    <s v="Female"/>
    <n v="2"/>
    <n v="39"/>
    <n v="67.900000000000006"/>
    <n v="120.040001"/>
    <x v="1"/>
    <x v="0"/>
  </r>
  <r>
    <s v="22-3039688"/>
    <s v="Department of Housing and Urban Development"/>
    <s v="FHA-insured"/>
    <n v="2"/>
    <s v="One-to-four family dwelling (other than manufactured housing)"/>
    <n v="1"/>
    <s v="Refinancing"/>
    <n v="3"/>
    <s v="Owner-occupied as a principal dwelling"/>
    <n v="1"/>
    <n v="105"/>
    <s v="Loan originated"/>
    <n v="1"/>
    <s v="Not Hispanic or Latino"/>
    <n v="2"/>
    <x v="0"/>
    <n v="5"/>
    <s v="Female"/>
    <n v="2"/>
    <m/>
    <n v="72.400000000000006"/>
    <n v="74.459999100000005"/>
    <x v="1"/>
    <x v="0"/>
  </r>
  <r>
    <s v="26-4599244"/>
    <s v="Department of Housing and Urban Development"/>
    <s v="VA-guaranteed"/>
    <n v="3"/>
    <s v="One-to-four family dwelling (other than manufactured housing)"/>
    <n v="1"/>
    <s v="Refinancing"/>
    <n v="3"/>
    <s v="Owner-occupied as a principal dwelling"/>
    <n v="1"/>
    <n v="225"/>
    <s v="Loan originated"/>
    <n v="1"/>
    <s v="Not Hispanic or Latino"/>
    <n v="2"/>
    <x v="1"/>
    <n v="3"/>
    <s v="Male"/>
    <n v="1"/>
    <n v="117"/>
    <n v="107.6"/>
    <n v="105.55999799999999"/>
    <x v="1"/>
    <x v="1"/>
  </r>
  <r>
    <n v="7197000003"/>
    <s v="Department of Housing and Urban Development"/>
    <s v="Conventional"/>
    <n v="1"/>
    <s v="One-to-four family dwelling (other than manufactured housing)"/>
    <n v="1"/>
    <s v="Home purchase"/>
    <n v="1"/>
    <s v="Owner-occupied as a principal dwelling"/>
    <n v="1"/>
    <n v="116"/>
    <s v="Loan originated"/>
    <n v="1"/>
    <s v="Hispanic or Latino"/>
    <n v="1"/>
    <x v="0"/>
    <n v="5"/>
    <s v="Male"/>
    <n v="1"/>
    <n v="36"/>
    <n v="61.9"/>
    <n v="98.029998800000001"/>
    <x v="1"/>
    <x v="0"/>
  </r>
  <r>
    <s v="27-2389039"/>
    <s v="Department of Housing and Urban Development"/>
    <s v="Conventional"/>
    <n v="1"/>
    <s v="One-to-four family dwelling (other than manufactured housing)"/>
    <n v="1"/>
    <s v="Home purchase"/>
    <n v="1"/>
    <s v="Owner-occupied as a principal dwelling"/>
    <n v="1"/>
    <n v="117"/>
    <s v="Loan originated"/>
    <n v="1"/>
    <s v="Not Hispanic or Latino"/>
    <n v="2"/>
    <x v="0"/>
    <n v="5"/>
    <s v="Male"/>
    <n v="1"/>
    <n v="54"/>
    <n v="90.2"/>
    <n v="79.680000300000003"/>
    <x v="1"/>
    <x v="1"/>
  </r>
  <r>
    <s v="36-4327855"/>
    <s v="Department of Housing and Urban Development"/>
    <s v="FHA-insured"/>
    <n v="2"/>
    <s v="One-to-four family dwelling (other than manufactured housing)"/>
    <n v="1"/>
    <s v="Refinancing"/>
    <n v="3"/>
    <s v="Owner-occupied as a principal dwelling"/>
    <n v="1"/>
    <n v="153"/>
    <s v="Application denied by financial institution"/>
    <n v="3"/>
    <s v="Not Hispanic or Latino"/>
    <n v="2"/>
    <x v="0"/>
    <n v="5"/>
    <s v="Female"/>
    <n v="2"/>
    <n v="51"/>
    <n v="77.5"/>
    <n v="125.80999799999999"/>
    <x v="0"/>
    <x v="1"/>
  </r>
  <r>
    <s v="62-0997810"/>
    <s v="Department of Housing and Urban Development"/>
    <s v="Conventional"/>
    <n v="1"/>
    <s v="Manufactured housing"/>
    <n v="2"/>
    <s v="Home purchase"/>
    <n v="1"/>
    <s v="Owner-occupied as a principal dwelling"/>
    <n v="1"/>
    <n v="79"/>
    <s v="Application denied by financial institution"/>
    <n v="3"/>
    <s v="Not Hispanic or Latino"/>
    <n v="2"/>
    <x v="0"/>
    <n v="5"/>
    <s v="Male"/>
    <n v="1"/>
    <n v="44"/>
    <n v="62.1"/>
    <n v="157.820007"/>
    <x v="0"/>
    <x v="1"/>
  </r>
  <r>
    <s v="75-2945170"/>
    <s v="Department of Housing and Urban Development"/>
    <s v="Conventional"/>
    <n v="1"/>
    <s v="One-to-four family dwelling (other than manufactured housing)"/>
    <n v="1"/>
    <s v="Refinancing"/>
    <n v="3"/>
    <s v="Owner-occupied as a principal dwelling"/>
    <n v="1"/>
    <n v="140"/>
    <s v="Loan originated"/>
    <n v="1"/>
    <s v="Not Hispanic or Latino"/>
    <n v="2"/>
    <x v="0"/>
    <n v="5"/>
    <s v="Male"/>
    <n v="1"/>
    <n v="44"/>
    <n v="73.400000000000006"/>
    <n v="78.440002399999997"/>
    <x v="1"/>
    <x v="1"/>
  </r>
  <r>
    <s v="95-4866828"/>
    <s v="Department of Housing and Urban Development"/>
    <s v="Conventional"/>
    <n v="1"/>
    <s v="One-to-four family dwelling (other than manufactured housing)"/>
    <n v="1"/>
    <s v="Home purchase"/>
    <n v="1"/>
    <s v="Not owner-occupied as a principal dwelling"/>
    <n v="2"/>
    <n v="137"/>
    <s v="Loan originated"/>
    <n v="1"/>
    <s v="Hispanic or Latino"/>
    <n v="1"/>
    <x v="0"/>
    <n v="5"/>
    <s v="Male"/>
    <n v="1"/>
    <n v="499"/>
    <n v="48.5"/>
    <n v="74.889999399999994"/>
    <x v="1"/>
    <x v="2"/>
  </r>
  <r>
    <n v="7197000003"/>
    <s v="Department of Housing and Urban Development"/>
    <s v="VA-guaranteed"/>
    <n v="3"/>
    <s v="One-to-four family dwelling (other than manufactured housing)"/>
    <n v="1"/>
    <s v="Refinancing"/>
    <n v="3"/>
    <s v="Owner-occupied as a principal dwelling"/>
    <n v="1"/>
    <n v="266"/>
    <s v="Application denied by financial institution"/>
    <n v="3"/>
    <s v="Not Hispanic or Latino"/>
    <n v="2"/>
    <x v="0"/>
    <n v="5"/>
    <s v="Male"/>
    <n v="1"/>
    <n v="66"/>
    <n v="53.6"/>
    <n v="109.93"/>
    <x v="0"/>
    <x v="1"/>
  </r>
  <r>
    <n v="7197000003"/>
    <s v="Department of Housing and Urban Development"/>
    <s v="FHA-insured"/>
    <n v="2"/>
    <s v="One-to-four family dwelling (other than manufactured housing)"/>
    <n v="1"/>
    <s v="Refinancing"/>
    <n v="3"/>
    <s v="Owner-occupied as a principal dwelling"/>
    <n v="1"/>
    <n v="73"/>
    <s v="Application denied by financial institution"/>
    <n v="3"/>
    <s v="Not Hispanic or Latino"/>
    <n v="2"/>
    <x v="0"/>
    <n v="5"/>
    <s v="Female"/>
    <n v="2"/>
    <n v="54"/>
    <n v="83.9"/>
    <n v="82.589996299999996"/>
    <x v="0"/>
    <x v="1"/>
  </r>
  <r>
    <n v="7197000003"/>
    <s v="Department of Housing and Urban Development"/>
    <s v="VA-guaranteed"/>
    <n v="3"/>
    <s v="One-to-four family dwelling (other than manufactured housing)"/>
    <n v="1"/>
    <s v="Refinancing"/>
    <n v="3"/>
    <s v="Owner-occupied as a principal dwelling"/>
    <n v="1"/>
    <n v="259"/>
    <s v="Loan originated"/>
    <n v="1"/>
    <s v="Not Hispanic or Latino"/>
    <n v="2"/>
    <x v="0"/>
    <n v="5"/>
    <s v="Male"/>
    <n v="1"/>
    <n v="220"/>
    <n v="78.2"/>
    <n v="169.83999600000001"/>
    <x v="1"/>
    <x v="2"/>
  </r>
  <r>
    <s v="75-2695327"/>
    <s v="Department of Housing and Urban Development"/>
    <s v="Conventional"/>
    <n v="1"/>
    <s v="One-to-four family dwelling (other than manufactured housing)"/>
    <n v="1"/>
    <s v="Home purchase"/>
    <n v="1"/>
    <s v="Not owner-occupied as a principal dwelling"/>
    <n v="2"/>
    <n v="229"/>
    <s v="Loan originated"/>
    <n v="1"/>
    <s v="Not Hispanic or Latino"/>
    <n v="2"/>
    <x v="0"/>
    <n v="5"/>
    <s v="Male"/>
    <n v="1"/>
    <n v="311"/>
    <n v="67.900000000000006"/>
    <n v="168.779999"/>
    <x v="1"/>
    <x v="2"/>
  </r>
  <r>
    <s v="38-2750395"/>
    <s v="Department of Housing and Urban Development"/>
    <s v="Conventional"/>
    <n v="1"/>
    <s v="One-to-four family dwelling (other than manufactured housing)"/>
    <n v="1"/>
    <s v="Home purchase"/>
    <n v="1"/>
    <s v="Owner-occupied as a principal dwelling"/>
    <n v="1"/>
    <n v="224"/>
    <s v="Loan originated"/>
    <n v="1"/>
    <s v="Not Hispanic or Latino"/>
    <n v="2"/>
    <x v="0"/>
    <n v="5"/>
    <s v="Male"/>
    <n v="1"/>
    <n v="50"/>
    <n v="74.099999999999994"/>
    <n v="94.209999100000005"/>
    <x v="1"/>
    <x v="1"/>
  </r>
  <r>
    <s v="36-3987946"/>
    <s v="Department of Housing and Urban Development"/>
    <s v="Conventional"/>
    <n v="1"/>
    <s v="One-to-four family dwelling (other than manufactured housing)"/>
    <n v="1"/>
    <s v="Home purchase"/>
    <n v="1"/>
    <s v="Owner-occupied as a principal dwelling"/>
    <n v="1"/>
    <n v="413"/>
    <s v="Loan originated"/>
    <n v="1"/>
    <s v="Not Hispanic or Latino"/>
    <n v="2"/>
    <x v="0"/>
    <n v="5"/>
    <s v="Female"/>
    <n v="2"/>
    <n v="128"/>
    <n v="77.5"/>
    <n v="168.58000200000001"/>
    <x v="1"/>
    <x v="2"/>
  </r>
  <r>
    <s v="75-2921540"/>
    <s v="Department of Housing and Urban Development"/>
    <s v="Conventional"/>
    <n v="1"/>
    <s v="One-to-four family dwelling (other than manufactured housing)"/>
    <n v="1"/>
    <s v="Home improvement"/>
    <n v="2"/>
    <s v="Owner-occupied as a principal dwelling"/>
    <n v="1"/>
    <n v="91"/>
    <s v="Loan originated"/>
    <n v="1"/>
    <s v="Not Hispanic or Latino"/>
    <n v="2"/>
    <x v="0"/>
    <n v="5"/>
    <s v="Male"/>
    <n v="1"/>
    <n v="51"/>
    <n v="77.5"/>
    <n v="124.550003"/>
    <x v="1"/>
    <x v="1"/>
  </r>
  <r>
    <s v="11-2637419"/>
    <s v="Department of Housing and Urban Development"/>
    <s v="FHA-insured"/>
    <n v="2"/>
    <s v="One-to-four family dwelling (other than manufactured housing)"/>
    <n v="1"/>
    <s v="Refinancing"/>
    <n v="3"/>
    <s v="Owner-occupied as a principal dwelling"/>
    <n v="1"/>
    <n v="417"/>
    <s v="Loan purchased by the institution"/>
    <n v="6"/>
    <s v="Hispanic or Latino"/>
    <n v="1"/>
    <x v="0"/>
    <n v="5"/>
    <s v="Female"/>
    <n v="2"/>
    <m/>
    <n v="73.7"/>
    <n v="103.879997"/>
    <x v="1"/>
    <x v="0"/>
  </r>
  <r>
    <s v="59-3345547"/>
    <s v="Department of Housing and Urban Development"/>
    <s v="Conventional"/>
    <n v="1"/>
    <s v="One-to-four family dwelling (other than manufactured housing)"/>
    <n v="1"/>
    <s v="Refinancing"/>
    <n v="3"/>
    <s v="Not owner-occupied as a principal dwelling"/>
    <n v="2"/>
    <n v="68"/>
    <s v="Application denied by financial institution"/>
    <n v="3"/>
    <s v="Not Hispanic or Latino"/>
    <n v="2"/>
    <x v="0"/>
    <n v="5"/>
    <s v="Male"/>
    <n v="1"/>
    <m/>
    <n v="52.5"/>
    <n v="65.279998800000001"/>
    <x v="0"/>
    <x v="0"/>
  </r>
  <r>
    <s v="26-0595342"/>
    <s v="Department of Housing and Urban Development"/>
    <s v="Conventional"/>
    <n v="1"/>
    <s v="One-to-four family dwelling (other than manufactured housing)"/>
    <n v="1"/>
    <s v="Refinancing"/>
    <n v="3"/>
    <s v="Owner-occupied as a principal dwelling"/>
    <n v="1"/>
    <n v="427"/>
    <s v="Application approved but not accepted"/>
    <n v="2"/>
    <s v="Hispanic or Latino"/>
    <n v="1"/>
    <x v="0"/>
    <n v="5"/>
    <s v="Male"/>
    <n v="1"/>
    <n v="79"/>
    <n v="64.3"/>
    <n v="74.860000600000006"/>
    <x v="1"/>
    <x v="1"/>
  </r>
  <r>
    <n v="1635900004"/>
    <s v="Department of Housing and Urban Development"/>
    <s v="FHA-insured"/>
    <n v="2"/>
    <s v="One-to-four family dwelling (other than manufactured housing)"/>
    <n v="1"/>
    <s v="Home purchase"/>
    <n v="1"/>
    <s v="Owner-occupied as a principal dwelling"/>
    <n v="1"/>
    <n v="196"/>
    <s v="Loan originated"/>
    <n v="1"/>
    <s v="Not Hispanic or Latino"/>
    <n v="2"/>
    <x v="0"/>
    <n v="5"/>
    <s v="Male"/>
    <n v="1"/>
    <n v="45"/>
    <n v="65.099999999999994"/>
    <n v="137.21000699999999"/>
    <x v="1"/>
    <x v="1"/>
  </r>
  <r>
    <s v="33-0962918"/>
    <s v="Department of Housing and Urban Development"/>
    <s v="Conventional"/>
    <n v="1"/>
    <s v="One-to-four family dwelling (other than manufactured housing)"/>
    <n v="1"/>
    <s v="Refinancing"/>
    <n v="3"/>
    <s v="Not owner-occupied as a principal dwelling"/>
    <n v="2"/>
    <n v="260"/>
    <s v="Loan originated"/>
    <n v="1"/>
    <s v="Hispanic or Latino"/>
    <n v="1"/>
    <x v="0"/>
    <n v="5"/>
    <s v="Male"/>
    <n v="1"/>
    <m/>
    <n v="73.7"/>
    <n v="34.459999099999997"/>
    <x v="1"/>
    <x v="0"/>
  </r>
  <r>
    <s v="41-1941324"/>
    <s v="Department of Housing and Urban Development"/>
    <s v="Conventional"/>
    <n v="1"/>
    <s v="One-to-four family dwelling (other than manufactured housing)"/>
    <n v="1"/>
    <s v="Home purchase"/>
    <n v="1"/>
    <s v="Owner-occupied as a principal dwelling"/>
    <n v="1"/>
    <n v="277"/>
    <s v="Loan originated"/>
    <n v="1"/>
    <s v="Not Hispanic or Latino"/>
    <n v="2"/>
    <x v="0"/>
    <n v="5"/>
    <s v="Male"/>
    <n v="1"/>
    <n v="86"/>
    <n v="89.8"/>
    <n v="106.730003"/>
    <x v="1"/>
    <x v="1"/>
  </r>
  <r>
    <s v="41-1795868"/>
    <s v="Department of Housing and Urban Development"/>
    <s v="Conventional"/>
    <n v="1"/>
    <s v="One-to-four family dwelling (other than manufactured housing)"/>
    <n v="1"/>
    <s v="Refinancing"/>
    <n v="3"/>
    <s v="Owner-occupied as a principal dwelling"/>
    <n v="1"/>
    <n v="140"/>
    <s v="Loan originated"/>
    <n v="1"/>
    <s v="Not Hispanic or Latino"/>
    <n v="2"/>
    <x v="0"/>
    <n v="5"/>
    <s v="Male"/>
    <n v="1"/>
    <n v="21"/>
    <n v="67.7"/>
    <n v="158.529999"/>
    <x v="1"/>
    <x v="0"/>
  </r>
  <r>
    <n v="7197000003"/>
    <s v="Department of Housing and Urban Development"/>
    <s v="Conventional"/>
    <n v="1"/>
    <s v="One-to-four family dwelling (other than manufactured housing)"/>
    <n v="1"/>
    <s v="Refinancing"/>
    <n v="3"/>
    <s v="Owner-occupied as a principal dwelling"/>
    <n v="1"/>
    <n v="178"/>
    <s v="Application denied by financial institution"/>
    <n v="3"/>
    <s v="Information not provided by applicant in mail, Internet, or telephone application"/>
    <n v="3"/>
    <x v="0"/>
    <n v="5"/>
    <s v="Female"/>
    <n v="2"/>
    <n v="60"/>
    <n v="67.7"/>
    <n v="173.009995"/>
    <x v="0"/>
    <x v="1"/>
  </r>
  <r>
    <s v="42-1554181"/>
    <s v="Department of Housing and Urban Development"/>
    <s v="Conventional"/>
    <n v="1"/>
    <s v="One-to-four family dwelling (other than manufactured housing)"/>
    <n v="1"/>
    <s v="Home purchase"/>
    <n v="1"/>
    <s v="Owner-occupied as a principal dwelling"/>
    <n v="1"/>
    <n v="121"/>
    <s v="Loan originated"/>
    <n v="1"/>
    <s v="Not Hispanic or Latino"/>
    <n v="2"/>
    <x v="0"/>
    <n v="5"/>
    <s v="Male"/>
    <n v="1"/>
    <n v="57"/>
    <n v="73.400000000000006"/>
    <n v="152.770004"/>
    <x v="1"/>
    <x v="1"/>
  </r>
  <r>
    <s v="26-4599244"/>
    <s v="Department of Housing and Urban Development"/>
    <s v="Conventional"/>
    <n v="1"/>
    <s v="One-to-four family dwelling (other than manufactured housing)"/>
    <n v="1"/>
    <s v="Refinancing"/>
    <n v="3"/>
    <s v="Owner-occupied as a principal dwelling"/>
    <n v="1"/>
    <n v="600"/>
    <s v="Loan originated"/>
    <n v="1"/>
    <s v="Not Hispanic or Latino"/>
    <n v="2"/>
    <x v="0"/>
    <n v="5"/>
    <s v="Male"/>
    <n v="1"/>
    <n v="160"/>
    <n v="102.6"/>
    <n v="100.790001"/>
    <x v="1"/>
    <x v="2"/>
  </r>
  <r>
    <n v="7197000003"/>
    <s v="Department of Housing and Urban Development"/>
    <s v="FHA-insured"/>
    <n v="2"/>
    <s v="One-to-four family dwelling (other than manufactured housing)"/>
    <n v="1"/>
    <s v="Refinancing"/>
    <n v="3"/>
    <s v="Owner-occupied as a principal dwelling"/>
    <n v="1"/>
    <n v="138"/>
    <s v="Application denied by financial institution"/>
    <n v="3"/>
    <s v="Not Hispanic or Latino"/>
    <n v="2"/>
    <x v="1"/>
    <n v="3"/>
    <s v="Female"/>
    <n v="2"/>
    <n v="72"/>
    <n v="67.900000000000006"/>
    <n v="114.889999"/>
    <x v="0"/>
    <x v="1"/>
  </r>
  <r>
    <s v="58-2200634"/>
    <s v="Department of Housing and Urban Development"/>
    <s v="Conventional"/>
    <n v="1"/>
    <s v="One-to-four family dwelling (other than manufactured housing)"/>
    <n v="1"/>
    <s v="Refinancing"/>
    <n v="3"/>
    <s v="Owner-occupied as a principal dwelling"/>
    <n v="1"/>
    <n v="215"/>
    <s v="Loan originated"/>
    <n v="1"/>
    <s v="Not Hispanic or Latino"/>
    <n v="2"/>
    <x v="0"/>
    <n v="5"/>
    <s v="Male"/>
    <n v="1"/>
    <n v="80"/>
    <n v="69.2"/>
    <n v="120.150002"/>
    <x v="1"/>
    <x v="1"/>
  </r>
  <r>
    <n v="7516800003"/>
    <s v="Department of Housing and Urban Development"/>
    <s v="VA-guaranteed"/>
    <n v="3"/>
    <s v="One-to-four family dwelling (other than manufactured housing)"/>
    <n v="1"/>
    <s v="Home purchase"/>
    <n v="1"/>
    <s v="Owner-occupied as a principal dwelling"/>
    <n v="1"/>
    <n v="220"/>
    <s v="Loan purchased by the institution"/>
    <n v="6"/>
    <s v="Not Hispanic or Latino"/>
    <n v="2"/>
    <x v="0"/>
    <n v="5"/>
    <s v="Male"/>
    <n v="1"/>
    <n v="45"/>
    <n v="48.4"/>
    <n v="89.050003099999998"/>
    <x v="1"/>
    <x v="1"/>
  </r>
  <r>
    <s v="26-0813134"/>
    <s v="Department of Housing and Urban Development"/>
    <s v="FHA-insured"/>
    <n v="2"/>
    <s v="One-to-four family dwelling (other than manufactured housing)"/>
    <n v="1"/>
    <s v="Refinancing"/>
    <n v="3"/>
    <s v="Owner-occupied as a principal dwelling"/>
    <n v="1"/>
    <n v="95"/>
    <s v="Loan originated"/>
    <n v="1"/>
    <s v="Not Hispanic or Latino"/>
    <n v="2"/>
    <x v="0"/>
    <n v="5"/>
    <s v="Female"/>
    <n v="2"/>
    <n v="36"/>
    <n v="54.8"/>
    <n v="119.33000199999999"/>
    <x v="1"/>
    <x v="0"/>
  </r>
  <r>
    <s v="43-1965151"/>
    <s v="Department of Housing and Urban Development"/>
    <s v="VA-guaranteed"/>
    <n v="3"/>
    <s v="One-to-four family dwelling (other than manufactured housing)"/>
    <n v="1"/>
    <s v="Home purchase"/>
    <n v="1"/>
    <s v="Owner-occupied as a principal dwelling"/>
    <n v="1"/>
    <n v="275"/>
    <s v="Loan originated"/>
    <n v="1"/>
    <s v="Not Hispanic or Latino"/>
    <n v="2"/>
    <x v="0"/>
    <n v="5"/>
    <s v="Male"/>
    <n v="1"/>
    <n v="170"/>
    <n v="68.400000000000006"/>
    <n v="126.370003"/>
    <x v="1"/>
    <x v="2"/>
  </r>
  <r>
    <s v="26-2261031"/>
    <s v="Department of Housing and Urban Development"/>
    <s v="Conventional"/>
    <n v="1"/>
    <s v="One-to-four family dwelling (other than manufactured housing)"/>
    <n v="1"/>
    <s v="Refinancing"/>
    <n v="3"/>
    <s v="Owner-occupied as a principal dwelling"/>
    <n v="1"/>
    <n v="147"/>
    <s v="Loan originated"/>
    <n v="1"/>
    <s v="Not Hispanic or Latino"/>
    <n v="2"/>
    <x v="0"/>
    <n v="5"/>
    <s v="Male"/>
    <n v="1"/>
    <n v="87"/>
    <n v="67.7"/>
    <n v="79.769996599999999"/>
    <x v="1"/>
    <x v="1"/>
  </r>
  <r>
    <s v="42-1295369"/>
    <s v="Department of Housing and Urban Development"/>
    <s v="FSA/RHS-guaranteed"/>
    <n v="4"/>
    <s v="One-to-four family dwelling (other than manufactured housing)"/>
    <n v="1"/>
    <s v="Home purchase"/>
    <n v="1"/>
    <s v="Owner-occupied as a principal dwelling"/>
    <n v="1"/>
    <n v="234"/>
    <s v="Loan originated"/>
    <n v="1"/>
    <s v="Not Hispanic or Latino"/>
    <n v="2"/>
    <x v="0"/>
    <n v="5"/>
    <s v="Male"/>
    <n v="1"/>
    <n v="69"/>
    <n v="85.1"/>
    <n v="90.529998800000001"/>
    <x v="1"/>
    <x v="1"/>
  </r>
  <r>
    <s v="57-1175755"/>
    <s v="Department of Housing and Urban Development"/>
    <s v="Conventional"/>
    <n v="1"/>
    <s v="One-to-four family dwelling (other than manufactured housing)"/>
    <n v="1"/>
    <s v="Home purchase"/>
    <n v="1"/>
    <s v="Owner-occupied as a principal dwelling"/>
    <n v="1"/>
    <n v="296"/>
    <s v="Application approved but not accepted"/>
    <n v="2"/>
    <s v="Not Hispanic or Latino"/>
    <n v="2"/>
    <x v="0"/>
    <n v="5"/>
    <s v="Male"/>
    <n v="1"/>
    <n v="164"/>
    <n v="77.5"/>
    <n v="128.779999"/>
    <x v="1"/>
    <x v="2"/>
  </r>
  <r>
    <s v="38-2750395"/>
    <s v="Department of Housing and Urban Development"/>
    <s v="Conventional"/>
    <n v="1"/>
    <s v="One-to-four family dwelling (other than manufactured housing)"/>
    <n v="1"/>
    <s v="Home purchase"/>
    <n v="1"/>
    <s v="Owner-occupied as a principal dwelling"/>
    <n v="1"/>
    <n v="153"/>
    <s v="Loan originated"/>
    <n v="1"/>
    <s v="Not Hispanic or Latino"/>
    <n v="2"/>
    <x v="0"/>
    <n v="5"/>
    <s v="Male"/>
    <n v="1"/>
    <n v="46"/>
    <n v="84.4"/>
    <n v="86.190002399999997"/>
    <x v="1"/>
    <x v="1"/>
  </r>
  <r>
    <s v="20-2718340"/>
    <s v="Department of Housing and Urban Development"/>
    <s v="Conventional"/>
    <n v="1"/>
    <s v="One-to-four family dwelling (other than manufactured housing)"/>
    <n v="1"/>
    <s v="Home purchase"/>
    <n v="1"/>
    <s v="Owner-occupied as a principal dwelling"/>
    <n v="1"/>
    <n v="7"/>
    <s v="Loan originated"/>
    <n v="1"/>
    <s v="Not Hispanic or Latino"/>
    <n v="2"/>
    <x v="0"/>
    <n v="5"/>
    <s v="Male"/>
    <n v="1"/>
    <n v="75"/>
    <n v="55.2"/>
    <n v="96.080001800000005"/>
    <x v="1"/>
    <x v="1"/>
  </r>
  <r>
    <s v="13-6131491"/>
    <s v="Department of Housing and Urban Development"/>
    <s v="Conventional"/>
    <n v="1"/>
    <s v="One-to-four family dwelling (other than manufactured housing)"/>
    <n v="1"/>
    <s v="Home purchase"/>
    <n v="1"/>
    <s v="Owner-occupied as a principal dwelling"/>
    <n v="1"/>
    <n v="306"/>
    <s v="Loan originated"/>
    <n v="1"/>
    <s v="Not Hispanic or Latino"/>
    <n v="2"/>
    <x v="3"/>
    <n v="2"/>
    <s v="Female"/>
    <n v="2"/>
    <n v="121"/>
    <n v="66.2"/>
    <n v="139.03999300000001"/>
    <x v="1"/>
    <x v="1"/>
  </r>
  <r>
    <n v="7929000008"/>
    <s v="Department of Housing and Urban Development"/>
    <s v="FHA-insured"/>
    <n v="2"/>
    <s v="One-to-four family dwelling (other than manufactured housing)"/>
    <n v="1"/>
    <s v="Home purchase"/>
    <n v="1"/>
    <s v="Owner-occupied as a principal dwelling"/>
    <n v="1"/>
    <n v="94"/>
    <s v="Loan originated"/>
    <n v="1"/>
    <s v="Not Hispanic or Latino"/>
    <n v="2"/>
    <x v="0"/>
    <n v="5"/>
    <s v="Female"/>
    <n v="2"/>
    <n v="105"/>
    <n v="65.7"/>
    <n v="155.19000199999999"/>
    <x v="1"/>
    <x v="1"/>
  </r>
  <r>
    <s v="52-2075704"/>
    <s v="Department of Housing and Urban Development"/>
    <s v="Conventional"/>
    <n v="1"/>
    <s v="One-to-four family dwelling (other than manufactured housing)"/>
    <n v="1"/>
    <s v="Refinancing"/>
    <n v="3"/>
    <s v="Owner-occupied as a principal dwelling"/>
    <n v="1"/>
    <n v="368"/>
    <s v="Loan originated"/>
    <n v="1"/>
    <s v="Not Hispanic or Latino"/>
    <n v="2"/>
    <x v="3"/>
    <n v="2"/>
    <s v="Male"/>
    <n v="1"/>
    <n v="112"/>
    <n v="114.2"/>
    <n v="142.28999300000001"/>
    <x v="1"/>
    <x v="1"/>
  </r>
  <r>
    <s v="20-2718340"/>
    <s v="Department of Housing and Urban Development"/>
    <s v="Conventional"/>
    <n v="1"/>
    <s v="One-to-four family dwelling (other than manufactured housing)"/>
    <n v="1"/>
    <s v="Home purchase"/>
    <n v="1"/>
    <s v="Owner-occupied as a principal dwelling"/>
    <n v="1"/>
    <n v="319"/>
    <s v="Loan originated"/>
    <n v="1"/>
    <s v="Not Hispanic or Latino"/>
    <n v="2"/>
    <x v="0"/>
    <n v="5"/>
    <s v="Male"/>
    <n v="1"/>
    <n v="373"/>
    <n v="64"/>
    <n v="159.80999800000001"/>
    <x v="1"/>
    <x v="2"/>
  </r>
  <r>
    <s v="83-0310268"/>
    <s v="Department of Housing and Urban Development"/>
    <s v="FHA-insured"/>
    <n v="2"/>
    <s v="One-to-four family dwelling (other than manufactured housing)"/>
    <n v="1"/>
    <s v="Home purchase"/>
    <n v="1"/>
    <s v="Owner-occupied as a principal dwelling"/>
    <n v="1"/>
    <n v="114"/>
    <s v="Loan originated"/>
    <n v="1"/>
    <s v="Not Hispanic or Latino"/>
    <n v="2"/>
    <x v="0"/>
    <n v="5"/>
    <s v="Female"/>
    <n v="2"/>
    <n v="27"/>
    <n v="61.6"/>
    <n v="105.629997"/>
    <x v="1"/>
    <x v="0"/>
  </r>
  <r>
    <s v="38-2750395"/>
    <s v="Department of Housing and Urban Development"/>
    <s v="Conventional"/>
    <n v="1"/>
    <s v="One-to-four family dwelling (other than manufactured housing)"/>
    <n v="1"/>
    <s v="Home purchase"/>
    <n v="1"/>
    <s v="Owner-occupied as a principal dwelling"/>
    <n v="1"/>
    <n v="119"/>
    <s v="Loan originated"/>
    <n v="1"/>
    <s v="Not Hispanic or Latino"/>
    <n v="2"/>
    <x v="0"/>
    <n v="5"/>
    <s v="Female"/>
    <n v="2"/>
    <n v="53"/>
    <n v="61.4"/>
    <n v="146.979996"/>
    <x v="1"/>
    <x v="1"/>
  </r>
  <r>
    <n v="7992700007"/>
    <s v="Department of Housing and Urban Development"/>
    <s v="VA-guaranteed"/>
    <n v="3"/>
    <s v="One-to-four family dwelling (other than manufactured housing)"/>
    <n v="1"/>
    <s v="Refinancing"/>
    <n v="3"/>
    <s v="Owner-occupied as a principal dwelling"/>
    <n v="1"/>
    <n v="266"/>
    <s v="Loan originated"/>
    <n v="1"/>
    <s v="Not Hispanic or Latino"/>
    <n v="2"/>
    <x v="0"/>
    <n v="5"/>
    <s v="Male"/>
    <n v="1"/>
    <n v="123"/>
    <n v="75.2"/>
    <n v="123.610001"/>
    <x v="1"/>
    <x v="2"/>
  </r>
  <r>
    <s v="26-4599244"/>
    <s v="Department of Housing and Urban Development"/>
    <s v="FHA-insured"/>
    <n v="2"/>
    <s v="One-to-four family dwelling (other than manufactured housing)"/>
    <n v="1"/>
    <s v="Home purchase"/>
    <n v="1"/>
    <s v="Owner-occupied as a principal dwelling"/>
    <n v="1"/>
    <n v="165"/>
    <s v="Loan originated"/>
    <n v="1"/>
    <s v="Not Hispanic or Latino"/>
    <n v="2"/>
    <x v="1"/>
    <n v="3"/>
    <s v="Male"/>
    <n v="1"/>
    <n v="57"/>
    <n v="52.5"/>
    <n v="110.129997"/>
    <x v="1"/>
    <x v="1"/>
  </r>
  <r>
    <s v="59-1515932"/>
    <s v="Department of Housing and Urban Development"/>
    <s v="Conventional"/>
    <n v="1"/>
    <s v="Manufactured housing"/>
    <n v="2"/>
    <s v="Home purchase"/>
    <n v="1"/>
    <s v="Owner-occupied as a principal dwelling"/>
    <n v="1"/>
    <n v="50"/>
    <s v="Application denied by financial institution"/>
    <n v="3"/>
    <s v="Not Hispanic or Latino"/>
    <n v="2"/>
    <x v="0"/>
    <n v="5"/>
    <s v="Female"/>
    <n v="2"/>
    <n v="116"/>
    <n v="77.5"/>
    <n v="65.220001199999999"/>
    <x v="0"/>
    <x v="1"/>
  </r>
  <r>
    <s v="13-6131491"/>
    <s v="Department of Housing and Urban Development"/>
    <s v="FHA-insured"/>
    <n v="2"/>
    <s v="One-to-four family dwelling (other than manufactured housing)"/>
    <n v="1"/>
    <s v="Home purchase"/>
    <n v="1"/>
    <s v="Owner-occupied as a principal dwelling"/>
    <n v="1"/>
    <n v="221"/>
    <s v="Application denied by financial institution"/>
    <n v="3"/>
    <s v="Hispanic or Latino"/>
    <n v="1"/>
    <x v="0"/>
    <n v="5"/>
    <s v="Male"/>
    <n v="1"/>
    <n v="40"/>
    <n v="58.4"/>
    <n v="91.75"/>
    <x v="0"/>
    <x v="1"/>
  </r>
  <r>
    <s v="26-0360466"/>
    <s v="Department of Housing and Urban Development"/>
    <s v="Conventional"/>
    <n v="1"/>
    <s v="One-to-four family dwelling (other than manufactured housing)"/>
    <n v="1"/>
    <s v="Home purchase"/>
    <n v="1"/>
    <s v="Owner-occupied as a principal dwelling"/>
    <n v="1"/>
    <n v="342"/>
    <s v="Loan originated"/>
    <n v="1"/>
    <s v="Not Hispanic or Latino"/>
    <n v="2"/>
    <x v="0"/>
    <n v="5"/>
    <s v="Male"/>
    <n v="1"/>
    <n v="178"/>
    <n v="54.8"/>
    <n v="105.110001"/>
    <x v="1"/>
    <x v="2"/>
  </r>
  <r>
    <s v="36-4327855"/>
    <s v="Department of Housing and Urban Development"/>
    <s v="Conventional"/>
    <n v="1"/>
    <s v="One-to-four family dwelling (other than manufactured housing)"/>
    <n v="1"/>
    <s v="Home purchase"/>
    <n v="1"/>
    <s v="Not owner-occupied as a principal dwelling"/>
    <n v="2"/>
    <n v="92"/>
    <s v="Loan originated"/>
    <n v="1"/>
    <s v="Hispanic or Latino"/>
    <n v="1"/>
    <x v="0"/>
    <n v="5"/>
    <s v="Female"/>
    <n v="2"/>
    <n v="52"/>
    <n v="59.1"/>
    <n v="130.05999800000001"/>
    <x v="1"/>
    <x v="1"/>
  </r>
  <r>
    <s v="38-2750395"/>
    <s v="Department of Housing and Urban Development"/>
    <s v="FHA-insured"/>
    <n v="2"/>
    <s v="One-to-four family dwelling (other than manufactured housing)"/>
    <n v="1"/>
    <s v="Home purchase"/>
    <n v="1"/>
    <s v="Owner-occupied as a principal dwelling"/>
    <n v="1"/>
    <n v="271"/>
    <s v="Loan originated"/>
    <n v="1"/>
    <s v="Not Hispanic or Latino"/>
    <n v="2"/>
    <x v="0"/>
    <n v="5"/>
    <s v="Male"/>
    <n v="1"/>
    <n v="73"/>
    <n v="66.2"/>
    <n v="130.58999600000001"/>
    <x v="1"/>
    <x v="1"/>
  </r>
  <r>
    <s v="41-1795868"/>
    <s v="Department of Housing and Urban Development"/>
    <s v="FHA-insured"/>
    <n v="2"/>
    <s v="One-to-four family dwelling (other than manufactured housing)"/>
    <n v="1"/>
    <s v="Refinancing"/>
    <n v="3"/>
    <s v="Owner-occupied as a principal dwelling"/>
    <n v="1"/>
    <n v="196"/>
    <s v="Application denied by financial institution"/>
    <n v="3"/>
    <s v="Not Hispanic or Latino"/>
    <n v="2"/>
    <x v="0"/>
    <n v="5"/>
    <s v="Male"/>
    <n v="1"/>
    <n v="51"/>
    <n v="93.8"/>
    <n v="96.269996599999999"/>
    <x v="0"/>
    <x v="1"/>
  </r>
  <r>
    <s v="75-2921540"/>
    <s v="Department of Housing and Urban Development"/>
    <s v="Conventional"/>
    <n v="1"/>
    <s v="One-to-four family dwelling (other than manufactured housing)"/>
    <n v="1"/>
    <s v="Refinancing"/>
    <n v="3"/>
    <s v="Owner-occupied as a principal dwelling"/>
    <n v="1"/>
    <n v="147"/>
    <s v="Application denied by financial institution"/>
    <n v="3"/>
    <s v="Not Hispanic or Latino"/>
    <n v="2"/>
    <x v="4"/>
    <n v="4"/>
    <s v="Male"/>
    <n v="1"/>
    <m/>
    <n v="57.5"/>
    <n v="74.610000600000006"/>
    <x v="0"/>
    <x v="0"/>
  </r>
  <r>
    <s v="76-0503625"/>
    <s v="Department of Housing and Urban Development"/>
    <s v="VA-guaranteed"/>
    <n v="3"/>
    <s v="One-to-four family dwelling (other than manufactured housing)"/>
    <n v="1"/>
    <s v="Home purchase"/>
    <n v="1"/>
    <s v="Owner-occupied as a principal dwelling"/>
    <n v="1"/>
    <n v="281"/>
    <s v="Loan originated"/>
    <n v="1"/>
    <s v="Not Hispanic or Latino"/>
    <n v="2"/>
    <x v="0"/>
    <n v="5"/>
    <s v="Male"/>
    <n v="1"/>
    <n v="66"/>
    <n v="64"/>
    <n v="113.730003"/>
    <x v="1"/>
    <x v="1"/>
  </r>
  <r>
    <s v="26-4803398"/>
    <s v="Department of Housing and Urban Development"/>
    <s v="FHA-insured"/>
    <n v="2"/>
    <s v="One-to-four family dwelling (other than manufactured housing)"/>
    <n v="1"/>
    <s v="Refinancing"/>
    <n v="3"/>
    <s v="Owner-occupied as a principal dwelling"/>
    <n v="1"/>
    <n v="350"/>
    <s v="Loan originated"/>
    <n v="1"/>
    <s v="Not Hispanic or Latino"/>
    <n v="2"/>
    <x v="3"/>
    <n v="2"/>
    <s v="Female"/>
    <n v="2"/>
    <n v="117"/>
    <n v="73.7"/>
    <n v="105.720001"/>
    <x v="1"/>
    <x v="1"/>
  </r>
  <r>
    <s v="75-2921540"/>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54"/>
    <n v="111.2"/>
    <n v="76.580001800000005"/>
    <x v="1"/>
    <x v="2"/>
  </r>
  <r>
    <s v="75-2921540"/>
    <s v="Department of Housing and Urban Development"/>
    <s v="FHA-insured"/>
    <n v="2"/>
    <s v="One-to-four family dwelling (other than manufactured housing)"/>
    <n v="1"/>
    <s v="Refinancing"/>
    <n v="3"/>
    <s v="Not owner-occupied as a principal dwelling"/>
    <n v="2"/>
    <n v="119"/>
    <s v="Application denied by financial institution"/>
    <n v="3"/>
    <s v="Not Hispanic or Latino"/>
    <n v="2"/>
    <x v="0"/>
    <n v="5"/>
    <s v="Male"/>
    <n v="1"/>
    <m/>
    <n v="65.099999999999994"/>
    <n v="78.489997900000006"/>
    <x v="0"/>
    <x v="0"/>
  </r>
  <r>
    <n v="7505400005"/>
    <s v="Department of Housing and Urban Development"/>
    <s v="FHA-insured"/>
    <n v="2"/>
    <s v="One-to-four family dwelling (other than manufactured housing)"/>
    <n v="1"/>
    <s v="Home purchase"/>
    <n v="1"/>
    <s v="Owner-occupied as a principal dwelling"/>
    <n v="1"/>
    <n v="81"/>
    <s v="Loan originated"/>
    <n v="1"/>
    <s v="Not Hispanic or Latino"/>
    <n v="2"/>
    <x v="0"/>
    <n v="5"/>
    <s v="Male"/>
    <n v="1"/>
    <n v="34"/>
    <n v="50.8"/>
    <n v="82.5"/>
    <x v="1"/>
    <x v="0"/>
  </r>
  <r>
    <s v="02-0486480"/>
    <s v="Department of Housing and Urban Development"/>
    <s v="VA-guaranteed"/>
    <n v="3"/>
    <s v="One-to-four family dwelling (other than manufactured housing)"/>
    <n v="1"/>
    <s v="Home purchase"/>
    <n v="1"/>
    <s v="Owner-occupied as a principal dwelling"/>
    <n v="1"/>
    <n v="258"/>
    <s v="Loan originated"/>
    <n v="1"/>
    <s v="Not Hispanic or Latino"/>
    <n v="2"/>
    <x v="0"/>
    <n v="5"/>
    <s v="Male"/>
    <n v="1"/>
    <n v="55"/>
    <n v="52.1"/>
    <n v="129.58000200000001"/>
    <x v="1"/>
    <x v="1"/>
  </r>
  <r>
    <s v="20-4514405"/>
    <s v="Department of Housing and Urban Development"/>
    <s v="Conventional"/>
    <n v="1"/>
    <s v="One-to-four family dwelling (other than manufactured housing)"/>
    <n v="1"/>
    <s v="Home purchase"/>
    <n v="1"/>
    <s v="Owner-occupied as a principal dwelling"/>
    <n v="1"/>
    <n v="232"/>
    <s v="Loan originated"/>
    <n v="1"/>
    <s v="Not Hispanic or Latino"/>
    <n v="2"/>
    <x v="0"/>
    <n v="5"/>
    <s v="Male"/>
    <n v="1"/>
    <n v="80"/>
    <n v="79.3"/>
    <n v="120.260002"/>
    <x v="1"/>
    <x v="1"/>
  </r>
  <r>
    <s v="13-6131491"/>
    <s v="Department of Housing and Urban Development"/>
    <s v="FHA-insured"/>
    <n v="2"/>
    <s v="One-to-four family dwelling (other than manufactured housing)"/>
    <n v="1"/>
    <s v="Refinancing"/>
    <n v="3"/>
    <s v="Owner-occupied as a principal dwelling"/>
    <n v="1"/>
    <n v="332"/>
    <s v="Application denied by financial institution"/>
    <n v="3"/>
    <s v="Not Hispanic or Latino"/>
    <n v="2"/>
    <x v="0"/>
    <n v="5"/>
    <s v="Female"/>
    <n v="2"/>
    <n v="57"/>
    <n v="96"/>
    <n v="139.46000699999999"/>
    <x v="0"/>
    <x v="1"/>
  </r>
  <r>
    <s v="20-3492069"/>
    <s v="Department of Housing and Urban Development"/>
    <s v="Conventional"/>
    <n v="1"/>
    <s v="One-to-four family dwelling (other than manufactured housing)"/>
    <n v="1"/>
    <s v="Home improvement"/>
    <n v="2"/>
    <s v="Owner-occupied as a principal dwelling"/>
    <n v="1"/>
    <n v="220"/>
    <s v="Loan originated"/>
    <n v="1"/>
    <s v="Information not provided by applicant in mail, Internet, or telephone application"/>
    <n v="3"/>
    <x v="0"/>
    <n v="5"/>
    <s v="Male"/>
    <n v="1"/>
    <n v="56"/>
    <n v="93.8"/>
    <n v="76.209999100000005"/>
    <x v="1"/>
    <x v="1"/>
  </r>
  <r>
    <s v="26-4599244"/>
    <s v="Department of Housing and Urban Development"/>
    <s v="Conventional"/>
    <n v="1"/>
    <s v="One-to-four family dwelling (other than manufactured housing)"/>
    <n v="1"/>
    <s v="Refinancing"/>
    <n v="3"/>
    <s v="Owner-occupied as a principal dwelling"/>
    <n v="1"/>
    <n v="167"/>
    <s v="Application denied by financial institution"/>
    <n v="3"/>
    <s v="Not Hispanic or Latino"/>
    <n v="2"/>
    <x v="0"/>
    <n v="5"/>
    <s v="Male"/>
    <n v="1"/>
    <n v="40"/>
    <n v="57.9"/>
    <n v="75.25"/>
    <x v="0"/>
    <x v="1"/>
  </r>
  <r>
    <s v="93-1248952"/>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92"/>
    <n v="64"/>
    <n v="136.820007"/>
    <x v="1"/>
    <x v="1"/>
  </r>
  <r>
    <s v="26-4599244"/>
    <s v="Department of Housing and Urban Development"/>
    <s v="Conventional"/>
    <n v="1"/>
    <s v="One-to-four family dwelling (other than manufactured housing)"/>
    <n v="1"/>
    <s v="Refinancing"/>
    <n v="3"/>
    <s v="Owner-occupied as a principal dwelling"/>
    <n v="1"/>
    <n v="137"/>
    <s v="Loan originated"/>
    <n v="1"/>
    <s v="Not Hispanic or Latino"/>
    <n v="2"/>
    <x v="0"/>
    <n v="5"/>
    <s v="Female"/>
    <n v="2"/>
    <n v="75"/>
    <n v="79.599999999999994"/>
    <n v="96.139999399999994"/>
    <x v="1"/>
    <x v="1"/>
  </r>
  <r>
    <n v="7197000003"/>
    <s v="Department of Housing and Urban Development"/>
    <s v="Conventional"/>
    <n v="1"/>
    <s v="One-to-four family dwelling (other than manufactured housing)"/>
    <n v="1"/>
    <s v="Home purchase"/>
    <n v="1"/>
    <s v="Owner-occupied as a principal dwelling"/>
    <n v="1"/>
    <n v="189"/>
    <s v="Loan originated"/>
    <n v="1"/>
    <s v="Not Hispanic or Latino"/>
    <n v="2"/>
    <x v="0"/>
    <n v="5"/>
    <s v="Male"/>
    <n v="1"/>
    <n v="46"/>
    <n v="60.3"/>
    <n v="100.449997"/>
    <x v="1"/>
    <x v="1"/>
  </r>
  <r>
    <s v="47-0873092"/>
    <s v="Department of Housing and Urban Development"/>
    <s v="Conventional"/>
    <n v="1"/>
    <s v="One-to-four family dwelling (other than manufactured housing)"/>
    <n v="1"/>
    <s v="Home purchase"/>
    <n v="1"/>
    <s v="Owner-occupied as a principal dwelling"/>
    <n v="1"/>
    <n v="266"/>
    <s v="Loan originated"/>
    <n v="1"/>
    <s v="Hispanic or Latino"/>
    <n v="1"/>
    <x v="0"/>
    <n v="5"/>
    <s v="Male"/>
    <n v="1"/>
    <n v="99"/>
    <n v="55.2"/>
    <n v="122.089996"/>
    <x v="1"/>
    <x v="1"/>
  </r>
  <r>
    <n v="1746800001"/>
    <s v="Department of Housing and Urban Development"/>
    <s v="FHA-insured"/>
    <n v="2"/>
    <s v="One-to-four family dwelling (other than manufactured housing)"/>
    <n v="1"/>
    <s v="Home purchase"/>
    <n v="1"/>
    <s v="Owner-occupied as a principal dwelling"/>
    <n v="1"/>
    <n v="137"/>
    <s v="Loan originated"/>
    <n v="1"/>
    <s v="Hispanic or Latino"/>
    <n v="1"/>
    <x v="0"/>
    <n v="5"/>
    <s v="Male"/>
    <n v="1"/>
    <n v="35"/>
    <n v="66.2"/>
    <n v="71.419998199999995"/>
    <x v="1"/>
    <x v="0"/>
  </r>
  <r>
    <n v="7505400005"/>
    <s v="Department of Housing and Urban Development"/>
    <s v="Conventional"/>
    <n v="1"/>
    <s v="One-to-four family dwelling (other than manufactured housing)"/>
    <n v="1"/>
    <s v="Home purchase"/>
    <n v="1"/>
    <s v="Owner-occupied as a principal dwelling"/>
    <n v="1"/>
    <n v="300"/>
    <s v="Loan originated"/>
    <n v="1"/>
    <s v="Not Hispanic or Latino"/>
    <n v="2"/>
    <x v="0"/>
    <n v="5"/>
    <s v="Female"/>
    <n v="2"/>
    <n v="70"/>
    <n v="63.2"/>
    <n v="183.46000699999999"/>
    <x v="1"/>
    <x v="1"/>
  </r>
  <r>
    <n v="5556209999"/>
    <s v="Department of Housing and Urban Development"/>
    <s v="Conventional"/>
    <n v="1"/>
    <s v="One-to-four family dwelling (other than manufactured housing)"/>
    <n v="1"/>
    <s v="Refinancing"/>
    <n v="3"/>
    <s v="Owner-occupied as a principal dwelling"/>
    <n v="1"/>
    <n v="106"/>
    <s v="Loan originated"/>
    <n v="1"/>
    <s v="Not Hispanic or Latino"/>
    <n v="2"/>
    <x v="0"/>
    <n v="5"/>
    <s v="Male"/>
    <n v="1"/>
    <n v="59"/>
    <n v="62.1"/>
    <n v="99.139999399999994"/>
    <x v="1"/>
    <x v="1"/>
  </r>
  <r>
    <s v="20-8693961"/>
    <s v="Department of Housing and Urban Development"/>
    <s v="Conventional"/>
    <n v="1"/>
    <s v="One-to-four family dwelling (other than manufactured housing)"/>
    <n v="1"/>
    <s v="Home purchase"/>
    <n v="1"/>
    <s v="Owner-occupied as a principal dwelling"/>
    <n v="1"/>
    <n v="368"/>
    <s v="Loan originated"/>
    <n v="1"/>
    <s v="Not Hispanic or Latino"/>
    <n v="2"/>
    <x v="3"/>
    <n v="2"/>
    <s v="Male"/>
    <n v="1"/>
    <n v="177"/>
    <n v="72.5"/>
    <n v="169.279999"/>
    <x v="1"/>
    <x v="2"/>
  </r>
  <r>
    <s v="41-1795868"/>
    <s v="Department of Housing and Urban Development"/>
    <s v="Conventional"/>
    <n v="1"/>
    <s v="One-to-four family dwelling (other than manufactured housing)"/>
    <n v="1"/>
    <s v="Refinancing"/>
    <n v="3"/>
    <s v="Owner-occupied as a principal dwelling"/>
    <n v="1"/>
    <n v="182"/>
    <s v="Loan originated"/>
    <n v="1"/>
    <s v="Not Hispanic or Latino"/>
    <n v="2"/>
    <x v="0"/>
    <n v="5"/>
    <s v="Male"/>
    <n v="1"/>
    <n v="80"/>
    <n v="73.900000000000006"/>
    <n v="98.069999699999997"/>
    <x v="1"/>
    <x v="1"/>
  </r>
  <r>
    <s v="26-2637667"/>
    <s v="Department of Housing and Urban Development"/>
    <s v="Conventional"/>
    <n v="1"/>
    <s v="One-to-four family dwelling (other than manufactured housing)"/>
    <n v="1"/>
    <s v="Home improvement"/>
    <n v="2"/>
    <s v="Owner-occupied as a principal dwelling"/>
    <n v="1"/>
    <n v="710"/>
    <s v="Loan originated"/>
    <n v="1"/>
    <s v="Not Hispanic or Latino"/>
    <n v="2"/>
    <x v="0"/>
    <n v="5"/>
    <s v="Female"/>
    <n v="2"/>
    <n v="174"/>
    <n v="55.2"/>
    <n v="132.11999499999999"/>
    <x v="1"/>
    <x v="2"/>
  </r>
  <r>
    <n v="542409990"/>
    <s v="Department of Housing and Urban Development"/>
    <s v="Conventional"/>
    <n v="1"/>
    <s v="One-to-four family dwelling (other than manufactured housing)"/>
    <n v="1"/>
    <s v="Home purchase"/>
    <n v="1"/>
    <s v="Owner-occupied as a principal dwelling"/>
    <n v="1"/>
    <n v="228"/>
    <s v="Loan originated"/>
    <n v="1"/>
    <s v="Not Hispanic or Latino"/>
    <n v="2"/>
    <x v="0"/>
    <n v="5"/>
    <s v="Female"/>
    <n v="2"/>
    <n v="92"/>
    <n v="73.400000000000006"/>
    <n v="150.33000200000001"/>
    <x v="1"/>
    <x v="1"/>
  </r>
  <r>
    <s v="33-0941669"/>
    <s v="Department of Housing and Urban Development"/>
    <s v="FHA-insured"/>
    <n v="2"/>
    <s v="One-to-four family dwelling (other than manufactured housing)"/>
    <n v="1"/>
    <s v="Refinancing"/>
    <n v="3"/>
    <s v="Owner-occupied as a principal dwelling"/>
    <n v="1"/>
    <n v="454"/>
    <s v="Loan originated"/>
    <n v="1"/>
    <s v="Not Hispanic or Latino"/>
    <n v="2"/>
    <x v="0"/>
    <n v="5"/>
    <s v="Female"/>
    <n v="2"/>
    <n v="87"/>
    <n v="73.7"/>
    <n v="91.260002099999994"/>
    <x v="1"/>
    <x v="1"/>
  </r>
  <r>
    <s v="62-1532940"/>
    <s v="Department of Housing and Urban Development"/>
    <s v="FHA-insured"/>
    <n v="2"/>
    <s v="One-to-four family dwelling (other than manufactured housing)"/>
    <n v="1"/>
    <s v="Home purchase"/>
    <n v="1"/>
    <s v="Owner-occupied as a principal dwelling"/>
    <n v="1"/>
    <n v="156"/>
    <s v="Loan originated"/>
    <n v="1"/>
    <s v="Not Hispanic or Latino"/>
    <n v="2"/>
    <x v="1"/>
    <n v="3"/>
    <s v="Male"/>
    <n v="1"/>
    <n v="41"/>
    <n v="58.4"/>
    <n v="97.540000899999995"/>
    <x v="1"/>
    <x v="1"/>
  </r>
  <r>
    <n v="7527300003"/>
    <s v="Department of Housing and Urban Development"/>
    <s v="VA-guaranteed"/>
    <n v="3"/>
    <s v="One-to-four family dwelling (other than manufactured housing)"/>
    <n v="1"/>
    <s v="Home purchase"/>
    <n v="1"/>
    <s v="Owner-occupied as a principal dwelling"/>
    <n v="1"/>
    <n v="239"/>
    <s v="Loan originated"/>
    <n v="1"/>
    <s v="Hispanic or Latino"/>
    <n v="1"/>
    <x v="0"/>
    <n v="5"/>
    <s v="Male"/>
    <n v="1"/>
    <n v="53"/>
    <n v="65"/>
    <n v="72.760002099999994"/>
    <x v="1"/>
    <x v="1"/>
  </r>
  <r>
    <s v="95-4623407"/>
    <s v="Department of Housing and Urban Development"/>
    <s v="FHA-insured"/>
    <n v="2"/>
    <s v="One-to-four family dwelling (other than manufactured housing)"/>
    <n v="1"/>
    <s v="Home purchase"/>
    <n v="1"/>
    <s v="Owner-occupied as a principal dwelling"/>
    <n v="1"/>
    <n v="168"/>
    <s v="Loan originated"/>
    <n v="1"/>
    <s v="Hispanic or Latino"/>
    <n v="1"/>
    <x v="0"/>
    <n v="5"/>
    <s v="Female"/>
    <n v="2"/>
    <n v="44"/>
    <n v="74.5"/>
    <n v="81.650001500000002"/>
    <x v="1"/>
    <x v="1"/>
  </r>
  <r>
    <s v="76-0503625"/>
    <s v="Department of Housing and Urban Development"/>
    <s v="Conventional"/>
    <n v="1"/>
    <s v="One-to-four family dwelling (other than manufactured housing)"/>
    <n v="1"/>
    <s v="Home purchase"/>
    <n v="1"/>
    <s v="Owner-occupied as a principal dwelling"/>
    <n v="1"/>
    <n v="157"/>
    <s v="Loan originated"/>
    <n v="1"/>
    <s v="Not Hispanic or Latino"/>
    <n v="2"/>
    <x v="0"/>
    <n v="5"/>
    <s v="Male"/>
    <n v="1"/>
    <n v="38"/>
    <n v="66.2"/>
    <n v="42.849998499999998"/>
    <x v="1"/>
    <x v="0"/>
  </r>
  <r>
    <s v="62-1494087"/>
    <s v="Department of Housing and Urban Development"/>
    <s v="Conventional"/>
    <n v="1"/>
    <s v="One-to-four family dwelling (other than manufactured housing)"/>
    <n v="1"/>
    <s v="Home purchase"/>
    <n v="1"/>
    <s v="Owner-occupied as a principal dwelling"/>
    <n v="1"/>
    <n v="205"/>
    <s v="Loan originated"/>
    <n v="1"/>
    <s v="Not Hispanic or Latino"/>
    <n v="2"/>
    <x v="0"/>
    <n v="5"/>
    <s v="Male"/>
    <n v="1"/>
    <n v="104"/>
    <n v="65.599999999999994"/>
    <n v="120.58000199999999"/>
    <x v="1"/>
    <x v="1"/>
  </r>
  <r>
    <s v="02-0793125"/>
    <s v="Department of Housing and Urban Development"/>
    <s v="Conventional"/>
    <n v="1"/>
    <s v="One-to-four family dwelling (other than manufactured housing)"/>
    <n v="1"/>
    <s v="Refinancing"/>
    <n v="3"/>
    <s v="Owner-occupied as a principal dwelling"/>
    <n v="1"/>
    <n v="252"/>
    <s v="Loan originated"/>
    <n v="1"/>
    <s v="Not Hispanic or Latino"/>
    <n v="2"/>
    <x v="0"/>
    <n v="5"/>
    <s v="Male"/>
    <n v="1"/>
    <n v="63"/>
    <n v="53.3"/>
    <n v="107.760002"/>
    <x v="1"/>
    <x v="1"/>
  </r>
  <r>
    <s v="76-0503625"/>
    <s v="Department of Housing and Urban Development"/>
    <s v="FSA/RHS-guaranteed"/>
    <n v="4"/>
    <s v="One-to-four family dwelling (other than manufactured housing)"/>
    <n v="1"/>
    <s v="Home purchase"/>
    <n v="1"/>
    <s v="Owner-occupied as a principal dwelling"/>
    <n v="1"/>
    <n v="220"/>
    <s v="Loan originated"/>
    <n v="1"/>
    <s v="Not Hispanic or Latino"/>
    <n v="2"/>
    <x v="0"/>
    <n v="5"/>
    <s v="Male"/>
    <n v="1"/>
    <n v="55"/>
    <n v="59.2"/>
    <n v="75.809997600000003"/>
    <x v="1"/>
    <x v="1"/>
  </r>
  <r>
    <s v="95-4671903"/>
    <s v="Department of Housing and Urban Development"/>
    <s v="Conventional"/>
    <n v="1"/>
    <s v="One-to-four family dwelling (other than manufactured housing)"/>
    <n v="1"/>
    <s v="Refinancing"/>
    <n v="3"/>
    <s v="Not owner-occupied as a principal dwelling"/>
    <n v="2"/>
    <n v="270"/>
    <s v="Loan originated"/>
    <n v="1"/>
    <s v="Not Hispanic or Latino"/>
    <n v="2"/>
    <x v="0"/>
    <n v="5"/>
    <s v="Male"/>
    <n v="1"/>
    <n v="259"/>
    <n v="64.3"/>
    <n v="104.160004"/>
    <x v="1"/>
    <x v="2"/>
  </r>
  <r>
    <s v="22-3039688"/>
    <s v="Department of Housing and Urban Development"/>
    <s v="VA-guaranteed"/>
    <n v="3"/>
    <s v="One-to-four family dwelling (other than manufactured housing)"/>
    <n v="1"/>
    <s v="Refinancing"/>
    <n v="3"/>
    <s v="Owner-occupied as a principal dwelling"/>
    <n v="1"/>
    <n v="113"/>
    <s v="Application denied by financial institution"/>
    <n v="3"/>
    <s v="Not Hispanic or Latino"/>
    <n v="2"/>
    <x v="1"/>
    <n v="3"/>
    <s v="Male"/>
    <n v="1"/>
    <n v="24"/>
    <n v="62"/>
    <n v="99.839996299999996"/>
    <x v="0"/>
    <x v="0"/>
  </r>
  <r>
    <n v="7810600004"/>
    <s v="Department of Housing and Urban Development"/>
    <s v="Conventional"/>
    <n v="1"/>
    <s v="One-to-four family dwelling (other than manufactured housing)"/>
    <n v="1"/>
    <s v="Refinancing"/>
    <n v="3"/>
    <s v="Owner-occupied as a principal dwelling"/>
    <n v="1"/>
    <n v="300"/>
    <s v="Loan originated"/>
    <n v="1"/>
    <s v="Not Hispanic or Latino"/>
    <n v="2"/>
    <x v="0"/>
    <n v="5"/>
    <s v="Male"/>
    <n v="1"/>
    <n v="145"/>
    <n v="79.3"/>
    <n v="200.71000699999999"/>
    <x v="1"/>
    <x v="2"/>
  </r>
  <r>
    <s v="23-2470039"/>
    <s v="Department of Housing and Urban Development"/>
    <s v="Conventional"/>
    <n v="1"/>
    <s v="One-to-four family dwelling (other than manufactured housing)"/>
    <n v="1"/>
    <s v="Refinancing"/>
    <n v="3"/>
    <s v="Owner-occupied as a principal dwelling"/>
    <n v="1"/>
    <n v="226"/>
    <s v="Loan originated"/>
    <n v="1"/>
    <s v="Not Hispanic or Latino"/>
    <n v="2"/>
    <x v="0"/>
    <n v="5"/>
    <s v="Male"/>
    <n v="1"/>
    <n v="103"/>
    <n v="65.599999999999994"/>
    <n v="156.88000500000001"/>
    <x v="1"/>
    <x v="1"/>
  </r>
  <r>
    <s v="26-0360466"/>
    <s v="Department of Housing and Urban Development"/>
    <s v="FHA-insured"/>
    <n v="2"/>
    <s v="One-to-four family dwelling (other than manufactured housing)"/>
    <n v="1"/>
    <s v="Home purchase"/>
    <n v="1"/>
    <s v="Owner-occupied as a principal dwelling"/>
    <n v="1"/>
    <n v="287"/>
    <s v="Loan originated"/>
    <n v="1"/>
    <s v="Not Hispanic or Latino"/>
    <n v="2"/>
    <x v="0"/>
    <n v="5"/>
    <s v="Male"/>
    <n v="1"/>
    <n v="234"/>
    <n v="74.5"/>
    <n v="87.650001500000002"/>
    <x v="1"/>
    <x v="2"/>
  </r>
  <r>
    <s v="36-4327855"/>
    <s v="Department of Housing and Urban Development"/>
    <s v="Conventional"/>
    <n v="1"/>
    <s v="One-to-four family dwelling (other than manufactured housing)"/>
    <n v="1"/>
    <s v="Home purchase"/>
    <n v="1"/>
    <s v="Not owner-occupied as a principal dwelling"/>
    <n v="2"/>
    <n v="124"/>
    <s v="Loan originated"/>
    <n v="1"/>
    <s v="Not Hispanic or Latino"/>
    <n v="2"/>
    <x v="0"/>
    <n v="5"/>
    <s v="Male"/>
    <n v="1"/>
    <n v="49"/>
    <n v="77.5"/>
    <n v="117.55999799999999"/>
    <x v="1"/>
    <x v="1"/>
  </r>
  <r>
    <s v="02-0486480"/>
    <s v="Department of Housing and Urban Development"/>
    <s v="Conventional"/>
    <n v="1"/>
    <s v="One-to-four family dwelling (other than manufactured housing)"/>
    <n v="1"/>
    <s v="Refinancing"/>
    <n v="3"/>
    <s v="Owner-occupied as a principal dwelling"/>
    <n v="1"/>
    <n v="342"/>
    <s v="Loan originated"/>
    <n v="1"/>
    <s v="Not Hispanic or Latino"/>
    <n v="2"/>
    <x v="0"/>
    <n v="5"/>
    <s v="Female"/>
    <n v="2"/>
    <n v="125"/>
    <n v="96"/>
    <n v="134.13999899999999"/>
    <x v="1"/>
    <x v="2"/>
  </r>
  <r>
    <s v="26-4599244"/>
    <s v="Department of Housing and Urban Development"/>
    <s v="Conventional"/>
    <n v="1"/>
    <s v="One-to-four family dwelling (other than manufactured housing)"/>
    <n v="1"/>
    <s v="Refinancing"/>
    <n v="3"/>
    <s v="Owner-occupied as a principal dwelling"/>
    <n v="1"/>
    <n v="400"/>
    <s v="Loan originated"/>
    <n v="1"/>
    <s v="Not Hispanic or Latino"/>
    <n v="2"/>
    <x v="0"/>
    <n v="5"/>
    <s v="Male"/>
    <n v="1"/>
    <n v="160"/>
    <n v="107.6"/>
    <n v="181.520004"/>
    <x v="1"/>
    <x v="2"/>
  </r>
  <r>
    <n v="7505400005"/>
    <s v="Department of Housing and Urban Development"/>
    <s v="FHA-insured"/>
    <n v="2"/>
    <s v="One-to-four family dwelling (other than manufactured housing)"/>
    <n v="1"/>
    <s v="Home purchase"/>
    <n v="1"/>
    <s v="Owner-occupied as a principal dwelling"/>
    <n v="1"/>
    <n v="189"/>
    <s v="Loan originated"/>
    <n v="1"/>
    <s v="Not Hispanic or Latino"/>
    <n v="2"/>
    <x v="0"/>
    <n v="5"/>
    <s v="Male"/>
    <n v="1"/>
    <n v="106"/>
    <n v="89.8"/>
    <n v="94.970001199999999"/>
    <x v="1"/>
    <x v="1"/>
  </r>
  <r>
    <n v="542409990"/>
    <s v="Department of Housing and Urban Development"/>
    <s v="Conventional"/>
    <n v="1"/>
    <s v="One-to-four family dwelling (other than manufactured housing)"/>
    <n v="1"/>
    <s v="Home purchase"/>
    <n v="1"/>
    <s v="Owner-occupied as a principal dwelling"/>
    <n v="1"/>
    <n v="166"/>
    <s v="Application denied by financial institution"/>
    <n v="3"/>
    <s v="Hispanic or Latino"/>
    <n v="1"/>
    <x v="0"/>
    <n v="5"/>
    <s v="Male"/>
    <n v="1"/>
    <n v="26"/>
    <n v="81.400000000000006"/>
    <n v="82.540000899999995"/>
    <x v="0"/>
    <x v="0"/>
  </r>
  <r>
    <n v="7197000003"/>
    <s v="Department of Housing and Urban Development"/>
    <s v="Conventional"/>
    <n v="1"/>
    <s v="One-to-four family dwelling (other than manufactured housing)"/>
    <n v="1"/>
    <s v="Refinancing"/>
    <n v="3"/>
    <s v="Owner-occupied as a principal dwelling"/>
    <n v="1"/>
    <n v="160"/>
    <s v="Loan originated"/>
    <n v="1"/>
    <s v="Not Hispanic or Latino"/>
    <n v="2"/>
    <x v="0"/>
    <n v="5"/>
    <s v="Male"/>
    <n v="1"/>
    <n v="57"/>
    <n v="63.2"/>
    <n v="165.720001"/>
    <x v="1"/>
    <x v="1"/>
  </r>
  <r>
    <s v="20-2485875"/>
    <s v="Department of Housing and Urban Development"/>
    <s v="Conventional"/>
    <n v="1"/>
    <s v="One-to-four family dwelling (other than manufactured housing)"/>
    <n v="1"/>
    <s v="Home purchase"/>
    <n v="1"/>
    <s v="Owner-occupied as a principal dwelling"/>
    <n v="1"/>
    <n v="168"/>
    <s v="Loan originated"/>
    <n v="1"/>
    <s v="Not Hispanic or Latino"/>
    <n v="2"/>
    <x v="0"/>
    <n v="5"/>
    <s v="Female"/>
    <n v="2"/>
    <n v="48"/>
    <n v="74.5"/>
    <n v="90.309997600000003"/>
    <x v="1"/>
    <x v="1"/>
  </r>
  <r>
    <s v="75-3170028"/>
    <s v="Department of Housing and Urban Development"/>
    <s v="FHA-insured"/>
    <n v="2"/>
    <s v="One-to-four family dwelling (other than manufactured housing)"/>
    <n v="1"/>
    <s v="Home purchase"/>
    <n v="1"/>
    <s v="Owner-occupied as a principal dwelling"/>
    <n v="1"/>
    <n v="196"/>
    <s v="Loan originated"/>
    <n v="1"/>
    <s v="Not Hispanic or Latino"/>
    <n v="2"/>
    <x v="1"/>
    <n v="3"/>
    <s v="Male"/>
    <n v="1"/>
    <n v="60"/>
    <n v="107.6"/>
    <n v="90.050003099999998"/>
    <x v="1"/>
    <x v="1"/>
  </r>
  <r>
    <s v="20-8745846"/>
    <s v="Department of Housing and Urban Development"/>
    <s v="FHA-insured"/>
    <n v="2"/>
    <s v="One-to-four family dwelling (other than manufactured housing)"/>
    <n v="1"/>
    <s v="Home purchase"/>
    <n v="1"/>
    <s v="Owner-occupied as a principal dwelling"/>
    <n v="1"/>
    <n v="73"/>
    <s v="Loan originated"/>
    <n v="1"/>
    <s v="Not Hispanic or Latino"/>
    <n v="2"/>
    <x v="1"/>
    <n v="3"/>
    <s v="Male"/>
    <n v="1"/>
    <n v="50"/>
    <n v="108.3"/>
    <n v="60.619998899999999"/>
    <x v="1"/>
    <x v="1"/>
  </r>
  <r>
    <s v="86-0860478"/>
    <s v="Department of Housing and Urban Development"/>
    <s v="FHA-insured"/>
    <n v="2"/>
    <s v="One-to-four family dwelling (other than manufactured housing)"/>
    <n v="1"/>
    <s v="Home purchase"/>
    <n v="1"/>
    <s v="Owner-occupied as a principal dwelling"/>
    <n v="1"/>
    <n v="204"/>
    <s v="Loan originated"/>
    <n v="1"/>
    <s v="Not Hispanic or Latino"/>
    <n v="2"/>
    <x v="0"/>
    <n v="5"/>
    <s v="Female"/>
    <n v="2"/>
    <n v="149"/>
    <n v="73.400000000000006"/>
    <n v="129.41000399999999"/>
    <x v="1"/>
    <x v="2"/>
  </r>
  <r>
    <s v="26-4599244"/>
    <s v="Department of Housing and Urban Development"/>
    <s v="Conventional"/>
    <n v="1"/>
    <s v="One-to-four family dwelling (other than manufactured housing)"/>
    <n v="1"/>
    <s v="Home purchase"/>
    <n v="1"/>
    <s v="Owner-occupied as a principal dwelling"/>
    <n v="1"/>
    <n v="417"/>
    <s v="Loan originated"/>
    <n v="1"/>
    <s v="Not Hispanic or Latino"/>
    <n v="2"/>
    <x v="1"/>
    <n v="3"/>
    <s v="Female"/>
    <n v="2"/>
    <n v="116"/>
    <n v="73.7"/>
    <n v="53.119998899999999"/>
    <x v="1"/>
    <x v="1"/>
  </r>
  <r>
    <s v="46-3435079"/>
    <s v="Department of Housing and Urban Development"/>
    <s v="VA-guaranteed"/>
    <n v="3"/>
    <s v="One-to-four family dwelling (other than manufactured housing)"/>
    <n v="1"/>
    <s v="Refinancing"/>
    <n v="3"/>
    <s v="Owner-occupied as a principal dwelling"/>
    <n v="1"/>
    <n v="361"/>
    <s v="Loan originated"/>
    <n v="1"/>
    <s v="Not Hispanic or Latino"/>
    <n v="2"/>
    <x v="0"/>
    <n v="5"/>
    <s v="Male"/>
    <n v="1"/>
    <m/>
    <n v="74.7"/>
    <n v="89.559997600000003"/>
    <x v="1"/>
    <x v="0"/>
  </r>
  <r>
    <n v="2149009991"/>
    <s v="Department of Housing and Urban Development"/>
    <s v="Conventional"/>
    <n v="1"/>
    <s v="One-to-four family dwelling (other than manufactured housing)"/>
    <n v="1"/>
    <s v="Home purchase"/>
    <n v="1"/>
    <s v="Owner-occupied as a principal dwelling"/>
    <n v="1"/>
    <n v="294"/>
    <s v="Loan originated"/>
    <n v="1"/>
    <s v="Not Hispanic or Latino"/>
    <n v="2"/>
    <x v="0"/>
    <n v="5"/>
    <s v="Male"/>
    <n v="1"/>
    <n v="115"/>
    <n v="59.8"/>
    <n v="127.870003"/>
    <x v="1"/>
    <x v="1"/>
  </r>
  <r>
    <s v="58-2307082"/>
    <s v="Department of Housing and Urban Development"/>
    <s v="FHA-insured"/>
    <n v="2"/>
    <s v="One-to-four family dwelling (other than manufactured housing)"/>
    <n v="1"/>
    <s v="Home purchase"/>
    <n v="1"/>
    <s v="Owner-occupied as a principal dwelling"/>
    <n v="1"/>
    <n v="74"/>
    <s v="Loan originated"/>
    <n v="1"/>
    <s v="Hispanic or Latino"/>
    <n v="1"/>
    <x v="0"/>
    <n v="5"/>
    <s v="Female"/>
    <n v="2"/>
    <n v="49"/>
    <n v="40.299999999999997"/>
    <n v="112.889999"/>
    <x v="1"/>
    <x v="1"/>
  </r>
  <r>
    <s v="36-4327855"/>
    <s v="Department of Housing and Urban Development"/>
    <s v="Conventional"/>
    <n v="1"/>
    <s v="One-to-four family dwelling (other than manufactured housing)"/>
    <n v="1"/>
    <s v="Home purchase"/>
    <n v="1"/>
    <s v="Owner-occupied as a principal dwelling"/>
    <n v="1"/>
    <n v="338"/>
    <s v="Loan originated"/>
    <n v="1"/>
    <s v="Not Hispanic or Latino"/>
    <n v="2"/>
    <x v="0"/>
    <n v="5"/>
    <s v="Male"/>
    <n v="1"/>
    <n v="102"/>
    <n v="91.6"/>
    <n v="216.429993"/>
    <x v="1"/>
    <x v="1"/>
  </r>
  <r>
    <s v="37-1542226"/>
    <s v="Department of Housing and Urban Development"/>
    <s v="Conventional"/>
    <n v="1"/>
    <s v="One-to-four family dwelling (other than manufactured housing)"/>
    <n v="1"/>
    <s v="Refinancing"/>
    <n v="3"/>
    <s v="Owner-occupied as a principal dwelling"/>
    <n v="1"/>
    <n v="274"/>
    <s v="Application approved but not accepted"/>
    <n v="2"/>
    <s v="Not Hispanic or Latino"/>
    <n v="2"/>
    <x v="0"/>
    <n v="5"/>
    <s v="Female"/>
    <n v="2"/>
    <n v="337"/>
    <n v="67.7"/>
    <n v="159.11999499999999"/>
    <x v="1"/>
    <x v="2"/>
  </r>
  <r>
    <s v="47-0912342"/>
    <s v="Department of Housing and Urban Development"/>
    <s v="FHA-insured"/>
    <n v="2"/>
    <s v="One-to-four family dwelling (other than manufactured housing)"/>
    <n v="1"/>
    <s v="Home purchase"/>
    <n v="1"/>
    <s v="Owner-occupied as a principal dwelling"/>
    <n v="1"/>
    <n v="105"/>
    <s v="Loan originated"/>
    <n v="1"/>
    <s v="Hispanic or Latino"/>
    <n v="1"/>
    <x v="0"/>
    <n v="5"/>
    <s v="Male"/>
    <n v="1"/>
    <n v="68"/>
    <n v="63.1"/>
    <n v="75.050003099999998"/>
    <x v="1"/>
    <x v="1"/>
  </r>
  <r>
    <s v="20-3702275"/>
    <s v="Department of Housing and Urban Development"/>
    <s v="FHA-insured"/>
    <n v="2"/>
    <s v="One-to-four family dwelling (other than manufactured housing)"/>
    <n v="1"/>
    <s v="Home purchase"/>
    <n v="1"/>
    <s v="Owner-occupied as a principal dwelling"/>
    <n v="1"/>
    <n v="228"/>
    <s v="Loan originated"/>
    <n v="1"/>
    <s v="Not Hispanic or Latino"/>
    <n v="2"/>
    <x v="0"/>
    <n v="5"/>
    <s v="Male"/>
    <n v="1"/>
    <n v="67"/>
    <n v="65.5"/>
    <n v="77.839996299999996"/>
    <x v="1"/>
    <x v="1"/>
  </r>
  <r>
    <s v="47-0912342"/>
    <s v="Department of Housing and Urban Development"/>
    <s v="Conventional"/>
    <n v="1"/>
    <s v="One-to-four family dwelling (other than manufactured housing)"/>
    <n v="1"/>
    <s v="Refinancing"/>
    <n v="3"/>
    <s v="Owner-occupied as a principal dwelling"/>
    <n v="1"/>
    <n v="326"/>
    <s v="Application denied by financial institution"/>
    <n v="3"/>
    <s v="Not Hispanic or Latino"/>
    <n v="2"/>
    <x v="0"/>
    <n v="5"/>
    <s v="Female"/>
    <n v="2"/>
    <n v="107"/>
    <n v="66.2"/>
    <n v="115.290001"/>
    <x v="0"/>
    <x v="1"/>
  </r>
  <r>
    <s v="04-3212636"/>
    <s v="Department of Housing and Urban Development"/>
    <s v="FHA-insured"/>
    <n v="2"/>
    <s v="One-to-four family dwelling (other than manufactured housing)"/>
    <n v="1"/>
    <s v="Refinancing"/>
    <n v="3"/>
    <s v="Owner-occupied as a principal dwelling"/>
    <n v="1"/>
    <n v="205"/>
    <s v="Application denied by financial institution"/>
    <n v="3"/>
    <s v="Not Hispanic or Latino"/>
    <n v="2"/>
    <x v="0"/>
    <n v="5"/>
    <s v="Male"/>
    <n v="1"/>
    <n v="83"/>
    <n v="57.4"/>
    <n v="119.360001"/>
    <x v="0"/>
    <x v="1"/>
  </r>
  <r>
    <n v="1635900004"/>
    <s v="Department of Housing and Urban Development"/>
    <s v="Conventional"/>
    <n v="1"/>
    <s v="One-to-four family dwelling (other than manufactured housing)"/>
    <n v="1"/>
    <s v="Home purchase"/>
    <n v="1"/>
    <s v="Not owner-occupied as a principal dwelling"/>
    <n v="2"/>
    <n v="203"/>
    <s v="Loan originated"/>
    <n v="1"/>
    <s v="Not Hispanic or Latino"/>
    <n v="2"/>
    <x v="0"/>
    <n v="5"/>
    <s v="Male"/>
    <n v="1"/>
    <n v="139"/>
    <n v="50.8"/>
    <n v="104.93"/>
    <x v="1"/>
    <x v="2"/>
  </r>
  <r>
    <s v="23-2769131"/>
    <s v="Department of Housing and Urban Development"/>
    <s v="FHA-insured"/>
    <n v="2"/>
    <s v="One-to-four family dwelling (other than manufactured housing)"/>
    <n v="1"/>
    <s v="Home purchase"/>
    <n v="1"/>
    <s v="Owner-occupied as a principal dwelling"/>
    <n v="1"/>
    <n v="368"/>
    <s v="Loan originated"/>
    <n v="1"/>
    <s v="Hispanic or Latino"/>
    <n v="1"/>
    <x v="0"/>
    <n v="5"/>
    <s v="Male"/>
    <n v="1"/>
    <n v="70"/>
    <n v="64.3"/>
    <n v="70.190002399999997"/>
    <x v="1"/>
    <x v="1"/>
  </r>
  <r>
    <n v="7197000003"/>
    <s v="Department of Housing and Urban Development"/>
    <s v="FHA-insured"/>
    <n v="2"/>
    <s v="One-to-four family dwelling (other than manufactured housing)"/>
    <n v="1"/>
    <s v="Home purchase"/>
    <n v="1"/>
    <s v="Owner-occupied as a principal dwelling"/>
    <n v="1"/>
    <n v="122"/>
    <s v="Application denied by financial institution"/>
    <n v="3"/>
    <s v="Not Hispanic or Latino"/>
    <n v="2"/>
    <x v="0"/>
    <n v="5"/>
    <s v="Female"/>
    <n v="2"/>
    <n v="138"/>
    <n v="97.1"/>
    <n v="123.089996"/>
    <x v="0"/>
    <x v="2"/>
  </r>
  <r>
    <n v="2149009991"/>
    <s v="Department of Housing and Urban Development"/>
    <s v="FHA-insured"/>
    <n v="2"/>
    <s v="One-to-four family dwelling (other than manufactured housing)"/>
    <n v="1"/>
    <s v="Home purchase"/>
    <n v="1"/>
    <s v="Owner-occupied as a principal dwelling"/>
    <n v="1"/>
    <n v="329"/>
    <s v="Loan originated"/>
    <n v="1"/>
    <s v="Not Hispanic or Latino"/>
    <n v="2"/>
    <x v="1"/>
    <n v="3"/>
    <s v="Male"/>
    <n v="1"/>
    <n v="83"/>
    <n v="74.5"/>
    <n v="104.93"/>
    <x v="1"/>
    <x v="1"/>
  </r>
  <r>
    <s v="45-4767165"/>
    <s v="Department of Housing and Urban Development"/>
    <s v="FHA-insured"/>
    <n v="2"/>
    <s v="One-to-four family dwelling (other than manufactured housing)"/>
    <n v="1"/>
    <s v="Home purchase"/>
    <n v="1"/>
    <s v="Owner-occupied as a principal dwelling"/>
    <n v="1"/>
    <n v="207"/>
    <s v="Loan originated"/>
    <n v="1"/>
    <s v="Not Hispanic or Latino"/>
    <n v="2"/>
    <x v="3"/>
    <n v="2"/>
    <s v="Male"/>
    <n v="1"/>
    <n v="68"/>
    <n v="102.6"/>
    <n v="130.490005"/>
    <x v="1"/>
    <x v="1"/>
  </r>
  <r>
    <s v="75-3170028"/>
    <s v="Department of Housing and Urban Development"/>
    <s v="FHA-insured"/>
    <n v="2"/>
    <s v="One-to-four family dwelling (other than manufactured housing)"/>
    <n v="1"/>
    <s v="Home purchase"/>
    <n v="1"/>
    <s v="Owner-occupied as a principal dwelling"/>
    <n v="1"/>
    <n v="295"/>
    <s v="Loan originated"/>
    <n v="1"/>
    <s v="Not Hispanic or Latino"/>
    <n v="2"/>
    <x v="0"/>
    <n v="5"/>
    <s v="Male"/>
    <n v="1"/>
    <n v="67"/>
    <n v="110.8"/>
    <n v="93.440002399999997"/>
    <x v="1"/>
    <x v="1"/>
  </r>
  <r>
    <s v="20-8745846"/>
    <s v="Department of Housing and Urban Development"/>
    <s v="FHA-insured"/>
    <n v="2"/>
    <s v="One-to-four family dwelling (other than manufactured housing)"/>
    <n v="1"/>
    <s v="Refinancing"/>
    <n v="3"/>
    <s v="Owner-occupied as a principal dwelling"/>
    <n v="1"/>
    <n v="78"/>
    <s v="Application denied by financial institution"/>
    <n v="3"/>
    <s v="Not Hispanic or Latino"/>
    <n v="2"/>
    <x v="0"/>
    <n v="5"/>
    <s v="Female"/>
    <n v="2"/>
    <m/>
    <n v="65.599999999999994"/>
    <n v="98.809997600000003"/>
    <x v="0"/>
    <x v="0"/>
  </r>
  <r>
    <s v="81-3798202"/>
    <s v="Department of Housing and Urban Development"/>
    <s v="Conventional"/>
    <n v="1"/>
    <s v="One-to-four family dwelling (other than manufactured housing)"/>
    <n v="1"/>
    <s v="Home purchase"/>
    <n v="1"/>
    <s v="Owner-occupied as a principal dwelling"/>
    <n v="1"/>
    <n v="204"/>
    <s v="Loan originated"/>
    <n v="1"/>
    <s v="Hispanic or Latino"/>
    <n v="1"/>
    <x v="0"/>
    <n v="5"/>
    <s v="Male"/>
    <n v="1"/>
    <n v="150"/>
    <n v="64.3"/>
    <n v="197.429993"/>
    <x v="1"/>
    <x v="2"/>
  </r>
  <r>
    <s v="75-3170028"/>
    <s v="Department of Housing and Urban Development"/>
    <s v="FHA-insured"/>
    <n v="2"/>
    <s v="Manufactured housing"/>
    <n v="2"/>
    <s v="Home purchase"/>
    <n v="1"/>
    <s v="Owner-occupied as a principal dwelling"/>
    <n v="1"/>
    <n v="112"/>
    <s v="Loan originated"/>
    <n v="1"/>
    <s v="Not Hispanic or Latino"/>
    <n v="2"/>
    <x v="0"/>
    <n v="5"/>
    <s v="Male"/>
    <n v="1"/>
    <n v="74"/>
    <n v="67.7"/>
    <n v="101.16999800000001"/>
    <x v="1"/>
    <x v="1"/>
  </r>
  <r>
    <n v="7162800002"/>
    <s v="Department of Housing and Urban Development"/>
    <s v="Conventional"/>
    <n v="1"/>
    <s v="Manufactured housing"/>
    <n v="2"/>
    <s v="Home purchase"/>
    <n v="1"/>
    <s v="Owner-occupied as a principal dwelling"/>
    <n v="1"/>
    <n v="65"/>
    <s v="Application denied by financial institution"/>
    <n v="3"/>
    <s v="Not Hispanic or Latino"/>
    <n v="2"/>
    <x v="0"/>
    <n v="5"/>
    <s v="Male"/>
    <n v="1"/>
    <n v="31"/>
    <n v="63.2"/>
    <n v="92.050003099999998"/>
    <x v="0"/>
    <x v="0"/>
  </r>
  <r>
    <s v="41-1795868"/>
    <s v="Department of Housing and Urban Development"/>
    <s v="FHA-insured"/>
    <n v="2"/>
    <s v="One-to-four family dwelling (other than manufactured housing)"/>
    <n v="1"/>
    <s v="Home purchase"/>
    <n v="1"/>
    <s v="Owner-occupied as a principal dwelling"/>
    <n v="1"/>
    <n v="282"/>
    <s v="Loan originated"/>
    <n v="1"/>
    <s v="Not Hispanic or Latino"/>
    <n v="2"/>
    <x v="0"/>
    <n v="5"/>
    <s v="Male"/>
    <n v="1"/>
    <n v="84"/>
    <n v="77.5"/>
    <n v="115.41999800000001"/>
    <x v="1"/>
    <x v="1"/>
  </r>
  <r>
    <s v="32-0016270"/>
    <s v="Department of Housing and Urban Development"/>
    <s v="Conventional"/>
    <n v="1"/>
    <s v="One-to-four family dwelling (other than manufactured housing)"/>
    <n v="1"/>
    <s v="Home purchase"/>
    <n v="1"/>
    <s v="Owner-occupied as a principal dwelling"/>
    <n v="1"/>
    <n v="346"/>
    <s v="Loan originated"/>
    <n v="1"/>
    <s v="Not Hispanic or Latino"/>
    <n v="2"/>
    <x v="0"/>
    <n v="5"/>
    <s v="Male"/>
    <n v="1"/>
    <n v="119"/>
    <n v="72.5"/>
    <n v="169.699997"/>
    <x v="1"/>
    <x v="1"/>
  </r>
  <r>
    <n v="7197000003"/>
    <s v="Department of Housing and Urban Development"/>
    <s v="FHA-insured"/>
    <n v="2"/>
    <s v="One-to-four family dwelling (other than manufactured housing)"/>
    <n v="1"/>
    <s v="Refinancing"/>
    <n v="3"/>
    <s v="Owner-occupied as a principal dwelling"/>
    <n v="1"/>
    <n v="312"/>
    <s v="Loan originated"/>
    <n v="1"/>
    <s v="Not Hispanic or Latino"/>
    <n v="2"/>
    <x v="0"/>
    <n v="5"/>
    <s v="Female"/>
    <n v="2"/>
    <n v="172"/>
    <n v="91.1"/>
    <n v="138.85000600000001"/>
    <x v="1"/>
    <x v="2"/>
  </r>
  <r>
    <s v="26-4599244"/>
    <s v="Department of Housing and Urban Development"/>
    <s v="Conventional"/>
    <n v="1"/>
    <s v="One-to-four family dwelling (other than manufactured housing)"/>
    <n v="1"/>
    <s v="Refinancing"/>
    <n v="3"/>
    <s v="Owner-occupied as a principal dwelling"/>
    <n v="1"/>
    <n v="139"/>
    <s v="Loan originated"/>
    <n v="1"/>
    <s v="Hispanic or Latino"/>
    <n v="1"/>
    <x v="0"/>
    <n v="5"/>
    <s v="Male"/>
    <n v="1"/>
    <n v="66"/>
    <n v="37.9"/>
    <n v="131.55999800000001"/>
    <x v="1"/>
    <x v="1"/>
  </r>
  <r>
    <s v="43-1965151"/>
    <s v="Department of Housing and Urban Development"/>
    <s v="VA-guaranteed"/>
    <n v="3"/>
    <s v="One-to-four family dwelling (other than manufactured housing)"/>
    <n v="1"/>
    <s v="Home purchase"/>
    <n v="1"/>
    <s v="Owner-occupied as a principal dwelling"/>
    <n v="1"/>
    <n v="235"/>
    <s v="Loan originated"/>
    <n v="1"/>
    <s v="Not Hispanic or Latino"/>
    <n v="2"/>
    <x v="1"/>
    <n v="3"/>
    <s v="Male"/>
    <n v="1"/>
    <n v="93"/>
    <n v="54.2"/>
    <n v="124.510002"/>
    <x v="1"/>
    <x v="1"/>
  </r>
  <r>
    <s v="22-3039688"/>
    <s v="Department of Housing and Urban Development"/>
    <s v="Conventional"/>
    <n v="1"/>
    <s v="One-to-four family dwelling (other than manufactured housing)"/>
    <n v="1"/>
    <s v="Home purchase"/>
    <n v="1"/>
    <s v="Owner-occupied as a principal dwelling"/>
    <n v="1"/>
    <n v="235"/>
    <s v="Loan originated"/>
    <n v="1"/>
    <s v="Not Hispanic or Latino"/>
    <n v="2"/>
    <x v="0"/>
    <n v="5"/>
    <s v="Male"/>
    <n v="1"/>
    <n v="75"/>
    <n v="110.8"/>
    <n v="107.889999"/>
    <x v="1"/>
    <x v="1"/>
  </r>
  <r>
    <s v="95-4866828"/>
    <s v="Department of Housing and Urban Development"/>
    <s v="VA-guaranteed"/>
    <n v="3"/>
    <s v="One-to-four family dwelling (other than manufactured housing)"/>
    <n v="1"/>
    <s v="Home improvement"/>
    <n v="2"/>
    <s v="Owner-occupied as a principal dwelling"/>
    <n v="1"/>
    <n v="254"/>
    <s v="Loan originated"/>
    <n v="1"/>
    <s v="Not Hispanic or Latino"/>
    <n v="2"/>
    <x v="0"/>
    <n v="5"/>
    <s v="Male"/>
    <n v="1"/>
    <n v="90"/>
    <n v="66.2"/>
    <n v="126.459999"/>
    <x v="1"/>
    <x v="1"/>
  </r>
  <r>
    <n v="2140700008"/>
    <s v="Department of Housing and Urban Development"/>
    <s v="VA-guaranteed"/>
    <n v="3"/>
    <s v="One-to-four family dwelling (other than manufactured housing)"/>
    <n v="1"/>
    <s v="Home purchase"/>
    <n v="1"/>
    <s v="Owner-occupied as a principal dwelling"/>
    <n v="1"/>
    <n v="85"/>
    <s v="Loan originated"/>
    <n v="1"/>
    <s v="Not Hispanic or Latino"/>
    <n v="2"/>
    <x v="0"/>
    <n v="5"/>
    <s v="Female"/>
    <n v="2"/>
    <n v="26"/>
    <n v="73"/>
    <n v="65.930000300000003"/>
    <x v="1"/>
    <x v="0"/>
  </r>
  <r>
    <s v="75-2921540"/>
    <s v="Department of Housing and Urban Development"/>
    <s v="Conventional"/>
    <n v="1"/>
    <s v="One-to-four family dwelling (other than manufactured housing)"/>
    <n v="1"/>
    <s v="Refinancing"/>
    <n v="3"/>
    <s v="Owner-occupied as a principal dwelling"/>
    <n v="1"/>
    <n v="130"/>
    <s v="Loan originated"/>
    <n v="1"/>
    <s v="Not Hispanic or Latino"/>
    <n v="2"/>
    <x v="0"/>
    <n v="5"/>
    <s v="Male"/>
    <n v="1"/>
    <n v="68"/>
    <n v="51.6"/>
    <n v="146.240005"/>
    <x v="1"/>
    <x v="1"/>
  </r>
  <r>
    <s v="38-2749215"/>
    <s v="Department of Housing and Urban Development"/>
    <s v="Conventional"/>
    <n v="1"/>
    <s v="One-to-four family dwelling (other than manufactured housing)"/>
    <n v="1"/>
    <s v="Home purchase"/>
    <n v="1"/>
    <s v="Owner-occupied as a principal dwelling"/>
    <n v="1"/>
    <n v="64"/>
    <s v="Loan originated"/>
    <n v="1"/>
    <s v="Not Hispanic or Latino"/>
    <n v="2"/>
    <x v="0"/>
    <n v="5"/>
    <s v="Female"/>
    <n v="2"/>
    <n v="33"/>
    <n v="49.2"/>
    <n v="74.269996599999999"/>
    <x v="1"/>
    <x v="0"/>
  </r>
  <r>
    <s v="26-4599244"/>
    <s v="Department of Housing and Urban Development"/>
    <s v="Conventional"/>
    <n v="1"/>
    <s v="One-to-four family dwelling (other than manufactured housing)"/>
    <n v="1"/>
    <s v="Refinancing"/>
    <n v="3"/>
    <s v="Owner-occupied as a principal dwelling"/>
    <n v="1"/>
    <n v="135"/>
    <s v="Application denied by financial institution"/>
    <n v="3"/>
    <s v="Not Hispanic or Latino"/>
    <n v="2"/>
    <x v="0"/>
    <n v="5"/>
    <s v="Male"/>
    <n v="1"/>
    <n v="52"/>
    <n v="64.900000000000006"/>
    <n v="99.25"/>
    <x v="0"/>
    <x v="1"/>
  </r>
  <r>
    <s v="68-0151632"/>
    <s v="Department of Housing and Urban Development"/>
    <s v="FHA-insured"/>
    <n v="2"/>
    <s v="One-to-four family dwelling (other than manufactured housing)"/>
    <n v="1"/>
    <s v="Home purchase"/>
    <n v="1"/>
    <s v="Owner-occupied as a principal dwelling"/>
    <n v="1"/>
    <n v="172"/>
    <s v="Application denied by financial institution"/>
    <n v="3"/>
    <s v="Hispanic or Latino"/>
    <n v="1"/>
    <x v="0"/>
    <n v="5"/>
    <s v="Male"/>
    <n v="1"/>
    <n v="38"/>
    <n v="58.4"/>
    <n v="66.830001800000005"/>
    <x v="0"/>
    <x v="0"/>
  </r>
  <r>
    <s v="41-1795868"/>
    <s v="Department of Housing and Urban Development"/>
    <s v="Conventional"/>
    <n v="1"/>
    <s v="One-to-four family dwelling (other than manufactured housing)"/>
    <n v="1"/>
    <s v="Refinancing"/>
    <n v="3"/>
    <s v="Owner-occupied as a principal dwelling"/>
    <n v="1"/>
    <n v="87"/>
    <s v="Loan originated"/>
    <n v="1"/>
    <s v="Not Hispanic or Latino"/>
    <n v="2"/>
    <x v="0"/>
    <n v="5"/>
    <s v="Female"/>
    <n v="2"/>
    <n v="9"/>
    <n v="61.5"/>
    <n v="92.540000899999995"/>
    <x v="1"/>
    <x v="0"/>
  </r>
  <r>
    <n v="7197000003"/>
    <s v="Department of Housing and Urban Development"/>
    <s v="FHA-insured"/>
    <n v="2"/>
    <s v="One-to-four family dwelling (other than manufactured housing)"/>
    <n v="1"/>
    <s v="Refinancing"/>
    <n v="3"/>
    <s v="Owner-occupied as a principal dwelling"/>
    <n v="1"/>
    <n v="78"/>
    <s v="Application denied by financial institution"/>
    <n v="3"/>
    <s v="Not Hispanic or Latino"/>
    <n v="2"/>
    <x v="0"/>
    <n v="5"/>
    <s v="Female"/>
    <n v="2"/>
    <n v="24"/>
    <n v="49.3"/>
    <n v="84.709999100000005"/>
    <x v="0"/>
    <x v="0"/>
  </r>
  <r>
    <s v="75-2921540"/>
    <s v="Department of Housing and Urban Development"/>
    <s v="Conventional"/>
    <n v="1"/>
    <s v="One-to-four family dwelling (other than manufactured housing)"/>
    <n v="1"/>
    <s v="Refinancing"/>
    <n v="3"/>
    <s v="Owner-occupied as a principal dwelling"/>
    <n v="1"/>
    <n v="339"/>
    <s v="Loan originated"/>
    <n v="1"/>
    <s v="Not Hispanic or Latino"/>
    <n v="2"/>
    <x v="0"/>
    <n v="5"/>
    <s v="Female"/>
    <n v="2"/>
    <n v="28"/>
    <n v="80.400000000000006"/>
    <n v="153.770004"/>
    <x v="1"/>
    <x v="0"/>
  </r>
  <r>
    <s v="80-0743699"/>
    <s v="Department of Housing and Urban Development"/>
    <s v="Conventional"/>
    <n v="1"/>
    <s v="One-to-four family dwelling (other than manufactured housing)"/>
    <n v="1"/>
    <s v="Home purchase"/>
    <n v="1"/>
    <s v="Owner-occupied as a principal dwelling"/>
    <n v="1"/>
    <n v="668"/>
    <s v="Loan originated"/>
    <n v="1"/>
    <s v="Hispanic or Latino"/>
    <n v="1"/>
    <x v="0"/>
    <n v="5"/>
    <s v="Male"/>
    <n v="1"/>
    <n v="172"/>
    <n v="73.7"/>
    <n v="203.779999"/>
    <x v="1"/>
    <x v="2"/>
  </r>
  <r>
    <s v="38-2750395"/>
    <s v="Department of Housing and Urban Development"/>
    <s v="Conventional"/>
    <n v="1"/>
    <s v="One-to-four family dwelling (other than manufactured housing)"/>
    <n v="1"/>
    <s v="Refinancing"/>
    <n v="3"/>
    <s v="Owner-occupied as a principal dwelling"/>
    <n v="1"/>
    <n v="319"/>
    <s v="Loan originated"/>
    <n v="1"/>
    <s v="Not Hispanic or Latino"/>
    <n v="2"/>
    <x v="0"/>
    <n v="5"/>
    <s v="Male"/>
    <n v="1"/>
    <n v="84"/>
    <n v="63.8"/>
    <n v="125.230003"/>
    <x v="1"/>
    <x v="1"/>
  </r>
  <r>
    <s v="51-0370645"/>
    <s v="Department of Housing and Urban Development"/>
    <s v="Conventional"/>
    <n v="1"/>
    <s v="One-to-four family dwelling (other than manufactured housing)"/>
    <n v="1"/>
    <s v="Home purchase"/>
    <n v="1"/>
    <s v="Not owner-occupied as a principal dwelling"/>
    <n v="2"/>
    <n v="424"/>
    <s v="Loan originated"/>
    <n v="1"/>
    <s v="Not Hispanic or Latino"/>
    <n v="2"/>
    <x v="0"/>
    <n v="5"/>
    <s v="Male"/>
    <n v="1"/>
    <n v="474"/>
    <n v="65.5"/>
    <n v="262.64999399999999"/>
    <x v="1"/>
    <x v="2"/>
  </r>
  <r>
    <n v="471809999"/>
    <s v="Department of Housing and Urban Development"/>
    <s v="Conventional"/>
    <n v="1"/>
    <s v="One-to-four family dwelling (other than manufactured housing)"/>
    <n v="1"/>
    <s v="Home purchase"/>
    <n v="1"/>
    <s v="Owner-occupied as a principal dwelling"/>
    <n v="1"/>
    <n v="245"/>
    <s v="Loan originated"/>
    <n v="1"/>
    <s v="Not Hispanic or Latino"/>
    <n v="2"/>
    <x v="0"/>
    <n v="5"/>
    <s v="Male"/>
    <n v="1"/>
    <n v="61"/>
    <n v="63.9"/>
    <n v="99.879997299999999"/>
    <x v="1"/>
    <x v="1"/>
  </r>
  <r>
    <n v="7197000003"/>
    <s v="Department of Housing and Urban Development"/>
    <s v="FHA-insured"/>
    <n v="2"/>
    <s v="One-to-four family dwelling (other than manufactured housing)"/>
    <n v="1"/>
    <s v="Refinancing"/>
    <n v="3"/>
    <s v="Owner-occupied as a principal dwelling"/>
    <n v="1"/>
    <n v="252"/>
    <s v="Loan originated"/>
    <n v="1"/>
    <s v="Not Hispanic or Latino"/>
    <n v="2"/>
    <x v="0"/>
    <n v="5"/>
    <s v="Female"/>
    <n v="2"/>
    <n v="149"/>
    <n v="79.2"/>
    <n v="94.370002700000001"/>
    <x v="1"/>
    <x v="2"/>
  </r>
  <r>
    <n v="7197000003"/>
    <s v="Department of Housing and Urban Development"/>
    <s v="FHA-insured"/>
    <n v="2"/>
    <s v="One-to-four family dwelling (other than manufactured housing)"/>
    <n v="1"/>
    <s v="Refinancing"/>
    <n v="3"/>
    <s v="Owner-occupied as a principal dwelling"/>
    <n v="1"/>
    <n v="164"/>
    <s v="Application denied by financial institution"/>
    <n v="3"/>
    <s v="Not Hispanic or Latino"/>
    <n v="2"/>
    <x v="0"/>
    <n v="5"/>
    <s v="Male"/>
    <n v="1"/>
    <n v="136"/>
    <n v="53.7"/>
    <n v="145.63999899999999"/>
    <x v="0"/>
    <x v="2"/>
  </r>
  <r>
    <s v="39-1767726"/>
    <s v="Department of Housing and Urban Development"/>
    <s v="Conventional"/>
    <n v="1"/>
    <s v="One-to-four family dwelling (other than manufactured housing)"/>
    <n v="1"/>
    <s v="Home purchase"/>
    <n v="1"/>
    <s v="Owner-occupied as a principal dwelling"/>
    <n v="1"/>
    <n v="240"/>
    <s v="Loan originated"/>
    <n v="1"/>
    <s v="Not Hispanic or Latino"/>
    <n v="2"/>
    <x v="0"/>
    <n v="5"/>
    <s v="Female"/>
    <n v="2"/>
    <n v="105"/>
    <n v="81.3"/>
    <n v="111.620003"/>
    <x v="1"/>
    <x v="1"/>
  </r>
  <r>
    <s v="20-8745846"/>
    <s v="Department of Housing and Urban Development"/>
    <s v="FHA-insured"/>
    <n v="2"/>
    <s v="One-to-four family dwelling (other than manufactured housing)"/>
    <n v="1"/>
    <s v="Refinancing"/>
    <n v="3"/>
    <s v="Owner-occupied as a principal dwelling"/>
    <n v="1"/>
    <n v="149"/>
    <s v="Loan originated"/>
    <n v="1"/>
    <s v="Not Hispanic or Latino"/>
    <n v="2"/>
    <x v="1"/>
    <n v="3"/>
    <s v="Male"/>
    <n v="1"/>
    <n v="125"/>
    <n v="88.3"/>
    <n v="113.68"/>
    <x v="1"/>
    <x v="2"/>
  </r>
  <r>
    <s v="41-1795868"/>
    <s v="Department of Housing and Urban Development"/>
    <s v="Conventional"/>
    <n v="1"/>
    <s v="One-to-four family dwelling (other than manufactured housing)"/>
    <n v="1"/>
    <s v="Refinancing"/>
    <n v="3"/>
    <s v="Not owner-occupied as a principal dwelling"/>
    <n v="2"/>
    <n v="61"/>
    <s v="Application denied by financial institution"/>
    <n v="3"/>
    <s v="Not Hispanic or Latino"/>
    <n v="2"/>
    <x v="0"/>
    <n v="5"/>
    <s v="Male"/>
    <n v="1"/>
    <n v="54"/>
    <n v="71.2"/>
    <n v="53.389999400000001"/>
    <x v="0"/>
    <x v="1"/>
  </r>
  <r>
    <n v="7197000003"/>
    <s v="Department of Housing and Urban Development"/>
    <s v="Conventional"/>
    <n v="1"/>
    <s v="One-to-four family dwelling (other than manufactured housing)"/>
    <n v="1"/>
    <s v="Refinancing"/>
    <n v="3"/>
    <s v="Owner-occupied as a principal dwelling"/>
    <n v="1"/>
    <n v="450"/>
    <s v="Loan originated"/>
    <n v="1"/>
    <s v="Hispanic or Latino"/>
    <n v="1"/>
    <x v="0"/>
    <n v="5"/>
    <s v="Male"/>
    <n v="1"/>
    <n v="192"/>
    <n v="97.4"/>
    <n v="100.160004"/>
    <x v="1"/>
    <x v="2"/>
  </r>
  <r>
    <s v="20-2718340"/>
    <s v="Department of Housing and Urban Development"/>
    <s v="FHA-insured"/>
    <n v="2"/>
    <s v="One-to-four family dwelling (other than manufactured housing)"/>
    <n v="1"/>
    <s v="Home purchase"/>
    <n v="1"/>
    <s v="Owner-occupied as a principal dwelling"/>
    <n v="1"/>
    <n v="242"/>
    <s v="Loan originated"/>
    <n v="1"/>
    <s v="Not Hispanic or Latino"/>
    <n v="2"/>
    <x v="0"/>
    <n v="5"/>
    <s v="Male"/>
    <n v="1"/>
    <n v="79"/>
    <n v="64"/>
    <n v="88.029998800000001"/>
    <x v="1"/>
    <x v="1"/>
  </r>
  <r>
    <n v="7197000003"/>
    <s v="Department of Housing and Urban Development"/>
    <s v="Conventional"/>
    <n v="1"/>
    <s v="One-to-four family dwelling (other than manufactured housing)"/>
    <n v="1"/>
    <s v="Refinancing"/>
    <n v="3"/>
    <s v="Owner-occupied as a principal dwelling"/>
    <n v="1"/>
    <n v="222"/>
    <s v="Loan originated"/>
    <n v="1"/>
    <s v="Not Hispanic or Latino"/>
    <n v="2"/>
    <x v="0"/>
    <n v="5"/>
    <s v="Male"/>
    <n v="1"/>
    <n v="160"/>
    <n v="89.8"/>
    <n v="104.519997"/>
    <x v="1"/>
    <x v="2"/>
  </r>
  <r>
    <s v="47-0912342"/>
    <s v="Department of Housing and Urban Development"/>
    <s v="FHA-insured"/>
    <n v="2"/>
    <s v="One-to-four family dwelling (other than manufactured housing)"/>
    <n v="1"/>
    <s v="Refinancing"/>
    <n v="3"/>
    <s v="Owner-occupied as a principal dwelling"/>
    <n v="1"/>
    <n v="151"/>
    <s v="Application denied by financial institution"/>
    <n v="3"/>
    <s v="Not Hispanic or Latino"/>
    <n v="2"/>
    <x v="1"/>
    <n v="3"/>
    <s v="Male"/>
    <n v="1"/>
    <n v="54"/>
    <n v="52.5"/>
    <n v="65.279998800000001"/>
    <x v="0"/>
    <x v="1"/>
  </r>
  <r>
    <s v="91-1780488"/>
    <s v="Department of Housing and Urban Development"/>
    <s v="Conventional"/>
    <n v="1"/>
    <s v="One-to-four family dwelling (other than manufactured housing)"/>
    <n v="1"/>
    <s v="Home purchase"/>
    <n v="1"/>
    <s v="Owner-occupied as a principal dwelling"/>
    <n v="1"/>
    <n v="185"/>
    <s v="Loan originated"/>
    <n v="1"/>
    <s v="Not Hispanic or Latino"/>
    <n v="2"/>
    <x v="0"/>
    <n v="5"/>
    <s v="Male"/>
    <n v="1"/>
    <n v="71"/>
    <n v="66.2"/>
    <n v="117.16999800000001"/>
    <x v="1"/>
    <x v="1"/>
  </r>
  <r>
    <s v="77-0717225"/>
    <s v="Department of Housing and Urban Development"/>
    <s v="FHA-insured"/>
    <n v="2"/>
    <s v="One-to-four family dwelling (other than manufactured housing)"/>
    <n v="1"/>
    <s v="Home purchase"/>
    <n v="1"/>
    <s v="Owner-occupied as a principal dwelling"/>
    <n v="1"/>
    <n v="244"/>
    <s v="Loan originated"/>
    <n v="1"/>
    <s v="Hispanic or Latino"/>
    <n v="1"/>
    <x v="0"/>
    <n v="5"/>
    <s v="Male"/>
    <n v="1"/>
    <n v="61"/>
    <n v="57.9"/>
    <n v="78.760002099999994"/>
    <x v="1"/>
    <x v="1"/>
  </r>
  <r>
    <s v="26-2637667"/>
    <s v="Department of Housing and Urban Development"/>
    <s v="Conventional"/>
    <n v="1"/>
    <s v="One-to-four family dwelling (other than manufactured housing)"/>
    <n v="1"/>
    <s v="Home purchase"/>
    <n v="1"/>
    <s v="Not owner-occupied as a principal dwelling"/>
    <n v="2"/>
    <n v="1012"/>
    <s v="Loan originated"/>
    <n v="1"/>
    <s v="Not Hispanic or Latino"/>
    <n v="2"/>
    <x v="0"/>
    <n v="5"/>
    <s v="Male"/>
    <n v="1"/>
    <n v="203"/>
    <n v="64.3"/>
    <n v="243.21000699999999"/>
    <x v="1"/>
    <x v="2"/>
  </r>
  <r>
    <n v="7197000003"/>
    <s v="Department of Housing and Urban Development"/>
    <s v="Conventional"/>
    <n v="1"/>
    <s v="One-to-four family dwelling (other than manufactured housing)"/>
    <n v="1"/>
    <s v="Refinancing"/>
    <n v="3"/>
    <s v="Owner-occupied as a principal dwelling"/>
    <n v="1"/>
    <n v="284"/>
    <s v="Application denied by financial institution"/>
    <n v="3"/>
    <s v="Not Hispanic or Latino"/>
    <n v="2"/>
    <x v="0"/>
    <n v="5"/>
    <s v="Male"/>
    <n v="1"/>
    <n v="70"/>
    <n v="107.6"/>
    <n v="152.199997"/>
    <x v="0"/>
    <x v="1"/>
  </r>
  <r>
    <s v="43-1965151"/>
    <s v="Department of Housing and Urban Development"/>
    <s v="VA-guaranteed"/>
    <n v="3"/>
    <s v="One-to-four family dwelling (other than manufactured housing)"/>
    <n v="1"/>
    <s v="Home purchase"/>
    <n v="1"/>
    <s v="Owner-occupied as a principal dwelling"/>
    <n v="1"/>
    <n v="207"/>
    <s v="Loan originated"/>
    <n v="1"/>
    <s v="Not Hispanic or Latino"/>
    <n v="2"/>
    <x v="0"/>
    <n v="5"/>
    <s v="Male"/>
    <n v="1"/>
    <n v="73"/>
    <n v="62"/>
    <n v="137.69000199999999"/>
    <x v="1"/>
    <x v="1"/>
  </r>
  <r>
    <n v="7527300003"/>
    <s v="Department of Housing and Urban Development"/>
    <s v="Conventional"/>
    <n v="1"/>
    <s v="One-to-four family dwelling (other than manufactured housing)"/>
    <n v="1"/>
    <s v="Home purchase"/>
    <n v="1"/>
    <s v="Not owner-occupied as a principal dwelling"/>
    <n v="2"/>
    <n v="196"/>
    <s v="Loan originated"/>
    <n v="1"/>
    <s v="Not Hispanic or Latino"/>
    <n v="2"/>
    <x v="0"/>
    <n v="5"/>
    <s v="Male"/>
    <n v="1"/>
    <n v="140"/>
    <n v="114.2"/>
    <n v="90.660003700000004"/>
    <x v="1"/>
    <x v="2"/>
  </r>
  <r>
    <s v="43-1965151"/>
    <s v="Department of Housing and Urban Development"/>
    <s v="VA-guaranteed"/>
    <n v="3"/>
    <s v="One-to-four family dwelling (other than manufactured housing)"/>
    <n v="1"/>
    <s v="Home purchase"/>
    <n v="1"/>
    <s v="Owner-occupied as a principal dwelling"/>
    <n v="1"/>
    <n v="153"/>
    <s v="Loan originated"/>
    <n v="1"/>
    <s v="Not Hispanic or Latino"/>
    <n v="2"/>
    <x v="1"/>
    <n v="3"/>
    <s v="Male"/>
    <n v="1"/>
    <n v="70"/>
    <n v="61.4"/>
    <n v="73.050003099999998"/>
    <x v="1"/>
    <x v="1"/>
  </r>
  <r>
    <s v="76-0236067"/>
    <s v="Department of Housing and Urban Development"/>
    <s v="Conventional"/>
    <n v="1"/>
    <s v="One-to-four family dwelling (other than manufactured housing)"/>
    <n v="1"/>
    <s v="Home purchase"/>
    <n v="1"/>
    <s v="Owner-occupied as a principal dwelling"/>
    <n v="1"/>
    <n v="352"/>
    <s v="Loan originated"/>
    <n v="1"/>
    <s v="Not Hispanic or Latino"/>
    <n v="2"/>
    <x v="0"/>
    <n v="5"/>
    <s v="Female"/>
    <n v="2"/>
    <n v="95"/>
    <n v="66.599999999999994"/>
    <n v="187.479996"/>
    <x v="1"/>
    <x v="1"/>
  </r>
  <r>
    <s v="13-6131491"/>
    <s v="Department of Housing and Urban Development"/>
    <s v="Conventional"/>
    <n v="1"/>
    <s v="One-to-four family dwelling (other than manufactured housing)"/>
    <n v="1"/>
    <s v="Home purchase"/>
    <n v="1"/>
    <s v="Owner-occupied as a principal dwelling"/>
    <n v="1"/>
    <n v="266"/>
    <s v="Loan originated"/>
    <n v="1"/>
    <s v="Hispanic or Latino"/>
    <n v="1"/>
    <x v="0"/>
    <n v="5"/>
    <s v="Male"/>
    <n v="1"/>
    <n v="133"/>
    <n v="72.5"/>
    <n v="93.599998499999998"/>
    <x v="1"/>
    <x v="2"/>
  </r>
  <r>
    <n v="542409990"/>
    <s v="Department of Housing and Urban Development"/>
    <s v="FSA/RHS-guaranteed"/>
    <n v="4"/>
    <s v="One-to-four family dwelling (other than manufactured housing)"/>
    <n v="1"/>
    <s v="Home purchase"/>
    <n v="1"/>
    <s v="Owner-occupied as a principal dwelling"/>
    <n v="1"/>
    <n v="167"/>
    <s v="Loan originated"/>
    <n v="1"/>
    <s v="Not Hispanic or Latino"/>
    <n v="2"/>
    <x v="1"/>
    <n v="3"/>
    <s v="Male"/>
    <n v="1"/>
    <n v="44"/>
    <n v="56"/>
    <n v="114.769997"/>
    <x v="1"/>
    <x v="1"/>
  </r>
  <r>
    <s v="43-1965151"/>
    <s v="Department of Housing and Urban Development"/>
    <s v="VA-guaranteed"/>
    <n v="3"/>
    <s v="One-to-four family dwelling (other than manufactured housing)"/>
    <n v="1"/>
    <s v="Home purchase"/>
    <n v="1"/>
    <s v="Owner-occupied as a principal dwelling"/>
    <n v="1"/>
    <n v="201"/>
    <s v="Loan originated"/>
    <n v="1"/>
    <s v="Not Hispanic or Latino"/>
    <n v="2"/>
    <x v="0"/>
    <n v="5"/>
    <s v="Male"/>
    <n v="1"/>
    <n v="77"/>
    <n v="51.5"/>
    <n v="97.839996299999996"/>
    <x v="1"/>
    <x v="1"/>
  </r>
  <r>
    <s v="73-1577221"/>
    <s v="Department of Housing and Urban Development"/>
    <s v="VA-guaranteed"/>
    <n v="3"/>
    <s v="One-to-four family dwelling (other than manufactured housing)"/>
    <n v="1"/>
    <s v="Home purchase"/>
    <n v="1"/>
    <s v="Owner-occupied as a principal dwelling"/>
    <n v="1"/>
    <n v="436"/>
    <s v="Loan originated"/>
    <n v="1"/>
    <s v="Not Hispanic or Latino"/>
    <n v="2"/>
    <x v="0"/>
    <n v="5"/>
    <s v="Male"/>
    <n v="1"/>
    <n v="187"/>
    <n v="72.5"/>
    <n v="157.96000699999999"/>
    <x v="1"/>
    <x v="2"/>
  </r>
  <r>
    <s v="41-1795868"/>
    <s v="Department of Housing and Urban Development"/>
    <s v="Conventional"/>
    <n v="1"/>
    <s v="One-to-four family dwelling (other than manufactured housing)"/>
    <n v="1"/>
    <s v="Refinancing"/>
    <n v="3"/>
    <s v="Owner-occupied as a principal dwelling"/>
    <n v="1"/>
    <n v="86"/>
    <s v="Application denied by financial institution"/>
    <n v="3"/>
    <s v="Not Hispanic or Latino"/>
    <n v="2"/>
    <x v="1"/>
    <n v="3"/>
    <s v="Female"/>
    <n v="2"/>
    <n v="23"/>
    <n v="72.5"/>
    <n v="100.41999800000001"/>
    <x v="0"/>
    <x v="0"/>
  </r>
  <r>
    <s v="54-1994393"/>
    <s v="Department of Housing and Urban Development"/>
    <s v="Conventional"/>
    <n v="1"/>
    <s v="One-to-four family dwelling (other than manufactured housing)"/>
    <n v="1"/>
    <s v="Refinancing"/>
    <n v="3"/>
    <s v="Owner-occupied as a principal dwelling"/>
    <n v="1"/>
    <n v="256"/>
    <s v="Loan originated"/>
    <n v="1"/>
    <s v="Not Hispanic or Latino"/>
    <n v="2"/>
    <x v="0"/>
    <n v="5"/>
    <s v="Female"/>
    <n v="2"/>
    <n v="129"/>
    <n v="96"/>
    <n v="150.699997"/>
    <x v="1"/>
    <x v="2"/>
  </r>
  <r>
    <n v="7810600004"/>
    <s v="Department of Housing and Urban Development"/>
    <s v="Conventional"/>
    <n v="1"/>
    <s v="One-to-four family dwelling (other than manufactured housing)"/>
    <n v="1"/>
    <s v="Home purchase"/>
    <n v="1"/>
    <s v="Owner-occupied as a principal dwelling"/>
    <n v="1"/>
    <n v="424"/>
    <s v="Loan originated"/>
    <n v="1"/>
    <s v="Hispanic or Latino"/>
    <n v="1"/>
    <x v="0"/>
    <n v="5"/>
    <s v="Male"/>
    <n v="1"/>
    <n v="147"/>
    <n v="102.6"/>
    <n v="93.330001800000005"/>
    <x v="1"/>
    <x v="2"/>
  </r>
  <r>
    <n v="1910500003"/>
    <s v="Department of Housing and Urban Development"/>
    <s v="Conventional"/>
    <n v="1"/>
    <s v="One-to-four family dwelling (other than manufactured housing)"/>
    <n v="1"/>
    <s v="Home purchase"/>
    <n v="1"/>
    <s v="Owner-occupied as a principal dwelling"/>
    <n v="1"/>
    <n v="102"/>
    <s v="Loan originated"/>
    <n v="1"/>
    <s v="Not Hispanic or Latino"/>
    <n v="2"/>
    <x v="0"/>
    <n v="5"/>
    <s v="Male"/>
    <n v="1"/>
    <n v="38"/>
    <n v="45"/>
    <n v="69.529998800000001"/>
    <x v="1"/>
    <x v="0"/>
  </r>
  <r>
    <n v="7162800002"/>
    <s v="Department of Housing and Urban Development"/>
    <s v="Conventional"/>
    <n v="1"/>
    <s v="Manufactured housing"/>
    <n v="2"/>
    <s v="Refinancing"/>
    <n v="3"/>
    <s v="Owner-occupied as a principal dwelling"/>
    <n v="1"/>
    <n v="57"/>
    <s v="Application denied by financial institution"/>
    <n v="3"/>
    <s v="Not Hispanic or Latino"/>
    <n v="2"/>
    <x v="0"/>
    <n v="5"/>
    <s v="Female"/>
    <n v="2"/>
    <n v="60"/>
    <n v="54.2"/>
    <n v="124.510002"/>
    <x v="0"/>
    <x v="1"/>
  </r>
  <r>
    <s v="90-0790926"/>
    <s v="Department of Housing and Urban Development"/>
    <s v="Conventional"/>
    <n v="1"/>
    <s v="One-to-four family dwelling (other than manufactured housing)"/>
    <n v="1"/>
    <s v="Home purchase"/>
    <n v="1"/>
    <s v="Owner-occupied as a principal dwelling"/>
    <n v="1"/>
    <n v="121"/>
    <s v="Loan originated"/>
    <n v="1"/>
    <s v="Hispanic or Latino"/>
    <n v="1"/>
    <x v="0"/>
    <n v="5"/>
    <s v="Male"/>
    <n v="1"/>
    <n v="67"/>
    <n v="75.2"/>
    <n v="130.240005"/>
    <x v="1"/>
    <x v="1"/>
  </r>
  <r>
    <n v="1048900004"/>
    <s v="Department of Housing and Urban Development"/>
    <s v="Conventional"/>
    <n v="1"/>
    <s v="One-to-four family dwelling (other than manufactured housing)"/>
    <n v="1"/>
    <s v="Refinancing"/>
    <n v="3"/>
    <s v="Not owner-occupied as a principal dwelling"/>
    <n v="2"/>
    <n v="144"/>
    <s v="Loan originated"/>
    <n v="1"/>
    <s v="Not Hispanic or Latino"/>
    <n v="2"/>
    <x v="0"/>
    <n v="5"/>
    <s v="Male"/>
    <n v="1"/>
    <n v="164"/>
    <n v="50.8"/>
    <n v="100.43"/>
    <x v="1"/>
    <x v="2"/>
  </r>
  <r>
    <s v="76-0578435"/>
    <s v="Department of Housing and Urban Development"/>
    <s v="Conventional"/>
    <n v="1"/>
    <s v="One-to-four family dwelling (other than manufactured housing)"/>
    <n v="1"/>
    <s v="Home purchase"/>
    <n v="1"/>
    <s v="Owner-occupied as a principal dwelling"/>
    <n v="1"/>
    <n v="158"/>
    <s v="Loan originated"/>
    <n v="1"/>
    <s v="Not Hispanic or Latino"/>
    <n v="2"/>
    <x v="0"/>
    <n v="5"/>
    <s v="Male"/>
    <n v="1"/>
    <n v="86"/>
    <n v="72.5"/>
    <n v="115.790001"/>
    <x v="1"/>
    <x v="1"/>
  </r>
  <r>
    <n v="1746800001"/>
    <s v="Department of Housing and Urban Development"/>
    <s v="FHA-insured"/>
    <n v="2"/>
    <s v="One-to-four family dwelling (other than manufactured housing)"/>
    <n v="1"/>
    <s v="Refinancing"/>
    <n v="3"/>
    <s v="Owner-occupied as a principal dwelling"/>
    <n v="1"/>
    <n v="121"/>
    <s v="Loan originated"/>
    <n v="1"/>
    <s v="Not Hispanic or Latino"/>
    <n v="2"/>
    <x v="0"/>
    <n v="5"/>
    <s v="Female"/>
    <n v="2"/>
    <n v="69"/>
    <n v="66.2"/>
    <n v="65"/>
    <x v="1"/>
    <x v="1"/>
  </r>
  <r>
    <s v="26-0595342"/>
    <s v="Department of Housing and Urban Development"/>
    <s v="Conventional"/>
    <n v="1"/>
    <s v="One-to-four family dwelling (other than manufactured housing)"/>
    <n v="1"/>
    <s v="Home purchase"/>
    <n v="1"/>
    <s v="Not owner-occupied as a principal dwelling"/>
    <n v="2"/>
    <n v="123"/>
    <s v="Loan originated"/>
    <n v="1"/>
    <s v="Not Hispanic or Latino"/>
    <n v="2"/>
    <x v="0"/>
    <n v="5"/>
    <s v="Female"/>
    <n v="2"/>
    <n v="82"/>
    <n v="63.8"/>
    <n v="128.13000500000001"/>
    <x v="1"/>
    <x v="1"/>
  </r>
  <r>
    <s v="20-3702275"/>
    <s v="Department of Housing and Urban Development"/>
    <s v="VA-guaranteed"/>
    <n v="3"/>
    <s v="One-to-four family dwelling (other than manufactured housing)"/>
    <n v="1"/>
    <s v="Refinancing"/>
    <n v="3"/>
    <s v="Owner-occupied as a principal dwelling"/>
    <n v="1"/>
    <n v="316"/>
    <s v="Application denied by financial institution"/>
    <n v="3"/>
    <s v="Not Hispanic or Latino"/>
    <n v="2"/>
    <x v="1"/>
    <n v="3"/>
    <s v="Female"/>
    <n v="2"/>
    <n v="63"/>
    <n v="59.8"/>
    <n v="85.569999699999997"/>
    <x v="0"/>
    <x v="1"/>
  </r>
  <r>
    <s v="47-0873092"/>
    <s v="Department of Housing and Urban Development"/>
    <s v="FHA-insured"/>
    <n v="2"/>
    <s v="One-to-four family dwelling (other than manufactured housing)"/>
    <n v="1"/>
    <s v="Refinancing"/>
    <n v="3"/>
    <s v="Owner-occupied as a principal dwelling"/>
    <n v="1"/>
    <n v="112"/>
    <s v="Application denied by financial institution"/>
    <n v="3"/>
    <s v="Hispanic or Latino"/>
    <n v="1"/>
    <x v="0"/>
    <n v="5"/>
    <s v="Male"/>
    <n v="1"/>
    <n v="56"/>
    <n v="84.4"/>
    <n v="55.25"/>
    <x v="0"/>
    <x v="1"/>
  </r>
  <r>
    <n v="7810600004"/>
    <s v="Department of Housing and Urban Development"/>
    <s v="Conventional"/>
    <n v="1"/>
    <s v="One-to-four family dwelling (other than manufactured housing)"/>
    <n v="1"/>
    <s v="Refinancing"/>
    <n v="3"/>
    <s v="Owner-occupied as a principal dwelling"/>
    <n v="1"/>
    <n v="258"/>
    <s v="Loan originated"/>
    <n v="1"/>
    <s v="Not Hispanic or Latino"/>
    <n v="2"/>
    <x v="0"/>
    <n v="5"/>
    <s v="Female"/>
    <n v="2"/>
    <n v="78"/>
    <n v="69.2"/>
    <n v="127.660004"/>
    <x v="1"/>
    <x v="1"/>
  </r>
  <r>
    <s v="36-4327855"/>
    <s v="Department of Housing and Urban Development"/>
    <s v="Conventional"/>
    <n v="1"/>
    <s v="One-to-four family dwelling (other than manufactured housing)"/>
    <n v="1"/>
    <s v="Home purchase"/>
    <n v="1"/>
    <s v="Owner-occupied as a principal dwelling"/>
    <n v="1"/>
    <n v="525"/>
    <s v="Loan originated"/>
    <n v="1"/>
    <s v="Not Hispanic or Latino"/>
    <n v="2"/>
    <x v="3"/>
    <n v="2"/>
    <s v="Male"/>
    <n v="1"/>
    <n v="259"/>
    <n v="91.6"/>
    <n v="173.949997"/>
    <x v="1"/>
    <x v="2"/>
  </r>
  <r>
    <s v="36-3987946"/>
    <s v="Department of Housing and Urban Development"/>
    <s v="Conventional"/>
    <n v="1"/>
    <s v="One-to-four family dwelling (other than manufactured housing)"/>
    <n v="1"/>
    <s v="Home purchase"/>
    <n v="1"/>
    <s v="Owner-occupied as a principal dwelling"/>
    <n v="1"/>
    <n v="362"/>
    <s v="Loan originated"/>
    <n v="1"/>
    <s v="Not Hispanic or Latino"/>
    <n v="2"/>
    <x v="0"/>
    <n v="5"/>
    <s v="Male"/>
    <n v="1"/>
    <n v="120"/>
    <n v="77.5"/>
    <n v="109.18"/>
    <x v="1"/>
    <x v="1"/>
  </r>
  <r>
    <s v="72-1441479"/>
    <s v="Department of Housing and Urban Development"/>
    <s v="Conventional"/>
    <n v="1"/>
    <s v="One-to-four family dwelling (other than manufactured housing)"/>
    <n v="1"/>
    <s v="Refinancing"/>
    <n v="3"/>
    <s v="Not owner-occupied as a principal dwelling"/>
    <n v="2"/>
    <n v="135"/>
    <s v="Loan originated"/>
    <n v="1"/>
    <s v="Not Hispanic or Latino"/>
    <n v="2"/>
    <x v="0"/>
    <n v="5"/>
    <s v="Male"/>
    <n v="1"/>
    <n v="189"/>
    <n v="73.400000000000006"/>
    <n v="87.739997900000006"/>
    <x v="1"/>
    <x v="2"/>
  </r>
  <r>
    <s v="36-4327855"/>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41"/>
    <n v="63.2"/>
    <n v="155.259995"/>
    <x v="1"/>
    <x v="2"/>
  </r>
  <r>
    <s v="27-2389039"/>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120"/>
    <n v="75.2"/>
    <n v="128.55999800000001"/>
    <x v="1"/>
    <x v="1"/>
  </r>
  <r>
    <s v="38-2750395"/>
    <s v="Department of Housing and Urban Development"/>
    <s v="Conventional"/>
    <n v="1"/>
    <s v="One-to-four family dwelling (other than manufactured housing)"/>
    <n v="1"/>
    <s v="Refinancing"/>
    <n v="3"/>
    <s v="Not owner-occupied as a principal dwelling"/>
    <n v="2"/>
    <n v="206"/>
    <s v="Loan originated"/>
    <n v="1"/>
    <s v="Not Hispanic or Latino"/>
    <n v="2"/>
    <x v="0"/>
    <n v="5"/>
    <s v="Female"/>
    <n v="2"/>
    <n v="86"/>
    <n v="53.3"/>
    <n v="80.300003099999998"/>
    <x v="1"/>
    <x v="1"/>
  </r>
  <r>
    <s v="75-2921540"/>
    <s v="Department of Housing and Urban Development"/>
    <s v="FHA-insured"/>
    <n v="2"/>
    <s v="One-to-four family dwelling (other than manufactured housing)"/>
    <n v="1"/>
    <s v="Refinancing"/>
    <n v="3"/>
    <s v="Owner-occupied as a principal dwelling"/>
    <n v="1"/>
    <n v="326"/>
    <s v="Application denied by financial institution"/>
    <n v="3"/>
    <s v="Not Hispanic or Latino"/>
    <n v="2"/>
    <x v="0"/>
    <n v="5"/>
    <s v="Female"/>
    <n v="2"/>
    <n v="118"/>
    <n v="104.8"/>
    <n v="107.19000200000001"/>
    <x v="0"/>
    <x v="1"/>
  </r>
  <r>
    <n v="7527300003"/>
    <s v="Department of Housing and Urban Development"/>
    <s v="Conventional"/>
    <n v="1"/>
    <s v="One-to-four family dwelling (other than manufactured housing)"/>
    <n v="1"/>
    <s v="Home purchase"/>
    <n v="1"/>
    <s v="Owner-occupied as a principal dwelling"/>
    <n v="1"/>
    <n v="181"/>
    <s v="Loan originated"/>
    <n v="1"/>
    <s v="Not Hispanic or Latino"/>
    <n v="2"/>
    <x v="1"/>
    <n v="3"/>
    <s v="Female"/>
    <n v="2"/>
    <n v="82"/>
    <n v="78.7"/>
    <n v="122.5"/>
    <x v="1"/>
    <x v="1"/>
  </r>
  <r>
    <s v="46-3986756"/>
    <s v="Department of Housing and Urban Development"/>
    <s v="VA-guaranteed"/>
    <n v="3"/>
    <s v="One-to-four family dwelling (other than manufactured housing)"/>
    <n v="1"/>
    <s v="Home purchase"/>
    <n v="1"/>
    <s v="Owner-occupied as a principal dwelling"/>
    <n v="1"/>
    <n v="378"/>
    <s v="Loan originated"/>
    <n v="1"/>
    <s v="Not Hispanic or Latino"/>
    <n v="2"/>
    <x v="0"/>
    <n v="5"/>
    <s v="Male"/>
    <n v="1"/>
    <n v="85"/>
    <n v="98.2"/>
    <n v="128.58000200000001"/>
    <x v="1"/>
    <x v="1"/>
  </r>
  <r>
    <s v="76-0503625"/>
    <s v="Department of Housing and Urban Development"/>
    <s v="Conventional"/>
    <n v="1"/>
    <s v="One-to-four family dwelling (other than manufactured housing)"/>
    <n v="1"/>
    <s v="Home purchase"/>
    <n v="1"/>
    <s v="Not owner-occupied as a principal dwelling"/>
    <n v="2"/>
    <n v="250"/>
    <s v="Loan originated"/>
    <n v="1"/>
    <s v="Not Hispanic or Latino"/>
    <n v="2"/>
    <x v="0"/>
    <n v="5"/>
    <s v="Male"/>
    <n v="1"/>
    <n v="268"/>
    <n v="67.7"/>
    <n v="106.400002"/>
    <x v="1"/>
    <x v="2"/>
  </r>
  <r>
    <s v="22-3039688"/>
    <s v="Department of Housing and Urban Development"/>
    <s v="FHA-insured"/>
    <n v="2"/>
    <s v="One-to-four family dwelling (other than manufactured housing)"/>
    <n v="1"/>
    <s v="Refinancing"/>
    <n v="3"/>
    <s v="Owner-occupied as a principal dwelling"/>
    <n v="1"/>
    <n v="137"/>
    <s v="Loan originated"/>
    <n v="1"/>
    <s v="Not Hispanic or Latino"/>
    <n v="2"/>
    <x v="1"/>
    <n v="3"/>
    <s v="Female"/>
    <n v="2"/>
    <m/>
    <n v="72.5"/>
    <n v="76.839996299999996"/>
    <x v="1"/>
    <x v="0"/>
  </r>
  <r>
    <s v="20-8921389"/>
    <s v="Department of Housing and Urban Development"/>
    <s v="FSA/RHS-guaranteed"/>
    <n v="4"/>
    <s v="One-to-four family dwelling (other than manufactured housing)"/>
    <n v="1"/>
    <s v="Home purchase"/>
    <n v="1"/>
    <s v="Owner-occupied as a principal dwelling"/>
    <n v="1"/>
    <n v="85"/>
    <s v="Loan originated"/>
    <n v="1"/>
    <s v="Not Hispanic or Latino"/>
    <n v="2"/>
    <x v="0"/>
    <n v="5"/>
    <s v="Male"/>
    <n v="1"/>
    <n v="36"/>
    <n v="63.9"/>
    <n v="95.459999100000005"/>
    <x v="1"/>
    <x v="0"/>
  </r>
  <r>
    <s v="76-0503625"/>
    <s v="Department of Housing and Urban Development"/>
    <s v="Conventional"/>
    <n v="1"/>
    <s v="One-to-four family dwelling (other than manufactured housing)"/>
    <n v="1"/>
    <s v="Refinancing"/>
    <n v="3"/>
    <s v="Owner-occupied as a principal dwelling"/>
    <n v="1"/>
    <n v="207"/>
    <s v="Loan originated"/>
    <n v="1"/>
    <s v="Hispanic or Latino"/>
    <n v="1"/>
    <x v="0"/>
    <n v="5"/>
    <s v="Female"/>
    <n v="2"/>
    <n v="63"/>
    <n v="63.2"/>
    <n v="134.83999600000001"/>
    <x v="1"/>
    <x v="1"/>
  </r>
  <r>
    <n v="7197000003"/>
    <s v="Department of Housing and Urban Development"/>
    <s v="Conventional"/>
    <n v="1"/>
    <s v="One-to-four family dwelling (other than manufactured housing)"/>
    <n v="1"/>
    <s v="Refinancing"/>
    <n v="3"/>
    <s v="Owner-occupied as a principal dwelling"/>
    <n v="1"/>
    <n v="240"/>
    <s v="Loan originated"/>
    <n v="1"/>
    <s v="Not Hispanic or Latino"/>
    <n v="2"/>
    <x v="0"/>
    <n v="5"/>
    <s v="Female"/>
    <n v="2"/>
    <n v="69"/>
    <n v="83.9"/>
    <n v="85.669998199999995"/>
    <x v="1"/>
    <x v="1"/>
  </r>
  <r>
    <n v="7197000003"/>
    <s v="Department of Housing and Urban Development"/>
    <s v="Conventional"/>
    <n v="1"/>
    <s v="One-to-four family dwelling (other than manufactured housing)"/>
    <n v="1"/>
    <s v="Home purchase"/>
    <n v="1"/>
    <s v="Owner-occupied as a principal dwelling"/>
    <n v="1"/>
    <n v="213"/>
    <s v="Loan originated"/>
    <n v="1"/>
    <s v="Not Hispanic or Latino"/>
    <n v="2"/>
    <x v="0"/>
    <n v="5"/>
    <s v="Female"/>
    <n v="2"/>
    <n v="72"/>
    <n v="66.2"/>
    <n v="91.510002099999994"/>
    <x v="1"/>
    <x v="1"/>
  </r>
  <r>
    <s v="01-0726495"/>
    <s v="Department of Housing and Urban Development"/>
    <s v="VA-guaranteed"/>
    <n v="3"/>
    <s v="One-to-four family dwelling (other than manufactured housing)"/>
    <n v="1"/>
    <s v="Home purchase"/>
    <n v="1"/>
    <s v="Owner-occupied as a principal dwelling"/>
    <n v="1"/>
    <n v="230"/>
    <s v="Application approved but not accepted"/>
    <n v="2"/>
    <s v="Not Hispanic or Latino"/>
    <n v="2"/>
    <x v="0"/>
    <n v="5"/>
    <s v="Male"/>
    <n v="1"/>
    <n v="103"/>
    <n v="74.3"/>
    <n v="132.61000100000001"/>
    <x v="1"/>
    <x v="1"/>
  </r>
  <r>
    <s v="61-1645461"/>
    <s v="Department of Housing and Urban Development"/>
    <s v="Conventional"/>
    <n v="1"/>
    <s v="One-to-four family dwelling (other than manufactured housing)"/>
    <n v="1"/>
    <s v="Home purchase"/>
    <n v="1"/>
    <s v="Owner-occupied as a principal dwelling"/>
    <n v="1"/>
    <n v="131"/>
    <s v="Loan originated"/>
    <n v="1"/>
    <s v="Not Hispanic or Latino"/>
    <n v="2"/>
    <x v="0"/>
    <n v="5"/>
    <s v="Female"/>
    <n v="2"/>
    <n v="33"/>
    <n v="107.6"/>
    <n v="188.5"/>
    <x v="1"/>
    <x v="0"/>
  </r>
  <r>
    <n v="7811300008"/>
    <s v="Department of Housing and Urban Development"/>
    <s v="VA-guaranteed"/>
    <n v="3"/>
    <s v="One-to-four family dwelling (other than manufactured housing)"/>
    <n v="1"/>
    <s v="Home purchase"/>
    <n v="1"/>
    <s v="Owner-occupied as a principal dwelling"/>
    <n v="1"/>
    <n v="271"/>
    <s v="Application approved but not accepted"/>
    <n v="2"/>
    <s v="Not Hispanic or Latino"/>
    <n v="2"/>
    <x v="3"/>
    <n v="2"/>
    <s v="Male"/>
    <n v="1"/>
    <n v="66"/>
    <n v="97.4"/>
    <n v="100.93"/>
    <x v="1"/>
    <x v="1"/>
  </r>
  <r>
    <s v="38-2749215"/>
    <s v="Department of Housing and Urban Development"/>
    <s v="FHA-insured"/>
    <n v="2"/>
    <s v="One-to-four family dwelling (other than manufactured housing)"/>
    <n v="1"/>
    <s v="Home purchase"/>
    <n v="1"/>
    <s v="Owner-occupied as a principal dwelling"/>
    <n v="1"/>
    <n v="59"/>
    <s v="Application denied by financial institution"/>
    <n v="3"/>
    <s v="Not Hispanic or Latino"/>
    <n v="2"/>
    <x v="0"/>
    <n v="5"/>
    <s v="Female"/>
    <n v="2"/>
    <n v="15"/>
    <n v="67"/>
    <n v="100.58000199999999"/>
    <x v="0"/>
    <x v="0"/>
  </r>
  <r>
    <s v="83-0310268"/>
    <s v="Department of Housing and Urban Development"/>
    <s v="FHA-insured"/>
    <n v="2"/>
    <s v="One-to-four family dwelling (other than manufactured housing)"/>
    <n v="1"/>
    <s v="Home purchase"/>
    <n v="1"/>
    <s v="Owner-occupied as a principal dwelling"/>
    <n v="1"/>
    <n v="137"/>
    <s v="Loan originated"/>
    <n v="1"/>
    <s v="Not Hispanic or Latino"/>
    <n v="2"/>
    <x v="0"/>
    <n v="5"/>
    <s v="Male"/>
    <n v="1"/>
    <n v="37"/>
    <n v="61.6"/>
    <n v="105.139999"/>
    <x v="1"/>
    <x v="0"/>
  </r>
  <r>
    <s v="38-2750395"/>
    <s v="Department of Housing and Urban Development"/>
    <s v="Conventional"/>
    <n v="1"/>
    <s v="One-to-four family dwelling (other than manufactured housing)"/>
    <n v="1"/>
    <s v="Refinancing"/>
    <n v="3"/>
    <s v="Owner-occupied as a principal dwelling"/>
    <n v="1"/>
    <n v="142"/>
    <s v="Loan originated"/>
    <n v="1"/>
    <s v="Not Hispanic or Latino"/>
    <n v="2"/>
    <x v="0"/>
    <n v="5"/>
    <s v="Female"/>
    <n v="2"/>
    <n v="38"/>
    <n v="58.4"/>
    <n v="126.910004"/>
    <x v="1"/>
    <x v="0"/>
  </r>
  <r>
    <s v="52-2337558"/>
    <s v="Department of Housing and Urban Development"/>
    <s v="Conventional"/>
    <n v="1"/>
    <s v="One-to-four family dwelling (other than manufactured housing)"/>
    <n v="1"/>
    <s v="Home purchase"/>
    <n v="1"/>
    <s v="Owner-occupied as a principal dwelling"/>
    <n v="1"/>
    <n v="182"/>
    <s v="Loan originated"/>
    <n v="1"/>
    <s v="Information not provided by applicant in mail, Internet, or telephone application"/>
    <n v="3"/>
    <x v="3"/>
    <n v="2"/>
    <s v="Male"/>
    <n v="1"/>
    <n v="77"/>
    <n v="59.8"/>
    <n v="108.699997"/>
    <x v="1"/>
    <x v="1"/>
  </r>
  <r>
    <s v="13-6131491"/>
    <s v="Department of Housing and Urban Development"/>
    <s v="VA-guaranteed"/>
    <n v="3"/>
    <s v="One-to-four family dwelling (other than manufactured housing)"/>
    <n v="1"/>
    <s v="Home purchase"/>
    <n v="1"/>
    <s v="Owner-occupied as a principal dwelling"/>
    <n v="1"/>
    <n v="313"/>
    <s v="Loan originated"/>
    <n v="1"/>
    <s v="Hispanic or Latino"/>
    <n v="1"/>
    <x v="0"/>
    <n v="5"/>
    <s v="Male"/>
    <n v="1"/>
    <n v="87"/>
    <n v="63.2"/>
    <n v="102.099998"/>
    <x v="1"/>
    <x v="1"/>
  </r>
  <r>
    <s v="52-2337558"/>
    <s v="Department of Housing and Urban Development"/>
    <s v="Conventional"/>
    <n v="1"/>
    <s v="One-to-four family dwelling (other than manufactured housing)"/>
    <n v="1"/>
    <s v="Home purchase"/>
    <n v="1"/>
    <s v="Owner-occupied as a principal dwelling"/>
    <n v="1"/>
    <n v="300"/>
    <s v="Loan originated"/>
    <n v="1"/>
    <s v="Not Hispanic or Latino"/>
    <n v="2"/>
    <x v="1"/>
    <n v="3"/>
    <s v="Male"/>
    <n v="1"/>
    <n v="160"/>
    <n v="72.5"/>
    <n v="244.08999600000001"/>
    <x v="1"/>
    <x v="2"/>
  </r>
  <r>
    <s v="26-4599244"/>
    <s v="Department of Housing and Urban Development"/>
    <s v="Conventional"/>
    <n v="1"/>
    <s v="One-to-four family dwelling (other than manufactured housing)"/>
    <n v="1"/>
    <s v="Refinancing"/>
    <n v="3"/>
    <s v="Owner-occupied as a principal dwelling"/>
    <n v="1"/>
    <n v="250"/>
    <s v="Loan originated"/>
    <n v="1"/>
    <s v="Not Hispanic or Latino"/>
    <n v="2"/>
    <x v="0"/>
    <n v="5"/>
    <s v="Female"/>
    <n v="2"/>
    <n v="109"/>
    <n v="110.8"/>
    <n v="113.959999"/>
    <x v="1"/>
    <x v="1"/>
  </r>
  <r>
    <n v="7257500009"/>
    <s v="Department of Housing and Urban Development"/>
    <s v="Conventional"/>
    <n v="1"/>
    <s v="One-to-four family dwelling (other than manufactured housing)"/>
    <n v="1"/>
    <s v="Home purchase"/>
    <n v="1"/>
    <s v="Owner-occupied as a principal dwelling"/>
    <n v="1"/>
    <n v="87"/>
    <s v="Loan originated"/>
    <n v="1"/>
    <s v="Hispanic or Latino"/>
    <n v="1"/>
    <x v="0"/>
    <n v="5"/>
    <s v="Female"/>
    <n v="2"/>
    <n v="46"/>
    <n v="75"/>
    <n v="78.949996900000002"/>
    <x v="1"/>
    <x v="1"/>
  </r>
  <r>
    <s v="39-1767726"/>
    <s v="Department of Housing and Urban Development"/>
    <s v="Conventional"/>
    <n v="1"/>
    <s v="One-to-four family dwelling (other than manufactured housing)"/>
    <n v="1"/>
    <s v="Home purchase"/>
    <n v="1"/>
    <s v="Owner-occupied as a principal dwelling"/>
    <n v="1"/>
    <n v="177"/>
    <s v="Loan originated"/>
    <n v="1"/>
    <s v="Hispanic or Latino"/>
    <n v="1"/>
    <x v="0"/>
    <n v="5"/>
    <s v="Male"/>
    <n v="1"/>
    <n v="63"/>
    <n v="67.3"/>
    <n v="108.58000199999999"/>
    <x v="1"/>
    <x v="1"/>
  </r>
  <r>
    <s v="26-0595342"/>
    <s v="Department of Housing and Urban Development"/>
    <s v="Conventional"/>
    <n v="1"/>
    <s v="One-to-four family dwelling (other than manufactured housing)"/>
    <n v="1"/>
    <s v="Home purchase"/>
    <n v="1"/>
    <s v="Not owner-occupied as a principal dwelling"/>
    <n v="2"/>
    <n v="60"/>
    <s v="Loan originated"/>
    <n v="1"/>
    <s v="Not Hispanic or Latino"/>
    <n v="2"/>
    <x v="0"/>
    <n v="5"/>
    <s v="Male"/>
    <n v="1"/>
    <n v="211"/>
    <n v="57.8"/>
    <n v="187.720001"/>
    <x v="1"/>
    <x v="2"/>
  </r>
  <r>
    <s v="20-2746596"/>
    <s v="Department of Housing and Urban Development"/>
    <s v="Conventional"/>
    <n v="1"/>
    <s v="One-to-four family dwelling (other than manufactured housing)"/>
    <n v="1"/>
    <s v="Home purchase"/>
    <n v="1"/>
    <s v="Owner-occupied as a principal dwelling"/>
    <n v="1"/>
    <n v="157"/>
    <s v="Loan originated"/>
    <n v="1"/>
    <s v="Not Hispanic or Latino"/>
    <n v="2"/>
    <x v="0"/>
    <n v="5"/>
    <s v="Male"/>
    <n v="1"/>
    <n v="150"/>
    <n v="64.400000000000006"/>
    <n v="130.58000200000001"/>
    <x v="1"/>
    <x v="2"/>
  </r>
  <r>
    <s v="33-0941669"/>
    <s v="Department of Housing and Urban Development"/>
    <s v="VA-guaranteed"/>
    <n v="3"/>
    <s v="One-to-four family dwelling (other than manufactured housing)"/>
    <n v="1"/>
    <s v="Home improvement"/>
    <n v="2"/>
    <s v="Owner-occupied as a principal dwelling"/>
    <n v="1"/>
    <n v="330"/>
    <s v="Loan originated"/>
    <n v="1"/>
    <s v="Not Hispanic or Latino"/>
    <n v="2"/>
    <x v="0"/>
    <n v="5"/>
    <s v="Male"/>
    <n v="1"/>
    <n v="53"/>
    <n v="79.3"/>
    <n v="67.989997900000006"/>
    <x v="1"/>
    <x v="1"/>
  </r>
  <r>
    <n v="2148900000"/>
    <s v="Department of Housing and Urban Development"/>
    <s v="Conventional"/>
    <n v="1"/>
    <s v="One-to-four family dwelling (other than manufactured housing)"/>
    <n v="1"/>
    <s v="Home purchase"/>
    <n v="1"/>
    <s v="Owner-occupied as a principal dwelling"/>
    <n v="1"/>
    <n v="154"/>
    <s v="Loan originated"/>
    <n v="1"/>
    <s v="Not Hispanic or Latino"/>
    <n v="2"/>
    <x v="0"/>
    <n v="5"/>
    <s v="Male"/>
    <n v="1"/>
    <n v="120"/>
    <n v="79.599999999999994"/>
    <n v="105.029999"/>
    <x v="1"/>
    <x v="1"/>
  </r>
  <r>
    <n v="7197000003"/>
    <s v="Department of Housing and Urban Development"/>
    <s v="FHA-insured"/>
    <n v="2"/>
    <s v="One-to-four family dwelling (other than manufactured housing)"/>
    <n v="1"/>
    <s v="Refinancing"/>
    <n v="3"/>
    <s v="Owner-occupied as a principal dwelling"/>
    <n v="1"/>
    <n v="124"/>
    <s v="Application denied by financial institution"/>
    <n v="3"/>
    <s v="Not Hispanic or Latino"/>
    <n v="2"/>
    <x v="1"/>
    <n v="3"/>
    <s v="Female"/>
    <n v="2"/>
    <n v="36"/>
    <n v="59.1"/>
    <n v="83.569999699999997"/>
    <x v="0"/>
    <x v="0"/>
  </r>
  <r>
    <s v="75-2857425"/>
    <s v="Department of Housing and Urban Development"/>
    <s v="FHA-insured"/>
    <n v="2"/>
    <s v="One-to-four family dwelling (other than manufactured housing)"/>
    <n v="1"/>
    <s v="Home purchase"/>
    <n v="1"/>
    <s v="Owner-occupied as a principal dwelling"/>
    <n v="1"/>
    <n v="262"/>
    <s v="Loan originated"/>
    <n v="1"/>
    <s v="Not Hispanic or Latino"/>
    <n v="2"/>
    <x v="0"/>
    <n v="5"/>
    <s v="Male"/>
    <n v="1"/>
    <n v="76"/>
    <n v="69.2"/>
    <n v="138.71000699999999"/>
    <x v="1"/>
    <x v="1"/>
  </r>
  <r>
    <n v="471809999"/>
    <s v="Department of Housing and Urban Development"/>
    <s v="Conventional"/>
    <n v="1"/>
    <s v="One-to-four family dwelling (other than manufactured housing)"/>
    <n v="1"/>
    <s v="Home purchase"/>
    <n v="1"/>
    <s v="Owner-occupied as a principal dwelling"/>
    <n v="1"/>
    <n v="348"/>
    <s v="Loan originated"/>
    <n v="1"/>
    <s v="Not Hispanic or Latino"/>
    <n v="2"/>
    <x v="0"/>
    <n v="5"/>
    <s v="Male"/>
    <n v="1"/>
    <n v="120"/>
    <n v="65.099999999999994"/>
    <n v="78.489997900000006"/>
    <x v="1"/>
    <x v="1"/>
  </r>
  <r>
    <s v="54-1872422"/>
    <s v="Department of Housing and Urban Development"/>
    <s v="Conventional"/>
    <n v="1"/>
    <s v="One-to-four family dwelling (other than manufactured housing)"/>
    <n v="1"/>
    <s v="Home purchase"/>
    <n v="1"/>
    <s v="Owner-occupied as a principal dwelling"/>
    <n v="1"/>
    <n v="183"/>
    <s v="Loan originated"/>
    <n v="1"/>
    <s v="Not Hispanic or Latino"/>
    <n v="2"/>
    <x v="0"/>
    <n v="5"/>
    <s v="Male"/>
    <n v="1"/>
    <n v="72"/>
    <n v="67.7"/>
    <n v="111.550003"/>
    <x v="1"/>
    <x v="1"/>
  </r>
  <r>
    <s v="33-0941669"/>
    <s v="Department of Housing and Urban Development"/>
    <s v="FHA-insured"/>
    <n v="2"/>
    <s v="One-to-four family dwelling (other than manufactured housing)"/>
    <n v="1"/>
    <s v="Home purchase"/>
    <n v="1"/>
    <s v="Owner-occupied as a principal dwelling"/>
    <n v="1"/>
    <n v="44"/>
    <s v="Application denied by financial institution"/>
    <n v="3"/>
    <s v="Not Hispanic or Latino"/>
    <n v="2"/>
    <x v="1"/>
    <n v="3"/>
    <s v="Female"/>
    <n v="2"/>
    <n v="13"/>
    <n v="64.3"/>
    <n v="73.709999100000005"/>
    <x v="0"/>
    <x v="0"/>
  </r>
  <r>
    <n v="7257500009"/>
    <s v="Department of Housing and Urban Development"/>
    <s v="Conventional"/>
    <n v="1"/>
    <s v="One-to-four family dwelling (other than manufactured housing)"/>
    <n v="1"/>
    <s v="Home purchase"/>
    <n v="1"/>
    <s v="Owner-occupied as a principal dwelling"/>
    <n v="1"/>
    <n v="10"/>
    <s v="Loan originated"/>
    <n v="1"/>
    <s v="Not Hispanic or Latino"/>
    <n v="2"/>
    <x v="0"/>
    <n v="5"/>
    <s v="Female"/>
    <n v="2"/>
    <m/>
    <n v="75.400000000000006"/>
    <n v="106.910004"/>
    <x v="1"/>
    <x v="0"/>
  </r>
  <r>
    <n v="1173900006"/>
    <s v="Department of Housing and Urban Development"/>
    <s v="Conventional"/>
    <n v="1"/>
    <s v="One-to-four family dwelling (other than manufactured housing)"/>
    <n v="1"/>
    <s v="Refinancing"/>
    <n v="3"/>
    <s v="Not owner-occupied as a principal dwelling"/>
    <n v="2"/>
    <n v="113"/>
    <s v="Application denied by financial institution"/>
    <n v="3"/>
    <s v="Not Hispanic or Latino"/>
    <n v="2"/>
    <x v="3"/>
    <n v="2"/>
    <s v="Male"/>
    <n v="1"/>
    <n v="67"/>
    <n v="69.2"/>
    <n v="92.930000300000003"/>
    <x v="0"/>
    <x v="1"/>
  </r>
  <r>
    <s v="43-1965151"/>
    <s v="Department of Housing and Urban Development"/>
    <s v="VA-guaranteed"/>
    <n v="3"/>
    <s v="One-to-four family dwelling (other than manufactured housing)"/>
    <n v="1"/>
    <s v="Home purchase"/>
    <n v="1"/>
    <s v="Owner-occupied as a principal dwelling"/>
    <n v="1"/>
    <n v="71"/>
    <s v="Loan originated"/>
    <n v="1"/>
    <s v="Not Hispanic or Latino"/>
    <n v="2"/>
    <x v="0"/>
    <n v="5"/>
    <s v="Male"/>
    <n v="1"/>
    <n v="43"/>
    <n v="63.9"/>
    <n v="93.25"/>
    <x v="1"/>
    <x v="1"/>
  </r>
  <r>
    <s v="22-3887207"/>
    <s v="Department of Housing and Urban Development"/>
    <s v="VA-guaranteed"/>
    <n v="3"/>
    <s v="One-to-four family dwelling (other than manufactured housing)"/>
    <n v="1"/>
    <s v="Refinancing"/>
    <n v="3"/>
    <s v="Owner-occupied as a principal dwelling"/>
    <n v="1"/>
    <n v="338"/>
    <s v="Application denied by financial institution"/>
    <n v="3"/>
    <s v="Not Hispanic or Latino"/>
    <n v="2"/>
    <x v="0"/>
    <n v="5"/>
    <s v="Male"/>
    <n v="1"/>
    <n v="35"/>
    <n v="91.7"/>
    <n v="105.050003"/>
    <x v="0"/>
    <x v="0"/>
  </r>
  <r>
    <s v="91-1780488"/>
    <s v="Department of Housing and Urban Development"/>
    <s v="Conventional"/>
    <n v="1"/>
    <s v="One-to-four family dwelling (other than manufactured housing)"/>
    <n v="1"/>
    <s v="Home purchase"/>
    <n v="1"/>
    <s v="Owner-occupied as a principal dwelling"/>
    <n v="1"/>
    <n v="260"/>
    <s v="Application approved but not accepted"/>
    <n v="2"/>
    <s v="Not Hispanic or Latino"/>
    <n v="2"/>
    <x v="0"/>
    <n v="5"/>
    <s v="Male"/>
    <n v="1"/>
    <n v="63"/>
    <n v="75.2"/>
    <n v="54.650001500000002"/>
    <x v="1"/>
    <x v="1"/>
  </r>
  <r>
    <s v="38-2750395"/>
    <s v="Department of Housing and Urban Development"/>
    <s v="Conventional"/>
    <n v="1"/>
    <s v="One-to-four family dwelling (other than manufactured housing)"/>
    <n v="1"/>
    <s v="Home purchase"/>
    <n v="1"/>
    <s v="Owner-occupied as a principal dwelling"/>
    <n v="1"/>
    <n v="241"/>
    <s v="Loan originated"/>
    <n v="1"/>
    <s v="Hispanic or Latino"/>
    <n v="1"/>
    <x v="0"/>
    <n v="5"/>
    <s v="Female"/>
    <n v="2"/>
    <n v="60"/>
    <n v="89.8"/>
    <n v="70.660003700000004"/>
    <x v="1"/>
    <x v="1"/>
  </r>
  <r>
    <n v="7197000003"/>
    <s v="Department of Housing and Urban Development"/>
    <s v="FHA-insured"/>
    <n v="2"/>
    <s v="One-to-four family dwelling (other than manufactured housing)"/>
    <n v="1"/>
    <s v="Home purchase"/>
    <n v="1"/>
    <s v="Owner-occupied as a principal dwelling"/>
    <n v="1"/>
    <n v="114"/>
    <s v="Application denied by financial institution"/>
    <n v="3"/>
    <s v="Hispanic or Latino"/>
    <n v="1"/>
    <x v="0"/>
    <n v="5"/>
    <s v="Female"/>
    <n v="2"/>
    <n v="30"/>
    <n v="57.5"/>
    <n v="99.019996599999999"/>
    <x v="0"/>
    <x v="0"/>
  </r>
  <r>
    <s v="46-0530020"/>
    <s v="Department of Housing and Urban Development"/>
    <s v="FHA-insured"/>
    <n v="2"/>
    <s v="One-to-four family dwelling (other than manufactured housing)"/>
    <n v="1"/>
    <s v="Refinancing"/>
    <n v="3"/>
    <s v="Owner-occupied as a principal dwelling"/>
    <n v="1"/>
    <n v="158"/>
    <s v="Loan purchased by the institution"/>
    <n v="6"/>
    <s v="Not Hispanic or Latino"/>
    <n v="2"/>
    <x v="0"/>
    <n v="5"/>
    <s v="Female"/>
    <n v="2"/>
    <n v="18"/>
    <n v="107.6"/>
    <n v="63.040000900000003"/>
    <x v="1"/>
    <x v="0"/>
  </r>
  <r>
    <s v="68-0151632"/>
    <s v="Department of Housing and Urban Development"/>
    <s v="Conventional"/>
    <n v="1"/>
    <s v="One-to-four family dwelling (other than manufactured housing)"/>
    <n v="1"/>
    <s v="Home purchase"/>
    <n v="1"/>
    <s v="Owner-occupied as a principal dwelling"/>
    <n v="1"/>
    <n v="376"/>
    <s v="Loan originated"/>
    <n v="1"/>
    <s v="Not Hispanic or Latino"/>
    <n v="2"/>
    <x v="0"/>
    <n v="5"/>
    <s v="Female"/>
    <n v="2"/>
    <n v="116"/>
    <n v="97.4"/>
    <n v="61.869998899999999"/>
    <x v="1"/>
    <x v="1"/>
  </r>
  <r>
    <n v="1125900008"/>
    <s v="Department of Housing and Urban Development"/>
    <s v="FHA-insured"/>
    <n v="2"/>
    <s v="One-to-four family dwelling (other than manufactured housing)"/>
    <n v="1"/>
    <s v="Home purchase"/>
    <n v="1"/>
    <s v="Owner-occupied as a principal dwelling"/>
    <n v="1"/>
    <n v="110"/>
    <s v="Loan originated"/>
    <n v="1"/>
    <s v="Hispanic or Latino"/>
    <n v="1"/>
    <x v="0"/>
    <n v="5"/>
    <s v="Male"/>
    <n v="1"/>
    <n v="28"/>
    <n v="25.9"/>
    <n v="140.759995"/>
    <x v="1"/>
    <x v="0"/>
  </r>
  <r>
    <s v="38-2750395"/>
    <s v="Department of Housing and Urban Development"/>
    <s v="Conventional"/>
    <n v="1"/>
    <s v="One-to-four family dwelling (other than manufactured housing)"/>
    <n v="1"/>
    <s v="Refinancing"/>
    <n v="3"/>
    <s v="Owner-occupied as a principal dwelling"/>
    <n v="1"/>
    <n v="129"/>
    <s v="Loan originated"/>
    <n v="1"/>
    <s v="Not Hispanic or Latino"/>
    <n v="2"/>
    <x v="0"/>
    <n v="5"/>
    <s v="Female"/>
    <n v="2"/>
    <n v="121"/>
    <n v="59.9"/>
    <n v="93.430000300000003"/>
    <x v="1"/>
    <x v="1"/>
  </r>
  <r>
    <s v="35-1985128"/>
    <s v="Department of Housing and Urban Development"/>
    <s v="Conventional"/>
    <n v="1"/>
    <s v="One-to-four family dwelling (other than manufactured housing)"/>
    <n v="1"/>
    <s v="Home purchase"/>
    <n v="1"/>
    <s v="Owner-occupied as a principal dwelling"/>
    <n v="1"/>
    <n v="253"/>
    <s v="Loan originated"/>
    <n v="1"/>
    <s v="Not Hispanic or Latino"/>
    <n v="2"/>
    <x v="0"/>
    <n v="5"/>
    <s v="Male"/>
    <n v="1"/>
    <n v="120"/>
    <n v="68.400000000000006"/>
    <n v="126.120003"/>
    <x v="1"/>
    <x v="1"/>
  </r>
  <r>
    <s v="75-2921540"/>
    <s v="Department of Housing and Urban Development"/>
    <s v="Conventional"/>
    <n v="1"/>
    <s v="One-to-four family dwelling (other than manufactured housing)"/>
    <n v="1"/>
    <s v="Refinancing"/>
    <n v="3"/>
    <s v="Owner-occupied as a principal dwelling"/>
    <n v="1"/>
    <n v="95"/>
    <s v="Application denied by financial institution"/>
    <n v="3"/>
    <s v="Not Hispanic or Latino"/>
    <n v="2"/>
    <x v="0"/>
    <n v="5"/>
    <s v="Male"/>
    <n v="1"/>
    <n v="43"/>
    <n v="59.3"/>
    <n v="117.870003"/>
    <x v="0"/>
    <x v="1"/>
  </r>
  <r>
    <s v="76-0503625"/>
    <s v="Department of Housing and Urban Development"/>
    <s v="Conventional"/>
    <n v="1"/>
    <s v="One-to-four family dwelling (other than manufactured housing)"/>
    <n v="1"/>
    <s v="Home purchase"/>
    <n v="1"/>
    <s v="Owner-occupied as a principal dwelling"/>
    <n v="1"/>
    <n v="186"/>
    <s v="Loan originated"/>
    <n v="1"/>
    <s v="Not Hispanic or Latino"/>
    <n v="2"/>
    <x v="1"/>
    <n v="3"/>
    <s v="Female"/>
    <n v="2"/>
    <n v="113"/>
    <n v="72.5"/>
    <n v="180.11999499999999"/>
    <x v="1"/>
    <x v="1"/>
  </r>
  <r>
    <n v="7197000003"/>
    <s v="Department of Housing and Urban Development"/>
    <s v="Conventional"/>
    <n v="1"/>
    <s v="One-to-four family dwelling (other than manufactured housing)"/>
    <n v="1"/>
    <s v="Refinancing"/>
    <n v="3"/>
    <s v="Owner-occupied as a principal dwelling"/>
    <n v="1"/>
    <n v="559"/>
    <s v="Loan originated"/>
    <n v="1"/>
    <s v="Not Hispanic or Latino"/>
    <n v="2"/>
    <x v="0"/>
    <n v="5"/>
    <s v="Female"/>
    <n v="2"/>
    <n v="140"/>
    <n v="113.1"/>
    <n v="49.959999099999997"/>
    <x v="1"/>
    <x v="2"/>
  </r>
  <r>
    <s v="48-1236121"/>
    <s v="Department of Housing and Urban Development"/>
    <s v="FHA-insured"/>
    <n v="2"/>
    <s v="One-to-four family dwelling (other than manufactured housing)"/>
    <n v="1"/>
    <s v="Home purchase"/>
    <n v="1"/>
    <s v="Owner-occupied as a principal dwelling"/>
    <n v="1"/>
    <n v="173"/>
    <s v="Loan originated"/>
    <n v="1"/>
    <s v="Not Hispanic or Latino"/>
    <n v="2"/>
    <x v="0"/>
    <n v="5"/>
    <s v="Female"/>
    <n v="2"/>
    <n v="79"/>
    <n v="74.599999999999994"/>
    <n v="168.729996"/>
    <x v="1"/>
    <x v="1"/>
  </r>
  <r>
    <n v="3733609993"/>
    <s v="Department of Housing and Urban Development"/>
    <s v="Conventional"/>
    <n v="1"/>
    <s v="One-to-four family dwelling (other than manufactured housing)"/>
    <n v="1"/>
    <s v="Home purchase"/>
    <n v="1"/>
    <s v="Owner-occupied as a principal dwelling"/>
    <n v="1"/>
    <n v="72"/>
    <s v="Application denied by financial institution"/>
    <n v="3"/>
    <s v="Not Hispanic or Latino"/>
    <n v="2"/>
    <x v="1"/>
    <n v="3"/>
    <s v="Female"/>
    <n v="2"/>
    <n v="26"/>
    <n v="61.5"/>
    <n v="94.480003400000001"/>
    <x v="0"/>
    <x v="0"/>
  </r>
  <r>
    <s v="33-0975529"/>
    <s v="Department of Housing and Urban Development"/>
    <s v="Conventional"/>
    <n v="1"/>
    <s v="One-to-four family dwelling (other than manufactured housing)"/>
    <n v="1"/>
    <s v="Home purchase"/>
    <n v="1"/>
    <s v="Owner-occupied as a principal dwelling"/>
    <n v="1"/>
    <n v="268"/>
    <s v="Application denied by financial institution"/>
    <n v="3"/>
    <s v="Not Hispanic or Latino"/>
    <n v="2"/>
    <x v="0"/>
    <n v="5"/>
    <s v="Male"/>
    <n v="1"/>
    <n v="87"/>
    <n v="74.7"/>
    <n v="89.470001199999999"/>
    <x v="0"/>
    <x v="1"/>
  </r>
  <r>
    <s v="13-6131491"/>
    <s v="Department of Housing and Urban Development"/>
    <s v="Conventional"/>
    <n v="1"/>
    <s v="Manufactured housing"/>
    <n v="2"/>
    <s v="Refinancing"/>
    <n v="3"/>
    <s v="Owner-occupied as a principal dwelling"/>
    <n v="1"/>
    <n v="130"/>
    <s v="Loan originated"/>
    <n v="1"/>
    <s v="Not Hispanic or Latino"/>
    <n v="2"/>
    <x v="0"/>
    <n v="5"/>
    <s v="Female"/>
    <n v="2"/>
    <n v="208"/>
    <n v="79.3"/>
    <n v="155.86999499999999"/>
    <x v="1"/>
    <x v="2"/>
  </r>
  <r>
    <n v="7635500004"/>
    <s v="Department of Housing and Urban Development"/>
    <s v="Conventional"/>
    <n v="1"/>
    <s v="One-to-four family dwelling (other than manufactured housing)"/>
    <n v="1"/>
    <s v="Home purchase"/>
    <n v="1"/>
    <s v="Owner-occupied as a principal dwelling"/>
    <n v="1"/>
    <n v="452"/>
    <s v="Loan originated"/>
    <n v="1"/>
    <s v="Not Hispanic or Latino"/>
    <n v="2"/>
    <x v="0"/>
    <n v="5"/>
    <s v="Male"/>
    <n v="1"/>
    <n v="116"/>
    <n v="75.400000000000006"/>
    <n v="134.259995"/>
    <x v="1"/>
    <x v="1"/>
  </r>
  <r>
    <s v="41-1795868"/>
    <s v="Department of Housing and Urban Development"/>
    <s v="Conventional"/>
    <n v="1"/>
    <s v="One-to-four family dwelling (other than manufactured housing)"/>
    <n v="1"/>
    <s v="Refinancing"/>
    <n v="3"/>
    <s v="Owner-occupied as a principal dwelling"/>
    <n v="1"/>
    <n v="202"/>
    <s v="Application approved but not accepted"/>
    <n v="2"/>
    <s v="Not Hispanic or Latino"/>
    <n v="2"/>
    <x v="0"/>
    <n v="5"/>
    <s v="Male"/>
    <n v="1"/>
    <n v="250"/>
    <n v="53.5"/>
    <n v="171.41999799999999"/>
    <x v="1"/>
    <x v="2"/>
  </r>
  <r>
    <s v="04-3694338"/>
    <s v="Department of Housing and Urban Development"/>
    <s v="FHA-insured"/>
    <n v="2"/>
    <s v="One-to-four family dwelling (other than manufactured housing)"/>
    <n v="1"/>
    <s v="Home purchase"/>
    <n v="1"/>
    <s v="Owner-occupied as a principal dwelling"/>
    <n v="1"/>
    <n v="241"/>
    <s v="Loan originated"/>
    <n v="1"/>
    <s v="Hispanic or Latino"/>
    <n v="1"/>
    <x v="0"/>
    <n v="5"/>
    <s v="Female"/>
    <n v="2"/>
    <n v="101"/>
    <n v="51.8"/>
    <n v="58.580001799999998"/>
    <x v="1"/>
    <x v="1"/>
  </r>
  <r>
    <s v="05-0402708"/>
    <s v="Department of Housing and Urban Development"/>
    <s v="FHA-insured"/>
    <n v="2"/>
    <s v="One-to-four family dwelling (other than manufactured housing)"/>
    <n v="1"/>
    <s v="Home improvement"/>
    <n v="2"/>
    <s v="Owner-occupied as a principal dwelling"/>
    <n v="1"/>
    <n v="65"/>
    <s v="Application denied by financial institution"/>
    <n v="3"/>
    <s v="Not Hispanic or Latino"/>
    <n v="2"/>
    <x v="0"/>
    <n v="5"/>
    <s v="Male"/>
    <n v="1"/>
    <n v="27"/>
    <n v="60.4"/>
    <n v="74.900001500000002"/>
    <x v="0"/>
    <x v="0"/>
  </r>
  <r>
    <s v="20-1832276"/>
    <s v="Department of Housing and Urban Development"/>
    <s v="FHA-insured"/>
    <n v="2"/>
    <s v="One-to-four family dwelling (other than manufactured housing)"/>
    <n v="1"/>
    <s v="Refinancing"/>
    <n v="3"/>
    <s v="Owner-occupied as a principal dwelling"/>
    <n v="1"/>
    <n v="10"/>
    <s v="Application denied by financial institution"/>
    <n v="3"/>
    <s v="Not Hispanic or Latino"/>
    <n v="2"/>
    <x v="0"/>
    <n v="5"/>
    <s v="Male"/>
    <n v="1"/>
    <n v="12"/>
    <n v="68.5"/>
    <n v="90.269996599999999"/>
    <x v="0"/>
    <x v="0"/>
  </r>
  <r>
    <s v="13-6131491"/>
    <s v="Department of Housing and Urban Development"/>
    <s v="Conventional"/>
    <n v="1"/>
    <s v="One-to-four family dwelling (other than manufactured housing)"/>
    <n v="1"/>
    <s v="Home purchase"/>
    <n v="1"/>
    <s v="Owner-occupied as a principal dwelling"/>
    <n v="1"/>
    <n v="261"/>
    <s v="Loan originated"/>
    <n v="1"/>
    <s v="Not Hispanic or Latino"/>
    <n v="2"/>
    <x v="0"/>
    <n v="5"/>
    <s v="Female"/>
    <n v="2"/>
    <n v="132"/>
    <n v="75"/>
    <n v="190.13000500000001"/>
    <x v="1"/>
    <x v="2"/>
  </r>
  <r>
    <s v="47-0873092"/>
    <s v="Department of Housing and Urban Development"/>
    <s v="Conventional"/>
    <n v="1"/>
    <s v="One-to-four family dwelling (other than manufactured housing)"/>
    <n v="1"/>
    <s v="Refinancing"/>
    <n v="3"/>
    <s v="Owner-occupied as a principal dwelling"/>
    <n v="1"/>
    <n v="106"/>
    <s v="Application denied by financial institution"/>
    <n v="3"/>
    <s v="Not Hispanic or Latino"/>
    <n v="2"/>
    <x v="0"/>
    <n v="5"/>
    <s v="Male"/>
    <n v="1"/>
    <n v="13"/>
    <n v="64.099999999999994"/>
    <n v="65.440002399999997"/>
    <x v="0"/>
    <x v="0"/>
  </r>
  <r>
    <n v="7056000000"/>
    <s v="Department of Housing and Urban Development"/>
    <s v="FHA-insured"/>
    <n v="2"/>
    <s v="One-to-four family dwelling (other than manufactured housing)"/>
    <n v="1"/>
    <s v="Refinancing"/>
    <n v="3"/>
    <s v="Owner-occupied as a principal dwelling"/>
    <n v="1"/>
    <n v="368"/>
    <s v="Loan originated"/>
    <n v="1"/>
    <s v="Not Hispanic or Latino"/>
    <n v="2"/>
    <x v="0"/>
    <n v="5"/>
    <s v="Male"/>
    <n v="1"/>
    <n v="131"/>
    <n v="75.2"/>
    <n v="146.279999"/>
    <x v="1"/>
    <x v="2"/>
  </r>
  <r>
    <n v="1461400001"/>
    <s v="Department of Housing and Urban Development"/>
    <s v="FHA-insured"/>
    <n v="2"/>
    <s v="One-to-four family dwelling (other than manufactured housing)"/>
    <n v="1"/>
    <s v="Home purchase"/>
    <n v="1"/>
    <s v="Owner-occupied as a principal dwelling"/>
    <n v="1"/>
    <n v="208"/>
    <s v="Loan originated"/>
    <n v="1"/>
    <s v="Not Hispanic or Latino"/>
    <n v="2"/>
    <x v="0"/>
    <n v="5"/>
    <s v="Female"/>
    <n v="2"/>
    <n v="74"/>
    <n v="65.8"/>
    <n v="166.759995"/>
    <x v="1"/>
    <x v="1"/>
  </r>
  <r>
    <s v="54-1822116"/>
    <s v="Department of Housing and Urban Development"/>
    <s v="FHA-insured"/>
    <n v="2"/>
    <s v="One-to-four family dwelling (other than manufactured housing)"/>
    <n v="1"/>
    <s v="Home purchase"/>
    <n v="1"/>
    <s v="Owner-occupied as a principal dwelling"/>
    <n v="1"/>
    <n v="88"/>
    <s v="Loan originated"/>
    <n v="1"/>
    <s v="Not Hispanic or Latino"/>
    <n v="2"/>
    <x v="0"/>
    <n v="5"/>
    <s v="Male"/>
    <n v="1"/>
    <n v="42"/>
    <n v="68.8"/>
    <n v="49.729999499999998"/>
    <x v="1"/>
    <x v="1"/>
  </r>
  <r>
    <s v="20-0640473"/>
    <s v="Department of Housing and Urban Development"/>
    <s v="Conventional"/>
    <n v="1"/>
    <s v="One-to-four family dwelling (other than manufactured housing)"/>
    <n v="1"/>
    <s v="Home purchase"/>
    <n v="1"/>
    <s v="Owner-occupied as a principal dwelling"/>
    <n v="1"/>
    <n v="424"/>
    <s v="Loan originated"/>
    <n v="1"/>
    <s v="Not Hispanic or Latino"/>
    <n v="2"/>
    <x v="0"/>
    <n v="5"/>
    <s v="Female"/>
    <n v="2"/>
    <n v="70"/>
    <n v="62.2"/>
    <n v="108.529999"/>
    <x v="1"/>
    <x v="1"/>
  </r>
  <r>
    <n v="7505400005"/>
    <s v="Department of Housing and Urban Development"/>
    <s v="Conventional"/>
    <n v="1"/>
    <s v="One-to-four family dwelling (other than manufactured housing)"/>
    <n v="1"/>
    <s v="Home purchase"/>
    <n v="1"/>
    <s v="Owner-occupied as a principal dwelling"/>
    <n v="1"/>
    <n v="162"/>
    <s v="Loan originated"/>
    <n v="1"/>
    <s v="Not Hispanic or Latino"/>
    <n v="2"/>
    <x v="0"/>
    <n v="5"/>
    <s v="Female"/>
    <n v="2"/>
    <n v="104"/>
    <n v="91.5"/>
    <n v="68.5"/>
    <x v="1"/>
    <x v="1"/>
  </r>
  <r>
    <s v="46-2749358"/>
    <s v="Department of Housing and Urban Development"/>
    <s v="FHA-insured"/>
    <n v="2"/>
    <s v="One-to-four family dwelling (other than manufactured housing)"/>
    <n v="1"/>
    <s v="Refinancing"/>
    <n v="3"/>
    <s v="Owner-occupied as a principal dwelling"/>
    <n v="1"/>
    <n v="230"/>
    <s v="Application denied by financial institution"/>
    <n v="3"/>
    <s v="Not Hispanic or Latino"/>
    <n v="2"/>
    <x v="0"/>
    <n v="5"/>
    <s v="Female"/>
    <n v="2"/>
    <m/>
    <n v="90.2"/>
    <n v="136.83999600000001"/>
    <x v="0"/>
    <x v="0"/>
  </r>
  <r>
    <n v="3027509990"/>
    <s v="Department of Housing and Urban Development"/>
    <s v="Conventional"/>
    <n v="1"/>
    <s v="One-to-four family dwelling (other than manufactured housing)"/>
    <n v="1"/>
    <s v="Refinancing"/>
    <n v="3"/>
    <s v="Owner-occupied as a principal dwelling"/>
    <n v="1"/>
    <n v="136"/>
    <s v="Loan originated"/>
    <n v="1"/>
    <s v="Not Hispanic or Latino"/>
    <n v="2"/>
    <x v="0"/>
    <n v="5"/>
    <s v="Female"/>
    <n v="2"/>
    <n v="88"/>
    <n v="82.2"/>
    <n v="110.209999"/>
    <x v="1"/>
    <x v="1"/>
  </r>
  <r>
    <n v="1257809990"/>
    <s v="Department of Housing and Urban Development"/>
    <s v="Conventional"/>
    <n v="1"/>
    <s v="One-to-four family dwelling (other than manufactured housing)"/>
    <n v="1"/>
    <s v="Home purchase"/>
    <n v="1"/>
    <s v="Owner-occupied as a principal dwelling"/>
    <n v="1"/>
    <n v="76"/>
    <s v="Loan originated"/>
    <n v="1"/>
    <s v="Not Hispanic or Latino"/>
    <n v="2"/>
    <x v="0"/>
    <n v="5"/>
    <s v="Female"/>
    <n v="2"/>
    <n v="40"/>
    <n v="77.5"/>
    <n v="138.16000399999999"/>
    <x v="1"/>
    <x v="1"/>
  </r>
  <r>
    <s v="76-0236067"/>
    <s v="Department of Housing and Urban Development"/>
    <s v="FHA-insured"/>
    <n v="2"/>
    <s v="One-to-four family dwelling (other than manufactured housing)"/>
    <n v="1"/>
    <s v="Home purchase"/>
    <n v="1"/>
    <s v="Owner-occupied as a principal dwelling"/>
    <n v="1"/>
    <n v="125"/>
    <s v="Loan originated"/>
    <n v="1"/>
    <s v="Not Hispanic or Latino"/>
    <n v="2"/>
    <x v="0"/>
    <n v="5"/>
    <s v="Male"/>
    <n v="1"/>
    <n v="50"/>
    <n v="64.3"/>
    <n v="90.169998199999995"/>
    <x v="1"/>
    <x v="1"/>
  </r>
  <r>
    <s v="22-3887207"/>
    <s v="Department of Housing and Urban Development"/>
    <s v="VA-guaranteed"/>
    <n v="3"/>
    <s v="One-to-four family dwelling (other than manufactured housing)"/>
    <n v="1"/>
    <s v="Refinancing"/>
    <n v="3"/>
    <s v="Owner-occupied as a principal dwelling"/>
    <n v="1"/>
    <n v="72"/>
    <s v="Application denied by financial institution"/>
    <n v="3"/>
    <s v="Not Hispanic or Latino"/>
    <n v="2"/>
    <x v="0"/>
    <n v="5"/>
    <s v="Male"/>
    <n v="1"/>
    <n v="29"/>
    <n v="68.8"/>
    <n v="110.529999"/>
    <x v="0"/>
    <x v="0"/>
  </r>
  <r>
    <s v="22-3039688"/>
    <s v="Department of Housing and Urban Development"/>
    <s v="Conventional"/>
    <n v="1"/>
    <s v="One-to-four family dwelling (other than manufactured housing)"/>
    <n v="1"/>
    <s v="Home purchase"/>
    <n v="1"/>
    <s v="Owner-occupied as a principal dwelling"/>
    <n v="1"/>
    <n v="300"/>
    <s v="Loan originated"/>
    <n v="1"/>
    <s v="Not Hispanic or Latino"/>
    <n v="2"/>
    <x v="1"/>
    <n v="3"/>
    <s v="Male"/>
    <n v="1"/>
    <n v="105"/>
    <n v="110.8"/>
    <n v="99.410003700000004"/>
    <x v="1"/>
    <x v="1"/>
  </r>
  <r>
    <s v="38-2750395"/>
    <s v="Department of Housing and Urban Development"/>
    <s v="Conventional"/>
    <n v="1"/>
    <s v="One-to-four family dwelling (other than manufactured housing)"/>
    <n v="1"/>
    <s v="Home purchase"/>
    <n v="1"/>
    <s v="Owner-occupied as a principal dwelling"/>
    <n v="1"/>
    <n v="381"/>
    <s v="Loan originated"/>
    <n v="1"/>
    <s v="Not Hispanic or Latino"/>
    <n v="2"/>
    <x v="0"/>
    <n v="5"/>
    <s v="Female"/>
    <n v="2"/>
    <n v="190"/>
    <n v="83.9"/>
    <n v="137.64999399999999"/>
    <x v="1"/>
    <x v="2"/>
  </r>
  <r>
    <s v="20-8745846"/>
    <s v="Department of Housing and Urban Development"/>
    <s v="FHA-insured"/>
    <n v="2"/>
    <s v="One-to-four family dwelling (other than manufactured housing)"/>
    <n v="1"/>
    <s v="Refinancing"/>
    <n v="3"/>
    <s v="Owner-occupied as a principal dwelling"/>
    <n v="1"/>
    <n v="60"/>
    <s v="Loan originated"/>
    <n v="1"/>
    <s v="Not Hispanic or Latino"/>
    <n v="2"/>
    <x v="0"/>
    <n v="5"/>
    <s v="Female"/>
    <n v="2"/>
    <m/>
    <n v="74.3"/>
    <n v="77.860000600000006"/>
    <x v="1"/>
    <x v="0"/>
  </r>
  <r>
    <s v="20-0378305"/>
    <s v="Department of Housing and Urban Development"/>
    <s v="Conventional"/>
    <n v="1"/>
    <s v="One-to-four family dwelling (other than manufactured housing)"/>
    <n v="1"/>
    <s v="Home purchase"/>
    <n v="1"/>
    <s v="Owner-occupied as a principal dwelling"/>
    <n v="1"/>
    <n v="374"/>
    <s v="Loan originated"/>
    <n v="1"/>
    <s v="Not Hispanic or Latino"/>
    <n v="2"/>
    <x v="0"/>
    <n v="5"/>
    <s v="Male"/>
    <n v="1"/>
    <n v="121"/>
    <n v="102.6"/>
    <n v="87.629997299999999"/>
    <x v="1"/>
    <x v="1"/>
  </r>
  <r>
    <s v="27-0349391"/>
    <s v="Department of Housing and Urban Development"/>
    <s v="Conventional"/>
    <n v="1"/>
    <s v="One-to-four family dwelling (other than manufactured housing)"/>
    <n v="1"/>
    <s v="Home purchase"/>
    <n v="1"/>
    <s v="Owner-occupied as a principal dwelling"/>
    <n v="1"/>
    <n v="576"/>
    <s v="Application denied by financial institution"/>
    <n v="3"/>
    <s v="Not Hispanic or Latino"/>
    <n v="2"/>
    <x v="0"/>
    <n v="5"/>
    <s v="Male"/>
    <n v="1"/>
    <n v="103"/>
    <n v="62"/>
    <n v="109.489998"/>
    <x v="0"/>
    <x v="1"/>
  </r>
  <r>
    <s v="80-0233937"/>
    <s v="Department of Housing and Urban Development"/>
    <s v="FHA-insured"/>
    <n v="2"/>
    <s v="One-to-four family dwelling (other than manufactured housing)"/>
    <n v="1"/>
    <s v="Refinancing"/>
    <n v="3"/>
    <s v="Owner-occupied as a principal dwelling"/>
    <n v="1"/>
    <n v="190"/>
    <s v="Application denied by financial institution"/>
    <n v="3"/>
    <s v="Not Hispanic or Latino"/>
    <n v="2"/>
    <x v="0"/>
    <n v="5"/>
    <s v="Male"/>
    <n v="1"/>
    <n v="41"/>
    <n v="83.9"/>
    <n v="50.770000500000002"/>
    <x v="0"/>
    <x v="1"/>
  </r>
  <r>
    <s v="01-0759540"/>
    <s v="Department of Housing and Urban Development"/>
    <s v="FHA-insured"/>
    <n v="2"/>
    <s v="One-to-four family dwelling (other than manufactured housing)"/>
    <n v="1"/>
    <s v="Home purchase"/>
    <n v="1"/>
    <s v="Owner-occupied as a principal dwelling"/>
    <n v="1"/>
    <n v="91"/>
    <s v="Loan originated"/>
    <n v="1"/>
    <s v="Not Hispanic or Latino"/>
    <n v="2"/>
    <x v="0"/>
    <n v="5"/>
    <s v="Male"/>
    <n v="1"/>
    <n v="53"/>
    <n v="55.8"/>
    <n v="87.050003099999998"/>
    <x v="1"/>
    <x v="1"/>
  </r>
  <r>
    <n v="7197000003"/>
    <s v="Department of Housing and Urban Development"/>
    <s v="FHA-insured"/>
    <n v="2"/>
    <s v="One-to-four family dwelling (other than manufactured housing)"/>
    <n v="1"/>
    <s v="Home purchase"/>
    <n v="1"/>
    <s v="Owner-occupied as a principal dwelling"/>
    <n v="1"/>
    <n v="137"/>
    <s v="Application denied by financial institution"/>
    <n v="3"/>
    <s v="Not Hispanic or Latino"/>
    <n v="2"/>
    <x v="1"/>
    <n v="3"/>
    <s v="Female"/>
    <n v="2"/>
    <n v="41"/>
    <n v="99.8"/>
    <n v="56.409999800000001"/>
    <x v="0"/>
    <x v="1"/>
  </r>
  <r>
    <s v="76-0503625"/>
    <s v="Department of Housing and Urban Development"/>
    <s v="VA-guaranteed"/>
    <n v="3"/>
    <s v="One-to-four family dwelling (other than manufactured housing)"/>
    <n v="1"/>
    <s v="Home purchase"/>
    <n v="1"/>
    <s v="Owner-occupied as a principal dwelling"/>
    <n v="1"/>
    <n v="189"/>
    <s v="Loan originated"/>
    <n v="1"/>
    <s v="Not Hispanic or Latino"/>
    <n v="2"/>
    <x v="0"/>
    <n v="5"/>
    <s v="Male"/>
    <n v="1"/>
    <n v="51"/>
    <n v="59.3"/>
    <n v="106.599998"/>
    <x v="1"/>
    <x v="1"/>
  </r>
  <r>
    <s v="26-4599244"/>
    <s v="Department of Housing and Urban Development"/>
    <s v="FHA-insured"/>
    <n v="2"/>
    <s v="One-to-four family dwelling (other than manufactured housing)"/>
    <n v="1"/>
    <s v="Refinancing"/>
    <n v="3"/>
    <s v="Owner-occupied as a principal dwelling"/>
    <n v="1"/>
    <n v="277"/>
    <s v="Application denied by financial institution"/>
    <n v="3"/>
    <s v="Not Hispanic or Latino"/>
    <n v="2"/>
    <x v="0"/>
    <n v="5"/>
    <s v="Female"/>
    <n v="2"/>
    <n v="1"/>
    <n v="61.7"/>
    <n v="136.39999399999999"/>
    <x v="0"/>
    <x v="0"/>
  </r>
  <r>
    <s v="76-0503625"/>
    <s v="Department of Housing and Urban Development"/>
    <s v="FSA/RHS-guaranteed"/>
    <n v="4"/>
    <s v="One-to-four family dwelling (other than manufactured housing)"/>
    <n v="1"/>
    <s v="Home purchase"/>
    <n v="1"/>
    <s v="Owner-occupied as a principal dwelling"/>
    <n v="1"/>
    <n v="89"/>
    <s v="Loan originated"/>
    <n v="1"/>
    <s v="Not Hispanic or Latino"/>
    <n v="2"/>
    <x v="0"/>
    <n v="5"/>
    <s v="Female"/>
    <n v="2"/>
    <n v="34"/>
    <n v="54.2"/>
    <n v="101.410004"/>
    <x v="1"/>
    <x v="0"/>
  </r>
  <r>
    <n v="7197000003"/>
    <s v="Department of Housing and Urban Development"/>
    <s v="Conventional"/>
    <n v="1"/>
    <s v="One-to-four family dwelling (other than manufactured housing)"/>
    <n v="1"/>
    <s v="Home purchase"/>
    <n v="1"/>
    <s v="Not owner-occupied as a principal dwelling"/>
    <n v="2"/>
    <n v="240"/>
    <s v="Application denied by financial institution"/>
    <n v="3"/>
    <s v="Not Hispanic or Latino"/>
    <n v="2"/>
    <x v="0"/>
    <n v="5"/>
    <s v="Male"/>
    <n v="1"/>
    <n v="425"/>
    <n v="62.8"/>
    <n v="52.220001199999999"/>
    <x v="0"/>
    <x v="2"/>
  </r>
  <r>
    <n v="542409990"/>
    <s v="Department of Housing and Urban Development"/>
    <s v="VA-guaranteed"/>
    <n v="3"/>
    <s v="One-to-four family dwelling (other than manufactured housing)"/>
    <n v="1"/>
    <s v="Home purchase"/>
    <n v="1"/>
    <s v="Owner-occupied as a principal dwelling"/>
    <n v="1"/>
    <n v="273"/>
    <s v="Loan originated"/>
    <n v="1"/>
    <s v="Not Hispanic or Latino"/>
    <n v="2"/>
    <x v="1"/>
    <n v="3"/>
    <s v="Male"/>
    <n v="1"/>
    <n v="84"/>
    <n v="64.3"/>
    <n v="151.020004"/>
    <x v="1"/>
    <x v="1"/>
  </r>
  <r>
    <s v="36-4327855"/>
    <s v="Department of Housing and Urban Development"/>
    <s v="Conventional"/>
    <n v="1"/>
    <s v="One-to-four family dwelling (other than manufactured housing)"/>
    <n v="1"/>
    <s v="Home purchase"/>
    <n v="1"/>
    <s v="Not owner-occupied as a principal dwelling"/>
    <n v="2"/>
    <n v="129"/>
    <s v="Loan originated"/>
    <n v="1"/>
    <s v="Not Hispanic or Latino"/>
    <n v="2"/>
    <x v="0"/>
    <n v="5"/>
    <s v="Male"/>
    <n v="1"/>
    <n v="227"/>
    <n v="72.5"/>
    <n v="103.199997"/>
    <x v="1"/>
    <x v="2"/>
  </r>
  <r>
    <s v="76-0573460"/>
    <s v="Department of Housing and Urban Development"/>
    <s v="Conventional"/>
    <n v="1"/>
    <s v="One-to-four family dwelling (other than manufactured housing)"/>
    <n v="1"/>
    <s v="Home purchase"/>
    <n v="1"/>
    <s v="Owner-occupied as a principal dwelling"/>
    <n v="1"/>
    <n v="76"/>
    <s v="Application denied by financial institution"/>
    <n v="3"/>
    <s v="Not Hispanic or Latino"/>
    <n v="2"/>
    <x v="0"/>
    <n v="5"/>
    <s v="Male"/>
    <n v="1"/>
    <n v="73"/>
    <n v="72.5"/>
    <n v="104.93"/>
    <x v="0"/>
    <x v="1"/>
  </r>
  <r>
    <n v="7162800002"/>
    <s v="Department of Housing and Urban Development"/>
    <s v="Conventional"/>
    <n v="1"/>
    <s v="Manufactured housing"/>
    <n v="2"/>
    <s v="Home purchase"/>
    <n v="1"/>
    <s v="Owner-occupied as a principal dwelling"/>
    <n v="1"/>
    <n v="58"/>
    <s v="Application denied by financial institution"/>
    <n v="3"/>
    <s v="Not Hispanic or Latino"/>
    <n v="2"/>
    <x v="0"/>
    <n v="5"/>
    <s v="Female"/>
    <n v="2"/>
    <n v="39"/>
    <n v="66.2"/>
    <n v="50.779998800000001"/>
    <x v="0"/>
    <x v="0"/>
  </r>
  <r>
    <s v="26-4599244"/>
    <s v="Department of Housing and Urban Development"/>
    <s v="Conventional"/>
    <n v="1"/>
    <s v="One-to-four family dwelling (other than manufactured housing)"/>
    <n v="1"/>
    <s v="Refinancing"/>
    <n v="3"/>
    <s v="Not owner-occupied as a principal dwelling"/>
    <n v="2"/>
    <n v="248"/>
    <s v="Loan originated"/>
    <n v="1"/>
    <s v="Not Hispanic or Latino"/>
    <n v="2"/>
    <x v="0"/>
    <n v="5"/>
    <s v="Female"/>
    <n v="2"/>
    <n v="126"/>
    <n v="77.5"/>
    <n v="145.66000399999999"/>
    <x v="1"/>
    <x v="2"/>
  </r>
  <r>
    <n v="7811300008"/>
    <s v="Department of Housing and Urban Development"/>
    <s v="VA-guaranteed"/>
    <n v="3"/>
    <s v="One-to-four family dwelling (other than manufactured housing)"/>
    <n v="1"/>
    <s v="Refinancing"/>
    <n v="3"/>
    <s v="Owner-occupied as a principal dwelling"/>
    <n v="1"/>
    <n v="196"/>
    <s v="Loan originated"/>
    <n v="1"/>
    <s v="Not Hispanic or Latino"/>
    <n v="2"/>
    <x v="0"/>
    <n v="5"/>
    <s v="Male"/>
    <n v="1"/>
    <m/>
    <n v="55.8"/>
    <n v="115.889999"/>
    <x v="1"/>
    <x v="0"/>
  </r>
  <r>
    <n v="7197000003"/>
    <s v="Department of Housing and Urban Development"/>
    <s v="Conventional"/>
    <n v="1"/>
    <s v="One-to-four family dwelling (other than manufactured housing)"/>
    <n v="1"/>
    <s v="Refinancing"/>
    <n v="3"/>
    <s v="Owner-occupied as a principal dwelling"/>
    <n v="1"/>
    <n v="213"/>
    <s v="Loan originated"/>
    <n v="1"/>
    <s v="Not Hispanic or Latino"/>
    <n v="2"/>
    <x v="0"/>
    <n v="5"/>
    <s v="Female"/>
    <n v="2"/>
    <n v="90"/>
    <n v="70.900000000000006"/>
    <n v="122.25"/>
    <x v="1"/>
    <x v="1"/>
  </r>
  <r>
    <s v="52-2091594"/>
    <s v="Department of Housing and Urban Development"/>
    <s v="Conventional"/>
    <n v="1"/>
    <s v="One-to-four family dwelling (other than manufactured housing)"/>
    <n v="1"/>
    <s v="Refinancing"/>
    <n v="3"/>
    <s v="Owner-occupied as a principal dwelling"/>
    <n v="1"/>
    <n v="272"/>
    <s v="Loan originated"/>
    <n v="1"/>
    <s v="Not Hispanic or Latino"/>
    <n v="2"/>
    <x v="0"/>
    <n v="5"/>
    <s v="Female"/>
    <n v="2"/>
    <n v="69"/>
    <n v="75.2"/>
    <n v="50.569999699999997"/>
    <x v="1"/>
    <x v="1"/>
  </r>
  <r>
    <n v="7197000003"/>
    <s v="Department of Housing and Urban Development"/>
    <s v="Conventional"/>
    <n v="1"/>
    <s v="One-to-four family dwelling (other than manufactured housing)"/>
    <n v="1"/>
    <s v="Refinancing"/>
    <n v="3"/>
    <s v="Owner-occupied as a principal dwelling"/>
    <n v="1"/>
    <n v="338"/>
    <s v="Loan originated"/>
    <n v="1"/>
    <s v="Not Hispanic or Latino"/>
    <n v="2"/>
    <x v="0"/>
    <n v="5"/>
    <s v="Male"/>
    <n v="1"/>
    <n v="147"/>
    <n v="67.599999999999994"/>
    <n v="159.729996"/>
    <x v="1"/>
    <x v="2"/>
  </r>
  <r>
    <s v="75-2921540"/>
    <s v="Department of Housing and Urban Development"/>
    <s v="Conventional"/>
    <n v="1"/>
    <s v="One-to-four family dwelling (other than manufactured housing)"/>
    <n v="1"/>
    <s v="Refinancing"/>
    <n v="3"/>
    <s v="Owner-occupied as a principal dwelling"/>
    <n v="1"/>
    <n v="184"/>
    <s v="Loan originated"/>
    <n v="1"/>
    <s v="Not Hispanic or Latino"/>
    <n v="2"/>
    <x v="0"/>
    <n v="5"/>
    <s v="Male"/>
    <n v="1"/>
    <n v="84"/>
    <n v="65.5"/>
    <n v="106.19000200000001"/>
    <x v="1"/>
    <x v="1"/>
  </r>
  <r>
    <n v="1222400008"/>
    <s v="Department of Housing and Urban Development"/>
    <s v="Conventional"/>
    <n v="1"/>
    <s v="One-to-four family dwelling (other than manufactured housing)"/>
    <n v="1"/>
    <s v="Home purchase"/>
    <n v="1"/>
    <s v="Owner-occupied as a principal dwelling"/>
    <n v="1"/>
    <n v="217"/>
    <s v="Loan originated"/>
    <n v="1"/>
    <s v="Not Hispanic or Latino"/>
    <n v="2"/>
    <x v="0"/>
    <n v="5"/>
    <s v="Male"/>
    <n v="1"/>
    <n v="97"/>
    <n v="72.400000000000006"/>
    <n v="142.270004"/>
    <x v="1"/>
    <x v="1"/>
  </r>
  <r>
    <n v="7992700007"/>
    <s v="Department of Housing and Urban Development"/>
    <s v="Conventional"/>
    <n v="1"/>
    <s v="One-to-four family dwelling (other than manufactured housing)"/>
    <n v="1"/>
    <s v="Home purchase"/>
    <n v="1"/>
    <s v="Owner-occupied as a principal dwelling"/>
    <n v="1"/>
    <n v="636"/>
    <s v="Loan originated"/>
    <n v="1"/>
    <s v="Not Hispanic or Latino"/>
    <n v="2"/>
    <x v="0"/>
    <n v="5"/>
    <s v="Female"/>
    <n v="2"/>
    <n v="405"/>
    <n v="64.3"/>
    <n v="158.35000600000001"/>
    <x v="1"/>
    <x v="2"/>
  </r>
  <r>
    <s v="26-4599244"/>
    <s v="Department of Housing and Urban Development"/>
    <s v="Conventional"/>
    <n v="1"/>
    <s v="One-to-four family dwelling (other than manufactured housing)"/>
    <n v="1"/>
    <s v="Home improvement"/>
    <n v="2"/>
    <s v="Owner-occupied as a principal dwelling"/>
    <n v="1"/>
    <n v="140"/>
    <s v="Loan originated"/>
    <n v="1"/>
    <s v="Not Hispanic or Latino"/>
    <n v="2"/>
    <x v="0"/>
    <n v="5"/>
    <s v="Female"/>
    <n v="2"/>
    <n v="111"/>
    <n v="90.2"/>
    <n v="143.78999300000001"/>
    <x v="1"/>
    <x v="1"/>
  </r>
  <r>
    <s v="59-3345547"/>
    <s v="Department of Housing and Urban Development"/>
    <s v="Conventional"/>
    <n v="1"/>
    <s v="One-to-four family dwelling (other than manufactured housing)"/>
    <n v="1"/>
    <s v="Refinancing"/>
    <n v="3"/>
    <s v="Owner-occupied as a principal dwelling"/>
    <n v="1"/>
    <n v="75"/>
    <s v="Loan originated"/>
    <n v="1"/>
    <s v="Not Hispanic or Latino"/>
    <n v="2"/>
    <x v="1"/>
    <n v="3"/>
    <s v="Female"/>
    <n v="2"/>
    <n v="27"/>
    <n v="67.5"/>
    <n v="39.849998499999998"/>
    <x v="1"/>
    <x v="0"/>
  </r>
  <r>
    <s v="38-2750395"/>
    <s v="Department of Housing and Urban Development"/>
    <s v="Conventional"/>
    <n v="1"/>
    <s v="One-to-four family dwelling (other than manufactured housing)"/>
    <n v="1"/>
    <s v="Home purchase"/>
    <n v="1"/>
    <s v="Owner-occupied as a principal dwelling"/>
    <n v="1"/>
    <n v="354"/>
    <s v="Loan originated"/>
    <n v="1"/>
    <s v="Not Hispanic or Latino"/>
    <n v="2"/>
    <x v="0"/>
    <n v="5"/>
    <s v="Female"/>
    <n v="2"/>
    <n v="150"/>
    <n v="61.9"/>
    <n v="87.809997600000003"/>
    <x v="1"/>
    <x v="2"/>
  </r>
  <r>
    <s v="16-1566654"/>
    <s v="Department of Housing and Urban Development"/>
    <s v="Conventional"/>
    <n v="1"/>
    <s v="One-to-four family dwelling (other than manufactured housing)"/>
    <n v="1"/>
    <s v="Home purchase"/>
    <n v="1"/>
    <s v="Owner-occupied as a principal dwelling"/>
    <n v="1"/>
    <n v="223"/>
    <s v="Loan originated"/>
    <n v="1"/>
    <s v="Not Hispanic or Latino"/>
    <n v="2"/>
    <x v="0"/>
    <n v="5"/>
    <s v="Male"/>
    <n v="1"/>
    <n v="100"/>
    <n v="68.2"/>
    <n v="140.699997"/>
    <x v="1"/>
    <x v="1"/>
  </r>
  <r>
    <s v="75-2921540"/>
    <s v="Department of Housing and Urban Development"/>
    <s v="Conventional"/>
    <n v="1"/>
    <s v="One-to-four family dwelling (other than manufactured housing)"/>
    <n v="1"/>
    <s v="Refinancing"/>
    <n v="3"/>
    <s v="Owner-occupied as a principal dwelling"/>
    <n v="1"/>
    <n v="253"/>
    <s v="Loan originated"/>
    <n v="1"/>
    <s v="Not Hispanic or Latino"/>
    <n v="2"/>
    <x v="1"/>
    <n v="3"/>
    <s v="Male"/>
    <n v="1"/>
    <m/>
    <n v="64.3"/>
    <n v="77.800003099999998"/>
    <x v="1"/>
    <x v="0"/>
  </r>
  <r>
    <s v="23-2769131"/>
    <s v="Department of Housing and Urban Development"/>
    <s v="FHA-insured"/>
    <n v="2"/>
    <s v="One-to-four family dwelling (other than manufactured housing)"/>
    <n v="1"/>
    <s v="Home purchase"/>
    <n v="1"/>
    <s v="Owner-occupied as a principal dwelling"/>
    <n v="1"/>
    <n v="127"/>
    <s v="Loan originated"/>
    <n v="1"/>
    <s v="Not Hispanic or Latino"/>
    <n v="2"/>
    <x v="0"/>
    <n v="5"/>
    <s v="Female"/>
    <n v="2"/>
    <n v="44"/>
    <n v="54.2"/>
    <n v="107.989998"/>
    <x v="1"/>
    <x v="1"/>
  </r>
  <r>
    <s v="75-2725402"/>
    <s v="Department of Housing and Urban Development"/>
    <s v="Conventional"/>
    <n v="1"/>
    <s v="One-to-four family dwelling (other than manufactured housing)"/>
    <n v="1"/>
    <s v="Home purchase"/>
    <n v="1"/>
    <s v="Owner-occupied as a principal dwelling"/>
    <n v="1"/>
    <n v="213"/>
    <s v="Loan originated"/>
    <n v="1"/>
    <s v="Not Hispanic or Latino"/>
    <n v="2"/>
    <x v="1"/>
    <n v="3"/>
    <s v="Female"/>
    <n v="2"/>
    <n v="180"/>
    <n v="72.5"/>
    <n v="102.410004"/>
    <x v="1"/>
    <x v="2"/>
  </r>
  <r>
    <s v="38-2750395"/>
    <s v="Department of Housing and Urban Development"/>
    <s v="Conventional"/>
    <n v="1"/>
    <s v="One-to-four family dwelling (other than manufactured housing)"/>
    <n v="1"/>
    <s v="Home purchase"/>
    <n v="1"/>
    <s v="Owner-occupied as a principal dwelling"/>
    <n v="1"/>
    <n v="333"/>
    <s v="Loan originated"/>
    <n v="1"/>
    <s v="Not Hispanic or Latino"/>
    <n v="2"/>
    <x v="0"/>
    <n v="5"/>
    <s v="Male"/>
    <n v="1"/>
    <n v="106"/>
    <n v="74.7"/>
    <n v="89.75"/>
    <x v="1"/>
    <x v="1"/>
  </r>
  <r>
    <s v="02-0486480"/>
    <s v="Department of Housing and Urban Development"/>
    <s v="Conventional"/>
    <n v="1"/>
    <s v="One-to-four family dwelling (other than manufactured housing)"/>
    <n v="1"/>
    <s v="Home purchase"/>
    <n v="1"/>
    <s v="Owner-occupied as a principal dwelling"/>
    <n v="1"/>
    <n v="238"/>
    <s v="Loan originated"/>
    <n v="1"/>
    <s v="Not Hispanic or Latino"/>
    <n v="2"/>
    <x v="0"/>
    <n v="5"/>
    <s v="Female"/>
    <n v="2"/>
    <n v="79"/>
    <n v="73.900000000000006"/>
    <n v="118.55999799999999"/>
    <x v="1"/>
    <x v="1"/>
  </r>
  <r>
    <s v="01-0726495"/>
    <s v="Department of Housing and Urban Development"/>
    <s v="VA-guaranteed"/>
    <n v="3"/>
    <s v="One-to-four family dwelling (other than manufactured housing)"/>
    <n v="1"/>
    <s v="Refinancing"/>
    <n v="3"/>
    <s v="Owner-occupied as a principal dwelling"/>
    <n v="1"/>
    <n v="424"/>
    <s v="Loan originated"/>
    <n v="1"/>
    <s v="Hispanic or Latino"/>
    <n v="1"/>
    <x v="0"/>
    <n v="5"/>
    <s v="Male"/>
    <n v="1"/>
    <n v="145"/>
    <n v="79.3"/>
    <n v="110.800003"/>
    <x v="1"/>
    <x v="2"/>
  </r>
  <r>
    <s v="65-0882429"/>
    <s v="Department of Housing and Urban Development"/>
    <s v="VA-guaranteed"/>
    <n v="3"/>
    <s v="One-to-four family dwelling (other than manufactured housing)"/>
    <n v="1"/>
    <s v="Home improvement"/>
    <n v="2"/>
    <s v="Owner-occupied as a principal dwelling"/>
    <n v="1"/>
    <n v="362"/>
    <s v="Loan originated"/>
    <n v="1"/>
    <s v="Not Hispanic or Latino"/>
    <n v="2"/>
    <x v="1"/>
    <n v="3"/>
    <s v="Male"/>
    <n v="1"/>
    <n v="145"/>
    <n v="107.6"/>
    <n v="75.019996599999999"/>
    <x v="1"/>
    <x v="2"/>
  </r>
  <r>
    <s v="75-2838184"/>
    <s v="Department of Housing and Urban Development"/>
    <s v="Conventional"/>
    <n v="1"/>
    <s v="One-to-four family dwelling (other than manufactured housing)"/>
    <n v="1"/>
    <s v="Home purchase"/>
    <n v="1"/>
    <s v="Owner-occupied as a principal dwelling"/>
    <n v="1"/>
    <n v="90"/>
    <s v="Application denied by financial institution"/>
    <n v="3"/>
    <s v="Not Hispanic or Latino"/>
    <n v="2"/>
    <x v="0"/>
    <n v="5"/>
    <s v="Female"/>
    <n v="2"/>
    <n v="26"/>
    <n v="67"/>
    <n v="94.230003400000001"/>
    <x v="0"/>
    <x v="0"/>
  </r>
  <r>
    <s v="33-0419992"/>
    <s v="Department of Housing and Urban Development"/>
    <s v="FHA-insured"/>
    <n v="2"/>
    <s v="One-to-four family dwelling (other than manufactured housing)"/>
    <n v="1"/>
    <s v="Refinancing"/>
    <n v="3"/>
    <s v="Owner-occupied as a principal dwelling"/>
    <n v="1"/>
    <n v="241"/>
    <s v="Loan originated"/>
    <n v="1"/>
    <s v="Not Hispanic or Latino"/>
    <n v="2"/>
    <x v="1"/>
    <n v="3"/>
    <s v="Female"/>
    <n v="2"/>
    <n v="58"/>
    <n v="63.2"/>
    <n v="102.099998"/>
    <x v="1"/>
    <x v="1"/>
  </r>
  <r>
    <n v="542409990"/>
    <s v="Department of Housing and Urban Development"/>
    <s v="VA-guaranteed"/>
    <n v="3"/>
    <s v="One-to-four family dwelling (other than manufactured housing)"/>
    <n v="1"/>
    <s v="Home purchase"/>
    <n v="1"/>
    <s v="Owner-occupied as a principal dwelling"/>
    <n v="1"/>
    <n v="317"/>
    <s v="Loan originated"/>
    <n v="1"/>
    <s v="Not Hispanic or Latino"/>
    <n v="2"/>
    <x v="0"/>
    <n v="5"/>
    <s v="Female"/>
    <n v="2"/>
    <n v="82"/>
    <n v="64.3"/>
    <n v="124.80999799999999"/>
    <x v="1"/>
    <x v="1"/>
  </r>
  <r>
    <s v="43-1826060"/>
    <s v="Department of Housing and Urban Development"/>
    <s v="Conventional"/>
    <n v="1"/>
    <s v="One-to-four family dwelling (other than manufactured housing)"/>
    <n v="1"/>
    <s v="Home purchase"/>
    <n v="1"/>
    <s v="Owner-occupied as a principal dwelling"/>
    <n v="1"/>
    <n v="133"/>
    <s v="Loan originated"/>
    <n v="1"/>
    <s v="Not Hispanic or Latino"/>
    <n v="2"/>
    <x v="0"/>
    <n v="5"/>
    <s v="Female"/>
    <n v="2"/>
    <n v="79"/>
    <n v="74.3"/>
    <n v="110.730003"/>
    <x v="1"/>
    <x v="1"/>
  </r>
  <r>
    <s v="47-0996983"/>
    <s v="Department of Housing and Urban Development"/>
    <s v="FHA-insured"/>
    <n v="2"/>
    <s v="One-to-four family dwelling (other than manufactured housing)"/>
    <n v="1"/>
    <s v="Home purchase"/>
    <n v="1"/>
    <s v="Owner-occupied as a principal dwelling"/>
    <n v="1"/>
    <n v="334"/>
    <s v="Loan originated"/>
    <n v="1"/>
    <s v="Hispanic or Latino"/>
    <n v="1"/>
    <x v="0"/>
    <n v="5"/>
    <s v="Male"/>
    <n v="1"/>
    <n v="161"/>
    <n v="63.2"/>
    <n v="110.58000199999999"/>
    <x v="1"/>
    <x v="2"/>
  </r>
  <r>
    <s v="51-0488301"/>
    <s v="Department of Housing and Urban Development"/>
    <s v="Conventional"/>
    <n v="1"/>
    <s v="One-to-four family dwelling (other than manufactured housing)"/>
    <n v="1"/>
    <s v="Home purchase"/>
    <n v="1"/>
    <s v="Owner-occupied as a principal dwelling"/>
    <n v="1"/>
    <n v="10"/>
    <s v="Loan originated"/>
    <n v="1"/>
    <s v="Not Hispanic or Latino"/>
    <n v="2"/>
    <x v="0"/>
    <n v="5"/>
    <s v="Female"/>
    <n v="2"/>
    <n v="74"/>
    <n v="69.2"/>
    <n v="114.400002"/>
    <x v="1"/>
    <x v="1"/>
  </r>
  <r>
    <s v="47-0912342"/>
    <s v="Department of Housing and Urban Development"/>
    <s v="FHA-insured"/>
    <n v="2"/>
    <s v="One-to-four family dwelling (other than manufactured housing)"/>
    <n v="1"/>
    <s v="Refinancing"/>
    <n v="3"/>
    <s v="Owner-occupied as a principal dwelling"/>
    <n v="1"/>
    <n v="121"/>
    <s v="Application denied by financial institution"/>
    <n v="3"/>
    <s v="Not Hispanic or Latino"/>
    <n v="2"/>
    <x v="0"/>
    <n v="5"/>
    <s v="Male"/>
    <n v="1"/>
    <n v="70"/>
    <n v="64.3"/>
    <n v="62.080001799999998"/>
    <x v="0"/>
    <x v="1"/>
  </r>
  <r>
    <s v="38-2750395"/>
    <s v="Department of Housing and Urban Development"/>
    <s v="Conventional"/>
    <n v="1"/>
    <s v="One-to-four family dwelling (other than manufactured housing)"/>
    <n v="1"/>
    <s v="Refinancing"/>
    <n v="3"/>
    <s v="Owner-occupied as a principal dwelling"/>
    <n v="1"/>
    <n v="100"/>
    <s v="Loan originated"/>
    <n v="1"/>
    <s v="Not Hispanic or Latino"/>
    <n v="2"/>
    <x v="0"/>
    <n v="5"/>
    <s v="Female"/>
    <n v="2"/>
    <n v="55"/>
    <n v="71.2"/>
    <n v="186.25"/>
    <x v="1"/>
    <x v="1"/>
  </r>
  <r>
    <s v="26-4599244"/>
    <s v="Department of Housing and Urban Development"/>
    <s v="VA-guaranteed"/>
    <n v="3"/>
    <s v="One-to-four family dwelling (other than manufactured housing)"/>
    <n v="1"/>
    <s v="Refinancing"/>
    <n v="3"/>
    <s v="Owner-occupied as a principal dwelling"/>
    <n v="1"/>
    <n v="92"/>
    <s v="Application denied by financial institution"/>
    <n v="3"/>
    <s v="Not Hispanic or Latino"/>
    <n v="2"/>
    <x v="0"/>
    <n v="5"/>
    <s v="Male"/>
    <n v="1"/>
    <n v="36"/>
    <n v="59.3"/>
    <n v="132.759995"/>
    <x v="0"/>
    <x v="0"/>
  </r>
  <r>
    <n v="7162800002"/>
    <s v="Department of Housing and Urban Development"/>
    <s v="Conventional"/>
    <n v="1"/>
    <s v="Manufactured housing"/>
    <n v="2"/>
    <s v="Home purchase"/>
    <n v="1"/>
    <s v="Not owner-occupied as a principal dwelling"/>
    <n v="2"/>
    <n v="50"/>
    <s v="Application denied by financial institution"/>
    <n v="3"/>
    <s v="Not Hispanic or Latino"/>
    <n v="2"/>
    <x v="0"/>
    <n v="5"/>
    <s v="Female"/>
    <n v="2"/>
    <n v="54"/>
    <n v="49.7"/>
    <n v="110.80999799999999"/>
    <x v="0"/>
    <x v="1"/>
  </r>
  <r>
    <s v="26-4599244"/>
    <s v="Department of Housing and Urban Development"/>
    <s v="VA-guaranteed"/>
    <n v="3"/>
    <s v="One-to-four family dwelling (other than manufactured housing)"/>
    <n v="1"/>
    <s v="Refinancing"/>
    <n v="3"/>
    <s v="Owner-occupied as a principal dwelling"/>
    <n v="1"/>
    <n v="250"/>
    <s v="Application denied by financial institution"/>
    <n v="3"/>
    <s v="Not Hispanic or Latino"/>
    <n v="2"/>
    <x v="0"/>
    <n v="5"/>
    <s v="Male"/>
    <n v="1"/>
    <n v="60"/>
    <n v="62.6"/>
    <n v="74.389999399999994"/>
    <x v="0"/>
    <x v="1"/>
  </r>
  <r>
    <s v="41-1941324"/>
    <s v="Department of Housing and Urban Development"/>
    <s v="Conventional"/>
    <n v="1"/>
    <s v="One-to-four family dwelling (other than manufactured housing)"/>
    <n v="1"/>
    <s v="Home purchase"/>
    <n v="1"/>
    <s v="Owner-occupied as a principal dwelling"/>
    <n v="1"/>
    <n v="130"/>
    <s v="Loan originated"/>
    <n v="1"/>
    <s v="Not Hispanic or Latino"/>
    <n v="2"/>
    <x v="0"/>
    <n v="5"/>
    <s v="Male"/>
    <n v="1"/>
    <n v="35"/>
    <n v="65.3"/>
    <n v="132.39999399999999"/>
    <x v="1"/>
    <x v="0"/>
  </r>
  <r>
    <s v="47-0912342"/>
    <s v="Department of Housing and Urban Development"/>
    <s v="FHA-insured"/>
    <n v="2"/>
    <s v="One-to-four family dwelling (other than manufactured housing)"/>
    <n v="1"/>
    <s v="Refinancing"/>
    <n v="3"/>
    <s v="Owner-occupied as a principal dwelling"/>
    <n v="1"/>
    <n v="117"/>
    <s v="Application denied by financial institution"/>
    <n v="3"/>
    <s v="Not Hispanic or Latino"/>
    <n v="2"/>
    <x v="0"/>
    <n v="5"/>
    <s v="Female"/>
    <n v="2"/>
    <n v="34"/>
    <n v="65.7"/>
    <n v="115"/>
    <x v="0"/>
    <x v="0"/>
  </r>
  <r>
    <s v="13-6131491"/>
    <s v="Department of Housing and Urban Development"/>
    <s v="FHA-insured"/>
    <n v="2"/>
    <s v="One-to-four family dwelling (other than manufactured housing)"/>
    <n v="1"/>
    <s v="Home purchase"/>
    <n v="1"/>
    <s v="Owner-occupied as a principal dwelling"/>
    <n v="1"/>
    <n v="96"/>
    <s v="Loan originated"/>
    <n v="1"/>
    <s v="Not Hispanic or Latino"/>
    <n v="2"/>
    <x v="0"/>
    <n v="5"/>
    <s v="Male"/>
    <n v="1"/>
    <n v="46"/>
    <n v="61.4"/>
    <n v="79.639999399999994"/>
    <x v="1"/>
    <x v="1"/>
  </r>
  <r>
    <s v="43-1965151"/>
    <s v="Department of Housing and Urban Development"/>
    <s v="VA-guaranteed"/>
    <n v="3"/>
    <s v="One-to-four family dwelling (other than manufactured housing)"/>
    <n v="1"/>
    <s v="Home purchase"/>
    <n v="1"/>
    <s v="Owner-occupied as a principal dwelling"/>
    <n v="1"/>
    <n v="219"/>
    <s v="Loan originated"/>
    <n v="1"/>
    <s v="Not Hispanic or Latino"/>
    <n v="2"/>
    <x v="0"/>
    <n v="5"/>
    <s v="Male"/>
    <n v="1"/>
    <n v="66"/>
    <n v="52.5"/>
    <n v="90.610000600000006"/>
    <x v="1"/>
    <x v="1"/>
  </r>
  <r>
    <s v="86-0860478"/>
    <s v="Department of Housing and Urban Development"/>
    <s v="Conventional"/>
    <n v="1"/>
    <s v="One-to-four family dwelling (other than manufactured housing)"/>
    <n v="1"/>
    <s v="Home purchase"/>
    <n v="1"/>
    <s v="Owner-occupied as a principal dwelling"/>
    <n v="1"/>
    <n v="65"/>
    <s v="Loan originated"/>
    <n v="1"/>
    <s v="Not Hispanic or Latino"/>
    <n v="2"/>
    <x v="0"/>
    <n v="5"/>
    <s v="Male"/>
    <n v="1"/>
    <n v="97"/>
    <n v="61.7"/>
    <n v="69.919998199999995"/>
    <x v="1"/>
    <x v="1"/>
  </r>
  <r>
    <s v="20-8921389"/>
    <s v="Department of Housing and Urban Development"/>
    <s v="Conventional"/>
    <n v="1"/>
    <s v="One-to-four family dwelling (other than manufactured housing)"/>
    <n v="1"/>
    <s v="Refinancing"/>
    <n v="3"/>
    <s v="Owner-occupied as a principal dwelling"/>
    <n v="1"/>
    <n v="408"/>
    <s v="Loan originated"/>
    <n v="1"/>
    <s v="Not Hispanic or Latino"/>
    <n v="2"/>
    <x v="3"/>
    <n v="2"/>
    <s v="Male"/>
    <n v="1"/>
    <n v="221"/>
    <n v="79.3"/>
    <n v="205.279999"/>
    <x v="1"/>
    <x v="2"/>
  </r>
  <r>
    <s v="13-6131491"/>
    <s v="Department of Housing and Urban Development"/>
    <s v="FHA-insured"/>
    <n v="2"/>
    <s v="One-to-four family dwelling (other than manufactured housing)"/>
    <n v="1"/>
    <s v="Home purchase"/>
    <n v="1"/>
    <s v="Owner-occupied as a principal dwelling"/>
    <n v="1"/>
    <n v="166"/>
    <s v="Loan originated"/>
    <n v="1"/>
    <s v="Not Hispanic or Latino"/>
    <n v="2"/>
    <x v="0"/>
    <n v="5"/>
    <s v="Female"/>
    <n v="2"/>
    <n v="72"/>
    <n v="70.900000000000006"/>
    <n v="125.19000200000001"/>
    <x v="1"/>
    <x v="1"/>
  </r>
  <r>
    <n v="2317700005"/>
    <s v="Department of Housing and Urban Development"/>
    <s v="Conventional"/>
    <n v="1"/>
    <s v="One-to-four family dwelling (other than manufactured housing)"/>
    <n v="1"/>
    <s v="Home purchase"/>
    <n v="1"/>
    <s v="Owner-occupied as a principal dwelling"/>
    <n v="1"/>
    <n v="424"/>
    <s v="Application denied by financial institution"/>
    <n v="3"/>
    <s v="Not Hispanic or Latino"/>
    <n v="2"/>
    <x v="0"/>
    <n v="5"/>
    <s v="Female"/>
    <n v="2"/>
    <n v="150"/>
    <n v="89.8"/>
    <n v="122.150002"/>
    <x v="0"/>
    <x v="2"/>
  </r>
  <r>
    <s v="62-0997810"/>
    <s v="Department of Housing and Urban Development"/>
    <s v="Conventional"/>
    <n v="1"/>
    <s v="Manufactured housing"/>
    <n v="2"/>
    <s v="Home purchase"/>
    <n v="1"/>
    <s v="Owner-occupied as a principal dwelling"/>
    <n v="1"/>
    <n v="39"/>
    <s v="Application denied by financial institution"/>
    <n v="3"/>
    <s v="Not Hispanic or Latino"/>
    <n v="2"/>
    <x v="0"/>
    <n v="5"/>
    <s v="Female"/>
    <n v="2"/>
    <n v="26"/>
    <n v="61.6"/>
    <n v="87.620002700000001"/>
    <x v="0"/>
    <x v="0"/>
  </r>
  <r>
    <s v="26-4599244"/>
    <s v="Department of Housing and Urban Development"/>
    <s v="FHA-insured"/>
    <n v="2"/>
    <s v="One-to-four family dwelling (other than manufactured housing)"/>
    <n v="1"/>
    <s v="Refinancing"/>
    <n v="3"/>
    <s v="Owner-occupied as a principal dwelling"/>
    <n v="1"/>
    <n v="173"/>
    <s v="Loan originated"/>
    <n v="1"/>
    <s v="Not Hispanic or Latino"/>
    <n v="2"/>
    <x v="0"/>
    <n v="5"/>
    <s v="Female"/>
    <n v="2"/>
    <n v="36"/>
    <n v="66.2"/>
    <n v="146.94000199999999"/>
    <x v="1"/>
    <x v="0"/>
  </r>
  <r>
    <s v="75-2921540"/>
    <s v="Department of Housing and Urban Development"/>
    <s v="Conventional"/>
    <n v="1"/>
    <s v="One-to-four family dwelling (other than manufactured housing)"/>
    <n v="1"/>
    <s v="Refinancing"/>
    <n v="3"/>
    <s v="Owner-occupied as a principal dwelling"/>
    <n v="1"/>
    <n v="300"/>
    <s v="Loan originated"/>
    <n v="1"/>
    <s v="Not Hispanic or Latino"/>
    <n v="2"/>
    <x v="0"/>
    <n v="5"/>
    <s v="Female"/>
    <n v="2"/>
    <n v="117"/>
    <n v="91.5"/>
    <n v="214.66000399999999"/>
    <x v="1"/>
    <x v="1"/>
  </r>
  <r>
    <n v="7162800002"/>
    <s v="Department of Housing and Urban Development"/>
    <s v="Conventional"/>
    <n v="1"/>
    <s v="Manufactured housing"/>
    <n v="2"/>
    <s v="Home purchase"/>
    <n v="1"/>
    <s v="Owner-occupied as a principal dwelling"/>
    <n v="1"/>
    <n v="118"/>
    <s v="Application denied by financial institution"/>
    <n v="3"/>
    <s v="Information not provided by applicant in mail, Internet, or telephone application"/>
    <n v="3"/>
    <x v="0"/>
    <n v="5"/>
    <s v="Male"/>
    <n v="1"/>
    <n v="35"/>
    <n v="54.5"/>
    <n v="94.209999100000005"/>
    <x v="0"/>
    <x v="0"/>
  </r>
  <r>
    <s v="22-3554558"/>
    <s v="Department of Housing and Urban Development"/>
    <s v="Conventional"/>
    <n v="1"/>
    <s v="One-to-four family dwelling (other than manufactured housing)"/>
    <n v="1"/>
    <s v="Home purchase"/>
    <n v="1"/>
    <s v="Owner-occupied as a principal dwelling"/>
    <n v="1"/>
    <n v="348"/>
    <s v="Application approved but not accepted"/>
    <n v="2"/>
    <s v="Not Hispanic or Latino"/>
    <n v="2"/>
    <x v="0"/>
    <n v="5"/>
    <s v="Male"/>
    <n v="1"/>
    <n v="113"/>
    <n v="84.1"/>
    <n v="134.91000399999999"/>
    <x v="1"/>
    <x v="1"/>
  </r>
  <r>
    <n v="7197000003"/>
    <s v="Department of Housing and Urban Development"/>
    <s v="Conventional"/>
    <n v="1"/>
    <s v="One-to-four family dwelling (other than manufactured housing)"/>
    <n v="1"/>
    <s v="Refinancing"/>
    <n v="3"/>
    <s v="Owner-occupied as a principal dwelling"/>
    <n v="1"/>
    <n v="281"/>
    <s v="Loan originated"/>
    <n v="1"/>
    <s v="Not Hispanic or Latino"/>
    <n v="2"/>
    <x v="0"/>
    <n v="5"/>
    <s v="Male"/>
    <n v="1"/>
    <n v="119"/>
    <n v="67.7"/>
    <n v="233.740005"/>
    <x v="1"/>
    <x v="1"/>
  </r>
  <r>
    <s v="23-2769131"/>
    <s v="Department of Housing and Urban Development"/>
    <s v="Conventional"/>
    <n v="1"/>
    <s v="One-to-four family dwelling (other than manufactured housing)"/>
    <n v="1"/>
    <s v="Home purchase"/>
    <n v="1"/>
    <s v="Owner-occupied as a principal dwelling"/>
    <n v="1"/>
    <n v="273"/>
    <s v="Loan originated"/>
    <n v="1"/>
    <s v="Not Hispanic or Latino"/>
    <n v="2"/>
    <x v="0"/>
    <n v="5"/>
    <s v="Male"/>
    <n v="1"/>
    <n v="52"/>
    <n v="66.2"/>
    <n v="184.490005"/>
    <x v="1"/>
    <x v="1"/>
  </r>
  <r>
    <s v="13-6131491"/>
    <s v="Department of Housing and Urban Development"/>
    <s v="FHA-insured"/>
    <n v="2"/>
    <s v="One-to-four family dwelling (other than manufactured housing)"/>
    <n v="1"/>
    <s v="Home purchase"/>
    <n v="1"/>
    <s v="Owner-occupied as a principal dwelling"/>
    <n v="1"/>
    <n v="205"/>
    <s v="Loan originated"/>
    <n v="1"/>
    <s v="Not Hispanic or Latino"/>
    <n v="2"/>
    <x v="1"/>
    <n v="3"/>
    <s v="Male"/>
    <n v="1"/>
    <n v="88"/>
    <n v="63.1"/>
    <n v="100.66999800000001"/>
    <x v="1"/>
    <x v="1"/>
  </r>
  <r>
    <s v="22-3039688"/>
    <s v="Department of Housing and Urban Development"/>
    <s v="VA-guaranteed"/>
    <n v="3"/>
    <s v="One-to-four family dwelling (other than manufactured housing)"/>
    <n v="1"/>
    <s v="Refinancing"/>
    <n v="3"/>
    <s v="Owner-occupied as a principal dwelling"/>
    <n v="1"/>
    <n v="346"/>
    <s v="Loan originated"/>
    <n v="1"/>
    <s v="Not Hispanic or Latino"/>
    <n v="2"/>
    <x v="3"/>
    <n v="2"/>
    <s v="Male"/>
    <n v="1"/>
    <m/>
    <n v="75.2"/>
    <n v="135.699997"/>
    <x v="1"/>
    <x v="0"/>
  </r>
  <r>
    <s v="76-0629353"/>
    <s v="Department of Housing and Urban Development"/>
    <s v="VA-guaranteed"/>
    <n v="3"/>
    <s v="One-to-four family dwelling (other than manufactured housing)"/>
    <n v="1"/>
    <s v="Home purchase"/>
    <n v="1"/>
    <s v="Owner-occupied as a principal dwelling"/>
    <n v="1"/>
    <n v="228"/>
    <s v="Loan purchased by the institution"/>
    <n v="6"/>
    <s v="Not Hispanic or Latino"/>
    <n v="2"/>
    <x v="0"/>
    <n v="5"/>
    <s v="Male"/>
    <n v="1"/>
    <n v="161"/>
    <n v="73.400000000000006"/>
    <n v="186.300003"/>
    <x v="1"/>
    <x v="2"/>
  </r>
  <r>
    <s v="36-4327855"/>
    <s v="Department of Housing and Urban Development"/>
    <s v="Conventional"/>
    <n v="1"/>
    <s v="One-to-four family dwelling (other than manufactured housing)"/>
    <n v="1"/>
    <s v="Refinancing"/>
    <n v="3"/>
    <s v="Owner-occupied as a principal dwelling"/>
    <n v="1"/>
    <n v="368"/>
    <s v="Loan originated"/>
    <n v="1"/>
    <s v="Not Hispanic or Latino"/>
    <n v="2"/>
    <x v="0"/>
    <n v="5"/>
    <s v="Male"/>
    <n v="1"/>
    <n v="250"/>
    <n v="77.5"/>
    <n v="96.470001199999999"/>
    <x v="1"/>
    <x v="2"/>
  </r>
  <r>
    <s v="62-0997810"/>
    <s v="Department of Housing and Urban Development"/>
    <s v="Conventional"/>
    <n v="1"/>
    <s v="Manufactured housing"/>
    <n v="2"/>
    <s v="Home purchase"/>
    <n v="1"/>
    <s v="Owner-occupied as a principal dwelling"/>
    <n v="1"/>
    <n v="134"/>
    <s v="Application denied by financial institution"/>
    <n v="3"/>
    <s v="Hispanic or Latino"/>
    <n v="1"/>
    <x v="0"/>
    <n v="5"/>
    <s v="Male"/>
    <n v="1"/>
    <n v="64"/>
    <n v="60.4"/>
    <n v="111.94000200000001"/>
    <x v="0"/>
    <x v="1"/>
  </r>
  <r>
    <s v="76-0503625"/>
    <s v="Department of Housing and Urban Development"/>
    <s v="FSA/RHS-guaranteed"/>
    <n v="4"/>
    <s v="One-to-four family dwelling (other than manufactured housing)"/>
    <n v="1"/>
    <s v="Home purchase"/>
    <n v="1"/>
    <s v="Owner-occupied as a principal dwelling"/>
    <n v="1"/>
    <n v="113"/>
    <s v="Loan originated"/>
    <n v="1"/>
    <s v="Hispanic or Latino"/>
    <n v="1"/>
    <x v="0"/>
    <n v="5"/>
    <s v="Male"/>
    <n v="1"/>
    <n v="59"/>
    <n v="65.3"/>
    <n v="93.160003700000004"/>
    <x v="1"/>
    <x v="1"/>
  </r>
  <r>
    <s v="43-1965151"/>
    <s v="Department of Housing and Urban Development"/>
    <s v="VA-guaranteed"/>
    <n v="3"/>
    <s v="One-to-four family dwelling (other than manufactured housing)"/>
    <n v="1"/>
    <s v="Refinancing"/>
    <n v="3"/>
    <s v="Owner-occupied as a principal dwelling"/>
    <n v="1"/>
    <n v="364"/>
    <s v="Loan originated"/>
    <n v="1"/>
    <s v="Not Hispanic or Latino"/>
    <n v="2"/>
    <x v="0"/>
    <n v="5"/>
    <s v="Male"/>
    <n v="1"/>
    <n v="165"/>
    <n v="102.6"/>
    <n v="77.489997900000006"/>
    <x v="1"/>
    <x v="2"/>
  </r>
  <r>
    <n v="7197000003"/>
    <s v="Department of Housing and Urban Development"/>
    <s v="VA-guaranteed"/>
    <n v="3"/>
    <s v="One-to-four family dwelling (other than manufactured housing)"/>
    <n v="1"/>
    <s v="Home purchase"/>
    <n v="1"/>
    <s v="Owner-occupied as a principal dwelling"/>
    <n v="1"/>
    <n v="238"/>
    <s v="Loan originated"/>
    <n v="1"/>
    <s v="Not Hispanic or Latino"/>
    <n v="2"/>
    <x v="4"/>
    <n v="4"/>
    <s v="Male"/>
    <n v="1"/>
    <n v="126"/>
    <n v="54.9"/>
    <n v="125.510002"/>
    <x v="1"/>
    <x v="2"/>
  </r>
  <r>
    <s v="43-1965151"/>
    <s v="Department of Housing and Urban Development"/>
    <s v="VA-guaranteed"/>
    <n v="3"/>
    <s v="One-to-four family dwelling (other than manufactured housing)"/>
    <n v="1"/>
    <s v="Home purchase"/>
    <n v="1"/>
    <s v="Owner-occupied as a principal dwelling"/>
    <n v="1"/>
    <n v="383"/>
    <s v="Loan originated"/>
    <n v="1"/>
    <s v="Not Hispanic or Latino"/>
    <n v="2"/>
    <x v="0"/>
    <n v="5"/>
    <s v="Female"/>
    <n v="2"/>
    <n v="132"/>
    <n v="79.3"/>
    <n v="129.13000500000001"/>
    <x v="1"/>
    <x v="2"/>
  </r>
  <r>
    <s v="01-0464609"/>
    <s v="Department of Housing and Urban Development"/>
    <s v="FHA-insured"/>
    <n v="2"/>
    <s v="One-to-four family dwelling (other than manufactured housing)"/>
    <n v="1"/>
    <s v="Home purchase"/>
    <n v="1"/>
    <s v="Owner-occupied as a principal dwelling"/>
    <n v="1"/>
    <n v="176"/>
    <s v="Loan originated"/>
    <n v="1"/>
    <s v="Not Hispanic or Latino"/>
    <n v="2"/>
    <x v="0"/>
    <n v="5"/>
    <s v="Male"/>
    <n v="1"/>
    <n v="101"/>
    <n v="93.8"/>
    <n v="92.989997900000006"/>
    <x v="1"/>
    <x v="1"/>
  </r>
  <r>
    <s v="26-4599244"/>
    <s v="Department of Housing and Urban Development"/>
    <s v="Conventional"/>
    <n v="1"/>
    <s v="One-to-four family dwelling (other than manufactured housing)"/>
    <n v="1"/>
    <s v="Refinancing"/>
    <n v="3"/>
    <s v="Not owner-occupied as a principal dwelling"/>
    <n v="2"/>
    <n v="90"/>
    <s v="Application denied by financial institution"/>
    <n v="3"/>
    <s v="Information not provided by applicant in mail, Internet, or telephone application"/>
    <n v="3"/>
    <x v="1"/>
    <n v="3"/>
    <s v="Male"/>
    <n v="1"/>
    <n v="187"/>
    <n v="77.5"/>
    <n v="68.919998199999995"/>
    <x v="0"/>
    <x v="2"/>
  </r>
  <r>
    <s v="33-0941669"/>
    <s v="Department of Housing and Urban Development"/>
    <s v="FHA-insured"/>
    <n v="2"/>
    <s v="One-to-four family dwelling (other than manufactured housing)"/>
    <n v="1"/>
    <s v="Home purchase"/>
    <n v="1"/>
    <s v="Owner-occupied as a principal dwelling"/>
    <n v="1"/>
    <n v="114"/>
    <s v="Loan originated"/>
    <n v="1"/>
    <s v="Not Hispanic or Latino"/>
    <n v="2"/>
    <x v="0"/>
    <n v="5"/>
    <s v="Male"/>
    <n v="1"/>
    <n v="82"/>
    <n v="67.900000000000006"/>
    <n v="131.179993"/>
    <x v="1"/>
    <x v="1"/>
  </r>
  <r>
    <n v="542409990"/>
    <s v="Department of Housing and Urban Development"/>
    <s v="Conventional"/>
    <n v="1"/>
    <s v="One-to-four family dwelling (other than manufactured housing)"/>
    <n v="1"/>
    <s v="Home purchase"/>
    <n v="1"/>
    <s v="Not owner-occupied as a principal dwelling"/>
    <n v="2"/>
    <n v="190"/>
    <s v="Loan originated"/>
    <n v="1"/>
    <s v="Not Hispanic or Latino"/>
    <n v="2"/>
    <x v="3"/>
    <n v="2"/>
    <s v="Male"/>
    <n v="1"/>
    <n v="403"/>
    <n v="61.9"/>
    <n v="107.33000199999999"/>
    <x v="1"/>
    <x v="2"/>
  </r>
  <r>
    <s v="20-1091645"/>
    <s v="Department of Housing and Urban Development"/>
    <s v="VA-guaranteed"/>
    <n v="3"/>
    <s v="One-to-four family dwelling (other than manufactured housing)"/>
    <n v="1"/>
    <s v="Home purchase"/>
    <n v="1"/>
    <s v="Owner-occupied as a principal dwelling"/>
    <n v="1"/>
    <n v="112"/>
    <s v="Loan originated"/>
    <n v="1"/>
    <s v="Not Hispanic or Latino"/>
    <n v="2"/>
    <x v="0"/>
    <n v="5"/>
    <s v="Male"/>
    <n v="1"/>
    <n v="40"/>
    <n v="63.1"/>
    <n v="121.980003"/>
    <x v="1"/>
    <x v="1"/>
  </r>
  <r>
    <s v="20-5973457"/>
    <s v="Department of Housing and Urban Development"/>
    <s v="FHA-insured"/>
    <n v="2"/>
    <s v="One-to-four family dwelling (other than manufactured housing)"/>
    <n v="1"/>
    <s v="Home purchase"/>
    <n v="1"/>
    <s v="Owner-occupied as a principal dwelling"/>
    <n v="1"/>
    <n v="134"/>
    <s v="Loan originated"/>
    <n v="1"/>
    <s v="Not Hispanic or Latino"/>
    <n v="2"/>
    <x v="0"/>
    <n v="5"/>
    <s v="Male"/>
    <n v="1"/>
    <n v="54"/>
    <n v="73.599999999999994"/>
    <n v="101.209999"/>
    <x v="1"/>
    <x v="1"/>
  </r>
  <r>
    <s v="01-0759540"/>
    <s v="Department of Housing and Urban Development"/>
    <s v="FHA-insured"/>
    <n v="2"/>
    <s v="One-to-four family dwelling (other than manufactured housing)"/>
    <n v="1"/>
    <s v="Home purchase"/>
    <n v="1"/>
    <s v="Owner-occupied as a principal dwelling"/>
    <n v="1"/>
    <n v="59"/>
    <s v="Loan originated"/>
    <n v="1"/>
    <s v="Not Hispanic or Latino"/>
    <n v="2"/>
    <x v="0"/>
    <n v="5"/>
    <s v="Male"/>
    <n v="1"/>
    <n v="71"/>
    <n v="71.599999999999994"/>
    <n v="89.839996299999996"/>
    <x v="1"/>
    <x v="1"/>
  </r>
  <r>
    <s v="01-0464609"/>
    <s v="Department of Housing and Urban Development"/>
    <s v="Conventional"/>
    <n v="1"/>
    <s v="One-to-four family dwelling (other than manufactured housing)"/>
    <n v="1"/>
    <s v="Refinancing"/>
    <n v="3"/>
    <s v="Owner-occupied as a principal dwelling"/>
    <n v="1"/>
    <n v="150"/>
    <s v="Loan originated"/>
    <n v="1"/>
    <s v="Not Hispanic or Latino"/>
    <n v="2"/>
    <x v="0"/>
    <n v="5"/>
    <s v="Female"/>
    <n v="2"/>
    <n v="58"/>
    <n v="104.8"/>
    <n v="133.070007"/>
    <x v="1"/>
    <x v="1"/>
  </r>
  <r>
    <s v="73-1577221"/>
    <s v="Department of Housing and Urban Development"/>
    <s v="Conventional"/>
    <n v="1"/>
    <s v="One-to-four family dwelling (other than manufactured housing)"/>
    <n v="1"/>
    <s v="Home purchase"/>
    <n v="1"/>
    <s v="Owner-occupied as a principal dwelling"/>
    <n v="1"/>
    <n v="154"/>
    <s v="Application denied by financial institution"/>
    <n v="3"/>
    <s v="Not Hispanic or Latino"/>
    <n v="2"/>
    <x v="0"/>
    <n v="5"/>
    <s v="Female"/>
    <n v="2"/>
    <n v="92"/>
    <n v="66.599999999999994"/>
    <n v="102.730003"/>
    <x v="0"/>
    <x v="1"/>
  </r>
  <r>
    <n v="7197000003"/>
    <s v="Department of Housing and Urban Development"/>
    <s v="Conventional"/>
    <n v="1"/>
    <s v="One-to-four family dwelling (other than manufactured housing)"/>
    <n v="1"/>
    <s v="Refinancing"/>
    <n v="3"/>
    <s v="Owner-occupied as a principal dwelling"/>
    <n v="1"/>
    <n v="146"/>
    <s v="Application denied by financial institution"/>
    <n v="3"/>
    <s v="Not Hispanic or Latino"/>
    <n v="2"/>
    <x v="0"/>
    <n v="5"/>
    <s v="Female"/>
    <n v="2"/>
    <n v="54"/>
    <n v="64.400000000000006"/>
    <n v="105.379997"/>
    <x v="0"/>
    <x v="1"/>
  </r>
  <r>
    <s v="42-1739728"/>
    <s v="Department of Housing and Urban Development"/>
    <s v="Conventional"/>
    <n v="1"/>
    <s v="One-to-four family dwelling (other than manufactured housing)"/>
    <n v="1"/>
    <s v="Refinancing"/>
    <n v="3"/>
    <s v="Owner-occupied as a principal dwelling"/>
    <n v="1"/>
    <n v="240"/>
    <s v="Loan originated"/>
    <n v="1"/>
    <s v="Not Hispanic or Latino"/>
    <n v="2"/>
    <x v="0"/>
    <n v="5"/>
    <s v="Male"/>
    <n v="1"/>
    <n v="113"/>
    <n v="61.4"/>
    <n v="140.89999399999999"/>
    <x v="1"/>
    <x v="1"/>
  </r>
  <r>
    <n v="7197000003"/>
    <s v="Department of Housing and Urban Development"/>
    <s v="Conventional"/>
    <n v="1"/>
    <s v="One-to-four family dwelling (other than manufactured housing)"/>
    <n v="1"/>
    <s v="Refinancing"/>
    <n v="3"/>
    <s v="Owner-occupied as a principal dwelling"/>
    <n v="1"/>
    <n v="197"/>
    <s v="Application denied by financial institution"/>
    <n v="3"/>
    <s v="Not Hispanic or Latino"/>
    <n v="2"/>
    <x v="1"/>
    <n v="3"/>
    <s v="Female"/>
    <n v="2"/>
    <n v="120"/>
    <n v="73.7"/>
    <n v="64.790000899999995"/>
    <x v="0"/>
    <x v="1"/>
  </r>
  <r>
    <s v="41-1592297"/>
    <s v="Department of Housing and Urban Development"/>
    <s v="VA-guaranteed"/>
    <n v="3"/>
    <s v="One-to-four family dwelling (other than manufactured housing)"/>
    <n v="1"/>
    <s v="Refinancing"/>
    <n v="3"/>
    <s v="Owner-occupied as a principal dwelling"/>
    <n v="1"/>
    <n v="174"/>
    <s v="Loan originated"/>
    <n v="1"/>
    <s v="Not Hispanic or Latino"/>
    <n v="2"/>
    <x v="0"/>
    <n v="5"/>
    <s v="Male"/>
    <n v="1"/>
    <n v="75"/>
    <n v="78"/>
    <n v="86.540000899999995"/>
    <x v="1"/>
    <x v="1"/>
  </r>
  <r>
    <s v="36-4327855"/>
    <s v="Department of Housing and Urban Development"/>
    <s v="Conventional"/>
    <n v="1"/>
    <s v="One-to-four family dwelling (other than manufactured housing)"/>
    <n v="1"/>
    <s v="Home purchase"/>
    <n v="1"/>
    <s v="Owner-occupied as a principal dwelling"/>
    <n v="1"/>
    <n v="500"/>
    <s v="Loan originated"/>
    <n v="1"/>
    <s v="Not Hispanic or Latino"/>
    <n v="2"/>
    <x v="0"/>
    <n v="5"/>
    <s v="Male"/>
    <n v="1"/>
    <n v="172"/>
    <n v="77.5"/>
    <n v="91.099998499999998"/>
    <x v="1"/>
    <x v="2"/>
  </r>
  <r>
    <s v="30-0583815"/>
    <s v="Department of Housing and Urban Development"/>
    <s v="Conventional"/>
    <n v="1"/>
    <s v="One-to-four family dwelling (other than manufactured housing)"/>
    <n v="1"/>
    <s v="Home purchase"/>
    <n v="1"/>
    <s v="Not owner-occupied as a principal dwelling"/>
    <n v="2"/>
    <n v="260"/>
    <s v="Loan originated"/>
    <n v="1"/>
    <s v="Not Hispanic or Latino"/>
    <n v="2"/>
    <x v="0"/>
    <n v="5"/>
    <s v="Male"/>
    <n v="1"/>
    <n v="177"/>
    <n v="64.099999999999994"/>
    <n v="104.529999"/>
    <x v="1"/>
    <x v="2"/>
  </r>
  <r>
    <s v="20-8745846"/>
    <s v="Department of Housing and Urban Development"/>
    <s v="VA-guaranteed"/>
    <n v="3"/>
    <s v="One-to-four family dwelling (other than manufactured housing)"/>
    <n v="1"/>
    <s v="Refinancing"/>
    <n v="3"/>
    <s v="Owner-occupied as a principal dwelling"/>
    <n v="1"/>
    <n v="83"/>
    <s v="Loan originated"/>
    <n v="1"/>
    <s v="Not Hispanic or Latino"/>
    <n v="2"/>
    <x v="0"/>
    <n v="5"/>
    <s v="Male"/>
    <n v="1"/>
    <m/>
    <n v="55.4"/>
    <n v="95.129997299999999"/>
    <x v="1"/>
    <x v="0"/>
  </r>
  <r>
    <s v="20-4866754"/>
    <s v="Department of Housing and Urban Development"/>
    <s v="Conventional"/>
    <n v="1"/>
    <s v="One-to-four family dwelling (other than manufactured housing)"/>
    <n v="1"/>
    <s v="Home improvement"/>
    <n v="2"/>
    <s v="Owner-occupied as a principal dwelling"/>
    <n v="1"/>
    <n v="750"/>
    <s v="Loan originated"/>
    <n v="1"/>
    <s v="Not Hispanic or Latino"/>
    <n v="2"/>
    <x v="0"/>
    <n v="5"/>
    <s v="Male"/>
    <n v="1"/>
    <n v="272"/>
    <n v="59"/>
    <n v="127.82"/>
    <x v="1"/>
    <x v="2"/>
  </r>
  <r>
    <s v="30-0583815"/>
    <s v="Department of Housing and Urban Development"/>
    <s v="Conventional"/>
    <n v="1"/>
    <s v="One-to-four family dwelling (other than manufactured housing)"/>
    <n v="1"/>
    <s v="Home purchase"/>
    <n v="1"/>
    <s v="Owner-occupied as a principal dwelling"/>
    <n v="1"/>
    <n v="240"/>
    <s v="Loan originated"/>
    <n v="1"/>
    <s v="Not Hispanic or Latino"/>
    <n v="2"/>
    <x v="0"/>
    <n v="5"/>
    <s v="Male"/>
    <n v="1"/>
    <n v="51"/>
    <n v="59.8"/>
    <n v="68.629997299999999"/>
    <x v="1"/>
    <x v="1"/>
  </r>
  <r>
    <n v="7197000003"/>
    <s v="Department of Housing and Urban Development"/>
    <s v="Conventional"/>
    <n v="1"/>
    <s v="One-to-four family dwelling (other than manufactured housing)"/>
    <n v="1"/>
    <s v="Home purchase"/>
    <n v="1"/>
    <s v="Owner-occupied as a principal dwelling"/>
    <n v="1"/>
    <n v="128"/>
    <s v="Application approved but not accepted"/>
    <n v="2"/>
    <s v="Not Hispanic or Latino"/>
    <n v="2"/>
    <x v="1"/>
    <n v="3"/>
    <s v="Female"/>
    <n v="2"/>
    <n v="38"/>
    <n v="56.8"/>
    <n v="65.910003700000004"/>
    <x v="1"/>
    <x v="0"/>
  </r>
  <r>
    <s v="26-2261031"/>
    <s v="Department of Housing and Urban Development"/>
    <s v="FHA-insured"/>
    <n v="2"/>
    <s v="One-to-four family dwelling (other than manufactured housing)"/>
    <n v="1"/>
    <s v="Refinancing"/>
    <n v="3"/>
    <s v="Owner-occupied as a principal dwelling"/>
    <n v="1"/>
    <n v="264"/>
    <s v="Application approved but not accepted"/>
    <n v="2"/>
    <s v="Not Hispanic or Latino"/>
    <n v="2"/>
    <x v="0"/>
    <n v="5"/>
    <s v="Female"/>
    <n v="2"/>
    <n v="170"/>
    <n v="87.2"/>
    <n v="115.949997"/>
    <x v="1"/>
    <x v="2"/>
  </r>
  <r>
    <n v="7257500009"/>
    <s v="Department of Housing and Urban Development"/>
    <s v="Conventional"/>
    <n v="1"/>
    <s v="One-to-four family dwelling (other than manufactured housing)"/>
    <n v="1"/>
    <s v="Home purchase"/>
    <n v="1"/>
    <s v="Owner-occupied as a principal dwelling"/>
    <n v="1"/>
    <n v="169"/>
    <s v="Application approved but not accepted"/>
    <n v="2"/>
    <s v="Not Hispanic or Latino"/>
    <n v="2"/>
    <x v="0"/>
    <n v="5"/>
    <s v="Male"/>
    <n v="1"/>
    <n v="32"/>
    <n v="55.2"/>
    <n v="108.269997"/>
    <x v="1"/>
    <x v="0"/>
  </r>
  <r>
    <s v="38-2434249"/>
    <s v="Department of Housing and Urban Development"/>
    <s v="Conventional"/>
    <n v="1"/>
    <s v="One-to-four family dwelling (other than manufactured housing)"/>
    <n v="1"/>
    <s v="Refinancing"/>
    <n v="3"/>
    <s v="Owner-occupied as a principal dwelling"/>
    <n v="1"/>
    <n v="247"/>
    <s v="Loan originated"/>
    <n v="1"/>
    <s v="Not Hispanic or Latino"/>
    <n v="2"/>
    <x v="0"/>
    <n v="5"/>
    <s v="Male"/>
    <n v="1"/>
    <n v="123"/>
    <n v="79.599999999999994"/>
    <n v="133.529999"/>
    <x v="1"/>
    <x v="2"/>
  </r>
  <r>
    <s v="26-1193089"/>
    <s v="Department of Housing and Urban Development"/>
    <s v="Conventional"/>
    <n v="1"/>
    <s v="One-to-four family dwelling (other than manufactured housing)"/>
    <n v="1"/>
    <s v="Refinancing"/>
    <n v="3"/>
    <s v="Owner-occupied as a principal dwelling"/>
    <n v="1"/>
    <n v="280"/>
    <s v="Application denied by financial institution"/>
    <n v="3"/>
    <s v="Not Hispanic or Latino"/>
    <n v="2"/>
    <x v="2"/>
    <n v="1"/>
    <s v="Male"/>
    <n v="1"/>
    <n v="102"/>
    <n v="64"/>
    <n v="98.680000300000003"/>
    <x v="0"/>
    <x v="1"/>
  </r>
  <r>
    <s v="05-0447801"/>
    <s v="Department of Housing and Urban Development"/>
    <s v="FHA-insured"/>
    <n v="2"/>
    <s v="One-to-four family dwelling (other than manufactured housing)"/>
    <n v="1"/>
    <s v="Home purchase"/>
    <n v="1"/>
    <s v="Owner-occupied as a principal dwelling"/>
    <n v="1"/>
    <n v="301"/>
    <s v="Loan originated"/>
    <n v="1"/>
    <s v="Not Hispanic or Latino"/>
    <n v="2"/>
    <x v="0"/>
    <n v="5"/>
    <s v="Male"/>
    <n v="1"/>
    <n v="58"/>
    <n v="74.5"/>
    <n v="78.370002700000001"/>
    <x v="1"/>
    <x v="1"/>
  </r>
  <r>
    <n v="7257500009"/>
    <s v="Department of Housing and Urban Development"/>
    <s v="FHA-insured"/>
    <n v="2"/>
    <s v="One-to-four family dwelling (other than manufactured housing)"/>
    <n v="1"/>
    <s v="Home purchase"/>
    <n v="1"/>
    <s v="Owner-occupied as a principal dwelling"/>
    <n v="1"/>
    <n v="222"/>
    <s v="Loan originated"/>
    <n v="1"/>
    <s v="Not Hispanic or Latino"/>
    <n v="2"/>
    <x v="0"/>
    <n v="5"/>
    <s v="Male"/>
    <n v="1"/>
    <n v="62"/>
    <n v="66.2"/>
    <n v="117.029999"/>
    <x v="1"/>
    <x v="1"/>
  </r>
  <r>
    <s v="37-1542226"/>
    <s v="Department of Housing and Urban Development"/>
    <s v="Conventional"/>
    <n v="1"/>
    <s v="One-to-four family dwelling (other than manufactured housing)"/>
    <n v="1"/>
    <s v="Home purchase"/>
    <n v="1"/>
    <s v="Owner-occupied as a principal dwelling"/>
    <n v="1"/>
    <n v="138"/>
    <s v="Loan originated"/>
    <n v="1"/>
    <s v="Not Hispanic or Latino"/>
    <n v="2"/>
    <x v="0"/>
    <n v="5"/>
    <s v="Male"/>
    <n v="1"/>
    <n v="59"/>
    <n v="68.400000000000006"/>
    <n v="206.050003"/>
    <x v="1"/>
    <x v="1"/>
  </r>
  <r>
    <s v="41-1795868"/>
    <s v="Department of Housing and Urban Development"/>
    <s v="Conventional"/>
    <n v="1"/>
    <s v="One-to-four family dwelling (other than manufactured housing)"/>
    <n v="1"/>
    <s v="Refinancing"/>
    <n v="3"/>
    <s v="Owner-occupied as a principal dwelling"/>
    <n v="1"/>
    <n v="116"/>
    <s v="Loan originated"/>
    <n v="1"/>
    <s v="Not Hispanic or Latino"/>
    <n v="2"/>
    <x v="0"/>
    <n v="5"/>
    <s v="Male"/>
    <n v="1"/>
    <n v="70"/>
    <n v="79.599999999999994"/>
    <n v="75.059997600000003"/>
    <x v="1"/>
    <x v="1"/>
  </r>
  <r>
    <s v="26-4599244"/>
    <s v="Department of Housing and Urban Development"/>
    <s v="FHA-insured"/>
    <n v="2"/>
    <s v="One-to-four family dwelling (other than manufactured housing)"/>
    <n v="1"/>
    <s v="Refinancing"/>
    <n v="3"/>
    <s v="Owner-occupied as a principal dwelling"/>
    <n v="1"/>
    <n v="242"/>
    <s v="Loan originated"/>
    <n v="1"/>
    <s v="Not Hispanic or Latino"/>
    <n v="2"/>
    <x v="0"/>
    <n v="5"/>
    <s v="Male"/>
    <n v="1"/>
    <n v="75"/>
    <n v="84.4"/>
    <n v="115.610001"/>
    <x v="1"/>
    <x v="1"/>
  </r>
  <r>
    <s v="35-1616238"/>
    <s v="Department of Housing and Urban Development"/>
    <s v="Conventional"/>
    <n v="1"/>
    <s v="One-to-four family dwelling (other than manufactured housing)"/>
    <n v="1"/>
    <s v="Home purchase"/>
    <n v="1"/>
    <s v="Owner-occupied as a principal dwelling"/>
    <n v="1"/>
    <n v="98"/>
    <s v="Loan originated"/>
    <n v="1"/>
    <s v="Not Hispanic or Latino"/>
    <n v="2"/>
    <x v="0"/>
    <n v="5"/>
    <s v="Male"/>
    <n v="1"/>
    <n v="98"/>
    <n v="63.1"/>
    <n v="69.629997299999999"/>
    <x v="1"/>
    <x v="1"/>
  </r>
  <r>
    <n v="7635500004"/>
    <s v="Department of Housing and Urban Development"/>
    <s v="Conventional"/>
    <n v="1"/>
    <s v="One-to-four family dwelling (other than manufactured housing)"/>
    <n v="1"/>
    <s v="Home purchase"/>
    <n v="1"/>
    <s v="Owner-occupied as a principal dwelling"/>
    <n v="1"/>
    <n v="195"/>
    <s v="Loan originated"/>
    <n v="1"/>
    <s v="Hispanic or Latino"/>
    <n v="1"/>
    <x v="0"/>
    <n v="5"/>
    <s v="Male"/>
    <n v="1"/>
    <n v="90"/>
    <n v="61.9"/>
    <n v="96.830001800000005"/>
    <x v="1"/>
    <x v="1"/>
  </r>
  <r>
    <s v="41-1914032"/>
    <s v="Department of Housing and Urban Development"/>
    <s v="Conventional"/>
    <n v="1"/>
    <s v="One-to-four family dwelling (other than manufactured housing)"/>
    <n v="1"/>
    <s v="Home purchase"/>
    <n v="1"/>
    <s v="Owner-occupied as a principal dwelling"/>
    <n v="1"/>
    <n v="424"/>
    <s v="Loan originated"/>
    <n v="1"/>
    <s v="Not Hispanic or Latino"/>
    <n v="2"/>
    <x v="0"/>
    <n v="5"/>
    <s v="Female"/>
    <n v="2"/>
    <n v="123"/>
    <n v="69.2"/>
    <n v="123.93"/>
    <x v="1"/>
    <x v="2"/>
  </r>
  <r>
    <s v="13-6131491"/>
    <s v="Department of Housing and Urban Development"/>
    <s v="Conventional"/>
    <n v="1"/>
    <s v="One-to-four family dwelling (other than manufactured housing)"/>
    <n v="1"/>
    <s v="Home purchase"/>
    <n v="1"/>
    <s v="Owner-occupied as a principal dwelling"/>
    <n v="1"/>
    <n v="69"/>
    <s v="Loan originated"/>
    <n v="1"/>
    <s v="Not Hispanic or Latino"/>
    <n v="2"/>
    <x v="0"/>
    <n v="5"/>
    <s v="Female"/>
    <n v="2"/>
    <n v="52"/>
    <n v="82.4"/>
    <n v="95.290000899999995"/>
    <x v="1"/>
    <x v="1"/>
  </r>
  <r>
    <s v="84-0849361"/>
    <s v="Department of Housing and Urban Development"/>
    <s v="VA-guaranteed"/>
    <n v="3"/>
    <s v="One-to-four family dwelling (other than manufactured housing)"/>
    <n v="1"/>
    <s v="Home purchase"/>
    <n v="1"/>
    <s v="Owner-occupied as a principal dwelling"/>
    <n v="1"/>
    <n v="378"/>
    <s v="Loan originated"/>
    <n v="1"/>
    <s v="Not Hispanic or Latino"/>
    <n v="2"/>
    <x v="4"/>
    <n v="4"/>
    <s v="Male"/>
    <n v="1"/>
    <n v="74"/>
    <n v="83.9"/>
    <n v="142.86999499999999"/>
    <x v="1"/>
    <x v="1"/>
  </r>
  <r>
    <n v="7162800002"/>
    <s v="Department of Housing and Urban Development"/>
    <s v="Conventional"/>
    <n v="1"/>
    <s v="Manufactured housing"/>
    <n v="2"/>
    <s v="Home purchase"/>
    <n v="1"/>
    <s v="Owner-occupied as a principal dwelling"/>
    <n v="1"/>
    <n v="49"/>
    <s v="Application denied by financial institution"/>
    <n v="3"/>
    <s v="Not Hispanic or Latino"/>
    <n v="2"/>
    <x v="0"/>
    <n v="5"/>
    <s v="Female"/>
    <n v="2"/>
    <n v="22"/>
    <n v="63.8"/>
    <n v="78.059997600000003"/>
    <x v="0"/>
    <x v="0"/>
  </r>
  <r>
    <s v="62-0997810"/>
    <s v="Department of Housing and Urban Development"/>
    <s v="Conventional"/>
    <n v="1"/>
    <s v="Manufactured housing"/>
    <n v="2"/>
    <s v="Home purchase"/>
    <n v="1"/>
    <s v="Owner-occupied as a principal dwelling"/>
    <n v="1"/>
    <n v="62"/>
    <s v="Application denied by financial institution"/>
    <n v="3"/>
    <s v="Hispanic or Latino"/>
    <n v="1"/>
    <x v="0"/>
    <n v="5"/>
    <s v="Female"/>
    <n v="2"/>
    <n v="53"/>
    <n v="81.400000000000006"/>
    <n v="53.150001500000002"/>
    <x v="0"/>
    <x v="1"/>
  </r>
  <r>
    <s v="57-1175755"/>
    <s v="Department of Housing and Urban Development"/>
    <s v="VA-guaranteed"/>
    <n v="3"/>
    <s v="One-to-four family dwelling (other than manufactured housing)"/>
    <n v="1"/>
    <s v="Refinancing"/>
    <n v="3"/>
    <s v="Owner-occupied as a principal dwelling"/>
    <n v="1"/>
    <n v="190"/>
    <s v="Loan originated"/>
    <n v="1"/>
    <s v="Not Hispanic or Latino"/>
    <n v="2"/>
    <x v="0"/>
    <n v="5"/>
    <s v="Male"/>
    <n v="1"/>
    <n v="66"/>
    <n v="65.599999999999994"/>
    <n v="112.08000199999999"/>
    <x v="1"/>
    <x v="1"/>
  </r>
  <r>
    <s v="37-1572886"/>
    <s v="Department of Housing and Urban Development"/>
    <s v="FHA-insured"/>
    <n v="2"/>
    <s v="One-to-four family dwelling (other than manufactured housing)"/>
    <n v="1"/>
    <s v="Refinancing"/>
    <n v="3"/>
    <s v="Owner-occupied as a principal dwelling"/>
    <n v="1"/>
    <n v="275"/>
    <s v="Application approved but not accepted"/>
    <n v="2"/>
    <s v="Not Hispanic or Latino"/>
    <n v="2"/>
    <x v="1"/>
    <n v="3"/>
    <s v="Male"/>
    <n v="1"/>
    <n v="43"/>
    <n v="73.7"/>
    <n v="51.25"/>
    <x v="1"/>
    <x v="1"/>
  </r>
  <r>
    <s v="22-2894356"/>
    <s v="Department of Housing and Urban Development"/>
    <s v="Conventional"/>
    <n v="1"/>
    <s v="One-to-four family dwelling (other than manufactured housing)"/>
    <n v="1"/>
    <s v="Home improvement"/>
    <n v="2"/>
    <s v="Owner-occupied as a principal dwelling"/>
    <n v="1"/>
    <n v="424"/>
    <s v="Loan originated"/>
    <n v="1"/>
    <s v="Not Hispanic or Latino"/>
    <n v="2"/>
    <x v="0"/>
    <n v="5"/>
    <s v="Male"/>
    <n v="1"/>
    <n v="177"/>
    <n v="65.5"/>
    <n v="176.60000600000001"/>
    <x v="1"/>
    <x v="2"/>
  </r>
  <r>
    <n v="7811300008"/>
    <s v="Department of Housing and Urban Development"/>
    <s v="FHA-insured"/>
    <n v="2"/>
    <s v="One-to-four family dwelling (other than manufactured housing)"/>
    <n v="1"/>
    <s v="Refinancing"/>
    <n v="3"/>
    <s v="Owner-occupied as a principal dwelling"/>
    <n v="1"/>
    <n v="127"/>
    <s v="Application approved but not accepted"/>
    <n v="2"/>
    <s v="Not Hispanic or Latino"/>
    <n v="2"/>
    <x v="1"/>
    <n v="3"/>
    <s v="Female"/>
    <n v="2"/>
    <m/>
    <n v="72.5"/>
    <n v="109.30999799999999"/>
    <x v="1"/>
    <x v="0"/>
  </r>
  <r>
    <n v="7811300008"/>
    <s v="Department of Housing and Urban Development"/>
    <s v="Conventional"/>
    <n v="1"/>
    <s v="One-to-four family dwelling (other than manufactured housing)"/>
    <n v="1"/>
    <s v="Refinancing"/>
    <n v="3"/>
    <s v="Owner-occupied as a principal dwelling"/>
    <n v="1"/>
    <n v="496"/>
    <s v="Loan originated"/>
    <n v="1"/>
    <s v="Not Hispanic or Latino"/>
    <n v="2"/>
    <x v="0"/>
    <n v="5"/>
    <s v="Male"/>
    <n v="1"/>
    <n v="329"/>
    <n v="73.7"/>
    <n v="250.820007"/>
    <x v="1"/>
    <x v="2"/>
  </r>
  <r>
    <s v="26-4599244"/>
    <s v="Department of Housing and Urban Development"/>
    <s v="Conventional"/>
    <n v="1"/>
    <s v="One-to-four family dwelling (other than manufactured housing)"/>
    <n v="1"/>
    <s v="Refinancing"/>
    <n v="3"/>
    <s v="Not owner-occupied as a principal dwelling"/>
    <n v="2"/>
    <n v="201"/>
    <s v="Loan originated"/>
    <n v="1"/>
    <s v="Not Hispanic or Latino"/>
    <n v="2"/>
    <x v="0"/>
    <n v="5"/>
    <s v="Female"/>
    <n v="2"/>
    <n v="80"/>
    <n v="64.3"/>
    <n v="162.679993"/>
    <x v="1"/>
    <x v="1"/>
  </r>
  <r>
    <s v="20-8921389"/>
    <s v="Department of Housing and Urban Development"/>
    <s v="Conventional"/>
    <n v="1"/>
    <s v="One-to-four family dwelling (other than manufactured housing)"/>
    <n v="1"/>
    <s v="Home purchase"/>
    <n v="1"/>
    <s v="Owner-occupied as a principal dwelling"/>
    <n v="1"/>
    <n v="424"/>
    <s v="Loan originated"/>
    <n v="1"/>
    <s v="Not Hispanic or Latino"/>
    <n v="2"/>
    <x v="3"/>
    <n v="2"/>
    <s v="Female"/>
    <n v="2"/>
    <n v="101"/>
    <n v="114.2"/>
    <n v="132.78999300000001"/>
    <x v="1"/>
    <x v="1"/>
  </r>
  <r>
    <s v="54-2070914"/>
    <s v="Department of Housing and Urban Development"/>
    <s v="Conventional"/>
    <n v="1"/>
    <s v="One-to-four family dwelling (other than manufactured housing)"/>
    <n v="1"/>
    <s v="Refinancing"/>
    <n v="3"/>
    <s v="Owner-occupied as a principal dwelling"/>
    <n v="1"/>
    <n v="330"/>
    <s v="Loan originated"/>
    <n v="1"/>
    <s v="Not Hispanic or Latino"/>
    <n v="2"/>
    <x v="0"/>
    <n v="5"/>
    <s v="Male"/>
    <n v="1"/>
    <n v="176"/>
    <n v="66.2"/>
    <n v="82.059997600000003"/>
    <x v="1"/>
    <x v="2"/>
  </r>
  <r>
    <s v="22-3554558"/>
    <s v="Department of Housing and Urban Development"/>
    <s v="VA-guaranteed"/>
    <n v="3"/>
    <s v="One-to-four family dwelling (other than manufactured housing)"/>
    <n v="1"/>
    <s v="Refinancing"/>
    <n v="3"/>
    <s v="Owner-occupied as a principal dwelling"/>
    <n v="1"/>
    <n v="223"/>
    <s v="Loan originated"/>
    <n v="1"/>
    <s v="Not Hispanic or Latino"/>
    <n v="2"/>
    <x v="0"/>
    <n v="5"/>
    <s v="Male"/>
    <n v="1"/>
    <n v="49"/>
    <n v="98.2"/>
    <n v="84"/>
    <x v="1"/>
    <x v="1"/>
  </r>
  <r>
    <s v="36-4327855"/>
    <s v="Department of Housing and Urban Development"/>
    <s v="FHA-insured"/>
    <n v="2"/>
    <s v="One-to-four family dwelling (other than manufactured housing)"/>
    <n v="1"/>
    <s v="Home purchase"/>
    <n v="1"/>
    <s v="Owner-occupied as a principal dwelling"/>
    <n v="1"/>
    <n v="37"/>
    <s v="Loan originated"/>
    <n v="1"/>
    <s v="Not Hispanic or Latino"/>
    <n v="2"/>
    <x v="0"/>
    <n v="5"/>
    <s v="Male"/>
    <n v="1"/>
    <n v="23"/>
    <n v="46.5"/>
    <n v="104.480003"/>
    <x v="1"/>
    <x v="0"/>
  </r>
  <r>
    <n v="7992700007"/>
    <s v="Department of Housing and Urban Development"/>
    <s v="FHA-insured"/>
    <n v="2"/>
    <s v="One-to-four family dwelling (other than manufactured housing)"/>
    <n v="1"/>
    <s v="Refinancing"/>
    <n v="3"/>
    <s v="Owner-occupied as a principal dwelling"/>
    <n v="1"/>
    <n v="378"/>
    <s v="Application approved but not accepted"/>
    <n v="2"/>
    <s v="Not Hispanic or Latino"/>
    <n v="2"/>
    <x v="0"/>
    <n v="5"/>
    <s v="Male"/>
    <n v="1"/>
    <n v="137"/>
    <n v="96"/>
    <n v="113.120003"/>
    <x v="1"/>
    <x v="2"/>
  </r>
  <r>
    <s v="20-1091645"/>
    <s v="Department of Housing and Urban Development"/>
    <s v="VA-guaranteed"/>
    <n v="3"/>
    <s v="One-to-four family dwelling (other than manufactured housing)"/>
    <n v="1"/>
    <s v="Home purchase"/>
    <n v="1"/>
    <s v="Owner-occupied as a principal dwelling"/>
    <n v="1"/>
    <n v="178"/>
    <s v="Application approved but not accepted"/>
    <n v="2"/>
    <s v="Not Hispanic or Latino"/>
    <n v="2"/>
    <x v="0"/>
    <n v="5"/>
    <s v="Male"/>
    <n v="1"/>
    <n v="67"/>
    <n v="64.7"/>
    <n v="88.25"/>
    <x v="1"/>
    <x v="1"/>
  </r>
  <r>
    <s v="43-1779519"/>
    <s v="Department of Housing and Urban Development"/>
    <s v="FHA-insured"/>
    <n v="2"/>
    <s v="One-to-four family dwelling (other than manufactured housing)"/>
    <n v="1"/>
    <s v="Home purchase"/>
    <n v="1"/>
    <s v="Owner-occupied as a principal dwelling"/>
    <n v="1"/>
    <n v="124"/>
    <s v="Loan originated"/>
    <n v="1"/>
    <s v="Not Hispanic or Latino"/>
    <n v="2"/>
    <x v="1"/>
    <n v="3"/>
    <s v="Female"/>
    <n v="2"/>
    <n v="37"/>
    <n v="74.3"/>
    <n v="138.28999300000001"/>
    <x v="1"/>
    <x v="0"/>
  </r>
  <r>
    <s v="20-0137049"/>
    <s v="Department of Housing and Urban Development"/>
    <s v="Conventional"/>
    <n v="1"/>
    <s v="One-to-four family dwelling (other than manufactured housing)"/>
    <n v="1"/>
    <s v="Home purchase"/>
    <n v="1"/>
    <s v="Owner-occupied as a principal dwelling"/>
    <n v="1"/>
    <n v="448"/>
    <s v="Loan originated"/>
    <n v="1"/>
    <s v="Not Hispanic or Latino"/>
    <n v="2"/>
    <x v="0"/>
    <n v="5"/>
    <s v="Male"/>
    <n v="1"/>
    <n v="107"/>
    <n v="107.6"/>
    <n v="129.38999899999999"/>
    <x v="1"/>
    <x v="1"/>
  </r>
  <r>
    <s v="22-3039688"/>
    <s v="Department of Housing and Urban Development"/>
    <s v="VA-guaranteed"/>
    <n v="3"/>
    <s v="One-to-four family dwelling (other than manufactured housing)"/>
    <n v="1"/>
    <s v="Refinancing"/>
    <n v="3"/>
    <s v="Owner-occupied as a principal dwelling"/>
    <n v="1"/>
    <n v="300"/>
    <s v="Loan originated"/>
    <n v="1"/>
    <s v="Not Hispanic or Latino"/>
    <n v="2"/>
    <x v="1"/>
    <n v="3"/>
    <s v="Male"/>
    <n v="1"/>
    <n v="89"/>
    <n v="74.7"/>
    <n v="131.679993"/>
    <x v="1"/>
    <x v="1"/>
  </r>
  <r>
    <s v="20-2684905"/>
    <s v="Department of Housing and Urban Development"/>
    <s v="Conventional"/>
    <n v="1"/>
    <s v="One-to-four family dwelling (other than manufactured housing)"/>
    <n v="1"/>
    <s v="Refinancing"/>
    <n v="3"/>
    <s v="Owner-occupied as a principal dwelling"/>
    <n v="1"/>
    <n v="92"/>
    <s v="Loan originated"/>
    <n v="1"/>
    <s v="Not Hispanic or Latino"/>
    <n v="2"/>
    <x v="0"/>
    <n v="5"/>
    <s v="Male"/>
    <n v="1"/>
    <n v="69"/>
    <n v="63.2"/>
    <n v="70.260002099999994"/>
    <x v="1"/>
    <x v="1"/>
  </r>
  <r>
    <s v="20-8745846"/>
    <s v="Department of Housing and Urban Development"/>
    <s v="VA-guaranteed"/>
    <n v="3"/>
    <s v="One-to-four family dwelling (other than manufactured housing)"/>
    <n v="1"/>
    <s v="Home purchase"/>
    <n v="1"/>
    <s v="Owner-occupied as a principal dwelling"/>
    <n v="1"/>
    <n v="295"/>
    <s v="Loan originated"/>
    <n v="1"/>
    <s v="Not Hispanic or Latino"/>
    <n v="2"/>
    <x v="0"/>
    <n v="5"/>
    <s v="Male"/>
    <n v="1"/>
    <n v="172"/>
    <n v="66.2"/>
    <n v="132.520004"/>
    <x v="1"/>
    <x v="2"/>
  </r>
  <r>
    <s v="22-3039688"/>
    <s v="Department of Housing and Urban Development"/>
    <s v="VA-guaranteed"/>
    <n v="3"/>
    <s v="One-to-four family dwelling (other than manufactured housing)"/>
    <n v="1"/>
    <s v="Refinancing"/>
    <n v="3"/>
    <s v="Owner-occupied as a principal dwelling"/>
    <n v="1"/>
    <n v="87"/>
    <s v="Loan originated"/>
    <n v="1"/>
    <s v="Not Hispanic or Latino"/>
    <n v="2"/>
    <x v="0"/>
    <n v="5"/>
    <s v="Male"/>
    <n v="1"/>
    <m/>
    <n v="69"/>
    <n v="82.470001199999999"/>
    <x v="1"/>
    <x v="0"/>
  </r>
  <r>
    <s v="51-0517525"/>
    <s v="Department of Housing and Urban Development"/>
    <s v="Conventional"/>
    <n v="1"/>
    <s v="One-to-four family dwelling (other than manufactured housing)"/>
    <n v="1"/>
    <s v="Home purchase"/>
    <n v="1"/>
    <s v="Owner-occupied as a principal dwelling"/>
    <n v="1"/>
    <n v="168"/>
    <s v="Loan originated"/>
    <n v="1"/>
    <s v="Not Hispanic or Latino"/>
    <n v="2"/>
    <x v="0"/>
    <n v="5"/>
    <s v="Male"/>
    <n v="1"/>
    <n v="56"/>
    <n v="45.9"/>
    <n v="138.490005"/>
    <x v="1"/>
    <x v="1"/>
  </r>
  <r>
    <s v="02-0793125"/>
    <s v="Department of Housing and Urban Development"/>
    <s v="VA-guaranteed"/>
    <n v="3"/>
    <s v="One-to-four family dwelling (other than manufactured housing)"/>
    <n v="1"/>
    <s v="Refinancing"/>
    <n v="3"/>
    <s v="Owner-occupied as a principal dwelling"/>
    <n v="1"/>
    <n v="236"/>
    <s v="Loan originated"/>
    <n v="1"/>
    <s v="Not Hispanic or Latino"/>
    <n v="2"/>
    <x v="0"/>
    <n v="5"/>
    <s v="Male"/>
    <n v="1"/>
    <m/>
    <n v="81.3"/>
    <n v="75.790000899999995"/>
    <x v="1"/>
    <x v="0"/>
  </r>
  <r>
    <s v="62-1532940"/>
    <s v="Department of Housing and Urban Development"/>
    <s v="Conventional"/>
    <n v="1"/>
    <s v="One-to-four family dwelling (other than manufactured housing)"/>
    <n v="1"/>
    <s v="Home purchase"/>
    <n v="1"/>
    <s v="Owner-occupied as a principal dwelling"/>
    <n v="1"/>
    <n v="147"/>
    <s v="Loan originated"/>
    <n v="1"/>
    <s v="Not Hispanic or Latino"/>
    <n v="2"/>
    <x v="0"/>
    <n v="5"/>
    <s v="Male"/>
    <n v="1"/>
    <n v="44"/>
    <n v="69.2"/>
    <n v="134.41999799999999"/>
    <x v="1"/>
    <x v="1"/>
  </r>
  <r>
    <n v="7197000003"/>
    <s v="Department of Housing and Urban Development"/>
    <s v="Conventional"/>
    <n v="1"/>
    <s v="One-to-four family dwelling (other than manufactured housing)"/>
    <n v="1"/>
    <s v="Refinancing"/>
    <n v="3"/>
    <s v="Owner-occupied as a principal dwelling"/>
    <n v="1"/>
    <n v="218"/>
    <s v="Application denied by financial institution"/>
    <n v="3"/>
    <s v="Not Hispanic or Latino"/>
    <n v="2"/>
    <x v="1"/>
    <n v="3"/>
    <s v="Male"/>
    <n v="1"/>
    <n v="103"/>
    <n v="73.7"/>
    <n v="115.150002"/>
    <x v="0"/>
    <x v="1"/>
  </r>
  <r>
    <s v="35-1616238"/>
    <s v="Department of Housing and Urban Development"/>
    <s v="Conventional"/>
    <n v="1"/>
    <s v="One-to-four family dwelling (other than manufactured housing)"/>
    <n v="1"/>
    <s v="Home purchase"/>
    <n v="1"/>
    <s v="Owner-occupied as a principal dwelling"/>
    <n v="1"/>
    <n v="92"/>
    <s v="Loan originated"/>
    <n v="1"/>
    <s v="Not Hispanic or Latino"/>
    <n v="2"/>
    <x v="0"/>
    <n v="5"/>
    <s v="Male"/>
    <n v="1"/>
    <n v="51"/>
    <n v="73.900000000000006"/>
    <n v="85"/>
    <x v="1"/>
    <x v="1"/>
  </r>
  <r>
    <s v="46-2749358"/>
    <s v="Department of Housing and Urban Development"/>
    <s v="FHA-insured"/>
    <n v="2"/>
    <s v="One-to-four family dwelling (other than manufactured housing)"/>
    <n v="1"/>
    <s v="Refinancing"/>
    <n v="3"/>
    <s v="Owner-occupied as a principal dwelling"/>
    <n v="1"/>
    <n v="201"/>
    <s v="Loan originated"/>
    <n v="1"/>
    <s v="Not Hispanic or Latino"/>
    <n v="2"/>
    <x v="0"/>
    <n v="5"/>
    <s v="Male"/>
    <n v="1"/>
    <n v="60"/>
    <n v="77.5"/>
    <n v="107.470001"/>
    <x v="1"/>
    <x v="1"/>
  </r>
  <r>
    <s v="75-2921540"/>
    <s v="Department of Housing and Urban Development"/>
    <s v="Conventional"/>
    <n v="1"/>
    <s v="One-to-four family dwelling (other than manufactured housing)"/>
    <n v="1"/>
    <s v="Refinancing"/>
    <n v="3"/>
    <s v="Not owner-occupied as a principal dwelling"/>
    <n v="2"/>
    <n v="384"/>
    <s v="Loan originated"/>
    <n v="1"/>
    <s v="Not Hispanic or Latino"/>
    <n v="2"/>
    <x v="0"/>
    <n v="5"/>
    <s v="Male"/>
    <n v="1"/>
    <m/>
    <n v="108.3"/>
    <n v="82.110000600000006"/>
    <x v="1"/>
    <x v="0"/>
  </r>
  <r>
    <s v="75-3170028"/>
    <s v="Department of Housing and Urban Development"/>
    <s v="FHA-insured"/>
    <n v="2"/>
    <s v="One-to-four family dwelling (other than manufactured housing)"/>
    <n v="1"/>
    <s v="Home purchase"/>
    <n v="1"/>
    <s v="Owner-occupied as a principal dwelling"/>
    <n v="1"/>
    <n v="202"/>
    <s v="Loan originated"/>
    <n v="1"/>
    <s v="Not Hispanic or Latino"/>
    <n v="2"/>
    <x v="0"/>
    <n v="5"/>
    <s v="Male"/>
    <n v="1"/>
    <n v="83"/>
    <n v="66.599999999999994"/>
    <n v="147.91999799999999"/>
    <x v="1"/>
    <x v="1"/>
  </r>
  <r>
    <s v="26-4599244"/>
    <s v="Department of Housing and Urban Development"/>
    <s v="VA-guaranteed"/>
    <n v="3"/>
    <s v="One-to-four family dwelling (other than manufactured housing)"/>
    <n v="1"/>
    <s v="Refinancing"/>
    <n v="3"/>
    <s v="Owner-occupied as a principal dwelling"/>
    <n v="1"/>
    <n v="276"/>
    <s v="Loan originated"/>
    <n v="1"/>
    <s v="Not Hispanic or Latino"/>
    <n v="2"/>
    <x v="0"/>
    <n v="5"/>
    <s v="Male"/>
    <n v="1"/>
    <m/>
    <n v="69.2"/>
    <n v="125.18"/>
    <x v="1"/>
    <x v="0"/>
  </r>
  <r>
    <s v="13-6131491"/>
    <s v="Department of Housing and Urban Development"/>
    <s v="Conventional"/>
    <n v="1"/>
    <s v="One-to-four family dwelling (other than manufactured housing)"/>
    <n v="1"/>
    <s v="Refinancing"/>
    <n v="3"/>
    <s v="Owner-occupied as a principal dwelling"/>
    <n v="1"/>
    <n v="350"/>
    <s v="Loan originated"/>
    <n v="1"/>
    <s v="Not Hispanic or Latino"/>
    <n v="2"/>
    <x v="3"/>
    <n v="2"/>
    <s v="Male"/>
    <n v="1"/>
    <n v="133"/>
    <n v="75.2"/>
    <n v="169.229996"/>
    <x v="1"/>
    <x v="2"/>
  </r>
  <r>
    <s v="20-2471369"/>
    <s v="Department of Housing and Urban Development"/>
    <s v="VA-guaranteed"/>
    <n v="3"/>
    <s v="One-to-four family dwelling (other than manufactured housing)"/>
    <n v="1"/>
    <s v="Refinancing"/>
    <n v="3"/>
    <s v="Owner-occupied as a principal dwelling"/>
    <n v="1"/>
    <n v="230"/>
    <s v="Application denied by financial institution"/>
    <n v="3"/>
    <s v="Not Hispanic or Latino"/>
    <n v="2"/>
    <x v="0"/>
    <n v="5"/>
    <s v="Male"/>
    <n v="1"/>
    <n v="66"/>
    <n v="90.2"/>
    <n v="139.16999799999999"/>
    <x v="0"/>
    <x v="1"/>
  </r>
  <r>
    <s v="61-1392032"/>
    <s v="Department of Housing and Urban Development"/>
    <s v="Conventional"/>
    <n v="1"/>
    <s v="One-to-four family dwelling (other than manufactured housing)"/>
    <n v="1"/>
    <s v="Home purchase"/>
    <n v="1"/>
    <s v="Owner-occupied as a principal dwelling"/>
    <n v="1"/>
    <n v="232"/>
    <s v="Loan originated"/>
    <n v="1"/>
    <s v="Not Hispanic or Latino"/>
    <n v="2"/>
    <x v="0"/>
    <n v="5"/>
    <s v="Female"/>
    <n v="2"/>
    <n v="86"/>
    <n v="65.599999999999994"/>
    <n v="131.94000199999999"/>
    <x v="1"/>
    <x v="1"/>
  </r>
  <r>
    <n v="7811300008"/>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64"/>
    <n v="69.2"/>
    <n v="153.41999799999999"/>
    <x v="1"/>
    <x v="2"/>
  </r>
  <r>
    <s v="95-3821253"/>
    <s v="Department of Housing and Urban Development"/>
    <s v="Conventional"/>
    <n v="1"/>
    <s v="One-to-four family dwelling (other than manufactured housing)"/>
    <n v="1"/>
    <s v="Home purchase"/>
    <n v="1"/>
    <s v="Owner-occupied as a principal dwelling"/>
    <n v="1"/>
    <n v="378"/>
    <s v="Loan originated"/>
    <n v="1"/>
    <s v="Hispanic or Latino"/>
    <n v="1"/>
    <x v="0"/>
    <n v="5"/>
    <s v="Male"/>
    <n v="1"/>
    <n v="112"/>
    <n v="63.2"/>
    <n v="149.89999399999999"/>
    <x v="1"/>
    <x v="1"/>
  </r>
  <r>
    <n v="7811300008"/>
    <s v="Department of Housing and Urban Development"/>
    <s v="Conventional"/>
    <n v="1"/>
    <s v="One-to-four family dwelling (other than manufactured housing)"/>
    <n v="1"/>
    <s v="Home purchase"/>
    <n v="1"/>
    <s v="Not owner-occupied as a principal dwelling"/>
    <n v="2"/>
    <n v="158"/>
    <s v="Loan originated"/>
    <n v="1"/>
    <s v="Not Hispanic or Latino"/>
    <n v="2"/>
    <x v="0"/>
    <n v="5"/>
    <s v="Male"/>
    <n v="1"/>
    <n v="169"/>
    <n v="50.8"/>
    <n v="134.38000500000001"/>
    <x v="1"/>
    <x v="2"/>
  </r>
  <r>
    <s v="38-2750395"/>
    <s v="Department of Housing and Urban Development"/>
    <s v="Conventional"/>
    <n v="1"/>
    <s v="One-to-four family dwelling (other than manufactured housing)"/>
    <n v="1"/>
    <s v="Refinancing"/>
    <n v="3"/>
    <s v="Owner-occupied as a principal dwelling"/>
    <n v="1"/>
    <n v="236"/>
    <s v="Loan originated"/>
    <n v="1"/>
    <s v="Not Hispanic or Latino"/>
    <n v="2"/>
    <x v="0"/>
    <n v="5"/>
    <s v="Male"/>
    <n v="1"/>
    <n v="93"/>
    <n v="59.9"/>
    <n v="71.330001800000005"/>
    <x v="1"/>
    <x v="1"/>
  </r>
  <r>
    <s v="20-5216358"/>
    <s v="Department of Housing and Urban Development"/>
    <s v="Conventional"/>
    <n v="1"/>
    <s v="One-to-four family dwelling (other than manufactured housing)"/>
    <n v="1"/>
    <s v="Refinancing"/>
    <n v="3"/>
    <s v="Owner-occupied as a principal dwelling"/>
    <n v="1"/>
    <n v="153"/>
    <s v="Loan originated"/>
    <n v="1"/>
    <s v="Not Hispanic or Latino"/>
    <n v="2"/>
    <x v="0"/>
    <n v="5"/>
    <s v="Male"/>
    <n v="1"/>
    <n v="87"/>
    <n v="91.1"/>
    <n v="101.779999"/>
    <x v="1"/>
    <x v="1"/>
  </r>
  <r>
    <s v="26-0021318"/>
    <s v="Department of Housing and Urban Development"/>
    <s v="Conventional"/>
    <n v="1"/>
    <s v="One-to-four family dwelling (other than manufactured housing)"/>
    <n v="1"/>
    <s v="Refinancing"/>
    <n v="3"/>
    <s v="Owner-occupied as a principal dwelling"/>
    <n v="1"/>
    <n v="140"/>
    <s v="Application denied by financial institution"/>
    <n v="3"/>
    <s v="Not Hispanic or Latino"/>
    <n v="2"/>
    <x v="1"/>
    <n v="3"/>
    <s v="Female"/>
    <n v="2"/>
    <n v="47"/>
    <n v="68.400000000000006"/>
    <n v="105.849998"/>
    <x v="0"/>
    <x v="1"/>
  </r>
  <r>
    <s v="86-0415227"/>
    <s v="Department of Housing and Urban Development"/>
    <s v="Conventional"/>
    <n v="1"/>
    <s v="One-to-four family dwelling (other than manufactured housing)"/>
    <n v="1"/>
    <s v="Refinancing"/>
    <n v="3"/>
    <s v="Owner-occupied as a principal dwelling"/>
    <n v="1"/>
    <n v="83"/>
    <s v="Loan originated"/>
    <n v="1"/>
    <s v="Hispanic or Latino"/>
    <n v="1"/>
    <x v="0"/>
    <n v="5"/>
    <s v="Female"/>
    <n v="2"/>
    <n v="43"/>
    <n v="44.5"/>
    <n v="69.25"/>
    <x v="1"/>
    <x v="1"/>
  </r>
  <r>
    <s v="33-0975529"/>
    <s v="Department of Housing and Urban Development"/>
    <s v="Conventional"/>
    <n v="1"/>
    <s v="One-to-four family dwelling (other than manufactured housing)"/>
    <n v="1"/>
    <s v="Refinancing"/>
    <n v="3"/>
    <s v="Owner-occupied as a principal dwelling"/>
    <n v="1"/>
    <n v="504"/>
    <s v="Application denied by financial institution"/>
    <n v="3"/>
    <s v="Not Hispanic or Latino"/>
    <n v="2"/>
    <x v="0"/>
    <n v="5"/>
    <s v="Female"/>
    <n v="2"/>
    <n v="87"/>
    <n v="64.3"/>
    <n v="156.970001"/>
    <x v="0"/>
    <x v="1"/>
  </r>
  <r>
    <n v="7505400005"/>
    <s v="Department of Housing and Urban Development"/>
    <s v="Conventional"/>
    <n v="1"/>
    <s v="One-to-four family dwelling (other than manufactured housing)"/>
    <n v="1"/>
    <s v="Home purchase"/>
    <n v="1"/>
    <s v="Owner-occupied as a principal dwelling"/>
    <n v="1"/>
    <n v="168"/>
    <s v="Loan originated"/>
    <n v="1"/>
    <s v="Hispanic or Latino"/>
    <n v="1"/>
    <x v="0"/>
    <n v="5"/>
    <s v="Male"/>
    <n v="1"/>
    <n v="75"/>
    <n v="77.5"/>
    <n v="122.989998"/>
    <x v="1"/>
    <x v="1"/>
  </r>
  <r>
    <s v="76-0236067"/>
    <s v="Department of Housing and Urban Development"/>
    <s v="Conventional"/>
    <n v="1"/>
    <s v="One-to-four family dwelling (other than manufactured housing)"/>
    <n v="1"/>
    <s v="Home purchase"/>
    <n v="1"/>
    <s v="Owner-occupied as a principal dwelling"/>
    <n v="1"/>
    <n v="223"/>
    <s v="Loan originated"/>
    <n v="1"/>
    <s v="Not Hispanic or Latino"/>
    <n v="2"/>
    <x v="0"/>
    <n v="5"/>
    <s v="Male"/>
    <n v="1"/>
    <n v="116"/>
    <n v="54.2"/>
    <n v="129.71000699999999"/>
    <x v="1"/>
    <x v="1"/>
  </r>
  <r>
    <s v="76-0236067"/>
    <s v="Department of Housing and Urban Development"/>
    <s v="Conventional"/>
    <n v="1"/>
    <s v="One-to-four family dwelling (other than manufactured housing)"/>
    <n v="1"/>
    <s v="Refinancing"/>
    <n v="3"/>
    <s v="Owner-occupied as a principal dwelling"/>
    <n v="1"/>
    <n v="302"/>
    <s v="Loan originated"/>
    <n v="1"/>
    <s v="Not Hispanic or Latino"/>
    <n v="2"/>
    <x v="0"/>
    <n v="5"/>
    <s v="Male"/>
    <n v="1"/>
    <n v="97"/>
    <n v="75.7"/>
    <n v="111.769997"/>
    <x v="1"/>
    <x v="1"/>
  </r>
  <r>
    <s v="26-4599244"/>
    <s v="Department of Housing and Urban Development"/>
    <s v="FHA-insured"/>
    <n v="2"/>
    <s v="One-to-four family dwelling (other than manufactured housing)"/>
    <n v="1"/>
    <s v="Refinancing"/>
    <n v="3"/>
    <s v="Owner-occupied as a principal dwelling"/>
    <n v="1"/>
    <n v="476"/>
    <s v="Application denied by financial institution"/>
    <n v="3"/>
    <s v="Not Hispanic or Latino"/>
    <n v="2"/>
    <x v="3"/>
    <n v="2"/>
    <s v="Male"/>
    <n v="1"/>
    <n v="152"/>
    <n v="114.2"/>
    <n v="69.160003700000004"/>
    <x v="0"/>
    <x v="2"/>
  </r>
  <r>
    <s v="56-2237729"/>
    <s v="Department of Housing and Urban Development"/>
    <s v="Conventional"/>
    <n v="1"/>
    <s v="One-to-four family dwelling (other than manufactured housing)"/>
    <n v="1"/>
    <s v="Refinancing"/>
    <n v="3"/>
    <s v="Owner-occupied as a principal dwelling"/>
    <n v="1"/>
    <n v="256"/>
    <s v="Loan originated"/>
    <n v="1"/>
    <s v="Not Hispanic or Latino"/>
    <n v="2"/>
    <x v="0"/>
    <n v="5"/>
    <s v="Male"/>
    <n v="1"/>
    <n v="112"/>
    <n v="75.7"/>
    <n v="135.21000699999999"/>
    <x v="1"/>
    <x v="1"/>
  </r>
  <r>
    <s v="36-4327855"/>
    <s v="Department of Housing and Urban Development"/>
    <s v="VA-guaranteed"/>
    <n v="3"/>
    <s v="One-to-four family dwelling (other than manufactured housing)"/>
    <n v="1"/>
    <s v="Home purchase"/>
    <n v="1"/>
    <s v="Owner-occupied as a principal dwelling"/>
    <n v="1"/>
    <n v="402"/>
    <s v="Loan originated"/>
    <n v="1"/>
    <s v="Not Hispanic or Latino"/>
    <n v="2"/>
    <x v="0"/>
    <n v="5"/>
    <s v="Male"/>
    <n v="1"/>
    <n v="65"/>
    <n v="69.099999999999994"/>
    <n v="88.720001199999999"/>
    <x v="1"/>
    <x v="1"/>
  </r>
  <r>
    <s v="13-6131491"/>
    <s v="Department of Housing and Urban Development"/>
    <s v="Conventional"/>
    <n v="1"/>
    <s v="One-to-four family dwelling (other than manufactured housing)"/>
    <n v="1"/>
    <s v="Home purchase"/>
    <n v="1"/>
    <s v="Owner-occupied as a principal dwelling"/>
    <n v="1"/>
    <n v="380"/>
    <s v="Loan originated"/>
    <n v="1"/>
    <s v="Not Hispanic or Latino"/>
    <n v="2"/>
    <x v="0"/>
    <n v="5"/>
    <s v="Female"/>
    <n v="2"/>
    <n v="105"/>
    <n v="96"/>
    <n v="60.459999099999997"/>
    <x v="1"/>
    <x v="1"/>
  </r>
  <r>
    <s v="26-0021318"/>
    <s v="Department of Housing and Urban Development"/>
    <s v="Conventional"/>
    <n v="1"/>
    <s v="One-to-four family dwelling (other than manufactured housing)"/>
    <n v="1"/>
    <s v="Refinancing"/>
    <n v="3"/>
    <s v="Owner-occupied as a principal dwelling"/>
    <n v="1"/>
    <n v="290"/>
    <s v="Application denied by financial institution"/>
    <n v="3"/>
    <s v="Not Hispanic or Latino"/>
    <n v="2"/>
    <x v="0"/>
    <n v="5"/>
    <s v="Male"/>
    <n v="1"/>
    <n v="60"/>
    <n v="76.8"/>
    <n v="112.779999"/>
    <x v="0"/>
    <x v="1"/>
  </r>
  <r>
    <s v="91-1374387"/>
    <s v="Department of Housing and Urban Development"/>
    <s v="Conventional"/>
    <n v="1"/>
    <s v="One-to-four family dwelling (other than manufactured housing)"/>
    <n v="1"/>
    <s v="Home purchase"/>
    <n v="1"/>
    <s v="Not owner-occupied as a principal dwelling"/>
    <n v="2"/>
    <n v="136"/>
    <s v="Application approved but not accepted"/>
    <n v="2"/>
    <s v="Not Hispanic or Latino"/>
    <n v="2"/>
    <x v="0"/>
    <n v="5"/>
    <s v="Male"/>
    <n v="1"/>
    <n v="68"/>
    <n v="61.9"/>
    <n v="48.689998600000003"/>
    <x v="1"/>
    <x v="1"/>
  </r>
  <r>
    <s v="13-6131491"/>
    <s v="Department of Housing and Urban Development"/>
    <s v="Conventional"/>
    <n v="1"/>
    <s v="One-to-four family dwelling (other than manufactured housing)"/>
    <n v="1"/>
    <s v="Home purchase"/>
    <n v="1"/>
    <s v="Owner-occupied as a principal dwelling"/>
    <n v="1"/>
    <n v="424"/>
    <s v="Loan originated"/>
    <n v="1"/>
    <s v="Not Hispanic or Latino"/>
    <n v="2"/>
    <x v="0"/>
    <n v="5"/>
    <s v="Female"/>
    <n v="2"/>
    <n v="168"/>
    <n v="91"/>
    <n v="88.260002099999994"/>
    <x v="1"/>
    <x v="2"/>
  </r>
  <r>
    <s v="20-8921389"/>
    <s v="Department of Housing and Urban Development"/>
    <s v="FHA-insured"/>
    <n v="2"/>
    <s v="One-to-four family dwelling (other than manufactured housing)"/>
    <n v="1"/>
    <s v="Home purchase"/>
    <n v="1"/>
    <s v="Owner-occupied as a principal dwelling"/>
    <n v="1"/>
    <n v="368"/>
    <s v="Loan originated"/>
    <n v="1"/>
    <s v="Not Hispanic or Latino"/>
    <n v="2"/>
    <x v="0"/>
    <n v="5"/>
    <s v="Female"/>
    <n v="2"/>
    <n v="102"/>
    <n v="104.8"/>
    <n v="90.480003400000001"/>
    <x v="1"/>
    <x v="1"/>
  </r>
  <r>
    <n v="7197000003"/>
    <s v="Department of Housing and Urban Development"/>
    <s v="FHA-insured"/>
    <n v="2"/>
    <s v="One-to-four family dwelling (other than manufactured housing)"/>
    <n v="1"/>
    <s v="Refinancing"/>
    <n v="3"/>
    <s v="Owner-occupied as a principal dwelling"/>
    <n v="1"/>
    <n v="91"/>
    <s v="Loan originated"/>
    <n v="1"/>
    <s v="Not Hispanic or Latino"/>
    <n v="2"/>
    <x v="0"/>
    <n v="5"/>
    <s v="Female"/>
    <n v="2"/>
    <n v="103"/>
    <n v="67.7"/>
    <n v="92.150001500000002"/>
    <x v="1"/>
    <x v="1"/>
  </r>
  <r>
    <n v="7667200009"/>
    <s v="Department of Housing and Urban Development"/>
    <s v="FSA/RHS-guaranteed"/>
    <n v="4"/>
    <s v="One-to-four family dwelling (other than manufactured housing)"/>
    <n v="1"/>
    <s v="Home purchase"/>
    <n v="1"/>
    <s v="Owner-occupied as a principal dwelling"/>
    <n v="1"/>
    <n v="164"/>
    <s v="Loan originated"/>
    <n v="1"/>
    <s v="Not Hispanic or Latino"/>
    <n v="2"/>
    <x v="0"/>
    <n v="5"/>
    <s v="Male"/>
    <n v="1"/>
    <n v="54"/>
    <n v="59.2"/>
    <n v="75.809997600000003"/>
    <x v="1"/>
    <x v="1"/>
  </r>
  <r>
    <s v="27-2389039"/>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18"/>
    <n v="73.7"/>
    <n v="112.769997"/>
    <x v="1"/>
    <x v="1"/>
  </r>
  <r>
    <s v="36-4176531"/>
    <s v="Department of Housing and Urban Development"/>
    <s v="VA-guaranteed"/>
    <n v="3"/>
    <s v="One-to-four family dwelling (other than manufactured housing)"/>
    <n v="1"/>
    <s v="Home purchase"/>
    <n v="1"/>
    <s v="Owner-occupied as a principal dwelling"/>
    <n v="1"/>
    <n v="128"/>
    <s v="Loan originated"/>
    <n v="1"/>
    <s v="Not Hispanic or Latino"/>
    <n v="2"/>
    <x v="1"/>
    <n v="3"/>
    <s v="Male"/>
    <n v="1"/>
    <n v="46"/>
    <n v="84.4"/>
    <n v="113.290001"/>
    <x v="1"/>
    <x v="1"/>
  </r>
  <r>
    <s v="76-0236067"/>
    <s v="Department of Housing and Urban Development"/>
    <s v="VA-guaranteed"/>
    <n v="3"/>
    <s v="One-to-four family dwelling (other than manufactured housing)"/>
    <n v="1"/>
    <s v="Refinancing"/>
    <n v="3"/>
    <s v="Owner-occupied as a principal dwelling"/>
    <n v="1"/>
    <n v="165"/>
    <s v="Loan originated"/>
    <n v="1"/>
    <s v="Not Hispanic or Latino"/>
    <n v="2"/>
    <x v="0"/>
    <n v="5"/>
    <s v="Male"/>
    <n v="1"/>
    <n v="89"/>
    <n v="60.5"/>
    <n v="78.519996599999999"/>
    <x v="1"/>
    <x v="1"/>
  </r>
  <r>
    <n v="7505400005"/>
    <s v="Department of Housing and Urban Development"/>
    <s v="Conventional"/>
    <n v="1"/>
    <s v="One-to-four family dwelling (other than manufactured housing)"/>
    <n v="1"/>
    <s v="Refinancing"/>
    <n v="3"/>
    <s v="Not owner-occupied as a principal dwelling"/>
    <n v="2"/>
    <n v="276"/>
    <s v="Loan originated"/>
    <n v="1"/>
    <s v="Not Hispanic or Latino"/>
    <n v="2"/>
    <x v="0"/>
    <n v="5"/>
    <s v="Male"/>
    <n v="1"/>
    <n v="257"/>
    <n v="63.2"/>
    <n v="162.16000399999999"/>
    <x v="1"/>
    <x v="2"/>
  </r>
  <r>
    <s v="01-0464609"/>
    <s v="Department of Housing and Urban Development"/>
    <s v="Conventional"/>
    <n v="1"/>
    <s v="One-to-four family dwelling (other than manufactured housing)"/>
    <n v="1"/>
    <s v="Home purchase"/>
    <n v="1"/>
    <s v="Not owner-occupied as a principal dwelling"/>
    <n v="2"/>
    <n v="150"/>
    <s v="Loan originated"/>
    <n v="1"/>
    <s v="Not Hispanic or Latino"/>
    <n v="2"/>
    <x v="0"/>
    <n v="5"/>
    <s v="Female"/>
    <n v="2"/>
    <n v="211"/>
    <n v="55.9"/>
    <n v="95.639999399999994"/>
    <x v="1"/>
    <x v="2"/>
  </r>
  <r>
    <s v="13-6131491"/>
    <s v="Department of Housing and Urban Development"/>
    <s v="FHA-insured"/>
    <n v="2"/>
    <s v="One-to-four family dwelling (other than manufactured housing)"/>
    <n v="1"/>
    <s v="Refinancing"/>
    <n v="3"/>
    <s v="Owner-occupied as a principal dwelling"/>
    <n v="1"/>
    <n v="280"/>
    <s v="Loan originated"/>
    <n v="1"/>
    <s v="Not Hispanic or Latino"/>
    <n v="2"/>
    <x v="1"/>
    <n v="3"/>
    <s v="Male"/>
    <n v="1"/>
    <n v="96"/>
    <n v="79.599999999999994"/>
    <n v="174.259995"/>
    <x v="1"/>
    <x v="1"/>
  </r>
  <r>
    <n v="7687600009"/>
    <s v="Department of Housing and Urban Development"/>
    <s v="Conventional"/>
    <n v="1"/>
    <s v="One-to-four family dwelling (other than manufactured housing)"/>
    <n v="1"/>
    <s v="Home purchase"/>
    <n v="1"/>
    <s v="Owner-occupied as a principal dwelling"/>
    <n v="1"/>
    <n v="417"/>
    <s v="Loan originated"/>
    <n v="1"/>
    <s v="Not Hispanic or Latino"/>
    <n v="2"/>
    <x v="0"/>
    <n v="5"/>
    <s v="Male"/>
    <n v="1"/>
    <n v="531"/>
    <n v="79.599999999999994"/>
    <n v="303.38000499999998"/>
    <x v="1"/>
    <x v="2"/>
  </r>
  <r>
    <s v="41-1795868"/>
    <s v="Department of Housing and Urban Development"/>
    <s v="Conventional"/>
    <n v="1"/>
    <s v="One-to-four family dwelling (other than manufactured housing)"/>
    <n v="1"/>
    <s v="Home improvement"/>
    <n v="2"/>
    <s v="Owner-occupied as a principal dwelling"/>
    <n v="1"/>
    <n v="151"/>
    <s v="Loan originated"/>
    <n v="1"/>
    <s v="Not Hispanic or Latino"/>
    <n v="2"/>
    <x v="0"/>
    <n v="5"/>
    <s v="Male"/>
    <n v="1"/>
    <n v="123"/>
    <n v="66.2"/>
    <n v="108.75"/>
    <x v="1"/>
    <x v="2"/>
  </r>
  <r>
    <n v="7197000003"/>
    <s v="Department of Housing and Urban Development"/>
    <s v="Conventional"/>
    <n v="1"/>
    <s v="One-to-four family dwelling (other than manufactured housing)"/>
    <n v="1"/>
    <s v="Refinancing"/>
    <n v="3"/>
    <s v="Owner-occupied as a principal dwelling"/>
    <n v="1"/>
    <n v="596"/>
    <s v="Loan originated"/>
    <n v="1"/>
    <s v="Not Hispanic or Latino"/>
    <n v="2"/>
    <x v="0"/>
    <n v="5"/>
    <s v="Male"/>
    <n v="1"/>
    <n v="227"/>
    <n v="111.2"/>
    <n v="127.44000200000001"/>
    <x v="1"/>
    <x v="2"/>
  </r>
  <r>
    <s v="81-0615913"/>
    <s v="Department of Housing and Urban Development"/>
    <s v="Conventional"/>
    <n v="1"/>
    <s v="One-to-four family dwelling (other than manufactured housing)"/>
    <n v="1"/>
    <s v="Home purchase"/>
    <n v="1"/>
    <s v="Owner-occupied as a principal dwelling"/>
    <n v="1"/>
    <n v="356"/>
    <s v="Loan originated"/>
    <n v="1"/>
    <s v="Hispanic or Latino"/>
    <n v="1"/>
    <x v="0"/>
    <n v="5"/>
    <s v="Male"/>
    <n v="1"/>
    <n v="111"/>
    <n v="63.2"/>
    <n v="119.25"/>
    <x v="1"/>
    <x v="1"/>
  </r>
  <r>
    <s v="75-2921540"/>
    <s v="Department of Housing and Urban Development"/>
    <s v="Conventional"/>
    <n v="1"/>
    <s v="One-to-four family dwelling (other than manufactured housing)"/>
    <n v="1"/>
    <s v="Refinancing"/>
    <n v="3"/>
    <s v="Owner-occupied as a principal dwelling"/>
    <n v="1"/>
    <n v="415"/>
    <s v="Loan originated"/>
    <n v="1"/>
    <s v="Hispanic or Latino"/>
    <n v="1"/>
    <x v="0"/>
    <n v="5"/>
    <s v="Male"/>
    <n v="1"/>
    <n v="148"/>
    <n v="64.3"/>
    <n v="82.599998499999998"/>
    <x v="1"/>
    <x v="2"/>
  </r>
  <r>
    <s v="68-0309242"/>
    <s v="Department of Housing and Urban Development"/>
    <s v="Conventional"/>
    <n v="1"/>
    <s v="One-to-four family dwelling (other than manufactured housing)"/>
    <n v="1"/>
    <s v="Refinancing"/>
    <n v="3"/>
    <s v="Owner-occupied as a principal dwelling"/>
    <n v="1"/>
    <n v="292"/>
    <s v="Loan originated"/>
    <n v="1"/>
    <s v="Not Hispanic or Latino"/>
    <n v="2"/>
    <x v="0"/>
    <n v="5"/>
    <s v="Male"/>
    <n v="1"/>
    <n v="179"/>
    <n v="85.6"/>
    <n v="147.94000199999999"/>
    <x v="1"/>
    <x v="2"/>
  </r>
  <r>
    <s v="22-3039688"/>
    <s v="Department of Housing and Urban Development"/>
    <s v="FHA-insured"/>
    <n v="2"/>
    <s v="One-to-four family dwelling (other than manufactured housing)"/>
    <n v="1"/>
    <s v="Refinancing"/>
    <n v="3"/>
    <s v="Owner-occupied as a principal dwelling"/>
    <n v="1"/>
    <n v="168"/>
    <s v="Application denied by financial institution"/>
    <n v="3"/>
    <s v="Not Hispanic or Latino"/>
    <n v="2"/>
    <x v="3"/>
    <n v="2"/>
    <s v="Female"/>
    <n v="2"/>
    <m/>
    <n v="61.9"/>
    <n v="88.889999399999994"/>
    <x v="0"/>
    <x v="0"/>
  </r>
  <r>
    <n v="7257500009"/>
    <s v="Department of Housing and Urban Development"/>
    <s v="Conventional"/>
    <n v="1"/>
    <s v="One-to-four family dwelling (other than manufactured housing)"/>
    <n v="1"/>
    <s v="Home purchase"/>
    <n v="1"/>
    <s v="Not owner-occupied as a principal dwelling"/>
    <n v="2"/>
    <n v="410"/>
    <s v="Loan originated"/>
    <n v="1"/>
    <s v="Not Hispanic or Latino"/>
    <n v="2"/>
    <x v="0"/>
    <n v="5"/>
    <s v="Male"/>
    <n v="1"/>
    <n v="559"/>
    <n v="66.2"/>
    <n v="238.96000699999999"/>
    <x v="1"/>
    <x v="2"/>
  </r>
  <r>
    <s v="76-0503625"/>
    <s v="Department of Housing and Urban Development"/>
    <s v="Conventional"/>
    <n v="1"/>
    <s v="One-to-four family dwelling (other than manufactured housing)"/>
    <n v="1"/>
    <s v="Home purchase"/>
    <n v="1"/>
    <s v="Owner-occupied as a principal dwelling"/>
    <n v="1"/>
    <n v="229"/>
    <s v="Loan originated"/>
    <n v="1"/>
    <s v="Not Hispanic or Latino"/>
    <n v="2"/>
    <x v="0"/>
    <n v="5"/>
    <s v="Male"/>
    <n v="1"/>
    <n v="192"/>
    <n v="51.9"/>
    <n v="115.860001"/>
    <x v="1"/>
    <x v="2"/>
  </r>
  <r>
    <n v="7197000003"/>
    <s v="Department of Housing and Urban Development"/>
    <s v="FHA-insured"/>
    <n v="2"/>
    <s v="One-to-four family dwelling (other than manufactured housing)"/>
    <n v="1"/>
    <s v="Home purchase"/>
    <n v="1"/>
    <s v="Owner-occupied as a principal dwelling"/>
    <n v="1"/>
    <n v="273"/>
    <s v="Loan originated"/>
    <n v="1"/>
    <s v="Not Hispanic or Latino"/>
    <n v="2"/>
    <x v="0"/>
    <n v="5"/>
    <s v="Male"/>
    <n v="1"/>
    <n v="94"/>
    <n v="64.099999999999994"/>
    <n v="161.96000699999999"/>
    <x v="1"/>
    <x v="1"/>
  </r>
  <r>
    <s v="46-0530020"/>
    <s v="Department of Housing and Urban Development"/>
    <s v="FHA-insured"/>
    <n v="2"/>
    <s v="Manufactured housing"/>
    <n v="2"/>
    <s v="Refinancing"/>
    <n v="3"/>
    <s v="Owner-occupied as a principal dwelling"/>
    <n v="1"/>
    <n v="148"/>
    <s v="Loan originated"/>
    <n v="1"/>
    <s v="Not Hispanic or Latino"/>
    <n v="2"/>
    <x v="0"/>
    <n v="5"/>
    <s v="Female"/>
    <n v="2"/>
    <n v="20"/>
    <n v="63.2"/>
    <n v="70.010002099999994"/>
    <x v="1"/>
    <x v="0"/>
  </r>
  <r>
    <s v="26-0595342"/>
    <s v="Department of Housing and Urban Development"/>
    <s v="FSA/RHS-guaranteed"/>
    <n v="4"/>
    <s v="One-to-four family dwelling (other than manufactured housing)"/>
    <n v="1"/>
    <s v="Home purchase"/>
    <n v="1"/>
    <s v="Owner-occupied as a principal dwelling"/>
    <n v="1"/>
    <n v="167"/>
    <s v="Loan originated"/>
    <n v="1"/>
    <s v="Not Hispanic or Latino"/>
    <n v="2"/>
    <x v="0"/>
    <n v="5"/>
    <s v="Female"/>
    <n v="2"/>
    <n v="70"/>
    <n v="99.8"/>
    <n v="107.160004"/>
    <x v="1"/>
    <x v="1"/>
  </r>
  <r>
    <s v="54-1994393"/>
    <s v="Department of Housing and Urban Development"/>
    <s v="VA-guaranteed"/>
    <n v="3"/>
    <s v="One-to-four family dwelling (other than manufactured housing)"/>
    <n v="1"/>
    <s v="Refinancing"/>
    <n v="3"/>
    <s v="Owner-occupied as a principal dwelling"/>
    <n v="1"/>
    <n v="414"/>
    <s v="Loan originated"/>
    <n v="1"/>
    <s v="Not Hispanic or Latino"/>
    <n v="2"/>
    <x v="0"/>
    <n v="5"/>
    <s v="Female"/>
    <n v="2"/>
    <n v="89"/>
    <n v="97.4"/>
    <n v="123.230003"/>
    <x v="1"/>
    <x v="1"/>
  </r>
  <r>
    <s v="27-0349391"/>
    <s v="Department of Housing and Urban Development"/>
    <s v="Conventional"/>
    <n v="1"/>
    <s v="One-to-four family dwelling (other than manufactured housing)"/>
    <n v="1"/>
    <s v="Home purchase"/>
    <n v="1"/>
    <s v="Not owner-occupied as a principal dwelling"/>
    <n v="2"/>
    <n v="98"/>
    <s v="Loan originated"/>
    <n v="1"/>
    <s v="Not Hispanic or Latino"/>
    <n v="2"/>
    <x v="0"/>
    <n v="5"/>
    <s v="Female"/>
    <n v="2"/>
    <n v="51"/>
    <n v="45.7"/>
    <n v="126.290001"/>
    <x v="1"/>
    <x v="1"/>
  </r>
  <r>
    <s v="38-2699549"/>
    <s v="Department of Housing and Urban Development"/>
    <s v="Conventional"/>
    <n v="1"/>
    <s v="One-to-four family dwelling (other than manufactured housing)"/>
    <n v="1"/>
    <s v="Home improvement"/>
    <n v="2"/>
    <s v="Owner-occupied as a principal dwelling"/>
    <n v="1"/>
    <n v="199"/>
    <s v="Loan originated"/>
    <n v="1"/>
    <s v="Not Hispanic or Latino"/>
    <n v="2"/>
    <x v="0"/>
    <n v="5"/>
    <s v="Male"/>
    <n v="1"/>
    <n v="111"/>
    <n v="67.900000000000006"/>
    <n v="128.86000100000001"/>
    <x v="1"/>
    <x v="1"/>
  </r>
  <r>
    <n v="7197000003"/>
    <s v="Department of Housing and Urban Development"/>
    <s v="Conventional"/>
    <n v="1"/>
    <s v="One-to-four family dwelling (other than manufactured housing)"/>
    <n v="1"/>
    <s v="Refinancing"/>
    <n v="3"/>
    <s v="Owner-occupied as a principal dwelling"/>
    <n v="1"/>
    <n v="166"/>
    <s v="Loan originated"/>
    <n v="1"/>
    <s v="Not Hispanic or Latino"/>
    <n v="2"/>
    <x v="0"/>
    <n v="5"/>
    <s v="Female"/>
    <n v="2"/>
    <n v="61"/>
    <n v="78.7"/>
    <n v="105.650002"/>
    <x v="1"/>
    <x v="1"/>
  </r>
  <r>
    <s v="73-1577221"/>
    <s v="Department of Housing and Urban Development"/>
    <s v="FHA-insured"/>
    <n v="2"/>
    <s v="One-to-four family dwelling (other than manufactured housing)"/>
    <n v="1"/>
    <s v="Home purchase"/>
    <n v="1"/>
    <s v="Owner-occupied as a principal dwelling"/>
    <n v="1"/>
    <n v="115"/>
    <s v="Loan originated"/>
    <n v="1"/>
    <s v="Not Hispanic or Latino"/>
    <n v="2"/>
    <x v="0"/>
    <n v="5"/>
    <s v="Male"/>
    <n v="1"/>
    <n v="49"/>
    <n v="52.2"/>
    <n v="50.650001500000002"/>
    <x v="1"/>
    <x v="1"/>
  </r>
  <r>
    <s v="36-4327855"/>
    <s v="Department of Housing and Urban Development"/>
    <s v="Conventional"/>
    <n v="1"/>
    <s v="One-to-four family dwelling (other than manufactured housing)"/>
    <n v="1"/>
    <s v="Refinancing"/>
    <n v="3"/>
    <s v="Owner-occupied as a principal dwelling"/>
    <n v="1"/>
    <n v="85"/>
    <s v="Loan originated"/>
    <n v="1"/>
    <s v="Not Hispanic or Latino"/>
    <n v="2"/>
    <x v="0"/>
    <n v="5"/>
    <s v="Female"/>
    <n v="2"/>
    <n v="43"/>
    <n v="73.599999999999994"/>
    <n v="106.05999799999999"/>
    <x v="1"/>
    <x v="1"/>
  </r>
  <r>
    <s v="74-2508160"/>
    <s v="Department of Housing and Urban Development"/>
    <s v="Conventional"/>
    <n v="1"/>
    <s v="One-to-four family dwelling (other than manufactured housing)"/>
    <n v="1"/>
    <s v="Home purchase"/>
    <n v="1"/>
    <s v="Owner-occupied as a principal dwelling"/>
    <n v="1"/>
    <n v="331"/>
    <s v="Loan originated"/>
    <n v="1"/>
    <s v="Not Hispanic or Latino"/>
    <n v="2"/>
    <x v="0"/>
    <n v="5"/>
    <s v="Male"/>
    <n v="1"/>
    <n v="100"/>
    <n v="67.5"/>
    <n v="136.11999499999999"/>
    <x v="1"/>
    <x v="1"/>
  </r>
  <r>
    <s v="36-3987946"/>
    <s v="Department of Housing and Urban Development"/>
    <s v="Conventional"/>
    <n v="1"/>
    <s v="One-to-four family dwelling (other than manufactured housing)"/>
    <n v="1"/>
    <s v="Refinancing"/>
    <n v="3"/>
    <s v="Owner-occupied as a principal dwelling"/>
    <n v="1"/>
    <n v="140"/>
    <s v="Application approved but not accepted"/>
    <n v="2"/>
    <s v="Hispanic or Latino"/>
    <n v="1"/>
    <x v="0"/>
    <n v="5"/>
    <s v="Male"/>
    <n v="1"/>
    <n v="77"/>
    <n v="77.5"/>
    <n v="67.050003099999998"/>
    <x v="1"/>
    <x v="1"/>
  </r>
  <r>
    <s v="26-4599244"/>
    <s v="Department of Housing and Urban Development"/>
    <s v="FHA-insured"/>
    <n v="2"/>
    <s v="One-to-four family dwelling (other than manufactured housing)"/>
    <n v="1"/>
    <s v="Refinancing"/>
    <n v="3"/>
    <s v="Owner-occupied as a principal dwelling"/>
    <n v="1"/>
    <n v="222"/>
    <s v="Loan originated"/>
    <n v="1"/>
    <s v="Not Hispanic or Latino"/>
    <n v="2"/>
    <x v="0"/>
    <n v="5"/>
    <s v="Male"/>
    <n v="1"/>
    <n v="74"/>
    <n v="77.099999999999994"/>
    <n v="107.099998"/>
    <x v="1"/>
    <x v="1"/>
  </r>
  <r>
    <s v="26-4599244"/>
    <s v="Department of Housing and Urban Development"/>
    <s v="FHA-insured"/>
    <n v="2"/>
    <s v="One-to-four family dwelling (other than manufactured housing)"/>
    <n v="1"/>
    <s v="Home purchase"/>
    <n v="1"/>
    <s v="Owner-occupied as a principal dwelling"/>
    <n v="1"/>
    <n v="236"/>
    <s v="Loan originated"/>
    <n v="1"/>
    <s v="Hispanic or Latino"/>
    <n v="1"/>
    <x v="0"/>
    <n v="5"/>
    <s v="Male"/>
    <n v="1"/>
    <n v="62"/>
    <n v="73.400000000000006"/>
    <n v="85.819999699999997"/>
    <x v="1"/>
    <x v="1"/>
  </r>
  <r>
    <s v="26-4599244"/>
    <s v="Department of Housing and Urban Development"/>
    <s v="Conventional"/>
    <n v="1"/>
    <s v="One-to-four family dwelling (other than manufactured housing)"/>
    <n v="1"/>
    <s v="Refinancing"/>
    <n v="3"/>
    <s v="Owner-occupied as a principal dwelling"/>
    <n v="1"/>
    <n v="100"/>
    <s v="Loan originated"/>
    <n v="1"/>
    <s v="Not Hispanic or Latino"/>
    <n v="2"/>
    <x v="0"/>
    <n v="5"/>
    <s v="Male"/>
    <n v="1"/>
    <n v="49"/>
    <n v="89.8"/>
    <n v="77.620002700000001"/>
    <x v="1"/>
    <x v="1"/>
  </r>
  <r>
    <n v="7505400005"/>
    <s v="Department of Housing and Urban Development"/>
    <s v="FHA-insured"/>
    <n v="2"/>
    <s v="One-to-four family dwelling (other than manufactured housing)"/>
    <n v="1"/>
    <s v="Home purchase"/>
    <n v="1"/>
    <s v="Owner-occupied as a principal dwelling"/>
    <n v="1"/>
    <n v="225"/>
    <s v="Loan originated"/>
    <n v="1"/>
    <s v="Not Hispanic or Latino"/>
    <n v="2"/>
    <x v="0"/>
    <n v="5"/>
    <s v="Male"/>
    <n v="1"/>
    <n v="123"/>
    <n v="74.3"/>
    <n v="145.820007"/>
    <x v="1"/>
    <x v="2"/>
  </r>
  <r>
    <s v="74-2508160"/>
    <s v="Department of Housing and Urban Development"/>
    <s v="Conventional"/>
    <n v="1"/>
    <s v="One-to-four family dwelling (other than manufactured housing)"/>
    <n v="1"/>
    <s v="Home purchase"/>
    <n v="1"/>
    <s v="Owner-occupied as a principal dwelling"/>
    <n v="1"/>
    <n v="162"/>
    <s v="Loan originated"/>
    <n v="1"/>
    <s v="Not Hispanic or Latino"/>
    <n v="2"/>
    <x v="0"/>
    <n v="5"/>
    <s v="Female"/>
    <n v="2"/>
    <n v="42"/>
    <n v="67.5"/>
    <n v="90.910003700000004"/>
    <x v="1"/>
    <x v="1"/>
  </r>
  <r>
    <s v="94-3169132"/>
    <s v="Department of Housing and Urban Development"/>
    <s v="Conventional"/>
    <n v="1"/>
    <s v="One-to-four family dwelling (other than manufactured housing)"/>
    <n v="1"/>
    <s v="Home purchase"/>
    <n v="1"/>
    <s v="Not owner-occupied as a principal dwelling"/>
    <n v="2"/>
    <n v="1021"/>
    <s v="Loan originated"/>
    <n v="1"/>
    <s v="Not Hispanic or Latino"/>
    <n v="2"/>
    <x v="3"/>
    <n v="2"/>
    <s v="Female"/>
    <n v="2"/>
    <n v="219"/>
    <n v="64.3"/>
    <n v="232.729996"/>
    <x v="1"/>
    <x v="2"/>
  </r>
  <r>
    <s v="74-3038404"/>
    <s v="Department of Housing and Urban Development"/>
    <s v="FHA-insured"/>
    <n v="2"/>
    <s v="One-to-four family dwelling (other than manufactured housing)"/>
    <n v="1"/>
    <s v="Home purchase"/>
    <n v="1"/>
    <s v="Owner-occupied as a principal dwelling"/>
    <n v="1"/>
    <n v="157"/>
    <s v="Loan originated"/>
    <n v="1"/>
    <s v="Not Hispanic or Latino"/>
    <n v="2"/>
    <x v="1"/>
    <n v="3"/>
    <s v="Female"/>
    <n v="2"/>
    <n v="55"/>
    <n v="69.2"/>
    <n v="69.930000300000003"/>
    <x v="1"/>
    <x v="1"/>
  </r>
  <r>
    <s v="37-1542226"/>
    <s v="Department of Housing and Urban Development"/>
    <s v="FHA-insured"/>
    <n v="2"/>
    <s v="One-to-four family dwelling (other than manufactured housing)"/>
    <n v="1"/>
    <s v="Home purchase"/>
    <n v="1"/>
    <s v="Owner-occupied as a principal dwelling"/>
    <n v="1"/>
    <n v="177"/>
    <s v="Loan originated"/>
    <n v="1"/>
    <s v="Not Hispanic or Latino"/>
    <n v="2"/>
    <x v="1"/>
    <n v="3"/>
    <s v="Male"/>
    <n v="1"/>
    <n v="102"/>
    <n v="57.4"/>
    <n v="189.449997"/>
    <x v="1"/>
    <x v="1"/>
  </r>
  <r>
    <s v="26-0595342"/>
    <s v="Department of Housing and Urban Development"/>
    <s v="Conventional"/>
    <n v="1"/>
    <s v="One-to-four family dwelling (other than manufactured housing)"/>
    <n v="1"/>
    <s v="Home purchase"/>
    <n v="1"/>
    <s v="Owner-occupied as a principal dwelling"/>
    <n v="1"/>
    <n v="246"/>
    <s v="Loan originated"/>
    <n v="1"/>
    <s v="Not Hispanic or Latino"/>
    <n v="2"/>
    <x v="1"/>
    <n v="3"/>
    <s v="Female"/>
    <n v="2"/>
    <n v="50"/>
    <n v="107.6"/>
    <n v="56.049999200000002"/>
    <x v="1"/>
    <x v="1"/>
  </r>
  <r>
    <n v="7197000003"/>
    <s v="Department of Housing and Urban Development"/>
    <s v="FHA-insured"/>
    <n v="2"/>
    <s v="One-to-four family dwelling (other than manufactured housing)"/>
    <n v="1"/>
    <s v="Refinancing"/>
    <n v="3"/>
    <s v="Owner-occupied as a principal dwelling"/>
    <n v="1"/>
    <n v="44"/>
    <s v="Loan originated"/>
    <n v="1"/>
    <s v="Not Hispanic or Latino"/>
    <n v="2"/>
    <x v="1"/>
    <n v="3"/>
    <s v="Male"/>
    <n v="1"/>
    <n v="31"/>
    <n v="56"/>
    <n v="69.269996599999999"/>
    <x v="1"/>
    <x v="0"/>
  </r>
  <r>
    <s v="26-0360466"/>
    <s v="Department of Housing and Urban Development"/>
    <s v="FHA-insured"/>
    <n v="2"/>
    <s v="One-to-four family dwelling (other than manufactured housing)"/>
    <n v="1"/>
    <s v="Refinancing"/>
    <n v="3"/>
    <s v="Owner-occupied as a principal dwelling"/>
    <n v="1"/>
    <n v="130"/>
    <s v="Application denied by financial institution"/>
    <n v="3"/>
    <s v="Hispanic or Latino"/>
    <n v="1"/>
    <x v="0"/>
    <n v="5"/>
    <s v="Female"/>
    <n v="2"/>
    <n v="36"/>
    <n v="50"/>
    <n v="76.870002700000001"/>
    <x v="0"/>
    <x v="0"/>
  </r>
  <r>
    <s v="38-2750395"/>
    <s v="Department of Housing and Urban Development"/>
    <s v="Conventional"/>
    <n v="1"/>
    <s v="One-to-four family dwelling (other than manufactured housing)"/>
    <n v="1"/>
    <s v="Refinancing"/>
    <n v="3"/>
    <s v="Owner-occupied as a principal dwelling"/>
    <n v="1"/>
    <n v="360"/>
    <s v="Application denied by financial institution"/>
    <n v="3"/>
    <s v="Not Hispanic or Latino"/>
    <n v="2"/>
    <x v="0"/>
    <n v="5"/>
    <s v="Female"/>
    <n v="2"/>
    <n v="32"/>
    <n v="62.8"/>
    <n v="99.459999100000005"/>
    <x v="0"/>
    <x v="0"/>
  </r>
  <r>
    <n v="1048900004"/>
    <s v="Department of Housing and Urban Development"/>
    <s v="FSA/RHS-guaranteed"/>
    <n v="4"/>
    <s v="One-to-four family dwelling (other than manufactured housing)"/>
    <n v="1"/>
    <s v="Home purchase"/>
    <n v="1"/>
    <s v="Owner-occupied as a principal dwelling"/>
    <n v="1"/>
    <n v="99"/>
    <s v="Loan originated"/>
    <n v="1"/>
    <s v="Not Hispanic or Latino"/>
    <n v="2"/>
    <x v="0"/>
    <n v="5"/>
    <s v="Male"/>
    <n v="1"/>
    <n v="36"/>
    <n v="79.2"/>
    <n v="124.779999"/>
    <x v="1"/>
    <x v="0"/>
  </r>
  <r>
    <s v="75-2674544"/>
    <s v="Department of Housing and Urban Development"/>
    <s v="FHA-insured"/>
    <n v="2"/>
    <s v="One-to-four family dwelling (other than manufactured housing)"/>
    <n v="1"/>
    <s v="Home purchase"/>
    <n v="1"/>
    <s v="Owner-occupied as a principal dwelling"/>
    <n v="1"/>
    <n v="184"/>
    <s v="Loan originated"/>
    <n v="1"/>
    <s v="Not Hispanic or Latino"/>
    <n v="2"/>
    <x v="0"/>
    <n v="5"/>
    <s v="Male"/>
    <n v="1"/>
    <n v="57"/>
    <n v="55.8"/>
    <n v="95.879997299999999"/>
    <x v="1"/>
    <x v="1"/>
  </r>
  <r>
    <s v="20-8921389"/>
    <s v="Department of Housing and Urban Development"/>
    <s v="Conventional"/>
    <n v="1"/>
    <s v="One-to-four family dwelling (other than manufactured housing)"/>
    <n v="1"/>
    <s v="Home purchase"/>
    <n v="1"/>
    <s v="Owner-occupied as a principal dwelling"/>
    <n v="1"/>
    <n v="242"/>
    <s v="Loan originated"/>
    <n v="1"/>
    <s v="Not Hispanic or Latino"/>
    <n v="2"/>
    <x v="0"/>
    <n v="5"/>
    <s v="Male"/>
    <n v="1"/>
    <n v="145"/>
    <n v="67.7"/>
    <n v="132.699997"/>
    <x v="1"/>
    <x v="2"/>
  </r>
  <r>
    <s v="62-0997810"/>
    <s v="Department of Housing and Urban Development"/>
    <s v="Conventional"/>
    <n v="1"/>
    <s v="Manufactured housing"/>
    <n v="2"/>
    <s v="Home purchase"/>
    <n v="1"/>
    <s v="Owner-occupied as a principal dwelling"/>
    <n v="1"/>
    <n v="52"/>
    <s v="Application denied by financial institution"/>
    <n v="3"/>
    <s v="Not Hispanic or Latino"/>
    <n v="2"/>
    <x v="0"/>
    <n v="5"/>
    <s v="Female"/>
    <n v="2"/>
    <n v="38"/>
    <n v="61.4"/>
    <n v="92.120002700000001"/>
    <x v="0"/>
    <x v="0"/>
  </r>
  <r>
    <s v="33-0750812"/>
    <s v="Department of Housing and Urban Development"/>
    <s v="Conventional"/>
    <n v="1"/>
    <s v="One-to-four family dwelling (other than manufactured housing)"/>
    <n v="1"/>
    <s v="Home purchase"/>
    <n v="1"/>
    <s v="Not owner-occupied as a principal dwelling"/>
    <n v="2"/>
    <n v="108"/>
    <s v="Loan originated"/>
    <n v="1"/>
    <s v="Not Hispanic or Latino"/>
    <n v="2"/>
    <x v="3"/>
    <n v="2"/>
    <s v="Male"/>
    <n v="1"/>
    <n v="158"/>
    <n v="63.2"/>
    <n v="95.139999399999994"/>
    <x v="1"/>
    <x v="2"/>
  </r>
  <r>
    <s v="86-0415227"/>
    <s v="Department of Housing and Urban Development"/>
    <s v="Conventional"/>
    <n v="1"/>
    <s v="One-to-four family dwelling (other than manufactured housing)"/>
    <n v="1"/>
    <s v="Home purchase"/>
    <n v="1"/>
    <s v="Owner-occupied as a principal dwelling"/>
    <n v="1"/>
    <n v="394"/>
    <s v="Loan originated"/>
    <n v="1"/>
    <s v="Not Hispanic or Latino"/>
    <n v="2"/>
    <x v="0"/>
    <n v="5"/>
    <s v="Male"/>
    <n v="1"/>
    <n v="86"/>
    <n v="83.9"/>
    <n v="99.639999399999994"/>
    <x v="1"/>
    <x v="1"/>
  </r>
  <r>
    <s v="52-2091594"/>
    <s v="Department of Housing and Urban Development"/>
    <s v="Conventional"/>
    <n v="1"/>
    <s v="One-to-four family dwelling (other than manufactured housing)"/>
    <n v="1"/>
    <s v="Refinancing"/>
    <n v="3"/>
    <s v="Owner-occupied as a principal dwelling"/>
    <n v="1"/>
    <n v="227"/>
    <s v="Application approved but not accepted"/>
    <n v="2"/>
    <s v="Not Hispanic or Latino"/>
    <n v="2"/>
    <x v="3"/>
    <n v="2"/>
    <s v="Male"/>
    <n v="1"/>
    <n v="145"/>
    <n v="66.2"/>
    <n v="105.349998"/>
    <x v="1"/>
    <x v="2"/>
  </r>
  <r>
    <n v="7527300003"/>
    <s v="Department of Housing and Urban Development"/>
    <s v="Conventional"/>
    <n v="1"/>
    <s v="One-to-four family dwelling (other than manufactured housing)"/>
    <n v="1"/>
    <s v="Home purchase"/>
    <n v="1"/>
    <s v="Owner-occupied as a principal dwelling"/>
    <n v="1"/>
    <n v="379"/>
    <s v="Application denied by financial institution"/>
    <n v="3"/>
    <s v="Not Hispanic or Latino"/>
    <n v="2"/>
    <x v="1"/>
    <n v="3"/>
    <s v="Female"/>
    <n v="2"/>
    <n v="107"/>
    <n v="91.1"/>
    <n v="97.029998800000001"/>
    <x v="0"/>
    <x v="1"/>
  </r>
  <r>
    <s v="76-0503625"/>
    <s v="Department of Housing and Urban Development"/>
    <s v="Conventional"/>
    <n v="1"/>
    <s v="One-to-four family dwelling (other than manufactured housing)"/>
    <n v="1"/>
    <s v="Home purchase"/>
    <n v="1"/>
    <s v="Owner-occupied as a principal dwelling"/>
    <n v="1"/>
    <n v="158"/>
    <s v="Loan originated"/>
    <n v="1"/>
    <s v="Hispanic or Latino"/>
    <n v="1"/>
    <x v="0"/>
    <n v="5"/>
    <s v="Male"/>
    <n v="1"/>
    <n v="37"/>
    <n v="66.2"/>
    <n v="59.520000500000002"/>
    <x v="1"/>
    <x v="0"/>
  </r>
  <r>
    <s v="72-0484657"/>
    <s v="Department of Housing and Urban Development"/>
    <s v="Conventional"/>
    <n v="1"/>
    <s v="One-to-four family dwelling (other than manufactured housing)"/>
    <n v="1"/>
    <s v="Refinancing"/>
    <n v="3"/>
    <s v="Not owner-occupied as a principal dwelling"/>
    <n v="2"/>
    <n v="101"/>
    <s v="Loan originated"/>
    <n v="1"/>
    <s v="Not Hispanic or Latino"/>
    <n v="2"/>
    <x v="0"/>
    <n v="5"/>
    <s v="Male"/>
    <n v="1"/>
    <n v="79"/>
    <n v="72.5"/>
    <n v="59.009998299999999"/>
    <x v="1"/>
    <x v="1"/>
  </r>
  <r>
    <s v="13-6131491"/>
    <s v="Department of Housing and Urban Development"/>
    <s v="Conventional"/>
    <n v="1"/>
    <s v="One-to-four family dwelling (other than manufactured housing)"/>
    <n v="1"/>
    <s v="Refinancing"/>
    <n v="3"/>
    <s v="Owner-occupied as a principal dwelling"/>
    <n v="1"/>
    <n v="73"/>
    <s v="Loan originated"/>
    <n v="1"/>
    <s v="Not Hispanic or Latino"/>
    <n v="2"/>
    <x v="0"/>
    <n v="5"/>
    <s v="Female"/>
    <n v="2"/>
    <n v="40"/>
    <n v="62.6"/>
    <n v="97.959999100000005"/>
    <x v="1"/>
    <x v="1"/>
  </r>
  <r>
    <s v="38-2750395"/>
    <s v="Department of Housing and Urban Development"/>
    <s v="Conventional"/>
    <n v="1"/>
    <s v="One-to-four family dwelling (other than manufactured housing)"/>
    <n v="1"/>
    <s v="Home purchase"/>
    <n v="1"/>
    <s v="Owner-occupied as a principal dwelling"/>
    <n v="1"/>
    <n v="102"/>
    <s v="Loan originated"/>
    <n v="1"/>
    <s v="Not Hispanic or Latino"/>
    <n v="2"/>
    <x v="0"/>
    <n v="5"/>
    <s v="Male"/>
    <n v="1"/>
    <n v="26"/>
    <n v="53.7"/>
    <n v="131.85000600000001"/>
    <x v="1"/>
    <x v="0"/>
  </r>
  <r>
    <s v="26-4599244"/>
    <s v="Department of Housing and Urban Development"/>
    <s v="VA-guaranteed"/>
    <n v="3"/>
    <s v="One-to-four family dwelling (other than manufactured housing)"/>
    <n v="1"/>
    <s v="Refinancing"/>
    <n v="3"/>
    <s v="Owner-occupied as a principal dwelling"/>
    <n v="1"/>
    <n v="490"/>
    <s v="Loan originated"/>
    <n v="1"/>
    <s v="Not Hispanic or Latino"/>
    <n v="2"/>
    <x v="0"/>
    <n v="5"/>
    <s v="Male"/>
    <n v="1"/>
    <n v="102"/>
    <n v="67.2"/>
    <n v="80.620002700000001"/>
    <x v="1"/>
    <x v="1"/>
  </r>
  <r>
    <n v="7810600004"/>
    <s v="Department of Housing and Urban Development"/>
    <s v="Conventional"/>
    <n v="1"/>
    <s v="One-to-four family dwelling (other than manufactured housing)"/>
    <n v="1"/>
    <s v="Home purchase"/>
    <n v="1"/>
    <s v="Owner-occupied as a principal dwelling"/>
    <n v="1"/>
    <n v="230"/>
    <s v="Loan originated"/>
    <n v="1"/>
    <s v="Not Hispanic or Latino"/>
    <n v="2"/>
    <x v="3"/>
    <n v="2"/>
    <s v="Male"/>
    <n v="1"/>
    <n v="50"/>
    <n v="74.599999999999994"/>
    <n v="147.05999800000001"/>
    <x v="1"/>
    <x v="1"/>
  </r>
  <r>
    <s v="75-2695327"/>
    <s v="Department of Housing and Urban Development"/>
    <s v="FHA-insured"/>
    <n v="2"/>
    <s v="One-to-four family dwelling (other than manufactured housing)"/>
    <n v="1"/>
    <s v="Home purchase"/>
    <n v="1"/>
    <s v="Owner-occupied as a principal dwelling"/>
    <n v="1"/>
    <n v="167"/>
    <s v="Loan originated"/>
    <n v="1"/>
    <s v="Not Hispanic or Latino"/>
    <n v="2"/>
    <x v="0"/>
    <n v="5"/>
    <s v="Male"/>
    <n v="1"/>
    <n v="37"/>
    <n v="68.400000000000006"/>
    <n v="99.540000899999995"/>
    <x v="1"/>
    <x v="0"/>
  </r>
  <r>
    <s v="26-2261031"/>
    <s v="Department of Housing and Urban Development"/>
    <s v="FHA-insured"/>
    <n v="2"/>
    <s v="One-to-four family dwelling (other than manufactured housing)"/>
    <n v="1"/>
    <s v="Refinancing"/>
    <n v="3"/>
    <s v="Not owner-occupied as a principal dwelling"/>
    <n v="2"/>
    <n v="310"/>
    <s v="Application denied by financial institution"/>
    <n v="3"/>
    <s v="Not Hispanic or Latino"/>
    <n v="2"/>
    <x v="0"/>
    <n v="5"/>
    <s v="Male"/>
    <n v="1"/>
    <n v="118"/>
    <n v="72.2"/>
    <n v="102.33000199999999"/>
    <x v="0"/>
    <x v="1"/>
  </r>
  <r>
    <s v="54-1822116"/>
    <s v="Department of Housing and Urban Development"/>
    <s v="Conventional"/>
    <n v="1"/>
    <s v="One-to-four family dwelling (other than manufactured housing)"/>
    <n v="1"/>
    <s v="Refinancing"/>
    <n v="3"/>
    <s v="Owner-occupied as a principal dwelling"/>
    <n v="1"/>
    <n v="130"/>
    <s v="Loan originated"/>
    <n v="1"/>
    <s v="Not Hispanic or Latino"/>
    <n v="2"/>
    <x v="0"/>
    <n v="5"/>
    <s v="Male"/>
    <n v="1"/>
    <n v="37"/>
    <n v="73"/>
    <n v="107.470001"/>
    <x v="1"/>
    <x v="0"/>
  </r>
  <r>
    <s v="26-4599244"/>
    <s v="Department of Housing and Urban Development"/>
    <s v="FHA-insured"/>
    <n v="2"/>
    <s v="One-to-four family dwelling (other than manufactured housing)"/>
    <n v="1"/>
    <s v="Refinancing"/>
    <n v="3"/>
    <s v="Owner-occupied as a principal dwelling"/>
    <n v="1"/>
    <n v="497"/>
    <s v="Application denied by financial institution"/>
    <n v="3"/>
    <s v="Not Hispanic or Latino"/>
    <n v="2"/>
    <x v="1"/>
    <n v="3"/>
    <s v="Female"/>
    <n v="2"/>
    <n v="79"/>
    <n v="73.7"/>
    <n v="57.560001399999997"/>
    <x v="0"/>
    <x v="1"/>
  </r>
  <r>
    <s v="20-8083209"/>
    <s v="Department of Housing and Urban Development"/>
    <s v="FHA-insured"/>
    <n v="2"/>
    <s v="One-to-four family dwelling (other than manufactured housing)"/>
    <n v="1"/>
    <s v="Home purchase"/>
    <n v="1"/>
    <s v="Owner-occupied as a principal dwelling"/>
    <n v="1"/>
    <n v="106"/>
    <s v="Loan originated"/>
    <n v="1"/>
    <s v="Hispanic or Latino"/>
    <n v="1"/>
    <x v="0"/>
    <n v="5"/>
    <s v="Female"/>
    <n v="2"/>
    <n v="28"/>
    <n v="45.3"/>
    <n v="81.040000899999995"/>
    <x v="1"/>
    <x v="0"/>
  </r>
  <r>
    <n v="7257500009"/>
    <s v="Department of Housing and Urban Development"/>
    <s v="FHA-insured"/>
    <n v="2"/>
    <s v="One-to-four family dwelling (other than manufactured housing)"/>
    <n v="1"/>
    <s v="Home purchase"/>
    <n v="1"/>
    <s v="Owner-occupied as a principal dwelling"/>
    <n v="1"/>
    <n v="263"/>
    <s v="Loan originated"/>
    <n v="1"/>
    <s v="Information not provided by applicant in mail, Internet, or telephone application"/>
    <n v="3"/>
    <x v="0"/>
    <n v="5"/>
    <s v="Male"/>
    <n v="1"/>
    <n v="85"/>
    <n v="60.4"/>
    <n v="99.220001199999999"/>
    <x v="1"/>
    <x v="1"/>
  </r>
  <r>
    <s v="46-2749358"/>
    <s v="Department of Housing and Urban Development"/>
    <s v="Conventional"/>
    <n v="1"/>
    <s v="One-to-four family dwelling (other than manufactured housing)"/>
    <n v="1"/>
    <s v="Refinancing"/>
    <n v="3"/>
    <s v="Owner-occupied as a principal dwelling"/>
    <n v="1"/>
    <n v="132"/>
    <s v="Loan originated"/>
    <n v="1"/>
    <s v="Not Hispanic or Latino"/>
    <n v="2"/>
    <x v="0"/>
    <n v="5"/>
    <s v="Male"/>
    <n v="1"/>
    <n v="47"/>
    <n v="46.5"/>
    <n v="107.720001"/>
    <x v="1"/>
    <x v="1"/>
  </r>
  <r>
    <s v="39-1767726"/>
    <s v="Department of Housing and Urban Development"/>
    <s v="FHA-insured"/>
    <n v="2"/>
    <s v="One-to-four family dwelling (other than manufactured housing)"/>
    <n v="1"/>
    <s v="Home purchase"/>
    <n v="1"/>
    <s v="Owner-occupied as a principal dwelling"/>
    <n v="1"/>
    <n v="32"/>
    <s v="Application approved but not accepted"/>
    <n v="2"/>
    <s v="Hispanic or Latino"/>
    <n v="1"/>
    <x v="0"/>
    <n v="5"/>
    <s v="Female"/>
    <n v="2"/>
    <n v="21"/>
    <n v="74.599999999999994"/>
    <n v="41.770000500000002"/>
    <x v="1"/>
    <x v="0"/>
  </r>
  <r>
    <s v="13-6131491"/>
    <s v="Department of Housing and Urban Development"/>
    <s v="Conventional"/>
    <n v="1"/>
    <s v="One-to-four family dwelling (other than manufactured housing)"/>
    <n v="1"/>
    <s v="Home purchase"/>
    <n v="1"/>
    <s v="Not owner-occupied as a principal dwelling"/>
    <n v="2"/>
    <n v="100"/>
    <s v="Loan originated"/>
    <n v="1"/>
    <s v="Not Hispanic or Latino"/>
    <n v="2"/>
    <x v="0"/>
    <n v="5"/>
    <s v="Male"/>
    <n v="1"/>
    <n v="174"/>
    <n v="67.900000000000006"/>
    <n v="95.269996599999999"/>
    <x v="1"/>
    <x v="2"/>
  </r>
  <r>
    <s v="27-2070732"/>
    <s v="Department of Housing and Urban Development"/>
    <s v="Conventional"/>
    <n v="1"/>
    <s v="One-to-four family dwelling (other than manufactured housing)"/>
    <n v="1"/>
    <s v="Refinancing"/>
    <n v="3"/>
    <s v="Not owner-occupied as a principal dwelling"/>
    <n v="2"/>
    <n v="338"/>
    <s v="Loan originated"/>
    <n v="1"/>
    <s v="Not Hispanic or Latino"/>
    <n v="2"/>
    <x v="1"/>
    <n v="3"/>
    <s v="Male"/>
    <n v="1"/>
    <n v="202"/>
    <n v="63.2"/>
    <n v="89.389999399999994"/>
    <x v="1"/>
    <x v="2"/>
  </r>
  <r>
    <s v="75-2921540"/>
    <s v="Department of Housing and Urban Development"/>
    <s v="FHA-insured"/>
    <n v="2"/>
    <s v="One-to-four family dwelling (other than manufactured housing)"/>
    <n v="1"/>
    <s v="Refinancing"/>
    <n v="3"/>
    <s v="Owner-occupied as a principal dwelling"/>
    <n v="1"/>
    <n v="218"/>
    <s v="Loan originated"/>
    <n v="1"/>
    <s v="Not Hispanic or Latino"/>
    <n v="2"/>
    <x v="0"/>
    <n v="5"/>
    <s v="Male"/>
    <n v="1"/>
    <m/>
    <n v="53.3"/>
    <n v="133.220001"/>
    <x v="1"/>
    <x v="0"/>
  </r>
  <r>
    <n v="7197000003"/>
    <s v="Department of Housing and Urban Development"/>
    <s v="Conventional"/>
    <n v="1"/>
    <s v="One-to-four family dwelling (other than manufactured housing)"/>
    <n v="1"/>
    <s v="Refinancing"/>
    <n v="3"/>
    <s v="Owner-occupied as a principal dwelling"/>
    <n v="1"/>
    <n v="296"/>
    <s v="Loan originated"/>
    <n v="1"/>
    <s v="Not Hispanic or Latino"/>
    <n v="2"/>
    <x v="0"/>
    <n v="5"/>
    <s v="Male"/>
    <n v="1"/>
    <n v="99"/>
    <n v="91.6"/>
    <n v="116.769997"/>
    <x v="1"/>
    <x v="1"/>
  </r>
  <r>
    <s v="13-6131491"/>
    <s v="Department of Housing and Urban Development"/>
    <s v="VA-guaranteed"/>
    <n v="3"/>
    <s v="One-to-four family dwelling (other than manufactured housing)"/>
    <n v="1"/>
    <s v="Home purchase"/>
    <n v="1"/>
    <s v="Owner-occupied as a principal dwelling"/>
    <n v="1"/>
    <n v="178"/>
    <s v="Loan originated"/>
    <n v="1"/>
    <s v="Not Hispanic or Latino"/>
    <n v="2"/>
    <x v="0"/>
    <n v="5"/>
    <s v="Male"/>
    <n v="1"/>
    <n v="54"/>
    <n v="64.3"/>
    <n v="58.310001399999997"/>
    <x v="1"/>
    <x v="1"/>
  </r>
  <r>
    <s v="43-1826060"/>
    <s v="Department of Housing and Urban Development"/>
    <s v="FHA-insured"/>
    <n v="2"/>
    <s v="One-to-four family dwelling (other than manufactured housing)"/>
    <n v="1"/>
    <s v="Home purchase"/>
    <n v="1"/>
    <s v="Owner-occupied as a principal dwelling"/>
    <n v="1"/>
    <n v="228"/>
    <s v="Loan originated"/>
    <n v="1"/>
    <s v="Not Hispanic or Latino"/>
    <n v="2"/>
    <x v="0"/>
    <n v="5"/>
    <s v="Male"/>
    <n v="1"/>
    <n v="47"/>
    <n v="74.599999999999994"/>
    <n v="147.94000199999999"/>
    <x v="1"/>
    <x v="1"/>
  </r>
  <r>
    <n v="7197000003"/>
    <s v="Department of Housing and Urban Development"/>
    <s v="Conventional"/>
    <n v="1"/>
    <s v="One-to-four family dwelling (other than manufactured housing)"/>
    <n v="1"/>
    <s v="Refinancing"/>
    <n v="3"/>
    <s v="Owner-occupied as a principal dwelling"/>
    <n v="1"/>
    <n v="112"/>
    <s v="Loan originated"/>
    <n v="1"/>
    <s v="Not Hispanic or Latino"/>
    <n v="2"/>
    <x v="0"/>
    <n v="5"/>
    <s v="Female"/>
    <n v="2"/>
    <n v="27"/>
    <n v="107.6"/>
    <n v="97.470001199999999"/>
    <x v="1"/>
    <x v="0"/>
  </r>
  <r>
    <s v="38-2750395"/>
    <s v="Department of Housing and Urban Development"/>
    <s v="Conventional"/>
    <n v="1"/>
    <s v="One-to-four family dwelling (other than manufactured housing)"/>
    <n v="1"/>
    <s v="Home purchase"/>
    <n v="1"/>
    <s v="Owner-occupied as a principal dwelling"/>
    <n v="1"/>
    <n v="245"/>
    <s v="Loan originated"/>
    <n v="1"/>
    <s v="Not Hispanic or Latino"/>
    <n v="2"/>
    <x v="0"/>
    <n v="5"/>
    <s v="Male"/>
    <n v="1"/>
    <n v="45"/>
    <n v="87.2"/>
    <n v="124.269997"/>
    <x v="1"/>
    <x v="1"/>
  </r>
  <r>
    <s v="20-0353048"/>
    <s v="Department of Housing and Urban Development"/>
    <s v="Conventional"/>
    <n v="1"/>
    <s v="One-to-four family dwelling (other than manufactured housing)"/>
    <n v="1"/>
    <s v="Home purchase"/>
    <n v="1"/>
    <s v="Owner-occupied as a principal dwelling"/>
    <n v="1"/>
    <n v="324"/>
    <s v="Loan originated"/>
    <n v="1"/>
    <s v="Not Hispanic or Latino"/>
    <n v="2"/>
    <x v="0"/>
    <n v="5"/>
    <s v="Male"/>
    <n v="1"/>
    <n v="102"/>
    <n v="81.400000000000006"/>
    <n v="182.61999499999999"/>
    <x v="1"/>
    <x v="1"/>
  </r>
  <r>
    <s v="86-0415227"/>
    <s v="Department of Housing and Urban Development"/>
    <s v="Conventional"/>
    <n v="1"/>
    <s v="One-to-four family dwelling (other than manufactured housing)"/>
    <n v="1"/>
    <s v="Home purchase"/>
    <n v="1"/>
    <s v="Owner-occupied as a principal dwelling"/>
    <n v="1"/>
    <n v="628"/>
    <s v="Loan originated"/>
    <n v="1"/>
    <s v="Not Hispanic or Latino"/>
    <n v="2"/>
    <x v="0"/>
    <n v="5"/>
    <s v="Male"/>
    <n v="1"/>
    <n v="105"/>
    <n v="83.9"/>
    <n v="167.10000600000001"/>
    <x v="1"/>
    <x v="1"/>
  </r>
  <r>
    <s v="43-1965151"/>
    <s v="Department of Housing and Urban Development"/>
    <s v="VA-guaranteed"/>
    <n v="3"/>
    <s v="One-to-four family dwelling (other than manufactured housing)"/>
    <n v="1"/>
    <s v="Home purchase"/>
    <n v="1"/>
    <s v="Owner-occupied as a principal dwelling"/>
    <n v="1"/>
    <n v="195"/>
    <s v="Loan originated"/>
    <n v="1"/>
    <s v="Not Hispanic or Latino"/>
    <n v="2"/>
    <x v="0"/>
    <n v="5"/>
    <s v="Male"/>
    <n v="1"/>
    <n v="67"/>
    <n v="53.7"/>
    <n v="129.270004"/>
    <x v="1"/>
    <x v="1"/>
  </r>
  <r>
    <s v="20-8921389"/>
    <s v="Department of Housing and Urban Development"/>
    <s v="VA-guaranteed"/>
    <n v="3"/>
    <s v="One-to-four family dwelling (other than manufactured housing)"/>
    <n v="1"/>
    <s v="Refinancing"/>
    <n v="3"/>
    <s v="Owner-occupied as a principal dwelling"/>
    <n v="1"/>
    <n v="406"/>
    <s v="Loan originated"/>
    <n v="1"/>
    <s v="Not Hispanic or Latino"/>
    <n v="2"/>
    <x v="0"/>
    <n v="5"/>
    <s v="Male"/>
    <n v="1"/>
    <n v="80"/>
    <n v="50"/>
    <n v="162.08000200000001"/>
    <x v="1"/>
    <x v="1"/>
  </r>
  <r>
    <s v="33-0941669"/>
    <s v="Department of Housing and Urban Development"/>
    <s v="Conventional"/>
    <n v="1"/>
    <s v="One-to-four family dwelling (other than manufactured housing)"/>
    <n v="1"/>
    <s v="Home purchase"/>
    <n v="1"/>
    <s v="Owner-occupied as a principal dwelling"/>
    <n v="1"/>
    <n v="413"/>
    <s v="Application denied by financial institution"/>
    <n v="3"/>
    <s v="Not Hispanic or Latino"/>
    <n v="2"/>
    <x v="0"/>
    <n v="5"/>
    <s v="Male"/>
    <n v="1"/>
    <n v="295"/>
    <n v="73.7"/>
    <n v="59.200000799999998"/>
    <x v="0"/>
    <x v="2"/>
  </r>
  <r>
    <s v="87-0623581"/>
    <s v="Department of Housing and Urban Development"/>
    <s v="FHA-insured"/>
    <n v="2"/>
    <s v="One-to-four family dwelling (other than manufactured housing)"/>
    <n v="1"/>
    <s v="Home purchase"/>
    <n v="1"/>
    <s v="Owner-occupied as a principal dwelling"/>
    <n v="1"/>
    <n v="390"/>
    <s v="Loan originated"/>
    <n v="1"/>
    <s v="Not Hispanic or Latino"/>
    <n v="2"/>
    <x v="0"/>
    <n v="5"/>
    <s v="Male"/>
    <n v="1"/>
    <n v="132"/>
    <n v="75"/>
    <n v="122.290001"/>
    <x v="1"/>
    <x v="2"/>
  </r>
  <r>
    <s v="01-0726495"/>
    <s v="Department of Housing and Urban Development"/>
    <s v="Conventional"/>
    <n v="1"/>
    <s v="One-to-four family dwelling (other than manufactured housing)"/>
    <n v="1"/>
    <s v="Refinancing"/>
    <n v="3"/>
    <s v="Owner-occupied as a principal dwelling"/>
    <n v="1"/>
    <n v="473"/>
    <s v="Loan originated"/>
    <n v="1"/>
    <s v="Not Hispanic or Latino"/>
    <n v="2"/>
    <x v="0"/>
    <n v="5"/>
    <s v="Female"/>
    <n v="2"/>
    <n v="131"/>
    <n v="79.3"/>
    <n v="121.860001"/>
    <x v="1"/>
    <x v="2"/>
  </r>
  <r>
    <n v="7992700007"/>
    <s v="Department of Housing and Urban Development"/>
    <s v="VA-guaranteed"/>
    <n v="3"/>
    <s v="One-to-four family dwelling (other than manufactured housing)"/>
    <n v="1"/>
    <s v="Refinancing"/>
    <n v="3"/>
    <s v="Owner-occupied as a principal dwelling"/>
    <n v="1"/>
    <n v="246"/>
    <s v="Loan originated"/>
    <n v="1"/>
    <s v="Not Hispanic or Latino"/>
    <n v="2"/>
    <x v="0"/>
    <n v="5"/>
    <s v="Male"/>
    <n v="1"/>
    <n v="62"/>
    <n v="61.8"/>
    <n v="95.470001199999999"/>
    <x v="1"/>
    <x v="1"/>
  </r>
  <r>
    <s v="23-2769131"/>
    <s v="Department of Housing and Urban Development"/>
    <s v="Conventional"/>
    <n v="1"/>
    <s v="One-to-four family dwelling (other than manufactured housing)"/>
    <n v="1"/>
    <s v="Home purchase"/>
    <n v="1"/>
    <s v="Owner-occupied as a principal dwelling"/>
    <n v="1"/>
    <n v="200"/>
    <s v="Loan originated"/>
    <n v="1"/>
    <s v="Not Hispanic or Latino"/>
    <n v="2"/>
    <x v="0"/>
    <n v="5"/>
    <s v="Male"/>
    <n v="1"/>
    <n v="128"/>
    <n v="60.4"/>
    <n v="132.740005"/>
    <x v="1"/>
    <x v="2"/>
  </r>
  <r>
    <s v="30-0382471"/>
    <s v="Department of Housing and Urban Development"/>
    <s v="Conventional"/>
    <n v="1"/>
    <s v="One-to-four family dwelling (other than manufactured housing)"/>
    <n v="1"/>
    <s v="Home purchase"/>
    <n v="1"/>
    <s v="Not owner-occupied as a principal dwelling"/>
    <n v="2"/>
    <n v="100"/>
    <s v="Loan originated"/>
    <n v="1"/>
    <s v="Not Hispanic or Latino"/>
    <n v="2"/>
    <x v="0"/>
    <n v="5"/>
    <s v="Male"/>
    <n v="1"/>
    <n v="91"/>
    <n v="64.3"/>
    <n v="102.019997"/>
    <x v="1"/>
    <x v="1"/>
  </r>
  <r>
    <s v="36-4327855"/>
    <s v="Department of Housing and Urban Development"/>
    <s v="Conventional"/>
    <n v="1"/>
    <s v="One-to-four family dwelling (other than manufactured housing)"/>
    <n v="1"/>
    <s v="Home purchase"/>
    <n v="1"/>
    <s v="Not owner-occupied as a principal dwelling"/>
    <n v="2"/>
    <n v="53"/>
    <s v="Loan originated"/>
    <n v="1"/>
    <s v="Hispanic or Latino"/>
    <n v="1"/>
    <x v="0"/>
    <n v="5"/>
    <s v="Male"/>
    <n v="1"/>
    <n v="162"/>
    <n v="59.8"/>
    <n v="102.410004"/>
    <x v="1"/>
    <x v="2"/>
  </r>
  <r>
    <s v="68-0309242"/>
    <s v="Department of Housing and Urban Development"/>
    <s v="Conventional"/>
    <n v="1"/>
    <s v="One-to-four family dwelling (other than manufactured housing)"/>
    <n v="1"/>
    <s v="Home purchase"/>
    <n v="1"/>
    <s v="Owner-occupied as a principal dwelling"/>
    <n v="1"/>
    <n v="417"/>
    <s v="Loan purchased by the institution"/>
    <n v="6"/>
    <s v="Not Hispanic or Latino"/>
    <n v="2"/>
    <x v="0"/>
    <n v="5"/>
    <s v="Male"/>
    <n v="1"/>
    <n v="180"/>
    <n v="72.5"/>
    <n v="244.08999600000001"/>
    <x v="1"/>
    <x v="2"/>
  </r>
  <r>
    <n v="7635500004"/>
    <s v="Department of Housing and Urban Development"/>
    <s v="FHA-insured"/>
    <n v="2"/>
    <s v="One-to-four family dwelling (other than manufactured housing)"/>
    <n v="1"/>
    <s v="Home purchase"/>
    <n v="1"/>
    <s v="Owner-occupied as a principal dwelling"/>
    <n v="1"/>
    <n v="121"/>
    <s v="Loan originated"/>
    <n v="1"/>
    <s v="Hispanic or Latino"/>
    <n v="1"/>
    <x v="0"/>
    <n v="5"/>
    <s v="Female"/>
    <n v="2"/>
    <n v="29"/>
    <n v="75.400000000000006"/>
    <n v="106.660004"/>
    <x v="1"/>
    <x v="0"/>
  </r>
  <r>
    <n v="7197000003"/>
    <s v="Department of Housing and Urban Development"/>
    <s v="FHA-insured"/>
    <n v="2"/>
    <s v="One-to-four family dwelling (other than manufactured housing)"/>
    <n v="1"/>
    <s v="Refinancing"/>
    <n v="3"/>
    <s v="Owner-occupied as a principal dwelling"/>
    <n v="1"/>
    <n v="81"/>
    <s v="Loan originated"/>
    <n v="1"/>
    <s v="Not Hispanic or Latino"/>
    <n v="2"/>
    <x v="1"/>
    <n v="3"/>
    <s v="Female"/>
    <n v="2"/>
    <n v="37"/>
    <n v="55.1"/>
    <n v="121.269997"/>
    <x v="1"/>
    <x v="0"/>
  </r>
  <r>
    <n v="7162800002"/>
    <s v="Department of Housing and Urban Development"/>
    <s v="Conventional"/>
    <n v="1"/>
    <s v="Manufactured housing"/>
    <n v="2"/>
    <s v="Home purchase"/>
    <n v="1"/>
    <s v="Owner-occupied as a principal dwelling"/>
    <n v="1"/>
    <n v="148"/>
    <s v="Application denied by financial institution"/>
    <n v="3"/>
    <s v="Information not provided by applicant in mail, Internet, or telephone application"/>
    <n v="3"/>
    <x v="0"/>
    <n v="5"/>
    <s v="Female"/>
    <n v="2"/>
    <n v="56"/>
    <n v="64.7"/>
    <n v="87.339996299999996"/>
    <x v="0"/>
    <x v="1"/>
  </r>
  <r>
    <n v="7197000003"/>
    <s v="Department of Housing and Urban Development"/>
    <s v="VA-guaranteed"/>
    <n v="3"/>
    <s v="One-to-four family dwelling (other than manufactured housing)"/>
    <n v="1"/>
    <s v="Refinancing"/>
    <n v="3"/>
    <s v="Owner-occupied as a principal dwelling"/>
    <n v="1"/>
    <n v="169"/>
    <s v="Loan originated"/>
    <n v="1"/>
    <s v="Not Hispanic or Latino"/>
    <n v="2"/>
    <x v="1"/>
    <n v="3"/>
    <s v="Male"/>
    <n v="1"/>
    <n v="126"/>
    <n v="73"/>
    <n v="91.5"/>
    <x v="1"/>
    <x v="2"/>
  </r>
  <r>
    <s v="62-1532940"/>
    <s v="Department of Housing and Urban Development"/>
    <s v="Conventional"/>
    <n v="1"/>
    <s v="One-to-four family dwelling (other than manufactured housing)"/>
    <n v="1"/>
    <s v="Home purchase"/>
    <n v="1"/>
    <s v="Not owner-occupied as a principal dwelling"/>
    <n v="2"/>
    <n v="75"/>
    <s v="Loan originated"/>
    <n v="1"/>
    <s v="Not Hispanic or Latino"/>
    <n v="2"/>
    <x v="0"/>
    <n v="5"/>
    <s v="Male"/>
    <n v="1"/>
    <n v="95"/>
    <n v="55.8"/>
    <n v="89.290000899999995"/>
    <x v="1"/>
    <x v="1"/>
  </r>
  <r>
    <s v="54-1994393"/>
    <s v="Department of Housing and Urban Development"/>
    <s v="FHA-insured"/>
    <n v="2"/>
    <s v="One-to-four family dwelling (other than manufactured housing)"/>
    <n v="1"/>
    <s v="Home purchase"/>
    <n v="1"/>
    <s v="Owner-occupied as a principal dwelling"/>
    <n v="1"/>
    <n v="235"/>
    <s v="Loan originated"/>
    <n v="1"/>
    <s v="Not Hispanic or Latino"/>
    <n v="2"/>
    <x v="0"/>
    <n v="5"/>
    <s v="Male"/>
    <n v="1"/>
    <n v="75"/>
    <n v="64.5"/>
    <n v="107.599998"/>
    <x v="1"/>
    <x v="1"/>
  </r>
  <r>
    <s v="45-5510883"/>
    <s v="Department of Housing and Urban Development"/>
    <s v="VA-guaranteed"/>
    <n v="3"/>
    <s v="One-to-four family dwelling (other than manufactured housing)"/>
    <n v="1"/>
    <s v="Refinancing"/>
    <n v="3"/>
    <s v="Owner-occupied as a principal dwelling"/>
    <n v="1"/>
    <n v="121"/>
    <s v="Loan originated"/>
    <n v="1"/>
    <s v="Not Hispanic or Latino"/>
    <n v="2"/>
    <x v="0"/>
    <n v="5"/>
    <s v="Male"/>
    <n v="1"/>
    <m/>
    <n v="68.400000000000006"/>
    <n v="104.290001"/>
    <x v="1"/>
    <x v="0"/>
  </r>
  <r>
    <s v="13-6131491"/>
    <s v="Department of Housing and Urban Development"/>
    <s v="VA-guaranteed"/>
    <n v="3"/>
    <s v="One-to-four family dwelling (other than manufactured housing)"/>
    <n v="1"/>
    <s v="Refinancing"/>
    <n v="3"/>
    <s v="Owner-occupied as a principal dwelling"/>
    <n v="1"/>
    <n v="267"/>
    <s v="Loan originated"/>
    <n v="1"/>
    <s v="Not Hispanic or Latino"/>
    <n v="2"/>
    <x v="0"/>
    <n v="5"/>
    <s v="Male"/>
    <n v="1"/>
    <m/>
    <n v="75.7"/>
    <n v="63.900001500000002"/>
    <x v="1"/>
    <x v="0"/>
  </r>
  <r>
    <n v="2140700008"/>
    <s v="Department of Housing and Urban Development"/>
    <s v="Conventional"/>
    <n v="1"/>
    <s v="One-to-four family dwelling (other than manufactured housing)"/>
    <n v="1"/>
    <s v="Refinancing"/>
    <n v="3"/>
    <s v="Owner-occupied as a principal dwelling"/>
    <n v="1"/>
    <n v="168"/>
    <s v="Loan originated"/>
    <n v="1"/>
    <s v="Not Hispanic or Latino"/>
    <n v="2"/>
    <x v="0"/>
    <n v="5"/>
    <s v="Male"/>
    <n v="1"/>
    <n v="122"/>
    <n v="68.8"/>
    <n v="173.11999499999999"/>
    <x v="1"/>
    <x v="2"/>
  </r>
  <r>
    <s v="14-1770243"/>
    <s v="Department of Housing and Urban Development"/>
    <s v="Conventional"/>
    <n v="1"/>
    <s v="One-to-four family dwelling (other than manufactured housing)"/>
    <n v="1"/>
    <s v="Home purchase"/>
    <n v="1"/>
    <s v="Owner-occupied as a principal dwelling"/>
    <n v="1"/>
    <n v="148"/>
    <s v="Loan originated"/>
    <n v="1"/>
    <s v="Not Hispanic or Latino"/>
    <n v="2"/>
    <x v="0"/>
    <n v="5"/>
    <s v="Female"/>
    <n v="2"/>
    <n v="172"/>
    <n v="65.7"/>
    <n v="118.379997"/>
    <x v="1"/>
    <x v="2"/>
  </r>
  <r>
    <n v="7811300008"/>
    <s v="Department of Housing and Urban Development"/>
    <s v="FHA-insured"/>
    <n v="2"/>
    <s v="One-to-four family dwelling (other than manufactured housing)"/>
    <n v="1"/>
    <s v="Home purchase"/>
    <n v="1"/>
    <s v="Owner-occupied as a principal dwelling"/>
    <n v="1"/>
    <n v="154"/>
    <s v="Application approved but not accepted"/>
    <n v="2"/>
    <s v="Hispanic or Latino"/>
    <n v="1"/>
    <x v="0"/>
    <n v="5"/>
    <s v="Female"/>
    <n v="2"/>
    <n v="37"/>
    <n v="50"/>
    <n v="90"/>
    <x v="1"/>
    <x v="0"/>
  </r>
  <r>
    <s v="77-0717225"/>
    <s v="Department of Housing and Urban Development"/>
    <s v="FHA-insured"/>
    <n v="2"/>
    <s v="One-to-four family dwelling (other than manufactured housing)"/>
    <n v="1"/>
    <s v="Home purchase"/>
    <n v="1"/>
    <s v="Owner-occupied as a principal dwelling"/>
    <n v="1"/>
    <n v="230"/>
    <s v="Loan originated"/>
    <n v="1"/>
    <s v="Not Hispanic or Latino"/>
    <n v="2"/>
    <x v="0"/>
    <n v="5"/>
    <s v="Male"/>
    <n v="1"/>
    <n v="79"/>
    <n v="72.5"/>
    <n v="115.30999799999999"/>
    <x v="1"/>
    <x v="1"/>
  </r>
  <r>
    <n v="7505400005"/>
    <s v="Department of Housing and Urban Development"/>
    <s v="Conventional"/>
    <n v="1"/>
    <s v="One-to-four family dwelling (other than manufactured housing)"/>
    <n v="1"/>
    <s v="Home purchase"/>
    <n v="1"/>
    <s v="Owner-occupied as a principal dwelling"/>
    <n v="1"/>
    <n v="570"/>
    <s v="Application denied by financial institution"/>
    <n v="3"/>
    <s v="Not Hispanic or Latino"/>
    <n v="2"/>
    <x v="0"/>
    <n v="5"/>
    <s v="Female"/>
    <n v="2"/>
    <n v="109"/>
    <n v="88"/>
    <n v="124.989998"/>
    <x v="0"/>
    <x v="1"/>
  </r>
  <r>
    <s v="62-0997810"/>
    <s v="Department of Housing and Urban Development"/>
    <s v="Conventional"/>
    <n v="1"/>
    <s v="Manufactured housing"/>
    <n v="2"/>
    <s v="Home purchase"/>
    <n v="1"/>
    <s v="Owner-occupied as a principal dwelling"/>
    <n v="1"/>
    <n v="39"/>
    <s v="Application denied by financial institution"/>
    <n v="3"/>
    <s v="Hispanic or Latino"/>
    <n v="1"/>
    <x v="0"/>
    <n v="5"/>
    <s v="Female"/>
    <n v="2"/>
    <n v="51"/>
    <n v="81.400000000000006"/>
    <n v="65.769996599999999"/>
    <x v="0"/>
    <x v="1"/>
  </r>
  <r>
    <n v="1100900005"/>
    <s v="Department of Housing and Urban Development"/>
    <s v="FSA/RHS-guaranteed"/>
    <n v="4"/>
    <s v="One-to-four family dwelling (other than manufactured housing)"/>
    <n v="1"/>
    <s v="Home purchase"/>
    <n v="1"/>
    <s v="Owner-occupied as a principal dwelling"/>
    <n v="1"/>
    <n v="199"/>
    <s v="Loan originated"/>
    <n v="1"/>
    <s v="Hispanic or Latino"/>
    <n v="1"/>
    <x v="0"/>
    <n v="5"/>
    <s v="Male"/>
    <n v="1"/>
    <n v="72"/>
    <n v="81.400000000000006"/>
    <n v="71.160003700000004"/>
    <x v="1"/>
    <x v="1"/>
  </r>
  <r>
    <s v="23-2769131"/>
    <s v="Department of Housing and Urban Development"/>
    <s v="Conventional"/>
    <n v="1"/>
    <s v="One-to-four family dwelling (other than manufactured housing)"/>
    <n v="1"/>
    <s v="Refinancing"/>
    <n v="3"/>
    <s v="Owner-occupied as a principal dwelling"/>
    <n v="1"/>
    <n v="367"/>
    <s v="Loan originated"/>
    <n v="1"/>
    <s v="Not Hispanic or Latino"/>
    <n v="2"/>
    <x v="0"/>
    <n v="5"/>
    <s v="Male"/>
    <n v="1"/>
    <n v="130"/>
    <n v="63.2"/>
    <n v="163.199997"/>
    <x v="1"/>
    <x v="2"/>
  </r>
  <r>
    <n v="471809999"/>
    <s v="Department of Housing and Urban Development"/>
    <s v="VA-guaranteed"/>
    <n v="3"/>
    <s v="One-to-four family dwelling (other than manufactured housing)"/>
    <n v="1"/>
    <s v="Home purchase"/>
    <n v="1"/>
    <s v="Owner-occupied as a principal dwelling"/>
    <n v="1"/>
    <n v="232"/>
    <s v="Loan originated"/>
    <n v="1"/>
    <s v="Not Hispanic or Latino"/>
    <n v="2"/>
    <x v="1"/>
    <n v="3"/>
    <s v="Male"/>
    <n v="1"/>
    <n v="85"/>
    <n v="56.3"/>
    <n v="153.86000100000001"/>
    <x v="1"/>
    <x v="1"/>
  </r>
  <r>
    <s v="36-4327855"/>
    <s v="Department of Housing and Urban Development"/>
    <s v="VA-guaranteed"/>
    <n v="3"/>
    <s v="One-to-four family dwelling (other than manufactured housing)"/>
    <n v="1"/>
    <s v="Home purchase"/>
    <n v="1"/>
    <s v="Owner-occupied as a principal dwelling"/>
    <n v="1"/>
    <n v="562"/>
    <s v="Loan originated"/>
    <n v="1"/>
    <s v="Not Hispanic or Latino"/>
    <n v="2"/>
    <x v="4"/>
    <n v="4"/>
    <s v="Male"/>
    <n v="1"/>
    <n v="105"/>
    <n v="86.6"/>
    <n v="111.44000200000001"/>
    <x v="1"/>
    <x v="1"/>
  </r>
  <r>
    <s v="81-5294275"/>
    <s v="Department of Housing and Urban Development"/>
    <s v="Conventional"/>
    <n v="1"/>
    <s v="One-to-four family dwelling (other than manufactured housing)"/>
    <n v="1"/>
    <s v="Home purchase"/>
    <n v="1"/>
    <s v="Owner-occupied as a principal dwelling"/>
    <n v="1"/>
    <n v="140"/>
    <s v="Loan originated"/>
    <n v="1"/>
    <s v="Not Hispanic or Latino"/>
    <n v="2"/>
    <x v="0"/>
    <n v="5"/>
    <s v="Female"/>
    <n v="2"/>
    <n v="75"/>
    <n v="73.900000000000006"/>
    <n v="79.389999399999994"/>
    <x v="1"/>
    <x v="1"/>
  </r>
  <r>
    <s v="06-1484285"/>
    <s v="Department of Housing and Urban Development"/>
    <s v="Conventional"/>
    <n v="1"/>
    <s v="One-to-four family dwelling (other than manufactured housing)"/>
    <n v="1"/>
    <s v="Home purchase"/>
    <n v="1"/>
    <s v="Owner-occupied as a principal dwelling"/>
    <n v="1"/>
    <n v="442"/>
    <s v="Loan originated"/>
    <n v="1"/>
    <s v="Not Hispanic or Latino"/>
    <n v="2"/>
    <x v="0"/>
    <n v="5"/>
    <s v="Male"/>
    <n v="1"/>
    <n v="347"/>
    <n v="99.8"/>
    <n v="181.779999"/>
    <x v="1"/>
    <x v="2"/>
  </r>
  <r>
    <s v="43-1965151"/>
    <s v="Department of Housing and Urban Development"/>
    <s v="VA-guaranteed"/>
    <n v="3"/>
    <s v="One-to-four family dwelling (other than manufactured housing)"/>
    <n v="1"/>
    <s v="Refinancing"/>
    <n v="3"/>
    <s v="Owner-occupied as a principal dwelling"/>
    <n v="1"/>
    <n v="327"/>
    <s v="Loan originated"/>
    <n v="1"/>
    <s v="Not Hispanic or Latino"/>
    <n v="2"/>
    <x v="0"/>
    <n v="5"/>
    <s v="Male"/>
    <n v="1"/>
    <m/>
    <n v="60.9"/>
    <n v="118.910004"/>
    <x v="1"/>
    <x v="0"/>
  </r>
  <r>
    <s v="75-2921540"/>
    <s v="Department of Housing and Urban Development"/>
    <s v="FHA-insured"/>
    <n v="2"/>
    <s v="One-to-four family dwelling (other than manufactured housing)"/>
    <n v="1"/>
    <s v="Refinancing"/>
    <n v="3"/>
    <s v="Owner-occupied as a principal dwelling"/>
    <n v="1"/>
    <n v="63"/>
    <s v="Loan originated"/>
    <n v="1"/>
    <s v="Not Hispanic or Latino"/>
    <n v="2"/>
    <x v="1"/>
    <n v="3"/>
    <s v="Female"/>
    <n v="2"/>
    <m/>
    <n v="67.5"/>
    <n v="48.700000799999998"/>
    <x v="1"/>
    <x v="0"/>
  </r>
  <r>
    <s v="01-0464609"/>
    <s v="Department of Housing and Urban Development"/>
    <s v="Conventional"/>
    <n v="1"/>
    <s v="One-to-four family dwelling (other than manufactured housing)"/>
    <n v="1"/>
    <s v="Refinancing"/>
    <n v="3"/>
    <s v="Owner-occupied as a principal dwelling"/>
    <n v="1"/>
    <n v="227"/>
    <s v="Loan originated"/>
    <n v="1"/>
    <s v="Not Hispanic or Latino"/>
    <n v="2"/>
    <x v="0"/>
    <n v="5"/>
    <s v="Female"/>
    <n v="2"/>
    <n v="146"/>
    <n v="57.4"/>
    <n v="193.520004"/>
    <x v="1"/>
    <x v="2"/>
  </r>
  <r>
    <s v="27-4023565"/>
    <s v="Department of Housing and Urban Development"/>
    <s v="FHA-insured"/>
    <n v="2"/>
    <s v="One-to-four family dwelling (other than manufactured housing)"/>
    <n v="1"/>
    <s v="Refinancing"/>
    <n v="3"/>
    <s v="Owner-occupied as a principal dwelling"/>
    <n v="1"/>
    <n v="274"/>
    <s v="Loan originated"/>
    <n v="1"/>
    <s v="Not Hispanic or Latino"/>
    <n v="2"/>
    <x v="0"/>
    <n v="5"/>
    <s v="Male"/>
    <n v="1"/>
    <n v="143"/>
    <n v="73.599999999999994"/>
    <n v="87.470001199999999"/>
    <x v="1"/>
    <x v="2"/>
  </r>
  <r>
    <n v="1635900004"/>
    <s v="Department of Housing and Urban Development"/>
    <s v="Conventional"/>
    <n v="1"/>
    <s v="One-to-four family dwelling (other than manufactured housing)"/>
    <n v="1"/>
    <s v="Home purchase"/>
    <n v="1"/>
    <s v="Owner-occupied as a principal dwelling"/>
    <n v="1"/>
    <n v="128"/>
    <s v="Loan originated"/>
    <n v="1"/>
    <s v="Not Hispanic or Latino"/>
    <n v="2"/>
    <x v="0"/>
    <n v="5"/>
    <s v="Female"/>
    <n v="2"/>
    <n v="38"/>
    <n v="84.1"/>
    <n v="104.629997"/>
    <x v="1"/>
    <x v="0"/>
  </r>
  <r>
    <s v="26-2261031"/>
    <s v="Department of Housing and Urban Development"/>
    <s v="Conventional"/>
    <n v="1"/>
    <s v="One-to-four family dwelling (other than manufactured housing)"/>
    <n v="1"/>
    <s v="Refinancing"/>
    <n v="3"/>
    <s v="Not owner-occupied as a principal dwelling"/>
    <n v="2"/>
    <n v="551"/>
    <s v="Application approved but not accepted"/>
    <n v="2"/>
    <s v="Not Hispanic or Latino"/>
    <n v="2"/>
    <x v="0"/>
    <n v="5"/>
    <s v="Male"/>
    <n v="1"/>
    <n v="1000"/>
    <n v="63.2"/>
    <n v="88.050003099999998"/>
    <x v="1"/>
    <x v="2"/>
  </r>
  <r>
    <s v="76-0236067"/>
    <s v="Department of Housing and Urban Development"/>
    <s v="FHA-insured"/>
    <n v="2"/>
    <s v="One-to-four family dwelling (other than manufactured housing)"/>
    <n v="1"/>
    <s v="Home purchase"/>
    <n v="1"/>
    <s v="Owner-occupied as a principal dwelling"/>
    <n v="1"/>
    <n v="146"/>
    <s v="Loan purchased by the institution"/>
    <n v="6"/>
    <s v="Not Hispanic or Latino"/>
    <n v="2"/>
    <x v="0"/>
    <n v="5"/>
    <s v="Male"/>
    <n v="1"/>
    <n v="56"/>
    <n v="73.400000000000006"/>
    <n v="131.30999800000001"/>
    <x v="1"/>
    <x v="1"/>
  </r>
  <r>
    <s v="27-0222046"/>
    <s v="Department of Housing and Urban Development"/>
    <s v="Conventional"/>
    <n v="1"/>
    <s v="One-to-four family dwelling (other than manufactured housing)"/>
    <n v="1"/>
    <s v="Refinancing"/>
    <n v="3"/>
    <s v="Owner-occupied as a principal dwelling"/>
    <n v="1"/>
    <n v="126"/>
    <s v="Loan originated"/>
    <n v="1"/>
    <s v="Not Hispanic or Latino"/>
    <n v="2"/>
    <x v="0"/>
    <n v="5"/>
    <s v="Male"/>
    <n v="1"/>
    <n v="191"/>
    <n v="63.2"/>
    <n v="102.760002"/>
    <x v="1"/>
    <x v="2"/>
  </r>
  <r>
    <s v="46-3689142"/>
    <s v="Department of Housing and Urban Development"/>
    <s v="Conventional"/>
    <n v="1"/>
    <s v="One-to-four family dwelling (other than manufactured housing)"/>
    <n v="1"/>
    <s v="Home purchase"/>
    <n v="1"/>
    <s v="Owner-occupied as a principal dwelling"/>
    <n v="1"/>
    <n v="61"/>
    <s v="Loan originated"/>
    <n v="1"/>
    <s v="Not Hispanic or Latino"/>
    <n v="2"/>
    <x v="0"/>
    <n v="5"/>
    <s v="Female"/>
    <n v="2"/>
    <n v="49"/>
    <n v="65.7"/>
    <n v="77.360000600000006"/>
    <x v="1"/>
    <x v="1"/>
  </r>
  <r>
    <s v="36-4327855"/>
    <s v="Department of Housing and Urban Development"/>
    <s v="Conventional"/>
    <n v="1"/>
    <s v="One-to-four family dwelling (other than manufactured housing)"/>
    <n v="1"/>
    <s v="Home purchase"/>
    <n v="1"/>
    <s v="Owner-occupied as a principal dwelling"/>
    <n v="1"/>
    <n v="510"/>
    <s v="Loan originated"/>
    <n v="1"/>
    <s v="Not Hispanic or Latino"/>
    <n v="2"/>
    <x v="3"/>
    <n v="2"/>
    <s v="Male"/>
    <n v="1"/>
    <n v="155"/>
    <n v="71.2"/>
    <n v="186.25"/>
    <x v="1"/>
    <x v="2"/>
  </r>
  <r>
    <s v="76-0503625"/>
    <s v="Department of Housing and Urban Development"/>
    <s v="Conventional"/>
    <n v="1"/>
    <s v="One-to-four family dwelling (other than manufactured housing)"/>
    <n v="1"/>
    <s v="Home purchase"/>
    <n v="1"/>
    <s v="Owner-occupied as a principal dwelling"/>
    <n v="1"/>
    <n v="418"/>
    <s v="Application denied by financial institution"/>
    <n v="3"/>
    <s v="Not Hispanic or Latino"/>
    <n v="2"/>
    <x v="0"/>
    <n v="5"/>
    <s v="Female"/>
    <n v="2"/>
    <n v="130"/>
    <n v="73.400000000000006"/>
    <n v="213.75"/>
    <x v="0"/>
    <x v="2"/>
  </r>
  <r>
    <n v="7197000003"/>
    <s v="Department of Housing and Urban Development"/>
    <s v="Conventional"/>
    <n v="1"/>
    <s v="One-to-four family dwelling (other than manufactured housing)"/>
    <n v="1"/>
    <s v="Home purchase"/>
    <n v="1"/>
    <s v="Owner-occupied as a principal dwelling"/>
    <n v="1"/>
    <n v="165"/>
    <s v="Loan originated"/>
    <n v="1"/>
    <s v="Not Hispanic or Latino"/>
    <n v="2"/>
    <x v="2"/>
    <n v="1"/>
    <s v="Male"/>
    <n v="1"/>
    <n v="67"/>
    <n v="72.5"/>
    <n v="93.510002099999994"/>
    <x v="1"/>
    <x v="1"/>
  </r>
  <r>
    <s v="36-3987946"/>
    <s v="Department of Housing and Urban Development"/>
    <s v="Conventional"/>
    <n v="1"/>
    <s v="One-to-four family dwelling (other than manufactured housing)"/>
    <n v="1"/>
    <s v="Home purchase"/>
    <n v="1"/>
    <s v="Owner-occupied as a principal dwelling"/>
    <n v="1"/>
    <n v="466"/>
    <s v="Loan originated"/>
    <n v="1"/>
    <s v="Not Hispanic or Latino"/>
    <n v="2"/>
    <x v="0"/>
    <n v="5"/>
    <s v="Male"/>
    <n v="1"/>
    <n v="233"/>
    <n v="77.5"/>
    <n v="129.38999899999999"/>
    <x v="1"/>
    <x v="2"/>
  </r>
  <r>
    <s v="76-0503625"/>
    <s v="Department of Housing and Urban Development"/>
    <s v="FHA-insured"/>
    <n v="2"/>
    <s v="One-to-four family dwelling (other than manufactured housing)"/>
    <n v="1"/>
    <s v="Home purchase"/>
    <n v="1"/>
    <s v="Owner-occupied as a principal dwelling"/>
    <n v="1"/>
    <n v="119"/>
    <s v="Loan originated"/>
    <n v="1"/>
    <s v="Not Hispanic or Latino"/>
    <n v="2"/>
    <x v="0"/>
    <n v="5"/>
    <s v="Female"/>
    <n v="2"/>
    <n v="69"/>
    <n v="75.2"/>
    <n v="108.870003"/>
    <x v="1"/>
    <x v="1"/>
  </r>
  <r>
    <n v="471809999"/>
    <s v="Department of Housing and Urban Development"/>
    <s v="Conventional"/>
    <n v="1"/>
    <s v="One-to-four family dwelling (other than manufactured housing)"/>
    <n v="1"/>
    <s v="Home purchase"/>
    <n v="1"/>
    <s v="Owner-occupied as a principal dwelling"/>
    <n v="1"/>
    <n v="270"/>
    <s v="Loan originated"/>
    <n v="1"/>
    <s v="Not Hispanic or Latino"/>
    <n v="2"/>
    <x v="2"/>
    <n v="1"/>
    <s v="Female"/>
    <n v="2"/>
    <n v="73"/>
    <n v="76.3"/>
    <n v="116.69000200000001"/>
    <x v="1"/>
    <x v="1"/>
  </r>
  <r>
    <s v="01-0464609"/>
    <s v="Department of Housing and Urban Development"/>
    <s v="FHA-insured"/>
    <n v="2"/>
    <s v="One-to-four family dwelling (other than manufactured housing)"/>
    <n v="1"/>
    <s v="Home purchase"/>
    <n v="1"/>
    <s v="Owner-occupied as a principal dwelling"/>
    <n v="1"/>
    <n v="130"/>
    <s v="Loan originated"/>
    <n v="1"/>
    <s v="Not Hispanic or Latino"/>
    <n v="2"/>
    <x v="0"/>
    <n v="5"/>
    <s v="Female"/>
    <n v="2"/>
    <n v="48"/>
    <n v="59.5"/>
    <n v="111.660004"/>
    <x v="1"/>
    <x v="1"/>
  </r>
  <r>
    <s v="20-8544905"/>
    <s v="Department of Housing and Urban Development"/>
    <s v="Conventional"/>
    <n v="1"/>
    <s v="One-to-four family dwelling (other than manufactured housing)"/>
    <n v="1"/>
    <s v="Refinancing"/>
    <n v="3"/>
    <s v="Not owner-occupied as a principal dwelling"/>
    <n v="2"/>
    <n v="189"/>
    <s v="Loan originated"/>
    <n v="1"/>
    <s v="Hispanic or Latino"/>
    <n v="1"/>
    <x v="0"/>
    <n v="5"/>
    <s v="Female"/>
    <n v="2"/>
    <n v="33"/>
    <n v="77.5"/>
    <n v="61.139999400000001"/>
    <x v="1"/>
    <x v="0"/>
  </r>
  <r>
    <s v="22-3048514"/>
    <s v="Department of Housing and Urban Development"/>
    <s v="Conventional"/>
    <n v="1"/>
    <s v="One-to-four family dwelling (other than manufactured housing)"/>
    <n v="1"/>
    <s v="Home purchase"/>
    <n v="1"/>
    <s v="Owner-occupied as a principal dwelling"/>
    <n v="1"/>
    <n v="417"/>
    <s v="Loan originated"/>
    <n v="1"/>
    <s v="Not Hispanic or Latino"/>
    <n v="2"/>
    <x v="0"/>
    <n v="5"/>
    <s v="Male"/>
    <n v="1"/>
    <n v="136"/>
    <n v="73.7"/>
    <n v="184.10000600000001"/>
    <x v="1"/>
    <x v="2"/>
  </r>
  <r>
    <s v="38-2750395"/>
    <s v="Department of Housing and Urban Development"/>
    <s v="Conventional"/>
    <n v="1"/>
    <s v="One-to-four family dwelling (other than manufactured housing)"/>
    <n v="1"/>
    <s v="Home purchase"/>
    <n v="1"/>
    <s v="Owner-occupied as a principal dwelling"/>
    <n v="1"/>
    <n v="138"/>
    <s v="Loan originated"/>
    <n v="1"/>
    <s v="Not Hispanic or Latino"/>
    <n v="2"/>
    <x v="0"/>
    <n v="5"/>
    <s v="Male"/>
    <n v="1"/>
    <n v="124"/>
    <n v="68.400000000000006"/>
    <n v="169.020004"/>
    <x v="1"/>
    <x v="2"/>
  </r>
  <r>
    <s v="59-1515932"/>
    <s v="Department of Housing and Urban Development"/>
    <s v="Conventional"/>
    <n v="1"/>
    <s v="Manufactured housing"/>
    <n v="2"/>
    <s v="Home purchase"/>
    <n v="1"/>
    <s v="Owner-occupied as a principal dwelling"/>
    <n v="1"/>
    <n v="56"/>
    <s v="Loan originated"/>
    <n v="1"/>
    <s v="Not Hispanic or Latino"/>
    <n v="2"/>
    <x v="0"/>
    <n v="5"/>
    <s v="Male"/>
    <n v="1"/>
    <n v="64"/>
    <n v="69.2"/>
    <n v="107.589996"/>
    <x v="1"/>
    <x v="1"/>
  </r>
  <r>
    <s v="37-1542226"/>
    <s v="Department of Housing and Urban Development"/>
    <s v="FHA-insured"/>
    <n v="2"/>
    <s v="One-to-four family dwelling (other than manufactured housing)"/>
    <n v="1"/>
    <s v="Home purchase"/>
    <n v="1"/>
    <s v="Owner-occupied as a principal dwelling"/>
    <n v="1"/>
    <n v="152"/>
    <s v="Application approved but not accepted"/>
    <n v="2"/>
    <s v="Hispanic or Latino"/>
    <n v="1"/>
    <x v="0"/>
    <n v="5"/>
    <s v="Male"/>
    <n v="1"/>
    <n v="40"/>
    <n v="66.599999999999994"/>
    <n v="92.839996299999996"/>
    <x v="1"/>
    <x v="1"/>
  </r>
  <r>
    <s v="72-1441479"/>
    <s v="Department of Housing and Urban Development"/>
    <s v="FHA-insured"/>
    <n v="2"/>
    <s v="One-to-four family dwelling (other than manufactured housing)"/>
    <n v="1"/>
    <s v="Refinancing"/>
    <n v="3"/>
    <s v="Owner-occupied as a principal dwelling"/>
    <n v="1"/>
    <n v="206"/>
    <s v="Application denied by financial institution"/>
    <n v="3"/>
    <s v="Not Hispanic or Latino"/>
    <n v="2"/>
    <x v="0"/>
    <n v="5"/>
    <s v="Male"/>
    <n v="1"/>
    <n v="92"/>
    <n v="53.5"/>
    <n v="124.300003"/>
    <x v="0"/>
    <x v="1"/>
  </r>
  <r>
    <s v="43-0710608"/>
    <s v="Department of Housing and Urban Development"/>
    <s v="FHA-insured"/>
    <n v="2"/>
    <s v="One-to-four family dwelling (other than manufactured housing)"/>
    <n v="1"/>
    <s v="Home purchase"/>
    <n v="1"/>
    <s v="Owner-occupied as a principal dwelling"/>
    <n v="1"/>
    <n v="141"/>
    <s v="Loan originated"/>
    <n v="1"/>
    <s v="Not Hispanic or Latino"/>
    <n v="2"/>
    <x v="0"/>
    <n v="5"/>
    <s v="Male"/>
    <n v="1"/>
    <n v="45"/>
    <n v="74.3"/>
    <n v="87.169998199999995"/>
    <x v="1"/>
    <x v="1"/>
  </r>
  <r>
    <s v="26-0021318"/>
    <s v="Department of Housing and Urban Development"/>
    <s v="FHA-insured"/>
    <n v="2"/>
    <s v="One-to-four family dwelling (other than manufactured housing)"/>
    <n v="1"/>
    <s v="Refinancing"/>
    <n v="3"/>
    <s v="Owner-occupied as a principal dwelling"/>
    <n v="1"/>
    <n v="130"/>
    <s v="Application denied by financial institution"/>
    <n v="3"/>
    <s v="Not Hispanic or Latino"/>
    <n v="2"/>
    <x v="0"/>
    <n v="5"/>
    <s v="Female"/>
    <n v="2"/>
    <n v="63"/>
    <n v="64.8"/>
    <n v="127.30999799999999"/>
    <x v="0"/>
    <x v="1"/>
  </r>
  <r>
    <s v="22-3887207"/>
    <s v="Department of Housing and Urban Development"/>
    <s v="VA-guaranteed"/>
    <n v="3"/>
    <s v="One-to-four family dwelling (other than manufactured housing)"/>
    <n v="1"/>
    <s v="Refinancing"/>
    <n v="3"/>
    <s v="Owner-occupied as a principal dwelling"/>
    <n v="1"/>
    <n v="170"/>
    <s v="Application denied by financial institution"/>
    <n v="3"/>
    <s v="Not Hispanic or Latino"/>
    <n v="2"/>
    <x v="1"/>
    <n v="3"/>
    <s v="Male"/>
    <n v="1"/>
    <n v="40"/>
    <n v="73"/>
    <n v="74.680000300000003"/>
    <x v="0"/>
    <x v="1"/>
  </r>
  <r>
    <s v="42-1554181"/>
    <s v="Department of Housing and Urban Development"/>
    <s v="FHA-insured"/>
    <n v="2"/>
    <s v="One-to-four family dwelling (other than manufactured housing)"/>
    <n v="1"/>
    <s v="Home purchase"/>
    <n v="1"/>
    <s v="Owner-occupied as a principal dwelling"/>
    <n v="1"/>
    <n v="194"/>
    <s v="Loan originated"/>
    <n v="1"/>
    <s v="Not Hispanic or Latino"/>
    <n v="2"/>
    <x v="0"/>
    <n v="5"/>
    <s v="Male"/>
    <n v="1"/>
    <n v="70"/>
    <n v="51.5"/>
    <n v="127.910004"/>
    <x v="1"/>
    <x v="1"/>
  </r>
  <r>
    <s v="38-3498118"/>
    <s v="Department of Housing and Urban Development"/>
    <s v="Conventional"/>
    <n v="1"/>
    <s v="One-to-four family dwelling (other than manufactured housing)"/>
    <n v="1"/>
    <s v="Home purchase"/>
    <n v="1"/>
    <s v="Owner-occupied as a principal dwelling"/>
    <n v="1"/>
    <n v="165"/>
    <s v="Loan originated"/>
    <n v="1"/>
    <s v="Not Hispanic or Latino"/>
    <n v="2"/>
    <x v="0"/>
    <n v="5"/>
    <s v="Male"/>
    <n v="1"/>
    <n v="103"/>
    <n v="67.900000000000006"/>
    <n v="82.529998800000001"/>
    <x v="1"/>
    <x v="1"/>
  </r>
  <r>
    <s v="20-2409656"/>
    <s v="Department of Housing and Urban Development"/>
    <s v="FSA/RHS-guaranteed"/>
    <n v="4"/>
    <s v="One-to-four family dwelling (other than manufactured housing)"/>
    <n v="1"/>
    <s v="Home purchase"/>
    <n v="1"/>
    <s v="Owner-occupied as a principal dwelling"/>
    <n v="1"/>
    <n v="71"/>
    <s v="Loan originated"/>
    <n v="1"/>
    <s v="Not Hispanic or Latino"/>
    <n v="2"/>
    <x v="0"/>
    <n v="5"/>
    <s v="Male"/>
    <n v="1"/>
    <n v="62"/>
    <n v="65.3"/>
    <n v="101.41999800000001"/>
    <x v="1"/>
    <x v="1"/>
  </r>
  <r>
    <s v="22-3887207"/>
    <s v="Department of Housing and Urban Development"/>
    <s v="FHA-insured"/>
    <n v="2"/>
    <s v="One-to-four family dwelling (other than manufactured housing)"/>
    <n v="1"/>
    <s v="Refinancing"/>
    <n v="3"/>
    <s v="Owner-occupied as a principal dwelling"/>
    <n v="1"/>
    <n v="102"/>
    <s v="Application denied by financial institution"/>
    <n v="3"/>
    <s v="Not Hispanic or Latino"/>
    <n v="2"/>
    <x v="1"/>
    <n v="3"/>
    <s v="Female"/>
    <n v="2"/>
    <n v="29"/>
    <n v="61.7"/>
    <n v="44.919998200000002"/>
    <x v="0"/>
    <x v="0"/>
  </r>
  <r>
    <n v="7811300008"/>
    <s v="Department of Housing and Urban Development"/>
    <s v="Conventional"/>
    <n v="1"/>
    <s v="One-to-four family dwelling (other than manufactured housing)"/>
    <n v="1"/>
    <s v="Refinancing"/>
    <n v="3"/>
    <s v="Owner-occupied as a principal dwelling"/>
    <n v="1"/>
    <n v="263"/>
    <s v="Application approved but not accepted"/>
    <n v="2"/>
    <s v="Not Hispanic or Latino"/>
    <n v="2"/>
    <x v="0"/>
    <n v="5"/>
    <s v="Male"/>
    <n v="1"/>
    <n v="66"/>
    <n v="74.599999999999994"/>
    <n v="131.11999499999999"/>
    <x v="1"/>
    <x v="1"/>
  </r>
  <r>
    <s v="13-3654244"/>
    <s v="Department of Housing and Urban Development"/>
    <s v="Conventional"/>
    <n v="1"/>
    <s v="One-to-four family dwelling (other than manufactured housing)"/>
    <n v="1"/>
    <s v="Home purchase"/>
    <n v="1"/>
    <s v="Not owner-occupied as a principal dwelling"/>
    <n v="2"/>
    <n v="499"/>
    <s v="Loan originated"/>
    <n v="1"/>
    <s v="Not Hispanic or Latino"/>
    <n v="2"/>
    <x v="3"/>
    <n v="2"/>
    <s v="Female"/>
    <n v="2"/>
    <n v="55"/>
    <n v="73.7"/>
    <n v="58.279998800000001"/>
    <x v="1"/>
    <x v="1"/>
  </r>
  <r>
    <n v="7197000003"/>
    <s v="Department of Housing and Urban Development"/>
    <s v="Conventional"/>
    <n v="1"/>
    <s v="One-to-four family dwelling (other than manufactured housing)"/>
    <n v="1"/>
    <s v="Refinancing"/>
    <n v="3"/>
    <s v="Owner-occupied as a principal dwelling"/>
    <n v="1"/>
    <n v="127"/>
    <s v="Loan originated"/>
    <n v="1"/>
    <s v="Not Hispanic or Latino"/>
    <n v="2"/>
    <x v="0"/>
    <n v="5"/>
    <s v="Female"/>
    <n v="2"/>
    <n v="93"/>
    <n v="73.400000000000006"/>
    <n v="144.38000500000001"/>
    <x v="1"/>
    <x v="1"/>
  </r>
  <r>
    <n v="471809999"/>
    <s v="Department of Housing and Urban Development"/>
    <s v="FHA-insured"/>
    <n v="2"/>
    <s v="Manufactured housing"/>
    <n v="2"/>
    <s v="Refinancing"/>
    <n v="3"/>
    <s v="Owner-occupied as a principal dwelling"/>
    <n v="1"/>
    <n v="81"/>
    <s v="Loan originated"/>
    <n v="1"/>
    <s v="Not Hispanic or Latino"/>
    <n v="2"/>
    <x v="0"/>
    <n v="5"/>
    <s v="Female"/>
    <n v="2"/>
    <n v="28"/>
    <n v="62.3"/>
    <n v="94.379997299999999"/>
    <x v="1"/>
    <x v="0"/>
  </r>
  <r>
    <s v="36-4327855"/>
    <s v="Department of Housing and Urban Development"/>
    <s v="Conventional"/>
    <n v="1"/>
    <s v="One-to-four family dwelling (other than manufactured housing)"/>
    <n v="1"/>
    <s v="Home purchase"/>
    <n v="1"/>
    <s v="Owner-occupied as a principal dwelling"/>
    <n v="1"/>
    <n v="417"/>
    <s v="Loan originated"/>
    <n v="1"/>
    <s v="Not Hispanic or Latino"/>
    <n v="2"/>
    <x v="0"/>
    <n v="5"/>
    <s v="Male"/>
    <n v="1"/>
    <n v="142"/>
    <n v="64.099999999999994"/>
    <n v="295.14001500000001"/>
    <x v="1"/>
    <x v="2"/>
  </r>
  <r>
    <s v="54-1822464"/>
    <s v="Department of Housing and Urban Development"/>
    <s v="FHA-insured"/>
    <n v="2"/>
    <s v="One-to-four family dwelling (other than manufactured housing)"/>
    <n v="1"/>
    <s v="Home purchase"/>
    <n v="1"/>
    <s v="Owner-occupied as a principal dwelling"/>
    <n v="1"/>
    <n v="385"/>
    <s v="Loan originated"/>
    <n v="1"/>
    <s v="Not Hispanic or Latino"/>
    <n v="2"/>
    <x v="0"/>
    <n v="5"/>
    <s v="Male"/>
    <n v="1"/>
    <n v="118"/>
    <n v="107.6"/>
    <n v="70.900001500000002"/>
    <x v="1"/>
    <x v="1"/>
  </r>
  <r>
    <s v="84-1674410"/>
    <s v="Department of Housing and Urban Development"/>
    <s v="FHA-insured"/>
    <n v="2"/>
    <s v="One-to-four family dwelling (other than manufactured housing)"/>
    <n v="1"/>
    <s v="Home purchase"/>
    <n v="1"/>
    <s v="Owner-occupied as a principal dwelling"/>
    <n v="1"/>
    <n v="201"/>
    <s v="Loan originated"/>
    <n v="1"/>
    <s v="Not Hispanic or Latino"/>
    <n v="2"/>
    <x v="0"/>
    <n v="5"/>
    <s v="Female"/>
    <n v="2"/>
    <n v="61"/>
    <n v="72.2"/>
    <n v="98.169998199999995"/>
    <x v="1"/>
    <x v="1"/>
  </r>
  <r>
    <s v="22-3887207"/>
    <s v="Department of Housing and Urban Development"/>
    <s v="VA-guaranteed"/>
    <n v="3"/>
    <s v="One-to-four family dwelling (other than manufactured housing)"/>
    <n v="1"/>
    <s v="Refinancing"/>
    <n v="3"/>
    <s v="Owner-occupied as a principal dwelling"/>
    <n v="1"/>
    <n v="117"/>
    <s v="Application denied by financial institution"/>
    <n v="3"/>
    <s v="Not Hispanic or Latino"/>
    <n v="2"/>
    <x v="0"/>
    <n v="5"/>
    <s v="Male"/>
    <n v="1"/>
    <n v="88"/>
    <n v="45.6"/>
    <n v="141.86999499999999"/>
    <x v="0"/>
    <x v="1"/>
  </r>
  <r>
    <s v="22-3039688"/>
    <s v="Department of Housing and Urban Development"/>
    <s v="FHA-insured"/>
    <n v="2"/>
    <s v="One-to-four family dwelling (other than manufactured housing)"/>
    <n v="1"/>
    <s v="Refinancing"/>
    <n v="3"/>
    <s v="Owner-occupied as a principal dwelling"/>
    <n v="1"/>
    <n v="108"/>
    <s v="Loan originated"/>
    <n v="1"/>
    <s v="Not Hispanic or Latino"/>
    <n v="2"/>
    <x v="1"/>
    <n v="3"/>
    <s v="Female"/>
    <n v="2"/>
    <n v="54"/>
    <n v="61.4"/>
    <n v="114.849998"/>
    <x v="1"/>
    <x v="1"/>
  </r>
  <r>
    <n v="542409990"/>
    <s v="Department of Housing and Urban Development"/>
    <s v="VA-guaranteed"/>
    <n v="3"/>
    <s v="One-to-four family dwelling (other than manufactured housing)"/>
    <n v="1"/>
    <s v="Home purchase"/>
    <n v="1"/>
    <s v="Owner-occupied as a principal dwelling"/>
    <n v="1"/>
    <n v="263"/>
    <s v="Loan originated"/>
    <n v="1"/>
    <s v="Not Hispanic or Latino"/>
    <n v="2"/>
    <x v="0"/>
    <n v="5"/>
    <s v="Male"/>
    <n v="1"/>
    <n v="106"/>
    <n v="53.2"/>
    <n v="109.239998"/>
    <x v="1"/>
    <x v="1"/>
  </r>
  <r>
    <s v="56-2237729"/>
    <s v="Department of Housing and Urban Development"/>
    <s v="Conventional"/>
    <n v="1"/>
    <s v="One-to-four family dwelling (other than manufactured housing)"/>
    <n v="1"/>
    <s v="Refinancing"/>
    <n v="3"/>
    <s v="Owner-occupied as a principal dwelling"/>
    <n v="1"/>
    <n v="200"/>
    <s v="Loan originated"/>
    <n v="1"/>
    <s v="Not Hispanic or Latino"/>
    <n v="2"/>
    <x v="0"/>
    <n v="5"/>
    <s v="Male"/>
    <n v="1"/>
    <n v="165"/>
    <n v="77.5"/>
    <n v="151.490005"/>
    <x v="1"/>
    <x v="2"/>
  </r>
  <r>
    <n v="1635900004"/>
    <s v="Department of Housing and Urban Development"/>
    <s v="FHA-insured"/>
    <n v="2"/>
    <s v="One-to-four family dwelling (other than manufactured housing)"/>
    <n v="1"/>
    <s v="Home purchase"/>
    <n v="1"/>
    <s v="Owner-occupied as a principal dwelling"/>
    <n v="1"/>
    <n v="217"/>
    <s v="Loan originated"/>
    <n v="1"/>
    <s v="Not Hispanic or Latino"/>
    <n v="2"/>
    <x v="0"/>
    <n v="5"/>
    <s v="Female"/>
    <n v="2"/>
    <n v="60"/>
    <n v="91.1"/>
    <n v="112.720001"/>
    <x v="1"/>
    <x v="1"/>
  </r>
  <r>
    <n v="6443809990"/>
    <s v="Department of Housing and Urban Development"/>
    <s v="VA-guaranteed"/>
    <n v="3"/>
    <s v="One-to-four family dwelling (other than manufactured housing)"/>
    <n v="1"/>
    <s v="Refinancing"/>
    <n v="3"/>
    <s v="Owner-occupied as a principal dwelling"/>
    <n v="1"/>
    <n v="179"/>
    <s v="Loan originated"/>
    <n v="1"/>
    <s v="Hispanic or Latino"/>
    <n v="1"/>
    <x v="0"/>
    <n v="5"/>
    <s v="Male"/>
    <n v="1"/>
    <m/>
    <n v="64.3"/>
    <n v="51.080001799999998"/>
    <x v="1"/>
    <x v="0"/>
  </r>
  <r>
    <s v="26-4599244"/>
    <s v="Department of Housing and Urban Development"/>
    <s v="Conventional"/>
    <n v="1"/>
    <s v="One-to-four family dwelling (other than manufactured housing)"/>
    <n v="1"/>
    <s v="Home purchase"/>
    <n v="1"/>
    <s v="Owner-occupied as a principal dwelling"/>
    <n v="1"/>
    <n v="394"/>
    <s v="Loan originated"/>
    <n v="1"/>
    <s v="Not Hispanic or Latino"/>
    <n v="2"/>
    <x v="0"/>
    <n v="5"/>
    <s v="Female"/>
    <n v="2"/>
    <n v="136"/>
    <n v="59.3"/>
    <n v="167.86999499999999"/>
    <x v="1"/>
    <x v="2"/>
  </r>
  <r>
    <n v="7197000003"/>
    <s v="Department of Housing and Urban Development"/>
    <s v="Conventional"/>
    <n v="1"/>
    <s v="One-to-four family dwelling (other than manufactured housing)"/>
    <n v="1"/>
    <s v="Refinancing"/>
    <n v="3"/>
    <s v="Owner-occupied as a principal dwelling"/>
    <n v="1"/>
    <n v="82"/>
    <s v="Loan originated"/>
    <n v="1"/>
    <s v="Not Hispanic or Latino"/>
    <n v="2"/>
    <x v="0"/>
    <n v="5"/>
    <s v="Male"/>
    <n v="1"/>
    <n v="43"/>
    <n v="69.099999999999994"/>
    <n v="126.739998"/>
    <x v="1"/>
    <x v="1"/>
  </r>
  <r>
    <s v="33-0419992"/>
    <s v="Department of Housing and Urban Development"/>
    <s v="Conventional"/>
    <n v="1"/>
    <s v="One-to-four family dwelling (other than manufactured housing)"/>
    <n v="1"/>
    <s v="Home purchase"/>
    <n v="1"/>
    <s v="Owner-occupied as a principal dwelling"/>
    <n v="1"/>
    <n v="417"/>
    <s v="Loan originated"/>
    <n v="1"/>
    <s v="Not Hispanic or Latino"/>
    <n v="2"/>
    <x v="3"/>
    <n v="2"/>
    <s v="Male"/>
    <n v="1"/>
    <n v="109"/>
    <n v="63.2"/>
    <n v="87.940002399999997"/>
    <x v="1"/>
    <x v="1"/>
  </r>
  <r>
    <s v="26-1773722"/>
    <s v="Department of Housing and Urban Development"/>
    <s v="Conventional"/>
    <n v="1"/>
    <s v="One-to-four family dwelling (other than manufactured housing)"/>
    <n v="1"/>
    <s v="Home improvement"/>
    <n v="2"/>
    <s v="Owner-occupied as a principal dwelling"/>
    <n v="1"/>
    <n v="108"/>
    <s v="Loan originated"/>
    <n v="1"/>
    <s v="Not Hispanic or Latino"/>
    <n v="2"/>
    <x v="0"/>
    <n v="5"/>
    <s v="Female"/>
    <n v="2"/>
    <n v="52"/>
    <n v="54.2"/>
    <n v="117.129997"/>
    <x v="1"/>
    <x v="1"/>
  </r>
  <r>
    <s v="80-0743699"/>
    <s v="Department of Housing and Urban Development"/>
    <s v="FHA-insured"/>
    <n v="2"/>
    <s v="One-to-four family dwelling (other than manufactured housing)"/>
    <n v="1"/>
    <s v="Home purchase"/>
    <n v="1"/>
    <s v="Owner-occupied as a principal dwelling"/>
    <n v="1"/>
    <n v="329"/>
    <s v="Loan originated"/>
    <n v="1"/>
    <s v="Not Hispanic or Latino"/>
    <n v="2"/>
    <x v="0"/>
    <n v="5"/>
    <s v="Female"/>
    <n v="2"/>
    <n v="103"/>
    <n v="99.8"/>
    <n v="75"/>
    <x v="1"/>
    <x v="1"/>
  </r>
  <r>
    <s v="41-1795868"/>
    <s v="Department of Housing and Urban Development"/>
    <s v="Conventional"/>
    <n v="1"/>
    <s v="One-to-four family dwelling (other than manufactured housing)"/>
    <n v="1"/>
    <s v="Refinancing"/>
    <n v="3"/>
    <s v="Owner-occupied as a principal dwelling"/>
    <n v="1"/>
    <n v="53"/>
    <s v="Loan originated"/>
    <n v="1"/>
    <s v="Not Hispanic or Latino"/>
    <n v="2"/>
    <x v="0"/>
    <n v="5"/>
    <s v="Female"/>
    <n v="2"/>
    <n v="32"/>
    <n v="61.4"/>
    <n v="83.209999100000005"/>
    <x v="1"/>
    <x v="0"/>
  </r>
  <r>
    <s v="68-0309242"/>
    <s v="Department of Housing and Urban Development"/>
    <s v="Conventional"/>
    <n v="1"/>
    <s v="One-to-four family dwelling (other than manufactured housing)"/>
    <n v="1"/>
    <s v="Home purchase"/>
    <n v="1"/>
    <s v="Owner-occupied as a principal dwelling"/>
    <n v="1"/>
    <n v="149"/>
    <s v="Application approved but not accepted"/>
    <n v="2"/>
    <s v="Not Hispanic or Latino"/>
    <n v="2"/>
    <x v="0"/>
    <n v="5"/>
    <s v="Female"/>
    <n v="2"/>
    <n v="63"/>
    <n v="72.5"/>
    <n v="90.690002399999997"/>
    <x v="1"/>
    <x v="1"/>
  </r>
  <r>
    <s v="20-8745846"/>
    <s v="Department of Housing and Urban Development"/>
    <s v="FHA-insured"/>
    <n v="2"/>
    <s v="One-to-four family dwelling (other than manufactured housing)"/>
    <n v="1"/>
    <s v="Refinancing"/>
    <n v="3"/>
    <s v="Owner-occupied as a principal dwelling"/>
    <n v="1"/>
    <n v="227"/>
    <s v="Loan originated"/>
    <n v="1"/>
    <s v="Not Hispanic or Latino"/>
    <n v="2"/>
    <x v="1"/>
    <n v="3"/>
    <s v="Male"/>
    <n v="1"/>
    <m/>
    <n v="91.1"/>
    <n v="137.25"/>
    <x v="1"/>
    <x v="0"/>
  </r>
  <r>
    <s v="26-4599244"/>
    <s v="Department of Housing and Urban Development"/>
    <s v="FHA-insured"/>
    <n v="2"/>
    <s v="One-to-four family dwelling (other than manufactured housing)"/>
    <n v="1"/>
    <s v="Home purchase"/>
    <n v="1"/>
    <s v="Owner-occupied as a principal dwelling"/>
    <n v="1"/>
    <n v="403"/>
    <s v="Loan originated"/>
    <n v="1"/>
    <s v="Not Hispanic or Latino"/>
    <n v="2"/>
    <x v="1"/>
    <n v="3"/>
    <s v="Male"/>
    <n v="1"/>
    <n v="97"/>
    <n v="97.4"/>
    <n v="86.470001199999999"/>
    <x v="1"/>
    <x v="1"/>
  </r>
  <r>
    <s v="27-0267182"/>
    <s v="Department of Housing and Urban Development"/>
    <s v="Conventional"/>
    <n v="1"/>
    <s v="One-to-four family dwelling (other than manufactured housing)"/>
    <n v="1"/>
    <s v="Home purchase"/>
    <n v="1"/>
    <s v="Owner-occupied as a principal dwelling"/>
    <n v="1"/>
    <n v="379"/>
    <s v="Loan originated"/>
    <n v="1"/>
    <s v="Hispanic or Latino"/>
    <n v="1"/>
    <x v="0"/>
    <n v="5"/>
    <s v="Male"/>
    <n v="1"/>
    <n v="102"/>
    <n v="63.2"/>
    <n v="130.5"/>
    <x v="1"/>
    <x v="1"/>
  </r>
  <r>
    <s v="23-2769131"/>
    <s v="Department of Housing and Urban Development"/>
    <s v="Conventional"/>
    <n v="1"/>
    <s v="One-to-four family dwelling (other than manufactured housing)"/>
    <n v="1"/>
    <s v="Home purchase"/>
    <n v="1"/>
    <s v="Owner-occupied as a principal dwelling"/>
    <n v="1"/>
    <n v="292"/>
    <s v="Loan originated"/>
    <n v="1"/>
    <s v="Not Hispanic or Latino"/>
    <n v="2"/>
    <x v="0"/>
    <n v="5"/>
    <s v="Male"/>
    <n v="1"/>
    <n v="56"/>
    <n v="75.2"/>
    <n v="109.629997"/>
    <x v="1"/>
    <x v="1"/>
  </r>
  <r>
    <s v="54-1862878"/>
    <s v="Department of Housing and Urban Development"/>
    <s v="Conventional"/>
    <n v="1"/>
    <s v="One-to-four family dwelling (other than manufactured housing)"/>
    <n v="1"/>
    <s v="Home improvement"/>
    <n v="2"/>
    <s v="Owner-occupied as a principal dwelling"/>
    <n v="1"/>
    <n v="490"/>
    <s v="Loan originated"/>
    <n v="1"/>
    <s v="Not Hispanic or Latino"/>
    <n v="2"/>
    <x v="0"/>
    <n v="5"/>
    <s v="Male"/>
    <n v="1"/>
    <n v="262"/>
    <n v="78.7"/>
    <n v="176.63999899999999"/>
    <x v="1"/>
    <x v="2"/>
  </r>
  <r>
    <s v="76-0503625"/>
    <s v="Department of Housing and Urban Development"/>
    <s v="Conventional"/>
    <n v="1"/>
    <s v="One-to-four family dwelling (other than manufactured housing)"/>
    <n v="1"/>
    <s v="Home purchase"/>
    <n v="1"/>
    <s v="Owner-occupied as a principal dwelling"/>
    <n v="1"/>
    <n v="236"/>
    <s v="Loan originated"/>
    <n v="1"/>
    <s v="Not Hispanic or Latino"/>
    <n v="2"/>
    <x v="0"/>
    <n v="5"/>
    <s v="Male"/>
    <n v="1"/>
    <n v="140"/>
    <n v="61.7"/>
    <n v="154.14999399999999"/>
    <x v="1"/>
    <x v="2"/>
  </r>
  <r>
    <s v="26-0595342"/>
    <s v="Department of Housing and Urban Development"/>
    <s v="Conventional"/>
    <n v="1"/>
    <s v="One-to-four family dwelling (other than manufactured housing)"/>
    <n v="1"/>
    <s v="Home purchase"/>
    <n v="1"/>
    <s v="Not owner-occupied as a principal dwelling"/>
    <n v="2"/>
    <n v="100"/>
    <s v="Loan originated"/>
    <n v="1"/>
    <s v="Not Hispanic or Latino"/>
    <n v="2"/>
    <x v="0"/>
    <n v="5"/>
    <s v="Female"/>
    <n v="2"/>
    <n v="185"/>
    <n v="65.5"/>
    <n v="215.479996"/>
    <x v="1"/>
    <x v="2"/>
  </r>
  <r>
    <s v="38-2750395"/>
    <s v="Department of Housing and Urban Development"/>
    <s v="Conventional"/>
    <n v="1"/>
    <s v="One-to-four family dwelling (other than manufactured housing)"/>
    <n v="1"/>
    <s v="Home purchase"/>
    <n v="1"/>
    <s v="Owner-occupied as a principal dwelling"/>
    <n v="1"/>
    <n v="185"/>
    <s v="Application denied by financial institution"/>
    <n v="3"/>
    <s v="Not Hispanic or Latino"/>
    <n v="2"/>
    <x v="1"/>
    <n v="3"/>
    <s v="Female"/>
    <n v="2"/>
    <n v="74"/>
    <n v="69.2"/>
    <n v="90.309997600000003"/>
    <x v="0"/>
    <x v="1"/>
  </r>
  <r>
    <s v="76-0503625"/>
    <s v="Department of Housing and Urban Development"/>
    <s v="Conventional"/>
    <n v="1"/>
    <s v="One-to-four family dwelling (other than manufactured housing)"/>
    <n v="1"/>
    <s v="Home purchase"/>
    <n v="1"/>
    <s v="Owner-occupied as a principal dwelling"/>
    <n v="1"/>
    <n v="130"/>
    <s v="Loan originated"/>
    <n v="1"/>
    <s v="Not Hispanic or Latino"/>
    <n v="2"/>
    <x v="0"/>
    <n v="5"/>
    <s v="Female"/>
    <n v="2"/>
    <n v="39"/>
    <n v="81.3"/>
    <n v="66.230003400000001"/>
    <x v="1"/>
    <x v="0"/>
  </r>
  <r>
    <s v="26-4599244"/>
    <s v="Department of Housing and Urban Development"/>
    <s v="FHA-insured"/>
    <n v="2"/>
    <s v="One-to-four family dwelling (other than manufactured housing)"/>
    <n v="1"/>
    <s v="Home purchase"/>
    <n v="1"/>
    <s v="Owner-occupied as a principal dwelling"/>
    <n v="1"/>
    <n v="363"/>
    <s v="Loan originated"/>
    <n v="1"/>
    <s v="Not Hispanic or Latino"/>
    <n v="2"/>
    <x v="0"/>
    <n v="5"/>
    <s v="Male"/>
    <n v="1"/>
    <n v="83"/>
    <n v="63.2"/>
    <n v="134.83999600000001"/>
    <x v="1"/>
    <x v="1"/>
  </r>
  <r>
    <s v="20-1832276"/>
    <s v="Department of Housing and Urban Development"/>
    <s v="FHA-insured"/>
    <n v="2"/>
    <s v="One-to-four family dwelling (other than manufactured housing)"/>
    <n v="1"/>
    <s v="Refinancing"/>
    <n v="3"/>
    <s v="Owner-occupied as a principal dwelling"/>
    <n v="1"/>
    <n v="61"/>
    <s v="Application approved but not accepted"/>
    <n v="2"/>
    <s v="Not Hispanic or Latino"/>
    <n v="2"/>
    <x v="0"/>
    <n v="5"/>
    <s v="Female"/>
    <n v="2"/>
    <n v="24"/>
    <n v="55.2"/>
    <n v="110.410004"/>
    <x v="1"/>
    <x v="0"/>
  </r>
  <r>
    <s v="26-4599244"/>
    <s v="Department of Housing and Urban Development"/>
    <s v="Conventional"/>
    <n v="1"/>
    <s v="One-to-four family dwelling (other than manufactured housing)"/>
    <n v="1"/>
    <s v="Refinancing"/>
    <n v="3"/>
    <s v="Owner-occupied as a principal dwelling"/>
    <n v="1"/>
    <n v="259"/>
    <s v="Loan originated"/>
    <n v="1"/>
    <s v="Not Hispanic or Latino"/>
    <n v="2"/>
    <x v="0"/>
    <n v="5"/>
    <s v="Female"/>
    <n v="2"/>
    <n v="107"/>
    <n v="131.5"/>
    <n v="102.349998"/>
    <x v="1"/>
    <x v="1"/>
  </r>
  <r>
    <s v="93-1248952"/>
    <s v="Department of Housing and Urban Development"/>
    <s v="Conventional"/>
    <n v="1"/>
    <s v="One-to-four family dwelling (other than manufactured housing)"/>
    <n v="1"/>
    <s v="Home purchase"/>
    <n v="1"/>
    <s v="Owner-occupied as a principal dwelling"/>
    <n v="1"/>
    <n v="304"/>
    <s v="Loan originated"/>
    <n v="1"/>
    <s v="Not Hispanic or Latino"/>
    <n v="2"/>
    <x v="1"/>
    <n v="3"/>
    <s v="Male"/>
    <n v="1"/>
    <n v="87"/>
    <n v="74.7"/>
    <n v="85.419998199999995"/>
    <x v="1"/>
    <x v="1"/>
  </r>
  <r>
    <n v="471809999"/>
    <s v="Department of Housing and Urban Development"/>
    <s v="Conventional"/>
    <n v="1"/>
    <s v="One-to-four family dwelling (other than manufactured housing)"/>
    <n v="1"/>
    <s v="Home purchase"/>
    <n v="1"/>
    <s v="Owner-occupied as a principal dwelling"/>
    <n v="1"/>
    <n v="107"/>
    <s v="Loan originated"/>
    <n v="1"/>
    <s v="Not Hispanic or Latino"/>
    <n v="2"/>
    <x v="0"/>
    <n v="5"/>
    <s v="Female"/>
    <n v="2"/>
    <n v="35"/>
    <n v="70.900000000000006"/>
    <n v="111.699997"/>
    <x v="1"/>
    <x v="0"/>
  </r>
  <r>
    <s v="23-2470039"/>
    <s v="Department of Housing and Urban Development"/>
    <s v="FHA-insured"/>
    <n v="2"/>
    <s v="One-to-four family dwelling (other than manufactured housing)"/>
    <n v="1"/>
    <s v="Home purchase"/>
    <n v="1"/>
    <s v="Owner-occupied as a principal dwelling"/>
    <n v="1"/>
    <n v="309"/>
    <s v="Application denied by financial institution"/>
    <n v="3"/>
    <s v="Not Hispanic or Latino"/>
    <n v="2"/>
    <x v="3"/>
    <n v="2"/>
    <s v="Male"/>
    <n v="1"/>
    <n v="57"/>
    <n v="107.6"/>
    <n v="57.919998200000002"/>
    <x v="0"/>
    <x v="1"/>
  </r>
  <r>
    <n v="7516800003"/>
    <s v="Department of Housing and Urban Development"/>
    <s v="FHA-insured"/>
    <n v="2"/>
    <s v="One-to-four family dwelling (other than manufactured housing)"/>
    <n v="1"/>
    <s v="Refinancing"/>
    <n v="3"/>
    <s v="Owner-occupied as a principal dwelling"/>
    <n v="1"/>
    <n v="131"/>
    <s v="Loan originated"/>
    <n v="1"/>
    <s v="Not Hispanic or Latino"/>
    <n v="2"/>
    <x v="1"/>
    <n v="3"/>
    <s v="Female"/>
    <n v="2"/>
    <m/>
    <n v="73.400000000000006"/>
    <n v="133.46000699999999"/>
    <x v="1"/>
    <x v="0"/>
  </r>
  <r>
    <s v="36-4327855"/>
    <s v="Department of Housing and Urban Development"/>
    <s v="FHA-insured"/>
    <n v="2"/>
    <s v="One-to-four family dwelling (other than manufactured housing)"/>
    <n v="1"/>
    <s v="Home purchase"/>
    <n v="1"/>
    <s v="Owner-occupied as a principal dwelling"/>
    <n v="1"/>
    <n v="192"/>
    <s v="Loan originated"/>
    <n v="1"/>
    <s v="Not Hispanic or Latino"/>
    <n v="2"/>
    <x v="0"/>
    <n v="5"/>
    <s v="Male"/>
    <n v="1"/>
    <n v="53"/>
    <n v="75.400000000000006"/>
    <n v="90.639999399999994"/>
    <x v="1"/>
    <x v="1"/>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Female"/>
    <n v="2"/>
    <n v="17"/>
    <n v="59.8"/>
    <n v="79.099998499999998"/>
    <x v="0"/>
    <x v="0"/>
  </r>
  <r>
    <n v="1746800001"/>
    <s v="Department of Housing and Urban Development"/>
    <s v="Conventional"/>
    <n v="1"/>
    <s v="One-to-four family dwelling (other than manufactured housing)"/>
    <n v="1"/>
    <s v="Home purchase"/>
    <n v="1"/>
    <s v="Owner-occupied as a principal dwelling"/>
    <n v="1"/>
    <n v="101"/>
    <s v="Loan originated"/>
    <n v="1"/>
    <s v="Not Hispanic or Latino"/>
    <n v="2"/>
    <x v="0"/>
    <n v="5"/>
    <s v="Male"/>
    <n v="1"/>
    <n v="37"/>
    <n v="75"/>
    <n v="87.800003099999998"/>
    <x v="1"/>
    <x v="0"/>
  </r>
  <r>
    <s v="84-1564935"/>
    <s v="Department of Housing and Urban Development"/>
    <s v="VA-guaranteed"/>
    <n v="3"/>
    <s v="Manufactured housing"/>
    <n v="2"/>
    <s v="Refinancing"/>
    <n v="3"/>
    <s v="Owner-occupied as a principal dwelling"/>
    <n v="1"/>
    <n v="107"/>
    <s v="Loan originated"/>
    <n v="1"/>
    <s v="Not Hispanic or Latino"/>
    <n v="2"/>
    <x v="0"/>
    <n v="5"/>
    <s v="Male"/>
    <n v="1"/>
    <n v="45"/>
    <n v="63.8"/>
    <n v="83.800003099999998"/>
    <x v="1"/>
    <x v="1"/>
  </r>
  <r>
    <s v="27-0222046"/>
    <s v="Department of Housing and Urban Development"/>
    <s v="FHA-insured"/>
    <n v="2"/>
    <s v="One-to-four family dwelling (other than manufactured housing)"/>
    <n v="1"/>
    <s v="Refinancing"/>
    <n v="3"/>
    <s v="Owner-occupied as a principal dwelling"/>
    <n v="1"/>
    <n v="242"/>
    <s v="Loan originated"/>
    <n v="1"/>
    <s v="Not Hispanic or Latino"/>
    <n v="2"/>
    <x v="0"/>
    <n v="5"/>
    <s v="Male"/>
    <n v="1"/>
    <n v="113"/>
    <n v="64.5"/>
    <n v="146.60000600000001"/>
    <x v="1"/>
    <x v="1"/>
  </r>
  <r>
    <s v="76-0561995"/>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228"/>
    <n v="73.400000000000006"/>
    <n v="46.950000799999998"/>
    <x v="1"/>
    <x v="2"/>
  </r>
  <r>
    <s v="20-5973457"/>
    <s v="Department of Housing and Urban Development"/>
    <s v="Conventional"/>
    <n v="1"/>
    <s v="One-to-four family dwelling (other than manufactured housing)"/>
    <n v="1"/>
    <s v="Home purchase"/>
    <n v="1"/>
    <s v="Owner-occupied as a principal dwelling"/>
    <n v="1"/>
    <n v="183"/>
    <s v="Loan originated"/>
    <n v="1"/>
    <s v="Not Hispanic or Latino"/>
    <n v="2"/>
    <x v="0"/>
    <n v="5"/>
    <s v="Female"/>
    <n v="2"/>
    <n v="55"/>
    <n v="72.5"/>
    <n v="197.08999600000001"/>
    <x v="1"/>
    <x v="1"/>
  </r>
  <r>
    <n v="542409990"/>
    <s v="Department of Housing and Urban Development"/>
    <s v="Conventional"/>
    <n v="1"/>
    <s v="One-to-four family dwelling (other than manufactured housing)"/>
    <n v="1"/>
    <s v="Home purchase"/>
    <n v="1"/>
    <s v="Owner-occupied as a principal dwelling"/>
    <n v="1"/>
    <n v="15"/>
    <s v="Loan originated"/>
    <n v="1"/>
    <s v="Not Hispanic or Latino"/>
    <n v="2"/>
    <x v="0"/>
    <n v="5"/>
    <s v="Female"/>
    <n v="2"/>
    <n v="44"/>
    <n v="54.8"/>
    <n v="91.680000300000003"/>
    <x v="1"/>
    <x v="1"/>
  </r>
  <r>
    <s v="54-1870627"/>
    <s v="Department of Housing and Urban Development"/>
    <s v="Conventional"/>
    <n v="1"/>
    <s v="One-to-four family dwelling (other than manufactured housing)"/>
    <n v="1"/>
    <s v="Home purchase"/>
    <n v="1"/>
    <s v="Owner-occupied as a principal dwelling"/>
    <n v="1"/>
    <n v="270"/>
    <s v="Loan originated"/>
    <n v="1"/>
    <s v="Not Hispanic or Latino"/>
    <n v="2"/>
    <x v="0"/>
    <n v="5"/>
    <s v="Male"/>
    <n v="1"/>
    <n v="105"/>
    <n v="73"/>
    <n v="162.050003"/>
    <x v="1"/>
    <x v="1"/>
  </r>
  <r>
    <s v="38-2699549"/>
    <s v="Department of Housing and Urban Development"/>
    <s v="FHA-insured"/>
    <n v="2"/>
    <s v="Manufactured housing"/>
    <n v="2"/>
    <s v="Home purchase"/>
    <n v="1"/>
    <s v="Owner-occupied as a principal dwelling"/>
    <n v="1"/>
    <n v="83"/>
    <s v="Loan originated"/>
    <n v="1"/>
    <s v="Not Hispanic or Latino"/>
    <n v="2"/>
    <x v="0"/>
    <n v="5"/>
    <s v="Male"/>
    <n v="1"/>
    <n v="49"/>
    <n v="62.9"/>
    <n v="109.160004"/>
    <x v="1"/>
    <x v="1"/>
  </r>
  <r>
    <s v="81-3798202"/>
    <s v="Department of Housing and Urban Development"/>
    <s v="FHA-insured"/>
    <n v="2"/>
    <s v="One-to-four family dwelling (other than manufactured housing)"/>
    <n v="1"/>
    <s v="Home purchase"/>
    <n v="1"/>
    <s v="Owner-occupied as a principal dwelling"/>
    <n v="1"/>
    <n v="197"/>
    <s v="Loan originated"/>
    <n v="1"/>
    <s v="Not Hispanic or Latino"/>
    <n v="2"/>
    <x v="1"/>
    <n v="3"/>
    <s v="Female"/>
    <n v="2"/>
    <n v="39"/>
    <n v="73.400000000000006"/>
    <n v="79.290000899999995"/>
    <x v="1"/>
    <x v="0"/>
  </r>
  <r>
    <n v="7197000003"/>
    <s v="Department of Housing and Urban Development"/>
    <s v="Conventional"/>
    <n v="1"/>
    <s v="One-to-four family dwelling (other than manufactured housing)"/>
    <n v="1"/>
    <s v="Refinancing"/>
    <n v="3"/>
    <s v="Owner-occupied as a principal dwelling"/>
    <n v="1"/>
    <n v="214"/>
    <s v="Application denied by financial institution"/>
    <n v="3"/>
    <s v="Hispanic or Latino"/>
    <n v="1"/>
    <x v="0"/>
    <n v="5"/>
    <s v="Male"/>
    <n v="1"/>
    <n v="87"/>
    <n v="73.7"/>
    <n v="103.209999"/>
    <x v="0"/>
    <x v="1"/>
  </r>
  <r>
    <s v="41-1842999"/>
    <s v="Department of Housing and Urban Development"/>
    <s v="VA-guaranteed"/>
    <n v="3"/>
    <s v="One-to-four family dwelling (other than manufactured housing)"/>
    <n v="1"/>
    <s v="Home purchase"/>
    <n v="1"/>
    <s v="Owner-occupied as a principal dwelling"/>
    <n v="1"/>
    <n v="212"/>
    <s v="Loan originated"/>
    <n v="1"/>
    <s v="Not Hispanic or Latino"/>
    <n v="2"/>
    <x v="0"/>
    <n v="5"/>
    <s v="Male"/>
    <n v="1"/>
    <n v="83"/>
    <n v="89.8"/>
    <n v="98.790000899999995"/>
    <x v="1"/>
    <x v="1"/>
  </r>
  <r>
    <s v="20-2470783"/>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9"/>
    <n v="81.400000000000006"/>
    <n v="162.36000100000001"/>
    <x v="1"/>
    <x v="0"/>
  </r>
  <r>
    <s v="11-3412303"/>
    <s v="Department of Housing and Urban Development"/>
    <s v="Conventional"/>
    <n v="1"/>
    <s v="One-to-four family dwelling (other than manufactured housing)"/>
    <n v="1"/>
    <s v="Refinancing"/>
    <n v="3"/>
    <s v="Owner-occupied as a principal dwelling"/>
    <n v="1"/>
    <n v="201"/>
    <s v="Application denied by financial institution"/>
    <n v="3"/>
    <s v="Not Hispanic or Latino"/>
    <n v="2"/>
    <x v="0"/>
    <n v="5"/>
    <s v="Male"/>
    <n v="1"/>
    <n v="55"/>
    <n v="63.7"/>
    <n v="108.639999"/>
    <x v="0"/>
    <x v="1"/>
  </r>
  <r>
    <s v="38-2699549"/>
    <s v="Department of Housing and Urban Development"/>
    <s v="Conventional"/>
    <n v="1"/>
    <s v="One-to-four family dwelling (other than manufactured housing)"/>
    <n v="1"/>
    <s v="Home purchase"/>
    <n v="1"/>
    <s v="Owner-occupied as a principal dwelling"/>
    <n v="1"/>
    <n v="91"/>
    <s v="Loan originated"/>
    <n v="1"/>
    <s v="Not Hispanic or Latino"/>
    <n v="2"/>
    <x v="0"/>
    <n v="5"/>
    <s v="Male"/>
    <n v="1"/>
    <n v="50"/>
    <n v="67"/>
    <n v="32.779998800000001"/>
    <x v="1"/>
    <x v="1"/>
  </r>
  <r>
    <s v="59-3345547"/>
    <s v="Department of Housing and Urban Development"/>
    <s v="Conventional"/>
    <n v="1"/>
    <s v="One-to-four family dwelling (other than manufactured housing)"/>
    <n v="1"/>
    <s v="Refinancing"/>
    <n v="3"/>
    <s v="Owner-occupied as a principal dwelling"/>
    <n v="1"/>
    <n v="225"/>
    <s v="Loan originated"/>
    <n v="1"/>
    <s v="Not Hispanic or Latino"/>
    <n v="2"/>
    <x v="0"/>
    <n v="5"/>
    <s v="Male"/>
    <n v="1"/>
    <n v="74"/>
    <n v="52.5"/>
    <n v="127.769997"/>
    <x v="1"/>
    <x v="1"/>
  </r>
  <r>
    <s v="75-2921540"/>
    <s v="Department of Housing and Urban Development"/>
    <s v="Conventional"/>
    <n v="1"/>
    <s v="One-to-four family dwelling (other than manufactured housing)"/>
    <n v="1"/>
    <s v="Refinancing"/>
    <n v="3"/>
    <s v="Owner-occupied as a principal dwelling"/>
    <n v="1"/>
    <n v="175"/>
    <s v="Loan originated"/>
    <n v="1"/>
    <s v="Not Hispanic or Latino"/>
    <n v="2"/>
    <x v="0"/>
    <n v="5"/>
    <s v="Female"/>
    <n v="2"/>
    <n v="122"/>
    <n v="102.6"/>
    <n v="105.68"/>
    <x v="1"/>
    <x v="2"/>
  </r>
  <r>
    <s v="13-6131491"/>
    <s v="Department of Housing and Urban Development"/>
    <s v="Conventional"/>
    <n v="1"/>
    <s v="One-to-four family dwelling (other than manufactured housing)"/>
    <n v="1"/>
    <s v="Home purchase"/>
    <n v="1"/>
    <s v="Owner-occupied as a principal dwelling"/>
    <n v="1"/>
    <n v="132"/>
    <s v="Loan originated"/>
    <n v="1"/>
    <s v="Not Hispanic or Latino"/>
    <n v="2"/>
    <x v="0"/>
    <n v="5"/>
    <s v="Female"/>
    <n v="2"/>
    <n v="33"/>
    <n v="79.599999999999994"/>
    <n v="161.679993"/>
    <x v="1"/>
    <x v="0"/>
  </r>
  <r>
    <s v="75-2695327"/>
    <s v="Department of Housing and Urban Development"/>
    <s v="FHA-insured"/>
    <n v="2"/>
    <s v="One-to-four family dwelling (other than manufactured housing)"/>
    <n v="1"/>
    <s v="Home purchase"/>
    <n v="1"/>
    <s v="Owner-occupied as a principal dwelling"/>
    <n v="1"/>
    <n v="245"/>
    <s v="Loan originated"/>
    <n v="1"/>
    <s v="Hispanic or Latino"/>
    <n v="1"/>
    <x v="0"/>
    <n v="5"/>
    <s v="Male"/>
    <n v="1"/>
    <n v="46"/>
    <n v="68.3"/>
    <n v="120.449997"/>
    <x v="1"/>
    <x v="1"/>
  </r>
  <r>
    <s v="23-2769131"/>
    <s v="Department of Housing and Urban Development"/>
    <s v="FHA-insured"/>
    <n v="2"/>
    <s v="One-to-four family dwelling (other than manufactured housing)"/>
    <n v="1"/>
    <s v="Home purchase"/>
    <n v="1"/>
    <s v="Owner-occupied as a principal dwelling"/>
    <n v="1"/>
    <n v="319"/>
    <s v="Loan originated"/>
    <n v="1"/>
    <s v="Not Hispanic or Latino"/>
    <n v="2"/>
    <x v="1"/>
    <n v="3"/>
    <s v="Female"/>
    <n v="2"/>
    <n v="72"/>
    <n v="83.9"/>
    <n v="59.080001799999998"/>
    <x v="1"/>
    <x v="1"/>
  </r>
  <r>
    <s v="26-2261031"/>
    <s v="Department of Housing and Urban Development"/>
    <s v="Conventional"/>
    <n v="1"/>
    <s v="One-to-four family dwelling (other than manufactured housing)"/>
    <n v="1"/>
    <s v="Refinancing"/>
    <n v="3"/>
    <s v="Owner-occupied as a principal dwelling"/>
    <n v="1"/>
    <n v="193"/>
    <s v="Application approved but not accepted"/>
    <n v="2"/>
    <s v="Not Hispanic or Latino"/>
    <n v="2"/>
    <x v="0"/>
    <n v="5"/>
    <s v="Female"/>
    <n v="2"/>
    <n v="60"/>
    <n v="55.9"/>
    <n v="133.61000100000001"/>
    <x v="1"/>
    <x v="1"/>
  </r>
  <r>
    <s v="52-2323186"/>
    <s v="Department of Housing and Urban Development"/>
    <s v="Conventional"/>
    <n v="1"/>
    <s v="One-to-four family dwelling (other than manufactured housing)"/>
    <n v="1"/>
    <s v="Home purchase"/>
    <n v="1"/>
    <s v="Owner-occupied as a principal dwelling"/>
    <n v="1"/>
    <n v="416"/>
    <s v="Application approved but not accepted"/>
    <n v="2"/>
    <s v="Not Hispanic or Latino"/>
    <n v="2"/>
    <x v="3"/>
    <n v="2"/>
    <s v="Male"/>
    <n v="1"/>
    <n v="121"/>
    <n v="81.3"/>
    <n v="83.370002700000001"/>
    <x v="1"/>
    <x v="1"/>
  </r>
  <r>
    <s v="20-8921389"/>
    <s v="Department of Housing and Urban Development"/>
    <s v="Conventional"/>
    <n v="1"/>
    <s v="One-to-four family dwelling (other than manufactured housing)"/>
    <n v="1"/>
    <s v="Home purchase"/>
    <n v="1"/>
    <s v="Owner-occupied as a principal dwelling"/>
    <n v="1"/>
    <n v="190"/>
    <s v="Loan originated"/>
    <n v="1"/>
    <s v="Not Hispanic or Latino"/>
    <n v="2"/>
    <x v="0"/>
    <n v="5"/>
    <s v="Male"/>
    <n v="1"/>
    <n v="61"/>
    <n v="56.1"/>
    <n v="133.179993"/>
    <x v="1"/>
    <x v="1"/>
  </r>
  <r>
    <s v="86-0415227"/>
    <s v="Department of Housing and Urban Development"/>
    <s v="Conventional"/>
    <n v="1"/>
    <s v="One-to-four family dwelling (other than manufactured housing)"/>
    <n v="1"/>
    <s v="Home purchase"/>
    <n v="1"/>
    <s v="Owner-occupied as a principal dwelling"/>
    <n v="1"/>
    <n v="194"/>
    <s v="Loan originated"/>
    <n v="1"/>
    <s v="Not Hispanic or Latino"/>
    <n v="2"/>
    <x v="0"/>
    <n v="5"/>
    <s v="Male"/>
    <n v="1"/>
    <n v="40"/>
    <n v="66.2"/>
    <n v="71.739997900000006"/>
    <x v="1"/>
    <x v="1"/>
  </r>
  <r>
    <n v="7197000003"/>
    <s v="Department of Housing and Urban Development"/>
    <s v="Conventional"/>
    <n v="1"/>
    <s v="One-to-four family dwelling (other than manufactured housing)"/>
    <n v="1"/>
    <s v="Refinancing"/>
    <n v="3"/>
    <s v="Owner-occupied as a principal dwelling"/>
    <n v="1"/>
    <n v="384"/>
    <s v="Application denied by financial institution"/>
    <n v="3"/>
    <s v="Not Hispanic or Latino"/>
    <n v="2"/>
    <x v="0"/>
    <n v="5"/>
    <s v="Male"/>
    <n v="1"/>
    <n v="87"/>
    <n v="74.7"/>
    <n v="119.839996"/>
    <x v="0"/>
    <x v="1"/>
  </r>
  <r>
    <s v="83-0310268"/>
    <s v="Department of Housing and Urban Development"/>
    <s v="FHA-insured"/>
    <n v="2"/>
    <s v="One-to-four family dwelling (other than manufactured housing)"/>
    <n v="1"/>
    <s v="Home purchase"/>
    <n v="1"/>
    <s v="Owner-occupied as a principal dwelling"/>
    <n v="1"/>
    <n v="123"/>
    <s v="Loan originated"/>
    <n v="1"/>
    <s v="Not Hispanic or Latino"/>
    <n v="2"/>
    <x v="0"/>
    <n v="5"/>
    <s v="Male"/>
    <n v="1"/>
    <n v="23"/>
    <n v="49.2"/>
    <n v="92.75"/>
    <x v="1"/>
    <x v="0"/>
  </r>
  <r>
    <s v="73-1577221"/>
    <s v="Department of Housing and Urban Development"/>
    <s v="FHA-insured"/>
    <n v="2"/>
    <s v="One-to-four family dwelling (other than manufactured housing)"/>
    <n v="1"/>
    <s v="Home purchase"/>
    <n v="1"/>
    <s v="Owner-occupied as a principal dwelling"/>
    <n v="1"/>
    <n v="179"/>
    <s v="Loan originated"/>
    <n v="1"/>
    <s v="Hispanic or Latino"/>
    <n v="1"/>
    <x v="0"/>
    <n v="5"/>
    <s v="Male"/>
    <n v="1"/>
    <n v="58"/>
    <n v="91.6"/>
    <n v="60.610000599999999"/>
    <x v="1"/>
    <x v="1"/>
  </r>
  <r>
    <s v="75-3170028"/>
    <s v="Department of Housing and Urban Development"/>
    <s v="Conventional"/>
    <n v="1"/>
    <s v="One-to-four family dwelling (other than manufactured housing)"/>
    <n v="1"/>
    <s v="Home purchase"/>
    <n v="1"/>
    <s v="Not owner-occupied as a principal dwelling"/>
    <n v="2"/>
    <n v="218"/>
    <s v="Loan originated"/>
    <n v="1"/>
    <s v="Not Hispanic or Latino"/>
    <n v="2"/>
    <x v="3"/>
    <n v="2"/>
    <s v="Female"/>
    <n v="2"/>
    <n v="113"/>
    <n v="74.5"/>
    <n v="101.57"/>
    <x v="1"/>
    <x v="1"/>
  </r>
  <r>
    <s v="62-0997810"/>
    <s v="Department of Housing and Urban Development"/>
    <s v="Conventional"/>
    <n v="1"/>
    <s v="Manufactured housing"/>
    <n v="2"/>
    <s v="Home purchase"/>
    <n v="1"/>
    <s v="Owner-occupied as a principal dwelling"/>
    <n v="1"/>
    <n v="48"/>
    <s v="Application denied by financial institution"/>
    <n v="3"/>
    <s v="Not Hispanic or Latino"/>
    <n v="2"/>
    <x v="2"/>
    <n v="1"/>
    <s v="Male"/>
    <n v="1"/>
    <n v="31"/>
    <n v="51.6"/>
    <n v="80.779998800000001"/>
    <x v="0"/>
    <x v="0"/>
  </r>
  <r>
    <s v="95-3990375"/>
    <s v="Department of Housing and Urban Development"/>
    <s v="Conventional"/>
    <n v="1"/>
    <s v="One-to-four family dwelling (other than manufactured housing)"/>
    <n v="1"/>
    <s v="Home purchase"/>
    <n v="1"/>
    <s v="Owner-occupied as a principal dwelling"/>
    <n v="1"/>
    <n v="821"/>
    <s v="Loan originated"/>
    <n v="1"/>
    <s v="Not applicable"/>
    <n v="4"/>
    <x v="3"/>
    <n v="2"/>
    <s v="Male"/>
    <n v="1"/>
    <n v="160"/>
    <n v="85.6"/>
    <n v="137.66999799999999"/>
    <x v="1"/>
    <x v="2"/>
  </r>
  <r>
    <n v="7927200007"/>
    <s v="Department of Housing and Urban Development"/>
    <s v="VA-guaranteed"/>
    <n v="3"/>
    <s v="One-to-four family dwelling (other than manufactured housing)"/>
    <n v="1"/>
    <s v="Refinancing"/>
    <n v="3"/>
    <s v="Owner-occupied as a principal dwelling"/>
    <n v="1"/>
    <n v="100"/>
    <s v="Loan originated"/>
    <n v="1"/>
    <s v="Not Hispanic or Latino"/>
    <n v="2"/>
    <x v="1"/>
    <n v="3"/>
    <s v="Female"/>
    <n v="2"/>
    <n v="35"/>
    <n v="73.900000000000006"/>
    <n v="77.269996599999999"/>
    <x v="1"/>
    <x v="0"/>
  </r>
  <r>
    <s v="52-2276553"/>
    <s v="Department of Housing and Urban Development"/>
    <s v="Conventional"/>
    <n v="1"/>
    <s v="One-to-four family dwelling (other than manufactured housing)"/>
    <n v="1"/>
    <s v="Home purchase"/>
    <n v="1"/>
    <s v="Owner-occupied as a principal dwelling"/>
    <n v="1"/>
    <n v="261"/>
    <s v="Loan originated"/>
    <n v="1"/>
    <s v="Not Hispanic or Latino"/>
    <n v="2"/>
    <x v="0"/>
    <n v="5"/>
    <s v="Female"/>
    <n v="2"/>
    <n v="155"/>
    <n v="91.1"/>
    <n v="82.309997600000003"/>
    <x v="1"/>
    <x v="2"/>
  </r>
  <r>
    <n v="7257500009"/>
    <s v="Department of Housing and Urban Development"/>
    <s v="Conventional"/>
    <n v="1"/>
    <s v="One-to-four family dwelling (other than manufactured housing)"/>
    <n v="1"/>
    <s v="Home purchase"/>
    <n v="1"/>
    <s v="Not owner-occupied as a principal dwelling"/>
    <n v="2"/>
    <n v="128"/>
    <s v="Loan originated"/>
    <n v="1"/>
    <s v="Not Hispanic or Latino"/>
    <n v="2"/>
    <x v="0"/>
    <n v="5"/>
    <s v="Female"/>
    <n v="2"/>
    <n v="48"/>
    <n v="66.2"/>
    <n v="58.220001199999999"/>
    <x v="1"/>
    <x v="1"/>
  </r>
  <r>
    <s v="39-1767726"/>
    <s v="Department of Housing and Urban Development"/>
    <s v="Conventional"/>
    <n v="1"/>
    <s v="One-to-four family dwelling (other than manufactured housing)"/>
    <n v="1"/>
    <s v="Refinancing"/>
    <n v="3"/>
    <s v="Owner-occupied as a principal dwelling"/>
    <n v="1"/>
    <n v="124"/>
    <s v="Application denied by financial institution"/>
    <n v="3"/>
    <s v="Hispanic or Latino"/>
    <n v="1"/>
    <x v="0"/>
    <n v="5"/>
    <s v="Male"/>
    <n v="1"/>
    <n v="28"/>
    <n v="84.4"/>
    <n v="58.270000500000002"/>
    <x v="0"/>
    <x v="0"/>
  </r>
  <r>
    <s v="75-3170028"/>
    <s v="Department of Housing and Urban Development"/>
    <s v="VA-guaranteed"/>
    <n v="3"/>
    <s v="Manufactured housing"/>
    <n v="2"/>
    <s v="Refinancing"/>
    <n v="3"/>
    <s v="Owner-occupied as a principal dwelling"/>
    <n v="1"/>
    <n v="105"/>
    <s v="Loan originated"/>
    <n v="1"/>
    <s v="Not Hispanic or Latino"/>
    <n v="2"/>
    <x v="0"/>
    <n v="5"/>
    <s v="Male"/>
    <n v="1"/>
    <n v="70"/>
    <n v="50.8"/>
    <n v="87.529998800000001"/>
    <x v="1"/>
    <x v="1"/>
  </r>
  <r>
    <s v="06-1297784"/>
    <s v="Department of Housing and Urban Development"/>
    <s v="Conventional"/>
    <n v="1"/>
    <s v="One-to-four family dwelling (other than manufactured housing)"/>
    <n v="1"/>
    <s v="Home purchase"/>
    <n v="1"/>
    <s v="Owner-occupied as a principal dwelling"/>
    <n v="1"/>
    <n v="370"/>
    <s v="Loan originated"/>
    <n v="1"/>
    <s v="Not Hispanic or Latino"/>
    <n v="2"/>
    <x v="4"/>
    <n v="4"/>
    <s v="Female"/>
    <n v="2"/>
    <n v="100"/>
    <n v="104.8"/>
    <n v="140.83000200000001"/>
    <x v="1"/>
    <x v="1"/>
  </r>
  <r>
    <s v="22-3039688"/>
    <s v="Department of Housing and Urban Development"/>
    <s v="VA-guaranteed"/>
    <n v="3"/>
    <s v="One-to-four family dwelling (other than manufactured housing)"/>
    <n v="1"/>
    <s v="Refinancing"/>
    <n v="3"/>
    <s v="Owner-occupied as a principal dwelling"/>
    <n v="1"/>
    <n v="75"/>
    <s v="Application denied by financial institution"/>
    <n v="3"/>
    <s v="Not Hispanic or Latino"/>
    <n v="2"/>
    <x v="0"/>
    <n v="5"/>
    <s v="Male"/>
    <n v="1"/>
    <n v="36"/>
    <n v="63.1"/>
    <n v="97.25"/>
    <x v="0"/>
    <x v="0"/>
  </r>
  <r>
    <s v="31-1076317"/>
    <s v="Department of Housing and Urban Development"/>
    <s v="Conventional"/>
    <n v="1"/>
    <s v="One-to-four family dwelling (other than manufactured housing)"/>
    <n v="1"/>
    <s v="Home purchase"/>
    <n v="1"/>
    <s v="Owner-occupied as a principal dwelling"/>
    <n v="1"/>
    <n v="327"/>
    <s v="Loan originated"/>
    <n v="1"/>
    <s v="Not Hispanic or Latino"/>
    <n v="2"/>
    <x v="3"/>
    <n v="2"/>
    <s v="Male"/>
    <n v="1"/>
    <n v="163"/>
    <n v="73.599999999999994"/>
    <n v="102.860001"/>
    <x v="1"/>
    <x v="2"/>
  </r>
  <r>
    <s v="75-3170028"/>
    <s v="Department of Housing and Urban Development"/>
    <s v="VA-guaranteed"/>
    <n v="3"/>
    <s v="One-to-four family dwelling (other than manufactured housing)"/>
    <n v="1"/>
    <s v="Home purchase"/>
    <n v="1"/>
    <s v="Owner-occupied as a principal dwelling"/>
    <n v="1"/>
    <n v="604"/>
    <s v="Loan originated"/>
    <n v="1"/>
    <s v="Hispanic or Latino"/>
    <n v="1"/>
    <x v="0"/>
    <n v="5"/>
    <s v="Male"/>
    <n v="1"/>
    <n v="164"/>
    <n v="107.6"/>
    <n v="113.849998"/>
    <x v="1"/>
    <x v="2"/>
  </r>
  <r>
    <s v="57-1175755"/>
    <s v="Department of Housing and Urban Development"/>
    <s v="FHA-insured"/>
    <n v="2"/>
    <s v="One-to-four family dwelling (other than manufactured housing)"/>
    <n v="1"/>
    <s v="Home purchase"/>
    <n v="1"/>
    <s v="Owner-occupied as a principal dwelling"/>
    <n v="1"/>
    <n v="206"/>
    <s v="Loan originated"/>
    <n v="1"/>
    <s v="Not Hispanic or Latino"/>
    <n v="2"/>
    <x v="0"/>
    <n v="5"/>
    <s v="Male"/>
    <n v="1"/>
    <n v="144"/>
    <n v="70.900000000000006"/>
    <n v="103.209999"/>
    <x v="1"/>
    <x v="2"/>
  </r>
  <r>
    <s v="02-0486480"/>
    <s v="Department of Housing and Urban Development"/>
    <s v="Conventional"/>
    <n v="1"/>
    <s v="One-to-four family dwelling (other than manufactured housing)"/>
    <n v="1"/>
    <s v="Home purchase"/>
    <n v="1"/>
    <s v="Owner-occupied as a principal dwelling"/>
    <n v="1"/>
    <n v="1284"/>
    <s v="Application denied by financial institution"/>
    <n v="3"/>
    <s v="Not Hispanic or Latino"/>
    <n v="2"/>
    <x v="0"/>
    <n v="5"/>
    <s v="Male"/>
    <n v="1"/>
    <n v="280"/>
    <n v="64.3"/>
    <n v="340.89001500000001"/>
    <x v="0"/>
    <x v="2"/>
  </r>
  <r>
    <s v="26-4599244"/>
    <s v="Department of Housing and Urban Development"/>
    <s v="VA-guaranteed"/>
    <n v="3"/>
    <s v="One-to-four family dwelling (other than manufactured housing)"/>
    <n v="1"/>
    <s v="Refinancing"/>
    <n v="3"/>
    <s v="Owner-occupied as a principal dwelling"/>
    <n v="1"/>
    <n v="125"/>
    <s v="Loan originated"/>
    <n v="1"/>
    <s v="Not Hispanic or Latino"/>
    <n v="2"/>
    <x v="0"/>
    <n v="5"/>
    <s v="Male"/>
    <n v="1"/>
    <n v="43"/>
    <n v="57.3"/>
    <n v="58.090000199999999"/>
    <x v="1"/>
    <x v="1"/>
  </r>
  <r>
    <s v="91-1780488"/>
    <s v="Department of Housing and Urban Development"/>
    <s v="FHA-insured"/>
    <n v="2"/>
    <s v="One-to-four family dwelling (other than manufactured housing)"/>
    <n v="1"/>
    <s v="Home purchase"/>
    <n v="1"/>
    <s v="Owner-occupied as a principal dwelling"/>
    <n v="1"/>
    <n v="438"/>
    <s v="Loan originated"/>
    <n v="1"/>
    <s v="Not Hispanic or Latino"/>
    <n v="2"/>
    <x v="3"/>
    <n v="2"/>
    <s v="Female"/>
    <n v="2"/>
    <n v="102"/>
    <n v="80.400000000000006"/>
    <n v="162.529999"/>
    <x v="1"/>
    <x v="1"/>
  </r>
  <r>
    <s v="74-3038404"/>
    <s v="Department of Housing and Urban Development"/>
    <s v="FHA-insured"/>
    <n v="2"/>
    <s v="One-to-four family dwelling (other than manufactured housing)"/>
    <n v="1"/>
    <s v="Home purchase"/>
    <n v="1"/>
    <s v="Owner-occupied as a principal dwelling"/>
    <n v="1"/>
    <n v="54"/>
    <s v="Loan originated"/>
    <n v="1"/>
    <s v="Not Hispanic or Latino"/>
    <n v="2"/>
    <x v="0"/>
    <n v="5"/>
    <s v="Female"/>
    <n v="2"/>
    <n v="65"/>
    <n v="45.7"/>
    <n v="100.44000200000001"/>
    <x v="1"/>
    <x v="1"/>
  </r>
  <r>
    <s v="36-4115595"/>
    <s v="Department of Housing and Urban Development"/>
    <s v="FHA-insured"/>
    <n v="2"/>
    <s v="One-to-four family dwelling (other than manufactured housing)"/>
    <n v="1"/>
    <s v="Home purchase"/>
    <n v="1"/>
    <s v="Owner-occupied as a principal dwelling"/>
    <n v="1"/>
    <n v="170"/>
    <s v="Application denied by financial institution"/>
    <n v="3"/>
    <s v="Not Hispanic or Latino"/>
    <n v="2"/>
    <x v="1"/>
    <n v="3"/>
    <s v="Female"/>
    <n v="2"/>
    <n v="51"/>
    <n v="77.5"/>
    <n v="70.589996299999996"/>
    <x v="0"/>
    <x v="1"/>
  </r>
  <r>
    <s v="38-2750395"/>
    <s v="Department of Housing and Urban Development"/>
    <s v="Conventional"/>
    <n v="1"/>
    <s v="One-to-four family dwelling (other than manufactured housing)"/>
    <n v="1"/>
    <s v="Refinancing"/>
    <n v="3"/>
    <s v="Owner-occupied as a principal dwelling"/>
    <n v="1"/>
    <n v="564"/>
    <s v="Loan originated"/>
    <n v="1"/>
    <s v="Not Hispanic or Latino"/>
    <n v="2"/>
    <x v="0"/>
    <n v="5"/>
    <s v="Male"/>
    <n v="1"/>
    <n v="119"/>
    <n v="96"/>
    <n v="122.349998"/>
    <x v="1"/>
    <x v="1"/>
  </r>
  <r>
    <n v="542409990"/>
    <s v="Department of Housing and Urban Development"/>
    <s v="Conventional"/>
    <n v="1"/>
    <s v="One-to-four family dwelling (other than manufactured housing)"/>
    <n v="1"/>
    <s v="Home purchase"/>
    <n v="1"/>
    <s v="Owner-occupied as a principal dwelling"/>
    <n v="1"/>
    <n v="452"/>
    <s v="Loan originated"/>
    <n v="1"/>
    <s v="Not Hispanic or Latino"/>
    <n v="2"/>
    <x v="3"/>
    <n v="2"/>
    <s v="Male"/>
    <n v="1"/>
    <n v="108"/>
    <n v="74.7"/>
    <n v="134.91000399999999"/>
    <x v="1"/>
    <x v="1"/>
  </r>
  <r>
    <s v="22-3157857"/>
    <s v="Department of Housing and Urban Development"/>
    <s v="Conventional"/>
    <n v="1"/>
    <s v="One-to-four family dwelling (other than manufactured housing)"/>
    <n v="1"/>
    <s v="Home purchase"/>
    <n v="1"/>
    <s v="Owner-occupied as a principal dwelling"/>
    <n v="1"/>
    <n v="417"/>
    <s v="Loan originated"/>
    <n v="1"/>
    <s v="Not Hispanic or Latino"/>
    <n v="2"/>
    <x v="0"/>
    <n v="5"/>
    <s v="Female"/>
    <n v="2"/>
    <n v="113"/>
    <n v="110.8"/>
    <n v="107.120003"/>
    <x v="1"/>
    <x v="1"/>
  </r>
  <r>
    <s v="62-0997810"/>
    <s v="Department of Housing and Urban Development"/>
    <s v="Conventional"/>
    <n v="1"/>
    <s v="Manufactured housing"/>
    <n v="2"/>
    <s v="Home purchase"/>
    <n v="1"/>
    <s v="Owner-occupied as a principal dwelling"/>
    <n v="1"/>
    <n v="89"/>
    <s v="Loan originated"/>
    <n v="1"/>
    <s v="Not Hispanic or Latino"/>
    <n v="2"/>
    <x v="0"/>
    <n v="5"/>
    <s v="Male"/>
    <n v="1"/>
    <n v="49"/>
    <n v="46.5"/>
    <n v="103.019997"/>
    <x v="1"/>
    <x v="1"/>
  </r>
  <r>
    <s v="73-1577221"/>
    <s v="Department of Housing and Urban Development"/>
    <s v="Conventional"/>
    <n v="1"/>
    <s v="One-to-four family dwelling (other than manufactured housing)"/>
    <n v="1"/>
    <s v="Home purchase"/>
    <n v="1"/>
    <s v="Owner-occupied as a principal dwelling"/>
    <n v="1"/>
    <n v="500"/>
    <s v="Loan purchased by the institution"/>
    <n v="6"/>
    <s v="Not Hispanic or Latino"/>
    <n v="2"/>
    <x v="0"/>
    <n v="5"/>
    <s v="Male"/>
    <n v="1"/>
    <n v="184"/>
    <n v="96"/>
    <n v="96.489997900000006"/>
    <x v="1"/>
    <x v="2"/>
  </r>
  <r>
    <s v="22-3039688"/>
    <s v="Department of Housing and Urban Development"/>
    <s v="FHA-insured"/>
    <n v="2"/>
    <s v="One-to-four family dwelling (other than manufactured housing)"/>
    <n v="1"/>
    <s v="Home purchase"/>
    <n v="1"/>
    <s v="Owner-occupied as a principal dwelling"/>
    <n v="1"/>
    <n v="216"/>
    <s v="Application denied by financial institution"/>
    <n v="3"/>
    <s v="Not Hispanic or Latino"/>
    <n v="2"/>
    <x v="3"/>
    <n v="2"/>
    <s v="Male"/>
    <n v="1"/>
    <n v="34"/>
    <n v="72.5"/>
    <n v="134.220001"/>
    <x v="0"/>
    <x v="0"/>
  </r>
  <r>
    <s v="26-0084919"/>
    <s v="Department of Housing and Urban Development"/>
    <s v="Conventional"/>
    <n v="1"/>
    <s v="One-to-four family dwelling (other than manufactured housing)"/>
    <n v="1"/>
    <s v="Home purchase"/>
    <n v="1"/>
    <s v="Owner-occupied as a principal dwelling"/>
    <n v="1"/>
    <n v="104"/>
    <s v="Loan originated"/>
    <n v="1"/>
    <s v="Not Hispanic or Latino"/>
    <n v="2"/>
    <x v="1"/>
    <n v="3"/>
    <s v="Female"/>
    <n v="2"/>
    <n v="56"/>
    <n v="56"/>
    <n v="127.300003"/>
    <x v="1"/>
    <x v="1"/>
  </r>
  <r>
    <s v="36-4327855"/>
    <s v="Department of Housing and Urban Development"/>
    <s v="Conventional"/>
    <n v="1"/>
    <s v="One-to-four family dwelling (other than manufactured housing)"/>
    <n v="1"/>
    <s v="Refinancing"/>
    <n v="3"/>
    <s v="Owner-occupied as a principal dwelling"/>
    <n v="1"/>
    <n v="424"/>
    <s v="Loan originated"/>
    <n v="1"/>
    <s v="Not Hispanic or Latino"/>
    <n v="2"/>
    <x v="0"/>
    <n v="5"/>
    <s v="Female"/>
    <n v="2"/>
    <n v="315"/>
    <n v="108.3"/>
    <n v="236.679993"/>
    <x v="1"/>
    <x v="2"/>
  </r>
  <r>
    <s v="26-0595342"/>
    <s v="Department of Housing and Urban Development"/>
    <s v="FHA-insured"/>
    <n v="2"/>
    <s v="One-to-four family dwelling (other than manufactured housing)"/>
    <n v="1"/>
    <s v="Home purchase"/>
    <n v="1"/>
    <s v="Owner-occupied as a principal dwelling"/>
    <n v="1"/>
    <n v="461"/>
    <s v="Loan originated"/>
    <n v="1"/>
    <s v="Not Hispanic or Latino"/>
    <n v="2"/>
    <x v="0"/>
    <n v="5"/>
    <s v="Male"/>
    <n v="1"/>
    <n v="90"/>
    <n v="107.6"/>
    <n v="107.75"/>
    <x v="1"/>
    <x v="1"/>
  </r>
  <r>
    <n v="7197000003"/>
    <s v="Department of Housing and Urban Development"/>
    <s v="FHA-insured"/>
    <n v="2"/>
    <s v="One-to-four family dwelling (other than manufactured housing)"/>
    <n v="1"/>
    <s v="Home purchase"/>
    <n v="1"/>
    <s v="Owner-occupied as a principal dwelling"/>
    <n v="1"/>
    <n v="35"/>
    <s v="Loan originated"/>
    <n v="1"/>
    <s v="Not Hispanic or Latino"/>
    <n v="2"/>
    <x v="0"/>
    <n v="5"/>
    <s v="Male"/>
    <n v="1"/>
    <n v="33"/>
    <n v="68.400000000000006"/>
    <n v="94.230003400000001"/>
    <x v="1"/>
    <x v="0"/>
  </r>
  <r>
    <s v="38-2750395"/>
    <s v="Department of Housing and Urban Development"/>
    <s v="FHA-insured"/>
    <n v="2"/>
    <s v="One-to-four family dwelling (other than manufactured housing)"/>
    <n v="1"/>
    <s v="Home purchase"/>
    <n v="1"/>
    <s v="Owner-occupied as a principal dwelling"/>
    <n v="1"/>
    <n v="211"/>
    <s v="Loan originated"/>
    <n v="1"/>
    <s v="Not Hispanic or Latino"/>
    <n v="2"/>
    <x v="0"/>
    <n v="5"/>
    <s v="Female"/>
    <n v="2"/>
    <n v="111"/>
    <n v="61.4"/>
    <n v="181.429993"/>
    <x v="1"/>
    <x v="1"/>
  </r>
  <r>
    <n v="7197000003"/>
    <s v="Department of Housing and Urban Development"/>
    <s v="Conventional"/>
    <n v="1"/>
    <s v="One-to-four family dwelling (other than manufactured housing)"/>
    <n v="1"/>
    <s v="Refinancing"/>
    <n v="3"/>
    <s v="Owner-occupied as a principal dwelling"/>
    <n v="1"/>
    <n v="226"/>
    <s v="Loan originated"/>
    <n v="1"/>
    <s v="Not Hispanic or Latino"/>
    <n v="2"/>
    <x v="0"/>
    <n v="5"/>
    <s v="Male"/>
    <n v="1"/>
    <n v="93"/>
    <n v="63.2"/>
    <n v="129.16999799999999"/>
    <x v="1"/>
    <x v="1"/>
  </r>
  <r>
    <s v="36-4327855"/>
    <s v="Department of Housing and Urban Development"/>
    <s v="FHA-insured"/>
    <n v="2"/>
    <s v="One-to-four family dwelling (other than manufactured housing)"/>
    <n v="1"/>
    <s v="Home purchase"/>
    <n v="1"/>
    <s v="Owner-occupied as a principal dwelling"/>
    <n v="1"/>
    <n v="337"/>
    <s v="Loan originated"/>
    <n v="1"/>
    <s v="Hispanic or Latino"/>
    <n v="1"/>
    <x v="0"/>
    <n v="5"/>
    <s v="Male"/>
    <n v="1"/>
    <n v="76"/>
    <n v="84"/>
    <n v="65.470001199999999"/>
    <x v="1"/>
    <x v="1"/>
  </r>
  <r>
    <s v="26-2261031"/>
    <s v="Department of Housing and Urban Development"/>
    <s v="FHA-insured"/>
    <n v="2"/>
    <s v="One-to-four family dwelling (other than manufactured housing)"/>
    <n v="1"/>
    <s v="Refinancing"/>
    <n v="3"/>
    <s v="Owner-occupied as a principal dwelling"/>
    <n v="1"/>
    <n v="127"/>
    <s v="Application denied by financial institution"/>
    <n v="3"/>
    <s v="Not Hispanic or Latino"/>
    <n v="2"/>
    <x v="0"/>
    <n v="5"/>
    <s v="Male"/>
    <n v="1"/>
    <n v="36"/>
    <n v="68.400000000000006"/>
    <n v="132.33000200000001"/>
    <x v="0"/>
    <x v="0"/>
  </r>
  <r>
    <s v="80-0233937"/>
    <s v="Department of Housing and Urban Development"/>
    <s v="Conventional"/>
    <n v="1"/>
    <s v="One-to-four family dwelling (other than manufactured housing)"/>
    <n v="1"/>
    <s v="Home purchase"/>
    <n v="1"/>
    <s v="Owner-occupied as a principal dwelling"/>
    <n v="1"/>
    <n v="215"/>
    <s v="Loan originated"/>
    <n v="1"/>
    <s v="Not Hispanic or Latino"/>
    <n v="2"/>
    <x v="3"/>
    <n v="2"/>
    <s v="Female"/>
    <n v="2"/>
    <n v="43"/>
    <n v="114.2"/>
    <n v="130.13000500000001"/>
    <x v="1"/>
    <x v="1"/>
  </r>
  <r>
    <n v="7851800005"/>
    <s v="Department of Housing and Urban Development"/>
    <s v="FHA-insured"/>
    <n v="2"/>
    <s v="One-to-four family dwelling (other than manufactured housing)"/>
    <n v="1"/>
    <s v="Home purchase"/>
    <n v="1"/>
    <s v="Owner-occupied as a principal dwelling"/>
    <n v="1"/>
    <n v="156"/>
    <s v="Loan originated"/>
    <n v="1"/>
    <s v="Not Hispanic or Latino"/>
    <n v="2"/>
    <x v="0"/>
    <n v="5"/>
    <s v="Male"/>
    <n v="1"/>
    <n v="100"/>
    <n v="91.5"/>
    <n v="123.279999"/>
    <x v="1"/>
    <x v="1"/>
  </r>
  <r>
    <s v="59-1515932"/>
    <s v="Department of Housing and Urban Development"/>
    <s v="Conventional"/>
    <n v="1"/>
    <s v="Manufactured housing"/>
    <n v="2"/>
    <s v="Home purchase"/>
    <n v="1"/>
    <s v="Owner-occupied as a principal dwelling"/>
    <n v="1"/>
    <n v="26"/>
    <s v="Application denied by financial institution"/>
    <n v="3"/>
    <s v="Not Hispanic or Latino"/>
    <n v="2"/>
    <x v="0"/>
    <n v="5"/>
    <s v="Male"/>
    <n v="1"/>
    <n v="28"/>
    <n v="68.400000000000006"/>
    <n v="79.879997299999999"/>
    <x v="0"/>
    <x v="0"/>
  </r>
  <r>
    <s v="56-2237729"/>
    <s v="Department of Housing and Urban Development"/>
    <s v="FHA-insured"/>
    <n v="2"/>
    <s v="One-to-four family dwelling (other than manufactured housing)"/>
    <n v="1"/>
    <s v="Refinancing"/>
    <n v="3"/>
    <s v="Owner-occupied as a principal dwelling"/>
    <n v="1"/>
    <n v="50"/>
    <s v="Application denied by financial institution"/>
    <n v="3"/>
    <s v="Not Hispanic or Latino"/>
    <n v="2"/>
    <x v="1"/>
    <n v="3"/>
    <s v="Male"/>
    <n v="1"/>
    <n v="78"/>
    <n v="91.5"/>
    <n v="101.129997"/>
    <x v="0"/>
    <x v="1"/>
  </r>
  <r>
    <s v="84-0849361"/>
    <s v="Department of Housing and Urban Development"/>
    <s v="FHA-insured"/>
    <n v="2"/>
    <s v="One-to-four family dwelling (other than manufactured housing)"/>
    <n v="1"/>
    <s v="Home purchase"/>
    <n v="1"/>
    <s v="Owner-occupied as a principal dwelling"/>
    <n v="1"/>
    <n v="128"/>
    <s v="Loan originated"/>
    <n v="1"/>
    <s v="Hispanic or Latino"/>
    <n v="1"/>
    <x v="0"/>
    <n v="5"/>
    <s v="Female"/>
    <n v="2"/>
    <n v="65"/>
    <n v="61.9"/>
    <n v="78.779998800000001"/>
    <x v="1"/>
    <x v="1"/>
  </r>
  <r>
    <n v="7811300008"/>
    <s v="Department of Housing and Urban Development"/>
    <s v="FHA-insured"/>
    <n v="2"/>
    <s v="One-to-four family dwelling (other than manufactured housing)"/>
    <n v="1"/>
    <s v="Home purchase"/>
    <n v="1"/>
    <s v="Owner-occupied as a principal dwelling"/>
    <n v="1"/>
    <n v="152"/>
    <s v="Loan originated"/>
    <n v="1"/>
    <s v="Not Hispanic or Latino"/>
    <n v="2"/>
    <x v="0"/>
    <n v="5"/>
    <s v="Female"/>
    <n v="2"/>
    <n v="75"/>
    <n v="69.2"/>
    <n v="132.94000199999999"/>
    <x v="1"/>
    <x v="1"/>
  </r>
  <r>
    <s v="06-1522806"/>
    <s v="Department of Housing and Urban Development"/>
    <s v="FHA-insured"/>
    <n v="2"/>
    <s v="One-to-four family dwelling (other than manufactured housing)"/>
    <n v="1"/>
    <s v="Home purchase"/>
    <n v="1"/>
    <s v="Owner-occupied as a principal dwelling"/>
    <n v="1"/>
    <n v="177"/>
    <s v="Loan originated"/>
    <n v="1"/>
    <s v="Not Hispanic or Latino"/>
    <n v="2"/>
    <x v="0"/>
    <n v="5"/>
    <s v="Female"/>
    <n v="2"/>
    <n v="75"/>
    <n v="84"/>
    <n v="102.05999799999999"/>
    <x v="1"/>
    <x v="1"/>
  </r>
  <r>
    <s v="38-2750395"/>
    <s v="Department of Housing and Urban Development"/>
    <s v="FHA-insured"/>
    <n v="2"/>
    <s v="One-to-four family dwelling (other than manufactured housing)"/>
    <n v="1"/>
    <s v="Home purchase"/>
    <n v="1"/>
    <s v="Owner-occupied as a principal dwelling"/>
    <n v="1"/>
    <n v="305"/>
    <s v="Loan originated"/>
    <n v="1"/>
    <s v="Hispanic or Latino"/>
    <n v="1"/>
    <x v="0"/>
    <n v="5"/>
    <s v="Male"/>
    <n v="1"/>
    <n v="76"/>
    <n v="97.1"/>
    <n v="137.14999399999999"/>
    <x v="1"/>
    <x v="1"/>
  </r>
  <r>
    <n v="7810600004"/>
    <s v="Department of Housing and Urban Development"/>
    <s v="Conventional"/>
    <n v="1"/>
    <s v="One-to-four family dwelling (other than manufactured housing)"/>
    <n v="1"/>
    <s v="Refinancing"/>
    <n v="3"/>
    <s v="Owner-occupied as a principal dwelling"/>
    <n v="1"/>
    <n v="395"/>
    <s v="Loan originated"/>
    <n v="1"/>
    <s v="Not Hispanic or Latino"/>
    <n v="2"/>
    <x v="3"/>
    <n v="2"/>
    <s v="Male"/>
    <n v="1"/>
    <n v="249"/>
    <n v="102.6"/>
    <n v="123.18"/>
    <x v="1"/>
    <x v="2"/>
  </r>
  <r>
    <s v="62-0997810"/>
    <s v="Department of Housing and Urban Development"/>
    <s v="Conventional"/>
    <n v="1"/>
    <s v="Manufactured housing"/>
    <n v="2"/>
    <s v="Home purchase"/>
    <n v="1"/>
    <s v="Owner-occupied as a principal dwelling"/>
    <n v="1"/>
    <n v="107"/>
    <s v="Application denied by financial institution"/>
    <n v="3"/>
    <s v="Not Hispanic or Latino"/>
    <n v="2"/>
    <x v="1"/>
    <n v="3"/>
    <s v="Male"/>
    <n v="1"/>
    <n v="30"/>
    <n v="53.9"/>
    <n v="107.050003"/>
    <x v="0"/>
    <x v="0"/>
  </r>
  <r>
    <s v="46-4200240"/>
    <s v="Department of Housing and Urban Development"/>
    <s v="Conventional"/>
    <n v="1"/>
    <s v="One-to-four family dwelling (other than manufactured housing)"/>
    <n v="1"/>
    <s v="Home purchase"/>
    <n v="1"/>
    <s v="Owner-occupied as a principal dwelling"/>
    <n v="1"/>
    <n v="153"/>
    <s v="Loan originated"/>
    <n v="1"/>
    <s v="Not Hispanic or Latino"/>
    <n v="2"/>
    <x v="0"/>
    <n v="5"/>
    <s v="Male"/>
    <n v="1"/>
    <n v="151"/>
    <n v="67.900000000000006"/>
    <n v="101.099998"/>
    <x v="1"/>
    <x v="2"/>
  </r>
  <r>
    <s v="26-4599244"/>
    <s v="Department of Housing and Urban Development"/>
    <s v="Conventional"/>
    <n v="1"/>
    <s v="One-to-four family dwelling (other than manufactured housing)"/>
    <n v="1"/>
    <s v="Refinancing"/>
    <n v="3"/>
    <s v="Owner-occupied as a principal dwelling"/>
    <n v="1"/>
    <n v="389"/>
    <s v="Loan originated"/>
    <n v="1"/>
    <s v="Hispanic or Latino"/>
    <n v="1"/>
    <x v="0"/>
    <n v="5"/>
    <s v="Male"/>
    <n v="1"/>
    <n v="102"/>
    <n v="102.6"/>
    <n v="134.449997"/>
    <x v="1"/>
    <x v="1"/>
  </r>
  <r>
    <s v="66-0356747"/>
    <s v="Department of Housing and Urban Development"/>
    <s v="Conventional"/>
    <n v="1"/>
    <s v="One-to-four family dwelling (other than manufactured housing)"/>
    <n v="1"/>
    <s v="Home purchase"/>
    <n v="1"/>
    <s v="Owner-occupied as a principal dwelling"/>
    <n v="1"/>
    <n v="74"/>
    <s v="Loan originated"/>
    <n v="1"/>
    <s v="Hispanic or Latino"/>
    <n v="1"/>
    <x v="0"/>
    <n v="5"/>
    <s v="Female"/>
    <n v="2"/>
    <n v="19"/>
    <n v="25.9"/>
    <n v="84.300003099999998"/>
    <x v="1"/>
    <x v="0"/>
  </r>
  <r>
    <s v="04-3660901"/>
    <s v="Department of Housing and Urban Development"/>
    <s v="Conventional"/>
    <n v="1"/>
    <s v="One-to-four family dwelling (other than manufactured housing)"/>
    <n v="1"/>
    <s v="Home purchase"/>
    <n v="1"/>
    <s v="Not owner-occupied as a principal dwelling"/>
    <n v="2"/>
    <n v="173"/>
    <s v="Loan originated"/>
    <n v="1"/>
    <s v="Not Hispanic or Latino"/>
    <n v="2"/>
    <x v="0"/>
    <n v="5"/>
    <s v="Male"/>
    <n v="1"/>
    <n v="170"/>
    <n v="63.2"/>
    <n v="119.610001"/>
    <x v="1"/>
    <x v="2"/>
  </r>
  <r>
    <n v="7197000003"/>
    <s v="Department of Housing and Urban Development"/>
    <s v="Conventional"/>
    <n v="1"/>
    <s v="One-to-four family dwelling (other than manufactured housing)"/>
    <n v="1"/>
    <s v="Refinancing"/>
    <n v="3"/>
    <s v="Owner-occupied as a principal dwelling"/>
    <n v="1"/>
    <n v="211"/>
    <s v="Loan originated"/>
    <n v="1"/>
    <s v="Not Hispanic or Latino"/>
    <n v="2"/>
    <x v="0"/>
    <n v="5"/>
    <s v="Male"/>
    <n v="1"/>
    <n v="96"/>
    <n v="65.5"/>
    <n v="106.19000200000001"/>
    <x v="1"/>
    <x v="1"/>
  </r>
  <r>
    <s v="26-0402100"/>
    <s v="Department of Housing and Urban Development"/>
    <s v="Conventional"/>
    <n v="1"/>
    <s v="One-to-four family dwelling (other than manufactured housing)"/>
    <n v="1"/>
    <s v="Home purchase"/>
    <n v="1"/>
    <s v="Owner-occupied as a principal dwelling"/>
    <n v="1"/>
    <n v="406"/>
    <s v="Loan originated"/>
    <n v="1"/>
    <s v="Hispanic or Latino"/>
    <n v="1"/>
    <x v="0"/>
    <n v="5"/>
    <s v="Female"/>
    <n v="2"/>
    <n v="269"/>
    <n v="72.5"/>
    <n v="205.229996"/>
    <x v="1"/>
    <x v="2"/>
  </r>
  <r>
    <n v="7516800003"/>
    <s v="Department of Housing and Urban Development"/>
    <s v="FHA-insured"/>
    <n v="2"/>
    <s v="One-to-four family dwelling (other than manufactured housing)"/>
    <n v="1"/>
    <s v="Refinancing"/>
    <n v="3"/>
    <s v="Owner-occupied as a principal dwelling"/>
    <n v="1"/>
    <n v="113"/>
    <s v="Loan originated"/>
    <n v="1"/>
    <s v="Not Hispanic or Latino"/>
    <n v="2"/>
    <x v="0"/>
    <n v="5"/>
    <s v="Male"/>
    <n v="1"/>
    <m/>
    <n v="67.7"/>
    <n v="89.239997900000006"/>
    <x v="1"/>
    <x v="0"/>
  </r>
  <r>
    <n v="7516800003"/>
    <s v="Department of Housing and Urban Development"/>
    <s v="FHA-insured"/>
    <n v="2"/>
    <s v="One-to-four family dwelling (other than manufactured housing)"/>
    <n v="1"/>
    <s v="Home purchase"/>
    <n v="1"/>
    <s v="Owner-occupied as a principal dwelling"/>
    <n v="1"/>
    <n v="187"/>
    <s v="Application denied by financial institution"/>
    <n v="3"/>
    <s v="Not Hispanic or Latino"/>
    <n v="2"/>
    <x v="1"/>
    <n v="3"/>
    <s v="Male"/>
    <n v="1"/>
    <n v="59"/>
    <n v="73.599999999999994"/>
    <n v="147.300003"/>
    <x v="0"/>
    <x v="1"/>
  </r>
  <r>
    <s v="11-3073502"/>
    <s v="Department of Housing and Urban Development"/>
    <s v="FHA-insured"/>
    <n v="2"/>
    <s v="One-to-four family dwelling (other than manufactured housing)"/>
    <n v="1"/>
    <s v="Home purchase"/>
    <n v="1"/>
    <s v="Owner-occupied as a principal dwelling"/>
    <n v="1"/>
    <n v="295"/>
    <s v="Loan originated"/>
    <n v="1"/>
    <s v="Not Hispanic or Latino"/>
    <n v="2"/>
    <x v="3"/>
    <n v="2"/>
    <s v="Male"/>
    <n v="1"/>
    <n v="84"/>
    <n v="73.7"/>
    <n v="63.029998800000001"/>
    <x v="1"/>
    <x v="1"/>
  </r>
  <r>
    <n v="3827009995"/>
    <s v="Department of Housing and Urban Development"/>
    <s v="Conventional"/>
    <n v="1"/>
    <s v="One-to-four family dwelling (other than manufactured housing)"/>
    <n v="1"/>
    <s v="Home improvement"/>
    <n v="2"/>
    <s v="Owner-occupied as a principal dwelling"/>
    <n v="1"/>
    <n v="155"/>
    <s v="Loan originated"/>
    <n v="1"/>
    <s v="Not Hispanic or Latino"/>
    <n v="2"/>
    <x v="0"/>
    <n v="5"/>
    <s v="Male"/>
    <n v="1"/>
    <n v="148"/>
    <n v="64.5"/>
    <n v="137.25"/>
    <x v="1"/>
    <x v="2"/>
  </r>
  <r>
    <s v="20-1832276"/>
    <s v="Department of Housing and Urban Development"/>
    <s v="FHA-insured"/>
    <n v="2"/>
    <s v="One-to-four family dwelling (other than manufactured housing)"/>
    <n v="1"/>
    <s v="Refinancing"/>
    <n v="3"/>
    <s v="Owner-occupied as a principal dwelling"/>
    <n v="1"/>
    <n v="220"/>
    <s v="Application denied by financial institution"/>
    <n v="3"/>
    <s v="Not Hispanic or Latino"/>
    <n v="2"/>
    <x v="0"/>
    <n v="5"/>
    <s v="Male"/>
    <n v="1"/>
    <m/>
    <n v="75.400000000000006"/>
    <n v="81.470001199999999"/>
    <x v="0"/>
    <x v="0"/>
  </r>
  <r>
    <s v="46-1342618"/>
    <s v="Department of Housing and Urban Development"/>
    <s v="Conventional"/>
    <n v="1"/>
    <s v="One-to-four family dwelling (other than manufactured housing)"/>
    <n v="1"/>
    <s v="Home purchase"/>
    <n v="1"/>
    <s v="Owner-occupied as a principal dwelling"/>
    <n v="1"/>
    <n v="244"/>
    <s v="Loan originated"/>
    <n v="1"/>
    <s v="Not Hispanic or Latino"/>
    <n v="2"/>
    <x v="0"/>
    <n v="5"/>
    <s v="Male"/>
    <n v="1"/>
    <n v="129"/>
    <n v="58.4"/>
    <n v="82.339996299999996"/>
    <x v="1"/>
    <x v="2"/>
  </r>
  <r>
    <n v="7197000003"/>
    <s v="Department of Housing and Urban Development"/>
    <s v="Conventional"/>
    <n v="1"/>
    <s v="One-to-four family dwelling (other than manufactured housing)"/>
    <n v="1"/>
    <s v="Home purchase"/>
    <n v="1"/>
    <s v="Owner-occupied as a principal dwelling"/>
    <n v="1"/>
    <n v="361"/>
    <s v="Application denied by financial institution"/>
    <n v="3"/>
    <s v="Not Hispanic or Latino"/>
    <n v="2"/>
    <x v="0"/>
    <n v="5"/>
    <s v="Female"/>
    <n v="2"/>
    <n v="138"/>
    <n v="72.400000000000006"/>
    <n v="135.259995"/>
    <x v="0"/>
    <x v="2"/>
  </r>
  <r>
    <s v="36-4327855"/>
    <s v="Department of Housing and Urban Development"/>
    <s v="Conventional"/>
    <n v="1"/>
    <s v="One-to-four family dwelling (other than manufactured housing)"/>
    <n v="1"/>
    <s v="Home purchase"/>
    <n v="1"/>
    <s v="Owner-occupied as a principal dwelling"/>
    <n v="1"/>
    <n v="179"/>
    <s v="Loan originated"/>
    <n v="1"/>
    <s v="Hispanic or Latino"/>
    <n v="1"/>
    <x v="0"/>
    <n v="5"/>
    <s v="Female"/>
    <n v="2"/>
    <n v="36"/>
    <n v="74.7"/>
    <n v="62.479999499999998"/>
    <x v="1"/>
    <x v="0"/>
  </r>
  <r>
    <s v="59-1515932"/>
    <s v="Department of Housing and Urban Development"/>
    <s v="Conventional"/>
    <n v="1"/>
    <s v="Manufactured housing"/>
    <n v="2"/>
    <s v="Home purchase"/>
    <n v="1"/>
    <s v="Owner-occupied as a principal dwelling"/>
    <n v="1"/>
    <n v="1"/>
    <s v="Application denied by financial institution"/>
    <n v="3"/>
    <s v="Hispanic or Latino"/>
    <n v="1"/>
    <x v="0"/>
    <n v="5"/>
    <s v="Male"/>
    <n v="1"/>
    <n v="48"/>
    <n v="81.400000000000006"/>
    <n v="52.029998800000001"/>
    <x v="0"/>
    <x v="1"/>
  </r>
  <r>
    <s v="26-1242154"/>
    <s v="Department of Housing and Urban Development"/>
    <s v="Conventional"/>
    <n v="1"/>
    <s v="One-to-four family dwelling (other than manufactured housing)"/>
    <n v="1"/>
    <s v="Home purchase"/>
    <n v="1"/>
    <s v="Not owner-occupied as a principal dwelling"/>
    <n v="2"/>
    <n v="73"/>
    <s v="Loan originated"/>
    <n v="1"/>
    <s v="Hispanic or Latino"/>
    <n v="1"/>
    <x v="0"/>
    <n v="5"/>
    <s v="Female"/>
    <n v="2"/>
    <n v="237"/>
    <n v="54.2"/>
    <n v="69.209999100000005"/>
    <x v="1"/>
    <x v="2"/>
  </r>
  <r>
    <s v="51-0517525"/>
    <s v="Department of Housing and Urban Development"/>
    <s v="FHA-insured"/>
    <n v="2"/>
    <s v="One-to-four family dwelling (other than manufactured housing)"/>
    <n v="1"/>
    <s v="Home purchase"/>
    <n v="1"/>
    <s v="Owner-occupied as a principal dwelling"/>
    <n v="1"/>
    <n v="201"/>
    <s v="Loan originated"/>
    <n v="1"/>
    <s v="Not Hispanic or Latino"/>
    <n v="2"/>
    <x v="0"/>
    <n v="5"/>
    <s v="Male"/>
    <n v="1"/>
    <n v="48"/>
    <n v="66.2"/>
    <n v="80.169998199999995"/>
    <x v="1"/>
    <x v="1"/>
  </r>
  <r>
    <s v="72-1505298"/>
    <s v="Department of Housing and Urban Development"/>
    <s v="Conventional"/>
    <n v="1"/>
    <s v="One-to-four family dwelling (other than manufactured housing)"/>
    <n v="1"/>
    <s v="Refinancing"/>
    <n v="3"/>
    <s v="Owner-occupied as a principal dwelling"/>
    <n v="1"/>
    <n v="574"/>
    <s v="Loan originated"/>
    <n v="1"/>
    <s v="Not Hispanic or Latino"/>
    <n v="2"/>
    <x v="0"/>
    <n v="5"/>
    <s v="Male"/>
    <n v="1"/>
    <n v="220"/>
    <n v="68.099999999999994"/>
    <n v="191.11000100000001"/>
    <x v="1"/>
    <x v="2"/>
  </r>
  <r>
    <n v="7197000003"/>
    <s v="Department of Housing and Urban Development"/>
    <s v="Conventional"/>
    <n v="1"/>
    <s v="One-to-four family dwelling (other than manufactured housing)"/>
    <n v="1"/>
    <s v="Refinancing"/>
    <n v="3"/>
    <s v="Owner-occupied as a principal dwelling"/>
    <n v="1"/>
    <n v="195"/>
    <s v="Loan originated"/>
    <n v="1"/>
    <s v="Not Hispanic or Latino"/>
    <n v="2"/>
    <x v="0"/>
    <n v="5"/>
    <s v="Male"/>
    <n v="1"/>
    <n v="77"/>
    <n v="53.3"/>
    <n v="112.889999"/>
    <x v="1"/>
    <x v="1"/>
  </r>
  <r>
    <s v="20-8745846"/>
    <s v="Department of Housing and Urban Development"/>
    <s v="Conventional"/>
    <n v="1"/>
    <s v="One-to-four family dwelling (other than manufactured housing)"/>
    <n v="1"/>
    <s v="Refinancing"/>
    <n v="3"/>
    <s v="Owner-occupied as a principal dwelling"/>
    <n v="1"/>
    <n v="50"/>
    <s v="Loan originated"/>
    <n v="1"/>
    <s v="Not Hispanic or Latino"/>
    <n v="2"/>
    <x v="0"/>
    <n v="5"/>
    <s v="Male"/>
    <n v="1"/>
    <n v="14"/>
    <n v="53.2"/>
    <n v="85.949996900000002"/>
    <x v="1"/>
    <x v="0"/>
  </r>
  <r>
    <s v="62-0997810"/>
    <s v="Department of Housing and Urban Development"/>
    <s v="Conventional"/>
    <n v="1"/>
    <s v="Manufactured housing"/>
    <n v="2"/>
    <s v="Home purchase"/>
    <n v="1"/>
    <s v="Owner-occupied as a principal dwelling"/>
    <n v="1"/>
    <n v="93"/>
    <s v="Application denied by financial institution"/>
    <n v="3"/>
    <s v="Not Hispanic or Latino"/>
    <n v="2"/>
    <x v="0"/>
    <n v="5"/>
    <s v="Male"/>
    <n v="1"/>
    <n v="1"/>
    <n v="64.900000000000006"/>
    <n v="114.010002"/>
    <x v="0"/>
    <x v="0"/>
  </r>
  <r>
    <s v="43-1965151"/>
    <s v="Department of Housing and Urban Development"/>
    <s v="VA-guaranteed"/>
    <n v="3"/>
    <s v="One-to-four family dwelling (other than manufactured housing)"/>
    <n v="1"/>
    <s v="Refinancing"/>
    <n v="3"/>
    <s v="Owner-occupied as a principal dwelling"/>
    <n v="1"/>
    <n v="87"/>
    <s v="Application denied by financial institution"/>
    <n v="3"/>
    <s v="Not Hispanic or Latino"/>
    <n v="2"/>
    <x v="0"/>
    <n v="5"/>
    <s v="Male"/>
    <n v="1"/>
    <n v="58"/>
    <n v="64.099999999999994"/>
    <n v="77.819999699999997"/>
    <x v="0"/>
    <x v="1"/>
  </r>
  <r>
    <s v="26-2053389"/>
    <s v="Department of Housing and Urban Development"/>
    <s v="FHA-insured"/>
    <n v="2"/>
    <s v="One-to-four family dwelling (other than manufactured housing)"/>
    <n v="1"/>
    <s v="Home purchase"/>
    <n v="1"/>
    <s v="Owner-occupied as a principal dwelling"/>
    <n v="1"/>
    <n v="282"/>
    <s v="Loan originated"/>
    <n v="1"/>
    <s v="Not Hispanic or Latino"/>
    <n v="2"/>
    <x v="0"/>
    <n v="5"/>
    <s v="Male"/>
    <n v="1"/>
    <n v="80"/>
    <n v="58.4"/>
    <n v="191.66000399999999"/>
    <x v="1"/>
    <x v="1"/>
  </r>
  <r>
    <s v="26-4599244"/>
    <s v="Department of Housing and Urban Development"/>
    <s v="FHA-insured"/>
    <n v="2"/>
    <s v="One-to-four family dwelling (other than manufactured housing)"/>
    <n v="1"/>
    <s v="Home purchase"/>
    <n v="1"/>
    <s v="Owner-occupied as a principal dwelling"/>
    <n v="1"/>
    <n v="179"/>
    <s v="Loan originated"/>
    <n v="1"/>
    <s v="Not Hispanic or Latino"/>
    <n v="2"/>
    <x v="1"/>
    <n v="3"/>
    <s v="Male"/>
    <n v="1"/>
    <n v="54"/>
    <n v="69.2"/>
    <n v="88.120002700000001"/>
    <x v="1"/>
    <x v="1"/>
  </r>
  <r>
    <s v="46-1342618"/>
    <s v="Department of Housing and Urban Development"/>
    <s v="Conventional"/>
    <n v="1"/>
    <s v="One-to-four family dwelling (other than manufactured housing)"/>
    <n v="1"/>
    <s v="Home purchase"/>
    <n v="1"/>
    <s v="Owner-occupied as a principal dwelling"/>
    <n v="1"/>
    <n v="124"/>
    <s v="Application denied by financial institution"/>
    <n v="3"/>
    <s v="Hispanic or Latino"/>
    <n v="1"/>
    <x v="0"/>
    <n v="5"/>
    <s v="Male"/>
    <n v="1"/>
    <n v="56"/>
    <n v="64.099999999999994"/>
    <n v="54.229999499999998"/>
    <x v="0"/>
    <x v="1"/>
  </r>
  <r>
    <s v="63-1246790"/>
    <s v="Department of Housing and Urban Development"/>
    <s v="FSA/RHS-guaranteed"/>
    <n v="4"/>
    <s v="One-to-four family dwelling (other than manufactured housing)"/>
    <n v="1"/>
    <s v="Home purchase"/>
    <n v="1"/>
    <s v="Owner-occupied as a principal dwelling"/>
    <n v="1"/>
    <n v="141"/>
    <s v="Loan originated"/>
    <n v="1"/>
    <s v="Not Hispanic or Latino"/>
    <n v="2"/>
    <x v="0"/>
    <n v="5"/>
    <s v="Male"/>
    <n v="1"/>
    <n v="33"/>
    <n v="45.7"/>
    <n v="96.430000300000003"/>
    <x v="1"/>
    <x v="0"/>
  </r>
  <r>
    <s v="42-1130287"/>
    <s v="Department of Housing and Urban Development"/>
    <s v="Conventional"/>
    <n v="1"/>
    <s v="One-to-four family dwelling (other than manufactured housing)"/>
    <n v="1"/>
    <s v="Home purchase"/>
    <n v="1"/>
    <s v="Owner-occupied as a principal dwelling"/>
    <n v="1"/>
    <n v="216"/>
    <s v="Loan originated"/>
    <n v="1"/>
    <s v="Not Hispanic or Latino"/>
    <n v="2"/>
    <x v="0"/>
    <n v="5"/>
    <s v="Male"/>
    <n v="1"/>
    <n v="63"/>
    <n v="63.9"/>
    <n v="79.25"/>
    <x v="1"/>
    <x v="1"/>
  </r>
  <r>
    <s v="39-1460253"/>
    <s v="Department of Housing and Urban Development"/>
    <s v="Conventional"/>
    <n v="1"/>
    <s v="One-to-four family dwelling (other than manufactured housing)"/>
    <n v="1"/>
    <s v="Home purchase"/>
    <n v="1"/>
    <s v="Owner-occupied as a principal dwelling"/>
    <n v="1"/>
    <n v="118"/>
    <s v="Loan originated"/>
    <n v="1"/>
    <s v="Hispanic or Latino"/>
    <n v="1"/>
    <x v="0"/>
    <n v="5"/>
    <s v="Male"/>
    <n v="1"/>
    <n v="45"/>
    <n v="72.400000000000006"/>
    <n v="96.870002700000001"/>
    <x v="1"/>
    <x v="1"/>
  </r>
  <r>
    <s v="75-3170028"/>
    <s v="Department of Housing and Urban Development"/>
    <s v="VA-guaranteed"/>
    <n v="3"/>
    <s v="One-to-four family dwelling (other than manufactured housing)"/>
    <n v="1"/>
    <s v="Refinancing"/>
    <n v="3"/>
    <s v="Owner-occupied as a principal dwelling"/>
    <n v="1"/>
    <n v="183"/>
    <s v="Application denied by financial institution"/>
    <n v="3"/>
    <s v="Not Hispanic or Latino"/>
    <n v="2"/>
    <x v="0"/>
    <n v="5"/>
    <s v="Male"/>
    <n v="1"/>
    <n v="68"/>
    <n v="90.2"/>
    <n v="76.180000300000003"/>
    <x v="0"/>
    <x v="1"/>
  </r>
  <r>
    <s v="59-1515932"/>
    <s v="Department of Housing and Urban Development"/>
    <s v="Conventional"/>
    <n v="1"/>
    <s v="Manufactured housing"/>
    <n v="2"/>
    <s v="Home purchase"/>
    <n v="1"/>
    <s v="Owner-occupied as a principal dwelling"/>
    <n v="1"/>
    <n v="47"/>
    <s v="Application denied by financial institution"/>
    <n v="3"/>
    <s v="Not Hispanic or Latino"/>
    <n v="2"/>
    <x v="0"/>
    <n v="5"/>
    <s v="Female"/>
    <n v="2"/>
    <n v="36"/>
    <n v="72.5"/>
    <n v="96.769996599999999"/>
    <x v="0"/>
    <x v="0"/>
  </r>
  <r>
    <n v="7197000003"/>
    <s v="Department of Housing and Urban Development"/>
    <s v="Conventional"/>
    <n v="1"/>
    <s v="One-to-four family dwelling (other than manufactured housing)"/>
    <n v="1"/>
    <s v="Home purchase"/>
    <n v="1"/>
    <s v="Owner-occupied as a principal dwelling"/>
    <n v="1"/>
    <n v="131"/>
    <s v="Application denied by financial institution"/>
    <n v="3"/>
    <s v="Not Hispanic or Latino"/>
    <n v="2"/>
    <x v="0"/>
    <n v="5"/>
    <s v="Female"/>
    <n v="2"/>
    <n v="35"/>
    <n v="50.8"/>
    <n v="113.379997"/>
    <x v="0"/>
    <x v="0"/>
  </r>
  <r>
    <n v="3027509990"/>
    <s v="Department of Housing and Urban Development"/>
    <s v="VA-guaranteed"/>
    <n v="3"/>
    <s v="One-to-four family dwelling (other than manufactured housing)"/>
    <n v="1"/>
    <s v="Refinancing"/>
    <n v="3"/>
    <s v="Owner-occupied as a principal dwelling"/>
    <n v="1"/>
    <n v="318"/>
    <s v="Loan originated"/>
    <n v="1"/>
    <s v="Not Hispanic or Latino"/>
    <n v="2"/>
    <x v="0"/>
    <n v="5"/>
    <s v="Male"/>
    <n v="1"/>
    <n v="18"/>
    <n v="62.2"/>
    <n v="156.39999399999999"/>
    <x v="1"/>
    <x v="0"/>
  </r>
  <r>
    <s v="75-2945170"/>
    <s v="Department of Housing and Urban Development"/>
    <s v="Conventional"/>
    <n v="1"/>
    <s v="One-to-four family dwelling (other than manufactured housing)"/>
    <n v="1"/>
    <s v="Refinancing"/>
    <n v="3"/>
    <s v="Owner-occupied as a principal dwelling"/>
    <n v="1"/>
    <n v="280"/>
    <s v="Loan originated"/>
    <n v="1"/>
    <s v="Not Hispanic or Latino"/>
    <n v="2"/>
    <x v="0"/>
    <n v="5"/>
    <s v="Male"/>
    <n v="1"/>
    <n v="135"/>
    <n v="70.900000000000006"/>
    <n v="147.220001"/>
    <x v="1"/>
    <x v="2"/>
  </r>
  <r>
    <s v="01-0726495"/>
    <s v="Department of Housing and Urban Development"/>
    <s v="VA-guaranteed"/>
    <n v="3"/>
    <s v="One-to-four family dwelling (other than manufactured housing)"/>
    <n v="1"/>
    <s v="Home purchase"/>
    <n v="1"/>
    <s v="Owner-occupied as a principal dwelling"/>
    <n v="1"/>
    <n v="125"/>
    <s v="Loan originated"/>
    <n v="1"/>
    <s v="Not Hispanic or Latino"/>
    <n v="2"/>
    <x v="0"/>
    <n v="5"/>
    <s v="Female"/>
    <n v="2"/>
    <n v="51"/>
    <n v="50.8"/>
    <n v="106.290001"/>
    <x v="1"/>
    <x v="1"/>
  </r>
  <r>
    <s v="26-0595342"/>
    <s v="Department of Housing and Urban Development"/>
    <s v="Conventional"/>
    <n v="1"/>
    <s v="One-to-four family dwelling (other than manufactured housing)"/>
    <n v="1"/>
    <s v="Home purchase"/>
    <n v="1"/>
    <s v="Owner-occupied as a principal dwelling"/>
    <n v="1"/>
    <n v="190"/>
    <s v="Loan originated"/>
    <n v="1"/>
    <s v="Not Hispanic or Latino"/>
    <n v="2"/>
    <x v="0"/>
    <n v="5"/>
    <s v="Male"/>
    <n v="1"/>
    <n v="51"/>
    <n v="67.5"/>
    <n v="82.610000600000006"/>
    <x v="1"/>
    <x v="1"/>
  </r>
  <r>
    <s v="30-0583815"/>
    <s v="Department of Housing and Urban Development"/>
    <s v="FHA-insured"/>
    <n v="2"/>
    <s v="One-to-four family dwelling (other than manufactured housing)"/>
    <n v="1"/>
    <s v="Home purchase"/>
    <n v="1"/>
    <s v="Owner-occupied as a principal dwelling"/>
    <n v="1"/>
    <n v="340"/>
    <s v="Application denied by financial institution"/>
    <n v="3"/>
    <s v="Information not provided by applicant in mail, Internet, or telephone application"/>
    <n v="3"/>
    <x v="1"/>
    <n v="3"/>
    <s v="Female"/>
    <n v="2"/>
    <n v="85"/>
    <n v="107.6"/>
    <n v="103.160004"/>
    <x v="0"/>
    <x v="1"/>
  </r>
  <r>
    <n v="7197000003"/>
    <s v="Department of Housing and Urban Development"/>
    <s v="Conventional"/>
    <n v="1"/>
    <s v="One-to-four family dwelling (other than manufactured housing)"/>
    <n v="1"/>
    <s v="Refinancing"/>
    <n v="3"/>
    <s v="Owner-occupied as a principal dwelling"/>
    <n v="1"/>
    <n v="75"/>
    <s v="Loan originated"/>
    <n v="1"/>
    <s v="Not Hispanic or Latino"/>
    <n v="2"/>
    <x v="0"/>
    <n v="5"/>
    <s v="Female"/>
    <n v="2"/>
    <n v="44"/>
    <n v="55.7"/>
    <n v="71.980003400000001"/>
    <x v="1"/>
    <x v="1"/>
  </r>
  <r>
    <s v="52-2354562"/>
    <s v="Department of Housing and Urban Development"/>
    <s v="Conventional"/>
    <n v="1"/>
    <s v="One-to-four family dwelling (other than manufactured housing)"/>
    <n v="1"/>
    <s v="Home purchase"/>
    <n v="1"/>
    <s v="Owner-occupied as a principal dwelling"/>
    <n v="1"/>
    <n v="116"/>
    <s v="Loan originated"/>
    <n v="1"/>
    <s v="Not Hispanic or Latino"/>
    <n v="2"/>
    <x v="3"/>
    <n v="2"/>
    <s v="Female"/>
    <n v="2"/>
    <n v="46"/>
    <n v="50"/>
    <n v="66.339996299999996"/>
    <x v="1"/>
    <x v="1"/>
  </r>
  <r>
    <s v="75-2921540"/>
    <s v="Department of Housing and Urban Development"/>
    <s v="Conventional"/>
    <n v="1"/>
    <s v="One-to-four family dwelling (other than manufactured housing)"/>
    <n v="1"/>
    <s v="Refinancing"/>
    <n v="3"/>
    <s v="Owner-occupied as a principal dwelling"/>
    <n v="1"/>
    <n v="157"/>
    <s v="Application denied by financial institution"/>
    <n v="3"/>
    <s v="Not Hispanic or Latino"/>
    <n v="2"/>
    <x v="0"/>
    <n v="5"/>
    <s v="Male"/>
    <n v="1"/>
    <m/>
    <n v="74.7"/>
    <n v="159"/>
    <x v="0"/>
    <x v="0"/>
  </r>
  <r>
    <n v="7527300003"/>
    <s v="Department of Housing and Urban Development"/>
    <s v="Conventional"/>
    <n v="1"/>
    <s v="One-to-four family dwelling (other than manufactured housing)"/>
    <n v="1"/>
    <s v="Home purchase"/>
    <n v="1"/>
    <s v="Owner-occupied as a principal dwelling"/>
    <n v="1"/>
    <n v="249"/>
    <s v="Loan originated"/>
    <n v="1"/>
    <s v="Not Hispanic or Latino"/>
    <n v="2"/>
    <x v="1"/>
    <n v="3"/>
    <s v="Female"/>
    <n v="2"/>
    <n v="49"/>
    <n v="78.7"/>
    <n v="116.410004"/>
    <x v="1"/>
    <x v="1"/>
  </r>
  <r>
    <s v="38-1358859"/>
    <s v="Department of Housing and Urban Development"/>
    <s v="Conventional"/>
    <n v="1"/>
    <s v="One-to-four family dwelling (other than manufactured housing)"/>
    <n v="1"/>
    <s v="Home purchase"/>
    <n v="1"/>
    <s v="Not owner-occupied as a principal dwelling"/>
    <n v="2"/>
    <n v="112"/>
    <s v="Loan originated"/>
    <n v="1"/>
    <s v="Not Hispanic or Latino"/>
    <n v="2"/>
    <x v="0"/>
    <n v="5"/>
    <s v="Female"/>
    <n v="2"/>
    <n v="164"/>
    <n v="55.8"/>
    <n v="81.790000899999995"/>
    <x v="1"/>
    <x v="2"/>
  </r>
  <r>
    <s v="22-3039688"/>
    <s v="Department of Housing and Urban Development"/>
    <s v="VA-guaranteed"/>
    <n v="3"/>
    <s v="One-to-four family dwelling (other than manufactured housing)"/>
    <n v="1"/>
    <s v="Refinancing"/>
    <n v="3"/>
    <s v="Owner-occupied as a principal dwelling"/>
    <n v="1"/>
    <n v="180"/>
    <s v="Application denied by financial institution"/>
    <n v="3"/>
    <s v="Not Hispanic or Latino"/>
    <n v="2"/>
    <x v="0"/>
    <n v="5"/>
    <s v="Male"/>
    <n v="1"/>
    <n v="31"/>
    <n v="73.599999999999994"/>
    <n v="95.75"/>
    <x v="0"/>
    <x v="0"/>
  </r>
  <r>
    <s v="77-0605392"/>
    <s v="Department of Housing and Urban Development"/>
    <s v="FHA-insured"/>
    <n v="2"/>
    <s v="One-to-four family dwelling (other than manufactured housing)"/>
    <n v="1"/>
    <s v="Home purchase"/>
    <n v="1"/>
    <s v="Owner-occupied as a principal dwelling"/>
    <n v="1"/>
    <n v="69"/>
    <s v="Loan originated"/>
    <n v="1"/>
    <s v="Not Hispanic or Latino"/>
    <n v="2"/>
    <x v="0"/>
    <n v="5"/>
    <s v="Male"/>
    <n v="1"/>
    <n v="47"/>
    <n v="67.900000000000006"/>
    <n v="75.709999100000005"/>
    <x v="1"/>
    <x v="1"/>
  </r>
  <r>
    <s v="13-6131491"/>
    <s v="Department of Housing and Urban Development"/>
    <s v="Conventional"/>
    <n v="1"/>
    <s v="One-to-four family dwelling (other than manufactured housing)"/>
    <n v="1"/>
    <s v="Home purchase"/>
    <n v="1"/>
    <s v="Owner-occupied as a principal dwelling"/>
    <n v="1"/>
    <n v="137"/>
    <s v="Loan originated"/>
    <n v="1"/>
    <s v="Not Hispanic or Latino"/>
    <n v="2"/>
    <x v="0"/>
    <n v="5"/>
    <s v="Male"/>
    <n v="1"/>
    <n v="37"/>
    <n v="75"/>
    <n v="56.450000799999998"/>
    <x v="1"/>
    <x v="0"/>
  </r>
  <r>
    <s v="22-3039688"/>
    <s v="Department of Housing and Urban Development"/>
    <s v="VA-guaranteed"/>
    <n v="3"/>
    <s v="One-to-four family dwelling (other than manufactured housing)"/>
    <n v="1"/>
    <s v="Refinancing"/>
    <n v="3"/>
    <s v="Owner-occupied as a principal dwelling"/>
    <n v="1"/>
    <n v="193"/>
    <s v="Loan originated"/>
    <n v="1"/>
    <s v="Not Hispanic or Latino"/>
    <n v="2"/>
    <x v="1"/>
    <n v="3"/>
    <s v="Male"/>
    <n v="1"/>
    <m/>
    <n v="61.1"/>
    <n v="89.610000600000006"/>
    <x v="1"/>
    <x v="0"/>
  </r>
  <r>
    <s v="01-0726495"/>
    <s v="Department of Housing and Urban Development"/>
    <s v="Conventional"/>
    <n v="1"/>
    <s v="One-to-four family dwelling (other than manufactured housing)"/>
    <n v="1"/>
    <s v="Home purchase"/>
    <n v="1"/>
    <s v="Owner-occupied as a principal dwelling"/>
    <n v="1"/>
    <n v="210"/>
    <s v="Loan originated"/>
    <n v="1"/>
    <s v="Not Hispanic or Latino"/>
    <n v="2"/>
    <x v="0"/>
    <n v="5"/>
    <s v="Male"/>
    <n v="1"/>
    <n v="59"/>
    <n v="64.8"/>
    <n v="173.11999499999999"/>
    <x v="1"/>
    <x v="1"/>
  </r>
  <r>
    <n v="7162800002"/>
    <s v="Department of Housing and Urban Development"/>
    <s v="Conventional"/>
    <n v="1"/>
    <s v="Manufactured housing"/>
    <n v="2"/>
    <s v="Home purchase"/>
    <n v="1"/>
    <s v="Owner-occupied as a principal dwelling"/>
    <n v="1"/>
    <n v="123"/>
    <s v="Loan originated"/>
    <n v="1"/>
    <s v="Not Hispanic or Latino"/>
    <n v="2"/>
    <x v="0"/>
    <n v="5"/>
    <s v="Male"/>
    <n v="1"/>
    <n v="60"/>
    <n v="51.5"/>
    <n v="113.400002"/>
    <x v="1"/>
    <x v="1"/>
  </r>
  <r>
    <n v="7197000003"/>
    <s v="Department of Housing and Urban Development"/>
    <s v="Conventional"/>
    <n v="1"/>
    <s v="One-to-four family dwelling (other than manufactured housing)"/>
    <n v="1"/>
    <s v="Home purchase"/>
    <n v="1"/>
    <s v="Owner-occupied as a principal dwelling"/>
    <n v="1"/>
    <n v="177"/>
    <s v="Loan originated"/>
    <n v="1"/>
    <s v="Not Hispanic or Latino"/>
    <n v="2"/>
    <x v="0"/>
    <n v="5"/>
    <s v="Female"/>
    <n v="2"/>
    <n v="103"/>
    <n v="53.5"/>
    <n v="187.800003"/>
    <x v="1"/>
    <x v="1"/>
  </r>
  <r>
    <s v="47-0912342"/>
    <s v="Department of Housing and Urban Development"/>
    <s v="Conventional"/>
    <n v="1"/>
    <s v="One-to-four family dwelling (other than manufactured housing)"/>
    <n v="1"/>
    <s v="Refinancing"/>
    <n v="3"/>
    <s v="Not owner-occupied as a principal dwelling"/>
    <n v="2"/>
    <n v="85"/>
    <s v="Application denied by financial institution"/>
    <n v="3"/>
    <s v="Not Hispanic or Latino"/>
    <n v="2"/>
    <x v="0"/>
    <n v="5"/>
    <s v="Female"/>
    <n v="2"/>
    <n v="85"/>
    <n v="79.3"/>
    <n v="88.889999399999994"/>
    <x v="0"/>
    <x v="1"/>
  </r>
  <r>
    <s v="22-3039688"/>
    <s v="Department of Housing and Urban Development"/>
    <s v="Conventional"/>
    <n v="1"/>
    <s v="One-to-four family dwelling (other than manufactured housing)"/>
    <n v="1"/>
    <s v="Home purchase"/>
    <n v="1"/>
    <s v="Owner-occupied as a principal dwelling"/>
    <n v="1"/>
    <n v="370"/>
    <s v="Loan originated"/>
    <n v="1"/>
    <s v="Not Hispanic or Latino"/>
    <n v="2"/>
    <x v="0"/>
    <n v="5"/>
    <s v="Female"/>
    <n v="2"/>
    <n v="114"/>
    <n v="68.099999999999994"/>
    <n v="120.41999800000001"/>
    <x v="1"/>
    <x v="1"/>
  </r>
  <r>
    <s v="62-1532940"/>
    <s v="Department of Housing and Urban Development"/>
    <s v="Conventional"/>
    <n v="1"/>
    <s v="One-to-four family dwelling (other than manufactured housing)"/>
    <n v="1"/>
    <s v="Refinancing"/>
    <n v="3"/>
    <s v="Owner-occupied as a principal dwelling"/>
    <n v="1"/>
    <n v="270"/>
    <s v="Application approved but not accepted"/>
    <n v="2"/>
    <s v="Not Hispanic or Latino"/>
    <n v="2"/>
    <x v="0"/>
    <n v="5"/>
    <s v="Female"/>
    <n v="2"/>
    <n v="186"/>
    <n v="108.3"/>
    <n v="100.94000200000001"/>
    <x v="1"/>
    <x v="2"/>
  </r>
  <r>
    <n v="7197000003"/>
    <s v="Department of Housing and Urban Development"/>
    <s v="VA-guaranteed"/>
    <n v="3"/>
    <s v="One-to-four family dwelling (other than manufactured housing)"/>
    <n v="1"/>
    <s v="Home purchase"/>
    <n v="1"/>
    <s v="Owner-occupied as a principal dwelling"/>
    <n v="1"/>
    <n v="115"/>
    <s v="Loan originated"/>
    <n v="1"/>
    <s v="Not Hispanic or Latino"/>
    <n v="2"/>
    <x v="1"/>
    <n v="3"/>
    <s v="Female"/>
    <n v="2"/>
    <n v="85"/>
    <n v="74.599999999999994"/>
    <n v="122.139999"/>
    <x v="1"/>
    <x v="1"/>
  </r>
  <r>
    <s v="57-1175755"/>
    <s v="Department of Housing and Urban Development"/>
    <s v="Conventional"/>
    <n v="1"/>
    <s v="One-to-four family dwelling (other than manufactured housing)"/>
    <n v="1"/>
    <s v="Home purchase"/>
    <n v="1"/>
    <s v="Owner-occupied as a principal dwelling"/>
    <n v="1"/>
    <n v="272"/>
    <s v="Loan originated"/>
    <n v="1"/>
    <s v="Not Hispanic or Latino"/>
    <n v="2"/>
    <x v="0"/>
    <n v="5"/>
    <s v="Female"/>
    <n v="2"/>
    <n v="73"/>
    <n v="104.8"/>
    <n v="117.889999"/>
    <x v="1"/>
    <x v="1"/>
  </r>
  <r>
    <s v="38-2750395"/>
    <s v="Department of Housing and Urban Development"/>
    <s v="Conventional"/>
    <n v="1"/>
    <s v="One-to-four family dwelling (other than manufactured housing)"/>
    <n v="1"/>
    <s v="Home improvement"/>
    <n v="2"/>
    <s v="Owner-occupied as a principal dwelling"/>
    <n v="1"/>
    <n v="204"/>
    <s v="Loan originated"/>
    <n v="1"/>
    <s v="Not Hispanic or Latino"/>
    <n v="2"/>
    <x v="0"/>
    <n v="5"/>
    <s v="Female"/>
    <n v="2"/>
    <n v="68"/>
    <n v="75.400000000000006"/>
    <n v="69.010002099999994"/>
    <x v="1"/>
    <x v="1"/>
  </r>
  <r>
    <s v="58-2419109"/>
    <s v="Department of Housing and Urban Development"/>
    <s v="FHA-insured"/>
    <n v="2"/>
    <s v="One-to-four family dwelling (other than manufactured housing)"/>
    <n v="1"/>
    <s v="Home purchase"/>
    <n v="1"/>
    <s v="Owner-occupied as a principal dwelling"/>
    <n v="1"/>
    <n v="200"/>
    <s v="Loan originated"/>
    <n v="1"/>
    <s v="Not Hispanic or Latino"/>
    <n v="2"/>
    <x v="0"/>
    <n v="5"/>
    <s v="Female"/>
    <n v="2"/>
    <n v="59"/>
    <n v="61.7"/>
    <n v="109.029999"/>
    <x v="1"/>
    <x v="1"/>
  </r>
  <r>
    <s v="77-0605392"/>
    <s v="Department of Housing and Urban Development"/>
    <s v="Conventional"/>
    <n v="1"/>
    <s v="One-to-four family dwelling (other than manufactured housing)"/>
    <n v="1"/>
    <s v="Refinancing"/>
    <n v="3"/>
    <s v="Owner-occupied as a principal dwelling"/>
    <n v="1"/>
    <n v="52"/>
    <s v="Loan originated"/>
    <n v="1"/>
    <s v="Hispanic or Latino"/>
    <n v="1"/>
    <x v="0"/>
    <n v="5"/>
    <s v="Male"/>
    <n v="1"/>
    <n v="62"/>
    <n v="67.900000000000006"/>
    <n v="60.770000500000002"/>
    <x v="1"/>
    <x v="1"/>
  </r>
  <r>
    <s v="38-2750395"/>
    <s v="Department of Housing and Urban Development"/>
    <s v="Conventional"/>
    <n v="1"/>
    <s v="One-to-four family dwelling (other than manufactured housing)"/>
    <n v="1"/>
    <s v="Refinancing"/>
    <n v="3"/>
    <s v="Owner-occupied as a principal dwelling"/>
    <n v="1"/>
    <n v="533"/>
    <s v="Application approved but not accepted"/>
    <n v="2"/>
    <s v="Not Hispanic or Latino"/>
    <n v="2"/>
    <x v="3"/>
    <n v="2"/>
    <s v="Female"/>
    <n v="2"/>
    <n v="127"/>
    <n v="97.4"/>
    <n v="100.25"/>
    <x v="1"/>
    <x v="2"/>
  </r>
  <r>
    <n v="471809999"/>
    <s v="Department of Housing and Urban Development"/>
    <s v="Conventional"/>
    <n v="1"/>
    <s v="One-to-four family dwelling (other than manufactured housing)"/>
    <n v="1"/>
    <s v="Home purchase"/>
    <n v="1"/>
    <s v="Owner-occupied as a principal dwelling"/>
    <n v="1"/>
    <n v="424"/>
    <s v="Application approved but not accepted"/>
    <n v="2"/>
    <s v="Not Hispanic or Latino"/>
    <n v="2"/>
    <x v="0"/>
    <n v="5"/>
    <s v="Female"/>
    <n v="2"/>
    <n v="186"/>
    <n v="74.7"/>
    <n v="190.44000199999999"/>
    <x v="1"/>
    <x v="2"/>
  </r>
  <r>
    <s v="54-1994393"/>
    <s v="Department of Housing and Urban Development"/>
    <s v="FHA-insured"/>
    <n v="2"/>
    <s v="One-to-four family dwelling (other than manufactured housing)"/>
    <n v="1"/>
    <s v="Home purchase"/>
    <n v="1"/>
    <s v="Owner-occupied as a principal dwelling"/>
    <n v="1"/>
    <n v="231"/>
    <s v="Application denied by financial institution"/>
    <n v="3"/>
    <s v="Not Hispanic or Latino"/>
    <n v="2"/>
    <x v="1"/>
    <n v="3"/>
    <s v="Female"/>
    <n v="2"/>
    <n v="53"/>
    <n v="64.099999999999994"/>
    <n v="80.980003400000001"/>
    <x v="0"/>
    <x v="1"/>
  </r>
  <r>
    <s v="91-1780488"/>
    <s v="Department of Housing and Urban Development"/>
    <s v="Conventional"/>
    <n v="1"/>
    <s v="One-to-four family dwelling (other than manufactured housing)"/>
    <n v="1"/>
    <s v="Refinancing"/>
    <n v="3"/>
    <s v="Owner-occupied as a principal dwelling"/>
    <n v="1"/>
    <n v="141"/>
    <s v="Loan originated"/>
    <n v="1"/>
    <s v="Not Hispanic or Latino"/>
    <n v="2"/>
    <x v="4"/>
    <n v="4"/>
    <s v="Male"/>
    <n v="1"/>
    <n v="51"/>
    <n v="75.2"/>
    <n v="143.58999600000001"/>
    <x v="1"/>
    <x v="1"/>
  </r>
  <r>
    <s v="02-0594137"/>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23"/>
    <n v="73.7"/>
    <n v="179.13000500000001"/>
    <x v="1"/>
    <x v="2"/>
  </r>
  <r>
    <s v="02-0486480"/>
    <s v="Department of Housing and Urban Development"/>
    <s v="Conventional"/>
    <n v="1"/>
    <s v="One-to-four family dwelling (other than manufactured housing)"/>
    <n v="1"/>
    <s v="Refinancing"/>
    <n v="3"/>
    <s v="Owner-occupied as a principal dwelling"/>
    <n v="1"/>
    <n v="290"/>
    <s v="Loan originated"/>
    <n v="1"/>
    <s v="Not Hispanic or Latino"/>
    <n v="2"/>
    <x v="3"/>
    <n v="2"/>
    <s v="Female"/>
    <n v="2"/>
    <n v="142"/>
    <n v="79.3"/>
    <n v="121.83000199999999"/>
    <x v="1"/>
    <x v="2"/>
  </r>
  <r>
    <s v="41-1941324"/>
    <s v="Department of Housing and Urban Development"/>
    <s v="Conventional"/>
    <n v="1"/>
    <s v="One-to-four family dwelling (other than manufactured housing)"/>
    <n v="1"/>
    <s v="Home purchase"/>
    <n v="1"/>
    <s v="Owner-occupied as a principal dwelling"/>
    <n v="1"/>
    <n v="364"/>
    <s v="Loan originated"/>
    <n v="1"/>
    <s v="Not Hispanic or Latino"/>
    <n v="2"/>
    <x v="3"/>
    <n v="2"/>
    <s v="Female"/>
    <n v="2"/>
    <n v="129"/>
    <n v="89.8"/>
    <n v="189.38000500000001"/>
    <x v="1"/>
    <x v="2"/>
  </r>
  <r>
    <s v="76-0503625"/>
    <s v="Department of Housing and Urban Development"/>
    <s v="Conventional"/>
    <n v="1"/>
    <s v="One-to-four family dwelling (other than manufactured housing)"/>
    <n v="1"/>
    <s v="Home purchase"/>
    <n v="1"/>
    <s v="Owner-occupied as a principal dwelling"/>
    <n v="1"/>
    <n v="227"/>
    <s v="Loan originated"/>
    <n v="1"/>
    <s v="Not Hispanic or Latino"/>
    <n v="2"/>
    <x v="0"/>
    <n v="5"/>
    <s v="Female"/>
    <n v="2"/>
    <n v="73"/>
    <n v="74.5"/>
    <n v="106.110001"/>
    <x v="1"/>
    <x v="1"/>
  </r>
  <r>
    <s v="41-1795868"/>
    <s v="Department of Housing and Urban Development"/>
    <s v="Conventional"/>
    <n v="1"/>
    <s v="One-to-four family dwelling (other than manufactured housing)"/>
    <n v="1"/>
    <s v="Home purchase"/>
    <n v="1"/>
    <s v="Not owner-occupied as a principal dwelling"/>
    <n v="2"/>
    <n v="193"/>
    <s v="Loan originated"/>
    <n v="1"/>
    <s v="Not Hispanic or Latino"/>
    <n v="2"/>
    <x v="3"/>
    <n v="2"/>
    <s v="Male"/>
    <n v="1"/>
    <n v="44"/>
    <n v="66.2"/>
    <n v="125.900002"/>
    <x v="1"/>
    <x v="1"/>
  </r>
  <r>
    <s v="43-0710608"/>
    <s v="Department of Housing and Urban Development"/>
    <s v="FHA-insured"/>
    <n v="2"/>
    <s v="One-to-four family dwelling (other than manufactured housing)"/>
    <n v="1"/>
    <s v="Home purchase"/>
    <n v="1"/>
    <s v="Owner-occupied as a principal dwelling"/>
    <n v="1"/>
    <n v="139"/>
    <s v="Loan originated"/>
    <n v="1"/>
    <s v="Not Hispanic or Latino"/>
    <n v="2"/>
    <x v="0"/>
    <n v="5"/>
    <s v="Female"/>
    <n v="2"/>
    <n v="38"/>
    <n v="55.2"/>
    <n v="138.64999399999999"/>
    <x v="1"/>
    <x v="0"/>
  </r>
  <r>
    <s v="26-4599244"/>
    <s v="Department of Housing and Urban Development"/>
    <s v="VA-guaranteed"/>
    <n v="3"/>
    <s v="One-to-four family dwelling (other than manufactured housing)"/>
    <n v="1"/>
    <s v="Refinancing"/>
    <n v="3"/>
    <s v="Owner-occupied as a principal dwelling"/>
    <n v="1"/>
    <n v="235"/>
    <s v="Loan originated"/>
    <n v="1"/>
    <s v="Not Hispanic or Latino"/>
    <n v="2"/>
    <x v="3"/>
    <n v="2"/>
    <s v="Female"/>
    <n v="2"/>
    <n v="73"/>
    <n v="57.6"/>
    <n v="162.929993"/>
    <x v="1"/>
    <x v="1"/>
  </r>
  <r>
    <s v="37-1493496"/>
    <s v="Department of Housing and Urban Development"/>
    <s v="Conventional"/>
    <n v="1"/>
    <s v="One-to-four family dwelling (other than manufactured housing)"/>
    <n v="1"/>
    <s v="Refinancing"/>
    <n v="3"/>
    <s v="Owner-occupied as a principal dwelling"/>
    <n v="1"/>
    <n v="409"/>
    <s v="Loan originated"/>
    <n v="1"/>
    <s v="Not Hispanic or Latino"/>
    <n v="2"/>
    <x v="3"/>
    <n v="2"/>
    <s v="Male"/>
    <n v="1"/>
    <n v="166"/>
    <n v="111.2"/>
    <n v="93.720001199999999"/>
    <x v="1"/>
    <x v="2"/>
  </r>
  <r>
    <n v="7162800002"/>
    <s v="Department of Housing and Urban Development"/>
    <s v="Conventional"/>
    <n v="1"/>
    <s v="Manufactured housing"/>
    <n v="2"/>
    <s v="Home purchase"/>
    <n v="1"/>
    <s v="Owner-occupied as a principal dwelling"/>
    <n v="1"/>
    <n v="36"/>
    <s v="Loan originated"/>
    <n v="1"/>
    <s v="Information not provided by applicant in mail, Internet, or telephone application"/>
    <n v="3"/>
    <x v="0"/>
    <n v="5"/>
    <s v="Male"/>
    <n v="1"/>
    <n v="40"/>
    <n v="73.900000000000006"/>
    <n v="56.009998299999999"/>
    <x v="1"/>
    <x v="1"/>
  </r>
  <r>
    <s v="38-2750395"/>
    <s v="Department of Housing and Urban Development"/>
    <s v="Conventional"/>
    <n v="1"/>
    <s v="One-to-four family dwelling (other than manufactured housing)"/>
    <n v="1"/>
    <s v="Refinancing"/>
    <n v="3"/>
    <s v="Owner-occupied as a principal dwelling"/>
    <n v="1"/>
    <n v="615"/>
    <s v="Loan originated"/>
    <n v="1"/>
    <s v="Not Hispanic or Latino"/>
    <n v="2"/>
    <x v="0"/>
    <n v="5"/>
    <s v="Male"/>
    <n v="1"/>
    <n v="125"/>
    <n v="85.6"/>
    <n v="110.779999"/>
    <x v="1"/>
    <x v="2"/>
  </r>
  <r>
    <n v="7197000003"/>
    <s v="Department of Housing and Urban Development"/>
    <s v="Conventional"/>
    <n v="1"/>
    <s v="One-to-four family dwelling (other than manufactured housing)"/>
    <n v="1"/>
    <s v="Refinancing"/>
    <n v="3"/>
    <s v="Owner-occupied as a principal dwelling"/>
    <n v="1"/>
    <n v="705"/>
    <s v="Loan originated"/>
    <n v="1"/>
    <s v="Not Hispanic or Latino"/>
    <n v="2"/>
    <x v="0"/>
    <n v="5"/>
    <s v="Male"/>
    <n v="1"/>
    <n v="155"/>
    <n v="113.1"/>
    <n v="220.63999899999999"/>
    <x v="1"/>
    <x v="2"/>
  </r>
  <r>
    <s v="56-2237729"/>
    <s v="Department of Housing and Urban Development"/>
    <s v="Conventional"/>
    <n v="1"/>
    <s v="One-to-four family dwelling (other than manufactured housing)"/>
    <n v="1"/>
    <s v="Refinancing"/>
    <n v="3"/>
    <s v="Owner-occupied as a principal dwelling"/>
    <n v="1"/>
    <n v="270"/>
    <s v="Application denied by financial institution"/>
    <n v="3"/>
    <s v="Information not provided by applicant in mail, Internet, or telephone application"/>
    <n v="3"/>
    <x v="0"/>
    <n v="5"/>
    <s v="Male"/>
    <n v="1"/>
    <n v="97"/>
    <n v="73"/>
    <n v="103.66999800000001"/>
    <x v="0"/>
    <x v="1"/>
  </r>
  <r>
    <s v="33-0941669"/>
    <s v="Department of Housing and Urban Development"/>
    <s v="Conventional"/>
    <n v="1"/>
    <s v="One-to-four family dwelling (other than manufactured housing)"/>
    <n v="1"/>
    <s v="Refinancing"/>
    <n v="3"/>
    <s v="Owner-occupied as a principal dwelling"/>
    <n v="1"/>
    <n v="156"/>
    <s v="Loan originated"/>
    <n v="1"/>
    <s v="Not Hispanic or Latino"/>
    <n v="2"/>
    <x v="0"/>
    <n v="5"/>
    <s v="Female"/>
    <n v="2"/>
    <n v="76"/>
    <n v="66.2"/>
    <n v="104.44000200000001"/>
    <x v="1"/>
    <x v="1"/>
  </r>
  <r>
    <s v="26-0595342"/>
    <s v="Department of Housing and Urban Development"/>
    <s v="FHA-insured"/>
    <n v="2"/>
    <s v="One-to-four family dwelling (other than manufactured housing)"/>
    <n v="1"/>
    <s v="Home purchase"/>
    <n v="1"/>
    <s v="Owner-occupied as a principal dwelling"/>
    <n v="1"/>
    <n v="219"/>
    <s v="Loan originated"/>
    <n v="1"/>
    <s v="Not Hispanic or Latino"/>
    <n v="2"/>
    <x v="0"/>
    <n v="5"/>
    <s v="Male"/>
    <n v="1"/>
    <n v="79"/>
    <n v="78.7"/>
    <n v="92.959999100000005"/>
    <x v="1"/>
    <x v="1"/>
  </r>
  <r>
    <s v="76-0503625"/>
    <s v="Department of Housing and Urban Development"/>
    <s v="VA-guaranteed"/>
    <n v="3"/>
    <s v="One-to-four family dwelling (other than manufactured housing)"/>
    <n v="1"/>
    <s v="Home purchase"/>
    <n v="1"/>
    <s v="Owner-occupied as a principal dwelling"/>
    <n v="1"/>
    <n v="190"/>
    <s v="Loan originated"/>
    <n v="1"/>
    <s v="Not Hispanic or Latino"/>
    <n v="2"/>
    <x v="4"/>
    <n v="4"/>
    <s v="Male"/>
    <n v="1"/>
    <n v="102"/>
    <n v="59.2"/>
    <n v="101.610001"/>
    <x v="1"/>
    <x v="1"/>
  </r>
  <r>
    <s v="62-1494087"/>
    <s v="Department of Housing and Urban Development"/>
    <s v="FHA-insured"/>
    <n v="2"/>
    <s v="One-to-four family dwelling (other than manufactured housing)"/>
    <n v="1"/>
    <s v="Home purchase"/>
    <n v="1"/>
    <s v="Owner-occupied as a principal dwelling"/>
    <n v="1"/>
    <n v="82"/>
    <s v="Loan originated"/>
    <n v="1"/>
    <s v="Not Hispanic or Latino"/>
    <n v="2"/>
    <x v="3"/>
    <n v="2"/>
    <s v="Female"/>
    <n v="2"/>
    <n v="29"/>
    <n v="68.3"/>
    <n v="75.360000600000006"/>
    <x v="1"/>
    <x v="0"/>
  </r>
  <r>
    <s v="52-2091594"/>
    <s v="Department of Housing and Urban Development"/>
    <s v="Conventional"/>
    <n v="1"/>
    <s v="One-to-four family dwelling (other than manufactured housing)"/>
    <n v="1"/>
    <s v="Refinancing"/>
    <n v="3"/>
    <s v="Owner-occupied as a principal dwelling"/>
    <n v="1"/>
    <n v="486"/>
    <s v="Application denied by financial institution"/>
    <n v="3"/>
    <s v="Hispanic or Latino"/>
    <n v="1"/>
    <x v="0"/>
    <n v="5"/>
    <s v="Male"/>
    <n v="1"/>
    <n v="86"/>
    <n v="79.3"/>
    <n v="114.55999799999999"/>
    <x v="0"/>
    <x v="1"/>
  </r>
  <r>
    <s v="14-1841762"/>
    <s v="Department of Housing and Urban Development"/>
    <s v="Conventional"/>
    <n v="1"/>
    <s v="One-to-four family dwelling (other than manufactured housing)"/>
    <n v="1"/>
    <s v="Home purchase"/>
    <n v="1"/>
    <s v="Owner-occupied as a principal dwelling"/>
    <n v="1"/>
    <n v="326"/>
    <s v="Loan purchased by the institution"/>
    <n v="6"/>
    <s v="Not Hispanic or Latino"/>
    <n v="2"/>
    <x v="3"/>
    <n v="2"/>
    <s v="Male"/>
    <n v="1"/>
    <n v="71"/>
    <n v="64.3"/>
    <n v="75.550003099999998"/>
    <x v="1"/>
    <x v="1"/>
  </r>
  <r>
    <s v="66-0737374"/>
    <s v="Department of Housing and Urban Development"/>
    <s v="VA-guaranteed"/>
    <n v="3"/>
    <s v="One-to-four family dwelling (other than manufactured housing)"/>
    <n v="1"/>
    <s v="Home purchase"/>
    <n v="1"/>
    <s v="Owner-occupied as a principal dwelling"/>
    <n v="1"/>
    <n v="185"/>
    <s v="Loan originated"/>
    <n v="1"/>
    <s v="Hispanic or Latino"/>
    <n v="1"/>
    <x v="0"/>
    <n v="5"/>
    <s v="Male"/>
    <n v="1"/>
    <n v="89"/>
    <n v="25.9"/>
    <n v="298.70001200000002"/>
    <x v="1"/>
    <x v="1"/>
  </r>
  <r>
    <s v="68-0309242"/>
    <s v="Department of Housing and Urban Development"/>
    <s v="Conventional"/>
    <n v="1"/>
    <s v="One-to-four family dwelling (other than manufactured housing)"/>
    <n v="1"/>
    <s v="Home purchase"/>
    <n v="1"/>
    <s v="Not owner-occupied as a principal dwelling"/>
    <n v="2"/>
    <n v="146"/>
    <s v="Loan originated"/>
    <n v="1"/>
    <s v="Not Hispanic or Latino"/>
    <n v="2"/>
    <x v="0"/>
    <n v="5"/>
    <s v="Female"/>
    <n v="2"/>
    <n v="133"/>
    <n v="67.900000000000006"/>
    <n v="119.68"/>
    <x v="1"/>
    <x v="2"/>
  </r>
  <r>
    <s v="26-1773722"/>
    <s v="Department of Housing and Urban Development"/>
    <s v="FHA-insured"/>
    <n v="2"/>
    <s v="One-to-four family dwelling (other than manufactured housing)"/>
    <n v="1"/>
    <s v="Home improvement"/>
    <n v="2"/>
    <s v="Owner-occupied as a principal dwelling"/>
    <n v="1"/>
    <n v="108"/>
    <s v="Loan originated"/>
    <n v="1"/>
    <s v="Not Hispanic or Latino"/>
    <n v="2"/>
    <x v="0"/>
    <n v="5"/>
    <s v="Female"/>
    <n v="2"/>
    <n v="27"/>
    <n v="54.8"/>
    <n v="63.860000599999999"/>
    <x v="1"/>
    <x v="0"/>
  </r>
  <r>
    <s v="26-4599244"/>
    <s v="Department of Housing and Urban Development"/>
    <s v="Conventional"/>
    <n v="1"/>
    <s v="One-to-four family dwelling (other than manufactured housing)"/>
    <n v="1"/>
    <s v="Refinancing"/>
    <n v="3"/>
    <s v="Owner-occupied as a principal dwelling"/>
    <n v="1"/>
    <n v="232"/>
    <s v="Loan originated"/>
    <n v="1"/>
    <s v="Not Hispanic or Latino"/>
    <n v="2"/>
    <x v="3"/>
    <n v="2"/>
    <s v="Female"/>
    <n v="2"/>
    <n v="89"/>
    <n v="107.6"/>
    <n v="79.529998800000001"/>
    <x v="1"/>
    <x v="1"/>
  </r>
  <r>
    <n v="7257500009"/>
    <s v="Department of Housing and Urban Development"/>
    <s v="Conventional"/>
    <n v="1"/>
    <s v="One-to-four family dwelling (other than manufactured housing)"/>
    <n v="1"/>
    <s v="Home purchase"/>
    <n v="1"/>
    <s v="Owner-occupied as a principal dwelling"/>
    <n v="1"/>
    <n v="329"/>
    <s v="Loan originated"/>
    <n v="1"/>
    <s v="Not Hispanic or Latino"/>
    <n v="2"/>
    <x v="0"/>
    <n v="5"/>
    <s v="Male"/>
    <n v="1"/>
    <n v="80"/>
    <n v="75"/>
    <n v="115.220001"/>
    <x v="1"/>
    <x v="1"/>
  </r>
  <r>
    <n v="7056000000"/>
    <s v="Department of Housing and Urban Development"/>
    <s v="Conventional"/>
    <n v="1"/>
    <s v="One-to-four family dwelling (other than manufactured housing)"/>
    <n v="1"/>
    <s v="Home purchase"/>
    <n v="1"/>
    <s v="Owner-occupied as a principal dwelling"/>
    <n v="1"/>
    <n v="151"/>
    <s v="Loan originated"/>
    <n v="1"/>
    <s v="Not Hispanic or Latino"/>
    <n v="2"/>
    <x v="0"/>
    <n v="5"/>
    <s v="Female"/>
    <n v="2"/>
    <n v="74"/>
    <n v="80.2"/>
    <n v="98.269996599999999"/>
    <x v="1"/>
    <x v="1"/>
  </r>
  <r>
    <s v="80-0233937"/>
    <s v="Department of Housing and Urban Development"/>
    <s v="Conventional"/>
    <n v="1"/>
    <s v="One-to-four family dwelling (other than manufactured housing)"/>
    <n v="1"/>
    <s v="Refinancing"/>
    <n v="3"/>
    <s v="Not owner-occupied as a principal dwelling"/>
    <n v="2"/>
    <n v="245"/>
    <s v="Application denied by financial institution"/>
    <n v="3"/>
    <s v="Not Hispanic or Latino"/>
    <n v="2"/>
    <x v="0"/>
    <n v="5"/>
    <s v="Male"/>
    <n v="1"/>
    <n v="43"/>
    <n v="63.2"/>
    <n v="121.470001"/>
    <x v="0"/>
    <x v="1"/>
  </r>
  <r>
    <s v="84-1564935"/>
    <s v="Department of Housing and Urban Development"/>
    <s v="Conventional"/>
    <n v="1"/>
    <s v="One-to-four family dwelling (other than manufactured housing)"/>
    <n v="1"/>
    <s v="Home purchase"/>
    <n v="1"/>
    <s v="Owner-occupied as a principal dwelling"/>
    <n v="1"/>
    <n v="413"/>
    <s v="Loan originated"/>
    <n v="1"/>
    <s v="Hispanic or Latino"/>
    <n v="1"/>
    <x v="0"/>
    <n v="5"/>
    <s v="Male"/>
    <n v="1"/>
    <n v="126"/>
    <n v="64.3"/>
    <n v="97.449996900000002"/>
    <x v="1"/>
    <x v="2"/>
  </r>
  <r>
    <n v="7257500009"/>
    <s v="Department of Housing and Urban Development"/>
    <s v="VA-guaranteed"/>
    <n v="3"/>
    <s v="One-to-four family dwelling (other than manufactured housing)"/>
    <n v="1"/>
    <s v="Home purchase"/>
    <n v="1"/>
    <s v="Owner-occupied as a principal dwelling"/>
    <n v="1"/>
    <n v="184"/>
    <s v="Loan originated"/>
    <n v="1"/>
    <s v="Hispanic or Latino"/>
    <n v="1"/>
    <x v="0"/>
    <n v="5"/>
    <s v="Male"/>
    <n v="1"/>
    <n v="45"/>
    <n v="73.5"/>
    <n v="84.290000899999995"/>
    <x v="1"/>
    <x v="1"/>
  </r>
  <r>
    <s v="76-0503625"/>
    <s v="Department of Housing and Urban Development"/>
    <s v="Conventional"/>
    <n v="1"/>
    <s v="One-to-four family dwelling (other than manufactured housing)"/>
    <n v="1"/>
    <s v="Refinancing"/>
    <n v="3"/>
    <s v="Owner-occupied as a principal dwelling"/>
    <n v="1"/>
    <n v="325"/>
    <s v="Application denied by financial institution"/>
    <n v="3"/>
    <s v="Not Hispanic or Latino"/>
    <n v="2"/>
    <x v="0"/>
    <n v="5"/>
    <s v="Male"/>
    <n v="1"/>
    <n v="375"/>
    <n v="91.6"/>
    <n v="126.099998"/>
    <x v="0"/>
    <x v="2"/>
  </r>
  <r>
    <s v="20-3702275"/>
    <s v="Department of Housing and Urban Development"/>
    <s v="Conventional"/>
    <n v="1"/>
    <s v="One-to-four family dwelling (other than manufactured housing)"/>
    <n v="1"/>
    <s v="Home purchase"/>
    <n v="1"/>
    <s v="Owner-occupied as a principal dwelling"/>
    <n v="1"/>
    <n v="240"/>
    <s v="Loan originated"/>
    <n v="1"/>
    <s v="Not Hispanic or Latino"/>
    <n v="2"/>
    <x v="0"/>
    <n v="5"/>
    <s v="Male"/>
    <n v="1"/>
    <n v="151"/>
    <n v="58.4"/>
    <n v="183.820007"/>
    <x v="1"/>
    <x v="2"/>
  </r>
  <r>
    <s v="13-6131491"/>
    <s v="Department of Housing and Urban Development"/>
    <s v="Conventional"/>
    <n v="1"/>
    <s v="One-to-four family dwelling (other than manufactured housing)"/>
    <n v="1"/>
    <s v="Home purchase"/>
    <n v="1"/>
    <s v="Not owner-occupied as a principal dwelling"/>
    <n v="2"/>
    <n v="210"/>
    <s v="Loan originated"/>
    <n v="1"/>
    <s v="Not Hispanic or Latino"/>
    <n v="2"/>
    <x v="0"/>
    <n v="5"/>
    <s v="Male"/>
    <n v="1"/>
    <n v="275"/>
    <n v="61.5"/>
    <n v="113.720001"/>
    <x v="1"/>
    <x v="2"/>
  </r>
  <r>
    <s v="41-1842999"/>
    <s v="Department of Housing and Urban Development"/>
    <s v="Conventional"/>
    <n v="1"/>
    <s v="One-to-four family dwelling (other than manufactured housing)"/>
    <n v="1"/>
    <s v="Refinancing"/>
    <n v="3"/>
    <s v="Owner-occupied as a principal dwelling"/>
    <n v="1"/>
    <n v="206"/>
    <s v="Application approved but not accepted"/>
    <n v="2"/>
    <s v="Hispanic or Latino"/>
    <n v="1"/>
    <x v="0"/>
    <n v="5"/>
    <s v="Male"/>
    <n v="1"/>
    <n v="54"/>
    <n v="83.9"/>
    <n v="122.510002"/>
    <x v="1"/>
    <x v="1"/>
  </r>
  <r>
    <s v="20-8549934"/>
    <s v="Department of Housing and Urban Development"/>
    <s v="FHA-insured"/>
    <n v="2"/>
    <s v="Manufactured housing"/>
    <n v="2"/>
    <s v="Home purchase"/>
    <n v="1"/>
    <s v="Owner-occupied as a principal dwelling"/>
    <n v="1"/>
    <n v="123"/>
    <s v="Loan originated"/>
    <n v="1"/>
    <s v="Not Hispanic or Latino"/>
    <n v="2"/>
    <x v="0"/>
    <n v="5"/>
    <s v="Male"/>
    <n v="1"/>
    <n v="38"/>
    <n v="57.3"/>
    <n v="103.08000199999999"/>
    <x v="1"/>
    <x v="0"/>
  </r>
  <r>
    <s v="30-0583815"/>
    <s v="Department of Housing and Urban Development"/>
    <s v="Conventional"/>
    <n v="1"/>
    <s v="One-to-four family dwelling (other than manufactured housing)"/>
    <n v="1"/>
    <s v="Home purchase"/>
    <n v="1"/>
    <s v="Owner-occupied as a principal dwelling"/>
    <n v="1"/>
    <n v="364"/>
    <s v="Loan originated"/>
    <n v="1"/>
    <s v="Not Hispanic or Latino"/>
    <n v="2"/>
    <x v="0"/>
    <n v="5"/>
    <s v="Male"/>
    <n v="1"/>
    <n v="114"/>
    <n v="68.400000000000006"/>
    <n v="206.050003"/>
    <x v="1"/>
    <x v="1"/>
  </r>
  <r>
    <s v="38-3365241"/>
    <s v="Department of Housing and Urban Development"/>
    <s v="Conventional"/>
    <n v="1"/>
    <s v="One-to-four family dwelling (other than manufactured housing)"/>
    <n v="1"/>
    <s v="Home purchase"/>
    <n v="1"/>
    <s v="Owner-occupied as a principal dwelling"/>
    <n v="1"/>
    <n v="269"/>
    <s v="Loan originated"/>
    <n v="1"/>
    <s v="Not Hispanic or Latino"/>
    <n v="2"/>
    <x v="3"/>
    <n v="2"/>
    <s v="Male"/>
    <n v="1"/>
    <n v="76"/>
    <n v="53.5"/>
    <n v="65.860000600000006"/>
    <x v="1"/>
    <x v="1"/>
  </r>
  <r>
    <s v="76-0236067"/>
    <s v="Department of Housing and Urban Development"/>
    <s v="Conventional"/>
    <n v="1"/>
    <s v="One-to-four family dwelling (other than manufactured housing)"/>
    <n v="1"/>
    <s v="Home purchase"/>
    <n v="1"/>
    <s v="Owner-occupied as a principal dwelling"/>
    <n v="1"/>
    <n v="600"/>
    <s v="Loan originated"/>
    <n v="1"/>
    <s v="Not Hispanic or Latino"/>
    <n v="2"/>
    <x v="0"/>
    <n v="5"/>
    <s v="Female"/>
    <n v="2"/>
    <n v="293"/>
    <n v="75.400000000000006"/>
    <n v="218.44000199999999"/>
    <x v="1"/>
    <x v="2"/>
  </r>
  <r>
    <n v="7257500009"/>
    <s v="Department of Housing and Urban Development"/>
    <s v="FHA-insured"/>
    <n v="2"/>
    <s v="One-to-four family dwelling (other than manufactured housing)"/>
    <n v="1"/>
    <s v="Home purchase"/>
    <n v="1"/>
    <s v="Owner-occupied as a principal dwelling"/>
    <n v="1"/>
    <n v="74"/>
    <s v="Loan originated"/>
    <n v="1"/>
    <s v="Not Hispanic or Latino"/>
    <n v="2"/>
    <x v="0"/>
    <n v="5"/>
    <s v="Male"/>
    <n v="1"/>
    <n v="29"/>
    <n v="66.599999999999994"/>
    <n v="105.480003"/>
    <x v="1"/>
    <x v="0"/>
  </r>
  <r>
    <n v="7527300003"/>
    <s v="Department of Housing and Urban Development"/>
    <s v="FSA/RHS-guaranteed"/>
    <n v="4"/>
    <s v="One-to-four family dwelling (other than manufactured housing)"/>
    <n v="1"/>
    <s v="Home purchase"/>
    <n v="1"/>
    <s v="Owner-occupied as a principal dwelling"/>
    <n v="1"/>
    <n v="297"/>
    <s v="Loan originated"/>
    <n v="1"/>
    <s v="Hispanic or Latino"/>
    <n v="1"/>
    <x v="0"/>
    <n v="5"/>
    <s v="Male"/>
    <n v="1"/>
    <n v="89"/>
    <n v="74.099999999999994"/>
    <n v="101.459999"/>
    <x v="1"/>
    <x v="1"/>
  </r>
  <r>
    <s v="59-1515932"/>
    <s v="Department of Housing and Urban Development"/>
    <s v="Conventional"/>
    <n v="1"/>
    <s v="Manufactured housing"/>
    <n v="2"/>
    <s v="Home purchase"/>
    <n v="1"/>
    <s v="Owner-occupied as a principal dwelling"/>
    <n v="1"/>
    <n v="57"/>
    <s v="Loan originated"/>
    <n v="1"/>
    <s v="Not Hispanic or Latino"/>
    <n v="2"/>
    <x v="0"/>
    <n v="5"/>
    <s v="Male"/>
    <n v="1"/>
    <n v="52"/>
    <n v="75.7"/>
    <n v="77.059997600000003"/>
    <x v="1"/>
    <x v="1"/>
  </r>
  <r>
    <s v="26-0084919"/>
    <s v="Department of Housing and Urban Development"/>
    <s v="FHA-insured"/>
    <n v="2"/>
    <s v="One-to-four family dwelling (other than manufactured housing)"/>
    <n v="1"/>
    <s v="Home purchase"/>
    <n v="1"/>
    <s v="Owner-occupied as a principal dwelling"/>
    <n v="1"/>
    <n v="56"/>
    <s v="Loan originated"/>
    <n v="1"/>
    <s v="Not Hispanic or Latino"/>
    <n v="2"/>
    <x v="0"/>
    <n v="5"/>
    <s v="Female"/>
    <n v="2"/>
    <n v="35"/>
    <n v="57.6"/>
    <n v="109.41999800000001"/>
    <x v="1"/>
    <x v="0"/>
  </r>
  <r>
    <s v="20-1832276"/>
    <s v="Department of Housing and Urban Development"/>
    <s v="FHA-insured"/>
    <n v="2"/>
    <s v="One-to-four family dwelling (other than manufactured housing)"/>
    <n v="1"/>
    <s v="Refinancing"/>
    <n v="3"/>
    <s v="Owner-occupied as a principal dwelling"/>
    <n v="1"/>
    <n v="241"/>
    <s v="Loan originated"/>
    <n v="1"/>
    <s v="Not Hispanic or Latino"/>
    <n v="2"/>
    <x v="0"/>
    <n v="5"/>
    <s v="Female"/>
    <n v="2"/>
    <n v="40"/>
    <n v="53.3"/>
    <n v="89.389999399999994"/>
    <x v="1"/>
    <x v="1"/>
  </r>
  <r>
    <s v="56-1579850"/>
    <s v="Department of Housing and Urban Development"/>
    <s v="VA-guaranteed"/>
    <n v="3"/>
    <s v="One-to-four family dwelling (other than manufactured housing)"/>
    <n v="1"/>
    <s v="Home purchase"/>
    <n v="1"/>
    <s v="Owner-occupied as a principal dwelling"/>
    <n v="1"/>
    <n v="121"/>
    <s v="Loan originated"/>
    <n v="1"/>
    <s v="Not Hispanic or Latino"/>
    <n v="2"/>
    <x v="0"/>
    <n v="5"/>
    <s v="Male"/>
    <n v="1"/>
    <n v="43"/>
    <n v="55.5"/>
    <n v="104.610001"/>
    <x v="1"/>
    <x v="1"/>
  </r>
  <r>
    <s v="68-0309242"/>
    <s v="Department of Housing and Urban Development"/>
    <s v="FHA-insured"/>
    <n v="2"/>
    <s v="One-to-four family dwelling (other than manufactured housing)"/>
    <n v="1"/>
    <s v="Home purchase"/>
    <n v="1"/>
    <s v="Owner-occupied as a principal dwelling"/>
    <n v="1"/>
    <n v="236"/>
    <s v="Loan purchased by the institution"/>
    <n v="6"/>
    <s v="Not Hispanic or Latino"/>
    <n v="2"/>
    <x v="0"/>
    <n v="5"/>
    <s v="Female"/>
    <n v="2"/>
    <n v="116"/>
    <n v="57.3"/>
    <n v="107"/>
    <x v="1"/>
    <x v="1"/>
  </r>
  <r>
    <s v="38-2750395"/>
    <s v="Department of Housing and Urban Development"/>
    <s v="Conventional"/>
    <n v="1"/>
    <s v="One-to-four family dwelling (other than manufactured housing)"/>
    <n v="1"/>
    <s v="Home purchase"/>
    <n v="1"/>
    <s v="Owner-occupied as a principal dwelling"/>
    <n v="1"/>
    <n v="247"/>
    <s v="Loan originated"/>
    <n v="1"/>
    <s v="Not Hispanic or Latino"/>
    <n v="2"/>
    <x v="3"/>
    <n v="2"/>
    <s v="Female"/>
    <n v="2"/>
    <n v="48"/>
    <n v="61.9"/>
    <n v="84.169998199999995"/>
    <x v="1"/>
    <x v="1"/>
  </r>
  <r>
    <n v="7162800002"/>
    <s v="Department of Housing and Urban Development"/>
    <s v="Conventional"/>
    <n v="1"/>
    <s v="Manufactured housing"/>
    <n v="2"/>
    <s v="Home purchase"/>
    <n v="1"/>
    <s v="Owner-occupied as a principal dwelling"/>
    <n v="1"/>
    <n v="97"/>
    <s v="Application approved but not accepted"/>
    <n v="2"/>
    <s v="Information not provided by applicant in mail, Internet, or telephone application"/>
    <n v="3"/>
    <x v="0"/>
    <n v="5"/>
    <s v="Male"/>
    <n v="1"/>
    <n v="82"/>
    <n v="64.3"/>
    <n v="126.209999"/>
    <x v="1"/>
    <x v="1"/>
  </r>
  <r>
    <s v="26-4599244"/>
    <s v="Department of Housing and Urban Development"/>
    <s v="FHA-insured"/>
    <n v="2"/>
    <s v="One-to-four family dwelling (other than manufactured housing)"/>
    <n v="1"/>
    <s v="Refinancing"/>
    <n v="3"/>
    <s v="Owner-occupied as a principal dwelling"/>
    <n v="1"/>
    <n v="154"/>
    <s v="Application denied by financial institution"/>
    <n v="3"/>
    <s v="Hispanic or Latino"/>
    <n v="1"/>
    <x v="0"/>
    <n v="5"/>
    <s v="Male"/>
    <n v="1"/>
    <n v="65"/>
    <n v="58.4"/>
    <n v="68.360000600000006"/>
    <x v="0"/>
    <x v="1"/>
  </r>
  <r>
    <s v="43-1965151"/>
    <s v="Department of Housing and Urban Development"/>
    <s v="VA-guaranteed"/>
    <n v="3"/>
    <s v="One-to-four family dwelling (other than manufactured housing)"/>
    <n v="1"/>
    <s v="Home purchase"/>
    <n v="1"/>
    <s v="Owner-occupied as a principal dwelling"/>
    <n v="1"/>
    <n v="169"/>
    <s v="Loan originated"/>
    <n v="1"/>
    <s v="Not Hispanic or Latino"/>
    <n v="2"/>
    <x v="0"/>
    <n v="5"/>
    <s v="Male"/>
    <n v="1"/>
    <n v="79"/>
    <n v="62.1"/>
    <n v="100.16999800000001"/>
    <x v="1"/>
    <x v="1"/>
  </r>
  <r>
    <s v="62-0997810"/>
    <s v="Department of Housing and Urban Development"/>
    <s v="Conventional"/>
    <n v="1"/>
    <s v="Manufactured housing"/>
    <n v="2"/>
    <s v="Home purchase"/>
    <n v="1"/>
    <s v="Owner-occupied as a principal dwelling"/>
    <n v="1"/>
    <n v="43"/>
    <s v="Application denied by financial institution"/>
    <n v="3"/>
    <s v="Not Hispanic or Latino"/>
    <n v="2"/>
    <x v="0"/>
    <n v="5"/>
    <s v="Female"/>
    <n v="2"/>
    <n v="36"/>
    <n v="46.5"/>
    <n v="104.220001"/>
    <x v="0"/>
    <x v="0"/>
  </r>
  <r>
    <s v="91-1780488"/>
    <s v="Department of Housing and Urban Development"/>
    <s v="FHA-insured"/>
    <n v="2"/>
    <s v="One-to-four family dwelling (other than manufactured housing)"/>
    <n v="1"/>
    <s v="Home purchase"/>
    <n v="1"/>
    <s v="Owner-occupied as a principal dwelling"/>
    <n v="1"/>
    <n v="261"/>
    <s v="Loan originated"/>
    <n v="1"/>
    <s v="Not Hispanic or Latino"/>
    <n v="2"/>
    <x v="0"/>
    <n v="5"/>
    <s v="Female"/>
    <n v="2"/>
    <n v="58"/>
    <n v="59.9"/>
    <n v="95.559997600000003"/>
    <x v="1"/>
    <x v="1"/>
  </r>
  <r>
    <s v="20-8745846"/>
    <s v="Department of Housing and Urban Development"/>
    <s v="FHA-insured"/>
    <n v="2"/>
    <s v="One-to-four family dwelling (other than manufactured housing)"/>
    <n v="1"/>
    <s v="Refinancing"/>
    <n v="3"/>
    <s v="Owner-occupied as a principal dwelling"/>
    <n v="1"/>
    <n v="228"/>
    <s v="Loan originated"/>
    <n v="1"/>
    <s v="Not Hispanic or Latino"/>
    <n v="2"/>
    <x v="0"/>
    <n v="5"/>
    <s v="Female"/>
    <n v="2"/>
    <m/>
    <n v="61.9"/>
    <n v="153.39999399999999"/>
    <x v="1"/>
    <x v="0"/>
  </r>
  <r>
    <n v="7197000003"/>
    <s v="Department of Housing and Urban Development"/>
    <s v="Conventional"/>
    <n v="1"/>
    <s v="One-to-four family dwelling (other than manufactured housing)"/>
    <n v="1"/>
    <s v="Refinancing"/>
    <n v="3"/>
    <s v="Not owner-occupied as a principal dwelling"/>
    <n v="2"/>
    <n v="338"/>
    <s v="Loan originated"/>
    <n v="1"/>
    <s v="Not Hispanic or Latino"/>
    <n v="2"/>
    <x v="0"/>
    <n v="5"/>
    <s v="Female"/>
    <n v="2"/>
    <n v="221"/>
    <n v="65.3"/>
    <n v="100.510002"/>
    <x v="1"/>
    <x v="2"/>
  </r>
  <r>
    <n v="7197000003"/>
    <s v="Department of Housing and Urban Development"/>
    <s v="FHA-insured"/>
    <n v="2"/>
    <s v="One-to-four family dwelling (other than manufactured housing)"/>
    <n v="1"/>
    <s v="Refinancing"/>
    <n v="3"/>
    <s v="Owner-occupied as a principal dwelling"/>
    <n v="1"/>
    <n v="79"/>
    <s v="Loan originated"/>
    <n v="1"/>
    <s v="Hispanic or Latino"/>
    <n v="1"/>
    <x v="2"/>
    <n v="1"/>
    <s v="Male"/>
    <n v="1"/>
    <n v="31"/>
    <n v="52.3"/>
    <n v="59.229999499999998"/>
    <x v="1"/>
    <x v="0"/>
  </r>
  <r>
    <s v="42-1739728"/>
    <s v="Department of Housing and Urban Development"/>
    <s v="FHA-insured"/>
    <n v="2"/>
    <s v="One-to-four family dwelling (other than manufactured housing)"/>
    <n v="1"/>
    <s v="Refinancing"/>
    <n v="3"/>
    <s v="Owner-occupied as a principal dwelling"/>
    <n v="1"/>
    <n v="149"/>
    <s v="Application denied by financial institution"/>
    <n v="3"/>
    <s v="Not Hispanic or Latino"/>
    <n v="2"/>
    <x v="0"/>
    <n v="5"/>
    <s v="Female"/>
    <n v="2"/>
    <n v="58"/>
    <n v="77.5"/>
    <n v="106.07"/>
    <x v="0"/>
    <x v="1"/>
  </r>
  <r>
    <s v="42-1739728"/>
    <s v="Department of Housing and Urban Development"/>
    <s v="Conventional"/>
    <n v="1"/>
    <s v="One-to-four family dwelling (other than manufactured housing)"/>
    <n v="1"/>
    <s v="Refinancing"/>
    <n v="3"/>
    <s v="Owner-occupied as a principal dwelling"/>
    <n v="1"/>
    <n v="138"/>
    <s v="Loan originated"/>
    <n v="1"/>
    <s v="Hispanic or Latino"/>
    <n v="1"/>
    <x v="0"/>
    <n v="5"/>
    <s v="Male"/>
    <n v="1"/>
    <n v="90"/>
    <n v="59.3"/>
    <n v="108.629997"/>
    <x v="1"/>
    <x v="1"/>
  </r>
  <r>
    <n v="7197000003"/>
    <s v="Department of Housing and Urban Development"/>
    <s v="FHA-insured"/>
    <n v="2"/>
    <s v="One-to-four family dwelling (other than manufactured housing)"/>
    <n v="1"/>
    <s v="Refinancing"/>
    <n v="3"/>
    <s v="Owner-occupied as a principal dwelling"/>
    <n v="1"/>
    <n v="187"/>
    <s v="Application denied by financial institution"/>
    <n v="3"/>
    <s v="Not Hispanic or Latino"/>
    <n v="2"/>
    <x v="0"/>
    <n v="5"/>
    <s v="Male"/>
    <n v="1"/>
    <n v="120"/>
    <n v="48.7"/>
    <n v="163.270004"/>
    <x v="0"/>
    <x v="1"/>
  </r>
  <r>
    <n v="6443809990"/>
    <s v="Department of Housing and Urban Development"/>
    <s v="FHA-insured"/>
    <n v="2"/>
    <s v="One-to-four family dwelling (other than manufactured housing)"/>
    <n v="1"/>
    <s v="Refinancing"/>
    <n v="3"/>
    <s v="Owner-occupied as a principal dwelling"/>
    <n v="1"/>
    <n v="292"/>
    <s v="Loan originated"/>
    <n v="1"/>
    <s v="Not Hispanic or Latino"/>
    <n v="2"/>
    <x v="0"/>
    <n v="5"/>
    <s v="Female"/>
    <n v="2"/>
    <n v="23"/>
    <n v="88"/>
    <n v="61.819999699999997"/>
    <x v="1"/>
    <x v="0"/>
  </r>
  <r>
    <s v="26-4599244"/>
    <s v="Department of Housing and Urban Development"/>
    <s v="Conventional"/>
    <n v="1"/>
    <s v="One-to-four family dwelling (other than manufactured housing)"/>
    <n v="1"/>
    <s v="Home purchase"/>
    <n v="1"/>
    <s v="Owner-occupied as a principal dwelling"/>
    <n v="1"/>
    <n v="393"/>
    <s v="Loan originated"/>
    <n v="1"/>
    <s v="Hispanic or Latino"/>
    <n v="1"/>
    <x v="0"/>
    <n v="5"/>
    <s v="Male"/>
    <n v="1"/>
    <n v="111"/>
    <n v="63.2"/>
    <n v="134.83999600000001"/>
    <x v="1"/>
    <x v="1"/>
  </r>
  <r>
    <s v="62-1532940"/>
    <s v="Department of Housing and Urban Development"/>
    <s v="VA-guaranteed"/>
    <n v="3"/>
    <s v="One-to-four family dwelling (other than manufactured housing)"/>
    <n v="1"/>
    <s v="Home purchase"/>
    <n v="1"/>
    <s v="Owner-occupied as a principal dwelling"/>
    <n v="1"/>
    <n v="135"/>
    <s v="Loan originated"/>
    <n v="1"/>
    <s v="Not Hispanic or Latino"/>
    <n v="2"/>
    <x v="0"/>
    <n v="5"/>
    <s v="Male"/>
    <n v="1"/>
    <n v="45"/>
    <n v="75"/>
    <n v="102.150002"/>
    <x v="1"/>
    <x v="1"/>
  </r>
  <r>
    <s v="81-3798202"/>
    <s v="Department of Housing and Urban Development"/>
    <s v="VA-guaranteed"/>
    <n v="3"/>
    <s v="One-to-four family dwelling (other than manufactured housing)"/>
    <n v="1"/>
    <s v="Home purchase"/>
    <n v="1"/>
    <s v="Owner-occupied as a principal dwelling"/>
    <n v="1"/>
    <n v="265"/>
    <s v="Application denied by financial institution"/>
    <n v="3"/>
    <s v="Not Hispanic or Latino"/>
    <n v="2"/>
    <x v="0"/>
    <n v="5"/>
    <s v="Male"/>
    <n v="1"/>
    <n v="52"/>
    <n v="66.2"/>
    <n v="114.699997"/>
    <x v="0"/>
    <x v="1"/>
  </r>
  <r>
    <s v="22-3039688"/>
    <s v="Department of Housing and Urban Development"/>
    <s v="VA-guaranteed"/>
    <n v="3"/>
    <s v="One-to-four family dwelling (other than manufactured housing)"/>
    <n v="1"/>
    <s v="Home purchase"/>
    <n v="1"/>
    <s v="Owner-occupied as a principal dwelling"/>
    <n v="1"/>
    <n v="492"/>
    <s v="Loan originated"/>
    <n v="1"/>
    <s v="Not Hispanic or Latino"/>
    <n v="2"/>
    <x v="0"/>
    <n v="5"/>
    <s v="Female"/>
    <n v="2"/>
    <n v="247"/>
    <n v="110.8"/>
    <n v="109.32"/>
    <x v="1"/>
    <x v="2"/>
  </r>
  <r>
    <s v="22-3887207"/>
    <s v="Department of Housing and Urban Development"/>
    <s v="VA-guaranteed"/>
    <n v="3"/>
    <s v="One-to-four family dwelling (other than manufactured housing)"/>
    <n v="1"/>
    <s v="Refinancing"/>
    <n v="3"/>
    <s v="Owner-occupied as a principal dwelling"/>
    <n v="1"/>
    <n v="165"/>
    <s v="Application denied by financial institution"/>
    <n v="3"/>
    <s v="Not Hispanic or Latino"/>
    <n v="2"/>
    <x v="0"/>
    <n v="5"/>
    <s v="Male"/>
    <n v="1"/>
    <n v="54"/>
    <n v="74.7"/>
    <n v="84.290000899999995"/>
    <x v="0"/>
    <x v="1"/>
  </r>
  <r>
    <n v="7197000003"/>
    <s v="Department of Housing and Urban Development"/>
    <s v="VA-guaranteed"/>
    <n v="3"/>
    <s v="One-to-four family dwelling (other than manufactured housing)"/>
    <n v="1"/>
    <s v="Refinancing"/>
    <n v="3"/>
    <s v="Owner-occupied as a principal dwelling"/>
    <n v="1"/>
    <n v="232"/>
    <s v="Application denied by financial institution"/>
    <n v="3"/>
    <s v="Information not provided by applicant in mail, Internet, or telephone application"/>
    <n v="3"/>
    <x v="0"/>
    <n v="5"/>
    <s v="Male"/>
    <n v="1"/>
    <n v="120"/>
    <n v="46.5"/>
    <n v="125.410004"/>
    <x v="0"/>
    <x v="1"/>
  </r>
  <r>
    <s v="20-8745846"/>
    <s v="Department of Housing and Urban Development"/>
    <s v="FHA-insured"/>
    <n v="2"/>
    <s v="Manufactured housing"/>
    <n v="2"/>
    <s v="Refinancing"/>
    <n v="3"/>
    <s v="Owner-occupied as a principal dwelling"/>
    <n v="1"/>
    <n v="119"/>
    <s v="Application approved but not accepted"/>
    <n v="2"/>
    <s v="Not Hispanic or Latino"/>
    <n v="2"/>
    <x v="1"/>
    <n v="3"/>
    <s v="Male"/>
    <n v="1"/>
    <m/>
    <n v="47.2"/>
    <n v="117.099998"/>
    <x v="1"/>
    <x v="0"/>
  </r>
  <r>
    <s v="01-0464609"/>
    <s v="Department of Housing and Urban Development"/>
    <s v="FSA/RHS-guaranteed"/>
    <n v="4"/>
    <s v="One-to-four family dwelling (other than manufactured housing)"/>
    <n v="1"/>
    <s v="Home purchase"/>
    <n v="1"/>
    <s v="Owner-occupied as a principal dwelling"/>
    <n v="1"/>
    <n v="216"/>
    <s v="Loan originated"/>
    <n v="1"/>
    <s v="Not Hispanic or Latino"/>
    <n v="2"/>
    <x v="0"/>
    <n v="5"/>
    <s v="Male"/>
    <n v="1"/>
    <n v="49"/>
    <n v="81.400000000000006"/>
    <n v="106.089996"/>
    <x v="1"/>
    <x v="1"/>
  </r>
  <r>
    <s v="75-3170028"/>
    <s v="Department of Housing and Urban Development"/>
    <s v="FHA-insured"/>
    <n v="2"/>
    <s v="One-to-four family dwelling (other than manufactured housing)"/>
    <n v="1"/>
    <s v="Refinancing"/>
    <n v="3"/>
    <s v="Owner-occupied as a principal dwelling"/>
    <n v="1"/>
    <n v="282"/>
    <s v="Loan originated"/>
    <n v="1"/>
    <s v="Not Hispanic or Latino"/>
    <n v="2"/>
    <x v="0"/>
    <n v="5"/>
    <s v="Female"/>
    <n v="2"/>
    <n v="159"/>
    <n v="68.400000000000006"/>
    <n v="143.05999800000001"/>
    <x v="1"/>
    <x v="2"/>
  </r>
  <r>
    <s v="26-3295749"/>
    <s v="Department of Housing and Urban Development"/>
    <s v="FHA-insured"/>
    <n v="2"/>
    <s v="One-to-four family dwelling (other than manufactured housing)"/>
    <n v="1"/>
    <s v="Home purchase"/>
    <n v="1"/>
    <s v="Owner-occupied as a principal dwelling"/>
    <n v="1"/>
    <n v="270"/>
    <s v="Loan originated"/>
    <n v="1"/>
    <s v="Not Hispanic or Latino"/>
    <n v="2"/>
    <x v="0"/>
    <n v="5"/>
    <s v="Male"/>
    <n v="1"/>
    <n v="104"/>
    <n v="70.8"/>
    <n v="130.94000199999999"/>
    <x v="1"/>
    <x v="1"/>
  </r>
  <r>
    <s v="26-4599244"/>
    <s v="Department of Housing and Urban Development"/>
    <s v="Conventional"/>
    <n v="1"/>
    <s v="One-to-four family dwelling (other than manufactured housing)"/>
    <n v="1"/>
    <s v="Home purchase"/>
    <n v="1"/>
    <s v="Owner-occupied as a principal dwelling"/>
    <n v="1"/>
    <n v="200"/>
    <s v="Loan originated"/>
    <n v="1"/>
    <s v="Not Hispanic or Latino"/>
    <n v="2"/>
    <x v="3"/>
    <n v="2"/>
    <s v="Male"/>
    <n v="1"/>
    <n v="50"/>
    <n v="63.2"/>
    <n v="136.220001"/>
    <x v="1"/>
    <x v="1"/>
  </r>
  <r>
    <s v="20-8006279"/>
    <s v="Department of Housing and Urban Development"/>
    <s v="Conventional"/>
    <n v="1"/>
    <s v="One-to-four family dwelling (other than manufactured housing)"/>
    <n v="1"/>
    <s v="Refinancing"/>
    <n v="3"/>
    <s v="Owner-occupied as a principal dwelling"/>
    <n v="1"/>
    <n v="400"/>
    <s v="Loan originated"/>
    <n v="1"/>
    <s v="Hispanic or Latino"/>
    <n v="1"/>
    <x v="0"/>
    <n v="5"/>
    <s v="Male"/>
    <n v="1"/>
    <n v="94"/>
    <n v="113.1"/>
    <n v="111.400002"/>
    <x v="1"/>
    <x v="1"/>
  </r>
  <r>
    <s v="52-2091594"/>
    <s v="Department of Housing and Urban Development"/>
    <s v="Conventional"/>
    <n v="1"/>
    <s v="One-to-four family dwelling (other than manufactured housing)"/>
    <n v="1"/>
    <s v="Refinancing"/>
    <n v="3"/>
    <s v="Owner-occupied as a principal dwelling"/>
    <n v="1"/>
    <n v="240"/>
    <s v="Application denied by financial institution"/>
    <n v="3"/>
    <s v="Not Hispanic or Latino"/>
    <n v="2"/>
    <x v="3"/>
    <n v="2"/>
    <s v="Female"/>
    <n v="2"/>
    <n v="106"/>
    <n v="57.9"/>
    <n v="95.379997299999999"/>
    <x v="0"/>
    <x v="1"/>
  </r>
  <r>
    <s v="62-1532940"/>
    <s v="Department of Housing and Urban Development"/>
    <s v="Conventional"/>
    <n v="1"/>
    <s v="One-to-four family dwelling (other than manufactured housing)"/>
    <n v="1"/>
    <s v="Home purchase"/>
    <n v="1"/>
    <s v="Owner-occupied as a principal dwelling"/>
    <n v="1"/>
    <n v="197"/>
    <s v="Loan originated"/>
    <n v="1"/>
    <s v="Hispanic or Latino"/>
    <n v="1"/>
    <x v="0"/>
    <n v="5"/>
    <s v="Female"/>
    <n v="2"/>
    <n v="60"/>
    <n v="108.3"/>
    <n v="93.169998199999995"/>
    <x v="1"/>
    <x v="1"/>
  </r>
  <r>
    <n v="7197000003"/>
    <s v="Department of Housing and Urban Development"/>
    <s v="Conventional"/>
    <n v="1"/>
    <s v="One-to-four family dwelling (other than manufactured housing)"/>
    <n v="1"/>
    <s v="Refinancing"/>
    <n v="3"/>
    <s v="Owner-occupied as a principal dwelling"/>
    <n v="1"/>
    <n v="160"/>
    <s v="Loan originated"/>
    <n v="1"/>
    <s v="Not Hispanic or Latino"/>
    <n v="2"/>
    <x v="1"/>
    <n v="3"/>
    <s v="Female"/>
    <n v="2"/>
    <n v="82"/>
    <n v="64.099999999999994"/>
    <n v="76.709999100000005"/>
    <x v="1"/>
    <x v="1"/>
  </r>
  <r>
    <s v="20-0192872"/>
    <s v="Department of Housing and Urban Development"/>
    <s v="VA-guaranteed"/>
    <n v="3"/>
    <s v="One-to-four family dwelling (other than manufactured housing)"/>
    <n v="1"/>
    <s v="Refinancing"/>
    <n v="3"/>
    <s v="Owner-occupied as a principal dwelling"/>
    <n v="1"/>
    <n v="197"/>
    <s v="Loan originated"/>
    <n v="1"/>
    <s v="Not Hispanic or Latino"/>
    <n v="2"/>
    <x v="0"/>
    <n v="5"/>
    <s v="Male"/>
    <n v="1"/>
    <m/>
    <n v="64.7"/>
    <n v="93.980003400000001"/>
    <x v="1"/>
    <x v="0"/>
  </r>
  <r>
    <n v="7197000003"/>
    <s v="Department of Housing and Urban Development"/>
    <s v="Conventional"/>
    <n v="1"/>
    <s v="One-to-four family dwelling (other than manufactured housing)"/>
    <n v="1"/>
    <s v="Home purchase"/>
    <n v="1"/>
    <s v="Owner-occupied as a principal dwelling"/>
    <n v="1"/>
    <n v="140"/>
    <s v="Loan originated"/>
    <n v="1"/>
    <s v="Not Hispanic or Latino"/>
    <n v="2"/>
    <x v="0"/>
    <n v="5"/>
    <s v="Male"/>
    <n v="1"/>
    <n v="41"/>
    <n v="77.5"/>
    <n v="102.43"/>
    <x v="1"/>
    <x v="1"/>
  </r>
  <r>
    <s v="76-0573460"/>
    <s v="Department of Housing and Urban Development"/>
    <s v="Conventional"/>
    <n v="1"/>
    <s v="One-to-four family dwelling (other than manufactured housing)"/>
    <n v="1"/>
    <s v="Home purchase"/>
    <n v="1"/>
    <s v="Owner-occupied as a principal dwelling"/>
    <n v="1"/>
    <n v="285"/>
    <s v="Application denied by financial institution"/>
    <n v="3"/>
    <s v="Hispanic or Latino"/>
    <n v="1"/>
    <x v="0"/>
    <n v="5"/>
    <s v="Female"/>
    <n v="2"/>
    <n v="80"/>
    <n v="72.5"/>
    <n v="187.050003"/>
    <x v="0"/>
    <x v="1"/>
  </r>
  <r>
    <n v="7527300003"/>
    <s v="Department of Housing and Urban Development"/>
    <s v="Conventional"/>
    <n v="1"/>
    <s v="One-to-four family dwelling (other than manufactured housing)"/>
    <n v="1"/>
    <s v="Home purchase"/>
    <n v="1"/>
    <s v="Owner-occupied as a principal dwelling"/>
    <n v="1"/>
    <n v="267"/>
    <s v="Loan originated"/>
    <n v="1"/>
    <s v="Not Hispanic or Latino"/>
    <n v="2"/>
    <x v="0"/>
    <n v="5"/>
    <s v="Male"/>
    <n v="1"/>
    <n v="130"/>
    <n v="68.400000000000006"/>
    <n v="144.14999399999999"/>
    <x v="1"/>
    <x v="2"/>
  </r>
  <r>
    <s v="36-4327855"/>
    <s v="Department of Housing and Urban Development"/>
    <s v="Conventional"/>
    <n v="1"/>
    <s v="One-to-four family dwelling (other than manufactured housing)"/>
    <n v="1"/>
    <s v="Refinancing"/>
    <n v="3"/>
    <s v="Owner-occupied as a principal dwelling"/>
    <n v="1"/>
    <n v="45"/>
    <s v="Application denied by financial institution"/>
    <n v="3"/>
    <s v="Not Hispanic or Latino"/>
    <n v="2"/>
    <x v="0"/>
    <n v="5"/>
    <s v="Male"/>
    <n v="1"/>
    <n v="96"/>
    <n v="52.8"/>
    <n v="134.020004"/>
    <x v="0"/>
    <x v="1"/>
  </r>
  <r>
    <s v="33-0750812"/>
    <s v="Department of Housing and Urban Development"/>
    <s v="FHA-insured"/>
    <n v="2"/>
    <s v="One-to-four family dwelling (other than manufactured housing)"/>
    <n v="1"/>
    <s v="Refinancing"/>
    <n v="3"/>
    <s v="Owner-occupied as a principal dwelling"/>
    <n v="1"/>
    <n v="454"/>
    <s v="Loan originated"/>
    <n v="1"/>
    <s v="Hispanic or Latino"/>
    <n v="1"/>
    <x v="0"/>
    <n v="5"/>
    <s v="Female"/>
    <n v="2"/>
    <n v="189"/>
    <n v="64.3"/>
    <n v="151.029999"/>
    <x v="1"/>
    <x v="2"/>
  </r>
  <r>
    <s v="41-1795868"/>
    <s v="Department of Housing and Urban Development"/>
    <s v="Conventional"/>
    <n v="1"/>
    <s v="One-to-four family dwelling (other than manufactured housing)"/>
    <n v="1"/>
    <s v="Refinancing"/>
    <n v="3"/>
    <s v="Owner-occupied as a principal dwelling"/>
    <n v="1"/>
    <n v="67"/>
    <s v="Loan originated"/>
    <n v="1"/>
    <s v="Not Hispanic or Latino"/>
    <n v="2"/>
    <x v="0"/>
    <n v="5"/>
    <s v="Female"/>
    <n v="2"/>
    <n v="24"/>
    <n v="67"/>
    <n v="118.620003"/>
    <x v="1"/>
    <x v="0"/>
  </r>
  <r>
    <s v="26-0595342"/>
    <s v="Department of Housing and Urban Development"/>
    <s v="Conventional"/>
    <n v="1"/>
    <s v="One-to-four family dwelling (other than manufactured housing)"/>
    <n v="1"/>
    <s v="Home purchase"/>
    <n v="1"/>
    <s v="Not owner-occupied as a principal dwelling"/>
    <n v="2"/>
    <n v="141"/>
    <s v="Loan originated"/>
    <n v="1"/>
    <s v="Not Hispanic or Latino"/>
    <n v="2"/>
    <x v="3"/>
    <n v="2"/>
    <s v="Male"/>
    <n v="1"/>
    <n v="284"/>
    <n v="69.2"/>
    <n v="93.889999399999994"/>
    <x v="1"/>
    <x v="2"/>
  </r>
  <r>
    <s v="62-1494087"/>
    <s v="Department of Housing and Urban Development"/>
    <s v="Conventional"/>
    <n v="1"/>
    <s v="One-to-four family dwelling (other than manufactured housing)"/>
    <n v="1"/>
    <s v="Home purchase"/>
    <n v="1"/>
    <s v="Owner-occupied as a principal dwelling"/>
    <n v="1"/>
    <n v="170"/>
    <s v="Loan originated"/>
    <n v="1"/>
    <s v="Not Hispanic or Latino"/>
    <n v="2"/>
    <x v="0"/>
    <n v="5"/>
    <s v="Male"/>
    <n v="1"/>
    <n v="90"/>
    <n v="53.2"/>
    <n v="142.61999499999999"/>
    <x v="1"/>
    <x v="1"/>
  </r>
  <r>
    <n v="7056000000"/>
    <s v="Department of Housing and Urban Development"/>
    <s v="Conventional"/>
    <n v="1"/>
    <s v="One-to-four family dwelling (other than manufactured housing)"/>
    <n v="1"/>
    <s v="Home improvement"/>
    <n v="2"/>
    <s v="Owner-occupied as a principal dwelling"/>
    <n v="1"/>
    <n v="225"/>
    <s v="Loan originated"/>
    <n v="1"/>
    <s v="Hispanic or Latino"/>
    <n v="1"/>
    <x v="0"/>
    <n v="5"/>
    <s v="Female"/>
    <n v="2"/>
    <n v="86"/>
    <n v="64.3"/>
    <n v="71.680000300000003"/>
    <x v="1"/>
    <x v="1"/>
  </r>
  <r>
    <n v="7197000003"/>
    <s v="Department of Housing and Urban Development"/>
    <s v="Conventional"/>
    <n v="1"/>
    <s v="One-to-four family dwelling (other than manufactured housing)"/>
    <n v="1"/>
    <s v="Refinancing"/>
    <n v="3"/>
    <s v="Owner-occupied as a principal dwelling"/>
    <n v="1"/>
    <n v="160"/>
    <s v="Loan originated"/>
    <n v="1"/>
    <s v="Not Hispanic or Latino"/>
    <n v="2"/>
    <x v="0"/>
    <n v="5"/>
    <s v="Male"/>
    <n v="1"/>
    <n v="106"/>
    <n v="79.599999999999994"/>
    <n v="114.510002"/>
    <x v="1"/>
    <x v="1"/>
  </r>
  <r>
    <s v="22-3887207"/>
    <s v="Department of Housing and Urban Development"/>
    <s v="VA-guaranteed"/>
    <n v="3"/>
    <s v="One-to-four family dwelling (other than manufactured housing)"/>
    <n v="1"/>
    <s v="Refinancing"/>
    <n v="3"/>
    <s v="Owner-occupied as a principal dwelling"/>
    <n v="1"/>
    <n v="434"/>
    <s v="Application denied by financial institution"/>
    <n v="3"/>
    <s v="Not Hispanic or Latino"/>
    <n v="2"/>
    <x v="0"/>
    <n v="5"/>
    <s v="Male"/>
    <n v="1"/>
    <n v="120"/>
    <n v="64.099999999999994"/>
    <n v="199.050003"/>
    <x v="0"/>
    <x v="1"/>
  </r>
  <r>
    <s v="91-1465333"/>
    <s v="Department of Housing and Urban Development"/>
    <s v="Conventional"/>
    <n v="1"/>
    <s v="One-to-four family dwelling (other than manufactured housing)"/>
    <n v="1"/>
    <s v="Refinancing"/>
    <n v="3"/>
    <s v="Owner-occupied as a principal dwelling"/>
    <n v="1"/>
    <n v="366"/>
    <s v="Loan originated"/>
    <n v="1"/>
    <s v="Not Hispanic or Latino"/>
    <n v="2"/>
    <x v="0"/>
    <n v="5"/>
    <s v="Male"/>
    <n v="1"/>
    <n v="311"/>
    <n v="63.9"/>
    <n v="152.179993"/>
    <x v="1"/>
    <x v="2"/>
  </r>
  <r>
    <n v="7811300008"/>
    <s v="Department of Housing and Urban Development"/>
    <s v="Conventional"/>
    <n v="1"/>
    <s v="One-to-four family dwelling (other than manufactured housing)"/>
    <n v="1"/>
    <s v="Home purchase"/>
    <n v="1"/>
    <s v="Owner-occupied as a principal dwelling"/>
    <n v="1"/>
    <n v="224"/>
    <s v="Loan originated"/>
    <n v="1"/>
    <s v="Not Hispanic or Latino"/>
    <n v="2"/>
    <x v="0"/>
    <n v="5"/>
    <s v="Male"/>
    <n v="1"/>
    <n v="107"/>
    <n v="74.599999999999994"/>
    <n v="173.800003"/>
    <x v="1"/>
    <x v="1"/>
  </r>
  <r>
    <s v="54-1822116"/>
    <s v="Department of Housing and Urban Development"/>
    <s v="FHA-insured"/>
    <n v="2"/>
    <s v="One-to-four family dwelling (other than manufactured housing)"/>
    <n v="1"/>
    <s v="Home purchase"/>
    <n v="1"/>
    <s v="Owner-occupied as a principal dwelling"/>
    <n v="1"/>
    <n v="128"/>
    <s v="Loan originated"/>
    <n v="1"/>
    <s v="Hispanic or Latino"/>
    <n v="1"/>
    <x v="0"/>
    <n v="5"/>
    <s v="Male"/>
    <n v="1"/>
    <n v="33"/>
    <n v="56.8"/>
    <n v="82.510002099999994"/>
    <x v="1"/>
    <x v="0"/>
  </r>
  <r>
    <n v="1611300007"/>
    <s v="Department of Housing and Urban Development"/>
    <s v="Conventional"/>
    <n v="1"/>
    <s v="One-to-four family dwelling (other than manufactured housing)"/>
    <n v="1"/>
    <s v="Home purchase"/>
    <n v="1"/>
    <s v="Owner-occupied as a principal dwelling"/>
    <n v="1"/>
    <n v="306"/>
    <s v="Loan originated"/>
    <n v="1"/>
    <s v="Not Hispanic or Latino"/>
    <n v="2"/>
    <x v="0"/>
    <n v="5"/>
    <s v="Male"/>
    <n v="1"/>
    <n v="152"/>
    <n v="48.7"/>
    <n v="163.270004"/>
    <x v="1"/>
    <x v="2"/>
  </r>
  <r>
    <n v="7505400005"/>
    <s v="Department of Housing and Urban Development"/>
    <s v="Conventional"/>
    <n v="1"/>
    <s v="One-to-four family dwelling (other than manufactured housing)"/>
    <n v="1"/>
    <s v="Home purchase"/>
    <n v="1"/>
    <s v="Owner-occupied as a principal dwelling"/>
    <n v="1"/>
    <n v="214"/>
    <s v="Loan originated"/>
    <n v="1"/>
    <s v="Not Hispanic or Latino"/>
    <n v="2"/>
    <x v="0"/>
    <n v="5"/>
    <s v="Female"/>
    <n v="2"/>
    <n v="98"/>
    <n v="73"/>
    <n v="76.660003700000004"/>
    <x v="1"/>
    <x v="1"/>
  </r>
  <r>
    <s v="33-0941669"/>
    <s v="Department of Housing and Urban Development"/>
    <s v="Conventional"/>
    <n v="1"/>
    <s v="One-to-four family dwelling (other than manufactured housing)"/>
    <n v="1"/>
    <s v="Refinancing"/>
    <n v="3"/>
    <s v="Owner-occupied as a principal dwelling"/>
    <n v="1"/>
    <n v="167"/>
    <s v="Loan originated"/>
    <n v="1"/>
    <s v="Not Hispanic or Latino"/>
    <n v="2"/>
    <x v="0"/>
    <n v="5"/>
    <s v="Female"/>
    <n v="2"/>
    <n v="44"/>
    <n v="64.3"/>
    <n v="82.220001199999999"/>
    <x v="1"/>
    <x v="1"/>
  </r>
  <r>
    <s v="02-0793125"/>
    <s v="Department of Housing and Urban Development"/>
    <s v="FHA-insured"/>
    <n v="2"/>
    <s v="One-to-four family dwelling (other than manufactured housing)"/>
    <n v="1"/>
    <s v="Home purchase"/>
    <n v="1"/>
    <s v="Owner-occupied as a principal dwelling"/>
    <n v="1"/>
    <n v="106"/>
    <s v="Loan originated"/>
    <n v="1"/>
    <s v="Not Hispanic or Latino"/>
    <n v="2"/>
    <x v="1"/>
    <n v="3"/>
    <s v="Male"/>
    <n v="1"/>
    <n v="33"/>
    <n v="57.8"/>
    <n v="128.35000600000001"/>
    <x v="1"/>
    <x v="0"/>
  </r>
  <r>
    <s v="11-3412303"/>
    <s v="Department of Housing and Urban Development"/>
    <s v="VA-guaranteed"/>
    <n v="3"/>
    <s v="One-to-four family dwelling (other than manufactured housing)"/>
    <n v="1"/>
    <s v="Refinancing"/>
    <n v="3"/>
    <s v="Owner-occupied as a principal dwelling"/>
    <n v="1"/>
    <n v="226"/>
    <s v="Loan originated"/>
    <n v="1"/>
    <s v="Not Hispanic or Latino"/>
    <n v="2"/>
    <x v="0"/>
    <n v="5"/>
    <s v="Male"/>
    <n v="1"/>
    <m/>
    <n v="73.400000000000006"/>
    <n v="105.010002"/>
    <x v="1"/>
    <x v="0"/>
  </r>
  <r>
    <n v="7197000003"/>
    <s v="Department of Housing and Urban Development"/>
    <s v="Conventional"/>
    <n v="1"/>
    <s v="One-to-four family dwelling (other than manufactured housing)"/>
    <n v="1"/>
    <s v="Refinancing"/>
    <n v="3"/>
    <s v="Owner-occupied as a principal dwelling"/>
    <n v="1"/>
    <n v="70"/>
    <s v="Application denied by financial institution"/>
    <n v="3"/>
    <s v="Not Hispanic or Latino"/>
    <n v="2"/>
    <x v="0"/>
    <n v="5"/>
    <s v="Female"/>
    <n v="2"/>
    <n v="13"/>
    <n v="47.2"/>
    <n v="148.020004"/>
    <x v="0"/>
    <x v="0"/>
  </r>
  <r>
    <s v="45-5510883"/>
    <s v="Department of Housing and Urban Development"/>
    <s v="VA-guaranteed"/>
    <n v="3"/>
    <s v="One-to-four family dwelling (other than manufactured housing)"/>
    <n v="1"/>
    <s v="Refinancing"/>
    <n v="3"/>
    <s v="Owner-occupied as a principal dwelling"/>
    <n v="1"/>
    <n v="588"/>
    <s v="Loan originated"/>
    <n v="1"/>
    <s v="Hispanic or Latino"/>
    <n v="1"/>
    <x v="0"/>
    <n v="5"/>
    <s v="Male"/>
    <n v="1"/>
    <m/>
    <n v="88"/>
    <n v="131.21000699999999"/>
    <x v="1"/>
    <x v="0"/>
  </r>
  <r>
    <n v="7162800002"/>
    <s v="Department of Housing and Urban Development"/>
    <s v="Conventional"/>
    <n v="1"/>
    <s v="Manufactured housing"/>
    <n v="2"/>
    <s v="Home purchase"/>
    <n v="1"/>
    <s v="Owner-occupied as a principal dwelling"/>
    <n v="1"/>
    <n v="22"/>
    <s v="Loan originated"/>
    <n v="1"/>
    <s v="Not Hispanic or Latino"/>
    <n v="2"/>
    <x v="0"/>
    <n v="5"/>
    <s v="Male"/>
    <n v="1"/>
    <n v="33"/>
    <n v="57.5"/>
    <n v="115.230003"/>
    <x v="1"/>
    <x v="0"/>
  </r>
  <r>
    <s v="48-1148159"/>
    <s v="Department of Housing and Urban Development"/>
    <s v="Conventional"/>
    <n v="1"/>
    <s v="One-to-four family dwelling (other than manufactured housing)"/>
    <n v="1"/>
    <s v="Home purchase"/>
    <n v="1"/>
    <s v="Owner-occupied as a principal dwelling"/>
    <n v="1"/>
    <n v="82"/>
    <s v="Application denied by financial institution"/>
    <n v="3"/>
    <s v="Not Hispanic or Latino"/>
    <n v="2"/>
    <x v="1"/>
    <n v="3"/>
    <s v="Female"/>
    <n v="2"/>
    <n v="40"/>
    <n v="59.2"/>
    <n v="86.370002700000001"/>
    <x v="0"/>
    <x v="1"/>
  </r>
  <r>
    <s v="22-3039688"/>
    <s v="Department of Housing and Urban Development"/>
    <s v="VA-guaranteed"/>
    <n v="3"/>
    <s v="One-to-four family dwelling (other than manufactured housing)"/>
    <n v="1"/>
    <s v="Refinancing"/>
    <n v="3"/>
    <s v="Owner-occupied as a principal dwelling"/>
    <n v="1"/>
    <n v="226"/>
    <s v="Loan originated"/>
    <n v="1"/>
    <s v="Not Hispanic or Latino"/>
    <n v="2"/>
    <x v="0"/>
    <n v="5"/>
    <s v="Male"/>
    <n v="1"/>
    <m/>
    <n v="62.6"/>
    <n v="69.360000600000006"/>
    <x v="1"/>
    <x v="0"/>
  </r>
  <r>
    <n v="7776600008"/>
    <s v="Department of Housing and Urban Development"/>
    <s v="Conventional"/>
    <n v="1"/>
    <s v="One-to-four family dwelling (other than manufactured housing)"/>
    <n v="1"/>
    <s v="Home purchase"/>
    <n v="1"/>
    <s v="Owner-occupied as a principal dwelling"/>
    <n v="1"/>
    <n v="152"/>
    <s v="Loan originated"/>
    <n v="1"/>
    <s v="Not Hispanic or Latino"/>
    <n v="2"/>
    <x v="0"/>
    <n v="5"/>
    <s v="Female"/>
    <n v="2"/>
    <n v="63"/>
    <n v="68.2"/>
    <n v="98.900001500000002"/>
    <x v="1"/>
    <x v="1"/>
  </r>
  <r>
    <s v="38-2750395"/>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360"/>
    <n v="102.6"/>
    <n v="143.61999499999999"/>
    <x v="1"/>
    <x v="2"/>
  </r>
  <r>
    <s v="38-2750395"/>
    <s v="Department of Housing and Urban Development"/>
    <s v="Conventional"/>
    <n v="1"/>
    <s v="One-to-four family dwelling (other than manufactured housing)"/>
    <n v="1"/>
    <s v="Refinancing"/>
    <n v="3"/>
    <s v="Owner-occupied as a principal dwelling"/>
    <n v="1"/>
    <n v="450"/>
    <s v="Loan originated"/>
    <n v="1"/>
    <s v="Not Hispanic or Latino"/>
    <n v="2"/>
    <x v="0"/>
    <n v="5"/>
    <s v="Female"/>
    <n v="2"/>
    <n v="139"/>
    <n v="97.4"/>
    <n v="77.269996599999999"/>
    <x v="1"/>
    <x v="2"/>
  </r>
  <r>
    <n v="7162800002"/>
    <s v="Department of Housing and Urban Development"/>
    <s v="Conventional"/>
    <n v="1"/>
    <s v="Manufactured housing"/>
    <n v="2"/>
    <s v="Home purchase"/>
    <n v="1"/>
    <s v="Owner-occupied as a principal dwelling"/>
    <n v="1"/>
    <n v="36"/>
    <s v="Application denied by financial institution"/>
    <n v="3"/>
    <s v="Not Hispanic or Latino"/>
    <n v="2"/>
    <x v="1"/>
    <n v="3"/>
    <s v="Female"/>
    <n v="2"/>
    <n v="29"/>
    <n v="47.2"/>
    <n v="100.05999799999999"/>
    <x v="0"/>
    <x v="0"/>
  </r>
  <r>
    <n v="7667200009"/>
    <s v="Department of Housing and Urban Development"/>
    <s v="Conventional"/>
    <n v="1"/>
    <s v="One-to-four family dwelling (other than manufactured housing)"/>
    <n v="1"/>
    <s v="Home purchase"/>
    <n v="1"/>
    <s v="Not owner-occupied as a principal dwelling"/>
    <n v="2"/>
    <n v="135"/>
    <s v="Loan originated"/>
    <n v="1"/>
    <s v="Not Hispanic or Latino"/>
    <n v="2"/>
    <x v="0"/>
    <n v="5"/>
    <s v="Male"/>
    <n v="1"/>
    <n v="199"/>
    <n v="59.2"/>
    <n v="108.779999"/>
    <x v="1"/>
    <x v="2"/>
  </r>
  <r>
    <s v="75-2921540"/>
    <s v="Department of Housing and Urban Development"/>
    <s v="Conventional"/>
    <n v="1"/>
    <s v="One-to-four family dwelling (other than manufactured housing)"/>
    <n v="1"/>
    <s v="Refinancing"/>
    <n v="3"/>
    <s v="Owner-occupied as a principal dwelling"/>
    <n v="1"/>
    <n v="85"/>
    <s v="Loan originated"/>
    <n v="1"/>
    <s v="Not Hispanic or Latino"/>
    <n v="2"/>
    <x v="1"/>
    <n v="3"/>
    <s v="Female"/>
    <n v="2"/>
    <n v="56"/>
    <n v="73.599999999999994"/>
    <n v="68.900001500000002"/>
    <x v="1"/>
    <x v="1"/>
  </r>
  <r>
    <s v="39-1767726"/>
    <s v="Department of Housing and Urban Development"/>
    <s v="Conventional"/>
    <n v="1"/>
    <s v="One-to-four family dwelling (other than manufactured housing)"/>
    <n v="1"/>
    <s v="Refinancing"/>
    <n v="3"/>
    <s v="Owner-occupied as a principal dwelling"/>
    <n v="1"/>
    <n v="147"/>
    <s v="Loan originated"/>
    <n v="1"/>
    <s v="Not Hispanic or Latino"/>
    <n v="2"/>
    <x v="0"/>
    <n v="5"/>
    <s v="Male"/>
    <n v="1"/>
    <n v="58"/>
    <n v="72.400000000000006"/>
    <n v="112.230003"/>
    <x v="1"/>
    <x v="1"/>
  </r>
  <r>
    <s v="20-0378305"/>
    <s v="Department of Housing and Urban Development"/>
    <s v="Conventional"/>
    <n v="1"/>
    <s v="One-to-four family dwelling (other than manufactured housing)"/>
    <n v="1"/>
    <s v="Home purchase"/>
    <n v="1"/>
    <s v="Owner-occupied as a principal dwelling"/>
    <n v="1"/>
    <n v="440"/>
    <s v="Loan originated"/>
    <n v="1"/>
    <s v="Not Hispanic or Latino"/>
    <n v="2"/>
    <x v="0"/>
    <n v="5"/>
    <s v="Male"/>
    <n v="1"/>
    <n v="184"/>
    <n v="95.4"/>
    <n v="161.229996"/>
    <x v="1"/>
    <x v="2"/>
  </r>
  <r>
    <s v="38-2750395"/>
    <s v="Department of Housing and Urban Development"/>
    <s v="FHA-insured"/>
    <n v="2"/>
    <s v="One-to-four family dwelling (other than manufactured housing)"/>
    <n v="1"/>
    <s v="Refinancing"/>
    <n v="3"/>
    <s v="Owner-occupied as a principal dwelling"/>
    <n v="1"/>
    <n v="161"/>
    <s v="Loan originated"/>
    <n v="1"/>
    <s v="Not Hispanic or Latino"/>
    <n v="2"/>
    <x v="0"/>
    <n v="5"/>
    <s v="Male"/>
    <n v="1"/>
    <n v="33"/>
    <n v="59.9"/>
    <n v="119.30999799999999"/>
    <x v="1"/>
    <x v="0"/>
  </r>
  <r>
    <n v="7197000003"/>
    <s v="Department of Housing and Urban Development"/>
    <s v="Conventional"/>
    <n v="1"/>
    <s v="One-to-four family dwelling (other than manufactured housing)"/>
    <n v="1"/>
    <s v="Refinancing"/>
    <n v="3"/>
    <s v="Owner-occupied as a principal dwelling"/>
    <n v="1"/>
    <n v="120"/>
    <s v="Application approved but not accepted"/>
    <n v="2"/>
    <s v="Not Hispanic or Latino"/>
    <n v="2"/>
    <x v="0"/>
    <n v="5"/>
    <s v="Male"/>
    <n v="1"/>
    <n v="62"/>
    <n v="71.099999999999994"/>
    <n v="115.610001"/>
    <x v="1"/>
    <x v="1"/>
  </r>
  <r>
    <s v="01-0726495"/>
    <s v="Department of Housing and Urban Development"/>
    <s v="Conventional"/>
    <n v="1"/>
    <s v="One-to-four family dwelling (other than manufactured housing)"/>
    <n v="1"/>
    <s v="Home purchase"/>
    <n v="1"/>
    <s v="Owner-occupied as a principal dwelling"/>
    <n v="1"/>
    <n v="204"/>
    <s v="Loan originated"/>
    <n v="1"/>
    <s v="Not Hispanic or Latino"/>
    <n v="2"/>
    <x v="0"/>
    <n v="5"/>
    <s v="Male"/>
    <n v="1"/>
    <n v="48"/>
    <n v="66.2"/>
    <n v="130.979996"/>
    <x v="1"/>
    <x v="1"/>
  </r>
  <r>
    <s v="95-4866828"/>
    <s v="Department of Housing and Urban Development"/>
    <s v="Conventional"/>
    <n v="1"/>
    <s v="One-to-four family dwelling (other than manufactured housing)"/>
    <n v="1"/>
    <s v="Home improvement"/>
    <n v="2"/>
    <s v="Not owner-occupied as a principal dwelling"/>
    <n v="2"/>
    <n v="281"/>
    <s v="Loan originated"/>
    <n v="1"/>
    <s v="Not Hispanic or Latino"/>
    <n v="2"/>
    <x v="0"/>
    <n v="5"/>
    <s v="Male"/>
    <n v="1"/>
    <n v="75"/>
    <n v="53.3"/>
    <n v="134.470001"/>
    <x v="1"/>
    <x v="1"/>
  </r>
  <r>
    <s v="26-4599244"/>
    <s v="Department of Housing and Urban Development"/>
    <s v="Conventional"/>
    <n v="1"/>
    <s v="One-to-four family dwelling (other than manufactured housing)"/>
    <n v="1"/>
    <s v="Home purchase"/>
    <n v="1"/>
    <s v="Owner-occupied as a principal dwelling"/>
    <n v="1"/>
    <n v="408"/>
    <s v="Application approved but not accepted"/>
    <n v="2"/>
    <s v="Not Hispanic or Latino"/>
    <n v="2"/>
    <x v="4"/>
    <n v="4"/>
    <s v="Male"/>
    <n v="1"/>
    <n v="119"/>
    <n v="63.2"/>
    <n v="129.36999499999999"/>
    <x v="1"/>
    <x v="1"/>
  </r>
  <r>
    <s v="62-0997810"/>
    <s v="Department of Housing and Urban Development"/>
    <s v="Conventional"/>
    <n v="1"/>
    <s v="One-to-four family dwelling (other than manufactured housing)"/>
    <n v="1"/>
    <s v="Home improvement"/>
    <n v="2"/>
    <s v="Owner-occupied as a principal dwelling"/>
    <n v="1"/>
    <n v="5"/>
    <s v="Loan originated"/>
    <n v="1"/>
    <s v="Not Hispanic or Latino"/>
    <n v="2"/>
    <x v="0"/>
    <n v="5"/>
    <s v="Male"/>
    <n v="1"/>
    <m/>
    <n v="61.6"/>
    <n v="67.010002099999994"/>
    <x v="1"/>
    <x v="0"/>
  </r>
  <r>
    <n v="7197000003"/>
    <s v="Department of Housing and Urban Development"/>
    <s v="Conventional"/>
    <n v="1"/>
    <s v="One-to-four family dwelling (other than manufactured housing)"/>
    <n v="1"/>
    <s v="Refinancing"/>
    <n v="3"/>
    <s v="Owner-occupied as a principal dwelling"/>
    <n v="1"/>
    <n v="172"/>
    <s v="Loan originated"/>
    <n v="1"/>
    <s v="Not Hispanic or Latino"/>
    <n v="2"/>
    <x v="0"/>
    <n v="5"/>
    <s v="Female"/>
    <n v="2"/>
    <n v="80"/>
    <n v="69.2"/>
    <n v="100.050003"/>
    <x v="1"/>
    <x v="1"/>
  </r>
  <r>
    <s v="62-1532940"/>
    <s v="Department of Housing and Urban Development"/>
    <s v="FHA-insured"/>
    <n v="2"/>
    <s v="One-to-four family dwelling (other than manufactured housing)"/>
    <n v="1"/>
    <s v="Home purchase"/>
    <n v="1"/>
    <s v="Owner-occupied as a principal dwelling"/>
    <n v="1"/>
    <n v="97"/>
    <s v="Loan originated"/>
    <n v="1"/>
    <s v="Not Hispanic or Latino"/>
    <n v="2"/>
    <x v="0"/>
    <n v="5"/>
    <s v="Female"/>
    <n v="2"/>
    <n v="31"/>
    <n v="48.4"/>
    <n v="82.550003099999998"/>
    <x v="1"/>
    <x v="0"/>
  </r>
  <r>
    <s v="13-6131491"/>
    <s v="Department of Housing and Urban Development"/>
    <s v="Conventional"/>
    <n v="1"/>
    <s v="One-to-four family dwelling (other than manufactured housing)"/>
    <n v="1"/>
    <s v="Home purchase"/>
    <n v="1"/>
    <s v="Not owner-occupied as a principal dwelling"/>
    <n v="2"/>
    <n v="340"/>
    <s v="Loan originated"/>
    <n v="1"/>
    <s v="Hispanic or Latino"/>
    <n v="1"/>
    <x v="0"/>
    <n v="5"/>
    <s v="Male"/>
    <n v="1"/>
    <n v="169"/>
    <n v="51.8"/>
    <n v="171.479996"/>
    <x v="1"/>
    <x v="2"/>
  </r>
  <r>
    <n v="7280100005"/>
    <s v="Department of Housing and Urban Development"/>
    <s v="Conventional"/>
    <n v="1"/>
    <s v="One-to-four family dwelling (other than manufactured housing)"/>
    <n v="1"/>
    <s v="Home purchase"/>
    <n v="1"/>
    <s v="Owner-occupied as a principal dwelling"/>
    <n v="1"/>
    <n v="513"/>
    <s v="Loan originated"/>
    <n v="1"/>
    <s v="Not Hispanic or Latino"/>
    <n v="2"/>
    <x v="0"/>
    <n v="5"/>
    <s v="Male"/>
    <n v="1"/>
    <n v="167"/>
    <n v="91.1"/>
    <n v="148.11999499999999"/>
    <x v="1"/>
    <x v="2"/>
  </r>
  <r>
    <n v="1461700004"/>
    <s v="Department of Housing and Urban Development"/>
    <s v="FHA-insured"/>
    <n v="2"/>
    <s v="One-to-four family dwelling (other than manufactured housing)"/>
    <n v="1"/>
    <s v="Home purchase"/>
    <n v="1"/>
    <s v="Owner-occupied as a principal dwelling"/>
    <n v="1"/>
    <n v="221"/>
    <s v="Loan originated"/>
    <n v="1"/>
    <s v="Not Hispanic or Latino"/>
    <n v="2"/>
    <x v="0"/>
    <n v="5"/>
    <s v="Male"/>
    <n v="1"/>
    <n v="52"/>
    <n v="46.5"/>
    <n v="113.489998"/>
    <x v="1"/>
    <x v="1"/>
  </r>
  <r>
    <s v="84-1040263"/>
    <s v="Department of Housing and Urban Development"/>
    <s v="Conventional"/>
    <n v="1"/>
    <s v="One-to-four family dwelling (other than manufactured housing)"/>
    <n v="1"/>
    <s v="Home purchase"/>
    <n v="1"/>
    <s v="Owner-occupied as a principal dwelling"/>
    <n v="1"/>
    <n v="126"/>
    <s v="Loan originated"/>
    <n v="1"/>
    <s v="Not Hispanic or Latino"/>
    <n v="2"/>
    <x v="0"/>
    <n v="5"/>
    <s v="Female"/>
    <n v="2"/>
    <n v="60"/>
    <n v="72.400000000000006"/>
    <n v="156.44000199999999"/>
    <x v="1"/>
    <x v="1"/>
  </r>
  <r>
    <s v="83-0310268"/>
    <s v="Department of Housing and Urban Development"/>
    <s v="FHA-insured"/>
    <n v="2"/>
    <s v="One-to-four family dwelling (other than manufactured housing)"/>
    <n v="1"/>
    <s v="Home purchase"/>
    <n v="1"/>
    <s v="Owner-occupied as a principal dwelling"/>
    <n v="1"/>
    <n v="215"/>
    <s v="Loan originated"/>
    <n v="1"/>
    <s v="Not Hispanic or Latino"/>
    <n v="2"/>
    <x v="0"/>
    <n v="5"/>
    <s v="Male"/>
    <n v="1"/>
    <n v="92"/>
    <n v="61.6"/>
    <n v="109.120003"/>
    <x v="1"/>
    <x v="1"/>
  </r>
  <r>
    <n v="7197000003"/>
    <s v="Department of Housing and Urban Development"/>
    <s v="Conventional"/>
    <n v="1"/>
    <s v="One-to-four family dwelling (other than manufactured housing)"/>
    <n v="1"/>
    <s v="Refinancing"/>
    <n v="3"/>
    <s v="Owner-occupied as a principal dwelling"/>
    <n v="1"/>
    <n v="92"/>
    <s v="Application denied by financial institution"/>
    <n v="3"/>
    <s v="Not Hispanic or Latino"/>
    <n v="2"/>
    <x v="0"/>
    <n v="5"/>
    <s v="Male"/>
    <n v="1"/>
    <n v="88"/>
    <n v="68.3"/>
    <n v="78.260002099999994"/>
    <x v="0"/>
    <x v="1"/>
  </r>
  <r>
    <s v="59-1515932"/>
    <s v="Department of Housing and Urban Development"/>
    <s v="Conventional"/>
    <n v="1"/>
    <s v="Manufactured housing"/>
    <n v="2"/>
    <s v="Home purchase"/>
    <n v="1"/>
    <s v="Owner-occupied as a principal dwelling"/>
    <n v="1"/>
    <n v="13"/>
    <s v="Loan originated"/>
    <n v="1"/>
    <s v="Not Hispanic or Latino"/>
    <n v="2"/>
    <x v="0"/>
    <n v="5"/>
    <s v="Male"/>
    <n v="1"/>
    <n v="30"/>
    <n v="48.4"/>
    <n v="78.480003400000001"/>
    <x v="1"/>
    <x v="0"/>
  </r>
  <r>
    <n v="7505400005"/>
    <s v="Department of Housing and Urban Development"/>
    <s v="FHA-insured"/>
    <n v="2"/>
    <s v="One-to-four family dwelling (other than manufactured housing)"/>
    <n v="1"/>
    <s v="Home purchase"/>
    <n v="1"/>
    <s v="Owner-occupied as a principal dwelling"/>
    <n v="1"/>
    <n v="334"/>
    <s v="Loan originated"/>
    <n v="1"/>
    <s v="Not Hispanic or Latino"/>
    <n v="2"/>
    <x v="0"/>
    <n v="5"/>
    <s v="Male"/>
    <n v="1"/>
    <n v="136"/>
    <n v="67.900000000000006"/>
    <n v="90.830001800000005"/>
    <x v="1"/>
    <x v="2"/>
  </r>
  <r>
    <s v="45-5510883"/>
    <s v="Department of Housing and Urban Development"/>
    <s v="VA-guaranteed"/>
    <n v="3"/>
    <s v="One-to-four family dwelling (other than manufactured housing)"/>
    <n v="1"/>
    <s v="Refinancing"/>
    <n v="3"/>
    <s v="Owner-occupied as a principal dwelling"/>
    <n v="1"/>
    <n v="144"/>
    <s v="Loan originated"/>
    <n v="1"/>
    <s v="Not Hispanic or Latino"/>
    <n v="2"/>
    <x v="1"/>
    <n v="3"/>
    <s v="Male"/>
    <n v="1"/>
    <m/>
    <n v="72.400000000000006"/>
    <n v="76.550003099999998"/>
    <x v="1"/>
    <x v="0"/>
  </r>
  <r>
    <s v="36-4327855"/>
    <s v="Department of Housing and Urban Development"/>
    <s v="Conventional"/>
    <n v="1"/>
    <s v="One-to-four family dwelling (other than manufactured housing)"/>
    <n v="1"/>
    <s v="Home purchase"/>
    <n v="1"/>
    <s v="Owner-occupied as a principal dwelling"/>
    <n v="1"/>
    <n v="880"/>
    <s v="Loan originated"/>
    <n v="1"/>
    <s v="Not Hispanic or Latino"/>
    <n v="2"/>
    <x v="0"/>
    <n v="5"/>
    <s v="Male"/>
    <n v="1"/>
    <n v="164"/>
    <n v="113.1"/>
    <n v="179.46000699999999"/>
    <x v="1"/>
    <x v="2"/>
  </r>
  <r>
    <s v="20-5239910"/>
    <s v="Department of Housing and Urban Development"/>
    <s v="Conventional"/>
    <n v="1"/>
    <s v="One-to-four family dwelling (other than manufactured housing)"/>
    <n v="1"/>
    <s v="Refinancing"/>
    <n v="3"/>
    <s v="Not owner-occupied as a principal dwelling"/>
    <n v="2"/>
    <n v="195"/>
    <s v="Loan originated"/>
    <n v="1"/>
    <s v="Not Hispanic or Latino"/>
    <n v="2"/>
    <x v="3"/>
    <n v="2"/>
    <s v="Female"/>
    <n v="2"/>
    <n v="188"/>
    <n v="50"/>
    <n v="205.320007"/>
    <x v="1"/>
    <x v="2"/>
  </r>
  <r>
    <s v="26-4599244"/>
    <s v="Department of Housing and Urban Development"/>
    <s v="Conventional"/>
    <n v="1"/>
    <s v="One-to-four family dwelling (other than manufactured housing)"/>
    <n v="1"/>
    <s v="Refinancing"/>
    <n v="3"/>
    <s v="Owner-occupied as a principal dwelling"/>
    <n v="1"/>
    <n v="95"/>
    <s v="Loan originated"/>
    <n v="1"/>
    <s v="Not Hispanic or Latino"/>
    <n v="2"/>
    <x v="0"/>
    <n v="5"/>
    <s v="Female"/>
    <n v="2"/>
    <n v="19"/>
    <n v="68.099999999999994"/>
    <n v="42.669998200000002"/>
    <x v="1"/>
    <x v="0"/>
  </r>
  <r>
    <s v="01-0726495"/>
    <s v="Department of Housing and Urban Development"/>
    <s v="FHA-insured"/>
    <n v="2"/>
    <s v="One-to-four family dwelling (other than manufactured housing)"/>
    <n v="1"/>
    <s v="Refinancing"/>
    <n v="3"/>
    <s v="Owner-occupied as a principal dwelling"/>
    <n v="1"/>
    <n v="158"/>
    <s v="Loan originated"/>
    <n v="1"/>
    <s v="Not Hispanic or Latino"/>
    <n v="2"/>
    <x v="0"/>
    <n v="5"/>
    <s v="Male"/>
    <n v="1"/>
    <n v="84"/>
    <n v="82.2"/>
    <n v="115.339996"/>
    <x v="1"/>
    <x v="1"/>
  </r>
  <r>
    <s v="75-2695327"/>
    <s v="Department of Housing and Urban Development"/>
    <s v="FHA-insured"/>
    <n v="2"/>
    <s v="One-to-four family dwelling (other than manufactured housing)"/>
    <n v="1"/>
    <s v="Home purchase"/>
    <n v="1"/>
    <s v="Owner-occupied as a principal dwelling"/>
    <n v="1"/>
    <n v="119"/>
    <s v="Loan originated"/>
    <n v="1"/>
    <s v="Not Hispanic or Latino"/>
    <n v="2"/>
    <x v="1"/>
    <n v="3"/>
    <s v="Male"/>
    <n v="1"/>
    <n v="55"/>
    <n v="72.5"/>
    <n v="85.629997299999999"/>
    <x v="1"/>
    <x v="1"/>
  </r>
  <r>
    <n v="7197000003"/>
    <s v="Department of Housing and Urban Development"/>
    <s v="Conventional"/>
    <n v="1"/>
    <s v="One-to-four family dwelling (other than manufactured housing)"/>
    <n v="1"/>
    <s v="Refinancing"/>
    <n v="3"/>
    <s v="Owner-occupied as a principal dwelling"/>
    <n v="1"/>
    <n v="274"/>
    <s v="Application denied by financial institution"/>
    <n v="3"/>
    <s v="Not Hispanic or Latino"/>
    <n v="2"/>
    <x v="1"/>
    <n v="3"/>
    <s v="Male"/>
    <n v="1"/>
    <n v="80"/>
    <n v="107.6"/>
    <n v="105.480003"/>
    <x v="0"/>
    <x v="1"/>
  </r>
  <r>
    <s v="36-4115595"/>
    <s v="Department of Housing and Urban Development"/>
    <s v="Conventional"/>
    <n v="1"/>
    <s v="One-to-four family dwelling (other than manufactured housing)"/>
    <n v="1"/>
    <s v="Home purchase"/>
    <n v="1"/>
    <s v="Owner-occupied as a principal dwelling"/>
    <n v="1"/>
    <n v="175"/>
    <s v="Loan originated"/>
    <n v="1"/>
    <s v="Not Hispanic or Latino"/>
    <n v="2"/>
    <x v="0"/>
    <n v="5"/>
    <s v="Female"/>
    <n v="2"/>
    <n v="36"/>
    <n v="65.599999999999994"/>
    <n v="81.089996299999996"/>
    <x v="1"/>
    <x v="0"/>
  </r>
  <r>
    <s v="76-0503625"/>
    <s v="Department of Housing and Urban Development"/>
    <s v="Conventional"/>
    <n v="1"/>
    <s v="One-to-four family dwelling (other than manufactured housing)"/>
    <n v="1"/>
    <s v="Home purchase"/>
    <n v="1"/>
    <s v="Not owner-occupied as a principal dwelling"/>
    <n v="2"/>
    <n v="450"/>
    <s v="Loan originated"/>
    <n v="1"/>
    <s v="Not Hispanic or Latino"/>
    <n v="2"/>
    <x v="3"/>
    <n v="2"/>
    <s v="Male"/>
    <n v="1"/>
    <n v="121"/>
    <n v="86.6"/>
    <n v="131.03999300000001"/>
    <x v="1"/>
    <x v="1"/>
  </r>
  <r>
    <s v="84-1040263"/>
    <s v="Department of Housing and Urban Development"/>
    <s v="VA-guaranteed"/>
    <n v="3"/>
    <s v="One-to-four family dwelling (other than manufactured housing)"/>
    <n v="1"/>
    <s v="Home purchase"/>
    <n v="1"/>
    <s v="Owner-occupied as a principal dwelling"/>
    <n v="1"/>
    <n v="100"/>
    <s v="Loan originated"/>
    <n v="1"/>
    <s v="Not Hispanic or Latino"/>
    <n v="2"/>
    <x v="0"/>
    <n v="5"/>
    <s v="Male"/>
    <n v="1"/>
    <n v="75"/>
    <n v="73.5"/>
    <n v="129.320007"/>
    <x v="1"/>
    <x v="1"/>
  </r>
  <r>
    <n v="1746800001"/>
    <s v="Department of Housing and Urban Development"/>
    <s v="Conventional"/>
    <n v="1"/>
    <s v="One-to-four family dwelling (other than manufactured housing)"/>
    <n v="1"/>
    <s v="Home purchase"/>
    <n v="1"/>
    <s v="Owner-occupied as a principal dwelling"/>
    <n v="1"/>
    <n v="206"/>
    <s v="Loan originated"/>
    <n v="1"/>
    <s v="Hispanic or Latino"/>
    <n v="1"/>
    <x v="0"/>
    <n v="5"/>
    <s v="Male"/>
    <n v="1"/>
    <n v="41"/>
    <n v="66.2"/>
    <n v="99.360000600000006"/>
    <x v="1"/>
    <x v="1"/>
  </r>
  <r>
    <s v="36-4327855"/>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02"/>
    <n v="77.5"/>
    <n v="200.490005"/>
    <x v="1"/>
    <x v="1"/>
  </r>
  <r>
    <n v="7197000003"/>
    <s v="Department of Housing and Urban Development"/>
    <s v="Conventional"/>
    <n v="1"/>
    <s v="One-to-four family dwelling (other than manufactured housing)"/>
    <n v="1"/>
    <s v="Home purchase"/>
    <n v="1"/>
    <s v="Owner-occupied as a principal dwelling"/>
    <n v="1"/>
    <n v="92"/>
    <s v="Loan originated"/>
    <n v="1"/>
    <s v="Not Hispanic or Latino"/>
    <n v="2"/>
    <x v="1"/>
    <n v="3"/>
    <s v="Female"/>
    <n v="2"/>
    <n v="33"/>
    <n v="57.8"/>
    <n v="32.659999800000001"/>
    <x v="1"/>
    <x v="0"/>
  </r>
  <r>
    <s v="68-0151632"/>
    <s v="Department of Housing and Urban Development"/>
    <s v="VA-guaranteed"/>
    <n v="3"/>
    <s v="Manufactured housing"/>
    <n v="2"/>
    <s v="Home purchase"/>
    <n v="1"/>
    <s v="Owner-occupied as a principal dwelling"/>
    <n v="1"/>
    <n v="110"/>
    <s v="Loan originated"/>
    <n v="1"/>
    <s v="Not Hispanic or Latino"/>
    <n v="2"/>
    <x v="0"/>
    <n v="5"/>
    <s v="Male"/>
    <n v="1"/>
    <n v="27"/>
    <n v="62.9"/>
    <n v="65.559997600000003"/>
    <x v="1"/>
    <x v="0"/>
  </r>
  <r>
    <s v="23-2769131"/>
    <s v="Department of Housing and Urban Development"/>
    <s v="Conventional"/>
    <n v="1"/>
    <s v="One-to-four family dwelling (other than manufactured housing)"/>
    <n v="1"/>
    <s v="Refinancing"/>
    <n v="3"/>
    <s v="Owner-occupied as a principal dwelling"/>
    <n v="1"/>
    <n v="380"/>
    <s v="Loan originated"/>
    <n v="1"/>
    <s v="Not Hispanic or Latino"/>
    <n v="2"/>
    <x v="0"/>
    <n v="5"/>
    <s v="Male"/>
    <n v="1"/>
    <n v="100"/>
    <n v="75.400000000000006"/>
    <n v="154.699997"/>
    <x v="1"/>
    <x v="1"/>
  </r>
  <r>
    <n v="7197000003"/>
    <s v="Department of Housing and Urban Development"/>
    <s v="Conventional"/>
    <n v="1"/>
    <s v="One-to-four family dwelling (other than manufactured housing)"/>
    <n v="1"/>
    <s v="Refinancing"/>
    <n v="3"/>
    <s v="Owner-occupied as a principal dwelling"/>
    <n v="1"/>
    <n v="448"/>
    <s v="Application denied by financial institution"/>
    <n v="3"/>
    <s v="Not Hispanic or Latino"/>
    <n v="2"/>
    <x v="0"/>
    <n v="5"/>
    <s v="Male"/>
    <n v="1"/>
    <n v="162"/>
    <n v="110.8"/>
    <n v="81.739997900000006"/>
    <x v="0"/>
    <x v="2"/>
  </r>
  <r>
    <n v="7197000003"/>
    <s v="Department of Housing and Urban Development"/>
    <s v="FHA-insured"/>
    <n v="2"/>
    <s v="One-to-four family dwelling (other than manufactured housing)"/>
    <n v="1"/>
    <s v="Refinancing"/>
    <n v="3"/>
    <s v="Owner-occupied as a principal dwelling"/>
    <n v="1"/>
    <n v="161"/>
    <s v="Loan originated"/>
    <n v="1"/>
    <s v="Not Hispanic or Latino"/>
    <n v="2"/>
    <x v="0"/>
    <n v="5"/>
    <s v="Female"/>
    <n v="2"/>
    <n v="121"/>
    <n v="65"/>
    <n v="75.150001500000002"/>
    <x v="1"/>
    <x v="1"/>
  </r>
  <r>
    <s v="26-0595342"/>
    <s v="Department of Housing and Urban Development"/>
    <s v="Conventional"/>
    <n v="1"/>
    <s v="One-to-four family dwelling (other than manufactured housing)"/>
    <n v="1"/>
    <s v="Refinancing"/>
    <n v="3"/>
    <s v="Not owner-occupied as a principal dwelling"/>
    <n v="2"/>
    <n v="120"/>
    <s v="Application approved but not accepted"/>
    <n v="2"/>
    <s v="Hispanic or Latino"/>
    <n v="1"/>
    <x v="0"/>
    <n v="5"/>
    <s v="Female"/>
    <n v="2"/>
    <n v="145"/>
    <n v="51.8"/>
    <n v="64.559997600000003"/>
    <x v="1"/>
    <x v="2"/>
  </r>
  <r>
    <s v="13-6131491"/>
    <s v="Department of Housing and Urban Development"/>
    <s v="Conventional"/>
    <n v="1"/>
    <s v="One-to-four family dwelling (other than manufactured housing)"/>
    <n v="1"/>
    <s v="Refinancing"/>
    <n v="3"/>
    <s v="Owner-occupied as a principal dwelling"/>
    <n v="1"/>
    <n v="412"/>
    <s v="Loan originated"/>
    <n v="1"/>
    <s v="Information not provided by applicant in mail, Internet, or telephone application"/>
    <n v="3"/>
    <x v="0"/>
    <n v="5"/>
    <s v="Female"/>
    <n v="2"/>
    <n v="171"/>
    <n v="96"/>
    <n v="89.209999100000005"/>
    <x v="1"/>
    <x v="2"/>
  </r>
  <r>
    <n v="471809999"/>
    <s v="Department of Housing and Urban Development"/>
    <s v="Conventional"/>
    <n v="1"/>
    <s v="One-to-four family dwelling (other than manufactured housing)"/>
    <n v="1"/>
    <s v="Home purchase"/>
    <n v="1"/>
    <s v="Owner-occupied as a principal dwelling"/>
    <n v="1"/>
    <n v="414"/>
    <s v="Loan originated"/>
    <n v="1"/>
    <s v="Not Hispanic or Latino"/>
    <n v="2"/>
    <x v="0"/>
    <n v="5"/>
    <s v="Male"/>
    <n v="1"/>
    <n v="156"/>
    <n v="66.2"/>
    <n v="196.759995"/>
    <x v="1"/>
    <x v="2"/>
  </r>
  <r>
    <n v="1048900004"/>
    <s v="Department of Housing and Urban Development"/>
    <s v="FSA/RHS-guaranteed"/>
    <n v="4"/>
    <s v="One-to-four family dwelling (other than manufactured housing)"/>
    <n v="1"/>
    <s v="Home purchase"/>
    <n v="1"/>
    <s v="Owner-occupied as a principal dwelling"/>
    <n v="1"/>
    <n v="81"/>
    <s v="Loan originated"/>
    <n v="1"/>
    <s v="Not Hispanic or Latino"/>
    <n v="2"/>
    <x v="0"/>
    <n v="5"/>
    <s v="Male"/>
    <n v="1"/>
    <n v="44"/>
    <n v="50.8"/>
    <n v="71.449996900000002"/>
    <x v="1"/>
    <x v="1"/>
  </r>
  <r>
    <s v="22-3554558"/>
    <s v="Department of Housing and Urban Development"/>
    <s v="FHA-insured"/>
    <n v="2"/>
    <s v="One-to-four family dwelling (other than manufactured housing)"/>
    <n v="1"/>
    <s v="Home purchase"/>
    <n v="1"/>
    <s v="Owner-occupied as a principal dwelling"/>
    <n v="1"/>
    <n v="72"/>
    <s v="Loan originated"/>
    <n v="1"/>
    <s v="Not Hispanic or Latino"/>
    <n v="2"/>
    <x v="0"/>
    <n v="5"/>
    <s v="Male"/>
    <n v="1"/>
    <n v="26"/>
    <n v="73.599999999999994"/>
    <n v="43.400001500000002"/>
    <x v="1"/>
    <x v="0"/>
  </r>
  <r>
    <n v="7197000003"/>
    <s v="Department of Housing and Urban Development"/>
    <s v="Conventional"/>
    <n v="1"/>
    <s v="One-to-four family dwelling (other than manufactured housing)"/>
    <n v="1"/>
    <s v="Home purchase"/>
    <n v="1"/>
    <s v="Owner-occupied as a principal dwelling"/>
    <n v="1"/>
    <n v="338"/>
    <s v="Loan originated"/>
    <n v="1"/>
    <s v="Hispanic or Latino"/>
    <n v="1"/>
    <x v="0"/>
    <n v="5"/>
    <s v="Male"/>
    <n v="1"/>
    <n v="194"/>
    <n v="59.8"/>
    <n v="159"/>
    <x v="1"/>
    <x v="2"/>
  </r>
  <r>
    <n v="7811300008"/>
    <s v="Department of Housing and Urban Development"/>
    <s v="VA-guaranteed"/>
    <n v="3"/>
    <s v="One-to-four family dwelling (other than manufactured housing)"/>
    <n v="1"/>
    <s v="Refinancing"/>
    <n v="3"/>
    <s v="Owner-occupied as a principal dwelling"/>
    <n v="1"/>
    <n v="185"/>
    <s v="Loan originated"/>
    <n v="1"/>
    <s v="Not Hispanic or Latino"/>
    <n v="2"/>
    <x v="0"/>
    <n v="5"/>
    <s v="Male"/>
    <n v="1"/>
    <n v="66"/>
    <n v="73.900000000000006"/>
    <n v="97.849998499999998"/>
    <x v="1"/>
    <x v="1"/>
  </r>
  <r>
    <n v="7197000003"/>
    <s v="Department of Housing and Urban Development"/>
    <s v="Conventional"/>
    <n v="1"/>
    <s v="One-to-four family dwelling (other than manufactured housing)"/>
    <n v="1"/>
    <s v="Refinancing"/>
    <n v="3"/>
    <s v="Owner-occupied as a principal dwelling"/>
    <n v="1"/>
    <n v="170"/>
    <s v="Application denied by financial institution"/>
    <n v="3"/>
    <s v="Not Hispanic or Latino"/>
    <n v="2"/>
    <x v="0"/>
    <n v="5"/>
    <s v="Male"/>
    <n v="1"/>
    <n v="108"/>
    <n v="52.3"/>
    <n v="145.679993"/>
    <x v="0"/>
    <x v="1"/>
  </r>
  <r>
    <s v="06-1297784"/>
    <s v="Department of Housing and Urban Development"/>
    <s v="Conventional"/>
    <n v="1"/>
    <s v="One-to-four family dwelling (other than manufactured housing)"/>
    <n v="1"/>
    <s v="Home purchase"/>
    <n v="1"/>
    <s v="Owner-occupied as a principal dwelling"/>
    <n v="1"/>
    <n v="112"/>
    <s v="Loan originated"/>
    <n v="1"/>
    <s v="Not Hispanic or Latino"/>
    <n v="2"/>
    <x v="0"/>
    <n v="5"/>
    <s v="Male"/>
    <n v="1"/>
    <n v="70"/>
    <n v="90.2"/>
    <n v="167.39999399999999"/>
    <x v="1"/>
    <x v="1"/>
  </r>
  <r>
    <s v="77-0158990"/>
    <s v="Department of Housing and Urban Development"/>
    <s v="Conventional"/>
    <n v="1"/>
    <s v="One-to-four family dwelling (other than manufactured housing)"/>
    <n v="1"/>
    <s v="Refinancing"/>
    <n v="3"/>
    <s v="Owner-occupied as a principal dwelling"/>
    <n v="1"/>
    <n v="288"/>
    <s v="Loan originated"/>
    <n v="1"/>
    <s v="Not Hispanic or Latino"/>
    <n v="2"/>
    <x v="0"/>
    <n v="5"/>
    <s v="Male"/>
    <n v="1"/>
    <n v="171"/>
    <n v="63.2"/>
    <n v="129.16999799999999"/>
    <x v="1"/>
    <x v="2"/>
  </r>
  <r>
    <n v="6443809990"/>
    <s v="Department of Housing and Urban Development"/>
    <s v="FHA-insured"/>
    <n v="2"/>
    <s v="One-to-four family dwelling (other than manufactured housing)"/>
    <n v="1"/>
    <s v="Refinancing"/>
    <n v="3"/>
    <s v="Owner-occupied as a principal dwelling"/>
    <n v="1"/>
    <n v="213"/>
    <s v="Loan originated"/>
    <n v="1"/>
    <s v="Not Hispanic or Latino"/>
    <n v="2"/>
    <x v="0"/>
    <n v="5"/>
    <s v="Male"/>
    <n v="1"/>
    <m/>
    <n v="67.7"/>
    <n v="116.220001"/>
    <x v="1"/>
    <x v="0"/>
  </r>
  <r>
    <n v="7275700004"/>
    <s v="Department of Housing and Urban Development"/>
    <s v="Conventional"/>
    <n v="1"/>
    <s v="One-to-four family dwelling (other than manufactured housing)"/>
    <n v="1"/>
    <s v="Home purchase"/>
    <n v="1"/>
    <s v="Owner-occupied as a principal dwelling"/>
    <n v="1"/>
    <n v="175"/>
    <s v="Application denied by financial institution"/>
    <n v="3"/>
    <s v="Not Hispanic or Latino"/>
    <n v="2"/>
    <x v="0"/>
    <n v="5"/>
    <s v="Male"/>
    <n v="1"/>
    <n v="51"/>
    <n v="102.6"/>
    <n v="87.930000300000003"/>
    <x v="0"/>
    <x v="1"/>
  </r>
  <r>
    <s v="04-3660901"/>
    <s v="Department of Housing and Urban Development"/>
    <s v="Conventional"/>
    <n v="1"/>
    <s v="One-to-four family dwelling (other than manufactured housing)"/>
    <n v="1"/>
    <s v="Home improvement"/>
    <n v="2"/>
    <s v="Owner-occupied as a principal dwelling"/>
    <n v="1"/>
    <n v="145"/>
    <s v="Loan originated"/>
    <n v="1"/>
    <s v="Not Hispanic or Latino"/>
    <n v="2"/>
    <x v="0"/>
    <n v="5"/>
    <s v="Male"/>
    <n v="1"/>
    <n v="82"/>
    <n v="89.4"/>
    <n v="89.879997299999999"/>
    <x v="1"/>
    <x v="1"/>
  </r>
  <r>
    <n v="7197000003"/>
    <s v="Department of Housing and Urban Development"/>
    <s v="Conventional"/>
    <n v="1"/>
    <s v="One-to-four family dwelling (other than manufactured housing)"/>
    <n v="1"/>
    <s v="Refinancing"/>
    <n v="3"/>
    <s v="Owner-occupied as a principal dwelling"/>
    <n v="1"/>
    <n v="245"/>
    <s v="Loan originated"/>
    <n v="1"/>
    <s v="Not Hispanic or Latino"/>
    <n v="2"/>
    <x v="0"/>
    <n v="5"/>
    <s v="Female"/>
    <n v="2"/>
    <n v="109"/>
    <n v="59.9"/>
    <n v="83.080001800000005"/>
    <x v="1"/>
    <x v="1"/>
  </r>
  <r>
    <s v="26-2261031"/>
    <s v="Department of Housing and Urban Development"/>
    <s v="FHA-insured"/>
    <n v="2"/>
    <s v="One-to-four family dwelling (other than manufactured housing)"/>
    <n v="1"/>
    <s v="Refinancing"/>
    <n v="3"/>
    <s v="Owner-occupied as a principal dwelling"/>
    <n v="1"/>
    <n v="118"/>
    <s v="Application approved but not accepted"/>
    <n v="2"/>
    <s v="Not Hispanic or Latino"/>
    <n v="2"/>
    <x v="0"/>
    <n v="5"/>
    <s v="Male"/>
    <n v="1"/>
    <n v="48"/>
    <n v="67.5"/>
    <n v="52.020000500000002"/>
    <x v="1"/>
    <x v="1"/>
  </r>
  <r>
    <s v="26-0595342"/>
    <s v="Department of Housing and Urban Development"/>
    <s v="VA-guaranteed"/>
    <n v="3"/>
    <s v="One-to-four family dwelling (other than manufactured housing)"/>
    <n v="1"/>
    <s v="Home purchase"/>
    <n v="1"/>
    <s v="Owner-occupied as a principal dwelling"/>
    <n v="1"/>
    <n v="369"/>
    <s v="Loan originated"/>
    <n v="1"/>
    <s v="Not Hispanic or Latino"/>
    <n v="2"/>
    <x v="1"/>
    <n v="3"/>
    <s v="Female"/>
    <n v="2"/>
    <n v="121"/>
    <n v="102.6"/>
    <n v="142.36000100000001"/>
    <x v="1"/>
    <x v="1"/>
  </r>
  <r>
    <s v="76-0503625"/>
    <s v="Department of Housing and Urban Development"/>
    <s v="Conventional"/>
    <n v="1"/>
    <s v="One-to-four family dwelling (other than manufactured housing)"/>
    <n v="1"/>
    <s v="Home purchase"/>
    <n v="1"/>
    <s v="Owner-occupied as a principal dwelling"/>
    <n v="1"/>
    <n v="138"/>
    <s v="Loan originated"/>
    <n v="1"/>
    <s v="Hispanic or Latino"/>
    <n v="1"/>
    <x v="0"/>
    <n v="5"/>
    <s v="Male"/>
    <n v="1"/>
    <n v="42"/>
    <n v="67.3"/>
    <n v="112.029999"/>
    <x v="1"/>
    <x v="1"/>
  </r>
  <r>
    <s v="36-4327855"/>
    <s v="Department of Housing and Urban Development"/>
    <s v="Conventional"/>
    <n v="1"/>
    <s v="One-to-four family dwelling (other than manufactured housing)"/>
    <n v="1"/>
    <s v="Home purchase"/>
    <n v="1"/>
    <s v="Not owner-occupied as a principal dwelling"/>
    <n v="2"/>
    <n v="424"/>
    <s v="Loan originated"/>
    <n v="1"/>
    <s v="Not Hispanic or Latino"/>
    <n v="2"/>
    <x v="0"/>
    <n v="5"/>
    <s v="Male"/>
    <n v="1"/>
    <n v="219"/>
    <n v="59.2"/>
    <n v="142.55999800000001"/>
    <x v="1"/>
    <x v="2"/>
  </r>
  <r>
    <n v="7505400005"/>
    <s v="Department of Housing and Urban Development"/>
    <s v="Conventional"/>
    <n v="1"/>
    <s v="One-to-four family dwelling (other than manufactured housing)"/>
    <n v="1"/>
    <s v="Home purchase"/>
    <n v="1"/>
    <s v="Owner-occupied as a principal dwelling"/>
    <n v="1"/>
    <n v="223"/>
    <s v="Application denied by financial institution"/>
    <n v="3"/>
    <s v="Not Hispanic or Latino"/>
    <n v="2"/>
    <x v="0"/>
    <n v="5"/>
    <s v="Male"/>
    <n v="1"/>
    <n v="85"/>
    <n v="64.400000000000006"/>
    <n v="91.480003400000001"/>
    <x v="0"/>
    <x v="1"/>
  </r>
  <r>
    <s v="75-2921540"/>
    <s v="Department of Housing and Urban Development"/>
    <s v="Conventional"/>
    <n v="1"/>
    <s v="One-to-four family dwelling (other than manufactured housing)"/>
    <n v="1"/>
    <s v="Refinancing"/>
    <n v="3"/>
    <s v="Owner-occupied as a principal dwelling"/>
    <n v="1"/>
    <n v="408"/>
    <s v="Loan originated"/>
    <n v="1"/>
    <s v="Not Hispanic or Latino"/>
    <n v="2"/>
    <x v="0"/>
    <n v="5"/>
    <s v="Male"/>
    <n v="1"/>
    <n v="165"/>
    <n v="79.3"/>
    <n v="145.19000199999999"/>
    <x v="1"/>
    <x v="2"/>
  </r>
  <r>
    <s v="81-3798202"/>
    <s v="Department of Housing and Urban Development"/>
    <s v="Conventional"/>
    <n v="1"/>
    <s v="One-to-four family dwelling (other than manufactured housing)"/>
    <n v="1"/>
    <s v="Home purchase"/>
    <n v="1"/>
    <s v="Owner-occupied as a principal dwelling"/>
    <n v="1"/>
    <n v="164"/>
    <s v="Loan originated"/>
    <n v="1"/>
    <s v="Not Hispanic or Latino"/>
    <n v="2"/>
    <x v="0"/>
    <n v="5"/>
    <s v="Male"/>
    <n v="1"/>
    <n v="120"/>
    <n v="83.9"/>
    <n v="154.85000600000001"/>
    <x v="1"/>
    <x v="1"/>
  </r>
  <r>
    <s v="51-0517525"/>
    <s v="Department of Housing and Urban Development"/>
    <s v="Conventional"/>
    <n v="1"/>
    <s v="One-to-four family dwelling (other than manufactured housing)"/>
    <n v="1"/>
    <s v="Home purchase"/>
    <n v="1"/>
    <s v="Owner-occupied as a principal dwelling"/>
    <n v="1"/>
    <n v="506"/>
    <s v="Loan originated"/>
    <n v="1"/>
    <s v="Not Hispanic or Latino"/>
    <n v="2"/>
    <x v="0"/>
    <n v="5"/>
    <s v="Male"/>
    <n v="1"/>
    <n v="171"/>
    <n v="85.6"/>
    <n v="116.339996"/>
    <x v="1"/>
    <x v="2"/>
  </r>
  <r>
    <s v="57-1175755"/>
    <s v="Department of Housing and Urban Development"/>
    <s v="FHA-insured"/>
    <n v="2"/>
    <s v="One-to-four family dwelling (other than manufactured housing)"/>
    <n v="1"/>
    <s v="Refinancing"/>
    <n v="3"/>
    <s v="Owner-occupied as a principal dwelling"/>
    <n v="1"/>
    <n v="249"/>
    <s v="Loan originated"/>
    <n v="1"/>
    <s v="Not Hispanic or Latino"/>
    <n v="2"/>
    <x v="0"/>
    <n v="5"/>
    <s v="Male"/>
    <n v="1"/>
    <n v="60"/>
    <n v="73.7"/>
    <n v="151.229996"/>
    <x v="1"/>
    <x v="1"/>
  </r>
  <r>
    <s v="26-0595342"/>
    <s v="Department of Housing and Urban Development"/>
    <s v="Conventional"/>
    <n v="1"/>
    <s v="One-to-four family dwelling (other than manufactured housing)"/>
    <n v="1"/>
    <s v="Home purchase"/>
    <n v="1"/>
    <s v="Owner-occupied as a principal dwelling"/>
    <n v="1"/>
    <n v="413"/>
    <s v="Loan originated"/>
    <n v="1"/>
    <s v="Not Hispanic or Latino"/>
    <n v="2"/>
    <x v="0"/>
    <n v="5"/>
    <s v="Female"/>
    <n v="2"/>
    <n v="140"/>
    <n v="69.2"/>
    <n v="222.69000199999999"/>
    <x v="1"/>
    <x v="2"/>
  </r>
  <r>
    <s v="23-2769131"/>
    <s v="Department of Housing and Urban Development"/>
    <s v="Conventional"/>
    <n v="1"/>
    <s v="One-to-four family dwelling (other than manufactured housing)"/>
    <n v="1"/>
    <s v="Home purchase"/>
    <n v="1"/>
    <s v="Owner-occupied as a principal dwelling"/>
    <n v="1"/>
    <n v="175"/>
    <s v="Loan originated"/>
    <n v="1"/>
    <s v="Not Hispanic or Latino"/>
    <n v="2"/>
    <x v="0"/>
    <n v="5"/>
    <s v="Female"/>
    <n v="2"/>
    <n v="87"/>
    <n v="83.9"/>
    <n v="100.110001"/>
    <x v="1"/>
    <x v="1"/>
  </r>
  <r>
    <s v="30-0809647"/>
    <s v="Department of Housing and Urban Development"/>
    <s v="Conventional"/>
    <n v="1"/>
    <s v="One-to-four family dwelling (other than manufactured housing)"/>
    <n v="1"/>
    <s v="Home purchase"/>
    <n v="1"/>
    <s v="Owner-occupied as a principal dwelling"/>
    <n v="1"/>
    <n v="128"/>
    <s v="Loan originated"/>
    <n v="1"/>
    <s v="Not Hispanic or Latino"/>
    <n v="2"/>
    <x v="0"/>
    <n v="5"/>
    <s v="Male"/>
    <n v="1"/>
    <n v="126"/>
    <n v="63.2"/>
    <n v="148.58999600000001"/>
    <x v="1"/>
    <x v="2"/>
  </r>
  <r>
    <s v="77-0605392"/>
    <s v="Department of Housing and Urban Development"/>
    <s v="FHA-insured"/>
    <n v="2"/>
    <s v="One-to-four family dwelling (other than manufactured housing)"/>
    <n v="1"/>
    <s v="Refinancing"/>
    <n v="3"/>
    <s v="Owner-occupied as a principal dwelling"/>
    <n v="1"/>
    <n v="249"/>
    <s v="Loan originated"/>
    <n v="1"/>
    <s v="Hispanic or Latino"/>
    <n v="1"/>
    <x v="0"/>
    <n v="5"/>
    <s v="Male"/>
    <n v="1"/>
    <n v="98"/>
    <n v="40.299999999999997"/>
    <n v="92.650001500000002"/>
    <x v="1"/>
    <x v="1"/>
  </r>
  <r>
    <s v="22-3039688"/>
    <s v="Department of Housing and Urban Development"/>
    <s v="Conventional"/>
    <n v="1"/>
    <s v="One-to-four family dwelling (other than manufactured housing)"/>
    <n v="1"/>
    <s v="Refinancing"/>
    <n v="3"/>
    <s v="Owner-occupied as a principal dwelling"/>
    <n v="1"/>
    <n v="632"/>
    <s v="Loan originated"/>
    <n v="1"/>
    <s v="Not Hispanic or Latino"/>
    <n v="2"/>
    <x v="3"/>
    <n v="2"/>
    <s v="Female"/>
    <n v="2"/>
    <n v="626"/>
    <n v="110.8"/>
    <n v="125.110001"/>
    <x v="1"/>
    <x v="2"/>
  </r>
  <r>
    <s v="20-8921389"/>
    <s v="Department of Housing and Urban Development"/>
    <s v="Conventional"/>
    <n v="1"/>
    <s v="One-to-four family dwelling (other than manufactured housing)"/>
    <n v="1"/>
    <s v="Refinancing"/>
    <n v="3"/>
    <s v="Owner-occupied as a principal dwelling"/>
    <n v="1"/>
    <n v="636"/>
    <s v="Loan originated"/>
    <n v="1"/>
    <s v="Not Hispanic or Latino"/>
    <n v="2"/>
    <x v="3"/>
    <n v="2"/>
    <s v="Male"/>
    <n v="1"/>
    <n v="147"/>
    <n v="97.4"/>
    <n v="130.33000200000001"/>
    <x v="1"/>
    <x v="2"/>
  </r>
  <r>
    <n v="7197000003"/>
    <s v="Department of Housing and Urban Development"/>
    <s v="FHA-insured"/>
    <n v="2"/>
    <s v="One-to-four family dwelling (other than manufactured housing)"/>
    <n v="1"/>
    <s v="Refinancing"/>
    <n v="3"/>
    <s v="Owner-occupied as a principal dwelling"/>
    <n v="1"/>
    <n v="159"/>
    <s v="Loan originated"/>
    <n v="1"/>
    <s v="Not Hispanic or Latino"/>
    <n v="2"/>
    <x v="0"/>
    <n v="5"/>
    <s v="Male"/>
    <n v="1"/>
    <n v="116"/>
    <n v="58.4"/>
    <n v="105.860001"/>
    <x v="1"/>
    <x v="1"/>
  </r>
  <r>
    <n v="7257500009"/>
    <s v="Department of Housing and Urban Development"/>
    <s v="Conventional"/>
    <n v="1"/>
    <s v="One-to-four family dwelling (other than manufactured housing)"/>
    <n v="1"/>
    <s v="Home purchase"/>
    <n v="1"/>
    <s v="Not owner-occupied as a principal dwelling"/>
    <n v="2"/>
    <n v="98"/>
    <s v="Application approved but not accepted"/>
    <n v="2"/>
    <s v="Not Hispanic or Latino"/>
    <n v="2"/>
    <x v="0"/>
    <n v="5"/>
    <s v="Male"/>
    <n v="1"/>
    <n v="331"/>
    <n v="79.599999999999994"/>
    <n v="119.349998"/>
    <x v="1"/>
    <x v="2"/>
  </r>
  <r>
    <s v="20-8745846"/>
    <s v="Department of Housing and Urban Development"/>
    <s v="FHA-insured"/>
    <n v="2"/>
    <s v="One-to-four family dwelling (other than manufactured housing)"/>
    <n v="1"/>
    <s v="Refinancing"/>
    <n v="3"/>
    <s v="Owner-occupied as a principal dwelling"/>
    <n v="1"/>
    <n v="105"/>
    <s v="Loan originated"/>
    <n v="1"/>
    <s v="Not Hispanic or Latino"/>
    <n v="2"/>
    <x v="0"/>
    <n v="5"/>
    <s v="Male"/>
    <n v="1"/>
    <m/>
    <n v="59.5"/>
    <n v="94.319999699999997"/>
    <x v="1"/>
    <x v="0"/>
  </r>
  <r>
    <s v="04-3660901"/>
    <s v="Department of Housing and Urban Development"/>
    <s v="VA-guaranteed"/>
    <n v="3"/>
    <s v="One-to-four family dwelling (other than manufactured housing)"/>
    <n v="1"/>
    <s v="Refinancing"/>
    <n v="3"/>
    <s v="Owner-occupied as a principal dwelling"/>
    <n v="1"/>
    <n v="302"/>
    <s v="Loan originated"/>
    <n v="1"/>
    <s v="Not Hispanic or Latino"/>
    <n v="2"/>
    <x v="0"/>
    <n v="5"/>
    <s v="Male"/>
    <n v="1"/>
    <n v="68"/>
    <n v="89.4"/>
    <n v="53.790000900000003"/>
    <x v="1"/>
    <x v="1"/>
  </r>
  <r>
    <s v="75-2921540"/>
    <s v="Department of Housing and Urban Development"/>
    <s v="Conventional"/>
    <n v="1"/>
    <s v="One-to-four family dwelling (other than manufactured housing)"/>
    <n v="1"/>
    <s v="Refinancing"/>
    <n v="3"/>
    <s v="Owner-occupied as a principal dwelling"/>
    <n v="1"/>
    <n v="485"/>
    <s v="Application denied by financial institution"/>
    <n v="3"/>
    <s v="Not Hispanic or Latino"/>
    <n v="2"/>
    <x v="3"/>
    <n v="2"/>
    <s v="Male"/>
    <n v="1"/>
    <n v="68"/>
    <n v="73.7"/>
    <n v="117.44000200000001"/>
    <x v="0"/>
    <x v="1"/>
  </r>
  <r>
    <s v="41-1914032"/>
    <s v="Department of Housing and Urban Development"/>
    <s v="Conventional"/>
    <n v="1"/>
    <s v="One-to-four family dwelling (other than manufactured housing)"/>
    <n v="1"/>
    <s v="Home purchase"/>
    <n v="1"/>
    <s v="Owner-occupied as a principal dwelling"/>
    <n v="1"/>
    <n v="8"/>
    <s v="Application denied by financial institution"/>
    <n v="3"/>
    <s v="Not Hispanic or Latino"/>
    <n v="2"/>
    <x v="0"/>
    <n v="5"/>
    <s v="Male"/>
    <n v="1"/>
    <n v="49"/>
    <n v="89.8"/>
    <n v="79.129997299999999"/>
    <x v="0"/>
    <x v="1"/>
  </r>
  <r>
    <s v="41-1795868"/>
    <s v="Department of Housing and Urban Development"/>
    <s v="Conventional"/>
    <n v="1"/>
    <s v="One-to-four family dwelling (other than manufactured housing)"/>
    <n v="1"/>
    <s v="Refinancing"/>
    <n v="3"/>
    <s v="Owner-occupied as a principal dwelling"/>
    <n v="1"/>
    <n v="150"/>
    <s v="Loan originated"/>
    <n v="1"/>
    <s v="Not Hispanic or Latino"/>
    <n v="2"/>
    <x v="0"/>
    <n v="5"/>
    <s v="Female"/>
    <n v="2"/>
    <n v="108"/>
    <n v="79.599999999999994"/>
    <n v="109.489998"/>
    <x v="1"/>
    <x v="1"/>
  </r>
  <r>
    <s v="73-1577221"/>
    <s v="Department of Housing and Urban Development"/>
    <s v="FHA-insured"/>
    <n v="2"/>
    <s v="One-to-four family dwelling (other than manufactured housing)"/>
    <n v="1"/>
    <s v="Home purchase"/>
    <n v="1"/>
    <s v="Owner-occupied as a principal dwelling"/>
    <n v="1"/>
    <n v="172"/>
    <s v="Loan purchased by the institution"/>
    <n v="6"/>
    <s v="Not Hispanic or Latino"/>
    <n v="2"/>
    <x v="2"/>
    <n v="1"/>
    <s v="Male"/>
    <n v="1"/>
    <n v="75"/>
    <n v="52.8"/>
    <n v="173.39999399999999"/>
    <x v="1"/>
    <x v="1"/>
  </r>
  <r>
    <n v="3833009998"/>
    <s v="Department of Housing and Urban Development"/>
    <s v="FHA-insured"/>
    <n v="2"/>
    <s v="One-to-four family dwelling (other than manufactured housing)"/>
    <n v="1"/>
    <s v="Refinancing"/>
    <n v="3"/>
    <s v="Owner-occupied as a principal dwelling"/>
    <n v="1"/>
    <n v="156"/>
    <s v="Loan originated"/>
    <n v="1"/>
    <s v="Not Hispanic or Latino"/>
    <n v="2"/>
    <x v="0"/>
    <n v="5"/>
    <s v="Male"/>
    <n v="1"/>
    <n v="81"/>
    <n v="59.1"/>
    <n v="131.11999499999999"/>
    <x v="1"/>
    <x v="1"/>
  </r>
  <r>
    <s v="56-1447645"/>
    <s v="Department of Housing and Urban Development"/>
    <s v="Conventional"/>
    <n v="1"/>
    <s v="One-to-four family dwelling (other than manufactured housing)"/>
    <n v="1"/>
    <s v="Home purchase"/>
    <n v="1"/>
    <s v="Owner-occupied as a principal dwelling"/>
    <n v="1"/>
    <n v="211"/>
    <s v="Loan originated"/>
    <n v="1"/>
    <s v="Not Hispanic or Latino"/>
    <n v="2"/>
    <x v="0"/>
    <n v="5"/>
    <s v="Male"/>
    <n v="1"/>
    <n v="102"/>
    <n v="67.7"/>
    <n v="80.129997299999999"/>
    <x v="1"/>
    <x v="1"/>
  </r>
  <r>
    <s v="59-3345547"/>
    <s v="Department of Housing and Urban Development"/>
    <s v="VA-guaranteed"/>
    <n v="3"/>
    <s v="One-to-four family dwelling (other than manufactured housing)"/>
    <n v="1"/>
    <s v="Home purchase"/>
    <n v="1"/>
    <s v="Owner-occupied as a principal dwelling"/>
    <n v="1"/>
    <n v="165"/>
    <s v="Loan originated"/>
    <n v="1"/>
    <s v="Not Hispanic or Latino"/>
    <n v="2"/>
    <x v="0"/>
    <n v="5"/>
    <s v="Male"/>
    <n v="1"/>
    <n v="54"/>
    <n v="58.4"/>
    <n v="106.800003"/>
    <x v="1"/>
    <x v="1"/>
  </r>
  <r>
    <n v="7257500009"/>
    <s v="Department of Housing and Urban Development"/>
    <s v="Conventional"/>
    <n v="1"/>
    <s v="One-to-four family dwelling (other than manufactured housing)"/>
    <n v="1"/>
    <s v="Home purchase"/>
    <n v="1"/>
    <s v="Owner-occupied as a principal dwelling"/>
    <n v="1"/>
    <n v="233"/>
    <s v="Loan originated"/>
    <n v="1"/>
    <s v="Hispanic or Latino"/>
    <n v="1"/>
    <x v="0"/>
    <n v="5"/>
    <s v="Male"/>
    <n v="1"/>
    <n v="41"/>
    <n v="69.2"/>
    <n v="111.519997"/>
    <x v="1"/>
    <x v="1"/>
  </r>
  <r>
    <s v="20-2718340"/>
    <s v="Department of Housing and Urban Development"/>
    <s v="FHA-insured"/>
    <n v="2"/>
    <s v="One-to-four family dwelling (other than manufactured housing)"/>
    <n v="1"/>
    <s v="Home purchase"/>
    <n v="1"/>
    <s v="Owner-occupied as a principal dwelling"/>
    <n v="1"/>
    <n v="291"/>
    <s v="Loan originated"/>
    <n v="1"/>
    <s v="Hispanic or Latino"/>
    <n v="1"/>
    <x v="0"/>
    <n v="5"/>
    <s v="Male"/>
    <n v="1"/>
    <n v="53"/>
    <n v="64"/>
    <n v="110.5"/>
    <x v="1"/>
    <x v="1"/>
  </r>
  <r>
    <n v="471809999"/>
    <s v="Department of Housing and Urban Development"/>
    <s v="Conventional"/>
    <n v="1"/>
    <s v="Manufactured housing"/>
    <n v="2"/>
    <s v="Home purchase"/>
    <n v="1"/>
    <s v="Owner-occupied as a principal dwelling"/>
    <n v="1"/>
    <n v="132"/>
    <s v="Loan originated"/>
    <n v="1"/>
    <s v="Not Hispanic or Latino"/>
    <n v="2"/>
    <x v="2"/>
    <n v="1"/>
    <s v="Male"/>
    <n v="1"/>
    <n v="37"/>
    <n v="52.8"/>
    <n v="88.180000300000003"/>
    <x v="1"/>
    <x v="0"/>
  </r>
  <r>
    <s v="68-0309242"/>
    <s v="Department of Housing and Urban Development"/>
    <s v="Conventional"/>
    <n v="1"/>
    <s v="One-to-four family dwelling (other than manufactured housing)"/>
    <n v="1"/>
    <s v="Home purchase"/>
    <n v="1"/>
    <s v="Not owner-occupied as a principal dwelling"/>
    <n v="2"/>
    <n v="415"/>
    <s v="Application approved but not accepted"/>
    <n v="2"/>
    <s v="Not Hispanic or Latino"/>
    <n v="2"/>
    <x v="3"/>
    <n v="2"/>
    <s v="Female"/>
    <n v="2"/>
    <n v="285"/>
    <n v="63.8"/>
    <n v="133.85000600000001"/>
    <x v="1"/>
    <x v="2"/>
  </r>
  <r>
    <s v="06-1484285"/>
    <s v="Department of Housing and Urban Development"/>
    <s v="Conventional"/>
    <n v="1"/>
    <s v="One-to-four family dwelling (other than manufactured housing)"/>
    <n v="1"/>
    <s v="Home purchase"/>
    <n v="1"/>
    <s v="Owner-occupied as a principal dwelling"/>
    <n v="1"/>
    <n v="164"/>
    <s v="Loan originated"/>
    <n v="1"/>
    <s v="Hispanic or Latino"/>
    <n v="1"/>
    <x v="0"/>
    <n v="5"/>
    <s v="Female"/>
    <n v="2"/>
    <n v="68"/>
    <n v="84.1"/>
    <n v="125.400002"/>
    <x v="1"/>
    <x v="1"/>
  </r>
  <r>
    <n v="2149009991"/>
    <s v="Department of Housing and Urban Development"/>
    <s v="Conventional"/>
    <n v="1"/>
    <s v="One-to-four family dwelling (other than manufactured housing)"/>
    <n v="1"/>
    <s v="Home purchase"/>
    <n v="1"/>
    <s v="Owner-occupied as a principal dwelling"/>
    <n v="1"/>
    <n v="220"/>
    <s v="Loan originated"/>
    <n v="1"/>
    <s v="Not Hispanic or Latino"/>
    <n v="2"/>
    <x v="0"/>
    <n v="5"/>
    <s v="Male"/>
    <n v="1"/>
    <n v="68"/>
    <n v="53.6"/>
    <n v="132.020004"/>
    <x v="1"/>
    <x v="1"/>
  </r>
  <r>
    <n v="7635500004"/>
    <s v="Department of Housing and Urban Development"/>
    <s v="Conventional"/>
    <n v="1"/>
    <s v="One-to-four family dwelling (other than manufactured housing)"/>
    <n v="1"/>
    <s v="Home purchase"/>
    <n v="1"/>
    <s v="Owner-occupied as a principal dwelling"/>
    <n v="1"/>
    <n v="340"/>
    <s v="Loan originated"/>
    <n v="1"/>
    <s v="Hispanic or Latino"/>
    <n v="1"/>
    <x v="0"/>
    <n v="5"/>
    <s v="Female"/>
    <n v="2"/>
    <n v="94"/>
    <n v="64.3"/>
    <n v="180.479996"/>
    <x v="1"/>
    <x v="1"/>
  </r>
  <r>
    <s v="36-4569955"/>
    <s v="Department of Housing and Urban Development"/>
    <s v="Conventional"/>
    <n v="1"/>
    <s v="One-to-four family dwelling (other than manufactured housing)"/>
    <n v="1"/>
    <s v="Refinancing"/>
    <n v="3"/>
    <s v="Owner-occupied as a principal dwelling"/>
    <n v="1"/>
    <n v="45"/>
    <s v="Application denied by financial institution"/>
    <n v="3"/>
    <s v="Not Hispanic or Latino"/>
    <n v="2"/>
    <x v="0"/>
    <n v="5"/>
    <s v="Male"/>
    <n v="1"/>
    <n v="94"/>
    <n v="72.5"/>
    <n v="141.30999800000001"/>
    <x v="0"/>
    <x v="1"/>
  </r>
  <r>
    <n v="2126300006"/>
    <s v="Department of Housing and Urban Development"/>
    <s v="Conventional"/>
    <n v="1"/>
    <s v="One-to-four family dwelling (other than manufactured housing)"/>
    <n v="1"/>
    <s v="Home improvement"/>
    <n v="2"/>
    <s v="Owner-occupied as a principal dwelling"/>
    <n v="1"/>
    <n v="109"/>
    <s v="Application denied by financial institution"/>
    <n v="3"/>
    <s v="Not Hispanic or Latino"/>
    <n v="2"/>
    <x v="0"/>
    <n v="5"/>
    <s v="Male"/>
    <n v="1"/>
    <n v="91"/>
    <n v="58"/>
    <n v="110.360001"/>
    <x v="0"/>
    <x v="1"/>
  </r>
  <r>
    <s v="27-0222046"/>
    <s v="Department of Housing and Urban Development"/>
    <s v="Conventional"/>
    <n v="1"/>
    <s v="One-to-four family dwelling (other than manufactured housing)"/>
    <n v="1"/>
    <s v="Refinancing"/>
    <n v="3"/>
    <s v="Owner-occupied as a principal dwelling"/>
    <n v="1"/>
    <n v="160"/>
    <s v="Loan originated"/>
    <n v="1"/>
    <s v="Not Hispanic or Latino"/>
    <n v="2"/>
    <x v="0"/>
    <n v="5"/>
    <s v="Male"/>
    <n v="1"/>
    <n v="64"/>
    <n v="52.1"/>
    <n v="122.480003"/>
    <x v="1"/>
    <x v="1"/>
  </r>
  <r>
    <s v="26-2851612"/>
    <s v="Department of Housing and Urban Development"/>
    <s v="Conventional"/>
    <n v="1"/>
    <s v="One-to-four family dwelling (other than manufactured housing)"/>
    <n v="1"/>
    <s v="Refinancing"/>
    <n v="3"/>
    <s v="Owner-occupied as a principal dwelling"/>
    <n v="1"/>
    <n v="300"/>
    <s v="Application denied by financial institution"/>
    <n v="3"/>
    <s v="Not Hispanic or Latino"/>
    <n v="2"/>
    <x v="0"/>
    <n v="5"/>
    <s v="Male"/>
    <n v="1"/>
    <n v="42"/>
    <n v="61.6"/>
    <n v="102.639999"/>
    <x v="0"/>
    <x v="1"/>
  </r>
  <r>
    <n v="471809999"/>
    <s v="Department of Housing and Urban Development"/>
    <s v="VA-guaranteed"/>
    <n v="3"/>
    <s v="One-to-four family dwelling (other than manufactured housing)"/>
    <n v="1"/>
    <s v="Home purchase"/>
    <n v="1"/>
    <s v="Owner-occupied as a principal dwelling"/>
    <n v="1"/>
    <n v="263"/>
    <s v="Loan originated"/>
    <n v="1"/>
    <s v="Not Hispanic or Latino"/>
    <n v="2"/>
    <x v="0"/>
    <n v="5"/>
    <s v="Male"/>
    <n v="1"/>
    <n v="63"/>
    <n v="69.2"/>
    <n v="97.910003700000004"/>
    <x v="1"/>
    <x v="1"/>
  </r>
  <r>
    <n v="1100900005"/>
    <s v="Department of Housing and Urban Development"/>
    <s v="VA-guaranteed"/>
    <n v="3"/>
    <s v="One-to-four family dwelling (other than manufactured housing)"/>
    <n v="1"/>
    <s v="Home purchase"/>
    <n v="1"/>
    <s v="Owner-occupied as a principal dwelling"/>
    <n v="1"/>
    <n v="229"/>
    <s v="Loan originated"/>
    <n v="1"/>
    <s v="Hispanic or Latino"/>
    <n v="1"/>
    <x v="0"/>
    <n v="5"/>
    <s v="Male"/>
    <n v="1"/>
    <n v="129"/>
    <n v="81.400000000000006"/>
    <n v="102.540001"/>
    <x v="1"/>
    <x v="2"/>
  </r>
  <r>
    <s v="26-4599244"/>
    <s v="Department of Housing and Urban Development"/>
    <s v="FHA-insured"/>
    <n v="2"/>
    <s v="One-to-four family dwelling (other than manufactured housing)"/>
    <n v="1"/>
    <s v="Refinancing"/>
    <n v="3"/>
    <s v="Owner-occupied as a principal dwelling"/>
    <n v="1"/>
    <n v="308"/>
    <s v="Application approved but not accepted"/>
    <n v="2"/>
    <s v="Not Hispanic or Latino"/>
    <n v="2"/>
    <x v="0"/>
    <n v="5"/>
    <s v="Male"/>
    <n v="1"/>
    <n v="134"/>
    <n v="73.7"/>
    <n v="159.19000199999999"/>
    <x v="1"/>
    <x v="2"/>
  </r>
  <r>
    <n v="7162800002"/>
    <s v="Department of Housing and Urban Development"/>
    <s v="Conventional"/>
    <n v="1"/>
    <s v="Manufactured housing"/>
    <n v="2"/>
    <s v="Home purchase"/>
    <n v="1"/>
    <s v="Owner-occupied as a principal dwelling"/>
    <n v="1"/>
    <n v="63"/>
    <s v="Loan originated"/>
    <n v="1"/>
    <s v="Not Hispanic or Latino"/>
    <n v="2"/>
    <x v="0"/>
    <n v="5"/>
    <s v="Female"/>
    <n v="2"/>
    <n v="42"/>
    <n v="48.4"/>
    <n v="93.610000600000006"/>
    <x v="1"/>
    <x v="1"/>
  </r>
  <r>
    <s v="77-0158990"/>
    <s v="Department of Housing and Urban Development"/>
    <s v="Conventional"/>
    <n v="1"/>
    <s v="One-to-four family dwelling (other than manufactured housing)"/>
    <n v="1"/>
    <s v="Home purchase"/>
    <n v="1"/>
    <s v="Owner-occupied as a principal dwelling"/>
    <n v="1"/>
    <n v="357"/>
    <s v="Loan originated"/>
    <n v="1"/>
    <s v="Not Hispanic or Latino"/>
    <n v="2"/>
    <x v="0"/>
    <n v="5"/>
    <s v="Female"/>
    <n v="2"/>
    <n v="69"/>
    <n v="97.4"/>
    <n v="79.169998199999995"/>
    <x v="1"/>
    <x v="1"/>
  </r>
  <r>
    <n v="7257500009"/>
    <s v="Department of Housing and Urban Development"/>
    <s v="Conventional"/>
    <n v="1"/>
    <s v="One-to-four family dwelling (other than manufactured housing)"/>
    <n v="1"/>
    <s v="Home purchase"/>
    <n v="1"/>
    <s v="Owner-occupied as a principal dwelling"/>
    <n v="1"/>
    <n v="295"/>
    <s v="Loan originated"/>
    <n v="1"/>
    <s v="Not Hispanic or Latino"/>
    <n v="2"/>
    <x v="3"/>
    <n v="2"/>
    <s v="Male"/>
    <n v="1"/>
    <n v="84"/>
    <n v="67.7"/>
    <n v="192.33999600000001"/>
    <x v="1"/>
    <x v="1"/>
  </r>
  <r>
    <s v="41-1795868"/>
    <s v="Department of Housing and Urban Development"/>
    <s v="Conventional"/>
    <n v="1"/>
    <s v="One-to-four family dwelling (other than manufactured housing)"/>
    <n v="1"/>
    <s v="Home improvement"/>
    <n v="2"/>
    <s v="Owner-occupied as a principal dwelling"/>
    <n v="1"/>
    <n v="150"/>
    <s v="Loan originated"/>
    <n v="1"/>
    <s v="Not Hispanic or Latino"/>
    <n v="2"/>
    <x v="0"/>
    <n v="5"/>
    <s v="Male"/>
    <n v="1"/>
    <n v="180"/>
    <n v="89.8"/>
    <n v="104.019997"/>
    <x v="1"/>
    <x v="2"/>
  </r>
  <r>
    <s v="26-0591964"/>
    <s v="Department of Housing and Urban Development"/>
    <s v="Conventional"/>
    <n v="1"/>
    <s v="One-to-four family dwelling (other than manufactured housing)"/>
    <n v="1"/>
    <s v="Refinancing"/>
    <n v="3"/>
    <s v="Owner-occupied as a principal dwelling"/>
    <n v="1"/>
    <n v="110"/>
    <s v="Loan originated"/>
    <n v="1"/>
    <s v="Not Hispanic or Latino"/>
    <n v="2"/>
    <x v="0"/>
    <n v="5"/>
    <s v="Male"/>
    <n v="1"/>
    <n v="51"/>
    <n v="67.5"/>
    <n v="86.589996299999996"/>
    <x v="1"/>
    <x v="1"/>
  </r>
  <r>
    <s v="41-1795868"/>
    <s v="Department of Housing and Urban Development"/>
    <s v="Conventional"/>
    <n v="1"/>
    <s v="One-to-four family dwelling (other than manufactured housing)"/>
    <n v="1"/>
    <s v="Refinancing"/>
    <n v="3"/>
    <s v="Owner-occupied as a principal dwelling"/>
    <n v="1"/>
    <n v="164"/>
    <s v="Loan originated"/>
    <n v="1"/>
    <s v="Not Hispanic or Latino"/>
    <n v="2"/>
    <x v="0"/>
    <n v="5"/>
    <s v="Male"/>
    <n v="1"/>
    <n v="120"/>
    <n v="53.7"/>
    <n v="175.86999499999999"/>
    <x v="1"/>
    <x v="1"/>
  </r>
  <r>
    <n v="7442300004"/>
    <s v="Department of Housing and Urban Development"/>
    <s v="Conventional"/>
    <n v="1"/>
    <s v="One-to-four family dwelling (other than manufactured housing)"/>
    <n v="1"/>
    <s v="Home purchase"/>
    <n v="1"/>
    <s v="Not owner-occupied as a principal dwelling"/>
    <n v="2"/>
    <n v="210"/>
    <s v="Application denied by financial institution"/>
    <n v="3"/>
    <s v="Not Hispanic or Latino"/>
    <n v="2"/>
    <x v="0"/>
    <n v="5"/>
    <s v="Female"/>
    <n v="2"/>
    <n v="158"/>
    <n v="59.8"/>
    <n v="97.330001800000005"/>
    <x v="0"/>
    <x v="2"/>
  </r>
  <r>
    <s v="22-2894356"/>
    <s v="Department of Housing and Urban Development"/>
    <s v="Conventional"/>
    <n v="1"/>
    <s v="One-to-four family dwelling (other than manufactured housing)"/>
    <n v="1"/>
    <s v="Home purchase"/>
    <n v="1"/>
    <s v="Owner-occupied as a principal dwelling"/>
    <n v="1"/>
    <n v="198"/>
    <s v="Loan originated"/>
    <n v="1"/>
    <s v="Not Hispanic or Latino"/>
    <n v="2"/>
    <x v="3"/>
    <n v="2"/>
    <s v="Female"/>
    <n v="2"/>
    <n v="89"/>
    <n v="74.5"/>
    <n v="93.559997600000003"/>
    <x v="1"/>
    <x v="1"/>
  </r>
  <r>
    <s v="38-2750395"/>
    <s v="Department of Housing and Urban Development"/>
    <s v="Conventional"/>
    <n v="1"/>
    <s v="One-to-four family dwelling (other than manufactured housing)"/>
    <n v="1"/>
    <s v="Home purchase"/>
    <n v="1"/>
    <s v="Owner-occupied as a principal dwelling"/>
    <n v="1"/>
    <n v="51"/>
    <s v="Loan originated"/>
    <n v="1"/>
    <s v="Not Hispanic or Latino"/>
    <n v="2"/>
    <x v="0"/>
    <n v="5"/>
    <s v="Male"/>
    <n v="1"/>
    <n v="26"/>
    <n v="67.900000000000006"/>
    <n v="63.470001199999999"/>
    <x v="1"/>
    <x v="0"/>
  </r>
  <r>
    <s v="36-4327855"/>
    <s v="Department of Housing and Urban Development"/>
    <s v="Conventional"/>
    <n v="1"/>
    <s v="One-to-four family dwelling (other than manufactured housing)"/>
    <n v="1"/>
    <s v="Home purchase"/>
    <n v="1"/>
    <s v="Not owner-occupied as a principal dwelling"/>
    <n v="2"/>
    <n v="128"/>
    <s v="Loan originated"/>
    <n v="1"/>
    <s v="Not Hispanic or Latino"/>
    <n v="2"/>
    <x v="0"/>
    <n v="5"/>
    <s v="Male"/>
    <n v="1"/>
    <n v="144"/>
    <n v="64.3"/>
    <n v="84.220001199999999"/>
    <x v="1"/>
    <x v="2"/>
  </r>
  <r>
    <s v="34-1719615"/>
    <s v="Department of Housing and Urban Development"/>
    <s v="Conventional"/>
    <n v="1"/>
    <s v="One-to-four family dwelling (other than manufactured housing)"/>
    <n v="1"/>
    <s v="Home purchase"/>
    <n v="1"/>
    <s v="Owner-occupied as a principal dwelling"/>
    <n v="1"/>
    <n v="945"/>
    <s v="Loan originated"/>
    <n v="1"/>
    <s v="Not Hispanic or Latino"/>
    <n v="2"/>
    <x v="0"/>
    <n v="5"/>
    <s v="Male"/>
    <n v="1"/>
    <n v="300"/>
    <n v="59.1"/>
    <n v="220.05999800000001"/>
    <x v="1"/>
    <x v="2"/>
  </r>
  <r>
    <s v="20-8921389"/>
    <s v="Department of Housing and Urban Development"/>
    <s v="FHA-insured"/>
    <n v="2"/>
    <s v="One-to-four family dwelling (other than manufactured housing)"/>
    <n v="1"/>
    <s v="Home purchase"/>
    <n v="1"/>
    <s v="Owner-occupied as a principal dwelling"/>
    <n v="1"/>
    <n v="460"/>
    <s v="Loan originated"/>
    <n v="1"/>
    <s v="Not Hispanic or Latino"/>
    <n v="2"/>
    <x v="3"/>
    <n v="2"/>
    <s v="Male"/>
    <n v="1"/>
    <n v="91"/>
    <n v="64.3"/>
    <n v="97.419998199999995"/>
    <x v="1"/>
    <x v="1"/>
  </r>
  <r>
    <s v="43-1965151"/>
    <s v="Department of Housing and Urban Development"/>
    <s v="VA-guaranteed"/>
    <n v="3"/>
    <s v="One-to-four family dwelling (other than manufactured housing)"/>
    <n v="1"/>
    <s v="Home purchase"/>
    <n v="1"/>
    <s v="Owner-occupied as a principal dwelling"/>
    <n v="1"/>
    <n v="191"/>
    <s v="Loan originated"/>
    <n v="1"/>
    <s v="Not Hispanic or Latino"/>
    <n v="2"/>
    <x v="0"/>
    <n v="5"/>
    <s v="Male"/>
    <n v="1"/>
    <n v="67"/>
    <n v="50.8"/>
    <n v="118.279999"/>
    <x v="1"/>
    <x v="1"/>
  </r>
  <r>
    <s v="20-4866754"/>
    <s v="Department of Housing and Urban Development"/>
    <s v="Conventional"/>
    <n v="1"/>
    <s v="One-to-four family dwelling (other than manufactured housing)"/>
    <n v="1"/>
    <s v="Home improvement"/>
    <n v="2"/>
    <s v="Owner-occupied as a principal dwelling"/>
    <n v="1"/>
    <n v="545"/>
    <s v="Loan originated"/>
    <n v="1"/>
    <s v="Not Hispanic or Latino"/>
    <n v="2"/>
    <x v="0"/>
    <n v="5"/>
    <s v="Male"/>
    <n v="1"/>
    <n v="137"/>
    <n v="79.3"/>
    <n v="179.729996"/>
    <x v="1"/>
    <x v="2"/>
  </r>
  <r>
    <s v="22-3039688"/>
    <s v="Department of Housing and Urban Development"/>
    <s v="FHA-insured"/>
    <n v="2"/>
    <s v="One-to-four family dwelling (other than manufactured housing)"/>
    <n v="1"/>
    <s v="Refinancing"/>
    <n v="3"/>
    <s v="Owner-occupied as a principal dwelling"/>
    <n v="1"/>
    <n v="127"/>
    <s v="Application denied by financial institution"/>
    <n v="3"/>
    <s v="Not Hispanic or Latino"/>
    <n v="2"/>
    <x v="1"/>
    <n v="3"/>
    <s v="Male"/>
    <n v="1"/>
    <n v="49"/>
    <n v="62.5"/>
    <n v="104.220001"/>
    <x v="0"/>
    <x v="1"/>
  </r>
  <r>
    <n v="2149009991"/>
    <s v="Department of Housing and Urban Development"/>
    <s v="VA-guaranteed"/>
    <n v="3"/>
    <s v="One-to-four family dwelling (other than manufactured housing)"/>
    <n v="1"/>
    <s v="Home purchase"/>
    <n v="1"/>
    <s v="Owner-occupied as a principal dwelling"/>
    <n v="1"/>
    <n v="418"/>
    <s v="Loan originated"/>
    <n v="1"/>
    <s v="Not Hispanic or Latino"/>
    <n v="2"/>
    <x v="0"/>
    <n v="5"/>
    <s v="Male"/>
    <n v="1"/>
    <n v="155"/>
    <n v="70.900000000000006"/>
    <n v="157.550003"/>
    <x v="1"/>
    <x v="2"/>
  </r>
  <r>
    <s v="54-1822116"/>
    <s v="Department of Housing and Urban Development"/>
    <s v="FHA-insured"/>
    <n v="2"/>
    <s v="One-to-four family dwelling (other than manufactured housing)"/>
    <n v="1"/>
    <s v="Home purchase"/>
    <n v="1"/>
    <s v="Owner-occupied as a principal dwelling"/>
    <n v="1"/>
    <n v="209"/>
    <s v="Loan originated"/>
    <n v="1"/>
    <s v="Not Hispanic or Latino"/>
    <n v="2"/>
    <x v="0"/>
    <n v="5"/>
    <s v="Male"/>
    <n v="1"/>
    <n v="38"/>
    <n v="59.5"/>
    <n v="110.08000199999999"/>
    <x v="1"/>
    <x v="0"/>
  </r>
  <r>
    <s v="22-3039688"/>
    <s v="Department of Housing and Urban Development"/>
    <s v="FHA-insured"/>
    <n v="2"/>
    <s v="One-to-four family dwelling (other than manufactured housing)"/>
    <n v="1"/>
    <s v="Refinancing"/>
    <n v="3"/>
    <s v="Owner-occupied as a principal dwelling"/>
    <n v="1"/>
    <n v="346"/>
    <s v="Application denied by financial institution"/>
    <n v="3"/>
    <s v="Not Hispanic or Latino"/>
    <n v="2"/>
    <x v="1"/>
    <n v="3"/>
    <s v="Male"/>
    <n v="1"/>
    <n v="74"/>
    <n v="64.3"/>
    <n v="46.990001700000001"/>
    <x v="0"/>
    <x v="1"/>
  </r>
  <r>
    <s v="47-0873092"/>
    <s v="Department of Housing and Urban Development"/>
    <s v="VA-guaranteed"/>
    <n v="3"/>
    <s v="One-to-four family dwelling (other than manufactured housing)"/>
    <n v="1"/>
    <s v="Refinancing"/>
    <n v="3"/>
    <s v="Owner-occupied as a principal dwelling"/>
    <n v="1"/>
    <n v="570"/>
    <s v="Application denied by financial institution"/>
    <n v="3"/>
    <s v="Not Hispanic or Latino"/>
    <n v="2"/>
    <x v="0"/>
    <n v="5"/>
    <s v="Male"/>
    <n v="1"/>
    <n v="317"/>
    <n v="61.7"/>
    <n v="140.220001"/>
    <x v="0"/>
    <x v="2"/>
  </r>
  <r>
    <s v="38-2750395"/>
    <s v="Department of Housing and Urban Development"/>
    <s v="Conventional"/>
    <n v="1"/>
    <s v="One-to-four family dwelling (other than manufactured housing)"/>
    <n v="1"/>
    <s v="Refinancing"/>
    <n v="3"/>
    <s v="Owner-occupied as a principal dwelling"/>
    <n v="1"/>
    <n v="154"/>
    <s v="Loan originated"/>
    <n v="1"/>
    <s v="Not Hispanic or Latino"/>
    <n v="2"/>
    <x v="0"/>
    <n v="5"/>
    <s v="Female"/>
    <n v="2"/>
    <n v="58"/>
    <n v="91.1"/>
    <n v="112.720001"/>
    <x v="1"/>
    <x v="1"/>
  </r>
  <r>
    <s v="20-5216358"/>
    <s v="Department of Housing and Urban Development"/>
    <s v="Conventional"/>
    <n v="1"/>
    <s v="One-to-four family dwelling (other than manufactured housing)"/>
    <n v="1"/>
    <s v="Home purchase"/>
    <n v="1"/>
    <s v="Owner-occupied as a principal dwelling"/>
    <n v="1"/>
    <n v="221"/>
    <s v="Loan originated"/>
    <n v="1"/>
    <s v="Not Hispanic or Latino"/>
    <n v="2"/>
    <x v="0"/>
    <n v="5"/>
    <s v="Male"/>
    <n v="1"/>
    <n v="63"/>
    <n v="68.099999999999994"/>
    <n v="115.370003"/>
    <x v="1"/>
    <x v="1"/>
  </r>
  <r>
    <s v="22-3603829"/>
    <s v="Department of Housing and Urban Development"/>
    <s v="FHA-insured"/>
    <n v="2"/>
    <s v="One-to-four family dwelling (other than manufactured housing)"/>
    <n v="1"/>
    <s v="Home purchase"/>
    <n v="1"/>
    <s v="Owner-occupied as a principal dwelling"/>
    <n v="1"/>
    <n v="161"/>
    <s v="Loan originated"/>
    <n v="1"/>
    <s v="Hispanic or Latino"/>
    <n v="1"/>
    <x v="0"/>
    <n v="5"/>
    <s v="Female"/>
    <n v="2"/>
    <n v="52"/>
    <n v="99.8"/>
    <n v="56.630001100000001"/>
    <x v="1"/>
    <x v="1"/>
  </r>
  <r>
    <n v="7197000003"/>
    <s v="Department of Housing and Urban Development"/>
    <s v="Conventional"/>
    <n v="1"/>
    <s v="One-to-four family dwelling (other than manufactured housing)"/>
    <n v="1"/>
    <s v="Home purchase"/>
    <n v="1"/>
    <s v="Not owner-occupied as a principal dwelling"/>
    <n v="2"/>
    <n v="158"/>
    <s v="Application denied by financial institution"/>
    <n v="3"/>
    <s v="Not Hispanic or Latino"/>
    <n v="2"/>
    <x v="0"/>
    <n v="5"/>
    <s v="Male"/>
    <n v="1"/>
    <n v="120"/>
    <n v="59.3"/>
    <n v="107.18"/>
    <x v="0"/>
    <x v="1"/>
  </r>
  <r>
    <s v="22-3039688"/>
    <s v="Department of Housing and Urban Development"/>
    <s v="FHA-insured"/>
    <n v="2"/>
    <s v="One-to-four family dwelling (other than manufactured housing)"/>
    <n v="1"/>
    <s v="Home purchase"/>
    <n v="1"/>
    <s v="Owner-occupied as a principal dwelling"/>
    <n v="1"/>
    <n v="190"/>
    <s v="Loan originated"/>
    <n v="1"/>
    <s v="Not Hispanic or Latino"/>
    <n v="2"/>
    <x v="0"/>
    <n v="5"/>
    <s v="Male"/>
    <n v="1"/>
    <n v="90"/>
    <n v="60.3"/>
    <n v="139.550003"/>
    <x v="1"/>
    <x v="1"/>
  </r>
  <r>
    <s v="23-2769131"/>
    <s v="Department of Housing and Urban Development"/>
    <s v="Conventional"/>
    <n v="1"/>
    <s v="One-to-four family dwelling (other than manufactured housing)"/>
    <n v="1"/>
    <s v="Home purchase"/>
    <n v="1"/>
    <s v="Owner-occupied as a principal dwelling"/>
    <n v="1"/>
    <n v="320"/>
    <s v="Loan originated"/>
    <n v="1"/>
    <s v="Not Hispanic or Latino"/>
    <n v="2"/>
    <x v="0"/>
    <n v="5"/>
    <s v="Female"/>
    <n v="2"/>
    <n v="92"/>
    <n v="85.6"/>
    <n v="156.85000600000001"/>
    <x v="1"/>
    <x v="1"/>
  </r>
  <r>
    <n v="7927200007"/>
    <s v="Department of Housing and Urban Development"/>
    <s v="VA-guaranteed"/>
    <n v="3"/>
    <s v="One-to-four family dwelling (other than manufactured housing)"/>
    <n v="1"/>
    <s v="Home purchase"/>
    <n v="1"/>
    <s v="Owner-occupied as a principal dwelling"/>
    <n v="1"/>
    <n v="75"/>
    <s v="Application denied by financial institution"/>
    <n v="3"/>
    <s v="Not Hispanic or Latino"/>
    <n v="2"/>
    <x v="0"/>
    <n v="5"/>
    <s v="Male"/>
    <n v="1"/>
    <n v="23"/>
    <n v="47.2"/>
    <n v="147.88999899999999"/>
    <x v="0"/>
    <x v="0"/>
  </r>
  <r>
    <s v="27-4023565"/>
    <s v="Department of Housing and Urban Development"/>
    <s v="Conventional"/>
    <n v="1"/>
    <s v="One-to-four family dwelling (other than manufactured housing)"/>
    <n v="1"/>
    <s v="Refinancing"/>
    <n v="3"/>
    <s v="Owner-occupied as a principal dwelling"/>
    <n v="1"/>
    <n v="291"/>
    <s v="Loan originated"/>
    <n v="1"/>
    <s v="Hispanic or Latino"/>
    <n v="1"/>
    <x v="0"/>
    <n v="5"/>
    <s v="Male"/>
    <n v="1"/>
    <n v="92"/>
    <n v="85.6"/>
    <n v="53.430000300000003"/>
    <x v="1"/>
    <x v="1"/>
  </r>
  <r>
    <n v="7197000003"/>
    <s v="Department of Housing and Urban Development"/>
    <s v="Conventional"/>
    <n v="1"/>
    <s v="One-to-four family dwelling (other than manufactured housing)"/>
    <n v="1"/>
    <s v="Refinancing"/>
    <n v="3"/>
    <s v="Owner-occupied as a principal dwelling"/>
    <n v="1"/>
    <n v="252"/>
    <s v="Loan originated"/>
    <n v="1"/>
    <s v="Hispanic or Latino"/>
    <n v="1"/>
    <x v="0"/>
    <n v="5"/>
    <s v="Male"/>
    <n v="1"/>
    <n v="129"/>
    <n v="59.2"/>
    <n v="108.779999"/>
    <x v="1"/>
    <x v="2"/>
  </r>
  <r>
    <s v="52-2276553"/>
    <s v="Department of Housing and Urban Development"/>
    <s v="Conventional"/>
    <n v="1"/>
    <s v="One-to-four family dwelling (other than manufactured housing)"/>
    <n v="1"/>
    <s v="Home purchase"/>
    <n v="1"/>
    <s v="Owner-occupied as a principal dwelling"/>
    <n v="1"/>
    <n v="275"/>
    <s v="Loan originated"/>
    <n v="1"/>
    <s v="Hispanic or Latino"/>
    <n v="1"/>
    <x v="0"/>
    <n v="5"/>
    <s v="Male"/>
    <n v="1"/>
    <n v="104"/>
    <n v="64.099999999999994"/>
    <n v="199.44000199999999"/>
    <x v="1"/>
    <x v="1"/>
  </r>
  <r>
    <s v="62-1532940"/>
    <s v="Department of Housing and Urban Development"/>
    <s v="Conventional"/>
    <n v="1"/>
    <s v="One-to-four family dwelling (other than manufactured housing)"/>
    <n v="1"/>
    <s v="Refinancing"/>
    <n v="3"/>
    <s v="Owner-occupied as a principal dwelling"/>
    <n v="1"/>
    <n v="57"/>
    <s v="Loan originated"/>
    <n v="1"/>
    <s v="Not Hispanic or Latino"/>
    <n v="2"/>
    <x v="0"/>
    <n v="5"/>
    <s v="Male"/>
    <n v="1"/>
    <n v="50"/>
    <n v="62"/>
    <n v="120.900002"/>
    <x v="1"/>
    <x v="1"/>
  </r>
  <r>
    <s v="62-0997810"/>
    <s v="Department of Housing and Urban Development"/>
    <s v="Conventional"/>
    <n v="1"/>
    <s v="Manufactured housing"/>
    <n v="2"/>
    <s v="Home purchase"/>
    <n v="1"/>
    <s v="Owner-occupied as a principal dwelling"/>
    <n v="1"/>
    <n v="111"/>
    <s v="Application denied by financial institution"/>
    <n v="3"/>
    <s v="Not Hispanic or Latino"/>
    <n v="2"/>
    <x v="0"/>
    <n v="5"/>
    <s v="Male"/>
    <n v="1"/>
    <n v="42"/>
    <n v="48.7"/>
    <n v="111.150002"/>
    <x v="0"/>
    <x v="1"/>
  </r>
  <r>
    <n v="7257500009"/>
    <s v="Department of Housing and Urban Development"/>
    <s v="Conventional"/>
    <n v="1"/>
    <s v="One-to-four family dwelling (other than manufactured housing)"/>
    <n v="1"/>
    <s v="Refinancing"/>
    <n v="3"/>
    <s v="Owner-occupied as a principal dwelling"/>
    <n v="1"/>
    <n v="208"/>
    <s v="Loan originated"/>
    <n v="1"/>
    <s v="Not Hispanic or Latino"/>
    <n v="2"/>
    <x v="0"/>
    <n v="5"/>
    <s v="Male"/>
    <n v="1"/>
    <n v="121"/>
    <n v="70.900000000000006"/>
    <n v="147.220001"/>
    <x v="1"/>
    <x v="1"/>
  </r>
  <r>
    <s v="05-0402708"/>
    <s v="Department of Housing and Urban Development"/>
    <s v="Conventional"/>
    <n v="1"/>
    <s v="One-to-four family dwelling (other than manufactured housing)"/>
    <n v="1"/>
    <s v="Refinancing"/>
    <n v="3"/>
    <s v="Owner-occupied as a principal dwelling"/>
    <n v="1"/>
    <n v="156"/>
    <s v="Loan originated"/>
    <n v="1"/>
    <s v="Not Hispanic or Latino"/>
    <n v="2"/>
    <x v="0"/>
    <n v="5"/>
    <s v="Male"/>
    <n v="1"/>
    <n v="78"/>
    <n v="57.4"/>
    <n v="143.679993"/>
    <x v="1"/>
    <x v="1"/>
  </r>
  <r>
    <s v="22-3039688"/>
    <s v="Department of Housing and Urban Development"/>
    <s v="VA-guaranteed"/>
    <n v="3"/>
    <s v="One-to-four family dwelling (other than manufactured housing)"/>
    <n v="1"/>
    <s v="Refinancing"/>
    <n v="3"/>
    <s v="Owner-occupied as a principal dwelling"/>
    <n v="1"/>
    <n v="88"/>
    <s v="Loan originated"/>
    <n v="1"/>
    <s v="Not Hispanic or Latino"/>
    <n v="2"/>
    <x v="0"/>
    <n v="5"/>
    <s v="Male"/>
    <n v="1"/>
    <m/>
    <n v="64.5"/>
    <n v="122.08000199999999"/>
    <x v="1"/>
    <x v="0"/>
  </r>
  <r>
    <s v="23-2769131"/>
    <s v="Department of Housing and Urban Development"/>
    <s v="Conventional"/>
    <n v="1"/>
    <s v="One-to-four family dwelling (other than manufactured housing)"/>
    <n v="1"/>
    <s v="Home purchase"/>
    <n v="1"/>
    <s v="Owner-occupied as a principal dwelling"/>
    <n v="1"/>
    <n v="636"/>
    <s v="Loan originated"/>
    <n v="1"/>
    <s v="Not Hispanic or Latino"/>
    <n v="2"/>
    <x v="0"/>
    <n v="5"/>
    <s v="Male"/>
    <n v="1"/>
    <n v="143"/>
    <n v="88"/>
    <n v="165.03999300000001"/>
    <x v="1"/>
    <x v="2"/>
  </r>
  <r>
    <s v="20-5973457"/>
    <s v="Department of Housing and Urban Development"/>
    <s v="FHA-insured"/>
    <n v="2"/>
    <s v="One-to-four family dwelling (other than manufactured housing)"/>
    <n v="1"/>
    <s v="Home purchase"/>
    <n v="1"/>
    <s v="Owner-occupied as a principal dwelling"/>
    <n v="1"/>
    <n v="125"/>
    <s v="Application denied by financial institution"/>
    <n v="3"/>
    <s v="Not Hispanic or Latino"/>
    <n v="2"/>
    <x v="0"/>
    <n v="5"/>
    <s v="Female"/>
    <n v="2"/>
    <n v="31"/>
    <n v="72.5"/>
    <n v="117.269997"/>
    <x v="0"/>
    <x v="0"/>
  </r>
  <r>
    <s v="68-0309242"/>
    <s v="Department of Housing and Urban Development"/>
    <s v="FHA-insured"/>
    <n v="2"/>
    <s v="One-to-four family dwelling (other than manufactured housing)"/>
    <n v="1"/>
    <s v="Refinancing"/>
    <n v="3"/>
    <s v="Owner-occupied as a principal dwelling"/>
    <n v="1"/>
    <n v="142"/>
    <s v="Loan originated"/>
    <n v="1"/>
    <s v="Hispanic or Latino"/>
    <n v="1"/>
    <x v="0"/>
    <n v="5"/>
    <s v="Male"/>
    <n v="1"/>
    <n v="27"/>
    <n v="64"/>
    <n v="78.669998199999995"/>
    <x v="1"/>
    <x v="0"/>
  </r>
  <r>
    <s v="43-1965151"/>
    <s v="Department of Housing and Urban Development"/>
    <s v="VA-guaranteed"/>
    <n v="3"/>
    <s v="One-to-four family dwelling (other than manufactured housing)"/>
    <n v="1"/>
    <s v="Home purchase"/>
    <n v="1"/>
    <s v="Owner-occupied as a principal dwelling"/>
    <n v="1"/>
    <n v="162"/>
    <s v="Loan originated"/>
    <n v="1"/>
    <s v="Not Hispanic or Latino"/>
    <n v="2"/>
    <x v="0"/>
    <n v="5"/>
    <s v="Male"/>
    <n v="1"/>
    <n v="65"/>
    <n v="57.6"/>
    <n v="88.739997900000006"/>
    <x v="1"/>
    <x v="1"/>
  </r>
  <r>
    <s v="68-0309242"/>
    <s v="Department of Housing and Urban Development"/>
    <s v="FSA/RHS-guaranteed"/>
    <n v="4"/>
    <s v="One-to-four family dwelling (other than manufactured housing)"/>
    <n v="1"/>
    <s v="Home improvement"/>
    <n v="2"/>
    <s v="Owner-occupied as a principal dwelling"/>
    <n v="1"/>
    <n v="146"/>
    <s v="Loan originated"/>
    <n v="1"/>
    <s v="Hispanic or Latino"/>
    <n v="1"/>
    <x v="0"/>
    <n v="5"/>
    <s v="Female"/>
    <n v="2"/>
    <n v="72"/>
    <n v="52.3"/>
    <n v="67.080001800000005"/>
    <x v="1"/>
    <x v="1"/>
  </r>
  <r>
    <s v="26-0021318"/>
    <s v="Department of Housing and Urban Development"/>
    <s v="Conventional"/>
    <n v="1"/>
    <s v="One-to-four family dwelling (other than manufactured housing)"/>
    <n v="1"/>
    <s v="Refinancing"/>
    <n v="3"/>
    <s v="Owner-occupied as a principal dwelling"/>
    <n v="1"/>
    <n v="156"/>
    <s v="Loan originated"/>
    <n v="1"/>
    <s v="Not Hispanic or Latino"/>
    <n v="2"/>
    <x v="0"/>
    <n v="5"/>
    <s v="Female"/>
    <n v="2"/>
    <n v="46"/>
    <n v="59.8"/>
    <n v="162.11999499999999"/>
    <x v="1"/>
    <x v="1"/>
  </r>
  <r>
    <s v="38-2750395"/>
    <s v="Department of Housing and Urban Development"/>
    <s v="Conventional"/>
    <n v="1"/>
    <s v="One-to-four family dwelling (other than manufactured housing)"/>
    <n v="1"/>
    <s v="Home purchase"/>
    <n v="1"/>
    <s v="Owner-occupied as a principal dwelling"/>
    <n v="1"/>
    <n v="830"/>
    <s v="Loan originated"/>
    <n v="1"/>
    <s v="Not Hispanic or Latino"/>
    <n v="2"/>
    <x v="0"/>
    <n v="5"/>
    <s v="Male"/>
    <n v="1"/>
    <n v="375"/>
    <n v="73.900000000000006"/>
    <n v="153.050003"/>
    <x v="1"/>
    <x v="2"/>
  </r>
  <r>
    <n v="870691650"/>
    <s v="Department of Housing and Urban Development"/>
    <s v="Conventional"/>
    <n v="1"/>
    <s v="One-to-four family dwelling (other than manufactured housing)"/>
    <n v="1"/>
    <s v="Home purchase"/>
    <n v="1"/>
    <s v="Owner-occupied as a principal dwelling"/>
    <n v="1"/>
    <n v="220"/>
    <s v="Loan originated"/>
    <n v="1"/>
    <s v="Not Hispanic or Latino"/>
    <n v="2"/>
    <x v="2"/>
    <n v="1"/>
    <s v="Male"/>
    <n v="1"/>
    <n v="271"/>
    <n v="67.7"/>
    <n v="159.11999499999999"/>
    <x v="1"/>
    <x v="2"/>
  </r>
  <r>
    <s v="47-5133238"/>
    <s v="Department of Housing and Urban Development"/>
    <s v="FHA-insured"/>
    <n v="2"/>
    <s v="One-to-four family dwelling (other than manufactured housing)"/>
    <n v="1"/>
    <s v="Home purchase"/>
    <n v="1"/>
    <s v="Owner-occupied as a principal dwelling"/>
    <n v="1"/>
    <n v="187"/>
    <s v="Loan originated"/>
    <n v="1"/>
    <s v="Hispanic or Latino"/>
    <n v="1"/>
    <x v="0"/>
    <n v="5"/>
    <s v="Male"/>
    <n v="1"/>
    <n v="55"/>
    <n v="67.7"/>
    <n v="134.38999899999999"/>
    <x v="1"/>
    <x v="1"/>
  </r>
  <r>
    <s v="20-8544905"/>
    <s v="Department of Housing and Urban Development"/>
    <s v="FHA-insured"/>
    <n v="2"/>
    <s v="One-to-four family dwelling (other than manufactured housing)"/>
    <n v="1"/>
    <s v="Home purchase"/>
    <n v="1"/>
    <s v="Owner-occupied as a principal dwelling"/>
    <n v="1"/>
    <n v="235"/>
    <s v="Loan originated"/>
    <n v="1"/>
    <s v="Not Hispanic or Latino"/>
    <n v="2"/>
    <x v="0"/>
    <n v="5"/>
    <s v="Female"/>
    <n v="2"/>
    <n v="73"/>
    <n v="77.5"/>
    <n v="106.849998"/>
    <x v="1"/>
    <x v="1"/>
  </r>
  <r>
    <n v="542409990"/>
    <s v="Department of Housing and Urban Development"/>
    <s v="VA-guaranteed"/>
    <n v="3"/>
    <s v="One-to-four family dwelling (other than manufactured housing)"/>
    <n v="1"/>
    <s v="Home purchase"/>
    <n v="1"/>
    <s v="Owner-occupied as a principal dwelling"/>
    <n v="1"/>
    <n v="274"/>
    <s v="Loan originated"/>
    <n v="1"/>
    <s v="Not Hispanic or Latino"/>
    <n v="2"/>
    <x v="1"/>
    <n v="3"/>
    <s v="Male"/>
    <n v="1"/>
    <n v="55"/>
    <n v="67.7"/>
    <n v="95.220001199999999"/>
    <x v="1"/>
    <x v="1"/>
  </r>
  <r>
    <s v="26-0595342"/>
    <s v="Department of Housing and Urban Development"/>
    <s v="VA-guaranteed"/>
    <n v="3"/>
    <s v="One-to-four family dwelling (other than manufactured housing)"/>
    <n v="1"/>
    <s v="Home purchase"/>
    <n v="1"/>
    <s v="Owner-occupied as a principal dwelling"/>
    <n v="1"/>
    <n v="320"/>
    <s v="Loan originated"/>
    <n v="1"/>
    <s v="Not Hispanic or Latino"/>
    <n v="2"/>
    <x v="0"/>
    <n v="5"/>
    <s v="Male"/>
    <n v="1"/>
    <n v="64"/>
    <n v="79.3"/>
    <n v="122.699997"/>
    <x v="1"/>
    <x v="1"/>
  </r>
  <r>
    <s v="20-5439763"/>
    <s v="Department of Housing and Urban Development"/>
    <s v="Conventional"/>
    <n v="1"/>
    <s v="One-to-four family dwelling (other than manufactured housing)"/>
    <n v="1"/>
    <s v="Home purchase"/>
    <n v="1"/>
    <s v="Owner-occupied as a principal dwelling"/>
    <n v="1"/>
    <n v="235"/>
    <s v="Loan originated"/>
    <n v="1"/>
    <s v="Not Hispanic or Latino"/>
    <n v="2"/>
    <x v="0"/>
    <n v="5"/>
    <s v="Male"/>
    <n v="1"/>
    <n v="81"/>
    <n v="74.599999999999994"/>
    <n v="144.60000600000001"/>
    <x v="1"/>
    <x v="1"/>
  </r>
  <r>
    <s v="75-2695327"/>
    <s v="Department of Housing and Urban Development"/>
    <s v="FHA-insured"/>
    <n v="2"/>
    <s v="One-to-four family dwelling (other than manufactured housing)"/>
    <n v="1"/>
    <s v="Home purchase"/>
    <n v="1"/>
    <s v="Owner-occupied as a principal dwelling"/>
    <n v="1"/>
    <n v="265"/>
    <s v="Loan originated"/>
    <n v="1"/>
    <s v="Not Hispanic or Latino"/>
    <n v="2"/>
    <x v="0"/>
    <n v="5"/>
    <s v="Male"/>
    <n v="1"/>
    <n v="65"/>
    <n v="61.9"/>
    <n v="60.310001399999997"/>
    <x v="1"/>
    <x v="1"/>
  </r>
  <r>
    <s v="36-4327855"/>
    <s v="Department of Housing and Urban Development"/>
    <s v="Conventional"/>
    <n v="1"/>
    <s v="One-to-four family dwelling (other than manufactured housing)"/>
    <n v="1"/>
    <s v="Home purchase"/>
    <n v="1"/>
    <s v="Owner-occupied as a principal dwelling"/>
    <n v="1"/>
    <n v="2538"/>
    <s v="Loan originated"/>
    <n v="1"/>
    <s v="Not Hispanic or Latino"/>
    <n v="2"/>
    <x v="0"/>
    <n v="5"/>
    <s v="Male"/>
    <n v="1"/>
    <n v="1897"/>
    <n v="77.5"/>
    <n v="325.85998499999999"/>
    <x v="1"/>
    <x v="2"/>
  </r>
  <r>
    <s v="22-2894356"/>
    <s v="Department of Housing and Urban Development"/>
    <s v="VA-guaranteed"/>
    <n v="3"/>
    <s v="One-to-four family dwelling (other than manufactured housing)"/>
    <n v="1"/>
    <s v="Home purchase"/>
    <n v="1"/>
    <s v="Owner-occupied as a principal dwelling"/>
    <n v="1"/>
    <n v="164"/>
    <s v="Loan originated"/>
    <n v="1"/>
    <s v="Not Hispanic or Latino"/>
    <n v="2"/>
    <x v="0"/>
    <n v="5"/>
    <s v="Male"/>
    <n v="1"/>
    <n v="75"/>
    <n v="74.5"/>
    <n v="57.340000199999999"/>
    <x v="1"/>
    <x v="1"/>
  </r>
  <r>
    <s v="36-3987946"/>
    <s v="Department of Housing and Urban Development"/>
    <s v="Conventional"/>
    <n v="1"/>
    <s v="One-to-four family dwelling (other than manufactured housing)"/>
    <n v="1"/>
    <s v="Home purchase"/>
    <n v="1"/>
    <s v="Owner-occupied as a principal dwelling"/>
    <n v="1"/>
    <n v="10"/>
    <s v="Loan originated"/>
    <n v="1"/>
    <s v="Hispanic or Latino"/>
    <n v="1"/>
    <x v="0"/>
    <n v="5"/>
    <s v="Male"/>
    <n v="1"/>
    <n v="44"/>
    <n v="89.8"/>
    <n v="121.339996"/>
    <x v="1"/>
    <x v="1"/>
  </r>
  <r>
    <s v="13-6131491"/>
    <s v="Department of Housing and Urban Development"/>
    <s v="Conventional"/>
    <n v="1"/>
    <s v="One-to-four family dwelling (other than manufactured housing)"/>
    <n v="1"/>
    <s v="Home purchase"/>
    <n v="1"/>
    <s v="Not owner-occupied as a principal dwelling"/>
    <n v="2"/>
    <n v="255"/>
    <s v="Loan originated"/>
    <n v="1"/>
    <s v="Not Hispanic or Latino"/>
    <n v="2"/>
    <x v="0"/>
    <n v="5"/>
    <s v="Female"/>
    <n v="2"/>
    <n v="67"/>
    <n v="79.3"/>
    <n v="103.120003"/>
    <x v="1"/>
    <x v="1"/>
  </r>
  <r>
    <s v="38-2750395"/>
    <s v="Department of Housing and Urban Development"/>
    <s v="FHA-insured"/>
    <n v="2"/>
    <s v="One-to-four family dwelling (other than manufactured housing)"/>
    <n v="1"/>
    <s v="Refinancing"/>
    <n v="3"/>
    <s v="Owner-occupied as a principal dwelling"/>
    <n v="1"/>
    <n v="597"/>
    <s v="Loan originated"/>
    <n v="1"/>
    <s v="Hispanic or Latino"/>
    <n v="1"/>
    <x v="0"/>
    <n v="5"/>
    <s v="Male"/>
    <n v="1"/>
    <n v="166"/>
    <n v="79.3"/>
    <n v="145.19000199999999"/>
    <x v="1"/>
    <x v="2"/>
  </r>
  <r>
    <s v="73-1577221"/>
    <s v="Department of Housing and Urban Development"/>
    <s v="VA-guaranteed"/>
    <n v="3"/>
    <s v="One-to-four family dwelling (other than manufactured housing)"/>
    <n v="1"/>
    <s v="Home purchase"/>
    <n v="1"/>
    <s v="Owner-occupied as a principal dwelling"/>
    <n v="1"/>
    <n v="261"/>
    <s v="Loan originated"/>
    <n v="1"/>
    <s v="Not Hispanic or Latino"/>
    <n v="2"/>
    <x v="0"/>
    <n v="5"/>
    <s v="Male"/>
    <n v="1"/>
    <n v="101"/>
    <n v="73.400000000000006"/>
    <n v="137.53999300000001"/>
    <x v="1"/>
    <x v="1"/>
  </r>
  <r>
    <s v="20-8745846"/>
    <s v="Department of Housing and Urban Development"/>
    <s v="FHA-insured"/>
    <n v="2"/>
    <s v="One-to-four family dwelling (other than manufactured housing)"/>
    <n v="1"/>
    <s v="Home purchase"/>
    <n v="1"/>
    <s v="Owner-occupied as a principal dwelling"/>
    <n v="1"/>
    <n v="129"/>
    <s v="Loan originated"/>
    <n v="1"/>
    <s v="Not Hispanic or Latino"/>
    <n v="2"/>
    <x v="1"/>
    <n v="3"/>
    <s v="Male"/>
    <n v="1"/>
    <n v="60"/>
    <n v="91.1"/>
    <n v="66.449996900000002"/>
    <x v="1"/>
    <x v="1"/>
  </r>
  <r>
    <s v="38-2750395"/>
    <s v="Department of Housing and Urban Development"/>
    <s v="Conventional"/>
    <n v="1"/>
    <s v="One-to-four family dwelling (other than manufactured housing)"/>
    <n v="1"/>
    <s v="Home purchase"/>
    <n v="1"/>
    <s v="Owner-occupied as a principal dwelling"/>
    <n v="1"/>
    <n v="391"/>
    <s v="Loan originated"/>
    <n v="1"/>
    <s v="Not Hispanic or Latino"/>
    <n v="2"/>
    <x v="3"/>
    <n v="2"/>
    <s v="Male"/>
    <n v="1"/>
    <n v="83"/>
    <n v="50"/>
    <n v="131.16999799999999"/>
    <x v="1"/>
    <x v="1"/>
  </r>
  <r>
    <n v="7197000003"/>
    <s v="Department of Housing and Urban Development"/>
    <s v="Conventional"/>
    <n v="1"/>
    <s v="One-to-four family dwelling (other than manufactured housing)"/>
    <n v="1"/>
    <s v="Home purchase"/>
    <n v="1"/>
    <s v="Owner-occupied as a principal dwelling"/>
    <n v="1"/>
    <n v="94"/>
    <s v="Application denied by financial institution"/>
    <n v="3"/>
    <s v="Not Hispanic or Latino"/>
    <n v="2"/>
    <x v="0"/>
    <n v="5"/>
    <s v="Male"/>
    <n v="1"/>
    <n v="25"/>
    <n v="69.2"/>
    <n v="111.55999799999999"/>
    <x v="0"/>
    <x v="0"/>
  </r>
  <r>
    <s v="13-6131491"/>
    <s v="Department of Housing and Urban Development"/>
    <s v="VA-guaranteed"/>
    <n v="3"/>
    <s v="One-to-four family dwelling (other than manufactured housing)"/>
    <n v="1"/>
    <s v="Refinancing"/>
    <n v="3"/>
    <s v="Owner-occupied as a principal dwelling"/>
    <n v="1"/>
    <n v="193"/>
    <s v="Application denied by financial institution"/>
    <n v="3"/>
    <s v="Not Hispanic or Latino"/>
    <n v="2"/>
    <x v="0"/>
    <n v="5"/>
    <s v="Male"/>
    <n v="1"/>
    <n v="39"/>
    <n v="60.3"/>
    <n v="135.16000399999999"/>
    <x v="0"/>
    <x v="0"/>
  </r>
  <r>
    <s v="42-1554181"/>
    <s v="Department of Housing and Urban Development"/>
    <s v="Conventional"/>
    <n v="1"/>
    <s v="One-to-four family dwelling (other than manufactured housing)"/>
    <n v="1"/>
    <s v="Home purchase"/>
    <n v="1"/>
    <s v="Owner-occupied as a principal dwelling"/>
    <n v="1"/>
    <n v="324"/>
    <s v="Loan originated"/>
    <n v="1"/>
    <s v="Not Hispanic or Latino"/>
    <n v="2"/>
    <x v="0"/>
    <n v="5"/>
    <s v="Female"/>
    <n v="2"/>
    <n v="107"/>
    <n v="94.3"/>
    <n v="117.660004"/>
    <x v="1"/>
    <x v="1"/>
  </r>
  <r>
    <n v="7197000003"/>
    <s v="Department of Housing and Urban Development"/>
    <s v="Conventional"/>
    <n v="1"/>
    <s v="One-to-four family dwelling (other than manufactured housing)"/>
    <n v="1"/>
    <s v="Refinancing"/>
    <n v="3"/>
    <s v="Owner-occupied as a principal dwelling"/>
    <n v="1"/>
    <n v="200"/>
    <s v="Loan originated"/>
    <n v="1"/>
    <s v="Not Hispanic or Latino"/>
    <n v="2"/>
    <x v="0"/>
    <n v="5"/>
    <s v="Male"/>
    <n v="1"/>
    <n v="75"/>
    <n v="104.8"/>
    <n v="110.199997"/>
    <x v="1"/>
    <x v="1"/>
  </r>
  <r>
    <s v="13-6131491"/>
    <s v="Department of Housing and Urban Development"/>
    <s v="Conventional"/>
    <n v="1"/>
    <s v="One-to-four family dwelling (other than manufactured housing)"/>
    <n v="1"/>
    <s v="Home improvement"/>
    <n v="2"/>
    <s v="Owner-occupied as a principal dwelling"/>
    <n v="1"/>
    <n v="357"/>
    <s v="Loan originated"/>
    <n v="1"/>
    <s v="Information not provided by applicant in mail, Internet, or telephone application"/>
    <n v="3"/>
    <x v="0"/>
    <n v="5"/>
    <s v="Male"/>
    <n v="1"/>
    <n v="112"/>
    <n v="59.8"/>
    <n v="297.35000600000001"/>
    <x v="1"/>
    <x v="1"/>
  </r>
  <r>
    <s v="13-6131491"/>
    <s v="Department of Housing and Urban Development"/>
    <s v="Conventional"/>
    <n v="1"/>
    <s v="One-to-four family dwelling (other than manufactured housing)"/>
    <n v="1"/>
    <s v="Refinancing"/>
    <n v="3"/>
    <s v="Owner-occupied as a principal dwelling"/>
    <n v="1"/>
    <n v="100"/>
    <s v="Loan originated"/>
    <n v="1"/>
    <s v="Not Hispanic or Latino"/>
    <n v="2"/>
    <x v="0"/>
    <n v="5"/>
    <s v="Male"/>
    <n v="1"/>
    <n v="139"/>
    <n v="72.5"/>
    <n v="103.779999"/>
    <x v="1"/>
    <x v="2"/>
  </r>
  <r>
    <s v="26-0021318"/>
    <s v="Department of Housing and Urban Development"/>
    <s v="Conventional"/>
    <n v="1"/>
    <s v="One-to-four family dwelling (other than manufactured housing)"/>
    <n v="1"/>
    <s v="Refinancing"/>
    <n v="3"/>
    <s v="Owner-occupied as a principal dwelling"/>
    <n v="1"/>
    <n v="386"/>
    <s v="Application denied by financial institution"/>
    <n v="3"/>
    <s v="Not Hispanic or Latino"/>
    <n v="2"/>
    <x v="3"/>
    <n v="2"/>
    <s v="Female"/>
    <n v="2"/>
    <n v="202"/>
    <n v="88"/>
    <n v="58.130001100000001"/>
    <x v="0"/>
    <x v="2"/>
  </r>
  <r>
    <s v="80-0233937"/>
    <s v="Department of Housing and Urban Development"/>
    <s v="Conventional"/>
    <n v="1"/>
    <s v="One-to-four family dwelling (other than manufactured housing)"/>
    <n v="1"/>
    <s v="Refinancing"/>
    <n v="3"/>
    <s v="Owner-occupied as a principal dwelling"/>
    <n v="1"/>
    <n v="402"/>
    <s v="Loan originated"/>
    <n v="1"/>
    <s v="Not Hispanic or Latino"/>
    <n v="2"/>
    <x v="0"/>
    <n v="5"/>
    <s v="Male"/>
    <n v="1"/>
    <n v="193"/>
    <n v="64.3"/>
    <n v="74.819999699999997"/>
    <x v="1"/>
    <x v="2"/>
  </r>
  <r>
    <n v="7197000003"/>
    <s v="Department of Housing and Urban Development"/>
    <s v="Conventional"/>
    <n v="1"/>
    <s v="One-to-four family dwelling (other than manufactured housing)"/>
    <n v="1"/>
    <s v="Refinancing"/>
    <n v="3"/>
    <s v="Owner-occupied as a principal dwelling"/>
    <n v="1"/>
    <n v="157"/>
    <s v="Loan originated"/>
    <n v="1"/>
    <s v="Not Hispanic or Latino"/>
    <n v="2"/>
    <x v="0"/>
    <n v="5"/>
    <s v="Male"/>
    <n v="1"/>
    <n v="67"/>
    <n v="67"/>
    <n v="77.629997299999999"/>
    <x v="1"/>
    <x v="1"/>
  </r>
  <r>
    <s v="46-4200240"/>
    <s v="Department of Housing and Urban Development"/>
    <s v="Conventional"/>
    <n v="1"/>
    <s v="One-to-four family dwelling (other than manufactured housing)"/>
    <n v="1"/>
    <s v="Home purchase"/>
    <n v="1"/>
    <s v="Not owner-occupied as a principal dwelling"/>
    <n v="2"/>
    <n v="270"/>
    <s v="Application denied by financial institution"/>
    <n v="3"/>
    <s v="Information not provided by applicant in mail, Internet, or telephone application"/>
    <n v="3"/>
    <x v="2"/>
    <n v="1"/>
    <s v="Female"/>
    <n v="2"/>
    <n v="44"/>
    <n v="58.4"/>
    <n v="73.940002399999997"/>
    <x v="0"/>
    <x v="1"/>
  </r>
  <r>
    <s v="62-0997810"/>
    <s v="Department of Housing and Urban Development"/>
    <s v="Conventional"/>
    <n v="1"/>
    <s v="Manufactured housing"/>
    <n v="2"/>
    <s v="Home purchase"/>
    <n v="1"/>
    <s v="Owner-occupied as a principal dwelling"/>
    <n v="1"/>
    <n v="35"/>
    <s v="Application denied by financial institution"/>
    <n v="3"/>
    <s v="Not Hispanic or Latino"/>
    <n v="2"/>
    <x v="0"/>
    <n v="5"/>
    <s v="Female"/>
    <n v="2"/>
    <n v="50"/>
    <n v="59.5"/>
    <n v="102.470001"/>
    <x v="0"/>
    <x v="1"/>
  </r>
  <r>
    <s v="20-8921389"/>
    <s v="Department of Housing and Urban Development"/>
    <s v="FHA-insured"/>
    <n v="2"/>
    <s v="One-to-four family dwelling (other than manufactured housing)"/>
    <n v="1"/>
    <s v="Refinancing"/>
    <n v="3"/>
    <s v="Owner-occupied as a principal dwelling"/>
    <n v="1"/>
    <n v="188"/>
    <s v="Loan originated"/>
    <n v="1"/>
    <s v="Hispanic or Latino"/>
    <n v="1"/>
    <x v="0"/>
    <n v="5"/>
    <s v="Male"/>
    <n v="1"/>
    <n v="35"/>
    <n v="66.2"/>
    <n v="129.36000100000001"/>
    <x v="1"/>
    <x v="0"/>
  </r>
  <r>
    <n v="7992700007"/>
    <s v="Department of Housing and Urban Development"/>
    <s v="Conventional"/>
    <n v="1"/>
    <s v="One-to-four family dwelling (other than manufactured housing)"/>
    <n v="1"/>
    <s v="Home improvement"/>
    <n v="2"/>
    <s v="Owner-occupied as a principal dwelling"/>
    <n v="1"/>
    <n v="230"/>
    <s v="Loan originated"/>
    <n v="1"/>
    <s v="Not Hispanic or Latino"/>
    <n v="2"/>
    <x v="0"/>
    <n v="5"/>
    <s v="Female"/>
    <n v="2"/>
    <n v="58"/>
    <n v="97.4"/>
    <n v="181.86000100000001"/>
    <x v="1"/>
    <x v="1"/>
  </r>
  <r>
    <n v="7197000003"/>
    <s v="Department of Housing and Urban Development"/>
    <s v="Conventional"/>
    <n v="1"/>
    <s v="One-to-four family dwelling (other than manufactured housing)"/>
    <n v="1"/>
    <s v="Refinancing"/>
    <n v="3"/>
    <s v="Not owner-occupied as a principal dwelling"/>
    <n v="2"/>
    <n v="217"/>
    <s v="Loan originated"/>
    <n v="1"/>
    <s v="Not Hispanic or Latino"/>
    <n v="2"/>
    <x v="0"/>
    <n v="5"/>
    <s v="Female"/>
    <n v="2"/>
    <n v="450"/>
    <n v="64.3"/>
    <n v="205.33000200000001"/>
    <x v="1"/>
    <x v="2"/>
  </r>
  <r>
    <s v="05-0402708"/>
    <s v="Department of Housing and Urban Development"/>
    <s v="FSA/RHS-guaranteed"/>
    <n v="4"/>
    <s v="One-to-four family dwelling (other than manufactured housing)"/>
    <n v="1"/>
    <s v="Home purchase"/>
    <n v="1"/>
    <s v="Owner-occupied as a principal dwelling"/>
    <n v="1"/>
    <n v="273"/>
    <s v="Application denied by financial institution"/>
    <n v="3"/>
    <s v="Not Hispanic or Latino"/>
    <n v="2"/>
    <x v="0"/>
    <n v="5"/>
    <s v="Male"/>
    <n v="1"/>
    <n v="75"/>
    <n v="53.3"/>
    <n v="122.970001"/>
    <x v="0"/>
    <x v="1"/>
  </r>
  <r>
    <s v="23-2769131"/>
    <s v="Department of Housing and Urban Development"/>
    <s v="Conventional"/>
    <n v="1"/>
    <s v="One-to-four family dwelling (other than manufactured housing)"/>
    <n v="1"/>
    <s v="Refinancing"/>
    <n v="3"/>
    <s v="Owner-occupied as a principal dwelling"/>
    <n v="1"/>
    <n v="409"/>
    <s v="Application denied by financial institution"/>
    <n v="3"/>
    <s v="Not Hispanic or Latino"/>
    <n v="2"/>
    <x v="0"/>
    <n v="5"/>
    <s v="Male"/>
    <n v="1"/>
    <n v="186"/>
    <n v="63.2"/>
    <n v="136.11999499999999"/>
    <x v="0"/>
    <x v="2"/>
  </r>
  <r>
    <s v="36-3575871"/>
    <s v="Department of Housing and Urban Development"/>
    <s v="FHA-insured"/>
    <n v="2"/>
    <s v="One-to-four family dwelling (other than manufactured housing)"/>
    <n v="1"/>
    <s v="Home purchase"/>
    <n v="1"/>
    <s v="Owner-occupied as a principal dwelling"/>
    <n v="1"/>
    <n v="147"/>
    <s v="Loan originated"/>
    <n v="1"/>
    <s v="Not Hispanic or Latino"/>
    <n v="2"/>
    <x v="0"/>
    <n v="5"/>
    <s v="Male"/>
    <n v="1"/>
    <n v="91"/>
    <n v="67.900000000000006"/>
    <n v="113.639999"/>
    <x v="1"/>
    <x v="1"/>
  </r>
  <r>
    <s v="54-1822116"/>
    <s v="Department of Housing and Urban Development"/>
    <s v="FHA-insured"/>
    <n v="2"/>
    <s v="One-to-four family dwelling (other than manufactured housing)"/>
    <n v="1"/>
    <s v="Home purchase"/>
    <n v="1"/>
    <s v="Owner-occupied as a principal dwelling"/>
    <n v="1"/>
    <n v="157"/>
    <s v="Loan originated"/>
    <n v="1"/>
    <s v="Not Hispanic or Latino"/>
    <n v="2"/>
    <x v="0"/>
    <n v="5"/>
    <s v="Female"/>
    <n v="2"/>
    <n v="104"/>
    <n v="65.599999999999994"/>
    <n v="127.05999799999999"/>
    <x v="1"/>
    <x v="1"/>
  </r>
  <r>
    <s v="20-8921389"/>
    <s v="Department of Housing and Urban Development"/>
    <s v="FHA-insured"/>
    <n v="2"/>
    <s v="One-to-four family dwelling (other than manufactured housing)"/>
    <n v="1"/>
    <s v="Home purchase"/>
    <n v="1"/>
    <s v="Owner-occupied as a principal dwelling"/>
    <n v="1"/>
    <n v="227"/>
    <s v="Loan originated"/>
    <n v="1"/>
    <s v="Not Hispanic or Latino"/>
    <n v="2"/>
    <x v="0"/>
    <n v="5"/>
    <s v="Male"/>
    <n v="1"/>
    <n v="44"/>
    <n v="64.400000000000006"/>
    <n v="123.989998"/>
    <x v="1"/>
    <x v="1"/>
  </r>
  <r>
    <s v="13-6131491"/>
    <s v="Department of Housing and Urban Development"/>
    <s v="Conventional"/>
    <n v="1"/>
    <s v="One-to-four family dwelling (other than manufactured housing)"/>
    <n v="1"/>
    <s v="Refinancing"/>
    <n v="3"/>
    <s v="Owner-occupied as a principal dwelling"/>
    <n v="1"/>
    <n v="380"/>
    <s v="Loan originated"/>
    <n v="1"/>
    <s v="Hispanic or Latino"/>
    <n v="1"/>
    <x v="0"/>
    <n v="5"/>
    <s v="Male"/>
    <n v="1"/>
    <n v="143"/>
    <n v="61.1"/>
    <n v="125.44000200000001"/>
    <x v="1"/>
    <x v="2"/>
  </r>
  <r>
    <n v="7983500003"/>
    <s v="Department of Housing and Urban Development"/>
    <s v="FHA-insured"/>
    <n v="2"/>
    <s v="One-to-four family dwelling (other than manufactured housing)"/>
    <n v="1"/>
    <s v="Home purchase"/>
    <n v="1"/>
    <s v="Owner-occupied as a principal dwelling"/>
    <n v="1"/>
    <n v="427"/>
    <s v="Application approved but not accepted"/>
    <n v="2"/>
    <s v="Information not provided by applicant in mail, Internet, or telephone application"/>
    <n v="3"/>
    <x v="0"/>
    <n v="5"/>
    <s v="Male"/>
    <n v="1"/>
    <n v="108"/>
    <n v="73.7"/>
    <n v="149.11999499999999"/>
    <x v="1"/>
    <x v="1"/>
  </r>
  <r>
    <s v="73-1432800"/>
    <s v="Department of Housing and Urban Development"/>
    <s v="FHA-insured"/>
    <n v="2"/>
    <s v="One-to-four family dwelling (other than manufactured housing)"/>
    <n v="1"/>
    <s v="Home purchase"/>
    <n v="1"/>
    <s v="Owner-occupied as a principal dwelling"/>
    <n v="1"/>
    <n v="118"/>
    <s v="Loan originated"/>
    <n v="1"/>
    <s v="Not Hispanic or Latino"/>
    <n v="2"/>
    <x v="1"/>
    <n v="3"/>
    <s v="Female"/>
    <n v="2"/>
    <n v="61"/>
    <n v="66.599999999999994"/>
    <n v="105.730003"/>
    <x v="1"/>
    <x v="1"/>
  </r>
  <r>
    <s v="42-1130287"/>
    <s v="Department of Housing and Urban Development"/>
    <s v="Conventional"/>
    <n v="1"/>
    <s v="One-to-four family dwelling (other than manufactured housing)"/>
    <n v="1"/>
    <s v="Refinancing"/>
    <n v="3"/>
    <s v="Owner-occupied as a principal dwelling"/>
    <n v="1"/>
    <n v="83"/>
    <s v="Application denied by financial institution"/>
    <n v="3"/>
    <s v="Not Hispanic or Latino"/>
    <n v="2"/>
    <x v="0"/>
    <n v="5"/>
    <s v="Female"/>
    <n v="2"/>
    <n v="62"/>
    <n v="82.2"/>
    <n v="100.480003"/>
    <x v="0"/>
    <x v="1"/>
  </r>
  <r>
    <s v="95-4249171"/>
    <s v="Department of Housing and Urban Development"/>
    <s v="Conventional"/>
    <n v="1"/>
    <s v="One-to-four family dwelling (other than manufactured housing)"/>
    <n v="1"/>
    <s v="Home improvement"/>
    <n v="2"/>
    <s v="Owner-occupied as a principal dwelling"/>
    <n v="1"/>
    <n v="400"/>
    <s v="Loan originated"/>
    <n v="1"/>
    <s v="Not Hispanic or Latino"/>
    <n v="2"/>
    <x v="0"/>
    <n v="5"/>
    <s v="Male"/>
    <n v="1"/>
    <n v="132"/>
    <n v="79.3"/>
    <n v="179.300003"/>
    <x v="1"/>
    <x v="2"/>
  </r>
  <r>
    <s v="74-3038404"/>
    <s v="Department of Housing and Urban Development"/>
    <s v="FSA/RHS-guaranteed"/>
    <n v="4"/>
    <s v="One-to-four family dwelling (other than manufactured housing)"/>
    <n v="1"/>
    <s v="Home purchase"/>
    <n v="1"/>
    <s v="Owner-occupied as a principal dwelling"/>
    <n v="1"/>
    <n v="242"/>
    <s v="Loan originated"/>
    <n v="1"/>
    <s v="Not Hispanic or Latino"/>
    <n v="2"/>
    <x v="0"/>
    <n v="5"/>
    <s v="Male"/>
    <n v="1"/>
    <n v="102"/>
    <n v="69.2"/>
    <n v="108.379997"/>
    <x v="1"/>
    <x v="1"/>
  </r>
  <r>
    <n v="7197000003"/>
    <s v="Department of Housing and Urban Development"/>
    <s v="FHA-insured"/>
    <n v="2"/>
    <s v="One-to-four family dwelling (other than manufactured housing)"/>
    <n v="1"/>
    <s v="Refinancing"/>
    <n v="3"/>
    <s v="Owner-occupied as a principal dwelling"/>
    <n v="1"/>
    <n v="66"/>
    <s v="Loan originated"/>
    <n v="1"/>
    <s v="Not Hispanic or Latino"/>
    <n v="2"/>
    <x v="0"/>
    <n v="5"/>
    <s v="Male"/>
    <n v="1"/>
    <n v="45"/>
    <n v="62"/>
    <n v="125.790001"/>
    <x v="1"/>
    <x v="1"/>
  </r>
  <r>
    <n v="2317700005"/>
    <s v="Department of Housing and Urban Development"/>
    <s v="Conventional"/>
    <n v="1"/>
    <s v="One-to-four family dwelling (other than manufactured housing)"/>
    <n v="1"/>
    <s v="Home purchase"/>
    <n v="1"/>
    <s v="Owner-occupied as a principal dwelling"/>
    <n v="1"/>
    <n v="136"/>
    <s v="Loan originated"/>
    <n v="1"/>
    <s v="Not Hispanic or Latino"/>
    <n v="2"/>
    <x v="3"/>
    <n v="2"/>
    <s v="Male"/>
    <n v="1"/>
    <n v="37"/>
    <n v="66.599999999999994"/>
    <n v="58.970001199999999"/>
    <x v="1"/>
    <x v="0"/>
  </r>
  <r>
    <n v="7197000003"/>
    <s v="Department of Housing and Urban Development"/>
    <s v="Conventional"/>
    <n v="1"/>
    <s v="One-to-four family dwelling (other than manufactured housing)"/>
    <n v="1"/>
    <s v="Home purchase"/>
    <n v="1"/>
    <s v="Owner-occupied as a principal dwelling"/>
    <n v="1"/>
    <n v="301"/>
    <s v="Loan originated"/>
    <n v="1"/>
    <s v="Not Hispanic or Latino"/>
    <n v="2"/>
    <x v="0"/>
    <n v="5"/>
    <s v="Male"/>
    <n v="1"/>
    <n v="61"/>
    <n v="74.5"/>
    <n v="156.240005"/>
    <x v="1"/>
    <x v="1"/>
  </r>
  <r>
    <n v="7992700007"/>
    <s v="Department of Housing and Urban Development"/>
    <s v="Conventional"/>
    <n v="1"/>
    <s v="One-to-four family dwelling (other than manufactured housing)"/>
    <n v="1"/>
    <s v="Home purchase"/>
    <n v="1"/>
    <s v="Owner-occupied as a principal dwelling"/>
    <n v="1"/>
    <n v="156"/>
    <s v="Loan originated"/>
    <n v="1"/>
    <s v="Not Hispanic or Latino"/>
    <n v="2"/>
    <x v="0"/>
    <n v="5"/>
    <s v="Male"/>
    <n v="1"/>
    <n v="34"/>
    <n v="59.9"/>
    <n v="59.509998299999999"/>
    <x v="1"/>
    <x v="0"/>
  </r>
  <r>
    <s v="20-1832276"/>
    <s v="Department of Housing and Urban Development"/>
    <s v="FHA-insured"/>
    <n v="2"/>
    <s v="One-to-four family dwelling (other than manufactured housing)"/>
    <n v="1"/>
    <s v="Refinancing"/>
    <n v="3"/>
    <s v="Owner-occupied as a principal dwelling"/>
    <n v="1"/>
    <n v="230"/>
    <s v="Application denied by financial institution"/>
    <n v="3"/>
    <s v="Not Hispanic or Latino"/>
    <n v="2"/>
    <x v="0"/>
    <n v="5"/>
    <s v="Male"/>
    <n v="1"/>
    <n v="39"/>
    <n v="67.5"/>
    <n v="169.58000200000001"/>
    <x v="0"/>
    <x v="0"/>
  </r>
  <r>
    <s v="76-0236067"/>
    <s v="Department of Housing and Urban Development"/>
    <s v="Conventional"/>
    <n v="1"/>
    <s v="One-to-four family dwelling (other than manufactured housing)"/>
    <n v="1"/>
    <s v="Home purchase"/>
    <n v="1"/>
    <s v="Owner-occupied as a principal dwelling"/>
    <n v="1"/>
    <n v="496"/>
    <s v="Loan originated"/>
    <n v="1"/>
    <s v="Not Hispanic or Latino"/>
    <n v="2"/>
    <x v="3"/>
    <n v="2"/>
    <s v="Female"/>
    <n v="2"/>
    <n v="117"/>
    <n v="88"/>
    <n v="124.199997"/>
    <x v="1"/>
    <x v="1"/>
  </r>
  <r>
    <s v="75-2921540"/>
    <s v="Department of Housing and Urban Development"/>
    <s v="Conventional"/>
    <n v="1"/>
    <s v="One-to-four family dwelling (other than manufactured housing)"/>
    <n v="1"/>
    <s v="Refinancing"/>
    <n v="3"/>
    <s v="Owner-occupied as a principal dwelling"/>
    <n v="1"/>
    <n v="295"/>
    <s v="Application denied by financial institution"/>
    <n v="3"/>
    <s v="Not Hispanic or Latino"/>
    <n v="2"/>
    <x v="0"/>
    <n v="5"/>
    <s v="Male"/>
    <n v="1"/>
    <n v="173"/>
    <n v="68"/>
    <n v="77.349998499999998"/>
    <x v="0"/>
    <x v="2"/>
  </r>
  <r>
    <n v="7056000000"/>
    <s v="Department of Housing and Urban Development"/>
    <s v="Conventional"/>
    <n v="1"/>
    <s v="One-to-four family dwelling (other than manufactured housing)"/>
    <n v="1"/>
    <s v="Refinancing"/>
    <n v="3"/>
    <s v="Owner-occupied as a principal dwelling"/>
    <n v="1"/>
    <n v="384"/>
    <s v="Loan originated"/>
    <n v="1"/>
    <s v="Not Hispanic or Latino"/>
    <n v="2"/>
    <x v="0"/>
    <n v="5"/>
    <s v="Male"/>
    <n v="1"/>
    <n v="116"/>
    <n v="63.2"/>
    <n v="125.839996"/>
    <x v="1"/>
    <x v="1"/>
  </r>
  <r>
    <s v="76-0578435"/>
    <s v="Department of Housing and Urban Development"/>
    <s v="FHA-insured"/>
    <n v="2"/>
    <s v="One-to-four family dwelling (other than manufactured housing)"/>
    <n v="1"/>
    <s v="Home purchase"/>
    <n v="1"/>
    <s v="Owner-occupied as a principal dwelling"/>
    <n v="1"/>
    <n v="162"/>
    <s v="Loan originated"/>
    <n v="1"/>
    <s v="Not Hispanic or Latino"/>
    <n v="2"/>
    <x v="1"/>
    <n v="3"/>
    <s v="Male"/>
    <n v="1"/>
    <n v="46"/>
    <n v="57.7"/>
    <n v="139.429993"/>
    <x v="1"/>
    <x v="1"/>
  </r>
  <r>
    <s v="54-1872422"/>
    <s v="Department of Housing and Urban Development"/>
    <s v="Conventional"/>
    <n v="1"/>
    <s v="One-to-four family dwelling (other than manufactured housing)"/>
    <n v="1"/>
    <s v="Home purchase"/>
    <n v="1"/>
    <s v="Owner-occupied as a principal dwelling"/>
    <n v="1"/>
    <n v="171"/>
    <s v="Loan originated"/>
    <n v="1"/>
    <s v="Not Hispanic or Latino"/>
    <n v="2"/>
    <x v="0"/>
    <n v="5"/>
    <s v="Male"/>
    <n v="1"/>
    <n v="59"/>
    <n v="63"/>
    <n v="80.769996599999999"/>
    <x v="1"/>
    <x v="1"/>
  </r>
  <r>
    <n v="7811300008"/>
    <s v="Department of Housing and Urban Development"/>
    <s v="FHA-insured"/>
    <n v="2"/>
    <s v="One-to-four family dwelling (other than manufactured housing)"/>
    <n v="1"/>
    <s v="Home purchase"/>
    <n v="1"/>
    <s v="Owner-occupied as a principal dwelling"/>
    <n v="1"/>
    <n v="349"/>
    <s v="Loan originated"/>
    <n v="1"/>
    <s v="Hispanic or Latino"/>
    <n v="1"/>
    <x v="4"/>
    <n v="4"/>
    <s v="Male"/>
    <n v="1"/>
    <n v="81"/>
    <n v="75.2"/>
    <n v="99.599998499999998"/>
    <x v="1"/>
    <x v="1"/>
  </r>
  <r>
    <s v="61-1355156"/>
    <s v="Department of Housing and Urban Development"/>
    <s v="Conventional"/>
    <n v="1"/>
    <s v="One-to-four family dwelling (other than manufactured housing)"/>
    <n v="1"/>
    <s v="Home purchase"/>
    <n v="1"/>
    <s v="Not owner-occupied as a principal dwelling"/>
    <n v="2"/>
    <n v="41"/>
    <s v="Loan originated"/>
    <n v="1"/>
    <s v="Not Hispanic or Latino"/>
    <n v="2"/>
    <x v="0"/>
    <n v="5"/>
    <s v="Male"/>
    <n v="1"/>
    <n v="165"/>
    <n v="68.400000000000006"/>
    <n v="117.269997"/>
    <x v="1"/>
    <x v="2"/>
  </r>
  <r>
    <s v="38-2750395"/>
    <s v="Department of Housing and Urban Development"/>
    <s v="Conventional"/>
    <n v="1"/>
    <s v="One-to-four family dwelling (other than manufactured housing)"/>
    <n v="1"/>
    <s v="Refinancing"/>
    <n v="3"/>
    <s v="Owner-occupied as a principal dwelling"/>
    <n v="1"/>
    <n v="248"/>
    <s v="Loan originated"/>
    <n v="1"/>
    <s v="Not Hispanic or Latino"/>
    <n v="2"/>
    <x v="0"/>
    <n v="5"/>
    <s v="Male"/>
    <n v="1"/>
    <n v="111"/>
    <n v="66.2"/>
    <n v="112.08000199999999"/>
    <x v="1"/>
    <x v="1"/>
  </r>
  <r>
    <n v="2172609997"/>
    <s v="Department of Housing and Urban Development"/>
    <s v="Conventional"/>
    <n v="1"/>
    <s v="One-to-four family dwelling (other than manufactured housing)"/>
    <n v="1"/>
    <s v="Home purchase"/>
    <n v="1"/>
    <s v="Owner-occupied as a principal dwelling"/>
    <n v="1"/>
    <n v="139"/>
    <s v="Loan originated"/>
    <n v="1"/>
    <s v="Not Hispanic or Latino"/>
    <n v="2"/>
    <x v="0"/>
    <n v="5"/>
    <s v="Male"/>
    <n v="1"/>
    <n v="63"/>
    <n v="79.599999999999994"/>
    <n v="52.439998600000003"/>
    <x v="1"/>
    <x v="1"/>
  </r>
  <r>
    <s v="75-2921540"/>
    <s v="Department of Housing and Urban Development"/>
    <s v="Conventional"/>
    <n v="1"/>
    <s v="One-to-four family dwelling (other than manufactured housing)"/>
    <n v="1"/>
    <s v="Refinancing"/>
    <n v="3"/>
    <s v="Owner-occupied as a principal dwelling"/>
    <n v="1"/>
    <n v="126"/>
    <s v="Application denied by financial institution"/>
    <n v="3"/>
    <s v="Not Hispanic or Latino"/>
    <n v="2"/>
    <x v="1"/>
    <n v="3"/>
    <s v="Male"/>
    <n v="1"/>
    <n v="49"/>
    <n v="59.1"/>
    <n v="130.05999800000001"/>
    <x v="0"/>
    <x v="1"/>
  </r>
  <r>
    <s v="87-0623581"/>
    <s v="Department of Housing and Urban Development"/>
    <s v="Conventional"/>
    <n v="1"/>
    <s v="One-to-four family dwelling (other than manufactured housing)"/>
    <n v="1"/>
    <s v="Home improvement"/>
    <n v="2"/>
    <s v="Owner-occupied as a principal dwelling"/>
    <n v="1"/>
    <n v="318"/>
    <s v="Loan originated"/>
    <n v="1"/>
    <s v="Not Hispanic or Latino"/>
    <n v="2"/>
    <x v="0"/>
    <n v="5"/>
    <s v="Male"/>
    <n v="1"/>
    <n v="115"/>
    <n v="69.2"/>
    <n v="117.519997"/>
    <x v="1"/>
    <x v="1"/>
  </r>
  <r>
    <s v="26-2261031"/>
    <s v="Department of Housing and Urban Development"/>
    <s v="FHA-insured"/>
    <n v="2"/>
    <s v="One-to-four family dwelling (other than manufactured housing)"/>
    <n v="1"/>
    <s v="Refinancing"/>
    <n v="3"/>
    <s v="Owner-occupied as a principal dwelling"/>
    <n v="1"/>
    <n v="127"/>
    <s v="Application approved but not accepted"/>
    <n v="2"/>
    <s v="Not Hispanic or Latino"/>
    <n v="2"/>
    <x v="0"/>
    <n v="5"/>
    <s v="Male"/>
    <n v="1"/>
    <n v="22"/>
    <n v="47.9"/>
    <n v="122.470001"/>
    <x v="1"/>
    <x v="0"/>
  </r>
  <r>
    <s v="27-0222046"/>
    <s v="Department of Housing and Urban Development"/>
    <s v="FSA/RHS-guaranteed"/>
    <n v="4"/>
    <s v="One-to-four family dwelling (other than manufactured housing)"/>
    <n v="1"/>
    <s v="Home purchase"/>
    <n v="1"/>
    <s v="Owner-occupied as a principal dwelling"/>
    <n v="1"/>
    <n v="149"/>
    <s v="Loan originated"/>
    <n v="1"/>
    <s v="Not Hispanic or Latino"/>
    <n v="2"/>
    <x v="0"/>
    <n v="5"/>
    <s v="Male"/>
    <n v="1"/>
    <n v="62"/>
    <n v="75.5"/>
    <n v="160.58999600000001"/>
    <x v="1"/>
    <x v="1"/>
  </r>
  <r>
    <s v="75-2921540"/>
    <s v="Department of Housing and Urban Development"/>
    <s v="Conventional"/>
    <n v="1"/>
    <s v="One-to-four family dwelling (other than manufactured housing)"/>
    <n v="1"/>
    <s v="Refinancing"/>
    <n v="3"/>
    <s v="Owner-occupied as a principal dwelling"/>
    <n v="1"/>
    <n v="122"/>
    <s v="Loan originated"/>
    <n v="1"/>
    <s v="Not Hispanic or Latino"/>
    <n v="2"/>
    <x v="0"/>
    <n v="5"/>
    <s v="Male"/>
    <n v="1"/>
    <n v="48"/>
    <n v="53.7"/>
    <n v="85.290000899999995"/>
    <x v="1"/>
    <x v="1"/>
  </r>
  <r>
    <n v="7527300003"/>
    <s v="Department of Housing and Urban Development"/>
    <s v="Conventional"/>
    <n v="1"/>
    <s v="One-to-four family dwelling (other than manufactured housing)"/>
    <n v="1"/>
    <s v="Home purchase"/>
    <n v="1"/>
    <s v="Owner-occupied as a principal dwelling"/>
    <n v="1"/>
    <n v="389"/>
    <s v="Loan originated"/>
    <n v="1"/>
    <s v="Not Hispanic or Latino"/>
    <n v="2"/>
    <x v="0"/>
    <n v="5"/>
    <s v="Female"/>
    <n v="2"/>
    <n v="285"/>
    <n v="72.2"/>
    <n v="173.55999800000001"/>
    <x v="1"/>
    <x v="2"/>
  </r>
  <r>
    <n v="7568300002"/>
    <s v="Department of Housing and Urban Development"/>
    <s v="Conventional"/>
    <n v="1"/>
    <s v="One-to-four family dwelling (other than manufactured housing)"/>
    <n v="1"/>
    <s v="Home purchase"/>
    <n v="1"/>
    <s v="Owner-occupied as a principal dwelling"/>
    <n v="1"/>
    <n v="398"/>
    <s v="Loan originated"/>
    <n v="1"/>
    <s v="Not Hispanic or Latino"/>
    <n v="2"/>
    <x v="0"/>
    <n v="5"/>
    <s v="Male"/>
    <n v="1"/>
    <n v="218"/>
    <n v="91.5"/>
    <n v="162"/>
    <x v="1"/>
    <x v="2"/>
  </r>
  <r>
    <s v="52-2323186"/>
    <s v="Department of Housing and Urban Development"/>
    <s v="Conventional"/>
    <n v="1"/>
    <s v="One-to-four family dwelling (other than manufactured housing)"/>
    <n v="1"/>
    <s v="Home purchase"/>
    <n v="1"/>
    <s v="Owner-occupied as a principal dwelling"/>
    <n v="1"/>
    <n v="271"/>
    <s v="Loan originated"/>
    <n v="1"/>
    <s v="Not Hispanic or Latino"/>
    <n v="2"/>
    <x v="3"/>
    <n v="2"/>
    <s v="Male"/>
    <n v="1"/>
    <n v="96"/>
    <n v="89.8"/>
    <n v="200.14999399999999"/>
    <x v="1"/>
    <x v="1"/>
  </r>
  <r>
    <s v="26-4599244"/>
    <s v="Department of Housing and Urban Development"/>
    <s v="Conventional"/>
    <n v="1"/>
    <s v="One-to-four family dwelling (other than manufactured housing)"/>
    <n v="1"/>
    <s v="Home purchase"/>
    <n v="1"/>
    <s v="Owner-occupied as a principal dwelling"/>
    <n v="1"/>
    <n v="412"/>
    <s v="Loan originated"/>
    <n v="1"/>
    <s v="Not Hispanic or Latino"/>
    <n v="2"/>
    <x v="0"/>
    <n v="5"/>
    <s v="Male"/>
    <n v="1"/>
    <n v="177"/>
    <n v="75.2"/>
    <n v="126.400002"/>
    <x v="1"/>
    <x v="2"/>
  </r>
  <r>
    <s v="51-0517525"/>
    <s v="Department of Housing and Urban Development"/>
    <s v="FHA-insured"/>
    <n v="2"/>
    <s v="One-to-four family dwelling (other than manufactured housing)"/>
    <n v="1"/>
    <s v="Home purchase"/>
    <n v="1"/>
    <s v="Owner-occupied as a principal dwelling"/>
    <n v="1"/>
    <n v="114"/>
    <s v="Loan originated"/>
    <n v="1"/>
    <s v="Not Hispanic or Latino"/>
    <n v="2"/>
    <x v="0"/>
    <n v="5"/>
    <s v="Female"/>
    <n v="2"/>
    <n v="43"/>
    <n v="57.8"/>
    <n v="122.57"/>
    <x v="1"/>
    <x v="1"/>
  </r>
  <r>
    <s v="20-8745846"/>
    <s v="Department of Housing and Urban Development"/>
    <s v="FHA-insured"/>
    <n v="2"/>
    <s v="One-to-four family dwelling (other than manufactured housing)"/>
    <n v="1"/>
    <s v="Refinancing"/>
    <n v="3"/>
    <s v="Not owner-occupied as a principal dwelling"/>
    <n v="2"/>
    <n v="92"/>
    <s v="Loan originated"/>
    <n v="1"/>
    <s v="Not Hispanic or Latino"/>
    <n v="2"/>
    <x v="1"/>
    <n v="3"/>
    <s v="Male"/>
    <n v="1"/>
    <m/>
    <n v="69.2"/>
    <n v="42.759998299999999"/>
    <x v="1"/>
    <x v="0"/>
  </r>
  <r>
    <s v="73-1577221"/>
    <s v="Department of Housing and Urban Development"/>
    <s v="Conventional"/>
    <n v="1"/>
    <s v="One-to-four family dwelling (other than manufactured housing)"/>
    <n v="1"/>
    <s v="Refinancing"/>
    <n v="3"/>
    <s v="Owner-occupied as a principal dwelling"/>
    <n v="1"/>
    <n v="243"/>
    <s v="Loan originated"/>
    <n v="1"/>
    <s v="Not Hispanic or Latino"/>
    <n v="2"/>
    <x v="0"/>
    <n v="5"/>
    <s v="Male"/>
    <n v="1"/>
    <n v="86"/>
    <n v="81.400000000000006"/>
    <n v="54.430000300000003"/>
    <x v="1"/>
    <x v="1"/>
  </r>
  <r>
    <n v="3027509990"/>
    <s v="Department of Housing and Urban Development"/>
    <s v="Conventional"/>
    <n v="1"/>
    <s v="One-to-four family dwelling (other than manufactured housing)"/>
    <n v="1"/>
    <s v="Refinancing"/>
    <n v="3"/>
    <s v="Not owner-occupied as a principal dwelling"/>
    <n v="2"/>
    <n v="134"/>
    <s v="Loan originated"/>
    <n v="1"/>
    <s v="Not Hispanic or Latino"/>
    <n v="2"/>
    <x v="0"/>
    <n v="5"/>
    <s v="Male"/>
    <n v="1"/>
    <n v="94"/>
    <n v="61.9"/>
    <n v="120.260002"/>
    <x v="1"/>
    <x v="1"/>
  </r>
  <r>
    <s v="26-0595342"/>
    <s v="Department of Housing and Urban Development"/>
    <s v="Conventional"/>
    <n v="1"/>
    <s v="One-to-four family dwelling (other than manufactured housing)"/>
    <n v="1"/>
    <s v="Home purchase"/>
    <n v="1"/>
    <s v="Owner-occupied as a principal dwelling"/>
    <n v="1"/>
    <n v="198"/>
    <s v="Loan originated"/>
    <n v="1"/>
    <s v="Not Hispanic or Latino"/>
    <n v="2"/>
    <x v="0"/>
    <n v="5"/>
    <s v="Male"/>
    <n v="1"/>
    <n v="67"/>
    <n v="58.4"/>
    <n v="147.36999499999999"/>
    <x v="1"/>
    <x v="1"/>
  </r>
  <r>
    <s v="75-3170028"/>
    <s v="Department of Housing and Urban Development"/>
    <s v="FHA-insured"/>
    <n v="2"/>
    <s v="One-to-four family dwelling (other than manufactured housing)"/>
    <n v="1"/>
    <s v="Refinancing"/>
    <n v="3"/>
    <s v="Owner-occupied as a principal dwelling"/>
    <n v="1"/>
    <n v="275"/>
    <s v="Application approved but not accepted"/>
    <n v="2"/>
    <s v="Not Hispanic or Latino"/>
    <n v="2"/>
    <x v="0"/>
    <n v="5"/>
    <s v="Female"/>
    <n v="2"/>
    <m/>
    <n v="74.7"/>
    <n v="131.990005"/>
    <x v="1"/>
    <x v="0"/>
  </r>
  <r>
    <n v="7197000003"/>
    <s v="Department of Housing and Urban Development"/>
    <s v="FHA-insured"/>
    <n v="2"/>
    <s v="One-to-four family dwelling (other than manufactured housing)"/>
    <n v="1"/>
    <s v="Refinancing"/>
    <n v="3"/>
    <s v="Owner-occupied as a principal dwelling"/>
    <n v="1"/>
    <n v="75"/>
    <s v="Loan originated"/>
    <n v="1"/>
    <s v="Not Hispanic or Latino"/>
    <n v="2"/>
    <x v="0"/>
    <n v="5"/>
    <s v="Female"/>
    <n v="2"/>
    <n v="101"/>
    <n v="48.7"/>
    <n v="105.25"/>
    <x v="1"/>
    <x v="1"/>
  </r>
  <r>
    <n v="7811300008"/>
    <s v="Department of Housing and Urban Development"/>
    <s v="FHA-insured"/>
    <n v="2"/>
    <s v="One-to-four family dwelling (other than manufactured housing)"/>
    <n v="1"/>
    <s v="Home purchase"/>
    <n v="1"/>
    <s v="Owner-occupied as a principal dwelling"/>
    <n v="1"/>
    <n v="128"/>
    <s v="Loan originated"/>
    <n v="1"/>
    <s v="Not Hispanic or Latino"/>
    <n v="2"/>
    <x v="1"/>
    <n v="3"/>
    <s v="Female"/>
    <n v="2"/>
    <n v="52"/>
    <n v="69.2"/>
    <n v="88.870002700000001"/>
    <x v="1"/>
    <x v="1"/>
  </r>
  <r>
    <s v="26-0021318"/>
    <s v="Department of Housing and Urban Development"/>
    <s v="Conventional"/>
    <n v="1"/>
    <s v="One-to-four family dwelling (other than manufactured housing)"/>
    <n v="1"/>
    <s v="Refinancing"/>
    <n v="3"/>
    <s v="Owner-occupied as a principal dwelling"/>
    <n v="1"/>
    <n v="120"/>
    <s v="Application denied by financial institution"/>
    <n v="3"/>
    <s v="Not Hispanic or Latino"/>
    <n v="2"/>
    <x v="0"/>
    <n v="5"/>
    <s v="Male"/>
    <n v="1"/>
    <n v="98"/>
    <n v="46.5"/>
    <n v="161.949997"/>
    <x v="0"/>
    <x v="1"/>
  </r>
  <r>
    <s v="54-1822464"/>
    <s v="Department of Housing and Urban Development"/>
    <s v="Conventional"/>
    <n v="1"/>
    <s v="One-to-four family dwelling (other than manufactured housing)"/>
    <n v="1"/>
    <s v="Home purchase"/>
    <n v="1"/>
    <s v="Owner-occupied as a principal dwelling"/>
    <n v="1"/>
    <n v="303"/>
    <s v="Loan originated"/>
    <n v="1"/>
    <s v="Hispanic or Latino"/>
    <n v="1"/>
    <x v="0"/>
    <n v="5"/>
    <s v="Female"/>
    <n v="2"/>
    <n v="98"/>
    <n v="107.6"/>
    <n v="152.78999300000001"/>
    <x v="1"/>
    <x v="1"/>
  </r>
  <r>
    <s v="42-1720343"/>
    <s v="Department of Housing and Urban Development"/>
    <s v="Conventional"/>
    <n v="1"/>
    <s v="One-to-four family dwelling (other than manufactured housing)"/>
    <n v="1"/>
    <s v="Home purchase"/>
    <n v="1"/>
    <s v="Owner-occupied as a principal dwelling"/>
    <n v="1"/>
    <n v="164"/>
    <s v="Loan originated"/>
    <n v="1"/>
    <s v="Not Hispanic or Latino"/>
    <n v="2"/>
    <x v="0"/>
    <n v="5"/>
    <s v="Female"/>
    <n v="2"/>
    <n v="62"/>
    <n v="66.2"/>
    <n v="96.919998199999995"/>
    <x v="1"/>
    <x v="1"/>
  </r>
  <r>
    <s v="26-1193089"/>
    <s v="Department of Housing and Urban Development"/>
    <s v="Conventional"/>
    <n v="1"/>
    <s v="One-to-four family dwelling (other than manufactured housing)"/>
    <n v="1"/>
    <s v="Refinancing"/>
    <n v="3"/>
    <s v="Owner-occupied as a principal dwelling"/>
    <n v="1"/>
    <n v="259"/>
    <s v="Loan originated"/>
    <n v="1"/>
    <s v="Information not provided by applicant in mail, Internet, or telephone application"/>
    <n v="3"/>
    <x v="4"/>
    <n v="4"/>
    <s v="Male"/>
    <n v="1"/>
    <n v="57"/>
    <n v="63.2"/>
    <n v="84.370002700000001"/>
    <x v="1"/>
    <x v="1"/>
  </r>
  <r>
    <n v="7810600004"/>
    <s v="Department of Housing and Urban Development"/>
    <s v="Conventional"/>
    <n v="1"/>
    <s v="One-to-four family dwelling (other than manufactured housing)"/>
    <n v="1"/>
    <s v="Home purchase"/>
    <n v="1"/>
    <s v="Not owner-occupied as a principal dwelling"/>
    <n v="2"/>
    <n v="69"/>
    <s v="Loan originated"/>
    <n v="1"/>
    <s v="Not Hispanic or Latino"/>
    <n v="2"/>
    <x v="3"/>
    <n v="2"/>
    <s v="Male"/>
    <n v="1"/>
    <n v="146"/>
    <n v="67.900000000000006"/>
    <n v="98.400001500000002"/>
    <x v="1"/>
    <x v="2"/>
  </r>
  <r>
    <s v="74-2508160"/>
    <s v="Department of Housing and Urban Development"/>
    <s v="Conventional"/>
    <n v="1"/>
    <s v="One-to-four family dwelling (other than manufactured housing)"/>
    <n v="1"/>
    <s v="Refinancing"/>
    <n v="3"/>
    <s v="Not owner-occupied as a principal dwelling"/>
    <n v="2"/>
    <n v="216"/>
    <s v="Application denied by financial institution"/>
    <n v="3"/>
    <s v="Not Hispanic or Latino"/>
    <n v="2"/>
    <x v="0"/>
    <n v="5"/>
    <s v="Male"/>
    <n v="1"/>
    <n v="118"/>
    <n v="58"/>
    <n v="110.360001"/>
    <x v="0"/>
    <x v="1"/>
  </r>
  <r>
    <s v="47-1853960"/>
    <s v="Department of Housing and Urban Development"/>
    <s v="FHA-insured"/>
    <n v="2"/>
    <s v="One-to-four family dwelling (other than manufactured housing)"/>
    <n v="1"/>
    <s v="Refinancing"/>
    <n v="3"/>
    <s v="Owner-occupied as a principal dwelling"/>
    <n v="1"/>
    <n v="65"/>
    <s v="Loan originated"/>
    <n v="1"/>
    <s v="Not Hispanic or Latino"/>
    <n v="2"/>
    <x v="0"/>
    <n v="5"/>
    <s v="Female"/>
    <n v="2"/>
    <n v="21"/>
    <n v="72.5"/>
    <n v="106.709999"/>
    <x v="1"/>
    <x v="0"/>
  </r>
  <r>
    <s v="74-2508160"/>
    <s v="Department of Housing and Urban Development"/>
    <s v="Conventional"/>
    <n v="1"/>
    <s v="One-to-four family dwelling (other than manufactured housing)"/>
    <n v="1"/>
    <s v="Home purchase"/>
    <n v="1"/>
    <s v="Not owner-occupied as a principal dwelling"/>
    <n v="2"/>
    <n v="164"/>
    <s v="Loan originated"/>
    <n v="1"/>
    <s v="Information not provided by applicant in mail, Internet, or telephone application"/>
    <n v="3"/>
    <x v="1"/>
    <n v="3"/>
    <s v="Female"/>
    <n v="2"/>
    <n v="97"/>
    <n v="58"/>
    <n v="138.53999300000001"/>
    <x v="1"/>
    <x v="1"/>
  </r>
  <r>
    <n v="7197000003"/>
    <s v="Department of Housing and Urban Development"/>
    <s v="Conventional"/>
    <n v="1"/>
    <s v="One-to-four family dwelling (other than manufactured housing)"/>
    <n v="1"/>
    <s v="Refinancing"/>
    <n v="3"/>
    <s v="Owner-occupied as a principal dwelling"/>
    <n v="1"/>
    <n v="256"/>
    <s v="Loan originated"/>
    <n v="1"/>
    <s v="Not Hispanic or Latino"/>
    <n v="2"/>
    <x v="0"/>
    <n v="5"/>
    <s v="Female"/>
    <n v="2"/>
    <n v="124"/>
    <n v="66.2"/>
    <n v="184.490005"/>
    <x v="1"/>
    <x v="2"/>
  </r>
  <r>
    <n v="1635900004"/>
    <s v="Department of Housing and Urban Development"/>
    <s v="FSA/RHS-guaranteed"/>
    <n v="4"/>
    <s v="One-to-four family dwelling (other than manufactured housing)"/>
    <n v="1"/>
    <s v="Home purchase"/>
    <n v="1"/>
    <s v="Owner-occupied as a principal dwelling"/>
    <n v="1"/>
    <n v="115"/>
    <s v="Loan originated"/>
    <n v="1"/>
    <s v="Not Hispanic or Latino"/>
    <n v="2"/>
    <x v="0"/>
    <n v="5"/>
    <s v="Male"/>
    <n v="1"/>
    <n v="41"/>
    <n v="65.900000000000006"/>
    <n v="120.379997"/>
    <x v="1"/>
    <x v="1"/>
  </r>
  <r>
    <s v="26-0595342"/>
    <s v="Department of Housing and Urban Development"/>
    <s v="FHA-insured"/>
    <n v="2"/>
    <s v="One-to-four family dwelling (other than manufactured housing)"/>
    <n v="1"/>
    <s v="Home purchase"/>
    <n v="1"/>
    <s v="Owner-occupied as a principal dwelling"/>
    <n v="1"/>
    <n v="496"/>
    <s v="Loan originated"/>
    <n v="1"/>
    <s v="Not Hispanic or Latino"/>
    <n v="2"/>
    <x v="0"/>
    <n v="5"/>
    <s v="Male"/>
    <n v="1"/>
    <n v="157"/>
    <n v="107.6"/>
    <n v="150.5"/>
    <x v="1"/>
    <x v="2"/>
  </r>
  <r>
    <s v="26-4461592"/>
    <s v="Department of Housing and Urban Development"/>
    <s v="Conventional"/>
    <n v="1"/>
    <s v="One-to-four family dwelling (other than manufactured housing)"/>
    <n v="1"/>
    <s v="Home purchase"/>
    <n v="1"/>
    <s v="Owner-occupied as a principal dwelling"/>
    <n v="1"/>
    <n v="63"/>
    <s v="Loan originated"/>
    <n v="1"/>
    <s v="Not Hispanic or Latino"/>
    <n v="2"/>
    <x v="0"/>
    <n v="5"/>
    <s v="Female"/>
    <n v="2"/>
    <n v="30"/>
    <n v="72.5"/>
    <n v="89"/>
    <x v="1"/>
    <x v="0"/>
  </r>
  <r>
    <s v="27-0202259"/>
    <s v="Department of Housing and Urban Development"/>
    <s v="Conventional"/>
    <n v="1"/>
    <s v="One-to-four family dwelling (other than manufactured housing)"/>
    <n v="1"/>
    <s v="Home purchase"/>
    <n v="1"/>
    <s v="Owner-occupied as a principal dwelling"/>
    <n v="1"/>
    <n v="316"/>
    <s v="Loan originated"/>
    <n v="1"/>
    <s v="Not Hispanic or Latino"/>
    <n v="2"/>
    <x v="0"/>
    <n v="5"/>
    <s v="Male"/>
    <n v="1"/>
    <n v="106"/>
    <n v="69.2"/>
    <n v="225.55999800000001"/>
    <x v="1"/>
    <x v="1"/>
  </r>
  <r>
    <s v="75-2921540"/>
    <s v="Department of Housing and Urban Development"/>
    <s v="Conventional"/>
    <n v="1"/>
    <s v="One-to-four family dwelling (other than manufactured housing)"/>
    <n v="1"/>
    <s v="Refinancing"/>
    <n v="3"/>
    <s v="Owner-occupied as a principal dwelling"/>
    <n v="1"/>
    <n v="168"/>
    <s v="Loan originated"/>
    <n v="1"/>
    <s v="Not Hispanic or Latino"/>
    <n v="2"/>
    <x v="0"/>
    <n v="5"/>
    <s v="Female"/>
    <n v="2"/>
    <n v="66"/>
    <n v="55.1"/>
    <n v="172.08999600000001"/>
    <x v="1"/>
    <x v="1"/>
  </r>
  <r>
    <s v="36-4327855"/>
    <s v="Department of Housing and Urban Development"/>
    <s v="Conventional"/>
    <n v="1"/>
    <s v="One-to-four family dwelling (other than manufactured housing)"/>
    <n v="1"/>
    <s v="Home purchase"/>
    <n v="1"/>
    <s v="Not owner-occupied as a principal dwelling"/>
    <n v="2"/>
    <n v="216"/>
    <s v="Loan originated"/>
    <n v="1"/>
    <s v="Not Hispanic or Latino"/>
    <n v="2"/>
    <x v="1"/>
    <n v="3"/>
    <s v="Female"/>
    <n v="2"/>
    <n v="139"/>
    <n v="54.5"/>
    <n v="85.739997900000006"/>
    <x v="1"/>
    <x v="2"/>
  </r>
  <r>
    <s v="95-3821253"/>
    <s v="Department of Housing and Urban Development"/>
    <s v="VA-guaranteed"/>
    <n v="3"/>
    <s v="One-to-four family dwelling (other than manufactured housing)"/>
    <n v="1"/>
    <s v="Home purchase"/>
    <n v="1"/>
    <s v="Owner-occupied as a principal dwelling"/>
    <n v="1"/>
    <n v="410"/>
    <s v="Loan originated"/>
    <n v="1"/>
    <s v="Not Hispanic or Latino"/>
    <n v="2"/>
    <x v="0"/>
    <n v="5"/>
    <s v="Male"/>
    <n v="1"/>
    <n v="142"/>
    <n v="63.2"/>
    <n v="113.400002"/>
    <x v="1"/>
    <x v="2"/>
  </r>
  <r>
    <s v="74-2508160"/>
    <s v="Department of Housing and Urban Development"/>
    <s v="Conventional"/>
    <n v="1"/>
    <s v="One-to-four family dwelling (other than manufactured housing)"/>
    <n v="1"/>
    <s v="Home purchase"/>
    <n v="1"/>
    <s v="Owner-occupied as a principal dwelling"/>
    <n v="1"/>
    <n v="147"/>
    <s v="Loan originated"/>
    <n v="1"/>
    <s v="Not Hispanic or Latino"/>
    <n v="2"/>
    <x v="0"/>
    <n v="5"/>
    <s v="Female"/>
    <n v="2"/>
    <n v="53"/>
    <n v="72.5"/>
    <n v="100.660004"/>
    <x v="1"/>
    <x v="1"/>
  </r>
  <r>
    <s v="57-1175755"/>
    <s v="Department of Housing and Urban Development"/>
    <s v="Conventional"/>
    <n v="1"/>
    <s v="One-to-four family dwelling (other than manufactured housing)"/>
    <n v="1"/>
    <s v="Refinancing"/>
    <n v="3"/>
    <s v="Owner-occupied as a principal dwelling"/>
    <n v="1"/>
    <n v="206"/>
    <s v="Loan originated"/>
    <n v="1"/>
    <s v="Hispanic or Latino"/>
    <n v="1"/>
    <x v="0"/>
    <n v="5"/>
    <s v="Female"/>
    <n v="2"/>
    <n v="121"/>
    <n v="64.3"/>
    <n v="89.059997600000003"/>
    <x v="1"/>
    <x v="1"/>
  </r>
  <r>
    <s v="86-1092244"/>
    <s v="Department of Housing and Urban Development"/>
    <s v="FHA-insured"/>
    <n v="2"/>
    <s v="One-to-four family dwelling (other than manufactured housing)"/>
    <n v="1"/>
    <s v="Home purchase"/>
    <n v="1"/>
    <s v="Owner-occupied as a principal dwelling"/>
    <n v="1"/>
    <n v="285"/>
    <s v="Loan originated"/>
    <n v="1"/>
    <s v="Hispanic or Latino"/>
    <n v="1"/>
    <x v="0"/>
    <n v="5"/>
    <s v="Male"/>
    <n v="1"/>
    <n v="45"/>
    <n v="69.2"/>
    <n v="99.019996599999999"/>
    <x v="1"/>
    <x v="1"/>
  </r>
  <r>
    <s v="20-8083209"/>
    <s v="Department of Housing and Urban Development"/>
    <s v="FHA-insured"/>
    <n v="2"/>
    <s v="One-to-four family dwelling (other than manufactured housing)"/>
    <n v="1"/>
    <s v="Home purchase"/>
    <n v="1"/>
    <s v="Owner-occupied as a principal dwelling"/>
    <n v="1"/>
    <n v="185"/>
    <s v="Loan originated"/>
    <n v="1"/>
    <s v="Hispanic or Latino"/>
    <n v="1"/>
    <x v="0"/>
    <n v="5"/>
    <s v="Female"/>
    <n v="2"/>
    <n v="33"/>
    <n v="66.2"/>
    <n v="80.790000899999995"/>
    <x v="1"/>
    <x v="0"/>
  </r>
  <r>
    <s v="68-0309242"/>
    <s v="Department of Housing and Urban Development"/>
    <s v="FSA/RHS-guaranteed"/>
    <n v="4"/>
    <s v="One-to-four family dwelling (other than manufactured housing)"/>
    <n v="1"/>
    <s v="Home purchase"/>
    <n v="1"/>
    <s v="Owner-occupied as a principal dwelling"/>
    <n v="1"/>
    <n v="115"/>
    <s v="Loan originated"/>
    <n v="1"/>
    <s v="Not Hispanic or Latino"/>
    <n v="2"/>
    <x v="0"/>
    <n v="5"/>
    <s v="Female"/>
    <n v="2"/>
    <n v="28"/>
    <n v="48.7"/>
    <n v="167.320007"/>
    <x v="1"/>
    <x v="0"/>
  </r>
  <r>
    <s v="75-2695327"/>
    <s v="Department of Housing and Urban Development"/>
    <s v="FHA-insured"/>
    <n v="2"/>
    <s v="One-to-four family dwelling (other than manufactured housing)"/>
    <n v="1"/>
    <s v="Home purchase"/>
    <n v="1"/>
    <s v="Owner-occupied as a principal dwelling"/>
    <n v="1"/>
    <n v="130"/>
    <s v="Loan originated"/>
    <n v="1"/>
    <s v="Not Hispanic or Latino"/>
    <n v="2"/>
    <x v="0"/>
    <n v="5"/>
    <s v="Male"/>
    <n v="1"/>
    <n v="54"/>
    <n v="51.5"/>
    <n v="70.959999100000005"/>
    <x v="1"/>
    <x v="1"/>
  </r>
  <r>
    <s v="22-3039688"/>
    <s v="Department of Housing and Urban Development"/>
    <s v="Conventional"/>
    <n v="1"/>
    <s v="One-to-four family dwelling (other than manufactured housing)"/>
    <n v="1"/>
    <s v="Refinancing"/>
    <n v="3"/>
    <s v="Owner-occupied as a principal dwelling"/>
    <n v="1"/>
    <n v="255"/>
    <s v="Loan originated"/>
    <n v="1"/>
    <s v="Not Hispanic or Latino"/>
    <n v="2"/>
    <x v="0"/>
    <n v="5"/>
    <s v="Male"/>
    <n v="1"/>
    <n v="115"/>
    <n v="66.2"/>
    <n v="114.209999"/>
    <x v="1"/>
    <x v="1"/>
  </r>
  <r>
    <s v="14-1886719"/>
    <s v="Department of Housing and Urban Development"/>
    <s v="FSA/RHS-guaranteed"/>
    <n v="4"/>
    <s v="One-to-four family dwelling (other than manufactured housing)"/>
    <n v="1"/>
    <s v="Home purchase"/>
    <n v="1"/>
    <s v="Owner-occupied as a principal dwelling"/>
    <n v="1"/>
    <n v="60"/>
    <s v="Loan originated"/>
    <n v="1"/>
    <s v="Not Hispanic or Latino"/>
    <n v="2"/>
    <x v="0"/>
    <n v="5"/>
    <s v="Male"/>
    <n v="1"/>
    <n v="36"/>
    <n v="53.3"/>
    <n v="71.099998499999998"/>
    <x v="1"/>
    <x v="0"/>
  </r>
  <r>
    <s v="22-3887207"/>
    <s v="Department of Housing and Urban Development"/>
    <s v="VA-guaranteed"/>
    <n v="3"/>
    <s v="One-to-four family dwelling (other than manufactured housing)"/>
    <n v="1"/>
    <s v="Refinancing"/>
    <n v="3"/>
    <s v="Owner-occupied as a principal dwelling"/>
    <n v="1"/>
    <n v="174"/>
    <s v="Application denied by financial institution"/>
    <n v="3"/>
    <s v="Not Hispanic or Latino"/>
    <n v="2"/>
    <x v="0"/>
    <n v="5"/>
    <s v="Male"/>
    <n v="1"/>
    <n v="104"/>
    <n v="53.6"/>
    <n v="76.720001199999999"/>
    <x v="0"/>
    <x v="1"/>
  </r>
  <r>
    <n v="7197000003"/>
    <s v="Department of Housing and Urban Development"/>
    <s v="Conventional"/>
    <n v="1"/>
    <s v="One-to-four family dwelling (other than manufactured housing)"/>
    <n v="1"/>
    <s v="Refinancing"/>
    <n v="3"/>
    <s v="Owner-occupied as a principal dwelling"/>
    <n v="1"/>
    <n v="67"/>
    <s v="Loan originated"/>
    <n v="1"/>
    <s v="Not Hispanic or Latino"/>
    <n v="2"/>
    <x v="1"/>
    <n v="3"/>
    <s v="Male"/>
    <n v="1"/>
    <n v="34"/>
    <n v="73.900000000000006"/>
    <n v="58.630001100000001"/>
    <x v="1"/>
    <x v="0"/>
  </r>
  <r>
    <s v="13-6131491"/>
    <s v="Department of Housing and Urban Development"/>
    <s v="VA-guaranteed"/>
    <n v="3"/>
    <s v="One-to-four family dwelling (other than manufactured housing)"/>
    <n v="1"/>
    <s v="Home purchase"/>
    <n v="1"/>
    <s v="Owner-occupied as a principal dwelling"/>
    <n v="1"/>
    <n v="349"/>
    <s v="Loan originated"/>
    <n v="1"/>
    <s v="Hispanic or Latino"/>
    <n v="1"/>
    <x v="0"/>
    <n v="5"/>
    <s v="Male"/>
    <n v="1"/>
    <n v="119"/>
    <n v="57.5"/>
    <n v="103.709999"/>
    <x v="1"/>
    <x v="1"/>
  </r>
  <r>
    <s v="38-2750395"/>
    <s v="Department of Housing and Urban Development"/>
    <s v="Conventional"/>
    <n v="1"/>
    <s v="One-to-four family dwelling (other than manufactured housing)"/>
    <n v="1"/>
    <s v="Refinancing"/>
    <n v="3"/>
    <s v="Owner-occupied as a principal dwelling"/>
    <n v="1"/>
    <n v="256"/>
    <s v="Application denied by financial institution"/>
    <n v="3"/>
    <s v="Not Hispanic or Latino"/>
    <n v="2"/>
    <x v="0"/>
    <n v="5"/>
    <s v="Male"/>
    <n v="1"/>
    <n v="105"/>
    <n v="53"/>
    <n v="197.85000600000001"/>
    <x v="0"/>
    <x v="1"/>
  </r>
  <r>
    <s v="36-3987946"/>
    <s v="Department of Housing and Urban Development"/>
    <s v="Conventional"/>
    <n v="1"/>
    <s v="One-to-four family dwelling (other than manufactured housing)"/>
    <n v="1"/>
    <s v="Refinancing"/>
    <n v="3"/>
    <s v="Not owner-occupied as a principal dwelling"/>
    <n v="2"/>
    <n v="447"/>
    <s v="Loan originated"/>
    <n v="1"/>
    <s v="Hispanic or Latino"/>
    <n v="1"/>
    <x v="0"/>
    <n v="5"/>
    <s v="Male"/>
    <n v="1"/>
    <n v="339"/>
    <n v="77.5"/>
    <n v="120.889999"/>
    <x v="1"/>
    <x v="2"/>
  </r>
  <r>
    <s v="20-2928975"/>
    <s v="Department of Housing and Urban Development"/>
    <s v="FHA-insured"/>
    <n v="2"/>
    <s v="One-to-four family dwelling (other than manufactured housing)"/>
    <n v="1"/>
    <s v="Home purchase"/>
    <n v="1"/>
    <s v="Owner-occupied as a principal dwelling"/>
    <n v="1"/>
    <n v="147"/>
    <s v="Loan originated"/>
    <n v="1"/>
    <s v="Not Hispanic or Latino"/>
    <n v="2"/>
    <x v="0"/>
    <n v="5"/>
    <s v="Female"/>
    <n v="2"/>
    <n v="61"/>
    <n v="68.400000000000006"/>
    <n v="127.279999"/>
    <x v="1"/>
    <x v="1"/>
  </r>
  <r>
    <s v="20-0640473"/>
    <s v="Department of Housing and Urban Development"/>
    <s v="Conventional"/>
    <n v="1"/>
    <s v="One-to-four family dwelling (other than manufactured housing)"/>
    <n v="1"/>
    <s v="Home purchase"/>
    <n v="1"/>
    <s v="Owner-occupied as a principal dwelling"/>
    <n v="1"/>
    <n v="100"/>
    <s v="Loan originated"/>
    <n v="1"/>
    <s v="Not Hispanic or Latino"/>
    <n v="2"/>
    <x v="0"/>
    <n v="5"/>
    <s v="Female"/>
    <n v="2"/>
    <n v="53"/>
    <n v="66.2"/>
    <n v="158.80999800000001"/>
    <x v="1"/>
    <x v="1"/>
  </r>
  <r>
    <n v="7197000003"/>
    <s v="Department of Housing and Urban Development"/>
    <s v="FHA-insured"/>
    <n v="2"/>
    <s v="One-to-four family dwelling (other than manufactured housing)"/>
    <n v="1"/>
    <s v="Refinancing"/>
    <n v="3"/>
    <s v="Owner-occupied as a principal dwelling"/>
    <n v="1"/>
    <n v="76"/>
    <s v="Loan originated"/>
    <n v="1"/>
    <s v="Not Hispanic or Latino"/>
    <n v="2"/>
    <x v="3"/>
    <n v="2"/>
    <s v="Male"/>
    <n v="1"/>
    <n v="49"/>
    <n v="69.2"/>
    <n v="71.040000899999995"/>
    <x v="1"/>
    <x v="1"/>
  </r>
  <r>
    <s v="26-0455770"/>
    <s v="Department of Housing and Urban Development"/>
    <s v="VA-guaranteed"/>
    <n v="3"/>
    <s v="One-to-four family dwelling (other than manufactured housing)"/>
    <n v="1"/>
    <s v="Home purchase"/>
    <n v="1"/>
    <s v="Owner-occupied as a principal dwelling"/>
    <n v="1"/>
    <n v="464"/>
    <s v="Loan originated"/>
    <n v="1"/>
    <s v="Not Hispanic or Latino"/>
    <n v="2"/>
    <x v="0"/>
    <n v="5"/>
    <s v="Male"/>
    <n v="1"/>
    <n v="173"/>
    <n v="96"/>
    <n v="83.660003700000004"/>
    <x v="1"/>
    <x v="2"/>
  </r>
  <r>
    <s v="75-2857425"/>
    <s v="Department of Housing and Urban Development"/>
    <s v="FHA-insured"/>
    <n v="2"/>
    <s v="One-to-four family dwelling (other than manufactured housing)"/>
    <n v="1"/>
    <s v="Home purchase"/>
    <n v="1"/>
    <s v="Owner-occupied as a principal dwelling"/>
    <n v="1"/>
    <n v="234"/>
    <s v="Loan originated"/>
    <n v="1"/>
    <s v="Not Hispanic or Latino"/>
    <n v="2"/>
    <x v="0"/>
    <n v="5"/>
    <s v="Male"/>
    <n v="1"/>
    <n v="63"/>
    <n v="68.8"/>
    <n v="123.66999800000001"/>
    <x v="1"/>
    <x v="1"/>
  </r>
  <r>
    <s v="46-3689142"/>
    <s v="Department of Housing and Urban Development"/>
    <s v="Conventional"/>
    <n v="1"/>
    <s v="One-to-four family dwelling (other than manufactured housing)"/>
    <n v="1"/>
    <s v="Refinancing"/>
    <n v="3"/>
    <s v="Owner-occupied as a principal dwelling"/>
    <n v="1"/>
    <n v="137"/>
    <s v="Application denied by financial institution"/>
    <n v="3"/>
    <s v="Not Hispanic or Latino"/>
    <n v="2"/>
    <x v="0"/>
    <n v="5"/>
    <s v="Male"/>
    <n v="1"/>
    <n v="123"/>
    <n v="59.8"/>
    <n v="124.050003"/>
    <x v="0"/>
    <x v="2"/>
  </r>
  <r>
    <s v="13-6131491"/>
    <s v="Department of Housing and Urban Development"/>
    <s v="FHA-insured"/>
    <n v="2"/>
    <s v="One-to-four family dwelling (other than manufactured housing)"/>
    <n v="1"/>
    <s v="Home purchase"/>
    <n v="1"/>
    <s v="Owner-occupied as a principal dwelling"/>
    <n v="1"/>
    <n v="202"/>
    <s v="Loan originated"/>
    <n v="1"/>
    <s v="Not Hispanic or Latino"/>
    <n v="2"/>
    <x v="0"/>
    <n v="5"/>
    <s v="Male"/>
    <n v="1"/>
    <n v="85"/>
    <n v="60.4"/>
    <n v="161.80999800000001"/>
    <x v="1"/>
    <x v="1"/>
  </r>
  <r>
    <s v="84-1564935"/>
    <s v="Department of Housing and Urban Development"/>
    <s v="FHA-insured"/>
    <n v="2"/>
    <s v="One-to-four family dwelling (other than manufactured housing)"/>
    <n v="1"/>
    <s v="Home purchase"/>
    <n v="1"/>
    <s v="Owner-occupied as a principal dwelling"/>
    <n v="1"/>
    <n v="131"/>
    <s v="Loan originated"/>
    <n v="1"/>
    <s v="Not Hispanic or Latino"/>
    <n v="2"/>
    <x v="0"/>
    <n v="5"/>
    <s v="Female"/>
    <n v="2"/>
    <n v="52"/>
    <n v="74.599999999999994"/>
    <n v="76.069999699999997"/>
    <x v="1"/>
    <x v="1"/>
  </r>
  <r>
    <s v="20-2272566"/>
    <s v="Department of Housing and Urban Development"/>
    <s v="Conventional"/>
    <n v="1"/>
    <s v="One-to-four family dwelling (other than manufactured housing)"/>
    <n v="1"/>
    <s v="Home purchase"/>
    <n v="1"/>
    <s v="Owner-occupied as a principal dwelling"/>
    <n v="1"/>
    <n v="876"/>
    <s v="Loan originated"/>
    <n v="1"/>
    <s v="Not Hispanic or Latino"/>
    <n v="2"/>
    <x v="0"/>
    <n v="5"/>
    <s v="Female"/>
    <n v="2"/>
    <n v="328"/>
    <n v="74.5"/>
    <n v="231.61999499999999"/>
    <x v="1"/>
    <x v="2"/>
  </r>
  <r>
    <s v="26-0707492"/>
    <s v="Department of Housing and Urban Development"/>
    <s v="FHA-insured"/>
    <n v="2"/>
    <s v="One-to-four family dwelling (other than manufactured housing)"/>
    <n v="1"/>
    <s v="Refinancing"/>
    <n v="3"/>
    <s v="Owner-occupied as a principal dwelling"/>
    <n v="1"/>
    <n v="321"/>
    <s v="Application approved but not accepted"/>
    <n v="2"/>
    <s v="Hispanic or Latino"/>
    <n v="1"/>
    <x v="0"/>
    <n v="5"/>
    <s v="Female"/>
    <n v="2"/>
    <m/>
    <n v="63.2"/>
    <n v="179.029999"/>
    <x v="1"/>
    <x v="0"/>
  </r>
  <r>
    <s v="76-0236067"/>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52"/>
    <n v="63.8"/>
    <n v="84.110000600000006"/>
    <x v="1"/>
    <x v="1"/>
  </r>
  <r>
    <s v="75-2921540"/>
    <s v="Department of Housing and Urban Development"/>
    <s v="Conventional"/>
    <n v="1"/>
    <s v="One-to-four family dwelling (other than manufactured housing)"/>
    <n v="1"/>
    <s v="Refinancing"/>
    <n v="3"/>
    <s v="Owner-occupied as a principal dwelling"/>
    <n v="1"/>
    <n v="124"/>
    <s v="Application denied by financial institution"/>
    <n v="3"/>
    <s v="Not Hispanic or Latino"/>
    <n v="2"/>
    <x v="0"/>
    <n v="5"/>
    <s v="Male"/>
    <n v="1"/>
    <n v="29"/>
    <n v="74.5"/>
    <n v="103.279999"/>
    <x v="0"/>
    <x v="0"/>
  </r>
  <r>
    <s v="26-4599244"/>
    <s v="Department of Housing and Urban Development"/>
    <s v="FHA-insured"/>
    <n v="2"/>
    <s v="One-to-four family dwelling (other than manufactured housing)"/>
    <n v="1"/>
    <s v="Refinancing"/>
    <n v="3"/>
    <s v="Owner-occupied as a principal dwelling"/>
    <n v="1"/>
    <n v="188"/>
    <s v="Application denied by financial institution"/>
    <n v="3"/>
    <s v="Not Hispanic or Latino"/>
    <n v="2"/>
    <x v="0"/>
    <n v="5"/>
    <s v="Female"/>
    <n v="2"/>
    <m/>
    <n v="67.099999999999994"/>
    <n v="120.199997"/>
    <x v="0"/>
    <x v="0"/>
  </r>
  <r>
    <s v="91-1374387"/>
    <s v="Department of Housing and Urban Development"/>
    <s v="Conventional"/>
    <n v="1"/>
    <s v="One-to-four family dwelling (other than manufactured housing)"/>
    <n v="1"/>
    <s v="Home purchase"/>
    <n v="1"/>
    <s v="Owner-occupied as a principal dwelling"/>
    <n v="1"/>
    <n v="356"/>
    <s v="Loan originated"/>
    <n v="1"/>
    <s v="Not Hispanic or Latino"/>
    <n v="2"/>
    <x v="3"/>
    <n v="2"/>
    <s v="Male"/>
    <n v="1"/>
    <n v="81"/>
    <n v="74.7"/>
    <n v="112.529999"/>
    <x v="1"/>
    <x v="1"/>
  </r>
  <r>
    <s v="52-2323186"/>
    <s v="Department of Housing and Urban Development"/>
    <s v="Conventional"/>
    <n v="1"/>
    <s v="One-to-four family dwelling (other than manufactured housing)"/>
    <n v="1"/>
    <s v="Home purchase"/>
    <n v="1"/>
    <s v="Owner-occupied as a principal dwelling"/>
    <n v="1"/>
    <n v="254"/>
    <s v="Loan originated"/>
    <n v="1"/>
    <s v="Not Hispanic or Latino"/>
    <n v="2"/>
    <x v="3"/>
    <n v="2"/>
    <s v="Male"/>
    <n v="1"/>
    <n v="86"/>
    <n v="59.5"/>
    <n v="128.759995"/>
    <x v="1"/>
    <x v="1"/>
  </r>
  <r>
    <s v="20-2746596"/>
    <s v="Department of Housing and Urban Development"/>
    <s v="VA-guaranteed"/>
    <n v="3"/>
    <s v="One-to-four family dwelling (other than manufactured housing)"/>
    <n v="1"/>
    <s v="Home purchase"/>
    <n v="1"/>
    <s v="Owner-occupied as a principal dwelling"/>
    <n v="1"/>
    <n v="95"/>
    <s v="Loan originated"/>
    <n v="1"/>
    <s v="Not Hispanic or Latino"/>
    <n v="2"/>
    <x v="1"/>
    <n v="3"/>
    <s v="Male"/>
    <n v="1"/>
    <n v="37"/>
    <n v="75.2"/>
    <n v="70.269996599999999"/>
    <x v="1"/>
    <x v="0"/>
  </r>
  <r>
    <s v="14-1770243"/>
    <s v="Department of Housing and Urban Development"/>
    <s v="Conventional"/>
    <n v="1"/>
    <s v="One-to-four family dwelling (other than manufactured housing)"/>
    <n v="1"/>
    <s v="Home purchase"/>
    <n v="1"/>
    <s v="Owner-occupied as a principal dwelling"/>
    <n v="1"/>
    <n v="75"/>
    <s v="Loan originated"/>
    <n v="1"/>
    <s v="Not Hispanic or Latino"/>
    <n v="2"/>
    <x v="0"/>
    <n v="5"/>
    <s v="Male"/>
    <n v="1"/>
    <n v="34"/>
    <n v="83.1"/>
    <n v="138.14999399999999"/>
    <x v="1"/>
    <x v="0"/>
  </r>
  <r>
    <s v="22-3554558"/>
    <s v="Department of Housing and Urban Development"/>
    <s v="Conventional"/>
    <n v="1"/>
    <s v="One-to-four family dwelling (other than manufactured housing)"/>
    <n v="1"/>
    <s v="Refinancing"/>
    <n v="3"/>
    <s v="Owner-occupied as a principal dwelling"/>
    <n v="1"/>
    <n v="310"/>
    <s v="Loan originated"/>
    <n v="1"/>
    <s v="Not Hispanic or Latino"/>
    <n v="2"/>
    <x v="0"/>
    <n v="5"/>
    <s v="Male"/>
    <n v="1"/>
    <n v="253"/>
    <n v="82.2"/>
    <n v="135.220001"/>
    <x v="1"/>
    <x v="2"/>
  </r>
  <r>
    <s v="01-0464609"/>
    <s v="Department of Housing and Urban Development"/>
    <s v="VA-guaranteed"/>
    <n v="3"/>
    <s v="One-to-four family dwelling (other than manufactured housing)"/>
    <n v="1"/>
    <s v="Home purchase"/>
    <n v="1"/>
    <s v="Owner-occupied as a principal dwelling"/>
    <n v="1"/>
    <n v="358"/>
    <s v="Loan originated"/>
    <n v="1"/>
    <s v="Not Hispanic or Latino"/>
    <n v="2"/>
    <x v="0"/>
    <n v="5"/>
    <s v="Male"/>
    <n v="1"/>
    <n v="85"/>
    <n v="84"/>
    <n v="138.30999800000001"/>
    <x v="1"/>
    <x v="1"/>
  </r>
  <r>
    <s v="86-0860478"/>
    <s v="Department of Housing and Urban Development"/>
    <s v="FHA-insured"/>
    <n v="2"/>
    <s v="One-to-four family dwelling (other than manufactured housing)"/>
    <n v="1"/>
    <s v="Home purchase"/>
    <n v="1"/>
    <s v="Owner-occupied as a principal dwelling"/>
    <n v="1"/>
    <n v="231"/>
    <s v="Loan originated"/>
    <n v="1"/>
    <s v="Not Hispanic or Latino"/>
    <n v="2"/>
    <x v="0"/>
    <n v="5"/>
    <s v="Male"/>
    <n v="1"/>
    <n v="76"/>
    <n v="66.2"/>
    <n v="103.93"/>
    <x v="1"/>
    <x v="1"/>
  </r>
  <r>
    <n v="1635900004"/>
    <s v="Department of Housing and Urban Development"/>
    <s v="Conventional"/>
    <n v="1"/>
    <s v="One-to-four family dwelling (other than manufactured housing)"/>
    <n v="1"/>
    <s v="Refinancing"/>
    <n v="3"/>
    <s v="Owner-occupied as a principal dwelling"/>
    <n v="1"/>
    <n v="209"/>
    <s v="Loan originated"/>
    <n v="1"/>
    <s v="Not Hispanic or Latino"/>
    <n v="2"/>
    <x v="0"/>
    <n v="5"/>
    <s v="Male"/>
    <n v="1"/>
    <n v="61"/>
    <n v="75.2"/>
    <n v="96.879997299999999"/>
    <x v="1"/>
    <x v="1"/>
  </r>
  <r>
    <s v="23-2470039"/>
    <s v="Department of Housing and Urban Development"/>
    <s v="Conventional"/>
    <n v="1"/>
    <s v="One-to-four family dwelling (other than manufactured housing)"/>
    <n v="1"/>
    <s v="Refinancing"/>
    <n v="3"/>
    <s v="Owner-occupied as a principal dwelling"/>
    <n v="1"/>
    <n v="365"/>
    <s v="Loan originated"/>
    <n v="1"/>
    <s v="Not Hispanic or Latino"/>
    <n v="2"/>
    <x v="0"/>
    <n v="5"/>
    <s v="Male"/>
    <n v="1"/>
    <n v="128"/>
    <n v="59"/>
    <n v="98.910003700000004"/>
    <x v="1"/>
    <x v="2"/>
  </r>
  <r>
    <s v="76-0503625"/>
    <s v="Department of Housing and Urban Development"/>
    <s v="FHA-insured"/>
    <n v="2"/>
    <s v="One-to-four family dwelling (other than manufactured housing)"/>
    <n v="1"/>
    <s v="Home purchase"/>
    <n v="1"/>
    <s v="Owner-occupied as a principal dwelling"/>
    <n v="1"/>
    <n v="92"/>
    <s v="Loan originated"/>
    <n v="1"/>
    <s v="Not Hispanic or Latino"/>
    <n v="2"/>
    <x v="0"/>
    <n v="5"/>
    <s v="Male"/>
    <n v="1"/>
    <n v="38"/>
    <n v="67.3"/>
    <n v="89.239997900000006"/>
    <x v="1"/>
    <x v="0"/>
  </r>
  <r>
    <s v="22-3626426"/>
    <s v="Department of Housing and Urban Development"/>
    <s v="Conventional"/>
    <n v="1"/>
    <s v="One-to-four family dwelling (other than manufactured housing)"/>
    <n v="1"/>
    <s v="Home purchase"/>
    <n v="1"/>
    <s v="Owner-occupied as a principal dwelling"/>
    <n v="1"/>
    <n v="109"/>
    <s v="Application denied by financial institution"/>
    <n v="3"/>
    <s v="Not Hispanic or Latino"/>
    <n v="2"/>
    <x v="0"/>
    <n v="5"/>
    <s v="Male"/>
    <n v="1"/>
    <n v="49"/>
    <n v="62.5"/>
    <n v="164.96000699999999"/>
    <x v="0"/>
    <x v="1"/>
  </r>
  <r>
    <s v="38-2750395"/>
    <s v="Department of Housing and Urban Development"/>
    <s v="Conventional"/>
    <n v="1"/>
    <s v="One-to-four family dwelling (other than manufactured housing)"/>
    <n v="1"/>
    <s v="Refinancing"/>
    <n v="3"/>
    <s v="Owner-occupied as a principal dwelling"/>
    <n v="1"/>
    <n v="171"/>
    <s v="Loan originated"/>
    <n v="1"/>
    <s v="Not Hispanic or Latino"/>
    <n v="2"/>
    <x v="0"/>
    <n v="5"/>
    <s v="Female"/>
    <n v="2"/>
    <n v="69"/>
    <n v="59.8"/>
    <n v="86.360000600000006"/>
    <x v="1"/>
    <x v="1"/>
  </r>
  <r>
    <s v="41-1941324"/>
    <s v="Department of Housing and Urban Development"/>
    <s v="FSA/RHS-guaranteed"/>
    <n v="4"/>
    <s v="One-to-four family dwelling (other than manufactured housing)"/>
    <n v="1"/>
    <s v="Home purchase"/>
    <n v="1"/>
    <s v="Owner-occupied as a principal dwelling"/>
    <n v="1"/>
    <n v="169"/>
    <s v="Loan originated"/>
    <n v="1"/>
    <s v="Not Hispanic or Latino"/>
    <n v="2"/>
    <x v="0"/>
    <n v="5"/>
    <s v="Female"/>
    <n v="2"/>
    <n v="45"/>
    <n v="65.3"/>
    <n v="93.639999399999994"/>
    <x v="1"/>
    <x v="1"/>
  </r>
  <r>
    <s v="13-6131491"/>
    <s v="Department of Housing and Urban Development"/>
    <s v="Conventional"/>
    <n v="1"/>
    <s v="One-to-four family dwelling (other than manufactured housing)"/>
    <n v="1"/>
    <s v="Refinancing"/>
    <n v="3"/>
    <s v="Owner-occupied as a principal dwelling"/>
    <n v="1"/>
    <n v="392"/>
    <s v="Loan originated"/>
    <n v="1"/>
    <s v="Not Hispanic or Latino"/>
    <n v="2"/>
    <x v="3"/>
    <n v="2"/>
    <s v="Male"/>
    <n v="1"/>
    <n v="268"/>
    <n v="72.5"/>
    <n v="244.08999600000001"/>
    <x v="1"/>
    <x v="2"/>
  </r>
  <r>
    <n v="7635500004"/>
    <s v="Department of Housing and Urban Development"/>
    <s v="Conventional"/>
    <n v="1"/>
    <s v="One-to-four family dwelling (other than manufactured housing)"/>
    <n v="1"/>
    <s v="Home purchase"/>
    <n v="1"/>
    <s v="Owner-occupied as a principal dwelling"/>
    <n v="1"/>
    <n v="282"/>
    <s v="Application approved but not accepted"/>
    <n v="2"/>
    <s v="Not Hispanic or Latino"/>
    <n v="2"/>
    <x v="0"/>
    <n v="5"/>
    <s v="Male"/>
    <n v="1"/>
    <n v="83"/>
    <n v="61.9"/>
    <n v="135.60000600000001"/>
    <x v="1"/>
    <x v="1"/>
  </r>
  <r>
    <s v="41-2062039"/>
    <s v="Department of Housing and Urban Development"/>
    <s v="Conventional"/>
    <n v="1"/>
    <s v="One-to-four family dwelling (other than manufactured housing)"/>
    <n v="1"/>
    <s v="Refinancing"/>
    <n v="3"/>
    <s v="Owner-occupied as a principal dwelling"/>
    <n v="1"/>
    <n v="365"/>
    <s v="Loan originated"/>
    <n v="1"/>
    <s v="Not Hispanic or Latino"/>
    <n v="2"/>
    <x v="0"/>
    <n v="5"/>
    <s v="Male"/>
    <n v="1"/>
    <n v="209"/>
    <n v="73.400000000000006"/>
    <n v="211.33999600000001"/>
    <x v="1"/>
    <x v="2"/>
  </r>
  <r>
    <n v="7992700007"/>
    <s v="Department of Housing and Urban Development"/>
    <s v="Conventional"/>
    <n v="1"/>
    <s v="One-to-four family dwelling (other than manufactured housing)"/>
    <n v="1"/>
    <s v="Home purchase"/>
    <n v="1"/>
    <s v="Owner-occupied as a principal dwelling"/>
    <n v="1"/>
    <n v="634"/>
    <s v="Loan originated"/>
    <n v="1"/>
    <s v="Not Hispanic or Latino"/>
    <n v="2"/>
    <x v="0"/>
    <n v="5"/>
    <s v="Male"/>
    <n v="1"/>
    <n v="140"/>
    <n v="111.2"/>
    <n v="70.430000300000003"/>
    <x v="1"/>
    <x v="2"/>
  </r>
  <r>
    <s v="20-8544905"/>
    <s v="Department of Housing and Urban Development"/>
    <s v="FHA-insured"/>
    <n v="2"/>
    <s v="One-to-four family dwelling (other than manufactured housing)"/>
    <n v="1"/>
    <s v="Refinancing"/>
    <n v="3"/>
    <s v="Owner-occupied as a principal dwelling"/>
    <n v="1"/>
    <n v="161"/>
    <s v="Loan originated"/>
    <n v="1"/>
    <s v="Not Hispanic or Latino"/>
    <n v="2"/>
    <x v="1"/>
    <n v="3"/>
    <s v="Male"/>
    <n v="1"/>
    <m/>
    <n v="107.6"/>
    <n v="43.189998600000003"/>
    <x v="1"/>
    <x v="0"/>
  </r>
  <r>
    <s v="20-8693961"/>
    <s v="Department of Housing and Urban Development"/>
    <s v="Conventional"/>
    <n v="1"/>
    <s v="One-to-four family dwelling (other than manufactured housing)"/>
    <n v="1"/>
    <s v="Home purchase"/>
    <n v="1"/>
    <s v="Owner-occupied as a principal dwelling"/>
    <n v="1"/>
    <n v="195"/>
    <s v="Loan originated"/>
    <n v="1"/>
    <s v="Not Hispanic or Latino"/>
    <n v="2"/>
    <x v="0"/>
    <n v="5"/>
    <s v="Male"/>
    <n v="1"/>
    <n v="150"/>
    <n v="64.3"/>
    <n v="163.490005"/>
    <x v="1"/>
    <x v="2"/>
  </r>
  <r>
    <n v="542409990"/>
    <s v="Department of Housing and Urban Development"/>
    <s v="FHA-insured"/>
    <n v="2"/>
    <s v="One-to-four family dwelling (other than manufactured housing)"/>
    <n v="1"/>
    <s v="Home purchase"/>
    <n v="1"/>
    <s v="Owner-occupied as a principal dwelling"/>
    <n v="1"/>
    <n v="255"/>
    <s v="Loan originated"/>
    <n v="1"/>
    <s v="Hispanic or Latino"/>
    <n v="1"/>
    <x v="0"/>
    <n v="5"/>
    <s v="Male"/>
    <n v="1"/>
    <n v="66"/>
    <n v="63.2"/>
    <n v="71.910003700000004"/>
    <x v="1"/>
    <x v="1"/>
  </r>
  <r>
    <s v="41-1795868"/>
    <s v="Department of Housing and Urban Development"/>
    <s v="FHA-insured"/>
    <n v="2"/>
    <s v="One-to-four family dwelling (other than manufactured housing)"/>
    <n v="1"/>
    <s v="Home improvement"/>
    <n v="2"/>
    <s v="Owner-occupied as a principal dwelling"/>
    <n v="1"/>
    <n v="82"/>
    <s v="Application denied by financial institution"/>
    <n v="3"/>
    <s v="Not Hispanic or Latino"/>
    <n v="2"/>
    <x v="0"/>
    <n v="5"/>
    <s v="Female"/>
    <n v="2"/>
    <n v="46"/>
    <n v="62.8"/>
    <n v="78.419998199999995"/>
    <x v="0"/>
    <x v="1"/>
  </r>
  <r>
    <n v="6443809990"/>
    <s v="Department of Housing and Urban Development"/>
    <s v="VA-guaranteed"/>
    <n v="3"/>
    <s v="One-to-four family dwelling (other than manufactured housing)"/>
    <n v="1"/>
    <s v="Refinancing"/>
    <n v="3"/>
    <s v="Owner-occupied as a principal dwelling"/>
    <n v="1"/>
    <n v="333"/>
    <s v="Application approved but not accepted"/>
    <n v="2"/>
    <s v="Not Hispanic or Latino"/>
    <n v="2"/>
    <x v="3"/>
    <n v="2"/>
    <s v="Male"/>
    <n v="1"/>
    <n v="117"/>
    <n v="91"/>
    <n v="95.489997900000006"/>
    <x v="1"/>
    <x v="1"/>
  </r>
  <r>
    <n v="1031600004"/>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235"/>
    <n v="110.8"/>
    <n v="167.820007"/>
    <x v="1"/>
    <x v="2"/>
  </r>
  <r>
    <s v="86-0634557"/>
    <s v="Department of Housing and Urban Development"/>
    <s v="Conventional"/>
    <n v="1"/>
    <s v="One-to-four family dwelling (other than manufactured housing)"/>
    <n v="1"/>
    <s v="Home purchase"/>
    <n v="1"/>
    <s v="Owner-occupied as a principal dwelling"/>
    <n v="1"/>
    <n v="417"/>
    <s v="Loan originated"/>
    <n v="1"/>
    <s v="Not Hispanic or Latino"/>
    <n v="2"/>
    <x v="0"/>
    <n v="5"/>
    <s v="Male"/>
    <n v="1"/>
    <n v="90"/>
    <n v="88"/>
    <n v="106.44000200000001"/>
    <x v="1"/>
    <x v="1"/>
  </r>
  <r>
    <s v="54-2070914"/>
    <s v="Department of Housing and Urban Development"/>
    <s v="Conventional"/>
    <n v="1"/>
    <s v="One-to-four family dwelling (other than manufactured housing)"/>
    <n v="1"/>
    <s v="Refinancing"/>
    <n v="3"/>
    <s v="Owner-occupied as a principal dwelling"/>
    <n v="1"/>
    <n v="154"/>
    <s v="Loan originated"/>
    <n v="1"/>
    <s v="Not Hispanic or Latino"/>
    <n v="2"/>
    <x v="0"/>
    <n v="5"/>
    <s v="Male"/>
    <n v="1"/>
    <n v="80"/>
    <n v="79.599999999999994"/>
    <n v="90.199996900000002"/>
    <x v="1"/>
    <x v="1"/>
  </r>
  <r>
    <s v="20-0378305"/>
    <s v="Department of Housing and Urban Development"/>
    <s v="FHA-insured"/>
    <n v="2"/>
    <s v="One-to-four family dwelling (other than manufactured housing)"/>
    <n v="1"/>
    <s v="Home purchase"/>
    <n v="1"/>
    <s v="Owner-occupied as a principal dwelling"/>
    <n v="1"/>
    <n v="304"/>
    <s v="Loan originated"/>
    <n v="1"/>
    <s v="Not Hispanic or Latino"/>
    <n v="2"/>
    <x v="0"/>
    <n v="5"/>
    <s v="Female"/>
    <n v="2"/>
    <n v="128"/>
    <n v="57.4"/>
    <n v="181.91999799999999"/>
    <x v="1"/>
    <x v="2"/>
  </r>
  <r>
    <s v="95-3990375"/>
    <s v="Department of Housing and Urban Development"/>
    <s v="FHA-insured"/>
    <n v="2"/>
    <s v="One-to-four family dwelling (other than manufactured housing)"/>
    <n v="1"/>
    <s v="Home purchase"/>
    <n v="1"/>
    <s v="Owner-occupied as a principal dwelling"/>
    <n v="1"/>
    <n v="645"/>
    <s v="Loan originated"/>
    <n v="1"/>
    <s v="Not Hispanic or Latino"/>
    <n v="2"/>
    <x v="0"/>
    <n v="5"/>
    <s v="Male"/>
    <n v="1"/>
    <n v="134"/>
    <n v="64.3"/>
    <n v="110.139999"/>
    <x v="1"/>
    <x v="2"/>
  </r>
  <r>
    <s v="13-6131491"/>
    <s v="Department of Housing and Urban Development"/>
    <s v="Conventional"/>
    <n v="1"/>
    <s v="One-to-four family dwelling (other than manufactured housing)"/>
    <n v="1"/>
    <s v="Home purchase"/>
    <n v="1"/>
    <s v="Owner-occupied as a principal dwelling"/>
    <n v="1"/>
    <n v="821"/>
    <s v="Loan originated"/>
    <n v="1"/>
    <s v="Not Hispanic or Latino"/>
    <n v="2"/>
    <x v="0"/>
    <n v="5"/>
    <s v="Male"/>
    <n v="1"/>
    <n v="255"/>
    <n v="91.1"/>
    <n v="115.650002"/>
    <x v="1"/>
    <x v="2"/>
  </r>
  <r>
    <s v="77-0605392"/>
    <s v="Department of Housing and Urban Development"/>
    <s v="FHA-insured"/>
    <n v="2"/>
    <s v="Manufactured housing"/>
    <n v="2"/>
    <s v="Refinancing"/>
    <n v="3"/>
    <s v="Owner-occupied as a principal dwelling"/>
    <n v="1"/>
    <n v="153"/>
    <s v="Loan originated"/>
    <n v="1"/>
    <s v="Not Hispanic or Latino"/>
    <n v="2"/>
    <x v="0"/>
    <n v="5"/>
    <s v="Male"/>
    <n v="1"/>
    <m/>
    <n v="54.2"/>
    <n v="99.440002399999997"/>
    <x v="1"/>
    <x v="0"/>
  </r>
  <r>
    <s v="16-1779015"/>
    <s v="Department of Housing and Urban Development"/>
    <s v="Conventional"/>
    <n v="1"/>
    <s v="One-to-four family dwelling (other than manufactured housing)"/>
    <n v="1"/>
    <s v="Refinancing"/>
    <n v="3"/>
    <s v="Owner-occupied as a principal dwelling"/>
    <n v="1"/>
    <n v="254"/>
    <s v="Loan originated"/>
    <n v="1"/>
    <s v="Not Hispanic or Latino"/>
    <n v="2"/>
    <x v="0"/>
    <n v="5"/>
    <s v="Male"/>
    <n v="1"/>
    <n v="240"/>
    <n v="69.2"/>
    <n v="131.820007"/>
    <x v="1"/>
    <x v="2"/>
  </r>
  <r>
    <s v="75-3170028"/>
    <s v="Department of Housing and Urban Development"/>
    <s v="VA-guaranteed"/>
    <n v="3"/>
    <s v="One-to-four family dwelling (other than manufactured housing)"/>
    <n v="1"/>
    <s v="Home purchase"/>
    <n v="1"/>
    <s v="Owner-occupied as a principal dwelling"/>
    <n v="1"/>
    <n v="115"/>
    <s v="Loan originated"/>
    <n v="1"/>
    <s v="Not Hispanic or Latino"/>
    <n v="2"/>
    <x v="0"/>
    <n v="5"/>
    <s v="Female"/>
    <n v="2"/>
    <n v="28"/>
    <n v="55.8"/>
    <n v="113.589996"/>
    <x v="1"/>
    <x v="0"/>
  </r>
  <r>
    <s v="34-1716542"/>
    <s v="Department of Housing and Urban Development"/>
    <s v="VA-guaranteed"/>
    <n v="3"/>
    <s v="One-to-four family dwelling (other than manufactured housing)"/>
    <n v="1"/>
    <s v="Home purchase"/>
    <n v="1"/>
    <s v="Owner-occupied as a principal dwelling"/>
    <n v="1"/>
    <n v="195"/>
    <s v="Loan originated"/>
    <n v="1"/>
    <s v="Not Hispanic or Latino"/>
    <n v="2"/>
    <x v="0"/>
    <n v="5"/>
    <s v="Male"/>
    <n v="1"/>
    <n v="62"/>
    <n v="81.400000000000006"/>
    <n v="92.610000600000006"/>
    <x v="1"/>
    <x v="1"/>
  </r>
  <r>
    <s v="41-1592297"/>
    <s v="Department of Housing and Urban Development"/>
    <s v="Conventional"/>
    <n v="1"/>
    <s v="One-to-four family dwelling (other than manufactured housing)"/>
    <n v="1"/>
    <s v="Refinancing"/>
    <n v="3"/>
    <s v="Owner-occupied as a principal dwelling"/>
    <n v="1"/>
    <n v="138"/>
    <s v="Loan purchased by the institution"/>
    <n v="6"/>
    <s v="Not Hispanic or Latino"/>
    <n v="2"/>
    <x v="0"/>
    <n v="5"/>
    <s v="Female"/>
    <n v="2"/>
    <n v="47"/>
    <n v="62.6"/>
    <n v="83.199996900000002"/>
    <x v="1"/>
    <x v="1"/>
  </r>
  <r>
    <s v="13-6131491"/>
    <s v="Department of Housing and Urban Development"/>
    <s v="Conventional"/>
    <n v="1"/>
    <s v="One-to-four family dwelling (other than manufactured housing)"/>
    <n v="1"/>
    <s v="Home purchase"/>
    <n v="1"/>
    <s v="Owner-occupied as a principal dwelling"/>
    <n v="1"/>
    <n v="320"/>
    <s v="Loan originated"/>
    <n v="1"/>
    <s v="Not Hispanic or Latino"/>
    <n v="2"/>
    <x v="0"/>
    <n v="5"/>
    <s v="Male"/>
    <n v="1"/>
    <n v="99"/>
    <n v="65.5"/>
    <n v="97.279998800000001"/>
    <x v="1"/>
    <x v="1"/>
  </r>
  <r>
    <s v="43-1965151"/>
    <s v="Department of Housing and Urban Development"/>
    <s v="Conventional"/>
    <n v="1"/>
    <s v="One-to-four family dwelling (other than manufactured housing)"/>
    <n v="1"/>
    <s v="Home purchase"/>
    <n v="1"/>
    <s v="Owner-occupied as a principal dwelling"/>
    <n v="1"/>
    <n v="420"/>
    <s v="Loan originated"/>
    <n v="1"/>
    <s v="Not Hispanic or Latino"/>
    <n v="2"/>
    <x v="0"/>
    <n v="5"/>
    <s v="Male"/>
    <n v="1"/>
    <n v="171"/>
    <n v="54.8"/>
    <n v="105.110001"/>
    <x v="1"/>
    <x v="2"/>
  </r>
  <r>
    <n v="1173900006"/>
    <s v="Department of Housing and Urban Development"/>
    <s v="Conventional"/>
    <n v="1"/>
    <s v="One-to-four family dwelling (other than manufactured housing)"/>
    <n v="1"/>
    <s v="Home purchase"/>
    <n v="1"/>
    <s v="Owner-occupied as a principal dwelling"/>
    <n v="1"/>
    <n v="207"/>
    <s v="Loan originated"/>
    <n v="1"/>
    <s v="Not Hispanic or Latino"/>
    <n v="2"/>
    <x v="0"/>
    <n v="5"/>
    <s v="Male"/>
    <n v="1"/>
    <n v="70"/>
    <n v="69.2"/>
    <n v="92.930000300000003"/>
    <x v="1"/>
    <x v="1"/>
  </r>
  <r>
    <s v="26-0021318"/>
    <s v="Department of Housing and Urban Development"/>
    <s v="Conventional"/>
    <n v="1"/>
    <s v="One-to-four family dwelling (other than manufactured housing)"/>
    <n v="1"/>
    <s v="Refinancing"/>
    <n v="3"/>
    <s v="Owner-occupied as a principal dwelling"/>
    <n v="1"/>
    <n v="60"/>
    <s v="Application denied by financial institution"/>
    <n v="3"/>
    <s v="Not Hispanic or Latino"/>
    <n v="2"/>
    <x v="0"/>
    <n v="5"/>
    <s v="Female"/>
    <n v="2"/>
    <n v="16"/>
    <n v="48.5"/>
    <n v="218.91000399999999"/>
    <x v="0"/>
    <x v="0"/>
  </r>
  <r>
    <s v="47-0912342"/>
    <s v="Department of Housing and Urban Development"/>
    <s v="FHA-insured"/>
    <n v="2"/>
    <s v="One-to-four family dwelling (other than manufactured housing)"/>
    <n v="1"/>
    <s v="Refinancing"/>
    <n v="3"/>
    <s v="Owner-occupied as a principal dwelling"/>
    <n v="1"/>
    <n v="147"/>
    <s v="Loan originated"/>
    <n v="1"/>
    <s v="Not Hispanic or Latino"/>
    <n v="2"/>
    <x v="1"/>
    <n v="3"/>
    <s v="Female"/>
    <n v="2"/>
    <n v="62"/>
    <n v="74.599999999999994"/>
    <n v="86.139999399999994"/>
    <x v="1"/>
    <x v="1"/>
  </r>
  <r>
    <s v="75-2838184"/>
    <s v="Department of Housing and Urban Development"/>
    <s v="Conventional"/>
    <n v="1"/>
    <s v="One-to-four family dwelling (other than manufactured housing)"/>
    <n v="1"/>
    <s v="Refinancing"/>
    <n v="3"/>
    <s v="Owner-occupied as a principal dwelling"/>
    <n v="1"/>
    <n v="169"/>
    <s v="Application approved but not accepted"/>
    <n v="2"/>
    <s v="Not Hispanic or Latino"/>
    <n v="2"/>
    <x v="0"/>
    <n v="5"/>
    <s v="Female"/>
    <n v="2"/>
    <n v="168"/>
    <n v="54.2"/>
    <n v="136.91000399999999"/>
    <x v="1"/>
    <x v="2"/>
  </r>
  <r>
    <s v="47-0873092"/>
    <s v="Department of Housing and Urban Development"/>
    <s v="Conventional"/>
    <n v="1"/>
    <s v="One-to-four family dwelling (other than manufactured housing)"/>
    <n v="1"/>
    <s v="Refinancing"/>
    <n v="3"/>
    <s v="Owner-occupied as a principal dwelling"/>
    <n v="1"/>
    <n v="255"/>
    <s v="Application denied by financial institution"/>
    <n v="3"/>
    <s v="Not Hispanic or Latino"/>
    <n v="2"/>
    <x v="0"/>
    <n v="5"/>
    <s v="Male"/>
    <n v="1"/>
    <n v="52"/>
    <n v="114.2"/>
    <n v="43.509998299999999"/>
    <x v="0"/>
    <x v="1"/>
  </r>
  <r>
    <s v="26-2261031"/>
    <s v="Department of Housing and Urban Development"/>
    <s v="Conventional"/>
    <n v="1"/>
    <s v="One-to-four family dwelling (other than manufactured housing)"/>
    <n v="1"/>
    <s v="Refinancing"/>
    <n v="3"/>
    <s v="Owner-occupied as a principal dwelling"/>
    <n v="1"/>
    <n v="270"/>
    <s v="Application approved but not accepted"/>
    <n v="2"/>
    <s v="Not Hispanic or Latino"/>
    <n v="2"/>
    <x v="0"/>
    <n v="5"/>
    <s v="Male"/>
    <n v="1"/>
    <n v="185"/>
    <n v="58"/>
    <n v="139"/>
    <x v="1"/>
    <x v="2"/>
  </r>
  <r>
    <s v="86-0860478"/>
    <s v="Department of Housing and Urban Development"/>
    <s v="VA-guaranteed"/>
    <n v="3"/>
    <s v="One-to-four family dwelling (other than manufactured housing)"/>
    <n v="1"/>
    <s v="Home purchase"/>
    <n v="1"/>
    <s v="Owner-occupied as a principal dwelling"/>
    <n v="1"/>
    <n v="161"/>
    <s v="Loan originated"/>
    <n v="1"/>
    <s v="Hispanic or Latino"/>
    <n v="1"/>
    <x v="0"/>
    <n v="5"/>
    <s v="Male"/>
    <n v="1"/>
    <n v="93"/>
    <n v="80.2"/>
    <n v="94.489997900000006"/>
    <x v="1"/>
    <x v="1"/>
  </r>
  <r>
    <n v="7197000003"/>
    <s v="Department of Housing and Urban Development"/>
    <s v="Conventional"/>
    <n v="1"/>
    <s v="One-to-four family dwelling (other than manufactured housing)"/>
    <n v="1"/>
    <s v="Refinancing"/>
    <n v="3"/>
    <s v="Owner-occupied as a principal dwelling"/>
    <n v="1"/>
    <n v="128"/>
    <s v="Application denied by financial institution"/>
    <n v="3"/>
    <s v="Not Hispanic or Latino"/>
    <n v="2"/>
    <x v="0"/>
    <n v="5"/>
    <s v="Female"/>
    <n v="2"/>
    <n v="42"/>
    <n v="57.7"/>
    <n v="125.410004"/>
    <x v="0"/>
    <x v="1"/>
  </r>
  <r>
    <s v="66-0669989"/>
    <s v="Department of Housing and Urban Development"/>
    <s v="FHA-insured"/>
    <n v="2"/>
    <s v="One-to-four family dwelling (other than manufactured housing)"/>
    <n v="1"/>
    <s v="Home purchase"/>
    <n v="1"/>
    <s v="Owner-occupied as a principal dwelling"/>
    <n v="1"/>
    <n v="101"/>
    <s v="Loan originated"/>
    <n v="1"/>
    <s v="Hispanic or Latino"/>
    <n v="1"/>
    <x v="0"/>
    <n v="5"/>
    <s v="Male"/>
    <n v="1"/>
    <n v="43"/>
    <n v="25.9"/>
    <n v="90.919998199999995"/>
    <x v="1"/>
    <x v="1"/>
  </r>
  <r>
    <s v="13-6131491"/>
    <s v="Department of Housing and Urban Development"/>
    <s v="FHA-insured"/>
    <n v="2"/>
    <s v="One-to-four family dwelling (other than manufactured housing)"/>
    <n v="1"/>
    <s v="Home purchase"/>
    <n v="1"/>
    <s v="Owner-occupied as a principal dwelling"/>
    <n v="1"/>
    <n v="403"/>
    <s v="Loan originated"/>
    <n v="1"/>
    <s v="Hispanic or Latino"/>
    <n v="1"/>
    <x v="0"/>
    <n v="5"/>
    <s v="Male"/>
    <n v="1"/>
    <n v="87"/>
    <n v="63.1"/>
    <n v="77.120002700000001"/>
    <x v="1"/>
    <x v="1"/>
  </r>
  <r>
    <s v="20-1832276"/>
    <s v="Department of Housing and Urban Development"/>
    <s v="FHA-insured"/>
    <n v="2"/>
    <s v="One-to-four family dwelling (other than manufactured housing)"/>
    <n v="1"/>
    <s v="Refinancing"/>
    <n v="3"/>
    <s v="Owner-occupied as a principal dwelling"/>
    <n v="1"/>
    <n v="5"/>
    <s v="Application denied by financial institution"/>
    <n v="3"/>
    <s v="Not Hispanic or Latino"/>
    <n v="2"/>
    <x v="0"/>
    <n v="5"/>
    <s v="Female"/>
    <n v="2"/>
    <n v="10"/>
    <n v="46.5"/>
    <n v="121.800003"/>
    <x v="0"/>
    <x v="0"/>
  </r>
  <r>
    <n v="7197000003"/>
    <s v="Department of Housing and Urban Development"/>
    <s v="Conventional"/>
    <n v="1"/>
    <s v="One-to-four family dwelling (other than manufactured housing)"/>
    <n v="1"/>
    <s v="Refinancing"/>
    <n v="3"/>
    <s v="Owner-occupied as a principal dwelling"/>
    <n v="1"/>
    <n v="109"/>
    <s v="Loan originated"/>
    <n v="1"/>
    <s v="Not Hispanic or Latino"/>
    <n v="2"/>
    <x v="0"/>
    <n v="5"/>
    <s v="Male"/>
    <n v="1"/>
    <n v="67"/>
    <n v="47.8"/>
    <n v="146.75"/>
    <x v="1"/>
    <x v="1"/>
  </r>
  <r>
    <s v="22-3039688"/>
    <s v="Department of Housing and Urban Development"/>
    <s v="VA-guaranteed"/>
    <n v="3"/>
    <s v="One-to-four family dwelling (other than manufactured housing)"/>
    <n v="1"/>
    <s v="Refinancing"/>
    <n v="3"/>
    <s v="Not owner-occupied as a principal dwelling"/>
    <n v="2"/>
    <n v="111"/>
    <s v="Loan originated"/>
    <n v="1"/>
    <s v="Not Hispanic or Latino"/>
    <n v="2"/>
    <x v="1"/>
    <n v="3"/>
    <s v="Male"/>
    <n v="1"/>
    <m/>
    <n v="59.2"/>
    <n v="94.800003099999998"/>
    <x v="1"/>
    <x v="0"/>
  </r>
  <r>
    <s v="04-3579800"/>
    <s v="Department of Housing and Urban Development"/>
    <s v="Conventional"/>
    <n v="1"/>
    <s v="One-to-four family dwelling (other than manufactured housing)"/>
    <n v="1"/>
    <s v="Home purchase"/>
    <n v="1"/>
    <s v="Owner-occupied as a principal dwelling"/>
    <n v="1"/>
    <n v="277"/>
    <s v="Loan originated"/>
    <n v="1"/>
    <s v="Not Hispanic or Latino"/>
    <n v="2"/>
    <x v="0"/>
    <n v="5"/>
    <s v="Female"/>
    <n v="2"/>
    <n v="73"/>
    <n v="104.8"/>
    <n v="93"/>
    <x v="1"/>
    <x v="1"/>
  </r>
  <r>
    <s v="22-3887207"/>
    <s v="Department of Housing and Urban Development"/>
    <s v="VA-guaranteed"/>
    <n v="3"/>
    <s v="One-to-four family dwelling (other than manufactured housing)"/>
    <n v="1"/>
    <s v="Refinancing"/>
    <n v="3"/>
    <s v="Owner-occupied as a principal dwelling"/>
    <n v="1"/>
    <n v="125"/>
    <s v="Loan originated"/>
    <n v="1"/>
    <s v="Not Hispanic or Latino"/>
    <n v="2"/>
    <x v="1"/>
    <n v="3"/>
    <s v="Male"/>
    <n v="1"/>
    <n v="64"/>
    <n v="66.599999999999994"/>
    <n v="120.470001"/>
    <x v="1"/>
    <x v="1"/>
  </r>
  <r>
    <n v="7197000003"/>
    <s v="Department of Housing and Urban Development"/>
    <s v="Conventional"/>
    <n v="1"/>
    <s v="One-to-four family dwelling (other than manufactured housing)"/>
    <n v="1"/>
    <s v="Home purchase"/>
    <n v="1"/>
    <s v="Owner-occupied as a principal dwelling"/>
    <n v="1"/>
    <n v="181"/>
    <s v="Loan originated"/>
    <n v="1"/>
    <s v="Not Hispanic or Latino"/>
    <n v="2"/>
    <x v="0"/>
    <n v="5"/>
    <s v="Male"/>
    <n v="1"/>
    <n v="127"/>
    <n v="45.9"/>
    <n v="98.330001800000005"/>
    <x v="1"/>
    <x v="2"/>
  </r>
  <r>
    <n v="7257500009"/>
    <s v="Department of Housing and Urban Development"/>
    <s v="VA-guaranteed"/>
    <n v="3"/>
    <s v="One-to-four family dwelling (other than manufactured housing)"/>
    <n v="1"/>
    <s v="Home purchase"/>
    <n v="1"/>
    <s v="Owner-occupied as a principal dwelling"/>
    <n v="1"/>
    <n v="625"/>
    <s v="Loan originated"/>
    <n v="1"/>
    <s v="Not Hispanic or Latino"/>
    <n v="2"/>
    <x v="0"/>
    <n v="5"/>
    <s v="Male"/>
    <n v="1"/>
    <n v="244"/>
    <n v="64.3"/>
    <n v="241.14999399999999"/>
    <x v="1"/>
    <x v="2"/>
  </r>
  <r>
    <s v="22-3887207"/>
    <s v="Department of Housing and Urban Development"/>
    <s v="VA-guaranteed"/>
    <n v="3"/>
    <s v="One-to-four family dwelling (other than manufactured housing)"/>
    <n v="1"/>
    <s v="Refinancing"/>
    <n v="3"/>
    <s v="Owner-occupied as a principal dwelling"/>
    <n v="1"/>
    <n v="150"/>
    <s v="Application denied by financial institution"/>
    <n v="3"/>
    <s v="Not Hispanic or Latino"/>
    <n v="2"/>
    <x v="0"/>
    <n v="5"/>
    <s v="Male"/>
    <n v="1"/>
    <n v="73"/>
    <n v="62.5"/>
    <n v="93.569999699999997"/>
    <x v="0"/>
    <x v="1"/>
  </r>
  <r>
    <s v="26-0595342"/>
    <s v="Department of Housing and Urban Development"/>
    <s v="Conventional"/>
    <n v="1"/>
    <s v="One-to-four family dwelling (other than manufactured housing)"/>
    <n v="1"/>
    <s v="Home purchase"/>
    <n v="1"/>
    <s v="Owner-occupied as a principal dwelling"/>
    <n v="1"/>
    <n v="8"/>
    <s v="Loan originated"/>
    <n v="1"/>
    <s v="Not Hispanic or Latino"/>
    <n v="2"/>
    <x v="0"/>
    <n v="5"/>
    <s v="Male"/>
    <n v="1"/>
    <n v="66"/>
    <n v="89.8"/>
    <n v="107.18"/>
    <x v="1"/>
    <x v="1"/>
  </r>
  <r>
    <n v="471809999"/>
    <s v="Department of Housing and Urban Development"/>
    <s v="Conventional"/>
    <n v="1"/>
    <s v="One-to-four family dwelling (other than manufactured housing)"/>
    <n v="1"/>
    <s v="Home purchase"/>
    <n v="1"/>
    <s v="Owner-occupied as a principal dwelling"/>
    <n v="1"/>
    <n v="318"/>
    <s v="Loan originated"/>
    <n v="1"/>
    <s v="Not Hispanic or Latino"/>
    <n v="2"/>
    <x v="1"/>
    <n v="3"/>
    <s v="Male"/>
    <n v="1"/>
    <n v="77"/>
    <n v="61.1"/>
    <n v="108.639999"/>
    <x v="1"/>
    <x v="1"/>
  </r>
  <r>
    <s v="76-0236067"/>
    <s v="Department of Housing and Urban Development"/>
    <s v="Conventional"/>
    <n v="1"/>
    <s v="One-to-four family dwelling (other than manufactured housing)"/>
    <n v="1"/>
    <s v="Home purchase"/>
    <n v="1"/>
    <s v="Owner-occupied as a principal dwelling"/>
    <n v="1"/>
    <n v="214"/>
    <s v="Loan originated"/>
    <n v="1"/>
    <s v="Not Hispanic or Latino"/>
    <n v="2"/>
    <x v="0"/>
    <n v="5"/>
    <s v="Male"/>
    <n v="1"/>
    <n v="89"/>
    <n v="60.5"/>
    <n v="97.220001199999999"/>
    <x v="1"/>
    <x v="1"/>
  </r>
  <r>
    <s v="41-1795868"/>
    <s v="Department of Housing and Urban Development"/>
    <s v="VA-guaranteed"/>
    <n v="3"/>
    <s v="One-to-four family dwelling (other than manufactured housing)"/>
    <n v="1"/>
    <s v="Home purchase"/>
    <n v="1"/>
    <s v="Owner-occupied as a principal dwelling"/>
    <n v="1"/>
    <n v="345"/>
    <s v="Application denied by financial institution"/>
    <n v="3"/>
    <s v="Not Hispanic or Latino"/>
    <n v="2"/>
    <x v="0"/>
    <n v="5"/>
    <s v="Male"/>
    <n v="1"/>
    <n v="95"/>
    <n v="79.3"/>
    <n v="107.41999800000001"/>
    <x v="0"/>
    <x v="1"/>
  </r>
  <r>
    <s v="75-2857425"/>
    <s v="Department of Housing and Urban Development"/>
    <s v="FHA-insured"/>
    <n v="2"/>
    <s v="One-to-four family dwelling (other than manufactured housing)"/>
    <n v="1"/>
    <s v="Home purchase"/>
    <n v="1"/>
    <s v="Owner-occupied as a principal dwelling"/>
    <n v="1"/>
    <n v="149"/>
    <s v="Loan originated"/>
    <n v="1"/>
    <s v="Not Hispanic or Latino"/>
    <n v="2"/>
    <x v="0"/>
    <n v="5"/>
    <s v="Female"/>
    <n v="2"/>
    <n v="80"/>
    <n v="69.2"/>
    <n v="130.11000100000001"/>
    <x v="1"/>
    <x v="1"/>
  </r>
  <r>
    <n v="7197000003"/>
    <s v="Department of Housing and Urban Development"/>
    <s v="FHA-insured"/>
    <n v="2"/>
    <s v="One-to-four family dwelling (other than manufactured housing)"/>
    <n v="1"/>
    <s v="Refinancing"/>
    <n v="3"/>
    <s v="Owner-occupied as a principal dwelling"/>
    <n v="1"/>
    <n v="99"/>
    <s v="Application denied by financial institution"/>
    <n v="3"/>
    <s v="Not Hispanic or Latino"/>
    <n v="2"/>
    <x v="0"/>
    <n v="5"/>
    <s v="Male"/>
    <n v="1"/>
    <n v="24"/>
    <n v="64.099999999999994"/>
    <n v="84.339996299999996"/>
    <x v="0"/>
    <x v="0"/>
  </r>
  <r>
    <n v="3827009995"/>
    <s v="Department of Housing and Urban Development"/>
    <s v="FHA-insured"/>
    <n v="2"/>
    <s v="One-to-four family dwelling (other than manufactured housing)"/>
    <n v="1"/>
    <s v="Home purchase"/>
    <n v="1"/>
    <s v="Owner-occupied as a principal dwelling"/>
    <n v="1"/>
    <n v="118"/>
    <s v="Loan originated"/>
    <n v="1"/>
    <s v="Not Hispanic or Latino"/>
    <n v="2"/>
    <x v="0"/>
    <n v="5"/>
    <s v="Female"/>
    <n v="2"/>
    <n v="73"/>
    <n v="67.900000000000006"/>
    <n v="100.08000199999999"/>
    <x v="1"/>
    <x v="1"/>
  </r>
  <r>
    <n v="7811300008"/>
    <s v="Department of Housing and Urban Development"/>
    <s v="FHA-insured"/>
    <n v="2"/>
    <s v="One-to-four family dwelling (other than manufactured housing)"/>
    <n v="1"/>
    <s v="Home purchase"/>
    <n v="1"/>
    <s v="Owner-occupied as a principal dwelling"/>
    <n v="1"/>
    <n v="403"/>
    <s v="Loan originated"/>
    <n v="1"/>
    <s v="Hispanic or Latino"/>
    <n v="1"/>
    <x v="0"/>
    <n v="5"/>
    <s v="Male"/>
    <n v="1"/>
    <n v="111"/>
    <n v="85.6"/>
    <n v="59.349998499999998"/>
    <x v="1"/>
    <x v="1"/>
  </r>
  <r>
    <s v="87-0623581"/>
    <s v="Department of Housing and Urban Development"/>
    <s v="Conventional"/>
    <n v="1"/>
    <s v="One-to-four family dwelling (other than manufactured housing)"/>
    <n v="1"/>
    <s v="Home purchase"/>
    <n v="1"/>
    <s v="Owner-occupied as a principal dwelling"/>
    <n v="1"/>
    <n v="512"/>
    <s v="Loan originated"/>
    <n v="1"/>
    <s v="Not Hispanic or Latino"/>
    <n v="2"/>
    <x v="0"/>
    <n v="5"/>
    <s v="Male"/>
    <n v="1"/>
    <n v="230"/>
    <n v="85.6"/>
    <n v="124.470001"/>
    <x v="1"/>
    <x v="2"/>
  </r>
  <r>
    <s v="80-0860209"/>
    <s v="Department of Housing and Urban Development"/>
    <s v="FHA-insured"/>
    <n v="2"/>
    <s v="One-to-four family dwelling (other than manufactured housing)"/>
    <n v="1"/>
    <s v="Refinancing"/>
    <n v="3"/>
    <s v="Owner-occupied as a principal dwelling"/>
    <n v="1"/>
    <n v="301"/>
    <s v="Application approved but not accepted"/>
    <n v="2"/>
    <s v="Not Hispanic or Latino"/>
    <n v="2"/>
    <x v="0"/>
    <n v="5"/>
    <s v="Male"/>
    <n v="1"/>
    <n v="40"/>
    <n v="74.7"/>
    <n v="143.509995"/>
    <x v="1"/>
    <x v="1"/>
  </r>
  <r>
    <s v="01-0726495"/>
    <s v="Department of Housing and Urban Development"/>
    <s v="Conventional"/>
    <n v="1"/>
    <s v="One-to-four family dwelling (other than manufactured housing)"/>
    <n v="1"/>
    <s v="Refinancing"/>
    <n v="3"/>
    <s v="Owner-occupied as a principal dwelling"/>
    <n v="1"/>
    <n v="569"/>
    <s v="Loan originated"/>
    <n v="1"/>
    <s v="Information not provided by applicant in mail, Internet, or telephone application"/>
    <n v="3"/>
    <x v="0"/>
    <n v="5"/>
    <s v="Male"/>
    <n v="1"/>
    <n v="380"/>
    <n v="111.2"/>
    <n v="43.619998899999999"/>
    <x v="1"/>
    <x v="2"/>
  </r>
  <r>
    <s v="62-0997810"/>
    <s v="Department of Housing and Urban Development"/>
    <s v="Conventional"/>
    <n v="1"/>
    <s v="Manufactured housing"/>
    <n v="2"/>
    <s v="Home purchase"/>
    <n v="1"/>
    <s v="Owner-occupied as a principal dwelling"/>
    <n v="1"/>
    <n v="40"/>
    <s v="Application denied by financial institution"/>
    <n v="3"/>
    <s v="Not Hispanic or Latino"/>
    <n v="2"/>
    <x v="0"/>
    <n v="5"/>
    <s v="Male"/>
    <n v="1"/>
    <n v="50"/>
    <n v="61.6"/>
    <n v="77.910003700000004"/>
    <x v="0"/>
    <x v="1"/>
  </r>
  <r>
    <s v="23-2769131"/>
    <s v="Department of Housing and Urban Development"/>
    <s v="Conventional"/>
    <n v="1"/>
    <s v="One-to-four family dwelling (other than manufactured housing)"/>
    <n v="1"/>
    <s v="Refinancing"/>
    <n v="3"/>
    <s v="Owner-occupied as a principal dwelling"/>
    <n v="1"/>
    <n v="246"/>
    <s v="Loan originated"/>
    <n v="1"/>
    <s v="Not Hispanic or Latino"/>
    <n v="2"/>
    <x v="0"/>
    <n v="5"/>
    <s v="Male"/>
    <n v="1"/>
    <n v="54"/>
    <n v="64"/>
    <n v="139.88999899999999"/>
    <x v="1"/>
    <x v="1"/>
  </r>
  <r>
    <s v="76-0236067"/>
    <s v="Department of Housing and Urban Development"/>
    <s v="Conventional"/>
    <n v="1"/>
    <s v="One-to-four family dwelling (other than manufactured housing)"/>
    <n v="1"/>
    <s v="Home purchase"/>
    <n v="1"/>
    <s v="Owner-occupied as a principal dwelling"/>
    <n v="1"/>
    <n v="268"/>
    <s v="Loan purchased by the institution"/>
    <n v="6"/>
    <s v="Not Hispanic or Latino"/>
    <n v="2"/>
    <x v="3"/>
    <n v="2"/>
    <s v="Male"/>
    <n v="1"/>
    <n v="151"/>
    <n v="96"/>
    <n v="137.64999399999999"/>
    <x v="1"/>
    <x v="2"/>
  </r>
  <r>
    <s v="37-1542226"/>
    <s v="Department of Housing and Urban Development"/>
    <s v="FHA-insured"/>
    <n v="2"/>
    <s v="One-to-four family dwelling (other than manufactured housing)"/>
    <n v="1"/>
    <s v="Home purchase"/>
    <n v="1"/>
    <s v="Owner-occupied as a principal dwelling"/>
    <n v="1"/>
    <n v="247"/>
    <s v="Loan originated"/>
    <n v="1"/>
    <s v="Not Hispanic or Latino"/>
    <n v="2"/>
    <x v="0"/>
    <n v="5"/>
    <s v="Male"/>
    <n v="1"/>
    <n v="72"/>
    <n v="65"/>
    <n v="93.169998199999995"/>
    <x v="1"/>
    <x v="1"/>
  </r>
  <r>
    <s v="75-2921540"/>
    <s v="Department of Housing and Urban Development"/>
    <s v="Conventional"/>
    <n v="1"/>
    <s v="One-to-four family dwelling (other than manufactured housing)"/>
    <n v="1"/>
    <s v="Refinancing"/>
    <n v="3"/>
    <s v="Owner-occupied as a principal dwelling"/>
    <n v="1"/>
    <n v="102"/>
    <s v="Loan originated"/>
    <n v="1"/>
    <s v="Not Hispanic or Latino"/>
    <n v="2"/>
    <x v="0"/>
    <n v="5"/>
    <s v="Male"/>
    <n v="1"/>
    <n v="36"/>
    <n v="64"/>
    <n v="88.029998800000001"/>
    <x v="1"/>
    <x v="0"/>
  </r>
  <r>
    <s v="35-1616238"/>
    <s v="Department of Housing and Urban Development"/>
    <s v="FHA-insured"/>
    <n v="2"/>
    <s v="One-to-four family dwelling (other than manufactured housing)"/>
    <n v="1"/>
    <s v="Home purchase"/>
    <n v="1"/>
    <s v="Owner-occupied as a principal dwelling"/>
    <n v="1"/>
    <n v="152"/>
    <s v="Loan originated"/>
    <n v="1"/>
    <s v="Not Hispanic or Latino"/>
    <n v="2"/>
    <x v="0"/>
    <n v="5"/>
    <s v="Male"/>
    <n v="1"/>
    <n v="60"/>
    <n v="58.2"/>
    <n v="55.759998299999999"/>
    <x v="1"/>
    <x v="1"/>
  </r>
  <r>
    <s v="02-0793125"/>
    <s v="Department of Housing and Urban Development"/>
    <s v="Conventional"/>
    <n v="1"/>
    <s v="One-to-four family dwelling (other than manufactured housing)"/>
    <n v="1"/>
    <s v="Home purchase"/>
    <n v="1"/>
    <s v="Owner-occupied as a principal dwelling"/>
    <n v="1"/>
    <n v="339"/>
    <s v="Loan originated"/>
    <n v="1"/>
    <s v="Not Hispanic or Latino"/>
    <n v="2"/>
    <x v="0"/>
    <n v="5"/>
    <s v="Female"/>
    <n v="2"/>
    <n v="147"/>
    <n v="61.9"/>
    <n v="239.970001"/>
    <x v="1"/>
    <x v="2"/>
  </r>
  <r>
    <s v="36-3987946"/>
    <s v="Department of Housing and Urban Development"/>
    <s v="Conventional"/>
    <n v="1"/>
    <s v="One-to-four family dwelling (other than manufactured housing)"/>
    <n v="1"/>
    <s v="Home purchase"/>
    <n v="1"/>
    <s v="Owner-occupied as a principal dwelling"/>
    <n v="1"/>
    <n v="165"/>
    <s v="Loan originated"/>
    <n v="1"/>
    <s v="Not Hispanic or Latino"/>
    <n v="2"/>
    <x v="1"/>
    <n v="3"/>
    <s v="Female"/>
    <n v="2"/>
    <n v="86"/>
    <n v="77.5"/>
    <n v="77.25"/>
    <x v="1"/>
    <x v="1"/>
  </r>
  <r>
    <s v="83-0171636"/>
    <s v="Department of Housing and Urban Development"/>
    <s v="FHA-insured"/>
    <n v="2"/>
    <s v="One-to-four family dwelling (other than manufactured housing)"/>
    <n v="1"/>
    <s v="Refinancing"/>
    <n v="3"/>
    <s v="Owner-occupied as a principal dwelling"/>
    <n v="1"/>
    <n v="236"/>
    <s v="Loan originated"/>
    <n v="1"/>
    <s v="Not Hispanic or Latino"/>
    <n v="2"/>
    <x v="0"/>
    <n v="5"/>
    <s v="Male"/>
    <n v="1"/>
    <n v="124"/>
    <n v="66.2"/>
    <n v="96.349998499999998"/>
    <x v="1"/>
    <x v="2"/>
  </r>
  <r>
    <s v="26-0595342"/>
    <s v="Department of Housing and Urban Development"/>
    <s v="Conventional"/>
    <n v="1"/>
    <s v="One-to-four family dwelling (other than manufactured housing)"/>
    <n v="1"/>
    <s v="Home purchase"/>
    <n v="1"/>
    <s v="Owner-occupied as a principal dwelling"/>
    <n v="1"/>
    <n v="88"/>
    <s v="Loan originated"/>
    <n v="1"/>
    <s v="Not Hispanic or Latino"/>
    <n v="2"/>
    <x v="0"/>
    <n v="5"/>
    <s v="Female"/>
    <n v="2"/>
    <n v="46"/>
    <n v="67.7"/>
    <n v="78.5"/>
    <x v="1"/>
    <x v="1"/>
  </r>
  <r>
    <s v="37-1542226"/>
    <s v="Department of Housing and Urban Development"/>
    <s v="Conventional"/>
    <n v="1"/>
    <s v="One-to-four family dwelling (other than manufactured housing)"/>
    <n v="1"/>
    <s v="Refinancing"/>
    <n v="3"/>
    <s v="Not owner-occupied as a principal dwelling"/>
    <n v="2"/>
    <n v="153"/>
    <s v="Application denied by financial institution"/>
    <n v="3"/>
    <s v="Not Hispanic or Latino"/>
    <n v="2"/>
    <x v="0"/>
    <n v="5"/>
    <s v="Male"/>
    <n v="1"/>
    <n v="41"/>
    <n v="54.5"/>
    <n v="94"/>
    <x v="0"/>
    <x v="1"/>
  </r>
  <r>
    <s v="22-3554558"/>
    <s v="Department of Housing and Urban Development"/>
    <s v="VA-guaranteed"/>
    <n v="3"/>
    <s v="One-to-four family dwelling (other than manufactured housing)"/>
    <n v="1"/>
    <s v="Home purchase"/>
    <n v="1"/>
    <s v="Owner-occupied as a principal dwelling"/>
    <n v="1"/>
    <n v="315"/>
    <s v="Loan originated"/>
    <n v="1"/>
    <s v="Not Hispanic or Latino"/>
    <n v="2"/>
    <x v="0"/>
    <n v="5"/>
    <s v="Male"/>
    <n v="1"/>
    <n v="73"/>
    <n v="64.099999999999994"/>
    <n v="122.639999"/>
    <x v="1"/>
    <x v="1"/>
  </r>
  <r>
    <s v="95-4866828"/>
    <s v="Department of Housing and Urban Development"/>
    <s v="FHA-insured"/>
    <n v="2"/>
    <s v="Manufactured housing"/>
    <n v="2"/>
    <s v="Home purchase"/>
    <n v="1"/>
    <s v="Owner-occupied as a principal dwelling"/>
    <n v="1"/>
    <n v="69"/>
    <s v="Loan originated"/>
    <n v="1"/>
    <s v="Not Hispanic or Latino"/>
    <n v="2"/>
    <x v="0"/>
    <n v="5"/>
    <s v="Female"/>
    <n v="2"/>
    <n v="23"/>
    <n v="50.5"/>
    <n v="59.009998299999999"/>
    <x v="1"/>
    <x v="0"/>
  </r>
  <r>
    <s v="46-3689142"/>
    <s v="Department of Housing and Urban Development"/>
    <s v="FSA/RHS-guaranteed"/>
    <n v="4"/>
    <s v="One-to-four family dwelling (other than manufactured housing)"/>
    <n v="1"/>
    <s v="Home purchase"/>
    <n v="1"/>
    <s v="Owner-occupied as a principal dwelling"/>
    <n v="1"/>
    <n v="95"/>
    <s v="Loan originated"/>
    <n v="1"/>
    <s v="Not Hispanic or Latino"/>
    <n v="2"/>
    <x v="1"/>
    <n v="3"/>
    <s v="Male"/>
    <n v="1"/>
    <n v="30"/>
    <n v="48.7"/>
    <n v="77.699996900000002"/>
    <x v="1"/>
    <x v="0"/>
  </r>
  <r>
    <s v="54-2070914"/>
    <s v="Department of Housing and Urban Development"/>
    <s v="FSA/RHS-guaranteed"/>
    <n v="4"/>
    <s v="One-to-four family dwelling (other than manufactured housing)"/>
    <n v="1"/>
    <s v="Home purchase"/>
    <n v="1"/>
    <s v="Owner-occupied as a principal dwelling"/>
    <n v="1"/>
    <n v="223"/>
    <s v="Loan originated"/>
    <n v="1"/>
    <s v="Not Hispanic or Latino"/>
    <n v="2"/>
    <x v="0"/>
    <n v="5"/>
    <s v="Female"/>
    <n v="2"/>
    <n v="70"/>
    <n v="81.400000000000006"/>
    <n v="114.279999"/>
    <x v="1"/>
    <x v="1"/>
  </r>
  <r>
    <s v="76-0503625"/>
    <s v="Department of Housing and Urban Development"/>
    <s v="Conventional"/>
    <n v="1"/>
    <s v="One-to-four family dwelling (other than manufactured housing)"/>
    <n v="1"/>
    <s v="Home purchase"/>
    <n v="1"/>
    <s v="Not owner-occupied as a principal dwelling"/>
    <n v="2"/>
    <n v="124"/>
    <s v="Loan originated"/>
    <n v="1"/>
    <s v="Not Hispanic or Latino"/>
    <n v="2"/>
    <x v="0"/>
    <n v="5"/>
    <s v="Male"/>
    <n v="1"/>
    <n v="136"/>
    <n v="67.7"/>
    <n v="112.269997"/>
    <x v="1"/>
    <x v="2"/>
  </r>
  <r>
    <s v="41-1795868"/>
    <s v="Department of Housing and Urban Development"/>
    <s v="Conventional"/>
    <n v="1"/>
    <s v="One-to-four family dwelling (other than manufactured housing)"/>
    <n v="1"/>
    <s v="Refinancing"/>
    <n v="3"/>
    <s v="Not owner-occupied as a principal dwelling"/>
    <n v="2"/>
    <n v="203"/>
    <s v="Loan originated"/>
    <n v="1"/>
    <s v="Not Hispanic or Latino"/>
    <n v="2"/>
    <x v="0"/>
    <n v="5"/>
    <s v="Male"/>
    <n v="1"/>
    <n v="157"/>
    <n v="89.8"/>
    <n v="138.83000200000001"/>
    <x v="1"/>
    <x v="2"/>
  </r>
  <r>
    <n v="7197000003"/>
    <s v="Department of Housing and Urban Development"/>
    <s v="FHA-insured"/>
    <n v="2"/>
    <s v="One-to-four family dwelling (other than manufactured housing)"/>
    <n v="1"/>
    <s v="Refinancing"/>
    <n v="3"/>
    <s v="Owner-occupied as a principal dwelling"/>
    <n v="1"/>
    <n v="142"/>
    <s v="Loan originated"/>
    <n v="1"/>
    <s v="Not Hispanic or Latino"/>
    <n v="2"/>
    <x v="0"/>
    <n v="5"/>
    <s v="Male"/>
    <n v="1"/>
    <n v="89"/>
    <n v="67.400000000000006"/>
    <n v="112.779999"/>
    <x v="1"/>
    <x v="1"/>
  </r>
  <r>
    <s v="14-1841762"/>
    <s v="Department of Housing and Urban Development"/>
    <s v="Conventional"/>
    <n v="1"/>
    <s v="One-to-four family dwelling (other than manufactured housing)"/>
    <n v="1"/>
    <s v="Refinancing"/>
    <n v="3"/>
    <s v="Owner-occupied as a principal dwelling"/>
    <n v="1"/>
    <n v="532"/>
    <s v="Loan originated"/>
    <n v="1"/>
    <s v="Not Hispanic or Latino"/>
    <n v="2"/>
    <x v="0"/>
    <n v="5"/>
    <s v="Male"/>
    <n v="1"/>
    <n v="170"/>
    <n v="107.6"/>
    <n v="220.33000200000001"/>
    <x v="1"/>
    <x v="2"/>
  </r>
  <r>
    <s v="13-6131491"/>
    <s v="Department of Housing and Urban Development"/>
    <s v="FHA-insured"/>
    <n v="2"/>
    <s v="One-to-four family dwelling (other than manufactured housing)"/>
    <n v="1"/>
    <s v="Home purchase"/>
    <n v="1"/>
    <s v="Owner-occupied as a principal dwelling"/>
    <n v="1"/>
    <n v="270"/>
    <s v="Application denied by financial institution"/>
    <n v="3"/>
    <s v="Not Hispanic or Latino"/>
    <n v="2"/>
    <x v="1"/>
    <n v="3"/>
    <s v="Male"/>
    <n v="1"/>
    <n v="77"/>
    <n v="64.8"/>
    <n v="136.279999"/>
    <x v="0"/>
    <x v="1"/>
  </r>
  <r>
    <s v="01-0464609"/>
    <s v="Department of Housing and Urban Development"/>
    <s v="Conventional"/>
    <n v="1"/>
    <s v="One-to-four family dwelling (other than manufactured housing)"/>
    <n v="1"/>
    <s v="Home purchase"/>
    <n v="1"/>
    <s v="Owner-occupied as a principal dwelling"/>
    <n v="1"/>
    <n v="152"/>
    <s v="Loan originated"/>
    <n v="1"/>
    <s v="Not Hispanic or Latino"/>
    <n v="2"/>
    <x v="0"/>
    <n v="5"/>
    <s v="Male"/>
    <n v="1"/>
    <n v="45"/>
    <n v="93.8"/>
    <n v="79.410003700000004"/>
    <x v="1"/>
    <x v="1"/>
  </r>
  <r>
    <s v="01-0464609"/>
    <s v="Department of Housing and Urban Development"/>
    <s v="Conventional"/>
    <n v="1"/>
    <s v="One-to-four family dwelling (other than manufactured housing)"/>
    <n v="1"/>
    <s v="Home purchase"/>
    <n v="1"/>
    <s v="Owner-occupied as a principal dwelling"/>
    <n v="1"/>
    <n v="296"/>
    <s v="Loan originated"/>
    <n v="1"/>
    <s v="Not Hispanic or Latino"/>
    <n v="2"/>
    <x v="0"/>
    <n v="5"/>
    <s v="Female"/>
    <n v="2"/>
    <n v="57"/>
    <n v="107.6"/>
    <n v="161.449997"/>
    <x v="1"/>
    <x v="1"/>
  </r>
  <r>
    <n v="7635500004"/>
    <s v="Department of Housing and Urban Development"/>
    <s v="Conventional"/>
    <n v="1"/>
    <s v="One-to-four family dwelling (other than manufactured housing)"/>
    <n v="1"/>
    <s v="Home purchase"/>
    <n v="1"/>
    <s v="Owner-occupied as a principal dwelling"/>
    <n v="1"/>
    <n v="12"/>
    <s v="Loan originated"/>
    <n v="1"/>
    <s v="Hispanic or Latino"/>
    <n v="1"/>
    <x v="0"/>
    <n v="5"/>
    <s v="Male"/>
    <n v="1"/>
    <n v="43"/>
    <n v="75"/>
    <n v="76.080001800000005"/>
    <x v="1"/>
    <x v="1"/>
  </r>
  <r>
    <n v="3827009995"/>
    <s v="Department of Housing and Urban Development"/>
    <s v="FHA-insured"/>
    <n v="2"/>
    <s v="One-to-four family dwelling (other than manufactured housing)"/>
    <n v="1"/>
    <s v="Home purchase"/>
    <n v="1"/>
    <s v="Owner-occupied as a principal dwelling"/>
    <n v="1"/>
    <n v="93"/>
    <s v="Loan originated"/>
    <n v="1"/>
    <s v="Not Hispanic or Latino"/>
    <n v="2"/>
    <x v="0"/>
    <n v="5"/>
    <s v="Female"/>
    <n v="2"/>
    <n v="38"/>
    <n v="46.5"/>
    <n v="87.029998800000001"/>
    <x v="1"/>
    <x v="0"/>
  </r>
  <r>
    <s v="13-6131491"/>
    <s v="Department of Housing and Urban Development"/>
    <s v="Conventional"/>
    <n v="1"/>
    <s v="One-to-four family dwelling (other than manufactured housing)"/>
    <n v="1"/>
    <s v="Refinancing"/>
    <n v="3"/>
    <s v="Owner-occupied as a principal dwelling"/>
    <n v="1"/>
    <n v="204"/>
    <s v="Loan originated"/>
    <n v="1"/>
    <s v="Not Hispanic or Latino"/>
    <n v="2"/>
    <x v="0"/>
    <n v="5"/>
    <s v="Male"/>
    <n v="1"/>
    <n v="127"/>
    <n v="54.5"/>
    <n v="85.739997900000006"/>
    <x v="1"/>
    <x v="2"/>
  </r>
  <r>
    <s v="80-0233937"/>
    <s v="Department of Housing and Urban Development"/>
    <s v="Conventional"/>
    <n v="1"/>
    <s v="One-to-four family dwelling (other than manufactured housing)"/>
    <n v="1"/>
    <s v="Refinancing"/>
    <n v="3"/>
    <s v="Owner-occupied as a principal dwelling"/>
    <n v="1"/>
    <n v="600"/>
    <s v="Loan originated"/>
    <n v="1"/>
    <s v="Not Hispanic or Latino"/>
    <n v="2"/>
    <x v="0"/>
    <n v="5"/>
    <s v="Male"/>
    <n v="1"/>
    <n v="121"/>
    <n v="88"/>
    <n v="93.760002099999994"/>
    <x v="1"/>
    <x v="1"/>
  </r>
  <r>
    <s v="02-0486480"/>
    <s v="Department of Housing and Urban Development"/>
    <s v="FHA-insured"/>
    <n v="2"/>
    <s v="One-to-four family dwelling (other than manufactured housing)"/>
    <n v="1"/>
    <s v="Home purchase"/>
    <n v="1"/>
    <s v="Owner-occupied as a principal dwelling"/>
    <n v="1"/>
    <n v="137"/>
    <s v="Loan originated"/>
    <n v="1"/>
    <s v="Not Hispanic or Latino"/>
    <n v="2"/>
    <x v="0"/>
    <n v="5"/>
    <s v="Female"/>
    <n v="2"/>
    <n v="39"/>
    <n v="73"/>
    <n v="109.779999"/>
    <x v="1"/>
    <x v="0"/>
  </r>
  <r>
    <s v="75-2857425"/>
    <s v="Department of Housing and Urban Development"/>
    <s v="Conventional"/>
    <n v="1"/>
    <s v="One-to-four family dwelling (other than manufactured housing)"/>
    <n v="1"/>
    <s v="Home purchase"/>
    <n v="1"/>
    <s v="Owner-occupied as a principal dwelling"/>
    <n v="1"/>
    <n v="757"/>
    <s v="Loan originated"/>
    <n v="1"/>
    <s v="Not Hispanic or Latino"/>
    <n v="2"/>
    <x v="0"/>
    <n v="5"/>
    <s v="Female"/>
    <n v="2"/>
    <n v="271"/>
    <n v="69.2"/>
    <n v="318.16000400000001"/>
    <x v="1"/>
    <x v="2"/>
  </r>
  <r>
    <s v="43-1965151"/>
    <s v="Department of Housing and Urban Development"/>
    <s v="VA-guaranteed"/>
    <n v="3"/>
    <s v="One-to-four family dwelling (other than manufactured housing)"/>
    <n v="1"/>
    <s v="Home purchase"/>
    <n v="1"/>
    <s v="Owner-occupied as a principal dwelling"/>
    <n v="1"/>
    <n v="180"/>
    <s v="Loan originated"/>
    <n v="1"/>
    <s v="Not Hispanic or Latino"/>
    <n v="2"/>
    <x v="0"/>
    <n v="5"/>
    <s v="Female"/>
    <n v="2"/>
    <n v="88"/>
    <n v="62"/>
    <n v="98.519996599999999"/>
    <x v="1"/>
    <x v="1"/>
  </r>
  <r>
    <n v="2149009991"/>
    <s v="Department of Housing and Urban Development"/>
    <s v="FHA-insured"/>
    <n v="2"/>
    <s v="One-to-four family dwelling (other than manufactured housing)"/>
    <n v="1"/>
    <s v="Home purchase"/>
    <n v="1"/>
    <s v="Owner-occupied as a principal dwelling"/>
    <n v="1"/>
    <n v="157"/>
    <s v="Loan originated"/>
    <n v="1"/>
    <s v="Not Hispanic or Latino"/>
    <n v="2"/>
    <x v="0"/>
    <n v="5"/>
    <s v="Male"/>
    <n v="1"/>
    <n v="63"/>
    <n v="62.1"/>
    <n v="85.470001199999999"/>
    <x v="1"/>
    <x v="1"/>
  </r>
  <r>
    <s v="37-1542226"/>
    <s v="Department of Housing and Urban Development"/>
    <s v="Conventional"/>
    <n v="1"/>
    <s v="One-to-four family dwelling (other than manufactured housing)"/>
    <n v="1"/>
    <s v="Home purchase"/>
    <n v="1"/>
    <s v="Owner-occupied as a principal dwelling"/>
    <n v="1"/>
    <n v="334"/>
    <s v="Application approved but not accepted"/>
    <n v="2"/>
    <s v="Not Hispanic or Latino"/>
    <n v="2"/>
    <x v="0"/>
    <n v="5"/>
    <s v="Male"/>
    <n v="1"/>
    <n v="160"/>
    <n v="67.7"/>
    <n v="104.379997"/>
    <x v="1"/>
    <x v="2"/>
  </r>
  <r>
    <s v="20-8745846"/>
    <s v="Department of Housing and Urban Development"/>
    <s v="FHA-insured"/>
    <n v="2"/>
    <s v="One-to-four family dwelling (other than manufactured housing)"/>
    <n v="1"/>
    <s v="Refinancing"/>
    <n v="3"/>
    <s v="Owner-occupied as a principal dwelling"/>
    <n v="1"/>
    <n v="206"/>
    <s v="Application denied by financial institution"/>
    <n v="3"/>
    <s v="Not Hispanic or Latino"/>
    <n v="2"/>
    <x v="0"/>
    <n v="5"/>
    <s v="Male"/>
    <n v="1"/>
    <n v="78"/>
    <n v="59.3"/>
    <n v="163.86999499999999"/>
    <x v="0"/>
    <x v="1"/>
  </r>
  <r>
    <s v="38-3365241"/>
    <s v="Department of Housing and Urban Development"/>
    <s v="Conventional"/>
    <n v="1"/>
    <s v="One-to-four family dwelling (other than manufactured housing)"/>
    <n v="1"/>
    <s v="Refinancing"/>
    <n v="3"/>
    <s v="Owner-occupied as a principal dwelling"/>
    <n v="1"/>
    <n v="204"/>
    <s v="Loan originated"/>
    <n v="1"/>
    <s v="Not Hispanic or Latino"/>
    <n v="2"/>
    <x v="3"/>
    <n v="2"/>
    <s v="Male"/>
    <n v="1"/>
    <n v="93"/>
    <n v="88.3"/>
    <n v="86.410003700000004"/>
    <x v="1"/>
    <x v="1"/>
  </r>
  <r>
    <s v="26-0455770"/>
    <s v="Department of Housing and Urban Development"/>
    <s v="Conventional"/>
    <n v="1"/>
    <s v="One-to-four family dwelling (other than manufactured housing)"/>
    <n v="1"/>
    <s v="Home purchase"/>
    <n v="1"/>
    <s v="Not owner-occupied as a principal dwelling"/>
    <n v="2"/>
    <n v="376"/>
    <s v="Loan originated"/>
    <n v="1"/>
    <s v="Hispanic or Latino"/>
    <n v="1"/>
    <x v="0"/>
    <n v="5"/>
    <s v="Male"/>
    <n v="1"/>
    <n v="65"/>
    <n v="85.6"/>
    <n v="55.159999800000001"/>
    <x v="1"/>
    <x v="1"/>
  </r>
  <r>
    <s v="38-2750395"/>
    <s v="Department of Housing and Urban Development"/>
    <s v="Conventional"/>
    <n v="1"/>
    <s v="One-to-four family dwelling (other than manufactured housing)"/>
    <n v="1"/>
    <s v="Home purchase"/>
    <n v="1"/>
    <s v="Owner-occupied as a principal dwelling"/>
    <n v="1"/>
    <n v="223"/>
    <s v="Loan originated"/>
    <n v="1"/>
    <s v="Not Hispanic or Latino"/>
    <n v="2"/>
    <x v="0"/>
    <n v="5"/>
    <s v="Female"/>
    <n v="2"/>
    <n v="56"/>
    <n v="59"/>
    <n v="84.75"/>
    <x v="1"/>
    <x v="1"/>
  </r>
  <r>
    <s v="48-1236121"/>
    <s v="Department of Housing and Urban Development"/>
    <s v="Conventional"/>
    <n v="1"/>
    <s v="One-to-four family dwelling (other than manufactured housing)"/>
    <n v="1"/>
    <s v="Home purchase"/>
    <n v="1"/>
    <s v="Owner-occupied as a principal dwelling"/>
    <n v="1"/>
    <n v="370"/>
    <s v="Loan originated"/>
    <n v="1"/>
    <s v="Hispanic or Latino"/>
    <n v="1"/>
    <x v="0"/>
    <n v="5"/>
    <s v="Female"/>
    <n v="2"/>
    <n v="100"/>
    <n v="64.099999999999994"/>
    <n v="160.13000500000001"/>
    <x v="1"/>
    <x v="1"/>
  </r>
  <r>
    <n v="7983500003"/>
    <s v="Department of Housing and Urban Development"/>
    <s v="FHA-insured"/>
    <n v="2"/>
    <s v="One-to-four family dwelling (other than manufactured housing)"/>
    <n v="1"/>
    <s v="Home purchase"/>
    <n v="1"/>
    <s v="Owner-occupied as a principal dwelling"/>
    <n v="1"/>
    <n v="245"/>
    <s v="Loan originated"/>
    <n v="1"/>
    <s v="Hispanic or Latino"/>
    <n v="1"/>
    <x v="0"/>
    <n v="5"/>
    <s v="Male"/>
    <n v="1"/>
    <n v="66"/>
    <n v="63.2"/>
    <n v="56.5"/>
    <x v="1"/>
    <x v="1"/>
  </r>
  <r>
    <s v="95-4671903"/>
    <s v="Department of Housing and Urban Development"/>
    <s v="Conventional"/>
    <n v="1"/>
    <s v="One-to-four family dwelling (other than manufactured housing)"/>
    <n v="1"/>
    <s v="Refinancing"/>
    <n v="3"/>
    <s v="Owner-occupied as a principal dwelling"/>
    <n v="1"/>
    <n v="325"/>
    <s v="Application approved but not accepted"/>
    <n v="2"/>
    <s v="Not Hispanic or Latino"/>
    <n v="2"/>
    <x v="0"/>
    <n v="5"/>
    <s v="Male"/>
    <n v="1"/>
    <n v="123"/>
    <n v="64.3"/>
    <n v="132.89999399999999"/>
    <x v="1"/>
    <x v="2"/>
  </r>
  <r>
    <s v="26-4599244"/>
    <s v="Department of Housing and Urban Development"/>
    <s v="FHA-insured"/>
    <n v="2"/>
    <s v="One-to-four family dwelling (other than manufactured housing)"/>
    <n v="1"/>
    <s v="Home purchase"/>
    <n v="1"/>
    <s v="Owner-occupied as a principal dwelling"/>
    <n v="1"/>
    <n v="212"/>
    <s v="Application approved but not accepted"/>
    <n v="2"/>
    <s v="Hispanic or Latino"/>
    <n v="1"/>
    <x v="0"/>
    <n v="5"/>
    <s v="Male"/>
    <n v="1"/>
    <n v="62"/>
    <n v="73.400000000000006"/>
    <n v="89.699996900000002"/>
    <x v="1"/>
    <x v="1"/>
  </r>
  <r>
    <s v="62-0997810"/>
    <s v="Department of Housing and Urban Development"/>
    <s v="Conventional"/>
    <n v="1"/>
    <s v="Manufactured housing"/>
    <n v="2"/>
    <s v="Home purchase"/>
    <n v="1"/>
    <s v="Owner-occupied as a principal dwelling"/>
    <n v="1"/>
    <n v="69"/>
    <s v="Loan originated"/>
    <n v="1"/>
    <s v="Information not provided by applicant in mail, Internet, or telephone application"/>
    <n v="3"/>
    <x v="0"/>
    <n v="5"/>
    <s v="Female"/>
    <n v="2"/>
    <n v="38"/>
    <n v="55.1"/>
    <n v="99.430000300000003"/>
    <x v="1"/>
    <x v="0"/>
  </r>
  <r>
    <s v="84-1564935"/>
    <s v="Department of Housing and Urban Development"/>
    <s v="FHA-insured"/>
    <n v="2"/>
    <s v="One-to-four family dwelling (other than manufactured housing)"/>
    <n v="1"/>
    <s v="Refinancing"/>
    <n v="3"/>
    <s v="Owner-occupied as a principal dwelling"/>
    <n v="1"/>
    <n v="127"/>
    <s v="Loan originated"/>
    <n v="1"/>
    <s v="Hispanic or Latino"/>
    <n v="1"/>
    <x v="0"/>
    <n v="5"/>
    <s v="Male"/>
    <n v="1"/>
    <n v="32"/>
    <n v="88.3"/>
    <n v="108.470001"/>
    <x v="1"/>
    <x v="0"/>
  </r>
  <r>
    <n v="7929000008"/>
    <s v="Department of Housing and Urban Development"/>
    <s v="Conventional"/>
    <n v="1"/>
    <s v="One-to-four family dwelling (other than manufactured housing)"/>
    <n v="1"/>
    <s v="Home purchase"/>
    <n v="1"/>
    <s v="Owner-occupied as a principal dwelling"/>
    <n v="1"/>
    <n v="56"/>
    <s v="Loan originated"/>
    <n v="1"/>
    <s v="Not Hispanic or Latino"/>
    <n v="2"/>
    <x v="0"/>
    <n v="5"/>
    <s v="Female"/>
    <n v="2"/>
    <n v="29"/>
    <n v="65.7"/>
    <n v="100.80999799999999"/>
    <x v="1"/>
    <x v="0"/>
  </r>
  <r>
    <s v="37-1542226"/>
    <s v="Department of Housing and Urban Development"/>
    <s v="FHA-insured"/>
    <n v="2"/>
    <s v="One-to-four family dwelling (other than manufactured housing)"/>
    <n v="1"/>
    <s v="Home purchase"/>
    <n v="1"/>
    <s v="Owner-occupied as a principal dwelling"/>
    <n v="1"/>
    <n v="604"/>
    <s v="Loan originated"/>
    <n v="1"/>
    <s v="Not Hispanic or Latino"/>
    <n v="2"/>
    <x v="0"/>
    <n v="5"/>
    <s v="Male"/>
    <n v="1"/>
    <n v="180"/>
    <n v="73.7"/>
    <n v="139.770004"/>
    <x v="1"/>
    <x v="2"/>
  </r>
  <r>
    <s v="38-2750395"/>
    <s v="Department of Housing and Urban Development"/>
    <s v="Conventional"/>
    <n v="1"/>
    <s v="One-to-four family dwelling (other than manufactured housing)"/>
    <n v="1"/>
    <s v="Home purchase"/>
    <n v="1"/>
    <s v="Owner-occupied as a principal dwelling"/>
    <n v="1"/>
    <n v="284"/>
    <s v="Loan originated"/>
    <n v="1"/>
    <s v="Not Hispanic or Latino"/>
    <n v="2"/>
    <x v="3"/>
    <n v="2"/>
    <s v="Female"/>
    <n v="2"/>
    <n v="55"/>
    <n v="50"/>
    <n v="132.220001"/>
    <x v="1"/>
    <x v="1"/>
  </r>
  <r>
    <n v="3027509990"/>
    <s v="Department of Housing and Urban Development"/>
    <s v="Conventional"/>
    <n v="1"/>
    <s v="One-to-four family dwelling (other than manufactured housing)"/>
    <n v="1"/>
    <s v="Refinancing"/>
    <n v="3"/>
    <s v="Owner-occupied as a principal dwelling"/>
    <n v="1"/>
    <n v="267"/>
    <s v="Loan originated"/>
    <n v="1"/>
    <s v="Not Hispanic or Latino"/>
    <n v="2"/>
    <x v="3"/>
    <n v="2"/>
    <s v="Male"/>
    <n v="1"/>
    <n v="80"/>
    <n v="74.5"/>
    <n v="95.919998199999995"/>
    <x v="1"/>
    <x v="1"/>
  </r>
  <r>
    <s v="01-0759540"/>
    <s v="Department of Housing and Urban Development"/>
    <s v="FHA-insured"/>
    <n v="2"/>
    <s v="One-to-four family dwelling (other than manufactured housing)"/>
    <n v="1"/>
    <s v="Home purchase"/>
    <n v="1"/>
    <s v="Owner-occupied as a principal dwelling"/>
    <n v="1"/>
    <n v="113"/>
    <s v="Loan originated"/>
    <n v="1"/>
    <s v="Not Hispanic or Latino"/>
    <n v="2"/>
    <x v="0"/>
    <n v="5"/>
    <s v="Male"/>
    <n v="1"/>
    <n v="25"/>
    <n v="59.1"/>
    <n v="82.089996299999996"/>
    <x v="1"/>
    <x v="0"/>
  </r>
  <r>
    <s v="36-4569955"/>
    <s v="Department of Housing and Urban Development"/>
    <s v="Conventional"/>
    <n v="1"/>
    <s v="One-to-four family dwelling (other than manufactured housing)"/>
    <n v="1"/>
    <s v="Home purchase"/>
    <n v="1"/>
    <s v="Not owner-occupied as a principal dwelling"/>
    <n v="2"/>
    <n v="135"/>
    <s v="Loan originated"/>
    <n v="1"/>
    <s v="Not Hispanic or Latino"/>
    <n v="2"/>
    <x v="0"/>
    <n v="5"/>
    <s v="Female"/>
    <n v="2"/>
    <n v="102"/>
    <n v="54.2"/>
    <n v="102.55999799999999"/>
    <x v="1"/>
    <x v="1"/>
  </r>
  <r>
    <s v="68-0309242"/>
    <s v="Department of Housing and Urban Development"/>
    <s v="FHA-insured"/>
    <n v="2"/>
    <s v="One-to-four family dwelling (other than manufactured housing)"/>
    <n v="1"/>
    <s v="Refinancing"/>
    <n v="3"/>
    <s v="Owner-occupied as a principal dwelling"/>
    <n v="1"/>
    <n v="138"/>
    <s v="Loan originated"/>
    <n v="1"/>
    <s v="Not Hispanic or Latino"/>
    <n v="2"/>
    <x v="0"/>
    <n v="5"/>
    <s v="Male"/>
    <n v="1"/>
    <n v="88"/>
    <n v="60.3"/>
    <n v="135.16000399999999"/>
    <x v="1"/>
    <x v="1"/>
  </r>
  <r>
    <s v="26-4599244"/>
    <s v="Department of Housing and Urban Development"/>
    <s v="Conventional"/>
    <n v="1"/>
    <s v="One-to-four family dwelling (other than manufactured housing)"/>
    <n v="1"/>
    <s v="Refinancing"/>
    <n v="3"/>
    <s v="Owner-occupied as a principal dwelling"/>
    <n v="1"/>
    <n v="105"/>
    <s v="Loan originated"/>
    <n v="1"/>
    <s v="Not Hispanic or Latino"/>
    <n v="2"/>
    <x v="0"/>
    <n v="5"/>
    <s v="Male"/>
    <n v="1"/>
    <n v="24"/>
    <n v="66.2"/>
    <n v="56.549999200000002"/>
    <x v="1"/>
    <x v="0"/>
  </r>
  <r>
    <n v="7197000003"/>
    <s v="Department of Housing and Urban Development"/>
    <s v="Conventional"/>
    <n v="1"/>
    <s v="One-to-four family dwelling (other than manufactured housing)"/>
    <n v="1"/>
    <s v="Home purchase"/>
    <n v="1"/>
    <s v="Owner-occupied as a principal dwelling"/>
    <n v="1"/>
    <n v="328"/>
    <s v="Application denied by financial institution"/>
    <n v="3"/>
    <s v="Not Hispanic or Latino"/>
    <n v="2"/>
    <x v="3"/>
    <n v="2"/>
    <s v="Male"/>
    <n v="1"/>
    <n v="102"/>
    <n v="68.5"/>
    <n v="166.759995"/>
    <x v="0"/>
    <x v="1"/>
  </r>
  <r>
    <s v="04-2992161"/>
    <s v="Department of Housing and Urban Development"/>
    <s v="FHA-insured"/>
    <n v="2"/>
    <s v="One-to-four family dwelling (other than manufactured housing)"/>
    <n v="1"/>
    <s v="Home purchase"/>
    <n v="1"/>
    <s v="Owner-occupied as a principal dwelling"/>
    <n v="1"/>
    <n v="186"/>
    <s v="Loan originated"/>
    <n v="1"/>
    <s v="Not Hispanic or Latino"/>
    <n v="2"/>
    <x v="0"/>
    <n v="5"/>
    <s v="Male"/>
    <n v="1"/>
    <n v="88"/>
    <n v="57.4"/>
    <n v="113.889999"/>
    <x v="1"/>
    <x v="1"/>
  </r>
  <r>
    <n v="202693054"/>
    <s v="Department of Housing and Urban Development"/>
    <s v="Conventional"/>
    <n v="1"/>
    <s v="One-to-four family dwelling (other than manufactured housing)"/>
    <n v="1"/>
    <s v="Refinancing"/>
    <n v="3"/>
    <s v="Owner-occupied as a principal dwelling"/>
    <n v="1"/>
    <n v="289"/>
    <s v="Loan originated"/>
    <n v="1"/>
    <s v="Not Hispanic or Latino"/>
    <n v="2"/>
    <x v="0"/>
    <n v="5"/>
    <s v="Male"/>
    <n v="1"/>
    <n v="113"/>
    <n v="75.2"/>
    <n v="139.479996"/>
    <x v="1"/>
    <x v="1"/>
  </r>
  <r>
    <s v="87-0623581"/>
    <s v="Department of Housing and Urban Development"/>
    <s v="Conventional"/>
    <n v="1"/>
    <s v="One-to-four family dwelling (other than manufactured housing)"/>
    <n v="1"/>
    <s v="Home purchase"/>
    <n v="1"/>
    <s v="Owner-occupied as a principal dwelling"/>
    <n v="1"/>
    <n v="420"/>
    <s v="Loan originated"/>
    <n v="1"/>
    <s v="Not Hispanic or Latino"/>
    <n v="2"/>
    <x v="0"/>
    <n v="5"/>
    <s v="Male"/>
    <n v="1"/>
    <n v="104"/>
    <n v="69.2"/>
    <n v="127.510002"/>
    <x v="1"/>
    <x v="1"/>
  </r>
  <r>
    <n v="7056000000"/>
    <s v="Department of Housing and Urban Development"/>
    <s v="Conventional"/>
    <n v="1"/>
    <s v="One-to-four family dwelling (other than manufactured housing)"/>
    <n v="1"/>
    <s v="Refinancing"/>
    <n v="3"/>
    <s v="Owner-occupied as a principal dwelling"/>
    <n v="1"/>
    <n v="285"/>
    <s v="Application approved but not accepted"/>
    <n v="2"/>
    <s v="Hispanic or Latino"/>
    <n v="1"/>
    <x v="0"/>
    <n v="5"/>
    <s v="Male"/>
    <n v="1"/>
    <n v="85"/>
    <n v="50"/>
    <n v="188.46000699999999"/>
    <x v="1"/>
    <x v="1"/>
  </r>
  <r>
    <s v="52-1720545"/>
    <s v="Department of Housing and Urban Development"/>
    <s v="Conventional"/>
    <n v="1"/>
    <s v="One-to-four family dwelling (other than manufactured housing)"/>
    <n v="1"/>
    <s v="Home purchase"/>
    <n v="1"/>
    <s v="Owner-occupied as a principal dwelling"/>
    <n v="1"/>
    <n v="399"/>
    <s v="Loan originated"/>
    <n v="1"/>
    <s v="Not Hispanic or Latino"/>
    <n v="2"/>
    <x v="1"/>
    <n v="3"/>
    <s v="Male"/>
    <n v="1"/>
    <n v="127"/>
    <n v="107.6"/>
    <n v="103.900002"/>
    <x v="1"/>
    <x v="2"/>
  </r>
  <r>
    <s v="42-1739728"/>
    <s v="Department of Housing and Urban Development"/>
    <s v="Conventional"/>
    <n v="1"/>
    <s v="One-to-four family dwelling (other than manufactured housing)"/>
    <n v="1"/>
    <s v="Refinancing"/>
    <n v="3"/>
    <s v="Not owner-occupied as a principal dwelling"/>
    <n v="2"/>
    <n v="223"/>
    <s v="Loan originated"/>
    <n v="1"/>
    <s v="Not Hispanic or Latino"/>
    <n v="2"/>
    <x v="3"/>
    <n v="2"/>
    <s v="Male"/>
    <n v="1"/>
    <n v="51"/>
    <n v="80.400000000000006"/>
    <n v="98.209999100000005"/>
    <x v="1"/>
    <x v="1"/>
  </r>
  <r>
    <s v="33-0941669"/>
    <s v="Department of Housing and Urban Development"/>
    <s v="FHA-insured"/>
    <n v="2"/>
    <s v="One-to-four family dwelling (other than manufactured housing)"/>
    <n v="1"/>
    <s v="Refinancing"/>
    <n v="3"/>
    <s v="Owner-occupied as a principal dwelling"/>
    <n v="1"/>
    <n v="228"/>
    <s v="Loan originated"/>
    <n v="1"/>
    <s v="Not Hispanic or Latino"/>
    <n v="2"/>
    <x v="0"/>
    <n v="5"/>
    <s v="Female"/>
    <n v="2"/>
    <n v="35"/>
    <n v="61.9"/>
    <n v="185"/>
    <x v="1"/>
    <x v="0"/>
  </r>
  <r>
    <s v="75-2921540"/>
    <s v="Department of Housing and Urban Development"/>
    <s v="Conventional"/>
    <n v="1"/>
    <s v="One-to-four family dwelling (other than manufactured housing)"/>
    <n v="1"/>
    <s v="Home purchase"/>
    <n v="1"/>
    <s v="Owner-occupied as a principal dwelling"/>
    <n v="1"/>
    <n v="165"/>
    <s v="Loan originated"/>
    <n v="1"/>
    <s v="Hispanic or Latino"/>
    <n v="1"/>
    <x v="0"/>
    <n v="5"/>
    <s v="Male"/>
    <n v="1"/>
    <n v="49"/>
    <n v="58.4"/>
    <n v="66.099998499999998"/>
    <x v="1"/>
    <x v="1"/>
  </r>
  <r>
    <s v="05-0402708"/>
    <s v="Department of Housing and Urban Development"/>
    <s v="FHA-insured"/>
    <n v="2"/>
    <s v="One-to-four family dwelling (other than manufactured housing)"/>
    <n v="1"/>
    <s v="Home purchase"/>
    <n v="1"/>
    <s v="Owner-occupied as a principal dwelling"/>
    <n v="1"/>
    <n v="177"/>
    <s v="Loan originated"/>
    <n v="1"/>
    <s v="Not Hispanic or Latino"/>
    <n v="2"/>
    <x v="1"/>
    <n v="3"/>
    <s v="Male"/>
    <n v="1"/>
    <n v="140"/>
    <n v="61.5"/>
    <n v="89.75"/>
    <x v="1"/>
    <x v="2"/>
  </r>
  <r>
    <s v="26-1773722"/>
    <s v="Department of Housing and Urban Development"/>
    <s v="Conventional"/>
    <n v="1"/>
    <s v="One-to-four family dwelling (other than manufactured housing)"/>
    <n v="1"/>
    <s v="Home improvement"/>
    <n v="2"/>
    <s v="Owner-occupied as a principal dwelling"/>
    <n v="1"/>
    <n v="74"/>
    <s v="Loan originated"/>
    <n v="1"/>
    <s v="Not Hispanic or Latino"/>
    <n v="2"/>
    <x v="0"/>
    <n v="5"/>
    <s v="Male"/>
    <n v="1"/>
    <n v="38"/>
    <n v="66.599999999999994"/>
    <n v="117.41999800000001"/>
    <x v="1"/>
    <x v="0"/>
  </r>
  <r>
    <s v="11-3412303"/>
    <s v="Department of Housing and Urban Development"/>
    <s v="FHA-insured"/>
    <n v="2"/>
    <s v="One-to-four family dwelling (other than manufactured housing)"/>
    <n v="1"/>
    <s v="Home purchase"/>
    <n v="1"/>
    <s v="Owner-occupied as a principal dwelling"/>
    <n v="1"/>
    <n v="173"/>
    <s v="Loan originated"/>
    <n v="1"/>
    <s v="Hispanic or Latino"/>
    <n v="1"/>
    <x v="0"/>
    <n v="5"/>
    <s v="Female"/>
    <n v="2"/>
    <n v="31"/>
    <n v="53"/>
    <n v="71.970001199999999"/>
    <x v="1"/>
    <x v="0"/>
  </r>
  <r>
    <s v="75-3170028"/>
    <s v="Department of Housing and Urban Development"/>
    <s v="FHA-insured"/>
    <n v="2"/>
    <s v="One-to-four family dwelling (other than manufactured housing)"/>
    <n v="1"/>
    <s v="Home purchase"/>
    <n v="1"/>
    <s v="Owner-occupied as a principal dwelling"/>
    <n v="1"/>
    <n v="224"/>
    <s v="Loan originated"/>
    <n v="1"/>
    <s v="Hispanic or Latino"/>
    <n v="1"/>
    <x v="0"/>
    <n v="5"/>
    <s v="Male"/>
    <n v="1"/>
    <n v="65"/>
    <n v="63.2"/>
    <n v="68.080001800000005"/>
    <x v="1"/>
    <x v="1"/>
  </r>
  <r>
    <s v="86-0860478"/>
    <s v="Department of Housing and Urban Development"/>
    <s v="Conventional"/>
    <n v="1"/>
    <s v="One-to-four family dwelling (other than manufactured housing)"/>
    <n v="1"/>
    <s v="Home purchase"/>
    <n v="1"/>
    <s v="Owner-occupied as a principal dwelling"/>
    <n v="1"/>
    <n v="333"/>
    <s v="Loan originated"/>
    <n v="1"/>
    <s v="Not Hispanic or Latino"/>
    <n v="2"/>
    <x v="0"/>
    <n v="5"/>
    <s v="Male"/>
    <n v="1"/>
    <n v="83"/>
    <n v="64.099999999999994"/>
    <n v="173.800003"/>
    <x v="1"/>
    <x v="1"/>
  </r>
  <r>
    <n v="7162800002"/>
    <s v="Department of Housing and Urban Development"/>
    <s v="Conventional"/>
    <n v="1"/>
    <s v="Manufactured housing"/>
    <n v="2"/>
    <s v="Home purchase"/>
    <n v="1"/>
    <s v="Not owner-occupied as a principal dwelling"/>
    <n v="2"/>
    <n v="29"/>
    <s v="Loan originated"/>
    <n v="1"/>
    <s v="Information not provided by applicant in mail, Internet, or telephone application"/>
    <n v="3"/>
    <x v="0"/>
    <n v="5"/>
    <s v="Female"/>
    <n v="2"/>
    <n v="36"/>
    <n v="47.7"/>
    <n v="92.830001800000005"/>
    <x v="1"/>
    <x v="0"/>
  </r>
  <r>
    <s v="26-4599244"/>
    <s v="Department of Housing and Urban Development"/>
    <s v="VA-guaranteed"/>
    <n v="3"/>
    <s v="One-to-four family dwelling (other than manufactured housing)"/>
    <n v="1"/>
    <s v="Refinancing"/>
    <n v="3"/>
    <s v="Owner-occupied as a principal dwelling"/>
    <n v="1"/>
    <n v="249"/>
    <s v="Loan originated"/>
    <n v="1"/>
    <s v="Not Hispanic or Latino"/>
    <n v="2"/>
    <x v="0"/>
    <n v="5"/>
    <s v="Male"/>
    <n v="1"/>
    <m/>
    <n v="75.2"/>
    <n v="136"/>
    <x v="1"/>
    <x v="0"/>
  </r>
  <r>
    <s v="02-0486480"/>
    <s v="Department of Housing and Urban Development"/>
    <s v="VA-guaranteed"/>
    <n v="3"/>
    <s v="One-to-four family dwelling (other than manufactured housing)"/>
    <n v="1"/>
    <s v="Home purchase"/>
    <n v="1"/>
    <s v="Owner-occupied as a principal dwelling"/>
    <n v="1"/>
    <n v="101"/>
    <s v="Loan originated"/>
    <n v="1"/>
    <s v="Not Hispanic or Latino"/>
    <n v="2"/>
    <x v="0"/>
    <n v="5"/>
    <s v="Male"/>
    <n v="1"/>
    <n v="45"/>
    <n v="55.9"/>
    <n v="103"/>
    <x v="1"/>
    <x v="1"/>
  </r>
  <r>
    <s v="22-3039688"/>
    <s v="Department of Housing and Urban Development"/>
    <s v="Conventional"/>
    <n v="1"/>
    <s v="One-to-four family dwelling (other than manufactured housing)"/>
    <n v="1"/>
    <s v="Refinancing"/>
    <n v="3"/>
    <s v="Owner-occupied as a principal dwelling"/>
    <n v="1"/>
    <n v="232"/>
    <s v="Loan originated"/>
    <n v="1"/>
    <s v="Not Hispanic or Latino"/>
    <n v="2"/>
    <x v="0"/>
    <n v="5"/>
    <s v="Male"/>
    <n v="1"/>
    <n v="59"/>
    <n v="61.7"/>
    <n v="92.129997299999999"/>
    <x v="1"/>
    <x v="1"/>
  </r>
  <r>
    <s v="75-2857425"/>
    <s v="Department of Housing and Urban Development"/>
    <s v="FHA-insured"/>
    <n v="2"/>
    <s v="One-to-four family dwelling (other than manufactured housing)"/>
    <n v="1"/>
    <s v="Home purchase"/>
    <n v="1"/>
    <s v="Owner-occupied as a principal dwelling"/>
    <n v="1"/>
    <n v="254"/>
    <s v="Loan originated"/>
    <n v="1"/>
    <s v="Not Hispanic or Latino"/>
    <n v="2"/>
    <x v="0"/>
    <n v="5"/>
    <s v="Female"/>
    <n v="2"/>
    <n v="66"/>
    <n v="78.2"/>
    <n v="144.53999300000001"/>
    <x v="1"/>
    <x v="1"/>
  </r>
  <r>
    <s v="13-6131491"/>
    <s v="Department of Housing and Urban Development"/>
    <s v="Conventional"/>
    <n v="1"/>
    <s v="One-to-four family dwelling (other than manufactured housing)"/>
    <n v="1"/>
    <s v="Home purchase"/>
    <n v="1"/>
    <s v="Owner-occupied as a principal dwelling"/>
    <n v="1"/>
    <n v="1000"/>
    <s v="Loan originated"/>
    <n v="1"/>
    <s v="Not Hispanic or Latino"/>
    <n v="2"/>
    <x v="0"/>
    <n v="5"/>
    <s v="Male"/>
    <n v="1"/>
    <n v="264"/>
    <n v="96"/>
    <n v="167.529999"/>
    <x v="1"/>
    <x v="2"/>
  </r>
  <r>
    <s v="62-1494087"/>
    <s v="Department of Housing and Urban Development"/>
    <s v="Conventional"/>
    <n v="1"/>
    <s v="One-to-four family dwelling (other than manufactured housing)"/>
    <n v="1"/>
    <s v="Home purchase"/>
    <n v="1"/>
    <s v="Owner-occupied as a principal dwelling"/>
    <n v="1"/>
    <n v="292"/>
    <s v="Loan originated"/>
    <n v="1"/>
    <s v="Not Hispanic or Latino"/>
    <n v="2"/>
    <x v="0"/>
    <n v="5"/>
    <s v="Male"/>
    <n v="1"/>
    <n v="78"/>
    <n v="74.7"/>
    <n v="106.709999"/>
    <x v="1"/>
    <x v="1"/>
  </r>
  <r>
    <n v="7197000003"/>
    <s v="Department of Housing and Urban Development"/>
    <s v="Conventional"/>
    <n v="1"/>
    <s v="One-to-four family dwelling (other than manufactured housing)"/>
    <n v="1"/>
    <s v="Refinancing"/>
    <n v="3"/>
    <s v="Owner-occupied as a principal dwelling"/>
    <n v="1"/>
    <n v="320"/>
    <s v="Loan originated"/>
    <n v="1"/>
    <s v="Hispanic or Latino"/>
    <n v="1"/>
    <x v="0"/>
    <n v="5"/>
    <s v="Male"/>
    <n v="1"/>
    <n v="153"/>
    <n v="64.3"/>
    <n v="170.570007"/>
    <x v="1"/>
    <x v="2"/>
  </r>
  <r>
    <n v="7197000003"/>
    <s v="Department of Housing and Urban Development"/>
    <s v="Conventional"/>
    <n v="1"/>
    <s v="One-to-four family dwelling (other than manufactured housing)"/>
    <n v="1"/>
    <s v="Refinancing"/>
    <n v="3"/>
    <s v="Owner-occupied as a principal dwelling"/>
    <n v="1"/>
    <n v="585"/>
    <s v="Application denied by financial institution"/>
    <n v="3"/>
    <s v="Not Hispanic or Latino"/>
    <n v="2"/>
    <x v="0"/>
    <n v="5"/>
    <s v="Male"/>
    <n v="1"/>
    <n v="167"/>
    <n v="64.3"/>
    <n v="170.86999499999999"/>
    <x v="0"/>
    <x v="2"/>
  </r>
  <r>
    <s v="20-5913596"/>
    <s v="Department of Housing and Urban Development"/>
    <s v="Conventional"/>
    <n v="1"/>
    <s v="One-to-four family dwelling (other than manufactured housing)"/>
    <n v="1"/>
    <s v="Home purchase"/>
    <n v="1"/>
    <s v="Owner-occupied as a principal dwelling"/>
    <n v="1"/>
    <n v="229"/>
    <s v="Loan originated"/>
    <n v="1"/>
    <s v="Hispanic or Latino"/>
    <n v="1"/>
    <x v="0"/>
    <n v="5"/>
    <s v="Male"/>
    <n v="1"/>
    <n v="127"/>
    <n v="72.5"/>
    <n v="160.11999499999999"/>
    <x v="1"/>
    <x v="2"/>
  </r>
  <r>
    <s v="20-8745846"/>
    <s v="Department of Housing and Urban Development"/>
    <s v="FHA-insured"/>
    <n v="2"/>
    <s v="One-to-four family dwelling (other than manufactured housing)"/>
    <n v="1"/>
    <s v="Refinancing"/>
    <n v="3"/>
    <s v="Owner-occupied as a principal dwelling"/>
    <n v="1"/>
    <n v="92"/>
    <s v="Loan originated"/>
    <n v="1"/>
    <s v="Not Hispanic or Latino"/>
    <n v="2"/>
    <x v="3"/>
    <n v="2"/>
    <s v="Female"/>
    <n v="2"/>
    <m/>
    <n v="57.4"/>
    <n v="51.520000500000002"/>
    <x v="1"/>
    <x v="0"/>
  </r>
  <r>
    <n v="7056000000"/>
    <s v="Department of Housing and Urban Development"/>
    <s v="VA-guaranteed"/>
    <n v="3"/>
    <s v="One-to-four family dwelling (other than manufactured housing)"/>
    <n v="1"/>
    <s v="Home improvement"/>
    <n v="2"/>
    <s v="Owner-occupied as a principal dwelling"/>
    <n v="1"/>
    <n v="745"/>
    <s v="Loan originated"/>
    <n v="1"/>
    <s v="Not Hispanic or Latino"/>
    <n v="2"/>
    <x v="0"/>
    <n v="5"/>
    <s v="Male"/>
    <n v="1"/>
    <n v="208"/>
    <n v="79.3"/>
    <n v="217.41999799999999"/>
    <x v="1"/>
    <x v="2"/>
  </r>
  <r>
    <s v="20-3702275"/>
    <s v="Department of Housing and Urban Development"/>
    <s v="Conventional"/>
    <n v="1"/>
    <s v="One-to-four family dwelling (other than manufactured housing)"/>
    <n v="1"/>
    <s v="Home purchase"/>
    <n v="1"/>
    <s v="Owner-occupied as a principal dwelling"/>
    <n v="1"/>
    <n v="213"/>
    <s v="Loan originated"/>
    <n v="1"/>
    <s v="Not Hispanic or Latino"/>
    <n v="2"/>
    <x v="0"/>
    <n v="5"/>
    <s v="Male"/>
    <n v="1"/>
    <n v="84"/>
    <n v="93.8"/>
    <n v="71.959999100000005"/>
    <x v="1"/>
    <x v="1"/>
  </r>
  <r>
    <s v="38-2750395"/>
    <s v="Department of Housing and Urban Development"/>
    <s v="Conventional"/>
    <n v="1"/>
    <s v="One-to-four family dwelling (other than manufactured housing)"/>
    <n v="1"/>
    <s v="Refinancing"/>
    <n v="3"/>
    <s v="Owner-occupied as a principal dwelling"/>
    <n v="1"/>
    <n v="278"/>
    <s v="Loan originated"/>
    <n v="1"/>
    <s v="Not Hispanic or Latino"/>
    <n v="2"/>
    <x v="0"/>
    <n v="5"/>
    <s v="Male"/>
    <n v="1"/>
    <n v="97"/>
    <n v="88.3"/>
    <n v="119.400002"/>
    <x v="1"/>
    <x v="1"/>
  </r>
  <r>
    <s v="52-2337558"/>
    <s v="Department of Housing and Urban Development"/>
    <s v="Conventional"/>
    <n v="1"/>
    <s v="One-to-four family dwelling (other than manufactured housing)"/>
    <n v="1"/>
    <s v="Home purchase"/>
    <n v="1"/>
    <s v="Owner-occupied as a principal dwelling"/>
    <n v="1"/>
    <n v="334"/>
    <s v="Loan originated"/>
    <n v="1"/>
    <s v="Not Hispanic or Latino"/>
    <n v="2"/>
    <x v="0"/>
    <n v="5"/>
    <s v="Male"/>
    <n v="1"/>
    <n v="126"/>
    <n v="59.8"/>
    <n v="134.96000699999999"/>
    <x v="1"/>
    <x v="2"/>
  </r>
  <r>
    <s v="75-3170028"/>
    <s v="Department of Housing and Urban Development"/>
    <s v="FHA-insured"/>
    <n v="2"/>
    <s v="One-to-four family dwelling (other than manufactured housing)"/>
    <n v="1"/>
    <s v="Home purchase"/>
    <n v="1"/>
    <s v="Owner-occupied as a principal dwelling"/>
    <n v="1"/>
    <n v="287"/>
    <s v="Loan originated"/>
    <n v="1"/>
    <s v="Not Hispanic or Latino"/>
    <n v="2"/>
    <x v="0"/>
    <n v="5"/>
    <s v="Female"/>
    <n v="2"/>
    <n v="71"/>
    <n v="73"/>
    <n v="111.57"/>
    <x v="1"/>
    <x v="1"/>
  </r>
  <r>
    <n v="1519700008"/>
    <s v="Department of Housing and Urban Development"/>
    <s v="Conventional"/>
    <n v="1"/>
    <s v="One-to-four family dwelling (other than manufactured housing)"/>
    <n v="1"/>
    <s v="Home purchase"/>
    <n v="1"/>
    <s v="Owner-occupied as a principal dwelling"/>
    <n v="1"/>
    <n v="316"/>
    <s v="Loan originated"/>
    <n v="1"/>
    <s v="Not Hispanic or Latino"/>
    <n v="2"/>
    <x v="0"/>
    <n v="5"/>
    <s v="Male"/>
    <n v="1"/>
    <n v="93"/>
    <n v="77.5"/>
    <n v="200.38000500000001"/>
    <x v="1"/>
    <x v="1"/>
  </r>
  <r>
    <s v="38-2699549"/>
    <s v="Department of Housing and Urban Development"/>
    <s v="FHA-insured"/>
    <n v="2"/>
    <s v="One-to-four family dwelling (other than manufactured housing)"/>
    <n v="1"/>
    <s v="Home purchase"/>
    <n v="1"/>
    <s v="Owner-occupied as a principal dwelling"/>
    <n v="1"/>
    <n v="63"/>
    <s v="Application approved but not accepted"/>
    <n v="2"/>
    <s v="Not Hispanic or Latino"/>
    <n v="2"/>
    <x v="0"/>
    <n v="5"/>
    <s v="Female"/>
    <n v="2"/>
    <n v="34"/>
    <n v="73.599999999999994"/>
    <n v="79.440002399999997"/>
    <x v="1"/>
    <x v="0"/>
  </r>
  <r>
    <s v="26-4599244"/>
    <s v="Department of Housing and Urban Development"/>
    <s v="Conventional"/>
    <n v="1"/>
    <s v="One-to-four family dwelling (other than manufactured housing)"/>
    <n v="1"/>
    <s v="Refinancing"/>
    <n v="3"/>
    <s v="Owner-occupied as a principal dwelling"/>
    <n v="1"/>
    <n v="176"/>
    <s v="Loan originated"/>
    <n v="1"/>
    <s v="Not Hispanic or Latino"/>
    <n v="2"/>
    <x v="0"/>
    <n v="5"/>
    <s v="Male"/>
    <n v="1"/>
    <n v="33"/>
    <n v="67.900000000000006"/>
    <n v="96.650001500000002"/>
    <x v="1"/>
    <x v="0"/>
  </r>
  <r>
    <s v="01-0726495"/>
    <s v="Department of Housing and Urban Development"/>
    <s v="Conventional"/>
    <n v="1"/>
    <s v="One-to-four family dwelling (other than manufactured housing)"/>
    <n v="1"/>
    <s v="Refinancing"/>
    <n v="3"/>
    <s v="Owner-occupied as a principal dwelling"/>
    <n v="1"/>
    <n v="270"/>
    <s v="Application denied by financial institution"/>
    <n v="3"/>
    <s v="Not Hispanic or Latino"/>
    <n v="2"/>
    <x v="3"/>
    <n v="2"/>
    <s v="Male"/>
    <n v="1"/>
    <n v="143"/>
    <n v="111.2"/>
    <n v="80.760002099999994"/>
    <x v="0"/>
    <x v="2"/>
  </r>
  <r>
    <n v="7851800005"/>
    <s v="Department of Housing and Urban Development"/>
    <s v="Conventional"/>
    <n v="1"/>
    <s v="One-to-four family dwelling (other than manufactured housing)"/>
    <n v="1"/>
    <s v="Home purchase"/>
    <n v="1"/>
    <s v="Owner-occupied as a principal dwelling"/>
    <n v="1"/>
    <n v="180"/>
    <s v="Loan originated"/>
    <n v="1"/>
    <s v="Not Hispanic or Latino"/>
    <n v="2"/>
    <x v="0"/>
    <n v="5"/>
    <s v="Male"/>
    <n v="1"/>
    <n v="115"/>
    <n v="55.4"/>
    <n v="129.729996"/>
    <x v="1"/>
    <x v="1"/>
  </r>
  <r>
    <s v="20-2355296"/>
    <s v="Department of Housing and Urban Development"/>
    <s v="Conventional"/>
    <n v="1"/>
    <s v="One-to-four family dwelling (other than manufactured housing)"/>
    <n v="1"/>
    <s v="Refinancing"/>
    <n v="3"/>
    <s v="Owner-occupied as a principal dwelling"/>
    <n v="1"/>
    <n v="407"/>
    <s v="Loan originated"/>
    <n v="1"/>
    <s v="Not Hispanic or Latino"/>
    <n v="2"/>
    <x v="1"/>
    <n v="3"/>
    <s v="Female"/>
    <n v="2"/>
    <n v="131"/>
    <n v="114.2"/>
    <n v="133.679993"/>
    <x v="1"/>
    <x v="2"/>
  </r>
  <r>
    <s v="26-4193875"/>
    <s v="Department of Housing and Urban Development"/>
    <s v="Conventional"/>
    <n v="1"/>
    <s v="One-to-four family dwelling (other than manufactured housing)"/>
    <n v="1"/>
    <s v="Home purchase"/>
    <n v="1"/>
    <s v="Owner-occupied as a principal dwelling"/>
    <n v="1"/>
    <n v="304"/>
    <s v="Loan originated"/>
    <n v="1"/>
    <s v="Not Hispanic or Latino"/>
    <n v="2"/>
    <x v="0"/>
    <n v="5"/>
    <s v="Male"/>
    <n v="1"/>
    <n v="108"/>
    <n v="67.5"/>
    <n v="107.029999"/>
    <x v="1"/>
    <x v="1"/>
  </r>
  <r>
    <n v="7929000008"/>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101"/>
    <n v="67.900000000000006"/>
    <n v="140.14999399999999"/>
    <x v="1"/>
    <x v="1"/>
  </r>
  <r>
    <s v="36-4327855"/>
    <s v="Department of Housing and Urban Development"/>
    <s v="Conventional"/>
    <n v="1"/>
    <s v="One-to-four family dwelling (other than manufactured housing)"/>
    <n v="1"/>
    <s v="Home purchase"/>
    <n v="1"/>
    <s v="Owner-occupied as a principal dwelling"/>
    <n v="1"/>
    <n v="300"/>
    <s v="Loan originated"/>
    <n v="1"/>
    <s v="Not Hispanic or Latino"/>
    <n v="2"/>
    <x v="3"/>
    <n v="2"/>
    <s v="Male"/>
    <n v="1"/>
    <n v="126"/>
    <n v="91.6"/>
    <n v="157.300003"/>
    <x v="1"/>
    <x v="2"/>
  </r>
  <r>
    <n v="7257500009"/>
    <s v="Department of Housing and Urban Development"/>
    <s v="FHA-insured"/>
    <n v="2"/>
    <s v="One-to-four family dwelling (other than manufactured housing)"/>
    <n v="1"/>
    <s v="Home purchase"/>
    <n v="1"/>
    <s v="Owner-occupied as a principal dwelling"/>
    <n v="1"/>
    <n v="275"/>
    <s v="Loan originated"/>
    <n v="1"/>
    <s v="Not Hispanic or Latino"/>
    <n v="2"/>
    <x v="0"/>
    <n v="5"/>
    <s v="Female"/>
    <n v="2"/>
    <n v="71"/>
    <n v="96"/>
    <n v="54.909999800000001"/>
    <x v="1"/>
    <x v="1"/>
  </r>
  <r>
    <n v="7197000003"/>
    <s v="Department of Housing and Urban Development"/>
    <s v="Conventional"/>
    <n v="1"/>
    <s v="One-to-four family dwelling (other than manufactured housing)"/>
    <n v="1"/>
    <s v="Refinancing"/>
    <n v="3"/>
    <s v="Owner-occupied as a principal dwelling"/>
    <n v="1"/>
    <n v="560"/>
    <s v="Loan originated"/>
    <n v="1"/>
    <s v="Not Hispanic or Latino"/>
    <n v="2"/>
    <x v="0"/>
    <n v="5"/>
    <s v="Male"/>
    <n v="1"/>
    <n v="138"/>
    <n v="64.3"/>
    <n v="164.96000699999999"/>
    <x v="1"/>
    <x v="2"/>
  </r>
  <r>
    <n v="3827009995"/>
    <s v="Department of Housing and Urban Development"/>
    <s v="FHA-insured"/>
    <n v="2"/>
    <s v="One-to-four family dwelling (other than manufactured housing)"/>
    <n v="1"/>
    <s v="Home purchase"/>
    <n v="1"/>
    <s v="Owner-occupied as a principal dwelling"/>
    <n v="1"/>
    <n v="68"/>
    <s v="Loan originated"/>
    <n v="1"/>
    <s v="Not Hispanic or Latino"/>
    <n v="2"/>
    <x v="0"/>
    <n v="5"/>
    <s v="Male"/>
    <n v="1"/>
    <n v="35"/>
    <n v="58.1"/>
    <n v="53"/>
    <x v="1"/>
    <x v="0"/>
  </r>
  <r>
    <s v="84-0927358"/>
    <s v="Department of Housing and Urban Development"/>
    <s v="FHA-insured"/>
    <n v="2"/>
    <s v="One-to-four family dwelling (other than manufactured housing)"/>
    <n v="1"/>
    <s v="Home purchase"/>
    <n v="1"/>
    <s v="Owner-occupied as a principal dwelling"/>
    <n v="1"/>
    <n v="368"/>
    <s v="Loan originated"/>
    <n v="1"/>
    <s v="Not Hispanic or Latino"/>
    <n v="2"/>
    <x v="0"/>
    <n v="5"/>
    <s v="Male"/>
    <n v="1"/>
    <n v="82"/>
    <n v="83.9"/>
    <n v="121.279999"/>
    <x v="1"/>
    <x v="1"/>
  </r>
  <r>
    <s v="33-0834150"/>
    <s v="Department of Housing and Urban Development"/>
    <s v="Conventional"/>
    <n v="1"/>
    <s v="One-to-four family dwelling (other than manufactured housing)"/>
    <n v="1"/>
    <s v="Refinancing"/>
    <n v="3"/>
    <s v="Owner-occupied as a principal dwelling"/>
    <n v="1"/>
    <n v="250"/>
    <s v="Loan originated"/>
    <n v="1"/>
    <s v="Not Hispanic or Latino"/>
    <n v="2"/>
    <x v="0"/>
    <n v="5"/>
    <s v="Male"/>
    <n v="1"/>
    <n v="99"/>
    <n v="97.4"/>
    <n v="55.319999699999997"/>
    <x v="1"/>
    <x v="1"/>
  </r>
  <r>
    <s v="23-2769131"/>
    <s v="Department of Housing and Urban Development"/>
    <s v="Conventional"/>
    <n v="1"/>
    <s v="One-to-four family dwelling (other than manufactured housing)"/>
    <n v="1"/>
    <s v="Refinancing"/>
    <n v="3"/>
    <s v="Owner-occupied as a principal dwelling"/>
    <n v="1"/>
    <n v="636"/>
    <s v="Application denied by financial institution"/>
    <n v="3"/>
    <s v="Hispanic or Latino"/>
    <n v="1"/>
    <x v="0"/>
    <n v="5"/>
    <s v="Male"/>
    <n v="1"/>
    <n v="175"/>
    <n v="97.4"/>
    <n v="180.38999899999999"/>
    <x v="0"/>
    <x v="2"/>
  </r>
  <r>
    <s v="13-4362989"/>
    <s v="Department of Housing and Urban Development"/>
    <s v="VA-guaranteed"/>
    <n v="3"/>
    <s v="One-to-four family dwelling (other than manufactured housing)"/>
    <n v="1"/>
    <s v="Refinancing"/>
    <n v="3"/>
    <s v="Owner-occupied as a principal dwelling"/>
    <n v="1"/>
    <n v="185"/>
    <s v="Loan originated"/>
    <n v="1"/>
    <s v="Not Hispanic or Latino"/>
    <n v="2"/>
    <x v="0"/>
    <n v="5"/>
    <s v="Male"/>
    <n v="1"/>
    <m/>
    <n v="59.2"/>
    <n v="88.660003700000004"/>
    <x v="1"/>
    <x v="0"/>
  </r>
  <r>
    <n v="542409990"/>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111"/>
    <n v="67.7"/>
    <n v="138.83999600000001"/>
    <x v="1"/>
    <x v="1"/>
  </r>
  <r>
    <s v="26-2593704"/>
    <s v="Department of Housing and Urban Development"/>
    <s v="Conventional"/>
    <n v="1"/>
    <s v="One-to-four family dwelling (other than manufactured housing)"/>
    <n v="1"/>
    <s v="Home purchase"/>
    <n v="1"/>
    <s v="Owner-occupied as a principal dwelling"/>
    <n v="1"/>
    <n v="296"/>
    <s v="Loan originated"/>
    <n v="1"/>
    <s v="Not Hispanic or Latino"/>
    <n v="2"/>
    <x v="3"/>
    <n v="2"/>
    <s v="Male"/>
    <n v="1"/>
    <n v="90"/>
    <n v="64.3"/>
    <n v="72.720001199999999"/>
    <x v="1"/>
    <x v="1"/>
  </r>
  <r>
    <s v="26-2261031"/>
    <s v="Department of Housing and Urban Development"/>
    <s v="Conventional"/>
    <n v="1"/>
    <s v="One-to-four family dwelling (other than manufactured housing)"/>
    <n v="1"/>
    <s v="Refinancing"/>
    <n v="3"/>
    <s v="Owner-occupied as a principal dwelling"/>
    <n v="1"/>
    <n v="187"/>
    <s v="Application approved but not accepted"/>
    <n v="2"/>
    <s v="Not Hispanic or Latino"/>
    <n v="2"/>
    <x v="0"/>
    <n v="5"/>
    <s v="Female"/>
    <n v="2"/>
    <n v="70"/>
    <n v="73.7"/>
    <n v="92.870002700000001"/>
    <x v="1"/>
    <x v="1"/>
  </r>
  <r>
    <n v="1746800001"/>
    <s v="Department of Housing and Urban Development"/>
    <s v="Conventional"/>
    <n v="1"/>
    <s v="One-to-four family dwelling (other than manufactured housing)"/>
    <n v="1"/>
    <s v="Home purchase"/>
    <n v="1"/>
    <s v="Owner-occupied as a principal dwelling"/>
    <n v="1"/>
    <n v="412"/>
    <s v="Loan originated"/>
    <n v="1"/>
    <s v="Not Hispanic or Latino"/>
    <n v="2"/>
    <x v="0"/>
    <n v="5"/>
    <s v="Male"/>
    <n v="1"/>
    <n v="135"/>
    <n v="61.1"/>
    <n v="165.91999799999999"/>
    <x v="1"/>
    <x v="2"/>
  </r>
  <r>
    <s v="26-4599244"/>
    <s v="Department of Housing and Urban Development"/>
    <s v="Conventional"/>
    <n v="1"/>
    <s v="One-to-four family dwelling (other than manufactured housing)"/>
    <n v="1"/>
    <s v="Refinancing"/>
    <n v="3"/>
    <s v="Owner-occupied as a principal dwelling"/>
    <n v="1"/>
    <n v="155"/>
    <s v="Loan originated"/>
    <n v="1"/>
    <s v="Not Hispanic or Latino"/>
    <n v="2"/>
    <x v="0"/>
    <n v="5"/>
    <s v="Male"/>
    <n v="1"/>
    <n v="145"/>
    <n v="72.5"/>
    <n v="114.83000199999999"/>
    <x v="1"/>
    <x v="2"/>
  </r>
  <r>
    <n v="7257500009"/>
    <s v="Department of Housing and Urban Development"/>
    <s v="Conventional"/>
    <n v="1"/>
    <s v="One-to-four family dwelling (other than manufactured housing)"/>
    <n v="1"/>
    <s v="Home purchase"/>
    <n v="1"/>
    <s v="Not owner-occupied as a principal dwelling"/>
    <n v="2"/>
    <n v="144"/>
    <s v="Loan originated"/>
    <n v="1"/>
    <s v="Not Hispanic or Latino"/>
    <n v="2"/>
    <x v="0"/>
    <n v="5"/>
    <s v="Male"/>
    <n v="1"/>
    <n v="175"/>
    <n v="59"/>
    <n v="86.260002099999994"/>
    <x v="1"/>
    <x v="2"/>
  </r>
  <r>
    <s v="34-1633105"/>
    <s v="Department of Housing and Urban Development"/>
    <s v="Conventional"/>
    <n v="1"/>
    <s v="One-to-four family dwelling (other than manufactured housing)"/>
    <n v="1"/>
    <s v="Home purchase"/>
    <n v="1"/>
    <s v="Not owner-occupied as a principal dwelling"/>
    <n v="2"/>
    <n v="203"/>
    <s v="Loan originated"/>
    <n v="1"/>
    <s v="Hispanic or Latino"/>
    <n v="1"/>
    <x v="0"/>
    <n v="5"/>
    <s v="Female"/>
    <n v="2"/>
    <n v="15"/>
    <n v="63.2"/>
    <n v="122.339996"/>
    <x v="1"/>
    <x v="0"/>
  </r>
  <r>
    <s v="26-4599244"/>
    <s v="Department of Housing and Urban Development"/>
    <s v="Conventional"/>
    <n v="1"/>
    <s v="One-to-four family dwelling (other than manufactured housing)"/>
    <n v="1"/>
    <s v="Home purchase"/>
    <n v="1"/>
    <s v="Owner-occupied as a principal dwelling"/>
    <n v="1"/>
    <n v="159"/>
    <s v="Loan originated"/>
    <n v="1"/>
    <s v="Not Hispanic or Latino"/>
    <n v="2"/>
    <x v="0"/>
    <n v="5"/>
    <s v="Male"/>
    <n v="1"/>
    <n v="57"/>
    <n v="61.9"/>
    <n v="103.349998"/>
    <x v="1"/>
    <x v="1"/>
  </r>
  <r>
    <s v="26-0595342"/>
    <s v="Department of Housing and Urban Development"/>
    <s v="Conventional"/>
    <n v="1"/>
    <s v="One-to-four family dwelling (other than manufactured housing)"/>
    <n v="1"/>
    <s v="Home purchase"/>
    <n v="1"/>
    <s v="Owner-occupied as a principal dwelling"/>
    <n v="1"/>
    <n v="180"/>
    <s v="Loan originated"/>
    <n v="1"/>
    <s v="Not Hispanic or Latino"/>
    <n v="2"/>
    <x v="0"/>
    <n v="5"/>
    <s v="Female"/>
    <n v="2"/>
    <n v="77"/>
    <n v="60.4"/>
    <n v="174.85000600000001"/>
    <x v="1"/>
    <x v="1"/>
  </r>
  <r>
    <n v="7162800002"/>
    <s v="Department of Housing and Urban Development"/>
    <s v="Conventional"/>
    <n v="1"/>
    <s v="Manufactured housing"/>
    <n v="2"/>
    <s v="Home purchase"/>
    <n v="1"/>
    <s v="Owner-occupied as a principal dwelling"/>
    <n v="1"/>
    <n v="26"/>
    <s v="Application denied by financial institution"/>
    <n v="3"/>
    <s v="Information not provided by applicant in mail, Internet, or telephone application"/>
    <n v="3"/>
    <x v="0"/>
    <n v="5"/>
    <s v="Female"/>
    <n v="2"/>
    <n v="52"/>
    <n v="64.5"/>
    <n v="131.479996"/>
    <x v="0"/>
    <x v="1"/>
  </r>
  <r>
    <s v="14-1770243"/>
    <s v="Department of Housing and Urban Development"/>
    <s v="Conventional"/>
    <n v="1"/>
    <s v="One-to-four family dwelling (other than manufactured housing)"/>
    <n v="1"/>
    <s v="Home purchase"/>
    <n v="1"/>
    <s v="Owner-occupied as a principal dwelling"/>
    <n v="1"/>
    <n v="57"/>
    <s v="Loan originated"/>
    <n v="1"/>
    <s v="Not Hispanic or Latino"/>
    <n v="2"/>
    <x v="0"/>
    <n v="5"/>
    <s v="Female"/>
    <n v="2"/>
    <n v="43"/>
    <n v="83.1"/>
    <n v="130.58000200000001"/>
    <x v="1"/>
    <x v="1"/>
  </r>
  <r>
    <s v="95-4523866"/>
    <s v="Department of Housing and Urban Development"/>
    <s v="Conventional"/>
    <n v="1"/>
    <s v="One-to-four family dwelling (other than manufactured housing)"/>
    <n v="1"/>
    <s v="Home purchase"/>
    <n v="1"/>
    <s v="Owner-occupied as a principal dwelling"/>
    <n v="1"/>
    <n v="250"/>
    <s v="Loan originated"/>
    <n v="1"/>
    <s v="Not Hispanic or Latino"/>
    <n v="2"/>
    <x v="0"/>
    <n v="5"/>
    <s v="Male"/>
    <n v="1"/>
    <n v="65"/>
    <n v="66.2"/>
    <n v="97.309997600000003"/>
    <x v="1"/>
    <x v="1"/>
  </r>
  <r>
    <s v="20-8549934"/>
    <s v="Department of Housing and Urban Development"/>
    <s v="Conventional"/>
    <n v="1"/>
    <s v="One-to-four family dwelling (other than manufactured housing)"/>
    <n v="1"/>
    <s v="Home improvement"/>
    <n v="2"/>
    <s v="Owner-occupied as a principal dwelling"/>
    <n v="1"/>
    <n v="152"/>
    <s v="Loan originated"/>
    <n v="1"/>
    <s v="Not Hispanic or Latino"/>
    <n v="2"/>
    <x v="0"/>
    <n v="5"/>
    <s v="Male"/>
    <n v="1"/>
    <n v="59"/>
    <n v="57.3"/>
    <n v="90.480003400000001"/>
    <x v="1"/>
    <x v="1"/>
  </r>
  <r>
    <n v="542409990"/>
    <s v="Department of Housing and Urban Development"/>
    <s v="Conventional"/>
    <n v="1"/>
    <s v="One-to-four family dwelling (other than manufactured housing)"/>
    <n v="1"/>
    <s v="Home purchase"/>
    <n v="1"/>
    <s v="Not owner-occupied as a principal dwelling"/>
    <n v="2"/>
    <n v="177"/>
    <s v="Application denied by financial institution"/>
    <n v="3"/>
    <s v="Hispanic or Latino"/>
    <n v="1"/>
    <x v="0"/>
    <n v="5"/>
    <s v="Female"/>
    <n v="2"/>
    <n v="217"/>
    <n v="61.9"/>
    <n v="88.769996599999999"/>
    <x v="0"/>
    <x v="2"/>
  </r>
  <r>
    <s v="84-0849361"/>
    <s v="Department of Housing and Urban Development"/>
    <s v="FHA-insured"/>
    <n v="2"/>
    <s v="One-to-four family dwelling (other than manufactured housing)"/>
    <n v="1"/>
    <s v="Home purchase"/>
    <n v="1"/>
    <s v="Owner-occupied as a principal dwelling"/>
    <n v="1"/>
    <n v="188"/>
    <s v="Loan originated"/>
    <n v="1"/>
    <s v="Not Hispanic or Latino"/>
    <n v="2"/>
    <x v="0"/>
    <n v="5"/>
    <s v="Female"/>
    <n v="2"/>
    <n v="52"/>
    <n v="83.9"/>
    <n v="93.919998199999995"/>
    <x v="1"/>
    <x v="1"/>
  </r>
  <r>
    <n v="7197000003"/>
    <s v="Department of Housing and Urban Development"/>
    <s v="Conventional"/>
    <n v="1"/>
    <s v="One-to-four family dwelling (other than manufactured housing)"/>
    <n v="1"/>
    <s v="Refinancing"/>
    <n v="3"/>
    <s v="Owner-occupied as a principal dwelling"/>
    <n v="1"/>
    <n v="188"/>
    <s v="Loan originated"/>
    <n v="1"/>
    <s v="Not Hispanic or Latino"/>
    <n v="2"/>
    <x v="0"/>
    <n v="5"/>
    <s v="Female"/>
    <n v="2"/>
    <n v="83"/>
    <n v="59.9"/>
    <n v="72.699996900000002"/>
    <x v="1"/>
    <x v="1"/>
  </r>
  <r>
    <s v="23-2769131"/>
    <s v="Department of Housing and Urban Development"/>
    <s v="Conventional"/>
    <n v="1"/>
    <s v="One-to-four family dwelling (other than manufactured housing)"/>
    <n v="1"/>
    <s v="Home purchase"/>
    <n v="1"/>
    <s v="Owner-occupied as a principal dwelling"/>
    <n v="1"/>
    <n v="220"/>
    <s v="Loan originated"/>
    <n v="1"/>
    <s v="Not Hispanic or Latino"/>
    <n v="2"/>
    <x v="0"/>
    <n v="5"/>
    <s v="Male"/>
    <n v="1"/>
    <n v="51"/>
    <n v="74.7"/>
    <n v="73.540000899999995"/>
    <x v="1"/>
    <x v="1"/>
  </r>
  <r>
    <s v="20-8745846"/>
    <s v="Department of Housing and Urban Development"/>
    <s v="FHA-insured"/>
    <n v="2"/>
    <s v="One-to-four family dwelling (other than manufactured housing)"/>
    <n v="1"/>
    <s v="Refinancing"/>
    <n v="3"/>
    <s v="Owner-occupied as a principal dwelling"/>
    <n v="1"/>
    <n v="127"/>
    <s v="Loan originated"/>
    <n v="1"/>
    <s v="Not Hispanic or Latino"/>
    <n v="2"/>
    <x v="0"/>
    <n v="5"/>
    <s v="Male"/>
    <n v="1"/>
    <n v="35"/>
    <n v="56"/>
    <n v="187.63000500000001"/>
    <x v="1"/>
    <x v="0"/>
  </r>
  <r>
    <s v="16-1566654"/>
    <s v="Department of Housing and Urban Development"/>
    <s v="FHA-insured"/>
    <n v="2"/>
    <s v="One-to-four family dwelling (other than manufactured housing)"/>
    <n v="1"/>
    <s v="Home purchase"/>
    <n v="1"/>
    <s v="Owner-occupied as a principal dwelling"/>
    <n v="1"/>
    <n v="142"/>
    <s v="Loan originated"/>
    <n v="1"/>
    <s v="Not Hispanic or Latino"/>
    <n v="2"/>
    <x v="0"/>
    <n v="5"/>
    <s v="Male"/>
    <n v="1"/>
    <n v="71"/>
    <n v="68.5"/>
    <n v="93.489997900000006"/>
    <x v="1"/>
    <x v="1"/>
  </r>
  <r>
    <n v="7056000000"/>
    <s v="Department of Housing and Urban Development"/>
    <s v="Conventional"/>
    <n v="1"/>
    <s v="One-to-four family dwelling (other than manufactured housing)"/>
    <n v="1"/>
    <s v="Refinancing"/>
    <n v="3"/>
    <s v="Not owner-occupied as a principal dwelling"/>
    <n v="2"/>
    <n v="293"/>
    <s v="Application denied by financial institution"/>
    <n v="3"/>
    <s v="Not Hispanic or Latino"/>
    <n v="2"/>
    <x v="3"/>
    <n v="2"/>
    <s v="Female"/>
    <n v="2"/>
    <n v="442"/>
    <n v="75.2"/>
    <n v="102.849998"/>
    <x v="0"/>
    <x v="2"/>
  </r>
  <r>
    <s v="01-0464609"/>
    <s v="Department of Housing and Urban Development"/>
    <s v="Conventional"/>
    <n v="1"/>
    <s v="One-to-four family dwelling (other than manufactured housing)"/>
    <n v="1"/>
    <s v="Refinancing"/>
    <n v="3"/>
    <s v="Owner-occupied as a principal dwelling"/>
    <n v="1"/>
    <n v="210"/>
    <s v="Application denied by financial institution"/>
    <n v="3"/>
    <s v="Not Hispanic or Latino"/>
    <n v="2"/>
    <x v="0"/>
    <n v="5"/>
    <s v="Male"/>
    <n v="1"/>
    <n v="156"/>
    <n v="73.599999999999994"/>
    <n v="180.11999499999999"/>
    <x v="0"/>
    <x v="2"/>
  </r>
  <r>
    <n v="7527300003"/>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13"/>
    <n v="64.099999999999994"/>
    <n v="125.69000200000001"/>
    <x v="1"/>
    <x v="1"/>
  </r>
  <r>
    <s v="26-0455770"/>
    <s v="Department of Housing and Urban Development"/>
    <s v="FHA-insured"/>
    <n v="2"/>
    <s v="One-to-four family dwelling (other than manufactured housing)"/>
    <n v="1"/>
    <s v="Refinancing"/>
    <n v="3"/>
    <s v="Owner-occupied as a principal dwelling"/>
    <n v="1"/>
    <n v="272"/>
    <s v="Loan originated"/>
    <n v="1"/>
    <s v="Not Hispanic or Latino"/>
    <n v="2"/>
    <x v="0"/>
    <n v="5"/>
    <s v="Female"/>
    <n v="2"/>
    <n v="61"/>
    <n v="61.9"/>
    <n v="88.370002700000001"/>
    <x v="1"/>
    <x v="1"/>
  </r>
  <r>
    <s v="36-3987946"/>
    <s v="Department of Housing and Urban Development"/>
    <s v="FHA-insured"/>
    <n v="2"/>
    <s v="One-to-four family dwelling (other than manufactured housing)"/>
    <n v="1"/>
    <s v="Home purchase"/>
    <n v="1"/>
    <s v="Owner-occupied as a principal dwelling"/>
    <n v="1"/>
    <n v="177"/>
    <s v="Loan originated"/>
    <n v="1"/>
    <s v="Not Hispanic or Latino"/>
    <n v="2"/>
    <x v="0"/>
    <n v="5"/>
    <s v="Female"/>
    <n v="2"/>
    <n v="45"/>
    <n v="77.5"/>
    <n v="118.93"/>
    <x v="1"/>
    <x v="1"/>
  </r>
  <r>
    <n v="3827009995"/>
    <s v="Department of Housing and Urban Development"/>
    <s v="Conventional"/>
    <n v="1"/>
    <s v="One-to-four family dwelling (other than manufactured housing)"/>
    <n v="1"/>
    <s v="Home purchase"/>
    <n v="1"/>
    <s v="Owner-occupied as a principal dwelling"/>
    <n v="1"/>
    <n v="305"/>
    <s v="Loan originated"/>
    <n v="1"/>
    <s v="Not Hispanic or Latino"/>
    <n v="2"/>
    <x v="0"/>
    <n v="5"/>
    <s v="Female"/>
    <n v="2"/>
    <n v="223"/>
    <n v="53.5"/>
    <n v="200.60000600000001"/>
    <x v="1"/>
    <x v="2"/>
  </r>
  <r>
    <s v="26-4599244"/>
    <s v="Department of Housing and Urban Development"/>
    <s v="Conventional"/>
    <n v="1"/>
    <s v="One-to-four family dwelling (other than manufactured housing)"/>
    <n v="1"/>
    <s v="Refinancing"/>
    <n v="3"/>
    <s v="Owner-occupied as a principal dwelling"/>
    <n v="1"/>
    <n v="492"/>
    <s v="Loan originated"/>
    <n v="1"/>
    <s v="Not Hispanic or Latino"/>
    <n v="2"/>
    <x v="3"/>
    <n v="2"/>
    <s v="Female"/>
    <n v="2"/>
    <n v="152"/>
    <n v="86.6"/>
    <n v="84.709999100000005"/>
    <x v="1"/>
    <x v="2"/>
  </r>
  <r>
    <s v="84-1564935"/>
    <s v="Department of Housing and Urban Development"/>
    <s v="Conventional"/>
    <n v="1"/>
    <s v="One-to-four family dwelling (other than manufactured housing)"/>
    <n v="1"/>
    <s v="Refinancing"/>
    <n v="3"/>
    <s v="Owner-occupied as a principal dwelling"/>
    <n v="1"/>
    <n v="300"/>
    <s v="Loan originated"/>
    <n v="1"/>
    <s v="Not Hispanic or Latino"/>
    <n v="2"/>
    <x v="0"/>
    <n v="5"/>
    <s v="Female"/>
    <n v="2"/>
    <n v="47"/>
    <n v="73.5"/>
    <n v="73.309997600000003"/>
    <x v="1"/>
    <x v="1"/>
  </r>
  <r>
    <s v="11-3073502"/>
    <s v="Department of Housing and Urban Development"/>
    <s v="FHA-insured"/>
    <n v="2"/>
    <s v="One-to-four family dwelling (other than manufactured housing)"/>
    <n v="1"/>
    <s v="Refinancing"/>
    <n v="3"/>
    <s v="Owner-occupied as a principal dwelling"/>
    <n v="1"/>
    <n v="492"/>
    <s v="Application approved but not accepted"/>
    <n v="2"/>
    <s v="Not Hispanic or Latino"/>
    <n v="2"/>
    <x v="0"/>
    <n v="5"/>
    <s v="Male"/>
    <n v="1"/>
    <n v="99"/>
    <n v="97.1"/>
    <n v="117.18"/>
    <x v="1"/>
    <x v="1"/>
  </r>
  <r>
    <s v="75-2921540"/>
    <s v="Department of Housing and Urban Development"/>
    <s v="Conventional"/>
    <n v="1"/>
    <s v="One-to-four family dwelling (other than manufactured housing)"/>
    <n v="1"/>
    <s v="Refinancing"/>
    <n v="3"/>
    <s v="Owner-occupied as a principal dwelling"/>
    <n v="1"/>
    <n v="129"/>
    <s v="Loan originated"/>
    <n v="1"/>
    <s v="Information not provided by applicant in mail, Internet, or telephone application"/>
    <n v="3"/>
    <x v="0"/>
    <n v="5"/>
    <s v="Male"/>
    <n v="1"/>
    <n v="74"/>
    <n v="72.5"/>
    <n v="94.760002099999994"/>
    <x v="1"/>
    <x v="1"/>
  </r>
  <r>
    <s v="26-0595342"/>
    <s v="Department of Housing and Urban Development"/>
    <s v="VA-guaranteed"/>
    <n v="3"/>
    <s v="One-to-four family dwelling (other than manufactured housing)"/>
    <n v="1"/>
    <s v="Refinancing"/>
    <n v="3"/>
    <s v="Owner-occupied as a principal dwelling"/>
    <n v="1"/>
    <n v="260"/>
    <s v="Loan originated"/>
    <n v="1"/>
    <s v="Not Hispanic or Latino"/>
    <n v="2"/>
    <x v="0"/>
    <n v="5"/>
    <s v="Male"/>
    <n v="1"/>
    <n v="85"/>
    <n v="68.8"/>
    <n v="74.010002099999994"/>
    <x v="1"/>
    <x v="1"/>
  </r>
  <r>
    <s v="38-2750395"/>
    <s v="Department of Housing and Urban Development"/>
    <s v="Conventional"/>
    <n v="1"/>
    <s v="One-to-four family dwelling (other than manufactured housing)"/>
    <n v="1"/>
    <s v="Refinancing"/>
    <n v="3"/>
    <s v="Owner-occupied as a principal dwelling"/>
    <n v="1"/>
    <n v="260"/>
    <s v="Loan originated"/>
    <n v="1"/>
    <s v="Not Hispanic or Latino"/>
    <n v="2"/>
    <x v="0"/>
    <n v="5"/>
    <s v="Female"/>
    <n v="2"/>
    <n v="74"/>
    <n v="75"/>
    <n v="106.279999"/>
    <x v="1"/>
    <x v="1"/>
  </r>
  <r>
    <n v="7197000003"/>
    <s v="Department of Housing and Urban Development"/>
    <s v="Conventional"/>
    <n v="1"/>
    <s v="One-to-four family dwelling (other than manufactured housing)"/>
    <n v="1"/>
    <s v="Refinancing"/>
    <n v="3"/>
    <s v="Owner-occupied as a principal dwelling"/>
    <n v="1"/>
    <n v="246"/>
    <s v="Loan originated"/>
    <n v="1"/>
    <s v="Not Hispanic or Latino"/>
    <n v="2"/>
    <x v="0"/>
    <n v="5"/>
    <s v="Female"/>
    <n v="2"/>
    <n v="102"/>
    <n v="79.599999999999994"/>
    <n v="110.949997"/>
    <x v="1"/>
    <x v="1"/>
  </r>
  <r>
    <n v="542409990"/>
    <s v="Department of Housing and Urban Development"/>
    <s v="Conventional"/>
    <n v="1"/>
    <s v="One-to-four family dwelling (other than manufactured housing)"/>
    <n v="1"/>
    <s v="Home purchase"/>
    <n v="1"/>
    <s v="Owner-occupied as a principal dwelling"/>
    <n v="1"/>
    <n v="212"/>
    <s v="Loan originated"/>
    <n v="1"/>
    <s v="Hispanic or Latino"/>
    <n v="1"/>
    <x v="0"/>
    <n v="5"/>
    <s v="Male"/>
    <n v="1"/>
    <n v="60"/>
    <n v="64.3"/>
    <n v="129.270004"/>
    <x v="1"/>
    <x v="1"/>
  </r>
  <r>
    <n v="7197000003"/>
    <s v="Department of Housing and Urban Development"/>
    <s v="FHA-insured"/>
    <n v="2"/>
    <s v="One-to-four family dwelling (other than manufactured housing)"/>
    <n v="1"/>
    <s v="Refinancing"/>
    <n v="3"/>
    <s v="Owner-occupied as a principal dwelling"/>
    <n v="1"/>
    <n v="77"/>
    <s v="Loan originated"/>
    <n v="1"/>
    <s v="Not Hispanic or Latino"/>
    <n v="2"/>
    <x v="0"/>
    <n v="5"/>
    <s v="Female"/>
    <n v="2"/>
    <n v="73"/>
    <n v="45.7"/>
    <n v="81.790000899999995"/>
    <x v="1"/>
    <x v="1"/>
  </r>
  <r>
    <s v="27-0349391"/>
    <s v="Department of Housing and Urban Development"/>
    <s v="FHA-insured"/>
    <n v="2"/>
    <s v="One-to-four family dwelling (other than manufactured housing)"/>
    <n v="1"/>
    <s v="Home purchase"/>
    <n v="1"/>
    <s v="Owner-occupied as a principal dwelling"/>
    <n v="1"/>
    <n v="177"/>
    <s v="Loan originated"/>
    <n v="1"/>
    <s v="Hispanic or Latino"/>
    <n v="1"/>
    <x v="0"/>
    <n v="5"/>
    <s v="Male"/>
    <n v="1"/>
    <n v="55"/>
    <n v="64.3"/>
    <n v="176.11999499999999"/>
    <x v="1"/>
    <x v="1"/>
  </r>
  <r>
    <s v="86-0634557"/>
    <s v="Department of Housing and Urban Development"/>
    <s v="FHA-insured"/>
    <n v="2"/>
    <s v="One-to-four family dwelling (other than manufactured housing)"/>
    <n v="1"/>
    <s v="Home purchase"/>
    <n v="1"/>
    <s v="Owner-occupied as a principal dwelling"/>
    <n v="1"/>
    <n v="93"/>
    <s v="Loan originated"/>
    <n v="1"/>
    <s v="Not Hispanic or Latino"/>
    <n v="2"/>
    <x v="0"/>
    <n v="5"/>
    <s v="Male"/>
    <n v="1"/>
    <n v="42"/>
    <n v="64.3"/>
    <n v="77.790000899999995"/>
    <x v="1"/>
    <x v="1"/>
  </r>
  <r>
    <s v="86-0860478"/>
    <s v="Department of Housing and Urban Development"/>
    <s v="FHA-insured"/>
    <n v="2"/>
    <s v="One-to-four family dwelling (other than manufactured housing)"/>
    <n v="1"/>
    <s v="Home purchase"/>
    <n v="1"/>
    <s v="Owner-occupied as a principal dwelling"/>
    <n v="1"/>
    <n v="108"/>
    <s v="Loan originated"/>
    <n v="1"/>
    <s v="Not Hispanic or Latino"/>
    <n v="2"/>
    <x v="1"/>
    <n v="3"/>
    <s v="Female"/>
    <n v="2"/>
    <n v="43"/>
    <n v="69.2"/>
    <n v="82.550003099999998"/>
    <x v="1"/>
    <x v="1"/>
  </r>
  <r>
    <s v="23-2769131"/>
    <s v="Department of Housing and Urban Development"/>
    <s v="FHA-insured"/>
    <n v="2"/>
    <s v="One-to-four family dwelling (other than manufactured housing)"/>
    <n v="1"/>
    <s v="Home purchase"/>
    <n v="1"/>
    <s v="Owner-occupied as a principal dwelling"/>
    <n v="1"/>
    <n v="137"/>
    <s v="Loan originated"/>
    <n v="1"/>
    <s v="Not Hispanic or Latino"/>
    <n v="2"/>
    <x v="0"/>
    <n v="5"/>
    <s v="Male"/>
    <n v="1"/>
    <n v="53"/>
    <n v="73.599999999999994"/>
    <n v="78.260002099999994"/>
    <x v="1"/>
    <x v="1"/>
  </r>
  <r>
    <s v="42-1739728"/>
    <s v="Department of Housing and Urban Development"/>
    <s v="FHA-insured"/>
    <n v="2"/>
    <s v="One-to-four family dwelling (other than manufactured housing)"/>
    <n v="1"/>
    <s v="Refinancing"/>
    <n v="3"/>
    <s v="Owner-occupied as a principal dwelling"/>
    <n v="1"/>
    <n v="596"/>
    <s v="Application denied by financial institution"/>
    <n v="3"/>
    <s v="Not Hispanic or Latino"/>
    <n v="2"/>
    <x v="3"/>
    <n v="2"/>
    <s v="Male"/>
    <n v="1"/>
    <n v="172"/>
    <n v="64.3"/>
    <n v="66.75"/>
    <x v="0"/>
    <x v="2"/>
  </r>
  <r>
    <s v="62-0997810"/>
    <s v="Department of Housing and Urban Development"/>
    <s v="Conventional"/>
    <n v="1"/>
    <s v="Manufactured housing"/>
    <n v="2"/>
    <s v="Home purchase"/>
    <n v="1"/>
    <s v="Owner-occupied as a principal dwelling"/>
    <n v="1"/>
    <n v="57"/>
    <s v="Application denied by financial institution"/>
    <n v="3"/>
    <s v="Not Hispanic or Latino"/>
    <n v="2"/>
    <x v="0"/>
    <n v="5"/>
    <s v="Female"/>
    <n v="2"/>
    <n v="44"/>
    <n v="46.5"/>
    <n v="140.779999"/>
    <x v="0"/>
    <x v="1"/>
  </r>
  <r>
    <s v="56-2237729"/>
    <s v="Department of Housing and Urban Development"/>
    <s v="FHA-insured"/>
    <n v="2"/>
    <s v="One-to-four family dwelling (other than manufactured housing)"/>
    <n v="1"/>
    <s v="Refinancing"/>
    <n v="3"/>
    <s v="Owner-occupied as a principal dwelling"/>
    <n v="1"/>
    <n v="270"/>
    <s v="Loan originated"/>
    <n v="1"/>
    <s v="Not Hispanic or Latino"/>
    <n v="2"/>
    <x v="3"/>
    <n v="2"/>
    <s v="Female"/>
    <n v="2"/>
    <n v="105"/>
    <n v="80.400000000000006"/>
    <n v="77.470001199999999"/>
    <x v="1"/>
    <x v="1"/>
  </r>
  <r>
    <s v="77-0605392"/>
    <s v="Department of Housing and Urban Development"/>
    <s v="FHA-insured"/>
    <n v="2"/>
    <s v="One-to-four family dwelling (other than manufactured housing)"/>
    <n v="1"/>
    <s v="Refinancing"/>
    <n v="3"/>
    <s v="Owner-occupied as a principal dwelling"/>
    <n v="1"/>
    <n v="157"/>
    <s v="Loan originated"/>
    <n v="1"/>
    <s v="Not Hispanic or Latino"/>
    <n v="2"/>
    <x v="0"/>
    <n v="5"/>
    <s v="Female"/>
    <n v="2"/>
    <m/>
    <n v="72.5"/>
    <n v="118.370003"/>
    <x v="1"/>
    <x v="0"/>
  </r>
  <r>
    <s v="75-2921540"/>
    <s v="Department of Housing and Urban Development"/>
    <s v="Conventional"/>
    <n v="1"/>
    <s v="One-to-four family dwelling (other than manufactured housing)"/>
    <n v="1"/>
    <s v="Refinancing"/>
    <n v="3"/>
    <s v="Owner-occupied as a principal dwelling"/>
    <n v="1"/>
    <n v="242"/>
    <s v="Loan originated"/>
    <n v="1"/>
    <s v="Not Hispanic or Latino"/>
    <n v="2"/>
    <x v="0"/>
    <n v="5"/>
    <s v="Male"/>
    <n v="1"/>
    <n v="104"/>
    <n v="75.2"/>
    <n v="99.120002700000001"/>
    <x v="1"/>
    <x v="1"/>
  </r>
  <r>
    <s v="73-1577221"/>
    <s v="Department of Housing and Urban Development"/>
    <s v="Conventional"/>
    <n v="1"/>
    <s v="One-to-four family dwelling (other than manufactured housing)"/>
    <n v="1"/>
    <s v="Home purchase"/>
    <n v="1"/>
    <s v="Owner-occupied as a principal dwelling"/>
    <n v="1"/>
    <n v="217"/>
    <s v="Loan purchased by the institution"/>
    <n v="6"/>
    <s v="Not Hispanic or Latino"/>
    <n v="2"/>
    <x v="0"/>
    <n v="5"/>
    <s v="Male"/>
    <n v="1"/>
    <n v="140"/>
    <n v="82.2"/>
    <n v="102.639999"/>
    <x v="1"/>
    <x v="2"/>
  </r>
  <r>
    <s v="41-1795868"/>
    <s v="Department of Housing and Urban Development"/>
    <s v="Conventional"/>
    <n v="1"/>
    <s v="One-to-four family dwelling (other than manufactured housing)"/>
    <n v="1"/>
    <s v="Refinancing"/>
    <n v="3"/>
    <s v="Not owner-occupied as a principal dwelling"/>
    <n v="2"/>
    <n v="59"/>
    <s v="Loan originated"/>
    <n v="1"/>
    <s v="Not Hispanic or Latino"/>
    <n v="2"/>
    <x v="1"/>
    <n v="3"/>
    <s v="Female"/>
    <n v="2"/>
    <n v="15"/>
    <n v="67.7"/>
    <n v="51.860000599999999"/>
    <x v="1"/>
    <x v="0"/>
  </r>
  <r>
    <s v="26-4599244"/>
    <s v="Department of Housing and Urban Development"/>
    <s v="VA-guaranteed"/>
    <n v="3"/>
    <s v="One-to-four family dwelling (other than manufactured housing)"/>
    <n v="1"/>
    <s v="Refinancing"/>
    <n v="3"/>
    <s v="Owner-occupied as a principal dwelling"/>
    <n v="1"/>
    <n v="229"/>
    <s v="Application approved but not accepted"/>
    <n v="2"/>
    <s v="Not Hispanic or Latino"/>
    <n v="2"/>
    <x v="0"/>
    <n v="5"/>
    <s v="Male"/>
    <n v="1"/>
    <n v="36"/>
    <n v="60.5"/>
    <n v="104.80999799999999"/>
    <x v="1"/>
    <x v="0"/>
  </r>
  <r>
    <s v="75-2921540"/>
    <s v="Department of Housing and Urban Development"/>
    <s v="Conventional"/>
    <n v="1"/>
    <s v="One-to-four family dwelling (other than manufactured housing)"/>
    <n v="1"/>
    <s v="Refinancing"/>
    <n v="3"/>
    <s v="Owner-occupied as a principal dwelling"/>
    <n v="1"/>
    <n v="218"/>
    <s v="Loan originated"/>
    <n v="1"/>
    <s v="Not Hispanic or Latino"/>
    <n v="2"/>
    <x v="0"/>
    <n v="5"/>
    <s v="Male"/>
    <n v="1"/>
    <n v="118"/>
    <n v="77.5"/>
    <n v="130.36000100000001"/>
    <x v="1"/>
    <x v="1"/>
  </r>
  <r>
    <s v="75-2857425"/>
    <s v="Department of Housing and Urban Development"/>
    <s v="Conventional"/>
    <n v="1"/>
    <s v="One-to-four family dwelling (other than manufactured housing)"/>
    <n v="1"/>
    <s v="Refinancing"/>
    <n v="3"/>
    <s v="Owner-occupied as a principal dwelling"/>
    <n v="1"/>
    <n v="222"/>
    <s v="Loan originated"/>
    <n v="1"/>
    <s v="Not Hispanic or Latino"/>
    <n v="2"/>
    <x v="0"/>
    <n v="5"/>
    <s v="Male"/>
    <n v="1"/>
    <n v="190"/>
    <n v="72.5"/>
    <n v="72.720001199999999"/>
    <x v="1"/>
    <x v="2"/>
  </r>
  <r>
    <s v="38-2749215"/>
    <s v="Department of Housing and Urban Development"/>
    <s v="Conventional"/>
    <n v="1"/>
    <s v="One-to-four family dwelling (other than manufactured housing)"/>
    <n v="1"/>
    <s v="Refinancing"/>
    <n v="3"/>
    <s v="Owner-occupied as a principal dwelling"/>
    <n v="1"/>
    <n v="122"/>
    <s v="Loan originated"/>
    <n v="1"/>
    <s v="Hispanic or Latino"/>
    <n v="1"/>
    <x v="0"/>
    <n v="5"/>
    <s v="Female"/>
    <n v="2"/>
    <n v="36"/>
    <n v="75.7"/>
    <n v="73.389999399999994"/>
    <x v="1"/>
    <x v="0"/>
  </r>
  <r>
    <s v="48-1236121"/>
    <s v="Department of Housing and Urban Development"/>
    <s v="FHA-insured"/>
    <n v="2"/>
    <s v="One-to-four family dwelling (other than manufactured housing)"/>
    <n v="1"/>
    <s v="Home purchase"/>
    <n v="1"/>
    <s v="Owner-occupied as a principal dwelling"/>
    <n v="1"/>
    <n v="142"/>
    <s v="Loan originated"/>
    <n v="1"/>
    <s v="Not Hispanic or Latino"/>
    <n v="2"/>
    <x v="0"/>
    <n v="5"/>
    <s v="Male"/>
    <n v="1"/>
    <n v="50"/>
    <n v="67.900000000000006"/>
    <n v="104.019997"/>
    <x v="1"/>
    <x v="1"/>
  </r>
  <r>
    <n v="471809999"/>
    <s v="Department of Housing and Urban Development"/>
    <s v="FHA-insured"/>
    <n v="2"/>
    <s v="Manufactured housing"/>
    <n v="2"/>
    <s v="Home purchase"/>
    <n v="1"/>
    <s v="Owner-occupied as a principal dwelling"/>
    <n v="1"/>
    <n v="122"/>
    <s v="Loan originated"/>
    <n v="1"/>
    <s v="Not Hispanic or Latino"/>
    <n v="2"/>
    <x v="0"/>
    <n v="5"/>
    <s v="Male"/>
    <n v="1"/>
    <n v="52"/>
    <n v="63.8"/>
    <n v="122.139999"/>
    <x v="1"/>
    <x v="1"/>
  </r>
  <r>
    <n v="7197000003"/>
    <s v="Department of Housing and Urban Development"/>
    <s v="FHA-insured"/>
    <n v="2"/>
    <s v="One-to-four family dwelling (other than manufactured housing)"/>
    <n v="1"/>
    <s v="Home purchase"/>
    <n v="1"/>
    <s v="Owner-occupied as a principal dwelling"/>
    <n v="1"/>
    <n v="26"/>
    <s v="Loan originated"/>
    <n v="1"/>
    <s v="Not Hispanic or Latino"/>
    <n v="2"/>
    <x v="0"/>
    <n v="5"/>
    <s v="Male"/>
    <n v="1"/>
    <n v="70"/>
    <n v="107.6"/>
    <n v="62.009998299999999"/>
    <x v="1"/>
    <x v="1"/>
  </r>
  <r>
    <n v="7197000003"/>
    <s v="Department of Housing and Urban Development"/>
    <s v="Conventional"/>
    <n v="1"/>
    <s v="One-to-four family dwelling (other than manufactured housing)"/>
    <n v="1"/>
    <s v="Refinancing"/>
    <n v="3"/>
    <s v="Owner-occupied as a principal dwelling"/>
    <n v="1"/>
    <n v="306"/>
    <s v="Loan originated"/>
    <n v="1"/>
    <s v="Not Hispanic or Latino"/>
    <n v="2"/>
    <x v="0"/>
    <n v="5"/>
    <s v="Male"/>
    <n v="1"/>
    <n v="104"/>
    <n v="67.900000000000006"/>
    <n v="155.89999399999999"/>
    <x v="1"/>
    <x v="1"/>
  </r>
  <r>
    <n v="7810600004"/>
    <s v="Department of Housing and Urban Development"/>
    <s v="Conventional"/>
    <n v="1"/>
    <s v="One-to-four family dwelling (other than manufactured housing)"/>
    <n v="1"/>
    <s v="Home purchase"/>
    <n v="1"/>
    <s v="Owner-occupied as a principal dwelling"/>
    <n v="1"/>
    <n v="283"/>
    <s v="Application denied by financial institution"/>
    <n v="3"/>
    <s v="Not Hispanic or Latino"/>
    <n v="2"/>
    <x v="3"/>
    <n v="2"/>
    <s v="Male"/>
    <n v="1"/>
    <n v="35"/>
    <n v="73.400000000000006"/>
    <n v="203.89999399999999"/>
    <x v="0"/>
    <x v="0"/>
  </r>
  <r>
    <s v="22-3039688"/>
    <s v="Department of Housing and Urban Development"/>
    <s v="FHA-insured"/>
    <n v="2"/>
    <s v="One-to-four family dwelling (other than manufactured housing)"/>
    <n v="1"/>
    <s v="Refinancing"/>
    <n v="3"/>
    <s v="Owner-occupied as a principal dwelling"/>
    <n v="1"/>
    <n v="66"/>
    <s v="Application denied by financial institution"/>
    <n v="3"/>
    <s v="Not Hispanic or Latino"/>
    <n v="2"/>
    <x v="0"/>
    <n v="5"/>
    <s v="Male"/>
    <n v="1"/>
    <n v="74"/>
    <n v="62.1"/>
    <n v="92.849998499999998"/>
    <x v="0"/>
    <x v="1"/>
  </r>
  <r>
    <s v="75-2838184"/>
    <s v="Department of Housing and Urban Development"/>
    <s v="FHA-insured"/>
    <n v="2"/>
    <s v="One-to-four family dwelling (other than manufactured housing)"/>
    <n v="1"/>
    <s v="Home purchase"/>
    <n v="1"/>
    <s v="Owner-occupied as a principal dwelling"/>
    <n v="1"/>
    <n v="79"/>
    <s v="Loan originated"/>
    <n v="1"/>
    <s v="Not Hispanic or Latino"/>
    <n v="2"/>
    <x v="0"/>
    <n v="5"/>
    <s v="Female"/>
    <n v="2"/>
    <n v="54"/>
    <n v="59.5"/>
    <n v="110.790001"/>
    <x v="1"/>
    <x v="1"/>
  </r>
  <r>
    <s v="38-2749215"/>
    <s v="Department of Housing and Urban Development"/>
    <s v="Conventional"/>
    <n v="1"/>
    <s v="One-to-four family dwelling (other than manufactured housing)"/>
    <n v="1"/>
    <s v="Home purchase"/>
    <n v="1"/>
    <s v="Not owner-occupied as a principal dwelling"/>
    <n v="2"/>
    <n v="45"/>
    <s v="Loan originated"/>
    <n v="1"/>
    <s v="Not Hispanic or Latino"/>
    <n v="2"/>
    <x v="0"/>
    <n v="5"/>
    <s v="Female"/>
    <n v="2"/>
    <n v="76"/>
    <n v="59.8"/>
    <n v="104.540001"/>
    <x v="1"/>
    <x v="1"/>
  </r>
  <r>
    <s v="23-2769131"/>
    <s v="Department of Housing and Urban Development"/>
    <s v="Conventional"/>
    <n v="1"/>
    <s v="One-to-four family dwelling (other than manufactured housing)"/>
    <n v="1"/>
    <s v="Home purchase"/>
    <n v="1"/>
    <s v="Owner-occupied as a principal dwelling"/>
    <n v="1"/>
    <n v="228"/>
    <s v="Loan originated"/>
    <n v="1"/>
    <s v="Not Hispanic or Latino"/>
    <n v="2"/>
    <x v="0"/>
    <n v="5"/>
    <s v="Female"/>
    <n v="2"/>
    <n v="77"/>
    <n v="59"/>
    <n v="99.730003400000001"/>
    <x v="1"/>
    <x v="1"/>
  </r>
  <r>
    <s v="26-4599244"/>
    <s v="Department of Housing and Urban Development"/>
    <s v="VA-guaranteed"/>
    <n v="3"/>
    <s v="One-to-four family dwelling (other than manufactured housing)"/>
    <n v="1"/>
    <s v="Refinancing"/>
    <n v="3"/>
    <s v="Owner-occupied as a principal dwelling"/>
    <n v="1"/>
    <n v="170"/>
    <s v="Loan originated"/>
    <n v="1"/>
    <s v="Not Hispanic or Latino"/>
    <n v="2"/>
    <x v="0"/>
    <n v="5"/>
    <s v="Male"/>
    <n v="1"/>
    <n v="76"/>
    <n v="57.3"/>
    <n v="78.400001500000002"/>
    <x v="1"/>
    <x v="1"/>
  </r>
  <r>
    <s v="65-0763054"/>
    <s v="Department of Housing and Urban Development"/>
    <s v="Conventional"/>
    <n v="1"/>
    <s v="One-to-four family dwelling (other than manufactured housing)"/>
    <n v="1"/>
    <s v="Home purchase"/>
    <n v="1"/>
    <s v="Owner-occupied as a principal dwelling"/>
    <n v="1"/>
    <n v="135"/>
    <s v="Loan originated"/>
    <n v="1"/>
    <s v="Hispanic or Latino"/>
    <n v="1"/>
    <x v="0"/>
    <n v="5"/>
    <s v="Female"/>
    <n v="2"/>
    <n v="39"/>
    <n v="51.8"/>
    <n v="100.040001"/>
    <x v="1"/>
    <x v="0"/>
  </r>
  <r>
    <s v="75-3170028"/>
    <s v="Department of Housing and Urban Development"/>
    <s v="VA-guaranteed"/>
    <n v="3"/>
    <s v="Manufactured housing"/>
    <n v="2"/>
    <s v="Home purchase"/>
    <n v="1"/>
    <s v="Owner-occupied as a principal dwelling"/>
    <n v="1"/>
    <n v="301"/>
    <s v="Loan originated"/>
    <n v="1"/>
    <s v="Not Hispanic or Latino"/>
    <n v="2"/>
    <x v="0"/>
    <n v="5"/>
    <s v="Male"/>
    <n v="1"/>
    <n v="64"/>
    <n v="74.7"/>
    <n v="83.800003099999998"/>
    <x v="1"/>
    <x v="1"/>
  </r>
  <r>
    <s v="26-2597540"/>
    <s v="Department of Housing and Urban Development"/>
    <s v="FHA-insured"/>
    <n v="2"/>
    <s v="One-to-four family dwelling (other than manufactured housing)"/>
    <n v="1"/>
    <s v="Home purchase"/>
    <n v="1"/>
    <s v="Owner-occupied as a principal dwelling"/>
    <n v="1"/>
    <n v="284"/>
    <s v="Loan originated"/>
    <n v="1"/>
    <s v="Not Hispanic or Latino"/>
    <n v="2"/>
    <x v="0"/>
    <n v="5"/>
    <s v="Male"/>
    <n v="1"/>
    <n v="78"/>
    <n v="66.2"/>
    <n v="0"/>
    <x v="1"/>
    <x v="1"/>
  </r>
  <r>
    <s v="16-1566654"/>
    <s v="Department of Housing and Urban Development"/>
    <s v="Conventional"/>
    <n v="1"/>
    <s v="One-to-four family dwelling (other than manufactured housing)"/>
    <n v="1"/>
    <s v="Home purchase"/>
    <n v="1"/>
    <s v="Owner-occupied as a principal dwelling"/>
    <n v="1"/>
    <n v="85"/>
    <s v="Loan originated"/>
    <n v="1"/>
    <s v="Not Hispanic or Latino"/>
    <n v="2"/>
    <x v="0"/>
    <n v="5"/>
    <s v="Male"/>
    <n v="1"/>
    <n v="34"/>
    <n v="68.2"/>
    <n v="96.639999399999994"/>
    <x v="1"/>
    <x v="0"/>
  </r>
  <r>
    <n v="7197000003"/>
    <s v="Department of Housing and Urban Development"/>
    <s v="Conventional"/>
    <n v="1"/>
    <s v="One-to-four family dwelling (other than manufactured housing)"/>
    <n v="1"/>
    <s v="Refinancing"/>
    <n v="3"/>
    <s v="Owner-occupied as a principal dwelling"/>
    <n v="1"/>
    <n v="116"/>
    <s v="Loan originated"/>
    <n v="1"/>
    <s v="Not Hispanic or Latino"/>
    <n v="2"/>
    <x v="0"/>
    <n v="5"/>
    <s v="Female"/>
    <n v="2"/>
    <n v="60"/>
    <n v="63.2"/>
    <n v="116.139999"/>
    <x v="1"/>
    <x v="1"/>
  </r>
  <r>
    <s v="01-0759540"/>
    <s v="Department of Housing and Urban Development"/>
    <s v="Conventional"/>
    <n v="1"/>
    <s v="One-to-four family dwelling (other than manufactured housing)"/>
    <n v="1"/>
    <s v="Refinancing"/>
    <n v="3"/>
    <s v="Owner-occupied as a principal dwelling"/>
    <n v="1"/>
    <n v="262"/>
    <s v="Loan originated"/>
    <n v="1"/>
    <s v="Not Hispanic or Latino"/>
    <n v="2"/>
    <x v="0"/>
    <n v="5"/>
    <s v="Male"/>
    <n v="1"/>
    <n v="109"/>
    <n v="79.599999999999994"/>
    <n v="96.099998499999998"/>
    <x v="1"/>
    <x v="1"/>
  </r>
  <r>
    <s v="33-0941669"/>
    <s v="Department of Housing and Urban Development"/>
    <s v="Conventional"/>
    <n v="1"/>
    <s v="One-to-four family dwelling (other than manufactured housing)"/>
    <n v="1"/>
    <s v="Home purchase"/>
    <n v="1"/>
    <s v="Owner-occupied as a principal dwelling"/>
    <n v="1"/>
    <n v="590"/>
    <s v="Loan originated"/>
    <n v="1"/>
    <s v="Not Hispanic or Latino"/>
    <n v="2"/>
    <x v="3"/>
    <n v="2"/>
    <s v="Male"/>
    <n v="1"/>
    <n v="204"/>
    <n v="86.6"/>
    <n v="123.300003"/>
    <x v="1"/>
    <x v="2"/>
  </r>
  <r>
    <n v="7197000003"/>
    <s v="Department of Housing and Urban Development"/>
    <s v="Conventional"/>
    <n v="1"/>
    <s v="One-to-four family dwelling (other than manufactured housing)"/>
    <n v="1"/>
    <s v="Refinancing"/>
    <n v="3"/>
    <s v="Owner-occupied as a principal dwelling"/>
    <n v="1"/>
    <n v="51"/>
    <s v="Application denied by financial institution"/>
    <n v="3"/>
    <s v="Not Hispanic or Latino"/>
    <n v="2"/>
    <x v="0"/>
    <n v="5"/>
    <s v="Male"/>
    <n v="1"/>
    <n v="20"/>
    <n v="79.599999999999994"/>
    <n v="80.690002399999997"/>
    <x v="0"/>
    <x v="0"/>
  </r>
  <r>
    <s v="05-0402708"/>
    <s v="Department of Housing and Urban Development"/>
    <s v="FHA-insured"/>
    <n v="2"/>
    <s v="One-to-four family dwelling (other than manufactured housing)"/>
    <n v="1"/>
    <s v="Home purchase"/>
    <n v="1"/>
    <s v="Owner-occupied as a principal dwelling"/>
    <n v="1"/>
    <n v="196"/>
    <s v="Application denied by financial institution"/>
    <n v="3"/>
    <s v="Not Hispanic or Latino"/>
    <n v="2"/>
    <x v="0"/>
    <n v="5"/>
    <s v="Female"/>
    <n v="2"/>
    <n v="26"/>
    <n v="78.7"/>
    <n v="119.129997"/>
    <x v="0"/>
    <x v="0"/>
  </r>
  <r>
    <s v="13-6131491"/>
    <s v="Department of Housing and Urban Development"/>
    <s v="Conventional"/>
    <n v="1"/>
    <s v="One-to-four family dwelling (other than manufactured housing)"/>
    <n v="1"/>
    <s v="Home purchase"/>
    <n v="1"/>
    <s v="Owner-occupied as a principal dwelling"/>
    <n v="1"/>
    <n v="178"/>
    <s v="Loan originated"/>
    <n v="1"/>
    <s v="Not Hispanic or Latino"/>
    <n v="2"/>
    <x v="0"/>
    <n v="5"/>
    <s v="Male"/>
    <n v="1"/>
    <n v="48"/>
    <n v="61.7"/>
    <n v="108.41999800000001"/>
    <x v="1"/>
    <x v="1"/>
  </r>
  <r>
    <s v="87-0623581"/>
    <s v="Department of Housing and Urban Development"/>
    <s v="FHA-insured"/>
    <n v="2"/>
    <s v="One-to-four family dwelling (other than manufactured housing)"/>
    <n v="1"/>
    <s v="Home purchase"/>
    <n v="1"/>
    <s v="Owner-occupied as a principal dwelling"/>
    <n v="1"/>
    <n v="123"/>
    <s v="Loan originated"/>
    <n v="1"/>
    <s v="Not Hispanic or Latino"/>
    <n v="2"/>
    <x v="0"/>
    <n v="5"/>
    <s v="Male"/>
    <n v="1"/>
    <n v="26"/>
    <n v="75"/>
    <n v="77.529998800000001"/>
    <x v="1"/>
    <x v="0"/>
  </r>
  <r>
    <n v="7197000003"/>
    <s v="Department of Housing and Urban Development"/>
    <s v="Conventional"/>
    <n v="1"/>
    <s v="One-to-four family dwelling (other than manufactured housing)"/>
    <n v="1"/>
    <s v="Refinancing"/>
    <n v="3"/>
    <s v="Owner-occupied as a principal dwelling"/>
    <n v="1"/>
    <n v="125"/>
    <s v="Loan originated"/>
    <n v="1"/>
    <s v="Not Hispanic or Latino"/>
    <n v="2"/>
    <x v="0"/>
    <n v="5"/>
    <s v="Male"/>
    <n v="1"/>
    <n v="91"/>
    <n v="57.6"/>
    <n v="125.949997"/>
    <x v="1"/>
    <x v="1"/>
  </r>
  <r>
    <s v="41-1795868"/>
    <s v="Department of Housing and Urban Development"/>
    <s v="Conventional"/>
    <n v="1"/>
    <s v="One-to-four family dwelling (other than manufactured housing)"/>
    <n v="1"/>
    <s v="Refinancing"/>
    <n v="3"/>
    <s v="Owner-occupied as a principal dwelling"/>
    <n v="1"/>
    <n v="49"/>
    <s v="Loan originated"/>
    <n v="1"/>
    <s v="Not Hispanic or Latino"/>
    <n v="2"/>
    <x v="1"/>
    <n v="3"/>
    <s v="Female"/>
    <n v="2"/>
    <n v="40"/>
    <n v="73.599999999999994"/>
    <n v="75.010002099999994"/>
    <x v="1"/>
    <x v="1"/>
  </r>
  <r>
    <s v="26-2593704"/>
    <s v="Department of Housing and Urban Development"/>
    <s v="Conventional"/>
    <n v="1"/>
    <s v="One-to-four family dwelling (other than manufactured housing)"/>
    <n v="1"/>
    <s v="Refinancing"/>
    <n v="3"/>
    <s v="Owner-occupied as a principal dwelling"/>
    <n v="1"/>
    <n v="297"/>
    <s v="Application approved but not accepted"/>
    <n v="2"/>
    <s v="Hispanic or Latino"/>
    <n v="1"/>
    <x v="0"/>
    <n v="5"/>
    <s v="Male"/>
    <n v="1"/>
    <n v="54"/>
    <n v="64.3"/>
    <n v="101.660004"/>
    <x v="1"/>
    <x v="1"/>
  </r>
  <r>
    <s v="77-0158990"/>
    <s v="Department of Housing and Urban Development"/>
    <s v="FHA-insured"/>
    <n v="2"/>
    <s v="One-to-four family dwelling (other than manufactured housing)"/>
    <n v="1"/>
    <s v="Home purchase"/>
    <n v="1"/>
    <s v="Owner-occupied as a principal dwelling"/>
    <n v="1"/>
    <n v="335"/>
    <s v="Application approved but not accepted"/>
    <n v="2"/>
    <s v="Hispanic or Latino"/>
    <n v="1"/>
    <x v="0"/>
    <n v="5"/>
    <s v="Male"/>
    <n v="1"/>
    <n v="95"/>
    <n v="63.2"/>
    <n v="123.83000199999999"/>
    <x v="1"/>
    <x v="1"/>
  </r>
  <r>
    <s v="62-1532940"/>
    <s v="Department of Housing and Urban Development"/>
    <s v="Conventional"/>
    <n v="1"/>
    <s v="One-to-four family dwelling (other than manufactured housing)"/>
    <n v="1"/>
    <s v="Home purchase"/>
    <n v="1"/>
    <s v="Owner-occupied as a principal dwelling"/>
    <n v="1"/>
    <n v="269"/>
    <s v="Loan originated"/>
    <n v="1"/>
    <s v="Not Hispanic or Latino"/>
    <n v="2"/>
    <x v="0"/>
    <n v="5"/>
    <s v="Male"/>
    <n v="1"/>
    <n v="182"/>
    <n v="73.400000000000006"/>
    <n v="45.669998200000002"/>
    <x v="1"/>
    <x v="2"/>
  </r>
  <r>
    <s v="26-4599244"/>
    <s v="Department of Housing and Urban Development"/>
    <s v="Conventional"/>
    <n v="1"/>
    <s v="One-to-four family dwelling (other than manufactured housing)"/>
    <n v="1"/>
    <s v="Refinancing"/>
    <n v="3"/>
    <s v="Owner-occupied as a principal dwelling"/>
    <n v="1"/>
    <n v="440"/>
    <s v="Loan originated"/>
    <n v="1"/>
    <s v="Not Hispanic or Latino"/>
    <n v="2"/>
    <x v="0"/>
    <n v="5"/>
    <s v="Male"/>
    <n v="1"/>
    <n v="148"/>
    <n v="75.400000000000006"/>
    <n v="218.44000199999999"/>
    <x v="1"/>
    <x v="2"/>
  </r>
  <r>
    <s v="26-2261031"/>
    <s v="Department of Housing and Urban Development"/>
    <s v="FHA-insured"/>
    <n v="2"/>
    <s v="One-to-four family dwelling (other than manufactured housing)"/>
    <n v="1"/>
    <s v="Refinancing"/>
    <n v="3"/>
    <s v="Owner-occupied as a principal dwelling"/>
    <n v="1"/>
    <n v="108"/>
    <s v="Loan originated"/>
    <n v="1"/>
    <s v="Not Hispanic or Latino"/>
    <n v="2"/>
    <x v="0"/>
    <n v="5"/>
    <s v="Male"/>
    <n v="1"/>
    <n v="41"/>
    <n v="67.7"/>
    <n v="67.050003099999998"/>
    <x v="1"/>
    <x v="1"/>
  </r>
  <r>
    <n v="7197000003"/>
    <s v="Department of Housing and Urban Development"/>
    <s v="FHA-insured"/>
    <n v="2"/>
    <s v="One-to-four family dwelling (other than manufactured housing)"/>
    <n v="1"/>
    <s v="Refinancing"/>
    <n v="3"/>
    <s v="Owner-occupied as a principal dwelling"/>
    <n v="1"/>
    <n v="173"/>
    <s v="Loan originated"/>
    <n v="1"/>
    <s v="Not Hispanic or Latino"/>
    <n v="2"/>
    <x v="0"/>
    <n v="5"/>
    <s v="Male"/>
    <n v="1"/>
    <n v="55"/>
    <n v="69.2"/>
    <n v="137.699997"/>
    <x v="1"/>
    <x v="1"/>
  </r>
  <r>
    <s v="26-0813134"/>
    <s v="Department of Housing and Urban Development"/>
    <s v="VA-guaranteed"/>
    <n v="3"/>
    <s v="One-to-four family dwelling (other than manufactured housing)"/>
    <n v="1"/>
    <s v="Refinancing"/>
    <n v="3"/>
    <s v="Owner-occupied as a principal dwelling"/>
    <n v="1"/>
    <n v="202"/>
    <s v="Application denied by financial institution"/>
    <n v="3"/>
    <s v="Not Hispanic or Latino"/>
    <n v="2"/>
    <x v="0"/>
    <n v="5"/>
    <s v="Male"/>
    <n v="1"/>
    <n v="45"/>
    <n v="65.2"/>
    <n v="91.25"/>
    <x v="0"/>
    <x v="1"/>
  </r>
  <r>
    <s v="20-8745846"/>
    <s v="Department of Housing and Urban Development"/>
    <s v="FSA/RHS-guaranteed"/>
    <n v="4"/>
    <s v="One-to-four family dwelling (other than manufactured housing)"/>
    <n v="1"/>
    <s v="Home purchase"/>
    <n v="1"/>
    <s v="Owner-occupied as a principal dwelling"/>
    <n v="1"/>
    <n v="180"/>
    <s v="Loan originated"/>
    <n v="1"/>
    <s v="Hispanic or Latino"/>
    <n v="1"/>
    <x v="0"/>
    <n v="5"/>
    <s v="Male"/>
    <n v="1"/>
    <n v="52"/>
    <n v="63.2"/>
    <n v="127.620003"/>
    <x v="1"/>
    <x v="1"/>
  </r>
  <r>
    <n v="7197000003"/>
    <s v="Department of Housing and Urban Development"/>
    <s v="Conventional"/>
    <n v="1"/>
    <s v="One-to-four family dwelling (other than manufactured housing)"/>
    <n v="1"/>
    <s v="Refinancing"/>
    <n v="3"/>
    <s v="Owner-occupied as a principal dwelling"/>
    <n v="1"/>
    <n v="169"/>
    <s v="Loan originated"/>
    <n v="1"/>
    <s v="Not Hispanic or Latino"/>
    <n v="2"/>
    <x v="0"/>
    <n v="5"/>
    <s v="Male"/>
    <n v="1"/>
    <n v="224"/>
    <n v="59.1"/>
    <n v="204.08000200000001"/>
    <x v="1"/>
    <x v="2"/>
  </r>
  <r>
    <s v="75-2921540"/>
    <s v="Department of Housing and Urban Development"/>
    <s v="VA-guaranteed"/>
    <n v="3"/>
    <s v="One-to-four family dwelling (other than manufactured housing)"/>
    <n v="1"/>
    <s v="Refinancing"/>
    <n v="3"/>
    <s v="Owner-occupied as a principal dwelling"/>
    <n v="1"/>
    <n v="335"/>
    <s v="Application denied by financial institution"/>
    <n v="3"/>
    <s v="Hispanic or Latino"/>
    <n v="1"/>
    <x v="0"/>
    <n v="5"/>
    <s v="Male"/>
    <n v="1"/>
    <n v="94"/>
    <n v="64.400000000000006"/>
    <n v="211.25"/>
    <x v="0"/>
    <x v="1"/>
  </r>
  <r>
    <s v="87-0682600"/>
    <s v="Department of Housing and Urban Development"/>
    <s v="FSA/RHS-guaranteed"/>
    <n v="4"/>
    <s v="One-to-four family dwelling (other than manufactured housing)"/>
    <n v="1"/>
    <s v="Home purchase"/>
    <n v="1"/>
    <s v="Owner-occupied as a principal dwelling"/>
    <n v="1"/>
    <n v="239"/>
    <s v="Loan originated"/>
    <n v="1"/>
    <s v="Hispanic or Latino"/>
    <n v="1"/>
    <x v="0"/>
    <n v="5"/>
    <s v="Female"/>
    <n v="2"/>
    <n v="68"/>
    <n v="75.400000000000006"/>
    <n v="93.339996299999996"/>
    <x v="1"/>
    <x v="1"/>
  </r>
  <r>
    <s v="43-1965151"/>
    <s v="Department of Housing and Urban Development"/>
    <s v="VA-guaranteed"/>
    <n v="3"/>
    <s v="One-to-four family dwelling (other than manufactured housing)"/>
    <n v="1"/>
    <s v="Home purchase"/>
    <n v="1"/>
    <s v="Owner-occupied as a principal dwelling"/>
    <n v="1"/>
    <n v="151"/>
    <s v="Loan originated"/>
    <n v="1"/>
    <s v="Not Hispanic or Latino"/>
    <n v="2"/>
    <x v="1"/>
    <n v="3"/>
    <s v="Male"/>
    <n v="1"/>
    <n v="43"/>
    <n v="72.400000000000006"/>
    <n v="102.07"/>
    <x v="1"/>
    <x v="1"/>
  </r>
  <r>
    <n v="7811300008"/>
    <s v="Department of Housing and Urban Development"/>
    <s v="Conventional"/>
    <n v="1"/>
    <s v="One-to-four family dwelling (other than manufactured housing)"/>
    <n v="1"/>
    <s v="Home purchase"/>
    <n v="1"/>
    <s v="Not owner-occupied as a principal dwelling"/>
    <n v="2"/>
    <n v="263"/>
    <s v="Loan originated"/>
    <n v="1"/>
    <s v="Not Hispanic or Latino"/>
    <n v="2"/>
    <x v="0"/>
    <n v="5"/>
    <s v="Male"/>
    <n v="1"/>
    <n v="146"/>
    <n v="64.099999999999994"/>
    <n v="128.66999799999999"/>
    <x v="1"/>
    <x v="2"/>
  </r>
  <r>
    <s v="75-2921540"/>
    <s v="Department of Housing and Urban Development"/>
    <s v="Conventional"/>
    <n v="1"/>
    <s v="One-to-four family dwelling (other than manufactured housing)"/>
    <n v="1"/>
    <s v="Refinancing"/>
    <n v="3"/>
    <s v="Owner-occupied as a principal dwelling"/>
    <n v="1"/>
    <n v="156"/>
    <s v="Loan originated"/>
    <n v="1"/>
    <s v="Not Hispanic or Latino"/>
    <n v="2"/>
    <x v="3"/>
    <n v="2"/>
    <s v="Female"/>
    <n v="2"/>
    <m/>
    <n v="73.7"/>
    <n v="120.58000199999999"/>
    <x v="1"/>
    <x v="0"/>
  </r>
  <r>
    <n v="2317700005"/>
    <s v="Department of Housing and Urban Development"/>
    <s v="Conventional"/>
    <n v="1"/>
    <s v="One-to-four family dwelling (other than manufactured housing)"/>
    <n v="1"/>
    <s v="Home purchase"/>
    <n v="1"/>
    <s v="Owner-occupied as a principal dwelling"/>
    <n v="1"/>
    <n v="380"/>
    <s v="Loan originated"/>
    <n v="1"/>
    <s v="Hispanic or Latino"/>
    <n v="1"/>
    <x v="0"/>
    <n v="5"/>
    <s v="Male"/>
    <n v="1"/>
    <n v="141"/>
    <n v="94.3"/>
    <n v="158.029999"/>
    <x v="1"/>
    <x v="2"/>
  </r>
  <r>
    <n v="7197000003"/>
    <s v="Department of Housing and Urban Development"/>
    <s v="Conventional"/>
    <n v="1"/>
    <s v="One-to-four family dwelling (other than manufactured housing)"/>
    <n v="1"/>
    <s v="Refinancing"/>
    <n v="3"/>
    <s v="Owner-occupied as a principal dwelling"/>
    <n v="1"/>
    <n v="372"/>
    <s v="Loan originated"/>
    <n v="1"/>
    <s v="Not Hispanic or Latino"/>
    <n v="2"/>
    <x v="0"/>
    <n v="5"/>
    <s v="Female"/>
    <n v="2"/>
    <n v="67"/>
    <n v="82.2"/>
    <n v="151.220001"/>
    <x v="1"/>
    <x v="1"/>
  </r>
  <r>
    <s v="75-2695327"/>
    <s v="Department of Housing and Urban Development"/>
    <s v="Conventional"/>
    <n v="1"/>
    <s v="One-to-four family dwelling (other than manufactured housing)"/>
    <n v="1"/>
    <s v="Home purchase"/>
    <n v="1"/>
    <s v="Owner-occupied as a principal dwelling"/>
    <n v="1"/>
    <n v="152"/>
    <s v="Loan originated"/>
    <n v="1"/>
    <s v="Not Hispanic or Latino"/>
    <n v="2"/>
    <x v="3"/>
    <n v="2"/>
    <s v="Male"/>
    <n v="1"/>
    <n v="76"/>
    <n v="81.400000000000006"/>
    <n v="88.669998199999995"/>
    <x v="1"/>
    <x v="1"/>
  </r>
  <r>
    <s v="26-4599244"/>
    <s v="Department of Housing and Urban Development"/>
    <s v="FHA-insured"/>
    <n v="2"/>
    <s v="One-to-four family dwelling (other than manufactured housing)"/>
    <n v="1"/>
    <s v="Refinancing"/>
    <n v="3"/>
    <s v="Owner-occupied as a principal dwelling"/>
    <n v="1"/>
    <n v="300"/>
    <s v="Application denied by financial institution"/>
    <n v="3"/>
    <s v="Not Hispanic or Latino"/>
    <n v="2"/>
    <x v="0"/>
    <n v="5"/>
    <s v="Male"/>
    <n v="1"/>
    <n v="76"/>
    <n v="69.2"/>
    <n v="185.449997"/>
    <x v="0"/>
    <x v="1"/>
  </r>
  <r>
    <s v="26-0595342"/>
    <s v="Department of Housing and Urban Development"/>
    <s v="Conventional"/>
    <n v="1"/>
    <s v="One-to-four family dwelling (other than manufactured housing)"/>
    <n v="1"/>
    <s v="Home purchase"/>
    <n v="1"/>
    <s v="Owner-occupied as a principal dwelling"/>
    <n v="1"/>
    <n v="117"/>
    <s v="Loan originated"/>
    <n v="1"/>
    <s v="Not Hispanic or Latino"/>
    <n v="2"/>
    <x v="0"/>
    <n v="5"/>
    <s v="Female"/>
    <n v="2"/>
    <n v="48"/>
    <n v="67.7"/>
    <n v="69.860000600000006"/>
    <x v="1"/>
    <x v="1"/>
  </r>
  <r>
    <s v="26-2261031"/>
    <s v="Department of Housing and Urban Development"/>
    <s v="Conventional"/>
    <n v="1"/>
    <s v="One-to-four family dwelling (other than manufactured housing)"/>
    <n v="1"/>
    <s v="Refinancing"/>
    <n v="3"/>
    <s v="Owner-occupied as a principal dwelling"/>
    <n v="1"/>
    <n v="148"/>
    <s v="Application approved but not accepted"/>
    <n v="2"/>
    <s v="Not Hispanic or Latino"/>
    <n v="2"/>
    <x v="0"/>
    <n v="5"/>
    <s v="Female"/>
    <n v="2"/>
    <n v="64"/>
    <n v="72.2"/>
    <n v="121.400002"/>
    <x v="1"/>
    <x v="1"/>
  </r>
  <r>
    <n v="7197000003"/>
    <s v="Department of Housing and Urban Development"/>
    <s v="Conventional"/>
    <n v="1"/>
    <s v="One-to-four family dwelling (other than manufactured housing)"/>
    <n v="1"/>
    <s v="Refinancing"/>
    <n v="3"/>
    <s v="Not owner-occupied as a principal dwelling"/>
    <n v="2"/>
    <n v="125"/>
    <s v="Application denied by financial institution"/>
    <n v="3"/>
    <s v="Not Hispanic or Latino"/>
    <n v="2"/>
    <x v="0"/>
    <n v="5"/>
    <s v="Female"/>
    <n v="2"/>
    <n v="141"/>
    <n v="73.7"/>
    <n v="91.260002099999994"/>
    <x v="0"/>
    <x v="2"/>
  </r>
  <r>
    <s v="22-3039688"/>
    <s v="Department of Housing and Urban Development"/>
    <s v="Conventional"/>
    <n v="1"/>
    <s v="One-to-four family dwelling (other than manufactured housing)"/>
    <n v="1"/>
    <s v="Refinancing"/>
    <n v="3"/>
    <s v="Owner-occupied as a principal dwelling"/>
    <n v="1"/>
    <n v="228"/>
    <s v="Loan originated"/>
    <n v="1"/>
    <s v="Hispanic or Latino"/>
    <n v="1"/>
    <x v="0"/>
    <n v="5"/>
    <s v="Female"/>
    <n v="2"/>
    <n v="55"/>
    <n v="97.4"/>
    <n v="58.779998800000001"/>
    <x v="1"/>
    <x v="1"/>
  </r>
  <r>
    <s v="76-0236067"/>
    <s v="Department of Housing and Urban Development"/>
    <s v="Conventional"/>
    <n v="1"/>
    <s v="One-to-four family dwelling (other than manufactured housing)"/>
    <n v="1"/>
    <s v="Home purchase"/>
    <n v="1"/>
    <s v="Owner-occupied as a principal dwelling"/>
    <n v="1"/>
    <n v="210"/>
    <s v="Loan originated"/>
    <n v="1"/>
    <s v="Not Hispanic or Latino"/>
    <n v="2"/>
    <x v="0"/>
    <n v="5"/>
    <s v="Female"/>
    <n v="2"/>
    <n v="56"/>
    <n v="107.6"/>
    <n v="233.36000100000001"/>
    <x v="1"/>
    <x v="1"/>
  </r>
  <r>
    <n v="7197000003"/>
    <s v="Department of Housing and Urban Development"/>
    <s v="Conventional"/>
    <n v="1"/>
    <s v="One-to-four family dwelling (other than manufactured housing)"/>
    <n v="1"/>
    <s v="Refinancing"/>
    <n v="3"/>
    <s v="Owner-occupied as a principal dwelling"/>
    <n v="1"/>
    <n v="117"/>
    <s v="Application denied by financial institution"/>
    <n v="3"/>
    <s v="Not Hispanic or Latino"/>
    <n v="2"/>
    <x v="0"/>
    <n v="5"/>
    <s v="Male"/>
    <n v="1"/>
    <n v="62"/>
    <n v="70.8"/>
    <n v="91.769996599999999"/>
    <x v="0"/>
    <x v="1"/>
  </r>
  <r>
    <s v="13-6131491"/>
    <s v="Department of Housing and Urban Development"/>
    <s v="VA-guaranteed"/>
    <n v="3"/>
    <s v="One-to-four family dwelling (other than manufactured housing)"/>
    <n v="1"/>
    <s v="Home purchase"/>
    <n v="1"/>
    <s v="Owner-occupied as a principal dwelling"/>
    <n v="1"/>
    <n v="130"/>
    <s v="Loan originated"/>
    <n v="1"/>
    <s v="Not Hispanic or Latino"/>
    <n v="2"/>
    <x v="0"/>
    <n v="5"/>
    <s v="Male"/>
    <n v="1"/>
    <n v="33"/>
    <n v="68.400000000000006"/>
    <n v="122.57"/>
    <x v="1"/>
    <x v="0"/>
  </r>
  <r>
    <s v="26-4599244"/>
    <s v="Department of Housing and Urban Development"/>
    <s v="FHA-insured"/>
    <n v="2"/>
    <s v="One-to-four family dwelling (other than manufactured housing)"/>
    <n v="1"/>
    <s v="Refinancing"/>
    <n v="3"/>
    <s v="Owner-occupied as a principal dwelling"/>
    <n v="1"/>
    <n v="295"/>
    <s v="Application denied by financial institution"/>
    <n v="3"/>
    <s v="Not Hispanic or Latino"/>
    <n v="2"/>
    <x v="0"/>
    <n v="5"/>
    <s v="Male"/>
    <n v="1"/>
    <n v="62"/>
    <n v="80.400000000000006"/>
    <n v="54.799999200000002"/>
    <x v="0"/>
    <x v="1"/>
  </r>
  <r>
    <s v="84-1564935"/>
    <s v="Department of Housing and Urban Development"/>
    <s v="FHA-insured"/>
    <n v="2"/>
    <s v="One-to-four family dwelling (other than manufactured housing)"/>
    <n v="1"/>
    <s v="Home purchase"/>
    <n v="1"/>
    <s v="Owner-occupied as a principal dwelling"/>
    <n v="1"/>
    <n v="158"/>
    <s v="Loan originated"/>
    <n v="1"/>
    <s v="Not Hispanic or Latino"/>
    <n v="2"/>
    <x v="0"/>
    <n v="5"/>
    <s v="Male"/>
    <n v="1"/>
    <n v="70"/>
    <n v="68.400000000000006"/>
    <n v="132.35000600000001"/>
    <x v="1"/>
    <x v="1"/>
  </r>
  <r>
    <s v="46-3435079"/>
    <s v="Department of Housing and Urban Development"/>
    <s v="VA-guaranteed"/>
    <n v="3"/>
    <s v="One-to-four family dwelling (other than manufactured housing)"/>
    <n v="1"/>
    <s v="Refinancing"/>
    <n v="3"/>
    <s v="Owner-occupied as a principal dwelling"/>
    <n v="1"/>
    <n v="184"/>
    <s v="Loan originated"/>
    <n v="1"/>
    <s v="Hispanic or Latino"/>
    <n v="1"/>
    <x v="0"/>
    <n v="5"/>
    <s v="Male"/>
    <n v="1"/>
    <m/>
    <n v="64.3"/>
    <n v="139.66999799999999"/>
    <x v="1"/>
    <x v="0"/>
  </r>
  <r>
    <n v="1252000009"/>
    <s v="Department of Housing and Urban Development"/>
    <s v="Conventional"/>
    <n v="1"/>
    <s v="One-to-four family dwelling (other than manufactured housing)"/>
    <n v="1"/>
    <s v="Home purchase"/>
    <n v="1"/>
    <s v="Owner-occupied as a principal dwelling"/>
    <n v="1"/>
    <n v="277"/>
    <s v="Loan originated"/>
    <n v="1"/>
    <s v="Not Hispanic or Latino"/>
    <n v="2"/>
    <x v="0"/>
    <n v="5"/>
    <s v="Male"/>
    <n v="1"/>
    <n v="106"/>
    <n v="64.900000000000006"/>
    <n v="139.63000500000001"/>
    <x v="1"/>
    <x v="1"/>
  </r>
  <r>
    <n v="7197000003"/>
    <s v="Department of Housing and Urban Development"/>
    <s v="VA-guaranteed"/>
    <n v="3"/>
    <s v="One-to-four family dwelling (other than manufactured housing)"/>
    <n v="1"/>
    <s v="Refinancing"/>
    <n v="3"/>
    <s v="Owner-occupied as a principal dwelling"/>
    <n v="1"/>
    <n v="85"/>
    <s v="Loan originated"/>
    <n v="1"/>
    <s v="Not Hispanic or Latino"/>
    <n v="2"/>
    <x v="1"/>
    <n v="3"/>
    <s v="Male"/>
    <n v="1"/>
    <n v="122"/>
    <n v="56"/>
    <n v="128.300003"/>
    <x v="1"/>
    <x v="2"/>
  </r>
  <r>
    <n v="3027509990"/>
    <s v="Department of Housing and Urban Development"/>
    <s v="Conventional"/>
    <n v="1"/>
    <s v="One-to-four family dwelling (other than manufactured housing)"/>
    <n v="1"/>
    <s v="Refinancing"/>
    <n v="3"/>
    <s v="Owner-occupied as a principal dwelling"/>
    <n v="1"/>
    <n v="101"/>
    <s v="Application denied by financial institution"/>
    <n v="3"/>
    <s v="Not Hispanic or Latino"/>
    <n v="2"/>
    <x v="1"/>
    <n v="3"/>
    <s v="Male"/>
    <n v="1"/>
    <n v="48"/>
    <n v="63.3"/>
    <n v="112.82"/>
    <x v="0"/>
    <x v="1"/>
  </r>
  <r>
    <s v="26-0021318"/>
    <s v="Department of Housing and Urban Development"/>
    <s v="FHA-insured"/>
    <n v="2"/>
    <s v="One-to-four family dwelling (other than manufactured housing)"/>
    <n v="1"/>
    <s v="Home improvement"/>
    <n v="2"/>
    <s v="Owner-occupied as a principal dwelling"/>
    <n v="1"/>
    <n v="280"/>
    <s v="Application denied by financial institution"/>
    <n v="3"/>
    <s v="Not Hispanic or Latino"/>
    <n v="2"/>
    <x v="0"/>
    <n v="5"/>
    <s v="Male"/>
    <n v="1"/>
    <n v="105"/>
    <n v="66.2"/>
    <n v="126.290001"/>
    <x v="0"/>
    <x v="1"/>
  </r>
  <r>
    <s v="62-0997810"/>
    <s v="Department of Housing and Urban Development"/>
    <s v="Conventional"/>
    <n v="1"/>
    <s v="Manufactured housing"/>
    <n v="2"/>
    <s v="Home purchase"/>
    <n v="1"/>
    <s v="Owner-occupied as a principal dwelling"/>
    <n v="1"/>
    <n v="152"/>
    <s v="Application denied by financial institution"/>
    <n v="3"/>
    <s v="Not Hispanic or Latino"/>
    <n v="2"/>
    <x v="1"/>
    <n v="3"/>
    <s v="Female"/>
    <n v="2"/>
    <n v="77"/>
    <n v="73.400000000000006"/>
    <n v="125.510002"/>
    <x v="0"/>
    <x v="1"/>
  </r>
  <r>
    <s v="27-0349391"/>
    <s v="Department of Housing and Urban Development"/>
    <s v="Conventional"/>
    <n v="1"/>
    <s v="One-to-four family dwelling (other than manufactured housing)"/>
    <n v="1"/>
    <s v="Home purchase"/>
    <n v="1"/>
    <s v="Owner-occupied as a principal dwelling"/>
    <n v="1"/>
    <n v="93"/>
    <s v="Loan originated"/>
    <n v="1"/>
    <s v="Not Hispanic or Latino"/>
    <n v="2"/>
    <x v="0"/>
    <n v="5"/>
    <s v="Male"/>
    <n v="1"/>
    <n v="20"/>
    <n v="78.2"/>
    <n v="71.620002700000001"/>
    <x v="1"/>
    <x v="0"/>
  </r>
  <r>
    <n v="7162800002"/>
    <s v="Department of Housing and Urban Development"/>
    <s v="Conventional"/>
    <n v="1"/>
    <s v="Manufactured housing"/>
    <n v="2"/>
    <s v="Home purchase"/>
    <n v="1"/>
    <s v="Owner-occupied as a principal dwelling"/>
    <n v="1"/>
    <n v="70"/>
    <s v="Application denied by financial institution"/>
    <n v="3"/>
    <s v="Not Hispanic or Latino"/>
    <n v="2"/>
    <x v="0"/>
    <n v="5"/>
    <s v="Female"/>
    <n v="2"/>
    <n v="45"/>
    <n v="46.5"/>
    <n v="81.699996900000002"/>
    <x v="0"/>
    <x v="1"/>
  </r>
  <r>
    <s v="26-2261031"/>
    <s v="Department of Housing and Urban Development"/>
    <s v="FHA-insured"/>
    <n v="2"/>
    <s v="One-to-four family dwelling (other than manufactured housing)"/>
    <n v="1"/>
    <s v="Refinancing"/>
    <n v="3"/>
    <s v="Owner-occupied as a principal dwelling"/>
    <n v="1"/>
    <n v="224"/>
    <s v="Application denied by financial institution"/>
    <n v="3"/>
    <s v="Not Hispanic or Latino"/>
    <n v="2"/>
    <x v="0"/>
    <n v="5"/>
    <s v="Female"/>
    <n v="2"/>
    <n v="77"/>
    <n v="91.5"/>
    <n v="143.740005"/>
    <x v="0"/>
    <x v="1"/>
  </r>
  <r>
    <s v="75-2921540"/>
    <s v="Department of Housing and Urban Development"/>
    <s v="Conventional"/>
    <n v="1"/>
    <s v="One-to-four family dwelling (other than manufactured housing)"/>
    <n v="1"/>
    <s v="Refinancing"/>
    <n v="3"/>
    <s v="Not owner-occupied as a principal dwelling"/>
    <n v="2"/>
    <n v="269"/>
    <s v="Loan originated"/>
    <n v="1"/>
    <s v="Not Hispanic or Latino"/>
    <n v="2"/>
    <x v="0"/>
    <n v="5"/>
    <s v="Female"/>
    <n v="2"/>
    <m/>
    <n v="61.9"/>
    <n v="108.760002"/>
    <x v="1"/>
    <x v="0"/>
  </r>
  <r>
    <s v="76-0236067"/>
    <s v="Department of Housing and Urban Development"/>
    <s v="Conventional"/>
    <n v="1"/>
    <s v="One-to-four family dwelling (other than manufactured housing)"/>
    <n v="1"/>
    <s v="Home purchase"/>
    <n v="1"/>
    <s v="Owner-occupied as a principal dwelling"/>
    <n v="1"/>
    <n v="365"/>
    <s v="Loan purchased by the institution"/>
    <n v="6"/>
    <s v="Not Hispanic or Latino"/>
    <n v="2"/>
    <x v="0"/>
    <n v="5"/>
    <s v="Male"/>
    <n v="1"/>
    <n v="125"/>
    <n v="73.400000000000006"/>
    <n v="134.970001"/>
    <x v="1"/>
    <x v="2"/>
  </r>
  <r>
    <s v="20-3702275"/>
    <s v="Department of Housing and Urban Development"/>
    <s v="Conventional"/>
    <n v="1"/>
    <s v="One-to-four family dwelling (other than manufactured housing)"/>
    <n v="1"/>
    <s v="Home purchase"/>
    <n v="1"/>
    <s v="Not owner-occupied as a principal dwelling"/>
    <n v="2"/>
    <n v="280"/>
    <s v="Loan originated"/>
    <n v="1"/>
    <s v="Not Hispanic or Latino"/>
    <n v="2"/>
    <x v="0"/>
    <n v="5"/>
    <s v="Male"/>
    <n v="1"/>
    <n v="222"/>
    <n v="59.8"/>
    <n v="148.83000200000001"/>
    <x v="1"/>
    <x v="2"/>
  </r>
  <r>
    <s v="05-0490825"/>
    <s v="Department of Housing and Urban Development"/>
    <s v="FHA-insured"/>
    <n v="2"/>
    <s v="One-to-four family dwelling (other than manufactured housing)"/>
    <n v="1"/>
    <s v="Home purchase"/>
    <n v="1"/>
    <s v="Owner-occupied as a principal dwelling"/>
    <n v="1"/>
    <n v="285"/>
    <s v="Loan originated"/>
    <n v="1"/>
    <s v="Not Hispanic or Latino"/>
    <n v="2"/>
    <x v="0"/>
    <n v="5"/>
    <s v="Female"/>
    <n v="2"/>
    <n v="85"/>
    <n v="74.5"/>
    <n v="42.479999499999998"/>
    <x v="1"/>
    <x v="1"/>
  </r>
  <r>
    <s v="42-1554181"/>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99"/>
    <n v="64.3"/>
    <n v="151.020004"/>
    <x v="1"/>
    <x v="1"/>
  </r>
  <r>
    <n v="7516800003"/>
    <s v="Department of Housing and Urban Development"/>
    <s v="VA-guaranteed"/>
    <n v="3"/>
    <s v="Manufactured housing"/>
    <n v="2"/>
    <s v="Home purchase"/>
    <n v="1"/>
    <s v="Owner-occupied as a principal dwelling"/>
    <n v="1"/>
    <n v="141"/>
    <s v="Loan originated"/>
    <n v="1"/>
    <s v="Not Hispanic or Latino"/>
    <n v="2"/>
    <x v="0"/>
    <n v="5"/>
    <s v="Male"/>
    <n v="1"/>
    <n v="44"/>
    <n v="61.9"/>
    <n v="96.120002700000001"/>
    <x v="1"/>
    <x v="1"/>
  </r>
  <r>
    <s v="83-0171636"/>
    <s v="Department of Housing and Urban Development"/>
    <s v="VA-guaranteed"/>
    <n v="3"/>
    <s v="One-to-four family dwelling (other than manufactured housing)"/>
    <n v="1"/>
    <s v="Home purchase"/>
    <n v="1"/>
    <s v="Owner-occupied as a principal dwelling"/>
    <n v="1"/>
    <n v="360"/>
    <s v="Loan originated"/>
    <n v="1"/>
    <s v="Hispanic or Latino"/>
    <n v="1"/>
    <x v="0"/>
    <n v="5"/>
    <s v="Male"/>
    <n v="1"/>
    <n v="120"/>
    <n v="63.2"/>
    <n v="156.199997"/>
    <x v="1"/>
    <x v="1"/>
  </r>
  <r>
    <s v="34-1716542"/>
    <s v="Department of Housing and Urban Development"/>
    <s v="FHA-insured"/>
    <n v="2"/>
    <s v="One-to-four family dwelling (other than manufactured housing)"/>
    <n v="1"/>
    <s v="Home purchase"/>
    <n v="1"/>
    <s v="Owner-occupied as a principal dwelling"/>
    <n v="1"/>
    <n v="570"/>
    <s v="Application denied by financial institution"/>
    <n v="3"/>
    <s v="Not Hispanic or Latino"/>
    <n v="2"/>
    <x v="0"/>
    <n v="5"/>
    <s v="Male"/>
    <n v="1"/>
    <n v="250"/>
    <n v="83.2"/>
    <n v="103.959999"/>
    <x v="0"/>
    <x v="2"/>
  </r>
  <r>
    <s v="13-6131491"/>
    <s v="Department of Housing and Urban Development"/>
    <s v="Conventional"/>
    <n v="1"/>
    <s v="One-to-four family dwelling (other than manufactured housing)"/>
    <n v="1"/>
    <s v="Home purchase"/>
    <n v="1"/>
    <s v="Owner-occupied as a principal dwelling"/>
    <n v="1"/>
    <n v="154"/>
    <s v="Application denied by financial institution"/>
    <n v="3"/>
    <s v="Hispanic or Latino"/>
    <n v="1"/>
    <x v="0"/>
    <n v="5"/>
    <s v="Male"/>
    <n v="1"/>
    <n v="76"/>
    <n v="51.8"/>
    <n v="128.46000699999999"/>
    <x v="0"/>
    <x v="1"/>
  </r>
  <r>
    <s v="61-1392032"/>
    <s v="Department of Housing and Urban Development"/>
    <s v="VA-guaranteed"/>
    <n v="3"/>
    <s v="One-to-four family dwelling (other than manufactured housing)"/>
    <n v="1"/>
    <s v="Refinancing"/>
    <n v="3"/>
    <s v="Owner-occupied as a principal dwelling"/>
    <n v="1"/>
    <n v="87"/>
    <s v="Loan originated"/>
    <n v="1"/>
    <s v="Not Hispanic or Latino"/>
    <n v="2"/>
    <x v="1"/>
    <n v="3"/>
    <s v="Male"/>
    <n v="1"/>
    <n v="64"/>
    <n v="66.599999999999994"/>
    <n v="43.759998299999999"/>
    <x v="1"/>
    <x v="1"/>
  </r>
  <r>
    <n v="7056000000"/>
    <s v="Department of Housing and Urban Development"/>
    <s v="Conventional"/>
    <n v="1"/>
    <s v="One-to-four family dwelling (other than manufactured housing)"/>
    <n v="1"/>
    <s v="Refinancing"/>
    <n v="3"/>
    <s v="Owner-occupied as a principal dwelling"/>
    <n v="1"/>
    <n v="270"/>
    <s v="Loan originated"/>
    <n v="1"/>
    <s v="Not Hispanic or Latino"/>
    <n v="2"/>
    <x v="3"/>
    <n v="2"/>
    <s v="Male"/>
    <n v="1"/>
    <n v="45"/>
    <n v="75.2"/>
    <n v="96.720001199999999"/>
    <x v="1"/>
    <x v="1"/>
  </r>
  <r>
    <n v="7573700002"/>
    <s v="Department of Housing and Urban Development"/>
    <s v="Conventional"/>
    <n v="1"/>
    <s v="One-to-four family dwelling (other than manufactured housing)"/>
    <n v="1"/>
    <s v="Home purchase"/>
    <n v="1"/>
    <s v="Owner-occupied as a principal dwelling"/>
    <n v="1"/>
    <n v="341"/>
    <s v="Loan originated"/>
    <n v="1"/>
    <s v="Not Hispanic or Latino"/>
    <n v="2"/>
    <x v="3"/>
    <n v="2"/>
    <s v="Male"/>
    <n v="1"/>
    <n v="119"/>
    <n v="73.7"/>
    <n v="129.30999800000001"/>
    <x v="1"/>
    <x v="1"/>
  </r>
  <r>
    <s v="13-6131491"/>
    <s v="Department of Housing and Urban Development"/>
    <s v="Conventional"/>
    <n v="1"/>
    <s v="One-to-four family dwelling (other than manufactured housing)"/>
    <n v="1"/>
    <s v="Refinancing"/>
    <n v="3"/>
    <s v="Owner-occupied as a principal dwelling"/>
    <n v="1"/>
    <n v="288"/>
    <s v="Loan originated"/>
    <n v="1"/>
    <s v="Not Hispanic or Latino"/>
    <n v="2"/>
    <x v="0"/>
    <n v="5"/>
    <s v="Male"/>
    <n v="1"/>
    <n v="73"/>
    <n v="69.2"/>
    <n v="114.400002"/>
    <x v="1"/>
    <x v="1"/>
  </r>
  <r>
    <n v="1100900005"/>
    <s v="Department of Housing and Urban Development"/>
    <s v="Conventional"/>
    <n v="1"/>
    <s v="One-to-four family dwelling (other than manufactured housing)"/>
    <n v="1"/>
    <s v="Home purchase"/>
    <n v="1"/>
    <s v="Owner-occupied as a principal dwelling"/>
    <n v="1"/>
    <n v="214"/>
    <s v="Loan originated"/>
    <n v="1"/>
    <s v="Not Hispanic or Latino"/>
    <n v="2"/>
    <x v="0"/>
    <n v="5"/>
    <s v="Male"/>
    <n v="1"/>
    <n v="85"/>
    <n v="73.400000000000006"/>
    <n v="89.779998800000001"/>
    <x v="1"/>
    <x v="1"/>
  </r>
  <r>
    <s v="54-1822116"/>
    <s v="Department of Housing and Urban Development"/>
    <s v="FSA/RHS-guaranteed"/>
    <n v="4"/>
    <s v="One-to-four family dwelling (other than manufactured housing)"/>
    <n v="1"/>
    <s v="Home purchase"/>
    <n v="1"/>
    <s v="Owner-occupied as a principal dwelling"/>
    <n v="1"/>
    <n v="120"/>
    <s v="Application denied by financial institution"/>
    <n v="3"/>
    <s v="Not Hispanic or Latino"/>
    <n v="2"/>
    <x v="0"/>
    <n v="5"/>
    <s v="Male"/>
    <n v="1"/>
    <n v="26"/>
    <n v="45.9"/>
    <n v="127.989998"/>
    <x v="0"/>
    <x v="0"/>
  </r>
  <r>
    <s v="68-0151632"/>
    <s v="Department of Housing and Urban Development"/>
    <s v="FHA-insured"/>
    <n v="2"/>
    <s v="Manufactured housing"/>
    <n v="2"/>
    <s v="Refinancing"/>
    <n v="3"/>
    <s v="Owner-occupied as a principal dwelling"/>
    <n v="1"/>
    <n v="164"/>
    <s v="Loan originated"/>
    <n v="1"/>
    <s v="Not Hispanic or Latino"/>
    <n v="2"/>
    <x v="0"/>
    <n v="5"/>
    <s v="Male"/>
    <n v="1"/>
    <n v="44"/>
    <n v="59"/>
    <n v="109.80999799999999"/>
    <x v="1"/>
    <x v="1"/>
  </r>
  <r>
    <s v="80-0233937"/>
    <s v="Department of Housing and Urban Development"/>
    <s v="FHA-insured"/>
    <n v="2"/>
    <s v="Manufactured housing"/>
    <n v="2"/>
    <s v="Home purchase"/>
    <n v="1"/>
    <s v="Owner-occupied as a principal dwelling"/>
    <n v="1"/>
    <n v="83"/>
    <s v="Loan originated"/>
    <n v="1"/>
    <s v="Not Hispanic or Latino"/>
    <n v="2"/>
    <x v="0"/>
    <n v="5"/>
    <s v="Male"/>
    <n v="1"/>
    <n v="31"/>
    <n v="65.2"/>
    <n v="65.930000300000003"/>
    <x v="1"/>
    <x v="0"/>
  </r>
  <r>
    <n v="1100900005"/>
    <s v="Department of Housing and Urban Development"/>
    <s v="Conventional"/>
    <n v="1"/>
    <s v="One-to-four family dwelling (other than manufactured housing)"/>
    <n v="1"/>
    <s v="Home purchase"/>
    <n v="1"/>
    <s v="Owner-occupied as a principal dwelling"/>
    <n v="1"/>
    <n v="72"/>
    <s v="Loan originated"/>
    <n v="1"/>
    <s v="Hispanic or Latino"/>
    <n v="1"/>
    <x v="0"/>
    <n v="5"/>
    <s v="Male"/>
    <n v="1"/>
    <n v="57"/>
    <n v="70.900000000000006"/>
    <n v="71.290000899999995"/>
    <x v="1"/>
    <x v="1"/>
  </r>
  <r>
    <n v="7197000003"/>
    <s v="Department of Housing and Urban Development"/>
    <s v="Conventional"/>
    <n v="1"/>
    <s v="One-to-four family dwelling (other than manufactured housing)"/>
    <n v="1"/>
    <s v="Refinancing"/>
    <n v="3"/>
    <s v="Owner-occupied as a principal dwelling"/>
    <n v="1"/>
    <n v="328"/>
    <s v="Loan originated"/>
    <n v="1"/>
    <s v="Not Hispanic or Latino"/>
    <n v="2"/>
    <x v="0"/>
    <n v="5"/>
    <s v="Male"/>
    <n v="1"/>
    <n v="89"/>
    <n v="63.2"/>
    <n v="193.699997"/>
    <x v="1"/>
    <x v="1"/>
  </r>
  <r>
    <s v="77-0158990"/>
    <s v="Department of Housing and Urban Development"/>
    <s v="Conventional"/>
    <n v="1"/>
    <s v="One-to-four family dwelling (other than manufactured housing)"/>
    <n v="1"/>
    <s v="Refinancing"/>
    <n v="3"/>
    <s v="Owner-occupied as a principal dwelling"/>
    <n v="1"/>
    <n v="242"/>
    <s v="Loan originated"/>
    <n v="1"/>
    <s v="Not Hispanic or Latino"/>
    <n v="2"/>
    <x v="0"/>
    <n v="5"/>
    <s v="Male"/>
    <n v="1"/>
    <n v="107"/>
    <n v="63.2"/>
    <n v="190.60000600000001"/>
    <x v="1"/>
    <x v="1"/>
  </r>
  <r>
    <s v="56-2007637"/>
    <s v="Department of Housing and Urban Development"/>
    <s v="Conventional"/>
    <n v="1"/>
    <s v="One-to-four family dwelling (other than manufactured housing)"/>
    <n v="1"/>
    <s v="Home purchase"/>
    <n v="1"/>
    <s v="Not owner-occupied as a principal dwelling"/>
    <n v="2"/>
    <n v="94"/>
    <s v="Loan originated"/>
    <n v="1"/>
    <s v="Not Hispanic or Latino"/>
    <n v="2"/>
    <x v="3"/>
    <n v="2"/>
    <s v="Male"/>
    <n v="1"/>
    <n v="318"/>
    <n v="80.2"/>
    <n v="68.139999399999994"/>
    <x v="1"/>
    <x v="2"/>
  </r>
  <r>
    <s v="27-2070732"/>
    <s v="Department of Housing and Urban Development"/>
    <s v="Conventional"/>
    <n v="1"/>
    <s v="One-to-four family dwelling (other than manufactured housing)"/>
    <n v="1"/>
    <s v="Home purchase"/>
    <n v="1"/>
    <s v="Owner-occupied as a principal dwelling"/>
    <n v="1"/>
    <n v="302"/>
    <s v="Loan originated"/>
    <n v="1"/>
    <s v="Not Hispanic or Latino"/>
    <n v="2"/>
    <x v="0"/>
    <n v="5"/>
    <s v="Female"/>
    <n v="2"/>
    <n v="66"/>
    <n v="85.6"/>
    <n v="99.809997600000003"/>
    <x v="1"/>
    <x v="1"/>
  </r>
  <r>
    <s v="38-2750395"/>
    <s v="Department of Housing and Urban Development"/>
    <s v="Conventional"/>
    <n v="1"/>
    <s v="One-to-four family dwelling (other than manufactured housing)"/>
    <n v="1"/>
    <s v="Refinancing"/>
    <n v="3"/>
    <s v="Owner-occupied as a principal dwelling"/>
    <n v="1"/>
    <n v="528"/>
    <s v="Loan originated"/>
    <n v="1"/>
    <s v="Not Hispanic or Latino"/>
    <n v="2"/>
    <x v="0"/>
    <n v="5"/>
    <s v="Female"/>
    <n v="2"/>
    <n v="94"/>
    <n v="88"/>
    <n v="142.759995"/>
    <x v="1"/>
    <x v="1"/>
  </r>
  <r>
    <s v="26-4599244"/>
    <s v="Department of Housing and Urban Development"/>
    <s v="Conventional"/>
    <n v="1"/>
    <s v="One-to-four family dwelling (other than manufactured housing)"/>
    <n v="1"/>
    <s v="Home purchase"/>
    <n v="1"/>
    <s v="Owner-occupied as a principal dwelling"/>
    <n v="1"/>
    <n v="166"/>
    <s v="Loan originated"/>
    <n v="1"/>
    <s v="Not Hispanic or Latino"/>
    <n v="2"/>
    <x v="0"/>
    <n v="5"/>
    <s v="Male"/>
    <n v="1"/>
    <n v="74"/>
    <n v="90.2"/>
    <n v="136.979996"/>
    <x v="1"/>
    <x v="1"/>
  </r>
  <r>
    <n v="1164400002"/>
    <s v="Department of Housing and Urban Development"/>
    <s v="Conventional"/>
    <n v="1"/>
    <s v="One-to-four family dwelling (other than manufactured housing)"/>
    <n v="1"/>
    <s v="Refinancing"/>
    <n v="3"/>
    <s v="Owner-occupied as a principal dwelling"/>
    <n v="1"/>
    <n v="184"/>
    <s v="Loan originated"/>
    <n v="1"/>
    <s v="Not Hispanic or Latino"/>
    <n v="2"/>
    <x v="0"/>
    <n v="5"/>
    <s v="Male"/>
    <n v="1"/>
    <n v="78"/>
    <n v="91.5"/>
    <n v="107.860001"/>
    <x v="1"/>
    <x v="1"/>
  </r>
  <r>
    <s v="56-2237729"/>
    <s v="Department of Housing and Urban Development"/>
    <s v="Conventional"/>
    <n v="1"/>
    <s v="One-to-four family dwelling (other than manufactured housing)"/>
    <n v="1"/>
    <s v="Refinancing"/>
    <n v="3"/>
    <s v="Owner-occupied as a principal dwelling"/>
    <n v="1"/>
    <n v="195"/>
    <s v="Loan originated"/>
    <n v="1"/>
    <s v="Not Hispanic or Latino"/>
    <n v="2"/>
    <x v="0"/>
    <n v="5"/>
    <s v="Male"/>
    <n v="1"/>
    <n v="176"/>
    <n v="78.2"/>
    <n v="109.980003"/>
    <x v="1"/>
    <x v="2"/>
  </r>
  <r>
    <s v="46-3689142"/>
    <s v="Department of Housing and Urban Development"/>
    <s v="FHA-insured"/>
    <n v="2"/>
    <s v="One-to-four family dwelling (other than manufactured housing)"/>
    <n v="1"/>
    <s v="Home purchase"/>
    <n v="1"/>
    <s v="Owner-occupied as a principal dwelling"/>
    <n v="1"/>
    <n v="259"/>
    <s v="Loan originated"/>
    <n v="1"/>
    <s v="Not Hispanic or Latino"/>
    <n v="2"/>
    <x v="0"/>
    <n v="5"/>
    <s v="Female"/>
    <n v="2"/>
    <n v="44"/>
    <n v="59.8"/>
    <n v="54.830001799999998"/>
    <x v="1"/>
    <x v="1"/>
  </r>
  <r>
    <s v="20-1832276"/>
    <s v="Department of Housing and Urban Development"/>
    <s v="FHA-insured"/>
    <n v="2"/>
    <s v="One-to-four family dwelling (other than manufactured housing)"/>
    <n v="1"/>
    <s v="Refinancing"/>
    <n v="3"/>
    <s v="Owner-occupied as a principal dwelling"/>
    <n v="1"/>
    <n v="52"/>
    <s v="Loan originated"/>
    <n v="1"/>
    <s v="Not Hispanic or Latino"/>
    <n v="2"/>
    <x v="0"/>
    <n v="5"/>
    <s v="Male"/>
    <n v="1"/>
    <n v="28"/>
    <n v="50.8"/>
    <n v="84.680000300000003"/>
    <x v="1"/>
    <x v="0"/>
  </r>
  <r>
    <s v="75-2921540"/>
    <s v="Department of Housing and Urban Development"/>
    <s v="Conventional"/>
    <n v="1"/>
    <s v="One-to-four family dwelling (other than manufactured housing)"/>
    <n v="1"/>
    <s v="Refinancing"/>
    <n v="3"/>
    <s v="Owner-occupied as a principal dwelling"/>
    <n v="1"/>
    <n v="616"/>
    <s v="Loan originated"/>
    <n v="1"/>
    <s v="Not Hispanic or Latino"/>
    <n v="2"/>
    <x v="1"/>
    <n v="3"/>
    <s v="Female"/>
    <n v="2"/>
    <n v="314"/>
    <n v="113.1"/>
    <n v="95.089996299999996"/>
    <x v="1"/>
    <x v="2"/>
  </r>
  <r>
    <s v="41-1795868"/>
    <s v="Department of Housing and Urban Development"/>
    <s v="Conventional"/>
    <n v="1"/>
    <s v="One-to-four family dwelling (other than manufactured housing)"/>
    <n v="1"/>
    <s v="Refinancing"/>
    <n v="3"/>
    <s v="Not owner-occupied as a principal dwelling"/>
    <n v="2"/>
    <n v="324"/>
    <s v="Application denied by financial institution"/>
    <n v="3"/>
    <s v="Not Hispanic or Latino"/>
    <n v="2"/>
    <x v="0"/>
    <n v="5"/>
    <s v="Male"/>
    <n v="1"/>
    <n v="103"/>
    <n v="108.3"/>
    <n v="131.35000600000001"/>
    <x v="0"/>
    <x v="1"/>
  </r>
  <r>
    <s v="62-1494087"/>
    <s v="Department of Housing and Urban Development"/>
    <s v="FHA-insured"/>
    <n v="2"/>
    <s v="One-to-four family dwelling (other than manufactured housing)"/>
    <n v="1"/>
    <s v="Home purchase"/>
    <n v="1"/>
    <s v="Owner-occupied as a principal dwelling"/>
    <n v="1"/>
    <n v="337"/>
    <s v="Loan originated"/>
    <n v="1"/>
    <s v="Not Hispanic or Latino"/>
    <n v="2"/>
    <x v="0"/>
    <n v="5"/>
    <s v="Male"/>
    <n v="1"/>
    <n v="141"/>
    <n v="69.2"/>
    <n v="134.449997"/>
    <x v="1"/>
    <x v="2"/>
  </r>
  <r>
    <n v="7162800002"/>
    <s v="Department of Housing and Urban Development"/>
    <s v="Conventional"/>
    <n v="1"/>
    <s v="Manufactured housing"/>
    <n v="2"/>
    <s v="Home purchase"/>
    <n v="1"/>
    <s v="Owner-occupied as a principal dwelling"/>
    <n v="1"/>
    <n v="85"/>
    <s v="Loan originated"/>
    <n v="1"/>
    <s v="Not Hispanic or Latino"/>
    <n v="2"/>
    <x v="0"/>
    <n v="5"/>
    <s v="Male"/>
    <n v="1"/>
    <n v="54"/>
    <n v="58"/>
    <n v="109.160004"/>
    <x v="1"/>
    <x v="1"/>
  </r>
  <r>
    <s v="27-4023565"/>
    <s v="Department of Housing and Urban Development"/>
    <s v="FHA-insured"/>
    <n v="2"/>
    <s v="One-to-four family dwelling (other than manufactured housing)"/>
    <n v="1"/>
    <s v="Refinancing"/>
    <n v="3"/>
    <s v="Not owner-occupied as a principal dwelling"/>
    <n v="2"/>
    <n v="149"/>
    <s v="Loan originated"/>
    <n v="1"/>
    <s v="Not Hispanic or Latino"/>
    <n v="2"/>
    <x v="0"/>
    <n v="5"/>
    <s v="Female"/>
    <n v="2"/>
    <m/>
    <n v="91.1"/>
    <n v="30.049999199999998"/>
    <x v="1"/>
    <x v="0"/>
  </r>
  <r>
    <s v="27-2389039"/>
    <s v="Department of Housing and Urban Development"/>
    <s v="FHA-insured"/>
    <n v="2"/>
    <s v="One-to-four family dwelling (other than manufactured housing)"/>
    <n v="1"/>
    <s v="Home purchase"/>
    <n v="1"/>
    <s v="Owner-occupied as a principal dwelling"/>
    <n v="1"/>
    <n v="197"/>
    <s v="Loan originated"/>
    <n v="1"/>
    <s v="Hispanic or Latino"/>
    <n v="1"/>
    <x v="0"/>
    <n v="5"/>
    <s v="Male"/>
    <n v="1"/>
    <n v="41"/>
    <n v="102.6"/>
    <n v="64.309997600000003"/>
    <x v="1"/>
    <x v="1"/>
  </r>
  <r>
    <s v="26-4599244"/>
    <s v="Department of Housing and Urban Development"/>
    <s v="FHA-insured"/>
    <n v="2"/>
    <s v="One-to-four family dwelling (other than manufactured housing)"/>
    <n v="1"/>
    <s v="Refinancing"/>
    <n v="3"/>
    <s v="Owner-occupied as a principal dwelling"/>
    <n v="1"/>
    <n v="156"/>
    <s v="Application denied by financial institution"/>
    <n v="3"/>
    <s v="Hispanic or Latino"/>
    <n v="1"/>
    <x v="0"/>
    <n v="5"/>
    <s v="Female"/>
    <n v="2"/>
    <n v="53"/>
    <n v="73"/>
    <n v="75.470001199999999"/>
    <x v="0"/>
    <x v="1"/>
  </r>
  <r>
    <n v="7811300008"/>
    <s v="Department of Housing and Urban Development"/>
    <s v="FHA-insured"/>
    <n v="2"/>
    <s v="One-to-four family dwelling (other than manufactured housing)"/>
    <n v="1"/>
    <s v="Home purchase"/>
    <n v="1"/>
    <s v="Owner-occupied as a principal dwelling"/>
    <n v="1"/>
    <n v="173"/>
    <s v="Loan originated"/>
    <n v="1"/>
    <s v="Not Hispanic or Latino"/>
    <n v="2"/>
    <x v="0"/>
    <n v="5"/>
    <s v="Male"/>
    <n v="1"/>
    <n v="59"/>
    <n v="58.3"/>
    <n v="173.75"/>
    <x v="1"/>
    <x v="1"/>
  </r>
  <r>
    <n v="471809999"/>
    <s v="Department of Housing and Urban Development"/>
    <s v="Conventional"/>
    <n v="1"/>
    <s v="One-to-four family dwelling (other than manufactured housing)"/>
    <n v="1"/>
    <s v="Home purchase"/>
    <n v="1"/>
    <s v="Owner-occupied as a principal dwelling"/>
    <n v="1"/>
    <n v="175"/>
    <s v="Loan originated"/>
    <n v="1"/>
    <s v="Hispanic or Latino"/>
    <n v="1"/>
    <x v="0"/>
    <n v="5"/>
    <s v="Male"/>
    <n v="1"/>
    <n v="71"/>
    <n v="58.4"/>
    <n v="90.830001800000005"/>
    <x v="1"/>
    <x v="1"/>
  </r>
  <r>
    <s v="20-8921389"/>
    <s v="Department of Housing and Urban Development"/>
    <s v="FHA-insured"/>
    <n v="2"/>
    <s v="One-to-four family dwelling (other than manufactured housing)"/>
    <n v="1"/>
    <s v="Refinancing"/>
    <n v="3"/>
    <s v="Owner-occupied as a principal dwelling"/>
    <n v="1"/>
    <n v="204"/>
    <s v="Loan originated"/>
    <n v="1"/>
    <s v="Not Hispanic or Latino"/>
    <n v="2"/>
    <x v="0"/>
    <n v="5"/>
    <s v="Female"/>
    <n v="2"/>
    <n v="50"/>
    <n v="72"/>
    <n v="88.580001800000005"/>
    <x v="1"/>
    <x v="1"/>
  </r>
  <r>
    <s v="26-4599244"/>
    <s v="Department of Housing and Urban Development"/>
    <s v="FHA-insured"/>
    <n v="2"/>
    <s v="One-to-four family dwelling (other than manufactured housing)"/>
    <n v="1"/>
    <s v="Refinancing"/>
    <n v="3"/>
    <s v="Owner-occupied as a principal dwelling"/>
    <n v="1"/>
    <n v="134"/>
    <s v="Application denied by financial institution"/>
    <n v="3"/>
    <s v="Not Hispanic or Latino"/>
    <n v="2"/>
    <x v="0"/>
    <n v="5"/>
    <s v="Male"/>
    <n v="1"/>
    <n v="67"/>
    <n v="68.8"/>
    <n v="80.580001800000005"/>
    <x v="0"/>
    <x v="1"/>
  </r>
  <r>
    <s v="86-0860478"/>
    <s v="Department of Housing and Urban Development"/>
    <s v="FHA-insured"/>
    <n v="2"/>
    <s v="One-to-four family dwelling (other than manufactured housing)"/>
    <n v="1"/>
    <s v="Home purchase"/>
    <n v="1"/>
    <s v="Owner-occupied as a principal dwelling"/>
    <n v="1"/>
    <n v="118"/>
    <s v="Loan originated"/>
    <n v="1"/>
    <s v="Not Hispanic or Latino"/>
    <n v="2"/>
    <x v="0"/>
    <n v="5"/>
    <s v="Male"/>
    <n v="1"/>
    <n v="21"/>
    <n v="57.8"/>
    <n v="80.629997299999999"/>
    <x v="1"/>
    <x v="0"/>
  </r>
  <r>
    <n v="7810600004"/>
    <s v="Department of Housing and Urban Development"/>
    <s v="Conventional"/>
    <n v="1"/>
    <s v="One-to-four family dwelling (other than manufactured housing)"/>
    <n v="1"/>
    <s v="Refinancing"/>
    <n v="3"/>
    <s v="Owner-occupied as a principal dwelling"/>
    <n v="1"/>
    <n v="247"/>
    <s v="Loan originated"/>
    <n v="1"/>
    <s v="Not Hispanic or Latino"/>
    <n v="2"/>
    <x v="0"/>
    <n v="5"/>
    <s v="Female"/>
    <n v="2"/>
    <n v="84"/>
    <n v="75.2"/>
    <n v="104.040001"/>
    <x v="1"/>
    <x v="1"/>
  </r>
  <r>
    <s v="36-4327855"/>
    <s v="Department of Housing and Urban Development"/>
    <s v="Conventional"/>
    <n v="1"/>
    <s v="One-to-four family dwelling (other than manufactured housing)"/>
    <n v="1"/>
    <s v="Refinancing"/>
    <n v="3"/>
    <s v="Not owner-occupied as a principal dwelling"/>
    <n v="2"/>
    <n v="194"/>
    <s v="Loan originated"/>
    <n v="1"/>
    <s v="Not Hispanic or Latino"/>
    <n v="2"/>
    <x v="0"/>
    <n v="5"/>
    <s v="Male"/>
    <n v="1"/>
    <n v="107"/>
    <n v="57.5"/>
    <n v="109.360001"/>
    <x v="1"/>
    <x v="1"/>
  </r>
  <r>
    <s v="87-0623581"/>
    <s v="Department of Housing and Urban Development"/>
    <s v="FHA-insured"/>
    <n v="2"/>
    <s v="One-to-four family dwelling (other than manufactured housing)"/>
    <n v="1"/>
    <s v="Home purchase"/>
    <n v="1"/>
    <s v="Owner-occupied as a principal dwelling"/>
    <n v="1"/>
    <n v="243"/>
    <s v="Loan originated"/>
    <n v="1"/>
    <s v="Hispanic or Latino"/>
    <n v="1"/>
    <x v="0"/>
    <n v="5"/>
    <s v="Male"/>
    <n v="1"/>
    <n v="44"/>
    <n v="83.9"/>
    <n v="77.220001199999999"/>
    <x v="1"/>
    <x v="1"/>
  </r>
  <r>
    <s v="36-4327855"/>
    <s v="Department of Housing and Urban Development"/>
    <s v="VA-guaranteed"/>
    <n v="3"/>
    <s v="One-to-four family dwelling (other than manufactured housing)"/>
    <n v="1"/>
    <s v="Home purchase"/>
    <n v="1"/>
    <s v="Owner-occupied as a principal dwelling"/>
    <n v="1"/>
    <n v="225"/>
    <s v="Loan originated"/>
    <n v="1"/>
    <s v="Not Hispanic or Latino"/>
    <n v="2"/>
    <x v="0"/>
    <n v="5"/>
    <s v="Male"/>
    <n v="1"/>
    <n v="59"/>
    <n v="59.8"/>
    <n v="78.190002399999997"/>
    <x v="1"/>
    <x v="1"/>
  </r>
  <r>
    <s v="54-1822116"/>
    <s v="Department of Housing and Urban Development"/>
    <s v="FHA-insured"/>
    <n v="2"/>
    <s v="One-to-four family dwelling (other than manufactured housing)"/>
    <n v="1"/>
    <s v="Home purchase"/>
    <n v="1"/>
    <s v="Owner-occupied as a principal dwelling"/>
    <n v="1"/>
    <n v="103"/>
    <s v="Loan originated"/>
    <n v="1"/>
    <s v="Not Hispanic or Latino"/>
    <n v="2"/>
    <x v="0"/>
    <n v="5"/>
    <s v="Male"/>
    <n v="1"/>
    <n v="33"/>
    <n v="52"/>
    <n v="116.300003"/>
    <x v="1"/>
    <x v="0"/>
  </r>
  <r>
    <s v="14-1841762"/>
    <s v="Department of Housing and Urban Development"/>
    <s v="Conventional"/>
    <n v="1"/>
    <s v="One-to-four family dwelling (other than manufactured housing)"/>
    <n v="1"/>
    <s v="Refinancing"/>
    <n v="3"/>
    <s v="Owner-occupied as a principal dwelling"/>
    <n v="1"/>
    <n v="347"/>
    <s v="Loan purchased by the institution"/>
    <n v="6"/>
    <s v="Not Hispanic or Latino"/>
    <n v="2"/>
    <x v="3"/>
    <n v="2"/>
    <s v="Male"/>
    <n v="1"/>
    <n v="98"/>
    <n v="88"/>
    <n v="106.16999800000001"/>
    <x v="1"/>
    <x v="1"/>
  </r>
  <r>
    <s v="95-4866828"/>
    <s v="Department of Housing and Urban Development"/>
    <s v="FHA-insured"/>
    <n v="2"/>
    <s v="One-to-four family dwelling (other than manufactured housing)"/>
    <n v="1"/>
    <s v="Home purchase"/>
    <n v="1"/>
    <s v="Owner-occupied as a principal dwelling"/>
    <n v="1"/>
    <n v="464"/>
    <s v="Loan originated"/>
    <n v="1"/>
    <s v="Not Hispanic or Latino"/>
    <n v="2"/>
    <x v="0"/>
    <n v="5"/>
    <s v="Male"/>
    <n v="1"/>
    <n v="621"/>
    <n v="46.5"/>
    <n v="145.55999800000001"/>
    <x v="1"/>
    <x v="2"/>
  </r>
  <r>
    <s v="13-6131491"/>
    <s v="Department of Housing and Urban Development"/>
    <s v="Conventional"/>
    <n v="1"/>
    <s v="One-to-four family dwelling (other than manufactured housing)"/>
    <n v="1"/>
    <s v="Home purchase"/>
    <n v="1"/>
    <s v="Owner-occupied as a principal dwelling"/>
    <n v="1"/>
    <n v="297"/>
    <s v="Loan originated"/>
    <n v="1"/>
    <s v="Not Hispanic or Latino"/>
    <n v="2"/>
    <x v="3"/>
    <n v="2"/>
    <s v="Male"/>
    <n v="1"/>
    <n v="117"/>
    <n v="77.5"/>
    <n v="117.699997"/>
    <x v="1"/>
    <x v="1"/>
  </r>
  <r>
    <n v="471809999"/>
    <s v="Department of Housing and Urban Development"/>
    <s v="FHA-insured"/>
    <n v="2"/>
    <s v="One-to-four family dwelling (other than manufactured housing)"/>
    <n v="1"/>
    <s v="Home purchase"/>
    <n v="1"/>
    <s v="Owner-occupied as a principal dwelling"/>
    <n v="1"/>
    <n v="51"/>
    <s v="Loan originated"/>
    <n v="1"/>
    <s v="Not Hispanic or Latino"/>
    <n v="2"/>
    <x v="0"/>
    <n v="5"/>
    <s v="Female"/>
    <n v="2"/>
    <n v="12"/>
    <n v="50.5"/>
    <n v="76.75"/>
    <x v="1"/>
    <x v="0"/>
  </r>
  <r>
    <s v="62-0997810"/>
    <s v="Department of Housing and Urban Development"/>
    <s v="Conventional"/>
    <n v="1"/>
    <s v="Manufactured housing"/>
    <n v="2"/>
    <s v="Home purchase"/>
    <n v="1"/>
    <s v="Owner-occupied as a principal dwelling"/>
    <n v="1"/>
    <n v="77"/>
    <s v="Application denied by financial institution"/>
    <n v="3"/>
    <s v="Information not provided by applicant in mail, Internet, or telephone application"/>
    <n v="3"/>
    <x v="1"/>
    <n v="3"/>
    <s v="Male"/>
    <n v="1"/>
    <n v="40"/>
    <n v="53.1"/>
    <n v="125.30999799999999"/>
    <x v="0"/>
    <x v="1"/>
  </r>
  <r>
    <s v="20-5741925"/>
    <s v="Department of Housing and Urban Development"/>
    <s v="Conventional"/>
    <n v="1"/>
    <s v="One-to-four family dwelling (other than manufactured housing)"/>
    <n v="1"/>
    <s v="Home purchase"/>
    <n v="1"/>
    <s v="Owner-occupied as a principal dwelling"/>
    <n v="1"/>
    <n v="400"/>
    <s v="Loan originated"/>
    <n v="1"/>
    <s v="Not Hispanic or Latino"/>
    <n v="2"/>
    <x v="0"/>
    <n v="5"/>
    <s v="Male"/>
    <n v="1"/>
    <n v="155"/>
    <n v="77.5"/>
    <n v="173.5"/>
    <x v="1"/>
    <x v="2"/>
  </r>
  <r>
    <s v="76-0503625"/>
    <s v="Department of Housing and Urban Development"/>
    <s v="Conventional"/>
    <n v="1"/>
    <s v="One-to-four family dwelling (other than manufactured housing)"/>
    <n v="1"/>
    <s v="Refinancing"/>
    <n v="3"/>
    <s v="Owner-occupied as a principal dwelling"/>
    <n v="1"/>
    <n v="130"/>
    <s v="Loan originated"/>
    <n v="1"/>
    <s v="Hispanic or Latino"/>
    <n v="1"/>
    <x v="0"/>
    <n v="5"/>
    <s v="Male"/>
    <n v="1"/>
    <n v="30"/>
    <n v="73.7"/>
    <n v="144.41999799999999"/>
    <x v="1"/>
    <x v="0"/>
  </r>
  <r>
    <s v="26-0595342"/>
    <s v="Department of Housing and Urban Development"/>
    <s v="Conventional"/>
    <n v="1"/>
    <s v="One-to-four family dwelling (other than manufactured housing)"/>
    <n v="1"/>
    <s v="Home purchase"/>
    <n v="1"/>
    <s v="Owner-occupied as a principal dwelling"/>
    <n v="1"/>
    <n v="232"/>
    <s v="Loan originated"/>
    <n v="1"/>
    <s v="Not Hispanic or Latino"/>
    <n v="2"/>
    <x v="0"/>
    <n v="5"/>
    <s v="Male"/>
    <n v="1"/>
    <n v="84"/>
    <n v="65.599999999999994"/>
    <n v="114.339996"/>
    <x v="1"/>
    <x v="1"/>
  </r>
  <r>
    <s v="13-6131491"/>
    <s v="Department of Housing and Urban Development"/>
    <s v="Conventional"/>
    <n v="1"/>
    <s v="One-to-four family dwelling (other than manufactured housing)"/>
    <n v="1"/>
    <s v="Home purchase"/>
    <n v="1"/>
    <s v="Owner-occupied as a principal dwelling"/>
    <n v="1"/>
    <n v="157"/>
    <s v="Loan originated"/>
    <n v="1"/>
    <s v="Not Hispanic or Latino"/>
    <n v="2"/>
    <x v="0"/>
    <n v="5"/>
    <s v="Male"/>
    <n v="1"/>
    <n v="44"/>
    <n v="61.7"/>
    <n v="136.39999399999999"/>
    <x v="1"/>
    <x v="1"/>
  </r>
  <r>
    <n v="7992700007"/>
    <s v="Department of Housing and Urban Development"/>
    <s v="VA-guaranteed"/>
    <n v="3"/>
    <s v="One-to-four family dwelling (other than manufactured housing)"/>
    <n v="1"/>
    <s v="Home purchase"/>
    <n v="1"/>
    <s v="Owner-occupied as a principal dwelling"/>
    <n v="1"/>
    <n v="270"/>
    <s v="Loan originated"/>
    <n v="1"/>
    <s v="Hispanic or Latino"/>
    <n v="1"/>
    <x v="0"/>
    <n v="5"/>
    <s v="Male"/>
    <n v="1"/>
    <n v="90"/>
    <n v="66.2"/>
    <n v="102.529999"/>
    <x v="1"/>
    <x v="1"/>
  </r>
  <r>
    <s v="36-4327855"/>
    <s v="Department of Housing and Urban Development"/>
    <s v="Conventional"/>
    <n v="1"/>
    <s v="One-to-four family dwelling (other than manufactured housing)"/>
    <n v="1"/>
    <s v="Refinancing"/>
    <n v="3"/>
    <s v="Not owner-occupied as a principal dwelling"/>
    <n v="2"/>
    <n v="400"/>
    <s v="Loan originated"/>
    <n v="1"/>
    <s v="Not Hispanic or Latino"/>
    <n v="2"/>
    <x v="3"/>
    <n v="2"/>
    <s v="Male"/>
    <n v="1"/>
    <n v="313"/>
    <n v="83.2"/>
    <n v="103.489998"/>
    <x v="1"/>
    <x v="2"/>
  </r>
  <r>
    <s v="41-1914032"/>
    <s v="Department of Housing and Urban Development"/>
    <s v="Conventional"/>
    <n v="1"/>
    <s v="One-to-four family dwelling (other than manufactured housing)"/>
    <n v="1"/>
    <s v="Home purchase"/>
    <n v="1"/>
    <s v="Owner-occupied as a principal dwelling"/>
    <n v="1"/>
    <n v="388"/>
    <s v="Loan originated"/>
    <n v="1"/>
    <s v="Not Hispanic or Latino"/>
    <n v="2"/>
    <x v="0"/>
    <n v="5"/>
    <s v="Male"/>
    <n v="1"/>
    <n v="173"/>
    <n v="89.8"/>
    <n v="124.120003"/>
    <x v="1"/>
    <x v="2"/>
  </r>
  <r>
    <s v="22-3887207"/>
    <s v="Department of Housing and Urban Development"/>
    <s v="VA-guaranteed"/>
    <n v="3"/>
    <s v="One-to-four family dwelling (other than manufactured housing)"/>
    <n v="1"/>
    <s v="Refinancing"/>
    <n v="3"/>
    <s v="Owner-occupied as a principal dwelling"/>
    <n v="1"/>
    <n v="83"/>
    <s v="Application denied by financial institution"/>
    <n v="3"/>
    <s v="Not Hispanic or Latino"/>
    <n v="2"/>
    <x v="0"/>
    <n v="5"/>
    <s v="Male"/>
    <n v="1"/>
    <n v="15"/>
    <n v="59.8"/>
    <n v="63.319999699999997"/>
    <x v="0"/>
    <x v="0"/>
  </r>
  <r>
    <s v="38-3434023"/>
    <s v="Department of Housing and Urban Development"/>
    <s v="FHA-insured"/>
    <n v="2"/>
    <s v="One-to-four family dwelling (other than manufactured housing)"/>
    <n v="1"/>
    <s v="Home purchase"/>
    <n v="1"/>
    <s v="Owner-occupied as a principal dwelling"/>
    <n v="1"/>
    <n v="186"/>
    <s v="Loan originated"/>
    <n v="1"/>
    <s v="Not Hispanic or Latino"/>
    <n v="2"/>
    <x v="0"/>
    <n v="5"/>
    <s v="Male"/>
    <n v="1"/>
    <n v="77"/>
    <n v="79.599999999999994"/>
    <n v="75.059997600000003"/>
    <x v="1"/>
    <x v="1"/>
  </r>
  <r>
    <s v="13-6131491"/>
    <s v="Department of Housing and Urban Development"/>
    <s v="VA-guaranteed"/>
    <n v="3"/>
    <s v="One-to-four family dwelling (other than manufactured housing)"/>
    <n v="1"/>
    <s v="Home purchase"/>
    <n v="1"/>
    <s v="Owner-occupied as a principal dwelling"/>
    <n v="1"/>
    <n v="162"/>
    <s v="Loan originated"/>
    <n v="1"/>
    <s v="Not Hispanic or Latino"/>
    <n v="2"/>
    <x v="0"/>
    <n v="5"/>
    <s v="Male"/>
    <n v="1"/>
    <n v="66"/>
    <n v="68.3"/>
    <n v="76.239997900000006"/>
    <x v="1"/>
    <x v="1"/>
  </r>
  <r>
    <s v="91-1569077"/>
    <s v="Department of Housing and Urban Development"/>
    <s v="Conventional"/>
    <n v="1"/>
    <s v="One-to-four family dwelling (other than manufactured housing)"/>
    <n v="1"/>
    <s v="Refinancing"/>
    <n v="3"/>
    <s v="Owner-occupied as a principal dwelling"/>
    <n v="1"/>
    <n v="329"/>
    <s v="Loan originated"/>
    <n v="1"/>
    <s v="Not Hispanic or Latino"/>
    <n v="2"/>
    <x v="0"/>
    <n v="5"/>
    <s v="Male"/>
    <n v="1"/>
    <n v="84"/>
    <n v="96"/>
    <n v="68.879997299999999"/>
    <x v="1"/>
    <x v="1"/>
  </r>
  <r>
    <n v="7416700009"/>
    <s v="Department of Housing and Urban Development"/>
    <s v="FHA-insured"/>
    <n v="2"/>
    <s v="One-to-four family dwelling (other than manufactured housing)"/>
    <n v="1"/>
    <s v="Home purchase"/>
    <n v="1"/>
    <s v="Owner-occupied as a principal dwelling"/>
    <n v="1"/>
    <n v="389"/>
    <s v="Loan originated"/>
    <n v="1"/>
    <s v="Not Hispanic or Latino"/>
    <n v="2"/>
    <x v="3"/>
    <n v="2"/>
    <s v="Male"/>
    <n v="1"/>
    <n v="121"/>
    <n v="107.6"/>
    <n v="143.83999600000001"/>
    <x v="1"/>
    <x v="1"/>
  </r>
  <r>
    <s v="38-2749215"/>
    <s v="Department of Housing and Urban Development"/>
    <s v="VA-guaranteed"/>
    <n v="3"/>
    <s v="One-to-four family dwelling (other than manufactured housing)"/>
    <n v="1"/>
    <s v="Home purchase"/>
    <n v="1"/>
    <s v="Owner-occupied as a principal dwelling"/>
    <n v="1"/>
    <n v="241"/>
    <s v="Loan originated"/>
    <n v="1"/>
    <s v="Not Hispanic or Latino"/>
    <n v="2"/>
    <x v="0"/>
    <n v="5"/>
    <s v="Female"/>
    <n v="2"/>
    <n v="47"/>
    <n v="67.7"/>
    <n v="159.38000500000001"/>
    <x v="1"/>
    <x v="1"/>
  </r>
  <r>
    <s v="36-4327855"/>
    <s v="Department of Housing and Urban Development"/>
    <s v="Conventional"/>
    <n v="1"/>
    <s v="One-to-four family dwelling (other than manufactured housing)"/>
    <n v="1"/>
    <s v="Home purchase"/>
    <n v="1"/>
    <s v="Owner-occupied as a principal dwelling"/>
    <n v="1"/>
    <n v="257"/>
    <s v="Loan originated"/>
    <n v="1"/>
    <s v="Not Hispanic or Latino"/>
    <n v="2"/>
    <x v="0"/>
    <n v="5"/>
    <s v="Male"/>
    <n v="1"/>
    <n v="185"/>
    <n v="84.4"/>
    <n v="157.64999399999999"/>
    <x v="1"/>
    <x v="2"/>
  </r>
  <r>
    <s v="87-0623581"/>
    <s v="Department of Housing and Urban Development"/>
    <s v="Conventional"/>
    <n v="1"/>
    <s v="One-to-four family dwelling (other than manufactured housing)"/>
    <n v="1"/>
    <s v="Home purchase"/>
    <n v="1"/>
    <s v="Owner-occupied as a principal dwelling"/>
    <n v="1"/>
    <n v="7"/>
    <s v="Loan originated"/>
    <n v="1"/>
    <s v="Not Hispanic or Latino"/>
    <n v="2"/>
    <x v="0"/>
    <n v="5"/>
    <s v="Female"/>
    <n v="2"/>
    <n v="75"/>
    <n v="75"/>
    <n v="81.540000899999995"/>
    <x v="1"/>
    <x v="1"/>
  </r>
  <r>
    <s v="20-2409656"/>
    <s v="Department of Housing and Urban Development"/>
    <s v="Conventional"/>
    <n v="1"/>
    <s v="One-to-four family dwelling (other than manufactured housing)"/>
    <n v="1"/>
    <s v="Refinancing"/>
    <n v="3"/>
    <s v="Owner-occupied as a principal dwelling"/>
    <n v="1"/>
    <n v="266"/>
    <s v="Application denied by financial institution"/>
    <n v="3"/>
    <s v="Not Hispanic or Latino"/>
    <n v="2"/>
    <x v="0"/>
    <n v="5"/>
    <s v="Male"/>
    <n v="1"/>
    <n v="56"/>
    <n v="89.8"/>
    <n v="109.610001"/>
    <x v="0"/>
    <x v="1"/>
  </r>
  <r>
    <n v="7197000003"/>
    <s v="Department of Housing and Urban Development"/>
    <s v="Conventional"/>
    <n v="1"/>
    <s v="One-to-four family dwelling (other than manufactured housing)"/>
    <n v="1"/>
    <s v="Refinancing"/>
    <n v="3"/>
    <s v="Not owner-occupied as a principal dwelling"/>
    <n v="2"/>
    <n v="341"/>
    <s v="Loan originated"/>
    <n v="1"/>
    <s v="Not Hispanic or Latino"/>
    <n v="2"/>
    <x v="0"/>
    <n v="5"/>
    <s v="Male"/>
    <n v="1"/>
    <n v="324"/>
    <n v="67.900000000000006"/>
    <n v="79.309997600000003"/>
    <x v="1"/>
    <x v="2"/>
  </r>
  <r>
    <s v="26-4599244"/>
    <s v="Department of Housing and Urban Development"/>
    <s v="Conventional"/>
    <n v="1"/>
    <s v="One-to-four family dwelling (other than manufactured housing)"/>
    <n v="1"/>
    <s v="Home purchase"/>
    <n v="1"/>
    <s v="Owner-occupied as a principal dwelling"/>
    <n v="1"/>
    <n v="311"/>
    <s v="Application approved but not accepted"/>
    <n v="2"/>
    <s v="Not Hispanic or Latino"/>
    <n v="2"/>
    <x v="0"/>
    <n v="5"/>
    <s v="Female"/>
    <n v="2"/>
    <n v="96"/>
    <n v="67.5"/>
    <n v="92.860000600000006"/>
    <x v="1"/>
    <x v="1"/>
  </r>
  <r>
    <n v="7976700006"/>
    <s v="Department of Housing and Urban Development"/>
    <s v="Conventional"/>
    <n v="1"/>
    <s v="One-to-four family dwelling (other than manufactured housing)"/>
    <n v="1"/>
    <s v="Home purchase"/>
    <n v="1"/>
    <s v="Owner-occupied as a principal dwelling"/>
    <n v="1"/>
    <n v="379"/>
    <s v="Loan originated"/>
    <n v="1"/>
    <s v="Hispanic or Latino"/>
    <n v="1"/>
    <x v="0"/>
    <n v="5"/>
    <s v="Male"/>
    <n v="1"/>
    <n v="108"/>
    <n v="75.2"/>
    <n v="151.270004"/>
    <x v="1"/>
    <x v="1"/>
  </r>
  <r>
    <n v="7015500006"/>
    <s v="Department of Housing and Urban Development"/>
    <s v="Conventional"/>
    <n v="1"/>
    <s v="One-to-four family dwelling (other than manufactured housing)"/>
    <n v="1"/>
    <s v="Home purchase"/>
    <n v="1"/>
    <s v="Not owner-occupied as a principal dwelling"/>
    <n v="2"/>
    <n v="72"/>
    <s v="Loan originated"/>
    <n v="1"/>
    <s v="Not Hispanic or Latino"/>
    <n v="2"/>
    <x v="3"/>
    <n v="2"/>
    <s v="Male"/>
    <n v="1"/>
    <n v="103"/>
    <n v="72.2"/>
    <n v="98.739997900000006"/>
    <x v="1"/>
    <x v="1"/>
  </r>
  <r>
    <s v="73-1577221"/>
    <s v="Department of Housing and Urban Development"/>
    <s v="Conventional"/>
    <n v="1"/>
    <s v="One-to-four family dwelling (other than manufactured housing)"/>
    <n v="1"/>
    <s v="Home purchase"/>
    <n v="1"/>
    <s v="Owner-occupied as a principal dwelling"/>
    <n v="1"/>
    <n v="52"/>
    <s v="Loan originated"/>
    <n v="1"/>
    <s v="Not Hispanic or Latino"/>
    <n v="2"/>
    <x v="0"/>
    <n v="5"/>
    <s v="Female"/>
    <n v="2"/>
    <n v="21"/>
    <n v="68.900000000000006"/>
    <n v="93.080001800000005"/>
    <x v="1"/>
    <x v="0"/>
  </r>
  <r>
    <s v="33-0231744"/>
    <s v="Department of Housing and Urban Development"/>
    <s v="Conventional"/>
    <n v="1"/>
    <s v="One-to-four family dwelling (other than manufactured housing)"/>
    <n v="1"/>
    <s v="Home improvement"/>
    <n v="2"/>
    <s v="Owner-occupied as a principal dwelling"/>
    <n v="1"/>
    <n v="304"/>
    <s v="Loan originated"/>
    <n v="1"/>
    <s v="Not Hispanic or Latino"/>
    <n v="2"/>
    <x v="0"/>
    <n v="5"/>
    <s v="Male"/>
    <n v="1"/>
    <n v="115"/>
    <n v="63.2"/>
    <n v="95.510002099999994"/>
    <x v="1"/>
    <x v="1"/>
  </r>
  <r>
    <s v="59-3256287"/>
    <s v="Department of Housing and Urban Development"/>
    <s v="Conventional"/>
    <n v="1"/>
    <s v="One-to-four family dwelling (other than manufactured housing)"/>
    <n v="1"/>
    <s v="Home purchase"/>
    <n v="1"/>
    <s v="Owner-occupied as a principal dwelling"/>
    <n v="1"/>
    <n v="136"/>
    <s v="Loan originated"/>
    <n v="1"/>
    <s v="Not Hispanic or Latino"/>
    <n v="2"/>
    <x v="0"/>
    <n v="5"/>
    <s v="Male"/>
    <n v="1"/>
    <n v="46"/>
    <n v="61.7"/>
    <n v="69.919998199999995"/>
    <x v="1"/>
    <x v="1"/>
  </r>
  <r>
    <n v="7162800002"/>
    <s v="Department of Housing and Urban Development"/>
    <s v="Conventional"/>
    <n v="1"/>
    <s v="Manufactured housing"/>
    <n v="2"/>
    <s v="Home purchase"/>
    <n v="1"/>
    <s v="Owner-occupied as a principal dwelling"/>
    <n v="1"/>
    <n v="71"/>
    <s v="Application denied by financial institution"/>
    <n v="3"/>
    <s v="Not Hispanic or Latino"/>
    <n v="2"/>
    <x v="0"/>
    <n v="5"/>
    <s v="Male"/>
    <n v="1"/>
    <n v="24"/>
    <n v="52.5"/>
    <n v="115.30999799999999"/>
    <x v="0"/>
    <x v="0"/>
  </r>
  <r>
    <s v="75-3170028"/>
    <s v="Department of Housing and Urban Development"/>
    <s v="FHA-insured"/>
    <n v="2"/>
    <s v="One-to-four family dwelling (other than manufactured housing)"/>
    <n v="1"/>
    <s v="Home purchase"/>
    <n v="1"/>
    <s v="Owner-occupied as a principal dwelling"/>
    <n v="1"/>
    <n v="170"/>
    <s v="Loan originated"/>
    <n v="1"/>
    <s v="Not Hispanic or Latino"/>
    <n v="2"/>
    <x v="0"/>
    <n v="5"/>
    <s v="Male"/>
    <n v="1"/>
    <n v="42"/>
    <n v="77.5"/>
    <n v="119.879997"/>
    <x v="1"/>
    <x v="1"/>
  </r>
  <r>
    <s v="26-4599244"/>
    <s v="Department of Housing and Urban Development"/>
    <s v="Conventional"/>
    <n v="1"/>
    <s v="One-to-four family dwelling (other than manufactured housing)"/>
    <n v="1"/>
    <s v="Refinancing"/>
    <n v="3"/>
    <s v="Owner-occupied as a principal dwelling"/>
    <n v="1"/>
    <n v="379"/>
    <s v="Loan originated"/>
    <n v="1"/>
    <s v="Not Hispanic or Latino"/>
    <n v="2"/>
    <x v="1"/>
    <n v="3"/>
    <s v="Male"/>
    <n v="1"/>
    <n v="120"/>
    <n v="64.3"/>
    <n v="89.330001800000005"/>
    <x v="1"/>
    <x v="1"/>
  </r>
  <r>
    <n v="7983500003"/>
    <s v="Department of Housing and Urban Development"/>
    <s v="Conventional"/>
    <n v="1"/>
    <s v="One-to-four family dwelling (other than manufactured housing)"/>
    <n v="1"/>
    <s v="Home purchase"/>
    <n v="1"/>
    <s v="Owner-occupied as a principal dwelling"/>
    <n v="1"/>
    <n v="162"/>
    <s v="Loan originated"/>
    <n v="1"/>
    <s v="Not Hispanic or Latino"/>
    <n v="2"/>
    <x v="2"/>
    <n v="1"/>
    <s v="Female"/>
    <n v="2"/>
    <n v="82"/>
    <n v="70.900000000000006"/>
    <n v="111.449997"/>
    <x v="1"/>
    <x v="1"/>
  </r>
  <r>
    <n v="7992700007"/>
    <s v="Department of Housing and Urban Development"/>
    <s v="FHA-insured"/>
    <n v="2"/>
    <s v="One-to-four family dwelling (other than manufactured housing)"/>
    <n v="1"/>
    <s v="Home purchase"/>
    <n v="1"/>
    <s v="Owner-occupied as a principal dwelling"/>
    <n v="1"/>
    <n v="162"/>
    <s v="Loan originated"/>
    <n v="1"/>
    <s v="Not Hispanic or Latino"/>
    <n v="2"/>
    <x v="0"/>
    <n v="5"/>
    <s v="Male"/>
    <n v="1"/>
    <n v="68"/>
    <n v="75.400000000000006"/>
    <n v="74.160003700000004"/>
    <x v="1"/>
    <x v="1"/>
  </r>
  <r>
    <s v="26-2261031"/>
    <s v="Department of Housing and Urban Development"/>
    <s v="Conventional"/>
    <n v="1"/>
    <s v="One-to-four family dwelling (other than manufactured housing)"/>
    <n v="1"/>
    <s v="Refinancing"/>
    <n v="3"/>
    <s v="Owner-occupied as a principal dwelling"/>
    <n v="1"/>
    <n v="290"/>
    <s v="Application approved but not accepted"/>
    <n v="2"/>
    <s v="Not Hispanic or Latino"/>
    <n v="2"/>
    <x v="0"/>
    <n v="5"/>
    <s v="Male"/>
    <n v="1"/>
    <n v="192"/>
    <n v="65.5"/>
    <n v="112.459999"/>
    <x v="1"/>
    <x v="2"/>
  </r>
  <r>
    <n v="7162800002"/>
    <s v="Department of Housing and Urban Development"/>
    <s v="Conventional"/>
    <n v="1"/>
    <s v="Manufactured housing"/>
    <n v="2"/>
    <s v="Home purchase"/>
    <n v="1"/>
    <s v="Owner-occupied as a principal dwelling"/>
    <n v="1"/>
    <n v="52"/>
    <s v="Application denied by financial institution"/>
    <n v="3"/>
    <s v="Information not provided by applicant in mail, Internet, or telephone application"/>
    <n v="3"/>
    <x v="0"/>
    <n v="5"/>
    <s v="Female"/>
    <n v="2"/>
    <n v="76"/>
    <n v="48.7"/>
    <n v="96.129997299999999"/>
    <x v="0"/>
    <x v="1"/>
  </r>
  <r>
    <s v="22-3039688"/>
    <s v="Department of Housing and Urban Development"/>
    <s v="Conventional"/>
    <n v="1"/>
    <s v="One-to-four family dwelling (other than manufactured housing)"/>
    <n v="1"/>
    <s v="Refinancing"/>
    <n v="3"/>
    <s v="Owner-occupied as a principal dwelling"/>
    <n v="1"/>
    <n v="66"/>
    <s v="Loan originated"/>
    <n v="1"/>
    <s v="Not Hispanic or Latino"/>
    <n v="2"/>
    <x v="0"/>
    <n v="5"/>
    <s v="Female"/>
    <n v="2"/>
    <n v="30"/>
    <n v="66.2"/>
    <n v="62.900001500000002"/>
    <x v="1"/>
    <x v="0"/>
  </r>
  <r>
    <s v="26-4599244"/>
    <s v="Department of Housing and Urban Development"/>
    <s v="Conventional"/>
    <n v="1"/>
    <s v="One-to-four family dwelling (other than manufactured housing)"/>
    <n v="1"/>
    <s v="Home purchase"/>
    <n v="1"/>
    <s v="Owner-occupied as a principal dwelling"/>
    <n v="1"/>
    <n v="280"/>
    <s v="Loan originated"/>
    <n v="1"/>
    <s v="Not Hispanic or Latino"/>
    <n v="2"/>
    <x v="3"/>
    <n v="2"/>
    <s v="Male"/>
    <n v="1"/>
    <n v="90"/>
    <n v="88"/>
    <n v="107.41999800000001"/>
    <x v="1"/>
    <x v="1"/>
  </r>
  <r>
    <s v="76-0454396"/>
    <s v="Department of Housing and Urban Development"/>
    <s v="Conventional"/>
    <n v="1"/>
    <s v="One-to-four family dwelling (other than manufactured housing)"/>
    <n v="1"/>
    <s v="Home purchase"/>
    <n v="1"/>
    <s v="Owner-occupied as a principal dwelling"/>
    <n v="1"/>
    <n v="182"/>
    <s v="Loan originated"/>
    <n v="1"/>
    <s v="Not Hispanic or Latino"/>
    <n v="2"/>
    <x v="0"/>
    <n v="5"/>
    <s v="Male"/>
    <n v="1"/>
    <n v="75"/>
    <n v="70.900000000000006"/>
    <n v="103.760002"/>
    <x v="1"/>
    <x v="1"/>
  </r>
  <r>
    <n v="7811300008"/>
    <s v="Department of Housing and Urban Development"/>
    <s v="Conventional"/>
    <n v="1"/>
    <s v="One-to-four family dwelling (other than manufactured housing)"/>
    <n v="1"/>
    <s v="Home purchase"/>
    <n v="1"/>
    <s v="Owner-occupied as a principal dwelling"/>
    <n v="1"/>
    <n v="280"/>
    <s v="Loan originated"/>
    <n v="1"/>
    <s v="Not Hispanic or Latino"/>
    <n v="2"/>
    <x v="0"/>
    <n v="5"/>
    <s v="Female"/>
    <n v="2"/>
    <n v="80"/>
    <n v="64.3"/>
    <n v="80.580001800000005"/>
    <x v="1"/>
    <x v="1"/>
  </r>
  <r>
    <n v="7197000003"/>
    <s v="Department of Housing and Urban Development"/>
    <s v="Conventional"/>
    <n v="1"/>
    <s v="One-to-four family dwelling (other than manufactured housing)"/>
    <n v="1"/>
    <s v="Home purchase"/>
    <n v="1"/>
    <s v="Owner-occupied as a principal dwelling"/>
    <n v="1"/>
    <n v="63"/>
    <s v="Loan originated"/>
    <n v="1"/>
    <s v="Not Hispanic or Latino"/>
    <n v="2"/>
    <x v="0"/>
    <n v="5"/>
    <s v="Female"/>
    <n v="2"/>
    <n v="14"/>
    <n v="48.4"/>
    <n v="107.349998"/>
    <x v="1"/>
    <x v="0"/>
  </r>
  <r>
    <n v="7197000003"/>
    <s v="Department of Housing and Urban Development"/>
    <s v="Conventional"/>
    <n v="1"/>
    <s v="One-to-four family dwelling (other than manufactured housing)"/>
    <n v="1"/>
    <s v="Refinancing"/>
    <n v="3"/>
    <s v="Owner-occupied as a principal dwelling"/>
    <n v="1"/>
    <n v="396"/>
    <s v="Loan originated"/>
    <n v="1"/>
    <s v="Not Hispanic or Latino"/>
    <n v="2"/>
    <x v="1"/>
    <n v="3"/>
    <s v="Male"/>
    <n v="1"/>
    <n v="128"/>
    <n v="63.2"/>
    <n v="199.490005"/>
    <x v="1"/>
    <x v="2"/>
  </r>
  <r>
    <s v="43-1826060"/>
    <s v="Department of Housing and Urban Development"/>
    <s v="FHA-insured"/>
    <n v="2"/>
    <s v="One-to-four family dwelling (other than manufactured housing)"/>
    <n v="1"/>
    <s v="Home improvement"/>
    <n v="2"/>
    <s v="Owner-occupied as a principal dwelling"/>
    <n v="1"/>
    <n v="166"/>
    <s v="Loan originated"/>
    <n v="1"/>
    <s v="Not Hispanic or Latino"/>
    <n v="2"/>
    <x v="0"/>
    <n v="5"/>
    <s v="Male"/>
    <n v="1"/>
    <n v="51"/>
    <n v="67.5"/>
    <n v="87.569999699999997"/>
    <x v="1"/>
    <x v="1"/>
  </r>
  <r>
    <s v="41-1795868"/>
    <s v="Department of Housing and Urban Development"/>
    <s v="Conventional"/>
    <n v="1"/>
    <s v="One-to-four family dwelling (other than manufactured housing)"/>
    <n v="1"/>
    <s v="Refinancing"/>
    <n v="3"/>
    <s v="Not owner-occupied as a principal dwelling"/>
    <n v="2"/>
    <n v="34"/>
    <s v="Loan originated"/>
    <n v="1"/>
    <s v="Not Hispanic or Latino"/>
    <n v="2"/>
    <x v="0"/>
    <n v="5"/>
    <s v="Male"/>
    <n v="1"/>
    <n v="31"/>
    <n v="72.2"/>
    <n v="46.080001799999998"/>
    <x v="1"/>
    <x v="0"/>
  </r>
  <r>
    <s v="26-0021318"/>
    <s v="Department of Housing and Urban Development"/>
    <s v="Conventional"/>
    <n v="1"/>
    <s v="One-to-four family dwelling (other than manufactured housing)"/>
    <n v="1"/>
    <s v="Home purchase"/>
    <n v="1"/>
    <s v="Owner-occupied as a principal dwelling"/>
    <n v="1"/>
    <n v="144"/>
    <s v="Loan originated"/>
    <n v="1"/>
    <s v="Not Hispanic or Latino"/>
    <n v="2"/>
    <x v="0"/>
    <n v="5"/>
    <s v="Male"/>
    <n v="1"/>
    <n v="57"/>
    <n v="68.5"/>
    <n v="68.879997299999999"/>
    <x v="1"/>
    <x v="1"/>
  </r>
  <r>
    <s v="75-2725402"/>
    <s v="Department of Housing and Urban Development"/>
    <s v="FHA-insured"/>
    <n v="2"/>
    <s v="One-to-four family dwelling (other than manufactured housing)"/>
    <n v="1"/>
    <s v="Home purchase"/>
    <n v="1"/>
    <s v="Owner-occupied as a principal dwelling"/>
    <n v="1"/>
    <n v="154"/>
    <s v="Loan originated"/>
    <n v="1"/>
    <s v="Not Hispanic or Latino"/>
    <n v="2"/>
    <x v="0"/>
    <n v="5"/>
    <s v="Male"/>
    <n v="1"/>
    <n v="63"/>
    <n v="47.2"/>
    <n v="132.91999799999999"/>
    <x v="1"/>
    <x v="1"/>
  </r>
  <r>
    <n v="1635900004"/>
    <s v="Department of Housing and Urban Development"/>
    <s v="Conventional"/>
    <n v="1"/>
    <s v="One-to-four family dwelling (other than manufactured housing)"/>
    <n v="1"/>
    <s v="Refinancing"/>
    <n v="3"/>
    <s v="Owner-occupied as a principal dwelling"/>
    <n v="1"/>
    <n v="167"/>
    <s v="Application approved but not accepted"/>
    <n v="2"/>
    <s v="Not Hispanic or Latino"/>
    <n v="2"/>
    <x v="3"/>
    <n v="2"/>
    <s v="Female"/>
    <n v="2"/>
    <n v="71"/>
    <n v="113.1"/>
    <n v="43.869998899999999"/>
    <x v="1"/>
    <x v="1"/>
  </r>
  <r>
    <s v="30-0092197"/>
    <s v="Department of Housing and Urban Development"/>
    <s v="FHA-insured"/>
    <n v="2"/>
    <s v="One-to-four family dwelling (other than manufactured housing)"/>
    <n v="1"/>
    <s v="Home purchase"/>
    <n v="1"/>
    <s v="Owner-occupied as a principal dwelling"/>
    <n v="1"/>
    <n v="353"/>
    <s v="Loan purchased by the institution"/>
    <n v="6"/>
    <s v="Not Hispanic or Latino"/>
    <n v="2"/>
    <x v="4"/>
    <n v="4"/>
    <s v="Female"/>
    <n v="2"/>
    <n v="77"/>
    <n v="97.4"/>
    <n v="52.779998800000001"/>
    <x v="1"/>
    <x v="1"/>
  </r>
  <r>
    <s v="74-3038404"/>
    <s v="Department of Housing and Urban Development"/>
    <s v="FHA-insured"/>
    <n v="2"/>
    <s v="One-to-four family dwelling (other than manufactured housing)"/>
    <n v="1"/>
    <s v="Home purchase"/>
    <n v="1"/>
    <s v="Owner-occupied as a principal dwelling"/>
    <n v="1"/>
    <n v="121"/>
    <s v="Loan originated"/>
    <n v="1"/>
    <s v="Hispanic or Latino"/>
    <n v="1"/>
    <x v="0"/>
    <n v="5"/>
    <s v="Male"/>
    <n v="1"/>
    <n v="33"/>
    <n v="69.2"/>
    <n v="120.150002"/>
    <x v="1"/>
    <x v="0"/>
  </r>
  <r>
    <s v="84-1040263"/>
    <s v="Department of Housing and Urban Development"/>
    <s v="Conventional"/>
    <n v="1"/>
    <s v="One-to-four family dwelling (other than manufactured housing)"/>
    <n v="1"/>
    <s v="Home purchase"/>
    <n v="1"/>
    <s v="Owner-occupied as a principal dwelling"/>
    <n v="1"/>
    <n v="400"/>
    <s v="Loan originated"/>
    <n v="1"/>
    <s v="Not Hispanic or Latino"/>
    <n v="2"/>
    <x v="3"/>
    <n v="2"/>
    <s v="Male"/>
    <n v="1"/>
    <n v="109"/>
    <n v="98.2"/>
    <n v="128.58000200000001"/>
    <x v="1"/>
    <x v="1"/>
  </r>
  <r>
    <s v="56-2471041"/>
    <s v="Department of Housing and Urban Development"/>
    <s v="FHA-insured"/>
    <n v="2"/>
    <s v="One-to-four family dwelling (other than manufactured housing)"/>
    <n v="1"/>
    <s v="Home purchase"/>
    <n v="1"/>
    <s v="Owner-occupied as a principal dwelling"/>
    <n v="1"/>
    <n v="231"/>
    <s v="Loan originated"/>
    <n v="1"/>
    <s v="Not Hispanic or Latino"/>
    <n v="2"/>
    <x v="0"/>
    <n v="5"/>
    <s v="Female"/>
    <n v="2"/>
    <n v="85"/>
    <n v="57.5"/>
    <n v="113.459999"/>
    <x v="1"/>
    <x v="1"/>
  </r>
  <r>
    <s v="75-2921540"/>
    <s v="Department of Housing and Urban Development"/>
    <s v="Conventional"/>
    <n v="1"/>
    <s v="One-to-four family dwelling (other than manufactured housing)"/>
    <n v="1"/>
    <s v="Refinancing"/>
    <n v="3"/>
    <s v="Owner-occupied as a principal dwelling"/>
    <n v="1"/>
    <n v="249"/>
    <s v="Loan originated"/>
    <n v="1"/>
    <s v="Not Hispanic or Latino"/>
    <n v="2"/>
    <x v="0"/>
    <n v="5"/>
    <s v="Male"/>
    <n v="1"/>
    <m/>
    <n v="66.2"/>
    <n v="115.129997"/>
    <x v="1"/>
    <x v="0"/>
  </r>
  <r>
    <n v="7811300008"/>
    <s v="Department of Housing and Urban Development"/>
    <s v="FHA-insured"/>
    <n v="2"/>
    <s v="One-to-four family dwelling (other than manufactured housing)"/>
    <n v="1"/>
    <s v="Home purchase"/>
    <n v="1"/>
    <s v="Owner-occupied as a principal dwelling"/>
    <n v="1"/>
    <n v="162"/>
    <s v="Loan originated"/>
    <n v="1"/>
    <s v="Not Hispanic or Latino"/>
    <n v="2"/>
    <x v="0"/>
    <n v="5"/>
    <s v="Male"/>
    <n v="1"/>
    <n v="83"/>
    <n v="54.8"/>
    <n v="135.66000399999999"/>
    <x v="1"/>
    <x v="1"/>
  </r>
  <r>
    <n v="1461400001"/>
    <s v="Department of Housing and Urban Development"/>
    <s v="Conventional"/>
    <n v="1"/>
    <s v="One-to-four family dwelling (other than manufactured housing)"/>
    <n v="1"/>
    <s v="Home purchase"/>
    <n v="1"/>
    <s v="Owner-occupied as a principal dwelling"/>
    <n v="1"/>
    <n v="100"/>
    <s v="Loan originated"/>
    <n v="1"/>
    <s v="Not Hispanic or Latino"/>
    <n v="2"/>
    <x v="1"/>
    <n v="3"/>
    <s v="Female"/>
    <n v="2"/>
    <n v="58"/>
    <n v="80.2"/>
    <n v="59.549999200000002"/>
    <x v="1"/>
    <x v="1"/>
  </r>
  <r>
    <n v="7197000003"/>
    <s v="Department of Housing and Urban Development"/>
    <s v="Conventional"/>
    <n v="1"/>
    <s v="One-to-four family dwelling (other than manufactured housing)"/>
    <n v="1"/>
    <s v="Refinancing"/>
    <n v="3"/>
    <s v="Owner-occupied as a principal dwelling"/>
    <n v="1"/>
    <n v="98"/>
    <s v="Application denied by financial institution"/>
    <n v="3"/>
    <s v="Not Hispanic or Latino"/>
    <n v="2"/>
    <x v="0"/>
    <n v="5"/>
    <s v="Male"/>
    <n v="1"/>
    <n v="29"/>
    <n v="72.599999999999994"/>
    <n v="111.80999799999999"/>
    <x v="0"/>
    <x v="0"/>
  </r>
  <r>
    <s v="13-6131491"/>
    <s v="Department of Housing and Urban Development"/>
    <s v="FHA-insured"/>
    <n v="2"/>
    <s v="One-to-four family dwelling (other than manufactured housing)"/>
    <n v="1"/>
    <s v="Home purchase"/>
    <n v="1"/>
    <s v="Owner-occupied as a principal dwelling"/>
    <n v="1"/>
    <n v="285"/>
    <s v="Loan originated"/>
    <n v="1"/>
    <s v="Not Hispanic or Latino"/>
    <n v="2"/>
    <x v="0"/>
    <n v="5"/>
    <s v="Male"/>
    <n v="1"/>
    <n v="57"/>
    <n v="75.2"/>
    <n v="57.340000199999999"/>
    <x v="1"/>
    <x v="1"/>
  </r>
  <r>
    <n v="1635900004"/>
    <s v="Department of Housing and Urban Development"/>
    <s v="FHA-insured"/>
    <n v="2"/>
    <s v="One-to-four family dwelling (other than manufactured housing)"/>
    <n v="1"/>
    <s v="Home purchase"/>
    <n v="1"/>
    <s v="Owner-occupied as a principal dwelling"/>
    <n v="1"/>
    <n v="98"/>
    <s v="Application denied by financial institution"/>
    <n v="3"/>
    <s v="Not Hispanic or Latino"/>
    <n v="2"/>
    <x v="0"/>
    <n v="5"/>
    <s v="Male"/>
    <n v="1"/>
    <n v="28"/>
    <n v="63.9"/>
    <n v="70.449996900000002"/>
    <x v="0"/>
    <x v="0"/>
  </r>
  <r>
    <s v="13-3654244"/>
    <s v="Department of Housing and Urban Development"/>
    <s v="Conventional"/>
    <n v="1"/>
    <s v="One-to-four family dwelling (other than manufactured housing)"/>
    <n v="1"/>
    <s v="Home purchase"/>
    <n v="1"/>
    <s v="Owner-occupied as a principal dwelling"/>
    <n v="1"/>
    <n v="250"/>
    <s v="Loan originated"/>
    <n v="1"/>
    <s v="Not Hispanic or Latino"/>
    <n v="2"/>
    <x v="3"/>
    <n v="2"/>
    <s v="Male"/>
    <n v="1"/>
    <n v="93"/>
    <n v="73.7"/>
    <n v="81.540000899999995"/>
    <x v="1"/>
    <x v="1"/>
  </r>
  <r>
    <n v="7527300003"/>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153"/>
    <n v="78.7"/>
    <n v="121.639999"/>
    <x v="1"/>
    <x v="2"/>
  </r>
  <r>
    <n v="7056000000"/>
    <s v="Department of Housing and Urban Development"/>
    <s v="FHA-insured"/>
    <n v="2"/>
    <s v="One-to-four family dwelling (other than manufactured housing)"/>
    <n v="1"/>
    <s v="Home purchase"/>
    <n v="1"/>
    <s v="Owner-occupied as a principal dwelling"/>
    <n v="1"/>
    <n v="285"/>
    <s v="Loan originated"/>
    <n v="1"/>
    <s v="Not Hispanic or Latino"/>
    <n v="2"/>
    <x v="0"/>
    <n v="5"/>
    <s v="Female"/>
    <n v="2"/>
    <n v="88"/>
    <n v="61.9"/>
    <n v="142.5"/>
    <x v="1"/>
    <x v="1"/>
  </r>
  <r>
    <n v="7197000003"/>
    <s v="Department of Housing and Urban Development"/>
    <s v="Conventional"/>
    <n v="1"/>
    <s v="One-to-four family dwelling (other than manufactured housing)"/>
    <n v="1"/>
    <s v="Refinancing"/>
    <n v="3"/>
    <s v="Owner-occupied as a principal dwelling"/>
    <n v="1"/>
    <n v="356"/>
    <s v="Loan originated"/>
    <n v="1"/>
    <s v="Not Hispanic or Latino"/>
    <n v="2"/>
    <x v="1"/>
    <n v="3"/>
    <s v="Male"/>
    <n v="1"/>
    <n v="263"/>
    <n v="95.4"/>
    <n v="195.979996"/>
    <x v="1"/>
    <x v="2"/>
  </r>
  <r>
    <s v="77-0158990"/>
    <s v="Department of Housing and Urban Development"/>
    <s v="Conventional"/>
    <n v="1"/>
    <s v="One-to-four family dwelling (other than manufactured housing)"/>
    <n v="1"/>
    <s v="Home purchase"/>
    <n v="1"/>
    <s v="Owner-occupied as a principal dwelling"/>
    <n v="1"/>
    <n v="429"/>
    <s v="Loan originated"/>
    <n v="1"/>
    <s v="Hispanic or Latino"/>
    <n v="1"/>
    <x v="0"/>
    <n v="5"/>
    <s v="Female"/>
    <n v="2"/>
    <n v="94"/>
    <n v="64.3"/>
    <n v="74.139999399999994"/>
    <x v="1"/>
    <x v="1"/>
  </r>
  <r>
    <s v="26-0595342"/>
    <s v="Department of Housing and Urban Development"/>
    <s v="VA-guaranteed"/>
    <n v="3"/>
    <s v="One-to-four family dwelling (other than manufactured housing)"/>
    <n v="1"/>
    <s v="Home purchase"/>
    <n v="1"/>
    <s v="Owner-occupied as a principal dwelling"/>
    <n v="1"/>
    <n v="184"/>
    <s v="Loan originated"/>
    <n v="1"/>
    <s v="Not Hispanic or Latino"/>
    <n v="2"/>
    <x v="0"/>
    <n v="5"/>
    <s v="Male"/>
    <n v="1"/>
    <n v="53"/>
    <n v="62"/>
    <n v="107.80999799999999"/>
    <x v="1"/>
    <x v="1"/>
  </r>
  <r>
    <n v="7197000003"/>
    <s v="Department of Housing and Urban Development"/>
    <s v="Conventional"/>
    <n v="1"/>
    <s v="One-to-four family dwelling (other than manufactured housing)"/>
    <n v="1"/>
    <s v="Home purchase"/>
    <n v="1"/>
    <s v="Owner-occupied as a principal dwelling"/>
    <n v="1"/>
    <n v="166"/>
    <s v="Application denied by financial institution"/>
    <n v="3"/>
    <s v="Not Hispanic or Latino"/>
    <n v="2"/>
    <x v="0"/>
    <n v="5"/>
    <s v="Male"/>
    <n v="1"/>
    <n v="68"/>
    <n v="74.099999999999994"/>
    <n v="119.599998"/>
    <x v="0"/>
    <x v="1"/>
  </r>
  <r>
    <s v="35-1616238"/>
    <s v="Department of Housing and Urban Development"/>
    <s v="Conventional"/>
    <n v="1"/>
    <s v="One-to-four family dwelling (other than manufactured housing)"/>
    <n v="1"/>
    <s v="Home purchase"/>
    <n v="1"/>
    <s v="Owner-occupied as a principal dwelling"/>
    <n v="1"/>
    <n v="110"/>
    <s v="Loan originated"/>
    <n v="1"/>
    <s v="Hispanic or Latino"/>
    <n v="1"/>
    <x v="0"/>
    <n v="5"/>
    <s v="Female"/>
    <n v="2"/>
    <n v="30"/>
    <n v="57.3"/>
    <n v="129.36000100000001"/>
    <x v="1"/>
    <x v="0"/>
  </r>
  <r>
    <s v="26-3295749"/>
    <s v="Department of Housing and Urban Development"/>
    <s v="FHA-insured"/>
    <n v="2"/>
    <s v="One-to-four family dwelling (other than manufactured housing)"/>
    <n v="1"/>
    <s v="Home purchase"/>
    <n v="1"/>
    <s v="Owner-occupied as a principal dwelling"/>
    <n v="1"/>
    <n v="157"/>
    <s v="Application approved but not accepted"/>
    <n v="2"/>
    <s v="Not Hispanic or Latino"/>
    <n v="2"/>
    <x v="0"/>
    <n v="5"/>
    <s v="Male"/>
    <n v="1"/>
    <n v="73"/>
    <n v="71.099999999999994"/>
    <n v="120.529999"/>
    <x v="1"/>
    <x v="1"/>
  </r>
  <r>
    <n v="7811300008"/>
    <s v="Department of Housing and Urban Development"/>
    <s v="FHA-insured"/>
    <n v="2"/>
    <s v="One-to-four family dwelling (other than manufactured housing)"/>
    <n v="1"/>
    <s v="Home purchase"/>
    <n v="1"/>
    <s v="Owner-occupied as a principal dwelling"/>
    <n v="1"/>
    <n v="157"/>
    <s v="Loan originated"/>
    <n v="1"/>
    <s v="Not Hispanic or Latino"/>
    <n v="2"/>
    <x v="0"/>
    <n v="5"/>
    <s v="Male"/>
    <n v="1"/>
    <n v="52"/>
    <n v="99.8"/>
    <n v="158.800003"/>
    <x v="1"/>
    <x v="1"/>
  </r>
  <r>
    <s v="20-3702275"/>
    <s v="Department of Housing and Urban Development"/>
    <s v="Conventional"/>
    <n v="1"/>
    <s v="One-to-four family dwelling (other than manufactured housing)"/>
    <n v="1"/>
    <s v="Refinancing"/>
    <n v="3"/>
    <s v="Owner-occupied as a principal dwelling"/>
    <n v="1"/>
    <n v="490"/>
    <s v="Loan originated"/>
    <n v="1"/>
    <s v="Not Hispanic or Latino"/>
    <n v="2"/>
    <x v="0"/>
    <n v="5"/>
    <s v="Male"/>
    <n v="1"/>
    <n v="97"/>
    <n v="96"/>
    <n v="143.520004"/>
    <x v="1"/>
    <x v="1"/>
  </r>
  <r>
    <n v="7810600004"/>
    <s v="Department of Housing and Urban Development"/>
    <s v="Conventional"/>
    <n v="1"/>
    <s v="One-to-four family dwelling (other than manufactured housing)"/>
    <n v="1"/>
    <s v="Refinancing"/>
    <n v="3"/>
    <s v="Owner-occupied as a principal dwelling"/>
    <n v="1"/>
    <n v="198"/>
    <s v="Loan originated"/>
    <n v="1"/>
    <s v="Not Hispanic or Latino"/>
    <n v="2"/>
    <x v="0"/>
    <n v="5"/>
    <s v="Male"/>
    <n v="1"/>
    <n v="100"/>
    <n v="83.9"/>
    <n v="82.699996900000002"/>
    <x v="1"/>
    <x v="1"/>
  </r>
  <r>
    <s v="26-1773722"/>
    <s v="Department of Housing and Urban Development"/>
    <s v="Conventional"/>
    <n v="1"/>
    <s v="One-to-four family dwelling (other than manufactured housing)"/>
    <n v="1"/>
    <s v="Refinancing"/>
    <n v="3"/>
    <s v="Owner-occupied as a principal dwelling"/>
    <n v="1"/>
    <n v="80"/>
    <s v="Loan originated"/>
    <n v="1"/>
    <s v="Not Hispanic or Latino"/>
    <n v="2"/>
    <x v="0"/>
    <n v="5"/>
    <s v="Female"/>
    <n v="2"/>
    <n v="64"/>
    <n v="54.2"/>
    <n v="115.910004"/>
    <x v="1"/>
    <x v="1"/>
  </r>
  <r>
    <n v="7197000003"/>
    <s v="Department of Housing and Urban Development"/>
    <s v="Conventional"/>
    <n v="1"/>
    <s v="One-to-four family dwelling (other than manufactured housing)"/>
    <n v="1"/>
    <s v="Home purchase"/>
    <n v="1"/>
    <s v="Owner-occupied as a principal dwelling"/>
    <n v="1"/>
    <n v="113"/>
    <s v="Loan originated"/>
    <n v="1"/>
    <s v="Not Hispanic or Latino"/>
    <n v="2"/>
    <x v="0"/>
    <n v="5"/>
    <s v="Male"/>
    <n v="1"/>
    <n v="70"/>
    <n v="67.099999999999994"/>
    <n v="79.019996599999999"/>
    <x v="1"/>
    <x v="1"/>
  </r>
  <r>
    <s v="36-4327855"/>
    <s v="Department of Housing and Urban Development"/>
    <s v="Conventional"/>
    <n v="1"/>
    <s v="One-to-four family dwelling (other than manufactured housing)"/>
    <n v="1"/>
    <s v="Refinancing"/>
    <n v="3"/>
    <s v="Owner-occupied as a principal dwelling"/>
    <n v="1"/>
    <n v="511"/>
    <s v="Loan originated"/>
    <n v="1"/>
    <s v="Not Hispanic or Latino"/>
    <n v="2"/>
    <x v="0"/>
    <n v="5"/>
    <s v="Female"/>
    <n v="2"/>
    <n v="169"/>
    <n v="88"/>
    <n v="94.349998499999998"/>
    <x v="1"/>
    <x v="2"/>
  </r>
  <r>
    <s v="13-6131491"/>
    <s v="Department of Housing and Urban Development"/>
    <s v="FHA-insured"/>
    <n v="2"/>
    <s v="One-to-four family dwelling (other than manufactured housing)"/>
    <n v="1"/>
    <s v="Home purchase"/>
    <n v="1"/>
    <s v="Owner-occupied as a principal dwelling"/>
    <n v="1"/>
    <n v="133"/>
    <s v="Application denied by financial institution"/>
    <n v="3"/>
    <s v="Not Hispanic or Latino"/>
    <n v="2"/>
    <x v="0"/>
    <n v="5"/>
    <s v="Male"/>
    <n v="1"/>
    <n v="76"/>
    <n v="108.3"/>
    <n v="32.75"/>
    <x v="0"/>
    <x v="1"/>
  </r>
  <r>
    <s v="47-3490361"/>
    <s v="Department of Housing and Urban Development"/>
    <s v="FHA-insured"/>
    <n v="2"/>
    <s v="One-to-four family dwelling (other than manufactured housing)"/>
    <n v="1"/>
    <s v="Home purchase"/>
    <n v="1"/>
    <s v="Owner-occupied as a principal dwelling"/>
    <n v="1"/>
    <n v="305"/>
    <s v="Loan originated"/>
    <n v="1"/>
    <s v="Not Hispanic or Latino"/>
    <n v="2"/>
    <x v="0"/>
    <n v="5"/>
    <s v="Female"/>
    <n v="2"/>
    <n v="153"/>
    <n v="80.2"/>
    <n v="129.229996"/>
    <x v="1"/>
    <x v="2"/>
  </r>
  <r>
    <s v="26-0021318"/>
    <s v="Department of Housing and Urban Development"/>
    <s v="FHA-insured"/>
    <n v="2"/>
    <s v="One-to-four family dwelling (other than manufactured housing)"/>
    <n v="1"/>
    <s v="Home purchase"/>
    <n v="1"/>
    <s v="Owner-occupied as a principal dwelling"/>
    <n v="1"/>
    <n v="204"/>
    <s v="Loan originated"/>
    <n v="1"/>
    <s v="Not Hispanic or Latino"/>
    <n v="2"/>
    <x v="0"/>
    <n v="5"/>
    <s v="Male"/>
    <n v="1"/>
    <n v="97"/>
    <n v="62.1"/>
    <n v="98.730003400000001"/>
    <x v="1"/>
    <x v="1"/>
  </r>
  <r>
    <s v="84-1564935"/>
    <s v="Department of Housing and Urban Development"/>
    <s v="FSA/RHS-guaranteed"/>
    <n v="4"/>
    <s v="One-to-four family dwelling (other than manufactured housing)"/>
    <n v="1"/>
    <s v="Home purchase"/>
    <n v="1"/>
    <s v="Owner-occupied as a principal dwelling"/>
    <n v="1"/>
    <n v="81"/>
    <s v="Loan originated"/>
    <n v="1"/>
    <s v="Not Hispanic or Latino"/>
    <n v="2"/>
    <x v="0"/>
    <n v="5"/>
    <s v="Male"/>
    <n v="1"/>
    <n v="62"/>
    <n v="45.7"/>
    <n v="110.44000200000001"/>
    <x v="1"/>
    <x v="1"/>
  </r>
  <r>
    <n v="7162800002"/>
    <s v="Department of Housing and Urban Development"/>
    <s v="Conventional"/>
    <n v="1"/>
    <s v="Manufactured housing"/>
    <n v="2"/>
    <s v="Home purchase"/>
    <n v="1"/>
    <s v="Owner-occupied as a principal dwelling"/>
    <n v="1"/>
    <n v="34"/>
    <s v="Application denied by financial institution"/>
    <n v="3"/>
    <s v="Not Hispanic or Latino"/>
    <n v="2"/>
    <x v="0"/>
    <n v="5"/>
    <s v="Female"/>
    <n v="2"/>
    <n v="51"/>
    <n v="72.2"/>
    <n v="98.720001199999999"/>
    <x v="0"/>
    <x v="1"/>
  </r>
  <r>
    <n v="7197000003"/>
    <s v="Department of Housing and Urban Development"/>
    <s v="Conventional"/>
    <n v="1"/>
    <s v="One-to-four family dwelling (other than manufactured housing)"/>
    <n v="1"/>
    <s v="Home purchase"/>
    <n v="1"/>
    <s v="Owner-occupied as a principal dwelling"/>
    <n v="1"/>
    <n v="735"/>
    <s v="Loan originated"/>
    <n v="1"/>
    <s v="Not Hispanic or Latino"/>
    <n v="2"/>
    <x v="0"/>
    <n v="5"/>
    <s v="Male"/>
    <n v="1"/>
    <n v="367"/>
    <n v="102.6"/>
    <n v="171.19000199999999"/>
    <x v="1"/>
    <x v="2"/>
  </r>
  <r>
    <s v="33-0419992"/>
    <s v="Department of Housing and Urban Development"/>
    <s v="Conventional"/>
    <n v="1"/>
    <s v="One-to-four family dwelling (other than manufactured housing)"/>
    <n v="1"/>
    <s v="Refinancing"/>
    <n v="3"/>
    <s v="Owner-occupied as a principal dwelling"/>
    <n v="1"/>
    <n v="133"/>
    <s v="Loan originated"/>
    <n v="1"/>
    <s v="Not Hispanic or Latino"/>
    <n v="2"/>
    <x v="0"/>
    <n v="5"/>
    <s v="Female"/>
    <n v="2"/>
    <n v="43"/>
    <n v="63.2"/>
    <n v="134.83999600000001"/>
    <x v="1"/>
    <x v="1"/>
  </r>
  <r>
    <n v="7635500004"/>
    <s v="Department of Housing and Urban Development"/>
    <s v="Conventional"/>
    <n v="1"/>
    <s v="One-to-four family dwelling (other than manufactured housing)"/>
    <n v="1"/>
    <s v="Home improvement"/>
    <n v="2"/>
    <s v="Owner-occupied as a principal dwelling"/>
    <n v="1"/>
    <n v="160"/>
    <s v="Loan originated"/>
    <n v="1"/>
    <s v="Hispanic or Latino"/>
    <n v="1"/>
    <x v="0"/>
    <n v="5"/>
    <s v="Female"/>
    <n v="2"/>
    <n v="103"/>
    <n v="58.4"/>
    <n v="94.300003099999998"/>
    <x v="1"/>
    <x v="1"/>
  </r>
  <r>
    <n v="1635900004"/>
    <s v="Department of Housing and Urban Development"/>
    <s v="Conventional"/>
    <n v="1"/>
    <s v="One-to-four family dwelling (other than manufactured housing)"/>
    <n v="1"/>
    <s v="Home purchase"/>
    <n v="1"/>
    <s v="Owner-occupied as a principal dwelling"/>
    <n v="1"/>
    <n v="88"/>
    <s v="Loan originated"/>
    <n v="1"/>
    <s v="Not Hispanic or Latino"/>
    <n v="2"/>
    <x v="0"/>
    <n v="5"/>
    <s v="Male"/>
    <n v="1"/>
    <n v="37"/>
    <n v="64.3"/>
    <n v="133.300003"/>
    <x v="1"/>
    <x v="0"/>
  </r>
  <r>
    <s v="33-0175937"/>
    <s v="Department of Housing and Urban Development"/>
    <s v="Conventional"/>
    <n v="1"/>
    <s v="One-to-four family dwelling (other than manufactured housing)"/>
    <n v="1"/>
    <s v="Home purchase"/>
    <n v="1"/>
    <s v="Owner-occupied as a principal dwelling"/>
    <n v="1"/>
    <n v="242"/>
    <s v="Loan originated"/>
    <n v="1"/>
    <s v="Hispanic or Latino"/>
    <n v="1"/>
    <x v="0"/>
    <n v="5"/>
    <s v="Female"/>
    <n v="2"/>
    <n v="60"/>
    <n v="75.2"/>
    <n v="56.180000300000003"/>
    <x v="1"/>
    <x v="1"/>
  </r>
  <r>
    <s v="47-0873092"/>
    <s v="Department of Housing and Urban Development"/>
    <s v="FHA-insured"/>
    <n v="2"/>
    <s v="One-to-four family dwelling (other than manufactured housing)"/>
    <n v="1"/>
    <s v="Refinancing"/>
    <n v="3"/>
    <s v="Owner-occupied as a principal dwelling"/>
    <n v="1"/>
    <n v="157"/>
    <s v="Loan originated"/>
    <n v="1"/>
    <s v="Not Hispanic or Latino"/>
    <n v="2"/>
    <x v="1"/>
    <n v="3"/>
    <s v="Female"/>
    <n v="2"/>
    <n v="35"/>
    <n v="67.7"/>
    <n v="89.849998499999998"/>
    <x v="1"/>
    <x v="0"/>
  </r>
  <r>
    <n v="542409990"/>
    <s v="Department of Housing and Urban Development"/>
    <s v="FHA-insured"/>
    <n v="2"/>
    <s v="One-to-four family dwelling (other than manufactured housing)"/>
    <n v="1"/>
    <s v="Home purchase"/>
    <n v="1"/>
    <s v="Owner-occupied as a principal dwelling"/>
    <n v="1"/>
    <n v="259"/>
    <s v="Loan originated"/>
    <n v="1"/>
    <s v="Not Hispanic or Latino"/>
    <n v="2"/>
    <x v="0"/>
    <n v="5"/>
    <s v="Male"/>
    <n v="1"/>
    <n v="135"/>
    <n v="64.3"/>
    <n v="124.389999"/>
    <x v="1"/>
    <x v="2"/>
  </r>
  <r>
    <s v="13-6131491"/>
    <s v="Department of Housing and Urban Development"/>
    <s v="Conventional"/>
    <n v="1"/>
    <s v="One-to-four family dwelling (other than manufactured housing)"/>
    <n v="1"/>
    <s v="Refinancing"/>
    <n v="3"/>
    <s v="Owner-occupied as a principal dwelling"/>
    <n v="1"/>
    <n v="242"/>
    <s v="Loan originated"/>
    <n v="1"/>
    <s v="Not Hispanic or Latino"/>
    <n v="2"/>
    <x v="3"/>
    <n v="2"/>
    <s v="Male"/>
    <n v="1"/>
    <n v="80"/>
    <n v="77.5"/>
    <n v="175.770004"/>
    <x v="1"/>
    <x v="1"/>
  </r>
  <r>
    <n v="7197000003"/>
    <s v="Department of Housing and Urban Development"/>
    <s v="Conventional"/>
    <n v="1"/>
    <s v="One-to-four family dwelling (other than manufactured housing)"/>
    <n v="1"/>
    <s v="Home purchase"/>
    <n v="1"/>
    <s v="Owner-occupied as a principal dwelling"/>
    <n v="1"/>
    <n v="188"/>
    <s v="Application denied by financial institution"/>
    <n v="3"/>
    <s v="Not Hispanic or Latino"/>
    <n v="2"/>
    <x v="0"/>
    <n v="5"/>
    <s v="Male"/>
    <n v="1"/>
    <n v="45"/>
    <n v="59.3"/>
    <n v="173.30999800000001"/>
    <x v="0"/>
    <x v="1"/>
  </r>
  <r>
    <n v="1635900004"/>
    <s v="Department of Housing and Urban Development"/>
    <s v="Conventional"/>
    <n v="1"/>
    <s v="One-to-four family dwelling (other than manufactured housing)"/>
    <n v="1"/>
    <s v="Home purchase"/>
    <n v="1"/>
    <s v="Owner-occupied as a principal dwelling"/>
    <n v="1"/>
    <n v="5"/>
    <s v="Loan originated"/>
    <n v="1"/>
    <s v="Not Hispanic or Latino"/>
    <n v="2"/>
    <x v="0"/>
    <n v="5"/>
    <s v="Male"/>
    <n v="1"/>
    <n v="33"/>
    <n v="65.599999999999994"/>
    <n v="62.169998200000002"/>
    <x v="1"/>
    <x v="0"/>
  </r>
  <r>
    <s v="35-1616238"/>
    <s v="Department of Housing and Urban Development"/>
    <s v="FHA-insured"/>
    <n v="2"/>
    <s v="One-to-four family dwelling (other than manufactured housing)"/>
    <n v="1"/>
    <s v="Home purchase"/>
    <n v="1"/>
    <s v="Owner-occupied as a principal dwelling"/>
    <n v="1"/>
    <n v="82"/>
    <s v="Loan originated"/>
    <n v="1"/>
    <s v="Not Hispanic or Latino"/>
    <n v="2"/>
    <x v="0"/>
    <n v="5"/>
    <s v="Male"/>
    <n v="1"/>
    <n v="27"/>
    <n v="63.7"/>
    <n v="108.150002"/>
    <x v="1"/>
    <x v="0"/>
  </r>
  <r>
    <n v="7442300004"/>
    <s v="Department of Housing and Urban Development"/>
    <s v="Conventional"/>
    <n v="1"/>
    <s v="One-to-four family dwelling (other than manufactured housing)"/>
    <n v="1"/>
    <s v="Refinancing"/>
    <n v="3"/>
    <s v="Owner-occupied as a principal dwelling"/>
    <n v="1"/>
    <n v="434"/>
    <s v="Loan originated"/>
    <n v="1"/>
    <s v="Not Hispanic or Latino"/>
    <n v="2"/>
    <x v="0"/>
    <n v="5"/>
    <s v="Male"/>
    <n v="1"/>
    <n v="153"/>
    <n v="91.1"/>
    <n v="95.010002099999994"/>
    <x v="1"/>
    <x v="2"/>
  </r>
  <r>
    <s v="75-2695327"/>
    <s v="Department of Housing and Urban Development"/>
    <s v="Conventional"/>
    <n v="1"/>
    <s v="One-to-four family dwelling (other than manufactured housing)"/>
    <n v="1"/>
    <s v="Home purchase"/>
    <n v="1"/>
    <s v="Owner-occupied as a principal dwelling"/>
    <n v="1"/>
    <n v="384"/>
    <s v="Loan originated"/>
    <n v="1"/>
    <s v="Not Hispanic or Latino"/>
    <n v="2"/>
    <x v="0"/>
    <n v="5"/>
    <s v="Female"/>
    <n v="2"/>
    <n v="113"/>
    <n v="89.8"/>
    <n v="131.11999499999999"/>
    <x v="1"/>
    <x v="1"/>
  </r>
  <r>
    <n v="7527300003"/>
    <s v="Department of Housing and Urban Development"/>
    <s v="FHA-insured"/>
    <n v="2"/>
    <s v="One-to-four family dwelling (other than manufactured housing)"/>
    <n v="1"/>
    <s v="Home purchase"/>
    <n v="1"/>
    <s v="Owner-occupied as a principal dwelling"/>
    <n v="1"/>
    <n v="220"/>
    <s v="Loan originated"/>
    <n v="1"/>
    <s v="Not Hispanic or Latino"/>
    <n v="2"/>
    <x v="0"/>
    <n v="5"/>
    <s v="Male"/>
    <n v="1"/>
    <n v="61"/>
    <n v="67.7"/>
    <n v="124.25"/>
    <x v="1"/>
    <x v="1"/>
  </r>
  <r>
    <s v="41-1914032"/>
    <s v="Department of Housing and Urban Development"/>
    <s v="Conventional"/>
    <n v="1"/>
    <s v="One-to-four family dwelling (other than manufactured housing)"/>
    <n v="1"/>
    <s v="Home purchase"/>
    <n v="1"/>
    <s v="Owner-occupied as a principal dwelling"/>
    <n v="1"/>
    <n v="136"/>
    <s v="Loan originated"/>
    <n v="1"/>
    <s v="Not Hispanic or Latino"/>
    <n v="2"/>
    <x v="0"/>
    <n v="5"/>
    <s v="Female"/>
    <n v="2"/>
    <n v="50"/>
    <n v="90.2"/>
    <n v="115.44000200000001"/>
    <x v="1"/>
    <x v="1"/>
  </r>
  <r>
    <s v="76-0503625"/>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117"/>
    <n v="73.599999999999994"/>
    <n v="147.029999"/>
    <x v="1"/>
    <x v="1"/>
  </r>
  <r>
    <n v="7976700006"/>
    <s v="Department of Housing and Urban Development"/>
    <s v="Conventional"/>
    <n v="1"/>
    <s v="One-to-four family dwelling (other than manufactured housing)"/>
    <n v="1"/>
    <s v="Home improvement"/>
    <n v="2"/>
    <s v="Owner-occupied as a principal dwelling"/>
    <n v="1"/>
    <n v="200"/>
    <s v="Application denied by financial institution"/>
    <n v="3"/>
    <s v="Not Hispanic or Latino"/>
    <n v="2"/>
    <x v="0"/>
    <n v="5"/>
    <s v="Male"/>
    <n v="1"/>
    <n v="92"/>
    <n v="88"/>
    <n v="186.28999300000001"/>
    <x v="0"/>
    <x v="1"/>
  </r>
  <r>
    <s v="22-3039688"/>
    <s v="Department of Housing and Urban Development"/>
    <s v="VA-guaranteed"/>
    <n v="3"/>
    <s v="One-to-four family dwelling (other than manufactured housing)"/>
    <n v="1"/>
    <s v="Refinancing"/>
    <n v="3"/>
    <s v="Owner-occupied as a principal dwelling"/>
    <n v="1"/>
    <n v="258"/>
    <s v="Loan originated"/>
    <n v="1"/>
    <s v="Not Hispanic or Latino"/>
    <n v="2"/>
    <x v="0"/>
    <n v="5"/>
    <s v="Male"/>
    <n v="1"/>
    <m/>
    <n v="64.3"/>
    <n v="151.020004"/>
    <x v="1"/>
    <x v="0"/>
  </r>
  <r>
    <n v="7197000003"/>
    <s v="Department of Housing and Urban Development"/>
    <s v="FHA-insured"/>
    <n v="2"/>
    <s v="One-to-four family dwelling (other than manufactured housing)"/>
    <n v="1"/>
    <s v="Refinancing"/>
    <n v="3"/>
    <s v="Owner-occupied as a principal dwelling"/>
    <n v="1"/>
    <n v="156"/>
    <s v="Application denied by financial institution"/>
    <n v="3"/>
    <s v="Not Hispanic or Latino"/>
    <n v="2"/>
    <x v="1"/>
    <n v="3"/>
    <s v="Female"/>
    <n v="2"/>
    <n v="78"/>
    <n v="69.2"/>
    <n v="72.589996299999996"/>
    <x v="0"/>
    <x v="1"/>
  </r>
  <r>
    <n v="7197000003"/>
    <s v="Department of Housing and Urban Development"/>
    <s v="Conventional"/>
    <n v="1"/>
    <s v="One-to-four family dwelling (other than manufactured housing)"/>
    <n v="1"/>
    <s v="Home purchase"/>
    <n v="1"/>
    <s v="Owner-occupied as a principal dwelling"/>
    <n v="1"/>
    <n v="476"/>
    <s v="Loan originated"/>
    <n v="1"/>
    <s v="Not Hispanic or Latino"/>
    <n v="2"/>
    <x v="3"/>
    <n v="2"/>
    <s v="Male"/>
    <n v="1"/>
    <n v="120"/>
    <n v="67.5"/>
    <n v="229.229996"/>
    <x v="1"/>
    <x v="1"/>
  </r>
  <r>
    <s v="22-3887207"/>
    <s v="Department of Housing and Urban Development"/>
    <s v="VA-guaranteed"/>
    <n v="3"/>
    <s v="One-to-four family dwelling (other than manufactured housing)"/>
    <n v="1"/>
    <s v="Refinancing"/>
    <n v="3"/>
    <s v="Owner-occupied as a principal dwelling"/>
    <n v="1"/>
    <n v="511"/>
    <s v="Application denied by financial institution"/>
    <n v="3"/>
    <s v="Not Hispanic or Latino"/>
    <n v="2"/>
    <x v="0"/>
    <n v="5"/>
    <s v="Male"/>
    <n v="1"/>
    <n v="200"/>
    <n v="88"/>
    <n v="101.010002"/>
    <x v="0"/>
    <x v="2"/>
  </r>
  <r>
    <n v="1052700008"/>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85"/>
    <n v="68.400000000000006"/>
    <n v="174.820007"/>
    <x v="1"/>
    <x v="2"/>
  </r>
  <r>
    <s v="05-0402708"/>
    <s v="Department of Housing and Urban Development"/>
    <s v="FHA-insured"/>
    <n v="2"/>
    <s v="One-to-four family dwelling (other than manufactured housing)"/>
    <n v="1"/>
    <s v="Refinancing"/>
    <n v="3"/>
    <s v="Owner-occupied as a principal dwelling"/>
    <n v="1"/>
    <n v="130"/>
    <s v="Application denied by financial institution"/>
    <n v="3"/>
    <s v="Not Hispanic or Latino"/>
    <n v="2"/>
    <x v="1"/>
    <n v="3"/>
    <s v="Male"/>
    <n v="1"/>
    <n v="42"/>
    <n v="61.4"/>
    <n v="64.660003700000004"/>
    <x v="0"/>
    <x v="1"/>
  </r>
  <r>
    <s v="41-1795868"/>
    <s v="Department of Housing and Urban Development"/>
    <s v="Conventional"/>
    <n v="1"/>
    <s v="One-to-four family dwelling (other than manufactured housing)"/>
    <n v="1"/>
    <s v="Refinancing"/>
    <n v="3"/>
    <s v="Owner-occupied as a principal dwelling"/>
    <n v="1"/>
    <n v="105"/>
    <s v="Loan originated"/>
    <n v="1"/>
    <s v="Information not provided by applicant in mail, Internet, or telephone application"/>
    <n v="3"/>
    <x v="1"/>
    <n v="3"/>
    <s v="Female"/>
    <n v="2"/>
    <n v="29"/>
    <n v="51.8"/>
    <n v="112.699997"/>
    <x v="1"/>
    <x v="0"/>
  </r>
  <r>
    <s v="76-0503625"/>
    <s v="Department of Housing and Urban Development"/>
    <s v="Conventional"/>
    <n v="1"/>
    <s v="One-to-four family dwelling (other than manufactured housing)"/>
    <n v="1"/>
    <s v="Home improvement"/>
    <n v="2"/>
    <s v="Owner-occupied as a principal dwelling"/>
    <n v="1"/>
    <n v="424"/>
    <s v="Loan originated"/>
    <n v="1"/>
    <s v="Not Hispanic or Latino"/>
    <n v="2"/>
    <x v="0"/>
    <n v="5"/>
    <s v="Male"/>
    <n v="1"/>
    <n v="141"/>
    <n v="73.400000000000006"/>
    <n v="265.98998999999998"/>
    <x v="1"/>
    <x v="2"/>
  </r>
  <r>
    <s v="26-4599244"/>
    <s v="Department of Housing and Urban Development"/>
    <s v="Conventional"/>
    <n v="1"/>
    <s v="One-to-four family dwelling (other than manufactured housing)"/>
    <n v="1"/>
    <s v="Refinancing"/>
    <n v="3"/>
    <s v="Owner-occupied as a principal dwelling"/>
    <n v="1"/>
    <n v="360"/>
    <s v="Loan originated"/>
    <n v="1"/>
    <s v="Not Hispanic or Latino"/>
    <n v="2"/>
    <x v="0"/>
    <n v="5"/>
    <s v="Male"/>
    <n v="1"/>
    <n v="107"/>
    <n v="131.5"/>
    <n v="111.94000200000001"/>
    <x v="1"/>
    <x v="1"/>
  </r>
  <r>
    <s v="33-0975529"/>
    <s v="Department of Housing and Urban Development"/>
    <s v="Conventional"/>
    <n v="1"/>
    <s v="One-to-four family dwelling (other than manufactured housing)"/>
    <n v="1"/>
    <s v="Home purchase"/>
    <n v="1"/>
    <s v="Owner-occupied as a principal dwelling"/>
    <n v="1"/>
    <n v="219"/>
    <s v="Loan originated"/>
    <n v="1"/>
    <s v="Not Hispanic or Latino"/>
    <n v="2"/>
    <x v="1"/>
    <n v="3"/>
    <s v="Male"/>
    <n v="1"/>
    <n v="86"/>
    <n v="58.4"/>
    <n v="97.620002700000001"/>
    <x v="1"/>
    <x v="1"/>
  </r>
  <r>
    <s v="38-2750395"/>
    <s v="Department of Housing and Urban Development"/>
    <s v="Conventional"/>
    <n v="1"/>
    <s v="One-to-four family dwelling (other than manufactured housing)"/>
    <n v="1"/>
    <s v="Refinancing"/>
    <n v="3"/>
    <s v="Owner-occupied as a principal dwelling"/>
    <n v="1"/>
    <n v="371"/>
    <s v="Loan originated"/>
    <n v="1"/>
    <s v="Not Hispanic or Latino"/>
    <n v="2"/>
    <x v="0"/>
    <n v="5"/>
    <s v="Male"/>
    <n v="1"/>
    <n v="95"/>
    <n v="96"/>
    <n v="101.300003"/>
    <x v="1"/>
    <x v="1"/>
  </r>
  <r>
    <n v="7505400005"/>
    <s v="Department of Housing and Urban Development"/>
    <s v="FSA/RHS-guaranteed"/>
    <n v="4"/>
    <s v="One-to-four family dwelling (other than manufactured housing)"/>
    <n v="1"/>
    <s v="Home purchase"/>
    <n v="1"/>
    <s v="Owner-occupied as a principal dwelling"/>
    <n v="1"/>
    <n v="217"/>
    <s v="Loan originated"/>
    <n v="1"/>
    <s v="Not Hispanic or Latino"/>
    <n v="2"/>
    <x v="0"/>
    <n v="5"/>
    <s v="Male"/>
    <n v="1"/>
    <n v="57"/>
    <n v="51.5"/>
    <n v="86.169998199999995"/>
    <x v="1"/>
    <x v="1"/>
  </r>
  <r>
    <s v="95-4866828"/>
    <s v="Department of Housing and Urban Development"/>
    <s v="Conventional"/>
    <n v="1"/>
    <s v="One-to-four family dwelling (other than manufactured housing)"/>
    <n v="1"/>
    <s v="Home improvement"/>
    <n v="2"/>
    <s v="Owner-occupied as a principal dwelling"/>
    <n v="1"/>
    <n v="299"/>
    <s v="Loan originated"/>
    <n v="1"/>
    <s v="Hispanic or Latino"/>
    <n v="1"/>
    <x v="0"/>
    <n v="5"/>
    <s v="Male"/>
    <n v="1"/>
    <n v="63"/>
    <n v="64.3"/>
    <n v="84.330001800000005"/>
    <x v="1"/>
    <x v="1"/>
  </r>
  <r>
    <s v="13-6131491"/>
    <s v="Department of Housing and Urban Development"/>
    <s v="Conventional"/>
    <n v="1"/>
    <s v="One-to-four family dwelling (other than manufactured housing)"/>
    <n v="1"/>
    <s v="Home purchase"/>
    <n v="1"/>
    <s v="Owner-occupied as a principal dwelling"/>
    <n v="1"/>
    <n v="228"/>
    <s v="Loan originated"/>
    <n v="1"/>
    <s v="Information not provided by applicant in mail, Internet, or telephone application"/>
    <n v="3"/>
    <x v="0"/>
    <n v="5"/>
    <s v="Male"/>
    <n v="1"/>
    <n v="133"/>
    <n v="52.9"/>
    <n v="119.800003"/>
    <x v="1"/>
    <x v="2"/>
  </r>
  <r>
    <s v="80-0743699"/>
    <s v="Department of Housing and Urban Development"/>
    <s v="Conventional"/>
    <n v="1"/>
    <s v="One-to-four family dwelling (other than manufactured housing)"/>
    <n v="1"/>
    <s v="Refinancing"/>
    <n v="3"/>
    <s v="Owner-occupied as a principal dwelling"/>
    <n v="1"/>
    <n v="383"/>
    <s v="Loan originated"/>
    <n v="1"/>
    <s v="Not Hispanic or Latino"/>
    <n v="2"/>
    <x v="0"/>
    <n v="5"/>
    <s v="Male"/>
    <n v="1"/>
    <n v="168"/>
    <n v="73.7"/>
    <n v="159.30999800000001"/>
    <x v="1"/>
    <x v="2"/>
  </r>
  <r>
    <s v="26-2261031"/>
    <s v="Department of Housing and Urban Development"/>
    <s v="Conventional"/>
    <n v="1"/>
    <s v="One-to-four family dwelling (other than manufactured housing)"/>
    <n v="1"/>
    <s v="Refinancing"/>
    <n v="3"/>
    <s v="Owner-occupied as a principal dwelling"/>
    <n v="1"/>
    <n v="140"/>
    <s v="Application approved but not accepted"/>
    <n v="2"/>
    <s v="Not Hispanic or Latino"/>
    <n v="2"/>
    <x v="0"/>
    <n v="5"/>
    <s v="Male"/>
    <n v="1"/>
    <n v="55"/>
    <n v="65.7"/>
    <n v="136.229996"/>
    <x v="1"/>
    <x v="1"/>
  </r>
  <r>
    <s v="85-0260899"/>
    <s v="Department of Housing and Urban Development"/>
    <s v="VA-guaranteed"/>
    <n v="3"/>
    <s v="One-to-four family dwelling (other than manufactured housing)"/>
    <n v="1"/>
    <s v="Refinancing"/>
    <n v="3"/>
    <s v="Owner-occupied as a principal dwelling"/>
    <n v="1"/>
    <n v="397"/>
    <s v="Loan originated"/>
    <n v="1"/>
    <s v="Not Hispanic or Latino"/>
    <n v="2"/>
    <x v="0"/>
    <n v="5"/>
    <s v="Female"/>
    <n v="2"/>
    <m/>
    <n v="73.400000000000006"/>
    <n v="159.449997"/>
    <x v="1"/>
    <x v="0"/>
  </r>
  <r>
    <s v="35-2352369"/>
    <s v="Department of Housing and Urban Development"/>
    <s v="FHA-insured"/>
    <n v="2"/>
    <s v="One-to-four family dwelling (other than manufactured housing)"/>
    <n v="1"/>
    <s v="Refinancing"/>
    <n v="3"/>
    <s v="Owner-occupied as a principal dwelling"/>
    <n v="1"/>
    <n v="389"/>
    <s v="Application denied by financial institution"/>
    <n v="3"/>
    <s v="Hispanic or Latino"/>
    <n v="1"/>
    <x v="0"/>
    <n v="5"/>
    <s v="Female"/>
    <n v="2"/>
    <n v="99"/>
    <n v="83.9"/>
    <n v="135.740005"/>
    <x v="0"/>
    <x v="1"/>
  </r>
  <r>
    <s v="26-4599244"/>
    <s v="Department of Housing and Urban Development"/>
    <s v="Conventional"/>
    <n v="1"/>
    <s v="One-to-four family dwelling (other than manufactured housing)"/>
    <n v="1"/>
    <s v="Home purchase"/>
    <n v="1"/>
    <s v="Owner-occupied as a principal dwelling"/>
    <n v="1"/>
    <n v="529"/>
    <s v="Loan originated"/>
    <n v="1"/>
    <s v="Not Hispanic or Latino"/>
    <n v="2"/>
    <x v="3"/>
    <n v="2"/>
    <s v="Male"/>
    <n v="1"/>
    <n v="131"/>
    <n v="98.2"/>
    <n v="92.199996900000002"/>
    <x v="1"/>
    <x v="2"/>
  </r>
  <r>
    <n v="3827009995"/>
    <s v="Department of Housing and Urban Development"/>
    <s v="VA-guaranteed"/>
    <n v="3"/>
    <s v="One-to-four family dwelling (other than manufactured housing)"/>
    <n v="1"/>
    <s v="Home purchase"/>
    <n v="1"/>
    <s v="Owner-occupied as a principal dwelling"/>
    <n v="1"/>
    <n v="247"/>
    <s v="Loan originated"/>
    <n v="1"/>
    <s v="Not Hispanic or Latino"/>
    <n v="2"/>
    <x v="0"/>
    <n v="5"/>
    <s v="Male"/>
    <n v="1"/>
    <n v="72"/>
    <n v="72.5"/>
    <n v="165.11000100000001"/>
    <x v="1"/>
    <x v="1"/>
  </r>
  <r>
    <s v="76-0503625"/>
    <s v="Department of Housing and Urban Development"/>
    <s v="Conventional"/>
    <n v="1"/>
    <s v="One-to-four family dwelling (other than manufactured housing)"/>
    <n v="1"/>
    <s v="Home purchase"/>
    <n v="1"/>
    <s v="Owner-occupied as a principal dwelling"/>
    <n v="1"/>
    <n v="424"/>
    <s v="Loan originated"/>
    <n v="1"/>
    <s v="Not Hispanic or Latino"/>
    <n v="2"/>
    <x v="0"/>
    <n v="5"/>
    <s v="Female"/>
    <n v="2"/>
    <n v="145"/>
    <n v="69.2"/>
    <n v="133.41000399999999"/>
    <x v="1"/>
    <x v="2"/>
  </r>
  <r>
    <n v="7197000003"/>
    <s v="Department of Housing and Urban Development"/>
    <s v="Conventional"/>
    <n v="1"/>
    <s v="One-to-four family dwelling (other than manufactured housing)"/>
    <n v="1"/>
    <s v="Home purchase"/>
    <n v="1"/>
    <s v="Owner-occupied as a principal dwelling"/>
    <n v="1"/>
    <n v="150"/>
    <s v="Loan originated"/>
    <n v="1"/>
    <s v="Not Hispanic or Latino"/>
    <n v="2"/>
    <x v="0"/>
    <n v="5"/>
    <s v="Female"/>
    <n v="2"/>
    <n v="96"/>
    <n v="83.9"/>
    <n v="130.63999899999999"/>
    <x v="1"/>
    <x v="1"/>
  </r>
  <r>
    <s v="34-1633105"/>
    <s v="Department of Housing and Urban Development"/>
    <s v="Conventional"/>
    <n v="1"/>
    <s v="One-to-four family dwelling (other than manufactured housing)"/>
    <n v="1"/>
    <s v="Refinancing"/>
    <n v="3"/>
    <s v="Owner-occupied as a principal dwelling"/>
    <n v="1"/>
    <n v="1783"/>
    <s v="Application denied by financial institution"/>
    <n v="3"/>
    <s v="Not Hispanic or Latino"/>
    <n v="2"/>
    <x v="0"/>
    <n v="5"/>
    <s v="Male"/>
    <n v="1"/>
    <n v="1206"/>
    <n v="61.9"/>
    <n v="182.11999499999999"/>
    <x v="0"/>
    <x v="2"/>
  </r>
  <r>
    <s v="20-5604550"/>
    <s v="Department of Housing and Urban Development"/>
    <s v="Conventional"/>
    <n v="1"/>
    <s v="One-to-four family dwelling (other than manufactured housing)"/>
    <n v="1"/>
    <s v="Home purchase"/>
    <n v="1"/>
    <s v="Owner-occupied as a principal dwelling"/>
    <n v="1"/>
    <n v="446"/>
    <s v="Loan originated"/>
    <n v="1"/>
    <s v="Information not provided by applicant in mail, Internet, or telephone application"/>
    <n v="3"/>
    <x v="0"/>
    <n v="5"/>
    <s v="Male"/>
    <n v="1"/>
    <n v="150"/>
    <n v="102.6"/>
    <n v="147.270004"/>
    <x v="1"/>
    <x v="2"/>
  </r>
  <r>
    <n v="7442300004"/>
    <s v="Department of Housing and Urban Development"/>
    <s v="Conventional"/>
    <n v="1"/>
    <s v="One-to-four family dwelling (other than manufactured housing)"/>
    <n v="1"/>
    <s v="Refinancing"/>
    <n v="3"/>
    <s v="Owner-occupied as a principal dwelling"/>
    <n v="1"/>
    <n v="406"/>
    <s v="Loan originated"/>
    <n v="1"/>
    <s v="Not Hispanic or Latino"/>
    <n v="2"/>
    <x v="0"/>
    <n v="5"/>
    <s v="Male"/>
    <n v="1"/>
    <n v="271"/>
    <n v="63"/>
    <n v="111.739998"/>
    <x v="1"/>
    <x v="2"/>
  </r>
  <r>
    <n v="7197000003"/>
    <s v="Department of Housing and Urban Development"/>
    <s v="Conventional"/>
    <n v="1"/>
    <s v="One-to-four family dwelling (other than manufactured housing)"/>
    <n v="1"/>
    <s v="Refinancing"/>
    <n v="3"/>
    <s v="Owner-occupied as a principal dwelling"/>
    <n v="1"/>
    <n v="68"/>
    <s v="Loan originated"/>
    <n v="1"/>
    <s v="Not Hispanic or Latino"/>
    <n v="2"/>
    <x v="0"/>
    <n v="5"/>
    <s v="Male"/>
    <n v="1"/>
    <n v="72"/>
    <n v="79.599999999999994"/>
    <n v="70.569999699999997"/>
    <x v="1"/>
    <x v="1"/>
  </r>
  <r>
    <n v="471809999"/>
    <s v="Department of Housing and Urban Development"/>
    <s v="VA-guaranteed"/>
    <n v="3"/>
    <s v="One-to-four family dwelling (other than manufactured housing)"/>
    <n v="1"/>
    <s v="Home purchase"/>
    <n v="1"/>
    <s v="Owner-occupied as a principal dwelling"/>
    <n v="1"/>
    <n v="179"/>
    <s v="Loan originated"/>
    <n v="1"/>
    <s v="Not Hispanic or Latino"/>
    <n v="2"/>
    <x v="0"/>
    <n v="5"/>
    <s v="Male"/>
    <n v="1"/>
    <n v="46"/>
    <n v="56.1"/>
    <n v="133.85000600000001"/>
    <x v="1"/>
    <x v="1"/>
  </r>
  <r>
    <s v="11-3290207"/>
    <s v="Department of Housing and Urban Development"/>
    <s v="Conventional"/>
    <n v="1"/>
    <s v="One-to-four family dwelling (other than manufactured housing)"/>
    <n v="1"/>
    <s v="Refinancing"/>
    <n v="3"/>
    <s v="Owner-occupied as a principal dwelling"/>
    <n v="1"/>
    <n v="420"/>
    <s v="Loan originated"/>
    <n v="1"/>
    <s v="Not Hispanic or Latino"/>
    <n v="2"/>
    <x v="0"/>
    <n v="5"/>
    <s v="Male"/>
    <n v="1"/>
    <n v="157"/>
    <n v="110.8"/>
    <n v="148.60000600000001"/>
    <x v="1"/>
    <x v="2"/>
  </r>
  <r>
    <n v="7810600004"/>
    <s v="Department of Housing and Urban Development"/>
    <s v="Conventional"/>
    <n v="1"/>
    <s v="One-to-four family dwelling (other than manufactured housing)"/>
    <n v="1"/>
    <s v="Refinancing"/>
    <n v="3"/>
    <s v="Owner-occupied as a principal dwelling"/>
    <n v="1"/>
    <n v="415"/>
    <s v="Loan originated"/>
    <n v="1"/>
    <s v="Not Hispanic or Latino"/>
    <n v="2"/>
    <x v="3"/>
    <n v="2"/>
    <s v="Male"/>
    <n v="1"/>
    <n v="183"/>
    <n v="111.2"/>
    <n v="70.010002099999994"/>
    <x v="1"/>
    <x v="2"/>
  </r>
  <r>
    <s v="31-1076317"/>
    <s v="Department of Housing and Urban Development"/>
    <s v="Conventional"/>
    <n v="1"/>
    <s v="One-to-four family dwelling (other than manufactured housing)"/>
    <n v="1"/>
    <s v="Home purchase"/>
    <n v="1"/>
    <s v="Owner-occupied as a principal dwelling"/>
    <n v="1"/>
    <n v="194"/>
    <s v="Loan originated"/>
    <n v="1"/>
    <s v="Not Hispanic or Latino"/>
    <n v="2"/>
    <x v="0"/>
    <n v="5"/>
    <s v="Male"/>
    <n v="1"/>
    <n v="58"/>
    <n v="59.8"/>
    <n v="107.05999799999999"/>
    <x v="1"/>
    <x v="1"/>
  </r>
  <r>
    <s v="46-3689142"/>
    <s v="Department of Housing and Urban Development"/>
    <s v="VA-guaranteed"/>
    <n v="3"/>
    <s v="One-to-four family dwelling (other than manufactured housing)"/>
    <n v="1"/>
    <s v="Refinancing"/>
    <n v="3"/>
    <s v="Owner-occupied as a principal dwelling"/>
    <n v="1"/>
    <n v="225"/>
    <s v="Loan originated"/>
    <n v="1"/>
    <s v="Hispanic or Latino"/>
    <n v="1"/>
    <x v="0"/>
    <n v="5"/>
    <s v="Male"/>
    <n v="1"/>
    <n v="111"/>
    <n v="91.1"/>
    <n v="102.110001"/>
    <x v="1"/>
    <x v="1"/>
  </r>
  <r>
    <s v="41-1795868"/>
    <s v="Department of Housing and Urban Development"/>
    <s v="Conventional"/>
    <n v="1"/>
    <s v="One-to-four family dwelling (other than manufactured housing)"/>
    <n v="1"/>
    <s v="Refinancing"/>
    <n v="3"/>
    <s v="Owner-occupied as a principal dwelling"/>
    <n v="1"/>
    <n v="375"/>
    <s v="Application denied by financial institution"/>
    <n v="3"/>
    <s v="Not Hispanic or Latino"/>
    <n v="2"/>
    <x v="3"/>
    <n v="2"/>
    <s v="Female"/>
    <n v="2"/>
    <n v="36"/>
    <n v="64.3"/>
    <n v="130.36000100000001"/>
    <x v="0"/>
    <x v="0"/>
  </r>
  <r>
    <s v="26-4599244"/>
    <s v="Department of Housing and Urban Development"/>
    <s v="Conventional"/>
    <n v="1"/>
    <s v="One-to-four family dwelling (other than manufactured housing)"/>
    <n v="1"/>
    <s v="Refinancing"/>
    <n v="3"/>
    <s v="Not owner-occupied as a principal dwelling"/>
    <n v="2"/>
    <n v="64"/>
    <s v="Application denied by financial institution"/>
    <n v="3"/>
    <s v="Not Hispanic or Latino"/>
    <n v="2"/>
    <x v="1"/>
    <n v="3"/>
    <s v="Male"/>
    <n v="1"/>
    <n v="47"/>
    <n v="91.1"/>
    <n v="38.439998600000003"/>
    <x v="0"/>
    <x v="1"/>
  </r>
  <r>
    <s v="22-3039688"/>
    <s v="Department of Housing and Urban Development"/>
    <s v="VA-guaranteed"/>
    <n v="3"/>
    <s v="One-to-four family dwelling (other than manufactured housing)"/>
    <n v="1"/>
    <s v="Refinancing"/>
    <n v="3"/>
    <s v="Owner-occupied as a principal dwelling"/>
    <n v="1"/>
    <n v="120"/>
    <s v="Loan originated"/>
    <n v="1"/>
    <s v="Hispanic or Latino"/>
    <n v="1"/>
    <x v="0"/>
    <n v="5"/>
    <s v="Male"/>
    <n v="1"/>
    <m/>
    <n v="64.3"/>
    <n v="62.970001199999999"/>
    <x v="1"/>
    <x v="0"/>
  </r>
  <r>
    <s v="38-2750395"/>
    <s v="Department of Housing and Urban Development"/>
    <s v="Conventional"/>
    <n v="1"/>
    <s v="One-to-four family dwelling (other than manufactured housing)"/>
    <n v="1"/>
    <s v="Home purchase"/>
    <n v="1"/>
    <s v="Owner-occupied as a principal dwelling"/>
    <n v="1"/>
    <n v="248"/>
    <s v="Loan originated"/>
    <n v="1"/>
    <s v="Not Hispanic or Latino"/>
    <n v="2"/>
    <x v="0"/>
    <n v="5"/>
    <s v="Male"/>
    <n v="1"/>
    <n v="65"/>
    <n v="63.2"/>
    <n v="100.639999"/>
    <x v="1"/>
    <x v="1"/>
  </r>
  <r>
    <n v="7197000003"/>
    <s v="Department of Housing and Urban Development"/>
    <s v="FHA-insured"/>
    <n v="2"/>
    <s v="One-to-four family dwelling (other than manufactured housing)"/>
    <n v="1"/>
    <s v="Home purchase"/>
    <n v="1"/>
    <s v="Owner-occupied as a principal dwelling"/>
    <n v="1"/>
    <n v="136"/>
    <s v="Application denied by financial institution"/>
    <n v="3"/>
    <s v="Not Hispanic or Latino"/>
    <n v="2"/>
    <x v="0"/>
    <n v="5"/>
    <s v="Male"/>
    <n v="1"/>
    <n v="55"/>
    <n v="67.7"/>
    <n v="116.220001"/>
    <x v="0"/>
    <x v="1"/>
  </r>
  <r>
    <n v="2149009991"/>
    <s v="Department of Housing and Urban Development"/>
    <s v="Conventional"/>
    <n v="1"/>
    <s v="One-to-four family dwelling (other than manufactured housing)"/>
    <n v="1"/>
    <s v="Home purchase"/>
    <n v="1"/>
    <s v="Owner-occupied as a principal dwelling"/>
    <n v="1"/>
    <n v="110"/>
    <s v="Loan originated"/>
    <n v="1"/>
    <s v="Not Hispanic or Latino"/>
    <n v="2"/>
    <x v="3"/>
    <n v="2"/>
    <s v="Female"/>
    <n v="2"/>
    <n v="31"/>
    <n v="83.9"/>
    <n v="82.510002099999994"/>
    <x v="1"/>
    <x v="0"/>
  </r>
  <r>
    <s v="05-0402708"/>
    <s v="Department of Housing and Urban Development"/>
    <s v="FHA-insured"/>
    <n v="2"/>
    <s v="One-to-four family dwelling (other than manufactured housing)"/>
    <n v="1"/>
    <s v="Home improvement"/>
    <n v="2"/>
    <s v="Owner-occupied as a principal dwelling"/>
    <n v="1"/>
    <n v="97"/>
    <s v="Loan originated"/>
    <n v="1"/>
    <s v="Not Hispanic or Latino"/>
    <n v="2"/>
    <x v="1"/>
    <n v="3"/>
    <s v="Female"/>
    <n v="2"/>
    <n v="35"/>
    <n v="78.7"/>
    <n v="73.75"/>
    <x v="1"/>
    <x v="0"/>
  </r>
  <r>
    <s v="62-1494087"/>
    <s v="Department of Housing and Urban Development"/>
    <s v="Conventional"/>
    <n v="1"/>
    <s v="One-to-four family dwelling (other than manufactured housing)"/>
    <n v="1"/>
    <s v="Home purchase"/>
    <n v="1"/>
    <s v="Owner-occupied as a principal dwelling"/>
    <n v="1"/>
    <n v="268"/>
    <s v="Loan originated"/>
    <n v="1"/>
    <s v="Not Hispanic or Latino"/>
    <n v="2"/>
    <x v="0"/>
    <n v="5"/>
    <s v="Female"/>
    <n v="2"/>
    <n v="113"/>
    <n v="67.5"/>
    <n v="128.279999"/>
    <x v="1"/>
    <x v="1"/>
  </r>
  <r>
    <s v="68-0309242"/>
    <s v="Department of Housing and Urban Development"/>
    <s v="Conventional"/>
    <n v="1"/>
    <s v="One-to-four family dwelling (other than manufactured housing)"/>
    <n v="1"/>
    <s v="Home purchase"/>
    <n v="1"/>
    <s v="Not owner-occupied as a principal dwelling"/>
    <n v="2"/>
    <n v="193"/>
    <s v="Loan originated"/>
    <n v="1"/>
    <s v="Not Hispanic or Latino"/>
    <n v="2"/>
    <x v="0"/>
    <n v="5"/>
    <s v="Male"/>
    <n v="1"/>
    <n v="238"/>
    <n v="64"/>
    <n v="85.800003099999998"/>
    <x v="1"/>
    <x v="2"/>
  </r>
  <r>
    <n v="471809999"/>
    <s v="Department of Housing and Urban Development"/>
    <s v="VA-guaranteed"/>
    <n v="3"/>
    <s v="One-to-four family dwelling (other than manufactured housing)"/>
    <n v="1"/>
    <s v="Home purchase"/>
    <n v="1"/>
    <s v="Owner-occupied as a principal dwelling"/>
    <n v="1"/>
    <n v="128"/>
    <s v="Application approved but not accepted"/>
    <n v="2"/>
    <s v="Not Hispanic or Latino"/>
    <n v="2"/>
    <x v="0"/>
    <n v="5"/>
    <s v="Female"/>
    <n v="2"/>
    <n v="40"/>
    <n v="55.2"/>
    <n v="93.589996299999996"/>
    <x v="1"/>
    <x v="1"/>
  </r>
  <r>
    <s v="75-2838184"/>
    <s v="Department of Housing and Urban Development"/>
    <s v="Conventional"/>
    <n v="1"/>
    <s v="One-to-four family dwelling (other than manufactured housing)"/>
    <n v="1"/>
    <s v="Home purchase"/>
    <n v="1"/>
    <s v="Owner-occupied as a principal dwelling"/>
    <n v="1"/>
    <n v="289"/>
    <s v="Loan originated"/>
    <n v="1"/>
    <s v="Not Hispanic or Latino"/>
    <n v="2"/>
    <x v="0"/>
    <n v="5"/>
    <s v="Male"/>
    <n v="1"/>
    <n v="129"/>
    <n v="70.900000000000006"/>
    <n v="89.089996299999996"/>
    <x v="1"/>
    <x v="2"/>
  </r>
  <r>
    <n v="471809999"/>
    <s v="Department of Housing and Urban Development"/>
    <s v="Conventional"/>
    <n v="1"/>
    <s v="One-to-four family dwelling (other than manufactured housing)"/>
    <n v="1"/>
    <s v="Home purchase"/>
    <n v="1"/>
    <s v="Owner-occupied as a principal dwelling"/>
    <n v="1"/>
    <n v="223"/>
    <s v="Loan originated"/>
    <n v="1"/>
    <s v="Not Hispanic or Latino"/>
    <n v="2"/>
    <x v="0"/>
    <n v="5"/>
    <s v="Male"/>
    <n v="1"/>
    <n v="60"/>
    <n v="61.9"/>
    <n v="88.449996900000002"/>
    <x v="1"/>
    <x v="1"/>
  </r>
  <r>
    <s v="58-2200634"/>
    <s v="Department of Housing and Urban Development"/>
    <s v="VA-guaranteed"/>
    <n v="3"/>
    <s v="One-to-four family dwelling (other than manufactured housing)"/>
    <n v="1"/>
    <s v="Home purchase"/>
    <n v="1"/>
    <s v="Owner-occupied as a principal dwelling"/>
    <n v="1"/>
    <n v="263"/>
    <s v="Loan originated"/>
    <n v="1"/>
    <s v="Not Hispanic or Latino"/>
    <n v="2"/>
    <x v="0"/>
    <n v="5"/>
    <s v="Male"/>
    <n v="1"/>
    <n v="155"/>
    <n v="69.2"/>
    <n v="166.88999899999999"/>
    <x v="1"/>
    <x v="2"/>
  </r>
  <r>
    <s v="26-4461592"/>
    <s v="Department of Housing and Urban Development"/>
    <s v="FHA-insured"/>
    <n v="2"/>
    <s v="One-to-four family dwelling (other than manufactured housing)"/>
    <n v="1"/>
    <s v="Home purchase"/>
    <n v="1"/>
    <s v="Owner-occupied as a principal dwelling"/>
    <n v="1"/>
    <n v="108"/>
    <s v="Loan originated"/>
    <n v="1"/>
    <s v="Not Hispanic or Latino"/>
    <n v="2"/>
    <x v="1"/>
    <n v="3"/>
    <s v="Female"/>
    <n v="2"/>
    <n v="53"/>
    <n v="74.3"/>
    <n v="74.019996599999999"/>
    <x v="1"/>
    <x v="1"/>
  </r>
  <r>
    <s v="62-1859487"/>
    <s v="Department of Housing and Urban Development"/>
    <s v="FHA-insured"/>
    <n v="2"/>
    <s v="One-to-four family dwelling (other than manufactured housing)"/>
    <n v="1"/>
    <s v="Home purchase"/>
    <n v="1"/>
    <s v="Owner-occupied as a principal dwelling"/>
    <n v="1"/>
    <n v="245"/>
    <s v="Loan originated"/>
    <n v="1"/>
    <s v="Hispanic or Latino"/>
    <n v="1"/>
    <x v="0"/>
    <n v="5"/>
    <s v="Male"/>
    <n v="1"/>
    <n v="48"/>
    <n v="77.5"/>
    <n v="80.290000899999995"/>
    <x v="1"/>
    <x v="1"/>
  </r>
  <r>
    <s v="26-4193875"/>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206"/>
    <n v="61.6"/>
    <n v="249.990005"/>
    <x v="1"/>
    <x v="2"/>
  </r>
  <r>
    <n v="7197000003"/>
    <s v="Department of Housing and Urban Development"/>
    <s v="Conventional"/>
    <n v="1"/>
    <s v="One-to-four family dwelling (other than manufactured housing)"/>
    <n v="1"/>
    <s v="Refinancing"/>
    <n v="3"/>
    <s v="Owner-occupied as a principal dwelling"/>
    <n v="1"/>
    <n v="220"/>
    <s v="Loan originated"/>
    <n v="1"/>
    <s v="Not Hispanic or Latino"/>
    <n v="2"/>
    <x v="0"/>
    <n v="5"/>
    <s v="Male"/>
    <n v="1"/>
    <n v="80"/>
    <n v="83.1"/>
    <n v="135.529999"/>
    <x v="1"/>
    <x v="1"/>
  </r>
  <r>
    <s v="13-6131491"/>
    <s v="Department of Housing and Urban Development"/>
    <s v="FHA-insured"/>
    <n v="2"/>
    <s v="One-to-four family dwelling (other than manufactured housing)"/>
    <n v="1"/>
    <s v="Home purchase"/>
    <n v="1"/>
    <s v="Owner-occupied as a principal dwelling"/>
    <n v="1"/>
    <n v="326"/>
    <s v="Application denied by financial institution"/>
    <n v="3"/>
    <s v="Not Hispanic or Latino"/>
    <n v="2"/>
    <x v="0"/>
    <n v="5"/>
    <s v="Female"/>
    <n v="2"/>
    <n v="164"/>
    <n v="74.5"/>
    <n v="143.28999300000001"/>
    <x v="0"/>
    <x v="2"/>
  </r>
  <r>
    <s v="26-0595342"/>
    <s v="Department of Housing and Urban Development"/>
    <s v="Conventional"/>
    <n v="1"/>
    <s v="One-to-four family dwelling (other than manufactured housing)"/>
    <n v="1"/>
    <s v="Home purchase"/>
    <n v="1"/>
    <s v="Owner-occupied as a principal dwelling"/>
    <n v="1"/>
    <n v="260"/>
    <s v="Loan originated"/>
    <n v="1"/>
    <s v="Not Hispanic or Latino"/>
    <n v="2"/>
    <x v="0"/>
    <n v="5"/>
    <s v="Female"/>
    <n v="2"/>
    <n v="69"/>
    <n v="58.4"/>
    <n v="151.479996"/>
    <x v="1"/>
    <x v="1"/>
  </r>
  <r>
    <s v="80-0743699"/>
    <s v="Department of Housing and Urban Development"/>
    <s v="Conventional"/>
    <n v="1"/>
    <s v="One-to-four family dwelling (other than manufactured housing)"/>
    <n v="1"/>
    <s v="Home purchase"/>
    <n v="1"/>
    <s v="Not owner-occupied as a principal dwelling"/>
    <n v="2"/>
    <n v="184"/>
    <s v="Loan originated"/>
    <n v="1"/>
    <s v="Not Hispanic or Latino"/>
    <n v="2"/>
    <x v="0"/>
    <n v="5"/>
    <s v="Female"/>
    <n v="2"/>
    <n v="68"/>
    <n v="73.7"/>
    <n v="133.08999600000001"/>
    <x v="1"/>
    <x v="1"/>
  </r>
  <r>
    <s v="23-2689725"/>
    <s v="Department of Housing and Urban Development"/>
    <s v="Conventional"/>
    <n v="1"/>
    <s v="One-to-four family dwelling (other than manufactured housing)"/>
    <n v="1"/>
    <s v="Home purchase"/>
    <n v="1"/>
    <s v="Owner-occupied as a principal dwelling"/>
    <n v="1"/>
    <n v="284"/>
    <s v="Loan originated"/>
    <n v="1"/>
    <s v="Not Hispanic or Latino"/>
    <n v="2"/>
    <x v="0"/>
    <n v="5"/>
    <s v="Male"/>
    <n v="1"/>
    <n v="87"/>
    <n v="73.7"/>
    <n v="83.919998199999995"/>
    <x v="1"/>
    <x v="1"/>
  </r>
  <r>
    <s v="45-5510883"/>
    <s v="Department of Housing and Urban Development"/>
    <s v="VA-guaranteed"/>
    <n v="3"/>
    <s v="One-to-four family dwelling (other than manufactured housing)"/>
    <n v="1"/>
    <s v="Refinancing"/>
    <n v="3"/>
    <s v="Owner-occupied as a principal dwelling"/>
    <n v="1"/>
    <n v="635"/>
    <s v="Loan originated"/>
    <n v="1"/>
    <s v="Not Hispanic or Latino"/>
    <n v="2"/>
    <x v="0"/>
    <n v="5"/>
    <s v="Male"/>
    <n v="1"/>
    <m/>
    <n v="97.4"/>
    <n v="174.220001"/>
    <x v="1"/>
    <x v="0"/>
  </r>
  <r>
    <s v="75-2838184"/>
    <s v="Department of Housing and Urban Development"/>
    <s v="Conventional"/>
    <n v="1"/>
    <s v="One-to-four family dwelling (other than manufactured housing)"/>
    <n v="1"/>
    <s v="Home purchase"/>
    <n v="1"/>
    <s v="Owner-occupied as a principal dwelling"/>
    <n v="1"/>
    <n v="313"/>
    <s v="Loan originated"/>
    <n v="1"/>
    <s v="Not Hispanic or Latino"/>
    <n v="2"/>
    <x v="0"/>
    <n v="5"/>
    <s v="Female"/>
    <n v="2"/>
    <n v="141"/>
    <n v="73.5"/>
    <n v="94.069999699999997"/>
    <x v="1"/>
    <x v="2"/>
  </r>
  <r>
    <s v="95-4866828"/>
    <s v="Department of Housing and Urban Development"/>
    <s v="FHA-insured"/>
    <n v="2"/>
    <s v="One-to-four family dwelling (other than manufactured housing)"/>
    <n v="1"/>
    <s v="Home improvement"/>
    <n v="2"/>
    <s v="Owner-occupied as a principal dwelling"/>
    <n v="1"/>
    <n v="275"/>
    <s v="Application denied by financial institution"/>
    <n v="3"/>
    <s v="Not Hispanic or Latino"/>
    <n v="2"/>
    <x v="0"/>
    <n v="5"/>
    <s v="Male"/>
    <n v="1"/>
    <n v="102"/>
    <n v="75.7"/>
    <n v="103.82"/>
    <x v="0"/>
    <x v="1"/>
  </r>
  <r>
    <s v="37-1493496"/>
    <s v="Department of Housing and Urban Development"/>
    <s v="FHA-insured"/>
    <n v="2"/>
    <s v="One-to-four family dwelling (other than manufactured housing)"/>
    <n v="1"/>
    <s v="Refinancing"/>
    <n v="3"/>
    <s v="Owner-occupied as a principal dwelling"/>
    <n v="1"/>
    <n v="244"/>
    <s v="Application denied by financial institution"/>
    <n v="3"/>
    <s v="Not Hispanic or Latino"/>
    <n v="2"/>
    <x v="0"/>
    <n v="5"/>
    <s v="Male"/>
    <n v="1"/>
    <n v="109"/>
    <n v="69.2"/>
    <n v="165.970001"/>
    <x v="0"/>
    <x v="1"/>
  </r>
  <r>
    <s v="35-1616238"/>
    <s v="Department of Housing and Urban Development"/>
    <s v="Conventional"/>
    <n v="1"/>
    <s v="One-to-four family dwelling (other than manufactured housing)"/>
    <n v="1"/>
    <s v="Home purchase"/>
    <n v="1"/>
    <s v="Owner-occupied as a principal dwelling"/>
    <n v="1"/>
    <n v="158"/>
    <s v="Loan originated"/>
    <n v="1"/>
    <s v="Not Hispanic or Latino"/>
    <n v="2"/>
    <x v="0"/>
    <n v="5"/>
    <s v="Female"/>
    <n v="2"/>
    <n v="48"/>
    <n v="53.4"/>
    <n v="113.480003"/>
    <x v="1"/>
    <x v="1"/>
  </r>
  <r>
    <n v="471809999"/>
    <s v="Department of Housing and Urban Development"/>
    <s v="Conventional"/>
    <n v="1"/>
    <s v="One-to-four family dwelling (other than manufactured housing)"/>
    <n v="1"/>
    <s v="Home purchase"/>
    <n v="1"/>
    <s v="Owner-occupied as a principal dwelling"/>
    <n v="1"/>
    <n v="12"/>
    <s v="Loan originated"/>
    <n v="1"/>
    <s v="Hispanic or Latino"/>
    <n v="1"/>
    <x v="0"/>
    <n v="5"/>
    <s v="Male"/>
    <n v="1"/>
    <n v="89"/>
    <n v="97.4"/>
    <n v="52.380001100000001"/>
    <x v="1"/>
    <x v="1"/>
  </r>
  <r>
    <s v="20-8921389"/>
    <s v="Department of Housing and Urban Development"/>
    <s v="FSA/RHS-guaranteed"/>
    <n v="4"/>
    <s v="One-to-four family dwelling (other than manufactured housing)"/>
    <n v="1"/>
    <s v="Home purchase"/>
    <n v="1"/>
    <s v="Owner-occupied as a principal dwelling"/>
    <n v="1"/>
    <n v="123"/>
    <s v="Loan originated"/>
    <n v="1"/>
    <s v="Not Hispanic or Latino"/>
    <n v="2"/>
    <x v="0"/>
    <n v="5"/>
    <s v="Male"/>
    <n v="1"/>
    <n v="53"/>
    <n v="75"/>
    <n v="69.410003700000004"/>
    <x v="1"/>
    <x v="1"/>
  </r>
  <r>
    <s v="57-1175755"/>
    <s v="Department of Housing and Urban Development"/>
    <s v="Conventional"/>
    <n v="1"/>
    <s v="One-to-four family dwelling (other than manufactured housing)"/>
    <n v="1"/>
    <s v="Home purchase"/>
    <n v="1"/>
    <s v="Owner-occupied as a principal dwelling"/>
    <n v="1"/>
    <n v="84"/>
    <s v="Loan originated"/>
    <n v="1"/>
    <s v="Not Hispanic or Latino"/>
    <n v="2"/>
    <x v="0"/>
    <n v="5"/>
    <s v="Male"/>
    <n v="1"/>
    <n v="47"/>
    <n v="60.7"/>
    <n v="132.63000500000001"/>
    <x v="1"/>
    <x v="1"/>
  </r>
  <r>
    <s v="91-1780488"/>
    <s v="Department of Housing and Urban Development"/>
    <s v="FHA-insured"/>
    <n v="2"/>
    <s v="One-to-four family dwelling (other than manufactured housing)"/>
    <n v="1"/>
    <s v="Home purchase"/>
    <n v="1"/>
    <s v="Owner-occupied as a principal dwelling"/>
    <n v="1"/>
    <n v="75"/>
    <s v="Loan originated"/>
    <n v="1"/>
    <s v="Not Hispanic or Latino"/>
    <n v="2"/>
    <x v="1"/>
    <n v="3"/>
    <s v="Female"/>
    <n v="2"/>
    <n v="61"/>
    <n v="68.099999999999994"/>
    <n v="105.43"/>
    <x v="1"/>
    <x v="1"/>
  </r>
  <r>
    <s v="26-0021318"/>
    <s v="Department of Housing and Urban Development"/>
    <s v="Conventional"/>
    <n v="1"/>
    <s v="One-to-four family dwelling (other than manufactured housing)"/>
    <n v="1"/>
    <s v="Home improvement"/>
    <n v="2"/>
    <s v="Owner-occupied as a principal dwelling"/>
    <n v="1"/>
    <n v="268"/>
    <s v="Application denied by financial institution"/>
    <n v="3"/>
    <s v="Not Hispanic or Latino"/>
    <n v="2"/>
    <x v="0"/>
    <n v="5"/>
    <s v="Male"/>
    <n v="1"/>
    <n v="210"/>
    <n v="49.3"/>
    <n v="144.990005"/>
    <x v="0"/>
    <x v="2"/>
  </r>
  <r>
    <s v="54-2070914"/>
    <s v="Department of Housing and Urban Development"/>
    <s v="FHA-insured"/>
    <n v="2"/>
    <s v="One-to-four family dwelling (other than manufactured housing)"/>
    <n v="1"/>
    <s v="Home purchase"/>
    <n v="1"/>
    <s v="Owner-occupied as a principal dwelling"/>
    <n v="1"/>
    <n v="174"/>
    <s v="Loan originated"/>
    <n v="1"/>
    <s v="Not Hispanic or Latino"/>
    <n v="2"/>
    <x v="0"/>
    <n v="5"/>
    <s v="Male"/>
    <n v="1"/>
    <n v="46"/>
    <n v="84"/>
    <n v="128.970001"/>
    <x v="1"/>
    <x v="1"/>
  </r>
  <r>
    <s v="86-0860478"/>
    <s v="Department of Housing and Urban Development"/>
    <s v="FHA-insured"/>
    <n v="2"/>
    <s v="One-to-four family dwelling (other than manufactured housing)"/>
    <n v="1"/>
    <s v="Home purchase"/>
    <n v="1"/>
    <s v="Owner-occupied as a principal dwelling"/>
    <n v="1"/>
    <n v="251"/>
    <s v="Loan originated"/>
    <n v="1"/>
    <s v="Not Hispanic or Latino"/>
    <n v="2"/>
    <x v="0"/>
    <n v="5"/>
    <s v="Male"/>
    <n v="1"/>
    <n v="82"/>
    <n v="74.7"/>
    <n v="72.730003400000001"/>
    <x v="1"/>
    <x v="1"/>
  </r>
  <r>
    <s v="86-0415227"/>
    <s v="Department of Housing and Urban Development"/>
    <s v="FHA-insured"/>
    <n v="2"/>
    <s v="One-to-four family dwelling (other than manufactured housing)"/>
    <n v="1"/>
    <s v="Home purchase"/>
    <n v="1"/>
    <s v="Owner-occupied as a principal dwelling"/>
    <n v="1"/>
    <n v="175"/>
    <s v="Loan originated"/>
    <n v="1"/>
    <s v="Not Hispanic or Latino"/>
    <n v="2"/>
    <x v="0"/>
    <n v="5"/>
    <s v="Male"/>
    <n v="1"/>
    <n v="195"/>
    <n v="59.3"/>
    <n v="91.910003700000004"/>
    <x v="1"/>
    <x v="2"/>
  </r>
  <r>
    <s v="20-4255880"/>
    <s v="Department of Housing and Urban Development"/>
    <s v="FHA-insured"/>
    <n v="2"/>
    <s v="One-to-four family dwelling (other than manufactured housing)"/>
    <n v="1"/>
    <s v="Refinancing"/>
    <n v="3"/>
    <s v="Owner-occupied as a principal dwelling"/>
    <n v="1"/>
    <n v="236"/>
    <s v="Loan originated"/>
    <n v="1"/>
    <s v="Not Hispanic or Latino"/>
    <n v="2"/>
    <x v="0"/>
    <n v="5"/>
    <s v="Female"/>
    <n v="2"/>
    <m/>
    <n v="61.9"/>
    <n v="112.269997"/>
    <x v="1"/>
    <x v="0"/>
  </r>
  <r>
    <s v="26-3943038"/>
    <s v="Department of Housing and Urban Development"/>
    <s v="Conventional"/>
    <n v="1"/>
    <s v="One-to-four family dwelling (other than manufactured housing)"/>
    <n v="1"/>
    <s v="Home purchase"/>
    <n v="1"/>
    <s v="Owner-occupied as a principal dwelling"/>
    <n v="1"/>
    <n v="326"/>
    <s v="Loan originated"/>
    <n v="1"/>
    <s v="Not Hispanic or Latino"/>
    <n v="2"/>
    <x v="0"/>
    <n v="5"/>
    <s v="Male"/>
    <n v="1"/>
    <n v="75"/>
    <n v="91.6"/>
    <n v="98.230003400000001"/>
    <x v="1"/>
    <x v="1"/>
  </r>
  <r>
    <s v="13-6131491"/>
    <s v="Department of Housing and Urban Development"/>
    <s v="Conventional"/>
    <n v="1"/>
    <s v="One-to-four family dwelling (other than manufactured housing)"/>
    <n v="1"/>
    <s v="Refinancing"/>
    <n v="3"/>
    <s v="Owner-occupied as a principal dwelling"/>
    <n v="1"/>
    <n v="136"/>
    <s v="Loan originated"/>
    <n v="1"/>
    <s v="Hispanic or Latino"/>
    <n v="1"/>
    <x v="0"/>
    <n v="5"/>
    <s v="Female"/>
    <n v="2"/>
    <n v="78"/>
    <n v="51.8"/>
    <n v="115.459999"/>
    <x v="1"/>
    <x v="1"/>
  </r>
  <r>
    <s v="56-2237729"/>
    <s v="Department of Housing and Urban Development"/>
    <s v="Conventional"/>
    <n v="1"/>
    <s v="One-to-four family dwelling (other than manufactured housing)"/>
    <n v="1"/>
    <s v="Refinancing"/>
    <n v="3"/>
    <s v="Owner-occupied as a principal dwelling"/>
    <n v="1"/>
    <n v="320"/>
    <s v="Loan originated"/>
    <n v="1"/>
    <s v="Not Hispanic or Latino"/>
    <n v="2"/>
    <x v="1"/>
    <n v="3"/>
    <s v="Male"/>
    <n v="1"/>
    <n v="83"/>
    <n v="69.2"/>
    <n v="117.349998"/>
    <x v="1"/>
    <x v="1"/>
  </r>
  <r>
    <s v="13-6131491"/>
    <s v="Department of Housing and Urban Development"/>
    <s v="FHA-insured"/>
    <n v="2"/>
    <s v="One-to-four family dwelling (other than manufactured housing)"/>
    <n v="1"/>
    <s v="Refinancing"/>
    <n v="3"/>
    <s v="Owner-occupied as a principal dwelling"/>
    <n v="1"/>
    <n v="123"/>
    <s v="Loan originated"/>
    <n v="1"/>
    <s v="Not Hispanic or Latino"/>
    <n v="2"/>
    <x v="0"/>
    <n v="5"/>
    <s v="Male"/>
    <n v="1"/>
    <n v="95"/>
    <n v="91.5"/>
    <n v="77.699996900000002"/>
    <x v="1"/>
    <x v="1"/>
  </r>
  <r>
    <s v="54-1822116"/>
    <s v="Department of Housing and Urban Development"/>
    <s v="Conventional"/>
    <n v="1"/>
    <s v="One-to-four family dwelling (other than manufactured housing)"/>
    <n v="1"/>
    <s v="Home purchase"/>
    <n v="1"/>
    <s v="Owner-occupied as a principal dwelling"/>
    <n v="1"/>
    <n v="267"/>
    <s v="Loan originated"/>
    <n v="1"/>
    <s v="Not Hispanic or Latino"/>
    <n v="2"/>
    <x v="0"/>
    <n v="5"/>
    <s v="Male"/>
    <n v="1"/>
    <n v="94"/>
    <n v="62.3"/>
    <n v="107.349998"/>
    <x v="1"/>
    <x v="1"/>
  </r>
  <r>
    <s v="33-0941669"/>
    <s v="Department of Housing and Urban Development"/>
    <s v="FHA-insured"/>
    <n v="2"/>
    <s v="One-to-four family dwelling (other than manufactured housing)"/>
    <n v="1"/>
    <s v="Home purchase"/>
    <n v="1"/>
    <s v="Owner-occupied as a principal dwelling"/>
    <n v="1"/>
    <n v="140"/>
    <s v="Loan originated"/>
    <n v="1"/>
    <s v="Not Hispanic or Latino"/>
    <n v="2"/>
    <x v="0"/>
    <n v="5"/>
    <s v="Male"/>
    <n v="1"/>
    <n v="68"/>
    <n v="72.2"/>
    <n v="93.510002099999994"/>
    <x v="1"/>
    <x v="1"/>
  </r>
  <r>
    <s v="46-3676810"/>
    <s v="Department of Housing and Urban Development"/>
    <s v="Conventional"/>
    <n v="1"/>
    <s v="One-to-four family dwelling (other than manufactured housing)"/>
    <n v="1"/>
    <s v="Refinancing"/>
    <n v="3"/>
    <s v="Not owner-occupied as a principal dwelling"/>
    <n v="2"/>
    <n v="210"/>
    <s v="Loan originated"/>
    <n v="1"/>
    <s v="Not Hispanic or Latino"/>
    <n v="2"/>
    <x v="0"/>
    <n v="5"/>
    <s v="Male"/>
    <n v="1"/>
    <n v="209"/>
    <n v="64.3"/>
    <n v="70.860000600000006"/>
    <x v="1"/>
    <x v="2"/>
  </r>
  <r>
    <s v="02-0486480"/>
    <s v="Department of Housing and Urban Development"/>
    <s v="FHA-insured"/>
    <n v="2"/>
    <s v="One-to-four family dwelling (other than manufactured housing)"/>
    <n v="1"/>
    <s v="Home purchase"/>
    <n v="1"/>
    <s v="Owner-occupied as a principal dwelling"/>
    <n v="1"/>
    <n v="309"/>
    <s v="Loan originated"/>
    <n v="1"/>
    <s v="Not Hispanic or Latino"/>
    <n v="2"/>
    <x v="0"/>
    <n v="5"/>
    <s v="Male"/>
    <n v="1"/>
    <n v="140"/>
    <n v="104.8"/>
    <n v="98.680000300000003"/>
    <x v="1"/>
    <x v="2"/>
  </r>
  <r>
    <s v="26-4599244"/>
    <s v="Department of Housing and Urban Development"/>
    <s v="FHA-insured"/>
    <n v="2"/>
    <s v="One-to-four family dwelling (other than manufactured housing)"/>
    <n v="1"/>
    <s v="Refinancing"/>
    <n v="3"/>
    <s v="Owner-occupied as a principal dwelling"/>
    <n v="1"/>
    <n v="121"/>
    <s v="Loan originated"/>
    <n v="1"/>
    <s v="Not Hispanic or Latino"/>
    <n v="2"/>
    <x v="3"/>
    <n v="2"/>
    <s v="Male"/>
    <n v="1"/>
    <n v="61"/>
    <n v="67.7"/>
    <n v="102.730003"/>
    <x v="1"/>
    <x v="1"/>
  </r>
  <r>
    <n v="7197000003"/>
    <s v="Department of Housing and Urban Development"/>
    <s v="Conventional"/>
    <n v="1"/>
    <s v="One-to-four family dwelling (other than manufactured housing)"/>
    <n v="1"/>
    <s v="Home purchase"/>
    <n v="1"/>
    <s v="Not owner-occupied as a principal dwelling"/>
    <n v="2"/>
    <n v="304"/>
    <s v="Loan originated"/>
    <n v="1"/>
    <s v="Not Hispanic or Latino"/>
    <n v="2"/>
    <x v="0"/>
    <n v="5"/>
    <s v="Male"/>
    <n v="1"/>
    <n v="231"/>
    <n v="59.1"/>
    <n v="204.08000200000001"/>
    <x v="1"/>
    <x v="2"/>
  </r>
  <r>
    <s v="68-0309242"/>
    <s v="Department of Housing and Urban Development"/>
    <s v="VA-guaranteed"/>
    <n v="3"/>
    <s v="One-to-four family dwelling (other than manufactured housing)"/>
    <n v="1"/>
    <s v="Home purchase"/>
    <n v="1"/>
    <s v="Owner-occupied as a principal dwelling"/>
    <n v="1"/>
    <n v="294"/>
    <s v="Loan originated"/>
    <n v="1"/>
    <s v="Information not provided by applicant in mail, Internet, or telephone application"/>
    <n v="3"/>
    <x v="1"/>
    <n v="3"/>
    <s v="Male"/>
    <n v="1"/>
    <n v="70"/>
    <n v="81.400000000000006"/>
    <n v="94.900001500000002"/>
    <x v="1"/>
    <x v="1"/>
  </r>
  <r>
    <s v="76-0503625"/>
    <s v="Department of Housing and Urban Development"/>
    <s v="VA-guaranteed"/>
    <n v="3"/>
    <s v="One-to-four family dwelling (other than manufactured housing)"/>
    <n v="1"/>
    <s v="Home purchase"/>
    <n v="1"/>
    <s v="Owner-occupied as a principal dwelling"/>
    <n v="1"/>
    <n v="170"/>
    <s v="Loan originated"/>
    <n v="1"/>
    <s v="Hispanic or Latino"/>
    <n v="1"/>
    <x v="0"/>
    <n v="5"/>
    <s v="Male"/>
    <n v="1"/>
    <n v="40"/>
    <n v="80.2"/>
    <n v="69.5"/>
    <x v="1"/>
    <x v="1"/>
  </r>
  <r>
    <s v="13-6131491"/>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235"/>
    <n v="83.9"/>
    <n v="196.509995"/>
    <x v="1"/>
    <x v="2"/>
  </r>
  <r>
    <s v="43-1965151"/>
    <s v="Department of Housing and Urban Development"/>
    <s v="VA-guaranteed"/>
    <n v="3"/>
    <s v="One-to-four family dwelling (other than manufactured housing)"/>
    <n v="1"/>
    <s v="Home purchase"/>
    <n v="1"/>
    <s v="Owner-occupied as a principal dwelling"/>
    <n v="1"/>
    <n v="231"/>
    <s v="Loan originated"/>
    <n v="1"/>
    <s v="Not Hispanic or Latino"/>
    <n v="2"/>
    <x v="4"/>
    <n v="4"/>
    <s v="Male"/>
    <n v="1"/>
    <n v="48"/>
    <n v="75.5"/>
    <n v="58.220001199999999"/>
    <x v="1"/>
    <x v="1"/>
  </r>
  <r>
    <s v="05-0402708"/>
    <s v="Department of Housing and Urban Development"/>
    <s v="FHA-insured"/>
    <n v="2"/>
    <s v="One-to-four family dwelling (other than manufactured housing)"/>
    <n v="1"/>
    <s v="Refinancing"/>
    <n v="3"/>
    <s v="Owner-occupied as a principal dwelling"/>
    <n v="1"/>
    <n v="188"/>
    <s v="Application denied by financial institution"/>
    <n v="3"/>
    <s v="Hispanic or Latino"/>
    <n v="1"/>
    <x v="0"/>
    <n v="5"/>
    <s v="Male"/>
    <n v="1"/>
    <n v="75"/>
    <n v="49.7"/>
    <n v="199.41000399999999"/>
    <x v="0"/>
    <x v="1"/>
  </r>
  <r>
    <s v="76-0236067"/>
    <s v="Department of Housing and Urban Development"/>
    <s v="Conventional"/>
    <n v="1"/>
    <s v="One-to-four family dwelling (other than manufactured housing)"/>
    <n v="1"/>
    <s v="Home purchase"/>
    <n v="1"/>
    <s v="Owner-occupied as a principal dwelling"/>
    <n v="1"/>
    <n v="388"/>
    <s v="Loan purchased by the institution"/>
    <n v="6"/>
    <s v="Not Hispanic or Latino"/>
    <n v="2"/>
    <x v="0"/>
    <n v="5"/>
    <s v="Male"/>
    <n v="1"/>
    <n v="103"/>
    <n v="72.5"/>
    <n v="189.10000600000001"/>
    <x v="1"/>
    <x v="1"/>
  </r>
  <r>
    <s v="41-1795868"/>
    <s v="Department of Housing and Urban Development"/>
    <s v="Conventional"/>
    <n v="1"/>
    <s v="One-to-four family dwelling (other than manufactured housing)"/>
    <n v="1"/>
    <s v="Refinancing"/>
    <n v="3"/>
    <s v="Owner-occupied as a principal dwelling"/>
    <n v="1"/>
    <n v="116"/>
    <s v="Application denied by financial institution"/>
    <n v="3"/>
    <s v="Not Hispanic or Latino"/>
    <n v="2"/>
    <x v="0"/>
    <n v="5"/>
    <s v="Male"/>
    <n v="1"/>
    <n v="18"/>
    <n v="66.3"/>
    <n v="77.720001199999999"/>
    <x v="0"/>
    <x v="0"/>
  </r>
  <r>
    <s v="26-2261031"/>
    <s v="Department of Housing and Urban Development"/>
    <s v="FHA-insured"/>
    <n v="2"/>
    <s v="One-to-four family dwelling (other than manufactured housing)"/>
    <n v="1"/>
    <s v="Refinancing"/>
    <n v="3"/>
    <s v="Owner-occupied as a principal dwelling"/>
    <n v="1"/>
    <n v="178"/>
    <s v="Application approved but not accepted"/>
    <n v="2"/>
    <s v="Not Hispanic or Latino"/>
    <n v="2"/>
    <x v="0"/>
    <n v="5"/>
    <s v="Female"/>
    <n v="2"/>
    <n v="43"/>
    <n v="69.099999999999994"/>
    <n v="116.980003"/>
    <x v="1"/>
    <x v="1"/>
  </r>
  <r>
    <s v="62-1532940"/>
    <s v="Department of Housing and Urban Development"/>
    <s v="FHA-insured"/>
    <n v="2"/>
    <s v="One-to-four family dwelling (other than manufactured housing)"/>
    <n v="1"/>
    <s v="Home purchase"/>
    <n v="1"/>
    <s v="Owner-occupied as a principal dwelling"/>
    <n v="1"/>
    <n v="240"/>
    <s v="Loan originated"/>
    <n v="1"/>
    <s v="Not Hispanic or Latino"/>
    <n v="2"/>
    <x v="0"/>
    <n v="5"/>
    <s v="Male"/>
    <n v="1"/>
    <n v="61"/>
    <n v="58.4"/>
    <n v="144.16000399999999"/>
    <x v="1"/>
    <x v="1"/>
  </r>
  <r>
    <s v="95-4866828"/>
    <s v="Department of Housing and Urban Development"/>
    <s v="Conventional"/>
    <n v="1"/>
    <s v="One-to-four family dwelling (other than manufactured housing)"/>
    <n v="1"/>
    <s v="Home purchase"/>
    <n v="1"/>
    <s v="Not owner-occupied as a principal dwelling"/>
    <n v="2"/>
    <n v="57"/>
    <s v="Application approved but not accepted"/>
    <n v="2"/>
    <s v="Hispanic or Latino"/>
    <n v="1"/>
    <x v="0"/>
    <n v="5"/>
    <s v="Male"/>
    <n v="1"/>
    <n v="54"/>
    <n v="84.4"/>
    <n v="58.700000799999998"/>
    <x v="1"/>
    <x v="1"/>
  </r>
  <r>
    <s v="51-0517525"/>
    <s v="Department of Housing and Urban Development"/>
    <s v="Conventional"/>
    <n v="1"/>
    <s v="One-to-four family dwelling (other than manufactured housing)"/>
    <n v="1"/>
    <s v="Refinancing"/>
    <n v="3"/>
    <s v="Owner-occupied as a principal dwelling"/>
    <n v="1"/>
    <n v="232"/>
    <s v="Application denied by financial institution"/>
    <n v="3"/>
    <s v="Not Hispanic or Latino"/>
    <n v="2"/>
    <x v="0"/>
    <n v="5"/>
    <s v="Male"/>
    <n v="1"/>
    <n v="64"/>
    <n v="66.2"/>
    <n v="113.07"/>
    <x v="0"/>
    <x v="1"/>
  </r>
  <r>
    <s v="26-4599244"/>
    <s v="Department of Housing and Urban Development"/>
    <s v="Conventional"/>
    <n v="1"/>
    <s v="One-to-four family dwelling (other than manufactured housing)"/>
    <n v="1"/>
    <s v="Refinancing"/>
    <n v="3"/>
    <s v="Owner-occupied as a principal dwelling"/>
    <n v="1"/>
    <n v="452"/>
    <s v="Application denied by financial institution"/>
    <n v="3"/>
    <s v="Not Hispanic or Latino"/>
    <n v="2"/>
    <x v="3"/>
    <n v="2"/>
    <s v="Male"/>
    <n v="1"/>
    <n v="126"/>
    <n v="64.3"/>
    <n v="143.64999399999999"/>
    <x v="0"/>
    <x v="2"/>
  </r>
  <r>
    <n v="471809999"/>
    <s v="Department of Housing and Urban Development"/>
    <s v="FHA-insured"/>
    <n v="2"/>
    <s v="One-to-four family dwelling (other than manufactured housing)"/>
    <n v="1"/>
    <s v="Home purchase"/>
    <n v="1"/>
    <s v="Owner-occupied as a principal dwelling"/>
    <n v="1"/>
    <n v="178"/>
    <s v="Loan originated"/>
    <n v="1"/>
    <s v="Not Hispanic or Latino"/>
    <n v="2"/>
    <x v="0"/>
    <n v="5"/>
    <s v="Female"/>
    <n v="2"/>
    <n v="95"/>
    <n v="61.4"/>
    <n v="159.88999899999999"/>
    <x v="1"/>
    <x v="1"/>
  </r>
  <r>
    <s v="75-2921540"/>
    <s v="Department of Housing and Urban Development"/>
    <s v="FHA-insured"/>
    <n v="2"/>
    <s v="One-to-four family dwelling (other than manufactured housing)"/>
    <n v="1"/>
    <s v="Refinancing"/>
    <n v="3"/>
    <s v="Owner-occupied as a principal dwelling"/>
    <n v="1"/>
    <n v="459"/>
    <s v="Application denied by financial institution"/>
    <n v="3"/>
    <s v="Not Hispanic or Latino"/>
    <n v="2"/>
    <x v="0"/>
    <n v="5"/>
    <s v="Male"/>
    <n v="1"/>
    <m/>
    <n v="75.2"/>
    <n v="145.35000600000001"/>
    <x v="0"/>
    <x v="0"/>
  </r>
  <r>
    <s v="66-0736233"/>
    <s v="Department of Housing and Urban Development"/>
    <s v="FHA-insured"/>
    <n v="2"/>
    <s v="One-to-four family dwelling (other than manufactured housing)"/>
    <n v="1"/>
    <s v="Home purchase"/>
    <n v="1"/>
    <s v="Owner-occupied as a principal dwelling"/>
    <n v="1"/>
    <n v="76"/>
    <s v="Application denied by financial institution"/>
    <n v="3"/>
    <s v="Hispanic or Latino"/>
    <n v="1"/>
    <x v="0"/>
    <n v="5"/>
    <s v="Male"/>
    <n v="1"/>
    <n v="16"/>
    <n v="23.6"/>
    <n v="143.08999600000001"/>
    <x v="0"/>
    <x v="0"/>
  </r>
  <r>
    <s v="75-2921540"/>
    <s v="Department of Housing and Urban Development"/>
    <s v="Conventional"/>
    <n v="1"/>
    <s v="One-to-four family dwelling (other than manufactured housing)"/>
    <n v="1"/>
    <s v="Refinancing"/>
    <n v="3"/>
    <s v="Owner-occupied as a principal dwelling"/>
    <n v="1"/>
    <n v="265"/>
    <s v="Application denied by financial institution"/>
    <n v="3"/>
    <s v="Not Hispanic or Latino"/>
    <n v="2"/>
    <x v="0"/>
    <n v="5"/>
    <s v="Male"/>
    <n v="1"/>
    <n v="235"/>
    <n v="64.3"/>
    <n v="148.529999"/>
    <x v="0"/>
    <x v="2"/>
  </r>
  <r>
    <s v="41-1941324"/>
    <s v="Department of Housing and Urban Development"/>
    <s v="Conventional"/>
    <n v="1"/>
    <s v="One-to-four family dwelling (other than manufactured housing)"/>
    <n v="1"/>
    <s v="Home purchase"/>
    <n v="1"/>
    <s v="Owner-occupied as a principal dwelling"/>
    <n v="1"/>
    <n v="197"/>
    <s v="Loan originated"/>
    <n v="1"/>
    <s v="Not Hispanic or Latino"/>
    <n v="2"/>
    <x v="0"/>
    <n v="5"/>
    <s v="Male"/>
    <n v="1"/>
    <n v="65"/>
    <n v="74.7"/>
    <n v="82.739997900000006"/>
    <x v="1"/>
    <x v="1"/>
  </r>
  <r>
    <n v="3827009995"/>
    <s v="Department of Housing and Urban Development"/>
    <s v="FHA-insured"/>
    <n v="2"/>
    <s v="One-to-four family dwelling (other than manufactured housing)"/>
    <n v="1"/>
    <s v="Home purchase"/>
    <n v="1"/>
    <s v="Owner-occupied as a principal dwelling"/>
    <n v="1"/>
    <n v="88"/>
    <s v="Loan originated"/>
    <n v="1"/>
    <s v="Not Hispanic or Latino"/>
    <n v="2"/>
    <x v="0"/>
    <n v="5"/>
    <s v="Male"/>
    <n v="1"/>
    <n v="42"/>
    <n v="68.3"/>
    <n v="71.279998800000001"/>
    <x v="1"/>
    <x v="1"/>
  </r>
  <r>
    <s v="52-2276553"/>
    <s v="Department of Housing and Urban Development"/>
    <s v="Conventional"/>
    <n v="1"/>
    <s v="One-to-four family dwelling (other than manufactured housing)"/>
    <n v="1"/>
    <s v="Home purchase"/>
    <n v="1"/>
    <s v="Owner-occupied as a principal dwelling"/>
    <n v="1"/>
    <n v="636"/>
    <s v="Loan originated"/>
    <n v="1"/>
    <s v="Not Hispanic or Latino"/>
    <n v="2"/>
    <x v="0"/>
    <n v="5"/>
    <s v="Male"/>
    <n v="1"/>
    <n v="139"/>
    <n v="107.6"/>
    <n v="166.020004"/>
    <x v="1"/>
    <x v="2"/>
  </r>
  <r>
    <s v="26-0021318"/>
    <s v="Department of Housing and Urban Development"/>
    <s v="Conventional"/>
    <n v="1"/>
    <s v="One-to-four family dwelling (other than manufactured housing)"/>
    <n v="1"/>
    <s v="Home improvement"/>
    <n v="2"/>
    <s v="Owner-occupied as a principal dwelling"/>
    <n v="1"/>
    <n v="334"/>
    <s v="Application denied by financial institution"/>
    <n v="3"/>
    <s v="Not Hispanic or Latino"/>
    <n v="2"/>
    <x v="3"/>
    <n v="2"/>
    <s v="Female"/>
    <n v="2"/>
    <n v="151"/>
    <n v="65.7"/>
    <n v="93.059997600000003"/>
    <x v="0"/>
    <x v="2"/>
  </r>
  <r>
    <n v="6443809990"/>
    <s v="Department of Housing and Urban Development"/>
    <s v="FHA-insured"/>
    <n v="2"/>
    <s v="One-to-four family dwelling (other than manufactured housing)"/>
    <n v="1"/>
    <s v="Home purchase"/>
    <n v="1"/>
    <s v="Owner-occupied as a principal dwelling"/>
    <n v="1"/>
    <n v="105"/>
    <s v="Application denied by financial institution"/>
    <n v="3"/>
    <s v="Hispanic or Latino"/>
    <n v="1"/>
    <x v="0"/>
    <n v="5"/>
    <s v="Female"/>
    <n v="2"/>
    <n v="25"/>
    <n v="25.9"/>
    <n v="105.010002"/>
    <x v="0"/>
    <x v="0"/>
  </r>
  <r>
    <s v="01-0464609"/>
    <s v="Department of Housing and Urban Development"/>
    <s v="Conventional"/>
    <n v="1"/>
    <s v="One-to-four family dwelling (other than manufactured housing)"/>
    <n v="1"/>
    <s v="Refinancing"/>
    <n v="3"/>
    <s v="Not owner-occupied as a principal dwelling"/>
    <n v="2"/>
    <n v="80"/>
    <s v="Loan originated"/>
    <n v="1"/>
    <s v="Not Hispanic or Latino"/>
    <n v="2"/>
    <x v="0"/>
    <n v="5"/>
    <s v="Male"/>
    <n v="1"/>
    <n v="250"/>
    <n v="81.400000000000006"/>
    <n v="43.970001199999999"/>
    <x v="1"/>
    <x v="2"/>
  </r>
  <r>
    <s v="26-0777326"/>
    <s v="Department of Housing and Urban Development"/>
    <s v="VA-guaranteed"/>
    <n v="3"/>
    <s v="One-to-four family dwelling (other than manufactured housing)"/>
    <n v="1"/>
    <s v="Home purchase"/>
    <n v="1"/>
    <s v="Owner-occupied as a principal dwelling"/>
    <n v="1"/>
    <n v="325"/>
    <s v="Application denied by financial institution"/>
    <n v="3"/>
    <s v="Not Hispanic or Latino"/>
    <n v="2"/>
    <x v="0"/>
    <n v="5"/>
    <s v="Male"/>
    <n v="1"/>
    <n v="124"/>
    <n v="107.6"/>
    <n v="85.489997900000006"/>
    <x v="0"/>
    <x v="2"/>
  </r>
  <r>
    <s v="75-2695327"/>
    <s v="Department of Housing and Urban Development"/>
    <s v="Conventional"/>
    <n v="1"/>
    <s v="One-to-four family dwelling (other than manufactured housing)"/>
    <n v="1"/>
    <s v="Home purchase"/>
    <n v="1"/>
    <s v="Owner-occupied as a principal dwelling"/>
    <n v="1"/>
    <n v="116"/>
    <s v="Loan originated"/>
    <n v="1"/>
    <s v="Hispanic or Latino"/>
    <n v="1"/>
    <x v="0"/>
    <n v="5"/>
    <s v="Female"/>
    <n v="2"/>
    <n v="52"/>
    <n v="72.5"/>
    <n v="78.720001199999999"/>
    <x v="1"/>
    <x v="1"/>
  </r>
  <r>
    <n v="1252000009"/>
    <s v="Department of Housing and Urban Development"/>
    <s v="Conventional"/>
    <n v="1"/>
    <s v="One-to-four family dwelling (other than manufactured housing)"/>
    <n v="1"/>
    <s v="Refinancing"/>
    <n v="3"/>
    <s v="Owner-occupied as a principal dwelling"/>
    <n v="1"/>
    <n v="247"/>
    <s v="Loan originated"/>
    <n v="1"/>
    <s v="Not Hispanic or Latino"/>
    <n v="2"/>
    <x v="0"/>
    <n v="5"/>
    <s v="Male"/>
    <n v="1"/>
    <n v="246"/>
    <n v="61.5"/>
    <n v="84.760002099999994"/>
    <x v="1"/>
    <x v="2"/>
  </r>
  <r>
    <s v="62-0997810"/>
    <s v="Department of Housing and Urban Development"/>
    <s v="Conventional"/>
    <n v="1"/>
    <s v="Manufactured housing"/>
    <n v="2"/>
    <s v="Home purchase"/>
    <n v="1"/>
    <s v="Owner-occupied as a principal dwelling"/>
    <n v="1"/>
    <n v="95"/>
    <s v="Application denied by financial institution"/>
    <n v="3"/>
    <s v="Information not provided by applicant in mail, Internet, or telephone application"/>
    <n v="3"/>
    <x v="0"/>
    <n v="5"/>
    <s v="Male"/>
    <n v="1"/>
    <n v="42"/>
    <n v="56.8"/>
    <n v="102.050003"/>
    <x v="0"/>
    <x v="1"/>
  </r>
  <r>
    <s v="76-0503625"/>
    <s v="Department of Housing and Urban Development"/>
    <s v="VA-guaranteed"/>
    <n v="3"/>
    <s v="One-to-four family dwelling (other than manufactured housing)"/>
    <n v="1"/>
    <s v="Home purchase"/>
    <n v="1"/>
    <s v="Owner-occupied as a principal dwelling"/>
    <n v="1"/>
    <n v="190"/>
    <s v="Loan originated"/>
    <n v="1"/>
    <s v="Not Hispanic or Latino"/>
    <n v="2"/>
    <x v="0"/>
    <n v="5"/>
    <s v="Male"/>
    <n v="1"/>
    <n v="54"/>
    <n v="59.3"/>
    <n v="101.449997"/>
    <x v="1"/>
    <x v="1"/>
  </r>
  <r>
    <n v="7197000003"/>
    <s v="Department of Housing and Urban Development"/>
    <s v="Conventional"/>
    <n v="1"/>
    <s v="One-to-four family dwelling (other than manufactured housing)"/>
    <n v="1"/>
    <s v="Home purchase"/>
    <n v="1"/>
    <s v="Owner-occupied as a principal dwelling"/>
    <n v="1"/>
    <n v="409"/>
    <s v="Loan originated"/>
    <n v="1"/>
    <s v="Not Hispanic or Latino"/>
    <n v="2"/>
    <x v="0"/>
    <n v="5"/>
    <s v="Male"/>
    <n v="1"/>
    <n v="161"/>
    <n v="73.400000000000006"/>
    <n v="202.64999399999999"/>
    <x v="1"/>
    <x v="2"/>
  </r>
  <r>
    <n v="7197000003"/>
    <s v="Department of Housing and Urban Development"/>
    <s v="FHA-insured"/>
    <n v="2"/>
    <s v="One-to-four family dwelling (other than manufactured housing)"/>
    <n v="1"/>
    <s v="Refinancing"/>
    <n v="3"/>
    <s v="Owner-occupied as a principal dwelling"/>
    <n v="1"/>
    <n v="222"/>
    <s v="Loan originated"/>
    <n v="1"/>
    <s v="Not Hispanic or Latino"/>
    <n v="2"/>
    <x v="1"/>
    <n v="3"/>
    <s v="Male"/>
    <n v="1"/>
    <m/>
    <n v="61.4"/>
    <n v="213.58999600000001"/>
    <x v="1"/>
    <x v="0"/>
  </r>
  <r>
    <s v="26-0595342"/>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75"/>
    <n v="73.7"/>
    <n v="123.32"/>
    <x v="1"/>
    <x v="1"/>
  </r>
  <r>
    <s v="75-2921540"/>
    <s v="Department of Housing and Urban Development"/>
    <s v="Conventional"/>
    <n v="1"/>
    <s v="One-to-four family dwelling (other than manufactured housing)"/>
    <n v="1"/>
    <s v="Refinancing"/>
    <n v="3"/>
    <s v="Owner-occupied as a principal dwelling"/>
    <n v="1"/>
    <n v="388"/>
    <s v="Loan originated"/>
    <n v="1"/>
    <s v="Hispanic or Latino"/>
    <n v="1"/>
    <x v="0"/>
    <n v="5"/>
    <s v="Female"/>
    <n v="2"/>
    <m/>
    <n v="114.2"/>
    <n v="76.309997600000003"/>
    <x v="1"/>
    <x v="0"/>
  </r>
  <r>
    <s v="72-0484657"/>
    <s v="Department of Housing and Urban Development"/>
    <s v="Conventional"/>
    <n v="1"/>
    <s v="One-to-four family dwelling (other than manufactured housing)"/>
    <n v="1"/>
    <s v="Home purchase"/>
    <n v="1"/>
    <s v="Owner-occupied as a principal dwelling"/>
    <n v="1"/>
    <n v="166"/>
    <s v="Loan originated"/>
    <n v="1"/>
    <s v="Not Hispanic or Latino"/>
    <n v="2"/>
    <x v="0"/>
    <n v="5"/>
    <s v="Female"/>
    <n v="2"/>
    <n v="71"/>
    <n v="68.099999999999994"/>
    <n v="161.449997"/>
    <x v="1"/>
    <x v="1"/>
  </r>
  <r>
    <s v="41-1914032"/>
    <s v="Department of Housing and Urban Development"/>
    <s v="Conventional"/>
    <n v="1"/>
    <s v="One-to-four family dwelling (other than manufactured housing)"/>
    <n v="1"/>
    <s v="Home purchase"/>
    <n v="1"/>
    <s v="Owner-occupied as a principal dwelling"/>
    <n v="1"/>
    <n v="400"/>
    <s v="Loan originated"/>
    <n v="1"/>
    <s v="Not Hispanic or Latino"/>
    <n v="2"/>
    <x v="0"/>
    <n v="5"/>
    <s v="Male"/>
    <n v="1"/>
    <n v="171"/>
    <n v="79.3"/>
    <n v="151.13000500000001"/>
    <x v="1"/>
    <x v="2"/>
  </r>
  <r>
    <s v="45-4767165"/>
    <s v="Department of Housing and Urban Development"/>
    <s v="Conventional"/>
    <n v="1"/>
    <s v="One-to-four family dwelling (other than manufactured housing)"/>
    <n v="1"/>
    <s v="Home purchase"/>
    <n v="1"/>
    <s v="Owner-occupied as a principal dwelling"/>
    <n v="1"/>
    <n v="272"/>
    <s v="Loan originated"/>
    <n v="1"/>
    <s v="Not Hispanic or Latino"/>
    <n v="2"/>
    <x v="0"/>
    <n v="5"/>
    <s v="Female"/>
    <n v="2"/>
    <n v="118"/>
    <n v="102.6"/>
    <n v="101.91999800000001"/>
    <x v="1"/>
    <x v="1"/>
  </r>
  <r>
    <n v="7197000003"/>
    <s v="Department of Housing and Urban Development"/>
    <s v="Conventional"/>
    <n v="1"/>
    <s v="One-to-four family dwelling (other than manufactured housing)"/>
    <n v="1"/>
    <s v="Refinancing"/>
    <n v="3"/>
    <s v="Owner-occupied as a principal dwelling"/>
    <n v="1"/>
    <n v="259"/>
    <s v="Application denied by financial institution"/>
    <n v="3"/>
    <s v="Not Hispanic or Latino"/>
    <n v="2"/>
    <x v="0"/>
    <n v="5"/>
    <s v="Female"/>
    <n v="2"/>
    <n v="118"/>
    <n v="74.3"/>
    <n v="116.980003"/>
    <x v="0"/>
    <x v="1"/>
  </r>
  <r>
    <s v="20-2715422"/>
    <s v="Department of Housing and Urban Development"/>
    <s v="Conventional"/>
    <n v="1"/>
    <s v="One-to-four family dwelling (other than manufactured housing)"/>
    <n v="1"/>
    <s v="Home purchase"/>
    <n v="1"/>
    <s v="Owner-occupied as a principal dwelling"/>
    <n v="1"/>
    <n v="128"/>
    <s v="Loan originated"/>
    <n v="1"/>
    <s v="Not Hispanic or Latino"/>
    <n v="2"/>
    <x v="3"/>
    <n v="2"/>
    <s v="Female"/>
    <n v="2"/>
    <n v="31"/>
    <n v="55.9"/>
    <n v="167.11999499999999"/>
    <x v="1"/>
    <x v="0"/>
  </r>
  <r>
    <n v="7197000003"/>
    <s v="Department of Housing and Urban Development"/>
    <s v="FHA-insured"/>
    <n v="2"/>
    <s v="One-to-four family dwelling (other than manufactured housing)"/>
    <n v="1"/>
    <s v="Refinancing"/>
    <n v="3"/>
    <s v="Owner-occupied as a principal dwelling"/>
    <n v="1"/>
    <n v="123"/>
    <s v="Application denied by financial institution"/>
    <n v="3"/>
    <s v="Not Hispanic or Latino"/>
    <n v="2"/>
    <x v="1"/>
    <n v="3"/>
    <s v="Female"/>
    <n v="2"/>
    <n v="77"/>
    <n v="77.5"/>
    <n v="48.759998299999999"/>
    <x v="0"/>
    <x v="1"/>
  </r>
  <r>
    <n v="2149009991"/>
    <s v="Department of Housing and Urban Development"/>
    <s v="VA-guaranteed"/>
    <n v="3"/>
    <s v="One-to-four family dwelling (other than manufactured housing)"/>
    <n v="1"/>
    <s v="Home purchase"/>
    <n v="1"/>
    <s v="Owner-occupied as a principal dwelling"/>
    <n v="1"/>
    <n v="250"/>
    <s v="Loan originated"/>
    <n v="1"/>
    <s v="Not Hispanic or Latino"/>
    <n v="2"/>
    <x v="0"/>
    <n v="5"/>
    <s v="Male"/>
    <n v="1"/>
    <n v="53"/>
    <n v="76.3"/>
    <n v="80.819999699999997"/>
    <x v="1"/>
    <x v="1"/>
  </r>
  <r>
    <n v="7505400005"/>
    <s v="Department of Housing and Urban Development"/>
    <s v="Conventional"/>
    <n v="1"/>
    <s v="One-to-four family dwelling (other than manufactured housing)"/>
    <n v="1"/>
    <s v="Home purchase"/>
    <n v="1"/>
    <s v="Owner-occupied as a principal dwelling"/>
    <n v="1"/>
    <n v="376"/>
    <s v="Loan originated"/>
    <n v="1"/>
    <s v="Not Hispanic or Latino"/>
    <n v="2"/>
    <x v="0"/>
    <n v="5"/>
    <s v="Male"/>
    <n v="1"/>
    <n v="208"/>
    <n v="59.5"/>
    <n v="164.63000500000001"/>
    <x v="1"/>
    <x v="2"/>
  </r>
  <r>
    <s v="54-1994393"/>
    <s v="Department of Housing and Urban Development"/>
    <s v="Conventional"/>
    <n v="1"/>
    <s v="One-to-four family dwelling (other than manufactured housing)"/>
    <n v="1"/>
    <s v="Refinancing"/>
    <n v="3"/>
    <s v="Owner-occupied as a principal dwelling"/>
    <n v="1"/>
    <n v="163"/>
    <s v="Loan originated"/>
    <n v="1"/>
    <s v="Not Hispanic or Latino"/>
    <n v="2"/>
    <x v="0"/>
    <n v="5"/>
    <s v="Male"/>
    <n v="1"/>
    <n v="258"/>
    <n v="64.3"/>
    <n v="197.13000500000001"/>
    <x v="1"/>
    <x v="2"/>
  </r>
  <r>
    <s v="04-4354554"/>
    <s v="Department of Housing and Urban Development"/>
    <s v="FHA-insured"/>
    <n v="2"/>
    <s v="One-to-four family dwelling (other than manufactured housing)"/>
    <n v="1"/>
    <s v="Home purchase"/>
    <n v="1"/>
    <s v="Owner-occupied as a principal dwelling"/>
    <n v="1"/>
    <n v="280"/>
    <s v="Loan originated"/>
    <n v="1"/>
    <s v="Hispanic or Latino"/>
    <n v="1"/>
    <x v="0"/>
    <n v="5"/>
    <s v="Male"/>
    <n v="1"/>
    <n v="74"/>
    <n v="87.2"/>
    <n v="79.25"/>
    <x v="1"/>
    <x v="1"/>
  </r>
  <r>
    <s v="48-1148159"/>
    <s v="Department of Housing and Urban Development"/>
    <s v="Conventional"/>
    <n v="1"/>
    <s v="One-to-four family dwelling (other than manufactured housing)"/>
    <n v="1"/>
    <s v="Home purchase"/>
    <n v="1"/>
    <s v="Owner-occupied as a principal dwelling"/>
    <n v="1"/>
    <n v="164"/>
    <s v="Loan originated"/>
    <n v="1"/>
    <s v="Not Hispanic or Latino"/>
    <n v="2"/>
    <x v="0"/>
    <n v="5"/>
    <s v="Male"/>
    <n v="1"/>
    <n v="41"/>
    <n v="89.8"/>
    <n v="87.629997299999999"/>
    <x v="1"/>
    <x v="1"/>
  </r>
  <r>
    <n v="471809999"/>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255"/>
    <n v="53.3"/>
    <n v="118.139999"/>
    <x v="1"/>
    <x v="2"/>
  </r>
  <r>
    <s v="23-2769131"/>
    <s v="Department of Housing and Urban Development"/>
    <s v="Conventional"/>
    <n v="1"/>
    <s v="One-to-four family dwelling (other than manufactured housing)"/>
    <n v="1"/>
    <s v="Refinancing"/>
    <n v="3"/>
    <s v="Owner-occupied as a principal dwelling"/>
    <n v="1"/>
    <n v="252"/>
    <s v="Loan originated"/>
    <n v="1"/>
    <s v="Not Hispanic or Latino"/>
    <n v="2"/>
    <x v="0"/>
    <n v="5"/>
    <s v="Female"/>
    <n v="2"/>
    <n v="113"/>
    <n v="66.2"/>
    <n v="119.010002"/>
    <x v="1"/>
    <x v="1"/>
  </r>
  <r>
    <n v="7197000003"/>
    <s v="Department of Housing and Urban Development"/>
    <s v="Conventional"/>
    <n v="1"/>
    <s v="One-to-four family dwelling (other than manufactured housing)"/>
    <n v="1"/>
    <s v="Home purchase"/>
    <n v="1"/>
    <s v="Owner-occupied as a principal dwelling"/>
    <n v="1"/>
    <n v="329"/>
    <s v="Loan originated"/>
    <n v="1"/>
    <s v="Not Hispanic or Latino"/>
    <n v="2"/>
    <x v="0"/>
    <n v="5"/>
    <s v="Male"/>
    <n v="1"/>
    <n v="103"/>
    <n v="74.599999999999994"/>
    <n v="162.53999300000001"/>
    <x v="1"/>
    <x v="1"/>
  </r>
  <r>
    <s v="26-2053389"/>
    <s v="Department of Housing and Urban Development"/>
    <s v="Conventional"/>
    <n v="1"/>
    <s v="One-to-four family dwelling (other than manufactured housing)"/>
    <n v="1"/>
    <s v="Home purchase"/>
    <n v="1"/>
    <s v="Not owner-occupied as a principal dwelling"/>
    <n v="2"/>
    <n v="54"/>
    <s v="Loan originated"/>
    <n v="1"/>
    <s v="Not Hispanic or Latino"/>
    <n v="2"/>
    <x v="0"/>
    <n v="5"/>
    <s v="Female"/>
    <n v="2"/>
    <n v="180"/>
    <n v="69.2"/>
    <n v="55.520000500000002"/>
    <x v="1"/>
    <x v="2"/>
  </r>
  <r>
    <s v="46-0972768"/>
    <s v="Department of Housing and Urban Development"/>
    <s v="Conventional"/>
    <n v="1"/>
    <s v="One-to-four family dwelling (other than manufactured housing)"/>
    <n v="1"/>
    <s v="Home purchase"/>
    <n v="1"/>
    <s v="Owner-occupied as a principal dwelling"/>
    <n v="1"/>
    <n v="314"/>
    <s v="Application denied by financial institution"/>
    <n v="3"/>
    <s v="Not Hispanic or Latino"/>
    <n v="2"/>
    <x v="0"/>
    <n v="5"/>
    <s v="Female"/>
    <n v="2"/>
    <n v="85"/>
    <n v="69.2"/>
    <n v="124.400002"/>
    <x v="0"/>
    <x v="1"/>
  </r>
  <r>
    <s v="23-2470039"/>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151"/>
    <n v="72.2"/>
    <n v="145.61999499999999"/>
    <x v="1"/>
    <x v="2"/>
  </r>
  <r>
    <n v="1099800006"/>
    <s v="Department of Housing and Urban Development"/>
    <s v="Conventional"/>
    <n v="1"/>
    <s v="One-to-four family dwelling (other than manufactured housing)"/>
    <n v="1"/>
    <s v="Home purchase"/>
    <n v="1"/>
    <s v="Owner-occupied as a principal dwelling"/>
    <n v="1"/>
    <n v="552"/>
    <s v="Loan originated"/>
    <n v="1"/>
    <s v="Information not provided by applicant in mail, Internet, or telephone application"/>
    <n v="3"/>
    <x v="0"/>
    <n v="5"/>
    <s v="Male"/>
    <n v="1"/>
    <n v="150"/>
    <n v="110.8"/>
    <n v="123.120003"/>
    <x v="1"/>
    <x v="2"/>
  </r>
  <r>
    <s v="26-0595342"/>
    <s v="Department of Housing and Urban Development"/>
    <s v="Conventional"/>
    <n v="1"/>
    <s v="One-to-four family dwelling (other than manufactured housing)"/>
    <n v="1"/>
    <s v="Home purchase"/>
    <n v="1"/>
    <s v="Owner-occupied as a principal dwelling"/>
    <n v="1"/>
    <n v="160"/>
    <s v="Loan originated"/>
    <n v="1"/>
    <s v="Hispanic or Latino"/>
    <n v="1"/>
    <x v="0"/>
    <n v="5"/>
    <s v="Male"/>
    <n v="1"/>
    <n v="52"/>
    <n v="78.7"/>
    <n v="100.120003"/>
    <x v="1"/>
    <x v="1"/>
  </r>
  <r>
    <s v="36-4115595"/>
    <s v="Department of Housing and Urban Development"/>
    <s v="Conventional"/>
    <n v="1"/>
    <s v="One-to-four family dwelling (other than manufactured housing)"/>
    <n v="1"/>
    <s v="Home purchase"/>
    <n v="1"/>
    <s v="Owner-occupied as a principal dwelling"/>
    <n v="1"/>
    <n v="264"/>
    <s v="Loan originated"/>
    <n v="1"/>
    <s v="Not Hispanic or Latino"/>
    <n v="2"/>
    <x v="0"/>
    <n v="5"/>
    <s v="Female"/>
    <n v="2"/>
    <n v="139"/>
    <n v="102.6"/>
    <n v="80.959999100000005"/>
    <x v="1"/>
    <x v="2"/>
  </r>
  <r>
    <s v="20-1091645"/>
    <s v="Department of Housing and Urban Development"/>
    <s v="FHA-insured"/>
    <n v="2"/>
    <s v="One-to-four family dwelling (other than manufactured housing)"/>
    <n v="1"/>
    <s v="Home purchase"/>
    <n v="1"/>
    <s v="Owner-occupied as a principal dwelling"/>
    <n v="1"/>
    <n v="250"/>
    <s v="Loan originated"/>
    <n v="1"/>
    <s v="Hispanic or Latino"/>
    <n v="1"/>
    <x v="0"/>
    <n v="5"/>
    <s v="Female"/>
    <n v="2"/>
    <n v="91"/>
    <n v="75.5"/>
    <n v="113.41999800000001"/>
    <x v="1"/>
    <x v="1"/>
  </r>
  <r>
    <s v="26-2261031"/>
    <s v="Department of Housing and Urban Development"/>
    <s v="Conventional"/>
    <n v="1"/>
    <s v="One-to-four family dwelling (other than manufactured housing)"/>
    <n v="1"/>
    <s v="Refinancing"/>
    <n v="3"/>
    <s v="Owner-occupied as a principal dwelling"/>
    <n v="1"/>
    <n v="162"/>
    <s v="Application approved but not accepted"/>
    <n v="2"/>
    <s v="Not Hispanic or Latino"/>
    <n v="2"/>
    <x v="0"/>
    <n v="5"/>
    <s v="Male"/>
    <n v="1"/>
    <n v="81"/>
    <n v="62.4"/>
    <n v="127.510002"/>
    <x v="1"/>
    <x v="1"/>
  </r>
  <r>
    <s v="26-0021318"/>
    <s v="Department of Housing and Urban Development"/>
    <s v="Conventional"/>
    <n v="1"/>
    <s v="One-to-four family dwelling (other than manufactured housing)"/>
    <n v="1"/>
    <s v="Refinancing"/>
    <n v="3"/>
    <s v="Owner-occupied as a principal dwelling"/>
    <n v="1"/>
    <n v="428"/>
    <s v="Application denied by financial institution"/>
    <n v="3"/>
    <s v="Not Hispanic or Latino"/>
    <n v="2"/>
    <x v="0"/>
    <n v="5"/>
    <s v="Male"/>
    <n v="1"/>
    <n v="68"/>
    <n v="64.3"/>
    <n v="130.89999399999999"/>
    <x v="0"/>
    <x v="1"/>
  </r>
  <r>
    <s v="85-0260899"/>
    <s v="Department of Housing and Urban Development"/>
    <s v="VA-guaranteed"/>
    <n v="3"/>
    <s v="One-to-four family dwelling (other than manufactured housing)"/>
    <n v="1"/>
    <s v="Refinancing"/>
    <n v="3"/>
    <s v="Owner-occupied as a principal dwelling"/>
    <n v="1"/>
    <n v="177"/>
    <s v="Application denied by financial institution"/>
    <n v="3"/>
    <s v="Not Hispanic or Latino"/>
    <n v="2"/>
    <x v="0"/>
    <n v="5"/>
    <s v="Male"/>
    <n v="1"/>
    <n v="26"/>
    <n v="53.3"/>
    <n v="122.410004"/>
    <x v="0"/>
    <x v="0"/>
  </r>
  <r>
    <s v="13-6131491"/>
    <s v="Department of Housing and Urban Development"/>
    <s v="FHA-insured"/>
    <n v="2"/>
    <s v="One-to-four family dwelling (other than manufactured housing)"/>
    <n v="1"/>
    <s v="Home purchase"/>
    <n v="1"/>
    <s v="Owner-occupied as a principal dwelling"/>
    <n v="1"/>
    <n v="176"/>
    <s v="Loan originated"/>
    <n v="1"/>
    <s v="Not Hispanic or Latino"/>
    <n v="2"/>
    <x v="1"/>
    <n v="3"/>
    <s v="Female"/>
    <n v="2"/>
    <n v="39"/>
    <n v="72.5"/>
    <n v="161.050003"/>
    <x v="1"/>
    <x v="0"/>
  </r>
  <r>
    <n v="7197000003"/>
    <s v="Department of Housing and Urban Development"/>
    <s v="Conventional"/>
    <n v="1"/>
    <s v="One-to-four family dwelling (other than manufactured housing)"/>
    <n v="1"/>
    <s v="Refinancing"/>
    <n v="3"/>
    <s v="Owner-occupied as a principal dwelling"/>
    <n v="1"/>
    <n v="61"/>
    <s v="Loan originated"/>
    <n v="1"/>
    <s v="Not Hispanic or Latino"/>
    <n v="2"/>
    <x v="0"/>
    <n v="5"/>
    <s v="Female"/>
    <n v="2"/>
    <n v="27"/>
    <n v="69.2"/>
    <n v="82.550003099999998"/>
    <x v="1"/>
    <x v="0"/>
  </r>
  <r>
    <s v="26-1773722"/>
    <s v="Department of Housing and Urban Development"/>
    <s v="Conventional"/>
    <n v="1"/>
    <s v="One-to-four family dwelling (other than manufactured housing)"/>
    <n v="1"/>
    <s v="Refinancing"/>
    <n v="3"/>
    <s v="Owner-occupied as a principal dwelling"/>
    <n v="1"/>
    <n v="120"/>
    <s v="Loan originated"/>
    <n v="1"/>
    <s v="Not Hispanic or Latino"/>
    <n v="2"/>
    <x v="0"/>
    <n v="5"/>
    <s v="Female"/>
    <n v="2"/>
    <n v="60"/>
    <n v="72.2"/>
    <n v="76"/>
    <x v="1"/>
    <x v="1"/>
  </r>
  <r>
    <s v="62-1532940"/>
    <s v="Department of Housing and Urban Development"/>
    <s v="FSA/RHS-guaranteed"/>
    <n v="4"/>
    <s v="One-to-four family dwelling (other than manufactured housing)"/>
    <n v="1"/>
    <s v="Home purchase"/>
    <n v="1"/>
    <s v="Owner-occupied as a principal dwelling"/>
    <n v="1"/>
    <n v="155"/>
    <s v="Loan originated"/>
    <n v="1"/>
    <s v="Not Hispanic or Latino"/>
    <n v="2"/>
    <x v="0"/>
    <n v="5"/>
    <s v="Female"/>
    <n v="2"/>
    <n v="60"/>
    <n v="69.099999999999994"/>
    <n v="94.449996900000002"/>
    <x v="1"/>
    <x v="1"/>
  </r>
  <r>
    <n v="471809999"/>
    <s v="Department of Housing and Urban Development"/>
    <s v="Conventional"/>
    <n v="1"/>
    <s v="One-to-four family dwelling (other than manufactured housing)"/>
    <n v="1"/>
    <s v="Home purchase"/>
    <n v="1"/>
    <s v="Owner-occupied as a principal dwelling"/>
    <n v="1"/>
    <n v="9"/>
    <s v="Loan originated"/>
    <n v="1"/>
    <s v="Not Hispanic or Latino"/>
    <n v="2"/>
    <x v="1"/>
    <n v="3"/>
    <s v="Female"/>
    <n v="2"/>
    <n v="71"/>
    <n v="75.2"/>
    <n v="46.889999400000001"/>
    <x v="1"/>
    <x v="1"/>
  </r>
  <r>
    <s v="25-1567314"/>
    <s v="Department of Housing and Urban Development"/>
    <s v="Conventional"/>
    <n v="1"/>
    <s v="One-to-four family dwelling (other than manufactured housing)"/>
    <n v="1"/>
    <s v="Home purchase"/>
    <n v="1"/>
    <s v="Owner-occupied as a principal dwelling"/>
    <n v="1"/>
    <n v="125"/>
    <s v="Loan originated"/>
    <n v="1"/>
    <s v="Not Hispanic or Latino"/>
    <n v="2"/>
    <x v="0"/>
    <n v="5"/>
    <s v="Female"/>
    <n v="2"/>
    <n v="32"/>
    <n v="72.2"/>
    <n v="91.160003700000004"/>
    <x v="1"/>
    <x v="0"/>
  </r>
  <r>
    <n v="7197000003"/>
    <s v="Department of Housing and Urban Development"/>
    <s v="FHA-insured"/>
    <n v="2"/>
    <s v="One-to-four family dwelling (other than manufactured housing)"/>
    <n v="1"/>
    <s v="Refinancing"/>
    <n v="3"/>
    <s v="Owner-occupied as a principal dwelling"/>
    <n v="1"/>
    <n v="61"/>
    <s v="Application denied by financial institution"/>
    <n v="3"/>
    <s v="Hispanic or Latino"/>
    <n v="1"/>
    <x v="0"/>
    <n v="5"/>
    <s v="Female"/>
    <n v="2"/>
    <n v="35"/>
    <n v="64.3"/>
    <n v="76.330001800000005"/>
    <x v="0"/>
    <x v="0"/>
  </r>
  <r>
    <n v="7197000003"/>
    <s v="Department of Housing and Urban Development"/>
    <s v="Conventional"/>
    <n v="1"/>
    <s v="One-to-four family dwelling (other than manufactured housing)"/>
    <n v="1"/>
    <s v="Refinancing"/>
    <n v="3"/>
    <s v="Owner-occupied as a principal dwelling"/>
    <n v="1"/>
    <n v="61"/>
    <s v="Loan originated"/>
    <n v="1"/>
    <s v="Not Hispanic or Latino"/>
    <n v="2"/>
    <x v="0"/>
    <n v="5"/>
    <s v="Female"/>
    <n v="2"/>
    <n v="56"/>
    <n v="70.900000000000006"/>
    <n v="90.069999699999997"/>
    <x v="1"/>
    <x v="1"/>
  </r>
  <r>
    <s v="34-1716542"/>
    <s v="Department of Housing and Urban Development"/>
    <s v="FHA-insured"/>
    <n v="2"/>
    <s v="One-to-four family dwelling (other than manufactured housing)"/>
    <n v="1"/>
    <s v="Home purchase"/>
    <n v="1"/>
    <s v="Owner-occupied as a principal dwelling"/>
    <n v="1"/>
    <n v="49"/>
    <s v="Loan originated"/>
    <n v="1"/>
    <s v="Not Hispanic or Latino"/>
    <n v="2"/>
    <x v="0"/>
    <n v="5"/>
    <s v="Female"/>
    <n v="2"/>
    <n v="24"/>
    <n v="55.8"/>
    <n v="91.930000300000003"/>
    <x v="1"/>
    <x v="0"/>
  </r>
  <r>
    <s v="48-1236121"/>
    <s v="Department of Housing and Urban Development"/>
    <s v="FHA-insured"/>
    <n v="2"/>
    <s v="One-to-four family dwelling (other than manufactured housing)"/>
    <n v="1"/>
    <s v="Home purchase"/>
    <n v="1"/>
    <s v="Owner-occupied as a principal dwelling"/>
    <n v="1"/>
    <n v="100"/>
    <s v="Loan originated"/>
    <n v="1"/>
    <s v="Not Hispanic or Latino"/>
    <n v="2"/>
    <x v="0"/>
    <n v="5"/>
    <s v="Female"/>
    <n v="2"/>
    <n v="46"/>
    <n v="58.8"/>
    <n v="114.410004"/>
    <x v="1"/>
    <x v="1"/>
  </r>
  <r>
    <s v="38-2750395"/>
    <s v="Department of Housing and Urban Development"/>
    <s v="Conventional"/>
    <n v="1"/>
    <s v="One-to-four family dwelling (other than manufactured housing)"/>
    <n v="1"/>
    <s v="Home purchase"/>
    <n v="1"/>
    <s v="Owner-occupied as a principal dwelling"/>
    <n v="1"/>
    <n v="214"/>
    <s v="Loan originated"/>
    <n v="1"/>
    <s v="Information not provided by applicant in mail, Internet, or telephone application"/>
    <n v="3"/>
    <x v="0"/>
    <n v="5"/>
    <s v="Female"/>
    <n v="2"/>
    <n v="97"/>
    <n v="53.3"/>
    <n v="143.78999300000001"/>
    <x v="1"/>
    <x v="1"/>
  </r>
  <r>
    <s v="27-1438405"/>
    <s v="Department of Housing and Urban Development"/>
    <s v="Conventional"/>
    <n v="1"/>
    <s v="One-to-four family dwelling (other than manufactured housing)"/>
    <n v="1"/>
    <s v="Home purchase"/>
    <n v="1"/>
    <s v="Not owner-occupied as a principal dwelling"/>
    <n v="2"/>
    <n v="1181"/>
    <s v="Loan originated"/>
    <n v="1"/>
    <s v="Not Hispanic or Latino"/>
    <n v="2"/>
    <x v="0"/>
    <n v="5"/>
    <s v="Male"/>
    <n v="1"/>
    <n v="482"/>
    <n v="54.2"/>
    <n v="109.110001"/>
    <x v="1"/>
    <x v="2"/>
  </r>
  <r>
    <s v="13-6131491"/>
    <s v="Department of Housing and Urban Development"/>
    <s v="Conventional"/>
    <n v="1"/>
    <s v="One-to-four family dwelling (other than manufactured housing)"/>
    <n v="1"/>
    <s v="Home purchase"/>
    <n v="1"/>
    <s v="Not owner-occupied as a principal dwelling"/>
    <n v="2"/>
    <n v="375"/>
    <s v="Loan originated"/>
    <n v="1"/>
    <s v="Not Hispanic or Latino"/>
    <n v="2"/>
    <x v="3"/>
    <n v="2"/>
    <s v="Male"/>
    <n v="1"/>
    <n v="207"/>
    <n v="96"/>
    <n v="103.949997"/>
    <x v="1"/>
    <x v="2"/>
  </r>
  <r>
    <n v="7197000003"/>
    <s v="Department of Housing and Urban Development"/>
    <s v="Conventional"/>
    <n v="1"/>
    <s v="One-to-four family dwelling (other than manufactured housing)"/>
    <n v="1"/>
    <s v="Home purchase"/>
    <n v="1"/>
    <s v="Owner-occupied as a principal dwelling"/>
    <n v="1"/>
    <n v="510"/>
    <s v="Loan originated"/>
    <n v="1"/>
    <s v="Hispanic or Latino"/>
    <n v="1"/>
    <x v="0"/>
    <n v="5"/>
    <s v="Male"/>
    <n v="1"/>
    <n v="126"/>
    <n v="113.1"/>
    <n v="85.300003099999998"/>
    <x v="1"/>
    <x v="2"/>
  </r>
  <r>
    <n v="6443809990"/>
    <s v="Department of Housing and Urban Development"/>
    <s v="FHA-insured"/>
    <n v="2"/>
    <s v="One-to-four family dwelling (other than manufactured housing)"/>
    <n v="1"/>
    <s v="Refinancing"/>
    <n v="3"/>
    <s v="Owner-occupied as a principal dwelling"/>
    <n v="1"/>
    <n v="258"/>
    <s v="Application approved but not accepted"/>
    <n v="2"/>
    <s v="Not Hispanic or Latino"/>
    <n v="2"/>
    <x v="0"/>
    <n v="5"/>
    <s v="Male"/>
    <n v="1"/>
    <m/>
    <n v="97.1"/>
    <n v="105.05999799999999"/>
    <x v="1"/>
    <x v="0"/>
  </r>
  <r>
    <s v="59-1515932"/>
    <s v="Department of Housing and Urban Development"/>
    <s v="Conventional"/>
    <n v="1"/>
    <s v="Manufactured housing"/>
    <n v="2"/>
    <s v="Home purchase"/>
    <n v="1"/>
    <s v="Owner-occupied as a principal dwelling"/>
    <n v="1"/>
    <n v="51"/>
    <s v="Application denied by financial institution"/>
    <n v="3"/>
    <s v="Not Hispanic or Latino"/>
    <n v="2"/>
    <x v="0"/>
    <n v="5"/>
    <s v="Female"/>
    <n v="2"/>
    <n v="20"/>
    <n v="45.7"/>
    <n v="123.730003"/>
    <x v="0"/>
    <x v="0"/>
  </r>
  <r>
    <n v="7197000003"/>
    <s v="Department of Housing and Urban Development"/>
    <s v="Conventional"/>
    <n v="1"/>
    <s v="One-to-four family dwelling (other than manufactured housing)"/>
    <n v="1"/>
    <s v="Refinancing"/>
    <n v="3"/>
    <s v="Owner-occupied as a principal dwelling"/>
    <n v="1"/>
    <n v="309"/>
    <s v="Application denied by financial institution"/>
    <n v="3"/>
    <s v="Not Hispanic or Latino"/>
    <n v="2"/>
    <x v="0"/>
    <n v="5"/>
    <s v="Male"/>
    <n v="1"/>
    <n v="83"/>
    <n v="77.5"/>
    <n v="139.38999899999999"/>
    <x v="0"/>
    <x v="1"/>
  </r>
  <r>
    <s v="20-0192872"/>
    <s v="Department of Housing and Urban Development"/>
    <s v="VA-guaranteed"/>
    <n v="3"/>
    <s v="One-to-four family dwelling (other than manufactured housing)"/>
    <n v="1"/>
    <s v="Refinancing"/>
    <n v="3"/>
    <s v="Owner-occupied as a principal dwelling"/>
    <n v="1"/>
    <n v="58"/>
    <s v="Loan originated"/>
    <n v="1"/>
    <s v="Not Hispanic or Latino"/>
    <n v="2"/>
    <x v="0"/>
    <n v="5"/>
    <s v="Male"/>
    <n v="1"/>
    <m/>
    <n v="57.3"/>
    <n v="89.069999699999997"/>
    <x v="1"/>
    <x v="0"/>
  </r>
  <r>
    <s v="20-0378305"/>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709"/>
    <n v="102.6"/>
    <n v="177.240005"/>
    <x v="1"/>
    <x v="2"/>
  </r>
  <r>
    <s v="87-0623581"/>
    <s v="Department of Housing and Urban Development"/>
    <s v="Conventional"/>
    <n v="1"/>
    <s v="One-to-four family dwelling (other than manufactured housing)"/>
    <n v="1"/>
    <s v="Home improvement"/>
    <n v="2"/>
    <s v="Not owner-occupied as a principal dwelling"/>
    <n v="2"/>
    <n v="250"/>
    <s v="Application denied by financial institution"/>
    <n v="3"/>
    <s v="Hispanic or Latino"/>
    <n v="1"/>
    <x v="0"/>
    <n v="5"/>
    <s v="Male"/>
    <n v="1"/>
    <n v="54"/>
    <n v="98.2"/>
    <n v="75.919998199999995"/>
    <x v="0"/>
    <x v="1"/>
  </r>
  <r>
    <s v="73-1577221"/>
    <s v="Department of Housing and Urban Development"/>
    <s v="FHA-insured"/>
    <n v="2"/>
    <s v="One-to-four family dwelling (other than manufactured housing)"/>
    <n v="1"/>
    <s v="Home purchase"/>
    <n v="1"/>
    <s v="Owner-occupied as a principal dwelling"/>
    <n v="1"/>
    <n v="147"/>
    <s v="Loan originated"/>
    <n v="1"/>
    <s v="Hispanic or Latino"/>
    <n v="1"/>
    <x v="0"/>
    <n v="5"/>
    <s v="Male"/>
    <n v="1"/>
    <n v="33"/>
    <n v="72.5"/>
    <n v="117.139999"/>
    <x v="1"/>
    <x v="0"/>
  </r>
  <r>
    <s v="75-2921540"/>
    <s v="Department of Housing and Urban Development"/>
    <s v="FHA-insured"/>
    <n v="2"/>
    <s v="One-to-four family dwelling (other than manufactured housing)"/>
    <n v="1"/>
    <s v="Refinancing"/>
    <n v="3"/>
    <s v="Owner-occupied as a principal dwelling"/>
    <n v="1"/>
    <n v="337"/>
    <s v="Loan originated"/>
    <n v="1"/>
    <s v="Not Hispanic or Latino"/>
    <n v="2"/>
    <x v="0"/>
    <n v="5"/>
    <s v="Male"/>
    <n v="1"/>
    <n v="431"/>
    <n v="90.2"/>
    <n v="189.66000399999999"/>
    <x v="1"/>
    <x v="2"/>
  </r>
  <r>
    <s v="47-5349678"/>
    <s v="Department of Housing and Urban Development"/>
    <s v="Conventional"/>
    <n v="1"/>
    <s v="One-to-four family dwelling (other than manufactured housing)"/>
    <n v="1"/>
    <s v="Home purchase"/>
    <n v="1"/>
    <s v="Owner-occupied as a principal dwelling"/>
    <n v="1"/>
    <n v="132"/>
    <s v="Application denied by financial institution"/>
    <n v="3"/>
    <s v="Not Hispanic or Latino"/>
    <n v="2"/>
    <x v="0"/>
    <n v="5"/>
    <s v="Male"/>
    <n v="1"/>
    <n v="72"/>
    <n v="70.900000000000006"/>
    <n v="130.69000199999999"/>
    <x v="0"/>
    <x v="1"/>
  </r>
  <r>
    <s v="62-1532940"/>
    <s v="Department of Housing and Urban Development"/>
    <s v="Conventional"/>
    <n v="1"/>
    <s v="One-to-four family dwelling (other than manufactured housing)"/>
    <n v="1"/>
    <s v="Home purchase"/>
    <n v="1"/>
    <s v="Owner-occupied as a principal dwelling"/>
    <n v="1"/>
    <n v="104"/>
    <s v="Loan originated"/>
    <n v="1"/>
    <s v="Not Hispanic or Latino"/>
    <n v="2"/>
    <x v="0"/>
    <n v="5"/>
    <s v="Female"/>
    <n v="2"/>
    <n v="123"/>
    <n v="69.2"/>
    <n v="153.86999499999999"/>
    <x v="1"/>
    <x v="2"/>
  </r>
  <r>
    <s v="26-4599244"/>
    <s v="Department of Housing and Urban Development"/>
    <s v="Conventional"/>
    <n v="1"/>
    <s v="One-to-four family dwelling (other than manufactured housing)"/>
    <n v="1"/>
    <s v="Refinancing"/>
    <n v="3"/>
    <s v="Owner-occupied as a principal dwelling"/>
    <n v="1"/>
    <n v="294"/>
    <s v="Loan originated"/>
    <n v="1"/>
    <s v="Not Hispanic or Latino"/>
    <n v="2"/>
    <x v="0"/>
    <n v="5"/>
    <s v="Female"/>
    <n v="2"/>
    <n v="133"/>
    <n v="73"/>
    <n v="148.679993"/>
    <x v="1"/>
    <x v="2"/>
  </r>
  <r>
    <s v="46-3986756"/>
    <s v="Department of Housing and Urban Development"/>
    <s v="Conventional"/>
    <n v="1"/>
    <s v="One-to-four family dwelling (other than manufactured housing)"/>
    <n v="1"/>
    <s v="Home purchase"/>
    <n v="1"/>
    <s v="Owner-occupied as a principal dwelling"/>
    <n v="1"/>
    <n v="255"/>
    <s v="Loan originated"/>
    <n v="1"/>
    <s v="Not Hispanic or Latino"/>
    <n v="2"/>
    <x v="0"/>
    <n v="5"/>
    <s v="Male"/>
    <n v="1"/>
    <n v="62"/>
    <n v="64"/>
    <n v="110.30999799999999"/>
    <x v="1"/>
    <x v="1"/>
  </r>
  <r>
    <s v="22-3039688"/>
    <s v="Department of Housing and Urban Development"/>
    <s v="VA-guaranteed"/>
    <n v="3"/>
    <s v="One-to-four family dwelling (other than manufactured housing)"/>
    <n v="1"/>
    <s v="Refinancing"/>
    <n v="3"/>
    <s v="Owner-occupied as a principal dwelling"/>
    <n v="1"/>
    <n v="279"/>
    <s v="Application denied by financial institution"/>
    <n v="3"/>
    <s v="Not Hispanic or Latino"/>
    <n v="2"/>
    <x v="1"/>
    <n v="3"/>
    <s v="Male"/>
    <n v="1"/>
    <n v="73"/>
    <n v="59.5"/>
    <n v="95.5"/>
    <x v="0"/>
    <x v="1"/>
  </r>
  <r>
    <s v="68-0151632"/>
    <s v="Department of Housing and Urban Development"/>
    <s v="FHA-insured"/>
    <n v="2"/>
    <s v="One-to-four family dwelling (other than manufactured housing)"/>
    <n v="1"/>
    <s v="Home purchase"/>
    <n v="1"/>
    <s v="Owner-occupied as a principal dwelling"/>
    <n v="1"/>
    <n v="125"/>
    <s v="Application denied by financial institution"/>
    <n v="3"/>
    <s v="Not Hispanic or Latino"/>
    <n v="2"/>
    <x v="0"/>
    <n v="5"/>
    <s v="Female"/>
    <n v="2"/>
    <n v="36"/>
    <n v="68.2"/>
    <n v="90.919998199999995"/>
    <x v="0"/>
    <x v="0"/>
  </r>
  <r>
    <s v="86-0860478"/>
    <s v="Department of Housing and Urban Development"/>
    <s v="VA-guaranteed"/>
    <n v="3"/>
    <s v="One-to-four family dwelling (other than manufactured housing)"/>
    <n v="1"/>
    <s v="Home purchase"/>
    <n v="1"/>
    <s v="Owner-occupied as a principal dwelling"/>
    <n v="1"/>
    <n v="297"/>
    <s v="Loan originated"/>
    <n v="1"/>
    <s v="Not Hispanic or Latino"/>
    <n v="2"/>
    <x v="0"/>
    <n v="5"/>
    <s v="Male"/>
    <n v="1"/>
    <n v="139"/>
    <n v="69.2"/>
    <n v="58.080001799999998"/>
    <x v="1"/>
    <x v="2"/>
  </r>
  <r>
    <s v="27-0894121"/>
    <s v="Department of Housing and Urban Development"/>
    <s v="Conventional"/>
    <n v="1"/>
    <s v="One-to-four family dwelling (other than manufactured housing)"/>
    <n v="1"/>
    <s v="Home improvement"/>
    <n v="2"/>
    <s v="Owner-occupied as a principal dwelling"/>
    <n v="1"/>
    <n v="185"/>
    <s v="Loan originated"/>
    <n v="1"/>
    <s v="Not Hispanic or Latino"/>
    <n v="2"/>
    <x v="3"/>
    <n v="2"/>
    <s v="Male"/>
    <n v="1"/>
    <n v="48"/>
    <n v="86.6"/>
    <n v="68.930000300000003"/>
    <x v="1"/>
    <x v="1"/>
  </r>
  <r>
    <s v="26-4599244"/>
    <s v="Department of Housing and Urban Development"/>
    <s v="VA-guaranteed"/>
    <n v="3"/>
    <s v="One-to-four family dwelling (other than manufactured housing)"/>
    <n v="1"/>
    <s v="Refinancing"/>
    <n v="3"/>
    <s v="Owner-occupied as a principal dwelling"/>
    <n v="1"/>
    <n v="334"/>
    <s v="Loan originated"/>
    <n v="1"/>
    <s v="Not Hispanic or Latino"/>
    <n v="2"/>
    <x v="1"/>
    <n v="3"/>
    <s v="Male"/>
    <n v="1"/>
    <m/>
    <n v="74.5"/>
    <n v="93.849998499999998"/>
    <x v="1"/>
    <x v="0"/>
  </r>
  <r>
    <s v="76-0503625"/>
    <s v="Department of Housing and Urban Development"/>
    <s v="FHA-insured"/>
    <n v="2"/>
    <s v="One-to-four family dwelling (other than manufactured housing)"/>
    <n v="1"/>
    <s v="Home purchase"/>
    <n v="1"/>
    <s v="Owner-occupied as a principal dwelling"/>
    <n v="1"/>
    <n v="258"/>
    <s v="Loan originated"/>
    <n v="1"/>
    <s v="Not Hispanic or Latino"/>
    <n v="2"/>
    <x v="0"/>
    <n v="5"/>
    <s v="Male"/>
    <n v="1"/>
    <n v="72"/>
    <n v="56.8"/>
    <n v="93.720001199999999"/>
    <x v="1"/>
    <x v="1"/>
  </r>
  <r>
    <n v="7257500009"/>
    <s v="Department of Housing and Urban Development"/>
    <s v="Conventional"/>
    <n v="1"/>
    <s v="One-to-four family dwelling (other than manufactured housing)"/>
    <n v="1"/>
    <s v="Home purchase"/>
    <n v="1"/>
    <s v="Owner-occupied as a principal dwelling"/>
    <n v="1"/>
    <n v="6"/>
    <s v="Loan originated"/>
    <n v="1"/>
    <s v="Not Hispanic or Latino"/>
    <n v="2"/>
    <x v="0"/>
    <n v="5"/>
    <s v="Male"/>
    <n v="1"/>
    <n v="56"/>
    <n v="61.4"/>
    <n v="114.540001"/>
    <x v="1"/>
    <x v="1"/>
  </r>
  <r>
    <n v="7053700008"/>
    <s v="Department of Housing and Urban Development"/>
    <s v="FHA-insured"/>
    <n v="2"/>
    <s v="One-to-four family dwelling (other than manufactured housing)"/>
    <n v="1"/>
    <s v="Home purchase"/>
    <n v="1"/>
    <s v="Owner-occupied as a principal dwelling"/>
    <n v="1"/>
    <n v="191"/>
    <s v="Loan originated"/>
    <n v="1"/>
    <s v="Not Hispanic or Latino"/>
    <n v="2"/>
    <x v="0"/>
    <n v="5"/>
    <s v="Male"/>
    <n v="1"/>
    <n v="55"/>
    <n v="73.7"/>
    <n v="137.33000200000001"/>
    <x v="1"/>
    <x v="1"/>
  </r>
  <r>
    <n v="7056000000"/>
    <s v="Department of Housing and Urban Development"/>
    <s v="FHA-insured"/>
    <n v="2"/>
    <s v="One-to-four family dwelling (other than manufactured housing)"/>
    <n v="1"/>
    <s v="Home purchase"/>
    <n v="1"/>
    <s v="Owner-occupied as a principal dwelling"/>
    <n v="1"/>
    <n v="262"/>
    <s v="Application denied by financial institution"/>
    <n v="3"/>
    <s v="Not Hispanic or Latino"/>
    <n v="2"/>
    <x v="1"/>
    <n v="3"/>
    <s v="Male"/>
    <n v="1"/>
    <n v="60"/>
    <n v="74.3"/>
    <n v="115.230003"/>
    <x v="0"/>
    <x v="1"/>
  </r>
  <r>
    <s v="73-1577221"/>
    <s v="Department of Housing and Urban Development"/>
    <s v="Conventional"/>
    <n v="1"/>
    <s v="One-to-four family dwelling (other than manufactured housing)"/>
    <n v="1"/>
    <s v="Refinancing"/>
    <n v="3"/>
    <s v="Not owner-occupied as a principal dwelling"/>
    <n v="2"/>
    <n v="156"/>
    <s v="Loan originated"/>
    <n v="1"/>
    <s v="Hispanic or Latino"/>
    <n v="1"/>
    <x v="0"/>
    <n v="5"/>
    <s v="Female"/>
    <n v="2"/>
    <n v="68"/>
    <n v="66"/>
    <n v="97.330001800000005"/>
    <x v="1"/>
    <x v="1"/>
  </r>
  <r>
    <s v="76-0236067"/>
    <s v="Department of Housing and Urban Development"/>
    <s v="Conventional"/>
    <n v="1"/>
    <s v="One-to-four family dwelling (other than manufactured housing)"/>
    <n v="1"/>
    <s v="Refinancing"/>
    <n v="3"/>
    <s v="Not owner-occupied as a principal dwelling"/>
    <n v="2"/>
    <n v="174"/>
    <s v="Loan purchased by the institution"/>
    <n v="6"/>
    <s v="Not Hispanic or Latino"/>
    <n v="2"/>
    <x v="0"/>
    <n v="5"/>
    <s v="Male"/>
    <n v="1"/>
    <n v="129"/>
    <n v="91.6"/>
    <n v="140.85000600000001"/>
    <x v="1"/>
    <x v="2"/>
  </r>
  <r>
    <s v="73-1577221"/>
    <s v="Department of Housing and Urban Development"/>
    <s v="FHA-insured"/>
    <n v="2"/>
    <s v="One-to-four family dwelling (other than manufactured housing)"/>
    <n v="1"/>
    <s v="Home purchase"/>
    <n v="1"/>
    <s v="Owner-occupied as a principal dwelling"/>
    <n v="1"/>
    <n v="66"/>
    <s v="Loan originated"/>
    <n v="1"/>
    <s v="Not Hispanic or Latino"/>
    <n v="2"/>
    <x v="0"/>
    <n v="5"/>
    <s v="Male"/>
    <n v="1"/>
    <n v="42"/>
    <n v="57.4"/>
    <n v="54.259998299999999"/>
    <x v="1"/>
    <x v="1"/>
  </r>
  <r>
    <n v="7811300008"/>
    <s v="Department of Housing and Urban Development"/>
    <s v="VA-guaranteed"/>
    <n v="3"/>
    <s v="One-to-four family dwelling (other than manufactured housing)"/>
    <n v="1"/>
    <s v="Refinancing"/>
    <n v="3"/>
    <s v="Owner-occupied as a principal dwelling"/>
    <n v="1"/>
    <n v="280"/>
    <s v="Loan originated"/>
    <n v="1"/>
    <s v="Not Hispanic or Latino"/>
    <n v="2"/>
    <x v="0"/>
    <n v="5"/>
    <s v="Male"/>
    <n v="1"/>
    <m/>
    <n v="53.7"/>
    <n v="232.259995"/>
    <x v="1"/>
    <x v="0"/>
  </r>
  <r>
    <n v="1222400008"/>
    <s v="Department of Housing and Urban Development"/>
    <s v="FHA-insured"/>
    <n v="2"/>
    <s v="One-to-four family dwelling (other than manufactured housing)"/>
    <n v="1"/>
    <s v="Home purchase"/>
    <n v="1"/>
    <s v="Owner-occupied as a principal dwelling"/>
    <n v="1"/>
    <n v="314"/>
    <s v="Loan originated"/>
    <n v="1"/>
    <s v="Not Hispanic or Latino"/>
    <n v="2"/>
    <x v="0"/>
    <n v="5"/>
    <s v="Male"/>
    <n v="1"/>
    <n v="112"/>
    <n v="81.400000000000006"/>
    <n v="138.71000699999999"/>
    <x v="1"/>
    <x v="1"/>
  </r>
  <r>
    <n v="542409990"/>
    <s v="Department of Housing and Urban Development"/>
    <s v="VA-guaranteed"/>
    <n v="3"/>
    <s v="One-to-four family dwelling (other than manufactured housing)"/>
    <n v="1"/>
    <s v="Home purchase"/>
    <n v="1"/>
    <s v="Owner-occupied as a principal dwelling"/>
    <n v="1"/>
    <n v="832"/>
    <s v="Loan originated"/>
    <n v="1"/>
    <s v="Not Hispanic or Latino"/>
    <n v="2"/>
    <x v="0"/>
    <n v="5"/>
    <s v="Female"/>
    <n v="2"/>
    <n v="157"/>
    <n v="61.9"/>
    <n v="163.88000500000001"/>
    <x v="1"/>
    <x v="2"/>
  </r>
  <r>
    <s v="57-1175755"/>
    <s v="Department of Housing and Urban Development"/>
    <s v="Conventional"/>
    <n v="1"/>
    <s v="One-to-four family dwelling (other than manufactured housing)"/>
    <n v="1"/>
    <s v="Refinancing"/>
    <n v="3"/>
    <s v="Not owner-occupied as a principal dwelling"/>
    <n v="2"/>
    <n v="110"/>
    <s v="Application approved but not accepted"/>
    <n v="2"/>
    <s v="Not Hispanic or Latino"/>
    <n v="2"/>
    <x v="3"/>
    <n v="2"/>
    <s v="Female"/>
    <n v="2"/>
    <n v="69"/>
    <n v="61.9"/>
    <n v="117.44000200000001"/>
    <x v="1"/>
    <x v="1"/>
  </r>
  <r>
    <s v="84-1594306"/>
    <s v="Department of Housing and Urban Development"/>
    <s v="Conventional"/>
    <n v="1"/>
    <s v="One-to-four family dwelling (other than manufactured housing)"/>
    <n v="1"/>
    <s v="Refinancing"/>
    <n v="3"/>
    <s v="Owner-occupied as a principal dwelling"/>
    <n v="1"/>
    <n v="45"/>
    <s v="Application denied by financial institution"/>
    <n v="3"/>
    <s v="Not Hispanic or Latino"/>
    <n v="2"/>
    <x v="0"/>
    <n v="5"/>
    <s v="Male"/>
    <n v="1"/>
    <n v="18"/>
    <n v="55.8"/>
    <n v="93.959999100000005"/>
    <x v="0"/>
    <x v="0"/>
  </r>
  <r>
    <s v="76-0503625"/>
    <s v="Department of Housing and Urban Development"/>
    <s v="FHA-insured"/>
    <n v="2"/>
    <s v="Manufactured housing"/>
    <n v="2"/>
    <s v="Home purchase"/>
    <n v="1"/>
    <s v="Owner-occupied as a principal dwelling"/>
    <n v="1"/>
    <n v="216"/>
    <s v="Application denied by financial institution"/>
    <n v="3"/>
    <s v="Hispanic or Latino"/>
    <n v="1"/>
    <x v="0"/>
    <n v="5"/>
    <s v="Male"/>
    <n v="1"/>
    <n v="92"/>
    <n v="83.9"/>
    <n v="60.520000500000002"/>
    <x v="0"/>
    <x v="1"/>
  </r>
  <r>
    <s v="06-1484285"/>
    <s v="Department of Housing and Urban Development"/>
    <s v="Conventional"/>
    <n v="1"/>
    <s v="One-to-four family dwelling (other than manufactured housing)"/>
    <n v="1"/>
    <s v="Home purchase"/>
    <n v="1"/>
    <s v="Owner-occupied as a principal dwelling"/>
    <n v="1"/>
    <n v="580"/>
    <s v="Application denied by financial institution"/>
    <n v="3"/>
    <s v="Not Hispanic or Latino"/>
    <n v="2"/>
    <x v="3"/>
    <n v="2"/>
    <s v="Male"/>
    <n v="1"/>
    <n v="127"/>
    <n v="73.7"/>
    <n v="192.44000199999999"/>
    <x v="0"/>
    <x v="2"/>
  </r>
  <r>
    <n v="7197000003"/>
    <s v="Department of Housing and Urban Development"/>
    <s v="Conventional"/>
    <n v="1"/>
    <s v="One-to-four family dwelling (other than manufactured housing)"/>
    <n v="1"/>
    <s v="Home purchase"/>
    <n v="1"/>
    <s v="Owner-occupied as a principal dwelling"/>
    <n v="1"/>
    <n v="228"/>
    <s v="Application denied by financial institution"/>
    <n v="3"/>
    <s v="Not Hispanic or Latino"/>
    <n v="2"/>
    <x v="0"/>
    <n v="5"/>
    <s v="Male"/>
    <n v="1"/>
    <n v="114"/>
    <n v="72.2"/>
    <n v="79.860000600000006"/>
    <x v="0"/>
    <x v="1"/>
  </r>
  <r>
    <n v="1100900005"/>
    <s v="Department of Housing and Urban Development"/>
    <s v="FHA-insured"/>
    <n v="2"/>
    <s v="One-to-four family dwelling (other than manufactured housing)"/>
    <n v="1"/>
    <s v="Home purchase"/>
    <n v="1"/>
    <s v="Owner-occupied as a principal dwelling"/>
    <n v="1"/>
    <n v="170"/>
    <s v="Loan originated"/>
    <n v="1"/>
    <s v="Not Hispanic or Latino"/>
    <n v="2"/>
    <x v="0"/>
    <n v="5"/>
    <s v="Male"/>
    <n v="1"/>
    <n v="48"/>
    <n v="70.900000000000006"/>
    <n v="147.220001"/>
    <x v="1"/>
    <x v="1"/>
  </r>
  <r>
    <n v="7197000003"/>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162"/>
    <n v="72.5"/>
    <n v="147.91999799999999"/>
    <x v="1"/>
    <x v="2"/>
  </r>
  <r>
    <n v="7992700007"/>
    <s v="Department of Housing and Urban Development"/>
    <s v="Conventional"/>
    <n v="1"/>
    <s v="One-to-four family dwelling (other than manufactured housing)"/>
    <n v="1"/>
    <s v="Refinancing"/>
    <n v="3"/>
    <s v="Owner-occupied as a principal dwelling"/>
    <n v="1"/>
    <n v="145"/>
    <s v="Application denied by financial institution"/>
    <n v="3"/>
    <s v="Hispanic or Latino"/>
    <n v="1"/>
    <x v="0"/>
    <n v="5"/>
    <s v="Male"/>
    <n v="1"/>
    <n v="43"/>
    <n v="75.2"/>
    <n v="75.589996299999996"/>
    <x v="0"/>
    <x v="1"/>
  </r>
  <r>
    <s v="86-0860478"/>
    <s v="Department of Housing and Urban Development"/>
    <s v="FHA-insured"/>
    <n v="2"/>
    <s v="One-to-four family dwelling (other than manufactured housing)"/>
    <n v="1"/>
    <s v="Home purchase"/>
    <n v="1"/>
    <s v="Owner-occupied as a principal dwelling"/>
    <n v="1"/>
    <n v="108"/>
    <s v="Loan originated"/>
    <n v="1"/>
    <s v="Not Hispanic or Latino"/>
    <n v="2"/>
    <x v="1"/>
    <n v="3"/>
    <s v="Male"/>
    <n v="1"/>
    <n v="41"/>
    <n v="90.2"/>
    <n v="65.529998800000001"/>
    <x v="1"/>
    <x v="1"/>
  </r>
  <r>
    <s v="43-1965151"/>
    <s v="Department of Housing and Urban Development"/>
    <s v="VA-guaranteed"/>
    <n v="3"/>
    <s v="One-to-four family dwelling (other than manufactured housing)"/>
    <n v="1"/>
    <s v="Refinancing"/>
    <n v="3"/>
    <s v="Owner-occupied as a principal dwelling"/>
    <n v="1"/>
    <n v="114"/>
    <s v="Application denied by financial institution"/>
    <n v="3"/>
    <s v="Not Hispanic or Latino"/>
    <n v="2"/>
    <x v="0"/>
    <n v="5"/>
    <s v="Male"/>
    <n v="1"/>
    <n v="86"/>
    <n v="72.2"/>
    <n v="97.389999399999994"/>
    <x v="0"/>
    <x v="1"/>
  </r>
  <r>
    <s v="75-3170028"/>
    <s v="Department of Housing and Urban Development"/>
    <s v="FHA-insured"/>
    <n v="2"/>
    <s v="One-to-four family dwelling (other than manufactured housing)"/>
    <n v="1"/>
    <s v="Refinancing"/>
    <n v="3"/>
    <s v="Owner-occupied as a principal dwelling"/>
    <n v="1"/>
    <n v="173"/>
    <s v="Loan originated"/>
    <n v="1"/>
    <s v="Hispanic or Latino"/>
    <n v="1"/>
    <x v="0"/>
    <n v="5"/>
    <s v="Female"/>
    <n v="2"/>
    <n v="56"/>
    <n v="77.5"/>
    <n v="56.880001100000001"/>
    <x v="1"/>
    <x v="1"/>
  </r>
  <r>
    <s v="04-2992161"/>
    <s v="Department of Housing and Urban Development"/>
    <s v="Conventional"/>
    <n v="1"/>
    <s v="One-to-four family dwelling (other than manufactured housing)"/>
    <n v="1"/>
    <s v="Home purchase"/>
    <n v="1"/>
    <s v="Owner-occupied as a principal dwelling"/>
    <n v="1"/>
    <n v="285"/>
    <s v="Loan originated"/>
    <n v="1"/>
    <s v="Not Hispanic or Latino"/>
    <n v="2"/>
    <x v="0"/>
    <n v="5"/>
    <s v="Female"/>
    <n v="2"/>
    <n v="133"/>
    <n v="84"/>
    <n v="155.199997"/>
    <x v="1"/>
    <x v="2"/>
  </r>
  <r>
    <s v="02-0687335"/>
    <s v="Department of Housing and Urban Development"/>
    <s v="Conventional"/>
    <n v="1"/>
    <s v="One-to-four family dwelling (other than manufactured housing)"/>
    <n v="1"/>
    <s v="Home purchase"/>
    <n v="1"/>
    <s v="Owner-occupied as a principal dwelling"/>
    <n v="1"/>
    <n v="269"/>
    <s v="Loan originated"/>
    <n v="1"/>
    <s v="Not Hispanic or Latino"/>
    <n v="2"/>
    <x v="0"/>
    <n v="5"/>
    <s v="Male"/>
    <n v="1"/>
    <n v="88"/>
    <n v="57.9"/>
    <n v="165.979996"/>
    <x v="1"/>
    <x v="1"/>
  </r>
  <r>
    <n v="7197000003"/>
    <s v="Department of Housing and Urban Development"/>
    <s v="FHA-insured"/>
    <n v="2"/>
    <s v="One-to-four family dwelling (other than manufactured housing)"/>
    <n v="1"/>
    <s v="Refinancing"/>
    <n v="3"/>
    <s v="Owner-occupied as a principal dwelling"/>
    <n v="1"/>
    <n v="123"/>
    <s v="Application denied by financial institution"/>
    <n v="3"/>
    <s v="Not Hispanic or Latino"/>
    <n v="2"/>
    <x v="0"/>
    <n v="5"/>
    <s v="Male"/>
    <n v="1"/>
    <m/>
    <n v="45.7"/>
    <n v="94.580001800000005"/>
    <x v="0"/>
    <x v="0"/>
  </r>
  <r>
    <n v="7505400005"/>
    <s v="Department of Housing and Urban Development"/>
    <s v="VA-guaranteed"/>
    <n v="3"/>
    <s v="One-to-four family dwelling (other than manufactured housing)"/>
    <n v="1"/>
    <s v="Refinancing"/>
    <n v="3"/>
    <s v="Owner-occupied as a principal dwelling"/>
    <n v="1"/>
    <n v="520"/>
    <s v="Loan originated"/>
    <n v="1"/>
    <s v="Not Hispanic or Latino"/>
    <n v="2"/>
    <x v="0"/>
    <n v="5"/>
    <s v="Male"/>
    <n v="1"/>
    <n v="148"/>
    <n v="75.400000000000006"/>
    <n v="174.470001"/>
    <x v="1"/>
    <x v="2"/>
  </r>
  <r>
    <s v="26-2261031"/>
    <s v="Department of Housing and Urban Development"/>
    <s v="FHA-insured"/>
    <n v="2"/>
    <s v="One-to-four family dwelling (other than manufactured housing)"/>
    <n v="1"/>
    <s v="Refinancing"/>
    <n v="3"/>
    <s v="Owner-occupied as a principal dwelling"/>
    <n v="1"/>
    <n v="54"/>
    <s v="Application approved but not accepted"/>
    <n v="2"/>
    <s v="Not Hispanic or Latino"/>
    <n v="2"/>
    <x v="1"/>
    <n v="3"/>
    <s v="Male"/>
    <n v="1"/>
    <n v="11"/>
    <n v="47.7"/>
    <n v="116.089996"/>
    <x v="1"/>
    <x v="0"/>
  </r>
  <r>
    <n v="7257500009"/>
    <s v="Department of Housing and Urban Development"/>
    <s v="Conventional"/>
    <n v="1"/>
    <s v="One-to-four family dwelling (other than manufactured housing)"/>
    <n v="1"/>
    <s v="Home purchase"/>
    <n v="1"/>
    <s v="Owner-occupied as a principal dwelling"/>
    <n v="1"/>
    <n v="5"/>
    <s v="Loan originated"/>
    <n v="1"/>
    <s v="Hispanic or Latino"/>
    <n v="1"/>
    <x v="0"/>
    <n v="5"/>
    <s v="Male"/>
    <n v="1"/>
    <n v="71"/>
    <n v="72.5"/>
    <n v="76.220001199999999"/>
    <x v="1"/>
    <x v="1"/>
  </r>
  <r>
    <s v="38-2750395"/>
    <s v="Department of Housing and Urban Development"/>
    <s v="Conventional"/>
    <n v="1"/>
    <s v="One-to-four family dwelling (other than manufactured housing)"/>
    <n v="1"/>
    <s v="Home purchase"/>
    <n v="1"/>
    <s v="Owner-occupied as a principal dwelling"/>
    <n v="1"/>
    <n v="424"/>
    <s v="Loan originated"/>
    <n v="1"/>
    <s v="Hispanic or Latino"/>
    <n v="1"/>
    <x v="0"/>
    <n v="5"/>
    <s v="Female"/>
    <n v="2"/>
    <n v="92"/>
    <n v="97.1"/>
    <n v="115.760002"/>
    <x v="1"/>
    <x v="1"/>
  </r>
  <r>
    <s v="47-3632618"/>
    <s v="Department of Housing and Urban Development"/>
    <s v="Conventional"/>
    <n v="1"/>
    <s v="One-to-four family dwelling (other than manufactured housing)"/>
    <n v="1"/>
    <s v="Home purchase"/>
    <n v="1"/>
    <s v="Owner-occupied as a principal dwelling"/>
    <n v="1"/>
    <n v="190"/>
    <s v="Application denied by financial institution"/>
    <n v="3"/>
    <s v="Not Hispanic or Latino"/>
    <n v="2"/>
    <x v="0"/>
    <n v="5"/>
    <s v="Male"/>
    <n v="1"/>
    <n v="62"/>
    <n v="53"/>
    <n v="158.429993"/>
    <x v="0"/>
    <x v="1"/>
  </r>
  <r>
    <s v="38-2750395"/>
    <s v="Department of Housing and Urban Development"/>
    <s v="Conventional"/>
    <n v="1"/>
    <s v="One-to-four family dwelling (other than manufactured housing)"/>
    <n v="1"/>
    <s v="Home purchase"/>
    <n v="1"/>
    <s v="Owner-occupied as a principal dwelling"/>
    <n v="1"/>
    <n v="223"/>
    <s v="Loan originated"/>
    <n v="1"/>
    <s v="Not Hispanic or Latino"/>
    <n v="2"/>
    <x v="0"/>
    <n v="5"/>
    <s v="Male"/>
    <n v="1"/>
    <n v="146"/>
    <n v="79.599999999999994"/>
    <n v="132.300003"/>
    <x v="1"/>
    <x v="2"/>
  </r>
  <r>
    <s v="26-4599244"/>
    <s v="Department of Housing and Urban Development"/>
    <s v="FHA-insured"/>
    <n v="2"/>
    <s v="One-to-four family dwelling (other than manufactured housing)"/>
    <n v="1"/>
    <s v="Refinancing"/>
    <n v="3"/>
    <s v="Owner-occupied as a principal dwelling"/>
    <n v="1"/>
    <n v="386"/>
    <s v="Loan originated"/>
    <n v="1"/>
    <s v="Not Hispanic or Latino"/>
    <n v="2"/>
    <x v="1"/>
    <n v="3"/>
    <s v="Female"/>
    <n v="2"/>
    <n v="67"/>
    <n v="63.2"/>
    <n v="104.709999"/>
    <x v="1"/>
    <x v="1"/>
  </r>
  <r>
    <s v="76-0236067"/>
    <s v="Department of Housing and Urban Development"/>
    <s v="FHA-insured"/>
    <n v="2"/>
    <s v="One-to-four family dwelling (other than manufactured housing)"/>
    <n v="1"/>
    <s v="Home purchase"/>
    <n v="1"/>
    <s v="Owner-occupied as a principal dwelling"/>
    <n v="1"/>
    <n v="265"/>
    <s v="Loan originated"/>
    <n v="1"/>
    <s v="Not Hispanic or Latino"/>
    <n v="2"/>
    <x v="0"/>
    <n v="5"/>
    <s v="Male"/>
    <n v="1"/>
    <n v="96"/>
    <n v="96"/>
    <n v="72.769996599999999"/>
    <x v="1"/>
    <x v="1"/>
  </r>
  <r>
    <s v="22-3039688"/>
    <s v="Department of Housing and Urban Development"/>
    <s v="VA-guaranteed"/>
    <n v="3"/>
    <s v="One-to-four family dwelling (other than manufactured housing)"/>
    <n v="1"/>
    <s v="Refinancing"/>
    <n v="3"/>
    <s v="Owner-occupied as a principal dwelling"/>
    <n v="1"/>
    <n v="144"/>
    <s v="Loan originated"/>
    <n v="1"/>
    <s v="Not Hispanic or Latino"/>
    <n v="2"/>
    <x v="4"/>
    <n v="4"/>
    <s v="Male"/>
    <n v="1"/>
    <n v="37"/>
    <n v="59.3"/>
    <n v="94.110000600000006"/>
    <x v="1"/>
    <x v="0"/>
  </r>
  <r>
    <s v="20-8921389"/>
    <s v="Department of Housing and Urban Development"/>
    <s v="Conventional"/>
    <n v="1"/>
    <s v="One-to-four family dwelling (other than manufactured housing)"/>
    <n v="1"/>
    <s v="Refinancing"/>
    <n v="3"/>
    <s v="Not owner-occupied as a principal dwelling"/>
    <n v="2"/>
    <n v="161"/>
    <s v="Loan originated"/>
    <n v="1"/>
    <s v="Not Hispanic or Latino"/>
    <n v="2"/>
    <x v="3"/>
    <n v="2"/>
    <s v="Male"/>
    <n v="1"/>
    <n v="30"/>
    <n v="89.8"/>
    <n v="68.779998800000001"/>
    <x v="1"/>
    <x v="0"/>
  </r>
  <r>
    <s v="20-8921389"/>
    <s v="Department of Housing and Urban Development"/>
    <s v="FHA-insured"/>
    <n v="2"/>
    <s v="One-to-four family dwelling (other than manufactured housing)"/>
    <n v="1"/>
    <s v="Home purchase"/>
    <n v="1"/>
    <s v="Owner-occupied as a principal dwelling"/>
    <n v="1"/>
    <n v="89"/>
    <s v="Loan originated"/>
    <n v="1"/>
    <s v="Not Hispanic or Latino"/>
    <n v="2"/>
    <x v="0"/>
    <n v="5"/>
    <s v="Female"/>
    <n v="2"/>
    <n v="30"/>
    <n v="59.8"/>
    <n v="83.360000600000006"/>
    <x v="1"/>
    <x v="0"/>
  </r>
  <r>
    <s v="01-0464609"/>
    <s v="Department of Housing and Urban Development"/>
    <s v="Conventional"/>
    <n v="1"/>
    <s v="One-to-four family dwelling (other than manufactured housing)"/>
    <n v="1"/>
    <s v="Home purchase"/>
    <n v="1"/>
    <s v="Owner-occupied as a principal dwelling"/>
    <n v="1"/>
    <n v="248"/>
    <s v="Loan originated"/>
    <n v="1"/>
    <s v="Not Hispanic or Latino"/>
    <n v="2"/>
    <x v="0"/>
    <n v="5"/>
    <s v="Female"/>
    <n v="2"/>
    <n v="100"/>
    <n v="74.7"/>
    <n v="136.21000699999999"/>
    <x v="1"/>
    <x v="1"/>
  </r>
  <r>
    <s v="38-2750395"/>
    <s v="Department of Housing and Urban Development"/>
    <s v="Conventional"/>
    <n v="1"/>
    <s v="One-to-four family dwelling (other than manufactured housing)"/>
    <n v="1"/>
    <s v="Refinancing"/>
    <n v="3"/>
    <s v="Owner-occupied as a principal dwelling"/>
    <n v="1"/>
    <n v="219"/>
    <s v="Loan originated"/>
    <n v="1"/>
    <s v="Not Hispanic or Latino"/>
    <n v="2"/>
    <x v="0"/>
    <n v="5"/>
    <s v="Male"/>
    <n v="1"/>
    <n v="76"/>
    <n v="96"/>
    <n v="66.610000600000006"/>
    <x v="1"/>
    <x v="1"/>
  </r>
  <r>
    <s v="86-0860478"/>
    <s v="Department of Housing and Urban Development"/>
    <s v="Conventional"/>
    <n v="1"/>
    <s v="One-to-four family dwelling (other than manufactured housing)"/>
    <n v="1"/>
    <s v="Home purchase"/>
    <n v="1"/>
    <s v="Owner-occupied as a principal dwelling"/>
    <n v="1"/>
    <n v="279"/>
    <s v="Loan originated"/>
    <n v="1"/>
    <s v="Not Hispanic or Latino"/>
    <n v="2"/>
    <x v="0"/>
    <n v="5"/>
    <s v="Female"/>
    <n v="2"/>
    <n v="68"/>
    <n v="84.1"/>
    <n v="140.029999"/>
    <x v="1"/>
    <x v="1"/>
  </r>
  <r>
    <s v="22-3887207"/>
    <s v="Department of Housing and Urban Development"/>
    <s v="VA-guaranteed"/>
    <n v="3"/>
    <s v="One-to-four family dwelling (other than manufactured housing)"/>
    <n v="1"/>
    <s v="Refinancing"/>
    <n v="3"/>
    <s v="Owner-occupied as a principal dwelling"/>
    <n v="1"/>
    <n v="120"/>
    <s v="Application denied by financial institution"/>
    <n v="3"/>
    <s v="Not Hispanic or Latino"/>
    <n v="2"/>
    <x v="1"/>
    <n v="3"/>
    <s v="Male"/>
    <n v="1"/>
    <n v="66"/>
    <n v="57.4"/>
    <n v="68.410003700000004"/>
    <x v="0"/>
    <x v="1"/>
  </r>
  <r>
    <s v="61-1392032"/>
    <s v="Department of Housing and Urban Development"/>
    <s v="Conventional"/>
    <n v="1"/>
    <s v="One-to-four family dwelling (other than manufactured housing)"/>
    <n v="1"/>
    <s v="Refinancing"/>
    <n v="3"/>
    <s v="Owner-occupied as a principal dwelling"/>
    <n v="1"/>
    <n v="240"/>
    <s v="Application denied by financial institution"/>
    <n v="3"/>
    <s v="Not Hispanic or Latino"/>
    <n v="2"/>
    <x v="0"/>
    <n v="5"/>
    <s v="Male"/>
    <n v="1"/>
    <n v="118"/>
    <n v="65.599999999999994"/>
    <n v="137.58999600000001"/>
    <x v="0"/>
    <x v="1"/>
  </r>
  <r>
    <s v="26-4599244"/>
    <s v="Department of Housing and Urban Development"/>
    <s v="VA-guaranteed"/>
    <n v="3"/>
    <s v="One-to-four family dwelling (other than manufactured housing)"/>
    <n v="1"/>
    <s v="Refinancing"/>
    <n v="3"/>
    <s v="Owner-occupied as a principal dwelling"/>
    <n v="1"/>
    <n v="501"/>
    <s v="Loan originated"/>
    <n v="1"/>
    <s v="Not Hispanic or Latino"/>
    <n v="2"/>
    <x v="3"/>
    <n v="2"/>
    <s v="Male"/>
    <n v="1"/>
    <n v="188"/>
    <n v="97.4"/>
    <n v="91.889999399999994"/>
    <x v="1"/>
    <x v="2"/>
  </r>
  <r>
    <s v="38-2750395"/>
    <s v="Department of Housing and Urban Development"/>
    <s v="Conventional"/>
    <n v="1"/>
    <s v="One-to-four family dwelling (other than manufactured housing)"/>
    <n v="1"/>
    <s v="Home purchase"/>
    <n v="1"/>
    <s v="Owner-occupied as a principal dwelling"/>
    <n v="1"/>
    <n v="299"/>
    <s v="Loan originated"/>
    <n v="1"/>
    <s v="Not Hispanic or Latino"/>
    <n v="2"/>
    <x v="0"/>
    <n v="5"/>
    <s v="Male"/>
    <n v="1"/>
    <n v="151"/>
    <n v="72.5"/>
    <n v="129.5"/>
    <x v="1"/>
    <x v="2"/>
  </r>
  <r>
    <n v="7197000003"/>
    <s v="Department of Housing and Urban Development"/>
    <s v="Conventional"/>
    <n v="1"/>
    <s v="One-to-four family dwelling (other than manufactured housing)"/>
    <n v="1"/>
    <s v="Refinancing"/>
    <n v="3"/>
    <s v="Owner-occupied as a principal dwelling"/>
    <n v="1"/>
    <n v="245"/>
    <s v="Loan originated"/>
    <n v="1"/>
    <s v="Not Hispanic or Latino"/>
    <n v="2"/>
    <x v="0"/>
    <n v="5"/>
    <s v="Female"/>
    <n v="2"/>
    <n v="47"/>
    <n v="50"/>
    <n v="133.08999600000001"/>
    <x v="1"/>
    <x v="1"/>
  </r>
  <r>
    <n v="7197000003"/>
    <s v="Department of Housing and Urban Development"/>
    <s v="Conventional"/>
    <n v="1"/>
    <s v="One-to-four family dwelling (other than manufactured housing)"/>
    <n v="1"/>
    <s v="Refinancing"/>
    <n v="3"/>
    <s v="Owner-occupied as a principal dwelling"/>
    <n v="1"/>
    <n v="148"/>
    <s v="Application denied by financial institution"/>
    <n v="3"/>
    <s v="Not Hispanic or Latino"/>
    <n v="2"/>
    <x v="0"/>
    <n v="5"/>
    <s v="Male"/>
    <n v="1"/>
    <n v="88"/>
    <n v="46.5"/>
    <n v="90.480003400000001"/>
    <x v="0"/>
    <x v="1"/>
  </r>
  <r>
    <n v="1821100000"/>
    <s v="Department of Housing and Urban Development"/>
    <s v="FHA-insured"/>
    <n v="2"/>
    <s v="One-to-four family dwelling (other than manufactured housing)"/>
    <n v="1"/>
    <s v="Home purchase"/>
    <n v="1"/>
    <s v="Owner-occupied as a principal dwelling"/>
    <n v="1"/>
    <n v="68"/>
    <s v="Loan originated"/>
    <n v="1"/>
    <s v="Not Hispanic or Latino"/>
    <n v="2"/>
    <x v="0"/>
    <n v="5"/>
    <s v="Male"/>
    <n v="1"/>
    <n v="34"/>
    <n v="53.7"/>
    <n v="83.839996299999996"/>
    <x v="1"/>
    <x v="0"/>
  </r>
  <r>
    <n v="471809999"/>
    <s v="Department of Housing and Urban Development"/>
    <s v="FHA-insured"/>
    <n v="2"/>
    <s v="One-to-four family dwelling (other than manufactured housing)"/>
    <n v="1"/>
    <s v="Refinancing"/>
    <n v="3"/>
    <s v="Owner-occupied as a principal dwelling"/>
    <n v="1"/>
    <n v="147"/>
    <s v="Loan originated"/>
    <n v="1"/>
    <s v="Not Hispanic or Latino"/>
    <n v="2"/>
    <x v="0"/>
    <n v="5"/>
    <s v="Male"/>
    <n v="1"/>
    <n v="97"/>
    <n v="74.5"/>
    <n v="99.239997900000006"/>
    <x v="1"/>
    <x v="1"/>
  </r>
  <r>
    <s v="22-3039688"/>
    <s v="Department of Housing and Urban Development"/>
    <s v="FHA-insured"/>
    <n v="2"/>
    <s v="One-to-four family dwelling (other than manufactured housing)"/>
    <n v="1"/>
    <s v="Refinancing"/>
    <n v="3"/>
    <s v="Owner-occupied as a principal dwelling"/>
    <n v="1"/>
    <n v="199"/>
    <s v="Loan originated"/>
    <n v="1"/>
    <s v="Not Hispanic or Latino"/>
    <n v="2"/>
    <x v="0"/>
    <n v="5"/>
    <s v="Male"/>
    <n v="1"/>
    <m/>
    <n v="75.7"/>
    <n v="85.010002099999994"/>
    <x v="1"/>
    <x v="0"/>
  </r>
  <r>
    <s v="75-2921540"/>
    <s v="Department of Housing and Urban Development"/>
    <s v="FHA-insured"/>
    <n v="2"/>
    <s v="One-to-four family dwelling (other than manufactured housing)"/>
    <n v="1"/>
    <s v="Home improvement"/>
    <n v="2"/>
    <s v="Owner-occupied as a principal dwelling"/>
    <n v="1"/>
    <n v="194"/>
    <s v="Loan originated"/>
    <n v="1"/>
    <s v="Not Hispanic or Latino"/>
    <n v="2"/>
    <x v="0"/>
    <n v="5"/>
    <s v="Male"/>
    <n v="1"/>
    <n v="59"/>
    <n v="74.599999999999994"/>
    <n v="108.709999"/>
    <x v="1"/>
    <x v="1"/>
  </r>
  <r>
    <s v="20-8745846"/>
    <s v="Department of Housing and Urban Development"/>
    <s v="FHA-insured"/>
    <n v="2"/>
    <s v="One-to-four family dwelling (other than manufactured housing)"/>
    <n v="1"/>
    <s v="Refinancing"/>
    <n v="3"/>
    <s v="Owner-occupied as a principal dwelling"/>
    <n v="1"/>
    <n v="122"/>
    <s v="Loan originated"/>
    <n v="1"/>
    <s v="Not Hispanic or Latino"/>
    <n v="2"/>
    <x v="1"/>
    <n v="3"/>
    <s v="Male"/>
    <n v="1"/>
    <n v="57"/>
    <n v="91.1"/>
    <n v="52.709999099999997"/>
    <x v="1"/>
    <x v="1"/>
  </r>
  <r>
    <s v="23-2769131"/>
    <s v="Department of Housing and Urban Development"/>
    <s v="Conventional"/>
    <n v="1"/>
    <s v="One-to-four family dwelling (other than manufactured housing)"/>
    <n v="1"/>
    <s v="Refinancing"/>
    <n v="3"/>
    <s v="Owner-occupied as a principal dwelling"/>
    <n v="1"/>
    <n v="424"/>
    <s v="Application denied by financial institution"/>
    <n v="3"/>
    <s v="Not Hispanic or Latino"/>
    <n v="2"/>
    <x v="0"/>
    <n v="5"/>
    <s v="Female"/>
    <n v="2"/>
    <n v="162"/>
    <n v="83.9"/>
    <n v="121.449997"/>
    <x v="0"/>
    <x v="2"/>
  </r>
  <r>
    <s v="75-2921540"/>
    <s v="Department of Housing and Urban Development"/>
    <s v="Conventional"/>
    <n v="1"/>
    <s v="One-to-four family dwelling (other than manufactured housing)"/>
    <n v="1"/>
    <s v="Refinancing"/>
    <n v="3"/>
    <s v="Not owner-occupied as a principal dwelling"/>
    <n v="2"/>
    <n v="93"/>
    <s v="Application denied by financial institution"/>
    <n v="3"/>
    <s v="Not Hispanic or Latino"/>
    <n v="2"/>
    <x v="2"/>
    <n v="1"/>
    <s v="Male"/>
    <n v="1"/>
    <m/>
    <n v="48.7"/>
    <n v="153.770004"/>
    <x v="0"/>
    <x v="0"/>
  </r>
  <r>
    <s v="51-0517525"/>
    <s v="Department of Housing and Urban Development"/>
    <s v="Conventional"/>
    <n v="1"/>
    <s v="One-to-four family dwelling (other than manufactured housing)"/>
    <n v="1"/>
    <s v="Home purchase"/>
    <n v="1"/>
    <s v="Owner-occupied as a principal dwelling"/>
    <n v="1"/>
    <n v="366"/>
    <s v="Application denied by financial institution"/>
    <n v="3"/>
    <s v="Not Hispanic or Latino"/>
    <n v="2"/>
    <x v="0"/>
    <n v="5"/>
    <s v="Male"/>
    <n v="1"/>
    <n v="81"/>
    <n v="74.7"/>
    <n v="119.040001"/>
    <x v="0"/>
    <x v="1"/>
  </r>
  <r>
    <s v="91-2006136"/>
    <s v="Department of Housing and Urban Development"/>
    <s v="Conventional"/>
    <n v="1"/>
    <s v="One-to-four family dwelling (other than manufactured housing)"/>
    <n v="1"/>
    <s v="Home purchase"/>
    <n v="1"/>
    <s v="Not owner-occupied as a principal dwelling"/>
    <n v="2"/>
    <n v="298"/>
    <s v="Loan originated"/>
    <n v="1"/>
    <s v="Not Hispanic or Latino"/>
    <n v="2"/>
    <x v="0"/>
    <n v="5"/>
    <s v="Male"/>
    <n v="1"/>
    <n v="290"/>
    <n v="59"/>
    <n v="89.440002399999997"/>
    <x v="1"/>
    <x v="2"/>
  </r>
  <r>
    <n v="202693054"/>
    <s v="Department of Housing and Urban Development"/>
    <s v="Conventional"/>
    <n v="1"/>
    <s v="One-to-four family dwelling (other than manufactured housing)"/>
    <n v="1"/>
    <s v="Home purchase"/>
    <n v="1"/>
    <s v="Owner-occupied as a principal dwelling"/>
    <n v="1"/>
    <n v="175"/>
    <s v="Loan originated"/>
    <n v="1"/>
    <s v="Not Hispanic or Latino"/>
    <n v="2"/>
    <x v="3"/>
    <n v="2"/>
    <s v="Female"/>
    <n v="2"/>
    <n v="51"/>
    <n v="75.2"/>
    <n v="101.879997"/>
    <x v="1"/>
    <x v="1"/>
  </r>
  <r>
    <s v="52-2102740"/>
    <s v="Department of Housing and Urban Development"/>
    <s v="Conventional"/>
    <n v="1"/>
    <s v="One-to-four family dwelling (other than manufactured housing)"/>
    <n v="1"/>
    <s v="Home purchase"/>
    <n v="1"/>
    <s v="Owner-occupied as a principal dwelling"/>
    <n v="1"/>
    <n v="342"/>
    <s v="Loan originated"/>
    <n v="1"/>
    <s v="Not Hispanic or Latino"/>
    <n v="2"/>
    <x v="0"/>
    <n v="5"/>
    <s v="Male"/>
    <n v="1"/>
    <n v="120"/>
    <n v="59.8"/>
    <n v="171.53999300000001"/>
    <x v="1"/>
    <x v="1"/>
  </r>
  <r>
    <s v="26-4599244"/>
    <s v="Department of Housing and Urban Development"/>
    <s v="Conventional"/>
    <n v="1"/>
    <s v="One-to-four family dwelling (other than manufactured housing)"/>
    <n v="1"/>
    <s v="Refinancing"/>
    <n v="3"/>
    <s v="Owner-occupied as a principal dwelling"/>
    <n v="1"/>
    <n v="228"/>
    <s v="Loan originated"/>
    <n v="1"/>
    <s v="Not Hispanic or Latino"/>
    <n v="2"/>
    <x v="0"/>
    <n v="5"/>
    <s v="Male"/>
    <n v="1"/>
    <n v="125"/>
    <n v="73.7"/>
    <n v="143.13000500000001"/>
    <x v="1"/>
    <x v="2"/>
  </r>
  <r>
    <s v="76-0503625"/>
    <s v="Department of Housing and Urban Development"/>
    <s v="Conventional"/>
    <n v="1"/>
    <s v="One-to-four family dwelling (other than manufactured housing)"/>
    <n v="1"/>
    <s v="Home purchase"/>
    <n v="1"/>
    <s v="Owner-occupied as a principal dwelling"/>
    <n v="1"/>
    <n v="223"/>
    <s v="Loan originated"/>
    <n v="1"/>
    <s v="Not Hispanic or Latino"/>
    <n v="2"/>
    <x v="0"/>
    <n v="5"/>
    <s v="Male"/>
    <n v="1"/>
    <n v="110"/>
    <n v="45.7"/>
    <n v="65.050003099999998"/>
    <x v="1"/>
    <x v="1"/>
  </r>
  <r>
    <s v="61-1392032"/>
    <s v="Department of Housing and Urban Development"/>
    <s v="Conventional"/>
    <n v="1"/>
    <s v="One-to-four family dwelling (other than manufactured housing)"/>
    <n v="1"/>
    <s v="Home purchase"/>
    <n v="1"/>
    <s v="Owner-occupied as a principal dwelling"/>
    <n v="1"/>
    <n v="198"/>
    <s v="Loan originated"/>
    <n v="1"/>
    <s v="Not Hispanic or Latino"/>
    <n v="2"/>
    <x v="0"/>
    <n v="5"/>
    <s v="Female"/>
    <n v="2"/>
    <n v="60"/>
    <n v="65.599999999999994"/>
    <n v="170.949997"/>
    <x v="1"/>
    <x v="1"/>
  </r>
  <r>
    <s v="62-1532940"/>
    <s v="Department of Housing and Urban Development"/>
    <s v="Conventional"/>
    <n v="1"/>
    <s v="One-to-four family dwelling (other than manufactured housing)"/>
    <n v="1"/>
    <s v="Refinancing"/>
    <n v="3"/>
    <s v="Owner-occupied as a principal dwelling"/>
    <n v="1"/>
    <n v="116"/>
    <s v="Loan originated"/>
    <n v="1"/>
    <s v="Not Hispanic or Latino"/>
    <n v="2"/>
    <x v="0"/>
    <n v="5"/>
    <s v="Male"/>
    <n v="1"/>
    <n v="86"/>
    <n v="57.9"/>
    <n v="125.459999"/>
    <x v="1"/>
    <x v="1"/>
  </r>
  <r>
    <s v="13-6131491"/>
    <s v="Department of Housing and Urban Development"/>
    <s v="FHA-insured"/>
    <n v="2"/>
    <s v="One-to-four family dwelling (other than manufactured housing)"/>
    <n v="1"/>
    <s v="Refinancing"/>
    <n v="3"/>
    <s v="Owner-occupied as a principal dwelling"/>
    <n v="1"/>
    <n v="92"/>
    <s v="Loan originated"/>
    <n v="1"/>
    <s v="Not Hispanic or Latino"/>
    <n v="2"/>
    <x v="0"/>
    <n v="5"/>
    <s v="Female"/>
    <n v="2"/>
    <n v="52"/>
    <n v="67.900000000000006"/>
    <n v="138.679993"/>
    <x v="1"/>
    <x v="1"/>
  </r>
  <r>
    <s v="41-1795868"/>
    <s v="Department of Housing and Urban Development"/>
    <s v="Conventional"/>
    <n v="1"/>
    <s v="One-to-four family dwelling (other than manufactured housing)"/>
    <n v="1"/>
    <s v="Refinancing"/>
    <n v="3"/>
    <s v="Owner-occupied as a principal dwelling"/>
    <n v="1"/>
    <n v="25"/>
    <s v="Application denied by financial institution"/>
    <n v="3"/>
    <s v="Not Hispanic or Latino"/>
    <n v="2"/>
    <x v="0"/>
    <n v="5"/>
    <s v="Male"/>
    <n v="1"/>
    <n v="81"/>
    <n v="53.5"/>
    <n v="85.720001199999999"/>
    <x v="0"/>
    <x v="1"/>
  </r>
  <r>
    <n v="7527300003"/>
    <s v="Department of Housing and Urban Development"/>
    <s v="Conventional"/>
    <n v="1"/>
    <s v="One-to-four family dwelling (other than manufactured housing)"/>
    <n v="1"/>
    <s v="Home purchase"/>
    <n v="1"/>
    <s v="Owner-occupied as a principal dwelling"/>
    <n v="1"/>
    <n v="212"/>
    <s v="Loan originated"/>
    <n v="1"/>
    <s v="Not Hispanic or Latino"/>
    <n v="2"/>
    <x v="0"/>
    <n v="5"/>
    <s v="Male"/>
    <n v="1"/>
    <n v="92"/>
    <n v="72.2"/>
    <n v="159.89999399999999"/>
    <x v="1"/>
    <x v="1"/>
  </r>
  <r>
    <n v="7257500009"/>
    <s v="Department of Housing and Urban Development"/>
    <s v="Conventional"/>
    <n v="1"/>
    <s v="One-to-four family dwelling (other than manufactured housing)"/>
    <n v="1"/>
    <s v="Home purchase"/>
    <n v="1"/>
    <s v="Owner-occupied as a principal dwelling"/>
    <n v="1"/>
    <n v="312"/>
    <s v="Loan originated"/>
    <n v="1"/>
    <s v="Not Hispanic or Latino"/>
    <n v="2"/>
    <x v="2"/>
    <n v="1"/>
    <s v="Male"/>
    <n v="1"/>
    <n v="78"/>
    <n v="63.2"/>
    <n v="98.230003400000001"/>
    <x v="1"/>
    <x v="1"/>
  </r>
  <r>
    <s v="94-3169132"/>
    <s v="Department of Housing and Urban Development"/>
    <s v="FHA-insured"/>
    <n v="2"/>
    <s v="One-to-four family dwelling (other than manufactured housing)"/>
    <n v="1"/>
    <s v="Home purchase"/>
    <n v="1"/>
    <s v="Owner-occupied as a principal dwelling"/>
    <n v="1"/>
    <n v="245"/>
    <s v="Loan originated"/>
    <n v="1"/>
    <s v="Hispanic or Latino"/>
    <n v="1"/>
    <x v="0"/>
    <n v="5"/>
    <s v="Female"/>
    <n v="2"/>
    <n v="45"/>
    <n v="63.2"/>
    <n v="84"/>
    <x v="1"/>
    <x v="1"/>
  </r>
  <r>
    <s v="77-0605392"/>
    <s v="Department of Housing and Urban Development"/>
    <s v="Conventional"/>
    <n v="1"/>
    <s v="One-to-four family dwelling (other than manufactured housing)"/>
    <n v="1"/>
    <s v="Refinancing"/>
    <n v="3"/>
    <s v="Not owner-occupied as a principal dwelling"/>
    <n v="2"/>
    <n v="320"/>
    <s v="Loan originated"/>
    <n v="1"/>
    <s v="Not Hispanic or Latino"/>
    <n v="2"/>
    <x v="3"/>
    <n v="2"/>
    <s v="Male"/>
    <n v="1"/>
    <n v="79"/>
    <n v="67.900000000000006"/>
    <n v="183.35000600000001"/>
    <x v="1"/>
    <x v="1"/>
  </r>
  <r>
    <s v="36-4327855"/>
    <s v="Department of Housing and Urban Development"/>
    <s v="Conventional"/>
    <n v="1"/>
    <s v="One-to-four family dwelling (other than manufactured housing)"/>
    <n v="1"/>
    <s v="Home purchase"/>
    <n v="1"/>
    <s v="Owner-occupied as a principal dwelling"/>
    <n v="1"/>
    <n v="320"/>
    <s v="Loan originated"/>
    <n v="1"/>
    <s v="Not Hispanic or Latino"/>
    <n v="2"/>
    <x v="0"/>
    <n v="5"/>
    <s v="Male"/>
    <n v="1"/>
    <n v="110"/>
    <n v="77.5"/>
    <n v="100.120003"/>
    <x v="1"/>
    <x v="1"/>
  </r>
  <r>
    <s v="01-0726495"/>
    <s v="Department of Housing and Urban Development"/>
    <s v="FHA-insured"/>
    <n v="2"/>
    <s v="One-to-four family dwelling (other than manufactured housing)"/>
    <n v="1"/>
    <s v="Home purchase"/>
    <n v="1"/>
    <s v="Owner-occupied as a principal dwelling"/>
    <n v="1"/>
    <n v="164"/>
    <s v="Loan originated"/>
    <n v="1"/>
    <s v="Not Hispanic or Latino"/>
    <n v="2"/>
    <x v="0"/>
    <n v="5"/>
    <s v="Female"/>
    <n v="2"/>
    <n v="31"/>
    <n v="59.3"/>
    <n v="70.580001800000005"/>
    <x v="1"/>
    <x v="0"/>
  </r>
  <r>
    <s v="13-6131491"/>
    <s v="Department of Housing and Urban Development"/>
    <s v="Conventional"/>
    <n v="1"/>
    <s v="One-to-four family dwelling (other than manufactured housing)"/>
    <n v="1"/>
    <s v="Home purchase"/>
    <n v="1"/>
    <s v="Owner-occupied as a principal dwelling"/>
    <n v="1"/>
    <n v="148"/>
    <s v="Loan originated"/>
    <n v="1"/>
    <s v="Not Hispanic or Latino"/>
    <n v="2"/>
    <x v="0"/>
    <n v="5"/>
    <s v="Male"/>
    <n v="1"/>
    <n v="112"/>
    <n v="68.5"/>
    <n v="149.550003"/>
    <x v="1"/>
    <x v="1"/>
  </r>
  <r>
    <s v="75-3170028"/>
    <s v="Department of Housing and Urban Development"/>
    <s v="FSA/RHS-guaranteed"/>
    <n v="4"/>
    <s v="One-to-four family dwelling (other than manufactured housing)"/>
    <n v="1"/>
    <s v="Home purchase"/>
    <n v="1"/>
    <s v="Owner-occupied as a principal dwelling"/>
    <n v="1"/>
    <n v="85"/>
    <s v="Loan originated"/>
    <n v="1"/>
    <s v="Not Hispanic or Latino"/>
    <n v="2"/>
    <x v="0"/>
    <n v="5"/>
    <s v="Male"/>
    <n v="1"/>
    <n v="30"/>
    <n v="59"/>
    <n v="114.41999800000001"/>
    <x v="1"/>
    <x v="0"/>
  </r>
  <r>
    <n v="7257500009"/>
    <s v="Department of Housing and Urban Development"/>
    <s v="Conventional"/>
    <n v="1"/>
    <s v="One-to-four family dwelling (other than manufactured housing)"/>
    <n v="1"/>
    <s v="Home purchase"/>
    <n v="1"/>
    <s v="Owner-occupied as a principal dwelling"/>
    <n v="1"/>
    <n v="329"/>
    <s v="Loan originated"/>
    <n v="1"/>
    <s v="Not Hispanic or Latino"/>
    <n v="2"/>
    <x v="0"/>
    <n v="5"/>
    <s v="Male"/>
    <n v="1"/>
    <n v="59"/>
    <n v="75.400000000000006"/>
    <n v="130.740005"/>
    <x v="1"/>
    <x v="1"/>
  </r>
  <r>
    <n v="7197000003"/>
    <s v="Department of Housing and Urban Development"/>
    <s v="Conventional"/>
    <n v="1"/>
    <s v="One-to-four family dwelling (other than manufactured housing)"/>
    <n v="1"/>
    <s v="Refinancing"/>
    <n v="3"/>
    <s v="Owner-occupied as a principal dwelling"/>
    <n v="1"/>
    <n v="206"/>
    <s v="Loan originated"/>
    <n v="1"/>
    <s v="Not Hispanic or Latino"/>
    <n v="2"/>
    <x v="0"/>
    <n v="5"/>
    <s v="Female"/>
    <n v="2"/>
    <n v="45"/>
    <n v="81.400000000000006"/>
    <n v="93.980003400000001"/>
    <x v="1"/>
    <x v="1"/>
  </r>
  <r>
    <s v="20-8745846"/>
    <s v="Department of Housing and Urban Development"/>
    <s v="FHA-insured"/>
    <n v="2"/>
    <s v="One-to-four family dwelling (other than manufactured housing)"/>
    <n v="1"/>
    <s v="Refinancing"/>
    <n v="3"/>
    <s v="Owner-occupied as a principal dwelling"/>
    <n v="1"/>
    <n v="105"/>
    <s v="Application denied by financial institution"/>
    <n v="3"/>
    <s v="Not Hispanic or Latino"/>
    <n v="2"/>
    <x v="0"/>
    <n v="5"/>
    <s v="Female"/>
    <n v="2"/>
    <m/>
    <n v="51.8"/>
    <n v="178.35000600000001"/>
    <x v="0"/>
    <x v="0"/>
  </r>
  <r>
    <s v="91-1780488"/>
    <s v="Department of Housing and Urban Development"/>
    <s v="FHA-insured"/>
    <n v="2"/>
    <s v="One-to-four family dwelling (other than manufactured housing)"/>
    <n v="1"/>
    <s v="Home purchase"/>
    <n v="1"/>
    <s v="Owner-occupied as a principal dwelling"/>
    <n v="1"/>
    <n v="260"/>
    <s v="Loan originated"/>
    <n v="1"/>
    <s v="Not Hispanic or Latino"/>
    <n v="2"/>
    <x v="0"/>
    <n v="5"/>
    <s v="Male"/>
    <n v="1"/>
    <n v="107"/>
    <n v="73.400000000000006"/>
    <n v="133.229996"/>
    <x v="1"/>
    <x v="1"/>
  </r>
  <r>
    <n v="7687600009"/>
    <s v="Department of Housing and Urban Development"/>
    <s v="Conventional"/>
    <n v="1"/>
    <s v="One-to-four family dwelling (other than manufactured housing)"/>
    <n v="1"/>
    <s v="Refinancing"/>
    <n v="3"/>
    <s v="Owner-occupied as a principal dwelling"/>
    <n v="1"/>
    <n v="88"/>
    <s v="Loan originated"/>
    <n v="1"/>
    <s v="Not Hispanic or Latino"/>
    <n v="2"/>
    <x v="0"/>
    <n v="5"/>
    <s v="Female"/>
    <n v="2"/>
    <n v="32"/>
    <n v="79.599999999999994"/>
    <n v="80.129997299999999"/>
    <x v="1"/>
    <x v="0"/>
  </r>
  <r>
    <s v="95-4866828"/>
    <s v="Department of Housing and Urban Development"/>
    <s v="FHA-insured"/>
    <n v="2"/>
    <s v="One-to-four family dwelling (other than manufactured housing)"/>
    <n v="1"/>
    <s v="Home purchase"/>
    <n v="1"/>
    <s v="Owner-occupied as a principal dwelling"/>
    <n v="1"/>
    <n v="187"/>
    <s v="Loan originated"/>
    <n v="1"/>
    <s v="Not Hispanic or Latino"/>
    <n v="2"/>
    <x v="1"/>
    <n v="3"/>
    <s v="Male"/>
    <n v="1"/>
    <n v="54"/>
    <n v="73.7"/>
    <n v="115.150002"/>
    <x v="1"/>
    <x v="1"/>
  </r>
  <r>
    <s v="26-0595342"/>
    <s v="Department of Housing and Urban Development"/>
    <s v="FHA-insured"/>
    <n v="2"/>
    <s v="One-to-four family dwelling (other than manufactured housing)"/>
    <n v="1"/>
    <s v="Home purchase"/>
    <n v="1"/>
    <s v="Owner-occupied as a principal dwelling"/>
    <n v="1"/>
    <n v="169"/>
    <s v="Loan originated"/>
    <n v="1"/>
    <s v="Not Hispanic or Latino"/>
    <n v="2"/>
    <x v="0"/>
    <n v="5"/>
    <s v="Female"/>
    <n v="2"/>
    <n v="48"/>
    <n v="67.7"/>
    <n v="88.230003400000001"/>
    <x v="1"/>
    <x v="1"/>
  </r>
  <r>
    <s v="26-4599244"/>
    <s v="Department of Housing and Urban Development"/>
    <s v="VA-guaranteed"/>
    <n v="3"/>
    <s v="One-to-four family dwelling (other than manufactured housing)"/>
    <n v="1"/>
    <s v="Refinancing"/>
    <n v="3"/>
    <s v="Owner-occupied as a principal dwelling"/>
    <n v="1"/>
    <n v="175"/>
    <s v="Loan originated"/>
    <n v="1"/>
    <s v="Not Hispanic or Latino"/>
    <n v="2"/>
    <x v="0"/>
    <n v="5"/>
    <s v="Male"/>
    <n v="1"/>
    <n v="79"/>
    <n v="84.1"/>
    <n v="77.949996900000002"/>
    <x v="1"/>
    <x v="1"/>
  </r>
  <r>
    <s v="76-0578435"/>
    <s v="Department of Housing and Urban Development"/>
    <s v="FHA-insured"/>
    <n v="2"/>
    <s v="One-to-four family dwelling (other than manufactured housing)"/>
    <n v="1"/>
    <s v="Home purchase"/>
    <n v="1"/>
    <s v="Owner-occupied as a principal dwelling"/>
    <n v="1"/>
    <n v="83"/>
    <s v="Loan originated"/>
    <n v="1"/>
    <s v="Hispanic or Latino"/>
    <n v="1"/>
    <x v="0"/>
    <n v="5"/>
    <s v="Male"/>
    <n v="1"/>
    <n v="59"/>
    <n v="54.2"/>
    <n v="104.400002"/>
    <x v="1"/>
    <x v="1"/>
  </r>
  <r>
    <n v="2149009991"/>
    <s v="Department of Housing and Urban Development"/>
    <s v="Conventional"/>
    <n v="1"/>
    <s v="One-to-four family dwelling (other than manufactured housing)"/>
    <n v="1"/>
    <s v="Home improvement"/>
    <n v="2"/>
    <s v="Owner-occupied as a principal dwelling"/>
    <n v="1"/>
    <n v="199"/>
    <s v="Loan originated"/>
    <n v="1"/>
    <s v="Not Hispanic or Latino"/>
    <n v="2"/>
    <x v="0"/>
    <n v="5"/>
    <s v="Male"/>
    <n v="1"/>
    <n v="95"/>
    <n v="60.4"/>
    <n v="87.309997600000003"/>
    <x v="1"/>
    <x v="1"/>
  </r>
  <r>
    <n v="7056000000"/>
    <s v="Department of Housing and Urban Development"/>
    <s v="Conventional"/>
    <n v="1"/>
    <s v="One-to-four family dwelling (other than manufactured housing)"/>
    <n v="1"/>
    <s v="Home purchase"/>
    <n v="1"/>
    <s v="Owner-occupied as a principal dwelling"/>
    <n v="1"/>
    <n v="1640"/>
    <s v="Loan originated"/>
    <n v="1"/>
    <s v="Not Hispanic or Latino"/>
    <n v="2"/>
    <x v="0"/>
    <n v="5"/>
    <s v="Female"/>
    <n v="2"/>
    <n v="880"/>
    <n v="96"/>
    <n v="144.449997"/>
    <x v="1"/>
    <x v="2"/>
  </r>
  <r>
    <s v="01-0726495"/>
    <s v="Department of Housing and Urban Development"/>
    <s v="Conventional"/>
    <n v="1"/>
    <s v="One-to-four family dwelling (other than manufactured housing)"/>
    <n v="1"/>
    <s v="Refinancing"/>
    <n v="3"/>
    <s v="Owner-occupied as a principal dwelling"/>
    <n v="1"/>
    <n v="381"/>
    <s v="Loan originated"/>
    <n v="1"/>
    <s v="Hispanic or Latino"/>
    <n v="1"/>
    <x v="0"/>
    <n v="5"/>
    <s v="Male"/>
    <n v="1"/>
    <n v="71"/>
    <n v="63.2"/>
    <n v="147.75"/>
    <x v="1"/>
    <x v="1"/>
  </r>
  <r>
    <s v="75-3170028"/>
    <s v="Department of Housing and Urban Development"/>
    <s v="FHA-insured"/>
    <n v="2"/>
    <s v="One-to-four family dwelling (other than manufactured housing)"/>
    <n v="1"/>
    <s v="Home purchase"/>
    <n v="1"/>
    <s v="Owner-occupied as a principal dwelling"/>
    <n v="1"/>
    <n v="466"/>
    <s v="Loan originated"/>
    <n v="1"/>
    <s v="Not Hispanic or Latino"/>
    <n v="2"/>
    <x v="0"/>
    <n v="5"/>
    <s v="Female"/>
    <n v="2"/>
    <n v="96"/>
    <n v="88"/>
    <n v="76.930000300000003"/>
    <x v="1"/>
    <x v="1"/>
  </r>
  <r>
    <s v="23-2769131"/>
    <s v="Department of Housing and Urban Development"/>
    <s v="Conventional"/>
    <n v="1"/>
    <s v="One-to-four family dwelling (other than manufactured housing)"/>
    <n v="1"/>
    <s v="Home purchase"/>
    <n v="1"/>
    <s v="Owner-occupied as a principal dwelling"/>
    <n v="1"/>
    <n v="143"/>
    <s v="Loan originated"/>
    <n v="1"/>
    <s v="Not Hispanic or Latino"/>
    <n v="2"/>
    <x v="0"/>
    <n v="5"/>
    <s v="Female"/>
    <n v="2"/>
    <n v="47"/>
    <n v="74.7"/>
    <n v="112.75"/>
    <x v="1"/>
    <x v="1"/>
  </r>
  <r>
    <n v="5556209999"/>
    <s v="Department of Housing and Urban Development"/>
    <s v="Conventional"/>
    <n v="1"/>
    <s v="One-to-four family dwelling (other than manufactured housing)"/>
    <n v="1"/>
    <s v="Home purchase"/>
    <n v="1"/>
    <s v="Owner-occupied as a principal dwelling"/>
    <n v="1"/>
    <n v="147"/>
    <s v="Loan originated"/>
    <n v="1"/>
    <s v="Hispanic or Latino"/>
    <n v="1"/>
    <x v="0"/>
    <n v="5"/>
    <s v="Male"/>
    <n v="1"/>
    <n v="27"/>
    <n v="62.1"/>
    <n v="79.269996599999999"/>
    <x v="1"/>
    <x v="0"/>
  </r>
  <r>
    <n v="7197000003"/>
    <s v="Department of Housing and Urban Development"/>
    <s v="FHA-insured"/>
    <n v="2"/>
    <s v="One-to-four family dwelling (other than manufactured housing)"/>
    <n v="1"/>
    <s v="Refinancing"/>
    <n v="3"/>
    <s v="Owner-occupied as a principal dwelling"/>
    <n v="1"/>
    <n v="156"/>
    <s v="Loan originated"/>
    <n v="1"/>
    <s v="Not Hispanic or Latino"/>
    <n v="2"/>
    <x v="0"/>
    <n v="5"/>
    <s v="Male"/>
    <n v="1"/>
    <n v="42"/>
    <n v="69.2"/>
    <n v="117.730003"/>
    <x v="1"/>
    <x v="1"/>
  </r>
  <r>
    <s v="51-0517525"/>
    <s v="Department of Housing and Urban Development"/>
    <s v="FHA-insured"/>
    <n v="2"/>
    <s v="One-to-four family dwelling (other than manufactured housing)"/>
    <n v="1"/>
    <s v="Home purchase"/>
    <n v="1"/>
    <s v="Owner-occupied as a principal dwelling"/>
    <n v="1"/>
    <n v="385"/>
    <s v="Loan originated"/>
    <n v="1"/>
    <s v="Not Hispanic or Latino"/>
    <n v="2"/>
    <x v="3"/>
    <n v="2"/>
    <s v="Female"/>
    <n v="2"/>
    <n v="138"/>
    <n v="75.2"/>
    <n v="111.120003"/>
    <x v="1"/>
    <x v="2"/>
  </r>
  <r>
    <s v="76-0735903"/>
    <s v="Department of Housing and Urban Development"/>
    <s v="Conventional"/>
    <n v="1"/>
    <s v="One-to-four family dwelling (other than manufactured housing)"/>
    <n v="1"/>
    <s v="Home purchase"/>
    <n v="1"/>
    <s v="Owner-occupied as a principal dwelling"/>
    <n v="1"/>
    <n v="30"/>
    <s v="Application denied by financial institution"/>
    <n v="3"/>
    <s v="Not Hispanic or Latino"/>
    <n v="2"/>
    <x v="0"/>
    <n v="5"/>
    <s v="Male"/>
    <n v="1"/>
    <n v="44"/>
    <n v="70.8"/>
    <n v="86.629997299999999"/>
    <x v="0"/>
    <x v="1"/>
  </r>
  <r>
    <s v="76-0503625"/>
    <s v="Department of Housing and Urban Development"/>
    <s v="Conventional"/>
    <n v="1"/>
    <s v="One-to-four family dwelling (other than manufactured housing)"/>
    <n v="1"/>
    <s v="Home purchase"/>
    <n v="1"/>
    <s v="Owner-occupied as a principal dwelling"/>
    <n v="1"/>
    <n v="228"/>
    <s v="Loan originated"/>
    <n v="1"/>
    <s v="Hispanic or Latino"/>
    <n v="1"/>
    <x v="0"/>
    <n v="5"/>
    <s v="Male"/>
    <n v="1"/>
    <n v="105"/>
    <n v="73.5"/>
    <n v="119.75"/>
    <x v="1"/>
    <x v="1"/>
  </r>
  <r>
    <s v="22-3887207"/>
    <s v="Department of Housing and Urban Development"/>
    <s v="VA-guaranteed"/>
    <n v="3"/>
    <s v="One-to-four family dwelling (other than manufactured housing)"/>
    <n v="1"/>
    <s v="Refinancing"/>
    <n v="3"/>
    <s v="Owner-occupied as a principal dwelling"/>
    <n v="1"/>
    <n v="207"/>
    <s v="Application denied by financial institution"/>
    <n v="3"/>
    <s v="Hispanic or Latino"/>
    <n v="1"/>
    <x v="0"/>
    <n v="5"/>
    <s v="Male"/>
    <n v="1"/>
    <n v="20"/>
    <n v="57.5"/>
    <n v="79.959999100000005"/>
    <x v="0"/>
    <x v="0"/>
  </r>
  <r>
    <s v="26-4599244"/>
    <s v="Department of Housing and Urban Development"/>
    <s v="Conventional"/>
    <n v="1"/>
    <s v="One-to-four family dwelling (other than manufactured housing)"/>
    <n v="1"/>
    <s v="Refinancing"/>
    <n v="3"/>
    <s v="Owner-occupied as a principal dwelling"/>
    <n v="1"/>
    <n v="636"/>
    <s v="Application denied by financial institution"/>
    <n v="3"/>
    <s v="Not Hispanic or Latino"/>
    <n v="2"/>
    <x v="0"/>
    <n v="5"/>
    <s v="Male"/>
    <n v="1"/>
    <n v="83"/>
    <n v="64.3"/>
    <n v="228.13999899999999"/>
    <x v="0"/>
    <x v="1"/>
  </r>
  <r>
    <n v="1222400008"/>
    <s v="Department of Housing and Urban Development"/>
    <s v="Conventional"/>
    <n v="1"/>
    <s v="One-to-four family dwelling (other than manufactured housing)"/>
    <n v="1"/>
    <s v="Home purchase"/>
    <n v="1"/>
    <s v="Owner-occupied as a principal dwelling"/>
    <n v="1"/>
    <n v="3"/>
    <s v="Loan originated"/>
    <n v="1"/>
    <s v="Not Hispanic or Latino"/>
    <n v="2"/>
    <x v="0"/>
    <n v="5"/>
    <s v="Male"/>
    <n v="1"/>
    <n v="59"/>
    <n v="74.7"/>
    <n v="80.5"/>
    <x v="1"/>
    <x v="1"/>
  </r>
  <r>
    <s v="33-0975529"/>
    <s v="Department of Housing and Urban Development"/>
    <s v="Conventional"/>
    <n v="1"/>
    <s v="One-to-four family dwelling (other than manufactured housing)"/>
    <n v="1"/>
    <s v="Home purchase"/>
    <n v="1"/>
    <s v="Owner-occupied as a principal dwelling"/>
    <n v="1"/>
    <n v="174"/>
    <s v="Loan originated"/>
    <n v="1"/>
    <s v="Hispanic or Latino"/>
    <n v="1"/>
    <x v="0"/>
    <n v="5"/>
    <s v="Male"/>
    <n v="1"/>
    <n v="63"/>
    <n v="51.8"/>
    <n v="73.699996900000002"/>
    <x v="1"/>
    <x v="1"/>
  </r>
  <r>
    <s v="26-0595342"/>
    <s v="Department of Housing and Urban Development"/>
    <s v="VA-guaranteed"/>
    <n v="3"/>
    <s v="One-to-four family dwelling (other than manufactured housing)"/>
    <n v="1"/>
    <s v="Home purchase"/>
    <n v="1"/>
    <s v="Owner-occupied as a principal dwelling"/>
    <n v="1"/>
    <n v="212"/>
    <s v="Loan originated"/>
    <n v="1"/>
    <s v="Not Hispanic or Latino"/>
    <n v="2"/>
    <x v="0"/>
    <n v="5"/>
    <s v="Male"/>
    <n v="1"/>
    <n v="38"/>
    <n v="66.2"/>
    <n v="130.58999600000001"/>
    <x v="1"/>
    <x v="0"/>
  </r>
  <r>
    <s v="22-3039688"/>
    <s v="Department of Housing and Urban Development"/>
    <s v="Conventional"/>
    <n v="1"/>
    <s v="One-to-four family dwelling (other than manufactured housing)"/>
    <n v="1"/>
    <s v="Home purchase"/>
    <n v="1"/>
    <s v="Owner-occupied as a principal dwelling"/>
    <n v="1"/>
    <n v="1100"/>
    <s v="Loan originated"/>
    <n v="1"/>
    <s v="Not Hispanic or Latino"/>
    <n v="2"/>
    <x v="0"/>
    <n v="5"/>
    <s v="Male"/>
    <n v="1"/>
    <n v="263"/>
    <n v="73.7"/>
    <n v="98"/>
    <x v="1"/>
    <x v="2"/>
  </r>
  <r>
    <s v="26-4599244"/>
    <s v="Department of Housing and Urban Development"/>
    <s v="Conventional"/>
    <n v="1"/>
    <s v="One-to-four family dwelling (other than manufactured housing)"/>
    <n v="1"/>
    <s v="Refinancing"/>
    <n v="3"/>
    <s v="Owner-occupied as a principal dwelling"/>
    <n v="1"/>
    <n v="90"/>
    <s v="Loan originated"/>
    <n v="1"/>
    <s v="Not Hispanic or Latino"/>
    <n v="2"/>
    <x v="0"/>
    <n v="5"/>
    <s v="Female"/>
    <n v="2"/>
    <n v="52"/>
    <n v="55.8"/>
    <n v="95.180000300000003"/>
    <x v="1"/>
    <x v="1"/>
  </r>
  <r>
    <s v="26-4599244"/>
    <s v="Department of Housing and Urban Development"/>
    <s v="FHA-insured"/>
    <n v="2"/>
    <s v="One-to-four family dwelling (other than manufactured housing)"/>
    <n v="1"/>
    <s v="Refinancing"/>
    <n v="3"/>
    <s v="Owner-occupied as a principal dwelling"/>
    <n v="1"/>
    <n v="378"/>
    <s v="Application denied by financial institution"/>
    <n v="3"/>
    <s v="Not Hispanic or Latino"/>
    <n v="2"/>
    <x v="1"/>
    <n v="3"/>
    <s v="Female"/>
    <n v="2"/>
    <n v="79"/>
    <n v="107.6"/>
    <n v="110.639999"/>
    <x v="0"/>
    <x v="1"/>
  </r>
  <r>
    <s v="72-1441479"/>
    <s v="Department of Housing and Urban Development"/>
    <s v="VA-guaranteed"/>
    <n v="3"/>
    <s v="One-to-four family dwelling (other than manufactured housing)"/>
    <n v="1"/>
    <s v="Home purchase"/>
    <n v="1"/>
    <s v="Owner-occupied as a principal dwelling"/>
    <n v="1"/>
    <n v="352"/>
    <s v="Loan originated"/>
    <n v="1"/>
    <s v="Not Hispanic or Latino"/>
    <n v="2"/>
    <x v="0"/>
    <n v="5"/>
    <s v="Male"/>
    <n v="1"/>
    <n v="113"/>
    <n v="63.3"/>
    <n v="169.91000399999999"/>
    <x v="1"/>
    <x v="1"/>
  </r>
  <r>
    <s v="81-5294275"/>
    <s v="Department of Housing and Urban Development"/>
    <s v="Conventional"/>
    <n v="1"/>
    <s v="One-to-four family dwelling (other than manufactured housing)"/>
    <n v="1"/>
    <s v="Home purchase"/>
    <n v="1"/>
    <s v="Owner-occupied as a principal dwelling"/>
    <n v="1"/>
    <n v="419"/>
    <s v="Loan originated"/>
    <n v="1"/>
    <s v="Not Hispanic or Latino"/>
    <n v="2"/>
    <x v="0"/>
    <n v="5"/>
    <s v="Female"/>
    <n v="2"/>
    <n v="111"/>
    <n v="88"/>
    <n v="115.730003"/>
    <x v="1"/>
    <x v="1"/>
  </r>
  <r>
    <s v="62-1532940"/>
    <s v="Department of Housing and Urban Development"/>
    <s v="Conventional"/>
    <n v="1"/>
    <s v="One-to-four family dwelling (other than manufactured housing)"/>
    <n v="1"/>
    <s v="Refinancing"/>
    <n v="3"/>
    <s v="Owner-occupied as a principal dwelling"/>
    <n v="1"/>
    <n v="88"/>
    <s v="Application approved but not accepted"/>
    <n v="2"/>
    <s v="Not Hispanic or Latino"/>
    <n v="2"/>
    <x v="0"/>
    <n v="5"/>
    <s v="Female"/>
    <n v="2"/>
    <n v="55"/>
    <n v="54.8"/>
    <n v="94.269996599999999"/>
    <x v="1"/>
    <x v="1"/>
  </r>
  <r>
    <n v="7505400005"/>
    <s v="Department of Housing and Urban Development"/>
    <s v="Conventional"/>
    <n v="1"/>
    <s v="One-to-four family dwelling (other than manufactured housing)"/>
    <n v="1"/>
    <s v="Home purchase"/>
    <n v="1"/>
    <s v="Owner-occupied as a principal dwelling"/>
    <n v="1"/>
    <n v="104"/>
    <s v="Loan originated"/>
    <n v="1"/>
    <s v="Not Hispanic or Latino"/>
    <n v="2"/>
    <x v="0"/>
    <n v="5"/>
    <s v="Male"/>
    <n v="1"/>
    <n v="61"/>
    <n v="79.599999999999994"/>
    <n v="110.050003"/>
    <x v="1"/>
    <x v="1"/>
  </r>
  <r>
    <s v="26-0813134"/>
    <s v="Department of Housing and Urban Development"/>
    <s v="Conventional"/>
    <n v="1"/>
    <s v="One-to-four family dwelling (other than manufactured housing)"/>
    <n v="1"/>
    <s v="Refinancing"/>
    <n v="3"/>
    <s v="Owner-occupied as a principal dwelling"/>
    <n v="1"/>
    <n v="155"/>
    <s v="Loan originated"/>
    <n v="1"/>
    <s v="Not Hispanic or Latino"/>
    <n v="2"/>
    <x v="0"/>
    <n v="5"/>
    <s v="Male"/>
    <n v="1"/>
    <n v="90"/>
    <n v="58.4"/>
    <n v="99.769996599999999"/>
    <x v="1"/>
    <x v="1"/>
  </r>
  <r>
    <s v="75-2921540"/>
    <s v="Department of Housing and Urban Development"/>
    <s v="VA-guaranteed"/>
    <n v="3"/>
    <s v="One-to-four family dwelling (other than manufactured housing)"/>
    <n v="1"/>
    <s v="Refinancing"/>
    <n v="3"/>
    <s v="Owner-occupied as a principal dwelling"/>
    <n v="1"/>
    <n v="54"/>
    <s v="Application denied by financial institution"/>
    <n v="3"/>
    <s v="Not Hispanic or Latino"/>
    <n v="2"/>
    <x v="0"/>
    <n v="5"/>
    <s v="Male"/>
    <n v="1"/>
    <m/>
    <n v="57.3"/>
    <n v="87.019996599999999"/>
    <x v="0"/>
    <x v="0"/>
  </r>
  <r>
    <n v="7257500009"/>
    <s v="Department of Housing and Urban Development"/>
    <s v="Conventional"/>
    <n v="1"/>
    <s v="One-to-four family dwelling (other than manufactured housing)"/>
    <n v="1"/>
    <s v="Home purchase"/>
    <n v="1"/>
    <s v="Owner-occupied as a principal dwelling"/>
    <n v="1"/>
    <n v="424"/>
    <s v="Loan originated"/>
    <n v="1"/>
    <s v="Not Hispanic or Latino"/>
    <n v="2"/>
    <x v="0"/>
    <n v="5"/>
    <s v="Female"/>
    <n v="2"/>
    <n v="282"/>
    <n v="67.7"/>
    <n v="222.41000399999999"/>
    <x v="1"/>
    <x v="2"/>
  </r>
  <r>
    <s v="51-0370645"/>
    <s v="Department of Housing and Urban Development"/>
    <s v="FHA-insured"/>
    <n v="2"/>
    <s v="One-to-four family dwelling (other than manufactured housing)"/>
    <n v="1"/>
    <s v="Home purchase"/>
    <n v="1"/>
    <s v="Owner-occupied as a principal dwelling"/>
    <n v="1"/>
    <n v="254"/>
    <s v="Loan originated"/>
    <n v="1"/>
    <s v="Not Hispanic or Latino"/>
    <n v="2"/>
    <x v="0"/>
    <n v="5"/>
    <s v="Male"/>
    <n v="1"/>
    <n v="51"/>
    <n v="81.400000000000006"/>
    <n v="88.279998800000001"/>
    <x v="1"/>
    <x v="1"/>
  </r>
  <r>
    <s v="76-0503625"/>
    <s v="Department of Housing and Urban Development"/>
    <s v="Conventional"/>
    <n v="1"/>
    <s v="One-to-four family dwelling (other than manufactured housing)"/>
    <n v="1"/>
    <s v="Home purchase"/>
    <n v="1"/>
    <s v="Owner-occupied as a principal dwelling"/>
    <n v="1"/>
    <n v="208"/>
    <s v="Loan originated"/>
    <n v="1"/>
    <s v="Not Hispanic or Latino"/>
    <n v="2"/>
    <x v="0"/>
    <n v="5"/>
    <s v="Female"/>
    <n v="2"/>
    <n v="52"/>
    <n v="70.900000000000006"/>
    <n v="123.279999"/>
    <x v="1"/>
    <x v="1"/>
  </r>
  <r>
    <s v="76-0503625"/>
    <s v="Department of Housing and Urban Development"/>
    <s v="FHA-insured"/>
    <n v="2"/>
    <s v="One-to-four family dwelling (other than manufactured housing)"/>
    <n v="1"/>
    <s v="Home purchase"/>
    <n v="1"/>
    <s v="Owner-occupied as a principal dwelling"/>
    <n v="1"/>
    <n v="185"/>
    <s v="Loan originated"/>
    <n v="1"/>
    <s v="Not Hispanic or Latino"/>
    <n v="2"/>
    <x v="0"/>
    <n v="5"/>
    <s v="Male"/>
    <n v="1"/>
    <n v="69"/>
    <n v="107.6"/>
    <n v="144.009995"/>
    <x v="1"/>
    <x v="1"/>
  </r>
  <r>
    <s v="26-4599244"/>
    <s v="Department of Housing and Urban Development"/>
    <s v="FHA-insured"/>
    <n v="2"/>
    <s v="One-to-four family dwelling (other than manufactured housing)"/>
    <n v="1"/>
    <s v="Refinancing"/>
    <n v="3"/>
    <s v="Owner-occupied as a principal dwelling"/>
    <n v="1"/>
    <n v="158"/>
    <s v="Loan originated"/>
    <n v="1"/>
    <s v="Hispanic or Latino"/>
    <n v="1"/>
    <x v="0"/>
    <n v="5"/>
    <s v="Male"/>
    <n v="1"/>
    <n v="75"/>
    <n v="73.400000000000006"/>
    <n v="130.88999899999999"/>
    <x v="1"/>
    <x v="1"/>
  </r>
  <r>
    <s v="41-1795868"/>
    <s v="Department of Housing and Urban Development"/>
    <s v="Conventional"/>
    <n v="1"/>
    <s v="One-to-four family dwelling (other than manufactured housing)"/>
    <n v="1"/>
    <s v="Refinancing"/>
    <n v="3"/>
    <s v="Owner-occupied as a principal dwelling"/>
    <n v="1"/>
    <n v="340"/>
    <s v="Loan originated"/>
    <n v="1"/>
    <s v="Not Hispanic or Latino"/>
    <n v="2"/>
    <x v="1"/>
    <n v="3"/>
    <s v="Male"/>
    <n v="1"/>
    <n v="100"/>
    <n v="77.5"/>
    <n v="127.32"/>
    <x v="1"/>
    <x v="1"/>
  </r>
  <r>
    <s v="22-3887207"/>
    <s v="Department of Housing and Urban Development"/>
    <s v="VA-guaranteed"/>
    <n v="3"/>
    <s v="One-to-four family dwelling (other than manufactured housing)"/>
    <n v="1"/>
    <s v="Refinancing"/>
    <n v="3"/>
    <s v="Owner-occupied as a principal dwelling"/>
    <n v="1"/>
    <n v="77"/>
    <s v="Application denied by financial institution"/>
    <n v="3"/>
    <s v="Not Hispanic or Latino"/>
    <n v="2"/>
    <x v="0"/>
    <n v="5"/>
    <s v="Male"/>
    <n v="1"/>
    <n v="14"/>
    <n v="55.2"/>
    <n v="112.44000200000001"/>
    <x v="0"/>
    <x v="0"/>
  </r>
  <r>
    <s v="20-4255880"/>
    <s v="Department of Housing and Urban Development"/>
    <s v="Conventional"/>
    <n v="1"/>
    <s v="One-to-four family dwelling (other than manufactured housing)"/>
    <n v="1"/>
    <s v="Home purchase"/>
    <n v="1"/>
    <s v="Not owner-occupied as a principal dwelling"/>
    <n v="2"/>
    <n v="220"/>
    <s v="Loan originated"/>
    <n v="1"/>
    <s v="Not Hispanic or Latino"/>
    <n v="2"/>
    <x v="0"/>
    <n v="5"/>
    <s v="Male"/>
    <n v="1"/>
    <n v="115"/>
    <n v="59.9"/>
    <n v="142.229996"/>
    <x v="1"/>
    <x v="1"/>
  </r>
  <r>
    <n v="7197000003"/>
    <s v="Department of Housing and Urban Development"/>
    <s v="Conventional"/>
    <n v="1"/>
    <s v="One-to-four family dwelling (other than manufactured housing)"/>
    <n v="1"/>
    <s v="Home purchase"/>
    <n v="1"/>
    <s v="Owner-occupied as a principal dwelling"/>
    <n v="1"/>
    <n v="273"/>
    <s v="Loan originated"/>
    <n v="1"/>
    <s v="Not Hispanic or Latino"/>
    <n v="2"/>
    <x v="3"/>
    <n v="2"/>
    <s v="Male"/>
    <n v="1"/>
    <n v="89"/>
    <n v="89.8"/>
    <n v="103.269997"/>
    <x v="1"/>
    <x v="1"/>
  </r>
  <r>
    <s v="68-0151632"/>
    <s v="Department of Housing and Urban Development"/>
    <s v="Conventional"/>
    <n v="1"/>
    <s v="One-to-four family dwelling (other than manufactured housing)"/>
    <n v="1"/>
    <s v="Home purchase"/>
    <n v="1"/>
    <s v="Owner-occupied as a principal dwelling"/>
    <n v="1"/>
    <n v="580"/>
    <s v="Loan originated"/>
    <n v="1"/>
    <s v="Not Hispanic or Latino"/>
    <n v="2"/>
    <x v="3"/>
    <n v="2"/>
    <s v="Female"/>
    <n v="2"/>
    <n v="120"/>
    <n v="97.4"/>
    <n v="75.680000300000003"/>
    <x v="1"/>
    <x v="1"/>
  </r>
  <r>
    <s v="54-2070914"/>
    <s v="Department of Housing and Urban Development"/>
    <s v="FSA/RHS-guaranteed"/>
    <n v="4"/>
    <s v="One-to-four family dwelling (other than manufactured housing)"/>
    <n v="1"/>
    <s v="Home purchase"/>
    <n v="1"/>
    <s v="Owner-occupied as a principal dwelling"/>
    <n v="1"/>
    <n v="80"/>
    <s v="Application approved but not accepted"/>
    <n v="2"/>
    <s v="Not Hispanic or Latino"/>
    <n v="2"/>
    <x v="0"/>
    <n v="5"/>
    <s v="Male"/>
    <n v="1"/>
    <n v="42"/>
    <n v="62.1"/>
    <n v="107.33000199999999"/>
    <x v="1"/>
    <x v="1"/>
  </r>
  <r>
    <n v="471809999"/>
    <s v="Department of Housing and Urban Development"/>
    <s v="Conventional"/>
    <n v="1"/>
    <s v="One-to-four family dwelling (other than manufactured housing)"/>
    <n v="1"/>
    <s v="Home purchase"/>
    <n v="1"/>
    <s v="Owner-occupied as a principal dwelling"/>
    <n v="1"/>
    <n v="283"/>
    <s v="Application denied by financial institution"/>
    <n v="3"/>
    <s v="Not Hispanic or Latino"/>
    <n v="2"/>
    <x v="1"/>
    <n v="3"/>
    <s v="Female"/>
    <n v="2"/>
    <n v="150"/>
    <n v="73.400000000000006"/>
    <n v="164.259995"/>
    <x v="0"/>
    <x v="2"/>
  </r>
  <r>
    <s v="13-4127143"/>
    <s v="Department of Housing and Urban Development"/>
    <s v="FHA-insured"/>
    <n v="2"/>
    <s v="One-to-four family dwelling (other than manufactured housing)"/>
    <n v="1"/>
    <s v="Home purchase"/>
    <n v="1"/>
    <s v="Owner-occupied as a principal dwelling"/>
    <n v="1"/>
    <n v="339"/>
    <s v="Loan originated"/>
    <n v="1"/>
    <s v="Hispanic or Latino"/>
    <n v="1"/>
    <x v="0"/>
    <n v="5"/>
    <s v="Male"/>
    <n v="1"/>
    <n v="102"/>
    <n v="107.6"/>
    <n v="111.93"/>
    <x v="1"/>
    <x v="1"/>
  </r>
  <r>
    <s v="01-0726495"/>
    <s v="Department of Housing and Urban Development"/>
    <s v="FHA-insured"/>
    <n v="2"/>
    <s v="One-to-four family dwelling (other than manufactured housing)"/>
    <n v="1"/>
    <s v="Home purchase"/>
    <n v="1"/>
    <s v="Owner-occupied as a principal dwelling"/>
    <n v="1"/>
    <n v="118"/>
    <s v="Application approved but not accepted"/>
    <n v="2"/>
    <s v="Not Hispanic or Latino"/>
    <n v="2"/>
    <x v="1"/>
    <n v="3"/>
    <s v="Female"/>
    <n v="2"/>
    <n v="37"/>
    <n v="69.2"/>
    <n v="119.230003"/>
    <x v="1"/>
    <x v="0"/>
  </r>
  <r>
    <s v="13-6131491"/>
    <s v="Department of Housing and Urban Development"/>
    <s v="Conventional"/>
    <n v="1"/>
    <s v="One-to-four family dwelling (other than manufactured housing)"/>
    <n v="1"/>
    <s v="Home purchase"/>
    <n v="1"/>
    <s v="Owner-occupied as a principal dwelling"/>
    <n v="1"/>
    <n v="270"/>
    <s v="Loan originated"/>
    <n v="1"/>
    <s v="Not Hispanic or Latino"/>
    <n v="2"/>
    <x v="0"/>
    <n v="5"/>
    <s v="Male"/>
    <n v="1"/>
    <n v="128"/>
    <n v="65.5"/>
    <n v="127.510002"/>
    <x v="1"/>
    <x v="2"/>
  </r>
  <r>
    <s v="27-4023565"/>
    <s v="Department of Housing and Urban Development"/>
    <s v="FHA-insured"/>
    <n v="2"/>
    <s v="One-to-four family dwelling (other than manufactured housing)"/>
    <n v="1"/>
    <s v="Refinancing"/>
    <n v="3"/>
    <s v="Owner-occupied as a principal dwelling"/>
    <n v="1"/>
    <n v="249"/>
    <s v="Loan originated"/>
    <n v="1"/>
    <s v="Not Hispanic or Latino"/>
    <n v="2"/>
    <x v="0"/>
    <n v="5"/>
    <s v="Male"/>
    <n v="1"/>
    <m/>
    <n v="73.400000000000006"/>
    <n v="141.86999499999999"/>
    <x v="1"/>
    <x v="0"/>
  </r>
  <r>
    <s v="57-1175755"/>
    <s v="Department of Housing and Urban Development"/>
    <s v="Conventional"/>
    <n v="1"/>
    <s v="One-to-four family dwelling (other than manufactured housing)"/>
    <n v="1"/>
    <s v="Refinancing"/>
    <n v="3"/>
    <s v="Owner-occupied as a principal dwelling"/>
    <n v="1"/>
    <n v="313"/>
    <s v="Loan originated"/>
    <n v="1"/>
    <s v="Hispanic or Latino"/>
    <n v="1"/>
    <x v="0"/>
    <n v="5"/>
    <s v="Female"/>
    <n v="2"/>
    <n v="116"/>
    <n v="73.7"/>
    <n v="141.009995"/>
    <x v="1"/>
    <x v="1"/>
  </r>
  <r>
    <s v="76-0503625"/>
    <s v="Department of Housing and Urban Development"/>
    <s v="FSA/RHS-guaranteed"/>
    <n v="4"/>
    <s v="One-to-four family dwelling (other than manufactured housing)"/>
    <n v="1"/>
    <s v="Home purchase"/>
    <n v="1"/>
    <s v="Owner-occupied as a principal dwelling"/>
    <n v="1"/>
    <n v="177"/>
    <s v="Loan originated"/>
    <n v="1"/>
    <s v="Not Hispanic or Latino"/>
    <n v="2"/>
    <x v="1"/>
    <n v="3"/>
    <s v="Female"/>
    <n v="2"/>
    <n v="53"/>
    <n v="64.3"/>
    <n v="111.029999"/>
    <x v="1"/>
    <x v="1"/>
  </r>
  <r>
    <s v="84-1040263"/>
    <s v="Department of Housing and Urban Development"/>
    <s v="Conventional"/>
    <n v="1"/>
    <s v="One-to-four family dwelling (other than manufactured housing)"/>
    <n v="1"/>
    <s v="Home purchase"/>
    <n v="1"/>
    <s v="Owner-occupied as a principal dwelling"/>
    <n v="1"/>
    <n v="715"/>
    <s v="Loan originated"/>
    <n v="1"/>
    <s v="Not Hispanic or Latino"/>
    <n v="2"/>
    <x v="0"/>
    <n v="5"/>
    <s v="Male"/>
    <n v="1"/>
    <n v="142"/>
    <n v="66.2"/>
    <n v="242.679993"/>
    <x v="1"/>
    <x v="2"/>
  </r>
  <r>
    <n v="7851800005"/>
    <s v="Department of Housing and Urban Development"/>
    <s v="Conventional"/>
    <n v="1"/>
    <s v="One-to-four family dwelling (other than manufactured housing)"/>
    <n v="1"/>
    <s v="Home purchase"/>
    <n v="1"/>
    <s v="Owner-occupied as a principal dwelling"/>
    <n v="1"/>
    <n v="378"/>
    <s v="Loan originated"/>
    <n v="1"/>
    <s v="Not Hispanic or Latino"/>
    <n v="2"/>
    <x v="0"/>
    <n v="5"/>
    <s v="Female"/>
    <n v="2"/>
    <n v="195"/>
    <n v="102.6"/>
    <n v="138.300003"/>
    <x v="1"/>
    <x v="2"/>
  </r>
  <r>
    <n v="7505400005"/>
    <s v="Department of Housing and Urban Development"/>
    <s v="Conventional"/>
    <n v="1"/>
    <s v="One-to-four family dwelling (other than manufactured housing)"/>
    <n v="1"/>
    <s v="Home purchase"/>
    <n v="1"/>
    <s v="Owner-occupied as a principal dwelling"/>
    <n v="1"/>
    <n v="379"/>
    <s v="Loan originated"/>
    <n v="1"/>
    <s v="Not Hispanic or Latino"/>
    <n v="2"/>
    <x v="0"/>
    <n v="5"/>
    <s v="Female"/>
    <n v="2"/>
    <n v="166"/>
    <n v="66.2"/>
    <n v="96.050003099999998"/>
    <x v="1"/>
    <x v="2"/>
  </r>
  <r>
    <n v="202693054"/>
    <s v="Department of Housing and Urban Development"/>
    <s v="FHA-insured"/>
    <n v="2"/>
    <s v="One-to-four family dwelling (other than manufactured housing)"/>
    <n v="1"/>
    <s v="Home purchase"/>
    <n v="1"/>
    <s v="Owner-occupied as a principal dwelling"/>
    <n v="1"/>
    <n v="609"/>
    <s v="Loan originated"/>
    <n v="1"/>
    <s v="Information not provided by applicant in mail, Internet, or telephone application"/>
    <n v="3"/>
    <x v="4"/>
    <n v="4"/>
    <s v="Female"/>
    <n v="2"/>
    <n v="106"/>
    <n v="111.2"/>
    <n v="65.129997299999999"/>
    <x v="1"/>
    <x v="1"/>
  </r>
  <r>
    <n v="7851800005"/>
    <s v="Department of Housing and Urban Development"/>
    <s v="Conventional"/>
    <n v="1"/>
    <s v="One-to-four family dwelling (other than manufactured housing)"/>
    <n v="1"/>
    <s v="Home improvement"/>
    <n v="2"/>
    <s v="Owner-occupied as a principal dwelling"/>
    <n v="1"/>
    <n v="172"/>
    <s v="Loan originated"/>
    <n v="1"/>
    <s v="Not Hispanic or Latino"/>
    <n v="2"/>
    <x v="0"/>
    <n v="5"/>
    <s v="Female"/>
    <n v="2"/>
    <n v="63"/>
    <n v="102.6"/>
    <n v="90.180000300000003"/>
    <x v="1"/>
    <x v="1"/>
  </r>
  <r>
    <s v="75-3170028"/>
    <s v="Department of Housing and Urban Development"/>
    <s v="VA-guaranteed"/>
    <n v="3"/>
    <s v="One-to-four family dwelling (other than manufactured housing)"/>
    <n v="1"/>
    <s v="Refinancing"/>
    <n v="3"/>
    <s v="Owner-occupied as a principal dwelling"/>
    <n v="1"/>
    <n v="227"/>
    <s v="Application denied by financial institution"/>
    <n v="3"/>
    <s v="Not Hispanic or Latino"/>
    <n v="2"/>
    <x v="1"/>
    <n v="3"/>
    <s v="Male"/>
    <n v="1"/>
    <n v="35"/>
    <n v="61.9"/>
    <n v="118.760002"/>
    <x v="0"/>
    <x v="0"/>
  </r>
  <r>
    <s v="20-4929859"/>
    <s v="Department of Housing and Urban Development"/>
    <s v="FHA-insured"/>
    <n v="2"/>
    <s v="One-to-four family dwelling (other than manufactured housing)"/>
    <n v="1"/>
    <s v="Home purchase"/>
    <n v="1"/>
    <s v="Owner-occupied as a principal dwelling"/>
    <n v="1"/>
    <n v="108"/>
    <s v="Loan originated"/>
    <n v="1"/>
    <s v="Hispanic or Latino"/>
    <n v="1"/>
    <x v="0"/>
    <n v="5"/>
    <s v="Female"/>
    <n v="2"/>
    <n v="55"/>
    <n v="73.400000000000006"/>
    <n v="68.949996900000002"/>
    <x v="1"/>
    <x v="1"/>
  </r>
  <r>
    <s v="20-3702275"/>
    <s v="Department of Housing and Urban Development"/>
    <s v="Conventional"/>
    <n v="1"/>
    <s v="One-to-four family dwelling (other than manufactured housing)"/>
    <n v="1"/>
    <s v="Home purchase"/>
    <n v="1"/>
    <s v="Not owner-occupied as a principal dwelling"/>
    <n v="2"/>
    <n v="188"/>
    <s v="Loan originated"/>
    <n v="1"/>
    <s v="Not Hispanic or Latino"/>
    <n v="2"/>
    <x v="0"/>
    <n v="5"/>
    <s v="Male"/>
    <n v="1"/>
    <n v="157"/>
    <n v="73.400000000000006"/>
    <n v="72.5"/>
    <x v="1"/>
    <x v="2"/>
  </r>
  <r>
    <s v="72-1545376"/>
    <s v="Department of Housing and Urban Development"/>
    <s v="FHA-insured"/>
    <n v="2"/>
    <s v="One-to-four family dwelling (other than manufactured housing)"/>
    <n v="1"/>
    <s v="Home purchase"/>
    <n v="1"/>
    <s v="Owner-occupied as a principal dwelling"/>
    <n v="1"/>
    <n v="118"/>
    <s v="Loan originated"/>
    <n v="1"/>
    <s v="Hispanic or Latino"/>
    <n v="1"/>
    <x v="0"/>
    <n v="5"/>
    <s v="Male"/>
    <n v="1"/>
    <n v="52"/>
    <n v="64.3"/>
    <n v="77.480003400000001"/>
    <x v="1"/>
    <x v="1"/>
  </r>
  <r>
    <s v="22-3887207"/>
    <s v="Department of Housing and Urban Development"/>
    <s v="VA-guaranteed"/>
    <n v="3"/>
    <s v="One-to-four family dwelling (other than manufactured housing)"/>
    <n v="1"/>
    <s v="Refinancing"/>
    <n v="3"/>
    <s v="Owner-occupied as a principal dwelling"/>
    <n v="1"/>
    <n v="150"/>
    <s v="Application denied by financial institution"/>
    <n v="3"/>
    <s v="Not Hispanic or Latino"/>
    <n v="2"/>
    <x v="0"/>
    <n v="5"/>
    <s v="Male"/>
    <n v="1"/>
    <n v="34"/>
    <n v="64"/>
    <n v="130.050003"/>
    <x v="0"/>
    <x v="0"/>
  </r>
  <r>
    <s v="75-2921540"/>
    <s v="Department of Housing and Urban Development"/>
    <s v="Conventional"/>
    <n v="1"/>
    <s v="One-to-four family dwelling (other than manufactured housing)"/>
    <n v="1"/>
    <s v="Refinancing"/>
    <n v="3"/>
    <s v="Not owner-occupied as a principal dwelling"/>
    <n v="2"/>
    <n v="225"/>
    <s v="Application denied by financial institution"/>
    <n v="3"/>
    <s v="Not Hispanic or Latino"/>
    <n v="2"/>
    <x v="0"/>
    <n v="5"/>
    <s v="Male"/>
    <n v="1"/>
    <n v="102"/>
    <n v="64.3"/>
    <n v="169.13000500000001"/>
    <x v="0"/>
    <x v="1"/>
  </r>
  <r>
    <s v="62-1494087"/>
    <s v="Department of Housing and Urban Development"/>
    <s v="Conventional"/>
    <n v="1"/>
    <s v="One-to-four family dwelling (other than manufactured housing)"/>
    <n v="1"/>
    <s v="Refinancing"/>
    <n v="3"/>
    <s v="Owner-occupied as a principal dwelling"/>
    <n v="1"/>
    <n v="116"/>
    <s v="Loan originated"/>
    <n v="1"/>
    <s v="Not Hispanic or Latino"/>
    <n v="2"/>
    <x v="0"/>
    <n v="5"/>
    <s v="Male"/>
    <n v="1"/>
    <n v="107"/>
    <n v="78.2"/>
    <n v="83.620002700000001"/>
    <x v="1"/>
    <x v="1"/>
  </r>
  <r>
    <s v="13-6131491"/>
    <s v="Department of Housing and Urban Development"/>
    <s v="FHA-insured"/>
    <n v="2"/>
    <s v="One-to-four family dwelling (other than manufactured housing)"/>
    <n v="1"/>
    <s v="Home purchase"/>
    <n v="1"/>
    <s v="Owner-occupied as a principal dwelling"/>
    <n v="1"/>
    <n v="137"/>
    <s v="Loan originated"/>
    <n v="1"/>
    <s v="Not Hispanic or Latino"/>
    <n v="2"/>
    <x v="0"/>
    <n v="5"/>
    <s v="Female"/>
    <n v="2"/>
    <n v="51"/>
    <n v="68.400000000000006"/>
    <n v="158.720001"/>
    <x v="1"/>
    <x v="1"/>
  </r>
  <r>
    <s v="13-6131491"/>
    <s v="Department of Housing and Urban Development"/>
    <s v="VA-guaranteed"/>
    <n v="3"/>
    <s v="One-to-four family dwelling (other than manufactured housing)"/>
    <n v="1"/>
    <s v="Home purchase"/>
    <n v="1"/>
    <s v="Owner-occupied as a principal dwelling"/>
    <n v="1"/>
    <n v="263"/>
    <s v="Loan originated"/>
    <n v="1"/>
    <s v="Not Hispanic or Latino"/>
    <n v="2"/>
    <x v="0"/>
    <n v="5"/>
    <s v="Male"/>
    <n v="1"/>
    <n v="49"/>
    <n v="57.6"/>
    <n v="122.720001"/>
    <x v="1"/>
    <x v="1"/>
  </r>
  <r>
    <s v="38-2749215"/>
    <s v="Department of Housing and Urban Development"/>
    <s v="VA-guaranteed"/>
    <n v="3"/>
    <s v="One-to-four family dwelling (other than manufactured housing)"/>
    <n v="1"/>
    <s v="Home purchase"/>
    <n v="1"/>
    <s v="Owner-occupied as a principal dwelling"/>
    <n v="1"/>
    <n v="291"/>
    <s v="Loan originated"/>
    <n v="1"/>
    <s v="Not Hispanic or Latino"/>
    <n v="2"/>
    <x v="0"/>
    <n v="5"/>
    <s v="Male"/>
    <n v="1"/>
    <n v="57"/>
    <n v="61.9"/>
    <n v="140.60000600000001"/>
    <x v="1"/>
    <x v="1"/>
  </r>
  <r>
    <s v="22-3887207"/>
    <s v="Department of Housing and Urban Development"/>
    <s v="VA-guaranteed"/>
    <n v="3"/>
    <s v="One-to-four family dwelling (other than manufactured housing)"/>
    <n v="1"/>
    <s v="Refinancing"/>
    <n v="3"/>
    <s v="Owner-occupied as a principal dwelling"/>
    <n v="1"/>
    <n v="170"/>
    <s v="Application denied by financial institution"/>
    <n v="3"/>
    <s v="Not Hispanic or Latino"/>
    <n v="2"/>
    <x v="0"/>
    <n v="5"/>
    <s v="Male"/>
    <n v="1"/>
    <n v="28"/>
    <n v="47.9"/>
    <n v="87.379997299999999"/>
    <x v="0"/>
    <x v="0"/>
  </r>
  <r>
    <n v="7162800002"/>
    <s v="Department of Housing and Urban Development"/>
    <s v="Conventional"/>
    <n v="1"/>
    <s v="Manufactured housing"/>
    <n v="2"/>
    <s v="Home purchase"/>
    <n v="1"/>
    <s v="Owner-occupied as a principal dwelling"/>
    <n v="1"/>
    <n v="39"/>
    <s v="Application denied by financial institution"/>
    <n v="3"/>
    <s v="Not Hispanic or Latino"/>
    <n v="2"/>
    <x v="0"/>
    <n v="5"/>
    <s v="Female"/>
    <n v="2"/>
    <n v="15"/>
    <n v="46.5"/>
    <n v="116.25"/>
    <x v="0"/>
    <x v="0"/>
  </r>
  <r>
    <s v="81-2535190"/>
    <s v="Department of Housing and Urban Development"/>
    <s v="Conventional"/>
    <n v="1"/>
    <s v="One-to-four family dwelling (other than manufactured housing)"/>
    <n v="1"/>
    <s v="Home purchase"/>
    <n v="1"/>
    <s v="Owner-occupied as a principal dwelling"/>
    <n v="1"/>
    <n v="2"/>
    <s v="Loan originated"/>
    <n v="1"/>
    <s v="Not Hispanic or Latino"/>
    <n v="2"/>
    <x v="0"/>
    <n v="5"/>
    <s v="Male"/>
    <n v="1"/>
    <n v="29"/>
    <n v="63.6"/>
    <n v="86.529998800000001"/>
    <x v="1"/>
    <x v="0"/>
  </r>
  <r>
    <s v="38-3616059"/>
    <s v="Department of Housing and Urban Development"/>
    <s v="Conventional"/>
    <n v="1"/>
    <s v="One-to-four family dwelling (other than manufactured housing)"/>
    <n v="1"/>
    <s v="Refinancing"/>
    <n v="3"/>
    <s v="Owner-occupied as a principal dwelling"/>
    <n v="1"/>
    <n v="122"/>
    <s v="Application denied by financial institution"/>
    <n v="3"/>
    <s v="Not Hispanic or Latino"/>
    <n v="2"/>
    <x v="0"/>
    <n v="5"/>
    <s v="Female"/>
    <n v="2"/>
    <n v="18"/>
    <n v="55.8"/>
    <n v="127.68"/>
    <x v="0"/>
    <x v="0"/>
  </r>
  <r>
    <s v="26-0021318"/>
    <s v="Department of Housing and Urban Development"/>
    <s v="FHA-insured"/>
    <n v="2"/>
    <s v="One-to-four family dwelling (other than manufactured housing)"/>
    <n v="1"/>
    <s v="Refinancing"/>
    <n v="3"/>
    <s v="Owner-occupied as a principal dwelling"/>
    <n v="1"/>
    <n v="182"/>
    <s v="Loan originated"/>
    <n v="1"/>
    <s v="Not Hispanic or Latino"/>
    <n v="2"/>
    <x v="1"/>
    <n v="3"/>
    <s v="Male"/>
    <n v="1"/>
    <n v="60"/>
    <n v="57.8"/>
    <n v="135.53999300000001"/>
    <x v="1"/>
    <x v="1"/>
  </r>
  <r>
    <s v="32-0016270"/>
    <s v="Department of Housing and Urban Development"/>
    <s v="VA-guaranteed"/>
    <n v="3"/>
    <s v="One-to-four family dwelling (other than manufactured housing)"/>
    <n v="1"/>
    <s v="Home purchase"/>
    <n v="1"/>
    <s v="Owner-occupied as a principal dwelling"/>
    <n v="1"/>
    <n v="254"/>
    <s v="Loan originated"/>
    <n v="1"/>
    <s v="Not Hispanic or Latino"/>
    <n v="2"/>
    <x v="0"/>
    <n v="5"/>
    <s v="Male"/>
    <n v="1"/>
    <n v="113"/>
    <n v="64.3"/>
    <n v="139.470001"/>
    <x v="1"/>
    <x v="1"/>
  </r>
  <r>
    <s v="54-1994393"/>
    <s v="Department of Housing and Urban Development"/>
    <s v="Conventional"/>
    <n v="1"/>
    <s v="One-to-four family dwelling (other than manufactured housing)"/>
    <n v="1"/>
    <s v="Home purchase"/>
    <n v="1"/>
    <s v="Owner-occupied as a principal dwelling"/>
    <n v="1"/>
    <n v="399"/>
    <s v="Loan originated"/>
    <n v="1"/>
    <s v="Not Hispanic or Latino"/>
    <n v="2"/>
    <x v="1"/>
    <n v="3"/>
    <s v="Male"/>
    <n v="1"/>
    <n v="124"/>
    <n v="63.2"/>
    <n v="162.05999800000001"/>
    <x v="1"/>
    <x v="2"/>
  </r>
  <r>
    <s v="38-2750395"/>
    <s v="Department of Housing and Urban Development"/>
    <s v="VA-guaranteed"/>
    <n v="3"/>
    <s v="One-to-four family dwelling (other than manufactured housing)"/>
    <n v="1"/>
    <s v="Refinancing"/>
    <n v="3"/>
    <s v="Owner-occupied as a principal dwelling"/>
    <n v="1"/>
    <n v="259"/>
    <s v="Loan originated"/>
    <n v="1"/>
    <s v="Hispanic or Latino"/>
    <n v="1"/>
    <x v="0"/>
    <n v="5"/>
    <s v="Male"/>
    <n v="1"/>
    <m/>
    <n v="73.400000000000006"/>
    <n v="99.459999100000005"/>
    <x v="1"/>
    <x v="0"/>
  </r>
  <r>
    <s v="20-8083209"/>
    <s v="Department of Housing and Urban Development"/>
    <s v="FHA-insured"/>
    <n v="2"/>
    <s v="One-to-four family dwelling (other than manufactured housing)"/>
    <n v="1"/>
    <s v="Home purchase"/>
    <n v="1"/>
    <s v="Owner-occupied as a principal dwelling"/>
    <n v="1"/>
    <n v="295"/>
    <s v="Loan originated"/>
    <n v="1"/>
    <s v="Information not provided by applicant in mail, Internet, or telephone application"/>
    <n v="3"/>
    <x v="1"/>
    <n v="3"/>
    <s v="Male"/>
    <n v="1"/>
    <n v="64"/>
    <n v="99.8"/>
    <n v="47.349998499999998"/>
    <x v="1"/>
    <x v="1"/>
  </r>
  <r>
    <s v="41-1941324"/>
    <s v="Department of Housing and Urban Development"/>
    <s v="FHA-insured"/>
    <n v="2"/>
    <s v="One-to-four family dwelling (other than manufactured housing)"/>
    <n v="1"/>
    <s v="Refinancing"/>
    <n v="3"/>
    <s v="Owner-occupied as a principal dwelling"/>
    <n v="1"/>
    <n v="177"/>
    <s v="Loan originated"/>
    <n v="1"/>
    <s v="Not Hispanic or Latino"/>
    <n v="2"/>
    <x v="0"/>
    <n v="5"/>
    <s v="Male"/>
    <n v="1"/>
    <n v="65"/>
    <n v="89.8"/>
    <n v="83.629997299999999"/>
    <x v="1"/>
    <x v="1"/>
  </r>
  <r>
    <s v="91-1780488"/>
    <s v="Department of Housing and Urban Development"/>
    <s v="Conventional"/>
    <n v="1"/>
    <s v="One-to-four family dwelling (other than manufactured housing)"/>
    <n v="1"/>
    <s v="Home purchase"/>
    <n v="1"/>
    <s v="Owner-occupied as a principal dwelling"/>
    <n v="1"/>
    <n v="329"/>
    <s v="Loan originated"/>
    <n v="1"/>
    <s v="Not Hispanic or Latino"/>
    <n v="2"/>
    <x v="0"/>
    <n v="5"/>
    <s v="Male"/>
    <n v="1"/>
    <n v="152"/>
    <n v="74.7"/>
    <n v="116.30999799999999"/>
    <x v="1"/>
    <x v="2"/>
  </r>
  <r>
    <s v="05-0402708"/>
    <s v="Department of Housing and Urban Development"/>
    <s v="FHA-insured"/>
    <n v="2"/>
    <s v="One-to-four family dwelling (other than manufactured housing)"/>
    <n v="1"/>
    <s v="Home purchase"/>
    <n v="1"/>
    <s v="Owner-occupied as a principal dwelling"/>
    <n v="1"/>
    <n v="98"/>
    <s v="Application denied by financial institution"/>
    <n v="3"/>
    <s v="Not Hispanic or Latino"/>
    <n v="2"/>
    <x v="0"/>
    <n v="5"/>
    <s v="Female"/>
    <n v="2"/>
    <n v="16"/>
    <n v="55.1"/>
    <n v="96.360000600000006"/>
    <x v="0"/>
    <x v="0"/>
  </r>
  <r>
    <s v="33-0962918"/>
    <s v="Department of Housing and Urban Development"/>
    <s v="Conventional"/>
    <n v="1"/>
    <s v="One-to-four family dwelling (other than manufactured housing)"/>
    <n v="1"/>
    <s v="Home purchase"/>
    <n v="1"/>
    <s v="Not owner-occupied as a principal dwelling"/>
    <n v="2"/>
    <n v="165"/>
    <s v="Loan originated"/>
    <n v="1"/>
    <s v="Not Hispanic or Latino"/>
    <n v="2"/>
    <x v="0"/>
    <n v="5"/>
    <s v="Male"/>
    <n v="1"/>
    <n v="53"/>
    <n v="77.099999999999994"/>
    <n v="97.480003400000001"/>
    <x v="1"/>
    <x v="1"/>
  </r>
  <r>
    <s v="26-2261031"/>
    <s v="Department of Housing and Urban Development"/>
    <s v="Conventional"/>
    <n v="1"/>
    <s v="One-to-four family dwelling (other than manufactured housing)"/>
    <n v="1"/>
    <s v="Refinancing"/>
    <n v="3"/>
    <s v="Owner-occupied as a principal dwelling"/>
    <n v="1"/>
    <n v="140"/>
    <s v="Application approved but not accepted"/>
    <n v="2"/>
    <s v="Not Hispanic or Latino"/>
    <n v="2"/>
    <x v="0"/>
    <n v="5"/>
    <s v="Male"/>
    <n v="1"/>
    <n v="49"/>
    <n v="47.9"/>
    <n v="110.510002"/>
    <x v="1"/>
    <x v="1"/>
  </r>
  <r>
    <s v="33-0941669"/>
    <s v="Department of Housing and Urban Development"/>
    <s v="VA-guaranteed"/>
    <n v="3"/>
    <s v="One-to-four family dwelling (other than manufactured housing)"/>
    <n v="1"/>
    <s v="Refinancing"/>
    <n v="3"/>
    <s v="Owner-occupied as a principal dwelling"/>
    <n v="1"/>
    <n v="785"/>
    <s v="Loan originated"/>
    <n v="1"/>
    <s v="Not Hispanic or Latino"/>
    <n v="2"/>
    <x v="3"/>
    <n v="2"/>
    <s v="Male"/>
    <n v="1"/>
    <n v="152"/>
    <n v="86.6"/>
    <n v="130.55999800000001"/>
    <x v="1"/>
    <x v="2"/>
  </r>
  <r>
    <s v="41-1842999"/>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55"/>
    <n v="73.5"/>
    <n v="90.940002399999997"/>
    <x v="1"/>
    <x v="1"/>
  </r>
  <r>
    <s v="26-0707492"/>
    <s v="Department of Housing and Urban Development"/>
    <s v="Conventional"/>
    <n v="1"/>
    <s v="One-to-four family dwelling (other than manufactured housing)"/>
    <n v="1"/>
    <s v="Refinancing"/>
    <n v="3"/>
    <s v="Not owner-occupied as a principal dwelling"/>
    <n v="2"/>
    <n v="252"/>
    <s v="Loan originated"/>
    <n v="1"/>
    <s v="Not Hispanic or Latino"/>
    <n v="2"/>
    <x v="3"/>
    <n v="2"/>
    <s v="Male"/>
    <n v="1"/>
    <n v="258"/>
    <n v="63.2"/>
    <n v="176.25"/>
    <x v="1"/>
    <x v="2"/>
  </r>
  <r>
    <n v="623009990"/>
    <s v="Department of Housing and Urban Development"/>
    <s v="Conventional"/>
    <n v="1"/>
    <s v="One-to-four family dwelling (other than manufactured housing)"/>
    <n v="1"/>
    <s v="Home purchase"/>
    <n v="1"/>
    <s v="Owner-occupied as a principal dwelling"/>
    <n v="1"/>
    <n v="114"/>
    <s v="Loan originated"/>
    <n v="1"/>
    <s v="Not Hispanic or Latino"/>
    <n v="2"/>
    <x v="0"/>
    <n v="5"/>
    <s v="Female"/>
    <n v="2"/>
    <n v="44"/>
    <n v="90.2"/>
    <n v="139.779999"/>
    <x v="1"/>
    <x v="1"/>
  </r>
  <r>
    <s v="86-1092244"/>
    <s v="Department of Housing and Urban Development"/>
    <s v="Conventional"/>
    <n v="1"/>
    <s v="One-to-four family dwelling (other than manufactured housing)"/>
    <n v="1"/>
    <s v="Home purchase"/>
    <n v="1"/>
    <s v="Owner-occupied as a principal dwelling"/>
    <n v="1"/>
    <n v="493"/>
    <s v="Loan originated"/>
    <n v="1"/>
    <s v="Not Hispanic or Latino"/>
    <n v="2"/>
    <x v="0"/>
    <n v="5"/>
    <s v="Male"/>
    <n v="1"/>
    <n v="195"/>
    <n v="75.400000000000006"/>
    <n v="106.5"/>
    <x v="1"/>
    <x v="2"/>
  </r>
  <r>
    <s v="23-2769131"/>
    <s v="Department of Housing and Urban Development"/>
    <s v="Conventional"/>
    <n v="1"/>
    <s v="One-to-four family dwelling (other than manufactured housing)"/>
    <n v="1"/>
    <s v="Refinancing"/>
    <n v="3"/>
    <s v="Owner-occupied as a principal dwelling"/>
    <n v="1"/>
    <n v="328"/>
    <s v="Loan originated"/>
    <n v="1"/>
    <s v="Not Hispanic or Latino"/>
    <n v="2"/>
    <x v="0"/>
    <n v="5"/>
    <s v="Female"/>
    <n v="2"/>
    <n v="90"/>
    <n v="108.3"/>
    <n v="92.230003400000001"/>
    <x v="1"/>
    <x v="1"/>
  </r>
  <r>
    <n v="7505400005"/>
    <s v="Department of Housing and Urban Development"/>
    <s v="FHA-insured"/>
    <n v="2"/>
    <s v="One-to-four family dwelling (other than manufactured housing)"/>
    <n v="1"/>
    <s v="Refinancing"/>
    <n v="3"/>
    <s v="Owner-occupied as a principal dwelling"/>
    <n v="1"/>
    <n v="250"/>
    <s v="Application denied by financial institution"/>
    <n v="3"/>
    <s v="Not Hispanic or Latino"/>
    <n v="2"/>
    <x v="0"/>
    <n v="5"/>
    <s v="Male"/>
    <n v="1"/>
    <m/>
    <n v="83.9"/>
    <n v="89.830001800000005"/>
    <x v="0"/>
    <x v="0"/>
  </r>
  <r>
    <s v="76-0503625"/>
    <s v="Department of Housing and Urban Development"/>
    <s v="Conventional"/>
    <n v="1"/>
    <s v="One-to-four family dwelling (other than manufactured housing)"/>
    <n v="1"/>
    <s v="Home purchase"/>
    <n v="1"/>
    <s v="Not owner-occupied as a principal dwelling"/>
    <n v="2"/>
    <n v="225"/>
    <s v="Loan originated"/>
    <n v="1"/>
    <s v="Information not provided by applicant in mail, Internet, or telephone application"/>
    <n v="3"/>
    <x v="0"/>
    <n v="5"/>
    <s v="Female"/>
    <n v="2"/>
    <n v="218"/>
    <n v="59.2"/>
    <n v="177.61000100000001"/>
    <x v="1"/>
    <x v="2"/>
  </r>
  <r>
    <s v="95-4523866"/>
    <s v="Department of Housing and Urban Development"/>
    <s v="Conventional"/>
    <n v="1"/>
    <s v="One-to-four family dwelling (other than manufactured housing)"/>
    <n v="1"/>
    <s v="Home purchase"/>
    <n v="1"/>
    <s v="Owner-occupied as a principal dwelling"/>
    <n v="1"/>
    <n v="636"/>
    <s v="Loan originated"/>
    <n v="1"/>
    <s v="Not Hispanic or Latino"/>
    <n v="2"/>
    <x v="3"/>
    <n v="2"/>
    <s v="Male"/>
    <n v="1"/>
    <n v="169"/>
    <n v="88"/>
    <n v="114.720001"/>
    <x v="1"/>
    <x v="2"/>
  </r>
  <r>
    <s v="76-0561995"/>
    <s v="Department of Housing and Urban Development"/>
    <s v="Conventional"/>
    <n v="1"/>
    <s v="One-to-four family dwelling (other than manufactured housing)"/>
    <n v="1"/>
    <s v="Home purchase"/>
    <n v="1"/>
    <s v="Owner-occupied as a principal dwelling"/>
    <n v="1"/>
    <n v="272"/>
    <s v="Loan originated"/>
    <n v="1"/>
    <s v="Not Hispanic or Latino"/>
    <n v="2"/>
    <x v="0"/>
    <n v="5"/>
    <s v="Male"/>
    <n v="1"/>
    <n v="72"/>
    <n v="83.9"/>
    <n v="129.029999"/>
    <x v="1"/>
    <x v="1"/>
  </r>
  <r>
    <n v="7929000008"/>
    <s v="Department of Housing and Urban Development"/>
    <s v="Conventional"/>
    <n v="1"/>
    <s v="One-to-four family dwelling (other than manufactured housing)"/>
    <n v="1"/>
    <s v="Home purchase"/>
    <n v="1"/>
    <s v="Owner-occupied as a principal dwelling"/>
    <n v="1"/>
    <n v="97"/>
    <s v="Loan originated"/>
    <n v="1"/>
    <s v="Not Hispanic or Latino"/>
    <n v="2"/>
    <x v="0"/>
    <n v="5"/>
    <s v="Male"/>
    <n v="1"/>
    <n v="48"/>
    <n v="65.7"/>
    <n v="63.830001799999998"/>
    <x v="1"/>
    <x v="1"/>
  </r>
  <r>
    <s v="68-0309242"/>
    <s v="Department of Housing and Urban Development"/>
    <s v="Conventional"/>
    <n v="1"/>
    <s v="One-to-four family dwelling (other than manufactured housing)"/>
    <n v="1"/>
    <s v="Home purchase"/>
    <n v="1"/>
    <s v="Owner-occupied as a principal dwelling"/>
    <n v="1"/>
    <n v="52"/>
    <s v="Loan originated"/>
    <n v="1"/>
    <s v="Not Hispanic or Latino"/>
    <n v="2"/>
    <x v="1"/>
    <n v="3"/>
    <s v="Female"/>
    <n v="2"/>
    <n v="29"/>
    <n v="45.7"/>
    <n v="70.5"/>
    <x v="1"/>
    <x v="0"/>
  </r>
  <r>
    <s v="62-1859487"/>
    <s v="Department of Housing and Urban Development"/>
    <s v="FHA-insured"/>
    <n v="2"/>
    <s v="One-to-four family dwelling (other than manufactured housing)"/>
    <n v="1"/>
    <s v="Home purchase"/>
    <n v="1"/>
    <s v="Owner-occupied as a principal dwelling"/>
    <n v="1"/>
    <n v="189"/>
    <s v="Loan originated"/>
    <n v="1"/>
    <s v="Not Hispanic or Latino"/>
    <n v="2"/>
    <x v="1"/>
    <n v="3"/>
    <s v="Male"/>
    <n v="1"/>
    <n v="35"/>
    <n v="67.900000000000006"/>
    <n v="66.370002700000001"/>
    <x v="1"/>
    <x v="0"/>
  </r>
  <r>
    <n v="7197000003"/>
    <s v="Department of Housing and Urban Development"/>
    <s v="Conventional"/>
    <n v="1"/>
    <s v="One-to-four family dwelling (other than manufactured housing)"/>
    <n v="1"/>
    <s v="Home purchase"/>
    <n v="1"/>
    <s v="Owner-occupied as a principal dwelling"/>
    <n v="1"/>
    <n v="226"/>
    <s v="Loan originated"/>
    <n v="1"/>
    <s v="Not Hispanic or Latino"/>
    <n v="2"/>
    <x v="0"/>
    <n v="5"/>
    <s v="Male"/>
    <n v="1"/>
    <n v="71"/>
    <n v="67.7"/>
    <n v="107.41999800000001"/>
    <x v="1"/>
    <x v="1"/>
  </r>
  <r>
    <s v="01-0726495"/>
    <s v="Department of Housing and Urban Development"/>
    <s v="Conventional"/>
    <n v="1"/>
    <s v="One-to-four family dwelling (other than manufactured housing)"/>
    <n v="1"/>
    <s v="Home purchase"/>
    <n v="1"/>
    <s v="Owner-occupied as a principal dwelling"/>
    <n v="1"/>
    <n v="2560"/>
    <s v="Loan originated"/>
    <n v="1"/>
    <s v="Not Hispanic or Latino"/>
    <n v="2"/>
    <x v="0"/>
    <n v="5"/>
    <s v="Male"/>
    <n v="1"/>
    <n v="1409"/>
    <n v="88"/>
    <n v="143.88999899999999"/>
    <x v="1"/>
    <x v="2"/>
  </r>
  <r>
    <s v="13-6131491"/>
    <s v="Department of Housing and Urban Development"/>
    <s v="VA-guaranteed"/>
    <n v="3"/>
    <s v="One-to-four family dwelling (other than manufactured housing)"/>
    <n v="1"/>
    <s v="Home purchase"/>
    <n v="1"/>
    <s v="Owner-occupied as a principal dwelling"/>
    <n v="1"/>
    <n v="394"/>
    <s v="Loan originated"/>
    <n v="1"/>
    <s v="Not Hispanic or Latino"/>
    <n v="2"/>
    <x v="0"/>
    <n v="5"/>
    <s v="Female"/>
    <n v="2"/>
    <n v="78"/>
    <n v="74.5"/>
    <n v="135.740005"/>
    <x v="1"/>
    <x v="1"/>
  </r>
  <r>
    <s v="20-2408098"/>
    <s v="Department of Housing and Urban Development"/>
    <s v="FHA-insured"/>
    <n v="2"/>
    <s v="One-to-four family dwelling (other than manufactured housing)"/>
    <n v="1"/>
    <s v="Home purchase"/>
    <n v="1"/>
    <s v="Owner-occupied as a principal dwelling"/>
    <n v="1"/>
    <n v="182"/>
    <s v="Loan originated"/>
    <n v="1"/>
    <s v="Not Hispanic or Latino"/>
    <n v="2"/>
    <x v="0"/>
    <n v="5"/>
    <s v="Male"/>
    <n v="1"/>
    <n v="45"/>
    <n v="77.5"/>
    <n v="105.980003"/>
    <x v="1"/>
    <x v="1"/>
  </r>
  <r>
    <n v="7687600009"/>
    <s v="Department of Housing and Urban Development"/>
    <s v="Conventional"/>
    <n v="1"/>
    <s v="One-to-four family dwelling (other than manufactured housing)"/>
    <n v="1"/>
    <s v="Home purchase"/>
    <n v="1"/>
    <s v="Owner-occupied as a principal dwelling"/>
    <n v="1"/>
    <n v="112"/>
    <s v="Loan originated"/>
    <n v="1"/>
    <s v="Not Hispanic or Latino"/>
    <n v="2"/>
    <x v="0"/>
    <n v="5"/>
    <s v="Male"/>
    <n v="1"/>
    <n v="90"/>
    <n v="53.5"/>
    <n v="152.88999899999999"/>
    <x v="1"/>
    <x v="1"/>
  </r>
  <r>
    <n v="7162800002"/>
    <s v="Department of Housing and Urban Development"/>
    <s v="Conventional"/>
    <n v="1"/>
    <s v="Manufactured housing"/>
    <n v="2"/>
    <s v="Home purchase"/>
    <n v="1"/>
    <s v="Owner-occupied as a principal dwelling"/>
    <n v="1"/>
    <n v="62"/>
    <s v="Application denied by financial institution"/>
    <n v="3"/>
    <s v="Not Hispanic or Latino"/>
    <n v="2"/>
    <x v="0"/>
    <n v="5"/>
    <s v="Male"/>
    <n v="1"/>
    <n v="26"/>
    <n v="62"/>
    <n v="96.5"/>
    <x v="0"/>
    <x v="0"/>
  </r>
  <r>
    <s v="75-3170028"/>
    <s v="Department of Housing and Urban Development"/>
    <s v="FHA-insured"/>
    <n v="2"/>
    <s v="One-to-four family dwelling (other than manufactured housing)"/>
    <n v="1"/>
    <s v="Home purchase"/>
    <n v="1"/>
    <s v="Owner-occupied as a principal dwelling"/>
    <n v="1"/>
    <n v="229"/>
    <s v="Loan originated"/>
    <n v="1"/>
    <s v="Not Hispanic or Latino"/>
    <n v="2"/>
    <x v="0"/>
    <n v="5"/>
    <s v="Female"/>
    <n v="2"/>
    <n v="118"/>
    <n v="59.8"/>
    <n v="117.519997"/>
    <x v="1"/>
    <x v="1"/>
  </r>
  <r>
    <s v="62-1532940"/>
    <s v="Department of Housing and Urban Development"/>
    <s v="Conventional"/>
    <n v="1"/>
    <s v="One-to-four family dwelling (other than manufactured housing)"/>
    <n v="1"/>
    <s v="Refinancing"/>
    <n v="3"/>
    <s v="Owner-occupied as a principal dwelling"/>
    <n v="1"/>
    <n v="204"/>
    <s v="Loan originated"/>
    <n v="1"/>
    <s v="Not Hispanic or Latino"/>
    <n v="2"/>
    <x v="0"/>
    <n v="5"/>
    <s v="Female"/>
    <n v="2"/>
    <n v="82"/>
    <n v="83.9"/>
    <n v="119.660004"/>
    <x v="1"/>
    <x v="1"/>
  </r>
  <r>
    <s v="22-3554558"/>
    <s v="Department of Housing and Urban Development"/>
    <s v="FSA/RHS-guaranteed"/>
    <n v="4"/>
    <s v="One-to-four family dwelling (other than manufactured housing)"/>
    <n v="1"/>
    <s v="Home purchase"/>
    <n v="1"/>
    <s v="Owner-occupied as a principal dwelling"/>
    <n v="1"/>
    <n v="156"/>
    <s v="Loan originated"/>
    <n v="1"/>
    <s v="Not Hispanic or Latino"/>
    <n v="2"/>
    <x v="1"/>
    <n v="3"/>
    <s v="Female"/>
    <n v="2"/>
    <n v="64"/>
    <n v="78.7"/>
    <n v="100.800003"/>
    <x v="1"/>
    <x v="1"/>
  </r>
  <r>
    <s v="13-6131491"/>
    <s v="Department of Housing and Urban Development"/>
    <s v="Conventional"/>
    <n v="1"/>
    <s v="One-to-four family dwelling (other than manufactured housing)"/>
    <n v="1"/>
    <s v="Home purchase"/>
    <n v="1"/>
    <s v="Owner-occupied as a principal dwelling"/>
    <n v="1"/>
    <n v="509"/>
    <s v="Loan originated"/>
    <n v="1"/>
    <s v="Not Hispanic or Latino"/>
    <n v="2"/>
    <x v="3"/>
    <n v="2"/>
    <s v="Male"/>
    <n v="1"/>
    <n v="116"/>
    <n v="97.4"/>
    <n v="71.180000300000003"/>
    <x v="1"/>
    <x v="1"/>
  </r>
  <r>
    <n v="1164400002"/>
    <s v="Department of Housing and Urban Development"/>
    <s v="FHA-insured"/>
    <n v="2"/>
    <s v="One-to-four family dwelling (other than manufactured housing)"/>
    <n v="1"/>
    <s v="Home purchase"/>
    <n v="1"/>
    <s v="Owner-occupied as a principal dwelling"/>
    <n v="1"/>
    <n v="78"/>
    <s v="Loan originated"/>
    <n v="1"/>
    <s v="Not Hispanic or Latino"/>
    <n v="2"/>
    <x v="1"/>
    <n v="3"/>
    <s v="Male"/>
    <n v="1"/>
    <n v="39"/>
    <n v="57.4"/>
    <n v="96.180000300000003"/>
    <x v="1"/>
    <x v="0"/>
  </r>
  <r>
    <n v="3027509990"/>
    <s v="Department of Housing and Urban Development"/>
    <s v="Conventional"/>
    <n v="1"/>
    <s v="One-to-four family dwelling (other than manufactured housing)"/>
    <n v="1"/>
    <s v="Refinancing"/>
    <n v="3"/>
    <s v="Owner-occupied as a principal dwelling"/>
    <n v="1"/>
    <n v="139"/>
    <s v="Loan originated"/>
    <n v="1"/>
    <s v="Not Hispanic or Latino"/>
    <n v="2"/>
    <x v="0"/>
    <n v="5"/>
    <s v="Male"/>
    <n v="1"/>
    <n v="18"/>
    <n v="55.9"/>
    <n v="108.889999"/>
    <x v="1"/>
    <x v="0"/>
  </r>
  <r>
    <s v="27-4023565"/>
    <s v="Department of Housing and Urban Development"/>
    <s v="VA-guaranteed"/>
    <n v="3"/>
    <s v="One-to-four family dwelling (other than manufactured housing)"/>
    <n v="1"/>
    <s v="Refinancing"/>
    <n v="3"/>
    <s v="Not owner-occupied as a principal dwelling"/>
    <n v="2"/>
    <n v="162"/>
    <s v="Loan originated"/>
    <n v="1"/>
    <s v="Not Hispanic or Latino"/>
    <n v="2"/>
    <x v="0"/>
    <n v="5"/>
    <s v="Male"/>
    <n v="1"/>
    <m/>
    <n v="61.9"/>
    <n v="149.44000199999999"/>
    <x v="1"/>
    <x v="0"/>
  </r>
  <r>
    <s v="95-4248183"/>
    <s v="Department of Housing and Urban Development"/>
    <s v="Conventional"/>
    <n v="1"/>
    <s v="One-to-four family dwelling (other than manufactured housing)"/>
    <n v="1"/>
    <s v="Home purchase"/>
    <n v="1"/>
    <s v="Owner-occupied as a principal dwelling"/>
    <n v="1"/>
    <n v="600"/>
    <s v="Application approved but not accepted"/>
    <n v="2"/>
    <s v="Not Hispanic or Latino"/>
    <n v="2"/>
    <x v="3"/>
    <n v="2"/>
    <s v="Female"/>
    <n v="2"/>
    <n v="137"/>
    <n v="64.3"/>
    <n v="133.08000200000001"/>
    <x v="1"/>
    <x v="2"/>
  </r>
  <r>
    <s v="54-1822116"/>
    <s v="Department of Housing and Urban Development"/>
    <s v="Conventional"/>
    <n v="1"/>
    <s v="One-to-four family dwelling (other than manufactured housing)"/>
    <n v="1"/>
    <s v="Home purchase"/>
    <n v="1"/>
    <s v="Owner-occupied as a principal dwelling"/>
    <n v="1"/>
    <n v="162"/>
    <s v="Loan originated"/>
    <n v="1"/>
    <s v="Not Hispanic or Latino"/>
    <n v="2"/>
    <x v="0"/>
    <n v="5"/>
    <s v="Male"/>
    <n v="1"/>
    <n v="47"/>
    <n v="67.7"/>
    <n v="175.41999799999999"/>
    <x v="1"/>
    <x v="1"/>
  </r>
  <r>
    <s v="62-1532940"/>
    <s v="Department of Housing and Urban Development"/>
    <s v="Conventional"/>
    <n v="1"/>
    <s v="One-to-four family dwelling (other than manufactured housing)"/>
    <n v="1"/>
    <s v="Home purchase"/>
    <n v="1"/>
    <s v="Owner-occupied as a principal dwelling"/>
    <n v="1"/>
    <n v="218"/>
    <s v="Loan originated"/>
    <n v="1"/>
    <s v="Not Hispanic or Latino"/>
    <n v="2"/>
    <x v="0"/>
    <n v="5"/>
    <s v="Male"/>
    <n v="1"/>
    <n v="127"/>
    <n v="74.7"/>
    <n v="103.959999"/>
    <x v="1"/>
    <x v="2"/>
  </r>
  <r>
    <s v="26-4599244"/>
    <s v="Department of Housing and Urban Development"/>
    <s v="Conventional"/>
    <n v="1"/>
    <s v="One-to-four family dwelling (other than manufactured housing)"/>
    <n v="1"/>
    <s v="Home purchase"/>
    <n v="1"/>
    <s v="Owner-occupied as a principal dwelling"/>
    <n v="1"/>
    <n v="636"/>
    <s v="Loan originated"/>
    <n v="1"/>
    <s v="Not Hispanic or Latino"/>
    <n v="2"/>
    <x v="1"/>
    <n v="3"/>
    <s v="Male"/>
    <n v="1"/>
    <n v="230"/>
    <n v="97.4"/>
    <n v="92.470001199999999"/>
    <x v="1"/>
    <x v="2"/>
  </r>
  <r>
    <s v="13-6131491"/>
    <s v="Department of Housing and Urban Development"/>
    <s v="Conventional"/>
    <n v="1"/>
    <s v="One-to-four family dwelling (other than manufactured housing)"/>
    <n v="1"/>
    <s v="Home purchase"/>
    <n v="1"/>
    <s v="Owner-occupied as a principal dwelling"/>
    <n v="1"/>
    <n v="187"/>
    <s v="Loan originated"/>
    <n v="1"/>
    <s v="Hispanic or Latino"/>
    <n v="1"/>
    <x v="0"/>
    <n v="5"/>
    <s v="Male"/>
    <n v="1"/>
    <n v="74"/>
    <n v="58.4"/>
    <n v="110.970001"/>
    <x v="1"/>
    <x v="1"/>
  </r>
  <r>
    <s v="26-0021318"/>
    <s v="Department of Housing and Urban Development"/>
    <s v="Conventional"/>
    <n v="1"/>
    <s v="One-to-four family dwelling (other than manufactured housing)"/>
    <n v="1"/>
    <s v="Refinancing"/>
    <n v="3"/>
    <s v="Owner-occupied as a principal dwelling"/>
    <n v="1"/>
    <n v="248"/>
    <s v="Loan originated"/>
    <n v="1"/>
    <s v="Not Hispanic or Latino"/>
    <n v="2"/>
    <x v="0"/>
    <n v="5"/>
    <s v="Male"/>
    <n v="1"/>
    <n v="183"/>
    <n v="66.2"/>
    <n v="154.16999799999999"/>
    <x v="1"/>
    <x v="2"/>
  </r>
  <r>
    <s v="86-1092244"/>
    <s v="Department of Housing and Urban Development"/>
    <s v="FSA/RHS-guaranteed"/>
    <n v="4"/>
    <s v="One-to-four family dwelling (other than manufactured housing)"/>
    <n v="1"/>
    <s v="Home purchase"/>
    <n v="1"/>
    <s v="Owner-occupied as a principal dwelling"/>
    <n v="1"/>
    <n v="269"/>
    <s v="Loan originated"/>
    <n v="1"/>
    <s v="Not Hispanic or Latino"/>
    <n v="2"/>
    <x v="0"/>
    <n v="5"/>
    <s v="Male"/>
    <n v="1"/>
    <n v="59"/>
    <n v="75.400000000000006"/>
    <n v="109.07"/>
    <x v="1"/>
    <x v="1"/>
  </r>
  <r>
    <s v="41-1795868"/>
    <s v="Department of Housing and Urban Development"/>
    <s v="Conventional"/>
    <n v="1"/>
    <s v="One-to-four family dwelling (other than manufactured housing)"/>
    <n v="1"/>
    <s v="Refinancing"/>
    <n v="3"/>
    <s v="Owner-occupied as a principal dwelling"/>
    <n v="1"/>
    <n v="72"/>
    <s v="Application approved but not accepted"/>
    <n v="2"/>
    <s v="Not Hispanic or Latino"/>
    <n v="2"/>
    <x v="0"/>
    <n v="5"/>
    <s v="Male"/>
    <n v="1"/>
    <n v="30"/>
    <n v="42.2"/>
    <n v="120.760002"/>
    <x v="1"/>
    <x v="0"/>
  </r>
  <r>
    <n v="7197000003"/>
    <s v="Department of Housing and Urban Development"/>
    <s v="Conventional"/>
    <n v="1"/>
    <s v="One-to-four family dwelling (other than manufactured housing)"/>
    <n v="1"/>
    <s v="Refinancing"/>
    <n v="3"/>
    <s v="Owner-occupied as a principal dwelling"/>
    <n v="1"/>
    <n v="110"/>
    <s v="Loan originated"/>
    <n v="1"/>
    <s v="Not Hispanic or Latino"/>
    <n v="2"/>
    <x v="0"/>
    <n v="5"/>
    <s v="Female"/>
    <n v="2"/>
    <n v="60"/>
    <n v="68"/>
    <n v="110.550003"/>
    <x v="1"/>
    <x v="1"/>
  </r>
  <r>
    <s v="62-1532940"/>
    <s v="Department of Housing and Urban Development"/>
    <s v="Conventional"/>
    <n v="1"/>
    <s v="One-to-four family dwelling (other than manufactured housing)"/>
    <n v="1"/>
    <s v="Home purchase"/>
    <n v="1"/>
    <s v="Owner-occupied as a principal dwelling"/>
    <n v="1"/>
    <n v="228"/>
    <s v="Application denied by financial institution"/>
    <n v="3"/>
    <s v="Not Hispanic or Latino"/>
    <n v="2"/>
    <x v="1"/>
    <n v="3"/>
    <s v="Female"/>
    <n v="2"/>
    <n v="46"/>
    <n v="102.6"/>
    <n v="42.770000500000002"/>
    <x v="0"/>
    <x v="1"/>
  </r>
  <r>
    <s v="38-2699549"/>
    <s v="Department of Housing and Urban Development"/>
    <s v="Conventional"/>
    <n v="1"/>
    <s v="One-to-four family dwelling (other than manufactured housing)"/>
    <n v="1"/>
    <s v="Home purchase"/>
    <n v="1"/>
    <s v="Not owner-occupied as a principal dwelling"/>
    <n v="2"/>
    <n v="49"/>
    <s v="Loan originated"/>
    <n v="1"/>
    <s v="Not Hispanic or Latino"/>
    <n v="2"/>
    <x v="0"/>
    <n v="5"/>
    <s v="Female"/>
    <n v="2"/>
    <n v="48"/>
    <n v="55.8"/>
    <n v="76.769996599999999"/>
    <x v="1"/>
    <x v="1"/>
  </r>
  <r>
    <s v="26-0813134"/>
    <s v="Department of Housing and Urban Development"/>
    <s v="Conventional"/>
    <n v="1"/>
    <s v="One-to-four family dwelling (other than manufactured housing)"/>
    <n v="1"/>
    <s v="Refinancing"/>
    <n v="3"/>
    <s v="Owner-occupied as a principal dwelling"/>
    <n v="1"/>
    <n v="81"/>
    <s v="Loan originated"/>
    <n v="1"/>
    <s v="Not Hispanic or Latino"/>
    <n v="2"/>
    <x v="0"/>
    <n v="5"/>
    <s v="Male"/>
    <n v="1"/>
    <n v="52"/>
    <n v="65.5"/>
    <n v="91.019996599999999"/>
    <x v="1"/>
    <x v="1"/>
  </r>
  <r>
    <s v="36-4327855"/>
    <s v="Department of Housing and Urban Development"/>
    <s v="Conventional"/>
    <n v="1"/>
    <s v="One-to-four family dwelling (other than manufactured housing)"/>
    <n v="1"/>
    <s v="Home purchase"/>
    <n v="1"/>
    <s v="Owner-occupied as a principal dwelling"/>
    <n v="1"/>
    <n v="206"/>
    <s v="Loan originated"/>
    <n v="1"/>
    <s v="Not Hispanic or Latino"/>
    <n v="2"/>
    <x v="0"/>
    <n v="5"/>
    <s v="Female"/>
    <n v="2"/>
    <n v="176"/>
    <n v="84"/>
    <n v="103.860001"/>
    <x v="1"/>
    <x v="2"/>
  </r>
  <r>
    <n v="1461700004"/>
    <s v="Department of Housing and Urban Development"/>
    <s v="FHA-insured"/>
    <n v="2"/>
    <s v="One-to-four family dwelling (other than manufactured housing)"/>
    <n v="1"/>
    <s v="Home purchase"/>
    <n v="1"/>
    <s v="Owner-occupied as a principal dwelling"/>
    <n v="1"/>
    <n v="232"/>
    <s v="Loan originated"/>
    <n v="1"/>
    <s v="Not Hispanic or Latino"/>
    <n v="2"/>
    <x v="0"/>
    <n v="5"/>
    <s v="Male"/>
    <n v="1"/>
    <n v="92"/>
    <n v="75.400000000000006"/>
    <n v="91.25"/>
    <x v="1"/>
    <x v="1"/>
  </r>
  <r>
    <n v="3027509990"/>
    <s v="Department of Housing and Urban Development"/>
    <s v="FHA-insured"/>
    <n v="2"/>
    <s v="One-to-four family dwelling (other than manufactured housing)"/>
    <n v="1"/>
    <s v="Refinancing"/>
    <n v="3"/>
    <s v="Owner-occupied as a principal dwelling"/>
    <n v="1"/>
    <n v="480"/>
    <s v="Loan originated"/>
    <n v="1"/>
    <s v="Not Hispanic or Latino"/>
    <n v="2"/>
    <x v="1"/>
    <n v="3"/>
    <s v="Male"/>
    <n v="1"/>
    <n v="88"/>
    <n v="114.2"/>
    <n v="148.259995"/>
    <x v="1"/>
    <x v="1"/>
  </r>
  <r>
    <s v="52-2337558"/>
    <s v="Department of Housing and Urban Development"/>
    <s v="Conventional"/>
    <n v="1"/>
    <s v="One-to-four family dwelling (other than manufactured housing)"/>
    <n v="1"/>
    <s v="Home purchase"/>
    <n v="1"/>
    <s v="Owner-occupied as a principal dwelling"/>
    <n v="1"/>
    <n v="480"/>
    <s v="Loan originated"/>
    <n v="1"/>
    <s v="Not Hispanic or Latino"/>
    <n v="2"/>
    <x v="0"/>
    <n v="5"/>
    <s v="Male"/>
    <n v="1"/>
    <n v="109"/>
    <n v="83.9"/>
    <n v="189.41000399999999"/>
    <x v="1"/>
    <x v="1"/>
  </r>
  <r>
    <s v="13-6131491"/>
    <s v="Department of Housing and Urban Development"/>
    <s v="Conventional"/>
    <n v="1"/>
    <s v="One-to-four family dwelling (other than manufactured housing)"/>
    <n v="1"/>
    <s v="Refinancing"/>
    <n v="3"/>
    <s v="Owner-occupied as a principal dwelling"/>
    <n v="1"/>
    <n v="1268"/>
    <s v="Loan originated"/>
    <n v="1"/>
    <s v="Not Hispanic or Latino"/>
    <n v="2"/>
    <x v="0"/>
    <n v="5"/>
    <s v="Male"/>
    <n v="1"/>
    <n v="420"/>
    <n v="73.400000000000006"/>
    <n v="333.79998799999998"/>
    <x v="1"/>
    <x v="2"/>
  </r>
  <r>
    <s v="62-1532940"/>
    <s v="Department of Housing and Urban Development"/>
    <s v="Conventional"/>
    <n v="1"/>
    <s v="One-to-four family dwelling (other than manufactured housing)"/>
    <n v="1"/>
    <s v="Refinancing"/>
    <n v="3"/>
    <s v="Owner-occupied as a principal dwelling"/>
    <n v="1"/>
    <n v="368"/>
    <s v="Loan originated"/>
    <n v="1"/>
    <s v="Not Hispanic or Latino"/>
    <n v="2"/>
    <x v="0"/>
    <n v="5"/>
    <s v="Male"/>
    <n v="1"/>
    <n v="265"/>
    <n v="59.3"/>
    <n v="149.94000199999999"/>
    <x v="1"/>
    <x v="2"/>
  </r>
  <r>
    <s v="26-4599244"/>
    <s v="Department of Housing and Urban Development"/>
    <s v="Conventional"/>
    <n v="1"/>
    <s v="One-to-four family dwelling (other than manufactured housing)"/>
    <n v="1"/>
    <s v="Refinancing"/>
    <n v="3"/>
    <s v="Owner-occupied as a principal dwelling"/>
    <n v="1"/>
    <n v="110"/>
    <s v="Loan originated"/>
    <n v="1"/>
    <s v="Not Hispanic or Latino"/>
    <n v="2"/>
    <x v="0"/>
    <n v="5"/>
    <s v="Female"/>
    <n v="2"/>
    <n v="24"/>
    <n v="66.3"/>
    <n v="63.810001399999997"/>
    <x v="1"/>
    <x v="0"/>
  </r>
  <r>
    <s v="75-2921540"/>
    <s v="Department of Housing and Urban Development"/>
    <s v="Conventional"/>
    <n v="1"/>
    <s v="One-to-four family dwelling (other than manufactured housing)"/>
    <n v="1"/>
    <s v="Refinancing"/>
    <n v="3"/>
    <s v="Owner-occupied as a principal dwelling"/>
    <n v="1"/>
    <n v="173"/>
    <s v="Loan originated"/>
    <n v="1"/>
    <s v="Not Hispanic or Latino"/>
    <n v="2"/>
    <x v="0"/>
    <n v="5"/>
    <s v="Female"/>
    <n v="2"/>
    <m/>
    <n v="83.9"/>
    <n v="103.389999"/>
    <x v="1"/>
    <x v="0"/>
  </r>
  <r>
    <s v="26-4599244"/>
    <s v="Department of Housing and Urban Development"/>
    <s v="FHA-insured"/>
    <n v="2"/>
    <s v="One-to-four family dwelling (other than manufactured housing)"/>
    <n v="1"/>
    <s v="Refinancing"/>
    <n v="3"/>
    <s v="Owner-occupied as a principal dwelling"/>
    <n v="1"/>
    <n v="337"/>
    <s v="Application denied by financial institution"/>
    <n v="3"/>
    <s v="Not Hispanic or Latino"/>
    <n v="2"/>
    <x v="0"/>
    <n v="5"/>
    <s v="Female"/>
    <n v="2"/>
    <n v="130"/>
    <n v="67.5"/>
    <n v="95.610000600000006"/>
    <x v="0"/>
    <x v="2"/>
  </r>
  <r>
    <s v="22-3887207"/>
    <s v="Department of Housing and Urban Development"/>
    <s v="VA-guaranteed"/>
    <n v="3"/>
    <s v="One-to-four family dwelling (other than manufactured housing)"/>
    <n v="1"/>
    <s v="Refinancing"/>
    <n v="3"/>
    <s v="Owner-occupied as a principal dwelling"/>
    <n v="1"/>
    <n v="232"/>
    <s v="Loan originated"/>
    <n v="1"/>
    <s v="Not Hispanic or Latino"/>
    <n v="2"/>
    <x v="0"/>
    <n v="5"/>
    <s v="Female"/>
    <n v="2"/>
    <n v="92"/>
    <n v="65.3"/>
    <n v="99.639999399999994"/>
    <x v="1"/>
    <x v="1"/>
  </r>
  <r>
    <s v="36-4327855"/>
    <s v="Department of Housing and Urban Development"/>
    <s v="Conventional"/>
    <n v="1"/>
    <s v="One-to-four family dwelling (other than manufactured housing)"/>
    <n v="1"/>
    <s v="Refinancing"/>
    <n v="3"/>
    <s v="Owner-occupied as a principal dwelling"/>
    <n v="1"/>
    <n v="234"/>
    <s v="Loan originated"/>
    <n v="1"/>
    <s v="Not Hispanic or Latino"/>
    <n v="2"/>
    <x v="1"/>
    <n v="3"/>
    <s v="Female"/>
    <n v="2"/>
    <n v="95"/>
    <n v="77.5"/>
    <n v="75.080001800000005"/>
    <x v="1"/>
    <x v="1"/>
  </r>
  <r>
    <s v="37-1542226"/>
    <s v="Department of Housing and Urban Development"/>
    <s v="VA-guaranteed"/>
    <n v="3"/>
    <s v="One-to-four family dwelling (other than manufactured housing)"/>
    <n v="1"/>
    <s v="Refinancing"/>
    <n v="3"/>
    <s v="Owner-occupied as a principal dwelling"/>
    <n v="1"/>
    <n v="220"/>
    <s v="Loan originated"/>
    <n v="1"/>
    <s v="Not Hispanic or Latino"/>
    <n v="2"/>
    <x v="0"/>
    <n v="5"/>
    <s v="Male"/>
    <n v="1"/>
    <n v="69"/>
    <n v="53.7"/>
    <n v="99.650001500000002"/>
    <x v="1"/>
    <x v="1"/>
  </r>
  <r>
    <s v="52-2276553"/>
    <s v="Department of Housing and Urban Development"/>
    <s v="Conventional"/>
    <n v="1"/>
    <s v="One-to-four family dwelling (other than manufactured housing)"/>
    <n v="1"/>
    <s v="Home purchase"/>
    <n v="1"/>
    <s v="Not owner-occupied as a principal dwelling"/>
    <n v="2"/>
    <n v="184"/>
    <s v="Application denied by financial institution"/>
    <n v="3"/>
    <s v="Hispanic or Latino"/>
    <n v="1"/>
    <x v="0"/>
    <n v="5"/>
    <s v="Female"/>
    <n v="2"/>
    <n v="66"/>
    <n v="58.4"/>
    <n v="75.5"/>
    <x v="0"/>
    <x v="1"/>
  </r>
  <r>
    <s v="38-2750395"/>
    <s v="Department of Housing and Urban Development"/>
    <s v="Conventional"/>
    <n v="1"/>
    <s v="One-to-four family dwelling (other than manufactured housing)"/>
    <n v="1"/>
    <s v="Refinancing"/>
    <n v="3"/>
    <s v="Owner-occupied as a principal dwelling"/>
    <n v="1"/>
    <n v="278"/>
    <s v="Application denied by financial institution"/>
    <n v="3"/>
    <s v="Not Hispanic or Latino"/>
    <n v="2"/>
    <x v="0"/>
    <n v="5"/>
    <s v="Male"/>
    <n v="1"/>
    <n v="158"/>
    <n v="96"/>
    <n v="85.239997900000006"/>
    <x v="0"/>
    <x v="2"/>
  </r>
  <r>
    <s v="63-1246790"/>
    <s v="Department of Housing and Urban Development"/>
    <s v="FHA-insured"/>
    <n v="2"/>
    <s v="One-to-four family dwelling (other than manufactured housing)"/>
    <n v="1"/>
    <s v="Home purchase"/>
    <n v="1"/>
    <s v="Owner-occupied as a principal dwelling"/>
    <n v="1"/>
    <n v="101"/>
    <s v="Loan originated"/>
    <n v="1"/>
    <s v="Not Hispanic or Latino"/>
    <n v="2"/>
    <x v="0"/>
    <n v="5"/>
    <s v="Male"/>
    <n v="1"/>
    <n v="52"/>
    <n v="73.599999999999994"/>
    <n v="96.730003400000001"/>
    <x v="1"/>
    <x v="1"/>
  </r>
  <r>
    <s v="75-2695327"/>
    <s v="Department of Housing and Urban Development"/>
    <s v="Conventional"/>
    <n v="1"/>
    <s v="One-to-four family dwelling (other than manufactured housing)"/>
    <n v="1"/>
    <s v="Home purchase"/>
    <n v="1"/>
    <s v="Owner-occupied as a principal dwelling"/>
    <n v="1"/>
    <n v="123"/>
    <s v="Loan originated"/>
    <n v="1"/>
    <s v="Not Hispanic or Latino"/>
    <n v="2"/>
    <x v="0"/>
    <n v="5"/>
    <s v="Male"/>
    <n v="1"/>
    <n v="70"/>
    <n v="69.2"/>
    <n v="75.569999699999997"/>
    <x v="1"/>
    <x v="1"/>
  </r>
  <r>
    <s v="20-8921389"/>
    <s v="Department of Housing and Urban Development"/>
    <s v="Conventional"/>
    <n v="1"/>
    <s v="One-to-four family dwelling (other than manufactured housing)"/>
    <n v="1"/>
    <s v="Refinancing"/>
    <n v="3"/>
    <s v="Owner-occupied as a principal dwelling"/>
    <n v="1"/>
    <n v="195"/>
    <s v="Loan originated"/>
    <n v="1"/>
    <s v="Not Hispanic or Latino"/>
    <n v="2"/>
    <x v="0"/>
    <n v="5"/>
    <s v="Female"/>
    <n v="2"/>
    <n v="67"/>
    <n v="63.8"/>
    <n v="137.11000100000001"/>
    <x v="1"/>
    <x v="1"/>
  </r>
  <r>
    <s v="43-1965151"/>
    <s v="Department of Housing and Urban Development"/>
    <s v="VA-guaranteed"/>
    <n v="3"/>
    <s v="One-to-four family dwelling (other than manufactured housing)"/>
    <n v="1"/>
    <s v="Refinancing"/>
    <n v="3"/>
    <s v="Owner-occupied as a principal dwelling"/>
    <n v="1"/>
    <n v="102"/>
    <s v="Application denied by financial institution"/>
    <n v="3"/>
    <s v="Not Hispanic or Latino"/>
    <n v="2"/>
    <x v="2"/>
    <n v="1"/>
    <s v="Male"/>
    <n v="1"/>
    <n v="36"/>
    <n v="50.8"/>
    <n v="82.809997600000003"/>
    <x v="0"/>
    <x v="0"/>
  </r>
  <r>
    <s v="13-6131491"/>
    <s v="Department of Housing and Urban Development"/>
    <s v="Conventional"/>
    <n v="1"/>
    <s v="One-to-four family dwelling (other than manufactured housing)"/>
    <n v="1"/>
    <s v="Refinancing"/>
    <n v="3"/>
    <s v="Owner-occupied as a principal dwelling"/>
    <n v="1"/>
    <n v="124"/>
    <s v="Loan originated"/>
    <n v="1"/>
    <s v="Not Hispanic or Latino"/>
    <n v="2"/>
    <x v="0"/>
    <n v="5"/>
    <s v="Female"/>
    <n v="2"/>
    <n v="2"/>
    <n v="75.2"/>
    <n v="160.509995"/>
    <x v="1"/>
    <x v="0"/>
  </r>
  <r>
    <s v="20-3702275"/>
    <s v="Department of Housing and Urban Development"/>
    <s v="Conventional"/>
    <n v="1"/>
    <s v="One-to-four family dwelling (other than manufactured housing)"/>
    <n v="1"/>
    <s v="Home purchase"/>
    <n v="1"/>
    <s v="Owner-occupied as a principal dwelling"/>
    <n v="1"/>
    <n v="237"/>
    <s v="Loan originated"/>
    <n v="1"/>
    <s v="Hispanic or Latino"/>
    <n v="1"/>
    <x v="0"/>
    <n v="5"/>
    <s v="Male"/>
    <n v="1"/>
    <n v="143"/>
    <n v="58"/>
    <n v="93.269996599999999"/>
    <x v="1"/>
    <x v="2"/>
  </r>
  <r>
    <s v="27-0746986"/>
    <s v="Department of Housing and Urban Development"/>
    <s v="Conventional"/>
    <n v="1"/>
    <s v="One-to-four family dwelling (other than manufactured housing)"/>
    <n v="1"/>
    <s v="Home purchase"/>
    <n v="1"/>
    <s v="Owner-occupied as a principal dwelling"/>
    <n v="1"/>
    <n v="195"/>
    <s v="Loan originated"/>
    <n v="1"/>
    <s v="Not Hispanic or Latino"/>
    <n v="2"/>
    <x v="0"/>
    <n v="5"/>
    <s v="Female"/>
    <n v="2"/>
    <n v="54"/>
    <n v="61.1"/>
    <n v="64.059997600000003"/>
    <x v="1"/>
    <x v="1"/>
  </r>
  <r>
    <n v="7197000003"/>
    <s v="Department of Housing and Urban Development"/>
    <s v="Conventional"/>
    <n v="1"/>
    <s v="One-to-four family dwelling (other than manufactured housing)"/>
    <n v="1"/>
    <s v="Refinancing"/>
    <n v="3"/>
    <s v="Owner-occupied as a principal dwelling"/>
    <n v="1"/>
    <n v="210"/>
    <s v="Loan originated"/>
    <n v="1"/>
    <s v="Not Hispanic or Latino"/>
    <n v="2"/>
    <x v="0"/>
    <n v="5"/>
    <s v="Female"/>
    <n v="2"/>
    <n v="69"/>
    <n v="72.5"/>
    <n v="127.949997"/>
    <x v="1"/>
    <x v="1"/>
  </r>
  <r>
    <s v="75-2695327"/>
    <s v="Department of Housing and Urban Development"/>
    <s v="Conventional"/>
    <n v="1"/>
    <s v="One-to-four family dwelling (other than manufactured housing)"/>
    <n v="1"/>
    <s v="Home purchase"/>
    <n v="1"/>
    <s v="Owner-occupied as a principal dwelling"/>
    <n v="1"/>
    <n v="247"/>
    <s v="Loan originated"/>
    <n v="1"/>
    <s v="Not Hispanic or Latino"/>
    <n v="2"/>
    <x v="0"/>
    <n v="5"/>
    <s v="Male"/>
    <n v="1"/>
    <n v="93"/>
    <n v="66.2"/>
    <n v="67.260002099999994"/>
    <x v="1"/>
    <x v="1"/>
  </r>
  <r>
    <n v="1961000006"/>
    <s v="Department of Housing and Urban Development"/>
    <s v="Conventional"/>
    <n v="1"/>
    <s v="One-to-four family dwelling (other than manufactured housing)"/>
    <n v="1"/>
    <s v="Home purchase"/>
    <n v="1"/>
    <s v="Not owner-occupied as a principal dwelling"/>
    <n v="2"/>
    <n v="205"/>
    <s v="Loan originated"/>
    <n v="1"/>
    <s v="Not Hispanic or Latino"/>
    <n v="2"/>
    <x v="0"/>
    <n v="5"/>
    <s v="Male"/>
    <n v="1"/>
    <n v="135"/>
    <n v="91.1"/>
    <n v="133.16999799999999"/>
    <x v="1"/>
    <x v="2"/>
  </r>
  <r>
    <s v="76-0236067"/>
    <s v="Department of Housing and Urban Development"/>
    <s v="Conventional"/>
    <n v="1"/>
    <s v="One-to-four family dwelling (other than manufactured housing)"/>
    <n v="1"/>
    <s v="Home purchase"/>
    <n v="1"/>
    <s v="Owner-occupied as a principal dwelling"/>
    <n v="1"/>
    <n v="315"/>
    <s v="Loan originated"/>
    <n v="1"/>
    <s v="Not Hispanic or Latino"/>
    <n v="2"/>
    <x v="0"/>
    <n v="5"/>
    <s v="Male"/>
    <n v="1"/>
    <n v="85"/>
    <n v="63.8"/>
    <n v="100.230003"/>
    <x v="1"/>
    <x v="1"/>
  </r>
  <r>
    <s v="22-3039688"/>
    <s v="Department of Housing and Urban Development"/>
    <s v="FHA-insured"/>
    <n v="2"/>
    <s v="One-to-four family dwelling (other than manufactured housing)"/>
    <n v="1"/>
    <s v="Refinancing"/>
    <n v="3"/>
    <s v="Owner-occupied as a principal dwelling"/>
    <n v="1"/>
    <n v="264"/>
    <s v="Loan originated"/>
    <n v="1"/>
    <s v="Not Hispanic or Latino"/>
    <n v="2"/>
    <x v="0"/>
    <n v="5"/>
    <s v="Male"/>
    <n v="1"/>
    <n v="129"/>
    <n v="74.3"/>
    <n v="111.050003"/>
    <x v="1"/>
    <x v="2"/>
  </r>
  <r>
    <n v="7197000003"/>
    <s v="Department of Housing and Urban Development"/>
    <s v="Conventional"/>
    <n v="1"/>
    <s v="One-to-four family dwelling (other than manufactured housing)"/>
    <n v="1"/>
    <s v="Refinancing"/>
    <n v="3"/>
    <s v="Owner-occupied as a principal dwelling"/>
    <n v="1"/>
    <n v="131"/>
    <s v="Application denied by financial institution"/>
    <n v="3"/>
    <s v="Not Hispanic or Latino"/>
    <n v="2"/>
    <x v="1"/>
    <n v="3"/>
    <s v="Male"/>
    <n v="1"/>
    <n v="244"/>
    <n v="79.599999999999994"/>
    <n v="83.330001800000005"/>
    <x v="0"/>
    <x v="2"/>
  </r>
  <r>
    <s v="75-2921540"/>
    <s v="Department of Housing and Urban Development"/>
    <s v="Conventional"/>
    <n v="1"/>
    <s v="One-to-four family dwelling (other than manufactured housing)"/>
    <n v="1"/>
    <s v="Refinancing"/>
    <n v="3"/>
    <s v="Owner-occupied as a principal dwelling"/>
    <n v="1"/>
    <n v="138"/>
    <s v="Application denied by financial institution"/>
    <n v="3"/>
    <s v="Not Hispanic or Latino"/>
    <n v="2"/>
    <x v="0"/>
    <n v="5"/>
    <s v="Male"/>
    <n v="1"/>
    <n v="90"/>
    <n v="57.6"/>
    <n v="75.580001800000005"/>
    <x v="0"/>
    <x v="1"/>
  </r>
  <r>
    <n v="7197000003"/>
    <s v="Department of Housing and Urban Development"/>
    <s v="VA-guaranteed"/>
    <n v="3"/>
    <s v="One-to-four family dwelling (other than manufactured housing)"/>
    <n v="1"/>
    <s v="Refinancing"/>
    <n v="3"/>
    <s v="Owner-occupied as a principal dwelling"/>
    <n v="1"/>
    <n v="113"/>
    <s v="Loan originated"/>
    <n v="1"/>
    <s v="Not Hispanic or Latino"/>
    <n v="2"/>
    <x v="0"/>
    <n v="5"/>
    <s v="Male"/>
    <n v="1"/>
    <n v="82"/>
    <n v="64.8"/>
    <n v="152.029999"/>
    <x v="1"/>
    <x v="1"/>
  </r>
  <r>
    <s v="75-2921540"/>
    <s v="Department of Housing and Urban Development"/>
    <s v="Conventional"/>
    <n v="1"/>
    <s v="One-to-four family dwelling (other than manufactured housing)"/>
    <n v="1"/>
    <s v="Refinancing"/>
    <n v="3"/>
    <s v="Not owner-occupied as a principal dwelling"/>
    <n v="2"/>
    <n v="463"/>
    <s v="Application denied by financial institution"/>
    <n v="3"/>
    <s v="Not Hispanic or Latino"/>
    <n v="2"/>
    <x v="0"/>
    <n v="5"/>
    <s v="Male"/>
    <n v="1"/>
    <n v="273"/>
    <n v="64.3"/>
    <n v="148.28999300000001"/>
    <x v="0"/>
    <x v="2"/>
  </r>
  <r>
    <n v="7162800002"/>
    <s v="Department of Housing and Urban Development"/>
    <s v="Conventional"/>
    <n v="1"/>
    <s v="Manufactured housing"/>
    <n v="2"/>
    <s v="Home purchase"/>
    <n v="1"/>
    <s v="Owner-occupied as a principal dwelling"/>
    <n v="1"/>
    <n v="38"/>
    <s v="Application denied by financial institution"/>
    <n v="3"/>
    <s v="Hispanic or Latino"/>
    <n v="1"/>
    <x v="0"/>
    <n v="5"/>
    <s v="Female"/>
    <n v="2"/>
    <n v="90"/>
    <n v="64.3"/>
    <n v="74.319999699999997"/>
    <x v="0"/>
    <x v="1"/>
  </r>
  <r>
    <s v="75-2269700"/>
    <s v="Department of Housing and Urban Development"/>
    <s v="Conventional"/>
    <n v="1"/>
    <s v="One-to-four family dwelling (other than manufactured housing)"/>
    <n v="1"/>
    <s v="Home purchase"/>
    <n v="1"/>
    <s v="Owner-occupied as a principal dwelling"/>
    <n v="1"/>
    <n v="248"/>
    <s v="Loan originated"/>
    <n v="1"/>
    <s v="Hispanic or Latino"/>
    <n v="1"/>
    <x v="0"/>
    <n v="5"/>
    <s v="Female"/>
    <n v="2"/>
    <n v="65"/>
    <n v="73.400000000000006"/>
    <n v="89.779998800000001"/>
    <x v="1"/>
    <x v="1"/>
  </r>
  <r>
    <s v="84-1040263"/>
    <s v="Department of Housing and Urban Development"/>
    <s v="Conventional"/>
    <n v="1"/>
    <s v="One-to-four family dwelling (other than manufactured housing)"/>
    <n v="1"/>
    <s v="Refinancing"/>
    <n v="3"/>
    <s v="Owner-occupied as a principal dwelling"/>
    <n v="1"/>
    <n v="364"/>
    <s v="Application approved but not accepted"/>
    <n v="2"/>
    <s v="Not Hispanic or Latino"/>
    <n v="2"/>
    <x v="0"/>
    <n v="5"/>
    <s v="Female"/>
    <n v="2"/>
    <n v="130"/>
    <n v="83.9"/>
    <n v="117.80999799999999"/>
    <x v="1"/>
    <x v="2"/>
  </r>
  <r>
    <s v="58-2307082"/>
    <s v="Department of Housing and Urban Development"/>
    <s v="FHA-insured"/>
    <n v="2"/>
    <s v="One-to-four family dwelling (other than manufactured housing)"/>
    <n v="1"/>
    <s v="Home purchase"/>
    <n v="1"/>
    <s v="Owner-occupied as a principal dwelling"/>
    <n v="1"/>
    <n v="128"/>
    <s v="Loan originated"/>
    <n v="1"/>
    <s v="Hispanic or Latino"/>
    <n v="1"/>
    <x v="0"/>
    <n v="5"/>
    <s v="Female"/>
    <n v="2"/>
    <n v="38"/>
    <n v="73.400000000000006"/>
    <n v="125.510002"/>
    <x v="1"/>
    <x v="0"/>
  </r>
  <r>
    <s v="27-4023565"/>
    <s v="Department of Housing and Urban Development"/>
    <s v="Conventional"/>
    <n v="1"/>
    <s v="One-to-four family dwelling (other than manufactured housing)"/>
    <n v="1"/>
    <s v="Refinancing"/>
    <n v="3"/>
    <s v="Owner-occupied as a principal dwelling"/>
    <n v="1"/>
    <n v="361"/>
    <s v="Loan originated"/>
    <n v="1"/>
    <s v="Not Hispanic or Latino"/>
    <n v="2"/>
    <x v="1"/>
    <n v="3"/>
    <s v="Female"/>
    <n v="2"/>
    <n v="58"/>
    <n v="94.3"/>
    <n v="61.970001199999999"/>
    <x v="1"/>
    <x v="1"/>
  </r>
  <r>
    <s v="35-2195549"/>
    <s v="Department of Housing and Urban Development"/>
    <s v="Conventional"/>
    <n v="1"/>
    <s v="Manufactured housing"/>
    <n v="2"/>
    <s v="Home purchase"/>
    <n v="1"/>
    <s v="Owner-occupied as a principal dwelling"/>
    <n v="1"/>
    <n v="68"/>
    <s v="Loan originated"/>
    <n v="1"/>
    <s v="Not Hispanic or Latino"/>
    <n v="2"/>
    <x v="0"/>
    <n v="5"/>
    <s v="Female"/>
    <n v="2"/>
    <n v="32"/>
    <n v="51.5"/>
    <n v="116.709999"/>
    <x v="1"/>
    <x v="0"/>
  </r>
  <r>
    <s v="52-2102740"/>
    <s v="Department of Housing and Urban Development"/>
    <s v="Conventional"/>
    <n v="1"/>
    <s v="One-to-four family dwelling (other than manufactured housing)"/>
    <n v="1"/>
    <s v="Home purchase"/>
    <n v="1"/>
    <s v="Owner-occupied as a principal dwelling"/>
    <n v="1"/>
    <n v="131"/>
    <s v="Loan originated"/>
    <n v="1"/>
    <s v="Not Hispanic or Latino"/>
    <n v="2"/>
    <x v="0"/>
    <n v="5"/>
    <s v="Male"/>
    <n v="1"/>
    <n v="100"/>
    <n v="59.8"/>
    <n v="84.480003400000001"/>
    <x v="1"/>
    <x v="1"/>
  </r>
  <r>
    <s v="36-4327855"/>
    <s v="Department of Housing and Urban Development"/>
    <s v="Conventional"/>
    <n v="1"/>
    <s v="One-to-four family dwelling (other than manufactured housing)"/>
    <n v="1"/>
    <s v="Refinancing"/>
    <n v="3"/>
    <s v="Owner-occupied as a principal dwelling"/>
    <n v="1"/>
    <n v="240"/>
    <s v="Application denied by financial institution"/>
    <n v="3"/>
    <s v="Not Hispanic or Latino"/>
    <n v="2"/>
    <x v="0"/>
    <n v="5"/>
    <s v="Male"/>
    <n v="1"/>
    <n v="128"/>
    <n v="75"/>
    <n v="110.099998"/>
    <x v="0"/>
    <x v="2"/>
  </r>
  <r>
    <s v="83-0171636"/>
    <s v="Department of Housing and Urban Development"/>
    <s v="FHA-insured"/>
    <n v="2"/>
    <s v="One-to-four family dwelling (other than manufactured housing)"/>
    <n v="1"/>
    <s v="Home purchase"/>
    <n v="1"/>
    <s v="Owner-occupied as a principal dwelling"/>
    <n v="1"/>
    <n v="280"/>
    <s v="Application denied by financial institution"/>
    <n v="3"/>
    <s v="Not Hispanic or Latino"/>
    <n v="2"/>
    <x v="0"/>
    <n v="5"/>
    <s v="Male"/>
    <n v="1"/>
    <n v="95"/>
    <n v="64.3"/>
    <n v="177.71000699999999"/>
    <x v="0"/>
    <x v="1"/>
  </r>
  <r>
    <n v="7162800002"/>
    <s v="Department of Housing and Urban Development"/>
    <s v="Conventional"/>
    <n v="1"/>
    <s v="Manufactured housing"/>
    <n v="2"/>
    <s v="Home purchase"/>
    <n v="1"/>
    <s v="Owner-occupied as a principal dwelling"/>
    <n v="1"/>
    <n v="64"/>
    <s v="Application denied by financial institution"/>
    <n v="3"/>
    <s v="Not Hispanic or Latino"/>
    <n v="2"/>
    <x v="1"/>
    <n v="3"/>
    <s v="Male"/>
    <n v="1"/>
    <n v="79"/>
    <n v="54.2"/>
    <n v="126.589996"/>
    <x v="0"/>
    <x v="1"/>
  </r>
  <r>
    <s v="95-4523866"/>
    <s v="Department of Housing and Urban Development"/>
    <s v="Conventional"/>
    <n v="1"/>
    <s v="One-to-four family dwelling (other than manufactured housing)"/>
    <n v="1"/>
    <s v="Home purchase"/>
    <n v="1"/>
    <s v="Not owner-occupied as a principal dwelling"/>
    <n v="2"/>
    <n v="193"/>
    <s v="Loan originated"/>
    <n v="1"/>
    <s v="Not Hispanic or Latino"/>
    <n v="2"/>
    <x v="0"/>
    <n v="5"/>
    <s v="Male"/>
    <n v="1"/>
    <n v="135"/>
    <n v="66.2"/>
    <n v="97.309997600000003"/>
    <x v="1"/>
    <x v="2"/>
  </r>
  <r>
    <s v="87-0623581"/>
    <s v="Department of Housing and Urban Development"/>
    <s v="Conventional"/>
    <n v="1"/>
    <s v="One-to-four family dwelling (other than manufactured housing)"/>
    <n v="1"/>
    <s v="Refinancing"/>
    <n v="3"/>
    <s v="Not owner-occupied as a principal dwelling"/>
    <n v="2"/>
    <n v="174"/>
    <s v="Loan originated"/>
    <n v="1"/>
    <s v="Not Hispanic or Latino"/>
    <n v="2"/>
    <x v="0"/>
    <n v="5"/>
    <s v="Male"/>
    <n v="1"/>
    <n v="159"/>
    <n v="59"/>
    <n v="98.910003700000004"/>
    <x v="1"/>
    <x v="2"/>
  </r>
  <r>
    <s v="23-2769131"/>
    <s v="Department of Housing and Urban Development"/>
    <s v="Conventional"/>
    <n v="1"/>
    <s v="One-to-four family dwelling (other than manufactured housing)"/>
    <n v="1"/>
    <s v="Home purchase"/>
    <n v="1"/>
    <s v="Owner-occupied as a principal dwelling"/>
    <n v="1"/>
    <n v="403"/>
    <s v="Loan originated"/>
    <n v="1"/>
    <s v="Not Hispanic or Latino"/>
    <n v="2"/>
    <x v="0"/>
    <n v="5"/>
    <s v="Male"/>
    <n v="1"/>
    <n v="174"/>
    <n v="89.8"/>
    <n v="142.83000200000001"/>
    <x v="1"/>
    <x v="2"/>
  </r>
  <r>
    <s v="20-2355296"/>
    <s v="Department of Housing and Urban Development"/>
    <s v="Conventional"/>
    <n v="1"/>
    <s v="One-to-four family dwelling (other than manufactured housing)"/>
    <n v="1"/>
    <s v="Refinancing"/>
    <n v="3"/>
    <s v="Owner-occupied as a principal dwelling"/>
    <n v="1"/>
    <n v="310"/>
    <s v="Loan originated"/>
    <n v="1"/>
    <s v="Not Hispanic or Latino"/>
    <n v="2"/>
    <x v="0"/>
    <n v="5"/>
    <s v="Male"/>
    <n v="1"/>
    <n v="129"/>
    <n v="107.6"/>
    <n v="141.88000500000001"/>
    <x v="1"/>
    <x v="2"/>
  </r>
  <r>
    <s v="38-2750395"/>
    <s v="Department of Housing and Urban Development"/>
    <s v="Conventional"/>
    <n v="1"/>
    <s v="One-to-four family dwelling (other than manufactured housing)"/>
    <n v="1"/>
    <s v="Home purchase"/>
    <n v="1"/>
    <s v="Owner-occupied as a principal dwelling"/>
    <n v="1"/>
    <n v="356"/>
    <s v="Loan originated"/>
    <n v="1"/>
    <s v="Not Hispanic or Latino"/>
    <n v="2"/>
    <x v="0"/>
    <n v="5"/>
    <s v="Male"/>
    <n v="1"/>
    <n v="82"/>
    <n v="63.2"/>
    <n v="118.18"/>
    <x v="1"/>
    <x v="1"/>
  </r>
  <r>
    <n v="2317700005"/>
    <s v="Department of Housing and Urban Development"/>
    <s v="Conventional"/>
    <n v="1"/>
    <s v="One-to-four family dwelling (other than manufactured housing)"/>
    <n v="1"/>
    <s v="Home purchase"/>
    <n v="1"/>
    <s v="Owner-occupied as a principal dwelling"/>
    <n v="1"/>
    <n v="680"/>
    <s v="Application denied by financial institution"/>
    <n v="3"/>
    <s v="Not Hispanic or Latino"/>
    <n v="2"/>
    <x v="0"/>
    <n v="5"/>
    <s v="Male"/>
    <n v="1"/>
    <n v="50"/>
    <n v="65.5"/>
    <n v="131.020004"/>
    <x v="0"/>
    <x v="1"/>
  </r>
  <r>
    <s v="43-1965151"/>
    <s v="Department of Housing and Urban Development"/>
    <s v="VA-guaranteed"/>
    <n v="3"/>
    <s v="One-to-four family dwelling (other than manufactured housing)"/>
    <n v="1"/>
    <s v="Home purchase"/>
    <n v="1"/>
    <s v="Owner-occupied as a principal dwelling"/>
    <n v="1"/>
    <n v="230"/>
    <s v="Loan originated"/>
    <n v="1"/>
    <s v="Not Hispanic or Latino"/>
    <n v="2"/>
    <x v="0"/>
    <n v="5"/>
    <s v="Male"/>
    <n v="1"/>
    <n v="71"/>
    <n v="47.3"/>
    <n v="187.029999"/>
    <x v="1"/>
    <x v="1"/>
  </r>
  <r>
    <s v="76-0236067"/>
    <s v="Department of Housing and Urban Development"/>
    <s v="Conventional"/>
    <n v="1"/>
    <s v="One-to-four family dwelling (other than manufactured housing)"/>
    <n v="1"/>
    <s v="Home purchase"/>
    <n v="1"/>
    <s v="Owner-occupied as a principal dwelling"/>
    <n v="1"/>
    <n v="333"/>
    <s v="Loan originated"/>
    <n v="1"/>
    <s v="Not Hispanic or Latino"/>
    <n v="2"/>
    <x v="0"/>
    <n v="5"/>
    <s v="Male"/>
    <n v="1"/>
    <n v="148"/>
    <n v="53.7"/>
    <n v="133.88000500000001"/>
    <x v="1"/>
    <x v="2"/>
  </r>
  <r>
    <s v="38-2750395"/>
    <s v="Department of Housing and Urban Development"/>
    <s v="VA-guaranteed"/>
    <n v="3"/>
    <s v="One-to-four family dwelling (other than manufactured housing)"/>
    <n v="1"/>
    <s v="Refinancing"/>
    <n v="3"/>
    <s v="Owner-occupied as a principal dwelling"/>
    <n v="1"/>
    <n v="329"/>
    <s v="Loan originated"/>
    <n v="1"/>
    <s v="Hispanic or Latino"/>
    <n v="1"/>
    <x v="2"/>
    <n v="1"/>
    <s v="Male"/>
    <n v="1"/>
    <m/>
    <n v="98.2"/>
    <n v="51.459999099999997"/>
    <x v="1"/>
    <x v="0"/>
  </r>
  <r>
    <n v="7197000003"/>
    <s v="Department of Housing and Urban Development"/>
    <s v="Conventional"/>
    <n v="1"/>
    <s v="One-to-four family dwelling (other than manufactured housing)"/>
    <n v="1"/>
    <s v="Refinancing"/>
    <n v="3"/>
    <s v="Owner-occupied as a principal dwelling"/>
    <n v="1"/>
    <n v="100"/>
    <s v="Application denied by financial institution"/>
    <n v="3"/>
    <s v="Not Hispanic or Latino"/>
    <n v="2"/>
    <x v="0"/>
    <n v="5"/>
    <s v="Female"/>
    <n v="2"/>
    <n v="50"/>
    <n v="45.6"/>
    <n v="95"/>
    <x v="0"/>
    <x v="1"/>
  </r>
  <r>
    <s v="26-2261031"/>
    <s v="Department of Housing and Urban Development"/>
    <s v="FHA-insured"/>
    <n v="2"/>
    <s v="One-to-four family dwelling (other than manufactured housing)"/>
    <n v="1"/>
    <s v="Refinancing"/>
    <n v="3"/>
    <s v="Owner-occupied as a principal dwelling"/>
    <n v="1"/>
    <n v="103"/>
    <s v="Application approved but not accepted"/>
    <n v="2"/>
    <s v="Not Hispanic or Latino"/>
    <n v="2"/>
    <x v="1"/>
    <n v="3"/>
    <s v="Male"/>
    <n v="1"/>
    <n v="54"/>
    <n v="65.599999999999994"/>
    <n v="71.889999399999994"/>
    <x v="1"/>
    <x v="1"/>
  </r>
  <r>
    <s v="86-0634557"/>
    <s v="Department of Housing and Urban Development"/>
    <s v="Conventional"/>
    <n v="1"/>
    <s v="One-to-four family dwelling (other than manufactured housing)"/>
    <n v="1"/>
    <s v="Refinancing"/>
    <n v="3"/>
    <s v="Owner-occupied as a principal dwelling"/>
    <n v="1"/>
    <n v="188"/>
    <s v="Loan originated"/>
    <n v="1"/>
    <s v="Hispanic or Latino"/>
    <n v="1"/>
    <x v="0"/>
    <n v="5"/>
    <s v="Male"/>
    <n v="1"/>
    <n v="81"/>
    <n v="66.2"/>
    <n v="104.019997"/>
    <x v="1"/>
    <x v="1"/>
  </r>
  <r>
    <s v="22-3039688"/>
    <s v="Department of Housing and Urban Development"/>
    <s v="Conventional"/>
    <n v="1"/>
    <s v="One-to-four family dwelling (other than manufactured housing)"/>
    <n v="1"/>
    <s v="Home purchase"/>
    <n v="1"/>
    <s v="Owner-occupied as a principal dwelling"/>
    <n v="1"/>
    <n v="486"/>
    <s v="Loan originated"/>
    <n v="1"/>
    <s v="Not Hispanic or Latino"/>
    <n v="2"/>
    <x v="0"/>
    <n v="5"/>
    <s v="Male"/>
    <n v="1"/>
    <n v="261"/>
    <n v="110.8"/>
    <n v="102.900002"/>
    <x v="1"/>
    <x v="2"/>
  </r>
  <r>
    <s v="75-2921540"/>
    <s v="Department of Housing and Urban Development"/>
    <s v="Conventional"/>
    <n v="1"/>
    <s v="One-to-four family dwelling (other than manufactured housing)"/>
    <n v="1"/>
    <s v="Refinancing"/>
    <n v="3"/>
    <s v="Owner-occupied as a principal dwelling"/>
    <n v="1"/>
    <n v="188"/>
    <s v="Loan originated"/>
    <n v="1"/>
    <s v="Not Hispanic or Latino"/>
    <n v="2"/>
    <x v="1"/>
    <n v="3"/>
    <s v="Male"/>
    <n v="1"/>
    <n v="83"/>
    <n v="77.5"/>
    <n v="159.009995"/>
    <x v="1"/>
    <x v="1"/>
  </r>
  <r>
    <n v="7197000003"/>
    <s v="Department of Housing and Urban Development"/>
    <s v="Conventional"/>
    <n v="1"/>
    <s v="One-to-four family dwelling (other than manufactured housing)"/>
    <n v="1"/>
    <s v="Refinancing"/>
    <n v="3"/>
    <s v="Owner-occupied as a principal dwelling"/>
    <n v="1"/>
    <n v="460"/>
    <s v="Loan originated"/>
    <n v="1"/>
    <s v="Not Hispanic or Latino"/>
    <n v="2"/>
    <x v="0"/>
    <n v="5"/>
    <s v="Male"/>
    <n v="1"/>
    <n v="101"/>
    <n v="97.4"/>
    <n v="59.130001100000001"/>
    <x v="1"/>
    <x v="1"/>
  </r>
  <r>
    <s v="26-4599244"/>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100"/>
    <n v="102.6"/>
    <n v="93.769996599999999"/>
    <x v="1"/>
    <x v="1"/>
  </r>
  <r>
    <s v="20-5216358"/>
    <s v="Department of Housing and Urban Development"/>
    <s v="Conventional"/>
    <n v="1"/>
    <s v="One-to-four family dwelling (other than manufactured housing)"/>
    <n v="1"/>
    <s v="Home purchase"/>
    <n v="1"/>
    <s v="Owner-occupied as a principal dwelling"/>
    <n v="1"/>
    <n v="65"/>
    <s v="Loan originated"/>
    <n v="1"/>
    <s v="Not Hispanic or Latino"/>
    <n v="2"/>
    <x v="0"/>
    <n v="5"/>
    <s v="Female"/>
    <n v="2"/>
    <n v="24"/>
    <n v="73"/>
    <n v="84.139999399999994"/>
    <x v="1"/>
    <x v="0"/>
  </r>
  <r>
    <s v="22-3039688"/>
    <s v="Department of Housing and Urban Development"/>
    <s v="Conventional"/>
    <n v="1"/>
    <s v="One-to-four family dwelling (other than manufactured housing)"/>
    <n v="1"/>
    <s v="Home purchase"/>
    <n v="1"/>
    <s v="Owner-occupied as a principal dwelling"/>
    <n v="1"/>
    <n v="355"/>
    <s v="Loan originated"/>
    <n v="1"/>
    <s v="Not Hispanic or Latino"/>
    <n v="2"/>
    <x v="0"/>
    <n v="5"/>
    <s v="Male"/>
    <n v="1"/>
    <n v="144"/>
    <n v="72.5"/>
    <n v="88.309997600000003"/>
    <x v="1"/>
    <x v="2"/>
  </r>
  <r>
    <s v="13-6131491"/>
    <s v="Department of Housing and Urban Development"/>
    <s v="Conventional"/>
    <n v="1"/>
    <s v="One-to-four family dwelling (other than manufactured housing)"/>
    <n v="1"/>
    <s v="Home purchase"/>
    <n v="1"/>
    <s v="Not owner-occupied as a principal dwelling"/>
    <n v="2"/>
    <n v="160"/>
    <s v="Loan originated"/>
    <n v="1"/>
    <s v="Not Hispanic or Latino"/>
    <n v="2"/>
    <x v="0"/>
    <n v="5"/>
    <s v="Male"/>
    <n v="1"/>
    <n v="193"/>
    <n v="114.2"/>
    <n v="103.459999"/>
    <x v="1"/>
    <x v="2"/>
  </r>
  <r>
    <n v="7505400005"/>
    <s v="Department of Housing and Urban Development"/>
    <s v="Conventional"/>
    <n v="1"/>
    <s v="One-to-four family dwelling (other than manufactured housing)"/>
    <n v="1"/>
    <s v="Home purchase"/>
    <n v="1"/>
    <s v="Not owner-occupied as a principal dwelling"/>
    <n v="2"/>
    <n v="200"/>
    <s v="Loan originated"/>
    <n v="1"/>
    <s v="Not Hispanic or Latino"/>
    <n v="2"/>
    <x v="0"/>
    <n v="5"/>
    <s v="Female"/>
    <n v="2"/>
    <n v="27"/>
    <n v="62.6"/>
    <n v="98.029998800000001"/>
    <x v="1"/>
    <x v="0"/>
  </r>
  <r>
    <s v="63-1246790"/>
    <s v="Department of Housing and Urban Development"/>
    <s v="FHA-insured"/>
    <n v="2"/>
    <s v="One-to-four family dwelling (other than manufactured housing)"/>
    <n v="1"/>
    <s v="Home purchase"/>
    <n v="1"/>
    <s v="Owner-occupied as a principal dwelling"/>
    <n v="1"/>
    <n v="98"/>
    <s v="Loan originated"/>
    <n v="1"/>
    <s v="Not Hispanic or Latino"/>
    <n v="2"/>
    <x v="0"/>
    <n v="5"/>
    <s v="Male"/>
    <n v="1"/>
    <n v="42"/>
    <n v="65.5"/>
    <n v="48.779998800000001"/>
    <x v="1"/>
    <x v="1"/>
  </r>
  <r>
    <n v="7505400005"/>
    <s v="Department of Housing and Urban Development"/>
    <s v="Conventional"/>
    <n v="1"/>
    <s v="One-to-four family dwelling (other than manufactured housing)"/>
    <n v="1"/>
    <s v="Refinancing"/>
    <n v="3"/>
    <s v="Owner-occupied as a principal dwelling"/>
    <n v="1"/>
    <n v="424"/>
    <s v="Loan originated"/>
    <n v="1"/>
    <s v="Hispanic or Latino"/>
    <n v="1"/>
    <x v="0"/>
    <n v="5"/>
    <s v="Male"/>
    <n v="1"/>
    <n v="156"/>
    <n v="64.099999999999994"/>
    <n v="63.380001100000001"/>
    <x v="1"/>
    <x v="2"/>
  </r>
  <r>
    <s v="56-1579850"/>
    <s v="Department of Housing and Urban Development"/>
    <s v="VA-guaranteed"/>
    <n v="3"/>
    <s v="One-to-four family dwelling (other than manufactured housing)"/>
    <n v="1"/>
    <s v="Home purchase"/>
    <n v="1"/>
    <s v="Owner-occupied as a principal dwelling"/>
    <n v="1"/>
    <n v="160"/>
    <s v="Loan originated"/>
    <n v="1"/>
    <s v="Not Hispanic or Latino"/>
    <n v="2"/>
    <x v="0"/>
    <n v="5"/>
    <s v="Male"/>
    <n v="1"/>
    <n v="48"/>
    <n v="55.5"/>
    <n v="97.879997299999999"/>
    <x v="1"/>
    <x v="1"/>
  </r>
  <r>
    <s v="23-2470039"/>
    <s v="Department of Housing and Urban Development"/>
    <s v="Conventional"/>
    <n v="1"/>
    <s v="One-to-four family dwelling (other than manufactured housing)"/>
    <n v="1"/>
    <s v="Refinancing"/>
    <n v="3"/>
    <s v="Owner-occupied as a principal dwelling"/>
    <n v="1"/>
    <n v="346"/>
    <s v="Application approved but not accepted"/>
    <n v="2"/>
    <s v="Not Hispanic or Latino"/>
    <n v="2"/>
    <x v="0"/>
    <n v="5"/>
    <s v="Male"/>
    <n v="1"/>
    <n v="150"/>
    <n v="59.8"/>
    <n v="133.66000399999999"/>
    <x v="1"/>
    <x v="2"/>
  </r>
  <r>
    <n v="7197000003"/>
    <s v="Department of Housing and Urban Development"/>
    <s v="FHA-insured"/>
    <n v="2"/>
    <s v="One-to-four family dwelling (other than manufactured housing)"/>
    <n v="1"/>
    <s v="Home purchase"/>
    <n v="1"/>
    <s v="Owner-occupied as a principal dwelling"/>
    <n v="1"/>
    <n v="113"/>
    <s v="Loan originated"/>
    <n v="1"/>
    <s v="Not Hispanic or Latino"/>
    <n v="2"/>
    <x v="0"/>
    <n v="5"/>
    <s v="Female"/>
    <n v="2"/>
    <n v="42"/>
    <n v="56.8"/>
    <n v="71.489997900000006"/>
    <x v="1"/>
    <x v="1"/>
  </r>
  <r>
    <s v="62-1494087"/>
    <s v="Department of Housing and Urban Development"/>
    <s v="Conventional"/>
    <n v="1"/>
    <s v="One-to-four family dwelling (other than manufactured housing)"/>
    <n v="1"/>
    <s v="Refinancing"/>
    <n v="3"/>
    <s v="Owner-occupied as a principal dwelling"/>
    <n v="1"/>
    <n v="230"/>
    <s v="Loan originated"/>
    <n v="1"/>
    <s v="Not Hispanic or Latino"/>
    <n v="2"/>
    <x v="0"/>
    <n v="5"/>
    <s v="Male"/>
    <n v="1"/>
    <n v="120"/>
    <n v="68.3"/>
    <n v="135.35000600000001"/>
    <x v="1"/>
    <x v="1"/>
  </r>
  <r>
    <s v="75-2921540"/>
    <s v="Department of Housing and Urban Development"/>
    <s v="Conventional"/>
    <n v="1"/>
    <s v="One-to-four family dwelling (other than manufactured housing)"/>
    <n v="1"/>
    <s v="Refinancing"/>
    <n v="3"/>
    <s v="Owner-occupied as a principal dwelling"/>
    <n v="1"/>
    <n v="130"/>
    <s v="Loan originated"/>
    <n v="1"/>
    <s v="Not Hispanic or Latino"/>
    <n v="2"/>
    <x v="3"/>
    <n v="2"/>
    <s v="Female"/>
    <n v="2"/>
    <m/>
    <n v="46.5"/>
    <n v="130.46000699999999"/>
    <x v="1"/>
    <x v="0"/>
  </r>
  <r>
    <s v="20-0013136"/>
    <s v="Department of Housing and Urban Development"/>
    <s v="Conventional"/>
    <n v="1"/>
    <s v="One-to-four family dwelling (other than manufactured housing)"/>
    <n v="1"/>
    <s v="Home purchase"/>
    <n v="1"/>
    <s v="Owner-occupied as a principal dwelling"/>
    <n v="1"/>
    <n v="250"/>
    <s v="Loan originated"/>
    <n v="1"/>
    <s v="Not Hispanic or Latino"/>
    <n v="2"/>
    <x v="3"/>
    <n v="2"/>
    <s v="Male"/>
    <n v="1"/>
    <n v="64"/>
    <n v="61.1"/>
    <n v="125.44000200000001"/>
    <x v="1"/>
    <x v="1"/>
  </r>
  <r>
    <s v="26-1193089"/>
    <s v="Department of Housing and Urban Development"/>
    <s v="Conventional"/>
    <n v="1"/>
    <s v="One-to-four family dwelling (other than manufactured housing)"/>
    <n v="1"/>
    <s v="Refinancing"/>
    <n v="3"/>
    <s v="Owner-occupied as a principal dwelling"/>
    <n v="1"/>
    <n v="349"/>
    <s v="Loan originated"/>
    <n v="1"/>
    <s v="Not Hispanic or Latino"/>
    <n v="2"/>
    <x v="0"/>
    <n v="5"/>
    <s v="Male"/>
    <n v="1"/>
    <n v="139"/>
    <n v="66.2"/>
    <n v="208.21000699999999"/>
    <x v="1"/>
    <x v="2"/>
  </r>
  <r>
    <s v="95-4623407"/>
    <s v="Department of Housing and Urban Development"/>
    <s v="FHA-insured"/>
    <n v="2"/>
    <s v="One-to-four family dwelling (other than manufactured housing)"/>
    <n v="1"/>
    <s v="Refinancing"/>
    <n v="3"/>
    <s v="Owner-occupied as a principal dwelling"/>
    <n v="1"/>
    <n v="259"/>
    <s v="Loan originated"/>
    <n v="1"/>
    <s v="Not Hispanic or Latino"/>
    <n v="2"/>
    <x v="1"/>
    <n v="3"/>
    <s v="Female"/>
    <n v="2"/>
    <n v="83"/>
    <n v="77.5"/>
    <n v="53.869998899999999"/>
    <x v="1"/>
    <x v="1"/>
  </r>
  <r>
    <s v="37-1542226"/>
    <s v="Department of Housing and Urban Development"/>
    <s v="Conventional"/>
    <n v="1"/>
    <s v="One-to-four family dwelling (other than manufactured housing)"/>
    <n v="1"/>
    <s v="Home purchase"/>
    <n v="1"/>
    <s v="Owner-occupied as a principal dwelling"/>
    <n v="1"/>
    <n v="420"/>
    <s v="Loan originated"/>
    <n v="1"/>
    <s v="Not Hispanic or Latino"/>
    <n v="2"/>
    <x v="0"/>
    <n v="5"/>
    <s v="Male"/>
    <n v="1"/>
    <n v="134"/>
    <n v="107.6"/>
    <n v="141.029999"/>
    <x v="1"/>
    <x v="2"/>
  </r>
  <r>
    <s v="26-0021318"/>
    <s v="Department of Housing and Urban Development"/>
    <s v="Conventional"/>
    <n v="1"/>
    <s v="One-to-four family dwelling (other than manufactured housing)"/>
    <n v="1"/>
    <s v="Refinancing"/>
    <n v="3"/>
    <s v="Owner-occupied as a principal dwelling"/>
    <n v="1"/>
    <n v="156"/>
    <s v="Loan originated"/>
    <n v="1"/>
    <s v="Not Hispanic or Latino"/>
    <n v="2"/>
    <x v="0"/>
    <n v="5"/>
    <s v="Male"/>
    <n v="1"/>
    <n v="41"/>
    <n v="59.1"/>
    <n v="153.779999"/>
    <x v="1"/>
    <x v="1"/>
  </r>
  <r>
    <n v="7197000003"/>
    <s v="Department of Housing and Urban Development"/>
    <s v="Conventional"/>
    <n v="1"/>
    <s v="One-to-four family dwelling (other than manufactured housing)"/>
    <n v="1"/>
    <s v="Refinancing"/>
    <n v="3"/>
    <s v="Owner-occupied as a principal dwelling"/>
    <n v="1"/>
    <n v="208"/>
    <s v="Loan originated"/>
    <n v="1"/>
    <s v="Not Hispanic or Latino"/>
    <n v="2"/>
    <x v="0"/>
    <n v="5"/>
    <s v="Male"/>
    <n v="1"/>
    <n v="54"/>
    <n v="74.7"/>
    <n v="120.959999"/>
    <x v="1"/>
    <x v="1"/>
  </r>
  <r>
    <s v="02-0486480"/>
    <s v="Department of Housing and Urban Development"/>
    <s v="FHA-insured"/>
    <n v="2"/>
    <s v="One-to-four family dwelling (other than manufactured housing)"/>
    <n v="1"/>
    <s v="Home purchase"/>
    <n v="1"/>
    <s v="Owner-occupied as a principal dwelling"/>
    <n v="1"/>
    <n v="85"/>
    <s v="Loan originated"/>
    <n v="1"/>
    <s v="Not Hispanic or Latino"/>
    <n v="2"/>
    <x v="0"/>
    <n v="5"/>
    <s v="Female"/>
    <n v="2"/>
    <n v="28"/>
    <n v="67.900000000000006"/>
    <n v="65.209999100000005"/>
    <x v="1"/>
    <x v="0"/>
  </r>
  <r>
    <n v="542409990"/>
    <s v="Department of Housing and Urban Development"/>
    <s v="Conventional"/>
    <n v="1"/>
    <s v="One-to-four family dwelling (other than manufactured housing)"/>
    <n v="1"/>
    <s v="Home purchase"/>
    <n v="1"/>
    <s v="Owner-occupied as a principal dwelling"/>
    <n v="1"/>
    <n v="223"/>
    <s v="Loan originated"/>
    <n v="1"/>
    <s v="Hispanic or Latino"/>
    <n v="1"/>
    <x v="0"/>
    <n v="5"/>
    <s v="Male"/>
    <n v="1"/>
    <n v="57"/>
    <n v="69.2"/>
    <n v="106.57"/>
    <x v="1"/>
    <x v="1"/>
  </r>
  <r>
    <s v="20-8083209"/>
    <s v="Department of Housing and Urban Development"/>
    <s v="Conventional"/>
    <n v="1"/>
    <s v="One-to-four family dwelling (other than manufactured housing)"/>
    <n v="1"/>
    <s v="Home purchase"/>
    <n v="1"/>
    <s v="Owner-occupied as a principal dwelling"/>
    <n v="1"/>
    <n v="213"/>
    <s v="Loan originated"/>
    <n v="1"/>
    <s v="Not Hispanic or Latino"/>
    <n v="2"/>
    <x v="0"/>
    <n v="5"/>
    <s v="Male"/>
    <n v="1"/>
    <n v="72"/>
    <n v="73.5"/>
    <n v="119.55999799999999"/>
    <x v="1"/>
    <x v="1"/>
  </r>
  <r>
    <s v="22-3039688"/>
    <s v="Department of Housing and Urban Development"/>
    <s v="VA-guaranteed"/>
    <n v="3"/>
    <s v="One-to-four family dwelling (other than manufactured housing)"/>
    <n v="1"/>
    <s v="Refinancing"/>
    <n v="3"/>
    <s v="Owner-occupied as a principal dwelling"/>
    <n v="1"/>
    <n v="171"/>
    <s v="Application denied by financial institution"/>
    <n v="3"/>
    <s v="Not Hispanic or Latino"/>
    <n v="2"/>
    <x v="0"/>
    <n v="5"/>
    <s v="Male"/>
    <n v="1"/>
    <n v="63"/>
    <n v="69.2"/>
    <n v="121.94000200000001"/>
    <x v="0"/>
    <x v="1"/>
  </r>
  <r>
    <s v="54-2070914"/>
    <s v="Department of Housing and Urban Development"/>
    <s v="Conventional"/>
    <n v="1"/>
    <s v="One-to-four family dwelling (other than manufactured housing)"/>
    <n v="1"/>
    <s v="Home purchase"/>
    <n v="1"/>
    <s v="Owner-occupied as a principal dwelling"/>
    <n v="1"/>
    <n v="213"/>
    <s v="Loan originated"/>
    <n v="1"/>
    <s v="Not Hispanic or Latino"/>
    <n v="2"/>
    <x v="0"/>
    <n v="5"/>
    <s v="Male"/>
    <n v="1"/>
    <n v="194"/>
    <n v="59.8"/>
    <n v="94.199996900000002"/>
    <x v="1"/>
    <x v="2"/>
  </r>
  <r>
    <s v="11-2975713"/>
    <s v="Department of Housing and Urban Development"/>
    <s v="FHA-insured"/>
    <n v="2"/>
    <s v="One-to-four family dwelling (other than manufactured housing)"/>
    <n v="1"/>
    <s v="Home purchase"/>
    <n v="1"/>
    <s v="Owner-occupied as a principal dwelling"/>
    <n v="1"/>
    <n v="430"/>
    <s v="Loan originated"/>
    <n v="1"/>
    <s v="Not Hispanic or Latino"/>
    <n v="2"/>
    <x v="0"/>
    <n v="5"/>
    <s v="Male"/>
    <n v="1"/>
    <n v="140"/>
    <n v="110.8"/>
    <n v="121.94000200000001"/>
    <x v="1"/>
    <x v="2"/>
  </r>
  <r>
    <n v="7197000003"/>
    <s v="Department of Housing and Urban Development"/>
    <s v="Conventional"/>
    <n v="1"/>
    <s v="One-to-four family dwelling (other than manufactured housing)"/>
    <n v="1"/>
    <s v="Home purchase"/>
    <n v="1"/>
    <s v="Owner-occupied as a principal dwelling"/>
    <n v="1"/>
    <n v="321"/>
    <s v="Loan originated"/>
    <n v="1"/>
    <s v="Not Hispanic or Latino"/>
    <n v="2"/>
    <x v="0"/>
    <n v="5"/>
    <s v="Female"/>
    <n v="2"/>
    <n v="199"/>
    <n v="57.3"/>
    <n v="126.989998"/>
    <x v="1"/>
    <x v="2"/>
  </r>
  <r>
    <s v="20-3702275"/>
    <s v="Department of Housing and Urban Development"/>
    <s v="Conventional"/>
    <n v="1"/>
    <s v="One-to-four family dwelling (other than manufactured housing)"/>
    <n v="1"/>
    <s v="Home purchase"/>
    <n v="1"/>
    <s v="Owner-occupied as a principal dwelling"/>
    <n v="1"/>
    <n v="126"/>
    <s v="Loan originated"/>
    <n v="1"/>
    <s v="Not Hispanic or Latino"/>
    <n v="2"/>
    <x v="0"/>
    <n v="5"/>
    <s v="Female"/>
    <n v="2"/>
    <n v="53"/>
    <n v="54.5"/>
    <n v="94.599998499999998"/>
    <x v="1"/>
    <x v="1"/>
  </r>
  <r>
    <s v="54-1872422"/>
    <s v="Department of Housing and Urban Development"/>
    <s v="Conventional"/>
    <n v="1"/>
    <s v="One-to-four family dwelling (other than manufactured housing)"/>
    <n v="1"/>
    <s v="Refinancing"/>
    <n v="3"/>
    <s v="Owner-occupied as a principal dwelling"/>
    <n v="1"/>
    <n v="393"/>
    <s v="Loan originated"/>
    <n v="1"/>
    <s v="Not Hispanic or Latino"/>
    <n v="2"/>
    <x v="0"/>
    <n v="5"/>
    <s v="Male"/>
    <n v="1"/>
    <n v="125"/>
    <n v="91.1"/>
    <n v="193.929993"/>
    <x v="1"/>
    <x v="2"/>
  </r>
  <r>
    <s v="52-2102740"/>
    <s v="Department of Housing and Urban Development"/>
    <s v="Conventional"/>
    <n v="1"/>
    <s v="One-to-four family dwelling (other than manufactured housing)"/>
    <n v="1"/>
    <s v="Home purchase"/>
    <n v="1"/>
    <s v="Owner-occupied as a principal dwelling"/>
    <n v="1"/>
    <n v="178"/>
    <s v="Loan originated"/>
    <n v="1"/>
    <s v="Not Hispanic or Latino"/>
    <n v="2"/>
    <x v="0"/>
    <n v="5"/>
    <s v="Male"/>
    <n v="1"/>
    <m/>
    <n v="73.900000000000006"/>
    <n v="116.269997"/>
    <x v="1"/>
    <x v="0"/>
  </r>
  <r>
    <n v="3027509990"/>
    <s v="Department of Housing and Urban Development"/>
    <s v="Conventional"/>
    <n v="1"/>
    <s v="One-to-four family dwelling (other than manufactured housing)"/>
    <n v="1"/>
    <s v="Refinancing"/>
    <n v="3"/>
    <s v="Owner-occupied as a principal dwelling"/>
    <n v="1"/>
    <n v="189"/>
    <s v="Loan originated"/>
    <n v="1"/>
    <s v="Not Hispanic or Latino"/>
    <n v="2"/>
    <x v="0"/>
    <n v="5"/>
    <s v="Female"/>
    <n v="2"/>
    <n v="101"/>
    <n v="69.2"/>
    <n v="146.03999300000001"/>
    <x v="1"/>
    <x v="1"/>
  </r>
  <r>
    <s v="46-3689142"/>
    <s v="Department of Housing and Urban Development"/>
    <s v="Conventional"/>
    <n v="1"/>
    <s v="One-to-four family dwelling (other than manufactured housing)"/>
    <n v="1"/>
    <s v="Home purchase"/>
    <n v="1"/>
    <s v="Owner-occupied as a principal dwelling"/>
    <n v="1"/>
    <n v="424"/>
    <s v="Loan originated"/>
    <n v="1"/>
    <s v="Not Hispanic or Latino"/>
    <n v="2"/>
    <x v="3"/>
    <n v="2"/>
    <s v="Male"/>
    <n v="1"/>
    <n v="300"/>
    <n v="67.7"/>
    <n v="109.029999"/>
    <x v="1"/>
    <x v="2"/>
  </r>
  <r>
    <s v="27-1438405"/>
    <s v="Department of Housing and Urban Development"/>
    <s v="Conventional"/>
    <n v="1"/>
    <s v="One-to-four family dwelling (other than manufactured housing)"/>
    <n v="1"/>
    <s v="Home purchase"/>
    <n v="1"/>
    <s v="Owner-occupied as a principal dwelling"/>
    <n v="1"/>
    <n v="1000"/>
    <s v="Loan originated"/>
    <n v="1"/>
    <s v="Not Hispanic or Latino"/>
    <n v="2"/>
    <x v="0"/>
    <n v="5"/>
    <s v="Male"/>
    <n v="1"/>
    <n v="293"/>
    <n v="73.400000000000006"/>
    <n v="169.83000200000001"/>
    <x v="1"/>
    <x v="2"/>
  </r>
  <r>
    <s v="33-0834150"/>
    <s v="Department of Housing and Urban Development"/>
    <s v="Conventional"/>
    <n v="1"/>
    <s v="One-to-four family dwelling (other than manufactured housing)"/>
    <n v="1"/>
    <s v="Home improvement"/>
    <n v="2"/>
    <s v="Owner-occupied as a principal dwelling"/>
    <n v="1"/>
    <n v="636"/>
    <s v="Loan originated"/>
    <n v="1"/>
    <s v="Not Hispanic or Latino"/>
    <n v="2"/>
    <x v="0"/>
    <n v="5"/>
    <s v="Male"/>
    <n v="1"/>
    <n v="251"/>
    <n v="64.3"/>
    <n v="165.46000699999999"/>
    <x v="1"/>
    <x v="2"/>
  </r>
  <r>
    <s v="20-5216358"/>
    <s v="Department of Housing and Urban Development"/>
    <s v="Conventional"/>
    <n v="1"/>
    <s v="One-to-four family dwelling (other than manufactured housing)"/>
    <n v="1"/>
    <s v="Home purchase"/>
    <n v="1"/>
    <s v="Owner-occupied as a principal dwelling"/>
    <n v="1"/>
    <n v="572"/>
    <s v="Loan originated"/>
    <n v="1"/>
    <s v="Not Hispanic or Latino"/>
    <n v="2"/>
    <x v="0"/>
    <n v="5"/>
    <s v="Male"/>
    <n v="1"/>
    <n v="190"/>
    <n v="107.6"/>
    <n v="207.08999600000001"/>
    <x v="1"/>
    <x v="2"/>
  </r>
  <r>
    <s v="38-2750395"/>
    <s v="Department of Housing and Urban Development"/>
    <s v="Conventional"/>
    <n v="1"/>
    <s v="One-to-four family dwelling (other than manufactured housing)"/>
    <n v="1"/>
    <s v="Refinancing"/>
    <n v="3"/>
    <s v="Owner-occupied as a principal dwelling"/>
    <n v="1"/>
    <n v="179"/>
    <s v="Loan originated"/>
    <n v="1"/>
    <s v="Not Hispanic or Latino"/>
    <n v="2"/>
    <x v="0"/>
    <n v="5"/>
    <s v="Male"/>
    <n v="1"/>
    <n v="83"/>
    <n v="75"/>
    <n v="109.760002"/>
    <x v="1"/>
    <x v="1"/>
  </r>
  <r>
    <n v="471809999"/>
    <s v="Department of Housing and Urban Development"/>
    <s v="Conventional"/>
    <n v="1"/>
    <s v="One-to-four family dwelling (other than manufactured housing)"/>
    <n v="1"/>
    <s v="Home purchase"/>
    <n v="1"/>
    <s v="Owner-occupied as a principal dwelling"/>
    <n v="1"/>
    <n v="298"/>
    <s v="Loan originated"/>
    <n v="1"/>
    <s v="Not Hispanic or Latino"/>
    <n v="2"/>
    <x v="0"/>
    <n v="5"/>
    <s v="Male"/>
    <n v="1"/>
    <n v="107"/>
    <n v="46.5"/>
    <n v="112.610001"/>
    <x v="1"/>
    <x v="1"/>
  </r>
  <r>
    <s v="23-2769131"/>
    <s v="Department of Housing and Urban Development"/>
    <s v="FHA-insured"/>
    <n v="2"/>
    <s v="One-to-four family dwelling (other than manufactured housing)"/>
    <n v="1"/>
    <s v="Home purchase"/>
    <n v="1"/>
    <s v="Owner-occupied as a principal dwelling"/>
    <n v="1"/>
    <n v="144"/>
    <s v="Loan originated"/>
    <n v="1"/>
    <s v="Not Hispanic or Latino"/>
    <n v="2"/>
    <x v="0"/>
    <n v="5"/>
    <s v="Male"/>
    <n v="1"/>
    <n v="26"/>
    <n v="64"/>
    <n v="78.669998199999995"/>
    <x v="1"/>
    <x v="0"/>
  </r>
  <r>
    <s v="22-3039688"/>
    <s v="Department of Housing and Urban Development"/>
    <s v="Conventional"/>
    <n v="1"/>
    <s v="One-to-four family dwelling (other than manufactured housing)"/>
    <n v="1"/>
    <s v="Home purchase"/>
    <n v="1"/>
    <s v="Owner-occupied as a principal dwelling"/>
    <n v="1"/>
    <n v="267"/>
    <s v="Loan originated"/>
    <n v="1"/>
    <s v="Not Hispanic or Latino"/>
    <n v="2"/>
    <x v="0"/>
    <n v="5"/>
    <s v="Male"/>
    <n v="1"/>
    <n v="131"/>
    <n v="73.400000000000006"/>
    <n v="129.36000100000001"/>
    <x v="1"/>
    <x v="2"/>
  </r>
  <r>
    <n v="7811300008"/>
    <s v="Department of Housing and Urban Development"/>
    <s v="FHA-insured"/>
    <n v="2"/>
    <s v="One-to-four family dwelling (other than manufactured housing)"/>
    <n v="1"/>
    <s v="Home purchase"/>
    <n v="1"/>
    <s v="Owner-occupied as a principal dwelling"/>
    <n v="1"/>
    <n v="348"/>
    <s v="Loan originated"/>
    <n v="1"/>
    <s v="Hispanic or Latino"/>
    <n v="1"/>
    <x v="0"/>
    <n v="5"/>
    <s v="Male"/>
    <n v="1"/>
    <n v="123"/>
    <n v="67.900000000000006"/>
    <n v="94.120002700000001"/>
    <x v="1"/>
    <x v="2"/>
  </r>
  <r>
    <s v="42-1554181"/>
    <s v="Department of Housing and Urban Development"/>
    <s v="Conventional"/>
    <n v="1"/>
    <s v="One-to-four family dwelling (other than manufactured housing)"/>
    <n v="1"/>
    <s v="Home purchase"/>
    <n v="1"/>
    <s v="Owner-occupied as a principal dwelling"/>
    <n v="1"/>
    <n v="352"/>
    <s v="Loan originated"/>
    <n v="1"/>
    <s v="Not Hispanic or Latino"/>
    <n v="2"/>
    <x v="3"/>
    <n v="2"/>
    <s v="Male"/>
    <n v="1"/>
    <n v="116"/>
    <n v="73.900000000000006"/>
    <n v="200.479996"/>
    <x v="1"/>
    <x v="1"/>
  </r>
  <r>
    <s v="86-0415227"/>
    <s v="Department of Housing and Urban Development"/>
    <s v="Conventional"/>
    <n v="1"/>
    <s v="One-to-four family dwelling (other than manufactured housing)"/>
    <n v="1"/>
    <s v="Home purchase"/>
    <n v="1"/>
    <s v="Owner-occupied as a principal dwelling"/>
    <n v="1"/>
    <n v="120"/>
    <s v="Loan originated"/>
    <n v="1"/>
    <s v="Hispanic or Latino"/>
    <n v="1"/>
    <x v="0"/>
    <n v="5"/>
    <s v="Female"/>
    <n v="2"/>
    <n v="39"/>
    <n v="66.2"/>
    <n v="160.729996"/>
    <x v="1"/>
    <x v="0"/>
  </r>
  <r>
    <s v="22-3747694"/>
    <s v="Department of Housing and Urban Development"/>
    <s v="Conventional"/>
    <n v="1"/>
    <s v="One-to-four family dwelling (other than manufactured housing)"/>
    <n v="1"/>
    <s v="Refinancing"/>
    <n v="3"/>
    <s v="Not owner-occupied as a principal dwelling"/>
    <n v="2"/>
    <n v="420"/>
    <s v="Loan originated"/>
    <n v="1"/>
    <s v="Not Hispanic or Latino"/>
    <n v="2"/>
    <x v="0"/>
    <n v="5"/>
    <s v="Male"/>
    <n v="1"/>
    <n v="426"/>
    <n v="58.4"/>
    <n v="137.199997"/>
    <x v="1"/>
    <x v="2"/>
  </r>
  <r>
    <n v="7056000000"/>
    <s v="Department of Housing and Urban Development"/>
    <s v="Conventional"/>
    <n v="1"/>
    <s v="One-to-four family dwelling (other than manufactured housing)"/>
    <n v="1"/>
    <s v="Refinancing"/>
    <n v="3"/>
    <s v="Owner-occupied as a principal dwelling"/>
    <n v="1"/>
    <n v="320"/>
    <s v="Loan originated"/>
    <n v="1"/>
    <s v="Not Hispanic or Latino"/>
    <n v="2"/>
    <x v="3"/>
    <n v="2"/>
    <s v="Male"/>
    <n v="1"/>
    <n v="107"/>
    <n v="107.6"/>
    <n v="145.529999"/>
    <x v="1"/>
    <x v="1"/>
  </r>
  <r>
    <n v="1635900004"/>
    <s v="Department of Housing and Urban Development"/>
    <s v="FHA-insured"/>
    <n v="2"/>
    <s v="One-to-four family dwelling (other than manufactured housing)"/>
    <n v="1"/>
    <s v="Home purchase"/>
    <n v="1"/>
    <s v="Owner-occupied as a principal dwelling"/>
    <n v="1"/>
    <n v="130"/>
    <s v="Loan originated"/>
    <n v="1"/>
    <s v="Not Hispanic or Latino"/>
    <n v="2"/>
    <x v="0"/>
    <n v="5"/>
    <s v="Female"/>
    <n v="2"/>
    <n v="44"/>
    <n v="53.5"/>
    <n v="92.370002700000001"/>
    <x v="1"/>
    <x v="1"/>
  </r>
  <r>
    <n v="3453209991"/>
    <s v="Department of Housing and Urban Development"/>
    <s v="FHA-insured"/>
    <n v="2"/>
    <s v="One-to-four family dwelling (other than manufactured housing)"/>
    <n v="1"/>
    <s v="Home purchase"/>
    <n v="1"/>
    <s v="Owner-occupied as a principal dwelling"/>
    <n v="1"/>
    <n v="72"/>
    <s v="Loan originated"/>
    <n v="1"/>
    <s v="Not Hispanic or Latino"/>
    <n v="2"/>
    <x v="0"/>
    <n v="5"/>
    <s v="Male"/>
    <n v="1"/>
    <n v="53"/>
    <n v="68"/>
    <n v="83.540000899999995"/>
    <x v="1"/>
    <x v="1"/>
  </r>
  <r>
    <n v="7505400005"/>
    <s v="Department of Housing and Urban Development"/>
    <s v="FHA-insured"/>
    <n v="2"/>
    <s v="One-to-four family dwelling (other than manufactured housing)"/>
    <n v="1"/>
    <s v="Refinancing"/>
    <n v="3"/>
    <s v="Owner-occupied as a principal dwelling"/>
    <n v="1"/>
    <n v="364"/>
    <s v="Loan originated"/>
    <n v="1"/>
    <s v="Hispanic or Latino"/>
    <n v="1"/>
    <x v="0"/>
    <n v="5"/>
    <s v="Male"/>
    <n v="1"/>
    <n v="80"/>
    <n v="64.3"/>
    <n v="82.959999100000005"/>
    <x v="1"/>
    <x v="1"/>
  </r>
  <r>
    <s v="73-1577221"/>
    <s v="Department of Housing and Urban Development"/>
    <s v="FHA-insured"/>
    <n v="2"/>
    <s v="One-to-four family dwelling (other than manufactured housing)"/>
    <n v="1"/>
    <s v="Home purchase"/>
    <n v="1"/>
    <s v="Owner-occupied as a principal dwelling"/>
    <n v="1"/>
    <n v="104"/>
    <s v="Application denied by financial institution"/>
    <n v="3"/>
    <s v="Not Hispanic or Latino"/>
    <n v="2"/>
    <x v="0"/>
    <n v="5"/>
    <s v="Female"/>
    <n v="2"/>
    <n v="26"/>
    <n v="47.9"/>
    <n v="151.83999600000001"/>
    <x v="0"/>
    <x v="0"/>
  </r>
  <r>
    <s v="26-0021318"/>
    <s v="Department of Housing and Urban Development"/>
    <s v="Conventional"/>
    <n v="1"/>
    <s v="One-to-four family dwelling (other than manufactured housing)"/>
    <n v="1"/>
    <s v="Refinancing"/>
    <n v="3"/>
    <s v="Owner-occupied as a principal dwelling"/>
    <n v="1"/>
    <n v="295"/>
    <s v="Application denied by financial institution"/>
    <n v="3"/>
    <s v="Not Hispanic or Latino"/>
    <n v="2"/>
    <x v="0"/>
    <n v="5"/>
    <s v="Male"/>
    <n v="1"/>
    <n v="65"/>
    <n v="56.8"/>
    <n v="129.91999799999999"/>
    <x v="0"/>
    <x v="1"/>
  </r>
  <r>
    <n v="471809999"/>
    <s v="Department of Housing and Urban Development"/>
    <s v="FHA-insured"/>
    <n v="2"/>
    <s v="One-to-four family dwelling (other than manufactured housing)"/>
    <n v="1"/>
    <s v="Home purchase"/>
    <n v="1"/>
    <s v="Owner-occupied as a principal dwelling"/>
    <n v="1"/>
    <n v="107"/>
    <s v="Loan originated"/>
    <n v="1"/>
    <s v="Hispanic or Latino"/>
    <n v="1"/>
    <x v="0"/>
    <n v="5"/>
    <s v="Female"/>
    <n v="2"/>
    <n v="29"/>
    <n v="69.2"/>
    <n v="93.889999399999994"/>
    <x v="1"/>
    <x v="0"/>
  </r>
  <r>
    <s v="57-1175755"/>
    <s v="Department of Housing and Urban Development"/>
    <s v="VA-guaranteed"/>
    <n v="3"/>
    <s v="One-to-four family dwelling (other than manufactured housing)"/>
    <n v="1"/>
    <s v="Home purchase"/>
    <n v="1"/>
    <s v="Owner-occupied as a principal dwelling"/>
    <n v="1"/>
    <n v="791"/>
    <s v="Loan originated"/>
    <n v="1"/>
    <s v="Not Hispanic or Latino"/>
    <n v="2"/>
    <x v="0"/>
    <n v="5"/>
    <s v="Male"/>
    <n v="1"/>
    <n v="286"/>
    <n v="79.3"/>
    <n v="120.410004"/>
    <x v="1"/>
    <x v="2"/>
  </r>
  <r>
    <s v="42-1720343"/>
    <s v="Department of Housing and Urban Development"/>
    <s v="Conventional"/>
    <n v="1"/>
    <s v="One-to-four family dwelling (other than manufactured housing)"/>
    <n v="1"/>
    <s v="Refinancing"/>
    <n v="3"/>
    <s v="Owner-occupied as a principal dwelling"/>
    <n v="1"/>
    <n v="795"/>
    <s v="Loan originated"/>
    <n v="1"/>
    <s v="Not Hispanic or Latino"/>
    <n v="2"/>
    <x v="0"/>
    <n v="5"/>
    <s v="Male"/>
    <n v="1"/>
    <n v="180"/>
    <n v="66.2"/>
    <n v="294.19000199999999"/>
    <x v="1"/>
    <x v="2"/>
  </r>
  <r>
    <n v="7811300008"/>
    <s v="Department of Housing and Urban Development"/>
    <s v="FHA-insured"/>
    <n v="2"/>
    <s v="One-to-four family dwelling (other than manufactured housing)"/>
    <n v="1"/>
    <s v="Home purchase"/>
    <n v="1"/>
    <s v="Owner-occupied as a principal dwelling"/>
    <n v="1"/>
    <n v="641"/>
    <s v="Loan originated"/>
    <n v="1"/>
    <s v="Not Hispanic or Latino"/>
    <n v="2"/>
    <x v="3"/>
    <n v="2"/>
    <s v="Male"/>
    <n v="1"/>
    <n v="155"/>
    <n v="73.7"/>
    <n v="71.779998800000001"/>
    <x v="1"/>
    <x v="2"/>
  </r>
  <r>
    <s v="26-4599244"/>
    <s v="Department of Housing and Urban Development"/>
    <s v="Conventional"/>
    <n v="1"/>
    <s v="One-to-four family dwelling (other than manufactured housing)"/>
    <n v="1"/>
    <s v="Refinancing"/>
    <n v="3"/>
    <s v="Owner-occupied as a principal dwelling"/>
    <n v="1"/>
    <n v="280"/>
    <s v="Loan originated"/>
    <n v="1"/>
    <s v="Not Hispanic or Latino"/>
    <n v="2"/>
    <x v="0"/>
    <n v="5"/>
    <s v="Female"/>
    <n v="2"/>
    <n v="177"/>
    <n v="84.4"/>
    <n v="115.379997"/>
    <x v="1"/>
    <x v="2"/>
  </r>
  <r>
    <s v="59-1515932"/>
    <s v="Department of Housing and Urban Development"/>
    <s v="Conventional"/>
    <n v="1"/>
    <s v="Manufactured housing"/>
    <n v="2"/>
    <s v="Home purchase"/>
    <n v="1"/>
    <s v="Owner-occupied as a principal dwelling"/>
    <n v="1"/>
    <n v="1"/>
    <s v="Application denied by financial institution"/>
    <n v="3"/>
    <s v="Information not provided by applicant in mail, Internet, or telephone application"/>
    <n v="3"/>
    <x v="0"/>
    <n v="5"/>
    <s v="Male"/>
    <n v="1"/>
    <n v="52"/>
    <n v="72.5"/>
    <n v="89.279998800000001"/>
    <x v="0"/>
    <x v="1"/>
  </r>
  <r>
    <s v="43-1965151"/>
    <s v="Department of Housing and Urban Development"/>
    <s v="VA-guaranteed"/>
    <n v="3"/>
    <s v="One-to-four family dwelling (other than manufactured housing)"/>
    <n v="1"/>
    <s v="Refinancing"/>
    <n v="3"/>
    <s v="Owner-occupied as a principal dwelling"/>
    <n v="1"/>
    <n v="300"/>
    <s v="Application denied by financial institution"/>
    <n v="3"/>
    <s v="Not Hispanic or Latino"/>
    <n v="2"/>
    <x v="1"/>
    <n v="3"/>
    <s v="Male"/>
    <n v="1"/>
    <n v="60"/>
    <n v="70"/>
    <n v="136.86999499999999"/>
    <x v="0"/>
    <x v="1"/>
  </r>
  <r>
    <s v="75-2945170"/>
    <s v="Department of Housing and Urban Development"/>
    <s v="Conventional"/>
    <n v="1"/>
    <s v="One-to-four family dwelling (other than manufactured housing)"/>
    <n v="1"/>
    <s v="Refinancing"/>
    <n v="3"/>
    <s v="Owner-occupied as a principal dwelling"/>
    <n v="1"/>
    <n v="204"/>
    <s v="Loan originated"/>
    <n v="1"/>
    <s v="Not Hispanic or Latino"/>
    <n v="2"/>
    <x v="0"/>
    <n v="5"/>
    <s v="Male"/>
    <n v="1"/>
    <n v="114"/>
    <n v="73.400000000000006"/>
    <n v="183.89999399999999"/>
    <x v="1"/>
    <x v="1"/>
  </r>
  <r>
    <s v="22-3039688"/>
    <s v="Department of Housing and Urban Development"/>
    <s v="VA-guaranteed"/>
    <n v="3"/>
    <s v="One-to-four family dwelling (other than manufactured housing)"/>
    <n v="1"/>
    <s v="Refinancing"/>
    <n v="3"/>
    <s v="Owner-occupied as a principal dwelling"/>
    <n v="1"/>
    <n v="285"/>
    <s v="Application denied by financial institution"/>
    <n v="3"/>
    <s v="Hispanic or Latino"/>
    <n v="1"/>
    <x v="0"/>
    <n v="5"/>
    <s v="Male"/>
    <n v="1"/>
    <n v="123"/>
    <n v="75.5"/>
    <n v="127.739998"/>
    <x v="0"/>
    <x v="2"/>
  </r>
  <r>
    <n v="471809999"/>
    <s v="Department of Housing and Urban Development"/>
    <s v="VA-guaranteed"/>
    <n v="3"/>
    <s v="One-to-four family dwelling (other than manufactured housing)"/>
    <n v="1"/>
    <s v="Home purchase"/>
    <n v="1"/>
    <s v="Owner-occupied as a principal dwelling"/>
    <n v="1"/>
    <n v="159"/>
    <s v="Loan originated"/>
    <n v="1"/>
    <s v="Not Hispanic or Latino"/>
    <n v="2"/>
    <x v="0"/>
    <n v="5"/>
    <s v="Male"/>
    <n v="1"/>
    <n v="64"/>
    <n v="57.8"/>
    <n v="100.769997"/>
    <x v="1"/>
    <x v="1"/>
  </r>
  <r>
    <n v="7162800002"/>
    <s v="Department of Housing and Urban Development"/>
    <s v="Conventional"/>
    <n v="1"/>
    <s v="Manufactured housing"/>
    <n v="2"/>
    <s v="Home purchase"/>
    <n v="1"/>
    <s v="Owner-occupied as a principal dwelling"/>
    <n v="1"/>
    <n v="104"/>
    <s v="Application denied by financial institution"/>
    <n v="3"/>
    <s v="Not Hispanic or Latino"/>
    <n v="2"/>
    <x v="0"/>
    <n v="5"/>
    <s v="Female"/>
    <n v="2"/>
    <n v="40"/>
    <n v="66.2"/>
    <n v="81.239997900000006"/>
    <x v="0"/>
    <x v="1"/>
  </r>
  <r>
    <s v="20-1830388"/>
    <s v="Department of Housing and Urban Development"/>
    <s v="FHA-insured"/>
    <n v="2"/>
    <s v="One-to-four family dwelling (other than manufactured housing)"/>
    <n v="1"/>
    <s v="Home purchase"/>
    <n v="1"/>
    <s v="Owner-occupied as a principal dwelling"/>
    <n v="1"/>
    <n v="147"/>
    <s v="Loan originated"/>
    <n v="1"/>
    <s v="Not Hispanic or Latino"/>
    <n v="2"/>
    <x v="0"/>
    <n v="5"/>
    <s v="Female"/>
    <n v="2"/>
    <n v="49"/>
    <n v="72.2"/>
    <n v="70.309997600000003"/>
    <x v="1"/>
    <x v="1"/>
  </r>
  <r>
    <n v="7257500009"/>
    <s v="Department of Housing and Urban Development"/>
    <s v="FHA-insured"/>
    <n v="2"/>
    <s v="One-to-four family dwelling (other than manufactured housing)"/>
    <n v="1"/>
    <s v="Home purchase"/>
    <n v="1"/>
    <s v="Owner-occupied as a principal dwelling"/>
    <n v="1"/>
    <n v="160"/>
    <s v="Loan originated"/>
    <n v="1"/>
    <s v="Not Hispanic or Latino"/>
    <n v="2"/>
    <x v="0"/>
    <n v="5"/>
    <s v="Male"/>
    <n v="1"/>
    <n v="34"/>
    <n v="63.8"/>
    <n v="81.470001199999999"/>
    <x v="1"/>
    <x v="0"/>
  </r>
  <r>
    <s v="13-6131491"/>
    <s v="Department of Housing and Urban Development"/>
    <s v="Conventional"/>
    <n v="1"/>
    <s v="One-to-four family dwelling (other than manufactured housing)"/>
    <n v="1"/>
    <s v="Home purchase"/>
    <n v="1"/>
    <s v="Owner-occupied as a principal dwelling"/>
    <n v="1"/>
    <n v="460"/>
    <s v="Loan originated"/>
    <n v="1"/>
    <s v="Not Hispanic or Latino"/>
    <n v="2"/>
    <x v="3"/>
    <n v="2"/>
    <s v="Male"/>
    <n v="1"/>
    <n v="207"/>
    <n v="73.7"/>
    <n v="177.19000199999999"/>
    <x v="1"/>
    <x v="2"/>
  </r>
  <r>
    <n v="1635900004"/>
    <s v="Department of Housing and Urban Development"/>
    <s v="FHA-insured"/>
    <n v="2"/>
    <s v="One-to-four family dwelling (other than manufactured housing)"/>
    <n v="1"/>
    <s v="Home purchase"/>
    <n v="1"/>
    <s v="Owner-occupied as a principal dwelling"/>
    <n v="1"/>
    <n v="95"/>
    <s v="Loan originated"/>
    <n v="1"/>
    <s v="Not Hispanic or Latino"/>
    <n v="2"/>
    <x v="1"/>
    <n v="3"/>
    <s v="Female"/>
    <n v="2"/>
    <n v="38"/>
    <n v="73.599999999999994"/>
    <n v="88.900001500000002"/>
    <x v="1"/>
    <x v="0"/>
  </r>
  <r>
    <s v="47-1853960"/>
    <s v="Department of Housing and Urban Development"/>
    <s v="FHA-insured"/>
    <n v="2"/>
    <s v="One-to-four family dwelling (other than manufactured housing)"/>
    <n v="1"/>
    <s v="Refinancing"/>
    <n v="3"/>
    <s v="Owner-occupied as a principal dwelling"/>
    <n v="1"/>
    <n v="223"/>
    <s v="Loan originated"/>
    <n v="1"/>
    <s v="Not Hispanic or Latino"/>
    <n v="2"/>
    <x v="0"/>
    <n v="5"/>
    <s v="Male"/>
    <n v="1"/>
    <n v="64"/>
    <n v="72.5"/>
    <n v="188.05999800000001"/>
    <x v="1"/>
    <x v="1"/>
  </r>
  <r>
    <n v="7505400005"/>
    <s v="Department of Housing and Urban Development"/>
    <s v="Conventional"/>
    <n v="1"/>
    <s v="One-to-four family dwelling (other than manufactured housing)"/>
    <n v="1"/>
    <s v="Home purchase"/>
    <n v="1"/>
    <s v="Owner-occupied as a principal dwelling"/>
    <n v="1"/>
    <n v="195"/>
    <s v="Loan originated"/>
    <n v="1"/>
    <s v="Not Hispanic or Latino"/>
    <n v="2"/>
    <x v="3"/>
    <n v="2"/>
    <s v="Female"/>
    <n v="2"/>
    <n v="54"/>
    <n v="73.400000000000006"/>
    <n v="78.180000300000003"/>
    <x v="1"/>
    <x v="1"/>
  </r>
  <r>
    <s v="63-1005978"/>
    <s v="Department of Housing and Urban Development"/>
    <s v="FHA-insured"/>
    <n v="2"/>
    <s v="One-to-four family dwelling (other than manufactured housing)"/>
    <n v="1"/>
    <s v="Home purchase"/>
    <n v="1"/>
    <s v="Owner-occupied as a principal dwelling"/>
    <n v="1"/>
    <n v="77"/>
    <s v="Loan originated"/>
    <n v="1"/>
    <s v="Not Hispanic or Latino"/>
    <n v="2"/>
    <x v="0"/>
    <n v="5"/>
    <s v="Male"/>
    <n v="1"/>
    <n v="38"/>
    <n v="59.7"/>
    <n v="168.83000200000001"/>
    <x v="1"/>
    <x v="0"/>
  </r>
  <r>
    <s v="75-3170028"/>
    <s v="Department of Housing and Urban Development"/>
    <s v="FHA-insured"/>
    <n v="2"/>
    <s v="One-to-four family dwelling (other than manufactured housing)"/>
    <n v="1"/>
    <s v="Refinancing"/>
    <n v="3"/>
    <s v="Owner-occupied as a principal dwelling"/>
    <n v="1"/>
    <n v="315"/>
    <s v="Application denied by financial institution"/>
    <n v="3"/>
    <s v="Hispanic or Latino"/>
    <n v="1"/>
    <x v="0"/>
    <n v="5"/>
    <s v="Female"/>
    <n v="2"/>
    <n v="64"/>
    <n v="63.2"/>
    <n v="120.150002"/>
    <x v="0"/>
    <x v="1"/>
  </r>
  <r>
    <s v="56-1579850"/>
    <s v="Department of Housing and Urban Development"/>
    <s v="Conventional"/>
    <n v="1"/>
    <s v="One-to-four family dwelling (other than manufactured housing)"/>
    <n v="1"/>
    <s v="Home purchase"/>
    <n v="1"/>
    <s v="Owner-occupied as a principal dwelling"/>
    <n v="1"/>
    <n v="125"/>
    <s v="Loan originated"/>
    <n v="1"/>
    <s v="Not Hispanic or Latino"/>
    <n v="2"/>
    <x v="0"/>
    <n v="5"/>
    <s v="Male"/>
    <n v="1"/>
    <m/>
    <n v="65.8"/>
    <n v="85.169998199999995"/>
    <x v="1"/>
    <x v="0"/>
  </r>
  <r>
    <s v="23-2769131"/>
    <s v="Department of Housing and Urban Development"/>
    <s v="Conventional"/>
    <n v="1"/>
    <s v="One-to-four family dwelling (other than manufactured housing)"/>
    <n v="1"/>
    <s v="Home purchase"/>
    <n v="1"/>
    <s v="Owner-occupied as a principal dwelling"/>
    <n v="1"/>
    <n v="125"/>
    <s v="Loan originated"/>
    <n v="1"/>
    <s v="Not Hispanic or Latino"/>
    <n v="2"/>
    <x v="0"/>
    <n v="5"/>
    <s v="Female"/>
    <n v="2"/>
    <n v="49"/>
    <n v="55.2"/>
    <n v="147.83000200000001"/>
    <x v="1"/>
    <x v="1"/>
  </r>
  <r>
    <s v="26-2261031"/>
    <s v="Department of Housing and Urban Development"/>
    <s v="FHA-insured"/>
    <n v="2"/>
    <s v="One-to-four family dwelling (other than manufactured housing)"/>
    <n v="1"/>
    <s v="Refinancing"/>
    <n v="3"/>
    <s v="Owner-occupied as a principal dwelling"/>
    <n v="1"/>
    <n v="204"/>
    <s v="Application denied by financial institution"/>
    <n v="3"/>
    <s v="Not Hispanic or Latino"/>
    <n v="2"/>
    <x v="0"/>
    <n v="5"/>
    <s v="Male"/>
    <n v="1"/>
    <n v="55"/>
    <n v="68.900000000000006"/>
    <n v="132.64999399999999"/>
    <x v="0"/>
    <x v="1"/>
  </r>
  <r>
    <s v="26-4599244"/>
    <s v="Department of Housing and Urban Development"/>
    <s v="Conventional"/>
    <n v="1"/>
    <s v="One-to-four family dwelling (other than manufactured housing)"/>
    <n v="1"/>
    <s v="Refinancing"/>
    <n v="3"/>
    <s v="Not owner-occupied as a principal dwelling"/>
    <n v="2"/>
    <n v="93"/>
    <s v="Application denied by financial institution"/>
    <n v="3"/>
    <s v="Not Hispanic or Latino"/>
    <n v="2"/>
    <x v="1"/>
    <n v="3"/>
    <s v="Male"/>
    <n v="1"/>
    <n v="133"/>
    <n v="67.7"/>
    <n v="41.270000500000002"/>
    <x v="0"/>
    <x v="2"/>
  </r>
  <r>
    <s v="02-0486480"/>
    <s v="Department of Housing and Urban Development"/>
    <s v="Conventional"/>
    <n v="1"/>
    <s v="One-to-four family dwelling (other than manufactured housing)"/>
    <n v="1"/>
    <s v="Home purchase"/>
    <n v="1"/>
    <s v="Owner-occupied as a principal dwelling"/>
    <n v="1"/>
    <n v="216"/>
    <s v="Application approved but not accepted"/>
    <n v="2"/>
    <s v="Not Hispanic or Latino"/>
    <n v="2"/>
    <x v="0"/>
    <n v="5"/>
    <s v="Female"/>
    <n v="2"/>
    <n v="107"/>
    <n v="53"/>
    <n v="209.19000199999999"/>
    <x v="1"/>
    <x v="1"/>
  </r>
  <r>
    <n v="7811300008"/>
    <s v="Department of Housing and Urban Development"/>
    <s v="FHA-insured"/>
    <n v="2"/>
    <s v="One-to-four family dwelling (other than manufactured housing)"/>
    <n v="1"/>
    <s v="Refinancing"/>
    <n v="3"/>
    <s v="Owner-occupied as a principal dwelling"/>
    <n v="1"/>
    <n v="630"/>
    <s v="Loan originated"/>
    <n v="1"/>
    <s v="Not Hispanic or Latino"/>
    <n v="2"/>
    <x v="0"/>
    <n v="5"/>
    <s v="Female"/>
    <n v="2"/>
    <n v="148"/>
    <n v="97.4"/>
    <n v="132.14999399999999"/>
    <x v="1"/>
    <x v="2"/>
  </r>
  <r>
    <n v="1047300008"/>
    <s v="Department of Housing and Urban Development"/>
    <s v="Conventional"/>
    <n v="1"/>
    <s v="One-to-four family dwelling (other than manufactured housing)"/>
    <n v="1"/>
    <s v="Home purchase"/>
    <n v="1"/>
    <s v="Owner-occupied as a principal dwelling"/>
    <n v="1"/>
    <n v="231"/>
    <s v="Loan originated"/>
    <n v="1"/>
    <s v="Not Hispanic or Latino"/>
    <n v="2"/>
    <x v="0"/>
    <n v="5"/>
    <s v="Female"/>
    <n v="2"/>
    <n v="75"/>
    <n v="61.9"/>
    <n v="120.099998"/>
    <x v="1"/>
    <x v="1"/>
  </r>
  <r>
    <s v="62-0997810"/>
    <s v="Department of Housing and Urban Development"/>
    <s v="Conventional"/>
    <n v="1"/>
    <s v="Manufactured housing"/>
    <n v="2"/>
    <s v="Home purchase"/>
    <n v="1"/>
    <s v="Owner-occupied as a principal dwelling"/>
    <n v="1"/>
    <n v="55"/>
    <s v="Application approved but not accepted"/>
    <n v="2"/>
    <s v="Information not provided by applicant in mail, Internet, or telephone application"/>
    <n v="3"/>
    <x v="0"/>
    <n v="5"/>
    <s v="Female"/>
    <n v="2"/>
    <n v="22"/>
    <n v="47.8"/>
    <n v="124.55999799999999"/>
    <x v="1"/>
    <x v="0"/>
  </r>
  <r>
    <s v="76-0573460"/>
    <s v="Department of Housing and Urban Development"/>
    <s v="Conventional"/>
    <n v="1"/>
    <s v="One-to-four family dwelling (other than manufactured housing)"/>
    <n v="1"/>
    <s v="Refinancing"/>
    <n v="3"/>
    <s v="Owner-occupied as a principal dwelling"/>
    <n v="1"/>
    <n v="417"/>
    <s v="Loan originated"/>
    <n v="1"/>
    <s v="Not Hispanic or Latino"/>
    <n v="2"/>
    <x v="0"/>
    <n v="5"/>
    <s v="Male"/>
    <n v="1"/>
    <n v="422"/>
    <n v="72.5"/>
    <n v="297.67999300000002"/>
    <x v="1"/>
    <x v="2"/>
  </r>
  <r>
    <s v="54-1822116"/>
    <s v="Department of Housing and Urban Development"/>
    <s v="Conventional"/>
    <n v="1"/>
    <s v="One-to-four family dwelling (other than manufactured housing)"/>
    <n v="1"/>
    <s v="Home purchase"/>
    <n v="1"/>
    <s v="Owner-occupied as a principal dwelling"/>
    <n v="1"/>
    <n v="88"/>
    <s v="Loan originated"/>
    <n v="1"/>
    <s v="Not Hispanic or Latino"/>
    <n v="2"/>
    <x v="0"/>
    <n v="5"/>
    <s v="Male"/>
    <n v="1"/>
    <n v="29"/>
    <n v="61.6"/>
    <n v="54.560001399999997"/>
    <x v="1"/>
    <x v="0"/>
  </r>
  <r>
    <s v="22-3039688"/>
    <s v="Department of Housing and Urban Development"/>
    <s v="VA-guaranteed"/>
    <n v="3"/>
    <s v="One-to-four family dwelling (other than manufactured housing)"/>
    <n v="1"/>
    <s v="Refinancing"/>
    <n v="3"/>
    <s v="Owner-occupied as a principal dwelling"/>
    <n v="1"/>
    <n v="145"/>
    <s v="Loan originated"/>
    <n v="1"/>
    <s v="Hispanic or Latino"/>
    <n v="1"/>
    <x v="0"/>
    <n v="5"/>
    <s v="Female"/>
    <n v="2"/>
    <m/>
    <n v="61.7"/>
    <n v="161.429993"/>
    <x v="1"/>
    <x v="0"/>
  </r>
  <r>
    <n v="7197000003"/>
    <s v="Department of Housing and Urban Development"/>
    <s v="Conventional"/>
    <n v="1"/>
    <s v="One-to-four family dwelling (other than manufactured housing)"/>
    <n v="1"/>
    <s v="Refinancing"/>
    <n v="3"/>
    <s v="Owner-occupied as a principal dwelling"/>
    <n v="1"/>
    <n v="329"/>
    <s v="Application denied by financial institution"/>
    <n v="3"/>
    <s v="Not Hispanic or Latino"/>
    <n v="2"/>
    <x v="3"/>
    <n v="2"/>
    <s v="Male"/>
    <n v="1"/>
    <n v="130"/>
    <n v="64.099999999999994"/>
    <n v="146.63000500000001"/>
    <x v="0"/>
    <x v="2"/>
  </r>
  <r>
    <s v="20-1832276"/>
    <s v="Department of Housing and Urban Development"/>
    <s v="FHA-insured"/>
    <n v="2"/>
    <s v="One-to-four family dwelling (other than manufactured housing)"/>
    <n v="1"/>
    <s v="Refinancing"/>
    <n v="3"/>
    <s v="Owner-occupied as a principal dwelling"/>
    <n v="1"/>
    <n v="28"/>
    <s v="Loan originated"/>
    <n v="1"/>
    <s v="Not Hispanic or Latino"/>
    <n v="2"/>
    <x v="0"/>
    <n v="5"/>
    <s v="Female"/>
    <n v="2"/>
    <n v="17"/>
    <n v="60.9"/>
    <n v="81.349998499999998"/>
    <x v="1"/>
    <x v="0"/>
  </r>
  <r>
    <s v="20-8745846"/>
    <s v="Department of Housing and Urban Development"/>
    <s v="FHA-insured"/>
    <n v="2"/>
    <s v="One-to-four family dwelling (other than manufactured housing)"/>
    <n v="1"/>
    <s v="Home purchase"/>
    <n v="1"/>
    <s v="Owner-occupied as a principal dwelling"/>
    <n v="1"/>
    <n v="258"/>
    <s v="Application denied by financial institution"/>
    <n v="3"/>
    <s v="Not Hispanic or Latino"/>
    <n v="2"/>
    <x v="0"/>
    <n v="5"/>
    <s v="Female"/>
    <n v="2"/>
    <n v="100"/>
    <n v="58.4"/>
    <n v="108.290001"/>
    <x v="0"/>
    <x v="1"/>
  </r>
  <r>
    <s v="75-2921540"/>
    <s v="Department of Housing and Urban Development"/>
    <s v="Conventional"/>
    <n v="1"/>
    <s v="One-to-four family dwelling (other than manufactured housing)"/>
    <n v="1"/>
    <s v="Refinancing"/>
    <n v="3"/>
    <s v="Owner-occupied as a principal dwelling"/>
    <n v="1"/>
    <n v="160"/>
    <s v="Loan originated"/>
    <n v="1"/>
    <s v="Not Hispanic or Latino"/>
    <n v="2"/>
    <x v="0"/>
    <n v="5"/>
    <s v="Male"/>
    <n v="1"/>
    <n v="43"/>
    <n v="68.099999999999994"/>
    <n v="89.300003099999998"/>
    <x v="1"/>
    <x v="1"/>
  </r>
  <r>
    <s v="26-4599244"/>
    <s v="Department of Housing and Urban Development"/>
    <s v="FHA-insured"/>
    <n v="2"/>
    <s v="One-to-four family dwelling (other than manufactured housing)"/>
    <n v="1"/>
    <s v="Refinancing"/>
    <n v="3"/>
    <s v="Owner-occupied as a principal dwelling"/>
    <n v="1"/>
    <n v="208"/>
    <s v="Loan originated"/>
    <n v="1"/>
    <s v="Information not provided by applicant in mail, Internet, or telephone application"/>
    <n v="3"/>
    <x v="0"/>
    <n v="5"/>
    <s v="Male"/>
    <n v="1"/>
    <n v="51"/>
    <n v="83.9"/>
    <n v="74.879997299999999"/>
    <x v="1"/>
    <x v="1"/>
  </r>
  <r>
    <s v="86-0415227"/>
    <s v="Department of Housing and Urban Development"/>
    <s v="FHA-insured"/>
    <n v="2"/>
    <s v="One-to-four family dwelling (other than manufactured housing)"/>
    <n v="1"/>
    <s v="Home purchase"/>
    <n v="1"/>
    <s v="Owner-occupied as a principal dwelling"/>
    <n v="1"/>
    <n v="162"/>
    <s v="Loan originated"/>
    <n v="1"/>
    <s v="Hispanic or Latino"/>
    <n v="1"/>
    <x v="0"/>
    <n v="5"/>
    <s v="Male"/>
    <n v="1"/>
    <n v="36"/>
    <n v="59.3"/>
    <n v="132.759995"/>
    <x v="1"/>
    <x v="0"/>
  </r>
  <r>
    <s v="20-8549934"/>
    <s v="Department of Housing and Urban Development"/>
    <s v="Conventional"/>
    <n v="1"/>
    <s v="One-to-four family dwelling (other than manufactured housing)"/>
    <n v="1"/>
    <s v="Home purchase"/>
    <n v="1"/>
    <s v="Owner-occupied as a principal dwelling"/>
    <n v="1"/>
    <n v="308"/>
    <s v="Loan originated"/>
    <n v="1"/>
    <s v="Not Hispanic or Latino"/>
    <n v="2"/>
    <x v="0"/>
    <n v="5"/>
    <s v="Female"/>
    <n v="2"/>
    <n v="146"/>
    <n v="83.9"/>
    <n v="95.580001800000005"/>
    <x v="1"/>
    <x v="2"/>
  </r>
  <r>
    <s v="75-2921540"/>
    <s v="Department of Housing and Urban Development"/>
    <s v="FHA-insured"/>
    <n v="2"/>
    <s v="One-to-four family dwelling (other than manufactured housing)"/>
    <n v="1"/>
    <s v="Refinancing"/>
    <n v="3"/>
    <s v="Owner-occupied as a principal dwelling"/>
    <n v="1"/>
    <n v="111"/>
    <s v="Application denied by financial institution"/>
    <n v="3"/>
    <s v="Not Hispanic or Latino"/>
    <n v="2"/>
    <x v="1"/>
    <n v="3"/>
    <s v="Male"/>
    <n v="1"/>
    <n v="30"/>
    <n v="77.5"/>
    <n v="78.489997900000006"/>
    <x v="0"/>
    <x v="0"/>
  </r>
  <r>
    <n v="7811300008"/>
    <s v="Department of Housing and Urban Development"/>
    <s v="Conventional"/>
    <n v="1"/>
    <s v="One-to-four family dwelling (other than manufactured housing)"/>
    <n v="1"/>
    <s v="Refinancing"/>
    <n v="3"/>
    <s v="Owner-occupied as a principal dwelling"/>
    <n v="1"/>
    <n v="150"/>
    <s v="Loan originated"/>
    <n v="1"/>
    <s v="Not Hispanic or Latino"/>
    <n v="2"/>
    <x v="3"/>
    <n v="2"/>
    <s v="Female"/>
    <n v="2"/>
    <n v="134"/>
    <n v="57.5"/>
    <n v="78.470001199999999"/>
    <x v="1"/>
    <x v="2"/>
  </r>
  <r>
    <s v="76-0503625"/>
    <s v="Department of Housing and Urban Development"/>
    <s v="Conventional"/>
    <n v="1"/>
    <s v="One-to-four family dwelling (other than manufactured housing)"/>
    <n v="1"/>
    <s v="Home purchase"/>
    <n v="1"/>
    <s v="Owner-occupied as a principal dwelling"/>
    <n v="1"/>
    <n v="328"/>
    <s v="Loan originated"/>
    <n v="1"/>
    <s v="Not Hispanic or Latino"/>
    <n v="2"/>
    <x v="0"/>
    <n v="5"/>
    <s v="Male"/>
    <n v="1"/>
    <n v="90"/>
    <n v="77.099999999999994"/>
    <n v="86.860000600000006"/>
    <x v="1"/>
    <x v="1"/>
  </r>
  <r>
    <s v="73-1506065"/>
    <s v="Department of Housing and Urban Development"/>
    <s v="FHA-insured"/>
    <n v="2"/>
    <s v="One-to-four family dwelling (other than manufactured housing)"/>
    <n v="1"/>
    <s v="Home purchase"/>
    <n v="1"/>
    <s v="Owner-occupied as a principal dwelling"/>
    <n v="1"/>
    <n v="164"/>
    <s v="Loan originated"/>
    <n v="1"/>
    <s v="Not Hispanic or Latino"/>
    <n v="2"/>
    <x v="2"/>
    <n v="1"/>
    <s v="Male"/>
    <n v="1"/>
    <n v="84"/>
    <n v="52.8"/>
    <n v="106.339996"/>
    <x v="1"/>
    <x v="1"/>
  </r>
  <r>
    <n v="7197000003"/>
    <s v="Department of Housing and Urban Development"/>
    <s v="Conventional"/>
    <n v="1"/>
    <s v="One-to-four family dwelling (other than manufactured housing)"/>
    <n v="1"/>
    <s v="Refinancing"/>
    <n v="3"/>
    <s v="Owner-occupied as a principal dwelling"/>
    <n v="1"/>
    <n v="290"/>
    <s v="Loan originated"/>
    <n v="1"/>
    <s v="Not Hispanic or Latino"/>
    <n v="2"/>
    <x v="0"/>
    <n v="5"/>
    <s v="Male"/>
    <n v="1"/>
    <n v="83"/>
    <n v="83.9"/>
    <n v="177.19000199999999"/>
    <x v="1"/>
    <x v="1"/>
  </r>
  <r>
    <s v="27-0222046"/>
    <s v="Department of Housing and Urban Development"/>
    <s v="VA-guaranteed"/>
    <n v="3"/>
    <s v="One-to-four family dwelling (other than manufactured housing)"/>
    <n v="1"/>
    <s v="Home purchase"/>
    <n v="1"/>
    <s v="Owner-occupied as a principal dwelling"/>
    <n v="1"/>
    <n v="199"/>
    <s v="Loan originated"/>
    <n v="1"/>
    <s v="Not Hispanic or Latino"/>
    <n v="2"/>
    <x v="0"/>
    <n v="5"/>
    <s v="Female"/>
    <n v="2"/>
    <n v="69"/>
    <n v="75.5"/>
    <n v="142.83999600000001"/>
    <x v="1"/>
    <x v="1"/>
  </r>
  <r>
    <s v="68-0309242"/>
    <s v="Department of Housing and Urban Development"/>
    <s v="FHA-insured"/>
    <n v="2"/>
    <s v="One-to-four family dwelling (other than manufactured housing)"/>
    <n v="1"/>
    <s v="Home purchase"/>
    <n v="1"/>
    <s v="Owner-occupied as a principal dwelling"/>
    <n v="1"/>
    <n v="125"/>
    <s v="Loan purchased by the institution"/>
    <n v="6"/>
    <s v="Hispanic or Latino"/>
    <n v="1"/>
    <x v="0"/>
    <n v="5"/>
    <s v="Male"/>
    <n v="1"/>
    <n v="22"/>
    <n v="69.2"/>
    <n v="68.790000899999995"/>
    <x v="1"/>
    <x v="0"/>
  </r>
  <r>
    <s v="41-1795868"/>
    <s v="Department of Housing and Urban Development"/>
    <s v="Conventional"/>
    <n v="1"/>
    <s v="One-to-four family dwelling (other than manufactured housing)"/>
    <n v="1"/>
    <s v="Refinancing"/>
    <n v="3"/>
    <s v="Owner-occupied as a principal dwelling"/>
    <n v="1"/>
    <n v="106"/>
    <s v="Application approved but not accepted"/>
    <n v="2"/>
    <s v="Not Hispanic or Latino"/>
    <n v="2"/>
    <x v="0"/>
    <n v="5"/>
    <s v="Male"/>
    <n v="1"/>
    <n v="24"/>
    <n v="79.599999999999994"/>
    <n v="88.699996900000002"/>
    <x v="1"/>
    <x v="0"/>
  </r>
  <r>
    <s v="51-0517525"/>
    <s v="Department of Housing and Urban Development"/>
    <s v="VA-guaranteed"/>
    <n v="3"/>
    <s v="One-to-four family dwelling (other than manufactured housing)"/>
    <n v="1"/>
    <s v="Home purchase"/>
    <n v="1"/>
    <s v="Owner-occupied as a principal dwelling"/>
    <n v="1"/>
    <n v="123"/>
    <s v="Loan originated"/>
    <n v="1"/>
    <s v="Not Hispanic or Latino"/>
    <n v="2"/>
    <x v="0"/>
    <n v="5"/>
    <s v="Female"/>
    <n v="2"/>
    <n v="35"/>
    <n v="62"/>
    <n v="81.110000600000006"/>
    <x v="1"/>
    <x v="0"/>
  </r>
  <r>
    <s v="51-0517525"/>
    <s v="Department of Housing and Urban Development"/>
    <s v="VA-guaranteed"/>
    <n v="3"/>
    <s v="One-to-four family dwelling (other than manufactured housing)"/>
    <n v="1"/>
    <s v="Home purchase"/>
    <n v="1"/>
    <s v="Owner-occupied as a principal dwelling"/>
    <n v="1"/>
    <n v="282"/>
    <s v="Loan originated"/>
    <n v="1"/>
    <s v="Not Hispanic or Latino"/>
    <n v="2"/>
    <x v="1"/>
    <n v="3"/>
    <s v="Female"/>
    <n v="2"/>
    <n v="161"/>
    <n v="61.7"/>
    <n v="161.429993"/>
    <x v="1"/>
    <x v="2"/>
  </r>
  <r>
    <n v="7197000003"/>
    <s v="Department of Housing and Urban Development"/>
    <s v="VA-guaranteed"/>
    <n v="3"/>
    <s v="One-to-four family dwelling (other than manufactured housing)"/>
    <n v="1"/>
    <s v="Home purchase"/>
    <n v="1"/>
    <s v="Owner-occupied as a principal dwelling"/>
    <n v="1"/>
    <n v="300"/>
    <s v="Application denied by financial institution"/>
    <n v="3"/>
    <s v="Information not provided by applicant in mail, Internet, or telephone application"/>
    <n v="3"/>
    <x v="3"/>
    <n v="2"/>
    <s v="Male"/>
    <n v="1"/>
    <n v="88"/>
    <n v="61.9"/>
    <n v="111.209999"/>
    <x v="0"/>
    <x v="1"/>
  </r>
  <r>
    <s v="43-1918759"/>
    <s v="Department of Housing and Urban Development"/>
    <s v="FHA-insured"/>
    <n v="2"/>
    <s v="One-to-four family dwelling (other than manufactured housing)"/>
    <n v="1"/>
    <s v="Home purchase"/>
    <n v="1"/>
    <s v="Owner-occupied as a principal dwelling"/>
    <n v="1"/>
    <n v="87"/>
    <s v="Loan originated"/>
    <n v="1"/>
    <s v="Not Hispanic or Latino"/>
    <n v="2"/>
    <x v="0"/>
    <n v="5"/>
    <s v="Male"/>
    <n v="1"/>
    <n v="43"/>
    <n v="59"/>
    <n v="127.870003"/>
    <x v="1"/>
    <x v="1"/>
  </r>
  <r>
    <s v="13-6131491"/>
    <s v="Department of Housing and Urban Development"/>
    <s v="Conventional"/>
    <n v="1"/>
    <s v="One-to-four family dwelling (other than manufactured housing)"/>
    <n v="1"/>
    <s v="Home purchase"/>
    <n v="1"/>
    <s v="Not owner-occupied as a principal dwelling"/>
    <n v="2"/>
    <n v="144"/>
    <s v="Loan originated"/>
    <n v="1"/>
    <s v="Hispanic or Latino"/>
    <n v="1"/>
    <x v="0"/>
    <n v="5"/>
    <s v="Male"/>
    <n v="1"/>
    <n v="94"/>
    <n v="64.099999999999994"/>
    <n v="178.449997"/>
    <x v="1"/>
    <x v="1"/>
  </r>
  <r>
    <s v="22-3554558"/>
    <s v="Department of Housing and Urban Development"/>
    <s v="Conventional"/>
    <n v="1"/>
    <s v="One-to-four family dwelling (other than manufactured housing)"/>
    <n v="1"/>
    <s v="Refinancing"/>
    <n v="3"/>
    <s v="Owner-occupied as a principal dwelling"/>
    <n v="1"/>
    <n v="200"/>
    <s v="Loan originated"/>
    <n v="1"/>
    <s v="Not Hispanic or Latino"/>
    <n v="2"/>
    <x v="0"/>
    <n v="5"/>
    <s v="Male"/>
    <n v="1"/>
    <n v="94"/>
    <n v="73"/>
    <n v="156.78999300000001"/>
    <x v="1"/>
    <x v="1"/>
  </r>
  <r>
    <n v="471809999"/>
    <s v="Department of Housing and Urban Development"/>
    <s v="FHA-insured"/>
    <n v="2"/>
    <s v="One-to-four family dwelling (other than manufactured housing)"/>
    <n v="1"/>
    <s v="Home purchase"/>
    <n v="1"/>
    <s v="Owner-occupied as a principal dwelling"/>
    <n v="1"/>
    <n v="156"/>
    <s v="Loan originated"/>
    <n v="1"/>
    <s v="Not Hispanic or Latino"/>
    <n v="2"/>
    <x v="0"/>
    <n v="5"/>
    <s v="Female"/>
    <n v="2"/>
    <n v="70"/>
    <n v="66.2"/>
    <n v="90.919998199999995"/>
    <x v="1"/>
    <x v="1"/>
  </r>
  <r>
    <s v="76-0503625"/>
    <s v="Department of Housing and Urban Development"/>
    <s v="VA-guaranteed"/>
    <n v="3"/>
    <s v="One-to-four family dwelling (other than manufactured housing)"/>
    <n v="1"/>
    <s v="Home purchase"/>
    <n v="1"/>
    <s v="Owner-occupied as a principal dwelling"/>
    <n v="1"/>
    <n v="316"/>
    <s v="Loan originated"/>
    <n v="1"/>
    <s v="Not Hispanic or Latino"/>
    <n v="2"/>
    <x v="0"/>
    <n v="5"/>
    <s v="Male"/>
    <n v="1"/>
    <n v="97"/>
    <n v="59.7"/>
    <n v="123.599998"/>
    <x v="1"/>
    <x v="1"/>
  </r>
  <r>
    <s v="13-4225190"/>
    <s v="Department of Housing and Urban Development"/>
    <s v="Conventional"/>
    <n v="1"/>
    <s v="One-to-four family dwelling (other than manufactured housing)"/>
    <n v="1"/>
    <s v="Home purchase"/>
    <n v="1"/>
    <s v="Owner-occupied as a principal dwelling"/>
    <n v="1"/>
    <n v="170"/>
    <s v="Loan originated"/>
    <n v="1"/>
    <s v="Not Hispanic or Latino"/>
    <n v="2"/>
    <x v="0"/>
    <n v="5"/>
    <s v="Male"/>
    <n v="1"/>
    <n v="59"/>
    <n v="66.599999999999994"/>
    <n v="151.41000399999999"/>
    <x v="1"/>
    <x v="1"/>
  </r>
  <r>
    <s v="87-0623581"/>
    <s v="Department of Housing and Urban Development"/>
    <s v="Conventional"/>
    <n v="1"/>
    <s v="One-to-four family dwelling (other than manufactured housing)"/>
    <n v="1"/>
    <s v="Home purchase"/>
    <n v="1"/>
    <s v="Owner-occupied as a principal dwelling"/>
    <n v="1"/>
    <n v="322"/>
    <s v="Loan originated"/>
    <n v="1"/>
    <s v="Not Hispanic or Latino"/>
    <n v="2"/>
    <x v="0"/>
    <n v="5"/>
    <s v="Male"/>
    <n v="1"/>
    <n v="71"/>
    <n v="83.9"/>
    <n v="107.58000199999999"/>
    <x v="1"/>
    <x v="1"/>
  </r>
  <r>
    <s v="01-0759540"/>
    <s v="Department of Housing and Urban Development"/>
    <s v="FHA-insured"/>
    <n v="2"/>
    <s v="One-to-four family dwelling (other than manufactured housing)"/>
    <n v="1"/>
    <s v="Home purchase"/>
    <n v="1"/>
    <s v="Owner-occupied as a principal dwelling"/>
    <n v="1"/>
    <n v="276"/>
    <s v="Loan originated"/>
    <n v="1"/>
    <s v="Not Hispanic or Latino"/>
    <n v="2"/>
    <x v="0"/>
    <n v="5"/>
    <s v="Female"/>
    <n v="2"/>
    <n v="56"/>
    <n v="61.7"/>
    <n v="141.029999"/>
    <x v="1"/>
    <x v="1"/>
  </r>
  <r>
    <s v="80-0743699"/>
    <s v="Department of Housing and Urban Development"/>
    <s v="Conventional"/>
    <n v="1"/>
    <s v="One-to-four family dwelling (other than manufactured housing)"/>
    <n v="1"/>
    <s v="Home purchase"/>
    <n v="1"/>
    <s v="Owner-occupied as a principal dwelling"/>
    <n v="1"/>
    <n v="178"/>
    <s v="Application denied by financial institution"/>
    <n v="3"/>
    <s v="Not Hispanic or Latino"/>
    <n v="2"/>
    <x v="0"/>
    <n v="5"/>
    <s v="Female"/>
    <n v="2"/>
    <n v="176"/>
    <n v="73.7"/>
    <n v="85.099998499999998"/>
    <x v="0"/>
    <x v="2"/>
  </r>
  <r>
    <s v="26-1773722"/>
    <s v="Department of Housing and Urban Development"/>
    <s v="Conventional"/>
    <n v="1"/>
    <s v="One-to-four family dwelling (other than manufactured housing)"/>
    <n v="1"/>
    <s v="Home improvement"/>
    <n v="2"/>
    <s v="Owner-occupied as a principal dwelling"/>
    <n v="1"/>
    <n v="112"/>
    <s v="Loan originated"/>
    <n v="1"/>
    <s v="Not Hispanic or Latino"/>
    <n v="2"/>
    <x v="0"/>
    <n v="5"/>
    <s v="Male"/>
    <n v="1"/>
    <n v="60"/>
    <n v="58.4"/>
    <n v="77.389999399999994"/>
    <x v="1"/>
    <x v="1"/>
  </r>
  <r>
    <s v="42-1739728"/>
    <s v="Department of Housing and Urban Development"/>
    <s v="Conventional"/>
    <n v="1"/>
    <s v="One-to-four family dwelling (other than manufactured housing)"/>
    <n v="1"/>
    <s v="Refinancing"/>
    <n v="3"/>
    <s v="Owner-occupied as a principal dwelling"/>
    <n v="1"/>
    <n v="161"/>
    <s v="Loan originated"/>
    <n v="1"/>
    <s v="Not Hispanic or Latino"/>
    <n v="2"/>
    <x v="1"/>
    <n v="3"/>
    <s v="Female"/>
    <n v="2"/>
    <n v="55"/>
    <n v="64.099999999999994"/>
    <n v="110.58000199999999"/>
    <x v="1"/>
    <x v="1"/>
  </r>
  <r>
    <s v="75-2921540"/>
    <s v="Department of Housing and Urban Development"/>
    <s v="Conventional"/>
    <n v="1"/>
    <s v="One-to-four family dwelling (other than manufactured housing)"/>
    <n v="1"/>
    <s v="Refinancing"/>
    <n v="3"/>
    <s v="Owner-occupied as a principal dwelling"/>
    <n v="1"/>
    <n v="89"/>
    <s v="Application denied by financial institution"/>
    <n v="3"/>
    <s v="Not Hispanic or Latino"/>
    <n v="2"/>
    <x v="0"/>
    <n v="5"/>
    <s v="Male"/>
    <n v="1"/>
    <n v="51"/>
    <n v="47.8"/>
    <n v="91.010002099999994"/>
    <x v="0"/>
    <x v="1"/>
  </r>
  <r>
    <n v="2137100009"/>
    <s v="Department of Housing and Urban Development"/>
    <s v="Conventional"/>
    <n v="1"/>
    <s v="One-to-four family dwelling (other than manufactured housing)"/>
    <n v="1"/>
    <s v="Home purchase"/>
    <n v="1"/>
    <s v="Owner-occupied as a principal dwelling"/>
    <n v="1"/>
    <n v="146"/>
    <s v="Loan purchased by the institution"/>
    <n v="6"/>
    <s v="Not Hispanic or Latino"/>
    <n v="2"/>
    <x v="0"/>
    <n v="5"/>
    <s v="Female"/>
    <n v="2"/>
    <n v="139"/>
    <n v="66.400000000000006"/>
    <n v="89.440002399999997"/>
    <x v="1"/>
    <x v="2"/>
  </r>
  <r>
    <s v="76-0236067"/>
    <s v="Department of Housing and Urban Development"/>
    <s v="VA-guaranteed"/>
    <n v="3"/>
    <s v="One-to-four family dwelling (other than manufactured housing)"/>
    <n v="1"/>
    <s v="Home purchase"/>
    <n v="1"/>
    <s v="Owner-occupied as a principal dwelling"/>
    <n v="1"/>
    <n v="270"/>
    <s v="Loan originated"/>
    <n v="1"/>
    <s v="Not Hispanic or Latino"/>
    <n v="2"/>
    <x v="0"/>
    <n v="5"/>
    <s v="Male"/>
    <n v="1"/>
    <n v="45"/>
    <n v="76.8"/>
    <n v="126.650002"/>
    <x v="1"/>
    <x v="1"/>
  </r>
  <r>
    <s v="57-1175755"/>
    <s v="Department of Housing and Urban Development"/>
    <s v="Conventional"/>
    <n v="1"/>
    <s v="One-to-four family dwelling (other than manufactured housing)"/>
    <n v="1"/>
    <s v="Home purchase"/>
    <n v="1"/>
    <s v="Owner-occupied as a principal dwelling"/>
    <n v="1"/>
    <n v="106"/>
    <s v="Application approved but not accepted"/>
    <n v="2"/>
    <s v="Hispanic or Latino"/>
    <n v="1"/>
    <x v="0"/>
    <n v="5"/>
    <s v="Female"/>
    <n v="2"/>
    <n v="47"/>
    <n v="58.4"/>
    <n v="107.610001"/>
    <x v="1"/>
    <x v="1"/>
  </r>
  <r>
    <s v="37-1542226"/>
    <s v="Department of Housing and Urban Development"/>
    <s v="Conventional"/>
    <n v="1"/>
    <s v="One-to-four family dwelling (other than manufactured housing)"/>
    <n v="1"/>
    <s v="Refinancing"/>
    <n v="3"/>
    <s v="Owner-occupied as a principal dwelling"/>
    <n v="1"/>
    <n v="150"/>
    <s v="Application denied by financial institution"/>
    <n v="3"/>
    <s v="Not Hispanic or Latino"/>
    <n v="2"/>
    <x v="0"/>
    <n v="5"/>
    <s v="Male"/>
    <n v="1"/>
    <n v="73"/>
    <n v="58.1"/>
    <n v="136.64999399999999"/>
    <x v="0"/>
    <x v="1"/>
  </r>
  <r>
    <n v="1635900004"/>
    <s v="Department of Housing and Urban Development"/>
    <s v="Conventional"/>
    <n v="1"/>
    <s v="One-to-four family dwelling (other than manufactured housing)"/>
    <n v="1"/>
    <s v="Home purchase"/>
    <n v="1"/>
    <s v="Owner-occupied as a principal dwelling"/>
    <n v="1"/>
    <n v="348"/>
    <s v="Loan originated"/>
    <n v="1"/>
    <s v="Not Hispanic or Latino"/>
    <n v="2"/>
    <x v="1"/>
    <n v="3"/>
    <s v="Male"/>
    <n v="1"/>
    <n v="217"/>
    <n v="69.2"/>
    <n v="103.639999"/>
    <x v="1"/>
    <x v="2"/>
  </r>
  <r>
    <s v="41-1795868"/>
    <s v="Department of Housing and Urban Development"/>
    <s v="Conventional"/>
    <n v="1"/>
    <s v="Manufactured housing"/>
    <n v="2"/>
    <s v="Refinancing"/>
    <n v="3"/>
    <s v="Owner-occupied as a principal dwelling"/>
    <n v="1"/>
    <n v="48"/>
    <s v="Application denied by financial institution"/>
    <n v="3"/>
    <s v="Not Hispanic or Latino"/>
    <n v="2"/>
    <x v="1"/>
    <n v="3"/>
    <s v="Female"/>
    <n v="2"/>
    <n v="28"/>
    <n v="57.7"/>
    <n v="85.110000600000006"/>
    <x v="0"/>
    <x v="0"/>
  </r>
  <r>
    <s v="48-1148159"/>
    <s v="Department of Housing and Urban Development"/>
    <s v="Conventional"/>
    <n v="1"/>
    <s v="One-to-four family dwelling (other than manufactured housing)"/>
    <n v="1"/>
    <s v="Home purchase"/>
    <n v="1"/>
    <s v="Owner-occupied as a principal dwelling"/>
    <n v="1"/>
    <n v="124"/>
    <s v="Application denied by financial institution"/>
    <n v="3"/>
    <s v="Not Hispanic or Latino"/>
    <n v="2"/>
    <x v="0"/>
    <n v="5"/>
    <s v="Male"/>
    <n v="1"/>
    <n v="71"/>
    <n v="74.599999999999994"/>
    <n v="30.829999900000001"/>
    <x v="0"/>
    <x v="1"/>
  </r>
  <r>
    <s v="42-1739728"/>
    <s v="Department of Housing and Urban Development"/>
    <s v="Conventional"/>
    <n v="1"/>
    <s v="One-to-four family dwelling (other than manufactured housing)"/>
    <n v="1"/>
    <s v="Refinancing"/>
    <n v="3"/>
    <s v="Owner-occupied as a principal dwelling"/>
    <n v="1"/>
    <n v="83"/>
    <s v="Application denied by financial institution"/>
    <n v="3"/>
    <s v="Not Hispanic or Latino"/>
    <n v="2"/>
    <x v="0"/>
    <n v="5"/>
    <s v="Female"/>
    <n v="2"/>
    <n v="51"/>
    <n v="77.5"/>
    <n v="112.139999"/>
    <x v="0"/>
    <x v="1"/>
  </r>
  <r>
    <s v="95-4866828"/>
    <s v="Department of Housing and Urban Development"/>
    <s v="FHA-insured"/>
    <n v="2"/>
    <s v="One-to-four family dwelling (other than manufactured housing)"/>
    <n v="1"/>
    <s v="Home purchase"/>
    <n v="1"/>
    <s v="Owner-occupied as a principal dwelling"/>
    <n v="1"/>
    <n v="62"/>
    <s v="Loan originated"/>
    <n v="1"/>
    <s v="Not Hispanic or Latino"/>
    <n v="2"/>
    <x v="2"/>
    <n v="1"/>
    <s v="Female"/>
    <n v="2"/>
    <n v="28"/>
    <n v="60.3"/>
    <n v="102.150002"/>
    <x v="1"/>
    <x v="0"/>
  </r>
  <r>
    <s v="34-2000096"/>
    <s v="Department of Housing and Urban Development"/>
    <s v="Conventional"/>
    <n v="1"/>
    <s v="One-to-four family dwelling (other than manufactured housing)"/>
    <n v="1"/>
    <s v="Home improvement"/>
    <n v="2"/>
    <s v="Owner-occupied as a principal dwelling"/>
    <n v="1"/>
    <n v="400"/>
    <s v="Loan originated"/>
    <n v="1"/>
    <s v="Not Hispanic or Latino"/>
    <n v="2"/>
    <x v="3"/>
    <n v="2"/>
    <s v="Female"/>
    <n v="2"/>
    <n v="85"/>
    <n v="86.6"/>
    <n v="146.429993"/>
    <x v="1"/>
    <x v="1"/>
  </r>
  <r>
    <s v="26-4599244"/>
    <s v="Department of Housing and Urban Development"/>
    <s v="Conventional"/>
    <n v="1"/>
    <s v="One-to-four family dwelling (other than manufactured housing)"/>
    <n v="1"/>
    <s v="Refinancing"/>
    <n v="3"/>
    <s v="Owner-occupied as a principal dwelling"/>
    <n v="1"/>
    <n v="127"/>
    <s v="Loan originated"/>
    <n v="1"/>
    <s v="Not Hispanic or Latino"/>
    <n v="2"/>
    <x v="0"/>
    <n v="5"/>
    <s v="Male"/>
    <n v="1"/>
    <n v="136"/>
    <n v="67.5"/>
    <n v="106.959999"/>
    <x v="1"/>
    <x v="2"/>
  </r>
  <r>
    <s v="91-1780488"/>
    <s v="Department of Housing and Urban Development"/>
    <s v="FHA-insured"/>
    <n v="2"/>
    <s v="One-to-four family dwelling (other than manufactured housing)"/>
    <n v="1"/>
    <s v="Home purchase"/>
    <n v="1"/>
    <s v="Owner-occupied as a principal dwelling"/>
    <n v="1"/>
    <n v="134"/>
    <s v="Loan originated"/>
    <n v="1"/>
    <s v="Not Hispanic or Latino"/>
    <n v="2"/>
    <x v="0"/>
    <n v="5"/>
    <s v="Female"/>
    <n v="2"/>
    <n v="30"/>
    <n v="65.099999999999994"/>
    <n v="57.840000199999999"/>
    <x v="1"/>
    <x v="0"/>
  </r>
  <r>
    <s v="26-0021318"/>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119"/>
    <n v="62.6"/>
    <n v="112.849998"/>
    <x v="1"/>
    <x v="1"/>
  </r>
  <r>
    <s v="36-4327855"/>
    <s v="Department of Housing and Urban Development"/>
    <s v="Conventional"/>
    <n v="1"/>
    <s v="One-to-four family dwelling (other than manufactured housing)"/>
    <n v="1"/>
    <s v="Home purchase"/>
    <n v="1"/>
    <s v="Owner-occupied as a principal dwelling"/>
    <n v="1"/>
    <n v="95"/>
    <s v="Loan originated"/>
    <n v="1"/>
    <s v="Not Hispanic or Latino"/>
    <n v="2"/>
    <x v="1"/>
    <n v="3"/>
    <s v="Female"/>
    <n v="2"/>
    <n v="35"/>
    <n v="77.5"/>
    <n v="74.069999699999997"/>
    <x v="1"/>
    <x v="0"/>
  </r>
  <r>
    <n v="7516800003"/>
    <s v="Department of Housing and Urban Development"/>
    <s v="VA-guaranteed"/>
    <n v="3"/>
    <s v="One-to-four family dwelling (other than manufactured housing)"/>
    <n v="1"/>
    <s v="Refinancing"/>
    <n v="3"/>
    <s v="Owner-occupied as a principal dwelling"/>
    <n v="1"/>
    <n v="130"/>
    <s v="Loan originated"/>
    <n v="1"/>
    <s v="Not Hispanic or Latino"/>
    <n v="2"/>
    <x v="0"/>
    <n v="5"/>
    <s v="Male"/>
    <n v="1"/>
    <n v="44"/>
    <n v="57.6"/>
    <n v="128.300003"/>
    <x v="1"/>
    <x v="1"/>
  </r>
  <r>
    <s v="47-2469140"/>
    <s v="Department of Housing and Urban Development"/>
    <s v="FHA-insured"/>
    <n v="2"/>
    <s v="One-to-four family dwelling (other than manufactured housing)"/>
    <n v="1"/>
    <s v="Home improvement"/>
    <n v="2"/>
    <s v="Owner-occupied as a principal dwelling"/>
    <n v="1"/>
    <m/>
    <s v="Loan originated"/>
    <n v="1"/>
    <s v="Not Hispanic or Latino"/>
    <n v="2"/>
    <x v="0"/>
    <n v="5"/>
    <s v="Male"/>
    <n v="1"/>
    <n v="3589"/>
    <n v="74.3"/>
    <n v="72.680000300000003"/>
    <x v="1"/>
    <x v="2"/>
  </r>
  <r>
    <n v="7197000003"/>
    <s v="Department of Housing and Urban Development"/>
    <s v="FHA-insured"/>
    <n v="2"/>
    <s v="One-to-four family dwelling (other than manufactured housing)"/>
    <n v="1"/>
    <s v="Home purchase"/>
    <n v="1"/>
    <s v="Owner-occupied as a principal dwelling"/>
    <n v="1"/>
    <n v="120"/>
    <s v="Application denied by financial institution"/>
    <n v="3"/>
    <s v="Not Hispanic or Latino"/>
    <n v="2"/>
    <x v="0"/>
    <n v="5"/>
    <s v="Male"/>
    <n v="1"/>
    <n v="45"/>
    <n v="74.599999999999994"/>
    <n v="78.220001199999999"/>
    <x v="0"/>
    <x v="1"/>
  </r>
  <r>
    <n v="7992700007"/>
    <s v="Department of Housing and Urban Development"/>
    <s v="FHA-insured"/>
    <n v="2"/>
    <s v="One-to-four family dwelling (other than manufactured housing)"/>
    <n v="1"/>
    <s v="Home purchase"/>
    <n v="1"/>
    <s v="Owner-occupied as a principal dwelling"/>
    <n v="1"/>
    <n v="194"/>
    <s v="Loan originated"/>
    <n v="1"/>
    <s v="Not Hispanic or Latino"/>
    <n v="2"/>
    <x v="0"/>
    <n v="5"/>
    <s v="Male"/>
    <n v="1"/>
    <n v="48"/>
    <n v="47.3"/>
    <n v="178.509995"/>
    <x v="1"/>
    <x v="1"/>
  </r>
  <r>
    <s v="75-2921540"/>
    <s v="Department of Housing and Urban Development"/>
    <s v="FHA-insured"/>
    <n v="2"/>
    <s v="One-to-four family dwelling (other than manufactured housing)"/>
    <n v="1"/>
    <s v="Refinancing"/>
    <n v="3"/>
    <s v="Owner-occupied as a principal dwelling"/>
    <n v="1"/>
    <n v="154"/>
    <s v="Loan originated"/>
    <n v="1"/>
    <s v="Not Hispanic or Latino"/>
    <n v="2"/>
    <x v="1"/>
    <n v="3"/>
    <s v="Male"/>
    <n v="1"/>
    <n v="113"/>
    <n v="69.2"/>
    <n v="103.769997"/>
    <x v="1"/>
    <x v="1"/>
  </r>
  <r>
    <s v="80-0801750"/>
    <s v="Department of Housing and Urban Development"/>
    <s v="Conventional"/>
    <n v="1"/>
    <s v="One-to-four family dwelling (other than manufactured housing)"/>
    <n v="1"/>
    <s v="Home purchase"/>
    <n v="1"/>
    <s v="Owner-occupied as a principal dwelling"/>
    <n v="1"/>
    <n v="104"/>
    <s v="Loan originated"/>
    <n v="1"/>
    <s v="Not Hispanic or Latino"/>
    <n v="2"/>
    <x v="0"/>
    <n v="5"/>
    <s v="Male"/>
    <n v="1"/>
    <n v="57"/>
    <n v="60.4"/>
    <n v="114.470001"/>
    <x v="1"/>
    <x v="1"/>
  </r>
  <r>
    <s v="77-0605392"/>
    <s v="Department of Housing and Urban Development"/>
    <s v="Conventional"/>
    <n v="1"/>
    <s v="One-to-four family dwelling (other than manufactured housing)"/>
    <n v="1"/>
    <s v="Home purchase"/>
    <n v="1"/>
    <s v="Owner-occupied as a principal dwelling"/>
    <n v="1"/>
    <n v="236"/>
    <s v="Loan originated"/>
    <n v="1"/>
    <s v="Hispanic or Latino"/>
    <n v="1"/>
    <x v="2"/>
    <n v="1"/>
    <s v="Female"/>
    <n v="2"/>
    <n v="74"/>
    <n v="64.3"/>
    <n v="63.720001199999999"/>
    <x v="1"/>
    <x v="1"/>
  </r>
  <r>
    <s v="04-3554784"/>
    <s v="Department of Housing and Urban Development"/>
    <s v="Conventional"/>
    <n v="1"/>
    <s v="One-to-four family dwelling (other than manufactured housing)"/>
    <n v="1"/>
    <s v="Home purchase"/>
    <n v="1"/>
    <s v="Owner-occupied as a principal dwelling"/>
    <n v="1"/>
    <n v="321"/>
    <s v="Loan originated"/>
    <n v="1"/>
    <s v="Not Hispanic or Latino"/>
    <n v="2"/>
    <x v="0"/>
    <n v="5"/>
    <s v="Female"/>
    <n v="2"/>
    <n v="70"/>
    <n v="104.8"/>
    <n v="96.849998499999998"/>
    <x v="1"/>
    <x v="1"/>
  </r>
  <r>
    <s v="75-2921540"/>
    <s v="Department of Housing and Urban Development"/>
    <s v="Conventional"/>
    <n v="1"/>
    <s v="One-to-four family dwelling (other than manufactured housing)"/>
    <n v="1"/>
    <s v="Refinancing"/>
    <n v="3"/>
    <s v="Owner-occupied as a principal dwelling"/>
    <n v="1"/>
    <n v="161"/>
    <s v="Application denied by financial institution"/>
    <n v="3"/>
    <s v="Not Hispanic or Latino"/>
    <n v="2"/>
    <x v="0"/>
    <n v="5"/>
    <s v="Female"/>
    <n v="2"/>
    <n v="74"/>
    <n v="90.2"/>
    <n v="129.929993"/>
    <x v="0"/>
    <x v="1"/>
  </r>
  <r>
    <s v="26-4599244"/>
    <s v="Department of Housing and Urban Development"/>
    <s v="Conventional"/>
    <n v="1"/>
    <s v="One-to-four family dwelling (other than manufactured housing)"/>
    <n v="1"/>
    <s v="Refinancing"/>
    <n v="3"/>
    <s v="Owner-occupied as a principal dwelling"/>
    <n v="1"/>
    <n v="277"/>
    <s v="Loan originated"/>
    <n v="1"/>
    <s v="Not Hispanic or Latino"/>
    <n v="2"/>
    <x v="0"/>
    <n v="5"/>
    <s v="Male"/>
    <n v="1"/>
    <n v="117"/>
    <n v="63.2"/>
    <n v="134.479996"/>
    <x v="1"/>
    <x v="1"/>
  </r>
  <r>
    <n v="7197000003"/>
    <s v="Department of Housing and Urban Development"/>
    <s v="Conventional"/>
    <n v="1"/>
    <s v="One-to-four family dwelling (other than manufactured housing)"/>
    <n v="1"/>
    <s v="Refinancing"/>
    <n v="3"/>
    <s v="Owner-occupied as a principal dwelling"/>
    <n v="1"/>
    <n v="158"/>
    <s v="Loan originated"/>
    <n v="1"/>
    <s v="Not Hispanic or Latino"/>
    <n v="2"/>
    <x v="0"/>
    <n v="5"/>
    <s v="Male"/>
    <n v="1"/>
    <n v="68"/>
    <n v="89.8"/>
    <n v="106.959999"/>
    <x v="1"/>
    <x v="1"/>
  </r>
  <r>
    <s v="76-0503625"/>
    <s v="Department of Housing and Urban Development"/>
    <s v="FHA-insured"/>
    <n v="2"/>
    <s v="One-to-four family dwelling (other than manufactured housing)"/>
    <n v="1"/>
    <s v="Home purchase"/>
    <n v="1"/>
    <s v="Owner-occupied as a principal dwelling"/>
    <n v="1"/>
    <n v="181"/>
    <s v="Loan originated"/>
    <n v="1"/>
    <s v="Not Hispanic or Latino"/>
    <n v="2"/>
    <x v="0"/>
    <n v="5"/>
    <s v="Male"/>
    <n v="1"/>
    <n v="67"/>
    <n v="68.099999999999994"/>
    <n v="92.040000899999995"/>
    <x v="1"/>
    <x v="1"/>
  </r>
  <r>
    <s v="72-1505298"/>
    <s v="Department of Housing and Urban Development"/>
    <s v="FHA-insured"/>
    <n v="2"/>
    <s v="One-to-four family dwelling (other than manufactured housing)"/>
    <n v="1"/>
    <s v="Home purchase"/>
    <n v="1"/>
    <s v="Owner-occupied as a principal dwelling"/>
    <n v="1"/>
    <n v="186"/>
    <s v="Loan originated"/>
    <n v="1"/>
    <s v="Not Hispanic or Latino"/>
    <n v="2"/>
    <x v="0"/>
    <n v="5"/>
    <s v="Female"/>
    <n v="2"/>
    <n v="65"/>
    <n v="68.099999999999994"/>
    <n v="102.459999"/>
    <x v="1"/>
    <x v="1"/>
  </r>
  <r>
    <s v="26-4221599"/>
    <s v="Department of Housing and Urban Development"/>
    <s v="Conventional"/>
    <n v="1"/>
    <s v="One-to-four family dwelling (other than manufactured housing)"/>
    <n v="1"/>
    <s v="Home purchase"/>
    <n v="1"/>
    <s v="Owner-occupied as a principal dwelling"/>
    <n v="1"/>
    <n v="410"/>
    <s v="Loan originated"/>
    <n v="1"/>
    <s v="Not Hispanic or Latino"/>
    <n v="2"/>
    <x v="3"/>
    <n v="2"/>
    <s v="Female"/>
    <n v="2"/>
    <n v="92"/>
    <n v="73.7"/>
    <n v="197.729996"/>
    <x v="1"/>
    <x v="1"/>
  </r>
  <r>
    <s v="38-2750395"/>
    <s v="Department of Housing and Urban Development"/>
    <s v="Conventional"/>
    <n v="1"/>
    <s v="One-to-four family dwelling (other than manufactured housing)"/>
    <n v="1"/>
    <s v="Refinancing"/>
    <n v="3"/>
    <s v="Owner-occupied as a principal dwelling"/>
    <n v="1"/>
    <n v="371"/>
    <s v="Loan originated"/>
    <n v="1"/>
    <s v="Not Hispanic or Latino"/>
    <n v="2"/>
    <x v="1"/>
    <n v="3"/>
    <s v="Female"/>
    <n v="2"/>
    <n v="61"/>
    <n v="64.3"/>
    <n v="88.459999100000005"/>
    <x v="1"/>
    <x v="1"/>
  </r>
  <r>
    <n v="7505400005"/>
    <s v="Department of Housing and Urban Development"/>
    <s v="FHA-insured"/>
    <n v="2"/>
    <s v="One-to-four family dwelling (other than manufactured housing)"/>
    <n v="1"/>
    <s v="Home purchase"/>
    <n v="1"/>
    <s v="Owner-occupied as a principal dwelling"/>
    <n v="1"/>
    <n v="386"/>
    <s v="Loan originated"/>
    <n v="1"/>
    <s v="Not Hispanic or Latino"/>
    <n v="2"/>
    <x v="0"/>
    <n v="5"/>
    <s v="Female"/>
    <n v="2"/>
    <n v="92"/>
    <n v="63.2"/>
    <n v="161.800003"/>
    <x v="1"/>
    <x v="1"/>
  </r>
  <r>
    <s v="20-8745846"/>
    <s v="Department of Housing and Urban Development"/>
    <s v="FHA-insured"/>
    <n v="2"/>
    <s v="Manufactured housing"/>
    <n v="2"/>
    <s v="Home purchase"/>
    <n v="1"/>
    <s v="Owner-occupied as a principal dwelling"/>
    <n v="1"/>
    <n v="137"/>
    <s v="Loan originated"/>
    <n v="1"/>
    <s v="Not Hispanic or Latino"/>
    <n v="2"/>
    <x v="0"/>
    <n v="5"/>
    <s v="Male"/>
    <n v="1"/>
    <n v="47"/>
    <n v="47.8"/>
    <n v="119.32"/>
    <x v="1"/>
    <x v="1"/>
  </r>
  <r>
    <s v="26-4599244"/>
    <s v="Department of Housing and Urban Development"/>
    <s v="Conventional"/>
    <n v="1"/>
    <s v="One-to-four family dwelling (other than manufactured housing)"/>
    <n v="1"/>
    <s v="Refinancing"/>
    <n v="3"/>
    <s v="Owner-occupied as a principal dwelling"/>
    <n v="1"/>
    <n v="136"/>
    <s v="Application denied by financial institution"/>
    <n v="3"/>
    <s v="Not Hispanic or Latino"/>
    <n v="2"/>
    <x v="0"/>
    <n v="5"/>
    <s v="Female"/>
    <n v="2"/>
    <n v="73"/>
    <n v="72.5"/>
    <n v="203.33000200000001"/>
    <x v="0"/>
    <x v="1"/>
  </r>
  <r>
    <n v="6443809990"/>
    <s v="Department of Housing and Urban Development"/>
    <s v="VA-guaranteed"/>
    <n v="3"/>
    <s v="One-to-four family dwelling (other than manufactured housing)"/>
    <n v="1"/>
    <s v="Refinancing"/>
    <n v="3"/>
    <s v="Owner-occupied as a principal dwelling"/>
    <n v="1"/>
    <n v="243"/>
    <s v="Loan originated"/>
    <n v="1"/>
    <s v="Not Hispanic or Latino"/>
    <n v="2"/>
    <x v="0"/>
    <n v="5"/>
    <s v="Male"/>
    <n v="1"/>
    <n v="86"/>
    <n v="52.2"/>
    <n v="98.419998199999995"/>
    <x v="1"/>
    <x v="1"/>
  </r>
  <r>
    <s v="26-4599244"/>
    <s v="Department of Housing and Urban Development"/>
    <s v="FHA-insured"/>
    <n v="2"/>
    <s v="One-to-four family dwelling (other than manufactured housing)"/>
    <n v="1"/>
    <s v="Refinancing"/>
    <n v="3"/>
    <s v="Owner-occupied as a principal dwelling"/>
    <n v="1"/>
    <n v="335"/>
    <s v="Application denied by financial institution"/>
    <n v="3"/>
    <s v="Not Hispanic or Latino"/>
    <n v="2"/>
    <x v="0"/>
    <n v="5"/>
    <s v="Female"/>
    <n v="2"/>
    <n v="80"/>
    <n v="75.400000000000006"/>
    <n v="107.66999800000001"/>
    <x v="0"/>
    <x v="1"/>
  </r>
  <r>
    <s v="72-0484657"/>
    <s v="Department of Housing and Urban Development"/>
    <s v="FHA-insured"/>
    <n v="2"/>
    <s v="One-to-four family dwelling (other than manufactured housing)"/>
    <n v="1"/>
    <s v="Home purchase"/>
    <n v="1"/>
    <s v="Owner-occupied as a principal dwelling"/>
    <n v="1"/>
    <n v="157"/>
    <s v="Loan originated"/>
    <n v="1"/>
    <s v="Not Hispanic or Latino"/>
    <n v="2"/>
    <x v="1"/>
    <n v="3"/>
    <s v="Male"/>
    <n v="1"/>
    <n v="48"/>
    <n v="68.099999999999994"/>
    <n v="83.230003400000001"/>
    <x v="1"/>
    <x v="1"/>
  </r>
  <r>
    <s v="01-0464609"/>
    <s v="Department of Housing and Urban Development"/>
    <s v="Conventional"/>
    <n v="1"/>
    <s v="One-to-four family dwelling (other than manufactured housing)"/>
    <n v="1"/>
    <s v="Home purchase"/>
    <n v="1"/>
    <s v="Owner-occupied as a principal dwelling"/>
    <n v="1"/>
    <n v="162"/>
    <s v="Loan originated"/>
    <n v="1"/>
    <s v="Not Hispanic or Latino"/>
    <n v="2"/>
    <x v="0"/>
    <n v="5"/>
    <s v="Male"/>
    <n v="1"/>
    <n v="61"/>
    <n v="77.8"/>
    <n v="75.190002399999997"/>
    <x v="1"/>
    <x v="1"/>
  </r>
  <r>
    <s v="83-0345906"/>
    <s v="Department of Housing and Urban Development"/>
    <s v="FHA-insured"/>
    <n v="2"/>
    <s v="One-to-four family dwelling (other than manufactured housing)"/>
    <n v="1"/>
    <s v="Home purchase"/>
    <n v="1"/>
    <s v="Owner-occupied as a principal dwelling"/>
    <n v="1"/>
    <n v="88"/>
    <s v="Loan originated"/>
    <n v="1"/>
    <s v="Not Hispanic or Latino"/>
    <n v="2"/>
    <x v="0"/>
    <n v="5"/>
    <s v="Female"/>
    <n v="2"/>
    <n v="25"/>
    <n v="45"/>
    <n v="120.550003"/>
    <x v="1"/>
    <x v="0"/>
  </r>
  <r>
    <s v="23-2470039"/>
    <s v="Department of Housing and Urban Development"/>
    <s v="Conventional"/>
    <n v="1"/>
    <s v="One-to-four family dwelling (other than manufactured housing)"/>
    <n v="1"/>
    <s v="Home purchase"/>
    <n v="1"/>
    <s v="Owner-occupied as a principal dwelling"/>
    <n v="1"/>
    <n v="592"/>
    <s v="Loan originated"/>
    <n v="1"/>
    <s v="Not Hispanic or Latino"/>
    <n v="2"/>
    <x v="0"/>
    <n v="5"/>
    <s v="Male"/>
    <n v="1"/>
    <n v="216"/>
    <n v="96"/>
    <n v="154.66000399999999"/>
    <x v="1"/>
    <x v="2"/>
  </r>
  <r>
    <s v="36-4327855"/>
    <s v="Department of Housing and Urban Development"/>
    <s v="FHA-insured"/>
    <n v="2"/>
    <s v="One-to-four family dwelling (other than manufactured housing)"/>
    <n v="1"/>
    <s v="Home purchase"/>
    <n v="1"/>
    <s v="Owner-occupied as a principal dwelling"/>
    <n v="1"/>
    <n v="351"/>
    <s v="Loan originated"/>
    <n v="1"/>
    <s v="Not Hispanic or Latino"/>
    <n v="2"/>
    <x v="0"/>
    <n v="5"/>
    <s v="Male"/>
    <n v="1"/>
    <n v="157"/>
    <n v="84.4"/>
    <n v="135.30999800000001"/>
    <x v="1"/>
    <x v="2"/>
  </r>
  <r>
    <s v="68-0309242"/>
    <s v="Department of Housing and Urban Development"/>
    <s v="Conventional"/>
    <n v="1"/>
    <s v="One-to-four family dwelling (other than manufactured housing)"/>
    <n v="1"/>
    <s v="Home purchase"/>
    <n v="1"/>
    <s v="Owner-occupied as a principal dwelling"/>
    <n v="1"/>
    <n v="225"/>
    <s v="Loan purchased by the institution"/>
    <n v="6"/>
    <s v="Not Hispanic or Latino"/>
    <n v="2"/>
    <x v="0"/>
    <n v="5"/>
    <s v="Male"/>
    <n v="1"/>
    <n v="107"/>
    <n v="73"/>
    <n v="135.35000600000001"/>
    <x v="1"/>
    <x v="1"/>
  </r>
  <r>
    <s v="62-0997810"/>
    <s v="Department of Housing and Urban Development"/>
    <s v="Conventional"/>
    <n v="1"/>
    <s v="Manufactured housing"/>
    <n v="2"/>
    <s v="Home purchase"/>
    <n v="1"/>
    <s v="Owner-occupied as a principal dwelling"/>
    <n v="1"/>
    <n v="81"/>
    <s v="Application denied by financial institution"/>
    <n v="3"/>
    <s v="Not Hispanic or Latino"/>
    <n v="2"/>
    <x v="0"/>
    <n v="5"/>
    <s v="Male"/>
    <n v="1"/>
    <n v="49"/>
    <n v="53.8"/>
    <n v="117.5"/>
    <x v="0"/>
    <x v="1"/>
  </r>
  <r>
    <s v="52-2091594"/>
    <s v="Department of Housing and Urban Development"/>
    <s v="Conventional"/>
    <n v="1"/>
    <s v="One-to-four family dwelling (other than manufactured housing)"/>
    <n v="1"/>
    <s v="Refinancing"/>
    <n v="3"/>
    <s v="Owner-occupied as a principal dwelling"/>
    <n v="1"/>
    <n v="400"/>
    <s v="Loan originated"/>
    <n v="1"/>
    <s v="Information not provided by applicant in mail, Internet, or telephone application"/>
    <n v="3"/>
    <x v="3"/>
    <n v="2"/>
    <s v="Male"/>
    <n v="1"/>
    <n v="288"/>
    <n v="61.1"/>
    <n v="205.91000399999999"/>
    <x v="1"/>
    <x v="2"/>
  </r>
  <r>
    <s v="26-2261031"/>
    <s v="Department of Housing and Urban Development"/>
    <s v="Conventional"/>
    <n v="1"/>
    <s v="One-to-four family dwelling (other than manufactured housing)"/>
    <n v="1"/>
    <s v="Refinancing"/>
    <n v="3"/>
    <s v="Owner-occupied as a principal dwelling"/>
    <n v="1"/>
    <n v="215"/>
    <s v="Application approved but not accepted"/>
    <n v="2"/>
    <s v="Not Hispanic or Latino"/>
    <n v="2"/>
    <x v="0"/>
    <n v="5"/>
    <s v="Male"/>
    <n v="1"/>
    <n v="80"/>
    <n v="67.5"/>
    <n v="41.159999800000001"/>
    <x v="1"/>
    <x v="1"/>
  </r>
  <r>
    <s v="61-1306242"/>
    <s v="Department of Housing and Urban Development"/>
    <s v="Conventional"/>
    <n v="1"/>
    <s v="One-to-four family dwelling (other than manufactured housing)"/>
    <n v="1"/>
    <s v="Home purchase"/>
    <n v="1"/>
    <s v="Owner-occupied as a principal dwelling"/>
    <n v="1"/>
    <n v="263"/>
    <s v="Loan originated"/>
    <n v="1"/>
    <s v="Not Hispanic or Latino"/>
    <n v="2"/>
    <x v="0"/>
    <n v="5"/>
    <s v="Female"/>
    <n v="2"/>
    <n v="106"/>
    <n v="65.599999999999994"/>
    <n v="106.849998"/>
    <x v="1"/>
    <x v="1"/>
  </r>
  <r>
    <n v="7505400005"/>
    <s v="Department of Housing and Urban Development"/>
    <s v="FHA-insured"/>
    <n v="2"/>
    <s v="One-to-four family dwelling (other than manufactured housing)"/>
    <n v="1"/>
    <s v="Home purchase"/>
    <n v="1"/>
    <s v="Owner-occupied as a principal dwelling"/>
    <n v="1"/>
    <n v="239"/>
    <s v="Loan originated"/>
    <n v="1"/>
    <s v="Not Hispanic or Latino"/>
    <n v="2"/>
    <x v="4"/>
    <n v="4"/>
    <s v="Male"/>
    <n v="1"/>
    <n v="47"/>
    <n v="48.5"/>
    <n v="68.580001800000005"/>
    <x v="1"/>
    <x v="1"/>
  </r>
  <r>
    <s v="68-0309242"/>
    <s v="Department of Housing and Urban Development"/>
    <s v="Conventional"/>
    <n v="1"/>
    <s v="One-to-four family dwelling (other than manufactured housing)"/>
    <n v="1"/>
    <s v="Refinancing"/>
    <n v="3"/>
    <s v="Owner-occupied as a principal dwelling"/>
    <n v="1"/>
    <n v="243"/>
    <s v="Application approved but not accepted"/>
    <n v="2"/>
    <s v="Not Hispanic or Latino"/>
    <n v="2"/>
    <x v="0"/>
    <n v="5"/>
    <s v="Female"/>
    <n v="2"/>
    <n v="106"/>
    <n v="75.2"/>
    <n v="117.269997"/>
    <x v="1"/>
    <x v="1"/>
  </r>
  <r>
    <s v="77-0556943"/>
    <s v="Department of Housing and Urban Development"/>
    <s v="Conventional"/>
    <n v="1"/>
    <s v="One-to-four family dwelling (other than manufactured housing)"/>
    <n v="1"/>
    <s v="Home purchase"/>
    <n v="1"/>
    <s v="Owner-occupied as a principal dwelling"/>
    <n v="1"/>
    <n v="331"/>
    <s v="Loan originated"/>
    <n v="1"/>
    <s v="Hispanic or Latino"/>
    <n v="1"/>
    <x v="0"/>
    <n v="5"/>
    <s v="Male"/>
    <n v="1"/>
    <n v="110"/>
    <n v="83.2"/>
    <n v="85.660003700000004"/>
    <x v="1"/>
    <x v="1"/>
  </r>
  <r>
    <s v="37-1572886"/>
    <s v="Department of Housing and Urban Development"/>
    <s v="FHA-insured"/>
    <n v="2"/>
    <s v="One-to-four family dwelling (other than manufactured housing)"/>
    <n v="1"/>
    <s v="Home purchase"/>
    <n v="1"/>
    <s v="Owner-occupied as a principal dwelling"/>
    <n v="1"/>
    <n v="273"/>
    <s v="Loan originated"/>
    <n v="1"/>
    <s v="Not Hispanic or Latino"/>
    <n v="2"/>
    <x v="0"/>
    <n v="5"/>
    <s v="Male"/>
    <n v="1"/>
    <n v="76"/>
    <n v="73.7"/>
    <n v="126.120003"/>
    <x v="1"/>
    <x v="1"/>
  </r>
  <r>
    <s v="47-3705377"/>
    <s v="Department of Housing and Urban Development"/>
    <s v="Conventional"/>
    <n v="1"/>
    <s v="One-to-four family dwelling (other than manufactured housing)"/>
    <n v="1"/>
    <s v="Home purchase"/>
    <n v="1"/>
    <s v="Owner-occupied as a principal dwelling"/>
    <n v="1"/>
    <n v="271"/>
    <s v="Loan originated"/>
    <n v="1"/>
    <s v="Not Hispanic or Latino"/>
    <n v="2"/>
    <x v="0"/>
    <n v="5"/>
    <s v="Female"/>
    <n v="2"/>
    <n v="73"/>
    <n v="102.6"/>
    <n v="78.919998199999995"/>
    <x v="1"/>
    <x v="1"/>
  </r>
  <r>
    <n v="3827009995"/>
    <s v="Department of Housing and Urban Development"/>
    <s v="FHA-insured"/>
    <n v="2"/>
    <s v="One-to-four family dwelling (other than manufactured housing)"/>
    <n v="1"/>
    <s v="Home purchase"/>
    <n v="1"/>
    <s v="Owner-occupied as a principal dwelling"/>
    <n v="1"/>
    <n v="60"/>
    <s v="Loan originated"/>
    <n v="1"/>
    <s v="Not Hispanic or Latino"/>
    <n v="2"/>
    <x v="0"/>
    <n v="5"/>
    <s v="Male"/>
    <n v="1"/>
    <n v="38"/>
    <n v="72.2"/>
    <n v="94.300003099999998"/>
    <x v="1"/>
    <x v="0"/>
  </r>
  <r>
    <n v="7197000003"/>
    <s v="Department of Housing and Urban Development"/>
    <s v="VA-guaranteed"/>
    <n v="3"/>
    <s v="One-to-four family dwelling (other than manufactured housing)"/>
    <n v="1"/>
    <s v="Home purchase"/>
    <n v="1"/>
    <s v="Owner-occupied as a principal dwelling"/>
    <n v="1"/>
    <n v="102"/>
    <s v="Loan originated"/>
    <n v="1"/>
    <s v="Not Hispanic or Latino"/>
    <n v="2"/>
    <x v="0"/>
    <n v="5"/>
    <s v="Male"/>
    <n v="1"/>
    <n v="33"/>
    <n v="79.599999999999994"/>
    <n v="51.639999400000001"/>
    <x v="1"/>
    <x v="0"/>
  </r>
  <r>
    <s v="01-0726495"/>
    <s v="Department of Housing and Urban Development"/>
    <s v="Conventional"/>
    <n v="1"/>
    <s v="One-to-four family dwelling (other than manufactured housing)"/>
    <n v="1"/>
    <s v="Home purchase"/>
    <n v="1"/>
    <s v="Owner-occupied as a principal dwelling"/>
    <n v="1"/>
    <n v="137"/>
    <s v="Loan originated"/>
    <n v="1"/>
    <s v="Hispanic or Latino"/>
    <n v="1"/>
    <x v="0"/>
    <n v="5"/>
    <s v="Male"/>
    <n v="1"/>
    <n v="56"/>
    <n v="45.3"/>
    <n v="129.11999499999999"/>
    <x v="1"/>
    <x v="1"/>
  </r>
  <r>
    <s v="41-1842999"/>
    <s v="Department of Housing and Urban Development"/>
    <s v="Conventional"/>
    <n v="1"/>
    <s v="One-to-four family dwelling (other than manufactured housing)"/>
    <n v="1"/>
    <s v="Refinancing"/>
    <n v="3"/>
    <s v="Owner-occupied as a principal dwelling"/>
    <n v="1"/>
    <n v="243"/>
    <s v="Loan originated"/>
    <n v="1"/>
    <s v="Not Hispanic or Latino"/>
    <n v="2"/>
    <x v="0"/>
    <n v="5"/>
    <s v="Male"/>
    <n v="1"/>
    <n v="107"/>
    <n v="89.8"/>
    <n v="103.699997"/>
    <x v="1"/>
    <x v="1"/>
  </r>
  <r>
    <s v="26-1234082"/>
    <s v="Department of Housing and Urban Development"/>
    <s v="Conventional"/>
    <n v="1"/>
    <s v="One-to-four family dwelling (other than manufactured housing)"/>
    <n v="1"/>
    <s v="Refinancing"/>
    <n v="3"/>
    <s v="Owner-occupied as a principal dwelling"/>
    <n v="1"/>
    <n v="96"/>
    <s v="Application approved but not accepted"/>
    <n v="2"/>
    <s v="Not Hispanic or Latino"/>
    <n v="2"/>
    <x v="0"/>
    <n v="5"/>
    <s v="Female"/>
    <n v="2"/>
    <n v="20"/>
    <n v="83.9"/>
    <n v="65.209999100000005"/>
    <x v="1"/>
    <x v="0"/>
  </r>
  <r>
    <s v="73-1577221"/>
    <s v="Department of Housing and Urban Development"/>
    <s v="Conventional"/>
    <n v="1"/>
    <s v="One-to-four family dwelling (other than manufactured housing)"/>
    <n v="1"/>
    <s v="Home purchase"/>
    <n v="1"/>
    <s v="Owner-occupied as a principal dwelling"/>
    <n v="1"/>
    <n v="214"/>
    <s v="Loan purchased by the institution"/>
    <n v="6"/>
    <s v="Not Hispanic or Latino"/>
    <n v="2"/>
    <x v="0"/>
    <n v="5"/>
    <s v="Female"/>
    <n v="2"/>
    <n v="113"/>
    <n v="62.1"/>
    <n v="165.08999600000001"/>
    <x v="1"/>
    <x v="1"/>
  </r>
  <r>
    <s v="62-1494087"/>
    <s v="Department of Housing and Urban Development"/>
    <s v="FHA-insured"/>
    <n v="2"/>
    <s v="One-to-four family dwelling (other than manufactured housing)"/>
    <n v="1"/>
    <s v="Home purchase"/>
    <n v="1"/>
    <s v="Owner-occupied as a principal dwelling"/>
    <n v="1"/>
    <n v="206"/>
    <s v="Loan originated"/>
    <n v="1"/>
    <s v="Not Hispanic or Latino"/>
    <n v="2"/>
    <x v="0"/>
    <n v="5"/>
    <s v="Male"/>
    <n v="1"/>
    <n v="93"/>
    <n v="67"/>
    <n v="75.589996299999996"/>
    <x v="1"/>
    <x v="1"/>
  </r>
  <r>
    <s v="26-0021318"/>
    <s v="Department of Housing and Urban Development"/>
    <s v="Conventional"/>
    <n v="1"/>
    <s v="One-to-four family dwelling (other than manufactured housing)"/>
    <n v="1"/>
    <s v="Refinancing"/>
    <n v="3"/>
    <s v="Owner-occupied as a principal dwelling"/>
    <n v="1"/>
    <n v="175"/>
    <s v="Application denied by financial institution"/>
    <n v="3"/>
    <s v="Not Hispanic or Latino"/>
    <n v="2"/>
    <x v="0"/>
    <n v="5"/>
    <s v="Female"/>
    <n v="2"/>
    <n v="103"/>
    <n v="55.9"/>
    <n v="84.010002099999994"/>
    <x v="0"/>
    <x v="1"/>
  </r>
  <r>
    <s v="74-2508160"/>
    <s v="Department of Housing and Urban Development"/>
    <s v="VA-guaranteed"/>
    <n v="3"/>
    <s v="One-to-four family dwelling (other than manufactured housing)"/>
    <n v="1"/>
    <s v="Home purchase"/>
    <n v="1"/>
    <s v="Owner-occupied as a principal dwelling"/>
    <n v="1"/>
    <n v="90"/>
    <s v="Loan originated"/>
    <n v="1"/>
    <s v="Not Hispanic or Latino"/>
    <n v="2"/>
    <x v="1"/>
    <n v="3"/>
    <s v="Male"/>
    <n v="1"/>
    <n v="38"/>
    <n v="53.7"/>
    <n v="89.699996900000002"/>
    <x v="1"/>
    <x v="0"/>
  </r>
  <r>
    <n v="7516800003"/>
    <s v="Department of Housing and Urban Development"/>
    <s v="FHA-insured"/>
    <n v="2"/>
    <s v="One-to-four family dwelling (other than manufactured housing)"/>
    <n v="1"/>
    <s v="Refinancing"/>
    <n v="3"/>
    <s v="Owner-occupied as a principal dwelling"/>
    <n v="1"/>
    <n v="239"/>
    <s v="Loan originated"/>
    <n v="1"/>
    <s v="Not Hispanic or Latino"/>
    <n v="2"/>
    <x v="0"/>
    <n v="5"/>
    <s v="Female"/>
    <n v="2"/>
    <m/>
    <n v="72.5"/>
    <n v="160.11999499999999"/>
    <x v="1"/>
    <x v="0"/>
  </r>
  <r>
    <s v="20-8544905"/>
    <s v="Department of Housing and Urban Development"/>
    <s v="VA-guaranteed"/>
    <n v="3"/>
    <s v="One-to-four family dwelling (other than manufactured housing)"/>
    <n v="1"/>
    <s v="Refinancing"/>
    <n v="3"/>
    <s v="Owner-occupied as a principal dwelling"/>
    <n v="1"/>
    <n v="408"/>
    <s v="Loan originated"/>
    <n v="1"/>
    <s v="Hispanic or Latino"/>
    <n v="1"/>
    <x v="0"/>
    <n v="5"/>
    <s v="Male"/>
    <n v="1"/>
    <n v="65"/>
    <n v="63.1"/>
    <n v="104.760002"/>
    <x v="1"/>
    <x v="1"/>
  </r>
  <r>
    <s v="42-1739728"/>
    <s v="Department of Housing and Urban Development"/>
    <s v="Conventional"/>
    <n v="1"/>
    <s v="One-to-four family dwelling (other than manufactured housing)"/>
    <n v="1"/>
    <s v="Refinancing"/>
    <n v="3"/>
    <s v="Owner-occupied as a principal dwelling"/>
    <n v="1"/>
    <n v="130"/>
    <s v="Application denied by financial institution"/>
    <n v="3"/>
    <s v="Not Hispanic or Latino"/>
    <n v="2"/>
    <x v="0"/>
    <n v="5"/>
    <s v="Female"/>
    <n v="2"/>
    <n v="56"/>
    <n v="99.8"/>
    <n v="125.089996"/>
    <x v="0"/>
    <x v="1"/>
  </r>
  <r>
    <s v="13-6131491"/>
    <s v="Department of Housing and Urban Development"/>
    <s v="Conventional"/>
    <n v="1"/>
    <s v="One-to-four family dwelling (other than manufactured housing)"/>
    <n v="1"/>
    <s v="Refinancing"/>
    <n v="3"/>
    <s v="Owner-occupied as a principal dwelling"/>
    <n v="1"/>
    <n v="231"/>
    <s v="Loan originated"/>
    <n v="1"/>
    <s v="Not Hispanic or Latino"/>
    <n v="2"/>
    <x v="0"/>
    <n v="5"/>
    <s v="Male"/>
    <n v="1"/>
    <n v="118"/>
    <n v="96"/>
    <n v="76.050003099999998"/>
    <x v="1"/>
    <x v="1"/>
  </r>
  <r>
    <s v="43-1965151"/>
    <s v="Department of Housing and Urban Development"/>
    <s v="VA-guaranteed"/>
    <n v="3"/>
    <s v="One-to-four family dwelling (other than manufactured housing)"/>
    <n v="1"/>
    <s v="Home purchase"/>
    <n v="1"/>
    <s v="Owner-occupied as a principal dwelling"/>
    <n v="1"/>
    <n v="248"/>
    <s v="Loan originated"/>
    <n v="1"/>
    <s v="Not Hispanic or Latino"/>
    <n v="2"/>
    <x v="0"/>
    <n v="5"/>
    <s v="Male"/>
    <n v="1"/>
    <n v="116"/>
    <n v="52.5"/>
    <n v="86"/>
    <x v="1"/>
    <x v="1"/>
  </r>
  <r>
    <s v="86-0860478"/>
    <s v="Department of Housing and Urban Development"/>
    <s v="Conventional"/>
    <n v="1"/>
    <s v="One-to-four family dwelling (other than manufactured housing)"/>
    <n v="1"/>
    <s v="Home purchase"/>
    <n v="1"/>
    <s v="Owner-occupied as a principal dwelling"/>
    <n v="1"/>
    <n v="380"/>
    <s v="Loan originated"/>
    <n v="1"/>
    <s v="Not Hispanic or Latino"/>
    <n v="2"/>
    <x v="0"/>
    <n v="5"/>
    <s v="Male"/>
    <n v="1"/>
    <n v="115"/>
    <n v="66.2"/>
    <n v="93.540000899999995"/>
    <x v="1"/>
    <x v="1"/>
  </r>
  <r>
    <s v="46-3331326"/>
    <s v="Department of Housing and Urban Development"/>
    <s v="Conventional"/>
    <n v="1"/>
    <s v="One-to-four family dwelling (other than manufactured housing)"/>
    <n v="1"/>
    <s v="Refinancing"/>
    <n v="3"/>
    <s v="Owner-occupied as a principal dwelling"/>
    <n v="1"/>
    <n v="233"/>
    <s v="Loan originated"/>
    <n v="1"/>
    <s v="Hispanic or Latino"/>
    <n v="1"/>
    <x v="0"/>
    <n v="5"/>
    <s v="Male"/>
    <n v="1"/>
    <n v="58"/>
    <n v="63.2"/>
    <n v="53.720001199999999"/>
    <x v="1"/>
    <x v="1"/>
  </r>
  <r>
    <s v="86-0860478"/>
    <s v="Department of Housing and Urban Development"/>
    <s v="FHA-insured"/>
    <n v="2"/>
    <s v="One-to-four family dwelling (other than manufactured housing)"/>
    <n v="1"/>
    <s v="Home purchase"/>
    <n v="1"/>
    <s v="Owner-occupied as a principal dwelling"/>
    <n v="1"/>
    <n v="119"/>
    <s v="Application denied by financial institution"/>
    <n v="3"/>
    <s v="Not Hispanic or Latino"/>
    <n v="2"/>
    <x v="0"/>
    <n v="5"/>
    <s v="Male"/>
    <n v="1"/>
    <n v="46"/>
    <n v="48.5"/>
    <n v="141.779999"/>
    <x v="0"/>
    <x v="1"/>
  </r>
  <r>
    <s v="26-4599244"/>
    <s v="Department of Housing and Urban Development"/>
    <s v="FHA-insured"/>
    <n v="2"/>
    <s v="One-to-four family dwelling (other than manufactured housing)"/>
    <n v="1"/>
    <s v="Refinancing"/>
    <n v="3"/>
    <s v="Owner-occupied as a principal dwelling"/>
    <n v="1"/>
    <n v="530"/>
    <s v="Loan originated"/>
    <n v="1"/>
    <s v="Not Hispanic or Latino"/>
    <n v="2"/>
    <x v="0"/>
    <n v="5"/>
    <s v="Female"/>
    <n v="2"/>
    <n v="179"/>
    <n v="88"/>
    <n v="123.19000200000001"/>
    <x v="1"/>
    <x v="2"/>
  </r>
  <r>
    <s v="75-2921540"/>
    <s v="Department of Housing and Urban Development"/>
    <s v="Conventional"/>
    <n v="1"/>
    <s v="One-to-four family dwelling (other than manufactured housing)"/>
    <n v="1"/>
    <s v="Refinancing"/>
    <n v="3"/>
    <s v="Owner-occupied as a principal dwelling"/>
    <n v="1"/>
    <n v="900"/>
    <s v="Application denied by financial institution"/>
    <n v="3"/>
    <s v="Not Hispanic or Latino"/>
    <n v="2"/>
    <x v="0"/>
    <n v="5"/>
    <s v="Male"/>
    <n v="1"/>
    <n v="281"/>
    <n v="79.3"/>
    <n v="102.129997"/>
    <x v="0"/>
    <x v="2"/>
  </r>
  <r>
    <s v="56-2237729"/>
    <s v="Department of Housing and Urban Development"/>
    <s v="Conventional"/>
    <n v="1"/>
    <s v="One-to-four family dwelling (other than manufactured housing)"/>
    <n v="1"/>
    <s v="Refinancing"/>
    <n v="3"/>
    <s v="Not owner-occupied as a principal dwelling"/>
    <n v="2"/>
    <n v="300"/>
    <s v="Application denied by financial institution"/>
    <n v="3"/>
    <s v="Not Hispanic or Latino"/>
    <n v="2"/>
    <x v="0"/>
    <n v="5"/>
    <s v="Female"/>
    <n v="2"/>
    <n v="46"/>
    <n v="76.3"/>
    <n v="95.059997600000003"/>
    <x v="0"/>
    <x v="1"/>
  </r>
  <r>
    <s v="20-8083209"/>
    <s v="Department of Housing and Urban Development"/>
    <s v="Conventional"/>
    <n v="1"/>
    <s v="One-to-four family dwelling (other than manufactured housing)"/>
    <n v="1"/>
    <s v="Home purchase"/>
    <n v="1"/>
    <s v="Owner-occupied as a principal dwelling"/>
    <n v="1"/>
    <n v="95"/>
    <s v="Loan originated"/>
    <n v="1"/>
    <s v="Not Hispanic or Latino"/>
    <n v="2"/>
    <x v="0"/>
    <n v="5"/>
    <s v="Female"/>
    <n v="2"/>
    <n v="59"/>
    <n v="66.2"/>
    <n v="88.419998199999995"/>
    <x v="1"/>
    <x v="1"/>
  </r>
  <r>
    <s v="26-4599244"/>
    <s v="Department of Housing and Urban Development"/>
    <s v="Conventional"/>
    <n v="1"/>
    <s v="One-to-four family dwelling (other than manufactured housing)"/>
    <n v="1"/>
    <s v="Refinancing"/>
    <n v="3"/>
    <s v="Owner-occupied as a principal dwelling"/>
    <n v="1"/>
    <n v="215"/>
    <s v="Loan originated"/>
    <n v="1"/>
    <s v="Not Hispanic or Latino"/>
    <n v="2"/>
    <x v="1"/>
    <n v="3"/>
    <s v="Male"/>
    <n v="1"/>
    <n v="63"/>
    <n v="73.400000000000006"/>
    <n v="133.46000699999999"/>
    <x v="1"/>
    <x v="1"/>
  </r>
  <r>
    <s v="36-4327855"/>
    <s v="Department of Housing and Urban Development"/>
    <s v="FHA-insured"/>
    <n v="2"/>
    <s v="One-to-four family dwelling (other than manufactured housing)"/>
    <n v="1"/>
    <s v="Refinancing"/>
    <n v="3"/>
    <s v="Owner-occupied as a principal dwelling"/>
    <n v="1"/>
    <n v="216"/>
    <s v="Application denied by financial institution"/>
    <n v="3"/>
    <s v="Not Hispanic or Latino"/>
    <n v="2"/>
    <x v="0"/>
    <n v="5"/>
    <s v="Female"/>
    <n v="2"/>
    <n v="86"/>
    <n v="84.4"/>
    <n v="60.290000900000003"/>
    <x v="0"/>
    <x v="1"/>
  </r>
  <r>
    <s v="75-2695327"/>
    <s v="Department of Housing and Urban Development"/>
    <s v="FHA-insured"/>
    <n v="2"/>
    <s v="One-to-four family dwelling (other than manufactured housing)"/>
    <n v="1"/>
    <s v="Home purchase"/>
    <n v="1"/>
    <s v="Owner-occupied as a principal dwelling"/>
    <n v="1"/>
    <n v="265"/>
    <s v="Application denied by financial institution"/>
    <n v="3"/>
    <s v="Not Hispanic or Latino"/>
    <n v="2"/>
    <x v="1"/>
    <n v="3"/>
    <s v="Female"/>
    <n v="2"/>
    <n v="53"/>
    <n v="110.8"/>
    <n v="66.660003700000004"/>
    <x v="0"/>
    <x v="1"/>
  </r>
  <r>
    <s v="38-3564305"/>
    <s v="Department of Housing and Urban Development"/>
    <s v="VA-guaranteed"/>
    <n v="3"/>
    <s v="One-to-four family dwelling (other than manufactured housing)"/>
    <n v="1"/>
    <s v="Home purchase"/>
    <n v="1"/>
    <s v="Owner-occupied as a principal dwelling"/>
    <n v="1"/>
    <n v="165"/>
    <s v="Loan originated"/>
    <n v="1"/>
    <s v="Not Hispanic or Latino"/>
    <n v="2"/>
    <x v="0"/>
    <n v="5"/>
    <s v="Male"/>
    <n v="1"/>
    <n v="62"/>
    <n v="47.8"/>
    <n v="81.709999100000005"/>
    <x v="1"/>
    <x v="1"/>
  </r>
  <r>
    <s v="42-1739728"/>
    <s v="Department of Housing and Urban Development"/>
    <s v="Conventional"/>
    <n v="1"/>
    <s v="One-to-four family dwelling (other than manufactured housing)"/>
    <n v="1"/>
    <s v="Refinancing"/>
    <n v="3"/>
    <s v="Owner-occupied as a principal dwelling"/>
    <n v="1"/>
    <n v="274"/>
    <s v="Application denied by financial institution"/>
    <n v="3"/>
    <s v="Not Hispanic or Latino"/>
    <n v="2"/>
    <x v="0"/>
    <n v="5"/>
    <s v="Female"/>
    <n v="2"/>
    <n v="57"/>
    <n v="61.7"/>
    <n v="135.779999"/>
    <x v="0"/>
    <x v="1"/>
  </r>
  <r>
    <s v="43-0951349"/>
    <s v="Department of Housing and Urban Development"/>
    <s v="FHA-insured"/>
    <n v="2"/>
    <s v="One-to-four family dwelling (other than manufactured housing)"/>
    <n v="1"/>
    <s v="Home purchase"/>
    <n v="1"/>
    <s v="Owner-occupied as a principal dwelling"/>
    <n v="1"/>
    <n v="73"/>
    <s v="Loan originated"/>
    <n v="1"/>
    <s v="Not Hispanic or Latino"/>
    <n v="2"/>
    <x v="0"/>
    <n v="5"/>
    <s v="Female"/>
    <n v="2"/>
    <n v="17"/>
    <n v="59.8"/>
    <n v="65.330001800000005"/>
    <x v="1"/>
    <x v="0"/>
  </r>
  <r>
    <s v="95-4866828"/>
    <s v="Department of Housing and Urban Development"/>
    <s v="Conventional"/>
    <n v="1"/>
    <s v="One-to-four family dwelling (other than manufactured housing)"/>
    <n v="1"/>
    <s v="Home improvement"/>
    <n v="2"/>
    <s v="Owner-occupied as a principal dwelling"/>
    <n v="1"/>
    <n v="215"/>
    <s v="Loan originated"/>
    <n v="1"/>
    <s v="Hispanic or Latino"/>
    <n v="1"/>
    <x v="0"/>
    <n v="5"/>
    <s v="Male"/>
    <n v="1"/>
    <n v="52"/>
    <n v="63.2"/>
    <n v="94.779998800000001"/>
    <x v="1"/>
    <x v="1"/>
  </r>
  <r>
    <n v="2149009991"/>
    <s v="Department of Housing and Urban Development"/>
    <s v="FHA-insured"/>
    <n v="2"/>
    <s v="One-to-four family dwelling (other than manufactured housing)"/>
    <n v="1"/>
    <s v="Home purchase"/>
    <n v="1"/>
    <s v="Owner-occupied as a principal dwelling"/>
    <n v="1"/>
    <n v="272"/>
    <s v="Application denied by financial institution"/>
    <n v="3"/>
    <s v="Not Hispanic or Latino"/>
    <n v="2"/>
    <x v="0"/>
    <n v="5"/>
    <s v="Male"/>
    <n v="1"/>
    <n v="69"/>
    <n v="52.5"/>
    <n v="86"/>
    <x v="0"/>
    <x v="1"/>
  </r>
  <r>
    <s v="20-2746596"/>
    <s v="Department of Housing and Urban Development"/>
    <s v="Conventional"/>
    <n v="1"/>
    <s v="One-to-four family dwelling (other than manufactured housing)"/>
    <n v="1"/>
    <s v="Home purchase"/>
    <n v="1"/>
    <s v="Not owner-occupied as a principal dwelling"/>
    <n v="2"/>
    <n v="111"/>
    <s v="Loan originated"/>
    <n v="1"/>
    <s v="Not Hispanic or Latino"/>
    <n v="2"/>
    <x v="0"/>
    <n v="5"/>
    <s v="Male"/>
    <n v="1"/>
    <n v="86"/>
    <n v="74.3"/>
    <n v="121.349998"/>
    <x v="1"/>
    <x v="1"/>
  </r>
  <r>
    <s v="20-0192872"/>
    <s v="Department of Housing and Urban Development"/>
    <s v="VA-guaranteed"/>
    <n v="3"/>
    <s v="One-to-four family dwelling (other than manufactured housing)"/>
    <n v="1"/>
    <s v="Refinancing"/>
    <n v="3"/>
    <s v="Owner-occupied as a principal dwelling"/>
    <n v="1"/>
    <n v="104"/>
    <s v="Application denied by financial institution"/>
    <n v="3"/>
    <s v="Not Hispanic or Latino"/>
    <n v="2"/>
    <x v="0"/>
    <n v="5"/>
    <s v="Male"/>
    <n v="1"/>
    <m/>
    <n v="56"/>
    <n v="114.400002"/>
    <x v="0"/>
    <x v="0"/>
  </r>
  <r>
    <s v="36-4327855"/>
    <s v="Department of Housing and Urban Development"/>
    <s v="FHA-insured"/>
    <n v="2"/>
    <s v="One-to-four family dwelling (other than manufactured housing)"/>
    <n v="1"/>
    <s v="Home purchase"/>
    <n v="1"/>
    <s v="Owner-occupied as a principal dwelling"/>
    <n v="1"/>
    <n v="228"/>
    <s v="Loan originated"/>
    <n v="1"/>
    <s v="Not Hispanic or Latino"/>
    <n v="2"/>
    <x v="3"/>
    <n v="2"/>
    <s v="Male"/>
    <n v="1"/>
    <n v="56"/>
    <n v="75.400000000000006"/>
    <n v="91.25"/>
    <x v="1"/>
    <x v="1"/>
  </r>
  <r>
    <s v="13-6131491"/>
    <s v="Department of Housing and Urban Development"/>
    <s v="FHA-insured"/>
    <n v="2"/>
    <s v="One-to-four family dwelling (other than manufactured housing)"/>
    <n v="1"/>
    <s v="Home purchase"/>
    <n v="1"/>
    <s v="Owner-occupied as a principal dwelling"/>
    <n v="1"/>
    <n v="216"/>
    <s v="Loan originated"/>
    <n v="1"/>
    <s v="Not Hispanic or Latino"/>
    <n v="2"/>
    <x v="0"/>
    <n v="5"/>
    <s v="Male"/>
    <n v="1"/>
    <n v="73"/>
    <n v="63.9"/>
    <n v="81.959999100000005"/>
    <x v="1"/>
    <x v="1"/>
  </r>
  <r>
    <s v="13-4225190"/>
    <s v="Department of Housing and Urban Development"/>
    <s v="Conventional"/>
    <n v="1"/>
    <s v="One-to-four family dwelling (other than manufactured housing)"/>
    <n v="1"/>
    <s v="Refinancing"/>
    <n v="3"/>
    <s v="Owner-occupied as a principal dwelling"/>
    <n v="1"/>
    <n v="82"/>
    <s v="Loan originated"/>
    <n v="1"/>
    <s v="Hispanic or Latino"/>
    <n v="1"/>
    <x v="0"/>
    <n v="5"/>
    <s v="Male"/>
    <n v="1"/>
    <n v="51"/>
    <n v="77.5"/>
    <n v="143.86000100000001"/>
    <x v="1"/>
    <x v="1"/>
  </r>
  <r>
    <s v="27-2389039"/>
    <s v="Department of Housing and Urban Development"/>
    <s v="Conventional"/>
    <n v="1"/>
    <s v="One-to-four family dwelling (other than manufactured housing)"/>
    <n v="1"/>
    <s v="Home purchase"/>
    <n v="1"/>
    <s v="Owner-occupied as a principal dwelling"/>
    <n v="1"/>
    <n v="330"/>
    <s v="Loan originated"/>
    <n v="1"/>
    <s v="Not Hispanic or Latino"/>
    <n v="2"/>
    <x v="0"/>
    <n v="5"/>
    <s v="Male"/>
    <n v="1"/>
    <n v="131"/>
    <n v="73.7"/>
    <n v="112.769997"/>
    <x v="1"/>
    <x v="2"/>
  </r>
  <r>
    <n v="1768800000"/>
    <s v="Department of Housing and Urban Development"/>
    <s v="FHA-insured"/>
    <n v="2"/>
    <s v="One-to-four family dwelling (other than manufactured housing)"/>
    <n v="1"/>
    <s v="Home purchase"/>
    <n v="1"/>
    <s v="Owner-occupied as a principal dwelling"/>
    <n v="1"/>
    <n v="393"/>
    <s v="Loan originated"/>
    <n v="1"/>
    <s v="Not Hispanic or Latino"/>
    <n v="2"/>
    <x v="0"/>
    <n v="5"/>
    <s v="Male"/>
    <n v="1"/>
    <n v="97"/>
    <n v="110.8"/>
    <n v="88.349998499999998"/>
    <x v="1"/>
    <x v="1"/>
  </r>
  <r>
    <s v="62-1859487"/>
    <s v="Department of Housing and Urban Development"/>
    <s v="FSA/RHS-guaranteed"/>
    <n v="4"/>
    <s v="One-to-four family dwelling (other than manufactured housing)"/>
    <n v="1"/>
    <s v="Home purchase"/>
    <n v="1"/>
    <s v="Owner-occupied as a principal dwelling"/>
    <n v="1"/>
    <n v="175"/>
    <s v="Loan originated"/>
    <n v="1"/>
    <s v="Not Hispanic or Latino"/>
    <n v="2"/>
    <x v="0"/>
    <n v="5"/>
    <s v="Male"/>
    <n v="1"/>
    <n v="63"/>
    <n v="67.5"/>
    <n v="83.569999699999997"/>
    <x v="1"/>
    <x v="1"/>
  </r>
  <r>
    <s v="13-6131491"/>
    <s v="Department of Housing and Urban Development"/>
    <s v="FHA-insured"/>
    <n v="2"/>
    <s v="One-to-four family dwelling (other than manufactured housing)"/>
    <n v="1"/>
    <s v="Home purchase"/>
    <n v="1"/>
    <s v="Owner-occupied as a principal dwelling"/>
    <n v="1"/>
    <n v="123"/>
    <s v="Loan originated"/>
    <n v="1"/>
    <s v="Not Hispanic or Latino"/>
    <n v="2"/>
    <x v="0"/>
    <n v="5"/>
    <s v="Female"/>
    <n v="2"/>
    <n v="46"/>
    <n v="95.4"/>
    <n v="72.559997600000003"/>
    <x v="1"/>
    <x v="1"/>
  </r>
  <r>
    <n v="2149009991"/>
    <s v="Department of Housing and Urban Development"/>
    <s v="Conventional"/>
    <n v="1"/>
    <s v="Manufactured housing"/>
    <n v="2"/>
    <s v="Home purchase"/>
    <n v="1"/>
    <s v="Owner-occupied as a principal dwelling"/>
    <n v="1"/>
    <n v="81"/>
    <s v="Loan originated"/>
    <n v="1"/>
    <s v="Not Hispanic or Latino"/>
    <n v="2"/>
    <x v="0"/>
    <n v="5"/>
    <s v="Female"/>
    <n v="2"/>
    <n v="19"/>
    <n v="53.3"/>
    <n v="72.989997900000006"/>
    <x v="1"/>
    <x v="0"/>
  </r>
  <r>
    <s v="23-2470039"/>
    <s v="Department of Housing and Urban Development"/>
    <s v="Conventional"/>
    <n v="1"/>
    <s v="One-to-four family dwelling (other than manufactured housing)"/>
    <n v="1"/>
    <s v="Refinancing"/>
    <n v="3"/>
    <s v="Owner-occupied as a principal dwelling"/>
    <n v="1"/>
    <n v="375"/>
    <s v="Loan originated"/>
    <n v="1"/>
    <s v="Not Hispanic or Latino"/>
    <n v="2"/>
    <x v="0"/>
    <n v="5"/>
    <s v="Male"/>
    <n v="1"/>
    <n v="154"/>
    <n v="60.5"/>
    <n v="151.520004"/>
    <x v="1"/>
    <x v="2"/>
  </r>
  <r>
    <n v="7635500004"/>
    <s v="Department of Housing and Urban Development"/>
    <s v="Conventional"/>
    <n v="1"/>
    <s v="One-to-four family dwelling (other than manufactured housing)"/>
    <n v="1"/>
    <s v="Home purchase"/>
    <n v="1"/>
    <s v="Owner-occupied as a principal dwelling"/>
    <n v="1"/>
    <n v="151"/>
    <s v="Loan originated"/>
    <n v="1"/>
    <s v="Hispanic or Latino"/>
    <n v="1"/>
    <x v="0"/>
    <n v="5"/>
    <s v="Female"/>
    <n v="2"/>
    <n v="49"/>
    <n v="52.5"/>
    <n v="73.660003700000004"/>
    <x v="1"/>
    <x v="1"/>
  </r>
  <r>
    <s v="59-3345547"/>
    <s v="Department of Housing and Urban Development"/>
    <s v="Conventional"/>
    <n v="1"/>
    <s v="One-to-four family dwelling (other than manufactured housing)"/>
    <n v="1"/>
    <s v="Home purchase"/>
    <n v="1"/>
    <s v="Owner-occupied as a principal dwelling"/>
    <n v="1"/>
    <n v="306"/>
    <s v="Loan originated"/>
    <n v="1"/>
    <s v="Not Hispanic or Latino"/>
    <n v="2"/>
    <x v="0"/>
    <n v="5"/>
    <s v="Male"/>
    <n v="1"/>
    <n v="224"/>
    <n v="61.7"/>
    <n v="90.110000600000006"/>
    <x v="1"/>
    <x v="2"/>
  </r>
  <r>
    <n v="471809999"/>
    <s v="Department of Housing and Urban Development"/>
    <s v="Conventional"/>
    <n v="1"/>
    <s v="One-to-four family dwelling (other than manufactured housing)"/>
    <n v="1"/>
    <s v="Home purchase"/>
    <n v="1"/>
    <s v="Owner-occupied as a principal dwelling"/>
    <n v="1"/>
    <n v="162"/>
    <s v="Loan originated"/>
    <n v="1"/>
    <s v="Not Hispanic or Latino"/>
    <n v="2"/>
    <x v="0"/>
    <n v="5"/>
    <s v="Female"/>
    <n v="2"/>
    <n v="79"/>
    <n v="82.2"/>
    <n v="110.209999"/>
    <x v="1"/>
    <x v="1"/>
  </r>
  <r>
    <s v="61-1306242"/>
    <s v="Department of Housing and Urban Development"/>
    <s v="Conventional"/>
    <n v="1"/>
    <s v="One-to-four family dwelling (other than manufactured housing)"/>
    <n v="1"/>
    <s v="Home purchase"/>
    <n v="1"/>
    <s v="Owner-occupied as a principal dwelling"/>
    <n v="1"/>
    <n v="312"/>
    <s v="Loan purchased by the institution"/>
    <n v="6"/>
    <s v="Not Hispanic or Latino"/>
    <n v="2"/>
    <x v="0"/>
    <n v="5"/>
    <s v="Male"/>
    <n v="1"/>
    <n v="100"/>
    <n v="89.8"/>
    <n v="78.139999399999994"/>
    <x v="1"/>
    <x v="1"/>
  </r>
  <r>
    <s v="26-4599244"/>
    <s v="Department of Housing and Urban Development"/>
    <s v="Conventional"/>
    <n v="1"/>
    <s v="One-to-four family dwelling (other than manufactured housing)"/>
    <n v="1"/>
    <s v="Refinancing"/>
    <n v="3"/>
    <s v="Owner-occupied as a principal dwelling"/>
    <n v="1"/>
    <n v="98"/>
    <s v="Application denied by financial institution"/>
    <n v="3"/>
    <s v="Not Hispanic or Latino"/>
    <n v="2"/>
    <x v="0"/>
    <n v="5"/>
    <s v="Male"/>
    <n v="1"/>
    <n v="114"/>
    <n v="57.3"/>
    <n v="112.610001"/>
    <x v="0"/>
    <x v="1"/>
  </r>
  <r>
    <s v="20-4514405"/>
    <s v="Department of Housing and Urban Development"/>
    <s v="Conventional"/>
    <n v="1"/>
    <s v="One-to-four family dwelling (other than manufactured housing)"/>
    <n v="1"/>
    <s v="Home purchase"/>
    <n v="1"/>
    <s v="Owner-occupied as a principal dwelling"/>
    <n v="1"/>
    <n v="89"/>
    <s v="Loan originated"/>
    <n v="1"/>
    <s v="Not Hispanic or Latino"/>
    <n v="2"/>
    <x v="0"/>
    <n v="5"/>
    <s v="Female"/>
    <n v="2"/>
    <n v="30"/>
    <n v="74.3"/>
    <n v="90.370002700000001"/>
    <x v="1"/>
    <x v="0"/>
  </r>
  <r>
    <s v="35-1616238"/>
    <s v="Department of Housing and Urban Development"/>
    <s v="FSA/RHS-guaranteed"/>
    <n v="4"/>
    <s v="One-to-four family dwelling (other than manufactured housing)"/>
    <n v="1"/>
    <s v="Home purchase"/>
    <n v="1"/>
    <s v="Owner-occupied as a principal dwelling"/>
    <n v="1"/>
    <n v="91"/>
    <s v="Loan originated"/>
    <n v="1"/>
    <s v="Not Hispanic or Latino"/>
    <n v="2"/>
    <x v="0"/>
    <n v="5"/>
    <s v="Male"/>
    <n v="1"/>
    <n v="25"/>
    <n v="57.3"/>
    <n v="109.91999800000001"/>
    <x v="1"/>
    <x v="0"/>
  </r>
  <r>
    <s v="33-0941669"/>
    <s v="Department of Housing and Urban Development"/>
    <s v="VA-guaranteed"/>
    <n v="3"/>
    <s v="One-to-four family dwelling (other than manufactured housing)"/>
    <n v="1"/>
    <s v="Home purchase"/>
    <n v="1"/>
    <s v="Owner-occupied as a principal dwelling"/>
    <n v="1"/>
    <n v="200"/>
    <s v="Loan originated"/>
    <n v="1"/>
    <s v="Hispanic or Latino"/>
    <n v="1"/>
    <x v="0"/>
    <n v="5"/>
    <s v="Male"/>
    <n v="1"/>
    <n v="34"/>
    <n v="52.5"/>
    <n v="100.510002"/>
    <x v="1"/>
    <x v="0"/>
  </r>
  <r>
    <s v="62-1532940"/>
    <s v="Department of Housing and Urban Development"/>
    <s v="Conventional"/>
    <n v="1"/>
    <s v="One-to-four family dwelling (other than manufactured housing)"/>
    <n v="1"/>
    <s v="Home purchase"/>
    <n v="1"/>
    <s v="Not owner-occupied as a principal dwelling"/>
    <n v="2"/>
    <n v="56"/>
    <s v="Loan originated"/>
    <n v="1"/>
    <s v="Hispanic or Latino"/>
    <n v="1"/>
    <x v="3"/>
    <n v="2"/>
    <s v="Male"/>
    <n v="1"/>
    <n v="83"/>
    <n v="47.8"/>
    <n v="122.82"/>
    <x v="1"/>
    <x v="1"/>
  </r>
  <r>
    <s v="11-3198028"/>
    <s v="Department of Housing and Urban Development"/>
    <s v="FHA-insured"/>
    <n v="2"/>
    <s v="One-to-four family dwelling (other than manufactured housing)"/>
    <n v="1"/>
    <s v="Refinancing"/>
    <n v="3"/>
    <s v="Owner-occupied as a principal dwelling"/>
    <n v="1"/>
    <n v="263"/>
    <s v="Loan originated"/>
    <n v="1"/>
    <s v="Not Hispanic or Latino"/>
    <n v="2"/>
    <x v="0"/>
    <n v="5"/>
    <s v="Male"/>
    <n v="1"/>
    <n v="45"/>
    <n v="114.2"/>
    <n v="74.680000300000003"/>
    <x v="1"/>
    <x v="1"/>
  </r>
  <r>
    <n v="2317700005"/>
    <s v="Department of Housing and Urban Development"/>
    <s v="VA-guaranteed"/>
    <n v="3"/>
    <s v="One-to-four family dwelling (other than manufactured housing)"/>
    <n v="1"/>
    <s v="Home purchase"/>
    <n v="1"/>
    <s v="Owner-occupied as a principal dwelling"/>
    <n v="1"/>
    <n v="213"/>
    <s v="Loan originated"/>
    <n v="1"/>
    <s v="Not Hispanic or Latino"/>
    <n v="2"/>
    <x v="0"/>
    <n v="5"/>
    <s v="Male"/>
    <n v="1"/>
    <n v="63"/>
    <n v="84.1"/>
    <n v="116.010002"/>
    <x v="1"/>
    <x v="1"/>
  </r>
  <r>
    <s v="26-0360466"/>
    <s v="Department of Housing and Urban Development"/>
    <s v="Conventional"/>
    <n v="1"/>
    <s v="One-to-four family dwelling (other than manufactured housing)"/>
    <n v="1"/>
    <s v="Refinancing"/>
    <n v="3"/>
    <s v="Owner-occupied as a principal dwelling"/>
    <n v="1"/>
    <n v="389"/>
    <s v="Loan originated"/>
    <n v="1"/>
    <s v="Not Hispanic or Latino"/>
    <n v="2"/>
    <x v="3"/>
    <n v="2"/>
    <s v="Male"/>
    <n v="1"/>
    <n v="91"/>
    <n v="96"/>
    <n v="85.180000300000003"/>
    <x v="1"/>
    <x v="1"/>
  </r>
  <r>
    <s v="20-8921389"/>
    <s v="Department of Housing and Urban Development"/>
    <s v="VA-guaranteed"/>
    <n v="3"/>
    <s v="One-to-four family dwelling (other than manufactured housing)"/>
    <n v="1"/>
    <s v="Home purchase"/>
    <n v="1"/>
    <s v="Owner-occupied as a principal dwelling"/>
    <n v="1"/>
    <n v="192"/>
    <s v="Loan originated"/>
    <n v="1"/>
    <s v="Not Hispanic or Latino"/>
    <n v="2"/>
    <x v="0"/>
    <n v="5"/>
    <s v="Male"/>
    <n v="1"/>
    <n v="67"/>
    <n v="74.7"/>
    <n v="107.900002"/>
    <x v="1"/>
    <x v="1"/>
  </r>
  <r>
    <s v="13-6131491"/>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303"/>
    <n v="73.400000000000006"/>
    <n v="255.550003"/>
    <x v="1"/>
    <x v="2"/>
  </r>
  <r>
    <s v="75-2921540"/>
    <s v="Department of Housing and Urban Development"/>
    <s v="FHA-insured"/>
    <n v="2"/>
    <s v="One-to-four family dwelling (other than manufactured housing)"/>
    <n v="1"/>
    <s v="Refinancing"/>
    <n v="3"/>
    <s v="Owner-occupied as a principal dwelling"/>
    <n v="1"/>
    <n v="271"/>
    <s v="Loan originated"/>
    <n v="1"/>
    <s v="Not Hispanic or Latino"/>
    <n v="2"/>
    <x v="0"/>
    <n v="5"/>
    <s v="Male"/>
    <n v="1"/>
    <m/>
    <n v="88.3"/>
    <n v="120.19000200000001"/>
    <x v="1"/>
    <x v="0"/>
  </r>
  <r>
    <s v="26-0595342"/>
    <s v="Department of Housing and Urban Development"/>
    <s v="Conventional"/>
    <n v="1"/>
    <s v="One-to-four family dwelling (other than manufactured housing)"/>
    <n v="1"/>
    <s v="Home purchase"/>
    <n v="1"/>
    <s v="Owner-occupied as a principal dwelling"/>
    <n v="1"/>
    <n v="180"/>
    <s v="Loan originated"/>
    <n v="1"/>
    <s v="Not Hispanic or Latino"/>
    <n v="2"/>
    <x v="0"/>
    <n v="5"/>
    <s v="Female"/>
    <n v="2"/>
    <n v="80"/>
    <n v="58.4"/>
    <n v="137.41999799999999"/>
    <x v="1"/>
    <x v="1"/>
  </r>
  <r>
    <s v="43-1965151"/>
    <s v="Department of Housing and Urban Development"/>
    <s v="VA-guaranteed"/>
    <n v="3"/>
    <s v="One-to-four family dwelling (other than manufactured housing)"/>
    <n v="1"/>
    <s v="Home purchase"/>
    <n v="1"/>
    <s v="Owner-occupied as a principal dwelling"/>
    <n v="1"/>
    <n v="375"/>
    <s v="Loan originated"/>
    <n v="1"/>
    <s v="Not Hispanic or Latino"/>
    <n v="2"/>
    <x v="1"/>
    <n v="3"/>
    <s v="Male"/>
    <n v="1"/>
    <n v="146"/>
    <n v="67.900000000000006"/>
    <n v="188.479996"/>
    <x v="1"/>
    <x v="2"/>
  </r>
  <r>
    <s v="41-1795868"/>
    <s v="Department of Housing and Urban Development"/>
    <s v="Conventional"/>
    <n v="1"/>
    <s v="One-to-four family dwelling (other than manufactured housing)"/>
    <n v="1"/>
    <s v="Refinancing"/>
    <n v="3"/>
    <s v="Owner-occupied as a principal dwelling"/>
    <n v="1"/>
    <n v="160"/>
    <s v="Application denied by financial institution"/>
    <n v="3"/>
    <s v="Not Hispanic or Latino"/>
    <n v="2"/>
    <x v="1"/>
    <n v="3"/>
    <s v="Female"/>
    <n v="2"/>
    <n v="65"/>
    <n v="72.5"/>
    <n v="146.550003"/>
    <x v="0"/>
    <x v="1"/>
  </r>
  <r>
    <s v="75-2838184"/>
    <s v="Department of Housing and Urban Development"/>
    <s v="FHA-insured"/>
    <n v="2"/>
    <s v="One-to-four family dwelling (other than manufactured housing)"/>
    <n v="1"/>
    <s v="Home purchase"/>
    <n v="1"/>
    <s v="Owner-occupied as a principal dwelling"/>
    <n v="1"/>
    <n v="196"/>
    <s v="Loan originated"/>
    <n v="1"/>
    <s v="Not Hispanic or Latino"/>
    <n v="2"/>
    <x v="1"/>
    <n v="3"/>
    <s v="Male"/>
    <n v="1"/>
    <n v="89"/>
    <n v="72.5"/>
    <n v="116.870003"/>
    <x v="1"/>
    <x v="1"/>
  </r>
  <r>
    <s v="20-3702275"/>
    <s v="Department of Housing and Urban Development"/>
    <s v="Conventional"/>
    <n v="1"/>
    <s v="One-to-four family dwelling (other than manufactured housing)"/>
    <n v="1"/>
    <s v="Home purchase"/>
    <n v="1"/>
    <s v="Owner-occupied as a principal dwelling"/>
    <n v="1"/>
    <n v="338"/>
    <s v="Loan originated"/>
    <n v="1"/>
    <s v="Not Hispanic or Latino"/>
    <n v="2"/>
    <x v="0"/>
    <n v="5"/>
    <s v="Female"/>
    <n v="2"/>
    <n v="65"/>
    <n v="65.2"/>
    <n v="84.699996900000002"/>
    <x v="1"/>
    <x v="1"/>
  </r>
  <r>
    <s v="47-0912342"/>
    <s v="Department of Housing and Urban Development"/>
    <s v="Conventional"/>
    <n v="1"/>
    <s v="One-to-four family dwelling (other than manufactured housing)"/>
    <n v="1"/>
    <s v="Refinancing"/>
    <n v="3"/>
    <s v="Owner-occupied as a principal dwelling"/>
    <n v="1"/>
    <n v="225"/>
    <s v="Application denied by financial institution"/>
    <n v="3"/>
    <s v="Not Hispanic or Latino"/>
    <n v="2"/>
    <x v="0"/>
    <n v="5"/>
    <s v="Male"/>
    <n v="1"/>
    <n v="82"/>
    <n v="78.7"/>
    <n v="130.61000100000001"/>
    <x v="0"/>
    <x v="1"/>
  </r>
  <r>
    <s v="75-2921540"/>
    <s v="Department of Housing and Urban Development"/>
    <s v="Conventional"/>
    <n v="1"/>
    <s v="One-to-four family dwelling (other than manufactured housing)"/>
    <n v="1"/>
    <s v="Refinancing"/>
    <n v="3"/>
    <s v="Owner-occupied as a principal dwelling"/>
    <n v="1"/>
    <n v="72"/>
    <s v="Loan originated"/>
    <n v="1"/>
    <s v="Not Hispanic or Latino"/>
    <n v="2"/>
    <x v="0"/>
    <n v="5"/>
    <s v="Male"/>
    <n v="1"/>
    <m/>
    <n v="64.8"/>
    <n v="58.409999800000001"/>
    <x v="1"/>
    <x v="0"/>
  </r>
  <r>
    <n v="7197000003"/>
    <s v="Department of Housing and Urban Development"/>
    <s v="Conventional"/>
    <n v="1"/>
    <s v="One-to-four family dwelling (other than manufactured housing)"/>
    <n v="1"/>
    <s v="Refinancing"/>
    <n v="3"/>
    <s v="Not owner-occupied as a principal dwelling"/>
    <n v="2"/>
    <n v="302"/>
    <s v="Loan originated"/>
    <n v="1"/>
    <s v="Hispanic or Latino"/>
    <n v="1"/>
    <x v="0"/>
    <n v="5"/>
    <s v="Male"/>
    <n v="1"/>
    <n v="289"/>
    <n v="59.8"/>
    <n v="152.33000200000001"/>
    <x v="1"/>
    <x v="2"/>
  </r>
  <r>
    <s v="20-5973457"/>
    <s v="Department of Housing and Urban Development"/>
    <s v="FHA-insured"/>
    <n v="2"/>
    <s v="One-to-four family dwelling (other than manufactured housing)"/>
    <n v="1"/>
    <s v="Home purchase"/>
    <n v="1"/>
    <s v="Owner-occupied as a principal dwelling"/>
    <n v="1"/>
    <n v="226"/>
    <s v="Loan originated"/>
    <n v="1"/>
    <s v="Not Hispanic or Latino"/>
    <n v="2"/>
    <x v="0"/>
    <n v="5"/>
    <s v="Male"/>
    <n v="1"/>
    <n v="147"/>
    <n v="72.5"/>
    <n v="162.949997"/>
    <x v="1"/>
    <x v="2"/>
  </r>
  <r>
    <s v="01-0464609"/>
    <s v="Department of Housing and Urban Development"/>
    <s v="FHA-insured"/>
    <n v="2"/>
    <s v="One-to-four family dwelling (other than manufactured housing)"/>
    <n v="1"/>
    <s v="Home purchase"/>
    <n v="1"/>
    <s v="Owner-occupied as a principal dwelling"/>
    <n v="1"/>
    <n v="155"/>
    <s v="Loan originated"/>
    <n v="1"/>
    <s v="Not Hispanic or Latino"/>
    <n v="2"/>
    <x v="0"/>
    <n v="5"/>
    <s v="Male"/>
    <n v="1"/>
    <n v="93"/>
    <n v="77.8"/>
    <n v="105.220001"/>
    <x v="1"/>
    <x v="1"/>
  </r>
  <r>
    <s v="37-1542226"/>
    <s v="Department of Housing and Urban Development"/>
    <s v="VA-guaranteed"/>
    <n v="3"/>
    <s v="One-to-four family dwelling (other than manufactured housing)"/>
    <n v="1"/>
    <s v="Refinancing"/>
    <n v="3"/>
    <s v="Owner-occupied as a principal dwelling"/>
    <n v="1"/>
    <n v="227"/>
    <s v="Application denied by financial institution"/>
    <n v="3"/>
    <s v="Not Hispanic or Latino"/>
    <n v="2"/>
    <x v="0"/>
    <n v="5"/>
    <s v="Male"/>
    <n v="1"/>
    <n v="36"/>
    <n v="96"/>
    <n v="99.959999100000005"/>
    <x v="0"/>
    <x v="0"/>
  </r>
  <r>
    <n v="7505400005"/>
    <s v="Department of Housing and Urban Development"/>
    <s v="VA-guaranteed"/>
    <n v="3"/>
    <s v="One-to-four family dwelling (other than manufactured housing)"/>
    <n v="1"/>
    <s v="Home purchase"/>
    <n v="1"/>
    <s v="Owner-occupied as a principal dwelling"/>
    <n v="1"/>
    <n v="545"/>
    <s v="Loan originated"/>
    <n v="1"/>
    <s v="Not Hispanic or Latino"/>
    <n v="2"/>
    <x v="0"/>
    <n v="5"/>
    <s v="Male"/>
    <n v="1"/>
    <n v="153"/>
    <n v="63"/>
    <n v="197.240005"/>
    <x v="1"/>
    <x v="2"/>
  </r>
  <r>
    <s v="26-0360466"/>
    <s v="Department of Housing and Urban Development"/>
    <s v="FHA-insured"/>
    <n v="2"/>
    <s v="One-to-four family dwelling (other than manufactured housing)"/>
    <n v="1"/>
    <s v="Home purchase"/>
    <n v="1"/>
    <s v="Owner-occupied as a principal dwelling"/>
    <n v="1"/>
    <n v="120"/>
    <s v="Loan originated"/>
    <n v="1"/>
    <s v="Hispanic or Latino"/>
    <n v="1"/>
    <x v="2"/>
    <n v="1"/>
    <s v="Male"/>
    <n v="1"/>
    <n v="34"/>
    <n v="89.8"/>
    <n v="63.130001100000001"/>
    <x v="1"/>
    <x v="0"/>
  </r>
  <r>
    <n v="7197000003"/>
    <s v="Department of Housing and Urban Development"/>
    <s v="FHA-insured"/>
    <n v="2"/>
    <s v="One-to-four family dwelling (other than manufactured housing)"/>
    <n v="1"/>
    <s v="Refinancing"/>
    <n v="3"/>
    <s v="Owner-occupied as a principal dwelling"/>
    <n v="1"/>
    <n v="123"/>
    <s v="Loan originated"/>
    <n v="1"/>
    <s v="Not Hispanic or Latino"/>
    <n v="2"/>
    <x v="0"/>
    <n v="5"/>
    <s v="Female"/>
    <n v="2"/>
    <n v="43"/>
    <n v="62.1"/>
    <n v="78.510002099999994"/>
    <x v="1"/>
    <x v="1"/>
  </r>
  <r>
    <n v="7162800002"/>
    <s v="Department of Housing and Urban Development"/>
    <s v="Conventional"/>
    <n v="1"/>
    <s v="Manufactured housing"/>
    <n v="2"/>
    <s v="Home purchase"/>
    <n v="1"/>
    <s v="Owner-occupied as a principal dwelling"/>
    <n v="1"/>
    <n v="50"/>
    <s v="Application denied by financial institution"/>
    <n v="3"/>
    <s v="Not Hispanic or Latino"/>
    <n v="2"/>
    <x v="0"/>
    <n v="5"/>
    <s v="Male"/>
    <n v="1"/>
    <n v="16"/>
    <n v="69.2"/>
    <n v="34.790000900000003"/>
    <x v="0"/>
    <x v="0"/>
  </r>
  <r>
    <s v="13-6131491"/>
    <s v="Department of Housing and Urban Development"/>
    <s v="Conventional"/>
    <n v="1"/>
    <s v="One-to-four family dwelling (other than manufactured housing)"/>
    <n v="1"/>
    <s v="Refinancing"/>
    <n v="3"/>
    <s v="Owner-occupied as a principal dwelling"/>
    <n v="1"/>
    <n v="128"/>
    <s v="Loan originated"/>
    <n v="1"/>
    <s v="Not Hispanic or Latino"/>
    <n v="2"/>
    <x v="0"/>
    <n v="5"/>
    <s v="Male"/>
    <n v="1"/>
    <n v="71"/>
    <n v="73.400000000000006"/>
    <n v="65.410003700000004"/>
    <x v="1"/>
    <x v="1"/>
  </r>
  <r>
    <s v="22-3039688"/>
    <s v="Department of Housing and Urban Development"/>
    <s v="FHA-insured"/>
    <n v="2"/>
    <s v="Manufactured housing"/>
    <n v="2"/>
    <s v="Refinancing"/>
    <n v="3"/>
    <s v="Owner-occupied as a principal dwelling"/>
    <n v="1"/>
    <n v="120"/>
    <s v="Application denied by financial institution"/>
    <n v="3"/>
    <s v="Not Hispanic or Latino"/>
    <n v="2"/>
    <x v="0"/>
    <n v="5"/>
    <s v="Male"/>
    <n v="1"/>
    <m/>
    <n v="60.4"/>
    <n v="111.5"/>
    <x v="0"/>
    <x v="0"/>
  </r>
  <r>
    <s v="52-2354562"/>
    <s v="Department of Housing and Urban Development"/>
    <s v="VA-guaranteed"/>
    <n v="3"/>
    <s v="One-to-four family dwelling (other than manufactured housing)"/>
    <n v="1"/>
    <s v="Home purchase"/>
    <n v="1"/>
    <s v="Owner-occupied as a principal dwelling"/>
    <n v="1"/>
    <n v="286"/>
    <s v="Loan originated"/>
    <n v="1"/>
    <s v="Not Hispanic or Latino"/>
    <n v="2"/>
    <x v="4"/>
    <n v="4"/>
    <s v="Male"/>
    <n v="1"/>
    <n v="57"/>
    <n v="47.3"/>
    <n v="178.509995"/>
    <x v="1"/>
    <x v="1"/>
  </r>
  <r>
    <n v="7992700007"/>
    <s v="Department of Housing and Urban Development"/>
    <s v="FHA-insured"/>
    <n v="2"/>
    <s v="One-to-four family dwelling (other than manufactured housing)"/>
    <n v="1"/>
    <s v="Home purchase"/>
    <n v="1"/>
    <s v="Owner-occupied as a principal dwelling"/>
    <n v="1"/>
    <n v="397"/>
    <s v="Application approved but not accepted"/>
    <n v="2"/>
    <s v="Hispanic or Latino"/>
    <n v="1"/>
    <x v="0"/>
    <n v="5"/>
    <s v="Male"/>
    <n v="1"/>
    <n v="88"/>
    <n v="64.3"/>
    <n v="94.800003099999998"/>
    <x v="1"/>
    <x v="1"/>
  </r>
  <r>
    <n v="7197000003"/>
    <s v="Department of Housing and Urban Development"/>
    <s v="Conventional"/>
    <n v="1"/>
    <s v="One-to-four family dwelling (other than manufactured housing)"/>
    <n v="1"/>
    <s v="Refinancing"/>
    <n v="3"/>
    <s v="Owner-occupied as a principal dwelling"/>
    <n v="1"/>
    <n v="263"/>
    <s v="Application denied by financial institution"/>
    <n v="3"/>
    <s v="Not Hispanic or Latino"/>
    <n v="2"/>
    <x v="0"/>
    <n v="5"/>
    <s v="Male"/>
    <n v="1"/>
    <n v="103"/>
    <n v="73.400000000000006"/>
    <n v="140.009995"/>
    <x v="0"/>
    <x v="1"/>
  </r>
  <r>
    <n v="7776600008"/>
    <s v="Department of Housing and Urban Development"/>
    <s v="FHA-insured"/>
    <n v="2"/>
    <s v="One-to-four family dwelling (other than manufactured housing)"/>
    <n v="1"/>
    <s v="Home purchase"/>
    <n v="1"/>
    <s v="Owner-occupied as a principal dwelling"/>
    <n v="1"/>
    <n v="94"/>
    <s v="Loan originated"/>
    <n v="1"/>
    <s v="Not Hispanic or Latino"/>
    <n v="2"/>
    <x v="0"/>
    <n v="5"/>
    <s v="Female"/>
    <n v="2"/>
    <n v="37"/>
    <n v="68.2"/>
    <n v="100.69000200000001"/>
    <x v="1"/>
    <x v="0"/>
  </r>
  <r>
    <s v="46-0972768"/>
    <s v="Department of Housing and Urban Development"/>
    <s v="FHA-insured"/>
    <n v="2"/>
    <s v="One-to-four family dwelling (other than manufactured housing)"/>
    <n v="1"/>
    <s v="Home purchase"/>
    <n v="1"/>
    <s v="Owner-occupied as a principal dwelling"/>
    <n v="1"/>
    <n v="263"/>
    <s v="Loan originated"/>
    <n v="1"/>
    <s v="Not Hispanic or Latino"/>
    <n v="2"/>
    <x v="1"/>
    <n v="3"/>
    <s v="Male"/>
    <n v="1"/>
    <n v="73"/>
    <n v="69.2"/>
    <n v="107.989998"/>
    <x v="1"/>
    <x v="1"/>
  </r>
  <r>
    <s v="14-1770243"/>
    <s v="Department of Housing and Urban Development"/>
    <s v="Conventional"/>
    <n v="1"/>
    <s v="One-to-four family dwelling (other than manufactured housing)"/>
    <n v="1"/>
    <s v="Home purchase"/>
    <n v="1"/>
    <s v="Not owner-occupied as a principal dwelling"/>
    <n v="2"/>
    <n v="200"/>
    <s v="Loan originated"/>
    <n v="1"/>
    <s v="Not Hispanic or Latino"/>
    <n v="2"/>
    <x v="0"/>
    <n v="5"/>
    <s v="Female"/>
    <n v="2"/>
    <n v="127"/>
    <n v="63.8"/>
    <n v="98.559997600000003"/>
    <x v="1"/>
    <x v="2"/>
  </r>
  <r>
    <s v="45-5523107"/>
    <s v="Department of Housing and Urban Development"/>
    <s v="Conventional"/>
    <n v="1"/>
    <s v="Manufactured housing"/>
    <n v="2"/>
    <s v="Home purchase"/>
    <n v="1"/>
    <s v="Owner-occupied as a principal dwelling"/>
    <n v="1"/>
    <n v="50"/>
    <s v="Loan originated"/>
    <n v="1"/>
    <s v="Not Hispanic or Latino"/>
    <n v="2"/>
    <x v="0"/>
    <n v="5"/>
    <s v="Male"/>
    <n v="1"/>
    <n v="31"/>
    <n v="64.400000000000006"/>
    <n v="99.730003400000001"/>
    <x v="1"/>
    <x v="0"/>
  </r>
  <r>
    <s v="13-6131491"/>
    <s v="Department of Housing and Urban Development"/>
    <s v="FHA-insured"/>
    <n v="2"/>
    <s v="One-to-four family dwelling (other than manufactured housing)"/>
    <n v="1"/>
    <s v="Home purchase"/>
    <n v="1"/>
    <s v="Owner-occupied as a principal dwelling"/>
    <n v="1"/>
    <n v="231"/>
    <s v="Loan originated"/>
    <n v="1"/>
    <s v="Not Hispanic or Latino"/>
    <n v="2"/>
    <x v="1"/>
    <n v="3"/>
    <s v="Male"/>
    <n v="1"/>
    <n v="114"/>
    <n v="72.5"/>
    <n v="135.320007"/>
    <x v="1"/>
    <x v="1"/>
  </r>
  <r>
    <n v="7197000003"/>
    <s v="Department of Housing and Urban Development"/>
    <s v="FHA-insured"/>
    <n v="2"/>
    <s v="One-to-four family dwelling (other than manufactured housing)"/>
    <n v="1"/>
    <s v="Home purchase"/>
    <n v="1"/>
    <s v="Owner-occupied as a principal dwelling"/>
    <n v="1"/>
    <n v="329"/>
    <s v="Loan originated"/>
    <n v="1"/>
    <s v="Not Hispanic or Latino"/>
    <n v="2"/>
    <x v="0"/>
    <n v="5"/>
    <s v="Female"/>
    <n v="2"/>
    <n v="140"/>
    <n v="77.5"/>
    <n v="123.209999"/>
    <x v="1"/>
    <x v="2"/>
  </r>
  <r>
    <n v="471809999"/>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97"/>
    <n v="63.9"/>
    <n v="103.839996"/>
    <x v="1"/>
    <x v="1"/>
  </r>
  <r>
    <s v="27-4023565"/>
    <s v="Department of Housing and Urban Development"/>
    <s v="Conventional"/>
    <n v="1"/>
    <s v="One-to-four family dwelling (other than manufactured housing)"/>
    <n v="1"/>
    <s v="Refinancing"/>
    <n v="3"/>
    <s v="Owner-occupied as a principal dwelling"/>
    <n v="1"/>
    <n v="323"/>
    <s v="Loan originated"/>
    <n v="1"/>
    <s v="Not Hispanic or Latino"/>
    <n v="2"/>
    <x v="0"/>
    <n v="5"/>
    <s v="Male"/>
    <n v="1"/>
    <n v="158"/>
    <n v="63.3"/>
    <n v="84.370002700000001"/>
    <x v="1"/>
    <x v="2"/>
  </r>
  <r>
    <s v="13-6131491"/>
    <s v="Department of Housing and Urban Development"/>
    <s v="VA-guaranteed"/>
    <n v="3"/>
    <s v="One-to-four family dwelling (other than manufactured housing)"/>
    <n v="1"/>
    <s v="Refinancing"/>
    <n v="3"/>
    <s v="Owner-occupied as a principal dwelling"/>
    <n v="1"/>
    <n v="331"/>
    <s v="Loan originated"/>
    <n v="1"/>
    <s v="Not Hispanic or Latino"/>
    <n v="2"/>
    <x v="0"/>
    <n v="5"/>
    <s v="Female"/>
    <n v="2"/>
    <n v="115"/>
    <n v="107.6"/>
    <n v="104.550003"/>
    <x v="1"/>
    <x v="1"/>
  </r>
  <r>
    <s v="26-4599244"/>
    <s v="Department of Housing and Urban Development"/>
    <s v="FHA-insured"/>
    <n v="2"/>
    <s v="One-to-four family dwelling (other than manufactured housing)"/>
    <n v="1"/>
    <s v="Refinancing"/>
    <n v="3"/>
    <s v="Owner-occupied as a principal dwelling"/>
    <n v="1"/>
    <n v="274"/>
    <s v="Application denied by financial institution"/>
    <n v="3"/>
    <s v="Not Hispanic or Latino"/>
    <n v="2"/>
    <x v="0"/>
    <n v="5"/>
    <s v="Male"/>
    <n v="1"/>
    <n v="82"/>
    <n v="91.1"/>
    <n v="87.989997900000006"/>
    <x v="0"/>
    <x v="1"/>
  </r>
  <r>
    <n v="7015500006"/>
    <s v="Department of Housing and Urban Development"/>
    <s v="Conventional"/>
    <n v="1"/>
    <s v="One-to-four family dwelling (other than manufactured housing)"/>
    <n v="1"/>
    <s v="Home purchase"/>
    <n v="1"/>
    <s v="Owner-occupied as a principal dwelling"/>
    <n v="1"/>
    <n v="319"/>
    <s v="Loan originated"/>
    <n v="1"/>
    <s v="Not Hispanic or Latino"/>
    <n v="2"/>
    <x v="0"/>
    <n v="5"/>
    <s v="Male"/>
    <n v="1"/>
    <n v="115"/>
    <n v="72.2"/>
    <n v="158.229996"/>
    <x v="1"/>
    <x v="1"/>
  </r>
  <r>
    <n v="2317700005"/>
    <s v="Department of Housing and Urban Development"/>
    <s v="Conventional"/>
    <n v="1"/>
    <s v="One-to-four family dwelling (other than manufactured housing)"/>
    <n v="1"/>
    <s v="Home purchase"/>
    <n v="1"/>
    <s v="Owner-occupied as a principal dwelling"/>
    <n v="1"/>
    <n v="440"/>
    <s v="Loan originated"/>
    <n v="1"/>
    <s v="Not Hispanic or Latino"/>
    <n v="2"/>
    <x v="0"/>
    <n v="5"/>
    <s v="Female"/>
    <n v="2"/>
    <n v="174"/>
    <n v="104.8"/>
    <n v="96.470001199999999"/>
    <x v="1"/>
    <x v="2"/>
  </r>
  <r>
    <s v="26-0360466"/>
    <s v="Department of Housing and Urban Development"/>
    <s v="VA-guaranteed"/>
    <n v="3"/>
    <s v="One-to-four family dwelling (other than manufactured housing)"/>
    <n v="1"/>
    <s v="Home purchase"/>
    <n v="1"/>
    <s v="Owner-occupied as a principal dwelling"/>
    <n v="1"/>
    <n v="366"/>
    <s v="Loan originated"/>
    <n v="1"/>
    <s v="Not Hispanic or Latino"/>
    <n v="2"/>
    <x v="0"/>
    <n v="5"/>
    <s v="Male"/>
    <n v="1"/>
    <n v="65"/>
    <n v="89.8"/>
    <n v="104.400002"/>
    <x v="1"/>
    <x v="1"/>
  </r>
  <r>
    <n v="471809999"/>
    <s v="Department of Housing and Urban Development"/>
    <s v="Conventional"/>
    <n v="1"/>
    <s v="One-to-four family dwelling (other than manufactured housing)"/>
    <n v="1"/>
    <s v="Home purchase"/>
    <n v="1"/>
    <s v="Owner-occupied as a principal dwelling"/>
    <n v="1"/>
    <n v="6"/>
    <s v="Loan originated"/>
    <n v="1"/>
    <s v="Not Hispanic or Latino"/>
    <n v="2"/>
    <x v="0"/>
    <n v="5"/>
    <s v="Male"/>
    <n v="1"/>
    <n v="74"/>
    <n v="74.7"/>
    <n v="71.349998499999998"/>
    <x v="1"/>
    <x v="1"/>
  </r>
  <r>
    <s v="22-3887207"/>
    <s v="Department of Housing and Urban Development"/>
    <s v="VA-guaranteed"/>
    <n v="3"/>
    <s v="One-to-four family dwelling (other than manufactured housing)"/>
    <n v="1"/>
    <s v="Refinancing"/>
    <n v="3"/>
    <s v="Owner-occupied as a principal dwelling"/>
    <n v="1"/>
    <n v="151"/>
    <s v="Loan originated"/>
    <n v="1"/>
    <s v="Not Hispanic or Latino"/>
    <n v="2"/>
    <x v="1"/>
    <n v="3"/>
    <s v="Male"/>
    <n v="1"/>
    <m/>
    <n v="102.6"/>
    <n v="69.199996900000002"/>
    <x v="1"/>
    <x v="0"/>
  </r>
  <r>
    <s v="26-0021318"/>
    <s v="Department of Housing and Urban Development"/>
    <s v="Conventional"/>
    <n v="1"/>
    <s v="One-to-four family dwelling (other than manufactured housing)"/>
    <n v="1"/>
    <s v="Home improvement"/>
    <n v="2"/>
    <s v="Not owner-occupied as a principal dwelling"/>
    <n v="2"/>
    <n v="195"/>
    <s v="Application denied by financial institution"/>
    <n v="3"/>
    <s v="Not Hispanic or Latino"/>
    <n v="2"/>
    <x v="3"/>
    <n v="2"/>
    <s v="Male"/>
    <n v="1"/>
    <n v="101"/>
    <n v="96"/>
    <n v="62.599998499999998"/>
    <x v="0"/>
    <x v="1"/>
  </r>
  <r>
    <s v="75-3170028"/>
    <s v="Department of Housing and Urban Development"/>
    <s v="FHA-insured"/>
    <n v="2"/>
    <s v="One-to-four family dwelling (other than manufactured housing)"/>
    <n v="1"/>
    <s v="Home purchase"/>
    <n v="1"/>
    <s v="Owner-occupied as a principal dwelling"/>
    <n v="1"/>
    <n v="206"/>
    <s v="Loan originated"/>
    <n v="1"/>
    <s v="Not Hispanic or Latino"/>
    <n v="2"/>
    <x v="1"/>
    <n v="3"/>
    <s v="Female"/>
    <n v="2"/>
    <n v="60"/>
    <n v="45"/>
    <n v="112.730003"/>
    <x v="1"/>
    <x v="1"/>
  </r>
  <r>
    <n v="7197000003"/>
    <s v="Department of Housing and Urban Development"/>
    <s v="Conventional"/>
    <n v="1"/>
    <s v="One-to-four family dwelling (other than manufactured housing)"/>
    <n v="1"/>
    <s v="Home purchase"/>
    <n v="1"/>
    <s v="Owner-occupied as a principal dwelling"/>
    <n v="1"/>
    <n v="260"/>
    <s v="Loan originated"/>
    <n v="1"/>
    <s v="Not Hispanic or Latino"/>
    <n v="2"/>
    <x v="0"/>
    <n v="5"/>
    <s v="Female"/>
    <n v="2"/>
    <n v="102"/>
    <n v="67.900000000000006"/>
    <n v="119.400002"/>
    <x v="1"/>
    <x v="1"/>
  </r>
  <r>
    <s v="68-0309242"/>
    <s v="Department of Housing and Urban Development"/>
    <s v="FSA/RHS-guaranteed"/>
    <n v="4"/>
    <s v="One-to-four family dwelling (other than manufactured housing)"/>
    <n v="1"/>
    <s v="Home purchase"/>
    <n v="1"/>
    <s v="Owner-occupied as a principal dwelling"/>
    <n v="1"/>
    <n v="109"/>
    <s v="Loan originated"/>
    <n v="1"/>
    <s v="Not Hispanic or Latino"/>
    <n v="2"/>
    <x v="0"/>
    <n v="5"/>
    <s v="Male"/>
    <n v="1"/>
    <n v="66"/>
    <n v="67.7"/>
    <n v="88.230003400000001"/>
    <x v="1"/>
    <x v="1"/>
  </r>
  <r>
    <s v="76-0503625"/>
    <s v="Department of Housing and Urban Development"/>
    <s v="Conventional"/>
    <n v="1"/>
    <s v="One-to-four family dwelling (other than manufactured housing)"/>
    <n v="1"/>
    <s v="Home purchase"/>
    <n v="1"/>
    <s v="Not owner-occupied as a principal dwelling"/>
    <n v="2"/>
    <n v="234"/>
    <s v="Loan originated"/>
    <n v="1"/>
    <s v="Not Hispanic or Latino"/>
    <n v="2"/>
    <x v="3"/>
    <n v="2"/>
    <s v="Male"/>
    <n v="1"/>
    <n v="152"/>
    <n v="64"/>
    <n v="145.529999"/>
    <x v="1"/>
    <x v="2"/>
  </r>
  <r>
    <s v="13-6131491"/>
    <s v="Department of Housing and Urban Development"/>
    <s v="FHA-insured"/>
    <n v="2"/>
    <s v="One-to-four family dwelling (other than manufactured housing)"/>
    <n v="1"/>
    <s v="Home purchase"/>
    <n v="1"/>
    <s v="Owner-occupied as a principal dwelling"/>
    <n v="1"/>
    <n v="162"/>
    <s v="Loan originated"/>
    <n v="1"/>
    <s v="Not Hispanic or Latino"/>
    <n v="2"/>
    <x v="0"/>
    <n v="5"/>
    <s v="Male"/>
    <n v="1"/>
    <n v="55"/>
    <n v="55.1"/>
    <n v="66.190002399999997"/>
    <x v="1"/>
    <x v="1"/>
  </r>
  <r>
    <n v="7505400005"/>
    <s v="Department of Housing and Urban Development"/>
    <s v="Conventional"/>
    <n v="1"/>
    <s v="One-to-four family dwelling (other than manufactured housing)"/>
    <n v="1"/>
    <s v="Home purchase"/>
    <n v="1"/>
    <s v="Not owner-occupied as a principal dwelling"/>
    <n v="2"/>
    <n v="200"/>
    <s v="Loan originated"/>
    <n v="1"/>
    <s v="Not Hispanic or Latino"/>
    <n v="2"/>
    <x v="3"/>
    <n v="2"/>
    <s v="Female"/>
    <n v="2"/>
    <n v="56"/>
    <n v="107.6"/>
    <n v="95.180000300000003"/>
    <x v="1"/>
    <x v="1"/>
  </r>
  <r>
    <s v="20-4224234"/>
    <s v="Department of Housing and Urban Development"/>
    <s v="FHA-insured"/>
    <n v="2"/>
    <s v="One-to-four family dwelling (other than manufactured housing)"/>
    <n v="1"/>
    <s v="Home purchase"/>
    <n v="1"/>
    <s v="Owner-occupied as a principal dwelling"/>
    <n v="1"/>
    <n v="228"/>
    <s v="Loan originated"/>
    <n v="1"/>
    <s v="Information not provided by applicant in mail, Internet, or telephone application"/>
    <n v="3"/>
    <x v="1"/>
    <n v="3"/>
    <s v="Male"/>
    <n v="1"/>
    <n v="87"/>
    <n v="89.8"/>
    <n v="77.360000600000006"/>
    <x v="1"/>
    <x v="1"/>
  </r>
  <r>
    <s v="75-2921540"/>
    <s v="Department of Housing and Urban Development"/>
    <s v="Conventional"/>
    <n v="1"/>
    <s v="One-to-four family dwelling (other than manufactured housing)"/>
    <n v="1"/>
    <s v="Refinancing"/>
    <n v="3"/>
    <s v="Owner-occupied as a principal dwelling"/>
    <n v="1"/>
    <n v="251"/>
    <s v="Loan originated"/>
    <n v="1"/>
    <s v="Not Hispanic or Latino"/>
    <n v="2"/>
    <x v="0"/>
    <n v="5"/>
    <s v="Female"/>
    <n v="2"/>
    <n v="118"/>
    <n v="110.8"/>
    <n v="80.470001199999999"/>
    <x v="1"/>
    <x v="1"/>
  </r>
  <r>
    <n v="7811300008"/>
    <s v="Department of Housing and Urban Development"/>
    <s v="Conventional"/>
    <n v="1"/>
    <s v="One-to-four family dwelling (other than manufactured housing)"/>
    <n v="1"/>
    <s v="Home purchase"/>
    <n v="1"/>
    <s v="Owner-occupied as a principal dwelling"/>
    <n v="1"/>
    <n v="369"/>
    <s v="Loan originated"/>
    <n v="1"/>
    <s v="Not Hispanic or Latino"/>
    <n v="2"/>
    <x v="0"/>
    <n v="5"/>
    <s v="Female"/>
    <n v="2"/>
    <n v="125"/>
    <n v="80.400000000000006"/>
    <n v="108.370003"/>
    <x v="1"/>
    <x v="2"/>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Female"/>
    <n v="2"/>
    <n v="62"/>
    <n v="75.2"/>
    <n v="126.959999"/>
    <x v="0"/>
    <x v="1"/>
  </r>
  <r>
    <s v="33-0419992"/>
    <s v="Department of Housing and Urban Development"/>
    <s v="Conventional"/>
    <n v="1"/>
    <s v="One-to-four family dwelling (other than manufactured housing)"/>
    <n v="1"/>
    <s v="Refinancing"/>
    <n v="3"/>
    <s v="Owner-occupied as a principal dwelling"/>
    <n v="1"/>
    <n v="318"/>
    <s v="Application approved but not accepted"/>
    <n v="2"/>
    <s v="Hispanic or Latino"/>
    <n v="1"/>
    <x v="0"/>
    <n v="5"/>
    <s v="Male"/>
    <n v="1"/>
    <n v="70"/>
    <n v="64.3"/>
    <n v="107.43"/>
    <x v="1"/>
    <x v="1"/>
  </r>
  <r>
    <s v="33-0941669"/>
    <s v="Department of Housing and Urban Development"/>
    <s v="Conventional"/>
    <n v="1"/>
    <s v="One-to-four family dwelling (other than manufactured housing)"/>
    <n v="1"/>
    <s v="Home purchase"/>
    <n v="1"/>
    <s v="Owner-occupied as a principal dwelling"/>
    <n v="1"/>
    <n v="1066"/>
    <s v="Application denied by financial institution"/>
    <n v="3"/>
    <s v="Not Hispanic or Latino"/>
    <n v="2"/>
    <x v="0"/>
    <n v="5"/>
    <s v="Female"/>
    <n v="2"/>
    <n v="517"/>
    <n v="64.3"/>
    <n v="195.08999600000001"/>
    <x v="0"/>
    <x v="2"/>
  </r>
  <r>
    <s v="47-0912342"/>
    <s v="Department of Housing and Urban Development"/>
    <s v="FHA-insured"/>
    <n v="2"/>
    <s v="One-to-four family dwelling (other than manufactured housing)"/>
    <n v="1"/>
    <s v="Refinancing"/>
    <n v="3"/>
    <s v="Owner-occupied as a principal dwelling"/>
    <n v="1"/>
    <n v="305"/>
    <s v="Application denied by financial institution"/>
    <n v="3"/>
    <s v="Not Hispanic or Latino"/>
    <n v="2"/>
    <x v="0"/>
    <n v="5"/>
    <s v="Male"/>
    <n v="1"/>
    <n v="228"/>
    <n v="75.2"/>
    <n v="117.16999800000001"/>
    <x v="0"/>
    <x v="2"/>
  </r>
  <r>
    <s v="76-0503625"/>
    <s v="Department of Housing and Urban Development"/>
    <s v="VA-guaranteed"/>
    <n v="3"/>
    <s v="One-to-four family dwelling (other than manufactured housing)"/>
    <n v="1"/>
    <s v="Home purchase"/>
    <n v="1"/>
    <s v="Owner-occupied as a principal dwelling"/>
    <n v="1"/>
    <n v="83"/>
    <s v="Loan originated"/>
    <n v="1"/>
    <s v="Hispanic or Latino"/>
    <n v="1"/>
    <x v="0"/>
    <n v="5"/>
    <s v="Male"/>
    <n v="1"/>
    <n v="43"/>
    <n v="59.2"/>
    <n v="75.910003700000004"/>
    <x v="1"/>
    <x v="1"/>
  </r>
  <r>
    <s v="42-1739728"/>
    <s v="Department of Housing and Urban Development"/>
    <s v="Conventional"/>
    <n v="1"/>
    <s v="One-to-four family dwelling (other than manufactured housing)"/>
    <n v="1"/>
    <s v="Refinancing"/>
    <n v="3"/>
    <s v="Owner-occupied as a principal dwelling"/>
    <n v="1"/>
    <n v="76"/>
    <s v="Application denied by financial institution"/>
    <n v="3"/>
    <s v="Not Hispanic or Latino"/>
    <n v="2"/>
    <x v="0"/>
    <n v="5"/>
    <s v="Male"/>
    <n v="1"/>
    <n v="36"/>
    <n v="55.4"/>
    <n v="90.660003700000004"/>
    <x v="0"/>
    <x v="0"/>
  </r>
  <r>
    <s v="20-8745846"/>
    <s v="Department of Housing and Urban Development"/>
    <s v="VA-guaranteed"/>
    <n v="3"/>
    <s v="One-to-four family dwelling (other than manufactured housing)"/>
    <n v="1"/>
    <s v="Refinancing"/>
    <n v="3"/>
    <s v="Not owner-occupied as a principal dwelling"/>
    <n v="2"/>
    <n v="91"/>
    <s v="Loan originated"/>
    <n v="1"/>
    <s v="Not Hispanic or Latino"/>
    <n v="2"/>
    <x v="0"/>
    <n v="5"/>
    <s v="Male"/>
    <n v="1"/>
    <m/>
    <n v="50.8"/>
    <n v="127.709999"/>
    <x v="1"/>
    <x v="0"/>
  </r>
  <r>
    <s v="83-0171636"/>
    <s v="Department of Housing and Urban Development"/>
    <s v="Conventional"/>
    <n v="1"/>
    <s v="Manufactured housing"/>
    <n v="2"/>
    <s v="Home purchase"/>
    <n v="1"/>
    <s v="Owner-occupied as a principal dwelling"/>
    <n v="1"/>
    <n v="128"/>
    <s v="Loan originated"/>
    <n v="1"/>
    <s v="Not Hispanic or Latino"/>
    <n v="2"/>
    <x v="0"/>
    <n v="5"/>
    <s v="Male"/>
    <n v="1"/>
    <n v="28"/>
    <n v="54.8"/>
    <n v="87.190002399999997"/>
    <x v="1"/>
    <x v="0"/>
  </r>
  <r>
    <s v="62-1532940"/>
    <s v="Department of Housing and Urban Development"/>
    <s v="Conventional"/>
    <n v="1"/>
    <s v="One-to-four family dwelling (other than manufactured housing)"/>
    <n v="1"/>
    <s v="Home purchase"/>
    <n v="1"/>
    <s v="Owner-occupied as a principal dwelling"/>
    <n v="1"/>
    <n v="253"/>
    <s v="Loan originated"/>
    <n v="1"/>
    <s v="Not Hispanic or Latino"/>
    <n v="2"/>
    <x v="0"/>
    <n v="5"/>
    <s v="Male"/>
    <n v="1"/>
    <n v="79"/>
    <n v="89.8"/>
    <n v="115.07"/>
    <x v="1"/>
    <x v="1"/>
  </r>
  <r>
    <s v="83-0310268"/>
    <s v="Department of Housing and Urban Development"/>
    <s v="FHA-insured"/>
    <n v="2"/>
    <s v="One-to-four family dwelling (other than manufactured housing)"/>
    <n v="1"/>
    <s v="Refinancing"/>
    <n v="3"/>
    <s v="Owner-occupied as a principal dwelling"/>
    <n v="1"/>
    <n v="129"/>
    <s v="Loan purchased by the institution"/>
    <n v="6"/>
    <s v="Not Hispanic or Latino"/>
    <n v="2"/>
    <x v="0"/>
    <n v="5"/>
    <s v="Female"/>
    <n v="2"/>
    <n v="73"/>
    <n v="45.6"/>
    <n v="139.61999499999999"/>
    <x v="1"/>
    <x v="1"/>
  </r>
  <r>
    <n v="471809999"/>
    <s v="Department of Housing and Urban Development"/>
    <s v="Conventional"/>
    <n v="1"/>
    <s v="One-to-four family dwelling (other than manufactured housing)"/>
    <n v="1"/>
    <s v="Home purchase"/>
    <n v="1"/>
    <s v="Owner-occupied as a principal dwelling"/>
    <n v="1"/>
    <n v="270"/>
    <s v="Application approved but not accepted"/>
    <n v="2"/>
    <s v="Not Hispanic or Latino"/>
    <n v="2"/>
    <x v="0"/>
    <n v="5"/>
    <s v="Male"/>
    <n v="1"/>
    <n v="63"/>
    <n v="64"/>
    <n v="51.319999699999997"/>
    <x v="1"/>
    <x v="1"/>
  </r>
  <r>
    <n v="7197000003"/>
    <s v="Department of Housing and Urban Development"/>
    <s v="Conventional"/>
    <n v="1"/>
    <s v="One-to-four family dwelling (other than manufactured housing)"/>
    <n v="1"/>
    <s v="Refinancing"/>
    <n v="3"/>
    <s v="Owner-occupied as a principal dwelling"/>
    <n v="1"/>
    <n v="59"/>
    <s v="Application denied by financial institution"/>
    <n v="3"/>
    <s v="Hispanic or Latino"/>
    <n v="1"/>
    <x v="0"/>
    <n v="5"/>
    <s v="Female"/>
    <n v="2"/>
    <n v="35"/>
    <n v="40.299999999999997"/>
    <n v="167.38999899999999"/>
    <x v="0"/>
    <x v="0"/>
  </r>
  <r>
    <n v="7505400005"/>
    <s v="Department of Housing and Urban Development"/>
    <s v="FHA-insured"/>
    <n v="2"/>
    <s v="One-to-four family dwelling (other than manufactured housing)"/>
    <n v="1"/>
    <s v="Home purchase"/>
    <n v="1"/>
    <s v="Owner-occupied as a principal dwelling"/>
    <n v="1"/>
    <n v="236"/>
    <s v="Loan originated"/>
    <n v="1"/>
    <s v="Not Hispanic or Latino"/>
    <n v="2"/>
    <x v="0"/>
    <n v="5"/>
    <s v="Male"/>
    <n v="1"/>
    <n v="94"/>
    <n v="53"/>
    <n v="90.690002399999997"/>
    <x v="1"/>
    <x v="1"/>
  </r>
  <r>
    <s v="59-3378746"/>
    <s v="Department of Housing and Urban Development"/>
    <s v="VA-guaranteed"/>
    <n v="3"/>
    <s v="One-to-four family dwelling (other than manufactured housing)"/>
    <n v="1"/>
    <s v="Refinancing"/>
    <n v="3"/>
    <s v="Owner-occupied as a principal dwelling"/>
    <n v="1"/>
    <n v="217"/>
    <s v="Loan originated"/>
    <n v="1"/>
    <s v="Not Hispanic or Latino"/>
    <n v="2"/>
    <x v="0"/>
    <n v="5"/>
    <s v="Male"/>
    <n v="1"/>
    <n v="47"/>
    <n v="73"/>
    <n v="107.07"/>
    <x v="1"/>
    <x v="1"/>
  </r>
  <r>
    <n v="7197000003"/>
    <s v="Department of Housing and Urban Development"/>
    <s v="Conventional"/>
    <n v="1"/>
    <s v="One-to-four family dwelling (other than manufactured housing)"/>
    <n v="1"/>
    <s v="Refinancing"/>
    <n v="3"/>
    <s v="Owner-occupied as a principal dwelling"/>
    <n v="1"/>
    <n v="150"/>
    <s v="Loan originated"/>
    <n v="1"/>
    <s v="Not Hispanic or Latino"/>
    <n v="2"/>
    <x v="0"/>
    <n v="5"/>
    <s v="Male"/>
    <n v="1"/>
    <n v="75"/>
    <n v="67.7"/>
    <n v="88.279998800000001"/>
    <x v="1"/>
    <x v="1"/>
  </r>
  <r>
    <s v="46-0972768"/>
    <s v="Department of Housing and Urban Development"/>
    <s v="Conventional"/>
    <n v="1"/>
    <s v="One-to-four family dwelling (other than manufactured housing)"/>
    <n v="1"/>
    <s v="Home purchase"/>
    <n v="1"/>
    <s v="Owner-occupied as a principal dwelling"/>
    <n v="1"/>
    <n v="284"/>
    <s v="Loan originated"/>
    <n v="1"/>
    <s v="Not Hispanic or Latino"/>
    <n v="2"/>
    <x v="0"/>
    <n v="5"/>
    <s v="Female"/>
    <n v="2"/>
    <n v="62"/>
    <n v="69.2"/>
    <n v="156.21000699999999"/>
    <x v="1"/>
    <x v="1"/>
  </r>
  <r>
    <s v="22-3157857"/>
    <s v="Department of Housing and Urban Development"/>
    <s v="Conventional"/>
    <n v="1"/>
    <s v="One-to-four family dwelling (other than manufactured housing)"/>
    <n v="1"/>
    <s v="Home purchase"/>
    <n v="1"/>
    <s v="Owner-occupied as a principal dwelling"/>
    <n v="1"/>
    <n v="490"/>
    <s v="Loan originated"/>
    <n v="1"/>
    <s v="Not Hispanic or Latino"/>
    <n v="2"/>
    <x v="0"/>
    <n v="5"/>
    <s v="Male"/>
    <n v="1"/>
    <n v="141"/>
    <n v="99.8"/>
    <n v="143.63999899999999"/>
    <x v="1"/>
    <x v="2"/>
  </r>
  <r>
    <s v="58-2419109"/>
    <s v="Department of Housing and Urban Development"/>
    <s v="FHA-insured"/>
    <n v="2"/>
    <s v="One-to-four family dwelling (other than manufactured housing)"/>
    <n v="1"/>
    <s v="Refinancing"/>
    <n v="3"/>
    <s v="Owner-occupied as a principal dwelling"/>
    <n v="1"/>
    <n v="91"/>
    <s v="Loan originated"/>
    <n v="1"/>
    <s v="Not Hispanic or Latino"/>
    <n v="2"/>
    <x v="0"/>
    <n v="5"/>
    <s v="Female"/>
    <n v="2"/>
    <n v="33"/>
    <n v="45.7"/>
    <n v="89.489997900000006"/>
    <x v="1"/>
    <x v="0"/>
  </r>
  <r>
    <s v="41-1795868"/>
    <s v="Department of Housing and Urban Development"/>
    <s v="Conventional"/>
    <n v="1"/>
    <s v="One-to-four family dwelling (other than manufactured housing)"/>
    <n v="1"/>
    <s v="Home improvement"/>
    <n v="2"/>
    <s v="Owner-occupied as a principal dwelling"/>
    <n v="1"/>
    <n v="91"/>
    <s v="Application denied by financial institution"/>
    <n v="3"/>
    <s v="Not Hispanic or Latino"/>
    <n v="2"/>
    <x v="0"/>
    <n v="5"/>
    <s v="Male"/>
    <n v="1"/>
    <n v="8"/>
    <n v="47.9"/>
    <n v="95.459999100000005"/>
    <x v="0"/>
    <x v="0"/>
  </r>
  <r>
    <s v="76-0561995"/>
    <s v="Department of Housing and Urban Development"/>
    <s v="Conventional"/>
    <n v="1"/>
    <s v="One-to-four family dwelling (other than manufactured housing)"/>
    <n v="1"/>
    <s v="Home purchase"/>
    <n v="1"/>
    <s v="Owner-occupied as a principal dwelling"/>
    <n v="1"/>
    <n v="400"/>
    <s v="Loan originated"/>
    <n v="1"/>
    <s v="Not Hispanic or Latino"/>
    <n v="2"/>
    <x v="0"/>
    <n v="5"/>
    <s v="Male"/>
    <n v="1"/>
    <n v="216"/>
    <n v="54.2"/>
    <n v="209.86000100000001"/>
    <x v="1"/>
    <x v="2"/>
  </r>
  <r>
    <s v="94-3169132"/>
    <s v="Department of Housing and Urban Development"/>
    <s v="Conventional"/>
    <n v="1"/>
    <s v="One-to-four family dwelling (other than manufactured housing)"/>
    <n v="1"/>
    <s v="Home purchase"/>
    <n v="1"/>
    <s v="Owner-occupied as a principal dwelling"/>
    <n v="1"/>
    <n v="564"/>
    <s v="Loan originated"/>
    <n v="1"/>
    <s v="Not Hispanic or Latino"/>
    <n v="2"/>
    <x v="3"/>
    <n v="2"/>
    <s v="Male"/>
    <n v="1"/>
    <n v="128"/>
    <n v="64.3"/>
    <n v="190.46000699999999"/>
    <x v="1"/>
    <x v="2"/>
  </r>
  <r>
    <s v="20-3492069"/>
    <s v="Department of Housing and Urban Development"/>
    <s v="Conventional"/>
    <n v="1"/>
    <s v="One-to-four family dwelling (other than manufactured housing)"/>
    <n v="1"/>
    <s v="Home purchase"/>
    <n v="1"/>
    <s v="Not owner-occupied as a principal dwelling"/>
    <n v="2"/>
    <n v="408"/>
    <s v="Loan originated"/>
    <n v="1"/>
    <s v="Not Hispanic or Latino"/>
    <n v="2"/>
    <x v="0"/>
    <n v="5"/>
    <s v="Male"/>
    <n v="1"/>
    <n v="320"/>
    <n v="58.4"/>
    <n v="90.419998199999995"/>
    <x v="1"/>
    <x v="2"/>
  </r>
  <r>
    <n v="7811300008"/>
    <s v="Department of Housing and Urban Development"/>
    <s v="Conventional"/>
    <n v="1"/>
    <s v="One-to-four family dwelling (other than manufactured housing)"/>
    <n v="1"/>
    <s v="Refinancing"/>
    <n v="3"/>
    <s v="Not owner-occupied as a principal dwelling"/>
    <n v="2"/>
    <n v="151"/>
    <s v="Application denied by financial institution"/>
    <n v="3"/>
    <s v="Not Hispanic or Latino"/>
    <n v="2"/>
    <x v="0"/>
    <n v="5"/>
    <s v="Female"/>
    <n v="2"/>
    <n v="113"/>
    <n v="57.4"/>
    <n v="83.160003700000004"/>
    <x v="0"/>
    <x v="1"/>
  </r>
  <r>
    <s v="75-2695327"/>
    <s v="Department of Housing and Urban Development"/>
    <s v="Conventional"/>
    <n v="1"/>
    <s v="One-to-four family dwelling (other than manufactured housing)"/>
    <n v="1"/>
    <s v="Home purchase"/>
    <n v="1"/>
    <s v="Owner-occupied as a principal dwelling"/>
    <n v="1"/>
    <n v="176"/>
    <s v="Application denied by financial institution"/>
    <n v="3"/>
    <s v="Not Hispanic or Latino"/>
    <n v="2"/>
    <x v="0"/>
    <n v="5"/>
    <s v="Female"/>
    <n v="2"/>
    <n v="50"/>
    <n v="73.400000000000006"/>
    <n v="65.410003700000004"/>
    <x v="0"/>
    <x v="1"/>
  </r>
  <r>
    <n v="7197000003"/>
    <s v="Department of Housing and Urban Development"/>
    <s v="Conventional"/>
    <n v="1"/>
    <s v="One-to-four family dwelling (other than manufactured housing)"/>
    <n v="1"/>
    <s v="Refinancing"/>
    <n v="3"/>
    <s v="Owner-occupied as a principal dwelling"/>
    <n v="1"/>
    <n v="93"/>
    <s v="Loan originated"/>
    <n v="1"/>
    <s v="Not Hispanic or Latino"/>
    <n v="2"/>
    <x v="0"/>
    <n v="5"/>
    <s v="Male"/>
    <n v="1"/>
    <n v="47"/>
    <n v="81.400000000000006"/>
    <n v="69.220001199999999"/>
    <x v="1"/>
    <x v="1"/>
  </r>
  <r>
    <s v="36-4078960"/>
    <s v="Department of Housing and Urban Development"/>
    <s v="Conventional"/>
    <n v="1"/>
    <s v="One-to-four family dwelling (other than manufactured housing)"/>
    <n v="1"/>
    <s v="Home purchase"/>
    <n v="1"/>
    <s v="Owner-occupied as a principal dwelling"/>
    <n v="1"/>
    <n v="400"/>
    <s v="Loan originated"/>
    <n v="1"/>
    <s v="Not Hispanic or Latino"/>
    <n v="2"/>
    <x v="0"/>
    <n v="5"/>
    <s v="Male"/>
    <n v="1"/>
    <n v="84"/>
    <n v="79.3"/>
    <n v="111.599998"/>
    <x v="1"/>
    <x v="1"/>
  </r>
  <r>
    <s v="37-1542226"/>
    <s v="Department of Housing and Urban Development"/>
    <s v="Conventional"/>
    <n v="1"/>
    <s v="One-to-four family dwelling (other than manufactured housing)"/>
    <n v="1"/>
    <s v="Home purchase"/>
    <n v="1"/>
    <s v="Owner-occupied as a principal dwelling"/>
    <n v="1"/>
    <n v="54"/>
    <s v="Loan originated"/>
    <n v="1"/>
    <s v="Not Hispanic or Latino"/>
    <n v="2"/>
    <x v="0"/>
    <n v="5"/>
    <s v="Female"/>
    <n v="2"/>
    <n v="27"/>
    <n v="68.400000000000006"/>
    <n v="70.819999699999997"/>
    <x v="1"/>
    <x v="0"/>
  </r>
  <r>
    <s v="26-0595342"/>
    <s v="Department of Housing and Urban Development"/>
    <s v="FHA-insured"/>
    <n v="2"/>
    <s v="One-to-four family dwelling (other than manufactured housing)"/>
    <n v="1"/>
    <s v="Home purchase"/>
    <n v="1"/>
    <s v="Owner-occupied as a principal dwelling"/>
    <n v="1"/>
    <n v="173"/>
    <s v="Loan originated"/>
    <n v="1"/>
    <s v="Not Hispanic or Latino"/>
    <n v="2"/>
    <x v="0"/>
    <n v="5"/>
    <s v="Female"/>
    <n v="2"/>
    <n v="34"/>
    <n v="73"/>
    <n v="79.169998199999995"/>
    <x v="1"/>
    <x v="0"/>
  </r>
  <r>
    <n v="7505400005"/>
    <s v="Department of Housing and Urban Development"/>
    <s v="FHA-insured"/>
    <n v="2"/>
    <s v="One-to-four family dwelling (other than manufactured housing)"/>
    <n v="1"/>
    <s v="Home purchase"/>
    <n v="1"/>
    <s v="Owner-occupied as a principal dwelling"/>
    <n v="1"/>
    <n v="300"/>
    <s v="Loan originated"/>
    <n v="1"/>
    <s v="Not Hispanic or Latino"/>
    <n v="2"/>
    <x v="0"/>
    <n v="5"/>
    <s v="Female"/>
    <n v="2"/>
    <n v="59"/>
    <n v="75.400000000000006"/>
    <n v="79.489997900000006"/>
    <x v="1"/>
    <x v="1"/>
  </r>
  <r>
    <s v="75-3170028"/>
    <s v="Department of Housing and Urban Development"/>
    <s v="FHA-insured"/>
    <n v="2"/>
    <s v="One-to-four family dwelling (other than manufactured housing)"/>
    <n v="1"/>
    <s v="Refinancing"/>
    <n v="3"/>
    <s v="Owner-occupied as a principal dwelling"/>
    <n v="1"/>
    <n v="132"/>
    <s v="Application denied by financial institution"/>
    <n v="3"/>
    <s v="Not Hispanic or Latino"/>
    <n v="2"/>
    <x v="0"/>
    <n v="5"/>
    <s v="Male"/>
    <n v="1"/>
    <n v="53"/>
    <n v="68.099999999999994"/>
    <n v="92.040000899999995"/>
    <x v="0"/>
    <x v="1"/>
  </r>
  <r>
    <s v="76-0503625"/>
    <s v="Department of Housing and Urban Development"/>
    <s v="FSA/RHS-guaranteed"/>
    <n v="4"/>
    <s v="One-to-four family dwelling (other than manufactured housing)"/>
    <n v="1"/>
    <s v="Home purchase"/>
    <n v="1"/>
    <s v="Owner-occupied as a principal dwelling"/>
    <n v="1"/>
    <n v="132"/>
    <s v="Loan originated"/>
    <n v="1"/>
    <s v="Not Hispanic or Latino"/>
    <n v="2"/>
    <x v="0"/>
    <n v="5"/>
    <s v="Male"/>
    <n v="1"/>
    <n v="41"/>
    <n v="47.8"/>
    <n v="85.690002399999997"/>
    <x v="1"/>
    <x v="1"/>
  </r>
  <r>
    <s v="34-2000096"/>
    <s v="Department of Housing and Urban Development"/>
    <s v="VA-guaranteed"/>
    <n v="3"/>
    <s v="Manufactured housing"/>
    <n v="2"/>
    <s v="Home purchase"/>
    <n v="1"/>
    <s v="Owner-occupied as a principal dwelling"/>
    <n v="1"/>
    <n v="100"/>
    <s v="Loan originated"/>
    <n v="1"/>
    <s v="Not Hispanic or Latino"/>
    <n v="2"/>
    <x v="0"/>
    <n v="5"/>
    <s v="Male"/>
    <n v="1"/>
    <n v="54"/>
    <n v="58.4"/>
    <n v="104.900002"/>
    <x v="1"/>
    <x v="1"/>
  </r>
  <r>
    <n v="2149009991"/>
    <s v="Department of Housing and Urban Development"/>
    <s v="VA-guaranteed"/>
    <n v="3"/>
    <s v="One-to-four family dwelling (other than manufactured housing)"/>
    <n v="1"/>
    <s v="Home purchase"/>
    <n v="1"/>
    <s v="Owner-occupied as a principal dwelling"/>
    <n v="1"/>
    <n v="225"/>
    <s v="Loan originated"/>
    <n v="1"/>
    <s v="Not Hispanic or Latino"/>
    <n v="2"/>
    <x v="1"/>
    <n v="3"/>
    <s v="Female"/>
    <n v="2"/>
    <n v="74"/>
    <n v="59.2"/>
    <n v="92.949996900000002"/>
    <x v="1"/>
    <x v="1"/>
  </r>
  <r>
    <s v="46-2749358"/>
    <s v="Department of Housing and Urban Development"/>
    <s v="Conventional"/>
    <n v="1"/>
    <s v="One-to-four family dwelling (other than manufactured housing)"/>
    <n v="1"/>
    <s v="Refinancing"/>
    <n v="3"/>
    <s v="Owner-occupied as a principal dwelling"/>
    <n v="1"/>
    <n v="220"/>
    <s v="Application denied by financial institution"/>
    <n v="3"/>
    <s v="Not Hispanic or Latino"/>
    <n v="2"/>
    <x v="1"/>
    <n v="3"/>
    <s v="Female"/>
    <n v="2"/>
    <n v="26"/>
    <n v="64.3"/>
    <n v="97.239997900000006"/>
    <x v="0"/>
    <x v="0"/>
  </r>
  <r>
    <s v="23-2769131"/>
    <s v="Department of Housing and Urban Development"/>
    <s v="VA-guaranteed"/>
    <n v="3"/>
    <s v="Manufactured housing"/>
    <n v="2"/>
    <s v="Refinancing"/>
    <n v="3"/>
    <s v="Owner-occupied as a principal dwelling"/>
    <n v="1"/>
    <n v="150"/>
    <s v="Application denied by financial institution"/>
    <n v="3"/>
    <s v="Not Hispanic or Latino"/>
    <n v="2"/>
    <x v="0"/>
    <n v="5"/>
    <s v="Male"/>
    <n v="1"/>
    <n v="57"/>
    <n v="61.9"/>
    <n v="48.470001199999999"/>
    <x v="0"/>
    <x v="1"/>
  </r>
  <r>
    <s v="75-2921540"/>
    <s v="Department of Housing and Urban Development"/>
    <s v="FHA-insured"/>
    <n v="2"/>
    <s v="One-to-four family dwelling (other than manufactured housing)"/>
    <n v="1"/>
    <s v="Refinancing"/>
    <n v="3"/>
    <s v="Owner-occupied as a principal dwelling"/>
    <n v="1"/>
    <n v="123"/>
    <s v="Loan originated"/>
    <n v="1"/>
    <s v="Not Hispanic or Latino"/>
    <n v="2"/>
    <x v="0"/>
    <n v="5"/>
    <s v="Female"/>
    <n v="2"/>
    <n v="93"/>
    <n v="55.9"/>
    <n v="131.199997"/>
    <x v="1"/>
    <x v="1"/>
  </r>
  <r>
    <s v="77-0605392"/>
    <s v="Department of Housing and Urban Development"/>
    <s v="VA-guaranteed"/>
    <n v="3"/>
    <s v="Manufactured housing"/>
    <n v="2"/>
    <s v="Refinancing"/>
    <n v="3"/>
    <s v="Owner-occupied as a principal dwelling"/>
    <n v="1"/>
    <n v="184"/>
    <s v="Loan originated"/>
    <n v="1"/>
    <s v="Not Hispanic or Latino"/>
    <n v="2"/>
    <x v="0"/>
    <n v="5"/>
    <s v="Male"/>
    <n v="1"/>
    <n v="30"/>
    <n v="62.1"/>
    <n v="98.730003400000001"/>
    <x v="1"/>
    <x v="0"/>
  </r>
  <r>
    <s v="38-2750395"/>
    <s v="Department of Housing and Urban Development"/>
    <s v="Conventional"/>
    <n v="1"/>
    <s v="One-to-four family dwelling (other than manufactured housing)"/>
    <n v="1"/>
    <s v="Home purchase"/>
    <n v="1"/>
    <s v="Not owner-occupied as a principal dwelling"/>
    <n v="2"/>
    <n v="344"/>
    <s v="Loan originated"/>
    <n v="1"/>
    <s v="Not Hispanic or Latino"/>
    <n v="2"/>
    <x v="3"/>
    <n v="2"/>
    <s v="Female"/>
    <n v="2"/>
    <n v="104"/>
    <n v="96"/>
    <n v="71.510002099999994"/>
    <x v="1"/>
    <x v="1"/>
  </r>
  <r>
    <s v="33-0941669"/>
    <s v="Department of Housing and Urban Development"/>
    <s v="Conventional"/>
    <n v="1"/>
    <s v="One-to-four family dwelling (other than manufactured housing)"/>
    <n v="1"/>
    <s v="Refinancing"/>
    <n v="3"/>
    <s v="Owner-occupied as a principal dwelling"/>
    <n v="1"/>
    <n v="229"/>
    <s v="Loan originated"/>
    <n v="1"/>
    <s v="Information not provided by applicant in mail, Internet, or telephone application"/>
    <n v="3"/>
    <x v="1"/>
    <n v="3"/>
    <s v="Female"/>
    <n v="2"/>
    <n v="82"/>
    <n v="64.3"/>
    <n v="70.190002399999997"/>
    <x v="1"/>
    <x v="1"/>
  </r>
  <r>
    <n v="7257500009"/>
    <s v="Department of Housing and Urban Development"/>
    <s v="VA-guaranteed"/>
    <n v="3"/>
    <s v="One-to-four family dwelling (other than manufactured housing)"/>
    <n v="1"/>
    <s v="Home purchase"/>
    <n v="1"/>
    <s v="Owner-occupied as a principal dwelling"/>
    <n v="1"/>
    <n v="257"/>
    <s v="Loan originated"/>
    <n v="1"/>
    <s v="Not Hispanic or Latino"/>
    <n v="2"/>
    <x v="0"/>
    <n v="5"/>
    <s v="Male"/>
    <n v="1"/>
    <n v="55"/>
    <n v="75.400000000000006"/>
    <n v="32.849998499999998"/>
    <x v="1"/>
    <x v="1"/>
  </r>
  <r>
    <s v="57-1016947"/>
    <s v="Department of Housing and Urban Development"/>
    <s v="Conventional"/>
    <n v="1"/>
    <s v="One-to-four family dwelling (other than manufactured housing)"/>
    <n v="1"/>
    <s v="Home purchase"/>
    <n v="1"/>
    <s v="Owner-occupied as a principal dwelling"/>
    <n v="1"/>
    <n v="257"/>
    <s v="Loan originated"/>
    <n v="1"/>
    <s v="Not Hispanic or Latino"/>
    <n v="2"/>
    <x v="0"/>
    <n v="5"/>
    <s v="Male"/>
    <n v="1"/>
    <n v="91"/>
    <n v="56.8"/>
    <n v="77.739997900000006"/>
    <x v="1"/>
    <x v="1"/>
  </r>
  <r>
    <s v="58-2200634"/>
    <s v="Department of Housing and Urban Development"/>
    <s v="Conventional"/>
    <n v="1"/>
    <s v="One-to-four family dwelling (other than manufactured housing)"/>
    <n v="1"/>
    <s v="Refinancing"/>
    <n v="3"/>
    <s v="Not owner-occupied as a principal dwelling"/>
    <n v="2"/>
    <n v="162"/>
    <s v="Application denied by financial institution"/>
    <n v="3"/>
    <s v="Not Hispanic or Latino"/>
    <n v="2"/>
    <x v="1"/>
    <n v="3"/>
    <s v="Male"/>
    <n v="1"/>
    <n v="77"/>
    <n v="57.4"/>
    <n v="98.970001199999999"/>
    <x v="0"/>
    <x v="1"/>
  </r>
  <r>
    <n v="7197000003"/>
    <s v="Department of Housing and Urban Development"/>
    <s v="FHA-insured"/>
    <n v="2"/>
    <s v="One-to-four family dwelling (other than manufactured housing)"/>
    <n v="1"/>
    <s v="Refinancing"/>
    <n v="3"/>
    <s v="Owner-occupied as a principal dwelling"/>
    <n v="1"/>
    <n v="113"/>
    <s v="Application denied by financial institution"/>
    <n v="3"/>
    <s v="Not Hispanic or Latino"/>
    <n v="2"/>
    <x v="0"/>
    <n v="5"/>
    <s v="Female"/>
    <n v="2"/>
    <n v="37"/>
    <n v="60.9"/>
    <n v="90.209999100000005"/>
    <x v="0"/>
    <x v="0"/>
  </r>
  <r>
    <n v="7527300003"/>
    <s v="Department of Housing and Urban Development"/>
    <s v="Conventional"/>
    <n v="1"/>
    <s v="One-to-four family dwelling (other than manufactured housing)"/>
    <n v="1"/>
    <s v="Home purchase"/>
    <n v="1"/>
    <s v="Owner-occupied as a principal dwelling"/>
    <n v="1"/>
    <n v="241"/>
    <s v="Loan originated"/>
    <n v="1"/>
    <s v="Not Hispanic or Latino"/>
    <n v="2"/>
    <x v="0"/>
    <n v="5"/>
    <s v="Female"/>
    <n v="2"/>
    <n v="184"/>
    <n v="73.599999999999994"/>
    <n v="87.760002099999994"/>
    <x v="1"/>
    <x v="2"/>
  </r>
  <r>
    <s v="51-0517525"/>
    <s v="Department of Housing and Urban Development"/>
    <s v="Conventional"/>
    <n v="1"/>
    <s v="One-to-four family dwelling (other than manufactured housing)"/>
    <n v="1"/>
    <s v="Home purchase"/>
    <n v="1"/>
    <s v="Owner-occupied as a principal dwelling"/>
    <n v="1"/>
    <n v="106"/>
    <s v="Loan originated"/>
    <n v="1"/>
    <s v="Hispanic or Latino"/>
    <n v="1"/>
    <x v="0"/>
    <n v="5"/>
    <s v="Male"/>
    <n v="1"/>
    <n v="26"/>
    <n v="61.9"/>
    <n v="69.529998800000001"/>
    <x v="1"/>
    <x v="0"/>
  </r>
  <r>
    <s v="33-0975529"/>
    <s v="Department of Housing and Urban Development"/>
    <s v="Conventional"/>
    <n v="1"/>
    <s v="One-to-four family dwelling (other than manufactured housing)"/>
    <n v="1"/>
    <s v="Refinancing"/>
    <n v="3"/>
    <s v="Owner-occupied as a principal dwelling"/>
    <n v="1"/>
    <n v="125"/>
    <s v="Loan originated"/>
    <n v="1"/>
    <s v="Not Hispanic or Latino"/>
    <n v="2"/>
    <x v="0"/>
    <n v="5"/>
    <s v="Female"/>
    <n v="2"/>
    <n v="58"/>
    <n v="46.5"/>
    <n v="96.989997900000006"/>
    <x v="1"/>
    <x v="1"/>
  </r>
  <r>
    <n v="7505400005"/>
    <s v="Department of Housing and Urban Development"/>
    <s v="Conventional"/>
    <n v="1"/>
    <s v="One-to-four family dwelling (other than manufactured housing)"/>
    <n v="1"/>
    <s v="Home purchase"/>
    <n v="1"/>
    <s v="Owner-occupied as a principal dwelling"/>
    <n v="1"/>
    <n v="200"/>
    <s v="Application denied by financial institution"/>
    <n v="3"/>
    <s v="Not Hispanic or Latino"/>
    <n v="2"/>
    <x v="0"/>
    <n v="5"/>
    <s v="Male"/>
    <n v="1"/>
    <n v="124"/>
    <n v="84.4"/>
    <n v="172.699997"/>
    <x v="0"/>
    <x v="2"/>
  </r>
  <r>
    <s v="86-0634557"/>
    <s v="Department of Housing and Urban Development"/>
    <s v="Conventional"/>
    <n v="1"/>
    <s v="One-to-four family dwelling (other than manufactured housing)"/>
    <n v="1"/>
    <s v="Home purchase"/>
    <n v="1"/>
    <s v="Owner-occupied as a principal dwelling"/>
    <n v="1"/>
    <n v="380"/>
    <s v="Loan originated"/>
    <n v="1"/>
    <s v="Not Hispanic or Latino"/>
    <n v="2"/>
    <x v="0"/>
    <n v="5"/>
    <s v="Male"/>
    <n v="1"/>
    <n v="77"/>
    <n v="88"/>
    <n v="128.08000200000001"/>
    <x v="1"/>
    <x v="1"/>
  </r>
  <r>
    <s v="47-1853960"/>
    <s v="Department of Housing and Urban Development"/>
    <s v="FHA-insured"/>
    <n v="2"/>
    <s v="One-to-four family dwelling (other than manufactured housing)"/>
    <n v="1"/>
    <s v="Refinancing"/>
    <n v="3"/>
    <s v="Owner-occupied as a principal dwelling"/>
    <n v="1"/>
    <n v="42"/>
    <s v="Loan originated"/>
    <n v="1"/>
    <s v="Not Hispanic or Latino"/>
    <n v="2"/>
    <x v="0"/>
    <n v="5"/>
    <s v="Female"/>
    <n v="2"/>
    <n v="16"/>
    <n v="59.5"/>
    <n v="86.769996599999999"/>
    <x v="1"/>
    <x v="0"/>
  </r>
  <r>
    <s v="95-4588714"/>
    <s v="Department of Housing and Urban Development"/>
    <s v="Conventional"/>
    <n v="1"/>
    <s v="One-to-four family dwelling (other than manufactured housing)"/>
    <n v="1"/>
    <s v="Home purchase"/>
    <n v="1"/>
    <s v="Owner-occupied as a principal dwelling"/>
    <n v="1"/>
    <n v="448"/>
    <s v="Loan originated"/>
    <n v="1"/>
    <s v="Not Hispanic or Latino"/>
    <n v="2"/>
    <x v="0"/>
    <n v="5"/>
    <s v="Male"/>
    <n v="1"/>
    <n v="96"/>
    <n v="64.3"/>
    <n v="176"/>
    <x v="1"/>
    <x v="1"/>
  </r>
  <r>
    <n v="1048900004"/>
    <s v="Department of Housing and Urban Development"/>
    <s v="FHA-insured"/>
    <n v="2"/>
    <s v="One-to-four family dwelling (other than manufactured housing)"/>
    <n v="1"/>
    <s v="Home purchase"/>
    <n v="1"/>
    <s v="Owner-occupied as a principal dwelling"/>
    <n v="1"/>
    <n v="128"/>
    <s v="Loan originated"/>
    <n v="1"/>
    <s v="Not Hispanic or Latino"/>
    <n v="2"/>
    <x v="0"/>
    <n v="5"/>
    <s v="Male"/>
    <n v="1"/>
    <n v="90"/>
    <n v="74.3"/>
    <n v="86.980003400000001"/>
    <x v="1"/>
    <x v="1"/>
  </r>
  <r>
    <n v="7197000003"/>
    <s v="Department of Housing and Urban Development"/>
    <s v="Conventional"/>
    <n v="1"/>
    <s v="One-to-four family dwelling (other than manufactured housing)"/>
    <n v="1"/>
    <s v="Home purchase"/>
    <n v="1"/>
    <s v="Owner-occupied as a principal dwelling"/>
    <n v="1"/>
    <n v="156"/>
    <s v="Loan originated"/>
    <n v="1"/>
    <s v="Not Hispanic or Latino"/>
    <n v="2"/>
    <x v="0"/>
    <n v="5"/>
    <s v="Female"/>
    <n v="2"/>
    <n v="83"/>
    <n v="55.8"/>
    <n v="88.459999100000005"/>
    <x v="1"/>
    <x v="1"/>
  </r>
  <r>
    <s v="20-8552989"/>
    <s v="Department of Housing and Urban Development"/>
    <s v="Conventional"/>
    <n v="1"/>
    <s v="Manufactured housing"/>
    <n v="2"/>
    <s v="Home purchase"/>
    <n v="1"/>
    <s v="Owner-occupied as a principal dwelling"/>
    <n v="1"/>
    <n v="34"/>
    <s v="Loan originated"/>
    <n v="1"/>
    <s v="Not Hispanic or Latino"/>
    <n v="2"/>
    <x v="3"/>
    <n v="2"/>
    <s v="Male"/>
    <n v="1"/>
    <n v="52"/>
    <n v="72"/>
    <n v="71.220001199999999"/>
    <x v="1"/>
    <x v="1"/>
  </r>
  <r>
    <s v="20-3702275"/>
    <s v="Department of Housing and Urban Development"/>
    <s v="FHA-insured"/>
    <n v="2"/>
    <s v="One-to-four family dwelling (other than manufactured housing)"/>
    <n v="1"/>
    <s v="Home purchase"/>
    <n v="1"/>
    <s v="Owner-occupied as a principal dwelling"/>
    <n v="1"/>
    <n v="74"/>
    <s v="Loan originated"/>
    <n v="1"/>
    <s v="Not Hispanic or Latino"/>
    <n v="2"/>
    <x v="1"/>
    <n v="3"/>
    <s v="Female"/>
    <n v="2"/>
    <n v="20"/>
    <n v="69.2"/>
    <n v="83.720001199999999"/>
    <x v="1"/>
    <x v="0"/>
  </r>
  <r>
    <s v="42-1130287"/>
    <s v="Department of Housing and Urban Development"/>
    <s v="Conventional"/>
    <n v="1"/>
    <s v="One-to-four family dwelling (other than manufactured housing)"/>
    <n v="1"/>
    <s v="Home purchase"/>
    <n v="1"/>
    <s v="Owner-occupied as a principal dwelling"/>
    <n v="1"/>
    <n v="227"/>
    <s v="Loan originated"/>
    <n v="1"/>
    <s v="Not Hispanic or Latino"/>
    <n v="2"/>
    <x v="0"/>
    <n v="5"/>
    <s v="Female"/>
    <n v="2"/>
    <n v="43"/>
    <n v="63.9"/>
    <n v="117.610001"/>
    <x v="1"/>
    <x v="1"/>
  </r>
  <r>
    <n v="7197000003"/>
    <s v="Department of Housing and Urban Development"/>
    <s v="Conventional"/>
    <n v="1"/>
    <s v="One-to-four family dwelling (other than manufactured housing)"/>
    <n v="1"/>
    <s v="Refinancing"/>
    <n v="3"/>
    <s v="Owner-occupied as a principal dwelling"/>
    <n v="1"/>
    <n v="84"/>
    <s v="Application denied by financial institution"/>
    <n v="3"/>
    <s v="Hispanic or Latino"/>
    <n v="1"/>
    <x v="0"/>
    <n v="5"/>
    <s v="Male"/>
    <n v="1"/>
    <n v="48"/>
    <n v="40.299999999999997"/>
    <n v="125.80999799999999"/>
    <x v="0"/>
    <x v="1"/>
  </r>
  <r>
    <s v="33-0941669"/>
    <s v="Department of Housing and Urban Development"/>
    <s v="FHA-insured"/>
    <n v="2"/>
    <s v="One-to-four family dwelling (other than manufactured housing)"/>
    <n v="1"/>
    <s v="Home purchase"/>
    <n v="1"/>
    <s v="Owner-occupied as a principal dwelling"/>
    <n v="1"/>
    <n v="98"/>
    <s v="Application denied by financial institution"/>
    <n v="3"/>
    <s v="Not Hispanic or Latino"/>
    <n v="2"/>
    <x v="3"/>
    <n v="2"/>
    <s v="Male"/>
    <n v="1"/>
    <n v="50"/>
    <n v="70.8"/>
    <n v="108.029999"/>
    <x v="0"/>
    <x v="1"/>
  </r>
  <r>
    <s v="43-1918759"/>
    <s v="Department of Housing and Urban Development"/>
    <s v="FHA-insured"/>
    <n v="2"/>
    <s v="One-to-four family dwelling (other than manufactured housing)"/>
    <n v="1"/>
    <s v="Home purchase"/>
    <n v="1"/>
    <s v="Owner-occupied as a principal dwelling"/>
    <n v="1"/>
    <n v="280"/>
    <s v="Application denied by financial institution"/>
    <n v="3"/>
    <s v="Not Hispanic or Latino"/>
    <n v="2"/>
    <x v="1"/>
    <n v="3"/>
    <s v="Male"/>
    <n v="1"/>
    <n v="52"/>
    <n v="64.400000000000006"/>
    <n v="151.529999"/>
    <x v="0"/>
    <x v="1"/>
  </r>
  <r>
    <s v="62-0997810"/>
    <s v="Department of Housing and Urban Development"/>
    <s v="Conventional"/>
    <n v="1"/>
    <s v="Manufactured housing"/>
    <n v="2"/>
    <s v="Home purchase"/>
    <n v="1"/>
    <s v="Owner-occupied as a principal dwelling"/>
    <n v="1"/>
    <n v="41"/>
    <s v="Application denied by financial institution"/>
    <n v="3"/>
    <s v="Not Hispanic or Latino"/>
    <n v="2"/>
    <x v="1"/>
    <n v="3"/>
    <s v="Female"/>
    <n v="2"/>
    <n v="16"/>
    <n v="56.6"/>
    <n v="103.199997"/>
    <x v="0"/>
    <x v="0"/>
  </r>
  <r>
    <n v="471809999"/>
    <s v="Department of Housing and Urban Development"/>
    <s v="Conventional"/>
    <n v="1"/>
    <s v="One-to-four family dwelling (other than manufactured housing)"/>
    <n v="1"/>
    <s v="Home purchase"/>
    <n v="1"/>
    <s v="Owner-occupied as a principal dwelling"/>
    <n v="1"/>
    <n v="263"/>
    <s v="Loan purchased by the institution"/>
    <n v="6"/>
    <s v="Not Hispanic or Latino"/>
    <n v="2"/>
    <x v="0"/>
    <n v="5"/>
    <s v="Male"/>
    <n v="1"/>
    <n v="163"/>
    <n v="74.3"/>
    <n v="83.419998199999995"/>
    <x v="1"/>
    <x v="2"/>
  </r>
  <r>
    <s v="26-4599244"/>
    <s v="Department of Housing and Urban Development"/>
    <s v="FHA-insured"/>
    <n v="2"/>
    <s v="One-to-four family dwelling (other than manufactured housing)"/>
    <n v="1"/>
    <s v="Refinancing"/>
    <n v="3"/>
    <s v="Owner-occupied as a principal dwelling"/>
    <n v="1"/>
    <n v="110"/>
    <s v="Application denied by financial institution"/>
    <n v="3"/>
    <s v="Not Hispanic or Latino"/>
    <n v="2"/>
    <x v="0"/>
    <n v="5"/>
    <s v="Female"/>
    <n v="2"/>
    <m/>
    <n v="67.900000000000006"/>
    <n v="66.959999100000005"/>
    <x v="0"/>
    <x v="0"/>
  </r>
  <r>
    <s v="26-0021318"/>
    <s v="Department of Housing and Urban Development"/>
    <s v="Conventional"/>
    <n v="1"/>
    <s v="One-to-four family dwelling (other than manufactured housing)"/>
    <n v="1"/>
    <s v="Refinancing"/>
    <n v="3"/>
    <s v="Owner-occupied as a principal dwelling"/>
    <n v="1"/>
    <n v="217"/>
    <s v="Loan originated"/>
    <n v="1"/>
    <s v="Not Hispanic or Latino"/>
    <n v="2"/>
    <x v="0"/>
    <n v="5"/>
    <s v="Male"/>
    <n v="1"/>
    <n v="104"/>
    <n v="72.400000000000006"/>
    <n v="140.070007"/>
    <x v="1"/>
    <x v="1"/>
  </r>
  <r>
    <s v="66-0651814"/>
    <s v="Department of Housing and Urban Development"/>
    <s v="Conventional"/>
    <n v="1"/>
    <s v="One-to-four family dwelling (other than manufactured housing)"/>
    <n v="1"/>
    <s v="Refinancing"/>
    <n v="3"/>
    <s v="Owner-occupied as a principal dwelling"/>
    <n v="1"/>
    <n v="113"/>
    <s v="Loan originated"/>
    <n v="1"/>
    <s v="Hispanic or Latino"/>
    <n v="1"/>
    <x v="0"/>
    <n v="5"/>
    <s v="Male"/>
    <n v="1"/>
    <n v="37"/>
    <n v="25.9"/>
    <n v="76.980003400000001"/>
    <x v="1"/>
    <x v="0"/>
  </r>
  <r>
    <s v="75-2921540"/>
    <s v="Department of Housing and Urban Development"/>
    <s v="Conventional"/>
    <n v="1"/>
    <s v="One-to-four family dwelling (other than manufactured housing)"/>
    <n v="1"/>
    <s v="Refinancing"/>
    <n v="3"/>
    <s v="Owner-occupied as a principal dwelling"/>
    <n v="1"/>
    <n v="198"/>
    <s v="Loan originated"/>
    <n v="1"/>
    <s v="Not Hispanic or Latino"/>
    <n v="2"/>
    <x v="0"/>
    <n v="5"/>
    <s v="Male"/>
    <n v="1"/>
    <n v="114"/>
    <n v="91.1"/>
    <n v="71.129997299999999"/>
    <x v="1"/>
    <x v="1"/>
  </r>
  <r>
    <s v="95-4539084"/>
    <s v="Department of Housing and Urban Development"/>
    <s v="Conventional"/>
    <n v="1"/>
    <s v="One-to-four family dwelling (other than manufactured housing)"/>
    <n v="1"/>
    <s v="Home purchase"/>
    <n v="1"/>
    <s v="Not owner-occupied as a principal dwelling"/>
    <n v="2"/>
    <n v="424"/>
    <s v="Application approved but not accepted"/>
    <n v="2"/>
    <s v="Not Hispanic or Latino"/>
    <n v="2"/>
    <x v="3"/>
    <n v="2"/>
    <s v="Male"/>
    <n v="1"/>
    <n v="433"/>
    <n v="88"/>
    <n v="174.820007"/>
    <x v="1"/>
    <x v="2"/>
  </r>
  <r>
    <s v="41-1842999"/>
    <s v="Department of Housing and Urban Development"/>
    <s v="Conventional"/>
    <n v="1"/>
    <s v="One-to-four family dwelling (other than manufactured housing)"/>
    <n v="1"/>
    <s v="Home purchase"/>
    <n v="1"/>
    <s v="Not owner-occupied as a principal dwelling"/>
    <n v="2"/>
    <n v="118"/>
    <s v="Loan originated"/>
    <n v="1"/>
    <s v="Not Hispanic or Latino"/>
    <n v="2"/>
    <x v="0"/>
    <n v="5"/>
    <s v="Male"/>
    <n v="1"/>
    <n v="132"/>
    <n v="65.3"/>
    <n v="106.16999800000001"/>
    <x v="1"/>
    <x v="2"/>
  </r>
  <r>
    <s v="75-2725402"/>
    <s v="Department of Housing and Urban Development"/>
    <s v="FHA-insured"/>
    <n v="2"/>
    <s v="One-to-four family dwelling (other than manufactured housing)"/>
    <n v="1"/>
    <s v="Refinancing"/>
    <n v="3"/>
    <s v="Owner-occupied as a principal dwelling"/>
    <n v="1"/>
    <n v="263"/>
    <s v="Loan originated"/>
    <n v="1"/>
    <s v="Not Hispanic or Latino"/>
    <n v="2"/>
    <x v="1"/>
    <n v="3"/>
    <s v="Male"/>
    <n v="1"/>
    <n v="138"/>
    <n v="68.099999999999994"/>
    <n v="134.929993"/>
    <x v="1"/>
    <x v="2"/>
  </r>
  <r>
    <n v="7992700007"/>
    <s v="Department of Housing and Urban Development"/>
    <s v="VA-guaranteed"/>
    <n v="3"/>
    <s v="One-to-four family dwelling (other than manufactured housing)"/>
    <n v="1"/>
    <s v="Home purchase"/>
    <n v="1"/>
    <s v="Owner-occupied as a principal dwelling"/>
    <n v="1"/>
    <n v="369"/>
    <s v="Loan originated"/>
    <n v="1"/>
    <s v="Not Hispanic or Latino"/>
    <n v="2"/>
    <x v="0"/>
    <n v="5"/>
    <s v="Male"/>
    <n v="1"/>
    <n v="65"/>
    <n v="55.2"/>
    <n v="118.650002"/>
    <x v="1"/>
    <x v="1"/>
  </r>
  <r>
    <s v="75-2695327"/>
    <s v="Department of Housing and Urban Development"/>
    <s v="Conventional"/>
    <n v="1"/>
    <s v="One-to-four family dwelling (other than manufactured housing)"/>
    <n v="1"/>
    <s v="Home purchase"/>
    <n v="1"/>
    <s v="Not owner-occupied as a principal dwelling"/>
    <n v="2"/>
    <n v="140"/>
    <s v="Loan originated"/>
    <n v="1"/>
    <s v="Not Hispanic or Latino"/>
    <n v="2"/>
    <x v="3"/>
    <n v="2"/>
    <s v="Male"/>
    <n v="1"/>
    <n v="137"/>
    <n v="73.400000000000006"/>
    <n v="103.040001"/>
    <x v="1"/>
    <x v="2"/>
  </r>
  <r>
    <s v="26-4599244"/>
    <s v="Department of Housing and Urban Development"/>
    <s v="FHA-insured"/>
    <n v="2"/>
    <s v="One-to-four family dwelling (other than manufactured housing)"/>
    <n v="1"/>
    <s v="Refinancing"/>
    <n v="3"/>
    <s v="Owner-occupied as a principal dwelling"/>
    <n v="1"/>
    <n v="284"/>
    <s v="Application approved but not accepted"/>
    <n v="2"/>
    <s v="Not Hispanic or Latino"/>
    <n v="2"/>
    <x v="1"/>
    <n v="3"/>
    <s v="Male"/>
    <n v="1"/>
    <n v="52"/>
    <n v="107.6"/>
    <n v="101.239998"/>
    <x v="1"/>
    <x v="1"/>
  </r>
  <r>
    <s v="26-4599244"/>
    <s v="Department of Housing and Urban Development"/>
    <s v="Conventional"/>
    <n v="1"/>
    <s v="One-to-four family dwelling (other than manufactured housing)"/>
    <n v="1"/>
    <s v="Refinancing"/>
    <n v="3"/>
    <s v="Owner-occupied as a principal dwelling"/>
    <n v="1"/>
    <n v="372"/>
    <s v="Loan originated"/>
    <n v="1"/>
    <s v="Not Hispanic or Latino"/>
    <n v="2"/>
    <x v="3"/>
    <n v="2"/>
    <s v="Female"/>
    <n v="2"/>
    <n v="299"/>
    <n v="89.8"/>
    <n v="144.75"/>
    <x v="1"/>
    <x v="2"/>
  </r>
  <r>
    <s v="38-2749215"/>
    <s v="Department of Housing and Urban Development"/>
    <s v="Conventional"/>
    <n v="1"/>
    <s v="One-to-four family dwelling (other than manufactured housing)"/>
    <n v="1"/>
    <s v="Home purchase"/>
    <n v="1"/>
    <s v="Owner-occupied as a principal dwelling"/>
    <n v="1"/>
    <n v="351"/>
    <s v="Loan originated"/>
    <n v="1"/>
    <s v="Not Hispanic or Latino"/>
    <n v="2"/>
    <x v="0"/>
    <n v="5"/>
    <s v="Female"/>
    <n v="2"/>
    <n v="156"/>
    <n v="68.8"/>
    <n v="156.729996"/>
    <x v="1"/>
    <x v="2"/>
  </r>
  <r>
    <n v="7442300004"/>
    <s v="Department of Housing and Urban Development"/>
    <s v="FHA-insured"/>
    <n v="2"/>
    <s v="One-to-four family dwelling (other than manufactured housing)"/>
    <n v="1"/>
    <s v="Home purchase"/>
    <n v="1"/>
    <s v="Owner-occupied as a principal dwelling"/>
    <n v="1"/>
    <n v="266"/>
    <s v="Loan originated"/>
    <n v="1"/>
    <s v="Not Hispanic or Latino"/>
    <n v="2"/>
    <x v="0"/>
    <n v="5"/>
    <s v="Male"/>
    <n v="1"/>
    <n v="61"/>
    <n v="74.5"/>
    <n v="130.46000699999999"/>
    <x v="1"/>
    <x v="1"/>
  </r>
  <r>
    <s v="26-3874984"/>
    <s v="Department of Housing and Urban Development"/>
    <s v="Conventional"/>
    <n v="1"/>
    <s v="One-to-four family dwelling (other than manufactured housing)"/>
    <n v="1"/>
    <s v="Home purchase"/>
    <n v="1"/>
    <s v="Owner-occupied as a principal dwelling"/>
    <n v="1"/>
    <n v="521"/>
    <s v="Loan originated"/>
    <n v="1"/>
    <s v="Not Hispanic or Latino"/>
    <n v="2"/>
    <x v="3"/>
    <n v="2"/>
    <s v="Female"/>
    <n v="2"/>
    <n v="145"/>
    <n v="64.3"/>
    <n v="67.940002399999997"/>
    <x v="1"/>
    <x v="2"/>
  </r>
  <r>
    <s v="26-4599244"/>
    <s v="Department of Housing and Urban Development"/>
    <s v="Conventional"/>
    <n v="1"/>
    <s v="One-to-four family dwelling (other than manufactured housing)"/>
    <n v="1"/>
    <s v="Home purchase"/>
    <n v="1"/>
    <s v="Not owner-occupied as a principal dwelling"/>
    <n v="2"/>
    <n v="209"/>
    <s v="Application approved but not accepted"/>
    <n v="2"/>
    <s v="Not Hispanic or Latino"/>
    <n v="2"/>
    <x v="0"/>
    <n v="5"/>
    <s v="Male"/>
    <n v="1"/>
    <n v="51"/>
    <n v="46.5"/>
    <n v="108.739998"/>
    <x v="1"/>
    <x v="1"/>
  </r>
  <r>
    <s v="23-2470039"/>
    <s v="Department of Housing and Urban Development"/>
    <s v="VA-guaranteed"/>
    <n v="3"/>
    <s v="One-to-four family dwelling (other than manufactured housing)"/>
    <n v="1"/>
    <s v="Refinancing"/>
    <n v="3"/>
    <s v="Owner-occupied as a principal dwelling"/>
    <n v="1"/>
    <n v="234"/>
    <s v="Loan originated"/>
    <n v="1"/>
    <s v="Not Hispanic or Latino"/>
    <n v="2"/>
    <x v="0"/>
    <n v="5"/>
    <s v="Male"/>
    <n v="1"/>
    <n v="25"/>
    <n v="63.2"/>
    <n v="91.629997299999999"/>
    <x v="1"/>
    <x v="0"/>
  </r>
  <r>
    <s v="52-2091594"/>
    <s v="Department of Housing and Urban Development"/>
    <s v="Conventional"/>
    <n v="1"/>
    <s v="One-to-four family dwelling (other than manufactured housing)"/>
    <n v="1"/>
    <s v="Home purchase"/>
    <n v="1"/>
    <s v="Owner-occupied as a principal dwelling"/>
    <n v="1"/>
    <n v="200"/>
    <s v="Application approved but not accepted"/>
    <n v="2"/>
    <s v="Not Hispanic or Latino"/>
    <n v="2"/>
    <x v="0"/>
    <n v="5"/>
    <s v="Male"/>
    <n v="1"/>
    <n v="118"/>
    <n v="61.9"/>
    <n v="116.68"/>
    <x v="1"/>
    <x v="1"/>
  </r>
  <r>
    <s v="11-3290207"/>
    <s v="Department of Housing and Urban Development"/>
    <s v="VA-guaranteed"/>
    <n v="3"/>
    <s v="One-to-four family dwelling (other than manufactured housing)"/>
    <n v="1"/>
    <s v="Refinancing"/>
    <n v="3"/>
    <s v="Owner-occupied as a principal dwelling"/>
    <n v="1"/>
    <n v="191"/>
    <s v="Loan originated"/>
    <n v="1"/>
    <s v="Not Hispanic or Latino"/>
    <n v="2"/>
    <x v="0"/>
    <n v="5"/>
    <s v="Male"/>
    <n v="1"/>
    <n v="121"/>
    <n v="73.900000000000006"/>
    <n v="107.040001"/>
    <x v="1"/>
    <x v="1"/>
  </r>
  <r>
    <n v="1635900004"/>
    <s v="Department of Housing and Urban Development"/>
    <s v="Conventional"/>
    <n v="1"/>
    <s v="One-to-four family dwelling (other than manufactured housing)"/>
    <n v="1"/>
    <s v="Refinancing"/>
    <n v="3"/>
    <s v="Not owner-occupied as a principal dwelling"/>
    <n v="2"/>
    <n v="90"/>
    <s v="Application denied by financial institution"/>
    <n v="3"/>
    <s v="Not Hispanic or Latino"/>
    <n v="2"/>
    <x v="0"/>
    <n v="5"/>
    <s v="Female"/>
    <n v="2"/>
    <n v="44"/>
    <n v="83.9"/>
    <n v="46.909999800000001"/>
    <x v="0"/>
    <x v="1"/>
  </r>
  <r>
    <s v="22-3039688"/>
    <s v="Department of Housing and Urban Development"/>
    <s v="FHA-insured"/>
    <n v="2"/>
    <s v="One-to-four family dwelling (other than manufactured housing)"/>
    <n v="1"/>
    <s v="Refinancing"/>
    <n v="3"/>
    <s v="Owner-occupied as a principal dwelling"/>
    <n v="1"/>
    <n v="130"/>
    <s v="Loan originated"/>
    <n v="1"/>
    <s v="Not Hispanic or Latino"/>
    <n v="2"/>
    <x v="0"/>
    <n v="5"/>
    <s v="Male"/>
    <n v="1"/>
    <m/>
    <n v="66.2"/>
    <n v="95.069999699999997"/>
    <x v="1"/>
    <x v="0"/>
  </r>
  <r>
    <s v="13-6131491"/>
    <s v="Department of Housing and Urban Development"/>
    <s v="Conventional"/>
    <n v="1"/>
    <s v="One-to-four family dwelling (other than manufactured housing)"/>
    <n v="1"/>
    <s v="Refinancing"/>
    <n v="3"/>
    <s v="Owner-occupied as a principal dwelling"/>
    <n v="1"/>
    <n v="512"/>
    <s v="Loan originated"/>
    <n v="1"/>
    <s v="Not Hispanic or Latino"/>
    <n v="2"/>
    <x v="0"/>
    <n v="5"/>
    <s v="Female"/>
    <n v="2"/>
    <n v="99"/>
    <n v="80.2"/>
    <n v="187.13999899999999"/>
    <x v="1"/>
    <x v="1"/>
  </r>
  <r>
    <n v="7197000003"/>
    <s v="Department of Housing and Urban Development"/>
    <s v="Conventional"/>
    <n v="1"/>
    <s v="One-to-four family dwelling (other than manufactured housing)"/>
    <n v="1"/>
    <s v="Home purchase"/>
    <n v="1"/>
    <s v="Not owner-occupied as a principal dwelling"/>
    <n v="2"/>
    <n v="270"/>
    <s v="Loan originated"/>
    <n v="1"/>
    <s v="Information not provided by applicant in mail, Internet, or telephone application"/>
    <n v="3"/>
    <x v="2"/>
    <n v="1"/>
    <s v="Male"/>
    <n v="1"/>
    <n v="450"/>
    <n v="53.5"/>
    <n v="85.449996900000002"/>
    <x v="1"/>
    <x v="2"/>
  </r>
  <r>
    <n v="7197000003"/>
    <s v="Department of Housing and Urban Development"/>
    <s v="VA-guaranteed"/>
    <n v="3"/>
    <s v="One-to-four family dwelling (other than manufactured housing)"/>
    <n v="1"/>
    <s v="Refinancing"/>
    <n v="3"/>
    <s v="Owner-occupied as a principal dwelling"/>
    <n v="1"/>
    <n v="94"/>
    <s v="Loan originated"/>
    <n v="1"/>
    <s v="Not Hispanic or Latino"/>
    <n v="2"/>
    <x v="0"/>
    <n v="5"/>
    <s v="Male"/>
    <n v="1"/>
    <n v="85"/>
    <n v="68.8"/>
    <n v="76.389999399999994"/>
    <x v="1"/>
    <x v="1"/>
  </r>
  <r>
    <s v="13-6131491"/>
    <s v="Department of Housing and Urban Development"/>
    <s v="FHA-insured"/>
    <n v="2"/>
    <s v="One-to-four family dwelling (other than manufactured housing)"/>
    <n v="1"/>
    <s v="Home purchase"/>
    <n v="1"/>
    <s v="Owner-occupied as a principal dwelling"/>
    <n v="1"/>
    <n v="285"/>
    <s v="Loan originated"/>
    <n v="1"/>
    <s v="Not Hispanic or Latino"/>
    <n v="2"/>
    <x v="1"/>
    <n v="3"/>
    <s v="Female"/>
    <n v="2"/>
    <n v="161"/>
    <n v="107.6"/>
    <n v="78.709999100000005"/>
    <x v="1"/>
    <x v="2"/>
  </r>
  <r>
    <s v="75-3170028"/>
    <s v="Department of Housing and Urban Development"/>
    <s v="VA-guaranteed"/>
    <n v="3"/>
    <s v="One-to-four family dwelling (other than manufactured housing)"/>
    <n v="1"/>
    <s v="Refinancing"/>
    <n v="3"/>
    <s v="Owner-occupied as a principal dwelling"/>
    <n v="1"/>
    <n v="136"/>
    <s v="Loan originated"/>
    <n v="1"/>
    <s v="Not Hispanic or Latino"/>
    <n v="2"/>
    <x v="0"/>
    <n v="5"/>
    <s v="Male"/>
    <n v="1"/>
    <m/>
    <n v="47.9"/>
    <n v="80.110000600000006"/>
    <x v="1"/>
    <x v="0"/>
  </r>
  <r>
    <s v="26-0595342"/>
    <s v="Department of Housing and Urban Development"/>
    <s v="Conventional"/>
    <n v="1"/>
    <s v="One-to-four family dwelling (other than manufactured housing)"/>
    <n v="1"/>
    <s v="Home purchase"/>
    <n v="1"/>
    <s v="Owner-occupied as a principal dwelling"/>
    <n v="1"/>
    <n v="350"/>
    <s v="Loan originated"/>
    <n v="1"/>
    <s v="Not Hispanic or Latino"/>
    <n v="2"/>
    <x v="0"/>
    <n v="5"/>
    <s v="Male"/>
    <n v="1"/>
    <n v="161"/>
    <n v="59.8"/>
    <n v="214.279999"/>
    <x v="1"/>
    <x v="2"/>
  </r>
  <r>
    <s v="86-0415227"/>
    <s v="Department of Housing and Urban Development"/>
    <s v="Conventional"/>
    <n v="1"/>
    <s v="One-to-four family dwelling (other than manufactured housing)"/>
    <n v="1"/>
    <s v="Refinancing"/>
    <n v="3"/>
    <s v="Owner-occupied as a principal dwelling"/>
    <n v="1"/>
    <n v="98"/>
    <s v="Loan originated"/>
    <n v="1"/>
    <s v="Hispanic or Latino"/>
    <n v="1"/>
    <x v="0"/>
    <n v="5"/>
    <s v="Female"/>
    <n v="2"/>
    <n v="84"/>
    <n v="59.3"/>
    <n v="114.089996"/>
    <x v="1"/>
    <x v="1"/>
  </r>
  <r>
    <s v="75-2921540"/>
    <s v="Department of Housing and Urban Development"/>
    <s v="Conventional"/>
    <n v="1"/>
    <s v="One-to-four family dwelling (other than manufactured housing)"/>
    <n v="1"/>
    <s v="Home purchase"/>
    <n v="1"/>
    <s v="Owner-occupied as a principal dwelling"/>
    <n v="1"/>
    <n v="242"/>
    <s v="Application denied by financial institution"/>
    <n v="3"/>
    <s v="Not Hispanic or Latino"/>
    <n v="2"/>
    <x v="0"/>
    <n v="5"/>
    <s v="Male"/>
    <n v="1"/>
    <n v="46"/>
    <n v="102.6"/>
    <n v="138.46000699999999"/>
    <x v="0"/>
    <x v="1"/>
  </r>
  <r>
    <s v="20-5973457"/>
    <s v="Department of Housing and Urban Development"/>
    <s v="Conventional"/>
    <n v="1"/>
    <s v="One-to-four family dwelling (other than manufactured housing)"/>
    <n v="1"/>
    <s v="Refinancing"/>
    <n v="3"/>
    <s v="Owner-occupied as a principal dwelling"/>
    <n v="1"/>
    <n v="160"/>
    <s v="Loan originated"/>
    <n v="1"/>
    <s v="Hispanic or Latino"/>
    <n v="1"/>
    <x v="0"/>
    <n v="5"/>
    <s v="Male"/>
    <n v="1"/>
    <n v="94"/>
    <n v="72.5"/>
    <n v="137.33000200000001"/>
    <x v="1"/>
    <x v="1"/>
  </r>
  <r>
    <s v="27-4023565"/>
    <s v="Department of Housing and Urban Development"/>
    <s v="Conventional"/>
    <n v="1"/>
    <s v="One-to-four family dwelling (other than manufactured housing)"/>
    <n v="1"/>
    <s v="Refinancing"/>
    <n v="3"/>
    <s v="Owner-occupied as a principal dwelling"/>
    <n v="1"/>
    <n v="226"/>
    <s v="Loan originated"/>
    <n v="1"/>
    <s v="Not Hispanic or Latino"/>
    <n v="2"/>
    <x v="0"/>
    <n v="5"/>
    <s v="Male"/>
    <n v="1"/>
    <n v="180"/>
    <n v="77.5"/>
    <n v="115.41999800000001"/>
    <x v="1"/>
    <x v="2"/>
  </r>
  <r>
    <s v="41-1795868"/>
    <s v="Department of Housing and Urban Development"/>
    <s v="Conventional"/>
    <n v="1"/>
    <s v="One-to-four family dwelling (other than manufactured housing)"/>
    <n v="1"/>
    <s v="Refinancing"/>
    <n v="3"/>
    <s v="Owner-occupied as a principal dwelling"/>
    <n v="1"/>
    <n v="151"/>
    <s v="Application denied by financial institution"/>
    <n v="3"/>
    <s v="Hispanic or Latino"/>
    <n v="1"/>
    <x v="0"/>
    <n v="5"/>
    <s v="Male"/>
    <n v="1"/>
    <n v="161"/>
    <n v="63.1"/>
    <n v="175.88999899999999"/>
    <x v="0"/>
    <x v="2"/>
  </r>
  <r>
    <s v="87-0623581"/>
    <s v="Department of Housing and Urban Development"/>
    <s v="Conventional"/>
    <n v="1"/>
    <s v="One-to-four family dwelling (other than manufactured housing)"/>
    <n v="1"/>
    <s v="Home purchase"/>
    <n v="1"/>
    <s v="Owner-occupied as a principal dwelling"/>
    <n v="1"/>
    <n v="199"/>
    <s v="Loan originated"/>
    <n v="1"/>
    <s v="Not Hispanic or Latino"/>
    <n v="2"/>
    <x v="0"/>
    <n v="5"/>
    <s v="Male"/>
    <n v="1"/>
    <n v="39"/>
    <n v="75"/>
    <n v="54.540000900000003"/>
    <x v="1"/>
    <x v="0"/>
  </r>
  <r>
    <s v="36-4327855"/>
    <s v="Department of Housing and Urban Development"/>
    <s v="Conventional"/>
    <n v="1"/>
    <s v="One-to-four family dwelling (other than manufactured housing)"/>
    <n v="1"/>
    <s v="Refinancing"/>
    <n v="3"/>
    <s v="Owner-occupied as a principal dwelling"/>
    <n v="1"/>
    <n v="526"/>
    <s v="Loan originated"/>
    <n v="1"/>
    <s v="Not Hispanic or Latino"/>
    <n v="2"/>
    <x v="0"/>
    <n v="5"/>
    <s v="Female"/>
    <n v="2"/>
    <n v="102"/>
    <n v="88"/>
    <n v="105.68"/>
    <x v="1"/>
    <x v="1"/>
  </r>
  <r>
    <s v="77-0575554"/>
    <s v="Department of Housing and Urban Development"/>
    <s v="Conventional"/>
    <n v="1"/>
    <s v="One-to-four family dwelling (other than manufactured housing)"/>
    <n v="1"/>
    <s v="Home purchase"/>
    <n v="1"/>
    <s v="Not owner-occupied as a principal dwelling"/>
    <n v="2"/>
    <n v="537"/>
    <s v="Loan originated"/>
    <n v="1"/>
    <s v="Hispanic or Latino"/>
    <n v="1"/>
    <x v="0"/>
    <n v="5"/>
    <s v="Male"/>
    <n v="1"/>
    <n v="287"/>
    <n v="79.3"/>
    <n v="151.679993"/>
    <x v="1"/>
    <x v="2"/>
  </r>
  <r>
    <s v="01-0726495"/>
    <s v="Department of Housing and Urban Development"/>
    <s v="Conventional"/>
    <n v="1"/>
    <s v="One-to-four family dwelling (other than manufactured housing)"/>
    <n v="1"/>
    <s v="Refinancing"/>
    <n v="3"/>
    <s v="Owner-occupied as a principal dwelling"/>
    <n v="1"/>
    <n v="110"/>
    <s v="Loan originated"/>
    <n v="1"/>
    <s v="Not Hispanic or Latino"/>
    <n v="2"/>
    <x v="0"/>
    <n v="5"/>
    <s v="Male"/>
    <n v="1"/>
    <n v="41"/>
    <n v="99.8"/>
    <n v="100.44000200000001"/>
    <x v="1"/>
    <x v="1"/>
  </r>
  <r>
    <s v="47-0912342"/>
    <s v="Department of Housing and Urban Development"/>
    <s v="Conventional"/>
    <n v="1"/>
    <s v="One-to-four family dwelling (other than manufactured housing)"/>
    <n v="1"/>
    <s v="Refinancing"/>
    <n v="3"/>
    <s v="Owner-occupied as a principal dwelling"/>
    <n v="1"/>
    <n v="180"/>
    <s v="Loan originated"/>
    <n v="1"/>
    <s v="Not Hispanic or Latino"/>
    <n v="2"/>
    <x v="0"/>
    <n v="5"/>
    <s v="Female"/>
    <n v="2"/>
    <n v="87"/>
    <n v="83.9"/>
    <n v="92.419998199999995"/>
    <x v="1"/>
    <x v="1"/>
  </r>
  <r>
    <s v="47-0847332"/>
    <s v="Department of Housing and Urban Development"/>
    <s v="Conventional"/>
    <n v="1"/>
    <s v="One-to-four family dwelling (other than manufactured housing)"/>
    <n v="1"/>
    <s v="Refinancing"/>
    <n v="3"/>
    <s v="Owner-occupied as a principal dwelling"/>
    <n v="1"/>
    <n v="630"/>
    <s v="Application approved but not accepted"/>
    <n v="2"/>
    <s v="Not Hispanic or Latino"/>
    <n v="2"/>
    <x v="0"/>
    <n v="5"/>
    <s v="Male"/>
    <n v="1"/>
    <n v="72"/>
    <n v="83.3"/>
    <n v="145.66999799999999"/>
    <x v="1"/>
    <x v="1"/>
  </r>
  <r>
    <s v="13-6131491"/>
    <s v="Department of Housing and Urban Development"/>
    <s v="Conventional"/>
    <n v="1"/>
    <s v="One-to-four family dwelling (other than manufactured housing)"/>
    <n v="1"/>
    <s v="Home purchase"/>
    <n v="1"/>
    <s v="Owner-occupied as a principal dwelling"/>
    <n v="1"/>
    <n v="480"/>
    <s v="Loan originated"/>
    <n v="1"/>
    <s v="Not Hispanic or Latino"/>
    <n v="2"/>
    <x v="0"/>
    <n v="5"/>
    <s v="Male"/>
    <n v="1"/>
    <n v="467"/>
    <n v="61.9"/>
    <n v="124.82"/>
    <x v="1"/>
    <x v="2"/>
  </r>
  <r>
    <s v="75-2921540"/>
    <s v="Department of Housing and Urban Development"/>
    <s v="FHA-insured"/>
    <n v="2"/>
    <s v="One-to-four family dwelling (other than manufactured housing)"/>
    <n v="1"/>
    <s v="Refinancing"/>
    <n v="3"/>
    <s v="Owner-occupied as a principal dwelling"/>
    <n v="1"/>
    <n v="116"/>
    <s v="Loan originated"/>
    <n v="1"/>
    <s v="Not Hispanic or Latino"/>
    <n v="2"/>
    <x v="0"/>
    <n v="5"/>
    <s v="Male"/>
    <n v="1"/>
    <n v="64"/>
    <n v="67.5"/>
    <n v="61.470001199999999"/>
    <x v="1"/>
    <x v="1"/>
  </r>
  <r>
    <s v="38-2750395"/>
    <s v="Department of Housing and Urban Development"/>
    <s v="Conventional"/>
    <n v="1"/>
    <s v="One-to-four family dwelling (other than manufactured housing)"/>
    <n v="1"/>
    <s v="Refinancing"/>
    <n v="3"/>
    <s v="Not owner-occupied as a principal dwelling"/>
    <n v="2"/>
    <n v="416"/>
    <s v="Loan originated"/>
    <n v="1"/>
    <s v="Not Hispanic or Latino"/>
    <n v="2"/>
    <x v="3"/>
    <n v="2"/>
    <s v="Female"/>
    <n v="2"/>
    <n v="145"/>
    <n v="102.6"/>
    <n v="137.21000699999999"/>
    <x v="1"/>
    <x v="2"/>
  </r>
  <r>
    <s v="35-1985128"/>
    <s v="Department of Housing and Urban Development"/>
    <s v="Conventional"/>
    <n v="1"/>
    <s v="One-to-four family dwelling (other than manufactured housing)"/>
    <n v="1"/>
    <s v="Home purchase"/>
    <n v="1"/>
    <s v="Owner-occupied as a principal dwelling"/>
    <n v="1"/>
    <n v="119"/>
    <s v="Loan originated"/>
    <n v="1"/>
    <s v="Not Hispanic or Latino"/>
    <n v="2"/>
    <x v="0"/>
    <n v="5"/>
    <s v="Male"/>
    <n v="1"/>
    <n v="85"/>
    <n v="52.8"/>
    <n v="117.349998"/>
    <x v="1"/>
    <x v="1"/>
  </r>
  <r>
    <s v="01-0464609"/>
    <s v="Department of Housing and Urban Development"/>
    <s v="FHA-insured"/>
    <n v="2"/>
    <s v="One-to-four family dwelling (other than manufactured housing)"/>
    <n v="1"/>
    <s v="Home purchase"/>
    <n v="1"/>
    <s v="Owner-occupied as a principal dwelling"/>
    <n v="1"/>
    <n v="199"/>
    <s v="Loan originated"/>
    <n v="1"/>
    <s v="Not Hispanic or Latino"/>
    <n v="2"/>
    <x v="0"/>
    <n v="5"/>
    <s v="Male"/>
    <n v="1"/>
    <n v="58"/>
    <n v="84.9"/>
    <n v="99.5"/>
    <x v="1"/>
    <x v="1"/>
  </r>
  <r>
    <s v="38-2750395"/>
    <s v="Department of Housing and Urban Development"/>
    <s v="FHA-insured"/>
    <n v="2"/>
    <s v="One-to-four family dwelling (other than manufactured housing)"/>
    <n v="1"/>
    <s v="Home purchase"/>
    <n v="1"/>
    <s v="Owner-occupied as a principal dwelling"/>
    <n v="1"/>
    <n v="79"/>
    <s v="Loan originated"/>
    <n v="1"/>
    <s v="Not Hispanic or Latino"/>
    <n v="2"/>
    <x v="0"/>
    <n v="5"/>
    <s v="Male"/>
    <n v="1"/>
    <n v="62"/>
    <n v="84.1"/>
    <n v="72.930000300000003"/>
    <x v="1"/>
    <x v="1"/>
  </r>
  <r>
    <s v="38-2750395"/>
    <s v="Department of Housing and Urban Development"/>
    <s v="Conventional"/>
    <n v="1"/>
    <s v="One-to-four family dwelling (other than manufactured housing)"/>
    <n v="1"/>
    <s v="Refinancing"/>
    <n v="3"/>
    <s v="Owner-occupied as a principal dwelling"/>
    <n v="1"/>
    <n v="116"/>
    <s v="Loan originated"/>
    <n v="1"/>
    <s v="Not Hispanic or Latino"/>
    <n v="2"/>
    <x v="0"/>
    <n v="5"/>
    <s v="Male"/>
    <n v="1"/>
    <n v="54"/>
    <n v="58.4"/>
    <n v="93.290000899999995"/>
    <x v="1"/>
    <x v="1"/>
  </r>
  <r>
    <s v="36-4176531"/>
    <s v="Department of Housing and Urban Development"/>
    <s v="Conventional"/>
    <n v="1"/>
    <s v="One-to-four family dwelling (other than manufactured housing)"/>
    <n v="1"/>
    <s v="Refinancing"/>
    <n v="3"/>
    <s v="Owner-occupied as a principal dwelling"/>
    <n v="1"/>
    <n v="200"/>
    <s v="Loan originated"/>
    <n v="1"/>
    <s v="Not Hispanic or Latino"/>
    <n v="2"/>
    <x v="0"/>
    <n v="5"/>
    <s v="Male"/>
    <n v="1"/>
    <n v="114"/>
    <n v="77.5"/>
    <n v="91.949996900000002"/>
    <x v="1"/>
    <x v="1"/>
  </r>
  <r>
    <s v="31-1076317"/>
    <s v="Department of Housing and Urban Development"/>
    <s v="Conventional"/>
    <n v="1"/>
    <s v="One-to-four family dwelling (other than manufactured housing)"/>
    <n v="1"/>
    <s v="Home purchase"/>
    <n v="1"/>
    <s v="Owner-occupied as a principal dwelling"/>
    <n v="1"/>
    <n v="175"/>
    <s v="Loan originated"/>
    <n v="1"/>
    <s v="Not Hispanic or Latino"/>
    <n v="2"/>
    <x v="0"/>
    <n v="5"/>
    <s v="Male"/>
    <n v="1"/>
    <n v="101"/>
    <n v="77.5"/>
    <n v="130.009995"/>
    <x v="1"/>
    <x v="1"/>
  </r>
  <r>
    <s v="46-2888046"/>
    <s v="Department of Housing and Urban Development"/>
    <s v="FHA-insured"/>
    <n v="2"/>
    <s v="One-to-four family dwelling (other than manufactured housing)"/>
    <n v="1"/>
    <s v="Home purchase"/>
    <n v="1"/>
    <s v="Owner-occupied as a principal dwelling"/>
    <n v="1"/>
    <n v="339"/>
    <s v="Application denied by financial institution"/>
    <n v="3"/>
    <s v="Hispanic or Latino"/>
    <n v="1"/>
    <x v="0"/>
    <n v="5"/>
    <s v="Male"/>
    <n v="1"/>
    <n v="51"/>
    <n v="74.7"/>
    <n v="71.220001199999999"/>
    <x v="0"/>
    <x v="1"/>
  </r>
  <r>
    <n v="471809999"/>
    <s v="Department of Housing and Urban Development"/>
    <s v="Conventional"/>
    <n v="1"/>
    <s v="One-to-four family dwelling (other than manufactured housing)"/>
    <n v="1"/>
    <s v="Home purchase"/>
    <n v="1"/>
    <s v="Owner-occupied as a principal dwelling"/>
    <n v="1"/>
    <n v="166"/>
    <s v="Loan originated"/>
    <n v="1"/>
    <s v="Not Hispanic or Latino"/>
    <n v="2"/>
    <x v="0"/>
    <n v="5"/>
    <s v="Male"/>
    <n v="1"/>
    <n v="39"/>
    <n v="67.7"/>
    <n v="118.550003"/>
    <x v="1"/>
    <x v="0"/>
  </r>
  <r>
    <s v="13-6131491"/>
    <s v="Department of Housing and Urban Development"/>
    <s v="FHA-insured"/>
    <n v="2"/>
    <s v="One-to-four family dwelling (other than manufactured housing)"/>
    <n v="1"/>
    <s v="Home purchase"/>
    <n v="1"/>
    <s v="Owner-occupied as a principal dwelling"/>
    <n v="1"/>
    <n v="141"/>
    <s v="Loan originated"/>
    <n v="1"/>
    <s v="Not Hispanic or Latino"/>
    <n v="2"/>
    <x v="0"/>
    <n v="5"/>
    <s v="Male"/>
    <n v="1"/>
    <n v="40"/>
    <n v="69"/>
    <n v="112.970001"/>
    <x v="1"/>
    <x v="1"/>
  </r>
  <r>
    <n v="7811300008"/>
    <s v="Department of Housing and Urban Development"/>
    <s v="Conventional"/>
    <n v="1"/>
    <s v="One-to-four family dwelling (other than manufactured housing)"/>
    <n v="1"/>
    <s v="Refinancing"/>
    <n v="3"/>
    <s v="Owner-occupied as a principal dwelling"/>
    <n v="1"/>
    <n v="91"/>
    <s v="Loan originated"/>
    <n v="1"/>
    <s v="Not Hispanic or Latino"/>
    <n v="2"/>
    <x v="0"/>
    <n v="5"/>
    <s v="Male"/>
    <n v="1"/>
    <n v="49"/>
    <n v="61.8"/>
    <n v="83.839996299999996"/>
    <x v="1"/>
    <x v="1"/>
  </r>
  <r>
    <s v="13-6131491"/>
    <s v="Department of Housing and Urban Development"/>
    <s v="Conventional"/>
    <n v="1"/>
    <s v="One-to-four family dwelling (other than manufactured housing)"/>
    <n v="1"/>
    <s v="Home purchase"/>
    <n v="1"/>
    <s v="Not owner-occupied as a principal dwelling"/>
    <n v="2"/>
    <n v="77"/>
    <s v="Loan originated"/>
    <n v="1"/>
    <s v="Hispanic or Latino"/>
    <n v="1"/>
    <x v="0"/>
    <n v="5"/>
    <s v="Male"/>
    <n v="1"/>
    <n v="269"/>
    <n v="63.2"/>
    <n v="64.389999399999994"/>
    <x v="1"/>
    <x v="2"/>
  </r>
  <r>
    <s v="37-1542226"/>
    <s v="Department of Housing and Urban Development"/>
    <s v="Conventional"/>
    <n v="1"/>
    <s v="One-to-four family dwelling (other than manufactured housing)"/>
    <n v="1"/>
    <s v="Home purchase"/>
    <n v="1"/>
    <s v="Owner-occupied as a principal dwelling"/>
    <n v="1"/>
    <n v="7"/>
    <s v="Loan originated"/>
    <n v="1"/>
    <s v="Not Hispanic or Latino"/>
    <n v="2"/>
    <x v="0"/>
    <n v="5"/>
    <s v="Male"/>
    <n v="1"/>
    <n v="56"/>
    <n v="75.400000000000006"/>
    <n v="59.150001500000002"/>
    <x v="1"/>
    <x v="1"/>
  </r>
  <r>
    <s v="66-0563608"/>
    <s v="Department of Housing and Urban Development"/>
    <s v="FHA-insured"/>
    <n v="2"/>
    <s v="One-to-four family dwelling (other than manufactured housing)"/>
    <n v="1"/>
    <s v="Home purchase"/>
    <n v="1"/>
    <s v="Owner-occupied as a principal dwelling"/>
    <n v="1"/>
    <n v="106"/>
    <s v="Loan originated"/>
    <n v="1"/>
    <s v="Hispanic or Latino"/>
    <n v="1"/>
    <x v="0"/>
    <n v="5"/>
    <s v="Male"/>
    <n v="1"/>
    <n v="67"/>
    <n v="25.9"/>
    <n v="239.800003"/>
    <x v="1"/>
    <x v="1"/>
  </r>
  <r>
    <s v="86-0415227"/>
    <s v="Department of Housing and Urban Development"/>
    <s v="Conventional"/>
    <n v="1"/>
    <s v="One-to-four family dwelling (other than manufactured housing)"/>
    <n v="1"/>
    <s v="Home purchase"/>
    <n v="1"/>
    <s v="Owner-occupied as a principal dwelling"/>
    <n v="1"/>
    <n v="156"/>
    <s v="Loan originated"/>
    <n v="1"/>
    <s v="Not Hispanic or Latino"/>
    <n v="2"/>
    <x v="0"/>
    <n v="5"/>
    <s v="Male"/>
    <n v="1"/>
    <n v="70"/>
    <n v="66.2"/>
    <n v="83.110000600000006"/>
    <x v="1"/>
    <x v="1"/>
  </r>
  <r>
    <s v="05-0402708"/>
    <s v="Department of Housing and Urban Development"/>
    <s v="FSA/RHS-guaranteed"/>
    <n v="4"/>
    <s v="One-to-four family dwelling (other than manufactured housing)"/>
    <n v="1"/>
    <s v="Home purchase"/>
    <n v="1"/>
    <s v="Owner-occupied as a principal dwelling"/>
    <n v="1"/>
    <n v="176"/>
    <s v="Loan originated"/>
    <n v="1"/>
    <s v="Not Hispanic or Latino"/>
    <n v="2"/>
    <x v="0"/>
    <n v="5"/>
    <s v="Male"/>
    <n v="1"/>
    <n v="81"/>
    <n v="62.3"/>
    <n v="103.41999800000001"/>
    <x v="1"/>
    <x v="1"/>
  </r>
  <r>
    <s v="36-4327855"/>
    <s v="Department of Housing and Urban Development"/>
    <s v="Conventional"/>
    <n v="1"/>
    <s v="One-to-four family dwelling (other than manufactured housing)"/>
    <n v="1"/>
    <s v="Home purchase"/>
    <n v="1"/>
    <s v="Owner-occupied as a principal dwelling"/>
    <n v="1"/>
    <n v="144"/>
    <s v="Loan originated"/>
    <n v="1"/>
    <s v="Not Hispanic or Latino"/>
    <n v="2"/>
    <x v="0"/>
    <n v="5"/>
    <s v="Male"/>
    <n v="1"/>
    <n v="56"/>
    <n v="77.5"/>
    <n v="131.720001"/>
    <x v="1"/>
    <x v="1"/>
  </r>
  <r>
    <s v="20-3702275"/>
    <s v="Department of Housing and Urban Development"/>
    <s v="Conventional"/>
    <n v="1"/>
    <s v="One-to-four family dwelling (other than manufactured housing)"/>
    <n v="1"/>
    <s v="Home purchase"/>
    <n v="1"/>
    <s v="Not owner-occupied as a principal dwelling"/>
    <n v="2"/>
    <n v="305"/>
    <s v="Application denied by financial institution"/>
    <n v="3"/>
    <s v="Not Hispanic or Latino"/>
    <n v="2"/>
    <x v="0"/>
    <n v="5"/>
    <s v="Male"/>
    <n v="1"/>
    <n v="152"/>
    <n v="61.9"/>
    <n v="203.320007"/>
    <x v="0"/>
    <x v="2"/>
  </r>
  <r>
    <s v="33-0975529"/>
    <s v="Department of Housing and Urban Development"/>
    <s v="FHA-insured"/>
    <n v="2"/>
    <s v="One-to-four family dwelling (other than manufactured housing)"/>
    <n v="1"/>
    <s v="Home purchase"/>
    <n v="1"/>
    <s v="Owner-occupied as a principal dwelling"/>
    <n v="1"/>
    <n v="319"/>
    <s v="Loan originated"/>
    <n v="1"/>
    <s v="Hispanic or Latino"/>
    <n v="1"/>
    <x v="0"/>
    <n v="5"/>
    <s v="Female"/>
    <n v="2"/>
    <n v="86"/>
    <n v="51.8"/>
    <n v="65.260002099999994"/>
    <x v="1"/>
    <x v="1"/>
  </r>
  <r>
    <s v="52-2337558"/>
    <s v="Department of Housing and Urban Development"/>
    <s v="Conventional"/>
    <n v="1"/>
    <s v="One-to-four family dwelling (other than manufactured housing)"/>
    <n v="1"/>
    <s v="Home purchase"/>
    <n v="1"/>
    <s v="Owner-occupied as a principal dwelling"/>
    <n v="1"/>
    <n v="320"/>
    <s v="Loan originated"/>
    <n v="1"/>
    <s v="Not Hispanic or Latino"/>
    <n v="2"/>
    <x v="3"/>
    <n v="2"/>
    <s v="Male"/>
    <n v="1"/>
    <n v="182"/>
    <n v="73.400000000000006"/>
    <n v="154.270004"/>
    <x v="1"/>
    <x v="2"/>
  </r>
  <r>
    <s v="42-1739728"/>
    <s v="Department of Housing and Urban Development"/>
    <s v="Conventional"/>
    <n v="1"/>
    <s v="One-to-four family dwelling (other than manufactured housing)"/>
    <n v="1"/>
    <s v="Refinancing"/>
    <n v="3"/>
    <s v="Owner-occupied as a principal dwelling"/>
    <n v="1"/>
    <n v="187"/>
    <s v="Loan originated"/>
    <n v="1"/>
    <s v="Not Hispanic or Latino"/>
    <n v="2"/>
    <x v="3"/>
    <n v="2"/>
    <s v="Female"/>
    <n v="2"/>
    <n v="74"/>
    <n v="64.3"/>
    <n v="111.959999"/>
    <x v="1"/>
    <x v="1"/>
  </r>
  <r>
    <s v="72-1441479"/>
    <s v="Department of Housing and Urban Development"/>
    <s v="Conventional"/>
    <n v="1"/>
    <s v="One-to-four family dwelling (other than manufactured housing)"/>
    <n v="1"/>
    <s v="Refinancing"/>
    <n v="3"/>
    <s v="Owner-occupied as a principal dwelling"/>
    <n v="1"/>
    <n v="150"/>
    <s v="Loan originated"/>
    <n v="1"/>
    <s v="Not Hispanic or Latino"/>
    <n v="2"/>
    <x v="0"/>
    <n v="5"/>
    <s v="Male"/>
    <n v="1"/>
    <n v="133"/>
    <n v="77.5"/>
    <n v="133.91999799999999"/>
    <x v="1"/>
    <x v="2"/>
  </r>
  <r>
    <s v="52-2091594"/>
    <s v="Department of Housing and Urban Development"/>
    <s v="Conventional"/>
    <n v="1"/>
    <s v="One-to-four family dwelling (other than manufactured housing)"/>
    <n v="1"/>
    <s v="Refinancing"/>
    <n v="3"/>
    <s v="Owner-occupied as a principal dwelling"/>
    <n v="1"/>
    <n v="180"/>
    <s v="Application approved but not accepted"/>
    <n v="2"/>
    <s v="Not Hispanic or Latino"/>
    <n v="2"/>
    <x v="2"/>
    <n v="1"/>
    <s v="Male"/>
    <n v="1"/>
    <n v="109"/>
    <n v="69.099999999999994"/>
    <n v="94.449996900000002"/>
    <x v="1"/>
    <x v="1"/>
  </r>
  <r>
    <s v="26-3295749"/>
    <s v="Department of Housing and Urban Development"/>
    <s v="FHA-insured"/>
    <n v="2"/>
    <s v="One-to-four family dwelling (other than manufactured housing)"/>
    <n v="1"/>
    <s v="Home purchase"/>
    <n v="1"/>
    <s v="Owner-occupied as a principal dwelling"/>
    <n v="1"/>
    <n v="176"/>
    <s v="Loan originated"/>
    <n v="1"/>
    <s v="Not Hispanic or Latino"/>
    <n v="2"/>
    <x v="0"/>
    <n v="5"/>
    <s v="Female"/>
    <n v="2"/>
    <n v="65"/>
    <n v="73.900000000000006"/>
    <n v="122.800003"/>
    <x v="1"/>
    <x v="1"/>
  </r>
  <r>
    <s v="41-1914032"/>
    <s v="Department of Housing and Urban Development"/>
    <s v="FHA-insured"/>
    <n v="2"/>
    <s v="One-to-four family dwelling (other than manufactured housing)"/>
    <n v="1"/>
    <s v="Home purchase"/>
    <n v="1"/>
    <s v="Owner-occupied as a principal dwelling"/>
    <n v="1"/>
    <n v="196"/>
    <s v="Loan originated"/>
    <n v="1"/>
    <s v="Not Hispanic or Latino"/>
    <n v="2"/>
    <x v="2"/>
    <n v="1"/>
    <s v="Male"/>
    <n v="1"/>
    <n v="91"/>
    <n v="89.8"/>
    <n v="117.550003"/>
    <x v="1"/>
    <x v="1"/>
  </r>
  <r>
    <s v="01-0726495"/>
    <s v="Department of Housing and Urban Development"/>
    <s v="Conventional"/>
    <n v="1"/>
    <s v="One-to-four family dwelling (other than manufactured housing)"/>
    <n v="1"/>
    <s v="Home purchase"/>
    <n v="1"/>
    <s v="Owner-occupied as a principal dwelling"/>
    <n v="1"/>
    <n v="320"/>
    <s v="Loan originated"/>
    <n v="1"/>
    <s v="Not Hispanic or Latino"/>
    <n v="2"/>
    <x v="0"/>
    <n v="5"/>
    <s v="Male"/>
    <n v="1"/>
    <n v="111"/>
    <n v="96"/>
    <n v="99.959999100000005"/>
    <x v="1"/>
    <x v="1"/>
  </r>
  <r>
    <s v="54-1822116"/>
    <s v="Department of Housing and Urban Development"/>
    <s v="FHA-insured"/>
    <n v="2"/>
    <s v="One-to-four family dwelling (other than manufactured housing)"/>
    <n v="1"/>
    <s v="Home purchase"/>
    <n v="1"/>
    <s v="Owner-occupied as a principal dwelling"/>
    <n v="1"/>
    <n v="132"/>
    <s v="Loan originated"/>
    <n v="1"/>
    <s v="Not Hispanic or Latino"/>
    <n v="2"/>
    <x v="0"/>
    <n v="5"/>
    <s v="Male"/>
    <n v="1"/>
    <n v="50"/>
    <n v="48.7"/>
    <n v="100.290001"/>
    <x v="1"/>
    <x v="1"/>
  </r>
  <r>
    <n v="7810600004"/>
    <s v="Department of Housing and Urban Development"/>
    <s v="Conventional"/>
    <n v="1"/>
    <s v="One-to-four family dwelling (other than manufactured housing)"/>
    <n v="1"/>
    <s v="Refinancing"/>
    <n v="3"/>
    <s v="Owner-occupied as a principal dwelling"/>
    <n v="1"/>
    <n v="335"/>
    <s v="Loan originated"/>
    <n v="1"/>
    <s v="Not Hispanic or Latino"/>
    <n v="2"/>
    <x v="0"/>
    <n v="5"/>
    <s v="Male"/>
    <n v="1"/>
    <n v="116"/>
    <n v="75"/>
    <n v="125.849998"/>
    <x v="1"/>
    <x v="1"/>
  </r>
  <r>
    <s v="51-0517525"/>
    <s v="Department of Housing and Urban Development"/>
    <s v="FHA-insured"/>
    <n v="2"/>
    <s v="One-to-four family dwelling (other than manufactured housing)"/>
    <n v="1"/>
    <s v="Home purchase"/>
    <n v="1"/>
    <s v="Owner-occupied as a principal dwelling"/>
    <n v="1"/>
    <n v="282"/>
    <s v="Loan originated"/>
    <n v="1"/>
    <s v="Not Hispanic or Latino"/>
    <n v="2"/>
    <x v="0"/>
    <n v="5"/>
    <s v="Female"/>
    <n v="2"/>
    <n v="64"/>
    <n v="66.2"/>
    <n v="97.110000600000006"/>
    <x v="1"/>
    <x v="1"/>
  </r>
  <r>
    <s v="57-1175755"/>
    <s v="Department of Housing and Urban Development"/>
    <s v="FSA/RHS-guaranteed"/>
    <n v="4"/>
    <s v="One-to-four family dwelling (other than manufactured housing)"/>
    <n v="1"/>
    <s v="Home purchase"/>
    <n v="1"/>
    <s v="Owner-occupied as a principal dwelling"/>
    <n v="1"/>
    <n v="154"/>
    <s v="Loan originated"/>
    <n v="1"/>
    <s v="Not Hispanic or Latino"/>
    <n v="2"/>
    <x v="0"/>
    <n v="5"/>
    <s v="Male"/>
    <n v="1"/>
    <n v="39"/>
    <n v="77.8"/>
    <n v="100.75"/>
    <x v="1"/>
    <x v="0"/>
  </r>
  <r>
    <s v="01-0726495"/>
    <s v="Department of Housing and Urban Development"/>
    <s v="Conventional"/>
    <n v="1"/>
    <s v="One-to-four family dwelling (other than manufactured housing)"/>
    <n v="1"/>
    <s v="Refinancing"/>
    <n v="3"/>
    <s v="Owner-occupied as a principal dwelling"/>
    <n v="1"/>
    <n v="158"/>
    <s v="Loan originated"/>
    <n v="1"/>
    <s v="Not Hispanic or Latino"/>
    <n v="2"/>
    <x v="4"/>
    <n v="4"/>
    <s v="Male"/>
    <n v="1"/>
    <n v="50"/>
    <n v="63.2"/>
    <n v="156.39999399999999"/>
    <x v="1"/>
    <x v="1"/>
  </r>
  <r>
    <n v="6443809990"/>
    <s v="Department of Housing and Urban Development"/>
    <s v="VA-guaranteed"/>
    <n v="3"/>
    <s v="One-to-four family dwelling (other than manufactured housing)"/>
    <n v="1"/>
    <s v="Refinancing"/>
    <n v="3"/>
    <s v="Owner-occupied as a principal dwelling"/>
    <n v="1"/>
    <n v="270"/>
    <s v="Loan originated"/>
    <n v="1"/>
    <s v="Not Hispanic or Latino"/>
    <n v="2"/>
    <x v="0"/>
    <n v="5"/>
    <s v="Male"/>
    <n v="1"/>
    <n v="138"/>
    <n v="60.4"/>
    <n v="104.410004"/>
    <x v="1"/>
    <x v="2"/>
  </r>
  <r>
    <s v="38-2434249"/>
    <s v="Department of Housing and Urban Development"/>
    <s v="Conventional"/>
    <n v="1"/>
    <s v="One-to-four family dwelling (other than manufactured housing)"/>
    <n v="1"/>
    <s v="Home purchase"/>
    <n v="1"/>
    <s v="Owner-occupied as a principal dwelling"/>
    <n v="1"/>
    <n v="297"/>
    <s v="Loan originated"/>
    <n v="1"/>
    <s v="Not Hispanic or Latino"/>
    <n v="2"/>
    <x v="0"/>
    <n v="5"/>
    <s v="Male"/>
    <n v="1"/>
    <n v="142"/>
    <n v="79.599999999999994"/>
    <n v="94.610000600000006"/>
    <x v="1"/>
    <x v="2"/>
  </r>
  <r>
    <n v="7197000003"/>
    <s v="Department of Housing and Urban Development"/>
    <s v="Conventional"/>
    <n v="1"/>
    <s v="One-to-four family dwelling (other than manufactured housing)"/>
    <n v="1"/>
    <s v="Refinancing"/>
    <n v="3"/>
    <s v="Owner-occupied as a principal dwelling"/>
    <n v="1"/>
    <n v="201"/>
    <s v="Application denied by financial institution"/>
    <n v="3"/>
    <s v="Not Hispanic or Latino"/>
    <n v="2"/>
    <x v="0"/>
    <n v="5"/>
    <s v="Male"/>
    <n v="1"/>
    <n v="50"/>
    <n v="64.099999999999994"/>
    <n v="157.28999300000001"/>
    <x v="0"/>
    <x v="1"/>
  </r>
  <r>
    <s v="26-4599244"/>
    <s v="Department of Housing and Urban Development"/>
    <s v="FHA-insured"/>
    <n v="2"/>
    <s v="One-to-four family dwelling (other than manufactured housing)"/>
    <n v="1"/>
    <s v="Home purchase"/>
    <n v="1"/>
    <s v="Owner-occupied as a principal dwelling"/>
    <n v="1"/>
    <n v="93"/>
    <s v="Application approved but not accepted"/>
    <n v="2"/>
    <s v="Not Hispanic or Latino"/>
    <n v="2"/>
    <x v="1"/>
    <n v="3"/>
    <s v="Male"/>
    <n v="1"/>
    <n v="36"/>
    <n v="91.1"/>
    <n v="58.680000300000003"/>
    <x v="1"/>
    <x v="0"/>
  </r>
  <r>
    <n v="3027509990"/>
    <s v="Department of Housing and Urban Development"/>
    <s v="Conventional"/>
    <n v="1"/>
    <s v="One-to-four family dwelling (other than manufactured housing)"/>
    <n v="1"/>
    <s v="Refinancing"/>
    <n v="3"/>
    <s v="Owner-occupied as a principal dwelling"/>
    <n v="1"/>
    <n v="145"/>
    <s v="Loan originated"/>
    <n v="1"/>
    <s v="Not Hispanic or Latino"/>
    <n v="2"/>
    <x v="0"/>
    <n v="5"/>
    <s v="Female"/>
    <n v="2"/>
    <n v="123"/>
    <n v="78.2"/>
    <n v="112.010002"/>
    <x v="1"/>
    <x v="2"/>
  </r>
  <r>
    <s v="01-0726495"/>
    <s v="Department of Housing and Urban Development"/>
    <s v="Conventional"/>
    <n v="1"/>
    <s v="One-to-four family dwelling (other than manufactured housing)"/>
    <n v="1"/>
    <s v="Home purchase"/>
    <n v="1"/>
    <s v="Owner-occupied as a principal dwelling"/>
    <n v="1"/>
    <n v="503"/>
    <s v="Loan originated"/>
    <n v="1"/>
    <s v="Hispanic or Latino"/>
    <n v="1"/>
    <x v="0"/>
    <n v="5"/>
    <s v="Male"/>
    <n v="1"/>
    <n v="163"/>
    <n v="64.3"/>
    <n v="154.050003"/>
    <x v="1"/>
    <x v="2"/>
  </r>
  <r>
    <n v="7197000003"/>
    <s v="Department of Housing and Urban Development"/>
    <s v="Conventional"/>
    <n v="1"/>
    <s v="One-to-four family dwelling (other than manufactured housing)"/>
    <n v="1"/>
    <s v="Home purchase"/>
    <n v="1"/>
    <s v="Owner-occupied as a principal dwelling"/>
    <n v="1"/>
    <n v="131"/>
    <s v="Loan originated"/>
    <n v="1"/>
    <s v="Not Hispanic or Latino"/>
    <n v="2"/>
    <x v="0"/>
    <n v="5"/>
    <s v="Female"/>
    <n v="2"/>
    <n v="41"/>
    <n v="63.2"/>
    <n v="60.259998299999999"/>
    <x v="1"/>
    <x v="1"/>
  </r>
  <r>
    <s v="35-1616238"/>
    <s v="Department of Housing and Urban Development"/>
    <s v="FSA/RHS-guaranteed"/>
    <n v="4"/>
    <s v="One-to-four family dwelling (other than manufactured housing)"/>
    <n v="1"/>
    <s v="Home purchase"/>
    <n v="1"/>
    <s v="Owner-occupied as a principal dwelling"/>
    <n v="1"/>
    <n v="94"/>
    <s v="Loan originated"/>
    <n v="1"/>
    <s v="Not Hispanic or Latino"/>
    <n v="2"/>
    <x v="0"/>
    <n v="5"/>
    <s v="Male"/>
    <n v="1"/>
    <n v="40"/>
    <n v="57.3"/>
    <n v="113.650002"/>
    <x v="1"/>
    <x v="1"/>
  </r>
  <r>
    <s v="75-2921540"/>
    <s v="Department of Housing and Urban Development"/>
    <s v="FHA-insured"/>
    <n v="2"/>
    <s v="Manufactured housing"/>
    <n v="2"/>
    <s v="Refinancing"/>
    <n v="3"/>
    <s v="Owner-occupied as a principal dwelling"/>
    <n v="1"/>
    <n v="77"/>
    <s v="Loan originated"/>
    <n v="1"/>
    <s v="Hispanic or Latino"/>
    <n v="1"/>
    <x v="0"/>
    <n v="5"/>
    <s v="Female"/>
    <n v="2"/>
    <m/>
    <n v="65.099999999999994"/>
    <n v="57.840000199999999"/>
    <x v="1"/>
    <x v="0"/>
  </r>
  <r>
    <s v="23-2470039"/>
    <s v="Department of Housing and Urban Development"/>
    <s v="Conventional"/>
    <n v="1"/>
    <s v="One-to-four family dwelling (other than manufactured housing)"/>
    <n v="1"/>
    <s v="Home improvement"/>
    <n v="2"/>
    <s v="Owner-occupied as a principal dwelling"/>
    <n v="1"/>
    <n v="168"/>
    <s v="Loan originated"/>
    <n v="1"/>
    <s v="Not Hispanic or Latino"/>
    <n v="2"/>
    <x v="0"/>
    <n v="5"/>
    <s v="Male"/>
    <n v="1"/>
    <n v="63"/>
    <n v="73.400000000000006"/>
    <n v="101.160004"/>
    <x v="1"/>
    <x v="1"/>
  </r>
  <r>
    <s v="01-0726495"/>
    <s v="Department of Housing and Urban Development"/>
    <s v="FHA-insured"/>
    <n v="2"/>
    <s v="One-to-four family dwelling (other than manufactured housing)"/>
    <n v="1"/>
    <s v="Home purchase"/>
    <n v="1"/>
    <s v="Owner-occupied as a principal dwelling"/>
    <n v="1"/>
    <n v="250"/>
    <s v="Loan originated"/>
    <n v="1"/>
    <s v="Not Hispanic or Latino"/>
    <n v="2"/>
    <x v="0"/>
    <n v="5"/>
    <s v="Female"/>
    <n v="2"/>
    <n v="55"/>
    <n v="66.2"/>
    <n v="113.480003"/>
    <x v="1"/>
    <x v="1"/>
  </r>
  <r>
    <n v="471809999"/>
    <s v="Department of Housing and Urban Development"/>
    <s v="FHA-insured"/>
    <n v="2"/>
    <s v="One-to-four family dwelling (other than manufactured housing)"/>
    <n v="1"/>
    <s v="Home purchase"/>
    <n v="1"/>
    <s v="Owner-occupied as a principal dwelling"/>
    <n v="1"/>
    <n v="180"/>
    <s v="Loan originated"/>
    <n v="1"/>
    <s v="Not Hispanic or Latino"/>
    <n v="2"/>
    <x v="0"/>
    <n v="5"/>
    <s v="Male"/>
    <n v="1"/>
    <n v="81"/>
    <n v="54.2"/>
    <n v="120.529999"/>
    <x v="1"/>
    <x v="1"/>
  </r>
  <r>
    <s v="75-2921540"/>
    <s v="Department of Housing and Urban Development"/>
    <s v="FHA-insured"/>
    <n v="2"/>
    <s v="One-to-four family dwelling (other than manufactured housing)"/>
    <n v="1"/>
    <s v="Refinancing"/>
    <n v="3"/>
    <s v="Owner-occupied as a principal dwelling"/>
    <n v="1"/>
    <n v="160"/>
    <s v="Application denied by financial institution"/>
    <n v="3"/>
    <s v="Not Hispanic or Latino"/>
    <n v="2"/>
    <x v="0"/>
    <n v="5"/>
    <s v="Female"/>
    <n v="2"/>
    <m/>
    <n v="62.1"/>
    <n v="139.58999600000001"/>
    <x v="0"/>
    <x v="0"/>
  </r>
  <r>
    <n v="7197000003"/>
    <s v="Department of Housing and Urban Development"/>
    <s v="VA-guaranteed"/>
    <n v="3"/>
    <s v="One-to-four family dwelling (other than manufactured housing)"/>
    <n v="1"/>
    <s v="Refinancing"/>
    <n v="3"/>
    <s v="Owner-occupied as a principal dwelling"/>
    <n v="1"/>
    <n v="175"/>
    <s v="Loan originated"/>
    <n v="1"/>
    <s v="Not Hispanic or Latino"/>
    <n v="2"/>
    <x v="0"/>
    <n v="5"/>
    <s v="Female"/>
    <n v="2"/>
    <n v="114"/>
    <n v="50"/>
    <n v="64.139999399999994"/>
    <x v="1"/>
    <x v="1"/>
  </r>
  <r>
    <s v="47-0873092"/>
    <s v="Department of Housing and Urban Development"/>
    <s v="FHA-insured"/>
    <n v="2"/>
    <s v="One-to-four family dwelling (other than manufactured housing)"/>
    <n v="1"/>
    <s v="Refinancing"/>
    <n v="3"/>
    <s v="Owner-occupied as a principal dwelling"/>
    <n v="1"/>
    <n v="150"/>
    <s v="Application denied by financial institution"/>
    <n v="3"/>
    <s v="Not Hispanic or Latino"/>
    <n v="2"/>
    <x v="0"/>
    <n v="5"/>
    <s v="Male"/>
    <n v="1"/>
    <n v="42"/>
    <n v="53.3"/>
    <n v="145.03999300000001"/>
    <x v="0"/>
    <x v="1"/>
  </r>
  <r>
    <n v="7162800002"/>
    <s v="Department of Housing and Urban Development"/>
    <s v="Conventional"/>
    <n v="1"/>
    <s v="Manufactured housing"/>
    <n v="2"/>
    <s v="Home purchase"/>
    <n v="1"/>
    <s v="Owner-occupied as a principal dwelling"/>
    <n v="1"/>
    <n v="80"/>
    <s v="Application denied by financial institution"/>
    <n v="3"/>
    <s v="Hispanic or Latino"/>
    <n v="1"/>
    <x v="0"/>
    <n v="5"/>
    <s v="Female"/>
    <n v="2"/>
    <n v="27"/>
    <n v="52.3"/>
    <n v="69.680000300000003"/>
    <x v="0"/>
    <x v="0"/>
  </r>
  <r>
    <s v="43-1965151"/>
    <s v="Department of Housing and Urban Development"/>
    <s v="VA-guaranteed"/>
    <n v="3"/>
    <s v="One-to-four family dwelling (other than manufactured housing)"/>
    <n v="1"/>
    <s v="Home purchase"/>
    <n v="1"/>
    <s v="Owner-occupied as a principal dwelling"/>
    <n v="1"/>
    <n v="176"/>
    <s v="Loan originated"/>
    <n v="1"/>
    <s v="Not Hispanic or Latino"/>
    <n v="2"/>
    <x v="0"/>
    <n v="5"/>
    <s v="Male"/>
    <n v="1"/>
    <n v="65"/>
    <n v="80"/>
    <n v="84.919998199999995"/>
    <x v="1"/>
    <x v="1"/>
  </r>
  <r>
    <s v="13-6131491"/>
    <s v="Department of Housing and Urban Development"/>
    <s v="Conventional"/>
    <n v="1"/>
    <s v="One-to-four family dwelling (other than manufactured housing)"/>
    <n v="1"/>
    <s v="Refinancing"/>
    <n v="3"/>
    <s v="Owner-occupied as a principal dwelling"/>
    <n v="1"/>
    <n v="297"/>
    <s v="Loan originated"/>
    <n v="1"/>
    <s v="Not Hispanic or Latino"/>
    <n v="2"/>
    <x v="0"/>
    <n v="5"/>
    <s v="Female"/>
    <n v="2"/>
    <n v="94"/>
    <n v="67.7"/>
    <n v="139.66999799999999"/>
    <x v="1"/>
    <x v="1"/>
  </r>
  <r>
    <s v="22-3887207"/>
    <s v="Department of Housing and Urban Development"/>
    <s v="VA-guaranteed"/>
    <n v="3"/>
    <s v="One-to-four family dwelling (other than manufactured housing)"/>
    <n v="1"/>
    <s v="Refinancing"/>
    <n v="3"/>
    <s v="Owner-occupied as a principal dwelling"/>
    <n v="1"/>
    <n v="224"/>
    <s v="Loan originated"/>
    <n v="1"/>
    <s v="Not Hispanic or Latino"/>
    <n v="2"/>
    <x v="0"/>
    <n v="5"/>
    <s v="Male"/>
    <n v="1"/>
    <n v="51"/>
    <n v="84"/>
    <n v="94.459999100000005"/>
    <x v="1"/>
    <x v="1"/>
  </r>
  <r>
    <s v="83-0171636"/>
    <s v="Department of Housing and Urban Development"/>
    <s v="Conventional"/>
    <n v="1"/>
    <s v="One-to-four family dwelling (other than manufactured housing)"/>
    <n v="1"/>
    <s v="Home purchase"/>
    <n v="1"/>
    <s v="Owner-occupied as a principal dwelling"/>
    <n v="1"/>
    <n v="219"/>
    <s v="Loan originated"/>
    <n v="1"/>
    <s v="Not Hispanic or Latino"/>
    <n v="2"/>
    <x v="0"/>
    <n v="5"/>
    <s v="Female"/>
    <n v="2"/>
    <n v="498"/>
    <n v="61.9"/>
    <n v="138.46000699999999"/>
    <x v="1"/>
    <x v="2"/>
  </r>
  <r>
    <s v="36-4327855"/>
    <s v="Department of Housing and Urban Development"/>
    <s v="Conventional"/>
    <n v="1"/>
    <s v="One-to-four family dwelling (other than manufactured housing)"/>
    <n v="1"/>
    <s v="Home purchase"/>
    <n v="1"/>
    <s v="Owner-occupied as a principal dwelling"/>
    <n v="1"/>
    <n v="265"/>
    <s v="Loan originated"/>
    <n v="1"/>
    <s v="Hispanic or Latino"/>
    <n v="1"/>
    <x v="0"/>
    <n v="5"/>
    <s v="Male"/>
    <n v="1"/>
    <n v="190"/>
    <n v="77.5"/>
    <n v="188.89999399999999"/>
    <x v="1"/>
    <x v="2"/>
  </r>
  <r>
    <s v="46-3689142"/>
    <s v="Department of Housing and Urban Development"/>
    <s v="Conventional"/>
    <n v="1"/>
    <s v="One-to-four family dwelling (other than manufactured housing)"/>
    <n v="1"/>
    <s v="Home purchase"/>
    <n v="1"/>
    <s v="Owner-occupied as a principal dwelling"/>
    <n v="1"/>
    <n v="95"/>
    <s v="Loan originated"/>
    <n v="1"/>
    <s v="Not Hispanic or Latino"/>
    <n v="2"/>
    <x v="0"/>
    <n v="5"/>
    <s v="Female"/>
    <n v="2"/>
    <n v="55"/>
    <n v="67.7"/>
    <n v="43.990001700000001"/>
    <x v="1"/>
    <x v="1"/>
  </r>
  <r>
    <n v="7197000003"/>
    <s v="Department of Housing and Urban Development"/>
    <s v="Conventional"/>
    <n v="1"/>
    <s v="One-to-four family dwelling (other than manufactured housing)"/>
    <n v="1"/>
    <s v="Refinancing"/>
    <n v="3"/>
    <s v="Owner-occupied as a principal dwelling"/>
    <n v="1"/>
    <n v="143"/>
    <s v="Loan originated"/>
    <n v="1"/>
    <s v="Not Hispanic or Latino"/>
    <n v="2"/>
    <x v="0"/>
    <n v="5"/>
    <s v="Female"/>
    <n v="2"/>
    <n v="94"/>
    <n v="67.5"/>
    <n v="92.400001500000002"/>
    <x v="1"/>
    <x v="1"/>
  </r>
  <r>
    <s v="75-2921540"/>
    <s v="Department of Housing and Urban Development"/>
    <s v="Conventional"/>
    <n v="1"/>
    <s v="One-to-four family dwelling (other than manufactured housing)"/>
    <n v="1"/>
    <s v="Refinancing"/>
    <n v="3"/>
    <s v="Owner-occupied as a principal dwelling"/>
    <n v="1"/>
    <n v="184"/>
    <s v="Loan originated"/>
    <n v="1"/>
    <s v="Not Hispanic or Latino"/>
    <n v="2"/>
    <x v="0"/>
    <n v="5"/>
    <s v="Female"/>
    <n v="2"/>
    <n v="59"/>
    <n v="107.6"/>
    <n v="37.659999800000001"/>
    <x v="1"/>
    <x v="1"/>
  </r>
  <r>
    <s v="75-2921540"/>
    <s v="Department of Housing and Urban Development"/>
    <s v="FHA-insured"/>
    <n v="2"/>
    <s v="One-to-four family dwelling (other than manufactured housing)"/>
    <n v="1"/>
    <s v="Refinancing"/>
    <n v="3"/>
    <s v="Not owner-occupied as a principal dwelling"/>
    <n v="2"/>
    <n v="55"/>
    <s v="Application denied by financial institution"/>
    <n v="3"/>
    <s v="Not Hispanic or Latino"/>
    <n v="2"/>
    <x v="0"/>
    <n v="5"/>
    <s v="Male"/>
    <n v="1"/>
    <m/>
    <n v="73.599999999999994"/>
    <n v="82.779998800000001"/>
    <x v="0"/>
    <x v="0"/>
  </r>
  <r>
    <n v="7197000003"/>
    <s v="Department of Housing and Urban Development"/>
    <s v="Conventional"/>
    <n v="1"/>
    <s v="One-to-four family dwelling (other than manufactured housing)"/>
    <n v="1"/>
    <s v="Refinancing"/>
    <n v="3"/>
    <s v="Owner-occupied as a principal dwelling"/>
    <n v="1"/>
    <n v="313"/>
    <s v="Loan originated"/>
    <n v="1"/>
    <s v="Not Hispanic or Latino"/>
    <n v="2"/>
    <x v="0"/>
    <n v="5"/>
    <s v="Female"/>
    <n v="2"/>
    <n v="67"/>
    <n v="79.599999999999994"/>
    <n v="153.58000200000001"/>
    <x v="1"/>
    <x v="1"/>
  </r>
  <r>
    <s v="62-1859487"/>
    <s v="Department of Housing and Urban Development"/>
    <s v="FHA-insured"/>
    <n v="2"/>
    <s v="One-to-four family dwelling (other than manufactured housing)"/>
    <n v="1"/>
    <s v="Home purchase"/>
    <n v="1"/>
    <s v="Owner-occupied as a principal dwelling"/>
    <n v="1"/>
    <n v="600"/>
    <s v="Loan originated"/>
    <n v="1"/>
    <s v="Not Hispanic or Latino"/>
    <n v="2"/>
    <x v="0"/>
    <n v="5"/>
    <s v="Female"/>
    <n v="2"/>
    <n v="211"/>
    <n v="83.9"/>
    <n v="78.940002399999997"/>
    <x v="1"/>
    <x v="2"/>
  </r>
  <r>
    <n v="7162800002"/>
    <s v="Department of Housing and Urban Development"/>
    <s v="Conventional"/>
    <n v="1"/>
    <s v="Manufactured housing"/>
    <n v="2"/>
    <s v="Home purchase"/>
    <n v="1"/>
    <s v="Owner-occupied as a principal dwelling"/>
    <n v="1"/>
    <n v="116"/>
    <s v="Application denied by financial institution"/>
    <n v="3"/>
    <s v="Not Hispanic or Latino"/>
    <n v="2"/>
    <x v="0"/>
    <n v="5"/>
    <s v="Male"/>
    <n v="1"/>
    <n v="82"/>
    <n v="79.3"/>
    <n v="146.699997"/>
    <x v="0"/>
    <x v="1"/>
  </r>
  <r>
    <s v="46-2749358"/>
    <s v="Department of Housing and Urban Development"/>
    <s v="FHA-insured"/>
    <n v="2"/>
    <s v="One-to-four family dwelling (other than manufactured housing)"/>
    <n v="1"/>
    <s v="Refinancing"/>
    <n v="3"/>
    <s v="Owner-occupied as a principal dwelling"/>
    <n v="1"/>
    <n v="106"/>
    <s v="Application denied by financial institution"/>
    <n v="3"/>
    <s v="Not Hispanic or Latino"/>
    <n v="2"/>
    <x v="1"/>
    <n v="3"/>
    <s v="Male"/>
    <n v="1"/>
    <n v="50"/>
    <n v="62"/>
    <n v="51.369998899999999"/>
    <x v="0"/>
    <x v="1"/>
  </r>
  <r>
    <s v="76-0236067"/>
    <s v="Department of Housing and Urban Development"/>
    <s v="Conventional"/>
    <n v="1"/>
    <s v="One-to-four family dwelling (other than manufactured housing)"/>
    <n v="1"/>
    <s v="Home purchase"/>
    <n v="1"/>
    <s v="Owner-occupied as a principal dwelling"/>
    <n v="1"/>
    <n v="151"/>
    <s v="Loan originated"/>
    <n v="1"/>
    <s v="Not Hispanic or Latino"/>
    <n v="2"/>
    <x v="0"/>
    <n v="5"/>
    <s v="Male"/>
    <n v="1"/>
    <n v="131"/>
    <n v="64.099999999999994"/>
    <n v="121.040001"/>
    <x v="1"/>
    <x v="2"/>
  </r>
  <r>
    <n v="7505400005"/>
    <s v="Department of Housing and Urban Development"/>
    <s v="Conventional"/>
    <n v="1"/>
    <s v="One-to-four family dwelling (other than manufactured housing)"/>
    <n v="1"/>
    <s v="Home purchase"/>
    <n v="1"/>
    <s v="Owner-occupied as a principal dwelling"/>
    <n v="1"/>
    <n v="424"/>
    <s v="Loan originated"/>
    <n v="1"/>
    <s v="Not Hispanic or Latino"/>
    <n v="2"/>
    <x v="3"/>
    <n v="2"/>
    <s v="Male"/>
    <n v="1"/>
    <n v="134"/>
    <n v="61.1"/>
    <n v="96.360000600000006"/>
    <x v="1"/>
    <x v="2"/>
  </r>
  <r>
    <s v="20-2408098"/>
    <s v="Department of Housing and Urban Development"/>
    <s v="FHA-insured"/>
    <n v="2"/>
    <s v="One-to-four family dwelling (other than manufactured housing)"/>
    <n v="1"/>
    <s v="Home purchase"/>
    <n v="1"/>
    <s v="Owner-occupied as a principal dwelling"/>
    <n v="1"/>
    <n v="155"/>
    <s v="Application approved but not accepted"/>
    <n v="2"/>
    <s v="Not Hispanic or Latino"/>
    <n v="2"/>
    <x v="0"/>
    <n v="5"/>
    <s v="Male"/>
    <n v="1"/>
    <n v="57"/>
    <n v="77.5"/>
    <n v="35.450000799999998"/>
    <x v="1"/>
    <x v="1"/>
  </r>
  <r>
    <s v="33-0975529"/>
    <s v="Department of Housing and Urban Development"/>
    <s v="Conventional"/>
    <n v="1"/>
    <s v="One-to-four family dwelling (other than manufactured housing)"/>
    <n v="1"/>
    <s v="Home purchase"/>
    <n v="1"/>
    <s v="Owner-occupied as a principal dwelling"/>
    <n v="1"/>
    <n v="352"/>
    <s v="Loan originated"/>
    <n v="1"/>
    <s v="Hispanic or Latino"/>
    <n v="1"/>
    <x v="0"/>
    <n v="5"/>
    <s v="Male"/>
    <n v="1"/>
    <n v="99"/>
    <n v="51.8"/>
    <n v="134.990005"/>
    <x v="1"/>
    <x v="1"/>
  </r>
  <r>
    <s v="62-0997810"/>
    <s v="Department of Housing and Urban Development"/>
    <s v="Conventional"/>
    <n v="1"/>
    <s v="Manufactured housing"/>
    <n v="2"/>
    <s v="Home purchase"/>
    <n v="1"/>
    <s v="Owner-occupied as a principal dwelling"/>
    <n v="1"/>
    <n v="56"/>
    <s v="Application denied by financial institution"/>
    <n v="3"/>
    <s v="Not Hispanic or Latino"/>
    <n v="2"/>
    <x v="0"/>
    <n v="5"/>
    <s v="Female"/>
    <n v="2"/>
    <n v="47"/>
    <n v="69.2"/>
    <n v="106.970001"/>
    <x v="0"/>
    <x v="1"/>
  </r>
  <r>
    <n v="7992700007"/>
    <s v="Department of Housing and Urban Development"/>
    <s v="Conventional"/>
    <n v="1"/>
    <s v="One-to-four family dwelling (other than manufactured housing)"/>
    <n v="1"/>
    <s v="Home purchase"/>
    <n v="1"/>
    <s v="Owner-occupied as a principal dwelling"/>
    <n v="1"/>
    <n v="495"/>
    <s v="Loan originated"/>
    <n v="1"/>
    <s v="Not Hispanic or Latino"/>
    <n v="2"/>
    <x v="0"/>
    <n v="5"/>
    <s v="Male"/>
    <n v="1"/>
    <n v="124"/>
    <n v="80.400000000000006"/>
    <n v="145.759995"/>
    <x v="1"/>
    <x v="2"/>
  </r>
  <r>
    <s v="62-1532940"/>
    <s v="Department of Housing and Urban Development"/>
    <s v="Conventional"/>
    <n v="1"/>
    <s v="One-to-four family dwelling (other than manufactured housing)"/>
    <n v="1"/>
    <s v="Home purchase"/>
    <n v="1"/>
    <s v="Not owner-occupied as a principal dwelling"/>
    <n v="2"/>
    <n v="287"/>
    <s v="Loan originated"/>
    <n v="1"/>
    <s v="Not Hispanic or Latino"/>
    <n v="2"/>
    <x v="0"/>
    <n v="5"/>
    <s v="Male"/>
    <n v="1"/>
    <n v="253"/>
    <n v="59.8"/>
    <n v="148.259995"/>
    <x v="1"/>
    <x v="2"/>
  </r>
  <r>
    <s v="26-4599244"/>
    <s v="Department of Housing and Urban Development"/>
    <s v="FHA-insured"/>
    <n v="2"/>
    <s v="One-to-four family dwelling (other than manufactured housing)"/>
    <n v="1"/>
    <s v="Refinancing"/>
    <n v="3"/>
    <s v="Owner-occupied as a principal dwelling"/>
    <n v="1"/>
    <n v="86"/>
    <s v="Application denied by financial institution"/>
    <n v="3"/>
    <s v="Not Hispanic or Latino"/>
    <n v="2"/>
    <x v="0"/>
    <n v="5"/>
    <s v="Female"/>
    <n v="2"/>
    <n v="36"/>
    <n v="53.8"/>
    <n v="79.580001800000005"/>
    <x v="0"/>
    <x v="0"/>
  </r>
  <r>
    <n v="7162800002"/>
    <s v="Department of Housing and Urban Development"/>
    <s v="Conventional"/>
    <n v="1"/>
    <s v="Manufactured housing"/>
    <n v="2"/>
    <s v="Home purchase"/>
    <n v="1"/>
    <s v="Owner-occupied as a principal dwelling"/>
    <n v="1"/>
    <n v="32"/>
    <s v="Application denied by financial institution"/>
    <n v="3"/>
    <s v="Not Hispanic or Latino"/>
    <n v="2"/>
    <x v="0"/>
    <n v="5"/>
    <s v="Female"/>
    <n v="2"/>
    <n v="21"/>
    <n v="71.599999999999994"/>
    <n v="104.110001"/>
    <x v="0"/>
    <x v="0"/>
  </r>
  <r>
    <s v="56-2007637"/>
    <s v="Department of Housing and Urban Development"/>
    <s v="Conventional"/>
    <n v="1"/>
    <s v="One-to-four family dwelling (other than manufactured housing)"/>
    <n v="1"/>
    <s v="Refinancing"/>
    <n v="3"/>
    <s v="Owner-occupied as a principal dwelling"/>
    <n v="1"/>
    <n v="200"/>
    <s v="Loan originated"/>
    <n v="1"/>
    <s v="Not Hispanic or Latino"/>
    <n v="2"/>
    <x v="3"/>
    <n v="2"/>
    <s v="Male"/>
    <n v="1"/>
    <n v="110"/>
    <n v="80.2"/>
    <n v="146.69000199999999"/>
    <x v="1"/>
    <x v="1"/>
  </r>
  <r>
    <s v="76-0503625"/>
    <s v="Department of Housing and Urban Development"/>
    <s v="Conventional"/>
    <n v="1"/>
    <s v="One-to-four family dwelling (other than manufactured housing)"/>
    <n v="1"/>
    <s v="Home purchase"/>
    <n v="1"/>
    <s v="Owner-occupied as a principal dwelling"/>
    <n v="1"/>
    <n v="167"/>
    <s v="Loan originated"/>
    <n v="1"/>
    <s v="Not Hispanic or Latino"/>
    <n v="2"/>
    <x v="0"/>
    <n v="5"/>
    <s v="Male"/>
    <n v="1"/>
    <n v="36"/>
    <n v="66.2"/>
    <n v="109.949997"/>
    <x v="1"/>
    <x v="0"/>
  </r>
  <r>
    <s v="47-0912342"/>
    <s v="Department of Housing and Urban Development"/>
    <s v="FHA-insured"/>
    <n v="2"/>
    <s v="One-to-four family dwelling (other than manufactured housing)"/>
    <n v="1"/>
    <s v="Refinancing"/>
    <n v="3"/>
    <s v="Owner-occupied as a principal dwelling"/>
    <n v="1"/>
    <n v="414"/>
    <s v="Loan originated"/>
    <n v="1"/>
    <s v="Hispanic or Latino"/>
    <n v="1"/>
    <x v="0"/>
    <n v="5"/>
    <s v="Female"/>
    <n v="2"/>
    <n v="113"/>
    <n v="79.3"/>
    <n v="89.209999100000005"/>
    <x v="1"/>
    <x v="1"/>
  </r>
  <r>
    <s v="75-2674544"/>
    <s v="Department of Housing and Urban Development"/>
    <s v="FSA/RHS-guaranteed"/>
    <n v="4"/>
    <s v="One-to-four family dwelling (other than manufactured housing)"/>
    <n v="1"/>
    <s v="Home purchase"/>
    <n v="1"/>
    <s v="Owner-occupied as a principal dwelling"/>
    <n v="1"/>
    <n v="135"/>
    <s v="Loan originated"/>
    <n v="1"/>
    <s v="Not Hispanic or Latino"/>
    <n v="2"/>
    <x v="0"/>
    <n v="5"/>
    <s v="Female"/>
    <n v="2"/>
    <n v="62"/>
    <n v="63.3"/>
    <n v="112.82"/>
    <x v="1"/>
    <x v="1"/>
  </r>
  <r>
    <s v="06-1484285"/>
    <s v="Department of Housing and Urban Development"/>
    <s v="FHA-insured"/>
    <n v="2"/>
    <s v="One-to-four family dwelling (other than manufactured housing)"/>
    <n v="1"/>
    <s v="Home purchase"/>
    <n v="1"/>
    <s v="Owner-occupied as a principal dwelling"/>
    <n v="1"/>
    <n v="214"/>
    <s v="Loan originated"/>
    <n v="1"/>
    <s v="Hispanic or Latino"/>
    <n v="1"/>
    <x v="0"/>
    <n v="5"/>
    <s v="Male"/>
    <n v="1"/>
    <n v="53"/>
    <n v="58.4"/>
    <n v="66.099998499999998"/>
    <x v="1"/>
    <x v="1"/>
  </r>
  <r>
    <n v="7197000003"/>
    <s v="Department of Housing and Urban Development"/>
    <s v="VA-guaranteed"/>
    <n v="3"/>
    <s v="One-to-four family dwelling (other than manufactured housing)"/>
    <n v="1"/>
    <s v="Refinancing"/>
    <n v="3"/>
    <s v="Owner-occupied as a principal dwelling"/>
    <n v="1"/>
    <n v="76"/>
    <s v="Loan originated"/>
    <n v="1"/>
    <s v="Not Hispanic or Latino"/>
    <n v="2"/>
    <x v="0"/>
    <n v="5"/>
    <s v="Male"/>
    <n v="1"/>
    <n v="35"/>
    <n v="62"/>
    <n v="68.620002700000001"/>
    <x v="1"/>
    <x v="0"/>
  </r>
  <r>
    <s v="26-0595342"/>
    <s v="Department of Housing and Urban Development"/>
    <s v="FHA-insured"/>
    <n v="2"/>
    <s v="One-to-four family dwelling (other than manufactured housing)"/>
    <n v="1"/>
    <s v="Home purchase"/>
    <n v="1"/>
    <s v="Owner-occupied as a principal dwelling"/>
    <n v="1"/>
    <n v="172"/>
    <s v="Application denied by financial institution"/>
    <n v="3"/>
    <s v="Hispanic or Latino"/>
    <n v="1"/>
    <x v="0"/>
    <n v="5"/>
    <s v="Female"/>
    <n v="2"/>
    <n v="64"/>
    <n v="75.2"/>
    <n v="84.050003099999998"/>
    <x v="0"/>
    <x v="1"/>
  </r>
  <r>
    <s v="65-0782023"/>
    <s v="Department of Housing and Urban Development"/>
    <s v="Conventional"/>
    <n v="1"/>
    <s v="One-to-four family dwelling (other than manufactured housing)"/>
    <n v="1"/>
    <s v="Home purchase"/>
    <n v="1"/>
    <s v="Owner-occupied as a principal dwelling"/>
    <n v="1"/>
    <n v="417"/>
    <s v="Loan originated"/>
    <n v="1"/>
    <s v="Hispanic or Latino"/>
    <n v="1"/>
    <x v="0"/>
    <n v="5"/>
    <s v="Male"/>
    <n v="1"/>
    <n v="162"/>
    <n v="64.099999999999994"/>
    <n v="244.029999"/>
    <x v="1"/>
    <x v="2"/>
  </r>
  <r>
    <n v="7197000003"/>
    <s v="Department of Housing and Urban Development"/>
    <s v="VA-guaranteed"/>
    <n v="3"/>
    <s v="One-to-four family dwelling (other than manufactured housing)"/>
    <n v="1"/>
    <s v="Refinancing"/>
    <n v="3"/>
    <s v="Owner-occupied as a principal dwelling"/>
    <n v="1"/>
    <n v="103"/>
    <s v="Loan originated"/>
    <n v="1"/>
    <s v="Not Hispanic or Latino"/>
    <n v="2"/>
    <x v="0"/>
    <n v="5"/>
    <s v="Male"/>
    <n v="1"/>
    <n v="35"/>
    <n v="49.3"/>
    <n v="151.41999799999999"/>
    <x v="1"/>
    <x v="0"/>
  </r>
  <r>
    <n v="7197000003"/>
    <s v="Department of Housing and Urban Development"/>
    <s v="FHA-insured"/>
    <n v="2"/>
    <s v="One-to-four family dwelling (other than manufactured housing)"/>
    <n v="1"/>
    <s v="Refinancing"/>
    <n v="3"/>
    <s v="Owner-occupied as a principal dwelling"/>
    <n v="1"/>
    <n v="47"/>
    <s v="Application denied by financial institution"/>
    <n v="3"/>
    <s v="Not Hispanic or Latino"/>
    <n v="2"/>
    <x v="0"/>
    <n v="5"/>
    <s v="Male"/>
    <n v="1"/>
    <n v="85"/>
    <n v="49.3"/>
    <n v="92.599998499999998"/>
    <x v="0"/>
    <x v="1"/>
  </r>
  <r>
    <s v="36-4327855"/>
    <s v="Department of Housing and Urban Development"/>
    <s v="Conventional"/>
    <n v="1"/>
    <s v="One-to-four family dwelling (other than manufactured housing)"/>
    <n v="1"/>
    <s v="Home purchase"/>
    <n v="1"/>
    <s v="Owner-occupied as a principal dwelling"/>
    <n v="1"/>
    <n v="131"/>
    <s v="Loan originated"/>
    <n v="1"/>
    <s v="Not Hispanic or Latino"/>
    <n v="2"/>
    <x v="0"/>
    <n v="5"/>
    <s v="Male"/>
    <n v="1"/>
    <n v="52"/>
    <n v="89.8"/>
    <n v="232.570007"/>
    <x v="1"/>
    <x v="1"/>
  </r>
  <r>
    <s v="86-0634557"/>
    <s v="Department of Housing and Urban Development"/>
    <s v="Conventional"/>
    <n v="1"/>
    <s v="One-to-four family dwelling (other than manufactured housing)"/>
    <n v="1"/>
    <s v="Home purchase"/>
    <n v="1"/>
    <s v="Owner-occupied as a principal dwelling"/>
    <n v="1"/>
    <n v="300"/>
    <s v="Application approved but not accepted"/>
    <n v="2"/>
    <s v="Not Hispanic or Latino"/>
    <n v="2"/>
    <x v="0"/>
    <n v="5"/>
    <s v="Male"/>
    <n v="1"/>
    <n v="81"/>
    <n v="80.400000000000006"/>
    <n v="127.379997"/>
    <x v="1"/>
    <x v="1"/>
  </r>
  <r>
    <s v="26-0360466"/>
    <s v="Department of Housing and Urban Development"/>
    <s v="FHA-insured"/>
    <n v="2"/>
    <s v="One-to-four family dwelling (other than manufactured housing)"/>
    <n v="1"/>
    <s v="Home purchase"/>
    <n v="1"/>
    <s v="Owner-occupied as a principal dwelling"/>
    <n v="1"/>
    <n v="146"/>
    <s v="Loan originated"/>
    <n v="1"/>
    <s v="Not Hispanic or Latino"/>
    <n v="2"/>
    <x v="0"/>
    <n v="5"/>
    <s v="Male"/>
    <n v="1"/>
    <n v="43"/>
    <n v="66.3"/>
    <n v="86.169998199999995"/>
    <x v="1"/>
    <x v="1"/>
  </r>
  <r>
    <n v="7516800003"/>
    <s v="Department of Housing and Urban Development"/>
    <s v="FHA-insured"/>
    <n v="2"/>
    <s v="One-to-four family dwelling (other than manufactured housing)"/>
    <n v="1"/>
    <s v="Refinancing"/>
    <n v="3"/>
    <s v="Owner-occupied as a principal dwelling"/>
    <n v="1"/>
    <n v="273"/>
    <s v="Loan originated"/>
    <n v="1"/>
    <s v="Not Hispanic or Latino"/>
    <n v="2"/>
    <x v="1"/>
    <n v="3"/>
    <s v="Male"/>
    <n v="1"/>
    <m/>
    <n v="72.5"/>
    <n v="129.33000200000001"/>
    <x v="1"/>
    <x v="0"/>
  </r>
  <r>
    <s v="27-0349391"/>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347"/>
    <n v="64.3"/>
    <n v="202.19000199999999"/>
    <x v="1"/>
    <x v="2"/>
  </r>
  <r>
    <s v="02-0486480"/>
    <s v="Department of Housing and Urban Development"/>
    <s v="Conventional"/>
    <n v="1"/>
    <s v="One-to-four family dwelling (other than manufactured housing)"/>
    <n v="1"/>
    <s v="Home purchase"/>
    <n v="1"/>
    <s v="Not owner-occupied as a principal dwelling"/>
    <n v="2"/>
    <n v="135"/>
    <s v="Loan originated"/>
    <n v="1"/>
    <s v="Not Hispanic or Latino"/>
    <n v="2"/>
    <x v="0"/>
    <n v="5"/>
    <s v="Female"/>
    <n v="2"/>
    <n v="46"/>
    <n v="77.8"/>
    <n v="104.709999"/>
    <x v="1"/>
    <x v="1"/>
  </r>
  <r>
    <s v="38-3434023"/>
    <s v="Department of Housing and Urban Development"/>
    <s v="FHA-insured"/>
    <n v="2"/>
    <s v="One-to-four family dwelling (other than manufactured housing)"/>
    <n v="1"/>
    <s v="Home purchase"/>
    <n v="1"/>
    <s v="Owner-occupied as a principal dwelling"/>
    <n v="1"/>
    <n v="225"/>
    <s v="Loan originated"/>
    <n v="1"/>
    <s v="Hispanic or Latino"/>
    <n v="1"/>
    <x v="0"/>
    <n v="5"/>
    <s v="Male"/>
    <n v="1"/>
    <n v="62"/>
    <n v="53.7"/>
    <n v="119.739998"/>
    <x v="1"/>
    <x v="1"/>
  </r>
  <r>
    <n v="7162800002"/>
    <s v="Department of Housing and Urban Development"/>
    <s v="Conventional"/>
    <n v="1"/>
    <s v="Manufactured housing"/>
    <n v="2"/>
    <s v="Home purchase"/>
    <n v="1"/>
    <s v="Owner-occupied as a principal dwelling"/>
    <n v="1"/>
    <n v="60"/>
    <s v="Loan originated"/>
    <n v="1"/>
    <s v="Not Hispanic or Latino"/>
    <n v="2"/>
    <x v="0"/>
    <n v="5"/>
    <s v="Female"/>
    <n v="2"/>
    <n v="40"/>
    <n v="78.2"/>
    <n v="120.860001"/>
    <x v="1"/>
    <x v="1"/>
  </r>
  <r>
    <s v="68-0309242"/>
    <s v="Department of Housing and Urban Development"/>
    <s v="Conventional"/>
    <n v="1"/>
    <s v="One-to-four family dwelling (other than manufactured housing)"/>
    <n v="1"/>
    <s v="Home purchase"/>
    <n v="1"/>
    <s v="Owner-occupied as a principal dwelling"/>
    <n v="1"/>
    <n v="275"/>
    <s v="Loan originated"/>
    <n v="1"/>
    <s v="Not Hispanic or Latino"/>
    <n v="2"/>
    <x v="0"/>
    <n v="5"/>
    <s v="Female"/>
    <n v="2"/>
    <n v="174"/>
    <n v="67.5"/>
    <n v="111.82"/>
    <x v="1"/>
    <x v="2"/>
  </r>
  <r>
    <s v="13-6131491"/>
    <s v="Department of Housing and Urban Development"/>
    <s v="Conventional"/>
    <n v="1"/>
    <s v="One-to-four family dwelling (other than manufactured housing)"/>
    <n v="1"/>
    <s v="Home purchase"/>
    <n v="1"/>
    <s v="Owner-occupied as a principal dwelling"/>
    <n v="1"/>
    <n v="381"/>
    <s v="Loan originated"/>
    <n v="1"/>
    <s v="Hispanic or Latino"/>
    <n v="1"/>
    <x v="0"/>
    <n v="5"/>
    <s v="Male"/>
    <n v="1"/>
    <n v="128"/>
    <n v="64.3"/>
    <n v="177.96000699999999"/>
    <x v="1"/>
    <x v="2"/>
  </r>
  <r>
    <s v="36-4327855"/>
    <s v="Department of Housing and Urban Development"/>
    <s v="Conventional"/>
    <n v="1"/>
    <s v="One-to-four family dwelling (other than manufactured housing)"/>
    <n v="1"/>
    <s v="Home purchase"/>
    <n v="1"/>
    <s v="Owner-occupied as a principal dwelling"/>
    <n v="1"/>
    <n v="143"/>
    <s v="Loan originated"/>
    <n v="1"/>
    <s v="Not Hispanic or Latino"/>
    <n v="2"/>
    <x v="0"/>
    <n v="5"/>
    <s v="Male"/>
    <n v="1"/>
    <n v="63"/>
    <n v="77.5"/>
    <n v="90.010002099999994"/>
    <x v="1"/>
    <x v="1"/>
  </r>
  <r>
    <s v="23-2769131"/>
    <s v="Department of Housing and Urban Development"/>
    <s v="Conventional"/>
    <n v="1"/>
    <s v="One-to-four family dwelling (other than manufactured housing)"/>
    <n v="1"/>
    <s v="Refinancing"/>
    <n v="3"/>
    <s v="Owner-occupied as a principal dwelling"/>
    <n v="1"/>
    <n v="209"/>
    <s v="Application denied by financial institution"/>
    <n v="3"/>
    <s v="Not Hispanic or Latino"/>
    <n v="2"/>
    <x v="0"/>
    <n v="5"/>
    <s v="Male"/>
    <n v="1"/>
    <n v="82"/>
    <n v="61.1"/>
    <n v="123.19000200000001"/>
    <x v="0"/>
    <x v="1"/>
  </r>
  <r>
    <n v="7257500009"/>
    <s v="Department of Housing and Urban Development"/>
    <s v="Conventional"/>
    <n v="1"/>
    <s v="One-to-four family dwelling (other than manufactured housing)"/>
    <n v="1"/>
    <s v="Home purchase"/>
    <n v="1"/>
    <s v="Owner-occupied as a principal dwelling"/>
    <n v="1"/>
    <n v="138"/>
    <s v="Loan originated"/>
    <n v="1"/>
    <s v="Not Hispanic or Latino"/>
    <n v="2"/>
    <x v="0"/>
    <n v="5"/>
    <s v="Male"/>
    <n v="1"/>
    <n v="113"/>
    <n v="65.900000000000006"/>
    <n v="145.13000500000001"/>
    <x v="1"/>
    <x v="1"/>
  </r>
  <r>
    <s v="35-1985128"/>
    <s v="Department of Housing and Urban Development"/>
    <s v="FHA-insured"/>
    <n v="2"/>
    <s v="One-to-four family dwelling (other than manufactured housing)"/>
    <n v="1"/>
    <s v="Home purchase"/>
    <n v="1"/>
    <s v="Owner-occupied as a principal dwelling"/>
    <n v="1"/>
    <n v="71"/>
    <s v="Loan originated"/>
    <n v="1"/>
    <s v="Not Hispanic or Latino"/>
    <n v="2"/>
    <x v="0"/>
    <n v="5"/>
    <s v="Female"/>
    <n v="2"/>
    <n v="38"/>
    <n v="57.3"/>
    <n v="96.279998800000001"/>
    <x v="1"/>
    <x v="0"/>
  </r>
  <r>
    <s v="52-2091594"/>
    <s v="Department of Housing and Urban Development"/>
    <s v="Conventional"/>
    <n v="1"/>
    <s v="One-to-four family dwelling (other than manufactured housing)"/>
    <n v="1"/>
    <s v="Refinancing"/>
    <n v="3"/>
    <s v="Owner-occupied as a principal dwelling"/>
    <n v="1"/>
    <n v="60"/>
    <s v="Loan originated"/>
    <n v="1"/>
    <s v="Not Hispanic or Latino"/>
    <n v="2"/>
    <x v="3"/>
    <n v="2"/>
    <s v="Male"/>
    <n v="1"/>
    <n v="44"/>
    <n v="69.2"/>
    <n v="159.55999800000001"/>
    <x v="1"/>
    <x v="1"/>
  </r>
  <r>
    <s v="26-0595342"/>
    <s v="Department of Housing and Urban Development"/>
    <s v="Conventional"/>
    <n v="1"/>
    <s v="One-to-four family dwelling (other than manufactured housing)"/>
    <n v="1"/>
    <s v="Home purchase"/>
    <n v="1"/>
    <s v="Owner-occupied as a principal dwelling"/>
    <n v="1"/>
    <n v="15"/>
    <s v="Loan originated"/>
    <n v="1"/>
    <s v="Not Hispanic or Latino"/>
    <n v="2"/>
    <x v="0"/>
    <n v="5"/>
    <s v="Male"/>
    <n v="1"/>
    <n v="43"/>
    <n v="64.3"/>
    <n v="72.919998199999995"/>
    <x v="1"/>
    <x v="1"/>
  </r>
  <r>
    <n v="7056000000"/>
    <s v="Department of Housing and Urban Development"/>
    <s v="FHA-insured"/>
    <n v="2"/>
    <s v="One-to-four family dwelling (other than manufactured housing)"/>
    <n v="1"/>
    <s v="Home purchase"/>
    <n v="1"/>
    <s v="Owner-occupied as a principal dwelling"/>
    <n v="1"/>
    <n v="447"/>
    <s v="Loan originated"/>
    <n v="1"/>
    <s v="Not Hispanic or Latino"/>
    <n v="2"/>
    <x v="4"/>
    <n v="4"/>
    <s v="Female"/>
    <n v="2"/>
    <n v="80"/>
    <n v="75.2"/>
    <n v="125.900002"/>
    <x v="1"/>
    <x v="1"/>
  </r>
  <r>
    <s v="13-6131491"/>
    <s v="Department of Housing and Urban Development"/>
    <s v="FHA-insured"/>
    <n v="2"/>
    <s v="One-to-four family dwelling (other than manufactured housing)"/>
    <n v="1"/>
    <s v="Home purchase"/>
    <n v="1"/>
    <s v="Owner-occupied as a principal dwelling"/>
    <n v="1"/>
    <n v="154"/>
    <s v="Loan originated"/>
    <n v="1"/>
    <s v="Hispanic or Latino"/>
    <n v="1"/>
    <x v="0"/>
    <n v="5"/>
    <s v="Male"/>
    <n v="1"/>
    <n v="41"/>
    <n v="58.4"/>
    <n v="105.860001"/>
    <x v="1"/>
    <x v="1"/>
  </r>
  <r>
    <s v="36-3987946"/>
    <s v="Department of Housing and Urban Development"/>
    <s v="Conventional"/>
    <n v="1"/>
    <s v="One-to-four family dwelling (other than manufactured housing)"/>
    <n v="1"/>
    <s v="Refinancing"/>
    <n v="3"/>
    <s v="Owner-occupied as a principal dwelling"/>
    <n v="1"/>
    <n v="392"/>
    <s v="Loan originated"/>
    <n v="1"/>
    <s v="Not Hispanic or Latino"/>
    <n v="2"/>
    <x v="0"/>
    <n v="5"/>
    <s v="Male"/>
    <n v="1"/>
    <n v="179"/>
    <n v="77.5"/>
    <n v="116.040001"/>
    <x v="1"/>
    <x v="2"/>
  </r>
  <r>
    <s v="20-5216358"/>
    <s v="Department of Housing and Urban Development"/>
    <s v="Conventional"/>
    <n v="1"/>
    <s v="One-to-four family dwelling (other than manufactured housing)"/>
    <n v="1"/>
    <s v="Home purchase"/>
    <n v="1"/>
    <s v="Owner-occupied as a principal dwelling"/>
    <n v="1"/>
    <n v="406"/>
    <s v="Loan originated"/>
    <n v="1"/>
    <s v="Not Hispanic or Latino"/>
    <n v="2"/>
    <x v="0"/>
    <n v="5"/>
    <s v="Female"/>
    <n v="2"/>
    <n v="89"/>
    <n v="107.6"/>
    <n v="88.410003700000004"/>
    <x v="1"/>
    <x v="1"/>
  </r>
  <r>
    <n v="1635900004"/>
    <s v="Department of Housing and Urban Development"/>
    <s v="FHA-insured"/>
    <n v="2"/>
    <s v="One-to-four family dwelling (other than manufactured housing)"/>
    <n v="1"/>
    <s v="Home purchase"/>
    <n v="1"/>
    <s v="Owner-occupied as a principal dwelling"/>
    <n v="1"/>
    <n v="407"/>
    <s v="Loan originated"/>
    <n v="1"/>
    <s v="Not Hispanic or Latino"/>
    <n v="2"/>
    <x v="0"/>
    <n v="5"/>
    <s v="Female"/>
    <n v="2"/>
    <n v="112"/>
    <n v="73.7"/>
    <n v="143.229996"/>
    <x v="1"/>
    <x v="1"/>
  </r>
  <r>
    <s v="38-2750395"/>
    <s v="Department of Housing and Urban Development"/>
    <s v="VA-guaranteed"/>
    <n v="3"/>
    <s v="One-to-four family dwelling (other than manufactured housing)"/>
    <n v="1"/>
    <s v="Home purchase"/>
    <n v="1"/>
    <s v="Owner-occupied as a principal dwelling"/>
    <n v="1"/>
    <n v="129"/>
    <s v="Loan originated"/>
    <n v="1"/>
    <s v="Not Hispanic or Latino"/>
    <n v="2"/>
    <x v="0"/>
    <n v="5"/>
    <s v="Male"/>
    <n v="1"/>
    <n v="25"/>
    <n v="65.099999999999994"/>
    <n v="125.58000199999999"/>
    <x v="1"/>
    <x v="0"/>
  </r>
  <r>
    <s v="38-2750395"/>
    <s v="Department of Housing and Urban Development"/>
    <s v="FSA/RHS-guaranteed"/>
    <n v="4"/>
    <s v="One-to-four family dwelling (other than manufactured housing)"/>
    <n v="1"/>
    <s v="Home purchase"/>
    <n v="1"/>
    <s v="Owner-occupied as a principal dwelling"/>
    <n v="1"/>
    <n v="100"/>
    <s v="Loan originated"/>
    <n v="1"/>
    <s v="Not Hispanic or Latino"/>
    <n v="2"/>
    <x v="0"/>
    <n v="5"/>
    <s v="Male"/>
    <n v="1"/>
    <n v="63"/>
    <n v="61.4"/>
    <n v="127.110001"/>
    <x v="1"/>
    <x v="1"/>
  </r>
  <r>
    <s v="95-3821253"/>
    <s v="Department of Housing and Urban Development"/>
    <s v="Conventional"/>
    <n v="1"/>
    <s v="One-to-four family dwelling (other than manufactured housing)"/>
    <n v="1"/>
    <s v="Home purchase"/>
    <n v="1"/>
    <s v="Owner-occupied as a principal dwelling"/>
    <n v="1"/>
    <n v="14"/>
    <s v="Loan originated"/>
    <n v="1"/>
    <s v="Hispanic or Latino"/>
    <n v="1"/>
    <x v="0"/>
    <n v="5"/>
    <s v="Female"/>
    <n v="2"/>
    <n v="84"/>
    <n v="79.3"/>
    <n v="49.400001500000002"/>
    <x v="1"/>
    <x v="1"/>
  </r>
  <r>
    <s v="23-2769131"/>
    <s v="Department of Housing and Urban Development"/>
    <s v="Conventional"/>
    <n v="1"/>
    <s v="One-to-four family dwelling (other than manufactured housing)"/>
    <n v="1"/>
    <s v="Home purchase"/>
    <n v="1"/>
    <s v="Owner-occupied as a principal dwelling"/>
    <n v="1"/>
    <n v="520"/>
    <s v="Loan originated"/>
    <n v="1"/>
    <s v="Not Hispanic or Latino"/>
    <n v="2"/>
    <x v="2"/>
    <n v="1"/>
    <s v="Female"/>
    <n v="2"/>
    <n v="154"/>
    <n v="97.4"/>
    <n v="99.370002700000001"/>
    <x v="1"/>
    <x v="2"/>
  </r>
  <r>
    <s v="23-2470039"/>
    <s v="Department of Housing and Urban Development"/>
    <s v="Conventional"/>
    <n v="1"/>
    <s v="One-to-four family dwelling (other than manufactured housing)"/>
    <n v="1"/>
    <s v="Home improvement"/>
    <n v="2"/>
    <s v="Owner-occupied as a principal dwelling"/>
    <n v="1"/>
    <n v="582"/>
    <s v="Loan originated"/>
    <n v="1"/>
    <s v="Not Hispanic or Latino"/>
    <n v="2"/>
    <x v="0"/>
    <n v="5"/>
    <s v="Female"/>
    <n v="2"/>
    <n v="193"/>
    <n v="79.3"/>
    <n v="199.820007"/>
    <x v="1"/>
    <x v="2"/>
  </r>
  <r>
    <n v="7056000000"/>
    <s v="Department of Housing and Urban Development"/>
    <s v="Conventional"/>
    <n v="1"/>
    <s v="One-to-four family dwelling (other than manufactured housing)"/>
    <n v="1"/>
    <s v="Refinancing"/>
    <n v="3"/>
    <s v="Owner-occupied as a principal dwelling"/>
    <n v="1"/>
    <n v="319"/>
    <s v="Loan originated"/>
    <n v="1"/>
    <s v="Not Hispanic or Latino"/>
    <n v="2"/>
    <x v="0"/>
    <n v="5"/>
    <s v="Male"/>
    <n v="1"/>
    <n v="192"/>
    <n v="74.7"/>
    <n v="81.949996900000002"/>
    <x v="1"/>
    <x v="2"/>
  </r>
  <r>
    <n v="7197000003"/>
    <s v="Department of Housing and Urban Development"/>
    <s v="Conventional"/>
    <n v="1"/>
    <s v="One-to-four family dwelling (other than manufactured housing)"/>
    <n v="1"/>
    <s v="Refinancing"/>
    <n v="3"/>
    <s v="Owner-occupied as a principal dwelling"/>
    <n v="1"/>
    <n v="87"/>
    <s v="Loan originated"/>
    <n v="1"/>
    <s v="Not Hispanic or Latino"/>
    <n v="2"/>
    <x v="0"/>
    <n v="5"/>
    <s v="Female"/>
    <n v="2"/>
    <n v="79"/>
    <n v="57.6"/>
    <n v="70.309997600000003"/>
    <x v="1"/>
    <x v="1"/>
  </r>
  <r>
    <s v="20-1832276"/>
    <s v="Department of Housing and Urban Development"/>
    <s v="FHA-insured"/>
    <n v="2"/>
    <s v="One-to-four family dwelling (other than manufactured housing)"/>
    <n v="1"/>
    <s v="Refinancing"/>
    <n v="3"/>
    <s v="Owner-occupied as a principal dwelling"/>
    <n v="1"/>
    <n v="25"/>
    <s v="Application denied by financial institution"/>
    <n v="3"/>
    <s v="Not Hispanic or Latino"/>
    <n v="2"/>
    <x v="1"/>
    <n v="3"/>
    <s v="Female"/>
    <n v="2"/>
    <n v="17"/>
    <n v="72.5"/>
    <n v="98.660003700000004"/>
    <x v="0"/>
    <x v="0"/>
  </r>
  <r>
    <s v="26-2261031"/>
    <s v="Department of Housing and Urban Development"/>
    <s v="FHA-insured"/>
    <n v="2"/>
    <s v="One-to-four family dwelling (other than manufactured housing)"/>
    <n v="1"/>
    <s v="Refinancing"/>
    <n v="3"/>
    <s v="Owner-occupied as a principal dwelling"/>
    <n v="1"/>
    <n v="204"/>
    <s v="Application approved but not accepted"/>
    <n v="2"/>
    <s v="Not Hispanic or Latino"/>
    <n v="2"/>
    <x v="0"/>
    <n v="5"/>
    <s v="Female"/>
    <n v="2"/>
    <m/>
    <n v="56.8"/>
    <n v="86.680000300000003"/>
    <x v="1"/>
    <x v="0"/>
  </r>
  <r>
    <n v="7257500009"/>
    <s v="Department of Housing and Urban Development"/>
    <s v="Conventional"/>
    <n v="1"/>
    <s v="One-to-four family dwelling (other than manufactured housing)"/>
    <n v="1"/>
    <s v="Home purchase"/>
    <n v="1"/>
    <s v="Owner-occupied as a principal dwelling"/>
    <n v="1"/>
    <n v="221"/>
    <s v="Loan originated"/>
    <n v="1"/>
    <s v="Not Hispanic or Latino"/>
    <n v="2"/>
    <x v="0"/>
    <n v="5"/>
    <s v="Male"/>
    <n v="1"/>
    <n v="105"/>
    <n v="62.9"/>
    <n v="174.86000100000001"/>
    <x v="1"/>
    <x v="1"/>
  </r>
  <r>
    <s v="75-2695327"/>
    <s v="Department of Housing and Urban Development"/>
    <s v="FHA-insured"/>
    <n v="2"/>
    <s v="One-to-four family dwelling (other than manufactured housing)"/>
    <n v="1"/>
    <s v="Home purchase"/>
    <n v="1"/>
    <s v="Owner-occupied as a principal dwelling"/>
    <n v="1"/>
    <n v="164"/>
    <s v="Loan originated"/>
    <n v="1"/>
    <s v="Not Hispanic or Latino"/>
    <n v="2"/>
    <x v="0"/>
    <n v="5"/>
    <s v="Male"/>
    <n v="1"/>
    <n v="51"/>
    <n v="59.8"/>
    <n v="110.489998"/>
    <x v="1"/>
    <x v="1"/>
  </r>
  <r>
    <s v="20-8549934"/>
    <s v="Department of Housing and Urban Development"/>
    <s v="Conventional"/>
    <n v="1"/>
    <s v="One-to-four family dwelling (other than manufactured housing)"/>
    <n v="1"/>
    <s v="Refinancing"/>
    <n v="3"/>
    <s v="Owner-occupied as a principal dwelling"/>
    <n v="1"/>
    <n v="119"/>
    <s v="Loan originated"/>
    <n v="1"/>
    <s v="Not Hispanic or Latino"/>
    <n v="2"/>
    <x v="0"/>
    <n v="5"/>
    <s v="Male"/>
    <n v="1"/>
    <n v="91"/>
    <n v="64.5"/>
    <n v="126.050003"/>
    <x v="1"/>
    <x v="1"/>
  </r>
  <r>
    <s v="43-0889809"/>
    <s v="Department of Housing and Urban Development"/>
    <s v="VA-guaranteed"/>
    <n v="3"/>
    <s v="One-to-four family dwelling (other than manufactured housing)"/>
    <n v="1"/>
    <s v="Home purchase"/>
    <n v="1"/>
    <s v="Owner-occupied as a principal dwelling"/>
    <n v="1"/>
    <n v="272"/>
    <s v="Loan originated"/>
    <n v="1"/>
    <s v="Not Hispanic or Latino"/>
    <n v="2"/>
    <x v="0"/>
    <n v="5"/>
    <s v="Male"/>
    <n v="1"/>
    <n v="55"/>
    <n v="74.3"/>
    <n v="138.28999300000001"/>
    <x v="1"/>
    <x v="1"/>
  </r>
  <r>
    <s v="42-1739728"/>
    <s v="Department of Housing and Urban Development"/>
    <s v="Conventional"/>
    <n v="1"/>
    <s v="One-to-four family dwelling (other than manufactured housing)"/>
    <n v="1"/>
    <s v="Home purchase"/>
    <n v="1"/>
    <s v="Owner-occupied as a principal dwelling"/>
    <n v="1"/>
    <n v="422"/>
    <s v="Loan originated"/>
    <n v="1"/>
    <s v="Not Hispanic or Latino"/>
    <n v="2"/>
    <x v="0"/>
    <n v="5"/>
    <s v="Male"/>
    <n v="1"/>
    <n v="162"/>
    <n v="66.2"/>
    <n v="120.720001"/>
    <x v="1"/>
    <x v="2"/>
  </r>
  <r>
    <n v="7505400005"/>
    <s v="Department of Housing and Urban Development"/>
    <s v="VA-guaranteed"/>
    <n v="3"/>
    <s v="One-to-four family dwelling (other than manufactured housing)"/>
    <n v="1"/>
    <s v="Refinancing"/>
    <n v="3"/>
    <s v="Owner-occupied as a principal dwelling"/>
    <n v="1"/>
    <n v="603"/>
    <s v="Application denied by financial institution"/>
    <n v="3"/>
    <s v="Not Hispanic or Latino"/>
    <n v="2"/>
    <x v="2"/>
    <n v="1"/>
    <s v="Male"/>
    <n v="1"/>
    <n v="142"/>
    <n v="97.4"/>
    <n v="102.230003"/>
    <x v="0"/>
    <x v="2"/>
  </r>
  <r>
    <n v="7257500009"/>
    <s v="Department of Housing and Urban Development"/>
    <s v="Conventional"/>
    <n v="1"/>
    <s v="One-to-four family dwelling (other than manufactured housing)"/>
    <n v="1"/>
    <s v="Refinancing"/>
    <n v="3"/>
    <s v="Owner-occupied as a principal dwelling"/>
    <n v="1"/>
    <n v="225"/>
    <s v="Loan originated"/>
    <n v="1"/>
    <s v="Not Hispanic or Latino"/>
    <n v="2"/>
    <x v="0"/>
    <n v="5"/>
    <s v="Male"/>
    <n v="1"/>
    <n v="124"/>
    <n v="74.7"/>
    <n v="153.779999"/>
    <x v="1"/>
    <x v="2"/>
  </r>
  <r>
    <s v="01-0759540"/>
    <s v="Department of Housing and Urban Development"/>
    <s v="FHA-insured"/>
    <n v="2"/>
    <s v="Manufactured housing"/>
    <n v="2"/>
    <s v="Home purchase"/>
    <n v="1"/>
    <s v="Owner-occupied as a principal dwelling"/>
    <n v="1"/>
    <n v="59"/>
    <s v="Loan originated"/>
    <n v="1"/>
    <s v="Not Hispanic or Latino"/>
    <n v="2"/>
    <x v="0"/>
    <n v="5"/>
    <s v="Female"/>
    <n v="2"/>
    <n v="21"/>
    <n v="70.900000000000006"/>
    <n v="59.220001199999999"/>
    <x v="1"/>
    <x v="0"/>
  </r>
  <r>
    <n v="1252000009"/>
    <s v="Department of Housing and Urban Development"/>
    <s v="Conventional"/>
    <n v="1"/>
    <s v="One-to-four family dwelling (other than manufactured housing)"/>
    <n v="1"/>
    <s v="Home purchase"/>
    <n v="1"/>
    <s v="Owner-occupied as a principal dwelling"/>
    <n v="1"/>
    <n v="188"/>
    <s v="Application approved but not accepted"/>
    <n v="2"/>
    <s v="Not Hispanic or Latino"/>
    <n v="2"/>
    <x v="0"/>
    <n v="5"/>
    <s v="Male"/>
    <n v="1"/>
    <n v="65"/>
    <n v="59.8"/>
    <n v="77.790000899999995"/>
    <x v="1"/>
    <x v="1"/>
  </r>
  <r>
    <s v="37-1542226"/>
    <s v="Department of Housing and Urban Development"/>
    <s v="FHA-insured"/>
    <n v="2"/>
    <s v="One-to-four family dwelling (other than manufactured housing)"/>
    <n v="1"/>
    <s v="Refinancing"/>
    <n v="3"/>
    <s v="Owner-occupied as a principal dwelling"/>
    <n v="1"/>
    <n v="168"/>
    <s v="Application denied by financial institution"/>
    <n v="3"/>
    <s v="Not Hispanic or Latino"/>
    <n v="2"/>
    <x v="0"/>
    <n v="5"/>
    <s v="Male"/>
    <n v="1"/>
    <n v="81"/>
    <n v="74.5"/>
    <n v="98.419998199999995"/>
    <x v="0"/>
    <x v="1"/>
  </r>
  <r>
    <s v="22-3887207"/>
    <s v="Department of Housing and Urban Development"/>
    <s v="VA-guaranteed"/>
    <n v="3"/>
    <s v="One-to-four family dwelling (other than manufactured housing)"/>
    <n v="1"/>
    <s v="Refinancing"/>
    <n v="3"/>
    <s v="Owner-occupied as a principal dwelling"/>
    <n v="1"/>
    <n v="77"/>
    <s v="Application denied by financial institution"/>
    <n v="3"/>
    <s v="Not Hispanic or Latino"/>
    <n v="2"/>
    <x v="0"/>
    <n v="5"/>
    <s v="Male"/>
    <n v="1"/>
    <n v="22"/>
    <n v="84"/>
    <n v="136.300003"/>
    <x v="0"/>
    <x v="0"/>
  </r>
  <r>
    <s v="77-0556943"/>
    <s v="Department of Housing and Urban Development"/>
    <s v="Conventional"/>
    <n v="1"/>
    <s v="One-to-four family dwelling (other than manufactured housing)"/>
    <n v="1"/>
    <s v="Home purchase"/>
    <n v="1"/>
    <s v="Owner-occupied as a principal dwelling"/>
    <n v="1"/>
    <n v="344"/>
    <s v="Loan originated"/>
    <n v="1"/>
    <s v="Not Hispanic or Latino"/>
    <n v="2"/>
    <x v="0"/>
    <n v="5"/>
    <s v="Male"/>
    <n v="1"/>
    <n v="86"/>
    <n v="83.9"/>
    <n v="113.290001"/>
    <x v="1"/>
    <x v="1"/>
  </r>
  <r>
    <s v="46-3525878"/>
    <s v="Department of Housing and Urban Development"/>
    <s v="FHA-insured"/>
    <n v="2"/>
    <s v="One-to-four family dwelling (other than manufactured housing)"/>
    <n v="1"/>
    <s v="Home purchase"/>
    <n v="1"/>
    <s v="Owner-occupied as a principal dwelling"/>
    <n v="1"/>
    <n v="93"/>
    <s v="Loan originated"/>
    <n v="1"/>
    <s v="Not Hispanic or Latino"/>
    <n v="2"/>
    <x v="0"/>
    <n v="5"/>
    <s v="Female"/>
    <n v="2"/>
    <n v="82"/>
    <n v="67.900000000000006"/>
    <n v="94.089996299999996"/>
    <x v="1"/>
    <x v="1"/>
  </r>
  <r>
    <s v="68-0151632"/>
    <s v="Department of Housing and Urban Development"/>
    <s v="Conventional"/>
    <n v="1"/>
    <s v="One-to-four family dwelling (other than manufactured housing)"/>
    <n v="1"/>
    <s v="Refinancing"/>
    <n v="3"/>
    <s v="Not owner-occupied as a principal dwelling"/>
    <n v="2"/>
    <n v="97"/>
    <s v="Application denied by financial institution"/>
    <n v="3"/>
    <s v="Not Hispanic or Latino"/>
    <n v="2"/>
    <x v="0"/>
    <n v="5"/>
    <s v="Male"/>
    <n v="1"/>
    <n v="56"/>
    <n v="89.8"/>
    <n v="112.879997"/>
    <x v="0"/>
    <x v="1"/>
  </r>
  <r>
    <n v="7505400005"/>
    <s v="Department of Housing and Urban Development"/>
    <s v="Conventional"/>
    <n v="1"/>
    <s v="One-to-four family dwelling (other than manufactured housing)"/>
    <n v="1"/>
    <s v="Refinancing"/>
    <n v="3"/>
    <s v="Not owner-occupied as a principal dwelling"/>
    <n v="2"/>
    <n v="280"/>
    <s v="Loan originated"/>
    <n v="1"/>
    <s v="Not Hispanic or Latino"/>
    <n v="2"/>
    <x v="3"/>
    <n v="2"/>
    <s v="Male"/>
    <n v="1"/>
    <n v="160"/>
    <n v="73.400000000000006"/>
    <n v="226.179993"/>
    <x v="1"/>
    <x v="2"/>
  </r>
  <r>
    <s v="26-2261031"/>
    <s v="Department of Housing and Urban Development"/>
    <s v="Conventional"/>
    <n v="1"/>
    <s v="One-to-four family dwelling (other than manufactured housing)"/>
    <n v="1"/>
    <s v="Refinancing"/>
    <n v="3"/>
    <s v="Owner-occupied as a principal dwelling"/>
    <n v="1"/>
    <n v="116"/>
    <s v="Application approved but not accepted"/>
    <n v="2"/>
    <s v="Not Hispanic or Latino"/>
    <n v="2"/>
    <x v="0"/>
    <n v="5"/>
    <s v="Male"/>
    <n v="1"/>
    <n v="48"/>
    <n v="48.7"/>
    <n v="114.69000200000001"/>
    <x v="1"/>
    <x v="1"/>
  </r>
  <r>
    <s v="73-1577221"/>
    <s v="Department of Housing and Urban Development"/>
    <s v="FHA-insured"/>
    <n v="2"/>
    <s v="One-to-four family dwelling (other than manufactured housing)"/>
    <n v="1"/>
    <s v="Home purchase"/>
    <n v="1"/>
    <s v="Owner-occupied as a principal dwelling"/>
    <n v="1"/>
    <n v="255"/>
    <s v="Loan originated"/>
    <n v="1"/>
    <s v="Hispanic or Latino"/>
    <n v="1"/>
    <x v="0"/>
    <n v="5"/>
    <s v="Male"/>
    <n v="1"/>
    <n v="125"/>
    <n v="72.5"/>
    <n v="175.16999799999999"/>
    <x v="1"/>
    <x v="2"/>
  </r>
  <r>
    <s v="22-3887207"/>
    <s v="Department of Housing and Urban Development"/>
    <s v="VA-guaranteed"/>
    <n v="3"/>
    <s v="One-to-four family dwelling (other than manufactured housing)"/>
    <n v="1"/>
    <s v="Refinancing"/>
    <n v="3"/>
    <s v="Owner-occupied as a principal dwelling"/>
    <n v="1"/>
    <n v="196"/>
    <s v="Application denied by financial institution"/>
    <n v="3"/>
    <s v="Not Hispanic or Latino"/>
    <n v="2"/>
    <x v="0"/>
    <n v="5"/>
    <s v="Male"/>
    <n v="1"/>
    <n v="40"/>
    <n v="61.6"/>
    <n v="86.510002099999994"/>
    <x v="0"/>
    <x v="1"/>
  </r>
  <r>
    <s v="26-4599244"/>
    <s v="Department of Housing and Urban Development"/>
    <s v="VA-guaranteed"/>
    <n v="3"/>
    <s v="One-to-four family dwelling (other than manufactured housing)"/>
    <n v="1"/>
    <s v="Refinancing"/>
    <n v="3"/>
    <s v="Owner-occupied as a principal dwelling"/>
    <n v="1"/>
    <n v="165"/>
    <s v="Loan originated"/>
    <n v="1"/>
    <s v="Not Hispanic or Latino"/>
    <n v="2"/>
    <x v="0"/>
    <n v="5"/>
    <s v="Male"/>
    <n v="1"/>
    <n v="58"/>
    <n v="75"/>
    <n v="133.550003"/>
    <x v="1"/>
    <x v="1"/>
  </r>
  <r>
    <s v="01-0464609"/>
    <s v="Department of Housing and Urban Development"/>
    <s v="FHA-insured"/>
    <n v="2"/>
    <s v="One-to-four family dwelling (other than manufactured housing)"/>
    <n v="1"/>
    <s v="Home purchase"/>
    <n v="1"/>
    <s v="Owner-occupied as a principal dwelling"/>
    <n v="1"/>
    <n v="177"/>
    <s v="Loan originated"/>
    <n v="1"/>
    <s v="Not Hispanic or Latino"/>
    <n v="2"/>
    <x v="0"/>
    <n v="5"/>
    <s v="Male"/>
    <n v="1"/>
    <n v="94"/>
    <n v="55.9"/>
    <n v="119.529999"/>
    <x v="1"/>
    <x v="1"/>
  </r>
  <r>
    <n v="7635500004"/>
    <s v="Department of Housing and Urban Development"/>
    <s v="Conventional"/>
    <n v="1"/>
    <s v="One-to-four family dwelling (other than manufactured housing)"/>
    <n v="1"/>
    <s v="Home purchase"/>
    <n v="1"/>
    <s v="Owner-occupied as a principal dwelling"/>
    <n v="1"/>
    <n v="404"/>
    <s v="Loan originated"/>
    <n v="1"/>
    <s v="Not Hispanic or Latino"/>
    <n v="2"/>
    <x v="1"/>
    <n v="3"/>
    <s v="Female"/>
    <n v="2"/>
    <n v="220"/>
    <n v="69.2"/>
    <n v="104.66999800000001"/>
    <x v="1"/>
    <x v="2"/>
  </r>
  <r>
    <s v="76-0503625"/>
    <s v="Department of Housing and Urban Development"/>
    <s v="Conventional"/>
    <n v="1"/>
    <s v="One-to-four family dwelling (other than manufactured housing)"/>
    <n v="1"/>
    <s v="Home purchase"/>
    <n v="1"/>
    <s v="Owner-occupied as a principal dwelling"/>
    <n v="1"/>
    <n v="177"/>
    <s v="Loan originated"/>
    <n v="1"/>
    <s v="Not Hispanic or Latino"/>
    <n v="2"/>
    <x v="2"/>
    <n v="1"/>
    <s v="Female"/>
    <n v="2"/>
    <n v="129"/>
    <n v="56.8"/>
    <n v="128.229996"/>
    <x v="1"/>
    <x v="2"/>
  </r>
  <r>
    <n v="7442300004"/>
    <s v="Department of Housing and Urban Development"/>
    <s v="Conventional"/>
    <n v="1"/>
    <s v="One-to-four family dwelling (other than manufactured housing)"/>
    <n v="1"/>
    <s v="Home purchase"/>
    <n v="1"/>
    <s v="Owner-occupied as a principal dwelling"/>
    <n v="1"/>
    <n v="272"/>
    <s v="Loan originated"/>
    <n v="1"/>
    <s v="Not Hispanic or Latino"/>
    <n v="2"/>
    <x v="1"/>
    <n v="3"/>
    <s v="Female"/>
    <n v="2"/>
    <n v="97"/>
    <n v="107.6"/>
    <n v="50.299999200000002"/>
    <x v="1"/>
    <x v="1"/>
  </r>
  <r>
    <s v="76-0503625"/>
    <s v="Department of Housing and Urban Development"/>
    <s v="Conventional"/>
    <n v="1"/>
    <s v="One-to-four family dwelling (other than manufactured housing)"/>
    <n v="1"/>
    <s v="Home purchase"/>
    <n v="1"/>
    <s v="Owner-occupied as a principal dwelling"/>
    <n v="1"/>
    <n v="218"/>
    <s v="Loan originated"/>
    <n v="1"/>
    <s v="Not Hispanic or Latino"/>
    <n v="2"/>
    <x v="0"/>
    <n v="5"/>
    <s v="Male"/>
    <n v="1"/>
    <n v="88"/>
    <n v="73.400000000000006"/>
    <n v="48.220001199999999"/>
    <x v="1"/>
    <x v="1"/>
  </r>
  <r>
    <n v="7505400005"/>
    <s v="Department of Housing and Urban Development"/>
    <s v="Conventional"/>
    <n v="1"/>
    <s v="One-to-four family dwelling (other than manufactured housing)"/>
    <n v="1"/>
    <s v="Home purchase"/>
    <n v="1"/>
    <s v="Owner-occupied as a principal dwelling"/>
    <n v="1"/>
    <n v="115"/>
    <s v="Loan originated"/>
    <n v="1"/>
    <s v="Not Hispanic or Latino"/>
    <n v="2"/>
    <x v="0"/>
    <n v="5"/>
    <s v="Female"/>
    <n v="2"/>
    <n v="30"/>
    <n v="91.5"/>
    <n v="99.669998199999995"/>
    <x v="1"/>
    <x v="0"/>
  </r>
  <r>
    <s v="38-3365241"/>
    <s v="Department of Housing and Urban Development"/>
    <s v="Conventional"/>
    <n v="1"/>
    <s v="One-to-four family dwelling (other than manufactured housing)"/>
    <n v="1"/>
    <s v="Home purchase"/>
    <n v="1"/>
    <s v="Owner-occupied as a principal dwelling"/>
    <n v="1"/>
    <n v="110"/>
    <s v="Loan originated"/>
    <n v="1"/>
    <s v="Not Hispanic or Latino"/>
    <n v="2"/>
    <x v="0"/>
    <n v="5"/>
    <s v="Female"/>
    <n v="2"/>
    <n v="35"/>
    <n v="55.8"/>
    <n v="143.94000199999999"/>
    <x v="1"/>
    <x v="0"/>
  </r>
  <r>
    <s v="46-0972768"/>
    <s v="Department of Housing and Urban Development"/>
    <s v="Conventional"/>
    <n v="1"/>
    <s v="One-to-four family dwelling (other than manufactured housing)"/>
    <n v="1"/>
    <s v="Home purchase"/>
    <n v="1"/>
    <s v="Owner-occupied as a principal dwelling"/>
    <n v="1"/>
    <n v="370"/>
    <s v="Loan originated"/>
    <n v="1"/>
    <s v="Not Hispanic or Latino"/>
    <n v="2"/>
    <x v="0"/>
    <n v="5"/>
    <s v="Female"/>
    <n v="2"/>
    <n v="147"/>
    <n v="67.5"/>
    <n v="165.179993"/>
    <x v="1"/>
    <x v="2"/>
  </r>
  <r>
    <s v="68-0309242"/>
    <s v="Department of Housing and Urban Development"/>
    <s v="Conventional"/>
    <n v="1"/>
    <s v="One-to-four family dwelling (other than manufactured housing)"/>
    <n v="1"/>
    <s v="Home purchase"/>
    <n v="1"/>
    <s v="Owner-occupied as a principal dwelling"/>
    <n v="1"/>
    <n v="362"/>
    <s v="Loan originated"/>
    <n v="1"/>
    <s v="Not Hispanic or Latino"/>
    <n v="2"/>
    <x v="0"/>
    <n v="5"/>
    <s v="Male"/>
    <n v="1"/>
    <n v="10"/>
    <n v="83.9"/>
    <n v="113.209999"/>
    <x v="1"/>
    <x v="0"/>
  </r>
  <r>
    <s v="04-2992161"/>
    <s v="Department of Housing and Urban Development"/>
    <s v="Conventional"/>
    <n v="1"/>
    <s v="One-to-four family dwelling (other than manufactured housing)"/>
    <n v="1"/>
    <s v="Home purchase"/>
    <n v="1"/>
    <s v="Owner-occupied as a principal dwelling"/>
    <n v="1"/>
    <n v="244"/>
    <s v="Loan originated"/>
    <n v="1"/>
    <s v="Not Hispanic or Latino"/>
    <n v="2"/>
    <x v="0"/>
    <n v="5"/>
    <s v="Male"/>
    <n v="1"/>
    <n v="44"/>
    <n v="77.8"/>
    <n v="147.38999899999999"/>
    <x v="1"/>
    <x v="1"/>
  </r>
  <r>
    <s v="26-0021318"/>
    <s v="Department of Housing and Urban Development"/>
    <s v="Conventional"/>
    <n v="1"/>
    <s v="One-to-four family dwelling (other than manufactured housing)"/>
    <n v="1"/>
    <s v="Refinancing"/>
    <n v="3"/>
    <s v="Owner-occupied as a principal dwelling"/>
    <n v="1"/>
    <n v="128"/>
    <s v="Application denied by financial institution"/>
    <n v="3"/>
    <s v="Not Hispanic or Latino"/>
    <n v="2"/>
    <x v="0"/>
    <n v="5"/>
    <s v="Male"/>
    <n v="1"/>
    <n v="34"/>
    <n v="66.2"/>
    <n v="65.930000300000003"/>
    <x v="0"/>
    <x v="0"/>
  </r>
  <r>
    <s v="20-8921389"/>
    <s v="Department of Housing and Urban Development"/>
    <s v="Conventional"/>
    <n v="1"/>
    <s v="One-to-four family dwelling (other than manufactured housing)"/>
    <n v="1"/>
    <s v="Home purchase"/>
    <n v="1"/>
    <s v="Owner-occupied as a principal dwelling"/>
    <n v="1"/>
    <n v="319"/>
    <s v="Application denied by financial institution"/>
    <n v="3"/>
    <s v="Hispanic or Latino"/>
    <n v="1"/>
    <x v="0"/>
    <n v="5"/>
    <s v="Male"/>
    <n v="1"/>
    <n v="129"/>
    <n v="94.3"/>
    <n v="47.389999400000001"/>
    <x v="0"/>
    <x v="2"/>
  </r>
  <r>
    <n v="7687600009"/>
    <s v="Department of Housing and Urban Development"/>
    <s v="Conventional"/>
    <n v="1"/>
    <s v="One-to-four family dwelling (other than manufactured housing)"/>
    <n v="1"/>
    <s v="Refinancing"/>
    <n v="3"/>
    <s v="Owner-occupied as a principal dwelling"/>
    <n v="1"/>
    <n v="172"/>
    <s v="Loan originated"/>
    <n v="1"/>
    <s v="Not Hispanic or Latino"/>
    <n v="2"/>
    <x v="0"/>
    <n v="5"/>
    <s v="Male"/>
    <n v="1"/>
    <n v="112"/>
    <n v="53.5"/>
    <n v="169.240005"/>
    <x v="1"/>
    <x v="1"/>
  </r>
  <r>
    <n v="7442300004"/>
    <s v="Department of Housing and Urban Development"/>
    <s v="Conventional"/>
    <n v="1"/>
    <s v="One-to-four family dwelling (other than manufactured housing)"/>
    <n v="1"/>
    <s v="Refinancing"/>
    <n v="3"/>
    <s v="Owner-occupied as a principal dwelling"/>
    <n v="1"/>
    <n v="171"/>
    <s v="Application denied by financial institution"/>
    <n v="3"/>
    <s v="Not Hispanic or Latino"/>
    <n v="2"/>
    <x v="0"/>
    <n v="5"/>
    <s v="Female"/>
    <n v="2"/>
    <n v="68"/>
    <n v="70.8"/>
    <n v="89.75"/>
    <x v="0"/>
    <x v="1"/>
  </r>
  <r>
    <s v="26-4599244"/>
    <s v="Department of Housing and Urban Development"/>
    <s v="FHA-insured"/>
    <n v="2"/>
    <s v="One-to-four family dwelling (other than manufactured housing)"/>
    <n v="1"/>
    <s v="Refinancing"/>
    <n v="3"/>
    <s v="Owner-occupied as a principal dwelling"/>
    <n v="1"/>
    <n v="156"/>
    <s v="Application denied by financial institution"/>
    <n v="3"/>
    <s v="Not Hispanic or Latino"/>
    <n v="2"/>
    <x v="0"/>
    <n v="5"/>
    <s v="Male"/>
    <n v="1"/>
    <n v="58"/>
    <n v="63.8"/>
    <n v="69.660003700000004"/>
    <x v="0"/>
    <x v="1"/>
  </r>
  <r>
    <s v="41-1795868"/>
    <s v="Department of Housing and Urban Development"/>
    <s v="Conventional"/>
    <n v="1"/>
    <s v="One-to-four family dwelling (other than manufactured housing)"/>
    <n v="1"/>
    <s v="Home improvement"/>
    <n v="2"/>
    <s v="Owner-occupied as a principal dwelling"/>
    <n v="1"/>
    <n v="100"/>
    <s v="Loan originated"/>
    <n v="1"/>
    <s v="Hispanic or Latino"/>
    <n v="1"/>
    <x v="0"/>
    <n v="5"/>
    <s v="Female"/>
    <n v="2"/>
    <n v="69"/>
    <n v="72.5"/>
    <n v="208.770004"/>
    <x v="1"/>
    <x v="1"/>
  </r>
  <r>
    <s v="26-4599244"/>
    <s v="Department of Housing and Urban Development"/>
    <s v="Conventional"/>
    <n v="1"/>
    <s v="One-to-four family dwelling (other than manufactured housing)"/>
    <n v="1"/>
    <s v="Refinancing"/>
    <n v="3"/>
    <s v="Owner-occupied as a principal dwelling"/>
    <n v="1"/>
    <n v="190"/>
    <s v="Application denied by financial institution"/>
    <n v="3"/>
    <s v="Not Hispanic or Latino"/>
    <n v="2"/>
    <x v="0"/>
    <n v="5"/>
    <s v="Male"/>
    <n v="1"/>
    <n v="42"/>
    <n v="69.2"/>
    <n v="82.449996900000002"/>
    <x v="0"/>
    <x v="1"/>
  </r>
  <r>
    <n v="7197000003"/>
    <s v="Department of Housing and Urban Development"/>
    <s v="Conventional"/>
    <n v="1"/>
    <s v="One-to-four family dwelling (other than manufactured housing)"/>
    <n v="1"/>
    <s v="Refinancing"/>
    <n v="3"/>
    <s v="Owner-occupied as a principal dwelling"/>
    <n v="1"/>
    <n v="54"/>
    <s v="Loan originated"/>
    <n v="1"/>
    <s v="Not Hispanic or Latino"/>
    <n v="2"/>
    <x v="0"/>
    <n v="5"/>
    <s v="Female"/>
    <n v="2"/>
    <n v="16"/>
    <n v="55.2"/>
    <n v="95.239997900000006"/>
    <x v="1"/>
    <x v="0"/>
  </r>
  <r>
    <s v="76-0629353"/>
    <s v="Department of Housing and Urban Development"/>
    <s v="Conventional"/>
    <n v="1"/>
    <s v="One-to-four family dwelling (other than manufactured housing)"/>
    <n v="1"/>
    <s v="Home purchase"/>
    <n v="1"/>
    <s v="Owner-occupied as a principal dwelling"/>
    <n v="1"/>
    <n v="220"/>
    <s v="Loan originated"/>
    <n v="1"/>
    <s v="Hispanic or Latino"/>
    <n v="1"/>
    <x v="0"/>
    <n v="5"/>
    <s v="Male"/>
    <n v="1"/>
    <n v="61"/>
    <n v="74.5"/>
    <n v="68.050003099999998"/>
    <x v="1"/>
    <x v="1"/>
  </r>
  <r>
    <s v="20-2746596"/>
    <s v="Department of Housing and Urban Development"/>
    <s v="FHA-insured"/>
    <n v="2"/>
    <s v="One-to-four family dwelling (other than manufactured housing)"/>
    <n v="1"/>
    <s v="Home purchase"/>
    <n v="1"/>
    <s v="Owner-occupied as a principal dwelling"/>
    <n v="1"/>
    <n v="87"/>
    <s v="Loan originated"/>
    <n v="1"/>
    <s v="Not Hispanic or Latino"/>
    <n v="2"/>
    <x v="0"/>
    <n v="5"/>
    <s v="Male"/>
    <n v="1"/>
    <n v="35"/>
    <n v="75.2"/>
    <n v="84.230003400000001"/>
    <x v="1"/>
    <x v="0"/>
  </r>
  <r>
    <s v="38-2699549"/>
    <s v="Department of Housing and Urban Development"/>
    <s v="Conventional"/>
    <n v="1"/>
    <s v="One-to-four family dwelling (other than manufactured housing)"/>
    <n v="1"/>
    <s v="Home purchase"/>
    <n v="1"/>
    <s v="Owner-occupied as a principal dwelling"/>
    <n v="1"/>
    <n v="252"/>
    <s v="Loan originated"/>
    <n v="1"/>
    <s v="Not Hispanic or Latino"/>
    <n v="2"/>
    <x v="0"/>
    <n v="5"/>
    <s v="Male"/>
    <n v="1"/>
    <n v="137"/>
    <n v="73.599999999999994"/>
    <n v="85.290000899999995"/>
    <x v="1"/>
    <x v="2"/>
  </r>
  <r>
    <s v="68-0309242"/>
    <s v="Department of Housing and Urban Development"/>
    <s v="Conventional"/>
    <n v="1"/>
    <s v="One-to-four family dwelling (other than manufactured housing)"/>
    <n v="1"/>
    <s v="Home purchase"/>
    <n v="1"/>
    <s v="Not owner-occupied as a principal dwelling"/>
    <n v="2"/>
    <n v="337"/>
    <s v="Application approved but not accepted"/>
    <n v="2"/>
    <s v="Not Hispanic or Latino"/>
    <n v="2"/>
    <x v="0"/>
    <n v="5"/>
    <s v="Male"/>
    <n v="1"/>
    <n v="295"/>
    <n v="66"/>
    <n v="123.910004"/>
    <x v="1"/>
    <x v="2"/>
  </r>
  <r>
    <s v="26-0595342"/>
    <s v="Department of Housing and Urban Development"/>
    <s v="Conventional"/>
    <n v="1"/>
    <s v="One-to-four family dwelling (other than manufactured housing)"/>
    <n v="1"/>
    <s v="Home purchase"/>
    <n v="1"/>
    <s v="Owner-occupied as a principal dwelling"/>
    <n v="1"/>
    <n v="238"/>
    <s v="Loan originated"/>
    <n v="1"/>
    <s v="Not Hispanic or Latino"/>
    <n v="2"/>
    <x v="0"/>
    <n v="5"/>
    <s v="Male"/>
    <n v="1"/>
    <n v="112"/>
    <n v="102.6"/>
    <n v="104.449997"/>
    <x v="1"/>
    <x v="1"/>
  </r>
  <r>
    <s v="23-2769131"/>
    <s v="Department of Housing and Urban Development"/>
    <s v="Conventional"/>
    <n v="1"/>
    <s v="One-to-four family dwelling (other than manufactured housing)"/>
    <n v="1"/>
    <s v="Home purchase"/>
    <n v="1"/>
    <s v="Owner-occupied as a principal dwelling"/>
    <n v="1"/>
    <n v="344"/>
    <s v="Loan originated"/>
    <n v="1"/>
    <s v="Not Hispanic or Latino"/>
    <n v="2"/>
    <x v="3"/>
    <n v="2"/>
    <s v="Male"/>
    <n v="1"/>
    <n v="147"/>
    <n v="73.400000000000006"/>
    <n v="150.33000200000001"/>
    <x v="1"/>
    <x v="2"/>
  </r>
  <r>
    <s v="26-4599244"/>
    <s v="Department of Housing and Urban Development"/>
    <s v="Conventional"/>
    <n v="1"/>
    <s v="One-to-four family dwelling (other than manufactured housing)"/>
    <n v="1"/>
    <s v="Refinancing"/>
    <n v="3"/>
    <s v="Owner-occupied as a principal dwelling"/>
    <n v="1"/>
    <n v="158"/>
    <s v="Loan originated"/>
    <n v="1"/>
    <s v="Not Hispanic or Latino"/>
    <n v="2"/>
    <x v="0"/>
    <n v="5"/>
    <s v="Female"/>
    <n v="2"/>
    <n v="69"/>
    <n v="81.400000000000006"/>
    <n v="107.43"/>
    <x v="1"/>
    <x v="1"/>
  </r>
  <r>
    <s v="27-0222046"/>
    <s v="Department of Housing and Urban Development"/>
    <s v="FSA/RHS-guaranteed"/>
    <n v="4"/>
    <s v="One-to-four family dwelling (other than manufactured housing)"/>
    <n v="1"/>
    <s v="Home purchase"/>
    <n v="1"/>
    <s v="Owner-occupied as a principal dwelling"/>
    <n v="1"/>
    <n v="109"/>
    <s v="Loan originated"/>
    <n v="1"/>
    <s v="Not Hispanic or Latino"/>
    <n v="2"/>
    <x v="0"/>
    <n v="5"/>
    <s v="Female"/>
    <n v="2"/>
    <n v="52"/>
    <n v="60.4"/>
    <n v="110.910004"/>
    <x v="1"/>
    <x v="1"/>
  </r>
  <r>
    <s v="20-8745846"/>
    <s v="Department of Housing and Urban Development"/>
    <s v="FHA-insured"/>
    <n v="2"/>
    <s v="One-to-four family dwelling (other than manufactured housing)"/>
    <n v="1"/>
    <s v="Refinancing"/>
    <n v="3"/>
    <s v="Owner-occupied as a principal dwelling"/>
    <n v="1"/>
    <n v="188"/>
    <s v="Loan originated"/>
    <n v="1"/>
    <s v="Not Hispanic or Latino"/>
    <n v="2"/>
    <x v="0"/>
    <n v="5"/>
    <s v="Female"/>
    <n v="2"/>
    <n v="39"/>
    <n v="68.400000000000006"/>
    <n v="118.910004"/>
    <x v="1"/>
    <x v="0"/>
  </r>
  <r>
    <s v="35-2195549"/>
    <s v="Department of Housing and Urban Development"/>
    <s v="Conventional"/>
    <n v="1"/>
    <s v="One-to-four family dwelling (other than manufactured housing)"/>
    <n v="1"/>
    <s v="Home purchase"/>
    <n v="1"/>
    <s v="Not owner-occupied as a principal dwelling"/>
    <n v="2"/>
    <n v="100"/>
    <s v="Loan originated"/>
    <n v="1"/>
    <s v="Not Hispanic or Latino"/>
    <n v="2"/>
    <x v="0"/>
    <n v="5"/>
    <s v="Male"/>
    <n v="1"/>
    <n v="257"/>
    <n v="58.4"/>
    <n v="71.360000600000006"/>
    <x v="1"/>
    <x v="2"/>
  </r>
  <r>
    <s v="73-1577221"/>
    <s v="Department of Housing and Urban Development"/>
    <s v="VA-guaranteed"/>
    <n v="3"/>
    <s v="One-to-four family dwelling (other than manufactured housing)"/>
    <n v="1"/>
    <s v="Home purchase"/>
    <n v="1"/>
    <s v="Owner-occupied as a principal dwelling"/>
    <n v="1"/>
    <n v="302"/>
    <s v="Loan originated"/>
    <n v="1"/>
    <s v="Not Hispanic or Latino"/>
    <n v="2"/>
    <x v="0"/>
    <n v="5"/>
    <s v="Female"/>
    <n v="2"/>
    <n v="65"/>
    <n v="61.9"/>
    <n v="141.479996"/>
    <x v="1"/>
    <x v="1"/>
  </r>
  <r>
    <n v="2317700005"/>
    <s v="Department of Housing and Urban Development"/>
    <s v="Conventional"/>
    <n v="1"/>
    <s v="One-to-four family dwelling (other than manufactured housing)"/>
    <n v="1"/>
    <s v="Home purchase"/>
    <n v="1"/>
    <s v="Owner-occupied as a principal dwelling"/>
    <n v="1"/>
    <n v="221"/>
    <s v="Loan originated"/>
    <n v="1"/>
    <s v="Not Hispanic or Latino"/>
    <n v="2"/>
    <x v="0"/>
    <n v="5"/>
    <s v="Male"/>
    <n v="1"/>
    <n v="99"/>
    <n v="72.5"/>
    <n v="189.10000600000001"/>
    <x v="1"/>
    <x v="1"/>
  </r>
  <r>
    <s v="14-1667104"/>
    <s v="Department of Housing and Urban Development"/>
    <s v="Conventional"/>
    <n v="1"/>
    <s v="Manufactured housing"/>
    <n v="2"/>
    <s v="Home purchase"/>
    <n v="1"/>
    <s v="Owner-occupied as a principal dwelling"/>
    <n v="1"/>
    <n v="25"/>
    <s v="Application denied by financial institution"/>
    <n v="3"/>
    <s v="Not Hispanic or Latino"/>
    <n v="2"/>
    <x v="0"/>
    <n v="5"/>
    <s v="Male"/>
    <n v="1"/>
    <n v="80"/>
    <n v="99.8"/>
    <n v="71.779998800000001"/>
    <x v="0"/>
    <x v="1"/>
  </r>
  <r>
    <s v="51-0488301"/>
    <s v="Department of Housing and Urban Development"/>
    <s v="Conventional"/>
    <n v="1"/>
    <s v="One-to-four family dwelling (other than manufactured housing)"/>
    <n v="1"/>
    <s v="Refinancing"/>
    <n v="3"/>
    <s v="Owner-occupied as a principal dwelling"/>
    <n v="1"/>
    <n v="295"/>
    <s v="Loan originated"/>
    <n v="1"/>
    <s v="Not Hispanic or Latino"/>
    <n v="2"/>
    <x v="0"/>
    <n v="5"/>
    <s v="Male"/>
    <n v="1"/>
    <n v="79"/>
    <n v="75"/>
    <n v="140.36999499999999"/>
    <x v="1"/>
    <x v="1"/>
  </r>
  <r>
    <s v="77-0605392"/>
    <s v="Department of Housing and Urban Development"/>
    <s v="Conventional"/>
    <n v="1"/>
    <s v="One-to-four family dwelling (other than manufactured housing)"/>
    <n v="1"/>
    <s v="Home purchase"/>
    <n v="1"/>
    <s v="Owner-occupied as a principal dwelling"/>
    <n v="1"/>
    <n v="238"/>
    <s v="Loan originated"/>
    <n v="1"/>
    <s v="Hispanic or Latino"/>
    <n v="1"/>
    <x v="0"/>
    <n v="5"/>
    <s v="Male"/>
    <n v="1"/>
    <n v="104"/>
    <n v="48.5"/>
    <n v="110.029999"/>
    <x v="1"/>
    <x v="1"/>
  </r>
  <r>
    <s v="20-8544905"/>
    <s v="Department of Housing and Urban Development"/>
    <s v="FHA-insured"/>
    <n v="2"/>
    <s v="One-to-four family dwelling (other than manufactured housing)"/>
    <n v="1"/>
    <s v="Home purchase"/>
    <n v="1"/>
    <s v="Owner-occupied as a principal dwelling"/>
    <n v="1"/>
    <n v="275"/>
    <s v="Loan originated"/>
    <n v="1"/>
    <s v="Not Hispanic or Latino"/>
    <n v="2"/>
    <x v="0"/>
    <n v="5"/>
    <s v="Male"/>
    <n v="1"/>
    <n v="57"/>
    <n v="77.5"/>
    <n v="97.769996599999999"/>
    <x v="1"/>
    <x v="1"/>
  </r>
  <r>
    <n v="7810600004"/>
    <s v="Department of Housing and Urban Development"/>
    <s v="Conventional"/>
    <n v="1"/>
    <s v="One-to-four family dwelling (other than manufactured housing)"/>
    <n v="1"/>
    <s v="Refinancing"/>
    <n v="3"/>
    <s v="Owner-occupied as a principal dwelling"/>
    <n v="1"/>
    <n v="175"/>
    <s v="Loan originated"/>
    <n v="1"/>
    <s v="Not Hispanic or Latino"/>
    <n v="2"/>
    <x v="3"/>
    <n v="2"/>
    <s v="Male"/>
    <n v="1"/>
    <n v="168"/>
    <n v="99.8"/>
    <n v="158.779999"/>
    <x v="1"/>
    <x v="2"/>
  </r>
  <r>
    <s v="42-1130287"/>
    <s v="Department of Housing and Urban Development"/>
    <s v="Conventional"/>
    <n v="1"/>
    <s v="One-to-four family dwelling (other than manufactured housing)"/>
    <n v="1"/>
    <s v="Home purchase"/>
    <n v="1"/>
    <s v="Owner-occupied as a principal dwelling"/>
    <n v="1"/>
    <n v="223"/>
    <s v="Loan originated"/>
    <n v="1"/>
    <s v="Not Hispanic or Latino"/>
    <n v="2"/>
    <x v="0"/>
    <n v="5"/>
    <s v="Female"/>
    <n v="2"/>
    <n v="43"/>
    <n v="82.2"/>
    <n v="104.900002"/>
    <x v="1"/>
    <x v="1"/>
  </r>
  <r>
    <n v="7056000000"/>
    <s v="Department of Housing and Urban Development"/>
    <s v="VA-guaranteed"/>
    <n v="3"/>
    <s v="One-to-four family dwelling (other than manufactured housing)"/>
    <n v="1"/>
    <s v="Home purchase"/>
    <n v="1"/>
    <s v="Owner-occupied as a principal dwelling"/>
    <n v="1"/>
    <n v="250"/>
    <s v="Loan originated"/>
    <n v="1"/>
    <s v="Not Hispanic or Latino"/>
    <n v="2"/>
    <x v="0"/>
    <n v="5"/>
    <s v="Male"/>
    <n v="1"/>
    <n v="93"/>
    <n v="69.099999999999994"/>
    <n v="82.449996900000002"/>
    <x v="1"/>
    <x v="1"/>
  </r>
  <r>
    <s v="54-2070914"/>
    <s v="Department of Housing and Urban Development"/>
    <s v="Conventional"/>
    <n v="1"/>
    <s v="One-to-four family dwelling (other than manufactured housing)"/>
    <n v="1"/>
    <s v="Refinancing"/>
    <n v="3"/>
    <s v="Owner-occupied as a principal dwelling"/>
    <n v="1"/>
    <n v="122"/>
    <s v="Loan originated"/>
    <n v="1"/>
    <s v="Not Hispanic or Latino"/>
    <n v="2"/>
    <x v="0"/>
    <n v="5"/>
    <s v="Male"/>
    <n v="1"/>
    <n v="39"/>
    <n v="68.5"/>
    <n v="103.80999799999999"/>
    <x v="1"/>
    <x v="0"/>
  </r>
  <r>
    <s v="20-3702275"/>
    <s v="Department of Housing and Urban Development"/>
    <s v="Conventional"/>
    <n v="1"/>
    <s v="One-to-four family dwelling (other than manufactured housing)"/>
    <n v="1"/>
    <s v="Refinancing"/>
    <n v="3"/>
    <s v="Owner-occupied as a principal dwelling"/>
    <n v="1"/>
    <n v="202"/>
    <s v="Loan originated"/>
    <n v="1"/>
    <s v="Not Hispanic or Latino"/>
    <n v="2"/>
    <x v="1"/>
    <n v="3"/>
    <s v="Female"/>
    <n v="2"/>
    <n v="105"/>
    <n v="77.5"/>
    <n v="53.950000799999998"/>
    <x v="1"/>
    <x v="1"/>
  </r>
  <r>
    <n v="1461400001"/>
    <s v="Department of Housing and Urban Development"/>
    <s v="VA-guaranteed"/>
    <n v="3"/>
    <s v="One-to-four family dwelling (other than manufactured housing)"/>
    <n v="1"/>
    <s v="Home purchase"/>
    <n v="1"/>
    <s v="Owner-occupied as a principal dwelling"/>
    <n v="1"/>
    <n v="207"/>
    <s v="Loan originated"/>
    <n v="1"/>
    <s v="Not Hispanic or Latino"/>
    <n v="2"/>
    <x v="0"/>
    <n v="5"/>
    <s v="Male"/>
    <n v="1"/>
    <n v="53"/>
    <n v="50.7"/>
    <n v="99.790000899999995"/>
    <x v="1"/>
    <x v="1"/>
  </r>
  <r>
    <s v="26-4599244"/>
    <s v="Department of Housing and Urban Development"/>
    <s v="FHA-insured"/>
    <n v="2"/>
    <s v="One-to-four family dwelling (other than manufactured housing)"/>
    <n v="1"/>
    <s v="Home purchase"/>
    <n v="1"/>
    <s v="Owner-occupied as a principal dwelling"/>
    <n v="1"/>
    <n v="146"/>
    <s v="Loan originated"/>
    <n v="1"/>
    <s v="Not Hispanic or Latino"/>
    <n v="2"/>
    <x v="0"/>
    <n v="5"/>
    <s v="Male"/>
    <n v="1"/>
    <n v="70"/>
    <n v="78.2"/>
    <n v="105.43"/>
    <x v="1"/>
    <x v="1"/>
  </r>
  <r>
    <n v="7162800002"/>
    <s v="Department of Housing and Urban Development"/>
    <s v="Conventional"/>
    <n v="1"/>
    <s v="Manufactured housing"/>
    <n v="2"/>
    <s v="Home purchase"/>
    <n v="1"/>
    <s v="Owner-occupied as a principal dwelling"/>
    <n v="1"/>
    <n v="81"/>
    <s v="Application denied by financial institution"/>
    <n v="3"/>
    <s v="Not Hispanic or Latino"/>
    <n v="2"/>
    <x v="1"/>
    <n v="3"/>
    <s v="Female"/>
    <n v="2"/>
    <n v="21"/>
    <n v="47.9"/>
    <n v="110.370003"/>
    <x v="0"/>
    <x v="0"/>
  </r>
  <r>
    <s v="77-0605392"/>
    <s v="Department of Housing and Urban Development"/>
    <s v="FHA-insured"/>
    <n v="2"/>
    <s v="One-to-four family dwelling (other than manufactured housing)"/>
    <n v="1"/>
    <s v="Refinancing"/>
    <n v="3"/>
    <s v="Owner-occupied as a principal dwelling"/>
    <n v="1"/>
    <n v="215"/>
    <s v="Application denied by financial institution"/>
    <n v="3"/>
    <s v="Hispanic or Latino"/>
    <n v="1"/>
    <x v="0"/>
    <n v="5"/>
    <s v="Male"/>
    <n v="1"/>
    <n v="51"/>
    <n v="99.8"/>
    <n v="159.11000100000001"/>
    <x v="0"/>
    <x v="1"/>
  </r>
  <r>
    <s v="20-1792214"/>
    <s v="Department of Housing and Urban Development"/>
    <s v="FHA-insured"/>
    <n v="2"/>
    <s v="One-to-four family dwelling (other than manufactured housing)"/>
    <n v="1"/>
    <s v="Home purchase"/>
    <n v="1"/>
    <s v="Owner-occupied as a principal dwelling"/>
    <n v="1"/>
    <n v="231"/>
    <s v="Application denied by financial institution"/>
    <n v="3"/>
    <s v="Not Hispanic or Latino"/>
    <n v="2"/>
    <x v="1"/>
    <n v="3"/>
    <s v="Male"/>
    <n v="1"/>
    <n v="59"/>
    <n v="99.8"/>
    <n v="40.020000500000002"/>
    <x v="0"/>
    <x v="1"/>
  </r>
  <r>
    <s v="27-4023565"/>
    <s v="Department of Housing and Urban Development"/>
    <s v="FHA-insured"/>
    <n v="2"/>
    <s v="One-to-four family dwelling (other than manufactured housing)"/>
    <n v="1"/>
    <s v="Refinancing"/>
    <n v="3"/>
    <s v="Owner-occupied as a principal dwelling"/>
    <n v="1"/>
    <n v="229"/>
    <s v="Loan originated"/>
    <n v="1"/>
    <s v="Hispanic or Latino"/>
    <n v="1"/>
    <x v="1"/>
    <n v="3"/>
    <s v="Male"/>
    <n v="1"/>
    <m/>
    <n v="54.2"/>
    <n v="104.459999"/>
    <x v="1"/>
    <x v="0"/>
  </r>
  <r>
    <s v="91-1441009"/>
    <s v="Department of Housing and Urban Development"/>
    <s v="Conventional"/>
    <n v="1"/>
    <s v="One-to-four family dwelling (other than manufactured housing)"/>
    <n v="1"/>
    <s v="Home purchase"/>
    <n v="1"/>
    <s v="Owner-occupied as a principal dwelling"/>
    <n v="1"/>
    <n v="247"/>
    <s v="Loan originated"/>
    <n v="1"/>
    <s v="Not Hispanic or Latino"/>
    <n v="2"/>
    <x v="0"/>
    <n v="5"/>
    <s v="Male"/>
    <n v="1"/>
    <n v="71"/>
    <n v="74.5"/>
    <n v="135.740005"/>
    <x v="1"/>
    <x v="1"/>
  </r>
  <r>
    <n v="7140500002"/>
    <s v="Department of Housing and Urban Development"/>
    <s v="Conventional"/>
    <n v="1"/>
    <s v="One-to-four family dwelling (other than manufactured housing)"/>
    <n v="1"/>
    <s v="Home purchase"/>
    <n v="1"/>
    <s v="Owner-occupied as a principal dwelling"/>
    <n v="1"/>
    <n v="299"/>
    <s v="Loan originated"/>
    <n v="1"/>
    <s v="Not Hispanic or Latino"/>
    <n v="2"/>
    <x v="0"/>
    <n v="5"/>
    <s v="Male"/>
    <n v="1"/>
    <n v="115"/>
    <n v="73.599999999999994"/>
    <n v="142.33000200000001"/>
    <x v="1"/>
    <x v="1"/>
  </r>
  <r>
    <s v="26-4599244"/>
    <s v="Department of Housing and Urban Development"/>
    <s v="Conventional"/>
    <n v="1"/>
    <s v="One-to-four family dwelling (other than manufactured housing)"/>
    <n v="1"/>
    <s v="Refinancing"/>
    <n v="3"/>
    <s v="Not owner-occupied as a principal dwelling"/>
    <n v="2"/>
    <n v="84"/>
    <s v="Loan originated"/>
    <n v="1"/>
    <s v="Not Hispanic or Latino"/>
    <n v="2"/>
    <x v="1"/>
    <n v="3"/>
    <s v="Female"/>
    <n v="2"/>
    <n v="37"/>
    <n v="63.3"/>
    <n v="50.650001500000002"/>
    <x v="1"/>
    <x v="0"/>
  </r>
  <r>
    <s v="38-3564305"/>
    <s v="Department of Housing and Urban Development"/>
    <s v="FHA-insured"/>
    <n v="2"/>
    <s v="One-to-four family dwelling (other than manufactured housing)"/>
    <n v="1"/>
    <s v="Refinancing"/>
    <n v="3"/>
    <s v="Owner-occupied as a principal dwelling"/>
    <n v="1"/>
    <n v="109"/>
    <s v="Loan originated"/>
    <n v="1"/>
    <s v="Not Hispanic or Latino"/>
    <n v="2"/>
    <x v="0"/>
    <n v="5"/>
    <s v="Male"/>
    <n v="1"/>
    <m/>
    <n v="57.9"/>
    <n v="210.449997"/>
    <x v="1"/>
    <x v="0"/>
  </r>
  <r>
    <s v="62-1532940"/>
    <s v="Department of Housing and Urban Development"/>
    <s v="VA-guaranteed"/>
    <n v="3"/>
    <s v="One-to-four family dwelling (other than manufactured housing)"/>
    <n v="1"/>
    <s v="Home purchase"/>
    <n v="1"/>
    <s v="Owner-occupied as a principal dwelling"/>
    <n v="1"/>
    <n v="409"/>
    <s v="Loan originated"/>
    <n v="1"/>
    <s v="Not Hispanic or Latino"/>
    <n v="2"/>
    <x v="0"/>
    <n v="5"/>
    <s v="Male"/>
    <n v="1"/>
    <n v="165"/>
    <n v="80.2"/>
    <n v="135.14999399999999"/>
    <x v="1"/>
    <x v="2"/>
  </r>
  <r>
    <s v="38-2750395"/>
    <s v="Department of Housing and Urban Development"/>
    <s v="Conventional"/>
    <n v="1"/>
    <s v="One-to-four family dwelling (other than manufactured housing)"/>
    <n v="1"/>
    <s v="Refinancing"/>
    <n v="3"/>
    <s v="Owner-occupied as a principal dwelling"/>
    <n v="1"/>
    <n v="394"/>
    <s v="Application denied by financial institution"/>
    <n v="3"/>
    <s v="Not Hispanic or Latino"/>
    <n v="2"/>
    <x v="1"/>
    <n v="3"/>
    <s v="Male"/>
    <n v="1"/>
    <n v="95"/>
    <n v="64.3"/>
    <n v="83.580001800000005"/>
    <x v="0"/>
    <x v="1"/>
  </r>
  <r>
    <s v="41-1795868"/>
    <s v="Department of Housing and Urban Development"/>
    <s v="Conventional"/>
    <n v="1"/>
    <s v="One-to-four family dwelling (other than manufactured housing)"/>
    <n v="1"/>
    <s v="Refinancing"/>
    <n v="3"/>
    <s v="Owner-occupied as a principal dwelling"/>
    <n v="1"/>
    <n v="216"/>
    <s v="Application denied by financial institution"/>
    <n v="3"/>
    <s v="Not Hispanic or Latino"/>
    <n v="2"/>
    <x v="0"/>
    <n v="5"/>
    <s v="Male"/>
    <n v="1"/>
    <n v="84"/>
    <n v="59.8"/>
    <n v="138.229996"/>
    <x v="0"/>
    <x v="1"/>
  </r>
  <r>
    <s v="93-1248952"/>
    <s v="Department of Housing and Urban Development"/>
    <s v="Conventional"/>
    <n v="1"/>
    <s v="One-to-four family dwelling (other than manufactured housing)"/>
    <n v="1"/>
    <s v="Home purchase"/>
    <n v="1"/>
    <s v="Owner-occupied as a principal dwelling"/>
    <n v="1"/>
    <n v="188"/>
    <s v="Loan originated"/>
    <n v="1"/>
    <s v="Not Hispanic or Latino"/>
    <n v="2"/>
    <x v="0"/>
    <n v="5"/>
    <s v="Male"/>
    <n v="1"/>
    <n v="54"/>
    <n v="59"/>
    <n v="152.61999499999999"/>
    <x v="1"/>
    <x v="1"/>
  </r>
  <r>
    <n v="3027509990"/>
    <s v="Department of Housing and Urban Development"/>
    <s v="Conventional"/>
    <n v="1"/>
    <s v="One-to-four family dwelling (other than manufactured housing)"/>
    <n v="1"/>
    <s v="Refinancing"/>
    <n v="3"/>
    <s v="Owner-occupied as a principal dwelling"/>
    <n v="1"/>
    <n v="74"/>
    <s v="Application denied by financial institution"/>
    <n v="3"/>
    <s v="Not Hispanic or Latino"/>
    <n v="2"/>
    <x v="0"/>
    <n v="5"/>
    <s v="Female"/>
    <n v="2"/>
    <n v="54"/>
    <n v="52"/>
    <n v="89.480003400000001"/>
    <x v="0"/>
    <x v="1"/>
  </r>
  <r>
    <n v="1048900004"/>
    <s v="Department of Housing and Urban Development"/>
    <s v="FHA-insured"/>
    <n v="2"/>
    <s v="Manufactured housing"/>
    <n v="2"/>
    <s v="Home purchase"/>
    <n v="1"/>
    <s v="Owner-occupied as a principal dwelling"/>
    <n v="1"/>
    <n v="156"/>
    <s v="Loan originated"/>
    <n v="1"/>
    <s v="Not Hispanic or Latino"/>
    <n v="2"/>
    <x v="0"/>
    <n v="5"/>
    <s v="Male"/>
    <n v="1"/>
    <n v="59"/>
    <n v="74.3"/>
    <n v="77.819999699999997"/>
    <x v="1"/>
    <x v="1"/>
  </r>
  <r>
    <n v="1222400008"/>
    <s v="Department of Housing and Urban Development"/>
    <s v="FHA-insured"/>
    <n v="2"/>
    <s v="One-to-four family dwelling (other than manufactured housing)"/>
    <n v="1"/>
    <s v="Home purchase"/>
    <n v="1"/>
    <s v="Owner-occupied as a principal dwelling"/>
    <n v="1"/>
    <n v="177"/>
    <s v="Loan originated"/>
    <n v="1"/>
    <s v="Not Hispanic or Latino"/>
    <n v="2"/>
    <x v="0"/>
    <n v="5"/>
    <s v="Male"/>
    <n v="1"/>
    <n v="121"/>
    <n v="63.3"/>
    <n v="154.25"/>
    <x v="1"/>
    <x v="1"/>
  </r>
  <r>
    <s v="44-0607186"/>
    <s v="Department of Housing and Urban Development"/>
    <s v="FHA-insured"/>
    <n v="2"/>
    <s v="One-to-four family dwelling (other than manufactured housing)"/>
    <n v="1"/>
    <s v="Refinancing"/>
    <n v="3"/>
    <s v="Owner-occupied as a principal dwelling"/>
    <n v="1"/>
    <n v="309"/>
    <s v="Loan originated"/>
    <n v="1"/>
    <s v="Not Hispanic or Latino"/>
    <n v="2"/>
    <x v="0"/>
    <n v="5"/>
    <s v="Male"/>
    <n v="1"/>
    <n v="123"/>
    <n v="91.1"/>
    <n v="104.650002"/>
    <x v="1"/>
    <x v="2"/>
  </r>
  <r>
    <n v="7992700007"/>
    <s v="Department of Housing and Urban Development"/>
    <s v="Conventional"/>
    <n v="1"/>
    <s v="One-to-four family dwelling (other than manufactured housing)"/>
    <n v="1"/>
    <s v="Home purchase"/>
    <n v="1"/>
    <s v="Owner-occupied as a principal dwelling"/>
    <n v="1"/>
    <n v="134"/>
    <s v="Loan originated"/>
    <n v="1"/>
    <s v="Not Hispanic or Latino"/>
    <n v="2"/>
    <x v="0"/>
    <n v="5"/>
    <s v="Male"/>
    <n v="1"/>
    <n v="38"/>
    <n v="53"/>
    <n v="106.55999799999999"/>
    <x v="1"/>
    <x v="0"/>
  </r>
  <r>
    <s v="62-1532940"/>
    <s v="Department of Housing and Urban Development"/>
    <s v="FHA-insured"/>
    <n v="2"/>
    <s v="One-to-four family dwelling (other than manufactured housing)"/>
    <n v="1"/>
    <s v="Home purchase"/>
    <n v="1"/>
    <s v="Owner-occupied as a principal dwelling"/>
    <n v="1"/>
    <n v="173"/>
    <s v="Loan originated"/>
    <n v="1"/>
    <s v="Not Hispanic or Latino"/>
    <n v="2"/>
    <x v="0"/>
    <n v="5"/>
    <s v="Female"/>
    <n v="2"/>
    <n v="82"/>
    <n v="57.9"/>
    <n v="79.330001800000005"/>
    <x v="1"/>
    <x v="1"/>
  </r>
  <r>
    <s v="75-2269700"/>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74"/>
    <n v="70.900000000000006"/>
    <n v="125.739998"/>
    <x v="1"/>
    <x v="1"/>
  </r>
  <r>
    <n v="7810600004"/>
    <s v="Department of Housing and Urban Development"/>
    <s v="Conventional"/>
    <n v="1"/>
    <s v="One-to-four family dwelling (other than manufactured housing)"/>
    <n v="1"/>
    <s v="Home purchase"/>
    <n v="1"/>
    <s v="Owner-occupied as a principal dwelling"/>
    <n v="1"/>
    <n v="238"/>
    <s v="Loan originated"/>
    <n v="1"/>
    <s v="Not Hispanic or Latino"/>
    <n v="2"/>
    <x v="0"/>
    <n v="5"/>
    <s v="Female"/>
    <n v="2"/>
    <n v="55"/>
    <n v="69.2"/>
    <n v="118.510002"/>
    <x v="1"/>
    <x v="1"/>
  </r>
  <r>
    <s v="41-1914032"/>
    <s v="Department of Housing and Urban Development"/>
    <s v="Conventional"/>
    <n v="1"/>
    <s v="One-to-four family dwelling (other than manufactured housing)"/>
    <n v="1"/>
    <s v="Home purchase"/>
    <n v="1"/>
    <s v="Owner-occupied as a principal dwelling"/>
    <n v="1"/>
    <n v="147"/>
    <s v="Loan originated"/>
    <n v="1"/>
    <s v="Not Hispanic or Latino"/>
    <n v="2"/>
    <x v="0"/>
    <n v="5"/>
    <s v="Male"/>
    <n v="1"/>
    <n v="80"/>
    <n v="90.2"/>
    <n v="89.529998800000001"/>
    <x v="1"/>
    <x v="1"/>
  </r>
  <r>
    <s v="86-0415227"/>
    <s v="Department of Housing and Urban Development"/>
    <s v="VA-guaranteed"/>
    <n v="3"/>
    <s v="One-to-four family dwelling (other than manufactured housing)"/>
    <n v="1"/>
    <s v="Home purchase"/>
    <n v="1"/>
    <s v="Owner-occupied as a principal dwelling"/>
    <n v="1"/>
    <n v="217"/>
    <s v="Loan originated"/>
    <n v="1"/>
    <s v="Not Hispanic or Latino"/>
    <n v="2"/>
    <x v="0"/>
    <n v="5"/>
    <s v="Male"/>
    <n v="1"/>
    <n v="179"/>
    <n v="59.3"/>
    <n v="160.199997"/>
    <x v="1"/>
    <x v="2"/>
  </r>
  <r>
    <s v="20-4866754"/>
    <s v="Department of Housing and Urban Development"/>
    <s v="Conventional"/>
    <n v="1"/>
    <s v="One-to-four family dwelling (other than manufactured housing)"/>
    <n v="1"/>
    <s v="Refinancing"/>
    <n v="3"/>
    <s v="Owner-occupied as a principal dwelling"/>
    <n v="1"/>
    <n v="385"/>
    <s v="Application denied by financial institution"/>
    <n v="3"/>
    <s v="Not Hispanic or Latino"/>
    <n v="2"/>
    <x v="0"/>
    <n v="5"/>
    <s v="Male"/>
    <n v="1"/>
    <n v="152"/>
    <n v="111.2"/>
    <n v="85.440002399999997"/>
    <x v="0"/>
    <x v="2"/>
  </r>
  <r>
    <s v="76-0503625"/>
    <s v="Department of Housing and Urban Development"/>
    <s v="Conventional"/>
    <n v="1"/>
    <s v="One-to-four family dwelling (other than manufactured housing)"/>
    <n v="1"/>
    <s v="Home purchase"/>
    <n v="1"/>
    <s v="Owner-occupied as a principal dwelling"/>
    <n v="1"/>
    <n v="366"/>
    <s v="Loan originated"/>
    <n v="1"/>
    <s v="Not Hispanic or Latino"/>
    <n v="2"/>
    <x v="0"/>
    <n v="5"/>
    <s v="Male"/>
    <n v="1"/>
    <n v="213"/>
    <n v="57.5"/>
    <n v="112.720001"/>
    <x v="1"/>
    <x v="2"/>
  </r>
  <r>
    <n v="7166300005"/>
    <s v="Department of Housing and Urban Development"/>
    <s v="Conventional"/>
    <n v="1"/>
    <s v="One-to-four family dwelling (other than manufactured housing)"/>
    <n v="1"/>
    <s v="Home purchase"/>
    <n v="1"/>
    <s v="Owner-occupied as a principal dwelling"/>
    <n v="1"/>
    <n v="276"/>
    <s v="Application approved but not accepted"/>
    <n v="2"/>
    <s v="Hispanic or Latino"/>
    <n v="1"/>
    <x v="0"/>
    <n v="5"/>
    <s v="Male"/>
    <n v="1"/>
    <n v="96"/>
    <n v="72.5"/>
    <n v="198.970001"/>
    <x v="1"/>
    <x v="1"/>
  </r>
  <r>
    <s v="77-0158990"/>
    <s v="Department of Housing and Urban Development"/>
    <s v="VA-guaranteed"/>
    <n v="3"/>
    <s v="One-to-four family dwelling (other than manufactured housing)"/>
    <n v="1"/>
    <s v="Home purchase"/>
    <n v="1"/>
    <s v="Owner-occupied as a principal dwelling"/>
    <n v="1"/>
    <n v="599"/>
    <s v="Loan originated"/>
    <n v="1"/>
    <s v="Not Hispanic or Latino"/>
    <n v="2"/>
    <x v="0"/>
    <n v="5"/>
    <s v="Male"/>
    <n v="1"/>
    <n v="142"/>
    <n v="85.6"/>
    <n v="111.07"/>
    <x v="1"/>
    <x v="2"/>
  </r>
  <r>
    <n v="7851800005"/>
    <s v="Department of Housing and Urban Development"/>
    <s v="Conventional"/>
    <n v="1"/>
    <s v="One-to-four family dwelling (other than manufactured housing)"/>
    <n v="1"/>
    <s v="Refinancing"/>
    <n v="3"/>
    <s v="Owner-occupied as a principal dwelling"/>
    <n v="1"/>
    <n v="77"/>
    <s v="Application approved but not accepted"/>
    <n v="2"/>
    <s v="Not Hispanic or Latino"/>
    <n v="2"/>
    <x v="0"/>
    <n v="5"/>
    <s v="Female"/>
    <n v="2"/>
    <n v="139"/>
    <n v="58.4"/>
    <n v="153.36000100000001"/>
    <x v="1"/>
    <x v="2"/>
  </r>
  <r>
    <s v="95-4234730"/>
    <s v="Department of Housing and Urban Development"/>
    <s v="FHA-insured"/>
    <n v="2"/>
    <s v="One-to-four family dwelling (other than manufactured housing)"/>
    <n v="1"/>
    <s v="Home purchase"/>
    <n v="1"/>
    <s v="Owner-occupied as a principal dwelling"/>
    <n v="1"/>
    <n v="94"/>
    <s v="Loan originated"/>
    <n v="1"/>
    <s v="Not Hispanic or Latino"/>
    <n v="2"/>
    <x v="0"/>
    <n v="5"/>
    <s v="Female"/>
    <n v="2"/>
    <n v="93"/>
    <n v="65.2"/>
    <n v="84.110000600000006"/>
    <x v="1"/>
    <x v="1"/>
  </r>
  <r>
    <s v="20-4515212"/>
    <s v="Department of Housing and Urban Development"/>
    <s v="Conventional"/>
    <n v="1"/>
    <s v="One-to-four family dwelling (other than manufactured housing)"/>
    <n v="1"/>
    <s v="Home purchase"/>
    <n v="1"/>
    <s v="Owner-occupied as a principal dwelling"/>
    <n v="1"/>
    <n v="275"/>
    <s v="Loan originated"/>
    <n v="1"/>
    <s v="Not Hispanic or Latino"/>
    <n v="2"/>
    <x v="0"/>
    <n v="5"/>
    <s v="Male"/>
    <n v="1"/>
    <n v="128"/>
    <n v="74.3"/>
    <n v="148.25"/>
    <x v="1"/>
    <x v="2"/>
  </r>
  <r>
    <n v="7197000003"/>
    <s v="Department of Housing and Urban Development"/>
    <s v="FHA-insured"/>
    <n v="2"/>
    <s v="One-to-four family dwelling (other than manufactured housing)"/>
    <n v="1"/>
    <s v="Refinancing"/>
    <n v="3"/>
    <s v="Owner-occupied as a principal dwelling"/>
    <n v="1"/>
    <n v="71"/>
    <s v="Loan originated"/>
    <n v="1"/>
    <s v="Not Hispanic or Latino"/>
    <n v="2"/>
    <x v="0"/>
    <n v="5"/>
    <s v="Male"/>
    <n v="1"/>
    <n v="59"/>
    <n v="62.6"/>
    <n v="100.290001"/>
    <x v="1"/>
    <x v="1"/>
  </r>
  <r>
    <s v="38-2749215"/>
    <s v="Department of Housing and Urban Development"/>
    <s v="FHA-insured"/>
    <n v="2"/>
    <s v="One-to-four family dwelling (other than manufactured housing)"/>
    <n v="1"/>
    <s v="Home purchase"/>
    <n v="1"/>
    <s v="Owner-occupied as a principal dwelling"/>
    <n v="1"/>
    <n v="280"/>
    <s v="Application denied by financial institution"/>
    <n v="3"/>
    <s v="Not Hispanic or Latino"/>
    <n v="2"/>
    <x v="1"/>
    <n v="3"/>
    <s v="Female"/>
    <n v="2"/>
    <n v="190"/>
    <n v="61.8"/>
    <n v="176.41999799999999"/>
    <x v="0"/>
    <x v="2"/>
  </r>
  <r>
    <n v="6443809990"/>
    <s v="Department of Housing and Urban Development"/>
    <s v="FHA-insured"/>
    <n v="2"/>
    <s v="One-to-four family dwelling (other than manufactured housing)"/>
    <n v="1"/>
    <s v="Refinancing"/>
    <n v="3"/>
    <s v="Owner-occupied as a principal dwelling"/>
    <n v="1"/>
    <n v="239"/>
    <s v="Loan originated"/>
    <n v="1"/>
    <s v="Not Hispanic or Latino"/>
    <n v="2"/>
    <x v="0"/>
    <n v="5"/>
    <s v="Male"/>
    <n v="1"/>
    <m/>
    <n v="90.2"/>
    <n v="90.889999399999994"/>
    <x v="1"/>
    <x v="0"/>
  </r>
  <r>
    <s v="42-1739728"/>
    <s v="Department of Housing and Urban Development"/>
    <s v="Conventional"/>
    <n v="1"/>
    <s v="One-to-four family dwelling (other than manufactured housing)"/>
    <n v="1"/>
    <s v="Home purchase"/>
    <n v="1"/>
    <s v="Owner-occupied as a principal dwelling"/>
    <n v="1"/>
    <n v="156"/>
    <s v="Loan originated"/>
    <n v="1"/>
    <s v="Not Hispanic or Latino"/>
    <n v="2"/>
    <x v="0"/>
    <n v="5"/>
    <s v="Male"/>
    <n v="1"/>
    <n v="55"/>
    <n v="61.5"/>
    <n v="148.21000699999999"/>
    <x v="1"/>
    <x v="1"/>
  </r>
  <r>
    <s v="77-0717225"/>
    <s v="Department of Housing and Urban Development"/>
    <s v="FHA-insured"/>
    <n v="2"/>
    <s v="One-to-four family dwelling (other than manufactured housing)"/>
    <n v="1"/>
    <s v="Home purchase"/>
    <n v="1"/>
    <s v="Owner-occupied as a principal dwelling"/>
    <n v="1"/>
    <n v="102"/>
    <s v="Application approved but not accepted"/>
    <n v="2"/>
    <s v="Not Hispanic or Latino"/>
    <n v="2"/>
    <x v="1"/>
    <n v="3"/>
    <s v="Male"/>
    <n v="1"/>
    <n v="50"/>
    <n v="69.2"/>
    <n v="125.18"/>
    <x v="1"/>
    <x v="1"/>
  </r>
  <r>
    <s v="76-0236067"/>
    <s v="Department of Housing and Urban Development"/>
    <s v="Conventional"/>
    <n v="1"/>
    <s v="One-to-four family dwelling (other than manufactured housing)"/>
    <n v="1"/>
    <s v="Home purchase"/>
    <n v="1"/>
    <s v="Owner-occupied as a principal dwelling"/>
    <n v="1"/>
    <n v="243"/>
    <s v="Loan purchased by the institution"/>
    <n v="6"/>
    <s v="Not Hispanic or Latino"/>
    <n v="2"/>
    <x v="0"/>
    <n v="5"/>
    <s v="Male"/>
    <n v="1"/>
    <n v="51"/>
    <n v="75.7"/>
    <n v="104"/>
    <x v="1"/>
    <x v="1"/>
  </r>
  <r>
    <s v="88-0209429"/>
    <s v="Department of Housing and Urban Development"/>
    <s v="FHA-insured"/>
    <n v="2"/>
    <s v="One-to-four family dwelling (other than manufactured housing)"/>
    <n v="1"/>
    <s v="Home purchase"/>
    <n v="1"/>
    <s v="Owner-occupied as a principal dwelling"/>
    <n v="1"/>
    <n v="198"/>
    <s v="Loan originated"/>
    <n v="1"/>
    <s v="Not Hispanic or Latino"/>
    <n v="2"/>
    <x v="0"/>
    <n v="5"/>
    <s v="Male"/>
    <n v="1"/>
    <n v="50"/>
    <n v="64.3"/>
    <n v="100.470001"/>
    <x v="1"/>
    <x v="1"/>
  </r>
  <r>
    <s v="47-0912342"/>
    <s v="Department of Housing and Urban Development"/>
    <s v="Conventional"/>
    <n v="1"/>
    <s v="One-to-four family dwelling (other than manufactured housing)"/>
    <n v="1"/>
    <s v="Refinancing"/>
    <n v="3"/>
    <s v="Owner-occupied as a principal dwelling"/>
    <n v="1"/>
    <n v="318"/>
    <s v="Application denied by financial institution"/>
    <n v="3"/>
    <s v="Not Hispanic or Latino"/>
    <n v="2"/>
    <x v="0"/>
    <n v="5"/>
    <s v="Female"/>
    <n v="2"/>
    <n v="250"/>
    <n v="99.8"/>
    <n v="177.25"/>
    <x v="0"/>
    <x v="2"/>
  </r>
  <r>
    <n v="7197000003"/>
    <s v="Department of Housing and Urban Development"/>
    <s v="FHA-insured"/>
    <n v="2"/>
    <s v="One-to-four family dwelling (other than manufactured housing)"/>
    <n v="1"/>
    <s v="Refinancing"/>
    <n v="3"/>
    <s v="Owner-occupied as a principal dwelling"/>
    <n v="1"/>
    <n v="108"/>
    <s v="Loan originated"/>
    <n v="1"/>
    <s v="Not Hispanic or Latino"/>
    <n v="2"/>
    <x v="0"/>
    <n v="5"/>
    <s v="Female"/>
    <n v="2"/>
    <n v="38"/>
    <n v="74.599999999999994"/>
    <n v="69.989997900000006"/>
    <x v="1"/>
    <x v="0"/>
  </r>
  <r>
    <s v="26-3249727"/>
    <s v="Department of Housing and Urban Development"/>
    <s v="Conventional"/>
    <n v="1"/>
    <s v="One-to-four family dwelling (other than manufactured housing)"/>
    <n v="1"/>
    <s v="Home purchase"/>
    <n v="1"/>
    <s v="Owner-occupied as a principal dwelling"/>
    <n v="1"/>
    <n v="332"/>
    <s v="Loan originated"/>
    <n v="1"/>
    <s v="Not Hispanic or Latino"/>
    <n v="2"/>
    <x v="0"/>
    <n v="5"/>
    <s v="Male"/>
    <n v="1"/>
    <n v="135"/>
    <n v="64.3"/>
    <n v="211.259995"/>
    <x v="1"/>
    <x v="2"/>
  </r>
  <r>
    <s v="74-3038404"/>
    <s v="Department of Housing and Urban Development"/>
    <s v="FHA-insured"/>
    <n v="2"/>
    <s v="One-to-four family dwelling (other than manufactured housing)"/>
    <n v="1"/>
    <s v="Home purchase"/>
    <n v="1"/>
    <s v="Owner-occupied as a principal dwelling"/>
    <n v="1"/>
    <n v="116"/>
    <s v="Loan originated"/>
    <n v="1"/>
    <s v="Not Hispanic or Latino"/>
    <n v="2"/>
    <x v="0"/>
    <n v="5"/>
    <s v="Male"/>
    <n v="1"/>
    <n v="36"/>
    <n v="69.2"/>
    <n v="78.669998199999995"/>
    <x v="1"/>
    <x v="0"/>
  </r>
  <r>
    <s v="38-2750395"/>
    <s v="Department of Housing and Urban Development"/>
    <s v="Conventional"/>
    <n v="1"/>
    <s v="One-to-four family dwelling (other than manufactured housing)"/>
    <n v="1"/>
    <s v="Home purchase"/>
    <n v="1"/>
    <s v="Owner-occupied as a principal dwelling"/>
    <n v="1"/>
    <n v="148"/>
    <s v="Loan originated"/>
    <n v="1"/>
    <s v="Not Hispanic or Latino"/>
    <n v="2"/>
    <x v="0"/>
    <n v="5"/>
    <s v="Male"/>
    <n v="1"/>
    <n v="101"/>
    <n v="67.5"/>
    <n v="68.489997900000006"/>
    <x v="1"/>
    <x v="1"/>
  </r>
  <r>
    <s v="37-1542226"/>
    <s v="Department of Housing and Urban Development"/>
    <s v="Conventional"/>
    <n v="1"/>
    <s v="One-to-four family dwelling (other than manufactured housing)"/>
    <n v="1"/>
    <s v="Refinancing"/>
    <n v="3"/>
    <s v="Owner-occupied as a principal dwelling"/>
    <n v="1"/>
    <n v="1500"/>
    <s v="Application denied by financial institution"/>
    <n v="3"/>
    <s v="Not Hispanic or Latino"/>
    <n v="2"/>
    <x v="0"/>
    <n v="5"/>
    <s v="Male"/>
    <n v="1"/>
    <n v="375"/>
    <n v="88"/>
    <n v="288.959991"/>
    <x v="0"/>
    <x v="2"/>
  </r>
  <r>
    <n v="7197000003"/>
    <s v="Department of Housing and Urban Development"/>
    <s v="Conventional"/>
    <n v="1"/>
    <s v="One-to-four family dwelling (other than manufactured housing)"/>
    <n v="1"/>
    <s v="Home purchase"/>
    <n v="1"/>
    <s v="Owner-occupied as a principal dwelling"/>
    <n v="1"/>
    <n v="59"/>
    <s v="Application denied by financial institution"/>
    <n v="3"/>
    <s v="Not Hispanic or Latino"/>
    <n v="2"/>
    <x v="0"/>
    <n v="5"/>
    <s v="Male"/>
    <n v="1"/>
    <n v="60"/>
    <n v="90.2"/>
    <n v="87.449996900000002"/>
    <x v="0"/>
    <x v="1"/>
  </r>
  <r>
    <s v="13-4362989"/>
    <s v="Department of Housing and Urban Development"/>
    <s v="Conventional"/>
    <n v="1"/>
    <s v="One-to-four family dwelling (other than manufactured housing)"/>
    <n v="1"/>
    <s v="Home purchase"/>
    <n v="1"/>
    <s v="Owner-occupied as a principal dwelling"/>
    <n v="1"/>
    <n v="384"/>
    <s v="Loan originated"/>
    <n v="1"/>
    <s v="Not Hispanic or Latino"/>
    <n v="2"/>
    <x v="3"/>
    <n v="2"/>
    <s v="Female"/>
    <n v="2"/>
    <n v="183"/>
    <n v="61.9"/>
    <n v="135.21000699999999"/>
    <x v="1"/>
    <x v="2"/>
  </r>
  <r>
    <s v="87-0623581"/>
    <s v="Department of Housing and Urban Development"/>
    <s v="VA-guaranteed"/>
    <n v="3"/>
    <s v="One-to-four family dwelling (other than manufactured housing)"/>
    <n v="1"/>
    <s v="Refinancing"/>
    <n v="3"/>
    <s v="Owner-occupied as a principal dwelling"/>
    <n v="1"/>
    <n v="413"/>
    <s v="Loan originated"/>
    <n v="1"/>
    <s v="Not Hispanic or Latino"/>
    <n v="2"/>
    <x v="0"/>
    <n v="5"/>
    <s v="Female"/>
    <n v="2"/>
    <n v="89"/>
    <n v="98.2"/>
    <n v="107.879997"/>
    <x v="1"/>
    <x v="1"/>
  </r>
  <r>
    <s v="20-8745846"/>
    <s v="Department of Housing and Urban Development"/>
    <s v="FHA-insured"/>
    <n v="2"/>
    <s v="One-to-four family dwelling (other than manufactured housing)"/>
    <n v="1"/>
    <s v="Home purchase"/>
    <n v="1"/>
    <s v="Owner-occupied as a principal dwelling"/>
    <n v="1"/>
    <n v="238"/>
    <s v="Loan originated"/>
    <n v="1"/>
    <s v="Not Hispanic or Latino"/>
    <n v="2"/>
    <x v="0"/>
    <n v="5"/>
    <s v="Female"/>
    <n v="2"/>
    <n v="62"/>
    <n v="66.2"/>
    <n v="117.91999800000001"/>
    <x v="1"/>
    <x v="1"/>
  </r>
  <r>
    <n v="7162800002"/>
    <s v="Department of Housing and Urban Development"/>
    <s v="Conventional"/>
    <n v="1"/>
    <s v="Manufactured housing"/>
    <n v="2"/>
    <s v="Home purchase"/>
    <n v="1"/>
    <s v="Owner-occupied as a principal dwelling"/>
    <n v="1"/>
    <n v="86"/>
    <s v="Application denied by financial institution"/>
    <n v="3"/>
    <s v="Information not provided by applicant in mail, Internet, or telephone application"/>
    <n v="3"/>
    <x v="0"/>
    <n v="5"/>
    <s v="Male"/>
    <n v="1"/>
    <n v="59"/>
    <n v="53.3"/>
    <n v="90.75"/>
    <x v="0"/>
    <x v="1"/>
  </r>
  <r>
    <s v="20-8745846"/>
    <s v="Department of Housing and Urban Development"/>
    <s v="FHA-insured"/>
    <n v="2"/>
    <s v="One-to-four family dwelling (other than manufactured housing)"/>
    <n v="1"/>
    <s v="Refinancing"/>
    <n v="3"/>
    <s v="Owner-occupied as a principal dwelling"/>
    <n v="1"/>
    <n v="63"/>
    <s v="Loan originated"/>
    <n v="1"/>
    <s v="Not Hispanic or Latino"/>
    <n v="2"/>
    <x v="0"/>
    <n v="5"/>
    <s v="Female"/>
    <n v="2"/>
    <m/>
    <n v="69.2"/>
    <n v="87.879997299999999"/>
    <x v="1"/>
    <x v="0"/>
  </r>
  <r>
    <s v="68-0309242"/>
    <s v="Department of Housing and Urban Development"/>
    <s v="FHA-insured"/>
    <n v="2"/>
    <s v="One-to-four family dwelling (other than manufactured housing)"/>
    <n v="1"/>
    <s v="Home purchase"/>
    <n v="1"/>
    <s v="Owner-occupied as a principal dwelling"/>
    <n v="1"/>
    <n v="50"/>
    <s v="Loan originated"/>
    <n v="1"/>
    <s v="Not Hispanic or Latino"/>
    <n v="2"/>
    <x v="0"/>
    <n v="5"/>
    <s v="Female"/>
    <n v="2"/>
    <n v="29"/>
    <n v="74.599999999999994"/>
    <n v="81.430000300000003"/>
    <x v="1"/>
    <x v="0"/>
  </r>
  <r>
    <n v="7976700006"/>
    <s v="Department of Housing and Urban Development"/>
    <s v="Conventional"/>
    <n v="1"/>
    <s v="One-to-four family dwelling (other than manufactured housing)"/>
    <n v="1"/>
    <s v="Home purchase"/>
    <n v="1"/>
    <s v="Owner-occupied as a principal dwelling"/>
    <n v="1"/>
    <n v="197"/>
    <s v="Loan originated"/>
    <n v="1"/>
    <s v="Not Hispanic or Latino"/>
    <n v="2"/>
    <x v="0"/>
    <n v="5"/>
    <s v="Male"/>
    <n v="1"/>
    <n v="109"/>
    <n v="57.9"/>
    <n v="87.209999100000005"/>
    <x v="1"/>
    <x v="1"/>
  </r>
  <r>
    <s v="52-2276553"/>
    <s v="Department of Housing and Urban Development"/>
    <s v="FHA-insured"/>
    <n v="2"/>
    <s v="One-to-four family dwelling (other than manufactured housing)"/>
    <n v="1"/>
    <s v="Home purchase"/>
    <n v="1"/>
    <s v="Owner-occupied as a principal dwelling"/>
    <n v="1"/>
    <n v="245"/>
    <s v="Application denied by financial institution"/>
    <n v="3"/>
    <s v="Hispanic or Latino"/>
    <n v="1"/>
    <x v="0"/>
    <n v="5"/>
    <s v="Male"/>
    <n v="1"/>
    <n v="67"/>
    <n v="58.4"/>
    <n v="45.849998499999998"/>
    <x v="0"/>
    <x v="1"/>
  </r>
  <r>
    <s v="23-2769131"/>
    <s v="Department of Housing and Urban Development"/>
    <s v="Conventional"/>
    <n v="1"/>
    <s v="One-to-four family dwelling (other than manufactured housing)"/>
    <n v="1"/>
    <s v="Home purchase"/>
    <n v="1"/>
    <s v="Owner-occupied as a principal dwelling"/>
    <n v="1"/>
    <n v="73"/>
    <s v="Loan originated"/>
    <n v="1"/>
    <s v="Not Hispanic or Latino"/>
    <n v="2"/>
    <x v="1"/>
    <n v="3"/>
    <s v="Male"/>
    <n v="1"/>
    <n v="23"/>
    <n v="61.9"/>
    <n v="69.669998199999995"/>
    <x v="1"/>
    <x v="0"/>
  </r>
  <r>
    <s v="11-3468642"/>
    <s v="Department of Housing and Urban Development"/>
    <s v="Conventional"/>
    <n v="1"/>
    <s v="One-to-four family dwelling (other than manufactured housing)"/>
    <n v="1"/>
    <s v="Home improvement"/>
    <n v="2"/>
    <s v="Owner-occupied as a principal dwelling"/>
    <n v="1"/>
    <n v="224"/>
    <s v="Loan originated"/>
    <n v="1"/>
    <s v="Not Hispanic or Latino"/>
    <n v="2"/>
    <x v="3"/>
    <n v="2"/>
    <s v="Female"/>
    <n v="2"/>
    <n v="89"/>
    <n v="79.599999999999994"/>
    <n v="67.949996900000002"/>
    <x v="1"/>
    <x v="1"/>
  </r>
  <r>
    <s v="22-3039688"/>
    <s v="Department of Housing and Urban Development"/>
    <s v="VA-guaranteed"/>
    <n v="3"/>
    <s v="One-to-four family dwelling (other than manufactured housing)"/>
    <n v="1"/>
    <s v="Refinancing"/>
    <n v="3"/>
    <s v="Owner-occupied as a principal dwelling"/>
    <n v="1"/>
    <n v="136"/>
    <s v="Loan originated"/>
    <n v="1"/>
    <s v="Not Hispanic or Latino"/>
    <n v="2"/>
    <x v="0"/>
    <n v="5"/>
    <s v="Male"/>
    <n v="1"/>
    <m/>
    <n v="63.3"/>
    <n v="103.239998"/>
    <x v="1"/>
    <x v="0"/>
  </r>
  <r>
    <s v="54-1822116"/>
    <s v="Department of Housing and Urban Development"/>
    <s v="FHA-insured"/>
    <n v="2"/>
    <s v="One-to-four family dwelling (other than manufactured housing)"/>
    <n v="1"/>
    <s v="Home purchase"/>
    <n v="1"/>
    <s v="Owner-occupied as a principal dwelling"/>
    <n v="1"/>
    <n v="161"/>
    <s v="Loan originated"/>
    <n v="1"/>
    <s v="Not Hispanic or Latino"/>
    <n v="2"/>
    <x v="0"/>
    <n v="5"/>
    <s v="Female"/>
    <n v="2"/>
    <n v="40"/>
    <n v="78.7"/>
    <n v="86.870002700000001"/>
    <x v="1"/>
    <x v="1"/>
  </r>
  <r>
    <s v="20-2928975"/>
    <s v="Department of Housing and Urban Development"/>
    <s v="Conventional"/>
    <n v="1"/>
    <s v="One-to-four family dwelling (other than manufactured housing)"/>
    <n v="1"/>
    <s v="Refinancing"/>
    <n v="3"/>
    <s v="Not owner-occupied as a principal dwelling"/>
    <n v="2"/>
    <n v="149"/>
    <s v="Loan originated"/>
    <n v="1"/>
    <s v="Not Hispanic or Latino"/>
    <n v="2"/>
    <x v="0"/>
    <n v="5"/>
    <s v="Male"/>
    <n v="1"/>
    <n v="126"/>
    <n v="59.2"/>
    <n v="155.570007"/>
    <x v="1"/>
    <x v="2"/>
  </r>
  <r>
    <s v="61-1388642"/>
    <s v="Department of Housing and Urban Development"/>
    <s v="FSA/RHS-guaranteed"/>
    <n v="4"/>
    <s v="One-to-four family dwelling (other than manufactured housing)"/>
    <n v="1"/>
    <s v="Home purchase"/>
    <n v="1"/>
    <s v="Owner-occupied as a principal dwelling"/>
    <n v="1"/>
    <n v="50"/>
    <s v="Loan originated"/>
    <n v="1"/>
    <s v="Not Hispanic or Latino"/>
    <n v="2"/>
    <x v="0"/>
    <n v="5"/>
    <s v="Male"/>
    <n v="1"/>
    <n v="30"/>
    <n v="47.8"/>
    <n v="102.80999799999999"/>
    <x v="1"/>
    <x v="0"/>
  </r>
  <r>
    <s v="41-1795868"/>
    <s v="Department of Housing and Urban Development"/>
    <s v="Conventional"/>
    <n v="1"/>
    <s v="One-to-four family dwelling (other than manufactured housing)"/>
    <n v="1"/>
    <s v="Refinancing"/>
    <n v="3"/>
    <s v="Owner-occupied as a principal dwelling"/>
    <n v="1"/>
    <n v="66"/>
    <s v="Loan originated"/>
    <n v="1"/>
    <s v="Not Hispanic or Latino"/>
    <n v="2"/>
    <x v="1"/>
    <n v="3"/>
    <s v="Female"/>
    <n v="2"/>
    <n v="43"/>
    <n v="53.5"/>
    <n v="107.80999799999999"/>
    <x v="1"/>
    <x v="1"/>
  </r>
  <r>
    <s v="20-3702275"/>
    <s v="Department of Housing and Urban Development"/>
    <s v="FSA/RHS-guaranteed"/>
    <n v="4"/>
    <s v="One-to-four family dwelling (other than manufactured housing)"/>
    <n v="1"/>
    <s v="Home purchase"/>
    <n v="1"/>
    <s v="Owner-occupied as a principal dwelling"/>
    <n v="1"/>
    <n v="167"/>
    <s v="Loan originated"/>
    <n v="1"/>
    <s v="Not Hispanic or Latino"/>
    <n v="2"/>
    <x v="0"/>
    <n v="5"/>
    <s v="Male"/>
    <n v="1"/>
    <n v="50"/>
    <n v="69.2"/>
    <n v="82.449996900000002"/>
    <x v="1"/>
    <x v="1"/>
  </r>
  <r>
    <n v="5556209999"/>
    <s v="Department of Housing and Urban Development"/>
    <s v="VA-guaranteed"/>
    <n v="3"/>
    <s v="One-to-four family dwelling (other than manufactured housing)"/>
    <n v="1"/>
    <s v="Refinancing"/>
    <n v="3"/>
    <s v="Owner-occupied as a principal dwelling"/>
    <n v="1"/>
    <n v="269"/>
    <s v="Loan originated"/>
    <n v="1"/>
    <s v="Not Hispanic or Latino"/>
    <n v="2"/>
    <x v="0"/>
    <n v="5"/>
    <s v="Male"/>
    <n v="1"/>
    <n v="77"/>
    <n v="74.5"/>
    <n v="107.959999"/>
    <x v="1"/>
    <x v="1"/>
  </r>
  <r>
    <s v="38-2750395"/>
    <s v="Department of Housing and Urban Development"/>
    <s v="Conventional"/>
    <n v="1"/>
    <s v="One-to-four family dwelling (other than manufactured housing)"/>
    <n v="1"/>
    <s v="Home purchase"/>
    <n v="1"/>
    <s v="Owner-occupied as a principal dwelling"/>
    <n v="1"/>
    <n v="383"/>
    <s v="Loan originated"/>
    <n v="1"/>
    <s v="Not Hispanic or Latino"/>
    <n v="2"/>
    <x v="3"/>
    <n v="2"/>
    <s v="Male"/>
    <n v="1"/>
    <n v="120"/>
    <n v="53.5"/>
    <n v="208.14999399999999"/>
    <x v="1"/>
    <x v="1"/>
  </r>
  <r>
    <s v="95-3990375"/>
    <s v="Department of Housing and Urban Development"/>
    <s v="FHA-insured"/>
    <n v="2"/>
    <s v="One-to-four family dwelling (other than manufactured housing)"/>
    <n v="1"/>
    <s v="Home purchase"/>
    <n v="1"/>
    <s v="Owner-occupied as a principal dwelling"/>
    <n v="1"/>
    <n v="471"/>
    <s v="Loan originated"/>
    <n v="1"/>
    <s v="Not Hispanic or Latino"/>
    <n v="2"/>
    <x v="3"/>
    <n v="2"/>
    <s v="Male"/>
    <n v="1"/>
    <n v="87"/>
    <n v="75.2"/>
    <n v="123.610001"/>
    <x v="1"/>
    <x v="1"/>
  </r>
  <r>
    <s v="30-0092197"/>
    <s v="Department of Housing and Urban Development"/>
    <s v="FHA-insured"/>
    <n v="2"/>
    <s v="One-to-four family dwelling (other than manufactured housing)"/>
    <n v="1"/>
    <s v="Home purchase"/>
    <n v="1"/>
    <s v="Owner-occupied as a principal dwelling"/>
    <n v="1"/>
    <n v="367"/>
    <s v="Loan purchased by the institution"/>
    <n v="6"/>
    <s v="Hispanic or Latino"/>
    <n v="1"/>
    <x v="0"/>
    <n v="5"/>
    <s v="Male"/>
    <n v="1"/>
    <n v="97"/>
    <n v="63.2"/>
    <n v="51.919998200000002"/>
    <x v="1"/>
    <x v="1"/>
  </r>
  <r>
    <s v="26-4461592"/>
    <s v="Department of Housing and Urban Development"/>
    <s v="FHA-insured"/>
    <n v="2"/>
    <s v="One-to-four family dwelling (other than manufactured housing)"/>
    <n v="1"/>
    <s v="Home purchase"/>
    <n v="1"/>
    <s v="Owner-occupied as a principal dwelling"/>
    <n v="1"/>
    <n v="198"/>
    <s v="Loan originated"/>
    <n v="1"/>
    <s v="Not Hispanic or Latino"/>
    <n v="2"/>
    <x v="3"/>
    <n v="2"/>
    <s v="Female"/>
    <n v="2"/>
    <n v="80"/>
    <n v="72.5"/>
    <n v="115.860001"/>
    <x v="1"/>
    <x v="1"/>
  </r>
  <r>
    <s v="26-2597540"/>
    <s v="Department of Housing and Urban Development"/>
    <s v="VA-guaranteed"/>
    <n v="3"/>
    <s v="One-to-four family dwelling (other than manufactured housing)"/>
    <n v="1"/>
    <s v="Home purchase"/>
    <n v="1"/>
    <s v="Owner-occupied as a principal dwelling"/>
    <n v="1"/>
    <n v="208"/>
    <s v="Loan originated"/>
    <n v="1"/>
    <s v="Not Hispanic or Latino"/>
    <n v="2"/>
    <x v="0"/>
    <n v="5"/>
    <s v="Male"/>
    <n v="1"/>
    <n v="86"/>
    <n v="64.3"/>
    <n v="168.44000199999999"/>
    <x v="1"/>
    <x v="1"/>
  </r>
  <r>
    <s v="26-4599244"/>
    <s v="Department of Housing and Urban Development"/>
    <s v="Conventional"/>
    <n v="1"/>
    <s v="One-to-four family dwelling (other than manufactured housing)"/>
    <n v="1"/>
    <s v="Refinancing"/>
    <n v="3"/>
    <s v="Owner-occupied as a principal dwelling"/>
    <n v="1"/>
    <n v="179"/>
    <s v="Loan originated"/>
    <n v="1"/>
    <s v="Not Hispanic or Latino"/>
    <n v="2"/>
    <x v="0"/>
    <n v="5"/>
    <s v="Female"/>
    <n v="2"/>
    <n v="41"/>
    <n v="107.6"/>
    <n v="74.379997299999999"/>
    <x v="1"/>
    <x v="1"/>
  </r>
  <r>
    <s v="62-0997810"/>
    <s v="Department of Housing and Urban Development"/>
    <s v="Conventional"/>
    <n v="1"/>
    <s v="Manufactured housing"/>
    <n v="2"/>
    <s v="Home purchase"/>
    <n v="1"/>
    <s v="Owner-occupied as a principal dwelling"/>
    <n v="1"/>
    <n v="59"/>
    <s v="Application denied by financial institution"/>
    <n v="3"/>
    <s v="Not Hispanic or Latino"/>
    <n v="2"/>
    <x v="0"/>
    <n v="5"/>
    <s v="Male"/>
    <n v="1"/>
    <n v="54"/>
    <n v="47.2"/>
    <n v="118.68"/>
    <x v="0"/>
    <x v="1"/>
  </r>
  <r>
    <s v="13-6131491"/>
    <s v="Department of Housing and Urban Development"/>
    <s v="Conventional"/>
    <n v="1"/>
    <s v="One-to-four family dwelling (other than manufactured housing)"/>
    <n v="1"/>
    <s v="Home purchase"/>
    <n v="1"/>
    <s v="Owner-occupied as a principal dwelling"/>
    <n v="1"/>
    <n v="166"/>
    <s v="Loan originated"/>
    <n v="1"/>
    <s v="Not Hispanic or Latino"/>
    <n v="2"/>
    <x v="0"/>
    <n v="5"/>
    <s v="Male"/>
    <n v="1"/>
    <n v="66"/>
    <n v="69.2"/>
    <n v="146.60000600000001"/>
    <x v="1"/>
    <x v="1"/>
  </r>
  <r>
    <s v="41-1795868"/>
    <s v="Department of Housing and Urban Development"/>
    <s v="Conventional"/>
    <n v="1"/>
    <s v="One-to-four family dwelling (other than manufactured housing)"/>
    <n v="1"/>
    <s v="Refinancing"/>
    <n v="3"/>
    <s v="Owner-occupied as a principal dwelling"/>
    <n v="1"/>
    <n v="249"/>
    <s v="Loan originated"/>
    <n v="1"/>
    <s v="Not Hispanic or Latino"/>
    <n v="2"/>
    <x v="0"/>
    <n v="5"/>
    <s v="Male"/>
    <n v="1"/>
    <n v="90"/>
    <n v="75.2"/>
    <n v="131.699997"/>
    <x v="1"/>
    <x v="1"/>
  </r>
  <r>
    <n v="7197000003"/>
    <s v="Department of Housing and Urban Development"/>
    <s v="Conventional"/>
    <n v="1"/>
    <s v="One-to-four family dwelling (other than manufactured housing)"/>
    <n v="1"/>
    <s v="Home purchase"/>
    <n v="1"/>
    <s v="Owner-occupied as a principal dwelling"/>
    <n v="1"/>
    <n v="113"/>
    <s v="Loan originated"/>
    <n v="1"/>
    <s v="Hispanic or Latino"/>
    <n v="1"/>
    <x v="0"/>
    <n v="5"/>
    <s v="Male"/>
    <n v="1"/>
    <n v="33"/>
    <n v="61.9"/>
    <n v="116.75"/>
    <x v="1"/>
    <x v="0"/>
  </r>
  <r>
    <n v="7162800002"/>
    <s v="Department of Housing and Urban Development"/>
    <s v="Conventional"/>
    <n v="1"/>
    <s v="Manufactured housing"/>
    <n v="2"/>
    <s v="Home purchase"/>
    <n v="1"/>
    <s v="Owner-occupied as a principal dwelling"/>
    <n v="1"/>
    <n v="87"/>
    <s v="Loan originated"/>
    <n v="1"/>
    <s v="Information not provided by applicant in mail, Internet, or telephone application"/>
    <n v="3"/>
    <x v="0"/>
    <n v="5"/>
    <s v="Female"/>
    <n v="2"/>
    <n v="52"/>
    <n v="54.2"/>
    <n v="84.010002099999994"/>
    <x v="1"/>
    <x v="1"/>
  </r>
  <r>
    <s v="06-1522806"/>
    <s v="Department of Housing and Urban Development"/>
    <s v="Conventional"/>
    <n v="1"/>
    <s v="One-to-four family dwelling (other than manufactured housing)"/>
    <n v="1"/>
    <s v="Home purchase"/>
    <n v="1"/>
    <s v="Owner-occupied as a principal dwelling"/>
    <n v="1"/>
    <n v="175"/>
    <s v="Loan originated"/>
    <n v="1"/>
    <s v="Not Hispanic or Latino"/>
    <n v="2"/>
    <x v="0"/>
    <n v="5"/>
    <s v="Male"/>
    <n v="1"/>
    <n v="62"/>
    <n v="108.3"/>
    <n v="97.169998199999995"/>
    <x v="1"/>
    <x v="1"/>
  </r>
  <r>
    <s v="26-4599244"/>
    <s v="Department of Housing and Urban Development"/>
    <s v="VA-guaranteed"/>
    <n v="3"/>
    <s v="One-to-four family dwelling (other than manufactured housing)"/>
    <n v="1"/>
    <s v="Refinancing"/>
    <n v="3"/>
    <s v="Owner-occupied as a principal dwelling"/>
    <n v="1"/>
    <n v="377"/>
    <s v="Loan originated"/>
    <n v="1"/>
    <s v="Not Hispanic or Latino"/>
    <n v="2"/>
    <x v="1"/>
    <n v="3"/>
    <s v="Male"/>
    <n v="1"/>
    <n v="123"/>
    <n v="86.6"/>
    <n v="105.260002"/>
    <x v="1"/>
    <x v="2"/>
  </r>
  <r>
    <s v="73-1577221"/>
    <s v="Department of Housing and Urban Development"/>
    <s v="FHA-insured"/>
    <n v="2"/>
    <s v="One-to-four family dwelling (other than manufactured housing)"/>
    <n v="1"/>
    <s v="Refinancing"/>
    <n v="3"/>
    <s v="Owner-occupied as a principal dwelling"/>
    <n v="1"/>
    <n v="151"/>
    <s v="Loan purchased by the institution"/>
    <n v="6"/>
    <s v="Not Hispanic or Latino"/>
    <n v="2"/>
    <x v="0"/>
    <n v="5"/>
    <s v="Male"/>
    <n v="1"/>
    <n v="81"/>
    <n v="62.1"/>
    <n v="124.389999"/>
    <x v="1"/>
    <x v="1"/>
  </r>
  <r>
    <s v="43-1918759"/>
    <s v="Department of Housing and Urban Development"/>
    <s v="Conventional"/>
    <n v="1"/>
    <s v="One-to-four family dwelling (other than manufactured housing)"/>
    <n v="1"/>
    <s v="Home purchase"/>
    <n v="1"/>
    <s v="Owner-occupied as a principal dwelling"/>
    <n v="1"/>
    <n v="182"/>
    <s v="Application denied by financial institution"/>
    <n v="3"/>
    <s v="Not Hispanic or Latino"/>
    <n v="2"/>
    <x v="0"/>
    <n v="5"/>
    <s v="Male"/>
    <n v="1"/>
    <n v="59"/>
    <n v="55.2"/>
    <n v="92.330001800000005"/>
    <x v="0"/>
    <x v="1"/>
  </r>
  <r>
    <s v="26-4599244"/>
    <s v="Department of Housing and Urban Development"/>
    <s v="Conventional"/>
    <n v="1"/>
    <s v="One-to-four family dwelling (other than manufactured housing)"/>
    <n v="1"/>
    <s v="Refinancing"/>
    <n v="3"/>
    <s v="Owner-occupied as a principal dwelling"/>
    <n v="1"/>
    <n v="306"/>
    <s v="Loan originated"/>
    <n v="1"/>
    <s v="Not Hispanic or Latino"/>
    <n v="2"/>
    <x v="0"/>
    <n v="5"/>
    <s v="Female"/>
    <n v="2"/>
    <n v="256"/>
    <n v="84"/>
    <n v="145.39999399999999"/>
    <x v="1"/>
    <x v="2"/>
  </r>
  <r>
    <n v="471809999"/>
    <s v="Department of Housing and Urban Development"/>
    <s v="Conventional"/>
    <n v="1"/>
    <s v="One-to-four family dwelling (other than manufactured housing)"/>
    <n v="1"/>
    <s v="Home purchase"/>
    <n v="1"/>
    <s v="Owner-occupied as a principal dwelling"/>
    <n v="1"/>
    <n v="7"/>
    <s v="Loan originated"/>
    <n v="1"/>
    <s v="Hispanic or Latino"/>
    <n v="1"/>
    <x v="0"/>
    <n v="5"/>
    <s v="Male"/>
    <n v="1"/>
    <n v="61"/>
    <n v="49.7"/>
    <n v="58.439998600000003"/>
    <x v="1"/>
    <x v="1"/>
  </r>
  <r>
    <n v="6443809990"/>
    <s v="Department of Housing and Urban Development"/>
    <s v="VA-guaranteed"/>
    <n v="3"/>
    <s v="One-to-four family dwelling (other than manufactured housing)"/>
    <n v="1"/>
    <s v="Refinancing"/>
    <n v="3"/>
    <s v="Owner-occupied as a principal dwelling"/>
    <n v="1"/>
    <n v="443"/>
    <s v="Loan originated"/>
    <n v="1"/>
    <s v="Not Hispanic or Latino"/>
    <n v="2"/>
    <x v="1"/>
    <n v="3"/>
    <s v="Female"/>
    <n v="2"/>
    <n v="91"/>
    <n v="97.4"/>
    <n v="107.790001"/>
    <x v="1"/>
    <x v="1"/>
  </r>
  <r>
    <s v="91-1780488"/>
    <s v="Department of Housing and Urban Development"/>
    <s v="Conventional"/>
    <n v="1"/>
    <s v="One-to-four family dwelling (other than manufactured housing)"/>
    <n v="1"/>
    <s v="Home purchase"/>
    <n v="1"/>
    <s v="Owner-occupied as a principal dwelling"/>
    <n v="1"/>
    <n v="5"/>
    <s v="Loan originated"/>
    <n v="1"/>
    <s v="Not Hispanic or Latino"/>
    <n v="2"/>
    <x v="0"/>
    <n v="5"/>
    <s v="Female"/>
    <n v="2"/>
    <n v="38"/>
    <n v="62.1"/>
    <n v="109.43"/>
    <x v="1"/>
    <x v="0"/>
  </r>
  <r>
    <s v="13-6131491"/>
    <s v="Department of Housing and Urban Development"/>
    <s v="VA-guaranteed"/>
    <n v="3"/>
    <s v="One-to-four family dwelling (other than manufactured housing)"/>
    <n v="1"/>
    <s v="Home purchase"/>
    <n v="1"/>
    <s v="Owner-occupied as a principal dwelling"/>
    <n v="1"/>
    <n v="179"/>
    <s v="Application denied by financial institution"/>
    <n v="3"/>
    <s v="Not Hispanic or Latino"/>
    <n v="2"/>
    <x v="0"/>
    <n v="5"/>
    <s v="Male"/>
    <n v="1"/>
    <n v="68"/>
    <n v="70.900000000000006"/>
    <n v="83.470001199999999"/>
    <x v="0"/>
    <x v="1"/>
  </r>
  <r>
    <s v="26-2261031"/>
    <s v="Department of Housing and Urban Development"/>
    <s v="Conventional"/>
    <n v="1"/>
    <s v="One-to-four family dwelling (other than manufactured housing)"/>
    <n v="1"/>
    <s v="Refinancing"/>
    <n v="3"/>
    <s v="Owner-occupied as a principal dwelling"/>
    <n v="1"/>
    <n v="66"/>
    <s v="Application approved but not accepted"/>
    <n v="2"/>
    <s v="Not Hispanic or Latino"/>
    <n v="2"/>
    <x v="0"/>
    <n v="5"/>
    <s v="Female"/>
    <n v="2"/>
    <n v="36"/>
    <n v="110.8"/>
    <n v="75.199996900000002"/>
    <x v="1"/>
    <x v="0"/>
  </r>
  <r>
    <s v="20-5216358"/>
    <s v="Department of Housing and Urban Development"/>
    <s v="FHA-insured"/>
    <n v="2"/>
    <s v="One-to-four family dwelling (other than manufactured housing)"/>
    <n v="1"/>
    <s v="Home purchase"/>
    <n v="1"/>
    <s v="Owner-occupied as a principal dwelling"/>
    <n v="1"/>
    <n v="329"/>
    <s v="Loan originated"/>
    <n v="1"/>
    <s v="Not Hispanic or Latino"/>
    <n v="2"/>
    <x v="0"/>
    <n v="5"/>
    <s v="Female"/>
    <n v="2"/>
    <n v="127"/>
    <n v="78.7"/>
    <n v="116.339996"/>
    <x v="1"/>
    <x v="2"/>
  </r>
  <r>
    <s v="47-5133238"/>
    <s v="Department of Housing and Urban Development"/>
    <s v="Conventional"/>
    <n v="1"/>
    <s v="One-to-four family dwelling (other than manufactured housing)"/>
    <n v="1"/>
    <s v="Home purchase"/>
    <n v="1"/>
    <s v="Owner-occupied as a principal dwelling"/>
    <n v="1"/>
    <n v="325"/>
    <s v="Loan originated"/>
    <n v="1"/>
    <s v="Not Hispanic or Latino"/>
    <n v="2"/>
    <x v="1"/>
    <n v="3"/>
    <s v="Female"/>
    <n v="2"/>
    <n v="102"/>
    <n v="67.7"/>
    <n v="136.929993"/>
    <x v="1"/>
    <x v="1"/>
  </r>
  <r>
    <n v="542409990"/>
    <s v="Department of Housing and Urban Development"/>
    <s v="FHA-insured"/>
    <n v="2"/>
    <s v="One-to-four family dwelling (other than manufactured housing)"/>
    <n v="1"/>
    <s v="Home purchase"/>
    <n v="1"/>
    <s v="Owner-occupied as a principal dwelling"/>
    <n v="1"/>
    <n v="211"/>
    <s v="Loan originated"/>
    <n v="1"/>
    <s v="Not Hispanic or Latino"/>
    <n v="2"/>
    <x v="0"/>
    <n v="5"/>
    <s v="Male"/>
    <n v="1"/>
    <n v="67"/>
    <n v="66.2"/>
    <n v="95.279998800000001"/>
    <x v="1"/>
    <x v="1"/>
  </r>
  <r>
    <s v="47-0873092"/>
    <s v="Department of Housing and Urban Development"/>
    <s v="Conventional"/>
    <n v="1"/>
    <s v="One-to-four family dwelling (other than manufactured housing)"/>
    <n v="1"/>
    <s v="Refinancing"/>
    <n v="3"/>
    <s v="Owner-occupied as a principal dwelling"/>
    <n v="1"/>
    <n v="106"/>
    <s v="Application denied by financial institution"/>
    <n v="3"/>
    <s v="Hispanic or Latino"/>
    <n v="1"/>
    <x v="0"/>
    <n v="5"/>
    <s v="Male"/>
    <n v="1"/>
    <n v="14"/>
    <n v="54.8"/>
    <n v="150.13000500000001"/>
    <x v="0"/>
    <x v="0"/>
  </r>
  <r>
    <n v="7197000003"/>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57"/>
    <n v="96"/>
    <n v="118.16999800000001"/>
    <x v="1"/>
    <x v="2"/>
  </r>
  <r>
    <n v="7197000003"/>
    <s v="Department of Housing and Urban Development"/>
    <s v="FHA-insured"/>
    <n v="2"/>
    <s v="One-to-four family dwelling (other than manufactured housing)"/>
    <n v="1"/>
    <s v="Home purchase"/>
    <n v="1"/>
    <s v="Owner-occupied as a principal dwelling"/>
    <n v="1"/>
    <n v="165"/>
    <s v="Application denied by financial institution"/>
    <n v="3"/>
    <s v="Not Hispanic or Latino"/>
    <n v="2"/>
    <x v="0"/>
    <n v="5"/>
    <s v="Male"/>
    <n v="1"/>
    <n v="109"/>
    <n v="73.599999999999994"/>
    <n v="102.860001"/>
    <x v="0"/>
    <x v="1"/>
  </r>
  <r>
    <s v="01-0726495"/>
    <s v="Department of Housing and Urban Development"/>
    <s v="Conventional"/>
    <n v="1"/>
    <s v="One-to-four family dwelling (other than manufactured housing)"/>
    <n v="1"/>
    <s v="Home purchase"/>
    <n v="1"/>
    <s v="Owner-occupied as a principal dwelling"/>
    <n v="1"/>
    <n v="220"/>
    <s v="Loan originated"/>
    <n v="1"/>
    <s v="Not Hispanic or Latino"/>
    <n v="2"/>
    <x v="0"/>
    <n v="5"/>
    <s v="Male"/>
    <n v="1"/>
    <n v="77"/>
    <n v="62.1"/>
    <n v="106.489998"/>
    <x v="1"/>
    <x v="1"/>
  </r>
  <r>
    <s v="20-8745846"/>
    <s v="Department of Housing and Urban Development"/>
    <s v="FHA-insured"/>
    <n v="2"/>
    <s v="One-to-four family dwelling (other than manufactured housing)"/>
    <n v="1"/>
    <s v="Refinancing"/>
    <n v="3"/>
    <s v="Owner-occupied as a principal dwelling"/>
    <n v="1"/>
    <n v="287"/>
    <s v="Loan originated"/>
    <n v="1"/>
    <s v="Not Hispanic or Latino"/>
    <n v="2"/>
    <x v="0"/>
    <n v="5"/>
    <s v="Female"/>
    <n v="2"/>
    <m/>
    <n v="73.900000000000006"/>
    <n v="98.819999699999997"/>
    <x v="1"/>
    <x v="0"/>
  </r>
  <r>
    <s v="13-6131491"/>
    <s v="Department of Housing and Urban Development"/>
    <s v="FHA-insured"/>
    <n v="2"/>
    <s v="One-to-four family dwelling (other than manufactured housing)"/>
    <n v="1"/>
    <s v="Home purchase"/>
    <n v="1"/>
    <s v="Owner-occupied as a principal dwelling"/>
    <n v="1"/>
    <n v="236"/>
    <s v="Loan originated"/>
    <n v="1"/>
    <s v="Not Hispanic or Latino"/>
    <n v="2"/>
    <x v="0"/>
    <n v="5"/>
    <s v="Male"/>
    <n v="1"/>
    <n v="115"/>
    <n v="59.8"/>
    <n v="178.300003"/>
    <x v="1"/>
    <x v="1"/>
  </r>
  <r>
    <s v="26-4599244"/>
    <s v="Department of Housing and Urban Development"/>
    <s v="Conventional"/>
    <n v="1"/>
    <s v="One-to-four family dwelling (other than manufactured housing)"/>
    <n v="1"/>
    <s v="Refinancing"/>
    <n v="3"/>
    <s v="Owner-occupied as a principal dwelling"/>
    <n v="1"/>
    <n v="302"/>
    <s v="Application denied by financial institution"/>
    <n v="3"/>
    <s v="Not Hispanic or Latino"/>
    <n v="2"/>
    <x v="3"/>
    <n v="2"/>
    <s v="Male"/>
    <n v="1"/>
    <n v="179"/>
    <n v="84.4"/>
    <n v="151.020004"/>
    <x v="0"/>
    <x v="2"/>
  </r>
  <r>
    <s v="73-1577221"/>
    <s v="Department of Housing and Urban Development"/>
    <s v="Conventional"/>
    <n v="1"/>
    <s v="One-to-four family dwelling (other than manufactured housing)"/>
    <n v="1"/>
    <s v="Home purchase"/>
    <n v="1"/>
    <s v="Not owner-occupied as a principal dwelling"/>
    <n v="2"/>
    <n v="212"/>
    <s v="Loan purchased by the institution"/>
    <n v="6"/>
    <s v="Not Hispanic or Latino"/>
    <n v="2"/>
    <x v="0"/>
    <n v="5"/>
    <s v="Male"/>
    <n v="1"/>
    <n v="88"/>
    <n v="47.1"/>
    <n v="148.679993"/>
    <x v="1"/>
    <x v="1"/>
  </r>
  <r>
    <s v="26-2261031"/>
    <s v="Department of Housing and Urban Development"/>
    <s v="FHA-insured"/>
    <n v="2"/>
    <s v="One-to-four family dwelling (other than manufactured housing)"/>
    <n v="1"/>
    <s v="Refinancing"/>
    <n v="3"/>
    <s v="Owner-occupied as a principal dwelling"/>
    <n v="1"/>
    <n v="183"/>
    <s v="Application approved but not accepted"/>
    <n v="2"/>
    <s v="Not Hispanic or Latino"/>
    <n v="2"/>
    <x v="0"/>
    <n v="5"/>
    <s v="Female"/>
    <n v="2"/>
    <m/>
    <n v="72.5"/>
    <n v="182.259995"/>
    <x v="1"/>
    <x v="0"/>
  </r>
  <r>
    <s v="23-2769131"/>
    <s v="Department of Housing and Urban Development"/>
    <s v="Conventional"/>
    <n v="1"/>
    <s v="One-to-four family dwelling (other than manufactured housing)"/>
    <n v="1"/>
    <s v="Refinancing"/>
    <n v="3"/>
    <s v="Owner-occupied as a principal dwelling"/>
    <n v="1"/>
    <n v="192"/>
    <s v="Loan originated"/>
    <n v="1"/>
    <s v="Not Hispanic or Latino"/>
    <n v="2"/>
    <x v="0"/>
    <n v="5"/>
    <s v="Male"/>
    <n v="1"/>
    <n v="120"/>
    <n v="73.599999999999994"/>
    <n v="188.949997"/>
    <x v="1"/>
    <x v="1"/>
  </r>
  <r>
    <s v="75-3170028"/>
    <s v="Department of Housing and Urban Development"/>
    <s v="FHA-insured"/>
    <n v="2"/>
    <s v="One-to-four family dwelling (other than manufactured housing)"/>
    <n v="1"/>
    <s v="Refinancing"/>
    <n v="3"/>
    <s v="Not owner-occupied as a principal dwelling"/>
    <n v="2"/>
    <n v="172"/>
    <s v="Loan originated"/>
    <n v="1"/>
    <s v="Not Hispanic or Latino"/>
    <n v="2"/>
    <x v="1"/>
    <n v="3"/>
    <s v="Male"/>
    <n v="1"/>
    <m/>
    <n v="73.400000000000006"/>
    <n v="130.13999899999999"/>
    <x v="1"/>
    <x v="0"/>
  </r>
  <r>
    <s v="75-2695327"/>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255"/>
    <n v="69.2"/>
    <n v="174.529999"/>
    <x v="1"/>
    <x v="2"/>
  </r>
  <r>
    <s v="26-0595342"/>
    <s v="Department of Housing and Urban Development"/>
    <s v="Conventional"/>
    <n v="1"/>
    <s v="One-to-four family dwelling (other than manufactured housing)"/>
    <n v="1"/>
    <s v="Home purchase"/>
    <n v="1"/>
    <s v="Owner-occupied as a principal dwelling"/>
    <n v="1"/>
    <n v="107"/>
    <s v="Loan originated"/>
    <n v="1"/>
    <s v="Not Hispanic or Latino"/>
    <n v="2"/>
    <x v="0"/>
    <n v="5"/>
    <s v="Male"/>
    <n v="1"/>
    <n v="31"/>
    <n v="56.8"/>
    <n v="143.509995"/>
    <x v="1"/>
    <x v="0"/>
  </r>
  <r>
    <s v="35-1616238"/>
    <s v="Department of Housing and Urban Development"/>
    <s v="Conventional"/>
    <n v="1"/>
    <s v="One-to-four family dwelling (other than manufactured housing)"/>
    <n v="1"/>
    <s v="Home purchase"/>
    <n v="1"/>
    <s v="Owner-occupied as a principal dwelling"/>
    <n v="1"/>
    <n v="185"/>
    <s v="Application approved but not accepted"/>
    <n v="2"/>
    <s v="Not Hispanic or Latino"/>
    <n v="2"/>
    <x v="0"/>
    <n v="5"/>
    <s v="Male"/>
    <n v="1"/>
    <n v="38"/>
    <n v="68.400000000000006"/>
    <n v="180.490005"/>
    <x v="1"/>
    <x v="0"/>
  </r>
  <r>
    <s v="87-0623581"/>
    <s v="Department of Housing and Urban Development"/>
    <s v="FHA-insured"/>
    <n v="2"/>
    <s v="One-to-four family dwelling (other than manufactured housing)"/>
    <n v="1"/>
    <s v="Home purchase"/>
    <n v="1"/>
    <s v="Owner-occupied as a principal dwelling"/>
    <n v="1"/>
    <n v="496"/>
    <s v="Loan originated"/>
    <n v="1"/>
    <s v="Not Hispanic or Latino"/>
    <n v="2"/>
    <x v="2"/>
    <n v="1"/>
    <s v="Female"/>
    <n v="2"/>
    <n v="137"/>
    <n v="83.9"/>
    <n v="106.089996"/>
    <x v="1"/>
    <x v="2"/>
  </r>
  <r>
    <s v="85-0260899"/>
    <s v="Department of Housing and Urban Development"/>
    <s v="Conventional"/>
    <n v="1"/>
    <s v="One-to-four family dwelling (other than manufactured housing)"/>
    <n v="1"/>
    <s v="Home purchase"/>
    <n v="1"/>
    <s v="Owner-occupied as a principal dwelling"/>
    <n v="1"/>
    <n v="11"/>
    <s v="Loan originated"/>
    <n v="1"/>
    <s v="Not Hispanic or Latino"/>
    <n v="2"/>
    <x v="0"/>
    <n v="5"/>
    <s v="Male"/>
    <n v="1"/>
    <n v="56"/>
    <n v="75.400000000000006"/>
    <n v="93.339996299999996"/>
    <x v="1"/>
    <x v="1"/>
  </r>
  <r>
    <s v="34-1719615"/>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110"/>
    <n v="52.5"/>
    <n v="108.199997"/>
    <x v="1"/>
    <x v="1"/>
  </r>
  <r>
    <s v="55-0873456"/>
    <s v="Department of Housing and Urban Development"/>
    <s v="Conventional"/>
    <n v="1"/>
    <s v="One-to-four family dwelling (other than manufactured housing)"/>
    <n v="1"/>
    <s v="Home purchase"/>
    <n v="1"/>
    <s v="Not owner-occupied as a principal dwelling"/>
    <n v="2"/>
    <n v="108"/>
    <s v="Loan originated"/>
    <n v="1"/>
    <s v="Not Hispanic or Latino"/>
    <n v="2"/>
    <x v="0"/>
    <n v="5"/>
    <s v="Female"/>
    <n v="2"/>
    <n v="120"/>
    <n v="68.099999999999994"/>
    <n v="66.769996599999999"/>
    <x v="1"/>
    <x v="1"/>
  </r>
  <r>
    <s v="26-0021318"/>
    <s v="Department of Housing and Urban Development"/>
    <s v="Conventional"/>
    <n v="1"/>
    <s v="One-to-four family dwelling (other than manufactured housing)"/>
    <n v="1"/>
    <s v="Refinancing"/>
    <n v="3"/>
    <s v="Owner-occupied as a principal dwelling"/>
    <n v="1"/>
    <n v="150"/>
    <s v="Application denied by financial institution"/>
    <n v="3"/>
    <s v="Not Hispanic or Latino"/>
    <n v="2"/>
    <x v="0"/>
    <n v="5"/>
    <s v="Male"/>
    <n v="1"/>
    <n v="45"/>
    <n v="57.3"/>
    <n v="97.970001199999999"/>
    <x v="0"/>
    <x v="1"/>
  </r>
  <r>
    <s v="06-1522806"/>
    <s v="Department of Housing and Urban Development"/>
    <s v="Conventional"/>
    <n v="1"/>
    <s v="One-to-four family dwelling (other than manufactured housing)"/>
    <n v="1"/>
    <s v="Home purchase"/>
    <n v="1"/>
    <s v="Owner-occupied as a principal dwelling"/>
    <n v="1"/>
    <n v="356"/>
    <s v="Loan originated"/>
    <n v="1"/>
    <s v="Not Hispanic or Latino"/>
    <n v="2"/>
    <x v="0"/>
    <n v="5"/>
    <s v="Male"/>
    <n v="1"/>
    <n v="175"/>
    <n v="84"/>
    <n v="129.33999600000001"/>
    <x v="1"/>
    <x v="2"/>
  </r>
  <r>
    <n v="3833009998"/>
    <s v="Department of Housing and Urban Development"/>
    <s v="FHA-insured"/>
    <n v="2"/>
    <s v="One-to-four family dwelling (other than manufactured housing)"/>
    <n v="1"/>
    <s v="Home purchase"/>
    <n v="1"/>
    <s v="Owner-occupied as a principal dwelling"/>
    <n v="1"/>
    <n v="196"/>
    <s v="Loan originated"/>
    <n v="1"/>
    <s v="Not Hispanic or Latino"/>
    <n v="2"/>
    <x v="1"/>
    <n v="3"/>
    <s v="Male"/>
    <n v="1"/>
    <n v="83"/>
    <n v="73.900000000000006"/>
    <n v="93.339996299999996"/>
    <x v="1"/>
    <x v="1"/>
  </r>
  <r>
    <s v="81-3798202"/>
    <s v="Department of Housing and Urban Development"/>
    <s v="Conventional"/>
    <n v="1"/>
    <s v="One-to-four family dwelling (other than manufactured housing)"/>
    <n v="1"/>
    <s v="Home purchase"/>
    <n v="1"/>
    <s v="Owner-occupied as a principal dwelling"/>
    <n v="1"/>
    <n v="385"/>
    <s v="Loan originated"/>
    <n v="1"/>
    <s v="Not Hispanic or Latino"/>
    <n v="2"/>
    <x v="0"/>
    <n v="5"/>
    <s v="Male"/>
    <n v="1"/>
    <n v="140"/>
    <n v="61.1"/>
    <n v="125.44000200000001"/>
    <x v="1"/>
    <x v="2"/>
  </r>
  <r>
    <s v="38-1358859"/>
    <s v="Department of Housing and Urban Development"/>
    <s v="Conventional"/>
    <n v="1"/>
    <s v="One-to-four family dwelling (other than manufactured housing)"/>
    <n v="1"/>
    <s v="Home purchase"/>
    <n v="1"/>
    <s v="Not owner-occupied as a principal dwelling"/>
    <n v="2"/>
    <n v="170"/>
    <s v="Loan originated"/>
    <n v="1"/>
    <s v="Not Hispanic or Latino"/>
    <n v="2"/>
    <x v="0"/>
    <n v="5"/>
    <s v="Male"/>
    <n v="1"/>
    <n v="63"/>
    <n v="55.8"/>
    <n v="72.180000300000003"/>
    <x v="1"/>
    <x v="1"/>
  </r>
  <r>
    <s v="75-2695327"/>
    <s v="Department of Housing and Urban Development"/>
    <s v="Conventional"/>
    <n v="1"/>
    <s v="One-to-four family dwelling (other than manufactured housing)"/>
    <n v="1"/>
    <s v="Home purchase"/>
    <n v="1"/>
    <s v="Owner-occupied as a principal dwelling"/>
    <n v="1"/>
    <n v="214"/>
    <s v="Loan originated"/>
    <n v="1"/>
    <s v="Not Hispanic or Latino"/>
    <n v="2"/>
    <x v="0"/>
    <n v="5"/>
    <s v="Female"/>
    <n v="2"/>
    <n v="67"/>
    <n v="69.2"/>
    <n v="167.61000100000001"/>
    <x v="1"/>
    <x v="1"/>
  </r>
  <r>
    <n v="7197000003"/>
    <s v="Department of Housing and Urban Development"/>
    <s v="Conventional"/>
    <n v="1"/>
    <s v="One-to-four family dwelling (other than manufactured housing)"/>
    <n v="1"/>
    <s v="Home purchase"/>
    <n v="1"/>
    <s v="Owner-occupied as a principal dwelling"/>
    <n v="1"/>
    <n v="206"/>
    <s v="Application denied by financial institution"/>
    <n v="3"/>
    <s v="Not Hispanic or Latino"/>
    <n v="2"/>
    <x v="0"/>
    <n v="5"/>
    <s v="Male"/>
    <n v="1"/>
    <n v="88"/>
    <n v="59"/>
    <n v="125.80999799999999"/>
    <x v="0"/>
    <x v="1"/>
  </r>
  <r>
    <n v="471809999"/>
    <s v="Department of Housing and Urban Development"/>
    <s v="Conventional"/>
    <n v="1"/>
    <s v="One-to-four family dwelling (other than manufactured housing)"/>
    <n v="1"/>
    <s v="Home purchase"/>
    <n v="1"/>
    <s v="Owner-occupied as a principal dwelling"/>
    <n v="1"/>
    <n v="599"/>
    <s v="Loan originated"/>
    <n v="1"/>
    <s v="Not Hispanic or Latino"/>
    <n v="2"/>
    <x v="0"/>
    <n v="5"/>
    <s v="Male"/>
    <n v="1"/>
    <n v="144"/>
    <n v="74.7"/>
    <n v="76.470001199999999"/>
    <x v="1"/>
    <x v="2"/>
  </r>
  <r>
    <s v="47-3490361"/>
    <s v="Department of Housing and Urban Development"/>
    <s v="Conventional"/>
    <n v="1"/>
    <s v="One-to-four family dwelling (other than manufactured housing)"/>
    <n v="1"/>
    <s v="Home purchase"/>
    <n v="1"/>
    <s v="Not owner-occupied as a principal dwelling"/>
    <n v="2"/>
    <n v="163"/>
    <s v="Loan originated"/>
    <n v="1"/>
    <s v="Not Hispanic or Latino"/>
    <n v="2"/>
    <x v="3"/>
    <n v="2"/>
    <s v="Female"/>
    <n v="2"/>
    <n v="141"/>
    <n v="80.2"/>
    <n v="127.5"/>
    <x v="1"/>
    <x v="2"/>
  </r>
  <r>
    <s v="20-8921389"/>
    <s v="Department of Housing and Urban Development"/>
    <s v="FHA-insured"/>
    <n v="2"/>
    <s v="One-to-four family dwelling (other than manufactured housing)"/>
    <n v="1"/>
    <s v="Home purchase"/>
    <n v="1"/>
    <s v="Owner-occupied as a principal dwelling"/>
    <n v="1"/>
    <n v="187"/>
    <s v="Loan originated"/>
    <n v="1"/>
    <s v="Not Hispanic or Latino"/>
    <n v="2"/>
    <x v="1"/>
    <n v="3"/>
    <s v="Female"/>
    <n v="2"/>
    <n v="70"/>
    <n v="77.5"/>
    <n v="133.88000500000001"/>
    <x v="1"/>
    <x v="1"/>
  </r>
  <r>
    <s v="20-5239910"/>
    <s v="Department of Housing and Urban Development"/>
    <s v="Conventional"/>
    <n v="1"/>
    <s v="One-to-four family dwelling (other than manufactured housing)"/>
    <n v="1"/>
    <s v="Home purchase"/>
    <n v="1"/>
    <s v="Owner-occupied as a principal dwelling"/>
    <n v="1"/>
    <n v="598"/>
    <s v="Loan originated"/>
    <n v="1"/>
    <s v="Not Hispanic or Latino"/>
    <n v="2"/>
    <x v="0"/>
    <n v="5"/>
    <s v="Female"/>
    <n v="2"/>
    <n v="151"/>
    <n v="91"/>
    <n v="131.11999499999999"/>
    <x v="1"/>
    <x v="2"/>
  </r>
  <r>
    <s v="26-4599244"/>
    <s v="Department of Housing and Urban Development"/>
    <s v="Conventional"/>
    <n v="1"/>
    <s v="One-to-four family dwelling (other than manufactured housing)"/>
    <n v="1"/>
    <s v="Refinancing"/>
    <n v="3"/>
    <s v="Owner-occupied as a principal dwelling"/>
    <n v="1"/>
    <n v="180"/>
    <s v="Loan originated"/>
    <n v="1"/>
    <s v="Not Hispanic or Latino"/>
    <n v="2"/>
    <x v="0"/>
    <n v="5"/>
    <s v="Male"/>
    <n v="1"/>
    <n v="149"/>
    <n v="84.1"/>
    <n v="114.660004"/>
    <x v="1"/>
    <x v="2"/>
  </r>
  <r>
    <s v="26-1773722"/>
    <s v="Department of Housing and Urban Development"/>
    <s v="Conventional"/>
    <n v="1"/>
    <s v="One-to-four family dwelling (other than manufactured housing)"/>
    <n v="1"/>
    <s v="Home improvement"/>
    <n v="2"/>
    <s v="Owner-occupied as a principal dwelling"/>
    <n v="1"/>
    <n v="116"/>
    <s v="Loan originated"/>
    <n v="1"/>
    <s v="Not Hispanic or Latino"/>
    <n v="2"/>
    <x v="0"/>
    <n v="5"/>
    <s v="Male"/>
    <n v="1"/>
    <n v="64"/>
    <n v="73.400000000000006"/>
    <n v="100.550003"/>
    <x v="1"/>
    <x v="1"/>
  </r>
  <r>
    <s v="34-1719615"/>
    <s v="Department of Housing and Urban Development"/>
    <s v="Conventional"/>
    <n v="1"/>
    <s v="One-to-four family dwelling (other than manufactured housing)"/>
    <n v="1"/>
    <s v="Home purchase"/>
    <n v="1"/>
    <s v="Owner-occupied as a principal dwelling"/>
    <n v="1"/>
    <n v="551"/>
    <s v="Loan originated"/>
    <n v="1"/>
    <s v="Not Hispanic or Latino"/>
    <n v="2"/>
    <x v="1"/>
    <n v="3"/>
    <s v="Male"/>
    <n v="1"/>
    <n v="250"/>
    <n v="97.4"/>
    <n v="121.07"/>
    <x v="1"/>
    <x v="2"/>
  </r>
  <r>
    <s v="41-1795868"/>
    <s v="Department of Housing and Urban Development"/>
    <s v="Conventional"/>
    <n v="1"/>
    <s v="One-to-four family dwelling (other than manufactured housing)"/>
    <n v="1"/>
    <s v="Refinancing"/>
    <n v="3"/>
    <s v="Owner-occupied as a principal dwelling"/>
    <n v="1"/>
    <n v="284"/>
    <s v="Loan originated"/>
    <n v="1"/>
    <s v="Not Hispanic or Latino"/>
    <n v="2"/>
    <x v="0"/>
    <n v="5"/>
    <s v="Female"/>
    <n v="2"/>
    <n v="50"/>
    <n v="96"/>
    <n v="146.86000100000001"/>
    <x v="1"/>
    <x v="1"/>
  </r>
  <r>
    <s v="93-1248952"/>
    <s v="Department of Housing and Urban Development"/>
    <s v="Conventional"/>
    <n v="1"/>
    <s v="One-to-four family dwelling (other than manufactured housing)"/>
    <n v="1"/>
    <s v="Home purchase"/>
    <n v="1"/>
    <s v="Not owner-occupied as a principal dwelling"/>
    <n v="2"/>
    <n v="340"/>
    <s v="Loan originated"/>
    <n v="1"/>
    <s v="Not Hispanic or Latino"/>
    <n v="2"/>
    <x v="0"/>
    <n v="5"/>
    <s v="Male"/>
    <n v="1"/>
    <n v="160"/>
    <n v="74.7"/>
    <n v="103.889999"/>
    <x v="1"/>
    <x v="2"/>
  </r>
  <r>
    <s v="34-2000096"/>
    <s v="Department of Housing and Urban Development"/>
    <s v="Conventional"/>
    <n v="1"/>
    <s v="One-to-four family dwelling (other than manufactured housing)"/>
    <n v="1"/>
    <s v="Home purchase"/>
    <n v="1"/>
    <s v="Owner-occupied as a principal dwelling"/>
    <n v="1"/>
    <n v="148"/>
    <s v="Loan originated"/>
    <n v="1"/>
    <s v="Not Hispanic or Latino"/>
    <n v="2"/>
    <x v="0"/>
    <n v="5"/>
    <s v="Male"/>
    <n v="1"/>
    <n v="27"/>
    <n v="60.5"/>
    <n v="80.550003099999998"/>
    <x v="1"/>
    <x v="0"/>
  </r>
  <r>
    <s v="22-3039688"/>
    <s v="Department of Housing and Urban Development"/>
    <s v="VA-guaranteed"/>
    <n v="3"/>
    <s v="One-to-four family dwelling (other than manufactured housing)"/>
    <n v="1"/>
    <s v="Refinancing"/>
    <n v="3"/>
    <s v="Owner-occupied as a principal dwelling"/>
    <n v="1"/>
    <n v="363"/>
    <s v="Loan originated"/>
    <n v="1"/>
    <s v="Not Hispanic or Latino"/>
    <n v="2"/>
    <x v="0"/>
    <n v="5"/>
    <s v="Male"/>
    <n v="1"/>
    <n v="93"/>
    <n v="83.2"/>
    <n v="114.82"/>
    <x v="1"/>
    <x v="1"/>
  </r>
  <r>
    <s v="62-1859487"/>
    <s v="Department of Housing and Urban Development"/>
    <s v="VA-guaranteed"/>
    <n v="3"/>
    <s v="One-to-four family dwelling (other than manufactured housing)"/>
    <n v="1"/>
    <s v="Home improvement"/>
    <n v="2"/>
    <s v="Owner-occupied as a principal dwelling"/>
    <n v="1"/>
    <n v="251"/>
    <s v="Loan originated"/>
    <n v="1"/>
    <s v="Not Hispanic or Latino"/>
    <n v="2"/>
    <x v="1"/>
    <n v="3"/>
    <s v="Male"/>
    <n v="1"/>
    <n v="79"/>
    <n v="67.900000000000006"/>
    <n v="168.779999"/>
    <x v="1"/>
    <x v="1"/>
  </r>
  <r>
    <s v="73-1577221"/>
    <s v="Department of Housing and Urban Development"/>
    <s v="FHA-insured"/>
    <n v="2"/>
    <s v="One-to-four family dwelling (other than manufactured housing)"/>
    <n v="1"/>
    <s v="Home purchase"/>
    <n v="1"/>
    <s v="Owner-occupied as a principal dwelling"/>
    <n v="1"/>
    <n v="118"/>
    <s v="Loan originated"/>
    <n v="1"/>
    <s v="Not Hispanic or Latino"/>
    <n v="2"/>
    <x v="0"/>
    <n v="5"/>
    <s v="Male"/>
    <n v="1"/>
    <n v="39"/>
    <n v="72.5"/>
    <n v="107.279999"/>
    <x v="1"/>
    <x v="0"/>
  </r>
  <r>
    <s v="80-0233937"/>
    <s v="Department of Housing and Urban Development"/>
    <s v="Conventional"/>
    <n v="1"/>
    <s v="One-to-four family dwelling (other than manufactured housing)"/>
    <n v="1"/>
    <s v="Refinancing"/>
    <n v="3"/>
    <s v="Owner-occupied as a principal dwelling"/>
    <n v="1"/>
    <n v="137"/>
    <s v="Loan originated"/>
    <n v="1"/>
    <s v="Not Hispanic or Latino"/>
    <n v="2"/>
    <x v="0"/>
    <n v="5"/>
    <s v="Male"/>
    <n v="1"/>
    <n v="70"/>
    <n v="66.599999999999994"/>
    <n v="122.970001"/>
    <x v="1"/>
    <x v="1"/>
  </r>
  <r>
    <n v="471809999"/>
    <s v="Department of Housing and Urban Development"/>
    <s v="FSA/RHS-guaranteed"/>
    <n v="4"/>
    <s v="One-to-four family dwelling (other than manufactured housing)"/>
    <n v="1"/>
    <s v="Home purchase"/>
    <n v="1"/>
    <s v="Owner-occupied as a principal dwelling"/>
    <n v="1"/>
    <n v="299"/>
    <s v="Application approved but not accepted"/>
    <n v="2"/>
    <s v="Not Hispanic or Latino"/>
    <n v="2"/>
    <x v="0"/>
    <n v="5"/>
    <s v="Male"/>
    <n v="1"/>
    <n v="71"/>
    <n v="57.8"/>
    <n v="148.740005"/>
    <x v="1"/>
    <x v="1"/>
  </r>
  <r>
    <s v="75-2695327"/>
    <s v="Department of Housing and Urban Development"/>
    <s v="Conventional"/>
    <n v="1"/>
    <s v="One-to-four family dwelling (other than manufactured housing)"/>
    <n v="1"/>
    <s v="Home purchase"/>
    <n v="1"/>
    <s v="Owner-occupied as a principal dwelling"/>
    <n v="1"/>
    <n v="380"/>
    <s v="Loan originated"/>
    <n v="1"/>
    <s v="Not Hispanic or Latino"/>
    <n v="2"/>
    <x v="0"/>
    <n v="5"/>
    <s v="Male"/>
    <n v="1"/>
    <n v="290"/>
    <n v="66.2"/>
    <n v="201.5"/>
    <x v="1"/>
    <x v="2"/>
  </r>
  <r>
    <n v="7442300004"/>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158"/>
    <n v="68.8"/>
    <n v="160.470001"/>
    <x v="1"/>
    <x v="2"/>
  </r>
  <r>
    <s v="76-0503625"/>
    <s v="Department of Housing and Urban Development"/>
    <s v="FHA-insured"/>
    <n v="2"/>
    <s v="One-to-four family dwelling (other than manufactured housing)"/>
    <n v="1"/>
    <s v="Home purchase"/>
    <n v="1"/>
    <s v="Owner-occupied as a principal dwelling"/>
    <n v="1"/>
    <n v="214"/>
    <s v="Loan originated"/>
    <n v="1"/>
    <s v="Not Hispanic or Latino"/>
    <n v="2"/>
    <x v="0"/>
    <n v="5"/>
    <s v="Male"/>
    <n v="1"/>
    <n v="41"/>
    <n v="67.7"/>
    <n v="100.629997"/>
    <x v="1"/>
    <x v="1"/>
  </r>
  <r>
    <s v="33-0975529"/>
    <s v="Department of Housing and Urban Development"/>
    <s v="Conventional"/>
    <n v="1"/>
    <s v="One-to-four family dwelling (other than manufactured housing)"/>
    <n v="1"/>
    <s v="Home purchase"/>
    <n v="1"/>
    <s v="Not owner-occupied as a principal dwelling"/>
    <n v="2"/>
    <n v="400"/>
    <s v="Loan originated"/>
    <n v="1"/>
    <s v="Not Hispanic or Latino"/>
    <n v="2"/>
    <x v="0"/>
    <n v="5"/>
    <s v="Male"/>
    <n v="1"/>
    <n v="152"/>
    <n v="64"/>
    <n v="82.150001500000002"/>
    <x v="1"/>
    <x v="2"/>
  </r>
  <r>
    <n v="7056000000"/>
    <s v="Department of Housing and Urban Development"/>
    <s v="Conventional"/>
    <n v="1"/>
    <s v="One-to-four family dwelling (other than manufactured housing)"/>
    <n v="1"/>
    <s v="Home purchase"/>
    <n v="1"/>
    <s v="Owner-occupied as a principal dwelling"/>
    <n v="1"/>
    <n v="125"/>
    <s v="Loan originated"/>
    <n v="1"/>
    <s v="Not Hispanic or Latino"/>
    <n v="2"/>
    <x v="0"/>
    <n v="5"/>
    <s v="Male"/>
    <n v="1"/>
    <n v="35"/>
    <n v="57.5"/>
    <n v="62.650001500000002"/>
    <x v="1"/>
    <x v="0"/>
  </r>
  <r>
    <s v="26-2261031"/>
    <s v="Department of Housing and Urban Development"/>
    <s v="FHA-insured"/>
    <n v="2"/>
    <s v="One-to-four family dwelling (other than manufactured housing)"/>
    <n v="1"/>
    <s v="Refinancing"/>
    <n v="3"/>
    <s v="Owner-occupied as a principal dwelling"/>
    <n v="1"/>
    <n v="148"/>
    <s v="Application approved but not accepted"/>
    <n v="2"/>
    <s v="Not Hispanic or Latino"/>
    <n v="2"/>
    <x v="0"/>
    <n v="5"/>
    <s v="Female"/>
    <n v="2"/>
    <n v="17"/>
    <n v="67.7"/>
    <n v="134.38999899999999"/>
    <x v="1"/>
    <x v="0"/>
  </r>
  <r>
    <s v="26-4599244"/>
    <s v="Department of Housing and Urban Development"/>
    <s v="VA-guaranteed"/>
    <n v="3"/>
    <s v="One-to-four family dwelling (other than manufactured housing)"/>
    <n v="1"/>
    <s v="Home purchase"/>
    <n v="1"/>
    <s v="Owner-occupied as a principal dwelling"/>
    <n v="1"/>
    <n v="150"/>
    <s v="Loan originated"/>
    <n v="1"/>
    <s v="Not Hispanic or Latino"/>
    <n v="2"/>
    <x v="0"/>
    <n v="5"/>
    <s v="Male"/>
    <n v="1"/>
    <n v="51"/>
    <n v="67.900000000000006"/>
    <n v="52.229999499999998"/>
    <x v="1"/>
    <x v="1"/>
  </r>
  <r>
    <s v="38-2750395"/>
    <s v="Department of Housing and Urban Development"/>
    <s v="Conventional"/>
    <n v="1"/>
    <s v="One-to-four family dwelling (other than manufactured housing)"/>
    <n v="1"/>
    <s v="Refinancing"/>
    <n v="3"/>
    <s v="Owner-occupied as a principal dwelling"/>
    <n v="1"/>
    <n v="160"/>
    <s v="Loan originated"/>
    <n v="1"/>
    <s v="Not Hispanic or Latino"/>
    <n v="2"/>
    <x v="0"/>
    <n v="5"/>
    <s v="Male"/>
    <n v="1"/>
    <n v="63"/>
    <n v="74.3"/>
    <n v="107.550003"/>
    <x v="1"/>
    <x v="1"/>
  </r>
  <r>
    <s v="39-1767726"/>
    <s v="Department of Housing and Urban Development"/>
    <s v="Conventional"/>
    <n v="1"/>
    <s v="One-to-four family dwelling (other than manufactured housing)"/>
    <n v="1"/>
    <s v="Refinancing"/>
    <n v="3"/>
    <s v="Owner-occupied as a principal dwelling"/>
    <n v="1"/>
    <n v="200"/>
    <s v="Loan originated"/>
    <n v="1"/>
    <s v="Not Hispanic or Latino"/>
    <n v="2"/>
    <x v="0"/>
    <n v="5"/>
    <s v="Female"/>
    <n v="2"/>
    <n v="131"/>
    <n v="72.400000000000006"/>
    <n v="131.479996"/>
    <x v="1"/>
    <x v="2"/>
  </r>
  <r>
    <s v="54-1822116"/>
    <s v="Department of Housing and Urban Development"/>
    <s v="Conventional"/>
    <n v="1"/>
    <s v="One-to-four family dwelling (other than manufactured housing)"/>
    <n v="1"/>
    <s v="Home purchase"/>
    <n v="1"/>
    <s v="Owner-occupied as a principal dwelling"/>
    <n v="1"/>
    <n v="255"/>
    <s v="Loan originated"/>
    <n v="1"/>
    <s v="Not Hispanic or Latino"/>
    <n v="2"/>
    <x v="0"/>
    <n v="5"/>
    <s v="Male"/>
    <n v="1"/>
    <n v="93"/>
    <n v="67.7"/>
    <n v="159.800003"/>
    <x v="1"/>
    <x v="1"/>
  </r>
  <r>
    <s v="04-3660901"/>
    <s v="Department of Housing and Urban Development"/>
    <s v="Conventional"/>
    <n v="1"/>
    <s v="One-to-four family dwelling (other than manufactured housing)"/>
    <n v="1"/>
    <s v="Refinancing"/>
    <n v="3"/>
    <s v="Owner-occupied as a principal dwelling"/>
    <n v="1"/>
    <n v="320"/>
    <s v="Loan originated"/>
    <n v="1"/>
    <s v="Not Hispanic or Latino"/>
    <n v="2"/>
    <x v="0"/>
    <n v="5"/>
    <s v="Male"/>
    <n v="1"/>
    <n v="86"/>
    <n v="68.3"/>
    <n v="110.120003"/>
    <x v="1"/>
    <x v="1"/>
  </r>
  <r>
    <s v="38-2750395"/>
    <s v="Department of Housing and Urban Development"/>
    <s v="Conventional"/>
    <n v="1"/>
    <s v="One-to-four family dwelling (other than manufactured housing)"/>
    <n v="1"/>
    <s v="Home purchase"/>
    <n v="1"/>
    <s v="Owner-occupied as a principal dwelling"/>
    <n v="1"/>
    <n v="392"/>
    <s v="Loan originated"/>
    <n v="1"/>
    <s v="Not Hispanic or Latino"/>
    <n v="2"/>
    <x v="0"/>
    <n v="5"/>
    <s v="Male"/>
    <n v="1"/>
    <n v="235"/>
    <n v="64.099999999999994"/>
    <n v="234.679993"/>
    <x v="1"/>
    <x v="2"/>
  </r>
  <r>
    <s v="76-0503625"/>
    <s v="Department of Housing and Urban Development"/>
    <s v="FHA-insured"/>
    <n v="2"/>
    <s v="One-to-four family dwelling (other than manufactured housing)"/>
    <n v="1"/>
    <s v="Home purchase"/>
    <n v="1"/>
    <s v="Owner-occupied as a principal dwelling"/>
    <n v="1"/>
    <n v="217"/>
    <s v="Application denied by financial institution"/>
    <n v="3"/>
    <s v="Hispanic or Latino"/>
    <n v="1"/>
    <x v="0"/>
    <n v="5"/>
    <s v="Female"/>
    <n v="2"/>
    <n v="50"/>
    <n v="83.9"/>
    <n v="58.400001500000002"/>
    <x v="0"/>
    <x v="1"/>
  </r>
  <r>
    <n v="7197000003"/>
    <s v="Department of Housing and Urban Development"/>
    <s v="Conventional"/>
    <n v="1"/>
    <s v="One-to-four family dwelling (other than manufactured housing)"/>
    <n v="1"/>
    <s v="Refinancing"/>
    <n v="3"/>
    <s v="Owner-occupied as a principal dwelling"/>
    <n v="1"/>
    <n v="104"/>
    <s v="Application denied by financial institution"/>
    <n v="3"/>
    <s v="Not Hispanic or Latino"/>
    <n v="2"/>
    <x v="3"/>
    <n v="2"/>
    <s v="Male"/>
    <n v="1"/>
    <n v="48"/>
    <n v="74.7"/>
    <n v="112.410004"/>
    <x v="0"/>
    <x v="1"/>
  </r>
  <r>
    <s v="84-0849361"/>
    <s v="Department of Housing and Urban Development"/>
    <s v="FHA-insured"/>
    <n v="2"/>
    <s v="One-to-four family dwelling (other than manufactured housing)"/>
    <n v="1"/>
    <s v="Home purchase"/>
    <n v="1"/>
    <s v="Owner-occupied as a principal dwelling"/>
    <n v="1"/>
    <n v="186"/>
    <s v="Loan originated"/>
    <n v="1"/>
    <s v="Hispanic or Latino"/>
    <n v="1"/>
    <x v="0"/>
    <n v="5"/>
    <s v="Male"/>
    <n v="1"/>
    <n v="36"/>
    <n v="66.3"/>
    <n v="70.779998800000001"/>
    <x v="1"/>
    <x v="0"/>
  </r>
  <r>
    <s v="33-0941669"/>
    <s v="Department of Housing and Urban Development"/>
    <s v="Conventional"/>
    <n v="1"/>
    <s v="One-to-four family dwelling (other than manufactured housing)"/>
    <n v="1"/>
    <s v="Home purchase"/>
    <n v="1"/>
    <s v="Owner-occupied as a principal dwelling"/>
    <n v="1"/>
    <n v="271"/>
    <s v="Loan originated"/>
    <n v="1"/>
    <s v="Not Hispanic or Latino"/>
    <n v="2"/>
    <x v="0"/>
    <n v="5"/>
    <s v="Male"/>
    <n v="1"/>
    <n v="121"/>
    <n v="77.5"/>
    <n v="117.480003"/>
    <x v="1"/>
    <x v="1"/>
  </r>
  <r>
    <s v="22-3887207"/>
    <s v="Department of Housing and Urban Development"/>
    <s v="VA-guaranteed"/>
    <n v="3"/>
    <s v="One-to-four family dwelling (other than manufactured housing)"/>
    <n v="1"/>
    <s v="Refinancing"/>
    <n v="3"/>
    <s v="Owner-occupied as a principal dwelling"/>
    <n v="1"/>
    <n v="150"/>
    <s v="Application denied by financial institution"/>
    <n v="3"/>
    <s v="Not Hispanic or Latino"/>
    <n v="2"/>
    <x v="1"/>
    <n v="3"/>
    <s v="Male"/>
    <n v="1"/>
    <n v="64"/>
    <n v="47.9"/>
    <n v="112.32"/>
    <x v="0"/>
    <x v="1"/>
  </r>
  <r>
    <s v="04-3212636"/>
    <s v="Department of Housing and Urban Development"/>
    <s v="VA-guaranteed"/>
    <n v="3"/>
    <s v="One-to-four family dwelling (other than manufactured housing)"/>
    <n v="1"/>
    <s v="Home purchase"/>
    <n v="1"/>
    <s v="Owner-occupied as a principal dwelling"/>
    <n v="1"/>
    <n v="330"/>
    <s v="Loan originated"/>
    <n v="1"/>
    <s v="Not Hispanic or Latino"/>
    <n v="2"/>
    <x v="0"/>
    <n v="5"/>
    <s v="Male"/>
    <n v="1"/>
    <n v="122"/>
    <n v="102.6"/>
    <n v="80.449996900000002"/>
    <x v="1"/>
    <x v="2"/>
  </r>
  <r>
    <s v="20-3702275"/>
    <s v="Department of Housing and Urban Development"/>
    <s v="Conventional"/>
    <n v="1"/>
    <s v="One-to-four family dwelling (other than manufactured housing)"/>
    <n v="1"/>
    <s v="Home purchase"/>
    <n v="1"/>
    <s v="Not owner-occupied as a principal dwelling"/>
    <n v="2"/>
    <n v="158"/>
    <s v="Loan originated"/>
    <n v="1"/>
    <s v="Not Hispanic or Latino"/>
    <n v="2"/>
    <x v="0"/>
    <n v="5"/>
    <s v="Female"/>
    <n v="2"/>
    <n v="147"/>
    <n v="73"/>
    <n v="75.470001199999999"/>
    <x v="1"/>
    <x v="2"/>
  </r>
  <r>
    <n v="7162800002"/>
    <s v="Department of Housing and Urban Development"/>
    <s v="Conventional"/>
    <n v="1"/>
    <s v="Manufactured housing"/>
    <n v="2"/>
    <s v="Home purchase"/>
    <n v="1"/>
    <s v="Owner-occupied as a principal dwelling"/>
    <n v="1"/>
    <n v="60"/>
    <s v="Application denied by financial institution"/>
    <n v="3"/>
    <s v="Not Hispanic or Latino"/>
    <n v="2"/>
    <x v="0"/>
    <n v="5"/>
    <s v="Male"/>
    <n v="1"/>
    <n v="25"/>
    <n v="52.6"/>
    <n v="90.510002099999994"/>
    <x v="0"/>
    <x v="0"/>
  </r>
  <r>
    <s v="95-4866828"/>
    <s v="Department of Housing and Urban Development"/>
    <s v="FHA-insured"/>
    <n v="2"/>
    <s v="One-to-four family dwelling (other than manufactured housing)"/>
    <n v="1"/>
    <s v="Home purchase"/>
    <n v="1"/>
    <s v="Owner-occupied as a principal dwelling"/>
    <n v="1"/>
    <n v="314"/>
    <s v="Loan originated"/>
    <n v="1"/>
    <s v="Not Hispanic or Latino"/>
    <n v="2"/>
    <x v="1"/>
    <n v="3"/>
    <s v="Female"/>
    <n v="2"/>
    <n v="128"/>
    <n v="74.599999999999994"/>
    <n v="92.690002399999997"/>
    <x v="1"/>
    <x v="2"/>
  </r>
  <r>
    <s v="59-1515932"/>
    <s v="Department of Housing and Urban Development"/>
    <s v="Conventional"/>
    <n v="1"/>
    <s v="Manufactured housing"/>
    <n v="2"/>
    <s v="Home purchase"/>
    <n v="1"/>
    <s v="Owner-occupied as a principal dwelling"/>
    <n v="1"/>
    <n v="1"/>
    <s v="Application approved but not accepted"/>
    <n v="2"/>
    <s v="Not Hispanic or Latino"/>
    <n v="2"/>
    <x v="1"/>
    <n v="3"/>
    <s v="Female"/>
    <n v="2"/>
    <n v="31"/>
    <n v="79.599999999999994"/>
    <n v="58.180000300000003"/>
    <x v="1"/>
    <x v="0"/>
  </r>
  <r>
    <n v="7516800003"/>
    <s v="Department of Housing and Urban Development"/>
    <s v="FHA-insured"/>
    <n v="2"/>
    <s v="One-to-four family dwelling (other than manufactured housing)"/>
    <n v="1"/>
    <s v="Home purchase"/>
    <n v="1"/>
    <s v="Owner-occupied as a principal dwelling"/>
    <n v="1"/>
    <n v="89"/>
    <s v="Application approved but not accepted"/>
    <n v="2"/>
    <s v="Hispanic or Latino"/>
    <n v="1"/>
    <x v="0"/>
    <n v="5"/>
    <s v="Male"/>
    <n v="1"/>
    <n v="79"/>
    <n v="67.7"/>
    <n v="69.510002099999994"/>
    <x v="1"/>
    <x v="1"/>
  </r>
  <r>
    <s v="62-1859487"/>
    <s v="Department of Housing and Urban Development"/>
    <s v="Conventional"/>
    <n v="1"/>
    <s v="One-to-four family dwelling (other than manufactured housing)"/>
    <n v="1"/>
    <s v="Home purchase"/>
    <n v="1"/>
    <s v="Owner-occupied as a principal dwelling"/>
    <n v="1"/>
    <n v="481"/>
    <s v="Loan originated"/>
    <n v="1"/>
    <s v="Not Hispanic or Latino"/>
    <n v="2"/>
    <x v="0"/>
    <n v="5"/>
    <s v="Male"/>
    <n v="1"/>
    <n v="228"/>
    <n v="77.5"/>
    <n v="76.050003099999998"/>
    <x v="1"/>
    <x v="2"/>
  </r>
  <r>
    <n v="471809999"/>
    <s v="Department of Housing and Urban Development"/>
    <s v="Conventional"/>
    <n v="1"/>
    <s v="One-to-four family dwelling (other than manufactured housing)"/>
    <n v="1"/>
    <s v="Refinancing"/>
    <n v="3"/>
    <s v="Owner-occupied as a principal dwelling"/>
    <n v="1"/>
    <n v="592"/>
    <s v="Loan originated"/>
    <n v="1"/>
    <s v="Not Hispanic or Latino"/>
    <n v="2"/>
    <x v="0"/>
    <n v="5"/>
    <s v="Male"/>
    <n v="1"/>
    <m/>
    <n v="96"/>
    <n v="106.05999799999999"/>
    <x v="1"/>
    <x v="0"/>
  </r>
  <r>
    <s v="22-3039688"/>
    <s v="Department of Housing and Urban Development"/>
    <s v="FHA-insured"/>
    <n v="2"/>
    <s v="One-to-four family dwelling (other than manufactured housing)"/>
    <n v="1"/>
    <s v="Refinancing"/>
    <n v="3"/>
    <s v="Owner-occupied as a principal dwelling"/>
    <n v="1"/>
    <n v="76"/>
    <s v="Application denied by financial institution"/>
    <n v="3"/>
    <s v="Not Hispanic or Latino"/>
    <n v="2"/>
    <x v="0"/>
    <n v="5"/>
    <s v="Male"/>
    <n v="1"/>
    <n v="20"/>
    <n v="65.5"/>
    <n v="49.470001199999999"/>
    <x v="0"/>
    <x v="0"/>
  </r>
  <r>
    <s v="95-4623407"/>
    <s v="Department of Housing and Urban Development"/>
    <s v="Conventional"/>
    <n v="1"/>
    <s v="One-to-four family dwelling (other than manufactured housing)"/>
    <n v="1"/>
    <s v="Refinancing"/>
    <n v="3"/>
    <s v="Owner-occupied as a principal dwelling"/>
    <n v="1"/>
    <n v="51"/>
    <s v="Application denied by financial institution"/>
    <n v="3"/>
    <s v="Not Hispanic or Latino"/>
    <n v="2"/>
    <x v="0"/>
    <n v="5"/>
    <s v="Female"/>
    <n v="2"/>
    <n v="1"/>
    <n v="65.599999999999994"/>
    <n v="103.529999"/>
    <x v="0"/>
    <x v="0"/>
  </r>
  <r>
    <s v="68-0309242"/>
    <s v="Department of Housing and Urban Development"/>
    <s v="FSA/RHS-guaranteed"/>
    <n v="4"/>
    <s v="One-to-four family dwelling (other than manufactured housing)"/>
    <n v="1"/>
    <s v="Home purchase"/>
    <n v="1"/>
    <s v="Owner-occupied as a principal dwelling"/>
    <n v="1"/>
    <n v="121"/>
    <s v="Loan originated"/>
    <n v="1"/>
    <s v="Not Hispanic or Latino"/>
    <n v="2"/>
    <x v="0"/>
    <n v="5"/>
    <s v="Male"/>
    <n v="1"/>
    <n v="36"/>
    <n v="59.2"/>
    <n v="100.010002"/>
    <x v="1"/>
    <x v="0"/>
  </r>
  <r>
    <s v="87-0623581"/>
    <s v="Department of Housing and Urban Development"/>
    <s v="Conventional"/>
    <n v="1"/>
    <s v="One-to-four family dwelling (other than manufactured housing)"/>
    <n v="1"/>
    <s v="Home purchase"/>
    <n v="1"/>
    <s v="Owner-occupied as a principal dwelling"/>
    <n v="1"/>
    <n v="358"/>
    <s v="Loan originated"/>
    <n v="1"/>
    <s v="Not Hispanic or Latino"/>
    <n v="2"/>
    <x v="0"/>
    <n v="5"/>
    <s v="Male"/>
    <n v="1"/>
    <n v="71"/>
    <n v="50"/>
    <n v="227.949997"/>
    <x v="1"/>
    <x v="1"/>
  </r>
  <r>
    <n v="7811300008"/>
    <s v="Department of Housing and Urban Development"/>
    <s v="FHA-insured"/>
    <n v="2"/>
    <s v="One-to-four family dwelling (other than manufactured housing)"/>
    <n v="1"/>
    <s v="Refinancing"/>
    <n v="3"/>
    <s v="Owner-occupied as a principal dwelling"/>
    <n v="1"/>
    <n v="235"/>
    <s v="Loan originated"/>
    <n v="1"/>
    <s v="Not Hispanic or Latino"/>
    <n v="2"/>
    <x v="0"/>
    <n v="5"/>
    <s v="Female"/>
    <n v="2"/>
    <m/>
    <n v="67.7"/>
    <n v="204.270004"/>
    <x v="1"/>
    <x v="0"/>
  </r>
  <r>
    <s v="47-0912342"/>
    <s v="Department of Housing and Urban Development"/>
    <s v="VA-guaranteed"/>
    <n v="3"/>
    <s v="One-to-four family dwelling (other than manufactured housing)"/>
    <n v="1"/>
    <s v="Refinancing"/>
    <n v="3"/>
    <s v="Owner-occupied as a principal dwelling"/>
    <n v="1"/>
    <n v="236"/>
    <s v="Loan originated"/>
    <n v="1"/>
    <s v="Not Hispanic or Latino"/>
    <n v="2"/>
    <x v="0"/>
    <n v="5"/>
    <s v="Male"/>
    <n v="1"/>
    <n v="46"/>
    <n v="74.7"/>
    <n v="85.809997600000003"/>
    <x v="1"/>
    <x v="1"/>
  </r>
  <r>
    <s v="75-2921540"/>
    <s v="Department of Housing and Urban Development"/>
    <s v="FHA-insured"/>
    <n v="2"/>
    <s v="One-to-four family dwelling (other than manufactured housing)"/>
    <n v="1"/>
    <s v="Refinancing"/>
    <n v="3"/>
    <s v="Owner-occupied as a principal dwelling"/>
    <n v="1"/>
    <n v="110"/>
    <s v="Application denied by financial institution"/>
    <n v="3"/>
    <s v="Not Hispanic or Latino"/>
    <n v="2"/>
    <x v="1"/>
    <n v="3"/>
    <s v="Female"/>
    <n v="2"/>
    <n v="46"/>
    <n v="52.9"/>
    <n v="84.019996599999999"/>
    <x v="0"/>
    <x v="1"/>
  </r>
  <r>
    <s v="20-8745846"/>
    <s v="Department of Housing and Urban Development"/>
    <s v="FHA-insured"/>
    <n v="2"/>
    <s v="One-to-four family dwelling (other than manufactured housing)"/>
    <n v="1"/>
    <s v="Refinancing"/>
    <n v="3"/>
    <s v="Owner-occupied as a principal dwelling"/>
    <n v="1"/>
    <n v="108"/>
    <s v="Loan originated"/>
    <n v="1"/>
    <s v="Not Hispanic or Latino"/>
    <n v="2"/>
    <x v="0"/>
    <n v="5"/>
    <s v="Female"/>
    <n v="2"/>
    <m/>
    <n v="69.2"/>
    <n v="125.209999"/>
    <x v="1"/>
    <x v="0"/>
  </r>
  <r>
    <s v="20-3702275"/>
    <s v="Department of Housing and Urban Development"/>
    <s v="Conventional"/>
    <n v="1"/>
    <s v="One-to-four family dwelling (other than manufactured housing)"/>
    <n v="1"/>
    <s v="Home purchase"/>
    <n v="1"/>
    <s v="Owner-occupied as a principal dwelling"/>
    <n v="1"/>
    <n v="424"/>
    <s v="Loan originated"/>
    <n v="1"/>
    <s v="Not Hispanic or Latino"/>
    <n v="2"/>
    <x v="0"/>
    <n v="5"/>
    <s v="Female"/>
    <n v="2"/>
    <n v="148"/>
    <n v="64.3"/>
    <n v="156.85000600000001"/>
    <x v="1"/>
    <x v="2"/>
  </r>
  <r>
    <s v="22-3554558"/>
    <s v="Department of Housing and Urban Development"/>
    <s v="FHA-insured"/>
    <n v="2"/>
    <s v="One-to-four family dwelling (other than manufactured housing)"/>
    <n v="1"/>
    <s v="Home purchase"/>
    <n v="1"/>
    <s v="Owner-occupied as a principal dwelling"/>
    <n v="1"/>
    <n v="169"/>
    <s v="Loan originated"/>
    <n v="1"/>
    <s v="Not Hispanic or Latino"/>
    <n v="2"/>
    <x v="0"/>
    <n v="5"/>
    <s v="Female"/>
    <n v="2"/>
    <n v="36"/>
    <n v="66.599999999999994"/>
    <n v="82.459999100000005"/>
    <x v="1"/>
    <x v="0"/>
  </r>
  <r>
    <s v="23-2769131"/>
    <s v="Department of Housing and Urban Development"/>
    <s v="FHA-insured"/>
    <n v="2"/>
    <s v="Manufactured housing"/>
    <n v="2"/>
    <s v="Home purchase"/>
    <n v="1"/>
    <s v="Owner-occupied as a principal dwelling"/>
    <n v="1"/>
    <n v="396"/>
    <s v="Loan originated"/>
    <n v="1"/>
    <s v="Not Hispanic or Latino"/>
    <n v="2"/>
    <x v="3"/>
    <n v="2"/>
    <s v="Male"/>
    <n v="1"/>
    <n v="86"/>
    <n v="96"/>
    <n v="108.32"/>
    <x v="1"/>
    <x v="1"/>
  </r>
  <r>
    <s v="13-6131491"/>
    <s v="Department of Housing and Urban Development"/>
    <s v="FSA/RHS-guaranteed"/>
    <n v="4"/>
    <s v="One-to-four family dwelling (other than manufactured housing)"/>
    <n v="1"/>
    <s v="Home purchase"/>
    <n v="1"/>
    <s v="Owner-occupied as a principal dwelling"/>
    <n v="1"/>
    <n v="123"/>
    <s v="Loan originated"/>
    <n v="1"/>
    <s v="Not Hispanic or Latino"/>
    <n v="2"/>
    <x v="0"/>
    <n v="5"/>
    <s v="Male"/>
    <n v="1"/>
    <n v="60"/>
    <n v="47.9"/>
    <n v="122.93"/>
    <x v="1"/>
    <x v="1"/>
  </r>
  <r>
    <s v="52-2321476"/>
    <s v="Department of Housing and Urban Development"/>
    <s v="Conventional"/>
    <n v="1"/>
    <s v="Manufactured housing"/>
    <n v="2"/>
    <s v="Home purchase"/>
    <n v="1"/>
    <s v="Owner-occupied as a principal dwelling"/>
    <n v="1"/>
    <n v="99"/>
    <s v="Application approved but not accepted"/>
    <n v="2"/>
    <s v="Information not provided by applicant in mail, Internet, or telephone application"/>
    <n v="3"/>
    <x v="0"/>
    <n v="5"/>
    <s v="Male"/>
    <n v="1"/>
    <n v="106"/>
    <n v="54.2"/>
    <n v="151.220001"/>
    <x v="1"/>
    <x v="1"/>
  </r>
  <r>
    <s v="26-3249727"/>
    <s v="Department of Housing and Urban Development"/>
    <s v="Conventional"/>
    <n v="1"/>
    <s v="One-to-four family dwelling (other than manufactured housing)"/>
    <n v="1"/>
    <s v="Home purchase"/>
    <n v="1"/>
    <s v="Owner-occupied as a principal dwelling"/>
    <n v="1"/>
    <n v="302"/>
    <s v="Loan originated"/>
    <n v="1"/>
    <s v="Not Hispanic or Latino"/>
    <n v="2"/>
    <x v="3"/>
    <n v="2"/>
    <s v="Female"/>
    <n v="2"/>
    <n v="80"/>
    <n v="81.400000000000006"/>
    <n v="154.94000199999999"/>
    <x v="1"/>
    <x v="1"/>
  </r>
  <r>
    <s v="84-1594306"/>
    <s v="Department of Housing and Urban Development"/>
    <s v="FHA-insured"/>
    <n v="2"/>
    <s v="One-to-four family dwelling (other than manufactured housing)"/>
    <n v="1"/>
    <s v="Home purchase"/>
    <n v="1"/>
    <s v="Owner-occupied as a principal dwelling"/>
    <n v="1"/>
    <n v="370"/>
    <s v="Loan originated"/>
    <n v="1"/>
    <s v="Hispanic or Latino"/>
    <n v="1"/>
    <x v="0"/>
    <n v="5"/>
    <s v="Female"/>
    <n v="2"/>
    <n v="87"/>
    <n v="83.9"/>
    <n v="81.129997299999999"/>
    <x v="1"/>
    <x v="1"/>
  </r>
  <r>
    <s v="76-0454396"/>
    <s v="Department of Housing and Urban Development"/>
    <s v="Conventional"/>
    <n v="1"/>
    <s v="One-to-four family dwelling (other than manufactured housing)"/>
    <n v="1"/>
    <s v="Home purchase"/>
    <n v="1"/>
    <s v="Owner-occupied as a principal dwelling"/>
    <n v="1"/>
    <n v="152"/>
    <s v="Loan originated"/>
    <n v="1"/>
    <s v="Not Hispanic or Latino"/>
    <n v="2"/>
    <x v="0"/>
    <n v="5"/>
    <s v="Male"/>
    <n v="1"/>
    <n v="93"/>
    <n v="72.5"/>
    <n v="130.69000199999999"/>
    <x v="1"/>
    <x v="1"/>
  </r>
  <r>
    <s v="35-1616238"/>
    <s v="Department of Housing and Urban Development"/>
    <s v="FSA/RHS-guaranteed"/>
    <n v="4"/>
    <s v="One-to-four family dwelling (other than manufactured housing)"/>
    <n v="1"/>
    <s v="Home purchase"/>
    <n v="1"/>
    <s v="Owner-occupied as a principal dwelling"/>
    <n v="1"/>
    <n v="116"/>
    <s v="Loan originated"/>
    <n v="1"/>
    <s v="Not Hispanic or Latino"/>
    <n v="2"/>
    <x v="0"/>
    <n v="5"/>
    <s v="Male"/>
    <n v="1"/>
    <n v="62"/>
    <n v="64.5"/>
    <n v="106.19000200000001"/>
    <x v="1"/>
    <x v="1"/>
  </r>
  <r>
    <s v="20-2718340"/>
    <s v="Department of Housing and Urban Development"/>
    <s v="Conventional"/>
    <n v="1"/>
    <s v="One-to-four family dwelling (other than manufactured housing)"/>
    <n v="1"/>
    <s v="Home purchase"/>
    <n v="1"/>
    <s v="Owner-occupied as a principal dwelling"/>
    <n v="1"/>
    <n v="331"/>
    <s v="Loan originated"/>
    <n v="1"/>
    <s v="Hispanic or Latino"/>
    <n v="1"/>
    <x v="0"/>
    <n v="5"/>
    <s v="Female"/>
    <n v="2"/>
    <n v="85"/>
    <n v="74.7"/>
    <n v="138.770004"/>
    <x v="1"/>
    <x v="1"/>
  </r>
  <r>
    <s v="26-4599244"/>
    <s v="Department of Housing and Urban Development"/>
    <s v="FHA-insured"/>
    <n v="2"/>
    <s v="One-to-four family dwelling (other than manufactured housing)"/>
    <n v="1"/>
    <s v="Refinancing"/>
    <n v="3"/>
    <s v="Owner-occupied as a principal dwelling"/>
    <n v="1"/>
    <n v="227"/>
    <s v="Application approved but not accepted"/>
    <n v="2"/>
    <s v="Not Hispanic or Latino"/>
    <n v="2"/>
    <x v="0"/>
    <n v="5"/>
    <s v="Female"/>
    <n v="2"/>
    <n v="66"/>
    <n v="59.1"/>
    <n v="208.020004"/>
    <x v="1"/>
    <x v="1"/>
  </r>
  <r>
    <n v="7992700007"/>
    <s v="Department of Housing and Urban Development"/>
    <s v="Conventional"/>
    <n v="1"/>
    <s v="One-to-four family dwelling (other than manufactured housing)"/>
    <n v="1"/>
    <s v="Home purchase"/>
    <n v="1"/>
    <s v="Owner-occupied as a principal dwelling"/>
    <n v="1"/>
    <n v="274"/>
    <s v="Loan originated"/>
    <n v="1"/>
    <s v="Not Hispanic or Latino"/>
    <n v="2"/>
    <x v="3"/>
    <n v="2"/>
    <s v="Female"/>
    <n v="2"/>
    <n v="92"/>
    <n v="79.3"/>
    <n v="65.430000300000003"/>
    <x v="1"/>
    <x v="1"/>
  </r>
  <r>
    <n v="1252000009"/>
    <s v="Department of Housing and Urban Development"/>
    <s v="Conventional"/>
    <n v="1"/>
    <s v="One-to-four family dwelling (other than manufactured housing)"/>
    <n v="1"/>
    <s v="Home purchase"/>
    <n v="1"/>
    <s v="Owner-occupied as a principal dwelling"/>
    <n v="1"/>
    <n v="68"/>
    <s v="Loan originated"/>
    <n v="1"/>
    <s v="Not Hispanic or Latino"/>
    <n v="2"/>
    <x v="0"/>
    <n v="5"/>
    <s v="Male"/>
    <n v="1"/>
    <n v="31"/>
    <n v="45.7"/>
    <n v="100.849998"/>
    <x v="1"/>
    <x v="0"/>
  </r>
  <r>
    <n v="7197000003"/>
    <s v="Department of Housing and Urban Development"/>
    <s v="Conventional"/>
    <n v="1"/>
    <s v="One-to-four family dwelling (other than manufactured housing)"/>
    <n v="1"/>
    <s v="Home purchase"/>
    <n v="1"/>
    <s v="Owner-occupied as a principal dwelling"/>
    <n v="1"/>
    <n v="344"/>
    <s v="Loan originated"/>
    <n v="1"/>
    <s v="Not Hispanic or Latino"/>
    <n v="2"/>
    <x v="0"/>
    <n v="5"/>
    <s v="Male"/>
    <n v="1"/>
    <n v="83"/>
    <n v="47.9"/>
    <n v="102.019997"/>
    <x v="1"/>
    <x v="1"/>
  </r>
  <r>
    <n v="2149009991"/>
    <s v="Department of Housing and Urban Development"/>
    <s v="Conventional"/>
    <n v="1"/>
    <s v="One-to-four family dwelling (other than manufactured housing)"/>
    <n v="1"/>
    <s v="Home purchase"/>
    <n v="1"/>
    <s v="Not owner-occupied as a principal dwelling"/>
    <n v="2"/>
    <n v="247"/>
    <s v="Loan originated"/>
    <n v="1"/>
    <s v="Not Hispanic or Latino"/>
    <n v="2"/>
    <x v="1"/>
    <n v="3"/>
    <s v="Male"/>
    <n v="1"/>
    <n v="164"/>
    <n v="58.4"/>
    <n v="121.32"/>
    <x v="1"/>
    <x v="2"/>
  </r>
  <r>
    <s v="54-1822116"/>
    <s v="Department of Housing and Urban Development"/>
    <s v="Conventional"/>
    <n v="1"/>
    <s v="One-to-four family dwelling (other than manufactured housing)"/>
    <n v="1"/>
    <s v="Home purchase"/>
    <n v="1"/>
    <s v="Owner-occupied as a principal dwelling"/>
    <n v="1"/>
    <n v="340"/>
    <s v="Loan originated"/>
    <n v="1"/>
    <s v="Not Hispanic or Latino"/>
    <n v="2"/>
    <x v="0"/>
    <n v="5"/>
    <s v="Male"/>
    <n v="1"/>
    <n v="79"/>
    <n v="65.5"/>
    <n v="111.480003"/>
    <x v="1"/>
    <x v="1"/>
  </r>
  <r>
    <n v="7811300008"/>
    <s v="Department of Housing and Urban Development"/>
    <s v="FHA-insured"/>
    <n v="2"/>
    <s v="One-to-four family dwelling (other than manufactured housing)"/>
    <n v="1"/>
    <s v="Home purchase"/>
    <n v="1"/>
    <s v="Owner-occupied as a principal dwelling"/>
    <n v="1"/>
    <n v="140"/>
    <s v="Loan originated"/>
    <n v="1"/>
    <s v="Not Hispanic or Latino"/>
    <n v="2"/>
    <x v="0"/>
    <n v="5"/>
    <s v="Male"/>
    <n v="1"/>
    <n v="58"/>
    <n v="73.400000000000006"/>
    <n v="97.889999399999994"/>
    <x v="1"/>
    <x v="1"/>
  </r>
  <r>
    <s v="23-2470039"/>
    <s v="Department of Housing and Urban Development"/>
    <s v="Conventional"/>
    <n v="1"/>
    <s v="One-to-four family dwelling (other than manufactured housing)"/>
    <n v="1"/>
    <s v="Home purchase"/>
    <n v="1"/>
    <s v="Owner-occupied as a principal dwelling"/>
    <n v="1"/>
    <n v="306"/>
    <s v="Loan originated"/>
    <n v="1"/>
    <s v="Not Hispanic or Latino"/>
    <n v="2"/>
    <x v="3"/>
    <n v="2"/>
    <s v="Female"/>
    <n v="2"/>
    <n v="120"/>
    <n v="67.7"/>
    <n v="89.029998800000001"/>
    <x v="1"/>
    <x v="1"/>
  </r>
  <r>
    <s v="22-3039688"/>
    <s v="Department of Housing and Urban Development"/>
    <s v="Conventional"/>
    <n v="1"/>
    <s v="One-to-four family dwelling (other than manufactured housing)"/>
    <n v="1"/>
    <s v="Refinancing"/>
    <n v="3"/>
    <s v="Owner-occupied as a principal dwelling"/>
    <n v="1"/>
    <n v="144"/>
    <s v="Loan originated"/>
    <n v="1"/>
    <s v="Not Hispanic or Latino"/>
    <n v="2"/>
    <x v="1"/>
    <n v="3"/>
    <s v="Male"/>
    <n v="1"/>
    <n v="70"/>
    <n v="77.5"/>
    <n v="57.900001500000002"/>
    <x v="1"/>
    <x v="1"/>
  </r>
  <r>
    <s v="95-3990375"/>
    <s v="Department of Housing and Urban Development"/>
    <s v="Conventional"/>
    <n v="1"/>
    <s v="One-to-four family dwelling (other than manufactured housing)"/>
    <n v="1"/>
    <s v="Refinancing"/>
    <n v="3"/>
    <s v="Owner-occupied as a principal dwelling"/>
    <n v="1"/>
    <n v="288"/>
    <s v="Loan originated"/>
    <n v="1"/>
    <s v="Not Hispanic or Latino"/>
    <n v="2"/>
    <x v="3"/>
    <n v="2"/>
    <s v="Female"/>
    <n v="2"/>
    <n v="85"/>
    <n v="74.7"/>
    <n v="72.290000899999995"/>
    <x v="1"/>
    <x v="1"/>
  </r>
  <r>
    <s v="75-2921540"/>
    <s v="Department of Housing and Urban Development"/>
    <s v="FHA-insured"/>
    <n v="2"/>
    <s v="One-to-four family dwelling (other than manufactured housing)"/>
    <n v="1"/>
    <s v="Refinancing"/>
    <n v="3"/>
    <s v="Owner-occupied as a principal dwelling"/>
    <n v="1"/>
    <n v="251"/>
    <s v="Application denied by financial institution"/>
    <n v="3"/>
    <s v="Not Hispanic or Latino"/>
    <n v="2"/>
    <x v="0"/>
    <n v="5"/>
    <s v="Male"/>
    <n v="1"/>
    <m/>
    <n v="66.2"/>
    <n v="97.309997600000003"/>
    <x v="0"/>
    <x v="0"/>
  </r>
  <r>
    <s v="95-4539084"/>
    <s v="Department of Housing and Urban Development"/>
    <s v="Conventional"/>
    <n v="1"/>
    <s v="One-to-four family dwelling (other than manufactured housing)"/>
    <n v="1"/>
    <s v="Home purchase"/>
    <n v="1"/>
    <s v="Owner-occupied as a principal dwelling"/>
    <n v="1"/>
    <n v="245"/>
    <s v="Application denied by financial institution"/>
    <n v="3"/>
    <s v="Not Hispanic or Latino"/>
    <n v="2"/>
    <x v="3"/>
    <n v="2"/>
    <s v="Male"/>
    <n v="1"/>
    <n v="64"/>
    <n v="64.3"/>
    <n v="99.410003700000004"/>
    <x v="0"/>
    <x v="1"/>
  </r>
  <r>
    <s v="26-0595342"/>
    <s v="Department of Housing and Urban Development"/>
    <s v="Conventional"/>
    <n v="1"/>
    <s v="One-to-four family dwelling (other than manufactured housing)"/>
    <n v="1"/>
    <s v="Home purchase"/>
    <n v="1"/>
    <s v="Owner-occupied as a principal dwelling"/>
    <n v="1"/>
    <n v="361"/>
    <s v="Loan originated"/>
    <n v="1"/>
    <s v="Not Hispanic or Latino"/>
    <n v="2"/>
    <x v="0"/>
    <n v="5"/>
    <s v="Female"/>
    <n v="2"/>
    <n v="123"/>
    <n v="53.3"/>
    <n v="159.300003"/>
    <x v="1"/>
    <x v="2"/>
  </r>
  <r>
    <n v="7992700007"/>
    <s v="Department of Housing and Urban Development"/>
    <s v="Conventional"/>
    <n v="1"/>
    <s v="One-to-four family dwelling (other than manufactured housing)"/>
    <n v="1"/>
    <s v="Home purchase"/>
    <n v="1"/>
    <s v="Owner-occupied as a principal dwelling"/>
    <n v="1"/>
    <n v="553"/>
    <s v="Loan originated"/>
    <n v="1"/>
    <s v="Not Hispanic or Latino"/>
    <n v="2"/>
    <x v="0"/>
    <n v="5"/>
    <s v="Male"/>
    <n v="1"/>
    <n v="235"/>
    <n v="111.2"/>
    <n v="72.110000600000006"/>
    <x v="1"/>
    <x v="2"/>
  </r>
  <r>
    <n v="7197000003"/>
    <s v="Department of Housing and Urban Development"/>
    <s v="Conventional"/>
    <n v="1"/>
    <s v="One-to-four family dwelling (other than manufactured housing)"/>
    <n v="1"/>
    <s v="Refinancing"/>
    <n v="3"/>
    <s v="Owner-occupied as a principal dwelling"/>
    <n v="1"/>
    <n v="171"/>
    <s v="Loan originated"/>
    <n v="1"/>
    <s v="Not Hispanic or Latino"/>
    <n v="2"/>
    <x v="0"/>
    <n v="5"/>
    <s v="Male"/>
    <n v="1"/>
    <n v="159"/>
    <n v="73"/>
    <n v="163.83999600000001"/>
    <x v="1"/>
    <x v="2"/>
  </r>
  <r>
    <s v="22-3039688"/>
    <s v="Department of Housing and Urban Development"/>
    <s v="FHA-insured"/>
    <n v="2"/>
    <s v="One-to-four family dwelling (other than manufactured housing)"/>
    <n v="1"/>
    <s v="Refinancing"/>
    <n v="3"/>
    <s v="Owner-occupied as a principal dwelling"/>
    <n v="1"/>
    <n v="236"/>
    <s v="Loan originated"/>
    <n v="1"/>
    <s v="Not Hispanic or Latino"/>
    <n v="2"/>
    <x v="0"/>
    <n v="5"/>
    <s v="Male"/>
    <n v="1"/>
    <m/>
    <n v="99.8"/>
    <n v="100.089996"/>
    <x v="1"/>
    <x v="0"/>
  </r>
  <r>
    <s v="42-1554181"/>
    <s v="Department of Housing and Urban Development"/>
    <s v="Conventional"/>
    <n v="1"/>
    <s v="One-to-four family dwelling (other than manufactured housing)"/>
    <n v="1"/>
    <s v="Home purchase"/>
    <n v="1"/>
    <s v="Owner-occupied as a principal dwelling"/>
    <n v="1"/>
    <n v="218"/>
    <s v="Loan originated"/>
    <n v="1"/>
    <s v="Hispanic or Latino"/>
    <n v="1"/>
    <x v="0"/>
    <n v="5"/>
    <s v="Male"/>
    <n v="1"/>
    <n v="91"/>
    <n v="81.400000000000006"/>
    <n v="181.36000100000001"/>
    <x v="1"/>
    <x v="1"/>
  </r>
  <r>
    <s v="58-2059073"/>
    <s v="Department of Housing and Urban Development"/>
    <s v="Conventional"/>
    <n v="1"/>
    <s v="One-to-four family dwelling (other than manufactured housing)"/>
    <n v="1"/>
    <s v="Home purchase"/>
    <n v="1"/>
    <s v="Owner-occupied as a principal dwelling"/>
    <n v="1"/>
    <n v="332"/>
    <s v="Loan originated"/>
    <n v="1"/>
    <s v="Not Hispanic or Latino"/>
    <n v="2"/>
    <x v="0"/>
    <n v="5"/>
    <s v="Female"/>
    <n v="2"/>
    <n v="135"/>
    <n v="69.2"/>
    <n v="134.449997"/>
    <x v="1"/>
    <x v="2"/>
  </r>
  <r>
    <s v="26-1773722"/>
    <s v="Department of Housing and Urban Development"/>
    <s v="Conventional"/>
    <n v="1"/>
    <s v="One-to-four family dwelling (other than manufactured housing)"/>
    <n v="1"/>
    <s v="Refinancing"/>
    <n v="3"/>
    <s v="Owner-occupied as a principal dwelling"/>
    <n v="1"/>
    <n v="56"/>
    <s v="Loan originated"/>
    <n v="1"/>
    <s v="Not Hispanic or Latino"/>
    <n v="2"/>
    <x v="0"/>
    <n v="5"/>
    <s v="Male"/>
    <n v="1"/>
    <n v="18"/>
    <n v="67.900000000000006"/>
    <n v="79.360000600000006"/>
    <x v="1"/>
    <x v="0"/>
  </r>
  <r>
    <s v="91-1374387"/>
    <s v="Department of Housing and Urban Development"/>
    <s v="Conventional"/>
    <n v="1"/>
    <s v="One-to-four family dwelling (other than manufactured housing)"/>
    <n v="1"/>
    <s v="Home purchase"/>
    <n v="1"/>
    <s v="Owner-occupied as a principal dwelling"/>
    <n v="1"/>
    <n v="460"/>
    <s v="Loan originated"/>
    <n v="1"/>
    <s v="Not Hispanic or Latino"/>
    <n v="2"/>
    <x v="0"/>
    <n v="5"/>
    <s v="Male"/>
    <n v="1"/>
    <n v="95"/>
    <n v="64.3"/>
    <n v="152.88999899999999"/>
    <x v="1"/>
    <x v="1"/>
  </r>
  <r>
    <s v="42-1554181"/>
    <s v="Department of Housing and Urban Development"/>
    <s v="VA-guaranteed"/>
    <n v="3"/>
    <s v="One-to-four family dwelling (other than manufactured housing)"/>
    <n v="1"/>
    <s v="Home purchase"/>
    <n v="1"/>
    <s v="Owner-occupied as a principal dwelling"/>
    <n v="1"/>
    <n v="274"/>
    <s v="Loan originated"/>
    <n v="1"/>
    <s v="Not Hispanic or Latino"/>
    <n v="2"/>
    <x v="0"/>
    <n v="5"/>
    <s v="Male"/>
    <n v="1"/>
    <n v="76"/>
    <n v="67.5"/>
    <n v="128.279999"/>
    <x v="1"/>
    <x v="1"/>
  </r>
  <r>
    <s v="38-2749215"/>
    <s v="Department of Housing and Urban Development"/>
    <s v="FHA-insured"/>
    <n v="2"/>
    <s v="One-to-four family dwelling (other than manufactured housing)"/>
    <n v="1"/>
    <s v="Home purchase"/>
    <n v="1"/>
    <s v="Owner-occupied as a principal dwelling"/>
    <n v="1"/>
    <n v="59"/>
    <s v="Application denied by financial institution"/>
    <n v="3"/>
    <s v="Not Hispanic or Latino"/>
    <n v="2"/>
    <x v="0"/>
    <n v="5"/>
    <s v="Female"/>
    <n v="2"/>
    <n v="32"/>
    <n v="57.3"/>
    <n v="118.620003"/>
    <x v="0"/>
    <x v="0"/>
  </r>
  <r>
    <n v="7811300008"/>
    <s v="Department of Housing and Urban Development"/>
    <s v="Conventional"/>
    <n v="1"/>
    <s v="One-to-four family dwelling (other than manufactured housing)"/>
    <n v="1"/>
    <s v="Refinancing"/>
    <n v="3"/>
    <s v="Not owner-occupied as a principal dwelling"/>
    <n v="2"/>
    <n v="189"/>
    <s v="Loan originated"/>
    <n v="1"/>
    <s v="Not Hispanic or Latino"/>
    <n v="2"/>
    <x v="0"/>
    <n v="5"/>
    <s v="Male"/>
    <n v="1"/>
    <n v="94"/>
    <n v="59"/>
    <n v="107.300003"/>
    <x v="1"/>
    <x v="1"/>
  </r>
  <r>
    <s v="38-2750395"/>
    <s v="Department of Housing and Urban Development"/>
    <s v="Conventional"/>
    <n v="1"/>
    <s v="One-to-four family dwelling (other than manufactured housing)"/>
    <n v="1"/>
    <s v="Home purchase"/>
    <n v="1"/>
    <s v="Owner-occupied as a principal dwelling"/>
    <n v="1"/>
    <n v="280"/>
    <s v="Loan originated"/>
    <n v="1"/>
    <s v="Not Hispanic or Latino"/>
    <n v="2"/>
    <x v="1"/>
    <n v="3"/>
    <s v="Male"/>
    <n v="1"/>
    <n v="83"/>
    <n v="66.2"/>
    <n v="127.760002"/>
    <x v="1"/>
    <x v="1"/>
  </r>
  <r>
    <s v="20-4866754"/>
    <s v="Department of Housing and Urban Development"/>
    <s v="Conventional"/>
    <n v="1"/>
    <s v="One-to-four family dwelling (other than manufactured housing)"/>
    <n v="1"/>
    <s v="Refinancing"/>
    <n v="3"/>
    <s v="Owner-occupied as a principal dwelling"/>
    <n v="1"/>
    <n v="657"/>
    <s v="Loan originated"/>
    <n v="1"/>
    <s v="Not Hispanic or Latino"/>
    <n v="2"/>
    <x v="0"/>
    <n v="5"/>
    <s v="Male"/>
    <n v="1"/>
    <n v="287"/>
    <n v="64.099999999999994"/>
    <n v="157.179993"/>
    <x v="1"/>
    <x v="2"/>
  </r>
  <r>
    <s v="26-4599244"/>
    <s v="Department of Housing and Urban Development"/>
    <s v="FHA-insured"/>
    <n v="2"/>
    <s v="One-to-four family dwelling (other than manufactured housing)"/>
    <n v="1"/>
    <s v="Refinancing"/>
    <n v="3"/>
    <s v="Owner-occupied as a principal dwelling"/>
    <n v="1"/>
    <n v="188"/>
    <s v="Application denied by financial institution"/>
    <n v="3"/>
    <s v="Not Hispanic or Latino"/>
    <n v="2"/>
    <x v="0"/>
    <n v="5"/>
    <s v="Male"/>
    <n v="1"/>
    <n v="69"/>
    <n v="93.8"/>
    <n v="69.819999699999997"/>
    <x v="0"/>
    <x v="1"/>
  </r>
  <r>
    <s v="35-1616238"/>
    <s v="Department of Housing and Urban Development"/>
    <s v="Conventional"/>
    <n v="1"/>
    <s v="One-to-four family dwelling (other than manufactured housing)"/>
    <n v="1"/>
    <s v="Refinancing"/>
    <n v="3"/>
    <s v="Owner-occupied as a principal dwelling"/>
    <n v="1"/>
    <n v="140"/>
    <s v="Loan originated"/>
    <n v="1"/>
    <s v="Not Hispanic or Latino"/>
    <n v="2"/>
    <x v="0"/>
    <n v="5"/>
    <s v="Male"/>
    <n v="1"/>
    <n v="140"/>
    <n v="68.400000000000006"/>
    <n v="122.57"/>
    <x v="1"/>
    <x v="2"/>
  </r>
  <r>
    <s v="43-1965151"/>
    <s v="Department of Housing and Urban Development"/>
    <s v="VA-guaranteed"/>
    <n v="3"/>
    <s v="One-to-four family dwelling (other than manufactured housing)"/>
    <n v="1"/>
    <s v="Home purchase"/>
    <n v="1"/>
    <s v="Owner-occupied as a principal dwelling"/>
    <n v="1"/>
    <n v="436"/>
    <s v="Loan originated"/>
    <n v="1"/>
    <s v="Not Hispanic or Latino"/>
    <n v="2"/>
    <x v="4"/>
    <n v="4"/>
    <s v="Male"/>
    <n v="1"/>
    <n v="112"/>
    <n v="86.6"/>
    <n v="89.989997900000006"/>
    <x v="1"/>
    <x v="1"/>
  </r>
  <r>
    <n v="7197000003"/>
    <s v="Department of Housing and Urban Development"/>
    <s v="FHA-insured"/>
    <n v="2"/>
    <s v="One-to-four family dwelling (other than manufactured housing)"/>
    <n v="1"/>
    <s v="Refinancing"/>
    <n v="3"/>
    <s v="Owner-occupied as a principal dwelling"/>
    <n v="1"/>
    <n v="101"/>
    <s v="Loan originated"/>
    <n v="1"/>
    <s v="Not Hispanic or Latino"/>
    <n v="2"/>
    <x v="0"/>
    <n v="5"/>
    <s v="Female"/>
    <n v="2"/>
    <n v="33"/>
    <n v="53.5"/>
    <n v="125.900002"/>
    <x v="1"/>
    <x v="0"/>
  </r>
  <r>
    <s v="26-0595342"/>
    <s v="Department of Housing and Urban Development"/>
    <s v="Conventional"/>
    <n v="1"/>
    <s v="One-to-four family dwelling (other than manufactured housing)"/>
    <n v="1"/>
    <s v="Refinancing"/>
    <n v="3"/>
    <s v="Not owner-occupied as a principal dwelling"/>
    <n v="2"/>
    <n v="155"/>
    <s v="Loan originated"/>
    <n v="1"/>
    <s v="Not Hispanic or Latino"/>
    <n v="2"/>
    <x v="0"/>
    <n v="5"/>
    <s v="Female"/>
    <n v="2"/>
    <n v="33"/>
    <n v="63.2"/>
    <n v="56.509998299999999"/>
    <x v="1"/>
    <x v="0"/>
  </r>
  <r>
    <s v="43-1965151"/>
    <s v="Department of Housing and Urban Development"/>
    <s v="VA-guaranteed"/>
    <n v="3"/>
    <s v="One-to-four family dwelling (other than manufactured housing)"/>
    <n v="1"/>
    <s v="Home purchase"/>
    <n v="1"/>
    <s v="Owner-occupied as a principal dwelling"/>
    <n v="1"/>
    <n v="213"/>
    <s v="Loan originated"/>
    <n v="1"/>
    <s v="Hispanic or Latino"/>
    <n v="1"/>
    <x v="0"/>
    <n v="5"/>
    <s v="Male"/>
    <n v="1"/>
    <n v="69"/>
    <n v="73"/>
    <n v="80.430000300000003"/>
    <x v="1"/>
    <x v="1"/>
  </r>
  <r>
    <s v="38-2750395"/>
    <s v="Department of Housing and Urban Development"/>
    <s v="Conventional"/>
    <n v="1"/>
    <s v="One-to-four family dwelling (other than manufactured housing)"/>
    <n v="1"/>
    <s v="Home purchase"/>
    <n v="1"/>
    <s v="Owner-occupied as a principal dwelling"/>
    <n v="1"/>
    <n v="219"/>
    <s v="Loan originated"/>
    <n v="1"/>
    <s v="Not Hispanic or Latino"/>
    <n v="2"/>
    <x v="0"/>
    <n v="5"/>
    <s v="Male"/>
    <n v="1"/>
    <n v="60"/>
    <n v="84.1"/>
    <n v="111.08000199999999"/>
    <x v="1"/>
    <x v="1"/>
  </r>
  <r>
    <s v="41-1795868"/>
    <s v="Department of Housing and Urban Development"/>
    <s v="Conventional"/>
    <n v="1"/>
    <s v="One-to-four family dwelling (other than manufactured housing)"/>
    <n v="1"/>
    <s v="Refinancing"/>
    <n v="3"/>
    <s v="Owner-occupied as a principal dwelling"/>
    <n v="1"/>
    <n v="104"/>
    <s v="Loan originated"/>
    <n v="1"/>
    <s v="Not Hispanic or Latino"/>
    <n v="2"/>
    <x v="0"/>
    <n v="5"/>
    <s v="Male"/>
    <n v="1"/>
    <n v="50"/>
    <n v="91.1"/>
    <n v="63.720001199999999"/>
    <x v="1"/>
    <x v="1"/>
  </r>
  <r>
    <n v="7197000003"/>
    <s v="Department of Housing and Urban Development"/>
    <s v="Conventional"/>
    <n v="1"/>
    <s v="One-to-four family dwelling (other than manufactured housing)"/>
    <n v="1"/>
    <s v="Home purchase"/>
    <n v="1"/>
    <s v="Owner-occupied as a principal dwelling"/>
    <n v="1"/>
    <n v="138"/>
    <s v="Loan originated"/>
    <n v="1"/>
    <s v="Not Hispanic or Latino"/>
    <n v="2"/>
    <x v="0"/>
    <n v="5"/>
    <s v="Female"/>
    <n v="2"/>
    <n v="48"/>
    <n v="68.5"/>
    <n v="101.82"/>
    <x v="1"/>
    <x v="1"/>
  </r>
  <r>
    <n v="7056000000"/>
    <s v="Department of Housing and Urban Development"/>
    <s v="Conventional"/>
    <n v="1"/>
    <s v="One-to-four family dwelling (other than manufactured housing)"/>
    <n v="1"/>
    <s v="Refinancing"/>
    <n v="3"/>
    <s v="Owner-occupied as a principal dwelling"/>
    <n v="1"/>
    <n v="418"/>
    <s v="Loan originated"/>
    <n v="1"/>
    <s v="Not Hispanic or Latino"/>
    <n v="2"/>
    <x v="0"/>
    <n v="5"/>
    <s v="Male"/>
    <n v="1"/>
    <n v="235"/>
    <n v="74.7"/>
    <n v="226.570007"/>
    <x v="1"/>
    <x v="2"/>
  </r>
  <r>
    <s v="62-1532940"/>
    <s v="Department of Housing and Urban Development"/>
    <s v="Conventional"/>
    <n v="1"/>
    <s v="One-to-four family dwelling (other than manufactured housing)"/>
    <n v="1"/>
    <s v="Home purchase"/>
    <n v="1"/>
    <s v="Not owner-occupied as a principal dwelling"/>
    <n v="2"/>
    <n v="145"/>
    <s v="Loan originated"/>
    <n v="1"/>
    <s v="Not Hispanic or Latino"/>
    <n v="2"/>
    <x v="0"/>
    <n v="5"/>
    <s v="Female"/>
    <n v="2"/>
    <n v="33"/>
    <n v="54.8"/>
    <n v="95.309997600000003"/>
    <x v="1"/>
    <x v="0"/>
  </r>
  <r>
    <s v="91-1780488"/>
    <s v="Department of Housing and Urban Development"/>
    <s v="Conventional"/>
    <n v="1"/>
    <s v="One-to-four family dwelling (other than manufactured housing)"/>
    <n v="1"/>
    <s v="Refinancing"/>
    <n v="3"/>
    <s v="Owner-occupied as a principal dwelling"/>
    <n v="1"/>
    <n v="268"/>
    <s v="Loan originated"/>
    <n v="1"/>
    <s v="Not Hispanic or Latino"/>
    <n v="2"/>
    <x v="0"/>
    <n v="5"/>
    <s v="Female"/>
    <n v="2"/>
    <n v="66"/>
    <n v="75.2"/>
    <n v="89.050003099999998"/>
    <x v="1"/>
    <x v="1"/>
  </r>
  <r>
    <s v="75-2921540"/>
    <s v="Department of Housing and Urban Development"/>
    <s v="Conventional"/>
    <n v="1"/>
    <s v="One-to-four family dwelling (other than manufactured housing)"/>
    <n v="1"/>
    <s v="Refinancing"/>
    <n v="3"/>
    <s v="Owner-occupied as a principal dwelling"/>
    <n v="1"/>
    <n v="63"/>
    <s v="Loan originated"/>
    <n v="1"/>
    <s v="Not Hispanic or Latino"/>
    <n v="2"/>
    <x v="0"/>
    <n v="5"/>
    <s v="Female"/>
    <n v="2"/>
    <m/>
    <n v="56.1"/>
    <n v="145.03999300000001"/>
    <x v="1"/>
    <x v="0"/>
  </r>
  <r>
    <n v="7197000003"/>
    <s v="Department of Housing and Urban Development"/>
    <s v="FHA-insured"/>
    <n v="2"/>
    <s v="One-to-four family dwelling (other than manufactured housing)"/>
    <n v="1"/>
    <s v="Home purchase"/>
    <n v="1"/>
    <s v="Owner-occupied as a principal dwelling"/>
    <n v="1"/>
    <n v="130"/>
    <s v="Application denied by financial institution"/>
    <n v="3"/>
    <s v="Not Hispanic or Latino"/>
    <n v="2"/>
    <x v="0"/>
    <n v="5"/>
    <s v="Male"/>
    <n v="1"/>
    <n v="28"/>
    <n v="53.5"/>
    <n v="151.80999800000001"/>
    <x v="0"/>
    <x v="0"/>
  </r>
  <r>
    <s v="41-1914032"/>
    <s v="Department of Housing and Urban Development"/>
    <s v="Conventional"/>
    <n v="1"/>
    <s v="One-to-four family dwelling (other than manufactured housing)"/>
    <n v="1"/>
    <s v="Home purchase"/>
    <n v="1"/>
    <s v="Owner-occupied as a principal dwelling"/>
    <n v="1"/>
    <n v="332"/>
    <s v="Loan originated"/>
    <n v="1"/>
    <s v="Not Hispanic or Latino"/>
    <n v="2"/>
    <x v="0"/>
    <n v="5"/>
    <s v="Male"/>
    <n v="1"/>
    <n v="114"/>
    <n v="91.1"/>
    <n v="144.820007"/>
    <x v="1"/>
    <x v="1"/>
  </r>
  <r>
    <s v="76-0503625"/>
    <s v="Department of Housing and Urban Development"/>
    <s v="Conventional"/>
    <n v="1"/>
    <s v="One-to-four family dwelling (other than manufactured housing)"/>
    <n v="1"/>
    <s v="Refinancing"/>
    <n v="3"/>
    <s v="Owner-occupied as a principal dwelling"/>
    <n v="1"/>
    <n v="645"/>
    <s v="Loan originated"/>
    <n v="1"/>
    <s v="Hispanic or Latino"/>
    <n v="1"/>
    <x v="0"/>
    <n v="5"/>
    <s v="Male"/>
    <n v="1"/>
    <n v="210"/>
    <n v="51.8"/>
    <n v="157.61000100000001"/>
    <x v="1"/>
    <x v="2"/>
  </r>
  <r>
    <n v="7197000003"/>
    <s v="Department of Housing and Urban Development"/>
    <s v="Conventional"/>
    <n v="1"/>
    <s v="One-to-four family dwelling (other than manufactured housing)"/>
    <n v="1"/>
    <s v="Refinancing"/>
    <n v="3"/>
    <s v="Owner-occupied as a principal dwelling"/>
    <n v="1"/>
    <n v="319"/>
    <s v="Loan originated"/>
    <n v="1"/>
    <s v="Not Hispanic or Latino"/>
    <n v="2"/>
    <x v="0"/>
    <n v="5"/>
    <s v="Male"/>
    <n v="1"/>
    <n v="129"/>
    <n v="83.9"/>
    <n v="134.449997"/>
    <x v="1"/>
    <x v="2"/>
  </r>
  <r>
    <s v="26-4599244"/>
    <s v="Department of Housing and Urban Development"/>
    <s v="VA-guaranteed"/>
    <n v="3"/>
    <s v="One-to-four family dwelling (other than manufactured housing)"/>
    <n v="1"/>
    <s v="Refinancing"/>
    <n v="3"/>
    <s v="Owner-occupied as a principal dwelling"/>
    <n v="1"/>
    <n v="80"/>
    <s v="Loan originated"/>
    <n v="1"/>
    <s v="Not Hispanic or Latino"/>
    <n v="2"/>
    <x v="1"/>
    <n v="3"/>
    <s v="Male"/>
    <n v="1"/>
    <n v="71"/>
    <n v="61.7"/>
    <n v="32.930000300000003"/>
    <x v="1"/>
    <x v="1"/>
  </r>
  <r>
    <s v="75-2695327"/>
    <s v="Department of Housing and Urban Development"/>
    <s v="Conventional"/>
    <n v="1"/>
    <s v="One-to-four family dwelling (other than manufactured housing)"/>
    <n v="1"/>
    <s v="Refinancing"/>
    <n v="3"/>
    <s v="Owner-occupied as a principal dwelling"/>
    <n v="1"/>
    <n v="330"/>
    <s v="Loan originated"/>
    <n v="1"/>
    <s v="Not Hispanic or Latino"/>
    <n v="2"/>
    <x v="0"/>
    <n v="5"/>
    <s v="Male"/>
    <n v="1"/>
    <n v="94"/>
    <n v="67.900000000000006"/>
    <n v="64.169998199999995"/>
    <x v="1"/>
    <x v="1"/>
  </r>
  <r>
    <s v="22-3887207"/>
    <s v="Department of Housing and Urban Development"/>
    <s v="VA-guaranteed"/>
    <n v="3"/>
    <s v="One-to-four family dwelling (other than manufactured housing)"/>
    <n v="1"/>
    <s v="Refinancing"/>
    <n v="3"/>
    <s v="Owner-occupied as a principal dwelling"/>
    <n v="1"/>
    <n v="77"/>
    <s v="Application denied by financial institution"/>
    <n v="3"/>
    <s v="Hispanic or Latino"/>
    <n v="1"/>
    <x v="0"/>
    <n v="5"/>
    <s v="Male"/>
    <n v="1"/>
    <n v="73"/>
    <n v="65"/>
    <n v="135.050003"/>
    <x v="0"/>
    <x v="1"/>
  </r>
  <r>
    <n v="7162800002"/>
    <s v="Department of Housing and Urban Development"/>
    <s v="Conventional"/>
    <n v="1"/>
    <s v="Manufactured housing"/>
    <n v="2"/>
    <s v="Home purchase"/>
    <n v="1"/>
    <s v="Owner-occupied as a principal dwelling"/>
    <n v="1"/>
    <n v="140"/>
    <s v="Application denied by financial institution"/>
    <n v="3"/>
    <s v="Information not provided by applicant in mail, Internet, or telephone application"/>
    <n v="3"/>
    <x v="0"/>
    <n v="5"/>
    <s v="Male"/>
    <n v="1"/>
    <m/>
    <n v="61.6"/>
    <n v="101.370003"/>
    <x v="0"/>
    <x v="0"/>
  </r>
  <r>
    <s v="75-2838184"/>
    <s v="Department of Housing and Urban Development"/>
    <s v="FHA-insured"/>
    <n v="2"/>
    <s v="One-to-four family dwelling (other than manufactured housing)"/>
    <n v="1"/>
    <s v="Home purchase"/>
    <n v="1"/>
    <s v="Owner-occupied as a principal dwelling"/>
    <n v="1"/>
    <n v="86"/>
    <s v="Loan originated"/>
    <n v="1"/>
    <s v="Not Hispanic or Latino"/>
    <n v="2"/>
    <x v="0"/>
    <n v="5"/>
    <s v="Female"/>
    <n v="2"/>
    <n v="22"/>
    <n v="61.5"/>
    <n v="33.479999499999998"/>
    <x v="1"/>
    <x v="0"/>
  </r>
  <r>
    <s v="77-0251790"/>
    <s v="Department of Housing and Urban Development"/>
    <s v="Conventional"/>
    <n v="1"/>
    <s v="One-to-four family dwelling (other than manufactured housing)"/>
    <n v="1"/>
    <s v="Home purchase"/>
    <n v="1"/>
    <s v="Owner-occupied as a principal dwelling"/>
    <n v="1"/>
    <n v="370"/>
    <s v="Loan originated"/>
    <n v="1"/>
    <s v="Not Hispanic or Latino"/>
    <n v="2"/>
    <x v="0"/>
    <n v="5"/>
    <s v="Female"/>
    <n v="2"/>
    <n v="117"/>
    <n v="50"/>
    <n v="182.10000600000001"/>
    <x v="1"/>
    <x v="1"/>
  </r>
  <r>
    <s v="43-1965151"/>
    <s v="Department of Housing and Urban Development"/>
    <s v="VA-guaranteed"/>
    <n v="3"/>
    <s v="One-to-four family dwelling (other than manufactured housing)"/>
    <n v="1"/>
    <s v="Home purchase"/>
    <n v="1"/>
    <s v="Owner-occupied as a principal dwelling"/>
    <n v="1"/>
    <n v="218"/>
    <s v="Loan originated"/>
    <n v="1"/>
    <s v="Not Hispanic or Latino"/>
    <n v="2"/>
    <x v="0"/>
    <n v="5"/>
    <s v="Male"/>
    <n v="1"/>
    <n v="100"/>
    <n v="61.9"/>
    <n v="153.39999399999999"/>
    <x v="1"/>
    <x v="1"/>
  </r>
  <r>
    <s v="20-2471369"/>
    <s v="Department of Housing and Urban Development"/>
    <s v="VA-guaranteed"/>
    <n v="3"/>
    <s v="One-to-four family dwelling (other than manufactured housing)"/>
    <n v="1"/>
    <s v="Refinancing"/>
    <n v="3"/>
    <s v="Owner-occupied as a principal dwelling"/>
    <n v="1"/>
    <n v="264"/>
    <s v="Application denied by financial institution"/>
    <n v="3"/>
    <s v="Not Hispanic or Latino"/>
    <n v="2"/>
    <x v="0"/>
    <n v="5"/>
    <s v="Male"/>
    <n v="1"/>
    <n v="56"/>
    <n v="59.8"/>
    <n v="130.38000500000001"/>
    <x v="0"/>
    <x v="1"/>
  </r>
  <r>
    <s v="62-1494087"/>
    <s v="Department of Housing and Urban Development"/>
    <s v="Conventional"/>
    <n v="1"/>
    <s v="One-to-four family dwelling (other than manufactured housing)"/>
    <n v="1"/>
    <s v="Home improvement"/>
    <n v="2"/>
    <s v="Owner-occupied as a principal dwelling"/>
    <n v="1"/>
    <n v="196"/>
    <s v="Loan originated"/>
    <n v="1"/>
    <s v="Not Hispanic or Latino"/>
    <n v="2"/>
    <x v="0"/>
    <n v="5"/>
    <s v="Male"/>
    <n v="1"/>
    <n v="80"/>
    <n v="81.400000000000006"/>
    <n v="159.19000199999999"/>
    <x v="1"/>
    <x v="1"/>
  </r>
  <r>
    <s v="26-0021318"/>
    <s v="Department of Housing and Urban Development"/>
    <s v="Conventional"/>
    <n v="1"/>
    <s v="One-to-four family dwelling (other than manufactured housing)"/>
    <n v="1"/>
    <s v="Home improvement"/>
    <n v="2"/>
    <s v="Owner-occupied as a principal dwelling"/>
    <n v="1"/>
    <n v="342"/>
    <s v="Application denied by financial institution"/>
    <n v="3"/>
    <s v="Not Hispanic or Latino"/>
    <n v="2"/>
    <x v="0"/>
    <n v="5"/>
    <s v="Male"/>
    <n v="1"/>
    <n v="129"/>
    <n v="64.400000000000006"/>
    <n v="126.150002"/>
    <x v="0"/>
    <x v="2"/>
  </r>
  <r>
    <s v="56-1579850"/>
    <s v="Department of Housing and Urban Development"/>
    <s v="Conventional"/>
    <n v="1"/>
    <s v="One-to-four family dwelling (other than manufactured housing)"/>
    <n v="1"/>
    <s v="Home purchase"/>
    <n v="1"/>
    <s v="Not owner-occupied as a principal dwelling"/>
    <n v="2"/>
    <n v="146"/>
    <s v="Loan originated"/>
    <n v="1"/>
    <s v="Not Hispanic or Latino"/>
    <n v="2"/>
    <x v="0"/>
    <n v="5"/>
    <s v="Male"/>
    <n v="1"/>
    <n v="86"/>
    <n v="65.8"/>
    <n v="145.94000199999999"/>
    <x v="1"/>
    <x v="1"/>
  </r>
  <r>
    <s v="52-2091594"/>
    <s v="Department of Housing and Urban Development"/>
    <s v="VA-guaranteed"/>
    <n v="3"/>
    <s v="One-to-four family dwelling (other than manufactured housing)"/>
    <n v="1"/>
    <s v="Home purchase"/>
    <n v="1"/>
    <s v="Owner-occupied as a principal dwelling"/>
    <n v="1"/>
    <n v="182"/>
    <s v="Loan originated"/>
    <n v="1"/>
    <s v="Not Hispanic or Latino"/>
    <n v="2"/>
    <x v="0"/>
    <n v="5"/>
    <s v="Male"/>
    <n v="1"/>
    <n v="41"/>
    <n v="53.7"/>
    <n v="87.980003400000001"/>
    <x v="1"/>
    <x v="1"/>
  </r>
  <r>
    <s v="73-1577221"/>
    <s v="Department of Housing and Urban Development"/>
    <s v="FHA-insured"/>
    <n v="2"/>
    <s v="One-to-four family dwelling (other than manufactured housing)"/>
    <n v="1"/>
    <s v="Home purchase"/>
    <n v="1"/>
    <s v="Owner-occupied as a principal dwelling"/>
    <n v="1"/>
    <n v="155"/>
    <s v="Loan purchased by the institution"/>
    <n v="6"/>
    <s v="Not Hispanic or Latino"/>
    <n v="2"/>
    <x v="0"/>
    <n v="5"/>
    <s v="Male"/>
    <n v="1"/>
    <n v="46"/>
    <n v="55.2"/>
    <n v="96.489997900000006"/>
    <x v="1"/>
    <x v="1"/>
  </r>
  <r>
    <s v="20-8921389"/>
    <s v="Department of Housing and Urban Development"/>
    <s v="Conventional"/>
    <n v="1"/>
    <s v="One-to-four family dwelling (other than manufactured housing)"/>
    <n v="1"/>
    <s v="Home purchase"/>
    <n v="1"/>
    <s v="Owner-occupied as a principal dwelling"/>
    <n v="1"/>
    <n v="439"/>
    <s v="Loan originated"/>
    <n v="1"/>
    <s v="Not Hispanic or Latino"/>
    <n v="2"/>
    <x v="0"/>
    <n v="5"/>
    <s v="Male"/>
    <n v="1"/>
    <n v="201"/>
    <n v="62"/>
    <n v="109.230003"/>
    <x v="1"/>
    <x v="2"/>
  </r>
  <r>
    <s v="74-2508160"/>
    <s v="Department of Housing and Urban Development"/>
    <s v="FHA-insured"/>
    <n v="2"/>
    <s v="One-to-four family dwelling (other than manufactured housing)"/>
    <n v="1"/>
    <s v="Home purchase"/>
    <n v="1"/>
    <s v="Owner-occupied as a principal dwelling"/>
    <n v="1"/>
    <n v="119"/>
    <s v="Loan originated"/>
    <n v="1"/>
    <s v="Not Hispanic or Latino"/>
    <n v="2"/>
    <x v="0"/>
    <n v="5"/>
    <s v="Male"/>
    <n v="1"/>
    <n v="40"/>
    <n v="72.5"/>
    <n v="105.849998"/>
    <x v="1"/>
    <x v="1"/>
  </r>
  <r>
    <s v="43-1965151"/>
    <s v="Department of Housing and Urban Development"/>
    <s v="VA-guaranteed"/>
    <n v="3"/>
    <s v="One-to-four family dwelling (other than manufactured housing)"/>
    <n v="1"/>
    <s v="Refinancing"/>
    <n v="3"/>
    <s v="Owner-occupied as a principal dwelling"/>
    <n v="1"/>
    <n v="289"/>
    <s v="Loan originated"/>
    <n v="1"/>
    <s v="Not Hispanic or Latino"/>
    <n v="2"/>
    <x v="0"/>
    <n v="5"/>
    <s v="Male"/>
    <n v="1"/>
    <n v="97"/>
    <n v="64.3"/>
    <n v="116.199997"/>
    <x v="1"/>
    <x v="1"/>
  </r>
  <r>
    <s v="46-2888046"/>
    <s v="Department of Housing and Urban Development"/>
    <s v="Conventional"/>
    <n v="1"/>
    <s v="One-to-four family dwelling (other than manufactured housing)"/>
    <n v="1"/>
    <s v="Home improvement"/>
    <n v="2"/>
    <s v="Owner-occupied as a principal dwelling"/>
    <n v="1"/>
    <n v="72"/>
    <s v="Loan originated"/>
    <n v="1"/>
    <s v="Not Hispanic or Latino"/>
    <n v="2"/>
    <x v="0"/>
    <n v="5"/>
    <s v="Male"/>
    <n v="1"/>
    <n v="39"/>
    <n v="57.5"/>
    <n v="90.470001199999999"/>
    <x v="1"/>
    <x v="0"/>
  </r>
  <r>
    <s v="13-6131491"/>
    <s v="Department of Housing and Urban Development"/>
    <s v="VA-guaranteed"/>
    <n v="3"/>
    <s v="One-to-four family dwelling (other than manufactured housing)"/>
    <n v="1"/>
    <s v="Home purchase"/>
    <n v="1"/>
    <s v="Owner-occupied as a principal dwelling"/>
    <n v="1"/>
    <n v="604"/>
    <s v="Loan originated"/>
    <n v="1"/>
    <s v="Not Hispanic or Latino"/>
    <n v="2"/>
    <x v="0"/>
    <n v="5"/>
    <s v="Male"/>
    <n v="1"/>
    <n v="109"/>
    <n v="89.4"/>
    <n v="74.910003700000004"/>
    <x v="1"/>
    <x v="1"/>
  </r>
  <r>
    <s v="20-8745846"/>
    <s v="Department of Housing and Urban Development"/>
    <s v="FHA-insured"/>
    <n v="2"/>
    <s v="One-to-four family dwelling (other than manufactured housing)"/>
    <n v="1"/>
    <s v="Home purchase"/>
    <n v="1"/>
    <s v="Owner-occupied as a principal dwelling"/>
    <n v="1"/>
    <n v="207"/>
    <s v="Loan originated"/>
    <n v="1"/>
    <s v="Not Hispanic or Latino"/>
    <n v="2"/>
    <x v="0"/>
    <n v="5"/>
    <s v="Female"/>
    <n v="2"/>
    <n v="63"/>
    <n v="57.6"/>
    <n v="101.82"/>
    <x v="1"/>
    <x v="1"/>
  </r>
  <r>
    <n v="7197000003"/>
    <s v="Department of Housing and Urban Development"/>
    <s v="Conventional"/>
    <n v="1"/>
    <s v="One-to-four family dwelling (other than manufactured housing)"/>
    <n v="1"/>
    <s v="Refinancing"/>
    <n v="3"/>
    <s v="Owner-occupied as a principal dwelling"/>
    <n v="1"/>
    <n v="62"/>
    <s v="Application denied by financial institution"/>
    <n v="3"/>
    <s v="Not Hispanic or Latino"/>
    <n v="2"/>
    <x v="0"/>
    <n v="5"/>
    <s v="Male"/>
    <n v="1"/>
    <n v="48"/>
    <n v="65.5"/>
    <n v="87.260002099999994"/>
    <x v="0"/>
    <x v="1"/>
  </r>
  <r>
    <s v="20-8745846"/>
    <s v="Department of Housing and Urban Development"/>
    <s v="FHA-insured"/>
    <n v="2"/>
    <s v="One-to-four family dwelling (other than manufactured housing)"/>
    <n v="1"/>
    <s v="Refinancing"/>
    <n v="3"/>
    <s v="Owner-occupied as a principal dwelling"/>
    <n v="1"/>
    <n v="104"/>
    <s v="Application denied by financial institution"/>
    <n v="3"/>
    <s v="Not Hispanic or Latino"/>
    <n v="2"/>
    <x v="0"/>
    <n v="5"/>
    <s v="Male"/>
    <n v="1"/>
    <m/>
    <n v="68.400000000000006"/>
    <n v="87.339996299999996"/>
    <x v="0"/>
    <x v="0"/>
  </r>
  <r>
    <s v="77-0717225"/>
    <s v="Department of Housing and Urban Development"/>
    <s v="FHA-insured"/>
    <n v="2"/>
    <s v="One-to-four family dwelling (other than manufactured housing)"/>
    <n v="1"/>
    <s v="Home purchase"/>
    <n v="1"/>
    <s v="Owner-occupied as a principal dwelling"/>
    <n v="1"/>
    <n v="191"/>
    <s v="Loan originated"/>
    <n v="1"/>
    <s v="Not Hispanic or Latino"/>
    <n v="2"/>
    <x v="0"/>
    <n v="5"/>
    <s v="Female"/>
    <n v="2"/>
    <n v="87"/>
    <n v="56"/>
    <n v="128.509995"/>
    <x v="1"/>
    <x v="1"/>
  </r>
  <r>
    <s v="05-0402708"/>
    <s v="Department of Housing and Urban Development"/>
    <s v="FHA-insured"/>
    <n v="2"/>
    <s v="One-to-four family dwelling (other than manufactured housing)"/>
    <n v="1"/>
    <s v="Refinancing"/>
    <n v="3"/>
    <s v="Owner-occupied as a principal dwelling"/>
    <n v="1"/>
    <n v="514"/>
    <s v="Application denied by financial institution"/>
    <n v="3"/>
    <s v="Not Hispanic or Latino"/>
    <n v="2"/>
    <x v="0"/>
    <n v="5"/>
    <s v="Male"/>
    <n v="1"/>
    <n v="125"/>
    <n v="97.4"/>
    <n v="110.05999799999999"/>
    <x v="0"/>
    <x v="2"/>
  </r>
  <r>
    <s v="26-2261031"/>
    <s v="Department of Housing and Urban Development"/>
    <s v="FHA-insured"/>
    <n v="2"/>
    <s v="One-to-four family dwelling (other than manufactured housing)"/>
    <n v="1"/>
    <s v="Refinancing"/>
    <n v="3"/>
    <s v="Owner-occupied as a principal dwelling"/>
    <n v="1"/>
    <n v="175"/>
    <s v="Application approved but not accepted"/>
    <n v="2"/>
    <s v="Not Hispanic or Latino"/>
    <n v="2"/>
    <x v="0"/>
    <n v="5"/>
    <s v="Male"/>
    <n v="1"/>
    <n v="60"/>
    <n v="47.8"/>
    <n v="112.360001"/>
    <x v="1"/>
    <x v="1"/>
  </r>
  <r>
    <s v="38-2750395"/>
    <s v="Department of Housing and Urban Development"/>
    <s v="Conventional"/>
    <n v="1"/>
    <s v="One-to-four family dwelling (other than manufactured housing)"/>
    <n v="1"/>
    <s v="Refinancing"/>
    <n v="3"/>
    <s v="Owner-occupied as a principal dwelling"/>
    <n v="1"/>
    <n v="376"/>
    <s v="Loan originated"/>
    <n v="1"/>
    <s v="Hispanic or Latino"/>
    <n v="1"/>
    <x v="0"/>
    <n v="5"/>
    <s v="Male"/>
    <n v="1"/>
    <n v="89"/>
    <n v="63.2"/>
    <n v="175.229996"/>
    <x v="1"/>
    <x v="1"/>
  </r>
  <r>
    <s v="26-0595342"/>
    <s v="Department of Housing and Urban Development"/>
    <s v="Conventional"/>
    <n v="1"/>
    <s v="One-to-four family dwelling (other than manufactured housing)"/>
    <n v="1"/>
    <s v="Home purchase"/>
    <n v="1"/>
    <s v="Owner-occupied as a principal dwelling"/>
    <n v="1"/>
    <n v="5"/>
    <s v="Loan originated"/>
    <n v="1"/>
    <s v="Not Hispanic or Latino"/>
    <n v="2"/>
    <x v="1"/>
    <n v="3"/>
    <s v="Male"/>
    <n v="1"/>
    <n v="41"/>
    <n v="73"/>
    <n v="91.5"/>
    <x v="1"/>
    <x v="1"/>
  </r>
  <r>
    <s v="75-2857425"/>
    <s v="Department of Housing and Urban Development"/>
    <s v="FHA-insured"/>
    <n v="2"/>
    <s v="One-to-four family dwelling (other than manufactured housing)"/>
    <n v="1"/>
    <s v="Home purchase"/>
    <n v="1"/>
    <s v="Owner-occupied as a principal dwelling"/>
    <n v="1"/>
    <n v="172"/>
    <s v="Loan originated"/>
    <n v="1"/>
    <s v="Not Hispanic or Latino"/>
    <n v="2"/>
    <x v="0"/>
    <n v="5"/>
    <s v="Male"/>
    <n v="1"/>
    <n v="75"/>
    <n v="67.7"/>
    <n v="153.949997"/>
    <x v="1"/>
    <x v="1"/>
  </r>
  <r>
    <s v="22-3039688"/>
    <s v="Department of Housing and Urban Development"/>
    <s v="FHA-insured"/>
    <n v="2"/>
    <s v="One-to-four family dwelling (other than manufactured housing)"/>
    <n v="1"/>
    <s v="Home purchase"/>
    <n v="1"/>
    <s v="Owner-occupied as a principal dwelling"/>
    <n v="1"/>
    <n v="136"/>
    <s v="Loan originated"/>
    <n v="1"/>
    <s v="Not Hispanic or Latino"/>
    <n v="2"/>
    <x v="0"/>
    <n v="5"/>
    <s v="Male"/>
    <n v="1"/>
    <n v="46"/>
    <n v="62.9"/>
    <n v="81.169998199999995"/>
    <x v="1"/>
    <x v="1"/>
  </r>
  <r>
    <s v="36-4327855"/>
    <s v="Department of Housing and Urban Development"/>
    <s v="Conventional"/>
    <n v="1"/>
    <s v="One-to-four family dwelling (other than manufactured housing)"/>
    <n v="1"/>
    <s v="Refinancing"/>
    <n v="3"/>
    <s v="Owner-occupied as a principal dwelling"/>
    <n v="1"/>
    <n v="80"/>
    <s v="Loan originated"/>
    <n v="1"/>
    <s v="Not Hispanic or Latino"/>
    <n v="2"/>
    <x v="0"/>
    <n v="5"/>
    <s v="Male"/>
    <n v="1"/>
    <n v="82"/>
    <n v="77.5"/>
    <n v="114.010002"/>
    <x v="1"/>
    <x v="1"/>
  </r>
  <r>
    <s v="26-0360466"/>
    <s v="Department of Housing and Urban Development"/>
    <s v="Conventional"/>
    <n v="1"/>
    <s v="One-to-four family dwelling (other than manufactured housing)"/>
    <n v="1"/>
    <s v="Home purchase"/>
    <n v="1"/>
    <s v="Owner-occupied as a principal dwelling"/>
    <n v="1"/>
    <n v="177"/>
    <s v="Loan originated"/>
    <n v="1"/>
    <s v="Not Hispanic or Latino"/>
    <n v="2"/>
    <x v="0"/>
    <n v="5"/>
    <s v="Female"/>
    <n v="2"/>
    <n v="77"/>
    <n v="69.2"/>
    <n v="184.240005"/>
    <x v="1"/>
    <x v="1"/>
  </r>
  <r>
    <s v="26-2261031"/>
    <s v="Department of Housing and Urban Development"/>
    <s v="Conventional"/>
    <n v="1"/>
    <s v="One-to-four family dwelling (other than manufactured housing)"/>
    <n v="1"/>
    <s v="Home purchase"/>
    <n v="1"/>
    <s v="Owner-occupied as a principal dwelling"/>
    <n v="1"/>
    <n v="88"/>
    <s v="Application denied by financial institution"/>
    <n v="3"/>
    <s v="Not Hispanic or Latino"/>
    <n v="2"/>
    <x v="1"/>
    <n v="3"/>
    <s v="Female"/>
    <n v="2"/>
    <n v="54"/>
    <n v="67.900000000000006"/>
    <n v="67.569999699999997"/>
    <x v="0"/>
    <x v="1"/>
  </r>
  <r>
    <n v="7197000003"/>
    <s v="Department of Housing and Urban Development"/>
    <s v="FHA-insured"/>
    <n v="2"/>
    <s v="One-to-four family dwelling (other than manufactured housing)"/>
    <n v="1"/>
    <s v="Refinancing"/>
    <n v="3"/>
    <s v="Owner-occupied as a principal dwelling"/>
    <n v="1"/>
    <n v="117"/>
    <s v="Loan originated"/>
    <n v="1"/>
    <s v="Not Hispanic or Latino"/>
    <n v="2"/>
    <x v="0"/>
    <n v="5"/>
    <s v="Male"/>
    <n v="1"/>
    <n v="51"/>
    <n v="74.599999999999994"/>
    <n v="99.410003700000004"/>
    <x v="1"/>
    <x v="1"/>
  </r>
  <r>
    <s v="13-6131491"/>
    <s v="Department of Housing and Urban Development"/>
    <s v="Conventional"/>
    <n v="1"/>
    <s v="One-to-four family dwelling (other than manufactured housing)"/>
    <n v="1"/>
    <s v="Home purchase"/>
    <n v="1"/>
    <s v="Owner-occupied as a principal dwelling"/>
    <n v="1"/>
    <n v="431"/>
    <s v="Loan originated"/>
    <n v="1"/>
    <s v="Not Hispanic or Latino"/>
    <n v="2"/>
    <x v="3"/>
    <n v="2"/>
    <s v="Male"/>
    <n v="1"/>
    <n v="122"/>
    <n v="86.6"/>
    <n v="126.589996"/>
    <x v="1"/>
    <x v="2"/>
  </r>
  <r>
    <s v="26-0021318"/>
    <s v="Department of Housing and Urban Development"/>
    <s v="Conventional"/>
    <n v="1"/>
    <s v="One-to-four family dwelling (other than manufactured housing)"/>
    <n v="1"/>
    <s v="Refinancing"/>
    <n v="3"/>
    <s v="Owner-occupied as a principal dwelling"/>
    <n v="1"/>
    <n v="97"/>
    <s v="Application denied by financial institution"/>
    <n v="3"/>
    <s v="Not Hispanic or Latino"/>
    <n v="2"/>
    <x v="0"/>
    <n v="5"/>
    <s v="Female"/>
    <n v="2"/>
    <n v="21"/>
    <n v="67.5"/>
    <n v="89.629997299999999"/>
    <x v="0"/>
    <x v="0"/>
  </r>
  <r>
    <s v="38-2750395"/>
    <s v="Department of Housing and Urban Development"/>
    <s v="Conventional"/>
    <n v="1"/>
    <s v="One-to-four family dwelling (other than manufactured housing)"/>
    <n v="1"/>
    <s v="Home purchase"/>
    <n v="1"/>
    <s v="Owner-occupied as a principal dwelling"/>
    <n v="1"/>
    <n v="130"/>
    <s v="Loan originated"/>
    <n v="1"/>
    <s v="Not Hispanic or Latino"/>
    <n v="2"/>
    <x v="0"/>
    <n v="5"/>
    <s v="Male"/>
    <n v="1"/>
    <n v="63"/>
    <n v="53.5"/>
    <n v="184.16999799999999"/>
    <x v="1"/>
    <x v="1"/>
  </r>
  <r>
    <n v="2149009991"/>
    <s v="Department of Housing and Urban Development"/>
    <s v="FHA-insured"/>
    <n v="2"/>
    <s v="One-to-four family dwelling (other than manufactured housing)"/>
    <n v="1"/>
    <s v="Home purchase"/>
    <n v="1"/>
    <s v="Owner-occupied as a principal dwelling"/>
    <n v="1"/>
    <n v="165"/>
    <s v="Loan originated"/>
    <n v="1"/>
    <s v="Not Hispanic or Latino"/>
    <n v="2"/>
    <x v="0"/>
    <n v="5"/>
    <s v="Female"/>
    <n v="2"/>
    <n v="65"/>
    <n v="58"/>
    <n v="94.680000300000003"/>
    <x v="1"/>
    <x v="1"/>
  </r>
  <r>
    <n v="7811300008"/>
    <s v="Department of Housing and Urban Development"/>
    <s v="Conventional"/>
    <n v="1"/>
    <s v="One-to-four family dwelling (other than manufactured housing)"/>
    <n v="1"/>
    <s v="Refinancing"/>
    <n v="3"/>
    <s v="Not owner-occupied as a principal dwelling"/>
    <n v="2"/>
    <n v="70"/>
    <s v="Loan originated"/>
    <n v="1"/>
    <s v="Not Hispanic or Latino"/>
    <n v="2"/>
    <x v="0"/>
    <n v="5"/>
    <s v="Female"/>
    <n v="2"/>
    <n v="164"/>
    <n v="82.4"/>
    <n v="67.699996900000002"/>
    <x v="1"/>
    <x v="2"/>
  </r>
  <r>
    <s v="76-0236067"/>
    <s v="Department of Housing and Urban Development"/>
    <s v="Conventional"/>
    <n v="1"/>
    <s v="One-to-four family dwelling (other than manufactured housing)"/>
    <n v="1"/>
    <s v="Home purchase"/>
    <n v="1"/>
    <s v="Owner-occupied as a principal dwelling"/>
    <n v="1"/>
    <n v="245"/>
    <s v="Loan originated"/>
    <n v="1"/>
    <s v="Not Hispanic or Latino"/>
    <n v="2"/>
    <x v="0"/>
    <n v="5"/>
    <s v="Male"/>
    <n v="1"/>
    <n v="237"/>
    <n v="69.2"/>
    <n v="98.180000300000003"/>
    <x v="1"/>
    <x v="2"/>
  </r>
  <r>
    <s v="76-0236067"/>
    <s v="Department of Housing and Urban Development"/>
    <s v="VA-guaranteed"/>
    <n v="3"/>
    <s v="One-to-four family dwelling (other than manufactured housing)"/>
    <n v="1"/>
    <s v="Home purchase"/>
    <n v="1"/>
    <s v="Owner-occupied as a principal dwelling"/>
    <n v="1"/>
    <n v="424"/>
    <s v="Loan originated"/>
    <n v="1"/>
    <s v="Not Hispanic or Latino"/>
    <n v="2"/>
    <x v="0"/>
    <n v="5"/>
    <s v="Male"/>
    <n v="1"/>
    <n v="124"/>
    <n v="73.5"/>
    <n v="108.650002"/>
    <x v="1"/>
    <x v="2"/>
  </r>
  <r>
    <n v="7197000003"/>
    <s v="Department of Housing and Urban Development"/>
    <s v="VA-guaranteed"/>
    <n v="3"/>
    <s v="One-to-four family dwelling (other than manufactured housing)"/>
    <n v="1"/>
    <s v="Refinancing"/>
    <n v="3"/>
    <s v="Owner-occupied as a principal dwelling"/>
    <n v="1"/>
    <n v="271"/>
    <s v="Loan originated"/>
    <n v="1"/>
    <s v="Not Hispanic or Latino"/>
    <n v="2"/>
    <x v="0"/>
    <n v="5"/>
    <s v="Male"/>
    <n v="1"/>
    <n v="138"/>
    <n v="67.7"/>
    <n v="124.889999"/>
    <x v="1"/>
    <x v="2"/>
  </r>
  <r>
    <s v="38-2750395"/>
    <s v="Department of Housing and Urban Development"/>
    <s v="Conventional"/>
    <n v="1"/>
    <s v="One-to-four family dwelling (other than manufactured housing)"/>
    <n v="1"/>
    <s v="Refinancing"/>
    <n v="3"/>
    <s v="Not owner-occupied as a principal dwelling"/>
    <n v="2"/>
    <n v="453"/>
    <s v="Loan originated"/>
    <n v="1"/>
    <s v="Not Hispanic or Latino"/>
    <n v="2"/>
    <x v="0"/>
    <n v="5"/>
    <s v="Male"/>
    <n v="1"/>
    <n v="357"/>
    <n v="67.7"/>
    <n v="121.389999"/>
    <x v="1"/>
    <x v="2"/>
  </r>
  <r>
    <s v="75-2857425"/>
    <s v="Department of Housing and Urban Development"/>
    <s v="Conventional"/>
    <n v="1"/>
    <s v="One-to-four family dwelling (other than manufactured housing)"/>
    <n v="1"/>
    <s v="Home purchase"/>
    <n v="1"/>
    <s v="Not owner-occupied as a principal dwelling"/>
    <n v="2"/>
    <n v="89"/>
    <s v="Loan originated"/>
    <n v="1"/>
    <s v="Not Hispanic or Latino"/>
    <n v="2"/>
    <x v="0"/>
    <n v="5"/>
    <s v="Male"/>
    <n v="1"/>
    <n v="911"/>
    <n v="64.900000000000006"/>
    <n v="36.150001500000002"/>
    <x v="1"/>
    <x v="2"/>
  </r>
  <r>
    <s v="68-0309242"/>
    <s v="Department of Housing and Urban Development"/>
    <s v="Conventional"/>
    <n v="1"/>
    <s v="One-to-four family dwelling (other than manufactured housing)"/>
    <n v="1"/>
    <s v="Refinancing"/>
    <n v="3"/>
    <s v="Owner-occupied as a principal dwelling"/>
    <n v="1"/>
    <n v="485"/>
    <s v="Loan originated"/>
    <n v="1"/>
    <s v="Not Hispanic or Latino"/>
    <n v="2"/>
    <x v="3"/>
    <n v="2"/>
    <s v="Female"/>
    <n v="2"/>
    <n v="149"/>
    <n v="97.4"/>
    <n v="71.940002399999997"/>
    <x v="1"/>
    <x v="2"/>
  </r>
  <r>
    <s v="76-0503625"/>
    <s v="Department of Housing and Urban Development"/>
    <s v="FHA-insured"/>
    <n v="2"/>
    <s v="One-to-four family dwelling (other than manufactured housing)"/>
    <n v="1"/>
    <s v="Home purchase"/>
    <n v="1"/>
    <s v="Owner-occupied as a principal dwelling"/>
    <n v="1"/>
    <n v="162"/>
    <s v="Loan originated"/>
    <n v="1"/>
    <s v="Not Hispanic or Latino"/>
    <n v="2"/>
    <x v="0"/>
    <n v="5"/>
    <s v="Female"/>
    <n v="2"/>
    <n v="48"/>
    <n v="63.8"/>
    <n v="100.589996"/>
    <x v="1"/>
    <x v="1"/>
  </r>
  <r>
    <s v="20-8921389"/>
    <s v="Department of Housing and Urban Development"/>
    <s v="FHA-insured"/>
    <n v="2"/>
    <s v="One-to-four family dwelling (other than manufactured housing)"/>
    <n v="1"/>
    <s v="Refinancing"/>
    <n v="3"/>
    <s v="Owner-occupied as a principal dwelling"/>
    <n v="1"/>
    <n v="306"/>
    <s v="Loan originated"/>
    <n v="1"/>
    <s v="Not Hispanic or Latino"/>
    <n v="2"/>
    <x v="0"/>
    <n v="5"/>
    <s v="Male"/>
    <n v="1"/>
    <n v="155"/>
    <n v="60.5"/>
    <n v="101.279999"/>
    <x v="1"/>
    <x v="2"/>
  </r>
  <r>
    <s v="33-0941669"/>
    <s v="Department of Housing and Urban Development"/>
    <s v="Conventional"/>
    <n v="1"/>
    <s v="One-to-four family dwelling (other than manufactured housing)"/>
    <n v="1"/>
    <s v="Home purchase"/>
    <n v="1"/>
    <s v="Not owner-occupied as a principal dwelling"/>
    <n v="2"/>
    <n v="94"/>
    <s v="Application denied by financial institution"/>
    <n v="3"/>
    <s v="Not Hispanic or Latino"/>
    <n v="2"/>
    <x v="0"/>
    <n v="5"/>
    <s v="Male"/>
    <n v="1"/>
    <n v="189"/>
    <n v="62.5"/>
    <n v="113.209999"/>
    <x v="0"/>
    <x v="2"/>
  </r>
  <r>
    <s v="62-0997810"/>
    <s v="Department of Housing and Urban Development"/>
    <s v="Conventional"/>
    <n v="1"/>
    <s v="Manufactured housing"/>
    <n v="2"/>
    <s v="Home purchase"/>
    <n v="1"/>
    <s v="Owner-occupied as a principal dwelling"/>
    <n v="1"/>
    <n v="105"/>
    <s v="Loan originated"/>
    <n v="1"/>
    <s v="Hispanic or Latino"/>
    <n v="1"/>
    <x v="0"/>
    <n v="5"/>
    <s v="Male"/>
    <n v="1"/>
    <n v="53"/>
    <n v="60.4"/>
    <n v="102.30999799999999"/>
    <x v="1"/>
    <x v="1"/>
  </r>
  <r>
    <n v="7992700007"/>
    <s v="Department of Housing and Urban Development"/>
    <s v="Conventional"/>
    <n v="1"/>
    <s v="One-to-four family dwelling (other than manufactured housing)"/>
    <n v="1"/>
    <s v="Home purchase"/>
    <n v="1"/>
    <s v="Owner-occupied as a principal dwelling"/>
    <n v="1"/>
    <n v="242"/>
    <s v="Loan originated"/>
    <n v="1"/>
    <s v="Not Hispanic or Latino"/>
    <n v="2"/>
    <x v="0"/>
    <n v="5"/>
    <s v="Male"/>
    <n v="1"/>
    <n v="72"/>
    <n v="57.5"/>
    <n v="103.300003"/>
    <x v="1"/>
    <x v="1"/>
  </r>
  <r>
    <n v="7197000003"/>
    <s v="Department of Housing and Urban Development"/>
    <s v="Conventional"/>
    <n v="1"/>
    <s v="One-to-four family dwelling (other than manufactured housing)"/>
    <n v="1"/>
    <s v="Refinancing"/>
    <n v="3"/>
    <s v="Owner-occupied as a principal dwelling"/>
    <n v="1"/>
    <n v="436"/>
    <s v="Loan originated"/>
    <n v="1"/>
    <s v="Not Hispanic or Latino"/>
    <n v="2"/>
    <x v="0"/>
    <n v="5"/>
    <s v="Male"/>
    <n v="1"/>
    <n v="241"/>
    <n v="73.7"/>
    <n v="109.029999"/>
    <x v="1"/>
    <x v="2"/>
  </r>
  <r>
    <s v="75-2921540"/>
    <s v="Department of Housing and Urban Development"/>
    <s v="Conventional"/>
    <n v="1"/>
    <s v="One-to-four family dwelling (other than manufactured housing)"/>
    <n v="1"/>
    <s v="Refinancing"/>
    <n v="3"/>
    <s v="Owner-occupied as a principal dwelling"/>
    <n v="1"/>
    <n v="418"/>
    <s v="Application approved but not accepted"/>
    <n v="2"/>
    <s v="Hispanic or Latino"/>
    <n v="1"/>
    <x v="0"/>
    <n v="5"/>
    <s v="Female"/>
    <n v="2"/>
    <m/>
    <n v="80"/>
    <n v="135.199997"/>
    <x v="1"/>
    <x v="0"/>
  </r>
  <r>
    <s v="76-0678163"/>
    <s v="Department of Housing and Urban Development"/>
    <s v="Conventional"/>
    <n v="1"/>
    <s v="One-to-four family dwelling (other than manufactured housing)"/>
    <n v="1"/>
    <s v="Home purchase"/>
    <n v="1"/>
    <s v="Owner-occupied as a principal dwelling"/>
    <n v="1"/>
    <n v="417"/>
    <s v="Loan originated"/>
    <n v="1"/>
    <s v="Not Hispanic or Latino"/>
    <n v="2"/>
    <x v="3"/>
    <n v="2"/>
    <s v="Female"/>
    <n v="2"/>
    <n v="172"/>
    <n v="73.400000000000006"/>
    <n v="183.89999399999999"/>
    <x v="1"/>
    <x v="2"/>
  </r>
  <r>
    <n v="7811300008"/>
    <s v="Department of Housing and Urban Development"/>
    <s v="VA-guaranteed"/>
    <n v="3"/>
    <s v="One-to-four family dwelling (other than manufactured housing)"/>
    <n v="1"/>
    <s v="Refinancing"/>
    <n v="3"/>
    <s v="Owner-occupied as a principal dwelling"/>
    <n v="1"/>
    <n v="354"/>
    <s v="Loan originated"/>
    <n v="1"/>
    <s v="Not Hispanic or Latino"/>
    <n v="2"/>
    <x v="0"/>
    <n v="5"/>
    <s v="Male"/>
    <n v="1"/>
    <m/>
    <n v="61.9"/>
    <n v="96.989997900000006"/>
    <x v="1"/>
    <x v="0"/>
  </r>
  <r>
    <s v="41-1795868"/>
    <s v="Department of Housing and Urban Development"/>
    <s v="Conventional"/>
    <n v="1"/>
    <s v="One-to-four family dwelling (other than manufactured housing)"/>
    <n v="1"/>
    <s v="Refinancing"/>
    <n v="3"/>
    <s v="Owner-occupied as a principal dwelling"/>
    <n v="1"/>
    <n v="70"/>
    <s v="Application denied by financial institution"/>
    <n v="3"/>
    <s v="Not Hispanic or Latino"/>
    <n v="2"/>
    <x v="0"/>
    <n v="5"/>
    <s v="Male"/>
    <n v="1"/>
    <n v="32"/>
    <n v="66.599999999999994"/>
    <n v="54.459999099999997"/>
    <x v="0"/>
    <x v="0"/>
  </r>
  <r>
    <s v="41-1842999"/>
    <s v="Department of Housing and Urban Development"/>
    <s v="Conventional"/>
    <n v="1"/>
    <s v="One-to-four family dwelling (other than manufactured housing)"/>
    <n v="1"/>
    <s v="Home purchase"/>
    <n v="1"/>
    <s v="Owner-occupied as a principal dwelling"/>
    <n v="1"/>
    <n v="165"/>
    <s v="Application approved but not accepted"/>
    <n v="2"/>
    <s v="Not Hispanic or Latino"/>
    <n v="2"/>
    <x v="0"/>
    <n v="5"/>
    <s v="Male"/>
    <n v="1"/>
    <n v="100"/>
    <n v="87.2"/>
    <n v="114.94000200000001"/>
    <x v="1"/>
    <x v="1"/>
  </r>
  <r>
    <s v="22-3157857"/>
    <s v="Department of Housing and Urban Development"/>
    <s v="FHA-insured"/>
    <n v="2"/>
    <s v="One-to-four family dwelling (other than manufactured housing)"/>
    <n v="1"/>
    <s v="Home purchase"/>
    <n v="1"/>
    <s v="Owner-occupied as a principal dwelling"/>
    <n v="1"/>
    <n v="515"/>
    <s v="Loan originated"/>
    <n v="1"/>
    <s v="Not Hispanic or Latino"/>
    <n v="2"/>
    <x v="1"/>
    <n v="3"/>
    <s v="Female"/>
    <n v="2"/>
    <n v="224"/>
    <n v="73.7"/>
    <n v="75.970001199999999"/>
    <x v="1"/>
    <x v="2"/>
  </r>
  <r>
    <s v="47-0912342"/>
    <s v="Department of Housing and Urban Development"/>
    <s v="VA-guaranteed"/>
    <n v="3"/>
    <s v="One-to-four family dwelling (other than manufactured housing)"/>
    <n v="1"/>
    <s v="Refinancing"/>
    <n v="3"/>
    <s v="Owner-occupied as a principal dwelling"/>
    <n v="1"/>
    <n v="171"/>
    <s v="Loan originated"/>
    <n v="1"/>
    <s v="Not Hispanic or Latino"/>
    <n v="2"/>
    <x v="1"/>
    <n v="3"/>
    <s v="Male"/>
    <n v="1"/>
    <n v="39"/>
    <n v="64.3"/>
    <n v="102.660004"/>
    <x v="1"/>
    <x v="0"/>
  </r>
  <r>
    <s v="62-0997810"/>
    <s v="Department of Housing and Urban Development"/>
    <s v="Conventional"/>
    <n v="1"/>
    <s v="Manufactured housing"/>
    <n v="2"/>
    <s v="Home purchase"/>
    <n v="1"/>
    <s v="Owner-occupied as a principal dwelling"/>
    <n v="1"/>
    <n v="43"/>
    <s v="Application denied by financial institution"/>
    <n v="3"/>
    <s v="Not Hispanic or Latino"/>
    <n v="2"/>
    <x v="1"/>
    <n v="3"/>
    <s v="Female"/>
    <n v="2"/>
    <n v="26"/>
    <n v="45.6"/>
    <n v="116.339996"/>
    <x v="0"/>
    <x v="0"/>
  </r>
  <r>
    <s v="75-3170028"/>
    <s v="Department of Housing and Urban Development"/>
    <s v="VA-guaranteed"/>
    <n v="3"/>
    <s v="One-to-four family dwelling (other than manufactured housing)"/>
    <n v="1"/>
    <s v="Home purchase"/>
    <n v="1"/>
    <s v="Owner-occupied as a principal dwelling"/>
    <n v="1"/>
    <n v="336"/>
    <s v="Application denied by financial institution"/>
    <n v="3"/>
    <s v="Not Hispanic or Latino"/>
    <n v="2"/>
    <x v="0"/>
    <n v="5"/>
    <s v="Female"/>
    <n v="2"/>
    <n v="173"/>
    <n v="59.8"/>
    <n v="178.300003"/>
    <x v="0"/>
    <x v="2"/>
  </r>
  <r>
    <s v="26-2261031"/>
    <s v="Department of Housing and Urban Development"/>
    <s v="Conventional"/>
    <n v="1"/>
    <s v="One-to-four family dwelling (other than manufactured housing)"/>
    <n v="1"/>
    <s v="Refinancing"/>
    <n v="3"/>
    <s v="Owner-occupied as a principal dwelling"/>
    <n v="1"/>
    <n v="121"/>
    <s v="Application approved but not accepted"/>
    <n v="2"/>
    <s v="Not Hispanic or Latino"/>
    <n v="2"/>
    <x v="0"/>
    <n v="5"/>
    <s v="Male"/>
    <n v="1"/>
    <n v="48"/>
    <n v="47.8"/>
    <n v="62.069999699999997"/>
    <x v="1"/>
    <x v="1"/>
  </r>
  <r>
    <n v="471809999"/>
    <s v="Department of Housing and Urban Development"/>
    <s v="Conventional"/>
    <n v="1"/>
    <s v="One-to-four family dwelling (other than manufactured housing)"/>
    <n v="1"/>
    <s v="Home purchase"/>
    <n v="1"/>
    <s v="Owner-occupied as a principal dwelling"/>
    <n v="1"/>
    <n v="424"/>
    <s v="Application denied by financial institution"/>
    <n v="3"/>
    <s v="Not Hispanic or Latino"/>
    <n v="2"/>
    <x v="0"/>
    <n v="5"/>
    <s v="Male"/>
    <n v="1"/>
    <n v="227"/>
    <n v="73.400000000000006"/>
    <n v="195.009995"/>
    <x v="0"/>
    <x v="2"/>
  </r>
  <r>
    <s v="23-2470039"/>
    <s v="Department of Housing and Urban Development"/>
    <s v="Conventional"/>
    <n v="1"/>
    <s v="One-to-four family dwelling (other than manufactured housing)"/>
    <n v="1"/>
    <s v="Refinancing"/>
    <n v="3"/>
    <s v="Owner-occupied as a principal dwelling"/>
    <n v="1"/>
    <n v="246"/>
    <s v="Loan originated"/>
    <n v="1"/>
    <s v="Not Hispanic or Latino"/>
    <n v="2"/>
    <x v="0"/>
    <n v="5"/>
    <s v="Male"/>
    <n v="1"/>
    <n v="74"/>
    <n v="63.2"/>
    <n v="100.639999"/>
    <x v="1"/>
    <x v="1"/>
  </r>
  <r>
    <s v="80-0233937"/>
    <s v="Department of Housing and Urban Development"/>
    <s v="Conventional"/>
    <n v="1"/>
    <s v="One-to-four family dwelling (other than manufactured housing)"/>
    <n v="1"/>
    <s v="Home purchase"/>
    <n v="1"/>
    <s v="Not owner-occupied as a principal dwelling"/>
    <n v="2"/>
    <n v="405"/>
    <s v="Loan originated"/>
    <n v="1"/>
    <s v="Not Hispanic or Latino"/>
    <n v="2"/>
    <x v="0"/>
    <n v="5"/>
    <s v="Male"/>
    <n v="1"/>
    <n v="608"/>
    <n v="110.8"/>
    <n v="68.160003700000004"/>
    <x v="1"/>
    <x v="2"/>
  </r>
  <r>
    <n v="7197000003"/>
    <s v="Department of Housing and Urban Development"/>
    <s v="Conventional"/>
    <n v="1"/>
    <s v="One-to-four family dwelling (other than manufactured housing)"/>
    <n v="1"/>
    <s v="Home purchase"/>
    <n v="1"/>
    <s v="Owner-occupied as a principal dwelling"/>
    <n v="1"/>
    <n v="255"/>
    <s v="Loan originated"/>
    <n v="1"/>
    <s v="Not Hispanic or Latino"/>
    <n v="2"/>
    <x v="0"/>
    <n v="5"/>
    <s v="Male"/>
    <n v="1"/>
    <n v="78"/>
    <n v="95.4"/>
    <n v="104.41999800000001"/>
    <x v="1"/>
    <x v="1"/>
  </r>
  <r>
    <n v="7197000003"/>
    <s v="Department of Housing and Urban Development"/>
    <s v="Conventional"/>
    <n v="1"/>
    <s v="One-to-four family dwelling (other than manufactured housing)"/>
    <n v="1"/>
    <s v="Home purchase"/>
    <n v="1"/>
    <s v="Owner-occupied as a principal dwelling"/>
    <n v="1"/>
    <n v="297"/>
    <s v="Loan originated"/>
    <n v="1"/>
    <s v="Not Hispanic or Latino"/>
    <n v="2"/>
    <x v="0"/>
    <n v="5"/>
    <s v="Female"/>
    <n v="2"/>
    <n v="98"/>
    <n v="62.8"/>
    <n v="99.769996599999999"/>
    <x v="1"/>
    <x v="1"/>
  </r>
  <r>
    <n v="7776600008"/>
    <s v="Department of Housing and Urban Development"/>
    <s v="Conventional"/>
    <n v="1"/>
    <s v="One-to-four family dwelling (other than manufactured housing)"/>
    <n v="1"/>
    <s v="Home purchase"/>
    <n v="1"/>
    <s v="Owner-occupied as a principal dwelling"/>
    <n v="1"/>
    <n v="135"/>
    <s v="Loan originated"/>
    <n v="1"/>
    <s v="Not Hispanic or Latino"/>
    <n v="2"/>
    <x v="0"/>
    <n v="5"/>
    <s v="Male"/>
    <n v="1"/>
    <n v="66"/>
    <n v="68.2"/>
    <n v="140.699997"/>
    <x v="1"/>
    <x v="1"/>
  </r>
  <r>
    <s v="75-2921540"/>
    <s v="Department of Housing and Urban Development"/>
    <s v="FHA-insured"/>
    <n v="2"/>
    <s v="One-to-four family dwelling (other than manufactured housing)"/>
    <n v="1"/>
    <s v="Refinancing"/>
    <n v="3"/>
    <s v="Owner-occupied as a principal dwelling"/>
    <n v="1"/>
    <n v="198"/>
    <s v="Application approved but not accepted"/>
    <n v="2"/>
    <s v="Not Hispanic or Latino"/>
    <n v="2"/>
    <x v="0"/>
    <n v="5"/>
    <s v="Female"/>
    <n v="2"/>
    <m/>
    <n v="81.3"/>
    <n v="118.510002"/>
    <x v="1"/>
    <x v="0"/>
  </r>
  <r>
    <s v="37-1542226"/>
    <s v="Department of Housing and Urban Development"/>
    <s v="Conventional"/>
    <n v="1"/>
    <s v="One-to-four family dwelling (other than manufactured housing)"/>
    <n v="1"/>
    <s v="Refinancing"/>
    <n v="3"/>
    <s v="Owner-occupied as a principal dwelling"/>
    <n v="1"/>
    <n v="100"/>
    <s v="Loan originated"/>
    <n v="1"/>
    <s v="Not Hispanic or Latino"/>
    <n v="2"/>
    <x v="0"/>
    <n v="5"/>
    <s v="Male"/>
    <n v="1"/>
    <n v="40"/>
    <n v="53.3"/>
    <n v="107.760002"/>
    <x v="1"/>
    <x v="1"/>
  </r>
  <r>
    <s v="75-2695327"/>
    <s v="Department of Housing and Urban Development"/>
    <s v="FHA-insured"/>
    <n v="2"/>
    <s v="One-to-four family dwelling (other than manufactured housing)"/>
    <n v="1"/>
    <s v="Home purchase"/>
    <n v="1"/>
    <s v="Owner-occupied as a principal dwelling"/>
    <n v="1"/>
    <n v="316"/>
    <s v="Loan originated"/>
    <n v="1"/>
    <s v="Information not provided by applicant in mail, Internet, or telephone application"/>
    <n v="3"/>
    <x v="0"/>
    <n v="5"/>
    <s v="Male"/>
    <n v="1"/>
    <n v="90"/>
    <n v="83.9"/>
    <n v="58.069999699999997"/>
    <x v="1"/>
    <x v="1"/>
  </r>
  <r>
    <n v="7197000003"/>
    <s v="Department of Housing and Urban Development"/>
    <s v="Conventional"/>
    <n v="1"/>
    <s v="One-to-four family dwelling (other than manufactured housing)"/>
    <n v="1"/>
    <s v="Refinancing"/>
    <n v="3"/>
    <s v="Owner-occupied as a principal dwelling"/>
    <n v="1"/>
    <n v="158"/>
    <s v="Loan originated"/>
    <n v="1"/>
    <s v="Not Hispanic or Latino"/>
    <n v="2"/>
    <x v="0"/>
    <n v="5"/>
    <s v="Female"/>
    <n v="2"/>
    <n v="40"/>
    <n v="66.2"/>
    <n v="111.870003"/>
    <x v="1"/>
    <x v="1"/>
  </r>
  <r>
    <n v="7705300001"/>
    <s v="Department of Housing and Urban Development"/>
    <s v="Conventional"/>
    <n v="1"/>
    <s v="One-to-four family dwelling (other than manufactured housing)"/>
    <n v="1"/>
    <s v="Home purchase"/>
    <n v="1"/>
    <s v="Owner-occupied as a principal dwelling"/>
    <n v="1"/>
    <n v="380"/>
    <s v="Loan originated"/>
    <n v="1"/>
    <s v="Not Hispanic or Latino"/>
    <n v="2"/>
    <x v="0"/>
    <n v="5"/>
    <s v="Female"/>
    <n v="2"/>
    <n v="100"/>
    <n v="77.5"/>
    <n v="171.41999799999999"/>
    <x v="1"/>
    <x v="1"/>
  </r>
  <r>
    <s v="43-0889809"/>
    <s v="Department of Housing and Urban Development"/>
    <s v="FHA-insured"/>
    <n v="2"/>
    <s v="One-to-four family dwelling (other than manufactured housing)"/>
    <n v="1"/>
    <s v="Home purchase"/>
    <n v="1"/>
    <s v="Owner-occupied as a principal dwelling"/>
    <n v="1"/>
    <n v="150"/>
    <s v="Loan originated"/>
    <n v="1"/>
    <s v="Not Hispanic or Latino"/>
    <n v="2"/>
    <x v="2"/>
    <n v="1"/>
    <s v="Male"/>
    <n v="1"/>
    <n v="64"/>
    <n v="74.599999999999994"/>
    <n v="96.379997299999999"/>
    <x v="1"/>
    <x v="1"/>
  </r>
  <r>
    <s v="76-0503625"/>
    <s v="Department of Housing and Urban Development"/>
    <s v="Conventional"/>
    <n v="1"/>
    <s v="One-to-four family dwelling (other than manufactured housing)"/>
    <n v="1"/>
    <s v="Home purchase"/>
    <n v="1"/>
    <s v="Owner-occupied as a principal dwelling"/>
    <n v="1"/>
    <n v="356"/>
    <s v="Loan originated"/>
    <n v="1"/>
    <s v="Not Hispanic or Latino"/>
    <n v="2"/>
    <x v="0"/>
    <n v="5"/>
    <s v="Female"/>
    <n v="2"/>
    <n v="118"/>
    <n v="58.4"/>
    <n v="184.63999899999999"/>
    <x v="1"/>
    <x v="1"/>
  </r>
  <r>
    <s v="26-0595342"/>
    <s v="Department of Housing and Urban Development"/>
    <s v="FHA-insured"/>
    <n v="2"/>
    <s v="One-to-four family dwelling (other than manufactured housing)"/>
    <n v="1"/>
    <s v="Home purchase"/>
    <n v="1"/>
    <s v="Owner-occupied as a principal dwelling"/>
    <n v="1"/>
    <n v="412"/>
    <s v="Loan originated"/>
    <n v="1"/>
    <s v="Not Hispanic or Latino"/>
    <n v="2"/>
    <x v="0"/>
    <n v="5"/>
    <s v="Female"/>
    <n v="2"/>
    <n v="132"/>
    <n v="91.1"/>
    <n v="174.800003"/>
    <x v="1"/>
    <x v="2"/>
  </r>
  <r>
    <s v="91-1780488"/>
    <s v="Department of Housing and Urban Development"/>
    <s v="Conventional"/>
    <n v="1"/>
    <s v="One-to-four family dwelling (other than manufactured housing)"/>
    <n v="1"/>
    <s v="Home purchase"/>
    <n v="1"/>
    <s v="Owner-occupied as a principal dwelling"/>
    <n v="1"/>
    <n v="106"/>
    <s v="Loan originated"/>
    <n v="1"/>
    <s v="Not Hispanic or Latino"/>
    <n v="2"/>
    <x v="0"/>
    <n v="5"/>
    <s v="Female"/>
    <n v="2"/>
    <n v="42"/>
    <n v="67.7"/>
    <n v="75.199996900000002"/>
    <x v="1"/>
    <x v="1"/>
  </r>
  <r>
    <s v="26-2261031"/>
    <s v="Department of Housing and Urban Development"/>
    <s v="FHA-insured"/>
    <n v="2"/>
    <s v="One-to-four family dwelling (other than manufactured housing)"/>
    <n v="1"/>
    <s v="Refinancing"/>
    <n v="3"/>
    <s v="Owner-occupied as a principal dwelling"/>
    <n v="1"/>
    <n v="73"/>
    <s v="Application approved but not accepted"/>
    <n v="2"/>
    <s v="Not Hispanic or Latino"/>
    <n v="2"/>
    <x v="1"/>
    <n v="3"/>
    <s v="Female"/>
    <n v="2"/>
    <n v="35"/>
    <n v="61.4"/>
    <n v="73.569999699999997"/>
    <x v="1"/>
    <x v="0"/>
  </r>
  <r>
    <s v="20-8745846"/>
    <s v="Department of Housing and Urban Development"/>
    <s v="FHA-insured"/>
    <n v="2"/>
    <s v="One-to-four family dwelling (other than manufactured housing)"/>
    <n v="1"/>
    <s v="Refinancing"/>
    <n v="3"/>
    <s v="Owner-occupied as a principal dwelling"/>
    <n v="1"/>
    <n v="121"/>
    <s v="Loan originated"/>
    <n v="1"/>
    <s v="Not Hispanic or Latino"/>
    <n v="2"/>
    <x v="0"/>
    <n v="5"/>
    <s v="Male"/>
    <n v="1"/>
    <m/>
    <n v="74.7"/>
    <n v="64.919998199999995"/>
    <x v="1"/>
    <x v="0"/>
  </r>
  <r>
    <s v="22-3554558"/>
    <s v="Department of Housing and Urban Development"/>
    <s v="Conventional"/>
    <n v="1"/>
    <s v="One-to-four family dwelling (other than manufactured housing)"/>
    <n v="1"/>
    <s v="Refinancing"/>
    <n v="3"/>
    <s v="Owner-occupied as a principal dwelling"/>
    <n v="1"/>
    <n v="190"/>
    <s v="Loan originated"/>
    <n v="1"/>
    <s v="Not Hispanic or Latino"/>
    <n v="2"/>
    <x v="0"/>
    <n v="5"/>
    <s v="Female"/>
    <n v="2"/>
    <n v="57"/>
    <n v="64.8"/>
    <n v="152.029999"/>
    <x v="1"/>
    <x v="1"/>
  </r>
  <r>
    <s v="22-3039688"/>
    <s v="Department of Housing and Urban Development"/>
    <s v="Conventional"/>
    <n v="1"/>
    <s v="One-to-four family dwelling (other than manufactured housing)"/>
    <n v="1"/>
    <s v="Home purchase"/>
    <n v="1"/>
    <s v="Owner-occupied as a principal dwelling"/>
    <n v="1"/>
    <n v="161"/>
    <s v="Loan originated"/>
    <n v="1"/>
    <s v="Not Hispanic or Latino"/>
    <n v="2"/>
    <x v="0"/>
    <n v="5"/>
    <s v="Male"/>
    <n v="1"/>
    <n v="82"/>
    <n v="102.6"/>
    <n v="94.419998199999995"/>
    <x v="1"/>
    <x v="1"/>
  </r>
  <r>
    <n v="7197000003"/>
    <s v="Department of Housing and Urban Development"/>
    <s v="Conventional"/>
    <n v="1"/>
    <s v="One-to-four family dwelling (other than manufactured housing)"/>
    <n v="1"/>
    <s v="Refinancing"/>
    <n v="3"/>
    <s v="Owner-occupied as a principal dwelling"/>
    <n v="1"/>
    <n v="205"/>
    <s v="Loan originated"/>
    <n v="1"/>
    <s v="Not Hispanic or Latino"/>
    <n v="2"/>
    <x v="0"/>
    <n v="5"/>
    <s v="Male"/>
    <n v="1"/>
    <n v="169"/>
    <n v="72.5"/>
    <n v="152.990005"/>
    <x v="1"/>
    <x v="2"/>
  </r>
  <r>
    <n v="7197000003"/>
    <s v="Department of Housing and Urban Development"/>
    <s v="Conventional"/>
    <n v="1"/>
    <s v="One-to-four family dwelling (other than manufactured housing)"/>
    <n v="1"/>
    <s v="Refinancing"/>
    <n v="3"/>
    <s v="Owner-occupied as a principal dwelling"/>
    <n v="1"/>
    <n v="220"/>
    <s v="Loan originated"/>
    <n v="1"/>
    <s v="Not Hispanic or Latino"/>
    <n v="2"/>
    <x v="0"/>
    <n v="5"/>
    <s v="Male"/>
    <n v="1"/>
    <n v="243"/>
    <n v="72.2"/>
    <n v="122.260002"/>
    <x v="1"/>
    <x v="2"/>
  </r>
  <r>
    <s v="26-4599244"/>
    <s v="Department of Housing and Urban Development"/>
    <s v="FHA-insured"/>
    <n v="2"/>
    <s v="One-to-four family dwelling (other than manufactured housing)"/>
    <n v="1"/>
    <s v="Refinancing"/>
    <n v="3"/>
    <s v="Owner-occupied as a principal dwelling"/>
    <n v="1"/>
    <n v="123"/>
    <s v="Application denied by financial institution"/>
    <n v="3"/>
    <s v="Not Hispanic or Latino"/>
    <n v="2"/>
    <x v="0"/>
    <n v="5"/>
    <s v="Female"/>
    <n v="2"/>
    <n v="41"/>
    <n v="52.3"/>
    <n v="144.08999600000001"/>
    <x v="0"/>
    <x v="1"/>
  </r>
  <r>
    <s v="41-1795868"/>
    <s v="Department of Housing and Urban Development"/>
    <s v="FHA-insured"/>
    <n v="2"/>
    <s v="One-to-four family dwelling (other than manufactured housing)"/>
    <n v="1"/>
    <s v="Refinancing"/>
    <n v="3"/>
    <s v="Owner-occupied as a principal dwelling"/>
    <n v="1"/>
    <n v="181"/>
    <s v="Loan originated"/>
    <n v="1"/>
    <s v="Not Hispanic or Latino"/>
    <n v="2"/>
    <x v="4"/>
    <n v="4"/>
    <s v="Male"/>
    <n v="1"/>
    <n v="112"/>
    <n v="63.2"/>
    <n v="71.910003700000004"/>
    <x v="1"/>
    <x v="1"/>
  </r>
  <r>
    <s v="86-1092244"/>
    <s v="Department of Housing and Urban Development"/>
    <s v="Conventional"/>
    <n v="1"/>
    <s v="One-to-four family dwelling (other than manufactured housing)"/>
    <n v="1"/>
    <s v="Home purchase"/>
    <n v="1"/>
    <s v="Owner-occupied as a principal dwelling"/>
    <n v="1"/>
    <n v="196"/>
    <s v="Loan originated"/>
    <n v="1"/>
    <s v="Not Hispanic or Latino"/>
    <n v="2"/>
    <x v="0"/>
    <n v="5"/>
    <s v="Female"/>
    <n v="2"/>
    <n v="42"/>
    <n v="75.400000000000006"/>
    <n v="133.36000100000001"/>
    <x v="1"/>
    <x v="1"/>
  </r>
  <r>
    <n v="7197000003"/>
    <s v="Department of Housing and Urban Development"/>
    <s v="Conventional"/>
    <n v="1"/>
    <s v="One-to-four family dwelling (other than manufactured housing)"/>
    <n v="1"/>
    <s v="Refinancing"/>
    <n v="3"/>
    <s v="Owner-occupied as a principal dwelling"/>
    <n v="1"/>
    <n v="156"/>
    <s v="Loan originated"/>
    <n v="1"/>
    <s v="Not Hispanic or Latino"/>
    <n v="2"/>
    <x v="1"/>
    <n v="3"/>
    <s v="Female"/>
    <n v="2"/>
    <n v="57"/>
    <n v="64.099999999999994"/>
    <n v="77.870002700000001"/>
    <x v="1"/>
    <x v="1"/>
  </r>
  <r>
    <s v="20-3702275"/>
    <s v="Department of Housing and Urban Development"/>
    <s v="Conventional"/>
    <n v="1"/>
    <s v="One-to-four family dwelling (other than manufactured housing)"/>
    <n v="1"/>
    <s v="Home purchase"/>
    <n v="1"/>
    <s v="Owner-occupied as a principal dwelling"/>
    <n v="1"/>
    <n v="15"/>
    <s v="Loan originated"/>
    <n v="1"/>
    <s v="Not Hispanic or Latino"/>
    <n v="2"/>
    <x v="1"/>
    <n v="3"/>
    <s v="Female"/>
    <n v="2"/>
    <n v="56"/>
    <n v="67.7"/>
    <n v="136.220001"/>
    <x v="1"/>
    <x v="1"/>
  </r>
  <r>
    <s v="38-2750395"/>
    <s v="Department of Housing and Urban Development"/>
    <s v="Conventional"/>
    <n v="1"/>
    <s v="One-to-four family dwelling (other than manufactured housing)"/>
    <n v="1"/>
    <s v="Home purchase"/>
    <n v="1"/>
    <s v="Owner-occupied as a principal dwelling"/>
    <n v="1"/>
    <n v="405"/>
    <s v="Loan originated"/>
    <n v="1"/>
    <s v="Not Hispanic or Latino"/>
    <n v="2"/>
    <x v="0"/>
    <n v="5"/>
    <s v="Male"/>
    <n v="1"/>
    <n v="180"/>
    <n v="69.2"/>
    <n v="186.60000600000001"/>
    <x v="1"/>
    <x v="2"/>
  </r>
  <r>
    <s v="38-2750395"/>
    <s v="Department of Housing and Urban Development"/>
    <s v="VA-guaranteed"/>
    <n v="3"/>
    <s v="One-to-four family dwelling (other than manufactured housing)"/>
    <n v="1"/>
    <s v="Refinancing"/>
    <n v="3"/>
    <s v="Owner-occupied as a principal dwelling"/>
    <n v="1"/>
    <n v="164"/>
    <s v="Loan originated"/>
    <n v="1"/>
    <s v="Not Hispanic or Latino"/>
    <n v="2"/>
    <x v="0"/>
    <n v="5"/>
    <s v="Male"/>
    <n v="1"/>
    <m/>
    <n v="69.2"/>
    <n v="84.989997900000006"/>
    <x v="1"/>
    <x v="0"/>
  </r>
  <r>
    <s v="27-3627801"/>
    <s v="Department of Housing and Urban Development"/>
    <s v="FHA-insured"/>
    <n v="2"/>
    <s v="One-to-four family dwelling (other than manufactured housing)"/>
    <n v="1"/>
    <s v="Home purchase"/>
    <n v="1"/>
    <s v="Owner-occupied as a principal dwelling"/>
    <n v="1"/>
    <n v="272"/>
    <s v="Loan originated"/>
    <n v="1"/>
    <s v="Not Hispanic or Latino"/>
    <n v="2"/>
    <x v="1"/>
    <n v="3"/>
    <s v="Female"/>
    <n v="2"/>
    <n v="58"/>
    <n v="73.7"/>
    <n v="159.19000199999999"/>
    <x v="1"/>
    <x v="1"/>
  </r>
  <r>
    <s v="26-4599244"/>
    <s v="Department of Housing and Urban Development"/>
    <s v="FHA-insured"/>
    <n v="2"/>
    <s v="One-to-four family dwelling (other than manufactured housing)"/>
    <n v="1"/>
    <s v="Refinancing"/>
    <n v="3"/>
    <s v="Owner-occupied as a principal dwelling"/>
    <n v="1"/>
    <n v="145"/>
    <s v="Application denied by financial institution"/>
    <n v="3"/>
    <s v="Not Hispanic or Latino"/>
    <n v="2"/>
    <x v="0"/>
    <n v="5"/>
    <s v="Female"/>
    <n v="2"/>
    <n v="31"/>
    <n v="89.8"/>
    <n v="77.040000899999995"/>
    <x v="0"/>
    <x v="0"/>
  </r>
  <r>
    <s v="30-0142226"/>
    <s v="Department of Housing and Urban Development"/>
    <s v="FHA-insured"/>
    <n v="2"/>
    <s v="One-to-four family dwelling (other than manufactured housing)"/>
    <n v="1"/>
    <s v="Home purchase"/>
    <n v="1"/>
    <s v="Owner-occupied as a principal dwelling"/>
    <n v="1"/>
    <n v="271"/>
    <s v="Loan originated"/>
    <n v="1"/>
    <s v="Not Hispanic or Latino"/>
    <n v="2"/>
    <x v="0"/>
    <n v="5"/>
    <s v="Male"/>
    <n v="1"/>
    <n v="66"/>
    <n v="110.8"/>
    <n v="87.760002099999994"/>
    <x v="1"/>
    <x v="1"/>
  </r>
  <r>
    <s v="57-1175755"/>
    <s v="Department of Housing and Urban Development"/>
    <s v="Conventional"/>
    <n v="1"/>
    <s v="One-to-four family dwelling (other than manufactured housing)"/>
    <n v="1"/>
    <s v="Home purchase"/>
    <n v="1"/>
    <s v="Owner-occupied as a principal dwelling"/>
    <n v="1"/>
    <n v="183"/>
    <s v="Loan originated"/>
    <n v="1"/>
    <s v="Not Hispanic or Latino"/>
    <n v="2"/>
    <x v="0"/>
    <n v="5"/>
    <s v="Male"/>
    <n v="1"/>
    <n v="123"/>
    <n v="81.3"/>
    <n v="88.709999100000005"/>
    <x v="1"/>
    <x v="2"/>
  </r>
  <r>
    <s v="38-2750395"/>
    <s v="Department of Housing and Urban Development"/>
    <s v="Conventional"/>
    <n v="1"/>
    <s v="One-to-four family dwelling (other than manufactured housing)"/>
    <n v="1"/>
    <s v="Refinancing"/>
    <n v="3"/>
    <s v="Owner-occupied as a principal dwelling"/>
    <n v="1"/>
    <n v="143"/>
    <s v="Loan originated"/>
    <n v="1"/>
    <s v="Not Hispanic or Latino"/>
    <n v="2"/>
    <x v="0"/>
    <n v="5"/>
    <s v="Male"/>
    <n v="1"/>
    <n v="49"/>
    <n v="46.5"/>
    <n v="111.720001"/>
    <x v="1"/>
    <x v="1"/>
  </r>
  <r>
    <s v="22-3747694"/>
    <s v="Department of Housing and Urban Development"/>
    <s v="Conventional"/>
    <n v="1"/>
    <s v="One-to-four family dwelling (other than manufactured housing)"/>
    <n v="1"/>
    <s v="Home purchase"/>
    <n v="1"/>
    <s v="Not owner-occupied as a principal dwelling"/>
    <n v="2"/>
    <n v="153"/>
    <s v="Loan originated"/>
    <n v="1"/>
    <s v="Not Hispanic or Latino"/>
    <n v="2"/>
    <x v="3"/>
    <n v="2"/>
    <s v="Male"/>
    <n v="1"/>
    <n v="140"/>
    <n v="53.7"/>
    <n v="97.830001800000005"/>
    <x v="1"/>
    <x v="2"/>
  </r>
  <r>
    <s v="26-4599244"/>
    <s v="Department of Housing and Urban Development"/>
    <s v="Conventional"/>
    <n v="1"/>
    <s v="One-to-four family dwelling (other than manufactured housing)"/>
    <n v="1"/>
    <s v="Refinancing"/>
    <n v="3"/>
    <s v="Owner-occupied as a principal dwelling"/>
    <n v="1"/>
    <n v="364"/>
    <s v="Application denied by financial institution"/>
    <n v="3"/>
    <s v="Not Hispanic or Latino"/>
    <n v="2"/>
    <x v="0"/>
    <n v="5"/>
    <s v="Male"/>
    <n v="1"/>
    <n v="132"/>
    <n v="69.2"/>
    <n v="168.38999899999999"/>
    <x v="0"/>
    <x v="2"/>
  </r>
  <r>
    <s v="38-2750395"/>
    <s v="Department of Housing and Urban Development"/>
    <s v="Conventional"/>
    <n v="1"/>
    <s v="One-to-four family dwelling (other than manufactured housing)"/>
    <n v="1"/>
    <s v="Home purchase"/>
    <n v="1"/>
    <s v="Owner-occupied as a principal dwelling"/>
    <n v="1"/>
    <n v="308"/>
    <s v="Loan originated"/>
    <n v="1"/>
    <s v="Not Hispanic or Latino"/>
    <n v="2"/>
    <x v="3"/>
    <n v="2"/>
    <s v="Female"/>
    <n v="2"/>
    <n v="134"/>
    <n v="83.9"/>
    <n v="81.970001199999999"/>
    <x v="1"/>
    <x v="2"/>
  </r>
  <r>
    <n v="1252000009"/>
    <s v="Department of Housing and Urban Development"/>
    <s v="Conventional"/>
    <n v="1"/>
    <s v="One-to-four family dwelling (other than manufactured housing)"/>
    <n v="1"/>
    <s v="Home purchase"/>
    <n v="1"/>
    <s v="Owner-occupied as a principal dwelling"/>
    <n v="1"/>
    <n v="190"/>
    <s v="Loan originated"/>
    <n v="1"/>
    <s v="Not Hispanic or Latino"/>
    <n v="2"/>
    <x v="1"/>
    <n v="3"/>
    <s v="Female"/>
    <n v="2"/>
    <n v="61"/>
    <n v="55.1"/>
    <n v="131.14999399999999"/>
    <x v="1"/>
    <x v="1"/>
  </r>
  <r>
    <s v="86-0415227"/>
    <s v="Department of Housing and Urban Development"/>
    <s v="Conventional"/>
    <n v="1"/>
    <s v="One-to-four family dwelling (other than manufactured housing)"/>
    <n v="1"/>
    <s v="Home purchase"/>
    <n v="1"/>
    <s v="Owner-occupied as a principal dwelling"/>
    <n v="1"/>
    <n v="114"/>
    <s v="Loan originated"/>
    <n v="1"/>
    <s v="Not Hispanic or Latino"/>
    <n v="2"/>
    <x v="0"/>
    <n v="5"/>
    <s v="Male"/>
    <n v="1"/>
    <n v="63"/>
    <n v="44.5"/>
    <n v="120.709999"/>
    <x v="1"/>
    <x v="1"/>
  </r>
  <r>
    <s v="41-1914032"/>
    <s v="Department of Housing and Urban Development"/>
    <s v="VA-guaranteed"/>
    <n v="3"/>
    <s v="One-to-four family dwelling (other than manufactured housing)"/>
    <n v="1"/>
    <s v="Home purchase"/>
    <n v="1"/>
    <s v="Owner-occupied as a principal dwelling"/>
    <n v="1"/>
    <n v="263"/>
    <s v="Loan originated"/>
    <n v="1"/>
    <s v="Not Hispanic or Latino"/>
    <n v="2"/>
    <x v="0"/>
    <n v="5"/>
    <s v="Male"/>
    <n v="1"/>
    <n v="68"/>
    <n v="89.8"/>
    <n v="97.720001199999999"/>
    <x v="1"/>
    <x v="1"/>
  </r>
  <r>
    <n v="7516800003"/>
    <s v="Department of Housing and Urban Development"/>
    <s v="FHA-insured"/>
    <n v="2"/>
    <s v="One-to-four family dwelling (other than manufactured housing)"/>
    <n v="1"/>
    <s v="Home purchase"/>
    <n v="1"/>
    <s v="Owner-occupied as a principal dwelling"/>
    <n v="1"/>
    <n v="307"/>
    <s v="Loan purchased by the institution"/>
    <n v="6"/>
    <s v="Not Hispanic or Latino"/>
    <n v="2"/>
    <x v="1"/>
    <n v="3"/>
    <s v="Male"/>
    <n v="1"/>
    <n v="91"/>
    <n v="110.8"/>
    <n v="94.120002700000001"/>
    <x v="1"/>
    <x v="1"/>
  </r>
  <r>
    <s v="11-2961751"/>
    <s v="Department of Housing and Urban Development"/>
    <s v="Conventional"/>
    <n v="1"/>
    <s v="One-to-four family dwelling (other than manufactured housing)"/>
    <n v="1"/>
    <s v="Home purchase"/>
    <n v="1"/>
    <s v="Owner-occupied as a principal dwelling"/>
    <n v="1"/>
    <n v="182"/>
    <s v="Loan originated"/>
    <n v="1"/>
    <s v="Not Hispanic or Latino"/>
    <n v="2"/>
    <x v="0"/>
    <n v="5"/>
    <s v="Female"/>
    <n v="2"/>
    <n v="54"/>
    <n v="73.7"/>
    <n v="111.139999"/>
    <x v="1"/>
    <x v="1"/>
  </r>
  <r>
    <s v="57-1175755"/>
    <s v="Department of Housing and Urban Development"/>
    <s v="Conventional"/>
    <n v="1"/>
    <s v="One-to-four family dwelling (other than manufactured housing)"/>
    <n v="1"/>
    <s v="Home purchase"/>
    <n v="1"/>
    <s v="Owner-occupied as a principal dwelling"/>
    <n v="1"/>
    <n v="130"/>
    <s v="Loan originated"/>
    <n v="1"/>
    <s v="Not Hispanic or Latino"/>
    <n v="2"/>
    <x v="0"/>
    <n v="5"/>
    <s v="Male"/>
    <n v="1"/>
    <n v="62"/>
    <n v="73.7"/>
    <n v="99.599998499999998"/>
    <x v="1"/>
    <x v="1"/>
  </r>
  <r>
    <s v="83-0310268"/>
    <s v="Department of Housing and Urban Development"/>
    <s v="Conventional"/>
    <n v="1"/>
    <s v="One-to-four family dwelling (other than manufactured housing)"/>
    <n v="1"/>
    <s v="Refinancing"/>
    <n v="3"/>
    <s v="Owner-occupied as a principal dwelling"/>
    <n v="1"/>
    <n v="240"/>
    <s v="Application denied by financial institution"/>
    <n v="3"/>
    <s v="Not Hispanic or Latino"/>
    <n v="2"/>
    <x v="0"/>
    <n v="5"/>
    <s v="Male"/>
    <n v="1"/>
    <n v="98"/>
    <n v="51.8"/>
    <n v="151.770004"/>
    <x v="0"/>
    <x v="1"/>
  </r>
  <r>
    <s v="27-0222046"/>
    <s v="Department of Housing and Urban Development"/>
    <s v="VA-guaranteed"/>
    <n v="3"/>
    <s v="One-to-four family dwelling (other than manufactured housing)"/>
    <n v="1"/>
    <s v="Home purchase"/>
    <n v="1"/>
    <s v="Owner-occupied as a principal dwelling"/>
    <n v="1"/>
    <n v="233"/>
    <s v="Loan originated"/>
    <n v="1"/>
    <s v="Not Hispanic or Latino"/>
    <n v="2"/>
    <x v="0"/>
    <n v="5"/>
    <s v="Male"/>
    <n v="1"/>
    <n v="121"/>
    <n v="91.6"/>
    <n v="105.540001"/>
    <x v="1"/>
    <x v="1"/>
  </r>
  <r>
    <s v="33-0419992"/>
    <s v="Department of Housing and Urban Development"/>
    <s v="Conventional"/>
    <n v="1"/>
    <s v="One-to-four family dwelling (other than manufactured housing)"/>
    <n v="1"/>
    <s v="Refinancing"/>
    <n v="3"/>
    <s v="Not owner-occupied as a principal dwelling"/>
    <n v="2"/>
    <n v="220"/>
    <s v="Application approved but not accepted"/>
    <n v="2"/>
    <s v="Not Hispanic or Latino"/>
    <n v="2"/>
    <x v="0"/>
    <n v="5"/>
    <s v="Male"/>
    <n v="1"/>
    <n v="195"/>
    <n v="50"/>
    <n v="133.009995"/>
    <x v="1"/>
    <x v="2"/>
  </r>
  <r>
    <s v="59-3256287"/>
    <s v="Department of Housing and Urban Development"/>
    <s v="FHA-insured"/>
    <n v="2"/>
    <s v="One-to-four family dwelling (other than manufactured housing)"/>
    <n v="1"/>
    <s v="Home purchase"/>
    <n v="1"/>
    <s v="Owner-occupied as a principal dwelling"/>
    <n v="1"/>
    <n v="179"/>
    <s v="Loan originated"/>
    <n v="1"/>
    <s v="Not Hispanic or Latino"/>
    <n v="2"/>
    <x v="0"/>
    <n v="5"/>
    <s v="Male"/>
    <n v="1"/>
    <n v="58"/>
    <n v="64.3"/>
    <n v="102.410004"/>
    <x v="1"/>
    <x v="1"/>
  </r>
  <r>
    <s v="26-4599244"/>
    <s v="Department of Housing and Urban Development"/>
    <s v="VA-guaranteed"/>
    <n v="3"/>
    <s v="One-to-four family dwelling (other than manufactured housing)"/>
    <n v="1"/>
    <s v="Refinancing"/>
    <n v="3"/>
    <s v="Owner-occupied as a principal dwelling"/>
    <n v="1"/>
    <n v="115"/>
    <s v="Loan originated"/>
    <n v="1"/>
    <s v="Not Hispanic or Latino"/>
    <n v="2"/>
    <x v="0"/>
    <n v="5"/>
    <s v="Male"/>
    <n v="1"/>
    <n v="89"/>
    <n v="68.400000000000006"/>
    <n v="117.269997"/>
    <x v="1"/>
    <x v="1"/>
  </r>
  <r>
    <s v="11-3468642"/>
    <s v="Department of Housing and Urban Development"/>
    <s v="Conventional"/>
    <n v="1"/>
    <s v="One-to-four family dwelling (other than manufactured housing)"/>
    <n v="1"/>
    <s v="Home purchase"/>
    <n v="1"/>
    <s v="Owner-occupied as a principal dwelling"/>
    <n v="1"/>
    <n v="460"/>
    <s v="Loan originated"/>
    <n v="1"/>
    <s v="Not Hispanic or Latino"/>
    <n v="2"/>
    <x v="3"/>
    <n v="2"/>
    <s v="Male"/>
    <n v="1"/>
    <n v="137"/>
    <n v="110.8"/>
    <n v="100.75"/>
    <x v="1"/>
    <x v="2"/>
  </r>
  <r>
    <s v="75-2930700"/>
    <s v="Department of Housing and Urban Development"/>
    <s v="Conventional"/>
    <n v="1"/>
    <s v="One-to-four family dwelling (other than manufactured housing)"/>
    <n v="1"/>
    <s v="Home purchase"/>
    <n v="1"/>
    <s v="Owner-occupied as a principal dwelling"/>
    <n v="1"/>
    <n v="152"/>
    <s v="Loan originated"/>
    <n v="1"/>
    <s v="Not Hispanic or Latino"/>
    <n v="2"/>
    <x v="0"/>
    <n v="5"/>
    <s v="Male"/>
    <n v="1"/>
    <n v="245"/>
    <n v="81.400000000000006"/>
    <n v="128.33000200000001"/>
    <x v="1"/>
    <x v="2"/>
  </r>
  <r>
    <s v="57-1175755"/>
    <s v="Department of Housing and Urban Development"/>
    <s v="Conventional"/>
    <n v="1"/>
    <s v="One-to-four family dwelling (other than manufactured housing)"/>
    <n v="1"/>
    <s v="Refinancing"/>
    <n v="3"/>
    <s v="Owner-occupied as a principal dwelling"/>
    <n v="1"/>
    <n v="215"/>
    <s v="Application denied by financial institution"/>
    <n v="3"/>
    <s v="Not Hispanic or Latino"/>
    <n v="2"/>
    <x v="0"/>
    <n v="5"/>
    <s v="Female"/>
    <n v="2"/>
    <n v="38"/>
    <n v="68.8"/>
    <n v="82.099998499999998"/>
    <x v="0"/>
    <x v="0"/>
  </r>
  <r>
    <s v="48-1148159"/>
    <s v="Department of Housing and Urban Development"/>
    <s v="FHA-insured"/>
    <n v="2"/>
    <s v="One-to-four family dwelling (other than manufactured housing)"/>
    <n v="1"/>
    <s v="Home purchase"/>
    <n v="1"/>
    <s v="Owner-occupied as a principal dwelling"/>
    <n v="1"/>
    <n v="157"/>
    <s v="Loan originated"/>
    <n v="1"/>
    <s v="Not Hispanic or Latino"/>
    <n v="2"/>
    <x v="3"/>
    <n v="2"/>
    <s v="Male"/>
    <n v="1"/>
    <n v="70"/>
    <n v="62.5"/>
    <n v="81.639999399999994"/>
    <x v="1"/>
    <x v="1"/>
  </r>
  <r>
    <s v="26-0595342"/>
    <s v="Department of Housing and Urban Development"/>
    <s v="Conventional"/>
    <n v="1"/>
    <s v="One-to-four family dwelling (other than manufactured housing)"/>
    <n v="1"/>
    <s v="Home purchase"/>
    <n v="1"/>
    <s v="Owner-occupied as a principal dwelling"/>
    <n v="1"/>
    <n v="159"/>
    <s v="Loan originated"/>
    <n v="1"/>
    <s v="Not Hispanic or Latino"/>
    <n v="2"/>
    <x v="3"/>
    <n v="2"/>
    <s v="Male"/>
    <n v="1"/>
    <n v="49"/>
    <n v="56.8"/>
    <n v="135.66999799999999"/>
    <x v="1"/>
    <x v="1"/>
  </r>
  <r>
    <s v="22-3554558"/>
    <s v="Department of Housing and Urban Development"/>
    <s v="Conventional"/>
    <n v="1"/>
    <s v="One-to-four family dwelling (other than manufactured housing)"/>
    <n v="1"/>
    <s v="Refinancing"/>
    <n v="3"/>
    <s v="Owner-occupied as a principal dwelling"/>
    <n v="1"/>
    <n v="145"/>
    <s v="Loan originated"/>
    <n v="1"/>
    <s v="Not Hispanic or Latino"/>
    <n v="2"/>
    <x v="0"/>
    <n v="5"/>
    <s v="Female"/>
    <n v="2"/>
    <n v="57"/>
    <n v="80.2"/>
    <n v="78.339996299999996"/>
    <x v="1"/>
    <x v="1"/>
  </r>
  <r>
    <s v="76-0503625"/>
    <s v="Department of Housing and Urban Development"/>
    <s v="Conventional"/>
    <n v="1"/>
    <s v="One-to-four family dwelling (other than manufactured housing)"/>
    <n v="1"/>
    <s v="Home purchase"/>
    <n v="1"/>
    <s v="Owner-occupied as a principal dwelling"/>
    <n v="1"/>
    <n v="305"/>
    <s v="Loan originated"/>
    <n v="1"/>
    <s v="Not Hispanic or Latino"/>
    <n v="2"/>
    <x v="0"/>
    <n v="5"/>
    <s v="Male"/>
    <n v="1"/>
    <n v="107"/>
    <n v="64"/>
    <n v="136.61000100000001"/>
    <x v="1"/>
    <x v="1"/>
  </r>
  <r>
    <s v="01-0726495"/>
    <s v="Department of Housing and Urban Development"/>
    <s v="Conventional"/>
    <n v="1"/>
    <s v="One-to-four family dwelling (other than manufactured housing)"/>
    <n v="1"/>
    <s v="Refinancing"/>
    <n v="3"/>
    <s v="Not owner-occupied as a principal dwelling"/>
    <n v="2"/>
    <n v="110"/>
    <s v="Loan originated"/>
    <n v="1"/>
    <s v="Not Hispanic or Latino"/>
    <n v="2"/>
    <x v="0"/>
    <n v="5"/>
    <s v="Male"/>
    <n v="1"/>
    <n v="65"/>
    <n v="73.400000000000006"/>
    <n v="119.110001"/>
    <x v="1"/>
    <x v="1"/>
  </r>
  <r>
    <s v="26-4599244"/>
    <s v="Department of Housing and Urban Development"/>
    <s v="Conventional"/>
    <n v="1"/>
    <s v="One-to-four family dwelling (other than manufactured housing)"/>
    <n v="1"/>
    <s v="Home purchase"/>
    <n v="1"/>
    <s v="Owner-occupied as a principal dwelling"/>
    <n v="1"/>
    <n v="346"/>
    <s v="Loan originated"/>
    <n v="1"/>
    <s v="Not Hispanic or Latino"/>
    <n v="2"/>
    <x v="3"/>
    <n v="2"/>
    <s v="Male"/>
    <n v="1"/>
    <n v="113"/>
    <n v="66.2"/>
    <n v="189.220001"/>
    <x v="1"/>
    <x v="1"/>
  </r>
  <r>
    <s v="36-3575871"/>
    <s v="Department of Housing and Urban Development"/>
    <s v="Conventional"/>
    <n v="1"/>
    <s v="One-to-four family dwelling (other than manufactured housing)"/>
    <n v="1"/>
    <s v="Home purchase"/>
    <n v="1"/>
    <s v="Owner-occupied as a principal dwelling"/>
    <n v="1"/>
    <n v="219"/>
    <s v="Loan originated"/>
    <n v="1"/>
    <s v="Not Hispanic or Latino"/>
    <n v="2"/>
    <x v="0"/>
    <n v="5"/>
    <s v="Male"/>
    <n v="1"/>
    <n v="103"/>
    <n v="67.900000000000006"/>
    <n v="112.779999"/>
    <x v="1"/>
    <x v="1"/>
  </r>
  <r>
    <n v="1821100000"/>
    <s v="Department of Housing and Urban Development"/>
    <s v="FHA-insured"/>
    <n v="2"/>
    <s v="One-to-four family dwelling (other than manufactured housing)"/>
    <n v="1"/>
    <s v="Refinancing"/>
    <n v="3"/>
    <s v="Owner-occupied as a principal dwelling"/>
    <n v="1"/>
    <n v="142"/>
    <s v="Loan originated"/>
    <n v="1"/>
    <s v="Not Hispanic or Latino"/>
    <n v="2"/>
    <x v="0"/>
    <n v="5"/>
    <s v="Male"/>
    <n v="1"/>
    <n v="36"/>
    <n v="89.8"/>
    <n v="87.099998499999998"/>
    <x v="1"/>
    <x v="0"/>
  </r>
  <r>
    <s v="22-3932984"/>
    <s v="Department of Housing and Urban Development"/>
    <s v="FHA-insured"/>
    <n v="2"/>
    <s v="One-to-four family dwelling (other than manufactured housing)"/>
    <n v="1"/>
    <s v="Refinancing"/>
    <n v="3"/>
    <s v="Owner-occupied as a principal dwelling"/>
    <n v="1"/>
    <n v="183"/>
    <s v="Loan originated"/>
    <n v="1"/>
    <s v="Not Hispanic or Latino"/>
    <n v="2"/>
    <x v="0"/>
    <n v="5"/>
    <s v="Male"/>
    <n v="1"/>
    <n v="53"/>
    <n v="74.3"/>
    <n v="116.69000200000001"/>
    <x v="1"/>
    <x v="1"/>
  </r>
  <r>
    <s v="26-2261031"/>
    <s v="Department of Housing and Urban Development"/>
    <s v="Conventional"/>
    <n v="1"/>
    <s v="One-to-four family dwelling (other than manufactured housing)"/>
    <n v="1"/>
    <s v="Refinancing"/>
    <n v="3"/>
    <s v="Owner-occupied as a principal dwelling"/>
    <n v="1"/>
    <n v="95"/>
    <s v="Application approved but not accepted"/>
    <n v="2"/>
    <s v="Not Hispanic or Latino"/>
    <n v="2"/>
    <x v="0"/>
    <n v="5"/>
    <s v="Male"/>
    <n v="1"/>
    <n v="65"/>
    <n v="78.7"/>
    <n v="59.659999800000001"/>
    <x v="1"/>
    <x v="1"/>
  </r>
  <r>
    <s v="33-0941669"/>
    <s v="Department of Housing and Urban Development"/>
    <s v="FHA-insured"/>
    <n v="2"/>
    <s v="One-to-four family dwelling (other than manufactured housing)"/>
    <n v="1"/>
    <s v="Home purchase"/>
    <n v="1"/>
    <s v="Owner-occupied as a principal dwelling"/>
    <n v="1"/>
    <n v="135"/>
    <s v="Loan originated"/>
    <n v="1"/>
    <s v="Not Hispanic or Latino"/>
    <n v="2"/>
    <x v="0"/>
    <n v="5"/>
    <s v="Female"/>
    <n v="2"/>
    <n v="52"/>
    <n v="77.5"/>
    <n v="79.220001199999999"/>
    <x v="1"/>
    <x v="1"/>
  </r>
  <r>
    <s v="26-3874984"/>
    <s v="Department of Housing and Urban Development"/>
    <s v="Conventional"/>
    <n v="1"/>
    <s v="One-to-four family dwelling (other than manufactured housing)"/>
    <n v="1"/>
    <s v="Home purchase"/>
    <n v="1"/>
    <s v="Not owner-occupied as a principal dwelling"/>
    <n v="2"/>
    <n v="424"/>
    <s v="Loan originated"/>
    <n v="1"/>
    <s v="Not Hispanic or Latino"/>
    <n v="2"/>
    <x v="3"/>
    <n v="2"/>
    <s v="Female"/>
    <n v="2"/>
    <n v="91"/>
    <n v="64.3"/>
    <n v="54.430000300000003"/>
    <x v="1"/>
    <x v="1"/>
  </r>
  <r>
    <s v="38-2434249"/>
    <s v="Department of Housing and Urban Development"/>
    <s v="Conventional"/>
    <n v="1"/>
    <s v="One-to-four family dwelling (other than manufactured housing)"/>
    <n v="1"/>
    <s v="Home purchase"/>
    <n v="1"/>
    <s v="Owner-occupied as a principal dwelling"/>
    <n v="1"/>
    <n v="174"/>
    <s v="Loan originated"/>
    <n v="1"/>
    <s v="Not Hispanic or Latino"/>
    <n v="2"/>
    <x v="0"/>
    <n v="5"/>
    <s v="Female"/>
    <n v="2"/>
    <n v="81"/>
    <n v="79.599999999999994"/>
    <n v="128.009995"/>
    <x v="1"/>
    <x v="1"/>
  </r>
  <r>
    <n v="7197000003"/>
    <s v="Department of Housing and Urban Development"/>
    <s v="FHA-insured"/>
    <n v="2"/>
    <s v="One-to-four family dwelling (other than manufactured housing)"/>
    <n v="1"/>
    <s v="Home purchase"/>
    <n v="1"/>
    <s v="Owner-occupied as a principal dwelling"/>
    <n v="1"/>
    <n v="206"/>
    <s v="Application denied by financial institution"/>
    <n v="3"/>
    <s v="Not Hispanic or Latino"/>
    <n v="2"/>
    <x v="0"/>
    <n v="5"/>
    <s v="Male"/>
    <n v="1"/>
    <n v="41"/>
    <n v="51.8"/>
    <n v="169.800003"/>
    <x v="0"/>
    <x v="1"/>
  </r>
  <r>
    <s v="91-1374387"/>
    <s v="Department of Housing and Urban Development"/>
    <s v="Conventional"/>
    <n v="1"/>
    <s v="One-to-four family dwelling (other than manufactured housing)"/>
    <n v="1"/>
    <s v="Home purchase"/>
    <n v="1"/>
    <s v="Owner-occupied as a principal dwelling"/>
    <n v="1"/>
    <n v="340"/>
    <s v="Loan originated"/>
    <n v="1"/>
    <s v="Not Hispanic or Latino"/>
    <n v="2"/>
    <x v="0"/>
    <n v="5"/>
    <s v="Male"/>
    <n v="1"/>
    <n v="96"/>
    <n v="61.9"/>
    <n v="141.550003"/>
    <x v="1"/>
    <x v="1"/>
  </r>
  <r>
    <s v="13-6131491"/>
    <s v="Department of Housing and Urban Development"/>
    <s v="Conventional"/>
    <n v="1"/>
    <s v="One-to-four family dwelling (other than manufactured housing)"/>
    <n v="1"/>
    <s v="Home purchase"/>
    <n v="1"/>
    <s v="Owner-occupied as a principal dwelling"/>
    <n v="1"/>
    <n v="355"/>
    <s v="Loan originated"/>
    <n v="1"/>
    <s v="Not Hispanic or Latino"/>
    <n v="2"/>
    <x v="0"/>
    <n v="5"/>
    <s v="Male"/>
    <n v="1"/>
    <n v="78"/>
    <n v="96"/>
    <n v="118.91999800000001"/>
    <x v="1"/>
    <x v="1"/>
  </r>
  <r>
    <n v="7197000003"/>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190"/>
    <n v="77.5"/>
    <n v="94.279998800000001"/>
    <x v="1"/>
    <x v="2"/>
  </r>
  <r>
    <n v="1164400002"/>
    <s v="Department of Housing and Urban Development"/>
    <s v="Conventional"/>
    <n v="1"/>
    <s v="One-to-four family dwelling (other than manufactured housing)"/>
    <n v="1"/>
    <s v="Home purchase"/>
    <n v="1"/>
    <s v="Owner-occupied as a principal dwelling"/>
    <n v="1"/>
    <n v="324"/>
    <s v="Loan originated"/>
    <n v="1"/>
    <s v="Not Hispanic or Latino"/>
    <n v="2"/>
    <x v="0"/>
    <n v="5"/>
    <s v="Male"/>
    <n v="1"/>
    <n v="115"/>
    <n v="91.5"/>
    <n v="162"/>
    <x v="1"/>
    <x v="1"/>
  </r>
  <r>
    <n v="7811300008"/>
    <s v="Department of Housing and Urban Development"/>
    <s v="FHA-insured"/>
    <n v="2"/>
    <s v="One-to-four family dwelling (other than manufactured housing)"/>
    <n v="1"/>
    <s v="Refinancing"/>
    <n v="3"/>
    <s v="Owner-occupied as a principal dwelling"/>
    <n v="1"/>
    <n v="216"/>
    <s v="Loan originated"/>
    <n v="1"/>
    <s v="Hispanic or Latino"/>
    <n v="1"/>
    <x v="0"/>
    <n v="5"/>
    <s v="Male"/>
    <n v="1"/>
    <n v="74"/>
    <n v="77.5"/>
    <n v="152.53999300000001"/>
    <x v="1"/>
    <x v="1"/>
  </r>
  <r>
    <s v="23-2769131"/>
    <s v="Department of Housing and Urban Development"/>
    <s v="Conventional"/>
    <n v="1"/>
    <s v="One-to-four family dwelling (other than manufactured housing)"/>
    <n v="1"/>
    <s v="Refinancing"/>
    <n v="3"/>
    <s v="Owner-occupied as a principal dwelling"/>
    <n v="1"/>
    <n v="1251"/>
    <s v="Application denied by financial institution"/>
    <n v="3"/>
    <s v="Not Hispanic or Latino"/>
    <n v="2"/>
    <x v="0"/>
    <n v="5"/>
    <s v="Male"/>
    <n v="1"/>
    <n v="336"/>
    <n v="97.4"/>
    <n v="194.33999600000001"/>
    <x v="0"/>
    <x v="2"/>
  </r>
  <r>
    <n v="5222209998"/>
    <s v="Department of Housing and Urban Development"/>
    <s v="Conventional"/>
    <n v="1"/>
    <s v="One-to-four family dwelling (other than manufactured housing)"/>
    <n v="1"/>
    <s v="Home purchase"/>
    <n v="1"/>
    <s v="Owner-occupied as a principal dwelling"/>
    <n v="1"/>
    <n v="9"/>
    <s v="Loan originated"/>
    <n v="1"/>
    <s v="Hispanic or Latino"/>
    <n v="1"/>
    <x v="0"/>
    <n v="5"/>
    <s v="Male"/>
    <n v="1"/>
    <n v="59"/>
    <n v="75.400000000000006"/>
    <n v="110.360001"/>
    <x v="1"/>
    <x v="1"/>
  </r>
  <r>
    <s v="22-3887207"/>
    <s v="Department of Housing and Urban Development"/>
    <s v="VA-guaranteed"/>
    <n v="3"/>
    <s v="One-to-four family dwelling (other than manufactured housing)"/>
    <n v="1"/>
    <s v="Refinancing"/>
    <n v="3"/>
    <s v="Owner-occupied as a principal dwelling"/>
    <n v="1"/>
    <n v="266"/>
    <s v="Application denied by financial institution"/>
    <n v="3"/>
    <s v="Not Hispanic or Latino"/>
    <n v="2"/>
    <x v="0"/>
    <n v="5"/>
    <s v="Male"/>
    <n v="1"/>
    <n v="23"/>
    <n v="73.5"/>
    <n v="105.839996"/>
    <x v="0"/>
    <x v="0"/>
  </r>
  <r>
    <s v="23-2769131"/>
    <s v="Department of Housing and Urban Development"/>
    <s v="FHA-insured"/>
    <n v="2"/>
    <s v="One-to-four family dwelling (other than manufactured housing)"/>
    <n v="1"/>
    <s v="Home purchase"/>
    <n v="1"/>
    <s v="Owner-occupied as a principal dwelling"/>
    <n v="1"/>
    <n v="386"/>
    <s v="Loan originated"/>
    <n v="1"/>
    <s v="Not Hispanic or Latino"/>
    <n v="2"/>
    <x v="0"/>
    <n v="5"/>
    <s v="Female"/>
    <n v="2"/>
    <n v="110"/>
    <n v="74.7"/>
    <n v="82.860000600000006"/>
    <x v="1"/>
    <x v="1"/>
  </r>
  <r>
    <s v="26-4599244"/>
    <s v="Department of Housing and Urban Development"/>
    <s v="Conventional"/>
    <n v="1"/>
    <s v="One-to-four family dwelling (other than manufactured housing)"/>
    <n v="1"/>
    <s v="Refinancing"/>
    <n v="3"/>
    <s v="Owner-occupied as a principal dwelling"/>
    <n v="1"/>
    <n v="162"/>
    <s v="Loan originated"/>
    <n v="1"/>
    <s v="Not Hispanic or Latino"/>
    <n v="2"/>
    <x v="0"/>
    <n v="5"/>
    <s v="Female"/>
    <n v="2"/>
    <n v="61"/>
    <n v="65.5"/>
    <n v="76.860000600000006"/>
    <x v="1"/>
    <x v="1"/>
  </r>
  <r>
    <n v="3827009995"/>
    <s v="Department of Housing and Urban Development"/>
    <s v="Conventional"/>
    <n v="1"/>
    <s v="One-to-four family dwelling (other than manufactured housing)"/>
    <n v="1"/>
    <s v="Home purchase"/>
    <n v="1"/>
    <s v="Owner-occupied as a principal dwelling"/>
    <n v="1"/>
    <n v="146"/>
    <s v="Loan originated"/>
    <n v="1"/>
    <s v="Not Hispanic or Latino"/>
    <n v="2"/>
    <x v="0"/>
    <n v="5"/>
    <s v="Male"/>
    <n v="1"/>
    <n v="57"/>
    <n v="58.4"/>
    <n v="149.529999"/>
    <x v="1"/>
    <x v="1"/>
  </r>
  <r>
    <s v="80-0743699"/>
    <s v="Department of Housing and Urban Development"/>
    <s v="Conventional"/>
    <n v="1"/>
    <s v="One-to-four family dwelling (other than manufactured housing)"/>
    <n v="1"/>
    <s v="Home purchase"/>
    <n v="1"/>
    <s v="Owner-occupied as a principal dwelling"/>
    <n v="1"/>
    <n v="172"/>
    <s v="Application approved but not accepted"/>
    <n v="2"/>
    <s v="Not Hispanic or Latino"/>
    <n v="2"/>
    <x v="0"/>
    <n v="5"/>
    <s v="Male"/>
    <n v="1"/>
    <n v="247"/>
    <n v="73.7"/>
    <n v="116.959999"/>
    <x v="1"/>
    <x v="2"/>
  </r>
  <r>
    <s v="05-0402708"/>
    <s v="Department of Housing and Urban Development"/>
    <s v="FHA-insured"/>
    <n v="2"/>
    <s v="One-to-four family dwelling (other than manufactured housing)"/>
    <n v="1"/>
    <s v="Refinancing"/>
    <n v="3"/>
    <s v="Owner-occupied as a principal dwelling"/>
    <n v="1"/>
    <n v="92"/>
    <s v="Loan originated"/>
    <n v="1"/>
    <s v="Not Hispanic or Latino"/>
    <n v="2"/>
    <x v="0"/>
    <n v="5"/>
    <s v="Male"/>
    <n v="1"/>
    <n v="62"/>
    <n v="60.4"/>
    <n v="86.790000899999995"/>
    <x v="1"/>
    <x v="1"/>
  </r>
  <r>
    <s v="76-0236067"/>
    <s v="Department of Housing and Urban Development"/>
    <s v="Conventional"/>
    <n v="1"/>
    <s v="One-to-four family dwelling (other than manufactured housing)"/>
    <n v="1"/>
    <s v="Refinancing"/>
    <n v="3"/>
    <s v="Owner-occupied as a principal dwelling"/>
    <n v="1"/>
    <n v="134"/>
    <s v="Loan originated"/>
    <n v="1"/>
    <s v="Not Hispanic or Latino"/>
    <n v="2"/>
    <x v="0"/>
    <n v="5"/>
    <s v="Female"/>
    <n v="2"/>
    <n v="58"/>
    <n v="74.599999999999994"/>
    <n v="96.849998499999998"/>
    <x v="1"/>
    <x v="1"/>
  </r>
  <r>
    <s v="62-1532940"/>
    <s v="Department of Housing and Urban Development"/>
    <s v="Conventional"/>
    <n v="1"/>
    <s v="One-to-four family dwelling (other than manufactured housing)"/>
    <n v="1"/>
    <s v="Refinancing"/>
    <n v="3"/>
    <s v="Owner-occupied as a principal dwelling"/>
    <n v="1"/>
    <n v="155"/>
    <s v="Loan originated"/>
    <n v="1"/>
    <s v="Not Hispanic or Latino"/>
    <n v="2"/>
    <x v="0"/>
    <n v="5"/>
    <s v="Male"/>
    <n v="1"/>
    <n v="66"/>
    <n v="59.5"/>
    <n v="87.690002399999997"/>
    <x v="1"/>
    <x v="1"/>
  </r>
  <r>
    <s v="38-2750395"/>
    <s v="Department of Housing and Urban Development"/>
    <s v="Conventional"/>
    <n v="1"/>
    <s v="One-to-four family dwelling (other than manufactured housing)"/>
    <n v="1"/>
    <s v="Refinancing"/>
    <n v="3"/>
    <s v="Owner-occupied as a principal dwelling"/>
    <n v="1"/>
    <n v="396"/>
    <s v="Loan originated"/>
    <n v="1"/>
    <s v="Not Hispanic or Latino"/>
    <n v="2"/>
    <x v="0"/>
    <n v="5"/>
    <s v="Male"/>
    <n v="1"/>
    <n v="108"/>
    <n v="74.7"/>
    <n v="171.229996"/>
    <x v="1"/>
    <x v="1"/>
  </r>
  <r>
    <n v="7505400005"/>
    <s v="Department of Housing and Urban Development"/>
    <s v="Conventional"/>
    <n v="1"/>
    <s v="One-to-four family dwelling (other than manufactured housing)"/>
    <n v="1"/>
    <s v="Refinancing"/>
    <n v="3"/>
    <s v="Owner-occupied as a principal dwelling"/>
    <n v="1"/>
    <n v="152"/>
    <s v="Loan originated"/>
    <n v="1"/>
    <s v="Not Hispanic or Latino"/>
    <n v="2"/>
    <x v="0"/>
    <n v="5"/>
    <s v="Male"/>
    <n v="1"/>
    <n v="61"/>
    <n v="73.5"/>
    <n v="103.470001"/>
    <x v="1"/>
    <x v="1"/>
  </r>
  <r>
    <n v="7162800002"/>
    <s v="Department of Housing and Urban Development"/>
    <s v="Conventional"/>
    <n v="1"/>
    <s v="Manufactured housing"/>
    <n v="2"/>
    <s v="Home purchase"/>
    <n v="1"/>
    <s v="Owner-occupied as a principal dwelling"/>
    <n v="1"/>
    <n v="96"/>
    <s v="Loan originated"/>
    <n v="1"/>
    <s v="Not Hispanic or Latino"/>
    <n v="2"/>
    <x v="1"/>
    <n v="3"/>
    <s v="Female"/>
    <n v="2"/>
    <n v="37"/>
    <n v="50.9"/>
    <n v="100.589996"/>
    <x v="1"/>
    <x v="0"/>
  </r>
  <r>
    <s v="76-0718556"/>
    <s v="Department of Housing and Urban Development"/>
    <s v="Conventional"/>
    <n v="1"/>
    <s v="One-to-four family dwelling (other than manufactured housing)"/>
    <n v="1"/>
    <s v="Refinancing"/>
    <n v="3"/>
    <s v="Owner-occupied as a principal dwelling"/>
    <n v="1"/>
    <n v="308"/>
    <s v="Loan originated"/>
    <n v="1"/>
    <s v="Not Hispanic or Latino"/>
    <n v="2"/>
    <x v="0"/>
    <n v="5"/>
    <s v="Male"/>
    <n v="1"/>
    <n v="77"/>
    <n v="83.9"/>
    <n v="140.58999600000001"/>
    <x v="1"/>
    <x v="1"/>
  </r>
  <r>
    <n v="7162800002"/>
    <s v="Department of Housing and Urban Development"/>
    <s v="Conventional"/>
    <n v="1"/>
    <s v="Manufactured housing"/>
    <n v="2"/>
    <s v="Home purchase"/>
    <n v="1"/>
    <s v="Owner-occupied as a principal dwelling"/>
    <n v="1"/>
    <n v="56"/>
    <s v="Application denied by financial institution"/>
    <n v="3"/>
    <s v="Not Hispanic or Latino"/>
    <n v="2"/>
    <x v="0"/>
    <n v="5"/>
    <s v="Female"/>
    <n v="2"/>
    <n v="41"/>
    <n v="47.8"/>
    <n v="74.919998199999995"/>
    <x v="0"/>
    <x v="1"/>
  </r>
  <r>
    <s v="26-4599244"/>
    <s v="Department of Housing and Urban Development"/>
    <s v="FHA-insured"/>
    <n v="2"/>
    <s v="One-to-four family dwelling (other than manufactured housing)"/>
    <n v="1"/>
    <s v="Refinancing"/>
    <n v="3"/>
    <s v="Owner-occupied as a principal dwelling"/>
    <n v="1"/>
    <n v="123"/>
    <s v="Application denied by financial institution"/>
    <n v="3"/>
    <s v="Not Hispanic or Latino"/>
    <n v="2"/>
    <x v="0"/>
    <n v="5"/>
    <s v="Male"/>
    <n v="1"/>
    <n v="45"/>
    <n v="70.900000000000006"/>
    <n v="81.739997900000006"/>
    <x v="0"/>
    <x v="1"/>
  </r>
  <r>
    <n v="7257500009"/>
    <s v="Department of Housing and Urban Development"/>
    <s v="FHA-insured"/>
    <n v="2"/>
    <s v="One-to-four family dwelling (other than manufactured housing)"/>
    <n v="1"/>
    <s v="Home purchase"/>
    <n v="1"/>
    <s v="Owner-occupied as a principal dwelling"/>
    <n v="1"/>
    <n v="138"/>
    <s v="Loan originated"/>
    <n v="1"/>
    <s v="Not Hispanic or Latino"/>
    <n v="2"/>
    <x v="0"/>
    <n v="5"/>
    <s v="Female"/>
    <n v="2"/>
    <n v="25"/>
    <n v="66.2"/>
    <n v="111.57"/>
    <x v="1"/>
    <x v="0"/>
  </r>
  <r>
    <s v="42-1739728"/>
    <s v="Department of Housing and Urban Development"/>
    <s v="Conventional"/>
    <n v="1"/>
    <s v="One-to-four family dwelling (other than manufactured housing)"/>
    <n v="1"/>
    <s v="Refinancing"/>
    <n v="3"/>
    <s v="Owner-occupied as a principal dwelling"/>
    <n v="1"/>
    <n v="253"/>
    <s v="Application denied by financial institution"/>
    <n v="3"/>
    <s v="Not Hispanic or Latino"/>
    <n v="2"/>
    <x v="0"/>
    <n v="5"/>
    <s v="Male"/>
    <n v="1"/>
    <n v="60"/>
    <n v="99.8"/>
    <n v="99.169998199999995"/>
    <x v="0"/>
    <x v="1"/>
  </r>
  <r>
    <n v="7272800006"/>
    <s v="Department of Housing and Urban Development"/>
    <s v="VA-guaranteed"/>
    <n v="3"/>
    <s v="One-to-four family dwelling (other than manufactured housing)"/>
    <n v="1"/>
    <s v="Refinancing"/>
    <n v="3"/>
    <s v="Owner-occupied as a principal dwelling"/>
    <n v="1"/>
    <n v="238"/>
    <s v="Loan originated"/>
    <n v="1"/>
    <s v="Not Hispanic or Latino"/>
    <n v="2"/>
    <x v="1"/>
    <n v="3"/>
    <s v="Male"/>
    <n v="1"/>
    <m/>
    <n v="69.2"/>
    <n v="88.870002700000001"/>
    <x v="1"/>
    <x v="0"/>
  </r>
  <r>
    <s v="20-4866754"/>
    <s v="Department of Housing and Urban Development"/>
    <s v="Conventional"/>
    <n v="1"/>
    <s v="One-to-four family dwelling (other than manufactured housing)"/>
    <n v="1"/>
    <s v="Refinancing"/>
    <n v="3"/>
    <s v="Owner-occupied as a principal dwelling"/>
    <n v="1"/>
    <n v="307"/>
    <s v="Loan originated"/>
    <n v="1"/>
    <s v="Not Hispanic or Latino"/>
    <n v="2"/>
    <x v="0"/>
    <n v="5"/>
    <s v="Male"/>
    <n v="1"/>
    <n v="90"/>
    <n v="96"/>
    <n v="98.400001500000002"/>
    <x v="1"/>
    <x v="1"/>
  </r>
  <r>
    <s v="13-6131491"/>
    <s v="Department of Housing and Urban Development"/>
    <s v="Conventional"/>
    <n v="1"/>
    <s v="One-to-four family dwelling (other than manufactured housing)"/>
    <n v="1"/>
    <s v="Home purchase"/>
    <n v="1"/>
    <s v="Owner-occupied as a principal dwelling"/>
    <n v="1"/>
    <n v="452"/>
    <s v="Loan originated"/>
    <n v="1"/>
    <s v="Not Hispanic or Latino"/>
    <n v="2"/>
    <x v="3"/>
    <n v="2"/>
    <s v="Female"/>
    <n v="2"/>
    <n v="120"/>
    <n v="73.7"/>
    <n v="148.64999399999999"/>
    <x v="1"/>
    <x v="1"/>
  </r>
  <r>
    <s v="62-0997810"/>
    <s v="Department of Housing and Urban Development"/>
    <s v="Conventional"/>
    <n v="1"/>
    <s v="Manufactured housing"/>
    <n v="2"/>
    <s v="Home purchase"/>
    <n v="1"/>
    <s v="Owner-occupied as a principal dwelling"/>
    <n v="1"/>
    <n v="89"/>
    <s v="Application denied by financial institution"/>
    <n v="3"/>
    <s v="Information not provided by applicant in mail, Internet, or telephone application"/>
    <n v="3"/>
    <x v="1"/>
    <n v="3"/>
    <s v="Male"/>
    <n v="1"/>
    <n v="34"/>
    <n v="50.7"/>
    <n v="74.580001800000005"/>
    <x v="0"/>
    <x v="0"/>
  </r>
  <r>
    <s v="76-0503625"/>
    <s v="Department of Housing and Urban Development"/>
    <s v="FHA-insured"/>
    <n v="2"/>
    <s v="One-to-four family dwelling (other than manufactured housing)"/>
    <n v="1"/>
    <s v="Home purchase"/>
    <n v="1"/>
    <s v="Owner-occupied as a principal dwelling"/>
    <n v="1"/>
    <n v="147"/>
    <s v="Loan originated"/>
    <n v="1"/>
    <s v="Not Hispanic or Latino"/>
    <n v="2"/>
    <x v="0"/>
    <n v="5"/>
    <s v="Female"/>
    <n v="2"/>
    <n v="41"/>
    <n v="69.2"/>
    <n v="57.779998800000001"/>
    <x v="1"/>
    <x v="1"/>
  </r>
  <r>
    <s v="02-0486480"/>
    <s v="Department of Housing and Urban Development"/>
    <s v="FHA-insured"/>
    <n v="2"/>
    <s v="One-to-four family dwelling (other than manufactured housing)"/>
    <n v="1"/>
    <s v="Home purchase"/>
    <n v="1"/>
    <s v="Owner-occupied as a principal dwelling"/>
    <n v="1"/>
    <n v="575"/>
    <s v="Loan originated"/>
    <n v="1"/>
    <s v="Not Hispanic or Latino"/>
    <n v="2"/>
    <x v="0"/>
    <n v="5"/>
    <s v="Female"/>
    <n v="2"/>
    <n v="186"/>
    <n v="83.2"/>
    <n v="111.44000200000001"/>
    <x v="1"/>
    <x v="2"/>
  </r>
  <r>
    <s v="22-3039688"/>
    <s v="Department of Housing and Urban Development"/>
    <s v="FHA-insured"/>
    <n v="2"/>
    <s v="One-to-four family dwelling (other than manufactured housing)"/>
    <n v="1"/>
    <s v="Refinancing"/>
    <n v="3"/>
    <s v="Owner-occupied as a principal dwelling"/>
    <n v="1"/>
    <n v="183"/>
    <s v="Application denied by financial institution"/>
    <n v="3"/>
    <s v="Hispanic or Latino"/>
    <n v="1"/>
    <x v="0"/>
    <n v="5"/>
    <s v="Male"/>
    <n v="1"/>
    <n v="105"/>
    <n v="61.9"/>
    <n v="118.379997"/>
    <x v="0"/>
    <x v="1"/>
  </r>
  <r>
    <s v="26-4599244"/>
    <s v="Department of Housing and Urban Development"/>
    <s v="FHA-insured"/>
    <n v="2"/>
    <s v="One-to-four family dwelling (other than manufactured housing)"/>
    <n v="1"/>
    <s v="Refinancing"/>
    <n v="3"/>
    <s v="Owner-occupied as a principal dwelling"/>
    <n v="1"/>
    <n v="103"/>
    <s v="Loan originated"/>
    <n v="1"/>
    <s v="Not Hispanic or Latino"/>
    <n v="2"/>
    <x v="0"/>
    <n v="5"/>
    <s v="Male"/>
    <n v="1"/>
    <n v="38"/>
    <n v="63.3"/>
    <n v="102.08000199999999"/>
    <x v="1"/>
    <x v="0"/>
  </r>
  <r>
    <s v="46-2981456"/>
    <s v="Department of Housing and Urban Development"/>
    <s v="Conventional"/>
    <n v="1"/>
    <s v="One-to-four family dwelling (other than manufactured housing)"/>
    <n v="1"/>
    <s v="Home purchase"/>
    <n v="1"/>
    <s v="Owner-occupied as a principal dwelling"/>
    <n v="1"/>
    <n v="92"/>
    <s v="Loan originated"/>
    <n v="1"/>
    <s v="Hispanic or Latino"/>
    <n v="1"/>
    <x v="0"/>
    <n v="5"/>
    <s v="Male"/>
    <n v="1"/>
    <n v="116"/>
    <n v="67.900000000000006"/>
    <n v="77.959999100000005"/>
    <x v="1"/>
    <x v="1"/>
  </r>
  <r>
    <s v="14-1770243"/>
    <s v="Department of Housing and Urban Development"/>
    <s v="Conventional"/>
    <n v="1"/>
    <s v="One-to-four family dwelling (other than manufactured housing)"/>
    <n v="1"/>
    <s v="Refinancing"/>
    <n v="3"/>
    <s v="Owner-occupied as a principal dwelling"/>
    <n v="1"/>
    <n v="130"/>
    <s v="Loan originated"/>
    <n v="1"/>
    <s v="Not Hispanic or Latino"/>
    <n v="2"/>
    <x v="0"/>
    <n v="5"/>
    <s v="Male"/>
    <n v="1"/>
    <n v="50"/>
    <n v="48.7"/>
    <n v="99.379997299999999"/>
    <x v="1"/>
    <x v="1"/>
  </r>
  <r>
    <n v="7056000000"/>
    <s v="Department of Housing and Urban Development"/>
    <s v="Conventional"/>
    <n v="1"/>
    <s v="One-to-four family dwelling (other than manufactured housing)"/>
    <n v="1"/>
    <s v="Home purchase"/>
    <n v="1"/>
    <s v="Owner-occupied as a principal dwelling"/>
    <n v="1"/>
    <n v="414"/>
    <s v="Application denied by financial institution"/>
    <n v="3"/>
    <s v="Not Hispanic or Latino"/>
    <n v="2"/>
    <x v="0"/>
    <n v="5"/>
    <s v="Male"/>
    <n v="1"/>
    <n v="128"/>
    <n v="64.3"/>
    <n v="147.720001"/>
    <x v="0"/>
    <x v="2"/>
  </r>
  <r>
    <s v="36-3987946"/>
    <s v="Department of Housing and Urban Development"/>
    <s v="FHA-insured"/>
    <n v="2"/>
    <s v="One-to-four family dwelling (other than manufactured housing)"/>
    <n v="1"/>
    <s v="Home purchase"/>
    <n v="1"/>
    <s v="Owner-occupied as a principal dwelling"/>
    <n v="1"/>
    <n v="180"/>
    <s v="Loan originated"/>
    <n v="1"/>
    <s v="Not Hispanic or Latino"/>
    <n v="2"/>
    <x v="1"/>
    <n v="3"/>
    <s v="Female"/>
    <n v="2"/>
    <n v="76"/>
    <n v="77.5"/>
    <n v="121.160004"/>
    <x v="1"/>
    <x v="1"/>
  </r>
  <r>
    <s v="77-0158990"/>
    <s v="Department of Housing and Urban Development"/>
    <s v="FHA-insured"/>
    <n v="2"/>
    <s v="One-to-four family dwelling (other than manufactured housing)"/>
    <n v="1"/>
    <s v="Refinancing"/>
    <n v="3"/>
    <s v="Owner-occupied as a principal dwelling"/>
    <n v="1"/>
    <n v="409"/>
    <s v="Application approved but not accepted"/>
    <n v="2"/>
    <s v="Not Hispanic or Latino"/>
    <n v="2"/>
    <x v="3"/>
    <n v="2"/>
    <s v="Female"/>
    <n v="2"/>
    <m/>
    <n v="97.4"/>
    <n v="83.300003099999998"/>
    <x v="1"/>
    <x v="0"/>
  </r>
  <r>
    <s v="13-6131491"/>
    <s v="Department of Housing and Urban Development"/>
    <s v="Conventional"/>
    <n v="1"/>
    <s v="One-to-four family dwelling (other than manufactured housing)"/>
    <n v="1"/>
    <s v="Home purchase"/>
    <n v="1"/>
    <s v="Owner-occupied as a principal dwelling"/>
    <n v="1"/>
    <n v="990"/>
    <s v="Loan originated"/>
    <n v="1"/>
    <s v="Not Hispanic or Latino"/>
    <n v="2"/>
    <x v="0"/>
    <n v="5"/>
    <s v="Male"/>
    <n v="1"/>
    <n v="216"/>
    <n v="107.6"/>
    <n v="0"/>
    <x v="1"/>
    <x v="2"/>
  </r>
  <r>
    <s v="26-4599244"/>
    <s v="Department of Housing and Urban Development"/>
    <s v="VA-guaranteed"/>
    <n v="3"/>
    <s v="One-to-four family dwelling (other than manufactured housing)"/>
    <n v="1"/>
    <s v="Refinancing"/>
    <n v="3"/>
    <s v="Owner-occupied as a principal dwelling"/>
    <n v="1"/>
    <n v="311"/>
    <s v="Application approved but not accepted"/>
    <n v="2"/>
    <s v="Not Hispanic or Latino"/>
    <n v="2"/>
    <x v="0"/>
    <n v="5"/>
    <s v="Male"/>
    <n v="1"/>
    <n v="59"/>
    <n v="74.7"/>
    <n v="67.849998499999998"/>
    <x v="1"/>
    <x v="1"/>
  </r>
  <r>
    <s v="04-3660901"/>
    <s v="Department of Housing and Urban Development"/>
    <s v="FHA-insured"/>
    <n v="2"/>
    <s v="One-to-four family dwelling (other than manufactured housing)"/>
    <n v="1"/>
    <s v="Home purchase"/>
    <n v="1"/>
    <s v="Owner-occupied as a principal dwelling"/>
    <n v="1"/>
    <n v="196"/>
    <s v="Loan originated"/>
    <n v="1"/>
    <s v="Information not provided by applicant in mail, Internet, or telephone application"/>
    <n v="3"/>
    <x v="2"/>
    <n v="1"/>
    <s v="Male"/>
    <n v="1"/>
    <n v="80"/>
    <n v="96"/>
    <n v="77.849998499999998"/>
    <x v="1"/>
    <x v="1"/>
  </r>
  <r>
    <s v="11-3073502"/>
    <s v="Department of Housing and Urban Development"/>
    <s v="VA-guaranteed"/>
    <n v="3"/>
    <s v="One-to-four family dwelling (other than manufactured housing)"/>
    <n v="1"/>
    <s v="Refinancing"/>
    <n v="3"/>
    <s v="Owner-occupied as a principal dwelling"/>
    <n v="1"/>
    <n v="478"/>
    <s v="Loan originated"/>
    <n v="1"/>
    <s v="Not Hispanic or Latino"/>
    <n v="2"/>
    <x v="0"/>
    <n v="5"/>
    <s v="Male"/>
    <n v="1"/>
    <n v="110"/>
    <n v="80.400000000000006"/>
    <n v="134.63000500000001"/>
    <x v="1"/>
    <x v="1"/>
  </r>
  <r>
    <s v="75-2921540"/>
    <s v="Department of Housing and Urban Development"/>
    <s v="Conventional"/>
    <n v="1"/>
    <s v="One-to-four family dwelling (other than manufactured housing)"/>
    <n v="1"/>
    <s v="Refinancing"/>
    <n v="3"/>
    <s v="Owner-occupied as a principal dwelling"/>
    <n v="1"/>
    <n v="120"/>
    <s v="Application denied by financial institution"/>
    <n v="3"/>
    <s v="Not Hispanic or Latino"/>
    <n v="2"/>
    <x v="1"/>
    <n v="3"/>
    <s v="Female"/>
    <n v="2"/>
    <n v="102"/>
    <n v="61.9"/>
    <n v="84.730003400000001"/>
    <x v="0"/>
    <x v="1"/>
  </r>
  <r>
    <s v="26-0595342"/>
    <s v="Department of Housing and Urban Development"/>
    <s v="Conventional"/>
    <n v="1"/>
    <s v="One-to-four family dwelling (other than manufactured housing)"/>
    <n v="1"/>
    <s v="Home purchase"/>
    <n v="1"/>
    <s v="Owner-occupied as a principal dwelling"/>
    <n v="1"/>
    <n v="6"/>
    <s v="Loan originated"/>
    <n v="1"/>
    <s v="Hispanic or Latino"/>
    <n v="1"/>
    <x v="0"/>
    <n v="5"/>
    <s v="Male"/>
    <n v="1"/>
    <n v="49"/>
    <n v="70.8"/>
    <n v="96.569999699999997"/>
    <x v="1"/>
    <x v="1"/>
  </r>
  <r>
    <s v="22-3039688"/>
    <s v="Department of Housing and Urban Development"/>
    <s v="FHA-insured"/>
    <n v="2"/>
    <s v="One-to-four family dwelling (other than manufactured housing)"/>
    <n v="1"/>
    <s v="Refinancing"/>
    <n v="3"/>
    <s v="Owner-occupied as a principal dwelling"/>
    <n v="1"/>
    <n v="242"/>
    <s v="Loan originated"/>
    <n v="1"/>
    <s v="Not Hispanic or Latino"/>
    <n v="2"/>
    <x v="1"/>
    <n v="3"/>
    <s v="Female"/>
    <n v="2"/>
    <n v="117"/>
    <n v="50"/>
    <n v="113.449997"/>
    <x v="1"/>
    <x v="1"/>
  </r>
  <r>
    <s v="20-0192872"/>
    <s v="Department of Housing and Urban Development"/>
    <s v="VA-guaranteed"/>
    <n v="3"/>
    <s v="One-to-four family dwelling (other than manufactured housing)"/>
    <n v="1"/>
    <s v="Refinancing"/>
    <n v="3"/>
    <s v="Owner-occupied as a principal dwelling"/>
    <n v="1"/>
    <n v="178"/>
    <s v="Loan purchased by the institution"/>
    <n v="6"/>
    <s v="Hispanic or Latino"/>
    <n v="1"/>
    <x v="0"/>
    <n v="5"/>
    <s v="Male"/>
    <n v="1"/>
    <m/>
    <n v="58.4"/>
    <n v="81.349998499999998"/>
    <x v="1"/>
    <x v="0"/>
  </r>
  <r>
    <s v="26-2261031"/>
    <s v="Department of Housing and Urban Development"/>
    <s v="FHA-insured"/>
    <n v="2"/>
    <s v="One-to-four family dwelling (other than manufactured housing)"/>
    <n v="1"/>
    <s v="Refinancing"/>
    <n v="3"/>
    <s v="Owner-occupied as a principal dwelling"/>
    <n v="1"/>
    <n v="242"/>
    <s v="Application approved but not accepted"/>
    <n v="2"/>
    <s v="Not Hispanic or Latino"/>
    <n v="2"/>
    <x v="0"/>
    <n v="5"/>
    <s v="Male"/>
    <n v="1"/>
    <n v="42"/>
    <n v="73.599999999999994"/>
    <n v="145.21000699999999"/>
    <x v="1"/>
    <x v="1"/>
  </r>
  <r>
    <s v="23-2470039"/>
    <s v="Department of Housing and Urban Development"/>
    <s v="Conventional"/>
    <n v="1"/>
    <s v="One-to-four family dwelling (other than manufactured housing)"/>
    <n v="1"/>
    <s v="Refinancing"/>
    <n v="3"/>
    <s v="Owner-occupied as a principal dwelling"/>
    <n v="1"/>
    <n v="155"/>
    <s v="Application denied by financial institution"/>
    <n v="3"/>
    <s v="Not Hispanic or Latino"/>
    <n v="2"/>
    <x v="3"/>
    <n v="2"/>
    <s v="Male"/>
    <n v="1"/>
    <n v="6"/>
    <n v="55.9"/>
    <n v="96.900001500000002"/>
    <x v="0"/>
    <x v="0"/>
  </r>
  <r>
    <s v="75-3170028"/>
    <s v="Department of Housing and Urban Development"/>
    <s v="Conventional"/>
    <n v="1"/>
    <s v="One-to-four family dwelling (other than manufactured housing)"/>
    <n v="1"/>
    <s v="Refinancing"/>
    <n v="3"/>
    <s v="Owner-occupied as a principal dwelling"/>
    <n v="1"/>
    <n v="133"/>
    <s v="Loan originated"/>
    <n v="1"/>
    <s v="Hispanic or Latino"/>
    <n v="1"/>
    <x v="0"/>
    <n v="5"/>
    <s v="Male"/>
    <n v="1"/>
    <n v="28"/>
    <n v="66.2"/>
    <n v="54.610000599999999"/>
    <x v="1"/>
    <x v="0"/>
  </r>
  <r>
    <n v="3827009995"/>
    <s v="Department of Housing and Urban Development"/>
    <s v="VA-guaranteed"/>
    <n v="3"/>
    <s v="One-to-four family dwelling (other than manufactured housing)"/>
    <n v="1"/>
    <s v="Home purchase"/>
    <n v="1"/>
    <s v="Owner-occupied as a principal dwelling"/>
    <n v="1"/>
    <n v="271"/>
    <s v="Loan originated"/>
    <n v="1"/>
    <s v="Not Hispanic or Latino"/>
    <n v="2"/>
    <x v="0"/>
    <n v="5"/>
    <s v="Male"/>
    <n v="1"/>
    <n v="69"/>
    <n v="64.3"/>
    <n v="125.55999799999999"/>
    <x v="1"/>
    <x v="1"/>
  </r>
  <r>
    <s v="36-3987946"/>
    <s v="Department of Housing and Urban Development"/>
    <s v="Conventional"/>
    <n v="1"/>
    <s v="One-to-four family dwelling (other than manufactured housing)"/>
    <n v="1"/>
    <s v="Home purchase"/>
    <n v="1"/>
    <s v="Owner-occupied as a principal dwelling"/>
    <n v="1"/>
    <n v="285"/>
    <s v="Loan originated"/>
    <n v="1"/>
    <s v="Not Hispanic or Latino"/>
    <n v="2"/>
    <x v="0"/>
    <n v="5"/>
    <s v="Male"/>
    <n v="1"/>
    <n v="89"/>
    <n v="77.5"/>
    <n v="189.61000100000001"/>
    <x v="1"/>
    <x v="1"/>
  </r>
  <r>
    <s v="20-1830388"/>
    <s v="Department of Housing and Urban Development"/>
    <s v="Conventional"/>
    <n v="1"/>
    <s v="One-to-four family dwelling (other than manufactured housing)"/>
    <n v="1"/>
    <s v="Home purchase"/>
    <n v="1"/>
    <s v="Owner-occupied as a principal dwelling"/>
    <n v="1"/>
    <n v="205"/>
    <s v="Loan originated"/>
    <n v="1"/>
    <s v="Not Hispanic or Latino"/>
    <n v="2"/>
    <x v="0"/>
    <n v="5"/>
    <s v="Female"/>
    <n v="2"/>
    <n v="96"/>
    <n v="72.2"/>
    <n v="125.019997"/>
    <x v="1"/>
    <x v="1"/>
  </r>
  <r>
    <n v="542409990"/>
    <s v="Department of Housing and Urban Development"/>
    <s v="Conventional"/>
    <n v="1"/>
    <s v="One-to-four family dwelling (other than manufactured housing)"/>
    <n v="1"/>
    <s v="Home purchase"/>
    <n v="1"/>
    <s v="Owner-occupied as a principal dwelling"/>
    <n v="1"/>
    <n v="475"/>
    <s v="Loan originated"/>
    <n v="1"/>
    <s v="Information not provided by applicant in mail, Internet, or telephone application"/>
    <n v="3"/>
    <x v="3"/>
    <n v="2"/>
    <s v="Male"/>
    <n v="1"/>
    <n v="90"/>
    <n v="88"/>
    <n v="0"/>
    <x v="1"/>
    <x v="1"/>
  </r>
  <r>
    <s v="23-2769131"/>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52"/>
    <n v="50"/>
    <n v="108.089996"/>
    <x v="1"/>
    <x v="1"/>
  </r>
  <r>
    <n v="7197000003"/>
    <s v="Department of Housing and Urban Development"/>
    <s v="FHA-insured"/>
    <n v="2"/>
    <s v="One-to-four family dwelling (other than manufactured housing)"/>
    <n v="1"/>
    <s v="Home purchase"/>
    <n v="1"/>
    <s v="Owner-occupied as a principal dwelling"/>
    <n v="1"/>
    <n v="69"/>
    <s v="Application denied by financial institution"/>
    <n v="3"/>
    <s v="Not Hispanic or Latino"/>
    <n v="2"/>
    <x v="0"/>
    <n v="5"/>
    <s v="Female"/>
    <n v="2"/>
    <n v="26"/>
    <n v="72.2"/>
    <n v="102.25"/>
    <x v="0"/>
    <x v="0"/>
  </r>
  <r>
    <s v="01-0726495"/>
    <s v="Department of Housing and Urban Development"/>
    <s v="FHA-insured"/>
    <n v="2"/>
    <s v="One-to-four family dwelling (other than manufactured housing)"/>
    <n v="1"/>
    <s v="Refinancing"/>
    <n v="3"/>
    <s v="Owner-occupied as a principal dwelling"/>
    <n v="1"/>
    <n v="284"/>
    <s v="Loan originated"/>
    <n v="1"/>
    <s v="Not Hispanic or Latino"/>
    <n v="2"/>
    <x v="1"/>
    <n v="3"/>
    <s v="Male"/>
    <n v="1"/>
    <n v="65"/>
    <n v="64.3"/>
    <n v="71.190002399999997"/>
    <x v="1"/>
    <x v="1"/>
  </r>
  <r>
    <n v="6443809990"/>
    <s v="Department of Housing and Urban Development"/>
    <s v="FHA-insured"/>
    <n v="2"/>
    <s v="One-to-four family dwelling (other than manufactured housing)"/>
    <n v="1"/>
    <s v="Home purchase"/>
    <n v="1"/>
    <s v="Owner-occupied as a principal dwelling"/>
    <n v="1"/>
    <n v="221"/>
    <s v="Loan originated"/>
    <n v="1"/>
    <s v="Hispanic or Latino"/>
    <n v="1"/>
    <x v="0"/>
    <n v="5"/>
    <s v="Male"/>
    <n v="1"/>
    <n v="82"/>
    <n v="99.8"/>
    <n v="91.769996599999999"/>
    <x v="1"/>
    <x v="1"/>
  </r>
  <r>
    <s v="47-0873092"/>
    <s v="Department of Housing and Urban Development"/>
    <s v="Conventional"/>
    <n v="1"/>
    <s v="One-to-four family dwelling (other than manufactured housing)"/>
    <n v="1"/>
    <s v="Refinancing"/>
    <n v="3"/>
    <s v="Owner-occupied as a principal dwelling"/>
    <n v="1"/>
    <n v="724"/>
    <s v="Application denied by financial institution"/>
    <n v="3"/>
    <s v="Not Hispanic or Latino"/>
    <n v="2"/>
    <x v="0"/>
    <n v="5"/>
    <s v="Female"/>
    <n v="2"/>
    <n v="206"/>
    <n v="59.8"/>
    <n v="213.929993"/>
    <x v="0"/>
    <x v="2"/>
  </r>
  <r>
    <n v="542409990"/>
    <s v="Department of Housing and Urban Development"/>
    <s v="Conventional"/>
    <n v="1"/>
    <s v="One-to-four family dwelling (other than manufactured housing)"/>
    <n v="1"/>
    <s v="Home purchase"/>
    <n v="1"/>
    <s v="Owner-occupied as a principal dwelling"/>
    <n v="1"/>
    <n v="261"/>
    <s v="Loan originated"/>
    <n v="1"/>
    <s v="Not Hispanic or Latino"/>
    <n v="2"/>
    <x v="3"/>
    <n v="2"/>
    <s v="Male"/>
    <n v="1"/>
    <n v="65"/>
    <n v="74.7"/>
    <n v="110.43"/>
    <x v="1"/>
    <x v="1"/>
  </r>
  <r>
    <n v="7197000003"/>
    <s v="Department of Housing and Urban Development"/>
    <s v="FHA-insured"/>
    <n v="2"/>
    <s v="One-to-four family dwelling (other than manufactured housing)"/>
    <n v="1"/>
    <s v="Home purchase"/>
    <n v="1"/>
    <s v="Owner-occupied as a principal dwelling"/>
    <n v="1"/>
    <n v="74"/>
    <s v="Application denied by financial institution"/>
    <n v="3"/>
    <s v="Not Hispanic or Latino"/>
    <n v="2"/>
    <x v="0"/>
    <n v="5"/>
    <s v="Male"/>
    <n v="1"/>
    <n v="23"/>
    <n v="47.8"/>
    <n v="149.71000699999999"/>
    <x v="0"/>
    <x v="0"/>
  </r>
  <r>
    <n v="7197000003"/>
    <s v="Department of Housing and Urban Development"/>
    <s v="FHA-insured"/>
    <n v="2"/>
    <s v="One-to-four family dwelling (other than manufactured housing)"/>
    <n v="1"/>
    <s v="Refinancing"/>
    <n v="3"/>
    <s v="Owner-occupied as a principal dwelling"/>
    <n v="1"/>
    <n v="52"/>
    <s v="Loan originated"/>
    <n v="1"/>
    <s v="Not Hispanic or Latino"/>
    <n v="2"/>
    <x v="0"/>
    <n v="5"/>
    <s v="Female"/>
    <n v="2"/>
    <n v="52"/>
    <n v="53.3"/>
    <n v="71.5"/>
    <x v="1"/>
    <x v="1"/>
  </r>
  <r>
    <s v="01-0726495"/>
    <s v="Department of Housing and Urban Development"/>
    <s v="VA-guaranteed"/>
    <n v="3"/>
    <s v="One-to-four family dwelling (other than manufactured housing)"/>
    <n v="1"/>
    <s v="Home purchase"/>
    <n v="1"/>
    <s v="Owner-occupied as a principal dwelling"/>
    <n v="1"/>
    <n v="151"/>
    <s v="Loan originated"/>
    <n v="1"/>
    <s v="Not Hispanic or Latino"/>
    <n v="2"/>
    <x v="0"/>
    <n v="5"/>
    <s v="Male"/>
    <n v="1"/>
    <n v="90"/>
    <n v="74.3"/>
    <n v="117.91999800000001"/>
    <x v="1"/>
    <x v="1"/>
  </r>
  <r>
    <s v="48-1236121"/>
    <s v="Department of Housing and Urban Development"/>
    <s v="FHA-insured"/>
    <n v="2"/>
    <s v="One-to-four family dwelling (other than manufactured housing)"/>
    <n v="1"/>
    <s v="Home purchase"/>
    <n v="1"/>
    <s v="Owner-occupied as a principal dwelling"/>
    <n v="1"/>
    <n v="166"/>
    <s v="Loan originated"/>
    <n v="1"/>
    <s v="Not Hispanic or Latino"/>
    <n v="2"/>
    <x v="0"/>
    <n v="5"/>
    <s v="Male"/>
    <n v="1"/>
    <n v="89"/>
    <n v="61.7"/>
    <n v="67.790000899999995"/>
    <x v="1"/>
    <x v="1"/>
  </r>
  <r>
    <s v="37-1493496"/>
    <s v="Department of Housing and Urban Development"/>
    <s v="Conventional"/>
    <n v="1"/>
    <s v="One-to-four family dwelling (other than manufactured housing)"/>
    <n v="1"/>
    <s v="Home purchase"/>
    <n v="1"/>
    <s v="Owner-occupied as a principal dwelling"/>
    <n v="1"/>
    <n v="315"/>
    <s v="Loan originated"/>
    <n v="1"/>
    <s v="Not Hispanic or Latino"/>
    <n v="2"/>
    <x v="0"/>
    <n v="5"/>
    <s v="Male"/>
    <n v="1"/>
    <n v="119"/>
    <n v="81.400000000000006"/>
    <n v="79.470001199999999"/>
    <x v="1"/>
    <x v="1"/>
  </r>
  <r>
    <s v="76-0503625"/>
    <s v="Department of Housing and Urban Development"/>
    <s v="Conventional"/>
    <n v="1"/>
    <s v="One-to-four family dwelling (other than manufactured housing)"/>
    <n v="1"/>
    <s v="Refinancing"/>
    <n v="3"/>
    <s v="Owner-occupied as a principal dwelling"/>
    <n v="1"/>
    <n v="125"/>
    <s v="Loan originated"/>
    <n v="1"/>
    <s v="Not Hispanic or Latino"/>
    <n v="2"/>
    <x v="0"/>
    <n v="5"/>
    <s v="Female"/>
    <n v="2"/>
    <n v="37"/>
    <n v="68.3"/>
    <n v="94.160003700000004"/>
    <x v="1"/>
    <x v="0"/>
  </r>
  <r>
    <s v="75-2674544"/>
    <s v="Department of Housing and Urban Development"/>
    <s v="Conventional"/>
    <n v="1"/>
    <s v="One-to-four family dwelling (other than manufactured housing)"/>
    <n v="1"/>
    <s v="Home purchase"/>
    <n v="1"/>
    <s v="Owner-occupied as a principal dwelling"/>
    <n v="1"/>
    <n v="420"/>
    <s v="Loan originated"/>
    <n v="1"/>
    <s v="Not Hispanic or Latino"/>
    <n v="2"/>
    <x v="0"/>
    <n v="5"/>
    <s v="Male"/>
    <n v="1"/>
    <n v="198"/>
    <n v="63.3"/>
    <n v="168.41999799999999"/>
    <x v="1"/>
    <x v="2"/>
  </r>
  <r>
    <s v="41-1718186"/>
    <s v="Department of Housing and Urban Development"/>
    <s v="Conventional"/>
    <n v="1"/>
    <s v="One-to-four family dwelling (other than manufactured housing)"/>
    <n v="1"/>
    <s v="Home purchase"/>
    <n v="1"/>
    <s v="Not owner-occupied as a principal dwelling"/>
    <n v="2"/>
    <n v="274"/>
    <s v="Loan originated"/>
    <n v="1"/>
    <s v="Not Hispanic or Latino"/>
    <n v="2"/>
    <x v="3"/>
    <n v="2"/>
    <s v="Male"/>
    <n v="1"/>
    <n v="148"/>
    <n v="89.8"/>
    <n v="107.410004"/>
    <x v="1"/>
    <x v="2"/>
  </r>
  <r>
    <n v="7272800006"/>
    <s v="Department of Housing and Urban Development"/>
    <s v="FHA-insured"/>
    <n v="2"/>
    <s v="One-to-four family dwelling (other than manufactured housing)"/>
    <n v="1"/>
    <s v="Home purchase"/>
    <n v="1"/>
    <s v="Owner-occupied as a principal dwelling"/>
    <n v="1"/>
    <n v="115"/>
    <s v="Loan purchased by the institution"/>
    <n v="6"/>
    <s v="Not Hispanic or Latino"/>
    <n v="2"/>
    <x v="0"/>
    <n v="5"/>
    <s v="Male"/>
    <n v="1"/>
    <n v="78"/>
    <n v="74.599999999999994"/>
    <n v="109.43"/>
    <x v="1"/>
    <x v="1"/>
  </r>
  <r>
    <n v="7197000003"/>
    <s v="Department of Housing and Urban Development"/>
    <s v="FHA-insured"/>
    <n v="2"/>
    <s v="One-to-four family dwelling (other than manufactured housing)"/>
    <n v="1"/>
    <s v="Refinancing"/>
    <n v="3"/>
    <s v="Owner-occupied as a principal dwelling"/>
    <n v="1"/>
    <n v="84"/>
    <s v="Loan originated"/>
    <n v="1"/>
    <s v="Not Hispanic or Latino"/>
    <n v="2"/>
    <x v="1"/>
    <n v="3"/>
    <s v="Female"/>
    <n v="2"/>
    <n v="35"/>
    <n v="61.4"/>
    <n v="127.30999799999999"/>
    <x v="1"/>
    <x v="0"/>
  </r>
  <r>
    <n v="7056000000"/>
    <s v="Department of Housing and Urban Development"/>
    <s v="VA-guaranteed"/>
    <n v="3"/>
    <s v="One-to-four family dwelling (other than manufactured housing)"/>
    <n v="1"/>
    <s v="Home purchase"/>
    <n v="1"/>
    <s v="Owner-occupied as a principal dwelling"/>
    <n v="1"/>
    <n v="245"/>
    <s v="Loan originated"/>
    <n v="1"/>
    <s v="Not Hispanic or Latino"/>
    <n v="2"/>
    <x v="0"/>
    <n v="5"/>
    <s v="Male"/>
    <n v="1"/>
    <n v="65"/>
    <n v="74.7"/>
    <n v="61.779998800000001"/>
    <x v="1"/>
    <x v="1"/>
  </r>
  <r>
    <s v="84-1040263"/>
    <s v="Department of Housing and Urban Development"/>
    <s v="FHA-insured"/>
    <n v="2"/>
    <s v="One-to-four family dwelling (other than manufactured housing)"/>
    <n v="1"/>
    <s v="Home purchase"/>
    <n v="1"/>
    <s v="Owner-occupied as a principal dwelling"/>
    <n v="1"/>
    <n v="300"/>
    <s v="Loan originated"/>
    <n v="1"/>
    <s v="Not Hispanic or Latino"/>
    <n v="2"/>
    <x v="0"/>
    <n v="5"/>
    <s v="Male"/>
    <n v="1"/>
    <m/>
    <n v="83.9"/>
    <n v="189.41000399999999"/>
    <x v="1"/>
    <x v="0"/>
  </r>
  <r>
    <s v="38-2750395"/>
    <s v="Department of Housing and Urban Development"/>
    <s v="Conventional"/>
    <n v="1"/>
    <s v="One-to-four family dwelling (other than manufactured housing)"/>
    <n v="1"/>
    <s v="Refinancing"/>
    <n v="3"/>
    <s v="Owner-occupied as a principal dwelling"/>
    <n v="1"/>
    <n v="420"/>
    <s v="Loan originated"/>
    <n v="1"/>
    <s v="Hispanic or Latino"/>
    <n v="1"/>
    <x v="0"/>
    <n v="5"/>
    <s v="Male"/>
    <n v="1"/>
    <n v="93"/>
    <n v="88"/>
    <n v="91.150001500000002"/>
    <x v="1"/>
    <x v="1"/>
  </r>
  <r>
    <s v="38-2699549"/>
    <s v="Department of Housing and Urban Development"/>
    <s v="Conventional"/>
    <n v="1"/>
    <s v="One-to-four family dwelling (other than manufactured housing)"/>
    <n v="1"/>
    <s v="Refinancing"/>
    <n v="3"/>
    <s v="Owner-occupied as a principal dwelling"/>
    <n v="1"/>
    <n v="175"/>
    <s v="Loan originated"/>
    <n v="1"/>
    <s v="Not Hispanic or Latino"/>
    <n v="2"/>
    <x v="0"/>
    <n v="5"/>
    <s v="Male"/>
    <n v="1"/>
    <n v="122"/>
    <n v="67"/>
    <n v="117.220001"/>
    <x v="1"/>
    <x v="2"/>
  </r>
  <r>
    <s v="23-2769131"/>
    <s v="Department of Housing and Urban Development"/>
    <s v="Conventional"/>
    <n v="1"/>
    <s v="One-to-four family dwelling (other than manufactured housing)"/>
    <n v="1"/>
    <s v="Home purchase"/>
    <n v="1"/>
    <s v="Owner-occupied as a principal dwelling"/>
    <n v="1"/>
    <n v="342"/>
    <s v="Loan originated"/>
    <n v="1"/>
    <s v="Not Hispanic or Latino"/>
    <n v="2"/>
    <x v="0"/>
    <n v="5"/>
    <s v="Male"/>
    <n v="1"/>
    <n v="71"/>
    <n v="96"/>
    <n v="127.83000199999999"/>
    <x v="1"/>
    <x v="1"/>
  </r>
  <r>
    <s v="41-1914032"/>
    <s v="Department of Housing and Urban Development"/>
    <s v="FHA-insured"/>
    <n v="2"/>
    <s v="One-to-four family dwelling (other than manufactured housing)"/>
    <n v="1"/>
    <s v="Home purchase"/>
    <n v="1"/>
    <s v="Owner-occupied as a principal dwelling"/>
    <n v="1"/>
    <n v="122"/>
    <s v="Application approved but not accepted"/>
    <n v="2"/>
    <s v="Not Hispanic or Latino"/>
    <n v="2"/>
    <x v="1"/>
    <n v="3"/>
    <s v="Female"/>
    <n v="2"/>
    <n v="39"/>
    <n v="69.2"/>
    <n v="63.990001700000001"/>
    <x v="1"/>
    <x v="0"/>
  </r>
  <r>
    <s v="41-1795868"/>
    <s v="Department of Housing and Urban Development"/>
    <s v="FHA-insured"/>
    <n v="2"/>
    <s v="One-to-four family dwelling (other than manufactured housing)"/>
    <n v="1"/>
    <s v="Refinancing"/>
    <n v="3"/>
    <s v="Owner-occupied as a principal dwelling"/>
    <n v="1"/>
    <n v="234"/>
    <s v="Loan originated"/>
    <n v="1"/>
    <s v="Not Hispanic or Latino"/>
    <n v="2"/>
    <x v="0"/>
    <n v="5"/>
    <s v="Male"/>
    <n v="1"/>
    <n v="78"/>
    <n v="66.2"/>
    <n v="98.930000300000003"/>
    <x v="1"/>
    <x v="1"/>
  </r>
  <r>
    <n v="7197000003"/>
    <s v="Department of Housing and Urban Development"/>
    <s v="Conventional"/>
    <n v="1"/>
    <s v="One-to-four family dwelling (other than manufactured housing)"/>
    <n v="1"/>
    <s v="Refinancing"/>
    <n v="3"/>
    <s v="Owner-occupied as a principal dwelling"/>
    <n v="1"/>
    <n v="84"/>
    <s v="Loan originated"/>
    <n v="1"/>
    <s v="Not Hispanic or Latino"/>
    <n v="2"/>
    <x v="0"/>
    <n v="5"/>
    <s v="Female"/>
    <n v="2"/>
    <n v="32"/>
    <n v="67.5"/>
    <n v="119.480003"/>
    <x v="1"/>
    <x v="0"/>
  </r>
  <r>
    <s v="13-6131491"/>
    <s v="Department of Housing and Urban Development"/>
    <s v="Conventional"/>
    <n v="1"/>
    <s v="One-to-four family dwelling (other than manufactured housing)"/>
    <n v="1"/>
    <s v="Home purchase"/>
    <n v="1"/>
    <s v="Owner-occupied as a principal dwelling"/>
    <n v="1"/>
    <n v="180"/>
    <s v="Loan originated"/>
    <n v="1"/>
    <s v="Not Hispanic or Latino"/>
    <n v="2"/>
    <x v="3"/>
    <n v="2"/>
    <s v="Male"/>
    <n v="1"/>
    <n v="42"/>
    <n v="56"/>
    <n v="135.38999899999999"/>
    <x v="1"/>
    <x v="1"/>
  </r>
  <r>
    <s v="47-0912342"/>
    <s v="Department of Housing and Urban Development"/>
    <s v="Conventional"/>
    <n v="1"/>
    <s v="One-to-four family dwelling (other than manufactured housing)"/>
    <n v="1"/>
    <s v="Refinancing"/>
    <n v="3"/>
    <s v="Owner-occupied as a principal dwelling"/>
    <n v="1"/>
    <n v="244"/>
    <s v="Application denied by financial institution"/>
    <n v="3"/>
    <s v="Not Hispanic or Latino"/>
    <n v="2"/>
    <x v="1"/>
    <n v="3"/>
    <s v="Female"/>
    <n v="2"/>
    <n v="65"/>
    <n v="64.3"/>
    <n v="128.39999399999999"/>
    <x v="0"/>
    <x v="1"/>
  </r>
  <r>
    <n v="542409990"/>
    <s v="Department of Housing and Urban Development"/>
    <s v="FHA-insured"/>
    <n v="2"/>
    <s v="One-to-four family dwelling (other than manufactured housing)"/>
    <n v="1"/>
    <s v="Home purchase"/>
    <n v="1"/>
    <s v="Owner-occupied as a principal dwelling"/>
    <n v="1"/>
    <n v="499"/>
    <s v="Loan originated"/>
    <n v="1"/>
    <s v="Not Hispanic or Latino"/>
    <n v="2"/>
    <x v="3"/>
    <n v="2"/>
    <s v="Male"/>
    <n v="1"/>
    <n v="190"/>
    <n v="86.6"/>
    <n v="116.16999800000001"/>
    <x v="1"/>
    <x v="2"/>
  </r>
  <r>
    <n v="471809999"/>
    <s v="Department of Housing and Urban Development"/>
    <s v="FHA-insured"/>
    <n v="2"/>
    <s v="One-to-four family dwelling (other than manufactured housing)"/>
    <n v="1"/>
    <s v="Home purchase"/>
    <n v="1"/>
    <s v="Owner-occupied as a principal dwelling"/>
    <n v="1"/>
    <n v="284"/>
    <s v="Loan originated"/>
    <n v="1"/>
    <s v="Not Hispanic or Latino"/>
    <n v="2"/>
    <x v="1"/>
    <n v="3"/>
    <s v="Male"/>
    <n v="1"/>
    <n v="53"/>
    <n v="97.4"/>
    <n v="109.470001"/>
    <x v="1"/>
    <x v="1"/>
  </r>
  <r>
    <s v="13-6131491"/>
    <s v="Department of Housing and Urban Development"/>
    <s v="Conventional"/>
    <n v="1"/>
    <s v="One-to-four family dwelling (other than manufactured housing)"/>
    <n v="1"/>
    <s v="Home purchase"/>
    <n v="1"/>
    <s v="Owner-occupied as a principal dwelling"/>
    <n v="1"/>
    <n v="672"/>
    <s v="Loan originated"/>
    <n v="1"/>
    <s v="Not Hispanic or Latino"/>
    <n v="2"/>
    <x v="3"/>
    <n v="2"/>
    <s v="Male"/>
    <n v="1"/>
    <n v="181"/>
    <n v="73.400000000000006"/>
    <n v="147.41000399999999"/>
    <x v="1"/>
    <x v="2"/>
  </r>
  <r>
    <n v="7197000003"/>
    <s v="Department of Housing and Urban Development"/>
    <s v="Conventional"/>
    <n v="1"/>
    <s v="One-to-four family dwelling (other than manufactured housing)"/>
    <n v="1"/>
    <s v="Home purchase"/>
    <n v="1"/>
    <s v="Owner-occupied as a principal dwelling"/>
    <n v="1"/>
    <n v="232"/>
    <s v="Loan originated"/>
    <n v="1"/>
    <s v="Not Hispanic or Latino"/>
    <n v="2"/>
    <x v="0"/>
    <n v="5"/>
    <s v="Male"/>
    <n v="1"/>
    <n v="115"/>
    <n v="59.5"/>
    <n v="135.03999300000001"/>
    <x v="1"/>
    <x v="1"/>
  </r>
  <r>
    <s v="41-1795868"/>
    <s v="Department of Housing and Urban Development"/>
    <s v="Conventional"/>
    <n v="1"/>
    <s v="Manufactured housing"/>
    <n v="2"/>
    <s v="Refinancing"/>
    <n v="3"/>
    <s v="Owner-occupied as a principal dwelling"/>
    <n v="1"/>
    <n v="92"/>
    <s v="Loan originated"/>
    <n v="1"/>
    <s v="Not Hispanic or Latino"/>
    <n v="2"/>
    <x v="0"/>
    <n v="5"/>
    <s v="Male"/>
    <n v="1"/>
    <n v="84"/>
    <n v="79.599999999999994"/>
    <n v="117.82"/>
    <x v="1"/>
    <x v="1"/>
  </r>
  <r>
    <n v="7197000003"/>
    <s v="Department of Housing and Urban Development"/>
    <s v="Conventional"/>
    <n v="1"/>
    <s v="One-to-four family dwelling (other than manufactured housing)"/>
    <n v="1"/>
    <s v="Refinancing"/>
    <n v="3"/>
    <s v="Owner-occupied as a principal dwelling"/>
    <n v="1"/>
    <n v="446"/>
    <s v="Loan originated"/>
    <n v="1"/>
    <s v="Hispanic or Latino"/>
    <n v="1"/>
    <x v="0"/>
    <n v="5"/>
    <s v="Male"/>
    <n v="1"/>
    <n v="81"/>
    <n v="64.3"/>
    <n v="148.759995"/>
    <x v="1"/>
    <x v="1"/>
  </r>
  <r>
    <s v="33-0941669"/>
    <s v="Department of Housing and Urban Development"/>
    <s v="FSA/RHS-guaranteed"/>
    <n v="4"/>
    <s v="One-to-four family dwelling (other than manufactured housing)"/>
    <n v="1"/>
    <s v="Home purchase"/>
    <n v="1"/>
    <s v="Owner-occupied as a principal dwelling"/>
    <n v="1"/>
    <n v="259"/>
    <s v="Loan originated"/>
    <n v="1"/>
    <s v="Not Hispanic or Latino"/>
    <n v="2"/>
    <x v="0"/>
    <n v="5"/>
    <s v="Male"/>
    <n v="1"/>
    <n v="70"/>
    <n v="46.5"/>
    <n v="114.82"/>
    <x v="1"/>
    <x v="1"/>
  </r>
  <r>
    <s v="43-0710608"/>
    <s v="Department of Housing and Urban Development"/>
    <s v="FSA/RHS-guaranteed"/>
    <n v="4"/>
    <s v="One-to-four family dwelling (other than manufactured housing)"/>
    <n v="1"/>
    <s v="Home purchase"/>
    <n v="1"/>
    <s v="Owner-occupied as a principal dwelling"/>
    <n v="1"/>
    <n v="211"/>
    <s v="Loan originated"/>
    <n v="1"/>
    <s v="Not Hispanic or Latino"/>
    <n v="2"/>
    <x v="0"/>
    <n v="5"/>
    <s v="Male"/>
    <n v="1"/>
    <n v="77"/>
    <n v="82.2"/>
    <n v="106.360001"/>
    <x v="1"/>
    <x v="1"/>
  </r>
  <r>
    <s v="52-2337558"/>
    <s v="Department of Housing and Urban Development"/>
    <s v="Conventional"/>
    <n v="1"/>
    <s v="One-to-four family dwelling (other than manufactured housing)"/>
    <n v="1"/>
    <s v="Home purchase"/>
    <n v="1"/>
    <s v="Owner-occupied as a principal dwelling"/>
    <n v="1"/>
    <n v="250"/>
    <s v="Loan originated"/>
    <n v="1"/>
    <s v="Not Hispanic or Latino"/>
    <n v="2"/>
    <x v="0"/>
    <n v="5"/>
    <s v="Male"/>
    <n v="1"/>
    <n v="116"/>
    <n v="58.4"/>
    <n v="139.96000699999999"/>
    <x v="1"/>
    <x v="1"/>
  </r>
  <r>
    <s v="75-2921540"/>
    <s v="Department of Housing and Urban Development"/>
    <s v="Conventional"/>
    <n v="1"/>
    <s v="One-to-four family dwelling (other than manufactured housing)"/>
    <n v="1"/>
    <s v="Refinancing"/>
    <n v="3"/>
    <s v="Not owner-occupied as a principal dwelling"/>
    <n v="2"/>
    <n v="68"/>
    <s v="Loan originated"/>
    <n v="1"/>
    <s v="Not Hispanic or Latino"/>
    <n v="2"/>
    <x v="1"/>
    <n v="3"/>
    <s v="Male"/>
    <n v="1"/>
    <m/>
    <n v="69.2"/>
    <n v="68.110000600000006"/>
    <x v="1"/>
    <x v="0"/>
  </r>
  <r>
    <s v="47-0912342"/>
    <s v="Department of Housing and Urban Development"/>
    <s v="Conventional"/>
    <n v="1"/>
    <s v="One-to-four family dwelling (other than manufactured housing)"/>
    <n v="1"/>
    <s v="Refinancing"/>
    <n v="3"/>
    <s v="Owner-occupied as a principal dwelling"/>
    <n v="1"/>
    <n v="103"/>
    <s v="Loan originated"/>
    <n v="1"/>
    <s v="Not Hispanic or Latino"/>
    <n v="2"/>
    <x v="0"/>
    <n v="5"/>
    <s v="Female"/>
    <n v="2"/>
    <n v="18"/>
    <n v="61.1"/>
    <n v="62.830001799999998"/>
    <x v="1"/>
    <x v="0"/>
  </r>
  <r>
    <s v="27-0222046"/>
    <s v="Department of Housing and Urban Development"/>
    <s v="FHA-insured"/>
    <n v="2"/>
    <s v="One-to-four family dwelling (other than manufactured housing)"/>
    <n v="1"/>
    <s v="Home purchase"/>
    <n v="1"/>
    <s v="Owner-occupied as a principal dwelling"/>
    <n v="1"/>
    <n v="186"/>
    <s v="Application approved but not accepted"/>
    <n v="2"/>
    <s v="Not Hispanic or Latino"/>
    <n v="2"/>
    <x v="0"/>
    <n v="5"/>
    <s v="Male"/>
    <n v="1"/>
    <n v="146"/>
    <n v="75.5"/>
    <n v="156.88000500000001"/>
    <x v="1"/>
    <x v="2"/>
  </r>
  <r>
    <s v="33-0440315"/>
    <s v="Department of Housing and Urban Development"/>
    <s v="Conventional"/>
    <n v="1"/>
    <s v="One-to-four family dwelling (other than manufactured housing)"/>
    <n v="1"/>
    <s v="Home purchase"/>
    <n v="1"/>
    <s v="Owner-occupied as a principal dwelling"/>
    <n v="1"/>
    <n v="200"/>
    <s v="Loan originated"/>
    <n v="1"/>
    <s v="Not Hispanic or Latino"/>
    <n v="2"/>
    <x v="0"/>
    <n v="5"/>
    <s v="Male"/>
    <n v="1"/>
    <n v="75"/>
    <n v="63.2"/>
    <n v="172.979996"/>
    <x v="1"/>
    <x v="1"/>
  </r>
  <r>
    <s v="26-0362771"/>
    <s v="Department of Housing and Urban Development"/>
    <s v="VA-guaranteed"/>
    <n v="3"/>
    <s v="One-to-four family dwelling (other than manufactured housing)"/>
    <n v="1"/>
    <s v="Refinancing"/>
    <n v="3"/>
    <s v="Owner-occupied as a principal dwelling"/>
    <n v="1"/>
    <n v="129"/>
    <s v="Application denied by financial institution"/>
    <n v="3"/>
    <s v="Not Hispanic or Latino"/>
    <n v="2"/>
    <x v="1"/>
    <n v="3"/>
    <s v="Male"/>
    <n v="1"/>
    <m/>
    <n v="49.6"/>
    <n v="100.55999799999999"/>
    <x v="0"/>
    <x v="0"/>
  </r>
  <r>
    <s v="20-3708208"/>
    <s v="Department of Housing and Urban Development"/>
    <s v="Conventional"/>
    <n v="1"/>
    <s v="One-to-four family dwelling (other than manufactured housing)"/>
    <n v="1"/>
    <s v="Home purchase"/>
    <n v="1"/>
    <s v="Not owner-occupied as a principal dwelling"/>
    <n v="2"/>
    <n v="188"/>
    <s v="Loan originated"/>
    <n v="1"/>
    <s v="Not Hispanic or Latino"/>
    <n v="2"/>
    <x v="0"/>
    <n v="5"/>
    <s v="Male"/>
    <n v="1"/>
    <n v="163"/>
    <n v="67.2"/>
    <n v="68.580001800000005"/>
    <x v="1"/>
    <x v="2"/>
  </r>
  <r>
    <n v="7505400005"/>
    <s v="Department of Housing and Urban Development"/>
    <s v="Conventional"/>
    <n v="1"/>
    <s v="One-to-four family dwelling (other than manufactured housing)"/>
    <n v="1"/>
    <s v="Home purchase"/>
    <n v="1"/>
    <s v="Owner-occupied as a principal dwelling"/>
    <n v="1"/>
    <n v="275"/>
    <s v="Loan originated"/>
    <n v="1"/>
    <s v="Hispanic or Latino"/>
    <n v="1"/>
    <x v="0"/>
    <n v="5"/>
    <s v="Male"/>
    <n v="1"/>
    <n v="103"/>
    <n v="51.8"/>
    <n v="221.970001"/>
    <x v="1"/>
    <x v="1"/>
  </r>
  <r>
    <s v="23-2769131"/>
    <s v="Department of Housing and Urban Development"/>
    <s v="Conventional"/>
    <n v="1"/>
    <s v="One-to-four family dwelling (other than manufactured housing)"/>
    <n v="1"/>
    <s v="Refinancing"/>
    <n v="3"/>
    <s v="Owner-occupied as a principal dwelling"/>
    <n v="1"/>
    <n v="424"/>
    <s v="Loan originated"/>
    <n v="1"/>
    <s v="Hispanic or Latino"/>
    <n v="1"/>
    <x v="0"/>
    <n v="5"/>
    <s v="Male"/>
    <n v="1"/>
    <n v="91"/>
    <n v="88"/>
    <n v="58.130001100000001"/>
    <x v="1"/>
    <x v="1"/>
  </r>
  <r>
    <s v="86-0860478"/>
    <s v="Department of Housing and Urban Development"/>
    <s v="VA-guaranteed"/>
    <n v="3"/>
    <s v="One-to-four family dwelling (other than manufactured housing)"/>
    <n v="1"/>
    <s v="Refinancing"/>
    <n v="3"/>
    <s v="Owner-occupied as a principal dwelling"/>
    <n v="1"/>
    <n v="550"/>
    <s v="Loan originated"/>
    <n v="1"/>
    <s v="Not Hispanic or Latino"/>
    <n v="2"/>
    <x v="3"/>
    <n v="2"/>
    <s v="Male"/>
    <n v="1"/>
    <n v="75"/>
    <n v="86.6"/>
    <n v="111.44000200000001"/>
    <x v="1"/>
    <x v="1"/>
  </r>
  <r>
    <s v="20-8921389"/>
    <s v="Department of Housing and Urban Development"/>
    <s v="VA-guaranteed"/>
    <n v="3"/>
    <s v="One-to-four family dwelling (other than manufactured housing)"/>
    <n v="1"/>
    <s v="Home purchase"/>
    <n v="1"/>
    <s v="Owner-occupied as a principal dwelling"/>
    <n v="1"/>
    <n v="184"/>
    <s v="Loan originated"/>
    <n v="1"/>
    <s v="Not Hispanic or Latino"/>
    <n v="2"/>
    <x v="1"/>
    <n v="3"/>
    <s v="Male"/>
    <n v="1"/>
    <n v="88"/>
    <n v="67.900000000000006"/>
    <n v="82.529998800000001"/>
    <x v="1"/>
    <x v="1"/>
  </r>
  <r>
    <n v="7197000003"/>
    <s v="Department of Housing and Urban Development"/>
    <s v="Conventional"/>
    <n v="1"/>
    <s v="One-to-four family dwelling (other than manufactured housing)"/>
    <n v="1"/>
    <s v="Refinancing"/>
    <n v="3"/>
    <s v="Owner-occupied as a principal dwelling"/>
    <n v="1"/>
    <n v="193"/>
    <s v="Loan originated"/>
    <n v="1"/>
    <s v="Not Hispanic or Latino"/>
    <n v="2"/>
    <x v="0"/>
    <n v="5"/>
    <s v="Female"/>
    <n v="2"/>
    <n v="148"/>
    <n v="74.7"/>
    <n v="158.320007"/>
    <x v="1"/>
    <x v="2"/>
  </r>
  <r>
    <s v="13-3753941"/>
    <s v="Department of Housing and Urban Development"/>
    <s v="VA-guaranteed"/>
    <n v="3"/>
    <s v="One-to-four family dwelling (other than manufactured housing)"/>
    <n v="1"/>
    <s v="Home purchase"/>
    <n v="1"/>
    <s v="Owner-occupied as a principal dwelling"/>
    <n v="1"/>
    <n v="429"/>
    <s v="Application approved but not accepted"/>
    <n v="2"/>
    <s v="Not Hispanic or Latino"/>
    <n v="2"/>
    <x v="3"/>
    <n v="2"/>
    <s v="Female"/>
    <n v="2"/>
    <n v="67"/>
    <n v="110.8"/>
    <n v="107.44000200000001"/>
    <x v="1"/>
    <x v="1"/>
  </r>
  <r>
    <s v="27-4023565"/>
    <s v="Department of Housing and Urban Development"/>
    <s v="Conventional"/>
    <n v="1"/>
    <s v="One-to-four family dwelling (other than manufactured housing)"/>
    <n v="1"/>
    <s v="Refinancing"/>
    <n v="3"/>
    <s v="Owner-occupied as a principal dwelling"/>
    <n v="1"/>
    <n v="132"/>
    <s v="Loan originated"/>
    <n v="1"/>
    <s v="Hispanic or Latino"/>
    <n v="1"/>
    <x v="0"/>
    <n v="5"/>
    <s v="Male"/>
    <n v="1"/>
    <n v="95"/>
    <n v="49.7"/>
    <n v="165.550003"/>
    <x v="1"/>
    <x v="1"/>
  </r>
  <r>
    <s v="27-4626537"/>
    <s v="Department of Housing and Urban Development"/>
    <s v="Conventional"/>
    <n v="1"/>
    <s v="Manufactured housing"/>
    <n v="2"/>
    <s v="Home purchase"/>
    <n v="1"/>
    <s v="Owner-occupied as a principal dwelling"/>
    <n v="1"/>
    <n v="68"/>
    <s v="Loan originated"/>
    <n v="1"/>
    <s v="Not Hispanic or Latino"/>
    <n v="2"/>
    <x v="0"/>
    <n v="5"/>
    <s v="Male"/>
    <n v="1"/>
    <n v="91"/>
    <n v="58.4"/>
    <n v="105.33000199999999"/>
    <x v="1"/>
    <x v="1"/>
  </r>
  <r>
    <s v="13-6131491"/>
    <s v="Department of Housing and Urban Development"/>
    <s v="Conventional"/>
    <n v="1"/>
    <s v="One-to-four family dwelling (other than manufactured housing)"/>
    <n v="1"/>
    <s v="Home purchase"/>
    <n v="1"/>
    <s v="Owner-occupied as a principal dwelling"/>
    <n v="1"/>
    <n v="416"/>
    <s v="Loan originated"/>
    <n v="1"/>
    <s v="Information not provided by applicant in mail, Internet, or telephone application"/>
    <n v="3"/>
    <x v="0"/>
    <n v="5"/>
    <s v="Female"/>
    <n v="2"/>
    <n v="183"/>
    <n v="75.7"/>
    <n v="153.5"/>
    <x v="1"/>
    <x v="2"/>
  </r>
  <r>
    <s v="13-6131491"/>
    <s v="Department of Housing and Urban Development"/>
    <s v="Conventional"/>
    <n v="1"/>
    <s v="One-to-four family dwelling (other than manufactured housing)"/>
    <n v="1"/>
    <s v="Home purchase"/>
    <n v="1"/>
    <s v="Owner-occupied as a principal dwelling"/>
    <n v="1"/>
    <n v="276"/>
    <s v="Loan originated"/>
    <n v="1"/>
    <s v="Not Hispanic or Latino"/>
    <n v="2"/>
    <x v="0"/>
    <n v="5"/>
    <s v="Male"/>
    <n v="1"/>
    <n v="93"/>
    <n v="75.400000000000006"/>
    <n v="115.110001"/>
    <x v="1"/>
    <x v="1"/>
  </r>
  <r>
    <s v="20-0640473"/>
    <s v="Department of Housing and Urban Development"/>
    <s v="VA-guaranteed"/>
    <n v="3"/>
    <s v="One-to-four family dwelling (other than manufactured housing)"/>
    <n v="1"/>
    <s v="Home purchase"/>
    <n v="1"/>
    <s v="Owner-occupied as a principal dwelling"/>
    <n v="1"/>
    <n v="267"/>
    <s v="Loan originated"/>
    <n v="1"/>
    <s v="Hispanic or Latino"/>
    <n v="1"/>
    <x v="0"/>
    <n v="5"/>
    <s v="Male"/>
    <n v="1"/>
    <n v="122"/>
    <n v="63.2"/>
    <n v="117.30999799999999"/>
    <x v="1"/>
    <x v="2"/>
  </r>
  <r>
    <s v="13-6131491"/>
    <s v="Department of Housing and Urban Development"/>
    <s v="FHA-insured"/>
    <n v="2"/>
    <s v="One-to-four family dwelling (other than manufactured housing)"/>
    <n v="1"/>
    <s v="Home purchase"/>
    <n v="1"/>
    <s v="Owner-occupied as a principal dwelling"/>
    <n v="1"/>
    <n v="150"/>
    <s v="Loan originated"/>
    <n v="1"/>
    <s v="Hispanic or Latino"/>
    <n v="1"/>
    <x v="0"/>
    <n v="5"/>
    <s v="Male"/>
    <n v="1"/>
    <n v="35"/>
    <n v="57.9"/>
    <n v="116.779999"/>
    <x v="1"/>
    <x v="0"/>
  </r>
  <r>
    <n v="7811300008"/>
    <s v="Department of Housing and Urban Development"/>
    <s v="Conventional"/>
    <n v="1"/>
    <s v="One-to-four family dwelling (other than manufactured housing)"/>
    <n v="1"/>
    <s v="Refinancing"/>
    <n v="3"/>
    <s v="Owner-occupied as a principal dwelling"/>
    <n v="1"/>
    <n v="115"/>
    <s v="Loan originated"/>
    <n v="1"/>
    <s v="Not Hispanic or Latino"/>
    <n v="2"/>
    <x v="3"/>
    <n v="2"/>
    <s v="Male"/>
    <n v="1"/>
    <n v="63"/>
    <n v="74.099999999999994"/>
    <n v="102.370003"/>
    <x v="1"/>
    <x v="1"/>
  </r>
  <r>
    <n v="7197000003"/>
    <s v="Department of Housing and Urban Development"/>
    <s v="FHA-insured"/>
    <n v="2"/>
    <s v="One-to-four family dwelling (other than manufactured housing)"/>
    <n v="1"/>
    <s v="Home purchase"/>
    <n v="1"/>
    <s v="Owner-occupied as a principal dwelling"/>
    <n v="1"/>
    <n v="103"/>
    <s v="Loan originated"/>
    <n v="1"/>
    <s v="Not Hispanic or Latino"/>
    <n v="2"/>
    <x v="0"/>
    <n v="5"/>
    <s v="Male"/>
    <n v="1"/>
    <n v="31"/>
    <n v="62.6"/>
    <n v="100.620003"/>
    <x v="1"/>
    <x v="0"/>
  </r>
  <r>
    <s v="43-1965151"/>
    <s v="Department of Housing and Urban Development"/>
    <s v="VA-guaranteed"/>
    <n v="3"/>
    <s v="One-to-four family dwelling (other than manufactured housing)"/>
    <n v="1"/>
    <s v="Home purchase"/>
    <n v="1"/>
    <s v="Owner-occupied as a principal dwelling"/>
    <n v="1"/>
    <n v="258"/>
    <s v="Loan originated"/>
    <n v="1"/>
    <s v="Hispanic or Latino"/>
    <n v="1"/>
    <x v="0"/>
    <n v="5"/>
    <s v="Male"/>
    <n v="1"/>
    <n v="109"/>
    <n v="63.3"/>
    <n v="117.290001"/>
    <x v="1"/>
    <x v="1"/>
  </r>
  <r>
    <n v="471809999"/>
    <s v="Department of Housing and Urban Development"/>
    <s v="Conventional"/>
    <n v="1"/>
    <s v="One-to-four family dwelling (other than manufactured housing)"/>
    <n v="1"/>
    <s v="Home purchase"/>
    <n v="1"/>
    <s v="Owner-occupied as a principal dwelling"/>
    <n v="1"/>
    <n v="748"/>
    <s v="Loan originated"/>
    <n v="1"/>
    <s v="Not Hispanic or Latino"/>
    <n v="2"/>
    <x v="0"/>
    <n v="5"/>
    <s v="Female"/>
    <n v="2"/>
    <n v="387"/>
    <n v="79.3"/>
    <n v="196.75"/>
    <x v="1"/>
    <x v="2"/>
  </r>
  <r>
    <s v="76-0503625"/>
    <s v="Department of Housing and Urban Development"/>
    <s v="FHA-insured"/>
    <n v="2"/>
    <s v="One-to-four family dwelling (other than manufactured housing)"/>
    <n v="1"/>
    <s v="Home purchase"/>
    <n v="1"/>
    <s v="Owner-occupied as a principal dwelling"/>
    <n v="1"/>
    <n v="162"/>
    <s v="Loan originated"/>
    <n v="1"/>
    <s v="Not Hispanic or Latino"/>
    <n v="2"/>
    <x v="0"/>
    <n v="5"/>
    <s v="Male"/>
    <n v="1"/>
    <n v="113"/>
    <n v="83.9"/>
    <n v="53.279998800000001"/>
    <x v="1"/>
    <x v="1"/>
  </r>
  <r>
    <n v="7197000003"/>
    <s v="Department of Housing and Urban Development"/>
    <s v="Conventional"/>
    <n v="1"/>
    <s v="One-to-four family dwelling (other than manufactured housing)"/>
    <n v="1"/>
    <s v="Home purchase"/>
    <n v="1"/>
    <s v="Owner-occupied as a principal dwelling"/>
    <n v="1"/>
    <n v="125"/>
    <s v="Application denied by financial institution"/>
    <n v="3"/>
    <s v="Not Hispanic or Latino"/>
    <n v="2"/>
    <x v="0"/>
    <n v="5"/>
    <s v="Male"/>
    <n v="1"/>
    <n v="53"/>
    <n v="62.6"/>
    <n v="109.779999"/>
    <x v="0"/>
    <x v="1"/>
  </r>
  <r>
    <s v="20-2408098"/>
    <s v="Department of Housing and Urban Development"/>
    <s v="FHA-insured"/>
    <n v="2"/>
    <s v="One-to-four family dwelling (other than manufactured housing)"/>
    <n v="1"/>
    <s v="Home purchase"/>
    <n v="1"/>
    <s v="Owner-occupied as a principal dwelling"/>
    <n v="1"/>
    <n v="8"/>
    <s v="Loan originated"/>
    <n v="1"/>
    <s v="Hispanic or Latino"/>
    <n v="1"/>
    <x v="0"/>
    <n v="5"/>
    <s v="Female"/>
    <n v="2"/>
    <n v="60"/>
    <n v="77.5"/>
    <n v="98.480003400000001"/>
    <x v="1"/>
    <x v="1"/>
  </r>
  <r>
    <n v="1252000009"/>
    <s v="Department of Housing and Urban Development"/>
    <s v="FHA-insured"/>
    <n v="2"/>
    <s v="One-to-four family dwelling (other than manufactured housing)"/>
    <n v="1"/>
    <s v="Home purchase"/>
    <n v="1"/>
    <s v="Owner-occupied as a principal dwelling"/>
    <n v="1"/>
    <n v="128"/>
    <s v="Application denied by financial institution"/>
    <n v="3"/>
    <s v="Not Hispanic or Latino"/>
    <n v="2"/>
    <x v="0"/>
    <n v="5"/>
    <s v="Male"/>
    <n v="1"/>
    <n v="49"/>
    <n v="62"/>
    <n v="96.860000600000006"/>
    <x v="0"/>
    <x v="1"/>
  </r>
  <r>
    <n v="7197000003"/>
    <s v="Department of Housing and Urban Development"/>
    <s v="Conventional"/>
    <n v="1"/>
    <s v="One-to-four family dwelling (other than manufactured housing)"/>
    <n v="1"/>
    <s v="Home purchase"/>
    <n v="1"/>
    <s v="Not owner-occupied as a principal dwelling"/>
    <n v="2"/>
    <n v="184"/>
    <s v="Application denied by financial institution"/>
    <n v="3"/>
    <s v="Not Hispanic or Latino"/>
    <n v="2"/>
    <x v="3"/>
    <n v="2"/>
    <s v="Male"/>
    <n v="1"/>
    <n v="60"/>
    <n v="73.400000000000006"/>
    <n v="119.510002"/>
    <x v="0"/>
    <x v="1"/>
  </r>
  <r>
    <s v="26-4599244"/>
    <s v="Department of Housing and Urban Development"/>
    <s v="Conventional"/>
    <n v="1"/>
    <s v="One-to-four family dwelling (other than manufactured housing)"/>
    <n v="1"/>
    <s v="Refinancing"/>
    <n v="3"/>
    <s v="Owner-occupied as a principal dwelling"/>
    <n v="1"/>
    <n v="222"/>
    <s v="Application approved but not accepted"/>
    <n v="2"/>
    <s v="Not Hispanic or Latino"/>
    <n v="2"/>
    <x v="3"/>
    <n v="2"/>
    <s v="Female"/>
    <n v="2"/>
    <n v="122"/>
    <n v="61.1"/>
    <n v="126.089996"/>
    <x v="1"/>
    <x v="2"/>
  </r>
  <r>
    <s v="23-2769131"/>
    <s v="Department of Housing and Urban Development"/>
    <s v="Conventional"/>
    <n v="1"/>
    <s v="One-to-four family dwelling (other than manufactured housing)"/>
    <n v="1"/>
    <s v="Refinancing"/>
    <n v="3"/>
    <s v="Owner-occupied as a principal dwelling"/>
    <n v="1"/>
    <n v="565"/>
    <s v="Loan originated"/>
    <n v="1"/>
    <s v="Not Hispanic or Latino"/>
    <n v="2"/>
    <x v="0"/>
    <n v="5"/>
    <s v="Male"/>
    <n v="1"/>
    <n v="555"/>
    <n v="99.8"/>
    <n v="109.129997"/>
    <x v="1"/>
    <x v="2"/>
  </r>
  <r>
    <n v="542409990"/>
    <s v="Department of Housing and Urban Development"/>
    <s v="VA-guaranteed"/>
    <n v="3"/>
    <s v="One-to-four family dwelling (other than manufactured housing)"/>
    <n v="1"/>
    <s v="Home purchase"/>
    <n v="1"/>
    <s v="Owner-occupied as a principal dwelling"/>
    <n v="1"/>
    <n v="246"/>
    <s v="Loan originated"/>
    <n v="1"/>
    <s v="Not Hispanic or Latino"/>
    <n v="2"/>
    <x v="1"/>
    <n v="3"/>
    <s v="Male"/>
    <n v="1"/>
    <n v="72"/>
    <n v="61.5"/>
    <n v="151.479996"/>
    <x v="1"/>
    <x v="1"/>
  </r>
  <r>
    <s v="37-1542226"/>
    <s v="Department of Housing and Urban Development"/>
    <s v="Conventional"/>
    <n v="1"/>
    <s v="One-to-four family dwelling (other than manufactured housing)"/>
    <n v="1"/>
    <s v="Home purchase"/>
    <n v="1"/>
    <s v="Not owner-occupied as a principal dwelling"/>
    <n v="2"/>
    <n v="160"/>
    <s v="Application denied by financial institution"/>
    <n v="3"/>
    <s v="Not Hispanic or Latino"/>
    <n v="2"/>
    <x v="0"/>
    <n v="5"/>
    <s v="Female"/>
    <n v="2"/>
    <n v="195"/>
    <n v="53.3"/>
    <n v="100.959999"/>
    <x v="0"/>
    <x v="2"/>
  </r>
  <r>
    <s v="13-6131491"/>
    <s v="Department of Housing and Urban Development"/>
    <s v="FHA-insured"/>
    <n v="2"/>
    <s v="One-to-four family dwelling (other than manufactured housing)"/>
    <n v="1"/>
    <s v="Home purchase"/>
    <n v="1"/>
    <s v="Owner-occupied as a principal dwelling"/>
    <n v="1"/>
    <n v="244"/>
    <s v="Loan originated"/>
    <n v="1"/>
    <s v="Not Hispanic or Latino"/>
    <n v="2"/>
    <x v="0"/>
    <n v="5"/>
    <s v="Female"/>
    <n v="2"/>
    <n v="55"/>
    <n v="79.599999999999994"/>
    <n v="72.160003700000004"/>
    <x v="1"/>
    <x v="1"/>
  </r>
  <r>
    <s v="91-1780488"/>
    <s v="Department of Housing and Urban Development"/>
    <s v="Conventional"/>
    <n v="1"/>
    <s v="One-to-four family dwelling (other than manufactured housing)"/>
    <n v="1"/>
    <s v="Home purchase"/>
    <n v="1"/>
    <s v="Owner-occupied as a principal dwelling"/>
    <n v="1"/>
    <n v="128"/>
    <s v="Loan originated"/>
    <n v="1"/>
    <s v="Not Hispanic or Latino"/>
    <n v="2"/>
    <x v="0"/>
    <n v="5"/>
    <s v="Male"/>
    <n v="1"/>
    <n v="61"/>
    <n v="55.1"/>
    <n v="132.449997"/>
    <x v="1"/>
    <x v="1"/>
  </r>
  <r>
    <s v="68-0309242"/>
    <s v="Department of Housing and Urban Development"/>
    <s v="FHA-insured"/>
    <n v="2"/>
    <s v="One-to-four family dwelling (other than manufactured housing)"/>
    <n v="1"/>
    <s v="Refinancing"/>
    <n v="3"/>
    <s v="Owner-occupied as a principal dwelling"/>
    <n v="1"/>
    <n v="177"/>
    <s v="Loan purchased by the institution"/>
    <n v="6"/>
    <s v="Not Hispanic or Latino"/>
    <n v="2"/>
    <x v="0"/>
    <n v="5"/>
    <s v="Male"/>
    <n v="1"/>
    <n v="65"/>
    <n v="64.099999999999994"/>
    <n v="89.650001500000002"/>
    <x v="1"/>
    <x v="1"/>
  </r>
  <r>
    <n v="7162800002"/>
    <s v="Department of Housing and Urban Development"/>
    <s v="Conventional"/>
    <n v="1"/>
    <s v="Manufactured housing"/>
    <n v="2"/>
    <s v="Home purchase"/>
    <n v="1"/>
    <s v="Owner-occupied as a principal dwelling"/>
    <n v="1"/>
    <n v="22"/>
    <s v="Application approved but not accepted"/>
    <n v="2"/>
    <s v="Information not provided by applicant in mail, Internet, or telephone application"/>
    <n v="3"/>
    <x v="0"/>
    <n v="5"/>
    <s v="Male"/>
    <n v="1"/>
    <n v="27"/>
    <n v="79.599999999999994"/>
    <n v="83.440002399999997"/>
    <x v="1"/>
    <x v="0"/>
  </r>
  <r>
    <s v="20-2408098"/>
    <s v="Department of Housing and Urban Development"/>
    <s v="Conventional"/>
    <n v="1"/>
    <s v="One-to-four family dwelling (other than manufactured housing)"/>
    <n v="1"/>
    <s v="Refinancing"/>
    <n v="3"/>
    <s v="Owner-occupied as a principal dwelling"/>
    <n v="1"/>
    <n v="304"/>
    <s v="Loan originated"/>
    <n v="1"/>
    <s v="Not Hispanic or Latino"/>
    <n v="2"/>
    <x v="0"/>
    <n v="5"/>
    <s v="Male"/>
    <n v="1"/>
    <n v="106"/>
    <n v="84.4"/>
    <n v="130.83000200000001"/>
    <x v="1"/>
    <x v="1"/>
  </r>
  <r>
    <s v="45-5510883"/>
    <s v="Department of Housing and Urban Development"/>
    <s v="VA-guaranteed"/>
    <n v="3"/>
    <s v="One-to-four family dwelling (other than manufactured housing)"/>
    <n v="1"/>
    <s v="Refinancing"/>
    <n v="3"/>
    <s v="Owner-occupied as a principal dwelling"/>
    <n v="1"/>
    <n v="171"/>
    <s v="Loan originated"/>
    <n v="1"/>
    <s v="Not Hispanic or Latino"/>
    <n v="2"/>
    <x v="0"/>
    <n v="5"/>
    <s v="Male"/>
    <n v="1"/>
    <n v="49"/>
    <n v="54.8"/>
    <n v="90.919998199999995"/>
    <x v="1"/>
    <x v="1"/>
  </r>
  <r>
    <s v="38-2750395"/>
    <s v="Department of Housing and Urban Development"/>
    <s v="Conventional"/>
    <n v="1"/>
    <s v="One-to-four family dwelling (other than manufactured housing)"/>
    <n v="1"/>
    <s v="Home purchase"/>
    <n v="1"/>
    <s v="Owner-occupied as a principal dwelling"/>
    <n v="1"/>
    <n v="99"/>
    <s v="Loan originated"/>
    <n v="1"/>
    <s v="Not Hispanic or Latino"/>
    <n v="2"/>
    <x v="3"/>
    <n v="2"/>
    <s v="Male"/>
    <n v="1"/>
    <n v="56"/>
    <n v="69.2"/>
    <n v="98.379997299999999"/>
    <x v="1"/>
    <x v="1"/>
  </r>
  <r>
    <s v="20-0192872"/>
    <s v="Department of Housing and Urban Development"/>
    <s v="VA-guaranteed"/>
    <n v="3"/>
    <s v="One-to-four family dwelling (other than manufactured housing)"/>
    <n v="1"/>
    <s v="Refinancing"/>
    <n v="3"/>
    <s v="Not applicable"/>
    <n v="3"/>
    <n v="193"/>
    <s v="Loan purchased by the institution"/>
    <n v="6"/>
    <s v="Not Hispanic or Latino"/>
    <n v="2"/>
    <x v="1"/>
    <n v="3"/>
    <s v="Male"/>
    <n v="1"/>
    <m/>
    <n v="78.7"/>
    <n v="65.790000899999995"/>
    <x v="1"/>
    <x v="0"/>
  </r>
  <r>
    <n v="7197000003"/>
    <s v="Department of Housing and Urban Development"/>
    <s v="Conventional"/>
    <n v="1"/>
    <s v="One-to-four family dwelling (other than manufactured housing)"/>
    <n v="1"/>
    <s v="Home purchase"/>
    <n v="1"/>
    <s v="Owner-occupied as a principal dwelling"/>
    <n v="1"/>
    <n v="383"/>
    <s v="Loan originated"/>
    <n v="1"/>
    <s v="Hispanic or Latino"/>
    <n v="1"/>
    <x v="0"/>
    <n v="5"/>
    <s v="Female"/>
    <n v="2"/>
    <n v="222"/>
    <n v="73.599999999999994"/>
    <n v="144.320007"/>
    <x v="1"/>
    <x v="2"/>
  </r>
  <r>
    <s v="36-4327855"/>
    <s v="Department of Housing and Urban Development"/>
    <s v="Conventional"/>
    <n v="1"/>
    <s v="One-to-four family dwelling (other than manufactured housing)"/>
    <n v="1"/>
    <s v="Refinancing"/>
    <n v="3"/>
    <s v="Owner-occupied as a principal dwelling"/>
    <n v="1"/>
    <n v="510"/>
    <s v="Loan originated"/>
    <n v="1"/>
    <s v="Not Hispanic or Latino"/>
    <n v="2"/>
    <x v="0"/>
    <n v="5"/>
    <s v="Male"/>
    <n v="1"/>
    <n v="273"/>
    <n v="131.5"/>
    <n v="76.550003099999998"/>
    <x v="1"/>
    <x v="2"/>
  </r>
  <r>
    <s v="27-0349391"/>
    <s v="Department of Housing and Urban Development"/>
    <s v="FHA-insured"/>
    <n v="2"/>
    <s v="One-to-four family dwelling (other than manufactured housing)"/>
    <n v="1"/>
    <s v="Home purchase"/>
    <n v="1"/>
    <s v="Owner-occupied as a principal dwelling"/>
    <n v="1"/>
    <n v="178"/>
    <s v="Loan originated"/>
    <n v="1"/>
    <s v="Hispanic or Latino"/>
    <n v="1"/>
    <x v="0"/>
    <n v="5"/>
    <s v="Male"/>
    <n v="1"/>
    <n v="86"/>
    <n v="72.5"/>
    <n v="84.470001199999999"/>
    <x v="1"/>
    <x v="1"/>
  </r>
  <r>
    <n v="7635500004"/>
    <s v="Department of Housing and Urban Development"/>
    <s v="FHA-insured"/>
    <n v="2"/>
    <s v="One-to-four family dwelling (other than manufactured housing)"/>
    <n v="1"/>
    <s v="Home purchase"/>
    <n v="1"/>
    <s v="Owner-occupied as a principal dwelling"/>
    <n v="1"/>
    <n v="280"/>
    <s v="Loan originated"/>
    <n v="1"/>
    <s v="Hispanic or Latino"/>
    <n v="1"/>
    <x v="0"/>
    <n v="5"/>
    <s v="Male"/>
    <n v="1"/>
    <n v="54"/>
    <n v="83.9"/>
    <n v="115.290001"/>
    <x v="1"/>
    <x v="1"/>
  </r>
  <r>
    <s v="39-1460253"/>
    <s v="Department of Housing and Urban Development"/>
    <s v="FSA/RHS-guaranteed"/>
    <n v="4"/>
    <s v="One-to-four family dwelling (other than manufactured housing)"/>
    <n v="1"/>
    <s v="Home purchase"/>
    <n v="1"/>
    <s v="Owner-occupied as a principal dwelling"/>
    <n v="1"/>
    <n v="197"/>
    <s v="Loan originated"/>
    <n v="1"/>
    <s v="Not Hispanic or Latino"/>
    <n v="2"/>
    <x v="0"/>
    <n v="5"/>
    <s v="Male"/>
    <n v="1"/>
    <n v="57"/>
    <n v="72.400000000000006"/>
    <n v="119.699997"/>
    <x v="1"/>
    <x v="1"/>
  </r>
  <r>
    <s v="74-2508160"/>
    <s v="Department of Housing and Urban Development"/>
    <s v="VA-guaranteed"/>
    <n v="3"/>
    <s v="One-to-four family dwelling (other than manufactured housing)"/>
    <n v="1"/>
    <s v="Home purchase"/>
    <n v="1"/>
    <s v="Owner-occupied as a principal dwelling"/>
    <n v="1"/>
    <n v="277"/>
    <s v="Loan originated"/>
    <n v="1"/>
    <s v="Not Hispanic or Latino"/>
    <n v="2"/>
    <x v="0"/>
    <n v="5"/>
    <s v="Male"/>
    <n v="1"/>
    <n v="80"/>
    <n v="55.8"/>
    <n v="102.089996"/>
    <x v="1"/>
    <x v="1"/>
  </r>
  <r>
    <n v="7992700007"/>
    <s v="Department of Housing and Urban Development"/>
    <s v="FHA-insured"/>
    <n v="2"/>
    <s v="One-to-four family dwelling (other than manufactured housing)"/>
    <n v="1"/>
    <s v="Home purchase"/>
    <n v="1"/>
    <s v="Owner-occupied as a principal dwelling"/>
    <n v="1"/>
    <n v="392"/>
    <s v="Loan originated"/>
    <n v="1"/>
    <s v="Not Hispanic or Latino"/>
    <n v="2"/>
    <x v="0"/>
    <n v="5"/>
    <s v="Male"/>
    <n v="1"/>
    <n v="102"/>
    <n v="80.400000000000006"/>
    <n v="88.489997900000006"/>
    <x v="1"/>
    <x v="1"/>
  </r>
  <r>
    <s v="26-0084919"/>
    <s v="Department of Housing and Urban Development"/>
    <s v="Conventional"/>
    <n v="1"/>
    <s v="One-to-four family dwelling (other than manufactured housing)"/>
    <n v="1"/>
    <s v="Home purchase"/>
    <n v="1"/>
    <s v="Owner-occupied as a principal dwelling"/>
    <n v="1"/>
    <n v="159"/>
    <s v="Loan originated"/>
    <n v="1"/>
    <s v="Not Hispanic or Latino"/>
    <n v="2"/>
    <x v="0"/>
    <n v="5"/>
    <s v="Male"/>
    <n v="1"/>
    <n v="68"/>
    <n v="72.2"/>
    <n v="158.19000199999999"/>
    <x v="1"/>
    <x v="1"/>
  </r>
  <r>
    <n v="7811300008"/>
    <s v="Department of Housing and Urban Development"/>
    <s v="Conventional"/>
    <n v="1"/>
    <s v="One-to-four family dwelling (other than manufactured housing)"/>
    <n v="1"/>
    <s v="Home purchase"/>
    <n v="1"/>
    <s v="Owner-occupied as a principal dwelling"/>
    <n v="1"/>
    <n v="371"/>
    <s v="Loan originated"/>
    <n v="1"/>
    <s v="Hispanic or Latino"/>
    <n v="1"/>
    <x v="0"/>
    <n v="5"/>
    <s v="Female"/>
    <n v="2"/>
    <n v="65"/>
    <n v="64.3"/>
    <n v="63.290000900000003"/>
    <x v="1"/>
    <x v="1"/>
  </r>
  <r>
    <s v="38-2750395"/>
    <s v="Department of Housing and Urban Development"/>
    <s v="Conventional"/>
    <n v="1"/>
    <s v="One-to-four family dwelling (other than manufactured housing)"/>
    <n v="1"/>
    <s v="Home purchase"/>
    <n v="1"/>
    <s v="Owner-occupied as a principal dwelling"/>
    <n v="1"/>
    <n v="292"/>
    <s v="Application denied by financial institution"/>
    <n v="3"/>
    <s v="Hispanic or Latino"/>
    <n v="1"/>
    <x v="0"/>
    <n v="5"/>
    <s v="Male"/>
    <n v="1"/>
    <n v="99"/>
    <n v="50"/>
    <n v="264.72000100000002"/>
    <x v="0"/>
    <x v="1"/>
  </r>
  <r>
    <n v="1146500007"/>
    <s v="Department of Housing and Urban Development"/>
    <s v="FHA-insured"/>
    <n v="2"/>
    <s v="One-to-four family dwelling (other than manufactured housing)"/>
    <n v="1"/>
    <s v="Home purchase"/>
    <n v="1"/>
    <s v="Owner-occupied as a principal dwelling"/>
    <n v="1"/>
    <n v="214"/>
    <s v="Loan originated"/>
    <n v="1"/>
    <s v="Not Hispanic or Latino"/>
    <n v="2"/>
    <x v="0"/>
    <n v="5"/>
    <s v="Female"/>
    <n v="2"/>
    <n v="67"/>
    <n v="66.2"/>
    <n v="94.699996900000002"/>
    <x v="1"/>
    <x v="1"/>
  </r>
  <r>
    <n v="471809999"/>
    <s v="Department of Housing and Urban Development"/>
    <s v="Conventional"/>
    <n v="1"/>
    <s v="One-to-four family dwelling (other than manufactured housing)"/>
    <n v="1"/>
    <s v="Home purchase"/>
    <n v="1"/>
    <s v="Not owner-occupied as a principal dwelling"/>
    <n v="2"/>
    <n v="220"/>
    <s v="Loan originated"/>
    <n v="1"/>
    <s v="Not Hispanic or Latino"/>
    <n v="2"/>
    <x v="0"/>
    <n v="5"/>
    <s v="Female"/>
    <n v="2"/>
    <n v="118"/>
    <n v="59.2"/>
    <n v="81.010002099999994"/>
    <x v="1"/>
    <x v="1"/>
  </r>
  <r>
    <s v="38-2750395"/>
    <s v="Department of Housing and Urban Development"/>
    <s v="Conventional"/>
    <n v="1"/>
    <s v="One-to-four family dwelling (other than manufactured housing)"/>
    <n v="1"/>
    <s v="Home purchase"/>
    <n v="1"/>
    <s v="Owner-occupied as a principal dwelling"/>
    <n v="1"/>
    <n v="125"/>
    <s v="Application denied by financial institution"/>
    <n v="3"/>
    <s v="Hispanic or Latino"/>
    <n v="1"/>
    <x v="0"/>
    <n v="5"/>
    <s v="Female"/>
    <n v="2"/>
    <n v="29"/>
    <n v="51.3"/>
    <n v="79.599998499999998"/>
    <x v="0"/>
    <x v="0"/>
  </r>
  <r>
    <s v="26-4599244"/>
    <s v="Department of Housing and Urban Development"/>
    <s v="Conventional"/>
    <n v="1"/>
    <s v="One-to-four family dwelling (other than manufactured housing)"/>
    <n v="1"/>
    <s v="Home purchase"/>
    <n v="1"/>
    <s v="Owner-occupied as a principal dwelling"/>
    <n v="1"/>
    <n v="262"/>
    <s v="Application approved but not accepted"/>
    <n v="2"/>
    <s v="Hispanic or Latino"/>
    <n v="1"/>
    <x v="0"/>
    <n v="5"/>
    <s v="Male"/>
    <n v="1"/>
    <n v="83"/>
    <n v="66.2"/>
    <n v="97.309997600000003"/>
    <x v="1"/>
    <x v="1"/>
  </r>
  <r>
    <n v="7197000003"/>
    <s v="Department of Housing and Urban Development"/>
    <s v="Conventional"/>
    <n v="1"/>
    <s v="One-to-four family dwelling (other than manufactured housing)"/>
    <n v="1"/>
    <s v="Refinancing"/>
    <n v="3"/>
    <s v="Owner-occupied as a principal dwelling"/>
    <n v="1"/>
    <n v="131"/>
    <s v="Application denied by financial institution"/>
    <n v="3"/>
    <s v="Not Hispanic or Latino"/>
    <n v="2"/>
    <x v="0"/>
    <n v="5"/>
    <s v="Male"/>
    <n v="1"/>
    <n v="42"/>
    <n v="72.2"/>
    <n v="123.970001"/>
    <x v="0"/>
    <x v="1"/>
  </r>
  <r>
    <s v="43-1901144"/>
    <s v="Department of Housing and Urban Development"/>
    <s v="Conventional"/>
    <n v="1"/>
    <s v="One-to-four family dwelling (other than manufactured housing)"/>
    <n v="1"/>
    <s v="Refinancing"/>
    <n v="3"/>
    <s v="Owner-occupied as a principal dwelling"/>
    <n v="1"/>
    <n v="201"/>
    <s v="Loan originated"/>
    <n v="1"/>
    <s v="Not Hispanic or Latino"/>
    <n v="2"/>
    <x v="0"/>
    <n v="5"/>
    <s v="Male"/>
    <n v="1"/>
    <n v="171"/>
    <n v="72.2"/>
    <n v="93.900001500000002"/>
    <x v="1"/>
    <x v="2"/>
  </r>
  <r>
    <s v="20-4224234"/>
    <s v="Department of Housing and Urban Development"/>
    <s v="FHA-insured"/>
    <n v="2"/>
    <s v="One-to-four family dwelling (other than manufactured housing)"/>
    <n v="1"/>
    <s v="Home purchase"/>
    <n v="1"/>
    <s v="Owner-occupied as a principal dwelling"/>
    <n v="1"/>
    <n v="105"/>
    <s v="Loan originated"/>
    <n v="1"/>
    <s v="Not Hispanic or Latino"/>
    <n v="2"/>
    <x v="1"/>
    <n v="3"/>
    <s v="Female"/>
    <n v="2"/>
    <n v="32"/>
    <n v="66"/>
    <n v="68.970001199999999"/>
    <x v="1"/>
    <x v="0"/>
  </r>
  <r>
    <s v="26-0595342"/>
    <s v="Department of Housing and Urban Development"/>
    <s v="Conventional"/>
    <n v="1"/>
    <s v="One-to-four family dwelling (other than manufactured housing)"/>
    <n v="1"/>
    <s v="Home purchase"/>
    <n v="1"/>
    <s v="Owner-occupied as a principal dwelling"/>
    <n v="1"/>
    <n v="204"/>
    <s v="Loan originated"/>
    <n v="1"/>
    <s v="Not Hispanic or Latino"/>
    <n v="2"/>
    <x v="0"/>
    <n v="5"/>
    <s v="Female"/>
    <n v="2"/>
    <n v="54"/>
    <n v="63.3"/>
    <n v="94.25"/>
    <x v="1"/>
    <x v="1"/>
  </r>
  <r>
    <n v="6443809990"/>
    <s v="Department of Housing and Urban Development"/>
    <s v="VA-guaranteed"/>
    <n v="3"/>
    <s v="One-to-four family dwelling (other than manufactured housing)"/>
    <n v="1"/>
    <s v="Refinancing"/>
    <n v="3"/>
    <s v="Owner-occupied as a principal dwelling"/>
    <n v="1"/>
    <n v="135"/>
    <s v="Application approved but not accepted"/>
    <n v="2"/>
    <s v="Not Hispanic or Latino"/>
    <n v="2"/>
    <x v="0"/>
    <n v="5"/>
    <s v="Male"/>
    <n v="1"/>
    <n v="128"/>
    <n v="74.3"/>
    <n v="124.360001"/>
    <x v="1"/>
    <x v="2"/>
  </r>
  <r>
    <s v="20-8745846"/>
    <s v="Department of Housing and Urban Development"/>
    <s v="FSA/RHS-guaranteed"/>
    <n v="4"/>
    <s v="One-to-four family dwelling (other than manufactured housing)"/>
    <n v="1"/>
    <s v="Refinancing"/>
    <n v="3"/>
    <s v="Owner-occupied as a principal dwelling"/>
    <n v="1"/>
    <n v="117"/>
    <s v="Loan originated"/>
    <n v="1"/>
    <s v="Not Hispanic or Latino"/>
    <n v="2"/>
    <x v="0"/>
    <n v="5"/>
    <s v="Male"/>
    <n v="1"/>
    <m/>
    <n v="62.3"/>
    <n v="81.699996900000002"/>
    <x v="1"/>
    <x v="0"/>
  </r>
  <r>
    <s v="22-3887207"/>
    <s v="Department of Housing and Urban Development"/>
    <s v="VA-guaranteed"/>
    <n v="3"/>
    <s v="One-to-four family dwelling (other than manufactured housing)"/>
    <n v="1"/>
    <s v="Refinancing"/>
    <n v="3"/>
    <s v="Owner-occupied as a principal dwelling"/>
    <n v="1"/>
    <n v="250"/>
    <s v="Application denied by financial institution"/>
    <n v="3"/>
    <s v="Not Hispanic or Latino"/>
    <n v="2"/>
    <x v="0"/>
    <n v="5"/>
    <s v="Male"/>
    <n v="1"/>
    <n v="63"/>
    <n v="68.3"/>
    <n v="60.279998800000001"/>
    <x v="0"/>
    <x v="1"/>
  </r>
  <r>
    <s v="26-0813134"/>
    <s v="Department of Housing and Urban Development"/>
    <s v="FHA-insured"/>
    <n v="2"/>
    <s v="One-to-four family dwelling (other than manufactured housing)"/>
    <n v="1"/>
    <s v="Refinancing"/>
    <n v="3"/>
    <s v="Owner-occupied as a principal dwelling"/>
    <n v="1"/>
    <n v="149"/>
    <s v="Loan originated"/>
    <n v="1"/>
    <s v="Not Hispanic or Latino"/>
    <n v="2"/>
    <x v="1"/>
    <n v="3"/>
    <s v="Female"/>
    <n v="2"/>
    <n v="42"/>
    <n v="57.9"/>
    <n v="98.5"/>
    <x v="1"/>
    <x v="1"/>
  </r>
  <r>
    <s v="02-0486480"/>
    <s v="Department of Housing and Urban Development"/>
    <s v="Conventional"/>
    <n v="1"/>
    <s v="One-to-four family dwelling (other than manufactured housing)"/>
    <n v="1"/>
    <s v="Home purchase"/>
    <n v="1"/>
    <s v="Not owner-occupied as a principal dwelling"/>
    <n v="2"/>
    <n v="141"/>
    <s v="Loan originated"/>
    <n v="1"/>
    <s v="Not Hispanic or Latino"/>
    <n v="2"/>
    <x v="0"/>
    <n v="5"/>
    <s v="Male"/>
    <n v="1"/>
    <n v="64"/>
    <n v="68.3"/>
    <n v="98.290000899999995"/>
    <x v="1"/>
    <x v="1"/>
  </r>
  <r>
    <s v="22-3626334"/>
    <s v="Department of Housing and Urban Development"/>
    <s v="Conventional"/>
    <n v="1"/>
    <s v="One-to-four family dwelling (other than manufactured housing)"/>
    <n v="1"/>
    <s v="Home purchase"/>
    <n v="1"/>
    <s v="Owner-occupied as a principal dwelling"/>
    <n v="1"/>
    <n v="263"/>
    <s v="Loan originated"/>
    <n v="1"/>
    <s v="Not Hispanic or Latino"/>
    <n v="2"/>
    <x v="3"/>
    <n v="2"/>
    <s v="Male"/>
    <n v="1"/>
    <n v="58"/>
    <n v="73.7"/>
    <n v="97.629997299999999"/>
    <x v="1"/>
    <x v="1"/>
  </r>
  <r>
    <n v="7992700007"/>
    <s v="Department of Housing and Urban Development"/>
    <s v="Conventional"/>
    <n v="1"/>
    <s v="One-to-four family dwelling (other than manufactured housing)"/>
    <n v="1"/>
    <s v="Home purchase"/>
    <n v="1"/>
    <s v="Not owner-occupied as a principal dwelling"/>
    <n v="2"/>
    <n v="424"/>
    <s v="Loan originated"/>
    <n v="1"/>
    <s v="Not Hispanic or Latino"/>
    <n v="2"/>
    <x v="3"/>
    <n v="2"/>
    <s v="Male"/>
    <n v="1"/>
    <n v="449"/>
    <n v="97.4"/>
    <n v="151.78999300000001"/>
    <x v="1"/>
    <x v="2"/>
  </r>
  <r>
    <s v="84-0849361"/>
    <s v="Department of Housing and Urban Development"/>
    <s v="Conventional"/>
    <n v="1"/>
    <s v="One-to-four family dwelling (other than manufactured housing)"/>
    <n v="1"/>
    <s v="Home purchase"/>
    <n v="1"/>
    <s v="Owner-occupied as a principal dwelling"/>
    <n v="1"/>
    <n v="272"/>
    <s v="Loan originated"/>
    <n v="1"/>
    <s v="Hispanic or Latino"/>
    <n v="1"/>
    <x v="0"/>
    <n v="5"/>
    <s v="Female"/>
    <n v="2"/>
    <n v="65"/>
    <n v="63.8"/>
    <n v="91.129997299999999"/>
    <x v="1"/>
    <x v="1"/>
  </r>
  <r>
    <s v="38-2750395"/>
    <s v="Department of Housing and Urban Development"/>
    <s v="Conventional"/>
    <n v="1"/>
    <s v="One-to-four family dwelling (other than manufactured housing)"/>
    <n v="1"/>
    <s v="Refinancing"/>
    <n v="3"/>
    <s v="Owner-occupied as a principal dwelling"/>
    <n v="1"/>
    <n v="636"/>
    <s v="Loan originated"/>
    <n v="1"/>
    <s v="Not Hispanic or Latino"/>
    <n v="2"/>
    <x v="0"/>
    <n v="5"/>
    <s v="Male"/>
    <n v="1"/>
    <n v="100"/>
    <n v="97.4"/>
    <n v="133.35000600000001"/>
    <x v="1"/>
    <x v="1"/>
  </r>
  <r>
    <n v="1519700008"/>
    <s v="Department of Housing and Urban Development"/>
    <s v="FHA-insured"/>
    <n v="2"/>
    <s v="One-to-four family dwelling (other than manufactured housing)"/>
    <n v="1"/>
    <s v="Home purchase"/>
    <n v="1"/>
    <s v="Owner-occupied as a principal dwelling"/>
    <n v="1"/>
    <n v="104"/>
    <s v="Loan originated"/>
    <n v="1"/>
    <s v="Hispanic or Latino"/>
    <n v="1"/>
    <x v="0"/>
    <n v="5"/>
    <s v="Male"/>
    <n v="1"/>
    <n v="60"/>
    <n v="77.5"/>
    <n v="103.349998"/>
    <x v="1"/>
    <x v="1"/>
  </r>
  <r>
    <s v="26-4599244"/>
    <s v="Department of Housing and Urban Development"/>
    <s v="FHA-insured"/>
    <n v="2"/>
    <s v="One-to-four family dwelling (other than manufactured housing)"/>
    <n v="1"/>
    <s v="Refinancing"/>
    <n v="3"/>
    <s v="Owner-occupied as a principal dwelling"/>
    <n v="1"/>
    <n v="109"/>
    <s v="Application denied by financial institution"/>
    <n v="3"/>
    <s v="Not Hispanic or Latino"/>
    <n v="2"/>
    <x v="0"/>
    <n v="5"/>
    <s v="Female"/>
    <n v="2"/>
    <n v="23"/>
    <n v="65.3"/>
    <n v="104.5"/>
    <x v="0"/>
    <x v="0"/>
  </r>
  <r>
    <s v="13-6131491"/>
    <s v="Department of Housing and Urban Development"/>
    <s v="Conventional"/>
    <n v="1"/>
    <s v="One-to-four family dwelling (other than manufactured housing)"/>
    <n v="1"/>
    <s v="Refinancing"/>
    <n v="3"/>
    <s v="Owner-occupied as a principal dwelling"/>
    <n v="1"/>
    <n v="128"/>
    <s v="Loan originated"/>
    <n v="1"/>
    <s v="Not Hispanic or Latino"/>
    <n v="2"/>
    <x v="0"/>
    <n v="5"/>
    <s v="Female"/>
    <n v="2"/>
    <n v="44"/>
    <n v="79.599999999999994"/>
    <n v="100.720001"/>
    <x v="1"/>
    <x v="1"/>
  </r>
  <r>
    <s v="38-2750395"/>
    <s v="Department of Housing and Urban Development"/>
    <s v="Conventional"/>
    <n v="1"/>
    <s v="One-to-four family dwelling (other than manufactured housing)"/>
    <n v="1"/>
    <s v="Home purchase"/>
    <n v="1"/>
    <s v="Owner-occupied as a principal dwelling"/>
    <n v="1"/>
    <n v="199"/>
    <s v="Loan originated"/>
    <n v="1"/>
    <s v="Not Hispanic or Latino"/>
    <n v="2"/>
    <x v="0"/>
    <n v="5"/>
    <s v="Male"/>
    <n v="1"/>
    <n v="129"/>
    <n v="66.2"/>
    <n v="77.580001800000005"/>
    <x v="1"/>
    <x v="2"/>
  </r>
  <r>
    <s v="43-1965151"/>
    <s v="Department of Housing and Urban Development"/>
    <s v="VA-guaranteed"/>
    <n v="3"/>
    <s v="One-to-four family dwelling (other than manufactured housing)"/>
    <n v="1"/>
    <s v="Home purchase"/>
    <n v="1"/>
    <s v="Owner-occupied as a principal dwelling"/>
    <n v="1"/>
    <n v="246"/>
    <s v="Loan originated"/>
    <n v="1"/>
    <s v="Not Hispanic or Latino"/>
    <n v="2"/>
    <x v="0"/>
    <n v="5"/>
    <s v="Male"/>
    <n v="1"/>
    <n v="96"/>
    <n v="56.4"/>
    <n v="84.919998199999995"/>
    <x v="1"/>
    <x v="1"/>
  </r>
  <r>
    <n v="7568300002"/>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111"/>
    <n v="91.5"/>
    <n v="119.349998"/>
    <x v="1"/>
    <x v="1"/>
  </r>
  <r>
    <s v="75-2921540"/>
    <s v="Department of Housing and Urban Development"/>
    <s v="Conventional"/>
    <n v="1"/>
    <s v="One-to-four family dwelling (other than manufactured housing)"/>
    <n v="1"/>
    <s v="Refinancing"/>
    <n v="3"/>
    <s v="Owner-occupied as a principal dwelling"/>
    <n v="1"/>
    <n v="182"/>
    <s v="Application denied by financial institution"/>
    <n v="3"/>
    <s v="Not Hispanic or Latino"/>
    <n v="2"/>
    <x v="0"/>
    <n v="5"/>
    <s v="Male"/>
    <n v="1"/>
    <n v="59"/>
    <n v="67.5"/>
    <n v="68.489997900000006"/>
    <x v="0"/>
    <x v="1"/>
  </r>
  <r>
    <s v="86-1092244"/>
    <s v="Department of Housing and Urban Development"/>
    <s v="FHA-insured"/>
    <n v="2"/>
    <s v="One-to-four family dwelling (other than manufactured housing)"/>
    <n v="1"/>
    <s v="Home purchase"/>
    <n v="1"/>
    <s v="Owner-occupied as a principal dwelling"/>
    <n v="1"/>
    <n v="212"/>
    <s v="Loan originated"/>
    <n v="1"/>
    <s v="Not Hispanic or Latino"/>
    <n v="2"/>
    <x v="0"/>
    <n v="5"/>
    <s v="Male"/>
    <n v="1"/>
    <n v="168"/>
    <n v="69.2"/>
    <n v="115.720001"/>
    <x v="1"/>
    <x v="2"/>
  </r>
  <r>
    <s v="20-8921389"/>
    <s v="Department of Housing and Urban Development"/>
    <s v="Conventional"/>
    <n v="1"/>
    <s v="One-to-four family dwelling (other than manufactured housing)"/>
    <n v="1"/>
    <s v="Refinancing"/>
    <n v="3"/>
    <s v="Owner-occupied as a principal dwelling"/>
    <n v="1"/>
    <n v="375"/>
    <s v="Loan originated"/>
    <n v="1"/>
    <s v="Not Hispanic or Latino"/>
    <n v="2"/>
    <x v="0"/>
    <n v="5"/>
    <s v="Male"/>
    <n v="1"/>
    <n v="126"/>
    <n v="94.3"/>
    <n v="111"/>
    <x v="1"/>
    <x v="2"/>
  </r>
  <r>
    <s v="26-4599244"/>
    <s v="Department of Housing and Urban Development"/>
    <s v="Conventional"/>
    <n v="1"/>
    <s v="One-to-four family dwelling (other than manufactured housing)"/>
    <n v="1"/>
    <s v="Home purchase"/>
    <n v="1"/>
    <s v="Owner-occupied as a principal dwelling"/>
    <n v="1"/>
    <n v="120"/>
    <s v="Loan originated"/>
    <n v="1"/>
    <s v="Not Hispanic or Latino"/>
    <n v="2"/>
    <x v="0"/>
    <n v="5"/>
    <s v="Male"/>
    <n v="1"/>
    <n v="35"/>
    <n v="78.2"/>
    <n v="139.16000399999999"/>
    <x v="1"/>
    <x v="0"/>
  </r>
  <r>
    <s v="38-3616059"/>
    <s v="Department of Housing and Urban Development"/>
    <s v="FHA-insured"/>
    <n v="2"/>
    <s v="One-to-four family dwelling (other than manufactured housing)"/>
    <n v="1"/>
    <s v="Home purchase"/>
    <n v="1"/>
    <s v="Owner-occupied as a principal dwelling"/>
    <n v="1"/>
    <n v="148"/>
    <s v="Loan originated"/>
    <n v="1"/>
    <s v="Not Hispanic or Latino"/>
    <n v="2"/>
    <x v="0"/>
    <n v="5"/>
    <s v="Male"/>
    <n v="1"/>
    <n v="127"/>
    <n v="53.5"/>
    <n v="85.690002399999997"/>
    <x v="1"/>
    <x v="2"/>
  </r>
  <r>
    <s v="75-2921540"/>
    <s v="Department of Housing and Urban Development"/>
    <s v="FHA-insured"/>
    <n v="2"/>
    <s v="One-to-four family dwelling (other than manufactured housing)"/>
    <n v="1"/>
    <s v="Refinancing"/>
    <n v="3"/>
    <s v="Owner-occupied as a principal dwelling"/>
    <n v="1"/>
    <n v="136"/>
    <s v="Loan originated"/>
    <n v="1"/>
    <s v="Not Hispanic or Latino"/>
    <n v="2"/>
    <x v="1"/>
    <n v="3"/>
    <s v="Female"/>
    <n v="2"/>
    <m/>
    <n v="74.5"/>
    <n v="84.580001800000005"/>
    <x v="1"/>
    <x v="0"/>
  </r>
  <r>
    <s v="20-4255880"/>
    <s v="Department of Housing and Urban Development"/>
    <s v="VA-guaranteed"/>
    <n v="3"/>
    <s v="One-to-four family dwelling (other than manufactured housing)"/>
    <n v="1"/>
    <s v="Home purchase"/>
    <n v="1"/>
    <s v="Owner-occupied as a principal dwelling"/>
    <n v="1"/>
    <n v="252"/>
    <s v="Loan originated"/>
    <n v="1"/>
    <s v="Not Hispanic or Latino"/>
    <n v="2"/>
    <x v="0"/>
    <n v="5"/>
    <s v="Male"/>
    <n v="1"/>
    <n v="78"/>
    <n v="59.8"/>
    <n v="129.41999799999999"/>
    <x v="1"/>
    <x v="1"/>
  </r>
  <r>
    <n v="7983500003"/>
    <s v="Department of Housing and Urban Development"/>
    <s v="Conventional"/>
    <n v="1"/>
    <s v="One-to-four family dwelling (other than manufactured housing)"/>
    <n v="1"/>
    <s v="Home purchase"/>
    <n v="1"/>
    <s v="Owner-occupied as a principal dwelling"/>
    <n v="1"/>
    <n v="339"/>
    <s v="Loan originated"/>
    <n v="1"/>
    <s v="Not Hispanic or Latino"/>
    <n v="2"/>
    <x v="0"/>
    <n v="5"/>
    <s v="Male"/>
    <n v="1"/>
    <n v="66"/>
    <n v="66.2"/>
    <n v="102.360001"/>
    <x v="1"/>
    <x v="1"/>
  </r>
  <r>
    <s v="26-0595342"/>
    <s v="Department of Housing and Urban Development"/>
    <s v="FHA-insured"/>
    <n v="2"/>
    <s v="One-to-four family dwelling (other than manufactured housing)"/>
    <n v="1"/>
    <s v="Home purchase"/>
    <n v="1"/>
    <s v="Owner-occupied as a principal dwelling"/>
    <n v="1"/>
    <n v="186"/>
    <s v="Loan originated"/>
    <n v="1"/>
    <s v="Hispanic or Latino"/>
    <n v="1"/>
    <x v="0"/>
    <n v="5"/>
    <s v="Male"/>
    <n v="1"/>
    <n v="47"/>
    <n v="107.6"/>
    <n v="106"/>
    <x v="1"/>
    <x v="1"/>
  </r>
  <r>
    <s v="20-4224234"/>
    <s v="Department of Housing and Urban Development"/>
    <s v="FSA/RHS-guaranteed"/>
    <n v="4"/>
    <s v="One-to-four family dwelling (other than manufactured housing)"/>
    <n v="1"/>
    <s v="Home purchase"/>
    <n v="1"/>
    <s v="Owner-occupied as a principal dwelling"/>
    <n v="1"/>
    <n v="199"/>
    <s v="Loan originated"/>
    <n v="1"/>
    <s v="Not Hispanic or Latino"/>
    <n v="2"/>
    <x v="0"/>
    <n v="5"/>
    <s v="Male"/>
    <n v="1"/>
    <n v="88"/>
    <n v="89.8"/>
    <n v="101.519997"/>
    <x v="1"/>
    <x v="1"/>
  </r>
  <r>
    <s v="76-0503625"/>
    <s v="Department of Housing and Urban Development"/>
    <s v="Conventional"/>
    <n v="1"/>
    <s v="One-to-four family dwelling (other than manufactured housing)"/>
    <n v="1"/>
    <s v="Home purchase"/>
    <n v="1"/>
    <s v="Owner-occupied as a principal dwelling"/>
    <n v="1"/>
    <n v="368"/>
    <s v="Loan originated"/>
    <n v="1"/>
    <s v="Not Hispanic or Latino"/>
    <n v="2"/>
    <x v="0"/>
    <n v="5"/>
    <s v="Male"/>
    <n v="1"/>
    <n v="213"/>
    <n v="73.400000000000006"/>
    <n v="152.39999399999999"/>
    <x v="1"/>
    <x v="2"/>
  </r>
  <r>
    <s v="20-2746596"/>
    <s v="Department of Housing and Urban Development"/>
    <s v="FSA/RHS-guaranteed"/>
    <n v="4"/>
    <s v="One-to-four family dwelling (other than manufactured housing)"/>
    <n v="1"/>
    <s v="Home purchase"/>
    <n v="1"/>
    <s v="Owner-occupied as a principal dwelling"/>
    <n v="1"/>
    <n v="66"/>
    <s v="Loan originated"/>
    <n v="1"/>
    <s v="Not Hispanic or Latino"/>
    <n v="2"/>
    <x v="0"/>
    <n v="5"/>
    <s v="Female"/>
    <n v="2"/>
    <n v="45"/>
    <n v="64.400000000000006"/>
    <n v="84.120002700000001"/>
    <x v="1"/>
    <x v="1"/>
  </r>
  <r>
    <s v="23-2470039"/>
    <s v="Department of Housing and Urban Development"/>
    <s v="Conventional"/>
    <n v="1"/>
    <s v="One-to-four family dwelling (other than manufactured housing)"/>
    <n v="1"/>
    <s v="Refinancing"/>
    <n v="3"/>
    <s v="Owner-occupied as a principal dwelling"/>
    <n v="1"/>
    <n v="241"/>
    <s v="Loan originated"/>
    <n v="1"/>
    <s v="Not Hispanic or Latino"/>
    <n v="2"/>
    <x v="0"/>
    <n v="5"/>
    <s v="Male"/>
    <n v="1"/>
    <n v="122"/>
    <n v="97.4"/>
    <n v="44.240001700000001"/>
    <x v="1"/>
    <x v="2"/>
  </r>
  <r>
    <s v="95-4539084"/>
    <s v="Department of Housing and Urban Development"/>
    <s v="Conventional"/>
    <n v="1"/>
    <s v="One-to-four family dwelling (other than manufactured housing)"/>
    <n v="1"/>
    <s v="Home purchase"/>
    <n v="1"/>
    <s v="Owner-occupied as a principal dwelling"/>
    <n v="1"/>
    <n v="540"/>
    <s v="Application approved but not accepted"/>
    <n v="2"/>
    <s v="Not Hispanic or Latino"/>
    <n v="2"/>
    <x v="3"/>
    <n v="2"/>
    <s v="Male"/>
    <n v="1"/>
    <n v="127"/>
    <n v="111.2"/>
    <n v="47.540000900000003"/>
    <x v="1"/>
    <x v="2"/>
  </r>
  <r>
    <s v="57-1175755"/>
    <s v="Department of Housing and Urban Development"/>
    <s v="FHA-insured"/>
    <n v="2"/>
    <s v="One-to-four family dwelling (other than manufactured housing)"/>
    <n v="1"/>
    <s v="Home purchase"/>
    <n v="1"/>
    <s v="Owner-occupied as a principal dwelling"/>
    <n v="1"/>
    <n v="83"/>
    <s v="Application approved but not accepted"/>
    <n v="2"/>
    <s v="Not Hispanic or Latino"/>
    <n v="2"/>
    <x v="0"/>
    <n v="5"/>
    <s v="Male"/>
    <n v="1"/>
    <n v="38"/>
    <n v="67.900000000000006"/>
    <n v="86.339996299999996"/>
    <x v="1"/>
    <x v="0"/>
  </r>
  <r>
    <n v="2149009991"/>
    <s v="Department of Housing and Urban Development"/>
    <s v="Conventional"/>
    <n v="1"/>
    <s v="One-to-four family dwelling (other than manufactured housing)"/>
    <n v="1"/>
    <s v="Home purchase"/>
    <n v="1"/>
    <s v="Owner-occupied as a principal dwelling"/>
    <n v="1"/>
    <n v="189"/>
    <s v="Loan originated"/>
    <n v="1"/>
    <s v="Not Hispanic or Latino"/>
    <n v="2"/>
    <x v="0"/>
    <n v="5"/>
    <s v="Male"/>
    <n v="1"/>
    <n v="80"/>
    <n v="58"/>
    <n v="96.989997900000006"/>
    <x v="1"/>
    <x v="1"/>
  </r>
  <r>
    <s v="75-2695327"/>
    <s v="Department of Housing and Urban Development"/>
    <s v="Conventional"/>
    <n v="1"/>
    <s v="One-to-four family dwelling (other than manufactured housing)"/>
    <n v="1"/>
    <s v="Home purchase"/>
    <n v="1"/>
    <s v="Owner-occupied as a principal dwelling"/>
    <n v="1"/>
    <n v="417"/>
    <s v="Loan originated"/>
    <n v="1"/>
    <s v="Not Hispanic or Latino"/>
    <n v="2"/>
    <x v="3"/>
    <n v="2"/>
    <s v="Male"/>
    <n v="1"/>
    <n v="115"/>
    <n v="73.400000000000006"/>
    <n v="132.38999899999999"/>
    <x v="1"/>
    <x v="1"/>
  </r>
  <r>
    <s v="26-4599244"/>
    <s v="Department of Housing and Urban Development"/>
    <s v="Conventional"/>
    <n v="1"/>
    <s v="One-to-four family dwelling (other than manufactured housing)"/>
    <n v="1"/>
    <s v="Refinancing"/>
    <n v="3"/>
    <s v="Owner-occupied as a principal dwelling"/>
    <n v="1"/>
    <n v="139"/>
    <s v="Application denied by financial institution"/>
    <n v="3"/>
    <s v="Hispanic or Latino"/>
    <n v="1"/>
    <x v="0"/>
    <n v="5"/>
    <s v="Male"/>
    <n v="1"/>
    <n v="94"/>
    <n v="64.3"/>
    <n v="163.490005"/>
    <x v="0"/>
    <x v="1"/>
  </r>
  <r>
    <s v="11-3073502"/>
    <s v="Department of Housing and Urban Development"/>
    <s v="Conventional"/>
    <n v="1"/>
    <s v="One-to-four family dwelling (other than manufactured housing)"/>
    <n v="1"/>
    <s v="Refinancing"/>
    <n v="3"/>
    <s v="Owner-occupied as a principal dwelling"/>
    <n v="1"/>
    <n v="763"/>
    <s v="Loan originated"/>
    <n v="1"/>
    <s v="Not Hispanic or Latino"/>
    <n v="2"/>
    <x v="0"/>
    <n v="5"/>
    <s v="Male"/>
    <n v="1"/>
    <n v="135"/>
    <n v="79.3"/>
    <n v="136.729996"/>
    <x v="1"/>
    <x v="2"/>
  </r>
  <r>
    <n v="7442300004"/>
    <s v="Department of Housing and Urban Development"/>
    <s v="Conventional"/>
    <n v="1"/>
    <s v="One-to-four family dwelling (other than manufactured housing)"/>
    <n v="1"/>
    <s v="Home purchase"/>
    <n v="1"/>
    <s v="Owner-occupied as a principal dwelling"/>
    <n v="1"/>
    <n v="252"/>
    <s v="Loan originated"/>
    <n v="1"/>
    <s v="Not Hispanic or Latino"/>
    <n v="2"/>
    <x v="0"/>
    <n v="5"/>
    <s v="Female"/>
    <n v="2"/>
    <n v="56"/>
    <n v="91.1"/>
    <n v="102.800003"/>
    <x v="1"/>
    <x v="1"/>
  </r>
  <r>
    <s v="83-0345906"/>
    <s v="Department of Housing and Urban Development"/>
    <s v="Conventional"/>
    <n v="1"/>
    <s v="One-to-four family dwelling (other than manufactured housing)"/>
    <n v="1"/>
    <s v="Refinancing"/>
    <n v="3"/>
    <s v="Owner-occupied as a principal dwelling"/>
    <n v="1"/>
    <n v="146"/>
    <s v="Loan originated"/>
    <n v="1"/>
    <s v="Not Hispanic or Latino"/>
    <n v="2"/>
    <x v="0"/>
    <n v="5"/>
    <s v="Male"/>
    <n v="1"/>
    <n v="70"/>
    <n v="59.8"/>
    <n v="130.259995"/>
    <x v="1"/>
    <x v="1"/>
  </r>
  <r>
    <s v="22-3039688"/>
    <s v="Department of Housing and Urban Development"/>
    <s v="FHA-insured"/>
    <n v="2"/>
    <s v="One-to-four family dwelling (other than manufactured housing)"/>
    <n v="1"/>
    <s v="Refinancing"/>
    <n v="3"/>
    <s v="Owner-occupied as a principal dwelling"/>
    <n v="1"/>
    <n v="95"/>
    <s v="Loan originated"/>
    <n v="1"/>
    <s v="Not Hispanic or Latino"/>
    <n v="2"/>
    <x v="0"/>
    <n v="5"/>
    <s v="Male"/>
    <n v="1"/>
    <n v="39"/>
    <n v="57.3"/>
    <n v="93.230003400000001"/>
    <x v="1"/>
    <x v="0"/>
  </r>
  <r>
    <s v="52-2091594"/>
    <s v="Department of Housing and Urban Development"/>
    <s v="Conventional"/>
    <n v="1"/>
    <s v="One-to-four family dwelling (other than manufactured housing)"/>
    <n v="1"/>
    <s v="Refinancing"/>
    <n v="3"/>
    <s v="Owner-occupied as a principal dwelling"/>
    <n v="1"/>
    <n v="189"/>
    <s v="Loan originated"/>
    <n v="1"/>
    <s v="Not Hispanic or Latino"/>
    <n v="2"/>
    <x v="0"/>
    <n v="5"/>
    <s v="Female"/>
    <n v="2"/>
    <n v="110"/>
    <n v="88.3"/>
    <n v="77.5"/>
    <x v="1"/>
    <x v="1"/>
  </r>
  <r>
    <s v="22-3039688"/>
    <s v="Department of Housing and Urban Development"/>
    <s v="FHA-insured"/>
    <n v="2"/>
    <s v="One-to-four family dwelling (other than manufactured housing)"/>
    <n v="1"/>
    <s v="Refinancing"/>
    <n v="3"/>
    <s v="Owner-occupied as a principal dwelling"/>
    <n v="1"/>
    <n v="180"/>
    <s v="Application denied by financial institution"/>
    <n v="3"/>
    <s v="Hispanic or Latino"/>
    <n v="1"/>
    <x v="0"/>
    <n v="5"/>
    <s v="Male"/>
    <n v="1"/>
    <n v="27"/>
    <n v="59.8"/>
    <n v="105.19000200000001"/>
    <x v="0"/>
    <x v="0"/>
  </r>
  <r>
    <s v="95-4539084"/>
    <s v="Department of Housing and Urban Development"/>
    <s v="Conventional"/>
    <n v="1"/>
    <s v="One-to-four family dwelling (other than manufactured housing)"/>
    <n v="1"/>
    <s v="Refinancing"/>
    <n v="3"/>
    <s v="Owner-occupied as a principal dwelling"/>
    <n v="1"/>
    <n v="310"/>
    <s v="Loan originated"/>
    <n v="1"/>
    <s v="Not Hispanic or Latino"/>
    <n v="2"/>
    <x v="0"/>
    <n v="5"/>
    <s v="Male"/>
    <n v="1"/>
    <n v="145"/>
    <n v="64.3"/>
    <n v="71.309997600000003"/>
    <x v="1"/>
    <x v="2"/>
  </r>
  <r>
    <s v="23-2769131"/>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139"/>
    <n v="75.2"/>
    <n v="93.650001500000002"/>
    <x v="1"/>
    <x v="2"/>
  </r>
  <r>
    <n v="7197000003"/>
    <s v="Department of Housing and Urban Development"/>
    <s v="VA-guaranteed"/>
    <n v="3"/>
    <s v="One-to-four family dwelling (other than manufactured housing)"/>
    <n v="1"/>
    <s v="Home purchase"/>
    <n v="1"/>
    <s v="Owner-occupied as a principal dwelling"/>
    <n v="1"/>
    <n v="70"/>
    <s v="Loan originated"/>
    <n v="1"/>
    <s v="Not Hispanic or Latino"/>
    <n v="2"/>
    <x v="0"/>
    <n v="5"/>
    <s v="Male"/>
    <n v="1"/>
    <n v="52"/>
    <n v="62.6"/>
    <n v="129.029999"/>
    <x v="1"/>
    <x v="1"/>
  </r>
  <r>
    <n v="7162800002"/>
    <s v="Department of Housing and Urban Development"/>
    <s v="Conventional"/>
    <n v="1"/>
    <s v="Manufactured housing"/>
    <n v="2"/>
    <s v="Home purchase"/>
    <n v="1"/>
    <s v="Owner-occupied as a principal dwelling"/>
    <n v="1"/>
    <n v="94"/>
    <s v="Application denied by financial institution"/>
    <n v="3"/>
    <s v="Information not provided by applicant in mail, Internet, or telephone application"/>
    <n v="3"/>
    <x v="0"/>
    <n v="5"/>
    <s v="Female"/>
    <n v="2"/>
    <n v="73"/>
    <n v="50.7"/>
    <n v="115.349998"/>
    <x v="0"/>
    <x v="1"/>
  </r>
  <r>
    <s v="22-3039688"/>
    <s v="Department of Housing and Urban Development"/>
    <s v="FSA/RHS-guaranteed"/>
    <n v="4"/>
    <s v="One-to-four family dwelling (other than manufactured housing)"/>
    <n v="1"/>
    <s v="Home purchase"/>
    <n v="1"/>
    <s v="Owner-occupied as a principal dwelling"/>
    <n v="1"/>
    <n v="69"/>
    <s v="Loan originated"/>
    <n v="1"/>
    <s v="Not Hispanic or Latino"/>
    <n v="2"/>
    <x v="0"/>
    <n v="5"/>
    <s v="Male"/>
    <n v="1"/>
    <n v="62"/>
    <n v="46.5"/>
    <n v="77.389999399999994"/>
    <x v="1"/>
    <x v="1"/>
  </r>
  <r>
    <s v="38-2750395"/>
    <s v="Department of Housing and Urban Development"/>
    <s v="Conventional"/>
    <n v="1"/>
    <s v="One-to-four family dwelling (other than manufactured housing)"/>
    <n v="1"/>
    <s v="Home purchase"/>
    <n v="1"/>
    <s v="Owner-occupied as a principal dwelling"/>
    <n v="1"/>
    <n v="465"/>
    <s v="Loan originated"/>
    <n v="1"/>
    <s v="Not Hispanic or Latino"/>
    <n v="2"/>
    <x v="0"/>
    <n v="5"/>
    <s v="Male"/>
    <n v="1"/>
    <n v="145"/>
    <n v="73.7"/>
    <n v="73.669998199999995"/>
    <x v="1"/>
    <x v="2"/>
  </r>
  <r>
    <s v="26-4599244"/>
    <s v="Department of Housing and Urban Development"/>
    <s v="Conventional"/>
    <n v="1"/>
    <s v="One-to-four family dwelling (other than manufactured housing)"/>
    <n v="1"/>
    <s v="Refinancing"/>
    <n v="3"/>
    <s v="Owner-occupied as a principal dwelling"/>
    <n v="1"/>
    <n v="206"/>
    <s v="Loan originated"/>
    <n v="1"/>
    <s v="Not Hispanic or Latino"/>
    <n v="2"/>
    <x v="0"/>
    <n v="5"/>
    <s v="Male"/>
    <n v="1"/>
    <n v="52"/>
    <n v="74.7"/>
    <n v="63.709999099999997"/>
    <x v="1"/>
    <x v="1"/>
  </r>
  <r>
    <s v="26-0595342"/>
    <s v="Department of Housing and Urban Development"/>
    <s v="Conventional"/>
    <n v="1"/>
    <s v="One-to-four family dwelling (other than manufactured housing)"/>
    <n v="1"/>
    <s v="Home purchase"/>
    <n v="1"/>
    <s v="Owner-occupied as a principal dwelling"/>
    <n v="1"/>
    <n v="135"/>
    <s v="Loan originated"/>
    <n v="1"/>
    <s v="Not Hispanic or Latino"/>
    <n v="2"/>
    <x v="0"/>
    <n v="5"/>
    <s v="Female"/>
    <n v="2"/>
    <n v="24"/>
    <n v="53.3"/>
    <n v="171.66000399999999"/>
    <x v="1"/>
    <x v="0"/>
  </r>
  <r>
    <s v="75-2921540"/>
    <s v="Department of Housing and Urban Development"/>
    <s v="Conventional"/>
    <n v="1"/>
    <s v="One-to-four family dwelling (other than manufactured housing)"/>
    <n v="1"/>
    <s v="Refinancing"/>
    <n v="3"/>
    <s v="Owner-occupied as a principal dwelling"/>
    <n v="1"/>
    <n v="233"/>
    <s v="Application denied by financial institution"/>
    <n v="3"/>
    <s v="Not Hispanic or Latino"/>
    <n v="2"/>
    <x v="0"/>
    <n v="5"/>
    <s v="Female"/>
    <n v="2"/>
    <n v="95"/>
    <n v="81.400000000000006"/>
    <n v="117.519997"/>
    <x v="0"/>
    <x v="1"/>
  </r>
  <r>
    <n v="7197000003"/>
    <s v="Department of Housing and Urban Development"/>
    <s v="FHA-insured"/>
    <n v="2"/>
    <s v="One-to-four family dwelling (other than manufactured housing)"/>
    <n v="1"/>
    <s v="Refinancing"/>
    <n v="3"/>
    <s v="Owner-occupied as a principal dwelling"/>
    <n v="1"/>
    <n v="147"/>
    <s v="Loan originated"/>
    <n v="1"/>
    <s v="Not Hispanic or Latino"/>
    <n v="2"/>
    <x v="0"/>
    <n v="5"/>
    <s v="Male"/>
    <n v="1"/>
    <n v="64"/>
    <n v="59.8"/>
    <n v="134.96000699999999"/>
    <x v="1"/>
    <x v="1"/>
  </r>
  <r>
    <n v="7197000003"/>
    <s v="Department of Housing and Urban Development"/>
    <s v="Conventional"/>
    <n v="1"/>
    <s v="One-to-four family dwelling (other than manufactured housing)"/>
    <n v="1"/>
    <s v="Refinancing"/>
    <n v="3"/>
    <s v="Owner-occupied as a principal dwelling"/>
    <n v="1"/>
    <n v="129"/>
    <s v="Application denied by financial institution"/>
    <n v="3"/>
    <s v="Not Hispanic or Latino"/>
    <n v="2"/>
    <x v="0"/>
    <n v="5"/>
    <s v="Male"/>
    <n v="1"/>
    <n v="60"/>
    <n v="57.3"/>
    <n v="78.959999100000005"/>
    <x v="0"/>
    <x v="1"/>
  </r>
  <r>
    <s v="46-2888046"/>
    <s v="Department of Housing and Urban Development"/>
    <s v="Conventional"/>
    <n v="1"/>
    <s v="One-to-four family dwelling (other than manufactured housing)"/>
    <n v="1"/>
    <s v="Home improvement"/>
    <n v="2"/>
    <s v="Owner-occupied as a principal dwelling"/>
    <n v="1"/>
    <n v="624"/>
    <s v="Loan originated"/>
    <n v="1"/>
    <s v="Not Hispanic or Latino"/>
    <n v="2"/>
    <x v="0"/>
    <n v="5"/>
    <s v="Female"/>
    <n v="2"/>
    <n v="157"/>
    <n v="111.2"/>
    <n v="118.769997"/>
    <x v="1"/>
    <x v="2"/>
  </r>
  <r>
    <n v="7197000003"/>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104"/>
    <n v="79.599999999999994"/>
    <n v="110.129997"/>
    <x v="1"/>
    <x v="1"/>
  </r>
  <r>
    <s v="26-4599244"/>
    <s v="Department of Housing and Urban Development"/>
    <s v="VA-guaranteed"/>
    <n v="3"/>
    <s v="One-to-four family dwelling (other than manufactured housing)"/>
    <n v="1"/>
    <s v="Refinancing"/>
    <n v="3"/>
    <s v="Owner-occupied as a principal dwelling"/>
    <n v="1"/>
    <n v="78"/>
    <s v="Application approved but not accepted"/>
    <n v="2"/>
    <s v="Not Hispanic or Latino"/>
    <n v="2"/>
    <x v="0"/>
    <n v="5"/>
    <s v="Male"/>
    <n v="1"/>
    <n v="43"/>
    <n v="64.400000000000006"/>
    <n v="86.339996299999996"/>
    <x v="1"/>
    <x v="1"/>
  </r>
  <r>
    <s v="62-0997810"/>
    <s v="Department of Housing and Urban Development"/>
    <s v="Conventional"/>
    <n v="1"/>
    <s v="Manufactured housing"/>
    <n v="2"/>
    <s v="Home purchase"/>
    <n v="1"/>
    <s v="Owner-occupied as a principal dwelling"/>
    <n v="1"/>
    <n v="71"/>
    <s v="Loan originated"/>
    <n v="1"/>
    <s v="Not Hispanic or Latino"/>
    <n v="2"/>
    <x v="0"/>
    <n v="5"/>
    <s v="Male"/>
    <n v="1"/>
    <n v="41"/>
    <n v="48.7"/>
    <n v="109.839996"/>
    <x v="1"/>
    <x v="1"/>
  </r>
  <r>
    <n v="7162800002"/>
    <s v="Department of Housing and Urban Development"/>
    <s v="Conventional"/>
    <n v="1"/>
    <s v="Manufactured housing"/>
    <n v="2"/>
    <s v="Home purchase"/>
    <n v="1"/>
    <s v="Owner-occupied as a principal dwelling"/>
    <n v="1"/>
    <n v="56"/>
    <s v="Application denied by financial institution"/>
    <n v="3"/>
    <s v="Information not provided by applicant in mail, Internet, or telephone application"/>
    <n v="3"/>
    <x v="1"/>
    <n v="3"/>
    <s v="Female"/>
    <n v="2"/>
    <n v="45"/>
    <n v="64.3"/>
    <n v="102.660004"/>
    <x v="0"/>
    <x v="1"/>
  </r>
  <r>
    <s v="20-8921389"/>
    <s v="Department of Housing and Urban Development"/>
    <s v="Conventional"/>
    <n v="1"/>
    <s v="One-to-four family dwelling (other than manufactured housing)"/>
    <n v="1"/>
    <s v="Refinancing"/>
    <n v="3"/>
    <s v="Owner-occupied as a principal dwelling"/>
    <n v="1"/>
    <n v="378"/>
    <s v="Loan originated"/>
    <n v="1"/>
    <s v="Not Hispanic or Latino"/>
    <n v="2"/>
    <x v="0"/>
    <n v="5"/>
    <s v="Male"/>
    <n v="1"/>
    <n v="223"/>
    <n v="73.7"/>
    <n v="149.13000500000001"/>
    <x v="1"/>
    <x v="2"/>
  </r>
  <r>
    <s v="95-4866828"/>
    <s v="Department of Housing and Urban Development"/>
    <s v="VA-guaranteed"/>
    <n v="3"/>
    <s v="One-to-four family dwelling (other than manufactured housing)"/>
    <n v="1"/>
    <s v="Home improvement"/>
    <n v="2"/>
    <s v="Owner-occupied as a principal dwelling"/>
    <n v="1"/>
    <n v="167"/>
    <s v="Loan originated"/>
    <n v="1"/>
    <s v="Not Hispanic or Latino"/>
    <n v="2"/>
    <x v="0"/>
    <n v="5"/>
    <s v="Male"/>
    <n v="1"/>
    <n v="76"/>
    <n v="72.400000000000006"/>
    <n v="80.349998499999998"/>
    <x v="1"/>
    <x v="1"/>
  </r>
  <r>
    <s v="34-1716542"/>
    <s v="Department of Housing and Urban Development"/>
    <s v="VA-guaranteed"/>
    <n v="3"/>
    <s v="One-to-four family dwelling (other than manufactured housing)"/>
    <n v="1"/>
    <s v="Home purchase"/>
    <n v="1"/>
    <s v="Owner-occupied as a principal dwelling"/>
    <n v="1"/>
    <n v="255"/>
    <s v="Loan originated"/>
    <n v="1"/>
    <s v="Not Hispanic or Latino"/>
    <n v="2"/>
    <x v="0"/>
    <n v="5"/>
    <s v="Male"/>
    <n v="1"/>
    <n v="73"/>
    <n v="73.599999999999994"/>
    <n v="126.610001"/>
    <x v="1"/>
    <x v="1"/>
  </r>
  <r>
    <s v="13-6131491"/>
    <s v="Department of Housing and Urban Development"/>
    <s v="FHA-insured"/>
    <n v="2"/>
    <s v="One-to-four family dwelling (other than manufactured housing)"/>
    <n v="1"/>
    <s v="Home purchase"/>
    <n v="1"/>
    <s v="Owner-occupied as a principal dwelling"/>
    <n v="1"/>
    <n v="104"/>
    <s v="Application denied by financial institution"/>
    <n v="3"/>
    <s v="Not Hispanic or Latino"/>
    <n v="2"/>
    <x v="0"/>
    <n v="5"/>
    <s v="Male"/>
    <n v="1"/>
    <n v="125"/>
    <n v="91.5"/>
    <n v="118.550003"/>
    <x v="0"/>
    <x v="2"/>
  </r>
  <r>
    <s v="26-0777326"/>
    <s v="Department of Housing and Urban Development"/>
    <s v="VA-guaranteed"/>
    <n v="3"/>
    <s v="One-to-four family dwelling (other than manufactured housing)"/>
    <n v="1"/>
    <s v="Home purchase"/>
    <n v="1"/>
    <s v="Owner-occupied as a principal dwelling"/>
    <n v="1"/>
    <n v="263"/>
    <s v="Loan originated"/>
    <n v="1"/>
    <s v="Not Hispanic or Latino"/>
    <n v="2"/>
    <x v="0"/>
    <n v="5"/>
    <s v="Male"/>
    <n v="1"/>
    <n v="74"/>
    <n v="65.5"/>
    <n v="95.639999399999994"/>
    <x v="1"/>
    <x v="1"/>
  </r>
  <r>
    <s v="73-1577221"/>
    <s v="Department of Housing and Urban Development"/>
    <s v="FSA/RHS-guaranteed"/>
    <n v="4"/>
    <s v="One-to-four family dwelling (other than manufactured housing)"/>
    <n v="1"/>
    <s v="Home purchase"/>
    <n v="1"/>
    <s v="Owner-occupied as a principal dwelling"/>
    <n v="1"/>
    <n v="197"/>
    <s v="Application denied by financial institution"/>
    <n v="3"/>
    <s v="Not Hispanic or Latino"/>
    <n v="2"/>
    <x v="0"/>
    <n v="5"/>
    <s v="Male"/>
    <n v="1"/>
    <n v="47"/>
    <n v="52.3"/>
    <n v="231.69000199999999"/>
    <x v="0"/>
    <x v="1"/>
  </r>
  <r>
    <s v="76-0503625"/>
    <s v="Department of Housing and Urban Development"/>
    <s v="Conventional"/>
    <n v="1"/>
    <s v="One-to-four family dwelling (other than manufactured housing)"/>
    <n v="1"/>
    <s v="Home purchase"/>
    <n v="1"/>
    <s v="Owner-occupied as a principal dwelling"/>
    <n v="1"/>
    <n v="13"/>
    <s v="Loan originated"/>
    <n v="1"/>
    <s v="Not Hispanic or Latino"/>
    <n v="2"/>
    <x v="0"/>
    <n v="5"/>
    <s v="Female"/>
    <n v="2"/>
    <n v="81"/>
    <n v="83.9"/>
    <n v="66.5"/>
    <x v="1"/>
    <x v="1"/>
  </r>
  <r>
    <s v="22-3039688"/>
    <s v="Department of Housing and Urban Development"/>
    <s v="Conventional"/>
    <n v="1"/>
    <s v="One-to-four family dwelling (other than manufactured housing)"/>
    <n v="1"/>
    <s v="Home purchase"/>
    <n v="1"/>
    <s v="Owner-occupied as a principal dwelling"/>
    <n v="1"/>
    <n v="60"/>
    <s v="Loan originated"/>
    <n v="1"/>
    <s v="Not Hispanic or Latino"/>
    <n v="2"/>
    <x v="0"/>
    <n v="5"/>
    <s v="Female"/>
    <n v="2"/>
    <n v="25"/>
    <n v="53.1"/>
    <n v="109.400002"/>
    <x v="1"/>
    <x v="0"/>
  </r>
  <r>
    <s v="13-6131491"/>
    <s v="Department of Housing and Urban Development"/>
    <s v="FHA-insured"/>
    <n v="2"/>
    <s v="One-to-four family dwelling (other than manufactured housing)"/>
    <n v="1"/>
    <s v="Home purchase"/>
    <n v="1"/>
    <s v="Owner-occupied as a principal dwelling"/>
    <n v="1"/>
    <n v="141"/>
    <s v="Loan originated"/>
    <n v="1"/>
    <s v="Hispanic or Latino"/>
    <n v="1"/>
    <x v="0"/>
    <n v="5"/>
    <s v="Female"/>
    <n v="2"/>
    <n v="57"/>
    <n v="72.5"/>
    <n v="156.88999899999999"/>
    <x v="1"/>
    <x v="1"/>
  </r>
  <r>
    <n v="7197000003"/>
    <s v="Department of Housing and Urban Development"/>
    <s v="Conventional"/>
    <n v="1"/>
    <s v="One-to-four family dwelling (other than manufactured housing)"/>
    <n v="1"/>
    <s v="Refinancing"/>
    <n v="3"/>
    <s v="Owner-occupied as a principal dwelling"/>
    <n v="1"/>
    <n v="167"/>
    <s v="Application denied by financial institution"/>
    <n v="3"/>
    <s v="Not Hispanic or Latino"/>
    <n v="2"/>
    <x v="0"/>
    <n v="5"/>
    <s v="Male"/>
    <n v="1"/>
    <n v="59"/>
    <n v="59.8"/>
    <n v="92.019996599999999"/>
    <x v="0"/>
    <x v="1"/>
  </r>
  <r>
    <s v="20-8921389"/>
    <s v="Department of Housing and Urban Development"/>
    <s v="FSA/RHS-guaranteed"/>
    <n v="4"/>
    <s v="One-to-four family dwelling (other than manufactured housing)"/>
    <n v="1"/>
    <s v="Home purchase"/>
    <n v="1"/>
    <s v="Owner-occupied as a principal dwelling"/>
    <n v="1"/>
    <n v="177"/>
    <s v="Loan originated"/>
    <n v="1"/>
    <s v="Not Hispanic or Latino"/>
    <n v="2"/>
    <x v="0"/>
    <n v="5"/>
    <s v="Male"/>
    <n v="1"/>
    <n v="66"/>
    <n v="48.7"/>
    <n v="143.970001"/>
    <x v="1"/>
    <x v="1"/>
  </r>
  <r>
    <n v="7257500009"/>
    <s v="Department of Housing and Urban Development"/>
    <s v="Conventional"/>
    <n v="1"/>
    <s v="One-to-four family dwelling (other than manufactured housing)"/>
    <n v="1"/>
    <s v="Home purchase"/>
    <n v="1"/>
    <s v="Owner-occupied as a principal dwelling"/>
    <n v="1"/>
    <n v="199"/>
    <s v="Loan originated"/>
    <n v="1"/>
    <s v="Not Hispanic or Latino"/>
    <n v="2"/>
    <x v="0"/>
    <n v="5"/>
    <s v="Male"/>
    <n v="1"/>
    <n v="51"/>
    <n v="62.1"/>
    <n v="130.820007"/>
    <x v="1"/>
    <x v="1"/>
  </r>
  <r>
    <s v="20-8921389"/>
    <s v="Department of Housing and Urban Development"/>
    <s v="Conventional"/>
    <n v="1"/>
    <s v="One-to-four family dwelling (other than manufactured housing)"/>
    <n v="1"/>
    <s v="Home purchase"/>
    <n v="1"/>
    <s v="Not owner-occupied as a principal dwelling"/>
    <n v="2"/>
    <n v="64"/>
    <s v="Application denied by financial institution"/>
    <n v="3"/>
    <s v="Not Hispanic or Latino"/>
    <n v="2"/>
    <x v="0"/>
    <n v="5"/>
    <s v="Male"/>
    <n v="1"/>
    <n v="123"/>
    <n v="99.8"/>
    <n v="48.020000500000002"/>
    <x v="0"/>
    <x v="2"/>
  </r>
  <r>
    <s v="01-0737466"/>
    <s v="Department of Housing and Urban Development"/>
    <s v="Conventional"/>
    <n v="1"/>
    <s v="One-to-four family dwelling (other than manufactured housing)"/>
    <n v="1"/>
    <s v="Refinancing"/>
    <n v="3"/>
    <s v="Owner-occupied as a principal dwelling"/>
    <n v="1"/>
    <n v="193"/>
    <s v="Loan originated"/>
    <n v="1"/>
    <s v="Information not provided by applicant in mail, Internet, or telephone application"/>
    <n v="3"/>
    <x v="0"/>
    <n v="5"/>
    <s v="Male"/>
    <n v="1"/>
    <n v="74"/>
    <n v="68.400000000000006"/>
    <n v="124.339996"/>
    <x v="1"/>
    <x v="1"/>
  </r>
  <r>
    <n v="7257500009"/>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88"/>
    <n v="69.2"/>
    <n v="186.60000600000001"/>
    <x v="1"/>
    <x v="2"/>
  </r>
  <r>
    <s v="26-4599244"/>
    <s v="Department of Housing and Urban Development"/>
    <s v="Conventional"/>
    <n v="1"/>
    <s v="One-to-four family dwelling (other than manufactured housing)"/>
    <n v="1"/>
    <s v="Refinancing"/>
    <n v="3"/>
    <s v="Owner-occupied as a principal dwelling"/>
    <n v="1"/>
    <n v="25"/>
    <s v="Application denied by financial institution"/>
    <n v="3"/>
    <s v="Not Hispanic or Latino"/>
    <n v="2"/>
    <x v="1"/>
    <n v="3"/>
    <s v="Male"/>
    <n v="1"/>
    <n v="48"/>
    <n v="64.3"/>
    <n v="70.959999100000005"/>
    <x v="0"/>
    <x v="1"/>
  </r>
  <r>
    <s v="42-1554181"/>
    <s v="Department of Housing and Urban Development"/>
    <s v="Conventional"/>
    <n v="1"/>
    <s v="One-to-four family dwelling (other than manufactured housing)"/>
    <n v="1"/>
    <s v="Home purchase"/>
    <n v="1"/>
    <s v="Owner-occupied as a principal dwelling"/>
    <n v="1"/>
    <n v="249"/>
    <s v="Loan originated"/>
    <n v="1"/>
    <s v="Not Hispanic or Latino"/>
    <n v="2"/>
    <x v="2"/>
    <n v="1"/>
    <s v="Female"/>
    <n v="2"/>
    <n v="165"/>
    <n v="68.400000000000006"/>
    <n v="118.910004"/>
    <x v="1"/>
    <x v="2"/>
  </r>
  <r>
    <s v="27-4023565"/>
    <s v="Department of Housing and Urban Development"/>
    <s v="Conventional"/>
    <n v="1"/>
    <s v="One-to-four family dwelling (other than manufactured housing)"/>
    <n v="1"/>
    <s v="Refinancing"/>
    <n v="3"/>
    <s v="Owner-occupied as a principal dwelling"/>
    <n v="1"/>
    <n v="302"/>
    <s v="Loan originated"/>
    <n v="1"/>
    <s v="Not Hispanic or Latino"/>
    <n v="2"/>
    <x v="0"/>
    <n v="5"/>
    <s v="Male"/>
    <n v="1"/>
    <n v="60"/>
    <n v="77.5"/>
    <n v="104.69000200000001"/>
    <x v="1"/>
    <x v="1"/>
  </r>
  <r>
    <n v="1100900005"/>
    <s v="Department of Housing and Urban Development"/>
    <s v="Conventional"/>
    <n v="1"/>
    <s v="One-to-four family dwelling (other than manufactured housing)"/>
    <n v="1"/>
    <s v="Home purchase"/>
    <n v="1"/>
    <s v="Owner-occupied as a principal dwelling"/>
    <n v="1"/>
    <n v="270"/>
    <s v="Loan originated"/>
    <n v="1"/>
    <s v="Hispanic or Latino"/>
    <n v="1"/>
    <x v="0"/>
    <n v="5"/>
    <s v="Male"/>
    <n v="1"/>
    <n v="152"/>
    <n v="73.400000000000006"/>
    <n v="119.839996"/>
    <x v="1"/>
    <x v="2"/>
  </r>
  <r>
    <s v="41-1795868"/>
    <s v="Department of Housing and Urban Development"/>
    <s v="Conventional"/>
    <n v="1"/>
    <s v="One-to-four family dwelling (other than manufactured housing)"/>
    <n v="1"/>
    <s v="Refinancing"/>
    <n v="3"/>
    <s v="Owner-occupied as a principal dwelling"/>
    <n v="1"/>
    <n v="106"/>
    <s v="Loan originated"/>
    <n v="1"/>
    <s v="Not Hispanic or Latino"/>
    <n v="2"/>
    <x v="0"/>
    <n v="5"/>
    <s v="Male"/>
    <n v="1"/>
    <n v="43"/>
    <n v="73.599999999999994"/>
    <n v="104.19000200000001"/>
    <x v="1"/>
    <x v="1"/>
  </r>
  <r>
    <s v="13-3654244"/>
    <s v="Department of Housing and Urban Development"/>
    <s v="Conventional"/>
    <n v="1"/>
    <s v="One-to-four family dwelling (other than manufactured housing)"/>
    <n v="1"/>
    <s v="Home purchase"/>
    <n v="1"/>
    <s v="Not owner-occupied as a principal dwelling"/>
    <n v="2"/>
    <n v="730"/>
    <s v="Loan originated"/>
    <n v="1"/>
    <s v="Not Hispanic or Latino"/>
    <n v="2"/>
    <x v="3"/>
    <n v="2"/>
    <s v="Male"/>
    <n v="1"/>
    <n v="60"/>
    <n v="73.7"/>
    <n v="38.029998800000001"/>
    <x v="1"/>
    <x v="1"/>
  </r>
  <r>
    <s v="83-0310268"/>
    <s v="Department of Housing and Urban Development"/>
    <s v="Conventional"/>
    <n v="1"/>
    <s v="One-to-four family dwelling (other than manufactured housing)"/>
    <n v="1"/>
    <s v="Home purchase"/>
    <n v="1"/>
    <s v="Not owner-occupied as a principal dwelling"/>
    <n v="2"/>
    <n v="119"/>
    <s v="Loan originated"/>
    <n v="1"/>
    <s v="Information not provided by applicant in mail, Internet, or telephone application"/>
    <n v="3"/>
    <x v="0"/>
    <n v="5"/>
    <s v="Female"/>
    <n v="2"/>
    <n v="160"/>
    <n v="49.2"/>
    <n v="104.730003"/>
    <x v="1"/>
    <x v="2"/>
  </r>
  <r>
    <s v="20-8921389"/>
    <s v="Department of Housing and Urban Development"/>
    <s v="Conventional"/>
    <n v="1"/>
    <s v="One-to-four family dwelling (other than manufactured housing)"/>
    <n v="1"/>
    <s v="Refinancing"/>
    <n v="3"/>
    <s v="Owner-occupied as a principal dwelling"/>
    <n v="1"/>
    <n v="620"/>
    <s v="Application denied by financial institution"/>
    <n v="3"/>
    <s v="Not Hispanic or Latino"/>
    <n v="2"/>
    <x v="0"/>
    <n v="5"/>
    <s v="Male"/>
    <n v="1"/>
    <n v="134"/>
    <n v="97.4"/>
    <n v="183.570007"/>
    <x v="0"/>
    <x v="2"/>
  </r>
  <r>
    <s v="76-0503625"/>
    <s v="Department of Housing and Urban Development"/>
    <s v="FHA-insured"/>
    <n v="2"/>
    <s v="One-to-four family dwelling (other than manufactured housing)"/>
    <n v="1"/>
    <s v="Home purchase"/>
    <n v="1"/>
    <s v="Owner-occupied as a principal dwelling"/>
    <n v="1"/>
    <n v="121"/>
    <s v="Loan originated"/>
    <n v="1"/>
    <s v="Not Hispanic or Latino"/>
    <n v="2"/>
    <x v="0"/>
    <n v="5"/>
    <s v="Female"/>
    <n v="2"/>
    <n v="36"/>
    <n v="60.2"/>
    <n v="132.449997"/>
    <x v="1"/>
    <x v="0"/>
  </r>
  <r>
    <n v="7811300008"/>
    <s v="Department of Housing and Urban Development"/>
    <s v="Conventional"/>
    <n v="1"/>
    <s v="One-to-four family dwelling (other than manufactured housing)"/>
    <n v="1"/>
    <s v="Refinancing"/>
    <n v="3"/>
    <s v="Owner-occupied as a principal dwelling"/>
    <n v="1"/>
    <n v="284"/>
    <s v="Loan originated"/>
    <n v="1"/>
    <s v="Hispanic or Latino"/>
    <n v="1"/>
    <x v="0"/>
    <n v="5"/>
    <s v="Female"/>
    <n v="2"/>
    <n v="51"/>
    <n v="64.3"/>
    <n v="74.389999399999994"/>
    <x v="1"/>
    <x v="1"/>
  </r>
  <r>
    <s v="20-2470783"/>
    <s v="Department of Housing and Urban Development"/>
    <s v="Conventional"/>
    <n v="1"/>
    <s v="One-to-four family dwelling (other than manufactured housing)"/>
    <n v="1"/>
    <s v="Home purchase"/>
    <n v="1"/>
    <s v="Owner-occupied as a principal dwelling"/>
    <n v="1"/>
    <n v="290"/>
    <s v="Loan originated"/>
    <n v="1"/>
    <s v="Not Hispanic or Latino"/>
    <n v="2"/>
    <x v="0"/>
    <n v="5"/>
    <s v="Male"/>
    <n v="1"/>
    <n v="7"/>
    <n v="81.400000000000006"/>
    <n v="154.94000199999999"/>
    <x v="1"/>
    <x v="0"/>
  </r>
  <r>
    <s v="20-0740151"/>
    <s v="Department of Housing and Urban Development"/>
    <s v="FHA-insured"/>
    <n v="2"/>
    <s v="One-to-four family dwelling (other than manufactured housing)"/>
    <n v="1"/>
    <s v="Home purchase"/>
    <n v="1"/>
    <s v="Owner-occupied as a principal dwelling"/>
    <n v="1"/>
    <n v="231"/>
    <s v="Loan originated"/>
    <n v="1"/>
    <s v="Not Hispanic or Latino"/>
    <n v="2"/>
    <x v="2"/>
    <n v="1"/>
    <s v="Male"/>
    <n v="1"/>
    <n v="75"/>
    <n v="61.8"/>
    <n v="86.269996599999999"/>
    <x v="1"/>
    <x v="1"/>
  </r>
  <r>
    <s v="26-0595342"/>
    <s v="Department of Housing and Urban Development"/>
    <s v="Conventional"/>
    <n v="1"/>
    <s v="One-to-four family dwelling (other than manufactured housing)"/>
    <n v="1"/>
    <s v="Home purchase"/>
    <n v="1"/>
    <s v="Owner-occupied as a principal dwelling"/>
    <n v="1"/>
    <n v="408"/>
    <s v="Application approved but not accepted"/>
    <n v="2"/>
    <s v="Not Hispanic or Latino"/>
    <n v="2"/>
    <x v="0"/>
    <n v="5"/>
    <s v="Male"/>
    <n v="1"/>
    <n v="73"/>
    <n v="79.3"/>
    <n v="150.199997"/>
    <x v="1"/>
    <x v="1"/>
  </r>
  <r>
    <s v="22-3039688"/>
    <s v="Department of Housing and Urban Development"/>
    <s v="Conventional"/>
    <n v="1"/>
    <s v="One-to-four family dwelling (other than manufactured housing)"/>
    <n v="1"/>
    <s v="Home purchase"/>
    <n v="1"/>
    <s v="Not owner-occupied as a principal dwelling"/>
    <n v="2"/>
    <n v="176"/>
    <s v="Loan originated"/>
    <n v="1"/>
    <s v="Not Hispanic or Latino"/>
    <n v="2"/>
    <x v="0"/>
    <n v="5"/>
    <s v="Male"/>
    <n v="1"/>
    <n v="89"/>
    <n v="63.3"/>
    <n v="282.45001200000002"/>
    <x v="1"/>
    <x v="1"/>
  </r>
  <r>
    <n v="7516800003"/>
    <s v="Department of Housing and Urban Development"/>
    <s v="VA-guaranteed"/>
    <n v="3"/>
    <s v="One-to-four family dwelling (other than manufactured housing)"/>
    <n v="1"/>
    <s v="Refinancing"/>
    <n v="3"/>
    <s v="Owner-occupied as a principal dwelling"/>
    <n v="1"/>
    <n v="294"/>
    <s v="Application denied by financial institution"/>
    <n v="3"/>
    <s v="Hispanic or Latino"/>
    <n v="1"/>
    <x v="0"/>
    <n v="5"/>
    <s v="Male"/>
    <n v="1"/>
    <n v="96"/>
    <n v="88"/>
    <n v="98.540000899999995"/>
    <x v="0"/>
    <x v="1"/>
  </r>
  <r>
    <s v="68-0309242"/>
    <s v="Department of Housing and Urban Development"/>
    <s v="VA-guaranteed"/>
    <n v="3"/>
    <s v="One-to-four family dwelling (other than manufactured housing)"/>
    <n v="1"/>
    <s v="Home purchase"/>
    <n v="1"/>
    <s v="Owner-occupied as a principal dwelling"/>
    <n v="1"/>
    <n v="75"/>
    <s v="Loan originated"/>
    <n v="1"/>
    <s v="Not Hispanic or Latino"/>
    <n v="2"/>
    <x v="0"/>
    <n v="5"/>
    <s v="Male"/>
    <n v="1"/>
    <n v="47"/>
    <n v="60.3"/>
    <n v="108.379997"/>
    <x v="1"/>
    <x v="1"/>
  </r>
  <r>
    <n v="7197000003"/>
    <s v="Department of Housing and Urban Development"/>
    <s v="VA-guaranteed"/>
    <n v="3"/>
    <s v="One-to-four family dwelling (other than manufactured housing)"/>
    <n v="1"/>
    <s v="Refinancing"/>
    <n v="3"/>
    <s v="Owner-occupied as a principal dwelling"/>
    <n v="1"/>
    <n v="133"/>
    <s v="Loan originated"/>
    <n v="1"/>
    <s v="Not Hispanic or Latino"/>
    <n v="2"/>
    <x v="1"/>
    <n v="3"/>
    <s v="Male"/>
    <n v="1"/>
    <n v="38"/>
    <n v="88.3"/>
    <n v="108.470001"/>
    <x v="1"/>
    <x v="0"/>
  </r>
  <r>
    <s v="76-0503625"/>
    <s v="Department of Housing and Urban Development"/>
    <s v="Conventional"/>
    <n v="1"/>
    <s v="One-to-four family dwelling (other than manufactured housing)"/>
    <n v="1"/>
    <s v="Refinancing"/>
    <n v="3"/>
    <s v="Not owner-occupied as a principal dwelling"/>
    <n v="2"/>
    <n v="116"/>
    <s v="Loan originated"/>
    <n v="1"/>
    <s v="Not Hispanic or Latino"/>
    <n v="2"/>
    <x v="0"/>
    <n v="5"/>
    <s v="Male"/>
    <n v="1"/>
    <n v="112"/>
    <n v="70.900000000000006"/>
    <n v="99.360000600000006"/>
    <x v="1"/>
    <x v="1"/>
  </r>
  <r>
    <s v="57-1175755"/>
    <s v="Department of Housing and Urban Development"/>
    <s v="Conventional"/>
    <n v="1"/>
    <s v="One-to-four family dwelling (other than manufactured housing)"/>
    <n v="1"/>
    <s v="Home purchase"/>
    <n v="1"/>
    <s v="Owner-occupied as a principal dwelling"/>
    <n v="1"/>
    <n v="280"/>
    <s v="Loan originated"/>
    <n v="1"/>
    <s v="Not Hispanic or Latino"/>
    <n v="2"/>
    <x v="0"/>
    <n v="5"/>
    <s v="Female"/>
    <n v="2"/>
    <n v="63"/>
    <n v="79.3"/>
    <n v="57.380001100000001"/>
    <x v="1"/>
    <x v="1"/>
  </r>
  <r>
    <n v="7197000003"/>
    <s v="Department of Housing and Urban Development"/>
    <s v="Conventional"/>
    <n v="1"/>
    <s v="One-to-four family dwelling (other than manufactured housing)"/>
    <n v="1"/>
    <s v="Home purchase"/>
    <n v="1"/>
    <s v="Not owner-occupied as a principal dwelling"/>
    <n v="2"/>
    <n v="201"/>
    <s v="Loan originated"/>
    <n v="1"/>
    <s v="Not Hispanic or Latino"/>
    <n v="2"/>
    <x v="0"/>
    <n v="5"/>
    <s v="Male"/>
    <n v="1"/>
    <n v="265"/>
    <n v="73"/>
    <n v="154.770004"/>
    <x v="1"/>
    <x v="2"/>
  </r>
  <r>
    <n v="2149009991"/>
    <s v="Department of Housing and Urban Development"/>
    <s v="Conventional"/>
    <n v="1"/>
    <s v="One-to-four family dwelling (other than manufactured housing)"/>
    <n v="1"/>
    <s v="Home purchase"/>
    <n v="1"/>
    <s v="Not owner-occupied as a principal dwelling"/>
    <n v="2"/>
    <n v="165"/>
    <s v="Loan originated"/>
    <n v="1"/>
    <s v="Not Hispanic or Latino"/>
    <n v="2"/>
    <x v="0"/>
    <n v="5"/>
    <s v="Male"/>
    <n v="1"/>
    <n v="177"/>
    <n v="59.8"/>
    <n v="145.14999399999999"/>
    <x v="1"/>
    <x v="2"/>
  </r>
  <r>
    <s v="22-3887207"/>
    <s v="Department of Housing and Urban Development"/>
    <s v="VA-guaranteed"/>
    <n v="3"/>
    <s v="One-to-four family dwelling (other than manufactured housing)"/>
    <n v="1"/>
    <s v="Refinancing"/>
    <n v="3"/>
    <s v="Owner-occupied as a principal dwelling"/>
    <n v="1"/>
    <n v="286"/>
    <s v="Application denied by financial institution"/>
    <n v="3"/>
    <s v="Not Hispanic or Latino"/>
    <n v="2"/>
    <x v="1"/>
    <n v="3"/>
    <s v="Female"/>
    <n v="2"/>
    <n v="65"/>
    <n v="69.2"/>
    <n v="116.220001"/>
    <x v="0"/>
    <x v="1"/>
  </r>
  <r>
    <s v="36-4327855"/>
    <s v="Department of Housing and Urban Development"/>
    <s v="Conventional"/>
    <n v="1"/>
    <s v="One-to-four family dwelling (other than manufactured housing)"/>
    <n v="1"/>
    <s v="Home purchase"/>
    <n v="1"/>
    <s v="Not owner-occupied as a principal dwelling"/>
    <n v="2"/>
    <n v="399"/>
    <s v="Loan originated"/>
    <n v="1"/>
    <s v="Not Hispanic or Latino"/>
    <n v="2"/>
    <x v="0"/>
    <n v="5"/>
    <s v="Male"/>
    <n v="1"/>
    <n v="564"/>
    <n v="63.2"/>
    <n v="98.900001500000002"/>
    <x v="1"/>
    <x v="2"/>
  </r>
  <r>
    <n v="7197000003"/>
    <s v="Department of Housing and Urban Development"/>
    <s v="Conventional"/>
    <n v="1"/>
    <s v="One-to-four family dwelling (other than manufactured housing)"/>
    <n v="1"/>
    <s v="Home purchase"/>
    <n v="1"/>
    <s v="Not owner-occupied as a principal dwelling"/>
    <n v="2"/>
    <n v="139"/>
    <s v="Loan originated"/>
    <n v="1"/>
    <s v="Not Hispanic or Latino"/>
    <n v="2"/>
    <x v="0"/>
    <n v="5"/>
    <s v="Male"/>
    <n v="1"/>
    <n v="324"/>
    <n v="67.7"/>
    <n v="194.25"/>
    <x v="1"/>
    <x v="2"/>
  </r>
  <r>
    <s v="68-0309242"/>
    <s v="Department of Housing and Urban Development"/>
    <s v="FHA-insured"/>
    <n v="2"/>
    <s v="One-to-four family dwelling (other than manufactured housing)"/>
    <n v="1"/>
    <s v="Refinancing"/>
    <n v="3"/>
    <s v="Owner-occupied as a principal dwelling"/>
    <n v="1"/>
    <n v="501"/>
    <s v="Loan originated"/>
    <n v="1"/>
    <s v="Hispanic or Latino"/>
    <n v="1"/>
    <x v="0"/>
    <n v="5"/>
    <s v="Male"/>
    <n v="1"/>
    <n v="108"/>
    <n v="97.4"/>
    <n v="107.110001"/>
    <x v="1"/>
    <x v="1"/>
  </r>
  <r>
    <s v="13-6131491"/>
    <s v="Department of Housing and Urban Development"/>
    <s v="FHA-insured"/>
    <n v="2"/>
    <s v="One-to-four family dwelling (other than manufactured housing)"/>
    <n v="1"/>
    <s v="Home purchase"/>
    <n v="1"/>
    <s v="Owner-occupied as a principal dwelling"/>
    <n v="1"/>
    <n v="231"/>
    <s v="Loan originated"/>
    <n v="1"/>
    <s v="Not Hispanic or Latino"/>
    <n v="2"/>
    <x v="0"/>
    <n v="5"/>
    <s v="Male"/>
    <n v="1"/>
    <n v="99"/>
    <n v="65.5"/>
    <n v="98.559997600000003"/>
    <x v="1"/>
    <x v="1"/>
  </r>
  <r>
    <s v="20-8921389"/>
    <s v="Department of Housing and Urban Development"/>
    <s v="FHA-insured"/>
    <n v="2"/>
    <s v="One-to-four family dwelling (other than manufactured housing)"/>
    <n v="1"/>
    <s v="Home purchase"/>
    <n v="1"/>
    <s v="Owner-occupied as a principal dwelling"/>
    <n v="1"/>
    <n v="156"/>
    <s v="Loan originated"/>
    <n v="1"/>
    <s v="Not Hispanic or Latino"/>
    <n v="2"/>
    <x v="0"/>
    <n v="5"/>
    <s v="Male"/>
    <n v="1"/>
    <n v="65"/>
    <n v="70.8"/>
    <n v="107.33000199999999"/>
    <x v="1"/>
    <x v="1"/>
  </r>
  <r>
    <s v="26-0021318"/>
    <s v="Department of Housing and Urban Development"/>
    <s v="Conventional"/>
    <n v="1"/>
    <s v="One-to-four family dwelling (other than manufactured housing)"/>
    <n v="1"/>
    <s v="Refinancing"/>
    <n v="3"/>
    <s v="Owner-occupied as a principal dwelling"/>
    <n v="1"/>
    <n v="272"/>
    <s v="Loan originated"/>
    <n v="1"/>
    <s v="Not Hispanic or Latino"/>
    <n v="2"/>
    <x v="3"/>
    <n v="2"/>
    <s v="Male"/>
    <n v="1"/>
    <n v="318"/>
    <n v="81.400000000000006"/>
    <n v="153.61000100000001"/>
    <x v="1"/>
    <x v="2"/>
  </r>
  <r>
    <s v="33-0419992"/>
    <s v="Department of Housing and Urban Development"/>
    <s v="FHA-insured"/>
    <n v="2"/>
    <s v="One-to-four family dwelling (other than manufactured housing)"/>
    <n v="1"/>
    <s v="Refinancing"/>
    <n v="3"/>
    <s v="Owner-occupied as a principal dwelling"/>
    <n v="1"/>
    <n v="329"/>
    <s v="Application approved but not accepted"/>
    <n v="2"/>
    <s v="Hispanic or Latino"/>
    <n v="1"/>
    <x v="0"/>
    <n v="5"/>
    <s v="Male"/>
    <n v="1"/>
    <n v="110"/>
    <n v="63.2"/>
    <n v="127.19000200000001"/>
    <x v="1"/>
    <x v="1"/>
  </r>
  <r>
    <n v="471809999"/>
    <s v="Department of Housing and Urban Development"/>
    <s v="Conventional"/>
    <n v="1"/>
    <s v="One-to-four family dwelling (other than manufactured housing)"/>
    <n v="1"/>
    <s v="Home purchase"/>
    <n v="1"/>
    <s v="Owner-occupied as a principal dwelling"/>
    <n v="1"/>
    <n v="280"/>
    <s v="Loan originated"/>
    <n v="1"/>
    <s v="Not Hispanic or Latino"/>
    <n v="2"/>
    <x v="0"/>
    <n v="5"/>
    <s v="Female"/>
    <n v="2"/>
    <n v="79"/>
    <n v="74.7"/>
    <n v="124.709999"/>
    <x v="1"/>
    <x v="1"/>
  </r>
  <r>
    <s v="26-2261031"/>
    <s v="Department of Housing and Urban Development"/>
    <s v="FHA-insured"/>
    <n v="2"/>
    <s v="One-to-four family dwelling (other than manufactured housing)"/>
    <n v="1"/>
    <s v="Refinancing"/>
    <n v="3"/>
    <s v="Owner-occupied as a principal dwelling"/>
    <n v="1"/>
    <n v="171"/>
    <s v="Application denied by financial institution"/>
    <n v="3"/>
    <s v="Not Hispanic or Latino"/>
    <n v="2"/>
    <x v="1"/>
    <n v="3"/>
    <s v="Female"/>
    <n v="2"/>
    <n v="53"/>
    <n v="67.5"/>
    <n v="39.849998499999998"/>
    <x v="0"/>
    <x v="1"/>
  </r>
  <r>
    <s v="38-2750395"/>
    <s v="Department of Housing and Urban Development"/>
    <s v="Conventional"/>
    <n v="1"/>
    <s v="One-to-four family dwelling (other than manufactured housing)"/>
    <n v="1"/>
    <s v="Refinancing"/>
    <n v="3"/>
    <s v="Owner-occupied as a principal dwelling"/>
    <n v="1"/>
    <n v="178"/>
    <s v="Loan originated"/>
    <n v="1"/>
    <s v="Not Hispanic or Latino"/>
    <n v="2"/>
    <x v="3"/>
    <n v="2"/>
    <s v="Male"/>
    <n v="1"/>
    <n v="53"/>
    <n v="75.2"/>
    <n v="113.16999800000001"/>
    <x v="1"/>
    <x v="1"/>
  </r>
  <r>
    <n v="7197000003"/>
    <s v="Department of Housing and Urban Development"/>
    <s v="Conventional"/>
    <n v="1"/>
    <s v="One-to-four family dwelling (other than manufactured housing)"/>
    <n v="1"/>
    <s v="Home purchase"/>
    <n v="1"/>
    <s v="Owner-occupied as a principal dwelling"/>
    <n v="1"/>
    <n v="119"/>
    <s v="Loan originated"/>
    <n v="1"/>
    <s v="Not Hispanic or Latino"/>
    <n v="2"/>
    <x v="0"/>
    <n v="5"/>
    <s v="Male"/>
    <n v="1"/>
    <n v="65"/>
    <n v="62.5"/>
    <n v="98.410003700000004"/>
    <x v="1"/>
    <x v="1"/>
  </r>
  <r>
    <s v="33-0975529"/>
    <s v="Department of Housing and Urban Development"/>
    <s v="FHA-insured"/>
    <n v="2"/>
    <s v="One-to-four family dwelling (other than manufactured housing)"/>
    <n v="1"/>
    <s v="Home purchase"/>
    <n v="1"/>
    <s v="Owner-occupied as a principal dwelling"/>
    <n v="1"/>
    <n v="245"/>
    <s v="Loan originated"/>
    <n v="1"/>
    <s v="Hispanic or Latino"/>
    <n v="1"/>
    <x v="0"/>
    <n v="5"/>
    <s v="Male"/>
    <n v="1"/>
    <n v="49"/>
    <n v="51.8"/>
    <n v="107.360001"/>
    <x v="1"/>
    <x v="1"/>
  </r>
  <r>
    <n v="7197000003"/>
    <s v="Department of Housing and Urban Development"/>
    <s v="FHA-insured"/>
    <n v="2"/>
    <s v="One-to-four family dwelling (other than manufactured housing)"/>
    <n v="1"/>
    <s v="Refinancing"/>
    <n v="3"/>
    <s v="Owner-occupied as a principal dwelling"/>
    <n v="1"/>
    <n v="97"/>
    <s v="Application denied by financial institution"/>
    <n v="3"/>
    <s v="Not Hispanic or Latino"/>
    <n v="2"/>
    <x v="0"/>
    <n v="5"/>
    <s v="Female"/>
    <n v="2"/>
    <n v="22"/>
    <n v="66.2"/>
    <n v="94.300003099999998"/>
    <x v="0"/>
    <x v="0"/>
  </r>
  <r>
    <s v="26-4599244"/>
    <s v="Department of Housing and Urban Development"/>
    <s v="Conventional"/>
    <n v="1"/>
    <s v="One-to-four family dwelling (other than manufactured housing)"/>
    <n v="1"/>
    <s v="Refinancing"/>
    <n v="3"/>
    <s v="Owner-occupied as a principal dwelling"/>
    <n v="1"/>
    <n v="91"/>
    <s v="Application denied by financial institution"/>
    <n v="3"/>
    <s v="Not Hispanic or Latino"/>
    <n v="2"/>
    <x v="0"/>
    <n v="5"/>
    <s v="Female"/>
    <n v="2"/>
    <n v="35"/>
    <n v="78.8"/>
    <n v="87.019996599999999"/>
    <x v="0"/>
    <x v="0"/>
  </r>
  <r>
    <s v="27-4023565"/>
    <s v="Department of Housing and Urban Development"/>
    <s v="VA-guaranteed"/>
    <n v="3"/>
    <s v="One-to-four family dwelling (other than manufactured housing)"/>
    <n v="1"/>
    <s v="Refinancing"/>
    <n v="3"/>
    <s v="Owner-occupied as a principal dwelling"/>
    <n v="1"/>
    <n v="264"/>
    <s v="Loan originated"/>
    <n v="1"/>
    <s v="Hispanic or Latino"/>
    <n v="1"/>
    <x v="0"/>
    <n v="5"/>
    <s v="Male"/>
    <n v="1"/>
    <m/>
    <n v="72.5"/>
    <n v="199.85000600000001"/>
    <x v="1"/>
    <x v="0"/>
  </r>
  <r>
    <s v="11-3412303"/>
    <s v="Department of Housing and Urban Development"/>
    <s v="FHA-insured"/>
    <n v="2"/>
    <s v="One-to-four family dwelling (other than manufactured housing)"/>
    <n v="1"/>
    <s v="Refinancing"/>
    <n v="3"/>
    <s v="Owner-occupied as a principal dwelling"/>
    <n v="1"/>
    <n v="130"/>
    <s v="Application approved but not accepted"/>
    <n v="2"/>
    <s v="Not Hispanic or Latino"/>
    <n v="2"/>
    <x v="0"/>
    <n v="5"/>
    <s v="Male"/>
    <n v="1"/>
    <m/>
    <n v="62"/>
    <n v="80.769996599999999"/>
    <x v="1"/>
    <x v="0"/>
  </r>
  <r>
    <n v="3000809992"/>
    <s v="Department of Housing and Urban Development"/>
    <s v="Conventional"/>
    <n v="1"/>
    <s v="One-to-four family dwelling (other than manufactured housing)"/>
    <n v="1"/>
    <s v="Home purchase"/>
    <n v="1"/>
    <s v="Owner-occupied as a principal dwelling"/>
    <n v="1"/>
    <n v="249"/>
    <s v="Loan originated"/>
    <n v="1"/>
    <s v="Not Hispanic or Latino"/>
    <n v="2"/>
    <x v="0"/>
    <n v="5"/>
    <s v="Male"/>
    <n v="1"/>
    <n v="78"/>
    <n v="65.5"/>
    <n v="95.139999399999994"/>
    <x v="1"/>
    <x v="1"/>
  </r>
  <r>
    <s v="20-8921389"/>
    <s v="Department of Housing and Urban Development"/>
    <s v="Conventional"/>
    <n v="1"/>
    <s v="One-to-four family dwelling (other than manufactured housing)"/>
    <n v="1"/>
    <s v="Home purchase"/>
    <n v="1"/>
    <s v="Owner-occupied as a principal dwelling"/>
    <n v="1"/>
    <n v="276"/>
    <s v="Application approved but not accepted"/>
    <n v="2"/>
    <s v="Not Hispanic or Latino"/>
    <n v="2"/>
    <x v="0"/>
    <n v="5"/>
    <s v="Male"/>
    <n v="1"/>
    <n v="125"/>
    <n v="73.7"/>
    <n v="114.050003"/>
    <x v="1"/>
    <x v="2"/>
  </r>
  <r>
    <s v="75-2695327"/>
    <s v="Department of Housing and Urban Development"/>
    <s v="Conventional"/>
    <n v="1"/>
    <s v="One-to-four family dwelling (other than manufactured housing)"/>
    <n v="1"/>
    <s v="Home purchase"/>
    <n v="1"/>
    <s v="Not owner-occupied as a principal dwelling"/>
    <n v="2"/>
    <n v="58"/>
    <s v="Loan originated"/>
    <n v="1"/>
    <s v="Not Hispanic or Latino"/>
    <n v="2"/>
    <x v="0"/>
    <n v="5"/>
    <s v="Male"/>
    <n v="1"/>
    <n v="39"/>
    <n v="54.2"/>
    <n v="92.290000899999995"/>
    <x v="1"/>
    <x v="0"/>
  </r>
  <r>
    <n v="7197000003"/>
    <s v="Department of Housing and Urban Development"/>
    <s v="FHA-insured"/>
    <n v="2"/>
    <s v="One-to-four family dwelling (other than manufactured housing)"/>
    <n v="1"/>
    <s v="Refinancing"/>
    <n v="3"/>
    <s v="Owner-occupied as a principal dwelling"/>
    <n v="1"/>
    <n v="155"/>
    <s v="Loan originated"/>
    <n v="1"/>
    <s v="Hispanic or Latino"/>
    <n v="1"/>
    <x v="0"/>
    <n v="5"/>
    <s v="Male"/>
    <n v="1"/>
    <n v="84"/>
    <n v="45.3"/>
    <n v="139.13000500000001"/>
    <x v="1"/>
    <x v="1"/>
  </r>
  <r>
    <s v="75-2695327"/>
    <s v="Department of Housing and Urban Development"/>
    <s v="Conventional"/>
    <n v="1"/>
    <s v="One-to-four family dwelling (other than manufactured housing)"/>
    <n v="1"/>
    <s v="Home purchase"/>
    <n v="1"/>
    <s v="Owner-occupied as a principal dwelling"/>
    <n v="1"/>
    <n v="400"/>
    <s v="Loan originated"/>
    <n v="1"/>
    <s v="Not Hispanic or Latino"/>
    <n v="2"/>
    <x v="0"/>
    <n v="5"/>
    <s v="Female"/>
    <n v="2"/>
    <n v="92"/>
    <n v="58.4"/>
    <n v="179.41000399999999"/>
    <x v="1"/>
    <x v="1"/>
  </r>
  <r>
    <s v="20-8693961"/>
    <s v="Department of Housing and Urban Development"/>
    <s v="Conventional"/>
    <n v="1"/>
    <s v="One-to-four family dwelling (other than manufactured housing)"/>
    <n v="1"/>
    <s v="Home purchase"/>
    <n v="1"/>
    <s v="Owner-occupied as a principal dwelling"/>
    <n v="1"/>
    <n v="174"/>
    <s v="Loan originated"/>
    <n v="1"/>
    <s v="Not Hispanic or Latino"/>
    <n v="2"/>
    <x v="0"/>
    <n v="5"/>
    <s v="Female"/>
    <n v="2"/>
    <n v="71"/>
    <n v="73.400000000000006"/>
    <n v="65.269996599999999"/>
    <x v="1"/>
    <x v="1"/>
  </r>
  <r>
    <s v="86-0860478"/>
    <s v="Department of Housing and Urban Development"/>
    <s v="FHA-insured"/>
    <n v="2"/>
    <s v="One-to-four family dwelling (other than manufactured housing)"/>
    <n v="1"/>
    <s v="Home purchase"/>
    <n v="1"/>
    <s v="Owner-occupied as a principal dwelling"/>
    <n v="1"/>
    <n v="147"/>
    <s v="Application denied by financial institution"/>
    <n v="3"/>
    <s v="Not Hispanic or Latino"/>
    <n v="2"/>
    <x v="0"/>
    <n v="5"/>
    <s v="Female"/>
    <n v="2"/>
    <n v="70"/>
    <n v="54.4"/>
    <n v="156.83999600000001"/>
    <x v="0"/>
    <x v="1"/>
  </r>
  <r>
    <s v="95-4866828"/>
    <s v="Department of Housing and Urban Development"/>
    <s v="FHA-insured"/>
    <n v="2"/>
    <s v="One-to-four family dwelling (other than manufactured housing)"/>
    <n v="1"/>
    <s v="Home purchase"/>
    <n v="1"/>
    <s v="Owner-occupied as a principal dwelling"/>
    <n v="1"/>
    <n v="351"/>
    <s v="Loan originated"/>
    <n v="1"/>
    <s v="Hispanic or Latino"/>
    <n v="1"/>
    <x v="0"/>
    <n v="5"/>
    <s v="Male"/>
    <n v="1"/>
    <n v="85"/>
    <n v="63.2"/>
    <n v="141.39999399999999"/>
    <x v="1"/>
    <x v="1"/>
  </r>
  <r>
    <s v="62-1859487"/>
    <s v="Department of Housing and Urban Development"/>
    <s v="FHA-insured"/>
    <n v="2"/>
    <s v="One-to-four family dwelling (other than manufactured housing)"/>
    <n v="1"/>
    <s v="Home purchase"/>
    <n v="1"/>
    <s v="Owner-occupied as a principal dwelling"/>
    <n v="1"/>
    <n v="89"/>
    <s v="Loan originated"/>
    <n v="1"/>
    <s v="Not Hispanic or Latino"/>
    <n v="2"/>
    <x v="0"/>
    <n v="5"/>
    <s v="Female"/>
    <n v="2"/>
    <n v="23"/>
    <n v="55.8"/>
    <n v="84.849998499999998"/>
    <x v="1"/>
    <x v="0"/>
  </r>
  <r>
    <n v="7015500006"/>
    <s v="Department of Housing and Urban Development"/>
    <s v="Conventional"/>
    <n v="1"/>
    <s v="One-to-four family dwelling (other than manufactured housing)"/>
    <n v="1"/>
    <s v="Home purchase"/>
    <n v="1"/>
    <s v="Owner-occupied as a principal dwelling"/>
    <n v="1"/>
    <n v="106"/>
    <s v="Loan originated"/>
    <n v="1"/>
    <s v="Not Hispanic or Latino"/>
    <n v="2"/>
    <x v="0"/>
    <n v="5"/>
    <s v="Female"/>
    <n v="2"/>
    <n v="33"/>
    <n v="72.2"/>
    <n v="107.839996"/>
    <x v="1"/>
    <x v="0"/>
  </r>
  <r>
    <n v="7505400005"/>
    <s v="Department of Housing and Urban Development"/>
    <s v="Conventional"/>
    <n v="1"/>
    <s v="One-to-four family dwelling (other than manufactured housing)"/>
    <n v="1"/>
    <s v="Refinancing"/>
    <n v="3"/>
    <s v="Owner-occupied as a principal dwelling"/>
    <n v="1"/>
    <n v="700"/>
    <s v="Loan originated"/>
    <n v="1"/>
    <s v="Information not provided by applicant in mail, Internet, or telephone application"/>
    <n v="3"/>
    <x v="0"/>
    <n v="5"/>
    <s v="Male"/>
    <n v="1"/>
    <n v="270"/>
    <n v="64.3"/>
    <n v="156.720001"/>
    <x v="1"/>
    <x v="2"/>
  </r>
  <r>
    <s v="47-0912342"/>
    <s v="Department of Housing and Urban Development"/>
    <s v="Conventional"/>
    <n v="1"/>
    <s v="One-to-four family dwelling (other than manufactured housing)"/>
    <n v="1"/>
    <s v="Refinancing"/>
    <n v="3"/>
    <s v="Owner-occupied as a principal dwelling"/>
    <n v="1"/>
    <n v="130"/>
    <s v="Application denied by financial institution"/>
    <n v="3"/>
    <s v="Not Hispanic or Latino"/>
    <n v="2"/>
    <x v="0"/>
    <n v="5"/>
    <s v="Female"/>
    <n v="2"/>
    <n v="28"/>
    <n v="74.5"/>
    <n v="72.599998499999998"/>
    <x v="0"/>
    <x v="0"/>
  </r>
  <r>
    <n v="2149009991"/>
    <s v="Department of Housing and Urban Development"/>
    <s v="Conventional"/>
    <n v="1"/>
    <s v="One-to-four family dwelling (other than manufactured housing)"/>
    <n v="1"/>
    <s v="Home purchase"/>
    <n v="1"/>
    <s v="Owner-occupied as a principal dwelling"/>
    <n v="1"/>
    <n v="107"/>
    <s v="Application denied by financial institution"/>
    <n v="3"/>
    <s v="Not Hispanic or Latino"/>
    <n v="2"/>
    <x v="0"/>
    <n v="5"/>
    <s v="Male"/>
    <n v="1"/>
    <n v="201"/>
    <n v="66.2"/>
    <n v="155.88000500000001"/>
    <x v="0"/>
    <x v="2"/>
  </r>
  <r>
    <s v="54-2070914"/>
    <s v="Department of Housing and Urban Development"/>
    <s v="Conventional"/>
    <n v="1"/>
    <s v="One-to-four family dwelling (other than manufactured housing)"/>
    <n v="1"/>
    <s v="Refinancing"/>
    <n v="3"/>
    <s v="Not owner-occupied as a principal dwelling"/>
    <n v="2"/>
    <n v="77"/>
    <s v="Loan originated"/>
    <n v="1"/>
    <s v="Not Hispanic or Latino"/>
    <n v="2"/>
    <x v="0"/>
    <n v="5"/>
    <s v="Male"/>
    <n v="1"/>
    <n v="178"/>
    <n v="58.4"/>
    <n v="94.449996900000002"/>
    <x v="1"/>
    <x v="2"/>
  </r>
  <r>
    <s v="46-3435079"/>
    <s v="Department of Housing and Urban Development"/>
    <s v="VA-guaranteed"/>
    <n v="3"/>
    <s v="One-to-four family dwelling (other than manufactured housing)"/>
    <n v="1"/>
    <s v="Refinancing"/>
    <n v="3"/>
    <s v="Owner-occupied as a principal dwelling"/>
    <n v="1"/>
    <n v="216"/>
    <s v="Loan originated"/>
    <n v="1"/>
    <s v="Not Hispanic or Latino"/>
    <n v="2"/>
    <x v="1"/>
    <n v="3"/>
    <s v="Female"/>
    <n v="2"/>
    <m/>
    <n v="48.7"/>
    <n v="119.68"/>
    <x v="1"/>
    <x v="0"/>
  </r>
  <r>
    <s v="68-0309242"/>
    <s v="Department of Housing and Urban Development"/>
    <s v="Conventional"/>
    <n v="1"/>
    <s v="One-to-four family dwelling (other than manufactured housing)"/>
    <n v="1"/>
    <s v="Home purchase"/>
    <n v="1"/>
    <s v="Owner-occupied as a principal dwelling"/>
    <n v="1"/>
    <n v="344"/>
    <s v="Application approved but not accepted"/>
    <n v="2"/>
    <s v="Not Hispanic or Latino"/>
    <n v="2"/>
    <x v="0"/>
    <n v="5"/>
    <s v="Female"/>
    <n v="2"/>
    <n v="171"/>
    <n v="83.2"/>
    <n v="103.790001"/>
    <x v="1"/>
    <x v="2"/>
  </r>
  <r>
    <s v="13-6131491"/>
    <s v="Department of Housing and Urban Development"/>
    <s v="Conventional"/>
    <n v="1"/>
    <s v="One-to-four family dwelling (other than manufactured housing)"/>
    <n v="1"/>
    <s v="Home purchase"/>
    <n v="1"/>
    <s v="Owner-occupied as a principal dwelling"/>
    <n v="1"/>
    <n v="296"/>
    <s v="Loan originated"/>
    <n v="1"/>
    <s v="Not Hispanic or Latino"/>
    <n v="2"/>
    <x v="0"/>
    <n v="5"/>
    <s v="Male"/>
    <n v="1"/>
    <n v="142"/>
    <n v="81.400000000000006"/>
    <n v="124.33000199999999"/>
    <x v="1"/>
    <x v="2"/>
  </r>
  <r>
    <n v="7992700007"/>
    <s v="Department of Housing and Urban Development"/>
    <s v="VA-guaranteed"/>
    <n v="3"/>
    <s v="One-to-four family dwelling (other than manufactured housing)"/>
    <n v="1"/>
    <s v="Home purchase"/>
    <n v="1"/>
    <s v="Owner-occupied as a principal dwelling"/>
    <n v="1"/>
    <n v="409"/>
    <s v="Loan originated"/>
    <n v="1"/>
    <s v="Not Hispanic or Latino"/>
    <n v="2"/>
    <x v="0"/>
    <n v="5"/>
    <s v="Female"/>
    <n v="2"/>
    <n v="94"/>
    <n v="83.9"/>
    <n v="140.58999600000001"/>
    <x v="1"/>
    <x v="1"/>
  </r>
  <r>
    <n v="7811300008"/>
    <s v="Department of Housing and Urban Development"/>
    <s v="Conventional"/>
    <n v="1"/>
    <s v="One-to-four family dwelling (other than manufactured housing)"/>
    <n v="1"/>
    <s v="Refinancing"/>
    <n v="3"/>
    <s v="Owner-occupied as a principal dwelling"/>
    <n v="1"/>
    <n v="135"/>
    <s v="Loan originated"/>
    <n v="1"/>
    <s v="Not Hispanic or Latino"/>
    <n v="2"/>
    <x v="0"/>
    <n v="5"/>
    <s v="Male"/>
    <n v="1"/>
    <n v="58"/>
    <n v="57.5"/>
    <n v="159.36000100000001"/>
    <x v="1"/>
    <x v="1"/>
  </r>
  <r>
    <s v="05-0402708"/>
    <s v="Department of Housing and Urban Development"/>
    <s v="FSA/RHS-guaranteed"/>
    <n v="4"/>
    <s v="One-to-four family dwelling (other than manufactured housing)"/>
    <n v="1"/>
    <s v="Home purchase"/>
    <n v="1"/>
    <s v="Owner-occupied as a principal dwelling"/>
    <n v="1"/>
    <n v="71"/>
    <s v="Application denied by financial institution"/>
    <n v="3"/>
    <s v="Not Hispanic or Latino"/>
    <n v="2"/>
    <x v="0"/>
    <n v="5"/>
    <s v="Male"/>
    <n v="1"/>
    <n v="36"/>
    <n v="55.1"/>
    <n v="98.290000899999995"/>
    <x v="0"/>
    <x v="0"/>
  </r>
  <r>
    <s v="38-2750395"/>
    <s v="Department of Housing and Urban Development"/>
    <s v="Conventional"/>
    <n v="1"/>
    <s v="One-to-four family dwelling (other than manufactured housing)"/>
    <n v="1"/>
    <s v="Home purchase"/>
    <n v="1"/>
    <s v="Not owner-occupied as a principal dwelling"/>
    <n v="2"/>
    <n v="128"/>
    <s v="Loan originated"/>
    <n v="1"/>
    <s v="Not Hispanic or Latino"/>
    <n v="2"/>
    <x v="3"/>
    <n v="2"/>
    <s v="Male"/>
    <n v="1"/>
    <n v="160"/>
    <n v="61.1"/>
    <n v="56.040000900000003"/>
    <x v="1"/>
    <x v="2"/>
  </r>
  <r>
    <s v="75-2269700"/>
    <s v="Department of Housing and Urban Development"/>
    <s v="Conventional"/>
    <n v="1"/>
    <s v="One-to-four family dwelling (other than manufactured housing)"/>
    <n v="1"/>
    <s v="Home purchase"/>
    <n v="1"/>
    <s v="Not owner-occupied as a principal dwelling"/>
    <n v="2"/>
    <n v="75"/>
    <s v="Loan originated"/>
    <n v="1"/>
    <s v="Not Hispanic or Latino"/>
    <n v="2"/>
    <x v="0"/>
    <n v="5"/>
    <s v="Male"/>
    <n v="1"/>
    <n v="128"/>
    <n v="61.4"/>
    <n v="71.430000300000003"/>
    <x v="1"/>
    <x v="2"/>
  </r>
  <r>
    <n v="1461700004"/>
    <s v="Department of Housing and Urban Development"/>
    <s v="FHA-insured"/>
    <n v="2"/>
    <s v="One-to-four family dwelling (other than manufactured housing)"/>
    <n v="1"/>
    <s v="Home purchase"/>
    <n v="1"/>
    <s v="Owner-occupied as a principal dwelling"/>
    <n v="1"/>
    <n v="121"/>
    <s v="Loan originated"/>
    <n v="1"/>
    <s v="Not Hispanic or Latino"/>
    <n v="2"/>
    <x v="0"/>
    <n v="5"/>
    <s v="Female"/>
    <n v="2"/>
    <n v="26"/>
    <n v="64.900000000000006"/>
    <n v="74.779998800000001"/>
    <x v="1"/>
    <x v="0"/>
  </r>
  <r>
    <n v="7505400005"/>
    <s v="Department of Housing and Urban Development"/>
    <s v="Conventional"/>
    <n v="1"/>
    <s v="One-to-four family dwelling (other than manufactured housing)"/>
    <n v="1"/>
    <s v="Refinancing"/>
    <n v="3"/>
    <s v="Owner-occupied as a principal dwelling"/>
    <n v="1"/>
    <n v="119"/>
    <s v="Loan originated"/>
    <n v="1"/>
    <s v="Not Hispanic or Latino"/>
    <n v="2"/>
    <x v="0"/>
    <n v="5"/>
    <s v="Male"/>
    <n v="1"/>
    <n v="40"/>
    <n v="73.5"/>
    <n v="96.5"/>
    <x v="1"/>
    <x v="1"/>
  </r>
  <r>
    <s v="05-0402708"/>
    <s v="Department of Housing and Urban Development"/>
    <s v="FHA-insured"/>
    <n v="2"/>
    <s v="One-to-four family dwelling (other than manufactured housing)"/>
    <n v="1"/>
    <s v="Refinancing"/>
    <n v="3"/>
    <s v="Owner-occupied as a principal dwelling"/>
    <n v="1"/>
    <n v="194"/>
    <s v="Application denied by financial institution"/>
    <n v="3"/>
    <s v="Not Hispanic or Latino"/>
    <n v="2"/>
    <x v="0"/>
    <n v="5"/>
    <s v="Female"/>
    <n v="2"/>
    <n v="31"/>
    <n v="73"/>
    <n v="53.099998499999998"/>
    <x v="0"/>
    <x v="0"/>
  </r>
  <r>
    <s v="84-0849361"/>
    <s v="Department of Housing and Urban Development"/>
    <s v="Conventional"/>
    <n v="1"/>
    <s v="One-to-four family dwelling (other than manufactured housing)"/>
    <n v="1"/>
    <s v="Home purchase"/>
    <n v="1"/>
    <s v="Owner-occupied as a principal dwelling"/>
    <n v="1"/>
    <n v="325"/>
    <s v="Loan originated"/>
    <n v="1"/>
    <s v="Not Hispanic or Latino"/>
    <n v="2"/>
    <x v="0"/>
    <n v="5"/>
    <s v="Female"/>
    <n v="2"/>
    <n v="67"/>
    <n v="83.9"/>
    <n v="105.510002"/>
    <x v="1"/>
    <x v="1"/>
  </r>
  <r>
    <s v="51-0517525"/>
    <s v="Department of Housing and Urban Development"/>
    <s v="Conventional"/>
    <n v="1"/>
    <s v="One-to-four family dwelling (other than manufactured housing)"/>
    <n v="1"/>
    <s v="Home purchase"/>
    <n v="1"/>
    <s v="Owner-occupied as a principal dwelling"/>
    <n v="1"/>
    <n v="750"/>
    <s v="Loan originated"/>
    <n v="1"/>
    <s v="Hispanic or Latino"/>
    <n v="1"/>
    <x v="0"/>
    <n v="5"/>
    <s v="Male"/>
    <n v="1"/>
    <n v="367"/>
    <n v="73.900000000000006"/>
    <n v="131.179993"/>
    <x v="1"/>
    <x v="2"/>
  </r>
  <r>
    <s v="91-1441009"/>
    <s v="Department of Housing and Urban Development"/>
    <s v="Conventional"/>
    <n v="1"/>
    <s v="One-to-four family dwelling (other than manufactured housing)"/>
    <n v="1"/>
    <s v="Home purchase"/>
    <n v="1"/>
    <s v="Owner-occupied as a principal dwelling"/>
    <n v="1"/>
    <n v="327"/>
    <s v="Loan originated"/>
    <n v="1"/>
    <s v="Not Hispanic or Latino"/>
    <n v="2"/>
    <x v="0"/>
    <n v="5"/>
    <s v="Male"/>
    <n v="1"/>
    <n v="71"/>
    <n v="74.5"/>
    <n v="102.19000200000001"/>
    <x v="1"/>
    <x v="1"/>
  </r>
  <r>
    <n v="7197000003"/>
    <s v="Department of Housing and Urban Development"/>
    <s v="FHA-insured"/>
    <n v="2"/>
    <s v="One-to-four family dwelling (other than manufactured housing)"/>
    <n v="1"/>
    <s v="Refinancing"/>
    <n v="3"/>
    <s v="Owner-occupied as a principal dwelling"/>
    <n v="1"/>
    <n v="67"/>
    <s v="Loan originated"/>
    <n v="1"/>
    <s v="Not Hispanic or Latino"/>
    <n v="2"/>
    <x v="0"/>
    <n v="5"/>
    <s v="Female"/>
    <n v="2"/>
    <n v="19"/>
    <n v="55.9"/>
    <n v="94.580001800000005"/>
    <x v="1"/>
    <x v="0"/>
  </r>
  <r>
    <s v="38-2750395"/>
    <s v="Department of Housing and Urban Development"/>
    <s v="Conventional"/>
    <n v="1"/>
    <s v="One-to-four family dwelling (other than manufactured housing)"/>
    <n v="1"/>
    <s v="Home purchase"/>
    <n v="1"/>
    <s v="Owner-occupied as a principal dwelling"/>
    <n v="1"/>
    <n v="385"/>
    <s v="Loan originated"/>
    <n v="1"/>
    <s v="Not Hispanic or Latino"/>
    <n v="2"/>
    <x v="0"/>
    <n v="5"/>
    <s v="Female"/>
    <n v="2"/>
    <n v="62"/>
    <n v="83.9"/>
    <n v="196.729996"/>
    <x v="1"/>
    <x v="1"/>
  </r>
  <r>
    <n v="7734800004"/>
    <s v="Department of Housing and Urban Development"/>
    <s v="Conventional"/>
    <n v="1"/>
    <s v="One-to-four family dwelling (other than manufactured housing)"/>
    <n v="1"/>
    <s v="Refinancing"/>
    <n v="3"/>
    <s v="Owner-occupied as a principal dwelling"/>
    <n v="1"/>
    <n v="105"/>
    <s v="Loan originated"/>
    <n v="1"/>
    <s v="Not Hispanic or Latino"/>
    <n v="2"/>
    <x v="0"/>
    <n v="5"/>
    <s v="Female"/>
    <n v="2"/>
    <n v="50"/>
    <n v="75.2"/>
    <n v="89.059997600000003"/>
    <x v="1"/>
    <x v="1"/>
  </r>
  <r>
    <s v="26-4599244"/>
    <s v="Department of Housing and Urban Development"/>
    <s v="FHA-insured"/>
    <n v="2"/>
    <s v="One-to-four family dwelling (other than manufactured housing)"/>
    <n v="1"/>
    <s v="Home purchase"/>
    <n v="1"/>
    <s v="Owner-occupied as a principal dwelling"/>
    <n v="1"/>
    <n v="266"/>
    <s v="Loan originated"/>
    <n v="1"/>
    <s v="Not Hispanic or Latino"/>
    <n v="2"/>
    <x v="0"/>
    <n v="5"/>
    <s v="Female"/>
    <n v="2"/>
    <n v="90"/>
    <n v="66.2"/>
    <n v="86.790000899999995"/>
    <x v="1"/>
    <x v="1"/>
  </r>
  <r>
    <s v="26-4599244"/>
    <s v="Department of Housing and Urban Development"/>
    <s v="Conventional"/>
    <n v="1"/>
    <s v="One-to-four family dwelling (other than manufactured housing)"/>
    <n v="1"/>
    <s v="Home purchase"/>
    <n v="1"/>
    <s v="Owner-occupied as a principal dwelling"/>
    <n v="1"/>
    <n v="450"/>
    <s v="Loan originated"/>
    <n v="1"/>
    <s v="Not Hispanic or Latino"/>
    <n v="2"/>
    <x v="3"/>
    <n v="2"/>
    <s v="Female"/>
    <n v="2"/>
    <n v="318"/>
    <n v="88"/>
    <n v="78.069999699999997"/>
    <x v="1"/>
    <x v="2"/>
  </r>
  <r>
    <s v="33-0975529"/>
    <s v="Department of Housing and Urban Development"/>
    <s v="Conventional"/>
    <n v="1"/>
    <s v="One-to-four family dwelling (other than manufactured housing)"/>
    <n v="1"/>
    <s v="Home purchase"/>
    <n v="1"/>
    <s v="Owner-occupied as a principal dwelling"/>
    <n v="1"/>
    <n v="424"/>
    <s v="Loan originated"/>
    <n v="1"/>
    <s v="Not Hispanic or Latino"/>
    <n v="2"/>
    <x v="3"/>
    <n v="2"/>
    <s v="Male"/>
    <n v="1"/>
    <n v="105"/>
    <n v="64.3"/>
    <n v="106.91999800000001"/>
    <x v="1"/>
    <x v="1"/>
  </r>
  <r>
    <n v="7056000000"/>
    <s v="Department of Housing and Urban Development"/>
    <s v="Conventional"/>
    <n v="1"/>
    <s v="One-to-four family dwelling (other than manufactured housing)"/>
    <n v="1"/>
    <s v="Refinancing"/>
    <n v="3"/>
    <s v="Owner-occupied as a principal dwelling"/>
    <n v="1"/>
    <n v="110"/>
    <s v="Loan originated"/>
    <n v="1"/>
    <s v="Not Hispanic or Latino"/>
    <n v="2"/>
    <x v="0"/>
    <n v="5"/>
    <s v="Female"/>
    <n v="2"/>
    <n v="31"/>
    <n v="53"/>
    <n v="204.21000699999999"/>
    <x v="1"/>
    <x v="0"/>
  </r>
  <r>
    <n v="7197000003"/>
    <s v="Department of Housing and Urban Development"/>
    <s v="Conventional"/>
    <n v="1"/>
    <s v="One-to-four family dwelling (other than manufactured housing)"/>
    <n v="1"/>
    <s v="Refinancing"/>
    <n v="3"/>
    <s v="Owner-occupied as a principal dwelling"/>
    <n v="1"/>
    <n v="891"/>
    <s v="Loan originated"/>
    <n v="1"/>
    <s v="Not Hispanic or Latino"/>
    <n v="2"/>
    <x v="0"/>
    <n v="5"/>
    <s v="Male"/>
    <n v="1"/>
    <n v="358"/>
    <n v="79.3"/>
    <n v="204.60000600000001"/>
    <x v="1"/>
    <x v="2"/>
  </r>
  <r>
    <s v="38-2750395"/>
    <s v="Department of Housing and Urban Development"/>
    <s v="Conventional"/>
    <n v="1"/>
    <s v="One-to-four family dwelling (other than manufactured housing)"/>
    <n v="1"/>
    <s v="Refinancing"/>
    <n v="3"/>
    <s v="Owner-occupied as a principal dwelling"/>
    <n v="1"/>
    <n v="136"/>
    <s v="Loan originated"/>
    <n v="1"/>
    <s v="Not Hispanic or Latino"/>
    <n v="2"/>
    <x v="0"/>
    <n v="5"/>
    <s v="Male"/>
    <n v="1"/>
    <n v="67"/>
    <n v="89.8"/>
    <n v="97.970001199999999"/>
    <x v="1"/>
    <x v="1"/>
  </r>
  <r>
    <s v="75-3170028"/>
    <s v="Department of Housing and Urban Development"/>
    <s v="FHA-insured"/>
    <n v="2"/>
    <s v="One-to-four family dwelling (other than manufactured housing)"/>
    <n v="1"/>
    <s v="Home purchase"/>
    <n v="1"/>
    <s v="Owner-occupied as a principal dwelling"/>
    <n v="1"/>
    <n v="375"/>
    <s v="Loan originated"/>
    <n v="1"/>
    <s v="Not Hispanic or Latino"/>
    <n v="2"/>
    <x v="3"/>
    <n v="2"/>
    <s v="Male"/>
    <n v="1"/>
    <n v="156"/>
    <n v="99.8"/>
    <n v="116.83000199999999"/>
    <x v="1"/>
    <x v="2"/>
  </r>
  <r>
    <s v="42-1739728"/>
    <s v="Department of Housing and Urban Development"/>
    <s v="Conventional"/>
    <n v="1"/>
    <s v="One-to-four family dwelling (other than manufactured housing)"/>
    <n v="1"/>
    <s v="Refinancing"/>
    <n v="3"/>
    <s v="Owner-occupied as a principal dwelling"/>
    <n v="1"/>
    <n v="62"/>
    <s v="Loan originated"/>
    <n v="1"/>
    <s v="Not Hispanic or Latino"/>
    <n v="2"/>
    <x v="1"/>
    <n v="3"/>
    <s v="Male"/>
    <n v="1"/>
    <n v="93"/>
    <n v="69.5"/>
    <n v="40.029998800000001"/>
    <x v="1"/>
    <x v="1"/>
  </r>
  <r>
    <s v="84-1594306"/>
    <s v="Department of Housing and Urban Development"/>
    <s v="FHA-insured"/>
    <n v="2"/>
    <s v="One-to-four family dwelling (other than manufactured housing)"/>
    <n v="1"/>
    <s v="Refinancing"/>
    <n v="3"/>
    <s v="Owner-occupied as a principal dwelling"/>
    <n v="1"/>
    <n v="292"/>
    <s v="Loan originated"/>
    <n v="1"/>
    <s v="Not Hispanic or Latino"/>
    <n v="2"/>
    <x v="0"/>
    <n v="5"/>
    <s v="Male"/>
    <n v="1"/>
    <m/>
    <n v="83.9"/>
    <n v="95.589996299999996"/>
    <x v="1"/>
    <x v="0"/>
  </r>
  <r>
    <s v="26-0595342"/>
    <s v="Department of Housing and Urban Development"/>
    <s v="Conventional"/>
    <n v="1"/>
    <s v="One-to-four family dwelling (other than manufactured housing)"/>
    <n v="1"/>
    <s v="Home purchase"/>
    <n v="1"/>
    <s v="Owner-occupied as a principal dwelling"/>
    <n v="1"/>
    <n v="374"/>
    <s v="Loan originated"/>
    <n v="1"/>
    <s v="Not Hispanic or Latino"/>
    <n v="2"/>
    <x v="0"/>
    <n v="5"/>
    <s v="Female"/>
    <n v="2"/>
    <n v="108"/>
    <n v="70.900000000000006"/>
    <n v="208.449997"/>
    <x v="1"/>
    <x v="1"/>
  </r>
  <r>
    <s v="37-1542226"/>
    <s v="Department of Housing and Urban Development"/>
    <s v="Conventional"/>
    <n v="1"/>
    <s v="One-to-four family dwelling (other than manufactured housing)"/>
    <n v="1"/>
    <s v="Home purchase"/>
    <n v="1"/>
    <s v="Owner-occupied as a principal dwelling"/>
    <n v="1"/>
    <n v="525"/>
    <s v="Loan originated"/>
    <n v="1"/>
    <s v="Not Hispanic or Latino"/>
    <n v="2"/>
    <x v="0"/>
    <n v="5"/>
    <s v="Male"/>
    <n v="1"/>
    <n v="111"/>
    <n v="73.7"/>
    <n v="140.58000200000001"/>
    <x v="1"/>
    <x v="1"/>
  </r>
  <r>
    <n v="7197000003"/>
    <s v="Department of Housing and Urban Development"/>
    <s v="FHA-insured"/>
    <n v="2"/>
    <s v="One-to-four family dwelling (other than manufactured housing)"/>
    <n v="1"/>
    <s v="Home purchase"/>
    <n v="1"/>
    <s v="Owner-occupied as a principal dwelling"/>
    <n v="1"/>
    <n v="88"/>
    <s v="Application denied by financial institution"/>
    <n v="3"/>
    <s v="Not Hispanic or Latino"/>
    <n v="2"/>
    <x v="1"/>
    <n v="3"/>
    <s v="Female"/>
    <n v="2"/>
    <n v="65"/>
    <n v="67.900000000000006"/>
    <n v="81.180000300000003"/>
    <x v="0"/>
    <x v="1"/>
  </r>
  <r>
    <s v="43-1756500"/>
    <s v="Department of Housing and Urban Development"/>
    <s v="Conventional"/>
    <n v="1"/>
    <s v="One-to-four family dwelling (other than manufactured housing)"/>
    <n v="1"/>
    <s v="Refinancing"/>
    <n v="3"/>
    <s v="Owner-occupied as a principal dwelling"/>
    <n v="1"/>
    <n v="109"/>
    <s v="Loan originated"/>
    <n v="1"/>
    <s v="Not Hispanic or Latino"/>
    <n v="2"/>
    <x v="0"/>
    <n v="5"/>
    <s v="Male"/>
    <n v="1"/>
    <n v="89"/>
    <n v="74.599999999999994"/>
    <n v="106.639999"/>
    <x v="1"/>
    <x v="1"/>
  </r>
  <r>
    <s v="43-1918759"/>
    <s v="Department of Housing and Urban Development"/>
    <s v="Conventional"/>
    <n v="1"/>
    <s v="One-to-four family dwelling (other than manufactured housing)"/>
    <n v="1"/>
    <s v="Home purchase"/>
    <n v="1"/>
    <s v="Owner-occupied as a principal dwelling"/>
    <n v="1"/>
    <n v="171"/>
    <s v="Loan originated"/>
    <n v="1"/>
    <s v="Not Hispanic or Latino"/>
    <n v="2"/>
    <x v="0"/>
    <n v="5"/>
    <s v="Male"/>
    <n v="1"/>
    <n v="75"/>
    <n v="74.3"/>
    <n v="70.209999100000005"/>
    <x v="1"/>
    <x v="1"/>
  </r>
  <r>
    <s v="37-1493496"/>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91"/>
    <n v="91.1"/>
    <n v="116.379997"/>
    <x v="1"/>
    <x v="1"/>
  </r>
  <r>
    <s v="23-2769131"/>
    <s v="Department of Housing and Urban Development"/>
    <s v="FHA-insured"/>
    <n v="2"/>
    <s v="One-to-four family dwelling (other than manufactured housing)"/>
    <n v="1"/>
    <s v="Refinancing"/>
    <n v="3"/>
    <s v="Owner-occupied as a principal dwelling"/>
    <n v="1"/>
    <n v="108"/>
    <s v="Application denied by financial institution"/>
    <n v="3"/>
    <s v="Not Hispanic or Latino"/>
    <n v="2"/>
    <x v="1"/>
    <n v="3"/>
    <s v="Female"/>
    <n v="2"/>
    <n v="44"/>
    <n v="68.099999999999994"/>
    <n v="77.239997900000006"/>
    <x v="0"/>
    <x v="1"/>
  </r>
  <r>
    <n v="7257500009"/>
    <s v="Department of Housing and Urban Development"/>
    <s v="FHA-insured"/>
    <n v="2"/>
    <s v="One-to-four family dwelling (other than manufactured housing)"/>
    <n v="1"/>
    <s v="Home purchase"/>
    <n v="1"/>
    <s v="Owner-occupied as a principal dwelling"/>
    <n v="1"/>
    <n v="102"/>
    <s v="Application denied by financial institution"/>
    <n v="3"/>
    <s v="Not Hispanic or Latino"/>
    <n v="2"/>
    <x v="0"/>
    <n v="5"/>
    <s v="Female"/>
    <n v="2"/>
    <n v="22"/>
    <n v="66.2"/>
    <n v="53.639999400000001"/>
    <x v="0"/>
    <x v="0"/>
  </r>
  <r>
    <n v="1461700004"/>
    <s v="Department of Housing and Urban Development"/>
    <s v="VA-guaranteed"/>
    <n v="3"/>
    <s v="One-to-four family dwelling (other than manufactured housing)"/>
    <n v="1"/>
    <s v="Refinancing"/>
    <n v="3"/>
    <s v="Owner-occupied as a principal dwelling"/>
    <n v="1"/>
    <n v="200"/>
    <s v="Loan originated"/>
    <n v="1"/>
    <s v="Not Hispanic or Latino"/>
    <n v="2"/>
    <x v="0"/>
    <n v="5"/>
    <s v="Male"/>
    <n v="1"/>
    <m/>
    <n v="78.7"/>
    <n v="150.36999499999999"/>
    <x v="1"/>
    <x v="0"/>
  </r>
  <r>
    <s v="20-8745846"/>
    <s v="Department of Housing and Urban Development"/>
    <s v="FHA-insured"/>
    <n v="2"/>
    <s v="One-to-four family dwelling (other than manufactured housing)"/>
    <n v="1"/>
    <s v="Refinancing"/>
    <n v="3"/>
    <s v="Owner-occupied as a principal dwelling"/>
    <n v="1"/>
    <n v="140"/>
    <s v="Loan originated"/>
    <n v="1"/>
    <s v="Not Hispanic or Latino"/>
    <n v="2"/>
    <x v="0"/>
    <n v="5"/>
    <s v="Male"/>
    <n v="1"/>
    <m/>
    <n v="54.8"/>
    <n v="104.519997"/>
    <x v="1"/>
    <x v="0"/>
  </r>
  <r>
    <s v="47-0912342"/>
    <s v="Department of Housing and Urban Development"/>
    <s v="Conventional"/>
    <n v="1"/>
    <s v="One-to-four family dwelling (other than manufactured housing)"/>
    <n v="1"/>
    <s v="Refinancing"/>
    <n v="3"/>
    <s v="Owner-occupied as a principal dwelling"/>
    <n v="1"/>
    <n v="172"/>
    <s v="Application denied by financial institution"/>
    <n v="3"/>
    <s v="Not Hispanic or Latino"/>
    <n v="2"/>
    <x v="0"/>
    <n v="5"/>
    <s v="Female"/>
    <n v="2"/>
    <n v="53"/>
    <n v="68.099999999999994"/>
    <n v="115.489998"/>
    <x v="0"/>
    <x v="1"/>
  </r>
  <r>
    <s v="26-0021318"/>
    <s v="Department of Housing and Urban Development"/>
    <s v="Conventional"/>
    <n v="1"/>
    <s v="One-to-four family dwelling (other than manufactured housing)"/>
    <n v="1"/>
    <s v="Home improvement"/>
    <n v="2"/>
    <s v="Owner-occupied as a principal dwelling"/>
    <n v="1"/>
    <n v="257"/>
    <s v="Loan originated"/>
    <n v="1"/>
    <s v="Not Hispanic or Latino"/>
    <n v="2"/>
    <x v="0"/>
    <n v="5"/>
    <s v="Male"/>
    <n v="1"/>
    <n v="102"/>
    <n v="62.2"/>
    <n v="172.5"/>
    <x v="1"/>
    <x v="1"/>
  </r>
  <r>
    <n v="7197000003"/>
    <s v="Department of Housing and Urban Development"/>
    <s v="FHA-insured"/>
    <n v="2"/>
    <s v="One-to-four family dwelling (other than manufactured housing)"/>
    <n v="1"/>
    <s v="Home purchase"/>
    <n v="1"/>
    <s v="Owner-occupied as a principal dwelling"/>
    <n v="1"/>
    <n v="167"/>
    <s v="Application denied by financial institution"/>
    <n v="3"/>
    <s v="Not Hispanic or Latino"/>
    <n v="2"/>
    <x v="0"/>
    <n v="5"/>
    <s v="Male"/>
    <n v="1"/>
    <n v="86"/>
    <n v="53.7"/>
    <n v="139.86999499999999"/>
    <x v="0"/>
    <x v="1"/>
  </r>
  <r>
    <s v="83-0171636"/>
    <s v="Department of Housing and Urban Development"/>
    <s v="FHA-insured"/>
    <n v="2"/>
    <s v="One-to-four family dwelling (other than manufactured housing)"/>
    <n v="1"/>
    <s v="Refinancing"/>
    <n v="3"/>
    <s v="Owner-occupied as a principal dwelling"/>
    <n v="1"/>
    <n v="188"/>
    <s v="Loan originated"/>
    <n v="1"/>
    <s v="Hispanic or Latino"/>
    <n v="1"/>
    <x v="0"/>
    <n v="5"/>
    <s v="Male"/>
    <n v="1"/>
    <n v="94"/>
    <n v="49.7"/>
    <n v="174.66000399999999"/>
    <x v="1"/>
    <x v="1"/>
  </r>
  <r>
    <s v="77-0605392"/>
    <s v="Department of Housing and Urban Development"/>
    <s v="FHA-insured"/>
    <n v="2"/>
    <s v="Manufactured housing"/>
    <n v="2"/>
    <s v="Refinancing"/>
    <n v="3"/>
    <s v="Owner-occupied as a principal dwelling"/>
    <n v="1"/>
    <n v="98"/>
    <s v="Application denied by financial institution"/>
    <n v="3"/>
    <s v="Not Hispanic or Latino"/>
    <n v="2"/>
    <x v="0"/>
    <n v="5"/>
    <s v="Male"/>
    <n v="1"/>
    <n v="23"/>
    <n v="46.5"/>
    <n v="130.60000600000001"/>
    <x v="0"/>
    <x v="0"/>
  </r>
  <r>
    <s v="22-3039688"/>
    <s v="Department of Housing and Urban Development"/>
    <s v="FHA-insured"/>
    <n v="2"/>
    <s v="One-to-four family dwelling (other than manufactured housing)"/>
    <n v="1"/>
    <s v="Home purchase"/>
    <n v="1"/>
    <s v="Owner-occupied as a principal dwelling"/>
    <n v="1"/>
    <n v="162"/>
    <s v="Loan originated"/>
    <n v="1"/>
    <s v="Not Hispanic or Latino"/>
    <n v="2"/>
    <x v="1"/>
    <n v="3"/>
    <s v="Female"/>
    <n v="2"/>
    <n v="57"/>
    <n v="63.3"/>
    <n v="86.569999699999997"/>
    <x v="1"/>
    <x v="1"/>
  </r>
  <r>
    <s v="20-2746596"/>
    <s v="Department of Housing and Urban Development"/>
    <s v="VA-guaranteed"/>
    <n v="3"/>
    <s v="One-to-four family dwelling (other than manufactured housing)"/>
    <n v="1"/>
    <s v="Home purchase"/>
    <n v="1"/>
    <s v="Owner-occupied as a principal dwelling"/>
    <n v="1"/>
    <n v="206"/>
    <s v="Loan originated"/>
    <n v="1"/>
    <s v="Not Hispanic or Latino"/>
    <n v="2"/>
    <x v="0"/>
    <n v="5"/>
    <s v="Male"/>
    <n v="1"/>
    <n v="93"/>
    <n v="53.8"/>
    <n v="117.5"/>
    <x v="1"/>
    <x v="1"/>
  </r>
  <r>
    <s v="41-1795868"/>
    <s v="Department of Housing and Urban Development"/>
    <s v="FHA-insured"/>
    <n v="2"/>
    <s v="One-to-four family dwelling (other than manufactured housing)"/>
    <n v="1"/>
    <s v="Home purchase"/>
    <n v="1"/>
    <s v="Owner-occupied as a principal dwelling"/>
    <n v="1"/>
    <n v="143"/>
    <s v="Application denied by financial institution"/>
    <n v="3"/>
    <s v="Not Hispanic or Latino"/>
    <n v="2"/>
    <x v="0"/>
    <n v="5"/>
    <s v="Female"/>
    <n v="2"/>
    <n v="25"/>
    <n v="79.599999999999994"/>
    <n v="91.319999699999997"/>
    <x v="0"/>
    <x v="0"/>
  </r>
  <r>
    <s v="26-0595342"/>
    <s v="Department of Housing and Urban Development"/>
    <s v="Conventional"/>
    <n v="1"/>
    <s v="One-to-four family dwelling (other than manufactured housing)"/>
    <n v="1"/>
    <s v="Home purchase"/>
    <n v="1"/>
    <s v="Owner-occupied as a principal dwelling"/>
    <n v="1"/>
    <n v="15"/>
    <s v="Loan originated"/>
    <n v="1"/>
    <s v="Not Hispanic or Latino"/>
    <n v="2"/>
    <x v="0"/>
    <n v="5"/>
    <s v="Female"/>
    <n v="2"/>
    <n v="50"/>
    <n v="67.7"/>
    <n v="142.19000199999999"/>
    <x v="1"/>
    <x v="1"/>
  </r>
  <r>
    <n v="7976700006"/>
    <s v="Department of Housing and Urban Development"/>
    <s v="Conventional"/>
    <n v="1"/>
    <s v="One-to-four family dwelling (other than manufactured housing)"/>
    <n v="1"/>
    <s v="Home purchase"/>
    <n v="1"/>
    <s v="Owner-occupied as a principal dwelling"/>
    <n v="1"/>
    <n v="497"/>
    <s v="Loan originated"/>
    <n v="1"/>
    <s v="Not Hispanic or Latino"/>
    <n v="2"/>
    <x v="0"/>
    <n v="5"/>
    <s v="Male"/>
    <n v="1"/>
    <n v="80"/>
    <n v="64.3"/>
    <n v="122.150002"/>
    <x v="1"/>
    <x v="1"/>
  </r>
  <r>
    <s v="22-3039688"/>
    <s v="Department of Housing and Urban Development"/>
    <s v="FHA-insured"/>
    <n v="2"/>
    <s v="One-to-four family dwelling (other than manufactured housing)"/>
    <n v="1"/>
    <s v="Refinancing"/>
    <n v="3"/>
    <s v="Owner-occupied as a principal dwelling"/>
    <n v="1"/>
    <n v="153"/>
    <s v="Application approved but not accepted"/>
    <n v="2"/>
    <s v="Not Hispanic or Latino"/>
    <n v="2"/>
    <x v="0"/>
    <n v="5"/>
    <s v="Female"/>
    <n v="2"/>
    <m/>
    <n v="68.400000000000006"/>
    <n v="132.770004"/>
    <x v="1"/>
    <x v="0"/>
  </r>
  <r>
    <s v="75-2921540"/>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58"/>
    <n v="57.9"/>
    <n v="102.610001"/>
    <x v="1"/>
    <x v="2"/>
  </r>
  <r>
    <s v="20-1832276"/>
    <s v="Department of Housing and Urban Development"/>
    <s v="FHA-insured"/>
    <n v="2"/>
    <s v="One-to-four family dwelling (other than manufactured housing)"/>
    <n v="1"/>
    <s v="Refinancing"/>
    <n v="3"/>
    <s v="Owner-occupied as a principal dwelling"/>
    <n v="1"/>
    <n v="52"/>
    <s v="Loan originated"/>
    <n v="1"/>
    <s v="Not Hispanic or Latino"/>
    <n v="2"/>
    <x v="0"/>
    <n v="5"/>
    <s v="Male"/>
    <n v="1"/>
    <n v="17"/>
    <n v="67.599999999999994"/>
    <n v="101.220001"/>
    <x v="1"/>
    <x v="0"/>
  </r>
  <r>
    <s v="13-6131491"/>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79"/>
    <n v="79.599999999999994"/>
    <n v="61.380001100000001"/>
    <x v="1"/>
    <x v="1"/>
  </r>
  <r>
    <s v="33-0231744"/>
    <s v="Department of Housing and Urban Development"/>
    <s v="Conventional"/>
    <n v="1"/>
    <s v="One-to-four family dwelling (other than manufactured housing)"/>
    <n v="1"/>
    <s v="Refinancing"/>
    <n v="3"/>
    <s v="Owner-occupied as a principal dwelling"/>
    <n v="1"/>
    <n v="363"/>
    <s v="Loan originated"/>
    <n v="1"/>
    <s v="Not Hispanic or Latino"/>
    <n v="2"/>
    <x v="0"/>
    <n v="5"/>
    <s v="Male"/>
    <n v="1"/>
    <n v="142"/>
    <n v="64.3"/>
    <n v="217.69000199999999"/>
    <x v="1"/>
    <x v="2"/>
  </r>
  <r>
    <s v="38-2750395"/>
    <s v="Department of Housing and Urban Development"/>
    <s v="Conventional"/>
    <n v="1"/>
    <s v="One-to-four family dwelling (other than manufactured housing)"/>
    <n v="1"/>
    <s v="Refinancing"/>
    <n v="3"/>
    <s v="Owner-occupied as a principal dwelling"/>
    <n v="1"/>
    <n v="264"/>
    <s v="Application denied by financial institution"/>
    <n v="3"/>
    <s v="Not Hispanic or Latino"/>
    <n v="2"/>
    <x v="0"/>
    <n v="5"/>
    <s v="Female"/>
    <n v="2"/>
    <n v="101"/>
    <n v="91.5"/>
    <n v="122.849998"/>
    <x v="0"/>
    <x v="1"/>
  </r>
  <r>
    <n v="7257500009"/>
    <s v="Department of Housing and Urban Development"/>
    <s v="Conventional"/>
    <n v="1"/>
    <s v="One-to-four family dwelling (other than manufactured housing)"/>
    <n v="1"/>
    <s v="Home purchase"/>
    <n v="1"/>
    <s v="Owner-occupied as a principal dwelling"/>
    <n v="1"/>
    <n v="265"/>
    <s v="Loan originated"/>
    <n v="1"/>
    <s v="Hispanic or Latino"/>
    <n v="1"/>
    <x v="0"/>
    <n v="5"/>
    <s v="Male"/>
    <n v="1"/>
    <n v="51"/>
    <n v="75"/>
    <n v="92.680000300000003"/>
    <x v="1"/>
    <x v="1"/>
  </r>
  <r>
    <s v="95-4866828"/>
    <s v="Department of Housing and Urban Development"/>
    <s v="FHA-insured"/>
    <n v="2"/>
    <s v="One-to-four family dwelling (other than manufactured housing)"/>
    <n v="1"/>
    <s v="Home purchase"/>
    <n v="1"/>
    <s v="Owner-occupied as a principal dwelling"/>
    <n v="1"/>
    <n v="298"/>
    <s v="Loan originated"/>
    <n v="1"/>
    <s v="Not Hispanic or Latino"/>
    <n v="2"/>
    <x v="0"/>
    <n v="5"/>
    <s v="Male"/>
    <n v="1"/>
    <n v="69"/>
    <n v="75.2"/>
    <n v="90.419998199999995"/>
    <x v="1"/>
    <x v="1"/>
  </r>
  <r>
    <s v="46-2888046"/>
    <s v="Department of Housing and Urban Development"/>
    <s v="FHA-insured"/>
    <n v="2"/>
    <s v="One-to-four family dwelling (other than manufactured housing)"/>
    <n v="1"/>
    <s v="Home purchase"/>
    <n v="1"/>
    <s v="Owner-occupied as a principal dwelling"/>
    <n v="1"/>
    <n v="164"/>
    <s v="Loan originated"/>
    <n v="1"/>
    <s v="Not Hispanic or Latino"/>
    <n v="2"/>
    <x v="0"/>
    <n v="5"/>
    <s v="Male"/>
    <n v="1"/>
    <n v="38"/>
    <n v="61.9"/>
    <n v="78.669998199999995"/>
    <x v="1"/>
    <x v="0"/>
  </r>
  <r>
    <s v="23-2769131"/>
    <s v="Department of Housing and Urban Development"/>
    <s v="Conventional"/>
    <n v="1"/>
    <s v="One-to-four family dwelling (other than manufactured housing)"/>
    <n v="1"/>
    <s v="Home improvement"/>
    <n v="2"/>
    <s v="Owner-occupied as a principal dwelling"/>
    <n v="1"/>
    <n v="420"/>
    <s v="Application denied by financial institution"/>
    <n v="3"/>
    <s v="Hispanic or Latino"/>
    <n v="1"/>
    <x v="0"/>
    <n v="5"/>
    <s v="Male"/>
    <n v="1"/>
    <n v="118"/>
    <n v="64.3"/>
    <n v="119.760002"/>
    <x v="0"/>
    <x v="1"/>
  </r>
  <r>
    <s v="75-2695327"/>
    <s v="Department of Housing and Urban Development"/>
    <s v="VA-guaranteed"/>
    <n v="3"/>
    <s v="One-to-four family dwelling (other than manufactured housing)"/>
    <n v="1"/>
    <s v="Home purchase"/>
    <n v="1"/>
    <s v="Owner-occupied as a principal dwelling"/>
    <n v="1"/>
    <n v="154"/>
    <s v="Application denied by financial institution"/>
    <n v="3"/>
    <s v="Hispanic or Latino"/>
    <n v="1"/>
    <x v="0"/>
    <n v="5"/>
    <s v="Female"/>
    <n v="2"/>
    <n v="38"/>
    <n v="64.3"/>
    <n v="51.080001799999998"/>
    <x v="0"/>
    <x v="0"/>
  </r>
  <r>
    <s v="75-2921540"/>
    <s v="Department of Housing and Urban Development"/>
    <s v="Conventional"/>
    <n v="1"/>
    <s v="One-to-four family dwelling (other than manufactured housing)"/>
    <n v="1"/>
    <s v="Refinancing"/>
    <n v="3"/>
    <s v="Owner-occupied as a principal dwelling"/>
    <n v="1"/>
    <n v="206"/>
    <s v="Loan originated"/>
    <n v="1"/>
    <s v="Not Hispanic or Latino"/>
    <n v="2"/>
    <x v="0"/>
    <n v="5"/>
    <s v="Female"/>
    <n v="2"/>
    <n v="50"/>
    <n v="69.2"/>
    <n v="123.93"/>
    <x v="1"/>
    <x v="1"/>
  </r>
  <r>
    <n v="7197000003"/>
    <s v="Department of Housing and Urban Development"/>
    <s v="FHA-insured"/>
    <n v="2"/>
    <s v="One-to-four family dwelling (other than manufactured housing)"/>
    <n v="1"/>
    <s v="Home purchase"/>
    <n v="1"/>
    <s v="Owner-occupied as a principal dwelling"/>
    <n v="1"/>
    <n v="356"/>
    <s v="Loan originated"/>
    <n v="1"/>
    <s v="Not Hispanic or Latino"/>
    <n v="2"/>
    <x v="0"/>
    <n v="5"/>
    <s v="Male"/>
    <n v="1"/>
    <n v="129"/>
    <n v="77.5"/>
    <n v="122.760002"/>
    <x v="1"/>
    <x v="2"/>
  </r>
  <r>
    <s v="26-0360466"/>
    <s v="Department of Housing and Urban Development"/>
    <s v="Conventional"/>
    <n v="1"/>
    <s v="One-to-four family dwelling (other than manufactured housing)"/>
    <n v="1"/>
    <s v="Home purchase"/>
    <n v="1"/>
    <s v="Owner-occupied as a principal dwelling"/>
    <n v="1"/>
    <n v="178"/>
    <s v="Loan originated"/>
    <n v="1"/>
    <s v="Not Hispanic or Latino"/>
    <n v="2"/>
    <x v="1"/>
    <n v="3"/>
    <s v="Female"/>
    <n v="2"/>
    <n v="65"/>
    <n v="69.2"/>
    <n v="112.08000199999999"/>
    <x v="1"/>
    <x v="1"/>
  </r>
  <r>
    <s v="76-0578435"/>
    <s v="Department of Housing and Urban Development"/>
    <s v="Conventional"/>
    <n v="1"/>
    <s v="One-to-four family dwelling (other than manufactured housing)"/>
    <n v="1"/>
    <s v="Home purchase"/>
    <n v="1"/>
    <s v="Not owner-occupied as a principal dwelling"/>
    <n v="2"/>
    <n v="860"/>
    <s v="Loan originated"/>
    <n v="1"/>
    <s v="Not Hispanic or Latino"/>
    <n v="2"/>
    <x v="0"/>
    <n v="5"/>
    <s v="Male"/>
    <n v="1"/>
    <n v="782"/>
    <n v="72.5"/>
    <n v="160.11000100000001"/>
    <x v="1"/>
    <x v="2"/>
  </r>
  <r>
    <n v="7810600004"/>
    <s v="Department of Housing and Urban Development"/>
    <s v="Conventional"/>
    <n v="1"/>
    <s v="One-to-four family dwelling (other than manufactured housing)"/>
    <n v="1"/>
    <s v="Refinancing"/>
    <n v="3"/>
    <s v="Owner-occupied as a principal dwelling"/>
    <n v="1"/>
    <n v="345"/>
    <s v="Loan originated"/>
    <n v="1"/>
    <s v="Not Hispanic or Latino"/>
    <n v="2"/>
    <x v="3"/>
    <n v="2"/>
    <s v="Male"/>
    <n v="1"/>
    <n v="144"/>
    <n v="97.4"/>
    <n v="165.199997"/>
    <x v="1"/>
    <x v="2"/>
  </r>
  <r>
    <s v="34-2000096"/>
    <s v="Department of Housing and Urban Development"/>
    <s v="FHA-insured"/>
    <n v="2"/>
    <s v="One-to-four family dwelling (other than manufactured housing)"/>
    <n v="1"/>
    <s v="Home purchase"/>
    <n v="1"/>
    <s v="Owner-occupied as a principal dwelling"/>
    <n v="1"/>
    <n v="187"/>
    <s v="Loan originated"/>
    <n v="1"/>
    <s v="Information not provided by applicant in mail, Internet, or telephone application"/>
    <n v="3"/>
    <x v="0"/>
    <n v="5"/>
    <s v="Male"/>
    <n v="1"/>
    <n v="131"/>
    <n v="58.3"/>
    <n v="129.83999600000001"/>
    <x v="1"/>
    <x v="2"/>
  </r>
  <r>
    <s v="20-8279218"/>
    <s v="Department of Housing and Urban Development"/>
    <s v="Conventional"/>
    <n v="1"/>
    <s v="One-to-four family dwelling (other than manufactured housing)"/>
    <n v="1"/>
    <s v="Refinancing"/>
    <n v="3"/>
    <s v="Owner-occupied as a principal dwelling"/>
    <n v="1"/>
    <n v="155"/>
    <s v="Loan originated"/>
    <n v="1"/>
    <s v="Hispanic or Latino"/>
    <n v="1"/>
    <x v="0"/>
    <n v="5"/>
    <s v="Male"/>
    <n v="1"/>
    <n v="62"/>
    <n v="107.6"/>
    <n v="38.029998800000001"/>
    <x v="1"/>
    <x v="1"/>
  </r>
  <r>
    <s v="43-1965151"/>
    <s v="Department of Housing and Urban Development"/>
    <s v="VA-guaranteed"/>
    <n v="3"/>
    <s v="One-to-four family dwelling (other than manufactured housing)"/>
    <n v="1"/>
    <s v="Home purchase"/>
    <n v="1"/>
    <s v="Owner-occupied as a principal dwelling"/>
    <n v="1"/>
    <n v="99"/>
    <s v="Application denied by financial institution"/>
    <n v="3"/>
    <s v="Not Hispanic or Latino"/>
    <n v="2"/>
    <x v="0"/>
    <n v="5"/>
    <s v="Male"/>
    <n v="1"/>
    <n v="43"/>
    <n v="64"/>
    <n v="85.550003099999998"/>
    <x v="0"/>
    <x v="1"/>
  </r>
  <r>
    <s v="35-1616238"/>
    <s v="Department of Housing and Urban Development"/>
    <s v="FHA-insured"/>
    <n v="2"/>
    <s v="One-to-four family dwelling (other than manufactured housing)"/>
    <n v="1"/>
    <s v="Home purchase"/>
    <n v="1"/>
    <s v="Owner-occupied as a principal dwelling"/>
    <n v="1"/>
    <n v="64"/>
    <s v="Loan originated"/>
    <n v="1"/>
    <s v="Not Hispanic or Latino"/>
    <n v="2"/>
    <x v="0"/>
    <n v="5"/>
    <s v="Female"/>
    <n v="2"/>
    <n v="29"/>
    <n v="60.9"/>
    <n v="63.810001399999997"/>
    <x v="1"/>
    <x v="0"/>
  </r>
  <r>
    <s v="75-2695327"/>
    <s v="Department of Housing and Urban Development"/>
    <s v="FHA-insured"/>
    <n v="2"/>
    <s v="One-to-four family dwelling (other than manufactured housing)"/>
    <n v="1"/>
    <s v="Home purchase"/>
    <n v="1"/>
    <s v="Owner-occupied as a principal dwelling"/>
    <n v="1"/>
    <n v="251"/>
    <s v="Loan originated"/>
    <n v="1"/>
    <s v="Hispanic or Latino"/>
    <n v="1"/>
    <x v="0"/>
    <n v="5"/>
    <s v="Female"/>
    <n v="2"/>
    <n v="60"/>
    <n v="61.9"/>
    <n v="99.580001800000005"/>
    <x v="1"/>
    <x v="1"/>
  </r>
  <r>
    <s v="20-8921389"/>
    <s v="Department of Housing and Urban Development"/>
    <s v="Conventional"/>
    <n v="1"/>
    <s v="One-to-four family dwelling (other than manufactured housing)"/>
    <n v="1"/>
    <s v="Home purchase"/>
    <n v="1"/>
    <s v="Owner-occupied as a principal dwelling"/>
    <n v="1"/>
    <n v="144"/>
    <s v="Loan originated"/>
    <n v="1"/>
    <s v="Not Hispanic or Latino"/>
    <n v="2"/>
    <x v="0"/>
    <n v="5"/>
    <s v="Male"/>
    <n v="1"/>
    <n v="85"/>
    <n v="58.1"/>
    <n v="136.64999399999999"/>
    <x v="1"/>
    <x v="1"/>
  </r>
  <r>
    <n v="7197000003"/>
    <s v="Department of Housing and Urban Development"/>
    <s v="Conventional"/>
    <n v="1"/>
    <s v="One-to-four family dwelling (other than manufactured housing)"/>
    <n v="1"/>
    <s v="Home purchase"/>
    <n v="1"/>
    <s v="Owner-occupied as a principal dwelling"/>
    <n v="1"/>
    <n v="256"/>
    <s v="Loan originated"/>
    <n v="1"/>
    <s v="Not Hispanic or Latino"/>
    <n v="2"/>
    <x v="0"/>
    <n v="5"/>
    <s v="Male"/>
    <n v="1"/>
    <n v="73"/>
    <n v="75.2"/>
    <n v="71.449996900000002"/>
    <x v="1"/>
    <x v="1"/>
  </r>
  <r>
    <s v="26-4599244"/>
    <s v="Department of Housing and Urban Development"/>
    <s v="FHA-insured"/>
    <n v="2"/>
    <s v="One-to-four family dwelling (other than manufactured housing)"/>
    <n v="1"/>
    <s v="Refinancing"/>
    <n v="3"/>
    <s v="Owner-occupied as a principal dwelling"/>
    <n v="1"/>
    <n v="221"/>
    <s v="Application denied by financial institution"/>
    <n v="3"/>
    <s v="Not Hispanic or Latino"/>
    <n v="2"/>
    <x v="0"/>
    <n v="5"/>
    <s v="Male"/>
    <n v="1"/>
    <n v="47"/>
    <n v="65.099999999999994"/>
    <n v="131.61999499999999"/>
    <x v="0"/>
    <x v="1"/>
  </r>
  <r>
    <s v="75-2725402"/>
    <s v="Department of Housing and Urban Development"/>
    <s v="VA-guaranteed"/>
    <n v="3"/>
    <s v="One-to-four family dwelling (other than manufactured housing)"/>
    <n v="1"/>
    <s v="Home purchase"/>
    <n v="1"/>
    <s v="Owner-occupied as a principal dwelling"/>
    <n v="1"/>
    <n v="365"/>
    <s v="Application approved but not accepted"/>
    <n v="2"/>
    <s v="Not Hispanic or Latino"/>
    <n v="2"/>
    <x v="0"/>
    <n v="5"/>
    <s v="Male"/>
    <n v="1"/>
    <n v="96"/>
    <n v="70.900000000000006"/>
    <n v="201.85000600000001"/>
    <x v="1"/>
    <x v="1"/>
  </r>
  <r>
    <s v="26-0021318"/>
    <s v="Department of Housing and Urban Development"/>
    <s v="FHA-insured"/>
    <n v="2"/>
    <s v="One-to-four family dwelling (other than manufactured housing)"/>
    <n v="1"/>
    <s v="Home purchase"/>
    <n v="1"/>
    <s v="Owner-occupied as a principal dwelling"/>
    <n v="1"/>
    <n v="73"/>
    <s v="Application denied by financial institution"/>
    <n v="3"/>
    <s v="Not Hispanic or Latino"/>
    <n v="2"/>
    <x v="0"/>
    <n v="5"/>
    <s v="Male"/>
    <n v="1"/>
    <n v="53"/>
    <n v="64.8"/>
    <n v="59.840000199999999"/>
    <x v="0"/>
    <x v="1"/>
  </r>
  <r>
    <s v="54-2070914"/>
    <s v="Department of Housing and Urban Development"/>
    <s v="FHA-insured"/>
    <n v="2"/>
    <s v="One-to-four family dwelling (other than manufactured housing)"/>
    <n v="1"/>
    <s v="Home purchase"/>
    <n v="1"/>
    <s v="Owner-occupied as a principal dwelling"/>
    <n v="1"/>
    <n v="149"/>
    <s v="Loan originated"/>
    <n v="1"/>
    <s v="Not Hispanic or Latino"/>
    <n v="2"/>
    <x v="0"/>
    <n v="5"/>
    <s v="Female"/>
    <n v="2"/>
    <n v="50"/>
    <n v="91.1"/>
    <n v="113.860001"/>
    <x v="1"/>
    <x v="1"/>
  </r>
  <r>
    <s v="26-4599244"/>
    <s v="Department of Housing and Urban Development"/>
    <s v="Conventional"/>
    <n v="1"/>
    <s v="One-to-four family dwelling (other than manufactured housing)"/>
    <n v="1"/>
    <s v="Refinancing"/>
    <n v="3"/>
    <s v="Owner-occupied as a principal dwelling"/>
    <n v="1"/>
    <n v="325"/>
    <s v="Application denied by financial institution"/>
    <n v="3"/>
    <s v="Not Hispanic or Latino"/>
    <n v="2"/>
    <x v="0"/>
    <n v="5"/>
    <s v="Male"/>
    <n v="1"/>
    <n v="117"/>
    <n v="64.099999999999994"/>
    <n v="147.36999499999999"/>
    <x v="0"/>
    <x v="1"/>
  </r>
  <r>
    <n v="7527300003"/>
    <s v="Department of Housing and Urban Development"/>
    <s v="VA-guaranteed"/>
    <n v="3"/>
    <s v="One-to-four family dwelling (other than manufactured housing)"/>
    <n v="1"/>
    <s v="Home purchase"/>
    <n v="1"/>
    <s v="Owner-occupied as a principal dwelling"/>
    <n v="1"/>
    <n v="636"/>
    <s v="Application denied by financial institution"/>
    <n v="3"/>
    <s v="Not Hispanic or Latino"/>
    <n v="2"/>
    <x v="1"/>
    <n v="3"/>
    <s v="Male"/>
    <n v="1"/>
    <n v="167"/>
    <n v="107.6"/>
    <n v="112.730003"/>
    <x v="0"/>
    <x v="2"/>
  </r>
  <r>
    <s v="83-0345906"/>
    <s v="Department of Housing and Urban Development"/>
    <s v="Conventional"/>
    <n v="1"/>
    <s v="One-to-four family dwelling (other than manufactured housing)"/>
    <n v="1"/>
    <s v="Home purchase"/>
    <n v="1"/>
    <s v="Owner-occupied as a principal dwelling"/>
    <n v="1"/>
    <n v="204"/>
    <s v="Loan originated"/>
    <n v="1"/>
    <s v="Not Hispanic or Latino"/>
    <n v="2"/>
    <x v="0"/>
    <n v="5"/>
    <s v="Male"/>
    <n v="1"/>
    <n v="54"/>
    <n v="72.5"/>
    <n v="78.779998800000001"/>
    <x v="1"/>
    <x v="1"/>
  </r>
  <r>
    <s v="26-4599244"/>
    <s v="Department of Housing and Urban Development"/>
    <s v="VA-guaranteed"/>
    <n v="3"/>
    <s v="One-to-four family dwelling (other than manufactured housing)"/>
    <n v="1"/>
    <s v="Refinancing"/>
    <n v="3"/>
    <s v="Owner-occupied as a principal dwelling"/>
    <n v="1"/>
    <n v="217"/>
    <s v="Application denied by financial institution"/>
    <n v="3"/>
    <s v="Not Hispanic or Latino"/>
    <n v="2"/>
    <x v="1"/>
    <n v="3"/>
    <s v="Male"/>
    <n v="1"/>
    <n v="61"/>
    <n v="61.9"/>
    <n v="117.720001"/>
    <x v="0"/>
    <x v="1"/>
  </r>
  <r>
    <s v="37-1542226"/>
    <s v="Department of Housing and Urban Development"/>
    <s v="Conventional"/>
    <n v="1"/>
    <s v="One-to-four family dwelling (other than manufactured housing)"/>
    <n v="1"/>
    <s v="Home purchase"/>
    <n v="1"/>
    <s v="Owner-occupied as a principal dwelling"/>
    <n v="1"/>
    <n v="248"/>
    <s v="Loan originated"/>
    <n v="1"/>
    <s v="Not Hispanic or Latino"/>
    <n v="2"/>
    <x v="0"/>
    <n v="5"/>
    <s v="Female"/>
    <n v="2"/>
    <n v="118"/>
    <n v="80.2"/>
    <n v="80.910003700000004"/>
    <x v="1"/>
    <x v="1"/>
  </r>
  <r>
    <s v="38-2750395"/>
    <s v="Department of Housing and Urban Development"/>
    <s v="Conventional"/>
    <n v="1"/>
    <s v="One-to-four family dwelling (other than manufactured housing)"/>
    <n v="1"/>
    <s v="Refinancing"/>
    <n v="3"/>
    <s v="Owner-occupied as a principal dwelling"/>
    <n v="1"/>
    <n v="231"/>
    <s v="Application approved but not accepted"/>
    <n v="2"/>
    <s v="Not Hispanic or Latino"/>
    <n v="2"/>
    <x v="3"/>
    <n v="2"/>
    <s v="Male"/>
    <n v="1"/>
    <n v="127"/>
    <n v="77.5"/>
    <n v="90.440002399999997"/>
    <x v="1"/>
    <x v="2"/>
  </r>
  <r>
    <s v="80-0233937"/>
    <s v="Department of Housing and Urban Development"/>
    <s v="Conventional"/>
    <n v="1"/>
    <s v="One-to-four family dwelling (other than manufactured housing)"/>
    <n v="1"/>
    <s v="Refinancing"/>
    <n v="3"/>
    <s v="Owner-occupied as a principal dwelling"/>
    <n v="1"/>
    <n v="412"/>
    <s v="Loan originated"/>
    <n v="1"/>
    <s v="Not Hispanic or Latino"/>
    <n v="2"/>
    <x v="0"/>
    <n v="5"/>
    <s v="Male"/>
    <n v="1"/>
    <n v="119"/>
    <n v="63.2"/>
    <n v="152.990005"/>
    <x v="1"/>
    <x v="1"/>
  </r>
  <r>
    <n v="7505400005"/>
    <s v="Department of Housing and Urban Development"/>
    <s v="FHA-insured"/>
    <n v="2"/>
    <s v="One-to-four family dwelling (other than manufactured housing)"/>
    <n v="1"/>
    <s v="Home purchase"/>
    <n v="1"/>
    <s v="Owner-occupied as a principal dwelling"/>
    <n v="1"/>
    <n v="236"/>
    <s v="Loan originated"/>
    <n v="1"/>
    <s v="Hispanic or Latino"/>
    <n v="1"/>
    <x v="0"/>
    <n v="5"/>
    <s v="Male"/>
    <n v="1"/>
    <n v="39"/>
    <n v="61.9"/>
    <n v="119.129997"/>
    <x v="1"/>
    <x v="0"/>
  </r>
  <r>
    <s v="62-0997810"/>
    <s v="Department of Housing and Urban Development"/>
    <s v="Conventional"/>
    <n v="1"/>
    <s v="Manufactured housing"/>
    <n v="2"/>
    <s v="Home purchase"/>
    <n v="1"/>
    <s v="Owner-occupied as a principal dwelling"/>
    <n v="1"/>
    <n v="51"/>
    <s v="Application denied by financial institution"/>
    <n v="3"/>
    <s v="Not Hispanic or Latino"/>
    <n v="2"/>
    <x v="1"/>
    <n v="3"/>
    <s v="Male"/>
    <n v="1"/>
    <n v="80"/>
    <n v="45.9"/>
    <n v="95.339996299999996"/>
    <x v="0"/>
    <x v="1"/>
  </r>
  <r>
    <s v="33-0941669"/>
    <s v="Department of Housing and Urban Development"/>
    <s v="Conventional"/>
    <n v="1"/>
    <s v="One-to-four family dwelling (other than manufactured housing)"/>
    <n v="1"/>
    <s v="Home purchase"/>
    <n v="1"/>
    <s v="Owner-occupied as a principal dwelling"/>
    <n v="1"/>
    <n v="248"/>
    <s v="Loan originated"/>
    <n v="1"/>
    <s v="Not Hispanic or Latino"/>
    <n v="2"/>
    <x v="0"/>
    <n v="5"/>
    <s v="Male"/>
    <n v="1"/>
    <n v="155"/>
    <n v="58.4"/>
    <n v="86.510002099999994"/>
    <x v="1"/>
    <x v="2"/>
  </r>
  <r>
    <s v="20-0353048"/>
    <s v="Department of Housing and Urban Development"/>
    <s v="FHA-insured"/>
    <n v="2"/>
    <s v="One-to-four family dwelling (other than manufactured housing)"/>
    <n v="1"/>
    <s v="Home purchase"/>
    <n v="1"/>
    <s v="Owner-occupied as a principal dwelling"/>
    <n v="1"/>
    <n v="147"/>
    <s v="Loan originated"/>
    <n v="1"/>
    <s v="Hispanic or Latino"/>
    <n v="1"/>
    <x v="0"/>
    <n v="5"/>
    <s v="Male"/>
    <n v="1"/>
    <n v="81"/>
    <n v="54.2"/>
    <n v="68.019996599999999"/>
    <x v="1"/>
    <x v="1"/>
  </r>
  <r>
    <s v="58-2059073"/>
    <s v="Department of Housing and Urban Development"/>
    <s v="VA-guaranteed"/>
    <n v="3"/>
    <s v="One-to-four family dwelling (other than manufactured housing)"/>
    <n v="1"/>
    <s v="Home purchase"/>
    <n v="1"/>
    <s v="Owner-occupied as a principal dwelling"/>
    <n v="1"/>
    <n v="133"/>
    <s v="Application denied by financial institution"/>
    <n v="3"/>
    <s v="Not Hispanic or Latino"/>
    <n v="2"/>
    <x v="0"/>
    <n v="5"/>
    <s v="Male"/>
    <n v="1"/>
    <n v="19"/>
    <n v="42.2"/>
    <n v="113.980003"/>
    <x v="0"/>
    <x v="0"/>
  </r>
  <r>
    <s v="38-2750395"/>
    <s v="Department of Housing and Urban Development"/>
    <s v="Conventional"/>
    <n v="1"/>
    <s v="One-to-four family dwelling (other than manufactured housing)"/>
    <n v="1"/>
    <s v="Refinancing"/>
    <n v="3"/>
    <s v="Owner-occupied as a principal dwelling"/>
    <n v="1"/>
    <n v="289"/>
    <s v="Loan originated"/>
    <n v="1"/>
    <s v="Hispanic or Latino"/>
    <n v="1"/>
    <x v="0"/>
    <n v="5"/>
    <s v="Female"/>
    <n v="2"/>
    <n v="55"/>
    <n v="63.2"/>
    <n v="178.83999600000001"/>
    <x v="1"/>
    <x v="1"/>
  </r>
  <r>
    <s v="63-1005978"/>
    <s v="Department of Housing and Urban Development"/>
    <s v="FHA-insured"/>
    <n v="2"/>
    <s v="One-to-four family dwelling (other than manufactured housing)"/>
    <n v="1"/>
    <s v="Home purchase"/>
    <n v="1"/>
    <s v="Owner-occupied as a principal dwelling"/>
    <n v="1"/>
    <n v="202"/>
    <s v="Loan originated"/>
    <n v="1"/>
    <s v="Not Hispanic or Latino"/>
    <n v="2"/>
    <x v="0"/>
    <n v="5"/>
    <s v="Male"/>
    <n v="1"/>
    <n v="117"/>
    <n v="78.2"/>
    <n v="124.480003"/>
    <x v="1"/>
    <x v="1"/>
  </r>
  <r>
    <s v="76-0503625"/>
    <s v="Department of Housing and Urban Development"/>
    <s v="FHA-insured"/>
    <n v="2"/>
    <s v="One-to-four family dwelling (other than manufactured housing)"/>
    <n v="1"/>
    <s v="Home purchase"/>
    <n v="1"/>
    <s v="Owner-occupied as a principal dwelling"/>
    <n v="1"/>
    <n v="108"/>
    <s v="Loan originated"/>
    <n v="1"/>
    <s v="Not Hispanic or Latino"/>
    <n v="2"/>
    <x v="0"/>
    <n v="5"/>
    <s v="Female"/>
    <n v="2"/>
    <n v="32"/>
    <n v="73.599999999999994"/>
    <n v="102.209999"/>
    <x v="1"/>
    <x v="0"/>
  </r>
  <r>
    <s v="36-4327855"/>
    <s v="Department of Housing and Urban Development"/>
    <s v="Conventional"/>
    <n v="1"/>
    <s v="One-to-four family dwelling (other than manufactured housing)"/>
    <n v="1"/>
    <s v="Home purchase"/>
    <n v="1"/>
    <s v="Owner-occupied as a principal dwelling"/>
    <n v="1"/>
    <n v="628"/>
    <s v="Loan originated"/>
    <n v="1"/>
    <s v="Not Hispanic or Latino"/>
    <n v="2"/>
    <x v="0"/>
    <n v="5"/>
    <s v="Female"/>
    <n v="2"/>
    <n v="165"/>
    <n v="94.3"/>
    <n v="134.270004"/>
    <x v="1"/>
    <x v="2"/>
  </r>
  <r>
    <n v="7197000003"/>
    <s v="Department of Housing and Urban Development"/>
    <s v="VA-guaranteed"/>
    <n v="3"/>
    <s v="One-to-four family dwelling (other than manufactured housing)"/>
    <n v="1"/>
    <s v="Home purchase"/>
    <n v="1"/>
    <s v="Owner-occupied as a principal dwelling"/>
    <n v="1"/>
    <n v="263"/>
    <s v="Application denied by financial institution"/>
    <n v="3"/>
    <s v="Hispanic or Latino"/>
    <n v="1"/>
    <x v="0"/>
    <n v="5"/>
    <s v="Female"/>
    <n v="2"/>
    <n v="129"/>
    <n v="72.5"/>
    <n v="99.830001800000005"/>
    <x v="0"/>
    <x v="2"/>
  </r>
  <r>
    <s v="20-2409656"/>
    <s v="Department of Housing and Urban Development"/>
    <s v="Conventional"/>
    <n v="1"/>
    <s v="One-to-four family dwelling (other than manufactured housing)"/>
    <n v="1"/>
    <s v="Home purchase"/>
    <n v="1"/>
    <s v="Not owner-occupied as a principal dwelling"/>
    <n v="2"/>
    <n v="101"/>
    <s v="Loan originated"/>
    <n v="1"/>
    <s v="Hispanic or Latino"/>
    <n v="1"/>
    <x v="0"/>
    <n v="5"/>
    <s v="Female"/>
    <n v="2"/>
    <n v="53"/>
    <n v="60.4"/>
    <n v="88.379997299999999"/>
    <x v="1"/>
    <x v="1"/>
  </r>
  <r>
    <s v="42-1554181"/>
    <s v="Department of Housing and Urban Development"/>
    <s v="VA-guaranteed"/>
    <n v="3"/>
    <s v="One-to-four family dwelling (other than manufactured housing)"/>
    <n v="1"/>
    <s v="Home purchase"/>
    <n v="1"/>
    <s v="Owner-occupied as a principal dwelling"/>
    <n v="1"/>
    <n v="565"/>
    <s v="Loan originated"/>
    <n v="1"/>
    <s v="Hispanic or Latino"/>
    <n v="1"/>
    <x v="0"/>
    <n v="5"/>
    <s v="Male"/>
    <n v="1"/>
    <n v="394"/>
    <n v="69.2"/>
    <n v="158.53999300000001"/>
    <x v="1"/>
    <x v="2"/>
  </r>
  <r>
    <s v="37-1542226"/>
    <s v="Department of Housing and Urban Development"/>
    <s v="Conventional"/>
    <n v="1"/>
    <s v="One-to-four family dwelling (other than manufactured housing)"/>
    <n v="1"/>
    <s v="Home purchase"/>
    <n v="1"/>
    <s v="Owner-occupied as a principal dwelling"/>
    <n v="1"/>
    <n v="290"/>
    <s v="Loan originated"/>
    <n v="1"/>
    <s v="Not Hispanic or Latino"/>
    <n v="2"/>
    <x v="1"/>
    <n v="3"/>
    <s v="Male"/>
    <n v="1"/>
    <n v="91"/>
    <n v="59.2"/>
    <n v="150.11000100000001"/>
    <x v="1"/>
    <x v="1"/>
  </r>
  <r>
    <s v="26-4599244"/>
    <s v="Department of Housing and Urban Development"/>
    <s v="FHA-insured"/>
    <n v="2"/>
    <s v="One-to-four family dwelling (other than manufactured housing)"/>
    <n v="1"/>
    <s v="Refinancing"/>
    <n v="3"/>
    <s v="Owner-occupied as a principal dwelling"/>
    <n v="1"/>
    <n v="149"/>
    <s v="Application denied by financial institution"/>
    <n v="3"/>
    <s v="Not Hispanic or Latino"/>
    <n v="2"/>
    <x v="0"/>
    <n v="5"/>
    <s v="Female"/>
    <n v="2"/>
    <n v="34"/>
    <n v="67.5"/>
    <n v="158.30999800000001"/>
    <x v="0"/>
    <x v="0"/>
  </r>
  <r>
    <s v="06-1522806"/>
    <s v="Department of Housing and Urban Development"/>
    <s v="FHA-insured"/>
    <n v="2"/>
    <s v="One-to-four family dwelling (other than manufactured housing)"/>
    <n v="1"/>
    <s v="Home purchase"/>
    <n v="1"/>
    <s v="Owner-occupied as a principal dwelling"/>
    <n v="1"/>
    <n v="124"/>
    <s v="Loan originated"/>
    <n v="1"/>
    <s v="Not Hispanic or Latino"/>
    <n v="2"/>
    <x v="0"/>
    <n v="5"/>
    <s v="Male"/>
    <n v="1"/>
    <n v="44"/>
    <n v="90.2"/>
    <n v="82.199996900000002"/>
    <x v="1"/>
    <x v="1"/>
  </r>
  <r>
    <s v="26-3295749"/>
    <s v="Department of Housing and Urban Development"/>
    <s v="FHA-insured"/>
    <n v="2"/>
    <s v="One-to-four family dwelling (other than manufactured housing)"/>
    <n v="1"/>
    <s v="Home purchase"/>
    <n v="1"/>
    <s v="Owner-occupied as a principal dwelling"/>
    <n v="1"/>
    <n v="133"/>
    <s v="Loan originated"/>
    <n v="1"/>
    <s v="Not Hispanic or Latino"/>
    <n v="2"/>
    <x v="0"/>
    <n v="5"/>
    <s v="Female"/>
    <n v="2"/>
    <n v="73"/>
    <n v="65.3"/>
    <n v="100.529999"/>
    <x v="1"/>
    <x v="1"/>
  </r>
  <r>
    <s v="26-4599244"/>
    <s v="Department of Housing and Urban Development"/>
    <s v="Conventional"/>
    <n v="1"/>
    <s v="One-to-four family dwelling (other than manufactured housing)"/>
    <n v="1"/>
    <s v="Home purchase"/>
    <n v="1"/>
    <s v="Owner-occupied as a principal dwelling"/>
    <n v="1"/>
    <n v="89"/>
    <s v="Loan originated"/>
    <n v="1"/>
    <s v="Hispanic or Latino"/>
    <n v="1"/>
    <x v="0"/>
    <n v="5"/>
    <s v="Male"/>
    <n v="1"/>
    <n v="107"/>
    <n v="64.099999999999994"/>
    <n v="55.279998800000001"/>
    <x v="1"/>
    <x v="1"/>
  </r>
  <r>
    <s v="95-4866828"/>
    <s v="Department of Housing and Urban Development"/>
    <s v="FHA-insured"/>
    <n v="2"/>
    <s v="One-to-four family dwelling (other than manufactured housing)"/>
    <n v="1"/>
    <s v="Home purchase"/>
    <n v="1"/>
    <s v="Owner-occupied as a principal dwelling"/>
    <n v="1"/>
    <n v="233"/>
    <s v="Loan originated"/>
    <n v="1"/>
    <s v="Hispanic or Latino"/>
    <n v="1"/>
    <x v="0"/>
    <n v="5"/>
    <s v="Male"/>
    <n v="1"/>
    <n v="47"/>
    <n v="67.900000000000006"/>
    <n v="61.599998499999998"/>
    <x v="1"/>
    <x v="1"/>
  </r>
  <r>
    <s v="46-5671661"/>
    <s v="Department of Housing and Urban Development"/>
    <s v="Conventional"/>
    <n v="1"/>
    <s v="One-to-four family dwelling (other than manufactured housing)"/>
    <n v="1"/>
    <s v="Refinancing"/>
    <n v="3"/>
    <s v="Owner-occupied as a principal dwelling"/>
    <n v="1"/>
    <n v="184"/>
    <s v="Loan originated"/>
    <n v="1"/>
    <s v="Hispanic or Latino"/>
    <n v="1"/>
    <x v="0"/>
    <n v="5"/>
    <s v="Male"/>
    <n v="1"/>
    <n v="47"/>
    <n v="59.9"/>
    <n v="79.75"/>
    <x v="1"/>
    <x v="1"/>
  </r>
  <r>
    <s v="26-4599244"/>
    <s v="Department of Housing and Urban Development"/>
    <s v="FHA-insured"/>
    <n v="2"/>
    <s v="One-to-four family dwelling (other than manufactured housing)"/>
    <n v="1"/>
    <s v="Home purchase"/>
    <n v="1"/>
    <s v="Owner-occupied as a principal dwelling"/>
    <n v="1"/>
    <n v="636"/>
    <s v="Application approved but not accepted"/>
    <n v="2"/>
    <s v="Hispanic or Latino"/>
    <n v="1"/>
    <x v="0"/>
    <n v="5"/>
    <s v="Male"/>
    <n v="1"/>
    <n v="154"/>
    <n v="88"/>
    <n v="88.779998800000001"/>
    <x v="1"/>
    <x v="2"/>
  </r>
  <r>
    <s v="04-3694338"/>
    <s v="Department of Housing and Urban Development"/>
    <s v="Conventional"/>
    <n v="1"/>
    <s v="One-to-four family dwelling (other than manufactured housing)"/>
    <n v="1"/>
    <s v="Refinancing"/>
    <n v="3"/>
    <s v="Not owner-occupied as a principal dwelling"/>
    <n v="2"/>
    <n v="154"/>
    <s v="Loan originated"/>
    <n v="1"/>
    <s v="Not Hispanic or Latino"/>
    <n v="2"/>
    <x v="0"/>
    <n v="5"/>
    <s v="Male"/>
    <n v="1"/>
    <n v="120"/>
    <n v="91.1"/>
    <n v="120.290001"/>
    <x v="1"/>
    <x v="1"/>
  </r>
  <r>
    <s v="26-4599244"/>
    <s v="Department of Housing and Urban Development"/>
    <s v="Conventional"/>
    <n v="1"/>
    <s v="One-to-four family dwelling (other than manufactured housing)"/>
    <n v="1"/>
    <s v="Refinancing"/>
    <n v="3"/>
    <s v="Owner-occupied as a principal dwelling"/>
    <n v="1"/>
    <n v="125"/>
    <s v="Loan originated"/>
    <n v="1"/>
    <s v="Not Hispanic or Latino"/>
    <n v="2"/>
    <x v="0"/>
    <n v="5"/>
    <s v="Male"/>
    <n v="1"/>
    <n v="50"/>
    <n v="67.599999999999994"/>
    <n v="110.639999"/>
    <x v="1"/>
    <x v="1"/>
  </r>
  <r>
    <n v="3827009995"/>
    <s v="Department of Housing and Urban Development"/>
    <s v="Conventional"/>
    <n v="1"/>
    <s v="One-to-four family dwelling (other than manufactured housing)"/>
    <n v="1"/>
    <s v="Home purchase"/>
    <n v="1"/>
    <s v="Owner-occupied as a principal dwelling"/>
    <n v="1"/>
    <n v="146"/>
    <s v="Loan originated"/>
    <n v="1"/>
    <s v="Not Hispanic or Latino"/>
    <n v="2"/>
    <x v="0"/>
    <n v="5"/>
    <s v="Male"/>
    <n v="1"/>
    <n v="56"/>
    <n v="53.5"/>
    <n v="102.370003"/>
    <x v="1"/>
    <x v="1"/>
  </r>
  <r>
    <s v="26-4599244"/>
    <s v="Department of Housing and Urban Development"/>
    <s v="FHA-insured"/>
    <n v="2"/>
    <s v="One-to-four family dwelling (other than manufactured housing)"/>
    <n v="1"/>
    <s v="Refinancing"/>
    <n v="3"/>
    <s v="Owner-occupied as a principal dwelling"/>
    <n v="1"/>
    <n v="113"/>
    <s v="Application approved but not accepted"/>
    <n v="2"/>
    <s v="Not Hispanic or Latino"/>
    <n v="2"/>
    <x v="1"/>
    <n v="3"/>
    <s v="Male"/>
    <n v="1"/>
    <m/>
    <n v="69.2"/>
    <n v="170.83999600000001"/>
    <x v="1"/>
    <x v="0"/>
  </r>
  <r>
    <s v="86-0860478"/>
    <s v="Department of Housing and Urban Development"/>
    <s v="FHA-insured"/>
    <n v="2"/>
    <s v="One-to-four family dwelling (other than manufactured housing)"/>
    <n v="1"/>
    <s v="Home purchase"/>
    <n v="1"/>
    <s v="Owner-occupied as a principal dwelling"/>
    <n v="1"/>
    <n v="106"/>
    <s v="Loan originated"/>
    <n v="1"/>
    <s v="Not Hispanic or Latino"/>
    <n v="2"/>
    <x v="1"/>
    <n v="3"/>
    <s v="Female"/>
    <n v="2"/>
    <n v="40"/>
    <n v="69.2"/>
    <n v="69.519996599999999"/>
    <x v="1"/>
    <x v="1"/>
  </r>
  <r>
    <s v="20-8693961"/>
    <s v="Department of Housing and Urban Development"/>
    <s v="Conventional"/>
    <n v="1"/>
    <s v="One-to-four family dwelling (other than manufactured housing)"/>
    <n v="1"/>
    <s v="Home purchase"/>
    <n v="1"/>
    <s v="Owner-occupied as a principal dwelling"/>
    <n v="1"/>
    <n v="330"/>
    <s v="Loan originated"/>
    <n v="1"/>
    <s v="Hispanic or Latino"/>
    <n v="1"/>
    <x v="0"/>
    <n v="5"/>
    <s v="Male"/>
    <n v="1"/>
    <n v="89"/>
    <n v="72.5"/>
    <n v="116.870003"/>
    <x v="1"/>
    <x v="1"/>
  </r>
  <r>
    <n v="471809999"/>
    <s v="Department of Housing and Urban Development"/>
    <s v="Conventional"/>
    <n v="1"/>
    <s v="One-to-four family dwelling (other than manufactured housing)"/>
    <n v="1"/>
    <s v="Home purchase"/>
    <n v="1"/>
    <s v="Not owner-occupied as a principal dwelling"/>
    <n v="2"/>
    <n v="192"/>
    <s v="Loan originated"/>
    <n v="1"/>
    <s v="Not Hispanic or Latino"/>
    <n v="2"/>
    <x v="0"/>
    <n v="5"/>
    <s v="Male"/>
    <n v="1"/>
    <n v="142"/>
    <n v="62.1"/>
    <n v="62.599998499999998"/>
    <x v="1"/>
    <x v="2"/>
  </r>
  <r>
    <s v="93-1301081"/>
    <s v="Department of Housing and Urban Development"/>
    <s v="Conventional"/>
    <n v="1"/>
    <s v="One-to-four family dwelling (other than manufactured housing)"/>
    <n v="1"/>
    <s v="Refinancing"/>
    <n v="3"/>
    <s v="Owner-occupied as a principal dwelling"/>
    <n v="1"/>
    <n v="170"/>
    <s v="Loan originated"/>
    <n v="1"/>
    <s v="Not Hispanic or Latino"/>
    <n v="2"/>
    <x v="0"/>
    <n v="5"/>
    <s v="Male"/>
    <n v="1"/>
    <n v="36"/>
    <n v="62.1"/>
    <n v="91.980003400000001"/>
    <x v="1"/>
    <x v="0"/>
  </r>
  <r>
    <s v="34-1633105"/>
    <s v="Department of Housing and Urban Development"/>
    <s v="VA-guaranteed"/>
    <n v="3"/>
    <s v="One-to-four family dwelling (other than manufactured housing)"/>
    <n v="1"/>
    <s v="Refinancing"/>
    <n v="3"/>
    <s v="Owner-occupied as a principal dwelling"/>
    <n v="1"/>
    <n v="641"/>
    <s v="Loan originated"/>
    <n v="1"/>
    <s v="Not Hispanic or Latino"/>
    <n v="2"/>
    <x v="0"/>
    <n v="5"/>
    <s v="Male"/>
    <n v="1"/>
    <n v="219"/>
    <n v="61.9"/>
    <n v="137.08000200000001"/>
    <x v="1"/>
    <x v="2"/>
  </r>
  <r>
    <n v="542409990"/>
    <s v="Department of Housing and Urban Development"/>
    <s v="FHA-insured"/>
    <n v="2"/>
    <s v="One-to-four family dwelling (other than manufactured housing)"/>
    <n v="1"/>
    <s v="Home purchase"/>
    <n v="1"/>
    <s v="Owner-occupied as a principal dwelling"/>
    <n v="1"/>
    <n v="203"/>
    <s v="Application denied by financial institution"/>
    <n v="3"/>
    <s v="Hispanic or Latino"/>
    <n v="1"/>
    <x v="0"/>
    <n v="5"/>
    <s v="Male"/>
    <n v="1"/>
    <n v="83"/>
    <n v="61.9"/>
    <n v="78.110000600000006"/>
    <x v="0"/>
    <x v="1"/>
  </r>
  <r>
    <s v="37-1542226"/>
    <s v="Department of Housing and Urban Development"/>
    <s v="Conventional"/>
    <n v="1"/>
    <s v="One-to-four family dwelling (other than manufactured housing)"/>
    <n v="1"/>
    <s v="Home purchase"/>
    <n v="1"/>
    <s v="Owner-occupied as a principal dwelling"/>
    <n v="1"/>
    <n v="540"/>
    <s v="Loan originated"/>
    <n v="1"/>
    <s v="Hispanic or Latino"/>
    <n v="1"/>
    <x v="0"/>
    <n v="5"/>
    <s v="Male"/>
    <n v="1"/>
    <n v="179"/>
    <n v="63.2"/>
    <n v="192.970001"/>
    <x v="1"/>
    <x v="2"/>
  </r>
  <r>
    <s v="20-0353048"/>
    <s v="Department of Housing and Urban Development"/>
    <s v="VA-guaranteed"/>
    <n v="3"/>
    <s v="One-to-four family dwelling (other than manufactured housing)"/>
    <n v="1"/>
    <s v="Home purchase"/>
    <n v="1"/>
    <s v="Owner-occupied as a principal dwelling"/>
    <n v="1"/>
    <n v="319"/>
    <s v="Loan originated"/>
    <n v="1"/>
    <s v="Not Hispanic or Latino"/>
    <n v="2"/>
    <x v="0"/>
    <n v="5"/>
    <s v="Male"/>
    <n v="1"/>
    <n v="166"/>
    <n v="64.3"/>
    <n v="193.020004"/>
    <x v="1"/>
    <x v="2"/>
  </r>
  <r>
    <s v="46-3435079"/>
    <s v="Department of Housing and Urban Development"/>
    <s v="VA-guaranteed"/>
    <n v="3"/>
    <s v="One-to-four family dwelling (other than manufactured housing)"/>
    <n v="1"/>
    <s v="Refinancing"/>
    <n v="3"/>
    <s v="Owner-occupied as a principal dwelling"/>
    <n v="1"/>
    <n v="645"/>
    <s v="Loan originated"/>
    <n v="1"/>
    <s v="Not Hispanic or Latino"/>
    <n v="2"/>
    <x v="0"/>
    <n v="5"/>
    <s v="Male"/>
    <n v="1"/>
    <m/>
    <n v="97.4"/>
    <n v="112.07"/>
    <x v="1"/>
    <x v="0"/>
  </r>
  <r>
    <s v="75-2930700"/>
    <s v="Department of Housing and Urban Development"/>
    <s v="Conventional"/>
    <n v="1"/>
    <s v="One-to-four family dwelling (other than manufactured housing)"/>
    <n v="1"/>
    <s v="Home purchase"/>
    <n v="1"/>
    <s v="Owner-occupied as a principal dwelling"/>
    <n v="1"/>
    <n v="74"/>
    <s v="Application denied by financial institution"/>
    <n v="3"/>
    <s v="Not Hispanic or Latino"/>
    <n v="2"/>
    <x v="0"/>
    <n v="5"/>
    <s v="Male"/>
    <n v="1"/>
    <n v="236"/>
    <n v="64.3"/>
    <n v="76.800003099999998"/>
    <x v="0"/>
    <x v="2"/>
  </r>
  <r>
    <n v="7056000000"/>
    <s v="Department of Housing and Urban Development"/>
    <s v="FHA-insured"/>
    <n v="2"/>
    <s v="One-to-four family dwelling (other than manufactured housing)"/>
    <n v="1"/>
    <s v="Refinancing"/>
    <n v="3"/>
    <s v="Owner-occupied as a principal dwelling"/>
    <n v="1"/>
    <n v="140"/>
    <s v="Loan originated"/>
    <n v="1"/>
    <s v="Not Hispanic or Latino"/>
    <n v="2"/>
    <x v="0"/>
    <n v="5"/>
    <s v="Female"/>
    <n v="2"/>
    <n v="32"/>
    <n v="51.3"/>
    <n v="127.300003"/>
    <x v="1"/>
    <x v="0"/>
  </r>
  <r>
    <s v="20-8544905"/>
    <s v="Department of Housing and Urban Development"/>
    <s v="FHA-insured"/>
    <n v="2"/>
    <s v="One-to-four family dwelling (other than manufactured housing)"/>
    <n v="1"/>
    <s v="Home purchase"/>
    <n v="1"/>
    <s v="Owner-occupied as a principal dwelling"/>
    <n v="1"/>
    <n v="299"/>
    <s v="Loan originated"/>
    <n v="1"/>
    <s v="Not Hispanic or Latino"/>
    <n v="2"/>
    <x v="0"/>
    <n v="5"/>
    <s v="Female"/>
    <n v="2"/>
    <n v="115"/>
    <n v="63.2"/>
    <n v="108.160004"/>
    <x v="1"/>
    <x v="1"/>
  </r>
  <r>
    <s v="37-1493496"/>
    <s v="Department of Housing and Urban Development"/>
    <s v="Conventional"/>
    <n v="1"/>
    <s v="One-to-four family dwelling (other than manufactured housing)"/>
    <n v="1"/>
    <s v="Home purchase"/>
    <n v="1"/>
    <s v="Owner-occupied as a principal dwelling"/>
    <n v="1"/>
    <n v="501"/>
    <s v="Loan originated"/>
    <n v="1"/>
    <s v="Hispanic or Latino"/>
    <n v="1"/>
    <x v="0"/>
    <n v="5"/>
    <s v="Male"/>
    <n v="1"/>
    <n v="159"/>
    <n v="79.3"/>
    <n v="102.129997"/>
    <x v="1"/>
    <x v="2"/>
  </r>
  <r>
    <s v="95-3990375"/>
    <s v="Department of Housing and Urban Development"/>
    <s v="FHA-insured"/>
    <n v="2"/>
    <s v="One-to-four family dwelling (other than manufactured housing)"/>
    <n v="1"/>
    <s v="Home purchase"/>
    <n v="1"/>
    <s v="Owner-occupied as a principal dwelling"/>
    <n v="1"/>
    <n v="152"/>
    <s v="Loan originated"/>
    <n v="1"/>
    <s v="Not applicable"/>
    <n v="4"/>
    <x v="1"/>
    <n v="3"/>
    <s v="Male"/>
    <n v="1"/>
    <n v="55"/>
    <n v="73.400000000000006"/>
    <n v="82.379997299999999"/>
    <x v="1"/>
    <x v="1"/>
  </r>
  <r>
    <s v="33-0419992"/>
    <s v="Department of Housing and Urban Development"/>
    <s v="FHA-insured"/>
    <n v="2"/>
    <s v="One-to-four family dwelling (other than manufactured housing)"/>
    <n v="1"/>
    <s v="Home purchase"/>
    <n v="1"/>
    <s v="Owner-occupied as a principal dwelling"/>
    <n v="1"/>
    <n v="172"/>
    <s v="Loan originated"/>
    <n v="1"/>
    <s v="Hispanic or Latino"/>
    <n v="1"/>
    <x v="0"/>
    <n v="5"/>
    <s v="Male"/>
    <n v="1"/>
    <n v="30"/>
    <n v="63.2"/>
    <n v="41.369998899999999"/>
    <x v="1"/>
    <x v="0"/>
  </r>
  <r>
    <n v="7197000003"/>
    <s v="Department of Housing and Urban Development"/>
    <s v="Conventional"/>
    <n v="1"/>
    <s v="One-to-four family dwelling (other than manufactured housing)"/>
    <n v="1"/>
    <s v="Refinancing"/>
    <n v="3"/>
    <s v="Owner-occupied as a principal dwelling"/>
    <n v="1"/>
    <n v="153"/>
    <s v="Application denied by financial institution"/>
    <n v="3"/>
    <s v="Not Hispanic or Latino"/>
    <n v="2"/>
    <x v="1"/>
    <n v="3"/>
    <s v="Male"/>
    <n v="1"/>
    <n v="55"/>
    <n v="75.2"/>
    <n v="137.5"/>
    <x v="0"/>
    <x v="1"/>
  </r>
  <r>
    <s v="47-0873092"/>
    <s v="Department of Housing and Urban Development"/>
    <s v="Conventional"/>
    <n v="1"/>
    <s v="One-to-four family dwelling (other than manufactured housing)"/>
    <n v="1"/>
    <s v="Refinancing"/>
    <n v="3"/>
    <s v="Owner-occupied as a principal dwelling"/>
    <n v="1"/>
    <n v="115"/>
    <s v="Application denied by financial institution"/>
    <n v="3"/>
    <s v="Not Hispanic or Latino"/>
    <n v="2"/>
    <x v="0"/>
    <n v="5"/>
    <s v="Male"/>
    <n v="1"/>
    <n v="29"/>
    <n v="72.5"/>
    <n v="160.11000100000001"/>
    <x v="0"/>
    <x v="0"/>
  </r>
  <r>
    <s v="76-0503625"/>
    <s v="Department of Housing and Urban Development"/>
    <s v="VA-guaranteed"/>
    <n v="3"/>
    <s v="One-to-four family dwelling (other than manufactured housing)"/>
    <n v="1"/>
    <s v="Home improvement"/>
    <n v="2"/>
    <s v="Owner-occupied as a principal dwelling"/>
    <n v="1"/>
    <n v="356"/>
    <s v="Application denied by financial institution"/>
    <n v="3"/>
    <s v="Not Hispanic or Latino"/>
    <n v="2"/>
    <x v="3"/>
    <n v="2"/>
    <s v="Male"/>
    <n v="1"/>
    <n v="110"/>
    <n v="53.3"/>
    <n v="84.339996299999996"/>
    <x v="0"/>
    <x v="1"/>
  </r>
  <r>
    <s v="26-4599244"/>
    <s v="Department of Housing and Urban Development"/>
    <s v="Conventional"/>
    <n v="1"/>
    <s v="One-to-four family dwelling (other than manufactured housing)"/>
    <n v="1"/>
    <s v="Home purchase"/>
    <n v="1"/>
    <s v="Owner-occupied as a principal dwelling"/>
    <n v="1"/>
    <n v="166"/>
    <s v="Loan originated"/>
    <n v="1"/>
    <s v="Not Hispanic or Latino"/>
    <n v="2"/>
    <x v="3"/>
    <n v="2"/>
    <s v="Female"/>
    <n v="2"/>
    <n v="147"/>
    <n v="64"/>
    <n v="230.050003"/>
    <x v="1"/>
    <x v="2"/>
  </r>
  <r>
    <n v="7197000003"/>
    <s v="Department of Housing and Urban Development"/>
    <s v="Conventional"/>
    <n v="1"/>
    <s v="One-to-four family dwelling (other than manufactured housing)"/>
    <n v="1"/>
    <s v="Refinancing"/>
    <n v="3"/>
    <s v="Owner-occupied as a principal dwelling"/>
    <n v="1"/>
    <n v="74"/>
    <s v="Loan originated"/>
    <n v="1"/>
    <s v="Not Hispanic or Latino"/>
    <n v="2"/>
    <x v="0"/>
    <n v="5"/>
    <s v="Male"/>
    <n v="1"/>
    <n v="47"/>
    <n v="62.6"/>
    <n v="73.050003099999998"/>
    <x v="1"/>
    <x v="1"/>
  </r>
  <r>
    <n v="7197000003"/>
    <s v="Department of Housing and Urban Development"/>
    <s v="Conventional"/>
    <n v="1"/>
    <s v="One-to-four family dwelling (other than manufactured housing)"/>
    <n v="1"/>
    <s v="Refinancing"/>
    <n v="3"/>
    <s v="Owner-occupied as a principal dwelling"/>
    <n v="1"/>
    <n v="155"/>
    <s v="Loan originated"/>
    <n v="1"/>
    <s v="Not Hispanic or Latino"/>
    <n v="2"/>
    <x v="0"/>
    <n v="5"/>
    <s v="Female"/>
    <n v="2"/>
    <n v="44"/>
    <n v="59"/>
    <n v="94.589996299999996"/>
    <x v="1"/>
    <x v="1"/>
  </r>
  <r>
    <s v="33-0975529"/>
    <s v="Department of Housing and Urban Development"/>
    <s v="Conventional"/>
    <n v="1"/>
    <s v="One-to-four family dwelling (other than manufactured housing)"/>
    <n v="1"/>
    <s v="Home purchase"/>
    <n v="1"/>
    <s v="Owner-occupied as a principal dwelling"/>
    <n v="1"/>
    <n v="353"/>
    <s v="Loan originated"/>
    <n v="1"/>
    <s v="Hispanic or Latino"/>
    <n v="1"/>
    <x v="0"/>
    <n v="5"/>
    <s v="Male"/>
    <n v="1"/>
    <n v="100"/>
    <n v="51.8"/>
    <n v="173.36000100000001"/>
    <x v="1"/>
    <x v="1"/>
  </r>
  <r>
    <n v="7162800002"/>
    <s v="Department of Housing and Urban Development"/>
    <s v="Conventional"/>
    <n v="1"/>
    <s v="Manufactured housing"/>
    <n v="2"/>
    <s v="Home purchase"/>
    <n v="1"/>
    <s v="Owner-occupied as a principal dwelling"/>
    <n v="1"/>
    <n v="30"/>
    <s v="Loan originated"/>
    <n v="1"/>
    <s v="Information not provided by applicant in mail, Internet, or telephone application"/>
    <n v="3"/>
    <x v="1"/>
    <n v="3"/>
    <s v="Female"/>
    <n v="2"/>
    <n v="35"/>
    <n v="73.400000000000006"/>
    <n v="107"/>
    <x v="1"/>
    <x v="0"/>
  </r>
  <r>
    <s v="43-1965151"/>
    <s v="Department of Housing and Urban Development"/>
    <s v="VA-guaranteed"/>
    <n v="3"/>
    <s v="One-to-four family dwelling (other than manufactured housing)"/>
    <n v="1"/>
    <s v="Refinancing"/>
    <n v="3"/>
    <s v="Owner-occupied as a principal dwelling"/>
    <n v="1"/>
    <n v="245"/>
    <s v="Application denied by financial institution"/>
    <n v="3"/>
    <s v="Not Hispanic or Latino"/>
    <n v="2"/>
    <x v="0"/>
    <n v="5"/>
    <s v="Male"/>
    <n v="1"/>
    <n v="80"/>
    <n v="55.1"/>
    <n v="114.33000199999999"/>
    <x v="0"/>
    <x v="1"/>
  </r>
  <r>
    <s v="75-2821496"/>
    <s v="Department of Housing and Urban Development"/>
    <s v="Conventional"/>
    <n v="1"/>
    <s v="One-to-four family dwelling (other than manufactured housing)"/>
    <n v="1"/>
    <s v="Home purchase"/>
    <n v="1"/>
    <s v="Owner-occupied as a principal dwelling"/>
    <n v="1"/>
    <n v="262"/>
    <s v="Loan originated"/>
    <n v="1"/>
    <s v="Not Hispanic or Latino"/>
    <n v="2"/>
    <x v="0"/>
    <n v="5"/>
    <s v="Male"/>
    <n v="1"/>
    <n v="118"/>
    <n v="54.2"/>
    <n v="86.209999100000005"/>
    <x v="1"/>
    <x v="1"/>
  </r>
  <r>
    <s v="46-3676810"/>
    <s v="Department of Housing and Urban Development"/>
    <s v="Conventional"/>
    <n v="1"/>
    <s v="One-to-four family dwelling (other than manufactured housing)"/>
    <n v="1"/>
    <s v="Refinancing"/>
    <n v="3"/>
    <s v="Owner-occupied as a principal dwelling"/>
    <n v="1"/>
    <n v="218"/>
    <s v="Application denied by financial institution"/>
    <n v="3"/>
    <s v="Not Hispanic or Latino"/>
    <n v="2"/>
    <x v="0"/>
    <n v="5"/>
    <s v="Male"/>
    <n v="1"/>
    <n v="86"/>
    <n v="59.9"/>
    <n v="142.229996"/>
    <x v="0"/>
    <x v="1"/>
  </r>
  <r>
    <n v="7568300002"/>
    <s v="Department of Housing and Urban Development"/>
    <s v="FHA-insured"/>
    <n v="2"/>
    <s v="One-to-four family dwelling (other than manufactured housing)"/>
    <n v="1"/>
    <s v="Home purchase"/>
    <n v="1"/>
    <s v="Owner-occupied as a principal dwelling"/>
    <n v="1"/>
    <n v="237"/>
    <s v="Loan originated"/>
    <n v="1"/>
    <s v="Not Hispanic or Latino"/>
    <n v="2"/>
    <x v="0"/>
    <n v="5"/>
    <s v="Male"/>
    <n v="1"/>
    <n v="119"/>
    <n v="91.5"/>
    <n v="109.019997"/>
    <x v="1"/>
    <x v="1"/>
  </r>
  <r>
    <s v="33-0941669"/>
    <s v="Department of Housing and Urban Development"/>
    <s v="FHA-insured"/>
    <n v="2"/>
    <s v="One-to-four family dwelling (other than manufactured housing)"/>
    <n v="1"/>
    <s v="Home purchase"/>
    <n v="1"/>
    <s v="Owner-occupied as a principal dwelling"/>
    <n v="1"/>
    <n v="255"/>
    <s v="Loan originated"/>
    <n v="1"/>
    <s v="Not Hispanic or Latino"/>
    <n v="2"/>
    <x v="0"/>
    <n v="5"/>
    <s v="Female"/>
    <n v="2"/>
    <n v="62"/>
    <n v="75.2"/>
    <n v="60.689998600000003"/>
    <x v="1"/>
    <x v="1"/>
  </r>
  <r>
    <n v="7811300008"/>
    <s v="Department of Housing and Urban Development"/>
    <s v="FHA-insured"/>
    <n v="2"/>
    <s v="One-to-four family dwelling (other than manufactured housing)"/>
    <n v="1"/>
    <s v="Refinancing"/>
    <n v="3"/>
    <s v="Owner-occupied as a principal dwelling"/>
    <n v="1"/>
    <n v="289"/>
    <s v="Loan originated"/>
    <n v="1"/>
    <s v="Not Hispanic or Latino"/>
    <n v="2"/>
    <x v="0"/>
    <n v="5"/>
    <s v="Male"/>
    <n v="1"/>
    <n v="91"/>
    <n v="63.2"/>
    <n v="84"/>
    <x v="1"/>
    <x v="1"/>
  </r>
  <r>
    <s v="41-1795868"/>
    <s v="Department of Housing and Urban Development"/>
    <s v="Conventional"/>
    <n v="1"/>
    <s v="One-to-four family dwelling (other than manufactured housing)"/>
    <n v="1"/>
    <s v="Refinancing"/>
    <n v="3"/>
    <s v="Owner-occupied as a principal dwelling"/>
    <n v="1"/>
    <n v="73"/>
    <s v="Loan originated"/>
    <n v="1"/>
    <s v="Not Hispanic or Latino"/>
    <n v="2"/>
    <x v="3"/>
    <n v="2"/>
    <s v="Female"/>
    <n v="2"/>
    <n v="60"/>
    <n v="88.3"/>
    <n v="46.509998299999999"/>
    <x v="1"/>
    <x v="1"/>
  </r>
  <r>
    <s v="04-3660901"/>
    <s v="Department of Housing and Urban Development"/>
    <s v="Conventional"/>
    <n v="1"/>
    <s v="One-to-four family dwelling (other than manufactured housing)"/>
    <n v="1"/>
    <s v="Refinancing"/>
    <n v="3"/>
    <s v="Owner-occupied as a principal dwelling"/>
    <n v="1"/>
    <n v="108"/>
    <s v="Loan originated"/>
    <n v="1"/>
    <s v="Not Hispanic or Latino"/>
    <n v="2"/>
    <x v="0"/>
    <n v="5"/>
    <s v="Male"/>
    <n v="1"/>
    <n v="32"/>
    <n v="89.4"/>
    <n v="89.819999699999997"/>
    <x v="1"/>
    <x v="0"/>
  </r>
  <r>
    <s v="20-3702275"/>
    <s v="Department of Housing and Urban Development"/>
    <s v="Conventional"/>
    <n v="1"/>
    <s v="One-to-four family dwelling (other than manufactured housing)"/>
    <n v="1"/>
    <s v="Refinancing"/>
    <n v="3"/>
    <s v="Not owner-occupied as a principal dwelling"/>
    <n v="2"/>
    <n v="100"/>
    <s v="Application denied by financial institution"/>
    <n v="3"/>
    <s v="Not Hispanic or Latino"/>
    <n v="2"/>
    <x v="3"/>
    <n v="2"/>
    <s v="Female"/>
    <n v="2"/>
    <n v="127"/>
    <n v="61.7"/>
    <n v="67.330001800000005"/>
    <x v="0"/>
    <x v="2"/>
  </r>
  <r>
    <s v="26-4599244"/>
    <s v="Department of Housing and Urban Development"/>
    <s v="VA-guaranteed"/>
    <n v="3"/>
    <s v="One-to-four family dwelling (other than manufactured housing)"/>
    <n v="1"/>
    <s v="Refinancing"/>
    <n v="3"/>
    <s v="Owner-occupied as a principal dwelling"/>
    <n v="1"/>
    <n v="191"/>
    <s v="Loan originated"/>
    <n v="1"/>
    <s v="Not Hispanic or Latino"/>
    <n v="2"/>
    <x v="1"/>
    <n v="3"/>
    <s v="Male"/>
    <n v="1"/>
    <n v="60"/>
    <n v="59.8"/>
    <n v="109.980003"/>
    <x v="1"/>
    <x v="1"/>
  </r>
  <r>
    <s v="36-4327855"/>
    <s v="Department of Housing and Urban Development"/>
    <s v="Conventional"/>
    <n v="1"/>
    <s v="One-to-four family dwelling (other than manufactured housing)"/>
    <n v="1"/>
    <s v="Home purchase"/>
    <n v="1"/>
    <s v="Not owner-occupied as a principal dwelling"/>
    <n v="2"/>
    <n v="150"/>
    <s v="Loan originated"/>
    <n v="1"/>
    <s v="Not Hispanic or Latino"/>
    <n v="2"/>
    <x v="0"/>
    <n v="5"/>
    <s v="Male"/>
    <n v="1"/>
    <n v="105"/>
    <n v="55.8"/>
    <n v="110.129997"/>
    <x v="1"/>
    <x v="1"/>
  </r>
  <r>
    <s v="76-0236067"/>
    <s v="Department of Housing and Urban Development"/>
    <s v="VA-guaranteed"/>
    <n v="3"/>
    <s v="One-to-four family dwelling (other than manufactured housing)"/>
    <n v="1"/>
    <s v="Home purchase"/>
    <n v="1"/>
    <s v="Owner-occupied as a principal dwelling"/>
    <n v="1"/>
    <n v="289"/>
    <s v="Loan originated"/>
    <n v="1"/>
    <s v="Not Hispanic or Latino"/>
    <n v="2"/>
    <x v="0"/>
    <n v="5"/>
    <s v="Male"/>
    <n v="1"/>
    <n v="93"/>
    <n v="66.599999999999994"/>
    <n v="148.63000500000001"/>
    <x v="1"/>
    <x v="1"/>
  </r>
  <r>
    <n v="7811300008"/>
    <s v="Department of Housing and Urban Development"/>
    <s v="Conventional"/>
    <n v="1"/>
    <s v="One-to-four family dwelling (other than manufactured housing)"/>
    <n v="1"/>
    <s v="Home purchase"/>
    <n v="1"/>
    <s v="Owner-occupied as a principal dwelling"/>
    <n v="1"/>
    <n v="418"/>
    <s v="Loan originated"/>
    <n v="1"/>
    <s v="Not Hispanic or Latino"/>
    <n v="2"/>
    <x v="1"/>
    <n v="3"/>
    <s v="Male"/>
    <n v="1"/>
    <n v="96"/>
    <n v="73.7"/>
    <n v="160.03999300000001"/>
    <x v="1"/>
    <x v="1"/>
  </r>
  <r>
    <n v="7257500009"/>
    <s v="Department of Housing and Urban Development"/>
    <s v="FHA-insured"/>
    <n v="2"/>
    <s v="One-to-four family dwelling (other than manufactured housing)"/>
    <n v="1"/>
    <s v="Home purchase"/>
    <n v="1"/>
    <s v="Owner-occupied as a principal dwelling"/>
    <n v="1"/>
    <n v="347"/>
    <s v="Loan originated"/>
    <n v="1"/>
    <s v="Not Hispanic or Latino"/>
    <n v="2"/>
    <x v="0"/>
    <n v="5"/>
    <s v="Male"/>
    <n v="1"/>
    <n v="133"/>
    <n v="96"/>
    <n v="86.519996599999999"/>
    <x v="1"/>
    <x v="2"/>
  </r>
  <r>
    <s v="76-0503625"/>
    <s v="Department of Housing and Urban Development"/>
    <s v="Conventional"/>
    <n v="1"/>
    <s v="One-to-four family dwelling (other than manufactured housing)"/>
    <n v="1"/>
    <s v="Home purchase"/>
    <n v="1"/>
    <s v="Owner-occupied as a principal dwelling"/>
    <n v="1"/>
    <n v="840"/>
    <s v="Loan originated"/>
    <n v="1"/>
    <s v="Not Hispanic or Latino"/>
    <n v="2"/>
    <x v="0"/>
    <n v="5"/>
    <s v="Male"/>
    <n v="1"/>
    <n v="215"/>
    <n v="96"/>
    <n v="137.429993"/>
    <x v="1"/>
    <x v="2"/>
  </r>
  <r>
    <s v="42-1739728"/>
    <s v="Department of Housing and Urban Development"/>
    <s v="Conventional"/>
    <n v="1"/>
    <s v="One-to-four family dwelling (other than manufactured housing)"/>
    <n v="1"/>
    <s v="Refinancing"/>
    <n v="3"/>
    <s v="Not owner-occupied as a principal dwelling"/>
    <n v="2"/>
    <n v="83"/>
    <s v="Application denied by financial institution"/>
    <n v="3"/>
    <s v="Not Hispanic or Latino"/>
    <n v="2"/>
    <x v="1"/>
    <n v="3"/>
    <s v="Male"/>
    <n v="1"/>
    <n v="126"/>
    <n v="56.8"/>
    <n v="59.689998600000003"/>
    <x v="0"/>
    <x v="2"/>
  </r>
  <r>
    <n v="7442300004"/>
    <s v="Department of Housing and Urban Development"/>
    <s v="Conventional"/>
    <n v="1"/>
    <s v="One-to-four family dwelling (other than manufactured housing)"/>
    <n v="1"/>
    <s v="Home purchase"/>
    <n v="1"/>
    <s v="Owner-occupied as a principal dwelling"/>
    <n v="1"/>
    <n v="512"/>
    <s v="Loan originated"/>
    <n v="1"/>
    <s v="Not Hispanic or Latino"/>
    <n v="2"/>
    <x v="0"/>
    <n v="5"/>
    <s v="Male"/>
    <n v="1"/>
    <n v="181"/>
    <n v="78.7"/>
    <n v="140.929993"/>
    <x v="1"/>
    <x v="2"/>
  </r>
  <r>
    <s v="42-1130287"/>
    <s v="Department of Housing and Urban Development"/>
    <s v="Conventional"/>
    <n v="1"/>
    <s v="One-to-four family dwelling (other than manufactured housing)"/>
    <n v="1"/>
    <s v="Refinancing"/>
    <n v="3"/>
    <s v="Owner-occupied as a principal dwelling"/>
    <n v="1"/>
    <n v="280"/>
    <s v="Loan originated"/>
    <n v="1"/>
    <s v="Not Hispanic or Latino"/>
    <n v="2"/>
    <x v="0"/>
    <n v="5"/>
    <s v="Male"/>
    <n v="1"/>
    <n v="302"/>
    <n v="69.900000000000006"/>
    <n v="140.80999800000001"/>
    <x v="1"/>
    <x v="2"/>
  </r>
  <r>
    <s v="27-4023565"/>
    <s v="Department of Housing and Urban Development"/>
    <s v="Conventional"/>
    <n v="1"/>
    <s v="One-to-four family dwelling (other than manufactured housing)"/>
    <n v="1"/>
    <s v="Refinancing"/>
    <n v="3"/>
    <s v="Owner-occupied as a principal dwelling"/>
    <n v="1"/>
    <n v="236"/>
    <s v="Loan originated"/>
    <n v="1"/>
    <s v="Not Hispanic or Latino"/>
    <n v="2"/>
    <x v="0"/>
    <n v="5"/>
    <s v="Male"/>
    <n v="1"/>
    <n v="74"/>
    <n v="64.3"/>
    <n v="158.83000200000001"/>
    <x v="1"/>
    <x v="1"/>
  </r>
  <r>
    <n v="7810600004"/>
    <s v="Department of Housing and Urban Development"/>
    <s v="Conventional"/>
    <n v="1"/>
    <s v="One-to-four family dwelling (other than manufactured housing)"/>
    <n v="1"/>
    <s v="Refinancing"/>
    <n v="3"/>
    <s v="Owner-occupied as a principal dwelling"/>
    <n v="1"/>
    <n v="154"/>
    <s v="Loan originated"/>
    <n v="1"/>
    <s v="Not Hispanic or Latino"/>
    <n v="2"/>
    <x v="4"/>
    <n v="4"/>
    <s v="Male"/>
    <n v="1"/>
    <n v="89"/>
    <n v="96"/>
    <n v="108.739998"/>
    <x v="1"/>
    <x v="1"/>
  </r>
  <r>
    <s v="02-0486480"/>
    <s v="Department of Housing and Urban Development"/>
    <s v="Conventional"/>
    <n v="1"/>
    <s v="One-to-four family dwelling (other than manufactured housing)"/>
    <n v="1"/>
    <s v="Home purchase"/>
    <n v="1"/>
    <s v="Owner-occupied as a principal dwelling"/>
    <n v="1"/>
    <n v="284"/>
    <s v="Loan originated"/>
    <n v="1"/>
    <s v="Not Hispanic or Latino"/>
    <n v="2"/>
    <x v="0"/>
    <n v="5"/>
    <s v="Male"/>
    <n v="1"/>
    <n v="59"/>
    <n v="74.7"/>
    <n v="68.150001500000002"/>
    <x v="1"/>
    <x v="1"/>
  </r>
  <r>
    <s v="75-2921540"/>
    <s v="Department of Housing and Urban Development"/>
    <s v="Conventional"/>
    <n v="1"/>
    <s v="One-to-four family dwelling (other than manufactured housing)"/>
    <n v="1"/>
    <s v="Refinancing"/>
    <n v="3"/>
    <s v="Owner-occupied as a principal dwelling"/>
    <n v="1"/>
    <n v="360"/>
    <s v="Loan originated"/>
    <n v="1"/>
    <s v="Not Hispanic or Latino"/>
    <n v="2"/>
    <x v="1"/>
    <n v="3"/>
    <s v="Female"/>
    <n v="2"/>
    <m/>
    <n v="73.7"/>
    <n v="156.11999499999999"/>
    <x v="1"/>
    <x v="0"/>
  </r>
  <r>
    <s v="77-0605392"/>
    <s v="Department of Housing and Urban Development"/>
    <s v="FHA-insured"/>
    <n v="2"/>
    <s v="One-to-four family dwelling (other than manufactured housing)"/>
    <n v="1"/>
    <s v="Home purchase"/>
    <n v="1"/>
    <s v="Owner-occupied as a principal dwelling"/>
    <n v="1"/>
    <n v="231"/>
    <s v="Application approved but not accepted"/>
    <n v="2"/>
    <s v="Hispanic or Latino"/>
    <n v="1"/>
    <x v="0"/>
    <n v="5"/>
    <s v="Male"/>
    <n v="1"/>
    <n v="42"/>
    <n v="58.4"/>
    <n v="86.769996599999999"/>
    <x v="1"/>
    <x v="1"/>
  </r>
  <r>
    <s v="23-2769131"/>
    <s v="Department of Housing and Urban Development"/>
    <s v="FSA/RHS-guaranteed"/>
    <n v="4"/>
    <s v="One-to-four family dwelling (other than manufactured housing)"/>
    <n v="1"/>
    <s v="Home purchase"/>
    <n v="1"/>
    <s v="Owner-occupied as a principal dwelling"/>
    <n v="1"/>
    <n v="96"/>
    <s v="Loan originated"/>
    <n v="1"/>
    <s v="Not Hispanic or Latino"/>
    <n v="2"/>
    <x v="0"/>
    <n v="5"/>
    <s v="Male"/>
    <n v="1"/>
    <n v="65"/>
    <n v="53.3"/>
    <n v="122.16999800000001"/>
    <x v="1"/>
    <x v="1"/>
  </r>
  <r>
    <s v="77-0556943"/>
    <s v="Department of Housing and Urban Development"/>
    <s v="Conventional"/>
    <n v="1"/>
    <s v="One-to-four family dwelling (other than manufactured housing)"/>
    <n v="1"/>
    <s v="Refinancing"/>
    <n v="3"/>
    <s v="Owner-occupied as a principal dwelling"/>
    <n v="1"/>
    <n v="417"/>
    <s v="Loan originated"/>
    <n v="1"/>
    <s v="Hispanic or Latino"/>
    <n v="1"/>
    <x v="0"/>
    <n v="5"/>
    <s v="Female"/>
    <n v="2"/>
    <n v="104"/>
    <n v="79.3"/>
    <n v="102.970001"/>
    <x v="1"/>
    <x v="1"/>
  </r>
  <r>
    <s v="26-0595342"/>
    <s v="Department of Housing and Urban Development"/>
    <s v="FHA-insured"/>
    <n v="2"/>
    <s v="One-to-four family dwelling (other than manufactured housing)"/>
    <n v="1"/>
    <s v="Home purchase"/>
    <n v="1"/>
    <s v="Owner-occupied as a principal dwelling"/>
    <n v="1"/>
    <n v="196"/>
    <s v="Loan originated"/>
    <n v="1"/>
    <s v="Not Hispanic or Latino"/>
    <n v="2"/>
    <x v="0"/>
    <n v="5"/>
    <s v="Male"/>
    <n v="1"/>
    <n v="82"/>
    <n v="62"/>
    <n v="137.69000199999999"/>
    <x v="1"/>
    <x v="1"/>
  </r>
  <r>
    <s v="20-0378305"/>
    <s v="Department of Housing and Urban Development"/>
    <s v="FHA-insured"/>
    <n v="2"/>
    <s v="One-to-four family dwelling (other than manufactured housing)"/>
    <n v="1"/>
    <s v="Home purchase"/>
    <n v="1"/>
    <s v="Owner-occupied as a principal dwelling"/>
    <n v="1"/>
    <n v="218"/>
    <s v="Loan originated"/>
    <n v="1"/>
    <s v="Not Hispanic or Latino"/>
    <n v="2"/>
    <x v="1"/>
    <n v="3"/>
    <s v="Male"/>
    <n v="1"/>
    <n v="39"/>
    <n v="81.400000000000006"/>
    <n v="65.150001500000002"/>
    <x v="1"/>
    <x v="0"/>
  </r>
  <r>
    <s v="22-2894356"/>
    <s v="Department of Housing and Urban Development"/>
    <s v="FHA-insured"/>
    <n v="2"/>
    <s v="One-to-four family dwelling (other than manufactured housing)"/>
    <n v="1"/>
    <s v="Home purchase"/>
    <n v="1"/>
    <s v="Owner-occupied as a principal dwelling"/>
    <n v="1"/>
    <n v="532"/>
    <s v="Loan originated"/>
    <n v="1"/>
    <s v="Not Hispanic or Latino"/>
    <n v="2"/>
    <x v="0"/>
    <n v="5"/>
    <s v="Male"/>
    <n v="1"/>
    <n v="155"/>
    <n v="108.3"/>
    <n v="121.82"/>
    <x v="1"/>
    <x v="2"/>
  </r>
  <r>
    <s v="13-6131491"/>
    <s v="Department of Housing and Urban Development"/>
    <s v="Conventional"/>
    <n v="1"/>
    <s v="One-to-four family dwelling (other than manufactured housing)"/>
    <n v="1"/>
    <s v="Refinancing"/>
    <n v="3"/>
    <s v="Owner-occupied as a principal dwelling"/>
    <n v="1"/>
    <n v="192"/>
    <s v="Loan originated"/>
    <n v="1"/>
    <s v="Not Hispanic or Latino"/>
    <n v="2"/>
    <x v="0"/>
    <n v="5"/>
    <s v="Female"/>
    <n v="2"/>
    <n v="30"/>
    <n v="59"/>
    <n v="101.709999"/>
    <x v="1"/>
    <x v="0"/>
  </r>
  <r>
    <s v="36-4327855"/>
    <s v="Department of Housing and Urban Development"/>
    <s v="Conventional"/>
    <n v="1"/>
    <s v="One-to-four family dwelling (other than manufactured housing)"/>
    <n v="1"/>
    <s v="Refinancing"/>
    <n v="3"/>
    <s v="Not owner-occupied as a principal dwelling"/>
    <n v="2"/>
    <n v="66"/>
    <s v="Loan originated"/>
    <n v="1"/>
    <s v="Not Hispanic or Latino"/>
    <n v="2"/>
    <x v="0"/>
    <n v="5"/>
    <s v="Male"/>
    <n v="1"/>
    <n v="154"/>
    <n v="77.5"/>
    <n v="151.19000199999999"/>
    <x v="1"/>
    <x v="2"/>
  </r>
  <r>
    <s v="20-5238443"/>
    <s v="Department of Housing and Urban Development"/>
    <s v="FHA-insured"/>
    <n v="2"/>
    <s v="One-to-four family dwelling (other than manufactured housing)"/>
    <n v="1"/>
    <s v="Home purchase"/>
    <n v="1"/>
    <s v="Owner-occupied as a principal dwelling"/>
    <n v="1"/>
    <n v="394"/>
    <s v="Loan originated"/>
    <n v="1"/>
    <s v="Not Hispanic or Latino"/>
    <n v="2"/>
    <x v="0"/>
    <n v="5"/>
    <s v="Female"/>
    <n v="2"/>
    <n v="32"/>
    <n v="88"/>
    <n v="119.489998"/>
    <x v="1"/>
    <x v="0"/>
  </r>
  <r>
    <s v="22-3039688"/>
    <s v="Department of Housing and Urban Development"/>
    <s v="FHA-insured"/>
    <n v="2"/>
    <s v="One-to-four family dwelling (other than manufactured housing)"/>
    <n v="1"/>
    <s v="Refinancing"/>
    <n v="3"/>
    <s v="Owner-occupied as a principal dwelling"/>
    <n v="1"/>
    <n v="255"/>
    <s v="Loan originated"/>
    <n v="1"/>
    <s v="Not Hispanic or Latino"/>
    <n v="2"/>
    <x v="1"/>
    <n v="3"/>
    <s v="Male"/>
    <n v="1"/>
    <m/>
    <n v="61.9"/>
    <n v="117.44000200000001"/>
    <x v="1"/>
    <x v="0"/>
  </r>
  <r>
    <s v="75-2921540"/>
    <s v="Department of Housing and Urban Development"/>
    <s v="Conventional"/>
    <n v="1"/>
    <s v="One-to-four family dwelling (other than manufactured housing)"/>
    <n v="1"/>
    <s v="Refinancing"/>
    <n v="3"/>
    <s v="Owner-occupied as a principal dwelling"/>
    <n v="1"/>
    <n v="165"/>
    <s v="Loan originated"/>
    <n v="1"/>
    <s v="Not Hispanic or Latino"/>
    <n v="2"/>
    <x v="0"/>
    <n v="5"/>
    <s v="Male"/>
    <n v="1"/>
    <m/>
    <n v="70.900000000000006"/>
    <n v="84.680000300000003"/>
    <x v="1"/>
    <x v="0"/>
  </r>
  <r>
    <n v="7929000008"/>
    <s v="Department of Housing and Urban Development"/>
    <s v="Conventional"/>
    <n v="1"/>
    <s v="One-to-four family dwelling (other than manufactured housing)"/>
    <n v="1"/>
    <s v="Home purchase"/>
    <n v="1"/>
    <s v="Owner-occupied as a principal dwelling"/>
    <n v="1"/>
    <n v="203"/>
    <s v="Loan originated"/>
    <n v="1"/>
    <s v="Not Hispanic or Latino"/>
    <n v="2"/>
    <x v="0"/>
    <n v="5"/>
    <s v="Male"/>
    <n v="1"/>
    <n v="79"/>
    <n v="67.900000000000006"/>
    <n v="99.849998499999998"/>
    <x v="1"/>
    <x v="1"/>
  </r>
  <r>
    <s v="27-0202259"/>
    <s v="Department of Housing and Urban Development"/>
    <s v="Conventional"/>
    <n v="1"/>
    <s v="One-to-four family dwelling (other than manufactured housing)"/>
    <n v="1"/>
    <s v="Home purchase"/>
    <n v="1"/>
    <s v="Owner-occupied as a principal dwelling"/>
    <n v="1"/>
    <n v="244"/>
    <s v="Loan originated"/>
    <n v="1"/>
    <s v="Not Hispanic or Latino"/>
    <n v="2"/>
    <x v="0"/>
    <n v="5"/>
    <s v="Male"/>
    <n v="1"/>
    <n v="122"/>
    <n v="69.2"/>
    <n v="116.82"/>
    <x v="1"/>
    <x v="2"/>
  </r>
  <r>
    <n v="7056000000"/>
    <s v="Department of Housing and Urban Development"/>
    <s v="FHA-insured"/>
    <n v="2"/>
    <s v="One-to-four family dwelling (other than manufactured housing)"/>
    <n v="1"/>
    <s v="Home purchase"/>
    <n v="1"/>
    <s v="Owner-occupied as a principal dwelling"/>
    <n v="1"/>
    <n v="245"/>
    <s v="Application denied by financial institution"/>
    <n v="3"/>
    <s v="Not Hispanic or Latino"/>
    <n v="2"/>
    <x v="0"/>
    <n v="5"/>
    <s v="Female"/>
    <n v="2"/>
    <n v="123"/>
    <n v="49.3"/>
    <n v="148.11999499999999"/>
    <x v="0"/>
    <x v="2"/>
  </r>
  <r>
    <s v="36-4327855"/>
    <s v="Department of Housing and Urban Development"/>
    <s v="VA-guaranteed"/>
    <n v="3"/>
    <s v="One-to-four family dwelling (other than manufactured housing)"/>
    <n v="1"/>
    <s v="Home purchase"/>
    <n v="1"/>
    <s v="Owner-occupied as a principal dwelling"/>
    <n v="1"/>
    <n v="157"/>
    <s v="Application denied by financial institution"/>
    <n v="3"/>
    <s v="Not Hispanic or Latino"/>
    <n v="2"/>
    <x v="0"/>
    <n v="5"/>
    <s v="Male"/>
    <n v="1"/>
    <n v="38"/>
    <n v="74.7"/>
    <n v="116.139999"/>
    <x v="0"/>
    <x v="0"/>
  </r>
  <r>
    <s v="26-0595342"/>
    <s v="Department of Housing and Urban Development"/>
    <s v="Conventional"/>
    <n v="1"/>
    <s v="One-to-four family dwelling (other than manufactured housing)"/>
    <n v="1"/>
    <s v="Home purchase"/>
    <n v="1"/>
    <s v="Owner-occupied as a principal dwelling"/>
    <n v="1"/>
    <n v="428"/>
    <s v="Loan originated"/>
    <n v="1"/>
    <s v="Not Hispanic or Latino"/>
    <n v="2"/>
    <x v="0"/>
    <n v="5"/>
    <s v="Male"/>
    <n v="1"/>
    <n v="82"/>
    <n v="85.6"/>
    <n v="97.510002099999994"/>
    <x v="1"/>
    <x v="1"/>
  </r>
  <r>
    <n v="7197000003"/>
    <s v="Department of Housing and Urban Development"/>
    <s v="FHA-insured"/>
    <n v="2"/>
    <s v="One-to-four family dwelling (other than manufactured housing)"/>
    <n v="1"/>
    <s v="Refinancing"/>
    <n v="3"/>
    <s v="Owner-occupied as a principal dwelling"/>
    <n v="1"/>
    <n v="78"/>
    <s v="Loan originated"/>
    <n v="1"/>
    <s v="Not Hispanic or Latino"/>
    <n v="2"/>
    <x v="0"/>
    <n v="5"/>
    <s v="Female"/>
    <n v="2"/>
    <n v="37"/>
    <n v="49.3"/>
    <n v="100.30999799999999"/>
    <x v="1"/>
    <x v="0"/>
  </r>
  <r>
    <s v="62-1532940"/>
    <s v="Department of Housing and Urban Development"/>
    <s v="VA-guaranteed"/>
    <n v="3"/>
    <s v="One-to-four family dwelling (other than manufactured housing)"/>
    <n v="1"/>
    <s v="Refinancing"/>
    <n v="3"/>
    <s v="Owner-occupied as a principal dwelling"/>
    <n v="1"/>
    <n v="426"/>
    <s v="Application approved but not accepted"/>
    <n v="2"/>
    <s v="Not Hispanic or Latino"/>
    <n v="2"/>
    <x v="0"/>
    <n v="5"/>
    <s v="Male"/>
    <n v="1"/>
    <n v="57"/>
    <n v="62.1"/>
    <n v="132.78999300000001"/>
    <x v="1"/>
    <x v="1"/>
  </r>
  <r>
    <n v="7992700007"/>
    <s v="Department of Housing and Urban Development"/>
    <s v="Conventional"/>
    <n v="1"/>
    <s v="One-to-four family dwelling (other than manufactured housing)"/>
    <n v="1"/>
    <s v="Refinancing"/>
    <n v="3"/>
    <s v="Owner-occupied as a principal dwelling"/>
    <n v="1"/>
    <n v="221"/>
    <s v="Application denied by financial institution"/>
    <n v="3"/>
    <s v="Not Hispanic or Latino"/>
    <n v="2"/>
    <x v="0"/>
    <n v="5"/>
    <s v="Female"/>
    <n v="2"/>
    <n v="32"/>
    <n v="96"/>
    <n v="149.64999399999999"/>
    <x v="0"/>
    <x v="0"/>
  </r>
  <r>
    <s v="26-0595342"/>
    <s v="Department of Housing and Urban Development"/>
    <s v="Conventional"/>
    <n v="1"/>
    <s v="One-to-four family dwelling (other than manufactured housing)"/>
    <n v="1"/>
    <s v="Home purchase"/>
    <n v="1"/>
    <s v="Owner-occupied as a principal dwelling"/>
    <n v="1"/>
    <n v="146"/>
    <s v="Loan originated"/>
    <n v="1"/>
    <s v="Not Hispanic or Latino"/>
    <n v="2"/>
    <x v="0"/>
    <n v="5"/>
    <s v="Male"/>
    <n v="1"/>
    <n v="50"/>
    <n v="80.2"/>
    <n v="75.370002700000001"/>
    <x v="1"/>
    <x v="1"/>
  </r>
  <r>
    <n v="7516800003"/>
    <s v="Department of Housing and Urban Development"/>
    <s v="FHA-insured"/>
    <n v="2"/>
    <s v="One-to-four family dwelling (other than manufactured housing)"/>
    <n v="1"/>
    <s v="Home purchase"/>
    <n v="1"/>
    <s v="Owner-occupied as a principal dwelling"/>
    <n v="1"/>
    <n v="107"/>
    <s v="Application approved but not accepted"/>
    <n v="2"/>
    <s v="Not Hispanic or Latino"/>
    <n v="2"/>
    <x v="0"/>
    <n v="5"/>
    <s v="Male"/>
    <n v="1"/>
    <n v="52"/>
    <n v="74.3"/>
    <n v="77.819999699999997"/>
    <x v="1"/>
    <x v="1"/>
  </r>
  <r>
    <s v="20-8006279"/>
    <s v="Department of Housing and Urban Development"/>
    <s v="Conventional"/>
    <n v="1"/>
    <s v="One-to-four family dwelling (other than manufactured housing)"/>
    <n v="1"/>
    <s v="Home purchase"/>
    <n v="1"/>
    <s v="Owner-occupied as a principal dwelling"/>
    <n v="1"/>
    <n v="444"/>
    <s v="Application approved but not accepted"/>
    <n v="2"/>
    <s v="Not Hispanic or Latino"/>
    <n v="2"/>
    <x v="0"/>
    <n v="5"/>
    <s v="Male"/>
    <n v="1"/>
    <n v="278"/>
    <n v="73.7"/>
    <n v="173.029999"/>
    <x v="1"/>
    <x v="2"/>
  </r>
  <r>
    <s v="26-4599244"/>
    <s v="Department of Housing and Urban Development"/>
    <s v="Conventional"/>
    <n v="1"/>
    <s v="One-to-four family dwelling (other than manufactured housing)"/>
    <n v="1"/>
    <s v="Refinancing"/>
    <n v="3"/>
    <s v="Owner-occupied as a principal dwelling"/>
    <n v="1"/>
    <n v="208"/>
    <s v="Application denied by financial institution"/>
    <n v="3"/>
    <s v="Not Hispanic or Latino"/>
    <n v="2"/>
    <x v="1"/>
    <n v="3"/>
    <s v="Male"/>
    <n v="1"/>
    <n v="113"/>
    <n v="69.2"/>
    <n v="134.479996"/>
    <x v="0"/>
    <x v="1"/>
  </r>
  <r>
    <s v="75-2838184"/>
    <s v="Department of Housing and Urban Development"/>
    <s v="Conventional"/>
    <n v="1"/>
    <s v="One-to-four family dwelling (other than manufactured housing)"/>
    <n v="1"/>
    <s v="Home purchase"/>
    <n v="1"/>
    <s v="Owner-occupied as a principal dwelling"/>
    <n v="1"/>
    <n v="117"/>
    <s v="Loan originated"/>
    <n v="1"/>
    <s v="Not Hispanic or Latino"/>
    <n v="2"/>
    <x v="0"/>
    <n v="5"/>
    <s v="Female"/>
    <n v="2"/>
    <n v="120"/>
    <n v="91.6"/>
    <n v="140.85000600000001"/>
    <x v="1"/>
    <x v="1"/>
  </r>
  <r>
    <s v="76-0503625"/>
    <s v="Department of Housing and Urban Development"/>
    <s v="Conventional"/>
    <n v="1"/>
    <s v="One-to-four family dwelling (other than manufactured housing)"/>
    <n v="1"/>
    <s v="Home purchase"/>
    <n v="1"/>
    <s v="Owner-occupied as a principal dwelling"/>
    <n v="1"/>
    <n v="270"/>
    <s v="Loan originated"/>
    <n v="1"/>
    <s v="Not Hispanic or Latino"/>
    <n v="2"/>
    <x v="0"/>
    <n v="5"/>
    <s v="Female"/>
    <n v="2"/>
    <n v="52"/>
    <n v="66.2"/>
    <n v="141.30999800000001"/>
    <x v="1"/>
    <x v="1"/>
  </r>
  <r>
    <s v="73-1432800"/>
    <s v="Department of Housing and Urban Development"/>
    <s v="FHA-insured"/>
    <n v="2"/>
    <s v="One-to-four family dwelling (other than manufactured housing)"/>
    <n v="1"/>
    <s v="Home purchase"/>
    <n v="1"/>
    <s v="Owner-occupied as a principal dwelling"/>
    <n v="1"/>
    <n v="242"/>
    <s v="Loan originated"/>
    <n v="1"/>
    <s v="Not Hispanic or Latino"/>
    <n v="2"/>
    <x v="0"/>
    <n v="5"/>
    <s v="Male"/>
    <n v="1"/>
    <n v="73"/>
    <n v="66.599999999999994"/>
    <n v="96.989997900000006"/>
    <x v="1"/>
    <x v="1"/>
  </r>
  <r>
    <s v="26-4599244"/>
    <s v="Department of Housing and Urban Development"/>
    <s v="VA-guaranteed"/>
    <n v="3"/>
    <s v="One-to-four family dwelling (other than manufactured housing)"/>
    <n v="1"/>
    <s v="Refinancing"/>
    <n v="3"/>
    <s v="Owner-occupied as a principal dwelling"/>
    <n v="1"/>
    <n v="436"/>
    <s v="Application denied by financial institution"/>
    <n v="3"/>
    <s v="Not Hispanic or Latino"/>
    <n v="2"/>
    <x v="0"/>
    <n v="5"/>
    <s v="Male"/>
    <n v="1"/>
    <n v="150"/>
    <n v="79.3"/>
    <n v="86.480003400000001"/>
    <x v="0"/>
    <x v="2"/>
  </r>
  <r>
    <s v="26-0021318"/>
    <s v="Department of Housing and Urban Development"/>
    <s v="Conventional"/>
    <n v="1"/>
    <s v="One-to-four family dwelling (other than manufactured housing)"/>
    <n v="1"/>
    <s v="Refinancing"/>
    <n v="3"/>
    <s v="Owner-occupied as a principal dwelling"/>
    <n v="1"/>
    <n v="590"/>
    <s v="Loan originated"/>
    <n v="1"/>
    <s v="Not Hispanic or Latino"/>
    <n v="2"/>
    <x v="3"/>
    <n v="2"/>
    <s v="Male"/>
    <n v="1"/>
    <n v="188"/>
    <n v="96"/>
    <n v="155"/>
    <x v="1"/>
    <x v="2"/>
  </r>
  <r>
    <s v="59-3225526"/>
    <s v="Department of Housing and Urban Development"/>
    <s v="Conventional"/>
    <n v="1"/>
    <s v="One-to-four family dwelling (other than manufactured housing)"/>
    <n v="1"/>
    <s v="Home purchase"/>
    <n v="1"/>
    <s v="Owner-occupied as a principal dwelling"/>
    <n v="1"/>
    <n v="298"/>
    <s v="Loan originated"/>
    <n v="1"/>
    <s v="Not Hispanic or Latino"/>
    <n v="2"/>
    <x v="0"/>
    <n v="5"/>
    <s v="Male"/>
    <n v="1"/>
    <n v="92"/>
    <n v="58"/>
    <n v="127.129997"/>
    <x v="1"/>
    <x v="1"/>
  </r>
  <r>
    <s v="22-3039688"/>
    <s v="Department of Housing and Urban Development"/>
    <s v="VA-guaranteed"/>
    <n v="3"/>
    <s v="One-to-four family dwelling (other than manufactured housing)"/>
    <n v="1"/>
    <s v="Refinancing"/>
    <n v="3"/>
    <s v="Owner-occupied as a principal dwelling"/>
    <n v="1"/>
    <n v="145"/>
    <s v="Loan originated"/>
    <n v="1"/>
    <s v="Not Hispanic or Latino"/>
    <n v="2"/>
    <x v="1"/>
    <n v="3"/>
    <s v="Female"/>
    <n v="2"/>
    <m/>
    <n v="68.400000000000006"/>
    <n v="158.720001"/>
    <x v="1"/>
    <x v="0"/>
  </r>
  <r>
    <s v="38-2750395"/>
    <s v="Department of Housing and Urban Development"/>
    <s v="Conventional"/>
    <n v="1"/>
    <s v="One-to-four family dwelling (other than manufactured housing)"/>
    <n v="1"/>
    <s v="Refinancing"/>
    <n v="3"/>
    <s v="Owner-occupied as a principal dwelling"/>
    <n v="1"/>
    <n v="385"/>
    <s v="Loan originated"/>
    <n v="1"/>
    <s v="Not Hispanic or Latino"/>
    <n v="2"/>
    <x v="0"/>
    <n v="5"/>
    <s v="Female"/>
    <n v="2"/>
    <n v="221"/>
    <n v="99.8"/>
    <n v="126.720001"/>
    <x v="1"/>
    <x v="2"/>
  </r>
  <r>
    <s v="51-0488301"/>
    <s v="Department of Housing and Urban Development"/>
    <s v="FHA-insured"/>
    <n v="2"/>
    <s v="One-to-four family dwelling (other than manufactured housing)"/>
    <n v="1"/>
    <s v="Home purchase"/>
    <n v="1"/>
    <s v="Owner-occupied as a principal dwelling"/>
    <n v="1"/>
    <n v="270"/>
    <s v="Loan originated"/>
    <n v="1"/>
    <s v="Not Hispanic or Latino"/>
    <n v="2"/>
    <x v="0"/>
    <n v="5"/>
    <s v="Male"/>
    <n v="1"/>
    <n v="53"/>
    <n v="74.5"/>
    <n v="70.849998499999998"/>
    <x v="1"/>
    <x v="1"/>
  </r>
  <r>
    <s v="20-5973457"/>
    <s v="Department of Housing and Urban Development"/>
    <s v="FHA-insured"/>
    <n v="2"/>
    <s v="One-to-four family dwelling (other than manufactured housing)"/>
    <n v="1"/>
    <s v="Home purchase"/>
    <n v="1"/>
    <s v="Owner-occupied as a principal dwelling"/>
    <n v="1"/>
    <n v="304"/>
    <s v="Loan originated"/>
    <n v="1"/>
    <s v="Not Hispanic or Latino"/>
    <n v="2"/>
    <x v="0"/>
    <n v="5"/>
    <s v="Female"/>
    <n v="2"/>
    <n v="124"/>
    <n v="72.5"/>
    <n v="189.820007"/>
    <x v="1"/>
    <x v="2"/>
  </r>
  <r>
    <n v="7197000003"/>
    <s v="Department of Housing and Urban Development"/>
    <s v="VA-guaranteed"/>
    <n v="3"/>
    <s v="One-to-four family dwelling (other than manufactured housing)"/>
    <n v="1"/>
    <s v="Home purchase"/>
    <n v="1"/>
    <s v="Owner-occupied as a principal dwelling"/>
    <n v="1"/>
    <n v="168"/>
    <s v="Loan originated"/>
    <n v="1"/>
    <s v="Not Hispanic or Latino"/>
    <n v="2"/>
    <x v="0"/>
    <n v="5"/>
    <s v="Male"/>
    <n v="1"/>
    <n v="75"/>
    <n v="60.5"/>
    <n v="164.88999899999999"/>
    <x v="1"/>
    <x v="1"/>
  </r>
  <r>
    <n v="7197000003"/>
    <s v="Department of Housing and Urban Development"/>
    <s v="VA-guaranteed"/>
    <n v="3"/>
    <s v="One-to-four family dwelling (other than manufactured housing)"/>
    <n v="1"/>
    <s v="Home purchase"/>
    <n v="1"/>
    <s v="Owner-occupied as a principal dwelling"/>
    <n v="1"/>
    <n v="87"/>
    <s v="Loan originated"/>
    <n v="1"/>
    <s v="Not Hispanic or Latino"/>
    <n v="2"/>
    <x v="0"/>
    <n v="5"/>
    <s v="Male"/>
    <n v="1"/>
    <n v="47"/>
    <n v="57.6"/>
    <n v="78.870002700000001"/>
    <x v="1"/>
    <x v="1"/>
  </r>
  <r>
    <n v="1252000009"/>
    <s v="Department of Housing and Urban Development"/>
    <s v="Conventional"/>
    <n v="1"/>
    <s v="One-to-four family dwelling (other than manufactured housing)"/>
    <n v="1"/>
    <s v="Refinancing"/>
    <n v="3"/>
    <s v="Not owner-occupied as a principal dwelling"/>
    <n v="2"/>
    <n v="113"/>
    <s v="Loan originated"/>
    <n v="1"/>
    <s v="Not Hispanic or Latino"/>
    <n v="2"/>
    <x v="0"/>
    <n v="5"/>
    <s v="Male"/>
    <n v="1"/>
    <n v="138"/>
    <n v="69.2"/>
    <n v="75.440002399999997"/>
    <x v="1"/>
    <x v="2"/>
  </r>
  <r>
    <s v="26-0595342"/>
    <s v="Department of Housing and Urban Development"/>
    <s v="FSA/RHS-guaranteed"/>
    <n v="4"/>
    <s v="One-to-four family dwelling (other than manufactured housing)"/>
    <n v="1"/>
    <s v="Home purchase"/>
    <n v="1"/>
    <s v="Owner-occupied as a principal dwelling"/>
    <n v="1"/>
    <n v="245"/>
    <s v="Application denied by financial institution"/>
    <n v="3"/>
    <s v="Not Hispanic or Latino"/>
    <n v="2"/>
    <x v="0"/>
    <n v="5"/>
    <s v="Female"/>
    <n v="2"/>
    <n v="58"/>
    <n v="58.4"/>
    <n v="72.430000300000003"/>
    <x v="0"/>
    <x v="1"/>
  </r>
  <r>
    <s v="26-0021318"/>
    <s v="Department of Housing and Urban Development"/>
    <s v="Conventional"/>
    <n v="1"/>
    <s v="One-to-four family dwelling (other than manufactured housing)"/>
    <n v="1"/>
    <s v="Home improvement"/>
    <n v="2"/>
    <s v="Owner-occupied as a principal dwelling"/>
    <n v="1"/>
    <n v="195"/>
    <s v="Application denied by financial institution"/>
    <n v="3"/>
    <s v="Not Hispanic or Latino"/>
    <n v="2"/>
    <x v="0"/>
    <n v="5"/>
    <s v="Male"/>
    <n v="1"/>
    <n v="158"/>
    <n v="87.2"/>
    <n v="105.05999799999999"/>
    <x v="0"/>
    <x v="2"/>
  </r>
  <r>
    <s v="62-1532940"/>
    <s v="Department of Housing and Urban Development"/>
    <s v="Conventional"/>
    <n v="1"/>
    <s v="One-to-four family dwelling (other than manufactured housing)"/>
    <n v="1"/>
    <s v="Home purchase"/>
    <n v="1"/>
    <s v="Owner-occupied as a principal dwelling"/>
    <n v="1"/>
    <n v="114"/>
    <s v="Loan originated"/>
    <n v="1"/>
    <s v="Not Hispanic or Latino"/>
    <n v="2"/>
    <x v="0"/>
    <n v="5"/>
    <s v="Male"/>
    <n v="1"/>
    <n v="88"/>
    <n v="47.9"/>
    <n v="119.650002"/>
    <x v="1"/>
    <x v="1"/>
  </r>
  <r>
    <n v="1611300007"/>
    <s v="Department of Housing and Urban Development"/>
    <s v="VA-guaranteed"/>
    <n v="3"/>
    <s v="One-to-four family dwelling (other than manufactured housing)"/>
    <n v="1"/>
    <s v="Home purchase"/>
    <n v="1"/>
    <s v="Owner-occupied as a principal dwelling"/>
    <n v="1"/>
    <n v="261"/>
    <s v="Loan originated"/>
    <n v="1"/>
    <s v="Hispanic or Latino"/>
    <n v="1"/>
    <x v="0"/>
    <n v="5"/>
    <s v="Male"/>
    <n v="1"/>
    <n v="77"/>
    <n v="73.900000000000006"/>
    <n v="118.55999799999999"/>
    <x v="1"/>
    <x v="1"/>
  </r>
  <r>
    <s v="43-1965151"/>
    <s v="Department of Housing and Urban Development"/>
    <s v="VA-guaranteed"/>
    <n v="3"/>
    <s v="One-to-four family dwelling (other than manufactured housing)"/>
    <n v="1"/>
    <s v="Home purchase"/>
    <n v="1"/>
    <s v="Owner-occupied as a principal dwelling"/>
    <n v="1"/>
    <n v="307"/>
    <s v="Loan originated"/>
    <n v="1"/>
    <s v="Not Hispanic or Latino"/>
    <n v="2"/>
    <x v="0"/>
    <n v="5"/>
    <s v="Female"/>
    <n v="2"/>
    <n v="109"/>
    <n v="81.400000000000006"/>
    <n v="98.370002700000001"/>
    <x v="1"/>
    <x v="1"/>
  </r>
  <r>
    <s v="68-0309242"/>
    <s v="Department of Housing and Urban Development"/>
    <s v="Conventional"/>
    <n v="1"/>
    <s v="One-to-four family dwelling (other than manufactured housing)"/>
    <n v="1"/>
    <s v="Home purchase"/>
    <n v="1"/>
    <s v="Not owner-occupied as a principal dwelling"/>
    <n v="2"/>
    <n v="102"/>
    <s v="Loan purchased by the institution"/>
    <n v="6"/>
    <s v="Not Hispanic or Latino"/>
    <n v="2"/>
    <x v="0"/>
    <n v="5"/>
    <s v="Female"/>
    <n v="2"/>
    <n v="33"/>
    <n v="53.7"/>
    <n v="130.63000500000001"/>
    <x v="1"/>
    <x v="0"/>
  </r>
  <r>
    <n v="7257500009"/>
    <s v="Department of Housing and Urban Development"/>
    <s v="Conventional"/>
    <n v="1"/>
    <s v="One-to-four family dwelling (other than manufactured housing)"/>
    <n v="1"/>
    <s v="Home purchase"/>
    <n v="1"/>
    <s v="Owner-occupied as a principal dwelling"/>
    <n v="1"/>
    <n v="165"/>
    <s v="Loan originated"/>
    <n v="1"/>
    <s v="Not Hispanic or Latino"/>
    <n v="2"/>
    <x v="0"/>
    <n v="5"/>
    <s v="Male"/>
    <n v="1"/>
    <n v="77"/>
    <n v="62.1"/>
    <n v="99.099998499999998"/>
    <x v="1"/>
    <x v="1"/>
  </r>
  <r>
    <s v="86-0619371"/>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184"/>
    <n v="66.2"/>
    <n v="155.11999499999999"/>
    <x v="1"/>
    <x v="2"/>
  </r>
  <r>
    <s v="84-1412422"/>
    <s v="Department of Housing and Urban Development"/>
    <s v="Conventional"/>
    <n v="1"/>
    <s v="One-to-four family dwelling (other than manufactured housing)"/>
    <n v="1"/>
    <s v="Home purchase"/>
    <n v="1"/>
    <s v="Owner-occupied as a principal dwelling"/>
    <n v="1"/>
    <n v="100"/>
    <s v="Loan originated"/>
    <n v="1"/>
    <s v="Not Hispanic or Latino"/>
    <n v="2"/>
    <x v="0"/>
    <n v="5"/>
    <s v="Male"/>
    <n v="1"/>
    <n v="30"/>
    <n v="59.5"/>
    <n v="155.729996"/>
    <x v="1"/>
    <x v="0"/>
  </r>
  <r>
    <s v="47-0903141"/>
    <s v="Department of Housing and Urban Development"/>
    <s v="Conventional"/>
    <n v="1"/>
    <s v="One-to-four family dwelling (other than manufactured housing)"/>
    <n v="1"/>
    <s v="Home purchase"/>
    <n v="1"/>
    <s v="Owner-occupied as a principal dwelling"/>
    <n v="1"/>
    <n v="424"/>
    <s v="Loan originated"/>
    <n v="1"/>
    <s v="Not Hispanic or Latino"/>
    <n v="2"/>
    <x v="3"/>
    <n v="2"/>
    <s v="Male"/>
    <n v="1"/>
    <n v="125"/>
    <n v="83.9"/>
    <n v="186.720001"/>
    <x v="1"/>
    <x v="2"/>
  </r>
  <r>
    <s v="41-1795868"/>
    <s v="Department of Housing and Urban Development"/>
    <s v="Conventional"/>
    <n v="1"/>
    <s v="One-to-four family dwelling (other than manufactured housing)"/>
    <n v="1"/>
    <s v="Home improvement"/>
    <n v="2"/>
    <s v="Owner-occupied as a principal dwelling"/>
    <n v="1"/>
    <n v="277"/>
    <s v="Application denied by financial institution"/>
    <n v="3"/>
    <s v="Not Hispanic or Latino"/>
    <n v="2"/>
    <x v="0"/>
    <n v="5"/>
    <s v="Male"/>
    <n v="1"/>
    <n v="34"/>
    <n v="74.7"/>
    <n v="77.739997900000006"/>
    <x v="0"/>
    <x v="0"/>
  </r>
  <r>
    <s v="41-1914032"/>
    <s v="Department of Housing and Urban Development"/>
    <s v="Conventional"/>
    <n v="1"/>
    <s v="One-to-four family dwelling (other than manufactured housing)"/>
    <n v="1"/>
    <s v="Home purchase"/>
    <n v="1"/>
    <s v="Owner-occupied as a principal dwelling"/>
    <n v="1"/>
    <n v="188"/>
    <s v="Loan originated"/>
    <n v="1"/>
    <s v="Not Hispanic or Latino"/>
    <n v="2"/>
    <x v="0"/>
    <n v="5"/>
    <s v="Male"/>
    <n v="1"/>
    <n v="109"/>
    <n v="89.8"/>
    <n v="121.959999"/>
    <x v="1"/>
    <x v="1"/>
  </r>
  <r>
    <s v="74-3038404"/>
    <s v="Department of Housing and Urban Development"/>
    <s v="FHA-insured"/>
    <n v="2"/>
    <s v="One-to-four family dwelling (other than manufactured housing)"/>
    <n v="1"/>
    <s v="Home purchase"/>
    <n v="1"/>
    <s v="Owner-occupied as a principal dwelling"/>
    <n v="1"/>
    <n v="160"/>
    <s v="Loan originated"/>
    <n v="1"/>
    <s v="Not Hispanic or Latino"/>
    <n v="2"/>
    <x v="0"/>
    <n v="5"/>
    <s v="Female"/>
    <n v="2"/>
    <n v="37"/>
    <n v="61.7"/>
    <n v="64.540000899999995"/>
    <x v="1"/>
    <x v="0"/>
  </r>
  <r>
    <s v="38-2434249"/>
    <s v="Department of Housing and Urban Development"/>
    <s v="Conventional"/>
    <n v="1"/>
    <s v="One-to-four family dwelling (other than manufactured housing)"/>
    <n v="1"/>
    <s v="Refinancing"/>
    <n v="3"/>
    <s v="Owner-occupied as a principal dwelling"/>
    <n v="1"/>
    <n v="178"/>
    <s v="Loan originated"/>
    <n v="1"/>
    <s v="Not Hispanic or Latino"/>
    <n v="2"/>
    <x v="0"/>
    <n v="5"/>
    <s v="Female"/>
    <n v="2"/>
    <n v="81"/>
    <n v="96"/>
    <n v="84.989997900000006"/>
    <x v="1"/>
    <x v="1"/>
  </r>
  <r>
    <s v="22-3039688"/>
    <s v="Department of Housing and Urban Development"/>
    <s v="VA-guaranteed"/>
    <n v="3"/>
    <s v="One-to-four family dwelling (other than manufactured housing)"/>
    <n v="1"/>
    <s v="Refinancing"/>
    <n v="3"/>
    <s v="Owner-occupied as a principal dwelling"/>
    <n v="1"/>
    <n v="497"/>
    <s v="Application approved but not accepted"/>
    <n v="2"/>
    <s v="Not Hispanic or Latino"/>
    <n v="2"/>
    <x v="0"/>
    <n v="5"/>
    <s v="Male"/>
    <n v="1"/>
    <m/>
    <n v="73.900000000000006"/>
    <n v="128.240005"/>
    <x v="1"/>
    <x v="0"/>
  </r>
  <r>
    <n v="7056000000"/>
    <s v="Department of Housing and Urban Development"/>
    <s v="Conventional"/>
    <n v="1"/>
    <s v="One-to-four family dwelling (other than manufactured housing)"/>
    <n v="1"/>
    <s v="Home purchase"/>
    <n v="1"/>
    <s v="Owner-occupied as a principal dwelling"/>
    <n v="1"/>
    <n v="360"/>
    <s v="Loan originated"/>
    <n v="1"/>
    <s v="Hispanic or Latino"/>
    <n v="1"/>
    <x v="0"/>
    <n v="5"/>
    <s v="Male"/>
    <n v="1"/>
    <n v="136"/>
    <n v="107.6"/>
    <n v="91.379997299999999"/>
    <x v="1"/>
    <x v="2"/>
  </r>
  <r>
    <s v="42-1720343"/>
    <s v="Department of Housing and Urban Development"/>
    <s v="VA-guaranteed"/>
    <n v="3"/>
    <s v="One-to-four family dwelling (other than manufactured housing)"/>
    <n v="1"/>
    <s v="Home purchase"/>
    <n v="1"/>
    <s v="Owner-occupied as a principal dwelling"/>
    <n v="1"/>
    <n v="187"/>
    <s v="Loan originated"/>
    <n v="1"/>
    <s v="Not Hispanic or Latino"/>
    <n v="2"/>
    <x v="0"/>
    <n v="5"/>
    <s v="Male"/>
    <n v="1"/>
    <n v="63"/>
    <n v="66.2"/>
    <n v="103.83000199999999"/>
    <x v="1"/>
    <x v="1"/>
  </r>
  <r>
    <s v="26-0360466"/>
    <s v="Department of Housing and Urban Development"/>
    <s v="FHA-insured"/>
    <n v="2"/>
    <s v="One-to-four family dwelling (other than manufactured housing)"/>
    <n v="1"/>
    <s v="Home purchase"/>
    <n v="1"/>
    <s v="Owner-occupied as a principal dwelling"/>
    <n v="1"/>
    <n v="247"/>
    <s v="Loan originated"/>
    <n v="1"/>
    <s v="Not Hispanic or Latino"/>
    <n v="2"/>
    <x v="0"/>
    <n v="5"/>
    <s v="Female"/>
    <n v="2"/>
    <n v="81"/>
    <n v="89.8"/>
    <n v="87.099998499999998"/>
    <x v="1"/>
    <x v="1"/>
  </r>
  <r>
    <s v="33-0231744"/>
    <s v="Department of Housing and Urban Development"/>
    <s v="Conventional"/>
    <n v="1"/>
    <s v="One-to-four family dwelling (other than manufactured housing)"/>
    <n v="1"/>
    <s v="Home purchase"/>
    <n v="1"/>
    <s v="Owner-occupied as a principal dwelling"/>
    <n v="1"/>
    <n v="189"/>
    <s v="Loan originated"/>
    <n v="1"/>
    <s v="Not Hispanic or Latino"/>
    <n v="2"/>
    <x v="0"/>
    <n v="5"/>
    <s v="Female"/>
    <n v="2"/>
    <n v="38"/>
    <n v="58.4"/>
    <n v="118.769997"/>
    <x v="1"/>
    <x v="0"/>
  </r>
  <r>
    <s v="59-1515932"/>
    <s v="Department of Housing and Urban Development"/>
    <s v="Conventional"/>
    <n v="1"/>
    <s v="Manufactured housing"/>
    <n v="2"/>
    <s v="Home purchase"/>
    <n v="1"/>
    <s v="Owner-occupied as a principal dwelling"/>
    <n v="1"/>
    <n v="36"/>
    <s v="Application denied by financial institution"/>
    <n v="3"/>
    <s v="Not Hispanic or Latino"/>
    <n v="2"/>
    <x v="0"/>
    <n v="5"/>
    <s v="Female"/>
    <n v="2"/>
    <n v="39"/>
    <n v="69.2"/>
    <n v="107.589996"/>
    <x v="0"/>
    <x v="0"/>
  </r>
  <r>
    <s v="84-0849361"/>
    <s v="Department of Housing and Urban Development"/>
    <s v="FHA-insured"/>
    <n v="2"/>
    <s v="One-to-four family dwelling (other than manufactured housing)"/>
    <n v="1"/>
    <s v="Home purchase"/>
    <n v="1"/>
    <s v="Owner-occupied as a principal dwelling"/>
    <n v="1"/>
    <n v="145"/>
    <s v="Loan originated"/>
    <n v="1"/>
    <s v="Not Hispanic or Latino"/>
    <n v="2"/>
    <x v="0"/>
    <n v="5"/>
    <s v="Male"/>
    <n v="1"/>
    <n v="42"/>
    <n v="78.3"/>
    <n v="107.540001"/>
    <x v="1"/>
    <x v="1"/>
  </r>
  <r>
    <n v="1252000009"/>
    <s v="Department of Housing and Urban Development"/>
    <s v="FHA-insured"/>
    <n v="2"/>
    <s v="One-to-four family dwelling (other than manufactured housing)"/>
    <n v="1"/>
    <s v="Home purchase"/>
    <n v="1"/>
    <s v="Owner-occupied as a principal dwelling"/>
    <n v="1"/>
    <n v="236"/>
    <s v="Loan originated"/>
    <n v="1"/>
    <s v="Hispanic or Latino"/>
    <n v="1"/>
    <x v="0"/>
    <n v="5"/>
    <s v="Male"/>
    <n v="1"/>
    <n v="41"/>
    <n v="74.099999999999994"/>
    <n v="177.029999"/>
    <x v="1"/>
    <x v="1"/>
  </r>
  <r>
    <s v="43-1965151"/>
    <s v="Department of Housing and Urban Development"/>
    <s v="VA-guaranteed"/>
    <n v="3"/>
    <s v="One-to-four family dwelling (other than manufactured housing)"/>
    <n v="1"/>
    <s v="Home purchase"/>
    <n v="1"/>
    <s v="Owner-occupied as a principal dwelling"/>
    <n v="1"/>
    <n v="198"/>
    <s v="Loan originated"/>
    <n v="1"/>
    <s v="Not Hispanic or Latino"/>
    <n v="2"/>
    <x v="0"/>
    <n v="5"/>
    <s v="Male"/>
    <n v="1"/>
    <n v="53"/>
    <n v="55.8"/>
    <n v="132.779999"/>
    <x v="1"/>
    <x v="1"/>
  </r>
  <r>
    <s v="20-0192872"/>
    <s v="Department of Housing and Urban Development"/>
    <s v="VA-guaranteed"/>
    <n v="3"/>
    <s v="One-to-four family dwelling (other than manufactured housing)"/>
    <n v="1"/>
    <s v="Refinancing"/>
    <n v="3"/>
    <s v="Owner-occupied as a principal dwelling"/>
    <n v="1"/>
    <n v="171"/>
    <s v="Loan originated"/>
    <n v="1"/>
    <s v="Not Hispanic or Latino"/>
    <n v="2"/>
    <x v="0"/>
    <n v="5"/>
    <s v="Male"/>
    <n v="1"/>
    <m/>
    <n v="73.599999999999994"/>
    <n v="88.169998199999995"/>
    <x v="1"/>
    <x v="0"/>
  </r>
  <r>
    <n v="6443809990"/>
    <s v="Department of Housing and Urban Development"/>
    <s v="FSA/RHS-guaranteed"/>
    <n v="4"/>
    <s v="One-to-four family dwelling (other than manufactured housing)"/>
    <n v="1"/>
    <s v="Home purchase"/>
    <n v="1"/>
    <s v="Owner-occupied as a principal dwelling"/>
    <n v="1"/>
    <n v="110"/>
    <s v="Loan originated"/>
    <n v="1"/>
    <s v="Not Hispanic or Latino"/>
    <n v="2"/>
    <x v="0"/>
    <n v="5"/>
    <s v="Male"/>
    <n v="1"/>
    <n v="30"/>
    <n v="57.3"/>
    <n v="109"/>
    <x v="1"/>
    <x v="0"/>
  </r>
  <r>
    <s v="76-0503625"/>
    <s v="Department of Housing and Urban Development"/>
    <s v="FHA-insured"/>
    <n v="2"/>
    <s v="One-to-four family dwelling (other than manufactured housing)"/>
    <n v="1"/>
    <s v="Home purchase"/>
    <n v="1"/>
    <s v="Owner-occupied as a principal dwelling"/>
    <n v="1"/>
    <n v="174"/>
    <s v="Loan originated"/>
    <n v="1"/>
    <s v="Hispanic or Latino"/>
    <n v="1"/>
    <x v="0"/>
    <n v="5"/>
    <s v="Male"/>
    <n v="1"/>
    <n v="59"/>
    <n v="66.2"/>
    <n v="80.169998199999995"/>
    <x v="1"/>
    <x v="1"/>
  </r>
  <r>
    <s v="57-1175755"/>
    <s v="Department of Housing and Urban Development"/>
    <s v="Conventional"/>
    <n v="1"/>
    <s v="One-to-four family dwelling (other than manufactured housing)"/>
    <n v="1"/>
    <s v="Home purchase"/>
    <n v="1"/>
    <s v="Owner-occupied as a principal dwelling"/>
    <n v="1"/>
    <n v="280"/>
    <s v="Loan originated"/>
    <n v="1"/>
    <s v="Not Hispanic or Latino"/>
    <n v="2"/>
    <x v="0"/>
    <n v="5"/>
    <s v="Male"/>
    <n v="1"/>
    <n v="79"/>
    <n v="61.9"/>
    <n v="110.41999800000001"/>
    <x v="1"/>
    <x v="1"/>
  </r>
  <r>
    <s v="22-2894356"/>
    <s v="Department of Housing and Urban Development"/>
    <s v="Conventional"/>
    <n v="1"/>
    <s v="One-to-four family dwelling (other than manufactured housing)"/>
    <n v="1"/>
    <s v="Home purchase"/>
    <n v="1"/>
    <s v="Owner-occupied as a principal dwelling"/>
    <n v="1"/>
    <n v="371"/>
    <s v="Loan originated"/>
    <n v="1"/>
    <s v="Not Hispanic or Latino"/>
    <n v="2"/>
    <x v="0"/>
    <n v="5"/>
    <s v="Male"/>
    <n v="1"/>
    <n v="117"/>
    <n v="90.2"/>
    <n v="101.66999800000001"/>
    <x v="1"/>
    <x v="1"/>
  </r>
  <r>
    <s v="35-1985128"/>
    <s v="Department of Housing and Urban Development"/>
    <s v="FHA-insured"/>
    <n v="2"/>
    <s v="One-to-four family dwelling (other than manufactured housing)"/>
    <n v="1"/>
    <s v="Home purchase"/>
    <n v="1"/>
    <s v="Owner-occupied as a principal dwelling"/>
    <n v="1"/>
    <n v="55"/>
    <s v="Loan originated"/>
    <n v="1"/>
    <s v="Not Hispanic or Latino"/>
    <n v="2"/>
    <x v="0"/>
    <n v="5"/>
    <s v="Male"/>
    <n v="1"/>
    <n v="19"/>
    <n v="68.400000000000006"/>
    <n v="42.009998299999999"/>
    <x v="1"/>
    <x v="0"/>
  </r>
  <r>
    <s v="95-4866828"/>
    <s v="Department of Housing and Urban Development"/>
    <s v="FHA-insured"/>
    <n v="2"/>
    <s v="Manufactured housing"/>
    <n v="2"/>
    <s v="Home purchase"/>
    <n v="1"/>
    <s v="Owner-occupied as a principal dwelling"/>
    <n v="1"/>
    <n v="81"/>
    <s v="Loan originated"/>
    <n v="1"/>
    <s v="Not Hispanic or Latino"/>
    <n v="2"/>
    <x v="0"/>
    <n v="5"/>
    <s v="Male"/>
    <n v="1"/>
    <n v="44"/>
    <n v="56.6"/>
    <n v="122.540001"/>
    <x v="1"/>
    <x v="1"/>
  </r>
  <r>
    <n v="3931809996"/>
    <s v="Department of Housing and Urban Development"/>
    <s v="Conventional"/>
    <n v="1"/>
    <s v="One-to-four family dwelling (other than manufactured housing)"/>
    <n v="1"/>
    <s v="Home purchase"/>
    <n v="1"/>
    <s v="Not owner-occupied as a principal dwelling"/>
    <n v="2"/>
    <n v="110"/>
    <s v="Loan purchased by the institution"/>
    <n v="6"/>
    <s v="Not Hispanic or Latino"/>
    <n v="2"/>
    <x v="0"/>
    <n v="5"/>
    <s v="Male"/>
    <n v="1"/>
    <n v="135"/>
    <n v="72.5"/>
    <n v="75.730003400000001"/>
    <x v="1"/>
    <x v="2"/>
  </r>
  <r>
    <s v="75-2585326"/>
    <s v="Department of Housing and Urban Development"/>
    <s v="FHA-insured"/>
    <n v="2"/>
    <s v="Manufactured housing"/>
    <n v="2"/>
    <s v="Home purchase"/>
    <n v="1"/>
    <s v="Owner-occupied as a principal dwelling"/>
    <n v="1"/>
    <n v="161"/>
    <s v="Application denied by financial institution"/>
    <n v="3"/>
    <s v="Hispanic or Latino"/>
    <n v="1"/>
    <x v="0"/>
    <n v="5"/>
    <s v="Male"/>
    <n v="1"/>
    <n v="90"/>
    <n v="63.8"/>
    <n v="123.410004"/>
    <x v="0"/>
    <x v="1"/>
  </r>
  <r>
    <n v="7811300008"/>
    <s v="Department of Housing and Urban Development"/>
    <s v="Conventional"/>
    <n v="1"/>
    <s v="One-to-four family dwelling (other than manufactured housing)"/>
    <n v="1"/>
    <s v="Home purchase"/>
    <n v="1"/>
    <s v="Owner-occupied as a principal dwelling"/>
    <n v="1"/>
    <n v="160"/>
    <s v="Loan originated"/>
    <n v="1"/>
    <s v="Hispanic or Latino"/>
    <n v="1"/>
    <x v="0"/>
    <n v="5"/>
    <s v="Female"/>
    <n v="2"/>
    <n v="51"/>
    <n v="79.3"/>
    <n v="97.879997299999999"/>
    <x v="1"/>
    <x v="1"/>
  </r>
  <r>
    <s v="11-3468642"/>
    <s v="Department of Housing and Urban Development"/>
    <s v="FHA-insured"/>
    <n v="2"/>
    <s v="One-to-four family dwelling (other than manufactured housing)"/>
    <n v="1"/>
    <s v="Home purchase"/>
    <n v="1"/>
    <s v="Owner-occupied as a principal dwelling"/>
    <n v="1"/>
    <n v="247"/>
    <s v="Loan originated"/>
    <n v="1"/>
    <s v="Not Hispanic or Latino"/>
    <n v="2"/>
    <x v="2"/>
    <n v="1"/>
    <s v="Male"/>
    <n v="1"/>
    <n v="67"/>
    <n v="110.8"/>
    <n v="71.830001800000005"/>
    <x v="1"/>
    <x v="1"/>
  </r>
  <r>
    <n v="7197000003"/>
    <s v="Department of Housing and Urban Development"/>
    <s v="Conventional"/>
    <n v="1"/>
    <s v="One-to-four family dwelling (other than manufactured housing)"/>
    <n v="1"/>
    <s v="Home purchase"/>
    <n v="1"/>
    <s v="Owner-occupied as a principal dwelling"/>
    <n v="1"/>
    <n v="236"/>
    <s v="Loan originated"/>
    <n v="1"/>
    <s v="Not Hispanic or Latino"/>
    <n v="2"/>
    <x v="0"/>
    <n v="5"/>
    <s v="Male"/>
    <n v="1"/>
    <n v="66"/>
    <n v="80.400000000000006"/>
    <n v="100.949997"/>
    <x v="1"/>
    <x v="1"/>
  </r>
  <r>
    <s v="01-0726495"/>
    <s v="Department of Housing and Urban Development"/>
    <s v="FHA-insured"/>
    <n v="2"/>
    <s v="One-to-four family dwelling (other than manufactured housing)"/>
    <n v="1"/>
    <s v="Home purchase"/>
    <n v="1"/>
    <s v="Owner-occupied as a principal dwelling"/>
    <n v="1"/>
    <n v="99"/>
    <s v="Application approved but not accepted"/>
    <n v="2"/>
    <s v="Hispanic or Latino"/>
    <n v="1"/>
    <x v="0"/>
    <n v="5"/>
    <s v="Male"/>
    <n v="1"/>
    <n v="25"/>
    <n v="45.3"/>
    <n v="111"/>
    <x v="1"/>
    <x v="0"/>
  </r>
  <r>
    <s v="80-0233937"/>
    <s v="Department of Housing and Urban Development"/>
    <s v="Conventional"/>
    <n v="1"/>
    <s v="One-to-four family dwelling (other than manufactured housing)"/>
    <n v="1"/>
    <s v="Refinancing"/>
    <n v="3"/>
    <s v="Owner-occupied as a principal dwelling"/>
    <n v="1"/>
    <n v="213"/>
    <s v="Loan originated"/>
    <n v="1"/>
    <s v="Not Hispanic or Latino"/>
    <n v="2"/>
    <x v="0"/>
    <n v="5"/>
    <s v="Male"/>
    <n v="1"/>
    <n v="69"/>
    <n v="53"/>
    <n v="195.53999300000001"/>
    <x v="1"/>
    <x v="1"/>
  </r>
  <r>
    <n v="7197000003"/>
    <s v="Department of Housing and Urban Development"/>
    <s v="Conventional"/>
    <n v="1"/>
    <s v="One-to-four family dwelling (other than manufactured housing)"/>
    <n v="1"/>
    <s v="Refinancing"/>
    <n v="3"/>
    <s v="Owner-occupied as a principal dwelling"/>
    <n v="1"/>
    <n v="310"/>
    <s v="Loan originated"/>
    <n v="1"/>
    <s v="Hispanic or Latino"/>
    <n v="1"/>
    <x v="0"/>
    <n v="5"/>
    <s v="Male"/>
    <n v="1"/>
    <n v="73"/>
    <n v="94.3"/>
    <n v="131.429993"/>
    <x v="1"/>
    <x v="1"/>
  </r>
  <r>
    <s v="76-0503625"/>
    <s v="Department of Housing and Urban Development"/>
    <s v="Conventional"/>
    <n v="1"/>
    <s v="One-to-four family dwelling (other than manufactured housing)"/>
    <n v="1"/>
    <s v="Home purchase"/>
    <n v="1"/>
    <s v="Owner-occupied as a principal dwelling"/>
    <n v="1"/>
    <n v="80"/>
    <s v="Loan originated"/>
    <n v="1"/>
    <s v="Not Hispanic or Latino"/>
    <n v="2"/>
    <x v="0"/>
    <n v="5"/>
    <s v="Female"/>
    <n v="2"/>
    <n v="36"/>
    <n v="68.400000000000006"/>
    <n v="103.93"/>
    <x v="1"/>
    <x v="0"/>
  </r>
  <r>
    <s v="76-0561995"/>
    <s v="Department of Housing and Urban Development"/>
    <s v="Conventional"/>
    <n v="1"/>
    <s v="One-to-four family dwelling (other than manufactured housing)"/>
    <n v="1"/>
    <s v="Refinancing"/>
    <n v="3"/>
    <s v="Not owner-occupied as a principal dwelling"/>
    <n v="2"/>
    <n v="74"/>
    <s v="Loan originated"/>
    <n v="1"/>
    <s v="Not Hispanic or Latino"/>
    <n v="2"/>
    <x v="1"/>
    <n v="3"/>
    <s v="Male"/>
    <n v="1"/>
    <n v="87"/>
    <n v="73.400000000000006"/>
    <n v="59.029998800000001"/>
    <x v="1"/>
    <x v="1"/>
  </r>
  <r>
    <s v="75-2888366"/>
    <s v="Department of Housing and Urban Development"/>
    <s v="Conventional"/>
    <n v="1"/>
    <s v="One-to-four family dwelling (other than manufactured housing)"/>
    <n v="1"/>
    <s v="Home purchase"/>
    <n v="1"/>
    <s v="Owner-occupied as a principal dwelling"/>
    <n v="1"/>
    <n v="265"/>
    <s v="Loan originated"/>
    <n v="1"/>
    <s v="Hispanic or Latino"/>
    <n v="1"/>
    <x v="0"/>
    <n v="5"/>
    <s v="Male"/>
    <n v="1"/>
    <n v="94"/>
    <n v="73.400000000000006"/>
    <n v="145.990005"/>
    <x v="1"/>
    <x v="1"/>
  </r>
  <r>
    <s v="38-2699549"/>
    <s v="Department of Housing and Urban Development"/>
    <s v="Conventional"/>
    <n v="1"/>
    <s v="One-to-four family dwelling (other than manufactured housing)"/>
    <n v="1"/>
    <s v="Home purchase"/>
    <n v="1"/>
    <s v="Owner-occupied as a principal dwelling"/>
    <n v="1"/>
    <n v="145"/>
    <s v="Application approved but not accepted"/>
    <n v="2"/>
    <s v="Not Hispanic or Latino"/>
    <n v="2"/>
    <x v="0"/>
    <n v="5"/>
    <s v="Male"/>
    <n v="1"/>
    <n v="33"/>
    <n v="52.8"/>
    <n v="137.05999800000001"/>
    <x v="1"/>
    <x v="0"/>
  </r>
  <r>
    <s v="74-2508160"/>
    <s v="Department of Housing and Urban Development"/>
    <s v="FHA-insured"/>
    <n v="2"/>
    <s v="One-to-four family dwelling (other than manufactured housing)"/>
    <n v="1"/>
    <s v="Refinancing"/>
    <n v="3"/>
    <s v="Owner-occupied as a principal dwelling"/>
    <n v="1"/>
    <n v="122"/>
    <s v="Loan originated"/>
    <n v="1"/>
    <s v="Not Hispanic or Latino"/>
    <n v="2"/>
    <x v="0"/>
    <n v="5"/>
    <s v="Female"/>
    <n v="2"/>
    <n v="44"/>
    <n v="67.5"/>
    <n v="114.550003"/>
    <x v="1"/>
    <x v="1"/>
  </r>
  <r>
    <s v="68-0309242"/>
    <s v="Department of Housing and Urban Development"/>
    <s v="Conventional"/>
    <n v="1"/>
    <s v="One-to-four family dwelling (other than manufactured housing)"/>
    <n v="1"/>
    <s v="Refinancing"/>
    <n v="3"/>
    <s v="Not owner-occupied as a principal dwelling"/>
    <n v="2"/>
    <n v="165"/>
    <s v="Application denied by financial institution"/>
    <n v="3"/>
    <s v="Not Hispanic or Latino"/>
    <n v="2"/>
    <x v="0"/>
    <n v="5"/>
    <s v="Male"/>
    <n v="1"/>
    <n v="39"/>
    <n v="75"/>
    <n v="133.58000200000001"/>
    <x v="0"/>
    <x v="0"/>
  </r>
  <r>
    <s v="22-3039688"/>
    <s v="Department of Housing and Urban Development"/>
    <s v="Conventional"/>
    <n v="1"/>
    <s v="One-to-four family dwelling (other than manufactured housing)"/>
    <n v="1"/>
    <s v="Home purchase"/>
    <n v="1"/>
    <s v="Owner-occupied as a principal dwelling"/>
    <n v="1"/>
    <n v="176"/>
    <s v="Loan originated"/>
    <n v="1"/>
    <s v="Not Hispanic or Latino"/>
    <n v="2"/>
    <x v="0"/>
    <n v="5"/>
    <s v="Male"/>
    <n v="1"/>
    <n v="78"/>
    <n v="84.1"/>
    <n v="68.930000300000003"/>
    <x v="1"/>
    <x v="1"/>
  </r>
  <r>
    <s v="26-0360466"/>
    <s v="Department of Housing and Urban Development"/>
    <s v="Conventional"/>
    <n v="1"/>
    <s v="One-to-four family dwelling (other than manufactured housing)"/>
    <n v="1"/>
    <s v="Home purchase"/>
    <n v="1"/>
    <s v="Owner-occupied as a principal dwelling"/>
    <n v="1"/>
    <n v="636"/>
    <s v="Application denied by financial institution"/>
    <n v="3"/>
    <s v="Not Hispanic or Latino"/>
    <n v="2"/>
    <x v="0"/>
    <n v="5"/>
    <s v="Female"/>
    <n v="2"/>
    <n v="314"/>
    <n v="88"/>
    <n v="135.470001"/>
    <x v="0"/>
    <x v="2"/>
  </r>
  <r>
    <s v="36-4327855"/>
    <s v="Department of Housing and Urban Development"/>
    <s v="Conventional"/>
    <n v="1"/>
    <s v="One-to-four family dwelling (other than manufactured housing)"/>
    <n v="1"/>
    <s v="Refinancing"/>
    <n v="3"/>
    <s v="Not owner-occupied as a principal dwelling"/>
    <n v="2"/>
    <n v="159"/>
    <s v="Loan originated"/>
    <n v="1"/>
    <s v="Not Hispanic or Latino"/>
    <n v="2"/>
    <x v="3"/>
    <n v="2"/>
    <s v="Male"/>
    <n v="1"/>
    <n v="67"/>
    <n v="90.2"/>
    <n v="114.449997"/>
    <x v="1"/>
    <x v="1"/>
  </r>
  <r>
    <s v="95-3990375"/>
    <s v="Department of Housing and Urban Development"/>
    <s v="Conventional"/>
    <n v="1"/>
    <s v="One-to-four family dwelling (other than manufactured housing)"/>
    <n v="1"/>
    <s v="Refinancing"/>
    <n v="3"/>
    <s v="Owner-occupied as a principal dwelling"/>
    <n v="1"/>
    <n v="570"/>
    <s v="Loan originated"/>
    <n v="1"/>
    <s v="Not Hispanic or Latino"/>
    <n v="2"/>
    <x v="0"/>
    <n v="5"/>
    <s v="Male"/>
    <n v="1"/>
    <n v="188"/>
    <n v="64.3"/>
    <n v="219.38999899999999"/>
    <x v="1"/>
    <x v="2"/>
  </r>
  <r>
    <s v="26-4599244"/>
    <s v="Department of Housing and Urban Development"/>
    <s v="VA-guaranteed"/>
    <n v="3"/>
    <s v="One-to-four family dwelling (other than manufactured housing)"/>
    <n v="1"/>
    <s v="Refinancing"/>
    <n v="3"/>
    <s v="Owner-occupied as a principal dwelling"/>
    <n v="1"/>
    <n v="185"/>
    <s v="Loan originated"/>
    <n v="1"/>
    <s v="Not Hispanic or Latino"/>
    <n v="2"/>
    <x v="0"/>
    <n v="5"/>
    <s v="Male"/>
    <n v="1"/>
    <n v="58"/>
    <n v="64.3"/>
    <n v="112.980003"/>
    <x v="1"/>
    <x v="1"/>
  </r>
  <r>
    <n v="542409990"/>
    <s v="Department of Housing and Urban Development"/>
    <s v="Conventional"/>
    <n v="1"/>
    <s v="One-to-four family dwelling (other than manufactured housing)"/>
    <n v="1"/>
    <s v="Home purchase"/>
    <n v="1"/>
    <s v="Owner-occupied as a principal dwelling"/>
    <n v="1"/>
    <n v="151"/>
    <s v="Loan originated"/>
    <n v="1"/>
    <s v="Not Hispanic or Latino"/>
    <n v="2"/>
    <x v="0"/>
    <n v="5"/>
    <s v="Male"/>
    <n v="1"/>
    <n v="69"/>
    <n v="84.4"/>
    <n v="115.379997"/>
    <x v="1"/>
    <x v="1"/>
  </r>
  <r>
    <s v="62-1532940"/>
    <s v="Department of Housing and Urban Development"/>
    <s v="Conventional"/>
    <n v="1"/>
    <s v="One-to-four family dwelling (other than manufactured housing)"/>
    <n v="1"/>
    <s v="Home purchase"/>
    <n v="1"/>
    <s v="Not owner-occupied as a principal dwelling"/>
    <n v="2"/>
    <n v="116"/>
    <s v="Loan originated"/>
    <n v="1"/>
    <s v="Not Hispanic or Latino"/>
    <n v="2"/>
    <x v="0"/>
    <n v="5"/>
    <s v="Female"/>
    <n v="2"/>
    <m/>
    <n v="72.5"/>
    <n v="160.11000100000001"/>
    <x v="1"/>
    <x v="0"/>
  </r>
  <r>
    <s v="26-0595342"/>
    <s v="Department of Housing and Urban Development"/>
    <s v="Conventional"/>
    <n v="1"/>
    <s v="One-to-four family dwelling (other than manufactured housing)"/>
    <n v="1"/>
    <s v="Home purchase"/>
    <n v="1"/>
    <s v="Owner-occupied as a principal dwelling"/>
    <n v="1"/>
    <n v="640"/>
    <s v="Loan originated"/>
    <n v="1"/>
    <s v="Not Hispanic or Latino"/>
    <n v="2"/>
    <x v="0"/>
    <n v="5"/>
    <s v="Male"/>
    <n v="1"/>
    <n v="183"/>
    <n v="96"/>
    <n v="146.86000100000001"/>
    <x v="1"/>
    <x v="2"/>
  </r>
  <r>
    <s v="27-2389039"/>
    <s v="Department of Housing and Urban Development"/>
    <s v="Conventional"/>
    <n v="1"/>
    <s v="One-to-four family dwelling (other than manufactured housing)"/>
    <n v="1"/>
    <s v="Refinancing"/>
    <n v="3"/>
    <s v="Owner-occupied as a principal dwelling"/>
    <n v="1"/>
    <n v="260"/>
    <s v="Loan originated"/>
    <n v="1"/>
    <s v="Not Hispanic or Latino"/>
    <n v="2"/>
    <x v="0"/>
    <n v="5"/>
    <s v="Male"/>
    <n v="1"/>
    <n v="86"/>
    <n v="64.3"/>
    <n v="169.509995"/>
    <x v="1"/>
    <x v="1"/>
  </r>
  <r>
    <n v="3827009995"/>
    <s v="Department of Housing and Urban Development"/>
    <s v="Conventional"/>
    <n v="1"/>
    <s v="One-to-four family dwelling (other than manufactured housing)"/>
    <n v="1"/>
    <s v="Refinancing"/>
    <n v="3"/>
    <s v="Owner-occupied as a principal dwelling"/>
    <n v="1"/>
    <n v="279"/>
    <s v="Loan originated"/>
    <n v="1"/>
    <s v="Not Hispanic or Latino"/>
    <n v="2"/>
    <x v="0"/>
    <n v="5"/>
    <s v="Male"/>
    <n v="1"/>
    <n v="268"/>
    <n v="69.2"/>
    <n v="96.709999100000005"/>
    <x v="1"/>
    <x v="2"/>
  </r>
  <r>
    <s v="68-0309242"/>
    <s v="Department of Housing and Urban Development"/>
    <s v="FSA/RHS-guaranteed"/>
    <n v="4"/>
    <s v="One-to-four family dwelling (other than manufactured housing)"/>
    <n v="1"/>
    <s v="Home purchase"/>
    <n v="1"/>
    <s v="Owner-occupied as a principal dwelling"/>
    <n v="1"/>
    <n v="137"/>
    <s v="Loan originated"/>
    <n v="1"/>
    <s v="Not Hispanic or Latino"/>
    <n v="2"/>
    <x v="0"/>
    <n v="5"/>
    <s v="Male"/>
    <n v="1"/>
    <n v="70"/>
    <n v="59.2"/>
    <n v="93.099998499999998"/>
    <x v="1"/>
    <x v="1"/>
  </r>
  <r>
    <s v="62-1532940"/>
    <s v="Department of Housing and Urban Development"/>
    <s v="FHA-insured"/>
    <n v="2"/>
    <s v="One-to-four family dwelling (other than manufactured housing)"/>
    <n v="1"/>
    <s v="Home purchase"/>
    <n v="1"/>
    <s v="Owner-occupied as a principal dwelling"/>
    <n v="1"/>
    <n v="245"/>
    <s v="Loan originated"/>
    <n v="1"/>
    <s v="Not Hispanic or Latino"/>
    <n v="2"/>
    <x v="0"/>
    <n v="5"/>
    <s v="Male"/>
    <n v="1"/>
    <n v="56"/>
    <n v="69.2"/>
    <n v="68.889999399999994"/>
    <x v="1"/>
    <x v="1"/>
  </r>
  <r>
    <s v="41-1842999"/>
    <s v="Department of Housing and Urban Development"/>
    <s v="VA-guaranteed"/>
    <n v="3"/>
    <s v="One-to-four family dwelling (other than manufactured housing)"/>
    <n v="1"/>
    <s v="Refinancing"/>
    <n v="3"/>
    <s v="Owner-occupied as a principal dwelling"/>
    <n v="1"/>
    <n v="290"/>
    <s v="Loan originated"/>
    <n v="1"/>
    <s v="Not Hispanic or Latino"/>
    <n v="2"/>
    <x v="0"/>
    <n v="5"/>
    <s v="Male"/>
    <n v="1"/>
    <n v="97"/>
    <n v="72.599999999999994"/>
    <n v="131.10000600000001"/>
    <x v="1"/>
    <x v="1"/>
  </r>
  <r>
    <s v="77-0158990"/>
    <s v="Department of Housing and Urban Development"/>
    <s v="Conventional"/>
    <n v="1"/>
    <s v="One-to-four family dwelling (other than manufactured housing)"/>
    <n v="1"/>
    <s v="Home purchase"/>
    <n v="1"/>
    <s v="Owner-occupied as a principal dwelling"/>
    <n v="1"/>
    <n v="13"/>
    <s v="Loan originated"/>
    <n v="1"/>
    <s v="Not Hispanic or Latino"/>
    <n v="2"/>
    <x v="1"/>
    <n v="3"/>
    <s v="Male"/>
    <n v="1"/>
    <n v="77"/>
    <n v="63.2"/>
    <n v="86.610000600000006"/>
    <x v="1"/>
    <x v="1"/>
  </r>
  <r>
    <s v="26-4599244"/>
    <s v="Department of Housing and Urban Development"/>
    <s v="VA-guaranteed"/>
    <n v="3"/>
    <s v="One-to-four family dwelling (other than manufactured housing)"/>
    <n v="1"/>
    <s v="Refinancing"/>
    <n v="3"/>
    <s v="Owner-occupied as a principal dwelling"/>
    <n v="1"/>
    <n v="123"/>
    <s v="Loan originated"/>
    <n v="1"/>
    <s v="Not Hispanic or Latino"/>
    <n v="2"/>
    <x v="0"/>
    <n v="5"/>
    <s v="Male"/>
    <n v="1"/>
    <n v="58"/>
    <n v="64.8"/>
    <n v="86.129997299999999"/>
    <x v="1"/>
    <x v="1"/>
  </r>
  <r>
    <n v="1252000009"/>
    <s v="Department of Housing and Urban Development"/>
    <s v="Conventional"/>
    <n v="1"/>
    <s v="One-to-four family dwelling (other than manufactured housing)"/>
    <n v="1"/>
    <s v="Refinancing"/>
    <n v="3"/>
    <s v="Owner-occupied as a principal dwelling"/>
    <n v="1"/>
    <n v="60"/>
    <s v="Loan originated"/>
    <n v="1"/>
    <s v="Not Hispanic or Latino"/>
    <n v="2"/>
    <x v="0"/>
    <n v="5"/>
    <s v="Male"/>
    <n v="1"/>
    <n v="40"/>
    <n v="46.5"/>
    <n v="89.220001199999999"/>
    <x v="1"/>
    <x v="1"/>
  </r>
  <r>
    <s v="16-1566654"/>
    <s v="Department of Housing and Urban Development"/>
    <s v="FHA-insured"/>
    <n v="2"/>
    <s v="One-to-four family dwelling (other than manufactured housing)"/>
    <n v="1"/>
    <s v="Home purchase"/>
    <n v="1"/>
    <s v="Owner-occupied as a principal dwelling"/>
    <n v="1"/>
    <n v="134"/>
    <s v="Loan originated"/>
    <n v="1"/>
    <s v="Not Hispanic or Latino"/>
    <n v="2"/>
    <x v="0"/>
    <n v="5"/>
    <s v="Female"/>
    <n v="2"/>
    <n v="99"/>
    <n v="68.2"/>
    <n v="88.019996599999999"/>
    <x v="1"/>
    <x v="1"/>
  </r>
  <r>
    <n v="471809999"/>
    <s v="Department of Housing and Urban Development"/>
    <s v="VA-guaranteed"/>
    <n v="3"/>
    <s v="One-to-four family dwelling (other than manufactured housing)"/>
    <n v="1"/>
    <s v="Home purchase"/>
    <n v="1"/>
    <s v="Owner-occupied as a principal dwelling"/>
    <n v="1"/>
    <n v="175"/>
    <s v="Loan originated"/>
    <n v="1"/>
    <s v="Not Hispanic or Latino"/>
    <n v="2"/>
    <x v="0"/>
    <n v="5"/>
    <s v="Male"/>
    <n v="1"/>
    <n v="66"/>
    <n v="54.2"/>
    <n v="100.58000199999999"/>
    <x v="1"/>
    <x v="1"/>
  </r>
  <r>
    <s v="62-0997810"/>
    <s v="Department of Housing and Urban Development"/>
    <s v="Conventional"/>
    <n v="1"/>
    <s v="Manufactured housing"/>
    <n v="2"/>
    <s v="Home purchase"/>
    <n v="1"/>
    <s v="Owner-occupied as a principal dwelling"/>
    <n v="1"/>
    <n v="108"/>
    <s v="Application denied by financial institution"/>
    <n v="3"/>
    <s v="Information not provided by applicant in mail, Internet, or telephone application"/>
    <n v="3"/>
    <x v="1"/>
    <n v="3"/>
    <s v="Male"/>
    <n v="1"/>
    <n v="62"/>
    <n v="57.8"/>
    <n v="86.599998499999998"/>
    <x v="0"/>
    <x v="1"/>
  </r>
  <r>
    <n v="471809999"/>
    <s v="Department of Housing and Urban Development"/>
    <s v="Conventional"/>
    <n v="1"/>
    <s v="One-to-four family dwelling (other than manufactured housing)"/>
    <n v="1"/>
    <s v="Home purchase"/>
    <n v="1"/>
    <s v="Not owner-occupied as a principal dwelling"/>
    <n v="2"/>
    <n v="62"/>
    <s v="Loan originated"/>
    <n v="1"/>
    <s v="Not Hispanic or Latino"/>
    <n v="2"/>
    <x v="0"/>
    <n v="5"/>
    <s v="Male"/>
    <n v="1"/>
    <n v="83"/>
    <n v="64.8"/>
    <n v="62.970001199999999"/>
    <x v="1"/>
    <x v="1"/>
  </r>
  <r>
    <s v="41-1795868"/>
    <s v="Department of Housing and Urban Development"/>
    <s v="FHA-insured"/>
    <n v="2"/>
    <s v="One-to-four family dwelling (other than manufactured housing)"/>
    <n v="1"/>
    <s v="Home improvement"/>
    <n v="2"/>
    <s v="Owner-occupied as a principal dwelling"/>
    <n v="1"/>
    <n v="119"/>
    <s v="Loan originated"/>
    <n v="1"/>
    <s v="Not Hispanic or Latino"/>
    <n v="2"/>
    <x v="0"/>
    <n v="5"/>
    <s v="Male"/>
    <n v="1"/>
    <n v="96"/>
    <n v="57.6"/>
    <n v="96.839996299999996"/>
    <x v="1"/>
    <x v="1"/>
  </r>
  <r>
    <n v="542409990"/>
    <s v="Department of Housing and Urban Development"/>
    <s v="Conventional"/>
    <n v="1"/>
    <s v="One-to-four family dwelling (other than manufactured housing)"/>
    <n v="1"/>
    <s v="Home purchase"/>
    <n v="1"/>
    <s v="Owner-occupied as a principal dwelling"/>
    <n v="1"/>
    <n v="269"/>
    <s v="Loan originated"/>
    <n v="1"/>
    <s v="Information not provided by applicant in mail, Internet, or telephone application"/>
    <n v="3"/>
    <x v="0"/>
    <n v="5"/>
    <s v="Male"/>
    <n v="1"/>
    <n v="78"/>
    <n v="58.4"/>
    <n v="86.769996599999999"/>
    <x v="1"/>
    <x v="1"/>
  </r>
  <r>
    <s v="26-1589507"/>
    <s v="Department of Housing and Urban Development"/>
    <s v="VA-guaranteed"/>
    <n v="3"/>
    <s v="One-to-four family dwelling (other than manufactured housing)"/>
    <n v="1"/>
    <s v="Home purchase"/>
    <n v="1"/>
    <s v="Owner-occupied as a principal dwelling"/>
    <n v="1"/>
    <n v="461"/>
    <s v="Loan originated"/>
    <n v="1"/>
    <s v="Not Hispanic or Latino"/>
    <n v="2"/>
    <x v="0"/>
    <n v="5"/>
    <s v="Male"/>
    <n v="1"/>
    <n v="158"/>
    <n v="75.2"/>
    <n v="141.240005"/>
    <x v="1"/>
    <x v="2"/>
  </r>
  <r>
    <s v="52-2091594"/>
    <s v="Department of Housing and Urban Development"/>
    <s v="Conventional"/>
    <n v="1"/>
    <s v="One-to-four family dwelling (other than manufactured housing)"/>
    <n v="1"/>
    <s v="Refinancing"/>
    <n v="3"/>
    <s v="Owner-occupied as a principal dwelling"/>
    <n v="1"/>
    <n v="121"/>
    <s v="Application denied by financial institution"/>
    <n v="3"/>
    <s v="Not Hispanic or Latino"/>
    <n v="2"/>
    <x v="1"/>
    <n v="3"/>
    <s v="Male"/>
    <n v="1"/>
    <n v="159"/>
    <n v="69.2"/>
    <n v="105.639999"/>
    <x v="0"/>
    <x v="2"/>
  </r>
  <r>
    <n v="7505400005"/>
    <s v="Department of Housing and Urban Development"/>
    <s v="VA-guaranteed"/>
    <n v="3"/>
    <s v="One-to-four family dwelling (other than manufactured housing)"/>
    <n v="1"/>
    <s v="Home purchase"/>
    <n v="1"/>
    <s v="Owner-occupied as a principal dwelling"/>
    <n v="1"/>
    <n v="244"/>
    <s v="Application denied by financial institution"/>
    <n v="3"/>
    <s v="Hispanic or Latino"/>
    <n v="1"/>
    <x v="0"/>
    <n v="5"/>
    <s v="Male"/>
    <n v="1"/>
    <n v="80"/>
    <n v="61.1"/>
    <n v="126.33000199999999"/>
    <x v="0"/>
    <x v="1"/>
  </r>
  <r>
    <s v="01-0464609"/>
    <s v="Department of Housing and Urban Development"/>
    <s v="FHA-insured"/>
    <n v="2"/>
    <s v="One-to-four family dwelling (other than manufactured housing)"/>
    <n v="1"/>
    <s v="Home purchase"/>
    <n v="1"/>
    <s v="Owner-occupied as a principal dwelling"/>
    <n v="1"/>
    <n v="154"/>
    <s v="Loan originated"/>
    <n v="1"/>
    <s v="Not Hispanic or Latino"/>
    <n v="2"/>
    <x v="0"/>
    <n v="5"/>
    <s v="Female"/>
    <n v="2"/>
    <n v="72"/>
    <n v="56.4"/>
    <n v="147.009995"/>
    <x v="1"/>
    <x v="1"/>
  </r>
  <r>
    <s v="26-0360466"/>
    <s v="Department of Housing and Urban Development"/>
    <s v="FHA-insured"/>
    <n v="2"/>
    <s v="One-to-four family dwelling (other than manufactured housing)"/>
    <n v="1"/>
    <s v="Home purchase"/>
    <n v="1"/>
    <s v="Owner-occupied as a principal dwelling"/>
    <n v="1"/>
    <n v="236"/>
    <s v="Loan originated"/>
    <n v="1"/>
    <s v="Not Hispanic or Latino"/>
    <n v="2"/>
    <x v="0"/>
    <n v="5"/>
    <s v="Female"/>
    <n v="2"/>
    <n v="112"/>
    <n v="50"/>
    <n v="102.339996"/>
    <x v="1"/>
    <x v="1"/>
  </r>
  <r>
    <s v="04-3694338"/>
    <s v="Department of Housing and Urban Development"/>
    <s v="Conventional"/>
    <n v="1"/>
    <s v="One-to-four family dwelling (other than manufactured housing)"/>
    <n v="1"/>
    <s v="Home purchase"/>
    <n v="1"/>
    <s v="Not owner-occupied as a principal dwelling"/>
    <n v="2"/>
    <n v="119"/>
    <s v="Loan originated"/>
    <n v="1"/>
    <s v="Hispanic or Latino"/>
    <n v="1"/>
    <x v="0"/>
    <n v="5"/>
    <s v="Female"/>
    <n v="2"/>
    <n v="100"/>
    <n v="64.099999999999994"/>
    <n v="80.980003400000001"/>
    <x v="1"/>
    <x v="1"/>
  </r>
  <r>
    <s v="26-4599244"/>
    <s v="Department of Housing and Urban Development"/>
    <s v="Conventional"/>
    <n v="1"/>
    <s v="One-to-four family dwelling (other than manufactured housing)"/>
    <n v="1"/>
    <s v="Home purchase"/>
    <n v="1"/>
    <s v="Owner-occupied as a principal dwelling"/>
    <n v="1"/>
    <n v="155"/>
    <s v="Loan originated"/>
    <n v="1"/>
    <s v="Not Hispanic or Latino"/>
    <n v="2"/>
    <x v="1"/>
    <n v="3"/>
    <s v="Female"/>
    <n v="2"/>
    <n v="61"/>
    <n v="77.5"/>
    <n v="85.930000300000003"/>
    <x v="1"/>
    <x v="1"/>
  </r>
  <r>
    <n v="1635900004"/>
    <s v="Department of Housing and Urban Development"/>
    <s v="FHA-insured"/>
    <n v="2"/>
    <s v="Manufactured housing"/>
    <n v="2"/>
    <s v="Home purchase"/>
    <n v="1"/>
    <s v="Owner-occupied as a principal dwelling"/>
    <n v="1"/>
    <n v="82"/>
    <s v="Loan originated"/>
    <n v="1"/>
    <s v="Not Hispanic or Latino"/>
    <n v="2"/>
    <x v="0"/>
    <n v="5"/>
    <s v="Female"/>
    <n v="2"/>
    <n v="58"/>
    <n v="59.3"/>
    <n v="73.150001500000002"/>
    <x v="1"/>
    <x v="1"/>
  </r>
  <r>
    <s v="51-0517525"/>
    <s v="Department of Housing and Urban Development"/>
    <s v="Conventional"/>
    <n v="1"/>
    <s v="One-to-four family dwelling (other than manufactured housing)"/>
    <n v="1"/>
    <s v="Refinancing"/>
    <n v="3"/>
    <s v="Owner-occupied as a principal dwelling"/>
    <n v="1"/>
    <n v="360"/>
    <s v="Application denied by financial institution"/>
    <n v="3"/>
    <s v="Hispanic or Latino"/>
    <n v="1"/>
    <x v="0"/>
    <n v="5"/>
    <s v="Male"/>
    <n v="1"/>
    <n v="125"/>
    <n v="75.2"/>
    <n v="141.63999899999999"/>
    <x v="0"/>
    <x v="2"/>
  </r>
  <r>
    <s v="56-2007637"/>
    <s v="Department of Housing and Urban Development"/>
    <s v="Conventional"/>
    <n v="1"/>
    <s v="One-to-four family dwelling (other than manufactured housing)"/>
    <n v="1"/>
    <s v="Home purchase"/>
    <n v="1"/>
    <s v="Owner-occupied as a principal dwelling"/>
    <n v="1"/>
    <n v="735"/>
    <s v="Loan originated"/>
    <n v="1"/>
    <s v="Not Hispanic or Latino"/>
    <n v="2"/>
    <x v="0"/>
    <n v="5"/>
    <s v="Male"/>
    <n v="1"/>
    <n v="381"/>
    <n v="71.2"/>
    <n v="179.970001"/>
    <x v="1"/>
    <x v="2"/>
  </r>
  <r>
    <s v="20-4866754"/>
    <s v="Department of Housing and Urban Development"/>
    <s v="FHA-insured"/>
    <n v="2"/>
    <s v="One-to-four family dwelling (other than manufactured housing)"/>
    <n v="1"/>
    <s v="Refinancing"/>
    <n v="3"/>
    <s v="Owner-occupied as a principal dwelling"/>
    <n v="1"/>
    <n v="185"/>
    <s v="Loan originated"/>
    <n v="1"/>
    <s v="Not Hispanic or Latino"/>
    <n v="2"/>
    <x v="0"/>
    <n v="5"/>
    <s v="Female"/>
    <n v="2"/>
    <n v="35"/>
    <n v="76.3"/>
    <n v="58.409999800000001"/>
    <x v="1"/>
    <x v="0"/>
  </r>
  <r>
    <s v="91-1780488"/>
    <s v="Department of Housing and Urban Development"/>
    <s v="Conventional"/>
    <n v="1"/>
    <s v="One-to-four family dwelling (other than manufactured housing)"/>
    <n v="1"/>
    <s v="Home purchase"/>
    <n v="1"/>
    <s v="Not owner-occupied as a principal dwelling"/>
    <n v="2"/>
    <n v="158"/>
    <s v="Loan originated"/>
    <n v="1"/>
    <s v="Not Hispanic or Latino"/>
    <n v="2"/>
    <x v="0"/>
    <n v="5"/>
    <s v="Male"/>
    <n v="1"/>
    <n v="135"/>
    <n v="73.400000000000006"/>
    <n v="127.510002"/>
    <x v="1"/>
    <x v="2"/>
  </r>
  <r>
    <s v="27-0349391"/>
    <s v="Department of Housing and Urban Development"/>
    <s v="Conventional"/>
    <n v="1"/>
    <s v="One-to-four family dwelling (other than manufactured housing)"/>
    <n v="1"/>
    <s v="Home purchase"/>
    <n v="1"/>
    <s v="Owner-occupied as a principal dwelling"/>
    <n v="1"/>
    <n v="151"/>
    <s v="Loan originated"/>
    <n v="1"/>
    <s v="Hispanic or Latino"/>
    <n v="1"/>
    <x v="1"/>
    <n v="3"/>
    <s v="Male"/>
    <n v="1"/>
    <n v="37"/>
    <n v="72.5"/>
    <n v="103.199997"/>
    <x v="1"/>
    <x v="0"/>
  </r>
  <r>
    <s v="23-2769131"/>
    <s v="Department of Housing and Urban Development"/>
    <s v="Conventional"/>
    <n v="1"/>
    <s v="One-to-four family dwelling (other than manufactured housing)"/>
    <n v="1"/>
    <s v="Home purchase"/>
    <n v="1"/>
    <s v="Owner-occupied as a principal dwelling"/>
    <n v="1"/>
    <n v="285"/>
    <s v="Loan originated"/>
    <n v="1"/>
    <s v="Not Hispanic or Latino"/>
    <n v="2"/>
    <x v="0"/>
    <n v="5"/>
    <s v="Male"/>
    <n v="1"/>
    <n v="95"/>
    <n v="58.4"/>
    <n v="124.33000199999999"/>
    <x v="1"/>
    <x v="1"/>
  </r>
  <r>
    <s v="75-2921540"/>
    <s v="Department of Housing and Urban Development"/>
    <s v="Conventional"/>
    <n v="1"/>
    <s v="One-to-four family dwelling (other than manufactured housing)"/>
    <n v="1"/>
    <s v="Refinancing"/>
    <n v="3"/>
    <s v="Owner-occupied as a principal dwelling"/>
    <n v="1"/>
    <n v="246"/>
    <s v="Loan originated"/>
    <n v="1"/>
    <s v="Not Hispanic or Latino"/>
    <n v="2"/>
    <x v="0"/>
    <n v="5"/>
    <s v="Male"/>
    <n v="1"/>
    <n v="81"/>
    <n v="73.400000000000006"/>
    <n v="121.589996"/>
    <x v="1"/>
    <x v="1"/>
  </r>
  <r>
    <s v="38-2750395"/>
    <s v="Department of Housing and Urban Development"/>
    <s v="Conventional"/>
    <n v="1"/>
    <s v="One-to-four family dwelling (other than manufactured housing)"/>
    <n v="1"/>
    <s v="Home purchase"/>
    <n v="1"/>
    <s v="Owner-occupied as a principal dwelling"/>
    <n v="1"/>
    <n v="119"/>
    <s v="Loan originated"/>
    <n v="1"/>
    <s v="Not Hispanic or Latino"/>
    <n v="2"/>
    <x v="0"/>
    <n v="5"/>
    <s v="Female"/>
    <n v="2"/>
    <n v="78"/>
    <n v="55.9"/>
    <n v="54.580001799999998"/>
    <x v="1"/>
    <x v="1"/>
  </r>
  <r>
    <s v="86-0634557"/>
    <s v="Department of Housing and Urban Development"/>
    <s v="FHA-insured"/>
    <n v="2"/>
    <s v="One-to-four family dwelling (other than manufactured housing)"/>
    <n v="1"/>
    <s v="Home purchase"/>
    <n v="1"/>
    <s v="Owner-occupied as a principal dwelling"/>
    <n v="1"/>
    <n v="248"/>
    <s v="Loan originated"/>
    <n v="1"/>
    <s v="Not Hispanic or Latino"/>
    <n v="2"/>
    <x v="0"/>
    <n v="5"/>
    <s v="Male"/>
    <n v="1"/>
    <n v="76"/>
    <n v="61.9"/>
    <n v="137.33999600000001"/>
    <x v="1"/>
    <x v="1"/>
  </r>
  <r>
    <s v="38-2750395"/>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78"/>
    <n v="67.900000000000006"/>
    <n v="113.779999"/>
    <x v="1"/>
    <x v="2"/>
  </r>
  <r>
    <s v="58-2307082"/>
    <s v="Department of Housing and Urban Development"/>
    <s v="Conventional"/>
    <n v="1"/>
    <s v="One-to-four family dwelling (other than manufactured housing)"/>
    <n v="1"/>
    <s v="Home purchase"/>
    <n v="1"/>
    <s v="Owner-occupied as a principal dwelling"/>
    <n v="1"/>
    <n v="160"/>
    <s v="Loan originated"/>
    <n v="1"/>
    <s v="Hispanic or Latino"/>
    <n v="1"/>
    <x v="0"/>
    <n v="5"/>
    <s v="Male"/>
    <n v="1"/>
    <n v="41"/>
    <n v="73.400000000000006"/>
    <n v="109.519997"/>
    <x v="1"/>
    <x v="1"/>
  </r>
  <r>
    <n v="7197000003"/>
    <s v="Department of Housing and Urban Development"/>
    <s v="Conventional"/>
    <n v="1"/>
    <s v="One-to-four family dwelling (other than manufactured housing)"/>
    <n v="1"/>
    <s v="Refinancing"/>
    <n v="3"/>
    <s v="Owner-occupied as a principal dwelling"/>
    <n v="1"/>
    <n v="242"/>
    <s v="Application denied by financial institution"/>
    <n v="3"/>
    <s v="Not Hispanic or Latino"/>
    <n v="2"/>
    <x v="0"/>
    <n v="5"/>
    <s v="Male"/>
    <n v="1"/>
    <n v="177"/>
    <n v="108.3"/>
    <n v="86.860000600000006"/>
    <x v="0"/>
    <x v="2"/>
  </r>
  <r>
    <s v="42-1295369"/>
    <s v="Department of Housing and Urban Development"/>
    <s v="FSA/RHS-guaranteed"/>
    <n v="4"/>
    <s v="One-to-four family dwelling (other than manufactured housing)"/>
    <n v="1"/>
    <s v="Home purchase"/>
    <n v="1"/>
    <s v="Owner-occupied as a principal dwelling"/>
    <n v="1"/>
    <n v="210"/>
    <s v="Loan originated"/>
    <n v="1"/>
    <s v="Not Hispanic or Latino"/>
    <n v="2"/>
    <x v="0"/>
    <n v="5"/>
    <s v="Male"/>
    <n v="1"/>
    <n v="73"/>
    <n v="85.1"/>
    <n v="130.58999600000001"/>
    <x v="1"/>
    <x v="1"/>
  </r>
  <r>
    <n v="3827009995"/>
    <s v="Department of Housing and Urban Development"/>
    <s v="Conventional"/>
    <n v="1"/>
    <s v="One-to-four family dwelling (other than manufactured housing)"/>
    <n v="1"/>
    <s v="Home purchase"/>
    <n v="1"/>
    <s v="Owner-occupied as a principal dwelling"/>
    <n v="1"/>
    <n v="65"/>
    <s v="Loan originated"/>
    <n v="1"/>
    <s v="Not Hispanic or Latino"/>
    <n v="2"/>
    <x v="1"/>
    <n v="3"/>
    <s v="Male"/>
    <n v="1"/>
    <n v="39"/>
    <n v="72.2"/>
    <n v="68.849998499999998"/>
    <x v="1"/>
    <x v="0"/>
  </r>
  <r>
    <s v="46-1728831"/>
    <s v="Department of Housing and Urban Development"/>
    <s v="Conventional"/>
    <n v="1"/>
    <s v="One-to-four family dwelling (other than manufactured housing)"/>
    <n v="1"/>
    <s v="Home purchase"/>
    <n v="1"/>
    <s v="Owner-occupied as a principal dwelling"/>
    <n v="1"/>
    <n v="666"/>
    <s v="Loan originated"/>
    <n v="1"/>
    <s v="Not Hispanic or Latino"/>
    <n v="2"/>
    <x v="3"/>
    <n v="2"/>
    <s v="Male"/>
    <n v="1"/>
    <n v="266"/>
    <n v="75.400000000000006"/>
    <n v="142.470001"/>
    <x v="1"/>
    <x v="2"/>
  </r>
  <r>
    <s v="41-1914032"/>
    <s v="Department of Housing and Urban Development"/>
    <s v="FHA-insured"/>
    <n v="2"/>
    <s v="One-to-four family dwelling (other than manufactured housing)"/>
    <n v="1"/>
    <s v="Home purchase"/>
    <n v="1"/>
    <s v="Owner-occupied as a principal dwelling"/>
    <n v="1"/>
    <n v="211"/>
    <s v="Application denied by financial institution"/>
    <n v="3"/>
    <s v="Not Hispanic or Latino"/>
    <n v="2"/>
    <x v="0"/>
    <n v="5"/>
    <s v="Male"/>
    <n v="1"/>
    <n v="45"/>
    <n v="59.3"/>
    <n v="111.480003"/>
    <x v="0"/>
    <x v="1"/>
  </r>
  <r>
    <s v="86-0860478"/>
    <s v="Department of Housing and Urban Development"/>
    <s v="VA-guaranteed"/>
    <n v="3"/>
    <s v="One-to-four family dwelling (other than manufactured housing)"/>
    <n v="1"/>
    <s v="Refinancing"/>
    <n v="3"/>
    <s v="Owner-occupied as a principal dwelling"/>
    <n v="1"/>
    <n v="230"/>
    <s v="Loan originated"/>
    <n v="1"/>
    <s v="Not Hispanic or Latino"/>
    <n v="2"/>
    <x v="0"/>
    <n v="5"/>
    <s v="Male"/>
    <n v="1"/>
    <n v="109"/>
    <n v="59.2"/>
    <n v="105.07"/>
    <x v="1"/>
    <x v="1"/>
  </r>
  <r>
    <s v="83-0171636"/>
    <s v="Department of Housing and Urban Development"/>
    <s v="FHA-insured"/>
    <n v="2"/>
    <s v="One-to-four family dwelling (other than manufactured housing)"/>
    <n v="1"/>
    <s v="Home purchase"/>
    <n v="1"/>
    <s v="Owner-occupied as a principal dwelling"/>
    <n v="1"/>
    <n v="286"/>
    <s v="Loan originated"/>
    <n v="1"/>
    <s v="Hispanic or Latino"/>
    <n v="1"/>
    <x v="0"/>
    <n v="5"/>
    <s v="Female"/>
    <n v="2"/>
    <n v="67"/>
    <n v="79.3"/>
    <n v="88.949996900000002"/>
    <x v="1"/>
    <x v="1"/>
  </r>
  <r>
    <s v="01-0726495"/>
    <s v="Department of Housing and Urban Development"/>
    <s v="FHA-insured"/>
    <n v="2"/>
    <s v="One-to-four family dwelling (other than manufactured housing)"/>
    <n v="1"/>
    <s v="Home purchase"/>
    <n v="1"/>
    <s v="Owner-occupied as a principal dwelling"/>
    <n v="1"/>
    <n v="97"/>
    <s v="Application denied by financial institution"/>
    <n v="3"/>
    <s v="Hispanic or Latino"/>
    <n v="1"/>
    <x v="1"/>
    <n v="3"/>
    <s v="Male"/>
    <n v="1"/>
    <n v="28"/>
    <n v="58.4"/>
    <n v="53.290000900000003"/>
    <x v="0"/>
    <x v="0"/>
  </r>
  <r>
    <n v="7257500009"/>
    <s v="Department of Housing and Urban Development"/>
    <s v="FHA-insured"/>
    <n v="2"/>
    <s v="One-to-four family dwelling (other than manufactured housing)"/>
    <n v="1"/>
    <s v="Home purchase"/>
    <n v="1"/>
    <s v="Owner-occupied as a principal dwelling"/>
    <n v="1"/>
    <n v="290"/>
    <s v="Loan originated"/>
    <n v="1"/>
    <s v="Not Hispanic or Latino"/>
    <n v="2"/>
    <x v="1"/>
    <n v="3"/>
    <s v="Female"/>
    <n v="2"/>
    <n v="76"/>
    <n v="61.1"/>
    <n v="106.470001"/>
    <x v="1"/>
    <x v="1"/>
  </r>
  <r>
    <s v="76-0503625"/>
    <s v="Department of Housing and Urban Development"/>
    <s v="Conventional"/>
    <n v="1"/>
    <s v="One-to-four family dwelling (other than manufactured housing)"/>
    <n v="1"/>
    <s v="Home improvement"/>
    <n v="2"/>
    <s v="Owner-occupied as a principal dwelling"/>
    <n v="1"/>
    <n v="80"/>
    <s v="Loan originated"/>
    <n v="1"/>
    <s v="Not Hispanic or Latino"/>
    <n v="2"/>
    <x v="0"/>
    <n v="5"/>
    <s v="Female"/>
    <n v="2"/>
    <n v="68"/>
    <n v="46.5"/>
    <n v="140.779999"/>
    <x v="1"/>
    <x v="1"/>
  </r>
  <r>
    <s v="22-3039688"/>
    <s v="Department of Housing and Urban Development"/>
    <s v="Conventional"/>
    <n v="1"/>
    <s v="One-to-four family dwelling (other than manufactured housing)"/>
    <n v="1"/>
    <s v="Refinancing"/>
    <n v="3"/>
    <s v="Owner-occupied as a principal dwelling"/>
    <n v="1"/>
    <n v="280"/>
    <s v="Application denied by financial institution"/>
    <n v="3"/>
    <s v="Not Hispanic or Latino"/>
    <n v="2"/>
    <x v="1"/>
    <n v="3"/>
    <s v="Male"/>
    <n v="1"/>
    <n v="155"/>
    <n v="63.2"/>
    <n v="167.91000399999999"/>
    <x v="0"/>
    <x v="2"/>
  </r>
  <r>
    <s v="26-0595342"/>
    <s v="Department of Housing and Urban Development"/>
    <s v="FHA-insured"/>
    <n v="2"/>
    <s v="One-to-four family dwelling (other than manufactured housing)"/>
    <n v="1"/>
    <s v="Home purchase"/>
    <n v="1"/>
    <s v="Owner-occupied as a principal dwelling"/>
    <n v="1"/>
    <n v="95"/>
    <s v="Application denied by financial institution"/>
    <n v="3"/>
    <s v="Not Hispanic or Latino"/>
    <n v="2"/>
    <x v="0"/>
    <n v="5"/>
    <s v="Male"/>
    <n v="1"/>
    <n v="26"/>
    <n v="65.599999999999994"/>
    <n v="127.94000200000001"/>
    <x v="0"/>
    <x v="0"/>
  </r>
  <r>
    <s v="26-2261031"/>
    <s v="Department of Housing and Urban Development"/>
    <s v="FHA-insured"/>
    <n v="2"/>
    <s v="One-to-four family dwelling (other than manufactured housing)"/>
    <n v="1"/>
    <s v="Refinancing"/>
    <n v="3"/>
    <s v="Owner-occupied as a principal dwelling"/>
    <n v="1"/>
    <n v="282"/>
    <s v="Application approved but not accepted"/>
    <n v="2"/>
    <s v="Not Hispanic or Latino"/>
    <n v="2"/>
    <x v="1"/>
    <n v="3"/>
    <s v="Male"/>
    <n v="1"/>
    <n v="101"/>
    <n v="73"/>
    <n v="104.339996"/>
    <x v="1"/>
    <x v="1"/>
  </r>
  <r>
    <s v="95-3990375"/>
    <s v="Department of Housing and Urban Development"/>
    <s v="Conventional"/>
    <n v="1"/>
    <s v="One-to-four family dwelling (other than manufactured housing)"/>
    <n v="1"/>
    <s v="Refinancing"/>
    <n v="3"/>
    <s v="Owner-occupied as a principal dwelling"/>
    <n v="1"/>
    <n v="283"/>
    <s v="Loan originated"/>
    <n v="1"/>
    <s v="Not Hispanic or Latino"/>
    <n v="2"/>
    <x v="0"/>
    <n v="5"/>
    <s v="Male"/>
    <n v="1"/>
    <n v="75"/>
    <n v="85.6"/>
    <n v="122.5"/>
    <x v="1"/>
    <x v="1"/>
  </r>
  <r>
    <s v="42-1554181"/>
    <s v="Department of Housing and Urban Development"/>
    <s v="Conventional"/>
    <n v="1"/>
    <s v="One-to-four family dwelling (other than manufactured housing)"/>
    <n v="1"/>
    <s v="Home purchase"/>
    <n v="1"/>
    <s v="Owner-occupied as a principal dwelling"/>
    <n v="1"/>
    <n v="267"/>
    <s v="Loan originated"/>
    <n v="1"/>
    <s v="Hispanic or Latino"/>
    <n v="1"/>
    <x v="0"/>
    <n v="5"/>
    <s v="Male"/>
    <n v="1"/>
    <n v="85"/>
    <n v="58.4"/>
    <n v="113.730003"/>
    <x v="1"/>
    <x v="1"/>
  </r>
  <r>
    <s v="20-8544905"/>
    <s v="Department of Housing and Urban Development"/>
    <s v="Conventional"/>
    <n v="1"/>
    <s v="One-to-four family dwelling (other than manufactured housing)"/>
    <n v="1"/>
    <s v="Refinancing"/>
    <n v="3"/>
    <s v="Not owner-occupied as a principal dwelling"/>
    <n v="2"/>
    <n v="260"/>
    <s v="Loan originated"/>
    <n v="1"/>
    <s v="Hispanic or Latino"/>
    <n v="1"/>
    <x v="0"/>
    <n v="5"/>
    <s v="Male"/>
    <n v="1"/>
    <n v="98"/>
    <n v="64.3"/>
    <n v="78.930000300000003"/>
    <x v="1"/>
    <x v="1"/>
  </r>
  <r>
    <s v="26-4599244"/>
    <s v="Department of Housing and Urban Development"/>
    <s v="VA-guaranteed"/>
    <n v="3"/>
    <s v="One-to-four family dwelling (other than manufactured housing)"/>
    <n v="1"/>
    <s v="Refinancing"/>
    <n v="3"/>
    <s v="Owner-occupied as a principal dwelling"/>
    <n v="1"/>
    <n v="343"/>
    <s v="Loan originated"/>
    <n v="1"/>
    <s v="Not Hispanic or Latino"/>
    <n v="2"/>
    <x v="0"/>
    <n v="5"/>
    <s v="Male"/>
    <n v="1"/>
    <n v="85"/>
    <n v="73"/>
    <n v="142.490005"/>
    <x v="1"/>
    <x v="1"/>
  </r>
  <r>
    <s v="38-2750395"/>
    <s v="Department of Housing and Urban Development"/>
    <s v="Conventional"/>
    <n v="1"/>
    <s v="One-to-four family dwelling (other than manufactured housing)"/>
    <n v="1"/>
    <s v="Home purchase"/>
    <n v="1"/>
    <s v="Owner-occupied as a principal dwelling"/>
    <n v="1"/>
    <n v="528"/>
    <s v="Loan originated"/>
    <n v="1"/>
    <s v="Not Hispanic or Latino"/>
    <n v="2"/>
    <x v="3"/>
    <n v="2"/>
    <s v="Male"/>
    <n v="1"/>
    <n v="156"/>
    <n v="97.4"/>
    <n v="91.660003700000004"/>
    <x v="1"/>
    <x v="2"/>
  </r>
  <r>
    <s v="91-1374387"/>
    <s v="Department of Housing and Urban Development"/>
    <s v="VA-guaranteed"/>
    <n v="3"/>
    <s v="One-to-four family dwelling (other than manufactured housing)"/>
    <n v="1"/>
    <s v="Home purchase"/>
    <n v="1"/>
    <s v="Owner-occupied as a principal dwelling"/>
    <n v="1"/>
    <n v="286"/>
    <s v="Loan originated"/>
    <n v="1"/>
    <s v="Not Hispanic or Latino"/>
    <n v="2"/>
    <x v="0"/>
    <n v="5"/>
    <s v="Male"/>
    <n v="1"/>
    <n v="61"/>
    <n v="61.9"/>
    <n v="120.66999800000001"/>
    <x v="1"/>
    <x v="1"/>
  </r>
  <r>
    <s v="20-1832276"/>
    <s v="Department of Housing and Urban Development"/>
    <s v="FHA-insured"/>
    <n v="2"/>
    <s v="One-to-four family dwelling (other than manufactured housing)"/>
    <n v="1"/>
    <s v="Refinancing"/>
    <n v="3"/>
    <s v="Owner-occupied as a principal dwelling"/>
    <n v="1"/>
    <n v="76"/>
    <s v="Loan originated"/>
    <n v="1"/>
    <s v="Not Hispanic or Latino"/>
    <n v="2"/>
    <x v="0"/>
    <n v="5"/>
    <s v="Male"/>
    <n v="1"/>
    <n v="32"/>
    <n v="62.6"/>
    <n v="79.199996900000002"/>
    <x v="1"/>
    <x v="0"/>
  </r>
  <r>
    <s v="46-4200240"/>
    <s v="Department of Housing and Urban Development"/>
    <s v="Conventional"/>
    <n v="1"/>
    <s v="One-to-four family dwelling (other than manufactured housing)"/>
    <n v="1"/>
    <s v="Home purchase"/>
    <n v="1"/>
    <s v="Owner-occupied as a principal dwelling"/>
    <n v="1"/>
    <n v="952"/>
    <s v="Loan originated"/>
    <n v="1"/>
    <s v="Not Hispanic or Latino"/>
    <n v="2"/>
    <x v="1"/>
    <n v="3"/>
    <s v="Female"/>
    <n v="2"/>
    <n v="621"/>
    <n v="61.4"/>
    <n v="102.989998"/>
    <x v="1"/>
    <x v="2"/>
  </r>
  <r>
    <s v="20-8083209"/>
    <s v="Department of Housing and Urban Development"/>
    <s v="FHA-insured"/>
    <n v="2"/>
    <s v="One-to-four family dwelling (other than manufactured housing)"/>
    <n v="1"/>
    <s v="Home purchase"/>
    <n v="1"/>
    <s v="Owner-occupied as a principal dwelling"/>
    <n v="1"/>
    <n v="275"/>
    <s v="Loan originated"/>
    <n v="1"/>
    <s v="Not Hispanic or Latino"/>
    <n v="2"/>
    <x v="0"/>
    <n v="5"/>
    <s v="Female"/>
    <n v="2"/>
    <n v="76"/>
    <n v="47.3"/>
    <n v="86.199996900000002"/>
    <x v="1"/>
    <x v="1"/>
  </r>
  <r>
    <s v="01-0726495"/>
    <s v="Department of Housing and Urban Development"/>
    <s v="FHA-insured"/>
    <n v="2"/>
    <s v="One-to-four family dwelling (other than manufactured housing)"/>
    <n v="1"/>
    <s v="Home improvement"/>
    <n v="2"/>
    <s v="Owner-occupied as a principal dwelling"/>
    <n v="1"/>
    <n v="234"/>
    <s v="Loan originated"/>
    <n v="1"/>
    <s v="Hispanic or Latino"/>
    <n v="1"/>
    <x v="0"/>
    <n v="5"/>
    <s v="Male"/>
    <n v="1"/>
    <n v="53"/>
    <n v="75.2"/>
    <n v="72.089996299999996"/>
    <x v="1"/>
    <x v="1"/>
  </r>
  <r>
    <n v="471809999"/>
    <s v="Department of Housing and Urban Development"/>
    <s v="Conventional"/>
    <n v="1"/>
    <s v="One-to-four family dwelling (other than manufactured housing)"/>
    <n v="1"/>
    <s v="Home purchase"/>
    <n v="1"/>
    <s v="Owner-occupied as a principal dwelling"/>
    <n v="1"/>
    <n v="263"/>
    <s v="Loan originated"/>
    <n v="1"/>
    <s v="Not Hispanic or Latino"/>
    <n v="2"/>
    <x v="0"/>
    <n v="5"/>
    <s v="Male"/>
    <n v="1"/>
    <n v="66"/>
    <n v="96"/>
    <n v="108.80999799999999"/>
    <x v="1"/>
    <x v="1"/>
  </r>
  <r>
    <s v="23-2711801"/>
    <s v="Department of Housing and Urban Development"/>
    <s v="FHA-insured"/>
    <n v="2"/>
    <s v="One-to-four family dwelling (other than manufactured housing)"/>
    <n v="1"/>
    <s v="Home purchase"/>
    <n v="1"/>
    <s v="Owner-occupied as a principal dwelling"/>
    <n v="1"/>
    <n v="221"/>
    <s v="Loan originated"/>
    <n v="1"/>
    <s v="Not Hispanic or Latino"/>
    <n v="2"/>
    <x v="0"/>
    <n v="5"/>
    <s v="Male"/>
    <n v="1"/>
    <n v="75"/>
    <n v="102.6"/>
    <n v="88.139999399999994"/>
    <x v="1"/>
    <x v="1"/>
  </r>
  <r>
    <s v="38-2750395"/>
    <s v="Department of Housing and Urban Development"/>
    <s v="Conventional"/>
    <n v="1"/>
    <s v="One-to-four family dwelling (other than manufactured housing)"/>
    <n v="1"/>
    <s v="Refinancing"/>
    <n v="3"/>
    <s v="Owner-occupied as a principal dwelling"/>
    <n v="1"/>
    <n v="360"/>
    <s v="Loan originated"/>
    <n v="1"/>
    <s v="Not Hispanic or Latino"/>
    <n v="2"/>
    <x v="0"/>
    <n v="5"/>
    <s v="Male"/>
    <n v="1"/>
    <n v="209"/>
    <n v="87.2"/>
    <n v="143.78999300000001"/>
    <x v="1"/>
    <x v="2"/>
  </r>
  <r>
    <s v="01-0464609"/>
    <s v="Department of Housing and Urban Development"/>
    <s v="Conventional"/>
    <n v="1"/>
    <s v="One-to-four family dwelling (other than manufactured housing)"/>
    <n v="1"/>
    <s v="Home purchase"/>
    <n v="1"/>
    <s v="Owner-occupied as a principal dwelling"/>
    <n v="1"/>
    <n v="269"/>
    <s v="Loan originated"/>
    <n v="1"/>
    <s v="Not Hispanic or Latino"/>
    <n v="2"/>
    <x v="0"/>
    <n v="5"/>
    <s v="Male"/>
    <n v="1"/>
    <n v="95"/>
    <n v="59.5"/>
    <n v="130.61000100000001"/>
    <x v="1"/>
    <x v="1"/>
  </r>
  <r>
    <s v="26-2261031"/>
    <s v="Department of Housing and Urban Development"/>
    <s v="FHA-insured"/>
    <n v="2"/>
    <s v="One-to-four family dwelling (other than manufactured housing)"/>
    <n v="1"/>
    <s v="Refinancing"/>
    <n v="3"/>
    <s v="Owner-occupied as a principal dwelling"/>
    <n v="1"/>
    <n v="239"/>
    <s v="Application approved but not accepted"/>
    <n v="2"/>
    <s v="Not Hispanic or Latino"/>
    <n v="2"/>
    <x v="0"/>
    <n v="5"/>
    <s v="Male"/>
    <n v="1"/>
    <n v="76"/>
    <n v="66.2"/>
    <n v="117.760002"/>
    <x v="1"/>
    <x v="1"/>
  </r>
  <r>
    <s v="26-4193875"/>
    <s v="Department of Housing and Urban Development"/>
    <s v="Conventional"/>
    <n v="1"/>
    <s v="One-to-four family dwelling (other than manufactured housing)"/>
    <n v="1"/>
    <s v="Refinancing"/>
    <n v="3"/>
    <s v="Owner-occupied as a principal dwelling"/>
    <n v="1"/>
    <n v="208"/>
    <s v="Loan originated"/>
    <n v="1"/>
    <s v="Not Hispanic or Latino"/>
    <n v="2"/>
    <x v="0"/>
    <n v="5"/>
    <s v="Male"/>
    <n v="1"/>
    <n v="70"/>
    <n v="63.2"/>
    <n v="101.269997"/>
    <x v="1"/>
    <x v="1"/>
  </r>
  <r>
    <s v="58-2200634"/>
    <s v="Department of Housing and Urban Development"/>
    <s v="FHA-insured"/>
    <n v="2"/>
    <s v="One-to-four family dwelling (other than manufactured housing)"/>
    <n v="1"/>
    <s v="Refinancing"/>
    <n v="3"/>
    <s v="Owner-occupied as a principal dwelling"/>
    <n v="1"/>
    <n v="123"/>
    <s v="Application denied by financial institution"/>
    <n v="3"/>
    <s v="Not Hispanic or Latino"/>
    <n v="2"/>
    <x v="0"/>
    <n v="5"/>
    <s v="Male"/>
    <n v="1"/>
    <n v="21"/>
    <n v="58.4"/>
    <n v="124.33000199999999"/>
    <x v="0"/>
    <x v="0"/>
  </r>
  <r>
    <s v="51-0517525"/>
    <s v="Department of Housing and Urban Development"/>
    <s v="Conventional"/>
    <n v="1"/>
    <s v="One-to-four family dwelling (other than manufactured housing)"/>
    <n v="1"/>
    <s v="Home purchase"/>
    <n v="1"/>
    <s v="Owner-occupied as a principal dwelling"/>
    <n v="1"/>
    <n v="111"/>
    <s v="Loan originated"/>
    <n v="1"/>
    <s v="Not Hispanic or Latino"/>
    <n v="2"/>
    <x v="0"/>
    <n v="5"/>
    <s v="Female"/>
    <n v="2"/>
    <n v="55"/>
    <n v="54.5"/>
    <n v="81.569999699999997"/>
    <x v="1"/>
    <x v="1"/>
  </r>
  <r>
    <s v="73-1577221"/>
    <s v="Department of Housing and Urban Development"/>
    <s v="FHA-insured"/>
    <n v="2"/>
    <s v="One-to-four family dwelling (other than manufactured housing)"/>
    <n v="1"/>
    <s v="Refinancing"/>
    <n v="3"/>
    <s v="Owner-occupied as a principal dwelling"/>
    <n v="1"/>
    <n v="298"/>
    <s v="Loan purchased by the institution"/>
    <n v="6"/>
    <s v="Not Hispanic or Latino"/>
    <n v="2"/>
    <x v="0"/>
    <n v="5"/>
    <s v="Female"/>
    <n v="2"/>
    <n v="46"/>
    <n v="75.2"/>
    <n v="115.370003"/>
    <x v="1"/>
    <x v="1"/>
  </r>
  <r>
    <n v="7197000003"/>
    <s v="Department of Housing and Urban Development"/>
    <s v="VA-guaranteed"/>
    <n v="3"/>
    <s v="One-to-four family dwelling (other than manufactured housing)"/>
    <n v="1"/>
    <s v="Refinancing"/>
    <n v="3"/>
    <s v="Owner-occupied as a principal dwelling"/>
    <n v="1"/>
    <n v="163"/>
    <s v="Loan originated"/>
    <n v="1"/>
    <s v="Not Hispanic or Latino"/>
    <n v="2"/>
    <x v="1"/>
    <n v="3"/>
    <s v="Male"/>
    <n v="1"/>
    <n v="202"/>
    <n v="67.3"/>
    <n v="105.08000199999999"/>
    <x v="1"/>
    <x v="2"/>
  </r>
  <r>
    <s v="13-6131491"/>
    <s v="Department of Housing and Urban Development"/>
    <s v="Conventional"/>
    <n v="1"/>
    <s v="One-to-four family dwelling (other than manufactured housing)"/>
    <n v="1"/>
    <s v="Refinancing"/>
    <n v="3"/>
    <s v="Owner-occupied as a principal dwelling"/>
    <n v="1"/>
    <n v="294"/>
    <s v="Loan originated"/>
    <n v="1"/>
    <s v="Hispanic or Latino"/>
    <n v="1"/>
    <x v="0"/>
    <n v="5"/>
    <s v="Female"/>
    <n v="2"/>
    <n v="133"/>
    <n v="75.7"/>
    <n v="135.21000699999999"/>
    <x v="1"/>
    <x v="2"/>
  </r>
  <r>
    <s v="22-3554558"/>
    <s v="Department of Housing and Urban Development"/>
    <s v="VA-guaranteed"/>
    <n v="3"/>
    <s v="One-to-four family dwelling (other than manufactured housing)"/>
    <n v="1"/>
    <s v="Home purchase"/>
    <n v="1"/>
    <s v="Owner-occupied as a principal dwelling"/>
    <n v="1"/>
    <n v="314"/>
    <s v="Loan originated"/>
    <n v="1"/>
    <s v="Hispanic or Latino"/>
    <n v="1"/>
    <x v="0"/>
    <n v="5"/>
    <s v="Female"/>
    <n v="2"/>
    <n v="54"/>
    <n v="76.3"/>
    <n v="101.120003"/>
    <x v="1"/>
    <x v="1"/>
  </r>
  <r>
    <s v="26-2053389"/>
    <s v="Department of Housing and Urban Development"/>
    <s v="Conventional"/>
    <n v="1"/>
    <s v="One-to-four family dwelling (other than manufactured housing)"/>
    <n v="1"/>
    <s v="Refinancing"/>
    <n v="3"/>
    <s v="Owner-occupied as a principal dwelling"/>
    <n v="1"/>
    <n v="224"/>
    <s v="Application approved but not accepted"/>
    <n v="2"/>
    <s v="Hispanic or Latino"/>
    <n v="1"/>
    <x v="1"/>
    <n v="3"/>
    <s v="Female"/>
    <n v="2"/>
    <m/>
    <n v="104.8"/>
    <n v="78.830001800000005"/>
    <x v="1"/>
    <x v="0"/>
  </r>
  <r>
    <s v="38-2750395"/>
    <s v="Department of Housing and Urban Development"/>
    <s v="Conventional"/>
    <n v="1"/>
    <s v="One-to-four family dwelling (other than manufactured housing)"/>
    <n v="1"/>
    <s v="Home purchase"/>
    <n v="1"/>
    <s v="Not owner-occupied as a principal dwelling"/>
    <n v="2"/>
    <n v="480"/>
    <s v="Loan originated"/>
    <n v="1"/>
    <s v="Not Hispanic or Latino"/>
    <n v="2"/>
    <x v="0"/>
    <n v="5"/>
    <s v="Female"/>
    <n v="2"/>
    <n v="196"/>
    <n v="73.7"/>
    <n v="139.39999399999999"/>
    <x v="1"/>
    <x v="2"/>
  </r>
  <r>
    <n v="7811300008"/>
    <s v="Department of Housing and Urban Development"/>
    <s v="Conventional"/>
    <n v="1"/>
    <s v="One-to-four family dwelling (other than manufactured housing)"/>
    <n v="1"/>
    <s v="Refinancing"/>
    <n v="3"/>
    <s v="Owner-occupied as a principal dwelling"/>
    <n v="1"/>
    <n v="313"/>
    <s v="Loan originated"/>
    <n v="1"/>
    <s v="Not Hispanic or Latino"/>
    <n v="2"/>
    <x v="0"/>
    <n v="5"/>
    <s v="Male"/>
    <n v="1"/>
    <n v="115"/>
    <n v="55.2"/>
    <n v="135.94000199999999"/>
    <x v="1"/>
    <x v="1"/>
  </r>
  <r>
    <s v="75-2623852"/>
    <s v="Department of Housing and Urban Development"/>
    <s v="Conventional"/>
    <n v="1"/>
    <s v="One-to-four family dwelling (other than manufactured housing)"/>
    <n v="1"/>
    <s v="Home purchase"/>
    <n v="1"/>
    <s v="Owner-occupied as a principal dwelling"/>
    <n v="1"/>
    <n v="218"/>
    <s v="Loan originated"/>
    <n v="1"/>
    <s v="Not Hispanic or Latino"/>
    <n v="2"/>
    <x v="0"/>
    <n v="5"/>
    <s v="Male"/>
    <n v="1"/>
    <n v="70"/>
    <n v="74.3"/>
    <n v="161.740005"/>
    <x v="1"/>
    <x v="1"/>
  </r>
  <r>
    <n v="7197000003"/>
    <s v="Department of Housing and Urban Development"/>
    <s v="Conventional"/>
    <n v="1"/>
    <s v="One-to-four family dwelling (other than manufactured housing)"/>
    <n v="1"/>
    <s v="Home purchase"/>
    <n v="1"/>
    <s v="Owner-occupied as a principal dwelling"/>
    <n v="1"/>
    <n v="187"/>
    <s v="Loan originated"/>
    <n v="1"/>
    <s v="Not Hispanic or Latino"/>
    <n v="2"/>
    <x v="0"/>
    <n v="5"/>
    <s v="Male"/>
    <n v="1"/>
    <n v="126"/>
    <n v="48.7"/>
    <n v="80.029998800000001"/>
    <x v="1"/>
    <x v="2"/>
  </r>
  <r>
    <s v="91-1780488"/>
    <s v="Department of Housing and Urban Development"/>
    <s v="Conventional"/>
    <n v="1"/>
    <s v="One-to-four family dwelling (other than manufactured housing)"/>
    <n v="1"/>
    <s v="Home purchase"/>
    <n v="1"/>
    <s v="Owner-occupied as a principal dwelling"/>
    <n v="1"/>
    <n v="410"/>
    <s v="Loan originated"/>
    <n v="1"/>
    <s v="Not Hispanic or Latino"/>
    <n v="2"/>
    <x v="3"/>
    <n v="2"/>
    <s v="Female"/>
    <n v="2"/>
    <n v="143"/>
    <n v="97.4"/>
    <n v="70.029998800000001"/>
    <x v="1"/>
    <x v="2"/>
  </r>
  <r>
    <s v="75-2921540"/>
    <s v="Department of Housing and Urban Development"/>
    <s v="Conventional"/>
    <n v="1"/>
    <s v="One-to-four family dwelling (other than manufactured housing)"/>
    <n v="1"/>
    <s v="Refinancing"/>
    <n v="3"/>
    <s v="Not owner-occupied as a principal dwelling"/>
    <n v="2"/>
    <n v="210"/>
    <s v="Application denied by financial institution"/>
    <n v="3"/>
    <s v="Not Hispanic or Latino"/>
    <n v="2"/>
    <x v="0"/>
    <n v="5"/>
    <s v="Female"/>
    <n v="2"/>
    <n v="24"/>
    <n v="63.2"/>
    <n v="93.230003400000001"/>
    <x v="0"/>
    <x v="0"/>
  </r>
  <r>
    <s v="05-0402708"/>
    <s v="Department of Housing and Urban Development"/>
    <s v="Conventional"/>
    <n v="1"/>
    <s v="One-to-four family dwelling (other than manufactured housing)"/>
    <n v="1"/>
    <s v="Home improvement"/>
    <n v="2"/>
    <s v="Owner-occupied as a principal dwelling"/>
    <n v="1"/>
    <n v="423"/>
    <s v="Loan originated"/>
    <n v="1"/>
    <s v="Not Hispanic or Latino"/>
    <n v="2"/>
    <x v="0"/>
    <n v="5"/>
    <s v="Female"/>
    <n v="2"/>
    <n v="91"/>
    <n v="57.4"/>
    <n v="119.160004"/>
    <x v="1"/>
    <x v="1"/>
  </r>
  <r>
    <n v="7162800002"/>
    <s v="Department of Housing and Urban Development"/>
    <s v="Conventional"/>
    <n v="1"/>
    <s v="Manufactured housing"/>
    <n v="2"/>
    <s v="Home purchase"/>
    <n v="1"/>
    <s v="Owner-occupied as a principal dwelling"/>
    <n v="1"/>
    <n v="55"/>
    <s v="Loan originated"/>
    <n v="1"/>
    <s v="Not Hispanic or Latino"/>
    <n v="2"/>
    <x v="0"/>
    <n v="5"/>
    <s v="Female"/>
    <n v="2"/>
    <n v="55"/>
    <n v="63.2"/>
    <n v="181.679993"/>
    <x v="1"/>
    <x v="1"/>
  </r>
  <r>
    <s v="26-1773722"/>
    <s v="Department of Housing and Urban Development"/>
    <s v="Conventional"/>
    <n v="1"/>
    <s v="One-to-four family dwelling (other than manufactured housing)"/>
    <n v="1"/>
    <s v="Home improvement"/>
    <n v="2"/>
    <s v="Owner-occupied as a principal dwelling"/>
    <n v="1"/>
    <n v="46"/>
    <s v="Loan originated"/>
    <n v="1"/>
    <s v="Not Hispanic or Latino"/>
    <n v="2"/>
    <x v="0"/>
    <n v="5"/>
    <s v="Female"/>
    <n v="2"/>
    <n v="25"/>
    <n v="65.5"/>
    <n v="130.91000399999999"/>
    <x v="1"/>
    <x v="0"/>
  </r>
  <r>
    <s v="75-2921540"/>
    <s v="Department of Housing and Urban Development"/>
    <s v="FHA-insured"/>
    <n v="2"/>
    <s v="One-to-four family dwelling (other than manufactured housing)"/>
    <n v="1"/>
    <s v="Refinancing"/>
    <n v="3"/>
    <s v="Owner-occupied as a principal dwelling"/>
    <n v="1"/>
    <n v="265"/>
    <s v="Application denied by financial institution"/>
    <n v="3"/>
    <s v="Not Hispanic or Latino"/>
    <n v="2"/>
    <x v="1"/>
    <n v="3"/>
    <s v="Male"/>
    <n v="1"/>
    <n v="148"/>
    <n v="74.3"/>
    <n v="130.63999899999999"/>
    <x v="0"/>
    <x v="2"/>
  </r>
  <r>
    <s v="41-1795868"/>
    <s v="Department of Housing and Urban Development"/>
    <s v="Conventional"/>
    <n v="1"/>
    <s v="One-to-four family dwelling (other than manufactured housing)"/>
    <n v="1"/>
    <s v="Home purchase"/>
    <n v="1"/>
    <s v="Owner-occupied as a principal dwelling"/>
    <n v="1"/>
    <n v="186"/>
    <s v="Loan originated"/>
    <n v="1"/>
    <s v="Not Hispanic or Latino"/>
    <n v="2"/>
    <x v="3"/>
    <n v="2"/>
    <s v="Female"/>
    <n v="2"/>
    <n v="47"/>
    <n v="66.2"/>
    <n v="80.959999100000005"/>
    <x v="1"/>
    <x v="1"/>
  </r>
  <r>
    <s v="93-1248952"/>
    <s v="Department of Housing and Urban Development"/>
    <s v="VA-guaranteed"/>
    <n v="3"/>
    <s v="One-to-four family dwelling (other than manufactured housing)"/>
    <n v="1"/>
    <s v="Refinancing"/>
    <n v="3"/>
    <s v="Owner-occupied as a principal dwelling"/>
    <n v="1"/>
    <n v="145"/>
    <s v="Loan originated"/>
    <n v="1"/>
    <s v="Not Hispanic or Latino"/>
    <n v="2"/>
    <x v="0"/>
    <n v="5"/>
    <s v="Male"/>
    <n v="1"/>
    <n v="53"/>
    <n v="55.1"/>
    <n v="43.080001799999998"/>
    <x v="1"/>
    <x v="1"/>
  </r>
  <r>
    <n v="3833009998"/>
    <s v="Department of Housing and Urban Development"/>
    <s v="FHA-insured"/>
    <n v="2"/>
    <s v="One-to-four family dwelling (other than manufactured housing)"/>
    <n v="1"/>
    <s v="Home purchase"/>
    <n v="1"/>
    <s v="Owner-occupied as a principal dwelling"/>
    <n v="1"/>
    <n v="304"/>
    <s v="Loan originated"/>
    <n v="1"/>
    <s v="Not Hispanic or Latino"/>
    <n v="2"/>
    <x v="0"/>
    <n v="5"/>
    <s v="Male"/>
    <n v="1"/>
    <n v="143"/>
    <n v="65.599999999999994"/>
    <n v="186.75"/>
    <x v="1"/>
    <x v="2"/>
  </r>
  <r>
    <s v="22-3665409"/>
    <s v="Department of Housing and Urban Development"/>
    <s v="Conventional"/>
    <n v="1"/>
    <s v="One-to-four family dwelling (other than manufactured housing)"/>
    <n v="1"/>
    <s v="Home purchase"/>
    <n v="1"/>
    <s v="Owner-occupied as a principal dwelling"/>
    <n v="1"/>
    <n v="249"/>
    <s v="Loan originated"/>
    <n v="1"/>
    <s v="Not Hispanic or Latino"/>
    <n v="2"/>
    <x v="0"/>
    <n v="5"/>
    <s v="Male"/>
    <n v="1"/>
    <n v="83"/>
    <n v="81.400000000000006"/>
    <n v="117.519997"/>
    <x v="1"/>
    <x v="1"/>
  </r>
  <r>
    <s v="91-1780488"/>
    <s v="Department of Housing and Urban Development"/>
    <s v="FHA-insured"/>
    <n v="2"/>
    <s v="One-to-four family dwelling (other than manufactured housing)"/>
    <n v="1"/>
    <s v="Home purchase"/>
    <n v="1"/>
    <s v="Owner-occupied as a principal dwelling"/>
    <n v="1"/>
    <n v="163"/>
    <s v="Loan originated"/>
    <n v="1"/>
    <s v="Not Hispanic or Latino"/>
    <n v="2"/>
    <x v="0"/>
    <n v="5"/>
    <s v="Female"/>
    <n v="2"/>
    <n v="51"/>
    <n v="73.599999999999994"/>
    <n v="142.33000200000001"/>
    <x v="1"/>
    <x v="1"/>
  </r>
  <r>
    <s v="22-3887207"/>
    <s v="Department of Housing and Urban Development"/>
    <s v="VA-guaranteed"/>
    <n v="3"/>
    <s v="One-to-four family dwelling (other than manufactured housing)"/>
    <n v="1"/>
    <s v="Refinancing"/>
    <n v="3"/>
    <s v="Owner-occupied as a principal dwelling"/>
    <n v="1"/>
    <n v="125"/>
    <s v="Application denied by financial institution"/>
    <n v="3"/>
    <s v="Not Hispanic or Latino"/>
    <n v="2"/>
    <x v="0"/>
    <n v="5"/>
    <s v="Male"/>
    <n v="1"/>
    <n v="36"/>
    <n v="54.5"/>
    <n v="52.369998899999999"/>
    <x v="0"/>
    <x v="0"/>
  </r>
  <r>
    <s v="37-1542226"/>
    <s v="Department of Housing and Urban Development"/>
    <s v="Conventional"/>
    <n v="1"/>
    <s v="One-to-four family dwelling (other than manufactured housing)"/>
    <n v="1"/>
    <s v="Home purchase"/>
    <n v="1"/>
    <s v="Owner-occupied as a principal dwelling"/>
    <n v="1"/>
    <n v="209"/>
    <s v="Application approved but not accepted"/>
    <n v="2"/>
    <s v="Not Hispanic or Latino"/>
    <n v="2"/>
    <x v="0"/>
    <n v="5"/>
    <s v="Male"/>
    <n v="1"/>
    <n v="54"/>
    <n v="74.5"/>
    <n v="102.099998"/>
    <x v="1"/>
    <x v="1"/>
  </r>
  <r>
    <s v="51-0517525"/>
    <s v="Department of Housing and Urban Development"/>
    <s v="Conventional"/>
    <n v="1"/>
    <s v="One-to-four family dwelling (other than manufactured housing)"/>
    <n v="1"/>
    <s v="Home purchase"/>
    <n v="1"/>
    <s v="Owner-occupied as a principal dwelling"/>
    <n v="1"/>
    <n v="247"/>
    <s v="Loan originated"/>
    <n v="1"/>
    <s v="Not Hispanic or Latino"/>
    <n v="2"/>
    <x v="0"/>
    <n v="5"/>
    <s v="Male"/>
    <n v="1"/>
    <n v="65"/>
    <n v="58.4"/>
    <n v="72.879997299999999"/>
    <x v="1"/>
    <x v="1"/>
  </r>
  <r>
    <s v="42-1554181"/>
    <s v="Department of Housing and Urban Development"/>
    <s v="Conventional"/>
    <n v="1"/>
    <s v="One-to-four family dwelling (other than manufactured housing)"/>
    <n v="1"/>
    <s v="Home purchase"/>
    <n v="1"/>
    <s v="Owner-occupied as a principal dwelling"/>
    <n v="1"/>
    <n v="287"/>
    <s v="Loan originated"/>
    <n v="1"/>
    <s v="Not Hispanic or Latino"/>
    <n v="2"/>
    <x v="0"/>
    <n v="5"/>
    <s v="Female"/>
    <n v="2"/>
    <n v="208"/>
    <n v="71.2"/>
    <n v="127.18"/>
    <x v="1"/>
    <x v="2"/>
  </r>
  <r>
    <n v="7673900008"/>
    <s v="Department of Housing and Urban Development"/>
    <s v="Conventional"/>
    <n v="1"/>
    <s v="One-to-four family dwelling (other than manufactured housing)"/>
    <n v="1"/>
    <s v="Refinancing"/>
    <n v="3"/>
    <s v="Owner-occupied as a principal dwelling"/>
    <n v="1"/>
    <n v="100"/>
    <s v="Application denied by financial institution"/>
    <n v="3"/>
    <s v="Not Hispanic or Latino"/>
    <n v="2"/>
    <x v="0"/>
    <n v="5"/>
    <s v="Female"/>
    <n v="2"/>
    <n v="31"/>
    <n v="77.8"/>
    <n v="112.529999"/>
    <x v="0"/>
    <x v="0"/>
  </r>
  <r>
    <s v="47-3632618"/>
    <s v="Department of Housing and Urban Development"/>
    <s v="VA-guaranteed"/>
    <n v="3"/>
    <s v="One-to-four family dwelling (other than manufactured housing)"/>
    <n v="1"/>
    <s v="Refinancing"/>
    <n v="3"/>
    <s v="Owner-occupied as a principal dwelling"/>
    <n v="1"/>
    <n v="207"/>
    <s v="Loan originated"/>
    <n v="1"/>
    <s v="Not Hispanic or Latino"/>
    <n v="2"/>
    <x v="0"/>
    <n v="5"/>
    <s v="Male"/>
    <n v="1"/>
    <m/>
    <n v="70.8"/>
    <n v="103.540001"/>
    <x v="1"/>
    <x v="0"/>
  </r>
  <r>
    <s v="31-1060110"/>
    <s v="Department of Housing and Urban Development"/>
    <s v="Conventional"/>
    <n v="1"/>
    <s v="One-to-four family dwelling (other than manufactured housing)"/>
    <n v="1"/>
    <s v="Home purchase"/>
    <n v="1"/>
    <s v="Owner-occupied as a principal dwelling"/>
    <n v="1"/>
    <n v="462"/>
    <s v="Loan originated"/>
    <n v="1"/>
    <s v="Not Hispanic or Latino"/>
    <n v="2"/>
    <x v="3"/>
    <n v="2"/>
    <s v="Male"/>
    <n v="1"/>
    <n v="395"/>
    <n v="70.900000000000006"/>
    <n v="69.129997299999999"/>
    <x v="1"/>
    <x v="2"/>
  </r>
  <r>
    <n v="7197000003"/>
    <s v="Department of Housing and Urban Development"/>
    <s v="Conventional"/>
    <n v="1"/>
    <s v="One-to-four family dwelling (other than manufactured housing)"/>
    <n v="1"/>
    <s v="Refinancing"/>
    <n v="3"/>
    <s v="Owner-occupied as a principal dwelling"/>
    <n v="1"/>
    <n v="155"/>
    <s v="Loan originated"/>
    <n v="1"/>
    <s v="Not Hispanic or Latino"/>
    <n v="2"/>
    <x v="0"/>
    <n v="5"/>
    <s v="Female"/>
    <n v="2"/>
    <n v="60"/>
    <n v="79.599999999999994"/>
    <n v="150.63999899999999"/>
    <x v="1"/>
    <x v="1"/>
  </r>
  <r>
    <s v="11-3412303"/>
    <s v="Department of Housing and Urban Development"/>
    <s v="VA-guaranteed"/>
    <n v="3"/>
    <s v="Manufactured housing"/>
    <n v="2"/>
    <s v="Home purchase"/>
    <n v="1"/>
    <s v="Owner-occupied as a principal dwelling"/>
    <n v="1"/>
    <n v="142"/>
    <s v="Loan originated"/>
    <n v="1"/>
    <s v="Not Hispanic or Latino"/>
    <n v="2"/>
    <x v="0"/>
    <n v="5"/>
    <s v="Male"/>
    <n v="1"/>
    <n v="41"/>
    <n v="76.3"/>
    <n v="89.949996900000002"/>
    <x v="1"/>
    <x v="1"/>
  </r>
  <r>
    <s v="75-2921540"/>
    <s v="Department of Housing and Urban Development"/>
    <s v="Conventional"/>
    <n v="1"/>
    <s v="One-to-four family dwelling (other than manufactured housing)"/>
    <n v="1"/>
    <s v="Refinancing"/>
    <n v="3"/>
    <s v="Owner-occupied as a principal dwelling"/>
    <n v="1"/>
    <n v="97"/>
    <s v="Loan originated"/>
    <n v="1"/>
    <s v="Not Hispanic or Latino"/>
    <n v="2"/>
    <x v="1"/>
    <n v="3"/>
    <s v="Female"/>
    <n v="2"/>
    <n v="68"/>
    <n v="73"/>
    <n v="96.610000600000006"/>
    <x v="1"/>
    <x v="1"/>
  </r>
  <r>
    <n v="7992700007"/>
    <s v="Department of Housing and Urban Development"/>
    <s v="Conventional"/>
    <n v="1"/>
    <s v="One-to-four family dwelling (other than manufactured housing)"/>
    <n v="1"/>
    <s v="Refinancing"/>
    <n v="3"/>
    <s v="Owner-occupied as a principal dwelling"/>
    <n v="1"/>
    <n v="420"/>
    <s v="Loan originated"/>
    <n v="1"/>
    <s v="Not Hispanic or Latino"/>
    <n v="2"/>
    <x v="0"/>
    <n v="5"/>
    <s v="Male"/>
    <n v="1"/>
    <n v="176"/>
    <n v="61.1"/>
    <n v="170.89999399999999"/>
    <x v="1"/>
    <x v="2"/>
  </r>
  <r>
    <s v="22-3048514"/>
    <s v="Department of Housing and Urban Development"/>
    <s v="FHA-insured"/>
    <n v="2"/>
    <s v="One-to-four family dwelling (other than manufactured housing)"/>
    <n v="1"/>
    <s v="Home purchase"/>
    <n v="1"/>
    <s v="Owner-occupied as a principal dwelling"/>
    <n v="1"/>
    <n v="346"/>
    <s v="Loan originated"/>
    <n v="1"/>
    <s v="Not Hispanic or Latino"/>
    <n v="2"/>
    <x v="0"/>
    <n v="5"/>
    <s v="Male"/>
    <n v="1"/>
    <n v="178"/>
    <n v="73.7"/>
    <n v="167.199997"/>
    <x v="1"/>
    <x v="2"/>
  </r>
  <r>
    <n v="7811300008"/>
    <s v="Department of Housing and Urban Development"/>
    <s v="Conventional"/>
    <n v="1"/>
    <s v="One-to-four family dwelling (other than manufactured housing)"/>
    <n v="1"/>
    <s v="Home purchase"/>
    <n v="1"/>
    <s v="Owner-occupied as a principal dwelling"/>
    <n v="1"/>
    <n v="136"/>
    <s v="Loan originated"/>
    <n v="1"/>
    <s v="Not Hispanic or Latino"/>
    <n v="2"/>
    <x v="0"/>
    <n v="5"/>
    <s v="Male"/>
    <n v="1"/>
    <n v="55"/>
    <n v="66.2"/>
    <n v="78.970001199999999"/>
    <x v="1"/>
    <x v="1"/>
  </r>
  <r>
    <s v="20-8083209"/>
    <s v="Department of Housing and Urban Development"/>
    <s v="FHA-insured"/>
    <n v="2"/>
    <s v="One-to-four family dwelling (other than manufactured housing)"/>
    <n v="1"/>
    <s v="Home purchase"/>
    <n v="1"/>
    <s v="Owner-occupied as a principal dwelling"/>
    <n v="1"/>
    <n v="354"/>
    <s v="Loan originated"/>
    <n v="1"/>
    <s v="Not Hispanic or Latino"/>
    <n v="2"/>
    <x v="0"/>
    <n v="5"/>
    <s v="Male"/>
    <n v="1"/>
    <n v="118"/>
    <n v="73.7"/>
    <n v="121.68"/>
    <x v="1"/>
    <x v="1"/>
  </r>
  <r>
    <s v="68-0151632"/>
    <s v="Department of Housing and Urban Development"/>
    <s v="FHA-insured"/>
    <n v="2"/>
    <s v="One-to-four family dwelling (other than manufactured housing)"/>
    <n v="1"/>
    <s v="Home purchase"/>
    <n v="1"/>
    <s v="Owner-occupied as a principal dwelling"/>
    <n v="1"/>
    <n v="67"/>
    <s v="Loan originated"/>
    <n v="1"/>
    <s v="Not Hispanic or Latino"/>
    <n v="2"/>
    <x v="0"/>
    <n v="5"/>
    <s v="Female"/>
    <n v="2"/>
    <n v="65"/>
    <n v="89.8"/>
    <n v="35.290000900000003"/>
    <x v="1"/>
    <x v="1"/>
  </r>
  <r>
    <s v="20-2408098"/>
    <s v="Department of Housing and Urban Development"/>
    <s v="FHA-insured"/>
    <n v="2"/>
    <s v="One-to-four family dwelling (other than manufactured housing)"/>
    <n v="1"/>
    <s v="Home purchase"/>
    <n v="1"/>
    <s v="Owner-occupied as a principal dwelling"/>
    <n v="1"/>
    <n v="569"/>
    <s v="Loan originated"/>
    <n v="1"/>
    <s v="Not Hispanic or Latino"/>
    <n v="2"/>
    <x v="0"/>
    <n v="5"/>
    <s v="Male"/>
    <n v="1"/>
    <n v="164"/>
    <n v="77.5"/>
    <n v="147.63999899999999"/>
    <x v="1"/>
    <x v="2"/>
  </r>
  <r>
    <s v="54-1994393"/>
    <s v="Department of Housing and Urban Development"/>
    <s v="VA-guaranteed"/>
    <n v="3"/>
    <s v="One-to-four family dwelling (other than manufactured housing)"/>
    <n v="1"/>
    <s v="Refinancing"/>
    <n v="3"/>
    <s v="Owner-occupied as a principal dwelling"/>
    <n v="1"/>
    <n v="125"/>
    <s v="Loan originated"/>
    <n v="1"/>
    <s v="Not Hispanic or Latino"/>
    <n v="2"/>
    <x v="4"/>
    <n v="4"/>
    <s v="Female"/>
    <n v="2"/>
    <n v="45"/>
    <n v="74.3"/>
    <n v="125.089996"/>
    <x v="1"/>
    <x v="1"/>
  </r>
  <r>
    <s v="38-2750395"/>
    <s v="Department of Housing and Urban Development"/>
    <s v="Conventional"/>
    <n v="1"/>
    <s v="One-to-four family dwelling (other than manufactured housing)"/>
    <n v="1"/>
    <s v="Home purchase"/>
    <n v="1"/>
    <s v="Owner-occupied as a principal dwelling"/>
    <n v="1"/>
    <n v="227"/>
    <s v="Loan originated"/>
    <n v="1"/>
    <s v="Not Hispanic or Latino"/>
    <n v="2"/>
    <x v="0"/>
    <n v="5"/>
    <s v="Male"/>
    <n v="1"/>
    <n v="58"/>
    <n v="75"/>
    <n v="108.970001"/>
    <x v="1"/>
    <x v="1"/>
  </r>
  <r>
    <s v="13-6131491"/>
    <s v="Department of Housing and Urban Development"/>
    <s v="VA-guaranteed"/>
    <n v="3"/>
    <s v="One-to-four family dwelling (other than manufactured housing)"/>
    <n v="1"/>
    <s v="Home improvement"/>
    <n v="2"/>
    <s v="Owner-occupied as a principal dwelling"/>
    <n v="1"/>
    <n v="182"/>
    <s v="Application denied by financial institution"/>
    <n v="3"/>
    <s v="Not Hispanic or Latino"/>
    <n v="2"/>
    <x v="0"/>
    <n v="5"/>
    <s v="Male"/>
    <n v="1"/>
    <n v="67"/>
    <n v="53.5"/>
    <n v="157.63000500000001"/>
    <x v="0"/>
    <x v="1"/>
  </r>
  <r>
    <s v="58-2059073"/>
    <s v="Department of Housing and Urban Development"/>
    <s v="FHA-insured"/>
    <n v="2"/>
    <s v="One-to-four family dwelling (other than manufactured housing)"/>
    <n v="1"/>
    <s v="Home purchase"/>
    <n v="1"/>
    <s v="Owner-occupied as a principal dwelling"/>
    <n v="1"/>
    <n v="290"/>
    <s v="Loan originated"/>
    <n v="1"/>
    <s v="Not Hispanic or Latino"/>
    <n v="2"/>
    <x v="3"/>
    <n v="2"/>
    <s v="Male"/>
    <n v="1"/>
    <n v="90"/>
    <n v="69.2"/>
    <n v="121.199997"/>
    <x v="1"/>
    <x v="1"/>
  </r>
  <r>
    <s v="75-2838184"/>
    <s v="Department of Housing and Urban Development"/>
    <s v="Conventional"/>
    <n v="1"/>
    <s v="One-to-four family dwelling (other than manufactured housing)"/>
    <n v="1"/>
    <s v="Refinancing"/>
    <n v="3"/>
    <s v="Owner-occupied as a principal dwelling"/>
    <n v="1"/>
    <n v="489"/>
    <s v="Loan originated"/>
    <n v="1"/>
    <s v="Information not provided by applicant in mail, Internet, or telephone application"/>
    <n v="3"/>
    <x v="3"/>
    <n v="2"/>
    <s v="Male"/>
    <n v="1"/>
    <n v="118"/>
    <n v="64.3"/>
    <n v="117.360001"/>
    <x v="1"/>
    <x v="1"/>
  </r>
  <r>
    <n v="7197000003"/>
    <s v="Department of Housing and Urban Development"/>
    <s v="FHA-insured"/>
    <n v="2"/>
    <s v="One-to-four family dwelling (other than manufactured housing)"/>
    <n v="1"/>
    <s v="Refinancing"/>
    <n v="3"/>
    <s v="Owner-occupied as a principal dwelling"/>
    <n v="1"/>
    <n v="182"/>
    <s v="Loan originated"/>
    <n v="1"/>
    <s v="Not Hispanic or Latino"/>
    <n v="2"/>
    <x v="0"/>
    <n v="5"/>
    <s v="Male"/>
    <n v="1"/>
    <n v="115"/>
    <n v="89.8"/>
    <n v="78.139999399999994"/>
    <x v="1"/>
    <x v="1"/>
  </r>
  <r>
    <s v="22-3039688"/>
    <s v="Department of Housing and Urban Development"/>
    <s v="VA-guaranteed"/>
    <n v="3"/>
    <s v="Manufactured housing"/>
    <n v="2"/>
    <s v="Refinancing"/>
    <n v="3"/>
    <s v="Not owner-occupied as a principal dwelling"/>
    <n v="2"/>
    <n v="110"/>
    <s v="Loan originated"/>
    <n v="1"/>
    <s v="Not Hispanic or Latino"/>
    <n v="2"/>
    <x v="0"/>
    <n v="5"/>
    <s v="Male"/>
    <n v="1"/>
    <m/>
    <n v="65.8"/>
    <n v="74"/>
    <x v="1"/>
    <x v="0"/>
  </r>
  <r>
    <n v="7197000003"/>
    <s v="Department of Housing and Urban Development"/>
    <s v="Conventional"/>
    <n v="1"/>
    <s v="One-to-four family dwelling (other than manufactured housing)"/>
    <n v="1"/>
    <s v="Home purchase"/>
    <n v="1"/>
    <s v="Owner-occupied as a principal dwelling"/>
    <n v="1"/>
    <n v="623"/>
    <s v="Loan originated"/>
    <n v="1"/>
    <s v="Not Hispanic or Latino"/>
    <n v="2"/>
    <x v="0"/>
    <n v="5"/>
    <s v="Male"/>
    <n v="1"/>
    <n v="285"/>
    <n v="97.4"/>
    <n v="147.720001"/>
    <x v="1"/>
    <x v="2"/>
  </r>
  <r>
    <s v="41-1795868"/>
    <s v="Department of Housing and Urban Development"/>
    <s v="FHA-insured"/>
    <n v="2"/>
    <s v="One-to-four family dwelling (other than manufactured housing)"/>
    <n v="1"/>
    <s v="Home purchase"/>
    <n v="1"/>
    <s v="Owner-occupied as a principal dwelling"/>
    <n v="1"/>
    <n v="398"/>
    <s v="Application approved but not accepted"/>
    <n v="2"/>
    <s v="Not Hispanic or Latino"/>
    <n v="2"/>
    <x v="0"/>
    <n v="5"/>
    <s v="Male"/>
    <n v="1"/>
    <n v="152"/>
    <n v="99.8"/>
    <n v="126.089996"/>
    <x v="1"/>
    <x v="2"/>
  </r>
  <r>
    <n v="7197000003"/>
    <s v="Department of Housing and Urban Development"/>
    <s v="FHA-insured"/>
    <n v="2"/>
    <s v="One-to-four family dwelling (other than manufactured housing)"/>
    <n v="1"/>
    <s v="Refinancing"/>
    <n v="3"/>
    <s v="Owner-occupied as a principal dwelling"/>
    <n v="1"/>
    <n v="225"/>
    <s v="Loan originated"/>
    <n v="1"/>
    <s v="Not Hispanic or Latino"/>
    <n v="2"/>
    <x v="0"/>
    <n v="5"/>
    <s v="Male"/>
    <n v="1"/>
    <n v="59"/>
    <n v="73.900000000000006"/>
    <n v="117.050003"/>
    <x v="1"/>
    <x v="1"/>
  </r>
  <r>
    <n v="7197000003"/>
    <s v="Department of Housing and Urban Development"/>
    <s v="VA-guaranteed"/>
    <n v="3"/>
    <s v="One-to-four family dwelling (other than manufactured housing)"/>
    <n v="1"/>
    <s v="Home purchase"/>
    <n v="1"/>
    <s v="Owner-occupied as a principal dwelling"/>
    <n v="1"/>
    <n v="395"/>
    <s v="Loan originated"/>
    <n v="1"/>
    <s v="Not Hispanic or Latino"/>
    <n v="2"/>
    <x v="0"/>
    <n v="5"/>
    <s v="Female"/>
    <n v="2"/>
    <n v="224"/>
    <n v="66.2"/>
    <n v="187.58000200000001"/>
    <x v="1"/>
    <x v="2"/>
  </r>
  <r>
    <n v="471809999"/>
    <s v="Department of Housing and Urban Development"/>
    <s v="Conventional"/>
    <n v="1"/>
    <s v="Manufactured housing"/>
    <n v="2"/>
    <s v="Home purchase"/>
    <n v="1"/>
    <s v="Owner-occupied as a principal dwelling"/>
    <n v="1"/>
    <n v="135"/>
    <s v="Loan originated"/>
    <n v="1"/>
    <s v="Hispanic or Latino"/>
    <n v="1"/>
    <x v="0"/>
    <n v="5"/>
    <s v="Female"/>
    <n v="2"/>
    <n v="24"/>
    <n v="68.099999999999994"/>
    <n v="84.769996599999999"/>
    <x v="1"/>
    <x v="0"/>
  </r>
  <r>
    <s v="95-4248183"/>
    <s v="Department of Housing and Urban Development"/>
    <s v="Conventional"/>
    <n v="1"/>
    <s v="One-to-four family dwelling (other than manufactured housing)"/>
    <n v="1"/>
    <s v="Home purchase"/>
    <n v="1"/>
    <s v="Owner-occupied as a principal dwelling"/>
    <n v="1"/>
    <n v="410"/>
    <s v="Application denied by financial institution"/>
    <n v="3"/>
    <s v="Not Hispanic or Latino"/>
    <n v="2"/>
    <x v="3"/>
    <n v="2"/>
    <s v="Female"/>
    <n v="2"/>
    <n v="56"/>
    <n v="64.3"/>
    <n v="66.720001199999999"/>
    <x v="0"/>
    <x v="1"/>
  </r>
  <r>
    <s v="20-8921389"/>
    <s v="Department of Housing and Urban Development"/>
    <s v="VA-guaranteed"/>
    <n v="3"/>
    <s v="One-to-four family dwelling (other than manufactured housing)"/>
    <n v="1"/>
    <s v="Refinancing"/>
    <n v="3"/>
    <s v="Owner-occupied as a principal dwelling"/>
    <n v="1"/>
    <n v="310"/>
    <s v="Loan originated"/>
    <n v="1"/>
    <s v="Not Hispanic or Latino"/>
    <n v="2"/>
    <x v="0"/>
    <n v="5"/>
    <s v="Male"/>
    <n v="1"/>
    <n v="59"/>
    <n v="79.3"/>
    <n v="90.529998800000001"/>
    <x v="1"/>
    <x v="1"/>
  </r>
  <r>
    <n v="7527300003"/>
    <s v="Department of Housing and Urban Development"/>
    <s v="FHA-insured"/>
    <n v="2"/>
    <s v="One-to-four family dwelling (other than manufactured housing)"/>
    <n v="1"/>
    <s v="Home purchase"/>
    <n v="1"/>
    <s v="Owner-occupied as a principal dwelling"/>
    <n v="1"/>
    <n v="208"/>
    <s v="Application denied by financial institution"/>
    <n v="3"/>
    <s v="Not Hispanic or Latino"/>
    <n v="2"/>
    <x v="1"/>
    <n v="3"/>
    <s v="Female"/>
    <n v="2"/>
    <n v="32"/>
    <n v="65"/>
    <n v="94.839996299999996"/>
    <x v="0"/>
    <x v="0"/>
  </r>
  <r>
    <s v="22-3039688"/>
    <s v="Department of Housing and Urban Development"/>
    <s v="FHA-insured"/>
    <n v="2"/>
    <s v="One-to-four family dwelling (other than manufactured housing)"/>
    <n v="1"/>
    <s v="Refinancing"/>
    <n v="3"/>
    <s v="Not owner-occupied as a principal dwelling"/>
    <n v="2"/>
    <n v="85"/>
    <s v="Loan originated"/>
    <n v="1"/>
    <s v="Not Hispanic or Latino"/>
    <n v="2"/>
    <x v="0"/>
    <n v="5"/>
    <s v="Male"/>
    <n v="1"/>
    <m/>
    <n v="75.2"/>
    <n v="68.949996900000002"/>
    <x v="1"/>
    <x v="0"/>
  </r>
  <r>
    <n v="3027509990"/>
    <s v="Department of Housing and Urban Development"/>
    <s v="Conventional"/>
    <n v="1"/>
    <s v="One-to-four family dwelling (other than manufactured housing)"/>
    <n v="1"/>
    <s v="Home purchase"/>
    <n v="1"/>
    <s v="Owner-occupied as a principal dwelling"/>
    <n v="1"/>
    <n v="72"/>
    <s v="Loan originated"/>
    <n v="1"/>
    <s v="Not Hispanic or Latino"/>
    <n v="2"/>
    <x v="0"/>
    <n v="5"/>
    <s v="Female"/>
    <n v="2"/>
    <n v="58"/>
    <n v="63.6"/>
    <n v="83.309997600000003"/>
    <x v="1"/>
    <x v="1"/>
  </r>
  <r>
    <s v="76-0503625"/>
    <s v="Department of Housing and Urban Development"/>
    <s v="Conventional"/>
    <n v="1"/>
    <s v="One-to-four family dwelling (other than manufactured housing)"/>
    <n v="1"/>
    <s v="Refinancing"/>
    <n v="3"/>
    <s v="Owner-occupied as a principal dwelling"/>
    <n v="1"/>
    <n v="323"/>
    <s v="Loan originated"/>
    <n v="1"/>
    <s v="Not Hispanic or Latino"/>
    <n v="2"/>
    <x v="0"/>
    <n v="5"/>
    <s v="Female"/>
    <n v="2"/>
    <n v="161"/>
    <n v="83.9"/>
    <n v="103.389999"/>
    <x v="1"/>
    <x v="2"/>
  </r>
  <r>
    <s v="46-3676810"/>
    <s v="Department of Housing and Urban Development"/>
    <s v="Conventional"/>
    <n v="1"/>
    <s v="One-to-four family dwelling (other than manufactured housing)"/>
    <n v="1"/>
    <s v="Refinancing"/>
    <n v="3"/>
    <s v="Owner-occupied as a principal dwelling"/>
    <n v="1"/>
    <n v="405"/>
    <s v="Loan originated"/>
    <n v="1"/>
    <s v="Not Hispanic or Latino"/>
    <n v="2"/>
    <x v="3"/>
    <n v="2"/>
    <s v="Female"/>
    <n v="2"/>
    <n v="86"/>
    <n v="81.400000000000006"/>
    <n v="193.61000100000001"/>
    <x v="1"/>
    <x v="1"/>
  </r>
  <r>
    <s v="84-0927358"/>
    <s v="Department of Housing and Urban Development"/>
    <s v="VA-guaranteed"/>
    <n v="3"/>
    <s v="One-to-four family dwelling (other than manufactured housing)"/>
    <n v="1"/>
    <s v="Home purchase"/>
    <n v="1"/>
    <s v="Owner-occupied as a principal dwelling"/>
    <n v="1"/>
    <n v="558"/>
    <s v="Loan originated"/>
    <n v="1"/>
    <s v="Not Hispanic or Latino"/>
    <n v="2"/>
    <x v="0"/>
    <n v="5"/>
    <s v="Male"/>
    <n v="1"/>
    <n v="188"/>
    <n v="107.6"/>
    <n v="83.910003700000004"/>
    <x v="1"/>
    <x v="2"/>
  </r>
  <r>
    <s v="11-3290207"/>
    <s v="Department of Housing and Urban Development"/>
    <s v="FHA-insured"/>
    <n v="2"/>
    <s v="One-to-four family dwelling (other than manufactured housing)"/>
    <n v="1"/>
    <s v="Home purchase"/>
    <n v="1"/>
    <s v="Owner-occupied as a principal dwelling"/>
    <n v="1"/>
    <n v="125"/>
    <s v="Loan originated"/>
    <n v="1"/>
    <s v="Not Hispanic or Latino"/>
    <n v="2"/>
    <x v="1"/>
    <n v="3"/>
    <s v="Male"/>
    <n v="1"/>
    <n v="71"/>
    <n v="67.900000000000006"/>
    <n v="69.290000899999995"/>
    <x v="1"/>
    <x v="1"/>
  </r>
  <r>
    <s v="33-0975529"/>
    <s v="Department of Housing and Urban Development"/>
    <s v="Conventional"/>
    <n v="1"/>
    <s v="One-to-four family dwelling (other than manufactured housing)"/>
    <n v="1"/>
    <s v="Refinancing"/>
    <n v="3"/>
    <s v="Owner-occupied as a principal dwelling"/>
    <n v="1"/>
    <n v="128"/>
    <s v="Loan originated"/>
    <n v="1"/>
    <s v="Not Hispanic or Latino"/>
    <n v="2"/>
    <x v="1"/>
    <n v="3"/>
    <s v="Female"/>
    <n v="2"/>
    <n v="42"/>
    <n v="64.099999999999994"/>
    <n v="78.900001500000002"/>
    <x v="1"/>
    <x v="1"/>
  </r>
  <r>
    <s v="43-1965151"/>
    <s v="Department of Housing and Urban Development"/>
    <s v="VA-guaranteed"/>
    <n v="3"/>
    <s v="One-to-four family dwelling (other than manufactured housing)"/>
    <n v="1"/>
    <s v="Home purchase"/>
    <n v="1"/>
    <s v="Owner-occupied as a principal dwelling"/>
    <n v="1"/>
    <n v="222"/>
    <s v="Loan originated"/>
    <n v="1"/>
    <s v="Not Hispanic or Latino"/>
    <n v="2"/>
    <x v="0"/>
    <n v="5"/>
    <s v="Male"/>
    <n v="1"/>
    <n v="102"/>
    <n v="68.5"/>
    <n v="127.290001"/>
    <x v="1"/>
    <x v="1"/>
  </r>
  <r>
    <n v="7197000003"/>
    <s v="Department of Housing and Urban Development"/>
    <s v="FHA-insured"/>
    <n v="2"/>
    <s v="One-to-four family dwelling (other than manufactured housing)"/>
    <n v="1"/>
    <s v="Refinancing"/>
    <n v="3"/>
    <s v="Owner-occupied as a principal dwelling"/>
    <n v="1"/>
    <n v="205"/>
    <s v="Application denied by financial institution"/>
    <n v="3"/>
    <s v="Not Hispanic or Latino"/>
    <n v="2"/>
    <x v="0"/>
    <n v="5"/>
    <s v="Male"/>
    <n v="1"/>
    <n v="52"/>
    <n v="63.2"/>
    <n v="119.040001"/>
    <x v="0"/>
    <x v="1"/>
  </r>
  <r>
    <s v="51-0370645"/>
    <s v="Department of Housing and Urban Development"/>
    <s v="Conventional"/>
    <n v="1"/>
    <s v="One-to-four family dwelling (other than manufactured housing)"/>
    <n v="1"/>
    <s v="Home purchase"/>
    <n v="1"/>
    <s v="Owner-occupied as a principal dwelling"/>
    <n v="1"/>
    <n v="163"/>
    <s v="Loan originated"/>
    <n v="1"/>
    <s v="Not Hispanic or Latino"/>
    <n v="2"/>
    <x v="0"/>
    <n v="5"/>
    <s v="Male"/>
    <n v="1"/>
    <n v="87"/>
    <n v="81.400000000000006"/>
    <n v="120.050003"/>
    <x v="1"/>
    <x v="1"/>
  </r>
  <r>
    <s v="95-4671903"/>
    <s v="Department of Housing and Urban Development"/>
    <s v="Conventional"/>
    <n v="1"/>
    <s v="One-to-four family dwelling (other than manufactured housing)"/>
    <n v="1"/>
    <s v="Home purchase"/>
    <n v="1"/>
    <s v="Owner-occupied as a principal dwelling"/>
    <n v="1"/>
    <n v="564"/>
    <s v="Loan originated"/>
    <n v="1"/>
    <s v="Not Hispanic or Latino"/>
    <n v="2"/>
    <x v="3"/>
    <n v="2"/>
    <s v="Male"/>
    <n v="1"/>
    <n v="183"/>
    <n v="97.4"/>
    <n v="59.130001100000001"/>
    <x v="1"/>
    <x v="2"/>
  </r>
  <r>
    <s v="43-1965151"/>
    <s v="Department of Housing and Urban Development"/>
    <s v="VA-guaranteed"/>
    <n v="3"/>
    <s v="One-to-four family dwelling (other than manufactured housing)"/>
    <n v="1"/>
    <s v="Home purchase"/>
    <n v="1"/>
    <s v="Owner-occupied as a principal dwelling"/>
    <n v="1"/>
    <n v="139"/>
    <s v="Loan originated"/>
    <n v="1"/>
    <s v="Not Hispanic or Latino"/>
    <n v="2"/>
    <x v="0"/>
    <n v="5"/>
    <s v="Male"/>
    <n v="1"/>
    <n v="42"/>
    <n v="64.3"/>
    <n v="103.529999"/>
    <x v="1"/>
    <x v="1"/>
  </r>
  <r>
    <n v="7197000003"/>
    <s v="Department of Housing and Urban Development"/>
    <s v="Conventional"/>
    <n v="1"/>
    <s v="One-to-four family dwelling (other than manufactured housing)"/>
    <n v="1"/>
    <s v="Home purchase"/>
    <n v="1"/>
    <s v="Owner-occupied as a principal dwelling"/>
    <n v="1"/>
    <n v="100"/>
    <s v="Loan originated"/>
    <n v="1"/>
    <s v="Not Hispanic or Latino"/>
    <n v="2"/>
    <x v="0"/>
    <n v="5"/>
    <s v="Female"/>
    <n v="2"/>
    <n v="47"/>
    <n v="61.6"/>
    <n v="115.099998"/>
    <x v="1"/>
    <x v="1"/>
  </r>
  <r>
    <s v="91-1780488"/>
    <s v="Department of Housing and Urban Development"/>
    <s v="Conventional"/>
    <n v="1"/>
    <s v="One-to-four family dwelling (other than manufactured housing)"/>
    <n v="1"/>
    <s v="Refinancing"/>
    <n v="3"/>
    <s v="Owner-occupied as a principal dwelling"/>
    <n v="1"/>
    <n v="125"/>
    <s v="Loan originated"/>
    <n v="1"/>
    <s v="Not Hispanic or Latino"/>
    <n v="2"/>
    <x v="0"/>
    <n v="5"/>
    <s v="Male"/>
    <n v="1"/>
    <n v="37"/>
    <n v="59.9"/>
    <n v="105.959999"/>
    <x v="1"/>
    <x v="0"/>
  </r>
  <r>
    <s v="77-0605392"/>
    <s v="Department of Housing and Urban Development"/>
    <s v="FHA-insured"/>
    <n v="2"/>
    <s v="One-to-four family dwelling (other than manufactured housing)"/>
    <n v="1"/>
    <s v="Refinancing"/>
    <n v="3"/>
    <s v="Owner-occupied as a principal dwelling"/>
    <n v="1"/>
    <n v="236"/>
    <s v="Loan originated"/>
    <n v="1"/>
    <s v="Not Hispanic or Latino"/>
    <n v="2"/>
    <x v="1"/>
    <n v="3"/>
    <s v="Male"/>
    <n v="1"/>
    <n v="79"/>
    <n v="69.2"/>
    <n v="170.83999600000001"/>
    <x v="1"/>
    <x v="1"/>
  </r>
  <r>
    <s v="46-3676810"/>
    <s v="Department of Housing and Urban Development"/>
    <s v="Conventional"/>
    <n v="1"/>
    <s v="One-to-four family dwelling (other than manufactured housing)"/>
    <n v="1"/>
    <s v="Refinancing"/>
    <n v="3"/>
    <s v="Owner-occupied as a principal dwelling"/>
    <n v="1"/>
    <n v="372"/>
    <s v="Loan originated"/>
    <n v="1"/>
    <s v="Not Hispanic or Latino"/>
    <n v="2"/>
    <x v="1"/>
    <n v="3"/>
    <s v="Male"/>
    <n v="1"/>
    <n v="120"/>
    <n v="72.5"/>
    <n v="201.83999600000001"/>
    <x v="1"/>
    <x v="1"/>
  </r>
  <r>
    <s v="01-0726495"/>
    <s v="Department of Housing and Urban Development"/>
    <s v="FHA-insured"/>
    <n v="2"/>
    <s v="One-to-four family dwelling (other than manufactured housing)"/>
    <n v="1"/>
    <s v="Home purchase"/>
    <n v="1"/>
    <s v="Owner-occupied as a principal dwelling"/>
    <n v="1"/>
    <n v="377"/>
    <s v="Loan originated"/>
    <n v="1"/>
    <s v="Not Hispanic or Latino"/>
    <n v="2"/>
    <x v="0"/>
    <n v="5"/>
    <s v="Female"/>
    <n v="2"/>
    <n v="88"/>
    <n v="63.2"/>
    <n v="155.699997"/>
    <x v="1"/>
    <x v="1"/>
  </r>
  <r>
    <n v="7197000003"/>
    <s v="Department of Housing and Urban Development"/>
    <s v="FHA-insured"/>
    <n v="2"/>
    <s v="One-to-four family dwelling (other than manufactured housing)"/>
    <n v="1"/>
    <s v="Refinancing"/>
    <n v="3"/>
    <s v="Owner-occupied as a principal dwelling"/>
    <n v="1"/>
    <n v="63"/>
    <s v="Loan originated"/>
    <n v="1"/>
    <s v="Not Hispanic or Latino"/>
    <n v="2"/>
    <x v="0"/>
    <n v="5"/>
    <s v="Male"/>
    <n v="1"/>
    <n v="48"/>
    <n v="65.3"/>
    <n v="81.480003400000001"/>
    <x v="1"/>
    <x v="1"/>
  </r>
  <r>
    <n v="7992700007"/>
    <s v="Department of Housing and Urban Development"/>
    <s v="FHA-insured"/>
    <n v="2"/>
    <s v="One-to-four family dwelling (other than manufactured housing)"/>
    <n v="1"/>
    <s v="Refinancing"/>
    <n v="3"/>
    <s v="Owner-occupied as a principal dwelling"/>
    <n v="1"/>
    <n v="561"/>
    <s v="Loan originated"/>
    <n v="1"/>
    <s v="Not Hispanic or Latino"/>
    <n v="2"/>
    <x v="0"/>
    <n v="5"/>
    <s v="Male"/>
    <n v="1"/>
    <n v="134"/>
    <n v="96"/>
    <n v="112.91999800000001"/>
    <x v="1"/>
    <x v="2"/>
  </r>
  <r>
    <s v="52-2091594"/>
    <s v="Department of Housing and Urban Development"/>
    <s v="Conventional"/>
    <n v="1"/>
    <s v="One-to-four family dwelling (other than manufactured housing)"/>
    <n v="1"/>
    <s v="Home purchase"/>
    <n v="1"/>
    <s v="Owner-occupied as a principal dwelling"/>
    <n v="1"/>
    <n v="424"/>
    <s v="Application approved but not accepted"/>
    <n v="2"/>
    <s v="Hispanic or Latino"/>
    <n v="1"/>
    <x v="0"/>
    <n v="5"/>
    <s v="Male"/>
    <n v="1"/>
    <n v="148"/>
    <n v="61.9"/>
    <n v="108.389999"/>
    <x v="1"/>
    <x v="2"/>
  </r>
  <r>
    <s v="20-5238443"/>
    <s v="Department of Housing and Urban Development"/>
    <s v="FHA-insured"/>
    <n v="2"/>
    <s v="One-to-four family dwelling (other than manufactured housing)"/>
    <n v="1"/>
    <s v="Refinancing"/>
    <n v="3"/>
    <s v="Owner-occupied as a principal dwelling"/>
    <n v="1"/>
    <n v="211"/>
    <s v="Loan originated"/>
    <n v="1"/>
    <s v="Not Hispanic or Latino"/>
    <n v="2"/>
    <x v="0"/>
    <n v="5"/>
    <s v="Female"/>
    <n v="2"/>
    <n v="32"/>
    <n v="54.8"/>
    <n v="100.099998"/>
    <x v="1"/>
    <x v="0"/>
  </r>
  <r>
    <s v="33-0941669"/>
    <s v="Department of Housing and Urban Development"/>
    <s v="Conventional"/>
    <n v="1"/>
    <s v="One-to-four family dwelling (other than manufactured housing)"/>
    <n v="1"/>
    <s v="Refinancing"/>
    <n v="3"/>
    <s v="Owner-occupied as a principal dwelling"/>
    <n v="1"/>
    <n v="67"/>
    <s v="Application denied by financial institution"/>
    <n v="3"/>
    <s v="Not Hispanic or Latino"/>
    <n v="2"/>
    <x v="1"/>
    <n v="3"/>
    <s v="Female"/>
    <n v="2"/>
    <n v="18"/>
    <n v="73.400000000000006"/>
    <n v="32.970001199999999"/>
    <x v="0"/>
    <x v="0"/>
  </r>
  <r>
    <s v="20-1832276"/>
    <s v="Department of Housing and Urban Development"/>
    <s v="FHA-insured"/>
    <n v="2"/>
    <s v="One-to-four family dwelling (other than manufactured housing)"/>
    <n v="1"/>
    <s v="Refinancing"/>
    <n v="3"/>
    <s v="Owner-occupied as a principal dwelling"/>
    <n v="1"/>
    <n v="108"/>
    <s v="Loan originated"/>
    <n v="1"/>
    <s v="Not Hispanic or Latino"/>
    <n v="2"/>
    <x v="0"/>
    <n v="5"/>
    <s v="Male"/>
    <n v="1"/>
    <n v="32"/>
    <n v="83.9"/>
    <n v="147.240005"/>
    <x v="1"/>
    <x v="0"/>
  </r>
  <r>
    <n v="7197000003"/>
    <s v="Department of Housing and Urban Development"/>
    <s v="Conventional"/>
    <n v="1"/>
    <s v="One-to-four family dwelling (other than manufactured housing)"/>
    <n v="1"/>
    <s v="Refinancing"/>
    <n v="3"/>
    <s v="Owner-occupied as a principal dwelling"/>
    <n v="1"/>
    <n v="225"/>
    <s v="Loan originated"/>
    <n v="1"/>
    <s v="Not Hispanic or Latino"/>
    <n v="2"/>
    <x v="0"/>
    <n v="5"/>
    <s v="Female"/>
    <n v="2"/>
    <n v="80"/>
    <n v="75.7"/>
    <n v="127.839996"/>
    <x v="1"/>
    <x v="1"/>
  </r>
  <r>
    <s v="47-0912342"/>
    <s v="Department of Housing and Urban Development"/>
    <s v="Conventional"/>
    <n v="1"/>
    <s v="One-to-four family dwelling (other than manufactured housing)"/>
    <n v="1"/>
    <s v="Refinancing"/>
    <n v="3"/>
    <s v="Owner-occupied as a principal dwelling"/>
    <n v="1"/>
    <n v="312"/>
    <s v="Application denied by financial institution"/>
    <n v="3"/>
    <s v="Information not provided by applicant in mail, Internet, or telephone application"/>
    <n v="3"/>
    <x v="0"/>
    <n v="5"/>
    <s v="Female"/>
    <n v="2"/>
    <n v="87"/>
    <n v="55.2"/>
    <n v="132.11999499999999"/>
    <x v="0"/>
    <x v="1"/>
  </r>
  <r>
    <s v="26-4599244"/>
    <s v="Department of Housing and Urban Development"/>
    <s v="VA-guaranteed"/>
    <n v="3"/>
    <s v="One-to-four family dwelling (other than manufactured housing)"/>
    <n v="1"/>
    <s v="Refinancing"/>
    <n v="3"/>
    <s v="Owner-occupied as a principal dwelling"/>
    <n v="1"/>
    <n v="158"/>
    <s v="Loan originated"/>
    <n v="1"/>
    <s v="Not Hispanic or Latino"/>
    <n v="2"/>
    <x v="0"/>
    <n v="5"/>
    <s v="Male"/>
    <n v="1"/>
    <n v="102"/>
    <n v="61.9"/>
    <n v="108.389999"/>
    <x v="1"/>
    <x v="1"/>
  </r>
  <r>
    <n v="7197000003"/>
    <s v="Department of Housing and Urban Development"/>
    <s v="Conventional"/>
    <n v="1"/>
    <s v="One-to-four family dwelling (other than manufactured housing)"/>
    <n v="1"/>
    <s v="Refinancing"/>
    <n v="3"/>
    <s v="Not owner-occupied as a principal dwelling"/>
    <n v="2"/>
    <n v="114"/>
    <s v="Loan originated"/>
    <n v="1"/>
    <s v="Hispanic or Latino"/>
    <n v="1"/>
    <x v="0"/>
    <n v="5"/>
    <s v="Male"/>
    <n v="1"/>
    <n v="141"/>
    <n v="37.9"/>
    <n v="190.490005"/>
    <x v="1"/>
    <x v="2"/>
  </r>
  <r>
    <s v="75-3170028"/>
    <s v="Department of Housing and Urban Development"/>
    <s v="Conventional"/>
    <n v="1"/>
    <s v="One-to-four family dwelling (other than manufactured housing)"/>
    <n v="1"/>
    <s v="Refinancing"/>
    <n v="3"/>
    <s v="Owner-occupied as a principal dwelling"/>
    <n v="1"/>
    <n v="243"/>
    <s v="Loan originated"/>
    <n v="1"/>
    <s v="Not Hispanic or Latino"/>
    <n v="2"/>
    <x v="1"/>
    <n v="3"/>
    <s v="Male"/>
    <n v="1"/>
    <n v="109"/>
    <n v="63.2"/>
    <n v="175.35000600000001"/>
    <x v="1"/>
    <x v="1"/>
  </r>
  <r>
    <s v="75-2725402"/>
    <s v="Department of Housing and Urban Development"/>
    <s v="FHA-insured"/>
    <n v="2"/>
    <s v="One-to-four family dwelling (other than manufactured housing)"/>
    <n v="1"/>
    <s v="Refinancing"/>
    <n v="3"/>
    <s v="Owner-occupied as a principal dwelling"/>
    <n v="1"/>
    <n v="129"/>
    <s v="Application denied by financial institution"/>
    <n v="3"/>
    <s v="Not Hispanic or Latino"/>
    <n v="2"/>
    <x v="1"/>
    <n v="3"/>
    <s v="Female"/>
    <n v="2"/>
    <n v="90"/>
    <n v="80.2"/>
    <n v="68.139999399999994"/>
    <x v="0"/>
    <x v="1"/>
  </r>
  <r>
    <s v="26-0595342"/>
    <s v="Department of Housing and Urban Development"/>
    <s v="Conventional"/>
    <n v="1"/>
    <s v="One-to-four family dwelling (other than manufactured housing)"/>
    <n v="1"/>
    <s v="Home purchase"/>
    <n v="1"/>
    <s v="Owner-occupied as a principal dwelling"/>
    <n v="1"/>
    <n v="182"/>
    <s v="Loan originated"/>
    <n v="1"/>
    <s v="Hispanic or Latino"/>
    <n v="1"/>
    <x v="0"/>
    <n v="5"/>
    <s v="Male"/>
    <n v="1"/>
    <n v="74"/>
    <n v="59.2"/>
    <n v="103.540001"/>
    <x v="1"/>
    <x v="1"/>
  </r>
  <r>
    <n v="7516800003"/>
    <s v="Department of Housing and Urban Development"/>
    <s v="FHA-insured"/>
    <n v="2"/>
    <s v="One-to-four family dwelling (other than manufactured housing)"/>
    <n v="1"/>
    <s v="Home purchase"/>
    <n v="1"/>
    <s v="Owner-occupied as a principal dwelling"/>
    <n v="1"/>
    <n v="113"/>
    <s v="Loan originated"/>
    <n v="1"/>
    <s v="Not Hispanic or Latino"/>
    <n v="2"/>
    <x v="0"/>
    <n v="5"/>
    <s v="Male"/>
    <n v="1"/>
    <n v="60"/>
    <n v="48.7"/>
    <n v="127.82"/>
    <x v="1"/>
    <x v="1"/>
  </r>
  <r>
    <s v="37-1542226"/>
    <s v="Department of Housing and Urban Development"/>
    <s v="VA-guaranteed"/>
    <n v="3"/>
    <s v="One-to-four family dwelling (other than manufactured housing)"/>
    <n v="1"/>
    <s v="Refinancing"/>
    <n v="3"/>
    <s v="Owner-occupied as a principal dwelling"/>
    <n v="1"/>
    <n v="434"/>
    <s v="Application denied by financial institution"/>
    <n v="3"/>
    <s v="Not Hispanic or Latino"/>
    <n v="2"/>
    <x v="0"/>
    <n v="5"/>
    <s v="Male"/>
    <n v="1"/>
    <n v="51"/>
    <n v="90.2"/>
    <n v="126.510002"/>
    <x v="0"/>
    <x v="1"/>
  </r>
  <r>
    <s v="23-2769131"/>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10"/>
    <n v="63.2"/>
    <n v="199.490005"/>
    <x v="1"/>
    <x v="1"/>
  </r>
  <r>
    <s v="22-3887207"/>
    <s v="Department of Housing and Urban Development"/>
    <s v="VA-guaranteed"/>
    <n v="3"/>
    <s v="One-to-four family dwelling (other than manufactured housing)"/>
    <n v="1"/>
    <s v="Refinancing"/>
    <n v="3"/>
    <s v="Owner-occupied as a principal dwelling"/>
    <n v="1"/>
    <n v="119"/>
    <s v="Application denied by financial institution"/>
    <n v="3"/>
    <s v="Hispanic or Latino"/>
    <n v="1"/>
    <x v="0"/>
    <n v="5"/>
    <s v="Male"/>
    <n v="1"/>
    <n v="89"/>
    <n v="64.3"/>
    <n v="173.050003"/>
    <x v="0"/>
    <x v="1"/>
  </r>
  <r>
    <n v="7197000003"/>
    <s v="Department of Housing and Urban Development"/>
    <s v="FHA-insured"/>
    <n v="2"/>
    <s v="One-to-four family dwelling (other than manufactured housing)"/>
    <n v="1"/>
    <s v="Home purchase"/>
    <n v="1"/>
    <s v="Owner-occupied as a principal dwelling"/>
    <n v="1"/>
    <n v="162"/>
    <s v="Loan originated"/>
    <n v="1"/>
    <s v="Not Hispanic or Latino"/>
    <n v="2"/>
    <x v="1"/>
    <n v="3"/>
    <s v="Female"/>
    <n v="2"/>
    <n v="37"/>
    <n v="57.4"/>
    <n v="61.659999800000001"/>
    <x v="1"/>
    <x v="0"/>
  </r>
  <r>
    <s v="20-0353048"/>
    <s v="Department of Housing and Urban Development"/>
    <s v="FHA-insured"/>
    <n v="2"/>
    <s v="One-to-four family dwelling (other than manufactured housing)"/>
    <n v="1"/>
    <s v="Home purchase"/>
    <n v="1"/>
    <s v="Owner-occupied as a principal dwelling"/>
    <n v="1"/>
    <n v="135"/>
    <s v="Loan originated"/>
    <n v="1"/>
    <s v="Not Hispanic or Latino"/>
    <n v="2"/>
    <x v="0"/>
    <n v="5"/>
    <s v="Male"/>
    <n v="1"/>
    <n v="34"/>
    <n v="72.5"/>
    <n v="76.839996299999996"/>
    <x v="1"/>
    <x v="0"/>
  </r>
  <r>
    <s v="46-2749358"/>
    <s v="Department of Housing and Urban Development"/>
    <s v="Conventional"/>
    <n v="1"/>
    <s v="One-to-four family dwelling (other than manufactured housing)"/>
    <n v="1"/>
    <s v="Refinancing"/>
    <n v="3"/>
    <s v="Owner-occupied as a principal dwelling"/>
    <n v="1"/>
    <n v="229"/>
    <s v="Loan originated"/>
    <n v="1"/>
    <s v="Not Hispanic or Latino"/>
    <n v="2"/>
    <x v="0"/>
    <n v="5"/>
    <s v="Female"/>
    <n v="2"/>
    <n v="95"/>
    <n v="66.2"/>
    <n v="76.319999699999997"/>
    <x v="1"/>
    <x v="1"/>
  </r>
  <r>
    <s v="22-3887207"/>
    <s v="Department of Housing and Urban Development"/>
    <s v="VA-guaranteed"/>
    <n v="3"/>
    <s v="One-to-four family dwelling (other than manufactured housing)"/>
    <n v="1"/>
    <s v="Refinancing"/>
    <n v="3"/>
    <s v="Owner-occupied as a principal dwelling"/>
    <n v="1"/>
    <n v="129"/>
    <s v="Application denied by financial institution"/>
    <n v="3"/>
    <s v="Not Hispanic or Latino"/>
    <n v="2"/>
    <x v="0"/>
    <n v="5"/>
    <s v="Male"/>
    <n v="1"/>
    <n v="47"/>
    <n v="73.599999999999994"/>
    <n v="43.400001500000002"/>
    <x v="0"/>
    <x v="1"/>
  </r>
  <r>
    <n v="3827009995"/>
    <s v="Department of Housing and Urban Development"/>
    <s v="FHA-insured"/>
    <n v="2"/>
    <s v="One-to-four family dwelling (other than manufactured housing)"/>
    <n v="1"/>
    <s v="Home purchase"/>
    <n v="1"/>
    <s v="Owner-occupied as a principal dwelling"/>
    <n v="1"/>
    <n v="59"/>
    <s v="Loan originated"/>
    <n v="1"/>
    <s v="Not Hispanic or Latino"/>
    <n v="2"/>
    <x v="0"/>
    <n v="5"/>
    <s v="Female"/>
    <n v="2"/>
    <n v="33"/>
    <n v="57.3"/>
    <n v="79.480003400000001"/>
    <x v="1"/>
    <x v="0"/>
  </r>
  <r>
    <s v="76-0503625"/>
    <s v="Department of Housing and Urban Development"/>
    <s v="VA-guaranteed"/>
    <n v="3"/>
    <s v="One-to-four family dwelling (other than manufactured housing)"/>
    <n v="1"/>
    <s v="Home purchase"/>
    <n v="1"/>
    <s v="Owner-occupied as a principal dwelling"/>
    <n v="1"/>
    <n v="199"/>
    <s v="Loan originated"/>
    <n v="1"/>
    <s v="Hispanic or Latino"/>
    <n v="1"/>
    <x v="0"/>
    <n v="5"/>
    <s v="Male"/>
    <n v="1"/>
    <n v="70"/>
    <n v="59.2"/>
    <n v="63.930000300000003"/>
    <x v="1"/>
    <x v="1"/>
  </r>
  <r>
    <s v="22-3039688"/>
    <s v="Department of Housing and Urban Development"/>
    <s v="Conventional"/>
    <n v="1"/>
    <s v="One-to-four family dwelling (other than manufactured housing)"/>
    <n v="1"/>
    <s v="Home purchase"/>
    <n v="1"/>
    <s v="Owner-occupied as a principal dwelling"/>
    <n v="1"/>
    <n v="150"/>
    <s v="Loan originated"/>
    <n v="1"/>
    <s v="Not Hispanic or Latino"/>
    <n v="2"/>
    <x v="0"/>
    <n v="5"/>
    <s v="Male"/>
    <n v="1"/>
    <n v="58"/>
    <n v="73.7"/>
    <n v="122.019997"/>
    <x v="1"/>
    <x v="1"/>
  </r>
  <r>
    <s v="74-2508160"/>
    <s v="Department of Housing and Urban Development"/>
    <s v="Conventional"/>
    <n v="1"/>
    <s v="One-to-four family dwelling (other than manufactured housing)"/>
    <n v="1"/>
    <s v="Home purchase"/>
    <n v="1"/>
    <s v="Owner-occupied as a principal dwelling"/>
    <n v="1"/>
    <n v="129"/>
    <s v="Loan originated"/>
    <n v="1"/>
    <s v="Not Hispanic or Latino"/>
    <n v="2"/>
    <x v="0"/>
    <n v="5"/>
    <s v="Female"/>
    <n v="2"/>
    <n v="80"/>
    <n v="51.9"/>
    <n v="127.720001"/>
    <x v="1"/>
    <x v="1"/>
  </r>
  <r>
    <s v="26-4599244"/>
    <s v="Department of Housing and Urban Development"/>
    <s v="Conventional"/>
    <n v="1"/>
    <s v="One-to-four family dwelling (other than manufactured housing)"/>
    <n v="1"/>
    <s v="Refinancing"/>
    <n v="3"/>
    <s v="Owner-occupied as a principal dwelling"/>
    <n v="1"/>
    <n v="151"/>
    <s v="Application approved but not accepted"/>
    <n v="2"/>
    <s v="Not Hispanic or Latino"/>
    <n v="2"/>
    <x v="0"/>
    <n v="5"/>
    <s v="Male"/>
    <n v="1"/>
    <n v="67"/>
    <n v="53.3"/>
    <n v="102.94000200000001"/>
    <x v="1"/>
    <x v="1"/>
  </r>
  <r>
    <s v="26-2261031"/>
    <s v="Department of Housing and Urban Development"/>
    <s v="FHA-insured"/>
    <n v="2"/>
    <s v="One-to-four family dwelling (other than manufactured housing)"/>
    <n v="1"/>
    <s v="Refinancing"/>
    <n v="3"/>
    <s v="Owner-occupied as a principal dwelling"/>
    <n v="1"/>
    <n v="234"/>
    <s v="Application approved but not accepted"/>
    <n v="2"/>
    <s v="Not Hispanic or Latino"/>
    <n v="2"/>
    <x v="1"/>
    <n v="3"/>
    <s v="Female"/>
    <n v="2"/>
    <n v="58"/>
    <n v="91.1"/>
    <n v="104.040001"/>
    <x v="1"/>
    <x v="1"/>
  </r>
  <r>
    <s v="26-0360466"/>
    <s v="Department of Housing and Urban Development"/>
    <s v="FHA-insured"/>
    <n v="2"/>
    <s v="One-to-four family dwelling (other than manufactured housing)"/>
    <n v="1"/>
    <s v="Home purchase"/>
    <n v="1"/>
    <s v="Owner-occupied as a principal dwelling"/>
    <n v="1"/>
    <n v="550"/>
    <s v="Loan originated"/>
    <n v="1"/>
    <s v="Not Hispanic or Latino"/>
    <n v="2"/>
    <x v="3"/>
    <n v="2"/>
    <s v="Male"/>
    <n v="1"/>
    <n v="125"/>
    <n v="96"/>
    <n v="111.410004"/>
    <x v="1"/>
    <x v="2"/>
  </r>
  <r>
    <s v="62-0997810"/>
    <s v="Department of Housing and Urban Development"/>
    <s v="Conventional"/>
    <n v="1"/>
    <s v="Manufactured housing"/>
    <n v="2"/>
    <s v="Home purchase"/>
    <n v="1"/>
    <s v="Owner-occupied as a principal dwelling"/>
    <n v="1"/>
    <n v="53"/>
    <s v="Loan originated"/>
    <n v="1"/>
    <s v="Not Hispanic or Latino"/>
    <n v="2"/>
    <x v="0"/>
    <n v="5"/>
    <s v="Female"/>
    <n v="2"/>
    <n v="61"/>
    <n v="72.5"/>
    <n v="70.319999699999997"/>
    <x v="1"/>
    <x v="1"/>
  </r>
  <r>
    <s v="26-4599244"/>
    <s v="Department of Housing and Urban Development"/>
    <s v="FHA-insured"/>
    <n v="2"/>
    <s v="One-to-four family dwelling (other than manufactured housing)"/>
    <n v="1"/>
    <s v="Refinancing"/>
    <n v="3"/>
    <s v="Owner-occupied as a principal dwelling"/>
    <n v="1"/>
    <n v="456"/>
    <s v="Loan originated"/>
    <n v="1"/>
    <s v="Not Hispanic or Latino"/>
    <n v="2"/>
    <x v="0"/>
    <n v="5"/>
    <s v="Male"/>
    <n v="1"/>
    <n v="159"/>
    <n v="73.7"/>
    <n v="101.889999"/>
    <x v="1"/>
    <x v="2"/>
  </r>
  <r>
    <s v="76-0561995"/>
    <s v="Department of Housing and Urban Development"/>
    <s v="Conventional"/>
    <n v="1"/>
    <s v="One-to-four family dwelling (other than manufactured housing)"/>
    <n v="1"/>
    <s v="Home purchase"/>
    <n v="1"/>
    <s v="Owner-occupied as a principal dwelling"/>
    <n v="1"/>
    <n v="573"/>
    <s v="Loan originated"/>
    <n v="1"/>
    <s v="Not Hispanic or Latino"/>
    <n v="2"/>
    <x v="0"/>
    <n v="5"/>
    <s v="Male"/>
    <n v="1"/>
    <n v="147"/>
    <n v="81.400000000000006"/>
    <n v="161.19000199999999"/>
    <x v="1"/>
    <x v="2"/>
  </r>
  <r>
    <s v="86-0860478"/>
    <s v="Department of Housing and Urban Development"/>
    <s v="Conventional"/>
    <n v="1"/>
    <s v="One-to-four family dwelling (other than manufactured housing)"/>
    <n v="1"/>
    <s v="Refinancing"/>
    <n v="3"/>
    <s v="Owner-occupied as a principal dwelling"/>
    <n v="1"/>
    <n v="105"/>
    <s v="Loan originated"/>
    <n v="1"/>
    <s v="Not Hispanic or Latino"/>
    <n v="2"/>
    <x v="0"/>
    <n v="5"/>
    <s v="Female"/>
    <n v="2"/>
    <n v="51"/>
    <n v="67.7"/>
    <n v="84.190002399999997"/>
    <x v="1"/>
    <x v="1"/>
  </r>
  <r>
    <s v="22-3039688"/>
    <s v="Department of Housing and Urban Development"/>
    <s v="FHA-insured"/>
    <n v="2"/>
    <s v="One-to-four family dwelling (other than manufactured housing)"/>
    <n v="1"/>
    <s v="Refinancing"/>
    <n v="3"/>
    <s v="Owner-occupied as a principal dwelling"/>
    <n v="1"/>
    <n v="97"/>
    <s v="Application denied by financial institution"/>
    <n v="3"/>
    <s v="Not Hispanic or Latino"/>
    <n v="2"/>
    <x v="0"/>
    <n v="5"/>
    <s v="Male"/>
    <n v="1"/>
    <n v="45"/>
    <n v="56.8"/>
    <n v="109.599998"/>
    <x v="0"/>
    <x v="1"/>
  </r>
  <r>
    <s v="75-2725402"/>
    <s v="Department of Housing and Urban Development"/>
    <s v="FHA-insured"/>
    <n v="2"/>
    <s v="One-to-four family dwelling (other than manufactured housing)"/>
    <n v="1"/>
    <s v="Home purchase"/>
    <n v="1"/>
    <s v="Owner-occupied as a principal dwelling"/>
    <n v="1"/>
    <n v="108"/>
    <s v="Application denied by financial institution"/>
    <n v="3"/>
    <s v="Not Hispanic or Latino"/>
    <n v="2"/>
    <x v="1"/>
    <n v="3"/>
    <s v="Female"/>
    <n v="2"/>
    <n v="27"/>
    <n v="73.900000000000006"/>
    <n v="58.299999200000002"/>
    <x v="0"/>
    <x v="0"/>
  </r>
  <r>
    <s v="54-1822116"/>
    <s v="Department of Housing and Urban Development"/>
    <s v="Conventional"/>
    <n v="1"/>
    <s v="One-to-four family dwelling (other than manufactured housing)"/>
    <n v="1"/>
    <s v="Home purchase"/>
    <n v="1"/>
    <s v="Not owner-occupied as a principal dwelling"/>
    <n v="2"/>
    <n v="424"/>
    <s v="Loan originated"/>
    <n v="1"/>
    <s v="Not Hispanic or Latino"/>
    <n v="2"/>
    <x v="0"/>
    <n v="5"/>
    <s v="Male"/>
    <n v="1"/>
    <n v="351"/>
    <n v="65.5"/>
    <n v="145.64999399999999"/>
    <x v="1"/>
    <x v="2"/>
  </r>
  <r>
    <s v="22-3039688"/>
    <s v="Department of Housing and Urban Development"/>
    <s v="FHA-insured"/>
    <n v="2"/>
    <s v="One-to-four family dwelling (other than manufactured housing)"/>
    <n v="1"/>
    <s v="Refinancing"/>
    <n v="3"/>
    <s v="Owner-occupied as a principal dwelling"/>
    <n v="1"/>
    <n v="125"/>
    <s v="Loan originated"/>
    <n v="1"/>
    <s v="Not Hispanic or Latino"/>
    <n v="2"/>
    <x v="0"/>
    <n v="5"/>
    <s v="Female"/>
    <n v="2"/>
    <n v="32"/>
    <n v="75.2"/>
    <n v="91.650001500000002"/>
    <x v="1"/>
    <x v="0"/>
  </r>
  <r>
    <s v="13-6131491"/>
    <s v="Department of Housing and Urban Development"/>
    <s v="VA-guaranteed"/>
    <n v="3"/>
    <s v="One-to-four family dwelling (other than manufactured housing)"/>
    <n v="1"/>
    <s v="Refinancing"/>
    <n v="3"/>
    <s v="Owner-occupied as a principal dwelling"/>
    <n v="1"/>
    <n v="196"/>
    <s v="Application denied by financial institution"/>
    <n v="3"/>
    <s v="Not Hispanic or Latino"/>
    <n v="2"/>
    <x v="0"/>
    <n v="5"/>
    <s v="Male"/>
    <n v="1"/>
    <m/>
    <n v="58"/>
    <n v="101.209999"/>
    <x v="0"/>
    <x v="0"/>
  </r>
  <r>
    <s v="76-0236067"/>
    <s v="Department of Housing and Urban Development"/>
    <s v="Conventional"/>
    <n v="1"/>
    <s v="One-to-four family dwelling (other than manufactured housing)"/>
    <n v="1"/>
    <s v="Home purchase"/>
    <n v="1"/>
    <s v="Owner-occupied as a principal dwelling"/>
    <n v="1"/>
    <n v="220"/>
    <s v="Loan purchased by the institution"/>
    <n v="6"/>
    <s v="Not Hispanic or Latino"/>
    <n v="2"/>
    <x v="0"/>
    <n v="5"/>
    <s v="Male"/>
    <n v="1"/>
    <n v="55"/>
    <n v="46.9"/>
    <n v="86.919998199999995"/>
    <x v="1"/>
    <x v="1"/>
  </r>
  <r>
    <s v="58-2059073"/>
    <s v="Department of Housing and Urban Development"/>
    <s v="Conventional"/>
    <n v="1"/>
    <s v="One-to-four family dwelling (other than manufactured housing)"/>
    <n v="1"/>
    <s v="Refinancing"/>
    <n v="3"/>
    <s v="Owner-occupied as a principal dwelling"/>
    <n v="1"/>
    <n v="120"/>
    <s v="Loan originated"/>
    <n v="1"/>
    <s v="Not Hispanic or Latino"/>
    <n v="2"/>
    <x v="0"/>
    <n v="5"/>
    <s v="Male"/>
    <n v="1"/>
    <n v="68"/>
    <n v="69.2"/>
    <n v="64.870002700000001"/>
    <x v="1"/>
    <x v="1"/>
  </r>
  <r>
    <s v="75-2695327"/>
    <s v="Department of Housing and Urban Development"/>
    <s v="FHA-insured"/>
    <n v="2"/>
    <s v="One-to-four family dwelling (other than manufactured housing)"/>
    <n v="1"/>
    <s v="Refinancing"/>
    <n v="3"/>
    <s v="Owner-occupied as a principal dwelling"/>
    <n v="1"/>
    <n v="163"/>
    <s v="Application denied by financial institution"/>
    <n v="3"/>
    <s v="Hispanic or Latino"/>
    <n v="1"/>
    <x v="0"/>
    <n v="5"/>
    <s v="Male"/>
    <n v="1"/>
    <n v="38"/>
    <n v="79.3"/>
    <n v="42.020000500000002"/>
    <x v="0"/>
    <x v="0"/>
  </r>
  <r>
    <s v="57-1175755"/>
    <s v="Department of Housing and Urban Development"/>
    <s v="Conventional"/>
    <n v="1"/>
    <s v="One-to-four family dwelling (other than manufactured housing)"/>
    <n v="1"/>
    <s v="Home purchase"/>
    <n v="1"/>
    <s v="Owner-occupied as a principal dwelling"/>
    <n v="1"/>
    <n v="95"/>
    <s v="Loan originated"/>
    <n v="1"/>
    <s v="Not Hispanic or Latino"/>
    <n v="2"/>
    <x v="1"/>
    <n v="3"/>
    <s v="Male"/>
    <n v="1"/>
    <n v="57"/>
    <n v="54.2"/>
    <n v="87.949996900000002"/>
    <x v="1"/>
    <x v="1"/>
  </r>
  <r>
    <s v="26-0595342"/>
    <s v="Department of Housing and Urban Development"/>
    <s v="Conventional"/>
    <n v="1"/>
    <s v="One-to-four family dwelling (other than manufactured housing)"/>
    <n v="1"/>
    <s v="Refinancing"/>
    <n v="3"/>
    <s v="Not owner-occupied as a principal dwelling"/>
    <n v="2"/>
    <n v="53"/>
    <s v="Loan originated"/>
    <n v="1"/>
    <s v="Not Hispanic or Latino"/>
    <n v="2"/>
    <x v="1"/>
    <n v="3"/>
    <s v="Male"/>
    <n v="1"/>
    <n v="151"/>
    <n v="67.7"/>
    <n v="56"/>
    <x v="1"/>
    <x v="2"/>
  </r>
  <r>
    <s v="22-3887207"/>
    <s v="Department of Housing and Urban Development"/>
    <s v="VA-guaranteed"/>
    <n v="3"/>
    <s v="One-to-four family dwelling (other than manufactured housing)"/>
    <n v="1"/>
    <s v="Refinancing"/>
    <n v="3"/>
    <s v="Owner-occupied as a principal dwelling"/>
    <n v="1"/>
    <n v="72"/>
    <s v="Application denied by financial institution"/>
    <n v="3"/>
    <s v="Not Hispanic or Latino"/>
    <n v="2"/>
    <x v="0"/>
    <n v="5"/>
    <s v="Female"/>
    <n v="2"/>
    <n v="64"/>
    <n v="47.3"/>
    <n v="82.870002700000001"/>
    <x v="0"/>
    <x v="1"/>
  </r>
  <r>
    <s v="01-0726495"/>
    <s v="Department of Housing and Urban Development"/>
    <s v="FHA-insured"/>
    <n v="2"/>
    <s v="One-to-four family dwelling (other than manufactured housing)"/>
    <n v="1"/>
    <s v="Refinancing"/>
    <n v="3"/>
    <s v="Owner-occupied as a principal dwelling"/>
    <n v="1"/>
    <n v="485"/>
    <s v="Loan originated"/>
    <n v="1"/>
    <s v="Not Hispanic or Latino"/>
    <n v="2"/>
    <x v="0"/>
    <n v="5"/>
    <s v="Female"/>
    <n v="2"/>
    <n v="104"/>
    <n v="64.3"/>
    <n v="133.08000200000001"/>
    <x v="1"/>
    <x v="1"/>
  </r>
  <r>
    <s v="38-2750395"/>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175"/>
    <n v="59.8"/>
    <n v="112.879997"/>
    <x v="1"/>
    <x v="2"/>
  </r>
  <r>
    <n v="1635900004"/>
    <s v="Department of Housing and Urban Development"/>
    <s v="VA-guaranteed"/>
    <n v="3"/>
    <s v="One-to-four family dwelling (other than manufactured housing)"/>
    <n v="1"/>
    <s v="Home purchase"/>
    <n v="1"/>
    <s v="Owner-occupied as a principal dwelling"/>
    <n v="1"/>
    <n v="470"/>
    <s v="Loan originated"/>
    <n v="1"/>
    <s v="Not Hispanic or Latino"/>
    <n v="2"/>
    <x v="0"/>
    <n v="5"/>
    <s v="Male"/>
    <n v="1"/>
    <n v="115"/>
    <n v="83.2"/>
    <n v="115.599998"/>
    <x v="1"/>
    <x v="1"/>
  </r>
  <r>
    <s v="22-2812732"/>
    <s v="Department of Housing and Urban Development"/>
    <s v="Conventional"/>
    <n v="1"/>
    <s v="One-to-four family dwelling (other than manufactured housing)"/>
    <n v="1"/>
    <s v="Home purchase"/>
    <n v="1"/>
    <s v="Owner-occupied as a principal dwelling"/>
    <n v="1"/>
    <n v="290"/>
    <s v="Loan originated"/>
    <n v="1"/>
    <s v="Not Hispanic or Latino"/>
    <n v="2"/>
    <x v="3"/>
    <n v="2"/>
    <s v="Male"/>
    <n v="1"/>
    <n v="87"/>
    <n v="73.7"/>
    <n v="172.88000500000001"/>
    <x v="1"/>
    <x v="1"/>
  </r>
  <r>
    <s v="26-0595342"/>
    <s v="Department of Housing and Urban Development"/>
    <s v="Conventional"/>
    <n v="1"/>
    <s v="One-to-four family dwelling (other than manufactured housing)"/>
    <n v="1"/>
    <s v="Home purchase"/>
    <n v="1"/>
    <s v="Owner-occupied as a principal dwelling"/>
    <n v="1"/>
    <n v="444"/>
    <s v="Loan originated"/>
    <n v="1"/>
    <s v="Not Hispanic or Latino"/>
    <n v="2"/>
    <x v="0"/>
    <n v="5"/>
    <s v="Female"/>
    <n v="2"/>
    <n v="127"/>
    <n v="81.400000000000006"/>
    <n v="56.430000300000003"/>
    <x v="1"/>
    <x v="2"/>
  </r>
  <r>
    <s v="68-0309242"/>
    <s v="Department of Housing and Urban Development"/>
    <s v="Conventional"/>
    <n v="1"/>
    <s v="One-to-four family dwelling (other than manufactured housing)"/>
    <n v="1"/>
    <s v="Home purchase"/>
    <n v="1"/>
    <s v="Owner-occupied as a principal dwelling"/>
    <n v="1"/>
    <n v="150"/>
    <s v="Loan purchased by the institution"/>
    <n v="6"/>
    <s v="Not Hispanic or Latino"/>
    <n v="2"/>
    <x v="0"/>
    <n v="5"/>
    <s v="Female"/>
    <n v="2"/>
    <n v="53"/>
    <n v="74.599999999999994"/>
    <n v="109.07"/>
    <x v="1"/>
    <x v="1"/>
  </r>
  <r>
    <s v="47-0912342"/>
    <s v="Department of Housing and Urban Development"/>
    <s v="Conventional"/>
    <n v="1"/>
    <s v="One-to-four family dwelling (other than manufactured housing)"/>
    <n v="1"/>
    <s v="Refinancing"/>
    <n v="3"/>
    <s v="Owner-occupied as a principal dwelling"/>
    <n v="1"/>
    <n v="380"/>
    <s v="Loan originated"/>
    <n v="1"/>
    <s v="Not Hispanic or Latino"/>
    <n v="2"/>
    <x v="3"/>
    <n v="2"/>
    <s v="Male"/>
    <n v="1"/>
    <n v="84"/>
    <n v="75.2"/>
    <n v="90.209999100000005"/>
    <x v="1"/>
    <x v="1"/>
  </r>
  <r>
    <s v="33-0975529"/>
    <s v="Department of Housing and Urban Development"/>
    <s v="Conventional"/>
    <n v="1"/>
    <s v="One-to-four family dwelling (other than manufactured housing)"/>
    <n v="1"/>
    <s v="Home purchase"/>
    <n v="1"/>
    <s v="Owner-occupied as a principal dwelling"/>
    <n v="1"/>
    <n v="344"/>
    <s v="Application denied by financial institution"/>
    <n v="3"/>
    <s v="Hispanic or Latino"/>
    <n v="1"/>
    <x v="0"/>
    <n v="5"/>
    <s v="Female"/>
    <n v="2"/>
    <n v="68"/>
    <n v="51.8"/>
    <n v="167.58999600000001"/>
    <x v="0"/>
    <x v="1"/>
  </r>
  <r>
    <s v="20-8921389"/>
    <s v="Department of Housing and Urban Development"/>
    <s v="Conventional"/>
    <n v="1"/>
    <s v="One-to-four family dwelling (other than manufactured housing)"/>
    <n v="1"/>
    <s v="Home purchase"/>
    <n v="1"/>
    <s v="Owner-occupied as a principal dwelling"/>
    <n v="1"/>
    <n v="296"/>
    <s v="Loan originated"/>
    <n v="1"/>
    <s v="Not Hispanic or Latino"/>
    <n v="2"/>
    <x v="0"/>
    <n v="5"/>
    <s v="Male"/>
    <n v="1"/>
    <n v="79"/>
    <n v="58.4"/>
    <n v="137.199997"/>
    <x v="1"/>
    <x v="1"/>
  </r>
  <r>
    <s v="14-1886719"/>
    <s v="Department of Housing and Urban Development"/>
    <s v="VA-guaranteed"/>
    <n v="3"/>
    <s v="One-to-four family dwelling (other than manufactured housing)"/>
    <n v="1"/>
    <s v="Home purchase"/>
    <n v="1"/>
    <s v="Owner-occupied as a principal dwelling"/>
    <n v="1"/>
    <n v="424"/>
    <s v="Loan originated"/>
    <n v="1"/>
    <s v="Not Hispanic or Latino"/>
    <n v="2"/>
    <x v="0"/>
    <n v="5"/>
    <s v="Male"/>
    <n v="1"/>
    <n v="159"/>
    <n v="53.3"/>
    <n v="110.83000199999999"/>
    <x v="1"/>
    <x v="2"/>
  </r>
  <r>
    <n v="7197000003"/>
    <s v="Department of Housing and Urban Development"/>
    <s v="Conventional"/>
    <n v="1"/>
    <s v="One-to-four family dwelling (other than manufactured housing)"/>
    <n v="1"/>
    <s v="Refinancing"/>
    <n v="3"/>
    <s v="Owner-occupied as a principal dwelling"/>
    <n v="1"/>
    <n v="417"/>
    <s v="Loan originated"/>
    <n v="1"/>
    <s v="Not Hispanic or Latino"/>
    <n v="2"/>
    <x v="0"/>
    <n v="5"/>
    <s v="Male"/>
    <n v="1"/>
    <n v="140"/>
    <n v="96"/>
    <n v="173.41999799999999"/>
    <x v="1"/>
    <x v="2"/>
  </r>
  <r>
    <s v="23-2769131"/>
    <s v="Department of Housing and Urban Development"/>
    <s v="FHA-insured"/>
    <n v="2"/>
    <s v="One-to-four family dwelling (other than manufactured housing)"/>
    <n v="1"/>
    <s v="Home purchase"/>
    <n v="1"/>
    <s v="Owner-occupied as a principal dwelling"/>
    <n v="1"/>
    <n v="441"/>
    <s v="Loan originated"/>
    <n v="1"/>
    <s v="Not Hispanic or Latino"/>
    <n v="2"/>
    <x v="3"/>
    <n v="2"/>
    <s v="Male"/>
    <n v="1"/>
    <n v="86"/>
    <n v="63.1"/>
    <n v="90.080001800000005"/>
    <x v="1"/>
    <x v="1"/>
  </r>
  <r>
    <n v="7811300008"/>
    <s v="Department of Housing and Urban Development"/>
    <s v="FHA-insured"/>
    <n v="2"/>
    <s v="One-to-four family dwelling (other than manufactured housing)"/>
    <n v="1"/>
    <s v="Home improvement"/>
    <n v="2"/>
    <s v="Owner-occupied as a principal dwelling"/>
    <n v="1"/>
    <n v="185"/>
    <s v="Application approved but not accepted"/>
    <n v="2"/>
    <s v="Not Hispanic or Latino"/>
    <n v="2"/>
    <x v="0"/>
    <n v="5"/>
    <s v="Male"/>
    <n v="1"/>
    <n v="92"/>
    <n v="69.2"/>
    <n v="60.080001799999998"/>
    <x v="1"/>
    <x v="1"/>
  </r>
  <r>
    <s v="20-8921389"/>
    <s v="Department of Housing and Urban Development"/>
    <s v="Conventional"/>
    <n v="1"/>
    <s v="One-to-four family dwelling (other than manufactured housing)"/>
    <n v="1"/>
    <s v="Home purchase"/>
    <n v="1"/>
    <s v="Owner-occupied as a principal dwelling"/>
    <n v="1"/>
    <n v="210"/>
    <s v="Loan originated"/>
    <n v="1"/>
    <s v="Not Hispanic or Latino"/>
    <n v="2"/>
    <x v="0"/>
    <n v="5"/>
    <s v="Male"/>
    <n v="1"/>
    <n v="72"/>
    <n v="79.599999999999994"/>
    <n v="118.629997"/>
    <x v="1"/>
    <x v="1"/>
  </r>
  <r>
    <n v="542409990"/>
    <s v="Department of Housing and Urban Development"/>
    <s v="VA-guaranteed"/>
    <n v="3"/>
    <s v="One-to-four family dwelling (other than manufactured housing)"/>
    <n v="1"/>
    <s v="Home purchase"/>
    <n v="1"/>
    <s v="Owner-occupied as a principal dwelling"/>
    <n v="1"/>
    <n v="314"/>
    <s v="Loan originated"/>
    <n v="1"/>
    <s v="Not Hispanic or Latino"/>
    <n v="2"/>
    <x v="1"/>
    <n v="3"/>
    <s v="Male"/>
    <n v="1"/>
    <n v="102"/>
    <n v="107.6"/>
    <n v="110.720001"/>
    <x v="1"/>
    <x v="1"/>
  </r>
  <r>
    <s v="27-4023565"/>
    <s v="Department of Housing and Urban Development"/>
    <s v="VA-guaranteed"/>
    <n v="3"/>
    <s v="One-to-four family dwelling (other than manufactured housing)"/>
    <n v="1"/>
    <s v="Refinancing"/>
    <n v="3"/>
    <s v="Owner-occupied as a principal dwelling"/>
    <n v="1"/>
    <n v="377"/>
    <s v="Loan originated"/>
    <n v="1"/>
    <s v="Not Hispanic or Latino"/>
    <n v="2"/>
    <x v="1"/>
    <n v="3"/>
    <s v="Female"/>
    <n v="2"/>
    <m/>
    <n v="70.900000000000006"/>
    <n v="186.259995"/>
    <x v="1"/>
    <x v="0"/>
  </r>
  <r>
    <s v="75-2921540"/>
    <s v="Department of Housing and Urban Development"/>
    <s v="Conventional"/>
    <n v="1"/>
    <s v="One-to-four family dwelling (other than manufactured housing)"/>
    <n v="1"/>
    <s v="Refinancing"/>
    <n v="3"/>
    <s v="Owner-occupied as a principal dwelling"/>
    <n v="1"/>
    <n v="100"/>
    <s v="Application denied by financial institution"/>
    <n v="3"/>
    <s v="Not Hispanic or Latino"/>
    <n v="2"/>
    <x v="0"/>
    <n v="5"/>
    <s v="Male"/>
    <n v="1"/>
    <m/>
    <n v="74.599999999999994"/>
    <n v="201.470001"/>
    <x v="0"/>
    <x v="0"/>
  </r>
  <r>
    <s v="26-4599244"/>
    <s v="Department of Housing and Urban Development"/>
    <s v="Conventional"/>
    <n v="1"/>
    <s v="One-to-four family dwelling (other than manufactured housing)"/>
    <n v="1"/>
    <s v="Refinancing"/>
    <n v="3"/>
    <s v="Owner-occupied as a principal dwelling"/>
    <n v="1"/>
    <n v="275"/>
    <s v="Application denied by financial institution"/>
    <n v="3"/>
    <s v="Not Hispanic or Latino"/>
    <n v="2"/>
    <x v="0"/>
    <n v="5"/>
    <s v="Male"/>
    <n v="1"/>
    <n v="88"/>
    <n v="73.7"/>
    <n v="107.05999799999999"/>
    <x v="0"/>
    <x v="1"/>
  </r>
  <r>
    <s v="26-4599244"/>
    <s v="Department of Housing and Urban Development"/>
    <s v="VA-guaranteed"/>
    <n v="3"/>
    <s v="One-to-four family dwelling (other than manufactured housing)"/>
    <n v="1"/>
    <s v="Refinancing"/>
    <n v="3"/>
    <s v="Owner-occupied as a principal dwelling"/>
    <n v="1"/>
    <n v="345"/>
    <s v="Loan originated"/>
    <n v="1"/>
    <s v="Not Hispanic or Latino"/>
    <n v="2"/>
    <x v="0"/>
    <n v="5"/>
    <s v="Male"/>
    <n v="1"/>
    <n v="91"/>
    <n v="74.400000000000006"/>
    <n v="106.5"/>
    <x v="1"/>
    <x v="1"/>
  </r>
  <r>
    <s v="01-0726495"/>
    <s v="Department of Housing and Urban Development"/>
    <s v="Conventional"/>
    <n v="1"/>
    <s v="One-to-four family dwelling (other than manufactured housing)"/>
    <n v="1"/>
    <s v="Home purchase"/>
    <n v="1"/>
    <s v="Owner-occupied as a principal dwelling"/>
    <n v="1"/>
    <n v="14"/>
    <s v="Loan originated"/>
    <n v="1"/>
    <s v="Hispanic or Latino"/>
    <n v="1"/>
    <x v="0"/>
    <n v="5"/>
    <s v="Male"/>
    <n v="1"/>
    <n v="88"/>
    <n v="63.2"/>
    <n v="96.029998800000001"/>
    <x v="1"/>
    <x v="1"/>
  </r>
  <r>
    <n v="7527300003"/>
    <s v="Department of Housing and Urban Development"/>
    <s v="VA-guaranteed"/>
    <n v="3"/>
    <s v="One-to-four family dwelling (other than manufactured housing)"/>
    <n v="1"/>
    <s v="Home purchase"/>
    <n v="1"/>
    <s v="Owner-occupied as a principal dwelling"/>
    <n v="1"/>
    <n v="208"/>
    <s v="Loan originated"/>
    <n v="1"/>
    <s v="Not Hispanic or Latino"/>
    <n v="2"/>
    <x v="1"/>
    <n v="3"/>
    <s v="Male"/>
    <n v="1"/>
    <n v="62"/>
    <n v="63.6"/>
    <n v="86.529998800000001"/>
    <x v="1"/>
    <x v="1"/>
  </r>
  <r>
    <s v="26-0595342"/>
    <s v="Department of Housing and Urban Development"/>
    <s v="FHA-insured"/>
    <n v="2"/>
    <s v="One-to-four family dwelling (other than manufactured housing)"/>
    <n v="1"/>
    <s v="Home purchase"/>
    <n v="1"/>
    <s v="Owner-occupied as a principal dwelling"/>
    <n v="1"/>
    <n v="187"/>
    <s v="Application denied by financial institution"/>
    <n v="3"/>
    <s v="Hispanic or Latino"/>
    <n v="1"/>
    <x v="0"/>
    <n v="5"/>
    <s v="Female"/>
    <n v="2"/>
    <n v="137"/>
    <n v="59.8"/>
    <n v="144.75"/>
    <x v="0"/>
    <x v="2"/>
  </r>
  <r>
    <s v="13-6131491"/>
    <s v="Department of Housing and Urban Development"/>
    <s v="FHA-insured"/>
    <n v="2"/>
    <s v="One-to-four family dwelling (other than manufactured housing)"/>
    <n v="1"/>
    <s v="Home purchase"/>
    <n v="1"/>
    <s v="Owner-occupied as a principal dwelling"/>
    <n v="1"/>
    <n v="107"/>
    <s v="Loan originated"/>
    <n v="1"/>
    <s v="Hispanic or Latino"/>
    <n v="1"/>
    <x v="0"/>
    <n v="5"/>
    <s v="Female"/>
    <n v="2"/>
    <n v="38"/>
    <n v="53"/>
    <n v="69.25"/>
    <x v="1"/>
    <x v="0"/>
  </r>
  <r>
    <s v="75-2695327"/>
    <s v="Department of Housing and Urban Development"/>
    <s v="VA-guaranteed"/>
    <n v="3"/>
    <s v="One-to-four family dwelling (other than manufactured housing)"/>
    <n v="1"/>
    <s v="Home purchase"/>
    <n v="1"/>
    <s v="Owner-occupied as a principal dwelling"/>
    <n v="1"/>
    <n v="407"/>
    <s v="Loan originated"/>
    <n v="1"/>
    <s v="Not Hispanic or Latino"/>
    <n v="2"/>
    <x v="0"/>
    <n v="5"/>
    <s v="Male"/>
    <n v="1"/>
    <n v="96"/>
    <n v="61.5"/>
    <n v="116.18"/>
    <x v="1"/>
    <x v="1"/>
  </r>
  <r>
    <s v="13-6131491"/>
    <s v="Department of Housing and Urban Development"/>
    <s v="FHA-insured"/>
    <n v="2"/>
    <s v="One-to-four family dwelling (other than manufactured housing)"/>
    <n v="1"/>
    <s v="Refinancing"/>
    <n v="3"/>
    <s v="Owner-occupied as a principal dwelling"/>
    <n v="1"/>
    <n v="595"/>
    <s v="Application denied by financial institution"/>
    <n v="3"/>
    <s v="Not Hispanic or Latino"/>
    <n v="2"/>
    <x v="0"/>
    <n v="5"/>
    <s v="Male"/>
    <n v="1"/>
    <n v="129"/>
    <n v="79.3"/>
    <n v="91.470001199999999"/>
    <x v="0"/>
    <x v="2"/>
  </r>
  <r>
    <s v="30-0809647"/>
    <s v="Department of Housing and Urban Development"/>
    <s v="FHA-insured"/>
    <n v="2"/>
    <s v="One-to-four family dwelling (other than manufactured housing)"/>
    <n v="1"/>
    <s v="Home purchase"/>
    <n v="1"/>
    <s v="Owner-occupied as a principal dwelling"/>
    <n v="1"/>
    <n v="330"/>
    <s v="Loan originated"/>
    <n v="1"/>
    <s v="Not Hispanic or Latino"/>
    <n v="2"/>
    <x v="0"/>
    <n v="5"/>
    <s v="Male"/>
    <n v="1"/>
    <n v="88"/>
    <n v="63.2"/>
    <n v="140.740005"/>
    <x v="1"/>
    <x v="1"/>
  </r>
  <r>
    <s v="43-1901144"/>
    <s v="Department of Housing and Urban Development"/>
    <s v="Conventional"/>
    <n v="1"/>
    <s v="One-to-four family dwelling (other than manufactured housing)"/>
    <n v="1"/>
    <s v="Refinancing"/>
    <n v="3"/>
    <s v="Owner-occupied as a principal dwelling"/>
    <n v="1"/>
    <n v="126"/>
    <s v="Loan originated"/>
    <n v="1"/>
    <s v="Not Hispanic or Latino"/>
    <n v="2"/>
    <x v="0"/>
    <n v="5"/>
    <s v="Male"/>
    <n v="1"/>
    <n v="47"/>
    <n v="74.3"/>
    <n v="116.16999800000001"/>
    <x v="1"/>
    <x v="1"/>
  </r>
  <r>
    <s v="42-1554181"/>
    <s v="Department of Housing and Urban Development"/>
    <s v="FSA/RHS-guaranteed"/>
    <n v="4"/>
    <s v="One-to-four family dwelling (other than manufactured housing)"/>
    <n v="1"/>
    <s v="Home purchase"/>
    <n v="1"/>
    <s v="Owner-occupied as a principal dwelling"/>
    <n v="1"/>
    <n v="231"/>
    <s v="Application denied by financial institution"/>
    <n v="3"/>
    <s v="Not Hispanic or Latino"/>
    <n v="2"/>
    <x v="3"/>
    <n v="2"/>
    <s v="Female"/>
    <n v="2"/>
    <n v="49"/>
    <n v="68.3"/>
    <n v="120.449997"/>
    <x v="0"/>
    <x v="1"/>
  </r>
  <r>
    <s v="75-2695327"/>
    <s v="Department of Housing and Urban Development"/>
    <s v="Conventional"/>
    <n v="1"/>
    <s v="One-to-four family dwelling (other than manufactured housing)"/>
    <n v="1"/>
    <s v="Refinancing"/>
    <n v="3"/>
    <s v="Owner-occupied as a principal dwelling"/>
    <n v="1"/>
    <n v="64"/>
    <s v="Application denied by financial institution"/>
    <n v="3"/>
    <s v="Not Hispanic or Latino"/>
    <n v="2"/>
    <x v="0"/>
    <n v="5"/>
    <s v="Male"/>
    <n v="1"/>
    <n v="19"/>
    <n v="73.400000000000006"/>
    <n v="71.790000899999995"/>
    <x v="0"/>
    <x v="0"/>
  </r>
  <r>
    <s v="22-3887207"/>
    <s v="Department of Housing and Urban Development"/>
    <s v="VA-guaranteed"/>
    <n v="3"/>
    <s v="One-to-four family dwelling (other than manufactured housing)"/>
    <n v="1"/>
    <s v="Refinancing"/>
    <n v="3"/>
    <s v="Owner-occupied as a principal dwelling"/>
    <n v="1"/>
    <n v="165"/>
    <s v="Application denied by financial institution"/>
    <n v="3"/>
    <s v="Not Hispanic or Latino"/>
    <n v="2"/>
    <x v="0"/>
    <n v="5"/>
    <s v="Male"/>
    <n v="1"/>
    <n v="63"/>
    <n v="91.5"/>
    <n v="100.08000199999999"/>
    <x v="0"/>
    <x v="1"/>
  </r>
  <r>
    <s v="30-0583815"/>
    <s v="Department of Housing and Urban Development"/>
    <s v="FHA-insured"/>
    <n v="2"/>
    <s v="One-to-four family dwelling (other than manufactured housing)"/>
    <n v="1"/>
    <s v="Home purchase"/>
    <n v="1"/>
    <s v="Owner-occupied as a principal dwelling"/>
    <n v="1"/>
    <n v="217"/>
    <s v="Loan originated"/>
    <n v="1"/>
    <s v="Not Hispanic or Latino"/>
    <n v="2"/>
    <x v="0"/>
    <n v="5"/>
    <s v="Male"/>
    <n v="1"/>
    <n v="77"/>
    <n v="59.8"/>
    <n v="105.19000200000001"/>
    <x v="1"/>
    <x v="1"/>
  </r>
  <r>
    <s v="34-2000096"/>
    <s v="Department of Housing and Urban Development"/>
    <s v="Conventional"/>
    <n v="1"/>
    <s v="One-to-four family dwelling (other than manufactured housing)"/>
    <n v="1"/>
    <s v="Home purchase"/>
    <n v="1"/>
    <s v="Owner-occupied as a principal dwelling"/>
    <n v="1"/>
    <n v="333"/>
    <s v="Loan originated"/>
    <n v="1"/>
    <s v="Not Hispanic or Latino"/>
    <n v="2"/>
    <x v="0"/>
    <n v="5"/>
    <s v="Male"/>
    <n v="1"/>
    <n v="100"/>
    <n v="53.3"/>
    <n v="94.730003400000001"/>
    <x v="1"/>
    <x v="1"/>
  </r>
  <r>
    <n v="7257500009"/>
    <s v="Department of Housing and Urban Development"/>
    <s v="FHA-insured"/>
    <n v="2"/>
    <s v="One-to-four family dwelling (other than manufactured housing)"/>
    <n v="1"/>
    <s v="Home purchase"/>
    <n v="1"/>
    <s v="Owner-occupied as a principal dwelling"/>
    <n v="1"/>
    <n v="172"/>
    <s v="Loan originated"/>
    <n v="1"/>
    <s v="Not Hispanic or Latino"/>
    <n v="2"/>
    <x v="0"/>
    <n v="5"/>
    <s v="Male"/>
    <n v="1"/>
    <n v="52"/>
    <n v="64"/>
    <n v="88.029998800000001"/>
    <x v="1"/>
    <x v="1"/>
  </r>
  <r>
    <n v="7162800002"/>
    <s v="Department of Housing and Urban Development"/>
    <s v="Conventional"/>
    <n v="1"/>
    <s v="Manufactured housing"/>
    <n v="2"/>
    <s v="Home purchase"/>
    <n v="1"/>
    <s v="Owner-occupied as a principal dwelling"/>
    <n v="1"/>
    <n v="50"/>
    <s v="Application denied by financial institution"/>
    <n v="3"/>
    <s v="Not Hispanic or Latino"/>
    <n v="2"/>
    <x v="0"/>
    <n v="5"/>
    <s v="Male"/>
    <n v="1"/>
    <n v="25"/>
    <n v="62.5"/>
    <n v="105.83000199999999"/>
    <x v="0"/>
    <x v="0"/>
  </r>
  <r>
    <s v="20-8745846"/>
    <s v="Department of Housing and Urban Development"/>
    <s v="FHA-insured"/>
    <n v="2"/>
    <s v="One-to-four family dwelling (other than manufactured housing)"/>
    <n v="1"/>
    <s v="Refinancing"/>
    <n v="3"/>
    <s v="Owner-occupied as a principal dwelling"/>
    <n v="1"/>
    <n v="131"/>
    <s v="Loan originated"/>
    <n v="1"/>
    <s v="Not Hispanic or Latino"/>
    <n v="2"/>
    <x v="0"/>
    <n v="5"/>
    <s v="Female"/>
    <n v="2"/>
    <m/>
    <n v="52.5"/>
    <n v="107.769997"/>
    <x v="1"/>
    <x v="0"/>
  </r>
  <r>
    <s v="58-2200634"/>
    <s v="Department of Housing and Urban Development"/>
    <s v="Conventional"/>
    <n v="1"/>
    <s v="One-to-four family dwelling (other than manufactured housing)"/>
    <n v="1"/>
    <s v="Refinancing"/>
    <n v="3"/>
    <s v="Owner-occupied as a principal dwelling"/>
    <n v="1"/>
    <n v="144"/>
    <s v="Application denied by financial institution"/>
    <n v="3"/>
    <s v="Not Hispanic or Latino"/>
    <n v="2"/>
    <x v="0"/>
    <n v="5"/>
    <s v="Male"/>
    <n v="1"/>
    <n v="59"/>
    <n v="69.2"/>
    <n v="142.55999800000001"/>
    <x v="0"/>
    <x v="1"/>
  </r>
  <r>
    <s v="48-1148159"/>
    <s v="Department of Housing and Urban Development"/>
    <s v="Conventional"/>
    <n v="1"/>
    <s v="One-to-four family dwelling (other than manufactured housing)"/>
    <n v="1"/>
    <s v="Home purchase"/>
    <n v="1"/>
    <s v="Owner-occupied as a principal dwelling"/>
    <n v="1"/>
    <n v="75"/>
    <s v="Loan originated"/>
    <n v="1"/>
    <s v="Not Hispanic or Latino"/>
    <n v="2"/>
    <x v="1"/>
    <n v="3"/>
    <s v="Female"/>
    <n v="2"/>
    <n v="39"/>
    <n v="74.3"/>
    <n v="88.120002700000001"/>
    <x v="1"/>
    <x v="0"/>
  </r>
  <r>
    <s v="76-0503625"/>
    <s v="Department of Housing and Urban Development"/>
    <s v="FHA-insured"/>
    <n v="2"/>
    <s v="One-to-four family dwelling (other than manufactured housing)"/>
    <n v="1"/>
    <s v="Home purchase"/>
    <n v="1"/>
    <s v="Owner-occupied as a principal dwelling"/>
    <n v="1"/>
    <n v="145"/>
    <s v="Loan originated"/>
    <n v="1"/>
    <s v="Not Hispanic or Latino"/>
    <n v="2"/>
    <x v="0"/>
    <n v="5"/>
    <s v="Male"/>
    <n v="1"/>
    <n v="97"/>
    <n v="62.1"/>
    <n v="85.180000300000003"/>
    <x v="1"/>
    <x v="1"/>
  </r>
  <r>
    <n v="7442300004"/>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70"/>
    <n v="78.7"/>
    <n v="176.820007"/>
    <x v="1"/>
    <x v="1"/>
  </r>
  <r>
    <n v="7162800002"/>
    <s v="Department of Housing and Urban Development"/>
    <s v="Conventional"/>
    <n v="1"/>
    <s v="Manufactured housing"/>
    <n v="2"/>
    <s v="Home purchase"/>
    <n v="1"/>
    <s v="Owner-occupied as a principal dwelling"/>
    <n v="1"/>
    <n v="31"/>
    <s v="Loan originated"/>
    <n v="1"/>
    <s v="Not Hispanic or Latino"/>
    <n v="2"/>
    <x v="0"/>
    <n v="5"/>
    <s v="Male"/>
    <n v="1"/>
    <n v="27"/>
    <n v="46.5"/>
    <n v="126.360001"/>
    <x v="1"/>
    <x v="0"/>
  </r>
  <r>
    <s v="76-0503625"/>
    <s v="Department of Housing and Urban Development"/>
    <s v="FHA-insured"/>
    <n v="2"/>
    <s v="One-to-four family dwelling (other than manufactured housing)"/>
    <n v="1"/>
    <s v="Home purchase"/>
    <n v="1"/>
    <s v="Owner-occupied as a principal dwelling"/>
    <n v="1"/>
    <n v="152"/>
    <s v="Loan originated"/>
    <n v="1"/>
    <s v="Not Hispanic or Latino"/>
    <n v="2"/>
    <x v="0"/>
    <n v="5"/>
    <s v="Female"/>
    <n v="2"/>
    <n v="32"/>
    <n v="66.599999999999994"/>
    <n v="77.190002399999997"/>
    <x v="1"/>
    <x v="0"/>
  </r>
  <r>
    <s v="11-2975713"/>
    <s v="Department of Housing and Urban Development"/>
    <s v="Conventional"/>
    <n v="1"/>
    <s v="One-to-four family dwelling (other than manufactured housing)"/>
    <n v="1"/>
    <s v="Home purchase"/>
    <n v="1"/>
    <s v="Owner-occupied as a principal dwelling"/>
    <n v="1"/>
    <n v="439"/>
    <s v="Loan originated"/>
    <n v="1"/>
    <s v="Not Hispanic or Latino"/>
    <n v="2"/>
    <x v="0"/>
    <n v="5"/>
    <s v="Female"/>
    <n v="2"/>
    <n v="130"/>
    <n v="73.7"/>
    <n v="64.389999399999994"/>
    <x v="1"/>
    <x v="2"/>
  </r>
  <r>
    <n v="7983500003"/>
    <s v="Department of Housing and Urban Development"/>
    <s v="Conventional"/>
    <n v="1"/>
    <s v="One-to-four family dwelling (other than manufactured housing)"/>
    <n v="1"/>
    <s v="Refinancing"/>
    <n v="3"/>
    <s v="Not owner-occupied as a principal dwelling"/>
    <n v="2"/>
    <n v="415"/>
    <s v="Loan originated"/>
    <n v="1"/>
    <s v="Not Hispanic or Latino"/>
    <n v="2"/>
    <x v="0"/>
    <n v="5"/>
    <s v="Male"/>
    <n v="1"/>
    <n v="243"/>
    <n v="73.7"/>
    <n v="84.75"/>
    <x v="1"/>
    <x v="2"/>
  </r>
  <r>
    <s v="20-3702275"/>
    <s v="Department of Housing and Urban Development"/>
    <s v="Conventional"/>
    <n v="1"/>
    <s v="One-to-four family dwelling (other than manufactured housing)"/>
    <n v="1"/>
    <s v="Home purchase"/>
    <n v="1"/>
    <s v="Not owner-occupied as a principal dwelling"/>
    <n v="2"/>
    <n v="110"/>
    <s v="Loan originated"/>
    <n v="1"/>
    <s v="Not Hispanic or Latino"/>
    <n v="2"/>
    <x v="0"/>
    <n v="5"/>
    <s v="Male"/>
    <n v="1"/>
    <n v="164"/>
    <n v="66.2"/>
    <n v="77.620002700000001"/>
    <x v="1"/>
    <x v="2"/>
  </r>
  <r>
    <s v="41-1795868"/>
    <s v="Department of Housing and Urban Development"/>
    <s v="Conventional"/>
    <n v="1"/>
    <s v="One-to-four family dwelling (other than manufactured housing)"/>
    <n v="1"/>
    <s v="Refinancing"/>
    <n v="3"/>
    <s v="Not owner-occupied as a principal dwelling"/>
    <n v="2"/>
    <n v="45"/>
    <s v="Loan originated"/>
    <n v="1"/>
    <s v="Not Hispanic or Latino"/>
    <n v="2"/>
    <x v="1"/>
    <n v="3"/>
    <s v="Male"/>
    <n v="1"/>
    <n v="30"/>
    <n v="53.7"/>
    <n v="49.490001700000001"/>
    <x v="1"/>
    <x v="0"/>
  </r>
  <r>
    <n v="7056000000"/>
    <s v="Department of Housing and Urban Development"/>
    <s v="Conventional"/>
    <n v="1"/>
    <s v="One-to-four family dwelling (other than manufactured housing)"/>
    <n v="1"/>
    <s v="Home improvement"/>
    <n v="2"/>
    <s v="Owner-occupied as a principal dwelling"/>
    <n v="1"/>
    <n v="217"/>
    <s v="Loan originated"/>
    <n v="1"/>
    <s v="Not Hispanic or Latino"/>
    <n v="2"/>
    <x v="0"/>
    <n v="5"/>
    <s v="Female"/>
    <n v="2"/>
    <n v="59"/>
    <n v="75.2"/>
    <n v="107.290001"/>
    <x v="1"/>
    <x v="1"/>
  </r>
  <r>
    <s v="26-4599244"/>
    <s v="Department of Housing and Urban Development"/>
    <s v="Conventional"/>
    <n v="1"/>
    <s v="One-to-four family dwelling (other than manufactured housing)"/>
    <n v="1"/>
    <s v="Refinancing"/>
    <n v="3"/>
    <s v="Owner-occupied as a principal dwelling"/>
    <n v="1"/>
    <n v="372"/>
    <s v="Loan originated"/>
    <n v="1"/>
    <s v="Not Hispanic or Latino"/>
    <n v="2"/>
    <x v="3"/>
    <n v="2"/>
    <s v="Male"/>
    <n v="1"/>
    <n v="65"/>
    <n v="104.8"/>
    <n v="121.980003"/>
    <x v="1"/>
    <x v="1"/>
  </r>
  <r>
    <n v="7197000003"/>
    <s v="Department of Housing and Urban Development"/>
    <s v="VA-guaranteed"/>
    <n v="3"/>
    <s v="One-to-four family dwelling (other than manufactured housing)"/>
    <n v="1"/>
    <s v="Home purchase"/>
    <n v="1"/>
    <s v="Owner-occupied as a principal dwelling"/>
    <n v="1"/>
    <n v="245"/>
    <s v="Loan originated"/>
    <n v="1"/>
    <s v="Not Hispanic or Latino"/>
    <n v="2"/>
    <x v="0"/>
    <n v="5"/>
    <s v="Male"/>
    <n v="1"/>
    <n v="82"/>
    <n v="47.8"/>
    <n v="94.059997600000003"/>
    <x v="1"/>
    <x v="1"/>
  </r>
  <r>
    <n v="7257500009"/>
    <s v="Department of Housing and Urban Development"/>
    <s v="Conventional"/>
    <n v="1"/>
    <s v="One-to-four family dwelling (other than manufactured housing)"/>
    <n v="1"/>
    <s v="Home purchase"/>
    <n v="1"/>
    <s v="Owner-occupied as a principal dwelling"/>
    <n v="1"/>
    <n v="264"/>
    <s v="Loan originated"/>
    <n v="1"/>
    <s v="Hispanic or Latino"/>
    <n v="1"/>
    <x v="0"/>
    <n v="5"/>
    <s v="Male"/>
    <n v="1"/>
    <n v="115"/>
    <n v="66.2"/>
    <n v="114.699997"/>
    <x v="1"/>
    <x v="1"/>
  </r>
  <r>
    <s v="75-1794257"/>
    <s v="Department of Housing and Urban Development"/>
    <s v="Conventional"/>
    <n v="1"/>
    <s v="One-to-four family dwelling (other than manufactured housing)"/>
    <n v="1"/>
    <s v="Home purchase"/>
    <n v="1"/>
    <s v="Owner-occupied as a principal dwelling"/>
    <n v="1"/>
    <n v="420"/>
    <s v="Loan originated"/>
    <n v="1"/>
    <s v="Not Hispanic or Latino"/>
    <n v="2"/>
    <x v="0"/>
    <n v="5"/>
    <s v="Female"/>
    <n v="2"/>
    <n v="400"/>
    <n v="70.900000000000006"/>
    <n v="145.020004"/>
    <x v="1"/>
    <x v="2"/>
  </r>
  <r>
    <s v="84-1594306"/>
    <s v="Department of Housing and Urban Development"/>
    <s v="Conventional"/>
    <n v="1"/>
    <s v="One-to-four family dwelling (other than manufactured housing)"/>
    <n v="1"/>
    <s v="Refinancing"/>
    <n v="3"/>
    <s v="Owner-occupied as a principal dwelling"/>
    <n v="1"/>
    <n v="244"/>
    <s v="Loan originated"/>
    <n v="1"/>
    <s v="Not Hispanic or Latino"/>
    <n v="2"/>
    <x v="0"/>
    <n v="5"/>
    <s v="Male"/>
    <n v="1"/>
    <n v="49"/>
    <n v="83.9"/>
    <n v="134.679993"/>
    <x v="1"/>
    <x v="1"/>
  </r>
  <r>
    <n v="7635500004"/>
    <s v="Department of Housing and Urban Development"/>
    <s v="FHA-insured"/>
    <n v="2"/>
    <s v="One-to-four family dwelling (other than manufactured housing)"/>
    <n v="1"/>
    <s v="Home purchase"/>
    <n v="1"/>
    <s v="Owner-occupied as a principal dwelling"/>
    <n v="1"/>
    <n v="260"/>
    <s v="Loan originated"/>
    <n v="1"/>
    <s v="Not Hispanic or Latino"/>
    <n v="2"/>
    <x v="0"/>
    <n v="5"/>
    <s v="Male"/>
    <n v="1"/>
    <n v="60"/>
    <n v="55.2"/>
    <n v="108.540001"/>
    <x v="1"/>
    <x v="1"/>
  </r>
  <r>
    <s v="38-2434249"/>
    <s v="Department of Housing and Urban Development"/>
    <s v="FHA-insured"/>
    <n v="2"/>
    <s v="One-to-four family dwelling (other than manufactured housing)"/>
    <n v="1"/>
    <s v="Refinancing"/>
    <n v="3"/>
    <s v="Owner-occupied as a principal dwelling"/>
    <n v="1"/>
    <n v="165"/>
    <s v="Application approved but not accepted"/>
    <n v="2"/>
    <s v="Not Hispanic or Latino"/>
    <n v="2"/>
    <x v="0"/>
    <n v="5"/>
    <s v="Male"/>
    <n v="1"/>
    <n v="81"/>
    <n v="71.599999999999994"/>
    <n v="107.610001"/>
    <x v="1"/>
    <x v="1"/>
  </r>
  <r>
    <s v="33-0962918"/>
    <s v="Department of Housing and Urban Development"/>
    <s v="Conventional"/>
    <n v="1"/>
    <s v="One-to-four family dwelling (other than manufactured housing)"/>
    <n v="1"/>
    <s v="Home purchase"/>
    <n v="1"/>
    <s v="Owner-occupied as a principal dwelling"/>
    <n v="1"/>
    <n v="372"/>
    <s v="Loan originated"/>
    <n v="1"/>
    <s v="Hispanic or Latino"/>
    <n v="1"/>
    <x v="0"/>
    <n v="5"/>
    <s v="Female"/>
    <n v="2"/>
    <n v="88"/>
    <n v="88"/>
    <n v="58.130001100000001"/>
    <x v="1"/>
    <x v="1"/>
  </r>
  <r>
    <n v="7257500009"/>
    <s v="Department of Housing and Urban Development"/>
    <s v="FHA-insured"/>
    <n v="2"/>
    <s v="One-to-four family dwelling (other than manufactured housing)"/>
    <n v="1"/>
    <s v="Home purchase"/>
    <n v="1"/>
    <s v="Owner-occupied as a principal dwelling"/>
    <n v="1"/>
    <n v="206"/>
    <s v="Loan originated"/>
    <n v="1"/>
    <s v="Not Hispanic or Latino"/>
    <n v="2"/>
    <x v="0"/>
    <n v="5"/>
    <s v="Male"/>
    <n v="1"/>
    <n v="50"/>
    <n v="76.3"/>
    <n v="116.69000200000001"/>
    <x v="1"/>
    <x v="1"/>
  </r>
  <r>
    <n v="7197000003"/>
    <s v="Department of Housing and Urban Development"/>
    <s v="Conventional"/>
    <n v="1"/>
    <s v="One-to-four family dwelling (other than manufactured housing)"/>
    <n v="1"/>
    <s v="Refinancing"/>
    <n v="3"/>
    <s v="Owner-occupied as a principal dwelling"/>
    <n v="1"/>
    <n v="335"/>
    <s v="Loan originated"/>
    <n v="1"/>
    <s v="Not Hispanic or Latino"/>
    <n v="2"/>
    <x v="0"/>
    <n v="5"/>
    <s v="Male"/>
    <n v="1"/>
    <n v="111"/>
    <n v="73.7"/>
    <n v="125.68"/>
    <x v="1"/>
    <x v="1"/>
  </r>
  <r>
    <s v="73-1577221"/>
    <s v="Department of Housing and Urban Development"/>
    <s v="FHA-insured"/>
    <n v="2"/>
    <s v="One-to-four family dwelling (other than manufactured housing)"/>
    <n v="1"/>
    <s v="Home purchase"/>
    <n v="1"/>
    <s v="Owner-occupied as a principal dwelling"/>
    <n v="1"/>
    <n v="87"/>
    <s v="Loan originated"/>
    <n v="1"/>
    <s v="Not Hispanic or Latino"/>
    <n v="2"/>
    <x v="0"/>
    <n v="5"/>
    <s v="Female"/>
    <n v="2"/>
    <n v="65"/>
    <n v="55.4"/>
    <n v="141.08000200000001"/>
    <x v="1"/>
    <x v="1"/>
  </r>
  <r>
    <n v="7505400005"/>
    <s v="Department of Housing and Urban Development"/>
    <s v="VA-guaranteed"/>
    <n v="3"/>
    <s v="One-to-four family dwelling (other than manufactured housing)"/>
    <n v="1"/>
    <s v="Refinancing"/>
    <n v="3"/>
    <s v="Owner-occupied as a principal dwelling"/>
    <n v="1"/>
    <n v="325"/>
    <s v="Application denied by financial institution"/>
    <n v="3"/>
    <s v="Not Hispanic or Latino"/>
    <n v="2"/>
    <x v="0"/>
    <n v="5"/>
    <s v="Male"/>
    <n v="1"/>
    <n v="150"/>
    <n v="89.8"/>
    <n v="85.389999399999994"/>
    <x v="0"/>
    <x v="2"/>
  </r>
  <r>
    <s v="86-0860478"/>
    <s v="Department of Housing and Urban Development"/>
    <s v="Conventional"/>
    <n v="1"/>
    <s v="One-to-four family dwelling (other than manufactured housing)"/>
    <n v="1"/>
    <s v="Home purchase"/>
    <n v="1"/>
    <s v="Owner-occupied as a principal dwelling"/>
    <n v="1"/>
    <n v="8"/>
    <s v="Loan originated"/>
    <n v="1"/>
    <s v="Not Hispanic or Latino"/>
    <n v="2"/>
    <x v="1"/>
    <n v="3"/>
    <s v="Female"/>
    <n v="2"/>
    <n v="45"/>
    <n v="67.5"/>
    <n v="75.290000899999995"/>
    <x v="1"/>
    <x v="1"/>
  </r>
  <r>
    <s v="22-3887207"/>
    <s v="Department of Housing and Urban Development"/>
    <s v="VA-guaranteed"/>
    <n v="3"/>
    <s v="One-to-four family dwelling (other than manufactured housing)"/>
    <n v="1"/>
    <s v="Refinancing"/>
    <n v="3"/>
    <s v="Owner-occupied as a principal dwelling"/>
    <n v="1"/>
    <n v="350"/>
    <s v="Application denied by financial institution"/>
    <n v="3"/>
    <s v="Not Hispanic or Latino"/>
    <n v="2"/>
    <x v="1"/>
    <n v="3"/>
    <s v="Male"/>
    <n v="1"/>
    <n v="55"/>
    <n v="67.900000000000006"/>
    <n v="138.38000500000001"/>
    <x v="0"/>
    <x v="1"/>
  </r>
  <r>
    <n v="7197000003"/>
    <s v="Department of Housing and Urban Development"/>
    <s v="Conventional"/>
    <n v="1"/>
    <s v="One-to-four family dwelling (other than manufactured housing)"/>
    <n v="1"/>
    <s v="Home purchase"/>
    <n v="1"/>
    <s v="Owner-occupied as a principal dwelling"/>
    <n v="1"/>
    <n v="73"/>
    <s v="Loan originated"/>
    <n v="1"/>
    <s v="Not Hispanic or Latino"/>
    <n v="2"/>
    <x v="0"/>
    <n v="5"/>
    <s v="Male"/>
    <n v="1"/>
    <n v="34"/>
    <n v="61.4"/>
    <n v="96.449996900000002"/>
    <x v="1"/>
    <x v="0"/>
  </r>
  <r>
    <n v="471809999"/>
    <s v="Department of Housing and Urban Development"/>
    <s v="FHA-insured"/>
    <n v="2"/>
    <s v="One-to-four family dwelling (other than manufactured housing)"/>
    <n v="1"/>
    <s v="Home purchase"/>
    <n v="1"/>
    <s v="Owner-occupied as a principal dwelling"/>
    <n v="1"/>
    <n v="137"/>
    <s v="Loan originated"/>
    <n v="1"/>
    <s v="Not Hispanic or Latino"/>
    <n v="2"/>
    <x v="1"/>
    <n v="3"/>
    <s v="Female"/>
    <n v="2"/>
    <n v="39"/>
    <n v="73.400000000000006"/>
    <n v="83.059997600000003"/>
    <x v="1"/>
    <x v="0"/>
  </r>
  <r>
    <s v="26-4599244"/>
    <s v="Department of Housing and Urban Development"/>
    <s v="Conventional"/>
    <n v="1"/>
    <s v="One-to-four family dwelling (other than manufactured housing)"/>
    <n v="1"/>
    <s v="Home purchase"/>
    <n v="1"/>
    <s v="Owner-occupied as a principal dwelling"/>
    <n v="1"/>
    <n v="450"/>
    <s v="Application approved but not accepted"/>
    <n v="2"/>
    <s v="Not Hispanic or Latino"/>
    <n v="2"/>
    <x v="0"/>
    <n v="5"/>
    <s v="Female"/>
    <n v="2"/>
    <n v="329"/>
    <n v="104.8"/>
    <n v="81.599998499999998"/>
    <x v="1"/>
    <x v="2"/>
  </r>
  <r>
    <s v="23-2470039"/>
    <s v="Department of Housing and Urban Development"/>
    <s v="Conventional"/>
    <n v="1"/>
    <s v="One-to-four family dwelling (other than manufactured housing)"/>
    <n v="1"/>
    <s v="Home improvement"/>
    <n v="2"/>
    <s v="Owner-occupied as a principal dwelling"/>
    <n v="1"/>
    <n v="215"/>
    <s v="Loan originated"/>
    <n v="1"/>
    <s v="Not Hispanic or Latino"/>
    <n v="2"/>
    <x v="0"/>
    <n v="5"/>
    <s v="Female"/>
    <n v="2"/>
    <n v="55"/>
    <n v="68.8"/>
    <n v="121.019997"/>
    <x v="1"/>
    <x v="1"/>
  </r>
  <r>
    <s v="01-0681100"/>
    <s v="Department of Housing and Urban Development"/>
    <s v="FHA-insured"/>
    <n v="2"/>
    <s v="One-to-four family dwelling (other than manufactured housing)"/>
    <n v="1"/>
    <s v="Home purchase"/>
    <n v="1"/>
    <s v="Owner-occupied as a principal dwelling"/>
    <n v="1"/>
    <n v="439"/>
    <s v="Loan originated"/>
    <n v="1"/>
    <s v="Hispanic or Latino"/>
    <n v="1"/>
    <x v="0"/>
    <n v="5"/>
    <s v="Male"/>
    <n v="1"/>
    <n v="142"/>
    <n v="104.8"/>
    <n v="93.389999399999994"/>
    <x v="1"/>
    <x v="2"/>
  </r>
  <r>
    <s v="26-4599244"/>
    <s v="Department of Housing and Urban Development"/>
    <s v="Conventional"/>
    <n v="1"/>
    <s v="One-to-four family dwelling (other than manufactured housing)"/>
    <n v="1"/>
    <s v="Home purchase"/>
    <n v="1"/>
    <s v="Owner-occupied as a principal dwelling"/>
    <n v="1"/>
    <n v="400"/>
    <s v="Loan originated"/>
    <n v="1"/>
    <s v="Not Hispanic or Latino"/>
    <n v="2"/>
    <x v="3"/>
    <n v="2"/>
    <s v="Female"/>
    <n v="2"/>
    <n v="205"/>
    <n v="104.8"/>
    <n v="105.43"/>
    <x v="1"/>
    <x v="2"/>
  </r>
  <r>
    <s v="86-0634557"/>
    <s v="Department of Housing and Urban Development"/>
    <s v="FHA-insured"/>
    <n v="2"/>
    <s v="One-to-four family dwelling (other than manufactured housing)"/>
    <n v="1"/>
    <s v="Refinancing"/>
    <n v="3"/>
    <s v="Owner-occupied as a principal dwelling"/>
    <n v="1"/>
    <n v="195"/>
    <s v="Loan originated"/>
    <n v="1"/>
    <s v="Not Hispanic or Latino"/>
    <n v="2"/>
    <x v="0"/>
    <n v="5"/>
    <s v="Female"/>
    <n v="2"/>
    <n v="148"/>
    <n v="66.2"/>
    <n v="85.830001800000005"/>
    <x v="1"/>
    <x v="2"/>
  </r>
  <r>
    <n v="471809999"/>
    <s v="Department of Housing and Urban Development"/>
    <s v="Conventional"/>
    <n v="1"/>
    <s v="Manufactured housing"/>
    <n v="2"/>
    <s v="Refinancing"/>
    <n v="3"/>
    <s v="Owner-occupied as a principal dwelling"/>
    <n v="1"/>
    <n v="87"/>
    <s v="Application approved but not accepted"/>
    <n v="2"/>
    <s v="Not Hispanic or Latino"/>
    <n v="2"/>
    <x v="0"/>
    <n v="5"/>
    <s v="Female"/>
    <n v="2"/>
    <n v="71"/>
    <n v="58.4"/>
    <n v="78.319999699999997"/>
    <x v="1"/>
    <x v="1"/>
  </r>
  <r>
    <s v="51-0517525"/>
    <s v="Department of Housing and Urban Development"/>
    <s v="Conventional"/>
    <n v="1"/>
    <s v="One-to-four family dwelling (other than manufactured housing)"/>
    <n v="1"/>
    <s v="Home purchase"/>
    <n v="1"/>
    <s v="Owner-occupied as a principal dwelling"/>
    <n v="1"/>
    <n v="195"/>
    <s v="Loan originated"/>
    <n v="1"/>
    <s v="Not Hispanic or Latino"/>
    <n v="2"/>
    <x v="1"/>
    <n v="3"/>
    <s v="Female"/>
    <n v="2"/>
    <n v="57"/>
    <n v="61.9"/>
    <n v="90.610000600000006"/>
    <x v="1"/>
    <x v="1"/>
  </r>
  <r>
    <s v="26-4599244"/>
    <s v="Department of Housing and Urban Development"/>
    <s v="VA-guaranteed"/>
    <n v="3"/>
    <s v="One-to-four family dwelling (other than manufactured housing)"/>
    <n v="1"/>
    <s v="Refinancing"/>
    <n v="3"/>
    <s v="Owner-occupied as a principal dwelling"/>
    <n v="1"/>
    <n v="382"/>
    <s v="Loan originated"/>
    <n v="1"/>
    <s v="Not Hispanic or Latino"/>
    <n v="2"/>
    <x v="0"/>
    <n v="5"/>
    <s v="Male"/>
    <n v="1"/>
    <n v="146"/>
    <n v="104.8"/>
    <n v="107.19000200000001"/>
    <x v="1"/>
    <x v="2"/>
  </r>
  <r>
    <s v="33-0508282"/>
    <s v="Department of Housing and Urban Development"/>
    <s v="Conventional"/>
    <n v="1"/>
    <s v="One-to-four family dwelling (other than manufactured housing)"/>
    <n v="1"/>
    <s v="Refinancing"/>
    <n v="3"/>
    <s v="Owner-occupied as a principal dwelling"/>
    <n v="1"/>
    <n v="545"/>
    <s v="Loan originated"/>
    <n v="1"/>
    <s v="Not Hispanic or Latino"/>
    <n v="2"/>
    <x v="0"/>
    <n v="5"/>
    <s v="Male"/>
    <n v="1"/>
    <n v="127"/>
    <n v="88"/>
    <n v="119.199997"/>
    <x v="1"/>
    <x v="2"/>
  </r>
  <r>
    <s v="20-8745846"/>
    <s v="Department of Housing and Urban Development"/>
    <s v="FHA-insured"/>
    <n v="2"/>
    <s v="Manufactured housing"/>
    <n v="2"/>
    <s v="Refinancing"/>
    <n v="3"/>
    <s v="Owner-occupied as a principal dwelling"/>
    <n v="1"/>
    <n v="66"/>
    <s v="Application approved but not accepted"/>
    <n v="2"/>
    <s v="Not Hispanic or Latino"/>
    <n v="2"/>
    <x v="0"/>
    <n v="5"/>
    <s v="Female"/>
    <n v="2"/>
    <m/>
    <n v="48.4"/>
    <n v="143.029999"/>
    <x v="1"/>
    <x v="0"/>
  </r>
  <r>
    <s v="01-0726495"/>
    <s v="Department of Housing and Urban Development"/>
    <s v="FHA-insured"/>
    <n v="2"/>
    <s v="One-to-four family dwelling (other than manufactured housing)"/>
    <n v="1"/>
    <s v="Home purchase"/>
    <n v="1"/>
    <s v="Owner-occupied as a principal dwelling"/>
    <n v="1"/>
    <n v="196"/>
    <s v="Loan originated"/>
    <n v="1"/>
    <s v="Not Hispanic or Latino"/>
    <n v="2"/>
    <x v="0"/>
    <n v="5"/>
    <s v="Male"/>
    <n v="1"/>
    <n v="86"/>
    <n v="69.2"/>
    <n v="85.550003099999998"/>
    <x v="1"/>
    <x v="1"/>
  </r>
  <r>
    <s v="76-0503625"/>
    <s v="Department of Housing and Urban Development"/>
    <s v="Conventional"/>
    <n v="1"/>
    <s v="One-to-four family dwelling (other than manufactured housing)"/>
    <n v="1"/>
    <s v="Home purchase"/>
    <n v="1"/>
    <s v="Owner-occupied as a principal dwelling"/>
    <n v="1"/>
    <n v="123"/>
    <s v="Loan originated"/>
    <n v="1"/>
    <s v="Not Hispanic or Latino"/>
    <n v="2"/>
    <x v="0"/>
    <n v="5"/>
    <s v="Male"/>
    <n v="1"/>
    <n v="43"/>
    <n v="94.3"/>
    <n v="85.980003400000001"/>
    <x v="1"/>
    <x v="1"/>
  </r>
  <r>
    <s v="76-0503625"/>
    <s v="Department of Housing and Urban Development"/>
    <s v="Conventional"/>
    <n v="1"/>
    <s v="One-to-four family dwelling (other than manufactured housing)"/>
    <n v="1"/>
    <s v="Home purchase"/>
    <n v="1"/>
    <s v="Owner-occupied as a principal dwelling"/>
    <n v="1"/>
    <n v="74"/>
    <s v="Loan originated"/>
    <n v="1"/>
    <s v="Not Hispanic or Latino"/>
    <n v="2"/>
    <x v="0"/>
    <n v="5"/>
    <s v="Female"/>
    <n v="2"/>
    <n v="31"/>
    <n v="84"/>
    <n v="100.449997"/>
    <x v="1"/>
    <x v="0"/>
  </r>
  <r>
    <n v="7197000003"/>
    <s v="Department of Housing and Urban Development"/>
    <s v="Conventional"/>
    <n v="1"/>
    <s v="One-to-four family dwelling (other than manufactured housing)"/>
    <n v="1"/>
    <s v="Refinancing"/>
    <n v="3"/>
    <s v="Owner-occupied as a principal dwelling"/>
    <n v="1"/>
    <n v="110"/>
    <s v="Loan originated"/>
    <n v="1"/>
    <s v="Not Hispanic or Latino"/>
    <n v="2"/>
    <x v="0"/>
    <n v="5"/>
    <s v="Female"/>
    <n v="2"/>
    <n v="90"/>
    <n v="72.5"/>
    <n v="168.19000199999999"/>
    <x v="1"/>
    <x v="1"/>
  </r>
  <r>
    <s v="22-3039688"/>
    <s v="Department of Housing and Urban Development"/>
    <s v="FHA-insured"/>
    <n v="2"/>
    <s v="One-to-four family dwelling (other than manufactured housing)"/>
    <n v="1"/>
    <s v="Refinancing"/>
    <n v="3"/>
    <s v="Owner-occupied as a principal dwelling"/>
    <n v="1"/>
    <n v="151"/>
    <s v="Loan originated"/>
    <n v="1"/>
    <s v="Not Hispanic or Latino"/>
    <n v="2"/>
    <x v="1"/>
    <n v="3"/>
    <s v="Male"/>
    <n v="1"/>
    <m/>
    <n v="80.2"/>
    <n v="78.339996299999996"/>
    <x v="1"/>
    <x v="0"/>
  </r>
  <r>
    <s v="04-2992161"/>
    <s v="Department of Housing and Urban Development"/>
    <s v="Conventional"/>
    <n v="1"/>
    <s v="One-to-four family dwelling (other than manufactured housing)"/>
    <n v="1"/>
    <s v="Home purchase"/>
    <n v="1"/>
    <s v="Not owner-occupied as a principal dwelling"/>
    <n v="2"/>
    <n v="376"/>
    <s v="Application denied by financial institution"/>
    <n v="3"/>
    <s v="Not Hispanic or Latino"/>
    <n v="2"/>
    <x v="0"/>
    <n v="5"/>
    <s v="Male"/>
    <n v="1"/>
    <n v="118"/>
    <n v="104.8"/>
    <n v="97.129997299999999"/>
    <x v="0"/>
    <x v="1"/>
  </r>
  <r>
    <s v="20-8921389"/>
    <s v="Department of Housing and Urban Development"/>
    <s v="FSA/RHS-guaranteed"/>
    <n v="4"/>
    <s v="One-to-four family dwelling (other than manufactured housing)"/>
    <n v="1"/>
    <s v="Home purchase"/>
    <n v="1"/>
    <s v="Owner-occupied as a principal dwelling"/>
    <n v="1"/>
    <n v="106"/>
    <s v="Loan originated"/>
    <n v="1"/>
    <s v="Not Hispanic or Latino"/>
    <n v="2"/>
    <x v="1"/>
    <n v="3"/>
    <s v="Male"/>
    <n v="1"/>
    <n v="35"/>
    <n v="78.3"/>
    <n v="77.949996900000002"/>
    <x v="1"/>
    <x v="0"/>
  </r>
  <r>
    <s v="13-6131491"/>
    <s v="Department of Housing and Urban Development"/>
    <s v="Conventional"/>
    <n v="1"/>
    <s v="One-to-four family dwelling (other than manufactured housing)"/>
    <n v="1"/>
    <s v="Refinancing"/>
    <n v="3"/>
    <s v="Owner-occupied as a principal dwelling"/>
    <n v="1"/>
    <n v="203"/>
    <s v="Loan originated"/>
    <n v="1"/>
    <s v="Not Hispanic or Latino"/>
    <n v="2"/>
    <x v="0"/>
    <n v="5"/>
    <s v="Female"/>
    <n v="2"/>
    <n v="81"/>
    <n v="74.7"/>
    <n v="76.180000300000003"/>
    <x v="1"/>
    <x v="1"/>
  </r>
  <r>
    <s v="27-2389039"/>
    <s v="Department of Housing and Urban Development"/>
    <s v="FHA-insured"/>
    <n v="2"/>
    <s v="One-to-four family dwelling (other than manufactured housing)"/>
    <n v="1"/>
    <s v="Home purchase"/>
    <n v="1"/>
    <s v="Owner-occupied as a principal dwelling"/>
    <n v="1"/>
    <n v="223"/>
    <s v="Loan originated"/>
    <n v="1"/>
    <s v="Not Hispanic or Latino"/>
    <n v="2"/>
    <x v="0"/>
    <n v="5"/>
    <s v="Male"/>
    <n v="1"/>
    <n v="65"/>
    <n v="99.8"/>
    <n v="75.290000899999995"/>
    <x v="1"/>
    <x v="1"/>
  </r>
  <r>
    <s v="72-0593959"/>
    <s v="Department of Housing and Urban Development"/>
    <s v="Conventional"/>
    <n v="1"/>
    <s v="One-to-four family dwelling (other than manufactured housing)"/>
    <n v="1"/>
    <s v="Refinancing"/>
    <n v="3"/>
    <s v="Not owner-occupied as a principal dwelling"/>
    <n v="2"/>
    <n v="42"/>
    <s v="Application denied by financial institution"/>
    <n v="3"/>
    <s v="Not Hispanic or Latino"/>
    <n v="2"/>
    <x v="0"/>
    <n v="5"/>
    <s v="Male"/>
    <n v="1"/>
    <n v="79"/>
    <n v="53.7"/>
    <n v="62.349998499999998"/>
    <x v="0"/>
    <x v="1"/>
  </r>
  <r>
    <s v="87-0623581"/>
    <s v="Department of Housing and Urban Development"/>
    <s v="Conventional"/>
    <n v="1"/>
    <s v="One-to-four family dwelling (other than manufactured housing)"/>
    <n v="1"/>
    <s v="Home purchase"/>
    <n v="1"/>
    <s v="Owner-occupied as a principal dwelling"/>
    <n v="1"/>
    <n v="299"/>
    <s v="Loan originated"/>
    <n v="1"/>
    <s v="Not Hispanic or Latino"/>
    <n v="2"/>
    <x v="0"/>
    <n v="5"/>
    <s v="Male"/>
    <n v="1"/>
    <n v="66"/>
    <n v="74.5"/>
    <n v="98"/>
    <x v="1"/>
    <x v="1"/>
  </r>
  <r>
    <s v="32-0016270"/>
    <s v="Department of Housing and Urban Development"/>
    <s v="FHA-insured"/>
    <n v="2"/>
    <s v="One-to-four family dwelling (other than manufactured housing)"/>
    <n v="1"/>
    <s v="Home purchase"/>
    <n v="1"/>
    <s v="Owner-occupied as a principal dwelling"/>
    <n v="1"/>
    <n v="133"/>
    <s v="Loan originated"/>
    <n v="1"/>
    <s v="Hispanic or Latino"/>
    <n v="1"/>
    <x v="0"/>
    <n v="5"/>
    <s v="Female"/>
    <n v="2"/>
    <n v="32"/>
    <n v="64.3"/>
    <n v="65.510002099999994"/>
    <x v="1"/>
    <x v="0"/>
  </r>
  <r>
    <s v="22-3554558"/>
    <s v="Department of Housing and Urban Development"/>
    <s v="FHA-insured"/>
    <n v="2"/>
    <s v="One-to-four family dwelling (other than manufactured housing)"/>
    <n v="1"/>
    <s v="Home purchase"/>
    <n v="1"/>
    <s v="Owner-occupied as a principal dwelling"/>
    <n v="1"/>
    <n v="181"/>
    <s v="Loan purchased by the institution"/>
    <n v="6"/>
    <s v="Not Hispanic or Latino"/>
    <n v="2"/>
    <x v="1"/>
    <n v="3"/>
    <s v="Female"/>
    <n v="2"/>
    <n v="49"/>
    <n v="63.2"/>
    <n v="103.989998"/>
    <x v="1"/>
    <x v="1"/>
  </r>
  <r>
    <s v="33-0975529"/>
    <s v="Department of Housing and Urban Development"/>
    <s v="Conventional"/>
    <n v="1"/>
    <s v="One-to-four family dwelling (other than manufactured housing)"/>
    <n v="1"/>
    <s v="Refinancing"/>
    <n v="3"/>
    <s v="Owner-occupied as a principal dwelling"/>
    <n v="1"/>
    <n v="260"/>
    <s v="Loan originated"/>
    <n v="1"/>
    <s v="Not Hispanic or Latino"/>
    <n v="2"/>
    <x v="3"/>
    <n v="2"/>
    <s v="Male"/>
    <n v="1"/>
    <n v="171"/>
    <n v="63.2"/>
    <n v="111.69000200000001"/>
    <x v="1"/>
    <x v="2"/>
  </r>
  <r>
    <s v="26-4599244"/>
    <s v="Department of Housing and Urban Development"/>
    <s v="Conventional"/>
    <n v="1"/>
    <s v="One-to-four family dwelling (other than manufactured housing)"/>
    <n v="1"/>
    <s v="Home purchase"/>
    <n v="1"/>
    <s v="Owner-occupied as a principal dwelling"/>
    <n v="1"/>
    <n v="132"/>
    <s v="Loan originated"/>
    <n v="1"/>
    <s v="Not Hispanic or Latino"/>
    <n v="2"/>
    <x v="0"/>
    <n v="5"/>
    <s v="Male"/>
    <n v="1"/>
    <n v="74"/>
    <n v="77.5"/>
    <n v="43.069999699999997"/>
    <x v="1"/>
    <x v="1"/>
  </r>
  <r>
    <s v="26-0021318"/>
    <s v="Department of Housing and Urban Development"/>
    <s v="VA-guaranteed"/>
    <n v="3"/>
    <s v="One-to-four family dwelling (other than manufactured housing)"/>
    <n v="1"/>
    <s v="Home improvement"/>
    <n v="2"/>
    <s v="Owner-occupied as a principal dwelling"/>
    <n v="1"/>
    <n v="259"/>
    <s v="Loan originated"/>
    <n v="1"/>
    <s v="Not Hispanic or Latino"/>
    <n v="2"/>
    <x v="0"/>
    <n v="5"/>
    <s v="Male"/>
    <n v="1"/>
    <n v="56"/>
    <n v="75.400000000000006"/>
    <n v="172.69000199999999"/>
    <x v="1"/>
    <x v="1"/>
  </r>
  <r>
    <n v="7992700007"/>
    <s v="Department of Housing and Urban Development"/>
    <s v="VA-guaranteed"/>
    <n v="3"/>
    <s v="One-to-four family dwelling (other than manufactured housing)"/>
    <n v="1"/>
    <s v="Home purchase"/>
    <n v="1"/>
    <s v="Owner-occupied as a principal dwelling"/>
    <n v="1"/>
    <n v="335"/>
    <s v="Loan originated"/>
    <n v="1"/>
    <s v="Not Hispanic or Latino"/>
    <n v="2"/>
    <x v="0"/>
    <n v="5"/>
    <s v="Female"/>
    <n v="2"/>
    <n v="86"/>
    <n v="60.5"/>
    <n v="125.18"/>
    <x v="1"/>
    <x v="1"/>
  </r>
  <r>
    <s v="42-1554181"/>
    <s v="Department of Housing and Urban Development"/>
    <s v="Conventional"/>
    <n v="1"/>
    <s v="One-to-four family dwelling (other than manufactured housing)"/>
    <n v="1"/>
    <s v="Home purchase"/>
    <n v="1"/>
    <s v="Owner-occupied as a principal dwelling"/>
    <n v="1"/>
    <n v="80"/>
    <s v="Loan originated"/>
    <n v="1"/>
    <s v="Hispanic or Latino"/>
    <n v="1"/>
    <x v="0"/>
    <n v="5"/>
    <s v="Female"/>
    <n v="2"/>
    <n v="114"/>
    <n v="99.8"/>
    <n v="181.86000100000001"/>
    <x v="1"/>
    <x v="1"/>
  </r>
  <r>
    <s v="26-2261031"/>
    <s v="Department of Housing and Urban Development"/>
    <s v="Conventional"/>
    <n v="1"/>
    <s v="One-to-four family dwelling (other than manufactured housing)"/>
    <n v="1"/>
    <s v="Refinancing"/>
    <n v="3"/>
    <s v="Owner-occupied as a principal dwelling"/>
    <n v="1"/>
    <n v="200"/>
    <s v="Application approved but not accepted"/>
    <n v="2"/>
    <s v="Not Hispanic or Latino"/>
    <n v="2"/>
    <x v="0"/>
    <n v="5"/>
    <s v="Female"/>
    <n v="2"/>
    <n v="66"/>
    <n v="93.8"/>
    <n v="82.879997299999999"/>
    <x v="1"/>
    <x v="1"/>
  </r>
  <r>
    <s v="42-1739728"/>
    <s v="Department of Housing and Urban Development"/>
    <s v="Conventional"/>
    <n v="1"/>
    <s v="One-to-four family dwelling (other than manufactured housing)"/>
    <n v="1"/>
    <s v="Home purchase"/>
    <n v="1"/>
    <s v="Owner-occupied as a principal dwelling"/>
    <n v="1"/>
    <n v="136"/>
    <s v="Loan originated"/>
    <n v="1"/>
    <s v="Not Hispanic or Latino"/>
    <n v="2"/>
    <x v="0"/>
    <n v="5"/>
    <s v="Female"/>
    <n v="2"/>
    <n v="55"/>
    <n v="74.5"/>
    <n v="100.650002"/>
    <x v="1"/>
    <x v="1"/>
  </r>
  <r>
    <s v="36-4327855"/>
    <s v="Department of Housing and Urban Development"/>
    <s v="Conventional"/>
    <n v="1"/>
    <s v="One-to-four family dwelling (other than manufactured housing)"/>
    <n v="1"/>
    <s v="Home purchase"/>
    <n v="1"/>
    <s v="Owner-occupied as a principal dwelling"/>
    <n v="1"/>
    <n v="200"/>
    <s v="Loan originated"/>
    <n v="1"/>
    <s v="Not Hispanic or Latino"/>
    <n v="2"/>
    <x v="0"/>
    <n v="5"/>
    <s v="Male"/>
    <n v="1"/>
    <n v="190"/>
    <n v="56"/>
    <n v="190.570007"/>
    <x v="1"/>
    <x v="2"/>
  </r>
  <r>
    <s v="80-0233937"/>
    <s v="Department of Housing and Urban Development"/>
    <s v="Conventional"/>
    <n v="1"/>
    <s v="One-to-four family dwelling (other than manufactured housing)"/>
    <n v="1"/>
    <s v="Refinancing"/>
    <n v="3"/>
    <s v="Owner-occupied as a principal dwelling"/>
    <n v="1"/>
    <n v="233"/>
    <s v="Loan originated"/>
    <n v="1"/>
    <s v="Not Hispanic or Latino"/>
    <n v="2"/>
    <x v="0"/>
    <n v="5"/>
    <s v="Female"/>
    <n v="2"/>
    <n v="154"/>
    <n v="61.1"/>
    <n v="152.44000199999999"/>
    <x v="1"/>
    <x v="2"/>
  </r>
  <r>
    <n v="1746800001"/>
    <s v="Department of Housing and Urban Development"/>
    <s v="FHA-insured"/>
    <n v="2"/>
    <s v="One-to-four family dwelling (other than manufactured housing)"/>
    <n v="1"/>
    <s v="Home purchase"/>
    <n v="1"/>
    <s v="Owner-occupied as a principal dwelling"/>
    <n v="1"/>
    <n v="155"/>
    <s v="Application denied by financial institution"/>
    <n v="3"/>
    <s v="Not Hispanic or Latino"/>
    <n v="2"/>
    <x v="0"/>
    <n v="5"/>
    <s v="Male"/>
    <n v="1"/>
    <n v="27"/>
    <n v="47.1"/>
    <n v="148.679993"/>
    <x v="0"/>
    <x v="0"/>
  </r>
  <r>
    <s v="26-2261031"/>
    <s v="Department of Housing and Urban Development"/>
    <s v="VA-guaranteed"/>
    <n v="3"/>
    <s v="One-to-four family dwelling (other than manufactured housing)"/>
    <n v="1"/>
    <s v="Refinancing"/>
    <n v="3"/>
    <s v="Owner-occupied as a principal dwelling"/>
    <n v="1"/>
    <n v="151"/>
    <s v="Application approved but not accepted"/>
    <n v="2"/>
    <s v="Not Hispanic or Latino"/>
    <n v="2"/>
    <x v="0"/>
    <n v="5"/>
    <s v="Male"/>
    <n v="1"/>
    <n v="101"/>
    <n v="73"/>
    <n v="99.910003700000004"/>
    <x v="1"/>
    <x v="1"/>
  </r>
  <r>
    <s v="22-3039688"/>
    <s v="Department of Housing and Urban Development"/>
    <s v="VA-guaranteed"/>
    <n v="3"/>
    <s v="One-to-four family dwelling (other than manufactured housing)"/>
    <n v="1"/>
    <s v="Refinancing"/>
    <n v="3"/>
    <s v="Owner-occupied as a principal dwelling"/>
    <n v="1"/>
    <n v="50"/>
    <s v="Loan originated"/>
    <n v="1"/>
    <s v="Not Hispanic or Latino"/>
    <n v="2"/>
    <x v="1"/>
    <n v="3"/>
    <s v="Male"/>
    <n v="1"/>
    <m/>
    <n v="56.3"/>
    <n v="98.279998800000001"/>
    <x v="1"/>
    <x v="0"/>
  </r>
  <r>
    <s v="86-0415227"/>
    <s v="Department of Housing and Urban Development"/>
    <s v="FHA-insured"/>
    <n v="2"/>
    <s v="One-to-four family dwelling (other than manufactured housing)"/>
    <n v="1"/>
    <s v="Refinancing"/>
    <n v="3"/>
    <s v="Owner-occupied as a principal dwelling"/>
    <n v="1"/>
    <n v="135"/>
    <s v="Loan originated"/>
    <n v="1"/>
    <s v="Not Hispanic or Latino"/>
    <n v="2"/>
    <x v="0"/>
    <n v="5"/>
    <s v="Female"/>
    <n v="2"/>
    <m/>
    <n v="61.9"/>
    <n v="108.449997"/>
    <x v="1"/>
    <x v="0"/>
  </r>
  <r>
    <n v="7162800002"/>
    <s v="Department of Housing and Urban Development"/>
    <s v="Conventional"/>
    <n v="1"/>
    <s v="Manufactured housing"/>
    <n v="2"/>
    <s v="Home purchase"/>
    <n v="1"/>
    <s v="Owner-occupied as a principal dwelling"/>
    <n v="1"/>
    <n v="99"/>
    <s v="Application denied by financial institution"/>
    <n v="3"/>
    <s v="Information not provided by applicant in mail, Internet, or telephone application"/>
    <n v="3"/>
    <x v="0"/>
    <n v="5"/>
    <s v="Female"/>
    <n v="2"/>
    <n v="3"/>
    <n v="54.2"/>
    <n v="158.229996"/>
    <x v="0"/>
    <x v="0"/>
  </r>
  <r>
    <n v="7197000003"/>
    <s v="Department of Housing and Urban Development"/>
    <s v="VA-guaranteed"/>
    <n v="3"/>
    <s v="One-to-four family dwelling (other than manufactured housing)"/>
    <n v="1"/>
    <s v="Refinancing"/>
    <n v="3"/>
    <s v="Owner-occupied as a principal dwelling"/>
    <n v="1"/>
    <n v="131"/>
    <s v="Application denied by financial institution"/>
    <n v="3"/>
    <s v="Not Hispanic or Latino"/>
    <n v="2"/>
    <x v="0"/>
    <n v="5"/>
    <s v="Male"/>
    <n v="1"/>
    <m/>
    <n v="50.8"/>
    <n v="117.989998"/>
    <x v="0"/>
    <x v="0"/>
  </r>
  <r>
    <s v="47-0873092"/>
    <s v="Department of Housing and Urban Development"/>
    <s v="Conventional"/>
    <n v="1"/>
    <s v="One-to-four family dwelling (other than manufactured housing)"/>
    <n v="1"/>
    <s v="Refinancing"/>
    <n v="3"/>
    <s v="Not owner-occupied as a principal dwelling"/>
    <n v="2"/>
    <n v="168"/>
    <s v="Application denied by financial institution"/>
    <n v="3"/>
    <s v="Not Hispanic or Latino"/>
    <n v="2"/>
    <x v="1"/>
    <n v="3"/>
    <s v="Female"/>
    <n v="2"/>
    <n v="74"/>
    <n v="114.2"/>
    <n v="85.480003400000001"/>
    <x v="0"/>
    <x v="1"/>
  </r>
  <r>
    <s v="95-4866828"/>
    <s v="Department of Housing and Urban Development"/>
    <s v="FHA-insured"/>
    <n v="2"/>
    <s v="One-to-four family dwelling (other than manufactured housing)"/>
    <n v="1"/>
    <s v="Home improvement"/>
    <n v="2"/>
    <s v="Owner-occupied as a principal dwelling"/>
    <n v="1"/>
    <n v="579"/>
    <s v="Loan originated"/>
    <n v="1"/>
    <s v="Not Hispanic or Latino"/>
    <n v="2"/>
    <x v="0"/>
    <n v="5"/>
    <s v="Female"/>
    <n v="2"/>
    <n v="104"/>
    <n v="74.099999999999994"/>
    <n v="109.889999"/>
    <x v="1"/>
    <x v="1"/>
  </r>
  <r>
    <s v="26-4599244"/>
    <s v="Department of Housing and Urban Development"/>
    <s v="Conventional"/>
    <n v="1"/>
    <s v="One-to-four family dwelling (other than manufactured housing)"/>
    <n v="1"/>
    <s v="Refinancing"/>
    <n v="3"/>
    <s v="Owner-occupied as a principal dwelling"/>
    <n v="1"/>
    <n v="134"/>
    <s v="Application denied by financial institution"/>
    <n v="3"/>
    <s v="Not Hispanic or Latino"/>
    <n v="2"/>
    <x v="2"/>
    <n v="1"/>
    <s v="Female"/>
    <n v="2"/>
    <n v="39"/>
    <n v="88"/>
    <n v="68.25"/>
    <x v="0"/>
    <x v="0"/>
  </r>
  <r>
    <s v="22-3039688"/>
    <s v="Department of Housing and Urban Development"/>
    <s v="VA-guaranteed"/>
    <n v="3"/>
    <s v="One-to-four family dwelling (other than manufactured housing)"/>
    <n v="1"/>
    <s v="Refinancing"/>
    <n v="3"/>
    <s v="Owner-occupied as a principal dwelling"/>
    <n v="1"/>
    <n v="204"/>
    <s v="Loan originated"/>
    <n v="1"/>
    <s v="Not Hispanic or Latino"/>
    <n v="2"/>
    <x v="0"/>
    <n v="5"/>
    <s v="Male"/>
    <n v="1"/>
    <m/>
    <n v="62"/>
    <n v="109.489998"/>
    <x v="1"/>
    <x v="0"/>
  </r>
  <r>
    <s v="36-4327855"/>
    <s v="Department of Housing and Urban Development"/>
    <s v="Conventional"/>
    <n v="1"/>
    <s v="One-to-four family dwelling (other than manufactured housing)"/>
    <n v="1"/>
    <s v="Home purchase"/>
    <n v="1"/>
    <s v="Owner-occupied as a principal dwelling"/>
    <n v="1"/>
    <n v="196"/>
    <s v="Loan originated"/>
    <n v="1"/>
    <s v="Not Hispanic or Latino"/>
    <n v="2"/>
    <x v="0"/>
    <n v="5"/>
    <s v="Female"/>
    <n v="2"/>
    <n v="82"/>
    <n v="104.8"/>
    <n v="82.300003099999998"/>
    <x v="1"/>
    <x v="1"/>
  </r>
  <r>
    <s v="75-3170028"/>
    <s v="Department of Housing and Urban Development"/>
    <s v="Conventional"/>
    <n v="1"/>
    <s v="One-to-four family dwelling (other than manufactured housing)"/>
    <n v="1"/>
    <s v="Refinancing"/>
    <n v="3"/>
    <s v="Owner-occupied as a principal dwelling"/>
    <n v="1"/>
    <n v="110"/>
    <s v="Loan originated"/>
    <n v="1"/>
    <s v="Not Hispanic or Latino"/>
    <n v="2"/>
    <x v="0"/>
    <n v="5"/>
    <s v="Female"/>
    <n v="2"/>
    <n v="26"/>
    <n v="83.9"/>
    <n v="77.220001199999999"/>
    <x v="1"/>
    <x v="0"/>
  </r>
  <r>
    <n v="7442300004"/>
    <s v="Department of Housing and Urban Development"/>
    <s v="FHA-insured"/>
    <n v="2"/>
    <s v="One-to-four family dwelling (other than manufactured housing)"/>
    <n v="1"/>
    <s v="Home purchase"/>
    <n v="1"/>
    <s v="Owner-occupied as a principal dwelling"/>
    <n v="1"/>
    <n v="252"/>
    <s v="Loan originated"/>
    <n v="1"/>
    <s v="Not Hispanic or Latino"/>
    <n v="2"/>
    <x v="4"/>
    <n v="4"/>
    <s v="Female"/>
    <n v="2"/>
    <n v="62"/>
    <n v="91.1"/>
    <n v="122.41999800000001"/>
    <x v="1"/>
    <x v="1"/>
  </r>
  <r>
    <s v="76-0503625"/>
    <s v="Department of Housing and Urban Development"/>
    <s v="Conventional"/>
    <n v="1"/>
    <s v="One-to-four family dwelling (other than manufactured housing)"/>
    <n v="1"/>
    <s v="Home purchase"/>
    <n v="1"/>
    <s v="Owner-occupied as a principal dwelling"/>
    <n v="1"/>
    <n v="142"/>
    <s v="Loan originated"/>
    <n v="1"/>
    <s v="Not Hispanic or Latino"/>
    <n v="2"/>
    <x v="0"/>
    <n v="5"/>
    <s v="Male"/>
    <n v="1"/>
    <n v="62"/>
    <n v="65.7"/>
    <n v="135.96000699999999"/>
    <x v="1"/>
    <x v="1"/>
  </r>
  <r>
    <n v="7197000003"/>
    <s v="Department of Housing and Urban Development"/>
    <s v="FHA-insured"/>
    <n v="2"/>
    <s v="One-to-four family dwelling (other than manufactured housing)"/>
    <n v="1"/>
    <s v="Refinancing"/>
    <n v="3"/>
    <s v="Owner-occupied as a principal dwelling"/>
    <n v="1"/>
    <n v="208"/>
    <s v="Application denied by financial institution"/>
    <n v="3"/>
    <s v="Not Hispanic or Latino"/>
    <n v="2"/>
    <x v="0"/>
    <n v="5"/>
    <s v="Male"/>
    <n v="1"/>
    <n v="169"/>
    <n v="52.2"/>
    <n v="104.18"/>
    <x v="0"/>
    <x v="2"/>
  </r>
  <r>
    <s v="02-0486480"/>
    <s v="Department of Housing and Urban Development"/>
    <s v="Conventional"/>
    <n v="1"/>
    <s v="One-to-four family dwelling (other than manufactured housing)"/>
    <n v="1"/>
    <s v="Refinancing"/>
    <n v="3"/>
    <s v="Owner-occupied as a principal dwelling"/>
    <n v="1"/>
    <n v="237"/>
    <s v="Application denied by financial institution"/>
    <n v="3"/>
    <s v="Not Hispanic or Latino"/>
    <n v="2"/>
    <x v="0"/>
    <n v="5"/>
    <s v="Female"/>
    <n v="2"/>
    <n v="70"/>
    <n v="94.3"/>
    <n v="93.430000300000003"/>
    <x v="0"/>
    <x v="1"/>
  </r>
  <r>
    <n v="7505400005"/>
    <s v="Department of Housing and Urban Development"/>
    <s v="Conventional"/>
    <n v="1"/>
    <s v="One-to-four family dwelling (other than manufactured housing)"/>
    <n v="1"/>
    <s v="Home purchase"/>
    <n v="1"/>
    <s v="Owner-occupied as a principal dwelling"/>
    <n v="1"/>
    <n v="359"/>
    <s v="Loan originated"/>
    <n v="1"/>
    <s v="Not Hispanic or Latino"/>
    <n v="2"/>
    <x v="0"/>
    <n v="5"/>
    <s v="Male"/>
    <n v="1"/>
    <n v="132"/>
    <n v="63.2"/>
    <n v="127.010002"/>
    <x v="1"/>
    <x v="2"/>
  </r>
  <r>
    <s v="26-0595342"/>
    <s v="Department of Housing and Urban Development"/>
    <s v="Conventional"/>
    <n v="1"/>
    <s v="One-to-four family dwelling (other than manufactured housing)"/>
    <n v="1"/>
    <s v="Home purchase"/>
    <n v="1"/>
    <s v="Owner-occupied as a principal dwelling"/>
    <n v="1"/>
    <n v="519"/>
    <s v="Loan originated"/>
    <n v="1"/>
    <s v="Not Hispanic or Latino"/>
    <n v="2"/>
    <x v="0"/>
    <n v="5"/>
    <s v="Male"/>
    <n v="1"/>
    <n v="128"/>
    <n v="88"/>
    <n v="165.33999600000001"/>
    <x v="1"/>
    <x v="2"/>
  </r>
  <r>
    <s v="68-0309242"/>
    <s v="Department of Housing and Urban Development"/>
    <s v="VA-guaranteed"/>
    <n v="3"/>
    <s v="One-to-four family dwelling (other than manufactured housing)"/>
    <n v="1"/>
    <s v="Refinancing"/>
    <n v="3"/>
    <s v="Owner-occupied as a principal dwelling"/>
    <n v="1"/>
    <n v="228"/>
    <s v="Loan originated"/>
    <n v="1"/>
    <s v="Not Hispanic or Latino"/>
    <n v="2"/>
    <x v="0"/>
    <n v="5"/>
    <s v="Male"/>
    <n v="1"/>
    <n v="112"/>
    <n v="74.7"/>
    <n v="92.279998800000001"/>
    <x v="1"/>
    <x v="1"/>
  </r>
  <r>
    <n v="7505400005"/>
    <s v="Department of Housing and Urban Development"/>
    <s v="Conventional"/>
    <n v="1"/>
    <s v="One-to-four family dwelling (other than manufactured housing)"/>
    <n v="1"/>
    <s v="Home purchase"/>
    <n v="1"/>
    <s v="Owner-occupied as a principal dwelling"/>
    <n v="1"/>
    <n v="367"/>
    <s v="Loan originated"/>
    <n v="1"/>
    <s v="Not Hispanic or Latino"/>
    <n v="2"/>
    <x v="0"/>
    <n v="5"/>
    <s v="Male"/>
    <n v="1"/>
    <n v="115"/>
    <n v="62.8"/>
    <n v="123.800003"/>
    <x v="1"/>
    <x v="1"/>
  </r>
  <r>
    <n v="3827009995"/>
    <s v="Department of Housing and Urban Development"/>
    <s v="FHA-insured"/>
    <n v="2"/>
    <s v="One-to-four family dwelling (other than manufactured housing)"/>
    <n v="1"/>
    <s v="Home purchase"/>
    <n v="1"/>
    <s v="Owner-occupied as a principal dwelling"/>
    <n v="1"/>
    <n v="183"/>
    <s v="Loan originated"/>
    <n v="1"/>
    <s v="Not Hispanic or Latino"/>
    <n v="2"/>
    <x v="0"/>
    <n v="5"/>
    <s v="Male"/>
    <n v="1"/>
    <n v="76"/>
    <n v="67.900000000000006"/>
    <n v="93.470001199999999"/>
    <x v="1"/>
    <x v="1"/>
  </r>
  <r>
    <s v="38-2750395"/>
    <s v="Department of Housing and Urban Development"/>
    <s v="Conventional"/>
    <n v="1"/>
    <s v="One-to-four family dwelling (other than manufactured housing)"/>
    <n v="1"/>
    <s v="Home purchase"/>
    <n v="1"/>
    <s v="Owner-occupied as a principal dwelling"/>
    <n v="1"/>
    <n v="177"/>
    <s v="Loan originated"/>
    <n v="1"/>
    <s v="Not Hispanic or Latino"/>
    <n v="2"/>
    <x v="0"/>
    <n v="5"/>
    <s v="Male"/>
    <n v="1"/>
    <n v="60"/>
    <n v="77.5"/>
    <n v="63.369998899999999"/>
    <x v="1"/>
    <x v="1"/>
  </r>
  <r>
    <s v="76-0503625"/>
    <s v="Department of Housing and Urban Development"/>
    <s v="Conventional"/>
    <n v="1"/>
    <s v="One-to-four family dwelling (other than manufactured housing)"/>
    <n v="1"/>
    <s v="Home purchase"/>
    <n v="1"/>
    <s v="Owner-occupied as a principal dwelling"/>
    <n v="1"/>
    <n v="196"/>
    <s v="Loan originated"/>
    <n v="1"/>
    <s v="Not Hispanic or Latino"/>
    <n v="2"/>
    <x v="0"/>
    <n v="5"/>
    <s v="Male"/>
    <n v="1"/>
    <n v="81"/>
    <n v="74.7"/>
    <n v="93.379997299999999"/>
    <x v="1"/>
    <x v="1"/>
  </r>
  <r>
    <s v="46-3689142"/>
    <s v="Department of Housing and Urban Development"/>
    <s v="Conventional"/>
    <n v="1"/>
    <s v="One-to-four family dwelling (other than manufactured housing)"/>
    <n v="1"/>
    <s v="Home purchase"/>
    <n v="1"/>
    <s v="Owner-occupied as a principal dwelling"/>
    <n v="1"/>
    <n v="3"/>
    <s v="Loan originated"/>
    <n v="1"/>
    <s v="Not Hispanic or Latino"/>
    <n v="2"/>
    <x v="0"/>
    <n v="5"/>
    <s v="Female"/>
    <n v="2"/>
    <n v="45"/>
    <n v="55.1"/>
    <n v="94.129997299999999"/>
    <x v="1"/>
    <x v="1"/>
  </r>
  <r>
    <s v="20-2409656"/>
    <s v="Department of Housing and Urban Development"/>
    <s v="Conventional"/>
    <n v="1"/>
    <s v="One-to-four family dwelling (other than manufactured housing)"/>
    <n v="1"/>
    <s v="Home purchase"/>
    <n v="1"/>
    <s v="Owner-occupied as a principal dwelling"/>
    <n v="1"/>
    <n v="236"/>
    <s v="Loan originated"/>
    <n v="1"/>
    <s v="Not Hispanic or Latino"/>
    <n v="2"/>
    <x v="0"/>
    <n v="5"/>
    <s v="Female"/>
    <n v="2"/>
    <n v="54"/>
    <n v="60.4"/>
    <n v="91.400001500000002"/>
    <x v="1"/>
    <x v="1"/>
  </r>
  <r>
    <n v="1099800006"/>
    <s v="Department of Housing and Urban Development"/>
    <s v="FHA-insured"/>
    <n v="2"/>
    <s v="One-to-four family dwelling (other than manufactured housing)"/>
    <n v="1"/>
    <s v="Home purchase"/>
    <n v="1"/>
    <s v="Owner-occupied as a principal dwelling"/>
    <n v="1"/>
    <n v="385"/>
    <s v="Loan originated"/>
    <n v="1"/>
    <s v="Not Hispanic or Latino"/>
    <n v="2"/>
    <x v="0"/>
    <n v="5"/>
    <s v="Female"/>
    <n v="2"/>
    <n v="162"/>
    <n v="110.8"/>
    <n v="105.290001"/>
    <x v="1"/>
    <x v="2"/>
  </r>
  <r>
    <n v="7197000003"/>
    <s v="Department of Housing and Urban Development"/>
    <s v="Conventional"/>
    <n v="1"/>
    <s v="One-to-four family dwelling (other than manufactured housing)"/>
    <n v="1"/>
    <s v="Refinancing"/>
    <n v="3"/>
    <s v="Not owner-occupied as a principal dwelling"/>
    <n v="2"/>
    <n v="221"/>
    <s v="Loan originated"/>
    <n v="1"/>
    <s v="Not Hispanic or Latino"/>
    <n v="2"/>
    <x v="0"/>
    <n v="5"/>
    <s v="Female"/>
    <n v="2"/>
    <n v="211"/>
    <n v="54.8"/>
    <n v="54.200000799999998"/>
    <x v="1"/>
    <x v="2"/>
  </r>
  <r>
    <n v="7197000003"/>
    <s v="Department of Housing and Urban Development"/>
    <s v="Conventional"/>
    <n v="1"/>
    <s v="One-to-four family dwelling (other than manufactured housing)"/>
    <n v="1"/>
    <s v="Refinancing"/>
    <n v="3"/>
    <s v="Owner-occupied as a principal dwelling"/>
    <n v="1"/>
    <n v="164"/>
    <s v="Loan originated"/>
    <n v="1"/>
    <s v="Not Hispanic or Latino"/>
    <n v="2"/>
    <x v="0"/>
    <n v="5"/>
    <s v="Female"/>
    <n v="2"/>
    <n v="72"/>
    <n v="60.4"/>
    <n v="96.080001800000005"/>
    <x v="1"/>
    <x v="1"/>
  </r>
  <r>
    <s v="54-1994393"/>
    <s v="Department of Housing and Urban Development"/>
    <s v="Conventional"/>
    <n v="1"/>
    <s v="One-to-four family dwelling (other than manufactured housing)"/>
    <n v="1"/>
    <s v="Refinancing"/>
    <n v="3"/>
    <s v="Owner-occupied as a principal dwelling"/>
    <n v="1"/>
    <n v="370"/>
    <s v="Loan originated"/>
    <n v="1"/>
    <s v="Not Hispanic or Latino"/>
    <n v="2"/>
    <x v="0"/>
    <n v="5"/>
    <s v="Male"/>
    <n v="1"/>
    <n v="150"/>
    <n v="79.3"/>
    <n v="136.33999600000001"/>
    <x v="1"/>
    <x v="2"/>
  </r>
  <r>
    <n v="7257500009"/>
    <s v="Department of Housing and Urban Development"/>
    <s v="FHA-insured"/>
    <n v="2"/>
    <s v="One-to-four family dwelling (other than manufactured housing)"/>
    <n v="1"/>
    <s v="Home purchase"/>
    <n v="1"/>
    <s v="Owner-occupied as a principal dwelling"/>
    <n v="1"/>
    <n v="166"/>
    <s v="Loan originated"/>
    <n v="1"/>
    <s v="Not Hispanic or Latino"/>
    <n v="2"/>
    <x v="0"/>
    <n v="5"/>
    <s v="Female"/>
    <n v="2"/>
    <n v="72"/>
    <n v="55.8"/>
    <n v="110.949997"/>
    <x v="1"/>
    <x v="1"/>
  </r>
  <r>
    <s v="42-1554181"/>
    <s v="Department of Housing and Urban Development"/>
    <s v="FHA-insured"/>
    <n v="2"/>
    <s v="One-to-four family dwelling (other than manufactured housing)"/>
    <n v="1"/>
    <s v="Home purchase"/>
    <n v="1"/>
    <s v="Owner-occupied as a principal dwelling"/>
    <n v="1"/>
    <n v="313"/>
    <s v="Loan originated"/>
    <n v="1"/>
    <s v="Not Hispanic or Latino"/>
    <n v="2"/>
    <x v="0"/>
    <n v="5"/>
    <s v="Male"/>
    <n v="1"/>
    <n v="94"/>
    <n v="73.900000000000006"/>
    <n v="144.46000699999999"/>
    <x v="1"/>
    <x v="1"/>
  </r>
  <r>
    <s v="33-0941669"/>
    <s v="Department of Housing and Urban Development"/>
    <s v="FHA-insured"/>
    <n v="2"/>
    <s v="One-to-four family dwelling (other than manufactured housing)"/>
    <n v="1"/>
    <s v="Refinancing"/>
    <n v="3"/>
    <s v="Owner-occupied as a principal dwelling"/>
    <n v="1"/>
    <n v="324"/>
    <s v="Application denied by financial institution"/>
    <n v="3"/>
    <s v="Information not provided by applicant in mail, Internet, or telephone application"/>
    <n v="3"/>
    <x v="0"/>
    <n v="5"/>
    <s v="Female"/>
    <n v="2"/>
    <n v="26"/>
    <n v="64.3"/>
    <n v="124.839996"/>
    <x v="0"/>
    <x v="0"/>
  </r>
  <r>
    <s v="13-6131491"/>
    <s v="Department of Housing and Urban Development"/>
    <s v="FSA/RHS-guaranteed"/>
    <n v="4"/>
    <s v="One-to-four family dwelling (other than manufactured housing)"/>
    <n v="1"/>
    <s v="Home purchase"/>
    <n v="1"/>
    <s v="Owner-occupied as a principal dwelling"/>
    <n v="1"/>
    <n v="128"/>
    <s v="Loan originated"/>
    <n v="1"/>
    <s v="Not Hispanic or Latino"/>
    <n v="2"/>
    <x v="0"/>
    <n v="5"/>
    <s v="Female"/>
    <n v="2"/>
    <n v="63"/>
    <n v="57.6"/>
    <n v="120.220001"/>
    <x v="1"/>
    <x v="1"/>
  </r>
  <r>
    <s v="13-6131491"/>
    <s v="Department of Housing and Urban Development"/>
    <s v="Conventional"/>
    <n v="1"/>
    <s v="One-to-four family dwelling (other than manufactured housing)"/>
    <n v="1"/>
    <s v="Home purchase"/>
    <n v="1"/>
    <s v="Owner-occupied as a principal dwelling"/>
    <n v="1"/>
    <n v="390"/>
    <s v="Loan originated"/>
    <n v="1"/>
    <s v="Not Hispanic or Latino"/>
    <n v="2"/>
    <x v="0"/>
    <n v="5"/>
    <s v="Male"/>
    <n v="1"/>
    <n v="131"/>
    <n v="66.2"/>
    <n v="132.990005"/>
    <x v="1"/>
    <x v="2"/>
  </r>
  <r>
    <s v="11-3412303"/>
    <s v="Department of Housing and Urban Development"/>
    <s v="VA-guaranteed"/>
    <n v="3"/>
    <s v="One-to-four family dwelling (other than manufactured housing)"/>
    <n v="1"/>
    <s v="Refinancing"/>
    <n v="3"/>
    <s v="Owner-occupied as a principal dwelling"/>
    <n v="1"/>
    <n v="216"/>
    <s v="Loan originated"/>
    <n v="1"/>
    <s v="Not Hispanic or Latino"/>
    <n v="2"/>
    <x v="0"/>
    <n v="5"/>
    <s v="Male"/>
    <n v="1"/>
    <m/>
    <n v="89.8"/>
    <n v="103.349998"/>
    <x v="1"/>
    <x v="0"/>
  </r>
  <r>
    <n v="7516800003"/>
    <s v="Department of Housing and Urban Development"/>
    <s v="FSA/RHS-guaranteed"/>
    <n v="4"/>
    <s v="One-to-four family dwelling (other than manufactured housing)"/>
    <n v="1"/>
    <s v="Home purchase"/>
    <n v="1"/>
    <s v="Owner-occupied as a principal dwelling"/>
    <n v="1"/>
    <n v="252"/>
    <s v="Loan originated"/>
    <n v="1"/>
    <s v="Not Hispanic or Latino"/>
    <n v="2"/>
    <x v="0"/>
    <n v="5"/>
    <s v="Male"/>
    <n v="1"/>
    <n v="77"/>
    <n v="78.7"/>
    <n v="92.959999100000005"/>
    <x v="1"/>
    <x v="1"/>
  </r>
  <r>
    <s v="26-0021318"/>
    <s v="Department of Housing and Urban Development"/>
    <s v="Conventional"/>
    <n v="1"/>
    <s v="One-to-four family dwelling (other than manufactured housing)"/>
    <n v="1"/>
    <s v="Refinancing"/>
    <n v="3"/>
    <s v="Owner-occupied as a principal dwelling"/>
    <n v="1"/>
    <n v="160"/>
    <s v="Application denied by financial institution"/>
    <n v="3"/>
    <s v="Hispanic or Latino"/>
    <n v="1"/>
    <x v="0"/>
    <n v="5"/>
    <s v="Male"/>
    <n v="1"/>
    <n v="69"/>
    <n v="72.5"/>
    <n v="208.770004"/>
    <x v="0"/>
    <x v="1"/>
  </r>
  <r>
    <s v="77-0605392"/>
    <s v="Department of Housing and Urban Development"/>
    <s v="FHA-insured"/>
    <n v="2"/>
    <s v="One-to-four family dwelling (other than manufactured housing)"/>
    <n v="1"/>
    <s v="Home purchase"/>
    <n v="1"/>
    <s v="Owner-occupied as a principal dwelling"/>
    <n v="1"/>
    <n v="166"/>
    <s v="Loan originated"/>
    <n v="1"/>
    <s v="Not Hispanic or Latino"/>
    <n v="2"/>
    <x v="0"/>
    <n v="5"/>
    <s v="Female"/>
    <n v="2"/>
    <n v="49"/>
    <n v="67.900000000000006"/>
    <n v="137.220001"/>
    <x v="1"/>
    <x v="1"/>
  </r>
  <r>
    <n v="7056000000"/>
    <s v="Department of Housing and Urban Development"/>
    <s v="Conventional"/>
    <n v="1"/>
    <s v="One-to-four family dwelling (other than manufactured housing)"/>
    <n v="1"/>
    <s v="Refinancing"/>
    <n v="3"/>
    <s v="Owner-occupied as a principal dwelling"/>
    <n v="1"/>
    <n v="324"/>
    <s v="Loan originated"/>
    <n v="1"/>
    <s v="Not Hispanic or Latino"/>
    <n v="2"/>
    <x v="0"/>
    <n v="5"/>
    <s v="Male"/>
    <n v="1"/>
    <n v="146"/>
    <n v="79.3"/>
    <n v="123.010002"/>
    <x v="1"/>
    <x v="2"/>
  </r>
  <r>
    <s v="91-1780488"/>
    <s v="Department of Housing and Urban Development"/>
    <s v="FHA-insured"/>
    <n v="2"/>
    <s v="One-to-four family dwelling (other than manufactured housing)"/>
    <n v="1"/>
    <s v="Home purchase"/>
    <n v="1"/>
    <s v="Owner-occupied as a principal dwelling"/>
    <n v="1"/>
    <n v="241"/>
    <s v="Application denied by financial institution"/>
    <n v="3"/>
    <s v="Not Hispanic or Latino"/>
    <n v="2"/>
    <x v="1"/>
    <n v="3"/>
    <s v="Female"/>
    <n v="2"/>
    <n v="52"/>
    <n v="63.2"/>
    <n v="95.040000899999995"/>
    <x v="0"/>
    <x v="1"/>
  </r>
  <r>
    <s v="22-3039688"/>
    <s v="Department of Housing and Urban Development"/>
    <s v="Conventional"/>
    <n v="1"/>
    <s v="One-to-four family dwelling (other than manufactured housing)"/>
    <n v="1"/>
    <s v="Home purchase"/>
    <n v="1"/>
    <s v="Owner-occupied as a principal dwelling"/>
    <n v="1"/>
    <n v="437"/>
    <s v="Loan originated"/>
    <n v="1"/>
    <s v="Not Hispanic or Latino"/>
    <n v="2"/>
    <x v="0"/>
    <n v="5"/>
    <s v="Male"/>
    <n v="1"/>
    <n v="112"/>
    <n v="108.3"/>
    <n v="123.610001"/>
    <x v="1"/>
    <x v="1"/>
  </r>
  <r>
    <n v="7197000003"/>
    <s v="Department of Housing and Urban Development"/>
    <s v="FHA-insured"/>
    <n v="2"/>
    <s v="One-to-four family dwelling (other than manufactured housing)"/>
    <n v="1"/>
    <s v="Refinancing"/>
    <n v="3"/>
    <s v="Owner-occupied as a principal dwelling"/>
    <n v="1"/>
    <n v="242"/>
    <s v="Application denied by financial institution"/>
    <n v="3"/>
    <s v="Not Hispanic or Latino"/>
    <n v="2"/>
    <x v="0"/>
    <n v="5"/>
    <s v="Male"/>
    <n v="1"/>
    <n v="117"/>
    <n v="73.599999999999994"/>
    <n v="101.18"/>
    <x v="0"/>
    <x v="1"/>
  </r>
  <r>
    <s v="43-1965151"/>
    <s v="Department of Housing and Urban Development"/>
    <s v="VA-guaranteed"/>
    <n v="3"/>
    <s v="One-to-four family dwelling (other than manufactured housing)"/>
    <n v="1"/>
    <s v="Home purchase"/>
    <n v="1"/>
    <s v="Owner-occupied as a principal dwelling"/>
    <n v="1"/>
    <n v="154"/>
    <s v="Loan originated"/>
    <n v="1"/>
    <s v="Not Hispanic or Latino"/>
    <n v="2"/>
    <x v="0"/>
    <n v="5"/>
    <s v="Male"/>
    <n v="1"/>
    <n v="55"/>
    <n v="61.4"/>
    <n v="105.07"/>
    <x v="1"/>
    <x v="1"/>
  </r>
  <r>
    <s v="20-1832276"/>
    <s v="Department of Housing and Urban Development"/>
    <s v="FHA-insured"/>
    <n v="2"/>
    <s v="One-to-four family dwelling (other than manufactured housing)"/>
    <n v="1"/>
    <s v="Refinancing"/>
    <n v="3"/>
    <s v="Owner-occupied as a principal dwelling"/>
    <n v="1"/>
    <n v="77"/>
    <s v="Loan originated"/>
    <n v="1"/>
    <s v="Hispanic or Latino"/>
    <n v="1"/>
    <x v="0"/>
    <n v="5"/>
    <s v="Male"/>
    <n v="1"/>
    <n v="17"/>
    <n v="50"/>
    <n v="88.669998199999995"/>
    <x v="1"/>
    <x v="0"/>
  </r>
  <r>
    <n v="1635900004"/>
    <s v="Department of Housing and Urban Development"/>
    <s v="Conventional"/>
    <n v="1"/>
    <s v="One-to-four family dwelling (other than manufactured housing)"/>
    <n v="1"/>
    <s v="Home improvement"/>
    <n v="2"/>
    <s v="Owner-occupied as a principal dwelling"/>
    <n v="1"/>
    <n v="95"/>
    <s v="Loan originated"/>
    <n v="1"/>
    <s v="Not Hispanic or Latino"/>
    <n v="2"/>
    <x v="0"/>
    <n v="5"/>
    <s v="Female"/>
    <n v="2"/>
    <n v="34"/>
    <n v="83.9"/>
    <n v="189.949997"/>
    <x v="1"/>
    <x v="0"/>
  </r>
  <r>
    <s v="62-1532940"/>
    <s v="Department of Housing and Urban Development"/>
    <s v="Conventional"/>
    <n v="1"/>
    <s v="One-to-four family dwelling (other than manufactured housing)"/>
    <n v="1"/>
    <s v="Home purchase"/>
    <n v="1"/>
    <s v="Owner-occupied as a principal dwelling"/>
    <n v="1"/>
    <n v="100"/>
    <s v="Loan originated"/>
    <n v="1"/>
    <s v="Not Hispanic or Latino"/>
    <n v="2"/>
    <x v="0"/>
    <n v="5"/>
    <s v="Male"/>
    <n v="1"/>
    <n v="150"/>
    <n v="55.8"/>
    <n v="107.709999"/>
    <x v="1"/>
    <x v="2"/>
  </r>
  <r>
    <s v="13-6131491"/>
    <s v="Department of Housing and Urban Development"/>
    <s v="Conventional"/>
    <n v="1"/>
    <s v="One-to-four family dwelling (other than manufactured housing)"/>
    <n v="1"/>
    <s v="Home purchase"/>
    <n v="1"/>
    <s v="Owner-occupied as a principal dwelling"/>
    <n v="1"/>
    <n v="340"/>
    <s v="Loan originated"/>
    <n v="1"/>
    <s v="Hispanic or Latino"/>
    <n v="1"/>
    <x v="0"/>
    <n v="5"/>
    <s v="Male"/>
    <n v="1"/>
    <n v="105"/>
    <n v="51.8"/>
    <n v="182.63000500000001"/>
    <x v="1"/>
    <x v="1"/>
  </r>
  <r>
    <s v="26-2261031"/>
    <s v="Department of Housing and Urban Development"/>
    <s v="Conventional"/>
    <n v="1"/>
    <s v="One-to-four family dwelling (other than manufactured housing)"/>
    <n v="1"/>
    <s v="Refinancing"/>
    <n v="3"/>
    <s v="Owner-occupied as a principal dwelling"/>
    <n v="1"/>
    <n v="138"/>
    <s v="Application approved but not accepted"/>
    <n v="2"/>
    <s v="Not Hispanic or Latino"/>
    <n v="2"/>
    <x v="0"/>
    <n v="5"/>
    <s v="Female"/>
    <n v="2"/>
    <n v="100"/>
    <n v="68.2"/>
    <n v="143.41999799999999"/>
    <x v="1"/>
    <x v="1"/>
  </r>
  <r>
    <s v="16-1222429"/>
    <s v="Department of Housing and Urban Development"/>
    <s v="FHA-insured"/>
    <n v="2"/>
    <s v="One-to-four family dwelling (other than manufactured housing)"/>
    <n v="1"/>
    <s v="Home improvement"/>
    <n v="2"/>
    <s v="Owner-occupied as a principal dwelling"/>
    <n v="1"/>
    <n v="138"/>
    <s v="Application approved but not accepted"/>
    <n v="2"/>
    <s v="Not Hispanic or Latino"/>
    <n v="2"/>
    <x v="0"/>
    <n v="5"/>
    <s v="Female"/>
    <n v="2"/>
    <n v="40"/>
    <n v="68.2"/>
    <n v="90.129997299999999"/>
    <x v="1"/>
    <x v="1"/>
  </r>
  <r>
    <s v="95-4866828"/>
    <s v="Department of Housing and Urban Development"/>
    <s v="Conventional"/>
    <n v="1"/>
    <s v="One-to-four family dwelling (other than manufactured housing)"/>
    <n v="1"/>
    <s v="Home purchase"/>
    <n v="1"/>
    <s v="Owner-occupied as a principal dwelling"/>
    <n v="1"/>
    <n v="334"/>
    <s v="Loan originated"/>
    <n v="1"/>
    <s v="Hispanic or Latino"/>
    <n v="1"/>
    <x v="0"/>
    <n v="5"/>
    <s v="Female"/>
    <n v="2"/>
    <n v="61"/>
    <n v="64.3"/>
    <n v="34.080001799999998"/>
    <x v="1"/>
    <x v="1"/>
  </r>
  <r>
    <s v="38-2749215"/>
    <s v="Department of Housing and Urban Development"/>
    <s v="FHA-insured"/>
    <n v="2"/>
    <s v="One-to-four family dwelling (other than manufactured housing)"/>
    <n v="1"/>
    <s v="Home purchase"/>
    <n v="1"/>
    <s v="Owner-occupied as a principal dwelling"/>
    <n v="1"/>
    <n v="265"/>
    <s v="Loan originated"/>
    <n v="1"/>
    <s v="Not Hispanic or Latino"/>
    <n v="2"/>
    <x v="1"/>
    <n v="3"/>
    <s v="Male"/>
    <n v="1"/>
    <n v="74"/>
    <n v="61.9"/>
    <n v="98.180000300000003"/>
    <x v="1"/>
    <x v="1"/>
  </r>
  <r>
    <n v="7197000003"/>
    <s v="Department of Housing and Urban Development"/>
    <s v="Conventional"/>
    <n v="1"/>
    <s v="One-to-four family dwelling (other than manufactured housing)"/>
    <n v="1"/>
    <s v="Home purchase"/>
    <n v="1"/>
    <s v="Owner-occupied as a principal dwelling"/>
    <n v="1"/>
    <n v="475"/>
    <s v="Application denied by financial institution"/>
    <n v="3"/>
    <s v="Not Hispanic or Latino"/>
    <n v="2"/>
    <x v="0"/>
    <n v="5"/>
    <s v="Male"/>
    <n v="1"/>
    <n v="247"/>
    <n v="78.7"/>
    <n v="177.770004"/>
    <x v="0"/>
    <x v="2"/>
  </r>
  <r>
    <s v="75-3170028"/>
    <s v="Department of Housing and Urban Development"/>
    <s v="VA-guaranteed"/>
    <n v="3"/>
    <s v="One-to-four family dwelling (other than manufactured housing)"/>
    <n v="1"/>
    <s v="Home purchase"/>
    <n v="1"/>
    <s v="Owner-occupied as a principal dwelling"/>
    <n v="1"/>
    <n v="307"/>
    <s v="Loan originated"/>
    <n v="1"/>
    <s v="Hispanic or Latino"/>
    <n v="1"/>
    <x v="0"/>
    <n v="5"/>
    <s v="Male"/>
    <n v="1"/>
    <n v="143"/>
    <n v="70.900000000000006"/>
    <n v="165.86999499999999"/>
    <x v="1"/>
    <x v="2"/>
  </r>
  <r>
    <s v="52-1867436"/>
    <s v="Department of Housing and Urban Development"/>
    <s v="Conventional"/>
    <n v="1"/>
    <s v="One-to-four family dwelling (other than manufactured housing)"/>
    <n v="1"/>
    <s v="Home purchase"/>
    <n v="1"/>
    <s v="Owner-occupied as a principal dwelling"/>
    <n v="1"/>
    <n v="381"/>
    <s v="Loan originated"/>
    <n v="1"/>
    <s v="Not Hispanic or Latino"/>
    <n v="2"/>
    <x v="0"/>
    <n v="5"/>
    <s v="Male"/>
    <n v="1"/>
    <n v="151"/>
    <n v="114.2"/>
    <n v="126.099998"/>
    <x v="1"/>
    <x v="2"/>
  </r>
  <r>
    <s v="27-4023565"/>
    <s v="Department of Housing and Urban Development"/>
    <s v="FHA-insured"/>
    <n v="2"/>
    <s v="One-to-four family dwelling (other than manufactured housing)"/>
    <n v="1"/>
    <s v="Refinancing"/>
    <n v="3"/>
    <s v="Owner-occupied as a principal dwelling"/>
    <n v="1"/>
    <n v="263"/>
    <s v="Loan originated"/>
    <n v="1"/>
    <s v="Not Hispanic or Latino"/>
    <n v="2"/>
    <x v="0"/>
    <n v="5"/>
    <s v="Male"/>
    <n v="1"/>
    <m/>
    <n v="74.7"/>
    <n v="95.949996900000002"/>
    <x v="1"/>
    <x v="0"/>
  </r>
  <r>
    <s v="76-0503625"/>
    <s v="Department of Housing and Urban Development"/>
    <s v="Conventional"/>
    <n v="1"/>
    <s v="One-to-four family dwelling (other than manufactured housing)"/>
    <n v="1"/>
    <s v="Home purchase"/>
    <n v="1"/>
    <s v="Owner-occupied as a principal dwelling"/>
    <n v="1"/>
    <n v="191"/>
    <s v="Loan originated"/>
    <n v="1"/>
    <s v="Not Hispanic or Latino"/>
    <n v="2"/>
    <x v="0"/>
    <n v="5"/>
    <s v="Male"/>
    <n v="1"/>
    <n v="44"/>
    <n v="83.9"/>
    <n v="93.919998199999995"/>
    <x v="1"/>
    <x v="1"/>
  </r>
  <r>
    <s v="77-0717225"/>
    <s v="Department of Housing and Urban Development"/>
    <s v="FHA-insured"/>
    <n v="2"/>
    <s v="One-to-four family dwelling (other than manufactured housing)"/>
    <n v="1"/>
    <s v="Home purchase"/>
    <n v="1"/>
    <s v="Owner-occupied as a principal dwelling"/>
    <n v="1"/>
    <n v="189"/>
    <s v="Loan originated"/>
    <n v="1"/>
    <s v="Not Hispanic or Latino"/>
    <n v="2"/>
    <x v="0"/>
    <n v="5"/>
    <s v="Female"/>
    <n v="2"/>
    <n v="62"/>
    <n v="73.400000000000006"/>
    <n v="45.130001100000001"/>
    <x v="1"/>
    <x v="1"/>
  </r>
  <r>
    <s v="11-3412303"/>
    <s v="Department of Housing and Urban Development"/>
    <s v="FHA-insured"/>
    <n v="2"/>
    <s v="One-to-four family dwelling (other than manufactured housing)"/>
    <n v="1"/>
    <s v="Home purchase"/>
    <n v="1"/>
    <s v="Owner-occupied as a principal dwelling"/>
    <n v="1"/>
    <n v="233"/>
    <s v="Loan originated"/>
    <n v="1"/>
    <s v="Not Hispanic or Latino"/>
    <n v="2"/>
    <x v="1"/>
    <n v="3"/>
    <s v="Female"/>
    <n v="2"/>
    <n v="57"/>
    <n v="91.1"/>
    <n v="92.709999100000005"/>
    <x v="1"/>
    <x v="1"/>
  </r>
  <r>
    <s v="41-1941324"/>
    <s v="Department of Housing and Urban Development"/>
    <s v="FHA-insured"/>
    <n v="2"/>
    <s v="One-to-four family dwelling (other than manufactured housing)"/>
    <n v="1"/>
    <s v="Home purchase"/>
    <n v="1"/>
    <s v="Owner-occupied as a principal dwelling"/>
    <n v="1"/>
    <n v="135"/>
    <s v="Loan originated"/>
    <n v="1"/>
    <s v="Not Hispanic or Latino"/>
    <n v="2"/>
    <x v="0"/>
    <n v="5"/>
    <s v="Male"/>
    <n v="1"/>
    <n v="54"/>
    <n v="89.8"/>
    <n v="129.08000200000001"/>
    <x v="1"/>
    <x v="1"/>
  </r>
  <r>
    <s v="68-0309242"/>
    <s v="Department of Housing and Urban Development"/>
    <s v="Conventional"/>
    <n v="1"/>
    <s v="One-to-four family dwelling (other than manufactured housing)"/>
    <n v="1"/>
    <s v="Refinancing"/>
    <n v="3"/>
    <s v="Owner-occupied as a principal dwelling"/>
    <n v="1"/>
    <n v="180"/>
    <s v="Loan originated"/>
    <n v="1"/>
    <s v="Not Hispanic or Latino"/>
    <n v="2"/>
    <x v="3"/>
    <n v="2"/>
    <s v="Male"/>
    <n v="1"/>
    <n v="36"/>
    <n v="107.6"/>
    <n v="150.63999899999999"/>
    <x v="1"/>
    <x v="0"/>
  </r>
  <r>
    <s v="72-1505298"/>
    <s v="Department of Housing and Urban Development"/>
    <s v="FHA-insured"/>
    <n v="2"/>
    <s v="One-to-four family dwelling (other than manufactured housing)"/>
    <n v="1"/>
    <s v="Home purchase"/>
    <n v="1"/>
    <s v="Owner-occupied as a principal dwelling"/>
    <n v="1"/>
    <n v="299"/>
    <s v="Loan originated"/>
    <n v="1"/>
    <s v="Not Hispanic or Latino"/>
    <n v="2"/>
    <x v="0"/>
    <n v="5"/>
    <s v="Male"/>
    <n v="1"/>
    <n v="74"/>
    <n v="69.2"/>
    <n v="172.270004"/>
    <x v="1"/>
    <x v="1"/>
  </r>
  <r>
    <s v="13-6131491"/>
    <s v="Department of Housing and Urban Development"/>
    <s v="VA-guaranteed"/>
    <n v="3"/>
    <s v="One-to-four family dwelling (other than manufactured housing)"/>
    <n v="1"/>
    <s v="Home purchase"/>
    <n v="1"/>
    <s v="Owner-occupied as a principal dwelling"/>
    <n v="1"/>
    <n v="690"/>
    <s v="Loan originated"/>
    <n v="1"/>
    <s v="Not Hispanic or Latino"/>
    <n v="2"/>
    <x v="0"/>
    <n v="5"/>
    <s v="Male"/>
    <n v="1"/>
    <n v="128"/>
    <n v="86.6"/>
    <n v="130.55999800000001"/>
    <x v="1"/>
    <x v="2"/>
  </r>
  <r>
    <s v="01-0726495"/>
    <s v="Department of Housing and Urban Development"/>
    <s v="FHA-insured"/>
    <n v="2"/>
    <s v="One-to-four family dwelling (other than manufactured housing)"/>
    <n v="1"/>
    <s v="Home purchase"/>
    <n v="1"/>
    <s v="Owner-occupied as a principal dwelling"/>
    <n v="1"/>
    <n v="174"/>
    <s v="Loan originated"/>
    <n v="1"/>
    <s v="Not Hispanic or Latino"/>
    <n v="2"/>
    <x v="1"/>
    <n v="3"/>
    <s v="Male"/>
    <n v="1"/>
    <n v="61"/>
    <n v="69.2"/>
    <n v="72.589996299999996"/>
    <x v="1"/>
    <x v="1"/>
  </r>
  <r>
    <n v="7197000003"/>
    <s v="Department of Housing and Urban Development"/>
    <s v="Conventional"/>
    <n v="1"/>
    <s v="One-to-four family dwelling (other than manufactured housing)"/>
    <n v="1"/>
    <s v="Refinancing"/>
    <n v="3"/>
    <s v="Owner-occupied as a principal dwelling"/>
    <n v="1"/>
    <n v="155"/>
    <s v="Loan originated"/>
    <n v="1"/>
    <s v="Not Hispanic or Latino"/>
    <n v="2"/>
    <x v="0"/>
    <n v="5"/>
    <s v="Female"/>
    <n v="2"/>
    <n v="163"/>
    <n v="82.4"/>
    <n v="91.050003099999998"/>
    <x v="1"/>
    <x v="2"/>
  </r>
  <r>
    <s v="32-0016270"/>
    <s v="Department of Housing and Urban Development"/>
    <s v="FHA-insured"/>
    <n v="2"/>
    <s v="One-to-four family dwelling (other than manufactured housing)"/>
    <n v="1"/>
    <s v="Home purchase"/>
    <n v="1"/>
    <s v="Owner-occupied as a principal dwelling"/>
    <n v="1"/>
    <n v="245"/>
    <s v="Application denied by financial institution"/>
    <n v="3"/>
    <s v="Not Hispanic or Latino"/>
    <n v="2"/>
    <x v="0"/>
    <n v="5"/>
    <s v="Male"/>
    <n v="1"/>
    <n v="47"/>
    <n v="72.5"/>
    <n v="160.11000100000001"/>
    <x v="0"/>
    <x v="1"/>
  </r>
  <r>
    <n v="7197000003"/>
    <s v="Department of Housing and Urban Development"/>
    <s v="FHA-insured"/>
    <n v="2"/>
    <s v="One-to-four family dwelling (other than manufactured housing)"/>
    <n v="1"/>
    <s v="Home purchase"/>
    <n v="1"/>
    <s v="Owner-occupied as a principal dwelling"/>
    <n v="1"/>
    <n v="84"/>
    <s v="Loan originated"/>
    <n v="1"/>
    <s v="Not Hispanic or Latino"/>
    <n v="2"/>
    <x v="0"/>
    <n v="5"/>
    <s v="Male"/>
    <n v="1"/>
    <n v="80"/>
    <n v="67.900000000000006"/>
    <n v="64.629997299999999"/>
    <x v="1"/>
    <x v="1"/>
  </r>
  <r>
    <s v="26-2261031"/>
    <s v="Department of Housing and Urban Development"/>
    <s v="VA-guaranteed"/>
    <n v="3"/>
    <s v="One-to-four family dwelling (other than manufactured housing)"/>
    <n v="1"/>
    <s v="Refinancing"/>
    <n v="3"/>
    <s v="Owner-occupied as a principal dwelling"/>
    <n v="1"/>
    <n v="66"/>
    <s v="Loan originated"/>
    <n v="1"/>
    <s v="Not Hispanic or Latino"/>
    <n v="2"/>
    <x v="1"/>
    <n v="3"/>
    <s v="Male"/>
    <n v="1"/>
    <n v="65"/>
    <n v="54.8"/>
    <n v="52.959999099999997"/>
    <x v="1"/>
    <x v="1"/>
  </r>
  <r>
    <s v="62-1532940"/>
    <s v="Department of Housing and Urban Development"/>
    <s v="Conventional"/>
    <n v="1"/>
    <s v="One-to-four family dwelling (other than manufactured housing)"/>
    <n v="1"/>
    <s v="Home purchase"/>
    <n v="1"/>
    <s v="Owner-occupied as a principal dwelling"/>
    <n v="1"/>
    <n v="178"/>
    <s v="Loan originated"/>
    <n v="1"/>
    <s v="Not Hispanic or Latino"/>
    <n v="2"/>
    <x v="0"/>
    <n v="5"/>
    <s v="Male"/>
    <n v="1"/>
    <n v="47"/>
    <n v="52.4"/>
    <n v="103.910004"/>
    <x v="1"/>
    <x v="1"/>
  </r>
  <r>
    <n v="7505400005"/>
    <s v="Department of Housing and Urban Development"/>
    <s v="Conventional"/>
    <n v="1"/>
    <s v="One-to-four family dwelling (other than manufactured housing)"/>
    <n v="1"/>
    <s v="Home purchase"/>
    <n v="1"/>
    <s v="Owner-occupied as a principal dwelling"/>
    <n v="1"/>
    <n v="110"/>
    <s v="Loan originated"/>
    <n v="1"/>
    <s v="Not Hispanic or Latino"/>
    <n v="2"/>
    <x v="0"/>
    <n v="5"/>
    <s v="Male"/>
    <n v="1"/>
    <n v="57"/>
    <n v="59.8"/>
    <n v="135.46000699999999"/>
    <x v="1"/>
    <x v="1"/>
  </r>
  <r>
    <s v="83-0310268"/>
    <s v="Department of Housing and Urban Development"/>
    <s v="VA-guaranteed"/>
    <n v="3"/>
    <s v="One-to-four family dwelling (other than manufactured housing)"/>
    <n v="1"/>
    <s v="Home purchase"/>
    <n v="1"/>
    <s v="Owner-occupied as a principal dwelling"/>
    <n v="1"/>
    <n v="244"/>
    <s v="Loan originated"/>
    <n v="1"/>
    <s v="Not Hispanic or Latino"/>
    <n v="2"/>
    <x v="0"/>
    <n v="5"/>
    <s v="Male"/>
    <n v="1"/>
    <n v="66"/>
    <n v="61.6"/>
    <n v="110.08000199999999"/>
    <x v="1"/>
    <x v="1"/>
  </r>
  <r>
    <s v="75-3170028"/>
    <s v="Department of Housing and Urban Development"/>
    <s v="VA-guaranteed"/>
    <n v="3"/>
    <s v="One-to-four family dwelling (other than manufactured housing)"/>
    <n v="1"/>
    <s v="Home purchase"/>
    <n v="1"/>
    <s v="Owner-occupied as a principal dwelling"/>
    <n v="1"/>
    <n v="99"/>
    <s v="Application approved but not accepted"/>
    <n v="2"/>
    <s v="Not Hispanic or Latino"/>
    <n v="2"/>
    <x v="0"/>
    <n v="5"/>
    <s v="Male"/>
    <n v="1"/>
    <n v="25"/>
    <n v="62.1"/>
    <n v="101.040001"/>
    <x v="1"/>
    <x v="0"/>
  </r>
  <r>
    <s v="52-2084053"/>
    <s v="Department of Housing and Urban Development"/>
    <s v="Conventional"/>
    <n v="1"/>
    <s v="One-to-four family dwelling (other than manufactured housing)"/>
    <n v="1"/>
    <s v="Home purchase"/>
    <n v="1"/>
    <s v="Owner-occupied as a principal dwelling"/>
    <n v="1"/>
    <n v="289"/>
    <s v="Loan originated"/>
    <n v="1"/>
    <s v="Not Hispanic or Latino"/>
    <n v="2"/>
    <x v="0"/>
    <n v="5"/>
    <s v="Female"/>
    <n v="2"/>
    <n v="226"/>
    <n v="57.4"/>
    <n v="305.04998799999998"/>
    <x v="1"/>
    <x v="2"/>
  </r>
  <r>
    <s v="68-0151632"/>
    <s v="Department of Housing and Urban Development"/>
    <s v="Conventional"/>
    <n v="1"/>
    <s v="One-to-four family dwelling (other than manufactured housing)"/>
    <n v="1"/>
    <s v="Home purchase"/>
    <n v="1"/>
    <s v="Owner-occupied as a principal dwelling"/>
    <n v="1"/>
    <n v="214"/>
    <s v="Loan originated"/>
    <n v="1"/>
    <s v="Hispanic or Latino"/>
    <n v="1"/>
    <x v="0"/>
    <n v="5"/>
    <s v="Male"/>
    <n v="1"/>
    <n v="38"/>
    <n v="63.2"/>
    <n v="57.450000799999998"/>
    <x v="1"/>
    <x v="0"/>
  </r>
  <r>
    <s v="01-0681100"/>
    <s v="Department of Housing and Urban Development"/>
    <s v="FHA-insured"/>
    <n v="2"/>
    <s v="One-to-four family dwelling (other than manufactured housing)"/>
    <n v="1"/>
    <s v="Home purchase"/>
    <n v="1"/>
    <s v="Owner-occupied as a principal dwelling"/>
    <n v="1"/>
    <n v="245"/>
    <s v="Application denied by financial institution"/>
    <n v="3"/>
    <s v="Hispanic or Latino"/>
    <n v="1"/>
    <x v="0"/>
    <n v="5"/>
    <s v="Female"/>
    <n v="2"/>
    <n v="49"/>
    <n v="51.8"/>
    <n v="71.540000899999995"/>
    <x v="0"/>
    <x v="1"/>
  </r>
  <r>
    <n v="471809999"/>
    <s v="Department of Housing and Urban Development"/>
    <s v="Conventional"/>
    <n v="1"/>
    <s v="One-to-four family dwelling (other than manufactured housing)"/>
    <n v="1"/>
    <s v="Home purchase"/>
    <n v="1"/>
    <s v="Owner-occupied as a principal dwelling"/>
    <n v="1"/>
    <n v="267"/>
    <s v="Application approved but not accepted"/>
    <n v="2"/>
    <s v="Not Hispanic or Latino"/>
    <n v="2"/>
    <x v="0"/>
    <n v="5"/>
    <s v="Female"/>
    <n v="2"/>
    <n v="55"/>
    <n v="75"/>
    <n v="83.830001800000005"/>
    <x v="1"/>
    <x v="1"/>
  </r>
  <r>
    <n v="7992700007"/>
    <s v="Department of Housing and Urban Development"/>
    <s v="FHA-insured"/>
    <n v="2"/>
    <s v="Manufactured housing"/>
    <n v="2"/>
    <s v="Home purchase"/>
    <n v="1"/>
    <s v="Owner-occupied as a principal dwelling"/>
    <n v="1"/>
    <n v="244"/>
    <s v="Loan originated"/>
    <n v="1"/>
    <s v="Not Hispanic or Latino"/>
    <n v="2"/>
    <x v="0"/>
    <n v="5"/>
    <s v="Male"/>
    <n v="1"/>
    <n v="65"/>
    <n v="68.3"/>
    <n v="123.089996"/>
    <x v="1"/>
    <x v="1"/>
  </r>
  <r>
    <n v="7197000003"/>
    <s v="Department of Housing and Urban Development"/>
    <s v="Conventional"/>
    <n v="1"/>
    <s v="One-to-four family dwelling (other than manufactured housing)"/>
    <n v="1"/>
    <s v="Home purchase"/>
    <n v="1"/>
    <s v="Owner-occupied as a principal dwelling"/>
    <n v="1"/>
    <n v="210"/>
    <s v="Loan originated"/>
    <n v="1"/>
    <s v="Not Hispanic or Latino"/>
    <n v="2"/>
    <x v="0"/>
    <n v="5"/>
    <s v="Male"/>
    <n v="1"/>
    <n v="78"/>
    <n v="73.900000000000006"/>
    <n v="156.36999499999999"/>
    <x v="1"/>
    <x v="1"/>
  </r>
  <r>
    <s v="36-4327855"/>
    <s v="Department of Housing and Urban Development"/>
    <s v="Conventional"/>
    <n v="1"/>
    <s v="One-to-four family dwelling (other than manufactured housing)"/>
    <n v="1"/>
    <s v="Home purchase"/>
    <n v="1"/>
    <s v="Owner-occupied as a principal dwelling"/>
    <n v="1"/>
    <n v="523"/>
    <s v="Loan originated"/>
    <n v="1"/>
    <s v="Not Hispanic or Latino"/>
    <n v="2"/>
    <x v="0"/>
    <n v="5"/>
    <s v="Male"/>
    <n v="1"/>
    <n v="183"/>
    <n v="94.3"/>
    <n v="154.64999399999999"/>
    <x v="1"/>
    <x v="2"/>
  </r>
  <r>
    <n v="7992700007"/>
    <s v="Department of Housing and Urban Development"/>
    <s v="Conventional"/>
    <n v="1"/>
    <s v="One-to-four family dwelling (other than manufactured housing)"/>
    <n v="1"/>
    <s v="Home purchase"/>
    <n v="1"/>
    <s v="Owner-occupied as a principal dwelling"/>
    <n v="1"/>
    <n v="293"/>
    <s v="Loan originated"/>
    <n v="1"/>
    <s v="Not Hispanic or Latino"/>
    <n v="2"/>
    <x v="0"/>
    <n v="5"/>
    <s v="Female"/>
    <n v="2"/>
    <n v="123"/>
    <n v="58.4"/>
    <n v="92.790000899999995"/>
    <x v="1"/>
    <x v="2"/>
  </r>
  <r>
    <s v="16-1222429"/>
    <s v="Department of Housing and Urban Development"/>
    <s v="Conventional"/>
    <n v="1"/>
    <s v="One-to-four family dwelling (other than manufactured housing)"/>
    <n v="1"/>
    <s v="Home purchase"/>
    <n v="1"/>
    <s v="Owner-occupied as a principal dwelling"/>
    <n v="1"/>
    <n v="226"/>
    <s v="Loan originated"/>
    <n v="1"/>
    <s v="Not Hispanic or Latino"/>
    <n v="2"/>
    <x v="0"/>
    <n v="5"/>
    <s v="Male"/>
    <n v="1"/>
    <n v="92"/>
    <n v="68.2"/>
    <n v="151.85000600000001"/>
    <x v="1"/>
    <x v="1"/>
  </r>
  <r>
    <s v="47-0873092"/>
    <s v="Department of Housing and Urban Development"/>
    <s v="Conventional"/>
    <n v="1"/>
    <s v="One-to-four family dwelling (other than manufactured housing)"/>
    <n v="1"/>
    <s v="Refinancing"/>
    <n v="3"/>
    <s v="Not owner-occupied as a principal dwelling"/>
    <n v="2"/>
    <n v="424"/>
    <s v="Application denied by financial institution"/>
    <n v="3"/>
    <s v="Not Hispanic or Latino"/>
    <n v="2"/>
    <x v="0"/>
    <n v="5"/>
    <s v="Female"/>
    <n v="2"/>
    <n v="71"/>
    <n v="59.9"/>
    <n v="168.85000600000001"/>
    <x v="0"/>
    <x v="1"/>
  </r>
  <r>
    <n v="7197000003"/>
    <s v="Department of Housing and Urban Development"/>
    <s v="VA-guaranteed"/>
    <n v="3"/>
    <s v="One-to-four family dwelling (other than manufactured housing)"/>
    <n v="1"/>
    <s v="Refinancing"/>
    <n v="3"/>
    <s v="Owner-occupied as a principal dwelling"/>
    <n v="1"/>
    <n v="157"/>
    <s v="Loan originated"/>
    <n v="1"/>
    <s v="Not Hispanic or Latino"/>
    <n v="2"/>
    <x v="0"/>
    <n v="5"/>
    <s v="Male"/>
    <n v="1"/>
    <n v="54"/>
    <n v="67.3"/>
    <n v="84.099998499999998"/>
    <x v="1"/>
    <x v="1"/>
  </r>
  <r>
    <n v="1910500003"/>
    <s v="Department of Housing and Urban Development"/>
    <s v="FHA-insured"/>
    <n v="2"/>
    <s v="One-to-four family dwelling (other than manufactured housing)"/>
    <n v="1"/>
    <s v="Home purchase"/>
    <n v="1"/>
    <s v="Owner-occupied as a principal dwelling"/>
    <n v="1"/>
    <n v="142"/>
    <s v="Loan originated"/>
    <n v="1"/>
    <s v="Not Hispanic or Latino"/>
    <n v="2"/>
    <x v="0"/>
    <n v="5"/>
    <s v="Male"/>
    <n v="1"/>
    <n v="34"/>
    <n v="61.7"/>
    <n v="79.190002399999997"/>
    <x v="1"/>
    <x v="0"/>
  </r>
  <r>
    <n v="3827009995"/>
    <s v="Department of Housing and Urban Development"/>
    <s v="VA-guaranteed"/>
    <n v="3"/>
    <s v="One-to-four family dwelling (other than manufactured housing)"/>
    <n v="1"/>
    <s v="Home purchase"/>
    <n v="1"/>
    <s v="Owner-occupied as a principal dwelling"/>
    <n v="1"/>
    <n v="159"/>
    <s v="Loan originated"/>
    <n v="1"/>
    <s v="Hispanic or Latino"/>
    <n v="1"/>
    <x v="0"/>
    <n v="5"/>
    <s v="Male"/>
    <n v="1"/>
    <n v="55"/>
    <n v="48.7"/>
    <n v="130.16000399999999"/>
    <x v="1"/>
    <x v="1"/>
  </r>
  <r>
    <s v="74-3038404"/>
    <s v="Department of Housing and Urban Development"/>
    <s v="Conventional"/>
    <n v="1"/>
    <s v="One-to-four family dwelling (other than manufactured housing)"/>
    <n v="1"/>
    <s v="Home purchase"/>
    <n v="1"/>
    <s v="Owner-occupied as a principal dwelling"/>
    <n v="1"/>
    <n v="278"/>
    <s v="Loan originated"/>
    <n v="1"/>
    <s v="Hispanic or Latino"/>
    <n v="1"/>
    <x v="0"/>
    <n v="5"/>
    <s v="Female"/>
    <n v="2"/>
    <n v="60"/>
    <n v="61.7"/>
    <n v="83.75"/>
    <x v="1"/>
    <x v="1"/>
  </r>
  <r>
    <n v="471809999"/>
    <s v="Department of Housing and Urban Development"/>
    <s v="FHA-insured"/>
    <n v="2"/>
    <s v="Manufactured housing"/>
    <n v="2"/>
    <s v="Home purchase"/>
    <n v="1"/>
    <s v="Owner-occupied as a principal dwelling"/>
    <n v="1"/>
    <n v="249"/>
    <s v="Loan originated"/>
    <n v="1"/>
    <s v="Hispanic or Latino"/>
    <n v="1"/>
    <x v="0"/>
    <n v="5"/>
    <s v="Male"/>
    <n v="1"/>
    <n v="75"/>
    <n v="68.099999999999994"/>
    <n v="82.739997900000006"/>
    <x v="1"/>
    <x v="1"/>
  </r>
  <r>
    <s v="20-0640473"/>
    <s v="Department of Housing and Urban Development"/>
    <s v="Conventional"/>
    <n v="1"/>
    <s v="One-to-four family dwelling (other than manufactured housing)"/>
    <n v="1"/>
    <s v="Home improvement"/>
    <n v="2"/>
    <s v="Owner-occupied as a principal dwelling"/>
    <n v="1"/>
    <n v="110"/>
    <s v="Loan originated"/>
    <n v="1"/>
    <s v="Not Hispanic or Latino"/>
    <n v="2"/>
    <x v="3"/>
    <n v="2"/>
    <s v="Male"/>
    <n v="1"/>
    <n v="46"/>
    <n v="66.2"/>
    <n v="78.709999100000005"/>
    <x v="1"/>
    <x v="1"/>
  </r>
  <r>
    <n v="7197000003"/>
    <s v="Department of Housing and Urban Development"/>
    <s v="Conventional"/>
    <n v="1"/>
    <s v="One-to-four family dwelling (other than manufactured housing)"/>
    <n v="1"/>
    <s v="Refinancing"/>
    <n v="3"/>
    <s v="Owner-occupied as a principal dwelling"/>
    <n v="1"/>
    <n v="398"/>
    <s v="Loan originated"/>
    <n v="1"/>
    <s v="Not Hispanic or Latino"/>
    <n v="2"/>
    <x v="3"/>
    <n v="2"/>
    <s v="Female"/>
    <n v="2"/>
    <n v="263"/>
    <n v="66.2"/>
    <n v="172.770004"/>
    <x v="1"/>
    <x v="2"/>
  </r>
  <r>
    <s v="93-1248952"/>
    <s v="Department of Housing and Urban Development"/>
    <s v="FHA-insured"/>
    <n v="2"/>
    <s v="One-to-four family dwelling (other than manufactured housing)"/>
    <n v="1"/>
    <s v="Home purchase"/>
    <n v="1"/>
    <s v="Owner-occupied as a principal dwelling"/>
    <n v="1"/>
    <n v="346"/>
    <s v="Loan originated"/>
    <n v="1"/>
    <s v="Not Hispanic or Latino"/>
    <n v="2"/>
    <x v="0"/>
    <n v="5"/>
    <s v="Male"/>
    <n v="1"/>
    <n v="78"/>
    <n v="74.7"/>
    <n v="104.800003"/>
    <x v="1"/>
    <x v="1"/>
  </r>
  <r>
    <s v="26-1773722"/>
    <s v="Department of Housing and Urban Development"/>
    <s v="Conventional"/>
    <n v="1"/>
    <s v="One-to-four family dwelling (other than manufactured housing)"/>
    <n v="1"/>
    <s v="Refinancing"/>
    <n v="3"/>
    <s v="Owner-occupied as a principal dwelling"/>
    <n v="1"/>
    <n v="122"/>
    <s v="Loan originated"/>
    <n v="1"/>
    <s v="Not Hispanic or Latino"/>
    <n v="2"/>
    <x v="0"/>
    <n v="5"/>
    <s v="Male"/>
    <n v="1"/>
    <n v="94"/>
    <n v="45.3"/>
    <n v="82.080001800000005"/>
    <x v="1"/>
    <x v="1"/>
  </r>
  <r>
    <s v="13-6131491"/>
    <s v="Department of Housing and Urban Development"/>
    <s v="VA-guaranteed"/>
    <n v="3"/>
    <s v="One-to-four family dwelling (other than manufactured housing)"/>
    <n v="1"/>
    <s v="Home purchase"/>
    <n v="1"/>
    <s v="Owner-occupied as a principal dwelling"/>
    <n v="1"/>
    <n v="177"/>
    <s v="Loan originated"/>
    <n v="1"/>
    <s v="Not Hispanic or Latino"/>
    <n v="2"/>
    <x v="0"/>
    <n v="5"/>
    <s v="Male"/>
    <n v="1"/>
    <n v="45"/>
    <n v="73.599999999999994"/>
    <n v="137.53999300000001"/>
    <x v="1"/>
    <x v="1"/>
  </r>
  <r>
    <s v="22-3039688"/>
    <s v="Department of Housing and Urban Development"/>
    <s v="VA-guaranteed"/>
    <n v="3"/>
    <s v="One-to-four family dwelling (other than manufactured housing)"/>
    <n v="1"/>
    <s v="Refinancing"/>
    <n v="3"/>
    <s v="Owner-occupied as a principal dwelling"/>
    <n v="1"/>
    <n v="280"/>
    <s v="Application denied by financial institution"/>
    <n v="3"/>
    <s v="Not Hispanic or Latino"/>
    <n v="2"/>
    <x v="0"/>
    <n v="5"/>
    <s v="Female"/>
    <n v="2"/>
    <n v="16"/>
    <n v="114.2"/>
    <n v="58.520000500000002"/>
    <x v="0"/>
    <x v="0"/>
  </r>
  <r>
    <s v="45-5510883"/>
    <s v="Department of Housing and Urban Development"/>
    <s v="VA-guaranteed"/>
    <n v="3"/>
    <s v="One-to-four family dwelling (other than manufactured housing)"/>
    <n v="1"/>
    <s v="Refinancing"/>
    <n v="3"/>
    <s v="Owner-occupied as a principal dwelling"/>
    <n v="1"/>
    <n v="143"/>
    <s v="Loan originated"/>
    <n v="1"/>
    <s v="Not Hispanic or Latino"/>
    <n v="2"/>
    <x v="0"/>
    <n v="5"/>
    <s v="Male"/>
    <n v="1"/>
    <m/>
    <n v="47.9"/>
    <n v="117.889999"/>
    <x v="1"/>
    <x v="0"/>
  </r>
  <r>
    <n v="7505400005"/>
    <s v="Department of Housing and Urban Development"/>
    <s v="FHA-insured"/>
    <n v="2"/>
    <s v="One-to-four family dwelling (other than manufactured housing)"/>
    <n v="1"/>
    <s v="Home purchase"/>
    <n v="1"/>
    <s v="Owner-occupied as a principal dwelling"/>
    <n v="1"/>
    <n v="119"/>
    <s v="Loan originated"/>
    <n v="1"/>
    <s v="Not Hispanic or Latino"/>
    <n v="2"/>
    <x v="0"/>
    <n v="5"/>
    <s v="Male"/>
    <n v="1"/>
    <n v="40"/>
    <n v="68.400000000000006"/>
    <n v="147.66000399999999"/>
    <x v="1"/>
    <x v="1"/>
  </r>
  <r>
    <s v="68-0309242"/>
    <s v="Department of Housing and Urban Development"/>
    <s v="FHA-insured"/>
    <n v="2"/>
    <s v="One-to-four family dwelling (other than manufactured housing)"/>
    <n v="1"/>
    <s v="Refinancing"/>
    <n v="3"/>
    <s v="Owner-occupied as a principal dwelling"/>
    <n v="1"/>
    <n v="213"/>
    <s v="Loan originated"/>
    <n v="1"/>
    <s v="Not Hispanic or Latino"/>
    <n v="2"/>
    <x v="0"/>
    <n v="5"/>
    <s v="Male"/>
    <n v="1"/>
    <n v="97"/>
    <n v="47.8"/>
    <n v="156.05999800000001"/>
    <x v="1"/>
    <x v="1"/>
  </r>
  <r>
    <s v="13-6131491"/>
    <s v="Department of Housing and Urban Development"/>
    <s v="FHA-insured"/>
    <n v="2"/>
    <s v="One-to-four family dwelling (other than manufactured housing)"/>
    <n v="1"/>
    <s v="Home purchase"/>
    <n v="1"/>
    <s v="Owner-occupied as a principal dwelling"/>
    <n v="1"/>
    <n v="339"/>
    <s v="Loan originated"/>
    <n v="1"/>
    <s v="Hispanic or Latino"/>
    <n v="1"/>
    <x v="0"/>
    <n v="5"/>
    <s v="Male"/>
    <n v="1"/>
    <n v="85"/>
    <n v="80.400000000000006"/>
    <n v="108.529999"/>
    <x v="1"/>
    <x v="1"/>
  </r>
  <r>
    <s v="73-1577221"/>
    <s v="Department of Housing and Urban Development"/>
    <s v="Conventional"/>
    <n v="1"/>
    <s v="One-to-four family dwelling (other than manufactured housing)"/>
    <n v="1"/>
    <s v="Home purchase"/>
    <n v="1"/>
    <s v="Not owner-occupied as a principal dwelling"/>
    <n v="2"/>
    <n v="83"/>
    <s v="Loan originated"/>
    <n v="1"/>
    <s v="Not Hispanic or Latino"/>
    <n v="2"/>
    <x v="0"/>
    <n v="5"/>
    <s v="Male"/>
    <n v="1"/>
    <n v="86"/>
    <n v="73.400000000000006"/>
    <n v="109.519997"/>
    <x v="1"/>
    <x v="1"/>
  </r>
  <r>
    <s v="75-2921540"/>
    <s v="Department of Housing and Urban Development"/>
    <s v="Conventional"/>
    <n v="1"/>
    <s v="One-to-four family dwelling (other than manufactured housing)"/>
    <n v="1"/>
    <s v="Refinancing"/>
    <n v="3"/>
    <s v="Owner-occupied as a principal dwelling"/>
    <n v="1"/>
    <n v="303"/>
    <s v="Application denied by financial institution"/>
    <n v="3"/>
    <s v="Not Hispanic or Latino"/>
    <n v="2"/>
    <x v="3"/>
    <n v="2"/>
    <s v="Male"/>
    <n v="1"/>
    <m/>
    <n v="110.8"/>
    <n v="89.489997900000006"/>
    <x v="0"/>
    <x v="0"/>
  </r>
  <r>
    <s v="13-6131491"/>
    <s v="Department of Housing and Urban Development"/>
    <s v="Conventional"/>
    <n v="1"/>
    <s v="One-to-four family dwelling (other than manufactured housing)"/>
    <n v="1"/>
    <s v="Refinancing"/>
    <n v="3"/>
    <s v="Owner-occupied as a principal dwelling"/>
    <n v="1"/>
    <n v="380"/>
    <s v="Application denied by financial institution"/>
    <n v="3"/>
    <s v="Not Hispanic or Latino"/>
    <n v="2"/>
    <x v="3"/>
    <n v="2"/>
    <s v="Female"/>
    <n v="2"/>
    <n v="156"/>
    <n v="73.7"/>
    <n v="151.63000500000001"/>
    <x v="0"/>
    <x v="2"/>
  </r>
  <r>
    <s v="75-3170028"/>
    <s v="Department of Housing and Urban Development"/>
    <s v="FSA/RHS-guaranteed"/>
    <n v="4"/>
    <s v="One-to-four family dwelling (other than manufactured housing)"/>
    <n v="1"/>
    <s v="Home purchase"/>
    <n v="1"/>
    <s v="Owner-occupied as a principal dwelling"/>
    <n v="1"/>
    <n v="140"/>
    <s v="Loan originated"/>
    <n v="1"/>
    <s v="Not Hispanic or Latino"/>
    <n v="2"/>
    <x v="0"/>
    <n v="5"/>
    <s v="Male"/>
    <n v="1"/>
    <n v="51"/>
    <n v="78.2"/>
    <n v="120.860001"/>
    <x v="1"/>
    <x v="1"/>
  </r>
  <r>
    <s v="51-0517525"/>
    <s v="Department of Housing and Urban Development"/>
    <s v="Conventional"/>
    <n v="1"/>
    <s v="One-to-four family dwelling (other than manufactured housing)"/>
    <n v="1"/>
    <s v="Home purchase"/>
    <n v="1"/>
    <s v="Owner-occupied as a principal dwelling"/>
    <n v="1"/>
    <n v="95"/>
    <s v="Loan originated"/>
    <n v="1"/>
    <s v="Not Hispanic or Latino"/>
    <n v="2"/>
    <x v="0"/>
    <n v="5"/>
    <s v="Female"/>
    <n v="2"/>
    <n v="15"/>
    <n v="66.2"/>
    <n v="78.970001199999999"/>
    <x v="1"/>
    <x v="0"/>
  </r>
  <r>
    <n v="7197000003"/>
    <s v="Department of Housing and Urban Development"/>
    <s v="Conventional"/>
    <n v="1"/>
    <s v="One-to-four family dwelling (other than manufactured housing)"/>
    <n v="1"/>
    <s v="Refinancing"/>
    <n v="3"/>
    <s v="Owner-occupied as a principal dwelling"/>
    <n v="1"/>
    <n v="152"/>
    <s v="Application denied by financial institution"/>
    <n v="3"/>
    <s v="Not Hispanic or Latino"/>
    <n v="2"/>
    <x v="0"/>
    <n v="5"/>
    <s v="Male"/>
    <n v="1"/>
    <n v="80"/>
    <n v="45.6"/>
    <n v="91.129997299999999"/>
    <x v="0"/>
    <x v="1"/>
  </r>
  <r>
    <s v="56-2148606"/>
    <s v="Department of Housing and Urban Development"/>
    <s v="Conventional"/>
    <n v="1"/>
    <s v="One-to-four family dwelling (other than manufactured housing)"/>
    <n v="1"/>
    <s v="Refinancing"/>
    <n v="3"/>
    <s v="Owner-occupied as a principal dwelling"/>
    <n v="1"/>
    <n v="136"/>
    <s v="Application denied by financial institution"/>
    <n v="3"/>
    <s v="Not Hispanic or Latino"/>
    <n v="2"/>
    <x v="0"/>
    <n v="5"/>
    <s v="Female"/>
    <n v="2"/>
    <n v="38"/>
    <n v="48.7"/>
    <n v="100.800003"/>
    <x v="0"/>
    <x v="0"/>
  </r>
  <r>
    <s v="22-3039688"/>
    <s v="Department of Housing and Urban Development"/>
    <s v="FHA-insured"/>
    <n v="2"/>
    <s v="One-to-four family dwelling (other than manufactured housing)"/>
    <n v="1"/>
    <s v="Refinancing"/>
    <n v="3"/>
    <s v="Owner-occupied as a principal dwelling"/>
    <n v="1"/>
    <n v="213"/>
    <s v="Application denied by financial institution"/>
    <n v="3"/>
    <s v="Not Hispanic or Latino"/>
    <n v="2"/>
    <x v="0"/>
    <n v="5"/>
    <s v="Male"/>
    <n v="1"/>
    <n v="107"/>
    <n v="63.9"/>
    <n v="108.980003"/>
    <x v="0"/>
    <x v="1"/>
  </r>
  <r>
    <s v="36-4327855"/>
    <s v="Department of Housing and Urban Development"/>
    <s v="Conventional"/>
    <n v="1"/>
    <s v="One-to-four family dwelling (other than manufactured housing)"/>
    <n v="1"/>
    <s v="Home purchase"/>
    <n v="1"/>
    <s v="Owner-occupied as a principal dwelling"/>
    <n v="1"/>
    <n v="349"/>
    <s v="Loan originated"/>
    <n v="1"/>
    <s v="Not Hispanic or Latino"/>
    <n v="2"/>
    <x v="0"/>
    <n v="5"/>
    <s v="Male"/>
    <n v="1"/>
    <n v="119"/>
    <n v="73.400000000000006"/>
    <n v="215.479996"/>
    <x v="1"/>
    <x v="1"/>
  </r>
  <r>
    <s v="42-1720343"/>
    <s v="Department of Housing and Urban Development"/>
    <s v="Conventional"/>
    <n v="1"/>
    <s v="One-to-four family dwelling (other than manufactured housing)"/>
    <n v="1"/>
    <s v="Refinancing"/>
    <n v="3"/>
    <s v="Owner-occupied as a principal dwelling"/>
    <n v="1"/>
    <n v="448"/>
    <s v="Loan originated"/>
    <n v="1"/>
    <s v="Not Hispanic or Latino"/>
    <n v="2"/>
    <x v="0"/>
    <n v="5"/>
    <s v="Female"/>
    <n v="2"/>
    <n v="75"/>
    <n v="64.3"/>
    <n v="97.449996900000002"/>
    <x v="1"/>
    <x v="1"/>
  </r>
  <r>
    <s v="35-1616238"/>
    <s v="Department of Housing and Urban Development"/>
    <s v="Conventional"/>
    <n v="1"/>
    <s v="One-to-four family dwelling (other than manufactured housing)"/>
    <n v="1"/>
    <s v="Home purchase"/>
    <n v="1"/>
    <s v="Owner-occupied as a principal dwelling"/>
    <n v="1"/>
    <n v="208"/>
    <s v="Loan originated"/>
    <n v="1"/>
    <s v="Not Hispanic or Latino"/>
    <n v="2"/>
    <x v="0"/>
    <n v="5"/>
    <s v="Female"/>
    <n v="2"/>
    <n v="310"/>
    <n v="61.4"/>
    <n v="25.229999500000002"/>
    <x v="1"/>
    <x v="2"/>
  </r>
  <r>
    <s v="62-1532940"/>
    <s v="Department of Housing and Urban Development"/>
    <s v="FHA-insured"/>
    <n v="2"/>
    <s v="One-to-four family dwelling (other than manufactured housing)"/>
    <n v="1"/>
    <s v="Refinancing"/>
    <n v="3"/>
    <s v="Owner-occupied as a principal dwelling"/>
    <n v="1"/>
    <n v="208"/>
    <s v="Loan originated"/>
    <n v="1"/>
    <s v="Not Hispanic or Latino"/>
    <n v="2"/>
    <x v="0"/>
    <n v="5"/>
    <s v="Male"/>
    <n v="1"/>
    <n v="43"/>
    <n v="89.8"/>
    <n v="88.169998199999995"/>
    <x v="1"/>
    <x v="1"/>
  </r>
  <r>
    <s v="26-0813134"/>
    <s v="Department of Housing and Urban Development"/>
    <s v="Conventional"/>
    <n v="1"/>
    <s v="One-to-four family dwelling (other than manufactured housing)"/>
    <n v="1"/>
    <s v="Refinancing"/>
    <n v="3"/>
    <s v="Owner-occupied as a principal dwelling"/>
    <n v="1"/>
    <n v="180"/>
    <s v="Loan originated"/>
    <n v="1"/>
    <s v="Not Hispanic or Latino"/>
    <n v="2"/>
    <x v="0"/>
    <n v="5"/>
    <s v="Male"/>
    <n v="1"/>
    <n v="102"/>
    <n v="58.4"/>
    <n v="83.400001500000002"/>
    <x v="1"/>
    <x v="1"/>
  </r>
  <r>
    <s v="38-2750395"/>
    <s v="Department of Housing and Urban Development"/>
    <s v="FHA-insured"/>
    <n v="2"/>
    <s v="One-to-four family dwelling (other than manufactured housing)"/>
    <n v="1"/>
    <s v="Refinancing"/>
    <n v="3"/>
    <s v="Owner-occupied as a principal dwelling"/>
    <n v="1"/>
    <n v="277"/>
    <s v="Loan originated"/>
    <n v="1"/>
    <s v="Not Hispanic or Latino"/>
    <n v="2"/>
    <x v="0"/>
    <n v="5"/>
    <s v="Male"/>
    <n v="1"/>
    <n v="66"/>
    <n v="61.1"/>
    <n v="97.589996299999996"/>
    <x v="1"/>
    <x v="1"/>
  </r>
  <r>
    <s v="38-3564305"/>
    <s v="Department of Housing and Urban Development"/>
    <s v="FHA-insured"/>
    <n v="2"/>
    <s v="One-to-four family dwelling (other than manufactured housing)"/>
    <n v="1"/>
    <s v="Home purchase"/>
    <n v="1"/>
    <s v="Owner-occupied as a principal dwelling"/>
    <n v="1"/>
    <n v="213"/>
    <s v="Loan originated"/>
    <n v="1"/>
    <s v="Not Hispanic or Latino"/>
    <n v="2"/>
    <x v="0"/>
    <n v="5"/>
    <s v="Male"/>
    <n v="1"/>
    <n v="75"/>
    <n v="67.5"/>
    <n v="98.379997299999999"/>
    <x v="1"/>
    <x v="1"/>
  </r>
  <r>
    <s v="75-2921540"/>
    <s v="Department of Housing and Urban Development"/>
    <s v="FHA-insured"/>
    <n v="2"/>
    <s v="One-to-four family dwelling (other than manufactured housing)"/>
    <n v="1"/>
    <s v="Refinancing"/>
    <n v="3"/>
    <s v="Owner-occupied as a principal dwelling"/>
    <n v="1"/>
    <n v="37"/>
    <s v="Application denied by financial institution"/>
    <n v="3"/>
    <s v="Not Hispanic or Latino"/>
    <n v="2"/>
    <x v="1"/>
    <n v="3"/>
    <s v="Male"/>
    <n v="1"/>
    <n v="95"/>
    <n v="77.5"/>
    <n v="63.029998800000001"/>
    <x v="0"/>
    <x v="1"/>
  </r>
  <r>
    <n v="7197000003"/>
    <s v="Department of Housing and Urban Development"/>
    <s v="Conventional"/>
    <n v="1"/>
    <s v="One-to-four family dwelling (other than manufactured housing)"/>
    <n v="1"/>
    <s v="Refinancing"/>
    <n v="3"/>
    <s v="Owner-occupied as a principal dwelling"/>
    <n v="1"/>
    <n v="158"/>
    <s v="Loan originated"/>
    <n v="1"/>
    <s v="Not Hispanic or Latino"/>
    <n v="2"/>
    <x v="0"/>
    <n v="5"/>
    <s v="Male"/>
    <n v="1"/>
    <n v="157"/>
    <n v="61.4"/>
    <n v="169.83000200000001"/>
    <x v="1"/>
    <x v="2"/>
  </r>
  <r>
    <s v="66-0651814"/>
    <s v="Department of Housing and Urban Development"/>
    <s v="FHA-insured"/>
    <n v="2"/>
    <s v="One-to-four family dwelling (other than manufactured housing)"/>
    <n v="1"/>
    <s v="Home purchase"/>
    <n v="1"/>
    <s v="Owner-occupied as a principal dwelling"/>
    <n v="1"/>
    <n v="187"/>
    <s v="Loan originated"/>
    <n v="1"/>
    <s v="Hispanic or Latino"/>
    <n v="1"/>
    <x v="0"/>
    <n v="5"/>
    <s v="Male"/>
    <n v="1"/>
    <n v="99"/>
    <n v="25.9"/>
    <n v="105.83000199999999"/>
    <x v="1"/>
    <x v="1"/>
  </r>
  <r>
    <s v="33-0816610"/>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79"/>
    <n v="88"/>
    <n v="89.370002700000001"/>
    <x v="1"/>
    <x v="2"/>
  </r>
  <r>
    <s v="42-1130287"/>
    <s v="Department of Housing and Urban Development"/>
    <s v="Conventional"/>
    <n v="1"/>
    <s v="One-to-four family dwelling (other than manufactured housing)"/>
    <n v="1"/>
    <s v="Home purchase"/>
    <n v="1"/>
    <s v="Owner-occupied as a principal dwelling"/>
    <n v="1"/>
    <n v="83"/>
    <s v="Loan originated"/>
    <n v="1"/>
    <s v="Hispanic or Latino"/>
    <n v="1"/>
    <x v="0"/>
    <n v="5"/>
    <s v="Male"/>
    <n v="1"/>
    <n v="32"/>
    <n v="82.2"/>
    <n v="61.979999499999998"/>
    <x v="1"/>
    <x v="0"/>
  </r>
  <r>
    <s v="38-2434249"/>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55"/>
    <n v="79.599999999999994"/>
    <n v="88.440002399999997"/>
    <x v="1"/>
    <x v="1"/>
  </r>
  <r>
    <s v="83-0345906"/>
    <s v="Department of Housing and Urban Development"/>
    <s v="FHA-insured"/>
    <n v="2"/>
    <s v="One-to-four family dwelling (other than manufactured housing)"/>
    <n v="1"/>
    <s v="Home purchase"/>
    <n v="1"/>
    <s v="Owner-occupied as a principal dwelling"/>
    <n v="1"/>
    <n v="158"/>
    <s v="Loan originated"/>
    <n v="1"/>
    <s v="Hispanic or Latino"/>
    <n v="1"/>
    <x v="0"/>
    <n v="5"/>
    <s v="Female"/>
    <n v="2"/>
    <n v="56"/>
    <n v="64.3"/>
    <n v="79.639999399999994"/>
    <x v="1"/>
    <x v="1"/>
  </r>
  <r>
    <s v="26-3874984"/>
    <s v="Department of Housing and Urban Development"/>
    <s v="Conventional"/>
    <n v="1"/>
    <s v="One-to-four family dwelling (other than manufactured housing)"/>
    <n v="1"/>
    <s v="Home purchase"/>
    <n v="1"/>
    <s v="Owner-occupied as a principal dwelling"/>
    <n v="1"/>
    <n v="500"/>
    <s v="Loan originated"/>
    <n v="1"/>
    <s v="Not Hispanic or Latino"/>
    <n v="2"/>
    <x v="3"/>
    <n v="2"/>
    <s v="Male"/>
    <n v="1"/>
    <n v="115"/>
    <n v="64.3"/>
    <n v="125.389999"/>
    <x v="1"/>
    <x v="1"/>
  </r>
  <r>
    <s v="20-8083209"/>
    <s v="Department of Housing and Urban Development"/>
    <s v="FHA-insured"/>
    <n v="2"/>
    <s v="One-to-four family dwelling (other than manufactured housing)"/>
    <n v="1"/>
    <s v="Refinancing"/>
    <n v="3"/>
    <s v="Owner-occupied as a principal dwelling"/>
    <n v="1"/>
    <n v="80"/>
    <s v="Loan originated"/>
    <n v="1"/>
    <s v="Hispanic or Latino"/>
    <n v="1"/>
    <x v="0"/>
    <n v="5"/>
    <s v="Female"/>
    <n v="2"/>
    <n v="47"/>
    <n v="99.8"/>
    <n v="21.329999900000001"/>
    <x v="1"/>
    <x v="1"/>
  </r>
  <r>
    <s v="26-4599244"/>
    <s v="Department of Housing and Urban Development"/>
    <s v="Conventional"/>
    <n v="1"/>
    <s v="One-to-four family dwelling (other than manufactured housing)"/>
    <n v="1"/>
    <s v="Refinancing"/>
    <n v="3"/>
    <s v="Owner-occupied as a principal dwelling"/>
    <n v="1"/>
    <n v="424"/>
    <s v="Application denied by financial institution"/>
    <n v="3"/>
    <s v="Not Hispanic or Latino"/>
    <n v="2"/>
    <x v="0"/>
    <n v="5"/>
    <s v="Male"/>
    <n v="1"/>
    <n v="254"/>
    <n v="61.5"/>
    <n v="119.129997"/>
    <x v="0"/>
    <x v="2"/>
  </r>
  <r>
    <s v="72-1545376"/>
    <s v="Department of Housing and Urban Development"/>
    <s v="Conventional"/>
    <n v="1"/>
    <s v="One-to-four family dwelling (other than manufactured housing)"/>
    <n v="1"/>
    <s v="Home purchase"/>
    <n v="1"/>
    <s v="Not owner-occupied as a principal dwelling"/>
    <n v="2"/>
    <n v="252"/>
    <s v="Loan originated"/>
    <n v="1"/>
    <s v="Not Hispanic or Latino"/>
    <n v="2"/>
    <x v="0"/>
    <n v="5"/>
    <s v="Male"/>
    <n v="1"/>
    <n v="96"/>
    <n v="83.9"/>
    <n v="117.80999799999999"/>
    <x v="1"/>
    <x v="1"/>
  </r>
  <r>
    <s v="38-2750395"/>
    <s v="Department of Housing and Urban Development"/>
    <s v="Conventional"/>
    <n v="1"/>
    <s v="One-to-four family dwelling (other than manufactured housing)"/>
    <n v="1"/>
    <s v="Refinancing"/>
    <n v="3"/>
    <s v="Not owner-occupied as a principal dwelling"/>
    <n v="2"/>
    <n v="154"/>
    <s v="Loan originated"/>
    <n v="1"/>
    <s v="Not Hispanic or Latino"/>
    <n v="2"/>
    <x v="0"/>
    <n v="5"/>
    <s v="Male"/>
    <n v="1"/>
    <n v="70"/>
    <n v="75.400000000000006"/>
    <n v="157.320007"/>
    <x v="1"/>
    <x v="1"/>
  </r>
  <r>
    <s v="75-2838184"/>
    <s v="Department of Housing and Urban Development"/>
    <s v="Conventional"/>
    <n v="1"/>
    <s v="One-to-four family dwelling (other than manufactured housing)"/>
    <n v="1"/>
    <s v="Home purchase"/>
    <n v="1"/>
    <s v="Owner-occupied as a principal dwelling"/>
    <n v="1"/>
    <n v="128"/>
    <s v="Loan originated"/>
    <n v="1"/>
    <s v="Not Hispanic or Latino"/>
    <n v="2"/>
    <x v="0"/>
    <n v="5"/>
    <s v="Female"/>
    <n v="2"/>
    <n v="68"/>
    <n v="74.3"/>
    <n v="78.910003700000004"/>
    <x v="1"/>
    <x v="1"/>
  </r>
  <r>
    <n v="3833009998"/>
    <s v="Department of Housing and Urban Development"/>
    <s v="FHA-insured"/>
    <n v="2"/>
    <s v="One-to-four family dwelling (other than manufactured housing)"/>
    <n v="1"/>
    <s v="Home purchase"/>
    <n v="1"/>
    <s v="Owner-occupied as a principal dwelling"/>
    <n v="1"/>
    <n v="257"/>
    <s v="Loan originated"/>
    <n v="1"/>
    <s v="Not Hispanic or Latino"/>
    <n v="2"/>
    <x v="0"/>
    <n v="5"/>
    <s v="Male"/>
    <n v="1"/>
    <n v="149"/>
    <n v="66.599999999999994"/>
    <n v="112.620003"/>
    <x v="1"/>
    <x v="2"/>
  </r>
  <r>
    <n v="3827009995"/>
    <s v="Department of Housing and Urban Development"/>
    <s v="VA-guaranteed"/>
    <n v="3"/>
    <s v="One-to-four family dwelling (other than manufactured housing)"/>
    <n v="1"/>
    <s v="Home purchase"/>
    <n v="1"/>
    <s v="Owner-occupied as a principal dwelling"/>
    <n v="1"/>
    <n v="75"/>
    <s v="Loan originated"/>
    <n v="1"/>
    <s v="Not Hispanic or Latino"/>
    <n v="2"/>
    <x v="0"/>
    <n v="5"/>
    <s v="Male"/>
    <n v="1"/>
    <n v="53"/>
    <n v="72.2"/>
    <n v="106.129997"/>
    <x v="1"/>
    <x v="1"/>
  </r>
  <r>
    <s v="46-2981456"/>
    <s v="Department of Housing and Urban Development"/>
    <s v="FHA-insured"/>
    <n v="2"/>
    <s v="One-to-four family dwelling (other than manufactured housing)"/>
    <n v="1"/>
    <s v="Home purchase"/>
    <n v="1"/>
    <s v="Owner-occupied as a principal dwelling"/>
    <n v="1"/>
    <n v="351"/>
    <s v="Application denied by financial institution"/>
    <n v="3"/>
    <s v="Not Hispanic or Latino"/>
    <n v="2"/>
    <x v="0"/>
    <n v="5"/>
    <s v="Male"/>
    <n v="1"/>
    <n v="92"/>
    <n v="67.900000000000006"/>
    <n v="152.16000399999999"/>
    <x v="0"/>
    <x v="1"/>
  </r>
  <r>
    <s v="37-1493496"/>
    <s v="Department of Housing and Urban Development"/>
    <s v="FHA-insured"/>
    <n v="2"/>
    <s v="One-to-four family dwelling (other than manufactured housing)"/>
    <n v="1"/>
    <s v="Refinancing"/>
    <n v="3"/>
    <s v="Owner-occupied as a principal dwelling"/>
    <n v="1"/>
    <n v="199"/>
    <s v="Loan originated"/>
    <n v="1"/>
    <s v="Not Hispanic or Latino"/>
    <n v="2"/>
    <x v="1"/>
    <n v="3"/>
    <s v="Male"/>
    <n v="1"/>
    <n v="44"/>
    <n v="107.6"/>
    <n v="67.569999699999997"/>
    <x v="1"/>
    <x v="1"/>
  </r>
  <r>
    <s v="26-0813134"/>
    <s v="Department of Housing and Urban Development"/>
    <s v="FHA-insured"/>
    <n v="2"/>
    <s v="One-to-four family dwelling (other than manufactured housing)"/>
    <n v="1"/>
    <s v="Home purchase"/>
    <n v="1"/>
    <s v="Owner-occupied as a principal dwelling"/>
    <n v="1"/>
    <n v="201"/>
    <s v="Loan originated"/>
    <n v="1"/>
    <s v="Not Hispanic or Latino"/>
    <n v="2"/>
    <x v="0"/>
    <n v="5"/>
    <s v="Female"/>
    <n v="2"/>
    <n v="72"/>
    <n v="51.8"/>
    <n v="126.599998"/>
    <x v="1"/>
    <x v="1"/>
  </r>
  <r>
    <n v="2317700005"/>
    <s v="Department of Housing and Urban Development"/>
    <s v="Conventional"/>
    <n v="1"/>
    <s v="One-to-four family dwelling (other than manufactured housing)"/>
    <n v="1"/>
    <s v="Home purchase"/>
    <n v="1"/>
    <s v="Owner-occupied as a principal dwelling"/>
    <n v="1"/>
    <n v="340"/>
    <s v="Loan originated"/>
    <n v="1"/>
    <s v="Not Hispanic or Latino"/>
    <n v="2"/>
    <x v="0"/>
    <n v="5"/>
    <s v="Male"/>
    <n v="1"/>
    <n v="104"/>
    <n v="91.1"/>
    <n v="148.11999499999999"/>
    <x v="1"/>
    <x v="1"/>
  </r>
  <r>
    <s v="47-5349678"/>
    <s v="Department of Housing and Urban Development"/>
    <s v="Conventional"/>
    <n v="1"/>
    <s v="One-to-four family dwelling (other than manufactured housing)"/>
    <n v="1"/>
    <s v="Home purchase"/>
    <n v="1"/>
    <s v="Owner-occupied as a principal dwelling"/>
    <n v="1"/>
    <n v="384"/>
    <s v="Loan originated"/>
    <n v="1"/>
    <s v="Not Hispanic or Latino"/>
    <n v="2"/>
    <x v="0"/>
    <n v="5"/>
    <s v="Male"/>
    <n v="1"/>
    <n v="157"/>
    <n v="66.2"/>
    <n v="164.699997"/>
    <x v="1"/>
    <x v="2"/>
  </r>
  <r>
    <s v="30-0583815"/>
    <s v="Department of Housing and Urban Development"/>
    <s v="Conventional"/>
    <n v="1"/>
    <s v="One-to-four family dwelling (other than manufactured housing)"/>
    <n v="1"/>
    <s v="Home purchase"/>
    <n v="1"/>
    <s v="Owner-occupied as a principal dwelling"/>
    <n v="1"/>
    <n v="297"/>
    <s v="Loan originated"/>
    <n v="1"/>
    <s v="Not Hispanic or Latino"/>
    <n v="2"/>
    <x v="3"/>
    <n v="2"/>
    <s v="Male"/>
    <n v="1"/>
    <n v="112"/>
    <n v="72.5"/>
    <n v="144.720001"/>
    <x v="1"/>
    <x v="1"/>
  </r>
  <r>
    <n v="7197000003"/>
    <s v="Department of Housing and Urban Development"/>
    <s v="Conventional"/>
    <n v="1"/>
    <s v="One-to-four family dwelling (other than manufactured housing)"/>
    <n v="1"/>
    <s v="Home purchase"/>
    <n v="1"/>
    <s v="Owner-occupied as a principal dwelling"/>
    <n v="1"/>
    <n v="184"/>
    <s v="Loan originated"/>
    <n v="1"/>
    <s v="Not Hispanic or Latino"/>
    <n v="2"/>
    <x v="0"/>
    <n v="5"/>
    <s v="Male"/>
    <n v="1"/>
    <n v="42"/>
    <n v="69.2"/>
    <n v="94.550003099999998"/>
    <x v="1"/>
    <x v="1"/>
  </r>
  <r>
    <s v="84-1594306"/>
    <s v="Department of Housing and Urban Development"/>
    <s v="VA-guaranteed"/>
    <n v="3"/>
    <s v="One-to-four family dwelling (other than manufactured housing)"/>
    <n v="1"/>
    <s v="Refinancing"/>
    <n v="3"/>
    <s v="Owner-occupied as a principal dwelling"/>
    <n v="1"/>
    <n v="263"/>
    <s v="Loan originated"/>
    <n v="1"/>
    <s v="Hispanic or Latino"/>
    <n v="1"/>
    <x v="0"/>
    <n v="5"/>
    <s v="Male"/>
    <n v="1"/>
    <n v="67"/>
    <n v="83.9"/>
    <n v="43.029998800000001"/>
    <x v="1"/>
    <x v="1"/>
  </r>
  <r>
    <s v="91-1780488"/>
    <s v="Department of Housing and Urban Development"/>
    <s v="Conventional"/>
    <n v="1"/>
    <s v="One-to-four family dwelling (other than manufactured housing)"/>
    <n v="1"/>
    <s v="Home purchase"/>
    <n v="1"/>
    <s v="Owner-occupied as a principal dwelling"/>
    <n v="1"/>
    <n v="247"/>
    <s v="Loan originated"/>
    <n v="1"/>
    <s v="Not Hispanic or Latino"/>
    <n v="2"/>
    <x v="0"/>
    <n v="5"/>
    <s v="Male"/>
    <n v="1"/>
    <n v="60"/>
    <n v="73.400000000000006"/>
    <n v="50.349998499999998"/>
    <x v="1"/>
    <x v="1"/>
  </r>
  <r>
    <s v="54-2070914"/>
    <s v="Department of Housing and Urban Development"/>
    <s v="Conventional"/>
    <n v="1"/>
    <s v="One-to-four family dwelling (other than manufactured housing)"/>
    <n v="1"/>
    <s v="Refinancing"/>
    <n v="3"/>
    <s v="Owner-occupied as a principal dwelling"/>
    <n v="1"/>
    <n v="150"/>
    <s v="Loan originated"/>
    <n v="1"/>
    <s v="Not Hispanic or Latino"/>
    <n v="2"/>
    <x v="0"/>
    <n v="5"/>
    <s v="Male"/>
    <n v="1"/>
    <n v="80"/>
    <n v="73.599999999999994"/>
    <n v="121.82"/>
    <x v="1"/>
    <x v="1"/>
  </r>
  <r>
    <n v="471809999"/>
    <s v="Department of Housing and Urban Development"/>
    <s v="VA-guaranteed"/>
    <n v="3"/>
    <s v="One-to-four family dwelling (other than manufactured housing)"/>
    <n v="1"/>
    <s v="Refinancing"/>
    <n v="3"/>
    <s v="Owner-occupied as a principal dwelling"/>
    <n v="1"/>
    <n v="405"/>
    <s v="Loan originated"/>
    <n v="1"/>
    <s v="Not Hispanic or Latino"/>
    <n v="2"/>
    <x v="0"/>
    <n v="5"/>
    <s v="Male"/>
    <n v="1"/>
    <n v="177"/>
    <n v="62.1"/>
    <n v="141.300003"/>
    <x v="1"/>
    <x v="2"/>
  </r>
  <r>
    <s v="57-1175755"/>
    <s v="Department of Housing and Urban Development"/>
    <s v="FHA-insured"/>
    <n v="2"/>
    <s v="One-to-four family dwelling (other than manufactured housing)"/>
    <n v="1"/>
    <s v="Home purchase"/>
    <n v="1"/>
    <s v="Owner-occupied as a principal dwelling"/>
    <n v="1"/>
    <n v="156"/>
    <s v="Loan originated"/>
    <n v="1"/>
    <s v="Not Hispanic or Latino"/>
    <n v="2"/>
    <x v="0"/>
    <n v="5"/>
    <s v="Male"/>
    <n v="1"/>
    <n v="27"/>
    <n v="64.5"/>
    <n v="117.089996"/>
    <x v="1"/>
    <x v="0"/>
  </r>
  <r>
    <s v="22-3626426"/>
    <s v="Department of Housing and Urban Development"/>
    <s v="VA-guaranteed"/>
    <n v="3"/>
    <s v="One-to-four family dwelling (other than manufactured housing)"/>
    <n v="1"/>
    <s v="Home purchase"/>
    <n v="1"/>
    <s v="Owner-occupied as a principal dwelling"/>
    <n v="1"/>
    <n v="314"/>
    <s v="Loan originated"/>
    <n v="1"/>
    <s v="Hispanic or Latino"/>
    <n v="1"/>
    <x v="0"/>
    <n v="5"/>
    <s v="Male"/>
    <n v="1"/>
    <n v="141"/>
    <n v="73.7"/>
    <n v="127.300003"/>
    <x v="1"/>
    <x v="2"/>
  </r>
  <r>
    <n v="3833009998"/>
    <s v="Department of Housing and Urban Development"/>
    <s v="FSA/RHS-guaranteed"/>
    <n v="4"/>
    <s v="One-to-four family dwelling (other than manufactured housing)"/>
    <n v="1"/>
    <s v="Home purchase"/>
    <n v="1"/>
    <s v="Owner-occupied as a principal dwelling"/>
    <n v="1"/>
    <n v="133"/>
    <s v="Loan originated"/>
    <n v="1"/>
    <s v="Not Hispanic or Latino"/>
    <n v="2"/>
    <x v="0"/>
    <n v="5"/>
    <s v="Male"/>
    <n v="1"/>
    <n v="57"/>
    <n v="47.8"/>
    <n v="99.860000600000006"/>
    <x v="1"/>
    <x v="1"/>
  </r>
  <r>
    <n v="471809999"/>
    <s v="Department of Housing and Urban Development"/>
    <s v="VA-guaranteed"/>
    <n v="3"/>
    <s v="One-to-four family dwelling (other than manufactured housing)"/>
    <n v="1"/>
    <s v="Home purchase"/>
    <n v="1"/>
    <s v="Owner-occupied as a principal dwelling"/>
    <n v="1"/>
    <n v="169"/>
    <s v="Loan originated"/>
    <n v="1"/>
    <s v="Not Hispanic or Latino"/>
    <n v="2"/>
    <x v="0"/>
    <n v="5"/>
    <s v="Male"/>
    <n v="1"/>
    <n v="56"/>
    <n v="66.900000000000006"/>
    <n v="98.599998499999998"/>
    <x v="1"/>
    <x v="1"/>
  </r>
  <r>
    <n v="7197000003"/>
    <s v="Department of Housing and Urban Development"/>
    <s v="Conventional"/>
    <n v="1"/>
    <s v="One-to-four family dwelling (other than manufactured housing)"/>
    <n v="1"/>
    <s v="Refinancing"/>
    <n v="3"/>
    <s v="Owner-occupied as a principal dwelling"/>
    <n v="1"/>
    <n v="115"/>
    <s v="Loan originated"/>
    <n v="1"/>
    <s v="Not Hispanic or Latino"/>
    <n v="2"/>
    <x v="0"/>
    <n v="5"/>
    <s v="Male"/>
    <n v="1"/>
    <n v="68"/>
    <n v="64.3"/>
    <n v="91.180000300000003"/>
    <x v="1"/>
    <x v="1"/>
  </r>
  <r>
    <s v="22-3039688"/>
    <s v="Department of Housing and Urban Development"/>
    <s v="FHA-insured"/>
    <n v="2"/>
    <s v="One-to-four family dwelling (other than manufactured housing)"/>
    <n v="1"/>
    <s v="Refinancing"/>
    <n v="3"/>
    <s v="Owner-occupied as a principal dwelling"/>
    <n v="1"/>
    <n v="294"/>
    <s v="Loan originated"/>
    <n v="1"/>
    <s v="Not Hispanic or Latino"/>
    <n v="2"/>
    <x v="0"/>
    <n v="5"/>
    <s v="Male"/>
    <n v="1"/>
    <m/>
    <n v="65.5"/>
    <n v="145.64999399999999"/>
    <x v="1"/>
    <x v="0"/>
  </r>
  <r>
    <s v="26-0021318"/>
    <s v="Department of Housing and Urban Development"/>
    <s v="Conventional"/>
    <n v="1"/>
    <s v="One-to-four family dwelling (other than manufactured housing)"/>
    <n v="1"/>
    <s v="Refinancing"/>
    <n v="3"/>
    <s v="Owner-occupied as a principal dwelling"/>
    <n v="1"/>
    <n v="342"/>
    <s v="Application denied by financial institution"/>
    <n v="3"/>
    <s v="Not Hispanic or Latino"/>
    <n v="2"/>
    <x v="0"/>
    <n v="5"/>
    <s v="Male"/>
    <n v="1"/>
    <n v="120"/>
    <n v="72.2"/>
    <n v="128.770004"/>
    <x v="0"/>
    <x v="1"/>
  </r>
  <r>
    <s v="95-4623407"/>
    <s v="Department of Housing and Urban Development"/>
    <s v="FHA-insured"/>
    <n v="2"/>
    <s v="One-to-four family dwelling (other than manufactured housing)"/>
    <n v="1"/>
    <s v="Home purchase"/>
    <n v="1"/>
    <s v="Owner-occupied as a principal dwelling"/>
    <n v="1"/>
    <n v="64"/>
    <s v="Loan originated"/>
    <n v="1"/>
    <s v="Not Hispanic or Latino"/>
    <n v="2"/>
    <x v="0"/>
    <n v="5"/>
    <s v="Male"/>
    <n v="1"/>
    <n v="31"/>
    <n v="74.599999999999994"/>
    <n v="101.69000200000001"/>
    <x v="1"/>
    <x v="0"/>
  </r>
  <r>
    <s v="14-1770243"/>
    <s v="Department of Housing and Urban Development"/>
    <s v="Conventional"/>
    <n v="1"/>
    <s v="One-to-four family dwelling (other than manufactured housing)"/>
    <n v="1"/>
    <s v="Refinancing"/>
    <n v="3"/>
    <s v="Owner-occupied as a principal dwelling"/>
    <n v="1"/>
    <n v="160"/>
    <s v="Loan originated"/>
    <n v="1"/>
    <s v="Not Hispanic or Latino"/>
    <n v="2"/>
    <x v="0"/>
    <n v="5"/>
    <s v="Male"/>
    <n v="1"/>
    <n v="70"/>
    <n v="83.1"/>
    <n v="119.550003"/>
    <x v="1"/>
    <x v="1"/>
  </r>
  <r>
    <s v="36-4176531"/>
    <s v="Department of Housing and Urban Development"/>
    <s v="FHA-insured"/>
    <n v="2"/>
    <s v="One-to-four family dwelling (other than manufactured housing)"/>
    <n v="1"/>
    <s v="Home purchase"/>
    <n v="1"/>
    <s v="Owner-occupied as a principal dwelling"/>
    <n v="1"/>
    <n v="268"/>
    <s v="Loan originated"/>
    <n v="1"/>
    <s v="Hispanic or Latino"/>
    <n v="1"/>
    <x v="0"/>
    <n v="5"/>
    <s v="Female"/>
    <n v="2"/>
    <n v="68"/>
    <n v="77.5"/>
    <n v="121.07"/>
    <x v="1"/>
    <x v="1"/>
  </r>
  <r>
    <s v="22-3039688"/>
    <s v="Department of Housing and Urban Development"/>
    <s v="VA-guaranteed"/>
    <n v="3"/>
    <s v="One-to-four family dwelling (other than manufactured housing)"/>
    <n v="1"/>
    <s v="Refinancing"/>
    <n v="3"/>
    <s v="Owner-occupied as a principal dwelling"/>
    <n v="1"/>
    <n v="424"/>
    <s v="Loan originated"/>
    <n v="1"/>
    <s v="Not Hispanic or Latino"/>
    <n v="2"/>
    <x v="0"/>
    <n v="5"/>
    <s v="Male"/>
    <n v="1"/>
    <m/>
    <n v="68.3"/>
    <n v="110.120003"/>
    <x v="1"/>
    <x v="0"/>
  </r>
  <r>
    <s v="36-4327855"/>
    <s v="Department of Housing and Urban Development"/>
    <s v="Conventional"/>
    <n v="1"/>
    <s v="One-to-four family dwelling (other than manufactured housing)"/>
    <n v="1"/>
    <s v="Home purchase"/>
    <n v="1"/>
    <s v="Owner-occupied as a principal dwelling"/>
    <n v="1"/>
    <n v="141"/>
    <s v="Loan originated"/>
    <n v="1"/>
    <s v="Not Hispanic or Latino"/>
    <n v="2"/>
    <x v="1"/>
    <n v="3"/>
    <s v="Male"/>
    <n v="1"/>
    <n v="29"/>
    <n v="70.900000000000006"/>
    <n v="55.180000300000003"/>
    <x v="1"/>
    <x v="0"/>
  </r>
  <r>
    <s v="20-5216358"/>
    <s v="Department of Housing and Urban Development"/>
    <s v="Conventional"/>
    <n v="1"/>
    <s v="One-to-four family dwelling (other than manufactured housing)"/>
    <n v="1"/>
    <s v="Home purchase"/>
    <n v="1"/>
    <s v="Owner-occupied as a principal dwelling"/>
    <n v="1"/>
    <n v="243"/>
    <s v="Loan originated"/>
    <n v="1"/>
    <s v="Not Hispanic or Latino"/>
    <n v="2"/>
    <x v="0"/>
    <n v="5"/>
    <s v="Female"/>
    <n v="2"/>
    <n v="95"/>
    <n v="102.6"/>
    <n v="111.720001"/>
    <x v="1"/>
    <x v="1"/>
  </r>
  <r>
    <s v="46-3435079"/>
    <s v="Department of Housing and Urban Development"/>
    <s v="VA-guaranteed"/>
    <n v="3"/>
    <s v="One-to-four family dwelling (other than manufactured housing)"/>
    <n v="1"/>
    <s v="Refinancing"/>
    <n v="3"/>
    <s v="Owner-occupied as a principal dwelling"/>
    <n v="1"/>
    <n v="163"/>
    <s v="Loan originated"/>
    <n v="1"/>
    <s v="Not Hispanic or Latino"/>
    <n v="2"/>
    <x v="1"/>
    <n v="3"/>
    <s v="Male"/>
    <n v="1"/>
    <m/>
    <n v="67.5"/>
    <n v="91.360000600000006"/>
    <x v="1"/>
    <x v="0"/>
  </r>
  <r>
    <s v="76-0503625"/>
    <s v="Department of Housing and Urban Development"/>
    <s v="VA-guaranteed"/>
    <n v="3"/>
    <s v="One-to-four family dwelling (other than manufactured housing)"/>
    <n v="1"/>
    <s v="Home purchase"/>
    <n v="1"/>
    <s v="Owner-occupied as a principal dwelling"/>
    <n v="1"/>
    <n v="223"/>
    <s v="Loan originated"/>
    <n v="1"/>
    <s v="Not Hispanic or Latino"/>
    <n v="2"/>
    <x v="0"/>
    <n v="5"/>
    <s v="Male"/>
    <n v="1"/>
    <n v="71"/>
    <n v="59.1"/>
    <n v="88"/>
    <x v="1"/>
    <x v="1"/>
  </r>
  <r>
    <s v="52-2102740"/>
    <s v="Department of Housing and Urban Development"/>
    <s v="FHA-insured"/>
    <n v="2"/>
    <s v="One-to-four family dwelling (other than manufactured housing)"/>
    <n v="1"/>
    <s v="Home purchase"/>
    <n v="1"/>
    <s v="Owner-occupied as a principal dwelling"/>
    <n v="1"/>
    <n v="250"/>
    <s v="Loan originated"/>
    <n v="1"/>
    <s v="Not Hispanic or Latino"/>
    <n v="2"/>
    <x v="1"/>
    <n v="3"/>
    <s v="Male"/>
    <n v="1"/>
    <n v="55"/>
    <n v="107.6"/>
    <n v="64.959999100000005"/>
    <x v="1"/>
    <x v="1"/>
  </r>
  <r>
    <n v="7197000003"/>
    <s v="Department of Housing and Urban Development"/>
    <s v="FHA-insured"/>
    <n v="2"/>
    <s v="One-to-four family dwelling (other than manufactured housing)"/>
    <n v="1"/>
    <s v="Home purchase"/>
    <n v="1"/>
    <s v="Owner-occupied as a principal dwelling"/>
    <n v="1"/>
    <n v="113"/>
    <s v="Loan originated"/>
    <n v="1"/>
    <s v="Not Hispanic or Latino"/>
    <n v="2"/>
    <x v="0"/>
    <n v="5"/>
    <s v="Male"/>
    <n v="1"/>
    <n v="50"/>
    <n v="46.5"/>
    <n v="91.069999699999997"/>
    <x v="1"/>
    <x v="1"/>
  </r>
  <r>
    <s v="22-3039688"/>
    <s v="Department of Housing and Urban Development"/>
    <s v="VA-guaranteed"/>
    <n v="3"/>
    <s v="One-to-four family dwelling (other than manufactured housing)"/>
    <n v="1"/>
    <s v="Refinancing"/>
    <n v="3"/>
    <s v="Owner-occupied as a principal dwelling"/>
    <n v="1"/>
    <n v="148"/>
    <s v="Loan originated"/>
    <n v="1"/>
    <s v="Not Hispanic or Latino"/>
    <n v="2"/>
    <x v="0"/>
    <n v="5"/>
    <s v="Male"/>
    <n v="1"/>
    <m/>
    <n v="65.3"/>
    <n v="114.739998"/>
    <x v="1"/>
    <x v="0"/>
  </r>
  <r>
    <n v="3027509990"/>
    <s v="Department of Housing and Urban Development"/>
    <s v="Conventional"/>
    <n v="1"/>
    <s v="One-to-four family dwelling (other than manufactured housing)"/>
    <n v="1"/>
    <s v="Refinancing"/>
    <n v="3"/>
    <s v="Owner-occupied as a principal dwelling"/>
    <n v="1"/>
    <n v="163"/>
    <s v="Loan originated"/>
    <n v="1"/>
    <s v="Not Hispanic or Latino"/>
    <n v="2"/>
    <x v="0"/>
    <n v="5"/>
    <s v="Male"/>
    <n v="1"/>
    <n v="40"/>
    <n v="91.5"/>
    <n v="64.540000899999995"/>
    <x v="1"/>
    <x v="1"/>
  </r>
  <r>
    <s v="14-1770243"/>
    <s v="Department of Housing and Urban Development"/>
    <s v="Conventional"/>
    <n v="1"/>
    <s v="One-to-four family dwelling (other than manufactured housing)"/>
    <n v="1"/>
    <s v="Home purchase"/>
    <n v="1"/>
    <s v="Owner-occupied as a principal dwelling"/>
    <n v="1"/>
    <n v="157"/>
    <s v="Loan originated"/>
    <n v="1"/>
    <s v="Not Hispanic or Latino"/>
    <n v="2"/>
    <x v="0"/>
    <n v="5"/>
    <s v="Female"/>
    <n v="2"/>
    <n v="83"/>
    <n v="62.5"/>
    <n v="101.239998"/>
    <x v="1"/>
    <x v="1"/>
  </r>
  <r>
    <s v="43-1918759"/>
    <s v="Department of Housing and Urban Development"/>
    <s v="FHA-insured"/>
    <n v="2"/>
    <s v="One-to-four family dwelling (other than manufactured housing)"/>
    <n v="1"/>
    <s v="Home purchase"/>
    <n v="1"/>
    <s v="Owner-occupied as a principal dwelling"/>
    <n v="1"/>
    <n v="196"/>
    <s v="Application denied by financial institution"/>
    <n v="3"/>
    <s v="Not Hispanic or Latino"/>
    <n v="2"/>
    <x v="0"/>
    <n v="5"/>
    <s v="Male"/>
    <n v="1"/>
    <n v="34"/>
    <n v="74.3"/>
    <n v="134.63000500000001"/>
    <x v="0"/>
    <x v="0"/>
  </r>
  <r>
    <s v="36-4327855"/>
    <s v="Department of Housing and Urban Development"/>
    <s v="FHA-insured"/>
    <n v="2"/>
    <s v="One-to-four family dwelling (other than manufactured housing)"/>
    <n v="1"/>
    <s v="Refinancing"/>
    <n v="3"/>
    <s v="Owner-occupied as a principal dwelling"/>
    <n v="1"/>
    <n v="147"/>
    <s v="Application denied by financial institution"/>
    <n v="3"/>
    <s v="Not Hispanic or Latino"/>
    <n v="2"/>
    <x v="1"/>
    <n v="3"/>
    <s v="Female"/>
    <n v="2"/>
    <n v="41"/>
    <n v="62.3"/>
    <n v="112.349998"/>
    <x v="0"/>
    <x v="1"/>
  </r>
  <r>
    <s v="20-8921389"/>
    <s v="Department of Housing and Urban Development"/>
    <s v="Conventional"/>
    <n v="1"/>
    <s v="One-to-four family dwelling (other than manufactured housing)"/>
    <n v="1"/>
    <s v="Refinancing"/>
    <n v="3"/>
    <s v="Owner-occupied as a principal dwelling"/>
    <n v="1"/>
    <n v="104"/>
    <s v="Loan originated"/>
    <n v="1"/>
    <s v="Not Hispanic or Latino"/>
    <n v="2"/>
    <x v="0"/>
    <n v="5"/>
    <s v="Male"/>
    <n v="1"/>
    <n v="42"/>
    <n v="68.900000000000006"/>
    <n v="96.419998199999995"/>
    <x v="1"/>
    <x v="1"/>
  </r>
  <r>
    <s v="14-1886719"/>
    <s v="Department of Housing and Urban Development"/>
    <s v="FHA-insured"/>
    <n v="2"/>
    <s v="One-to-four family dwelling (other than manufactured housing)"/>
    <n v="1"/>
    <s v="Home purchase"/>
    <n v="1"/>
    <s v="Owner-occupied as a principal dwelling"/>
    <n v="1"/>
    <n v="129"/>
    <s v="Application approved but not accepted"/>
    <n v="2"/>
    <s v="Not Hispanic or Latino"/>
    <n v="2"/>
    <x v="0"/>
    <n v="5"/>
    <s v="Male"/>
    <n v="1"/>
    <n v="82"/>
    <n v="65.599999999999994"/>
    <n v="109.519997"/>
    <x v="1"/>
    <x v="1"/>
  </r>
  <r>
    <s v="20-8921389"/>
    <s v="Department of Housing and Urban Development"/>
    <s v="FHA-insured"/>
    <n v="2"/>
    <s v="One-to-four family dwelling (other than manufactured housing)"/>
    <n v="1"/>
    <s v="Home purchase"/>
    <n v="1"/>
    <s v="Owner-occupied as a principal dwelling"/>
    <n v="1"/>
    <n v="773"/>
    <s v="Loan originated"/>
    <n v="1"/>
    <s v="Not Hispanic or Latino"/>
    <n v="2"/>
    <x v="0"/>
    <n v="5"/>
    <s v="Male"/>
    <n v="1"/>
    <n v="149"/>
    <n v="79.3"/>
    <n v="101.66999800000001"/>
    <x v="1"/>
    <x v="2"/>
  </r>
  <r>
    <s v="26-0707492"/>
    <s v="Department of Housing and Urban Development"/>
    <s v="Conventional"/>
    <n v="1"/>
    <s v="One-to-four family dwelling (other than manufactured housing)"/>
    <n v="1"/>
    <s v="Refinancing"/>
    <n v="3"/>
    <s v="Owner-occupied as a principal dwelling"/>
    <n v="1"/>
    <n v="144"/>
    <s v="Application approved but not accepted"/>
    <n v="2"/>
    <s v="Not Hispanic or Latino"/>
    <n v="2"/>
    <x v="1"/>
    <n v="3"/>
    <s v="Male"/>
    <n v="1"/>
    <n v="96"/>
    <n v="59.8"/>
    <n v="142.800003"/>
    <x v="1"/>
    <x v="1"/>
  </r>
  <r>
    <s v="75-2921540"/>
    <s v="Department of Housing and Urban Development"/>
    <s v="Conventional"/>
    <n v="1"/>
    <s v="One-to-four family dwelling (other than manufactured housing)"/>
    <n v="1"/>
    <s v="Refinancing"/>
    <n v="3"/>
    <s v="Owner-occupied as a principal dwelling"/>
    <n v="1"/>
    <n v="118"/>
    <s v="Application denied by financial institution"/>
    <n v="3"/>
    <s v="Not Hispanic or Latino"/>
    <n v="2"/>
    <x v="0"/>
    <n v="5"/>
    <s v="Male"/>
    <n v="1"/>
    <m/>
    <n v="53.4"/>
    <n v="186.509995"/>
    <x v="0"/>
    <x v="0"/>
  </r>
  <r>
    <s v="80-0233937"/>
    <s v="Department of Housing and Urban Development"/>
    <s v="Conventional"/>
    <n v="1"/>
    <s v="One-to-four family dwelling (other than manufactured housing)"/>
    <n v="1"/>
    <s v="Refinancing"/>
    <n v="3"/>
    <s v="Owner-occupied as a principal dwelling"/>
    <n v="1"/>
    <n v="314"/>
    <s v="Loan originated"/>
    <n v="1"/>
    <s v="Hispanic or Latino"/>
    <n v="1"/>
    <x v="0"/>
    <n v="5"/>
    <s v="Male"/>
    <n v="1"/>
    <n v="83"/>
    <n v="63.2"/>
    <n v="192.970001"/>
    <x v="1"/>
    <x v="1"/>
  </r>
  <r>
    <s v="01-0681100"/>
    <s v="Department of Housing and Urban Development"/>
    <s v="Conventional"/>
    <n v="1"/>
    <s v="One-to-four family dwelling (other than manufactured housing)"/>
    <n v="1"/>
    <s v="Refinancing"/>
    <n v="3"/>
    <s v="Owner-occupied as a principal dwelling"/>
    <n v="1"/>
    <n v="407"/>
    <s v="Loan originated"/>
    <n v="1"/>
    <s v="Not Hispanic or Latino"/>
    <n v="2"/>
    <x v="0"/>
    <n v="5"/>
    <s v="Male"/>
    <n v="1"/>
    <n v="141"/>
    <n v="84"/>
    <n v="133.179993"/>
    <x v="1"/>
    <x v="2"/>
  </r>
  <r>
    <n v="7197000003"/>
    <s v="Department of Housing and Urban Development"/>
    <s v="Conventional"/>
    <n v="1"/>
    <s v="One-to-four family dwelling (other than manufactured housing)"/>
    <n v="1"/>
    <s v="Refinancing"/>
    <n v="3"/>
    <s v="Owner-occupied as a principal dwelling"/>
    <n v="1"/>
    <n v="272"/>
    <s v="Loan originated"/>
    <n v="1"/>
    <s v="Not Hispanic or Latino"/>
    <n v="2"/>
    <x v="3"/>
    <n v="2"/>
    <s v="Female"/>
    <n v="2"/>
    <n v="77"/>
    <n v="88"/>
    <n v="138.64999399999999"/>
    <x v="1"/>
    <x v="1"/>
  </r>
  <r>
    <n v="7197000003"/>
    <s v="Department of Housing and Urban Development"/>
    <s v="Conventional"/>
    <n v="1"/>
    <s v="One-to-four family dwelling (other than manufactured housing)"/>
    <n v="1"/>
    <s v="Refinancing"/>
    <n v="3"/>
    <s v="Owner-occupied as a principal dwelling"/>
    <n v="1"/>
    <n v="300"/>
    <s v="Loan originated"/>
    <n v="1"/>
    <s v="Hispanic or Latino"/>
    <n v="1"/>
    <x v="0"/>
    <n v="5"/>
    <s v="Female"/>
    <n v="2"/>
    <n v="121"/>
    <n v="47.3"/>
    <n v="166.21000699999999"/>
    <x v="1"/>
    <x v="1"/>
  </r>
  <r>
    <s v="43-1965151"/>
    <s v="Department of Housing and Urban Development"/>
    <s v="VA-guaranteed"/>
    <n v="3"/>
    <s v="One-to-four family dwelling (other than manufactured housing)"/>
    <n v="1"/>
    <s v="Home purchase"/>
    <n v="1"/>
    <s v="Owner-occupied as a principal dwelling"/>
    <n v="1"/>
    <n v="136"/>
    <s v="Loan originated"/>
    <n v="1"/>
    <s v="Not Hispanic or Latino"/>
    <n v="2"/>
    <x v="0"/>
    <n v="5"/>
    <s v="Male"/>
    <n v="1"/>
    <n v="34"/>
    <n v="67"/>
    <n v="65.930000300000003"/>
    <x v="1"/>
    <x v="0"/>
  </r>
  <r>
    <s v="68-0151632"/>
    <s v="Department of Housing and Urban Development"/>
    <s v="FHA-insured"/>
    <n v="2"/>
    <s v="One-to-four family dwelling (other than manufactured housing)"/>
    <n v="1"/>
    <s v="Refinancing"/>
    <n v="3"/>
    <s v="Owner-occupied as a principal dwelling"/>
    <n v="1"/>
    <n v="296"/>
    <s v="Application denied by financial institution"/>
    <n v="3"/>
    <s v="Not Hispanic or Latino"/>
    <n v="2"/>
    <x v="3"/>
    <n v="2"/>
    <s v="Female"/>
    <n v="2"/>
    <m/>
    <n v="77.5"/>
    <n v="76.620002700000001"/>
    <x v="0"/>
    <x v="0"/>
  </r>
  <r>
    <s v="54-2070914"/>
    <s v="Department of Housing and Urban Development"/>
    <s v="Conventional"/>
    <n v="1"/>
    <s v="One-to-four family dwelling (other than manufactured housing)"/>
    <n v="1"/>
    <s v="Refinancing"/>
    <n v="3"/>
    <s v="Owner-occupied as a principal dwelling"/>
    <n v="1"/>
    <n v="191"/>
    <s v="Loan originated"/>
    <n v="1"/>
    <s v="Not Hispanic or Latino"/>
    <n v="2"/>
    <x v="0"/>
    <n v="5"/>
    <s v="Male"/>
    <n v="1"/>
    <n v="84"/>
    <n v="81.400000000000006"/>
    <n v="109.860001"/>
    <x v="1"/>
    <x v="1"/>
  </r>
  <r>
    <s v="26-4599244"/>
    <s v="Department of Housing and Urban Development"/>
    <s v="FHA-insured"/>
    <n v="2"/>
    <s v="One-to-four family dwelling (other than manufactured housing)"/>
    <n v="1"/>
    <s v="Refinancing"/>
    <n v="3"/>
    <s v="Owner-occupied as a principal dwelling"/>
    <n v="1"/>
    <n v="303"/>
    <s v="Loan originated"/>
    <n v="1"/>
    <s v="Hispanic or Latino"/>
    <n v="1"/>
    <x v="0"/>
    <n v="5"/>
    <s v="Male"/>
    <n v="1"/>
    <n v="83"/>
    <n v="90.2"/>
    <n v="152.770004"/>
    <x v="1"/>
    <x v="1"/>
  </r>
  <r>
    <s v="26-4599244"/>
    <s v="Department of Housing and Urban Development"/>
    <s v="Conventional"/>
    <n v="1"/>
    <s v="One-to-four family dwelling (other than manufactured housing)"/>
    <n v="1"/>
    <s v="Refinancing"/>
    <n v="3"/>
    <s v="Owner-occupied as a principal dwelling"/>
    <n v="1"/>
    <n v="65"/>
    <s v="Loan originated"/>
    <n v="1"/>
    <s v="Information not provided by applicant in mail, Internet, or telephone application"/>
    <n v="3"/>
    <x v="1"/>
    <n v="3"/>
    <s v="Female"/>
    <n v="2"/>
    <n v="18"/>
    <n v="72.5"/>
    <n v="65.110000600000006"/>
    <x v="1"/>
    <x v="0"/>
  </r>
  <r>
    <s v="63-1246790"/>
    <s v="Department of Housing and Urban Development"/>
    <s v="FHA-insured"/>
    <n v="2"/>
    <s v="One-to-four family dwelling (other than manufactured housing)"/>
    <n v="1"/>
    <s v="Home purchase"/>
    <n v="1"/>
    <s v="Owner-occupied as a principal dwelling"/>
    <n v="1"/>
    <n v="132"/>
    <s v="Loan originated"/>
    <n v="1"/>
    <s v="Not Hispanic or Latino"/>
    <n v="2"/>
    <x v="0"/>
    <n v="5"/>
    <s v="Female"/>
    <n v="2"/>
    <n v="45"/>
    <n v="57.6"/>
    <n v="116.800003"/>
    <x v="1"/>
    <x v="1"/>
  </r>
  <r>
    <n v="471809999"/>
    <s v="Department of Housing and Urban Development"/>
    <s v="FHA-insured"/>
    <n v="2"/>
    <s v="One-to-four family dwelling (other than manufactured housing)"/>
    <n v="1"/>
    <s v="Home purchase"/>
    <n v="1"/>
    <s v="Owner-occupied as a principal dwelling"/>
    <n v="1"/>
    <n v="265"/>
    <s v="Loan originated"/>
    <n v="1"/>
    <s v="Hispanic or Latino"/>
    <n v="1"/>
    <x v="0"/>
    <n v="5"/>
    <s v="Female"/>
    <n v="2"/>
    <n v="111"/>
    <n v="59.8"/>
    <n v="86.239997900000006"/>
    <x v="1"/>
    <x v="1"/>
  </r>
  <r>
    <n v="6451209990"/>
    <s v="Department of Housing and Urban Development"/>
    <s v="Conventional"/>
    <n v="1"/>
    <s v="One-to-four family dwelling (other than manufactured housing)"/>
    <n v="1"/>
    <s v="Home purchase"/>
    <n v="1"/>
    <s v="Owner-occupied as a principal dwelling"/>
    <n v="1"/>
    <n v="367"/>
    <s v="Loan originated"/>
    <n v="1"/>
    <s v="Not Hispanic or Latino"/>
    <n v="2"/>
    <x v="0"/>
    <n v="5"/>
    <s v="Male"/>
    <n v="1"/>
    <n v="81"/>
    <n v="79.3"/>
    <n v="120.879997"/>
    <x v="1"/>
    <x v="1"/>
  </r>
  <r>
    <s v="73-1577221"/>
    <s v="Department of Housing and Urban Development"/>
    <s v="FSA/RHS-guaranteed"/>
    <n v="4"/>
    <s v="One-to-four family dwelling (other than manufactured housing)"/>
    <n v="1"/>
    <s v="Home purchase"/>
    <n v="1"/>
    <s v="Owner-occupied as a principal dwelling"/>
    <n v="1"/>
    <n v="136"/>
    <s v="Loan originated"/>
    <n v="1"/>
    <s v="Not Hispanic or Latino"/>
    <n v="2"/>
    <x v="0"/>
    <n v="5"/>
    <s v="Male"/>
    <n v="1"/>
    <n v="72"/>
    <n v="50.8"/>
    <n v="112.69000200000001"/>
    <x v="1"/>
    <x v="1"/>
  </r>
  <r>
    <n v="1100900005"/>
    <s v="Department of Housing and Urban Development"/>
    <s v="FHA-insured"/>
    <n v="2"/>
    <s v="One-to-four family dwelling (other than manufactured housing)"/>
    <n v="1"/>
    <s v="Home purchase"/>
    <n v="1"/>
    <s v="Owner-occupied as a principal dwelling"/>
    <n v="1"/>
    <n v="183"/>
    <s v="Application denied by financial institution"/>
    <n v="3"/>
    <s v="Not Hispanic or Latino"/>
    <n v="2"/>
    <x v="1"/>
    <n v="3"/>
    <s v="Female"/>
    <n v="2"/>
    <n v="34"/>
    <n v="73.400000000000006"/>
    <n v="133.46000699999999"/>
    <x v="0"/>
    <x v="0"/>
  </r>
  <r>
    <s v="75-3170028"/>
    <s v="Department of Housing and Urban Development"/>
    <s v="FHA-insured"/>
    <n v="2"/>
    <s v="One-to-four family dwelling (other than manufactured housing)"/>
    <n v="1"/>
    <s v="Refinancing"/>
    <n v="3"/>
    <s v="Owner-occupied as a principal dwelling"/>
    <n v="1"/>
    <n v="280"/>
    <s v="Loan originated"/>
    <n v="1"/>
    <s v="Not Hispanic or Latino"/>
    <n v="2"/>
    <x v="0"/>
    <n v="5"/>
    <s v="Female"/>
    <n v="2"/>
    <n v="102"/>
    <n v="82.2"/>
    <n v="121.089996"/>
    <x v="1"/>
    <x v="1"/>
  </r>
  <r>
    <s v="22-3887207"/>
    <s v="Department of Housing and Urban Development"/>
    <s v="VA-guaranteed"/>
    <n v="3"/>
    <s v="One-to-four family dwelling (other than manufactured housing)"/>
    <n v="1"/>
    <s v="Refinancing"/>
    <n v="3"/>
    <s v="Owner-occupied as a principal dwelling"/>
    <n v="1"/>
    <n v="186"/>
    <s v="Application denied by financial institution"/>
    <n v="3"/>
    <s v="Not Hispanic or Latino"/>
    <n v="2"/>
    <x v="0"/>
    <n v="5"/>
    <s v="Male"/>
    <n v="1"/>
    <n v="38"/>
    <n v="53"/>
    <n v="218.729996"/>
    <x v="0"/>
    <x v="0"/>
  </r>
  <r>
    <n v="2317700005"/>
    <s v="Department of Housing and Urban Development"/>
    <s v="Conventional"/>
    <n v="1"/>
    <s v="One-to-four family dwelling (other than manufactured housing)"/>
    <n v="1"/>
    <s v="Home purchase"/>
    <n v="1"/>
    <s v="Owner-occupied as a principal dwelling"/>
    <n v="1"/>
    <n v="310"/>
    <s v="Loan originated"/>
    <n v="1"/>
    <s v="Not Hispanic or Latino"/>
    <n v="2"/>
    <x v="0"/>
    <n v="5"/>
    <s v="Female"/>
    <n v="2"/>
    <n v="62"/>
    <n v="77.5"/>
    <n v="20.4400005"/>
    <x v="1"/>
    <x v="1"/>
  </r>
  <r>
    <s v="23-2711801"/>
    <s v="Department of Housing and Urban Development"/>
    <s v="FHA-insured"/>
    <n v="2"/>
    <s v="One-to-four family dwelling (other than manufactured housing)"/>
    <n v="1"/>
    <s v="Home purchase"/>
    <n v="1"/>
    <s v="Owner-occupied as a principal dwelling"/>
    <n v="1"/>
    <n v="195"/>
    <s v="Loan originated"/>
    <n v="1"/>
    <s v="Not Hispanic or Latino"/>
    <n v="2"/>
    <x v="0"/>
    <n v="5"/>
    <s v="Male"/>
    <n v="1"/>
    <n v="58"/>
    <n v="57.4"/>
    <n v="52.650001500000002"/>
    <x v="1"/>
    <x v="1"/>
  </r>
  <r>
    <s v="42-1739728"/>
    <s v="Department of Housing and Urban Development"/>
    <s v="Conventional"/>
    <n v="1"/>
    <s v="One-to-four family dwelling (other than manufactured housing)"/>
    <n v="1"/>
    <s v="Refinancing"/>
    <n v="3"/>
    <s v="Owner-occupied as a principal dwelling"/>
    <n v="1"/>
    <n v="172"/>
    <s v="Application denied by financial institution"/>
    <n v="3"/>
    <s v="Not Hispanic or Latino"/>
    <n v="2"/>
    <x v="0"/>
    <n v="5"/>
    <s v="Male"/>
    <n v="1"/>
    <n v="70"/>
    <n v="73.400000000000006"/>
    <n v="167.729996"/>
    <x v="0"/>
    <x v="1"/>
  </r>
  <r>
    <s v="75-2695327"/>
    <s v="Department of Housing and Urban Development"/>
    <s v="Conventional"/>
    <n v="1"/>
    <s v="One-to-four family dwelling (other than manufactured housing)"/>
    <n v="1"/>
    <s v="Home purchase"/>
    <n v="1"/>
    <s v="Owner-occupied as a principal dwelling"/>
    <n v="1"/>
    <n v="283"/>
    <s v="Loan originated"/>
    <n v="1"/>
    <s v="Not Hispanic or Latino"/>
    <n v="2"/>
    <x v="0"/>
    <n v="5"/>
    <s v="Male"/>
    <n v="1"/>
    <n v="82"/>
    <n v="64.099999999999994"/>
    <n v="56.360000599999999"/>
    <x v="1"/>
    <x v="1"/>
  </r>
  <r>
    <s v="14-1886719"/>
    <s v="Department of Housing and Urban Development"/>
    <s v="FSA/RHS-guaranteed"/>
    <n v="4"/>
    <s v="One-to-four family dwelling (other than manufactured housing)"/>
    <n v="1"/>
    <s v="Home purchase"/>
    <n v="1"/>
    <s v="Owner-occupied as a principal dwelling"/>
    <n v="1"/>
    <n v="158"/>
    <s v="Loan originated"/>
    <n v="1"/>
    <s v="Not Hispanic or Latino"/>
    <n v="2"/>
    <x v="0"/>
    <n v="5"/>
    <s v="Male"/>
    <n v="1"/>
    <n v="56"/>
    <n v="65.599999999999994"/>
    <n v="90.940002399999997"/>
    <x v="1"/>
    <x v="1"/>
  </r>
  <r>
    <n v="1252000009"/>
    <s v="Department of Housing and Urban Development"/>
    <s v="VA-guaranteed"/>
    <n v="3"/>
    <s v="One-to-four family dwelling (other than manufactured housing)"/>
    <n v="1"/>
    <s v="Home purchase"/>
    <n v="1"/>
    <s v="Owner-occupied as a principal dwelling"/>
    <n v="1"/>
    <n v="120"/>
    <s v="Loan originated"/>
    <n v="1"/>
    <s v="Hispanic or Latino"/>
    <n v="1"/>
    <x v="0"/>
    <n v="5"/>
    <s v="Male"/>
    <n v="1"/>
    <n v="36"/>
    <n v="62"/>
    <n v="108.269997"/>
    <x v="1"/>
    <x v="0"/>
  </r>
  <r>
    <s v="77-0717225"/>
    <s v="Department of Housing and Urban Development"/>
    <s v="VA-guaranteed"/>
    <n v="3"/>
    <s v="One-to-four family dwelling (other than manufactured housing)"/>
    <n v="1"/>
    <s v="Home improvement"/>
    <n v="2"/>
    <s v="Owner-occupied as a principal dwelling"/>
    <n v="1"/>
    <n v="431"/>
    <s v="Application denied by financial institution"/>
    <n v="3"/>
    <s v="Not Hispanic or Latino"/>
    <n v="2"/>
    <x v="0"/>
    <n v="5"/>
    <s v="Male"/>
    <n v="1"/>
    <n v="164"/>
    <n v="63.9"/>
    <n v="149.28999300000001"/>
    <x v="0"/>
    <x v="2"/>
  </r>
  <r>
    <s v="74-2508160"/>
    <s v="Department of Housing and Urban Development"/>
    <s v="Conventional"/>
    <n v="1"/>
    <s v="One-to-four family dwelling (other than manufactured housing)"/>
    <n v="1"/>
    <s v="Home purchase"/>
    <n v="1"/>
    <s v="Not owner-occupied as a principal dwelling"/>
    <n v="2"/>
    <n v="76"/>
    <s v="Loan originated"/>
    <n v="1"/>
    <s v="Not Hispanic or Latino"/>
    <n v="2"/>
    <x v="0"/>
    <n v="5"/>
    <s v="Male"/>
    <n v="1"/>
    <n v="145"/>
    <n v="63.2"/>
    <n v="103.199997"/>
    <x v="1"/>
    <x v="2"/>
  </r>
  <r>
    <s v="36-4327855"/>
    <s v="Department of Housing and Urban Development"/>
    <s v="Conventional"/>
    <n v="1"/>
    <s v="One-to-four family dwelling (other than manufactured housing)"/>
    <n v="1"/>
    <s v="Home purchase"/>
    <n v="1"/>
    <s v="Owner-occupied as a principal dwelling"/>
    <n v="1"/>
    <n v="513"/>
    <s v="Loan originated"/>
    <n v="1"/>
    <s v="Not Hispanic or Latino"/>
    <n v="2"/>
    <x v="0"/>
    <n v="5"/>
    <s v="Male"/>
    <n v="1"/>
    <n v="321"/>
    <n v="94.3"/>
    <n v="107.839996"/>
    <x v="1"/>
    <x v="2"/>
  </r>
  <r>
    <n v="7197000003"/>
    <s v="Department of Housing and Urban Development"/>
    <s v="Conventional"/>
    <n v="1"/>
    <s v="One-to-four family dwelling (other than manufactured housing)"/>
    <n v="1"/>
    <s v="Refinancing"/>
    <n v="3"/>
    <s v="Owner-occupied as a principal dwelling"/>
    <n v="1"/>
    <n v="200"/>
    <s v="Application denied by financial institution"/>
    <n v="3"/>
    <s v="Not Hispanic or Latino"/>
    <n v="2"/>
    <x v="0"/>
    <n v="5"/>
    <s v="Male"/>
    <n v="1"/>
    <n v="84"/>
    <n v="73"/>
    <n v="112.790001"/>
    <x v="0"/>
    <x v="1"/>
  </r>
  <r>
    <n v="7197000003"/>
    <s v="Department of Housing and Urban Development"/>
    <s v="Conventional"/>
    <n v="1"/>
    <s v="One-to-four family dwelling (other than manufactured housing)"/>
    <n v="1"/>
    <s v="Refinancing"/>
    <n v="3"/>
    <s v="Owner-occupied as a principal dwelling"/>
    <n v="1"/>
    <n v="118"/>
    <s v="Loan originated"/>
    <n v="1"/>
    <s v="Not Hispanic or Latino"/>
    <n v="2"/>
    <x v="0"/>
    <n v="5"/>
    <s v="Male"/>
    <n v="1"/>
    <n v="44"/>
    <n v="48.7"/>
    <n v="167.320007"/>
    <x v="1"/>
    <x v="1"/>
  </r>
  <r>
    <s v="26-4599244"/>
    <s v="Department of Housing and Urban Development"/>
    <s v="FHA-insured"/>
    <n v="2"/>
    <s v="One-to-four family dwelling (other than manufactured housing)"/>
    <n v="1"/>
    <s v="Home purchase"/>
    <n v="1"/>
    <s v="Owner-occupied as a principal dwelling"/>
    <n v="1"/>
    <n v="320"/>
    <s v="Application approved but not accepted"/>
    <n v="2"/>
    <s v="Not Hispanic or Latino"/>
    <n v="2"/>
    <x v="0"/>
    <n v="5"/>
    <s v="Male"/>
    <n v="1"/>
    <n v="113"/>
    <n v="72.5"/>
    <n v="180.11999499999999"/>
    <x v="1"/>
    <x v="1"/>
  </r>
  <r>
    <s v="68-0309242"/>
    <s v="Department of Housing and Urban Development"/>
    <s v="FHA-insured"/>
    <n v="2"/>
    <s v="One-to-four family dwelling (other than manufactured housing)"/>
    <n v="1"/>
    <s v="Home purchase"/>
    <n v="1"/>
    <s v="Owner-occupied as a principal dwelling"/>
    <n v="1"/>
    <n v="198"/>
    <s v="Loan purchased by the institution"/>
    <n v="6"/>
    <s v="Hispanic or Latino"/>
    <n v="1"/>
    <x v="1"/>
    <n v="3"/>
    <s v="Male"/>
    <n v="1"/>
    <n v="79"/>
    <n v="73"/>
    <n v="115.040001"/>
    <x v="1"/>
    <x v="1"/>
  </r>
  <r>
    <s v="26-0595342"/>
    <s v="Department of Housing and Urban Development"/>
    <s v="VA-guaranteed"/>
    <n v="3"/>
    <s v="One-to-four family dwelling (other than manufactured housing)"/>
    <n v="1"/>
    <s v="Home purchase"/>
    <n v="1"/>
    <s v="Owner-occupied as a principal dwelling"/>
    <n v="1"/>
    <n v="227"/>
    <s v="Loan originated"/>
    <n v="1"/>
    <s v="Not Hispanic or Latino"/>
    <n v="2"/>
    <x v="0"/>
    <n v="5"/>
    <s v="Male"/>
    <n v="1"/>
    <n v="55"/>
    <n v="64"/>
    <n v="155.58000200000001"/>
    <x v="1"/>
    <x v="1"/>
  </r>
  <r>
    <s v="36-4327855"/>
    <s v="Department of Housing and Urban Development"/>
    <s v="Conventional"/>
    <n v="1"/>
    <s v="One-to-four family dwelling (other than manufactured housing)"/>
    <n v="1"/>
    <s v="Home purchase"/>
    <n v="1"/>
    <s v="Owner-occupied as a principal dwelling"/>
    <n v="1"/>
    <n v="692"/>
    <s v="Loan originated"/>
    <n v="1"/>
    <s v="Not Hispanic or Latino"/>
    <n v="2"/>
    <x v="0"/>
    <n v="5"/>
    <s v="Male"/>
    <n v="1"/>
    <n v="248"/>
    <n v="77.5"/>
    <n v="159.029999"/>
    <x v="1"/>
    <x v="2"/>
  </r>
  <r>
    <s v="75-2838184"/>
    <s v="Department of Housing and Urban Development"/>
    <s v="Conventional"/>
    <n v="1"/>
    <s v="One-to-four family dwelling (other than manufactured housing)"/>
    <n v="1"/>
    <s v="Refinancing"/>
    <n v="3"/>
    <s v="Owner-occupied as a principal dwelling"/>
    <n v="1"/>
    <n v="136"/>
    <s v="Application denied by financial institution"/>
    <n v="3"/>
    <s v="Not Hispanic or Latino"/>
    <n v="2"/>
    <x v="0"/>
    <n v="5"/>
    <s v="Male"/>
    <n v="1"/>
    <n v="59"/>
    <n v="56.8"/>
    <n v="159.990005"/>
    <x v="0"/>
    <x v="1"/>
  </r>
  <r>
    <s v="63-1246790"/>
    <s v="Department of Housing and Urban Development"/>
    <s v="FHA-insured"/>
    <n v="2"/>
    <s v="One-to-four family dwelling (other than manufactured housing)"/>
    <n v="1"/>
    <s v="Home purchase"/>
    <n v="1"/>
    <s v="Owner-occupied as a principal dwelling"/>
    <n v="1"/>
    <n v="123"/>
    <s v="Loan originated"/>
    <n v="1"/>
    <s v="Not Hispanic or Latino"/>
    <n v="2"/>
    <x v="0"/>
    <n v="5"/>
    <s v="Male"/>
    <n v="1"/>
    <n v="48"/>
    <n v="57.6"/>
    <n v="95.970001199999999"/>
    <x v="1"/>
    <x v="1"/>
  </r>
  <r>
    <s v="23-2470039"/>
    <s v="Department of Housing and Urban Development"/>
    <s v="Conventional"/>
    <n v="1"/>
    <s v="One-to-four family dwelling (other than manufactured housing)"/>
    <n v="1"/>
    <s v="Refinancing"/>
    <n v="3"/>
    <s v="Owner-occupied as a principal dwelling"/>
    <n v="1"/>
    <n v="260"/>
    <s v="Loan originated"/>
    <n v="1"/>
    <s v="Not Hispanic or Latino"/>
    <n v="2"/>
    <x v="0"/>
    <n v="5"/>
    <s v="Female"/>
    <n v="2"/>
    <n v="59"/>
    <n v="73.400000000000006"/>
    <n v="147.16000399999999"/>
    <x v="1"/>
    <x v="1"/>
  </r>
  <r>
    <n v="7197000003"/>
    <s v="Department of Housing and Urban Development"/>
    <s v="VA-guaranteed"/>
    <n v="3"/>
    <s v="One-to-four family dwelling (other than manufactured housing)"/>
    <n v="1"/>
    <s v="Refinancing"/>
    <n v="3"/>
    <s v="Owner-occupied as a principal dwelling"/>
    <n v="1"/>
    <n v="131"/>
    <s v="Loan originated"/>
    <n v="1"/>
    <s v="Not Hispanic or Latino"/>
    <n v="2"/>
    <x v="0"/>
    <n v="5"/>
    <s v="Male"/>
    <n v="1"/>
    <n v="46"/>
    <n v="48.7"/>
    <n v="119.099998"/>
    <x v="1"/>
    <x v="1"/>
  </r>
  <r>
    <s v="75-2921540"/>
    <s v="Department of Housing and Urban Development"/>
    <s v="FHA-insured"/>
    <n v="2"/>
    <s v="One-to-four family dwelling (other than manufactured housing)"/>
    <n v="1"/>
    <s v="Refinancing"/>
    <n v="3"/>
    <s v="Owner-occupied as a principal dwelling"/>
    <n v="1"/>
    <n v="128"/>
    <s v="Loan originated"/>
    <n v="1"/>
    <s v="Not Hispanic or Latino"/>
    <n v="2"/>
    <x v="0"/>
    <n v="5"/>
    <s v="Male"/>
    <n v="1"/>
    <n v="92"/>
    <n v="53.5"/>
    <n v="50.959999099999997"/>
    <x v="1"/>
    <x v="1"/>
  </r>
  <r>
    <s v="30-0583815"/>
    <s v="Department of Housing and Urban Development"/>
    <s v="Conventional"/>
    <n v="1"/>
    <s v="One-to-four family dwelling (other than manufactured housing)"/>
    <n v="1"/>
    <s v="Home purchase"/>
    <n v="1"/>
    <s v="Owner-occupied as a principal dwelling"/>
    <n v="1"/>
    <n v="332"/>
    <s v="Loan originated"/>
    <n v="1"/>
    <s v="Hispanic or Latino"/>
    <n v="1"/>
    <x v="0"/>
    <n v="5"/>
    <s v="Male"/>
    <n v="1"/>
    <n v="80"/>
    <n v="73.400000000000006"/>
    <n v="89.660003700000004"/>
    <x v="1"/>
    <x v="1"/>
  </r>
  <r>
    <s v="57-1175755"/>
    <s v="Department of Housing and Urban Development"/>
    <s v="Conventional"/>
    <n v="1"/>
    <s v="One-to-four family dwelling (other than manufactured housing)"/>
    <n v="1"/>
    <s v="Home purchase"/>
    <n v="1"/>
    <s v="Owner-occupied as a principal dwelling"/>
    <n v="1"/>
    <n v="86"/>
    <s v="Loan originated"/>
    <n v="1"/>
    <s v="Hispanic or Latino"/>
    <n v="1"/>
    <x v="0"/>
    <n v="5"/>
    <s v="Female"/>
    <n v="2"/>
    <n v="27"/>
    <n v="59.5"/>
    <n v="47.830001799999998"/>
    <x v="1"/>
    <x v="0"/>
  </r>
  <r>
    <s v="05-0402708"/>
    <s v="Department of Housing and Urban Development"/>
    <s v="FHA-insured"/>
    <n v="2"/>
    <s v="One-to-four family dwelling (other than manufactured housing)"/>
    <n v="1"/>
    <s v="Home purchase"/>
    <n v="1"/>
    <s v="Owner-occupied as a principal dwelling"/>
    <n v="1"/>
    <n v="224"/>
    <s v="Loan originated"/>
    <n v="1"/>
    <s v="Not Hispanic or Latino"/>
    <n v="2"/>
    <x v="0"/>
    <n v="5"/>
    <s v="Male"/>
    <n v="1"/>
    <n v="66"/>
    <n v="68.099999999999994"/>
    <n v="115.370003"/>
    <x v="1"/>
    <x v="1"/>
  </r>
  <r>
    <s v="23-2769131"/>
    <s v="Department of Housing and Urban Development"/>
    <s v="FHA-insured"/>
    <n v="2"/>
    <s v="One-to-four family dwelling (other than manufactured housing)"/>
    <n v="1"/>
    <s v="Home purchase"/>
    <n v="1"/>
    <s v="Owner-occupied as a principal dwelling"/>
    <n v="1"/>
    <n v="161"/>
    <s v="Loan originated"/>
    <n v="1"/>
    <s v="Not Hispanic or Latino"/>
    <n v="2"/>
    <x v="0"/>
    <n v="5"/>
    <s v="Female"/>
    <n v="2"/>
    <n v="37"/>
    <n v="64"/>
    <n v="107.769997"/>
    <x v="1"/>
    <x v="0"/>
  </r>
  <r>
    <s v="68-0309242"/>
    <s v="Department of Housing and Urban Development"/>
    <s v="VA-guaranteed"/>
    <n v="3"/>
    <s v="One-to-four family dwelling (other than manufactured housing)"/>
    <n v="1"/>
    <s v="Home purchase"/>
    <n v="1"/>
    <s v="Owner-occupied as a principal dwelling"/>
    <n v="1"/>
    <n v="297"/>
    <s v="Loan originated"/>
    <n v="1"/>
    <s v="Hispanic or Latino"/>
    <n v="1"/>
    <x v="0"/>
    <n v="5"/>
    <s v="Male"/>
    <n v="1"/>
    <n v="78"/>
    <n v="96"/>
    <n v="72.769996599999999"/>
    <x v="1"/>
    <x v="1"/>
  </r>
  <r>
    <s v="57-1175755"/>
    <s v="Department of Housing and Urban Development"/>
    <s v="FHA-insured"/>
    <n v="2"/>
    <s v="One-to-four family dwelling (other than manufactured housing)"/>
    <n v="1"/>
    <s v="Home purchase"/>
    <n v="1"/>
    <s v="Owner-occupied as a principal dwelling"/>
    <n v="1"/>
    <n v="139"/>
    <s v="Loan originated"/>
    <n v="1"/>
    <s v="Hispanic or Latino"/>
    <n v="1"/>
    <x v="0"/>
    <n v="5"/>
    <s v="Female"/>
    <n v="2"/>
    <n v="41"/>
    <n v="61.9"/>
    <n v="79.379997299999999"/>
    <x v="1"/>
    <x v="1"/>
  </r>
  <r>
    <n v="471809999"/>
    <s v="Department of Housing and Urban Development"/>
    <s v="VA-guaranteed"/>
    <n v="3"/>
    <s v="One-to-four family dwelling (other than manufactured housing)"/>
    <n v="1"/>
    <s v="Home purchase"/>
    <n v="1"/>
    <s v="Owner-occupied as a principal dwelling"/>
    <n v="1"/>
    <n v="230"/>
    <s v="Loan originated"/>
    <n v="1"/>
    <s v="Hispanic or Latino"/>
    <n v="1"/>
    <x v="0"/>
    <n v="5"/>
    <s v="Male"/>
    <n v="1"/>
    <n v="116"/>
    <n v="50"/>
    <n v="166.5"/>
    <x v="1"/>
    <x v="1"/>
  </r>
  <r>
    <s v="86-1092244"/>
    <s v="Department of Housing and Urban Development"/>
    <s v="Conventional"/>
    <n v="1"/>
    <s v="One-to-four family dwelling (other than manufactured housing)"/>
    <n v="1"/>
    <s v="Home purchase"/>
    <n v="1"/>
    <s v="Owner-occupied as a principal dwelling"/>
    <n v="1"/>
    <n v="264"/>
    <s v="Loan originated"/>
    <n v="1"/>
    <s v="Not Hispanic or Latino"/>
    <n v="2"/>
    <x v="0"/>
    <n v="5"/>
    <s v="Male"/>
    <n v="1"/>
    <n v="61"/>
    <n v="75"/>
    <n v="111.94000200000001"/>
    <x v="1"/>
    <x v="1"/>
  </r>
  <r>
    <s v="43-1965151"/>
    <s v="Department of Housing and Urban Development"/>
    <s v="VA-guaranteed"/>
    <n v="3"/>
    <s v="One-to-four family dwelling (other than manufactured housing)"/>
    <n v="1"/>
    <s v="Home purchase"/>
    <n v="1"/>
    <s v="Owner-occupied as a principal dwelling"/>
    <n v="1"/>
    <n v="156"/>
    <s v="Loan originated"/>
    <n v="1"/>
    <s v="Not Hispanic or Latino"/>
    <n v="2"/>
    <x v="1"/>
    <n v="3"/>
    <s v="Male"/>
    <n v="1"/>
    <n v="55"/>
    <n v="45.9"/>
    <n v="74.900001500000002"/>
    <x v="1"/>
    <x v="1"/>
  </r>
  <r>
    <s v="20-2355296"/>
    <s v="Department of Housing and Urban Development"/>
    <s v="FHA-insured"/>
    <n v="2"/>
    <s v="One-to-four family dwelling (other than manufactured housing)"/>
    <n v="1"/>
    <s v="Home purchase"/>
    <n v="1"/>
    <s v="Owner-occupied as a principal dwelling"/>
    <n v="1"/>
    <n v="267"/>
    <s v="Loan originated"/>
    <n v="1"/>
    <s v="Not Hispanic or Latino"/>
    <n v="2"/>
    <x v="1"/>
    <n v="3"/>
    <s v="Male"/>
    <n v="1"/>
    <n v="173"/>
    <n v="73.7"/>
    <n v="65.389999399999994"/>
    <x v="1"/>
    <x v="2"/>
  </r>
  <r>
    <n v="7197000003"/>
    <s v="Department of Housing and Urban Development"/>
    <s v="FHA-insured"/>
    <n v="2"/>
    <s v="One-to-four family dwelling (other than manufactured housing)"/>
    <n v="1"/>
    <s v="Home purchase"/>
    <n v="1"/>
    <s v="Owner-occupied as a principal dwelling"/>
    <n v="1"/>
    <n v="221"/>
    <s v="Loan originated"/>
    <n v="1"/>
    <s v="Not Hispanic or Latino"/>
    <n v="2"/>
    <x v="0"/>
    <n v="5"/>
    <s v="Female"/>
    <n v="2"/>
    <n v="101"/>
    <n v="69.2"/>
    <n v="102.709999"/>
    <x v="1"/>
    <x v="1"/>
  </r>
  <r>
    <s v="26-4599244"/>
    <s v="Department of Housing and Urban Development"/>
    <s v="FHA-insured"/>
    <n v="2"/>
    <s v="One-to-four family dwelling (other than manufactured housing)"/>
    <n v="1"/>
    <s v="Refinancing"/>
    <n v="3"/>
    <s v="Owner-occupied as a principal dwelling"/>
    <n v="1"/>
    <n v="190"/>
    <s v="Loan originated"/>
    <n v="1"/>
    <s v="Not Hispanic or Latino"/>
    <n v="2"/>
    <x v="0"/>
    <n v="5"/>
    <s v="Female"/>
    <n v="2"/>
    <n v="90"/>
    <n v="59.5"/>
    <n v="125.209999"/>
    <x v="1"/>
    <x v="1"/>
  </r>
  <r>
    <s v="48-1148159"/>
    <s v="Department of Housing and Urban Development"/>
    <s v="Conventional"/>
    <n v="1"/>
    <s v="One-to-four family dwelling (other than manufactured housing)"/>
    <n v="1"/>
    <s v="Home purchase"/>
    <n v="1"/>
    <s v="Owner-occupied as a principal dwelling"/>
    <n v="1"/>
    <n v="252"/>
    <s v="Loan originated"/>
    <n v="1"/>
    <s v="Not Hispanic or Latino"/>
    <n v="2"/>
    <x v="0"/>
    <n v="5"/>
    <s v="Male"/>
    <n v="1"/>
    <n v="138"/>
    <n v="89.8"/>
    <n v="129.66000399999999"/>
    <x v="1"/>
    <x v="2"/>
  </r>
  <r>
    <s v="75-2888366"/>
    <s v="Department of Housing and Urban Development"/>
    <s v="Conventional"/>
    <n v="1"/>
    <s v="One-to-four family dwelling (other than manufactured housing)"/>
    <n v="1"/>
    <s v="Home purchase"/>
    <n v="1"/>
    <s v="Owner-occupied as a principal dwelling"/>
    <n v="1"/>
    <n v="263"/>
    <s v="Loan purchased by the institution"/>
    <n v="6"/>
    <s v="Hispanic or Latino"/>
    <n v="1"/>
    <x v="0"/>
    <n v="5"/>
    <s v="Male"/>
    <n v="1"/>
    <n v="64"/>
    <n v="63.2"/>
    <n v="110.58000199999999"/>
    <x v="1"/>
    <x v="1"/>
  </r>
  <r>
    <s v="27-0349391"/>
    <s v="Department of Housing and Urban Development"/>
    <s v="FHA-insured"/>
    <n v="2"/>
    <s v="One-to-four family dwelling (other than manufactured housing)"/>
    <n v="1"/>
    <s v="Home purchase"/>
    <n v="1"/>
    <s v="Owner-occupied as a principal dwelling"/>
    <n v="1"/>
    <n v="176"/>
    <s v="Loan originated"/>
    <n v="1"/>
    <s v="Not Hispanic or Latino"/>
    <n v="2"/>
    <x v="1"/>
    <n v="3"/>
    <s v="Male"/>
    <n v="1"/>
    <n v="46"/>
    <n v="61.4"/>
    <n v="82.489997900000006"/>
    <x v="1"/>
    <x v="1"/>
  </r>
  <r>
    <n v="7811300008"/>
    <s v="Department of Housing and Urban Development"/>
    <s v="FHA-insured"/>
    <n v="2"/>
    <s v="One-to-four family dwelling (other than manufactured housing)"/>
    <n v="1"/>
    <s v="Home purchase"/>
    <n v="1"/>
    <s v="Owner-occupied as a principal dwelling"/>
    <n v="1"/>
    <n v="229"/>
    <s v="Loan originated"/>
    <n v="1"/>
    <s v="Not Hispanic or Latino"/>
    <n v="2"/>
    <x v="0"/>
    <n v="5"/>
    <s v="Male"/>
    <n v="1"/>
    <n v="96"/>
    <n v="69.2"/>
    <n v="93.889999399999994"/>
    <x v="1"/>
    <x v="1"/>
  </r>
  <r>
    <n v="7992700007"/>
    <s v="Department of Housing and Urban Development"/>
    <s v="Conventional"/>
    <n v="1"/>
    <s v="One-to-four family dwelling (other than manufactured housing)"/>
    <n v="1"/>
    <s v="Home purchase"/>
    <n v="1"/>
    <s v="Owner-occupied as a principal dwelling"/>
    <n v="1"/>
    <n v="199"/>
    <s v="Loan originated"/>
    <n v="1"/>
    <s v="Not Hispanic or Latino"/>
    <n v="2"/>
    <x v="0"/>
    <n v="5"/>
    <s v="Male"/>
    <n v="1"/>
    <n v="366"/>
    <n v="61.8"/>
    <n v="163.63999899999999"/>
    <x v="1"/>
    <x v="2"/>
  </r>
  <r>
    <s v="26-0707492"/>
    <s v="Department of Housing and Urban Development"/>
    <s v="FHA-insured"/>
    <n v="2"/>
    <s v="One-to-four family dwelling (other than manufactured housing)"/>
    <n v="1"/>
    <s v="Home purchase"/>
    <n v="1"/>
    <s v="Owner-occupied as a principal dwelling"/>
    <n v="1"/>
    <n v="309"/>
    <s v="Loan originated"/>
    <n v="1"/>
    <s v="Not Hispanic or Latino"/>
    <n v="2"/>
    <x v="0"/>
    <n v="5"/>
    <s v="Female"/>
    <n v="2"/>
    <n v="93"/>
    <n v="75.2"/>
    <n v="114.349998"/>
    <x v="1"/>
    <x v="1"/>
  </r>
  <r>
    <n v="7197000003"/>
    <s v="Department of Housing and Urban Development"/>
    <s v="Conventional"/>
    <n v="1"/>
    <s v="One-to-four family dwelling (other than manufactured housing)"/>
    <n v="1"/>
    <s v="Home purchase"/>
    <n v="1"/>
    <s v="Owner-occupied as a principal dwelling"/>
    <n v="1"/>
    <n v="564"/>
    <s v="Loan originated"/>
    <n v="1"/>
    <s v="Not Hispanic or Latino"/>
    <n v="2"/>
    <x v="3"/>
    <n v="2"/>
    <s v="Male"/>
    <n v="1"/>
    <n v="143"/>
    <n v="94.3"/>
    <n v="144.14999399999999"/>
    <x v="1"/>
    <x v="2"/>
  </r>
  <r>
    <n v="2149009991"/>
    <s v="Department of Housing and Urban Development"/>
    <s v="FHA-insured"/>
    <n v="2"/>
    <s v="One-to-four family dwelling (other than manufactured housing)"/>
    <n v="1"/>
    <s v="Home purchase"/>
    <n v="1"/>
    <s v="Owner-occupied as a principal dwelling"/>
    <n v="1"/>
    <n v="203"/>
    <s v="Application denied by financial institution"/>
    <n v="3"/>
    <s v="Not Hispanic or Latino"/>
    <n v="2"/>
    <x v="1"/>
    <n v="3"/>
    <s v="Male"/>
    <n v="1"/>
    <n v="115"/>
    <n v="72.5"/>
    <n v="157.96000699999999"/>
    <x v="0"/>
    <x v="1"/>
  </r>
  <r>
    <n v="2149009991"/>
    <s v="Department of Housing and Urban Development"/>
    <s v="Conventional"/>
    <n v="1"/>
    <s v="One-to-four family dwelling (other than manufactured housing)"/>
    <n v="1"/>
    <s v="Home purchase"/>
    <n v="1"/>
    <s v="Owner-occupied as a principal dwelling"/>
    <n v="1"/>
    <n v="198"/>
    <s v="Loan originated"/>
    <n v="1"/>
    <s v="Not Hispanic or Latino"/>
    <n v="2"/>
    <x v="0"/>
    <n v="5"/>
    <s v="Male"/>
    <n v="1"/>
    <n v="122"/>
    <n v="81.400000000000006"/>
    <n v="65.769996599999999"/>
    <x v="1"/>
    <x v="2"/>
  </r>
  <r>
    <s v="33-0419992"/>
    <s v="Department of Housing and Urban Development"/>
    <s v="Conventional"/>
    <n v="1"/>
    <s v="One-to-four family dwelling (other than manufactured housing)"/>
    <n v="1"/>
    <s v="Home purchase"/>
    <n v="1"/>
    <s v="Owner-occupied as a principal dwelling"/>
    <n v="1"/>
    <n v="11"/>
    <s v="Loan originated"/>
    <n v="1"/>
    <s v="Hispanic or Latino"/>
    <n v="1"/>
    <x v="0"/>
    <n v="5"/>
    <s v="Male"/>
    <n v="1"/>
    <n v="92"/>
    <n v="61.1"/>
    <n v="69.449996900000002"/>
    <x v="1"/>
    <x v="1"/>
  </r>
  <r>
    <n v="7505400005"/>
    <s v="Department of Housing and Urban Development"/>
    <s v="VA-guaranteed"/>
    <n v="3"/>
    <s v="One-to-four family dwelling (other than manufactured housing)"/>
    <n v="1"/>
    <s v="Home purchase"/>
    <n v="1"/>
    <s v="Owner-occupied as a principal dwelling"/>
    <n v="1"/>
    <n v="675"/>
    <s v="Loan originated"/>
    <n v="1"/>
    <s v="Not Hispanic or Latino"/>
    <n v="2"/>
    <x v="3"/>
    <n v="2"/>
    <s v="Male"/>
    <n v="1"/>
    <n v="106"/>
    <n v="86.6"/>
    <n v="122.290001"/>
    <x v="1"/>
    <x v="1"/>
  </r>
  <r>
    <s v="80-0233937"/>
    <s v="Department of Housing and Urban Development"/>
    <s v="Conventional"/>
    <n v="1"/>
    <s v="One-to-four family dwelling (other than manufactured housing)"/>
    <n v="1"/>
    <s v="Refinancing"/>
    <n v="3"/>
    <s v="Not owner-occupied as a principal dwelling"/>
    <n v="2"/>
    <n v="94"/>
    <s v="Loan originated"/>
    <n v="1"/>
    <s v="Not Hispanic or Latino"/>
    <n v="2"/>
    <x v="0"/>
    <n v="5"/>
    <s v="Male"/>
    <n v="1"/>
    <n v="129"/>
    <n v="63.2"/>
    <n v="89.889999399999994"/>
    <x v="1"/>
    <x v="2"/>
  </r>
  <r>
    <s v="27-2389039"/>
    <s v="Department of Housing and Urban Development"/>
    <s v="FSA/RHS-guaranteed"/>
    <n v="4"/>
    <s v="One-to-four family dwelling (other than manufactured housing)"/>
    <n v="1"/>
    <s v="Home purchase"/>
    <n v="1"/>
    <s v="Owner-occupied as a principal dwelling"/>
    <n v="1"/>
    <n v="138"/>
    <s v="Loan originated"/>
    <n v="1"/>
    <s v="Not Hispanic or Latino"/>
    <n v="2"/>
    <x v="0"/>
    <n v="5"/>
    <s v="Male"/>
    <n v="1"/>
    <n v="36"/>
    <n v="73.7"/>
    <n v="100.32"/>
    <x v="1"/>
    <x v="0"/>
  </r>
  <r>
    <s v="20-8745846"/>
    <s v="Department of Housing and Urban Development"/>
    <s v="FHA-insured"/>
    <n v="2"/>
    <s v="One-to-four family dwelling (other than manufactured housing)"/>
    <n v="1"/>
    <s v="Refinancing"/>
    <n v="3"/>
    <s v="Owner-occupied as a principal dwelling"/>
    <n v="1"/>
    <n v="64"/>
    <s v="Application approved but not accepted"/>
    <n v="2"/>
    <s v="Not Hispanic or Latino"/>
    <n v="2"/>
    <x v="1"/>
    <n v="3"/>
    <s v="Female"/>
    <n v="2"/>
    <m/>
    <n v="69.2"/>
    <n v="75.910003700000004"/>
    <x v="1"/>
    <x v="0"/>
  </r>
  <r>
    <s v="13-6131491"/>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230"/>
    <n v="58.4"/>
    <n v="179.050003"/>
    <x v="1"/>
    <x v="2"/>
  </r>
  <r>
    <s v="47-0912342"/>
    <s v="Department of Housing and Urban Development"/>
    <s v="FHA-insured"/>
    <n v="2"/>
    <s v="One-to-four family dwelling (other than manufactured housing)"/>
    <n v="1"/>
    <s v="Refinancing"/>
    <n v="3"/>
    <s v="Owner-occupied as a principal dwelling"/>
    <n v="1"/>
    <n v="370"/>
    <s v="Application denied by financial institution"/>
    <n v="3"/>
    <s v="Not Hispanic or Latino"/>
    <n v="2"/>
    <x v="0"/>
    <n v="5"/>
    <s v="Female"/>
    <n v="2"/>
    <n v="76"/>
    <n v="63.2"/>
    <n v="162.16000399999999"/>
    <x v="0"/>
    <x v="1"/>
  </r>
  <r>
    <s v="43-1965151"/>
    <s v="Department of Housing and Urban Development"/>
    <s v="VA-guaranteed"/>
    <n v="3"/>
    <s v="One-to-four family dwelling (other than manufactured housing)"/>
    <n v="1"/>
    <s v="Home purchase"/>
    <n v="1"/>
    <s v="Owner-occupied as a principal dwelling"/>
    <n v="1"/>
    <n v="131"/>
    <s v="Loan originated"/>
    <n v="1"/>
    <s v="Not Hispanic or Latino"/>
    <n v="2"/>
    <x v="0"/>
    <n v="5"/>
    <s v="Male"/>
    <n v="1"/>
    <n v="61"/>
    <n v="62.6"/>
    <n v="111.650002"/>
    <x v="1"/>
    <x v="1"/>
  </r>
  <r>
    <s v="81-1250682"/>
    <s v="Department of Housing and Urban Development"/>
    <s v="Conventional"/>
    <n v="1"/>
    <s v="One-to-four family dwelling (other than manufactured housing)"/>
    <n v="1"/>
    <s v="Home purchase"/>
    <n v="1"/>
    <s v="Owner-occupied as a principal dwelling"/>
    <n v="1"/>
    <n v="189"/>
    <s v="Loan originated"/>
    <n v="1"/>
    <s v="Not Hispanic or Latino"/>
    <n v="2"/>
    <x v="0"/>
    <n v="5"/>
    <s v="Female"/>
    <n v="2"/>
    <n v="42"/>
    <n v="89.8"/>
    <n v="83.760002099999994"/>
    <x v="1"/>
    <x v="1"/>
  </r>
  <r>
    <s v="38-2750395"/>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90"/>
    <n v="77.5"/>
    <n v="151.240005"/>
    <x v="1"/>
    <x v="1"/>
  </r>
  <r>
    <n v="7327200005"/>
    <s v="Department of Housing and Urban Development"/>
    <s v="FHA-insured"/>
    <n v="2"/>
    <s v="One-to-four family dwelling (other than manufactured housing)"/>
    <n v="1"/>
    <s v="Refinancing"/>
    <n v="3"/>
    <s v="Owner-occupied as a principal dwelling"/>
    <n v="1"/>
    <n v="195"/>
    <s v="Loan originated"/>
    <n v="1"/>
    <s v="Not Hispanic or Latino"/>
    <n v="2"/>
    <x v="0"/>
    <n v="5"/>
    <s v="Male"/>
    <n v="1"/>
    <n v="53"/>
    <n v="50.5"/>
    <n v="126.94000200000001"/>
    <x v="1"/>
    <x v="1"/>
  </r>
  <r>
    <s v="42-1554181"/>
    <s v="Department of Housing and Urban Development"/>
    <s v="FHA-insured"/>
    <n v="2"/>
    <s v="One-to-four family dwelling (other than manufactured housing)"/>
    <n v="1"/>
    <s v="Home purchase"/>
    <n v="1"/>
    <s v="Owner-occupied as a principal dwelling"/>
    <n v="1"/>
    <n v="257"/>
    <s v="Application denied by financial institution"/>
    <n v="3"/>
    <s v="Not Hispanic or Latino"/>
    <n v="2"/>
    <x v="3"/>
    <n v="2"/>
    <s v="Female"/>
    <n v="2"/>
    <n v="73"/>
    <n v="61.9"/>
    <n v="154.35000600000001"/>
    <x v="0"/>
    <x v="1"/>
  </r>
  <r>
    <s v="05-0402708"/>
    <s v="Department of Housing and Urban Development"/>
    <s v="FHA-insured"/>
    <n v="2"/>
    <s v="One-to-four family dwelling (other than manufactured housing)"/>
    <n v="1"/>
    <s v="Refinancing"/>
    <n v="3"/>
    <s v="Owner-occupied as a principal dwelling"/>
    <n v="1"/>
    <n v="124"/>
    <s v="Application denied by financial institution"/>
    <n v="3"/>
    <s v="Not Hispanic or Latino"/>
    <n v="2"/>
    <x v="1"/>
    <n v="3"/>
    <s v="Female"/>
    <n v="2"/>
    <n v="78"/>
    <n v="66.900000000000006"/>
    <n v="223.550003"/>
    <x v="0"/>
    <x v="1"/>
  </r>
  <r>
    <s v="20-8544905"/>
    <s v="Department of Housing and Urban Development"/>
    <s v="FHA-insured"/>
    <n v="2"/>
    <s v="One-to-four family dwelling (other than manufactured housing)"/>
    <n v="1"/>
    <s v="Home purchase"/>
    <n v="1"/>
    <s v="Owner-occupied as a principal dwelling"/>
    <n v="1"/>
    <n v="299"/>
    <s v="Loan originated"/>
    <n v="1"/>
    <s v="Not Hispanic or Latino"/>
    <n v="2"/>
    <x v="0"/>
    <n v="5"/>
    <s v="Female"/>
    <n v="2"/>
    <n v="63"/>
    <n v="74.7"/>
    <n v="71.019996599999999"/>
    <x v="1"/>
    <x v="1"/>
  </r>
  <r>
    <s v="26-0813134"/>
    <s v="Department of Housing and Urban Development"/>
    <s v="Conventional"/>
    <n v="1"/>
    <s v="One-to-four family dwelling (other than manufactured housing)"/>
    <n v="1"/>
    <s v="Refinancing"/>
    <n v="3"/>
    <s v="Not owner-occupied as a principal dwelling"/>
    <n v="2"/>
    <n v="129"/>
    <s v="Loan originated"/>
    <n v="1"/>
    <s v="Not Hispanic or Latino"/>
    <n v="2"/>
    <x v="0"/>
    <n v="5"/>
    <s v="Male"/>
    <n v="1"/>
    <n v="52"/>
    <n v="58.4"/>
    <n v="131.820007"/>
    <x v="1"/>
    <x v="1"/>
  </r>
  <r>
    <s v="62-0997810"/>
    <s v="Department of Housing and Urban Development"/>
    <s v="Conventional"/>
    <n v="1"/>
    <s v="Manufactured housing"/>
    <n v="2"/>
    <s v="Home purchase"/>
    <n v="1"/>
    <s v="Owner-occupied as a principal dwelling"/>
    <n v="1"/>
    <n v="199"/>
    <s v="Loan originated"/>
    <n v="1"/>
    <s v="Information not provided by applicant in mail, Internet, or telephone application"/>
    <n v="3"/>
    <x v="0"/>
    <n v="5"/>
    <s v="Male"/>
    <n v="1"/>
    <n v="119"/>
    <n v="70.900000000000006"/>
    <n v="88.379997299999999"/>
    <x v="1"/>
    <x v="1"/>
  </r>
  <r>
    <n v="7197000003"/>
    <s v="Department of Housing and Urban Development"/>
    <s v="Conventional"/>
    <n v="1"/>
    <s v="One-to-four family dwelling (other than manufactured housing)"/>
    <n v="1"/>
    <s v="Refinancing"/>
    <n v="3"/>
    <s v="Owner-occupied as a principal dwelling"/>
    <n v="1"/>
    <n v="415"/>
    <s v="Application denied by financial institution"/>
    <n v="3"/>
    <s v="Not Hispanic or Latino"/>
    <n v="2"/>
    <x v="0"/>
    <n v="5"/>
    <s v="Male"/>
    <n v="1"/>
    <n v="180"/>
    <n v="64.7"/>
    <n v="144.11000100000001"/>
    <x v="0"/>
    <x v="2"/>
  </r>
  <r>
    <s v="62-1532940"/>
    <s v="Department of Housing and Urban Development"/>
    <s v="FHA-insured"/>
    <n v="2"/>
    <s v="One-to-four family dwelling (other than manufactured housing)"/>
    <n v="1"/>
    <s v="Home purchase"/>
    <n v="1"/>
    <s v="Owner-occupied as a principal dwelling"/>
    <n v="1"/>
    <n v="129"/>
    <s v="Loan originated"/>
    <n v="1"/>
    <s v="Not Hispanic or Latino"/>
    <n v="2"/>
    <x v="0"/>
    <n v="5"/>
    <s v="Male"/>
    <n v="1"/>
    <n v="90"/>
    <n v="68.400000000000006"/>
    <n v="110.610001"/>
    <x v="1"/>
    <x v="1"/>
  </r>
  <r>
    <s v="20-8745846"/>
    <s v="Department of Housing and Urban Development"/>
    <s v="FHA-insured"/>
    <n v="2"/>
    <s v="One-to-four family dwelling (other than manufactured housing)"/>
    <n v="1"/>
    <s v="Refinancing"/>
    <n v="3"/>
    <s v="Owner-occupied as a principal dwelling"/>
    <n v="1"/>
    <n v="205"/>
    <s v="Loan originated"/>
    <n v="1"/>
    <s v="Not Hispanic or Latino"/>
    <n v="2"/>
    <x v="1"/>
    <n v="3"/>
    <s v="Male"/>
    <n v="1"/>
    <m/>
    <n v="89.8"/>
    <n v="105.489998"/>
    <x v="1"/>
    <x v="0"/>
  </r>
  <r>
    <n v="7107600005"/>
    <s v="Department of Housing and Urban Development"/>
    <s v="Conventional"/>
    <n v="1"/>
    <s v="One-to-four family dwelling (other than manufactured housing)"/>
    <n v="1"/>
    <s v="Home purchase"/>
    <n v="1"/>
    <s v="Owner-occupied as a principal dwelling"/>
    <n v="1"/>
    <n v="69"/>
    <s v="Application denied by financial institution"/>
    <n v="3"/>
    <s v="Not Hispanic or Latino"/>
    <n v="2"/>
    <x v="1"/>
    <n v="3"/>
    <s v="Male"/>
    <n v="1"/>
    <n v="45"/>
    <n v="68.2"/>
    <n v="27.420000099999999"/>
    <x v="0"/>
    <x v="1"/>
  </r>
  <r>
    <s v="84-0927358"/>
    <s v="Department of Housing and Urban Development"/>
    <s v="Conventional"/>
    <n v="1"/>
    <s v="One-to-four family dwelling (other than manufactured housing)"/>
    <n v="1"/>
    <s v="Home purchase"/>
    <n v="1"/>
    <s v="Not owner-occupied as a principal dwelling"/>
    <n v="2"/>
    <n v="423"/>
    <s v="Loan originated"/>
    <n v="1"/>
    <s v="Not Hispanic or Latino"/>
    <n v="2"/>
    <x v="0"/>
    <n v="5"/>
    <s v="Male"/>
    <n v="1"/>
    <n v="400"/>
    <n v="88"/>
    <n v="46.209999099999997"/>
    <x v="1"/>
    <x v="2"/>
  </r>
  <r>
    <s v="41-1941324"/>
    <s v="Department of Housing and Urban Development"/>
    <s v="FHA-insured"/>
    <n v="2"/>
    <s v="One-to-four family dwelling (other than manufactured housing)"/>
    <n v="1"/>
    <s v="Home purchase"/>
    <n v="1"/>
    <s v="Owner-occupied as a principal dwelling"/>
    <n v="1"/>
    <n v="226"/>
    <s v="Loan originated"/>
    <n v="1"/>
    <s v="Not Hispanic or Latino"/>
    <n v="2"/>
    <x v="0"/>
    <n v="5"/>
    <s v="Female"/>
    <n v="2"/>
    <n v="114"/>
    <n v="89.8"/>
    <n v="90.839996299999996"/>
    <x v="1"/>
    <x v="1"/>
  </r>
  <r>
    <s v="26-2261031"/>
    <s v="Department of Housing and Urban Development"/>
    <s v="Conventional"/>
    <n v="1"/>
    <s v="One-to-four family dwelling (other than manufactured housing)"/>
    <n v="1"/>
    <s v="Refinancing"/>
    <n v="3"/>
    <s v="Owner-occupied as a principal dwelling"/>
    <n v="1"/>
    <n v="300"/>
    <s v="Loan originated"/>
    <n v="1"/>
    <s v="Not Hispanic or Latino"/>
    <n v="2"/>
    <x v="0"/>
    <n v="5"/>
    <s v="Male"/>
    <n v="1"/>
    <n v="235"/>
    <n v="52"/>
    <n v="137.55999800000001"/>
    <x v="1"/>
    <x v="2"/>
  </r>
  <r>
    <s v="84-1040263"/>
    <s v="Department of Housing and Urban Development"/>
    <s v="Conventional"/>
    <n v="1"/>
    <s v="One-to-four family dwelling (other than manufactured housing)"/>
    <n v="1"/>
    <s v="Home purchase"/>
    <n v="1"/>
    <s v="Owner-occupied as a principal dwelling"/>
    <n v="1"/>
    <n v="147"/>
    <s v="Loan originated"/>
    <n v="1"/>
    <s v="Not Hispanic or Latino"/>
    <n v="2"/>
    <x v="0"/>
    <n v="5"/>
    <s v="Male"/>
    <n v="1"/>
    <n v="53"/>
    <n v="81.400000000000006"/>
    <n v="62.669998200000002"/>
    <x v="1"/>
    <x v="1"/>
  </r>
  <r>
    <s v="22-3887207"/>
    <s v="Department of Housing and Urban Development"/>
    <s v="VA-guaranteed"/>
    <n v="3"/>
    <s v="One-to-four family dwelling (other than manufactured housing)"/>
    <n v="1"/>
    <s v="Refinancing"/>
    <n v="3"/>
    <s v="Owner-occupied as a principal dwelling"/>
    <n v="1"/>
    <n v="447"/>
    <s v="Application denied by financial institution"/>
    <n v="3"/>
    <s v="Not Hispanic or Latino"/>
    <n v="2"/>
    <x v="0"/>
    <n v="5"/>
    <s v="Male"/>
    <n v="1"/>
    <n v="100"/>
    <n v="77.099999999999994"/>
    <n v="130.020004"/>
    <x v="0"/>
    <x v="1"/>
  </r>
  <r>
    <n v="542409990"/>
    <s v="Department of Housing and Urban Development"/>
    <s v="Conventional"/>
    <n v="1"/>
    <s v="One-to-four family dwelling (other than manufactured housing)"/>
    <n v="1"/>
    <s v="Home purchase"/>
    <n v="1"/>
    <s v="Owner-occupied as a principal dwelling"/>
    <n v="1"/>
    <n v="7"/>
    <s v="Loan originated"/>
    <n v="1"/>
    <s v="Not Hispanic or Latino"/>
    <n v="2"/>
    <x v="0"/>
    <n v="5"/>
    <s v="Female"/>
    <n v="2"/>
    <n v="58"/>
    <n v="72.5"/>
    <n v="100.300003"/>
    <x v="1"/>
    <x v="1"/>
  </r>
  <r>
    <n v="7516800003"/>
    <s v="Department of Housing and Urban Development"/>
    <s v="Conventional"/>
    <n v="1"/>
    <s v="One-to-four family dwelling (other than manufactured housing)"/>
    <n v="1"/>
    <s v="Home purchase"/>
    <n v="1"/>
    <s v="Owner-occupied as a principal dwelling"/>
    <n v="1"/>
    <n v="132"/>
    <s v="Application approved but not accepted"/>
    <n v="2"/>
    <s v="Not Hispanic or Latino"/>
    <n v="2"/>
    <x v="0"/>
    <n v="5"/>
    <s v="Male"/>
    <n v="1"/>
    <n v="49"/>
    <n v="63.9"/>
    <n v="51.860000599999999"/>
    <x v="1"/>
    <x v="1"/>
  </r>
  <r>
    <s v="42-1554181"/>
    <s v="Department of Housing and Urban Development"/>
    <s v="Conventional"/>
    <n v="1"/>
    <s v="One-to-four family dwelling (other than manufactured housing)"/>
    <n v="1"/>
    <s v="Home purchase"/>
    <n v="1"/>
    <s v="Owner-occupied as a principal dwelling"/>
    <n v="1"/>
    <n v="242"/>
    <s v="Loan originated"/>
    <n v="1"/>
    <s v="Hispanic or Latino"/>
    <n v="1"/>
    <x v="0"/>
    <n v="5"/>
    <s v="Male"/>
    <n v="1"/>
    <n v="90"/>
    <n v="61.9"/>
    <n v="154.35000600000001"/>
    <x v="1"/>
    <x v="1"/>
  </r>
  <r>
    <s v="27-4023565"/>
    <s v="Department of Housing and Urban Development"/>
    <s v="FHA-insured"/>
    <n v="2"/>
    <s v="One-to-four family dwelling (other than manufactured housing)"/>
    <n v="1"/>
    <s v="Refinancing"/>
    <n v="3"/>
    <s v="Owner-occupied as a principal dwelling"/>
    <n v="1"/>
    <n v="166"/>
    <s v="Loan originated"/>
    <n v="1"/>
    <s v="Not Hispanic or Latino"/>
    <n v="2"/>
    <x v="0"/>
    <n v="5"/>
    <s v="Male"/>
    <n v="1"/>
    <m/>
    <n v="67.5"/>
    <n v="90.160003700000004"/>
    <x v="1"/>
    <x v="0"/>
  </r>
  <r>
    <s v="26-4599244"/>
    <s v="Department of Housing and Urban Development"/>
    <s v="Conventional"/>
    <n v="1"/>
    <s v="One-to-four family dwelling (other than manufactured housing)"/>
    <n v="1"/>
    <s v="Refinancing"/>
    <n v="3"/>
    <s v="Owner-occupied as a principal dwelling"/>
    <n v="1"/>
    <n v="149"/>
    <s v="Application approved but not accepted"/>
    <n v="2"/>
    <s v="Not Hispanic or Latino"/>
    <n v="2"/>
    <x v="0"/>
    <n v="5"/>
    <s v="Female"/>
    <n v="2"/>
    <n v="45"/>
    <n v="80.2"/>
    <n v="114.94000200000001"/>
    <x v="1"/>
    <x v="1"/>
  </r>
  <r>
    <s v="46-2888046"/>
    <s v="Department of Housing and Urban Development"/>
    <s v="Conventional"/>
    <n v="1"/>
    <s v="One-to-four family dwelling (other than manufactured housing)"/>
    <n v="1"/>
    <s v="Home purchase"/>
    <n v="1"/>
    <s v="Owner-occupied as a principal dwelling"/>
    <n v="1"/>
    <n v="302"/>
    <s v="Loan originated"/>
    <n v="1"/>
    <s v="Not Hispanic or Latino"/>
    <n v="2"/>
    <x v="0"/>
    <n v="5"/>
    <s v="Male"/>
    <n v="1"/>
    <n v="77"/>
    <n v="74.7"/>
    <n v="159.550003"/>
    <x v="1"/>
    <x v="1"/>
  </r>
  <r>
    <s v="76-0454396"/>
    <s v="Department of Housing and Urban Development"/>
    <s v="Conventional"/>
    <n v="1"/>
    <s v="One-to-four family dwelling (other than manufactured housing)"/>
    <n v="1"/>
    <s v="Home purchase"/>
    <n v="1"/>
    <s v="Owner-occupied as a principal dwelling"/>
    <n v="1"/>
    <n v="190"/>
    <s v="Loan originated"/>
    <n v="1"/>
    <s v="Not Hispanic or Latino"/>
    <n v="2"/>
    <x v="0"/>
    <n v="5"/>
    <s v="Female"/>
    <n v="2"/>
    <n v="54"/>
    <n v="66.599999999999994"/>
    <n v="145.71000699999999"/>
    <x v="1"/>
    <x v="1"/>
  </r>
  <r>
    <s v="57-1175755"/>
    <s v="Department of Housing and Urban Development"/>
    <s v="FHA-insured"/>
    <n v="2"/>
    <s v="One-to-four family dwelling (other than manufactured housing)"/>
    <n v="1"/>
    <s v="Home purchase"/>
    <n v="1"/>
    <s v="Owner-occupied as a principal dwelling"/>
    <n v="1"/>
    <n v="198"/>
    <s v="Loan originated"/>
    <n v="1"/>
    <s v="Not Hispanic or Latino"/>
    <n v="2"/>
    <x v="4"/>
    <n v="4"/>
    <s v="Male"/>
    <n v="1"/>
    <n v="49"/>
    <n v="61.9"/>
    <n v="86.989997900000006"/>
    <x v="1"/>
    <x v="1"/>
  </r>
  <r>
    <n v="7197000003"/>
    <s v="Department of Housing and Urban Development"/>
    <s v="Conventional"/>
    <n v="1"/>
    <s v="One-to-four family dwelling (other than manufactured housing)"/>
    <n v="1"/>
    <s v="Refinancing"/>
    <n v="3"/>
    <s v="Owner-occupied as a principal dwelling"/>
    <n v="1"/>
    <n v="110"/>
    <s v="Loan originated"/>
    <n v="1"/>
    <s v="Not Hispanic or Latino"/>
    <n v="2"/>
    <x v="0"/>
    <n v="5"/>
    <s v="Male"/>
    <n v="1"/>
    <n v="133"/>
    <n v="74.5"/>
    <n v="99.339996299999996"/>
    <x v="1"/>
    <x v="2"/>
  </r>
  <r>
    <n v="7197000003"/>
    <s v="Department of Housing and Urban Development"/>
    <s v="Conventional"/>
    <n v="1"/>
    <s v="One-to-four family dwelling (other than manufactured housing)"/>
    <n v="1"/>
    <s v="Refinancing"/>
    <n v="3"/>
    <s v="Owner-occupied as a principal dwelling"/>
    <n v="1"/>
    <n v="184"/>
    <s v="Loan originated"/>
    <n v="1"/>
    <s v="Not Hispanic or Latino"/>
    <n v="2"/>
    <x v="0"/>
    <n v="5"/>
    <s v="Male"/>
    <n v="1"/>
    <n v="160"/>
    <n v="73.400000000000006"/>
    <n v="112.360001"/>
    <x v="1"/>
    <x v="2"/>
  </r>
  <r>
    <s v="20-8279218"/>
    <s v="Department of Housing and Urban Development"/>
    <s v="Conventional"/>
    <n v="1"/>
    <s v="One-to-four family dwelling (other than manufactured housing)"/>
    <n v="1"/>
    <s v="Home purchase"/>
    <n v="1"/>
    <s v="Owner-occupied as a principal dwelling"/>
    <n v="1"/>
    <n v="245"/>
    <s v="Loan originated"/>
    <n v="1"/>
    <s v="Not Hispanic or Latino"/>
    <n v="2"/>
    <x v="0"/>
    <n v="5"/>
    <s v="Male"/>
    <n v="1"/>
    <n v="109"/>
    <n v="63.7"/>
    <n v="120.58000199999999"/>
    <x v="1"/>
    <x v="1"/>
  </r>
  <r>
    <s v="23-2769131"/>
    <s v="Department of Housing and Urban Development"/>
    <s v="FHA-insured"/>
    <n v="2"/>
    <s v="Manufactured housing"/>
    <n v="2"/>
    <s v="Home purchase"/>
    <n v="1"/>
    <s v="Owner-occupied as a principal dwelling"/>
    <n v="1"/>
    <n v="118"/>
    <s v="Loan originated"/>
    <n v="1"/>
    <s v="Not Hispanic or Latino"/>
    <n v="2"/>
    <x v="1"/>
    <n v="3"/>
    <s v="Female"/>
    <n v="2"/>
    <n v="63"/>
    <n v="59.9"/>
    <n v="127.370003"/>
    <x v="1"/>
    <x v="1"/>
  </r>
  <r>
    <n v="471809999"/>
    <s v="Department of Housing and Urban Development"/>
    <s v="Conventional"/>
    <n v="1"/>
    <s v="Manufactured housing"/>
    <n v="2"/>
    <s v="Home purchase"/>
    <n v="1"/>
    <s v="Owner-occupied as a principal dwelling"/>
    <n v="1"/>
    <n v="199"/>
    <s v="Loan purchased by the institution"/>
    <n v="6"/>
    <s v="Not Hispanic or Latino"/>
    <n v="2"/>
    <x v="0"/>
    <n v="5"/>
    <s v="Male"/>
    <n v="1"/>
    <n v="48"/>
    <n v="67.400000000000006"/>
    <n v="91.309997600000003"/>
    <x v="1"/>
    <x v="1"/>
  </r>
  <r>
    <s v="68-0309242"/>
    <s v="Department of Housing and Urban Development"/>
    <s v="FHA-insured"/>
    <n v="2"/>
    <s v="One-to-four family dwelling (other than manufactured housing)"/>
    <n v="1"/>
    <s v="Home purchase"/>
    <n v="1"/>
    <s v="Owner-occupied as a principal dwelling"/>
    <n v="1"/>
    <n v="227"/>
    <s v="Application denied by financial institution"/>
    <n v="3"/>
    <s v="Hispanic or Latino"/>
    <n v="1"/>
    <x v="0"/>
    <n v="5"/>
    <s v="Male"/>
    <n v="1"/>
    <n v="77"/>
    <n v="70.900000000000006"/>
    <n v="74.930000300000003"/>
    <x v="0"/>
    <x v="1"/>
  </r>
  <r>
    <s v="76-0503625"/>
    <s v="Department of Housing and Urban Development"/>
    <s v="Conventional"/>
    <n v="1"/>
    <s v="One-to-four family dwelling (other than manufactured housing)"/>
    <n v="1"/>
    <s v="Refinancing"/>
    <n v="3"/>
    <s v="Owner-occupied as a principal dwelling"/>
    <n v="1"/>
    <n v="511"/>
    <s v="Loan originated"/>
    <n v="1"/>
    <s v="Not Hispanic or Latino"/>
    <n v="2"/>
    <x v="0"/>
    <n v="5"/>
    <s v="Male"/>
    <n v="1"/>
    <n v="158"/>
    <n v="77.5"/>
    <n v="198.39999399999999"/>
    <x v="1"/>
    <x v="2"/>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Female"/>
    <n v="2"/>
    <n v="33"/>
    <n v="68"/>
    <n v="102.599998"/>
    <x v="0"/>
    <x v="0"/>
  </r>
  <r>
    <s v="20-2928975"/>
    <s v="Department of Housing and Urban Development"/>
    <s v="Conventional"/>
    <n v="1"/>
    <s v="One-to-four family dwelling (other than manufactured housing)"/>
    <n v="1"/>
    <s v="Home purchase"/>
    <n v="1"/>
    <s v="Owner-occupied as a principal dwelling"/>
    <n v="1"/>
    <n v="10"/>
    <s v="Loan originated"/>
    <n v="1"/>
    <s v="Hispanic or Latino"/>
    <n v="1"/>
    <x v="0"/>
    <n v="5"/>
    <s v="Female"/>
    <n v="2"/>
    <n v="37"/>
    <n v="69.2"/>
    <n v="66.629997299999999"/>
    <x v="1"/>
    <x v="0"/>
  </r>
  <r>
    <n v="1164400002"/>
    <s v="Department of Housing and Urban Development"/>
    <s v="FHA-insured"/>
    <n v="2"/>
    <s v="One-to-four family dwelling (other than manufactured housing)"/>
    <n v="1"/>
    <s v="Home purchase"/>
    <n v="1"/>
    <s v="Owner-occupied as a principal dwelling"/>
    <n v="1"/>
    <n v="83"/>
    <s v="Loan originated"/>
    <n v="1"/>
    <s v="Hispanic or Latino"/>
    <n v="1"/>
    <x v="0"/>
    <n v="5"/>
    <s v="Female"/>
    <n v="2"/>
    <n v="35"/>
    <n v="91.5"/>
    <n v="77.699996900000002"/>
    <x v="1"/>
    <x v="0"/>
  </r>
  <r>
    <s v="38-2750395"/>
    <s v="Department of Housing and Urban Development"/>
    <s v="Conventional"/>
    <n v="1"/>
    <s v="One-to-four family dwelling (other than manufactured housing)"/>
    <n v="1"/>
    <s v="Home purchase"/>
    <n v="1"/>
    <s v="Not owner-occupied as a principal dwelling"/>
    <n v="2"/>
    <n v="160"/>
    <s v="Loan originated"/>
    <n v="1"/>
    <s v="Not Hispanic or Latino"/>
    <n v="2"/>
    <x v="0"/>
    <n v="5"/>
    <s v="Male"/>
    <n v="1"/>
    <n v="89"/>
    <n v="54.2"/>
    <n v="93.110000600000006"/>
    <x v="1"/>
    <x v="1"/>
  </r>
  <r>
    <n v="7162800002"/>
    <s v="Department of Housing and Urban Development"/>
    <s v="Conventional"/>
    <n v="1"/>
    <s v="Manufactured housing"/>
    <n v="2"/>
    <s v="Home purchase"/>
    <n v="1"/>
    <s v="Owner-occupied as a principal dwelling"/>
    <n v="1"/>
    <n v="44"/>
    <s v="Loan originated"/>
    <n v="1"/>
    <s v="Not Hispanic or Latino"/>
    <n v="2"/>
    <x v="0"/>
    <n v="5"/>
    <s v="Male"/>
    <n v="1"/>
    <n v="63"/>
    <n v="48.7"/>
    <n v="99.279998800000001"/>
    <x v="1"/>
    <x v="1"/>
  </r>
  <r>
    <n v="7162800002"/>
    <s v="Department of Housing and Urban Development"/>
    <s v="Conventional"/>
    <n v="1"/>
    <s v="Manufactured housing"/>
    <n v="2"/>
    <s v="Home purchase"/>
    <n v="1"/>
    <s v="Owner-occupied as a principal dwelling"/>
    <n v="1"/>
    <n v="75"/>
    <s v="Application denied by financial institution"/>
    <n v="3"/>
    <s v="Not Hispanic or Latino"/>
    <n v="2"/>
    <x v="0"/>
    <n v="5"/>
    <s v="Female"/>
    <n v="2"/>
    <n v="35"/>
    <n v="55.2"/>
    <n v="135.94000199999999"/>
    <x v="0"/>
    <x v="0"/>
  </r>
  <r>
    <s v="86-0860478"/>
    <s v="Department of Housing and Urban Development"/>
    <s v="Conventional"/>
    <n v="1"/>
    <s v="One-to-four family dwelling (other than manufactured housing)"/>
    <n v="1"/>
    <s v="Home purchase"/>
    <n v="1"/>
    <s v="Owner-occupied as a principal dwelling"/>
    <n v="1"/>
    <n v="240"/>
    <s v="Loan originated"/>
    <n v="1"/>
    <s v="Hispanic or Latino"/>
    <n v="1"/>
    <x v="0"/>
    <n v="5"/>
    <s v="Male"/>
    <n v="1"/>
    <n v="48"/>
    <n v="73.5"/>
    <n v="48.590000199999999"/>
    <x v="1"/>
    <x v="1"/>
  </r>
  <r>
    <s v="16-1566654"/>
    <s v="Department of Housing and Urban Development"/>
    <s v="Conventional"/>
    <n v="1"/>
    <s v="One-to-four family dwelling (other than manufactured housing)"/>
    <n v="1"/>
    <s v="Home purchase"/>
    <n v="1"/>
    <s v="Owner-occupied as a principal dwelling"/>
    <n v="1"/>
    <n v="129"/>
    <s v="Loan originated"/>
    <n v="1"/>
    <s v="Not Hispanic or Latino"/>
    <n v="2"/>
    <x v="0"/>
    <n v="5"/>
    <s v="Female"/>
    <n v="2"/>
    <n v="66"/>
    <n v="68.5"/>
    <n v="51.650001500000002"/>
    <x v="1"/>
    <x v="1"/>
  </r>
  <r>
    <s v="75-2585326"/>
    <s v="Department of Housing and Urban Development"/>
    <s v="Conventional"/>
    <n v="1"/>
    <s v="Manufactured housing"/>
    <n v="2"/>
    <s v="Home purchase"/>
    <n v="1"/>
    <s v="Owner-occupied as a principal dwelling"/>
    <n v="1"/>
    <n v="96"/>
    <s v="Loan originated"/>
    <n v="1"/>
    <s v="Not Hispanic or Latino"/>
    <n v="2"/>
    <x v="3"/>
    <n v="2"/>
    <s v="Male"/>
    <n v="1"/>
    <n v="41"/>
    <n v="81.400000000000006"/>
    <n v="66.760002099999994"/>
    <x v="1"/>
    <x v="1"/>
  </r>
  <r>
    <s v="38-2750395"/>
    <s v="Department of Housing and Urban Development"/>
    <s v="Conventional"/>
    <n v="1"/>
    <s v="One-to-four family dwelling (other than manufactured housing)"/>
    <n v="1"/>
    <s v="Home purchase"/>
    <n v="1"/>
    <s v="Not owner-occupied as a principal dwelling"/>
    <n v="2"/>
    <n v="135"/>
    <s v="Loan originated"/>
    <n v="1"/>
    <s v="Not Hispanic or Latino"/>
    <n v="2"/>
    <x v="0"/>
    <n v="5"/>
    <s v="Female"/>
    <n v="2"/>
    <n v="73"/>
    <n v="83.9"/>
    <n v="54.549999200000002"/>
    <x v="1"/>
    <x v="1"/>
  </r>
  <r>
    <s v="38-2750395"/>
    <s v="Department of Housing and Urban Development"/>
    <s v="Conventional"/>
    <n v="1"/>
    <s v="One-to-four family dwelling (other than manufactured housing)"/>
    <n v="1"/>
    <s v="Refinancing"/>
    <n v="3"/>
    <s v="Owner-occupied as a principal dwelling"/>
    <n v="1"/>
    <n v="290"/>
    <s v="Loan originated"/>
    <n v="1"/>
    <s v="Not Hispanic or Latino"/>
    <n v="2"/>
    <x v="0"/>
    <n v="5"/>
    <s v="Female"/>
    <n v="2"/>
    <n v="117"/>
    <n v="84"/>
    <n v="102.019997"/>
    <x v="1"/>
    <x v="1"/>
  </r>
  <r>
    <n v="7992700007"/>
    <s v="Department of Housing and Urban Development"/>
    <s v="Conventional"/>
    <n v="1"/>
    <s v="One-to-four family dwelling (other than manufactured housing)"/>
    <n v="1"/>
    <s v="Home purchase"/>
    <n v="1"/>
    <s v="Owner-occupied as a principal dwelling"/>
    <n v="1"/>
    <n v="207"/>
    <s v="Loan originated"/>
    <n v="1"/>
    <s v="Not Hispanic or Latino"/>
    <n v="2"/>
    <x v="0"/>
    <n v="5"/>
    <s v="Female"/>
    <n v="2"/>
    <n v="70"/>
    <n v="64"/>
    <n v="107.839996"/>
    <x v="1"/>
    <x v="1"/>
  </r>
  <r>
    <s v="01-0464609"/>
    <s v="Department of Housing and Urban Development"/>
    <s v="FHA-insured"/>
    <n v="2"/>
    <s v="One-to-four family dwelling (other than manufactured housing)"/>
    <n v="1"/>
    <s v="Home purchase"/>
    <n v="1"/>
    <s v="Owner-occupied as a principal dwelling"/>
    <n v="1"/>
    <n v="221"/>
    <s v="Loan originated"/>
    <n v="1"/>
    <s v="Not Hispanic or Latino"/>
    <n v="2"/>
    <x v="0"/>
    <n v="5"/>
    <s v="Male"/>
    <n v="1"/>
    <n v="77"/>
    <n v="77.8"/>
    <n v="92.449996900000002"/>
    <x v="1"/>
    <x v="1"/>
  </r>
  <r>
    <n v="7851800005"/>
    <s v="Department of Housing and Urban Development"/>
    <s v="FHA-insured"/>
    <n v="2"/>
    <s v="One-to-four family dwelling (other than manufactured housing)"/>
    <n v="1"/>
    <s v="Home purchase"/>
    <n v="1"/>
    <s v="Owner-occupied as a principal dwelling"/>
    <n v="1"/>
    <n v="373"/>
    <s v="Loan originated"/>
    <n v="1"/>
    <s v="Not Hispanic or Latino"/>
    <n v="2"/>
    <x v="0"/>
    <n v="5"/>
    <s v="Female"/>
    <n v="2"/>
    <n v="93"/>
    <n v="57.4"/>
    <n v="59.689998600000003"/>
    <x v="1"/>
    <x v="1"/>
  </r>
  <r>
    <s v="43-1901144"/>
    <s v="Department of Housing and Urban Development"/>
    <s v="FHA-insured"/>
    <n v="2"/>
    <s v="One-to-four family dwelling (other than manufactured housing)"/>
    <n v="1"/>
    <s v="Refinancing"/>
    <n v="3"/>
    <s v="Owner-occupied as a principal dwelling"/>
    <n v="1"/>
    <n v="333"/>
    <s v="Loan originated"/>
    <n v="1"/>
    <s v="Not Hispanic or Latino"/>
    <n v="2"/>
    <x v="0"/>
    <n v="5"/>
    <s v="Male"/>
    <n v="1"/>
    <n v="134"/>
    <n v="83.9"/>
    <n v="135.740005"/>
    <x v="1"/>
    <x v="2"/>
  </r>
  <r>
    <s v="77-0158990"/>
    <s v="Department of Housing and Urban Development"/>
    <s v="FHA-insured"/>
    <n v="2"/>
    <s v="One-to-four family dwelling (other than manufactured housing)"/>
    <n v="1"/>
    <s v="Home purchase"/>
    <n v="1"/>
    <s v="Owner-occupied as a principal dwelling"/>
    <n v="1"/>
    <n v="250"/>
    <s v="Loan originated"/>
    <n v="1"/>
    <s v="Not Hispanic or Latino"/>
    <n v="2"/>
    <x v="0"/>
    <n v="5"/>
    <s v="Male"/>
    <n v="1"/>
    <n v="81"/>
    <n v="73.400000000000006"/>
    <n v="119.110001"/>
    <x v="1"/>
    <x v="1"/>
  </r>
  <r>
    <n v="2317700005"/>
    <s v="Department of Housing and Urban Development"/>
    <s v="Conventional"/>
    <n v="1"/>
    <s v="One-to-four family dwelling (other than manufactured housing)"/>
    <n v="1"/>
    <s v="Home purchase"/>
    <n v="1"/>
    <s v="Owner-occupied as a principal dwelling"/>
    <n v="1"/>
    <n v="275"/>
    <s v="Loan originated"/>
    <n v="1"/>
    <s v="Not Hispanic or Latino"/>
    <n v="2"/>
    <x v="0"/>
    <n v="5"/>
    <s v="Male"/>
    <n v="1"/>
    <n v="180"/>
    <n v="81.400000000000006"/>
    <n v="137.320007"/>
    <x v="1"/>
    <x v="2"/>
  </r>
  <r>
    <n v="1910500003"/>
    <s v="Department of Housing and Urban Development"/>
    <s v="Conventional"/>
    <n v="1"/>
    <s v="One-to-four family dwelling (other than manufactured housing)"/>
    <n v="1"/>
    <s v="Home purchase"/>
    <n v="1"/>
    <s v="Owner-occupied as a principal dwelling"/>
    <n v="1"/>
    <n v="15"/>
    <s v="Loan originated"/>
    <n v="1"/>
    <s v="Not Hispanic or Latino"/>
    <n v="2"/>
    <x v="0"/>
    <n v="5"/>
    <s v="Male"/>
    <n v="1"/>
    <n v="48"/>
    <n v="61.7"/>
    <n v="84.349998499999998"/>
    <x v="1"/>
    <x v="1"/>
  </r>
  <r>
    <s v="75-2269700"/>
    <s v="Department of Housing and Urban Development"/>
    <s v="FHA-insured"/>
    <n v="2"/>
    <s v="One-to-four family dwelling (other than manufactured housing)"/>
    <n v="1"/>
    <s v="Home purchase"/>
    <n v="1"/>
    <s v="Owner-occupied as a principal dwelling"/>
    <n v="1"/>
    <n v="261"/>
    <s v="Loan originated"/>
    <n v="1"/>
    <s v="Not Hispanic or Latino"/>
    <n v="2"/>
    <x v="0"/>
    <n v="5"/>
    <s v="Female"/>
    <n v="2"/>
    <n v="64"/>
    <n v="73.400000000000006"/>
    <n v="129.41000399999999"/>
    <x v="1"/>
    <x v="1"/>
  </r>
  <r>
    <s v="75-3170028"/>
    <s v="Department of Housing and Urban Development"/>
    <s v="VA-guaranteed"/>
    <n v="3"/>
    <s v="One-to-four family dwelling (other than manufactured housing)"/>
    <n v="1"/>
    <s v="Home purchase"/>
    <n v="1"/>
    <s v="Owner-occupied as a principal dwelling"/>
    <n v="1"/>
    <n v="333"/>
    <s v="Loan originated"/>
    <n v="1"/>
    <s v="Hispanic or Latino"/>
    <n v="1"/>
    <x v="0"/>
    <n v="5"/>
    <s v="Male"/>
    <n v="1"/>
    <n v="160"/>
    <n v="73.400000000000006"/>
    <n v="156.16000399999999"/>
    <x v="1"/>
    <x v="2"/>
  </r>
  <r>
    <s v="75-2674544"/>
    <s v="Department of Housing and Urban Development"/>
    <s v="Conventional"/>
    <n v="1"/>
    <s v="One-to-four family dwelling (other than manufactured housing)"/>
    <n v="1"/>
    <s v="Home purchase"/>
    <n v="1"/>
    <s v="Owner-occupied as a principal dwelling"/>
    <n v="1"/>
    <n v="224"/>
    <s v="Loan originated"/>
    <n v="1"/>
    <s v="Not Hispanic or Latino"/>
    <n v="2"/>
    <x v="0"/>
    <n v="5"/>
    <s v="Male"/>
    <n v="1"/>
    <n v="122"/>
    <n v="70.900000000000006"/>
    <n v="85.300003099999998"/>
    <x v="1"/>
    <x v="2"/>
  </r>
  <r>
    <s v="61-1388642"/>
    <s v="Department of Housing and Urban Development"/>
    <s v="FSA/RHS-guaranteed"/>
    <n v="4"/>
    <s v="One-to-four family dwelling (other than manufactured housing)"/>
    <n v="1"/>
    <s v="Home purchase"/>
    <n v="1"/>
    <s v="Owner-occupied as a principal dwelling"/>
    <n v="1"/>
    <n v="49"/>
    <s v="Loan originated"/>
    <n v="1"/>
    <s v="Not Hispanic or Latino"/>
    <n v="2"/>
    <x v="0"/>
    <n v="5"/>
    <s v="Female"/>
    <n v="2"/>
    <n v="16"/>
    <n v="47.8"/>
    <n v="92.660003700000004"/>
    <x v="1"/>
    <x v="0"/>
  </r>
  <r>
    <s v="47-0912342"/>
    <s v="Department of Housing and Urban Development"/>
    <s v="FHA-insured"/>
    <n v="2"/>
    <s v="One-to-four family dwelling (other than manufactured housing)"/>
    <n v="1"/>
    <s v="Refinancing"/>
    <n v="3"/>
    <s v="Owner-occupied as a principal dwelling"/>
    <n v="1"/>
    <n v="109"/>
    <s v="Application denied by financial institution"/>
    <n v="3"/>
    <s v="Hispanic or Latino"/>
    <n v="1"/>
    <x v="0"/>
    <n v="5"/>
    <s v="Male"/>
    <n v="1"/>
    <n v="12"/>
    <n v="42.8"/>
    <n v="118.07"/>
    <x v="0"/>
    <x v="0"/>
  </r>
  <r>
    <n v="7197000003"/>
    <s v="Department of Housing and Urban Development"/>
    <s v="Conventional"/>
    <n v="1"/>
    <s v="One-to-four family dwelling (other than manufactured housing)"/>
    <n v="1"/>
    <s v="Refinancing"/>
    <n v="3"/>
    <s v="Owner-occupied as a principal dwelling"/>
    <n v="1"/>
    <n v="113"/>
    <s v="Loan originated"/>
    <n v="1"/>
    <s v="Not Hispanic or Latino"/>
    <n v="2"/>
    <x v="0"/>
    <n v="5"/>
    <s v="Male"/>
    <n v="1"/>
    <n v="32"/>
    <n v="72.5"/>
    <n v="151.66999799999999"/>
    <x v="1"/>
    <x v="0"/>
  </r>
  <r>
    <s v="04-2992161"/>
    <s v="Department of Housing and Urban Development"/>
    <s v="Conventional"/>
    <n v="1"/>
    <s v="One-to-four family dwelling (other than manufactured housing)"/>
    <n v="1"/>
    <s v="Refinancing"/>
    <n v="3"/>
    <s v="Owner-occupied as a principal dwelling"/>
    <n v="1"/>
    <n v="109"/>
    <s v="Loan originated"/>
    <n v="1"/>
    <s v="Not Hispanic or Latino"/>
    <n v="2"/>
    <x v="0"/>
    <n v="5"/>
    <s v="Female"/>
    <n v="2"/>
    <n v="28"/>
    <n v="84"/>
    <n v="131.070007"/>
    <x v="1"/>
    <x v="0"/>
  </r>
  <r>
    <s v="27-2389039"/>
    <s v="Department of Housing and Urban Development"/>
    <s v="Conventional"/>
    <n v="1"/>
    <s v="One-to-four family dwelling (other than manufactured housing)"/>
    <n v="1"/>
    <s v="Home purchase"/>
    <n v="1"/>
    <s v="Owner-occupied as a principal dwelling"/>
    <n v="1"/>
    <n v="100"/>
    <s v="Loan originated"/>
    <n v="1"/>
    <s v="Not Hispanic or Latino"/>
    <n v="2"/>
    <x v="0"/>
    <n v="5"/>
    <s v="Male"/>
    <n v="1"/>
    <n v="92"/>
    <n v="73.7"/>
    <n v="104.57"/>
    <x v="1"/>
    <x v="1"/>
  </r>
  <r>
    <s v="54-1870627"/>
    <s v="Department of Housing and Urban Development"/>
    <s v="Conventional"/>
    <n v="1"/>
    <s v="One-to-four family dwelling (other than manufactured housing)"/>
    <n v="1"/>
    <s v="Home purchase"/>
    <n v="1"/>
    <s v="Owner-occupied as a principal dwelling"/>
    <n v="1"/>
    <n v="164"/>
    <s v="Loan originated"/>
    <n v="1"/>
    <s v="Not Hispanic or Latino"/>
    <n v="2"/>
    <x v="0"/>
    <n v="5"/>
    <s v="Female"/>
    <n v="2"/>
    <n v="36"/>
    <n v="102.6"/>
    <n v="88.099998499999998"/>
    <x v="1"/>
    <x v="0"/>
  </r>
  <r>
    <s v="43-1965151"/>
    <s v="Department of Housing and Urban Development"/>
    <s v="VA-guaranteed"/>
    <n v="3"/>
    <s v="One-to-four family dwelling (other than manufactured housing)"/>
    <n v="1"/>
    <s v="Home purchase"/>
    <n v="1"/>
    <s v="Owner-occupied as a principal dwelling"/>
    <n v="1"/>
    <n v="373"/>
    <s v="Loan originated"/>
    <n v="1"/>
    <s v="Not Hispanic or Latino"/>
    <n v="2"/>
    <x v="0"/>
    <n v="5"/>
    <s v="Male"/>
    <n v="1"/>
    <n v="95"/>
    <n v="57.4"/>
    <n v="185.929993"/>
    <x v="1"/>
    <x v="1"/>
  </r>
  <r>
    <s v="01-0726495"/>
    <s v="Department of Housing and Urban Development"/>
    <s v="FHA-insured"/>
    <n v="2"/>
    <s v="One-to-four family dwelling (other than manufactured housing)"/>
    <n v="1"/>
    <s v="Home purchase"/>
    <n v="1"/>
    <s v="Owner-occupied as a principal dwelling"/>
    <n v="1"/>
    <n v="255"/>
    <s v="Loan originated"/>
    <n v="1"/>
    <s v="Hispanic or Latino"/>
    <n v="1"/>
    <x v="0"/>
    <n v="5"/>
    <s v="Male"/>
    <n v="1"/>
    <n v="64"/>
    <n v="63.2"/>
    <n v="57.450000799999998"/>
    <x v="1"/>
    <x v="1"/>
  </r>
  <r>
    <s v="62-1532940"/>
    <s v="Department of Housing and Urban Development"/>
    <s v="Conventional"/>
    <n v="1"/>
    <s v="One-to-four family dwelling (other than manufactured housing)"/>
    <n v="1"/>
    <s v="Refinancing"/>
    <n v="3"/>
    <s v="Owner-occupied as a principal dwelling"/>
    <n v="1"/>
    <n v="186"/>
    <s v="Application approved but not accepted"/>
    <n v="2"/>
    <s v="Not Hispanic or Latino"/>
    <n v="2"/>
    <x v="0"/>
    <n v="5"/>
    <s v="Female"/>
    <n v="2"/>
    <n v="77"/>
    <n v="61.4"/>
    <n v="102.32"/>
    <x v="1"/>
    <x v="1"/>
  </r>
  <r>
    <n v="471809999"/>
    <s v="Department of Housing and Urban Development"/>
    <s v="Conventional"/>
    <n v="1"/>
    <s v="One-to-four family dwelling (other than manufactured housing)"/>
    <n v="1"/>
    <s v="Home purchase"/>
    <n v="1"/>
    <s v="Not owner-occupied as a principal dwelling"/>
    <n v="2"/>
    <n v="308"/>
    <s v="Loan originated"/>
    <n v="1"/>
    <s v="Not Hispanic or Latino"/>
    <n v="2"/>
    <x v="0"/>
    <n v="5"/>
    <s v="Female"/>
    <n v="2"/>
    <n v="121"/>
    <n v="96"/>
    <n v="129.63000500000001"/>
    <x v="1"/>
    <x v="1"/>
  </r>
  <r>
    <s v="22-3039688"/>
    <s v="Department of Housing and Urban Development"/>
    <s v="Conventional"/>
    <n v="1"/>
    <s v="One-to-four family dwelling (other than manufactured housing)"/>
    <n v="1"/>
    <s v="Refinancing"/>
    <n v="3"/>
    <s v="Owner-occupied as a principal dwelling"/>
    <n v="1"/>
    <n v="189"/>
    <s v="Loan originated"/>
    <n v="1"/>
    <s v="Not Hispanic or Latino"/>
    <n v="2"/>
    <x v="0"/>
    <n v="5"/>
    <s v="Male"/>
    <n v="1"/>
    <n v="146"/>
    <n v="89.8"/>
    <n v="105.41999800000001"/>
    <x v="1"/>
    <x v="2"/>
  </r>
  <r>
    <s v="13-6131491"/>
    <s v="Department of Housing and Urban Development"/>
    <s v="VA-guaranteed"/>
    <n v="3"/>
    <s v="One-to-four family dwelling (other than manufactured housing)"/>
    <n v="1"/>
    <s v="Refinancing"/>
    <n v="3"/>
    <s v="Owner-occupied as a principal dwelling"/>
    <n v="1"/>
    <n v="186"/>
    <s v="Loan originated"/>
    <n v="1"/>
    <s v="Not Hispanic or Latino"/>
    <n v="2"/>
    <x v="0"/>
    <n v="5"/>
    <s v="Male"/>
    <n v="1"/>
    <n v="109"/>
    <n v="67.900000000000006"/>
    <n v="108.07"/>
    <x v="1"/>
    <x v="1"/>
  </r>
  <r>
    <s v="75-2838184"/>
    <s v="Department of Housing and Urban Development"/>
    <s v="Conventional"/>
    <n v="1"/>
    <s v="One-to-four family dwelling (other than manufactured housing)"/>
    <n v="1"/>
    <s v="Home purchase"/>
    <n v="1"/>
    <s v="Owner-occupied as a principal dwelling"/>
    <n v="1"/>
    <n v="284"/>
    <s v="Loan originated"/>
    <n v="1"/>
    <s v="Not Hispanic or Latino"/>
    <n v="2"/>
    <x v="0"/>
    <n v="5"/>
    <s v="Male"/>
    <n v="1"/>
    <n v="66"/>
    <n v="68.8"/>
    <n v="86.680000300000003"/>
    <x v="1"/>
    <x v="1"/>
  </r>
  <r>
    <s v="22-3039688"/>
    <s v="Department of Housing and Urban Development"/>
    <s v="FHA-insured"/>
    <n v="2"/>
    <s v="One-to-four family dwelling (other than manufactured housing)"/>
    <n v="1"/>
    <s v="Refinancing"/>
    <n v="3"/>
    <s v="Owner-occupied as a principal dwelling"/>
    <n v="1"/>
    <n v="265"/>
    <s v="Application approved but not accepted"/>
    <n v="2"/>
    <s v="Not Hispanic or Latino"/>
    <n v="2"/>
    <x v="1"/>
    <n v="3"/>
    <s v="Male"/>
    <n v="1"/>
    <m/>
    <n v="64.099999999999994"/>
    <n v="126.980003"/>
    <x v="1"/>
    <x v="0"/>
  </r>
  <r>
    <s v="26-0595342"/>
    <s v="Department of Housing and Urban Development"/>
    <s v="Conventional"/>
    <n v="1"/>
    <s v="One-to-four family dwelling (other than manufactured housing)"/>
    <n v="1"/>
    <s v="Home purchase"/>
    <n v="1"/>
    <s v="Owner-occupied as a principal dwelling"/>
    <n v="1"/>
    <n v="82"/>
    <s v="Loan originated"/>
    <n v="1"/>
    <s v="Not Hispanic or Latino"/>
    <n v="2"/>
    <x v="0"/>
    <n v="5"/>
    <s v="Male"/>
    <n v="1"/>
    <n v="56"/>
    <n v="59.8"/>
    <n v="101.18"/>
    <x v="1"/>
    <x v="1"/>
  </r>
  <r>
    <s v="73-1577221"/>
    <s v="Department of Housing and Urban Development"/>
    <s v="FSA/RHS-guaranteed"/>
    <n v="4"/>
    <s v="One-to-four family dwelling (other than manufactured housing)"/>
    <n v="1"/>
    <s v="Home purchase"/>
    <n v="1"/>
    <s v="Owner-occupied as a principal dwelling"/>
    <n v="1"/>
    <n v="133"/>
    <s v="Loan originated"/>
    <n v="1"/>
    <s v="Not Hispanic or Latino"/>
    <n v="2"/>
    <x v="0"/>
    <n v="5"/>
    <s v="Female"/>
    <n v="2"/>
    <n v="41"/>
    <n v="53.7"/>
    <n v="92.339996299999996"/>
    <x v="1"/>
    <x v="1"/>
  </r>
  <r>
    <s v="77-0556943"/>
    <s v="Department of Housing and Urban Development"/>
    <s v="FHA-insured"/>
    <n v="2"/>
    <s v="One-to-four family dwelling (other than manufactured housing)"/>
    <n v="1"/>
    <s v="Home purchase"/>
    <n v="1"/>
    <s v="Owner-occupied as a principal dwelling"/>
    <n v="1"/>
    <n v="386"/>
    <s v="Loan originated"/>
    <n v="1"/>
    <s v="Not Hispanic or Latino"/>
    <n v="2"/>
    <x v="0"/>
    <n v="5"/>
    <s v="Female"/>
    <n v="2"/>
    <n v="97"/>
    <n v="97.4"/>
    <n v="50.119998899999999"/>
    <x v="1"/>
    <x v="1"/>
  </r>
  <r>
    <n v="7197000003"/>
    <s v="Department of Housing and Urban Development"/>
    <s v="Conventional"/>
    <n v="1"/>
    <s v="One-to-four family dwelling (other than manufactured housing)"/>
    <n v="1"/>
    <s v="Refinancing"/>
    <n v="3"/>
    <s v="Owner-occupied as a principal dwelling"/>
    <n v="1"/>
    <n v="150"/>
    <s v="Loan originated"/>
    <n v="1"/>
    <s v="Not Hispanic or Latino"/>
    <n v="2"/>
    <x v="0"/>
    <n v="5"/>
    <s v="Male"/>
    <n v="1"/>
    <n v="105"/>
    <n v="45.9"/>
    <n v="80.050003099999998"/>
    <x v="1"/>
    <x v="1"/>
  </r>
  <r>
    <s v="22-3039688"/>
    <s v="Department of Housing and Urban Development"/>
    <s v="Conventional"/>
    <n v="1"/>
    <s v="One-to-four family dwelling (other than manufactured housing)"/>
    <n v="1"/>
    <s v="Refinancing"/>
    <n v="3"/>
    <s v="Owner-occupied as a principal dwelling"/>
    <n v="1"/>
    <n v="283"/>
    <s v="Loan originated"/>
    <n v="1"/>
    <s v="Not Hispanic or Latino"/>
    <n v="2"/>
    <x v="0"/>
    <n v="5"/>
    <s v="Male"/>
    <n v="1"/>
    <n v="91"/>
    <n v="57.5"/>
    <n v="146.69000199999999"/>
    <x v="1"/>
    <x v="1"/>
  </r>
  <r>
    <s v="62-0997810"/>
    <s v="Department of Housing and Urban Development"/>
    <s v="Conventional"/>
    <n v="1"/>
    <s v="One-to-four family dwelling (other than manufactured housing)"/>
    <n v="1"/>
    <s v="Home improvement"/>
    <n v="2"/>
    <s v="Owner-occupied as a principal dwelling"/>
    <n v="1"/>
    <n v="11"/>
    <s v="Loan originated"/>
    <n v="1"/>
    <s v="Not Hispanic or Latino"/>
    <n v="2"/>
    <x v="0"/>
    <n v="5"/>
    <s v="Male"/>
    <n v="1"/>
    <m/>
    <n v="45.7"/>
    <n v="79.870002700000001"/>
    <x v="1"/>
    <x v="0"/>
  </r>
  <r>
    <s v="76-0503625"/>
    <s v="Department of Housing and Urban Development"/>
    <s v="VA-guaranteed"/>
    <n v="3"/>
    <s v="One-to-four family dwelling (other than manufactured housing)"/>
    <n v="1"/>
    <s v="Home purchase"/>
    <n v="1"/>
    <s v="Owner-occupied as a principal dwelling"/>
    <n v="1"/>
    <n v="217"/>
    <s v="Loan originated"/>
    <n v="1"/>
    <s v="Not Hispanic or Latino"/>
    <n v="2"/>
    <x v="0"/>
    <n v="5"/>
    <s v="Male"/>
    <n v="1"/>
    <n v="94"/>
    <n v="55.8"/>
    <n v="132.779999"/>
    <x v="1"/>
    <x v="1"/>
  </r>
  <r>
    <s v="01-0759540"/>
    <s v="Department of Housing and Urban Development"/>
    <s v="FHA-insured"/>
    <n v="2"/>
    <s v="One-to-four family dwelling (other than manufactured housing)"/>
    <n v="1"/>
    <s v="Home purchase"/>
    <n v="1"/>
    <s v="Owner-occupied as a principal dwelling"/>
    <n v="1"/>
    <n v="119"/>
    <s v="Application approved but not accepted"/>
    <n v="2"/>
    <s v="Not Hispanic or Latino"/>
    <n v="2"/>
    <x v="0"/>
    <n v="5"/>
    <s v="Male"/>
    <n v="1"/>
    <n v="49"/>
    <n v="53.5"/>
    <n v="108.07"/>
    <x v="1"/>
    <x v="1"/>
  </r>
  <r>
    <s v="26-4599244"/>
    <s v="Department of Housing and Urban Development"/>
    <s v="Conventional"/>
    <n v="1"/>
    <s v="One-to-four family dwelling (other than manufactured housing)"/>
    <n v="1"/>
    <s v="Home purchase"/>
    <n v="1"/>
    <s v="Owner-occupied as a principal dwelling"/>
    <n v="1"/>
    <n v="272"/>
    <s v="Application denied by financial institution"/>
    <n v="3"/>
    <s v="Not Hispanic or Latino"/>
    <n v="2"/>
    <x v="0"/>
    <n v="5"/>
    <s v="Female"/>
    <n v="2"/>
    <n v="22"/>
    <n v="61.9"/>
    <n v="130.58000200000001"/>
    <x v="0"/>
    <x v="0"/>
  </r>
  <r>
    <s v="38-2750395"/>
    <s v="Department of Housing and Urban Development"/>
    <s v="Conventional"/>
    <n v="1"/>
    <s v="One-to-four family dwelling (other than manufactured housing)"/>
    <n v="1"/>
    <s v="Home purchase"/>
    <n v="1"/>
    <s v="Owner-occupied as a principal dwelling"/>
    <n v="1"/>
    <n v="168"/>
    <s v="Loan originated"/>
    <n v="1"/>
    <s v="Not Hispanic or Latino"/>
    <n v="2"/>
    <x v="0"/>
    <n v="5"/>
    <s v="Female"/>
    <n v="2"/>
    <n v="223"/>
    <n v="73.7"/>
    <n v="134.38000500000001"/>
    <x v="1"/>
    <x v="2"/>
  </r>
  <r>
    <s v="26-4599244"/>
    <s v="Department of Housing and Urban Development"/>
    <s v="VA-guaranteed"/>
    <n v="3"/>
    <s v="One-to-four family dwelling (other than manufactured housing)"/>
    <n v="1"/>
    <s v="Refinancing"/>
    <n v="3"/>
    <s v="Owner-occupied as a principal dwelling"/>
    <n v="1"/>
    <n v="353"/>
    <s v="Loan originated"/>
    <n v="1"/>
    <s v="Not Hispanic or Latino"/>
    <n v="2"/>
    <x v="1"/>
    <n v="3"/>
    <s v="Male"/>
    <n v="1"/>
    <m/>
    <n v="65"/>
    <n v="94.839996299999996"/>
    <x v="1"/>
    <x v="0"/>
  </r>
  <r>
    <s v="75-2921540"/>
    <s v="Department of Housing and Urban Development"/>
    <s v="FHA-insured"/>
    <n v="2"/>
    <s v="One-to-four family dwelling (other than manufactured housing)"/>
    <n v="1"/>
    <s v="Refinancing"/>
    <n v="3"/>
    <s v="Owner-occupied as a principal dwelling"/>
    <n v="1"/>
    <n v="89"/>
    <s v="Application denied by financial institution"/>
    <n v="3"/>
    <s v="Not Hispanic or Latino"/>
    <n v="2"/>
    <x v="0"/>
    <n v="5"/>
    <s v="Female"/>
    <n v="2"/>
    <n v="63"/>
    <n v="67"/>
    <n v="83.830001800000005"/>
    <x v="0"/>
    <x v="1"/>
  </r>
  <r>
    <s v="57-1175755"/>
    <s v="Department of Housing and Urban Development"/>
    <s v="FHA-insured"/>
    <n v="2"/>
    <s v="One-to-four family dwelling (other than manufactured housing)"/>
    <n v="1"/>
    <s v="Home purchase"/>
    <n v="1"/>
    <s v="Owner-occupied as a principal dwelling"/>
    <n v="1"/>
    <n v="103"/>
    <s v="Loan originated"/>
    <n v="1"/>
    <s v="Not Hispanic or Latino"/>
    <n v="2"/>
    <x v="3"/>
    <n v="2"/>
    <s v="Female"/>
    <n v="2"/>
    <n v="41"/>
    <n v="67.900000000000006"/>
    <n v="94.25"/>
    <x v="1"/>
    <x v="1"/>
  </r>
  <r>
    <n v="26341647"/>
    <s v="Department of Housing and Urban Development"/>
    <s v="Conventional"/>
    <n v="1"/>
    <s v="One-to-four family dwelling (other than manufactured housing)"/>
    <n v="1"/>
    <s v="Refinancing"/>
    <n v="3"/>
    <s v="Owner-occupied as a principal dwelling"/>
    <n v="1"/>
    <n v="260"/>
    <s v="Application denied by financial institution"/>
    <n v="3"/>
    <s v="Not Hispanic or Latino"/>
    <n v="2"/>
    <x v="0"/>
    <n v="5"/>
    <s v="Male"/>
    <n v="1"/>
    <n v="190"/>
    <n v="81.400000000000006"/>
    <n v="157.029999"/>
    <x v="0"/>
    <x v="2"/>
  </r>
  <r>
    <s v="77-0556943"/>
    <s v="Department of Housing and Urban Development"/>
    <s v="Conventional"/>
    <n v="1"/>
    <s v="One-to-four family dwelling (other than manufactured housing)"/>
    <n v="1"/>
    <s v="Home purchase"/>
    <n v="1"/>
    <s v="Owner-occupied as a principal dwelling"/>
    <n v="1"/>
    <n v="450"/>
    <s v="Loan originated"/>
    <n v="1"/>
    <s v="Information not provided by applicant in mail, Internet, or telephone application"/>
    <n v="3"/>
    <x v="0"/>
    <n v="5"/>
    <s v="Male"/>
    <n v="1"/>
    <n v="132"/>
    <n v="63.1"/>
    <n v="160.199997"/>
    <x v="1"/>
    <x v="2"/>
  </r>
  <r>
    <s v="23-2769131"/>
    <s v="Department of Housing and Urban Development"/>
    <s v="Conventional"/>
    <n v="1"/>
    <s v="One-to-four family dwelling (other than manufactured housing)"/>
    <n v="1"/>
    <s v="Refinancing"/>
    <n v="3"/>
    <s v="Owner-occupied as a principal dwelling"/>
    <n v="1"/>
    <n v="188"/>
    <s v="Loan originated"/>
    <n v="1"/>
    <s v="Not Hispanic or Latino"/>
    <n v="2"/>
    <x v="0"/>
    <n v="5"/>
    <s v="Female"/>
    <n v="2"/>
    <n v="59"/>
    <n v="68.099999999999994"/>
    <n v="106.949997"/>
    <x v="1"/>
    <x v="1"/>
  </r>
  <r>
    <s v="43-1965151"/>
    <s v="Department of Housing and Urban Development"/>
    <s v="VA-guaranteed"/>
    <n v="3"/>
    <s v="One-to-four family dwelling (other than manufactured housing)"/>
    <n v="1"/>
    <s v="Refinancing"/>
    <n v="3"/>
    <s v="Owner-occupied as a principal dwelling"/>
    <n v="1"/>
    <n v="225"/>
    <s v="Loan originated"/>
    <n v="1"/>
    <s v="Not Hispanic or Latino"/>
    <n v="2"/>
    <x v="0"/>
    <n v="5"/>
    <s v="Female"/>
    <n v="2"/>
    <n v="66"/>
    <n v="64.099999999999994"/>
    <n v="199.44000199999999"/>
    <x v="1"/>
    <x v="1"/>
  </r>
  <r>
    <s v="33-0534042"/>
    <s v="Department of Housing and Urban Development"/>
    <s v="FHA-insured"/>
    <n v="2"/>
    <s v="One-to-four family dwelling (other than manufactured housing)"/>
    <n v="1"/>
    <s v="Refinancing"/>
    <n v="3"/>
    <s v="Owner-occupied as a principal dwelling"/>
    <n v="1"/>
    <n v="261"/>
    <s v="Loan originated"/>
    <n v="1"/>
    <s v="Hispanic or Latino"/>
    <n v="1"/>
    <x v="0"/>
    <n v="5"/>
    <s v="Male"/>
    <n v="1"/>
    <n v="113"/>
    <n v="63.2"/>
    <n v="149.320007"/>
    <x v="1"/>
    <x v="1"/>
  </r>
  <r>
    <s v="43-1918759"/>
    <s v="Department of Housing and Urban Development"/>
    <s v="Conventional"/>
    <n v="1"/>
    <s v="One-to-four family dwelling (other than manufactured housing)"/>
    <n v="1"/>
    <s v="Home purchase"/>
    <n v="1"/>
    <s v="Owner-occupied as a principal dwelling"/>
    <n v="1"/>
    <n v="123"/>
    <s v="Loan originated"/>
    <n v="1"/>
    <s v="Not Hispanic or Latino"/>
    <n v="2"/>
    <x v="0"/>
    <n v="5"/>
    <s v="Female"/>
    <n v="2"/>
    <n v="61"/>
    <n v="74.3"/>
    <n v="104.989998"/>
    <x v="1"/>
    <x v="1"/>
  </r>
  <r>
    <s v="75-2921540"/>
    <s v="Department of Housing and Urban Development"/>
    <s v="FHA-insured"/>
    <n v="2"/>
    <s v="One-to-four family dwelling (other than manufactured housing)"/>
    <n v="1"/>
    <s v="Refinancing"/>
    <n v="3"/>
    <s v="Owner-occupied as a principal dwelling"/>
    <n v="1"/>
    <n v="115"/>
    <s v="Application denied by financial institution"/>
    <n v="3"/>
    <s v="Not Hispanic or Latino"/>
    <n v="2"/>
    <x v="0"/>
    <n v="5"/>
    <s v="Female"/>
    <n v="2"/>
    <m/>
    <n v="78.7"/>
    <n v="66.980003400000001"/>
    <x v="0"/>
    <x v="0"/>
  </r>
  <r>
    <s v="47-1853960"/>
    <s v="Department of Housing and Urban Development"/>
    <s v="FHA-insured"/>
    <n v="2"/>
    <s v="One-to-four family dwelling (other than manufactured housing)"/>
    <n v="1"/>
    <s v="Refinancing"/>
    <n v="3"/>
    <s v="Owner-occupied as a principal dwelling"/>
    <n v="1"/>
    <n v="159"/>
    <s v="Loan originated"/>
    <n v="1"/>
    <s v="Not Hispanic or Latino"/>
    <n v="2"/>
    <x v="0"/>
    <n v="5"/>
    <s v="Male"/>
    <n v="1"/>
    <n v="22"/>
    <n v="67.2"/>
    <n v="141.35000600000001"/>
    <x v="1"/>
    <x v="0"/>
  </r>
  <r>
    <n v="7162800002"/>
    <s v="Department of Housing and Urban Development"/>
    <s v="Conventional"/>
    <n v="1"/>
    <s v="Manufactured housing"/>
    <n v="2"/>
    <s v="Home purchase"/>
    <n v="1"/>
    <s v="Owner-occupied as a principal dwelling"/>
    <n v="1"/>
    <n v="60"/>
    <s v="Application denied by financial institution"/>
    <n v="3"/>
    <s v="Hispanic or Latino"/>
    <n v="1"/>
    <x v="0"/>
    <n v="5"/>
    <s v="Male"/>
    <n v="1"/>
    <n v="30"/>
    <n v="52.3"/>
    <n v="48.25"/>
    <x v="0"/>
    <x v="0"/>
  </r>
  <r>
    <s v="84-1594306"/>
    <s v="Department of Housing and Urban Development"/>
    <s v="Conventional"/>
    <n v="1"/>
    <s v="One-to-four family dwelling (other than manufactured housing)"/>
    <n v="1"/>
    <s v="Home purchase"/>
    <n v="1"/>
    <s v="Owner-occupied as a principal dwelling"/>
    <n v="1"/>
    <n v="115"/>
    <s v="Application denied by financial institution"/>
    <n v="3"/>
    <s v="Not Hispanic or Latino"/>
    <n v="2"/>
    <x v="0"/>
    <n v="5"/>
    <s v="Female"/>
    <n v="2"/>
    <n v="45"/>
    <n v="83.9"/>
    <n v="59.279998800000001"/>
    <x v="0"/>
    <x v="1"/>
  </r>
  <r>
    <s v="41-1795868"/>
    <s v="Department of Housing and Urban Development"/>
    <s v="VA-guaranteed"/>
    <n v="3"/>
    <s v="Manufactured housing"/>
    <n v="2"/>
    <s v="Home purchase"/>
    <n v="1"/>
    <s v="Owner-occupied as a principal dwelling"/>
    <n v="1"/>
    <n v="50"/>
    <s v="Loan originated"/>
    <n v="1"/>
    <s v="Not Hispanic or Latino"/>
    <n v="2"/>
    <x v="0"/>
    <n v="5"/>
    <s v="Female"/>
    <n v="2"/>
    <n v="42"/>
    <n v="61.4"/>
    <n v="67.360000600000006"/>
    <x v="1"/>
    <x v="1"/>
  </r>
  <r>
    <s v="86-0634557"/>
    <s v="Department of Housing and Urban Development"/>
    <s v="Conventional"/>
    <n v="1"/>
    <s v="One-to-four family dwelling (other than manufactured housing)"/>
    <n v="1"/>
    <s v="Home purchase"/>
    <n v="1"/>
    <s v="Owner-occupied as a principal dwelling"/>
    <n v="1"/>
    <n v="143"/>
    <s v="Loan originated"/>
    <n v="1"/>
    <s v="Hispanic or Latino"/>
    <n v="1"/>
    <x v="0"/>
    <n v="5"/>
    <s v="Male"/>
    <n v="1"/>
    <n v="28"/>
    <n v="66.2"/>
    <n v="58.340000199999999"/>
    <x v="1"/>
    <x v="0"/>
  </r>
  <r>
    <s v="26-0595342"/>
    <s v="Department of Housing and Urban Development"/>
    <s v="FSA/RHS-guaranteed"/>
    <n v="4"/>
    <s v="One-to-four family dwelling (other than manufactured housing)"/>
    <n v="1"/>
    <s v="Home purchase"/>
    <n v="1"/>
    <s v="Owner-occupied as a principal dwelling"/>
    <n v="1"/>
    <n v="152"/>
    <s v="Loan originated"/>
    <n v="1"/>
    <s v="Not Hispanic or Latino"/>
    <n v="2"/>
    <x v="0"/>
    <n v="5"/>
    <s v="Male"/>
    <n v="1"/>
    <n v="58"/>
    <n v="71.2"/>
    <n v="65.230003400000001"/>
    <x v="1"/>
    <x v="1"/>
  </r>
  <r>
    <n v="471809999"/>
    <s v="Department of Housing and Urban Development"/>
    <s v="Conventional"/>
    <n v="1"/>
    <s v="One-to-four family dwelling (other than manufactured housing)"/>
    <n v="1"/>
    <s v="Refinancing"/>
    <n v="3"/>
    <s v="Owner-occupied as a principal dwelling"/>
    <n v="1"/>
    <n v="510"/>
    <s v="Application approved but not accepted"/>
    <n v="2"/>
    <s v="Not Hispanic or Latino"/>
    <n v="2"/>
    <x v="1"/>
    <n v="3"/>
    <s v="Male"/>
    <n v="1"/>
    <n v="155"/>
    <n v="96"/>
    <n v="116.44000200000001"/>
    <x v="1"/>
    <x v="2"/>
  </r>
  <r>
    <s v="51-0517525"/>
    <s v="Department of Housing and Urban Development"/>
    <s v="Conventional"/>
    <n v="1"/>
    <s v="One-to-four family dwelling (other than manufactured housing)"/>
    <n v="1"/>
    <s v="Home purchase"/>
    <n v="1"/>
    <s v="Owner-occupied as a principal dwelling"/>
    <n v="1"/>
    <n v="150"/>
    <s v="Loan originated"/>
    <n v="1"/>
    <s v="Not Hispanic or Latino"/>
    <n v="2"/>
    <x v="0"/>
    <n v="5"/>
    <s v="Male"/>
    <n v="1"/>
    <n v="50"/>
    <n v="66.2"/>
    <n v="94.300003099999998"/>
    <x v="1"/>
    <x v="1"/>
  </r>
  <r>
    <s v="41-1795868"/>
    <s v="Department of Housing and Urban Development"/>
    <s v="Conventional"/>
    <n v="1"/>
    <s v="One-to-four family dwelling (other than manufactured housing)"/>
    <n v="1"/>
    <s v="Refinancing"/>
    <n v="3"/>
    <s v="Owner-occupied as a principal dwelling"/>
    <n v="1"/>
    <n v="236"/>
    <s v="Loan originated"/>
    <n v="1"/>
    <s v="Not Hispanic or Latino"/>
    <n v="2"/>
    <x v="0"/>
    <n v="5"/>
    <s v="Male"/>
    <n v="1"/>
    <n v="80"/>
    <n v="108.3"/>
    <n v="93.940002399999997"/>
    <x v="1"/>
    <x v="1"/>
  </r>
  <r>
    <s v="02-0486480"/>
    <s v="Department of Housing and Urban Development"/>
    <s v="FHA-insured"/>
    <n v="2"/>
    <s v="One-to-four family dwelling (other than manufactured housing)"/>
    <n v="1"/>
    <s v="Home purchase"/>
    <n v="1"/>
    <s v="Owner-occupied as a principal dwelling"/>
    <n v="1"/>
    <n v="244"/>
    <s v="Loan originated"/>
    <n v="1"/>
    <s v="Not Hispanic or Latino"/>
    <n v="2"/>
    <x v="0"/>
    <n v="5"/>
    <s v="Male"/>
    <n v="1"/>
    <n v="61"/>
    <n v="63.2"/>
    <n v="150.38000500000001"/>
    <x v="1"/>
    <x v="1"/>
  </r>
  <r>
    <s v="75-2921540"/>
    <s v="Department of Housing and Urban Development"/>
    <s v="Conventional"/>
    <n v="1"/>
    <s v="One-to-four family dwelling (other than manufactured housing)"/>
    <n v="1"/>
    <s v="Refinancing"/>
    <n v="3"/>
    <s v="Owner-occupied as a principal dwelling"/>
    <n v="1"/>
    <n v="114"/>
    <s v="Application denied by financial institution"/>
    <n v="3"/>
    <s v="Not Hispanic or Latino"/>
    <n v="2"/>
    <x v="1"/>
    <n v="3"/>
    <s v="Male"/>
    <n v="1"/>
    <n v="26"/>
    <n v="66.2"/>
    <n v="66.510002099999994"/>
    <x v="0"/>
    <x v="0"/>
  </r>
  <r>
    <s v="23-2470039"/>
    <s v="Department of Housing and Urban Development"/>
    <s v="Conventional"/>
    <n v="1"/>
    <s v="One-to-four family dwelling (other than manufactured housing)"/>
    <n v="1"/>
    <s v="Refinancing"/>
    <n v="3"/>
    <s v="Owner-occupied as a principal dwelling"/>
    <n v="1"/>
    <n v="110"/>
    <s v="Loan originated"/>
    <n v="1"/>
    <s v="Not Hispanic or Latino"/>
    <n v="2"/>
    <x v="0"/>
    <n v="5"/>
    <s v="Male"/>
    <n v="1"/>
    <n v="85"/>
    <n v="54.2"/>
    <n v="154.029999"/>
    <x v="1"/>
    <x v="1"/>
  </r>
  <r>
    <n v="7811300008"/>
    <s v="Department of Housing and Urban Development"/>
    <s v="FHA-insured"/>
    <n v="2"/>
    <s v="One-to-four family dwelling (other than manufactured housing)"/>
    <n v="1"/>
    <s v="Refinancing"/>
    <n v="3"/>
    <s v="Owner-occupied as a principal dwelling"/>
    <n v="1"/>
    <n v="624"/>
    <s v="Application approved but not accepted"/>
    <n v="2"/>
    <s v="Information not provided by applicant in mail, Internet, or telephone application"/>
    <n v="3"/>
    <x v="1"/>
    <n v="3"/>
    <s v="Male"/>
    <n v="1"/>
    <n v="258"/>
    <n v="79.3"/>
    <n v="126.120003"/>
    <x v="1"/>
    <x v="2"/>
  </r>
  <r>
    <n v="7197000003"/>
    <s v="Department of Housing and Urban Development"/>
    <s v="Conventional"/>
    <n v="1"/>
    <s v="One-to-four family dwelling (other than manufactured housing)"/>
    <n v="1"/>
    <s v="Home purchase"/>
    <n v="1"/>
    <s v="Owner-occupied as a principal dwelling"/>
    <n v="1"/>
    <n v="135"/>
    <s v="Loan originated"/>
    <n v="1"/>
    <s v="Not Hispanic or Latino"/>
    <n v="2"/>
    <x v="0"/>
    <n v="5"/>
    <s v="Male"/>
    <n v="1"/>
    <n v="68"/>
    <n v="63.7"/>
    <n v="151.88000500000001"/>
    <x v="1"/>
    <x v="1"/>
  </r>
  <r>
    <s v="26-2261031"/>
    <s v="Department of Housing and Urban Development"/>
    <s v="FHA-insured"/>
    <n v="2"/>
    <s v="One-to-four family dwelling (other than manufactured housing)"/>
    <n v="1"/>
    <s v="Refinancing"/>
    <n v="3"/>
    <s v="Owner-occupied as a principal dwelling"/>
    <n v="1"/>
    <n v="168"/>
    <s v="Application approved but not accepted"/>
    <n v="2"/>
    <s v="Not Hispanic or Latino"/>
    <n v="2"/>
    <x v="0"/>
    <n v="5"/>
    <s v="Male"/>
    <n v="1"/>
    <n v="29"/>
    <n v="53.7"/>
    <n v="78.370002700000001"/>
    <x v="1"/>
    <x v="0"/>
  </r>
  <r>
    <n v="2317700005"/>
    <s v="Department of Housing and Urban Development"/>
    <s v="Conventional"/>
    <n v="1"/>
    <s v="One-to-four family dwelling (other than manufactured housing)"/>
    <n v="1"/>
    <s v="Home purchase"/>
    <n v="1"/>
    <s v="Owner-occupied as a principal dwelling"/>
    <n v="1"/>
    <n v="448"/>
    <s v="Loan originated"/>
    <n v="1"/>
    <s v="Not Hispanic or Latino"/>
    <n v="2"/>
    <x v="0"/>
    <n v="5"/>
    <s v="Female"/>
    <n v="2"/>
    <n v="170"/>
    <n v="77.5"/>
    <n v="80.529998800000001"/>
    <x v="1"/>
    <x v="2"/>
  </r>
  <r>
    <s v="75-2857425"/>
    <s v="Department of Housing and Urban Development"/>
    <s v="FHA-insured"/>
    <n v="2"/>
    <s v="One-to-four family dwelling (other than manufactured housing)"/>
    <n v="1"/>
    <s v="Home purchase"/>
    <n v="1"/>
    <s v="Owner-occupied as a principal dwelling"/>
    <n v="1"/>
    <n v="135"/>
    <s v="Loan originated"/>
    <n v="1"/>
    <s v="Hispanic or Latino"/>
    <n v="1"/>
    <x v="0"/>
    <n v="5"/>
    <s v="Male"/>
    <n v="1"/>
    <n v="54"/>
    <n v="63.1"/>
    <n v="79.900001500000002"/>
    <x v="1"/>
    <x v="1"/>
  </r>
  <r>
    <s v="36-4327855"/>
    <s v="Department of Housing and Urban Development"/>
    <s v="Conventional"/>
    <n v="1"/>
    <s v="One-to-four family dwelling (other than manufactured housing)"/>
    <n v="1"/>
    <s v="Refinancing"/>
    <n v="3"/>
    <s v="Owner-occupied as a principal dwelling"/>
    <n v="1"/>
    <n v="230"/>
    <s v="Loan originated"/>
    <n v="1"/>
    <s v="Not Hispanic or Latino"/>
    <n v="2"/>
    <x v="0"/>
    <n v="5"/>
    <s v="Female"/>
    <n v="2"/>
    <n v="66"/>
    <n v="87.2"/>
    <n v="112.57"/>
    <x v="1"/>
    <x v="1"/>
  </r>
  <r>
    <s v="75-2695327"/>
    <s v="Department of Housing and Urban Development"/>
    <s v="Conventional"/>
    <n v="1"/>
    <s v="One-to-four family dwelling (other than manufactured housing)"/>
    <n v="1"/>
    <s v="Refinancing"/>
    <n v="3"/>
    <s v="Not owner-occupied as a principal dwelling"/>
    <n v="2"/>
    <n v="168"/>
    <s v="Loan originated"/>
    <n v="1"/>
    <s v="Not Hispanic or Latino"/>
    <n v="2"/>
    <x v="0"/>
    <n v="5"/>
    <s v="Male"/>
    <n v="1"/>
    <n v="75"/>
    <n v="70.900000000000006"/>
    <n v="74.930000300000003"/>
    <x v="1"/>
    <x v="1"/>
  </r>
  <r>
    <n v="7197000003"/>
    <s v="Department of Housing and Urban Development"/>
    <s v="Conventional"/>
    <n v="1"/>
    <s v="One-to-four family dwelling (other than manufactured housing)"/>
    <n v="1"/>
    <s v="Home purchase"/>
    <n v="1"/>
    <s v="Owner-occupied as a principal dwelling"/>
    <n v="1"/>
    <n v="69"/>
    <s v="Loan originated"/>
    <n v="1"/>
    <s v="Not Hispanic or Latino"/>
    <n v="2"/>
    <x v="1"/>
    <n v="3"/>
    <s v="Female"/>
    <n v="2"/>
    <n v="28"/>
    <n v="53.5"/>
    <n v="76.709999100000005"/>
    <x v="1"/>
    <x v="0"/>
  </r>
  <r>
    <s v="26-4599244"/>
    <s v="Department of Housing and Urban Development"/>
    <s v="Conventional"/>
    <n v="1"/>
    <s v="One-to-four family dwelling (other than manufactured housing)"/>
    <n v="1"/>
    <s v="Refinancing"/>
    <n v="3"/>
    <s v="Owner-occupied as a principal dwelling"/>
    <n v="1"/>
    <n v="385"/>
    <s v="Loan originated"/>
    <n v="1"/>
    <s v="Not Hispanic or Latino"/>
    <n v="2"/>
    <x v="0"/>
    <n v="5"/>
    <s v="Male"/>
    <n v="1"/>
    <n v="98"/>
    <n v="104.8"/>
    <n v="130.94000199999999"/>
    <x v="1"/>
    <x v="1"/>
  </r>
  <r>
    <n v="7257500009"/>
    <s v="Department of Housing and Urban Development"/>
    <s v="Conventional"/>
    <n v="1"/>
    <s v="One-to-four family dwelling (other than manufactured housing)"/>
    <n v="1"/>
    <s v="Home purchase"/>
    <n v="1"/>
    <s v="Owner-occupied as a principal dwelling"/>
    <n v="1"/>
    <n v="243"/>
    <s v="Application denied by financial institution"/>
    <n v="3"/>
    <s v="Not Hispanic or Latino"/>
    <n v="2"/>
    <x v="0"/>
    <n v="5"/>
    <s v="Male"/>
    <n v="1"/>
    <n v="118"/>
    <n v="74.3"/>
    <n v="107.550003"/>
    <x v="0"/>
    <x v="1"/>
  </r>
  <r>
    <s v="13-4362989"/>
    <s v="Department of Housing and Urban Development"/>
    <s v="FHA-insured"/>
    <n v="2"/>
    <s v="One-to-four family dwelling (other than manufactured housing)"/>
    <n v="1"/>
    <s v="Home purchase"/>
    <n v="1"/>
    <s v="Owner-occupied as a principal dwelling"/>
    <n v="1"/>
    <n v="76"/>
    <s v="Loan purchased by the institution"/>
    <n v="6"/>
    <s v="Not Hispanic or Latino"/>
    <n v="2"/>
    <x v="0"/>
    <n v="5"/>
    <s v="Female"/>
    <n v="2"/>
    <n v="60"/>
    <n v="50.8"/>
    <n v="114.099998"/>
    <x v="1"/>
    <x v="1"/>
  </r>
  <r>
    <s v="91-1780488"/>
    <s v="Department of Housing and Urban Development"/>
    <s v="Conventional"/>
    <n v="1"/>
    <s v="One-to-four family dwelling (other than manufactured housing)"/>
    <n v="1"/>
    <s v="Home purchase"/>
    <n v="1"/>
    <s v="Owner-occupied as a principal dwelling"/>
    <n v="1"/>
    <n v="280"/>
    <s v="Loan originated"/>
    <n v="1"/>
    <s v="Not Hispanic or Latino"/>
    <n v="2"/>
    <x v="0"/>
    <n v="5"/>
    <s v="Female"/>
    <n v="2"/>
    <n v="58"/>
    <n v="79.599999999999994"/>
    <n v="147.570007"/>
    <x v="1"/>
    <x v="1"/>
  </r>
  <r>
    <s v="75-2921540"/>
    <s v="Department of Housing and Urban Development"/>
    <s v="Conventional"/>
    <n v="1"/>
    <s v="One-to-four family dwelling (other than manufactured housing)"/>
    <n v="1"/>
    <s v="Refinancing"/>
    <n v="3"/>
    <s v="Owner-occupied as a principal dwelling"/>
    <n v="1"/>
    <n v="262"/>
    <s v="Loan originated"/>
    <n v="1"/>
    <s v="Hispanic or Latino"/>
    <n v="1"/>
    <x v="0"/>
    <n v="5"/>
    <s v="Male"/>
    <n v="1"/>
    <n v="206"/>
    <n v="73.400000000000006"/>
    <n v="194.33000200000001"/>
    <x v="1"/>
    <x v="2"/>
  </r>
  <r>
    <s v="20-8745846"/>
    <s v="Department of Housing and Urban Development"/>
    <s v="FHA-insured"/>
    <n v="2"/>
    <s v="One-to-four family dwelling (other than manufactured housing)"/>
    <n v="1"/>
    <s v="Refinancing"/>
    <n v="3"/>
    <s v="Owner-occupied as a principal dwelling"/>
    <n v="1"/>
    <n v="137"/>
    <s v="Application approved but not accepted"/>
    <n v="2"/>
    <s v="Not Hispanic or Latino"/>
    <n v="2"/>
    <x v="0"/>
    <n v="5"/>
    <s v="Male"/>
    <n v="1"/>
    <m/>
    <n v="57.6"/>
    <n v="108.720001"/>
    <x v="1"/>
    <x v="0"/>
  </r>
  <r>
    <s v="34-2000096"/>
    <s v="Department of Housing and Urban Development"/>
    <s v="FHA-insured"/>
    <n v="2"/>
    <s v="One-to-four family dwelling (other than manufactured housing)"/>
    <n v="1"/>
    <s v="Home purchase"/>
    <n v="1"/>
    <s v="Owner-occupied as a principal dwelling"/>
    <n v="1"/>
    <n v="128"/>
    <s v="Loan originated"/>
    <n v="1"/>
    <s v="Not Hispanic or Latino"/>
    <n v="2"/>
    <x v="0"/>
    <n v="5"/>
    <s v="Male"/>
    <n v="1"/>
    <n v="26"/>
    <n v="75"/>
    <n v="55.520000500000002"/>
    <x v="1"/>
    <x v="0"/>
  </r>
  <r>
    <s v="27-4023565"/>
    <s v="Department of Housing and Urban Development"/>
    <s v="FHA-insured"/>
    <n v="2"/>
    <s v="One-to-four family dwelling (other than manufactured housing)"/>
    <n v="1"/>
    <s v="Refinancing"/>
    <n v="3"/>
    <s v="Owner-occupied as a principal dwelling"/>
    <n v="1"/>
    <n v="171"/>
    <s v="Loan originated"/>
    <n v="1"/>
    <s v="Not Hispanic or Latino"/>
    <n v="2"/>
    <x v="1"/>
    <n v="3"/>
    <s v="Female"/>
    <n v="2"/>
    <m/>
    <n v="71.2"/>
    <n v="102.900002"/>
    <x v="1"/>
    <x v="0"/>
  </r>
  <r>
    <s v="68-0184796"/>
    <s v="Department of Housing and Urban Development"/>
    <s v="FHA-insured"/>
    <n v="2"/>
    <s v="One-to-four family dwelling (other than manufactured housing)"/>
    <n v="1"/>
    <s v="Home purchase"/>
    <n v="1"/>
    <s v="Owner-occupied as a principal dwelling"/>
    <n v="1"/>
    <n v="506"/>
    <s v="Loan originated"/>
    <n v="1"/>
    <s v="Not Hispanic or Latino"/>
    <n v="2"/>
    <x v="3"/>
    <n v="2"/>
    <s v="Female"/>
    <n v="2"/>
    <n v="120"/>
    <n v="79.3"/>
    <n v="105.050003"/>
    <x v="1"/>
    <x v="1"/>
  </r>
  <r>
    <s v="33-0175937"/>
    <s v="Department of Housing and Urban Development"/>
    <s v="Conventional"/>
    <n v="1"/>
    <s v="One-to-four family dwelling (other than manufactured housing)"/>
    <n v="1"/>
    <s v="Home purchase"/>
    <n v="1"/>
    <s v="Owner-occupied as a principal dwelling"/>
    <n v="1"/>
    <n v="388"/>
    <s v="Loan originated"/>
    <n v="1"/>
    <s v="Not Hispanic or Latino"/>
    <n v="2"/>
    <x v="3"/>
    <n v="2"/>
    <s v="Male"/>
    <n v="1"/>
    <n v="123"/>
    <n v="64.3"/>
    <n v="132.759995"/>
    <x v="1"/>
    <x v="2"/>
  </r>
  <r>
    <s v="43-1965151"/>
    <s v="Department of Housing and Urban Development"/>
    <s v="VA-guaranteed"/>
    <n v="3"/>
    <s v="One-to-four family dwelling (other than manufactured housing)"/>
    <n v="1"/>
    <s v="Refinancing"/>
    <n v="3"/>
    <s v="Owner-occupied as a principal dwelling"/>
    <n v="1"/>
    <n v="617"/>
    <s v="Loan originated"/>
    <n v="1"/>
    <s v="Not Hispanic or Latino"/>
    <n v="2"/>
    <x v="0"/>
    <n v="5"/>
    <s v="Male"/>
    <n v="1"/>
    <n v="181"/>
    <n v="107.6"/>
    <n v="153.88000500000001"/>
    <x v="1"/>
    <x v="2"/>
  </r>
  <r>
    <n v="3827009995"/>
    <s v="Department of Housing and Urban Development"/>
    <s v="Conventional"/>
    <n v="1"/>
    <s v="One-to-four family dwelling (other than manufactured housing)"/>
    <n v="1"/>
    <s v="Home purchase"/>
    <n v="1"/>
    <s v="Owner-occupied as a principal dwelling"/>
    <n v="1"/>
    <n v="414"/>
    <s v="Loan originated"/>
    <n v="1"/>
    <s v="Not Hispanic or Latino"/>
    <n v="2"/>
    <x v="0"/>
    <n v="5"/>
    <s v="Male"/>
    <n v="1"/>
    <n v="439"/>
    <n v="77.5"/>
    <n v="173.5"/>
    <x v="1"/>
    <x v="2"/>
  </r>
  <r>
    <s v="22-3039688"/>
    <s v="Department of Housing and Urban Development"/>
    <s v="FHA-insured"/>
    <n v="2"/>
    <s v="One-to-four family dwelling (other than manufactured housing)"/>
    <n v="1"/>
    <s v="Refinancing"/>
    <n v="3"/>
    <s v="Owner-occupied as a principal dwelling"/>
    <n v="1"/>
    <n v="202"/>
    <s v="Loan originated"/>
    <n v="1"/>
    <s v="Not Hispanic or Latino"/>
    <n v="2"/>
    <x v="0"/>
    <n v="5"/>
    <s v="Male"/>
    <n v="1"/>
    <n v="157"/>
    <n v="91.5"/>
    <n v="117.82"/>
    <x v="1"/>
    <x v="2"/>
  </r>
  <r>
    <s v="73-1577221"/>
    <s v="Department of Housing and Urban Development"/>
    <s v="FSA/RHS-guaranteed"/>
    <n v="4"/>
    <s v="One-to-four family dwelling (other than manufactured housing)"/>
    <n v="1"/>
    <s v="Home purchase"/>
    <n v="1"/>
    <s v="Owner-occupied as a principal dwelling"/>
    <n v="1"/>
    <n v="161"/>
    <s v="Loan originated"/>
    <n v="1"/>
    <s v="Not Hispanic or Latino"/>
    <n v="2"/>
    <x v="1"/>
    <n v="3"/>
    <s v="Male"/>
    <n v="1"/>
    <n v="86"/>
    <n v="68.099999999999994"/>
    <n v="99.459999100000005"/>
    <x v="1"/>
    <x v="1"/>
  </r>
  <r>
    <n v="7257500009"/>
    <s v="Department of Housing and Urban Development"/>
    <s v="VA-guaranteed"/>
    <n v="3"/>
    <s v="One-to-four family dwelling (other than manufactured housing)"/>
    <n v="1"/>
    <s v="Home purchase"/>
    <n v="1"/>
    <s v="Owner-occupied as a principal dwelling"/>
    <n v="1"/>
    <n v="176"/>
    <s v="Loan originated"/>
    <n v="1"/>
    <s v="Not Hispanic or Latino"/>
    <n v="2"/>
    <x v="0"/>
    <n v="5"/>
    <s v="Male"/>
    <n v="1"/>
    <n v="35"/>
    <n v="53.3"/>
    <n v="105.709999"/>
    <x v="1"/>
    <x v="0"/>
  </r>
  <r>
    <n v="7197000003"/>
    <s v="Department of Housing and Urban Development"/>
    <s v="Conventional"/>
    <n v="1"/>
    <s v="One-to-four family dwelling (other than manufactured housing)"/>
    <n v="1"/>
    <s v="Refinancing"/>
    <n v="3"/>
    <s v="Owner-occupied as a principal dwelling"/>
    <n v="1"/>
    <n v="189"/>
    <s v="Loan originated"/>
    <n v="1"/>
    <s v="Not Hispanic or Latino"/>
    <n v="2"/>
    <x v="0"/>
    <n v="5"/>
    <s v="Male"/>
    <n v="1"/>
    <n v="55"/>
    <n v="91.1"/>
    <n v="107.470001"/>
    <x v="1"/>
    <x v="1"/>
  </r>
  <r>
    <s v="26-2261031"/>
    <s v="Department of Housing and Urban Development"/>
    <s v="Conventional"/>
    <n v="1"/>
    <s v="One-to-four family dwelling (other than manufactured housing)"/>
    <n v="1"/>
    <s v="Refinancing"/>
    <n v="3"/>
    <s v="Owner-occupied as a principal dwelling"/>
    <n v="1"/>
    <n v="327"/>
    <s v="Application approved but not accepted"/>
    <n v="2"/>
    <s v="Not Hispanic or Latino"/>
    <n v="2"/>
    <x v="0"/>
    <n v="5"/>
    <s v="Male"/>
    <n v="1"/>
    <n v="102"/>
    <n v="45.6"/>
    <n v="163.050003"/>
    <x v="1"/>
    <x v="1"/>
  </r>
  <r>
    <s v="56-2237729"/>
    <s v="Department of Housing and Urban Development"/>
    <s v="VA-guaranteed"/>
    <n v="3"/>
    <s v="One-to-four family dwelling (other than manufactured housing)"/>
    <n v="1"/>
    <s v="Refinancing"/>
    <n v="3"/>
    <s v="Owner-occupied as a principal dwelling"/>
    <n v="1"/>
    <n v="427"/>
    <s v="Loan originated"/>
    <n v="1"/>
    <s v="Not Hispanic or Latino"/>
    <n v="2"/>
    <x v="0"/>
    <n v="5"/>
    <s v="Male"/>
    <n v="1"/>
    <n v="133"/>
    <n v="73.7"/>
    <n v="168.470001"/>
    <x v="1"/>
    <x v="2"/>
  </r>
  <r>
    <s v="63-1052225"/>
    <s v="Department of Housing and Urban Development"/>
    <s v="FHA-insured"/>
    <n v="2"/>
    <s v="Manufactured housing"/>
    <n v="2"/>
    <s v="Home purchase"/>
    <n v="1"/>
    <s v="Owner-occupied as a principal dwelling"/>
    <n v="1"/>
    <n v="171"/>
    <s v="Application denied by financial institution"/>
    <n v="3"/>
    <s v="Not Hispanic or Latino"/>
    <n v="2"/>
    <x v="0"/>
    <n v="5"/>
    <s v="Male"/>
    <n v="1"/>
    <n v="48"/>
    <n v="54.3"/>
    <n v="114.410004"/>
    <x v="0"/>
    <x v="1"/>
  </r>
  <r>
    <s v="59-3345547"/>
    <s v="Department of Housing and Urban Development"/>
    <s v="FHA-insured"/>
    <n v="2"/>
    <s v="One-to-four family dwelling (other than manufactured housing)"/>
    <n v="1"/>
    <s v="Home purchase"/>
    <n v="1"/>
    <s v="Owner-occupied as a principal dwelling"/>
    <n v="1"/>
    <n v="202"/>
    <s v="Loan originated"/>
    <n v="1"/>
    <s v="Not Hispanic or Latino"/>
    <n v="2"/>
    <x v="0"/>
    <n v="5"/>
    <s v="Male"/>
    <n v="1"/>
    <m/>
    <n v="58.4"/>
    <n v="85.089996299999996"/>
    <x v="1"/>
    <x v="0"/>
  </r>
  <r>
    <s v="37-1542226"/>
    <s v="Department of Housing and Urban Development"/>
    <s v="Conventional"/>
    <n v="1"/>
    <s v="One-to-four family dwelling (other than manufactured housing)"/>
    <n v="1"/>
    <s v="Refinancing"/>
    <n v="3"/>
    <s v="Owner-occupied as a principal dwelling"/>
    <n v="1"/>
    <n v="206"/>
    <s v="Loan originated"/>
    <n v="1"/>
    <s v="Not Hispanic or Latino"/>
    <n v="2"/>
    <x v="0"/>
    <n v="5"/>
    <s v="Female"/>
    <n v="2"/>
    <n v="77"/>
    <n v="89.8"/>
    <n v="118.57"/>
    <x v="1"/>
    <x v="1"/>
  </r>
  <r>
    <s v="26-0595342"/>
    <s v="Department of Housing and Urban Development"/>
    <s v="FHA-insured"/>
    <n v="2"/>
    <s v="One-to-four family dwelling (other than manufactured housing)"/>
    <n v="1"/>
    <s v="Home purchase"/>
    <n v="1"/>
    <s v="Owner-occupied as a principal dwelling"/>
    <n v="1"/>
    <n v="138"/>
    <s v="Loan originated"/>
    <n v="1"/>
    <s v="Not Hispanic or Latino"/>
    <n v="2"/>
    <x v="0"/>
    <n v="5"/>
    <s v="Female"/>
    <n v="2"/>
    <n v="73"/>
    <n v="55.5"/>
    <n v="99.260002099999994"/>
    <x v="1"/>
    <x v="1"/>
  </r>
  <r>
    <n v="7505400005"/>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61"/>
    <n v="66.2"/>
    <n v="115.290001"/>
    <x v="1"/>
    <x v="1"/>
  </r>
  <r>
    <s v="27-0267182"/>
    <s v="Department of Housing and Urban Development"/>
    <s v="Conventional"/>
    <n v="1"/>
    <s v="One-to-four family dwelling (other than manufactured housing)"/>
    <n v="1"/>
    <s v="Home purchase"/>
    <n v="1"/>
    <s v="Owner-occupied as a principal dwelling"/>
    <n v="1"/>
    <n v="188"/>
    <s v="Application approved but not accepted"/>
    <n v="2"/>
    <s v="Hispanic or Latino"/>
    <n v="1"/>
    <x v="0"/>
    <n v="5"/>
    <s v="Female"/>
    <n v="2"/>
    <n v="33"/>
    <n v="63.1"/>
    <n v="96.980003400000001"/>
    <x v="1"/>
    <x v="0"/>
  </r>
  <r>
    <n v="7687600009"/>
    <s v="Department of Housing and Urban Development"/>
    <s v="FHA-insured"/>
    <n v="2"/>
    <s v="One-to-four family dwelling (other than manufactured housing)"/>
    <n v="1"/>
    <s v="Home purchase"/>
    <n v="1"/>
    <s v="Owner-occupied as a principal dwelling"/>
    <n v="1"/>
    <n v="265"/>
    <s v="Loan originated"/>
    <n v="1"/>
    <s v="Not Hispanic or Latino"/>
    <n v="2"/>
    <x v="0"/>
    <n v="5"/>
    <s v="Male"/>
    <n v="1"/>
    <n v="116"/>
    <n v="53.5"/>
    <n v="135.11000100000001"/>
    <x v="1"/>
    <x v="1"/>
  </r>
  <r>
    <n v="7197000003"/>
    <s v="Department of Housing and Urban Development"/>
    <s v="Conventional"/>
    <n v="1"/>
    <s v="One-to-four family dwelling (other than manufactured housing)"/>
    <n v="1"/>
    <s v="Refinancing"/>
    <n v="3"/>
    <s v="Owner-occupied as a principal dwelling"/>
    <n v="1"/>
    <n v="120"/>
    <s v="Application denied by financial institution"/>
    <n v="3"/>
    <s v="Not Hispanic or Latino"/>
    <n v="2"/>
    <x v="1"/>
    <n v="3"/>
    <s v="Male"/>
    <n v="1"/>
    <n v="61"/>
    <n v="81.400000000000006"/>
    <n v="86.430000300000003"/>
    <x v="0"/>
    <x v="1"/>
  </r>
  <r>
    <n v="1611300007"/>
    <s v="Department of Housing and Urban Development"/>
    <s v="Conventional"/>
    <n v="1"/>
    <s v="One-to-four family dwelling (other than manufactured housing)"/>
    <n v="1"/>
    <s v="Home purchase"/>
    <n v="1"/>
    <s v="Owner-occupied as a principal dwelling"/>
    <n v="1"/>
    <n v="62"/>
    <s v="Application approved but not accepted"/>
    <n v="2"/>
    <s v="Not Hispanic or Latino"/>
    <n v="2"/>
    <x v="0"/>
    <n v="5"/>
    <s v="Female"/>
    <n v="2"/>
    <n v="47"/>
    <n v="72.2"/>
    <n v="93.599998499999998"/>
    <x v="1"/>
    <x v="1"/>
  </r>
  <r>
    <s v="75-2838184"/>
    <s v="Department of Housing and Urban Development"/>
    <s v="FHA-insured"/>
    <n v="2"/>
    <s v="One-to-four family dwelling (other than manufactured housing)"/>
    <n v="1"/>
    <s v="Home purchase"/>
    <n v="1"/>
    <s v="Owner-occupied as a principal dwelling"/>
    <n v="1"/>
    <n v="112"/>
    <s v="Application denied by financial institution"/>
    <n v="3"/>
    <s v="Not Hispanic or Latino"/>
    <n v="2"/>
    <x v="0"/>
    <n v="5"/>
    <s v="Male"/>
    <n v="1"/>
    <n v="53"/>
    <n v="53.1"/>
    <n v="83.959999100000005"/>
    <x v="0"/>
    <x v="1"/>
  </r>
  <r>
    <s v="75-2838184"/>
    <s v="Department of Housing and Urban Development"/>
    <s v="Conventional"/>
    <n v="1"/>
    <s v="One-to-four family dwelling (other than manufactured housing)"/>
    <n v="1"/>
    <s v="Home purchase"/>
    <n v="1"/>
    <s v="Owner-occupied as a principal dwelling"/>
    <n v="1"/>
    <n v="169"/>
    <s v="Loan originated"/>
    <n v="1"/>
    <s v="Not Hispanic or Latino"/>
    <n v="2"/>
    <x v="0"/>
    <n v="5"/>
    <s v="Male"/>
    <n v="1"/>
    <n v="50"/>
    <n v="75"/>
    <n v="105.339996"/>
    <x v="1"/>
    <x v="1"/>
  </r>
  <r>
    <s v="86-0860478"/>
    <s v="Department of Housing and Urban Development"/>
    <s v="Conventional"/>
    <n v="1"/>
    <s v="One-to-four family dwelling (other than manufactured housing)"/>
    <n v="1"/>
    <s v="Refinancing"/>
    <n v="3"/>
    <s v="Owner-occupied as a principal dwelling"/>
    <n v="1"/>
    <n v="178"/>
    <s v="Loan originated"/>
    <n v="1"/>
    <s v="Hispanic or Latino"/>
    <n v="1"/>
    <x v="0"/>
    <n v="5"/>
    <s v="Male"/>
    <n v="1"/>
    <n v="35"/>
    <n v="83.9"/>
    <n v="70.080001800000005"/>
    <x v="1"/>
    <x v="0"/>
  </r>
  <r>
    <s v="26-3780954"/>
    <s v="Department of Housing and Urban Development"/>
    <s v="Conventional"/>
    <n v="1"/>
    <s v="One-to-four family dwelling (other than manufactured housing)"/>
    <n v="1"/>
    <s v="Home purchase"/>
    <n v="1"/>
    <s v="Owner-occupied as a principal dwelling"/>
    <n v="1"/>
    <n v="347"/>
    <s v="Loan originated"/>
    <n v="1"/>
    <s v="Not Hispanic or Latino"/>
    <n v="2"/>
    <x v="0"/>
    <n v="5"/>
    <s v="Male"/>
    <n v="1"/>
    <n v="127"/>
    <n v="61.7"/>
    <n v="134.490005"/>
    <x v="1"/>
    <x v="2"/>
  </r>
  <r>
    <s v="26-4599244"/>
    <s v="Department of Housing and Urban Development"/>
    <s v="Conventional"/>
    <n v="1"/>
    <s v="One-to-four family dwelling (other than manufactured housing)"/>
    <n v="1"/>
    <s v="Refinancing"/>
    <n v="3"/>
    <s v="Owner-occupied as a principal dwelling"/>
    <n v="1"/>
    <n v="72"/>
    <s v="Loan originated"/>
    <n v="1"/>
    <s v="Not Hispanic or Latino"/>
    <n v="2"/>
    <x v="0"/>
    <n v="5"/>
    <s v="Male"/>
    <n v="1"/>
    <n v="34"/>
    <n v="79.599999999999994"/>
    <n v="40.380001100000001"/>
    <x v="1"/>
    <x v="0"/>
  </r>
  <r>
    <s v="26-0084919"/>
    <s v="Department of Housing and Urban Development"/>
    <s v="FHA-insured"/>
    <n v="2"/>
    <s v="One-to-four family dwelling (other than manufactured housing)"/>
    <n v="1"/>
    <s v="Home purchase"/>
    <n v="1"/>
    <s v="Owner-occupied as a principal dwelling"/>
    <n v="1"/>
    <n v="250"/>
    <s v="Loan originated"/>
    <n v="1"/>
    <s v="Not Hispanic or Latino"/>
    <n v="2"/>
    <x v="0"/>
    <n v="5"/>
    <s v="Male"/>
    <n v="1"/>
    <n v="85"/>
    <n v="72.2"/>
    <n v="159.89999399999999"/>
    <x v="1"/>
    <x v="1"/>
  </r>
  <r>
    <n v="7197000003"/>
    <s v="Department of Housing and Urban Development"/>
    <s v="Conventional"/>
    <n v="1"/>
    <s v="One-to-four family dwelling (other than manufactured housing)"/>
    <n v="1"/>
    <s v="Refinancing"/>
    <n v="3"/>
    <s v="Owner-occupied as a principal dwelling"/>
    <n v="1"/>
    <n v="55"/>
    <s v="Loan originated"/>
    <n v="1"/>
    <s v="Not Hispanic or Latino"/>
    <n v="2"/>
    <x v="0"/>
    <n v="5"/>
    <s v="Female"/>
    <n v="2"/>
    <n v="12"/>
    <n v="69.2"/>
    <n v="77.010002099999994"/>
    <x v="1"/>
    <x v="0"/>
  </r>
  <r>
    <s v="20-8745846"/>
    <s v="Department of Housing and Urban Development"/>
    <s v="FHA-insured"/>
    <n v="2"/>
    <s v="One-to-four family dwelling (other than manufactured housing)"/>
    <n v="1"/>
    <s v="Refinancing"/>
    <n v="3"/>
    <s v="Owner-occupied as a principal dwelling"/>
    <n v="1"/>
    <n v="92"/>
    <s v="Loan originated"/>
    <n v="1"/>
    <s v="Not Hispanic or Latino"/>
    <n v="2"/>
    <x v="1"/>
    <n v="3"/>
    <s v="Male"/>
    <n v="1"/>
    <m/>
    <n v="53.7"/>
    <n v="97.75"/>
    <x v="1"/>
    <x v="0"/>
  </r>
  <r>
    <s v="91-1374387"/>
    <s v="Department of Housing and Urban Development"/>
    <s v="Conventional"/>
    <n v="1"/>
    <s v="One-to-four family dwelling (other than manufactured housing)"/>
    <n v="1"/>
    <s v="Home purchase"/>
    <n v="1"/>
    <s v="Owner-occupied as a principal dwelling"/>
    <n v="1"/>
    <n v="407"/>
    <s v="Loan originated"/>
    <n v="1"/>
    <s v="Not Hispanic or Latino"/>
    <n v="2"/>
    <x v="0"/>
    <n v="5"/>
    <s v="Female"/>
    <n v="2"/>
    <n v="153"/>
    <n v="74.7"/>
    <n v="120.959999"/>
    <x v="1"/>
    <x v="2"/>
  </r>
  <r>
    <s v="48-1148159"/>
    <s v="Department of Housing and Urban Development"/>
    <s v="Conventional"/>
    <n v="1"/>
    <s v="One-to-four family dwelling (other than manufactured housing)"/>
    <n v="1"/>
    <s v="Home purchase"/>
    <n v="1"/>
    <s v="Owner-occupied as a principal dwelling"/>
    <n v="1"/>
    <n v="400"/>
    <s v="Loan originated"/>
    <n v="1"/>
    <s v="Not Hispanic or Latino"/>
    <n v="2"/>
    <x v="0"/>
    <n v="5"/>
    <s v="Male"/>
    <n v="1"/>
    <n v="340"/>
    <n v="62.1"/>
    <n v="154.229996"/>
    <x v="1"/>
    <x v="2"/>
  </r>
  <r>
    <s v="52-2075704"/>
    <s v="Department of Housing and Urban Development"/>
    <s v="Conventional"/>
    <n v="1"/>
    <s v="One-to-four family dwelling (other than manufactured housing)"/>
    <n v="1"/>
    <s v="Refinancing"/>
    <n v="3"/>
    <s v="Owner-occupied as a principal dwelling"/>
    <n v="1"/>
    <n v="362"/>
    <s v="Loan originated"/>
    <n v="1"/>
    <s v="Not Hispanic or Latino"/>
    <n v="2"/>
    <x v="0"/>
    <n v="5"/>
    <s v="Male"/>
    <n v="1"/>
    <n v="100"/>
    <n v="114.2"/>
    <n v="138.779999"/>
    <x v="1"/>
    <x v="1"/>
  </r>
  <r>
    <s v="75-3170028"/>
    <s v="Department of Housing and Urban Development"/>
    <s v="FHA-insured"/>
    <n v="2"/>
    <s v="One-to-four family dwelling (other than manufactured housing)"/>
    <n v="1"/>
    <s v="Home purchase"/>
    <n v="1"/>
    <s v="Owner-occupied as a principal dwelling"/>
    <n v="1"/>
    <n v="362"/>
    <s v="Loan originated"/>
    <n v="1"/>
    <s v="Not Hispanic or Latino"/>
    <n v="2"/>
    <x v="1"/>
    <n v="3"/>
    <s v="Female"/>
    <n v="2"/>
    <n v="159"/>
    <n v="77.5"/>
    <n v="74.650001500000002"/>
    <x v="1"/>
    <x v="2"/>
  </r>
  <r>
    <s v="38-2750395"/>
    <s v="Department of Housing and Urban Development"/>
    <s v="Conventional"/>
    <n v="1"/>
    <s v="One-to-four family dwelling (other than manufactured housing)"/>
    <n v="1"/>
    <s v="Refinancing"/>
    <n v="3"/>
    <s v="Owner-occupied as a principal dwelling"/>
    <n v="1"/>
    <n v="414"/>
    <s v="Application denied by financial institution"/>
    <n v="3"/>
    <s v="Not Hispanic or Latino"/>
    <n v="2"/>
    <x v="3"/>
    <n v="2"/>
    <s v="Male"/>
    <n v="1"/>
    <n v="559"/>
    <n v="53"/>
    <n v="150.5"/>
    <x v="0"/>
    <x v="2"/>
  </r>
  <r>
    <s v="41-1795868"/>
    <s v="Department of Housing and Urban Development"/>
    <s v="Conventional"/>
    <n v="1"/>
    <s v="One-to-four family dwelling (other than manufactured housing)"/>
    <n v="1"/>
    <s v="Refinancing"/>
    <n v="3"/>
    <s v="Owner-occupied as a principal dwelling"/>
    <n v="1"/>
    <n v="154"/>
    <s v="Loan originated"/>
    <n v="1"/>
    <s v="Not Hispanic or Latino"/>
    <n v="2"/>
    <x v="0"/>
    <n v="5"/>
    <s v="Male"/>
    <n v="1"/>
    <n v="99"/>
    <n v="93.8"/>
    <n v="113.69000200000001"/>
    <x v="1"/>
    <x v="1"/>
  </r>
  <r>
    <n v="471809999"/>
    <s v="Department of Housing and Urban Development"/>
    <s v="Conventional"/>
    <n v="1"/>
    <s v="One-to-four family dwelling (other than manufactured housing)"/>
    <n v="1"/>
    <s v="Refinancing"/>
    <n v="3"/>
    <s v="Not owner-occupied as a principal dwelling"/>
    <n v="2"/>
    <n v="140"/>
    <s v="Application denied by financial institution"/>
    <n v="3"/>
    <s v="Not Hispanic or Latino"/>
    <n v="2"/>
    <x v="0"/>
    <n v="5"/>
    <s v="Male"/>
    <n v="1"/>
    <n v="149"/>
    <n v="66.2"/>
    <n v="134.14999399999999"/>
    <x v="0"/>
    <x v="2"/>
  </r>
  <r>
    <s v="38-2750395"/>
    <s v="Department of Housing and Urban Development"/>
    <s v="Conventional"/>
    <n v="1"/>
    <s v="One-to-four family dwelling (other than manufactured housing)"/>
    <n v="1"/>
    <s v="Home purchase"/>
    <n v="1"/>
    <s v="Owner-occupied as a principal dwelling"/>
    <n v="1"/>
    <n v="116"/>
    <s v="Loan originated"/>
    <n v="1"/>
    <s v="Not Hispanic or Latino"/>
    <n v="2"/>
    <x v="0"/>
    <n v="5"/>
    <s v="Female"/>
    <n v="2"/>
    <n v="45"/>
    <n v="72.5"/>
    <n v="164.570007"/>
    <x v="1"/>
    <x v="1"/>
  </r>
  <r>
    <s v="26-0595342"/>
    <s v="Department of Housing and Urban Development"/>
    <s v="Conventional"/>
    <n v="1"/>
    <s v="One-to-four family dwelling (other than manufactured housing)"/>
    <n v="1"/>
    <s v="Home purchase"/>
    <n v="1"/>
    <s v="Owner-occupied as a principal dwelling"/>
    <n v="1"/>
    <n v="180"/>
    <s v="Loan originated"/>
    <n v="1"/>
    <s v="Not Hispanic or Latino"/>
    <n v="2"/>
    <x v="0"/>
    <n v="5"/>
    <s v="Male"/>
    <n v="1"/>
    <n v="48"/>
    <n v="58.4"/>
    <n v="177.96000699999999"/>
    <x v="1"/>
    <x v="1"/>
  </r>
  <r>
    <n v="7527300003"/>
    <s v="Department of Housing and Urban Development"/>
    <s v="FHA-insured"/>
    <n v="2"/>
    <s v="One-to-four family dwelling (other than manufactured housing)"/>
    <n v="1"/>
    <s v="Home purchase"/>
    <n v="1"/>
    <s v="Owner-occupied as a principal dwelling"/>
    <n v="1"/>
    <n v="223"/>
    <s v="Loan originated"/>
    <n v="1"/>
    <s v="Not Hispanic or Latino"/>
    <n v="2"/>
    <x v="1"/>
    <n v="3"/>
    <s v="Male"/>
    <n v="1"/>
    <n v="93"/>
    <n v="67.5"/>
    <n v="150.740005"/>
    <x v="1"/>
    <x v="1"/>
  </r>
  <r>
    <s v="75-3170028"/>
    <s v="Department of Housing and Urban Development"/>
    <s v="FHA-insured"/>
    <n v="2"/>
    <s v="One-to-four family dwelling (other than manufactured housing)"/>
    <n v="1"/>
    <s v="Home purchase"/>
    <n v="1"/>
    <s v="Owner-occupied as a principal dwelling"/>
    <n v="1"/>
    <n v="609"/>
    <s v="Loan originated"/>
    <n v="1"/>
    <s v="Hispanic or Latino"/>
    <n v="1"/>
    <x v="0"/>
    <n v="5"/>
    <s v="Male"/>
    <n v="1"/>
    <n v="114"/>
    <n v="111.2"/>
    <n v="48.919998200000002"/>
    <x v="1"/>
    <x v="1"/>
  </r>
  <r>
    <s v="43-1965151"/>
    <s v="Department of Housing and Urban Development"/>
    <s v="VA-guaranteed"/>
    <n v="3"/>
    <s v="One-to-four family dwelling (other than manufactured housing)"/>
    <n v="1"/>
    <s v="Home purchase"/>
    <n v="1"/>
    <s v="Owner-occupied as a principal dwelling"/>
    <n v="1"/>
    <n v="259"/>
    <s v="Application denied by financial institution"/>
    <n v="3"/>
    <s v="Not Hispanic or Latino"/>
    <n v="2"/>
    <x v="1"/>
    <n v="3"/>
    <s v="Female"/>
    <n v="2"/>
    <n v="83"/>
    <n v="73"/>
    <n v="60.119998899999999"/>
    <x v="0"/>
    <x v="1"/>
  </r>
  <r>
    <s v="06-1297784"/>
    <s v="Department of Housing and Urban Development"/>
    <s v="Conventional"/>
    <n v="1"/>
    <s v="One-to-four family dwelling (other than manufactured housing)"/>
    <n v="1"/>
    <s v="Home purchase"/>
    <n v="1"/>
    <s v="Owner-occupied as a principal dwelling"/>
    <n v="1"/>
    <n v="500"/>
    <s v="Loan originated"/>
    <n v="1"/>
    <s v="Not Hispanic or Latino"/>
    <n v="2"/>
    <x v="0"/>
    <n v="5"/>
    <s v="Male"/>
    <n v="1"/>
    <n v="198"/>
    <n v="108.3"/>
    <n v="175.21000699999999"/>
    <x v="1"/>
    <x v="2"/>
  </r>
  <r>
    <s v="56-2007637"/>
    <s v="Department of Housing and Urban Development"/>
    <s v="VA-guaranteed"/>
    <n v="3"/>
    <s v="One-to-four family dwelling (other than manufactured housing)"/>
    <n v="1"/>
    <s v="Home purchase"/>
    <n v="1"/>
    <s v="Owner-occupied as a principal dwelling"/>
    <n v="1"/>
    <n v="268"/>
    <s v="Loan originated"/>
    <n v="1"/>
    <s v="Not Hispanic or Latino"/>
    <n v="2"/>
    <x v="0"/>
    <n v="5"/>
    <s v="Male"/>
    <n v="1"/>
    <n v="180"/>
    <n v="80.2"/>
    <n v="158.39999399999999"/>
    <x v="1"/>
    <x v="2"/>
  </r>
  <r>
    <n v="7197000003"/>
    <s v="Department of Housing and Urban Development"/>
    <s v="Conventional"/>
    <n v="1"/>
    <s v="One-to-four family dwelling (other than manufactured housing)"/>
    <n v="1"/>
    <s v="Refinancing"/>
    <n v="3"/>
    <s v="Owner-occupied as a principal dwelling"/>
    <n v="1"/>
    <n v="79"/>
    <s v="Loan originated"/>
    <n v="1"/>
    <s v="Not Hispanic or Latino"/>
    <n v="2"/>
    <x v="0"/>
    <n v="5"/>
    <s v="Male"/>
    <n v="1"/>
    <n v="44"/>
    <n v="57.5"/>
    <n v="84.379997299999999"/>
    <x v="1"/>
    <x v="1"/>
  </r>
  <r>
    <s v="75-3170028"/>
    <s v="Department of Housing and Urban Development"/>
    <s v="FHA-insured"/>
    <n v="2"/>
    <s v="One-to-four family dwelling (other than manufactured housing)"/>
    <n v="1"/>
    <s v="Home purchase"/>
    <n v="1"/>
    <s v="Owner-occupied as a principal dwelling"/>
    <n v="1"/>
    <n v="165"/>
    <s v="Loan originated"/>
    <n v="1"/>
    <s v="Not Hispanic or Latino"/>
    <n v="2"/>
    <x v="0"/>
    <n v="5"/>
    <s v="Male"/>
    <n v="1"/>
    <n v="72"/>
    <n v="73.400000000000006"/>
    <n v="119.629997"/>
    <x v="1"/>
    <x v="1"/>
  </r>
  <r>
    <n v="7197000003"/>
    <s v="Department of Housing and Urban Development"/>
    <s v="Conventional"/>
    <n v="1"/>
    <s v="One-to-four family dwelling (other than manufactured housing)"/>
    <n v="1"/>
    <s v="Refinancing"/>
    <n v="3"/>
    <s v="Owner-occupied as a principal dwelling"/>
    <n v="1"/>
    <n v="57"/>
    <s v="Loan originated"/>
    <n v="1"/>
    <s v="Not Hispanic or Latino"/>
    <n v="2"/>
    <x v="0"/>
    <n v="5"/>
    <s v="Male"/>
    <n v="1"/>
    <n v="21"/>
    <n v="55.8"/>
    <n v="123.129997"/>
    <x v="1"/>
    <x v="0"/>
  </r>
  <r>
    <s v="20-8921389"/>
    <s v="Department of Housing and Urban Development"/>
    <s v="Conventional"/>
    <n v="1"/>
    <s v="One-to-four family dwelling (other than manufactured housing)"/>
    <n v="1"/>
    <s v="Refinancing"/>
    <n v="3"/>
    <s v="Owner-occupied as a principal dwelling"/>
    <n v="1"/>
    <n v="417"/>
    <s v="Loan originated"/>
    <n v="1"/>
    <s v="Not Hispanic or Latino"/>
    <n v="2"/>
    <x v="0"/>
    <n v="5"/>
    <s v="Male"/>
    <n v="1"/>
    <n v="135"/>
    <n v="66.599999999999994"/>
    <n v="147.259995"/>
    <x v="1"/>
    <x v="2"/>
  </r>
  <r>
    <s v="41-1842999"/>
    <s v="Department of Housing and Urban Development"/>
    <s v="Conventional"/>
    <n v="1"/>
    <s v="One-to-four family dwelling (other than manufactured housing)"/>
    <n v="1"/>
    <s v="Home purchase"/>
    <n v="1"/>
    <s v="Owner-occupied as a principal dwelling"/>
    <n v="1"/>
    <n v="139"/>
    <s v="Loan originated"/>
    <n v="1"/>
    <s v="Not Hispanic or Latino"/>
    <n v="2"/>
    <x v="0"/>
    <n v="5"/>
    <s v="Female"/>
    <n v="2"/>
    <n v="54"/>
    <n v="89.8"/>
    <n v="76.160003700000004"/>
    <x v="1"/>
    <x v="1"/>
  </r>
  <r>
    <s v="91-1780488"/>
    <s v="Department of Housing and Urban Development"/>
    <s v="VA-guaranteed"/>
    <n v="3"/>
    <s v="One-to-four family dwelling (other than manufactured housing)"/>
    <n v="1"/>
    <s v="Home purchase"/>
    <n v="1"/>
    <s v="Owner-occupied as a principal dwelling"/>
    <n v="1"/>
    <n v="167"/>
    <s v="Loan originated"/>
    <n v="1"/>
    <s v="Not Hispanic or Latino"/>
    <n v="2"/>
    <x v="0"/>
    <n v="5"/>
    <s v="Male"/>
    <n v="1"/>
    <n v="38"/>
    <n v="65.099999999999994"/>
    <n v="80.620002700000001"/>
    <x v="1"/>
    <x v="0"/>
  </r>
  <r>
    <s v="59-1515932"/>
    <s v="Department of Housing and Urban Development"/>
    <s v="Conventional"/>
    <n v="1"/>
    <s v="Manufactured housing"/>
    <n v="2"/>
    <s v="Home purchase"/>
    <n v="1"/>
    <s v="Owner-occupied as a principal dwelling"/>
    <n v="1"/>
    <n v="1"/>
    <s v="Application approved but not accepted"/>
    <n v="2"/>
    <s v="Not Hispanic or Latino"/>
    <n v="2"/>
    <x v="0"/>
    <n v="5"/>
    <s v="Female"/>
    <n v="2"/>
    <n v="49"/>
    <n v="68.3"/>
    <n v="54.569999699999997"/>
    <x v="1"/>
    <x v="1"/>
  </r>
  <r>
    <s v="48-1148159"/>
    <s v="Department of Housing and Urban Development"/>
    <s v="FHA-insured"/>
    <n v="2"/>
    <s v="One-to-four family dwelling (other than manufactured housing)"/>
    <n v="1"/>
    <s v="Home purchase"/>
    <n v="1"/>
    <s v="Owner-occupied as a principal dwelling"/>
    <n v="1"/>
    <n v="150"/>
    <s v="Loan originated"/>
    <n v="1"/>
    <s v="Not Hispanic or Latino"/>
    <n v="2"/>
    <x v="0"/>
    <n v="5"/>
    <s v="Male"/>
    <n v="1"/>
    <n v="50"/>
    <n v="60.9"/>
    <n v="127.110001"/>
    <x v="1"/>
    <x v="1"/>
  </r>
  <r>
    <s v="38-2750395"/>
    <s v="Department of Housing and Urban Development"/>
    <s v="VA-guaranteed"/>
    <n v="3"/>
    <s v="One-to-four family dwelling (other than manufactured housing)"/>
    <n v="1"/>
    <s v="Home purchase"/>
    <n v="1"/>
    <s v="Owner-occupied as a principal dwelling"/>
    <n v="1"/>
    <n v="210"/>
    <s v="Loan originated"/>
    <n v="1"/>
    <s v="Not Hispanic or Latino"/>
    <n v="2"/>
    <x v="0"/>
    <n v="5"/>
    <s v="Male"/>
    <n v="1"/>
    <n v="79"/>
    <n v="73"/>
    <n v="98.610000600000006"/>
    <x v="1"/>
    <x v="1"/>
  </r>
  <r>
    <n v="7197000003"/>
    <s v="Department of Housing and Urban Development"/>
    <s v="Conventional"/>
    <n v="1"/>
    <s v="One-to-four family dwelling (other than manufactured housing)"/>
    <n v="1"/>
    <s v="Refinancing"/>
    <n v="3"/>
    <s v="Owner-occupied as a principal dwelling"/>
    <n v="1"/>
    <n v="285"/>
    <s v="Loan originated"/>
    <n v="1"/>
    <s v="Not Hispanic or Latino"/>
    <n v="2"/>
    <x v="0"/>
    <n v="5"/>
    <s v="Male"/>
    <n v="1"/>
    <n v="158"/>
    <n v="67.900000000000006"/>
    <n v="149.11999499999999"/>
    <x v="1"/>
    <x v="2"/>
  </r>
  <r>
    <s v="75-3170028"/>
    <s v="Department of Housing and Urban Development"/>
    <s v="Conventional"/>
    <n v="1"/>
    <s v="One-to-four family dwelling (other than manufactured housing)"/>
    <n v="1"/>
    <s v="Refinancing"/>
    <n v="3"/>
    <s v="Owner-occupied as a principal dwelling"/>
    <n v="1"/>
    <n v="263"/>
    <s v="Application denied by financial institution"/>
    <n v="3"/>
    <s v="Hispanic or Latino"/>
    <n v="1"/>
    <x v="0"/>
    <n v="5"/>
    <s v="Female"/>
    <n v="2"/>
    <n v="54"/>
    <n v="61.1"/>
    <n v="165.91999799999999"/>
    <x v="0"/>
    <x v="1"/>
  </r>
  <r>
    <n v="7197000003"/>
    <s v="Department of Housing and Urban Development"/>
    <s v="Conventional"/>
    <n v="1"/>
    <s v="One-to-four family dwelling (other than manufactured housing)"/>
    <n v="1"/>
    <s v="Refinancing"/>
    <n v="3"/>
    <s v="Owner-occupied as a principal dwelling"/>
    <n v="1"/>
    <n v="158"/>
    <s v="Loan originated"/>
    <n v="1"/>
    <s v="Not Hispanic or Latino"/>
    <n v="2"/>
    <x v="0"/>
    <n v="5"/>
    <s v="Male"/>
    <n v="1"/>
    <n v="45"/>
    <n v="91.7"/>
    <n v="106.029999"/>
    <x v="1"/>
    <x v="1"/>
  </r>
  <r>
    <s v="22-3887207"/>
    <s v="Department of Housing and Urban Development"/>
    <s v="FHA-insured"/>
    <n v="2"/>
    <s v="One-to-four family dwelling (other than manufactured housing)"/>
    <n v="1"/>
    <s v="Refinancing"/>
    <n v="3"/>
    <s v="Owner-occupied as a principal dwelling"/>
    <n v="1"/>
    <n v="52"/>
    <s v="Application denied by financial institution"/>
    <n v="3"/>
    <s v="Not Hispanic or Latino"/>
    <n v="2"/>
    <x v="3"/>
    <n v="2"/>
    <s v="Female"/>
    <n v="2"/>
    <n v="17"/>
    <n v="64.5"/>
    <n v="56.259998299999999"/>
    <x v="0"/>
    <x v="0"/>
  </r>
  <r>
    <s v="75-2269700"/>
    <s v="Department of Housing and Urban Development"/>
    <s v="Conventional"/>
    <n v="1"/>
    <s v="One-to-four family dwelling (other than manufactured housing)"/>
    <n v="1"/>
    <s v="Home purchase"/>
    <n v="1"/>
    <s v="Owner-occupied as a principal dwelling"/>
    <n v="1"/>
    <n v="285"/>
    <s v="Loan originated"/>
    <n v="1"/>
    <s v="Not Hispanic or Latino"/>
    <n v="2"/>
    <x v="0"/>
    <n v="5"/>
    <s v="Female"/>
    <n v="2"/>
    <n v="130"/>
    <n v="70.900000000000006"/>
    <n v="130.69000199999999"/>
    <x v="1"/>
    <x v="2"/>
  </r>
  <r>
    <s v="54-1822116"/>
    <s v="Department of Housing and Urban Development"/>
    <s v="Conventional"/>
    <n v="1"/>
    <s v="One-to-four family dwelling (other than manufactured housing)"/>
    <n v="1"/>
    <s v="Home purchase"/>
    <n v="1"/>
    <s v="Owner-occupied as a principal dwelling"/>
    <n v="1"/>
    <n v="184"/>
    <s v="Loan originated"/>
    <n v="1"/>
    <s v="Not Hispanic or Latino"/>
    <n v="2"/>
    <x v="0"/>
    <n v="5"/>
    <s v="Female"/>
    <n v="2"/>
    <n v="44"/>
    <n v="67.7"/>
    <n v="77.949996900000002"/>
    <x v="1"/>
    <x v="1"/>
  </r>
  <r>
    <s v="47-5133238"/>
    <s v="Department of Housing and Urban Development"/>
    <s v="VA-guaranteed"/>
    <n v="3"/>
    <s v="One-to-four family dwelling (other than manufactured housing)"/>
    <n v="1"/>
    <s v="Home purchase"/>
    <n v="1"/>
    <s v="Owner-occupied as a principal dwelling"/>
    <n v="1"/>
    <n v="179"/>
    <s v="Loan originated"/>
    <n v="1"/>
    <s v="Not Hispanic or Latino"/>
    <n v="2"/>
    <x v="0"/>
    <n v="5"/>
    <s v="Male"/>
    <n v="1"/>
    <n v="43"/>
    <n v="48.7"/>
    <n v="136.64999399999999"/>
    <x v="1"/>
    <x v="1"/>
  </r>
  <r>
    <s v="51-0488301"/>
    <s v="Department of Housing and Urban Development"/>
    <s v="Conventional"/>
    <n v="1"/>
    <s v="One-to-four family dwelling (other than manufactured housing)"/>
    <n v="1"/>
    <s v="Home purchase"/>
    <n v="1"/>
    <s v="Owner-occupied as a principal dwelling"/>
    <n v="1"/>
    <n v="198"/>
    <s v="Loan originated"/>
    <n v="1"/>
    <s v="Hispanic or Latino"/>
    <n v="1"/>
    <x v="0"/>
    <n v="5"/>
    <s v="Male"/>
    <n v="1"/>
    <n v="33"/>
    <n v="74.5"/>
    <n v="81.610000600000006"/>
    <x v="1"/>
    <x v="0"/>
  </r>
  <r>
    <n v="7992700007"/>
    <s v="Department of Housing and Urban Development"/>
    <s v="VA-guaranteed"/>
    <n v="3"/>
    <s v="One-to-four family dwelling (other than manufactured housing)"/>
    <n v="1"/>
    <s v="Refinancing"/>
    <n v="3"/>
    <s v="Owner-occupied as a principal dwelling"/>
    <n v="1"/>
    <n v="529"/>
    <s v="Application approved but not accepted"/>
    <n v="2"/>
    <s v="Hispanic or Latino"/>
    <n v="1"/>
    <x v="0"/>
    <n v="5"/>
    <s v="Male"/>
    <n v="1"/>
    <n v="157"/>
    <n v="96"/>
    <n v="99.959999100000005"/>
    <x v="1"/>
    <x v="2"/>
  </r>
  <r>
    <s v="75-2921540"/>
    <s v="Department of Housing and Urban Development"/>
    <s v="Conventional"/>
    <n v="1"/>
    <s v="One-to-four family dwelling (other than manufactured housing)"/>
    <n v="1"/>
    <s v="Refinancing"/>
    <n v="3"/>
    <s v="Owner-occupied as a principal dwelling"/>
    <n v="1"/>
    <n v="56"/>
    <s v="Application denied by financial institution"/>
    <n v="3"/>
    <s v="Not Hispanic or Latino"/>
    <n v="2"/>
    <x v="0"/>
    <n v="5"/>
    <s v="Male"/>
    <n v="1"/>
    <n v="24"/>
    <n v="62.9"/>
    <n v="67.959999100000005"/>
    <x v="0"/>
    <x v="0"/>
  </r>
  <r>
    <s v="77-0605392"/>
    <s v="Department of Housing and Urban Development"/>
    <s v="FHA-insured"/>
    <n v="2"/>
    <s v="One-to-four family dwelling (other than manufactured housing)"/>
    <n v="1"/>
    <s v="Home purchase"/>
    <n v="1"/>
    <s v="Owner-occupied as a principal dwelling"/>
    <n v="1"/>
    <n v="183"/>
    <s v="Loan originated"/>
    <n v="1"/>
    <s v="Not Hispanic or Latino"/>
    <n v="2"/>
    <x v="0"/>
    <n v="5"/>
    <s v="Male"/>
    <n v="1"/>
    <n v="52"/>
    <n v="54.8"/>
    <n v="106.230003"/>
    <x v="1"/>
    <x v="1"/>
  </r>
  <r>
    <s v="26-4599244"/>
    <s v="Department of Housing and Urban Development"/>
    <s v="Conventional"/>
    <n v="1"/>
    <s v="One-to-four family dwelling (other than manufactured housing)"/>
    <n v="1"/>
    <s v="Refinancing"/>
    <n v="3"/>
    <s v="Not owner-occupied as a principal dwelling"/>
    <n v="2"/>
    <n v="150"/>
    <s v="Loan originated"/>
    <n v="1"/>
    <s v="Not Hispanic or Latino"/>
    <n v="2"/>
    <x v="3"/>
    <n v="2"/>
    <s v="Male"/>
    <n v="1"/>
    <n v="85"/>
    <n v="66.2"/>
    <n v="40.939998600000003"/>
    <x v="1"/>
    <x v="1"/>
  </r>
  <r>
    <s v="22-3039688"/>
    <s v="Department of Housing and Urban Development"/>
    <s v="VA-guaranteed"/>
    <n v="3"/>
    <s v="One-to-four family dwelling (other than manufactured housing)"/>
    <n v="1"/>
    <s v="Refinancing"/>
    <n v="3"/>
    <s v="Owner-occupied as a principal dwelling"/>
    <n v="1"/>
    <n v="96"/>
    <s v="Loan originated"/>
    <n v="1"/>
    <s v="Not Hispanic or Latino"/>
    <n v="2"/>
    <x v="0"/>
    <n v="5"/>
    <s v="Male"/>
    <n v="1"/>
    <m/>
    <n v="67.5"/>
    <n v="68.050003099999998"/>
    <x v="1"/>
    <x v="0"/>
  </r>
  <r>
    <s v="75-2921540"/>
    <s v="Department of Housing and Urban Development"/>
    <s v="Conventional"/>
    <n v="1"/>
    <s v="One-to-four family dwelling (other than manufactured housing)"/>
    <n v="1"/>
    <s v="Refinancing"/>
    <n v="3"/>
    <s v="Not owner-occupied as a principal dwelling"/>
    <n v="2"/>
    <n v="56"/>
    <s v="Application denied by financial institution"/>
    <n v="3"/>
    <s v="Not Hispanic or Latino"/>
    <n v="2"/>
    <x v="0"/>
    <n v="5"/>
    <s v="Male"/>
    <n v="1"/>
    <m/>
    <n v="77.5"/>
    <n v="21.850000399999999"/>
    <x v="0"/>
    <x v="0"/>
  </r>
  <r>
    <s v="34-1719615"/>
    <s v="Department of Housing and Urban Development"/>
    <s v="Conventional"/>
    <n v="1"/>
    <s v="One-to-four family dwelling (other than manufactured housing)"/>
    <n v="1"/>
    <s v="Home purchase"/>
    <n v="1"/>
    <s v="Not owner-occupied as a principal dwelling"/>
    <n v="2"/>
    <n v="356"/>
    <s v="Loan originated"/>
    <n v="1"/>
    <s v="Not Hispanic or Latino"/>
    <n v="2"/>
    <x v="0"/>
    <n v="5"/>
    <s v="Male"/>
    <n v="1"/>
    <n v="133"/>
    <n v="74.7"/>
    <n v="111.91999800000001"/>
    <x v="1"/>
    <x v="2"/>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Male"/>
    <n v="1"/>
    <m/>
    <n v="70.3"/>
    <n v="80.940002399999997"/>
    <x v="0"/>
    <x v="0"/>
  </r>
  <r>
    <s v="38-2699549"/>
    <s v="Department of Housing and Urban Development"/>
    <s v="VA-guaranteed"/>
    <n v="3"/>
    <s v="One-to-four family dwelling (other than manufactured housing)"/>
    <n v="1"/>
    <s v="Home purchase"/>
    <n v="1"/>
    <s v="Owner-occupied as a principal dwelling"/>
    <n v="1"/>
    <n v="81"/>
    <s v="Loan originated"/>
    <n v="1"/>
    <s v="Not Hispanic or Latino"/>
    <n v="2"/>
    <x v="0"/>
    <n v="5"/>
    <s v="Male"/>
    <n v="1"/>
    <n v="67"/>
    <n v="61.8"/>
    <n v="100.489998"/>
    <x v="1"/>
    <x v="1"/>
  </r>
  <r>
    <n v="7516800003"/>
    <s v="Department of Housing and Urban Development"/>
    <s v="FHA-insured"/>
    <n v="2"/>
    <s v="One-to-four family dwelling (other than manufactured housing)"/>
    <n v="1"/>
    <s v="Refinancing"/>
    <n v="3"/>
    <s v="Owner-occupied as a principal dwelling"/>
    <n v="1"/>
    <n v="118"/>
    <s v="Loan originated"/>
    <n v="1"/>
    <s v="Not Hispanic or Latino"/>
    <n v="2"/>
    <x v="1"/>
    <n v="3"/>
    <s v="Female"/>
    <n v="2"/>
    <m/>
    <n v="69.2"/>
    <n v="79.220001199999999"/>
    <x v="1"/>
    <x v="0"/>
  </r>
  <r>
    <s v="26-0595342"/>
    <s v="Department of Housing and Urban Development"/>
    <s v="FHA-insured"/>
    <n v="2"/>
    <s v="One-to-four family dwelling (other than manufactured housing)"/>
    <n v="1"/>
    <s v="Home purchase"/>
    <n v="1"/>
    <s v="Owner-occupied as a principal dwelling"/>
    <n v="1"/>
    <n v="166"/>
    <s v="Loan originated"/>
    <n v="1"/>
    <s v="Not Hispanic or Latino"/>
    <n v="2"/>
    <x v="0"/>
    <n v="5"/>
    <s v="Male"/>
    <n v="1"/>
    <n v="88"/>
    <n v="75"/>
    <n v="69.410003700000004"/>
    <x v="1"/>
    <x v="1"/>
  </r>
  <r>
    <n v="7197000003"/>
    <s v="Department of Housing and Urban Development"/>
    <s v="Conventional"/>
    <n v="1"/>
    <s v="One-to-four family dwelling (other than manufactured housing)"/>
    <n v="1"/>
    <s v="Refinancing"/>
    <n v="3"/>
    <s v="Owner-occupied as a principal dwelling"/>
    <n v="1"/>
    <n v="235"/>
    <s v="Application denied by financial institution"/>
    <n v="3"/>
    <s v="Not Hispanic or Latino"/>
    <n v="2"/>
    <x v="0"/>
    <n v="5"/>
    <s v="Male"/>
    <n v="1"/>
    <n v="85"/>
    <n v="68.8"/>
    <n v="156.699997"/>
    <x v="0"/>
    <x v="1"/>
  </r>
  <r>
    <n v="7162800002"/>
    <s v="Department of Housing and Urban Development"/>
    <s v="Conventional"/>
    <n v="1"/>
    <s v="Manufactured housing"/>
    <n v="2"/>
    <s v="Home purchase"/>
    <n v="1"/>
    <s v="Owner-occupied as a principal dwelling"/>
    <n v="1"/>
    <n v="227"/>
    <s v="Application denied by financial institution"/>
    <n v="3"/>
    <s v="Not Hispanic or Latino"/>
    <n v="2"/>
    <x v="0"/>
    <n v="5"/>
    <s v="Male"/>
    <n v="1"/>
    <n v="312"/>
    <n v="45.7"/>
    <n v="80.230003400000001"/>
    <x v="0"/>
    <x v="2"/>
  </r>
  <r>
    <s v="38-2750395"/>
    <s v="Department of Housing and Urban Development"/>
    <s v="Conventional"/>
    <n v="1"/>
    <s v="One-to-four family dwelling (other than manufactured housing)"/>
    <n v="1"/>
    <s v="Home purchase"/>
    <n v="1"/>
    <s v="Owner-occupied as a principal dwelling"/>
    <n v="1"/>
    <n v="127"/>
    <s v="Loan originated"/>
    <n v="1"/>
    <s v="Not Hispanic or Latino"/>
    <n v="2"/>
    <x v="0"/>
    <n v="5"/>
    <s v="Female"/>
    <n v="2"/>
    <n v="40"/>
    <n v="67.900000000000006"/>
    <n v="62.139999400000001"/>
    <x v="1"/>
    <x v="1"/>
  </r>
  <r>
    <n v="7197000003"/>
    <s v="Department of Housing and Urban Development"/>
    <s v="FHA-insured"/>
    <n v="2"/>
    <s v="One-to-four family dwelling (other than manufactured housing)"/>
    <n v="1"/>
    <s v="Home purchase"/>
    <n v="1"/>
    <s v="Owner-occupied as a principal dwelling"/>
    <n v="1"/>
    <n v="147"/>
    <s v="Application denied by financial institution"/>
    <n v="3"/>
    <s v="Not Hispanic or Latino"/>
    <n v="2"/>
    <x v="0"/>
    <n v="5"/>
    <s v="Male"/>
    <n v="1"/>
    <n v="38"/>
    <n v="54.2"/>
    <n v="121.75"/>
    <x v="0"/>
    <x v="0"/>
  </r>
  <r>
    <s v="13-6131491"/>
    <s v="Department of Housing and Urban Development"/>
    <s v="Conventional"/>
    <n v="1"/>
    <s v="One-to-four family dwelling (other than manufactured housing)"/>
    <n v="1"/>
    <s v="Home purchase"/>
    <n v="1"/>
    <s v="Owner-occupied as a principal dwelling"/>
    <n v="1"/>
    <n v="719"/>
    <s v="Loan originated"/>
    <n v="1"/>
    <s v="Not Hispanic or Latino"/>
    <n v="2"/>
    <x v="1"/>
    <n v="3"/>
    <s v="Male"/>
    <n v="1"/>
    <n v="230"/>
    <n v="69.2"/>
    <n v="137.91999799999999"/>
    <x v="1"/>
    <x v="2"/>
  </r>
  <r>
    <s v="22-3626426"/>
    <s v="Department of Housing and Urban Development"/>
    <s v="Conventional"/>
    <n v="1"/>
    <s v="One-to-four family dwelling (other than manufactured housing)"/>
    <n v="1"/>
    <s v="Home purchase"/>
    <n v="1"/>
    <s v="Owner-occupied as a principal dwelling"/>
    <n v="1"/>
    <n v="295"/>
    <s v="Loan originated"/>
    <n v="1"/>
    <s v="Not Hispanic or Latino"/>
    <n v="2"/>
    <x v="0"/>
    <n v="5"/>
    <s v="Male"/>
    <n v="1"/>
    <n v="102"/>
    <n v="73.7"/>
    <n v="164.699997"/>
    <x v="1"/>
    <x v="1"/>
  </r>
  <r>
    <s v="35-1616238"/>
    <s v="Department of Housing and Urban Development"/>
    <s v="Conventional"/>
    <n v="1"/>
    <s v="One-to-four family dwelling (other than manufactured housing)"/>
    <n v="1"/>
    <s v="Home purchase"/>
    <n v="1"/>
    <s v="Owner-occupied as a principal dwelling"/>
    <n v="1"/>
    <n v="86"/>
    <s v="Loan originated"/>
    <n v="1"/>
    <s v="Not Hispanic or Latino"/>
    <n v="2"/>
    <x v="0"/>
    <n v="5"/>
    <s v="Female"/>
    <n v="2"/>
    <n v="23"/>
    <n v="57.2"/>
    <n v="74.769996599999999"/>
    <x v="1"/>
    <x v="0"/>
  </r>
  <r>
    <s v="38-2434249"/>
    <s v="Department of Housing and Urban Development"/>
    <s v="FHA-insured"/>
    <n v="2"/>
    <s v="One-to-four family dwelling (other than manufactured housing)"/>
    <n v="1"/>
    <s v="Home purchase"/>
    <n v="1"/>
    <s v="Owner-occupied as a principal dwelling"/>
    <n v="1"/>
    <n v="262"/>
    <s v="Loan originated"/>
    <n v="1"/>
    <s v="Not Hispanic or Latino"/>
    <n v="2"/>
    <x v="0"/>
    <n v="5"/>
    <s v="Male"/>
    <n v="1"/>
    <n v="126"/>
    <n v="68.3"/>
    <n v="101.75"/>
    <x v="1"/>
    <x v="2"/>
  </r>
  <r>
    <n v="2172609997"/>
    <s v="Department of Housing and Urban Development"/>
    <s v="Conventional"/>
    <n v="1"/>
    <s v="One-to-four family dwelling (other than manufactured housing)"/>
    <n v="1"/>
    <s v="Home purchase"/>
    <n v="1"/>
    <s v="Owner-occupied as a principal dwelling"/>
    <n v="1"/>
    <n v="219"/>
    <s v="Loan originated"/>
    <n v="1"/>
    <s v="Not Hispanic or Latino"/>
    <n v="2"/>
    <x v="0"/>
    <n v="5"/>
    <s v="Male"/>
    <n v="1"/>
    <n v="67"/>
    <n v="67"/>
    <n v="149.39999399999999"/>
    <x v="1"/>
    <x v="1"/>
  </r>
  <r>
    <s v="20-8745846"/>
    <s v="Department of Housing and Urban Development"/>
    <s v="VA-guaranteed"/>
    <n v="3"/>
    <s v="Manufactured housing"/>
    <n v="2"/>
    <s v="Refinancing"/>
    <n v="3"/>
    <s v="Owner-occupied as a principal dwelling"/>
    <n v="1"/>
    <n v="128"/>
    <s v="Loan originated"/>
    <n v="1"/>
    <s v="Not Hispanic or Latino"/>
    <n v="2"/>
    <x v="0"/>
    <n v="5"/>
    <s v="Male"/>
    <n v="1"/>
    <m/>
    <n v="74.7"/>
    <n v="103.720001"/>
    <x v="1"/>
    <x v="0"/>
  </r>
  <r>
    <s v="46-3676810"/>
    <s v="Department of Housing and Urban Development"/>
    <s v="Conventional"/>
    <n v="1"/>
    <s v="One-to-four family dwelling (other than manufactured housing)"/>
    <n v="1"/>
    <s v="Refinancing"/>
    <n v="3"/>
    <s v="Owner-occupied as a principal dwelling"/>
    <n v="1"/>
    <n v="198"/>
    <s v="Loan originated"/>
    <n v="1"/>
    <s v="Not Hispanic or Latino"/>
    <n v="2"/>
    <x v="0"/>
    <n v="5"/>
    <s v="Male"/>
    <n v="1"/>
    <n v="139"/>
    <n v="91.6"/>
    <n v="171.41999799999999"/>
    <x v="1"/>
    <x v="2"/>
  </r>
  <r>
    <s v="62-1532940"/>
    <s v="Department of Housing and Urban Development"/>
    <s v="FHA-insured"/>
    <n v="2"/>
    <s v="One-to-four family dwelling (other than manufactured housing)"/>
    <n v="1"/>
    <s v="Refinancing"/>
    <n v="3"/>
    <s v="Owner-occupied as a principal dwelling"/>
    <n v="1"/>
    <n v="39"/>
    <s v="Application denied by financial institution"/>
    <n v="3"/>
    <s v="Not Hispanic or Latino"/>
    <n v="2"/>
    <x v="1"/>
    <n v="3"/>
    <s v="Female"/>
    <n v="2"/>
    <m/>
    <n v="59.1"/>
    <n v="46.819999699999997"/>
    <x v="0"/>
    <x v="0"/>
  </r>
  <r>
    <s v="91-1780488"/>
    <s v="Department of Housing and Urban Development"/>
    <s v="VA-guaranteed"/>
    <n v="3"/>
    <s v="One-to-four family dwelling (other than manufactured housing)"/>
    <n v="1"/>
    <s v="Home purchase"/>
    <n v="1"/>
    <s v="Owner-occupied as a principal dwelling"/>
    <n v="1"/>
    <n v="567"/>
    <s v="Application denied by financial institution"/>
    <n v="3"/>
    <s v="Not Hispanic or Latino"/>
    <n v="2"/>
    <x v="0"/>
    <n v="5"/>
    <s v="Male"/>
    <n v="1"/>
    <n v="84"/>
    <n v="97.4"/>
    <n v="69.120002700000001"/>
    <x v="0"/>
    <x v="1"/>
  </r>
  <r>
    <n v="542409990"/>
    <s v="Department of Housing and Urban Development"/>
    <s v="FHA-insured"/>
    <n v="2"/>
    <s v="One-to-four family dwelling (other than manufactured housing)"/>
    <n v="1"/>
    <s v="Home purchase"/>
    <n v="1"/>
    <s v="Owner-occupied as a principal dwelling"/>
    <n v="1"/>
    <n v="227"/>
    <s v="Application denied by financial institution"/>
    <n v="3"/>
    <s v="Not Hispanic or Latino"/>
    <n v="2"/>
    <x v="0"/>
    <n v="5"/>
    <s v="Male"/>
    <n v="1"/>
    <n v="300"/>
    <n v="75.400000000000006"/>
    <n v="137.38999899999999"/>
    <x v="0"/>
    <x v="2"/>
  </r>
  <r>
    <s v="20-8745846"/>
    <s v="Department of Housing and Urban Development"/>
    <s v="VA-guaranteed"/>
    <n v="3"/>
    <s v="One-to-four family dwelling (other than manufactured housing)"/>
    <n v="1"/>
    <s v="Refinancing"/>
    <n v="3"/>
    <s v="Owner-occupied as a principal dwelling"/>
    <n v="1"/>
    <n v="264"/>
    <s v="Loan originated"/>
    <n v="1"/>
    <s v="Not Hispanic or Latino"/>
    <n v="2"/>
    <x v="0"/>
    <n v="5"/>
    <s v="Male"/>
    <n v="1"/>
    <m/>
    <n v="59.9"/>
    <n v="123.5"/>
    <x v="1"/>
    <x v="0"/>
  </r>
  <r>
    <n v="2172609997"/>
    <s v="Department of Housing and Urban Development"/>
    <s v="FHA-insured"/>
    <n v="2"/>
    <s v="One-to-four family dwelling (other than manufactured housing)"/>
    <n v="1"/>
    <s v="Home purchase"/>
    <n v="1"/>
    <s v="Owner-occupied as a principal dwelling"/>
    <n v="1"/>
    <n v="150"/>
    <s v="Loan originated"/>
    <n v="1"/>
    <s v="Not Hispanic or Latino"/>
    <n v="2"/>
    <x v="3"/>
    <n v="2"/>
    <s v="Male"/>
    <n v="1"/>
    <n v="86"/>
    <n v="53.5"/>
    <n v="126.80999799999999"/>
    <x v="1"/>
    <x v="1"/>
  </r>
  <r>
    <n v="7811300008"/>
    <s v="Department of Housing and Urban Development"/>
    <s v="Conventional"/>
    <n v="1"/>
    <s v="One-to-four family dwelling (other than manufactured housing)"/>
    <n v="1"/>
    <s v="Home purchase"/>
    <n v="1"/>
    <s v="Owner-occupied as a principal dwelling"/>
    <n v="1"/>
    <n v="352"/>
    <s v="Loan originated"/>
    <n v="1"/>
    <s v="Not Hispanic or Latino"/>
    <n v="2"/>
    <x v="0"/>
    <n v="5"/>
    <s v="Male"/>
    <n v="1"/>
    <n v="92"/>
    <n v="64.3"/>
    <n v="61.790000900000003"/>
    <x v="1"/>
    <x v="1"/>
  </r>
  <r>
    <n v="7992700007"/>
    <s v="Department of Housing and Urban Development"/>
    <s v="FHA-insured"/>
    <n v="2"/>
    <s v="One-to-four family dwelling (other than manufactured housing)"/>
    <n v="1"/>
    <s v="Home purchase"/>
    <n v="1"/>
    <s v="Owner-occupied as a principal dwelling"/>
    <n v="1"/>
    <n v="312"/>
    <s v="Loan originated"/>
    <n v="1"/>
    <s v="Not Hispanic or Latino"/>
    <n v="2"/>
    <x v="0"/>
    <n v="5"/>
    <s v="Female"/>
    <n v="2"/>
    <n v="84"/>
    <n v="75.2"/>
    <n v="96.809997600000003"/>
    <x v="1"/>
    <x v="1"/>
  </r>
  <r>
    <n v="364226027"/>
    <s v="Department of Housing and Urban Development"/>
    <s v="Conventional"/>
    <n v="1"/>
    <s v="One-to-four family dwelling (other than manufactured housing)"/>
    <n v="1"/>
    <s v="Home purchase"/>
    <n v="1"/>
    <s v="Owner-occupied as a principal dwelling"/>
    <n v="1"/>
    <n v="108"/>
    <s v="Loan originated"/>
    <n v="1"/>
    <s v="Not Hispanic or Latino"/>
    <n v="2"/>
    <x v="0"/>
    <n v="5"/>
    <s v="Male"/>
    <n v="1"/>
    <n v="129"/>
    <n v="77.5"/>
    <n v="123.209999"/>
    <x v="1"/>
    <x v="2"/>
  </r>
  <r>
    <s v="95-4866828"/>
    <s v="Department of Housing and Urban Development"/>
    <s v="Conventional"/>
    <n v="1"/>
    <s v="One-to-four family dwelling (other than manufactured housing)"/>
    <n v="1"/>
    <s v="Home improvement"/>
    <n v="2"/>
    <s v="Owner-occupied as a principal dwelling"/>
    <n v="1"/>
    <n v="573"/>
    <s v="Loan originated"/>
    <n v="1"/>
    <s v="Not Hispanic or Latino"/>
    <n v="2"/>
    <x v="3"/>
    <n v="2"/>
    <s v="Female"/>
    <n v="2"/>
    <n v="115"/>
    <n v="64.3"/>
    <n v="44.599998499999998"/>
    <x v="1"/>
    <x v="1"/>
  </r>
  <r>
    <s v="26-0595342"/>
    <s v="Department of Housing and Urban Development"/>
    <s v="Conventional"/>
    <n v="1"/>
    <s v="One-to-four family dwelling (other than manufactured housing)"/>
    <n v="1"/>
    <s v="Home purchase"/>
    <n v="1"/>
    <s v="Not owner-occupied as a principal dwelling"/>
    <n v="2"/>
    <n v="54"/>
    <s v="Loan originated"/>
    <n v="1"/>
    <s v="Hispanic or Latino"/>
    <n v="1"/>
    <x v="0"/>
    <n v="5"/>
    <s v="Male"/>
    <n v="1"/>
    <n v="100"/>
    <n v="70.900000000000006"/>
    <n v="48.509998299999999"/>
    <x v="1"/>
    <x v="1"/>
  </r>
  <r>
    <n v="3028209994"/>
    <s v="Department of Housing and Urban Development"/>
    <s v="Conventional"/>
    <n v="1"/>
    <s v="One-to-four family dwelling (other than manufactured housing)"/>
    <n v="1"/>
    <s v="Home purchase"/>
    <n v="1"/>
    <s v="Owner-occupied as a principal dwelling"/>
    <n v="1"/>
    <n v="436"/>
    <s v="Loan originated"/>
    <n v="1"/>
    <s v="Not Hispanic or Latino"/>
    <n v="2"/>
    <x v="3"/>
    <n v="2"/>
    <s v="Male"/>
    <n v="1"/>
    <n v="116"/>
    <n v="99.8"/>
    <n v="92.980003400000001"/>
    <x v="1"/>
    <x v="1"/>
  </r>
  <r>
    <s v="20-8745846"/>
    <s v="Department of Housing and Urban Development"/>
    <s v="FHA-insured"/>
    <n v="2"/>
    <s v="One-to-four family dwelling (other than manufactured housing)"/>
    <n v="1"/>
    <s v="Refinancing"/>
    <n v="3"/>
    <s v="Owner-occupied as a principal dwelling"/>
    <n v="1"/>
    <n v="64"/>
    <s v="Application approved but not accepted"/>
    <n v="2"/>
    <s v="Not Hispanic or Latino"/>
    <n v="2"/>
    <x v="0"/>
    <n v="5"/>
    <s v="Male"/>
    <n v="1"/>
    <m/>
    <n v="60.4"/>
    <n v="99.220001199999999"/>
    <x v="1"/>
    <x v="0"/>
  </r>
  <r>
    <s v="93-1231049"/>
    <s v="Department of Housing and Urban Development"/>
    <s v="FHA-insured"/>
    <n v="2"/>
    <s v="One-to-four family dwelling (other than manufactured housing)"/>
    <n v="1"/>
    <s v="Home purchase"/>
    <n v="1"/>
    <s v="Owner-occupied as a principal dwelling"/>
    <n v="1"/>
    <n v="317"/>
    <s v="Loan originated"/>
    <n v="1"/>
    <s v="Not Hispanic or Latino"/>
    <n v="2"/>
    <x v="0"/>
    <n v="5"/>
    <s v="Female"/>
    <n v="2"/>
    <n v="94"/>
    <n v="74.7"/>
    <n v="108.30999799999999"/>
    <x v="1"/>
    <x v="1"/>
  </r>
  <r>
    <s v="26-1773722"/>
    <s v="Department of Housing and Urban Development"/>
    <s v="Conventional"/>
    <n v="1"/>
    <s v="One-to-four family dwelling (other than manufactured housing)"/>
    <n v="1"/>
    <s v="Home improvement"/>
    <n v="2"/>
    <s v="Owner-occupied as a principal dwelling"/>
    <n v="1"/>
    <n v="137"/>
    <s v="Application denied by financial institution"/>
    <n v="3"/>
    <s v="Not Hispanic or Latino"/>
    <n v="2"/>
    <x v="1"/>
    <n v="3"/>
    <s v="Male"/>
    <n v="1"/>
    <n v="38"/>
    <n v="63.3"/>
    <n v="101.08000199999999"/>
    <x v="0"/>
    <x v="0"/>
  </r>
  <r>
    <s v="42-1739728"/>
    <s v="Department of Housing and Urban Development"/>
    <s v="Conventional"/>
    <n v="1"/>
    <s v="One-to-four family dwelling (other than manufactured housing)"/>
    <n v="1"/>
    <s v="Refinancing"/>
    <n v="3"/>
    <s v="Owner-occupied as a principal dwelling"/>
    <n v="1"/>
    <n v="100"/>
    <s v="Application denied by financial institution"/>
    <n v="3"/>
    <s v="Not Hispanic or Latino"/>
    <n v="2"/>
    <x v="0"/>
    <n v="5"/>
    <s v="Female"/>
    <n v="2"/>
    <n v="87"/>
    <n v="53.7"/>
    <n v="89.050003099999998"/>
    <x v="0"/>
    <x v="1"/>
  </r>
  <r>
    <s v="22-3039688"/>
    <s v="Department of Housing and Urban Development"/>
    <s v="FHA-insured"/>
    <n v="2"/>
    <s v="One-to-four family dwelling (other than manufactured housing)"/>
    <n v="1"/>
    <s v="Refinancing"/>
    <n v="3"/>
    <s v="Owner-occupied as a principal dwelling"/>
    <n v="1"/>
    <n v="125"/>
    <s v="Loan originated"/>
    <n v="1"/>
    <s v="Not Hispanic or Latino"/>
    <n v="2"/>
    <x v="1"/>
    <n v="3"/>
    <s v="Male"/>
    <n v="1"/>
    <m/>
    <n v="72.400000000000006"/>
    <n v="118.900002"/>
    <x v="1"/>
    <x v="0"/>
  </r>
  <r>
    <s v="13-6131491"/>
    <s v="Department of Housing and Urban Development"/>
    <s v="Conventional"/>
    <n v="1"/>
    <s v="One-to-four family dwelling (other than manufactured housing)"/>
    <n v="1"/>
    <s v="Home purchase"/>
    <n v="1"/>
    <s v="Owner-occupied as a principal dwelling"/>
    <n v="1"/>
    <n v="199"/>
    <s v="Application denied by financial institution"/>
    <n v="3"/>
    <s v="Not Hispanic or Latino"/>
    <n v="2"/>
    <x v="0"/>
    <n v="5"/>
    <s v="Female"/>
    <n v="2"/>
    <n v="101"/>
    <n v="99.8"/>
    <n v="110.83000199999999"/>
    <x v="0"/>
    <x v="1"/>
  </r>
  <r>
    <n v="7810600004"/>
    <s v="Department of Housing and Urban Development"/>
    <s v="Conventional"/>
    <n v="1"/>
    <s v="One-to-four family dwelling (other than manufactured housing)"/>
    <n v="1"/>
    <s v="Refinancing"/>
    <n v="3"/>
    <s v="Owner-occupied as a principal dwelling"/>
    <n v="1"/>
    <n v="291"/>
    <s v="Loan originated"/>
    <n v="1"/>
    <s v="Not Hispanic or Latino"/>
    <n v="2"/>
    <x v="0"/>
    <n v="5"/>
    <s v="Male"/>
    <n v="1"/>
    <n v="58"/>
    <n v="64.3"/>
    <n v="82.190002399999997"/>
    <x v="1"/>
    <x v="1"/>
  </r>
  <r>
    <s v="41-1795868"/>
    <s v="Department of Housing and Urban Development"/>
    <s v="Conventional"/>
    <n v="1"/>
    <s v="One-to-four family dwelling (other than manufactured housing)"/>
    <n v="1"/>
    <s v="Refinancing"/>
    <n v="3"/>
    <s v="Owner-occupied as a principal dwelling"/>
    <n v="1"/>
    <n v="133"/>
    <s v="Loan originated"/>
    <n v="1"/>
    <s v="Not Hispanic or Latino"/>
    <n v="2"/>
    <x v="0"/>
    <n v="5"/>
    <s v="Female"/>
    <n v="2"/>
    <n v="35"/>
    <n v="84.1"/>
    <n v="143.490005"/>
    <x v="1"/>
    <x v="0"/>
  </r>
  <r>
    <s v="75-2921540"/>
    <s v="Department of Housing and Urban Development"/>
    <s v="VA-guaranteed"/>
    <n v="3"/>
    <s v="One-to-four family dwelling (other than manufactured housing)"/>
    <n v="1"/>
    <s v="Refinancing"/>
    <n v="3"/>
    <s v="Owner-occupied as a principal dwelling"/>
    <n v="1"/>
    <n v="155"/>
    <s v="Loan originated"/>
    <n v="1"/>
    <s v="Not Hispanic or Latino"/>
    <n v="2"/>
    <x v="0"/>
    <n v="5"/>
    <s v="Female"/>
    <n v="2"/>
    <n v="47"/>
    <n v="66.2"/>
    <n v="103.93"/>
    <x v="1"/>
    <x v="1"/>
  </r>
  <r>
    <s v="13-6131491"/>
    <s v="Department of Housing and Urban Development"/>
    <s v="Conventional"/>
    <n v="1"/>
    <s v="One-to-four family dwelling (other than manufactured housing)"/>
    <n v="1"/>
    <s v="Home purchase"/>
    <n v="1"/>
    <s v="Not owner-occupied as a principal dwelling"/>
    <n v="2"/>
    <n v="154"/>
    <s v="Loan originated"/>
    <n v="1"/>
    <s v="Not Hispanic or Latino"/>
    <n v="2"/>
    <x v="0"/>
    <n v="5"/>
    <s v="Male"/>
    <n v="1"/>
    <n v="112"/>
    <n v="59.9"/>
    <n v="99.5"/>
    <x v="1"/>
    <x v="1"/>
  </r>
  <r>
    <s v="39-1447979"/>
    <s v="Department of Housing and Urban Development"/>
    <s v="Conventional"/>
    <n v="1"/>
    <s v="One-to-four family dwelling (other than manufactured housing)"/>
    <n v="1"/>
    <s v="Refinancing"/>
    <n v="3"/>
    <s v="Owner-occupied as a principal dwelling"/>
    <n v="1"/>
    <n v="229"/>
    <s v="Loan originated"/>
    <n v="1"/>
    <s v="Not Hispanic or Latino"/>
    <n v="2"/>
    <x v="0"/>
    <n v="5"/>
    <s v="Male"/>
    <n v="1"/>
    <n v="98"/>
    <n v="67.3"/>
    <n v="107.349998"/>
    <x v="1"/>
    <x v="1"/>
  </r>
  <r>
    <n v="7197000003"/>
    <s v="Department of Housing and Urban Development"/>
    <s v="Conventional"/>
    <n v="1"/>
    <s v="One-to-four family dwelling (other than manufactured housing)"/>
    <n v="1"/>
    <s v="Home purchase"/>
    <n v="1"/>
    <s v="Owner-occupied as a principal dwelling"/>
    <n v="1"/>
    <n v="214"/>
    <s v="Loan originated"/>
    <n v="1"/>
    <s v="Not Hispanic or Latino"/>
    <n v="2"/>
    <x v="0"/>
    <n v="5"/>
    <s v="Male"/>
    <n v="1"/>
    <n v="103"/>
    <n v="64.3"/>
    <n v="122.959999"/>
    <x v="1"/>
    <x v="1"/>
  </r>
  <r>
    <n v="7197000003"/>
    <s v="Department of Housing and Urban Development"/>
    <s v="Conventional"/>
    <n v="1"/>
    <s v="One-to-four family dwelling (other than manufactured housing)"/>
    <n v="1"/>
    <s v="Refinancing"/>
    <n v="3"/>
    <s v="Owner-occupied as a principal dwelling"/>
    <n v="1"/>
    <n v="540"/>
    <s v="Loan originated"/>
    <n v="1"/>
    <s v="Not Hispanic or Latino"/>
    <n v="2"/>
    <x v="3"/>
    <n v="2"/>
    <s v="Male"/>
    <n v="1"/>
    <n v="112"/>
    <n v="88"/>
    <n v="129.66999799999999"/>
    <x v="1"/>
    <x v="1"/>
  </r>
  <r>
    <s v="22-3039688"/>
    <s v="Department of Housing and Urban Development"/>
    <s v="FHA-insured"/>
    <n v="2"/>
    <s v="One-to-four family dwelling (other than manufactured housing)"/>
    <n v="1"/>
    <s v="Refinancing"/>
    <n v="3"/>
    <s v="Owner-occupied as a principal dwelling"/>
    <n v="1"/>
    <n v="129"/>
    <s v="Loan originated"/>
    <n v="1"/>
    <s v="Not Hispanic or Latino"/>
    <n v="2"/>
    <x v="1"/>
    <n v="3"/>
    <s v="Female"/>
    <n v="2"/>
    <n v="39"/>
    <n v="59.1"/>
    <n v="136.21000699999999"/>
    <x v="1"/>
    <x v="0"/>
  </r>
  <r>
    <s v="36-4327855"/>
    <s v="Department of Housing and Urban Development"/>
    <s v="Conventional"/>
    <n v="1"/>
    <s v="One-to-four family dwelling (other than manufactured housing)"/>
    <n v="1"/>
    <s v="Refinancing"/>
    <n v="3"/>
    <s v="Owner-occupied as a principal dwelling"/>
    <n v="1"/>
    <n v="457"/>
    <s v="Loan originated"/>
    <n v="1"/>
    <s v="Not Hispanic or Latino"/>
    <n v="2"/>
    <x v="0"/>
    <n v="5"/>
    <s v="Male"/>
    <n v="1"/>
    <n v="180"/>
    <n v="79.3"/>
    <n v="119.589996"/>
    <x v="1"/>
    <x v="2"/>
  </r>
  <r>
    <s v="20-1832276"/>
    <s v="Department of Housing and Urban Development"/>
    <s v="FHA-insured"/>
    <n v="2"/>
    <s v="One-to-four family dwelling (other than manufactured housing)"/>
    <n v="1"/>
    <s v="Refinancing"/>
    <n v="3"/>
    <s v="Owner-occupied as a principal dwelling"/>
    <n v="1"/>
    <n v="9"/>
    <s v="Loan originated"/>
    <n v="1"/>
    <s v="Not Hispanic or Latino"/>
    <n v="2"/>
    <x v="0"/>
    <n v="5"/>
    <s v="Male"/>
    <n v="1"/>
    <n v="52"/>
    <n v="90.2"/>
    <n v="144.13999899999999"/>
    <x v="1"/>
    <x v="1"/>
  </r>
  <r>
    <s v="63-1246790"/>
    <s v="Department of Housing and Urban Development"/>
    <s v="FHA-insured"/>
    <n v="2"/>
    <s v="One-to-four family dwelling (other than manufactured housing)"/>
    <n v="1"/>
    <s v="Home purchase"/>
    <n v="1"/>
    <s v="Owner-occupied as a principal dwelling"/>
    <n v="1"/>
    <n v="112"/>
    <s v="Loan originated"/>
    <n v="1"/>
    <s v="Hispanic or Latino"/>
    <n v="1"/>
    <x v="0"/>
    <n v="5"/>
    <s v="Male"/>
    <n v="1"/>
    <n v="26"/>
    <n v="72.5"/>
    <n v="74.910003700000004"/>
    <x v="1"/>
    <x v="0"/>
  </r>
  <r>
    <s v="56-1579850"/>
    <s v="Department of Housing and Urban Development"/>
    <s v="Conventional"/>
    <n v="1"/>
    <s v="One-to-four family dwelling (other than manufactured housing)"/>
    <n v="1"/>
    <s v="Home purchase"/>
    <n v="1"/>
    <s v="Owner-occupied as a principal dwelling"/>
    <n v="1"/>
    <n v="133"/>
    <s v="Loan originated"/>
    <n v="1"/>
    <s v="Not Hispanic or Latino"/>
    <n v="2"/>
    <x v="0"/>
    <n v="5"/>
    <s v="Female"/>
    <n v="2"/>
    <n v="104"/>
    <n v="53.7"/>
    <n v="124.339996"/>
    <x v="1"/>
    <x v="1"/>
  </r>
  <r>
    <s v="75-3170028"/>
    <s v="Department of Housing and Urban Development"/>
    <s v="VA-guaranteed"/>
    <n v="3"/>
    <s v="One-to-four family dwelling (other than manufactured housing)"/>
    <n v="1"/>
    <s v="Refinancing"/>
    <n v="3"/>
    <s v="Owner-occupied as a principal dwelling"/>
    <n v="1"/>
    <n v="417"/>
    <s v="Application approved but not accepted"/>
    <n v="2"/>
    <s v="Not Hispanic or Latino"/>
    <n v="2"/>
    <x v="1"/>
    <n v="3"/>
    <s v="Male"/>
    <n v="1"/>
    <n v="86"/>
    <n v="59.7"/>
    <n v="164.720001"/>
    <x v="1"/>
    <x v="1"/>
  </r>
  <r>
    <s v="23-2769131"/>
    <s v="Department of Housing and Urban Development"/>
    <s v="VA-guaranteed"/>
    <n v="3"/>
    <s v="One-to-four family dwelling (other than manufactured housing)"/>
    <n v="1"/>
    <s v="Home purchase"/>
    <n v="1"/>
    <s v="Owner-occupied as a principal dwelling"/>
    <n v="1"/>
    <n v="319"/>
    <s v="Loan originated"/>
    <n v="1"/>
    <s v="Not Hispanic or Latino"/>
    <n v="2"/>
    <x v="0"/>
    <n v="5"/>
    <s v="Male"/>
    <n v="1"/>
    <n v="68"/>
    <n v="68.099999999999994"/>
    <n v="150.85000600000001"/>
    <x v="1"/>
    <x v="1"/>
  </r>
  <r>
    <s v="38-2750395"/>
    <s v="Department of Housing and Urban Development"/>
    <s v="Conventional"/>
    <n v="1"/>
    <s v="One-to-four family dwelling (other than manufactured housing)"/>
    <n v="1"/>
    <s v="Home purchase"/>
    <n v="1"/>
    <s v="Owner-occupied as a principal dwelling"/>
    <n v="1"/>
    <n v="270"/>
    <s v="Loan originated"/>
    <n v="1"/>
    <s v="Hispanic or Latino"/>
    <n v="1"/>
    <x v="0"/>
    <n v="5"/>
    <s v="Female"/>
    <n v="2"/>
    <n v="115"/>
    <n v="51.8"/>
    <n v="126.599998"/>
    <x v="1"/>
    <x v="1"/>
  </r>
  <r>
    <s v="01-0726495"/>
    <s v="Department of Housing and Urban Development"/>
    <s v="Conventional"/>
    <n v="1"/>
    <s v="One-to-four family dwelling (other than manufactured housing)"/>
    <n v="1"/>
    <s v="Home improvement"/>
    <n v="2"/>
    <s v="Owner-occupied as a principal dwelling"/>
    <n v="1"/>
    <n v="313"/>
    <s v="Loan originated"/>
    <n v="1"/>
    <s v="Not Hispanic or Latino"/>
    <n v="2"/>
    <x v="0"/>
    <n v="5"/>
    <s v="Male"/>
    <n v="1"/>
    <n v="165"/>
    <n v="64.3"/>
    <n v="72.050003099999998"/>
    <x v="1"/>
    <x v="2"/>
  </r>
  <r>
    <s v="36-4327855"/>
    <s v="Department of Housing and Urban Development"/>
    <s v="Conventional"/>
    <n v="1"/>
    <s v="One-to-four family dwelling (other than manufactured housing)"/>
    <n v="1"/>
    <s v="Home purchase"/>
    <n v="1"/>
    <s v="Not owner-occupied as a principal dwelling"/>
    <n v="2"/>
    <n v="212"/>
    <s v="Loan originated"/>
    <n v="1"/>
    <s v="Not Hispanic or Latino"/>
    <n v="2"/>
    <x v="3"/>
    <n v="2"/>
    <s v="Female"/>
    <n v="2"/>
    <n v="87"/>
    <n v="77.5"/>
    <n v="209.35000600000001"/>
    <x v="1"/>
    <x v="1"/>
  </r>
  <r>
    <s v="75-2695327"/>
    <s v="Department of Housing and Urban Development"/>
    <s v="Conventional"/>
    <n v="1"/>
    <s v="One-to-four family dwelling (other than manufactured housing)"/>
    <n v="1"/>
    <s v="Home purchase"/>
    <n v="1"/>
    <s v="Not owner-occupied as a principal dwelling"/>
    <n v="2"/>
    <n v="58"/>
    <s v="Loan originated"/>
    <n v="1"/>
    <s v="Not Hispanic or Latino"/>
    <n v="2"/>
    <x v="0"/>
    <n v="5"/>
    <s v="Male"/>
    <n v="1"/>
    <n v="253"/>
    <n v="59.1"/>
    <n v="68.739997900000006"/>
    <x v="1"/>
    <x v="2"/>
  </r>
  <r>
    <n v="7197000003"/>
    <s v="Department of Housing and Urban Development"/>
    <s v="FHA-insured"/>
    <n v="2"/>
    <s v="One-to-four family dwelling (other than manufactured housing)"/>
    <n v="1"/>
    <s v="Home purchase"/>
    <n v="1"/>
    <s v="Owner-occupied as a principal dwelling"/>
    <n v="1"/>
    <n v="45"/>
    <s v="Application denied by financial institution"/>
    <n v="3"/>
    <s v="Not Hispanic or Latino"/>
    <n v="2"/>
    <x v="0"/>
    <n v="5"/>
    <s v="Female"/>
    <n v="2"/>
    <n v="29"/>
    <n v="65.7"/>
    <n v="59.790000900000003"/>
    <x v="0"/>
    <x v="0"/>
  </r>
  <r>
    <s v="41-1795868"/>
    <s v="Department of Housing and Urban Development"/>
    <s v="Conventional"/>
    <n v="1"/>
    <s v="One-to-four family dwelling (other than manufactured housing)"/>
    <n v="1"/>
    <s v="Refinancing"/>
    <n v="3"/>
    <s v="Owner-occupied as a principal dwelling"/>
    <n v="1"/>
    <n v="65"/>
    <s v="Loan originated"/>
    <n v="1"/>
    <s v="Not Hispanic or Latino"/>
    <n v="2"/>
    <x v="1"/>
    <n v="3"/>
    <s v="Female"/>
    <n v="2"/>
    <n v="43"/>
    <n v="53.3"/>
    <n v="50.090000199999999"/>
    <x v="1"/>
    <x v="1"/>
  </r>
  <r>
    <s v="74-3050221"/>
    <s v="Department of Housing and Urban Development"/>
    <s v="FHA-insured"/>
    <n v="2"/>
    <s v="One-to-four family dwelling (other than manufactured housing)"/>
    <n v="1"/>
    <s v="Refinancing"/>
    <n v="3"/>
    <s v="Owner-occupied as a principal dwelling"/>
    <n v="1"/>
    <n v="213"/>
    <s v="Application denied by financial institution"/>
    <n v="3"/>
    <s v="Hispanic or Latino"/>
    <n v="1"/>
    <x v="0"/>
    <n v="5"/>
    <s v="Male"/>
    <n v="1"/>
    <n v="91"/>
    <n v="77.5"/>
    <n v="111.260002"/>
    <x v="0"/>
    <x v="1"/>
  </r>
  <r>
    <s v="62-1494087"/>
    <s v="Department of Housing and Urban Development"/>
    <s v="VA-guaranteed"/>
    <n v="3"/>
    <s v="One-to-four family dwelling (other than manufactured housing)"/>
    <n v="1"/>
    <s v="Home purchase"/>
    <n v="1"/>
    <s v="Owner-occupied as a principal dwelling"/>
    <n v="1"/>
    <n v="233"/>
    <s v="Loan originated"/>
    <n v="1"/>
    <s v="Not Hispanic or Latino"/>
    <n v="2"/>
    <x v="0"/>
    <n v="5"/>
    <s v="Male"/>
    <n v="1"/>
    <n v="100"/>
    <n v="79.599999999999994"/>
    <n v="104.040001"/>
    <x v="1"/>
    <x v="1"/>
  </r>
  <r>
    <s v="22-3039688"/>
    <s v="Department of Housing and Urban Development"/>
    <s v="Conventional"/>
    <n v="1"/>
    <s v="One-to-four family dwelling (other than manufactured housing)"/>
    <n v="1"/>
    <s v="Refinancing"/>
    <n v="3"/>
    <s v="Owner-occupied as a principal dwelling"/>
    <n v="1"/>
    <n v="117"/>
    <s v="Loan originated"/>
    <n v="1"/>
    <s v="Not Hispanic or Latino"/>
    <n v="2"/>
    <x v="0"/>
    <n v="5"/>
    <s v="Female"/>
    <n v="2"/>
    <n v="75"/>
    <n v="73.900000000000006"/>
    <n v="90.480003400000001"/>
    <x v="1"/>
    <x v="1"/>
  </r>
  <r>
    <s v="84-1594306"/>
    <s v="Department of Housing and Urban Development"/>
    <s v="FHA-insured"/>
    <n v="2"/>
    <s v="One-to-four family dwelling (other than manufactured housing)"/>
    <n v="1"/>
    <s v="Home purchase"/>
    <n v="1"/>
    <s v="Owner-occupied as a principal dwelling"/>
    <n v="1"/>
    <n v="334"/>
    <s v="Loan originated"/>
    <n v="1"/>
    <s v="Not Hispanic or Latino"/>
    <n v="2"/>
    <x v="0"/>
    <n v="5"/>
    <s v="Male"/>
    <n v="1"/>
    <n v="74"/>
    <n v="98.2"/>
    <n v="66.360000600000006"/>
    <x v="1"/>
    <x v="1"/>
  </r>
  <r>
    <s v="05-0402708"/>
    <s v="Department of Housing and Urban Development"/>
    <s v="FHA-insured"/>
    <n v="2"/>
    <s v="One-to-four family dwelling (other than manufactured housing)"/>
    <n v="1"/>
    <s v="Refinancing"/>
    <n v="3"/>
    <s v="Owner-occupied as a principal dwelling"/>
    <n v="1"/>
    <n v="122"/>
    <s v="Application denied by financial institution"/>
    <n v="3"/>
    <s v="Not Hispanic or Latino"/>
    <n v="2"/>
    <x v="0"/>
    <n v="5"/>
    <s v="Female"/>
    <n v="2"/>
    <n v="48"/>
    <n v="68.099999999999994"/>
    <n v="97.480003400000001"/>
    <x v="0"/>
    <x v="1"/>
  </r>
  <r>
    <s v="38-2750395"/>
    <s v="Department of Housing and Urban Development"/>
    <s v="Conventional"/>
    <n v="1"/>
    <s v="One-to-four family dwelling (other than manufactured housing)"/>
    <n v="1"/>
    <s v="Refinancing"/>
    <n v="3"/>
    <s v="Owner-occupied as a principal dwelling"/>
    <n v="1"/>
    <n v="154"/>
    <s v="Loan originated"/>
    <n v="1"/>
    <s v="Not Hispanic or Latino"/>
    <n v="2"/>
    <x v="0"/>
    <n v="5"/>
    <s v="Male"/>
    <n v="1"/>
    <n v="62"/>
    <n v="79.599999999999994"/>
    <n v="95.930000300000003"/>
    <x v="1"/>
    <x v="1"/>
  </r>
  <r>
    <n v="7687600009"/>
    <s v="Department of Housing and Urban Development"/>
    <s v="Conventional"/>
    <n v="1"/>
    <s v="One-to-four family dwelling (other than manufactured housing)"/>
    <n v="1"/>
    <s v="Home purchase"/>
    <n v="1"/>
    <s v="Owner-occupied as a principal dwelling"/>
    <n v="1"/>
    <n v="110"/>
    <s v="Loan originated"/>
    <n v="1"/>
    <s v="Not Hispanic or Latino"/>
    <n v="2"/>
    <x v="0"/>
    <n v="5"/>
    <s v="Female"/>
    <n v="2"/>
    <n v="60"/>
    <n v="53.5"/>
    <n v="125.629997"/>
    <x v="1"/>
    <x v="1"/>
  </r>
  <r>
    <s v="83-0171636"/>
    <s v="Department of Housing and Urban Development"/>
    <s v="FHA-insured"/>
    <n v="2"/>
    <s v="One-to-four family dwelling (other than manufactured housing)"/>
    <n v="1"/>
    <s v="Home purchase"/>
    <n v="1"/>
    <s v="Owner-occupied as a principal dwelling"/>
    <n v="1"/>
    <n v="201"/>
    <s v="Loan originated"/>
    <n v="1"/>
    <s v="Hispanic or Latino"/>
    <n v="1"/>
    <x v="0"/>
    <n v="5"/>
    <s v="Male"/>
    <n v="1"/>
    <n v="76"/>
    <n v="49.7"/>
    <n v="98.940002399999997"/>
    <x v="1"/>
    <x v="1"/>
  </r>
  <r>
    <s v="01-0726495"/>
    <s v="Department of Housing and Urban Development"/>
    <s v="Conventional"/>
    <n v="1"/>
    <s v="One-to-four family dwelling (other than manufactured housing)"/>
    <n v="1"/>
    <s v="Home purchase"/>
    <n v="1"/>
    <s v="Owner-occupied as a principal dwelling"/>
    <n v="1"/>
    <n v="5"/>
    <s v="Loan originated"/>
    <n v="1"/>
    <s v="Hispanic or Latino"/>
    <n v="1"/>
    <x v="0"/>
    <n v="5"/>
    <s v="Male"/>
    <n v="1"/>
    <n v="45"/>
    <n v="45.3"/>
    <n v="129.11999499999999"/>
    <x v="1"/>
    <x v="1"/>
  </r>
  <r>
    <s v="20-0192872"/>
    <s v="Department of Housing and Urban Development"/>
    <s v="FHA-insured"/>
    <n v="2"/>
    <s v="One-to-four family dwelling (other than manufactured housing)"/>
    <n v="1"/>
    <s v="Refinancing"/>
    <n v="3"/>
    <s v="Owner-occupied as a principal dwelling"/>
    <n v="1"/>
    <n v="192"/>
    <s v="Application denied by financial institution"/>
    <n v="3"/>
    <s v="Not Hispanic or Latino"/>
    <n v="2"/>
    <x v="1"/>
    <n v="3"/>
    <s v="Female"/>
    <n v="2"/>
    <m/>
    <n v="64.8"/>
    <n v="226.070007"/>
    <x v="0"/>
    <x v="0"/>
  </r>
  <r>
    <s v="75-2921540"/>
    <s v="Department of Housing and Urban Development"/>
    <s v="FHA-insured"/>
    <n v="2"/>
    <s v="One-to-four family dwelling (other than manufactured housing)"/>
    <n v="1"/>
    <s v="Refinancing"/>
    <n v="3"/>
    <s v="Owner-occupied as a principal dwelling"/>
    <n v="1"/>
    <n v="154"/>
    <s v="Loan originated"/>
    <n v="1"/>
    <s v="Not Hispanic or Latino"/>
    <n v="2"/>
    <x v="0"/>
    <n v="5"/>
    <s v="Male"/>
    <n v="1"/>
    <n v="86"/>
    <n v="69.099999999999994"/>
    <n v="133.55999800000001"/>
    <x v="1"/>
    <x v="1"/>
  </r>
  <r>
    <s v="20-8803449"/>
    <s v="Department of Housing and Urban Development"/>
    <s v="Conventional"/>
    <n v="1"/>
    <s v="One-to-four family dwelling (other than manufactured housing)"/>
    <n v="1"/>
    <s v="Home purchase"/>
    <n v="1"/>
    <s v="Not owner-occupied as a principal dwelling"/>
    <n v="2"/>
    <n v="263"/>
    <s v="Loan originated"/>
    <n v="1"/>
    <s v="Not Hispanic or Latino"/>
    <n v="2"/>
    <x v="3"/>
    <n v="2"/>
    <s v="Female"/>
    <n v="2"/>
    <m/>
    <n v="64.3"/>
    <n v="46"/>
    <x v="1"/>
    <x v="0"/>
  </r>
  <r>
    <n v="7197000003"/>
    <s v="Department of Housing and Urban Development"/>
    <s v="Conventional"/>
    <n v="1"/>
    <s v="One-to-four family dwelling (other than manufactured housing)"/>
    <n v="1"/>
    <s v="Refinancing"/>
    <n v="3"/>
    <s v="Owner-occupied as a principal dwelling"/>
    <n v="1"/>
    <n v="84"/>
    <s v="Application denied by financial institution"/>
    <n v="3"/>
    <s v="Not Hispanic or Latino"/>
    <n v="2"/>
    <x v="1"/>
    <n v="3"/>
    <s v="Female"/>
    <n v="2"/>
    <n v="43"/>
    <n v="51.8"/>
    <n v="84.769996599999999"/>
    <x v="0"/>
    <x v="1"/>
  </r>
  <r>
    <s v="23-2769131"/>
    <s v="Department of Housing and Urban Development"/>
    <s v="Conventional"/>
    <n v="1"/>
    <s v="One-to-four family dwelling (other than manufactured housing)"/>
    <n v="1"/>
    <s v="Home purchase"/>
    <n v="1"/>
    <s v="Owner-occupied as a principal dwelling"/>
    <n v="1"/>
    <n v="285"/>
    <s v="Loan originated"/>
    <n v="1"/>
    <s v="Not Hispanic or Latino"/>
    <n v="2"/>
    <x v="0"/>
    <n v="5"/>
    <s v="Male"/>
    <n v="1"/>
    <n v="85"/>
    <n v="96"/>
    <n v="94.019996599999999"/>
    <x v="1"/>
    <x v="1"/>
  </r>
  <r>
    <s v="26-4599244"/>
    <s v="Department of Housing and Urban Development"/>
    <s v="Conventional"/>
    <n v="1"/>
    <s v="One-to-four family dwelling (other than manufactured housing)"/>
    <n v="1"/>
    <s v="Home purchase"/>
    <n v="1"/>
    <s v="Owner-occupied as a principal dwelling"/>
    <n v="1"/>
    <n v="961"/>
    <s v="Loan originated"/>
    <n v="1"/>
    <s v="Not Hispanic or Latino"/>
    <n v="2"/>
    <x v="3"/>
    <n v="2"/>
    <s v="Male"/>
    <n v="1"/>
    <n v="347"/>
    <n v="113.1"/>
    <n v="139.61000100000001"/>
    <x v="1"/>
    <x v="2"/>
  </r>
  <r>
    <s v="26-4599244"/>
    <s v="Department of Housing and Urban Development"/>
    <s v="FHA-insured"/>
    <n v="2"/>
    <s v="One-to-four family dwelling (other than manufactured housing)"/>
    <n v="1"/>
    <s v="Refinancing"/>
    <n v="3"/>
    <s v="Owner-occupied as a principal dwelling"/>
    <n v="1"/>
    <n v="204"/>
    <s v="Application denied by financial institution"/>
    <n v="3"/>
    <s v="Not Hispanic or Latino"/>
    <n v="2"/>
    <x v="0"/>
    <n v="5"/>
    <s v="Male"/>
    <n v="1"/>
    <n v="27"/>
    <n v="66.2"/>
    <n v="80.169998199999995"/>
    <x v="0"/>
    <x v="0"/>
  </r>
  <r>
    <s v="73-1577221"/>
    <s v="Department of Housing and Urban Development"/>
    <s v="Conventional"/>
    <n v="1"/>
    <s v="One-to-four family dwelling (other than manufactured housing)"/>
    <n v="1"/>
    <s v="Refinancing"/>
    <n v="3"/>
    <s v="Owner-occupied as a principal dwelling"/>
    <n v="1"/>
    <n v="8"/>
    <s v="Loan originated"/>
    <n v="1"/>
    <s v="Not Hispanic or Latino"/>
    <n v="2"/>
    <x v="0"/>
    <n v="5"/>
    <s v="Male"/>
    <n v="1"/>
    <n v="61"/>
    <n v="52.1"/>
    <n v="142.270004"/>
    <x v="1"/>
    <x v="1"/>
  </r>
  <r>
    <s v="22-2812732"/>
    <s v="Department of Housing and Urban Development"/>
    <s v="Conventional"/>
    <n v="1"/>
    <s v="One-to-four family dwelling (other than manufactured housing)"/>
    <n v="1"/>
    <s v="Home purchase"/>
    <n v="1"/>
    <s v="Not owner-occupied as a principal dwelling"/>
    <n v="2"/>
    <n v="195"/>
    <s v="Loan originated"/>
    <n v="1"/>
    <s v="Not Hispanic or Latino"/>
    <n v="2"/>
    <x v="0"/>
    <n v="5"/>
    <s v="Male"/>
    <n v="1"/>
    <n v="162"/>
    <n v="99.8"/>
    <n v="118.849998"/>
    <x v="1"/>
    <x v="2"/>
  </r>
  <r>
    <s v="75-2695327"/>
    <s v="Department of Housing and Urban Development"/>
    <s v="Conventional"/>
    <n v="1"/>
    <s v="One-to-four family dwelling (other than manufactured housing)"/>
    <n v="1"/>
    <s v="Refinancing"/>
    <n v="3"/>
    <s v="Owner-occupied as a principal dwelling"/>
    <n v="1"/>
    <n v="175"/>
    <s v="Application denied by financial institution"/>
    <n v="3"/>
    <s v="Not Hispanic or Latino"/>
    <n v="2"/>
    <x v="0"/>
    <n v="5"/>
    <s v="Male"/>
    <n v="1"/>
    <n v="70"/>
    <n v="73.400000000000006"/>
    <n v="80.260002099999994"/>
    <x v="0"/>
    <x v="1"/>
  </r>
  <r>
    <s v="26-1234082"/>
    <s v="Department of Housing and Urban Development"/>
    <s v="Conventional"/>
    <n v="1"/>
    <s v="One-to-four family dwelling (other than manufactured housing)"/>
    <n v="1"/>
    <s v="Refinancing"/>
    <n v="3"/>
    <s v="Owner-occupied as a principal dwelling"/>
    <n v="1"/>
    <n v="323"/>
    <s v="Loan originated"/>
    <n v="1"/>
    <s v="Not Hispanic or Latino"/>
    <n v="2"/>
    <x v="0"/>
    <n v="5"/>
    <s v="Male"/>
    <n v="1"/>
    <n v="84"/>
    <n v="88"/>
    <n v="164.990005"/>
    <x v="1"/>
    <x v="1"/>
  </r>
  <r>
    <s v="75-2921540"/>
    <s v="Department of Housing and Urban Development"/>
    <s v="Conventional"/>
    <n v="1"/>
    <s v="One-to-four family dwelling (other than manufactured housing)"/>
    <n v="1"/>
    <s v="Refinancing"/>
    <n v="3"/>
    <s v="Owner-occupied as a principal dwelling"/>
    <n v="1"/>
    <n v="116"/>
    <s v="Application denied by financial institution"/>
    <n v="3"/>
    <s v="Not Hispanic or Latino"/>
    <n v="2"/>
    <x v="1"/>
    <n v="3"/>
    <s v="Male"/>
    <n v="1"/>
    <n v="47"/>
    <n v="68.099999999999994"/>
    <n v="83.370002700000001"/>
    <x v="0"/>
    <x v="1"/>
  </r>
  <r>
    <n v="7162800002"/>
    <s v="Department of Housing and Urban Development"/>
    <s v="Conventional"/>
    <n v="1"/>
    <s v="Manufactured housing"/>
    <n v="2"/>
    <s v="Home purchase"/>
    <n v="1"/>
    <s v="Owner-occupied as a principal dwelling"/>
    <n v="1"/>
    <n v="51"/>
    <s v="Application denied by financial institution"/>
    <n v="3"/>
    <s v="Not Hispanic or Latino"/>
    <n v="2"/>
    <x v="0"/>
    <n v="5"/>
    <s v="Female"/>
    <n v="2"/>
    <n v="49"/>
    <n v="58"/>
    <n v="65.779998800000001"/>
    <x v="0"/>
    <x v="1"/>
  </r>
  <r>
    <s v="37-1493496"/>
    <s v="Department of Housing and Urban Development"/>
    <s v="Conventional"/>
    <n v="1"/>
    <s v="One-to-four family dwelling (other than manufactured housing)"/>
    <n v="1"/>
    <s v="Refinancing"/>
    <n v="3"/>
    <s v="Not owner-occupied as a principal dwelling"/>
    <n v="2"/>
    <n v="410"/>
    <s v="Loan originated"/>
    <n v="1"/>
    <s v="Not Hispanic or Latino"/>
    <n v="2"/>
    <x v="0"/>
    <n v="5"/>
    <s v="Male"/>
    <n v="1"/>
    <n v="191"/>
    <n v="64.3"/>
    <n v="154.13000500000001"/>
    <x v="1"/>
    <x v="2"/>
  </r>
  <r>
    <s v="03-0486044"/>
    <s v="Department of Housing and Urban Development"/>
    <s v="VA-guaranteed"/>
    <n v="3"/>
    <s v="One-to-four family dwelling (other than manufactured housing)"/>
    <n v="1"/>
    <s v="Home purchase"/>
    <n v="1"/>
    <s v="Owner-occupied as a principal dwelling"/>
    <n v="1"/>
    <n v="51"/>
    <s v="Loan originated"/>
    <n v="1"/>
    <s v="Not Hispanic or Latino"/>
    <n v="2"/>
    <x v="0"/>
    <n v="5"/>
    <s v="Male"/>
    <n v="1"/>
    <n v="40"/>
    <n v="65.5"/>
    <n v="53.130001100000001"/>
    <x v="1"/>
    <x v="1"/>
  </r>
  <r>
    <s v="22-3932984"/>
    <s v="Department of Housing and Urban Development"/>
    <s v="FHA-insured"/>
    <n v="2"/>
    <s v="One-to-four family dwelling (other than manufactured housing)"/>
    <n v="1"/>
    <s v="Refinancing"/>
    <n v="3"/>
    <s v="Owner-occupied as a principal dwelling"/>
    <n v="1"/>
    <n v="222"/>
    <s v="Loan originated"/>
    <n v="1"/>
    <s v="Not Hispanic or Latino"/>
    <n v="2"/>
    <x v="0"/>
    <n v="5"/>
    <s v="Male"/>
    <n v="1"/>
    <n v="106"/>
    <n v="74.3"/>
    <n v="79.830001800000005"/>
    <x v="1"/>
    <x v="1"/>
  </r>
  <r>
    <n v="7197000003"/>
    <s v="Department of Housing and Urban Development"/>
    <s v="Conventional"/>
    <n v="1"/>
    <s v="One-to-four family dwelling (other than manufactured housing)"/>
    <n v="1"/>
    <s v="Home purchase"/>
    <n v="1"/>
    <s v="Owner-occupied as a principal dwelling"/>
    <n v="1"/>
    <n v="65"/>
    <s v="Loan originated"/>
    <n v="1"/>
    <s v="Not Hispanic or Latino"/>
    <n v="2"/>
    <x v="0"/>
    <n v="5"/>
    <s v="Female"/>
    <n v="2"/>
    <n v="14"/>
    <n v="57.8"/>
    <n v="85.199996900000002"/>
    <x v="1"/>
    <x v="0"/>
  </r>
  <r>
    <n v="7257500009"/>
    <s v="Department of Housing and Urban Development"/>
    <s v="Conventional"/>
    <n v="1"/>
    <s v="One-to-four family dwelling (other than manufactured housing)"/>
    <n v="1"/>
    <s v="Home purchase"/>
    <n v="1"/>
    <s v="Owner-occupied as a principal dwelling"/>
    <n v="1"/>
    <n v="290"/>
    <s v="Loan originated"/>
    <n v="1"/>
    <s v="Information not provided by applicant in mail, Internet, or telephone application"/>
    <n v="3"/>
    <x v="3"/>
    <n v="2"/>
    <s v="Male"/>
    <n v="1"/>
    <n v="76"/>
    <n v="66.2"/>
    <n v="42.389999400000001"/>
    <x v="1"/>
    <x v="1"/>
  </r>
  <r>
    <s v="26-0021318"/>
    <s v="Department of Housing and Urban Development"/>
    <s v="Conventional"/>
    <n v="1"/>
    <s v="One-to-four family dwelling (other than manufactured housing)"/>
    <n v="1"/>
    <s v="Refinancing"/>
    <n v="3"/>
    <s v="Owner-occupied as a principal dwelling"/>
    <n v="1"/>
    <n v="280"/>
    <s v="Application denied by financial institution"/>
    <n v="3"/>
    <s v="Not Hispanic or Latino"/>
    <n v="2"/>
    <x v="0"/>
    <n v="5"/>
    <s v="Female"/>
    <n v="2"/>
    <n v="52"/>
    <n v="75"/>
    <n v="108.970001"/>
    <x v="0"/>
    <x v="1"/>
  </r>
  <r>
    <s v="23-2769131"/>
    <s v="Department of Housing and Urban Development"/>
    <s v="Conventional"/>
    <n v="1"/>
    <s v="One-to-four family dwelling (other than manufactured housing)"/>
    <n v="1"/>
    <s v="Home purchase"/>
    <n v="1"/>
    <s v="Owner-occupied as a principal dwelling"/>
    <n v="1"/>
    <n v="292"/>
    <s v="Application denied by financial institution"/>
    <n v="3"/>
    <s v="Not Hispanic or Latino"/>
    <n v="2"/>
    <x v="0"/>
    <n v="5"/>
    <s v="Male"/>
    <n v="1"/>
    <n v="62"/>
    <n v="75.2"/>
    <n v="109.629997"/>
    <x v="0"/>
    <x v="1"/>
  </r>
  <r>
    <s v="02-0486480"/>
    <s v="Department of Housing and Urban Development"/>
    <s v="FSA/RHS-guaranteed"/>
    <n v="4"/>
    <s v="One-to-four family dwelling (other than manufactured housing)"/>
    <n v="1"/>
    <s v="Home purchase"/>
    <n v="1"/>
    <s v="Owner-occupied as a principal dwelling"/>
    <n v="1"/>
    <n v="263"/>
    <s v="Loan originated"/>
    <n v="1"/>
    <s v="Not Hispanic or Latino"/>
    <n v="2"/>
    <x v="0"/>
    <n v="5"/>
    <s v="Female"/>
    <n v="2"/>
    <n v="51"/>
    <n v="68.3"/>
    <n v="102.879997"/>
    <x v="1"/>
    <x v="1"/>
  </r>
  <r>
    <s v="62-1532940"/>
    <s v="Department of Housing and Urban Development"/>
    <s v="VA-guaranteed"/>
    <n v="3"/>
    <s v="One-to-four family dwelling (other than manufactured housing)"/>
    <n v="1"/>
    <s v="Refinancing"/>
    <n v="3"/>
    <s v="Owner-occupied as a principal dwelling"/>
    <n v="1"/>
    <n v="229"/>
    <s v="Loan originated"/>
    <n v="1"/>
    <s v="Not Hispanic or Latino"/>
    <n v="2"/>
    <x v="0"/>
    <n v="5"/>
    <s v="Male"/>
    <n v="1"/>
    <n v="89"/>
    <n v="64.5"/>
    <n v="121.58000199999999"/>
    <x v="1"/>
    <x v="1"/>
  </r>
  <r>
    <s v="95-4866828"/>
    <s v="Department of Housing and Urban Development"/>
    <s v="Conventional"/>
    <n v="1"/>
    <s v="One-to-four family dwelling (other than manufactured housing)"/>
    <n v="1"/>
    <s v="Home purchase"/>
    <n v="1"/>
    <s v="Not owner-occupied as a principal dwelling"/>
    <n v="2"/>
    <n v="63"/>
    <s v="Loan originated"/>
    <n v="1"/>
    <s v="Not Hispanic or Latino"/>
    <n v="2"/>
    <x v="0"/>
    <n v="5"/>
    <s v="Female"/>
    <n v="2"/>
    <n v="40"/>
    <n v="73.900000000000006"/>
    <n v="98.610000600000006"/>
    <x v="1"/>
    <x v="1"/>
  </r>
  <r>
    <s v="62-1532940"/>
    <s v="Department of Housing and Urban Development"/>
    <s v="Conventional"/>
    <n v="1"/>
    <s v="One-to-four family dwelling (other than manufactured housing)"/>
    <n v="1"/>
    <s v="Home purchase"/>
    <n v="1"/>
    <s v="Not owner-occupied as a principal dwelling"/>
    <n v="2"/>
    <n v="89"/>
    <s v="Loan originated"/>
    <n v="1"/>
    <s v="Not Hispanic or Latino"/>
    <n v="2"/>
    <x v="0"/>
    <n v="5"/>
    <s v="Male"/>
    <n v="1"/>
    <n v="135"/>
    <n v="54.8"/>
    <n v="87.5"/>
    <x v="1"/>
    <x v="2"/>
  </r>
  <r>
    <n v="7197000003"/>
    <s v="Department of Housing and Urban Development"/>
    <s v="VA-guaranteed"/>
    <n v="3"/>
    <s v="One-to-four family dwelling (other than manufactured housing)"/>
    <n v="1"/>
    <s v="Refinancing"/>
    <n v="3"/>
    <s v="Owner-occupied as a principal dwelling"/>
    <n v="1"/>
    <n v="79"/>
    <s v="Loan originated"/>
    <n v="1"/>
    <s v="Not Hispanic or Latino"/>
    <n v="2"/>
    <x v="0"/>
    <n v="5"/>
    <s v="Female"/>
    <n v="2"/>
    <n v="44"/>
    <n v="45.7"/>
    <n v="75.360000600000006"/>
    <x v="1"/>
    <x v="1"/>
  </r>
  <r>
    <s v="62-0997810"/>
    <s v="Department of Housing and Urban Development"/>
    <s v="Conventional"/>
    <n v="1"/>
    <s v="Manufactured housing"/>
    <n v="2"/>
    <s v="Home purchase"/>
    <n v="1"/>
    <s v="Owner-occupied as a principal dwelling"/>
    <n v="1"/>
    <n v="47"/>
    <s v="Loan originated"/>
    <n v="1"/>
    <s v="Not Hispanic or Latino"/>
    <n v="2"/>
    <x v="0"/>
    <n v="5"/>
    <s v="Male"/>
    <n v="1"/>
    <n v="40"/>
    <n v="47.8"/>
    <n v="85.129997299999999"/>
    <x v="1"/>
    <x v="1"/>
  </r>
  <r>
    <s v="57-1175755"/>
    <s v="Department of Housing and Urban Development"/>
    <s v="Conventional"/>
    <n v="1"/>
    <s v="One-to-four family dwelling (other than manufactured housing)"/>
    <n v="1"/>
    <s v="Home purchase"/>
    <n v="1"/>
    <s v="Owner-occupied as a principal dwelling"/>
    <n v="1"/>
    <n v="217"/>
    <s v="Loan originated"/>
    <n v="1"/>
    <s v="Not Hispanic or Latino"/>
    <n v="2"/>
    <x v="0"/>
    <n v="5"/>
    <s v="Female"/>
    <n v="2"/>
    <n v="76"/>
    <n v="64.3"/>
    <n v="163.60000600000001"/>
    <x v="1"/>
    <x v="1"/>
  </r>
  <r>
    <s v="20-8921389"/>
    <s v="Department of Housing and Urban Development"/>
    <s v="Conventional"/>
    <n v="1"/>
    <s v="One-to-four family dwelling (other than manufactured housing)"/>
    <n v="1"/>
    <s v="Refinancing"/>
    <n v="3"/>
    <s v="Owner-occupied as a principal dwelling"/>
    <n v="1"/>
    <n v="323"/>
    <s v="Application denied by financial institution"/>
    <n v="3"/>
    <s v="Hispanic or Latino"/>
    <n v="1"/>
    <x v="0"/>
    <n v="5"/>
    <s v="Male"/>
    <n v="1"/>
    <n v="53"/>
    <n v="64.3"/>
    <n v="61.340000199999999"/>
    <x v="0"/>
    <x v="1"/>
  </r>
  <r>
    <s v="26-0360466"/>
    <s v="Department of Housing and Urban Development"/>
    <s v="Conventional"/>
    <n v="1"/>
    <s v="One-to-four family dwelling (other than manufactured housing)"/>
    <n v="1"/>
    <s v="Refinancing"/>
    <n v="3"/>
    <s v="Not owner-occupied as a principal dwelling"/>
    <n v="2"/>
    <n v="293"/>
    <s v="Loan originated"/>
    <n v="1"/>
    <s v="Not Hispanic or Latino"/>
    <n v="2"/>
    <x v="0"/>
    <n v="5"/>
    <s v="Male"/>
    <n v="1"/>
    <n v="82"/>
    <n v="66.3"/>
    <n v="87.629997299999999"/>
    <x v="1"/>
    <x v="1"/>
  </r>
  <r>
    <s v="87-0623581"/>
    <s v="Department of Housing and Urban Development"/>
    <s v="Conventional"/>
    <n v="1"/>
    <s v="One-to-four family dwelling (other than manufactured housing)"/>
    <n v="1"/>
    <s v="Home purchase"/>
    <n v="1"/>
    <s v="Owner-occupied as a principal dwelling"/>
    <n v="1"/>
    <n v="9"/>
    <s v="Loan originated"/>
    <n v="1"/>
    <s v="Not Hispanic or Latino"/>
    <n v="2"/>
    <x v="0"/>
    <n v="5"/>
    <s v="Male"/>
    <n v="1"/>
    <n v="33"/>
    <n v="75"/>
    <n v="70.459999100000005"/>
    <x v="1"/>
    <x v="0"/>
  </r>
  <r>
    <s v="72-1505298"/>
    <s v="Department of Housing and Urban Development"/>
    <s v="FSA/RHS-guaranteed"/>
    <n v="4"/>
    <s v="One-to-four family dwelling (other than manufactured housing)"/>
    <n v="1"/>
    <s v="Home purchase"/>
    <n v="1"/>
    <s v="Owner-occupied as a principal dwelling"/>
    <n v="1"/>
    <n v="67"/>
    <s v="Application denied by financial institution"/>
    <n v="3"/>
    <s v="Not Hispanic or Latino"/>
    <n v="2"/>
    <x v="0"/>
    <n v="5"/>
    <s v="Female"/>
    <n v="2"/>
    <n v="102"/>
    <n v="61.4"/>
    <n v="105.139999"/>
    <x v="0"/>
    <x v="1"/>
  </r>
  <r>
    <n v="3027509990"/>
    <s v="Department of Housing and Urban Development"/>
    <s v="Conventional"/>
    <n v="1"/>
    <s v="One-to-four family dwelling (other than manufactured housing)"/>
    <n v="1"/>
    <s v="Refinancing"/>
    <n v="3"/>
    <s v="Owner-occupied as a principal dwelling"/>
    <n v="1"/>
    <n v="119"/>
    <s v="Application denied by financial institution"/>
    <n v="3"/>
    <s v="Hispanic or Latino"/>
    <n v="1"/>
    <x v="4"/>
    <n v="4"/>
    <s v="Male"/>
    <n v="1"/>
    <n v="117"/>
    <n v="81.400000000000006"/>
    <n v="83.440002399999997"/>
    <x v="0"/>
    <x v="1"/>
  </r>
  <r>
    <s v="20-8745846"/>
    <s v="Department of Housing and Urban Development"/>
    <s v="FHA-insured"/>
    <n v="2"/>
    <s v="One-to-four family dwelling (other than manufactured housing)"/>
    <n v="1"/>
    <s v="Refinancing"/>
    <n v="3"/>
    <s v="Owner-occupied as a principal dwelling"/>
    <n v="1"/>
    <n v="291"/>
    <s v="Loan originated"/>
    <n v="1"/>
    <s v="Not Hispanic or Latino"/>
    <n v="2"/>
    <x v="0"/>
    <n v="5"/>
    <s v="Female"/>
    <n v="2"/>
    <m/>
    <n v="61.9"/>
    <n v="96.830001800000005"/>
    <x v="1"/>
    <x v="0"/>
  </r>
  <r>
    <s v="76-0503625"/>
    <s v="Department of Housing and Urban Development"/>
    <s v="Conventional"/>
    <n v="1"/>
    <s v="One-to-four family dwelling (other than manufactured housing)"/>
    <n v="1"/>
    <s v="Home purchase"/>
    <n v="1"/>
    <s v="Not owner-occupied as a principal dwelling"/>
    <n v="2"/>
    <n v="338"/>
    <s v="Loan originated"/>
    <n v="1"/>
    <s v="Not Hispanic or Latino"/>
    <n v="2"/>
    <x v="3"/>
    <n v="2"/>
    <s v="Female"/>
    <n v="2"/>
    <n v="149"/>
    <n v="61.9"/>
    <n v="110.32"/>
    <x v="1"/>
    <x v="2"/>
  </r>
  <r>
    <s v="86-1092244"/>
    <s v="Department of Housing and Urban Development"/>
    <s v="Conventional"/>
    <n v="1"/>
    <s v="One-to-four family dwelling (other than manufactured housing)"/>
    <n v="1"/>
    <s v="Home purchase"/>
    <n v="1"/>
    <s v="Not owner-occupied as a principal dwelling"/>
    <n v="2"/>
    <n v="200"/>
    <s v="Loan originated"/>
    <n v="1"/>
    <s v="Not Hispanic or Latino"/>
    <n v="2"/>
    <x v="0"/>
    <n v="5"/>
    <s v="Male"/>
    <n v="1"/>
    <n v="262"/>
    <n v="75.400000000000006"/>
    <n v="98.089996299999996"/>
    <x v="1"/>
    <x v="2"/>
  </r>
  <r>
    <s v="20-8544905"/>
    <s v="Department of Housing and Urban Development"/>
    <s v="VA-guaranteed"/>
    <n v="3"/>
    <s v="One-to-four family dwelling (other than manufactured housing)"/>
    <n v="1"/>
    <s v="Refinancing"/>
    <n v="3"/>
    <s v="Owner-occupied as a principal dwelling"/>
    <n v="1"/>
    <n v="371"/>
    <s v="Loan originated"/>
    <n v="1"/>
    <s v="Not Hispanic or Latino"/>
    <n v="2"/>
    <x v="0"/>
    <n v="5"/>
    <s v="Male"/>
    <n v="1"/>
    <m/>
    <n v="63.2"/>
    <n v="105.07"/>
    <x v="1"/>
    <x v="0"/>
  </r>
  <r>
    <s v="86-0634557"/>
    <s v="Department of Housing and Urban Development"/>
    <s v="FHA-insured"/>
    <n v="2"/>
    <s v="One-to-four family dwelling (other than manufactured housing)"/>
    <n v="1"/>
    <s v="Home purchase"/>
    <n v="1"/>
    <s v="Owner-occupied as a principal dwelling"/>
    <n v="1"/>
    <n v="157"/>
    <s v="Loan originated"/>
    <n v="1"/>
    <s v="Not Hispanic or Latino"/>
    <n v="2"/>
    <x v="0"/>
    <n v="5"/>
    <s v="Male"/>
    <n v="1"/>
    <n v="44"/>
    <n v="63.2"/>
    <n v="64.389999399999994"/>
    <x v="1"/>
    <x v="1"/>
  </r>
  <r>
    <s v="77-0717225"/>
    <s v="Department of Housing and Urban Development"/>
    <s v="FHA-insured"/>
    <n v="2"/>
    <s v="One-to-four family dwelling (other than manufactured housing)"/>
    <n v="1"/>
    <s v="Home purchase"/>
    <n v="1"/>
    <s v="Owner-occupied as a principal dwelling"/>
    <n v="1"/>
    <n v="186"/>
    <s v="Loan originated"/>
    <n v="1"/>
    <s v="Hispanic or Latino"/>
    <n v="1"/>
    <x v="0"/>
    <n v="5"/>
    <s v="Male"/>
    <n v="1"/>
    <n v="70"/>
    <n v="72.5"/>
    <n v="134.220001"/>
    <x v="1"/>
    <x v="1"/>
  </r>
  <r>
    <s v="20-8745846"/>
    <s v="Department of Housing and Urban Development"/>
    <s v="FHA-insured"/>
    <n v="2"/>
    <s v="One-to-four family dwelling (other than manufactured housing)"/>
    <n v="1"/>
    <s v="Refinancing"/>
    <n v="3"/>
    <s v="Owner-occupied as a principal dwelling"/>
    <n v="1"/>
    <n v="53"/>
    <s v="Loan originated"/>
    <n v="1"/>
    <s v="Not Hispanic or Latino"/>
    <n v="2"/>
    <x v="2"/>
    <n v="1"/>
    <s v="Female"/>
    <n v="2"/>
    <m/>
    <n v="48.7"/>
    <n v="84.779998800000001"/>
    <x v="1"/>
    <x v="0"/>
  </r>
  <r>
    <n v="3027509990"/>
    <s v="Department of Housing and Urban Development"/>
    <s v="Conventional"/>
    <n v="1"/>
    <s v="One-to-four family dwelling (other than manufactured housing)"/>
    <n v="1"/>
    <s v="Home purchase"/>
    <n v="1"/>
    <s v="Owner-occupied as a principal dwelling"/>
    <n v="1"/>
    <n v="175"/>
    <s v="Application denied by financial institution"/>
    <n v="3"/>
    <s v="Not Hispanic or Latino"/>
    <n v="2"/>
    <x v="0"/>
    <n v="5"/>
    <s v="Male"/>
    <n v="1"/>
    <n v="87"/>
    <n v="49.2"/>
    <n v="117.589996"/>
    <x v="0"/>
    <x v="1"/>
  </r>
  <r>
    <s v="74-3038404"/>
    <s v="Department of Housing and Urban Development"/>
    <s v="FHA-insured"/>
    <n v="2"/>
    <s v="One-to-four family dwelling (other than manufactured housing)"/>
    <n v="1"/>
    <s v="Home purchase"/>
    <n v="1"/>
    <s v="Owner-occupied as a principal dwelling"/>
    <n v="1"/>
    <n v="152"/>
    <s v="Loan originated"/>
    <n v="1"/>
    <s v="Not Hispanic or Latino"/>
    <n v="2"/>
    <x v="0"/>
    <n v="5"/>
    <s v="Male"/>
    <n v="1"/>
    <n v="80"/>
    <n v="67.7"/>
    <n v="107.699997"/>
    <x v="1"/>
    <x v="1"/>
  </r>
  <r>
    <s v="26-4599244"/>
    <s v="Department of Housing and Urban Development"/>
    <s v="Conventional"/>
    <n v="1"/>
    <s v="One-to-four family dwelling (other than manufactured housing)"/>
    <n v="1"/>
    <s v="Home purchase"/>
    <n v="1"/>
    <s v="Not owner-occupied as a principal dwelling"/>
    <n v="2"/>
    <n v="424"/>
    <s v="Loan originated"/>
    <n v="1"/>
    <s v="Not Hispanic or Latino"/>
    <n v="2"/>
    <x v="0"/>
    <n v="5"/>
    <s v="Male"/>
    <n v="1"/>
    <n v="345"/>
    <n v="90.2"/>
    <n v="111.910004"/>
    <x v="1"/>
    <x v="2"/>
  </r>
  <r>
    <n v="471809999"/>
    <s v="Department of Housing and Urban Development"/>
    <s v="FHA-insured"/>
    <n v="2"/>
    <s v="One-to-four family dwelling (other than manufactured housing)"/>
    <n v="1"/>
    <s v="Home purchase"/>
    <n v="1"/>
    <s v="Owner-occupied as a principal dwelling"/>
    <n v="1"/>
    <n v="214"/>
    <s v="Application denied by financial institution"/>
    <n v="3"/>
    <s v="Hispanic or Latino"/>
    <n v="1"/>
    <x v="0"/>
    <n v="5"/>
    <s v="Male"/>
    <n v="1"/>
    <n v="98"/>
    <n v="64.3"/>
    <n v="113.279999"/>
    <x v="0"/>
    <x v="1"/>
  </r>
  <r>
    <s v="48-1148159"/>
    <s v="Department of Housing and Urban Development"/>
    <s v="FHA-insured"/>
    <n v="2"/>
    <s v="One-to-four family dwelling (other than manufactured housing)"/>
    <n v="1"/>
    <s v="Home purchase"/>
    <n v="1"/>
    <s v="Owner-occupied as a principal dwelling"/>
    <n v="1"/>
    <n v="319"/>
    <s v="Application denied by financial institution"/>
    <n v="3"/>
    <s v="Not Hispanic or Latino"/>
    <n v="2"/>
    <x v="0"/>
    <n v="5"/>
    <s v="Male"/>
    <n v="1"/>
    <n v="175"/>
    <n v="69.2"/>
    <n v="148.38999899999999"/>
    <x v="0"/>
    <x v="2"/>
  </r>
  <r>
    <n v="542409990"/>
    <s v="Department of Housing and Urban Development"/>
    <s v="Conventional"/>
    <n v="1"/>
    <s v="One-to-four family dwelling (other than manufactured housing)"/>
    <n v="1"/>
    <s v="Home purchase"/>
    <n v="1"/>
    <s v="Owner-occupied as a principal dwelling"/>
    <n v="1"/>
    <n v="302"/>
    <s v="Loan originated"/>
    <n v="1"/>
    <s v="Not Hispanic or Latino"/>
    <n v="2"/>
    <x v="0"/>
    <n v="5"/>
    <s v="Male"/>
    <n v="1"/>
    <n v="68"/>
    <n v="83.9"/>
    <n v="95.589996299999996"/>
    <x v="1"/>
    <x v="1"/>
  </r>
  <r>
    <s v="20-2746596"/>
    <s v="Department of Housing and Urban Development"/>
    <s v="Conventional"/>
    <n v="1"/>
    <s v="One-to-four family dwelling (other than manufactured housing)"/>
    <n v="1"/>
    <s v="Home purchase"/>
    <n v="1"/>
    <s v="Not owner-occupied as a principal dwelling"/>
    <n v="2"/>
    <n v="158"/>
    <s v="Loan originated"/>
    <n v="1"/>
    <s v="Not Hispanic or Latino"/>
    <n v="2"/>
    <x v="0"/>
    <n v="5"/>
    <s v="Male"/>
    <n v="1"/>
    <n v="131"/>
    <n v="50.8"/>
    <n v="104.30999799999999"/>
    <x v="1"/>
    <x v="2"/>
  </r>
  <r>
    <s v="74-2508160"/>
    <s v="Department of Housing and Urban Development"/>
    <s v="FHA-insured"/>
    <n v="2"/>
    <s v="One-to-four family dwelling (other than manufactured housing)"/>
    <n v="1"/>
    <s v="Home purchase"/>
    <n v="1"/>
    <s v="Owner-occupied as a principal dwelling"/>
    <n v="1"/>
    <n v="179"/>
    <s v="Loan originated"/>
    <n v="1"/>
    <s v="Hispanic or Latino"/>
    <n v="1"/>
    <x v="0"/>
    <n v="5"/>
    <s v="Female"/>
    <n v="2"/>
    <n v="96"/>
    <n v="64.3"/>
    <n v="135.63999899999999"/>
    <x v="1"/>
    <x v="1"/>
  </r>
  <r>
    <s v="76-0503625"/>
    <s v="Department of Housing and Urban Development"/>
    <s v="FHA-insured"/>
    <n v="2"/>
    <s v="Manufactured housing"/>
    <n v="2"/>
    <s v="Home purchase"/>
    <n v="1"/>
    <s v="Owner-occupied as a principal dwelling"/>
    <n v="1"/>
    <n v="182"/>
    <s v="Loan originated"/>
    <n v="1"/>
    <s v="Hispanic or Latino"/>
    <n v="1"/>
    <x v="0"/>
    <n v="5"/>
    <s v="Male"/>
    <n v="1"/>
    <n v="60"/>
    <n v="66.2"/>
    <n v="84.150001500000002"/>
    <x v="1"/>
    <x v="1"/>
  </r>
  <r>
    <s v="75-2921540"/>
    <s v="Department of Housing and Urban Development"/>
    <s v="Conventional"/>
    <n v="1"/>
    <s v="One-to-four family dwelling (other than manufactured housing)"/>
    <n v="1"/>
    <s v="Refinancing"/>
    <n v="3"/>
    <s v="Owner-occupied as a principal dwelling"/>
    <n v="1"/>
    <n v="207"/>
    <s v="Loan originated"/>
    <n v="1"/>
    <s v="Not Hispanic or Latino"/>
    <n v="2"/>
    <x v="0"/>
    <n v="5"/>
    <s v="Female"/>
    <n v="2"/>
    <m/>
    <n v="73.7"/>
    <n v="138.83000200000001"/>
    <x v="1"/>
    <x v="0"/>
  </r>
  <r>
    <n v="7197000003"/>
    <s v="Department of Housing and Urban Development"/>
    <s v="VA-guaranteed"/>
    <n v="3"/>
    <s v="One-to-four family dwelling (other than manufactured housing)"/>
    <n v="1"/>
    <s v="Refinancing"/>
    <n v="3"/>
    <s v="Owner-occupied as a principal dwelling"/>
    <n v="1"/>
    <n v="120"/>
    <s v="Loan originated"/>
    <n v="1"/>
    <s v="Not Hispanic or Latino"/>
    <n v="2"/>
    <x v="0"/>
    <n v="5"/>
    <s v="Male"/>
    <n v="1"/>
    <n v="30"/>
    <n v="74.7"/>
    <n v="57.290000900000003"/>
    <x v="1"/>
    <x v="0"/>
  </r>
  <r>
    <s v="68-0151632"/>
    <s v="Department of Housing and Urban Development"/>
    <s v="Conventional"/>
    <n v="1"/>
    <s v="One-to-four family dwelling (other than manufactured housing)"/>
    <n v="1"/>
    <s v="Home purchase"/>
    <n v="1"/>
    <s v="Owner-occupied as a principal dwelling"/>
    <n v="1"/>
    <n v="400"/>
    <s v="Loan originated"/>
    <n v="1"/>
    <s v="Not Hispanic or Latino"/>
    <n v="2"/>
    <x v="3"/>
    <n v="2"/>
    <s v="Female"/>
    <n v="2"/>
    <n v="100"/>
    <n v="89.8"/>
    <n v="177.970001"/>
    <x v="1"/>
    <x v="1"/>
  </r>
  <r>
    <s v="27-2389039"/>
    <s v="Department of Housing and Urban Development"/>
    <s v="FHA-insured"/>
    <n v="2"/>
    <s v="One-to-four family dwelling (other than manufactured housing)"/>
    <n v="1"/>
    <s v="Refinancing"/>
    <n v="3"/>
    <s v="Owner-occupied as a principal dwelling"/>
    <n v="1"/>
    <n v="113"/>
    <s v="Loan originated"/>
    <n v="1"/>
    <s v="Not Hispanic or Latino"/>
    <n v="2"/>
    <x v="0"/>
    <n v="5"/>
    <s v="Male"/>
    <n v="1"/>
    <n v="89"/>
    <n v="72.2"/>
    <n v="88.709999100000005"/>
    <x v="1"/>
    <x v="1"/>
  </r>
  <r>
    <n v="7992700007"/>
    <s v="Department of Housing and Urban Development"/>
    <s v="Conventional"/>
    <n v="1"/>
    <s v="One-to-four family dwelling (other than manufactured housing)"/>
    <n v="1"/>
    <s v="Home purchase"/>
    <n v="1"/>
    <s v="Owner-occupied as a principal dwelling"/>
    <n v="1"/>
    <n v="422"/>
    <s v="Loan originated"/>
    <n v="1"/>
    <s v="Not Hispanic or Latino"/>
    <n v="2"/>
    <x v="0"/>
    <n v="5"/>
    <s v="Female"/>
    <n v="2"/>
    <n v="102"/>
    <n v="61.1"/>
    <n v="139.479996"/>
    <x v="1"/>
    <x v="1"/>
  </r>
  <r>
    <s v="01-0726495"/>
    <s v="Department of Housing and Urban Development"/>
    <s v="FHA-insured"/>
    <n v="2"/>
    <s v="One-to-four family dwelling (other than manufactured housing)"/>
    <n v="1"/>
    <s v="Home purchase"/>
    <n v="1"/>
    <s v="Owner-occupied as a principal dwelling"/>
    <n v="1"/>
    <n v="191"/>
    <s v="Loan originated"/>
    <n v="1"/>
    <s v="Not Hispanic or Latino"/>
    <n v="2"/>
    <x v="1"/>
    <n v="3"/>
    <s v="Male"/>
    <n v="1"/>
    <n v="54"/>
    <n v="69.2"/>
    <n v="59.349998499999998"/>
    <x v="1"/>
    <x v="1"/>
  </r>
  <r>
    <s v="38-2750395"/>
    <s v="Department of Housing and Urban Development"/>
    <s v="FHA-insured"/>
    <n v="2"/>
    <s v="One-to-four family dwelling (other than manufactured housing)"/>
    <n v="1"/>
    <s v="Home purchase"/>
    <n v="1"/>
    <s v="Owner-occupied as a principal dwelling"/>
    <n v="1"/>
    <n v="393"/>
    <s v="Loan originated"/>
    <n v="1"/>
    <s v="Not Hispanic or Latino"/>
    <n v="2"/>
    <x v="1"/>
    <n v="3"/>
    <s v="Male"/>
    <n v="1"/>
    <n v="92"/>
    <n v="64.3"/>
    <n v="55.259998299999999"/>
    <x v="1"/>
    <x v="1"/>
  </r>
  <r>
    <s v="38-2750395"/>
    <s v="Department of Housing and Urban Development"/>
    <s v="VA-guaranteed"/>
    <n v="3"/>
    <s v="One-to-four family dwelling (other than manufactured housing)"/>
    <n v="1"/>
    <s v="Refinancing"/>
    <n v="3"/>
    <s v="Owner-occupied as a principal dwelling"/>
    <n v="1"/>
    <n v="195"/>
    <s v="Application denied by financial institution"/>
    <n v="3"/>
    <s v="Not Hispanic or Latino"/>
    <n v="2"/>
    <x v="0"/>
    <n v="5"/>
    <s v="Male"/>
    <n v="1"/>
    <n v="64"/>
    <n v="59.7"/>
    <n v="152.14999399999999"/>
    <x v="0"/>
    <x v="1"/>
  </r>
  <r>
    <s v="43-1965151"/>
    <s v="Department of Housing and Urban Development"/>
    <s v="VA-guaranteed"/>
    <n v="3"/>
    <s v="One-to-four family dwelling (other than manufactured housing)"/>
    <n v="1"/>
    <s v="Home purchase"/>
    <n v="1"/>
    <s v="Owner-occupied as a principal dwelling"/>
    <n v="1"/>
    <n v="127"/>
    <s v="Loan originated"/>
    <n v="1"/>
    <s v="Not Hispanic or Latino"/>
    <n v="2"/>
    <x v="1"/>
    <n v="3"/>
    <s v="Male"/>
    <n v="1"/>
    <n v="62"/>
    <n v="69.2"/>
    <n v="92.680000300000003"/>
    <x v="1"/>
    <x v="1"/>
  </r>
  <r>
    <n v="7197000003"/>
    <s v="Department of Housing and Urban Development"/>
    <s v="Conventional"/>
    <n v="1"/>
    <s v="One-to-four family dwelling (other than manufactured housing)"/>
    <n v="1"/>
    <s v="Refinancing"/>
    <n v="3"/>
    <s v="Owner-occupied as a principal dwelling"/>
    <n v="1"/>
    <n v="226"/>
    <s v="Loan originated"/>
    <n v="1"/>
    <s v="Hispanic or Latino"/>
    <n v="1"/>
    <x v="0"/>
    <n v="5"/>
    <s v="Female"/>
    <n v="2"/>
    <n v="46"/>
    <n v="74.7"/>
    <n v="119.550003"/>
    <x v="1"/>
    <x v="1"/>
  </r>
  <r>
    <s v="13-6131491"/>
    <s v="Department of Housing and Urban Development"/>
    <s v="FHA-insured"/>
    <n v="2"/>
    <s v="One-to-four family dwelling (other than manufactured housing)"/>
    <n v="1"/>
    <s v="Home purchase"/>
    <n v="1"/>
    <s v="Owner-occupied as a principal dwelling"/>
    <n v="1"/>
    <n v="133"/>
    <s v="Loan originated"/>
    <n v="1"/>
    <s v="Hispanic or Latino"/>
    <n v="1"/>
    <x v="0"/>
    <n v="5"/>
    <s v="Male"/>
    <n v="1"/>
    <n v="42"/>
    <n v="73"/>
    <n v="110.760002"/>
    <x v="1"/>
    <x v="1"/>
  </r>
  <r>
    <s v="73-1577221"/>
    <s v="Department of Housing and Urban Development"/>
    <s v="Conventional"/>
    <n v="1"/>
    <s v="One-to-four family dwelling (other than manufactured housing)"/>
    <n v="1"/>
    <s v="Home purchase"/>
    <n v="1"/>
    <s v="Owner-occupied as a principal dwelling"/>
    <n v="1"/>
    <n v="243"/>
    <s v="Loan purchased by the institution"/>
    <n v="6"/>
    <s v="Not Hispanic or Latino"/>
    <n v="2"/>
    <x v="0"/>
    <n v="5"/>
    <s v="Male"/>
    <n v="1"/>
    <n v="86"/>
    <n v="74.3"/>
    <n v="127.470001"/>
    <x v="1"/>
    <x v="1"/>
  </r>
  <r>
    <s v="32-0117926"/>
    <s v="Department of Housing and Urban Development"/>
    <s v="Conventional"/>
    <n v="1"/>
    <s v="One-to-four family dwelling (other than manufactured housing)"/>
    <n v="1"/>
    <s v="Home purchase"/>
    <n v="1"/>
    <s v="Owner-occupied as a principal dwelling"/>
    <n v="1"/>
    <n v="360"/>
    <s v="Loan originated"/>
    <n v="1"/>
    <s v="Not Hispanic or Latino"/>
    <n v="2"/>
    <x v="0"/>
    <n v="5"/>
    <s v="Male"/>
    <n v="1"/>
    <n v="97"/>
    <n v="110.8"/>
    <n v="117.480003"/>
    <x v="1"/>
    <x v="1"/>
  </r>
  <r>
    <n v="7162800002"/>
    <s v="Department of Housing and Urban Development"/>
    <s v="Conventional"/>
    <n v="1"/>
    <s v="Manufactured housing"/>
    <n v="2"/>
    <s v="Home purchase"/>
    <n v="1"/>
    <s v="Owner-occupied as a principal dwelling"/>
    <n v="1"/>
    <n v="24"/>
    <s v="Application denied by financial institution"/>
    <n v="3"/>
    <s v="Not Hispanic or Latino"/>
    <n v="2"/>
    <x v="0"/>
    <n v="5"/>
    <s v="Female"/>
    <n v="2"/>
    <n v="32"/>
    <n v="59.8"/>
    <n v="63.880001100000001"/>
    <x v="0"/>
    <x v="0"/>
  </r>
  <r>
    <s v="13-6131491"/>
    <s v="Department of Housing and Urban Development"/>
    <s v="Conventional"/>
    <n v="1"/>
    <s v="One-to-four family dwelling (other than manufactured housing)"/>
    <n v="1"/>
    <s v="Home purchase"/>
    <n v="1"/>
    <s v="Owner-occupied as a principal dwelling"/>
    <n v="1"/>
    <n v="424"/>
    <s v="Loan originated"/>
    <n v="1"/>
    <s v="Hispanic or Latino"/>
    <n v="1"/>
    <x v="0"/>
    <n v="5"/>
    <s v="Male"/>
    <n v="1"/>
    <n v="190"/>
    <n v="59.8"/>
    <n v="199.009995"/>
    <x v="1"/>
    <x v="2"/>
  </r>
  <r>
    <s v="01-0726495"/>
    <s v="Department of Housing and Urban Development"/>
    <s v="Conventional"/>
    <n v="1"/>
    <s v="One-to-four family dwelling (other than manufactured housing)"/>
    <n v="1"/>
    <s v="Home purchase"/>
    <n v="1"/>
    <s v="Owner-occupied as a principal dwelling"/>
    <n v="1"/>
    <n v="6"/>
    <s v="Loan originated"/>
    <n v="1"/>
    <s v="Hispanic or Latino"/>
    <n v="1"/>
    <x v="0"/>
    <n v="5"/>
    <s v="Female"/>
    <n v="2"/>
    <n v="45"/>
    <n v="45.3"/>
    <n v="69.220001199999999"/>
    <x v="1"/>
    <x v="1"/>
  </r>
  <r>
    <s v="75-2857425"/>
    <s v="Department of Housing and Urban Development"/>
    <s v="Conventional"/>
    <n v="1"/>
    <s v="One-to-four family dwelling (other than manufactured housing)"/>
    <n v="1"/>
    <s v="Home purchase"/>
    <n v="1"/>
    <s v="Owner-occupied as a principal dwelling"/>
    <n v="1"/>
    <n v="327"/>
    <s v="Loan originated"/>
    <n v="1"/>
    <s v="Not Hispanic or Latino"/>
    <n v="2"/>
    <x v="0"/>
    <n v="5"/>
    <s v="Female"/>
    <n v="2"/>
    <n v="135"/>
    <n v="64.900000000000006"/>
    <n v="139.63000500000001"/>
    <x v="1"/>
    <x v="2"/>
  </r>
  <r>
    <n v="7811300008"/>
    <s v="Department of Housing and Urban Development"/>
    <s v="Conventional"/>
    <n v="1"/>
    <s v="One-to-four family dwelling (other than manufactured housing)"/>
    <n v="1"/>
    <s v="Home purchase"/>
    <n v="1"/>
    <s v="Owner-occupied as a principal dwelling"/>
    <n v="1"/>
    <n v="242"/>
    <s v="Loan originated"/>
    <n v="1"/>
    <s v="Not Hispanic or Latino"/>
    <n v="2"/>
    <x v="0"/>
    <n v="5"/>
    <s v="Female"/>
    <n v="2"/>
    <n v="84"/>
    <n v="95.4"/>
    <n v="103.650002"/>
    <x v="1"/>
    <x v="1"/>
  </r>
  <r>
    <n v="7197000003"/>
    <s v="Department of Housing and Urban Development"/>
    <s v="VA-guaranteed"/>
    <n v="3"/>
    <s v="One-to-four family dwelling (other than manufactured housing)"/>
    <n v="1"/>
    <s v="Refinancing"/>
    <n v="3"/>
    <s v="Owner-occupied as a principal dwelling"/>
    <n v="1"/>
    <n v="311"/>
    <s v="Loan originated"/>
    <n v="1"/>
    <s v="Not Hispanic or Latino"/>
    <n v="2"/>
    <x v="0"/>
    <n v="5"/>
    <s v="Male"/>
    <n v="1"/>
    <n v="168"/>
    <n v="58.4"/>
    <n v="152.800003"/>
    <x v="1"/>
    <x v="2"/>
  </r>
  <r>
    <s v="23-2769131"/>
    <s v="Department of Housing and Urban Development"/>
    <s v="Conventional"/>
    <n v="1"/>
    <s v="One-to-four family dwelling (other than manufactured housing)"/>
    <n v="1"/>
    <s v="Home purchase"/>
    <n v="1"/>
    <s v="Owner-occupied as a principal dwelling"/>
    <n v="1"/>
    <n v="135"/>
    <s v="Loan originated"/>
    <n v="1"/>
    <s v="Not Hispanic or Latino"/>
    <n v="2"/>
    <x v="3"/>
    <n v="2"/>
    <s v="Female"/>
    <n v="2"/>
    <n v="69"/>
    <n v="99.8"/>
    <n v="161.16999799999999"/>
    <x v="1"/>
    <x v="1"/>
  </r>
  <r>
    <s v="41-1842999"/>
    <s v="Department of Housing and Urban Development"/>
    <s v="Conventional"/>
    <n v="1"/>
    <s v="One-to-four family dwelling (other than manufactured housing)"/>
    <n v="1"/>
    <s v="Home purchase"/>
    <n v="1"/>
    <s v="Owner-occupied as a principal dwelling"/>
    <n v="1"/>
    <n v="240"/>
    <s v="Application approved but not accepted"/>
    <n v="2"/>
    <s v="Not Hispanic or Latino"/>
    <n v="2"/>
    <x v="0"/>
    <n v="5"/>
    <s v="Female"/>
    <n v="2"/>
    <n v="50"/>
    <n v="83.9"/>
    <n v="71.330001800000005"/>
    <x v="1"/>
    <x v="1"/>
  </r>
  <r>
    <s v="38-2750395"/>
    <s v="Department of Housing and Urban Development"/>
    <s v="Conventional"/>
    <n v="1"/>
    <s v="One-to-four family dwelling (other than manufactured housing)"/>
    <n v="1"/>
    <s v="Home purchase"/>
    <n v="1"/>
    <s v="Owner-occupied as a principal dwelling"/>
    <n v="1"/>
    <n v="168"/>
    <s v="Loan originated"/>
    <n v="1"/>
    <s v="Not Hispanic or Latino"/>
    <n v="2"/>
    <x v="3"/>
    <n v="2"/>
    <s v="Female"/>
    <n v="2"/>
    <n v="97"/>
    <n v="77.5"/>
    <n v="125.529999"/>
    <x v="1"/>
    <x v="1"/>
  </r>
  <r>
    <s v="38-2750395"/>
    <s v="Department of Housing and Urban Development"/>
    <s v="Conventional"/>
    <n v="1"/>
    <s v="One-to-four family dwelling (other than manufactured housing)"/>
    <n v="1"/>
    <s v="Refinancing"/>
    <n v="3"/>
    <s v="Owner-occupied as a principal dwelling"/>
    <n v="1"/>
    <n v="390"/>
    <s v="Application denied by financial institution"/>
    <n v="3"/>
    <s v="Not Hispanic or Latino"/>
    <n v="2"/>
    <x v="0"/>
    <n v="5"/>
    <s v="Female"/>
    <n v="2"/>
    <n v="57"/>
    <n v="88"/>
    <n v="192.44000199999999"/>
    <x v="0"/>
    <x v="1"/>
  </r>
  <r>
    <s v="02-0594137"/>
    <s v="Department of Housing and Urban Development"/>
    <s v="FHA-insured"/>
    <n v="2"/>
    <s v="One-to-four family dwelling (other than manufactured housing)"/>
    <n v="1"/>
    <s v="Home purchase"/>
    <n v="1"/>
    <s v="Owner-occupied as a principal dwelling"/>
    <n v="1"/>
    <n v="597"/>
    <s v="Loan originated"/>
    <n v="1"/>
    <s v="Not Hispanic or Latino"/>
    <n v="2"/>
    <x v="1"/>
    <n v="3"/>
    <s v="Female"/>
    <n v="2"/>
    <n v="109"/>
    <n v="73.7"/>
    <n v="96.379997299999999"/>
    <x v="1"/>
    <x v="1"/>
  </r>
  <r>
    <s v="38-2699549"/>
    <s v="Department of Housing and Urban Development"/>
    <s v="FSA/RHS-guaranteed"/>
    <n v="4"/>
    <s v="One-to-four family dwelling (other than manufactured housing)"/>
    <n v="1"/>
    <s v="Home purchase"/>
    <n v="1"/>
    <s v="Owner-occupied as a principal dwelling"/>
    <n v="1"/>
    <n v="202"/>
    <s v="Loan originated"/>
    <n v="1"/>
    <s v="Not Hispanic or Latino"/>
    <n v="2"/>
    <x v="0"/>
    <n v="5"/>
    <s v="Male"/>
    <n v="1"/>
    <n v="85"/>
    <n v="79.599999999999994"/>
    <n v="90.720001199999999"/>
    <x v="1"/>
    <x v="1"/>
  </r>
  <r>
    <s v="91-1374387"/>
    <s v="Department of Housing and Urban Development"/>
    <s v="Conventional"/>
    <n v="1"/>
    <s v="One-to-four family dwelling (other than manufactured housing)"/>
    <n v="1"/>
    <s v="Refinancing"/>
    <n v="3"/>
    <s v="Owner-occupied as a principal dwelling"/>
    <n v="1"/>
    <n v="252"/>
    <s v="Loan originated"/>
    <n v="1"/>
    <s v="Not Hispanic or Latino"/>
    <n v="2"/>
    <x v="0"/>
    <n v="5"/>
    <s v="Male"/>
    <n v="1"/>
    <n v="71"/>
    <n v="64"/>
    <n v="88.169998199999995"/>
    <x v="1"/>
    <x v="1"/>
  </r>
  <r>
    <n v="471809999"/>
    <s v="Department of Housing and Urban Development"/>
    <s v="Conventional"/>
    <n v="1"/>
    <s v="One-to-four family dwelling (other than manufactured housing)"/>
    <n v="1"/>
    <s v="Home purchase"/>
    <n v="1"/>
    <s v="Owner-occupied as a principal dwelling"/>
    <n v="1"/>
    <n v="397"/>
    <s v="Loan originated"/>
    <n v="1"/>
    <s v="Not Hispanic or Latino"/>
    <n v="2"/>
    <x v="3"/>
    <n v="2"/>
    <s v="Male"/>
    <n v="1"/>
    <n v="140"/>
    <n v="73.400000000000006"/>
    <n v="194.33000200000001"/>
    <x v="1"/>
    <x v="2"/>
  </r>
  <r>
    <n v="7197000003"/>
    <s v="Department of Housing and Urban Development"/>
    <s v="Conventional"/>
    <n v="1"/>
    <s v="One-to-four family dwelling (other than manufactured housing)"/>
    <n v="1"/>
    <s v="Refinancing"/>
    <n v="3"/>
    <s v="Owner-occupied as a principal dwelling"/>
    <n v="1"/>
    <n v="97"/>
    <s v="Loan originated"/>
    <n v="1"/>
    <s v="Not Hispanic or Latino"/>
    <n v="2"/>
    <x v="0"/>
    <n v="5"/>
    <s v="Male"/>
    <n v="1"/>
    <n v="95"/>
    <n v="80.2"/>
    <n v="77.269996599999999"/>
    <x v="1"/>
    <x v="1"/>
  </r>
  <r>
    <s v="36-4327855"/>
    <s v="Department of Housing and Urban Development"/>
    <s v="FHA-insured"/>
    <n v="2"/>
    <s v="One-to-four family dwelling (other than manufactured housing)"/>
    <n v="1"/>
    <s v="Home purchase"/>
    <n v="1"/>
    <s v="Owner-occupied as a principal dwelling"/>
    <n v="1"/>
    <n v="227"/>
    <s v="Loan originated"/>
    <n v="1"/>
    <s v="Not Hispanic or Latino"/>
    <n v="2"/>
    <x v="0"/>
    <n v="5"/>
    <s v="Female"/>
    <n v="2"/>
    <n v="75"/>
    <n v="91.6"/>
    <n v="95.099998499999998"/>
    <x v="1"/>
    <x v="1"/>
  </r>
  <r>
    <s v="42-1554181"/>
    <s v="Department of Housing and Urban Development"/>
    <s v="Conventional"/>
    <n v="1"/>
    <s v="One-to-four family dwelling (other than manufactured housing)"/>
    <n v="1"/>
    <s v="Home purchase"/>
    <n v="1"/>
    <s v="Owner-occupied as a principal dwelling"/>
    <n v="1"/>
    <n v="322"/>
    <s v="Loan originated"/>
    <n v="1"/>
    <s v="Not Hispanic or Latino"/>
    <n v="2"/>
    <x v="0"/>
    <n v="5"/>
    <s v="Male"/>
    <n v="1"/>
    <n v="75"/>
    <n v="62.2"/>
    <n v="117.029999"/>
    <x v="1"/>
    <x v="1"/>
  </r>
  <r>
    <s v="57-1175755"/>
    <s v="Department of Housing and Urban Development"/>
    <s v="Conventional"/>
    <n v="1"/>
    <s v="One-to-four family dwelling (other than manufactured housing)"/>
    <n v="1"/>
    <s v="Home purchase"/>
    <n v="1"/>
    <s v="Owner-occupied as a principal dwelling"/>
    <n v="1"/>
    <n v="169"/>
    <s v="Loan originated"/>
    <n v="1"/>
    <s v="Not Hispanic or Latino"/>
    <n v="2"/>
    <x v="0"/>
    <n v="5"/>
    <s v="Male"/>
    <n v="1"/>
    <n v="70"/>
    <n v="48.4"/>
    <n v="172.529999"/>
    <x v="1"/>
    <x v="1"/>
  </r>
  <r>
    <s v="22-3039688"/>
    <s v="Department of Housing and Urban Development"/>
    <s v="VA-guaranteed"/>
    <n v="3"/>
    <s v="One-to-four family dwelling (other than manufactured housing)"/>
    <n v="1"/>
    <s v="Refinancing"/>
    <n v="3"/>
    <s v="Owner-occupied as a principal dwelling"/>
    <n v="1"/>
    <n v="318"/>
    <s v="Loan originated"/>
    <n v="1"/>
    <s v="Hispanic or Latino"/>
    <n v="1"/>
    <x v="0"/>
    <n v="5"/>
    <s v="Male"/>
    <n v="1"/>
    <n v="96"/>
    <n v="77.099999999999994"/>
    <n v="104.30999799999999"/>
    <x v="1"/>
    <x v="1"/>
  </r>
  <r>
    <n v="7851800005"/>
    <s v="Department of Housing and Urban Development"/>
    <s v="Conventional"/>
    <n v="1"/>
    <s v="One-to-four family dwelling (other than manufactured housing)"/>
    <n v="1"/>
    <s v="Home purchase"/>
    <n v="1"/>
    <s v="Owner-occupied as a principal dwelling"/>
    <n v="1"/>
    <n v="399"/>
    <s v="Loan originated"/>
    <n v="1"/>
    <s v="Not Hispanic or Latino"/>
    <n v="2"/>
    <x v="0"/>
    <n v="5"/>
    <s v="Male"/>
    <n v="1"/>
    <n v="182"/>
    <n v="102.6"/>
    <n v="132.71000699999999"/>
    <x v="1"/>
    <x v="2"/>
  </r>
  <r>
    <s v="68-0309242"/>
    <s v="Department of Housing and Urban Development"/>
    <s v="FHA-insured"/>
    <n v="2"/>
    <s v="One-to-four family dwelling (other than manufactured housing)"/>
    <n v="1"/>
    <s v="Home purchase"/>
    <n v="1"/>
    <s v="Owner-occupied as a principal dwelling"/>
    <n v="1"/>
    <n v="121"/>
    <s v="Loan originated"/>
    <n v="1"/>
    <s v="Information not provided by applicant in mail, Internet, or telephone application"/>
    <n v="3"/>
    <x v="0"/>
    <n v="5"/>
    <s v="Male"/>
    <n v="1"/>
    <n v="31"/>
    <n v="72.5"/>
    <n v="82.620002700000001"/>
    <x v="1"/>
    <x v="0"/>
  </r>
  <r>
    <s v="44-0607186"/>
    <s v="Department of Housing and Urban Development"/>
    <s v="FHA-insured"/>
    <n v="2"/>
    <s v="One-to-four family dwelling (other than manufactured housing)"/>
    <n v="1"/>
    <s v="Refinancing"/>
    <n v="3"/>
    <s v="Owner-occupied as a principal dwelling"/>
    <n v="1"/>
    <n v="115"/>
    <s v="Loan originated"/>
    <n v="1"/>
    <s v="Not Hispanic or Latino"/>
    <n v="2"/>
    <x v="0"/>
    <n v="5"/>
    <s v="Male"/>
    <n v="1"/>
    <m/>
    <n v="70.900000000000006"/>
    <n v="117.599998"/>
    <x v="1"/>
    <x v="0"/>
  </r>
  <r>
    <s v="52-2337558"/>
    <s v="Department of Housing and Urban Development"/>
    <s v="FHA-insured"/>
    <n v="2"/>
    <s v="One-to-four family dwelling (other than manufactured housing)"/>
    <n v="1"/>
    <s v="Home purchase"/>
    <n v="1"/>
    <s v="Owner-occupied as a principal dwelling"/>
    <n v="1"/>
    <n v="256"/>
    <s v="Loan originated"/>
    <n v="1"/>
    <s v="Not Hispanic or Latino"/>
    <n v="2"/>
    <x v="3"/>
    <n v="2"/>
    <s v="Female"/>
    <n v="2"/>
    <n v="105"/>
    <n v="72.5"/>
    <n v="129.33000200000001"/>
    <x v="1"/>
    <x v="1"/>
  </r>
  <r>
    <s v="80-0233937"/>
    <s v="Department of Housing and Urban Development"/>
    <s v="Conventional"/>
    <n v="1"/>
    <s v="One-to-four family dwelling (other than manufactured housing)"/>
    <n v="1"/>
    <s v="Refinancing"/>
    <n v="3"/>
    <s v="Owner-occupied as a principal dwelling"/>
    <n v="1"/>
    <n v="250"/>
    <s v="Application denied by financial institution"/>
    <n v="3"/>
    <s v="Not Hispanic or Latino"/>
    <n v="2"/>
    <x v="0"/>
    <n v="5"/>
    <s v="Male"/>
    <n v="1"/>
    <m/>
    <n v="57.5"/>
    <n v="122.989998"/>
    <x v="0"/>
    <x v="0"/>
  </r>
  <r>
    <n v="7197000003"/>
    <s v="Department of Housing and Urban Development"/>
    <s v="FHA-insured"/>
    <n v="2"/>
    <s v="One-to-four family dwelling (other than manufactured housing)"/>
    <n v="1"/>
    <s v="Home purchase"/>
    <n v="1"/>
    <s v="Owner-occupied as a principal dwelling"/>
    <n v="1"/>
    <n v="165"/>
    <s v="Loan originated"/>
    <n v="1"/>
    <s v="Not Hispanic or Latino"/>
    <n v="2"/>
    <x v="3"/>
    <n v="2"/>
    <s v="Male"/>
    <n v="1"/>
    <n v="57"/>
    <n v="72.2"/>
    <n v="118.220001"/>
    <x v="1"/>
    <x v="1"/>
  </r>
  <r>
    <s v="26-4599244"/>
    <s v="Department of Housing and Urban Development"/>
    <s v="FHA-insured"/>
    <n v="2"/>
    <s v="One-to-four family dwelling (other than manufactured housing)"/>
    <n v="1"/>
    <s v="Refinancing"/>
    <n v="3"/>
    <s v="Owner-occupied as a principal dwelling"/>
    <n v="1"/>
    <n v="221"/>
    <s v="Loan originated"/>
    <n v="1"/>
    <s v="Not Hispanic or Latino"/>
    <n v="2"/>
    <x v="0"/>
    <n v="5"/>
    <s v="Male"/>
    <n v="1"/>
    <n v="51"/>
    <n v="75.2"/>
    <n v="55.380001100000001"/>
    <x v="1"/>
    <x v="1"/>
  </r>
  <r>
    <s v="84-1040263"/>
    <s v="Department of Housing and Urban Development"/>
    <s v="Conventional"/>
    <n v="1"/>
    <s v="One-to-four family dwelling (other than manufactured housing)"/>
    <n v="1"/>
    <s v="Home purchase"/>
    <n v="1"/>
    <s v="Owner-occupied as a principal dwelling"/>
    <n v="1"/>
    <n v="326"/>
    <s v="Loan originated"/>
    <n v="1"/>
    <s v="Not Hispanic or Latino"/>
    <n v="2"/>
    <x v="0"/>
    <n v="5"/>
    <s v="Male"/>
    <n v="1"/>
    <n v="74"/>
    <n v="83.9"/>
    <n v="125.639999"/>
    <x v="1"/>
    <x v="1"/>
  </r>
  <r>
    <s v="95-4866828"/>
    <s v="Department of Housing and Urban Development"/>
    <s v="Conventional"/>
    <n v="1"/>
    <s v="One-to-four family dwelling (other than manufactured housing)"/>
    <n v="1"/>
    <s v="Home improvement"/>
    <n v="2"/>
    <s v="Owner-occupied as a principal dwelling"/>
    <n v="1"/>
    <n v="200"/>
    <s v="Loan originated"/>
    <n v="1"/>
    <s v="Not Hispanic or Latino"/>
    <n v="2"/>
    <x v="0"/>
    <n v="5"/>
    <s v="Male"/>
    <n v="1"/>
    <n v="49"/>
    <n v="73.7"/>
    <n v="107.489998"/>
    <x v="1"/>
    <x v="1"/>
  </r>
  <r>
    <s v="72-1505298"/>
    <s v="Department of Housing and Urban Development"/>
    <s v="FHA-insured"/>
    <n v="2"/>
    <s v="One-to-four family dwelling (other than manufactured housing)"/>
    <n v="1"/>
    <s v="Home purchase"/>
    <n v="1"/>
    <s v="Owner-occupied as a principal dwelling"/>
    <n v="1"/>
    <n v="284"/>
    <s v="Loan originated"/>
    <n v="1"/>
    <s v="Not Hispanic or Latino"/>
    <n v="2"/>
    <x v="0"/>
    <n v="5"/>
    <s v="Male"/>
    <n v="1"/>
    <n v="120"/>
    <n v="69.2"/>
    <n v="121.199997"/>
    <x v="1"/>
    <x v="1"/>
  </r>
  <r>
    <s v="62-0997810"/>
    <s v="Department of Housing and Urban Development"/>
    <s v="Conventional"/>
    <n v="1"/>
    <s v="Manufactured housing"/>
    <n v="2"/>
    <s v="Home purchase"/>
    <n v="1"/>
    <s v="Owner-occupied as a principal dwelling"/>
    <n v="1"/>
    <n v="54"/>
    <s v="Application denied by financial institution"/>
    <n v="3"/>
    <s v="Not Hispanic or Latino"/>
    <n v="2"/>
    <x v="0"/>
    <n v="5"/>
    <s v="Male"/>
    <n v="1"/>
    <n v="29"/>
    <n v="47.8"/>
    <n v="54.439998600000003"/>
    <x v="0"/>
    <x v="0"/>
  </r>
  <r>
    <n v="7442300004"/>
    <s v="Department of Housing and Urban Development"/>
    <s v="Conventional"/>
    <n v="1"/>
    <s v="One-to-four family dwelling (other than manufactured housing)"/>
    <n v="1"/>
    <s v="Home purchase"/>
    <n v="1"/>
    <s v="Not owner-occupied as a principal dwelling"/>
    <n v="2"/>
    <n v="148"/>
    <s v="Loan originated"/>
    <n v="1"/>
    <s v="Hispanic or Latino"/>
    <n v="1"/>
    <x v="0"/>
    <n v="5"/>
    <s v="Male"/>
    <n v="1"/>
    <n v="57"/>
    <n v="74.5"/>
    <n v="103.279999"/>
    <x v="1"/>
    <x v="1"/>
  </r>
  <r>
    <s v="26-4599244"/>
    <s v="Department of Housing and Urban Development"/>
    <s v="Conventional"/>
    <n v="1"/>
    <s v="One-to-four family dwelling (other than manufactured housing)"/>
    <n v="1"/>
    <s v="Refinancing"/>
    <n v="3"/>
    <s v="Owner-occupied as a principal dwelling"/>
    <n v="1"/>
    <n v="291"/>
    <s v="Application denied by financial institution"/>
    <n v="3"/>
    <s v="Not Hispanic or Latino"/>
    <n v="2"/>
    <x v="0"/>
    <n v="5"/>
    <s v="Male"/>
    <n v="1"/>
    <n v="58"/>
    <n v="68.099999999999994"/>
    <n v="111.08000199999999"/>
    <x v="0"/>
    <x v="1"/>
  </r>
  <r>
    <s v="20-3702275"/>
    <s v="Department of Housing and Urban Development"/>
    <s v="Conventional"/>
    <n v="1"/>
    <s v="One-to-four family dwelling (other than manufactured housing)"/>
    <n v="1"/>
    <s v="Home purchase"/>
    <n v="1"/>
    <s v="Owner-occupied as a principal dwelling"/>
    <n v="1"/>
    <n v="319"/>
    <s v="Loan originated"/>
    <n v="1"/>
    <s v="Not Hispanic or Latino"/>
    <n v="2"/>
    <x v="0"/>
    <n v="5"/>
    <s v="Male"/>
    <n v="1"/>
    <n v="342"/>
    <n v="73.5"/>
    <n v="135.550003"/>
    <x v="1"/>
    <x v="2"/>
  </r>
  <r>
    <s v="36-4327855"/>
    <s v="Department of Housing and Urban Development"/>
    <s v="Conventional"/>
    <n v="1"/>
    <s v="One-to-four family dwelling (other than manufactured housing)"/>
    <n v="1"/>
    <s v="Home purchase"/>
    <n v="1"/>
    <s v="Owner-occupied as a principal dwelling"/>
    <n v="1"/>
    <n v="275"/>
    <s v="Loan originated"/>
    <n v="1"/>
    <s v="Not Hispanic or Latino"/>
    <n v="2"/>
    <x v="0"/>
    <n v="5"/>
    <s v="Female"/>
    <n v="2"/>
    <n v="100"/>
    <n v="77.5"/>
    <n v="148.990005"/>
    <x v="1"/>
    <x v="1"/>
  </r>
  <r>
    <s v="43-1965151"/>
    <s v="Department of Housing and Urban Development"/>
    <s v="VA-guaranteed"/>
    <n v="3"/>
    <s v="One-to-four family dwelling (other than manufactured housing)"/>
    <n v="1"/>
    <s v="Home purchase"/>
    <n v="1"/>
    <s v="Owner-occupied as a principal dwelling"/>
    <n v="1"/>
    <n v="363"/>
    <s v="Loan originated"/>
    <n v="1"/>
    <s v="Not Hispanic or Latino"/>
    <n v="2"/>
    <x v="0"/>
    <n v="5"/>
    <s v="Male"/>
    <n v="1"/>
    <n v="147"/>
    <n v="107.6"/>
    <n v="97.720001199999999"/>
    <x v="1"/>
    <x v="2"/>
  </r>
  <r>
    <s v="20-0353048"/>
    <s v="Department of Housing and Urban Development"/>
    <s v="VA-guaranteed"/>
    <n v="3"/>
    <s v="One-to-four family dwelling (other than manufactured housing)"/>
    <n v="1"/>
    <s v="Home purchase"/>
    <n v="1"/>
    <s v="Owner-occupied as a principal dwelling"/>
    <n v="1"/>
    <n v="246"/>
    <s v="Loan originated"/>
    <n v="1"/>
    <s v="Not Hispanic or Latino"/>
    <n v="2"/>
    <x v="0"/>
    <n v="5"/>
    <s v="Male"/>
    <n v="1"/>
    <n v="55"/>
    <n v="64.3"/>
    <n v="110.540001"/>
    <x v="1"/>
    <x v="1"/>
  </r>
  <r>
    <n v="3827009995"/>
    <s v="Department of Housing and Urban Development"/>
    <s v="Conventional"/>
    <n v="1"/>
    <s v="One-to-four family dwelling (other than manufactured housing)"/>
    <n v="1"/>
    <s v="Home improvement"/>
    <n v="2"/>
    <s v="Owner-occupied as a principal dwelling"/>
    <n v="1"/>
    <n v="131"/>
    <s v="Loan originated"/>
    <n v="1"/>
    <s v="Not Hispanic or Latino"/>
    <n v="2"/>
    <x v="0"/>
    <n v="5"/>
    <s v="Male"/>
    <n v="1"/>
    <n v="95"/>
    <n v="72.2"/>
    <n v="115.050003"/>
    <x v="1"/>
    <x v="1"/>
  </r>
  <r>
    <s v="73-1577221"/>
    <s v="Department of Housing and Urban Development"/>
    <s v="Conventional"/>
    <n v="1"/>
    <s v="One-to-four family dwelling (other than manufactured housing)"/>
    <n v="1"/>
    <s v="Home purchase"/>
    <n v="1"/>
    <s v="Owner-occupied as a principal dwelling"/>
    <n v="1"/>
    <n v="114"/>
    <s v="Loan originated"/>
    <n v="1"/>
    <s v="Not Hispanic or Latino"/>
    <n v="2"/>
    <x v="0"/>
    <n v="5"/>
    <s v="Male"/>
    <n v="1"/>
    <n v="42"/>
    <n v="47.9"/>
    <n v="112.41999800000001"/>
    <x v="1"/>
    <x v="1"/>
  </r>
  <r>
    <s v="20-5913596"/>
    <s v="Department of Housing and Urban Development"/>
    <s v="VA-guaranteed"/>
    <n v="3"/>
    <s v="One-to-four family dwelling (other than manufactured housing)"/>
    <n v="1"/>
    <s v="Home purchase"/>
    <n v="1"/>
    <s v="Owner-occupied as a principal dwelling"/>
    <n v="1"/>
    <n v="309"/>
    <s v="Loan originated"/>
    <n v="1"/>
    <s v="Not Hispanic or Latino"/>
    <n v="2"/>
    <x v="0"/>
    <n v="5"/>
    <s v="Male"/>
    <n v="1"/>
    <n v="153"/>
    <n v="64.3"/>
    <n v="136.10000600000001"/>
    <x v="1"/>
    <x v="2"/>
  </r>
  <r>
    <s v="20-8745846"/>
    <s v="Department of Housing and Urban Development"/>
    <s v="FSA/RHS-guaranteed"/>
    <n v="4"/>
    <s v="One-to-four family dwelling (other than manufactured housing)"/>
    <n v="1"/>
    <s v="Home purchase"/>
    <n v="1"/>
    <s v="Owner-occupied as a principal dwelling"/>
    <n v="1"/>
    <n v="121"/>
    <s v="Loan originated"/>
    <n v="1"/>
    <s v="Not Hispanic or Latino"/>
    <n v="2"/>
    <x v="0"/>
    <n v="5"/>
    <s v="Male"/>
    <n v="1"/>
    <n v="32"/>
    <n v="53.3"/>
    <n v="104.620003"/>
    <x v="1"/>
    <x v="0"/>
  </r>
  <r>
    <s v="76-0236067"/>
    <s v="Department of Housing and Urban Development"/>
    <s v="Conventional"/>
    <n v="1"/>
    <s v="One-to-four family dwelling (other than manufactured housing)"/>
    <n v="1"/>
    <s v="Home purchase"/>
    <n v="1"/>
    <s v="Owner-occupied as a principal dwelling"/>
    <n v="1"/>
    <n v="362"/>
    <s v="Loan purchased by the institution"/>
    <n v="6"/>
    <s v="Not Hispanic or Latino"/>
    <n v="2"/>
    <x v="3"/>
    <n v="2"/>
    <s v="Female"/>
    <n v="2"/>
    <n v="123"/>
    <n v="72.5"/>
    <n v="169.279999"/>
    <x v="1"/>
    <x v="2"/>
  </r>
  <r>
    <s v="39-1447979"/>
    <s v="Department of Housing and Urban Development"/>
    <s v="Conventional"/>
    <n v="1"/>
    <s v="One-to-four family dwelling (other than manufactured housing)"/>
    <n v="1"/>
    <s v="Home purchase"/>
    <n v="1"/>
    <s v="Not owner-occupied as a principal dwelling"/>
    <n v="2"/>
    <n v="70"/>
    <s v="Loan originated"/>
    <n v="1"/>
    <s v="Not Hispanic or Latino"/>
    <n v="2"/>
    <x v="0"/>
    <n v="5"/>
    <s v="Male"/>
    <n v="1"/>
    <n v="150"/>
    <n v="91.6"/>
    <n v="47.189998600000003"/>
    <x v="1"/>
    <x v="2"/>
  </r>
  <r>
    <s v="13-3753941"/>
    <s v="Department of Housing and Urban Development"/>
    <s v="FHA-insured"/>
    <n v="2"/>
    <s v="One-to-four family dwelling (other than manufactured housing)"/>
    <n v="1"/>
    <s v="Home purchase"/>
    <n v="1"/>
    <s v="Owner-occupied as a principal dwelling"/>
    <n v="1"/>
    <n v="324"/>
    <s v="Loan originated"/>
    <n v="1"/>
    <s v="Hispanic or Latino"/>
    <n v="1"/>
    <x v="0"/>
    <n v="5"/>
    <s v="Female"/>
    <n v="2"/>
    <n v="80"/>
    <n v="110.8"/>
    <n v="79.959999100000005"/>
    <x v="1"/>
    <x v="1"/>
  </r>
  <r>
    <s v="58-2419109"/>
    <s v="Department of Housing and Urban Development"/>
    <s v="FHA-insured"/>
    <n v="2"/>
    <s v="One-to-four family dwelling (other than manufactured housing)"/>
    <n v="1"/>
    <s v="Home purchase"/>
    <n v="1"/>
    <s v="Owner-occupied as a principal dwelling"/>
    <n v="1"/>
    <n v="234"/>
    <s v="Loan originated"/>
    <n v="1"/>
    <s v="Not Hispanic or Latino"/>
    <n v="2"/>
    <x v="1"/>
    <n v="3"/>
    <s v="Female"/>
    <n v="2"/>
    <n v="56"/>
    <n v="69.2"/>
    <n v="88.120002700000001"/>
    <x v="1"/>
    <x v="1"/>
  </r>
  <r>
    <n v="471809999"/>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55"/>
    <n v="77.099999999999994"/>
    <n v="82.069999699999997"/>
    <x v="1"/>
    <x v="1"/>
  </r>
  <r>
    <s v="20-5868249"/>
    <s v="Department of Housing and Urban Development"/>
    <s v="Conventional"/>
    <n v="1"/>
    <s v="One-to-four family dwelling (other than manufactured housing)"/>
    <n v="1"/>
    <s v="Home purchase"/>
    <n v="1"/>
    <s v="Owner-occupied as a principal dwelling"/>
    <n v="1"/>
    <n v="208"/>
    <s v="Loan originated"/>
    <n v="1"/>
    <s v="Not Hispanic or Latino"/>
    <n v="2"/>
    <x v="0"/>
    <n v="5"/>
    <s v="Female"/>
    <n v="2"/>
    <n v="166"/>
    <n v="73.7"/>
    <n v="87.589996299999996"/>
    <x v="1"/>
    <x v="2"/>
  </r>
  <r>
    <s v="84-1564935"/>
    <s v="Department of Housing and Urban Development"/>
    <s v="FHA-insured"/>
    <n v="2"/>
    <s v="One-to-four family dwelling (other than manufactured housing)"/>
    <n v="1"/>
    <s v="Home purchase"/>
    <n v="1"/>
    <s v="Owner-occupied as a principal dwelling"/>
    <n v="1"/>
    <n v="185"/>
    <s v="Loan originated"/>
    <n v="1"/>
    <s v="Not Hispanic or Latino"/>
    <n v="2"/>
    <x v="0"/>
    <n v="5"/>
    <s v="Male"/>
    <n v="1"/>
    <n v="58"/>
    <n v="46.9"/>
    <n v="80.970001199999999"/>
    <x v="1"/>
    <x v="1"/>
  </r>
  <r>
    <s v="20-5604550"/>
    <s v="Department of Housing and Urban Development"/>
    <s v="Conventional"/>
    <n v="1"/>
    <s v="One-to-four family dwelling (other than manufactured housing)"/>
    <n v="1"/>
    <s v="Home purchase"/>
    <n v="1"/>
    <s v="Owner-occupied as a principal dwelling"/>
    <n v="1"/>
    <n v="150"/>
    <s v="Loan originated"/>
    <n v="1"/>
    <s v="Not Hispanic or Latino"/>
    <n v="2"/>
    <x v="0"/>
    <n v="5"/>
    <s v="Female"/>
    <n v="2"/>
    <n v="46"/>
    <n v="102.6"/>
    <n v="111.30999799999999"/>
    <x v="1"/>
    <x v="1"/>
  </r>
  <r>
    <n v="2149009991"/>
    <s v="Department of Housing and Urban Development"/>
    <s v="FHA-insured"/>
    <n v="2"/>
    <s v="One-to-four family dwelling (other than manufactured housing)"/>
    <n v="1"/>
    <s v="Home purchase"/>
    <n v="1"/>
    <s v="Owner-occupied as a principal dwelling"/>
    <n v="1"/>
    <n v="226"/>
    <s v="Application denied by financial institution"/>
    <n v="3"/>
    <s v="Hispanic or Latino"/>
    <n v="1"/>
    <x v="0"/>
    <n v="5"/>
    <s v="Male"/>
    <n v="1"/>
    <n v="39"/>
    <n v="62.8"/>
    <n v="90.459999100000005"/>
    <x v="0"/>
    <x v="0"/>
  </r>
  <r>
    <s v="23-2769131"/>
    <s v="Department of Housing and Urban Development"/>
    <s v="FHA-insured"/>
    <n v="2"/>
    <s v="One-to-four family dwelling (other than manufactured housing)"/>
    <n v="1"/>
    <s v="Home purchase"/>
    <n v="1"/>
    <s v="Owner-occupied as a principal dwelling"/>
    <n v="1"/>
    <n v="76"/>
    <s v="Application denied by financial institution"/>
    <n v="3"/>
    <s v="Hispanic or Latino"/>
    <n v="1"/>
    <x v="0"/>
    <n v="5"/>
    <s v="Female"/>
    <n v="2"/>
    <n v="24"/>
    <n v="60.4"/>
    <n v="78.430000300000003"/>
    <x v="0"/>
    <x v="0"/>
  </r>
  <r>
    <s v="84-1594306"/>
    <s v="Department of Housing and Urban Development"/>
    <s v="VA-guaranteed"/>
    <n v="3"/>
    <s v="One-to-four family dwelling (other than manufactured housing)"/>
    <n v="1"/>
    <s v="Refinancing"/>
    <n v="3"/>
    <s v="Owner-occupied as a principal dwelling"/>
    <n v="1"/>
    <n v="222"/>
    <s v="Loan originated"/>
    <n v="1"/>
    <s v="Not Hispanic or Latino"/>
    <n v="2"/>
    <x v="0"/>
    <n v="5"/>
    <s v="Female"/>
    <n v="2"/>
    <n v="40"/>
    <n v="83.9"/>
    <n v="69.870002700000001"/>
    <x v="1"/>
    <x v="1"/>
  </r>
  <r>
    <s v="76-0503625"/>
    <s v="Department of Housing and Urban Development"/>
    <s v="Conventional"/>
    <n v="1"/>
    <s v="One-to-four family dwelling (other than manufactured housing)"/>
    <n v="1"/>
    <s v="Home purchase"/>
    <n v="1"/>
    <s v="Owner-occupied as a principal dwelling"/>
    <n v="1"/>
    <n v="385"/>
    <s v="Loan originated"/>
    <n v="1"/>
    <s v="Not Hispanic or Latino"/>
    <n v="2"/>
    <x v="0"/>
    <n v="5"/>
    <s v="Male"/>
    <n v="1"/>
    <n v="102"/>
    <n v="97.4"/>
    <n v="103.629997"/>
    <x v="1"/>
    <x v="1"/>
  </r>
  <r>
    <s v="62-1859487"/>
    <s v="Department of Housing and Urban Development"/>
    <s v="FHA-insured"/>
    <n v="2"/>
    <s v="One-to-four family dwelling (other than manufactured housing)"/>
    <n v="1"/>
    <s v="Home purchase"/>
    <n v="1"/>
    <s v="Owner-occupied as a principal dwelling"/>
    <n v="1"/>
    <n v="105"/>
    <s v="Loan originated"/>
    <n v="1"/>
    <s v="Not Hispanic or Latino"/>
    <n v="2"/>
    <x v="0"/>
    <n v="5"/>
    <s v="Male"/>
    <n v="1"/>
    <n v="48"/>
    <n v="65.3"/>
    <n v="55.060001399999997"/>
    <x v="1"/>
    <x v="1"/>
  </r>
  <r>
    <n v="542409990"/>
    <s v="Department of Housing and Urban Development"/>
    <s v="FHA-insured"/>
    <n v="2"/>
    <s v="One-to-four family dwelling (other than manufactured housing)"/>
    <n v="1"/>
    <s v="Home purchase"/>
    <n v="1"/>
    <s v="Owner-occupied as a principal dwelling"/>
    <n v="1"/>
    <n v="224"/>
    <s v="Loan originated"/>
    <n v="1"/>
    <s v="Not Hispanic or Latino"/>
    <n v="2"/>
    <x v="0"/>
    <n v="5"/>
    <s v="Male"/>
    <n v="1"/>
    <n v="135"/>
    <n v="57.9"/>
    <n v="184.16999799999999"/>
    <x v="1"/>
    <x v="2"/>
  </r>
  <r>
    <n v="471809999"/>
    <s v="Department of Housing and Urban Development"/>
    <s v="Conventional"/>
    <n v="1"/>
    <s v="One-to-four family dwelling (other than manufactured housing)"/>
    <n v="1"/>
    <s v="Refinancing"/>
    <n v="3"/>
    <s v="Owner-occupied as a principal dwelling"/>
    <n v="1"/>
    <n v="276"/>
    <s v="Loan originated"/>
    <n v="1"/>
    <s v="Not Hispanic or Latino"/>
    <n v="2"/>
    <x v="0"/>
    <n v="5"/>
    <s v="Male"/>
    <n v="1"/>
    <n v="61"/>
    <n v="75.2"/>
    <n v="104.040001"/>
    <x v="1"/>
    <x v="1"/>
  </r>
  <r>
    <s v="77-0605392"/>
    <s v="Department of Housing and Urban Development"/>
    <s v="Conventional"/>
    <n v="1"/>
    <s v="One-to-four family dwelling (other than manufactured housing)"/>
    <n v="1"/>
    <s v="Refinancing"/>
    <n v="3"/>
    <s v="Owner-occupied as a principal dwelling"/>
    <n v="1"/>
    <n v="129"/>
    <s v="Loan originated"/>
    <n v="1"/>
    <s v="Not Hispanic or Latino"/>
    <n v="2"/>
    <x v="0"/>
    <n v="5"/>
    <s v="Male"/>
    <n v="1"/>
    <n v="22"/>
    <n v="57.5"/>
    <n v="88.860000600000006"/>
    <x v="1"/>
    <x v="0"/>
  </r>
  <r>
    <s v="81-3798202"/>
    <s v="Department of Housing and Urban Development"/>
    <s v="Conventional"/>
    <n v="1"/>
    <s v="One-to-four family dwelling (other than manufactured housing)"/>
    <n v="1"/>
    <s v="Home purchase"/>
    <n v="1"/>
    <s v="Owner-occupied as a principal dwelling"/>
    <n v="1"/>
    <n v="108"/>
    <s v="Application denied by financial institution"/>
    <n v="3"/>
    <s v="Not Hispanic or Latino"/>
    <n v="2"/>
    <x v="0"/>
    <n v="5"/>
    <s v="Male"/>
    <n v="1"/>
    <n v="30"/>
    <n v="81.400000000000006"/>
    <n v="118.620003"/>
    <x v="0"/>
    <x v="0"/>
  </r>
  <r>
    <s v="20-2409656"/>
    <s v="Department of Housing and Urban Development"/>
    <s v="FSA/RHS-guaranteed"/>
    <n v="4"/>
    <s v="One-to-four family dwelling (other than manufactured housing)"/>
    <n v="1"/>
    <s v="Home purchase"/>
    <n v="1"/>
    <s v="Owner-occupied as a principal dwelling"/>
    <n v="1"/>
    <n v="278"/>
    <s v="Application denied by financial institution"/>
    <n v="3"/>
    <s v="Not Hispanic or Latino"/>
    <n v="2"/>
    <x v="0"/>
    <n v="5"/>
    <s v="Male"/>
    <n v="1"/>
    <n v="64"/>
    <n v="60.5"/>
    <n v="101.19000200000001"/>
    <x v="0"/>
    <x v="1"/>
  </r>
  <r>
    <s v="22-3626426"/>
    <s v="Department of Housing and Urban Development"/>
    <s v="FHA-insured"/>
    <n v="2"/>
    <s v="One-to-four family dwelling (other than manufactured housing)"/>
    <n v="1"/>
    <s v="Home purchase"/>
    <n v="1"/>
    <s v="Owner-occupied as a principal dwelling"/>
    <n v="1"/>
    <n v="113"/>
    <s v="Application denied by financial institution"/>
    <n v="3"/>
    <s v="Not Hispanic or Latino"/>
    <n v="2"/>
    <x v="0"/>
    <n v="5"/>
    <s v="Female"/>
    <n v="2"/>
    <n v="69"/>
    <n v="62.5"/>
    <n v="119.839996"/>
    <x v="0"/>
    <x v="1"/>
  </r>
  <r>
    <s v="74-2508160"/>
    <s v="Department of Housing and Urban Development"/>
    <s v="Conventional"/>
    <n v="1"/>
    <s v="One-to-four family dwelling (other than manufactured housing)"/>
    <n v="1"/>
    <s v="Home purchase"/>
    <n v="1"/>
    <s v="Owner-occupied as a principal dwelling"/>
    <n v="1"/>
    <n v="404"/>
    <s v="Loan originated"/>
    <n v="1"/>
    <s v="Not Hispanic or Latino"/>
    <n v="2"/>
    <x v="0"/>
    <n v="5"/>
    <s v="Male"/>
    <n v="1"/>
    <n v="115"/>
    <n v="64.3"/>
    <n v="243.949997"/>
    <x v="1"/>
    <x v="1"/>
  </r>
  <r>
    <n v="7197000003"/>
    <s v="Department of Housing and Urban Development"/>
    <s v="Conventional"/>
    <n v="1"/>
    <s v="One-to-four family dwelling (other than manufactured housing)"/>
    <n v="1"/>
    <s v="Refinancing"/>
    <n v="3"/>
    <s v="Owner-occupied as a principal dwelling"/>
    <n v="1"/>
    <n v="136"/>
    <s v="Loan originated"/>
    <n v="1"/>
    <s v="Not Hispanic or Latino"/>
    <n v="2"/>
    <x v="0"/>
    <n v="5"/>
    <s v="Female"/>
    <n v="2"/>
    <n v="58"/>
    <n v="78.7"/>
    <n v="139.720001"/>
    <x v="1"/>
    <x v="1"/>
  </r>
  <r>
    <s v="44-0607186"/>
    <s v="Department of Housing and Urban Development"/>
    <s v="Conventional"/>
    <n v="1"/>
    <s v="One-to-four family dwelling (other than manufactured housing)"/>
    <n v="1"/>
    <s v="Home purchase"/>
    <n v="1"/>
    <s v="Owner-occupied as a principal dwelling"/>
    <n v="1"/>
    <n v="181"/>
    <s v="Loan originated"/>
    <n v="1"/>
    <s v="Not Hispanic or Latino"/>
    <n v="2"/>
    <x v="0"/>
    <n v="5"/>
    <s v="Male"/>
    <n v="1"/>
    <n v="93"/>
    <n v="77.5"/>
    <n v="109.279999"/>
    <x v="1"/>
    <x v="1"/>
  </r>
  <r>
    <s v="27-0222046"/>
    <s v="Department of Housing and Urban Development"/>
    <s v="FSA/RHS-guaranteed"/>
    <n v="4"/>
    <s v="One-to-four family dwelling (other than manufactured housing)"/>
    <n v="1"/>
    <s v="Home purchase"/>
    <n v="1"/>
    <s v="Owner-occupied as a principal dwelling"/>
    <n v="1"/>
    <n v="63"/>
    <s v="Loan originated"/>
    <n v="1"/>
    <s v="Not Hispanic or Latino"/>
    <n v="2"/>
    <x v="0"/>
    <n v="5"/>
    <s v="Male"/>
    <n v="1"/>
    <n v="37"/>
    <n v="60.4"/>
    <n v="115.360001"/>
    <x v="1"/>
    <x v="0"/>
  </r>
  <r>
    <s v="36-4327855"/>
    <s v="Department of Housing and Urban Development"/>
    <s v="Conventional"/>
    <n v="1"/>
    <s v="One-to-four family dwelling (other than manufactured housing)"/>
    <n v="1"/>
    <s v="Refinancing"/>
    <n v="3"/>
    <s v="Owner-occupied as a principal dwelling"/>
    <n v="1"/>
    <n v="130"/>
    <s v="Loan originated"/>
    <n v="1"/>
    <s v="Not Hispanic or Latino"/>
    <n v="2"/>
    <x v="0"/>
    <n v="5"/>
    <s v="Female"/>
    <n v="2"/>
    <n v="41"/>
    <n v="55.5"/>
    <n v="105.709999"/>
    <x v="1"/>
    <x v="1"/>
  </r>
  <r>
    <s v="62-1494087"/>
    <s v="Department of Housing and Urban Development"/>
    <s v="FHA-insured"/>
    <n v="2"/>
    <s v="One-to-four family dwelling (other than manufactured housing)"/>
    <n v="1"/>
    <s v="Home purchase"/>
    <n v="1"/>
    <s v="Owner-occupied as a principal dwelling"/>
    <n v="1"/>
    <n v="88"/>
    <s v="Loan originated"/>
    <n v="1"/>
    <s v="Not Hispanic or Latino"/>
    <n v="2"/>
    <x v="0"/>
    <n v="5"/>
    <s v="Male"/>
    <n v="1"/>
    <n v="33"/>
    <n v="59.5"/>
    <n v="138.259995"/>
    <x v="1"/>
    <x v="0"/>
  </r>
  <r>
    <n v="7667200009"/>
    <s v="Department of Housing and Urban Development"/>
    <s v="VA-guaranteed"/>
    <n v="3"/>
    <s v="One-to-four family dwelling (other than manufactured housing)"/>
    <n v="1"/>
    <s v="Home purchase"/>
    <n v="1"/>
    <s v="Owner-occupied as a principal dwelling"/>
    <n v="1"/>
    <n v="137"/>
    <s v="Loan originated"/>
    <n v="1"/>
    <s v="Not Hispanic or Latino"/>
    <n v="2"/>
    <x v="0"/>
    <n v="5"/>
    <s v="Male"/>
    <n v="1"/>
    <n v="48"/>
    <n v="56"/>
    <n v="95.099998499999998"/>
    <x v="1"/>
    <x v="1"/>
  </r>
  <r>
    <s v="26-4599244"/>
    <s v="Department of Housing and Urban Development"/>
    <s v="VA-guaranteed"/>
    <n v="3"/>
    <s v="One-to-four family dwelling (other than manufactured housing)"/>
    <n v="1"/>
    <s v="Refinancing"/>
    <n v="3"/>
    <s v="Owner-occupied as a principal dwelling"/>
    <n v="1"/>
    <n v="284"/>
    <s v="Application approved but not accepted"/>
    <n v="2"/>
    <s v="Not Hispanic or Latino"/>
    <n v="2"/>
    <x v="0"/>
    <n v="5"/>
    <s v="Male"/>
    <n v="1"/>
    <n v="165"/>
    <n v="76.3"/>
    <n v="78.919998199999995"/>
    <x v="1"/>
    <x v="2"/>
  </r>
  <r>
    <s v="54-1822116"/>
    <s v="Department of Housing and Urban Development"/>
    <s v="Conventional"/>
    <n v="1"/>
    <s v="One-to-four family dwelling (other than manufactured housing)"/>
    <n v="1"/>
    <s v="Home purchase"/>
    <n v="1"/>
    <s v="Owner-occupied as a principal dwelling"/>
    <n v="1"/>
    <n v="919"/>
    <s v="Loan originated"/>
    <n v="1"/>
    <s v="Not Hispanic or Latino"/>
    <n v="2"/>
    <x v="0"/>
    <n v="5"/>
    <s v="Male"/>
    <n v="1"/>
    <n v="424"/>
    <n v="73"/>
    <n v="254.020004"/>
    <x v="1"/>
    <x v="2"/>
  </r>
  <r>
    <s v="76-0561995"/>
    <s v="Department of Housing and Urban Development"/>
    <s v="Conventional"/>
    <n v="1"/>
    <s v="One-to-four family dwelling (other than manufactured housing)"/>
    <n v="1"/>
    <s v="Home purchase"/>
    <n v="1"/>
    <s v="Owner-occupied as a principal dwelling"/>
    <n v="1"/>
    <n v="336"/>
    <s v="Loan originated"/>
    <n v="1"/>
    <s v="Not Hispanic or Latino"/>
    <n v="2"/>
    <x v="0"/>
    <n v="5"/>
    <s v="Female"/>
    <n v="2"/>
    <n v="145"/>
    <n v="81.400000000000006"/>
    <n v="86.730003400000001"/>
    <x v="1"/>
    <x v="2"/>
  </r>
  <r>
    <s v="20-0640473"/>
    <s v="Department of Housing and Urban Development"/>
    <s v="Conventional"/>
    <n v="1"/>
    <s v="One-to-four family dwelling (other than manufactured housing)"/>
    <n v="1"/>
    <s v="Home purchase"/>
    <n v="1"/>
    <s v="Owner-occupied as a principal dwelling"/>
    <n v="1"/>
    <n v="314"/>
    <s v="Loan originated"/>
    <n v="1"/>
    <s v="Not Hispanic or Latino"/>
    <n v="2"/>
    <x v="0"/>
    <n v="5"/>
    <s v="Female"/>
    <n v="2"/>
    <n v="51"/>
    <n v="54.8"/>
    <n v="100.099998"/>
    <x v="1"/>
    <x v="1"/>
  </r>
  <r>
    <s v="26-4599244"/>
    <s v="Department of Housing and Urban Development"/>
    <s v="Conventional"/>
    <n v="1"/>
    <s v="One-to-four family dwelling (other than manufactured housing)"/>
    <n v="1"/>
    <s v="Refinancing"/>
    <n v="3"/>
    <s v="Owner-occupied as a principal dwelling"/>
    <n v="1"/>
    <n v="164"/>
    <s v="Application denied by financial institution"/>
    <n v="3"/>
    <s v="Not Hispanic or Latino"/>
    <n v="2"/>
    <x v="0"/>
    <n v="5"/>
    <s v="Male"/>
    <n v="1"/>
    <n v="48"/>
    <n v="70.8"/>
    <n v="132.979996"/>
    <x v="0"/>
    <x v="1"/>
  </r>
  <r>
    <n v="1635900004"/>
    <s v="Department of Housing and Urban Development"/>
    <s v="Conventional"/>
    <n v="1"/>
    <s v="One-to-four family dwelling (other than manufactured housing)"/>
    <n v="1"/>
    <s v="Home purchase"/>
    <n v="1"/>
    <s v="Owner-occupied as a principal dwelling"/>
    <n v="1"/>
    <n v="250"/>
    <s v="Loan originated"/>
    <n v="1"/>
    <s v="Not Hispanic or Latino"/>
    <n v="2"/>
    <x v="0"/>
    <n v="5"/>
    <s v="Male"/>
    <n v="1"/>
    <n v="89"/>
    <n v="83.9"/>
    <n v="77.330001800000005"/>
    <x v="1"/>
    <x v="1"/>
  </r>
  <r>
    <s v="26-0595342"/>
    <s v="Department of Housing and Urban Development"/>
    <s v="FHA-insured"/>
    <n v="2"/>
    <s v="One-to-four family dwelling (other than manufactured housing)"/>
    <n v="1"/>
    <s v="Home purchase"/>
    <n v="1"/>
    <s v="Owner-occupied as a principal dwelling"/>
    <n v="1"/>
    <n v="128"/>
    <s v="Loan originated"/>
    <n v="1"/>
    <s v="Not Hispanic or Latino"/>
    <n v="2"/>
    <x v="0"/>
    <n v="5"/>
    <s v="Female"/>
    <n v="2"/>
    <n v="48"/>
    <n v="56"/>
    <n v="89.569999699999997"/>
    <x v="1"/>
    <x v="1"/>
  </r>
  <r>
    <n v="2149009991"/>
    <s v="Department of Housing and Urban Development"/>
    <s v="Conventional"/>
    <n v="1"/>
    <s v="One-to-four family dwelling (other than manufactured housing)"/>
    <n v="1"/>
    <s v="Home purchase"/>
    <n v="1"/>
    <s v="Owner-occupied as a principal dwelling"/>
    <n v="1"/>
    <n v="297"/>
    <s v="Loan originated"/>
    <n v="1"/>
    <s v="Not Hispanic or Latino"/>
    <n v="2"/>
    <x v="0"/>
    <n v="5"/>
    <s v="Male"/>
    <n v="1"/>
    <n v="85"/>
    <n v="64.3"/>
    <n v="122.029999"/>
    <x v="1"/>
    <x v="1"/>
  </r>
  <r>
    <s v="02-0486480"/>
    <s v="Department of Housing and Urban Development"/>
    <s v="Conventional"/>
    <n v="1"/>
    <s v="One-to-four family dwelling (other than manufactured housing)"/>
    <n v="1"/>
    <s v="Refinancing"/>
    <n v="3"/>
    <s v="Not owner-occupied as a principal dwelling"/>
    <n v="2"/>
    <n v="544"/>
    <s v="Application approved but not accepted"/>
    <n v="2"/>
    <s v="Not Hispanic or Latino"/>
    <n v="2"/>
    <x v="0"/>
    <n v="5"/>
    <s v="Male"/>
    <n v="1"/>
    <n v="254"/>
    <n v="97.4"/>
    <n v="220.58999600000001"/>
    <x v="1"/>
    <x v="2"/>
  </r>
  <r>
    <s v="52-2337558"/>
    <s v="Department of Housing and Urban Development"/>
    <s v="Conventional"/>
    <n v="1"/>
    <s v="One-to-four family dwelling (other than manufactured housing)"/>
    <n v="1"/>
    <s v="Home purchase"/>
    <n v="1"/>
    <s v="Owner-occupied as a principal dwelling"/>
    <n v="1"/>
    <n v="270"/>
    <s v="Loan originated"/>
    <n v="1"/>
    <s v="Not Hispanic or Latino"/>
    <n v="2"/>
    <x v="3"/>
    <n v="2"/>
    <s v="Female"/>
    <n v="2"/>
    <n v="167"/>
    <n v="69.2"/>
    <n v="100.050003"/>
    <x v="1"/>
    <x v="2"/>
  </r>
  <r>
    <n v="7811300008"/>
    <s v="Department of Housing and Urban Development"/>
    <s v="FSA/RHS-guaranteed"/>
    <n v="4"/>
    <s v="One-to-four family dwelling (other than manufactured housing)"/>
    <n v="1"/>
    <s v="Home purchase"/>
    <n v="1"/>
    <s v="Owner-occupied as a principal dwelling"/>
    <n v="1"/>
    <n v="101"/>
    <s v="Loan originated"/>
    <n v="1"/>
    <s v="Hispanic or Latino"/>
    <n v="1"/>
    <x v="0"/>
    <n v="5"/>
    <s v="Male"/>
    <n v="1"/>
    <n v="32"/>
    <n v="66.2"/>
    <n v="80.910003700000004"/>
    <x v="1"/>
    <x v="0"/>
  </r>
  <r>
    <s v="86-0860478"/>
    <s v="Department of Housing and Urban Development"/>
    <s v="FHA-insured"/>
    <n v="2"/>
    <s v="One-to-four family dwelling (other than manufactured housing)"/>
    <n v="1"/>
    <s v="Home purchase"/>
    <n v="1"/>
    <s v="Owner-occupied as a principal dwelling"/>
    <n v="1"/>
    <n v="174"/>
    <s v="Loan originated"/>
    <n v="1"/>
    <s v="Not Hispanic or Latino"/>
    <n v="2"/>
    <x v="0"/>
    <n v="5"/>
    <s v="Male"/>
    <n v="1"/>
    <n v="78"/>
    <n v="65.599999999999994"/>
    <n v="110.900002"/>
    <x v="1"/>
    <x v="1"/>
  </r>
  <r>
    <s v="52-2276553"/>
    <s v="Department of Housing and Urban Development"/>
    <s v="FHA-insured"/>
    <n v="2"/>
    <s v="One-to-four family dwelling (other than manufactured housing)"/>
    <n v="1"/>
    <s v="Home purchase"/>
    <n v="1"/>
    <s v="Owner-occupied as a principal dwelling"/>
    <n v="1"/>
    <n v="155"/>
    <s v="Loan originated"/>
    <n v="1"/>
    <s v="Not Hispanic or Latino"/>
    <n v="2"/>
    <x v="0"/>
    <n v="5"/>
    <s v="Male"/>
    <n v="1"/>
    <n v="38"/>
    <n v="71.2"/>
    <n v="124.800003"/>
    <x v="1"/>
    <x v="0"/>
  </r>
  <r>
    <n v="7056000000"/>
    <s v="Department of Housing and Urban Development"/>
    <s v="VA-guaranteed"/>
    <n v="3"/>
    <s v="One-to-four family dwelling (other than manufactured housing)"/>
    <n v="1"/>
    <s v="Home purchase"/>
    <n v="1"/>
    <s v="Owner-occupied as a principal dwelling"/>
    <n v="1"/>
    <n v="254"/>
    <s v="Loan originated"/>
    <n v="1"/>
    <s v="Not Hispanic or Latino"/>
    <n v="2"/>
    <x v="0"/>
    <n v="5"/>
    <s v="Male"/>
    <n v="1"/>
    <n v="50"/>
    <n v="80.2"/>
    <n v="68.930000300000003"/>
    <x v="1"/>
    <x v="1"/>
  </r>
  <r>
    <s v="01-0464609"/>
    <s v="Department of Housing and Urban Development"/>
    <s v="Conventional"/>
    <n v="1"/>
    <s v="One-to-four family dwelling (other than manufactured housing)"/>
    <n v="1"/>
    <s v="Home purchase"/>
    <n v="1"/>
    <s v="Owner-occupied as a principal dwelling"/>
    <n v="1"/>
    <n v="211"/>
    <s v="Loan originated"/>
    <n v="1"/>
    <s v="Not Hispanic or Latino"/>
    <n v="2"/>
    <x v="0"/>
    <n v="5"/>
    <s v="Female"/>
    <n v="2"/>
    <n v="134"/>
    <n v="90.2"/>
    <n v="95.129997299999999"/>
    <x v="1"/>
    <x v="2"/>
  </r>
  <r>
    <n v="7162800002"/>
    <s v="Department of Housing and Urban Development"/>
    <s v="Conventional"/>
    <n v="1"/>
    <s v="Manufactured housing"/>
    <n v="2"/>
    <s v="Home purchase"/>
    <n v="1"/>
    <s v="Owner-occupied as a principal dwelling"/>
    <n v="1"/>
    <n v="63"/>
    <s v="Loan originated"/>
    <n v="1"/>
    <s v="Information not provided by applicant in mail, Internet, or telephone application"/>
    <n v="3"/>
    <x v="0"/>
    <n v="5"/>
    <s v="Female"/>
    <n v="2"/>
    <n v="40"/>
    <n v="65.2"/>
    <n v="110.769997"/>
    <x v="1"/>
    <x v="1"/>
  </r>
  <r>
    <s v="26-4599244"/>
    <s v="Department of Housing and Urban Development"/>
    <s v="Conventional"/>
    <n v="1"/>
    <s v="One-to-four family dwelling (other than manufactured housing)"/>
    <n v="1"/>
    <s v="Home purchase"/>
    <n v="1"/>
    <s v="Owner-occupied as a principal dwelling"/>
    <n v="1"/>
    <n v="560"/>
    <s v="Loan originated"/>
    <n v="1"/>
    <s v="Not Hispanic or Latino"/>
    <n v="2"/>
    <x v="3"/>
    <n v="2"/>
    <s v="Male"/>
    <n v="1"/>
    <n v="163"/>
    <n v="63.2"/>
    <n v="126.300003"/>
    <x v="1"/>
    <x v="2"/>
  </r>
  <r>
    <s v="77-0556943"/>
    <s v="Department of Housing and Urban Development"/>
    <s v="Conventional"/>
    <n v="1"/>
    <s v="One-to-four family dwelling (other than manufactured housing)"/>
    <n v="1"/>
    <s v="Home purchase"/>
    <n v="1"/>
    <s v="Owner-occupied as a principal dwelling"/>
    <n v="1"/>
    <n v="175"/>
    <s v="Loan originated"/>
    <n v="1"/>
    <s v="Hispanic or Latino"/>
    <n v="1"/>
    <x v="0"/>
    <n v="5"/>
    <s v="Male"/>
    <n v="1"/>
    <n v="174"/>
    <n v="88"/>
    <n v="117.620003"/>
    <x v="1"/>
    <x v="2"/>
  </r>
  <r>
    <s v="42-1739728"/>
    <s v="Department of Housing and Urban Development"/>
    <s v="Conventional"/>
    <n v="1"/>
    <s v="One-to-four family dwelling (other than manufactured housing)"/>
    <n v="1"/>
    <s v="Home purchase"/>
    <n v="1"/>
    <s v="Owner-occupied as a principal dwelling"/>
    <n v="1"/>
    <n v="168"/>
    <s v="Application denied by financial institution"/>
    <n v="3"/>
    <s v="Hispanic or Latino"/>
    <n v="1"/>
    <x v="0"/>
    <n v="5"/>
    <s v="Male"/>
    <n v="1"/>
    <n v="44"/>
    <n v="91.6"/>
    <n v="63.669998200000002"/>
    <x v="0"/>
    <x v="1"/>
  </r>
  <r>
    <s v="41-1795868"/>
    <s v="Department of Housing and Urban Development"/>
    <s v="Conventional"/>
    <n v="1"/>
    <s v="Manufactured housing"/>
    <n v="2"/>
    <s v="Refinancing"/>
    <n v="3"/>
    <s v="Owner-occupied as a principal dwelling"/>
    <n v="1"/>
    <n v="113"/>
    <s v="Loan originated"/>
    <n v="1"/>
    <s v="Not Hispanic or Latino"/>
    <n v="2"/>
    <x v="0"/>
    <n v="5"/>
    <s v="Female"/>
    <n v="2"/>
    <n v="56"/>
    <n v="59.9"/>
    <n v="116.33000199999999"/>
    <x v="1"/>
    <x v="1"/>
  </r>
  <r>
    <s v="23-2470039"/>
    <s v="Department of Housing and Urban Development"/>
    <s v="Conventional"/>
    <n v="1"/>
    <s v="One-to-four family dwelling (other than manufactured housing)"/>
    <n v="1"/>
    <s v="Home purchase"/>
    <n v="1"/>
    <s v="Owner-occupied as a principal dwelling"/>
    <n v="1"/>
    <n v="173"/>
    <s v="Loan originated"/>
    <n v="1"/>
    <s v="Not Hispanic or Latino"/>
    <n v="2"/>
    <x v="3"/>
    <n v="2"/>
    <s v="Female"/>
    <n v="2"/>
    <n v="85"/>
    <n v="63.6"/>
    <n v="120.760002"/>
    <x v="1"/>
    <x v="1"/>
  </r>
  <r>
    <n v="7197000003"/>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80"/>
    <n v="79.599999999999994"/>
    <n v="105.889999"/>
    <x v="1"/>
    <x v="1"/>
  </r>
  <r>
    <n v="7442300004"/>
    <s v="Department of Housing and Urban Development"/>
    <s v="FHA-insured"/>
    <n v="2"/>
    <s v="One-to-four family dwelling (other than manufactured housing)"/>
    <n v="1"/>
    <s v="Refinancing"/>
    <n v="3"/>
    <s v="Owner-occupied as a principal dwelling"/>
    <n v="1"/>
    <n v="109"/>
    <s v="Loan originated"/>
    <n v="1"/>
    <s v="Hispanic or Latino"/>
    <n v="1"/>
    <x v="0"/>
    <n v="5"/>
    <s v="Female"/>
    <n v="2"/>
    <n v="32"/>
    <n v="74.5"/>
    <n v="107.220001"/>
    <x v="1"/>
    <x v="0"/>
  </r>
  <r>
    <s v="38-2750395"/>
    <s v="Department of Housing and Urban Development"/>
    <s v="Conventional"/>
    <n v="1"/>
    <s v="One-to-four family dwelling (other than manufactured housing)"/>
    <n v="1"/>
    <s v="Home purchase"/>
    <n v="1"/>
    <s v="Owner-occupied as a principal dwelling"/>
    <n v="1"/>
    <n v="181"/>
    <s v="Loan originated"/>
    <n v="1"/>
    <s v="Not Hispanic or Latino"/>
    <n v="2"/>
    <x v="3"/>
    <n v="2"/>
    <s v="Male"/>
    <n v="1"/>
    <n v="105"/>
    <n v="79.599999999999994"/>
    <n v="104.05999799999999"/>
    <x v="1"/>
    <x v="1"/>
  </r>
  <r>
    <s v="26-4599244"/>
    <s v="Department of Housing and Urban Development"/>
    <s v="VA-guaranteed"/>
    <n v="3"/>
    <s v="One-to-four family dwelling (other than manufactured housing)"/>
    <n v="1"/>
    <s v="Refinancing"/>
    <n v="3"/>
    <s v="Owner-occupied as a principal dwelling"/>
    <n v="1"/>
    <n v="419"/>
    <s v="Loan originated"/>
    <n v="1"/>
    <s v="Not Hispanic or Latino"/>
    <n v="2"/>
    <x v="0"/>
    <n v="5"/>
    <s v="Male"/>
    <n v="1"/>
    <n v="60"/>
    <n v="63.2"/>
    <n v="173.58000200000001"/>
    <x v="1"/>
    <x v="1"/>
  </r>
  <r>
    <s v="20-0304793"/>
    <s v="Department of Housing and Urban Development"/>
    <s v="FHA-insured"/>
    <n v="2"/>
    <s v="Manufactured housing"/>
    <n v="2"/>
    <s v="Refinancing"/>
    <n v="3"/>
    <s v="Owner-occupied as a principal dwelling"/>
    <n v="1"/>
    <n v="52"/>
    <s v="Application approved but not accepted"/>
    <n v="2"/>
    <s v="Not Hispanic or Latino"/>
    <n v="2"/>
    <x v="3"/>
    <n v="2"/>
    <s v="Male"/>
    <n v="1"/>
    <n v="37"/>
    <n v="63.2"/>
    <n v="101.480003"/>
    <x v="1"/>
    <x v="0"/>
  </r>
  <r>
    <n v="7810600004"/>
    <s v="Department of Housing and Urban Development"/>
    <s v="Conventional"/>
    <n v="1"/>
    <s v="One-to-four family dwelling (other than manufactured housing)"/>
    <n v="1"/>
    <s v="Home purchase"/>
    <n v="1"/>
    <s v="Owner-occupied as a principal dwelling"/>
    <n v="1"/>
    <n v="285"/>
    <s v="Loan originated"/>
    <n v="1"/>
    <s v="Not Hispanic or Latino"/>
    <n v="2"/>
    <x v="0"/>
    <n v="5"/>
    <s v="Male"/>
    <n v="1"/>
    <n v="124"/>
    <n v="74.599999999999994"/>
    <n v="204.21000699999999"/>
    <x v="1"/>
    <x v="2"/>
  </r>
  <r>
    <n v="7162800002"/>
    <s v="Department of Housing and Urban Development"/>
    <s v="Conventional"/>
    <n v="1"/>
    <s v="Manufactured housing"/>
    <n v="2"/>
    <s v="Home purchase"/>
    <n v="1"/>
    <s v="Owner-occupied as a principal dwelling"/>
    <n v="1"/>
    <n v="32"/>
    <s v="Application denied by financial institution"/>
    <n v="3"/>
    <s v="Hispanic or Latino"/>
    <n v="1"/>
    <x v="0"/>
    <n v="5"/>
    <s v="Male"/>
    <n v="1"/>
    <n v="47"/>
    <n v="72.5"/>
    <n v="119.160004"/>
    <x v="0"/>
    <x v="1"/>
  </r>
  <r>
    <s v="20-3702275"/>
    <s v="Department of Housing and Urban Development"/>
    <s v="Conventional"/>
    <n v="1"/>
    <s v="One-to-four family dwelling (other than manufactured housing)"/>
    <n v="1"/>
    <s v="Refinancing"/>
    <n v="3"/>
    <s v="Owner-occupied as a principal dwelling"/>
    <n v="1"/>
    <n v="100"/>
    <s v="Loan originated"/>
    <n v="1"/>
    <s v="Not Hispanic or Latino"/>
    <n v="2"/>
    <x v="0"/>
    <n v="5"/>
    <s v="Male"/>
    <n v="1"/>
    <n v="116"/>
    <n v="65.2"/>
    <n v="170.029999"/>
    <x v="1"/>
    <x v="1"/>
  </r>
  <r>
    <n v="7811300008"/>
    <s v="Department of Housing and Urban Development"/>
    <s v="FHA-insured"/>
    <n v="2"/>
    <s v="One-to-four family dwelling (other than manufactured housing)"/>
    <n v="1"/>
    <s v="Home purchase"/>
    <n v="1"/>
    <s v="Owner-occupied as a principal dwelling"/>
    <n v="1"/>
    <n v="242"/>
    <s v="Application approved but not accepted"/>
    <n v="2"/>
    <s v="Not Hispanic or Latino"/>
    <n v="2"/>
    <x v="1"/>
    <n v="3"/>
    <s v="Male"/>
    <n v="1"/>
    <n v="111"/>
    <n v="72.5"/>
    <n v="116.870003"/>
    <x v="1"/>
    <x v="1"/>
  </r>
  <r>
    <n v="7197000003"/>
    <s v="Department of Housing and Urban Development"/>
    <s v="Conventional"/>
    <n v="1"/>
    <s v="One-to-four family dwelling (other than manufactured housing)"/>
    <n v="1"/>
    <s v="Home purchase"/>
    <n v="1"/>
    <s v="Owner-occupied as a principal dwelling"/>
    <n v="1"/>
    <n v="52"/>
    <s v="Loan originated"/>
    <n v="1"/>
    <s v="Not Hispanic or Latino"/>
    <n v="2"/>
    <x v="0"/>
    <n v="5"/>
    <s v="Female"/>
    <n v="2"/>
    <n v="19"/>
    <n v="53"/>
    <n v="90.470001199999999"/>
    <x v="1"/>
    <x v="0"/>
  </r>
  <r>
    <s v="38-2699549"/>
    <s v="Department of Housing and Urban Development"/>
    <s v="VA-guaranteed"/>
    <n v="3"/>
    <s v="One-to-four family dwelling (other than manufactured housing)"/>
    <n v="1"/>
    <s v="Home purchase"/>
    <n v="1"/>
    <s v="Owner-occupied as a principal dwelling"/>
    <n v="1"/>
    <n v="194"/>
    <s v="Loan originated"/>
    <n v="1"/>
    <s v="Not Hispanic or Latino"/>
    <n v="2"/>
    <x v="0"/>
    <n v="5"/>
    <s v="Male"/>
    <n v="1"/>
    <n v="79"/>
    <n v="67"/>
    <n v="100.30999799999999"/>
    <x v="1"/>
    <x v="1"/>
  </r>
  <r>
    <s v="36-4327855"/>
    <s v="Department of Housing and Urban Development"/>
    <s v="Conventional"/>
    <n v="1"/>
    <s v="One-to-four family dwelling (other than manufactured housing)"/>
    <n v="1"/>
    <s v="Refinancing"/>
    <n v="3"/>
    <s v="Owner-occupied as a principal dwelling"/>
    <n v="1"/>
    <n v="145"/>
    <s v="Loan originated"/>
    <n v="1"/>
    <s v="Not Hispanic or Latino"/>
    <n v="2"/>
    <x v="0"/>
    <n v="5"/>
    <s v="Male"/>
    <n v="1"/>
    <n v="135"/>
    <n v="73.400000000000006"/>
    <n v="105.800003"/>
    <x v="1"/>
    <x v="2"/>
  </r>
  <r>
    <s v="68-0309242"/>
    <s v="Department of Housing and Urban Development"/>
    <s v="Conventional"/>
    <n v="1"/>
    <s v="One-to-four family dwelling (other than manufactured housing)"/>
    <n v="1"/>
    <s v="Refinancing"/>
    <n v="3"/>
    <s v="Owner-occupied as a principal dwelling"/>
    <n v="1"/>
    <n v="236"/>
    <s v="Loan purchased by the institution"/>
    <n v="6"/>
    <s v="Not Hispanic or Latino"/>
    <n v="2"/>
    <x v="0"/>
    <n v="5"/>
    <s v="Male"/>
    <n v="1"/>
    <n v="93"/>
    <n v="88"/>
    <n v="118.529999"/>
    <x v="1"/>
    <x v="1"/>
  </r>
  <r>
    <s v="62-0997810"/>
    <s v="Department of Housing and Urban Development"/>
    <s v="Conventional"/>
    <n v="1"/>
    <s v="Manufactured housing"/>
    <n v="2"/>
    <s v="Home purchase"/>
    <n v="1"/>
    <s v="Owner-occupied as a principal dwelling"/>
    <n v="1"/>
    <n v="71"/>
    <s v="Application denied by financial institution"/>
    <n v="3"/>
    <s v="Not Hispanic or Latino"/>
    <n v="2"/>
    <x v="0"/>
    <n v="5"/>
    <s v="Male"/>
    <n v="1"/>
    <n v="23"/>
    <n v="62.2"/>
    <n v="62.349998499999998"/>
    <x v="0"/>
    <x v="0"/>
  </r>
  <r>
    <s v="22-3039688"/>
    <s v="Department of Housing and Urban Development"/>
    <s v="FHA-insured"/>
    <n v="2"/>
    <s v="One-to-four family dwelling (other than manufactured housing)"/>
    <n v="1"/>
    <s v="Refinancing"/>
    <n v="3"/>
    <s v="Owner-occupied as a principal dwelling"/>
    <n v="1"/>
    <n v="188"/>
    <s v="Loan originated"/>
    <n v="1"/>
    <s v="Not Hispanic or Latino"/>
    <n v="2"/>
    <x v="3"/>
    <n v="2"/>
    <s v="Male"/>
    <n v="1"/>
    <n v="72"/>
    <n v="66.2"/>
    <n v="134.91999799999999"/>
    <x v="1"/>
    <x v="1"/>
  </r>
  <r>
    <s v="33-0834150"/>
    <s v="Department of Housing and Urban Development"/>
    <s v="Conventional"/>
    <n v="1"/>
    <s v="One-to-four family dwelling (other than manufactured housing)"/>
    <n v="1"/>
    <s v="Refinancing"/>
    <n v="3"/>
    <s v="Owner-occupied as a principal dwelling"/>
    <n v="1"/>
    <n v="615"/>
    <s v="Application denied by financial institution"/>
    <n v="3"/>
    <s v="Not Hispanic or Latino"/>
    <n v="2"/>
    <x v="0"/>
    <n v="5"/>
    <s v="Female"/>
    <n v="2"/>
    <n v="137"/>
    <n v="64.3"/>
    <n v="193.5"/>
    <x v="0"/>
    <x v="2"/>
  </r>
  <r>
    <s v="33-0941669"/>
    <s v="Department of Housing and Urban Development"/>
    <s v="VA-guaranteed"/>
    <n v="3"/>
    <s v="One-to-four family dwelling (other than manufactured housing)"/>
    <n v="1"/>
    <s v="Home purchase"/>
    <n v="1"/>
    <s v="Owner-occupied as a principal dwelling"/>
    <n v="1"/>
    <n v="213"/>
    <s v="Loan originated"/>
    <n v="1"/>
    <s v="Not Hispanic or Latino"/>
    <n v="2"/>
    <x v="0"/>
    <n v="5"/>
    <s v="Male"/>
    <n v="1"/>
    <n v="81"/>
    <n v="59.8"/>
    <n v="111.739998"/>
    <x v="1"/>
    <x v="1"/>
  </r>
  <r>
    <s v="77-0158990"/>
    <s v="Department of Housing and Urban Development"/>
    <s v="Conventional"/>
    <n v="1"/>
    <s v="One-to-four family dwelling (other than manufactured housing)"/>
    <n v="1"/>
    <s v="Home purchase"/>
    <n v="1"/>
    <s v="Owner-occupied as a principal dwelling"/>
    <n v="1"/>
    <n v="413"/>
    <s v="Loan originated"/>
    <n v="1"/>
    <s v="Hispanic or Latino"/>
    <n v="1"/>
    <x v="0"/>
    <n v="5"/>
    <s v="Female"/>
    <n v="2"/>
    <n v="112"/>
    <n v="64.3"/>
    <n v="81.290000899999995"/>
    <x v="1"/>
    <x v="1"/>
  </r>
  <r>
    <s v="73-1577221"/>
    <s v="Department of Housing and Urban Development"/>
    <s v="FHA-insured"/>
    <n v="2"/>
    <s v="One-to-four family dwelling (other than manufactured housing)"/>
    <n v="1"/>
    <s v="Home purchase"/>
    <n v="1"/>
    <s v="Owner-occupied as a principal dwelling"/>
    <n v="1"/>
    <n v="149"/>
    <s v="Loan purchased by the institution"/>
    <n v="6"/>
    <s v="Not Hispanic or Latino"/>
    <n v="2"/>
    <x v="0"/>
    <n v="5"/>
    <s v="Male"/>
    <n v="1"/>
    <n v="45"/>
    <n v="62.1"/>
    <n v="103.790001"/>
    <x v="1"/>
    <x v="1"/>
  </r>
  <r>
    <n v="7197000003"/>
    <s v="Department of Housing and Urban Development"/>
    <s v="FHA-insured"/>
    <n v="2"/>
    <s v="One-to-four family dwelling (other than manufactured housing)"/>
    <n v="1"/>
    <s v="Refinancing"/>
    <n v="3"/>
    <s v="Owner-occupied as a principal dwelling"/>
    <n v="1"/>
    <n v="130"/>
    <s v="Application denied by financial institution"/>
    <n v="3"/>
    <s v="Not Hispanic or Latino"/>
    <n v="2"/>
    <x v="0"/>
    <n v="5"/>
    <s v="Male"/>
    <n v="1"/>
    <n v="47"/>
    <n v="67.2"/>
    <n v="97.900001500000002"/>
    <x v="0"/>
    <x v="1"/>
  </r>
  <r>
    <s v="01-0726495"/>
    <s v="Department of Housing and Urban Development"/>
    <s v="Conventional"/>
    <n v="1"/>
    <s v="One-to-four family dwelling (other than manufactured housing)"/>
    <n v="1"/>
    <s v="Home purchase"/>
    <n v="1"/>
    <s v="Owner-occupied as a principal dwelling"/>
    <n v="1"/>
    <n v="292"/>
    <s v="Loan originated"/>
    <n v="1"/>
    <s v="Not Hispanic or Latino"/>
    <n v="2"/>
    <x v="0"/>
    <n v="5"/>
    <s v="Male"/>
    <n v="1"/>
    <n v="99"/>
    <n v="66.2"/>
    <n v="92.5"/>
    <x v="1"/>
    <x v="1"/>
  </r>
  <r>
    <s v="41-1795868"/>
    <s v="Department of Housing and Urban Development"/>
    <s v="Conventional"/>
    <n v="1"/>
    <s v="One-to-four family dwelling (other than manufactured housing)"/>
    <n v="1"/>
    <s v="Home improvement"/>
    <n v="2"/>
    <s v="Not owner-occupied as a principal dwelling"/>
    <n v="2"/>
    <n v="182"/>
    <s v="Application denied by financial institution"/>
    <n v="3"/>
    <s v="Not Hispanic or Latino"/>
    <n v="2"/>
    <x v="1"/>
    <n v="3"/>
    <s v="Male"/>
    <n v="1"/>
    <n v="66"/>
    <n v="74.099999999999994"/>
    <n v="158.13999899999999"/>
    <x v="0"/>
    <x v="1"/>
  </r>
  <r>
    <s v="62-0997810"/>
    <s v="Department of Housing and Urban Development"/>
    <s v="Conventional"/>
    <n v="1"/>
    <s v="Manufactured housing"/>
    <n v="2"/>
    <s v="Home purchase"/>
    <n v="1"/>
    <s v="Owner-occupied as a principal dwelling"/>
    <n v="1"/>
    <n v="54"/>
    <s v="Application denied by financial institution"/>
    <n v="3"/>
    <s v="Not Hispanic or Latino"/>
    <n v="2"/>
    <x v="0"/>
    <n v="5"/>
    <s v="Female"/>
    <n v="2"/>
    <n v="16"/>
    <n v="47.9"/>
    <n v="53.799999200000002"/>
    <x v="0"/>
    <x v="0"/>
  </r>
  <r>
    <n v="7197000003"/>
    <s v="Department of Housing and Urban Development"/>
    <s v="VA-guaranteed"/>
    <n v="3"/>
    <s v="One-to-four family dwelling (other than manufactured housing)"/>
    <n v="1"/>
    <s v="Refinancing"/>
    <n v="3"/>
    <s v="Owner-occupied as a principal dwelling"/>
    <n v="1"/>
    <n v="48"/>
    <s v="Loan originated"/>
    <n v="1"/>
    <s v="Not Hispanic or Latino"/>
    <n v="2"/>
    <x v="0"/>
    <n v="5"/>
    <s v="Female"/>
    <n v="2"/>
    <n v="28"/>
    <n v="62"/>
    <n v="68.699996900000002"/>
    <x v="1"/>
    <x v="0"/>
  </r>
  <r>
    <n v="1048900004"/>
    <s v="Department of Housing and Urban Development"/>
    <s v="FHA-insured"/>
    <n v="2"/>
    <s v="One-to-four family dwelling (other than manufactured housing)"/>
    <n v="1"/>
    <s v="Home purchase"/>
    <n v="1"/>
    <s v="Owner-occupied as a principal dwelling"/>
    <n v="1"/>
    <n v="105"/>
    <s v="Loan originated"/>
    <n v="1"/>
    <s v="Not Hispanic or Latino"/>
    <n v="2"/>
    <x v="1"/>
    <n v="3"/>
    <s v="Female"/>
    <n v="2"/>
    <n v="50"/>
    <n v="74.3"/>
    <n v="83.180000300000003"/>
    <x v="1"/>
    <x v="1"/>
  </r>
  <r>
    <s v="75-2921540"/>
    <s v="Department of Housing and Urban Development"/>
    <s v="Conventional"/>
    <n v="1"/>
    <s v="One-to-four family dwelling (other than manufactured housing)"/>
    <n v="1"/>
    <s v="Refinancing"/>
    <n v="3"/>
    <s v="Owner-occupied as a principal dwelling"/>
    <n v="1"/>
    <n v="303"/>
    <s v="Loan originated"/>
    <n v="1"/>
    <s v="Not Hispanic or Latino"/>
    <n v="2"/>
    <x v="0"/>
    <n v="5"/>
    <s v="Male"/>
    <n v="1"/>
    <n v="182"/>
    <n v="77.5"/>
    <n v="115.05999799999999"/>
    <x v="1"/>
    <x v="2"/>
  </r>
  <r>
    <s v="26-0813134"/>
    <s v="Department of Housing and Urban Development"/>
    <s v="VA-guaranteed"/>
    <n v="3"/>
    <s v="One-to-four family dwelling (other than manufactured housing)"/>
    <n v="1"/>
    <s v="Refinancing"/>
    <n v="3"/>
    <s v="Owner-occupied as a principal dwelling"/>
    <n v="1"/>
    <n v="151"/>
    <s v="Loan originated"/>
    <n v="1"/>
    <s v="Not Hispanic or Latino"/>
    <n v="2"/>
    <x v="0"/>
    <n v="5"/>
    <s v="Male"/>
    <n v="1"/>
    <n v="37"/>
    <n v="59.8"/>
    <n v="100.220001"/>
    <x v="1"/>
    <x v="0"/>
  </r>
  <r>
    <s v="20-0378305"/>
    <s v="Department of Housing and Urban Development"/>
    <s v="Conventional"/>
    <n v="1"/>
    <s v="One-to-four family dwelling (other than manufactured housing)"/>
    <n v="1"/>
    <s v="Home purchase"/>
    <n v="1"/>
    <s v="Owner-occupied as a principal dwelling"/>
    <n v="1"/>
    <n v="365"/>
    <s v="Loan originated"/>
    <n v="1"/>
    <s v="Not Hispanic or Latino"/>
    <n v="2"/>
    <x v="1"/>
    <n v="3"/>
    <s v="Female"/>
    <n v="2"/>
    <n v="129"/>
    <n v="75.2"/>
    <n v="158.88999899999999"/>
    <x v="1"/>
    <x v="2"/>
  </r>
  <r>
    <n v="7811300008"/>
    <s v="Department of Housing and Urban Development"/>
    <s v="VA-guaranteed"/>
    <n v="3"/>
    <s v="One-to-four family dwelling (other than manufactured housing)"/>
    <n v="1"/>
    <s v="Home purchase"/>
    <n v="1"/>
    <s v="Owner-occupied as a principal dwelling"/>
    <n v="1"/>
    <n v="436"/>
    <s v="Loan originated"/>
    <n v="1"/>
    <s v="Hispanic or Latino"/>
    <n v="1"/>
    <x v="0"/>
    <n v="5"/>
    <s v="Male"/>
    <n v="1"/>
    <n v="76"/>
    <n v="97.4"/>
    <n v="96.959999100000005"/>
    <x v="1"/>
    <x v="1"/>
  </r>
  <r>
    <s v="01-0464609"/>
    <s v="Department of Housing and Urban Development"/>
    <s v="Conventional"/>
    <n v="1"/>
    <s v="One-to-four family dwelling (other than manufactured housing)"/>
    <n v="1"/>
    <s v="Home purchase"/>
    <n v="1"/>
    <s v="Owner-occupied as a principal dwelling"/>
    <n v="1"/>
    <n v="264"/>
    <s v="Application denied by financial institution"/>
    <n v="3"/>
    <s v="Not Hispanic or Latino"/>
    <n v="2"/>
    <x v="0"/>
    <n v="5"/>
    <s v="Male"/>
    <n v="1"/>
    <n v="74"/>
    <n v="51.8"/>
    <n v="159.570007"/>
    <x v="0"/>
    <x v="1"/>
  </r>
  <r>
    <s v="62-1494087"/>
    <s v="Department of Housing and Urban Development"/>
    <s v="Conventional"/>
    <n v="1"/>
    <s v="One-to-four family dwelling (other than manufactured housing)"/>
    <n v="1"/>
    <s v="Home improvement"/>
    <n v="2"/>
    <s v="Owner-occupied as a principal dwelling"/>
    <n v="1"/>
    <n v="478"/>
    <s v="Loan originated"/>
    <n v="1"/>
    <s v="Not Hispanic or Latino"/>
    <n v="2"/>
    <x v="0"/>
    <n v="5"/>
    <s v="Male"/>
    <n v="1"/>
    <n v="177"/>
    <n v="83.2"/>
    <n v="139.14999399999999"/>
    <x v="1"/>
    <x v="2"/>
  </r>
  <r>
    <s v="23-2769131"/>
    <s v="Department of Housing and Urban Development"/>
    <s v="Conventional"/>
    <n v="1"/>
    <s v="One-to-four family dwelling (other than manufactured housing)"/>
    <n v="1"/>
    <s v="Refinancing"/>
    <n v="3"/>
    <s v="Owner-occupied as a principal dwelling"/>
    <n v="1"/>
    <n v="480"/>
    <s v="Loan originated"/>
    <n v="1"/>
    <s v="Not Hispanic or Latino"/>
    <n v="2"/>
    <x v="3"/>
    <n v="2"/>
    <s v="Male"/>
    <n v="1"/>
    <n v="139"/>
    <n v="86.6"/>
    <n v="124.91999800000001"/>
    <x v="1"/>
    <x v="2"/>
  </r>
  <r>
    <s v="13-6131491"/>
    <s v="Department of Housing and Urban Development"/>
    <s v="Conventional"/>
    <n v="1"/>
    <s v="One-to-four family dwelling (other than manufactured housing)"/>
    <n v="1"/>
    <s v="Refinancing"/>
    <n v="3"/>
    <s v="Not owner-occupied as a principal dwelling"/>
    <n v="2"/>
    <n v="150"/>
    <s v="Loan originated"/>
    <n v="1"/>
    <s v="Not Hispanic or Latino"/>
    <n v="2"/>
    <x v="0"/>
    <n v="5"/>
    <s v="Male"/>
    <n v="1"/>
    <n v="75"/>
    <n v="64.3"/>
    <n v="64.080001800000005"/>
    <x v="1"/>
    <x v="1"/>
  </r>
  <r>
    <n v="3000809992"/>
    <s v="Department of Housing and Urban Development"/>
    <s v="Conventional"/>
    <n v="1"/>
    <s v="One-to-four family dwelling (other than manufactured housing)"/>
    <n v="1"/>
    <s v="Home purchase"/>
    <n v="1"/>
    <s v="Owner-occupied as a principal dwelling"/>
    <n v="1"/>
    <n v="356"/>
    <s v="Application denied by financial institution"/>
    <n v="3"/>
    <s v="Not Hispanic or Latino"/>
    <n v="2"/>
    <x v="1"/>
    <n v="3"/>
    <s v="Female"/>
    <n v="2"/>
    <n v="62"/>
    <n v="107.6"/>
    <n v="115.269997"/>
    <x v="0"/>
    <x v="1"/>
  </r>
  <r>
    <s v="32-0016270"/>
    <s v="Department of Housing and Urban Development"/>
    <s v="FHA-insured"/>
    <n v="2"/>
    <s v="One-to-four family dwelling (other than manufactured housing)"/>
    <n v="1"/>
    <s v="Home purchase"/>
    <n v="1"/>
    <s v="Owner-occupied as a principal dwelling"/>
    <n v="1"/>
    <n v="155"/>
    <s v="Loan originated"/>
    <n v="1"/>
    <s v="Hispanic or Latino"/>
    <n v="1"/>
    <x v="0"/>
    <n v="5"/>
    <s v="Male"/>
    <n v="1"/>
    <n v="83"/>
    <n v="64.3"/>
    <n v="79.620002700000001"/>
    <x v="1"/>
    <x v="1"/>
  </r>
  <r>
    <s v="76-0236067"/>
    <s v="Department of Housing and Urban Development"/>
    <s v="Conventional"/>
    <n v="1"/>
    <s v="One-to-four family dwelling (other than manufactured housing)"/>
    <n v="1"/>
    <s v="Home purchase"/>
    <n v="1"/>
    <s v="Owner-occupied as a principal dwelling"/>
    <n v="1"/>
    <n v="130"/>
    <s v="Loan purchased by the institution"/>
    <n v="6"/>
    <s v="Hispanic or Latino"/>
    <n v="1"/>
    <x v="0"/>
    <n v="5"/>
    <s v="Male"/>
    <n v="1"/>
    <n v="185"/>
    <n v="72.5"/>
    <n v="165.11000100000001"/>
    <x v="1"/>
    <x v="2"/>
  </r>
  <r>
    <s v="75-3170028"/>
    <s v="Department of Housing and Urban Development"/>
    <s v="VA-guaranteed"/>
    <n v="3"/>
    <s v="One-to-four family dwelling (other than manufactured housing)"/>
    <n v="1"/>
    <s v="Home purchase"/>
    <n v="1"/>
    <s v="Owner-occupied as a principal dwelling"/>
    <n v="1"/>
    <n v="373"/>
    <s v="Loan originated"/>
    <n v="1"/>
    <s v="Not Hispanic or Latino"/>
    <n v="2"/>
    <x v="0"/>
    <n v="5"/>
    <s v="Male"/>
    <n v="1"/>
    <n v="122"/>
    <n v="91.1"/>
    <n v="115.589996"/>
    <x v="1"/>
    <x v="2"/>
  </r>
  <r>
    <s v="20-8921389"/>
    <s v="Department of Housing and Urban Development"/>
    <s v="FHA-insured"/>
    <n v="2"/>
    <s v="One-to-four family dwelling (other than manufactured housing)"/>
    <n v="1"/>
    <s v="Home purchase"/>
    <n v="1"/>
    <s v="Owner-occupied as a principal dwelling"/>
    <n v="1"/>
    <n v="193"/>
    <s v="Loan originated"/>
    <n v="1"/>
    <s v="Hispanic or Latino"/>
    <n v="1"/>
    <x v="0"/>
    <n v="5"/>
    <s v="Male"/>
    <n v="1"/>
    <n v="47"/>
    <n v="77.5"/>
    <n v="176.03999300000001"/>
    <x v="1"/>
    <x v="1"/>
  </r>
  <r>
    <s v="37-1542226"/>
    <s v="Department of Housing and Urban Development"/>
    <s v="Conventional"/>
    <n v="1"/>
    <s v="One-to-four family dwelling (other than manufactured housing)"/>
    <n v="1"/>
    <s v="Home purchase"/>
    <n v="1"/>
    <s v="Not owner-occupied as a principal dwelling"/>
    <n v="2"/>
    <n v="111"/>
    <s v="Loan originated"/>
    <n v="1"/>
    <s v="Not Hispanic or Latino"/>
    <n v="2"/>
    <x v="0"/>
    <n v="5"/>
    <s v="Female"/>
    <n v="2"/>
    <n v="127"/>
    <n v="59.8"/>
    <n v="50.810001399999997"/>
    <x v="1"/>
    <x v="2"/>
  </r>
  <r>
    <s v="86-0860478"/>
    <s v="Department of Housing and Urban Development"/>
    <s v="FHA-insured"/>
    <n v="2"/>
    <s v="One-to-four family dwelling (other than manufactured housing)"/>
    <n v="1"/>
    <s v="Home purchase"/>
    <n v="1"/>
    <s v="Owner-occupied as a principal dwelling"/>
    <n v="1"/>
    <n v="118"/>
    <s v="Application denied by financial institution"/>
    <n v="3"/>
    <s v="Not Hispanic or Latino"/>
    <n v="2"/>
    <x v="0"/>
    <n v="5"/>
    <s v="Male"/>
    <n v="1"/>
    <n v="22"/>
    <n v="70.8"/>
    <n v="99.129997299999999"/>
    <x v="0"/>
    <x v="0"/>
  </r>
  <r>
    <n v="7162800002"/>
    <s v="Department of Housing and Urban Development"/>
    <s v="Conventional"/>
    <n v="1"/>
    <s v="Manufactured housing"/>
    <n v="2"/>
    <s v="Home purchase"/>
    <n v="1"/>
    <s v="Owner-occupied as a principal dwelling"/>
    <n v="1"/>
    <n v="49"/>
    <s v="Loan originated"/>
    <n v="1"/>
    <s v="Not Hispanic or Latino"/>
    <n v="2"/>
    <x v="0"/>
    <n v="5"/>
    <s v="Female"/>
    <n v="2"/>
    <n v="52"/>
    <n v="56.6"/>
    <n v="120.279999"/>
    <x v="1"/>
    <x v="1"/>
  </r>
  <r>
    <s v="13-4362989"/>
    <s v="Department of Housing and Urban Development"/>
    <s v="VA-guaranteed"/>
    <n v="3"/>
    <s v="One-to-four family dwelling (other than manufactured housing)"/>
    <n v="1"/>
    <s v="Refinancing"/>
    <n v="3"/>
    <s v="Owner-occupied as a principal dwelling"/>
    <n v="1"/>
    <n v="335"/>
    <s v="Application approved but not accepted"/>
    <n v="2"/>
    <s v="Not Hispanic or Latino"/>
    <n v="2"/>
    <x v="1"/>
    <n v="3"/>
    <s v="Female"/>
    <n v="2"/>
    <m/>
    <n v="72.5"/>
    <n v="156.88999899999999"/>
    <x v="1"/>
    <x v="0"/>
  </r>
  <r>
    <s v="54-2096352"/>
    <s v="Department of Housing and Urban Development"/>
    <s v="Conventional"/>
    <n v="1"/>
    <s v="One-to-four family dwelling (other than manufactured housing)"/>
    <n v="1"/>
    <s v="Home purchase"/>
    <n v="1"/>
    <s v="Not owner-occupied as a principal dwelling"/>
    <n v="2"/>
    <n v="90"/>
    <s v="Loan originated"/>
    <n v="1"/>
    <s v="Not Hispanic or Latino"/>
    <n v="2"/>
    <x v="0"/>
    <n v="5"/>
    <s v="Male"/>
    <n v="1"/>
    <n v="125"/>
    <n v="48.7"/>
    <n v="94.849998499999998"/>
    <x v="1"/>
    <x v="2"/>
  </r>
  <r>
    <s v="26-0595342"/>
    <s v="Department of Housing and Urban Development"/>
    <s v="Conventional"/>
    <n v="1"/>
    <s v="One-to-four family dwelling (other than manufactured housing)"/>
    <n v="1"/>
    <s v="Home purchase"/>
    <n v="1"/>
    <s v="Owner-occupied as a principal dwelling"/>
    <n v="1"/>
    <n v="284"/>
    <s v="Loan originated"/>
    <n v="1"/>
    <s v="Not Hispanic or Latino"/>
    <n v="2"/>
    <x v="0"/>
    <n v="5"/>
    <s v="Male"/>
    <n v="1"/>
    <n v="68"/>
    <n v="61.6"/>
    <n v="159.470001"/>
    <x v="1"/>
    <x v="1"/>
  </r>
  <r>
    <s v="22-3039688"/>
    <s v="Department of Housing and Urban Development"/>
    <s v="Conventional"/>
    <n v="1"/>
    <s v="One-to-four family dwelling (other than manufactured housing)"/>
    <n v="1"/>
    <s v="Home purchase"/>
    <n v="1"/>
    <s v="Owner-occupied as a principal dwelling"/>
    <n v="1"/>
    <n v="332"/>
    <s v="Application approved but not accepted"/>
    <n v="2"/>
    <s v="Hispanic or Latino"/>
    <n v="1"/>
    <x v="0"/>
    <n v="5"/>
    <s v="Female"/>
    <n v="2"/>
    <n v="87"/>
    <n v="67.900000000000006"/>
    <n v="159.020004"/>
    <x v="1"/>
    <x v="1"/>
  </r>
  <r>
    <n v="7197000003"/>
    <s v="Department of Housing and Urban Development"/>
    <s v="Conventional"/>
    <n v="1"/>
    <s v="One-to-four family dwelling (other than manufactured housing)"/>
    <n v="1"/>
    <s v="Refinancing"/>
    <n v="3"/>
    <s v="Owner-occupied as a principal dwelling"/>
    <n v="1"/>
    <n v="45"/>
    <s v="Loan originated"/>
    <n v="1"/>
    <s v="Not Hispanic or Latino"/>
    <n v="2"/>
    <x v="0"/>
    <n v="5"/>
    <s v="Male"/>
    <n v="1"/>
    <n v="36"/>
    <n v="72.5"/>
    <n v="84.800003099999998"/>
    <x v="1"/>
    <x v="0"/>
  </r>
  <r>
    <s v="59-1515932"/>
    <s v="Department of Housing and Urban Development"/>
    <s v="Conventional"/>
    <n v="1"/>
    <s v="Manufactured housing"/>
    <n v="2"/>
    <s v="Home purchase"/>
    <n v="1"/>
    <s v="Owner-occupied as a principal dwelling"/>
    <n v="1"/>
    <n v="28"/>
    <s v="Application denied by financial institution"/>
    <n v="3"/>
    <s v="Not Hispanic or Latino"/>
    <n v="2"/>
    <x v="0"/>
    <n v="5"/>
    <s v="Female"/>
    <n v="2"/>
    <n v="63"/>
    <n v="79.599999999999994"/>
    <n v="59.75"/>
    <x v="0"/>
    <x v="1"/>
  </r>
  <r>
    <s v="23-2470039"/>
    <s v="Department of Housing and Urban Development"/>
    <s v="VA-guaranteed"/>
    <n v="3"/>
    <s v="One-to-four family dwelling (other than manufactured housing)"/>
    <n v="1"/>
    <s v="Refinancing"/>
    <n v="3"/>
    <s v="Owner-occupied as a principal dwelling"/>
    <n v="1"/>
    <n v="590"/>
    <s v="Loan originated"/>
    <n v="1"/>
    <s v="Not Hispanic or Latino"/>
    <n v="2"/>
    <x v="0"/>
    <n v="5"/>
    <s v="Male"/>
    <n v="1"/>
    <n v="83"/>
    <n v="79.3"/>
    <n v="204.770004"/>
    <x v="1"/>
    <x v="1"/>
  </r>
  <r>
    <s v="26-0595342"/>
    <s v="Department of Housing and Urban Development"/>
    <s v="Conventional"/>
    <n v="1"/>
    <s v="One-to-four family dwelling (other than manufactured housing)"/>
    <n v="1"/>
    <s v="Home purchase"/>
    <n v="1"/>
    <s v="Not owner-occupied as a principal dwelling"/>
    <n v="2"/>
    <n v="64"/>
    <s v="Loan originated"/>
    <n v="1"/>
    <s v="Not Hispanic or Latino"/>
    <n v="2"/>
    <x v="0"/>
    <n v="5"/>
    <s v="Male"/>
    <n v="1"/>
    <n v="50"/>
    <n v="61.9"/>
    <n v="89.819999699999997"/>
    <x v="1"/>
    <x v="1"/>
  </r>
  <r>
    <s v="38-2964508"/>
    <s v="Department of Housing and Urban Development"/>
    <s v="FHA-insured"/>
    <n v="2"/>
    <s v="One-to-four family dwelling (other than manufactured housing)"/>
    <n v="1"/>
    <s v="Home purchase"/>
    <n v="1"/>
    <s v="Owner-occupied as a principal dwelling"/>
    <n v="1"/>
    <n v="52"/>
    <s v="Loan originated"/>
    <n v="1"/>
    <s v="Not Hispanic or Latino"/>
    <n v="2"/>
    <x v="0"/>
    <n v="5"/>
    <s v="Male"/>
    <n v="1"/>
    <n v="22"/>
    <n v="68.3"/>
    <n v="40.900001500000002"/>
    <x v="1"/>
    <x v="0"/>
  </r>
  <r>
    <s v="41-1981350"/>
    <s v="Department of Housing and Urban Development"/>
    <s v="Conventional"/>
    <n v="1"/>
    <s v="One-to-four family dwelling (other than manufactured housing)"/>
    <n v="1"/>
    <s v="Home purchase"/>
    <n v="1"/>
    <s v="Owner-occupied as a principal dwelling"/>
    <n v="1"/>
    <n v="216"/>
    <s v="Loan originated"/>
    <n v="1"/>
    <s v="Not Hispanic or Latino"/>
    <n v="2"/>
    <x v="0"/>
    <n v="5"/>
    <s v="Male"/>
    <n v="1"/>
    <n v="70"/>
    <n v="75.2"/>
    <n v="113.489998"/>
    <x v="1"/>
    <x v="1"/>
  </r>
  <r>
    <s v="20-8552989"/>
    <s v="Department of Housing and Urban Development"/>
    <s v="Conventional"/>
    <n v="1"/>
    <s v="Manufactured housing"/>
    <n v="2"/>
    <s v="Home purchase"/>
    <n v="1"/>
    <s v="Owner-occupied as a principal dwelling"/>
    <n v="1"/>
    <n v="10"/>
    <s v="Loan originated"/>
    <n v="1"/>
    <s v="Not Hispanic or Latino"/>
    <n v="2"/>
    <x v="0"/>
    <n v="5"/>
    <s v="Male"/>
    <n v="1"/>
    <n v="45"/>
    <n v="79.599999999999994"/>
    <n v="80.010002099999994"/>
    <x v="1"/>
    <x v="1"/>
  </r>
  <r>
    <s v="42-1739728"/>
    <s v="Department of Housing and Urban Development"/>
    <s v="Conventional"/>
    <n v="1"/>
    <s v="One-to-four family dwelling (other than manufactured housing)"/>
    <n v="1"/>
    <s v="Refinancing"/>
    <n v="3"/>
    <s v="Owner-occupied as a principal dwelling"/>
    <n v="1"/>
    <n v="100"/>
    <s v="Application denied by financial institution"/>
    <n v="3"/>
    <s v="Not Hispanic or Latino"/>
    <n v="2"/>
    <x v="0"/>
    <n v="5"/>
    <s v="Female"/>
    <n v="2"/>
    <n v="17"/>
    <n v="63.9"/>
    <n v="50.680000300000003"/>
    <x v="0"/>
    <x v="0"/>
  </r>
  <r>
    <s v="81-3798202"/>
    <s v="Department of Housing and Urban Development"/>
    <s v="Conventional"/>
    <n v="1"/>
    <s v="One-to-four family dwelling (other than manufactured housing)"/>
    <n v="1"/>
    <s v="Home purchase"/>
    <n v="1"/>
    <s v="Owner-occupied as a principal dwelling"/>
    <n v="1"/>
    <n v="340"/>
    <s v="Application denied by financial institution"/>
    <n v="3"/>
    <s v="Not Hispanic or Latino"/>
    <n v="2"/>
    <x v="0"/>
    <n v="5"/>
    <s v="Male"/>
    <n v="1"/>
    <n v="189"/>
    <n v="61.9"/>
    <n v="87.809997600000003"/>
    <x v="0"/>
    <x v="2"/>
  </r>
  <r>
    <s v="38-2750395"/>
    <s v="Department of Housing and Urban Development"/>
    <s v="Conventional"/>
    <n v="1"/>
    <s v="One-to-four family dwelling (other than manufactured housing)"/>
    <n v="1"/>
    <s v="Refinancing"/>
    <n v="3"/>
    <s v="Owner-occupied as a principal dwelling"/>
    <n v="1"/>
    <n v="187"/>
    <s v="Loan originated"/>
    <n v="1"/>
    <s v="Hispanic or Latino"/>
    <n v="1"/>
    <x v="0"/>
    <n v="5"/>
    <s v="Male"/>
    <n v="1"/>
    <n v="55"/>
    <n v="63.2"/>
    <n v="123.83000199999999"/>
    <x v="1"/>
    <x v="1"/>
  </r>
  <r>
    <n v="7197000003"/>
    <s v="Department of Housing and Urban Development"/>
    <s v="Conventional"/>
    <n v="1"/>
    <s v="One-to-four family dwelling (other than manufactured housing)"/>
    <n v="1"/>
    <s v="Home purchase"/>
    <n v="1"/>
    <s v="Not owner-occupied as a principal dwelling"/>
    <n v="2"/>
    <n v="268"/>
    <s v="Loan originated"/>
    <n v="1"/>
    <s v="Not Hispanic or Latino"/>
    <n v="2"/>
    <x v="0"/>
    <n v="5"/>
    <s v="Female"/>
    <n v="2"/>
    <n v="123"/>
    <n v="55.8"/>
    <n v="136.179993"/>
    <x v="1"/>
    <x v="2"/>
  </r>
  <r>
    <n v="7197000003"/>
    <s v="Department of Housing and Urban Development"/>
    <s v="Conventional"/>
    <n v="1"/>
    <s v="One-to-four family dwelling (other than manufactured housing)"/>
    <n v="1"/>
    <s v="Refinancing"/>
    <n v="3"/>
    <s v="Owner-occupied as a principal dwelling"/>
    <n v="1"/>
    <n v="104"/>
    <s v="Loan originated"/>
    <n v="1"/>
    <s v="Not Hispanic or Latino"/>
    <n v="2"/>
    <x v="0"/>
    <n v="5"/>
    <s v="Female"/>
    <n v="2"/>
    <n v="99"/>
    <n v="102.6"/>
    <n v="71.029998800000001"/>
    <x v="1"/>
    <x v="1"/>
  </r>
  <r>
    <s v="41-2277737"/>
    <s v="Department of Housing and Urban Development"/>
    <s v="FHA-insured"/>
    <n v="2"/>
    <s v="One-to-four family dwelling (other than manufactured housing)"/>
    <n v="1"/>
    <s v="Refinancing"/>
    <n v="3"/>
    <s v="Owner-occupied as a principal dwelling"/>
    <n v="1"/>
    <n v="132"/>
    <s v="Application denied by financial institution"/>
    <n v="3"/>
    <s v="Not Hispanic or Latino"/>
    <n v="2"/>
    <x v="0"/>
    <n v="5"/>
    <s v="Male"/>
    <n v="1"/>
    <n v="111"/>
    <n v="51.8"/>
    <n v="119.790001"/>
    <x v="0"/>
    <x v="1"/>
  </r>
  <r>
    <s v="22-3039688"/>
    <s v="Department of Housing and Urban Development"/>
    <s v="FHA-insured"/>
    <n v="2"/>
    <s v="One-to-four family dwelling (other than manufactured housing)"/>
    <n v="1"/>
    <s v="Refinancing"/>
    <n v="3"/>
    <s v="Owner-occupied as a principal dwelling"/>
    <n v="1"/>
    <n v="190"/>
    <s v="Loan originated"/>
    <n v="1"/>
    <s v="Not Hispanic or Latino"/>
    <n v="2"/>
    <x v="0"/>
    <n v="5"/>
    <s v="Female"/>
    <n v="2"/>
    <m/>
    <n v="66.2"/>
    <n v="80.029998800000001"/>
    <x v="1"/>
    <x v="0"/>
  </r>
  <r>
    <s v="26-0399209"/>
    <s v="Department of Housing and Urban Development"/>
    <s v="Conventional"/>
    <n v="1"/>
    <s v="One-to-four family dwelling (other than manufactured housing)"/>
    <n v="1"/>
    <s v="Home purchase"/>
    <n v="1"/>
    <s v="Owner-occupied as a principal dwelling"/>
    <n v="1"/>
    <n v="336"/>
    <s v="Loan originated"/>
    <n v="1"/>
    <s v="Not Hispanic or Latino"/>
    <n v="2"/>
    <x v="0"/>
    <n v="5"/>
    <s v="Male"/>
    <n v="1"/>
    <n v="137"/>
    <n v="73.400000000000006"/>
    <n v="109.660004"/>
    <x v="1"/>
    <x v="2"/>
  </r>
  <r>
    <n v="1252000009"/>
    <s v="Department of Housing and Urban Development"/>
    <s v="VA-guaranteed"/>
    <n v="3"/>
    <s v="One-to-four family dwelling (other than manufactured housing)"/>
    <n v="1"/>
    <s v="Home purchase"/>
    <n v="1"/>
    <s v="Owner-occupied as a principal dwelling"/>
    <n v="1"/>
    <n v="226"/>
    <s v="Loan originated"/>
    <n v="1"/>
    <s v="Not Hispanic or Latino"/>
    <n v="2"/>
    <x v="0"/>
    <n v="5"/>
    <s v="Male"/>
    <n v="1"/>
    <n v="52"/>
    <n v="61.6"/>
    <n v="106.970001"/>
    <x v="1"/>
    <x v="1"/>
  </r>
  <r>
    <s v="46-0972768"/>
    <s v="Department of Housing and Urban Development"/>
    <s v="Conventional"/>
    <n v="1"/>
    <s v="One-to-four family dwelling (other than manufactured housing)"/>
    <n v="1"/>
    <s v="Home purchase"/>
    <n v="1"/>
    <s v="Owner-occupied as a principal dwelling"/>
    <n v="1"/>
    <n v="162"/>
    <s v="Loan originated"/>
    <n v="1"/>
    <s v="Not Hispanic or Latino"/>
    <n v="2"/>
    <x v="0"/>
    <n v="5"/>
    <s v="Female"/>
    <n v="2"/>
    <n v="63"/>
    <n v="69.2"/>
    <n v="42.759998299999999"/>
    <x v="1"/>
    <x v="1"/>
  </r>
  <r>
    <s v="26-2261031"/>
    <s v="Department of Housing and Urban Development"/>
    <s v="Conventional"/>
    <n v="1"/>
    <s v="One-to-four family dwelling (other than manufactured housing)"/>
    <n v="1"/>
    <s v="Refinancing"/>
    <n v="3"/>
    <s v="Owner-occupied as a principal dwelling"/>
    <n v="1"/>
    <n v="650"/>
    <s v="Application denied by financial institution"/>
    <n v="3"/>
    <s v="Not Hispanic or Latino"/>
    <n v="2"/>
    <x v="1"/>
    <n v="3"/>
    <s v="Male"/>
    <n v="1"/>
    <n v="140"/>
    <n v="114.2"/>
    <n v="135.479996"/>
    <x v="0"/>
    <x v="2"/>
  </r>
  <r>
    <s v="76-0503625"/>
    <s v="Department of Housing and Urban Development"/>
    <s v="FHA-insured"/>
    <n v="2"/>
    <s v="One-to-four family dwelling (other than manufactured housing)"/>
    <n v="1"/>
    <s v="Home purchase"/>
    <n v="1"/>
    <s v="Owner-occupied as a principal dwelling"/>
    <n v="1"/>
    <n v="285"/>
    <s v="Loan originated"/>
    <n v="1"/>
    <s v="Not Hispanic or Latino"/>
    <n v="2"/>
    <x v="0"/>
    <n v="5"/>
    <s v="Female"/>
    <n v="2"/>
    <n v="64"/>
    <n v="64.3"/>
    <n v="124.389999"/>
    <x v="1"/>
    <x v="1"/>
  </r>
  <r>
    <s v="41-1718186"/>
    <s v="Department of Housing and Urban Development"/>
    <s v="Conventional"/>
    <n v="1"/>
    <s v="One-to-four family dwelling (other than manufactured housing)"/>
    <n v="1"/>
    <s v="Home purchase"/>
    <n v="1"/>
    <s v="Owner-occupied as a principal dwelling"/>
    <n v="1"/>
    <n v="92"/>
    <s v="Loan originated"/>
    <n v="1"/>
    <s v="Not Hispanic or Latino"/>
    <n v="2"/>
    <x v="0"/>
    <n v="5"/>
    <s v="Female"/>
    <n v="2"/>
    <n v="59"/>
    <n v="89.8"/>
    <n v="86.190002399999997"/>
    <x v="1"/>
    <x v="1"/>
  </r>
  <r>
    <s v="80-0860209"/>
    <s v="Department of Housing and Urban Development"/>
    <s v="FHA-insured"/>
    <n v="2"/>
    <s v="One-to-four family dwelling (other than manufactured housing)"/>
    <n v="1"/>
    <s v="Refinancing"/>
    <n v="3"/>
    <s v="Owner-occupied as a principal dwelling"/>
    <n v="1"/>
    <n v="131"/>
    <s v="Application denied by financial institution"/>
    <n v="3"/>
    <s v="Not Hispanic or Latino"/>
    <n v="2"/>
    <x v="0"/>
    <n v="5"/>
    <s v="Male"/>
    <n v="1"/>
    <n v="34"/>
    <n v="58.4"/>
    <n v="124.33000199999999"/>
    <x v="0"/>
    <x v="0"/>
  </r>
  <r>
    <s v="41-1795868"/>
    <s v="Department of Housing and Urban Development"/>
    <s v="Conventional"/>
    <n v="1"/>
    <s v="One-to-four family dwelling (other than manufactured housing)"/>
    <n v="1"/>
    <s v="Refinancing"/>
    <n v="3"/>
    <s v="Owner-occupied as a principal dwelling"/>
    <n v="1"/>
    <n v="34"/>
    <s v="Application approved but not accepted"/>
    <n v="2"/>
    <s v="Not Hispanic or Latino"/>
    <n v="2"/>
    <x v="0"/>
    <n v="5"/>
    <s v="Female"/>
    <n v="2"/>
    <n v="180"/>
    <n v="50.5"/>
    <n v="110.82"/>
    <x v="1"/>
    <x v="2"/>
  </r>
  <r>
    <s v="84-1040263"/>
    <s v="Department of Housing and Urban Development"/>
    <s v="FHA-insured"/>
    <n v="2"/>
    <s v="One-to-four family dwelling (other than manufactured housing)"/>
    <n v="1"/>
    <s v="Home purchase"/>
    <n v="1"/>
    <s v="Owner-occupied as a principal dwelling"/>
    <n v="1"/>
    <n v="164"/>
    <s v="Loan originated"/>
    <n v="1"/>
    <s v="Not Hispanic or Latino"/>
    <n v="2"/>
    <x v="0"/>
    <n v="5"/>
    <s v="Female"/>
    <n v="2"/>
    <n v="64"/>
    <n v="74.7"/>
    <n v="84.529998800000001"/>
    <x v="1"/>
    <x v="1"/>
  </r>
  <r>
    <n v="7056000000"/>
    <s v="Department of Housing and Urban Development"/>
    <s v="FHA-insured"/>
    <n v="2"/>
    <s v="One-to-four family dwelling (other than manufactured housing)"/>
    <n v="1"/>
    <s v="Home purchase"/>
    <n v="1"/>
    <s v="Owner-occupied as a principal dwelling"/>
    <n v="1"/>
    <n v="512"/>
    <s v="Loan originated"/>
    <n v="1"/>
    <s v="Hispanic or Latino"/>
    <n v="1"/>
    <x v="0"/>
    <n v="5"/>
    <s v="Male"/>
    <n v="1"/>
    <n v="104"/>
    <n v="88"/>
    <n v="106.16999800000001"/>
    <x v="1"/>
    <x v="1"/>
  </r>
  <r>
    <s v="77-0251790"/>
    <s v="Department of Housing and Urban Development"/>
    <s v="Conventional"/>
    <n v="1"/>
    <s v="One-to-four family dwelling (other than manufactured housing)"/>
    <n v="1"/>
    <s v="Home purchase"/>
    <n v="1"/>
    <s v="Owner-occupied as a principal dwelling"/>
    <n v="1"/>
    <n v="242"/>
    <s v="Loan originated"/>
    <n v="1"/>
    <s v="Not Hispanic or Latino"/>
    <n v="2"/>
    <x v="0"/>
    <n v="5"/>
    <s v="Female"/>
    <n v="2"/>
    <n v="81"/>
    <n v="50"/>
    <n v="284.60000600000001"/>
    <x v="1"/>
    <x v="1"/>
  </r>
  <r>
    <s v="01-0726495"/>
    <s v="Department of Housing and Urban Development"/>
    <s v="FHA-insured"/>
    <n v="2"/>
    <s v="One-to-four family dwelling (other than manufactured housing)"/>
    <n v="1"/>
    <s v="Home purchase"/>
    <n v="1"/>
    <s v="Owner-occupied as a principal dwelling"/>
    <n v="1"/>
    <n v="202"/>
    <s v="Loan originated"/>
    <n v="1"/>
    <s v="Hispanic or Latino"/>
    <n v="1"/>
    <x v="0"/>
    <n v="5"/>
    <s v="Female"/>
    <n v="2"/>
    <n v="40"/>
    <n v="75"/>
    <n v="60.819999699999997"/>
    <x v="1"/>
    <x v="1"/>
  </r>
  <r>
    <s v="38-2750395"/>
    <s v="Department of Housing and Urban Development"/>
    <s v="Conventional"/>
    <n v="1"/>
    <s v="One-to-four family dwelling (other than manufactured housing)"/>
    <n v="1"/>
    <s v="Refinancing"/>
    <n v="3"/>
    <s v="Owner-occupied as a principal dwelling"/>
    <n v="1"/>
    <n v="165"/>
    <s v="Loan originated"/>
    <n v="1"/>
    <s v="Not Hispanic or Latino"/>
    <n v="2"/>
    <x v="0"/>
    <n v="5"/>
    <s v="Male"/>
    <n v="1"/>
    <n v="118"/>
    <n v="98.2"/>
    <n v="66.360000600000006"/>
    <x v="1"/>
    <x v="1"/>
  </r>
  <r>
    <s v="62-0997810"/>
    <s v="Department of Housing and Urban Development"/>
    <s v="Conventional"/>
    <n v="1"/>
    <s v="Manufactured housing"/>
    <n v="2"/>
    <s v="Home purchase"/>
    <n v="1"/>
    <s v="Owner-occupied as a principal dwelling"/>
    <n v="1"/>
    <n v="67"/>
    <s v="Application denied by financial institution"/>
    <n v="3"/>
    <s v="Not Hispanic or Latino"/>
    <n v="2"/>
    <x v="0"/>
    <n v="5"/>
    <s v="Male"/>
    <n v="1"/>
    <n v="27"/>
    <n v="50.7"/>
    <n v="87.339996299999996"/>
    <x v="0"/>
    <x v="0"/>
  </r>
  <r>
    <n v="7442300004"/>
    <s v="Department of Housing and Urban Development"/>
    <s v="FHA-insured"/>
    <n v="2"/>
    <s v="One-to-four family dwelling (other than manufactured housing)"/>
    <n v="1"/>
    <s v="Home purchase"/>
    <n v="1"/>
    <s v="Owner-occupied as a principal dwelling"/>
    <n v="1"/>
    <n v="393"/>
    <s v="Loan originated"/>
    <n v="1"/>
    <s v="Not Hispanic or Latino"/>
    <n v="2"/>
    <x v="1"/>
    <n v="3"/>
    <s v="Female"/>
    <n v="2"/>
    <n v="86"/>
    <n v="91.1"/>
    <n v="98.889999399999994"/>
    <x v="1"/>
    <x v="1"/>
  </r>
  <r>
    <s v="57-1175755"/>
    <s v="Department of Housing and Urban Development"/>
    <s v="Conventional"/>
    <n v="1"/>
    <s v="One-to-four family dwelling (other than manufactured housing)"/>
    <n v="1"/>
    <s v="Home purchase"/>
    <n v="1"/>
    <s v="Owner-occupied as a principal dwelling"/>
    <n v="1"/>
    <n v="68"/>
    <s v="Loan originated"/>
    <n v="1"/>
    <s v="Not Hispanic or Latino"/>
    <n v="2"/>
    <x v="0"/>
    <n v="5"/>
    <s v="Female"/>
    <n v="2"/>
    <n v="89"/>
    <n v="87.2"/>
    <n v="80.269996599999999"/>
    <x v="1"/>
    <x v="1"/>
  </r>
  <r>
    <s v="95-4866828"/>
    <s v="Department of Housing and Urban Development"/>
    <s v="FHA-insured"/>
    <n v="2"/>
    <s v="One-to-four family dwelling (other than manufactured housing)"/>
    <n v="1"/>
    <s v="Home purchase"/>
    <n v="1"/>
    <s v="Owner-occupied as a principal dwelling"/>
    <n v="1"/>
    <n v="120"/>
    <s v="Loan originated"/>
    <n v="1"/>
    <s v="Not Hispanic or Latino"/>
    <n v="2"/>
    <x v="0"/>
    <n v="5"/>
    <s v="Female"/>
    <n v="2"/>
    <n v="50"/>
    <n v="48.7"/>
    <n v="88.650001500000002"/>
    <x v="1"/>
    <x v="1"/>
  </r>
  <r>
    <s v="33-0834150"/>
    <s v="Department of Housing and Urban Development"/>
    <s v="Conventional"/>
    <n v="1"/>
    <s v="One-to-four family dwelling (other than manufactured housing)"/>
    <n v="1"/>
    <s v="Refinancing"/>
    <n v="3"/>
    <s v="Owner-occupied as a principal dwelling"/>
    <n v="1"/>
    <n v="370"/>
    <s v="Loan originated"/>
    <n v="1"/>
    <s v="Not Hispanic or Latino"/>
    <n v="2"/>
    <x v="0"/>
    <n v="5"/>
    <s v="Male"/>
    <n v="1"/>
    <n v="150"/>
    <n v="88"/>
    <n v="159.229996"/>
    <x v="1"/>
    <x v="2"/>
  </r>
  <r>
    <s v="38-2750395"/>
    <s v="Department of Housing and Urban Development"/>
    <s v="Conventional"/>
    <n v="1"/>
    <s v="One-to-four family dwelling (other than manufactured housing)"/>
    <n v="1"/>
    <s v="Home purchase"/>
    <n v="1"/>
    <s v="Owner-occupied as a principal dwelling"/>
    <n v="1"/>
    <n v="263"/>
    <s v="Loan originated"/>
    <n v="1"/>
    <s v="Not Hispanic or Latino"/>
    <n v="2"/>
    <x v="0"/>
    <n v="5"/>
    <s v="Male"/>
    <n v="1"/>
    <n v="65"/>
    <n v="63"/>
    <n v="113.760002"/>
    <x v="1"/>
    <x v="1"/>
  </r>
  <r>
    <s v="75-3170028"/>
    <s v="Department of Housing and Urban Development"/>
    <s v="VA-guaranteed"/>
    <n v="3"/>
    <s v="One-to-four family dwelling (other than manufactured housing)"/>
    <n v="1"/>
    <s v="Refinancing"/>
    <n v="3"/>
    <s v="Owner-occupied as a principal dwelling"/>
    <n v="1"/>
    <n v="164"/>
    <s v="Loan originated"/>
    <n v="1"/>
    <s v="Not Hispanic or Latino"/>
    <n v="2"/>
    <x v="1"/>
    <n v="3"/>
    <s v="Male"/>
    <n v="1"/>
    <m/>
    <n v="72.5"/>
    <n v="80.440002399999997"/>
    <x v="1"/>
    <x v="0"/>
  </r>
  <r>
    <s v="41-1795868"/>
    <s v="Department of Housing and Urban Development"/>
    <s v="Conventional"/>
    <n v="1"/>
    <s v="One-to-four family dwelling (other than manufactured housing)"/>
    <n v="1"/>
    <s v="Refinancing"/>
    <n v="3"/>
    <s v="Owner-occupied as a principal dwelling"/>
    <n v="1"/>
    <n v="405"/>
    <s v="Application denied by financial institution"/>
    <n v="3"/>
    <s v="Not Hispanic or Latino"/>
    <n v="2"/>
    <x v="0"/>
    <n v="5"/>
    <s v="Female"/>
    <n v="2"/>
    <n v="22"/>
    <n v="64.3"/>
    <n v="151.25"/>
    <x v="0"/>
    <x v="0"/>
  </r>
  <r>
    <s v="26-0021318"/>
    <s v="Department of Housing and Urban Development"/>
    <s v="FHA-insured"/>
    <n v="2"/>
    <s v="One-to-four family dwelling (other than manufactured housing)"/>
    <n v="1"/>
    <s v="Home improvement"/>
    <n v="2"/>
    <s v="Owner-occupied as a principal dwelling"/>
    <n v="1"/>
    <n v="259"/>
    <s v="Loan originated"/>
    <n v="1"/>
    <s v="Not Hispanic or Latino"/>
    <n v="2"/>
    <x v="0"/>
    <n v="5"/>
    <s v="Female"/>
    <n v="2"/>
    <n v="67"/>
    <n v="63.2"/>
    <n v="120.610001"/>
    <x v="1"/>
    <x v="1"/>
  </r>
  <r>
    <s v="83-0446200"/>
    <s v="Department of Housing and Urban Development"/>
    <s v="Conventional"/>
    <n v="1"/>
    <s v="One-to-four family dwelling (other than manufactured housing)"/>
    <n v="1"/>
    <s v="Home purchase"/>
    <n v="1"/>
    <s v="Owner-occupied as a principal dwelling"/>
    <n v="1"/>
    <n v="199"/>
    <s v="Loan originated"/>
    <n v="1"/>
    <s v="Hispanic or Latino"/>
    <n v="1"/>
    <x v="0"/>
    <n v="5"/>
    <s v="Female"/>
    <n v="2"/>
    <n v="86"/>
    <n v="66.2"/>
    <n v="155.509995"/>
    <x v="1"/>
    <x v="1"/>
  </r>
  <r>
    <n v="7079100007"/>
    <s v="Department of Housing and Urban Development"/>
    <s v="Conventional"/>
    <n v="1"/>
    <s v="One-to-four family dwelling (other than manufactured housing)"/>
    <n v="1"/>
    <s v="Home purchase"/>
    <n v="1"/>
    <s v="Owner-occupied as a principal dwelling"/>
    <n v="1"/>
    <n v="174"/>
    <s v="Loan originated"/>
    <n v="1"/>
    <s v="Not Hispanic or Latino"/>
    <n v="2"/>
    <x v="0"/>
    <n v="5"/>
    <s v="Male"/>
    <n v="1"/>
    <n v="36"/>
    <n v="66.3"/>
    <n v="87.629997299999999"/>
    <x v="1"/>
    <x v="0"/>
  </r>
  <r>
    <s v="22-3039688"/>
    <s v="Department of Housing and Urban Development"/>
    <s v="Conventional"/>
    <n v="1"/>
    <s v="One-to-four family dwelling (other than manufactured housing)"/>
    <n v="1"/>
    <s v="Refinancing"/>
    <n v="3"/>
    <s v="Owner-occupied as a principal dwelling"/>
    <n v="1"/>
    <n v="187"/>
    <s v="Loan originated"/>
    <n v="1"/>
    <s v="Not Hispanic or Latino"/>
    <n v="2"/>
    <x v="0"/>
    <n v="5"/>
    <s v="Male"/>
    <n v="1"/>
    <n v="145"/>
    <n v="72.5"/>
    <n v="169.279999"/>
    <x v="1"/>
    <x v="2"/>
  </r>
  <r>
    <s v="26-4461592"/>
    <s v="Department of Housing and Urban Development"/>
    <s v="Conventional"/>
    <n v="1"/>
    <s v="One-to-four family dwelling (other than manufactured housing)"/>
    <n v="1"/>
    <s v="Refinancing"/>
    <n v="3"/>
    <s v="Owner-occupied as a principal dwelling"/>
    <n v="1"/>
    <n v="301"/>
    <s v="Loan originated"/>
    <n v="1"/>
    <s v="Not Hispanic or Latino"/>
    <n v="2"/>
    <x v="0"/>
    <n v="5"/>
    <s v="Female"/>
    <n v="2"/>
    <n v="93"/>
    <n v="69.2"/>
    <n v="92.080001800000005"/>
    <x v="1"/>
    <x v="1"/>
  </r>
  <r>
    <s v="20-8745846"/>
    <s v="Department of Housing and Urban Development"/>
    <s v="FHA-insured"/>
    <n v="2"/>
    <s v="One-to-four family dwelling (other than manufactured housing)"/>
    <n v="1"/>
    <s v="Refinancing"/>
    <n v="3"/>
    <s v="Owner-occupied as a principal dwelling"/>
    <n v="1"/>
    <n v="53"/>
    <s v="Loan originated"/>
    <n v="1"/>
    <s v="Not Hispanic or Latino"/>
    <n v="2"/>
    <x v="0"/>
    <n v="5"/>
    <s v="Male"/>
    <n v="1"/>
    <n v="44"/>
    <n v="55.8"/>
    <n v="119.769997"/>
    <x v="1"/>
    <x v="1"/>
  </r>
  <r>
    <s v="20-8745846"/>
    <s v="Department of Housing and Urban Development"/>
    <s v="VA-guaranteed"/>
    <n v="3"/>
    <s v="One-to-four family dwelling (other than manufactured housing)"/>
    <n v="1"/>
    <s v="Home purchase"/>
    <n v="1"/>
    <s v="Owner-occupied as a principal dwelling"/>
    <n v="1"/>
    <n v="294"/>
    <s v="Loan originated"/>
    <n v="1"/>
    <s v="Not Hispanic or Latino"/>
    <n v="2"/>
    <x v="4"/>
    <n v="4"/>
    <s v="Male"/>
    <n v="1"/>
    <n v="81"/>
    <n v="96"/>
    <n v="47.169998200000002"/>
    <x v="1"/>
    <x v="1"/>
  </r>
  <r>
    <n v="7197000003"/>
    <s v="Department of Housing and Urban Development"/>
    <s v="VA-guaranteed"/>
    <n v="3"/>
    <s v="One-to-four family dwelling (other than manufactured housing)"/>
    <n v="1"/>
    <s v="Refinancing"/>
    <n v="3"/>
    <s v="Owner-occupied as a principal dwelling"/>
    <n v="1"/>
    <n v="121"/>
    <s v="Application denied by financial institution"/>
    <n v="3"/>
    <s v="Not Hispanic or Latino"/>
    <n v="2"/>
    <x v="1"/>
    <n v="3"/>
    <s v="Male"/>
    <n v="1"/>
    <n v="32"/>
    <n v="67.5"/>
    <n v="64.489997900000006"/>
    <x v="0"/>
    <x v="0"/>
  </r>
  <r>
    <s v="38-2750395"/>
    <s v="Department of Housing and Urban Development"/>
    <s v="Conventional"/>
    <n v="1"/>
    <s v="One-to-four family dwelling (other than manufactured housing)"/>
    <n v="1"/>
    <s v="Refinancing"/>
    <n v="3"/>
    <s v="Not owner-occupied as a principal dwelling"/>
    <n v="2"/>
    <n v="96"/>
    <s v="Loan originated"/>
    <n v="1"/>
    <s v="Not Hispanic or Latino"/>
    <n v="2"/>
    <x v="3"/>
    <n v="2"/>
    <s v="Male"/>
    <n v="1"/>
    <n v="40"/>
    <n v="72.5"/>
    <n v="59.349998499999998"/>
    <x v="1"/>
    <x v="1"/>
  </r>
  <r>
    <s v="63-1246790"/>
    <s v="Department of Housing and Urban Development"/>
    <s v="FHA-insured"/>
    <n v="2"/>
    <s v="One-to-four family dwelling (other than manufactured housing)"/>
    <n v="1"/>
    <s v="Home purchase"/>
    <n v="1"/>
    <s v="Owner-occupied as a principal dwelling"/>
    <n v="1"/>
    <n v="97"/>
    <s v="Loan originated"/>
    <n v="1"/>
    <s v="Not Hispanic or Latino"/>
    <n v="2"/>
    <x v="0"/>
    <n v="5"/>
    <s v="Female"/>
    <n v="2"/>
    <n v="33"/>
    <n v="78.2"/>
    <n v="139.16000399999999"/>
    <x v="1"/>
    <x v="0"/>
  </r>
  <r>
    <s v="27-0267182"/>
    <s v="Department of Housing and Urban Development"/>
    <s v="FHA-insured"/>
    <n v="2"/>
    <s v="One-to-four family dwelling (other than manufactured housing)"/>
    <n v="1"/>
    <s v="Home purchase"/>
    <n v="1"/>
    <s v="Owner-occupied as a principal dwelling"/>
    <n v="1"/>
    <n v="310"/>
    <s v="Loan originated"/>
    <n v="1"/>
    <s v="Not applicable"/>
    <n v="4"/>
    <x v="1"/>
    <n v="3"/>
    <s v="Female"/>
    <n v="2"/>
    <n v="86"/>
    <n v="63.2"/>
    <n v="162.770004"/>
    <x v="1"/>
    <x v="1"/>
  </r>
  <r>
    <s v="83-0171636"/>
    <s v="Department of Housing and Urban Development"/>
    <s v="Conventional"/>
    <n v="1"/>
    <s v="One-to-four family dwelling (other than manufactured housing)"/>
    <n v="1"/>
    <s v="Home purchase"/>
    <n v="1"/>
    <s v="Owner-occupied as a principal dwelling"/>
    <n v="1"/>
    <n v="128"/>
    <s v="Loan originated"/>
    <n v="1"/>
    <s v="Not Hispanic or Latino"/>
    <n v="2"/>
    <x v="0"/>
    <n v="5"/>
    <s v="Male"/>
    <n v="1"/>
    <n v="58"/>
    <n v="54.2"/>
    <n v="117.839996"/>
    <x v="1"/>
    <x v="1"/>
  </r>
  <r>
    <s v="38-2749215"/>
    <s v="Department of Housing and Urban Development"/>
    <s v="Conventional"/>
    <n v="1"/>
    <s v="One-to-four family dwelling (other than manufactured housing)"/>
    <n v="1"/>
    <s v="Refinancing"/>
    <n v="3"/>
    <s v="Owner-occupied as a principal dwelling"/>
    <n v="1"/>
    <n v="315"/>
    <s v="Loan originated"/>
    <n v="1"/>
    <s v="Not Hispanic or Latino"/>
    <n v="2"/>
    <x v="0"/>
    <n v="5"/>
    <s v="Male"/>
    <n v="1"/>
    <n v="64"/>
    <n v="114.2"/>
    <n v="145.88999899999999"/>
    <x v="1"/>
    <x v="1"/>
  </r>
  <r>
    <n v="471809999"/>
    <s v="Department of Housing and Urban Development"/>
    <s v="Conventional"/>
    <n v="1"/>
    <s v="One-to-four family dwelling (other than manufactured housing)"/>
    <n v="1"/>
    <s v="Refinancing"/>
    <n v="3"/>
    <s v="Owner-occupied as a principal dwelling"/>
    <n v="1"/>
    <n v="325"/>
    <s v="Loan originated"/>
    <n v="1"/>
    <s v="Hispanic or Latino"/>
    <n v="1"/>
    <x v="0"/>
    <n v="5"/>
    <s v="Male"/>
    <n v="1"/>
    <n v="88"/>
    <n v="79.3"/>
    <n v="130.41000399999999"/>
    <x v="1"/>
    <x v="1"/>
  </r>
  <r>
    <n v="6443809990"/>
    <s v="Department of Housing and Urban Development"/>
    <s v="FHA-insured"/>
    <n v="2"/>
    <s v="One-to-four family dwelling (other than manufactured housing)"/>
    <n v="1"/>
    <s v="Refinancing"/>
    <n v="3"/>
    <s v="Owner-occupied as a principal dwelling"/>
    <n v="1"/>
    <n v="86"/>
    <s v="Loan originated"/>
    <n v="1"/>
    <s v="Not Hispanic or Latino"/>
    <n v="2"/>
    <x v="0"/>
    <n v="5"/>
    <s v="Female"/>
    <n v="2"/>
    <n v="49"/>
    <n v="73.7"/>
    <n v="76.599998499999998"/>
    <x v="1"/>
    <x v="1"/>
  </r>
  <r>
    <s v="26-0021318"/>
    <s v="Department of Housing and Urban Development"/>
    <s v="Conventional"/>
    <n v="1"/>
    <s v="One-to-four family dwelling (other than manufactured housing)"/>
    <n v="1"/>
    <s v="Refinancing"/>
    <n v="3"/>
    <s v="Owner-occupied as a principal dwelling"/>
    <n v="1"/>
    <n v="121"/>
    <s v="Application denied by financial institution"/>
    <n v="3"/>
    <s v="Not Hispanic or Latino"/>
    <n v="2"/>
    <x v="0"/>
    <n v="5"/>
    <s v="Male"/>
    <n v="1"/>
    <n v="91"/>
    <n v="63.2"/>
    <n v="66.989997900000006"/>
    <x v="0"/>
    <x v="1"/>
  </r>
  <r>
    <n v="7197000003"/>
    <s v="Department of Housing and Urban Development"/>
    <s v="FHA-insured"/>
    <n v="2"/>
    <s v="One-to-four family dwelling (other than manufactured housing)"/>
    <n v="1"/>
    <s v="Refinancing"/>
    <n v="3"/>
    <s v="Owner-occupied as a principal dwelling"/>
    <n v="1"/>
    <n v="199"/>
    <s v="Application denied by financial institution"/>
    <n v="3"/>
    <s v="Not Hispanic or Latino"/>
    <n v="2"/>
    <x v="0"/>
    <n v="5"/>
    <s v="Male"/>
    <n v="1"/>
    <n v="85"/>
    <n v="45.6"/>
    <n v="126.260002"/>
    <x v="0"/>
    <x v="1"/>
  </r>
  <r>
    <s v="22-3887207"/>
    <s v="Department of Housing and Urban Development"/>
    <s v="VA-guaranteed"/>
    <n v="3"/>
    <s v="One-to-four family dwelling (other than manufactured housing)"/>
    <n v="1"/>
    <s v="Refinancing"/>
    <n v="3"/>
    <s v="Owner-occupied as a principal dwelling"/>
    <n v="1"/>
    <n v="254"/>
    <s v="Application denied by financial institution"/>
    <n v="3"/>
    <s v="Not Hispanic or Latino"/>
    <n v="2"/>
    <x v="0"/>
    <n v="5"/>
    <s v="Male"/>
    <n v="1"/>
    <n v="100"/>
    <n v="89.8"/>
    <n v="99.25"/>
    <x v="0"/>
    <x v="1"/>
  </r>
  <r>
    <s v="76-0644857"/>
    <s v="Department of Housing and Urban Development"/>
    <s v="FHA-insured"/>
    <n v="2"/>
    <s v="One-to-four family dwelling (other than manufactured housing)"/>
    <n v="1"/>
    <s v="Home purchase"/>
    <n v="1"/>
    <s v="Owner-occupied as a principal dwelling"/>
    <n v="1"/>
    <n v="119"/>
    <s v="Loan originated"/>
    <n v="1"/>
    <s v="Not Hispanic or Latino"/>
    <n v="2"/>
    <x v="0"/>
    <n v="5"/>
    <s v="Female"/>
    <n v="2"/>
    <n v="54"/>
    <n v="66.599999999999994"/>
    <n v="100.459999"/>
    <x v="1"/>
    <x v="1"/>
  </r>
  <r>
    <s v="26-0728895"/>
    <s v="Department of Housing and Urban Development"/>
    <s v="Conventional"/>
    <n v="1"/>
    <s v="One-to-four family dwelling (other than manufactured housing)"/>
    <n v="1"/>
    <s v="Home purchase"/>
    <n v="1"/>
    <s v="Not owner-occupied as a principal dwelling"/>
    <n v="2"/>
    <n v="236"/>
    <s v="Loan originated"/>
    <n v="1"/>
    <s v="Not Hispanic or Latino"/>
    <n v="2"/>
    <x v="0"/>
    <n v="5"/>
    <s v="Male"/>
    <n v="1"/>
    <n v="186"/>
    <n v="79.3"/>
    <n v="77.949996900000002"/>
    <x v="1"/>
    <x v="2"/>
  </r>
  <r>
    <s v="33-0941669"/>
    <s v="Department of Housing and Urban Development"/>
    <s v="Conventional"/>
    <n v="1"/>
    <s v="One-to-four family dwelling (other than manufactured housing)"/>
    <n v="1"/>
    <s v="Home improvement"/>
    <n v="2"/>
    <s v="Owner-occupied as a principal dwelling"/>
    <n v="1"/>
    <n v="300"/>
    <s v="Application denied by financial institution"/>
    <n v="3"/>
    <s v="Not Hispanic or Latino"/>
    <n v="2"/>
    <x v="3"/>
    <n v="2"/>
    <s v="Male"/>
    <n v="1"/>
    <n v="71"/>
    <n v="75.2"/>
    <n v="105.540001"/>
    <x v="0"/>
    <x v="1"/>
  </r>
  <r>
    <n v="1821100000"/>
    <s v="Department of Housing and Urban Development"/>
    <s v="FHA-insured"/>
    <n v="2"/>
    <s v="One-to-four family dwelling (other than manufactured housing)"/>
    <n v="1"/>
    <s v="Home purchase"/>
    <n v="1"/>
    <s v="Owner-occupied as a principal dwelling"/>
    <n v="1"/>
    <n v="123"/>
    <s v="Loan originated"/>
    <n v="1"/>
    <s v="Not Hispanic or Latino"/>
    <n v="2"/>
    <x v="0"/>
    <n v="5"/>
    <s v="Male"/>
    <n v="1"/>
    <n v="53"/>
    <n v="67.900000000000006"/>
    <n v="91.650001500000002"/>
    <x v="1"/>
    <x v="1"/>
  </r>
  <r>
    <s v="26-2593704"/>
    <s v="Department of Housing and Urban Development"/>
    <s v="FHA-insured"/>
    <n v="2"/>
    <s v="One-to-four family dwelling (other than manufactured housing)"/>
    <n v="1"/>
    <s v="Home purchase"/>
    <n v="1"/>
    <s v="Owner-occupied as a principal dwelling"/>
    <n v="1"/>
    <n v="387"/>
    <s v="Loan originated"/>
    <n v="1"/>
    <s v="Hispanic or Latino"/>
    <n v="1"/>
    <x v="0"/>
    <n v="5"/>
    <s v="Female"/>
    <n v="2"/>
    <n v="72"/>
    <n v="64.3"/>
    <n v="102.860001"/>
    <x v="1"/>
    <x v="1"/>
  </r>
  <r>
    <s v="13-6131491"/>
    <s v="Department of Housing and Urban Development"/>
    <s v="Conventional"/>
    <n v="1"/>
    <s v="One-to-four family dwelling (other than manufactured housing)"/>
    <n v="1"/>
    <s v="Home purchase"/>
    <n v="1"/>
    <s v="Owner-occupied as a principal dwelling"/>
    <n v="1"/>
    <n v="442"/>
    <s v="Loan originated"/>
    <n v="1"/>
    <s v="Not Hispanic or Latino"/>
    <n v="2"/>
    <x v="0"/>
    <n v="5"/>
    <s v="Female"/>
    <n v="2"/>
    <n v="130"/>
    <n v="73.7"/>
    <n v="170.83999600000001"/>
    <x v="1"/>
    <x v="2"/>
  </r>
  <r>
    <s v="77-0556943"/>
    <s v="Department of Housing and Urban Development"/>
    <s v="Conventional"/>
    <n v="1"/>
    <s v="One-to-four family dwelling (other than manufactured housing)"/>
    <n v="1"/>
    <s v="Home purchase"/>
    <n v="1"/>
    <s v="Owner-occupied as a principal dwelling"/>
    <n v="1"/>
    <n v="240"/>
    <s v="Loan originated"/>
    <n v="1"/>
    <s v="Not Hispanic or Latino"/>
    <n v="2"/>
    <x v="0"/>
    <n v="5"/>
    <s v="Female"/>
    <n v="2"/>
    <n v="93"/>
    <n v="66.2"/>
    <n v="108.82"/>
    <x v="1"/>
    <x v="1"/>
  </r>
  <r>
    <n v="7505400005"/>
    <s v="Department of Housing and Urban Development"/>
    <s v="Conventional"/>
    <n v="1"/>
    <s v="One-to-four family dwelling (other than manufactured housing)"/>
    <n v="1"/>
    <s v="Home purchase"/>
    <n v="1"/>
    <s v="Owner-occupied as a principal dwelling"/>
    <n v="1"/>
    <n v="265"/>
    <s v="Loan originated"/>
    <n v="1"/>
    <s v="Not Hispanic or Latino"/>
    <n v="2"/>
    <x v="0"/>
    <n v="5"/>
    <s v="Male"/>
    <n v="1"/>
    <n v="158"/>
    <n v="53.6"/>
    <n v="138.259995"/>
    <x v="1"/>
    <x v="2"/>
  </r>
  <r>
    <s v="26-4599244"/>
    <s v="Department of Housing and Urban Development"/>
    <s v="Conventional"/>
    <n v="1"/>
    <s v="One-to-four family dwelling (other than manufactured housing)"/>
    <n v="1"/>
    <s v="Refinancing"/>
    <n v="3"/>
    <s v="Not owner-occupied as a principal dwelling"/>
    <n v="2"/>
    <n v="92"/>
    <s v="Loan originated"/>
    <n v="1"/>
    <s v="Not Hispanic or Latino"/>
    <n v="2"/>
    <x v="1"/>
    <n v="3"/>
    <s v="Female"/>
    <n v="2"/>
    <n v="134"/>
    <n v="74.3"/>
    <n v="100.75"/>
    <x v="1"/>
    <x v="2"/>
  </r>
  <r>
    <s v="26-2261031"/>
    <s v="Department of Housing and Urban Development"/>
    <s v="VA-guaranteed"/>
    <n v="3"/>
    <s v="One-to-four family dwelling (other than manufactured housing)"/>
    <n v="1"/>
    <s v="Refinancing"/>
    <n v="3"/>
    <s v="Owner-occupied as a principal dwelling"/>
    <n v="1"/>
    <n v="115"/>
    <s v="Application approved but not accepted"/>
    <n v="2"/>
    <s v="Not Hispanic or Latino"/>
    <n v="2"/>
    <x v="0"/>
    <n v="5"/>
    <s v="Male"/>
    <n v="1"/>
    <n v="35"/>
    <n v="67.5"/>
    <n v="97.540000899999995"/>
    <x v="1"/>
    <x v="0"/>
  </r>
  <r>
    <s v="26-4599244"/>
    <s v="Department of Housing and Urban Development"/>
    <s v="VA-guaranteed"/>
    <n v="3"/>
    <s v="One-to-four family dwelling (other than manufactured housing)"/>
    <n v="1"/>
    <s v="Refinancing"/>
    <n v="3"/>
    <s v="Owner-occupied as a principal dwelling"/>
    <n v="1"/>
    <n v="506"/>
    <s v="Application approved but not accepted"/>
    <n v="2"/>
    <s v="Not Hispanic or Latino"/>
    <n v="2"/>
    <x v="0"/>
    <n v="5"/>
    <s v="Male"/>
    <n v="1"/>
    <n v="178"/>
    <n v="66.400000000000006"/>
    <n v="138.11999499999999"/>
    <x v="1"/>
    <x v="2"/>
  </r>
  <r>
    <n v="7197000003"/>
    <s v="Department of Housing and Urban Development"/>
    <s v="Conventional"/>
    <n v="1"/>
    <s v="One-to-four family dwelling (other than manufactured housing)"/>
    <n v="1"/>
    <s v="Home purchase"/>
    <n v="1"/>
    <s v="Owner-occupied as a principal dwelling"/>
    <n v="1"/>
    <n v="306"/>
    <s v="Loan originated"/>
    <n v="1"/>
    <s v="Not Hispanic or Latino"/>
    <n v="2"/>
    <x v="0"/>
    <n v="5"/>
    <s v="Male"/>
    <n v="1"/>
    <n v="114"/>
    <n v="76.3"/>
    <n v="116.69000200000001"/>
    <x v="1"/>
    <x v="1"/>
  </r>
  <r>
    <s v="13-6131491"/>
    <s v="Department of Housing and Urban Development"/>
    <s v="FHA-insured"/>
    <n v="2"/>
    <s v="One-to-four family dwelling (other than manufactured housing)"/>
    <n v="1"/>
    <s v="Home purchase"/>
    <n v="1"/>
    <s v="Owner-occupied as a principal dwelling"/>
    <n v="1"/>
    <n v="111"/>
    <s v="Loan originated"/>
    <n v="1"/>
    <s v="Not Hispanic or Latino"/>
    <n v="2"/>
    <x v="0"/>
    <n v="5"/>
    <s v="Female"/>
    <n v="2"/>
    <n v="35"/>
    <n v="73.7"/>
    <n v="153.53999300000001"/>
    <x v="1"/>
    <x v="0"/>
  </r>
  <r>
    <s v="26-4599244"/>
    <s v="Department of Housing and Urban Development"/>
    <s v="FHA-insured"/>
    <n v="2"/>
    <s v="One-to-four family dwelling (other than manufactured housing)"/>
    <n v="1"/>
    <s v="Home purchase"/>
    <n v="1"/>
    <s v="Owner-occupied as a principal dwelling"/>
    <n v="1"/>
    <n v="400"/>
    <s v="Application denied by financial institution"/>
    <n v="3"/>
    <s v="Not Hispanic or Latino"/>
    <n v="2"/>
    <x v="0"/>
    <n v="5"/>
    <s v="Female"/>
    <n v="2"/>
    <n v="51"/>
    <n v="83.9"/>
    <n v="72.809997600000003"/>
    <x v="0"/>
    <x v="1"/>
  </r>
  <r>
    <s v="43-1965151"/>
    <s v="Department of Housing and Urban Development"/>
    <s v="VA-guaranteed"/>
    <n v="3"/>
    <s v="One-to-four family dwelling (other than manufactured housing)"/>
    <n v="1"/>
    <s v="Home purchase"/>
    <n v="1"/>
    <s v="Owner-occupied as a principal dwelling"/>
    <n v="1"/>
    <n v="198"/>
    <s v="Loan originated"/>
    <n v="1"/>
    <s v="Not Hispanic or Latino"/>
    <n v="2"/>
    <x v="0"/>
    <n v="5"/>
    <s v="Male"/>
    <n v="1"/>
    <n v="104"/>
    <n v="70.900000000000006"/>
    <n v="88.379997299999999"/>
    <x v="1"/>
    <x v="1"/>
  </r>
  <r>
    <n v="7162800002"/>
    <s v="Department of Housing and Urban Development"/>
    <s v="Conventional"/>
    <n v="1"/>
    <s v="Manufactured housing"/>
    <n v="2"/>
    <s v="Home purchase"/>
    <n v="1"/>
    <s v="Owner-occupied as a principal dwelling"/>
    <n v="1"/>
    <n v="50"/>
    <s v="Application denied by financial institution"/>
    <n v="3"/>
    <s v="Not Hispanic or Latino"/>
    <n v="2"/>
    <x v="0"/>
    <n v="5"/>
    <s v="Female"/>
    <n v="2"/>
    <n v="49"/>
    <n v="49.7"/>
    <n v="96.080001800000005"/>
    <x v="0"/>
    <x v="1"/>
  </r>
  <r>
    <n v="7505400005"/>
    <s v="Department of Housing and Urban Development"/>
    <s v="Conventional"/>
    <n v="1"/>
    <s v="One-to-four family dwelling (other than manufactured housing)"/>
    <n v="1"/>
    <s v="Refinancing"/>
    <n v="3"/>
    <s v="Owner-occupied as a principal dwelling"/>
    <n v="1"/>
    <n v="346"/>
    <s v="Loan originated"/>
    <n v="1"/>
    <s v="Not Hispanic or Latino"/>
    <n v="2"/>
    <x v="0"/>
    <n v="5"/>
    <s v="Female"/>
    <n v="2"/>
    <n v="74"/>
    <n v="63.2"/>
    <n v="205.88000500000001"/>
    <x v="1"/>
    <x v="1"/>
  </r>
  <r>
    <s v="52-2337558"/>
    <s v="Department of Housing and Urban Development"/>
    <s v="Conventional"/>
    <n v="1"/>
    <s v="One-to-four family dwelling (other than manufactured housing)"/>
    <n v="1"/>
    <s v="Home purchase"/>
    <n v="1"/>
    <s v="Owner-occupied as a principal dwelling"/>
    <n v="1"/>
    <n v="275"/>
    <s v="Loan originated"/>
    <n v="1"/>
    <s v="Not Hispanic or Latino"/>
    <n v="2"/>
    <x v="3"/>
    <n v="2"/>
    <s v="Female"/>
    <n v="2"/>
    <n v="78"/>
    <n v="80.2"/>
    <n v="93.410003700000004"/>
    <x v="1"/>
    <x v="1"/>
  </r>
  <r>
    <n v="7527300003"/>
    <s v="Department of Housing and Urban Development"/>
    <s v="FHA-insured"/>
    <n v="2"/>
    <s v="One-to-four family dwelling (other than manufactured housing)"/>
    <n v="1"/>
    <s v="Home purchase"/>
    <n v="1"/>
    <s v="Owner-occupied as a principal dwelling"/>
    <n v="1"/>
    <n v="298"/>
    <s v="Loan originated"/>
    <n v="1"/>
    <s v="Hispanic or Latino"/>
    <n v="1"/>
    <x v="0"/>
    <n v="5"/>
    <s v="Male"/>
    <n v="1"/>
    <n v="110"/>
    <n v="107.6"/>
    <n v="105.480003"/>
    <x v="1"/>
    <x v="1"/>
  </r>
  <r>
    <s v="41-1795868"/>
    <s v="Department of Housing and Urban Development"/>
    <s v="VA-guaranteed"/>
    <n v="3"/>
    <s v="One-to-four family dwelling (other than manufactured housing)"/>
    <n v="1"/>
    <s v="Home improvement"/>
    <n v="2"/>
    <s v="Owner-occupied as a principal dwelling"/>
    <n v="1"/>
    <n v="166"/>
    <s v="Loan originated"/>
    <n v="1"/>
    <s v="Not Hispanic or Latino"/>
    <n v="2"/>
    <x v="0"/>
    <n v="5"/>
    <s v="Male"/>
    <n v="1"/>
    <n v="97"/>
    <n v="65.3"/>
    <n v="99.309997600000003"/>
    <x v="1"/>
    <x v="1"/>
  </r>
  <r>
    <n v="7197000003"/>
    <s v="Department of Housing and Urban Development"/>
    <s v="Conventional"/>
    <n v="1"/>
    <s v="One-to-four family dwelling (other than manufactured housing)"/>
    <n v="1"/>
    <s v="Refinancing"/>
    <n v="3"/>
    <s v="Owner-occupied as a principal dwelling"/>
    <n v="1"/>
    <n v="284"/>
    <s v="Loan originated"/>
    <n v="1"/>
    <s v="Not Hispanic or Latino"/>
    <n v="2"/>
    <x v="3"/>
    <n v="2"/>
    <s v="Female"/>
    <n v="2"/>
    <n v="95"/>
    <n v="72.5"/>
    <n v="208.770004"/>
    <x v="1"/>
    <x v="1"/>
  </r>
  <r>
    <s v="75-2921540"/>
    <s v="Department of Housing and Urban Development"/>
    <s v="Conventional"/>
    <n v="1"/>
    <s v="One-to-four family dwelling (other than manufactured housing)"/>
    <n v="1"/>
    <s v="Refinancing"/>
    <n v="3"/>
    <s v="Owner-occupied as a principal dwelling"/>
    <n v="1"/>
    <n v="195"/>
    <s v="Loan originated"/>
    <n v="1"/>
    <s v="Not Hispanic or Latino"/>
    <n v="2"/>
    <x v="0"/>
    <n v="5"/>
    <s v="Male"/>
    <n v="1"/>
    <n v="40"/>
    <n v="66.2"/>
    <n v="91.389999399999994"/>
    <x v="1"/>
    <x v="1"/>
  </r>
  <r>
    <s v="42-1720343"/>
    <s v="Department of Housing and Urban Development"/>
    <s v="Conventional"/>
    <n v="1"/>
    <s v="One-to-four family dwelling (other than manufactured housing)"/>
    <n v="1"/>
    <s v="Home purchase"/>
    <n v="1"/>
    <s v="Not owner-occupied as a principal dwelling"/>
    <n v="2"/>
    <n v="154"/>
    <s v="Loan originated"/>
    <n v="1"/>
    <s v="Not Hispanic or Latino"/>
    <n v="2"/>
    <x v="0"/>
    <n v="5"/>
    <s v="Male"/>
    <n v="1"/>
    <n v="37"/>
    <n v="59.3"/>
    <n v="45.459999099999997"/>
    <x v="1"/>
    <x v="0"/>
  </r>
  <r>
    <s v="26-4599244"/>
    <s v="Department of Housing and Urban Development"/>
    <s v="FSA/RHS-guaranteed"/>
    <n v="4"/>
    <s v="One-to-four family dwelling (other than manufactured housing)"/>
    <n v="1"/>
    <s v="Home purchase"/>
    <n v="1"/>
    <s v="Owner-occupied as a principal dwelling"/>
    <n v="1"/>
    <n v="261"/>
    <s v="Loan originated"/>
    <n v="1"/>
    <s v="Not Hispanic or Latino"/>
    <n v="2"/>
    <x v="0"/>
    <n v="5"/>
    <s v="Male"/>
    <n v="1"/>
    <n v="90"/>
    <n v="66.2"/>
    <n v="97.309997600000003"/>
    <x v="1"/>
    <x v="1"/>
  </r>
  <r>
    <s v="36-4327855"/>
    <s v="Department of Housing and Urban Development"/>
    <s v="FHA-insured"/>
    <n v="2"/>
    <s v="One-to-four family dwelling (other than manufactured housing)"/>
    <n v="1"/>
    <s v="Home purchase"/>
    <n v="1"/>
    <s v="Owner-occupied as a principal dwelling"/>
    <n v="1"/>
    <n v="227"/>
    <s v="Loan originated"/>
    <n v="1"/>
    <s v="Not Hispanic or Latino"/>
    <n v="2"/>
    <x v="0"/>
    <n v="5"/>
    <s v="Male"/>
    <n v="1"/>
    <n v="112"/>
    <n v="67.599999999999994"/>
    <n v="155.53999300000001"/>
    <x v="1"/>
    <x v="1"/>
  </r>
  <r>
    <s v="76-0503625"/>
    <s v="Department of Housing and Urban Development"/>
    <s v="Conventional"/>
    <n v="1"/>
    <s v="One-to-four family dwelling (other than manufactured housing)"/>
    <n v="1"/>
    <s v="Home purchase"/>
    <n v="1"/>
    <s v="Owner-occupied as a principal dwelling"/>
    <n v="1"/>
    <n v="176"/>
    <s v="Loan originated"/>
    <n v="1"/>
    <s v="Not Hispanic or Latino"/>
    <n v="2"/>
    <x v="0"/>
    <n v="5"/>
    <s v="Female"/>
    <n v="2"/>
    <n v="130"/>
    <n v="69.2"/>
    <n v="55.200000799999998"/>
    <x v="1"/>
    <x v="2"/>
  </r>
  <r>
    <s v="66-0228482"/>
    <s v="Department of Housing and Urban Development"/>
    <s v="Conventional"/>
    <n v="1"/>
    <s v="One-to-four family dwelling (other than manufactured housing)"/>
    <n v="1"/>
    <s v="Home purchase"/>
    <n v="1"/>
    <s v="Owner-occupied as a principal dwelling"/>
    <n v="1"/>
    <n v="72"/>
    <s v="Loan originated"/>
    <n v="1"/>
    <s v="Hispanic or Latino"/>
    <n v="1"/>
    <x v="0"/>
    <n v="5"/>
    <s v="Male"/>
    <n v="1"/>
    <n v="26"/>
    <n v="25.9"/>
    <n v="102.68"/>
    <x v="1"/>
    <x v="0"/>
  </r>
  <r>
    <n v="7257500009"/>
    <s v="Department of Housing and Urban Development"/>
    <s v="FHA-insured"/>
    <n v="2"/>
    <s v="One-to-four family dwelling (other than manufactured housing)"/>
    <n v="1"/>
    <s v="Home purchase"/>
    <n v="1"/>
    <s v="Owner-occupied as a principal dwelling"/>
    <n v="1"/>
    <n v="110"/>
    <s v="Loan originated"/>
    <n v="1"/>
    <s v="Hispanic or Latino"/>
    <n v="1"/>
    <x v="0"/>
    <n v="5"/>
    <s v="Male"/>
    <n v="1"/>
    <n v="26"/>
    <n v="56.8"/>
    <n v="82.510002099999994"/>
    <x v="1"/>
    <x v="0"/>
  </r>
  <r>
    <s v="91-1780488"/>
    <s v="Department of Housing and Urban Development"/>
    <s v="VA-guaranteed"/>
    <n v="3"/>
    <s v="One-to-four family dwelling (other than manufactured housing)"/>
    <n v="1"/>
    <s v="Home purchase"/>
    <n v="1"/>
    <s v="Owner-occupied as a principal dwelling"/>
    <n v="1"/>
    <n v="314"/>
    <s v="Application denied by financial institution"/>
    <n v="3"/>
    <s v="Not Hispanic or Latino"/>
    <n v="2"/>
    <x v="1"/>
    <n v="3"/>
    <s v="Male"/>
    <n v="1"/>
    <n v="64"/>
    <n v="88"/>
    <n v="165.36999499999999"/>
    <x v="0"/>
    <x v="1"/>
  </r>
  <r>
    <n v="7705300001"/>
    <s v="Department of Housing and Urban Development"/>
    <s v="Conventional"/>
    <n v="1"/>
    <s v="One-to-four family dwelling (other than manufactured housing)"/>
    <n v="1"/>
    <s v="Home purchase"/>
    <n v="1"/>
    <s v="Owner-occupied as a principal dwelling"/>
    <n v="1"/>
    <n v="122"/>
    <s v="Application denied by financial institution"/>
    <n v="3"/>
    <s v="Hispanic or Latino"/>
    <n v="1"/>
    <x v="0"/>
    <n v="5"/>
    <s v="Male"/>
    <n v="1"/>
    <n v="25"/>
    <n v="77.5"/>
    <n v="77.319999699999997"/>
    <x v="0"/>
    <x v="0"/>
  </r>
  <r>
    <s v="37-1493496"/>
    <s v="Department of Housing and Urban Development"/>
    <s v="Conventional"/>
    <n v="1"/>
    <s v="One-to-four family dwelling (other than manufactured housing)"/>
    <n v="1"/>
    <s v="Refinancing"/>
    <n v="3"/>
    <s v="Not owner-occupied as a principal dwelling"/>
    <n v="2"/>
    <n v="424"/>
    <s v="Loan originated"/>
    <n v="1"/>
    <s v="Not Hispanic or Latino"/>
    <n v="2"/>
    <x v="0"/>
    <n v="5"/>
    <s v="Male"/>
    <n v="1"/>
    <n v="203"/>
    <n v="63.2"/>
    <n v="73.309997600000003"/>
    <x v="1"/>
    <x v="2"/>
  </r>
  <r>
    <s v="20-0353048"/>
    <s v="Department of Housing and Urban Development"/>
    <s v="Conventional"/>
    <n v="1"/>
    <s v="One-to-four family dwelling (other than manufactured housing)"/>
    <n v="1"/>
    <s v="Refinancing"/>
    <n v="3"/>
    <s v="Not owner-occupied as a principal dwelling"/>
    <n v="2"/>
    <n v="245"/>
    <s v="Loan originated"/>
    <n v="1"/>
    <s v="Not Hispanic or Latino"/>
    <n v="2"/>
    <x v="3"/>
    <n v="2"/>
    <s v="Male"/>
    <n v="1"/>
    <n v="69"/>
    <n v="73.400000000000006"/>
    <n v="103.339996"/>
    <x v="1"/>
    <x v="1"/>
  </r>
  <r>
    <s v="95-4866828"/>
    <s v="Department of Housing and Urban Development"/>
    <s v="Conventional"/>
    <n v="1"/>
    <s v="One-to-four family dwelling (other than manufactured housing)"/>
    <n v="1"/>
    <s v="Home purchase"/>
    <n v="1"/>
    <s v="Owner-occupied as a principal dwelling"/>
    <n v="1"/>
    <n v="540"/>
    <s v="Loan originated"/>
    <n v="1"/>
    <s v="Not Hispanic or Latino"/>
    <n v="2"/>
    <x v="0"/>
    <n v="5"/>
    <s v="Male"/>
    <n v="1"/>
    <n v="104"/>
    <n v="64.3"/>
    <n v="93.209999100000005"/>
    <x v="1"/>
    <x v="1"/>
  </r>
  <r>
    <n v="7257500009"/>
    <s v="Department of Housing and Urban Development"/>
    <s v="Conventional"/>
    <n v="1"/>
    <s v="One-to-four family dwelling (other than manufactured housing)"/>
    <n v="1"/>
    <s v="Home purchase"/>
    <n v="1"/>
    <s v="Owner-occupied as a principal dwelling"/>
    <n v="1"/>
    <n v="176"/>
    <s v="Application denied by financial institution"/>
    <n v="3"/>
    <s v="Not Hispanic or Latino"/>
    <n v="2"/>
    <x v="0"/>
    <n v="5"/>
    <s v="Female"/>
    <n v="2"/>
    <n v="52"/>
    <n v="66.2"/>
    <n v="153.89999399999999"/>
    <x v="0"/>
    <x v="1"/>
  </r>
  <r>
    <n v="7197000003"/>
    <s v="Department of Housing and Urban Development"/>
    <s v="Conventional"/>
    <n v="1"/>
    <s v="One-to-four family dwelling (other than manufactured housing)"/>
    <n v="1"/>
    <s v="Home purchase"/>
    <n v="1"/>
    <s v="Owner-occupied as a principal dwelling"/>
    <n v="1"/>
    <n v="52"/>
    <s v="Application denied by financial institution"/>
    <n v="3"/>
    <s v="Not Hispanic or Latino"/>
    <n v="2"/>
    <x v="0"/>
    <n v="5"/>
    <s v="Female"/>
    <n v="2"/>
    <n v="29"/>
    <n v="68.400000000000006"/>
    <n v="75.589996299999996"/>
    <x v="0"/>
    <x v="0"/>
  </r>
  <r>
    <s v="23-2470039"/>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130"/>
    <n v="67.7"/>
    <n v="173.14999399999999"/>
    <x v="1"/>
    <x v="2"/>
  </r>
  <r>
    <s v="86-0415227"/>
    <s v="Department of Housing and Urban Development"/>
    <s v="Conventional"/>
    <n v="1"/>
    <s v="One-to-four family dwelling (other than manufactured housing)"/>
    <n v="1"/>
    <s v="Home purchase"/>
    <n v="1"/>
    <s v="Owner-occupied as a principal dwelling"/>
    <n v="1"/>
    <n v="250"/>
    <s v="Loan originated"/>
    <n v="1"/>
    <s v="Not Hispanic or Latino"/>
    <n v="2"/>
    <x v="0"/>
    <n v="5"/>
    <s v="Male"/>
    <n v="1"/>
    <n v="65"/>
    <n v="66.2"/>
    <n v="151.970001"/>
    <x v="1"/>
    <x v="1"/>
  </r>
  <r>
    <s v="76-0561995"/>
    <s v="Department of Housing and Urban Development"/>
    <s v="Conventional"/>
    <n v="1"/>
    <s v="One-to-four family dwelling (other than manufactured housing)"/>
    <n v="1"/>
    <s v="Home purchase"/>
    <n v="1"/>
    <s v="Owner-occupied as a principal dwelling"/>
    <n v="1"/>
    <n v="251"/>
    <s v="Loan originated"/>
    <n v="1"/>
    <s v="Not Hispanic or Latino"/>
    <n v="2"/>
    <x v="0"/>
    <n v="5"/>
    <s v="Female"/>
    <n v="2"/>
    <n v="108"/>
    <n v="72.5"/>
    <n v="134.979996"/>
    <x v="1"/>
    <x v="1"/>
  </r>
  <r>
    <s v="22-3039688"/>
    <s v="Department of Housing and Urban Development"/>
    <s v="Conventional"/>
    <n v="1"/>
    <s v="One-to-four family dwelling (other than manufactured housing)"/>
    <n v="1"/>
    <s v="Home purchase"/>
    <n v="1"/>
    <s v="Owner-occupied as a principal dwelling"/>
    <n v="1"/>
    <n v="238"/>
    <s v="Loan originated"/>
    <n v="1"/>
    <s v="Hispanic or Latino"/>
    <n v="1"/>
    <x v="0"/>
    <n v="5"/>
    <s v="Male"/>
    <n v="1"/>
    <n v="58"/>
    <n v="110.8"/>
    <n v="82.870002700000001"/>
    <x v="1"/>
    <x v="1"/>
  </r>
  <r>
    <s v="01-0726495"/>
    <s v="Department of Housing and Urban Development"/>
    <s v="VA-guaranteed"/>
    <n v="3"/>
    <s v="One-to-four family dwelling (other than manufactured housing)"/>
    <n v="1"/>
    <s v="Refinancing"/>
    <n v="3"/>
    <s v="Owner-occupied as a principal dwelling"/>
    <n v="1"/>
    <n v="103"/>
    <s v="Loan originated"/>
    <n v="1"/>
    <s v="Not Hispanic or Latino"/>
    <n v="2"/>
    <x v="0"/>
    <n v="5"/>
    <s v="Male"/>
    <n v="1"/>
    <n v="80"/>
    <n v="61.7"/>
    <n v="106.910004"/>
    <x v="1"/>
    <x v="1"/>
  </r>
  <r>
    <n v="7257500009"/>
    <s v="Department of Housing and Urban Development"/>
    <s v="Conventional"/>
    <n v="1"/>
    <s v="One-to-four family dwelling (other than manufactured housing)"/>
    <n v="1"/>
    <s v="Refinancing"/>
    <n v="3"/>
    <s v="Not owner-occupied as a principal dwelling"/>
    <n v="2"/>
    <n v="188"/>
    <s v="Loan originated"/>
    <n v="1"/>
    <s v="Not Hispanic or Latino"/>
    <n v="2"/>
    <x v="0"/>
    <n v="5"/>
    <s v="Male"/>
    <n v="1"/>
    <n v="107"/>
    <n v="69.2"/>
    <n v="85.510002099999994"/>
    <x v="1"/>
    <x v="1"/>
  </r>
  <r>
    <s v="22-3887207"/>
    <s v="Department of Housing and Urban Development"/>
    <s v="VA-guaranteed"/>
    <n v="3"/>
    <s v="One-to-four family dwelling (other than manufactured housing)"/>
    <n v="1"/>
    <s v="Refinancing"/>
    <n v="3"/>
    <s v="Owner-occupied as a principal dwelling"/>
    <n v="1"/>
    <n v="190"/>
    <s v="Application denied by financial institution"/>
    <n v="3"/>
    <s v="Not Hispanic or Latino"/>
    <n v="2"/>
    <x v="1"/>
    <n v="3"/>
    <s v="Male"/>
    <n v="1"/>
    <n v="96"/>
    <n v="58.8"/>
    <n v="91.480003400000001"/>
    <x v="0"/>
    <x v="1"/>
  </r>
  <r>
    <s v="68-0151632"/>
    <s v="Department of Housing and Urban Development"/>
    <s v="Conventional"/>
    <n v="1"/>
    <s v="Manufactured housing"/>
    <n v="2"/>
    <s v="Refinancing"/>
    <n v="3"/>
    <s v="Owner-occupied as a principal dwelling"/>
    <n v="1"/>
    <n v="108"/>
    <s v="Loan originated"/>
    <n v="1"/>
    <s v="Not Hispanic or Latino"/>
    <n v="2"/>
    <x v="0"/>
    <n v="5"/>
    <s v="Female"/>
    <n v="2"/>
    <n v="57"/>
    <n v="69.2"/>
    <n v="73.349998499999998"/>
    <x v="1"/>
    <x v="1"/>
  </r>
  <r>
    <s v="31-1484057"/>
    <s v="Department of Housing and Urban Development"/>
    <s v="FHA-insured"/>
    <n v="2"/>
    <s v="One-to-four family dwelling (other than manufactured housing)"/>
    <n v="1"/>
    <s v="Home purchase"/>
    <n v="1"/>
    <s v="Owner-occupied as a principal dwelling"/>
    <n v="1"/>
    <n v="113"/>
    <s v="Loan originated"/>
    <n v="1"/>
    <s v="Not Hispanic or Latino"/>
    <n v="2"/>
    <x v="0"/>
    <n v="5"/>
    <s v="Male"/>
    <n v="1"/>
    <n v="57"/>
    <n v="67.900000000000006"/>
    <n v="114.720001"/>
    <x v="1"/>
    <x v="1"/>
  </r>
  <r>
    <s v="62-0997810"/>
    <s v="Department of Housing and Urban Development"/>
    <s v="Conventional"/>
    <n v="1"/>
    <s v="Manufactured housing"/>
    <n v="2"/>
    <s v="Home purchase"/>
    <n v="1"/>
    <s v="Owner-occupied as a principal dwelling"/>
    <n v="1"/>
    <n v="61"/>
    <s v="Loan originated"/>
    <n v="1"/>
    <s v="Information not provided by applicant in mail, Internet, or telephone application"/>
    <n v="3"/>
    <x v="0"/>
    <n v="5"/>
    <s v="Female"/>
    <n v="2"/>
    <n v="78"/>
    <n v="53.1"/>
    <n v="79.540000899999995"/>
    <x v="1"/>
    <x v="1"/>
  </r>
  <r>
    <n v="7275700004"/>
    <s v="Department of Housing and Urban Development"/>
    <s v="FHA-insured"/>
    <n v="2"/>
    <s v="One-to-four family dwelling (other than manufactured housing)"/>
    <n v="1"/>
    <s v="Home purchase"/>
    <n v="1"/>
    <s v="Owner-occupied as a principal dwelling"/>
    <n v="1"/>
    <n v="403"/>
    <s v="Loan originated"/>
    <n v="1"/>
    <s v="Not Hispanic or Latino"/>
    <n v="2"/>
    <x v="1"/>
    <n v="3"/>
    <s v="Female"/>
    <n v="2"/>
    <n v="108"/>
    <n v="107.6"/>
    <n v="125.589996"/>
    <x v="1"/>
    <x v="1"/>
  </r>
  <r>
    <s v="86-0415227"/>
    <s v="Department of Housing and Urban Development"/>
    <s v="FSA/RHS-guaranteed"/>
    <n v="4"/>
    <s v="One-to-four family dwelling (other than manufactured housing)"/>
    <n v="1"/>
    <s v="Home purchase"/>
    <n v="1"/>
    <s v="Owner-occupied as a principal dwelling"/>
    <n v="1"/>
    <n v="157"/>
    <s v="Loan originated"/>
    <n v="1"/>
    <s v="Hispanic or Latino"/>
    <n v="1"/>
    <x v="0"/>
    <n v="5"/>
    <s v="Male"/>
    <n v="1"/>
    <n v="45"/>
    <n v="59.3"/>
    <n v="105.30999799999999"/>
    <x v="1"/>
    <x v="1"/>
  </r>
  <r>
    <s v="20-8745846"/>
    <s v="Department of Housing and Urban Development"/>
    <s v="VA-guaranteed"/>
    <n v="3"/>
    <s v="One-to-four family dwelling (other than manufactured housing)"/>
    <n v="1"/>
    <s v="Refinancing"/>
    <n v="3"/>
    <s v="Owner-occupied as a principal dwelling"/>
    <n v="1"/>
    <n v="46"/>
    <s v="Application denied by financial institution"/>
    <n v="3"/>
    <s v="Not Hispanic or Latino"/>
    <n v="2"/>
    <x v="0"/>
    <n v="5"/>
    <s v="Male"/>
    <n v="1"/>
    <m/>
    <n v="64.3"/>
    <n v="73.489997900000006"/>
    <x v="0"/>
    <x v="0"/>
  </r>
  <r>
    <s v="46-0972768"/>
    <s v="Department of Housing and Urban Development"/>
    <s v="Conventional"/>
    <n v="1"/>
    <s v="One-to-four family dwelling (other than manufactured housing)"/>
    <n v="1"/>
    <s v="Home purchase"/>
    <n v="1"/>
    <s v="Owner-occupied as a principal dwelling"/>
    <n v="1"/>
    <n v="116"/>
    <s v="Loan originated"/>
    <n v="1"/>
    <s v="Not Hispanic or Latino"/>
    <n v="2"/>
    <x v="0"/>
    <n v="5"/>
    <s v="Female"/>
    <n v="2"/>
    <n v="116"/>
    <n v="67.5"/>
    <n v="132.429993"/>
    <x v="1"/>
    <x v="1"/>
  </r>
  <r>
    <s v="36-4327855"/>
    <s v="Department of Housing and Urban Development"/>
    <s v="Conventional"/>
    <n v="1"/>
    <s v="One-to-four family dwelling (other than manufactured housing)"/>
    <n v="1"/>
    <s v="Refinancing"/>
    <n v="3"/>
    <s v="Owner-occupied as a principal dwelling"/>
    <n v="1"/>
    <n v="318"/>
    <s v="Loan originated"/>
    <n v="1"/>
    <s v="Not Hispanic or Latino"/>
    <n v="2"/>
    <x v="0"/>
    <n v="5"/>
    <s v="Male"/>
    <n v="1"/>
    <n v="94"/>
    <n v="88"/>
    <n v="78.040000899999995"/>
    <x v="1"/>
    <x v="1"/>
  </r>
  <r>
    <s v="26-0021318"/>
    <s v="Department of Housing and Urban Development"/>
    <s v="Conventional"/>
    <n v="1"/>
    <s v="One-to-four family dwelling (other than manufactured housing)"/>
    <n v="1"/>
    <s v="Refinancing"/>
    <n v="3"/>
    <s v="Owner-occupied as a principal dwelling"/>
    <n v="1"/>
    <n v="189"/>
    <s v="Loan originated"/>
    <n v="1"/>
    <s v="Not Hispanic or Latino"/>
    <n v="2"/>
    <x v="0"/>
    <n v="5"/>
    <s v="Male"/>
    <n v="1"/>
    <n v="84"/>
    <n v="73.900000000000006"/>
    <n v="116.339996"/>
    <x v="1"/>
    <x v="1"/>
  </r>
  <r>
    <s v="20-8544905"/>
    <s v="Department of Housing and Urban Development"/>
    <s v="VA-guaranteed"/>
    <n v="3"/>
    <s v="One-to-four family dwelling (other than manufactured housing)"/>
    <n v="1"/>
    <s v="Refinancing"/>
    <n v="3"/>
    <s v="Owner-occupied as a principal dwelling"/>
    <n v="1"/>
    <n v="201"/>
    <s v="Loan originated"/>
    <n v="1"/>
    <s v="Not Hispanic or Latino"/>
    <n v="2"/>
    <x v="0"/>
    <n v="5"/>
    <s v="Male"/>
    <n v="1"/>
    <n v="147"/>
    <n v="53.5"/>
    <n v="119.199997"/>
    <x v="1"/>
    <x v="2"/>
  </r>
  <r>
    <s v="41-1795868"/>
    <s v="Department of Housing and Urban Development"/>
    <s v="Conventional"/>
    <n v="1"/>
    <s v="One-to-four family dwelling (other than manufactured housing)"/>
    <n v="1"/>
    <s v="Refinancing"/>
    <n v="3"/>
    <s v="Owner-occupied as a principal dwelling"/>
    <n v="1"/>
    <n v="240"/>
    <s v="Application denied by financial institution"/>
    <n v="3"/>
    <s v="Not Hispanic or Latino"/>
    <n v="2"/>
    <x v="0"/>
    <n v="5"/>
    <s v="Male"/>
    <n v="1"/>
    <n v="103"/>
    <n v="72.2"/>
    <n v="120.639999"/>
    <x v="0"/>
    <x v="1"/>
  </r>
  <r>
    <s v="37-1542226"/>
    <s v="Department of Housing and Urban Development"/>
    <s v="Conventional"/>
    <n v="1"/>
    <s v="One-to-four family dwelling (other than manufactured housing)"/>
    <n v="1"/>
    <s v="Home purchase"/>
    <n v="1"/>
    <s v="Owner-occupied as a principal dwelling"/>
    <n v="1"/>
    <n v="249"/>
    <s v="Loan originated"/>
    <n v="1"/>
    <s v="Not Hispanic or Latino"/>
    <n v="2"/>
    <x v="0"/>
    <n v="5"/>
    <s v="Male"/>
    <n v="1"/>
    <n v="157"/>
    <n v="65"/>
    <n v="125.860001"/>
    <x v="1"/>
    <x v="2"/>
  </r>
  <r>
    <n v="7197000003"/>
    <s v="Department of Housing and Urban Development"/>
    <s v="Conventional"/>
    <n v="1"/>
    <s v="One-to-four family dwelling (other than manufactured housing)"/>
    <n v="1"/>
    <s v="Refinancing"/>
    <n v="3"/>
    <s v="Owner-occupied as a principal dwelling"/>
    <n v="1"/>
    <n v="306"/>
    <s v="Application denied by financial institution"/>
    <n v="3"/>
    <s v="Hispanic or Latino"/>
    <n v="1"/>
    <x v="0"/>
    <n v="5"/>
    <s v="Male"/>
    <n v="1"/>
    <n v="148"/>
    <n v="70.900000000000006"/>
    <n v="119.5"/>
    <x v="0"/>
    <x v="2"/>
  </r>
  <r>
    <s v="75-2695327"/>
    <s v="Department of Housing and Urban Development"/>
    <s v="Conventional"/>
    <n v="1"/>
    <s v="One-to-four family dwelling (other than manufactured housing)"/>
    <n v="1"/>
    <s v="Home purchase"/>
    <n v="1"/>
    <s v="Not owner-occupied as a principal dwelling"/>
    <n v="2"/>
    <n v="453"/>
    <s v="Loan originated"/>
    <n v="1"/>
    <s v="Not Hispanic or Latino"/>
    <n v="2"/>
    <x v="3"/>
    <n v="2"/>
    <s v="Male"/>
    <n v="1"/>
    <n v="166"/>
    <n v="73.400000000000006"/>
    <n v="183.19000199999999"/>
    <x v="1"/>
    <x v="2"/>
  </r>
  <r>
    <s v="80-0743699"/>
    <s v="Department of Housing and Urban Development"/>
    <s v="FHA-insured"/>
    <n v="2"/>
    <s v="One-to-four family dwelling (other than manufactured housing)"/>
    <n v="1"/>
    <s v="Home purchase"/>
    <n v="1"/>
    <s v="Owner-occupied as a principal dwelling"/>
    <n v="1"/>
    <n v="280"/>
    <s v="Loan originated"/>
    <n v="1"/>
    <s v="Not Hispanic or Latino"/>
    <n v="2"/>
    <x v="0"/>
    <n v="5"/>
    <s v="Male"/>
    <n v="1"/>
    <n v="100"/>
    <n v="73.7"/>
    <n v="144.41999799999999"/>
    <x v="1"/>
    <x v="1"/>
  </r>
  <r>
    <n v="7442300004"/>
    <s v="Department of Housing and Urban Development"/>
    <s v="FHA-insured"/>
    <n v="2"/>
    <s v="One-to-four family dwelling (other than manufactured housing)"/>
    <n v="1"/>
    <s v="Home purchase"/>
    <n v="1"/>
    <s v="Owner-occupied as a principal dwelling"/>
    <n v="1"/>
    <n v="353"/>
    <s v="Loan originated"/>
    <n v="1"/>
    <s v="Not Hispanic or Latino"/>
    <n v="2"/>
    <x v="1"/>
    <n v="3"/>
    <s v="Male"/>
    <n v="1"/>
    <n v="135"/>
    <n v="73"/>
    <n v="181.929993"/>
    <x v="1"/>
    <x v="2"/>
  </r>
  <r>
    <s v="57-1175755"/>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162"/>
    <n v="94.3"/>
    <n v="148.14999399999999"/>
    <x v="1"/>
    <x v="2"/>
  </r>
  <r>
    <s v="37-1542226"/>
    <s v="Department of Housing and Urban Development"/>
    <s v="Conventional"/>
    <n v="1"/>
    <s v="One-to-four family dwelling (other than manufactured housing)"/>
    <n v="1"/>
    <s v="Home purchase"/>
    <n v="1"/>
    <s v="Owner-occupied as a principal dwelling"/>
    <n v="1"/>
    <n v="159"/>
    <s v="Application denied by financial institution"/>
    <n v="3"/>
    <s v="Not Hispanic or Latino"/>
    <n v="2"/>
    <x v="0"/>
    <n v="5"/>
    <s v="Female"/>
    <n v="2"/>
    <n v="63"/>
    <n v="73.7"/>
    <n v="144"/>
    <x v="0"/>
    <x v="1"/>
  </r>
  <r>
    <s v="54-1994393"/>
    <s v="Department of Housing and Urban Development"/>
    <s v="Conventional"/>
    <n v="1"/>
    <s v="One-to-four family dwelling (other than manufactured housing)"/>
    <n v="1"/>
    <s v="Refinancing"/>
    <n v="3"/>
    <s v="Owner-occupied as a principal dwelling"/>
    <n v="1"/>
    <n v="124"/>
    <s v="Loan originated"/>
    <n v="1"/>
    <s v="Not Hispanic or Latino"/>
    <n v="2"/>
    <x v="3"/>
    <n v="2"/>
    <s v="Male"/>
    <n v="1"/>
    <n v="69"/>
    <n v="54.2"/>
    <n v="132.990005"/>
    <x v="1"/>
    <x v="1"/>
  </r>
  <r>
    <s v="39-1767726"/>
    <s v="Department of Housing and Urban Development"/>
    <s v="Conventional"/>
    <n v="1"/>
    <s v="One-to-four family dwelling (other than manufactured housing)"/>
    <n v="1"/>
    <s v="Home purchase"/>
    <n v="1"/>
    <s v="Owner-occupied as a principal dwelling"/>
    <n v="1"/>
    <n v="174"/>
    <s v="Loan originated"/>
    <n v="1"/>
    <s v="Not Hispanic or Latino"/>
    <n v="2"/>
    <x v="0"/>
    <n v="5"/>
    <s v="Female"/>
    <n v="2"/>
    <n v="57"/>
    <n v="72.400000000000006"/>
    <n v="142.270004"/>
    <x v="1"/>
    <x v="1"/>
  </r>
  <r>
    <n v="7811300008"/>
    <s v="Department of Housing and Urban Development"/>
    <s v="Conventional"/>
    <n v="1"/>
    <s v="One-to-four family dwelling (other than manufactured housing)"/>
    <n v="1"/>
    <s v="Home purchase"/>
    <n v="1"/>
    <s v="Owner-occupied as a principal dwelling"/>
    <n v="1"/>
    <n v="240"/>
    <s v="Loan originated"/>
    <n v="1"/>
    <s v="Not Hispanic or Latino"/>
    <n v="2"/>
    <x v="0"/>
    <n v="5"/>
    <s v="Male"/>
    <n v="1"/>
    <n v="187"/>
    <n v="74.5"/>
    <n v="124.849998"/>
    <x v="1"/>
    <x v="2"/>
  </r>
  <r>
    <s v="38-2750395"/>
    <s v="Department of Housing and Urban Development"/>
    <s v="Conventional"/>
    <n v="1"/>
    <s v="One-to-four family dwelling (other than manufactured housing)"/>
    <n v="1"/>
    <s v="Home purchase"/>
    <n v="1"/>
    <s v="Not owner-occupied as a principal dwelling"/>
    <n v="2"/>
    <n v="176"/>
    <s v="Loan originated"/>
    <n v="1"/>
    <s v="Not Hispanic or Latino"/>
    <n v="2"/>
    <x v="0"/>
    <n v="5"/>
    <s v="Female"/>
    <n v="2"/>
    <n v="241"/>
    <n v="73.7"/>
    <n v="136.71000699999999"/>
    <x v="1"/>
    <x v="2"/>
  </r>
  <r>
    <s v="86-0634557"/>
    <s v="Department of Housing and Urban Development"/>
    <s v="Conventional"/>
    <n v="1"/>
    <s v="One-to-four family dwelling (other than manufactured housing)"/>
    <n v="1"/>
    <s v="Home purchase"/>
    <n v="1"/>
    <s v="Owner-occupied as a principal dwelling"/>
    <n v="1"/>
    <n v="293"/>
    <s v="Loan originated"/>
    <n v="1"/>
    <s v="Not Hispanic or Latino"/>
    <n v="2"/>
    <x v="0"/>
    <n v="5"/>
    <s v="Male"/>
    <n v="1"/>
    <n v="106"/>
    <n v="66.2"/>
    <n v="180.83000200000001"/>
    <x v="1"/>
    <x v="1"/>
  </r>
  <r>
    <s v="46-2888046"/>
    <s v="Department of Housing and Urban Development"/>
    <s v="Conventional"/>
    <n v="1"/>
    <s v="One-to-four family dwelling (other than manufactured housing)"/>
    <n v="1"/>
    <s v="Home purchase"/>
    <n v="1"/>
    <s v="Owner-occupied as a principal dwelling"/>
    <n v="1"/>
    <n v="434"/>
    <s v="Loan originated"/>
    <n v="1"/>
    <s v="Not Hispanic or Latino"/>
    <n v="2"/>
    <x v="4"/>
    <n v="4"/>
    <s v="Male"/>
    <n v="1"/>
    <n v="149"/>
    <n v="64.3"/>
    <n v="48.259998299999999"/>
    <x v="1"/>
    <x v="2"/>
  </r>
  <r>
    <n v="7257500009"/>
    <s v="Department of Housing and Urban Development"/>
    <s v="Conventional"/>
    <n v="1"/>
    <s v="One-to-four family dwelling (other than manufactured housing)"/>
    <n v="1"/>
    <s v="Home purchase"/>
    <n v="1"/>
    <s v="Owner-occupied as a principal dwelling"/>
    <n v="1"/>
    <n v="17"/>
    <s v="Application denied by financial institution"/>
    <n v="3"/>
    <s v="Hispanic or Latino"/>
    <n v="1"/>
    <x v="0"/>
    <n v="5"/>
    <s v="Male"/>
    <n v="1"/>
    <n v="92"/>
    <n v="64.3"/>
    <n v="85.089996299999996"/>
    <x v="0"/>
    <x v="1"/>
  </r>
  <r>
    <s v="34-2000096"/>
    <s v="Department of Housing and Urban Development"/>
    <s v="VA-guaranteed"/>
    <n v="3"/>
    <s v="Manufactured housing"/>
    <n v="2"/>
    <s v="Home purchase"/>
    <n v="1"/>
    <s v="Owner-occupied as a principal dwelling"/>
    <n v="1"/>
    <n v="98"/>
    <s v="Application denied by financial institution"/>
    <n v="3"/>
    <s v="Not Hispanic or Latino"/>
    <n v="2"/>
    <x v="0"/>
    <n v="5"/>
    <s v="Male"/>
    <n v="1"/>
    <n v="97"/>
    <n v="58.4"/>
    <n v="104.900002"/>
    <x v="0"/>
    <x v="1"/>
  </r>
  <r>
    <s v="01-0464609"/>
    <s v="Department of Housing and Urban Development"/>
    <s v="FHA-insured"/>
    <n v="2"/>
    <s v="One-to-four family dwelling (other than manufactured housing)"/>
    <n v="1"/>
    <s v="Refinancing"/>
    <n v="3"/>
    <s v="Owner-occupied as a principal dwelling"/>
    <n v="1"/>
    <n v="128"/>
    <s v="Loan originated"/>
    <n v="1"/>
    <s v="Not Hispanic or Latino"/>
    <n v="2"/>
    <x v="0"/>
    <n v="5"/>
    <s v="Male"/>
    <n v="1"/>
    <n v="33"/>
    <n v="55.9"/>
    <n v="84.089996299999996"/>
    <x v="1"/>
    <x v="0"/>
  </r>
  <r>
    <s v="68-0309242"/>
    <s v="Department of Housing and Urban Development"/>
    <s v="FHA-insured"/>
    <n v="2"/>
    <s v="One-to-four family dwelling (other than manufactured housing)"/>
    <n v="1"/>
    <s v="Home purchase"/>
    <n v="1"/>
    <s v="Owner-occupied as a principal dwelling"/>
    <n v="1"/>
    <n v="329"/>
    <s v="Loan originated"/>
    <n v="1"/>
    <s v="Not Hispanic or Latino"/>
    <n v="2"/>
    <x v="1"/>
    <n v="3"/>
    <s v="Male"/>
    <n v="1"/>
    <n v="172"/>
    <n v="72.5"/>
    <n v="165.11000100000001"/>
    <x v="1"/>
    <x v="2"/>
  </r>
  <r>
    <s v="38-2750395"/>
    <s v="Department of Housing and Urban Development"/>
    <s v="Conventional"/>
    <n v="1"/>
    <s v="One-to-four family dwelling (other than manufactured housing)"/>
    <n v="1"/>
    <s v="Home purchase"/>
    <n v="1"/>
    <s v="Owner-occupied as a principal dwelling"/>
    <n v="1"/>
    <n v="184"/>
    <s v="Loan originated"/>
    <n v="1"/>
    <s v="Hispanic or Latino"/>
    <n v="1"/>
    <x v="0"/>
    <n v="5"/>
    <s v="Male"/>
    <n v="1"/>
    <n v="103"/>
    <n v="81.400000000000006"/>
    <n v="81.120002700000001"/>
    <x v="1"/>
    <x v="1"/>
  </r>
  <r>
    <s v="84-1594306"/>
    <s v="Department of Housing and Urban Development"/>
    <s v="Conventional"/>
    <n v="1"/>
    <s v="One-to-four family dwelling (other than manufactured housing)"/>
    <n v="1"/>
    <s v="Refinancing"/>
    <n v="3"/>
    <s v="Owner-occupied as a principal dwelling"/>
    <n v="1"/>
    <n v="180"/>
    <s v="Application approved but not accepted"/>
    <n v="2"/>
    <s v="Hispanic or Latino"/>
    <n v="1"/>
    <x v="0"/>
    <n v="5"/>
    <s v="Female"/>
    <n v="2"/>
    <n v="47"/>
    <n v="83.9"/>
    <n v="58.090000199999999"/>
    <x v="1"/>
    <x v="1"/>
  </r>
  <r>
    <s v="47-0873092"/>
    <s v="Department of Housing and Urban Development"/>
    <s v="Conventional"/>
    <n v="1"/>
    <s v="One-to-four family dwelling (other than manufactured housing)"/>
    <n v="1"/>
    <s v="Refinancing"/>
    <n v="3"/>
    <s v="Owner-occupied as a principal dwelling"/>
    <n v="1"/>
    <n v="108"/>
    <s v="Loan originated"/>
    <n v="1"/>
    <s v="Not Hispanic or Latino"/>
    <n v="2"/>
    <x v="0"/>
    <n v="5"/>
    <s v="Female"/>
    <n v="2"/>
    <n v="42"/>
    <n v="73.400000000000006"/>
    <n v="49.549999200000002"/>
    <x v="1"/>
    <x v="1"/>
  </r>
  <r>
    <s v="22-3039688"/>
    <s v="Department of Housing and Urban Development"/>
    <s v="FHA-insured"/>
    <n v="2"/>
    <s v="One-to-four family dwelling (other than manufactured housing)"/>
    <n v="1"/>
    <s v="Refinancing"/>
    <n v="3"/>
    <s v="Owner-occupied as a principal dwelling"/>
    <n v="1"/>
    <n v="87"/>
    <s v="Loan originated"/>
    <n v="1"/>
    <s v="Not Hispanic or Latino"/>
    <n v="2"/>
    <x v="0"/>
    <n v="5"/>
    <s v="Female"/>
    <n v="2"/>
    <m/>
    <n v="59.5"/>
    <n v="105.32"/>
    <x v="1"/>
    <x v="0"/>
  </r>
  <r>
    <s v="62-0997810"/>
    <s v="Department of Housing and Urban Development"/>
    <s v="Conventional"/>
    <n v="1"/>
    <s v="Manufactured housing"/>
    <n v="2"/>
    <s v="Home purchase"/>
    <n v="1"/>
    <s v="Owner-occupied as a principal dwelling"/>
    <n v="1"/>
    <n v="39"/>
    <s v="Application denied by financial institution"/>
    <n v="3"/>
    <s v="Not Hispanic or Latino"/>
    <n v="2"/>
    <x v="0"/>
    <n v="5"/>
    <s v="Female"/>
    <n v="2"/>
    <n v="19"/>
    <n v="73.599999999999994"/>
    <n v="107.68"/>
    <x v="0"/>
    <x v="0"/>
  </r>
  <r>
    <n v="7257500009"/>
    <s v="Department of Housing and Urban Development"/>
    <s v="VA-guaranteed"/>
    <n v="3"/>
    <s v="One-to-four family dwelling (other than manufactured housing)"/>
    <n v="1"/>
    <s v="Home purchase"/>
    <n v="1"/>
    <s v="Owner-occupied as a principal dwelling"/>
    <n v="1"/>
    <n v="225"/>
    <s v="Loan originated"/>
    <n v="1"/>
    <s v="Not Hispanic or Latino"/>
    <n v="2"/>
    <x v="0"/>
    <n v="5"/>
    <s v="Male"/>
    <n v="1"/>
    <n v="77"/>
    <n v="66.2"/>
    <n v="67.690002399999997"/>
    <x v="1"/>
    <x v="1"/>
  </r>
  <r>
    <s v="26-0595342"/>
    <s v="Department of Housing and Urban Development"/>
    <s v="VA-guaranteed"/>
    <n v="3"/>
    <s v="One-to-four family dwelling (other than manufactured housing)"/>
    <n v="1"/>
    <s v="Home purchase"/>
    <n v="1"/>
    <s v="Owner-occupied as a principal dwelling"/>
    <n v="1"/>
    <n v="160"/>
    <s v="Loan originated"/>
    <n v="1"/>
    <s v="Not Hispanic or Latino"/>
    <n v="2"/>
    <x v="0"/>
    <n v="5"/>
    <s v="Female"/>
    <n v="2"/>
    <n v="51"/>
    <n v="64.3"/>
    <n v="77.669998199999995"/>
    <x v="1"/>
    <x v="1"/>
  </r>
  <r>
    <s v="91-1780488"/>
    <s v="Department of Housing and Urban Development"/>
    <s v="FHA-insured"/>
    <n v="2"/>
    <s v="One-to-four family dwelling (other than manufactured housing)"/>
    <n v="1"/>
    <s v="Refinancing"/>
    <n v="3"/>
    <s v="Owner-occupied as a principal dwelling"/>
    <n v="1"/>
    <n v="140"/>
    <s v="Application denied by financial institution"/>
    <n v="3"/>
    <s v="Not Hispanic or Latino"/>
    <n v="2"/>
    <x v="0"/>
    <n v="5"/>
    <s v="Male"/>
    <n v="1"/>
    <n v="45"/>
    <n v="59.3"/>
    <n v="46.369998899999999"/>
    <x v="0"/>
    <x v="1"/>
  </r>
  <r>
    <s v="36-4327855"/>
    <s v="Department of Housing and Urban Development"/>
    <s v="Conventional"/>
    <n v="1"/>
    <s v="One-to-four family dwelling (other than manufactured housing)"/>
    <n v="1"/>
    <s v="Refinancing"/>
    <n v="3"/>
    <s v="Owner-occupied as a principal dwelling"/>
    <n v="1"/>
    <n v="631"/>
    <s v="Loan originated"/>
    <n v="1"/>
    <s v="Not Hispanic or Latino"/>
    <n v="2"/>
    <x v="0"/>
    <n v="5"/>
    <s v="Male"/>
    <n v="1"/>
    <n v="193"/>
    <n v="79.3"/>
    <n v="151.80999800000001"/>
    <x v="1"/>
    <x v="2"/>
  </r>
  <r>
    <s v="20-8006279"/>
    <s v="Department of Housing and Urban Development"/>
    <s v="Conventional"/>
    <n v="1"/>
    <s v="One-to-four family dwelling (other than manufactured housing)"/>
    <n v="1"/>
    <s v="Refinancing"/>
    <n v="3"/>
    <s v="Owner-occupied as a principal dwelling"/>
    <n v="1"/>
    <n v="188"/>
    <s v="Loan originated"/>
    <n v="1"/>
    <s v="Not Hispanic or Latino"/>
    <n v="2"/>
    <x v="0"/>
    <n v="5"/>
    <s v="Male"/>
    <n v="1"/>
    <n v="96"/>
    <n v="58.4"/>
    <n v="80.209999100000005"/>
    <x v="1"/>
    <x v="1"/>
  </r>
  <r>
    <n v="7162800002"/>
    <s v="Department of Housing and Urban Development"/>
    <s v="Conventional"/>
    <n v="1"/>
    <s v="Manufactured housing"/>
    <n v="2"/>
    <s v="Home purchase"/>
    <n v="1"/>
    <s v="Owner-occupied as a principal dwelling"/>
    <n v="1"/>
    <n v="27"/>
    <s v="Application denied by financial institution"/>
    <n v="3"/>
    <s v="Not Hispanic or Latino"/>
    <n v="2"/>
    <x v="0"/>
    <n v="5"/>
    <s v="Male"/>
    <n v="1"/>
    <n v="41"/>
    <n v="54.2"/>
    <n v="83.129997299999999"/>
    <x v="0"/>
    <x v="1"/>
  </r>
  <r>
    <s v="81-5294275"/>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250"/>
    <n v="89.8"/>
    <n v="122.339996"/>
    <x v="1"/>
    <x v="2"/>
  </r>
  <r>
    <s v="26-0595342"/>
    <s v="Department of Housing and Urban Development"/>
    <s v="Conventional"/>
    <n v="1"/>
    <s v="One-to-four family dwelling (other than manufactured housing)"/>
    <n v="1"/>
    <s v="Home purchase"/>
    <n v="1"/>
    <s v="Owner-occupied as a principal dwelling"/>
    <n v="1"/>
    <n v="166"/>
    <s v="Loan originated"/>
    <n v="1"/>
    <s v="Hispanic or Latino"/>
    <n v="1"/>
    <x v="0"/>
    <n v="5"/>
    <s v="Female"/>
    <n v="2"/>
    <n v="36"/>
    <n v="74.5"/>
    <n v="81.129997299999999"/>
    <x v="1"/>
    <x v="0"/>
  </r>
  <r>
    <s v="30-0092197"/>
    <s v="Department of Housing and Urban Development"/>
    <s v="Conventional"/>
    <n v="1"/>
    <s v="One-to-four family dwelling (other than manufactured housing)"/>
    <n v="1"/>
    <s v="Refinancing"/>
    <n v="3"/>
    <s v="Owner-occupied as a principal dwelling"/>
    <n v="1"/>
    <n v="250"/>
    <s v="Loan purchased by the institution"/>
    <n v="6"/>
    <s v="Hispanic or Latino"/>
    <n v="1"/>
    <x v="0"/>
    <n v="5"/>
    <s v="Female"/>
    <n v="2"/>
    <n v="129"/>
    <n v="113.1"/>
    <n v="126.75"/>
    <x v="1"/>
    <x v="2"/>
  </r>
  <r>
    <s v="22-3887207"/>
    <s v="Department of Housing and Urban Development"/>
    <s v="VA-guaranteed"/>
    <n v="3"/>
    <s v="One-to-four family dwelling (other than manufactured housing)"/>
    <n v="1"/>
    <s v="Refinancing"/>
    <n v="3"/>
    <s v="Owner-occupied as a principal dwelling"/>
    <n v="1"/>
    <n v="59"/>
    <s v="Application denied by financial institution"/>
    <n v="3"/>
    <s v="Not Hispanic or Latino"/>
    <n v="2"/>
    <x v="1"/>
    <n v="3"/>
    <s v="Male"/>
    <n v="1"/>
    <n v="39"/>
    <n v="47.9"/>
    <n v="81.139999399999994"/>
    <x v="0"/>
    <x v="0"/>
  </r>
  <r>
    <n v="7162800002"/>
    <s v="Department of Housing and Urban Development"/>
    <s v="Conventional"/>
    <n v="1"/>
    <s v="Manufactured housing"/>
    <n v="2"/>
    <s v="Home purchase"/>
    <n v="1"/>
    <s v="Owner-occupied as a principal dwelling"/>
    <n v="1"/>
    <n v="102"/>
    <s v="Application denied by financial institution"/>
    <n v="3"/>
    <s v="Information not provided by applicant in mail, Internet, or telephone application"/>
    <n v="3"/>
    <x v="0"/>
    <n v="5"/>
    <s v="Female"/>
    <n v="2"/>
    <n v="40"/>
    <n v="97.4"/>
    <n v="88.900001500000002"/>
    <x v="0"/>
    <x v="1"/>
  </r>
  <r>
    <n v="7197000003"/>
    <s v="Department of Housing and Urban Development"/>
    <s v="FHA-insured"/>
    <n v="2"/>
    <s v="One-to-four family dwelling (other than manufactured housing)"/>
    <n v="1"/>
    <s v="Refinancing"/>
    <n v="3"/>
    <s v="Owner-occupied as a principal dwelling"/>
    <n v="1"/>
    <n v="311"/>
    <s v="Application denied by financial institution"/>
    <n v="3"/>
    <s v="Not Hispanic or Latino"/>
    <n v="2"/>
    <x v="0"/>
    <n v="5"/>
    <s v="Female"/>
    <n v="2"/>
    <n v="138"/>
    <n v="84.1"/>
    <n v="136.91999799999999"/>
    <x v="0"/>
    <x v="2"/>
  </r>
  <r>
    <s v="62-1532940"/>
    <s v="Department of Housing and Urban Development"/>
    <s v="FSA/RHS-guaranteed"/>
    <n v="4"/>
    <s v="One-to-four family dwelling (other than manufactured housing)"/>
    <n v="1"/>
    <s v="Home purchase"/>
    <n v="1"/>
    <s v="Owner-occupied as a principal dwelling"/>
    <n v="1"/>
    <n v="142"/>
    <s v="Application denied by financial institution"/>
    <n v="3"/>
    <s v="Not Hispanic or Latino"/>
    <n v="2"/>
    <x v="1"/>
    <n v="3"/>
    <s v="Female"/>
    <n v="2"/>
    <n v="34"/>
    <n v="53.1"/>
    <n v="105.949997"/>
    <x v="0"/>
    <x v="0"/>
  </r>
  <r>
    <s v="33-0941669"/>
    <s v="Department of Housing and Urban Development"/>
    <s v="FHA-insured"/>
    <n v="2"/>
    <s v="One-to-four family dwelling (other than manufactured housing)"/>
    <n v="1"/>
    <s v="Home purchase"/>
    <n v="1"/>
    <s v="Owner-occupied as a principal dwelling"/>
    <n v="1"/>
    <n v="315"/>
    <s v="Loan originated"/>
    <n v="1"/>
    <s v="Not Hispanic or Latino"/>
    <n v="2"/>
    <x v="0"/>
    <n v="5"/>
    <s v="Male"/>
    <n v="1"/>
    <n v="128"/>
    <n v="90.2"/>
    <n v="138.55999800000001"/>
    <x v="1"/>
    <x v="2"/>
  </r>
  <r>
    <s v="47-0912342"/>
    <s v="Department of Housing and Urban Development"/>
    <s v="Conventional"/>
    <n v="1"/>
    <s v="One-to-four family dwelling (other than manufactured housing)"/>
    <n v="1"/>
    <s v="Refinancing"/>
    <n v="3"/>
    <s v="Owner-occupied as a principal dwelling"/>
    <n v="1"/>
    <n v="172"/>
    <s v="Application denied by financial institution"/>
    <n v="3"/>
    <s v="Hispanic or Latino"/>
    <n v="1"/>
    <x v="0"/>
    <n v="5"/>
    <s v="Male"/>
    <n v="1"/>
    <n v="54"/>
    <n v="48.5"/>
    <n v="107.160004"/>
    <x v="0"/>
    <x v="1"/>
  </r>
  <r>
    <s v="36-3575871"/>
    <s v="Department of Housing and Urban Development"/>
    <s v="Conventional"/>
    <n v="1"/>
    <s v="One-to-four family dwelling (other than manufactured housing)"/>
    <n v="1"/>
    <s v="Refinancing"/>
    <n v="3"/>
    <s v="Owner-occupied as a principal dwelling"/>
    <n v="1"/>
    <n v="136"/>
    <s v="Loan originated"/>
    <n v="1"/>
    <s v="Not Hispanic or Latino"/>
    <n v="2"/>
    <x v="0"/>
    <n v="5"/>
    <s v="Female"/>
    <n v="2"/>
    <n v="101"/>
    <n v="77.5"/>
    <n v="141.89999399999999"/>
    <x v="1"/>
    <x v="1"/>
  </r>
  <r>
    <s v="13-6131491"/>
    <s v="Department of Housing and Urban Development"/>
    <s v="Conventional"/>
    <n v="1"/>
    <s v="One-to-four family dwelling (other than manufactured housing)"/>
    <n v="1"/>
    <s v="Refinancing"/>
    <n v="3"/>
    <s v="Owner-occupied as a principal dwelling"/>
    <n v="1"/>
    <n v="250"/>
    <s v="Application denied by financial institution"/>
    <n v="3"/>
    <s v="Not Hispanic or Latino"/>
    <n v="2"/>
    <x v="0"/>
    <n v="5"/>
    <s v="Female"/>
    <n v="2"/>
    <n v="77"/>
    <n v="64.3"/>
    <n v="122.69000200000001"/>
    <x v="0"/>
    <x v="1"/>
  </r>
  <r>
    <s v="01-0464609"/>
    <s v="Department of Housing and Urban Development"/>
    <s v="VA-guaranteed"/>
    <n v="3"/>
    <s v="One-to-four family dwelling (other than manufactured housing)"/>
    <n v="1"/>
    <s v="Home purchase"/>
    <n v="1"/>
    <s v="Owner-occupied as a principal dwelling"/>
    <n v="1"/>
    <n v="176"/>
    <s v="Loan originated"/>
    <n v="1"/>
    <s v="Not Hispanic or Latino"/>
    <n v="2"/>
    <x v="1"/>
    <n v="3"/>
    <s v="Male"/>
    <n v="1"/>
    <n v="88"/>
    <n v="57.4"/>
    <n v="130.10000600000001"/>
    <x v="1"/>
    <x v="1"/>
  </r>
  <r>
    <s v="86-0415227"/>
    <s v="Department of Housing and Urban Development"/>
    <s v="Conventional"/>
    <n v="1"/>
    <s v="One-to-four family dwelling (other than manufactured housing)"/>
    <n v="1"/>
    <s v="Home purchase"/>
    <n v="1"/>
    <s v="Owner-occupied as a principal dwelling"/>
    <n v="1"/>
    <n v="114"/>
    <s v="Loan originated"/>
    <n v="1"/>
    <s v="Not Hispanic or Latino"/>
    <n v="2"/>
    <x v="0"/>
    <n v="5"/>
    <s v="Male"/>
    <n v="1"/>
    <n v="21"/>
    <n v="66.2"/>
    <n v="104.019997"/>
    <x v="1"/>
    <x v="0"/>
  </r>
  <r>
    <s v="84-1040263"/>
    <s v="Department of Housing and Urban Development"/>
    <s v="FHA-insured"/>
    <n v="2"/>
    <s v="One-to-four family dwelling (other than manufactured housing)"/>
    <n v="1"/>
    <s v="Home purchase"/>
    <n v="1"/>
    <s v="Owner-occupied as a principal dwelling"/>
    <n v="1"/>
    <n v="295"/>
    <s v="Loan originated"/>
    <n v="1"/>
    <s v="Not Hispanic or Latino"/>
    <n v="2"/>
    <x v="1"/>
    <n v="3"/>
    <s v="Female"/>
    <n v="2"/>
    <n v="60"/>
    <n v="83.9"/>
    <n v="82.510002099999994"/>
    <x v="1"/>
    <x v="1"/>
  </r>
  <r>
    <s v="52-2075704"/>
    <s v="Department of Housing and Urban Development"/>
    <s v="Conventional"/>
    <n v="1"/>
    <s v="One-to-four family dwelling (other than manufactured housing)"/>
    <n v="1"/>
    <s v="Home purchase"/>
    <n v="1"/>
    <s v="Owner-occupied as a principal dwelling"/>
    <n v="1"/>
    <n v="164"/>
    <s v="Loan originated"/>
    <n v="1"/>
    <s v="Hispanic or Latino"/>
    <n v="1"/>
    <x v="0"/>
    <n v="5"/>
    <s v="Female"/>
    <n v="2"/>
    <n v="57"/>
    <n v="114.2"/>
    <n v="182.91999799999999"/>
    <x v="1"/>
    <x v="1"/>
  </r>
  <r>
    <s v="38-2750395"/>
    <s v="Department of Housing and Urban Development"/>
    <s v="Conventional"/>
    <n v="1"/>
    <s v="One-to-four family dwelling (other than manufactured housing)"/>
    <n v="1"/>
    <s v="Refinancing"/>
    <n v="3"/>
    <s v="Owner-occupied as a principal dwelling"/>
    <n v="1"/>
    <n v="341"/>
    <s v="Loan originated"/>
    <n v="1"/>
    <s v="Not Hispanic or Latino"/>
    <n v="2"/>
    <x v="0"/>
    <n v="5"/>
    <s v="Male"/>
    <n v="1"/>
    <n v="138"/>
    <n v="77.5"/>
    <n v="141.53999300000001"/>
    <x v="1"/>
    <x v="2"/>
  </r>
  <r>
    <s v="26-4599244"/>
    <s v="Department of Housing and Urban Development"/>
    <s v="VA-guaranteed"/>
    <n v="3"/>
    <s v="One-to-four family dwelling (other than manufactured housing)"/>
    <n v="1"/>
    <s v="Refinancing"/>
    <n v="3"/>
    <s v="Owner-occupied as a principal dwelling"/>
    <n v="1"/>
    <n v="278"/>
    <s v="Loan originated"/>
    <n v="1"/>
    <s v="Not Hispanic or Latino"/>
    <n v="2"/>
    <x v="0"/>
    <n v="5"/>
    <s v="Male"/>
    <n v="1"/>
    <m/>
    <n v="68.400000000000006"/>
    <n v="147.66000399999999"/>
    <x v="1"/>
    <x v="0"/>
  </r>
  <r>
    <s v="01-0464609"/>
    <s v="Department of Housing and Urban Development"/>
    <s v="FSA/RHS-guaranteed"/>
    <n v="4"/>
    <s v="One-to-four family dwelling (other than manufactured housing)"/>
    <n v="1"/>
    <s v="Home purchase"/>
    <n v="1"/>
    <s v="Owner-occupied as a principal dwelling"/>
    <n v="1"/>
    <n v="149"/>
    <s v="Loan originated"/>
    <n v="1"/>
    <s v="Not Hispanic or Latino"/>
    <n v="2"/>
    <x v="0"/>
    <n v="5"/>
    <s v="Male"/>
    <n v="1"/>
    <n v="42"/>
    <n v="71.099999999999994"/>
    <n v="91.440002399999997"/>
    <x v="1"/>
    <x v="1"/>
  </r>
  <r>
    <s v="47-3705377"/>
    <s v="Department of Housing and Urban Development"/>
    <s v="Conventional"/>
    <n v="1"/>
    <s v="One-to-four family dwelling (other than manufactured housing)"/>
    <n v="1"/>
    <s v="Refinancing"/>
    <n v="3"/>
    <s v="Owner-occupied as a principal dwelling"/>
    <n v="1"/>
    <n v="264"/>
    <s v="Loan originated"/>
    <n v="1"/>
    <s v="Not Hispanic or Latino"/>
    <n v="2"/>
    <x v="0"/>
    <n v="5"/>
    <s v="Male"/>
    <n v="1"/>
    <n v="38"/>
    <n v="63.2"/>
    <n v="176.35000600000001"/>
    <x v="1"/>
    <x v="0"/>
  </r>
  <r>
    <s v="75-3170028"/>
    <s v="Department of Housing and Urban Development"/>
    <s v="FHA-insured"/>
    <n v="2"/>
    <s v="One-to-four family dwelling (other than manufactured housing)"/>
    <n v="1"/>
    <s v="Home purchase"/>
    <n v="1"/>
    <s v="Owner-occupied as a principal dwelling"/>
    <n v="1"/>
    <n v="152"/>
    <s v="Loan originated"/>
    <n v="1"/>
    <s v="Not Hispanic or Latino"/>
    <n v="2"/>
    <x v="0"/>
    <n v="5"/>
    <s v="Male"/>
    <n v="1"/>
    <n v="51"/>
    <n v="71.099999999999994"/>
    <n v="90.940002399999997"/>
    <x v="1"/>
    <x v="1"/>
  </r>
  <r>
    <s v="59-1515932"/>
    <s v="Department of Housing and Urban Development"/>
    <s v="Conventional"/>
    <n v="1"/>
    <s v="Manufactured housing"/>
    <n v="2"/>
    <s v="Home purchase"/>
    <n v="1"/>
    <s v="Owner-occupied as a principal dwelling"/>
    <n v="1"/>
    <n v="1"/>
    <s v="Application denied by financial institution"/>
    <n v="3"/>
    <s v="Not Hispanic or Latino"/>
    <n v="2"/>
    <x v="1"/>
    <n v="3"/>
    <s v="Male"/>
    <n v="1"/>
    <n v="74"/>
    <n v="47.7"/>
    <n v="80.319999699999997"/>
    <x v="0"/>
    <x v="1"/>
  </r>
  <r>
    <s v="47-0912342"/>
    <s v="Department of Housing and Urban Development"/>
    <s v="Conventional"/>
    <n v="1"/>
    <s v="One-to-four family dwelling (other than manufactured housing)"/>
    <n v="1"/>
    <s v="Refinancing"/>
    <n v="3"/>
    <s v="Owner-occupied as a principal dwelling"/>
    <n v="1"/>
    <n v="418"/>
    <s v="Application denied by financial institution"/>
    <n v="3"/>
    <s v="Not Hispanic or Latino"/>
    <n v="2"/>
    <x v="1"/>
    <n v="3"/>
    <s v="Female"/>
    <n v="2"/>
    <n v="156"/>
    <n v="107.6"/>
    <n v="112.730003"/>
    <x v="0"/>
    <x v="2"/>
  </r>
  <r>
    <s v="81-1525375"/>
    <s v="Department of Housing and Urban Development"/>
    <s v="FHA-insured"/>
    <n v="2"/>
    <s v="One-to-four family dwelling (other than manufactured housing)"/>
    <n v="1"/>
    <s v="Refinancing"/>
    <n v="3"/>
    <s v="Owner-occupied as a principal dwelling"/>
    <n v="1"/>
    <n v="30"/>
    <s v="Application denied by financial institution"/>
    <n v="3"/>
    <s v="Not Hispanic or Latino"/>
    <n v="2"/>
    <x v="0"/>
    <n v="5"/>
    <s v="Male"/>
    <n v="1"/>
    <m/>
    <n v="79.599999999999994"/>
    <n v="42.639999400000001"/>
    <x v="0"/>
    <x v="0"/>
  </r>
  <r>
    <s v="38-3616059"/>
    <s v="Department of Housing and Urban Development"/>
    <s v="FHA-insured"/>
    <n v="2"/>
    <s v="One-to-four family dwelling (other than manufactured housing)"/>
    <n v="1"/>
    <s v="Refinancing"/>
    <n v="3"/>
    <s v="Owner-occupied as a principal dwelling"/>
    <n v="1"/>
    <n v="117"/>
    <s v="Application denied by financial institution"/>
    <n v="3"/>
    <s v="Not Hispanic or Latino"/>
    <n v="2"/>
    <x v="0"/>
    <n v="5"/>
    <s v="Male"/>
    <n v="1"/>
    <n v="50"/>
    <n v="79.599999999999994"/>
    <n v="82.150001500000002"/>
    <x v="0"/>
    <x v="1"/>
  </r>
  <r>
    <s v="26-4599244"/>
    <s v="Department of Housing and Urban Development"/>
    <s v="VA-guaranteed"/>
    <n v="3"/>
    <s v="One-to-four family dwelling (other than manufactured housing)"/>
    <n v="1"/>
    <s v="Refinancing"/>
    <n v="3"/>
    <s v="Owner-occupied as a principal dwelling"/>
    <n v="1"/>
    <n v="165"/>
    <s v="Application denied by financial institution"/>
    <n v="3"/>
    <s v="Not Hispanic or Latino"/>
    <n v="2"/>
    <x v="0"/>
    <n v="5"/>
    <s v="Female"/>
    <n v="2"/>
    <n v="41"/>
    <n v="71.099999999999994"/>
    <n v="104.83000199999999"/>
    <x v="0"/>
    <x v="1"/>
  </r>
  <r>
    <n v="20250"/>
    <s v="Federal Deposit Insurance Corporation"/>
    <s v="Conventional"/>
    <n v="1"/>
    <s v="One-to-four family dwelling (other than manufactured housing)"/>
    <n v="1"/>
    <s v="Home purchase"/>
    <n v="1"/>
    <s v="Owner-occupied as a principal dwelling"/>
    <n v="1"/>
    <n v="61"/>
    <s v="Loan originated"/>
    <n v="1"/>
    <s v="Not Hispanic or Latino"/>
    <n v="2"/>
    <x v="0"/>
    <n v="5"/>
    <s v="Male"/>
    <n v="1"/>
    <n v="25"/>
    <n v="75.5"/>
    <n v="93.660003700000004"/>
    <x v="1"/>
    <x v="0"/>
  </r>
  <r>
    <n v="9155"/>
    <s v="Federal Deposit Insurance Corporation"/>
    <s v="Conventional"/>
    <n v="1"/>
    <s v="One-to-four family dwelling (other than manufactured housing)"/>
    <n v="1"/>
    <s v="Home purchase"/>
    <n v="1"/>
    <s v="Not owner-occupied as a principal dwelling"/>
    <n v="2"/>
    <n v="48"/>
    <s v="Application denied by financial institution"/>
    <n v="3"/>
    <s v="Hispanic or Latino"/>
    <n v="1"/>
    <x v="0"/>
    <n v="5"/>
    <s v="Male"/>
    <n v="1"/>
    <n v="123"/>
    <n v="45.9"/>
    <n v="150.970001"/>
    <x v="0"/>
    <x v="2"/>
  </r>
  <r>
    <n v="33978"/>
    <s v="Federal Deposit Insurance Corporation"/>
    <s v="Conventional"/>
    <n v="1"/>
    <s v="One-to-four family dwelling (other than manufactured housing)"/>
    <n v="1"/>
    <s v="Home purchase"/>
    <n v="1"/>
    <s v="Owner-occupied as a principal dwelling"/>
    <n v="1"/>
    <n v="182"/>
    <s v="Loan originated"/>
    <n v="1"/>
    <s v="Not Hispanic or Latino"/>
    <n v="2"/>
    <x v="0"/>
    <n v="5"/>
    <s v="Male"/>
    <n v="1"/>
    <n v="32"/>
    <n v="81.3"/>
    <n v="132.729996"/>
    <x v="1"/>
    <x v="0"/>
  </r>
  <r>
    <n v="21573"/>
    <s v="Federal Deposit Insurance Corporation"/>
    <s v="Conventional"/>
    <n v="1"/>
    <s v="One-to-four family dwelling (other than manufactured housing)"/>
    <n v="1"/>
    <s v="Home purchase"/>
    <n v="1"/>
    <s v="Not owner-occupied as a principal dwelling"/>
    <n v="2"/>
    <n v="128"/>
    <s v="Loan originated"/>
    <n v="1"/>
    <s v="Not Hispanic or Latino"/>
    <n v="2"/>
    <x v="0"/>
    <n v="5"/>
    <s v="Female"/>
    <n v="2"/>
    <n v="48"/>
    <n v="67.5"/>
    <n v="91.610000600000006"/>
    <x v="1"/>
    <x v="1"/>
  </r>
  <r>
    <n v="32296"/>
    <s v="Federal Deposit Insurance Corporation"/>
    <s v="Conventional"/>
    <n v="1"/>
    <s v="One-to-four family dwelling (other than manufactured housing)"/>
    <n v="1"/>
    <s v="Refinancing"/>
    <n v="3"/>
    <s v="Owner-occupied as a principal dwelling"/>
    <n v="1"/>
    <n v="387"/>
    <s v="Loan originated"/>
    <n v="1"/>
    <s v="Not Hispanic or Latino"/>
    <n v="2"/>
    <x v="0"/>
    <n v="5"/>
    <s v="Male"/>
    <n v="1"/>
    <n v="415"/>
    <n v="63.6"/>
    <n v="213.720001"/>
    <x v="1"/>
    <x v="2"/>
  </r>
  <r>
    <n v="28790"/>
    <s v="Federal Deposit Insurance Corporation"/>
    <s v="Conventional"/>
    <n v="1"/>
    <s v="One-to-four family dwelling (other than manufactured housing)"/>
    <n v="1"/>
    <s v="Home purchase"/>
    <n v="1"/>
    <s v="Owner-occupied as a principal dwelling"/>
    <n v="1"/>
    <n v="190"/>
    <s v="Loan originated"/>
    <n v="1"/>
    <s v="Not Hispanic or Latino"/>
    <n v="2"/>
    <x v="0"/>
    <n v="5"/>
    <s v="Male"/>
    <n v="1"/>
    <n v="61"/>
    <n v="67.2"/>
    <n v="98.959999100000005"/>
    <x v="1"/>
    <x v="1"/>
  </r>
  <r>
    <n v="31469"/>
    <s v="Federal Deposit Insurance Corporation"/>
    <s v="Conventional"/>
    <n v="1"/>
    <s v="One-to-four family dwelling (other than manufactured housing)"/>
    <n v="1"/>
    <s v="Home improvement"/>
    <n v="2"/>
    <s v="Owner-occupied as a principal dwelling"/>
    <n v="1"/>
    <n v="10"/>
    <s v="Loan originated"/>
    <n v="1"/>
    <s v="Hispanic or Latino"/>
    <n v="1"/>
    <x v="0"/>
    <n v="5"/>
    <s v="Male"/>
    <n v="1"/>
    <n v="16"/>
    <n v="25.9"/>
    <n v="64.830001800000005"/>
    <x v="1"/>
    <x v="0"/>
  </r>
  <r>
    <n v="59049"/>
    <s v="Federal Deposit Insurance Corporation"/>
    <s v="Conventional"/>
    <n v="1"/>
    <s v="One-to-four family dwelling (other than manufactured housing)"/>
    <n v="1"/>
    <s v="Home improvement"/>
    <n v="2"/>
    <s v="Owner-occupied as a principal dwelling"/>
    <n v="1"/>
    <n v="60"/>
    <s v="Loan originated"/>
    <n v="1"/>
    <s v="Hispanic or Latino"/>
    <n v="1"/>
    <x v="0"/>
    <n v="5"/>
    <s v="Male"/>
    <n v="1"/>
    <n v="35"/>
    <n v="51.8"/>
    <n v="101.94000200000001"/>
    <x v="1"/>
    <x v="0"/>
  </r>
  <r>
    <n v="21943"/>
    <s v="Federal Deposit Insurance Corporation"/>
    <s v="Conventional"/>
    <n v="1"/>
    <s v="One-to-four family dwelling (other than manufactured housing)"/>
    <n v="1"/>
    <s v="Refinancing"/>
    <n v="3"/>
    <s v="Owner-occupied as a principal dwelling"/>
    <n v="1"/>
    <n v="155"/>
    <s v="Loan originated"/>
    <n v="1"/>
    <s v="Not Hispanic or Latino"/>
    <n v="2"/>
    <x v="0"/>
    <n v="5"/>
    <s v="Female"/>
    <n v="2"/>
    <n v="48"/>
    <n v="57.5"/>
    <n v="52.540000900000003"/>
    <x v="1"/>
    <x v="1"/>
  </r>
  <r>
    <n v="16450"/>
    <s v="Federal Deposit Insurance Corporation"/>
    <s v="Conventional"/>
    <n v="1"/>
    <s v="One-to-four family dwelling (other than manufactured housing)"/>
    <n v="1"/>
    <s v="Refinancing"/>
    <n v="3"/>
    <s v="Owner-occupied as a principal dwelling"/>
    <n v="1"/>
    <n v="126"/>
    <s v="Loan originated"/>
    <n v="1"/>
    <s v="Not Hispanic or Latino"/>
    <n v="2"/>
    <x v="0"/>
    <n v="5"/>
    <s v="Female"/>
    <n v="2"/>
    <n v="68"/>
    <n v="69.5"/>
    <n v="111.30999799999999"/>
    <x v="1"/>
    <x v="1"/>
  </r>
  <r>
    <n v="19795"/>
    <s v="Federal Deposit Insurance Corporation"/>
    <s v="Conventional"/>
    <n v="1"/>
    <s v="One-to-four family dwelling (other than manufactured housing)"/>
    <n v="1"/>
    <s v="Home purchase"/>
    <n v="1"/>
    <s v="Owner-occupied as a principal dwelling"/>
    <n v="1"/>
    <n v="113"/>
    <s v="Loan originated"/>
    <n v="1"/>
    <s v="Not Hispanic or Latino"/>
    <n v="2"/>
    <x v="3"/>
    <n v="2"/>
    <s v="Male"/>
    <n v="1"/>
    <n v="30"/>
    <n v="72.599999999999994"/>
    <n v="93.209999100000005"/>
    <x v="1"/>
    <x v="0"/>
  </r>
  <r>
    <s v="39-2001010"/>
    <s v="Federal Deposit Insurance Corporation"/>
    <s v="FHA-insured"/>
    <n v="2"/>
    <s v="One-to-four family dwelling (other than manufactured housing)"/>
    <n v="1"/>
    <s v="Home purchase"/>
    <n v="1"/>
    <s v="Owner-occupied as a principal dwelling"/>
    <n v="1"/>
    <n v="164"/>
    <s v="Loan originated"/>
    <n v="1"/>
    <s v="Not Hispanic or Latino"/>
    <n v="2"/>
    <x v="0"/>
    <n v="5"/>
    <s v="Male"/>
    <n v="1"/>
    <n v="46"/>
    <n v="81.3"/>
    <n v="66.230003400000001"/>
    <x v="1"/>
    <x v="1"/>
  </r>
  <r>
    <n v="21122"/>
    <s v="Federal Deposit Insurance Corporation"/>
    <s v="FHA-insured"/>
    <n v="2"/>
    <s v="One-to-four family dwelling (other than manufactured housing)"/>
    <n v="1"/>
    <s v="Refinancing"/>
    <n v="3"/>
    <s v="Owner-occupied as a principal dwelling"/>
    <n v="1"/>
    <n v="406"/>
    <s v="Application denied by financial institution"/>
    <n v="3"/>
    <s v="Not Hispanic or Latino"/>
    <n v="2"/>
    <x v="0"/>
    <n v="5"/>
    <s v="Male"/>
    <n v="1"/>
    <n v="83"/>
    <n v="73.7"/>
    <n v="62.560001399999997"/>
    <x v="0"/>
    <x v="1"/>
  </r>
  <r>
    <n v="34980"/>
    <s v="Federal Deposit Insurance Corporation"/>
    <s v="FSA/RHS-guaranteed"/>
    <n v="4"/>
    <s v="One-to-four family dwelling (other than manufactured housing)"/>
    <n v="1"/>
    <s v="Home purchase"/>
    <n v="1"/>
    <s v="Owner-occupied as a principal dwelling"/>
    <n v="1"/>
    <n v="144"/>
    <s v="Loan originated"/>
    <n v="1"/>
    <s v="Not Hispanic or Latino"/>
    <n v="2"/>
    <x v="0"/>
    <n v="5"/>
    <s v="Female"/>
    <n v="2"/>
    <n v="37"/>
    <n v="47.2"/>
    <n v="73.330001800000005"/>
    <x v="1"/>
    <x v="0"/>
  </r>
  <r>
    <n v="16450"/>
    <s v="Federal Deposit Insurance Corporation"/>
    <s v="Conventional"/>
    <n v="1"/>
    <s v="One-to-four family dwelling (other than manufactured housing)"/>
    <n v="1"/>
    <s v="Home purchase"/>
    <n v="1"/>
    <s v="Owner-occupied as a principal dwelling"/>
    <n v="1"/>
    <n v="376"/>
    <s v="Loan originated"/>
    <n v="1"/>
    <s v="Not Hispanic or Latino"/>
    <n v="2"/>
    <x v="0"/>
    <n v="5"/>
    <s v="Male"/>
    <n v="1"/>
    <n v="85"/>
    <n v="74.3"/>
    <n v="85.150001500000002"/>
    <x v="1"/>
    <x v="1"/>
  </r>
  <r>
    <s v="27-1190043"/>
    <s v="Federal Deposit Insurance Corporation"/>
    <s v="FHA-insured"/>
    <n v="2"/>
    <s v="One-to-four family dwelling (other than manufactured housing)"/>
    <n v="1"/>
    <s v="Home purchase"/>
    <n v="1"/>
    <s v="Owner-occupied as a principal dwelling"/>
    <n v="1"/>
    <n v="168"/>
    <s v="Loan originated"/>
    <n v="1"/>
    <s v="Hispanic or Latino"/>
    <n v="1"/>
    <x v="0"/>
    <n v="5"/>
    <s v="Female"/>
    <n v="2"/>
    <n v="51"/>
    <n v="70.900000000000006"/>
    <n v="112.980003"/>
    <x v="1"/>
    <x v="1"/>
  </r>
  <r>
    <n v="16332"/>
    <s v="Federal Deposit Insurance Corporation"/>
    <s v="Conventional"/>
    <n v="1"/>
    <s v="One-to-four family dwelling (other than manufactured housing)"/>
    <n v="1"/>
    <s v="Home purchase"/>
    <n v="1"/>
    <s v="Owner-occupied as a principal dwelling"/>
    <n v="1"/>
    <n v="370"/>
    <s v="Loan originated"/>
    <n v="1"/>
    <s v="Not Hispanic or Latino"/>
    <n v="2"/>
    <x v="0"/>
    <n v="5"/>
    <s v="Male"/>
    <n v="1"/>
    <n v="216"/>
    <n v="60.4"/>
    <n v="118.93"/>
    <x v="1"/>
    <x v="2"/>
  </r>
  <r>
    <n v="5981"/>
    <s v="Federal Deposit Insurance Corporation"/>
    <s v="Conventional"/>
    <n v="1"/>
    <s v="One-to-four family dwelling (other than manufactured housing)"/>
    <n v="1"/>
    <s v="Home purchase"/>
    <n v="1"/>
    <s v="Owner-occupied as a principal dwelling"/>
    <n v="1"/>
    <n v="48"/>
    <s v="Loan originated"/>
    <n v="1"/>
    <s v="Not Hispanic or Latino"/>
    <n v="2"/>
    <x v="0"/>
    <n v="5"/>
    <s v="Male"/>
    <n v="1"/>
    <n v="30"/>
    <n v="57.6"/>
    <n v="101.82"/>
    <x v="1"/>
    <x v="0"/>
  </r>
  <r>
    <n v="17040"/>
    <s v="Federal Deposit Insurance Corporation"/>
    <s v="Conventional"/>
    <n v="1"/>
    <s v="One-to-four family dwelling (other than manufactured housing)"/>
    <n v="1"/>
    <s v="Home improvement"/>
    <n v="2"/>
    <s v="Owner-occupied as a principal dwelling"/>
    <n v="1"/>
    <n v="6"/>
    <s v="Loan originated"/>
    <n v="1"/>
    <s v="Not Hispanic or Latino"/>
    <n v="2"/>
    <x v="0"/>
    <n v="5"/>
    <s v="Male"/>
    <n v="1"/>
    <n v="61"/>
    <n v="47.8"/>
    <n v="118.43"/>
    <x v="1"/>
    <x v="1"/>
  </r>
  <r>
    <n v="33503"/>
    <s v="Federal Deposit Insurance Corporation"/>
    <s v="Conventional"/>
    <n v="1"/>
    <s v="One-to-four family dwelling (other than manufactured housing)"/>
    <n v="1"/>
    <s v="Refinancing"/>
    <n v="3"/>
    <s v="Owner-occupied as a principal dwelling"/>
    <n v="1"/>
    <n v="205"/>
    <s v="Loan originated"/>
    <n v="1"/>
    <s v="Not Hispanic or Latino"/>
    <n v="2"/>
    <x v="0"/>
    <n v="5"/>
    <s v="Male"/>
    <n v="1"/>
    <n v="142"/>
    <n v="99.8"/>
    <n v="107.050003"/>
    <x v="1"/>
    <x v="2"/>
  </r>
  <r>
    <n v="15219"/>
    <s v="Federal Deposit Insurance Corporation"/>
    <s v="FSA/RHS-guaranteed"/>
    <n v="4"/>
    <s v="One-to-four family dwelling (other than manufactured housing)"/>
    <n v="1"/>
    <s v="Home purchase"/>
    <n v="1"/>
    <s v="Owner-occupied as a principal dwelling"/>
    <n v="1"/>
    <n v="219"/>
    <s v="Loan originated"/>
    <n v="1"/>
    <s v="Not Hispanic or Latino"/>
    <n v="2"/>
    <x v="0"/>
    <n v="5"/>
    <s v="Male"/>
    <n v="1"/>
    <n v="67"/>
    <n v="89.8"/>
    <n v="94.970001199999999"/>
    <x v="1"/>
    <x v="1"/>
  </r>
  <r>
    <s v="46-2886385"/>
    <s v="Federal Deposit Insurance Corporation"/>
    <s v="Conventional"/>
    <n v="1"/>
    <s v="One-to-four family dwelling (other than manufactured housing)"/>
    <n v="1"/>
    <s v="Home purchase"/>
    <n v="1"/>
    <s v="Owner-occupied as a principal dwelling"/>
    <n v="1"/>
    <n v="300"/>
    <s v="Loan originated"/>
    <n v="1"/>
    <s v="Not Hispanic or Latino"/>
    <n v="2"/>
    <x v="0"/>
    <n v="5"/>
    <s v="Male"/>
    <n v="1"/>
    <n v="95"/>
    <n v="104.8"/>
    <n v="119.480003"/>
    <x v="1"/>
    <x v="1"/>
  </r>
  <r>
    <n v="8663"/>
    <s v="Federal Deposit Insurance Corporation"/>
    <s v="Conventional"/>
    <n v="1"/>
    <s v="One-to-four family dwelling (other than manufactured housing)"/>
    <n v="1"/>
    <s v="Home purchase"/>
    <n v="1"/>
    <s v="Owner-occupied as a principal dwelling"/>
    <n v="1"/>
    <n v="238"/>
    <s v="Loan originated"/>
    <n v="1"/>
    <s v="Not Hispanic or Latino"/>
    <n v="2"/>
    <x v="0"/>
    <n v="5"/>
    <s v="Female"/>
    <n v="2"/>
    <n v="109"/>
    <n v="47.9"/>
    <n v="107"/>
    <x v="1"/>
    <x v="1"/>
  </r>
  <r>
    <n v="14488"/>
    <s v="Federal Deposit Insurance Corporation"/>
    <s v="Conventional"/>
    <n v="1"/>
    <s v="One-to-four family dwelling (other than manufactured housing)"/>
    <n v="1"/>
    <s v="Home purchase"/>
    <n v="1"/>
    <s v="Owner-occupied as a principal dwelling"/>
    <n v="1"/>
    <n v="240"/>
    <s v="Loan originated"/>
    <n v="1"/>
    <s v="Not Hispanic or Latino"/>
    <n v="2"/>
    <x v="0"/>
    <n v="5"/>
    <s v="Male"/>
    <n v="1"/>
    <n v="85"/>
    <n v="74.3"/>
    <n v="90.139999399999994"/>
    <x v="1"/>
    <x v="1"/>
  </r>
  <r>
    <n v="27476"/>
    <s v="Federal Deposit Insurance Corporation"/>
    <s v="Conventional"/>
    <n v="1"/>
    <s v="One-to-four family dwelling (other than manufactured housing)"/>
    <n v="1"/>
    <s v="Home purchase"/>
    <n v="1"/>
    <s v="Owner-occupied as a principal dwelling"/>
    <n v="1"/>
    <n v="25"/>
    <s v="Loan originated"/>
    <n v="1"/>
    <s v="Not Hispanic or Latino"/>
    <n v="2"/>
    <x v="0"/>
    <n v="5"/>
    <s v="Male"/>
    <n v="1"/>
    <n v="48"/>
    <n v="52.8"/>
    <n v="111.120003"/>
    <x v="1"/>
    <x v="1"/>
  </r>
  <r>
    <n v="19222"/>
    <s v="Federal Deposit Insurance Corporation"/>
    <s v="Conventional"/>
    <n v="1"/>
    <s v="One-to-four family dwelling (other than manufactured housing)"/>
    <n v="1"/>
    <s v="Refinancing"/>
    <n v="3"/>
    <s v="Owner-occupied as a principal dwelling"/>
    <n v="1"/>
    <n v="579"/>
    <s v="Loan originated"/>
    <n v="1"/>
    <s v="Not Hispanic or Latino"/>
    <n v="2"/>
    <x v="0"/>
    <n v="5"/>
    <s v="Male"/>
    <n v="1"/>
    <n v="156"/>
    <n v="111.2"/>
    <n v="108.849998"/>
    <x v="1"/>
    <x v="2"/>
  </r>
  <r>
    <n v="35426"/>
    <s v="Federal Deposit Insurance Corporation"/>
    <s v="Conventional"/>
    <n v="1"/>
    <s v="One-to-four family dwelling (other than manufactured housing)"/>
    <n v="1"/>
    <s v="Home purchase"/>
    <n v="1"/>
    <s v="Owner-occupied as a principal dwelling"/>
    <n v="1"/>
    <n v="312"/>
    <s v="Loan originated"/>
    <n v="1"/>
    <s v="Not Hispanic or Latino"/>
    <n v="2"/>
    <x v="0"/>
    <n v="5"/>
    <s v="Male"/>
    <n v="1"/>
    <m/>
    <n v="73.7"/>
    <n v="151.229996"/>
    <x v="1"/>
    <x v="0"/>
  </r>
  <r>
    <n v="35014"/>
    <s v="Federal Deposit Insurance Corporation"/>
    <s v="Conventional"/>
    <n v="1"/>
    <s v="One-to-four family dwelling (other than manufactured housing)"/>
    <n v="1"/>
    <s v="Home purchase"/>
    <n v="1"/>
    <s v="Owner-occupied as a principal dwelling"/>
    <n v="1"/>
    <n v="233"/>
    <s v="Loan originated"/>
    <n v="1"/>
    <s v="Not Hispanic or Latino"/>
    <n v="2"/>
    <x v="0"/>
    <n v="5"/>
    <s v="Female"/>
    <n v="2"/>
    <n v="66"/>
    <n v="74.5"/>
    <n v="114.300003"/>
    <x v="1"/>
    <x v="1"/>
  </r>
  <r>
    <n v="27244"/>
    <s v="Federal Deposit Insurance Corporation"/>
    <s v="Conventional"/>
    <n v="1"/>
    <s v="One-to-four family dwelling (other than manufactured housing)"/>
    <n v="1"/>
    <s v="Home purchase"/>
    <n v="1"/>
    <s v="Owner-occupied as a principal dwelling"/>
    <n v="1"/>
    <n v="236"/>
    <s v="Loan originated"/>
    <n v="1"/>
    <s v="Not Hispanic or Latino"/>
    <n v="2"/>
    <x v="0"/>
    <n v="5"/>
    <s v="Male"/>
    <n v="1"/>
    <n v="262"/>
    <n v="91.1"/>
    <n v="123.870003"/>
    <x v="1"/>
    <x v="2"/>
  </r>
  <r>
    <n v="10534"/>
    <s v="Federal Deposit Insurance Corporation"/>
    <s v="Conventional"/>
    <n v="1"/>
    <s v="One-to-four family dwelling (other than manufactured housing)"/>
    <n v="1"/>
    <s v="Refinancing"/>
    <n v="3"/>
    <s v="Owner-occupied as a principal dwelling"/>
    <n v="1"/>
    <n v="57"/>
    <s v="Loan originated"/>
    <n v="1"/>
    <s v="Not Hispanic or Latino"/>
    <n v="2"/>
    <x v="0"/>
    <n v="5"/>
    <s v="Female"/>
    <n v="2"/>
    <n v="27"/>
    <n v="47.2"/>
    <n v="127.239998"/>
    <x v="1"/>
    <x v="0"/>
  </r>
  <r>
    <n v="5415"/>
    <s v="Federal Deposit Insurance Corporation"/>
    <s v="Conventional"/>
    <n v="1"/>
    <s v="One-to-four family dwelling (other than manufactured housing)"/>
    <n v="1"/>
    <s v="Home purchase"/>
    <n v="1"/>
    <s v="Owner-occupied as a principal dwelling"/>
    <n v="1"/>
    <n v="300"/>
    <s v="Loan originated"/>
    <n v="1"/>
    <s v="Not Hispanic or Latino"/>
    <n v="2"/>
    <x v="0"/>
    <n v="5"/>
    <s v="Male"/>
    <n v="1"/>
    <n v="121"/>
    <n v="62.6"/>
    <n v="103.989998"/>
    <x v="1"/>
    <x v="1"/>
  </r>
  <r>
    <n v="34121"/>
    <s v="Federal Deposit Insurance Corporation"/>
    <s v="Conventional"/>
    <n v="1"/>
    <s v="One-to-four family dwelling (other than manufactured housing)"/>
    <n v="1"/>
    <s v="Home purchase"/>
    <n v="1"/>
    <s v="Not owner-occupied as a principal dwelling"/>
    <n v="2"/>
    <n v="390"/>
    <s v="Loan originated"/>
    <n v="1"/>
    <s v="Not Hispanic or Latino"/>
    <n v="2"/>
    <x v="0"/>
    <n v="5"/>
    <s v="Male"/>
    <n v="1"/>
    <n v="469"/>
    <n v="57.3"/>
    <n v="114.900002"/>
    <x v="1"/>
    <x v="2"/>
  </r>
  <r>
    <n v="57033"/>
    <s v="Federal Deposit Insurance Corporation"/>
    <s v="Conventional"/>
    <n v="1"/>
    <s v="One-to-four family dwelling (other than manufactured housing)"/>
    <n v="1"/>
    <s v="Home purchase"/>
    <n v="1"/>
    <s v="Owner-occupied as a principal dwelling"/>
    <n v="1"/>
    <n v="256"/>
    <s v="Loan originated"/>
    <n v="1"/>
    <s v="Not Hispanic or Latino"/>
    <n v="2"/>
    <x v="0"/>
    <n v="5"/>
    <s v="Male"/>
    <n v="1"/>
    <n v="44"/>
    <n v="59.2"/>
    <n v="108.779999"/>
    <x v="1"/>
    <x v="1"/>
  </r>
  <r>
    <n v="35186"/>
    <s v="Federal Deposit Insurance Corporation"/>
    <s v="Conventional"/>
    <n v="1"/>
    <s v="One-to-four family dwelling (other than manufactured housing)"/>
    <n v="1"/>
    <s v="Home purchase"/>
    <n v="1"/>
    <s v="Owner-occupied as a principal dwelling"/>
    <n v="1"/>
    <n v="347"/>
    <s v="Loan originated"/>
    <n v="1"/>
    <s v="Not Hispanic or Latino"/>
    <n v="2"/>
    <x v="3"/>
    <n v="2"/>
    <s v="Male"/>
    <n v="1"/>
    <n v="73"/>
    <n v="73.7"/>
    <n v="76.839996299999996"/>
    <x v="1"/>
    <x v="1"/>
  </r>
  <r>
    <n v="2232"/>
    <s v="Federal Deposit Insurance Corporation"/>
    <s v="Conventional"/>
    <n v="1"/>
    <s v="One-to-four family dwelling (other than manufactured housing)"/>
    <n v="1"/>
    <s v="Home purchase"/>
    <n v="1"/>
    <s v="Owner-occupied as a principal dwelling"/>
    <n v="1"/>
    <n v="66"/>
    <s v="Loan originated"/>
    <n v="1"/>
    <s v="Not Hispanic or Latino"/>
    <n v="2"/>
    <x v="0"/>
    <n v="5"/>
    <s v="Male"/>
    <n v="1"/>
    <n v="67"/>
    <n v="74.7"/>
    <n v="107.599998"/>
    <x v="1"/>
    <x v="1"/>
  </r>
  <r>
    <n v="7714"/>
    <s v="Federal Deposit Insurance Corporation"/>
    <s v="Conventional"/>
    <n v="1"/>
    <s v="One-to-four family dwelling (other than manufactured housing)"/>
    <n v="1"/>
    <s v="Refinancing"/>
    <n v="3"/>
    <s v="Owner-occupied as a principal dwelling"/>
    <n v="1"/>
    <n v="140"/>
    <s v="Loan originated"/>
    <n v="1"/>
    <s v="Not Hispanic or Latino"/>
    <n v="2"/>
    <x v="0"/>
    <n v="5"/>
    <s v="Female"/>
    <n v="2"/>
    <n v="81"/>
    <n v="102.6"/>
    <n v="85.150001500000002"/>
    <x v="1"/>
    <x v="1"/>
  </r>
  <r>
    <s v="41-2031753"/>
    <s v="Federal Deposit Insurance Corporation"/>
    <s v="VA-guaranteed"/>
    <n v="3"/>
    <s v="One-to-four family dwelling (other than manufactured housing)"/>
    <n v="1"/>
    <s v="Home purchase"/>
    <n v="1"/>
    <s v="Owner-occupied as a principal dwelling"/>
    <n v="1"/>
    <n v="210"/>
    <s v="Loan originated"/>
    <n v="1"/>
    <s v="Not Hispanic or Latino"/>
    <n v="2"/>
    <x v="0"/>
    <n v="5"/>
    <s v="Female"/>
    <n v="2"/>
    <n v="145"/>
    <n v="74.599999999999994"/>
    <n v="86.269996599999999"/>
    <x v="1"/>
    <x v="2"/>
  </r>
  <r>
    <s v="04-2876549"/>
    <s v="Federal Deposit Insurance Corporation"/>
    <s v="Conventional"/>
    <n v="1"/>
    <s v="One-to-four family dwelling (other than manufactured housing)"/>
    <n v="1"/>
    <s v="Home purchase"/>
    <n v="1"/>
    <s v="Not owner-occupied as a principal dwelling"/>
    <n v="2"/>
    <n v="197"/>
    <s v="Loan originated"/>
    <n v="1"/>
    <s v="Not Hispanic or Latino"/>
    <n v="2"/>
    <x v="0"/>
    <n v="5"/>
    <s v="Male"/>
    <n v="1"/>
    <n v="183"/>
    <n v="104.8"/>
    <n v="104.269997"/>
    <x v="1"/>
    <x v="2"/>
  </r>
  <r>
    <n v="32489"/>
    <s v="Federal Deposit Insurance Corporation"/>
    <s v="Conventional"/>
    <n v="1"/>
    <s v="One-to-four family dwelling (other than manufactured housing)"/>
    <n v="1"/>
    <s v="Home purchase"/>
    <n v="1"/>
    <s v="Owner-occupied as a principal dwelling"/>
    <n v="1"/>
    <n v="363"/>
    <s v="Loan originated"/>
    <n v="1"/>
    <s v="Not Hispanic or Latino"/>
    <n v="2"/>
    <x v="0"/>
    <n v="5"/>
    <s v="Female"/>
    <n v="2"/>
    <n v="110"/>
    <n v="96"/>
    <n v="89.730003400000001"/>
    <x v="1"/>
    <x v="1"/>
  </r>
  <r>
    <n v="8663"/>
    <s v="Federal Deposit Insurance Corporation"/>
    <s v="Conventional"/>
    <n v="1"/>
    <s v="One-to-four family dwelling (other than manufactured housing)"/>
    <n v="1"/>
    <s v="Home purchase"/>
    <n v="1"/>
    <s v="Owner-occupied as a principal dwelling"/>
    <n v="1"/>
    <n v="183"/>
    <s v="Loan originated"/>
    <n v="1"/>
    <s v="Not Hispanic or Latino"/>
    <n v="2"/>
    <x v="0"/>
    <n v="5"/>
    <s v="Male"/>
    <n v="1"/>
    <n v="93"/>
    <n v="46.5"/>
    <n v="134.66000399999999"/>
    <x v="1"/>
    <x v="1"/>
  </r>
  <r>
    <n v="11459"/>
    <s v="Federal Deposit Insurance Corporation"/>
    <s v="Conventional"/>
    <n v="1"/>
    <s v="One-to-four family dwelling (other than manufactured housing)"/>
    <n v="1"/>
    <s v="Refinancing"/>
    <n v="3"/>
    <s v="Owner-occupied as a principal dwelling"/>
    <n v="1"/>
    <n v="113"/>
    <s v="Loan originated"/>
    <n v="1"/>
    <s v="Not Hispanic or Latino"/>
    <n v="2"/>
    <x v="0"/>
    <n v="5"/>
    <s v="Male"/>
    <n v="1"/>
    <n v="66"/>
    <n v="64.400000000000006"/>
    <n v="94.930000300000003"/>
    <x v="1"/>
    <x v="1"/>
  </r>
  <r>
    <n v="90175"/>
    <s v="Federal Deposit Insurance Corporation"/>
    <s v="Conventional"/>
    <n v="1"/>
    <s v="One-to-four family dwelling (other than manufactured housing)"/>
    <n v="1"/>
    <s v="Home purchase"/>
    <n v="1"/>
    <s v="Owner-occupied as a principal dwelling"/>
    <n v="1"/>
    <n v="365"/>
    <s v="Loan originated"/>
    <n v="1"/>
    <s v="Not Hispanic or Latino"/>
    <n v="2"/>
    <x v="0"/>
    <n v="5"/>
    <s v="Male"/>
    <n v="1"/>
    <n v="72"/>
    <n v="94.3"/>
    <n v="117.33000199999999"/>
    <x v="1"/>
    <x v="1"/>
  </r>
  <r>
    <n v="14679"/>
    <s v="Federal Deposit Insurance Corporation"/>
    <s v="Conventional"/>
    <n v="1"/>
    <s v="One-to-four family dwelling (other than manufactured housing)"/>
    <n v="1"/>
    <s v="Refinancing"/>
    <n v="3"/>
    <s v="Owner-occupied as a principal dwelling"/>
    <n v="1"/>
    <n v="490"/>
    <s v="Application denied by financial institution"/>
    <n v="3"/>
    <s v="Not Hispanic or Latino"/>
    <n v="2"/>
    <x v="1"/>
    <n v="3"/>
    <s v="Male"/>
    <n v="1"/>
    <n v="100"/>
    <n v="107.6"/>
    <n v="135.36999499999999"/>
    <x v="0"/>
    <x v="1"/>
  </r>
  <r>
    <n v="30470"/>
    <s v="Federal Deposit Insurance Corporation"/>
    <s v="Conventional"/>
    <n v="1"/>
    <s v="One-to-four family dwelling (other than manufactured housing)"/>
    <n v="1"/>
    <s v="Home improvement"/>
    <n v="2"/>
    <s v="Owner-occupied as a principal dwelling"/>
    <n v="1"/>
    <n v="121"/>
    <s v="Loan originated"/>
    <n v="1"/>
    <s v="Hispanic or Latino"/>
    <n v="1"/>
    <x v="0"/>
    <n v="5"/>
    <s v="Female"/>
    <n v="2"/>
    <n v="54"/>
    <n v="73.7"/>
    <n v="159.30999800000001"/>
    <x v="1"/>
    <x v="1"/>
  </r>
  <r>
    <s v="46-3537400"/>
    <s v="Federal Deposit Insurance Corporation"/>
    <s v="Conventional"/>
    <n v="1"/>
    <s v="One-to-four family dwelling (other than manufactured housing)"/>
    <n v="1"/>
    <s v="Refinancing"/>
    <n v="3"/>
    <s v="Owner-occupied as a principal dwelling"/>
    <n v="1"/>
    <n v="408"/>
    <s v="Loan originated"/>
    <n v="1"/>
    <s v="Not Hispanic or Latino"/>
    <n v="2"/>
    <x v="0"/>
    <n v="5"/>
    <s v="Female"/>
    <n v="2"/>
    <n v="186"/>
    <n v="82.2"/>
    <n v="121.910004"/>
    <x v="1"/>
    <x v="2"/>
  </r>
  <r>
    <n v="32773"/>
    <s v="Federal Deposit Insurance Corporation"/>
    <s v="Conventional"/>
    <n v="1"/>
    <s v="One-to-four family dwelling (other than manufactured housing)"/>
    <n v="1"/>
    <s v="Home improvement"/>
    <n v="2"/>
    <s v="Owner-occupied as a principal dwelling"/>
    <n v="1"/>
    <n v="11"/>
    <s v="Loan originated"/>
    <n v="1"/>
    <s v="Not Hispanic or Latino"/>
    <n v="2"/>
    <x v="0"/>
    <n v="5"/>
    <s v="Female"/>
    <n v="2"/>
    <n v="79"/>
    <n v="104.8"/>
    <n v="99.419998199999995"/>
    <x v="1"/>
    <x v="1"/>
  </r>
  <r>
    <s v="41-2031753"/>
    <s v="Federal Deposit Insurance Corporation"/>
    <s v="VA-guaranteed"/>
    <n v="3"/>
    <s v="One-to-four family dwelling (other than manufactured housing)"/>
    <n v="1"/>
    <s v="Home purchase"/>
    <n v="1"/>
    <s v="Owner-occupied as a principal dwelling"/>
    <n v="1"/>
    <n v="339"/>
    <s v="Application denied by financial institution"/>
    <n v="3"/>
    <s v="Not Hispanic or Latino"/>
    <n v="2"/>
    <x v="0"/>
    <n v="5"/>
    <s v="Female"/>
    <n v="2"/>
    <n v="64"/>
    <n v="107.6"/>
    <n v="141"/>
    <x v="0"/>
    <x v="1"/>
  </r>
  <r>
    <n v="20504"/>
    <s v="Federal Deposit Insurance Corporation"/>
    <s v="VA-guaranteed"/>
    <n v="3"/>
    <s v="One-to-four family dwelling (other than manufactured housing)"/>
    <n v="1"/>
    <s v="Home purchase"/>
    <n v="1"/>
    <s v="Owner-occupied as a principal dwelling"/>
    <n v="1"/>
    <n v="150"/>
    <s v="Loan originated"/>
    <n v="1"/>
    <s v="Not Hispanic or Latino"/>
    <n v="2"/>
    <x v="0"/>
    <n v="5"/>
    <s v="Male"/>
    <n v="1"/>
    <n v="56"/>
    <n v="68.8"/>
    <n v="84.169998199999995"/>
    <x v="1"/>
    <x v="1"/>
  </r>
  <r>
    <s v="27-1190043"/>
    <s v="Federal Deposit Insurance Corporation"/>
    <s v="Conventional"/>
    <n v="1"/>
    <s v="One-to-four family dwelling (other than manufactured housing)"/>
    <n v="1"/>
    <s v="Home purchase"/>
    <n v="1"/>
    <s v="Owner-occupied as a principal dwelling"/>
    <n v="1"/>
    <n v="216"/>
    <s v="Loan originated"/>
    <n v="1"/>
    <s v="Not Hispanic or Latino"/>
    <n v="2"/>
    <x v="0"/>
    <n v="5"/>
    <s v="Female"/>
    <n v="2"/>
    <n v="72"/>
    <n v="72.5"/>
    <n v="41.439998600000003"/>
    <x v="1"/>
    <x v="1"/>
  </r>
  <r>
    <n v="57776"/>
    <s v="Federal Deposit Insurance Corporation"/>
    <s v="FHA-insured"/>
    <n v="2"/>
    <s v="One-to-four family dwelling (other than manufactured housing)"/>
    <n v="1"/>
    <s v="Home purchase"/>
    <n v="1"/>
    <s v="Owner-occupied as a principal dwelling"/>
    <n v="1"/>
    <n v="165"/>
    <s v="Loan originated"/>
    <n v="1"/>
    <s v="Not Hispanic or Latino"/>
    <n v="2"/>
    <x v="0"/>
    <n v="5"/>
    <s v="Male"/>
    <n v="1"/>
    <n v="61"/>
    <n v="69.099999999999994"/>
    <n v="108.839996"/>
    <x v="1"/>
    <x v="1"/>
  </r>
  <r>
    <n v="13425"/>
    <s v="Federal Deposit Insurance Corporation"/>
    <s v="Conventional"/>
    <n v="1"/>
    <s v="One-to-four family dwelling (other than manufactured housing)"/>
    <n v="1"/>
    <s v="Home purchase"/>
    <n v="1"/>
    <s v="Owner-occupied as a principal dwelling"/>
    <n v="1"/>
    <n v="171"/>
    <s v="Loan originated"/>
    <n v="1"/>
    <s v="Not Hispanic or Latino"/>
    <n v="2"/>
    <x v="0"/>
    <n v="5"/>
    <s v="Female"/>
    <n v="2"/>
    <n v="100"/>
    <n v="46.5"/>
    <n v="100.370003"/>
    <x v="1"/>
    <x v="1"/>
  </r>
  <r>
    <n v="22134"/>
    <s v="Federal Deposit Insurance Corporation"/>
    <s v="FHA-insured"/>
    <n v="2"/>
    <s v="One-to-four family dwelling (other than manufactured housing)"/>
    <n v="1"/>
    <s v="Refinancing"/>
    <n v="3"/>
    <s v="Owner-occupied as a principal dwelling"/>
    <n v="1"/>
    <n v="179"/>
    <s v="Loan originated"/>
    <n v="1"/>
    <s v="Hispanic or Latino"/>
    <n v="1"/>
    <x v="0"/>
    <n v="5"/>
    <s v="Male"/>
    <n v="1"/>
    <n v="42"/>
    <n v="60.2"/>
    <n v="142.61999499999999"/>
    <x v="1"/>
    <x v="1"/>
  </r>
  <r>
    <n v="28178"/>
    <s v="Federal Deposit Insurance Corporation"/>
    <s v="Conventional"/>
    <n v="1"/>
    <s v="One-to-four family dwelling (other than manufactured housing)"/>
    <n v="1"/>
    <s v="Home purchase"/>
    <n v="1"/>
    <s v="Owner-occupied as a principal dwelling"/>
    <n v="1"/>
    <n v="122"/>
    <s v="Loan originated"/>
    <n v="1"/>
    <s v="Not Hispanic or Latino"/>
    <n v="2"/>
    <x v="0"/>
    <n v="5"/>
    <s v="Male"/>
    <n v="1"/>
    <n v="44"/>
    <n v="58.1"/>
    <n v="124.290001"/>
    <x v="1"/>
    <x v="1"/>
  </r>
  <r>
    <s v="92-0164378"/>
    <s v="Federal Deposit Insurance Corporation"/>
    <s v="Conventional"/>
    <n v="1"/>
    <s v="One-to-four family dwelling (other than manufactured housing)"/>
    <n v="1"/>
    <s v="Home purchase"/>
    <n v="1"/>
    <s v="Owner-occupied as a principal dwelling"/>
    <n v="1"/>
    <n v="223"/>
    <s v="Loan originated"/>
    <n v="1"/>
    <s v="Not Hispanic or Latino"/>
    <n v="2"/>
    <x v="0"/>
    <n v="5"/>
    <s v="Male"/>
    <n v="1"/>
    <n v="66"/>
    <n v="89.4"/>
    <n v="100.18"/>
    <x v="1"/>
    <x v="1"/>
  </r>
  <r>
    <n v="8663"/>
    <s v="Federal Deposit Insurance Corporation"/>
    <s v="Conventional"/>
    <n v="1"/>
    <s v="One-to-four family dwelling (other than manufactured housing)"/>
    <n v="1"/>
    <s v="Refinancing"/>
    <n v="3"/>
    <s v="Owner-occupied as a principal dwelling"/>
    <n v="1"/>
    <n v="176"/>
    <s v="Loan originated"/>
    <n v="1"/>
    <s v="Not Hispanic or Latino"/>
    <n v="2"/>
    <x v="0"/>
    <n v="5"/>
    <s v="Male"/>
    <n v="1"/>
    <n v="51"/>
    <n v="67.5"/>
    <n v="96.819999699999997"/>
    <x v="1"/>
    <x v="1"/>
  </r>
  <r>
    <n v="32296"/>
    <s v="Federal Deposit Insurance Corporation"/>
    <s v="Conventional"/>
    <n v="1"/>
    <s v="One-to-four family dwelling (other than manufactured housing)"/>
    <n v="1"/>
    <s v="Home purchase"/>
    <n v="1"/>
    <s v="Owner-occupied as a principal dwelling"/>
    <n v="1"/>
    <n v="184"/>
    <s v="Application approved but not accepted"/>
    <n v="2"/>
    <s v="Not Hispanic or Latino"/>
    <n v="2"/>
    <x v="0"/>
    <n v="5"/>
    <s v="Female"/>
    <n v="2"/>
    <n v="80"/>
    <n v="57.3"/>
    <n v="82.779998800000001"/>
    <x v="1"/>
    <x v="1"/>
  </r>
  <r>
    <s v="41-2031753"/>
    <s v="Federal Deposit Insurance Corporation"/>
    <s v="FHA-insured"/>
    <n v="2"/>
    <s v="One-to-four family dwelling (other than manufactured housing)"/>
    <n v="1"/>
    <s v="Home purchase"/>
    <n v="1"/>
    <s v="Owner-occupied as a principal dwelling"/>
    <n v="1"/>
    <n v="111"/>
    <s v="Application denied by financial institution"/>
    <n v="3"/>
    <s v="Not Hispanic or Latino"/>
    <n v="2"/>
    <x v="1"/>
    <n v="3"/>
    <s v="Female"/>
    <n v="2"/>
    <n v="20"/>
    <n v="69.2"/>
    <n v="112.91999800000001"/>
    <x v="0"/>
    <x v="0"/>
  </r>
  <r>
    <n v="13198"/>
    <s v="Federal Deposit Insurance Corporation"/>
    <s v="Conventional"/>
    <n v="1"/>
    <s v="One-to-four family dwelling (other than manufactured housing)"/>
    <n v="1"/>
    <s v="Refinancing"/>
    <n v="3"/>
    <s v="Not owner-occupied as a principal dwelling"/>
    <n v="2"/>
    <n v="95"/>
    <s v="Loan originated"/>
    <n v="1"/>
    <s v="Not Hispanic or Latino"/>
    <n v="2"/>
    <x v="0"/>
    <n v="5"/>
    <s v="Male"/>
    <n v="1"/>
    <n v="228"/>
    <n v="75.2"/>
    <n v="89.650001500000002"/>
    <x v="1"/>
    <x v="2"/>
  </r>
  <r>
    <n v="8774"/>
    <s v="Federal Deposit Insurance Corporation"/>
    <s v="Conventional"/>
    <n v="1"/>
    <s v="One-to-four family dwelling (other than manufactured housing)"/>
    <n v="1"/>
    <s v="Refinancing"/>
    <n v="3"/>
    <s v="Not owner-occupied as a principal dwelling"/>
    <n v="2"/>
    <n v="90"/>
    <s v="Loan originated"/>
    <n v="1"/>
    <s v="Not Hispanic or Latino"/>
    <n v="2"/>
    <x v="0"/>
    <n v="5"/>
    <s v="Male"/>
    <n v="1"/>
    <n v="110"/>
    <n v="62.9"/>
    <n v="122.25"/>
    <x v="1"/>
    <x v="1"/>
  </r>
  <r>
    <n v="55130"/>
    <s v="Federal Deposit Insurance Corporation"/>
    <s v="VA-guaranteed"/>
    <n v="3"/>
    <s v="One-to-four family dwelling (other than manufactured housing)"/>
    <n v="1"/>
    <s v="Refinancing"/>
    <n v="3"/>
    <s v="Owner-occupied as a principal dwelling"/>
    <n v="1"/>
    <n v="151"/>
    <s v="Application denied by financial institution"/>
    <n v="3"/>
    <s v="Not Hispanic or Latino"/>
    <n v="2"/>
    <x v="0"/>
    <n v="5"/>
    <s v="Male"/>
    <n v="1"/>
    <m/>
    <n v="62.6"/>
    <n v="115.459999"/>
    <x v="0"/>
    <x v="0"/>
  </r>
  <r>
    <s v="57-0761331"/>
    <s v="Federal Deposit Insurance Corporation"/>
    <s v="FHA-insured"/>
    <n v="2"/>
    <s v="One-to-four family dwelling (other than manufactured housing)"/>
    <n v="1"/>
    <s v="Home purchase"/>
    <n v="1"/>
    <s v="Owner-occupied as a principal dwelling"/>
    <n v="1"/>
    <n v="107"/>
    <s v="Loan originated"/>
    <n v="1"/>
    <s v="Not Hispanic or Latino"/>
    <n v="2"/>
    <x v="0"/>
    <n v="5"/>
    <s v="Female"/>
    <n v="2"/>
    <n v="37"/>
    <n v="64.8"/>
    <n v="125.30999799999999"/>
    <x v="1"/>
    <x v="0"/>
  </r>
  <r>
    <n v="45826"/>
    <s v="Federal Deposit Insurance Corporation"/>
    <s v="Conventional"/>
    <n v="1"/>
    <s v="One-to-four family dwelling (other than manufactured housing)"/>
    <n v="1"/>
    <s v="Refinancing"/>
    <n v="3"/>
    <s v="Owner-occupied as a principal dwelling"/>
    <n v="1"/>
    <n v="330"/>
    <s v="Loan originated"/>
    <n v="1"/>
    <s v="Not Hispanic or Latino"/>
    <n v="2"/>
    <x v="0"/>
    <n v="5"/>
    <s v="Male"/>
    <n v="1"/>
    <n v="220"/>
    <n v="67.599999999999994"/>
    <n v="114.269997"/>
    <x v="1"/>
    <x v="2"/>
  </r>
  <r>
    <n v="32974"/>
    <s v="Federal Deposit Insurance Corporation"/>
    <s v="FHA-insured"/>
    <n v="2"/>
    <s v="One-to-four family dwelling (other than manufactured housing)"/>
    <n v="1"/>
    <s v="Home purchase"/>
    <n v="1"/>
    <s v="Owner-occupied as a principal dwelling"/>
    <n v="1"/>
    <n v="166"/>
    <s v="Loan originated"/>
    <n v="1"/>
    <s v="Not Hispanic or Latino"/>
    <n v="2"/>
    <x v="1"/>
    <n v="3"/>
    <s v="Male"/>
    <n v="1"/>
    <n v="55"/>
    <n v="63.3"/>
    <n v="61.779998800000001"/>
    <x v="1"/>
    <x v="1"/>
  </r>
  <r>
    <n v="31286"/>
    <s v="Federal Deposit Insurance Corporation"/>
    <s v="Conventional"/>
    <n v="1"/>
    <s v="One-to-four family dwelling (other than manufactured housing)"/>
    <n v="1"/>
    <s v="Refinancing"/>
    <n v="3"/>
    <s v="Owner-occupied as a principal dwelling"/>
    <n v="1"/>
    <n v="424"/>
    <s v="Loan originated"/>
    <n v="1"/>
    <s v="Not Hispanic or Latino"/>
    <n v="2"/>
    <x v="0"/>
    <n v="5"/>
    <s v="Male"/>
    <n v="1"/>
    <n v="581"/>
    <n v="91.1"/>
    <n v="112.360001"/>
    <x v="1"/>
    <x v="2"/>
  </r>
  <r>
    <s v="27-1190043"/>
    <s v="Federal Deposit Insurance Corporation"/>
    <s v="Conventional"/>
    <n v="1"/>
    <s v="One-to-four family dwelling (other than manufactured housing)"/>
    <n v="1"/>
    <s v="Refinancing"/>
    <n v="3"/>
    <s v="Owner-occupied as a principal dwelling"/>
    <n v="1"/>
    <n v="348"/>
    <s v="Loan originated"/>
    <n v="1"/>
    <s v="Not Hispanic or Latino"/>
    <n v="2"/>
    <x v="3"/>
    <n v="2"/>
    <s v="Male"/>
    <n v="1"/>
    <n v="201"/>
    <n v="111.2"/>
    <n v="136.33000200000001"/>
    <x v="1"/>
    <x v="2"/>
  </r>
  <r>
    <n v="15815"/>
    <s v="Federal Deposit Insurance Corporation"/>
    <s v="FHA-insured"/>
    <n v="2"/>
    <s v="One-to-four family dwelling (other than manufactured housing)"/>
    <n v="1"/>
    <s v="Home purchase"/>
    <n v="1"/>
    <s v="Owner-occupied as a principal dwelling"/>
    <n v="1"/>
    <n v="113"/>
    <s v="Loan originated"/>
    <n v="1"/>
    <s v="Not Hispanic or Latino"/>
    <n v="2"/>
    <x v="0"/>
    <n v="5"/>
    <s v="Male"/>
    <n v="1"/>
    <n v="63"/>
    <n v="47.8"/>
    <n v="91.720001199999999"/>
    <x v="1"/>
    <x v="1"/>
  </r>
  <r>
    <n v="19506"/>
    <s v="Federal Deposit Insurance Corporation"/>
    <s v="Conventional"/>
    <n v="1"/>
    <s v="One-to-four family dwelling (other than manufactured housing)"/>
    <n v="1"/>
    <s v="Refinancing"/>
    <n v="3"/>
    <s v="Owner-occupied as a principal dwelling"/>
    <n v="1"/>
    <n v="59"/>
    <s v="Loan originated"/>
    <n v="1"/>
    <s v="Not Hispanic or Latino"/>
    <n v="2"/>
    <x v="0"/>
    <n v="5"/>
    <s v="Female"/>
    <n v="2"/>
    <n v="17"/>
    <n v="75.5"/>
    <n v="57.169998200000002"/>
    <x v="1"/>
    <x v="0"/>
  </r>
  <r>
    <s v="04-2802284"/>
    <s v="Federal Deposit Insurance Corporation"/>
    <s v="Conventional"/>
    <n v="1"/>
    <s v="One-to-four family dwelling (other than manufactured housing)"/>
    <n v="1"/>
    <s v="Refinancing"/>
    <n v="3"/>
    <s v="Owner-occupied as a principal dwelling"/>
    <n v="1"/>
    <n v="144"/>
    <s v="Loan originated"/>
    <n v="1"/>
    <s v="Not Hispanic or Latino"/>
    <n v="2"/>
    <x v="0"/>
    <n v="5"/>
    <s v="Male"/>
    <n v="1"/>
    <n v="55"/>
    <n v="77.8"/>
    <n v="93.870002700000001"/>
    <x v="1"/>
    <x v="1"/>
  </r>
  <r>
    <n v="19629"/>
    <s v="Federal Deposit Insurance Corporation"/>
    <s v="Conventional"/>
    <n v="1"/>
    <s v="One-to-four family dwelling (other than manufactured housing)"/>
    <n v="1"/>
    <s v="Home purchase"/>
    <n v="1"/>
    <s v="Owner-occupied as a principal dwelling"/>
    <n v="1"/>
    <n v="77"/>
    <s v="Loan originated"/>
    <n v="1"/>
    <s v="Not Hispanic or Latino"/>
    <n v="2"/>
    <x v="0"/>
    <n v="5"/>
    <s v="Male"/>
    <n v="1"/>
    <n v="265"/>
    <n v="81.400000000000006"/>
    <n v="183.449997"/>
    <x v="1"/>
    <x v="2"/>
  </r>
  <r>
    <n v="28178"/>
    <s v="Federal Deposit Insurance Corporation"/>
    <s v="Conventional"/>
    <n v="1"/>
    <s v="One-to-four family dwelling (other than manufactured housing)"/>
    <n v="1"/>
    <s v="Home purchase"/>
    <n v="1"/>
    <s v="Not owner-occupied as a principal dwelling"/>
    <n v="2"/>
    <n v="53"/>
    <s v="Loan originated"/>
    <n v="1"/>
    <s v="Not Hispanic or Latino"/>
    <n v="2"/>
    <x v="0"/>
    <n v="5"/>
    <s v="Male"/>
    <n v="1"/>
    <n v="73"/>
    <n v="68.2"/>
    <n v="69.849998499999998"/>
    <x v="1"/>
    <x v="1"/>
  </r>
  <r>
    <s v="39-2001010"/>
    <s v="Federal Deposit Insurance Corporation"/>
    <s v="FSA/RHS-guaranteed"/>
    <n v="4"/>
    <s v="One-to-four family dwelling (other than manufactured housing)"/>
    <n v="1"/>
    <s v="Home purchase"/>
    <n v="1"/>
    <s v="Owner-occupied as a principal dwelling"/>
    <n v="1"/>
    <n v="49"/>
    <s v="Loan originated"/>
    <n v="1"/>
    <s v="Not Hispanic or Latino"/>
    <n v="2"/>
    <x v="0"/>
    <n v="5"/>
    <s v="Male"/>
    <n v="1"/>
    <n v="42"/>
    <n v="62.6"/>
    <n v="84.779998800000001"/>
    <x v="1"/>
    <x v="1"/>
  </r>
  <r>
    <n v="35095"/>
    <s v="Federal Deposit Insurance Corporation"/>
    <s v="Conventional"/>
    <n v="1"/>
    <s v="One-to-four family dwelling (other than manufactured housing)"/>
    <n v="1"/>
    <s v="Home purchase"/>
    <n v="1"/>
    <s v="Owner-occupied as a principal dwelling"/>
    <n v="1"/>
    <n v="250"/>
    <s v="Application denied by financial institution"/>
    <n v="3"/>
    <s v="Not Hispanic or Latino"/>
    <n v="2"/>
    <x v="3"/>
    <n v="2"/>
    <s v="Female"/>
    <n v="2"/>
    <n v="70"/>
    <n v="107.6"/>
    <n v="84.160003700000004"/>
    <x v="0"/>
    <x v="1"/>
  </r>
  <r>
    <n v="8663"/>
    <s v="Federal Deposit Insurance Corporation"/>
    <s v="Conventional"/>
    <n v="1"/>
    <s v="One-to-four family dwelling (other than manufactured housing)"/>
    <n v="1"/>
    <s v="Refinancing"/>
    <n v="3"/>
    <s v="Owner-occupied as a principal dwelling"/>
    <n v="1"/>
    <n v="137"/>
    <s v="Loan originated"/>
    <n v="1"/>
    <s v="Not Hispanic or Latino"/>
    <n v="2"/>
    <x v="0"/>
    <n v="5"/>
    <s v="Male"/>
    <n v="1"/>
    <n v="55"/>
    <n v="69.2"/>
    <n v="79.589996299999996"/>
    <x v="1"/>
    <x v="1"/>
  </r>
  <r>
    <n v="32489"/>
    <s v="Federal Deposit Insurance Corporation"/>
    <s v="Conventional"/>
    <n v="1"/>
    <s v="One-to-four family dwelling (other than manufactured housing)"/>
    <n v="1"/>
    <s v="Refinancing"/>
    <n v="3"/>
    <s v="Owner-occupied as a principal dwelling"/>
    <n v="1"/>
    <n v="300"/>
    <s v="Loan originated"/>
    <n v="1"/>
    <s v="Not Hispanic or Latino"/>
    <n v="2"/>
    <x v="0"/>
    <n v="5"/>
    <s v="Male"/>
    <n v="1"/>
    <n v="96"/>
    <n v="66.2"/>
    <n v="111.370003"/>
    <x v="1"/>
    <x v="1"/>
  </r>
  <r>
    <n v="8120"/>
    <s v="Federal Deposit Insurance Corporation"/>
    <s v="VA-guaranteed"/>
    <n v="3"/>
    <s v="One-to-four family dwelling (other than manufactured housing)"/>
    <n v="1"/>
    <s v="Refinancing"/>
    <n v="3"/>
    <s v="Owner-occupied as a principal dwelling"/>
    <n v="1"/>
    <n v="59"/>
    <s v="Application denied by financial institution"/>
    <n v="3"/>
    <s v="Not Hispanic or Latino"/>
    <n v="2"/>
    <x v="0"/>
    <n v="5"/>
    <s v="Male"/>
    <n v="1"/>
    <n v="56"/>
    <n v="73.900000000000006"/>
    <n v="98.610000600000006"/>
    <x v="0"/>
    <x v="1"/>
  </r>
  <r>
    <n v="35497"/>
    <s v="Federal Deposit Insurance Corporation"/>
    <s v="Conventional"/>
    <n v="1"/>
    <s v="One-to-four family dwelling (other than manufactured housing)"/>
    <n v="1"/>
    <s v="Home purchase"/>
    <n v="1"/>
    <s v="Not owner-occupied as a principal dwelling"/>
    <n v="2"/>
    <n v="296"/>
    <s v="Loan originated"/>
    <n v="1"/>
    <s v="Not Hispanic or Latino"/>
    <n v="2"/>
    <x v="3"/>
    <n v="2"/>
    <s v="Female"/>
    <n v="2"/>
    <n v="770"/>
    <n v="102.6"/>
    <n v="150.009995"/>
    <x v="1"/>
    <x v="2"/>
  </r>
  <r>
    <n v="8120"/>
    <s v="Federal Deposit Insurance Corporation"/>
    <s v="Conventional"/>
    <n v="1"/>
    <s v="One-to-four family dwelling (other than manufactured housing)"/>
    <n v="1"/>
    <s v="Refinancing"/>
    <n v="3"/>
    <s v="Owner-occupied as a principal dwelling"/>
    <n v="1"/>
    <n v="417"/>
    <s v="Application approved but not accepted"/>
    <n v="2"/>
    <s v="Not Hispanic or Latino"/>
    <n v="2"/>
    <x v="0"/>
    <n v="5"/>
    <s v="Male"/>
    <n v="1"/>
    <n v="180"/>
    <n v="65.599999999999994"/>
    <n v="186.11999499999999"/>
    <x v="1"/>
    <x v="2"/>
  </r>
  <r>
    <n v="15032"/>
    <s v="Federal Deposit Insurance Corporation"/>
    <s v="Conventional"/>
    <n v="1"/>
    <s v="One-to-four family dwelling (other than manufactured housing)"/>
    <n v="1"/>
    <s v="Home purchase"/>
    <n v="1"/>
    <s v="Not owner-occupied as a principal dwelling"/>
    <n v="2"/>
    <n v="180"/>
    <s v="Loan originated"/>
    <n v="1"/>
    <s v="Not Hispanic or Latino"/>
    <n v="2"/>
    <x v="0"/>
    <n v="5"/>
    <s v="Male"/>
    <n v="1"/>
    <n v="178"/>
    <n v="55.8"/>
    <n v="68.870002700000001"/>
    <x v="1"/>
    <x v="2"/>
  </r>
  <r>
    <n v="21122"/>
    <s v="Federal Deposit Insurance Corporation"/>
    <s v="VA-guaranteed"/>
    <n v="3"/>
    <s v="One-to-four family dwelling (other than manufactured housing)"/>
    <n v="1"/>
    <s v="Home improvement"/>
    <n v="2"/>
    <s v="Owner-occupied as a principal dwelling"/>
    <n v="1"/>
    <n v="220"/>
    <s v="Loan originated"/>
    <n v="1"/>
    <s v="Not Hispanic or Latino"/>
    <n v="2"/>
    <x v="0"/>
    <n v="5"/>
    <s v="Female"/>
    <n v="2"/>
    <n v="31"/>
    <n v="75.2"/>
    <n v="59.060001399999997"/>
    <x v="1"/>
    <x v="0"/>
  </r>
  <r>
    <s v="04-2802284"/>
    <s v="Federal Deposit Insurance Corporation"/>
    <s v="FHA-insured"/>
    <n v="2"/>
    <s v="One-to-four family dwelling (other than manufactured housing)"/>
    <n v="1"/>
    <s v="Home purchase"/>
    <n v="1"/>
    <s v="Owner-occupied as a principal dwelling"/>
    <n v="1"/>
    <n v="227"/>
    <s v="Application denied by financial institution"/>
    <n v="3"/>
    <s v="Not Hispanic or Latino"/>
    <n v="2"/>
    <x v="0"/>
    <n v="5"/>
    <s v="Male"/>
    <n v="1"/>
    <n v="123"/>
    <n v="93.8"/>
    <n v="94.660003700000004"/>
    <x v="0"/>
    <x v="2"/>
  </r>
  <r>
    <n v="20504"/>
    <s v="Federal Deposit Insurance Corporation"/>
    <s v="FHA-insured"/>
    <n v="2"/>
    <s v="Manufactured housing"/>
    <n v="2"/>
    <s v="Home purchase"/>
    <n v="1"/>
    <s v="Owner-occupied as a principal dwelling"/>
    <n v="1"/>
    <n v="120"/>
    <s v="Application denied by financial institution"/>
    <n v="3"/>
    <s v="Not Hispanic or Latino"/>
    <n v="2"/>
    <x v="0"/>
    <n v="5"/>
    <s v="Male"/>
    <n v="1"/>
    <n v="42"/>
    <n v="49.6"/>
    <n v="109.870003"/>
    <x v="0"/>
    <x v="1"/>
  </r>
  <r>
    <n v="5633"/>
    <s v="Federal Deposit Insurance Corporation"/>
    <s v="FHA-insured"/>
    <n v="2"/>
    <s v="One-to-four family dwelling (other than manufactured housing)"/>
    <n v="1"/>
    <s v="Home purchase"/>
    <n v="1"/>
    <s v="Owner-occupied as a principal dwelling"/>
    <n v="1"/>
    <n v="170"/>
    <s v="Application denied by financial institution"/>
    <n v="3"/>
    <s v="Not Hispanic or Latino"/>
    <n v="2"/>
    <x v="0"/>
    <n v="5"/>
    <s v="Male"/>
    <n v="1"/>
    <n v="56"/>
    <n v="62.1"/>
    <n v="156.770004"/>
    <x v="0"/>
    <x v="1"/>
  </r>
  <r>
    <n v="11124"/>
    <s v="Federal Deposit Insurance Corporation"/>
    <s v="Conventional"/>
    <n v="1"/>
    <s v="One-to-four family dwelling (other than manufactured housing)"/>
    <n v="1"/>
    <s v="Home purchase"/>
    <n v="1"/>
    <s v="Not owner-occupied as a principal dwelling"/>
    <n v="2"/>
    <n v="64"/>
    <s v="Loan originated"/>
    <n v="1"/>
    <s v="Not Hispanic or Latino"/>
    <n v="2"/>
    <x v="0"/>
    <n v="5"/>
    <s v="Male"/>
    <n v="1"/>
    <n v="259"/>
    <n v="57.5"/>
    <n v="85.569999699999997"/>
    <x v="1"/>
    <x v="2"/>
  </r>
  <r>
    <n v="5903"/>
    <s v="Federal Deposit Insurance Corporation"/>
    <s v="Conventional"/>
    <n v="1"/>
    <s v="One-to-four family dwelling (other than manufactured housing)"/>
    <n v="1"/>
    <s v="Home improvement"/>
    <n v="2"/>
    <s v="Owner-occupied as a principal dwelling"/>
    <n v="1"/>
    <n v="3"/>
    <s v="Application denied by financial institution"/>
    <n v="3"/>
    <s v="Not Hispanic or Latino"/>
    <n v="2"/>
    <x v="0"/>
    <n v="5"/>
    <s v="Female"/>
    <n v="2"/>
    <n v="33"/>
    <n v="61.4"/>
    <n v="76.230003400000001"/>
    <x v="0"/>
    <x v="0"/>
  </r>
  <r>
    <n v="5768"/>
    <s v="Federal Deposit Insurance Corporation"/>
    <s v="Conventional"/>
    <n v="1"/>
    <s v="One-to-four family dwelling (other than manufactured housing)"/>
    <n v="1"/>
    <s v="Refinancing"/>
    <n v="3"/>
    <s v="Owner-occupied as a principal dwelling"/>
    <n v="1"/>
    <n v="132"/>
    <s v="Application denied by financial institution"/>
    <n v="3"/>
    <s v="Not Hispanic or Latino"/>
    <n v="2"/>
    <x v="0"/>
    <n v="5"/>
    <s v="Male"/>
    <n v="1"/>
    <n v="43"/>
    <n v="57.3"/>
    <n v="93.860000600000006"/>
    <x v="0"/>
    <x v="1"/>
  </r>
  <r>
    <n v="18408"/>
    <s v="Federal Deposit Insurance Corporation"/>
    <s v="Conventional"/>
    <n v="1"/>
    <s v="One-to-four family dwelling (other than manufactured housing)"/>
    <n v="1"/>
    <s v="Home improvement"/>
    <n v="2"/>
    <s v="Owner-occupied as a principal dwelling"/>
    <n v="1"/>
    <n v="10"/>
    <s v="Loan originated"/>
    <n v="1"/>
    <s v="Not Hispanic or Latino"/>
    <n v="2"/>
    <x v="0"/>
    <n v="5"/>
    <s v="Male"/>
    <n v="1"/>
    <n v="92"/>
    <n v="55.9"/>
    <n v="94.620002700000001"/>
    <x v="1"/>
    <x v="1"/>
  </r>
  <r>
    <n v="35095"/>
    <s v="Federal Deposit Insurance Corporation"/>
    <s v="Conventional"/>
    <n v="1"/>
    <s v="One-to-four family dwelling (other than manufactured housing)"/>
    <n v="1"/>
    <s v="Home purchase"/>
    <n v="1"/>
    <s v="Owner-occupied as a principal dwelling"/>
    <n v="1"/>
    <n v="250"/>
    <s v="Loan originated"/>
    <n v="1"/>
    <s v="Not Hispanic or Latino"/>
    <n v="2"/>
    <x v="0"/>
    <n v="5"/>
    <s v="Male"/>
    <n v="1"/>
    <n v="159"/>
    <n v="65.8"/>
    <n v="84.629997299999999"/>
    <x v="1"/>
    <x v="2"/>
  </r>
  <r>
    <n v="5716"/>
    <s v="Federal Deposit Insurance Corporation"/>
    <s v="Conventional"/>
    <n v="1"/>
    <s v="Manufactured housing"/>
    <n v="2"/>
    <s v="Home purchase"/>
    <n v="1"/>
    <s v="Owner-occupied as a principal dwelling"/>
    <n v="1"/>
    <n v="55"/>
    <s v="Application approved but not accepted"/>
    <n v="2"/>
    <s v="Not Hispanic or Latino"/>
    <n v="2"/>
    <x v="0"/>
    <n v="5"/>
    <s v="Male"/>
    <n v="1"/>
    <n v="103"/>
    <n v="45.9"/>
    <n v="123.760002"/>
    <x v="1"/>
    <x v="1"/>
  </r>
  <r>
    <n v="31158"/>
    <s v="Federal Deposit Insurance Corporation"/>
    <s v="Conventional"/>
    <n v="1"/>
    <s v="One-to-four family dwelling (other than manufactured housing)"/>
    <n v="1"/>
    <s v="Home purchase"/>
    <n v="1"/>
    <s v="Owner-occupied as a principal dwelling"/>
    <n v="1"/>
    <n v="13"/>
    <s v="Application denied by financial institution"/>
    <n v="3"/>
    <s v="Not Hispanic or Latino"/>
    <n v="2"/>
    <x v="0"/>
    <n v="5"/>
    <s v="Male"/>
    <n v="1"/>
    <n v="18"/>
    <n v="45.6"/>
    <n v="90.790000899999995"/>
    <x v="0"/>
    <x v="0"/>
  </r>
  <r>
    <n v="172"/>
    <s v="Federal Deposit Insurance Corporation"/>
    <s v="Conventional"/>
    <n v="1"/>
    <s v="One-to-four family dwelling (other than manufactured housing)"/>
    <n v="1"/>
    <s v="Refinancing"/>
    <n v="3"/>
    <s v="Owner-occupied as a principal dwelling"/>
    <n v="1"/>
    <n v="80"/>
    <s v="Application denied by financial institution"/>
    <n v="3"/>
    <s v="Not Hispanic or Latino"/>
    <n v="2"/>
    <x v="1"/>
    <n v="3"/>
    <s v="Male"/>
    <n v="1"/>
    <n v="17"/>
    <n v="69.2"/>
    <n v="90.860000600000006"/>
    <x v="0"/>
    <x v="0"/>
  </r>
  <r>
    <n v="28211"/>
    <s v="Federal Deposit Insurance Corporation"/>
    <s v="Conventional"/>
    <n v="1"/>
    <s v="One-to-four family dwelling (other than manufactured housing)"/>
    <n v="1"/>
    <s v="Refinancing"/>
    <n v="3"/>
    <s v="Owner-occupied as a principal dwelling"/>
    <n v="1"/>
    <n v="65"/>
    <s v="Loan originated"/>
    <n v="1"/>
    <s v="Not Hispanic or Latino"/>
    <n v="2"/>
    <x v="0"/>
    <n v="5"/>
    <s v="Female"/>
    <n v="2"/>
    <n v="39"/>
    <n v="60.4"/>
    <n v="123.16999800000001"/>
    <x v="1"/>
    <x v="0"/>
  </r>
  <r>
    <n v="12828"/>
    <s v="Federal Deposit Insurance Corporation"/>
    <s v="Conventional"/>
    <n v="1"/>
    <s v="Manufactured housing"/>
    <n v="2"/>
    <s v="Home improvement"/>
    <n v="2"/>
    <s v="Owner-occupied as a principal dwelling"/>
    <n v="1"/>
    <n v="60"/>
    <s v="Loan originated"/>
    <n v="1"/>
    <s v="Not Hispanic or Latino"/>
    <n v="2"/>
    <x v="0"/>
    <n v="5"/>
    <s v="Female"/>
    <n v="2"/>
    <n v="39"/>
    <n v="57.3"/>
    <n v="81.769996599999999"/>
    <x v="1"/>
    <x v="0"/>
  </r>
  <r>
    <n v="19222"/>
    <s v="Federal Deposit Insurance Corporation"/>
    <s v="Conventional"/>
    <n v="1"/>
    <s v="One-to-four family dwelling (other than manufactured housing)"/>
    <n v="1"/>
    <s v="Refinancing"/>
    <n v="3"/>
    <s v="Owner-occupied as a principal dwelling"/>
    <n v="1"/>
    <n v="480"/>
    <s v="Loan originated"/>
    <n v="1"/>
    <s v="Hispanic or Latino"/>
    <n v="1"/>
    <x v="0"/>
    <n v="5"/>
    <s v="Female"/>
    <n v="2"/>
    <n v="151"/>
    <n v="83.3"/>
    <n v="104.089996"/>
    <x v="1"/>
    <x v="2"/>
  </r>
  <r>
    <n v="8663"/>
    <s v="Federal Deposit Insurance Corporation"/>
    <s v="FHA-insured"/>
    <n v="2"/>
    <s v="One-to-four family dwelling (other than manufactured housing)"/>
    <n v="1"/>
    <s v="Refinancing"/>
    <n v="3"/>
    <s v="Owner-occupied as a principal dwelling"/>
    <n v="1"/>
    <n v="121"/>
    <s v="Loan originated"/>
    <n v="1"/>
    <s v="Not Hispanic or Latino"/>
    <n v="2"/>
    <x v="0"/>
    <n v="5"/>
    <s v="Male"/>
    <n v="1"/>
    <n v="75"/>
    <n v="61.5"/>
    <n v="89.75"/>
    <x v="1"/>
    <x v="1"/>
  </r>
  <r>
    <n v="35214"/>
    <s v="Federal Deposit Insurance Corporation"/>
    <s v="Conventional"/>
    <n v="1"/>
    <s v="One-to-four family dwelling (other than manufactured housing)"/>
    <n v="1"/>
    <s v="Home purchase"/>
    <n v="1"/>
    <s v="Owner-occupied as a principal dwelling"/>
    <n v="1"/>
    <n v="180"/>
    <s v="Loan originated"/>
    <n v="1"/>
    <s v="Not Hispanic or Latino"/>
    <n v="2"/>
    <x v="0"/>
    <n v="5"/>
    <s v="Female"/>
    <n v="2"/>
    <n v="145"/>
    <n v="67.7"/>
    <n v="148.199997"/>
    <x v="1"/>
    <x v="2"/>
  </r>
  <r>
    <n v="23546"/>
    <s v="Federal Deposit Insurance Corporation"/>
    <s v="Conventional"/>
    <n v="1"/>
    <s v="One-to-four family dwelling (other than manufactured housing)"/>
    <n v="1"/>
    <s v="Home purchase"/>
    <n v="1"/>
    <s v="Owner-occupied as a principal dwelling"/>
    <n v="1"/>
    <n v="87"/>
    <s v="Loan originated"/>
    <n v="1"/>
    <s v="Not Hispanic or Latino"/>
    <n v="2"/>
    <x v="0"/>
    <n v="5"/>
    <s v="Female"/>
    <n v="2"/>
    <n v="42"/>
    <n v="74.3"/>
    <n v="70"/>
    <x v="1"/>
    <x v="1"/>
  </r>
  <r>
    <n v="19222"/>
    <s v="Federal Deposit Insurance Corporation"/>
    <s v="Conventional"/>
    <n v="1"/>
    <s v="One-to-four family dwelling (other than manufactured housing)"/>
    <n v="1"/>
    <s v="Home purchase"/>
    <n v="1"/>
    <s v="Not owner-occupied as a principal dwelling"/>
    <n v="2"/>
    <n v="329"/>
    <s v="Loan originated"/>
    <n v="1"/>
    <s v="Not Hispanic or Latino"/>
    <n v="2"/>
    <x v="3"/>
    <n v="2"/>
    <s v="Male"/>
    <n v="1"/>
    <n v="173"/>
    <n v="97.4"/>
    <n v="96.959999100000005"/>
    <x v="1"/>
    <x v="2"/>
  </r>
  <r>
    <n v="59074"/>
    <s v="Federal Deposit Insurance Corporation"/>
    <s v="Conventional"/>
    <n v="1"/>
    <s v="One-to-four family dwelling (other than manufactured housing)"/>
    <n v="1"/>
    <s v="Home purchase"/>
    <n v="1"/>
    <s v="Not owner-occupied as a principal dwelling"/>
    <n v="2"/>
    <n v="80"/>
    <s v="Loan originated"/>
    <n v="1"/>
    <s v="Not Hispanic or Latino"/>
    <n v="2"/>
    <x v="0"/>
    <n v="5"/>
    <s v="Male"/>
    <n v="1"/>
    <n v="32"/>
    <n v="71.099999999999994"/>
    <n v="91.800003099999998"/>
    <x v="1"/>
    <x v="0"/>
  </r>
  <r>
    <n v="17884"/>
    <s v="Federal Deposit Insurance Corporation"/>
    <s v="FHA-insured"/>
    <n v="2"/>
    <s v="One-to-four family dwelling (other than manufactured housing)"/>
    <n v="1"/>
    <s v="Home purchase"/>
    <n v="1"/>
    <s v="Owner-occupied as a principal dwelling"/>
    <n v="1"/>
    <n v="60"/>
    <s v="Loan originated"/>
    <n v="1"/>
    <s v="Not Hispanic or Latino"/>
    <n v="2"/>
    <x v="0"/>
    <n v="5"/>
    <s v="Female"/>
    <n v="2"/>
    <n v="20"/>
    <n v="52.8"/>
    <n v="99.129997299999999"/>
    <x v="1"/>
    <x v="0"/>
  </r>
  <r>
    <n v="19772"/>
    <s v="Federal Deposit Insurance Corporation"/>
    <s v="Conventional"/>
    <n v="1"/>
    <s v="One-to-four family dwelling (other than manufactured housing)"/>
    <n v="1"/>
    <s v="Refinancing"/>
    <n v="3"/>
    <s v="Owner-occupied as a principal dwelling"/>
    <n v="1"/>
    <n v="69"/>
    <s v="Loan originated"/>
    <n v="1"/>
    <s v="Not Hispanic or Latino"/>
    <n v="2"/>
    <x v="0"/>
    <n v="5"/>
    <s v="Male"/>
    <n v="1"/>
    <n v="40"/>
    <n v="55.8"/>
    <n v="99.050003099999998"/>
    <x v="1"/>
    <x v="1"/>
  </r>
  <r>
    <n v="13897"/>
    <s v="Federal Deposit Insurance Corporation"/>
    <s v="Conventional"/>
    <n v="1"/>
    <s v="One-to-four family dwelling (other than manufactured housing)"/>
    <n v="1"/>
    <s v="Home purchase"/>
    <n v="1"/>
    <s v="Owner-occupied as a principal dwelling"/>
    <n v="1"/>
    <n v="90"/>
    <s v="Application denied by financial institution"/>
    <n v="3"/>
    <s v="Not Hispanic or Latino"/>
    <n v="2"/>
    <x v="0"/>
    <n v="5"/>
    <s v="Male"/>
    <n v="1"/>
    <n v="32"/>
    <n v="74.599999999999994"/>
    <n v="69.220001199999999"/>
    <x v="0"/>
    <x v="0"/>
  </r>
  <r>
    <n v="8663"/>
    <s v="Federal Deposit Insurance Corporation"/>
    <s v="FHA-insured"/>
    <n v="2"/>
    <s v="One-to-four family dwelling (other than manufactured housing)"/>
    <n v="1"/>
    <s v="Home purchase"/>
    <n v="1"/>
    <s v="Owner-occupied as a principal dwelling"/>
    <n v="1"/>
    <n v="212"/>
    <s v="Loan originated"/>
    <n v="1"/>
    <s v="Not Hispanic or Latino"/>
    <n v="2"/>
    <x v="0"/>
    <n v="5"/>
    <s v="Female"/>
    <n v="2"/>
    <n v="19"/>
    <n v="45.7"/>
    <n v="116.199997"/>
    <x v="1"/>
    <x v="0"/>
  </r>
  <r>
    <n v="32489"/>
    <s v="Federal Deposit Insurance Corporation"/>
    <s v="VA-guaranteed"/>
    <n v="3"/>
    <s v="One-to-four family dwelling (other than manufactured housing)"/>
    <n v="1"/>
    <s v="Home purchase"/>
    <n v="1"/>
    <s v="Owner-occupied as a principal dwelling"/>
    <n v="1"/>
    <n v="406"/>
    <s v="Loan originated"/>
    <n v="1"/>
    <s v="Information not provided by applicant in mail, Internet, or telephone application"/>
    <n v="3"/>
    <x v="0"/>
    <n v="5"/>
    <s v="Male"/>
    <n v="1"/>
    <n v="354"/>
    <n v="96"/>
    <n v="141.86999499999999"/>
    <x v="1"/>
    <x v="2"/>
  </r>
  <r>
    <s v="75-1744262"/>
    <s v="Federal Deposit Insurance Corporation"/>
    <s v="Conventional"/>
    <n v="1"/>
    <s v="One-to-four family dwelling (other than manufactured housing)"/>
    <n v="1"/>
    <s v="Home purchase"/>
    <n v="1"/>
    <s v="Owner-occupied as a principal dwelling"/>
    <n v="1"/>
    <n v="251"/>
    <s v="Loan originated"/>
    <n v="1"/>
    <s v="Not Hispanic or Latino"/>
    <n v="2"/>
    <x v="0"/>
    <n v="5"/>
    <s v="Male"/>
    <n v="1"/>
    <n v="134"/>
    <n v="58.3"/>
    <n v="132.699997"/>
    <x v="1"/>
    <x v="2"/>
  </r>
  <r>
    <n v="23627"/>
    <s v="Federal Deposit Insurance Corporation"/>
    <s v="Conventional"/>
    <n v="1"/>
    <s v="One-to-four family dwelling (other than manufactured housing)"/>
    <n v="1"/>
    <s v="Home purchase"/>
    <n v="1"/>
    <s v="Not owner-occupied as a principal dwelling"/>
    <n v="2"/>
    <n v="156"/>
    <s v="Loan originated"/>
    <n v="1"/>
    <s v="Not Hispanic or Latino"/>
    <n v="2"/>
    <x v="0"/>
    <n v="5"/>
    <s v="Female"/>
    <n v="2"/>
    <n v="136"/>
    <n v="65.599999999999994"/>
    <n v="156.240005"/>
    <x v="1"/>
    <x v="2"/>
  </r>
  <r>
    <s v="16-1686740"/>
    <s v="Federal Deposit Insurance Corporation"/>
    <s v="Conventional"/>
    <n v="1"/>
    <s v="One-to-four family dwelling (other than manufactured housing)"/>
    <n v="1"/>
    <s v="Home purchase"/>
    <n v="1"/>
    <s v="Owner-occupied as a principal dwelling"/>
    <n v="1"/>
    <n v="277"/>
    <s v="Loan originated"/>
    <n v="1"/>
    <s v="Not Hispanic or Latino"/>
    <n v="2"/>
    <x v="0"/>
    <n v="5"/>
    <s v="Male"/>
    <n v="1"/>
    <n v="100"/>
    <n v="70"/>
    <n v="116.239998"/>
    <x v="1"/>
    <x v="1"/>
  </r>
  <r>
    <n v="30788"/>
    <s v="Federal Deposit Insurance Corporation"/>
    <s v="Conventional"/>
    <n v="1"/>
    <s v="One-to-four family dwelling (other than manufactured housing)"/>
    <n v="1"/>
    <s v="Home purchase"/>
    <n v="1"/>
    <s v="Owner-occupied as a principal dwelling"/>
    <n v="1"/>
    <n v="246"/>
    <s v="Loan originated"/>
    <n v="1"/>
    <s v="Not Hispanic or Latino"/>
    <n v="2"/>
    <x v="0"/>
    <n v="5"/>
    <s v="Male"/>
    <n v="1"/>
    <n v="138"/>
    <n v="55.2"/>
    <n v="96.25"/>
    <x v="1"/>
    <x v="2"/>
  </r>
  <r>
    <n v="20041"/>
    <s v="Federal Deposit Insurance Corporation"/>
    <s v="Conventional"/>
    <n v="1"/>
    <s v="Manufactured housing"/>
    <n v="2"/>
    <s v="Refinancing"/>
    <n v="3"/>
    <s v="Owner-occupied as a principal dwelling"/>
    <n v="1"/>
    <n v="31"/>
    <s v="Loan originated"/>
    <n v="1"/>
    <s v="Not Hispanic or Latino"/>
    <n v="2"/>
    <x v="1"/>
    <n v="3"/>
    <s v="Female"/>
    <n v="2"/>
    <n v="33"/>
    <n v="61.6"/>
    <n v="91.300003099999998"/>
    <x v="1"/>
    <x v="0"/>
  </r>
  <r>
    <n v="17964"/>
    <s v="Federal Deposit Insurance Corporation"/>
    <s v="Conventional"/>
    <n v="1"/>
    <s v="One-to-four family dwelling (other than manufactured housing)"/>
    <n v="1"/>
    <s v="Home purchase"/>
    <n v="1"/>
    <s v="Owner-occupied as a principal dwelling"/>
    <n v="1"/>
    <n v="204"/>
    <s v="Loan originated"/>
    <n v="1"/>
    <s v="Not Hispanic or Latino"/>
    <n v="2"/>
    <x v="0"/>
    <n v="5"/>
    <s v="Female"/>
    <n v="2"/>
    <n v="77"/>
    <n v="67.7"/>
    <n v="102.980003"/>
    <x v="1"/>
    <x v="1"/>
  </r>
  <r>
    <n v="3387"/>
    <s v="Federal Deposit Insurance Corporation"/>
    <s v="Conventional"/>
    <n v="1"/>
    <s v="One-to-four family dwelling (other than manufactured housing)"/>
    <n v="1"/>
    <s v="Home improvement"/>
    <n v="2"/>
    <s v="Owner-occupied as a principal dwelling"/>
    <n v="1"/>
    <n v="80"/>
    <s v="Loan originated"/>
    <n v="1"/>
    <s v="Hispanic or Latino"/>
    <n v="1"/>
    <x v="0"/>
    <n v="5"/>
    <s v="Male"/>
    <n v="1"/>
    <n v="134"/>
    <n v="54.2"/>
    <n v="103.050003"/>
    <x v="1"/>
    <x v="2"/>
  </r>
  <r>
    <n v="13303"/>
    <s v="Federal Deposit Insurance Corporation"/>
    <s v="FHA-insured"/>
    <n v="2"/>
    <s v="One-to-four family dwelling (other than manufactured housing)"/>
    <n v="1"/>
    <s v="Home purchase"/>
    <n v="1"/>
    <s v="Owner-occupied as a principal dwelling"/>
    <n v="1"/>
    <n v="127"/>
    <s v="Loan originated"/>
    <n v="1"/>
    <s v="Not Hispanic or Latino"/>
    <n v="2"/>
    <x v="0"/>
    <n v="5"/>
    <s v="Female"/>
    <n v="2"/>
    <n v="30"/>
    <n v="84.9"/>
    <n v="99.5"/>
    <x v="1"/>
    <x v="0"/>
  </r>
  <r>
    <n v="19629"/>
    <s v="Federal Deposit Insurance Corporation"/>
    <s v="Conventional"/>
    <n v="1"/>
    <s v="One-to-four family dwelling (other than manufactured housing)"/>
    <n v="1"/>
    <s v="Home purchase"/>
    <n v="1"/>
    <s v="Owner-occupied as a principal dwelling"/>
    <n v="1"/>
    <n v="79"/>
    <s v="Application approved but not accepted"/>
    <n v="2"/>
    <s v="Not Hispanic or Latino"/>
    <n v="2"/>
    <x v="0"/>
    <n v="5"/>
    <s v="Female"/>
    <n v="2"/>
    <n v="274"/>
    <n v="81.400000000000006"/>
    <n v="30.9899998"/>
    <x v="1"/>
    <x v="2"/>
  </r>
  <r>
    <n v="32296"/>
    <s v="Federal Deposit Insurance Corporation"/>
    <s v="Conventional"/>
    <n v="1"/>
    <s v="One-to-four family dwelling (other than manufactured housing)"/>
    <n v="1"/>
    <s v="Refinancing"/>
    <n v="3"/>
    <s v="Owner-occupied as a principal dwelling"/>
    <n v="1"/>
    <n v="160"/>
    <s v="Loan originated"/>
    <n v="1"/>
    <s v="Not Hispanic or Latino"/>
    <n v="2"/>
    <x v="0"/>
    <n v="5"/>
    <s v="Male"/>
    <n v="1"/>
    <n v="69"/>
    <n v="63.6"/>
    <n v="101.220001"/>
    <x v="1"/>
    <x v="1"/>
  </r>
  <r>
    <n v="1467"/>
    <s v="Federal Deposit Insurance Corporation"/>
    <s v="Conventional"/>
    <n v="1"/>
    <s v="One-to-four family dwelling (other than manufactured housing)"/>
    <n v="1"/>
    <s v="Home purchase"/>
    <n v="1"/>
    <s v="Owner-occupied as a principal dwelling"/>
    <n v="1"/>
    <n v="63"/>
    <s v="Loan originated"/>
    <n v="1"/>
    <s v="Not Hispanic or Latino"/>
    <n v="2"/>
    <x v="0"/>
    <n v="5"/>
    <s v="Female"/>
    <n v="2"/>
    <n v="23"/>
    <n v="75.2"/>
    <n v="121.220001"/>
    <x v="1"/>
    <x v="0"/>
  </r>
  <r>
    <n v="686"/>
    <s v="Federal Deposit Insurance Corporation"/>
    <s v="Conventional"/>
    <n v="1"/>
    <s v="One-to-four family dwelling (other than manufactured housing)"/>
    <n v="1"/>
    <s v="Home purchase"/>
    <n v="1"/>
    <s v="Owner-occupied as a principal dwelling"/>
    <n v="1"/>
    <n v="65"/>
    <s v="Loan originated"/>
    <n v="1"/>
    <s v="Not Hispanic or Latino"/>
    <n v="2"/>
    <x v="0"/>
    <n v="5"/>
    <s v="Male"/>
    <n v="1"/>
    <n v="62"/>
    <n v="62.4"/>
    <n v="110.540001"/>
    <x v="1"/>
    <x v="1"/>
  </r>
  <r>
    <n v="30788"/>
    <s v="Federal Deposit Insurance Corporation"/>
    <s v="Conventional"/>
    <n v="1"/>
    <s v="One-to-four family dwelling (other than manufactured housing)"/>
    <n v="1"/>
    <s v="Home purchase"/>
    <n v="1"/>
    <s v="Owner-occupied as a principal dwelling"/>
    <n v="1"/>
    <n v="161"/>
    <s v="Loan originated"/>
    <n v="1"/>
    <s v="Not Hispanic or Latino"/>
    <n v="2"/>
    <x v="0"/>
    <n v="5"/>
    <s v="Male"/>
    <n v="1"/>
    <n v="85"/>
    <n v="67.400000000000006"/>
    <n v="113.019997"/>
    <x v="1"/>
    <x v="1"/>
  </r>
  <r>
    <n v="33440"/>
    <s v="Federal Deposit Insurance Corporation"/>
    <s v="Conventional"/>
    <n v="1"/>
    <s v="One-to-four family dwelling (other than manufactured housing)"/>
    <n v="1"/>
    <s v="Refinancing"/>
    <n v="3"/>
    <s v="Owner-occupied as a principal dwelling"/>
    <n v="1"/>
    <n v="60"/>
    <s v="Loan originated"/>
    <n v="1"/>
    <s v="Not Hispanic or Latino"/>
    <n v="2"/>
    <x v="0"/>
    <n v="5"/>
    <s v="Male"/>
    <n v="1"/>
    <n v="51"/>
    <n v="60"/>
    <n v="95.319999699999997"/>
    <x v="1"/>
    <x v="1"/>
  </r>
  <r>
    <n v="35095"/>
    <s v="Federal Deposit Insurance Corporation"/>
    <s v="Conventional"/>
    <n v="1"/>
    <s v="One-to-four family dwelling (other than manufactured housing)"/>
    <n v="1"/>
    <s v="Home purchase"/>
    <n v="1"/>
    <s v="Owner-occupied as a principal dwelling"/>
    <n v="1"/>
    <n v="87"/>
    <s v="Loan originated"/>
    <n v="1"/>
    <s v="Not Hispanic or Latino"/>
    <n v="2"/>
    <x v="0"/>
    <n v="5"/>
    <s v="Female"/>
    <n v="2"/>
    <n v="34"/>
    <n v="73"/>
    <n v="86.790000899999995"/>
    <x v="1"/>
    <x v="0"/>
  </r>
  <r>
    <n v="28614"/>
    <s v="Federal Deposit Insurance Corporation"/>
    <s v="Conventional"/>
    <n v="1"/>
    <s v="One-to-four family dwelling (other than manufactured housing)"/>
    <n v="1"/>
    <s v="Refinancing"/>
    <n v="3"/>
    <s v="Owner-occupied as a principal dwelling"/>
    <n v="1"/>
    <n v="372"/>
    <s v="Loan originated"/>
    <n v="1"/>
    <s v="Not Hispanic or Latino"/>
    <n v="2"/>
    <x v="0"/>
    <n v="5"/>
    <s v="Male"/>
    <n v="1"/>
    <n v="42"/>
    <n v="72.400000000000006"/>
    <n v="138.179993"/>
    <x v="1"/>
    <x v="1"/>
  </r>
  <r>
    <n v="2477"/>
    <s v="Federal Deposit Insurance Corporation"/>
    <s v="Conventional"/>
    <n v="1"/>
    <s v="One-to-four family dwelling (other than manufactured housing)"/>
    <n v="1"/>
    <s v="Home purchase"/>
    <n v="1"/>
    <s v="Owner-occupied as a principal dwelling"/>
    <n v="1"/>
    <n v="165"/>
    <s v="Application denied by financial institution"/>
    <n v="3"/>
    <s v="Not Hispanic or Latino"/>
    <n v="2"/>
    <x v="0"/>
    <n v="5"/>
    <s v="Male"/>
    <n v="1"/>
    <n v="89"/>
    <n v="62.6"/>
    <n v="107.150002"/>
    <x v="0"/>
    <x v="1"/>
  </r>
  <r>
    <n v="57497"/>
    <s v="Federal Deposit Insurance Corporation"/>
    <s v="Conventional"/>
    <n v="1"/>
    <s v="Manufactured housing"/>
    <n v="2"/>
    <s v="Refinancing"/>
    <n v="3"/>
    <s v="Owner-occupied as a principal dwelling"/>
    <n v="1"/>
    <n v="120"/>
    <s v="Loan originated"/>
    <n v="1"/>
    <s v="Not Hispanic or Latino"/>
    <n v="2"/>
    <x v="0"/>
    <n v="5"/>
    <s v="Female"/>
    <n v="2"/>
    <n v="68"/>
    <n v="68.5"/>
    <n v="76.139999399999994"/>
    <x v="1"/>
    <x v="1"/>
  </r>
  <r>
    <n v="253"/>
    <s v="Federal Deposit Insurance Corporation"/>
    <s v="Conventional"/>
    <n v="1"/>
    <s v="One-to-four family dwelling (other than manufactured housing)"/>
    <n v="1"/>
    <s v="Home purchase"/>
    <n v="1"/>
    <s v="Owner-occupied as a principal dwelling"/>
    <n v="1"/>
    <n v="28"/>
    <s v="Loan originated"/>
    <n v="1"/>
    <s v="Not Hispanic or Latino"/>
    <n v="2"/>
    <x v="0"/>
    <n v="5"/>
    <s v="Male"/>
    <n v="1"/>
    <n v="62"/>
    <n v="82.2"/>
    <n v="101.550003"/>
    <x v="1"/>
    <x v="1"/>
  </r>
  <r>
    <n v="10464"/>
    <s v="Federal Deposit Insurance Corporation"/>
    <s v="Conventional"/>
    <n v="1"/>
    <s v="One-to-four family dwelling (other than manufactured housing)"/>
    <n v="1"/>
    <s v="Home purchase"/>
    <n v="1"/>
    <s v="Owner-occupied as a principal dwelling"/>
    <n v="1"/>
    <n v="80"/>
    <s v="Loan originated"/>
    <n v="1"/>
    <s v="Hispanic or Latino"/>
    <n v="1"/>
    <x v="0"/>
    <n v="5"/>
    <s v="Female"/>
    <n v="2"/>
    <n v="170"/>
    <n v="60.4"/>
    <n v="116.510002"/>
    <x v="1"/>
    <x v="2"/>
  </r>
  <r>
    <n v="12437"/>
    <s v="Federal Deposit Insurance Corporation"/>
    <s v="Conventional"/>
    <n v="1"/>
    <s v="One-to-four family dwelling (other than manufactured housing)"/>
    <n v="1"/>
    <s v="Home purchase"/>
    <n v="1"/>
    <s v="Owner-occupied as a principal dwelling"/>
    <n v="1"/>
    <n v="122"/>
    <s v="Loan originated"/>
    <n v="1"/>
    <s v="Not Hispanic or Latino"/>
    <n v="2"/>
    <x v="0"/>
    <n v="5"/>
    <s v="Male"/>
    <n v="1"/>
    <n v="37"/>
    <n v="53.4"/>
    <n v="136.91000399999999"/>
    <x v="1"/>
    <x v="0"/>
  </r>
  <r>
    <n v="23620"/>
    <s v="Federal Deposit Insurance Corporation"/>
    <s v="Conventional"/>
    <n v="1"/>
    <s v="One-to-four family dwelling (other than manufactured housing)"/>
    <n v="1"/>
    <s v="Home improvement"/>
    <n v="2"/>
    <s v="Owner-occupied as a principal dwelling"/>
    <n v="1"/>
    <n v="15"/>
    <s v="Loan originated"/>
    <n v="1"/>
    <s v="Information not provided by applicant in mail, Internet, or telephone application"/>
    <n v="3"/>
    <x v="0"/>
    <n v="5"/>
    <s v="Female"/>
    <n v="2"/>
    <n v="139"/>
    <n v="104.8"/>
    <n v="140.520004"/>
    <x v="1"/>
    <x v="2"/>
  </r>
  <r>
    <n v="15632"/>
    <s v="Federal Deposit Insurance Corporation"/>
    <s v="Conventional"/>
    <n v="1"/>
    <s v="One-to-four family dwelling (other than manufactured housing)"/>
    <n v="1"/>
    <s v="Refinancing"/>
    <n v="3"/>
    <s v="Owner-occupied as a principal dwelling"/>
    <n v="1"/>
    <n v="305"/>
    <s v="Application approved but not accepted"/>
    <n v="2"/>
    <s v="Not Hispanic or Latino"/>
    <n v="2"/>
    <x v="0"/>
    <n v="5"/>
    <s v="Female"/>
    <n v="2"/>
    <n v="73"/>
    <n v="68.400000000000006"/>
    <n v="85.779998800000001"/>
    <x v="1"/>
    <x v="1"/>
  </r>
  <r>
    <n v="1617"/>
    <s v="Federal Deposit Insurance Corporation"/>
    <s v="Conventional"/>
    <n v="1"/>
    <s v="One-to-four family dwelling (other than manufactured housing)"/>
    <n v="1"/>
    <s v="Home purchase"/>
    <n v="1"/>
    <s v="Owner-occupied as a principal dwelling"/>
    <n v="1"/>
    <n v="495"/>
    <s v="Loan originated"/>
    <n v="1"/>
    <s v="Not Hispanic or Latino"/>
    <n v="2"/>
    <x v="0"/>
    <n v="5"/>
    <s v="Female"/>
    <n v="2"/>
    <n v="275"/>
    <n v="59"/>
    <n v="114.41999800000001"/>
    <x v="1"/>
    <x v="2"/>
  </r>
  <r>
    <n v="58615"/>
    <s v="Federal Deposit Insurance Corporation"/>
    <s v="Conventional"/>
    <n v="1"/>
    <s v="Multifamily dwelling"/>
    <n v="3"/>
    <s v="Home purchase"/>
    <n v="1"/>
    <s v="Owner-occupied as a principal dwelling"/>
    <n v="1"/>
    <n v="323"/>
    <s v="Loan originated"/>
    <n v="1"/>
    <s v="Not Hispanic or Latino"/>
    <n v="2"/>
    <x v="0"/>
    <n v="5"/>
    <s v="Male"/>
    <n v="1"/>
    <m/>
    <n v="73.400000000000006"/>
    <n v="129.94000199999999"/>
    <x v="1"/>
    <x v="0"/>
  </r>
  <r>
    <s v="46-3537400"/>
    <s v="Federal Deposit Insurance Corporation"/>
    <s v="VA-guaranteed"/>
    <n v="3"/>
    <s v="One-to-four family dwelling (other than manufactured housing)"/>
    <n v="1"/>
    <s v="Home purchase"/>
    <n v="1"/>
    <s v="Owner-occupied as a principal dwelling"/>
    <n v="1"/>
    <n v="144"/>
    <s v="Loan originated"/>
    <n v="1"/>
    <s v="Not Hispanic or Latino"/>
    <n v="2"/>
    <x v="0"/>
    <n v="5"/>
    <s v="Male"/>
    <n v="1"/>
    <n v="96"/>
    <n v="66.599999999999994"/>
    <n v="121.16999800000001"/>
    <x v="1"/>
    <x v="1"/>
  </r>
  <r>
    <n v="11952"/>
    <s v="Federal Deposit Insurance Corporation"/>
    <s v="Conventional"/>
    <n v="1"/>
    <s v="One-to-four family dwelling (other than manufactured housing)"/>
    <n v="1"/>
    <s v="Home purchase"/>
    <n v="1"/>
    <s v="Owner-occupied as a principal dwelling"/>
    <n v="1"/>
    <n v="63"/>
    <s v="Application approved but not accepted"/>
    <n v="2"/>
    <s v="Not Hispanic or Latino"/>
    <n v="2"/>
    <x v="0"/>
    <n v="5"/>
    <s v="Female"/>
    <n v="2"/>
    <n v="62"/>
    <n v="52.7"/>
    <n v="86.040000899999995"/>
    <x v="1"/>
    <x v="1"/>
  </r>
  <r>
    <n v="21440"/>
    <s v="Federal Deposit Insurance Corporation"/>
    <s v="Conventional"/>
    <n v="1"/>
    <s v="One-to-four family dwelling (other than manufactured housing)"/>
    <n v="1"/>
    <s v="Home purchase"/>
    <n v="1"/>
    <s v="Owner-occupied as a principal dwelling"/>
    <n v="1"/>
    <n v="192"/>
    <s v="Loan originated"/>
    <n v="1"/>
    <s v="Not Hispanic or Latino"/>
    <n v="2"/>
    <x v="0"/>
    <n v="5"/>
    <s v="Male"/>
    <n v="1"/>
    <n v="63"/>
    <n v="107.6"/>
    <n v="75.709999100000005"/>
    <x v="1"/>
    <x v="1"/>
  </r>
  <r>
    <n v="6137"/>
    <s v="Federal Deposit Insurance Corporation"/>
    <s v="Conventional"/>
    <n v="1"/>
    <s v="One-to-four family dwelling (other than manufactured housing)"/>
    <n v="1"/>
    <s v="Home purchase"/>
    <n v="1"/>
    <s v="Owner-occupied as a principal dwelling"/>
    <n v="1"/>
    <n v="475"/>
    <s v="Loan originated"/>
    <n v="1"/>
    <s v="Not Hispanic or Latino"/>
    <n v="2"/>
    <x v="0"/>
    <n v="5"/>
    <s v="Male"/>
    <n v="1"/>
    <n v="500"/>
    <n v="65.599999999999994"/>
    <n v="110.639999"/>
    <x v="1"/>
    <x v="2"/>
  </r>
  <r>
    <n v="19850"/>
    <s v="Federal Deposit Insurance Corporation"/>
    <s v="Conventional"/>
    <n v="1"/>
    <s v="One-to-four family dwelling (other than manufactured housing)"/>
    <n v="1"/>
    <s v="Home purchase"/>
    <n v="1"/>
    <s v="Owner-occupied as a principal dwelling"/>
    <n v="1"/>
    <n v="111"/>
    <s v="Loan originated"/>
    <n v="1"/>
    <s v="Not Hispanic or Latino"/>
    <n v="2"/>
    <x v="0"/>
    <n v="5"/>
    <s v="Male"/>
    <n v="1"/>
    <n v="76"/>
    <n v="62.6"/>
    <n v="124.129997"/>
    <x v="1"/>
    <x v="1"/>
  </r>
  <r>
    <n v="16307"/>
    <s v="Federal Deposit Insurance Corporation"/>
    <s v="Conventional"/>
    <n v="1"/>
    <s v="One-to-four family dwelling (other than manufactured housing)"/>
    <n v="1"/>
    <s v="Home purchase"/>
    <n v="1"/>
    <s v="Owner-occupied as a principal dwelling"/>
    <n v="1"/>
    <n v="265"/>
    <s v="Loan originated"/>
    <n v="1"/>
    <s v="Not Hispanic or Latino"/>
    <n v="2"/>
    <x v="0"/>
    <n v="5"/>
    <s v="Male"/>
    <n v="1"/>
    <n v="113"/>
    <n v="84.1"/>
    <n v="104.32"/>
    <x v="1"/>
    <x v="1"/>
  </r>
  <r>
    <n v="8235"/>
    <s v="Federal Deposit Insurance Corporation"/>
    <s v="Conventional"/>
    <n v="1"/>
    <s v="One-to-four family dwelling (other than manufactured housing)"/>
    <n v="1"/>
    <s v="Home improvement"/>
    <n v="2"/>
    <s v="Owner-occupied as a principal dwelling"/>
    <n v="1"/>
    <n v="1"/>
    <s v="Loan originated"/>
    <n v="1"/>
    <s v="Not Hispanic or Latino"/>
    <n v="2"/>
    <x v="1"/>
    <n v="3"/>
    <s v="Male"/>
    <n v="1"/>
    <n v="24"/>
    <n v="45.6"/>
    <n v="64.300003099999998"/>
    <x v="1"/>
    <x v="0"/>
  </r>
  <r>
    <n v="8120"/>
    <s v="Federal Deposit Insurance Corporation"/>
    <s v="Conventional"/>
    <n v="1"/>
    <s v="One-to-four family dwelling (other than manufactured housing)"/>
    <n v="1"/>
    <s v="Refinancing"/>
    <n v="3"/>
    <s v="Owner-occupied as a principal dwelling"/>
    <n v="1"/>
    <n v="358"/>
    <s v="Loan originated"/>
    <n v="1"/>
    <s v="Not Hispanic or Latino"/>
    <n v="2"/>
    <x v="0"/>
    <n v="5"/>
    <s v="Female"/>
    <n v="2"/>
    <n v="144"/>
    <n v="97.4"/>
    <n v="115"/>
    <x v="1"/>
    <x v="2"/>
  </r>
  <r>
    <n v="17964"/>
    <s v="Federal Deposit Insurance Corporation"/>
    <s v="Conventional"/>
    <n v="1"/>
    <s v="One-to-four family dwelling (other than manufactured housing)"/>
    <n v="1"/>
    <s v="Refinancing"/>
    <n v="3"/>
    <s v="Owner-occupied as a principal dwelling"/>
    <n v="1"/>
    <n v="175"/>
    <s v="Loan originated"/>
    <n v="1"/>
    <s v="Not Hispanic or Latino"/>
    <n v="2"/>
    <x v="0"/>
    <n v="5"/>
    <s v="Male"/>
    <n v="1"/>
    <n v="60"/>
    <n v="67.7"/>
    <n v="82.040000899999995"/>
    <x v="1"/>
    <x v="1"/>
  </r>
  <r>
    <n v="17323"/>
    <s v="Federal Deposit Insurance Corporation"/>
    <s v="Conventional"/>
    <n v="1"/>
    <s v="One-to-four family dwelling (other than manufactured housing)"/>
    <n v="1"/>
    <s v="Home improvement"/>
    <n v="2"/>
    <s v="Not owner-occupied as a principal dwelling"/>
    <n v="2"/>
    <n v="37"/>
    <s v="Loan originated"/>
    <n v="1"/>
    <s v="Not Hispanic or Latino"/>
    <n v="2"/>
    <x v="0"/>
    <n v="5"/>
    <s v="Female"/>
    <n v="2"/>
    <n v="37"/>
    <n v="50.8"/>
    <n v="98.629997299999999"/>
    <x v="1"/>
    <x v="0"/>
  </r>
  <r>
    <s v="46-3537400"/>
    <s v="Federal Deposit Insurance Corporation"/>
    <s v="FHA-insured"/>
    <n v="2"/>
    <s v="One-to-four family dwelling (other than manufactured housing)"/>
    <n v="1"/>
    <s v="Home purchase"/>
    <n v="1"/>
    <s v="Owner-occupied as a principal dwelling"/>
    <n v="1"/>
    <n v="234"/>
    <s v="Loan originated"/>
    <n v="1"/>
    <s v="Hispanic or Latino"/>
    <n v="1"/>
    <x v="0"/>
    <n v="5"/>
    <s v="Male"/>
    <n v="1"/>
    <n v="49"/>
    <n v="68.099999999999994"/>
    <n v="97.970001199999999"/>
    <x v="1"/>
    <x v="1"/>
  </r>
  <r>
    <s v="62-1259997"/>
    <s v="Federal Deposit Insurance Corporation"/>
    <s v="VA-guaranteed"/>
    <n v="3"/>
    <s v="One-to-four family dwelling (other than manufactured housing)"/>
    <n v="1"/>
    <s v="Home purchase"/>
    <n v="1"/>
    <s v="Owner-occupied as a principal dwelling"/>
    <n v="1"/>
    <n v="128"/>
    <s v="Loan originated"/>
    <n v="1"/>
    <s v="Not Hispanic or Latino"/>
    <n v="2"/>
    <x v="0"/>
    <n v="5"/>
    <s v="Male"/>
    <n v="1"/>
    <n v="40"/>
    <n v="61.6"/>
    <n v="68.940002399999997"/>
    <x v="1"/>
    <x v="1"/>
  </r>
  <r>
    <n v="12854"/>
    <s v="Federal Deposit Insurance Corporation"/>
    <s v="Conventional"/>
    <n v="1"/>
    <s v="One-to-four family dwelling (other than manufactured housing)"/>
    <n v="1"/>
    <s v="Home improvement"/>
    <n v="2"/>
    <s v="Owner-occupied as a principal dwelling"/>
    <n v="1"/>
    <n v="15"/>
    <s v="Loan originated"/>
    <n v="1"/>
    <s v="Not Hispanic or Latino"/>
    <n v="2"/>
    <x v="0"/>
    <n v="5"/>
    <s v="Male"/>
    <n v="1"/>
    <n v="79"/>
    <n v="64.5"/>
    <n v="99.620002700000001"/>
    <x v="1"/>
    <x v="1"/>
  </r>
  <r>
    <n v="23546"/>
    <s v="Federal Deposit Insurance Corporation"/>
    <s v="Conventional"/>
    <n v="1"/>
    <s v="One-to-four family dwelling (other than manufactured housing)"/>
    <n v="1"/>
    <s v="Refinancing"/>
    <n v="3"/>
    <s v="Owner-occupied as a principal dwelling"/>
    <n v="1"/>
    <n v="265"/>
    <s v="Application denied by financial institution"/>
    <n v="3"/>
    <s v="Not Hispanic or Latino"/>
    <n v="2"/>
    <x v="0"/>
    <n v="5"/>
    <s v="Male"/>
    <n v="1"/>
    <n v="77"/>
    <n v="74.3"/>
    <n v="121.300003"/>
    <x v="0"/>
    <x v="1"/>
  </r>
  <r>
    <n v="7799"/>
    <s v="Federal Deposit Insurance Corporation"/>
    <s v="Conventional"/>
    <n v="1"/>
    <s v="One-to-four family dwelling (other than manufactured housing)"/>
    <n v="1"/>
    <s v="Refinancing"/>
    <n v="3"/>
    <s v="Owner-occupied as a principal dwelling"/>
    <n v="1"/>
    <n v="46"/>
    <s v="Loan originated"/>
    <n v="1"/>
    <s v="Not Hispanic or Latino"/>
    <n v="2"/>
    <x v="0"/>
    <n v="5"/>
    <s v="Male"/>
    <n v="1"/>
    <n v="100"/>
    <n v="57.5"/>
    <n v="102.80999799999999"/>
    <x v="1"/>
    <x v="1"/>
  </r>
  <r>
    <n v="10214"/>
    <s v="Federal Deposit Insurance Corporation"/>
    <s v="Conventional"/>
    <n v="1"/>
    <s v="One-to-four family dwelling (other than manufactured housing)"/>
    <n v="1"/>
    <s v="Home purchase"/>
    <n v="1"/>
    <s v="Owner-occupied as a principal dwelling"/>
    <n v="1"/>
    <n v="182"/>
    <s v="Loan originated"/>
    <n v="1"/>
    <s v="Not Hispanic or Latino"/>
    <n v="2"/>
    <x v="0"/>
    <n v="5"/>
    <s v="Female"/>
    <n v="2"/>
    <n v="40"/>
    <n v="89.8"/>
    <n v="109.269997"/>
    <x v="1"/>
    <x v="1"/>
  </r>
  <r>
    <s v="41-2031753"/>
    <s v="Federal Deposit Insurance Corporation"/>
    <s v="Conventional"/>
    <n v="1"/>
    <s v="One-to-four family dwelling (other than manufactured housing)"/>
    <n v="1"/>
    <s v="Home purchase"/>
    <n v="1"/>
    <s v="Owner-occupied as a principal dwelling"/>
    <n v="1"/>
    <n v="370"/>
    <s v="Loan originated"/>
    <n v="1"/>
    <s v="Not Hispanic or Latino"/>
    <n v="2"/>
    <x v="0"/>
    <n v="5"/>
    <s v="Male"/>
    <n v="1"/>
    <n v="106"/>
    <n v="69.2"/>
    <n v="158.929993"/>
    <x v="1"/>
    <x v="1"/>
  </r>
  <r>
    <n v="13876"/>
    <s v="Federal Deposit Insurance Corporation"/>
    <s v="Conventional"/>
    <n v="1"/>
    <s v="One-to-four family dwelling (other than manufactured housing)"/>
    <n v="1"/>
    <s v="Home improvement"/>
    <n v="2"/>
    <s v="Owner-occupied as a principal dwelling"/>
    <n v="1"/>
    <n v="114"/>
    <s v="Loan originated"/>
    <n v="1"/>
    <s v="Not Hispanic or Latino"/>
    <n v="2"/>
    <x v="0"/>
    <n v="5"/>
    <s v="Male"/>
    <n v="1"/>
    <n v="86"/>
    <n v="57.5"/>
    <n v="104.879997"/>
    <x v="1"/>
    <x v="1"/>
  </r>
  <r>
    <n v="15808"/>
    <s v="Federal Deposit Insurance Corporation"/>
    <s v="Conventional"/>
    <n v="1"/>
    <s v="One-to-four family dwelling (other than manufactured housing)"/>
    <n v="1"/>
    <s v="Home purchase"/>
    <n v="1"/>
    <s v="Not owner-occupied as a principal dwelling"/>
    <n v="2"/>
    <n v="364"/>
    <s v="Loan originated"/>
    <n v="1"/>
    <s v="Not Hispanic or Latino"/>
    <n v="2"/>
    <x v="0"/>
    <n v="5"/>
    <s v="Male"/>
    <n v="1"/>
    <n v="296"/>
    <n v="50.8"/>
    <n v="126.050003"/>
    <x v="1"/>
    <x v="2"/>
  </r>
  <r>
    <n v="33450"/>
    <s v="Federal Deposit Insurance Corporation"/>
    <s v="Conventional"/>
    <n v="1"/>
    <s v="One-to-four family dwelling (other than manufactured housing)"/>
    <n v="1"/>
    <s v="Home purchase"/>
    <n v="1"/>
    <s v="Owner-occupied as a principal dwelling"/>
    <n v="1"/>
    <n v="123"/>
    <s v="Loan originated"/>
    <n v="1"/>
    <s v="Not Hispanic or Latino"/>
    <n v="2"/>
    <x v="0"/>
    <n v="5"/>
    <s v="Female"/>
    <n v="2"/>
    <n v="64"/>
    <n v="75"/>
    <n v="106"/>
    <x v="1"/>
    <x v="1"/>
  </r>
  <r>
    <n v="19629"/>
    <s v="Federal Deposit Insurance Corporation"/>
    <s v="FSA/RHS-guaranteed"/>
    <n v="4"/>
    <s v="One-to-four family dwelling (other than manufactured housing)"/>
    <n v="1"/>
    <s v="Home purchase"/>
    <n v="1"/>
    <s v="Owner-occupied as a principal dwelling"/>
    <n v="1"/>
    <n v="77"/>
    <s v="Loan originated"/>
    <n v="1"/>
    <s v="Not Hispanic or Latino"/>
    <n v="2"/>
    <x v="0"/>
    <n v="5"/>
    <s v="Female"/>
    <n v="2"/>
    <n v="35"/>
    <n v="63.5"/>
    <n v="99.25"/>
    <x v="1"/>
    <x v="0"/>
  </r>
  <r>
    <s v="62-1259997"/>
    <s v="Federal Deposit Insurance Corporation"/>
    <s v="FHA-insured"/>
    <n v="2"/>
    <s v="One-to-four family dwelling (other than manufactured housing)"/>
    <n v="1"/>
    <s v="Home purchase"/>
    <n v="1"/>
    <s v="Owner-occupied as a principal dwelling"/>
    <n v="1"/>
    <n v="166"/>
    <s v="Application denied by financial institution"/>
    <n v="3"/>
    <s v="Not Hispanic or Latino"/>
    <n v="2"/>
    <x v="0"/>
    <n v="5"/>
    <s v="Female"/>
    <n v="2"/>
    <n v="77"/>
    <n v="55.1"/>
    <n v="112.58000199999999"/>
    <x v="0"/>
    <x v="1"/>
  </r>
  <r>
    <n v="1780"/>
    <s v="Federal Deposit Insurance Corporation"/>
    <s v="Conventional"/>
    <n v="1"/>
    <s v="One-to-four family dwelling (other than manufactured housing)"/>
    <n v="1"/>
    <s v="Home purchase"/>
    <n v="1"/>
    <s v="Owner-occupied as a principal dwelling"/>
    <n v="1"/>
    <n v="1926"/>
    <s v="Loan originated"/>
    <n v="1"/>
    <s v="Information not provided by applicant in mail, Internet, or telephone application"/>
    <n v="3"/>
    <x v="0"/>
    <n v="5"/>
    <s v="Male"/>
    <n v="1"/>
    <n v="591"/>
    <n v="83.9"/>
    <n v="163.229996"/>
    <x v="1"/>
    <x v="2"/>
  </r>
  <r>
    <n v="19581"/>
    <s v="Federal Deposit Insurance Corporation"/>
    <s v="VA-guaranteed"/>
    <n v="3"/>
    <s v="One-to-four family dwelling (other than manufactured housing)"/>
    <n v="1"/>
    <s v="Home purchase"/>
    <n v="1"/>
    <s v="Owner-occupied as a principal dwelling"/>
    <n v="1"/>
    <n v="199"/>
    <s v="Loan originated"/>
    <n v="1"/>
    <s v="Not Hispanic or Latino"/>
    <n v="2"/>
    <x v="0"/>
    <n v="5"/>
    <s v="Male"/>
    <n v="1"/>
    <n v="58"/>
    <n v="89.8"/>
    <n v="60.060001399999997"/>
    <x v="1"/>
    <x v="1"/>
  </r>
  <r>
    <n v="27476"/>
    <s v="Federal Deposit Insurance Corporation"/>
    <s v="Conventional"/>
    <n v="1"/>
    <s v="One-to-four family dwelling (other than manufactured housing)"/>
    <n v="1"/>
    <s v="Home purchase"/>
    <n v="1"/>
    <s v="Owner-occupied as a principal dwelling"/>
    <n v="1"/>
    <n v="50"/>
    <s v="Loan originated"/>
    <n v="1"/>
    <s v="Not Hispanic or Latino"/>
    <n v="2"/>
    <x v="0"/>
    <n v="5"/>
    <s v="Female"/>
    <n v="2"/>
    <n v="22"/>
    <n v="52.8"/>
    <n v="116.910004"/>
    <x v="1"/>
    <x v="0"/>
  </r>
  <r>
    <n v="3121"/>
    <s v="Federal Deposit Insurance Corporation"/>
    <s v="FHA-insured"/>
    <n v="2"/>
    <s v="One-to-four family dwelling (other than manufactured housing)"/>
    <n v="1"/>
    <s v="Home purchase"/>
    <n v="1"/>
    <s v="Owner-occupied as a principal dwelling"/>
    <n v="1"/>
    <n v="231"/>
    <s v="Loan originated"/>
    <n v="1"/>
    <s v="Not Hispanic or Latino"/>
    <n v="2"/>
    <x v="0"/>
    <n v="5"/>
    <s v="Female"/>
    <n v="2"/>
    <n v="117"/>
    <n v="70.900000000000006"/>
    <n v="147.220001"/>
    <x v="1"/>
    <x v="1"/>
  </r>
  <r>
    <n v="30788"/>
    <s v="Federal Deposit Insurance Corporation"/>
    <s v="FHA-insured"/>
    <n v="2"/>
    <s v="One-to-four family dwelling (other than manufactured housing)"/>
    <n v="1"/>
    <s v="Home purchase"/>
    <n v="1"/>
    <s v="Owner-occupied as a principal dwelling"/>
    <n v="1"/>
    <n v="204"/>
    <s v="Loan originated"/>
    <n v="1"/>
    <s v="Not Hispanic or Latino"/>
    <n v="2"/>
    <x v="0"/>
    <n v="5"/>
    <s v="Male"/>
    <n v="1"/>
    <n v="121"/>
    <n v="55.2"/>
    <n v="83.080001800000005"/>
    <x v="1"/>
    <x v="1"/>
  </r>
  <r>
    <n v="16450"/>
    <s v="Federal Deposit Insurance Corporation"/>
    <s v="Conventional"/>
    <n v="1"/>
    <s v="One-to-four family dwelling (other than manufactured housing)"/>
    <n v="1"/>
    <s v="Home improvement"/>
    <n v="2"/>
    <s v="Not owner-occupied as a principal dwelling"/>
    <n v="2"/>
    <n v="9"/>
    <s v="Application denied by financial institution"/>
    <n v="3"/>
    <s v="Not Hispanic or Latino"/>
    <n v="2"/>
    <x v="0"/>
    <n v="5"/>
    <s v="Male"/>
    <n v="1"/>
    <n v="59"/>
    <n v="79.2"/>
    <n v="65.290000899999995"/>
    <x v="0"/>
    <x v="1"/>
  </r>
  <r>
    <n v="17323"/>
    <s v="Federal Deposit Insurance Corporation"/>
    <s v="Conventional"/>
    <n v="1"/>
    <s v="One-to-four family dwelling (other than manufactured housing)"/>
    <n v="1"/>
    <s v="Home purchase"/>
    <n v="1"/>
    <s v="Owner-occupied as a principal dwelling"/>
    <n v="1"/>
    <n v="80"/>
    <s v="Loan originated"/>
    <n v="1"/>
    <s v="Not Hispanic or Latino"/>
    <n v="2"/>
    <x v="0"/>
    <n v="5"/>
    <s v="Female"/>
    <n v="2"/>
    <n v="19"/>
    <n v="50.8"/>
    <n v="105.16999800000001"/>
    <x v="1"/>
    <x v="0"/>
  </r>
  <r>
    <n v="10619"/>
    <s v="Federal Deposit Insurance Corporation"/>
    <s v="Conventional"/>
    <n v="1"/>
    <s v="One-to-four family dwelling (other than manufactured housing)"/>
    <n v="1"/>
    <s v="Refinancing"/>
    <n v="3"/>
    <s v="Owner-occupied as a principal dwelling"/>
    <n v="1"/>
    <n v="75"/>
    <s v="Loan originated"/>
    <n v="1"/>
    <s v="Not Hispanic or Latino"/>
    <n v="2"/>
    <x v="0"/>
    <n v="5"/>
    <s v="Male"/>
    <n v="1"/>
    <n v="74"/>
    <n v="50.8"/>
    <n v="112.69000200000001"/>
    <x v="1"/>
    <x v="1"/>
  </r>
  <r>
    <n v="15966"/>
    <s v="Federal Deposit Insurance Corporation"/>
    <s v="Conventional"/>
    <n v="1"/>
    <s v="One-to-four family dwelling (other than manufactured housing)"/>
    <n v="1"/>
    <s v="Refinancing"/>
    <n v="3"/>
    <s v="Owner-occupied as a principal dwelling"/>
    <n v="1"/>
    <n v="47"/>
    <s v="Loan originated"/>
    <n v="1"/>
    <s v="Not Hispanic or Latino"/>
    <n v="2"/>
    <x v="0"/>
    <n v="5"/>
    <s v="Female"/>
    <n v="2"/>
    <n v="14"/>
    <n v="68"/>
    <n v="58.419998200000002"/>
    <x v="1"/>
    <x v="0"/>
  </r>
  <r>
    <n v="26799"/>
    <s v="Federal Deposit Insurance Corporation"/>
    <s v="Conventional"/>
    <n v="1"/>
    <s v="Manufactured housing"/>
    <n v="2"/>
    <s v="Home purchase"/>
    <n v="1"/>
    <s v="Not owner-occupied as a principal dwelling"/>
    <n v="2"/>
    <n v="75"/>
    <s v="Application approved but not accepted"/>
    <n v="2"/>
    <s v="Not Hispanic or Latino"/>
    <n v="2"/>
    <x v="0"/>
    <n v="5"/>
    <s v="Male"/>
    <n v="1"/>
    <n v="194"/>
    <n v="61.4"/>
    <n v="140.89999399999999"/>
    <x v="1"/>
    <x v="2"/>
  </r>
  <r>
    <s v="41-2031753"/>
    <s v="Federal Deposit Insurance Corporation"/>
    <s v="Conventional"/>
    <n v="1"/>
    <s v="One-to-four family dwelling (other than manufactured housing)"/>
    <n v="1"/>
    <s v="Home purchase"/>
    <n v="1"/>
    <s v="Owner-occupied as a principal dwelling"/>
    <n v="1"/>
    <n v="160"/>
    <s v="Loan originated"/>
    <n v="1"/>
    <s v="Not Hispanic or Latino"/>
    <n v="2"/>
    <x v="0"/>
    <n v="5"/>
    <s v="Male"/>
    <n v="1"/>
    <n v="100"/>
    <n v="69.2"/>
    <n v="97.25"/>
    <x v="1"/>
    <x v="1"/>
  </r>
  <r>
    <n v="58615"/>
    <s v="Federal Deposit Insurance Corporation"/>
    <s v="Conventional"/>
    <n v="1"/>
    <s v="One-to-four family dwelling (other than manufactured housing)"/>
    <n v="1"/>
    <s v="Refinancing"/>
    <n v="3"/>
    <s v="Not owner-occupied as a principal dwelling"/>
    <n v="2"/>
    <n v="226"/>
    <s v="Loan originated"/>
    <n v="1"/>
    <s v="Not Hispanic or Latino"/>
    <n v="2"/>
    <x v="0"/>
    <n v="5"/>
    <s v="Male"/>
    <n v="1"/>
    <n v="836"/>
    <n v="73.400000000000006"/>
    <n v="132.529999"/>
    <x v="1"/>
    <x v="2"/>
  </r>
  <r>
    <n v="58577"/>
    <s v="Federal Deposit Insurance Corporation"/>
    <s v="Conventional"/>
    <n v="1"/>
    <s v="One-to-four family dwelling (other than manufactured housing)"/>
    <n v="1"/>
    <s v="Refinancing"/>
    <n v="3"/>
    <s v="Not owner-occupied as a principal dwelling"/>
    <n v="2"/>
    <n v="500"/>
    <s v="Loan originated"/>
    <n v="1"/>
    <s v="Not Hispanic or Latino"/>
    <n v="2"/>
    <x v="0"/>
    <n v="5"/>
    <s v="Female"/>
    <n v="2"/>
    <n v="84"/>
    <n v="72.5"/>
    <n v="110.18"/>
    <x v="1"/>
    <x v="1"/>
  </r>
  <r>
    <s v="27-1190043"/>
    <s v="Federal Deposit Insurance Corporation"/>
    <s v="FHA-insured"/>
    <n v="2"/>
    <s v="One-to-four family dwelling (other than manufactured housing)"/>
    <n v="1"/>
    <s v="Home purchase"/>
    <n v="1"/>
    <s v="Owner-occupied as a principal dwelling"/>
    <n v="1"/>
    <n v="309"/>
    <s v="Application denied by financial institution"/>
    <n v="3"/>
    <s v="Not Hispanic or Latino"/>
    <n v="2"/>
    <x v="0"/>
    <n v="5"/>
    <s v="Male"/>
    <n v="1"/>
    <n v="114"/>
    <n v="102.6"/>
    <n v="162.66000399999999"/>
    <x v="0"/>
    <x v="1"/>
  </r>
  <r>
    <n v="10576"/>
    <s v="Federal Deposit Insurance Corporation"/>
    <s v="Conventional"/>
    <n v="1"/>
    <s v="One-to-four family dwelling (other than manufactured housing)"/>
    <n v="1"/>
    <s v="Refinancing"/>
    <n v="3"/>
    <s v="Owner-occupied as a principal dwelling"/>
    <n v="1"/>
    <n v="644"/>
    <s v="Loan originated"/>
    <n v="1"/>
    <s v="Not Hispanic or Latino"/>
    <n v="2"/>
    <x v="0"/>
    <n v="5"/>
    <s v="Male"/>
    <n v="1"/>
    <n v="329"/>
    <n v="84.1"/>
    <n v="72.669998199999995"/>
    <x v="1"/>
    <x v="2"/>
  </r>
  <r>
    <n v="12969"/>
    <s v="Federal Deposit Insurance Corporation"/>
    <s v="Conventional"/>
    <n v="1"/>
    <s v="One-to-four family dwelling (other than manufactured housing)"/>
    <n v="1"/>
    <s v="Refinancing"/>
    <n v="3"/>
    <s v="Owner-occupied as a principal dwelling"/>
    <n v="1"/>
    <n v="355"/>
    <s v="Loan originated"/>
    <n v="1"/>
    <s v="Not Hispanic or Latino"/>
    <n v="2"/>
    <x v="0"/>
    <n v="5"/>
    <s v="Male"/>
    <n v="1"/>
    <n v="96"/>
    <n v="73.900000000000006"/>
    <n v="144.88999899999999"/>
    <x v="1"/>
    <x v="1"/>
  </r>
  <r>
    <n v="12219"/>
    <s v="Federal Deposit Insurance Corporation"/>
    <s v="Conventional"/>
    <n v="1"/>
    <s v="One-to-four family dwelling (other than manufactured housing)"/>
    <n v="1"/>
    <s v="Home purchase"/>
    <n v="1"/>
    <s v="Owner-occupied as a principal dwelling"/>
    <n v="1"/>
    <n v="127"/>
    <s v="Loan originated"/>
    <n v="1"/>
    <s v="Not Hispanic or Latino"/>
    <n v="2"/>
    <x v="0"/>
    <n v="5"/>
    <s v="Female"/>
    <n v="2"/>
    <n v="57"/>
    <n v="74.599999999999994"/>
    <n v="88.470001199999999"/>
    <x v="1"/>
    <x v="1"/>
  </r>
  <r>
    <s v="27-1190043"/>
    <s v="Federal Deposit Insurance Corporation"/>
    <s v="Conventional"/>
    <n v="1"/>
    <s v="One-to-four family dwelling (other than manufactured housing)"/>
    <n v="1"/>
    <s v="Refinancing"/>
    <n v="3"/>
    <s v="Not owner-occupied as a principal dwelling"/>
    <n v="2"/>
    <n v="151"/>
    <s v="Loan originated"/>
    <n v="1"/>
    <s v="Not Hispanic or Latino"/>
    <n v="2"/>
    <x v="0"/>
    <n v="5"/>
    <s v="Male"/>
    <n v="1"/>
    <n v="167"/>
    <n v="60.4"/>
    <n v="166.39999399999999"/>
    <x v="1"/>
    <x v="2"/>
  </r>
  <r>
    <n v="16889"/>
    <s v="Federal Deposit Insurance Corporation"/>
    <s v="Conventional"/>
    <n v="1"/>
    <s v="One-to-four family dwelling (other than manufactured housing)"/>
    <n v="1"/>
    <s v="Home purchase"/>
    <n v="1"/>
    <s v="Owner-occupied as a principal dwelling"/>
    <n v="1"/>
    <n v="160"/>
    <s v="Application denied by financial institution"/>
    <n v="3"/>
    <s v="Not Hispanic or Latino"/>
    <n v="2"/>
    <x v="0"/>
    <n v="5"/>
    <s v="Male"/>
    <n v="1"/>
    <m/>
    <n v="52.2"/>
    <n v="97.029998800000001"/>
    <x v="0"/>
    <x v="0"/>
  </r>
  <r>
    <n v="57607"/>
    <s v="Federal Deposit Insurance Corporation"/>
    <s v="Conventional"/>
    <n v="1"/>
    <s v="One-to-four family dwelling (other than manufactured housing)"/>
    <n v="1"/>
    <s v="Refinancing"/>
    <n v="3"/>
    <s v="Owner-occupied as a principal dwelling"/>
    <n v="1"/>
    <n v="706"/>
    <s v="Loan originated"/>
    <n v="1"/>
    <s v="Not Hispanic or Latino"/>
    <n v="2"/>
    <x v="0"/>
    <n v="5"/>
    <s v="Male"/>
    <n v="1"/>
    <n v="163"/>
    <n v="98.2"/>
    <n v="99.040000899999995"/>
    <x v="1"/>
    <x v="2"/>
  </r>
  <r>
    <n v="11299"/>
    <s v="Federal Deposit Insurance Corporation"/>
    <s v="VA-guaranteed"/>
    <n v="3"/>
    <s v="One-to-four family dwelling (other than manufactured housing)"/>
    <n v="1"/>
    <s v="Home purchase"/>
    <n v="1"/>
    <s v="Owner-occupied as a principal dwelling"/>
    <n v="1"/>
    <n v="163"/>
    <s v="Application denied by financial institution"/>
    <n v="3"/>
    <s v="Not Hispanic or Latino"/>
    <n v="2"/>
    <x v="0"/>
    <n v="5"/>
    <s v="Male"/>
    <n v="1"/>
    <n v="35"/>
    <n v="60.8"/>
    <n v="73.660003700000004"/>
    <x v="0"/>
    <x v="0"/>
  </r>
  <r>
    <n v="4239"/>
    <s v="Federal Deposit Insurance Corporation"/>
    <s v="FHA-insured"/>
    <n v="2"/>
    <s v="One-to-four family dwelling (other than manufactured housing)"/>
    <n v="1"/>
    <s v="Home purchase"/>
    <n v="1"/>
    <s v="Owner-occupied as a principal dwelling"/>
    <n v="1"/>
    <n v="309"/>
    <s v="Loan originated"/>
    <n v="1"/>
    <s v="Not Hispanic or Latino"/>
    <n v="2"/>
    <x v="0"/>
    <n v="5"/>
    <s v="Male"/>
    <n v="1"/>
    <n v="120"/>
    <n v="73.400000000000006"/>
    <n v="213.91000399999999"/>
    <x v="1"/>
    <x v="1"/>
  </r>
  <r>
    <s v="41-2031753"/>
    <s v="Federal Deposit Insurance Corporation"/>
    <s v="FHA-insured"/>
    <n v="2"/>
    <s v="One-to-four family dwelling (other than manufactured housing)"/>
    <n v="1"/>
    <s v="Home purchase"/>
    <n v="1"/>
    <s v="Owner-occupied as a principal dwelling"/>
    <n v="1"/>
    <n v="127"/>
    <s v="Loan originated"/>
    <n v="1"/>
    <s v="Not Hispanic or Latino"/>
    <n v="2"/>
    <x v="0"/>
    <n v="5"/>
    <s v="Male"/>
    <n v="1"/>
    <n v="98"/>
    <n v="74.599999999999994"/>
    <n v="76.800003099999998"/>
    <x v="1"/>
    <x v="1"/>
  </r>
  <r>
    <n v="32489"/>
    <s v="Federal Deposit Insurance Corporation"/>
    <s v="Conventional"/>
    <n v="1"/>
    <s v="One-to-four family dwelling (other than manufactured housing)"/>
    <n v="1"/>
    <s v="Home purchase"/>
    <n v="1"/>
    <s v="Owner-occupied as a principal dwelling"/>
    <n v="1"/>
    <n v="414"/>
    <s v="Loan originated"/>
    <n v="1"/>
    <s v="Not Hispanic or Latino"/>
    <n v="2"/>
    <x v="0"/>
    <n v="5"/>
    <s v="Male"/>
    <n v="1"/>
    <n v="123"/>
    <n v="96"/>
    <n v="98.389999399999994"/>
    <x v="1"/>
    <x v="2"/>
  </r>
  <r>
    <n v="31469"/>
    <s v="Federal Deposit Insurance Corporation"/>
    <s v="Conventional"/>
    <n v="1"/>
    <s v="One-to-four family dwelling (other than manufactured housing)"/>
    <n v="1"/>
    <s v="Home improvement"/>
    <n v="2"/>
    <s v="Owner-occupied as a principal dwelling"/>
    <n v="1"/>
    <n v="20"/>
    <s v="Loan originated"/>
    <n v="1"/>
    <s v="Hispanic or Latino"/>
    <n v="1"/>
    <x v="0"/>
    <n v="5"/>
    <s v="Female"/>
    <n v="2"/>
    <n v="38"/>
    <n v="25.9"/>
    <n v="184.529999"/>
    <x v="1"/>
    <x v="0"/>
  </r>
  <r>
    <n v="8663"/>
    <s v="Federal Deposit Insurance Corporation"/>
    <s v="Conventional"/>
    <n v="1"/>
    <s v="One-to-four family dwelling (other than manufactured housing)"/>
    <n v="1"/>
    <s v="Refinancing"/>
    <n v="3"/>
    <s v="Owner-occupied as a principal dwelling"/>
    <n v="1"/>
    <n v="159"/>
    <s v="Loan originated"/>
    <n v="1"/>
    <s v="Not Hispanic or Latino"/>
    <n v="2"/>
    <x v="0"/>
    <n v="5"/>
    <s v="Male"/>
    <n v="1"/>
    <n v="72"/>
    <n v="74.7"/>
    <n v="112.839996"/>
    <x v="1"/>
    <x v="1"/>
  </r>
  <r>
    <n v="14816"/>
    <s v="Federal Deposit Insurance Corporation"/>
    <s v="FSA/RHS-guaranteed"/>
    <n v="4"/>
    <s v="One-to-four family dwelling (other than manufactured housing)"/>
    <n v="1"/>
    <s v="Home purchase"/>
    <n v="1"/>
    <s v="Owner-occupied as a principal dwelling"/>
    <n v="1"/>
    <n v="87"/>
    <s v="Loan originated"/>
    <n v="1"/>
    <s v="Not Hispanic or Latino"/>
    <n v="2"/>
    <x v="0"/>
    <n v="5"/>
    <s v="Male"/>
    <n v="1"/>
    <n v="46"/>
    <n v="55.8"/>
    <n v="104.790001"/>
    <x v="1"/>
    <x v="1"/>
  </r>
  <r>
    <n v="19222"/>
    <s v="Federal Deposit Insurance Corporation"/>
    <s v="Conventional"/>
    <n v="1"/>
    <s v="One-to-four family dwelling (other than manufactured housing)"/>
    <n v="1"/>
    <s v="Refinancing"/>
    <n v="3"/>
    <s v="Not owner-occupied as a principal dwelling"/>
    <n v="2"/>
    <n v="426"/>
    <s v="Loan originated"/>
    <n v="1"/>
    <s v="Not Hispanic or Latino"/>
    <n v="2"/>
    <x v="0"/>
    <n v="5"/>
    <s v="Male"/>
    <n v="1"/>
    <n v="753"/>
    <n v="75.2"/>
    <n v="186.16000399999999"/>
    <x v="1"/>
    <x v="2"/>
  </r>
  <r>
    <n v="15990"/>
    <s v="Federal Deposit Insurance Corporation"/>
    <s v="Conventional"/>
    <n v="1"/>
    <s v="One-to-four family dwelling (other than manufactured housing)"/>
    <n v="1"/>
    <s v="Home purchase"/>
    <n v="1"/>
    <s v="Owner-occupied as a principal dwelling"/>
    <n v="1"/>
    <n v="384"/>
    <s v="Loan originated"/>
    <n v="1"/>
    <s v="Not Hispanic or Latino"/>
    <n v="2"/>
    <x v="0"/>
    <n v="5"/>
    <s v="Male"/>
    <n v="1"/>
    <n v="223"/>
    <n v="62.4"/>
    <n v="111.389999"/>
    <x v="1"/>
    <x v="2"/>
  </r>
  <r>
    <n v="35014"/>
    <s v="Federal Deposit Insurance Corporation"/>
    <s v="Conventional"/>
    <n v="1"/>
    <s v="One-to-four family dwelling (other than manufactured housing)"/>
    <n v="1"/>
    <s v="Refinancing"/>
    <n v="3"/>
    <s v="Owner-occupied as a principal dwelling"/>
    <n v="1"/>
    <n v="102"/>
    <s v="Loan originated"/>
    <n v="1"/>
    <s v="Not Hispanic or Latino"/>
    <n v="2"/>
    <x v="0"/>
    <n v="5"/>
    <s v="Male"/>
    <n v="1"/>
    <n v="50"/>
    <n v="77.5"/>
    <n v="93.260002099999994"/>
    <x v="1"/>
    <x v="1"/>
  </r>
  <r>
    <n v="21573"/>
    <s v="Federal Deposit Insurance Corporation"/>
    <s v="Conventional"/>
    <n v="1"/>
    <s v="One-to-four family dwelling (other than manufactured housing)"/>
    <n v="1"/>
    <s v="Home purchase"/>
    <n v="1"/>
    <s v="Not owner-occupied as a principal dwelling"/>
    <n v="2"/>
    <n v="213"/>
    <s v="Loan originated"/>
    <n v="1"/>
    <s v="Not Hispanic or Latino"/>
    <n v="2"/>
    <x v="0"/>
    <n v="5"/>
    <s v="Male"/>
    <n v="1"/>
    <n v="340"/>
    <n v="67.5"/>
    <n v="88.830001800000005"/>
    <x v="1"/>
    <x v="2"/>
  </r>
  <r>
    <s v="37-1361315"/>
    <s v="Federal Deposit Insurance Corporation"/>
    <s v="Conventional"/>
    <n v="1"/>
    <s v="One-to-four family dwelling (other than manufactured housing)"/>
    <n v="1"/>
    <s v="Home purchase"/>
    <n v="1"/>
    <s v="Owner-occupied as a principal dwelling"/>
    <n v="1"/>
    <n v="203"/>
    <s v="Loan originated"/>
    <n v="1"/>
    <s v="Not Hispanic or Latino"/>
    <n v="2"/>
    <x v="0"/>
    <n v="5"/>
    <s v="Female"/>
    <n v="2"/>
    <n v="153"/>
    <n v="69.5"/>
    <n v="195.13999899999999"/>
    <x v="1"/>
    <x v="2"/>
  </r>
  <r>
    <n v="45826"/>
    <s v="Federal Deposit Insurance Corporation"/>
    <s v="Conventional"/>
    <n v="1"/>
    <s v="One-to-four family dwelling (other than manufactured housing)"/>
    <n v="1"/>
    <s v="Home purchase"/>
    <n v="1"/>
    <s v="Owner-occupied as a principal dwelling"/>
    <n v="1"/>
    <n v="238"/>
    <s v="Application denied by financial institution"/>
    <n v="3"/>
    <s v="Not Hispanic or Latino"/>
    <n v="2"/>
    <x v="0"/>
    <n v="5"/>
    <s v="Male"/>
    <n v="1"/>
    <n v="85"/>
    <n v="59.8"/>
    <n v="149.800003"/>
    <x v="0"/>
    <x v="1"/>
  </r>
  <r>
    <s v="46-3537400"/>
    <s v="Federal Deposit Insurance Corporation"/>
    <s v="Conventional"/>
    <n v="1"/>
    <s v="One-to-four family dwelling (other than manufactured housing)"/>
    <n v="1"/>
    <s v="Home purchase"/>
    <n v="1"/>
    <s v="Owner-occupied as a principal dwelling"/>
    <n v="1"/>
    <n v="170"/>
    <s v="Loan originated"/>
    <n v="1"/>
    <s v="Not Hispanic or Latino"/>
    <n v="2"/>
    <x v="0"/>
    <n v="5"/>
    <s v="Male"/>
    <n v="1"/>
    <n v="63"/>
    <n v="63.9"/>
    <n v="116.459999"/>
    <x v="1"/>
    <x v="1"/>
  </r>
  <r>
    <n v="31469"/>
    <s v="Federal Deposit Insurance Corporation"/>
    <s v="Conventional"/>
    <n v="1"/>
    <s v="One-to-four family dwelling (other than manufactured housing)"/>
    <n v="1"/>
    <s v="Home improvement"/>
    <n v="2"/>
    <s v="Owner-occupied as a principal dwelling"/>
    <n v="1"/>
    <n v="8"/>
    <s v="Loan originated"/>
    <n v="1"/>
    <s v="Hispanic or Latino"/>
    <n v="1"/>
    <x v="0"/>
    <n v="5"/>
    <s v="Male"/>
    <n v="1"/>
    <n v="19"/>
    <n v="20.5"/>
    <n v="69.339996299999996"/>
    <x v="1"/>
    <x v="0"/>
  </r>
  <r>
    <n v="22946"/>
    <s v="Federal Deposit Insurance Corporation"/>
    <s v="FHA-insured"/>
    <n v="2"/>
    <s v="One-to-four family dwelling (other than manufactured housing)"/>
    <n v="1"/>
    <s v="Home purchase"/>
    <n v="1"/>
    <s v="Owner-occupied as a principal dwelling"/>
    <n v="1"/>
    <n v="88"/>
    <s v="Loan originated"/>
    <n v="1"/>
    <s v="Hispanic or Latino"/>
    <n v="1"/>
    <x v="0"/>
    <n v="5"/>
    <s v="Female"/>
    <n v="2"/>
    <n v="25"/>
    <n v="25.9"/>
    <n v="162.509995"/>
    <x v="1"/>
    <x v="0"/>
  </r>
  <r>
    <n v="26484"/>
    <s v="Federal Deposit Insurance Corporation"/>
    <s v="Conventional"/>
    <n v="1"/>
    <s v="One-to-four family dwelling (other than manufactured housing)"/>
    <n v="1"/>
    <s v="Home purchase"/>
    <n v="1"/>
    <s v="Owner-occupied as a principal dwelling"/>
    <n v="1"/>
    <n v="138"/>
    <s v="Loan originated"/>
    <n v="1"/>
    <s v="Not Hispanic or Latino"/>
    <n v="2"/>
    <x v="0"/>
    <n v="5"/>
    <s v="Female"/>
    <n v="2"/>
    <n v="47"/>
    <n v="93.8"/>
    <n v="100.379997"/>
    <x v="1"/>
    <x v="1"/>
  </r>
  <r>
    <n v="13303"/>
    <s v="Federal Deposit Insurance Corporation"/>
    <s v="FSA/RHS-guaranteed"/>
    <n v="4"/>
    <s v="One-to-four family dwelling (other than manufactured housing)"/>
    <n v="1"/>
    <s v="Home purchase"/>
    <n v="1"/>
    <s v="Owner-occupied as a principal dwelling"/>
    <n v="1"/>
    <n v="168"/>
    <s v="Loan originated"/>
    <n v="1"/>
    <s v="Not Hispanic or Latino"/>
    <n v="2"/>
    <x v="0"/>
    <n v="5"/>
    <s v="Female"/>
    <n v="2"/>
    <n v="69"/>
    <n v="62.1"/>
    <n v="109.349998"/>
    <x v="1"/>
    <x v="1"/>
  </r>
  <r>
    <n v="8663"/>
    <s v="Federal Deposit Insurance Corporation"/>
    <s v="Conventional"/>
    <n v="1"/>
    <s v="One-to-four family dwelling (other than manufactured housing)"/>
    <n v="1"/>
    <s v="Refinancing"/>
    <n v="3"/>
    <s v="Owner-occupied as a principal dwelling"/>
    <n v="1"/>
    <n v="316"/>
    <s v="Application denied by financial institution"/>
    <n v="3"/>
    <s v="Hispanic or Latino"/>
    <n v="1"/>
    <x v="0"/>
    <n v="5"/>
    <s v="Male"/>
    <n v="1"/>
    <n v="120"/>
    <n v="63.2"/>
    <n v="183.21000699999999"/>
    <x v="0"/>
    <x v="1"/>
  </r>
  <r>
    <n v="19222"/>
    <s v="Federal Deposit Insurance Corporation"/>
    <s v="Conventional"/>
    <n v="1"/>
    <s v="One-to-four family dwelling (other than manufactured housing)"/>
    <n v="1"/>
    <s v="Home purchase"/>
    <n v="1"/>
    <s v="Not owner-occupied as a principal dwelling"/>
    <n v="2"/>
    <n v="525"/>
    <s v="Loan originated"/>
    <n v="1"/>
    <s v="Not Hispanic or Latino"/>
    <n v="2"/>
    <x v="0"/>
    <n v="5"/>
    <s v="Male"/>
    <n v="1"/>
    <n v="224"/>
    <n v="97.4"/>
    <n v="65.389999399999994"/>
    <x v="1"/>
    <x v="2"/>
  </r>
  <r>
    <n v="15815"/>
    <s v="Federal Deposit Insurance Corporation"/>
    <s v="Conventional"/>
    <n v="1"/>
    <s v="One-to-four family dwelling (other than manufactured housing)"/>
    <n v="1"/>
    <s v="Home purchase"/>
    <n v="1"/>
    <s v="Owner-occupied as a principal dwelling"/>
    <n v="1"/>
    <n v="280"/>
    <s v="Loan originated"/>
    <n v="1"/>
    <s v="Not Hispanic or Latino"/>
    <n v="2"/>
    <x v="0"/>
    <n v="5"/>
    <s v="Male"/>
    <n v="1"/>
    <n v="62"/>
    <n v="66.599999999999994"/>
    <n v="162.63999899999999"/>
    <x v="1"/>
    <x v="1"/>
  </r>
  <r>
    <n v="17906"/>
    <s v="Federal Deposit Insurance Corporation"/>
    <s v="Conventional"/>
    <n v="1"/>
    <s v="One-to-four family dwelling (other than manufactured housing)"/>
    <n v="1"/>
    <s v="Home purchase"/>
    <n v="1"/>
    <s v="Owner-occupied as a principal dwelling"/>
    <n v="1"/>
    <n v="347"/>
    <s v="Application denied by financial institution"/>
    <n v="3"/>
    <s v="Not Hispanic or Latino"/>
    <n v="2"/>
    <x v="0"/>
    <n v="5"/>
    <s v="Male"/>
    <n v="1"/>
    <n v="81"/>
    <n v="47.2"/>
    <n v="107.16999800000001"/>
    <x v="0"/>
    <x v="1"/>
  </r>
  <r>
    <n v="17393"/>
    <s v="Federal Deposit Insurance Corporation"/>
    <s v="Conventional"/>
    <n v="1"/>
    <s v="One-to-four family dwelling (other than manufactured housing)"/>
    <n v="1"/>
    <s v="Home purchase"/>
    <n v="1"/>
    <s v="Owner-occupied as a principal dwelling"/>
    <n v="1"/>
    <n v="100"/>
    <s v="Loan originated"/>
    <n v="1"/>
    <s v="Not Hispanic or Latino"/>
    <n v="2"/>
    <x v="0"/>
    <n v="5"/>
    <s v="Female"/>
    <n v="2"/>
    <n v="50"/>
    <n v="57.3"/>
    <n v="111.900002"/>
    <x v="1"/>
    <x v="1"/>
  </r>
  <r>
    <n v="28489"/>
    <s v="Federal Deposit Insurance Corporation"/>
    <s v="Conventional"/>
    <n v="1"/>
    <s v="One-to-four family dwelling (other than manufactured housing)"/>
    <n v="1"/>
    <s v="Home improvement"/>
    <n v="2"/>
    <s v="Owner-occupied as a principal dwelling"/>
    <n v="1"/>
    <n v="4"/>
    <s v="Loan originated"/>
    <n v="1"/>
    <s v="Not Hispanic or Latino"/>
    <n v="2"/>
    <x v="0"/>
    <n v="5"/>
    <s v="Female"/>
    <n v="2"/>
    <m/>
    <n v="64"/>
    <n v="88.029998800000001"/>
    <x v="1"/>
    <x v="0"/>
  </r>
  <r>
    <s v="41-2031753"/>
    <s v="Federal Deposit Insurance Corporation"/>
    <s v="FSA/RHS-guaranteed"/>
    <n v="4"/>
    <s v="One-to-four family dwelling (other than manufactured housing)"/>
    <n v="1"/>
    <s v="Home purchase"/>
    <n v="1"/>
    <s v="Owner-occupied as a principal dwelling"/>
    <n v="1"/>
    <n v="148"/>
    <s v="Loan originated"/>
    <n v="1"/>
    <s v="Not Hispanic or Latino"/>
    <n v="2"/>
    <x v="0"/>
    <n v="5"/>
    <s v="Male"/>
    <n v="1"/>
    <n v="43"/>
    <n v="61.6"/>
    <n v="102.459999"/>
    <x v="1"/>
    <x v="1"/>
  </r>
  <r>
    <n v="57993"/>
    <s v="Federal Deposit Insurance Corporation"/>
    <s v="Conventional"/>
    <n v="1"/>
    <s v="One-to-four family dwelling (other than manufactured housing)"/>
    <n v="1"/>
    <s v="Refinancing"/>
    <n v="3"/>
    <s v="Owner-occupied as a principal dwelling"/>
    <n v="1"/>
    <n v="110"/>
    <s v="Application denied by financial institution"/>
    <n v="3"/>
    <s v="Not Hispanic or Latino"/>
    <n v="2"/>
    <x v="0"/>
    <n v="5"/>
    <s v="Male"/>
    <n v="1"/>
    <n v="14"/>
    <n v="51.5"/>
    <n v="97.75"/>
    <x v="0"/>
    <x v="0"/>
  </r>
  <r>
    <s v="62-1259997"/>
    <s v="Federal Deposit Insurance Corporation"/>
    <s v="FHA-insured"/>
    <n v="2"/>
    <s v="One-to-four family dwelling (other than manufactured housing)"/>
    <n v="1"/>
    <s v="Home purchase"/>
    <n v="1"/>
    <s v="Owner-occupied as a principal dwelling"/>
    <n v="1"/>
    <n v="111"/>
    <s v="Loan originated"/>
    <n v="1"/>
    <s v="Not Hispanic or Latino"/>
    <n v="2"/>
    <x v="0"/>
    <n v="5"/>
    <s v="Female"/>
    <n v="2"/>
    <n v="44"/>
    <n v="61.4"/>
    <n v="123.129997"/>
    <x v="1"/>
    <x v="1"/>
  </r>
  <r>
    <n v="22946"/>
    <s v="Federal Deposit Insurance Corporation"/>
    <s v="Conventional"/>
    <n v="1"/>
    <s v="One-to-four family dwelling (other than manufactured housing)"/>
    <n v="1"/>
    <s v="Home improvement"/>
    <n v="2"/>
    <s v="Owner-occupied as a principal dwelling"/>
    <n v="1"/>
    <n v="25"/>
    <s v="Loan originated"/>
    <n v="1"/>
    <s v="Hispanic or Latino"/>
    <n v="1"/>
    <x v="0"/>
    <n v="5"/>
    <s v="Male"/>
    <n v="1"/>
    <n v="174"/>
    <n v="25.9"/>
    <n v="200.05999800000001"/>
    <x v="1"/>
    <x v="2"/>
  </r>
  <r>
    <n v="19222"/>
    <s v="Federal Deposit Insurance Corporation"/>
    <s v="Conventional"/>
    <n v="1"/>
    <s v="One-to-four family dwelling (other than manufactured housing)"/>
    <n v="1"/>
    <s v="Home purchase"/>
    <n v="1"/>
    <s v="Owner-occupied as a principal dwelling"/>
    <n v="1"/>
    <n v="230"/>
    <s v="Loan originated"/>
    <n v="1"/>
    <s v="Not Hispanic or Latino"/>
    <n v="2"/>
    <x v="0"/>
    <n v="5"/>
    <s v="Female"/>
    <n v="2"/>
    <n v="56"/>
    <n v="75.2"/>
    <n v="52.5"/>
    <x v="1"/>
    <x v="1"/>
  </r>
  <r>
    <n v="13303"/>
    <s v="Federal Deposit Insurance Corporation"/>
    <s v="Conventional"/>
    <n v="1"/>
    <s v="One-to-four family dwelling (other than manufactured housing)"/>
    <n v="1"/>
    <s v="Home purchase"/>
    <n v="1"/>
    <s v="Owner-occupied as a principal dwelling"/>
    <n v="1"/>
    <n v="392"/>
    <s v="Loan originated"/>
    <n v="1"/>
    <s v="Not Hispanic or Latino"/>
    <n v="2"/>
    <x v="0"/>
    <n v="5"/>
    <s v="Male"/>
    <n v="1"/>
    <n v="167"/>
    <n v="78.8"/>
    <n v="137.11999499999999"/>
    <x v="1"/>
    <x v="2"/>
  </r>
  <r>
    <n v="58309"/>
    <s v="Federal Deposit Insurance Corporation"/>
    <s v="Conventional"/>
    <n v="1"/>
    <s v="One-to-four family dwelling (other than manufactured housing)"/>
    <n v="1"/>
    <s v="Home purchase"/>
    <n v="1"/>
    <s v="Owner-occupied as a principal dwelling"/>
    <n v="1"/>
    <n v="15"/>
    <s v="Application denied by financial institution"/>
    <n v="3"/>
    <s v="Not Hispanic or Latino"/>
    <n v="2"/>
    <x v="0"/>
    <n v="5"/>
    <s v="Female"/>
    <n v="2"/>
    <n v="36"/>
    <n v="52.5"/>
    <n v="107.769997"/>
    <x v="0"/>
    <x v="0"/>
  </r>
  <r>
    <n v="32974"/>
    <s v="Federal Deposit Insurance Corporation"/>
    <s v="Conventional"/>
    <n v="1"/>
    <s v="One-to-four family dwelling (other than manufactured housing)"/>
    <n v="1"/>
    <s v="Home purchase"/>
    <n v="1"/>
    <s v="Not owner-occupied as a principal dwelling"/>
    <n v="2"/>
    <n v="103"/>
    <s v="Application approved but not accepted"/>
    <n v="2"/>
    <s v="Not Hispanic or Latino"/>
    <n v="2"/>
    <x v="0"/>
    <n v="5"/>
    <s v="Male"/>
    <n v="1"/>
    <n v="66"/>
    <n v="63.3"/>
    <n v="86.830001800000005"/>
    <x v="1"/>
    <x v="1"/>
  </r>
  <r>
    <n v="27476"/>
    <s v="Federal Deposit Insurance Corporation"/>
    <s v="Conventional"/>
    <n v="1"/>
    <s v="One-to-four family dwelling (other than manufactured housing)"/>
    <n v="1"/>
    <s v="Home improvement"/>
    <n v="2"/>
    <s v="Owner-occupied as a principal dwelling"/>
    <n v="1"/>
    <n v="10"/>
    <s v="Loan originated"/>
    <n v="1"/>
    <s v="Not Hispanic or Latino"/>
    <n v="2"/>
    <x v="0"/>
    <n v="5"/>
    <s v="Male"/>
    <n v="1"/>
    <n v="85"/>
    <n v="66.599999999999994"/>
    <n v="113.529999"/>
    <x v="1"/>
    <x v="1"/>
  </r>
  <r>
    <s v="46-4215283"/>
    <s v="Federal Deposit Insurance Corporation"/>
    <s v="VA-guaranteed"/>
    <n v="3"/>
    <s v="One-to-four family dwelling (other than manufactured housing)"/>
    <n v="1"/>
    <s v="Refinancing"/>
    <n v="3"/>
    <s v="Owner-occupied as a principal dwelling"/>
    <n v="1"/>
    <n v="163"/>
    <s v="Application denied by financial institution"/>
    <n v="3"/>
    <s v="Not Hispanic or Latino"/>
    <n v="2"/>
    <x v="1"/>
    <n v="3"/>
    <s v="Male"/>
    <n v="1"/>
    <n v="65"/>
    <n v="70.900000000000006"/>
    <n v="85.690002399999997"/>
    <x v="0"/>
    <x v="1"/>
  </r>
  <r>
    <n v="58107"/>
    <s v="Federal Deposit Insurance Corporation"/>
    <s v="Conventional"/>
    <n v="1"/>
    <s v="One-to-four family dwelling (other than manufactured housing)"/>
    <n v="1"/>
    <s v="Home purchase"/>
    <n v="1"/>
    <s v="Owner-occupied as a principal dwelling"/>
    <n v="1"/>
    <n v="264"/>
    <s v="Loan originated"/>
    <n v="1"/>
    <s v="Not Hispanic or Latino"/>
    <n v="2"/>
    <x v="0"/>
    <n v="5"/>
    <s v="Male"/>
    <n v="1"/>
    <n v="82"/>
    <n v="74.3"/>
    <n v="130.11000100000001"/>
    <x v="1"/>
    <x v="1"/>
  </r>
  <r>
    <n v="21928"/>
    <s v="Federal Deposit Insurance Corporation"/>
    <s v="Conventional"/>
    <n v="1"/>
    <s v="One-to-four family dwelling (other than manufactured housing)"/>
    <n v="1"/>
    <s v="Home improvement"/>
    <n v="2"/>
    <s v="Owner-occupied as a principal dwelling"/>
    <n v="1"/>
    <n v="30"/>
    <s v="Loan originated"/>
    <n v="1"/>
    <s v="Not Hispanic or Latino"/>
    <n v="2"/>
    <x v="0"/>
    <n v="5"/>
    <s v="Male"/>
    <n v="1"/>
    <m/>
    <n v="82"/>
    <n v="105.150002"/>
    <x v="1"/>
    <x v="0"/>
  </r>
  <r>
    <n v="26856"/>
    <s v="Federal Deposit Insurance Corporation"/>
    <s v="Conventional"/>
    <n v="1"/>
    <s v="One-to-four family dwelling (other than manufactured housing)"/>
    <n v="1"/>
    <s v="Home improvement"/>
    <n v="2"/>
    <s v="Owner-occupied as a principal dwelling"/>
    <n v="1"/>
    <n v="4"/>
    <s v="Loan originated"/>
    <n v="1"/>
    <s v="Hispanic or Latino"/>
    <n v="1"/>
    <x v="0"/>
    <n v="5"/>
    <s v="Female"/>
    <n v="2"/>
    <m/>
    <n v="42.8"/>
    <n v="190.229996"/>
    <x v="1"/>
    <x v="0"/>
  </r>
  <r>
    <n v="22946"/>
    <s v="Federal Deposit Insurance Corporation"/>
    <s v="Conventional"/>
    <n v="1"/>
    <s v="One-to-four family dwelling (other than manufactured housing)"/>
    <n v="1"/>
    <s v="Refinancing"/>
    <n v="3"/>
    <s v="Owner-occupied as a principal dwelling"/>
    <n v="1"/>
    <n v="270"/>
    <s v="Application denied by financial institution"/>
    <n v="3"/>
    <s v="Hispanic or Latino"/>
    <n v="1"/>
    <x v="0"/>
    <n v="5"/>
    <s v="Male"/>
    <n v="1"/>
    <n v="32"/>
    <n v="25.9"/>
    <n v="63.279998800000001"/>
    <x v="0"/>
    <x v="0"/>
  </r>
  <r>
    <n v="12299"/>
    <s v="Federal Deposit Insurance Corporation"/>
    <s v="Conventional"/>
    <n v="1"/>
    <s v="One-to-four family dwelling (other than manufactured housing)"/>
    <n v="1"/>
    <s v="Refinancing"/>
    <n v="3"/>
    <s v="Owner-occupied as a principal dwelling"/>
    <n v="1"/>
    <n v="115"/>
    <s v="Application denied by financial institution"/>
    <n v="3"/>
    <s v="Hispanic or Latino"/>
    <n v="1"/>
    <x v="0"/>
    <n v="5"/>
    <s v="Male"/>
    <n v="1"/>
    <n v="79"/>
    <n v="72.5"/>
    <n v="87.540000899999995"/>
    <x v="0"/>
    <x v="1"/>
  </r>
  <r>
    <n v="8426"/>
    <s v="Federal Deposit Insurance Corporation"/>
    <s v="Conventional"/>
    <n v="1"/>
    <s v="One-to-four family dwelling (other than manufactured housing)"/>
    <n v="1"/>
    <s v="Refinancing"/>
    <n v="3"/>
    <s v="Owner-occupied as a principal dwelling"/>
    <n v="1"/>
    <n v="256"/>
    <s v="Loan originated"/>
    <n v="1"/>
    <s v="Not Hispanic or Latino"/>
    <n v="2"/>
    <x v="0"/>
    <n v="5"/>
    <s v="Male"/>
    <n v="1"/>
    <n v="60"/>
    <n v="57.5"/>
    <n v="104.160004"/>
    <x v="1"/>
    <x v="1"/>
  </r>
  <r>
    <n v="8545"/>
    <s v="Federal Deposit Insurance Corporation"/>
    <s v="Conventional"/>
    <n v="1"/>
    <s v="One-to-four family dwelling (other than manufactured housing)"/>
    <n v="1"/>
    <s v="Home purchase"/>
    <n v="1"/>
    <s v="Owner-occupied as a principal dwelling"/>
    <n v="1"/>
    <n v="200"/>
    <s v="Loan originated"/>
    <n v="1"/>
    <s v="Not Hispanic or Latino"/>
    <n v="2"/>
    <x v="0"/>
    <n v="5"/>
    <s v="Male"/>
    <n v="1"/>
    <n v="85"/>
    <n v="89.8"/>
    <n v="96"/>
    <x v="1"/>
    <x v="1"/>
  </r>
  <r>
    <n v="30788"/>
    <s v="Federal Deposit Insurance Corporation"/>
    <s v="Conventional"/>
    <n v="1"/>
    <s v="One-to-four family dwelling (other than manufactured housing)"/>
    <n v="1"/>
    <s v="Home purchase"/>
    <n v="1"/>
    <s v="Owner-occupied as a principal dwelling"/>
    <n v="1"/>
    <n v="150"/>
    <s v="Loan originated"/>
    <n v="1"/>
    <s v="Not Hispanic or Latino"/>
    <n v="2"/>
    <x v="0"/>
    <n v="5"/>
    <s v="Female"/>
    <n v="2"/>
    <n v="25"/>
    <n v="56.8"/>
    <n v="128.63999899999999"/>
    <x v="1"/>
    <x v="0"/>
  </r>
  <r>
    <n v="23622"/>
    <s v="Federal Deposit Insurance Corporation"/>
    <s v="Conventional"/>
    <n v="1"/>
    <s v="One-to-four family dwelling (other than manufactured housing)"/>
    <n v="1"/>
    <s v="Home purchase"/>
    <n v="1"/>
    <s v="Not owner-occupied as a principal dwelling"/>
    <n v="2"/>
    <n v="340"/>
    <s v="Loan originated"/>
    <n v="1"/>
    <s v="Not Hispanic or Latino"/>
    <n v="2"/>
    <x v="0"/>
    <n v="5"/>
    <s v="Male"/>
    <n v="1"/>
    <n v="459"/>
    <n v="90.2"/>
    <n v="126.510002"/>
    <x v="1"/>
    <x v="2"/>
  </r>
  <r>
    <s v="16-1686740"/>
    <s v="Federal Deposit Insurance Corporation"/>
    <s v="VA-guaranteed"/>
    <n v="3"/>
    <s v="One-to-four family dwelling (other than manufactured housing)"/>
    <n v="1"/>
    <s v="Home purchase"/>
    <n v="1"/>
    <s v="Owner-occupied as a principal dwelling"/>
    <n v="1"/>
    <n v="195"/>
    <s v="Loan originated"/>
    <n v="1"/>
    <s v="Not Hispanic or Latino"/>
    <n v="2"/>
    <x v="0"/>
    <n v="5"/>
    <s v="Male"/>
    <n v="1"/>
    <n v="82"/>
    <n v="51.5"/>
    <n v="89.529998800000001"/>
    <x v="1"/>
    <x v="1"/>
  </r>
  <r>
    <n v="32489"/>
    <s v="Federal Deposit Insurance Corporation"/>
    <s v="VA-guaranteed"/>
    <n v="3"/>
    <s v="Manufactured housing"/>
    <n v="2"/>
    <s v="Home purchase"/>
    <n v="1"/>
    <s v="Owner-occupied as a principal dwelling"/>
    <n v="1"/>
    <n v="110"/>
    <s v="Loan originated"/>
    <n v="1"/>
    <s v="Not Hispanic or Latino"/>
    <n v="2"/>
    <x v="0"/>
    <n v="5"/>
    <s v="Male"/>
    <n v="1"/>
    <n v="23"/>
    <n v="74.5"/>
    <n v="128.08999600000001"/>
    <x v="1"/>
    <x v="0"/>
  </r>
  <r>
    <s v="26-1717830"/>
    <s v="Federal Deposit Insurance Corporation"/>
    <s v="Conventional"/>
    <n v="1"/>
    <s v="One-to-four family dwelling (other than manufactured housing)"/>
    <n v="1"/>
    <s v="Home purchase"/>
    <n v="1"/>
    <s v="Owner-occupied as a principal dwelling"/>
    <n v="1"/>
    <n v="109"/>
    <s v="Loan originated"/>
    <n v="1"/>
    <s v="Not Hispanic or Latino"/>
    <n v="2"/>
    <x v="0"/>
    <n v="5"/>
    <s v="Female"/>
    <n v="2"/>
    <n v="42"/>
    <n v="53.5"/>
    <n v="123.82"/>
    <x v="1"/>
    <x v="1"/>
  </r>
  <r>
    <n v="4360"/>
    <s v="Federal Deposit Insurance Corporation"/>
    <s v="Conventional"/>
    <n v="1"/>
    <s v="One-to-four family dwelling (other than manufactured housing)"/>
    <n v="1"/>
    <s v="Refinancing"/>
    <n v="3"/>
    <s v="Not owner-occupied as a principal dwelling"/>
    <n v="2"/>
    <n v="49"/>
    <s v="Application denied by financial institution"/>
    <n v="3"/>
    <s v="Not Hispanic or Latino"/>
    <n v="2"/>
    <x v="0"/>
    <n v="5"/>
    <s v="Male"/>
    <n v="1"/>
    <n v="50"/>
    <n v="64.5"/>
    <n v="98.339996299999996"/>
    <x v="0"/>
    <x v="1"/>
  </r>
  <r>
    <n v="228"/>
    <s v="Federal Deposit Insurance Corporation"/>
    <s v="Conventional"/>
    <n v="1"/>
    <s v="One-to-four family dwelling (other than manufactured housing)"/>
    <n v="1"/>
    <s v="Home purchase"/>
    <n v="1"/>
    <s v="Owner-occupied as a principal dwelling"/>
    <n v="1"/>
    <n v="183"/>
    <s v="Loan originated"/>
    <n v="1"/>
    <s v="Not Hispanic or Latino"/>
    <n v="2"/>
    <x v="0"/>
    <n v="5"/>
    <s v="Male"/>
    <n v="1"/>
    <n v="73"/>
    <n v="76.8"/>
    <n v="104.83000199999999"/>
    <x v="1"/>
    <x v="1"/>
  </r>
  <r>
    <n v="29546"/>
    <s v="Federal Deposit Insurance Corporation"/>
    <s v="Conventional"/>
    <n v="1"/>
    <s v="One-to-four family dwelling (other than manufactured housing)"/>
    <n v="1"/>
    <s v="Home improvement"/>
    <n v="2"/>
    <s v="Owner-occupied as a principal dwelling"/>
    <n v="1"/>
    <n v="8"/>
    <s v="Loan originated"/>
    <n v="1"/>
    <s v="Not Hispanic or Latino"/>
    <n v="2"/>
    <x v="0"/>
    <n v="5"/>
    <s v="Male"/>
    <n v="1"/>
    <n v="45"/>
    <n v="63.4"/>
    <n v="132.029999"/>
    <x v="1"/>
    <x v="1"/>
  </r>
  <r>
    <n v="57033"/>
    <s v="Federal Deposit Insurance Corporation"/>
    <s v="Conventional"/>
    <n v="1"/>
    <s v="One-to-four family dwelling (other than manufactured housing)"/>
    <n v="1"/>
    <s v="Home purchase"/>
    <n v="1"/>
    <s v="Owner-occupied as a principal dwelling"/>
    <n v="1"/>
    <n v="155"/>
    <s v="Loan originated"/>
    <n v="1"/>
    <s v="Not Hispanic or Latino"/>
    <n v="2"/>
    <x v="0"/>
    <n v="5"/>
    <s v="Male"/>
    <n v="1"/>
    <n v="65"/>
    <n v="59.2"/>
    <n v="108.779999"/>
    <x v="1"/>
    <x v="1"/>
  </r>
  <r>
    <n v="9123"/>
    <s v="Federal Deposit Insurance Corporation"/>
    <s v="FSA/RHS-guaranteed"/>
    <n v="4"/>
    <s v="One-to-four family dwelling (other than manufactured housing)"/>
    <n v="1"/>
    <s v="Home purchase"/>
    <n v="1"/>
    <s v="Owner-occupied as a principal dwelling"/>
    <n v="1"/>
    <n v="116"/>
    <s v="Loan originated"/>
    <n v="1"/>
    <s v="Not Hispanic or Latino"/>
    <n v="2"/>
    <x v="0"/>
    <n v="5"/>
    <s v="Female"/>
    <n v="2"/>
    <n v="39"/>
    <n v="75.2"/>
    <n v="120.83000199999999"/>
    <x v="1"/>
    <x v="0"/>
  </r>
  <r>
    <n v="90183"/>
    <s v="Federal Deposit Insurance Corporation"/>
    <s v="Conventional"/>
    <n v="1"/>
    <s v="One-to-four family dwelling (other than manufactured housing)"/>
    <n v="1"/>
    <s v="Home improvement"/>
    <n v="2"/>
    <s v="Owner-occupied as a principal dwelling"/>
    <n v="1"/>
    <n v="35"/>
    <s v="Loan originated"/>
    <n v="1"/>
    <s v="Not Hispanic or Latino"/>
    <n v="2"/>
    <x v="0"/>
    <n v="5"/>
    <s v="Female"/>
    <n v="2"/>
    <n v="170"/>
    <n v="104.8"/>
    <n v="166.41999799999999"/>
    <x v="1"/>
    <x v="2"/>
  </r>
  <r>
    <n v="21122"/>
    <s v="Federal Deposit Insurance Corporation"/>
    <s v="Conventional"/>
    <n v="1"/>
    <s v="One-to-four family dwelling (other than manufactured housing)"/>
    <n v="1"/>
    <s v="Refinancing"/>
    <n v="3"/>
    <s v="Owner-occupied as a principal dwelling"/>
    <n v="1"/>
    <n v="351"/>
    <s v="Application denied by financial institution"/>
    <n v="3"/>
    <s v="Not Hispanic or Latino"/>
    <n v="2"/>
    <x v="0"/>
    <n v="5"/>
    <s v="Female"/>
    <n v="2"/>
    <n v="148"/>
    <n v="102.6"/>
    <n v="122.44000200000001"/>
    <x v="0"/>
    <x v="2"/>
  </r>
  <r>
    <n v="35543"/>
    <s v="Federal Deposit Insurance Corporation"/>
    <s v="Conventional"/>
    <n v="1"/>
    <s v="One-to-four family dwelling (other than manufactured housing)"/>
    <n v="1"/>
    <s v="Home purchase"/>
    <n v="1"/>
    <s v="Owner-occupied as a principal dwelling"/>
    <n v="1"/>
    <n v="258"/>
    <s v="Loan originated"/>
    <n v="1"/>
    <s v="Not Hispanic or Latino"/>
    <n v="2"/>
    <x v="0"/>
    <n v="5"/>
    <s v="Male"/>
    <n v="1"/>
    <n v="123"/>
    <n v="74.3"/>
    <n v="111.769997"/>
    <x v="1"/>
    <x v="2"/>
  </r>
  <r>
    <n v="12773"/>
    <s v="Federal Deposit Insurance Corporation"/>
    <s v="Conventional"/>
    <n v="1"/>
    <s v="One-to-four family dwelling (other than manufactured housing)"/>
    <n v="1"/>
    <s v="Home purchase"/>
    <n v="1"/>
    <s v="Not owner-occupied as a principal dwelling"/>
    <n v="2"/>
    <n v="495"/>
    <s v="Loan originated"/>
    <n v="1"/>
    <s v="Not Hispanic or Latino"/>
    <n v="2"/>
    <x v="0"/>
    <n v="5"/>
    <s v="Female"/>
    <n v="2"/>
    <n v="127"/>
    <n v="75.400000000000006"/>
    <n v="49.080001799999998"/>
    <x v="1"/>
    <x v="2"/>
  </r>
  <r>
    <n v="58095"/>
    <s v="Federal Deposit Insurance Corporation"/>
    <s v="Conventional"/>
    <n v="1"/>
    <s v="One-to-four family dwelling (other than manufactured housing)"/>
    <n v="1"/>
    <s v="Home purchase"/>
    <n v="1"/>
    <s v="Owner-occupied as a principal dwelling"/>
    <n v="1"/>
    <n v="174"/>
    <s v="Loan originated"/>
    <n v="1"/>
    <s v="Not Hispanic or Latino"/>
    <n v="2"/>
    <x v="0"/>
    <n v="5"/>
    <s v="Male"/>
    <n v="1"/>
    <n v="60"/>
    <n v="64"/>
    <n v="146.240005"/>
    <x v="1"/>
    <x v="1"/>
  </r>
  <r>
    <n v="14843"/>
    <s v="Federal Deposit Insurance Corporation"/>
    <s v="Conventional"/>
    <n v="1"/>
    <s v="One-to-four family dwelling (other than manufactured housing)"/>
    <n v="1"/>
    <s v="Home purchase"/>
    <n v="1"/>
    <s v="Not owner-occupied as a principal dwelling"/>
    <n v="2"/>
    <n v="78"/>
    <s v="Loan originated"/>
    <n v="1"/>
    <s v="Not Hispanic or Latino"/>
    <n v="2"/>
    <x v="3"/>
    <n v="2"/>
    <s v="Female"/>
    <n v="2"/>
    <n v="264"/>
    <n v="89.8"/>
    <n v="0"/>
    <x v="1"/>
    <x v="2"/>
  </r>
  <r>
    <n v="15815"/>
    <s v="Federal Deposit Insurance Corporation"/>
    <s v="Conventional"/>
    <n v="1"/>
    <s v="One-to-four family dwelling (other than manufactured housing)"/>
    <n v="1"/>
    <s v="Home purchase"/>
    <n v="1"/>
    <s v="Owner-occupied as a principal dwelling"/>
    <n v="1"/>
    <n v="368"/>
    <s v="Loan originated"/>
    <n v="1"/>
    <s v="Not Hispanic or Latino"/>
    <n v="2"/>
    <x v="0"/>
    <n v="5"/>
    <s v="Female"/>
    <n v="2"/>
    <n v="126"/>
    <n v="73.599999999999994"/>
    <n v="120.629997"/>
    <x v="1"/>
    <x v="2"/>
  </r>
  <r>
    <n v="4398"/>
    <s v="Federal Deposit Insurance Corporation"/>
    <s v="Conventional"/>
    <n v="1"/>
    <s v="One-to-four family dwelling (other than manufactured housing)"/>
    <n v="1"/>
    <s v="Home purchase"/>
    <n v="1"/>
    <s v="Owner-occupied as a principal dwelling"/>
    <n v="1"/>
    <n v="122"/>
    <s v="Loan originated"/>
    <n v="1"/>
    <s v="Not Hispanic or Latino"/>
    <n v="2"/>
    <x v="0"/>
    <n v="5"/>
    <s v="Male"/>
    <n v="1"/>
    <n v="117"/>
    <n v="65.5"/>
    <n v="150.08000200000001"/>
    <x v="1"/>
    <x v="1"/>
  </r>
  <r>
    <n v="58629"/>
    <s v="Federal Deposit Insurance Corporation"/>
    <s v="Conventional"/>
    <n v="1"/>
    <s v="One-to-four family dwelling (other than manufactured housing)"/>
    <n v="1"/>
    <s v="Home purchase"/>
    <n v="1"/>
    <s v="Owner-occupied as a principal dwelling"/>
    <n v="1"/>
    <n v="930"/>
    <s v="Loan originated"/>
    <n v="1"/>
    <s v="Information not provided by applicant in mail, Internet, or telephone application"/>
    <n v="3"/>
    <x v="0"/>
    <n v="5"/>
    <s v="Male"/>
    <n v="1"/>
    <n v="1507"/>
    <n v="72.5"/>
    <n v="212.929993"/>
    <x v="1"/>
    <x v="2"/>
  </r>
  <r>
    <n v="57633"/>
    <s v="Federal Deposit Insurance Corporation"/>
    <s v="VA-guaranteed"/>
    <n v="3"/>
    <s v="One-to-four family dwelling (other than manufactured housing)"/>
    <n v="1"/>
    <s v="Home purchase"/>
    <n v="1"/>
    <s v="Owner-occupied as a principal dwelling"/>
    <n v="1"/>
    <n v="400"/>
    <s v="Loan originated"/>
    <n v="1"/>
    <s v="Not Hispanic or Latino"/>
    <n v="2"/>
    <x v="0"/>
    <n v="5"/>
    <s v="Male"/>
    <n v="1"/>
    <n v="91"/>
    <n v="96"/>
    <n v="58.799999200000002"/>
    <x v="1"/>
    <x v="1"/>
  </r>
  <r>
    <n v="16753"/>
    <s v="Federal Deposit Insurance Corporation"/>
    <s v="Conventional"/>
    <n v="1"/>
    <s v="Manufactured housing"/>
    <n v="2"/>
    <s v="Home purchase"/>
    <n v="1"/>
    <s v="Owner-occupied as a principal dwelling"/>
    <n v="1"/>
    <n v="62"/>
    <s v="Application approved but not accepted"/>
    <n v="2"/>
    <s v="Not Hispanic or Latino"/>
    <n v="2"/>
    <x v="0"/>
    <n v="5"/>
    <s v="Male"/>
    <n v="1"/>
    <n v="70"/>
    <n v="54.2"/>
    <n v="119.139999"/>
    <x v="1"/>
    <x v="1"/>
  </r>
  <r>
    <n v="16889"/>
    <s v="Federal Deposit Insurance Corporation"/>
    <s v="Conventional"/>
    <n v="1"/>
    <s v="One-to-four family dwelling (other than manufactured housing)"/>
    <n v="1"/>
    <s v="Home purchase"/>
    <n v="1"/>
    <s v="Owner-occupied as a principal dwelling"/>
    <n v="1"/>
    <n v="261"/>
    <s v="Loan originated"/>
    <n v="1"/>
    <s v="Not Hispanic or Latino"/>
    <n v="2"/>
    <x v="0"/>
    <n v="5"/>
    <s v="Male"/>
    <n v="1"/>
    <n v="57"/>
    <n v="69.2"/>
    <n v="111.860001"/>
    <x v="1"/>
    <x v="1"/>
  </r>
  <r>
    <n v="26799"/>
    <s v="Federal Deposit Insurance Corporation"/>
    <s v="Conventional"/>
    <n v="1"/>
    <s v="One-to-four family dwelling (other than manufactured housing)"/>
    <n v="1"/>
    <s v="Refinancing"/>
    <n v="3"/>
    <s v="Owner-occupied as a principal dwelling"/>
    <n v="1"/>
    <n v="37"/>
    <s v="Application approved but not accepted"/>
    <n v="2"/>
    <s v="Not Hispanic or Latino"/>
    <n v="2"/>
    <x v="0"/>
    <n v="5"/>
    <s v="Female"/>
    <n v="2"/>
    <n v="34"/>
    <n v="57.7"/>
    <n v="108.91999800000001"/>
    <x v="1"/>
    <x v="0"/>
  </r>
  <r>
    <n v="11952"/>
    <s v="Federal Deposit Insurance Corporation"/>
    <s v="Conventional"/>
    <n v="1"/>
    <s v="Manufactured housing"/>
    <n v="2"/>
    <s v="Refinancing"/>
    <n v="3"/>
    <s v="Owner-occupied as a principal dwelling"/>
    <n v="1"/>
    <n v="80"/>
    <s v="Application denied by financial institution"/>
    <n v="3"/>
    <s v="Not Hispanic or Latino"/>
    <n v="2"/>
    <x v="0"/>
    <n v="5"/>
    <s v="Female"/>
    <n v="2"/>
    <n v="36"/>
    <n v="49.3"/>
    <n v="87.160003700000004"/>
    <x v="0"/>
    <x v="0"/>
  </r>
  <r>
    <n v="17993"/>
    <s v="Federal Deposit Insurance Corporation"/>
    <s v="Conventional"/>
    <n v="1"/>
    <s v="One-to-four family dwelling (other than manufactured housing)"/>
    <n v="1"/>
    <s v="Home purchase"/>
    <n v="1"/>
    <s v="Owner-occupied as a principal dwelling"/>
    <n v="1"/>
    <n v="50"/>
    <s v="Application denied by financial institution"/>
    <n v="3"/>
    <s v="Hispanic or Latino"/>
    <n v="1"/>
    <x v="0"/>
    <n v="5"/>
    <s v="Female"/>
    <n v="2"/>
    <n v="23"/>
    <n v="82.2"/>
    <n v="49.819999699999997"/>
    <x v="0"/>
    <x v="0"/>
  </r>
  <r>
    <n v="5840"/>
    <s v="Federal Deposit Insurance Corporation"/>
    <s v="Conventional"/>
    <n v="1"/>
    <s v="One-to-four family dwelling (other than manufactured housing)"/>
    <n v="1"/>
    <s v="Home improvement"/>
    <n v="2"/>
    <s v="Owner-occupied as a principal dwelling"/>
    <n v="1"/>
    <n v="5"/>
    <s v="Loan originated"/>
    <n v="1"/>
    <s v="Not Hispanic or Latino"/>
    <n v="2"/>
    <x v="0"/>
    <n v="5"/>
    <s v="Male"/>
    <n v="1"/>
    <n v="44"/>
    <n v="65.599999999999994"/>
    <n v="98.339996299999996"/>
    <x v="1"/>
    <x v="1"/>
  </r>
  <r>
    <n v="90196"/>
    <s v="Federal Deposit Insurance Corporation"/>
    <s v="Conventional"/>
    <n v="1"/>
    <s v="One-to-four family dwelling (other than manufactured housing)"/>
    <n v="1"/>
    <s v="Home improvement"/>
    <n v="2"/>
    <s v="Not owner-occupied as a principal dwelling"/>
    <n v="2"/>
    <n v="600"/>
    <s v="Application denied by financial institution"/>
    <n v="3"/>
    <s v="Not Hispanic or Latino"/>
    <n v="2"/>
    <x v="0"/>
    <n v="5"/>
    <s v="Male"/>
    <n v="1"/>
    <n v="6041"/>
    <n v="73"/>
    <n v="76.660003700000004"/>
    <x v="0"/>
    <x v="2"/>
  </r>
  <r>
    <n v="33458"/>
    <s v="Federal Deposit Insurance Corporation"/>
    <s v="Conventional"/>
    <n v="1"/>
    <s v="One-to-four family dwelling (other than manufactured housing)"/>
    <n v="1"/>
    <s v="Home purchase"/>
    <n v="1"/>
    <s v="Owner-occupied as a principal dwelling"/>
    <n v="1"/>
    <n v="337"/>
    <s v="Loan originated"/>
    <n v="1"/>
    <s v="Not Hispanic or Latino"/>
    <n v="2"/>
    <x v="0"/>
    <n v="5"/>
    <s v="Male"/>
    <n v="1"/>
    <n v="77"/>
    <n v="81.3"/>
    <n v="86"/>
    <x v="1"/>
    <x v="1"/>
  </r>
  <r>
    <n v="32489"/>
    <s v="Federal Deposit Insurance Corporation"/>
    <s v="FHA-insured"/>
    <n v="2"/>
    <s v="One-to-four family dwelling (other than manufactured housing)"/>
    <n v="1"/>
    <s v="Home purchase"/>
    <n v="1"/>
    <s v="Owner-occupied as a principal dwelling"/>
    <n v="1"/>
    <n v="189"/>
    <s v="Loan originated"/>
    <n v="1"/>
    <s v="Hispanic or Latino"/>
    <n v="1"/>
    <x v="0"/>
    <n v="5"/>
    <s v="Male"/>
    <n v="1"/>
    <n v="57"/>
    <n v="77.099999999999994"/>
    <n v="66.849998499999998"/>
    <x v="1"/>
    <x v="1"/>
  </r>
  <r>
    <n v="5019"/>
    <s v="Federal Deposit Insurance Corporation"/>
    <s v="Conventional"/>
    <n v="1"/>
    <s v="One-to-four family dwelling (other than manufactured housing)"/>
    <n v="1"/>
    <s v="Refinancing"/>
    <n v="3"/>
    <s v="Not owner-occupied as a principal dwelling"/>
    <n v="2"/>
    <n v="94"/>
    <s v="Loan originated"/>
    <n v="1"/>
    <s v="Not Hispanic or Latino"/>
    <n v="2"/>
    <x v="0"/>
    <n v="5"/>
    <s v="Female"/>
    <n v="2"/>
    <n v="55"/>
    <n v="68.3"/>
    <n v="92.379997299999999"/>
    <x v="1"/>
    <x v="1"/>
  </r>
  <r>
    <n v="32489"/>
    <s v="Federal Deposit Insurance Corporation"/>
    <s v="Conventional"/>
    <n v="1"/>
    <s v="One-to-four family dwelling (other than manufactured housing)"/>
    <n v="1"/>
    <s v="Refinancing"/>
    <n v="3"/>
    <s v="Owner-occupied as a principal dwelling"/>
    <n v="1"/>
    <n v="350"/>
    <s v="Application approved but not accepted"/>
    <n v="2"/>
    <s v="Not Hispanic or Latino"/>
    <n v="2"/>
    <x v="0"/>
    <n v="5"/>
    <s v="Male"/>
    <n v="1"/>
    <n v="178"/>
    <n v="66.3"/>
    <n v="120.68"/>
    <x v="1"/>
    <x v="2"/>
  </r>
  <r>
    <n v="11124"/>
    <s v="Federal Deposit Insurance Corporation"/>
    <s v="Conventional"/>
    <n v="1"/>
    <s v="One-to-four family dwelling (other than manufactured housing)"/>
    <n v="1"/>
    <s v="Refinancing"/>
    <n v="3"/>
    <s v="Owner-occupied as a principal dwelling"/>
    <n v="1"/>
    <n v="248"/>
    <s v="Application denied by financial institution"/>
    <n v="3"/>
    <s v="Not Hispanic or Latino"/>
    <n v="2"/>
    <x v="0"/>
    <n v="5"/>
    <s v="Male"/>
    <n v="1"/>
    <n v="62"/>
    <n v="57.5"/>
    <n v="96.099998499999998"/>
    <x v="0"/>
    <x v="1"/>
  </r>
  <r>
    <n v="22451"/>
    <s v="Federal Deposit Insurance Corporation"/>
    <s v="Conventional"/>
    <n v="1"/>
    <s v="One-to-four family dwelling (other than manufactured housing)"/>
    <n v="1"/>
    <s v="Home purchase"/>
    <n v="1"/>
    <s v="Not owner-occupied as a principal dwelling"/>
    <n v="2"/>
    <n v="88"/>
    <s v="Loan originated"/>
    <n v="1"/>
    <s v="Not Hispanic or Latino"/>
    <n v="2"/>
    <x v="0"/>
    <n v="5"/>
    <s v="Male"/>
    <n v="1"/>
    <n v="132"/>
    <n v="67.5"/>
    <n v="93.610000600000006"/>
    <x v="1"/>
    <x v="2"/>
  </r>
  <r>
    <n v="33503"/>
    <s v="Federal Deposit Insurance Corporation"/>
    <s v="Conventional"/>
    <n v="1"/>
    <s v="One-to-four family dwelling (other than manufactured housing)"/>
    <n v="1"/>
    <s v="Home purchase"/>
    <n v="1"/>
    <s v="Owner-occupied as a principal dwelling"/>
    <n v="1"/>
    <n v="311"/>
    <s v="Loan originated"/>
    <n v="1"/>
    <s v="Not Hispanic or Latino"/>
    <n v="2"/>
    <x v="0"/>
    <n v="5"/>
    <s v="Female"/>
    <n v="2"/>
    <n v="27"/>
    <n v="73.7"/>
    <n v="166.28999300000001"/>
    <x v="1"/>
    <x v="0"/>
  </r>
  <r>
    <n v="57870"/>
    <s v="Federal Deposit Insurance Corporation"/>
    <s v="Conventional"/>
    <n v="1"/>
    <s v="One-to-four family dwelling (other than manufactured housing)"/>
    <n v="1"/>
    <s v="Refinancing"/>
    <n v="3"/>
    <s v="Owner-occupied as a principal dwelling"/>
    <n v="1"/>
    <n v="1368"/>
    <s v="Application denied by financial institution"/>
    <n v="3"/>
    <s v="Not Hispanic or Latino"/>
    <n v="2"/>
    <x v="0"/>
    <n v="5"/>
    <s v="Female"/>
    <n v="2"/>
    <n v="643"/>
    <n v="69.2"/>
    <n v="173.279999"/>
    <x v="0"/>
    <x v="2"/>
  </r>
  <r>
    <n v="12203"/>
    <s v="Federal Deposit Insurance Corporation"/>
    <s v="Conventional"/>
    <n v="1"/>
    <s v="One-to-four family dwelling (other than manufactured housing)"/>
    <n v="1"/>
    <s v="Home purchase"/>
    <n v="1"/>
    <s v="Not owner-occupied as a principal dwelling"/>
    <n v="2"/>
    <n v="250"/>
    <s v="Loan originated"/>
    <n v="1"/>
    <s v="Not Hispanic or Latino"/>
    <n v="2"/>
    <x v="0"/>
    <n v="5"/>
    <s v="Female"/>
    <n v="2"/>
    <n v="305"/>
    <n v="61.5"/>
    <n v="127.709999"/>
    <x v="1"/>
    <x v="2"/>
  </r>
  <r>
    <n v="13425"/>
    <s v="Federal Deposit Insurance Corporation"/>
    <s v="Conventional"/>
    <n v="1"/>
    <s v="One-to-four family dwelling (other than manufactured housing)"/>
    <n v="1"/>
    <s v="Home purchase"/>
    <n v="1"/>
    <s v="Owner-occupied as a principal dwelling"/>
    <n v="1"/>
    <n v="488"/>
    <s v="Loan originated"/>
    <n v="1"/>
    <s v="Not Hispanic or Latino"/>
    <n v="2"/>
    <x v="0"/>
    <n v="5"/>
    <s v="Male"/>
    <n v="1"/>
    <n v="100"/>
    <n v="57.8"/>
    <n v="191.820007"/>
    <x v="1"/>
    <x v="1"/>
  </r>
  <r>
    <n v="1060"/>
    <s v="Federal Deposit Insurance Corporation"/>
    <s v="Conventional"/>
    <n v="1"/>
    <s v="One-to-four family dwelling (other than manufactured housing)"/>
    <n v="1"/>
    <s v="Home improvement"/>
    <n v="2"/>
    <s v="Not owner-occupied as a principal dwelling"/>
    <n v="2"/>
    <n v="131"/>
    <s v="Loan originated"/>
    <n v="1"/>
    <s v="Not Hispanic or Latino"/>
    <n v="2"/>
    <x v="0"/>
    <n v="5"/>
    <s v="Male"/>
    <n v="1"/>
    <m/>
    <n v="50.8"/>
    <n v="139.13999899999999"/>
    <x v="1"/>
    <x v="0"/>
  </r>
  <r>
    <n v="8892"/>
    <s v="Federal Deposit Insurance Corporation"/>
    <s v="Conventional"/>
    <n v="1"/>
    <s v="One-to-four family dwelling (other than manufactured housing)"/>
    <n v="1"/>
    <s v="Refinancing"/>
    <n v="3"/>
    <s v="Owner-occupied as a principal dwelling"/>
    <n v="1"/>
    <n v="400"/>
    <s v="Loan originated"/>
    <n v="1"/>
    <s v="Not Hispanic or Latino"/>
    <n v="2"/>
    <x v="0"/>
    <n v="5"/>
    <s v="Female"/>
    <n v="2"/>
    <n v="160"/>
    <n v="74.3"/>
    <n v="90.139999399999994"/>
    <x v="1"/>
    <x v="2"/>
  </r>
  <r>
    <s v="46-3537400"/>
    <s v="Federal Deposit Insurance Corporation"/>
    <s v="VA-guaranteed"/>
    <n v="3"/>
    <s v="One-to-four family dwelling (other than manufactured housing)"/>
    <n v="1"/>
    <s v="Home purchase"/>
    <n v="1"/>
    <s v="Owner-occupied as a principal dwelling"/>
    <n v="1"/>
    <n v="165"/>
    <s v="Loan originated"/>
    <n v="1"/>
    <s v="Not Hispanic or Latino"/>
    <n v="2"/>
    <x v="0"/>
    <n v="5"/>
    <s v="Male"/>
    <n v="1"/>
    <n v="54"/>
    <n v="66.599999999999994"/>
    <n v="118.75"/>
    <x v="1"/>
    <x v="1"/>
  </r>
  <r>
    <n v="30544"/>
    <s v="Federal Deposit Insurance Corporation"/>
    <s v="Conventional"/>
    <n v="1"/>
    <s v="One-to-four family dwelling (other than manufactured housing)"/>
    <n v="1"/>
    <s v="Home improvement"/>
    <n v="2"/>
    <s v="Owner-occupied as a principal dwelling"/>
    <n v="1"/>
    <n v="26"/>
    <s v="Loan originated"/>
    <n v="1"/>
    <s v="Not Hispanic or Latino"/>
    <n v="2"/>
    <x v="0"/>
    <n v="5"/>
    <s v="Male"/>
    <n v="1"/>
    <n v="50"/>
    <n v="58.1"/>
    <n v="52.930000300000003"/>
    <x v="1"/>
    <x v="1"/>
  </r>
  <r>
    <n v="13425"/>
    <s v="Federal Deposit Insurance Corporation"/>
    <s v="Conventional"/>
    <n v="1"/>
    <s v="One-to-four family dwelling (other than manufactured housing)"/>
    <n v="1"/>
    <s v="Home purchase"/>
    <n v="1"/>
    <s v="Owner-occupied as a principal dwelling"/>
    <n v="1"/>
    <n v="170"/>
    <s v="Loan originated"/>
    <n v="1"/>
    <s v="Not Hispanic or Latino"/>
    <n v="2"/>
    <x v="0"/>
    <n v="5"/>
    <s v="Female"/>
    <n v="2"/>
    <n v="42"/>
    <n v="64.900000000000006"/>
    <n v="115.879997"/>
    <x v="1"/>
    <x v="1"/>
  </r>
  <r>
    <n v="15699"/>
    <s v="Federal Deposit Insurance Corporation"/>
    <s v="Conventional"/>
    <n v="1"/>
    <s v="Manufactured housing"/>
    <n v="2"/>
    <s v="Home purchase"/>
    <n v="1"/>
    <s v="Owner-occupied as a principal dwelling"/>
    <n v="1"/>
    <n v="90"/>
    <s v="Loan originated"/>
    <n v="1"/>
    <s v="Not Hispanic or Latino"/>
    <n v="2"/>
    <x v="0"/>
    <n v="5"/>
    <s v="Male"/>
    <n v="1"/>
    <n v="53"/>
    <n v="46.5"/>
    <n v="161.949997"/>
    <x v="1"/>
    <x v="1"/>
  </r>
  <r>
    <n v="21906"/>
    <s v="Federal Deposit Insurance Corporation"/>
    <s v="Conventional"/>
    <n v="1"/>
    <s v="One-to-four family dwelling (other than manufactured housing)"/>
    <n v="1"/>
    <s v="Home improvement"/>
    <n v="2"/>
    <s v="Owner-occupied as a principal dwelling"/>
    <n v="1"/>
    <n v="2"/>
    <s v="Loan originated"/>
    <n v="1"/>
    <s v="Not Hispanic or Latino"/>
    <n v="2"/>
    <x v="0"/>
    <n v="5"/>
    <s v="Female"/>
    <n v="2"/>
    <n v="16"/>
    <n v="61.4"/>
    <n v="66.910003700000004"/>
    <x v="1"/>
    <x v="0"/>
  </r>
  <r>
    <n v="18637"/>
    <s v="Federal Deposit Insurance Corporation"/>
    <s v="Conventional"/>
    <n v="1"/>
    <s v="One-to-four family dwelling (other than manufactured housing)"/>
    <n v="1"/>
    <s v="Home improvement"/>
    <n v="2"/>
    <s v="Owner-occupied as a principal dwelling"/>
    <n v="1"/>
    <n v="3"/>
    <s v="Loan originated"/>
    <n v="1"/>
    <s v="Not Hispanic or Latino"/>
    <n v="2"/>
    <x v="0"/>
    <n v="5"/>
    <s v="Female"/>
    <n v="2"/>
    <n v="27"/>
    <n v="45.7"/>
    <n v="109.839996"/>
    <x v="1"/>
    <x v="0"/>
  </r>
  <r>
    <n v="34363"/>
    <s v="Federal Deposit Insurance Corporation"/>
    <s v="FHA-insured"/>
    <n v="2"/>
    <s v="One-to-four family dwelling (other than manufactured housing)"/>
    <n v="1"/>
    <s v="Home purchase"/>
    <n v="1"/>
    <s v="Owner-occupied as a principal dwelling"/>
    <n v="1"/>
    <n v="128"/>
    <s v="Loan originated"/>
    <n v="1"/>
    <s v="Not Hispanic or Latino"/>
    <n v="2"/>
    <x v="0"/>
    <n v="5"/>
    <s v="Female"/>
    <n v="2"/>
    <n v="32"/>
    <n v="75"/>
    <n v="132.929993"/>
    <x v="1"/>
    <x v="0"/>
  </r>
  <r>
    <s v="27-1190043"/>
    <s v="Federal Deposit Insurance Corporation"/>
    <s v="FHA-insured"/>
    <n v="2"/>
    <s v="One-to-four family dwelling (other than manufactured housing)"/>
    <n v="1"/>
    <s v="Home purchase"/>
    <n v="1"/>
    <s v="Owner-occupied as a principal dwelling"/>
    <n v="1"/>
    <n v="156"/>
    <s v="Application denied by financial institution"/>
    <n v="3"/>
    <s v="Not Hispanic or Latino"/>
    <n v="2"/>
    <x v="0"/>
    <n v="5"/>
    <s v="Female"/>
    <n v="2"/>
    <n v="52"/>
    <n v="70.900000000000006"/>
    <n v="91.260002099999994"/>
    <x v="0"/>
    <x v="1"/>
  </r>
  <r>
    <n v="6186"/>
    <s v="Federal Deposit Insurance Corporation"/>
    <s v="Conventional"/>
    <n v="1"/>
    <s v="One-to-four family dwelling (other than manufactured housing)"/>
    <n v="1"/>
    <s v="Refinancing"/>
    <n v="3"/>
    <s v="Owner-occupied as a principal dwelling"/>
    <n v="1"/>
    <n v="58"/>
    <s v="Application approved but not accepted"/>
    <n v="2"/>
    <s v="Not Hispanic or Latino"/>
    <n v="2"/>
    <x v="0"/>
    <n v="5"/>
    <s v="Male"/>
    <n v="1"/>
    <n v="75"/>
    <n v="62.6"/>
    <n v="78.660003700000004"/>
    <x v="1"/>
    <x v="1"/>
  </r>
  <r>
    <n v="57777"/>
    <s v="Federal Deposit Insurance Corporation"/>
    <s v="Conventional"/>
    <n v="1"/>
    <s v="One-to-four family dwelling (other than manufactured housing)"/>
    <n v="1"/>
    <s v="Home purchase"/>
    <n v="1"/>
    <s v="Owner-occupied as a principal dwelling"/>
    <n v="1"/>
    <n v="223"/>
    <s v="Loan originated"/>
    <n v="1"/>
    <s v="Not Hispanic or Latino"/>
    <n v="2"/>
    <x v="0"/>
    <n v="5"/>
    <s v="Male"/>
    <n v="1"/>
    <n v="95"/>
    <n v="65.5"/>
    <n v="94.970001199999999"/>
    <x v="1"/>
    <x v="1"/>
  </r>
  <r>
    <n v="8663"/>
    <s v="Federal Deposit Insurance Corporation"/>
    <s v="FSA/RHS-guaranteed"/>
    <n v="4"/>
    <s v="One-to-four family dwelling (other than manufactured housing)"/>
    <n v="1"/>
    <s v="Home purchase"/>
    <n v="1"/>
    <s v="Owner-occupied as a principal dwelling"/>
    <n v="1"/>
    <n v="141"/>
    <s v="Application denied by financial institution"/>
    <n v="3"/>
    <s v="Not Hispanic or Latino"/>
    <n v="2"/>
    <x v="0"/>
    <n v="5"/>
    <s v="Male"/>
    <n v="1"/>
    <n v="45"/>
    <n v="53.1"/>
    <n v="109.400002"/>
    <x v="0"/>
    <x v="1"/>
  </r>
  <r>
    <n v="14650"/>
    <s v="Federal Deposit Insurance Corporation"/>
    <s v="Conventional"/>
    <n v="1"/>
    <s v="One-to-four family dwelling (other than manufactured housing)"/>
    <n v="1"/>
    <s v="Refinancing"/>
    <n v="3"/>
    <s v="Owner-occupied as a principal dwelling"/>
    <n v="1"/>
    <n v="197"/>
    <s v="Loan originated"/>
    <n v="1"/>
    <s v="Not Hispanic or Latino"/>
    <n v="2"/>
    <x v="0"/>
    <n v="5"/>
    <s v="Male"/>
    <n v="1"/>
    <n v="68"/>
    <n v="85.1"/>
    <n v="101.94000200000001"/>
    <x v="1"/>
    <x v="1"/>
  </r>
  <r>
    <n v="17374"/>
    <s v="Federal Deposit Insurance Corporation"/>
    <s v="Conventional"/>
    <n v="1"/>
    <s v="One-to-four family dwelling (other than manufactured housing)"/>
    <n v="1"/>
    <s v="Refinancing"/>
    <n v="3"/>
    <s v="Owner-occupied as a principal dwelling"/>
    <n v="1"/>
    <n v="250"/>
    <s v="Loan originated"/>
    <n v="1"/>
    <s v="Not Hispanic or Latino"/>
    <n v="2"/>
    <x v="0"/>
    <n v="5"/>
    <s v="Male"/>
    <n v="1"/>
    <n v="81"/>
    <n v="68.5"/>
    <n v="113.82"/>
    <x v="1"/>
    <x v="1"/>
  </r>
  <r>
    <n v="22015"/>
    <s v="Federal Deposit Insurance Corporation"/>
    <s v="Conventional"/>
    <n v="1"/>
    <s v="Manufactured housing"/>
    <n v="2"/>
    <s v="Home purchase"/>
    <n v="1"/>
    <s v="Owner-occupied as a principal dwelling"/>
    <n v="1"/>
    <n v="64"/>
    <s v="Loan originated"/>
    <n v="1"/>
    <s v="Not Hispanic or Latino"/>
    <n v="2"/>
    <x v="0"/>
    <n v="5"/>
    <s v="Male"/>
    <n v="1"/>
    <n v="32"/>
    <n v="47.9"/>
    <n v="106.290001"/>
    <x v="1"/>
    <x v="0"/>
  </r>
  <r>
    <n v="32296"/>
    <s v="Federal Deposit Insurance Corporation"/>
    <s v="Conventional"/>
    <n v="1"/>
    <s v="One-to-four family dwelling (other than manufactured housing)"/>
    <n v="1"/>
    <s v="Home purchase"/>
    <n v="1"/>
    <s v="Not owner-occupied as a principal dwelling"/>
    <n v="2"/>
    <n v="29"/>
    <s v="Application denied by financial institution"/>
    <n v="3"/>
    <s v="Not Hispanic or Latino"/>
    <n v="2"/>
    <x v="0"/>
    <n v="5"/>
    <s v="Male"/>
    <n v="1"/>
    <n v="61"/>
    <n v="73.900000000000006"/>
    <n v="47.549999200000002"/>
    <x v="0"/>
    <x v="1"/>
  </r>
  <r>
    <n v="31445"/>
    <s v="Federal Deposit Insurance Corporation"/>
    <s v="Conventional"/>
    <n v="1"/>
    <s v="One-to-four family dwelling (other than manufactured housing)"/>
    <n v="1"/>
    <s v="Home purchase"/>
    <n v="1"/>
    <s v="Owner-occupied as a principal dwelling"/>
    <n v="1"/>
    <n v="124"/>
    <s v="Loan originated"/>
    <n v="1"/>
    <s v="Not Hispanic or Latino"/>
    <n v="2"/>
    <x v="0"/>
    <n v="5"/>
    <s v="Male"/>
    <n v="1"/>
    <n v="66"/>
    <n v="48.7"/>
    <n v="96.319999699999997"/>
    <x v="1"/>
    <x v="1"/>
  </r>
  <r>
    <n v="32296"/>
    <s v="Federal Deposit Insurance Corporation"/>
    <s v="Conventional"/>
    <n v="1"/>
    <s v="One-to-four family dwelling (other than manufactured housing)"/>
    <n v="1"/>
    <s v="Home improvement"/>
    <n v="2"/>
    <s v="Owner-occupied as a principal dwelling"/>
    <n v="1"/>
    <n v="5"/>
    <s v="Loan originated"/>
    <n v="1"/>
    <s v="Not Hispanic or Latino"/>
    <n v="2"/>
    <x v="1"/>
    <n v="3"/>
    <s v="Male"/>
    <n v="1"/>
    <n v="29"/>
    <n v="73.900000000000006"/>
    <n v="42.689998600000003"/>
    <x v="1"/>
    <x v="0"/>
  </r>
  <r>
    <n v="11734"/>
    <s v="Federal Deposit Insurance Corporation"/>
    <s v="FHA-insured"/>
    <n v="2"/>
    <s v="One-to-four family dwelling (other than manufactured housing)"/>
    <n v="1"/>
    <s v="Home purchase"/>
    <n v="1"/>
    <s v="Owner-occupied as a principal dwelling"/>
    <n v="1"/>
    <n v="66"/>
    <s v="Loan originated"/>
    <n v="1"/>
    <s v="Hispanic or Latino"/>
    <n v="1"/>
    <x v="0"/>
    <n v="5"/>
    <s v="Female"/>
    <n v="2"/>
    <n v="54"/>
    <n v="68.900000000000006"/>
    <n v="48.669998200000002"/>
    <x v="1"/>
    <x v="1"/>
  </r>
  <r>
    <s v="39-2001010"/>
    <s v="Federal Deposit Insurance Corporation"/>
    <s v="FHA-insured"/>
    <n v="2"/>
    <s v="One-to-four family dwelling (other than manufactured housing)"/>
    <n v="1"/>
    <s v="Home purchase"/>
    <n v="1"/>
    <s v="Owner-occupied as a principal dwelling"/>
    <n v="1"/>
    <n v="221"/>
    <s v="Loan originated"/>
    <n v="1"/>
    <s v="Not Hispanic or Latino"/>
    <n v="2"/>
    <x v="0"/>
    <n v="5"/>
    <s v="Male"/>
    <n v="1"/>
    <n v="139"/>
    <n v="72.400000000000006"/>
    <n v="90.029998800000001"/>
    <x v="1"/>
    <x v="2"/>
  </r>
  <r>
    <n v="57540"/>
    <s v="Federal Deposit Insurance Corporation"/>
    <s v="Conventional"/>
    <n v="1"/>
    <s v="One-to-four family dwelling (other than manufactured housing)"/>
    <n v="1"/>
    <s v="Refinancing"/>
    <n v="3"/>
    <s v="Owner-occupied as a principal dwelling"/>
    <n v="1"/>
    <n v="35"/>
    <s v="Loan originated"/>
    <n v="1"/>
    <s v="Not Hispanic or Latino"/>
    <n v="2"/>
    <x v="0"/>
    <n v="5"/>
    <s v="Male"/>
    <n v="1"/>
    <n v="35"/>
    <n v="54.7"/>
    <n v="117.040001"/>
    <x v="1"/>
    <x v="0"/>
  </r>
  <r>
    <n v="12219"/>
    <s v="Federal Deposit Insurance Corporation"/>
    <s v="Conventional"/>
    <n v="1"/>
    <s v="One-to-four family dwelling (other than manufactured housing)"/>
    <n v="1"/>
    <s v="Home purchase"/>
    <n v="1"/>
    <s v="Owner-occupied as a principal dwelling"/>
    <n v="1"/>
    <n v="157"/>
    <s v="Loan originated"/>
    <n v="1"/>
    <s v="Not Hispanic or Latino"/>
    <n v="2"/>
    <x v="0"/>
    <n v="5"/>
    <s v="Male"/>
    <n v="1"/>
    <n v="120"/>
    <n v="74.599999999999994"/>
    <n v="106.08000199999999"/>
    <x v="1"/>
    <x v="1"/>
  </r>
  <r>
    <n v="13625"/>
    <s v="Federal Deposit Insurance Corporation"/>
    <s v="FHA-insured"/>
    <n v="2"/>
    <s v="One-to-four family dwelling (other than manufactured housing)"/>
    <n v="1"/>
    <s v="Refinancing"/>
    <n v="3"/>
    <s v="Owner-occupied as a principal dwelling"/>
    <n v="1"/>
    <n v="290"/>
    <s v="Loan originated"/>
    <n v="1"/>
    <s v="Not Hispanic or Latino"/>
    <n v="2"/>
    <x v="1"/>
    <n v="3"/>
    <s v="Male"/>
    <n v="1"/>
    <n v="80"/>
    <n v="73.5"/>
    <n v="89.319999699999997"/>
    <x v="1"/>
    <x v="1"/>
  </r>
  <r>
    <n v="19234"/>
    <s v="Federal Deposit Insurance Corporation"/>
    <s v="Conventional"/>
    <n v="1"/>
    <s v="Manufactured housing"/>
    <n v="2"/>
    <s v="Refinancing"/>
    <n v="3"/>
    <s v="Owner-occupied as a principal dwelling"/>
    <n v="1"/>
    <n v="46"/>
    <s v="Loan originated"/>
    <n v="1"/>
    <s v="Not Hispanic or Latino"/>
    <n v="2"/>
    <x v="0"/>
    <n v="5"/>
    <s v="Male"/>
    <n v="1"/>
    <n v="33"/>
    <n v="56.6"/>
    <n v="122.540001"/>
    <x v="1"/>
    <x v="0"/>
  </r>
  <r>
    <n v="13303"/>
    <s v="Federal Deposit Insurance Corporation"/>
    <s v="FHA-insured"/>
    <n v="2"/>
    <s v="One-to-four family dwelling (other than manufactured housing)"/>
    <n v="1"/>
    <s v="Home purchase"/>
    <n v="1"/>
    <s v="Owner-occupied as a principal dwelling"/>
    <n v="1"/>
    <n v="201"/>
    <s v="Loan originated"/>
    <n v="1"/>
    <s v="Not Hispanic or Latino"/>
    <n v="2"/>
    <x v="0"/>
    <n v="5"/>
    <s v="Female"/>
    <n v="2"/>
    <n v="78"/>
    <n v="47.8"/>
    <n v="158.13999899999999"/>
    <x v="1"/>
    <x v="1"/>
  </r>
  <r>
    <n v="34468"/>
    <s v="Federal Deposit Insurance Corporation"/>
    <s v="Conventional"/>
    <n v="1"/>
    <s v="One-to-four family dwelling (other than manufactured housing)"/>
    <n v="1"/>
    <s v="Home purchase"/>
    <n v="1"/>
    <s v="Owner-occupied as a principal dwelling"/>
    <n v="1"/>
    <n v="70"/>
    <s v="Application denied by financial institution"/>
    <n v="3"/>
    <s v="Not Hispanic or Latino"/>
    <n v="2"/>
    <x v="0"/>
    <n v="5"/>
    <s v="Male"/>
    <n v="1"/>
    <n v="65"/>
    <n v="75"/>
    <n v="95.019996599999999"/>
    <x v="0"/>
    <x v="1"/>
  </r>
  <r>
    <n v="32489"/>
    <s v="Federal Deposit Insurance Corporation"/>
    <s v="Conventional"/>
    <n v="1"/>
    <s v="One-to-four family dwelling (other than manufactured housing)"/>
    <n v="1"/>
    <s v="Home purchase"/>
    <n v="1"/>
    <s v="Owner-occupied as a principal dwelling"/>
    <n v="1"/>
    <n v="537"/>
    <s v="Loan originated"/>
    <n v="1"/>
    <s v="Not Hispanic or Latino"/>
    <n v="2"/>
    <x v="0"/>
    <n v="5"/>
    <s v="Male"/>
    <n v="1"/>
    <n v="124"/>
    <n v="96"/>
    <n v="115.610001"/>
    <x v="1"/>
    <x v="2"/>
  </r>
  <r>
    <s v="39-2001010"/>
    <s v="Federal Deposit Insurance Corporation"/>
    <s v="Conventional"/>
    <n v="1"/>
    <s v="One-to-four family dwelling (other than manufactured housing)"/>
    <n v="1"/>
    <s v="Home purchase"/>
    <n v="1"/>
    <s v="Owner-occupied as a principal dwelling"/>
    <n v="1"/>
    <n v="182"/>
    <s v="Loan originated"/>
    <n v="1"/>
    <s v="Not Hispanic or Latino"/>
    <n v="2"/>
    <x v="0"/>
    <n v="5"/>
    <s v="Male"/>
    <n v="1"/>
    <n v="59"/>
    <n v="59.8"/>
    <n v="133.509995"/>
    <x v="1"/>
    <x v="1"/>
  </r>
  <r>
    <s v="41-2031753"/>
    <s v="Federal Deposit Insurance Corporation"/>
    <s v="Conventional"/>
    <n v="1"/>
    <s v="One-to-four family dwelling (other than manufactured housing)"/>
    <n v="1"/>
    <s v="Refinancing"/>
    <n v="3"/>
    <s v="Owner-occupied as a principal dwelling"/>
    <n v="1"/>
    <n v="100"/>
    <s v="Loan originated"/>
    <n v="1"/>
    <s v="Not Hispanic or Latino"/>
    <n v="2"/>
    <x v="0"/>
    <n v="5"/>
    <s v="Male"/>
    <n v="1"/>
    <n v="77"/>
    <n v="56.8"/>
    <n v="134.55999800000001"/>
    <x v="1"/>
    <x v="1"/>
  </r>
  <r>
    <n v="21122"/>
    <s v="Federal Deposit Insurance Corporation"/>
    <s v="VA-guaranteed"/>
    <n v="3"/>
    <s v="One-to-four family dwelling (other than manufactured housing)"/>
    <n v="1"/>
    <s v="Refinancing"/>
    <n v="3"/>
    <s v="Owner-occupied as a principal dwelling"/>
    <n v="1"/>
    <n v="222"/>
    <s v="Application denied by financial institution"/>
    <n v="3"/>
    <s v="Not Hispanic or Latino"/>
    <n v="2"/>
    <x v="0"/>
    <n v="5"/>
    <s v="Male"/>
    <n v="1"/>
    <n v="31"/>
    <n v="47.9"/>
    <n v="111.279999"/>
    <x v="0"/>
    <x v="0"/>
  </r>
  <r>
    <n v="29011"/>
    <s v="Federal Deposit Insurance Corporation"/>
    <s v="Conventional"/>
    <n v="1"/>
    <s v="One-to-four family dwelling (other than manufactured housing)"/>
    <n v="1"/>
    <s v="Home purchase"/>
    <n v="1"/>
    <s v="Not owner-occupied as a principal dwelling"/>
    <n v="2"/>
    <n v="68"/>
    <s v="Loan originated"/>
    <n v="1"/>
    <s v="Not Hispanic or Latino"/>
    <n v="2"/>
    <x v="0"/>
    <n v="5"/>
    <s v="Male"/>
    <n v="1"/>
    <n v="144"/>
    <n v="57.6"/>
    <n v="105.599998"/>
    <x v="1"/>
    <x v="2"/>
  </r>
  <r>
    <n v="21122"/>
    <s v="Federal Deposit Insurance Corporation"/>
    <s v="Conventional"/>
    <n v="1"/>
    <s v="One-to-four family dwelling (other than manufactured housing)"/>
    <n v="1"/>
    <s v="Refinancing"/>
    <n v="3"/>
    <s v="Owner-occupied as a principal dwelling"/>
    <n v="1"/>
    <n v="424"/>
    <s v="Loan originated"/>
    <n v="1"/>
    <s v="Not Hispanic or Latino"/>
    <n v="2"/>
    <x v="0"/>
    <n v="5"/>
    <s v="Male"/>
    <n v="1"/>
    <n v="213"/>
    <n v="96"/>
    <n v="115.139999"/>
    <x v="1"/>
    <x v="2"/>
  </r>
  <r>
    <n v="32974"/>
    <s v="Federal Deposit Insurance Corporation"/>
    <s v="Conventional"/>
    <n v="1"/>
    <s v="One-to-four family dwelling (other than manufactured housing)"/>
    <n v="1"/>
    <s v="Home purchase"/>
    <n v="1"/>
    <s v="Owner-occupied as a principal dwelling"/>
    <n v="1"/>
    <n v="624"/>
    <s v="Loan originated"/>
    <n v="1"/>
    <s v="Not Hispanic or Latino"/>
    <n v="2"/>
    <x v="0"/>
    <n v="5"/>
    <s v="Male"/>
    <n v="1"/>
    <n v="440"/>
    <n v="72.5"/>
    <n v="225.69000199999999"/>
    <x v="1"/>
    <x v="2"/>
  </r>
  <r>
    <n v="32296"/>
    <s v="Federal Deposit Insurance Corporation"/>
    <s v="FHA-insured"/>
    <n v="2"/>
    <s v="One-to-four family dwelling (other than manufactured housing)"/>
    <n v="1"/>
    <s v="Refinancing"/>
    <n v="3"/>
    <s v="Owner-occupied as a principal dwelling"/>
    <n v="1"/>
    <n v="125"/>
    <s v="Loan originated"/>
    <n v="1"/>
    <s v="Not Hispanic or Latino"/>
    <n v="2"/>
    <x v="0"/>
    <n v="5"/>
    <s v="Female"/>
    <n v="2"/>
    <n v="72"/>
    <n v="68.400000000000006"/>
    <n v="72.260002099999994"/>
    <x v="1"/>
    <x v="1"/>
  </r>
  <r>
    <n v="11124"/>
    <s v="Federal Deposit Insurance Corporation"/>
    <s v="Conventional"/>
    <n v="1"/>
    <s v="One-to-four family dwelling (other than manufactured housing)"/>
    <n v="1"/>
    <s v="Home purchase"/>
    <n v="1"/>
    <s v="Not owner-occupied as a principal dwelling"/>
    <n v="2"/>
    <n v="14"/>
    <s v="Loan originated"/>
    <n v="1"/>
    <s v="Not Hispanic or Latino"/>
    <n v="2"/>
    <x v="0"/>
    <n v="5"/>
    <s v="Male"/>
    <n v="1"/>
    <m/>
    <n v="60.3"/>
    <n v="48.810001399999997"/>
    <x v="1"/>
    <x v="0"/>
  </r>
  <r>
    <n v="34953"/>
    <s v="Federal Deposit Insurance Corporation"/>
    <s v="Conventional"/>
    <n v="1"/>
    <s v="One-to-four family dwelling (other than manufactured housing)"/>
    <n v="1"/>
    <s v="Home purchase"/>
    <n v="1"/>
    <s v="Not owner-occupied as a principal dwelling"/>
    <n v="2"/>
    <n v="86"/>
    <s v="Loan originated"/>
    <n v="1"/>
    <s v="Not Hispanic or Latino"/>
    <n v="2"/>
    <x v="0"/>
    <n v="5"/>
    <s v="Male"/>
    <n v="1"/>
    <n v="66"/>
    <n v="69.2"/>
    <n v="60.080001799999998"/>
    <x v="1"/>
    <x v="1"/>
  </r>
  <r>
    <n v="7468"/>
    <s v="Federal Deposit Insurance Corporation"/>
    <s v="Conventional"/>
    <n v="1"/>
    <s v="One-to-four family dwelling (other than manufactured housing)"/>
    <n v="1"/>
    <s v="Home improvement"/>
    <n v="2"/>
    <s v="Owner-occupied as a principal dwelling"/>
    <n v="1"/>
    <n v="25"/>
    <s v="Loan originated"/>
    <n v="1"/>
    <s v="Not Hispanic or Latino"/>
    <n v="2"/>
    <x v="0"/>
    <n v="5"/>
    <s v="Female"/>
    <n v="2"/>
    <n v="50"/>
    <n v="57.5"/>
    <n v="96.550003099999998"/>
    <x v="1"/>
    <x v="1"/>
  </r>
  <r>
    <n v="34598"/>
    <s v="Federal Deposit Insurance Corporation"/>
    <s v="Conventional"/>
    <n v="1"/>
    <s v="One-to-four family dwelling (other than manufactured housing)"/>
    <n v="1"/>
    <s v="Home purchase"/>
    <n v="1"/>
    <s v="Owner-occupied as a principal dwelling"/>
    <n v="1"/>
    <n v="122"/>
    <s v="Loan originated"/>
    <n v="1"/>
    <s v="Not Hispanic or Latino"/>
    <n v="2"/>
    <x v="0"/>
    <n v="5"/>
    <s v="Female"/>
    <n v="2"/>
    <n v="217"/>
    <n v="67"/>
    <n v="134.36999499999999"/>
    <x v="1"/>
    <x v="2"/>
  </r>
  <r>
    <n v="11112"/>
    <s v="Federal Deposit Insurance Corporation"/>
    <s v="Conventional"/>
    <n v="1"/>
    <s v="Manufactured housing"/>
    <n v="2"/>
    <s v="Refinancing"/>
    <n v="3"/>
    <s v="Owner-occupied as a principal dwelling"/>
    <n v="1"/>
    <n v="125"/>
    <s v="Loan originated"/>
    <n v="1"/>
    <s v="Not Hispanic or Latino"/>
    <n v="2"/>
    <x v="0"/>
    <n v="5"/>
    <s v="Male"/>
    <n v="1"/>
    <n v="129"/>
    <n v="72.2"/>
    <n v="78.839996299999996"/>
    <x v="1"/>
    <x v="2"/>
  </r>
  <r>
    <n v="57870"/>
    <s v="Federal Deposit Insurance Corporation"/>
    <s v="Conventional"/>
    <n v="1"/>
    <s v="One-to-four family dwelling (other than manufactured housing)"/>
    <n v="1"/>
    <s v="Refinancing"/>
    <n v="3"/>
    <s v="Owner-occupied as a principal dwelling"/>
    <n v="1"/>
    <n v="112"/>
    <s v="Loan originated"/>
    <n v="1"/>
    <s v="Not Hispanic or Latino"/>
    <n v="2"/>
    <x v="0"/>
    <n v="5"/>
    <s v="Male"/>
    <n v="1"/>
    <n v="37"/>
    <n v="46.5"/>
    <n v="87.599998499999998"/>
    <x v="1"/>
    <x v="0"/>
  </r>
  <r>
    <n v="57870"/>
    <s v="Federal Deposit Insurance Corporation"/>
    <s v="VA-guaranteed"/>
    <n v="3"/>
    <s v="One-to-four family dwelling (other than manufactured housing)"/>
    <n v="1"/>
    <s v="Home purchase"/>
    <n v="1"/>
    <s v="Owner-occupied as a principal dwelling"/>
    <n v="1"/>
    <n v="152"/>
    <s v="Loan originated"/>
    <n v="1"/>
    <s v="Not Hispanic or Latino"/>
    <n v="2"/>
    <x v="0"/>
    <n v="5"/>
    <s v="Male"/>
    <n v="1"/>
    <n v="62"/>
    <n v="50.9"/>
    <n v="147.08999600000001"/>
    <x v="1"/>
    <x v="1"/>
  </r>
  <r>
    <n v="8576"/>
    <s v="Federal Deposit Insurance Corporation"/>
    <s v="Conventional"/>
    <n v="1"/>
    <s v="One-to-four family dwelling (other than manufactured housing)"/>
    <n v="1"/>
    <s v="Home purchase"/>
    <n v="1"/>
    <s v="Owner-occupied as a principal dwelling"/>
    <n v="1"/>
    <n v="130"/>
    <s v="Loan originated"/>
    <n v="1"/>
    <s v="Not Hispanic or Latino"/>
    <n v="2"/>
    <x v="0"/>
    <n v="5"/>
    <s v="Male"/>
    <n v="1"/>
    <n v="103"/>
    <n v="50.8"/>
    <n v="117.839996"/>
    <x v="1"/>
    <x v="1"/>
  </r>
  <r>
    <n v="8663"/>
    <s v="Federal Deposit Insurance Corporation"/>
    <s v="Conventional"/>
    <n v="1"/>
    <s v="Manufactured housing"/>
    <n v="2"/>
    <s v="Home purchase"/>
    <n v="1"/>
    <s v="Not applicable"/>
    <n v="3"/>
    <n v="117"/>
    <s v="Application denied by financial institution"/>
    <n v="3"/>
    <s v="Not Hispanic or Latino"/>
    <n v="2"/>
    <x v="0"/>
    <n v="5"/>
    <s v="Male"/>
    <n v="1"/>
    <n v="60"/>
    <n v="45.6"/>
    <n v="61.310001399999997"/>
    <x v="0"/>
    <x v="1"/>
  </r>
  <r>
    <n v="31469"/>
    <s v="Federal Deposit Insurance Corporation"/>
    <s v="Conventional"/>
    <n v="1"/>
    <s v="One-to-four family dwelling (other than manufactured housing)"/>
    <n v="1"/>
    <s v="Home improvement"/>
    <n v="2"/>
    <s v="Owner-occupied as a principal dwelling"/>
    <n v="1"/>
    <n v="5"/>
    <s v="Application denied by financial institution"/>
    <n v="3"/>
    <s v="Hispanic or Latino"/>
    <n v="1"/>
    <x v="0"/>
    <n v="5"/>
    <s v="Male"/>
    <n v="1"/>
    <n v="11"/>
    <n v="25.9"/>
    <n v="61.229999499999998"/>
    <x v="0"/>
    <x v="0"/>
  </r>
  <r>
    <n v="13753"/>
    <s v="Federal Deposit Insurance Corporation"/>
    <s v="Conventional"/>
    <n v="1"/>
    <s v="One-to-four family dwelling (other than manufactured housing)"/>
    <n v="1"/>
    <s v="Home purchase"/>
    <n v="1"/>
    <s v="Not owner-occupied as a principal dwelling"/>
    <n v="2"/>
    <n v="105"/>
    <s v="Loan originated"/>
    <n v="1"/>
    <s v="Hispanic or Latino"/>
    <n v="1"/>
    <x v="0"/>
    <n v="5"/>
    <s v="Male"/>
    <n v="1"/>
    <n v="51"/>
    <n v="67.099999999999994"/>
    <n v="120.199997"/>
    <x v="1"/>
    <x v="1"/>
  </r>
  <r>
    <s v="04-2802284"/>
    <s v="Federal Deposit Insurance Corporation"/>
    <s v="FSA/RHS-guaranteed"/>
    <n v="4"/>
    <s v="One-to-four family dwelling (other than manufactured housing)"/>
    <n v="1"/>
    <s v="Home purchase"/>
    <n v="1"/>
    <s v="Owner-occupied as a principal dwelling"/>
    <n v="1"/>
    <n v="197"/>
    <s v="Loan originated"/>
    <n v="1"/>
    <s v="Not Hispanic or Latino"/>
    <n v="2"/>
    <x v="0"/>
    <n v="5"/>
    <s v="Female"/>
    <n v="2"/>
    <n v="70"/>
    <n v="77.8"/>
    <n v="105.010002"/>
    <x v="1"/>
    <x v="1"/>
  </r>
  <r>
    <n v="20504"/>
    <s v="Federal Deposit Insurance Corporation"/>
    <s v="FHA-insured"/>
    <n v="2"/>
    <s v="One-to-four family dwelling (other than manufactured housing)"/>
    <n v="1"/>
    <s v="Home purchase"/>
    <n v="1"/>
    <s v="Owner-occupied as a principal dwelling"/>
    <n v="1"/>
    <n v="280"/>
    <s v="Loan originated"/>
    <n v="1"/>
    <s v="Not Hispanic or Latino"/>
    <n v="2"/>
    <x v="0"/>
    <n v="5"/>
    <s v="Female"/>
    <n v="2"/>
    <n v="105"/>
    <n v="57.8"/>
    <n v="135.53999300000001"/>
    <x v="1"/>
    <x v="1"/>
  </r>
  <r>
    <n v="12602"/>
    <s v="Federal Deposit Insurance Corporation"/>
    <s v="Conventional"/>
    <n v="1"/>
    <s v="One-to-four family dwelling (other than manufactured housing)"/>
    <n v="1"/>
    <s v="Refinancing"/>
    <n v="3"/>
    <s v="Owner-occupied as a principal dwelling"/>
    <n v="1"/>
    <n v="12"/>
    <s v="Loan originated"/>
    <n v="1"/>
    <s v="Not Hispanic or Latino"/>
    <n v="2"/>
    <x v="0"/>
    <n v="5"/>
    <s v="Male"/>
    <n v="1"/>
    <n v="17"/>
    <n v="68.3"/>
    <n v="99.449996900000002"/>
    <x v="1"/>
    <x v="0"/>
  </r>
  <r>
    <n v="31469"/>
    <s v="Federal Deposit Insurance Corporation"/>
    <s v="Conventional"/>
    <n v="1"/>
    <s v="One-to-four family dwelling (other than manufactured housing)"/>
    <n v="1"/>
    <s v="Home improvement"/>
    <n v="2"/>
    <s v="Owner-occupied as a principal dwelling"/>
    <n v="1"/>
    <n v="3"/>
    <s v="Application denied by financial institution"/>
    <n v="3"/>
    <s v="Hispanic or Latino"/>
    <n v="1"/>
    <x v="0"/>
    <n v="5"/>
    <s v="Male"/>
    <n v="1"/>
    <n v="18"/>
    <n v="25.9"/>
    <n v="103.010002"/>
    <x v="0"/>
    <x v="0"/>
  </r>
  <r>
    <n v="18584"/>
    <s v="Federal Deposit Insurance Corporation"/>
    <s v="Conventional"/>
    <n v="1"/>
    <s v="One-to-four family dwelling (other than manufactured housing)"/>
    <n v="1"/>
    <s v="Home improvement"/>
    <n v="2"/>
    <s v="Owner-occupied as a principal dwelling"/>
    <n v="1"/>
    <n v="230"/>
    <s v="Application denied by financial institution"/>
    <n v="3"/>
    <s v="Not Hispanic or Latino"/>
    <n v="2"/>
    <x v="0"/>
    <n v="5"/>
    <s v="Female"/>
    <n v="2"/>
    <n v="92"/>
    <n v="67"/>
    <n v="100.58000199999999"/>
    <x v="0"/>
    <x v="1"/>
  </r>
  <r>
    <n v="8663"/>
    <s v="Federal Deposit Insurance Corporation"/>
    <s v="Conventional"/>
    <n v="1"/>
    <s v="One-to-four family dwelling (other than manufactured housing)"/>
    <n v="1"/>
    <s v="Home purchase"/>
    <n v="1"/>
    <s v="Owner-occupied as a principal dwelling"/>
    <n v="1"/>
    <n v="105"/>
    <s v="Loan originated"/>
    <n v="1"/>
    <s v="Not Hispanic or Latino"/>
    <n v="2"/>
    <x v="0"/>
    <n v="5"/>
    <s v="Male"/>
    <n v="1"/>
    <n v="24"/>
    <n v="61.5"/>
    <n v="116.18"/>
    <x v="1"/>
    <x v="0"/>
  </r>
  <r>
    <n v="90270"/>
    <s v="Federal Deposit Insurance Corporation"/>
    <s v="Conventional"/>
    <n v="1"/>
    <s v="One-to-four family dwelling (other than manufactured housing)"/>
    <n v="1"/>
    <s v="Refinancing"/>
    <n v="3"/>
    <s v="Owner-occupied as a principal dwelling"/>
    <n v="1"/>
    <n v="65"/>
    <s v="Loan originated"/>
    <n v="1"/>
    <s v="Not Hispanic or Latino"/>
    <n v="2"/>
    <x v="0"/>
    <n v="5"/>
    <s v="Female"/>
    <n v="2"/>
    <n v="58"/>
    <n v="87.2"/>
    <n v="143.5"/>
    <x v="1"/>
    <x v="1"/>
  </r>
  <r>
    <n v="16849"/>
    <s v="Federal Deposit Insurance Corporation"/>
    <s v="FHA-insured"/>
    <n v="2"/>
    <s v="One-to-four family dwelling (other than manufactured housing)"/>
    <n v="1"/>
    <s v="Home purchase"/>
    <n v="1"/>
    <s v="Owner-occupied as a principal dwelling"/>
    <n v="1"/>
    <n v="145"/>
    <s v="Loan originated"/>
    <n v="1"/>
    <s v="Not Hispanic or Latino"/>
    <n v="2"/>
    <x v="0"/>
    <n v="5"/>
    <s v="Male"/>
    <n v="1"/>
    <n v="38"/>
    <n v="62.1"/>
    <n v="141.91999799999999"/>
    <x v="1"/>
    <x v="0"/>
  </r>
  <r>
    <n v="28513"/>
    <s v="Federal Deposit Insurance Corporation"/>
    <s v="Conventional"/>
    <n v="1"/>
    <s v="One-to-four family dwelling (other than manufactured housing)"/>
    <n v="1"/>
    <s v="Home purchase"/>
    <n v="1"/>
    <s v="Owner-occupied as a principal dwelling"/>
    <n v="1"/>
    <n v="570"/>
    <s v="Loan originated"/>
    <n v="1"/>
    <s v="Not Hispanic or Latino"/>
    <n v="2"/>
    <x v="0"/>
    <n v="5"/>
    <s v="Female"/>
    <n v="2"/>
    <n v="189"/>
    <n v="58.4"/>
    <n v="89.430000300000003"/>
    <x v="1"/>
    <x v="2"/>
  </r>
  <r>
    <n v="3818"/>
    <s v="Federal Deposit Insurance Corporation"/>
    <s v="Conventional"/>
    <n v="1"/>
    <s v="One-to-four family dwelling (other than manufactured housing)"/>
    <n v="1"/>
    <s v="Home purchase"/>
    <n v="1"/>
    <s v="Owner-occupied as a principal dwelling"/>
    <n v="1"/>
    <n v="278"/>
    <s v="Loan originated"/>
    <n v="1"/>
    <s v="Not Hispanic or Latino"/>
    <n v="2"/>
    <x v="0"/>
    <n v="5"/>
    <s v="Male"/>
    <n v="1"/>
    <n v="79"/>
    <n v="60.8"/>
    <n v="79.940002399999997"/>
    <x v="1"/>
    <x v="1"/>
  </r>
  <r>
    <n v="30470"/>
    <s v="Federal Deposit Insurance Corporation"/>
    <s v="Conventional"/>
    <n v="1"/>
    <s v="One-to-four family dwelling (other than manufactured housing)"/>
    <n v="1"/>
    <s v="Home purchase"/>
    <n v="1"/>
    <s v="Owner-occupied as a principal dwelling"/>
    <n v="1"/>
    <n v="1119"/>
    <s v="Loan originated"/>
    <n v="1"/>
    <s v="Not Hispanic or Latino"/>
    <n v="2"/>
    <x v="0"/>
    <n v="5"/>
    <s v="Male"/>
    <n v="1"/>
    <n v="346"/>
    <n v="73.7"/>
    <n v="191.020004"/>
    <x v="1"/>
    <x v="2"/>
  </r>
  <r>
    <n v="14078"/>
    <s v="Federal Deposit Insurance Corporation"/>
    <s v="FHA-insured"/>
    <n v="2"/>
    <s v="One-to-four family dwelling (other than manufactured housing)"/>
    <n v="1"/>
    <s v="Home purchase"/>
    <n v="1"/>
    <s v="Owner-occupied as a principal dwelling"/>
    <n v="1"/>
    <n v="115"/>
    <s v="Loan originated"/>
    <n v="1"/>
    <s v="Not Hispanic or Latino"/>
    <n v="2"/>
    <x v="0"/>
    <n v="5"/>
    <s v="Male"/>
    <n v="1"/>
    <n v="91"/>
    <n v="60.7"/>
    <n v="153.16999799999999"/>
    <x v="1"/>
    <x v="1"/>
  </r>
  <r>
    <n v="1696"/>
    <s v="Federal Deposit Insurance Corporation"/>
    <s v="Conventional"/>
    <n v="1"/>
    <s v="One-to-four family dwelling (other than manufactured housing)"/>
    <n v="1"/>
    <s v="Home purchase"/>
    <n v="1"/>
    <s v="Not owner-occupied as a principal dwelling"/>
    <n v="2"/>
    <n v="68"/>
    <s v="Loan originated"/>
    <n v="1"/>
    <s v="Not Hispanic or Latino"/>
    <n v="2"/>
    <x v="1"/>
    <n v="3"/>
    <s v="Male"/>
    <n v="1"/>
    <n v="61"/>
    <n v="55.8"/>
    <n v="124.129997"/>
    <x v="1"/>
    <x v="1"/>
  </r>
  <r>
    <n v="35014"/>
    <s v="Federal Deposit Insurance Corporation"/>
    <s v="VA-guaranteed"/>
    <n v="3"/>
    <s v="One-to-four family dwelling (other than manufactured housing)"/>
    <n v="1"/>
    <s v="Refinancing"/>
    <n v="3"/>
    <s v="Owner-occupied as a principal dwelling"/>
    <n v="1"/>
    <n v="300"/>
    <s v="Loan originated"/>
    <n v="1"/>
    <s v="Not Hispanic or Latino"/>
    <n v="2"/>
    <x v="0"/>
    <n v="5"/>
    <s v="Male"/>
    <n v="1"/>
    <n v="101"/>
    <n v="89.4"/>
    <n v="71.989997900000006"/>
    <x v="1"/>
    <x v="1"/>
  </r>
  <r>
    <s v="16-1686740"/>
    <s v="Federal Deposit Insurance Corporation"/>
    <s v="VA-guaranteed"/>
    <n v="3"/>
    <s v="One-to-four family dwelling (other than manufactured housing)"/>
    <n v="1"/>
    <s v="Home purchase"/>
    <n v="1"/>
    <s v="Owner-occupied as a principal dwelling"/>
    <n v="1"/>
    <n v="181"/>
    <s v="Loan originated"/>
    <n v="1"/>
    <s v="Not Hispanic or Latino"/>
    <n v="2"/>
    <x v="0"/>
    <n v="5"/>
    <s v="Male"/>
    <n v="1"/>
    <n v="121"/>
    <n v="46.5"/>
    <n v="161.949997"/>
    <x v="1"/>
    <x v="1"/>
  </r>
  <r>
    <s v="39-2001010"/>
    <s v="Federal Deposit Insurance Corporation"/>
    <s v="Conventional"/>
    <n v="1"/>
    <s v="One-to-four family dwelling (other than manufactured housing)"/>
    <n v="1"/>
    <s v="Refinancing"/>
    <n v="3"/>
    <s v="Owner-occupied as a principal dwelling"/>
    <n v="1"/>
    <n v="280"/>
    <s v="Loan originated"/>
    <n v="1"/>
    <s v="Not Hispanic or Latino"/>
    <n v="2"/>
    <x v="0"/>
    <n v="5"/>
    <s v="Male"/>
    <n v="1"/>
    <n v="179"/>
    <n v="102.6"/>
    <n v="116"/>
    <x v="1"/>
    <x v="2"/>
  </r>
  <r>
    <n v="8140"/>
    <s v="Federal Deposit Insurance Corporation"/>
    <s v="Conventional"/>
    <n v="1"/>
    <s v="Manufactured housing"/>
    <n v="2"/>
    <s v="Home purchase"/>
    <n v="1"/>
    <s v="Owner-occupied as a principal dwelling"/>
    <n v="1"/>
    <n v="144"/>
    <s v="Loan originated"/>
    <n v="1"/>
    <s v="Not Hispanic or Latino"/>
    <n v="2"/>
    <x v="0"/>
    <n v="5"/>
    <s v="Male"/>
    <n v="1"/>
    <n v="89"/>
    <n v="54.3"/>
    <n v="114.410004"/>
    <x v="1"/>
    <x v="1"/>
  </r>
  <r>
    <s v="34-2027742"/>
    <s v="Federal Deposit Insurance Corporation"/>
    <s v="FSA/RHS-guaranteed"/>
    <n v="4"/>
    <s v="One-to-four family dwelling (other than manufactured housing)"/>
    <n v="1"/>
    <s v="Home purchase"/>
    <n v="1"/>
    <s v="Owner-occupied as a principal dwelling"/>
    <n v="1"/>
    <n v="81"/>
    <s v="Application denied by financial institution"/>
    <n v="3"/>
    <s v="Not Hispanic or Latino"/>
    <n v="2"/>
    <x v="0"/>
    <n v="5"/>
    <s v="Male"/>
    <n v="1"/>
    <n v="40"/>
    <n v="52.6"/>
    <n v="81.529998800000001"/>
    <x v="0"/>
    <x v="1"/>
  </r>
  <r>
    <n v="14650"/>
    <s v="Federal Deposit Insurance Corporation"/>
    <s v="Conventional"/>
    <n v="1"/>
    <s v="One-to-four family dwelling (other than manufactured housing)"/>
    <n v="1"/>
    <s v="Home purchase"/>
    <n v="1"/>
    <s v="Owner-occupied as a principal dwelling"/>
    <n v="1"/>
    <n v="43"/>
    <s v="Loan originated"/>
    <n v="1"/>
    <s v="Not Hispanic or Latino"/>
    <n v="2"/>
    <x v="0"/>
    <n v="5"/>
    <s v="Female"/>
    <n v="2"/>
    <n v="63"/>
    <n v="85.1"/>
    <n v="130.58999600000001"/>
    <x v="1"/>
    <x v="1"/>
  </r>
  <r>
    <s v="75-1744262"/>
    <s v="Federal Deposit Insurance Corporation"/>
    <s v="FHA-insured"/>
    <n v="2"/>
    <s v="One-to-four family dwelling (other than manufactured housing)"/>
    <n v="1"/>
    <s v="Home purchase"/>
    <n v="1"/>
    <s v="Owner-occupied as a principal dwelling"/>
    <n v="1"/>
    <n v="218"/>
    <s v="Loan originated"/>
    <n v="1"/>
    <s v="Hispanic or Latino"/>
    <n v="1"/>
    <x v="0"/>
    <n v="5"/>
    <s v="Female"/>
    <n v="2"/>
    <n v="104"/>
    <n v="58.3"/>
    <n v="80.379997299999999"/>
    <x v="1"/>
    <x v="1"/>
  </r>
  <r>
    <n v="11953"/>
    <s v="Federal Deposit Insurance Corporation"/>
    <s v="Conventional"/>
    <n v="1"/>
    <s v="One-to-four family dwelling (other than manufactured housing)"/>
    <n v="1"/>
    <s v="Home purchase"/>
    <n v="1"/>
    <s v="Owner-occupied as a principal dwelling"/>
    <n v="1"/>
    <n v="25"/>
    <s v="Application denied by financial institution"/>
    <n v="3"/>
    <s v="Not Hispanic or Latino"/>
    <n v="2"/>
    <x v="0"/>
    <n v="5"/>
    <s v="Female"/>
    <n v="2"/>
    <n v="43"/>
    <n v="49.3"/>
    <n v="92.980003400000001"/>
    <x v="0"/>
    <x v="1"/>
  </r>
  <r>
    <n v="8879"/>
    <s v="Federal Deposit Insurance Corporation"/>
    <s v="FHA-insured"/>
    <n v="2"/>
    <s v="One-to-four family dwelling (other than manufactured housing)"/>
    <n v="1"/>
    <s v="Home purchase"/>
    <n v="1"/>
    <s v="Owner-occupied as a principal dwelling"/>
    <n v="1"/>
    <n v="83"/>
    <s v="Loan originated"/>
    <n v="1"/>
    <s v="Not Hispanic or Latino"/>
    <n v="2"/>
    <x v="1"/>
    <n v="3"/>
    <s v="Male"/>
    <n v="1"/>
    <n v="45"/>
    <n v="45.6"/>
    <n v="97.239997900000006"/>
    <x v="1"/>
    <x v="1"/>
  </r>
  <r>
    <n v="3076"/>
    <s v="Federal Deposit Insurance Corporation"/>
    <s v="Conventional"/>
    <n v="1"/>
    <s v="One-to-four family dwelling (other than manufactured housing)"/>
    <n v="1"/>
    <s v="Home purchase"/>
    <n v="1"/>
    <s v="Owner-occupied as a principal dwelling"/>
    <n v="1"/>
    <n v="452"/>
    <s v="Loan originated"/>
    <n v="1"/>
    <s v="Not Hispanic or Latino"/>
    <n v="2"/>
    <x v="2"/>
    <n v="1"/>
    <s v="Male"/>
    <n v="1"/>
    <n v="194"/>
    <n v="73.400000000000006"/>
    <n v="108.44000200000001"/>
    <x v="1"/>
    <x v="2"/>
  </r>
  <r>
    <n v="32296"/>
    <s v="Federal Deposit Insurance Corporation"/>
    <s v="Conventional"/>
    <n v="1"/>
    <s v="One-to-four family dwelling (other than manufactured housing)"/>
    <n v="1"/>
    <s v="Refinancing"/>
    <n v="3"/>
    <s v="Owner-occupied as a principal dwelling"/>
    <n v="1"/>
    <n v="281"/>
    <s v="Application denied by financial institution"/>
    <n v="3"/>
    <s v="Not Hispanic or Latino"/>
    <n v="2"/>
    <x v="0"/>
    <n v="5"/>
    <s v="Male"/>
    <n v="1"/>
    <n v="90"/>
    <n v="68.400000000000006"/>
    <n v="206.050003"/>
    <x v="0"/>
    <x v="1"/>
  </r>
  <r>
    <n v="8663"/>
    <s v="Federal Deposit Insurance Corporation"/>
    <s v="Conventional"/>
    <n v="1"/>
    <s v="One-to-four family dwelling (other than manufactured housing)"/>
    <n v="1"/>
    <s v="Refinancing"/>
    <n v="3"/>
    <s v="Owner-occupied as a principal dwelling"/>
    <n v="1"/>
    <n v="192"/>
    <s v="Loan originated"/>
    <n v="1"/>
    <s v="Not Hispanic or Latino"/>
    <n v="2"/>
    <x v="0"/>
    <n v="5"/>
    <s v="Male"/>
    <n v="1"/>
    <n v="152"/>
    <n v="61.9"/>
    <n v="153.740005"/>
    <x v="1"/>
    <x v="2"/>
  </r>
  <r>
    <n v="29839"/>
    <s v="Federal Deposit Insurance Corporation"/>
    <s v="Conventional"/>
    <n v="1"/>
    <s v="One-to-four family dwelling (other than manufactured housing)"/>
    <n v="1"/>
    <s v="Refinancing"/>
    <n v="3"/>
    <s v="Owner-occupied as a principal dwelling"/>
    <n v="1"/>
    <n v="60"/>
    <s v="Loan originated"/>
    <n v="1"/>
    <s v="Not Hispanic or Latino"/>
    <n v="2"/>
    <x v="0"/>
    <n v="5"/>
    <s v="Female"/>
    <n v="2"/>
    <n v="90"/>
    <n v="63.7"/>
    <n v="119.16999800000001"/>
    <x v="1"/>
    <x v="1"/>
  </r>
  <r>
    <n v="19222"/>
    <s v="Federal Deposit Insurance Corporation"/>
    <s v="Conventional"/>
    <n v="1"/>
    <s v="One-to-four family dwelling (other than manufactured housing)"/>
    <n v="1"/>
    <s v="Home improvement"/>
    <n v="2"/>
    <s v="Owner-occupied as a principal dwelling"/>
    <n v="1"/>
    <n v="25"/>
    <s v="Loan originated"/>
    <n v="1"/>
    <s v="Not Hispanic or Latino"/>
    <n v="2"/>
    <x v="0"/>
    <n v="5"/>
    <s v="Female"/>
    <n v="2"/>
    <n v="76"/>
    <n v="113.1"/>
    <n v="74.900001500000002"/>
    <x v="1"/>
    <x v="1"/>
  </r>
  <r>
    <n v="18208"/>
    <s v="Federal Deposit Insurance Corporation"/>
    <s v="Conventional"/>
    <n v="1"/>
    <s v="One-to-four family dwelling (other than manufactured housing)"/>
    <n v="1"/>
    <s v="Home purchase"/>
    <n v="1"/>
    <s v="Owner-occupied as a principal dwelling"/>
    <n v="1"/>
    <n v="520"/>
    <s v="Loan originated"/>
    <n v="1"/>
    <s v="Not Hispanic or Latino"/>
    <n v="2"/>
    <x v="3"/>
    <n v="2"/>
    <s v="Male"/>
    <n v="1"/>
    <n v="155"/>
    <n v="73.7"/>
    <n v="212.66999799999999"/>
    <x v="1"/>
    <x v="2"/>
  </r>
  <r>
    <s v="41-2031753"/>
    <s v="Federal Deposit Insurance Corporation"/>
    <s v="FHA-insured"/>
    <n v="2"/>
    <s v="One-to-four family dwelling (other than manufactured housing)"/>
    <n v="1"/>
    <s v="Home purchase"/>
    <n v="1"/>
    <s v="Owner-occupied as a principal dwelling"/>
    <n v="1"/>
    <n v="72"/>
    <s v="Loan originated"/>
    <n v="1"/>
    <s v="Not Hispanic or Latino"/>
    <n v="2"/>
    <x v="0"/>
    <n v="5"/>
    <s v="Female"/>
    <n v="2"/>
    <n v="16"/>
    <n v="73.900000000000006"/>
    <n v="90.480003400000001"/>
    <x v="1"/>
    <x v="0"/>
  </r>
  <r>
    <n v="4009"/>
    <s v="Federal Deposit Insurance Corporation"/>
    <s v="FSA/RHS-guaranteed"/>
    <n v="4"/>
    <s v="One-to-four family dwelling (other than manufactured housing)"/>
    <n v="1"/>
    <s v="Home purchase"/>
    <n v="1"/>
    <s v="Owner-occupied as a principal dwelling"/>
    <n v="1"/>
    <n v="94"/>
    <s v="Loan originated"/>
    <n v="1"/>
    <s v="Not Hispanic or Latino"/>
    <n v="2"/>
    <x v="0"/>
    <n v="5"/>
    <s v="Female"/>
    <n v="2"/>
    <n v="36"/>
    <n v="64.7"/>
    <n v="110.75"/>
    <x v="1"/>
    <x v="0"/>
  </r>
  <r>
    <n v="16094"/>
    <s v="Federal Deposit Insurance Corporation"/>
    <s v="Conventional"/>
    <n v="1"/>
    <s v="One-to-four family dwelling (other than manufactured housing)"/>
    <n v="1"/>
    <s v="Refinancing"/>
    <n v="3"/>
    <s v="Owner-occupied as a principal dwelling"/>
    <n v="1"/>
    <n v="65"/>
    <s v="Loan originated"/>
    <n v="1"/>
    <s v="Not Hispanic or Latino"/>
    <n v="2"/>
    <x v="0"/>
    <n v="5"/>
    <s v="Male"/>
    <n v="1"/>
    <n v="18"/>
    <n v="78.3"/>
    <n v="89.980003400000001"/>
    <x v="1"/>
    <x v="0"/>
  </r>
  <r>
    <n v="686"/>
    <s v="Federal Deposit Insurance Corporation"/>
    <s v="VA-guaranteed"/>
    <n v="3"/>
    <s v="One-to-four family dwelling (other than manufactured housing)"/>
    <n v="1"/>
    <s v="Home purchase"/>
    <n v="1"/>
    <s v="Owner-occupied as a principal dwelling"/>
    <n v="1"/>
    <n v="135"/>
    <s v="Application denied by financial institution"/>
    <n v="3"/>
    <s v="Not Hispanic or Latino"/>
    <n v="2"/>
    <x v="0"/>
    <n v="5"/>
    <s v="Male"/>
    <n v="1"/>
    <n v="85"/>
    <n v="62.4"/>
    <n v="83.099998499999998"/>
    <x v="0"/>
    <x v="1"/>
  </r>
  <r>
    <n v="34102"/>
    <s v="Federal Deposit Insurance Corporation"/>
    <s v="Conventional"/>
    <n v="1"/>
    <s v="One-to-four family dwelling (other than manufactured housing)"/>
    <n v="1"/>
    <s v="Refinancing"/>
    <n v="3"/>
    <s v="Not owner-occupied as a principal dwelling"/>
    <n v="2"/>
    <n v="56"/>
    <s v="Loan originated"/>
    <n v="1"/>
    <s v="Not Hispanic or Latino"/>
    <n v="2"/>
    <x v="0"/>
    <n v="5"/>
    <s v="Male"/>
    <n v="1"/>
    <n v="108"/>
    <n v="49.3"/>
    <n v="92.019996599999999"/>
    <x v="1"/>
    <x v="1"/>
  </r>
  <r>
    <n v="19899"/>
    <s v="Federal Deposit Insurance Corporation"/>
    <s v="VA-guaranteed"/>
    <n v="3"/>
    <s v="One-to-four family dwelling (other than manufactured housing)"/>
    <n v="1"/>
    <s v="Home purchase"/>
    <n v="1"/>
    <s v="Owner-occupied as a principal dwelling"/>
    <n v="1"/>
    <n v="202"/>
    <s v="Loan originated"/>
    <n v="1"/>
    <s v="Not Hispanic or Latino"/>
    <n v="2"/>
    <x v="0"/>
    <n v="5"/>
    <s v="Male"/>
    <n v="1"/>
    <n v="54"/>
    <n v="66.599999999999994"/>
    <n v="56.580001799999998"/>
    <x v="1"/>
    <x v="1"/>
  </r>
  <r>
    <n v="8120"/>
    <s v="Federal Deposit Insurance Corporation"/>
    <s v="Conventional"/>
    <n v="1"/>
    <s v="One-to-four family dwelling (other than manufactured housing)"/>
    <n v="1"/>
    <s v="Refinancing"/>
    <n v="3"/>
    <s v="Owner-occupied as a principal dwelling"/>
    <n v="1"/>
    <n v="230"/>
    <s v="Loan originated"/>
    <n v="1"/>
    <s v="Not Hispanic or Latino"/>
    <n v="2"/>
    <x v="0"/>
    <n v="5"/>
    <s v="Female"/>
    <n v="2"/>
    <n v="163"/>
    <n v="70.900000000000006"/>
    <n v="107.5"/>
    <x v="1"/>
    <x v="2"/>
  </r>
  <r>
    <n v="57870"/>
    <s v="Federal Deposit Insurance Corporation"/>
    <s v="Conventional"/>
    <n v="1"/>
    <s v="One-to-four family dwelling (other than manufactured housing)"/>
    <n v="1"/>
    <s v="Refinancing"/>
    <n v="3"/>
    <s v="Owner-occupied as a principal dwelling"/>
    <n v="1"/>
    <n v="999"/>
    <s v="Application denied by financial institution"/>
    <n v="3"/>
    <s v="Not Hispanic or Latino"/>
    <n v="2"/>
    <x v="0"/>
    <n v="5"/>
    <s v="Male"/>
    <n v="1"/>
    <n v="280"/>
    <n v="69.2"/>
    <n v="319.54998799999998"/>
    <x v="0"/>
    <x v="2"/>
  </r>
  <r>
    <n v="10634"/>
    <s v="Federal Deposit Insurance Corporation"/>
    <s v="FHA-insured"/>
    <n v="2"/>
    <s v="One-to-four family dwelling (other than manufactured housing)"/>
    <n v="1"/>
    <s v="Home purchase"/>
    <n v="1"/>
    <s v="Owner-occupied as a principal dwelling"/>
    <n v="1"/>
    <n v="189"/>
    <s v="Loan originated"/>
    <n v="1"/>
    <s v="Not Hispanic or Latino"/>
    <n v="2"/>
    <x v="0"/>
    <n v="5"/>
    <s v="Female"/>
    <n v="2"/>
    <n v="56"/>
    <n v="57.8"/>
    <n v="130.279999"/>
    <x v="1"/>
    <x v="1"/>
  </r>
  <r>
    <n v="11734"/>
    <s v="Federal Deposit Insurance Corporation"/>
    <s v="VA-guaranteed"/>
    <n v="3"/>
    <s v="One-to-four family dwelling (other than manufactured housing)"/>
    <n v="1"/>
    <s v="Home purchase"/>
    <n v="1"/>
    <s v="Owner-occupied as a principal dwelling"/>
    <n v="1"/>
    <n v="191"/>
    <s v="Loan originated"/>
    <n v="1"/>
    <s v="Not Hispanic or Latino"/>
    <n v="2"/>
    <x v="0"/>
    <n v="5"/>
    <s v="Male"/>
    <n v="1"/>
    <n v="43"/>
    <n v="76.8"/>
    <n v="127.07"/>
    <x v="1"/>
    <x v="1"/>
  </r>
  <r>
    <n v="34978"/>
    <s v="Federal Deposit Insurance Corporation"/>
    <s v="Conventional"/>
    <n v="1"/>
    <s v="One-to-four family dwelling (other than manufactured housing)"/>
    <n v="1"/>
    <s v="Refinancing"/>
    <n v="3"/>
    <s v="Owner-occupied as a principal dwelling"/>
    <n v="1"/>
    <n v="72"/>
    <s v="Loan originated"/>
    <n v="1"/>
    <s v="Not Hispanic or Latino"/>
    <n v="2"/>
    <x v="0"/>
    <n v="5"/>
    <s v="Male"/>
    <n v="1"/>
    <n v="15"/>
    <n v="55.9"/>
    <n v="77.599998499999998"/>
    <x v="1"/>
    <x v="0"/>
  </r>
  <r>
    <n v="33440"/>
    <s v="Federal Deposit Insurance Corporation"/>
    <s v="Conventional"/>
    <n v="1"/>
    <s v="One-to-four family dwelling (other than manufactured housing)"/>
    <n v="1"/>
    <s v="Home purchase"/>
    <n v="1"/>
    <s v="Owner-occupied as a principal dwelling"/>
    <n v="1"/>
    <n v="230"/>
    <s v="Loan originated"/>
    <n v="1"/>
    <s v="Not Hispanic or Latino"/>
    <n v="2"/>
    <x v="0"/>
    <n v="5"/>
    <s v="Female"/>
    <n v="2"/>
    <n v="89"/>
    <n v="60"/>
    <n v="112.900002"/>
    <x v="1"/>
    <x v="1"/>
  </r>
  <r>
    <n v="1467"/>
    <s v="Federal Deposit Insurance Corporation"/>
    <s v="Conventional"/>
    <n v="1"/>
    <s v="One-to-four family dwelling (other than manufactured housing)"/>
    <n v="1"/>
    <s v="Refinancing"/>
    <n v="3"/>
    <s v="Owner-occupied as a principal dwelling"/>
    <n v="1"/>
    <n v="90"/>
    <s v="Loan originated"/>
    <n v="1"/>
    <s v="Not Hispanic or Latino"/>
    <n v="2"/>
    <x v="0"/>
    <n v="5"/>
    <s v="Male"/>
    <n v="1"/>
    <n v="22"/>
    <n v="50.8"/>
    <n v="87.529998800000001"/>
    <x v="1"/>
    <x v="0"/>
  </r>
  <r>
    <s v="39-2001010"/>
    <s v="Federal Deposit Insurance Corporation"/>
    <s v="Conventional"/>
    <n v="1"/>
    <s v="One-to-four family dwelling (other than manufactured housing)"/>
    <n v="1"/>
    <s v="Home purchase"/>
    <n v="1"/>
    <s v="Owner-occupied as a principal dwelling"/>
    <n v="1"/>
    <n v="224"/>
    <s v="Loan originated"/>
    <n v="1"/>
    <s v="Not Hispanic or Latino"/>
    <n v="2"/>
    <x v="0"/>
    <n v="5"/>
    <s v="Male"/>
    <n v="1"/>
    <n v="105"/>
    <n v="89.8"/>
    <n v="103.349998"/>
    <x v="1"/>
    <x v="1"/>
  </r>
  <r>
    <n v="12828"/>
    <s v="Federal Deposit Insurance Corporation"/>
    <s v="Conventional"/>
    <n v="1"/>
    <s v="One-to-four family dwelling (other than manufactured housing)"/>
    <n v="1"/>
    <s v="Home purchase"/>
    <n v="1"/>
    <s v="Owner-occupied as a principal dwelling"/>
    <n v="1"/>
    <n v="198"/>
    <s v="Loan originated"/>
    <n v="1"/>
    <s v="Not Hispanic or Latino"/>
    <n v="2"/>
    <x v="0"/>
    <n v="5"/>
    <s v="Female"/>
    <n v="2"/>
    <n v="158"/>
    <n v="68.400000000000006"/>
    <n v="109.83000199999999"/>
    <x v="1"/>
    <x v="2"/>
  </r>
  <r>
    <n v="12396"/>
    <s v="Federal Deposit Insurance Corporation"/>
    <s v="Conventional"/>
    <n v="1"/>
    <s v="One-to-four family dwelling (other than manufactured housing)"/>
    <n v="1"/>
    <s v="Home purchase"/>
    <n v="1"/>
    <s v="Owner-occupied as a principal dwelling"/>
    <n v="1"/>
    <n v="38"/>
    <s v="Loan originated"/>
    <n v="1"/>
    <s v="Not Hispanic or Latino"/>
    <n v="2"/>
    <x v="0"/>
    <n v="5"/>
    <s v="Male"/>
    <n v="1"/>
    <n v="49"/>
    <n v="69.5"/>
    <n v="101.790001"/>
    <x v="1"/>
    <x v="1"/>
  </r>
  <r>
    <n v="17393"/>
    <s v="Federal Deposit Insurance Corporation"/>
    <s v="Conventional"/>
    <n v="1"/>
    <s v="One-to-four family dwelling (other than manufactured housing)"/>
    <n v="1"/>
    <s v="Home purchase"/>
    <n v="1"/>
    <s v="Owner-occupied as a principal dwelling"/>
    <n v="1"/>
    <n v="111"/>
    <s v="Loan originated"/>
    <n v="1"/>
    <s v="Not Hispanic or Latino"/>
    <n v="2"/>
    <x v="0"/>
    <n v="5"/>
    <s v="Male"/>
    <n v="1"/>
    <n v="28"/>
    <n v="57.3"/>
    <n v="111.900002"/>
    <x v="1"/>
    <x v="0"/>
  </r>
  <r>
    <n v="12437"/>
    <s v="Federal Deposit Insurance Corporation"/>
    <s v="Conventional"/>
    <n v="1"/>
    <s v="One-to-four family dwelling (other than manufactured housing)"/>
    <n v="1"/>
    <s v="Home improvement"/>
    <n v="2"/>
    <s v="Owner-occupied as a principal dwelling"/>
    <n v="1"/>
    <n v="3"/>
    <s v="Loan originated"/>
    <n v="1"/>
    <s v="Not Hispanic or Latino"/>
    <n v="2"/>
    <x v="1"/>
    <n v="3"/>
    <s v="Male"/>
    <n v="1"/>
    <n v="42"/>
    <n v="45.6"/>
    <n v="110.75"/>
    <x v="1"/>
    <x v="1"/>
  </r>
  <r>
    <s v="04-2802284"/>
    <s v="Federal Deposit Insurance Corporation"/>
    <s v="FHA-insured"/>
    <n v="2"/>
    <s v="One-to-four family dwelling (other than manufactured housing)"/>
    <n v="1"/>
    <s v="Home purchase"/>
    <n v="1"/>
    <s v="Owner-occupied as a principal dwelling"/>
    <n v="1"/>
    <n v="266"/>
    <s v="Loan originated"/>
    <n v="1"/>
    <s v="Not Hispanic or Latino"/>
    <n v="2"/>
    <x v="0"/>
    <n v="5"/>
    <s v="Male"/>
    <n v="1"/>
    <n v="129"/>
    <n v="77.8"/>
    <n v="113.57"/>
    <x v="1"/>
    <x v="2"/>
  </r>
  <r>
    <n v="8663"/>
    <s v="Federal Deposit Insurance Corporation"/>
    <s v="Conventional"/>
    <n v="1"/>
    <s v="One-to-four family dwelling (other than manufactured housing)"/>
    <n v="1"/>
    <s v="Home purchase"/>
    <n v="1"/>
    <s v="Owner-occupied as a principal dwelling"/>
    <n v="1"/>
    <n v="233"/>
    <s v="Loan originated"/>
    <n v="1"/>
    <s v="Not Hispanic or Latino"/>
    <n v="2"/>
    <x v="3"/>
    <n v="2"/>
    <s v="Male"/>
    <n v="1"/>
    <n v="112"/>
    <n v="59.8"/>
    <n v="94.529998800000001"/>
    <x v="1"/>
    <x v="1"/>
  </r>
  <r>
    <n v="32489"/>
    <s v="Federal Deposit Insurance Corporation"/>
    <s v="VA-guaranteed"/>
    <n v="3"/>
    <s v="One-to-four family dwelling (other than manufactured housing)"/>
    <n v="1"/>
    <s v="Home purchase"/>
    <n v="1"/>
    <s v="Owner-occupied as a principal dwelling"/>
    <n v="1"/>
    <n v="501"/>
    <s v="Loan originated"/>
    <n v="1"/>
    <s v="Not Hispanic or Latino"/>
    <n v="2"/>
    <x v="0"/>
    <n v="5"/>
    <s v="Male"/>
    <n v="1"/>
    <n v="196"/>
    <n v="79.3"/>
    <n v="138.470001"/>
    <x v="1"/>
    <x v="2"/>
  </r>
  <r>
    <n v="21122"/>
    <s v="Federal Deposit Insurance Corporation"/>
    <s v="VA-guaranteed"/>
    <n v="3"/>
    <s v="One-to-four family dwelling (other than manufactured housing)"/>
    <n v="1"/>
    <s v="Refinancing"/>
    <n v="3"/>
    <s v="Owner-occupied as a principal dwelling"/>
    <n v="1"/>
    <n v="637"/>
    <s v="Application denied by financial institution"/>
    <n v="3"/>
    <s v="Not Hispanic or Latino"/>
    <n v="2"/>
    <x v="0"/>
    <n v="5"/>
    <s v="Male"/>
    <n v="1"/>
    <n v="106"/>
    <n v="102.6"/>
    <n v="149.770004"/>
    <x v="0"/>
    <x v="1"/>
  </r>
  <r>
    <n v="24922"/>
    <s v="Federal Deposit Insurance Corporation"/>
    <s v="Conventional"/>
    <n v="1"/>
    <s v="One-to-four family dwelling (other than manufactured housing)"/>
    <n v="1"/>
    <s v="Refinancing"/>
    <n v="3"/>
    <s v="Not owner-occupied as a principal dwelling"/>
    <n v="2"/>
    <n v="88"/>
    <s v="Loan originated"/>
    <n v="1"/>
    <s v="Not Hispanic or Latino"/>
    <n v="2"/>
    <x v="0"/>
    <n v="5"/>
    <s v="Male"/>
    <n v="1"/>
    <n v="125"/>
    <n v="66.3"/>
    <n v="119.800003"/>
    <x v="1"/>
    <x v="2"/>
  </r>
  <r>
    <n v="12383"/>
    <s v="Federal Deposit Insurance Corporation"/>
    <s v="Conventional"/>
    <n v="1"/>
    <s v="One-to-four family dwelling (other than manufactured housing)"/>
    <n v="1"/>
    <s v="Home purchase"/>
    <n v="1"/>
    <s v="Not owner-occupied as a principal dwelling"/>
    <n v="2"/>
    <n v="194"/>
    <s v="Loan originated"/>
    <n v="1"/>
    <s v="Not Hispanic or Latino"/>
    <n v="2"/>
    <x v="0"/>
    <n v="5"/>
    <s v="Male"/>
    <n v="1"/>
    <n v="227"/>
    <n v="74.3"/>
    <n v="77.819999699999997"/>
    <x v="1"/>
    <x v="2"/>
  </r>
  <r>
    <n v="19573"/>
    <s v="Federal Deposit Insurance Corporation"/>
    <s v="Conventional"/>
    <n v="1"/>
    <s v="One-to-four family dwelling (other than manufactured housing)"/>
    <n v="1"/>
    <s v="Home purchase"/>
    <n v="1"/>
    <s v="Owner-occupied as a principal dwelling"/>
    <n v="1"/>
    <n v="161"/>
    <s v="Loan originated"/>
    <n v="1"/>
    <s v="Not Hispanic or Latino"/>
    <n v="2"/>
    <x v="3"/>
    <n v="2"/>
    <s v="Male"/>
    <n v="1"/>
    <n v="50"/>
    <n v="77.5"/>
    <n v="57.259998299999999"/>
    <x v="1"/>
    <x v="1"/>
  </r>
  <r>
    <s v="16-1686740"/>
    <s v="Federal Deposit Insurance Corporation"/>
    <s v="Conventional"/>
    <n v="1"/>
    <s v="One-to-four family dwelling (other than manufactured housing)"/>
    <n v="1"/>
    <s v="Home purchase"/>
    <n v="1"/>
    <s v="Owner-occupied as a principal dwelling"/>
    <n v="1"/>
    <n v="156"/>
    <s v="Loan originated"/>
    <n v="1"/>
    <s v="Not Hispanic or Latino"/>
    <n v="2"/>
    <x v="0"/>
    <n v="5"/>
    <s v="Male"/>
    <n v="1"/>
    <n v="52"/>
    <n v="55.2"/>
    <n v="96.370002700000001"/>
    <x v="1"/>
    <x v="1"/>
  </r>
  <r>
    <n v="23621"/>
    <s v="Federal Deposit Insurance Corporation"/>
    <s v="Conventional"/>
    <n v="1"/>
    <s v="One-to-four family dwelling (other than manufactured housing)"/>
    <n v="1"/>
    <s v="Home purchase"/>
    <n v="1"/>
    <s v="Owner-occupied as a principal dwelling"/>
    <n v="1"/>
    <n v="120"/>
    <s v="Loan originated"/>
    <n v="1"/>
    <s v="Not Hispanic or Latino"/>
    <n v="2"/>
    <x v="0"/>
    <n v="5"/>
    <s v="Male"/>
    <n v="1"/>
    <n v="57"/>
    <n v="69"/>
    <n v="96.650001500000002"/>
    <x v="1"/>
    <x v="1"/>
  </r>
  <r>
    <n v="29520"/>
    <s v="Federal Deposit Insurance Corporation"/>
    <s v="Conventional"/>
    <n v="1"/>
    <s v="One-to-four family dwelling (other than manufactured housing)"/>
    <n v="1"/>
    <s v="Home purchase"/>
    <n v="1"/>
    <s v="Owner-occupied as a principal dwelling"/>
    <n v="1"/>
    <n v="358"/>
    <s v="Loan originated"/>
    <n v="1"/>
    <s v="Not Hispanic or Latino"/>
    <n v="2"/>
    <x v="0"/>
    <n v="5"/>
    <s v="Male"/>
    <n v="1"/>
    <n v="146"/>
    <n v="72.2"/>
    <n v="118.55999799999999"/>
    <x v="1"/>
    <x v="2"/>
  </r>
  <r>
    <n v="58255"/>
    <s v="Federal Deposit Insurance Corporation"/>
    <s v="Conventional"/>
    <n v="1"/>
    <s v="Manufactured housing"/>
    <n v="2"/>
    <s v="Home purchase"/>
    <n v="1"/>
    <s v="Owner-occupied as a principal dwelling"/>
    <n v="1"/>
    <n v="49"/>
    <s v="Loan originated"/>
    <n v="1"/>
    <s v="Not Hispanic or Latino"/>
    <n v="2"/>
    <x v="0"/>
    <n v="5"/>
    <s v="Male"/>
    <n v="1"/>
    <n v="66"/>
    <n v="59.2"/>
    <n v="88.379997299999999"/>
    <x v="1"/>
    <x v="1"/>
  </r>
  <r>
    <n v="27237"/>
    <s v="Federal Deposit Insurance Corporation"/>
    <s v="FHA-insured"/>
    <n v="2"/>
    <s v="One-to-four family dwelling (other than manufactured housing)"/>
    <n v="1"/>
    <s v="Refinancing"/>
    <n v="3"/>
    <s v="Owner-occupied as a principal dwelling"/>
    <n v="1"/>
    <n v="92"/>
    <s v="Loan originated"/>
    <n v="1"/>
    <s v="Not Hispanic or Latino"/>
    <n v="2"/>
    <x v="0"/>
    <n v="5"/>
    <s v="Male"/>
    <n v="1"/>
    <n v="60"/>
    <n v="74.3"/>
    <n v="76.660003700000004"/>
    <x v="1"/>
    <x v="1"/>
  </r>
  <r>
    <s v="46-3537400"/>
    <s v="Federal Deposit Insurance Corporation"/>
    <s v="FHA-insured"/>
    <n v="2"/>
    <s v="One-to-four family dwelling (other than manufactured housing)"/>
    <n v="1"/>
    <s v="Home purchase"/>
    <n v="1"/>
    <s v="Owner-occupied as a principal dwelling"/>
    <n v="1"/>
    <n v="142"/>
    <s v="Application denied by financial institution"/>
    <n v="3"/>
    <s v="Not Hispanic or Latino"/>
    <n v="2"/>
    <x v="0"/>
    <n v="5"/>
    <s v="Male"/>
    <n v="1"/>
    <n v="60"/>
    <n v="70.900000000000006"/>
    <n v="75.660003700000004"/>
    <x v="0"/>
    <x v="1"/>
  </r>
  <r>
    <n v="12437"/>
    <s v="Federal Deposit Insurance Corporation"/>
    <s v="Conventional"/>
    <n v="1"/>
    <s v="One-to-four family dwelling (other than manufactured housing)"/>
    <n v="1"/>
    <s v="Home purchase"/>
    <n v="1"/>
    <s v="Owner-occupied as a principal dwelling"/>
    <n v="1"/>
    <n v="356"/>
    <s v="Loan originated"/>
    <n v="1"/>
    <s v="Not Hispanic or Latino"/>
    <n v="2"/>
    <x v="0"/>
    <n v="5"/>
    <s v="Male"/>
    <n v="1"/>
    <n v="154"/>
    <n v="69.2"/>
    <n v="134.490005"/>
    <x v="1"/>
    <x v="2"/>
  </r>
  <r>
    <n v="19212"/>
    <s v="Federal Deposit Insurance Corporation"/>
    <s v="Conventional"/>
    <n v="1"/>
    <s v="One-to-four family dwelling (other than manufactured housing)"/>
    <n v="1"/>
    <s v="Home purchase"/>
    <n v="1"/>
    <s v="Not owner-occupied as a principal dwelling"/>
    <n v="2"/>
    <n v="8"/>
    <s v="Application denied by financial institution"/>
    <n v="3"/>
    <s v="Not Hispanic or Latino"/>
    <n v="2"/>
    <x v="0"/>
    <n v="5"/>
    <s v="Male"/>
    <n v="1"/>
    <n v="24"/>
    <n v="50.8"/>
    <n v="66.290000899999995"/>
    <x v="0"/>
    <x v="0"/>
  </r>
  <r>
    <n v="18203"/>
    <s v="Federal Deposit Insurance Corporation"/>
    <s v="Conventional"/>
    <n v="1"/>
    <s v="One-to-four family dwelling (other than manufactured housing)"/>
    <n v="1"/>
    <s v="Home purchase"/>
    <n v="1"/>
    <s v="Owner-occupied as a principal dwelling"/>
    <n v="1"/>
    <n v="148"/>
    <s v="Loan originated"/>
    <n v="1"/>
    <s v="Not Hispanic or Latino"/>
    <n v="2"/>
    <x v="1"/>
    <n v="3"/>
    <s v="Female"/>
    <n v="2"/>
    <n v="51"/>
    <n v="90.2"/>
    <n v="80.550003099999998"/>
    <x v="1"/>
    <x v="1"/>
  </r>
  <r>
    <n v="32296"/>
    <s v="Federal Deposit Insurance Corporation"/>
    <s v="Conventional"/>
    <n v="1"/>
    <s v="One-to-four family dwelling (other than manufactured housing)"/>
    <n v="1"/>
    <s v="Refinancing"/>
    <n v="3"/>
    <s v="Owner-occupied as a principal dwelling"/>
    <n v="1"/>
    <n v="240"/>
    <s v="Loan originated"/>
    <n v="1"/>
    <s v="Not Hispanic or Latino"/>
    <n v="2"/>
    <x v="0"/>
    <n v="5"/>
    <s v="Female"/>
    <n v="2"/>
    <n v="73"/>
    <n v="73.900000000000006"/>
    <n v="174.479996"/>
    <x v="1"/>
    <x v="1"/>
  </r>
  <r>
    <n v="18361"/>
    <s v="Federal Deposit Insurance Corporation"/>
    <s v="Conventional"/>
    <n v="1"/>
    <s v="One-to-four family dwelling (other than manufactured housing)"/>
    <n v="1"/>
    <s v="Home purchase"/>
    <n v="1"/>
    <s v="Owner-occupied as a principal dwelling"/>
    <n v="1"/>
    <n v="123"/>
    <s v="Application approved but not accepted"/>
    <n v="2"/>
    <s v="Not Hispanic or Latino"/>
    <n v="2"/>
    <x v="3"/>
    <n v="2"/>
    <s v="Female"/>
    <n v="2"/>
    <n v="52"/>
    <n v="72"/>
    <n v="91.699996900000002"/>
    <x v="1"/>
    <x v="1"/>
  </r>
  <r>
    <n v="15384"/>
    <s v="Federal Deposit Insurance Corporation"/>
    <s v="Conventional"/>
    <n v="1"/>
    <s v="One-to-four family dwelling (other than manufactured housing)"/>
    <n v="1"/>
    <s v="Home purchase"/>
    <n v="1"/>
    <s v="Owner-occupied as a principal dwelling"/>
    <n v="1"/>
    <n v="32"/>
    <s v="Loan originated"/>
    <n v="1"/>
    <s v="Not Hispanic or Latino"/>
    <n v="2"/>
    <x v="0"/>
    <n v="5"/>
    <s v="Male"/>
    <n v="1"/>
    <n v="40"/>
    <n v="57.6"/>
    <n v="107.040001"/>
    <x v="1"/>
    <x v="1"/>
  </r>
  <r>
    <n v="35214"/>
    <s v="Federal Deposit Insurance Corporation"/>
    <s v="Conventional"/>
    <n v="1"/>
    <s v="One-to-four family dwelling (other than manufactured housing)"/>
    <n v="1"/>
    <s v="Home purchase"/>
    <n v="1"/>
    <s v="Owner-occupied as a principal dwelling"/>
    <n v="1"/>
    <n v="215"/>
    <s v="Loan originated"/>
    <n v="1"/>
    <s v="Not Hispanic or Latino"/>
    <n v="2"/>
    <x v="0"/>
    <n v="5"/>
    <s v="Male"/>
    <n v="1"/>
    <n v="138"/>
    <n v="62.3"/>
    <n v="110.150002"/>
    <x v="1"/>
    <x v="2"/>
  </r>
  <r>
    <n v="21122"/>
    <s v="Federal Deposit Insurance Corporation"/>
    <s v="VA-guaranteed"/>
    <n v="3"/>
    <s v="One-to-four family dwelling (other than manufactured housing)"/>
    <n v="1"/>
    <s v="Refinancing"/>
    <n v="3"/>
    <s v="Owner-occupied as a principal dwelling"/>
    <n v="1"/>
    <n v="136"/>
    <s v="Loan originated"/>
    <n v="1"/>
    <s v="Not Hispanic or Latino"/>
    <n v="2"/>
    <x v="0"/>
    <n v="5"/>
    <s v="Male"/>
    <n v="1"/>
    <n v="76"/>
    <n v="62.5"/>
    <n v="113.610001"/>
    <x v="1"/>
    <x v="1"/>
  </r>
  <r>
    <n v="32489"/>
    <s v="Federal Deposit Insurance Corporation"/>
    <s v="Conventional"/>
    <n v="1"/>
    <s v="One-to-four family dwelling (other than manufactured housing)"/>
    <n v="1"/>
    <s v="Home purchase"/>
    <n v="1"/>
    <s v="Owner-occupied as a principal dwelling"/>
    <n v="1"/>
    <n v="664"/>
    <s v="Loan originated"/>
    <n v="1"/>
    <s v="Not Hispanic or Latino"/>
    <n v="2"/>
    <x v="0"/>
    <n v="5"/>
    <s v="Male"/>
    <n v="1"/>
    <n v="182"/>
    <n v="96"/>
    <n v="88.010002099999994"/>
    <x v="1"/>
    <x v="2"/>
  </r>
  <r>
    <s v="27-1190043"/>
    <s v="Federal Deposit Insurance Corporation"/>
    <s v="Conventional"/>
    <n v="1"/>
    <s v="One-to-four family dwelling (other than manufactured housing)"/>
    <n v="1"/>
    <s v="Home purchase"/>
    <n v="1"/>
    <s v="Not owner-occupied as a principal dwelling"/>
    <n v="2"/>
    <n v="148"/>
    <s v="Loan originated"/>
    <n v="1"/>
    <s v="Not Hispanic or Latino"/>
    <n v="2"/>
    <x v="0"/>
    <n v="5"/>
    <s v="Female"/>
    <n v="2"/>
    <n v="95"/>
    <n v="66.2"/>
    <n v="103.83000199999999"/>
    <x v="1"/>
    <x v="1"/>
  </r>
  <r>
    <n v="13425"/>
    <s v="Federal Deposit Insurance Corporation"/>
    <s v="Conventional"/>
    <n v="1"/>
    <s v="Manufactured housing"/>
    <n v="2"/>
    <s v="Home purchase"/>
    <n v="1"/>
    <s v="Owner-occupied as a principal dwelling"/>
    <n v="1"/>
    <n v="45"/>
    <s v="Application denied by financial institution"/>
    <n v="3"/>
    <s v="Not Hispanic or Latino"/>
    <n v="2"/>
    <x v="0"/>
    <n v="5"/>
    <s v="Male"/>
    <n v="1"/>
    <n v="34"/>
    <n v="64.8"/>
    <n v="73.709999100000005"/>
    <x v="0"/>
    <x v="0"/>
  </r>
  <r>
    <n v="686"/>
    <s v="Federal Deposit Insurance Corporation"/>
    <s v="Conventional"/>
    <n v="1"/>
    <s v="One-to-four family dwelling (other than manufactured housing)"/>
    <n v="1"/>
    <s v="Home improvement"/>
    <n v="2"/>
    <s v="Owner-occupied as a principal dwelling"/>
    <n v="1"/>
    <n v="50"/>
    <s v="Loan originated"/>
    <n v="1"/>
    <s v="Not Hispanic or Latino"/>
    <n v="2"/>
    <x v="0"/>
    <n v="5"/>
    <s v="Male"/>
    <n v="1"/>
    <m/>
    <n v="62.4"/>
    <n v="63.220001199999999"/>
    <x v="1"/>
    <x v="0"/>
  </r>
  <r>
    <n v="22444"/>
    <s v="Federal Deposit Insurance Corporation"/>
    <s v="Conventional"/>
    <n v="1"/>
    <s v="One-to-four family dwelling (other than manufactured housing)"/>
    <n v="1"/>
    <s v="Home purchase"/>
    <n v="1"/>
    <s v="Owner-occupied as a principal dwelling"/>
    <n v="1"/>
    <n v="100"/>
    <s v="Loan originated"/>
    <n v="1"/>
    <s v="Not Hispanic or Latino"/>
    <n v="2"/>
    <x v="0"/>
    <n v="5"/>
    <s v="Male"/>
    <n v="1"/>
    <n v="264"/>
    <n v="84"/>
    <n v="106.58000199999999"/>
    <x v="1"/>
    <x v="2"/>
  </r>
  <r>
    <n v="32296"/>
    <s v="Federal Deposit Insurance Corporation"/>
    <s v="Conventional"/>
    <n v="1"/>
    <s v="One-to-four family dwelling (other than manufactured housing)"/>
    <n v="1"/>
    <s v="Home improvement"/>
    <n v="2"/>
    <s v="Owner-occupied as a principal dwelling"/>
    <n v="1"/>
    <n v="60"/>
    <s v="Application approved but not accepted"/>
    <n v="2"/>
    <s v="Not Hispanic or Latino"/>
    <n v="2"/>
    <x v="0"/>
    <n v="5"/>
    <s v="Female"/>
    <n v="2"/>
    <n v="101"/>
    <n v="73.900000000000006"/>
    <n v="98.300003099999998"/>
    <x v="1"/>
    <x v="1"/>
  </r>
  <r>
    <n v="30431"/>
    <s v="Federal Deposit Insurance Corporation"/>
    <s v="Conventional"/>
    <n v="1"/>
    <s v="One-to-four family dwelling (other than manufactured housing)"/>
    <n v="1"/>
    <s v="Refinancing"/>
    <n v="3"/>
    <s v="Owner-occupied as a principal dwelling"/>
    <n v="1"/>
    <n v="16"/>
    <s v="Loan originated"/>
    <n v="1"/>
    <s v="Not Hispanic or Latino"/>
    <n v="2"/>
    <x v="0"/>
    <n v="5"/>
    <s v="Male"/>
    <n v="1"/>
    <n v="115"/>
    <n v="72.2"/>
    <n v="145.94000199999999"/>
    <x v="1"/>
    <x v="1"/>
  </r>
  <r>
    <n v="33458"/>
    <s v="Federal Deposit Insurance Corporation"/>
    <s v="Conventional"/>
    <n v="1"/>
    <s v="One-to-four family dwelling (other than manufactured housing)"/>
    <n v="1"/>
    <s v="Home purchase"/>
    <n v="1"/>
    <s v="Owner-occupied as a principal dwelling"/>
    <n v="1"/>
    <n v="309"/>
    <s v="Loan originated"/>
    <n v="1"/>
    <s v="Not Hispanic or Latino"/>
    <n v="2"/>
    <x v="0"/>
    <n v="5"/>
    <s v="Male"/>
    <n v="1"/>
    <n v="158"/>
    <n v="81.3"/>
    <n v="115.989998"/>
    <x v="1"/>
    <x v="2"/>
  </r>
  <r>
    <n v="18761"/>
    <s v="Federal Deposit Insurance Corporation"/>
    <s v="Conventional"/>
    <n v="1"/>
    <s v="One-to-four family dwelling (other than manufactured housing)"/>
    <n v="1"/>
    <s v="Home purchase"/>
    <n v="1"/>
    <s v="Owner-occupied as a principal dwelling"/>
    <n v="1"/>
    <n v="215"/>
    <s v="Loan originated"/>
    <n v="1"/>
    <s v="Not Hispanic or Latino"/>
    <n v="2"/>
    <x v="0"/>
    <n v="5"/>
    <s v="Male"/>
    <n v="1"/>
    <n v="83"/>
    <n v="75"/>
    <n v="144.929993"/>
    <x v="1"/>
    <x v="1"/>
  </r>
  <r>
    <n v="11423"/>
    <s v="Federal Deposit Insurance Corporation"/>
    <s v="Conventional"/>
    <n v="1"/>
    <s v="One-to-four family dwelling (other than manufactured housing)"/>
    <n v="1"/>
    <s v="Home improvement"/>
    <n v="2"/>
    <s v="Owner-occupied as a principal dwelling"/>
    <n v="1"/>
    <n v="24"/>
    <s v="Loan originated"/>
    <n v="1"/>
    <s v="Not Hispanic or Latino"/>
    <n v="2"/>
    <x v="0"/>
    <n v="5"/>
    <s v="Male"/>
    <n v="1"/>
    <n v="45"/>
    <n v="45.6"/>
    <n v="107.120003"/>
    <x v="1"/>
    <x v="1"/>
  </r>
  <r>
    <n v="20250"/>
    <s v="Federal Deposit Insurance Corporation"/>
    <s v="Conventional"/>
    <n v="1"/>
    <s v="One-to-four family dwelling (other than manufactured housing)"/>
    <n v="1"/>
    <s v="Refinancing"/>
    <n v="3"/>
    <s v="Owner-occupied as a principal dwelling"/>
    <n v="1"/>
    <n v="143"/>
    <s v="Loan originated"/>
    <n v="1"/>
    <s v="Not Hispanic or Latino"/>
    <n v="2"/>
    <x v="0"/>
    <n v="5"/>
    <s v="Male"/>
    <n v="1"/>
    <n v="489"/>
    <n v="75.5"/>
    <n v="114.720001"/>
    <x v="1"/>
    <x v="2"/>
  </r>
  <r>
    <n v="14969"/>
    <s v="Federal Deposit Insurance Corporation"/>
    <s v="Conventional"/>
    <n v="1"/>
    <s v="One-to-four family dwelling (other than manufactured housing)"/>
    <n v="1"/>
    <s v="Home purchase"/>
    <n v="1"/>
    <s v="Owner-occupied as a principal dwelling"/>
    <n v="1"/>
    <n v="10"/>
    <s v="Loan originated"/>
    <n v="1"/>
    <s v="Not Hispanic or Latino"/>
    <n v="2"/>
    <x v="0"/>
    <n v="5"/>
    <s v="Male"/>
    <n v="1"/>
    <m/>
    <n v="57.5"/>
    <n v="90.809997600000003"/>
    <x v="1"/>
    <x v="0"/>
  </r>
  <r>
    <n v="35186"/>
    <s v="Federal Deposit Insurance Corporation"/>
    <s v="Conventional"/>
    <n v="1"/>
    <s v="One-to-four family dwelling (other than manufactured housing)"/>
    <n v="1"/>
    <s v="Home purchase"/>
    <n v="1"/>
    <s v="Not owner-occupied as a principal dwelling"/>
    <n v="2"/>
    <n v="343"/>
    <s v="Loan originated"/>
    <n v="1"/>
    <s v="Not Hispanic or Latino"/>
    <n v="2"/>
    <x v="3"/>
    <n v="2"/>
    <s v="Male"/>
    <n v="1"/>
    <n v="26"/>
    <n v="73.7"/>
    <n v="134.03999300000001"/>
    <x v="1"/>
    <x v="0"/>
  </r>
  <r>
    <n v="11729"/>
    <s v="Federal Deposit Insurance Corporation"/>
    <s v="Conventional"/>
    <n v="1"/>
    <s v="One-to-four family dwelling (other than manufactured housing)"/>
    <n v="1"/>
    <s v="Home purchase"/>
    <n v="1"/>
    <s v="Owner-occupied as a principal dwelling"/>
    <n v="1"/>
    <n v="240"/>
    <s v="Loan originated"/>
    <n v="1"/>
    <s v="Not Hispanic or Latino"/>
    <n v="2"/>
    <x v="0"/>
    <n v="5"/>
    <s v="Male"/>
    <n v="1"/>
    <n v="85"/>
    <n v="77.5"/>
    <n v="156.91999799999999"/>
    <x v="1"/>
    <x v="1"/>
  </r>
  <r>
    <n v="11868"/>
    <s v="Federal Deposit Insurance Corporation"/>
    <s v="Conventional"/>
    <n v="1"/>
    <s v="One-to-four family dwelling (other than manufactured housing)"/>
    <n v="1"/>
    <s v="Home purchase"/>
    <n v="1"/>
    <s v="Owner-occupied as a principal dwelling"/>
    <n v="1"/>
    <n v="59"/>
    <s v="Loan originated"/>
    <n v="1"/>
    <s v="Not Hispanic or Latino"/>
    <n v="2"/>
    <x v="0"/>
    <n v="5"/>
    <s v="Male"/>
    <n v="1"/>
    <n v="37"/>
    <n v="59.5"/>
    <n v="85.569999699999997"/>
    <x v="1"/>
    <x v="0"/>
  </r>
  <r>
    <n v="8800"/>
    <s v="Federal Deposit Insurance Corporation"/>
    <s v="Conventional"/>
    <n v="1"/>
    <s v="One-to-four family dwelling (other than manufactured housing)"/>
    <n v="1"/>
    <s v="Home improvement"/>
    <n v="2"/>
    <s v="Owner-occupied as a principal dwelling"/>
    <n v="1"/>
    <n v="2"/>
    <s v="Loan originated"/>
    <n v="1"/>
    <s v="Not Hispanic or Latino"/>
    <n v="2"/>
    <x v="0"/>
    <n v="5"/>
    <s v="Female"/>
    <n v="2"/>
    <n v="36"/>
    <n v="47.2"/>
    <n v="95.959999100000005"/>
    <x v="1"/>
    <x v="0"/>
  </r>
  <r>
    <n v="57033"/>
    <s v="Federal Deposit Insurance Corporation"/>
    <s v="Conventional"/>
    <n v="1"/>
    <s v="One-to-four family dwelling (other than manufactured housing)"/>
    <n v="1"/>
    <s v="Home purchase"/>
    <n v="1"/>
    <s v="Not owner-occupied as a principal dwelling"/>
    <n v="2"/>
    <n v="168"/>
    <s v="Loan originated"/>
    <n v="1"/>
    <s v="Not Hispanic or Latino"/>
    <n v="2"/>
    <x v="0"/>
    <n v="5"/>
    <s v="Female"/>
    <n v="2"/>
    <n v="58"/>
    <n v="55.2"/>
    <n v="81.069999699999997"/>
    <x v="1"/>
    <x v="1"/>
  </r>
  <r>
    <n v="3657"/>
    <s v="Federal Deposit Insurance Corporation"/>
    <s v="Conventional"/>
    <n v="1"/>
    <s v="One-to-four family dwelling (other than manufactured housing)"/>
    <n v="1"/>
    <s v="Home improvement"/>
    <n v="2"/>
    <s v="Not owner-occupied as a principal dwelling"/>
    <n v="2"/>
    <n v="39"/>
    <s v="Loan originated"/>
    <n v="1"/>
    <s v="Hispanic or Latino"/>
    <n v="1"/>
    <x v="0"/>
    <n v="5"/>
    <s v="Male"/>
    <n v="1"/>
    <n v="117"/>
    <n v="77.5"/>
    <n v="29.8199997"/>
    <x v="1"/>
    <x v="1"/>
  </r>
  <r>
    <n v="953"/>
    <s v="Federal Deposit Insurance Corporation"/>
    <s v="Conventional"/>
    <n v="1"/>
    <s v="One-to-four family dwelling (other than manufactured housing)"/>
    <n v="1"/>
    <s v="Home purchase"/>
    <n v="1"/>
    <s v="Owner-occupied as a principal dwelling"/>
    <n v="1"/>
    <n v="85"/>
    <s v="Loan originated"/>
    <n v="1"/>
    <s v="Not Hispanic or Latino"/>
    <n v="2"/>
    <x v="0"/>
    <n v="5"/>
    <s v="Female"/>
    <n v="2"/>
    <n v="36"/>
    <n v="82.2"/>
    <n v="86.379997299999999"/>
    <x v="1"/>
    <x v="0"/>
  </r>
  <r>
    <n v="9888"/>
    <s v="Federal Deposit Insurance Corporation"/>
    <s v="Conventional"/>
    <n v="1"/>
    <s v="One-to-four family dwelling (other than manufactured housing)"/>
    <n v="1"/>
    <s v="Refinancing"/>
    <n v="3"/>
    <s v="Owner-occupied as a principal dwelling"/>
    <n v="1"/>
    <n v="40"/>
    <s v="Loan originated"/>
    <n v="1"/>
    <s v="Not Hispanic or Latino"/>
    <n v="2"/>
    <x v="0"/>
    <n v="5"/>
    <s v="Male"/>
    <n v="1"/>
    <n v="108"/>
    <n v="59.5"/>
    <n v="104.75"/>
    <x v="1"/>
    <x v="1"/>
  </r>
  <r>
    <n v="25103"/>
    <s v="Federal Deposit Insurance Corporation"/>
    <s v="Conventional"/>
    <n v="1"/>
    <s v="One-to-four family dwelling (other than manufactured housing)"/>
    <n v="1"/>
    <s v="Refinancing"/>
    <n v="3"/>
    <s v="Owner-occupied as a principal dwelling"/>
    <n v="1"/>
    <n v="152"/>
    <s v="Application approved but not accepted"/>
    <n v="2"/>
    <s v="Not Hispanic or Latino"/>
    <n v="2"/>
    <x v="0"/>
    <n v="5"/>
    <s v="Female"/>
    <n v="2"/>
    <n v="68"/>
    <n v="69.2"/>
    <n v="113.769997"/>
    <x v="1"/>
    <x v="1"/>
  </r>
  <r>
    <n v="21122"/>
    <s v="Federal Deposit Insurance Corporation"/>
    <s v="Conventional"/>
    <n v="1"/>
    <s v="One-to-four family dwelling (other than manufactured housing)"/>
    <n v="1"/>
    <s v="Home purchase"/>
    <n v="1"/>
    <s v="Not owner-occupied as a principal dwelling"/>
    <n v="2"/>
    <n v="36"/>
    <s v="Application denied by financial institution"/>
    <n v="3"/>
    <s v="Not Hispanic or Latino"/>
    <n v="2"/>
    <x v="1"/>
    <n v="3"/>
    <s v="Female"/>
    <n v="2"/>
    <n v="105"/>
    <n v="57.4"/>
    <n v="42.950000799999998"/>
    <x v="0"/>
    <x v="1"/>
  </r>
  <r>
    <n v="21122"/>
    <s v="Federal Deposit Insurance Corporation"/>
    <s v="Conventional"/>
    <n v="1"/>
    <s v="One-to-four family dwelling (other than manufactured housing)"/>
    <n v="1"/>
    <s v="Refinancing"/>
    <n v="3"/>
    <s v="Owner-occupied as a principal dwelling"/>
    <n v="1"/>
    <n v="176"/>
    <s v="Application denied by financial institution"/>
    <n v="3"/>
    <s v="Not Hispanic or Latino"/>
    <n v="2"/>
    <x v="1"/>
    <n v="3"/>
    <s v="Male"/>
    <n v="1"/>
    <n v="83"/>
    <n v="72.5"/>
    <n v="164.41999799999999"/>
    <x v="0"/>
    <x v="1"/>
  </r>
  <r>
    <n v="20369"/>
    <s v="Federal Deposit Insurance Corporation"/>
    <s v="Conventional"/>
    <n v="1"/>
    <s v="One-to-four family dwelling (other than manufactured housing)"/>
    <n v="1"/>
    <s v="Home purchase"/>
    <n v="1"/>
    <s v="Owner-occupied as a principal dwelling"/>
    <n v="1"/>
    <n v="76"/>
    <s v="Loan originated"/>
    <n v="1"/>
    <s v="Not Hispanic or Latino"/>
    <n v="2"/>
    <x v="0"/>
    <n v="5"/>
    <s v="Male"/>
    <n v="1"/>
    <n v="46"/>
    <n v="72.5"/>
    <n v="105.410004"/>
    <x v="1"/>
    <x v="1"/>
  </r>
  <r>
    <n v="21440"/>
    <s v="Federal Deposit Insurance Corporation"/>
    <s v="Conventional"/>
    <n v="1"/>
    <s v="One-to-four family dwelling (other than manufactured housing)"/>
    <n v="1"/>
    <s v="Home purchase"/>
    <n v="1"/>
    <s v="Owner-occupied as a principal dwelling"/>
    <n v="1"/>
    <n v="380"/>
    <s v="Application denied by financial institution"/>
    <n v="3"/>
    <s v="Not Hispanic or Latino"/>
    <n v="2"/>
    <x v="0"/>
    <n v="5"/>
    <s v="Male"/>
    <n v="1"/>
    <n v="105"/>
    <n v="69.2"/>
    <n v="150.570007"/>
    <x v="0"/>
    <x v="1"/>
  </r>
  <r>
    <n v="32489"/>
    <s v="Federal Deposit Insurance Corporation"/>
    <s v="Conventional"/>
    <n v="1"/>
    <s v="One-to-four family dwelling (other than manufactured housing)"/>
    <n v="1"/>
    <s v="Home purchase"/>
    <n v="1"/>
    <s v="Owner-occupied as a principal dwelling"/>
    <n v="1"/>
    <n v="237"/>
    <s v="Loan originated"/>
    <n v="1"/>
    <s v="Not Hispanic or Latino"/>
    <n v="2"/>
    <x v="3"/>
    <n v="2"/>
    <s v="Female"/>
    <n v="2"/>
    <n v="42"/>
    <n v="96"/>
    <n v="72.900001500000002"/>
    <x v="1"/>
    <x v="1"/>
  </r>
  <r>
    <n v="26689"/>
    <s v="Federal Deposit Insurance Corporation"/>
    <s v="Conventional"/>
    <n v="1"/>
    <s v="One-to-four family dwelling (other than manufactured housing)"/>
    <n v="1"/>
    <s v="Home purchase"/>
    <n v="1"/>
    <s v="Not owner-occupied as a principal dwelling"/>
    <n v="2"/>
    <n v="33"/>
    <s v="Loan originated"/>
    <n v="1"/>
    <s v="Not Hispanic or Latino"/>
    <n v="2"/>
    <x v="0"/>
    <n v="5"/>
    <s v="Male"/>
    <n v="1"/>
    <n v="67"/>
    <n v="62.6"/>
    <n v="89.290000899999995"/>
    <x v="1"/>
    <x v="1"/>
  </r>
  <r>
    <n v="32296"/>
    <s v="Federal Deposit Insurance Corporation"/>
    <s v="Conventional"/>
    <n v="1"/>
    <s v="One-to-four family dwelling (other than manufactured housing)"/>
    <n v="1"/>
    <s v="Home improvement"/>
    <n v="2"/>
    <s v="Owner-occupied as a principal dwelling"/>
    <n v="1"/>
    <n v="5"/>
    <s v="Loan originated"/>
    <n v="1"/>
    <s v="Not Hispanic or Latino"/>
    <n v="2"/>
    <x v="1"/>
    <n v="3"/>
    <s v="Female"/>
    <n v="2"/>
    <n v="96"/>
    <n v="68.400000000000006"/>
    <n v="70.819999699999997"/>
    <x v="1"/>
    <x v="1"/>
  </r>
  <r>
    <n v="26967"/>
    <s v="Federal Deposit Insurance Corporation"/>
    <s v="Conventional"/>
    <n v="1"/>
    <s v="One-to-four family dwelling (other than manufactured housing)"/>
    <n v="1"/>
    <s v="Home purchase"/>
    <n v="1"/>
    <s v="Owner-occupied as a principal dwelling"/>
    <n v="1"/>
    <n v="236"/>
    <s v="Loan originated"/>
    <n v="1"/>
    <s v="Not Hispanic or Latino"/>
    <n v="2"/>
    <x v="0"/>
    <n v="5"/>
    <s v="Female"/>
    <n v="2"/>
    <n v="97"/>
    <n v="70.900000000000006"/>
    <n v="92.800003099999998"/>
    <x v="1"/>
    <x v="1"/>
  </r>
  <r>
    <n v="14334"/>
    <s v="Federal Deposit Insurance Corporation"/>
    <s v="Conventional"/>
    <n v="1"/>
    <s v="One-to-four family dwelling (other than manufactured housing)"/>
    <n v="1"/>
    <s v="Home purchase"/>
    <n v="1"/>
    <s v="Owner-occupied as a principal dwelling"/>
    <n v="1"/>
    <n v="158"/>
    <s v="Loan originated"/>
    <n v="1"/>
    <s v="Not Hispanic or Latino"/>
    <n v="2"/>
    <x v="0"/>
    <n v="5"/>
    <s v="Male"/>
    <n v="1"/>
    <n v="86"/>
    <n v="74.3"/>
    <n v="98.900001500000002"/>
    <x v="1"/>
    <x v="1"/>
  </r>
  <r>
    <n v="9963"/>
    <s v="Federal Deposit Insurance Corporation"/>
    <s v="Conventional"/>
    <n v="1"/>
    <s v="One-to-four family dwelling (other than manufactured housing)"/>
    <n v="1"/>
    <s v="Home purchase"/>
    <n v="1"/>
    <s v="Owner-occupied as a principal dwelling"/>
    <n v="1"/>
    <n v="274"/>
    <s v="Loan originated"/>
    <n v="1"/>
    <s v="Not Hispanic or Latino"/>
    <n v="2"/>
    <x v="0"/>
    <n v="5"/>
    <s v="Male"/>
    <n v="1"/>
    <n v="100"/>
    <n v="67.5"/>
    <n v="88.389999399999994"/>
    <x v="1"/>
    <x v="1"/>
  </r>
  <r>
    <n v="15684"/>
    <s v="Federal Deposit Insurance Corporation"/>
    <s v="Conventional"/>
    <n v="1"/>
    <s v="Manufactured housing"/>
    <n v="2"/>
    <s v="Home purchase"/>
    <n v="1"/>
    <s v="Owner-occupied as a principal dwelling"/>
    <n v="1"/>
    <n v="54"/>
    <s v="Loan originated"/>
    <n v="1"/>
    <s v="Not Hispanic or Latino"/>
    <n v="2"/>
    <x v="0"/>
    <n v="5"/>
    <s v="Male"/>
    <n v="1"/>
    <n v="28"/>
    <n v="65.3"/>
    <n v="111.629997"/>
    <x v="1"/>
    <x v="0"/>
  </r>
  <r>
    <n v="12437"/>
    <s v="Federal Deposit Insurance Corporation"/>
    <s v="Conventional"/>
    <n v="1"/>
    <s v="One-to-four family dwelling (other than manufactured housing)"/>
    <n v="1"/>
    <s v="Home purchase"/>
    <n v="1"/>
    <s v="Owner-occupied as a principal dwelling"/>
    <n v="1"/>
    <n v="115"/>
    <s v="Loan originated"/>
    <n v="1"/>
    <s v="Not Hispanic or Latino"/>
    <n v="2"/>
    <x v="0"/>
    <n v="5"/>
    <s v="Male"/>
    <n v="1"/>
    <n v="43"/>
    <n v="47.9"/>
    <n v="81.489997900000006"/>
    <x v="1"/>
    <x v="1"/>
  </r>
  <r>
    <s v="27-1190043"/>
    <s v="Federal Deposit Insurance Corporation"/>
    <s v="Conventional"/>
    <n v="1"/>
    <s v="One-to-four family dwelling (other than manufactured housing)"/>
    <n v="1"/>
    <s v="Home purchase"/>
    <n v="1"/>
    <s v="Owner-occupied as a principal dwelling"/>
    <n v="1"/>
    <n v="405"/>
    <s v="Application approved but not accepted"/>
    <n v="2"/>
    <s v="Not Hispanic or Latino"/>
    <n v="2"/>
    <x v="0"/>
    <n v="5"/>
    <s v="Male"/>
    <n v="1"/>
    <n v="189"/>
    <n v="104.8"/>
    <n v="122.010002"/>
    <x v="1"/>
    <x v="2"/>
  </r>
  <r>
    <n v="57033"/>
    <s v="Federal Deposit Insurance Corporation"/>
    <s v="VA-guaranteed"/>
    <n v="3"/>
    <s v="One-to-four family dwelling (other than manufactured housing)"/>
    <n v="1"/>
    <s v="Home purchase"/>
    <n v="1"/>
    <s v="Owner-occupied as a principal dwelling"/>
    <n v="1"/>
    <n v="167"/>
    <s v="Loan originated"/>
    <n v="1"/>
    <s v="Not Hispanic or Latino"/>
    <n v="2"/>
    <x v="0"/>
    <n v="5"/>
    <s v="Male"/>
    <n v="1"/>
    <n v="32"/>
    <n v="64"/>
    <n v="98.680000300000003"/>
    <x v="1"/>
    <x v="0"/>
  </r>
  <r>
    <s v="39-2001010"/>
    <s v="Federal Deposit Insurance Corporation"/>
    <s v="FHA-insured"/>
    <n v="2"/>
    <s v="One-to-four family dwelling (other than manufactured housing)"/>
    <n v="1"/>
    <s v="Home purchase"/>
    <n v="1"/>
    <s v="Owner-occupied as a principal dwelling"/>
    <n v="1"/>
    <n v="208"/>
    <s v="Loan originated"/>
    <n v="1"/>
    <s v="Not Hispanic or Latino"/>
    <n v="2"/>
    <x v="0"/>
    <n v="5"/>
    <s v="Female"/>
    <n v="2"/>
    <n v="95"/>
    <n v="89.8"/>
    <n v="97.540000899999995"/>
    <x v="1"/>
    <x v="1"/>
  </r>
  <r>
    <n v="26962"/>
    <s v="Federal Deposit Insurance Corporation"/>
    <s v="VA-guaranteed"/>
    <n v="3"/>
    <s v="One-to-four family dwelling (other than manufactured housing)"/>
    <n v="1"/>
    <s v="Refinancing"/>
    <n v="3"/>
    <s v="Owner-occupied as a principal dwelling"/>
    <n v="1"/>
    <n v="176"/>
    <s v="Application denied by financial institution"/>
    <n v="3"/>
    <s v="Not Hispanic or Latino"/>
    <n v="2"/>
    <x v="1"/>
    <n v="3"/>
    <s v="Female"/>
    <n v="2"/>
    <n v="72"/>
    <n v="67.5"/>
    <n v="63.009998299999999"/>
    <x v="0"/>
    <x v="1"/>
  </r>
  <r>
    <s v="26-1717830"/>
    <s v="Federal Deposit Insurance Corporation"/>
    <s v="Conventional"/>
    <n v="1"/>
    <s v="One-to-four family dwelling (other than manufactured housing)"/>
    <n v="1"/>
    <s v="Home purchase"/>
    <n v="1"/>
    <s v="Owner-occupied as a principal dwelling"/>
    <n v="1"/>
    <n v="40"/>
    <s v="Loan originated"/>
    <n v="1"/>
    <s v="Not Hispanic or Latino"/>
    <n v="2"/>
    <x v="1"/>
    <n v="3"/>
    <s v="Male"/>
    <n v="1"/>
    <n v="23"/>
    <n v="68.5"/>
    <n v="53.810001399999997"/>
    <x v="1"/>
    <x v="0"/>
  </r>
  <r>
    <n v="21440"/>
    <s v="Federal Deposit Insurance Corporation"/>
    <s v="Conventional"/>
    <n v="1"/>
    <s v="One-to-four family dwelling (other than manufactured housing)"/>
    <n v="1"/>
    <s v="Home purchase"/>
    <n v="1"/>
    <s v="Owner-occupied as a principal dwelling"/>
    <n v="1"/>
    <n v="228"/>
    <s v="Loan originated"/>
    <n v="1"/>
    <s v="Not Hispanic or Latino"/>
    <n v="2"/>
    <x v="0"/>
    <n v="5"/>
    <s v="Female"/>
    <n v="2"/>
    <n v="39"/>
    <n v="69.2"/>
    <n v="141.11000100000001"/>
    <x v="1"/>
    <x v="0"/>
  </r>
  <r>
    <n v="1281"/>
    <s v="Federal Deposit Insurance Corporation"/>
    <s v="Conventional"/>
    <n v="1"/>
    <s v="One-to-four family dwelling (other than manufactured housing)"/>
    <n v="1"/>
    <s v="Refinancing"/>
    <n v="3"/>
    <s v="Owner-occupied as a principal dwelling"/>
    <n v="1"/>
    <n v="220"/>
    <s v="Loan originated"/>
    <n v="1"/>
    <s v="Not Hispanic or Latino"/>
    <n v="2"/>
    <x v="0"/>
    <n v="5"/>
    <s v="Female"/>
    <n v="2"/>
    <n v="67"/>
    <n v="64"/>
    <n v="157.83000200000001"/>
    <x v="1"/>
    <x v="1"/>
  </r>
  <r>
    <n v="30788"/>
    <s v="Federal Deposit Insurance Corporation"/>
    <s v="Conventional"/>
    <n v="1"/>
    <s v="One-to-four family dwelling (other than manufactured housing)"/>
    <n v="1"/>
    <s v="Refinancing"/>
    <n v="3"/>
    <s v="Owner-occupied as a principal dwelling"/>
    <n v="1"/>
    <n v="300"/>
    <s v="Application denied by financial institution"/>
    <n v="3"/>
    <s v="Not Hispanic or Latino"/>
    <n v="2"/>
    <x v="0"/>
    <n v="5"/>
    <s v="Female"/>
    <n v="2"/>
    <n v="96"/>
    <n v="56.8"/>
    <n v="138.58000200000001"/>
    <x v="0"/>
    <x v="1"/>
  </r>
  <r>
    <n v="34953"/>
    <s v="Federal Deposit Insurance Corporation"/>
    <s v="Conventional"/>
    <n v="1"/>
    <s v="One-to-four family dwelling (other than manufactured housing)"/>
    <n v="1"/>
    <s v="Refinancing"/>
    <n v="3"/>
    <s v="Owner-occupied as a principal dwelling"/>
    <n v="1"/>
    <n v="2200"/>
    <s v="Application denied by financial institution"/>
    <n v="3"/>
    <s v="Not Hispanic or Latino"/>
    <n v="2"/>
    <x v="0"/>
    <n v="5"/>
    <s v="Male"/>
    <n v="1"/>
    <n v="321"/>
    <n v="66.2"/>
    <n v="317.76001000000002"/>
    <x v="0"/>
    <x v="2"/>
  </r>
  <r>
    <n v="57978"/>
    <s v="Federal Deposit Insurance Corporation"/>
    <s v="Conventional"/>
    <n v="1"/>
    <s v="One-to-four family dwelling (other than manufactured housing)"/>
    <n v="1"/>
    <s v="Refinancing"/>
    <n v="3"/>
    <s v="Owner-occupied as a principal dwelling"/>
    <n v="1"/>
    <n v="80"/>
    <s v="Loan originated"/>
    <n v="1"/>
    <s v="Not Hispanic or Latino"/>
    <n v="2"/>
    <x v="0"/>
    <n v="5"/>
    <s v="Male"/>
    <n v="1"/>
    <n v="288"/>
    <n v="66.3"/>
    <n v="104.370003"/>
    <x v="1"/>
    <x v="2"/>
  </r>
  <r>
    <n v="16094"/>
    <s v="Federal Deposit Insurance Corporation"/>
    <s v="Conventional"/>
    <n v="1"/>
    <s v="One-to-four family dwelling (other than manufactured housing)"/>
    <n v="1"/>
    <s v="Home improvement"/>
    <n v="2"/>
    <s v="Owner-occupied as a principal dwelling"/>
    <n v="1"/>
    <n v="103"/>
    <s v="Loan originated"/>
    <n v="1"/>
    <s v="Not Hispanic or Latino"/>
    <n v="2"/>
    <x v="0"/>
    <n v="5"/>
    <s v="Female"/>
    <n v="2"/>
    <n v="50"/>
    <n v="78.3"/>
    <n v="89.610000600000006"/>
    <x v="1"/>
    <x v="1"/>
  </r>
  <r>
    <n v="27362"/>
    <s v="Federal Deposit Insurance Corporation"/>
    <s v="Conventional"/>
    <n v="1"/>
    <s v="One-to-four family dwelling (other than manufactured housing)"/>
    <n v="1"/>
    <s v="Home purchase"/>
    <n v="1"/>
    <s v="Owner-occupied as a principal dwelling"/>
    <n v="1"/>
    <n v="228"/>
    <s v="Loan originated"/>
    <n v="1"/>
    <s v="Not Hispanic or Latino"/>
    <n v="2"/>
    <x v="0"/>
    <n v="5"/>
    <s v="Female"/>
    <n v="2"/>
    <n v="115"/>
    <n v="67"/>
    <n v="129.91000399999999"/>
    <x v="1"/>
    <x v="1"/>
  </r>
  <r>
    <n v="8120"/>
    <s v="Federal Deposit Insurance Corporation"/>
    <s v="Conventional"/>
    <n v="1"/>
    <s v="One-to-four family dwelling (other than manufactured housing)"/>
    <n v="1"/>
    <s v="Home purchase"/>
    <n v="1"/>
    <s v="Owner-occupied as a principal dwelling"/>
    <n v="1"/>
    <n v="295"/>
    <s v="Loan originated"/>
    <n v="1"/>
    <s v="Not Hispanic or Latino"/>
    <n v="2"/>
    <x v="0"/>
    <n v="5"/>
    <s v="Female"/>
    <n v="2"/>
    <n v="122"/>
    <n v="66.599999999999994"/>
    <n v="81.389999399999994"/>
    <x v="1"/>
    <x v="2"/>
  </r>
  <r>
    <s v="54-1773964"/>
    <s v="Federal Deposit Insurance Corporation"/>
    <s v="FHA-insured"/>
    <n v="2"/>
    <s v="One-to-four family dwelling (other than manufactured housing)"/>
    <n v="1"/>
    <s v="Home improvement"/>
    <n v="2"/>
    <s v="Owner-occupied as a principal dwelling"/>
    <n v="1"/>
    <n v="238"/>
    <s v="Loan originated"/>
    <n v="1"/>
    <s v="Not Hispanic or Latino"/>
    <n v="2"/>
    <x v="0"/>
    <n v="5"/>
    <s v="Female"/>
    <n v="2"/>
    <n v="120"/>
    <n v="107.6"/>
    <n v="89.900001500000002"/>
    <x v="1"/>
    <x v="1"/>
  </r>
  <r>
    <s v="26-1717830"/>
    <s v="Federal Deposit Insurance Corporation"/>
    <s v="Conventional"/>
    <n v="1"/>
    <s v="One-to-four family dwelling (other than manufactured housing)"/>
    <n v="1"/>
    <s v="Home purchase"/>
    <n v="1"/>
    <s v="Owner-occupied as a principal dwelling"/>
    <n v="1"/>
    <n v="266"/>
    <s v="Loan originated"/>
    <n v="1"/>
    <s v="Not Hispanic or Latino"/>
    <n v="2"/>
    <x v="0"/>
    <n v="5"/>
    <s v="Male"/>
    <n v="1"/>
    <n v="163"/>
    <n v="88.3"/>
    <n v="105.08000199999999"/>
    <x v="1"/>
    <x v="2"/>
  </r>
  <r>
    <s v="41-2181683"/>
    <s v="Federal Deposit Insurance Corporation"/>
    <s v="FHA-insured"/>
    <n v="2"/>
    <s v="One-to-four family dwelling (other than manufactured housing)"/>
    <n v="1"/>
    <s v="Home purchase"/>
    <n v="1"/>
    <s v="Owner-occupied as a principal dwelling"/>
    <n v="1"/>
    <n v="93"/>
    <s v="Loan originated"/>
    <n v="1"/>
    <s v="Not Hispanic or Latino"/>
    <n v="2"/>
    <x v="0"/>
    <n v="5"/>
    <s v="Female"/>
    <n v="2"/>
    <n v="26"/>
    <n v="62.6"/>
    <n v="112.58000199999999"/>
    <x v="1"/>
    <x v="0"/>
  </r>
  <r>
    <n v="12437"/>
    <s v="Federal Deposit Insurance Corporation"/>
    <s v="Conventional"/>
    <n v="1"/>
    <s v="Manufactured housing"/>
    <n v="2"/>
    <s v="Home improvement"/>
    <n v="2"/>
    <s v="Owner-occupied as a principal dwelling"/>
    <n v="1"/>
    <n v="23"/>
    <s v="Loan originated"/>
    <n v="1"/>
    <s v="Not Hispanic or Latino"/>
    <n v="2"/>
    <x v="0"/>
    <n v="5"/>
    <s v="Female"/>
    <n v="2"/>
    <n v="52"/>
    <n v="45.7"/>
    <n v="91.699996900000002"/>
    <x v="1"/>
    <x v="1"/>
  </r>
  <r>
    <n v="34837"/>
    <s v="Federal Deposit Insurance Corporation"/>
    <s v="Conventional"/>
    <n v="1"/>
    <s v="Manufactured housing"/>
    <n v="2"/>
    <s v="Home purchase"/>
    <n v="1"/>
    <s v="Owner-occupied as a principal dwelling"/>
    <n v="1"/>
    <n v="100"/>
    <s v="Loan originated"/>
    <n v="1"/>
    <s v="Not Hispanic or Latino"/>
    <n v="2"/>
    <x v="0"/>
    <n v="5"/>
    <s v="Male"/>
    <n v="1"/>
    <n v="52"/>
    <n v="57"/>
    <n v="112.75"/>
    <x v="1"/>
    <x v="1"/>
  </r>
  <r>
    <n v="90208"/>
    <s v="Federal Deposit Insurance Corporation"/>
    <s v="Conventional"/>
    <n v="1"/>
    <s v="One-to-four family dwelling (other than manufactured housing)"/>
    <n v="1"/>
    <s v="Home improvement"/>
    <n v="2"/>
    <s v="Owner-occupied as a principal dwelling"/>
    <n v="1"/>
    <n v="246"/>
    <s v="Loan originated"/>
    <n v="1"/>
    <s v="Not Hispanic or Latino"/>
    <n v="2"/>
    <x v="0"/>
    <n v="5"/>
    <s v="Female"/>
    <n v="2"/>
    <n v="113"/>
    <n v="104.8"/>
    <n v="90.150001500000002"/>
    <x v="1"/>
    <x v="1"/>
  </r>
  <r>
    <n v="8235"/>
    <s v="Federal Deposit Insurance Corporation"/>
    <s v="Conventional"/>
    <n v="1"/>
    <s v="One-to-four family dwelling (other than manufactured housing)"/>
    <n v="1"/>
    <s v="Refinancing"/>
    <n v="3"/>
    <s v="Owner-occupied as a principal dwelling"/>
    <n v="1"/>
    <n v="36"/>
    <s v="Loan originated"/>
    <n v="1"/>
    <s v="Not Hispanic or Latino"/>
    <n v="2"/>
    <x v="1"/>
    <n v="3"/>
    <s v="Female"/>
    <n v="2"/>
    <n v="50"/>
    <n v="45.6"/>
    <n v="110.349998"/>
    <x v="1"/>
    <x v="1"/>
  </r>
  <r>
    <s v="27-1026893"/>
    <s v="Federal Deposit Insurance Corporation"/>
    <s v="Conventional"/>
    <n v="1"/>
    <s v="One-to-four family dwelling (other than manufactured housing)"/>
    <n v="1"/>
    <s v="Home purchase"/>
    <n v="1"/>
    <s v="Owner-occupied as a principal dwelling"/>
    <n v="1"/>
    <n v="175"/>
    <s v="Loan originated"/>
    <n v="1"/>
    <s v="Not Hispanic or Latino"/>
    <n v="2"/>
    <x v="0"/>
    <n v="5"/>
    <s v="Female"/>
    <n v="2"/>
    <n v="78"/>
    <n v="71.2"/>
    <n v="117.949997"/>
    <x v="1"/>
    <x v="1"/>
  </r>
  <r>
    <n v="32489"/>
    <s v="Federal Deposit Insurance Corporation"/>
    <s v="Conventional"/>
    <n v="1"/>
    <s v="One-to-four family dwelling (other than manufactured housing)"/>
    <n v="1"/>
    <s v="Home improvement"/>
    <n v="2"/>
    <s v="Owner-occupied as a principal dwelling"/>
    <n v="1"/>
    <n v="183"/>
    <s v="Loan originated"/>
    <n v="1"/>
    <s v="Not Hispanic or Latino"/>
    <n v="2"/>
    <x v="0"/>
    <n v="5"/>
    <s v="Female"/>
    <n v="2"/>
    <n v="70"/>
    <n v="74.7"/>
    <n v="146.259995"/>
    <x v="1"/>
    <x v="1"/>
  </r>
  <r>
    <n v="21440"/>
    <s v="Federal Deposit Insurance Corporation"/>
    <s v="VA-guaranteed"/>
    <n v="3"/>
    <s v="One-to-four family dwelling (other than manufactured housing)"/>
    <n v="1"/>
    <s v="Home purchase"/>
    <n v="1"/>
    <s v="Owner-occupied as a principal dwelling"/>
    <n v="1"/>
    <n v="447"/>
    <s v="Loan originated"/>
    <n v="1"/>
    <s v="Hispanic or Latino"/>
    <n v="1"/>
    <x v="0"/>
    <n v="5"/>
    <s v="Male"/>
    <n v="1"/>
    <n v="158"/>
    <n v="73"/>
    <n v="99.910003700000004"/>
    <x v="1"/>
    <x v="2"/>
  </r>
  <r>
    <n v="33005"/>
    <s v="Federal Deposit Insurance Corporation"/>
    <s v="Conventional"/>
    <n v="1"/>
    <s v="One-to-four family dwelling (other than manufactured housing)"/>
    <n v="1"/>
    <s v="Refinancing"/>
    <n v="3"/>
    <s v="Owner-occupied as a principal dwelling"/>
    <n v="1"/>
    <n v="111"/>
    <s v="Loan originated"/>
    <n v="1"/>
    <s v="Not Hispanic or Latino"/>
    <n v="2"/>
    <x v="0"/>
    <n v="5"/>
    <s v="Male"/>
    <n v="1"/>
    <n v="56"/>
    <n v="74.3"/>
    <n v="92.879997299999999"/>
    <x v="1"/>
    <x v="1"/>
  </r>
  <r>
    <n v="15219"/>
    <s v="Federal Deposit Insurance Corporation"/>
    <s v="Conventional"/>
    <n v="1"/>
    <s v="One-to-four family dwelling (other than manufactured housing)"/>
    <n v="1"/>
    <s v="Home purchase"/>
    <n v="1"/>
    <s v="Not owner-occupied as a principal dwelling"/>
    <n v="2"/>
    <n v="347"/>
    <s v="Loan originated"/>
    <n v="1"/>
    <s v="Not Hispanic or Latino"/>
    <n v="2"/>
    <x v="0"/>
    <n v="5"/>
    <s v="Female"/>
    <n v="2"/>
    <n v="101"/>
    <n v="60.5"/>
    <n v="117.120003"/>
    <x v="1"/>
    <x v="1"/>
  </r>
  <r>
    <n v="12396"/>
    <s v="Federal Deposit Insurance Corporation"/>
    <s v="Conventional"/>
    <n v="1"/>
    <s v="One-to-four family dwelling (other than manufactured housing)"/>
    <n v="1"/>
    <s v="Home purchase"/>
    <n v="1"/>
    <s v="Owner-occupied as a principal dwelling"/>
    <n v="1"/>
    <n v="114"/>
    <s v="Loan originated"/>
    <n v="1"/>
    <s v="Not Hispanic or Latino"/>
    <n v="2"/>
    <x v="0"/>
    <n v="5"/>
    <s v="Male"/>
    <n v="1"/>
    <n v="77"/>
    <n v="67"/>
    <n v="100.120003"/>
    <x v="1"/>
    <x v="1"/>
  </r>
  <r>
    <n v="34953"/>
    <s v="Federal Deposit Insurance Corporation"/>
    <s v="Conventional"/>
    <n v="1"/>
    <s v="One-to-four family dwelling (other than manufactured housing)"/>
    <n v="1"/>
    <s v="Home purchase"/>
    <n v="1"/>
    <s v="Not owner-occupied as a principal dwelling"/>
    <n v="2"/>
    <n v="104"/>
    <s v="Loan originated"/>
    <n v="1"/>
    <s v="Not Hispanic or Latino"/>
    <n v="2"/>
    <x v="0"/>
    <n v="5"/>
    <s v="Female"/>
    <n v="2"/>
    <n v="125"/>
    <n v="69.2"/>
    <n v="92.480003400000001"/>
    <x v="1"/>
    <x v="2"/>
  </r>
  <r>
    <n v="5716"/>
    <s v="Federal Deposit Insurance Corporation"/>
    <s v="Conventional"/>
    <n v="1"/>
    <s v="One-to-four family dwelling (other than manufactured housing)"/>
    <n v="1"/>
    <s v="Home improvement"/>
    <n v="2"/>
    <s v="Owner-occupied as a principal dwelling"/>
    <n v="1"/>
    <n v="10"/>
    <s v="Loan originated"/>
    <n v="1"/>
    <s v="Not Hispanic or Latino"/>
    <n v="2"/>
    <x v="0"/>
    <n v="5"/>
    <s v="Male"/>
    <n v="1"/>
    <n v="115"/>
    <n v="46.5"/>
    <n v="96.989997900000006"/>
    <x v="1"/>
    <x v="1"/>
  </r>
  <r>
    <n v="15815"/>
    <s v="Federal Deposit Insurance Corporation"/>
    <s v="Conventional"/>
    <n v="1"/>
    <s v="One-to-four family dwelling (other than manufactured housing)"/>
    <n v="1"/>
    <s v="Home purchase"/>
    <n v="1"/>
    <s v="Owner-occupied as a principal dwelling"/>
    <n v="1"/>
    <n v="350"/>
    <s v="Loan originated"/>
    <n v="1"/>
    <s v="Not Hispanic or Latino"/>
    <n v="2"/>
    <x v="0"/>
    <n v="5"/>
    <s v="Female"/>
    <n v="2"/>
    <n v="117"/>
    <n v="66.599999999999994"/>
    <n v="158.11999499999999"/>
    <x v="1"/>
    <x v="1"/>
  </r>
  <r>
    <n v="34386"/>
    <s v="Federal Deposit Insurance Corporation"/>
    <s v="Conventional"/>
    <n v="1"/>
    <s v="One-to-four family dwelling (other than manufactured housing)"/>
    <n v="1"/>
    <s v="Refinancing"/>
    <n v="3"/>
    <s v="Owner-occupied as a principal dwelling"/>
    <n v="1"/>
    <n v="48"/>
    <s v="Loan originated"/>
    <n v="1"/>
    <s v="Not Hispanic or Latino"/>
    <n v="2"/>
    <x v="0"/>
    <n v="5"/>
    <s v="Male"/>
    <n v="1"/>
    <n v="25"/>
    <n v="73.599999999999994"/>
    <n v="93.540000899999995"/>
    <x v="1"/>
    <x v="0"/>
  </r>
  <r>
    <s v="26-1717830"/>
    <s v="Federal Deposit Insurance Corporation"/>
    <s v="FHA-insured"/>
    <n v="2"/>
    <s v="One-to-four family dwelling (other than manufactured housing)"/>
    <n v="1"/>
    <s v="Home purchase"/>
    <n v="1"/>
    <s v="Owner-occupied as a principal dwelling"/>
    <n v="1"/>
    <n v="148"/>
    <s v="Loan originated"/>
    <n v="1"/>
    <s v="Not Hispanic or Latino"/>
    <n v="2"/>
    <x v="1"/>
    <n v="3"/>
    <s v="Male"/>
    <n v="1"/>
    <n v="56"/>
    <n v="68.5"/>
    <n v="0"/>
    <x v="1"/>
    <x v="1"/>
  </r>
  <r>
    <n v="14914"/>
    <s v="Federal Deposit Insurance Corporation"/>
    <s v="Conventional"/>
    <n v="1"/>
    <s v="One-to-four family dwelling (other than manufactured housing)"/>
    <n v="1"/>
    <s v="Refinancing"/>
    <n v="3"/>
    <s v="Not owner-occupied as a principal dwelling"/>
    <n v="2"/>
    <n v="35"/>
    <s v="Loan originated"/>
    <n v="1"/>
    <s v="Not Hispanic or Latino"/>
    <n v="2"/>
    <x v="0"/>
    <n v="5"/>
    <s v="Male"/>
    <n v="1"/>
    <n v="8"/>
    <n v="69"/>
    <n v="111.699997"/>
    <x v="1"/>
    <x v="0"/>
  </r>
  <r>
    <n v="32489"/>
    <s v="Federal Deposit Insurance Corporation"/>
    <s v="Conventional"/>
    <n v="1"/>
    <s v="One-to-four family dwelling (other than manufactured housing)"/>
    <n v="1"/>
    <s v="Home improvement"/>
    <n v="2"/>
    <s v="Not owner-occupied as a principal dwelling"/>
    <n v="2"/>
    <n v="385"/>
    <s v="Loan originated"/>
    <n v="1"/>
    <s v="Not Hispanic or Latino"/>
    <n v="2"/>
    <x v="0"/>
    <n v="5"/>
    <s v="Male"/>
    <n v="1"/>
    <n v="140"/>
    <n v="96"/>
    <n v="124.970001"/>
    <x v="1"/>
    <x v="2"/>
  </r>
  <r>
    <n v="90251"/>
    <s v="Federal Deposit Insurance Corporation"/>
    <s v="Conventional"/>
    <n v="1"/>
    <s v="One-to-four family dwelling (other than manufactured housing)"/>
    <n v="1"/>
    <s v="Home purchase"/>
    <n v="1"/>
    <s v="Owner-occupied as a principal dwelling"/>
    <n v="1"/>
    <n v="680"/>
    <s v="Loan originated"/>
    <n v="1"/>
    <s v="Not Hispanic or Latino"/>
    <n v="2"/>
    <x v="0"/>
    <n v="5"/>
    <s v="Male"/>
    <n v="1"/>
    <n v="261"/>
    <n v="77.8"/>
    <n v="122.610001"/>
    <x v="1"/>
    <x v="2"/>
  </r>
  <r>
    <n v="23090"/>
    <s v="Federal Deposit Insurance Corporation"/>
    <s v="Conventional"/>
    <n v="1"/>
    <s v="One-to-four family dwelling (other than manufactured housing)"/>
    <n v="1"/>
    <s v="Refinancing"/>
    <n v="3"/>
    <s v="Owner-occupied as a principal dwelling"/>
    <n v="1"/>
    <n v="439"/>
    <s v="Loan originated"/>
    <n v="1"/>
    <s v="Not Hispanic or Latino"/>
    <n v="2"/>
    <x v="0"/>
    <n v="5"/>
    <s v="Male"/>
    <n v="1"/>
    <n v="287"/>
    <n v="68.099999999999994"/>
    <n v="101.889999"/>
    <x v="1"/>
    <x v="2"/>
  </r>
  <r>
    <n v="13716"/>
    <s v="Federal Deposit Insurance Corporation"/>
    <s v="Conventional"/>
    <n v="1"/>
    <s v="One-to-four family dwelling (other than manufactured housing)"/>
    <n v="1"/>
    <s v="Home purchase"/>
    <n v="1"/>
    <s v="Owner-occupied as a principal dwelling"/>
    <n v="1"/>
    <n v="100"/>
    <s v="Loan originated"/>
    <n v="1"/>
    <s v="Not Hispanic or Latino"/>
    <n v="2"/>
    <x v="0"/>
    <n v="5"/>
    <s v="Female"/>
    <n v="2"/>
    <n v="74"/>
    <n v="67.900000000000006"/>
    <n v="115.839996"/>
    <x v="1"/>
    <x v="1"/>
  </r>
  <r>
    <n v="29012"/>
    <s v="Federal Deposit Insurance Corporation"/>
    <s v="Conventional"/>
    <n v="1"/>
    <s v="One-to-four family dwelling (other than manufactured housing)"/>
    <n v="1"/>
    <s v="Refinancing"/>
    <n v="3"/>
    <s v="Owner-occupied as a principal dwelling"/>
    <n v="1"/>
    <n v="195"/>
    <s v="Application denied by financial institution"/>
    <n v="3"/>
    <s v="Hispanic or Latino"/>
    <n v="1"/>
    <x v="0"/>
    <n v="5"/>
    <s v="Female"/>
    <n v="2"/>
    <n v="33"/>
    <n v="66.3"/>
    <n v="96.709999100000005"/>
    <x v="0"/>
    <x v="0"/>
  </r>
  <r>
    <n v="13946"/>
    <s v="Federal Deposit Insurance Corporation"/>
    <s v="Conventional"/>
    <n v="1"/>
    <s v="One-to-four family dwelling (other than manufactured housing)"/>
    <n v="1"/>
    <s v="Home improvement"/>
    <n v="2"/>
    <s v="Owner-occupied as a principal dwelling"/>
    <n v="1"/>
    <n v="5"/>
    <s v="Loan originated"/>
    <n v="1"/>
    <s v="Not Hispanic or Latino"/>
    <n v="2"/>
    <x v="0"/>
    <n v="5"/>
    <s v="Male"/>
    <n v="1"/>
    <n v="16"/>
    <n v="52.8"/>
    <n v="131.979996"/>
    <x v="1"/>
    <x v="0"/>
  </r>
  <r>
    <n v="19222"/>
    <s v="Federal Deposit Insurance Corporation"/>
    <s v="Conventional"/>
    <n v="1"/>
    <s v="One-to-four family dwelling (other than manufactured housing)"/>
    <n v="1"/>
    <s v="Refinancing"/>
    <n v="3"/>
    <s v="Owner-occupied as a principal dwelling"/>
    <n v="1"/>
    <n v="100"/>
    <s v="Loan originated"/>
    <n v="1"/>
    <s v="Not Hispanic or Latino"/>
    <n v="2"/>
    <x v="0"/>
    <n v="5"/>
    <s v="Male"/>
    <n v="1"/>
    <n v="61"/>
    <n v="97.4"/>
    <n v="112.07"/>
    <x v="1"/>
    <x v="1"/>
  </r>
  <r>
    <n v="16968"/>
    <s v="Federal Deposit Insurance Corporation"/>
    <s v="Conventional"/>
    <n v="1"/>
    <s v="One-to-four family dwelling (other than manufactured housing)"/>
    <n v="1"/>
    <s v="Home purchase"/>
    <n v="1"/>
    <s v="Owner-occupied as a principal dwelling"/>
    <n v="1"/>
    <n v="203"/>
    <s v="Loan originated"/>
    <n v="1"/>
    <s v="Not Hispanic or Latino"/>
    <n v="2"/>
    <x v="0"/>
    <n v="5"/>
    <s v="Male"/>
    <n v="1"/>
    <n v="113"/>
    <n v="57.8"/>
    <n v="101.94000200000001"/>
    <x v="1"/>
    <x v="1"/>
  </r>
  <r>
    <n v="58408"/>
    <s v="Federal Deposit Insurance Corporation"/>
    <s v="Conventional"/>
    <n v="1"/>
    <s v="One-to-four family dwelling (other than manufactured housing)"/>
    <n v="1"/>
    <s v="Home purchase"/>
    <n v="1"/>
    <s v="Not owner-occupied as a principal dwelling"/>
    <n v="2"/>
    <n v="448"/>
    <s v="Loan originated"/>
    <n v="1"/>
    <s v="Not Hispanic or Latino"/>
    <n v="2"/>
    <x v="0"/>
    <n v="5"/>
    <s v="Male"/>
    <n v="1"/>
    <n v="274"/>
    <n v="46.5"/>
    <n v="88.709999100000005"/>
    <x v="1"/>
    <x v="2"/>
  </r>
  <r>
    <s v="27-1190043"/>
    <s v="Federal Deposit Insurance Corporation"/>
    <s v="Conventional"/>
    <n v="1"/>
    <s v="One-to-four family dwelling (other than manufactured housing)"/>
    <n v="1"/>
    <s v="Home purchase"/>
    <n v="1"/>
    <s v="Owner-occupied as a principal dwelling"/>
    <n v="1"/>
    <n v="129"/>
    <s v="Loan originated"/>
    <n v="1"/>
    <s v="Hispanic or Latino"/>
    <n v="1"/>
    <x v="0"/>
    <n v="5"/>
    <s v="Male"/>
    <n v="1"/>
    <n v="86"/>
    <n v="51.8"/>
    <n v="62.459999099999997"/>
    <x v="1"/>
    <x v="1"/>
  </r>
  <r>
    <n v="35406"/>
    <s v="Federal Deposit Insurance Corporation"/>
    <s v="FHA-insured"/>
    <n v="2"/>
    <s v="One-to-four family dwelling (other than manufactured housing)"/>
    <n v="1"/>
    <s v="Home purchase"/>
    <n v="1"/>
    <s v="Owner-occupied as a principal dwelling"/>
    <n v="1"/>
    <n v="140"/>
    <s v="Loan originated"/>
    <n v="1"/>
    <s v="Not Hispanic or Latino"/>
    <n v="2"/>
    <x v="0"/>
    <n v="5"/>
    <s v="Male"/>
    <n v="1"/>
    <n v="39"/>
    <n v="70"/>
    <n v="83.290000899999995"/>
    <x v="1"/>
    <x v="0"/>
  </r>
  <r>
    <s v="54-1874129"/>
    <s v="Federal Deposit Insurance Corporation"/>
    <s v="FHA-insured"/>
    <n v="2"/>
    <s v="One-to-four family dwelling (other than manufactured housing)"/>
    <n v="1"/>
    <s v="Home purchase"/>
    <n v="1"/>
    <s v="Owner-occupied as a principal dwelling"/>
    <n v="1"/>
    <n v="152"/>
    <s v="Loan originated"/>
    <n v="1"/>
    <s v="Information not provided by applicant in mail, Internet, or telephone application"/>
    <n v="3"/>
    <x v="1"/>
    <n v="3"/>
    <s v="Male"/>
    <n v="1"/>
    <n v="65"/>
    <n v="78.7"/>
    <n v="91.470001199999999"/>
    <x v="1"/>
    <x v="1"/>
  </r>
  <r>
    <n v="11406"/>
    <s v="Federal Deposit Insurance Corporation"/>
    <s v="Conventional"/>
    <n v="1"/>
    <s v="One-to-four family dwelling (other than manufactured housing)"/>
    <n v="1"/>
    <s v="Home purchase"/>
    <n v="1"/>
    <s v="Owner-occupied as a principal dwelling"/>
    <n v="1"/>
    <n v="312"/>
    <s v="Application denied by financial institution"/>
    <n v="3"/>
    <s v="Not Hispanic or Latino"/>
    <n v="2"/>
    <x v="0"/>
    <n v="5"/>
    <s v="Male"/>
    <n v="1"/>
    <n v="87"/>
    <n v="79.599999999999994"/>
    <n v="113.07"/>
    <x v="0"/>
    <x v="1"/>
  </r>
  <r>
    <n v="14207"/>
    <s v="Federal Deposit Insurance Corporation"/>
    <s v="Conventional"/>
    <n v="1"/>
    <s v="One-to-four family dwelling (other than manufactured housing)"/>
    <n v="1"/>
    <s v="Home purchase"/>
    <n v="1"/>
    <s v="Owner-occupied as a principal dwelling"/>
    <n v="1"/>
    <n v="331"/>
    <s v="Loan originated"/>
    <n v="1"/>
    <s v="Not Hispanic or Latino"/>
    <n v="2"/>
    <x v="0"/>
    <n v="5"/>
    <s v="Female"/>
    <n v="2"/>
    <n v="142"/>
    <n v="82.2"/>
    <n v="135.220001"/>
    <x v="1"/>
    <x v="2"/>
  </r>
  <r>
    <n v="8663"/>
    <s v="Federal Deposit Insurance Corporation"/>
    <s v="Conventional"/>
    <n v="1"/>
    <s v="One-to-four family dwelling (other than manufactured housing)"/>
    <n v="1"/>
    <s v="Refinancing"/>
    <n v="3"/>
    <s v="Owner-occupied as a principal dwelling"/>
    <n v="1"/>
    <n v="172"/>
    <s v="Loan originated"/>
    <n v="1"/>
    <s v="Not Hispanic or Latino"/>
    <n v="2"/>
    <x v="0"/>
    <n v="5"/>
    <s v="Male"/>
    <n v="1"/>
    <n v="84"/>
    <n v="88.3"/>
    <n v="116.040001"/>
    <x v="1"/>
    <x v="1"/>
  </r>
  <r>
    <n v="13622"/>
    <s v="Federal Deposit Insurance Corporation"/>
    <s v="Conventional"/>
    <n v="1"/>
    <s v="One-to-four family dwelling (other than manufactured housing)"/>
    <n v="1"/>
    <s v="Home purchase"/>
    <n v="1"/>
    <s v="Owner-occupied as a principal dwelling"/>
    <n v="1"/>
    <n v="80"/>
    <s v="Loan originated"/>
    <n v="1"/>
    <s v="Not Hispanic or Latino"/>
    <n v="2"/>
    <x v="0"/>
    <n v="5"/>
    <s v="Male"/>
    <n v="1"/>
    <n v="62"/>
    <n v="72"/>
    <n v="57.529998800000001"/>
    <x v="1"/>
    <x v="1"/>
  </r>
  <r>
    <n v="14359"/>
    <s v="Federal Deposit Insurance Corporation"/>
    <s v="FSA/RHS-guaranteed"/>
    <n v="4"/>
    <s v="One-to-four family dwelling (other than manufactured housing)"/>
    <n v="1"/>
    <s v="Home purchase"/>
    <n v="1"/>
    <s v="Owner-occupied as a principal dwelling"/>
    <n v="1"/>
    <n v="152"/>
    <s v="Loan originated"/>
    <n v="1"/>
    <s v="Not Hispanic or Latino"/>
    <n v="2"/>
    <x v="0"/>
    <n v="5"/>
    <s v="Male"/>
    <n v="1"/>
    <n v="48"/>
    <n v="57.5"/>
    <n v="108.120003"/>
    <x v="1"/>
    <x v="1"/>
  </r>
  <r>
    <n v="21440"/>
    <s v="Federal Deposit Insurance Corporation"/>
    <s v="VA-guaranteed"/>
    <n v="3"/>
    <s v="One-to-four family dwelling (other than manufactured housing)"/>
    <n v="1"/>
    <s v="Home purchase"/>
    <n v="1"/>
    <s v="Owner-occupied as a principal dwelling"/>
    <n v="1"/>
    <n v="167"/>
    <s v="Loan originated"/>
    <n v="1"/>
    <s v="Not Hispanic or Latino"/>
    <n v="2"/>
    <x v="1"/>
    <n v="3"/>
    <s v="Female"/>
    <n v="2"/>
    <n v="36"/>
    <n v="69.2"/>
    <n v="98.379997299999999"/>
    <x v="1"/>
    <x v="0"/>
  </r>
  <r>
    <n v="34978"/>
    <s v="Federal Deposit Insurance Corporation"/>
    <s v="Conventional"/>
    <n v="1"/>
    <s v="One-to-four family dwelling (other than manufactured housing)"/>
    <n v="1"/>
    <s v="Refinancing"/>
    <n v="3"/>
    <s v="Owner-occupied as a principal dwelling"/>
    <n v="1"/>
    <n v="170"/>
    <s v="Loan originated"/>
    <n v="1"/>
    <s v="Not Hispanic or Latino"/>
    <n v="2"/>
    <x v="0"/>
    <n v="5"/>
    <s v="Female"/>
    <n v="2"/>
    <n v="174"/>
    <n v="55.9"/>
    <n v="155.11000100000001"/>
    <x v="1"/>
    <x v="2"/>
  </r>
  <r>
    <n v="27394"/>
    <s v="Federal Deposit Insurance Corporation"/>
    <s v="VA-guaranteed"/>
    <n v="3"/>
    <s v="One-to-four family dwelling (other than manufactured housing)"/>
    <n v="1"/>
    <s v="Home purchase"/>
    <n v="1"/>
    <s v="Owner-occupied as a principal dwelling"/>
    <n v="1"/>
    <n v="48"/>
    <s v="Application denied by financial institution"/>
    <n v="3"/>
    <s v="Not Hispanic or Latino"/>
    <n v="2"/>
    <x v="0"/>
    <n v="5"/>
    <s v="Male"/>
    <n v="1"/>
    <n v="26"/>
    <n v="66.599999999999994"/>
    <n v="81.230003400000001"/>
    <x v="0"/>
    <x v="0"/>
  </r>
  <r>
    <n v="31286"/>
    <s v="Federal Deposit Insurance Corporation"/>
    <s v="VA-guaranteed"/>
    <n v="3"/>
    <s v="One-to-four family dwelling (other than manufactured housing)"/>
    <n v="1"/>
    <s v="Home purchase"/>
    <n v="1"/>
    <s v="Owner-occupied as a principal dwelling"/>
    <n v="1"/>
    <n v="570"/>
    <s v="Loan originated"/>
    <n v="1"/>
    <s v="Not Hispanic or Latino"/>
    <n v="2"/>
    <x v="1"/>
    <n v="3"/>
    <s v="Male"/>
    <n v="1"/>
    <n v="192"/>
    <n v="107.6"/>
    <n v="117.010002"/>
    <x v="1"/>
    <x v="2"/>
  </r>
  <r>
    <n v="5716"/>
    <s v="Federal Deposit Insurance Corporation"/>
    <s v="Conventional"/>
    <n v="1"/>
    <s v="One-to-four family dwelling (other than manufactured housing)"/>
    <n v="1"/>
    <s v="Refinancing"/>
    <n v="3"/>
    <s v="Owner-occupied as a principal dwelling"/>
    <n v="1"/>
    <n v="23"/>
    <s v="Loan originated"/>
    <n v="1"/>
    <s v="Not Hispanic or Latino"/>
    <n v="2"/>
    <x v="0"/>
    <n v="5"/>
    <s v="Male"/>
    <n v="1"/>
    <n v="34"/>
    <n v="45.9"/>
    <n v="118.30999799999999"/>
    <x v="1"/>
    <x v="0"/>
  </r>
  <r>
    <n v="12517"/>
    <s v="Federal Deposit Insurance Corporation"/>
    <s v="Conventional"/>
    <n v="1"/>
    <s v="One-to-four family dwelling (other than manufactured housing)"/>
    <n v="1"/>
    <s v="Home purchase"/>
    <n v="1"/>
    <s v="Owner-occupied as a principal dwelling"/>
    <n v="1"/>
    <n v="184"/>
    <s v="Loan originated"/>
    <n v="1"/>
    <s v="Not Hispanic or Latino"/>
    <n v="2"/>
    <x v="0"/>
    <n v="5"/>
    <s v="Female"/>
    <n v="2"/>
    <n v="97"/>
    <n v="72.400000000000006"/>
    <n v="112.230003"/>
    <x v="1"/>
    <x v="1"/>
  </r>
  <r>
    <s v="39-2001010"/>
    <s v="Federal Deposit Insurance Corporation"/>
    <s v="Conventional"/>
    <n v="1"/>
    <s v="One-to-four family dwelling (other than manufactured housing)"/>
    <n v="1"/>
    <s v="Refinancing"/>
    <n v="3"/>
    <s v="Owner-occupied as a principal dwelling"/>
    <n v="1"/>
    <n v="200"/>
    <s v="Loan originated"/>
    <n v="1"/>
    <s v="Not Hispanic or Latino"/>
    <n v="2"/>
    <x v="0"/>
    <n v="5"/>
    <s v="Male"/>
    <n v="1"/>
    <n v="80"/>
    <n v="65.3"/>
    <n v="101.91999800000001"/>
    <x v="1"/>
    <x v="1"/>
  </r>
  <r>
    <n v="59049"/>
    <s v="Federal Deposit Insurance Corporation"/>
    <s v="Conventional"/>
    <n v="1"/>
    <s v="One-to-four family dwelling (other than manufactured housing)"/>
    <n v="1"/>
    <s v="Home purchase"/>
    <n v="1"/>
    <s v="Owner-occupied as a principal dwelling"/>
    <n v="1"/>
    <n v="300"/>
    <s v="Loan originated"/>
    <n v="1"/>
    <s v="Not Hispanic or Latino"/>
    <n v="2"/>
    <x v="0"/>
    <n v="5"/>
    <s v="Male"/>
    <n v="1"/>
    <n v="2000"/>
    <n v="48.4"/>
    <n v="153.44000199999999"/>
    <x v="1"/>
    <x v="2"/>
  </r>
  <r>
    <n v="20504"/>
    <s v="Federal Deposit Insurance Corporation"/>
    <s v="VA-guaranteed"/>
    <n v="3"/>
    <s v="One-to-four family dwelling (other than manufactured housing)"/>
    <n v="1"/>
    <s v="Home purchase"/>
    <n v="1"/>
    <s v="Owner-occupied as a principal dwelling"/>
    <n v="1"/>
    <n v="233"/>
    <s v="Loan originated"/>
    <n v="1"/>
    <s v="Not Hispanic or Latino"/>
    <n v="2"/>
    <x v="0"/>
    <n v="5"/>
    <s v="Male"/>
    <n v="1"/>
    <n v="109"/>
    <n v="60"/>
    <n v="74.650001500000002"/>
    <x v="1"/>
    <x v="1"/>
  </r>
  <r>
    <n v="21122"/>
    <s v="Federal Deposit Insurance Corporation"/>
    <s v="Conventional"/>
    <n v="1"/>
    <s v="One-to-four family dwelling (other than manufactured housing)"/>
    <n v="1"/>
    <s v="Home purchase"/>
    <n v="1"/>
    <s v="Owner-occupied as a principal dwelling"/>
    <n v="1"/>
    <n v="194"/>
    <s v="Loan originated"/>
    <n v="1"/>
    <s v="Not Hispanic or Latino"/>
    <n v="2"/>
    <x v="0"/>
    <n v="5"/>
    <s v="Male"/>
    <n v="1"/>
    <n v="42"/>
    <n v="67"/>
    <n v="82.580001800000005"/>
    <x v="1"/>
    <x v="1"/>
  </r>
  <r>
    <n v="32489"/>
    <s v="Federal Deposit Insurance Corporation"/>
    <s v="Conventional"/>
    <n v="1"/>
    <s v="One-to-four family dwelling (other than manufactured housing)"/>
    <n v="1"/>
    <s v="Refinancing"/>
    <n v="3"/>
    <s v="Not owner-occupied as a principal dwelling"/>
    <n v="2"/>
    <n v="205"/>
    <s v="Application approved but not accepted"/>
    <n v="2"/>
    <s v="Not Hispanic or Latino"/>
    <n v="2"/>
    <x v="0"/>
    <n v="5"/>
    <s v="Male"/>
    <n v="1"/>
    <n v="89"/>
    <n v="68.3"/>
    <n v="83.669998199999995"/>
    <x v="1"/>
    <x v="1"/>
  </r>
  <r>
    <n v="34726"/>
    <s v="Federal Deposit Insurance Corporation"/>
    <s v="Conventional"/>
    <n v="1"/>
    <s v="Multifamily dwelling"/>
    <n v="3"/>
    <s v="Home purchase"/>
    <n v="1"/>
    <s v="Not owner-occupied as a principal dwelling"/>
    <n v="2"/>
    <n v="220"/>
    <s v="Loan originated"/>
    <n v="1"/>
    <s v="Hispanic or Latino"/>
    <n v="1"/>
    <x v="0"/>
    <n v="5"/>
    <s v="Female"/>
    <n v="2"/>
    <m/>
    <n v="61.9"/>
    <n v="34.540000900000003"/>
    <x v="1"/>
    <x v="0"/>
  </r>
  <r>
    <n v="12437"/>
    <s v="Federal Deposit Insurance Corporation"/>
    <s v="Conventional"/>
    <n v="1"/>
    <s v="One-to-four family dwelling (other than manufactured housing)"/>
    <n v="1"/>
    <s v="Home purchase"/>
    <n v="1"/>
    <s v="Owner-occupied as a principal dwelling"/>
    <n v="1"/>
    <n v="230"/>
    <s v="Loan originated"/>
    <n v="1"/>
    <s v="Not Hispanic or Latino"/>
    <n v="2"/>
    <x v="0"/>
    <n v="5"/>
    <s v="Male"/>
    <n v="1"/>
    <n v="98"/>
    <n v="47.9"/>
    <n v="113.389999"/>
    <x v="1"/>
    <x v="1"/>
  </r>
  <r>
    <n v="26647"/>
    <s v="Federal Deposit Insurance Corporation"/>
    <s v="Conventional"/>
    <n v="1"/>
    <s v="One-to-four family dwelling (other than manufactured housing)"/>
    <n v="1"/>
    <s v="Home purchase"/>
    <n v="1"/>
    <s v="Owner-occupied as a principal dwelling"/>
    <n v="1"/>
    <n v="392"/>
    <s v="Loan originated"/>
    <n v="1"/>
    <s v="Not Hispanic or Latino"/>
    <n v="2"/>
    <x v="0"/>
    <n v="5"/>
    <s v="Male"/>
    <n v="1"/>
    <n v="97"/>
    <n v="102.6"/>
    <n v="111.760002"/>
    <x v="1"/>
    <x v="1"/>
  </r>
  <r>
    <n v="2711"/>
    <s v="Federal Deposit Insurance Corporation"/>
    <s v="Conventional"/>
    <n v="1"/>
    <s v="One-to-four family dwelling (other than manufactured housing)"/>
    <n v="1"/>
    <s v="Home improvement"/>
    <n v="2"/>
    <s v="Not owner-occupied as a principal dwelling"/>
    <n v="2"/>
    <n v="40"/>
    <s v="Loan originated"/>
    <n v="1"/>
    <s v="Not Hispanic or Latino"/>
    <n v="2"/>
    <x v="0"/>
    <n v="5"/>
    <s v="Female"/>
    <n v="2"/>
    <n v="53"/>
    <n v="66.599999999999994"/>
    <n v="70.279998800000001"/>
    <x v="1"/>
    <x v="1"/>
  </r>
  <r>
    <n v="30401"/>
    <s v="Federal Deposit Insurance Corporation"/>
    <s v="Conventional"/>
    <n v="1"/>
    <s v="One-to-four family dwelling (other than manufactured housing)"/>
    <n v="1"/>
    <s v="Refinancing"/>
    <n v="3"/>
    <s v="Not owner-occupied as a principal dwelling"/>
    <n v="2"/>
    <n v="176"/>
    <s v="Loan originated"/>
    <n v="1"/>
    <s v="Not Hispanic or Latino"/>
    <n v="2"/>
    <x v="0"/>
    <n v="5"/>
    <s v="Male"/>
    <n v="1"/>
    <n v="327"/>
    <n v="102.6"/>
    <n v="87.629997299999999"/>
    <x v="1"/>
    <x v="2"/>
  </r>
  <r>
    <n v="15815"/>
    <s v="Federal Deposit Insurance Corporation"/>
    <s v="Conventional"/>
    <n v="1"/>
    <s v="One-to-four family dwelling (other than manufactured housing)"/>
    <n v="1"/>
    <s v="Home purchase"/>
    <n v="1"/>
    <s v="Not owner-occupied as a principal dwelling"/>
    <n v="2"/>
    <n v="75"/>
    <s v="Loan originated"/>
    <n v="1"/>
    <s v="Not Hispanic or Latino"/>
    <n v="2"/>
    <x v="0"/>
    <n v="5"/>
    <s v="Male"/>
    <n v="1"/>
    <n v="62"/>
    <n v="66.599999999999994"/>
    <n v="64.610000600000006"/>
    <x v="1"/>
    <x v="1"/>
  </r>
  <r>
    <n v="11406"/>
    <s v="Federal Deposit Insurance Corporation"/>
    <s v="Conventional"/>
    <n v="1"/>
    <s v="One-to-four family dwelling (other than manufactured housing)"/>
    <n v="1"/>
    <s v="Home purchase"/>
    <n v="1"/>
    <s v="Owner-occupied as a principal dwelling"/>
    <n v="1"/>
    <n v="332"/>
    <s v="Loan originated"/>
    <n v="1"/>
    <s v="Not Hispanic or Latino"/>
    <n v="2"/>
    <x v="0"/>
    <n v="5"/>
    <s v="Male"/>
    <n v="1"/>
    <n v="72"/>
    <n v="79.599999999999994"/>
    <n v="132.83999600000001"/>
    <x v="1"/>
    <x v="1"/>
  </r>
  <r>
    <n v="30039"/>
    <s v="Federal Deposit Insurance Corporation"/>
    <s v="Conventional"/>
    <n v="1"/>
    <s v="One-to-four family dwelling (other than manufactured housing)"/>
    <n v="1"/>
    <s v="Refinancing"/>
    <n v="3"/>
    <s v="Owner-occupied as a principal dwelling"/>
    <n v="1"/>
    <n v="547"/>
    <s v="Loan originated"/>
    <n v="1"/>
    <s v="Not Hispanic or Latino"/>
    <n v="2"/>
    <x v="0"/>
    <n v="5"/>
    <s v="Female"/>
    <n v="2"/>
    <n v="260"/>
    <n v="73.7"/>
    <n v="218.10000600000001"/>
    <x v="1"/>
    <x v="2"/>
  </r>
  <r>
    <n v="5854"/>
    <s v="Federal Deposit Insurance Corporation"/>
    <s v="Conventional"/>
    <n v="1"/>
    <s v="One-to-four family dwelling (other than manufactured housing)"/>
    <n v="1"/>
    <s v="Refinancing"/>
    <n v="3"/>
    <s v="Owner-occupied as a principal dwelling"/>
    <n v="1"/>
    <n v="25"/>
    <s v="Loan originated"/>
    <n v="1"/>
    <s v="Not Hispanic or Latino"/>
    <n v="2"/>
    <x v="0"/>
    <n v="5"/>
    <s v="Male"/>
    <n v="1"/>
    <n v="71"/>
    <n v="47.8"/>
    <n v="97.650001500000002"/>
    <x v="1"/>
    <x v="1"/>
  </r>
  <r>
    <s v="27-1190043"/>
    <s v="Federal Deposit Insurance Corporation"/>
    <s v="Conventional"/>
    <n v="1"/>
    <s v="One-to-four family dwelling (other than manufactured housing)"/>
    <n v="1"/>
    <s v="Home improvement"/>
    <n v="2"/>
    <s v="Owner-occupied as a principal dwelling"/>
    <n v="1"/>
    <n v="200"/>
    <s v="Loan originated"/>
    <n v="1"/>
    <s v="Not Hispanic or Latino"/>
    <n v="2"/>
    <x v="0"/>
    <n v="5"/>
    <s v="Female"/>
    <n v="2"/>
    <n v="40"/>
    <n v="66.2"/>
    <n v="109.290001"/>
    <x v="1"/>
    <x v="1"/>
  </r>
  <r>
    <n v="12383"/>
    <s v="Federal Deposit Insurance Corporation"/>
    <s v="Conventional"/>
    <n v="1"/>
    <s v="One-to-four family dwelling (other than manufactured housing)"/>
    <n v="1"/>
    <s v="Home purchase"/>
    <n v="1"/>
    <s v="Owner-occupied as a principal dwelling"/>
    <n v="1"/>
    <n v="125"/>
    <s v="Loan originated"/>
    <n v="1"/>
    <s v="Not Hispanic or Latino"/>
    <n v="2"/>
    <x v="0"/>
    <n v="5"/>
    <s v="Male"/>
    <n v="1"/>
    <n v="44"/>
    <n v="74.3"/>
    <n v="122.30999799999999"/>
    <x v="1"/>
    <x v="1"/>
  </r>
  <r>
    <s v="26-4030355"/>
    <s v="Federal Deposit Insurance Corporation"/>
    <s v="Conventional"/>
    <n v="1"/>
    <s v="One-to-four family dwelling (other than manufactured housing)"/>
    <n v="1"/>
    <s v="Home purchase"/>
    <n v="1"/>
    <s v="Owner-occupied as a principal dwelling"/>
    <n v="1"/>
    <n v="400"/>
    <s v="Loan originated"/>
    <n v="1"/>
    <s v="Not Hispanic or Latino"/>
    <n v="2"/>
    <x v="0"/>
    <n v="5"/>
    <s v="Male"/>
    <n v="1"/>
    <n v="192"/>
    <n v="107.6"/>
    <n v="168.979996"/>
    <x v="1"/>
    <x v="2"/>
  </r>
  <r>
    <s v="41-2031753"/>
    <s v="Federal Deposit Insurance Corporation"/>
    <s v="Conventional"/>
    <n v="1"/>
    <s v="One-to-four family dwelling (other than manufactured housing)"/>
    <n v="1"/>
    <s v="Home purchase"/>
    <n v="1"/>
    <s v="Owner-occupied as a principal dwelling"/>
    <n v="1"/>
    <n v="380"/>
    <s v="Loan originated"/>
    <n v="1"/>
    <s v="Not Hispanic or Latino"/>
    <n v="2"/>
    <x v="0"/>
    <n v="5"/>
    <s v="Male"/>
    <n v="1"/>
    <n v="123"/>
    <n v="67.5"/>
    <n v="176.509995"/>
    <x v="1"/>
    <x v="2"/>
  </r>
  <r>
    <n v="90211"/>
    <s v="Federal Deposit Insurance Corporation"/>
    <s v="Conventional"/>
    <n v="1"/>
    <s v="One-to-four family dwelling (other than manufactured housing)"/>
    <n v="1"/>
    <s v="Home purchase"/>
    <n v="1"/>
    <s v="Not owner-occupied as a principal dwelling"/>
    <n v="2"/>
    <n v="485"/>
    <s v="Loan originated"/>
    <n v="1"/>
    <s v="Not Hispanic or Latino"/>
    <n v="2"/>
    <x v="0"/>
    <n v="5"/>
    <s v="Male"/>
    <n v="1"/>
    <n v="43"/>
    <n v="94.3"/>
    <n v="132.38999899999999"/>
    <x v="1"/>
    <x v="1"/>
  </r>
  <r>
    <n v="19629"/>
    <s v="Federal Deposit Insurance Corporation"/>
    <s v="Conventional"/>
    <n v="1"/>
    <s v="One-to-four family dwelling (other than manufactured housing)"/>
    <n v="1"/>
    <s v="Home improvement"/>
    <n v="2"/>
    <s v="Owner-occupied as a principal dwelling"/>
    <n v="1"/>
    <n v="25"/>
    <s v="Loan originated"/>
    <n v="1"/>
    <s v="Not Hispanic or Latino"/>
    <n v="2"/>
    <x v="0"/>
    <n v="5"/>
    <s v="Female"/>
    <n v="2"/>
    <n v="23"/>
    <n v="54.2"/>
    <n v="92.930000300000003"/>
    <x v="1"/>
    <x v="0"/>
  </r>
  <r>
    <n v="19772"/>
    <s v="Federal Deposit Insurance Corporation"/>
    <s v="Conventional"/>
    <n v="1"/>
    <s v="One-to-four family dwelling (other than manufactured housing)"/>
    <n v="1"/>
    <s v="Home purchase"/>
    <n v="1"/>
    <s v="Owner-occupied as a principal dwelling"/>
    <n v="1"/>
    <n v="125"/>
    <s v="Loan originated"/>
    <n v="1"/>
    <s v="Not Hispanic or Latino"/>
    <n v="2"/>
    <x v="0"/>
    <n v="5"/>
    <s v="Female"/>
    <n v="2"/>
    <n v="47"/>
    <n v="55.8"/>
    <n v="105.720001"/>
    <x v="1"/>
    <x v="1"/>
  </r>
  <r>
    <n v="9319"/>
    <s v="Federal Deposit Insurance Corporation"/>
    <s v="Conventional"/>
    <n v="1"/>
    <s v="One-to-four family dwelling (other than manufactured housing)"/>
    <n v="1"/>
    <s v="Refinancing"/>
    <n v="3"/>
    <s v="Owner-occupied as a principal dwelling"/>
    <n v="1"/>
    <n v="40"/>
    <s v="Loan originated"/>
    <n v="1"/>
    <s v="Not Hispanic or Latino"/>
    <n v="2"/>
    <x v="0"/>
    <n v="5"/>
    <s v="Male"/>
    <n v="1"/>
    <n v="70"/>
    <n v="54.3"/>
    <n v="103.019997"/>
    <x v="1"/>
    <x v="1"/>
  </r>
  <r>
    <n v="28178"/>
    <s v="Federal Deposit Insurance Corporation"/>
    <s v="Conventional"/>
    <n v="1"/>
    <s v="One-to-four family dwelling (other than manufactured housing)"/>
    <n v="1"/>
    <s v="Home purchase"/>
    <n v="1"/>
    <s v="Owner-occupied as a principal dwelling"/>
    <n v="1"/>
    <n v="146"/>
    <s v="Loan originated"/>
    <n v="1"/>
    <s v="Not Hispanic or Latino"/>
    <n v="2"/>
    <x v="0"/>
    <n v="5"/>
    <s v="Male"/>
    <n v="1"/>
    <n v="60"/>
    <n v="67.900000000000006"/>
    <n v="69.690002399999997"/>
    <x v="1"/>
    <x v="1"/>
  </r>
  <r>
    <n v="21292"/>
    <s v="Federal Deposit Insurance Corporation"/>
    <s v="Conventional"/>
    <n v="1"/>
    <s v="Manufactured housing"/>
    <n v="2"/>
    <s v="Home purchase"/>
    <n v="1"/>
    <s v="Not owner-occupied as a principal dwelling"/>
    <n v="2"/>
    <n v="27"/>
    <s v="Loan originated"/>
    <n v="1"/>
    <s v="Not Hispanic or Latino"/>
    <n v="2"/>
    <x v="0"/>
    <n v="5"/>
    <s v="Male"/>
    <n v="1"/>
    <n v="23"/>
    <n v="48.4"/>
    <n v="135.070007"/>
    <x v="1"/>
    <x v="0"/>
  </r>
  <r>
    <n v="57451"/>
    <s v="Federal Deposit Insurance Corporation"/>
    <s v="Conventional"/>
    <n v="1"/>
    <s v="One-to-four family dwelling (other than manufactured housing)"/>
    <n v="1"/>
    <s v="Refinancing"/>
    <n v="3"/>
    <s v="Not owner-occupied as a principal dwelling"/>
    <n v="2"/>
    <n v="780"/>
    <s v="Loan originated"/>
    <n v="1"/>
    <s v="Not Hispanic or Latino"/>
    <n v="2"/>
    <x v="0"/>
    <n v="5"/>
    <s v="Male"/>
    <n v="1"/>
    <n v="390"/>
    <n v="96"/>
    <n v="94.019996599999999"/>
    <x v="1"/>
    <x v="2"/>
  </r>
  <r>
    <n v="13876"/>
    <s v="Federal Deposit Insurance Corporation"/>
    <s v="Conventional"/>
    <n v="1"/>
    <s v="One-to-four family dwelling (other than manufactured housing)"/>
    <n v="1"/>
    <s v="Home purchase"/>
    <n v="1"/>
    <s v="Not owner-occupied as a principal dwelling"/>
    <n v="2"/>
    <n v="175"/>
    <s v="Loan originated"/>
    <n v="1"/>
    <s v="Not Hispanic or Latino"/>
    <n v="2"/>
    <x v="0"/>
    <n v="5"/>
    <s v="Male"/>
    <n v="1"/>
    <n v="178"/>
    <n v="58.1"/>
    <n v="127.040001"/>
    <x v="1"/>
    <x v="2"/>
  </r>
  <r>
    <s v="39-2001010"/>
    <s v="Federal Deposit Insurance Corporation"/>
    <s v="Conventional"/>
    <n v="1"/>
    <s v="One-to-four family dwelling (other than manufactured housing)"/>
    <n v="1"/>
    <s v="Home purchase"/>
    <n v="1"/>
    <s v="Owner-occupied as a principal dwelling"/>
    <n v="1"/>
    <n v="5"/>
    <s v="Loan originated"/>
    <n v="1"/>
    <s v="Not Hispanic or Latino"/>
    <n v="2"/>
    <x v="0"/>
    <n v="5"/>
    <s v="Female"/>
    <n v="2"/>
    <n v="81"/>
    <n v="62.6"/>
    <n v="88.870002700000001"/>
    <x v="1"/>
    <x v="1"/>
  </r>
  <r>
    <n v="17563"/>
    <s v="Federal Deposit Insurance Corporation"/>
    <s v="Conventional"/>
    <n v="1"/>
    <s v="One-to-four family dwelling (other than manufactured housing)"/>
    <n v="1"/>
    <s v="Refinancing"/>
    <n v="3"/>
    <s v="Owner-occupied as a principal dwelling"/>
    <n v="1"/>
    <n v="52"/>
    <s v="Loan originated"/>
    <n v="1"/>
    <s v="Not Hispanic or Latino"/>
    <n v="2"/>
    <x v="0"/>
    <n v="5"/>
    <s v="Female"/>
    <n v="2"/>
    <n v="16"/>
    <n v="45.9"/>
    <n v="74.550003099999998"/>
    <x v="1"/>
    <x v="0"/>
  </r>
  <r>
    <n v="13198"/>
    <s v="Federal Deposit Insurance Corporation"/>
    <s v="Conventional"/>
    <n v="1"/>
    <s v="One-to-four family dwelling (other than manufactured housing)"/>
    <n v="1"/>
    <s v="Home purchase"/>
    <n v="1"/>
    <s v="Owner-occupied as a principal dwelling"/>
    <n v="1"/>
    <n v="155"/>
    <s v="Loan originated"/>
    <n v="1"/>
    <s v="Not Hispanic or Latino"/>
    <n v="2"/>
    <x v="0"/>
    <n v="5"/>
    <s v="Female"/>
    <n v="2"/>
    <n v="74"/>
    <n v="75.2"/>
    <n v="123.699997"/>
    <x v="1"/>
    <x v="1"/>
  </r>
  <r>
    <s v="58-2642920"/>
    <s v="Federal Deposit Insurance Corporation"/>
    <s v="Conventional"/>
    <n v="1"/>
    <s v="One-to-four family dwelling (other than manufactured housing)"/>
    <n v="1"/>
    <s v="Home purchase"/>
    <n v="1"/>
    <s v="Owner-occupied as a principal dwelling"/>
    <n v="1"/>
    <n v="149"/>
    <s v="Application approved but not accepted"/>
    <n v="2"/>
    <s v="Not Hispanic or Latino"/>
    <n v="2"/>
    <x v="0"/>
    <n v="5"/>
    <s v="Male"/>
    <n v="1"/>
    <n v="46"/>
    <n v="48.4"/>
    <n v="134.86000100000001"/>
    <x v="1"/>
    <x v="1"/>
  </r>
  <r>
    <n v="3615"/>
    <s v="Federal Deposit Insurance Corporation"/>
    <s v="Conventional"/>
    <n v="1"/>
    <s v="One-to-four family dwelling (other than manufactured housing)"/>
    <n v="1"/>
    <s v="Refinancing"/>
    <n v="3"/>
    <s v="Owner-occupied as a principal dwelling"/>
    <n v="1"/>
    <n v="134"/>
    <s v="Loan originated"/>
    <n v="1"/>
    <s v="Not Hispanic or Latino"/>
    <n v="2"/>
    <x v="0"/>
    <n v="5"/>
    <s v="Female"/>
    <n v="2"/>
    <n v="39"/>
    <n v="69.5"/>
    <n v="121.980003"/>
    <x v="1"/>
    <x v="0"/>
  </r>
  <r>
    <n v="23621"/>
    <s v="Federal Deposit Insurance Corporation"/>
    <s v="Conventional"/>
    <n v="1"/>
    <s v="One-to-four family dwelling (other than manufactured housing)"/>
    <n v="1"/>
    <s v="Home purchase"/>
    <n v="1"/>
    <s v="Owner-occupied as a principal dwelling"/>
    <n v="1"/>
    <n v="245"/>
    <s v="Loan originated"/>
    <n v="1"/>
    <s v="Not Hispanic or Latino"/>
    <n v="2"/>
    <x v="0"/>
    <n v="5"/>
    <s v="Male"/>
    <n v="1"/>
    <n v="118"/>
    <n v="69"/>
    <n v="107.269997"/>
    <x v="1"/>
    <x v="1"/>
  </r>
  <r>
    <s v="03-0365685"/>
    <s v="Federal Deposit Insurance Corporation"/>
    <s v="Conventional"/>
    <n v="1"/>
    <s v="One-to-four family dwelling (other than manufactured housing)"/>
    <n v="1"/>
    <s v="Refinancing"/>
    <n v="3"/>
    <s v="Owner-occupied as a principal dwelling"/>
    <n v="1"/>
    <n v="390"/>
    <s v="Loan originated"/>
    <n v="1"/>
    <s v="Not Hispanic or Latino"/>
    <n v="2"/>
    <x v="0"/>
    <n v="5"/>
    <s v="Male"/>
    <n v="1"/>
    <n v="197"/>
    <n v="73"/>
    <n v="98.559997600000003"/>
    <x v="1"/>
    <x v="2"/>
  </r>
  <r>
    <n v="90270"/>
    <s v="Federal Deposit Insurance Corporation"/>
    <s v="Conventional"/>
    <n v="1"/>
    <s v="One-to-four family dwelling (other than manufactured housing)"/>
    <n v="1"/>
    <s v="Home purchase"/>
    <n v="1"/>
    <s v="Owner-occupied as a principal dwelling"/>
    <n v="1"/>
    <n v="1011"/>
    <s v="Loan originated"/>
    <n v="1"/>
    <s v="Not Hispanic or Latino"/>
    <n v="2"/>
    <x v="0"/>
    <n v="5"/>
    <s v="Male"/>
    <n v="1"/>
    <n v="421"/>
    <n v="74.5"/>
    <n v="136.970001"/>
    <x v="1"/>
    <x v="2"/>
  </r>
  <r>
    <n v="16450"/>
    <s v="Federal Deposit Insurance Corporation"/>
    <s v="FHA-insured"/>
    <n v="2"/>
    <s v="One-to-four family dwelling (other than manufactured housing)"/>
    <n v="1"/>
    <s v="Home purchase"/>
    <n v="1"/>
    <s v="Owner-occupied as a principal dwelling"/>
    <n v="1"/>
    <n v="168"/>
    <s v="Loan originated"/>
    <n v="1"/>
    <s v="Not Hispanic or Latino"/>
    <n v="2"/>
    <x v="0"/>
    <n v="5"/>
    <s v="Male"/>
    <n v="1"/>
    <n v="63"/>
    <n v="75"/>
    <n v="140.61000100000001"/>
    <x v="1"/>
    <x v="1"/>
  </r>
  <r>
    <n v="17388"/>
    <s v="Federal Deposit Insurance Corporation"/>
    <s v="Conventional"/>
    <n v="1"/>
    <s v="One-to-four family dwelling (other than manufactured housing)"/>
    <n v="1"/>
    <s v="Refinancing"/>
    <n v="3"/>
    <s v="Owner-occupied as a principal dwelling"/>
    <n v="1"/>
    <n v="67"/>
    <s v="Application approved but not accepted"/>
    <n v="2"/>
    <s v="Not Hispanic or Latino"/>
    <n v="2"/>
    <x v="0"/>
    <n v="5"/>
    <s v="Male"/>
    <n v="1"/>
    <n v="24"/>
    <n v="47.2"/>
    <n v="86.550003099999998"/>
    <x v="1"/>
    <x v="0"/>
  </r>
  <r>
    <n v="21122"/>
    <s v="Federal Deposit Insurance Corporation"/>
    <s v="FHA-insured"/>
    <n v="2"/>
    <s v="One-to-four family dwelling (other than manufactured housing)"/>
    <n v="1"/>
    <s v="Home purchase"/>
    <n v="1"/>
    <s v="Owner-occupied as a principal dwelling"/>
    <n v="1"/>
    <n v="314"/>
    <s v="Loan originated"/>
    <n v="1"/>
    <s v="Not Hispanic or Latino"/>
    <n v="2"/>
    <x v="0"/>
    <n v="5"/>
    <s v="Male"/>
    <n v="1"/>
    <n v="90"/>
    <n v="67.900000000000006"/>
    <n v="150.11999499999999"/>
    <x v="1"/>
    <x v="1"/>
  </r>
  <r>
    <s v="26-4030355"/>
    <s v="Federal Deposit Insurance Corporation"/>
    <s v="Conventional"/>
    <n v="1"/>
    <s v="One-to-four family dwelling (other than manufactured housing)"/>
    <n v="1"/>
    <s v="Refinancing"/>
    <n v="3"/>
    <s v="Owner-occupied as a principal dwelling"/>
    <n v="1"/>
    <n v="424"/>
    <s v="Loan originated"/>
    <n v="1"/>
    <s v="Not Hispanic or Latino"/>
    <n v="2"/>
    <x v="0"/>
    <n v="5"/>
    <s v="Male"/>
    <n v="1"/>
    <n v="181"/>
    <n v="107.6"/>
    <n v="128.050003"/>
    <x v="1"/>
    <x v="2"/>
  </r>
  <r>
    <s v="27-1190043"/>
    <s v="Federal Deposit Insurance Corporation"/>
    <s v="Conventional"/>
    <n v="1"/>
    <s v="One-to-four family dwelling (other than manufactured housing)"/>
    <n v="1"/>
    <s v="Refinancing"/>
    <n v="3"/>
    <s v="Owner-occupied as a principal dwelling"/>
    <n v="1"/>
    <n v="195"/>
    <s v="Loan originated"/>
    <n v="1"/>
    <s v="Not Hispanic or Latino"/>
    <n v="2"/>
    <x v="0"/>
    <n v="5"/>
    <s v="Male"/>
    <n v="1"/>
    <n v="111"/>
    <n v="62.1"/>
    <n v="95.540000899999995"/>
    <x v="1"/>
    <x v="1"/>
  </r>
  <r>
    <n v="26647"/>
    <s v="Federal Deposit Insurance Corporation"/>
    <s v="Conventional"/>
    <n v="1"/>
    <s v="One-to-four family dwelling (other than manufactured housing)"/>
    <n v="1"/>
    <s v="Refinancing"/>
    <n v="3"/>
    <s v="Owner-occupied as a principal dwelling"/>
    <n v="1"/>
    <n v="838"/>
    <s v="Loan originated"/>
    <n v="1"/>
    <s v="Not Hispanic or Latino"/>
    <n v="2"/>
    <x v="0"/>
    <n v="5"/>
    <s v="Female"/>
    <n v="2"/>
    <n v="641"/>
    <n v="74.7"/>
    <n v="108.599998"/>
    <x v="1"/>
    <x v="2"/>
  </r>
  <r>
    <n v="19222"/>
    <s v="Federal Deposit Insurance Corporation"/>
    <s v="Conventional"/>
    <n v="1"/>
    <s v="One-to-four family dwelling (other than manufactured housing)"/>
    <n v="1"/>
    <s v="Home improvement"/>
    <n v="2"/>
    <s v="Not owner-occupied as a principal dwelling"/>
    <n v="2"/>
    <n v="375"/>
    <s v="Loan originated"/>
    <n v="1"/>
    <s v="Not Hispanic or Latino"/>
    <n v="2"/>
    <x v="4"/>
    <n v="4"/>
    <s v="Male"/>
    <n v="1"/>
    <n v="73"/>
    <n v="113.1"/>
    <n v="60.419998200000002"/>
    <x v="1"/>
    <x v="1"/>
  </r>
  <r>
    <n v="18012"/>
    <s v="Federal Deposit Insurance Corporation"/>
    <s v="Conventional"/>
    <n v="1"/>
    <s v="One-to-four family dwelling (other than manufactured housing)"/>
    <n v="1"/>
    <s v="Refinancing"/>
    <n v="3"/>
    <s v="Owner-occupied as a principal dwelling"/>
    <n v="1"/>
    <n v="160"/>
    <s v="Application denied by financial institution"/>
    <n v="3"/>
    <s v="Not Hispanic or Latino"/>
    <n v="2"/>
    <x v="0"/>
    <n v="5"/>
    <s v="Male"/>
    <n v="1"/>
    <n v="46"/>
    <n v="73"/>
    <n v="84.739997900000006"/>
    <x v="0"/>
    <x v="1"/>
  </r>
  <r>
    <n v="32489"/>
    <s v="Federal Deposit Insurance Corporation"/>
    <s v="Conventional"/>
    <n v="1"/>
    <s v="One-to-four family dwelling (other than manufactured housing)"/>
    <n v="1"/>
    <s v="Home improvement"/>
    <n v="2"/>
    <s v="Owner-occupied as a principal dwelling"/>
    <n v="1"/>
    <n v="396"/>
    <s v="Loan originated"/>
    <n v="1"/>
    <s v="Not Hispanic or Latino"/>
    <n v="2"/>
    <x v="0"/>
    <n v="5"/>
    <s v="Female"/>
    <n v="2"/>
    <n v="67"/>
    <n v="91"/>
    <n v="70.279998800000001"/>
    <x v="1"/>
    <x v="1"/>
  </r>
  <r>
    <n v="8663"/>
    <s v="Federal Deposit Insurance Corporation"/>
    <s v="FHA-insured"/>
    <n v="2"/>
    <s v="One-to-four family dwelling (other than manufactured housing)"/>
    <n v="1"/>
    <s v="Home purchase"/>
    <n v="1"/>
    <s v="Owner-occupied as a principal dwelling"/>
    <n v="1"/>
    <n v="230"/>
    <s v="Loan originated"/>
    <n v="1"/>
    <s v="Not Hispanic or Latino"/>
    <n v="2"/>
    <x v="0"/>
    <n v="5"/>
    <s v="Male"/>
    <n v="1"/>
    <n v="87"/>
    <n v="58.8"/>
    <n v="114.410004"/>
    <x v="1"/>
    <x v="1"/>
  </r>
  <r>
    <n v="20504"/>
    <s v="Federal Deposit Insurance Corporation"/>
    <s v="Conventional"/>
    <n v="1"/>
    <s v="One-to-four family dwelling (other than manufactured housing)"/>
    <n v="1"/>
    <s v="Home purchase"/>
    <n v="1"/>
    <s v="Not owner-occupied as a principal dwelling"/>
    <n v="2"/>
    <n v="260"/>
    <s v="Loan originated"/>
    <n v="1"/>
    <s v="Not Hispanic or Latino"/>
    <n v="2"/>
    <x v="0"/>
    <n v="5"/>
    <s v="Female"/>
    <n v="2"/>
    <n v="54"/>
    <n v="45.9"/>
    <n v="161.759995"/>
    <x v="1"/>
    <x v="1"/>
  </r>
  <r>
    <n v="15305"/>
    <s v="Federal Deposit Insurance Corporation"/>
    <s v="Conventional"/>
    <n v="1"/>
    <s v="One-to-four family dwelling (other than manufactured housing)"/>
    <n v="1"/>
    <s v="Home improvement"/>
    <n v="2"/>
    <s v="Owner-occupied as a principal dwelling"/>
    <n v="1"/>
    <n v="30"/>
    <s v="Loan originated"/>
    <n v="1"/>
    <s v="Not Hispanic or Latino"/>
    <n v="2"/>
    <x v="0"/>
    <n v="5"/>
    <s v="Female"/>
    <n v="2"/>
    <n v="54"/>
    <n v="68.3"/>
    <n v="88.650001500000002"/>
    <x v="1"/>
    <x v="1"/>
  </r>
  <r>
    <n v="57633"/>
    <s v="Federal Deposit Insurance Corporation"/>
    <s v="FHA-insured"/>
    <n v="2"/>
    <s v="Manufactured housing"/>
    <n v="2"/>
    <s v="Home purchase"/>
    <n v="1"/>
    <s v="Owner-occupied as a principal dwelling"/>
    <n v="1"/>
    <n v="304"/>
    <s v="Loan originated"/>
    <n v="1"/>
    <s v="Not Hispanic or Latino"/>
    <n v="2"/>
    <x v="0"/>
    <n v="5"/>
    <s v="Male"/>
    <n v="1"/>
    <n v="84"/>
    <n v="62.1"/>
    <n v="126.150002"/>
    <x v="1"/>
    <x v="1"/>
  </r>
  <r>
    <n v="1390"/>
    <s v="Federal Deposit Insurance Corporation"/>
    <s v="FHA-insured"/>
    <n v="2"/>
    <s v="One-to-four family dwelling (other than manufactured housing)"/>
    <n v="1"/>
    <s v="Home purchase"/>
    <n v="1"/>
    <s v="Owner-occupied as a principal dwelling"/>
    <n v="1"/>
    <n v="110"/>
    <s v="Loan originated"/>
    <n v="1"/>
    <s v="Hispanic or Latino"/>
    <n v="1"/>
    <x v="0"/>
    <n v="5"/>
    <s v="Female"/>
    <n v="2"/>
    <n v="23"/>
    <n v="89.8"/>
    <n v="32.200000799999998"/>
    <x v="1"/>
    <x v="0"/>
  </r>
  <r>
    <n v="8892"/>
    <s v="Federal Deposit Insurance Corporation"/>
    <s v="Conventional"/>
    <n v="1"/>
    <s v="One-to-four family dwelling (other than manufactured housing)"/>
    <n v="1"/>
    <s v="Refinancing"/>
    <n v="3"/>
    <s v="Owner-occupied as a principal dwelling"/>
    <n v="1"/>
    <n v="191"/>
    <s v="Application denied by financial institution"/>
    <n v="3"/>
    <s v="Not Hispanic or Latino"/>
    <n v="2"/>
    <x v="0"/>
    <n v="5"/>
    <s v="Male"/>
    <n v="1"/>
    <n v="116"/>
    <n v="74.3"/>
    <n v="95.099998499999998"/>
    <x v="0"/>
    <x v="1"/>
  </r>
  <r>
    <n v="31461"/>
    <s v="Federal Deposit Insurance Corporation"/>
    <s v="Conventional"/>
    <n v="1"/>
    <s v="One-to-four family dwelling (other than manufactured housing)"/>
    <n v="1"/>
    <s v="Refinancing"/>
    <n v="3"/>
    <s v="Owner-occupied as a principal dwelling"/>
    <n v="1"/>
    <n v="601"/>
    <s v="Loan originated"/>
    <n v="1"/>
    <s v="Not Hispanic or Latino"/>
    <n v="2"/>
    <x v="0"/>
    <n v="5"/>
    <s v="Female"/>
    <n v="2"/>
    <n v="282"/>
    <n v="102.6"/>
    <n v="177.83000200000001"/>
    <x v="1"/>
    <x v="2"/>
  </r>
  <r>
    <n v="28489"/>
    <s v="Federal Deposit Insurance Corporation"/>
    <s v="FHA-insured"/>
    <n v="2"/>
    <s v="One-to-four family dwelling (other than manufactured housing)"/>
    <n v="1"/>
    <s v="Home purchase"/>
    <n v="1"/>
    <s v="Owner-occupied as a principal dwelling"/>
    <n v="1"/>
    <n v="101"/>
    <s v="Application denied by financial institution"/>
    <n v="3"/>
    <s v="Not Hispanic or Latino"/>
    <n v="2"/>
    <x v="0"/>
    <n v="5"/>
    <s v="Male"/>
    <n v="1"/>
    <n v="30"/>
    <n v="63.9"/>
    <n v="23.659999800000001"/>
    <x v="0"/>
    <x v="0"/>
  </r>
  <r>
    <n v="26333"/>
    <s v="Federal Deposit Insurance Corporation"/>
    <s v="FHA-insured"/>
    <n v="2"/>
    <s v="One-to-four family dwelling (other than manufactured housing)"/>
    <n v="1"/>
    <s v="Home purchase"/>
    <n v="1"/>
    <s v="Owner-occupied as a principal dwelling"/>
    <n v="1"/>
    <n v="86"/>
    <s v="Loan originated"/>
    <n v="1"/>
    <s v="Not Hispanic or Latino"/>
    <n v="2"/>
    <x v="0"/>
    <n v="5"/>
    <s v="Female"/>
    <n v="2"/>
    <n v="34"/>
    <n v="68.5"/>
    <n v="94.620002700000001"/>
    <x v="1"/>
    <x v="0"/>
  </r>
  <r>
    <n v="13303"/>
    <s v="Federal Deposit Insurance Corporation"/>
    <s v="Conventional"/>
    <n v="1"/>
    <s v="One-to-four family dwelling (other than manufactured housing)"/>
    <n v="1"/>
    <s v="Home improvement"/>
    <n v="2"/>
    <s v="Owner-occupied as a principal dwelling"/>
    <n v="1"/>
    <n v="4"/>
    <s v="Loan originated"/>
    <n v="1"/>
    <s v="Not Hispanic or Latino"/>
    <n v="2"/>
    <x v="0"/>
    <n v="5"/>
    <s v="Male"/>
    <n v="1"/>
    <n v="99"/>
    <n v="62.1"/>
    <n v="90.959999100000005"/>
    <x v="1"/>
    <x v="1"/>
  </r>
  <r>
    <n v="16026"/>
    <s v="Federal Deposit Insurance Corporation"/>
    <s v="Conventional"/>
    <n v="1"/>
    <s v="One-to-four family dwelling (other than manufactured housing)"/>
    <n v="1"/>
    <s v="Home purchase"/>
    <n v="1"/>
    <s v="Owner-occupied as a principal dwelling"/>
    <n v="1"/>
    <n v="536"/>
    <s v="Loan originated"/>
    <n v="1"/>
    <s v="Not Hispanic or Latino"/>
    <n v="2"/>
    <x v="0"/>
    <n v="5"/>
    <s v="Male"/>
    <n v="1"/>
    <n v="132"/>
    <n v="73.7"/>
    <n v="180.71000699999999"/>
    <x v="1"/>
    <x v="2"/>
  </r>
  <r>
    <n v="17282"/>
    <s v="Federal Deposit Insurance Corporation"/>
    <s v="FSA/RHS-guaranteed"/>
    <n v="4"/>
    <s v="One-to-four family dwelling (other than manufactured housing)"/>
    <n v="1"/>
    <s v="Home purchase"/>
    <n v="1"/>
    <s v="Owner-occupied as a principal dwelling"/>
    <n v="1"/>
    <n v="154"/>
    <s v="Loan originated"/>
    <n v="1"/>
    <s v="Not Hispanic or Latino"/>
    <n v="2"/>
    <x v="0"/>
    <n v="5"/>
    <s v="Male"/>
    <n v="1"/>
    <n v="70"/>
    <n v="63.9"/>
    <n v="116.19000200000001"/>
    <x v="1"/>
    <x v="1"/>
  </r>
  <r>
    <n v="35095"/>
    <s v="Federal Deposit Insurance Corporation"/>
    <s v="Conventional"/>
    <n v="1"/>
    <s v="One-to-four family dwelling (other than manufactured housing)"/>
    <n v="1"/>
    <s v="Home purchase"/>
    <n v="1"/>
    <s v="Owner-occupied as a principal dwelling"/>
    <n v="1"/>
    <n v="396"/>
    <s v="Loan originated"/>
    <n v="1"/>
    <s v="Not Hispanic or Latino"/>
    <n v="2"/>
    <x v="0"/>
    <n v="5"/>
    <s v="Male"/>
    <n v="1"/>
    <n v="115"/>
    <n v="107.6"/>
    <n v="53.590000199999999"/>
    <x v="1"/>
    <x v="1"/>
  </r>
  <r>
    <s v="27-1190043"/>
    <s v="Federal Deposit Insurance Corporation"/>
    <s v="Conventional"/>
    <n v="1"/>
    <s v="One-to-four family dwelling (other than manufactured housing)"/>
    <n v="1"/>
    <s v="Home purchase"/>
    <n v="1"/>
    <s v="Owner-occupied as a principal dwelling"/>
    <n v="1"/>
    <n v="354"/>
    <s v="Loan originated"/>
    <n v="1"/>
    <s v="Not Hispanic or Latino"/>
    <n v="2"/>
    <x v="0"/>
    <n v="5"/>
    <s v="Male"/>
    <n v="1"/>
    <n v="102"/>
    <n v="75.2"/>
    <n v="79.180000300000003"/>
    <x v="1"/>
    <x v="1"/>
  </r>
  <r>
    <n v="11608"/>
    <s v="Federal Deposit Insurance Corporation"/>
    <s v="Conventional"/>
    <n v="1"/>
    <s v="One-to-four family dwelling (other than manufactured housing)"/>
    <n v="1"/>
    <s v="Refinancing"/>
    <n v="3"/>
    <s v="Not owner-occupied as a principal dwelling"/>
    <n v="2"/>
    <n v="96"/>
    <s v="Loan originated"/>
    <n v="1"/>
    <s v="Not Hispanic or Latino"/>
    <n v="2"/>
    <x v="0"/>
    <n v="5"/>
    <s v="Male"/>
    <n v="1"/>
    <n v="99"/>
    <n v="74.7"/>
    <n v="112.83000199999999"/>
    <x v="1"/>
    <x v="1"/>
  </r>
  <r>
    <n v="31469"/>
    <s v="Federal Deposit Insurance Corporation"/>
    <s v="Conventional"/>
    <n v="1"/>
    <s v="One-to-four family dwelling (other than manufactured housing)"/>
    <n v="1"/>
    <s v="Home improvement"/>
    <n v="2"/>
    <s v="Owner-occupied as a principal dwelling"/>
    <n v="1"/>
    <n v="9"/>
    <s v="Loan originated"/>
    <n v="1"/>
    <s v="Hispanic or Latino"/>
    <n v="1"/>
    <x v="1"/>
    <n v="3"/>
    <s v="Female"/>
    <n v="2"/>
    <n v="14"/>
    <n v="25.9"/>
    <n v="64.959999100000005"/>
    <x v="1"/>
    <x v="0"/>
  </r>
  <r>
    <n v="13198"/>
    <s v="Federal Deposit Insurance Corporation"/>
    <s v="Conventional"/>
    <n v="1"/>
    <s v="One-to-four family dwelling (other than manufactured housing)"/>
    <n v="1"/>
    <s v="Home purchase"/>
    <n v="1"/>
    <s v="Owner-occupied as a principal dwelling"/>
    <n v="1"/>
    <n v="333"/>
    <s v="Loan originated"/>
    <n v="1"/>
    <s v="Not Hispanic or Latino"/>
    <n v="2"/>
    <x v="0"/>
    <n v="5"/>
    <s v="Male"/>
    <n v="1"/>
    <n v="108"/>
    <n v="78.8"/>
    <n v="113.279999"/>
    <x v="1"/>
    <x v="1"/>
  </r>
  <r>
    <n v="18143"/>
    <s v="Federal Deposit Insurance Corporation"/>
    <s v="Conventional"/>
    <n v="1"/>
    <s v="One-to-four family dwelling (other than manufactured housing)"/>
    <n v="1"/>
    <s v="Refinancing"/>
    <n v="3"/>
    <s v="Not owner-occupied as a principal dwelling"/>
    <n v="2"/>
    <n v="100"/>
    <s v="Loan originated"/>
    <n v="1"/>
    <s v="Not Hispanic or Latino"/>
    <n v="2"/>
    <x v="0"/>
    <n v="5"/>
    <s v="Male"/>
    <n v="1"/>
    <n v="234"/>
    <n v="61.5"/>
    <n v="141.35000600000001"/>
    <x v="1"/>
    <x v="2"/>
  </r>
  <r>
    <n v="23287"/>
    <s v="Federal Deposit Insurance Corporation"/>
    <s v="Conventional"/>
    <n v="1"/>
    <s v="One-to-four family dwelling (other than manufactured housing)"/>
    <n v="1"/>
    <s v="Refinancing"/>
    <n v="3"/>
    <s v="Not owner-occupied as a principal dwelling"/>
    <n v="2"/>
    <n v="55"/>
    <s v="Loan originated"/>
    <n v="1"/>
    <s v="Not Hispanic or Latino"/>
    <n v="2"/>
    <x v="0"/>
    <n v="5"/>
    <s v="Male"/>
    <n v="1"/>
    <n v="143"/>
    <n v="90.2"/>
    <n v="57.599998499999998"/>
    <x v="1"/>
    <x v="2"/>
  </r>
  <r>
    <n v="12219"/>
    <s v="Federal Deposit Insurance Corporation"/>
    <s v="Conventional"/>
    <n v="1"/>
    <s v="One-to-four family dwelling (other than manufactured housing)"/>
    <n v="1"/>
    <s v="Refinancing"/>
    <n v="3"/>
    <s v="Owner-occupied as a principal dwelling"/>
    <n v="1"/>
    <n v="279"/>
    <s v="Application approved but not accepted"/>
    <n v="2"/>
    <s v="Not Hispanic or Latino"/>
    <n v="2"/>
    <x v="0"/>
    <n v="5"/>
    <s v="Male"/>
    <n v="1"/>
    <n v="205"/>
    <n v="74.599999999999994"/>
    <n v="108.790001"/>
    <x v="1"/>
    <x v="2"/>
  </r>
  <r>
    <s v="41-2181683"/>
    <s v="Federal Deposit Insurance Corporation"/>
    <s v="FHA-insured"/>
    <n v="2"/>
    <s v="One-to-four family dwelling (other than manufactured housing)"/>
    <n v="1"/>
    <s v="Refinancing"/>
    <n v="3"/>
    <s v="Owner-occupied as a principal dwelling"/>
    <n v="1"/>
    <n v="171"/>
    <s v="Loan originated"/>
    <n v="1"/>
    <s v="Not Hispanic or Latino"/>
    <n v="2"/>
    <x v="1"/>
    <n v="3"/>
    <s v="Female"/>
    <n v="2"/>
    <m/>
    <n v="77.5"/>
    <n v="71.849998499999998"/>
    <x v="1"/>
    <x v="0"/>
  </r>
  <r>
    <n v="32489"/>
    <s v="Federal Deposit Insurance Corporation"/>
    <s v="Conventional"/>
    <n v="1"/>
    <s v="One-to-four family dwelling (other than manufactured housing)"/>
    <n v="1"/>
    <s v="Home purchase"/>
    <n v="1"/>
    <s v="Owner-occupied as a principal dwelling"/>
    <n v="1"/>
    <n v="252"/>
    <s v="Application approved but not accepted"/>
    <n v="2"/>
    <s v="Not Hispanic or Latino"/>
    <n v="2"/>
    <x v="0"/>
    <n v="5"/>
    <s v="Male"/>
    <n v="1"/>
    <n v="66"/>
    <n v="77.099999999999994"/>
    <n v="107.239998"/>
    <x v="1"/>
    <x v="1"/>
  </r>
  <r>
    <n v="8120"/>
    <s v="Federal Deposit Insurance Corporation"/>
    <s v="Conventional"/>
    <n v="1"/>
    <s v="One-to-four family dwelling (other than manufactured housing)"/>
    <n v="1"/>
    <s v="Home purchase"/>
    <n v="1"/>
    <s v="Owner-occupied as a principal dwelling"/>
    <n v="1"/>
    <n v="107"/>
    <s v="Loan originated"/>
    <n v="1"/>
    <s v="Not Hispanic or Latino"/>
    <n v="2"/>
    <x v="0"/>
    <n v="5"/>
    <s v="Male"/>
    <n v="1"/>
    <n v="148"/>
    <n v="55.2"/>
    <n v="162.91999799999999"/>
    <x v="1"/>
    <x v="2"/>
  </r>
  <r>
    <n v="16450"/>
    <s v="Federal Deposit Insurance Corporation"/>
    <s v="Conventional"/>
    <n v="1"/>
    <s v="One-to-four family dwelling (other than manufactured housing)"/>
    <n v="1"/>
    <s v="Refinancing"/>
    <n v="3"/>
    <s v="Owner-occupied as a principal dwelling"/>
    <n v="1"/>
    <n v="169"/>
    <s v="Loan originated"/>
    <n v="1"/>
    <s v="Not Hispanic or Latino"/>
    <n v="2"/>
    <x v="3"/>
    <n v="2"/>
    <s v="Female"/>
    <n v="2"/>
    <n v="89"/>
    <n v="74.3"/>
    <n v="116.019997"/>
    <x v="1"/>
    <x v="1"/>
  </r>
  <r>
    <n v="10802"/>
    <s v="Federal Deposit Insurance Corporation"/>
    <s v="Conventional"/>
    <n v="1"/>
    <s v="One-to-four family dwelling (other than manufactured housing)"/>
    <n v="1"/>
    <s v="Home improvement"/>
    <n v="2"/>
    <s v="Owner-occupied as a principal dwelling"/>
    <n v="1"/>
    <n v="15"/>
    <s v="Loan originated"/>
    <n v="1"/>
    <s v="Hispanic or Latino"/>
    <n v="1"/>
    <x v="0"/>
    <n v="5"/>
    <s v="Male"/>
    <n v="1"/>
    <n v="40"/>
    <n v="74.3"/>
    <n v="74.019996599999999"/>
    <x v="1"/>
    <x v="1"/>
  </r>
  <r>
    <n v="32974"/>
    <s v="Federal Deposit Insurance Corporation"/>
    <s v="FHA-insured"/>
    <n v="2"/>
    <s v="One-to-four family dwelling (other than manufactured housing)"/>
    <n v="1"/>
    <s v="Home purchase"/>
    <n v="1"/>
    <s v="Owner-occupied as a principal dwelling"/>
    <n v="1"/>
    <n v="219"/>
    <s v="Loan originated"/>
    <n v="1"/>
    <s v="Hispanic or Latino"/>
    <n v="1"/>
    <x v="0"/>
    <n v="5"/>
    <s v="Male"/>
    <n v="1"/>
    <n v="117"/>
    <n v="68.099999999999994"/>
    <n v="123.529999"/>
    <x v="1"/>
    <x v="1"/>
  </r>
  <r>
    <n v="13454"/>
    <s v="Federal Deposit Insurance Corporation"/>
    <s v="Conventional"/>
    <n v="1"/>
    <s v="One-to-four family dwelling (other than manufactured housing)"/>
    <n v="1"/>
    <s v="Home improvement"/>
    <n v="2"/>
    <s v="Owner-occupied as a principal dwelling"/>
    <n v="1"/>
    <n v="25"/>
    <s v="Loan originated"/>
    <n v="1"/>
    <s v="Not Hispanic or Latino"/>
    <n v="2"/>
    <x v="0"/>
    <n v="5"/>
    <s v="Male"/>
    <n v="1"/>
    <n v="43"/>
    <n v="62.6"/>
    <n v="90.870002700000001"/>
    <x v="1"/>
    <x v="1"/>
  </r>
  <r>
    <n v="19222"/>
    <s v="Federal Deposit Insurance Corporation"/>
    <s v="Conventional"/>
    <n v="1"/>
    <s v="One-to-four family dwelling (other than manufactured housing)"/>
    <n v="1"/>
    <s v="Refinancing"/>
    <n v="3"/>
    <s v="Not owner-occupied as a principal dwelling"/>
    <n v="2"/>
    <n v="393"/>
    <s v="Loan originated"/>
    <n v="1"/>
    <s v="Not Hispanic or Latino"/>
    <n v="2"/>
    <x v="3"/>
    <n v="2"/>
    <s v="Male"/>
    <n v="1"/>
    <n v="155"/>
    <n v="113.1"/>
    <n v="175.19000199999999"/>
    <x v="1"/>
    <x v="2"/>
  </r>
  <r>
    <n v="25103"/>
    <s v="Federal Deposit Insurance Corporation"/>
    <s v="Conventional"/>
    <n v="1"/>
    <s v="One-to-four family dwelling (other than manufactured housing)"/>
    <n v="1"/>
    <s v="Refinancing"/>
    <n v="3"/>
    <s v="Owner-occupied as a principal dwelling"/>
    <n v="1"/>
    <n v="394"/>
    <s v="Application denied by financial institution"/>
    <n v="3"/>
    <s v="Not Hispanic or Latino"/>
    <n v="2"/>
    <x v="0"/>
    <n v="5"/>
    <s v="Female"/>
    <n v="2"/>
    <n v="260"/>
    <n v="63.5"/>
    <n v="117.540001"/>
    <x v="0"/>
    <x v="2"/>
  </r>
  <r>
    <n v="8663"/>
    <s v="Federal Deposit Insurance Corporation"/>
    <s v="Conventional"/>
    <n v="1"/>
    <s v="One-to-four family dwelling (other than manufactured housing)"/>
    <n v="1"/>
    <s v="Home purchase"/>
    <n v="1"/>
    <s v="Owner-occupied as a principal dwelling"/>
    <n v="1"/>
    <n v="128"/>
    <s v="Loan originated"/>
    <n v="1"/>
    <s v="Not Hispanic or Latino"/>
    <n v="2"/>
    <x v="0"/>
    <n v="5"/>
    <s v="Male"/>
    <n v="1"/>
    <n v="68"/>
    <n v="47.9"/>
    <n v="101.75"/>
    <x v="1"/>
    <x v="1"/>
  </r>
  <r>
    <s v="54-1773964"/>
    <s v="Federal Deposit Insurance Corporation"/>
    <s v="FHA-insured"/>
    <n v="2"/>
    <s v="One-to-four family dwelling (other than manufactured housing)"/>
    <n v="1"/>
    <s v="Home purchase"/>
    <n v="1"/>
    <s v="Owner-occupied as a principal dwelling"/>
    <n v="1"/>
    <n v="216"/>
    <s v="Loan originated"/>
    <n v="1"/>
    <s v="Not Hispanic or Latino"/>
    <n v="2"/>
    <x v="0"/>
    <n v="5"/>
    <s v="Female"/>
    <n v="2"/>
    <n v="55"/>
    <n v="78.7"/>
    <n v="81.089996299999996"/>
    <x v="1"/>
    <x v="1"/>
  </r>
  <r>
    <n v="30052"/>
    <s v="Federal Deposit Insurance Corporation"/>
    <s v="Conventional"/>
    <n v="1"/>
    <s v="One-to-four family dwelling (other than manufactured housing)"/>
    <n v="1"/>
    <s v="Home improvement"/>
    <n v="2"/>
    <s v="Owner-occupied as a principal dwelling"/>
    <n v="1"/>
    <n v="135"/>
    <s v="Loan originated"/>
    <n v="1"/>
    <s v="Not Hispanic or Latino"/>
    <n v="2"/>
    <x v="0"/>
    <n v="5"/>
    <s v="Female"/>
    <n v="2"/>
    <m/>
    <n v="99.8"/>
    <n v="140.28999300000001"/>
    <x v="1"/>
    <x v="0"/>
  </r>
  <r>
    <n v="13055"/>
    <s v="Federal Deposit Insurance Corporation"/>
    <s v="Conventional"/>
    <n v="1"/>
    <s v="One-to-four family dwelling (other than manufactured housing)"/>
    <n v="1"/>
    <s v="Refinancing"/>
    <n v="3"/>
    <s v="Owner-occupied as a principal dwelling"/>
    <n v="1"/>
    <n v="189"/>
    <s v="Application denied by financial institution"/>
    <n v="3"/>
    <s v="Not Hispanic or Latino"/>
    <n v="2"/>
    <x v="0"/>
    <n v="5"/>
    <s v="Male"/>
    <n v="1"/>
    <n v="30"/>
    <n v="72.400000000000006"/>
    <n v="143.55999800000001"/>
    <x v="0"/>
    <x v="0"/>
  </r>
  <r>
    <n v="23152"/>
    <s v="Federal Deposit Insurance Corporation"/>
    <s v="Conventional"/>
    <n v="1"/>
    <s v="One-to-four family dwelling (other than manufactured housing)"/>
    <n v="1"/>
    <s v="Home improvement"/>
    <n v="2"/>
    <s v="Not owner-occupied as a principal dwelling"/>
    <n v="2"/>
    <n v="25"/>
    <s v="Application denied by financial institution"/>
    <n v="3"/>
    <s v="Not Hispanic or Latino"/>
    <n v="2"/>
    <x v="0"/>
    <n v="5"/>
    <s v="Female"/>
    <n v="2"/>
    <n v="85"/>
    <n v="45.7"/>
    <n v="120.099998"/>
    <x v="0"/>
    <x v="1"/>
  </r>
  <r>
    <n v="19581"/>
    <s v="Federal Deposit Insurance Corporation"/>
    <s v="Conventional"/>
    <n v="1"/>
    <s v="One-to-four family dwelling (other than manufactured housing)"/>
    <n v="1"/>
    <s v="Home purchase"/>
    <n v="1"/>
    <s v="Owner-occupied as a principal dwelling"/>
    <n v="1"/>
    <n v="168"/>
    <s v="Loan originated"/>
    <n v="1"/>
    <s v="Not Hispanic or Latino"/>
    <n v="2"/>
    <x v="0"/>
    <n v="5"/>
    <s v="Male"/>
    <n v="1"/>
    <n v="54"/>
    <n v="89.8"/>
    <n v="107.519997"/>
    <x v="1"/>
    <x v="1"/>
  </r>
  <r>
    <n v="8120"/>
    <s v="Federal Deposit Insurance Corporation"/>
    <s v="FHA-insured"/>
    <n v="2"/>
    <s v="One-to-four family dwelling (other than manufactured housing)"/>
    <n v="1"/>
    <s v="Refinancing"/>
    <n v="3"/>
    <s v="Owner-occupied as a principal dwelling"/>
    <n v="1"/>
    <n v="246"/>
    <s v="Loan originated"/>
    <n v="1"/>
    <s v="Not Hispanic or Latino"/>
    <n v="2"/>
    <x v="0"/>
    <n v="5"/>
    <s v="Male"/>
    <n v="1"/>
    <n v="69"/>
    <n v="73.900000000000006"/>
    <n v="144.80999800000001"/>
    <x v="1"/>
    <x v="1"/>
  </r>
  <r>
    <n v="32489"/>
    <s v="Federal Deposit Insurance Corporation"/>
    <s v="VA-guaranteed"/>
    <n v="3"/>
    <s v="One-to-four family dwelling (other than manufactured housing)"/>
    <n v="1"/>
    <s v="Home purchase"/>
    <n v="1"/>
    <s v="Owner-occupied as a principal dwelling"/>
    <n v="1"/>
    <n v="625"/>
    <s v="Loan originated"/>
    <n v="1"/>
    <s v="Not Hispanic or Latino"/>
    <n v="2"/>
    <x v="3"/>
    <n v="2"/>
    <s v="Male"/>
    <n v="1"/>
    <n v="106"/>
    <n v="96"/>
    <n v="122.160004"/>
    <x v="1"/>
    <x v="1"/>
  </r>
  <r>
    <n v="12322"/>
    <s v="Federal Deposit Insurance Corporation"/>
    <s v="Conventional"/>
    <n v="1"/>
    <s v="One-to-four family dwelling (other than manufactured housing)"/>
    <n v="1"/>
    <s v="Home purchase"/>
    <n v="1"/>
    <s v="Owner-occupied as a principal dwelling"/>
    <n v="1"/>
    <n v="114"/>
    <s v="Loan originated"/>
    <n v="1"/>
    <s v="Not Hispanic or Latino"/>
    <n v="2"/>
    <x v="0"/>
    <n v="5"/>
    <s v="Male"/>
    <n v="1"/>
    <n v="45"/>
    <n v="62.6"/>
    <n v="92.5"/>
    <x v="1"/>
    <x v="1"/>
  </r>
  <r>
    <n v="30470"/>
    <s v="Federal Deposit Insurance Corporation"/>
    <s v="Conventional"/>
    <n v="1"/>
    <s v="One-to-four family dwelling (other than manufactured housing)"/>
    <n v="1"/>
    <s v="Home purchase"/>
    <n v="1"/>
    <s v="Owner-occupied as a principal dwelling"/>
    <n v="1"/>
    <n v="543"/>
    <s v="Loan originated"/>
    <n v="1"/>
    <s v="Not Hispanic or Latino"/>
    <n v="2"/>
    <x v="0"/>
    <n v="5"/>
    <s v="Male"/>
    <n v="1"/>
    <n v="382"/>
    <n v="73.7"/>
    <n v="176.88000500000001"/>
    <x v="1"/>
    <x v="2"/>
  </r>
  <r>
    <n v="29009"/>
    <s v="Federal Deposit Insurance Corporation"/>
    <s v="Conventional"/>
    <n v="1"/>
    <s v="One-to-four family dwelling (other than manufactured housing)"/>
    <n v="1"/>
    <s v="Home improvement"/>
    <n v="2"/>
    <s v="Owner-occupied as a principal dwelling"/>
    <n v="1"/>
    <n v="280"/>
    <s v="Loan originated"/>
    <n v="1"/>
    <s v="Information not provided by applicant in mail, Internet, or telephone application"/>
    <n v="3"/>
    <x v="3"/>
    <n v="2"/>
    <s v="Male"/>
    <n v="1"/>
    <n v="224"/>
    <n v="77.5"/>
    <n v="120.620003"/>
    <x v="1"/>
    <x v="2"/>
  </r>
  <r>
    <n v="16450"/>
    <s v="Federal Deposit Insurance Corporation"/>
    <s v="VA-guaranteed"/>
    <n v="3"/>
    <s v="One-to-four family dwelling (other than manufactured housing)"/>
    <n v="1"/>
    <s v="Home purchase"/>
    <n v="1"/>
    <s v="Owner-occupied as a principal dwelling"/>
    <n v="1"/>
    <n v="158"/>
    <s v="Loan originated"/>
    <n v="1"/>
    <s v="Not Hispanic or Latino"/>
    <n v="2"/>
    <x v="0"/>
    <n v="5"/>
    <s v="Male"/>
    <n v="1"/>
    <n v="48"/>
    <n v="66.900000000000006"/>
    <n v="69.489997900000006"/>
    <x v="1"/>
    <x v="1"/>
  </r>
  <r>
    <n v="12396"/>
    <s v="Federal Deposit Insurance Corporation"/>
    <s v="Conventional"/>
    <n v="1"/>
    <s v="One-to-four family dwelling (other than manufactured housing)"/>
    <n v="1"/>
    <s v="Refinancing"/>
    <n v="3"/>
    <s v="Owner-occupied as a principal dwelling"/>
    <n v="1"/>
    <n v="116"/>
    <s v="Application denied by financial institution"/>
    <n v="3"/>
    <s v="Not Hispanic or Latino"/>
    <n v="2"/>
    <x v="0"/>
    <n v="5"/>
    <s v="Male"/>
    <n v="1"/>
    <n v="170"/>
    <n v="79.2"/>
    <n v="68.540000899999995"/>
    <x v="0"/>
    <x v="2"/>
  </r>
  <r>
    <s v="04-2876549"/>
    <s v="Federal Deposit Insurance Corporation"/>
    <s v="Conventional"/>
    <n v="1"/>
    <s v="One-to-four family dwelling (other than manufactured housing)"/>
    <n v="1"/>
    <s v="Home purchase"/>
    <n v="1"/>
    <s v="Not owner-occupied as a principal dwelling"/>
    <n v="2"/>
    <n v="288"/>
    <s v="Loan originated"/>
    <n v="1"/>
    <s v="Not Hispanic or Latino"/>
    <n v="2"/>
    <x v="0"/>
    <n v="5"/>
    <s v="Female"/>
    <n v="2"/>
    <n v="213"/>
    <n v="90.2"/>
    <n v="75.330001800000005"/>
    <x v="1"/>
    <x v="2"/>
  </r>
  <r>
    <n v="18198"/>
    <s v="Federal Deposit Insurance Corporation"/>
    <s v="Conventional"/>
    <n v="1"/>
    <s v="One-to-four family dwelling (other than manufactured housing)"/>
    <n v="1"/>
    <s v="Home purchase"/>
    <n v="1"/>
    <s v="Owner-occupied as a principal dwelling"/>
    <n v="1"/>
    <n v="143"/>
    <s v="Loan originated"/>
    <n v="1"/>
    <s v="Not Hispanic or Latino"/>
    <n v="2"/>
    <x v="0"/>
    <n v="5"/>
    <s v="Female"/>
    <n v="2"/>
    <n v="72"/>
    <n v="84.1"/>
    <n v="92.809997600000003"/>
    <x v="1"/>
    <x v="1"/>
  </r>
  <r>
    <n v="18238"/>
    <s v="Federal Deposit Insurance Corporation"/>
    <s v="Conventional"/>
    <n v="1"/>
    <s v="One-to-four family dwelling (other than manufactured housing)"/>
    <n v="1"/>
    <s v="Home purchase"/>
    <n v="1"/>
    <s v="Not owner-occupied as a principal dwelling"/>
    <n v="2"/>
    <n v="311"/>
    <s v="Loan originated"/>
    <n v="1"/>
    <s v="Not Hispanic or Latino"/>
    <n v="2"/>
    <x v="0"/>
    <n v="5"/>
    <s v="Male"/>
    <n v="1"/>
    <n v="260"/>
    <n v="84.9"/>
    <n v="109.980003"/>
    <x v="1"/>
    <x v="2"/>
  </r>
  <r>
    <n v="26799"/>
    <s v="Federal Deposit Insurance Corporation"/>
    <s v="Conventional"/>
    <n v="1"/>
    <s v="Manufactured housing"/>
    <n v="2"/>
    <s v="Home purchase"/>
    <n v="1"/>
    <s v="Owner-occupied as a principal dwelling"/>
    <n v="1"/>
    <n v="22"/>
    <s v="Application denied by financial institution"/>
    <n v="3"/>
    <s v="Not Hispanic or Latino"/>
    <n v="2"/>
    <x v="0"/>
    <n v="5"/>
    <s v="Male"/>
    <n v="1"/>
    <n v="31"/>
    <n v="45.7"/>
    <n v="85.889999399999994"/>
    <x v="0"/>
    <x v="0"/>
  </r>
  <r>
    <n v="8532"/>
    <s v="Federal Deposit Insurance Corporation"/>
    <s v="Conventional"/>
    <n v="1"/>
    <s v="One-to-four family dwelling (other than manufactured housing)"/>
    <n v="1"/>
    <s v="Home purchase"/>
    <n v="1"/>
    <s v="Not owner-occupied as a principal dwelling"/>
    <n v="2"/>
    <n v="92"/>
    <s v="Loan originated"/>
    <n v="1"/>
    <s v="Not Hispanic or Latino"/>
    <n v="2"/>
    <x v="0"/>
    <n v="5"/>
    <s v="Male"/>
    <n v="1"/>
    <n v="105"/>
    <n v="61.6"/>
    <n v="92.400001500000002"/>
    <x v="1"/>
    <x v="1"/>
  </r>
  <r>
    <n v="15714"/>
    <s v="Federal Deposit Insurance Corporation"/>
    <s v="Conventional"/>
    <n v="1"/>
    <s v="One-to-four family dwelling (other than manufactured housing)"/>
    <n v="1"/>
    <s v="Home purchase"/>
    <n v="1"/>
    <s v="Owner-occupied as a principal dwelling"/>
    <n v="1"/>
    <n v="213"/>
    <s v="Loan originated"/>
    <n v="1"/>
    <s v="Not Hispanic or Latino"/>
    <n v="2"/>
    <x v="0"/>
    <n v="5"/>
    <s v="Female"/>
    <n v="2"/>
    <n v="70"/>
    <n v="68.400000000000006"/>
    <n v="110.610001"/>
    <x v="1"/>
    <x v="1"/>
  </r>
  <r>
    <n v="19222"/>
    <s v="Federal Deposit Insurance Corporation"/>
    <s v="Conventional"/>
    <n v="1"/>
    <s v="One-to-four family dwelling (other than manufactured housing)"/>
    <n v="1"/>
    <s v="Refinancing"/>
    <n v="3"/>
    <s v="Owner-occupied as a principal dwelling"/>
    <n v="1"/>
    <n v="427"/>
    <s v="Loan originated"/>
    <n v="1"/>
    <s v="Not Hispanic or Latino"/>
    <n v="2"/>
    <x v="0"/>
    <n v="5"/>
    <s v="Male"/>
    <n v="1"/>
    <n v="117"/>
    <n v="88"/>
    <n v="113.07"/>
    <x v="1"/>
    <x v="1"/>
  </r>
  <r>
    <n v="18429"/>
    <s v="Federal Deposit Insurance Corporation"/>
    <s v="Conventional"/>
    <n v="1"/>
    <s v="One-to-four family dwelling (other than manufactured housing)"/>
    <n v="1"/>
    <s v="Refinancing"/>
    <n v="3"/>
    <s v="Owner-occupied as a principal dwelling"/>
    <n v="1"/>
    <n v="62"/>
    <s v="Loan originated"/>
    <n v="1"/>
    <s v="Not Hispanic or Latino"/>
    <n v="2"/>
    <x v="0"/>
    <n v="5"/>
    <s v="Female"/>
    <n v="2"/>
    <n v="60"/>
    <n v="72.5"/>
    <n v="69.339996299999996"/>
    <x v="1"/>
    <x v="1"/>
  </r>
  <r>
    <s v="27-0411463"/>
    <s v="Federal Deposit Insurance Corporation"/>
    <s v="FHA-insured"/>
    <n v="2"/>
    <s v="One-to-four family dwelling (other than manufactured housing)"/>
    <n v="1"/>
    <s v="Home purchase"/>
    <n v="1"/>
    <s v="Owner-occupied as a principal dwelling"/>
    <n v="1"/>
    <n v="137"/>
    <s v="Loan originated"/>
    <n v="1"/>
    <s v="Not Hispanic or Latino"/>
    <n v="2"/>
    <x v="0"/>
    <n v="5"/>
    <s v="Male"/>
    <n v="1"/>
    <n v="36"/>
    <n v="63.5"/>
    <n v="157.949997"/>
    <x v="1"/>
    <x v="0"/>
  </r>
  <r>
    <n v="28489"/>
    <s v="Federal Deposit Insurance Corporation"/>
    <s v="FSA/RHS-guaranteed"/>
    <n v="4"/>
    <s v="One-to-four family dwelling (other than manufactured housing)"/>
    <n v="1"/>
    <s v="Home purchase"/>
    <n v="1"/>
    <s v="Owner-occupied as a principal dwelling"/>
    <n v="1"/>
    <n v="177"/>
    <s v="Loan originated"/>
    <n v="1"/>
    <s v="Not Hispanic or Latino"/>
    <n v="2"/>
    <x v="1"/>
    <n v="3"/>
    <s v="Male"/>
    <n v="1"/>
    <n v="54"/>
    <n v="53.3"/>
    <n v="97.730003400000001"/>
    <x v="1"/>
    <x v="1"/>
  </r>
  <r>
    <n v="18059"/>
    <s v="Federal Deposit Insurance Corporation"/>
    <s v="Conventional"/>
    <n v="1"/>
    <s v="One-to-four family dwelling (other than manufactured housing)"/>
    <n v="1"/>
    <s v="Home purchase"/>
    <n v="1"/>
    <s v="Owner-occupied as a principal dwelling"/>
    <n v="1"/>
    <n v="152"/>
    <s v="Loan originated"/>
    <n v="1"/>
    <s v="Not Hispanic or Latino"/>
    <n v="2"/>
    <x v="0"/>
    <n v="5"/>
    <s v="Male"/>
    <n v="1"/>
    <n v="49"/>
    <n v="55.2"/>
    <n v="123"/>
    <x v="1"/>
    <x v="1"/>
  </r>
  <r>
    <n v="4160"/>
    <s v="Federal Deposit Insurance Corporation"/>
    <s v="Conventional"/>
    <n v="1"/>
    <s v="One-to-four family dwelling (other than manufactured housing)"/>
    <n v="1"/>
    <s v="Home purchase"/>
    <n v="1"/>
    <s v="Not owner-occupied as a principal dwelling"/>
    <n v="2"/>
    <n v="47"/>
    <s v="Loan originated"/>
    <n v="1"/>
    <s v="Not Hispanic or Latino"/>
    <n v="2"/>
    <x v="1"/>
    <n v="3"/>
    <s v="Male"/>
    <n v="1"/>
    <m/>
    <n v="52.8"/>
    <n v="108.41999800000001"/>
    <x v="1"/>
    <x v="0"/>
  </r>
  <r>
    <n v="35095"/>
    <s v="Federal Deposit Insurance Corporation"/>
    <s v="VA-guaranteed"/>
    <n v="3"/>
    <s v="One-to-four family dwelling (other than manufactured housing)"/>
    <n v="1"/>
    <s v="Refinancing"/>
    <n v="3"/>
    <s v="Owner-occupied as a principal dwelling"/>
    <n v="1"/>
    <n v="496"/>
    <s v="Loan originated"/>
    <n v="1"/>
    <s v="Not Hispanic or Latino"/>
    <n v="2"/>
    <x v="0"/>
    <n v="5"/>
    <s v="Female"/>
    <n v="2"/>
    <n v="194"/>
    <n v="99.6"/>
    <n v="108.360001"/>
    <x v="1"/>
    <x v="2"/>
  </r>
  <r>
    <n v="13303"/>
    <s v="Federal Deposit Insurance Corporation"/>
    <s v="FHA-insured"/>
    <n v="2"/>
    <s v="One-to-four family dwelling (other than manufactured housing)"/>
    <n v="1"/>
    <s v="Home purchase"/>
    <n v="1"/>
    <s v="Owner-occupied as a principal dwelling"/>
    <n v="1"/>
    <n v="137"/>
    <s v="Application approved but not accepted"/>
    <n v="2"/>
    <s v="Not Hispanic or Latino"/>
    <n v="2"/>
    <x v="1"/>
    <n v="3"/>
    <s v="Female"/>
    <n v="2"/>
    <n v="40"/>
    <n v="64.5"/>
    <n v="93.879997299999999"/>
    <x v="1"/>
    <x v="1"/>
  </r>
  <r>
    <n v="9632"/>
    <s v="Federal Deposit Insurance Corporation"/>
    <s v="VA-guaranteed"/>
    <n v="3"/>
    <s v="One-to-four family dwelling (other than manufactured housing)"/>
    <n v="1"/>
    <s v="Home purchase"/>
    <n v="1"/>
    <s v="Owner-occupied as a principal dwelling"/>
    <n v="1"/>
    <n v="271"/>
    <s v="Loan originated"/>
    <n v="1"/>
    <s v="Not Hispanic or Latino"/>
    <n v="2"/>
    <x v="0"/>
    <n v="5"/>
    <s v="Male"/>
    <n v="1"/>
    <n v="127"/>
    <n v="72.5"/>
    <n v="144.229996"/>
    <x v="1"/>
    <x v="2"/>
  </r>
  <r>
    <n v="13425"/>
    <s v="Federal Deposit Insurance Corporation"/>
    <s v="Conventional"/>
    <n v="1"/>
    <s v="Manufactured housing"/>
    <n v="2"/>
    <s v="Home purchase"/>
    <n v="1"/>
    <s v="Owner-occupied as a principal dwelling"/>
    <n v="1"/>
    <n v="53"/>
    <s v="Application denied by financial institution"/>
    <n v="3"/>
    <s v="Not Hispanic or Latino"/>
    <n v="2"/>
    <x v="0"/>
    <n v="5"/>
    <s v="Male"/>
    <n v="1"/>
    <n v="18"/>
    <n v="57.8"/>
    <n v="89.169998199999995"/>
    <x v="0"/>
    <x v="0"/>
  </r>
  <r>
    <n v="57228"/>
    <s v="Federal Deposit Insurance Corporation"/>
    <s v="Conventional"/>
    <n v="1"/>
    <s v="One-to-four family dwelling (other than manufactured housing)"/>
    <n v="1"/>
    <s v="Home purchase"/>
    <n v="1"/>
    <s v="Not owner-occupied as a principal dwelling"/>
    <n v="2"/>
    <n v="64"/>
    <s v="Loan originated"/>
    <n v="1"/>
    <s v="Not Hispanic or Latino"/>
    <n v="2"/>
    <x v="0"/>
    <n v="5"/>
    <s v="Male"/>
    <n v="1"/>
    <n v="258"/>
    <n v="75.2"/>
    <n v="140.11000100000001"/>
    <x v="1"/>
    <x v="2"/>
  </r>
  <r>
    <n v="12769"/>
    <s v="Federal Deposit Insurance Corporation"/>
    <s v="FHA-insured"/>
    <n v="2"/>
    <s v="One-to-four family dwelling (other than manufactured housing)"/>
    <n v="1"/>
    <s v="Home purchase"/>
    <n v="1"/>
    <s v="Owner-occupied as a principal dwelling"/>
    <n v="1"/>
    <n v="109"/>
    <s v="Loan originated"/>
    <n v="1"/>
    <s v="Hispanic or Latino"/>
    <n v="1"/>
    <x v="0"/>
    <n v="5"/>
    <s v="Male"/>
    <n v="1"/>
    <n v="55"/>
    <n v="65.2"/>
    <n v="104.739998"/>
    <x v="1"/>
    <x v="1"/>
  </r>
  <r>
    <n v="15463"/>
    <s v="Federal Deposit Insurance Corporation"/>
    <s v="VA-guaranteed"/>
    <n v="3"/>
    <s v="One-to-four family dwelling (other than manufactured housing)"/>
    <n v="1"/>
    <s v="Home purchase"/>
    <n v="1"/>
    <s v="Owner-occupied as a principal dwelling"/>
    <n v="1"/>
    <n v="210"/>
    <s v="Loan originated"/>
    <n v="1"/>
    <s v="Not Hispanic or Latino"/>
    <n v="2"/>
    <x v="1"/>
    <n v="3"/>
    <s v="Male"/>
    <n v="1"/>
    <n v="121"/>
    <n v="53"/>
    <n v="87.970001199999999"/>
    <x v="1"/>
    <x v="1"/>
  </r>
  <r>
    <n v="5840"/>
    <s v="Federal Deposit Insurance Corporation"/>
    <s v="FSA/RHS-guaranteed"/>
    <n v="4"/>
    <s v="One-to-four family dwelling (other than manufactured housing)"/>
    <n v="1"/>
    <s v="Home purchase"/>
    <n v="1"/>
    <s v="Owner-occupied as a principal dwelling"/>
    <n v="1"/>
    <n v="111"/>
    <s v="Loan originated"/>
    <n v="1"/>
    <s v="Not Hispanic or Latino"/>
    <n v="2"/>
    <x v="0"/>
    <n v="5"/>
    <s v="Male"/>
    <n v="1"/>
    <n v="43"/>
    <n v="62.9"/>
    <n v="112.739998"/>
    <x v="1"/>
    <x v="1"/>
  </r>
  <r>
    <n v="7468"/>
    <s v="Federal Deposit Insurance Corporation"/>
    <s v="Conventional"/>
    <n v="1"/>
    <s v="One-to-four family dwelling (other than manufactured housing)"/>
    <n v="1"/>
    <s v="Refinancing"/>
    <n v="3"/>
    <s v="Owner-occupied as a principal dwelling"/>
    <n v="1"/>
    <n v="366"/>
    <s v="Loan originated"/>
    <n v="1"/>
    <s v="Not Hispanic or Latino"/>
    <n v="2"/>
    <x v="0"/>
    <n v="5"/>
    <s v="Male"/>
    <n v="1"/>
    <n v="191"/>
    <n v="73.900000000000006"/>
    <n v="144.520004"/>
    <x v="1"/>
    <x v="2"/>
  </r>
  <r>
    <n v="35214"/>
    <s v="Federal Deposit Insurance Corporation"/>
    <s v="Conventional"/>
    <n v="1"/>
    <s v="One-to-four family dwelling (other than manufactured housing)"/>
    <n v="1"/>
    <s v="Home improvement"/>
    <n v="2"/>
    <s v="Owner-occupied as a principal dwelling"/>
    <n v="1"/>
    <n v="15"/>
    <s v="Loan originated"/>
    <n v="1"/>
    <s v="Not Hispanic or Latino"/>
    <n v="2"/>
    <x v="0"/>
    <n v="5"/>
    <s v="Male"/>
    <n v="1"/>
    <n v="154"/>
    <n v="53.9"/>
    <n v="81.940002399999997"/>
    <x v="1"/>
    <x v="2"/>
  </r>
  <r>
    <n v="5903"/>
    <s v="Federal Deposit Insurance Corporation"/>
    <s v="Conventional"/>
    <n v="1"/>
    <s v="One-to-four family dwelling (other than manufactured housing)"/>
    <n v="1"/>
    <s v="Home purchase"/>
    <n v="1"/>
    <s v="Owner-occupied as a principal dwelling"/>
    <n v="1"/>
    <n v="127"/>
    <s v="Loan originated"/>
    <n v="1"/>
    <s v="Not Hispanic or Latino"/>
    <n v="2"/>
    <x v="0"/>
    <n v="5"/>
    <s v="Female"/>
    <n v="2"/>
    <n v="55"/>
    <n v="61.4"/>
    <n v="166.41999799999999"/>
    <x v="1"/>
    <x v="1"/>
  </r>
  <r>
    <n v="58556"/>
    <s v="Federal Deposit Insurance Corporation"/>
    <s v="Conventional"/>
    <n v="1"/>
    <s v="One-to-four family dwelling (other than manufactured housing)"/>
    <n v="1"/>
    <s v="Home purchase"/>
    <n v="1"/>
    <s v="Owner-occupied as a principal dwelling"/>
    <n v="1"/>
    <n v="368"/>
    <s v="Loan originated"/>
    <n v="1"/>
    <s v="Not Hispanic or Latino"/>
    <n v="2"/>
    <x v="0"/>
    <n v="5"/>
    <s v="Male"/>
    <n v="1"/>
    <n v="68"/>
    <n v="77.5"/>
    <n v="121.93"/>
    <x v="1"/>
    <x v="1"/>
  </r>
  <r>
    <n v="14507"/>
    <s v="Federal Deposit Insurance Corporation"/>
    <s v="Conventional"/>
    <n v="1"/>
    <s v="One-to-four family dwelling (other than manufactured housing)"/>
    <n v="1"/>
    <s v="Home purchase"/>
    <n v="1"/>
    <s v="Not owner-occupied as a principal dwelling"/>
    <n v="2"/>
    <n v="65"/>
    <s v="Application denied by financial institution"/>
    <n v="3"/>
    <s v="Not Hispanic or Latino"/>
    <n v="2"/>
    <x v="0"/>
    <n v="5"/>
    <s v="Female"/>
    <n v="2"/>
    <n v="21"/>
    <n v="69.099999999999994"/>
    <n v="75.419998199999995"/>
    <x v="0"/>
    <x v="0"/>
  </r>
  <r>
    <n v="34598"/>
    <s v="Federal Deposit Insurance Corporation"/>
    <s v="Conventional"/>
    <n v="1"/>
    <s v="One-to-four family dwelling (other than manufactured housing)"/>
    <n v="1"/>
    <s v="Home purchase"/>
    <n v="1"/>
    <s v="Owner-occupied as a principal dwelling"/>
    <n v="1"/>
    <n v="104"/>
    <s v="Loan originated"/>
    <n v="1"/>
    <s v="Not Hispanic or Latino"/>
    <n v="2"/>
    <x v="0"/>
    <n v="5"/>
    <s v="Male"/>
    <n v="1"/>
    <n v="102"/>
    <n v="67"/>
    <n v="147.720001"/>
    <x v="1"/>
    <x v="1"/>
  </r>
  <r>
    <n v="18199"/>
    <s v="Federal Deposit Insurance Corporation"/>
    <s v="Conventional"/>
    <n v="1"/>
    <s v="One-to-four family dwelling (other than manufactured housing)"/>
    <n v="1"/>
    <s v="Home purchase"/>
    <n v="1"/>
    <s v="Owner-occupied as a principal dwelling"/>
    <n v="1"/>
    <n v="224"/>
    <s v="Loan originated"/>
    <n v="1"/>
    <s v="Not Hispanic or Latino"/>
    <n v="2"/>
    <x v="0"/>
    <n v="5"/>
    <s v="Female"/>
    <n v="2"/>
    <n v="142"/>
    <n v="108.3"/>
    <n v="127.5"/>
    <x v="1"/>
    <x v="2"/>
  </r>
  <r>
    <n v="4365"/>
    <s v="Federal Deposit Insurance Corporation"/>
    <s v="Conventional"/>
    <n v="1"/>
    <s v="One-to-four family dwelling (other than manufactured housing)"/>
    <n v="1"/>
    <s v="Home purchase"/>
    <n v="1"/>
    <s v="Not owner-occupied as a principal dwelling"/>
    <n v="2"/>
    <n v="300"/>
    <s v="Loan originated"/>
    <n v="1"/>
    <s v="Not Hispanic or Latino"/>
    <n v="2"/>
    <x v="0"/>
    <n v="5"/>
    <s v="Male"/>
    <n v="1"/>
    <n v="234"/>
    <n v="57.3"/>
    <n v="101.019997"/>
    <x v="1"/>
    <x v="2"/>
  </r>
  <r>
    <n v="15136"/>
    <s v="Federal Deposit Insurance Corporation"/>
    <s v="Conventional"/>
    <n v="1"/>
    <s v="One-to-four family dwelling (other than manufactured housing)"/>
    <n v="1"/>
    <s v="Home purchase"/>
    <n v="1"/>
    <s v="Owner-occupied as a principal dwelling"/>
    <n v="1"/>
    <n v="90"/>
    <s v="Loan originated"/>
    <n v="1"/>
    <s v="Not Hispanic or Latino"/>
    <n v="2"/>
    <x v="0"/>
    <n v="5"/>
    <s v="Male"/>
    <n v="1"/>
    <n v="67"/>
    <n v="62.6"/>
    <n v="108.16999800000001"/>
    <x v="1"/>
    <x v="1"/>
  </r>
  <r>
    <n v="33510"/>
    <s v="Federal Deposit Insurance Corporation"/>
    <s v="Conventional"/>
    <n v="1"/>
    <s v="One-to-four family dwelling (other than manufactured housing)"/>
    <n v="1"/>
    <s v="Home purchase"/>
    <n v="1"/>
    <s v="Owner-occupied as a principal dwelling"/>
    <n v="1"/>
    <n v="736"/>
    <s v="Loan originated"/>
    <n v="1"/>
    <s v="Not Hispanic or Latino"/>
    <n v="2"/>
    <x v="0"/>
    <n v="5"/>
    <s v="Male"/>
    <n v="1"/>
    <n v="279"/>
    <n v="104.8"/>
    <n v="104.43"/>
    <x v="1"/>
    <x v="2"/>
  </r>
  <r>
    <n v="7468"/>
    <s v="Federal Deposit Insurance Corporation"/>
    <s v="Conventional"/>
    <n v="1"/>
    <s v="One-to-four family dwelling (other than manufactured housing)"/>
    <n v="1"/>
    <s v="Home purchase"/>
    <n v="1"/>
    <s v="Owner-occupied as a principal dwelling"/>
    <n v="1"/>
    <n v="327"/>
    <s v="Loan originated"/>
    <n v="1"/>
    <s v="Not Hispanic or Latino"/>
    <n v="2"/>
    <x v="0"/>
    <n v="5"/>
    <s v="Male"/>
    <n v="1"/>
    <n v="102"/>
    <n v="73.900000000000006"/>
    <n v="144.88999899999999"/>
    <x v="1"/>
    <x v="1"/>
  </r>
  <r>
    <n v="248"/>
    <s v="Federal Deposit Insurance Corporation"/>
    <s v="Conventional"/>
    <n v="1"/>
    <s v="One-to-four family dwelling (other than manufactured housing)"/>
    <n v="1"/>
    <s v="Home purchase"/>
    <n v="1"/>
    <s v="Owner-occupied as a principal dwelling"/>
    <n v="1"/>
    <n v="21"/>
    <s v="Loan originated"/>
    <n v="1"/>
    <s v="Not Hispanic or Latino"/>
    <n v="2"/>
    <x v="0"/>
    <n v="5"/>
    <s v="Female"/>
    <n v="2"/>
    <n v="32"/>
    <n v="63.9"/>
    <n v="118.610001"/>
    <x v="1"/>
    <x v="0"/>
  </r>
  <r>
    <n v="253"/>
    <s v="Federal Deposit Insurance Corporation"/>
    <s v="Conventional"/>
    <n v="1"/>
    <s v="One-to-four family dwelling (other than manufactured housing)"/>
    <n v="1"/>
    <s v="Home improvement"/>
    <n v="2"/>
    <s v="Not owner-occupied as a principal dwelling"/>
    <n v="2"/>
    <n v="225"/>
    <s v="Loan originated"/>
    <n v="1"/>
    <s v="Not Hispanic or Latino"/>
    <n v="2"/>
    <x v="0"/>
    <n v="5"/>
    <s v="Male"/>
    <n v="1"/>
    <n v="253"/>
    <n v="63.9"/>
    <n v="103.040001"/>
    <x v="1"/>
    <x v="2"/>
  </r>
  <r>
    <n v="10146"/>
    <s v="Federal Deposit Insurance Corporation"/>
    <s v="Conventional"/>
    <n v="1"/>
    <s v="One-to-four family dwelling (other than manufactured housing)"/>
    <n v="1"/>
    <s v="Refinancing"/>
    <n v="3"/>
    <s v="Owner-occupied as a principal dwelling"/>
    <n v="1"/>
    <n v="475"/>
    <s v="Loan originated"/>
    <n v="1"/>
    <s v="Not Hispanic or Latino"/>
    <n v="2"/>
    <x v="0"/>
    <n v="5"/>
    <s v="Male"/>
    <n v="1"/>
    <n v="214"/>
    <n v="65.599999999999994"/>
    <n v="238.41000399999999"/>
    <x v="1"/>
    <x v="2"/>
  </r>
  <r>
    <n v="34980"/>
    <s v="Federal Deposit Insurance Corporation"/>
    <s v="VA-guaranteed"/>
    <n v="3"/>
    <s v="One-to-four family dwelling (other than manufactured housing)"/>
    <n v="1"/>
    <s v="Home purchase"/>
    <n v="1"/>
    <s v="Owner-occupied as a principal dwelling"/>
    <n v="1"/>
    <n v="255"/>
    <s v="Loan originated"/>
    <n v="1"/>
    <s v="Not Hispanic or Latino"/>
    <n v="2"/>
    <x v="0"/>
    <n v="5"/>
    <s v="Male"/>
    <n v="1"/>
    <n v="88"/>
    <n v="54.3"/>
    <n v="149.83999600000001"/>
    <x v="1"/>
    <x v="1"/>
  </r>
  <r>
    <n v="953"/>
    <s v="Federal Deposit Insurance Corporation"/>
    <s v="FSA/RHS-guaranteed"/>
    <n v="4"/>
    <s v="One-to-four family dwelling (other than manufactured housing)"/>
    <n v="1"/>
    <s v="Home purchase"/>
    <n v="1"/>
    <s v="Owner-occupied as a principal dwelling"/>
    <n v="1"/>
    <n v="146"/>
    <s v="Loan originated"/>
    <n v="1"/>
    <s v="Not Hispanic or Latino"/>
    <n v="2"/>
    <x v="0"/>
    <n v="5"/>
    <s v="Male"/>
    <n v="1"/>
    <n v="75"/>
    <n v="75"/>
    <n v="116.910004"/>
    <x v="1"/>
    <x v="1"/>
  </r>
  <r>
    <n v="32773"/>
    <s v="Federal Deposit Insurance Corporation"/>
    <s v="Conventional"/>
    <n v="1"/>
    <s v="One-to-four family dwelling (other than manufactured housing)"/>
    <n v="1"/>
    <s v="Home improvement"/>
    <n v="2"/>
    <s v="Owner-occupied as a principal dwelling"/>
    <n v="1"/>
    <n v="10"/>
    <s v="Loan originated"/>
    <n v="1"/>
    <s v="Not Hispanic or Latino"/>
    <n v="2"/>
    <x v="0"/>
    <n v="5"/>
    <s v="Female"/>
    <n v="2"/>
    <n v="132"/>
    <n v="104.8"/>
    <n v="109.510002"/>
    <x v="1"/>
    <x v="2"/>
  </r>
  <r>
    <n v="26647"/>
    <s v="Federal Deposit Insurance Corporation"/>
    <s v="FHA-insured"/>
    <n v="2"/>
    <s v="One-to-four family dwelling (other than manufactured housing)"/>
    <n v="1"/>
    <s v="Home purchase"/>
    <n v="1"/>
    <s v="Owner-occupied as a principal dwelling"/>
    <n v="1"/>
    <n v="95"/>
    <s v="Loan originated"/>
    <n v="1"/>
    <s v="Hispanic or Latino"/>
    <n v="1"/>
    <x v="0"/>
    <n v="5"/>
    <s v="Male"/>
    <n v="1"/>
    <n v="23"/>
    <n v="57.4"/>
    <n v="50.75"/>
    <x v="1"/>
    <x v="0"/>
  </r>
  <r>
    <n v="90183"/>
    <s v="Federal Deposit Insurance Corporation"/>
    <s v="Conventional"/>
    <n v="1"/>
    <s v="One-to-four family dwelling (other than manufactured housing)"/>
    <n v="1"/>
    <s v="Refinancing"/>
    <n v="3"/>
    <s v="Owner-occupied as a principal dwelling"/>
    <n v="1"/>
    <n v="150"/>
    <s v="Loan originated"/>
    <n v="1"/>
    <s v="Not Hispanic or Latino"/>
    <n v="2"/>
    <x v="0"/>
    <n v="5"/>
    <s v="Male"/>
    <n v="1"/>
    <n v="73"/>
    <n v="84"/>
    <n v="133.179993"/>
    <x v="1"/>
    <x v="1"/>
  </r>
  <r>
    <s v="54-1773964"/>
    <s v="Federal Deposit Insurance Corporation"/>
    <s v="Conventional"/>
    <n v="1"/>
    <s v="One-to-four family dwelling (other than manufactured housing)"/>
    <n v="1"/>
    <s v="Home purchase"/>
    <n v="1"/>
    <s v="Not owner-occupied as a principal dwelling"/>
    <n v="2"/>
    <n v="36"/>
    <s v="Application denied by financial institution"/>
    <n v="3"/>
    <s v="Not Hispanic or Latino"/>
    <n v="2"/>
    <x v="1"/>
    <n v="3"/>
    <s v="Male"/>
    <n v="1"/>
    <n v="35"/>
    <n v="73"/>
    <n v="72.610000600000006"/>
    <x v="0"/>
    <x v="0"/>
  </r>
  <r>
    <n v="19581"/>
    <s v="Federal Deposit Insurance Corporation"/>
    <s v="Conventional"/>
    <n v="1"/>
    <s v="One-to-four family dwelling (other than manufactured housing)"/>
    <n v="1"/>
    <s v="Home purchase"/>
    <n v="1"/>
    <s v="Owner-occupied as a principal dwelling"/>
    <n v="1"/>
    <n v="232"/>
    <s v="Loan originated"/>
    <n v="1"/>
    <s v="Not Hispanic or Latino"/>
    <n v="2"/>
    <x v="0"/>
    <n v="5"/>
    <s v="Female"/>
    <n v="2"/>
    <n v="83"/>
    <n v="89.8"/>
    <n v="108.66999800000001"/>
    <x v="1"/>
    <x v="1"/>
  </r>
  <r>
    <n v="17658"/>
    <s v="Federal Deposit Insurance Corporation"/>
    <s v="Conventional"/>
    <n v="1"/>
    <s v="One-to-four family dwelling (other than manufactured housing)"/>
    <n v="1"/>
    <s v="Home improvement"/>
    <n v="2"/>
    <s v="Owner-occupied as a principal dwelling"/>
    <n v="1"/>
    <n v="190"/>
    <s v="Loan originated"/>
    <n v="1"/>
    <s v="Not Hispanic or Latino"/>
    <n v="2"/>
    <x v="0"/>
    <n v="5"/>
    <s v="Male"/>
    <n v="1"/>
    <n v="75"/>
    <n v="55.9"/>
    <n v="122.099998"/>
    <x v="1"/>
    <x v="1"/>
  </r>
  <r>
    <s v="41-2031753"/>
    <s v="Federal Deposit Insurance Corporation"/>
    <s v="Conventional"/>
    <n v="1"/>
    <s v="One-to-four family dwelling (other than manufactured housing)"/>
    <n v="1"/>
    <s v="Home purchase"/>
    <n v="1"/>
    <s v="Owner-occupied as a principal dwelling"/>
    <n v="1"/>
    <n v="117"/>
    <s v="Loan originated"/>
    <n v="1"/>
    <s v="Not Hispanic or Latino"/>
    <n v="2"/>
    <x v="0"/>
    <n v="5"/>
    <s v="Male"/>
    <n v="1"/>
    <n v="95"/>
    <n v="67.5"/>
    <n v="70.110000600000006"/>
    <x v="1"/>
    <x v="1"/>
  </r>
  <r>
    <n v="32974"/>
    <s v="Federal Deposit Insurance Corporation"/>
    <s v="VA-guaranteed"/>
    <n v="3"/>
    <s v="One-to-four family dwelling (other than manufactured housing)"/>
    <n v="1"/>
    <s v="Home purchase"/>
    <n v="1"/>
    <s v="Owner-occupied as a principal dwelling"/>
    <n v="1"/>
    <n v="301"/>
    <s v="Loan originated"/>
    <n v="1"/>
    <s v="Not Hispanic or Latino"/>
    <n v="2"/>
    <x v="0"/>
    <n v="5"/>
    <s v="Male"/>
    <n v="1"/>
    <n v="99"/>
    <n v="56.6"/>
    <n v="80.769996599999999"/>
    <x v="1"/>
    <x v="1"/>
  </r>
  <r>
    <s v="39-2001010"/>
    <s v="Federal Deposit Insurance Corporation"/>
    <s v="FHA-insured"/>
    <n v="2"/>
    <s v="One-to-four family dwelling (other than manufactured housing)"/>
    <n v="1"/>
    <s v="Home purchase"/>
    <n v="1"/>
    <s v="Owner-occupied as a principal dwelling"/>
    <n v="1"/>
    <n v="248"/>
    <s v="Loan originated"/>
    <n v="1"/>
    <s v="Not Hispanic or Latino"/>
    <n v="2"/>
    <x v="0"/>
    <n v="5"/>
    <s v="Male"/>
    <n v="1"/>
    <n v="87"/>
    <n v="58.4"/>
    <n v="104.849998"/>
    <x v="1"/>
    <x v="1"/>
  </r>
  <r>
    <n v="11466"/>
    <s v="Federal Deposit Insurance Corporation"/>
    <s v="Conventional"/>
    <n v="1"/>
    <s v="One-to-four family dwelling (other than manufactured housing)"/>
    <n v="1"/>
    <s v="Refinancing"/>
    <n v="3"/>
    <s v="Owner-occupied as a principal dwelling"/>
    <n v="1"/>
    <n v="131"/>
    <s v="Loan originated"/>
    <n v="1"/>
    <s v="Not Hispanic or Latino"/>
    <n v="2"/>
    <x v="0"/>
    <n v="5"/>
    <s v="Male"/>
    <n v="1"/>
    <n v="85"/>
    <n v="50.8"/>
    <n v="77.330001800000005"/>
    <x v="1"/>
    <x v="1"/>
  </r>
  <r>
    <n v="19690"/>
    <s v="Federal Deposit Insurance Corporation"/>
    <s v="Conventional"/>
    <n v="1"/>
    <s v="One-to-four family dwelling (other than manufactured housing)"/>
    <n v="1"/>
    <s v="Home purchase"/>
    <n v="1"/>
    <s v="Owner-occupied as a principal dwelling"/>
    <n v="1"/>
    <n v="149"/>
    <s v="Loan originated"/>
    <n v="1"/>
    <s v="Not Hispanic or Latino"/>
    <n v="2"/>
    <x v="0"/>
    <n v="5"/>
    <s v="Male"/>
    <n v="1"/>
    <n v="144"/>
    <n v="55.9"/>
    <n v="109.639999"/>
    <x v="1"/>
    <x v="2"/>
  </r>
  <r>
    <n v="13303"/>
    <s v="Federal Deposit Insurance Corporation"/>
    <s v="FSA/RHS-guaranteed"/>
    <n v="4"/>
    <s v="One-to-four family dwelling (other than manufactured housing)"/>
    <n v="1"/>
    <s v="Home purchase"/>
    <n v="1"/>
    <s v="Owner-occupied as a principal dwelling"/>
    <n v="1"/>
    <n v="89"/>
    <s v="Loan originated"/>
    <n v="1"/>
    <s v="Not Hispanic or Latino"/>
    <n v="2"/>
    <x v="1"/>
    <n v="3"/>
    <s v="Female"/>
    <n v="2"/>
    <n v="37"/>
    <n v="46.5"/>
    <n v="99.080001800000005"/>
    <x v="1"/>
    <x v="0"/>
  </r>
  <r>
    <n v="31100"/>
    <s v="Federal Deposit Insurance Corporation"/>
    <s v="FHA-insured"/>
    <n v="2"/>
    <s v="One-to-four family dwelling (other than manufactured housing)"/>
    <n v="1"/>
    <s v="Home purchase"/>
    <n v="1"/>
    <s v="Owner-occupied as a principal dwelling"/>
    <n v="1"/>
    <n v="245"/>
    <s v="Loan originated"/>
    <n v="1"/>
    <s v="Not Hispanic or Latino"/>
    <n v="2"/>
    <x v="1"/>
    <n v="3"/>
    <s v="Male"/>
    <n v="1"/>
    <n v="54"/>
    <n v="62"/>
    <n v="89.370002700000001"/>
    <x v="1"/>
    <x v="1"/>
  </r>
  <r>
    <n v="1617"/>
    <s v="Federal Deposit Insurance Corporation"/>
    <s v="Conventional"/>
    <n v="1"/>
    <s v="One-to-four family dwelling (other than manufactured housing)"/>
    <n v="1"/>
    <s v="Home improvement"/>
    <n v="2"/>
    <s v="Not owner-occupied as a principal dwelling"/>
    <n v="2"/>
    <n v="15"/>
    <s v="Loan originated"/>
    <n v="1"/>
    <s v="Not Hispanic or Latino"/>
    <n v="2"/>
    <x v="0"/>
    <n v="5"/>
    <s v="Male"/>
    <n v="1"/>
    <n v="66"/>
    <n v="50.8"/>
    <n v="109.410004"/>
    <x v="1"/>
    <x v="1"/>
  </r>
  <r>
    <n v="10730"/>
    <s v="Federal Deposit Insurance Corporation"/>
    <s v="Conventional"/>
    <n v="1"/>
    <s v="One-to-four family dwelling (other than manufactured housing)"/>
    <n v="1"/>
    <s v="Home purchase"/>
    <n v="1"/>
    <s v="Not owner-occupied as a principal dwelling"/>
    <n v="2"/>
    <n v="61"/>
    <s v="Loan originated"/>
    <n v="1"/>
    <s v="Not Hispanic or Latino"/>
    <n v="2"/>
    <x v="0"/>
    <n v="5"/>
    <s v="Male"/>
    <n v="1"/>
    <n v="306"/>
    <n v="47.9"/>
    <n v="151.83999600000001"/>
    <x v="1"/>
    <x v="2"/>
  </r>
  <r>
    <n v="16753"/>
    <s v="Federal Deposit Insurance Corporation"/>
    <s v="Conventional"/>
    <n v="1"/>
    <s v="One-to-four family dwelling (other than manufactured housing)"/>
    <n v="1"/>
    <s v="Home purchase"/>
    <n v="1"/>
    <s v="Owner-occupied as a principal dwelling"/>
    <n v="1"/>
    <n v="55"/>
    <s v="Loan originated"/>
    <n v="1"/>
    <s v="Not Hispanic or Latino"/>
    <n v="2"/>
    <x v="0"/>
    <n v="5"/>
    <s v="Female"/>
    <n v="2"/>
    <n v="62"/>
    <n v="60.4"/>
    <n v="80.230003400000001"/>
    <x v="1"/>
    <x v="1"/>
  </r>
  <r>
    <n v="21440"/>
    <s v="Federal Deposit Insurance Corporation"/>
    <s v="FHA-insured"/>
    <n v="2"/>
    <s v="One-to-four family dwelling (other than manufactured housing)"/>
    <n v="1"/>
    <s v="Home purchase"/>
    <n v="1"/>
    <s v="Owner-occupied as a principal dwelling"/>
    <n v="1"/>
    <n v="211"/>
    <s v="Loan originated"/>
    <n v="1"/>
    <s v="Not Hispanic or Latino"/>
    <n v="2"/>
    <x v="1"/>
    <n v="3"/>
    <s v="Male"/>
    <n v="1"/>
    <n v="71"/>
    <n v="69.2"/>
    <n v="70.660003700000004"/>
    <x v="1"/>
    <x v="1"/>
  </r>
  <r>
    <n v="58935"/>
    <s v="Federal Deposit Insurance Corporation"/>
    <s v="Conventional"/>
    <n v="1"/>
    <s v="One-to-four family dwelling (other than manufactured housing)"/>
    <n v="1"/>
    <s v="Home purchase"/>
    <n v="1"/>
    <s v="Owner-occupied as a principal dwelling"/>
    <n v="1"/>
    <n v="522"/>
    <s v="Application denied by financial institution"/>
    <n v="3"/>
    <s v="Not Hispanic or Latino"/>
    <n v="2"/>
    <x v="0"/>
    <n v="5"/>
    <s v="Male"/>
    <n v="1"/>
    <n v="150"/>
    <n v="81.400000000000006"/>
    <n v="113.730003"/>
    <x v="0"/>
    <x v="2"/>
  </r>
  <r>
    <n v="57614"/>
    <s v="Federal Deposit Insurance Corporation"/>
    <s v="Conventional"/>
    <n v="1"/>
    <s v="One-to-four family dwelling (other than manufactured housing)"/>
    <n v="1"/>
    <s v="Home purchase"/>
    <n v="1"/>
    <s v="Owner-occupied as a principal dwelling"/>
    <n v="1"/>
    <n v="423"/>
    <s v="Application denied by financial institution"/>
    <n v="3"/>
    <s v="Not Hispanic or Latino"/>
    <n v="2"/>
    <x v="0"/>
    <n v="5"/>
    <s v="Male"/>
    <n v="1"/>
    <n v="207"/>
    <n v="69.2"/>
    <n v="106.209999"/>
    <x v="0"/>
    <x v="2"/>
  </r>
  <r>
    <s v="39-2001010"/>
    <s v="Federal Deposit Insurance Corporation"/>
    <s v="Conventional"/>
    <n v="1"/>
    <s v="One-to-four family dwelling (other than manufactured housing)"/>
    <n v="1"/>
    <s v="Home purchase"/>
    <n v="1"/>
    <s v="Owner-occupied as a principal dwelling"/>
    <n v="1"/>
    <n v="357"/>
    <s v="Loan originated"/>
    <n v="1"/>
    <s v="Not Hispanic or Latino"/>
    <n v="2"/>
    <x v="0"/>
    <n v="5"/>
    <s v="Male"/>
    <n v="1"/>
    <n v="288"/>
    <n v="93.8"/>
    <n v="112.949997"/>
    <x v="1"/>
    <x v="2"/>
  </r>
  <r>
    <n v="19581"/>
    <s v="Federal Deposit Insurance Corporation"/>
    <s v="Conventional"/>
    <n v="1"/>
    <s v="One-to-four family dwelling (other than manufactured housing)"/>
    <n v="1"/>
    <s v="Home purchase"/>
    <n v="1"/>
    <s v="Owner-occupied as a principal dwelling"/>
    <n v="1"/>
    <n v="180"/>
    <s v="Loan originated"/>
    <n v="1"/>
    <s v="Not Hispanic or Latino"/>
    <n v="2"/>
    <x v="0"/>
    <n v="5"/>
    <s v="Female"/>
    <n v="2"/>
    <n v="53"/>
    <n v="89.8"/>
    <n v="129.529999"/>
    <x v="1"/>
    <x v="1"/>
  </r>
  <r>
    <n v="26555"/>
    <s v="Federal Deposit Insurance Corporation"/>
    <s v="Conventional"/>
    <n v="1"/>
    <s v="One-to-four family dwelling (other than manufactured housing)"/>
    <n v="1"/>
    <s v="Refinancing"/>
    <n v="3"/>
    <s v="Owner-occupied as a principal dwelling"/>
    <n v="1"/>
    <n v="262"/>
    <s v="Loan originated"/>
    <n v="1"/>
    <s v="Not Hispanic or Latino"/>
    <n v="2"/>
    <x v="0"/>
    <n v="5"/>
    <s v="Female"/>
    <n v="2"/>
    <n v="81"/>
    <n v="94.3"/>
    <n v="129.520004"/>
    <x v="1"/>
    <x v="1"/>
  </r>
  <r>
    <n v="16470"/>
    <s v="Federal Deposit Insurance Corporation"/>
    <s v="Conventional"/>
    <n v="1"/>
    <s v="One-to-four family dwelling (other than manufactured housing)"/>
    <n v="1"/>
    <s v="Home improvement"/>
    <n v="2"/>
    <s v="Not owner-occupied as a principal dwelling"/>
    <n v="2"/>
    <n v="26"/>
    <s v="Application approved but not accepted"/>
    <n v="2"/>
    <s v="Not Hispanic or Latino"/>
    <n v="2"/>
    <x v="0"/>
    <n v="5"/>
    <s v="Male"/>
    <n v="1"/>
    <n v="78"/>
    <n v="64.3"/>
    <n v="108.639999"/>
    <x v="1"/>
    <x v="1"/>
  </r>
  <r>
    <s v="27-1190043"/>
    <s v="Federal Deposit Insurance Corporation"/>
    <s v="FHA-insured"/>
    <n v="2"/>
    <s v="One-to-four family dwelling (other than manufactured housing)"/>
    <n v="1"/>
    <s v="Home purchase"/>
    <n v="1"/>
    <s v="Owner-occupied as a principal dwelling"/>
    <n v="1"/>
    <n v="177"/>
    <s v="Loan originated"/>
    <n v="1"/>
    <s v="Hispanic or Latino"/>
    <n v="1"/>
    <x v="0"/>
    <n v="5"/>
    <s v="Male"/>
    <n v="1"/>
    <n v="50"/>
    <n v="73.400000000000006"/>
    <n v="55.700000799999998"/>
    <x v="1"/>
    <x v="1"/>
  </r>
  <r>
    <n v="18408"/>
    <s v="Federal Deposit Insurance Corporation"/>
    <s v="Conventional"/>
    <n v="1"/>
    <s v="One-to-four family dwelling (other than manufactured housing)"/>
    <n v="1"/>
    <s v="Home purchase"/>
    <n v="1"/>
    <s v="Owner-occupied as a principal dwelling"/>
    <n v="1"/>
    <n v="123"/>
    <s v="Application approved but not accepted"/>
    <n v="2"/>
    <s v="Not Hispanic or Latino"/>
    <n v="2"/>
    <x v="0"/>
    <n v="5"/>
    <s v="Male"/>
    <n v="1"/>
    <n v="81"/>
    <n v="56.4"/>
    <n v="171"/>
    <x v="1"/>
    <x v="1"/>
  </r>
  <r>
    <n v="20369"/>
    <s v="Federal Deposit Insurance Corporation"/>
    <s v="Conventional"/>
    <n v="1"/>
    <s v="One-to-four family dwelling (other than manufactured housing)"/>
    <n v="1"/>
    <s v="Home improvement"/>
    <n v="2"/>
    <s v="Owner-occupied as a principal dwelling"/>
    <n v="1"/>
    <n v="3"/>
    <s v="Loan originated"/>
    <n v="1"/>
    <s v="Not Hispanic or Latino"/>
    <n v="2"/>
    <x v="0"/>
    <n v="5"/>
    <s v="Male"/>
    <n v="1"/>
    <n v="30"/>
    <n v="72.5"/>
    <n v="86.019996599999999"/>
    <x v="1"/>
    <x v="0"/>
  </r>
  <r>
    <n v="20504"/>
    <s v="Federal Deposit Insurance Corporation"/>
    <s v="FSA/RHS-guaranteed"/>
    <n v="4"/>
    <s v="One-to-four family dwelling (other than manufactured housing)"/>
    <n v="1"/>
    <s v="Home purchase"/>
    <n v="1"/>
    <s v="Owner-occupied as a principal dwelling"/>
    <n v="1"/>
    <n v="307"/>
    <s v="Loan originated"/>
    <n v="1"/>
    <s v="Hispanic or Latino"/>
    <n v="1"/>
    <x v="0"/>
    <n v="5"/>
    <s v="Female"/>
    <n v="2"/>
    <n v="104"/>
    <n v="67.7"/>
    <n v="95.220001199999999"/>
    <x v="1"/>
    <x v="1"/>
  </r>
  <r>
    <n v="28178"/>
    <s v="Federal Deposit Insurance Corporation"/>
    <s v="Conventional"/>
    <n v="1"/>
    <s v="One-to-four family dwelling (other than manufactured housing)"/>
    <n v="1"/>
    <s v="Home purchase"/>
    <n v="1"/>
    <s v="Owner-occupied as a principal dwelling"/>
    <n v="1"/>
    <n v="30"/>
    <s v="Loan originated"/>
    <n v="1"/>
    <s v="Not Hispanic or Latino"/>
    <n v="2"/>
    <x v="0"/>
    <n v="5"/>
    <s v="Male"/>
    <n v="1"/>
    <n v="35"/>
    <n v="58.1"/>
    <n v="138.13000500000001"/>
    <x v="1"/>
    <x v="0"/>
  </r>
  <r>
    <n v="58889"/>
    <s v="Federal Deposit Insurance Corporation"/>
    <s v="Conventional"/>
    <n v="1"/>
    <s v="One-to-four family dwelling (other than manufactured housing)"/>
    <n v="1"/>
    <s v="Home improvement"/>
    <n v="2"/>
    <s v="Owner-occupied as a principal dwelling"/>
    <n v="1"/>
    <n v="325"/>
    <s v="Loan originated"/>
    <n v="1"/>
    <s v="Not Hispanic or Latino"/>
    <n v="2"/>
    <x v="0"/>
    <n v="5"/>
    <s v="Male"/>
    <n v="1"/>
    <n v="142"/>
    <n v="88.3"/>
    <n v="130.38999899999999"/>
    <x v="1"/>
    <x v="2"/>
  </r>
  <r>
    <n v="9366"/>
    <s v="Federal Deposit Insurance Corporation"/>
    <s v="Conventional"/>
    <n v="1"/>
    <s v="One-to-four family dwelling (other than manufactured housing)"/>
    <n v="1"/>
    <s v="Refinancing"/>
    <n v="3"/>
    <s v="Owner-occupied as a principal dwelling"/>
    <n v="1"/>
    <n v="424"/>
    <s v="Loan originated"/>
    <n v="1"/>
    <s v="Not Hispanic or Latino"/>
    <n v="2"/>
    <x v="0"/>
    <n v="5"/>
    <s v="Male"/>
    <n v="1"/>
    <n v="113"/>
    <n v="62.1"/>
    <n v="110.610001"/>
    <x v="1"/>
    <x v="1"/>
  </r>
  <r>
    <s v="27-1190043"/>
    <s v="Federal Deposit Insurance Corporation"/>
    <s v="Conventional"/>
    <n v="1"/>
    <s v="One-to-four family dwelling (other than manufactured housing)"/>
    <n v="1"/>
    <s v="Home purchase"/>
    <n v="1"/>
    <s v="Owner-occupied as a principal dwelling"/>
    <n v="1"/>
    <n v="195"/>
    <s v="Loan originated"/>
    <n v="1"/>
    <s v="Not Hispanic or Latino"/>
    <n v="2"/>
    <x v="0"/>
    <n v="5"/>
    <s v="Male"/>
    <n v="1"/>
    <n v="160"/>
    <n v="102.6"/>
    <n v="71.110000600000006"/>
    <x v="1"/>
    <x v="2"/>
  </r>
  <r>
    <n v="35014"/>
    <s v="Federal Deposit Insurance Corporation"/>
    <s v="VA-guaranteed"/>
    <n v="3"/>
    <s v="One-to-four family dwelling (other than manufactured housing)"/>
    <n v="1"/>
    <s v="Refinancing"/>
    <n v="3"/>
    <s v="Owner-occupied as a principal dwelling"/>
    <n v="1"/>
    <n v="360"/>
    <s v="Loan originated"/>
    <n v="1"/>
    <s v="Not Hispanic or Latino"/>
    <n v="2"/>
    <x v="0"/>
    <n v="5"/>
    <s v="Male"/>
    <n v="1"/>
    <m/>
    <n v="75.2"/>
    <n v="235.75"/>
    <x v="1"/>
    <x v="0"/>
  </r>
  <r>
    <n v="9889"/>
    <s v="Federal Deposit Insurance Corporation"/>
    <s v="Conventional"/>
    <n v="1"/>
    <s v="One-to-four family dwelling (other than manufactured housing)"/>
    <n v="1"/>
    <s v="Home purchase"/>
    <n v="1"/>
    <s v="Owner-occupied as a principal dwelling"/>
    <n v="1"/>
    <n v="136"/>
    <s v="Loan originated"/>
    <n v="1"/>
    <s v="Not Hispanic or Latino"/>
    <n v="2"/>
    <x v="0"/>
    <n v="5"/>
    <s v="Male"/>
    <n v="1"/>
    <n v="32"/>
    <n v="74.7"/>
    <n v="146.66999799999999"/>
    <x v="1"/>
    <x v="0"/>
  </r>
  <r>
    <n v="10374"/>
    <s v="Federal Deposit Insurance Corporation"/>
    <s v="Conventional"/>
    <n v="1"/>
    <s v="One-to-four family dwelling (other than manufactured housing)"/>
    <n v="1"/>
    <s v="Refinancing"/>
    <n v="3"/>
    <s v="Owner-occupied as a principal dwelling"/>
    <n v="1"/>
    <n v="666"/>
    <s v="Loan originated"/>
    <n v="1"/>
    <s v="Not Hispanic or Latino"/>
    <n v="2"/>
    <x v="0"/>
    <n v="5"/>
    <s v="Male"/>
    <n v="1"/>
    <n v="465"/>
    <n v="72.599999999999994"/>
    <n v="108.860001"/>
    <x v="1"/>
    <x v="2"/>
  </r>
  <r>
    <s v="73-1374559"/>
    <s v="Federal Deposit Insurance Corporation"/>
    <s v="Conventional"/>
    <n v="1"/>
    <s v="One-to-four family dwelling (other than manufactured housing)"/>
    <n v="1"/>
    <s v="Home purchase"/>
    <n v="1"/>
    <s v="Owner-occupied as a principal dwelling"/>
    <n v="1"/>
    <n v="197"/>
    <s v="Loan originated"/>
    <n v="1"/>
    <s v="Not Hispanic or Latino"/>
    <n v="2"/>
    <x v="0"/>
    <n v="5"/>
    <s v="Female"/>
    <n v="2"/>
    <n v="93"/>
    <n v="82.2"/>
    <n v="135.020004"/>
    <x v="1"/>
    <x v="1"/>
  </r>
  <r>
    <n v="19581"/>
    <s v="Federal Deposit Insurance Corporation"/>
    <s v="VA-guaranteed"/>
    <n v="3"/>
    <s v="One-to-four family dwelling (other than manufactured housing)"/>
    <n v="1"/>
    <s v="Home purchase"/>
    <n v="1"/>
    <s v="Owner-occupied as a principal dwelling"/>
    <n v="1"/>
    <n v="354"/>
    <s v="Loan originated"/>
    <n v="1"/>
    <s v="Not Hispanic or Latino"/>
    <n v="2"/>
    <x v="0"/>
    <n v="5"/>
    <s v="Male"/>
    <n v="1"/>
    <n v="101"/>
    <n v="89.8"/>
    <n v="128.270004"/>
    <x v="1"/>
    <x v="1"/>
  </r>
  <r>
    <n v="29523"/>
    <s v="Federal Deposit Insurance Corporation"/>
    <s v="Conventional"/>
    <n v="1"/>
    <s v="One-to-four family dwelling (other than manufactured housing)"/>
    <n v="1"/>
    <s v="Home purchase"/>
    <n v="1"/>
    <s v="Owner-occupied as a principal dwelling"/>
    <n v="1"/>
    <n v="238"/>
    <s v="Loan originated"/>
    <n v="1"/>
    <s v="Not Hispanic or Latino"/>
    <n v="2"/>
    <x v="0"/>
    <n v="5"/>
    <s v="Male"/>
    <n v="1"/>
    <n v="131"/>
    <n v="77.5"/>
    <n v="151.240005"/>
    <x v="1"/>
    <x v="2"/>
  </r>
  <r>
    <n v="32296"/>
    <s v="Federal Deposit Insurance Corporation"/>
    <s v="Conventional"/>
    <n v="1"/>
    <s v="One-to-four family dwelling (other than manufactured housing)"/>
    <n v="1"/>
    <s v="Home purchase"/>
    <n v="1"/>
    <s v="Owner-occupied as a principal dwelling"/>
    <n v="1"/>
    <n v="111"/>
    <s v="Loan originated"/>
    <n v="1"/>
    <s v="Not Hispanic or Latino"/>
    <n v="2"/>
    <x v="0"/>
    <n v="5"/>
    <s v="Female"/>
    <n v="2"/>
    <n v="51"/>
    <n v="73.599999999999994"/>
    <n v="88.900001500000002"/>
    <x v="1"/>
    <x v="1"/>
  </r>
  <r>
    <n v="47"/>
    <s v="Federal Deposit Insurance Corporation"/>
    <s v="Conventional"/>
    <n v="1"/>
    <s v="Manufactured housing"/>
    <n v="2"/>
    <s v="Home purchase"/>
    <n v="1"/>
    <s v="Owner-occupied as a principal dwelling"/>
    <n v="1"/>
    <n v="10"/>
    <s v="Loan originated"/>
    <n v="1"/>
    <s v="Not Hispanic or Latino"/>
    <n v="2"/>
    <x v="0"/>
    <n v="5"/>
    <s v="Male"/>
    <n v="1"/>
    <n v="61"/>
    <n v="45.7"/>
    <n v="84.739997900000006"/>
    <x v="1"/>
    <x v="1"/>
  </r>
  <r>
    <n v="1039"/>
    <s v="Federal Deposit Insurance Corporation"/>
    <s v="Conventional"/>
    <n v="1"/>
    <s v="One-to-four family dwelling (other than manufactured housing)"/>
    <n v="1"/>
    <s v="Home purchase"/>
    <n v="1"/>
    <s v="Owner-occupied as a principal dwelling"/>
    <n v="1"/>
    <n v="109"/>
    <s v="Loan originated"/>
    <n v="1"/>
    <s v="Not Hispanic or Latino"/>
    <n v="2"/>
    <x v="1"/>
    <n v="3"/>
    <s v="Female"/>
    <n v="2"/>
    <n v="79"/>
    <n v="74.3"/>
    <n v="76.300003099999998"/>
    <x v="1"/>
    <x v="1"/>
  </r>
  <r>
    <n v="25103"/>
    <s v="Federal Deposit Insurance Corporation"/>
    <s v="Conventional"/>
    <n v="1"/>
    <s v="One-to-four family dwelling (other than manufactured housing)"/>
    <n v="1"/>
    <s v="Refinancing"/>
    <n v="3"/>
    <s v="Owner-occupied as a principal dwelling"/>
    <n v="1"/>
    <n v="198"/>
    <s v="Loan originated"/>
    <n v="1"/>
    <s v="Not Hispanic or Latino"/>
    <n v="2"/>
    <x v="0"/>
    <n v="5"/>
    <s v="Female"/>
    <n v="2"/>
    <n v="70"/>
    <n v="72.5"/>
    <n v="147.91999799999999"/>
    <x v="1"/>
    <x v="1"/>
  </r>
  <r>
    <n v="19980"/>
    <s v="Federal Deposit Insurance Corporation"/>
    <s v="Conventional"/>
    <n v="1"/>
    <s v="One-to-four family dwelling (other than manufactured housing)"/>
    <n v="1"/>
    <s v="Home purchase"/>
    <n v="1"/>
    <s v="Owner-occupied as a principal dwelling"/>
    <n v="1"/>
    <n v="102"/>
    <s v="Loan originated"/>
    <n v="1"/>
    <s v="Not Hispanic or Latino"/>
    <n v="2"/>
    <x v="0"/>
    <n v="5"/>
    <s v="Female"/>
    <n v="2"/>
    <n v="107"/>
    <n v="74.3"/>
    <n v="91.050003099999998"/>
    <x v="1"/>
    <x v="1"/>
  </r>
  <r>
    <n v="18208"/>
    <s v="Federal Deposit Insurance Corporation"/>
    <s v="Conventional"/>
    <n v="1"/>
    <s v="One-to-four family dwelling (other than manufactured housing)"/>
    <n v="1"/>
    <s v="Refinancing"/>
    <n v="3"/>
    <s v="Owner-occupied as a principal dwelling"/>
    <n v="1"/>
    <n v="181"/>
    <s v="Loan originated"/>
    <n v="1"/>
    <s v="Not Hispanic or Latino"/>
    <n v="2"/>
    <x v="0"/>
    <n v="5"/>
    <s v="Male"/>
    <n v="1"/>
    <n v="58"/>
    <n v="91.7"/>
    <n v="87.370002700000001"/>
    <x v="1"/>
    <x v="1"/>
  </r>
  <r>
    <n v="15734"/>
    <s v="Federal Deposit Insurance Corporation"/>
    <s v="Conventional"/>
    <n v="1"/>
    <s v="One-to-four family dwelling (other than manufactured housing)"/>
    <n v="1"/>
    <s v="Home improvement"/>
    <n v="2"/>
    <s v="Owner-occupied as a principal dwelling"/>
    <n v="1"/>
    <n v="25"/>
    <s v="Loan originated"/>
    <n v="1"/>
    <s v="Not Hispanic or Latino"/>
    <n v="2"/>
    <x v="0"/>
    <n v="5"/>
    <s v="Male"/>
    <n v="1"/>
    <n v="93"/>
    <n v="63.9"/>
    <n v="117.610001"/>
    <x v="1"/>
    <x v="1"/>
  </r>
  <r>
    <n v="19459"/>
    <s v="Federal Deposit Insurance Corporation"/>
    <s v="Conventional"/>
    <n v="1"/>
    <s v="One-to-four family dwelling (other than manufactured housing)"/>
    <n v="1"/>
    <s v="Home purchase"/>
    <n v="1"/>
    <s v="Owner-occupied as a principal dwelling"/>
    <n v="1"/>
    <n v="228"/>
    <s v="Loan originated"/>
    <n v="1"/>
    <s v="Not Hispanic or Latino"/>
    <n v="2"/>
    <x v="0"/>
    <n v="5"/>
    <s v="Male"/>
    <n v="1"/>
    <n v="211"/>
    <n v="75.5"/>
    <n v="142.83999600000001"/>
    <x v="1"/>
    <x v="2"/>
  </r>
  <r>
    <n v="58255"/>
    <s v="Federal Deposit Insurance Corporation"/>
    <s v="Conventional"/>
    <n v="1"/>
    <s v="Manufactured housing"/>
    <n v="2"/>
    <s v="Refinancing"/>
    <n v="3"/>
    <s v="Owner-occupied as a principal dwelling"/>
    <n v="1"/>
    <n v="32"/>
    <s v="Loan originated"/>
    <n v="1"/>
    <s v="Not Hispanic or Latino"/>
    <n v="2"/>
    <x v="0"/>
    <n v="5"/>
    <s v="Male"/>
    <n v="1"/>
    <n v="50"/>
    <n v="59.7"/>
    <n v="123.599998"/>
    <x v="1"/>
    <x v="1"/>
  </r>
  <r>
    <n v="32178"/>
    <s v="Federal Deposit Insurance Corporation"/>
    <s v="Conventional"/>
    <n v="1"/>
    <s v="Multifamily dwelling"/>
    <n v="3"/>
    <s v="Refinancing"/>
    <n v="3"/>
    <s v="Not applicable"/>
    <n v="3"/>
    <n v="1000"/>
    <s v="Loan originated"/>
    <n v="1"/>
    <s v="Not Hispanic or Latino"/>
    <n v="2"/>
    <x v="1"/>
    <n v="3"/>
    <s v="Male"/>
    <n v="1"/>
    <m/>
    <n v="64.3"/>
    <n v="74.980003400000001"/>
    <x v="1"/>
    <x v="0"/>
  </r>
  <r>
    <n v="5633"/>
    <s v="Federal Deposit Insurance Corporation"/>
    <s v="Conventional"/>
    <n v="1"/>
    <s v="One-to-four family dwelling (other than manufactured housing)"/>
    <n v="1"/>
    <s v="Home purchase"/>
    <n v="1"/>
    <s v="Not owner-occupied as a principal dwelling"/>
    <n v="2"/>
    <n v="50"/>
    <s v="Loan originated"/>
    <n v="1"/>
    <s v="Not Hispanic or Latino"/>
    <n v="2"/>
    <x v="0"/>
    <n v="5"/>
    <s v="Male"/>
    <n v="1"/>
    <n v="108"/>
    <n v="46.5"/>
    <n v="92.730003400000001"/>
    <x v="1"/>
    <x v="1"/>
  </r>
  <r>
    <n v="18408"/>
    <s v="Federal Deposit Insurance Corporation"/>
    <s v="Conventional"/>
    <n v="1"/>
    <s v="One-to-four family dwelling (other than manufactured housing)"/>
    <n v="1"/>
    <s v="Refinancing"/>
    <n v="3"/>
    <s v="Owner-occupied as a principal dwelling"/>
    <n v="1"/>
    <n v="132"/>
    <s v="Loan originated"/>
    <n v="1"/>
    <s v="Not Hispanic or Latino"/>
    <n v="2"/>
    <x v="0"/>
    <n v="5"/>
    <s v="Male"/>
    <n v="1"/>
    <n v="76"/>
    <n v="55.9"/>
    <n v="78.440002399999997"/>
    <x v="1"/>
    <x v="1"/>
  </r>
  <r>
    <n v="28489"/>
    <s v="Federal Deposit Insurance Corporation"/>
    <s v="Conventional"/>
    <n v="1"/>
    <s v="One-to-four family dwelling (other than manufactured housing)"/>
    <n v="1"/>
    <s v="Home purchase"/>
    <n v="1"/>
    <s v="Owner-occupied as a principal dwelling"/>
    <n v="1"/>
    <n v="3"/>
    <s v="Application denied by financial institution"/>
    <n v="3"/>
    <s v="Not Hispanic or Latino"/>
    <n v="2"/>
    <x v="0"/>
    <n v="5"/>
    <s v="Female"/>
    <n v="2"/>
    <n v="24"/>
    <n v="68.3"/>
    <n v="83.669998199999995"/>
    <x v="0"/>
    <x v="0"/>
  </r>
  <r>
    <n v="324"/>
    <s v="Federal Deposit Insurance Corporation"/>
    <s v="Conventional"/>
    <n v="1"/>
    <s v="One-to-four family dwelling (other than manufactured housing)"/>
    <n v="1"/>
    <s v="Refinancing"/>
    <n v="3"/>
    <s v="Owner-occupied as a principal dwelling"/>
    <n v="1"/>
    <n v="63"/>
    <s v="Loan originated"/>
    <n v="1"/>
    <s v="Not Hispanic or Latino"/>
    <n v="2"/>
    <x v="0"/>
    <n v="5"/>
    <s v="Male"/>
    <n v="1"/>
    <n v="119"/>
    <n v="45.6"/>
    <n v="111.029999"/>
    <x v="1"/>
    <x v="1"/>
  </r>
  <r>
    <n v="3657"/>
    <s v="Federal Deposit Insurance Corporation"/>
    <s v="Conventional"/>
    <n v="1"/>
    <s v="One-to-four family dwelling (other than manufactured housing)"/>
    <n v="1"/>
    <s v="Home improvement"/>
    <n v="2"/>
    <s v="Owner-occupied as a principal dwelling"/>
    <n v="1"/>
    <n v="10"/>
    <s v="Application denied by financial institution"/>
    <n v="3"/>
    <s v="Not Hispanic or Latino"/>
    <n v="2"/>
    <x v="0"/>
    <n v="5"/>
    <s v="Male"/>
    <n v="1"/>
    <n v="70"/>
    <n v="91.6"/>
    <n v="116.800003"/>
    <x v="0"/>
    <x v="1"/>
  </r>
  <r>
    <n v="34953"/>
    <s v="Federal Deposit Insurance Corporation"/>
    <s v="Conventional"/>
    <n v="1"/>
    <s v="One-to-four family dwelling (other than manufactured housing)"/>
    <n v="1"/>
    <s v="Home purchase"/>
    <n v="1"/>
    <s v="Owner-occupied as a principal dwelling"/>
    <n v="1"/>
    <n v="285"/>
    <s v="Loan originated"/>
    <n v="1"/>
    <s v="Not Hispanic or Latino"/>
    <n v="2"/>
    <x v="0"/>
    <n v="5"/>
    <s v="Male"/>
    <n v="1"/>
    <n v="168"/>
    <n v="61.8"/>
    <n v="176.41999799999999"/>
    <x v="1"/>
    <x v="2"/>
  </r>
  <r>
    <n v="58181"/>
    <s v="Federal Deposit Insurance Corporation"/>
    <s v="Conventional"/>
    <n v="1"/>
    <s v="One-to-four family dwelling (other than manufactured housing)"/>
    <n v="1"/>
    <s v="Home purchase"/>
    <n v="1"/>
    <s v="Owner-occupied as a principal dwelling"/>
    <n v="1"/>
    <n v="186"/>
    <s v="Loan originated"/>
    <n v="1"/>
    <s v="Not Hispanic or Latino"/>
    <n v="2"/>
    <x v="3"/>
    <n v="2"/>
    <s v="Male"/>
    <n v="1"/>
    <n v="67"/>
    <n v="69.2"/>
    <n v="125.209999"/>
    <x v="1"/>
    <x v="1"/>
  </r>
  <r>
    <n v="324"/>
    <s v="Federal Deposit Insurance Corporation"/>
    <s v="Conventional"/>
    <n v="1"/>
    <s v="One-to-four family dwelling (other than manufactured housing)"/>
    <n v="1"/>
    <s v="Home purchase"/>
    <n v="1"/>
    <s v="Not owner-occupied as a principal dwelling"/>
    <n v="2"/>
    <n v="397"/>
    <s v="Loan originated"/>
    <n v="1"/>
    <s v="Not Hispanic or Latino"/>
    <n v="2"/>
    <x v="0"/>
    <n v="5"/>
    <s v="Male"/>
    <n v="1"/>
    <n v="110"/>
    <n v="51.6"/>
    <n v="187.63000500000001"/>
    <x v="1"/>
    <x v="1"/>
  </r>
  <r>
    <n v="9517"/>
    <s v="Federal Deposit Insurance Corporation"/>
    <s v="Conventional"/>
    <n v="1"/>
    <s v="One-to-four family dwelling (other than manufactured housing)"/>
    <n v="1"/>
    <s v="Home purchase"/>
    <n v="1"/>
    <s v="Owner-occupied as a principal dwelling"/>
    <n v="1"/>
    <n v="264"/>
    <s v="Loan originated"/>
    <n v="1"/>
    <s v="Not Hispanic or Latino"/>
    <n v="2"/>
    <x v="0"/>
    <n v="5"/>
    <s v="Male"/>
    <n v="1"/>
    <n v="213"/>
    <n v="62.6"/>
    <n v="118.019997"/>
    <x v="1"/>
    <x v="2"/>
  </r>
  <r>
    <n v="1281"/>
    <s v="Federal Deposit Insurance Corporation"/>
    <s v="Conventional"/>
    <n v="1"/>
    <s v="One-to-four family dwelling (other than manufactured housing)"/>
    <n v="1"/>
    <s v="Home purchase"/>
    <n v="1"/>
    <s v="Owner-occupied as a principal dwelling"/>
    <n v="1"/>
    <n v="412"/>
    <s v="Loan originated"/>
    <n v="1"/>
    <s v="Not Hispanic or Latino"/>
    <n v="2"/>
    <x v="0"/>
    <n v="5"/>
    <s v="Male"/>
    <n v="1"/>
    <n v="90"/>
    <n v="62.1"/>
    <n v="154.229996"/>
    <x v="1"/>
    <x v="1"/>
  </r>
  <r>
    <s v="39-2001010"/>
    <s v="Federal Deposit Insurance Corporation"/>
    <s v="Conventional"/>
    <n v="1"/>
    <s v="One-to-four family dwelling (other than manufactured housing)"/>
    <n v="1"/>
    <s v="Home purchase"/>
    <n v="1"/>
    <s v="Owner-occupied as a principal dwelling"/>
    <n v="1"/>
    <n v="128"/>
    <s v="Loan originated"/>
    <n v="1"/>
    <s v="Hispanic or Latino"/>
    <n v="1"/>
    <x v="0"/>
    <n v="5"/>
    <s v="Female"/>
    <n v="2"/>
    <n v="66"/>
    <n v="59.8"/>
    <n v="179.429993"/>
    <x v="1"/>
    <x v="1"/>
  </r>
  <r>
    <n v="1612"/>
    <s v="Federal Deposit Insurance Corporation"/>
    <s v="Conventional"/>
    <n v="1"/>
    <s v="One-to-four family dwelling (other than manufactured housing)"/>
    <n v="1"/>
    <s v="Home purchase"/>
    <n v="1"/>
    <s v="Not owner-occupied as a principal dwelling"/>
    <n v="2"/>
    <n v="69"/>
    <s v="Loan originated"/>
    <n v="1"/>
    <s v="Not Hispanic or Latino"/>
    <n v="2"/>
    <x v="0"/>
    <n v="5"/>
    <s v="Male"/>
    <n v="1"/>
    <n v="148"/>
    <n v="74.599999999999994"/>
    <n v="78.220001199999999"/>
    <x v="1"/>
    <x v="2"/>
  </r>
  <r>
    <n v="13876"/>
    <s v="Federal Deposit Insurance Corporation"/>
    <s v="Conventional"/>
    <n v="1"/>
    <s v="One-to-four family dwelling (other than manufactured housing)"/>
    <n v="1"/>
    <s v="Refinancing"/>
    <n v="3"/>
    <s v="Owner-occupied as a principal dwelling"/>
    <n v="1"/>
    <n v="73"/>
    <s v="Loan originated"/>
    <n v="1"/>
    <s v="Not Hispanic or Latino"/>
    <n v="2"/>
    <x v="0"/>
    <n v="5"/>
    <s v="Male"/>
    <n v="1"/>
    <n v="69"/>
    <n v="73.900000000000006"/>
    <n v="87.480003400000001"/>
    <x v="1"/>
    <x v="1"/>
  </r>
  <r>
    <n v="1390"/>
    <s v="Federal Deposit Insurance Corporation"/>
    <s v="Conventional"/>
    <n v="1"/>
    <s v="One-to-four family dwelling (other than manufactured housing)"/>
    <n v="1"/>
    <s v="Home purchase"/>
    <n v="1"/>
    <s v="Owner-occupied as a principal dwelling"/>
    <n v="1"/>
    <n v="144"/>
    <s v="Loan originated"/>
    <n v="1"/>
    <s v="Not Hispanic or Latino"/>
    <n v="2"/>
    <x v="0"/>
    <n v="5"/>
    <s v="Female"/>
    <n v="2"/>
    <n v="36"/>
    <n v="89.8"/>
    <n v="82.769996599999999"/>
    <x v="1"/>
    <x v="0"/>
  </r>
  <r>
    <s v="39-2001010"/>
    <s v="Federal Deposit Insurance Corporation"/>
    <s v="Conventional"/>
    <n v="1"/>
    <s v="One-to-four family dwelling (other than manufactured housing)"/>
    <n v="1"/>
    <s v="Refinancing"/>
    <n v="3"/>
    <s v="Owner-occupied as a principal dwelling"/>
    <n v="1"/>
    <n v="424"/>
    <s v="Application denied by financial institution"/>
    <n v="3"/>
    <s v="Not Hispanic or Latino"/>
    <n v="2"/>
    <x v="0"/>
    <n v="5"/>
    <s v="Male"/>
    <n v="1"/>
    <n v="344"/>
    <n v="69.900000000000006"/>
    <n v="102.879997"/>
    <x v="0"/>
    <x v="2"/>
  </r>
  <r>
    <n v="57776"/>
    <s v="Federal Deposit Insurance Corporation"/>
    <s v="Conventional"/>
    <n v="1"/>
    <s v="One-to-four family dwelling (other than manufactured housing)"/>
    <n v="1"/>
    <s v="Home improvement"/>
    <n v="2"/>
    <s v="Owner-occupied as a principal dwelling"/>
    <n v="1"/>
    <n v="105"/>
    <s v="Loan originated"/>
    <n v="1"/>
    <s v="Not Hispanic or Latino"/>
    <n v="2"/>
    <x v="0"/>
    <n v="5"/>
    <s v="Female"/>
    <n v="2"/>
    <n v="64"/>
    <n v="58.4"/>
    <n v="82.889999399999994"/>
    <x v="1"/>
    <x v="1"/>
  </r>
  <r>
    <n v="32489"/>
    <s v="Federal Deposit Insurance Corporation"/>
    <s v="Conventional"/>
    <n v="1"/>
    <s v="One-to-four family dwelling (other than manufactured housing)"/>
    <n v="1"/>
    <s v="Refinancing"/>
    <n v="3"/>
    <s v="Owner-occupied as a principal dwelling"/>
    <n v="1"/>
    <n v="237"/>
    <s v="Loan originated"/>
    <n v="1"/>
    <s v="Not Hispanic or Latino"/>
    <n v="2"/>
    <x v="0"/>
    <n v="5"/>
    <s v="Male"/>
    <n v="1"/>
    <n v="54"/>
    <n v="59.9"/>
    <n v="109.010002"/>
    <x v="1"/>
    <x v="1"/>
  </r>
  <r>
    <n v="25103"/>
    <s v="Federal Deposit Insurance Corporation"/>
    <s v="Conventional"/>
    <n v="1"/>
    <s v="One-to-four family dwelling (other than manufactured housing)"/>
    <n v="1"/>
    <s v="Home purchase"/>
    <n v="1"/>
    <s v="Owner-occupied as a principal dwelling"/>
    <n v="1"/>
    <n v="424"/>
    <s v="Loan originated"/>
    <n v="1"/>
    <s v="Not Hispanic or Latino"/>
    <n v="2"/>
    <x v="0"/>
    <n v="5"/>
    <s v="Male"/>
    <n v="1"/>
    <n v="443"/>
    <n v="60.4"/>
    <n v="235.13000500000001"/>
    <x v="1"/>
    <x v="2"/>
  </r>
  <r>
    <n v="14240"/>
    <s v="Federal Deposit Insurance Corporation"/>
    <s v="Conventional"/>
    <n v="1"/>
    <s v="One-to-four family dwelling (other than manufactured housing)"/>
    <n v="1"/>
    <s v="Home purchase"/>
    <n v="1"/>
    <s v="Owner-occupied as a principal dwelling"/>
    <n v="1"/>
    <n v="54"/>
    <s v="Loan originated"/>
    <n v="1"/>
    <s v="Not Hispanic or Latino"/>
    <n v="2"/>
    <x v="0"/>
    <n v="5"/>
    <s v="Female"/>
    <n v="2"/>
    <n v="46"/>
    <n v="73"/>
    <n v="84.760002099999994"/>
    <x v="1"/>
    <x v="1"/>
  </r>
  <r>
    <n v="35456"/>
    <s v="Federal Deposit Insurance Corporation"/>
    <s v="FHA-insured"/>
    <n v="2"/>
    <s v="One-to-four family dwelling (other than manufactured housing)"/>
    <n v="1"/>
    <s v="Home purchase"/>
    <n v="1"/>
    <s v="Owner-occupied as a principal dwelling"/>
    <n v="1"/>
    <n v="241"/>
    <s v="Application approved but not accepted"/>
    <n v="2"/>
    <s v="Not Hispanic or Latino"/>
    <n v="2"/>
    <x v="0"/>
    <n v="5"/>
    <s v="Male"/>
    <n v="1"/>
    <n v="139"/>
    <n v="91.5"/>
    <n v="107.029999"/>
    <x v="1"/>
    <x v="2"/>
  </r>
  <r>
    <n v="8663"/>
    <s v="Federal Deposit Insurance Corporation"/>
    <s v="Conventional"/>
    <n v="1"/>
    <s v="One-to-four family dwelling (other than manufactured housing)"/>
    <n v="1"/>
    <s v="Home purchase"/>
    <n v="1"/>
    <s v="Owner-occupied as a principal dwelling"/>
    <n v="1"/>
    <n v="240"/>
    <s v="Loan originated"/>
    <n v="1"/>
    <s v="Not Hispanic or Latino"/>
    <n v="2"/>
    <x v="0"/>
    <n v="5"/>
    <s v="Male"/>
    <n v="1"/>
    <n v="130"/>
    <n v="58.8"/>
    <n v="133.71000699999999"/>
    <x v="1"/>
    <x v="2"/>
  </r>
  <r>
    <n v="12406"/>
    <s v="Federal Deposit Insurance Corporation"/>
    <s v="Conventional"/>
    <n v="1"/>
    <s v="One-to-four family dwelling (other than manufactured housing)"/>
    <n v="1"/>
    <s v="Refinancing"/>
    <n v="3"/>
    <s v="Owner-occupied as a principal dwelling"/>
    <n v="1"/>
    <n v="73"/>
    <s v="Loan originated"/>
    <n v="1"/>
    <s v="Hispanic or Latino"/>
    <n v="1"/>
    <x v="0"/>
    <n v="5"/>
    <s v="Male"/>
    <n v="1"/>
    <n v="59"/>
    <n v="77.5"/>
    <n v="65.480003400000001"/>
    <x v="1"/>
    <x v="1"/>
  </r>
  <r>
    <n v="32489"/>
    <s v="Federal Deposit Insurance Corporation"/>
    <s v="Conventional"/>
    <n v="1"/>
    <s v="One-to-four family dwelling (other than manufactured housing)"/>
    <n v="1"/>
    <s v="Home purchase"/>
    <n v="1"/>
    <s v="Owner-occupied as a principal dwelling"/>
    <n v="1"/>
    <n v="341"/>
    <s v="Loan originated"/>
    <n v="1"/>
    <s v="Not Hispanic or Latino"/>
    <n v="2"/>
    <x v="0"/>
    <n v="5"/>
    <s v="Male"/>
    <n v="1"/>
    <n v="75"/>
    <n v="96"/>
    <n v="133.33999600000001"/>
    <x v="1"/>
    <x v="1"/>
  </r>
  <r>
    <n v="23152"/>
    <s v="Federal Deposit Insurance Corporation"/>
    <s v="Conventional"/>
    <n v="1"/>
    <s v="Manufactured housing"/>
    <n v="2"/>
    <s v="Refinancing"/>
    <n v="3"/>
    <s v="Owner-occupied as a principal dwelling"/>
    <n v="1"/>
    <n v="55"/>
    <s v="Application denied by financial institution"/>
    <n v="3"/>
    <s v="Not Hispanic or Latino"/>
    <n v="2"/>
    <x v="1"/>
    <n v="3"/>
    <s v="Male"/>
    <n v="1"/>
    <n v="48"/>
    <n v="59.7"/>
    <n v="70.389999399999994"/>
    <x v="0"/>
    <x v="1"/>
  </r>
  <r>
    <n v="8120"/>
    <s v="Federal Deposit Insurance Corporation"/>
    <s v="FHA-insured"/>
    <n v="2"/>
    <s v="One-to-four family dwelling (other than manufactured housing)"/>
    <n v="1"/>
    <s v="Home purchase"/>
    <n v="1"/>
    <s v="Owner-occupied as a principal dwelling"/>
    <n v="1"/>
    <n v="108"/>
    <s v="Application denied by financial institution"/>
    <n v="3"/>
    <s v="Not Hispanic or Latino"/>
    <n v="2"/>
    <x v="1"/>
    <n v="3"/>
    <s v="Male"/>
    <n v="1"/>
    <n v="22"/>
    <n v="59.1"/>
    <n v="52.990001700000001"/>
    <x v="0"/>
    <x v="0"/>
  </r>
  <r>
    <n v="30819"/>
    <s v="Federal Deposit Insurance Corporation"/>
    <s v="Conventional"/>
    <n v="1"/>
    <s v="One-to-four family dwelling (other than manufactured housing)"/>
    <n v="1"/>
    <s v="Home improvement"/>
    <n v="2"/>
    <s v="Owner-occupied as a principal dwelling"/>
    <n v="1"/>
    <n v="5"/>
    <s v="Loan originated"/>
    <n v="1"/>
    <s v="Not Hispanic or Latino"/>
    <n v="2"/>
    <x v="0"/>
    <n v="5"/>
    <s v="Male"/>
    <n v="1"/>
    <n v="59"/>
    <n v="60.4"/>
    <n v="99.940002399999997"/>
    <x v="1"/>
    <x v="1"/>
  </r>
  <r>
    <n v="90160"/>
    <s v="Federal Deposit Insurance Corporation"/>
    <s v="Conventional"/>
    <n v="1"/>
    <s v="One-to-four family dwelling (other than manufactured housing)"/>
    <n v="1"/>
    <s v="Home purchase"/>
    <n v="1"/>
    <s v="Not owner-occupied as a principal dwelling"/>
    <n v="2"/>
    <n v="404"/>
    <s v="Loan originated"/>
    <n v="1"/>
    <s v="Not Hispanic or Latino"/>
    <n v="2"/>
    <x v="0"/>
    <n v="5"/>
    <s v="Male"/>
    <n v="1"/>
    <n v="111"/>
    <n v="104.8"/>
    <n v="111.739998"/>
    <x v="1"/>
    <x v="1"/>
  </r>
  <r>
    <n v="1047"/>
    <s v="Federal Deposit Insurance Corporation"/>
    <s v="Conventional"/>
    <n v="1"/>
    <s v="One-to-four family dwelling (other than manufactured housing)"/>
    <n v="1"/>
    <s v="Refinancing"/>
    <n v="3"/>
    <s v="Not owner-occupied as a principal dwelling"/>
    <n v="2"/>
    <n v="121"/>
    <s v="Loan originated"/>
    <n v="1"/>
    <s v="Not Hispanic or Latino"/>
    <n v="2"/>
    <x v="0"/>
    <n v="5"/>
    <s v="Male"/>
    <n v="1"/>
    <n v="218"/>
    <n v="75.5"/>
    <n v="135.30999800000001"/>
    <x v="1"/>
    <x v="2"/>
  </r>
  <r>
    <n v="8120"/>
    <s v="Federal Deposit Insurance Corporation"/>
    <s v="Conventional"/>
    <n v="1"/>
    <s v="One-to-four family dwelling (other than manufactured housing)"/>
    <n v="1"/>
    <s v="Home purchase"/>
    <n v="1"/>
    <s v="Owner-occupied as a principal dwelling"/>
    <n v="1"/>
    <n v="209"/>
    <s v="Loan originated"/>
    <n v="1"/>
    <s v="Not Hispanic or Latino"/>
    <n v="2"/>
    <x v="0"/>
    <n v="5"/>
    <s v="Male"/>
    <n v="1"/>
    <n v="74"/>
    <n v="62"/>
    <n v="168.990005"/>
    <x v="1"/>
    <x v="1"/>
  </r>
  <r>
    <n v="22221"/>
    <s v="Federal Deposit Insurance Corporation"/>
    <s v="Conventional"/>
    <n v="1"/>
    <s v="One-to-four family dwelling (other than manufactured housing)"/>
    <n v="1"/>
    <s v="Refinancing"/>
    <n v="3"/>
    <s v="Owner-occupied as a principal dwelling"/>
    <n v="1"/>
    <n v="480"/>
    <s v="Loan originated"/>
    <n v="1"/>
    <s v="Not Hispanic or Latino"/>
    <n v="2"/>
    <x v="0"/>
    <n v="5"/>
    <s v="Male"/>
    <n v="1"/>
    <n v="304"/>
    <n v="73.7"/>
    <n v="130.21000699999999"/>
    <x v="1"/>
    <x v="2"/>
  </r>
  <r>
    <n v="16450"/>
    <s v="Federal Deposit Insurance Corporation"/>
    <s v="Conventional"/>
    <n v="1"/>
    <s v="One-to-four family dwelling (other than manufactured housing)"/>
    <n v="1"/>
    <s v="Home purchase"/>
    <n v="1"/>
    <s v="Owner-occupied as a principal dwelling"/>
    <n v="1"/>
    <n v="149"/>
    <s v="Loan originated"/>
    <n v="1"/>
    <s v="Not Hispanic or Latino"/>
    <n v="2"/>
    <x v="0"/>
    <n v="5"/>
    <s v="Male"/>
    <n v="1"/>
    <n v="155"/>
    <n v="69.5"/>
    <n v="115.370003"/>
    <x v="1"/>
    <x v="2"/>
  </r>
  <r>
    <n v="14662"/>
    <s v="Federal Deposit Insurance Corporation"/>
    <s v="Conventional"/>
    <n v="1"/>
    <s v="One-to-four family dwelling (other than manufactured housing)"/>
    <n v="1"/>
    <s v="Home purchase"/>
    <n v="1"/>
    <s v="Owner-occupied as a principal dwelling"/>
    <n v="1"/>
    <n v="110"/>
    <s v="Loan originated"/>
    <n v="1"/>
    <s v="Not Hispanic or Latino"/>
    <n v="2"/>
    <x v="0"/>
    <n v="5"/>
    <s v="Male"/>
    <n v="1"/>
    <n v="112"/>
    <n v="60.4"/>
    <n v="87.739997900000006"/>
    <x v="1"/>
    <x v="1"/>
  </r>
  <r>
    <n v="8878"/>
    <s v="Federal Deposit Insurance Corporation"/>
    <s v="Conventional"/>
    <n v="1"/>
    <s v="One-to-four family dwelling (other than manufactured housing)"/>
    <n v="1"/>
    <s v="Refinancing"/>
    <n v="3"/>
    <s v="Not owner-occupied as a principal dwelling"/>
    <n v="2"/>
    <n v="14"/>
    <s v="Loan originated"/>
    <n v="1"/>
    <s v="Not Hispanic or Latino"/>
    <n v="2"/>
    <x v="1"/>
    <n v="3"/>
    <s v="Male"/>
    <n v="1"/>
    <n v="39"/>
    <n v="45.6"/>
    <n v="77.860000600000006"/>
    <x v="1"/>
    <x v="0"/>
  </r>
  <r>
    <n v="35385"/>
    <s v="Federal Deposit Insurance Corporation"/>
    <s v="Conventional"/>
    <n v="1"/>
    <s v="One-to-four family dwelling (other than manufactured housing)"/>
    <n v="1"/>
    <s v="Home improvement"/>
    <n v="2"/>
    <s v="Owner-occupied as a principal dwelling"/>
    <n v="1"/>
    <n v="5"/>
    <s v="Loan originated"/>
    <n v="1"/>
    <s v="Information not provided by applicant in mail, Internet, or telephone application"/>
    <n v="3"/>
    <x v="0"/>
    <n v="5"/>
    <s v="Female"/>
    <n v="2"/>
    <n v="31"/>
    <n v="55.8"/>
    <n v="46.520000500000002"/>
    <x v="1"/>
    <x v="0"/>
  </r>
  <r>
    <n v="17736"/>
    <s v="Federal Deposit Insurance Corporation"/>
    <s v="Conventional"/>
    <n v="1"/>
    <s v="One-to-four family dwelling (other than manufactured housing)"/>
    <n v="1"/>
    <s v="Home purchase"/>
    <n v="1"/>
    <s v="Owner-occupied as a principal dwelling"/>
    <n v="1"/>
    <n v="128"/>
    <s v="Application denied by financial institution"/>
    <n v="3"/>
    <s v="Not Hispanic or Latino"/>
    <n v="2"/>
    <x v="0"/>
    <n v="5"/>
    <s v="Male"/>
    <n v="1"/>
    <n v="68"/>
    <n v="53.4"/>
    <n v="113.480003"/>
    <x v="0"/>
    <x v="1"/>
  </r>
  <r>
    <n v="7613"/>
    <s v="Federal Deposit Insurance Corporation"/>
    <s v="Conventional"/>
    <n v="1"/>
    <s v="One-to-four family dwelling (other than manufactured housing)"/>
    <n v="1"/>
    <s v="Home purchase"/>
    <n v="1"/>
    <s v="Not owner-occupied as a principal dwelling"/>
    <n v="2"/>
    <n v="116"/>
    <s v="Loan originated"/>
    <n v="1"/>
    <s v="Not Hispanic or Latino"/>
    <n v="2"/>
    <x v="0"/>
    <n v="5"/>
    <s v="Female"/>
    <n v="2"/>
    <n v="96"/>
    <n v="57.5"/>
    <n v="116.57"/>
    <x v="1"/>
    <x v="1"/>
  </r>
  <r>
    <n v="35014"/>
    <s v="Federal Deposit Insurance Corporation"/>
    <s v="Conventional"/>
    <n v="1"/>
    <s v="One-to-four family dwelling (other than manufactured housing)"/>
    <n v="1"/>
    <s v="Refinancing"/>
    <n v="3"/>
    <s v="Not owner-occupied as a principal dwelling"/>
    <n v="2"/>
    <n v="630"/>
    <s v="Loan originated"/>
    <n v="1"/>
    <s v="Not Hispanic or Latino"/>
    <n v="2"/>
    <x v="0"/>
    <n v="5"/>
    <s v="Male"/>
    <n v="1"/>
    <n v="537"/>
    <n v="64.3"/>
    <n v="80.190002399999997"/>
    <x v="1"/>
    <x v="2"/>
  </r>
  <r>
    <n v="26799"/>
    <s v="Federal Deposit Insurance Corporation"/>
    <s v="Conventional"/>
    <n v="1"/>
    <s v="Manufactured housing"/>
    <n v="2"/>
    <s v="Home purchase"/>
    <n v="1"/>
    <s v="Owner-occupied as a principal dwelling"/>
    <n v="1"/>
    <n v="28"/>
    <s v="Loan originated"/>
    <n v="1"/>
    <s v="Not Hispanic or Latino"/>
    <n v="2"/>
    <x v="0"/>
    <n v="5"/>
    <s v="Male"/>
    <n v="1"/>
    <n v="70"/>
    <n v="61.4"/>
    <n v="76.919998199999995"/>
    <x v="1"/>
    <x v="1"/>
  </r>
  <r>
    <n v="16175"/>
    <s v="Federal Deposit Insurance Corporation"/>
    <s v="Conventional"/>
    <n v="1"/>
    <s v="One-to-four family dwelling (other than manufactured housing)"/>
    <n v="1"/>
    <s v="Home improvement"/>
    <n v="2"/>
    <s v="Owner-occupied as a principal dwelling"/>
    <n v="1"/>
    <n v="6"/>
    <s v="Application denied by financial institution"/>
    <n v="3"/>
    <s v="Not Hispanic or Latino"/>
    <n v="2"/>
    <x v="1"/>
    <n v="3"/>
    <s v="Male"/>
    <n v="1"/>
    <n v="17"/>
    <n v="58.8"/>
    <n v="62.110000599999999"/>
    <x v="0"/>
    <x v="0"/>
  </r>
  <r>
    <n v="23621"/>
    <s v="Federal Deposit Insurance Corporation"/>
    <s v="Conventional"/>
    <n v="1"/>
    <s v="One-to-four family dwelling (other than manufactured housing)"/>
    <n v="1"/>
    <s v="Home purchase"/>
    <n v="1"/>
    <s v="Owner-occupied as a principal dwelling"/>
    <n v="1"/>
    <n v="256"/>
    <s v="Loan purchased by the institution"/>
    <n v="6"/>
    <s v="Not Hispanic or Latino"/>
    <n v="2"/>
    <x v="0"/>
    <n v="5"/>
    <s v="Female"/>
    <n v="2"/>
    <n v="52"/>
    <n v="104.8"/>
    <n v="62.810001399999997"/>
    <x v="1"/>
    <x v="1"/>
  </r>
  <r>
    <n v="28670"/>
    <s v="Federal Deposit Insurance Corporation"/>
    <s v="Conventional"/>
    <n v="1"/>
    <s v="One-to-four family dwelling (other than manufactured housing)"/>
    <n v="1"/>
    <s v="Home purchase"/>
    <n v="1"/>
    <s v="Owner-occupied as a principal dwelling"/>
    <n v="1"/>
    <n v="142"/>
    <s v="Loan originated"/>
    <n v="1"/>
    <s v="Not Hispanic or Latino"/>
    <n v="2"/>
    <x v="0"/>
    <n v="5"/>
    <s v="Male"/>
    <n v="1"/>
    <n v="37"/>
    <n v="55.2"/>
    <n v="119.389999"/>
    <x v="1"/>
    <x v="0"/>
  </r>
  <r>
    <n v="28489"/>
    <s v="Federal Deposit Insurance Corporation"/>
    <s v="Conventional"/>
    <n v="1"/>
    <s v="One-to-four family dwelling (other than manufactured housing)"/>
    <n v="1"/>
    <s v="Home purchase"/>
    <n v="1"/>
    <s v="Owner-occupied as a principal dwelling"/>
    <n v="1"/>
    <n v="288"/>
    <s v="Loan originated"/>
    <n v="1"/>
    <s v="Not Hispanic or Latino"/>
    <n v="2"/>
    <x v="0"/>
    <n v="5"/>
    <s v="Male"/>
    <n v="1"/>
    <n v="72"/>
    <n v="53.6"/>
    <n v="113.760002"/>
    <x v="1"/>
    <x v="1"/>
  </r>
  <r>
    <n v="258"/>
    <s v="Federal Deposit Insurance Corporation"/>
    <s v="Conventional"/>
    <n v="1"/>
    <s v="One-to-four family dwelling (other than manufactured housing)"/>
    <n v="1"/>
    <s v="Home purchase"/>
    <n v="1"/>
    <s v="Owner-occupied as a principal dwelling"/>
    <n v="1"/>
    <n v="219"/>
    <s v="Loan originated"/>
    <n v="1"/>
    <s v="Not Hispanic or Latino"/>
    <n v="2"/>
    <x v="0"/>
    <n v="5"/>
    <s v="Female"/>
    <n v="2"/>
    <n v="127"/>
    <n v="65.599999999999994"/>
    <n v="187.61000100000001"/>
    <x v="1"/>
    <x v="2"/>
  </r>
  <r>
    <n v="32489"/>
    <s v="Federal Deposit Insurance Corporation"/>
    <s v="VA-guaranteed"/>
    <n v="3"/>
    <s v="One-to-four family dwelling (other than manufactured housing)"/>
    <n v="1"/>
    <s v="Home purchase"/>
    <n v="1"/>
    <s v="Owner-occupied as a principal dwelling"/>
    <n v="1"/>
    <n v="189"/>
    <s v="Loan originated"/>
    <n v="1"/>
    <s v="Not Hispanic or Latino"/>
    <n v="2"/>
    <x v="0"/>
    <n v="5"/>
    <s v="Male"/>
    <n v="1"/>
    <n v="70"/>
    <n v="63.9"/>
    <n v="161.529999"/>
    <x v="1"/>
    <x v="1"/>
  </r>
  <r>
    <n v="32296"/>
    <s v="Federal Deposit Insurance Corporation"/>
    <s v="Conventional"/>
    <n v="1"/>
    <s v="One-to-four family dwelling (other than manufactured housing)"/>
    <n v="1"/>
    <s v="Refinancing"/>
    <n v="3"/>
    <s v="Owner-occupied as a principal dwelling"/>
    <n v="1"/>
    <n v="101"/>
    <s v="Loan originated"/>
    <n v="1"/>
    <s v="Not Hispanic or Latino"/>
    <n v="2"/>
    <x v="0"/>
    <n v="5"/>
    <s v="Male"/>
    <n v="1"/>
    <n v="59"/>
    <n v="63.6"/>
    <n v="112.879997"/>
    <x v="1"/>
    <x v="1"/>
  </r>
  <r>
    <n v="2232"/>
    <s v="Federal Deposit Insurance Corporation"/>
    <s v="Conventional"/>
    <n v="1"/>
    <s v="One-to-four family dwelling (other than manufactured housing)"/>
    <n v="1"/>
    <s v="Refinancing"/>
    <n v="3"/>
    <s v="Owner-occupied as a principal dwelling"/>
    <n v="1"/>
    <n v="388"/>
    <s v="Application denied by financial institution"/>
    <n v="3"/>
    <s v="Information not provided by applicant in mail, Internet, or telephone application"/>
    <n v="3"/>
    <x v="0"/>
    <n v="5"/>
    <s v="Male"/>
    <n v="1"/>
    <n v="152"/>
    <n v="74.7"/>
    <n v="88.629997299999999"/>
    <x v="0"/>
    <x v="2"/>
  </r>
  <r>
    <n v="32296"/>
    <s v="Federal Deposit Insurance Corporation"/>
    <s v="Conventional"/>
    <n v="1"/>
    <s v="One-to-four family dwelling (other than manufactured housing)"/>
    <n v="1"/>
    <s v="Home purchase"/>
    <n v="1"/>
    <s v="Owner-occupied as a principal dwelling"/>
    <n v="1"/>
    <n v="160"/>
    <s v="Loan originated"/>
    <n v="1"/>
    <s v="Not Hispanic or Latino"/>
    <n v="2"/>
    <x v="0"/>
    <n v="5"/>
    <s v="Male"/>
    <n v="1"/>
    <n v="53"/>
    <n v="68.400000000000006"/>
    <n v="137.28999300000001"/>
    <x v="1"/>
    <x v="1"/>
  </r>
  <r>
    <n v="109"/>
    <s v="Federal Deposit Insurance Corporation"/>
    <s v="Conventional"/>
    <n v="1"/>
    <s v="One-to-four family dwelling (other than manufactured housing)"/>
    <n v="1"/>
    <s v="Home improvement"/>
    <n v="2"/>
    <s v="Owner-occupied as a principal dwelling"/>
    <n v="1"/>
    <n v="4"/>
    <s v="Loan originated"/>
    <n v="1"/>
    <s v="Not Hispanic or Latino"/>
    <n v="2"/>
    <x v="0"/>
    <n v="5"/>
    <s v="Male"/>
    <n v="1"/>
    <n v="70"/>
    <n v="53"/>
    <n v="98.790000899999995"/>
    <x v="1"/>
    <x v="1"/>
  </r>
  <r>
    <n v="20504"/>
    <s v="Federal Deposit Insurance Corporation"/>
    <s v="Conventional"/>
    <n v="1"/>
    <s v="One-to-four family dwelling (other than manufactured housing)"/>
    <n v="1"/>
    <s v="Home purchase"/>
    <n v="1"/>
    <s v="Owner-occupied as a principal dwelling"/>
    <n v="1"/>
    <n v="271"/>
    <s v="Loan originated"/>
    <n v="1"/>
    <s v="Not Hispanic or Latino"/>
    <n v="2"/>
    <x v="0"/>
    <n v="5"/>
    <s v="Male"/>
    <n v="1"/>
    <n v="184"/>
    <n v="46.5"/>
    <n v="94.510002099999994"/>
    <x v="1"/>
    <x v="2"/>
  </r>
  <r>
    <n v="20504"/>
    <s v="Federal Deposit Insurance Corporation"/>
    <s v="Conventional"/>
    <n v="1"/>
    <s v="One-to-four family dwelling (other than manufactured housing)"/>
    <n v="1"/>
    <s v="Home purchase"/>
    <n v="1"/>
    <s v="Owner-occupied as a principal dwelling"/>
    <n v="1"/>
    <n v="345"/>
    <s v="Application approved but not accepted"/>
    <n v="2"/>
    <s v="Not Hispanic or Latino"/>
    <n v="2"/>
    <x v="0"/>
    <n v="5"/>
    <s v="Male"/>
    <n v="1"/>
    <n v="211"/>
    <n v="67.599999999999994"/>
    <n v="145.86999499999999"/>
    <x v="1"/>
    <x v="2"/>
  </r>
  <r>
    <n v="10534"/>
    <s v="Federal Deposit Insurance Corporation"/>
    <s v="Conventional"/>
    <n v="1"/>
    <s v="One-to-four family dwelling (other than manufactured housing)"/>
    <n v="1"/>
    <s v="Home purchase"/>
    <n v="1"/>
    <s v="Owner-occupied as a principal dwelling"/>
    <n v="1"/>
    <n v="46"/>
    <s v="Loan originated"/>
    <n v="1"/>
    <s v="Not Hispanic or Latino"/>
    <n v="2"/>
    <x v="0"/>
    <n v="5"/>
    <s v="Female"/>
    <n v="2"/>
    <n v="37"/>
    <n v="47.2"/>
    <n v="110.480003"/>
    <x v="1"/>
    <x v="0"/>
  </r>
  <r>
    <n v="18238"/>
    <s v="Federal Deposit Insurance Corporation"/>
    <s v="Conventional"/>
    <n v="1"/>
    <s v="One-to-four family dwelling (other than manufactured housing)"/>
    <n v="1"/>
    <s v="Home purchase"/>
    <n v="1"/>
    <s v="Owner-occupied as a principal dwelling"/>
    <n v="1"/>
    <n v="255"/>
    <s v="Loan originated"/>
    <n v="1"/>
    <s v="Not Hispanic or Latino"/>
    <n v="2"/>
    <x v="0"/>
    <n v="5"/>
    <s v="Male"/>
    <n v="1"/>
    <n v="67"/>
    <n v="90.2"/>
    <n v="112.449997"/>
    <x v="1"/>
    <x v="1"/>
  </r>
  <r>
    <n v="12219"/>
    <s v="Federal Deposit Insurance Corporation"/>
    <s v="Conventional"/>
    <n v="1"/>
    <s v="One-to-four family dwelling (other than manufactured housing)"/>
    <n v="1"/>
    <s v="Home purchase"/>
    <n v="1"/>
    <s v="Owner-occupied as a principal dwelling"/>
    <n v="1"/>
    <n v="105"/>
    <s v="Application denied by financial institution"/>
    <n v="3"/>
    <s v="Not Hispanic or Latino"/>
    <n v="2"/>
    <x v="0"/>
    <n v="5"/>
    <s v="Female"/>
    <n v="2"/>
    <n v="39"/>
    <n v="50.8"/>
    <n v="141.699997"/>
    <x v="0"/>
    <x v="0"/>
  </r>
  <r>
    <s v="62-1259997"/>
    <s v="Federal Deposit Insurance Corporation"/>
    <s v="Conventional"/>
    <n v="1"/>
    <s v="One-to-four family dwelling (other than manufactured housing)"/>
    <n v="1"/>
    <s v="Home purchase"/>
    <n v="1"/>
    <s v="Owner-occupied as a principal dwelling"/>
    <n v="1"/>
    <n v="143"/>
    <s v="Loan originated"/>
    <n v="1"/>
    <s v="Not Hispanic or Latino"/>
    <n v="2"/>
    <x v="0"/>
    <n v="5"/>
    <s v="Male"/>
    <n v="1"/>
    <n v="36"/>
    <n v="53.7"/>
    <n v="49.770000500000002"/>
    <x v="1"/>
    <x v="0"/>
  </r>
  <r>
    <n v="33503"/>
    <s v="Federal Deposit Insurance Corporation"/>
    <s v="Conventional"/>
    <n v="1"/>
    <s v="One-to-four family dwelling (other than manufactured housing)"/>
    <n v="1"/>
    <s v="Home purchase"/>
    <n v="1"/>
    <s v="Owner-occupied as a principal dwelling"/>
    <n v="1"/>
    <n v="256"/>
    <s v="Loan originated"/>
    <n v="1"/>
    <s v="Not Hispanic or Latino"/>
    <n v="2"/>
    <x v="0"/>
    <n v="5"/>
    <s v="Male"/>
    <n v="1"/>
    <n v="190"/>
    <n v="99.8"/>
    <n v="110.83000199999999"/>
    <x v="1"/>
    <x v="2"/>
  </r>
  <r>
    <n v="58675"/>
    <s v="Federal Deposit Insurance Corporation"/>
    <s v="Conventional"/>
    <n v="1"/>
    <s v="One-to-four family dwelling (other than manufactured housing)"/>
    <n v="1"/>
    <s v="Home purchase"/>
    <n v="1"/>
    <s v="Not owner-occupied as a principal dwelling"/>
    <n v="2"/>
    <n v="700"/>
    <s v="Loan originated"/>
    <n v="1"/>
    <s v="Not Hispanic or Latino"/>
    <n v="2"/>
    <x v="3"/>
    <n v="2"/>
    <s v="Male"/>
    <n v="1"/>
    <n v="118"/>
    <n v="73.7"/>
    <n v="47.919998200000002"/>
    <x v="1"/>
    <x v="1"/>
  </r>
  <r>
    <n v="15359"/>
    <s v="Federal Deposit Insurance Corporation"/>
    <s v="Conventional"/>
    <n v="1"/>
    <s v="One-to-four family dwelling (other than manufactured housing)"/>
    <n v="1"/>
    <s v="Home purchase"/>
    <n v="1"/>
    <s v="Not owner-occupied as a principal dwelling"/>
    <n v="2"/>
    <n v="96"/>
    <s v="Loan originated"/>
    <n v="1"/>
    <s v="Not Hispanic or Latino"/>
    <n v="2"/>
    <x v="0"/>
    <n v="5"/>
    <s v="Male"/>
    <n v="1"/>
    <n v="295"/>
    <n v="56.8"/>
    <n v="55.310001399999997"/>
    <x v="1"/>
    <x v="2"/>
  </r>
  <r>
    <n v="19943"/>
    <s v="Federal Deposit Insurance Corporation"/>
    <s v="Conventional"/>
    <n v="1"/>
    <s v="One-to-four family dwelling (other than manufactured housing)"/>
    <n v="1"/>
    <s v="Home improvement"/>
    <n v="2"/>
    <s v="Not owner-occupied as a principal dwelling"/>
    <n v="2"/>
    <n v="7"/>
    <s v="Loan originated"/>
    <n v="1"/>
    <s v="Not Hispanic or Latino"/>
    <n v="2"/>
    <x v="1"/>
    <n v="3"/>
    <s v="Male"/>
    <n v="1"/>
    <n v="365"/>
    <n v="90.2"/>
    <n v="125.379997"/>
    <x v="1"/>
    <x v="2"/>
  </r>
  <r>
    <s v="04-2802284"/>
    <s v="Federal Deposit Insurance Corporation"/>
    <s v="FSA/RHS-guaranteed"/>
    <n v="4"/>
    <s v="One-to-four family dwelling (other than manufactured housing)"/>
    <n v="1"/>
    <s v="Home purchase"/>
    <n v="1"/>
    <s v="Owner-occupied as a principal dwelling"/>
    <n v="1"/>
    <n v="131"/>
    <s v="Loan originated"/>
    <n v="1"/>
    <s v="Not Hispanic or Latino"/>
    <n v="2"/>
    <x v="0"/>
    <n v="5"/>
    <s v="Male"/>
    <n v="1"/>
    <n v="56"/>
    <n v="73"/>
    <n v="108.510002"/>
    <x v="1"/>
    <x v="1"/>
  </r>
  <r>
    <n v="3121"/>
    <s v="Federal Deposit Insurance Corporation"/>
    <s v="Conventional"/>
    <n v="1"/>
    <s v="One-to-four family dwelling (other than manufactured housing)"/>
    <n v="1"/>
    <s v="Home purchase"/>
    <n v="1"/>
    <s v="Not owner-occupied as a principal dwelling"/>
    <n v="2"/>
    <n v="248"/>
    <s v="Application approved but not accepted"/>
    <n v="2"/>
    <s v="Not Hispanic or Latino"/>
    <n v="2"/>
    <x v="0"/>
    <n v="5"/>
    <s v="Male"/>
    <n v="1"/>
    <n v="225"/>
    <n v="54.2"/>
    <n v="114.139999"/>
    <x v="1"/>
    <x v="2"/>
  </r>
  <r>
    <n v="34524"/>
    <s v="Federal Deposit Insurance Corporation"/>
    <s v="Conventional"/>
    <n v="1"/>
    <s v="One-to-four family dwelling (other than manufactured housing)"/>
    <n v="1"/>
    <s v="Home purchase"/>
    <n v="1"/>
    <s v="Owner-occupied as a principal dwelling"/>
    <n v="1"/>
    <n v="95"/>
    <s v="Loan originated"/>
    <n v="1"/>
    <s v="Not Hispanic or Latino"/>
    <n v="2"/>
    <x v="0"/>
    <n v="5"/>
    <s v="Male"/>
    <n v="1"/>
    <n v="26"/>
    <n v="65.5"/>
    <n v="127.610001"/>
    <x v="1"/>
    <x v="0"/>
  </r>
  <r>
    <n v="27757"/>
    <s v="Federal Deposit Insurance Corporation"/>
    <s v="Conventional"/>
    <n v="1"/>
    <s v="One-to-four family dwelling (other than manufactured housing)"/>
    <n v="1"/>
    <s v="Home purchase"/>
    <n v="1"/>
    <s v="Owner-occupied as a principal dwelling"/>
    <n v="1"/>
    <n v="216"/>
    <s v="Loan originated"/>
    <n v="1"/>
    <s v="Not Hispanic or Latino"/>
    <n v="2"/>
    <x v="0"/>
    <n v="5"/>
    <s v="Male"/>
    <n v="1"/>
    <n v="114"/>
    <n v="72.2"/>
    <n v="118.57"/>
    <x v="1"/>
    <x v="1"/>
  </r>
  <r>
    <s v="39-2001010"/>
    <s v="Federal Deposit Insurance Corporation"/>
    <s v="FSA/RHS-guaranteed"/>
    <n v="4"/>
    <s v="One-to-four family dwelling (other than manufactured housing)"/>
    <n v="1"/>
    <s v="Home purchase"/>
    <n v="1"/>
    <s v="Owner-occupied as a principal dwelling"/>
    <n v="1"/>
    <n v="123"/>
    <s v="Loan originated"/>
    <n v="1"/>
    <s v="Not Hispanic or Latino"/>
    <n v="2"/>
    <x v="0"/>
    <n v="5"/>
    <s v="Female"/>
    <n v="2"/>
    <n v="34"/>
    <n v="51.5"/>
    <n v="86.930000300000003"/>
    <x v="1"/>
    <x v="0"/>
  </r>
  <r>
    <n v="30056"/>
    <s v="Federal Deposit Insurance Corporation"/>
    <s v="FHA-insured"/>
    <n v="2"/>
    <s v="One-to-four family dwelling (other than manufactured housing)"/>
    <n v="1"/>
    <s v="Home purchase"/>
    <n v="1"/>
    <s v="Owner-occupied as a principal dwelling"/>
    <n v="1"/>
    <n v="137"/>
    <s v="Loan originated"/>
    <n v="1"/>
    <s v="Not Hispanic or Latino"/>
    <n v="2"/>
    <x v="0"/>
    <n v="5"/>
    <s v="Male"/>
    <n v="1"/>
    <n v="102"/>
    <n v="68.5"/>
    <n v="74.989997900000006"/>
    <x v="1"/>
    <x v="1"/>
  </r>
  <r>
    <n v="16191"/>
    <s v="Federal Deposit Insurance Corporation"/>
    <s v="Conventional"/>
    <n v="1"/>
    <s v="One-to-four family dwelling (other than manufactured housing)"/>
    <n v="1"/>
    <s v="Home purchase"/>
    <n v="1"/>
    <s v="Not owner-occupied as a principal dwelling"/>
    <n v="2"/>
    <n v="424"/>
    <s v="Application denied by financial institution"/>
    <n v="3"/>
    <s v="Not Hispanic or Latino"/>
    <n v="2"/>
    <x v="0"/>
    <n v="5"/>
    <s v="Male"/>
    <n v="1"/>
    <n v="157"/>
    <n v="60.5"/>
    <n v="125.18"/>
    <x v="0"/>
    <x v="2"/>
  </r>
  <r>
    <n v="20504"/>
    <s v="Federal Deposit Insurance Corporation"/>
    <s v="Conventional"/>
    <n v="1"/>
    <s v="One-to-four family dwelling (other than manufactured housing)"/>
    <n v="1"/>
    <s v="Refinancing"/>
    <n v="3"/>
    <s v="Not owner-occupied as a principal dwelling"/>
    <n v="2"/>
    <n v="833"/>
    <s v="Loan originated"/>
    <n v="1"/>
    <s v="Not Hispanic or Latino"/>
    <n v="2"/>
    <x v="0"/>
    <n v="5"/>
    <s v="Male"/>
    <n v="1"/>
    <m/>
    <n v="64.8"/>
    <n v="56.729999499999998"/>
    <x v="1"/>
    <x v="0"/>
  </r>
  <r>
    <n v="9712"/>
    <s v="Federal Deposit Insurance Corporation"/>
    <s v="Conventional"/>
    <n v="1"/>
    <s v="One-to-four family dwelling (other than manufactured housing)"/>
    <n v="1"/>
    <s v="Home purchase"/>
    <n v="1"/>
    <s v="Owner-occupied as a principal dwelling"/>
    <n v="1"/>
    <n v="124"/>
    <s v="Loan originated"/>
    <n v="1"/>
    <s v="Not Hispanic or Latino"/>
    <n v="2"/>
    <x v="1"/>
    <n v="3"/>
    <s v="Male"/>
    <n v="1"/>
    <n v="39"/>
    <n v="94.3"/>
    <n v="55.490001700000001"/>
    <x v="1"/>
    <x v="0"/>
  </r>
  <r>
    <s v="54-1773964"/>
    <s v="Federal Deposit Insurance Corporation"/>
    <s v="FHA-insured"/>
    <n v="2"/>
    <s v="One-to-four family dwelling (other than manufactured housing)"/>
    <n v="1"/>
    <s v="Home purchase"/>
    <n v="1"/>
    <s v="Owner-occupied as a principal dwelling"/>
    <n v="1"/>
    <n v="167"/>
    <s v="Loan originated"/>
    <n v="1"/>
    <s v="Not Hispanic or Latino"/>
    <n v="2"/>
    <x v="0"/>
    <n v="5"/>
    <s v="Female"/>
    <n v="2"/>
    <n v="72"/>
    <n v="64.5"/>
    <n v="109.83000199999999"/>
    <x v="1"/>
    <x v="1"/>
  </r>
  <r>
    <n v="21122"/>
    <s v="Federal Deposit Insurance Corporation"/>
    <s v="Conventional"/>
    <n v="1"/>
    <s v="One-to-four family dwelling (other than manufactured housing)"/>
    <n v="1"/>
    <s v="Refinancing"/>
    <n v="3"/>
    <s v="Owner-occupied as a principal dwelling"/>
    <n v="1"/>
    <n v="133"/>
    <s v="Application denied by financial institution"/>
    <n v="3"/>
    <s v="Not Hispanic or Latino"/>
    <n v="2"/>
    <x v="0"/>
    <n v="5"/>
    <s v="Male"/>
    <n v="1"/>
    <n v="34"/>
    <n v="68.3"/>
    <n v="62.349998499999998"/>
    <x v="0"/>
    <x v="0"/>
  </r>
  <r>
    <n v="26467"/>
    <s v="Federal Deposit Insurance Corporation"/>
    <s v="Conventional"/>
    <n v="1"/>
    <s v="One-to-four family dwelling (other than manufactured housing)"/>
    <n v="1"/>
    <s v="Home purchase"/>
    <n v="1"/>
    <s v="Owner-occupied as a principal dwelling"/>
    <n v="1"/>
    <n v="401"/>
    <s v="Loan originated"/>
    <n v="1"/>
    <s v="Not Hispanic or Latino"/>
    <n v="2"/>
    <x v="0"/>
    <n v="5"/>
    <s v="Female"/>
    <n v="2"/>
    <n v="119"/>
    <n v="84"/>
    <n v="169.38999899999999"/>
    <x v="1"/>
    <x v="1"/>
  </r>
  <r>
    <n v="31286"/>
    <s v="Federal Deposit Insurance Corporation"/>
    <s v="VA-guaranteed"/>
    <n v="3"/>
    <s v="One-to-four family dwelling (other than manufactured housing)"/>
    <n v="1"/>
    <s v="Home purchase"/>
    <n v="1"/>
    <s v="Owner-occupied as a principal dwelling"/>
    <n v="1"/>
    <n v="253"/>
    <s v="Loan originated"/>
    <n v="1"/>
    <s v="Not Hispanic or Latino"/>
    <n v="2"/>
    <x v="0"/>
    <n v="5"/>
    <s v="Male"/>
    <n v="1"/>
    <n v="95"/>
    <n v="67.7"/>
    <n v="138.64999399999999"/>
    <x v="1"/>
    <x v="1"/>
  </r>
  <r>
    <s v="62-1259997"/>
    <s v="Federal Deposit Insurance Corporation"/>
    <s v="FSA/RHS-guaranteed"/>
    <n v="4"/>
    <s v="One-to-four family dwelling (other than manufactured housing)"/>
    <n v="1"/>
    <s v="Home purchase"/>
    <n v="1"/>
    <s v="Owner-occupied as a principal dwelling"/>
    <n v="1"/>
    <n v="149"/>
    <s v="Loan originated"/>
    <n v="1"/>
    <s v="Not Hispanic or Latino"/>
    <n v="2"/>
    <x v="0"/>
    <n v="5"/>
    <s v="Male"/>
    <n v="1"/>
    <n v="40"/>
    <n v="61.6"/>
    <n v="105.139999"/>
    <x v="1"/>
    <x v="1"/>
  </r>
  <r>
    <s v="62-1259997"/>
    <s v="Federal Deposit Insurance Corporation"/>
    <s v="FSA/RHS-guaranteed"/>
    <n v="4"/>
    <s v="One-to-four family dwelling (other than manufactured housing)"/>
    <n v="1"/>
    <s v="Home purchase"/>
    <n v="1"/>
    <s v="Owner-occupied as a principal dwelling"/>
    <n v="1"/>
    <n v="83"/>
    <s v="Loan originated"/>
    <n v="1"/>
    <s v="Not Hispanic or Latino"/>
    <n v="2"/>
    <x v="0"/>
    <n v="5"/>
    <s v="Male"/>
    <n v="1"/>
    <n v="39"/>
    <n v="47.9"/>
    <n v="99.230003400000001"/>
    <x v="1"/>
    <x v="0"/>
  </r>
  <r>
    <n v="15970"/>
    <s v="Federal Deposit Insurance Corporation"/>
    <s v="Conventional"/>
    <n v="1"/>
    <s v="One-to-four family dwelling (other than manufactured housing)"/>
    <n v="1"/>
    <s v="Home purchase"/>
    <n v="1"/>
    <s v="Owner-occupied as a principal dwelling"/>
    <n v="1"/>
    <n v="185"/>
    <s v="Loan originated"/>
    <n v="1"/>
    <s v="Not Hispanic or Latino"/>
    <n v="2"/>
    <x v="0"/>
    <n v="5"/>
    <s v="Male"/>
    <n v="1"/>
    <n v="99"/>
    <n v="78.5"/>
    <n v="90.339996299999996"/>
    <x v="1"/>
    <x v="1"/>
  </r>
  <r>
    <s v="26-1146120"/>
    <s v="Federal Deposit Insurance Corporation"/>
    <s v="VA-guaranteed"/>
    <n v="3"/>
    <s v="One-to-four family dwelling (other than manufactured housing)"/>
    <n v="1"/>
    <s v="Home purchase"/>
    <n v="1"/>
    <s v="Owner-occupied as a principal dwelling"/>
    <n v="1"/>
    <n v="357"/>
    <s v="Loan originated"/>
    <n v="1"/>
    <s v="Not Hispanic or Latino"/>
    <n v="2"/>
    <x v="0"/>
    <n v="5"/>
    <s v="Male"/>
    <n v="1"/>
    <n v="92"/>
    <n v="73"/>
    <n v="149.240005"/>
    <x v="1"/>
    <x v="1"/>
  </r>
  <r>
    <n v="14650"/>
    <s v="Federal Deposit Insurance Corporation"/>
    <s v="Conventional"/>
    <n v="1"/>
    <s v="One-to-four family dwelling (other than manufactured housing)"/>
    <n v="1"/>
    <s v="Home purchase"/>
    <n v="1"/>
    <s v="Owner-occupied as a principal dwelling"/>
    <n v="1"/>
    <n v="191"/>
    <s v="Loan originated"/>
    <n v="1"/>
    <s v="Not Hispanic or Latino"/>
    <n v="2"/>
    <x v="0"/>
    <n v="5"/>
    <s v="Male"/>
    <n v="1"/>
    <n v="60"/>
    <n v="85.1"/>
    <n v="96.860000600000006"/>
    <x v="1"/>
    <x v="1"/>
  </r>
  <r>
    <n v="32489"/>
    <s v="Federal Deposit Insurance Corporation"/>
    <s v="Conventional"/>
    <n v="1"/>
    <s v="Manufactured housing"/>
    <n v="2"/>
    <s v="Home purchase"/>
    <n v="1"/>
    <s v="Owner-occupied as a principal dwelling"/>
    <n v="1"/>
    <n v="67"/>
    <s v="Loan originated"/>
    <n v="1"/>
    <s v="Not Hispanic or Latino"/>
    <n v="2"/>
    <x v="0"/>
    <n v="5"/>
    <s v="Male"/>
    <n v="1"/>
    <n v="32"/>
    <n v="54.8"/>
    <n v="54.270000500000002"/>
    <x v="1"/>
    <x v="0"/>
  </r>
  <r>
    <n v="9064"/>
    <s v="Federal Deposit Insurance Corporation"/>
    <s v="Conventional"/>
    <n v="1"/>
    <s v="One-to-four family dwelling (other than manufactured housing)"/>
    <n v="1"/>
    <s v="Home purchase"/>
    <n v="1"/>
    <s v="Owner-occupied as a principal dwelling"/>
    <n v="1"/>
    <n v="297"/>
    <s v="Loan originated"/>
    <n v="1"/>
    <s v="Not Hispanic or Latino"/>
    <n v="2"/>
    <x v="0"/>
    <n v="5"/>
    <s v="Female"/>
    <n v="2"/>
    <n v="213"/>
    <n v="61.5"/>
    <n v="134.71000699999999"/>
    <x v="1"/>
    <x v="2"/>
  </r>
  <r>
    <n v="803"/>
    <s v="Federal Deposit Insurance Corporation"/>
    <s v="Conventional"/>
    <n v="1"/>
    <s v="One-to-four family dwelling (other than manufactured housing)"/>
    <n v="1"/>
    <s v="Home improvement"/>
    <n v="2"/>
    <s v="Owner-occupied as a principal dwelling"/>
    <n v="1"/>
    <n v="10"/>
    <s v="Application approved but not accepted"/>
    <n v="2"/>
    <s v="Not Hispanic or Latino"/>
    <n v="2"/>
    <x v="0"/>
    <n v="5"/>
    <s v="Male"/>
    <n v="1"/>
    <n v="51"/>
    <n v="57"/>
    <n v="134.779999"/>
    <x v="1"/>
    <x v="1"/>
  </r>
  <r>
    <n v="35117"/>
    <s v="Federal Deposit Insurance Corporation"/>
    <s v="Conventional"/>
    <n v="1"/>
    <s v="One-to-four family dwelling (other than manufactured housing)"/>
    <n v="1"/>
    <s v="Home purchase"/>
    <n v="1"/>
    <s v="Owner-occupied as a principal dwelling"/>
    <n v="1"/>
    <n v="482"/>
    <s v="Loan originated"/>
    <n v="1"/>
    <s v="Not Hispanic or Latino"/>
    <n v="2"/>
    <x v="0"/>
    <n v="5"/>
    <s v="Male"/>
    <n v="1"/>
    <n v="416"/>
    <n v="73.599999999999994"/>
    <n v="131.05999800000001"/>
    <x v="1"/>
    <x v="2"/>
  </r>
  <r>
    <n v="22444"/>
    <s v="Federal Deposit Insurance Corporation"/>
    <s v="Conventional"/>
    <n v="1"/>
    <s v="One-to-four family dwelling (other than manufactured housing)"/>
    <n v="1"/>
    <s v="Home purchase"/>
    <n v="1"/>
    <s v="Owner-occupied as a principal dwelling"/>
    <n v="1"/>
    <n v="122"/>
    <s v="Loan originated"/>
    <n v="1"/>
    <s v="Not Hispanic or Latino"/>
    <n v="2"/>
    <x v="0"/>
    <n v="5"/>
    <s v="Male"/>
    <n v="1"/>
    <n v="32"/>
    <n v="64.8"/>
    <n v="133.5"/>
    <x v="1"/>
    <x v="0"/>
  </r>
  <r>
    <n v="10007"/>
    <s v="Federal Deposit Insurance Corporation"/>
    <s v="Conventional"/>
    <n v="1"/>
    <s v="One-to-four family dwelling (other than manufactured housing)"/>
    <n v="1"/>
    <s v="Refinancing"/>
    <n v="3"/>
    <s v="Owner-occupied as a principal dwelling"/>
    <n v="1"/>
    <n v="378"/>
    <s v="Loan originated"/>
    <n v="1"/>
    <s v="Not Hispanic or Latino"/>
    <n v="2"/>
    <x v="0"/>
    <n v="5"/>
    <s v="Male"/>
    <n v="1"/>
    <n v="111"/>
    <n v="72.400000000000006"/>
    <n v="121.540001"/>
    <x v="1"/>
    <x v="1"/>
  </r>
  <r>
    <n v="29995"/>
    <s v="Federal Deposit Insurance Corporation"/>
    <s v="Conventional"/>
    <n v="1"/>
    <s v="One-to-four family dwelling (other than manufactured housing)"/>
    <n v="1"/>
    <s v="Home purchase"/>
    <n v="1"/>
    <s v="Owner-occupied as a principal dwelling"/>
    <n v="1"/>
    <n v="234"/>
    <s v="Loan originated"/>
    <n v="1"/>
    <s v="Not Hispanic or Latino"/>
    <n v="2"/>
    <x v="0"/>
    <n v="5"/>
    <s v="Male"/>
    <n v="1"/>
    <n v="185"/>
    <n v="74.3"/>
    <n v="126.199997"/>
    <x v="1"/>
    <x v="2"/>
  </r>
  <r>
    <n v="58689"/>
    <s v="Federal Deposit Insurance Corporation"/>
    <s v="Conventional"/>
    <n v="1"/>
    <s v="One-to-four family dwelling (other than manufactured housing)"/>
    <n v="1"/>
    <s v="Refinancing"/>
    <n v="3"/>
    <s v="Owner-occupied as a principal dwelling"/>
    <n v="1"/>
    <n v="60"/>
    <s v="Loan originated"/>
    <n v="1"/>
    <s v="Not Hispanic or Latino"/>
    <n v="2"/>
    <x v="0"/>
    <n v="5"/>
    <s v="Male"/>
    <n v="1"/>
    <n v="77"/>
    <n v="53.7"/>
    <n v="138.89999399999999"/>
    <x v="1"/>
    <x v="1"/>
  </r>
  <r>
    <n v="28316"/>
    <s v="Federal Deposit Insurance Corporation"/>
    <s v="FSA/RHS-guaranteed"/>
    <n v="4"/>
    <s v="One-to-four family dwelling (other than manufactured housing)"/>
    <n v="1"/>
    <s v="Home purchase"/>
    <n v="1"/>
    <s v="Owner-occupied as a principal dwelling"/>
    <n v="1"/>
    <n v="148"/>
    <s v="Loan originated"/>
    <n v="1"/>
    <s v="Not Hispanic or Latino"/>
    <n v="2"/>
    <x v="0"/>
    <n v="5"/>
    <s v="Male"/>
    <n v="1"/>
    <n v="38"/>
    <n v="63.3"/>
    <n v="92.019996599999999"/>
    <x v="1"/>
    <x v="0"/>
  </r>
  <r>
    <n v="20504"/>
    <s v="Federal Deposit Insurance Corporation"/>
    <s v="Conventional"/>
    <n v="1"/>
    <s v="Manufactured housing"/>
    <n v="2"/>
    <s v="Refinancing"/>
    <n v="3"/>
    <s v="Owner-occupied as a principal dwelling"/>
    <n v="1"/>
    <n v="75"/>
    <s v="Application denied by financial institution"/>
    <n v="3"/>
    <s v="Not Hispanic or Latino"/>
    <n v="2"/>
    <x v="0"/>
    <n v="5"/>
    <s v="Male"/>
    <n v="1"/>
    <m/>
    <n v="48.4"/>
    <n v="79.629997299999999"/>
    <x v="0"/>
    <x v="0"/>
  </r>
  <r>
    <n v="34980"/>
    <s v="Federal Deposit Insurance Corporation"/>
    <s v="Conventional"/>
    <n v="1"/>
    <s v="One-to-four family dwelling (other than manufactured housing)"/>
    <n v="1"/>
    <s v="Home purchase"/>
    <n v="1"/>
    <s v="Owner-occupied as a principal dwelling"/>
    <n v="1"/>
    <n v="200"/>
    <s v="Loan originated"/>
    <n v="1"/>
    <s v="Not Hispanic or Latino"/>
    <n v="2"/>
    <x v="0"/>
    <n v="5"/>
    <s v="Male"/>
    <n v="1"/>
    <n v="55"/>
    <n v="54.3"/>
    <n v="108.69000200000001"/>
    <x v="1"/>
    <x v="1"/>
  </r>
  <r>
    <n v="9678"/>
    <s v="Federal Deposit Insurance Corporation"/>
    <s v="Conventional"/>
    <n v="1"/>
    <s v="One-to-four family dwelling (other than manufactured housing)"/>
    <n v="1"/>
    <s v="Home purchase"/>
    <n v="1"/>
    <s v="Owner-occupied as a principal dwelling"/>
    <n v="1"/>
    <n v="18"/>
    <s v="Application denied by financial institution"/>
    <n v="3"/>
    <s v="Not Hispanic or Latino"/>
    <n v="2"/>
    <x v="0"/>
    <n v="5"/>
    <s v="Male"/>
    <n v="1"/>
    <n v="82"/>
    <n v="47.8"/>
    <n v="97.650001500000002"/>
    <x v="0"/>
    <x v="1"/>
  </r>
  <r>
    <n v="1700"/>
    <s v="Federal Deposit Insurance Corporation"/>
    <s v="Conventional"/>
    <n v="1"/>
    <s v="Manufactured housing"/>
    <n v="2"/>
    <s v="Refinancing"/>
    <n v="3"/>
    <s v="Owner-occupied as a principal dwelling"/>
    <n v="1"/>
    <n v="40"/>
    <s v="Application denied by financial institution"/>
    <n v="3"/>
    <s v="Not Hispanic or Latino"/>
    <n v="2"/>
    <x v="0"/>
    <n v="5"/>
    <s v="Male"/>
    <n v="1"/>
    <n v="10"/>
    <n v="47.9"/>
    <n v="86.669998199999995"/>
    <x v="0"/>
    <x v="0"/>
  </r>
  <r>
    <n v="4365"/>
    <s v="Federal Deposit Insurance Corporation"/>
    <s v="FSA/RHS-guaranteed"/>
    <n v="4"/>
    <s v="One-to-four family dwelling (other than manufactured housing)"/>
    <n v="1"/>
    <s v="Home purchase"/>
    <n v="1"/>
    <s v="Owner-occupied as a principal dwelling"/>
    <n v="1"/>
    <n v="61"/>
    <s v="Loan originated"/>
    <n v="1"/>
    <s v="Not Hispanic or Latino"/>
    <n v="2"/>
    <x v="0"/>
    <n v="5"/>
    <s v="Female"/>
    <n v="2"/>
    <n v="34"/>
    <n v="68.400000000000006"/>
    <n v="74.769996599999999"/>
    <x v="1"/>
    <x v="0"/>
  </r>
  <r>
    <n v="1281"/>
    <s v="Federal Deposit Insurance Corporation"/>
    <s v="Conventional"/>
    <n v="1"/>
    <s v="One-to-four family dwelling (other than manufactured housing)"/>
    <n v="1"/>
    <s v="Home purchase"/>
    <n v="1"/>
    <s v="Owner-occupied as a principal dwelling"/>
    <n v="1"/>
    <n v="306"/>
    <s v="Loan originated"/>
    <n v="1"/>
    <s v="Not Hispanic or Latino"/>
    <n v="2"/>
    <x v="0"/>
    <n v="5"/>
    <s v="Male"/>
    <n v="1"/>
    <n v="94"/>
    <n v="64"/>
    <n v="110.5"/>
    <x v="1"/>
    <x v="1"/>
  </r>
  <r>
    <n v="28178"/>
    <s v="Federal Deposit Insurance Corporation"/>
    <s v="Conventional"/>
    <n v="1"/>
    <s v="One-to-four family dwelling (other than manufactured housing)"/>
    <n v="1"/>
    <s v="Home improvement"/>
    <n v="2"/>
    <s v="Owner-occupied as a principal dwelling"/>
    <n v="1"/>
    <n v="50"/>
    <s v="Loan originated"/>
    <n v="1"/>
    <s v="Not Hispanic or Latino"/>
    <n v="2"/>
    <x v="0"/>
    <n v="5"/>
    <s v="Male"/>
    <n v="1"/>
    <n v="85"/>
    <n v="72.2"/>
    <n v="98.440002399999997"/>
    <x v="1"/>
    <x v="1"/>
  </r>
  <r>
    <n v="16753"/>
    <s v="Federal Deposit Insurance Corporation"/>
    <s v="Conventional"/>
    <n v="1"/>
    <s v="Manufactured housing"/>
    <n v="2"/>
    <s v="Home purchase"/>
    <n v="1"/>
    <s v="Owner-occupied as a principal dwelling"/>
    <n v="1"/>
    <n v="160"/>
    <s v="Loan originated"/>
    <n v="1"/>
    <s v="Hispanic or Latino"/>
    <n v="1"/>
    <x v="0"/>
    <n v="5"/>
    <s v="Female"/>
    <n v="2"/>
    <n v="96"/>
    <n v="72.5"/>
    <n v="126.33000199999999"/>
    <x v="1"/>
    <x v="1"/>
  </r>
  <r>
    <n v="31100"/>
    <s v="Federal Deposit Insurance Corporation"/>
    <s v="VA-guaranteed"/>
    <n v="3"/>
    <s v="One-to-four family dwelling (other than manufactured housing)"/>
    <n v="1"/>
    <s v="Home purchase"/>
    <n v="1"/>
    <s v="Owner-occupied as a principal dwelling"/>
    <n v="1"/>
    <n v="227"/>
    <s v="Loan originated"/>
    <n v="1"/>
    <s v="Not Hispanic or Latino"/>
    <n v="2"/>
    <x v="0"/>
    <n v="5"/>
    <s v="Male"/>
    <n v="1"/>
    <n v="86"/>
    <n v="62"/>
    <n v="89.370002700000001"/>
    <x v="1"/>
    <x v="1"/>
  </r>
  <r>
    <n v="14679"/>
    <s v="Federal Deposit Insurance Corporation"/>
    <s v="Conventional"/>
    <n v="1"/>
    <s v="One-to-four family dwelling (other than manufactured housing)"/>
    <n v="1"/>
    <s v="Home purchase"/>
    <n v="1"/>
    <s v="Owner-occupied as a principal dwelling"/>
    <n v="1"/>
    <n v="243"/>
    <s v="Application approved but not accepted"/>
    <n v="2"/>
    <s v="Not Hispanic or Latino"/>
    <n v="2"/>
    <x v="1"/>
    <n v="3"/>
    <s v="Male"/>
    <n v="1"/>
    <n v="49"/>
    <n v="107.6"/>
    <n v="28.049999199999998"/>
    <x v="1"/>
    <x v="1"/>
  </r>
  <r>
    <n v="12383"/>
    <s v="Federal Deposit Insurance Corporation"/>
    <s v="FSA/RHS-guaranteed"/>
    <n v="4"/>
    <s v="One-to-four family dwelling (other than manufactured housing)"/>
    <n v="1"/>
    <s v="Home purchase"/>
    <n v="1"/>
    <s v="Owner-occupied as a principal dwelling"/>
    <n v="1"/>
    <n v="150"/>
    <s v="Application denied by financial institution"/>
    <n v="3"/>
    <s v="Not Hispanic or Latino"/>
    <n v="2"/>
    <x v="0"/>
    <n v="5"/>
    <s v="Male"/>
    <n v="1"/>
    <n v="81"/>
    <n v="74.3"/>
    <n v="72.680000300000003"/>
    <x v="0"/>
    <x v="1"/>
  </r>
  <r>
    <n v="19690"/>
    <s v="Federal Deposit Insurance Corporation"/>
    <s v="FHA-insured"/>
    <n v="2"/>
    <s v="Manufactured housing"/>
    <n v="2"/>
    <s v="Home purchase"/>
    <n v="1"/>
    <s v="Owner-occupied as a principal dwelling"/>
    <n v="1"/>
    <n v="105"/>
    <s v="Loan originated"/>
    <n v="1"/>
    <s v="Not Hispanic or Latino"/>
    <n v="2"/>
    <x v="0"/>
    <n v="5"/>
    <s v="Female"/>
    <n v="2"/>
    <n v="36"/>
    <n v="65.099999999999994"/>
    <n v="99.389999399999994"/>
    <x v="1"/>
    <x v="0"/>
  </r>
  <r>
    <s v="75-1744262"/>
    <s v="Federal Deposit Insurance Corporation"/>
    <s v="Conventional"/>
    <n v="1"/>
    <s v="One-to-four family dwelling (other than manufactured housing)"/>
    <n v="1"/>
    <s v="Home purchase"/>
    <n v="1"/>
    <s v="Owner-occupied as a principal dwelling"/>
    <n v="1"/>
    <n v="385"/>
    <s v="Loan originated"/>
    <n v="1"/>
    <s v="Not Hispanic or Latino"/>
    <n v="2"/>
    <x v="0"/>
    <n v="5"/>
    <s v="Male"/>
    <n v="1"/>
    <n v="167"/>
    <n v="73.400000000000006"/>
    <n v="119.839996"/>
    <x v="1"/>
    <x v="2"/>
  </r>
  <r>
    <s v="39-2001010"/>
    <s v="Federal Deposit Insurance Corporation"/>
    <s v="FHA-insured"/>
    <n v="2"/>
    <s v="One-to-four family dwelling (other than manufactured housing)"/>
    <n v="1"/>
    <s v="Home purchase"/>
    <n v="1"/>
    <s v="Owner-occupied as a principal dwelling"/>
    <n v="1"/>
    <n v="58"/>
    <s v="Loan originated"/>
    <n v="1"/>
    <s v="Not Hispanic or Latino"/>
    <n v="2"/>
    <x v="0"/>
    <n v="5"/>
    <s v="Male"/>
    <n v="1"/>
    <n v="23"/>
    <n v="55.8"/>
    <n v="61.860000599999999"/>
    <x v="1"/>
    <x v="0"/>
  </r>
  <r>
    <n v="18213"/>
    <s v="Federal Deposit Insurance Corporation"/>
    <s v="Conventional"/>
    <n v="1"/>
    <s v="One-to-four family dwelling (other than manufactured housing)"/>
    <n v="1"/>
    <s v="Refinancing"/>
    <n v="3"/>
    <s v="Not owner-occupied as a principal dwelling"/>
    <n v="2"/>
    <n v="330"/>
    <s v="Loan originated"/>
    <n v="1"/>
    <s v="Not Hispanic or Latino"/>
    <n v="2"/>
    <x v="3"/>
    <n v="2"/>
    <s v="Male"/>
    <n v="1"/>
    <n v="181"/>
    <n v="108.3"/>
    <n v="82.110000600000006"/>
    <x v="1"/>
    <x v="2"/>
  </r>
  <r>
    <s v="39-2001010"/>
    <s v="Federal Deposit Insurance Corporation"/>
    <s v="Conventional"/>
    <n v="1"/>
    <s v="One-to-four family dwelling (other than manufactured housing)"/>
    <n v="1"/>
    <s v="Home purchase"/>
    <n v="1"/>
    <s v="Owner-occupied as a principal dwelling"/>
    <n v="1"/>
    <n v="142"/>
    <s v="Loan originated"/>
    <n v="1"/>
    <s v="Not Hispanic or Latino"/>
    <n v="2"/>
    <x v="0"/>
    <n v="5"/>
    <s v="Male"/>
    <n v="1"/>
    <n v="29"/>
    <n v="66.2"/>
    <n v="53.849998499999998"/>
    <x v="1"/>
    <x v="0"/>
  </r>
  <r>
    <n v="31469"/>
    <s v="Federal Deposit Insurance Corporation"/>
    <s v="Conventional"/>
    <n v="1"/>
    <s v="One-to-four family dwelling (other than manufactured housing)"/>
    <n v="1"/>
    <s v="Home improvement"/>
    <n v="2"/>
    <s v="Owner-occupied as a principal dwelling"/>
    <n v="1"/>
    <n v="8"/>
    <s v="Loan originated"/>
    <n v="1"/>
    <s v="Hispanic or Latino"/>
    <n v="1"/>
    <x v="1"/>
    <n v="3"/>
    <s v="Male"/>
    <n v="1"/>
    <n v="20"/>
    <n v="25.9"/>
    <n v="119.199997"/>
    <x v="1"/>
    <x v="0"/>
  </r>
  <r>
    <n v="15990"/>
    <s v="Federal Deposit Insurance Corporation"/>
    <s v="Conventional"/>
    <n v="1"/>
    <s v="One-to-four family dwelling (other than manufactured housing)"/>
    <n v="1"/>
    <s v="Refinancing"/>
    <n v="3"/>
    <s v="Owner-occupied as a principal dwelling"/>
    <n v="1"/>
    <n v="384"/>
    <s v="Loan originated"/>
    <n v="1"/>
    <s v="Information not provided by applicant in mail, Internet, or telephone application"/>
    <n v="3"/>
    <x v="0"/>
    <n v="5"/>
    <s v="Male"/>
    <n v="1"/>
    <n v="108"/>
    <n v="62.4"/>
    <n v="117.55999799999999"/>
    <x v="1"/>
    <x v="1"/>
  </r>
  <r>
    <n v="16889"/>
    <s v="Federal Deposit Insurance Corporation"/>
    <s v="VA-guaranteed"/>
    <n v="3"/>
    <s v="One-to-four family dwelling (other than manufactured housing)"/>
    <n v="1"/>
    <s v="Refinancing"/>
    <n v="3"/>
    <s v="Owner-occupied as a principal dwelling"/>
    <n v="1"/>
    <n v="280"/>
    <s v="Loan originated"/>
    <n v="1"/>
    <s v="Not Hispanic or Latino"/>
    <n v="2"/>
    <x v="0"/>
    <n v="5"/>
    <s v="Male"/>
    <n v="1"/>
    <n v="103"/>
    <n v="45.9"/>
    <n v="110.879997"/>
    <x v="1"/>
    <x v="1"/>
  </r>
  <r>
    <n v="9963"/>
    <s v="Federal Deposit Insurance Corporation"/>
    <s v="Conventional"/>
    <n v="1"/>
    <s v="One-to-four family dwelling (other than manufactured housing)"/>
    <n v="1"/>
    <s v="Home purchase"/>
    <n v="1"/>
    <s v="Owner-occupied as a principal dwelling"/>
    <n v="1"/>
    <n v="150"/>
    <s v="Application denied by financial institution"/>
    <n v="3"/>
    <s v="Not Hispanic or Latino"/>
    <n v="2"/>
    <x v="0"/>
    <n v="5"/>
    <s v="Female"/>
    <n v="2"/>
    <n v="46"/>
    <n v="67.5"/>
    <n v="86.589996299999996"/>
    <x v="0"/>
    <x v="1"/>
  </r>
  <r>
    <s v="26-1146120"/>
    <s v="Federal Deposit Insurance Corporation"/>
    <s v="Conventional"/>
    <n v="1"/>
    <s v="One-to-four family dwelling (other than manufactured housing)"/>
    <n v="1"/>
    <s v="Home purchase"/>
    <n v="1"/>
    <s v="Owner-occupied as a principal dwelling"/>
    <n v="1"/>
    <n v="204"/>
    <s v="Loan originated"/>
    <n v="1"/>
    <s v="Not Hispanic or Latino"/>
    <n v="2"/>
    <x v="0"/>
    <n v="5"/>
    <s v="Female"/>
    <n v="2"/>
    <n v="56"/>
    <n v="73"/>
    <n v="109.44000200000001"/>
    <x v="1"/>
    <x v="1"/>
  </r>
  <r>
    <n v="2036"/>
    <s v="Federal Deposit Insurance Corporation"/>
    <s v="Conventional"/>
    <n v="1"/>
    <s v="One-to-four family dwelling (other than manufactured housing)"/>
    <n v="1"/>
    <s v="Refinancing"/>
    <n v="3"/>
    <s v="Owner-occupied as a principal dwelling"/>
    <n v="1"/>
    <n v="158"/>
    <s v="Loan originated"/>
    <n v="1"/>
    <s v="Not Hispanic or Latino"/>
    <n v="2"/>
    <x v="0"/>
    <n v="5"/>
    <s v="Male"/>
    <n v="1"/>
    <n v="57"/>
    <n v="67.7"/>
    <n v="92.209999100000005"/>
    <x v="1"/>
    <x v="1"/>
  </r>
  <r>
    <n v="1808"/>
    <s v="Federal Deposit Insurance Corporation"/>
    <s v="Conventional"/>
    <n v="1"/>
    <s v="One-to-four family dwelling (other than manufactured housing)"/>
    <n v="1"/>
    <s v="Home purchase"/>
    <n v="1"/>
    <s v="Owner-occupied as a principal dwelling"/>
    <n v="1"/>
    <n v="350"/>
    <s v="Loan originated"/>
    <n v="1"/>
    <s v="Not Hispanic or Latino"/>
    <n v="2"/>
    <x v="0"/>
    <n v="5"/>
    <s v="Male"/>
    <n v="1"/>
    <n v="270"/>
    <n v="60.4"/>
    <n v="109.839996"/>
    <x v="1"/>
    <x v="2"/>
  </r>
  <r>
    <n v="90270"/>
    <s v="Federal Deposit Insurance Corporation"/>
    <s v="Conventional"/>
    <n v="1"/>
    <s v="One-to-four family dwelling (other than manufactured housing)"/>
    <n v="1"/>
    <s v="Home purchase"/>
    <n v="1"/>
    <s v="Owner-occupied as a principal dwelling"/>
    <n v="1"/>
    <n v="378"/>
    <s v="Loan originated"/>
    <n v="1"/>
    <s v="Not Hispanic or Latino"/>
    <n v="2"/>
    <x v="0"/>
    <n v="5"/>
    <s v="Male"/>
    <n v="1"/>
    <n v="115"/>
    <n v="104.8"/>
    <n v="138.78999300000001"/>
    <x v="1"/>
    <x v="1"/>
  </r>
  <r>
    <n v="20856"/>
    <s v="Federal Deposit Insurance Corporation"/>
    <s v="FSA/RHS-guaranteed"/>
    <n v="4"/>
    <s v="One-to-four family dwelling (other than manufactured housing)"/>
    <n v="1"/>
    <s v="Home purchase"/>
    <n v="1"/>
    <s v="Owner-occupied as a principal dwelling"/>
    <n v="1"/>
    <n v="141"/>
    <s v="Loan originated"/>
    <n v="1"/>
    <s v="Not Hispanic or Latino"/>
    <n v="2"/>
    <x v="1"/>
    <n v="3"/>
    <s v="Male"/>
    <n v="1"/>
    <n v="44"/>
    <n v="45.6"/>
    <n v="134.60000600000001"/>
    <x v="1"/>
    <x v="1"/>
  </r>
  <r>
    <n v="15815"/>
    <s v="Federal Deposit Insurance Corporation"/>
    <s v="Conventional"/>
    <n v="1"/>
    <s v="One-to-four family dwelling (other than manufactured housing)"/>
    <n v="1"/>
    <s v="Refinancing"/>
    <n v="3"/>
    <s v="Owner-occupied as a principal dwelling"/>
    <n v="1"/>
    <n v="580"/>
    <s v="Loan originated"/>
    <n v="1"/>
    <s v="Not Hispanic or Latino"/>
    <n v="2"/>
    <x v="0"/>
    <n v="5"/>
    <s v="Male"/>
    <n v="1"/>
    <n v="285"/>
    <n v="66.599999999999994"/>
    <n v="181.39999399999999"/>
    <x v="1"/>
    <x v="2"/>
  </r>
  <r>
    <n v="8785"/>
    <s v="Federal Deposit Insurance Corporation"/>
    <s v="Conventional"/>
    <n v="1"/>
    <s v="One-to-four family dwelling (other than manufactured housing)"/>
    <n v="1"/>
    <s v="Refinancing"/>
    <n v="3"/>
    <s v="Owner-occupied as a principal dwelling"/>
    <n v="1"/>
    <n v="63"/>
    <s v="Loan originated"/>
    <n v="1"/>
    <s v="Not Hispanic or Latino"/>
    <n v="2"/>
    <x v="0"/>
    <n v="5"/>
    <s v="Male"/>
    <n v="1"/>
    <n v="85"/>
    <n v="47.8"/>
    <n v="110.760002"/>
    <x v="1"/>
    <x v="1"/>
  </r>
  <r>
    <n v="5151"/>
    <s v="Federal Deposit Insurance Corporation"/>
    <s v="Conventional"/>
    <n v="1"/>
    <s v="One-to-four family dwelling (other than manufactured housing)"/>
    <n v="1"/>
    <s v="Home purchase"/>
    <n v="1"/>
    <s v="Owner-occupied as a principal dwelling"/>
    <n v="1"/>
    <n v="240"/>
    <s v="Loan originated"/>
    <n v="1"/>
    <s v="Not Hispanic or Latino"/>
    <n v="2"/>
    <x v="0"/>
    <n v="5"/>
    <s v="Male"/>
    <n v="1"/>
    <n v="112"/>
    <n v="89.8"/>
    <n v="99.720001199999999"/>
    <x v="1"/>
    <x v="1"/>
  </r>
  <r>
    <n v="29209"/>
    <s v="Federal Deposit Insurance Corporation"/>
    <s v="Conventional"/>
    <n v="1"/>
    <s v="One-to-four family dwelling (other than manufactured housing)"/>
    <n v="1"/>
    <s v="Refinancing"/>
    <n v="3"/>
    <s v="Owner-occupied as a principal dwelling"/>
    <n v="1"/>
    <n v="616"/>
    <s v="Loan originated"/>
    <n v="1"/>
    <s v="Hispanic or Latino"/>
    <n v="1"/>
    <x v="0"/>
    <n v="5"/>
    <s v="Male"/>
    <n v="1"/>
    <n v="261"/>
    <n v="64.3"/>
    <n v="210.449997"/>
    <x v="1"/>
    <x v="2"/>
  </r>
  <r>
    <s v="16-1686740"/>
    <s v="Federal Deposit Insurance Corporation"/>
    <s v="Conventional"/>
    <n v="1"/>
    <s v="One-to-four family dwelling (other than manufactured housing)"/>
    <n v="1"/>
    <s v="Home improvement"/>
    <n v="2"/>
    <s v="Owner-occupied as a principal dwelling"/>
    <n v="1"/>
    <n v="380"/>
    <s v="Loan originated"/>
    <n v="1"/>
    <s v="Not Hispanic or Latino"/>
    <n v="2"/>
    <x v="0"/>
    <n v="5"/>
    <s v="Male"/>
    <n v="1"/>
    <n v="100"/>
    <n v="73.5"/>
    <n v="122.379997"/>
    <x v="1"/>
    <x v="1"/>
  </r>
  <r>
    <n v="27744"/>
    <s v="Federal Deposit Insurance Corporation"/>
    <s v="Conventional"/>
    <n v="1"/>
    <s v="One-to-four family dwelling (other than manufactured housing)"/>
    <n v="1"/>
    <s v="Refinancing"/>
    <n v="3"/>
    <s v="Owner-occupied as a principal dwelling"/>
    <n v="1"/>
    <n v="106"/>
    <s v="Application denied by financial institution"/>
    <n v="3"/>
    <s v="Not Hispanic or Latino"/>
    <n v="2"/>
    <x v="0"/>
    <n v="5"/>
    <s v="Male"/>
    <n v="1"/>
    <n v="36"/>
    <n v="60.9"/>
    <n v="104.529999"/>
    <x v="0"/>
    <x v="0"/>
  </r>
  <r>
    <n v="19222"/>
    <s v="Federal Deposit Insurance Corporation"/>
    <s v="Conventional"/>
    <n v="1"/>
    <s v="One-to-four family dwelling (other than manufactured housing)"/>
    <n v="1"/>
    <s v="Home improvement"/>
    <n v="2"/>
    <s v="Owner-occupied as a principal dwelling"/>
    <n v="1"/>
    <n v="442"/>
    <s v="Loan originated"/>
    <n v="1"/>
    <s v="Not Hispanic or Latino"/>
    <n v="2"/>
    <x v="3"/>
    <n v="2"/>
    <s v="Male"/>
    <n v="1"/>
    <n v="642"/>
    <n v="97.4"/>
    <n v="216.19000199999999"/>
    <x v="1"/>
    <x v="2"/>
  </r>
  <r>
    <n v="12517"/>
    <s v="Federal Deposit Insurance Corporation"/>
    <s v="Conventional"/>
    <n v="1"/>
    <s v="One-to-four family dwelling (other than manufactured housing)"/>
    <n v="1"/>
    <s v="Home purchase"/>
    <n v="1"/>
    <s v="Owner-occupied as a principal dwelling"/>
    <n v="1"/>
    <n v="189"/>
    <s v="Loan originated"/>
    <n v="1"/>
    <s v="Not Hispanic or Latino"/>
    <n v="2"/>
    <x v="0"/>
    <n v="5"/>
    <s v="Male"/>
    <n v="1"/>
    <n v="115"/>
    <n v="91.6"/>
    <n v="84.809997600000003"/>
    <x v="1"/>
    <x v="1"/>
  </r>
  <r>
    <n v="32489"/>
    <s v="Federal Deposit Insurance Corporation"/>
    <s v="FSA/RHS-guaranteed"/>
    <n v="4"/>
    <s v="One-to-four family dwelling (other than manufactured housing)"/>
    <n v="1"/>
    <s v="Home purchase"/>
    <n v="1"/>
    <s v="Owner-occupied as a principal dwelling"/>
    <n v="1"/>
    <n v="91"/>
    <s v="Loan originated"/>
    <n v="1"/>
    <s v="Not Hispanic or Latino"/>
    <n v="2"/>
    <x v="4"/>
    <n v="4"/>
    <s v="Male"/>
    <n v="1"/>
    <n v="25"/>
    <n v="67"/>
    <n v="49.779998800000001"/>
    <x v="1"/>
    <x v="0"/>
  </r>
  <r>
    <n v="172"/>
    <s v="Federal Deposit Insurance Corporation"/>
    <s v="Conventional"/>
    <n v="1"/>
    <s v="One-to-four family dwelling (other than manufactured housing)"/>
    <n v="1"/>
    <s v="Home improvement"/>
    <n v="2"/>
    <s v="Owner-occupied as a principal dwelling"/>
    <n v="1"/>
    <n v="315"/>
    <s v="Application approved but not accepted"/>
    <n v="2"/>
    <s v="Not Hispanic or Latino"/>
    <n v="2"/>
    <x v="0"/>
    <n v="5"/>
    <s v="Male"/>
    <n v="1"/>
    <n v="156"/>
    <n v="50.9"/>
    <n v="67.709999100000005"/>
    <x v="1"/>
    <x v="2"/>
  </r>
  <r>
    <s v="73-1374559"/>
    <s v="Federal Deposit Insurance Corporation"/>
    <s v="VA-guaranteed"/>
    <n v="3"/>
    <s v="One-to-four family dwelling (other than manufactured housing)"/>
    <n v="1"/>
    <s v="Home purchase"/>
    <n v="1"/>
    <s v="Owner-occupied as a principal dwelling"/>
    <n v="1"/>
    <n v="125"/>
    <s v="Loan originated"/>
    <n v="1"/>
    <s v="Not Hispanic or Latino"/>
    <n v="2"/>
    <x v="0"/>
    <n v="5"/>
    <s v="Male"/>
    <n v="1"/>
    <n v="52"/>
    <n v="52.8"/>
    <n v="107.699997"/>
    <x v="1"/>
    <x v="1"/>
  </r>
  <r>
    <n v="29546"/>
    <s v="Federal Deposit Insurance Corporation"/>
    <s v="Conventional"/>
    <n v="1"/>
    <s v="One-to-four family dwelling (other than manufactured housing)"/>
    <n v="1"/>
    <s v="Home purchase"/>
    <n v="1"/>
    <s v="Owner-occupied as a principal dwelling"/>
    <n v="1"/>
    <n v="223"/>
    <s v="Loan originated"/>
    <n v="1"/>
    <s v="Not Hispanic or Latino"/>
    <n v="2"/>
    <x v="0"/>
    <n v="5"/>
    <s v="Male"/>
    <n v="1"/>
    <n v="135"/>
    <n v="82.2"/>
    <n v="142.259995"/>
    <x v="1"/>
    <x v="2"/>
  </r>
  <r>
    <n v="5123"/>
    <s v="Federal Deposit Insurance Corporation"/>
    <s v="Conventional"/>
    <n v="1"/>
    <s v="One-to-four family dwelling (other than manufactured housing)"/>
    <n v="1"/>
    <s v="Home purchase"/>
    <n v="1"/>
    <s v="Not owner-occupied as a principal dwelling"/>
    <n v="2"/>
    <n v="146"/>
    <s v="Loan originated"/>
    <n v="1"/>
    <s v="Not Hispanic or Latino"/>
    <n v="2"/>
    <x v="0"/>
    <n v="5"/>
    <s v="Male"/>
    <n v="1"/>
    <n v="88"/>
    <n v="65.3"/>
    <n v="87.050003099999998"/>
    <x v="1"/>
    <x v="1"/>
  </r>
  <r>
    <n v="30788"/>
    <s v="Federal Deposit Insurance Corporation"/>
    <s v="Conventional"/>
    <n v="1"/>
    <s v="One-to-four family dwelling (other than manufactured housing)"/>
    <n v="1"/>
    <s v="Home improvement"/>
    <n v="2"/>
    <s v="Owner-occupied as a principal dwelling"/>
    <n v="1"/>
    <n v="100"/>
    <s v="Application denied by financial institution"/>
    <n v="3"/>
    <s v="Not Hispanic or Latino"/>
    <n v="2"/>
    <x v="0"/>
    <n v="5"/>
    <s v="Female"/>
    <n v="2"/>
    <n v="30"/>
    <n v="67.400000000000006"/>
    <n v="82.819999699999997"/>
    <x v="0"/>
    <x v="0"/>
  </r>
  <r>
    <n v="31469"/>
    <s v="Federal Deposit Insurance Corporation"/>
    <s v="Conventional"/>
    <n v="1"/>
    <s v="One-to-four family dwelling (other than manufactured housing)"/>
    <n v="1"/>
    <s v="Home improvement"/>
    <n v="2"/>
    <s v="Owner-occupied as a principal dwelling"/>
    <n v="1"/>
    <n v="3"/>
    <s v="Application denied by financial institution"/>
    <n v="3"/>
    <s v="Hispanic or Latino"/>
    <n v="1"/>
    <x v="0"/>
    <n v="5"/>
    <s v="Female"/>
    <n v="2"/>
    <n v="14"/>
    <n v="25.9"/>
    <n v="81.019996599999999"/>
    <x v="0"/>
    <x v="0"/>
  </r>
  <r>
    <n v="9889"/>
    <s v="Federal Deposit Insurance Corporation"/>
    <s v="Conventional"/>
    <n v="1"/>
    <s v="One-to-four family dwelling (other than manufactured housing)"/>
    <n v="1"/>
    <s v="Home purchase"/>
    <n v="1"/>
    <s v="Owner-occupied as a principal dwelling"/>
    <n v="1"/>
    <n v="29"/>
    <s v="Loan originated"/>
    <n v="1"/>
    <s v="Not Hispanic or Latino"/>
    <n v="2"/>
    <x v="0"/>
    <n v="5"/>
    <s v="Female"/>
    <n v="2"/>
    <n v="69"/>
    <n v="74.7"/>
    <n v="85.279998800000001"/>
    <x v="1"/>
    <x v="1"/>
  </r>
  <r>
    <n v="13425"/>
    <s v="Federal Deposit Insurance Corporation"/>
    <s v="Conventional"/>
    <n v="1"/>
    <s v="One-to-four family dwelling (other than manufactured housing)"/>
    <n v="1"/>
    <s v="Home purchase"/>
    <n v="1"/>
    <s v="Not owner-occupied as a principal dwelling"/>
    <n v="2"/>
    <n v="300"/>
    <s v="Loan originated"/>
    <n v="1"/>
    <s v="Not Hispanic or Latino"/>
    <n v="2"/>
    <x v="0"/>
    <n v="5"/>
    <s v="Male"/>
    <n v="1"/>
    <n v="167"/>
    <n v="62"/>
    <n v="154.85000600000001"/>
    <x v="1"/>
    <x v="2"/>
  </r>
  <r>
    <n v="18297"/>
    <s v="Federal Deposit Insurance Corporation"/>
    <s v="Conventional"/>
    <n v="1"/>
    <s v="One-to-four family dwelling (other than manufactured housing)"/>
    <n v="1"/>
    <s v="Home improvement"/>
    <n v="2"/>
    <s v="Owner-occupied as a principal dwelling"/>
    <n v="1"/>
    <n v="66"/>
    <s v="Loan originated"/>
    <n v="1"/>
    <s v="Not Hispanic or Latino"/>
    <n v="2"/>
    <x v="0"/>
    <n v="5"/>
    <s v="Male"/>
    <n v="1"/>
    <n v="76"/>
    <n v="54.2"/>
    <n v="94.269996599999999"/>
    <x v="1"/>
    <x v="1"/>
  </r>
  <r>
    <n v="327"/>
    <s v="Federal Deposit Insurance Corporation"/>
    <s v="Conventional"/>
    <n v="1"/>
    <s v="One-to-four family dwelling (other than manufactured housing)"/>
    <n v="1"/>
    <s v="Refinancing"/>
    <n v="3"/>
    <s v="Not owner-occupied as a principal dwelling"/>
    <n v="2"/>
    <n v="53"/>
    <s v="Loan originated"/>
    <n v="1"/>
    <s v="Not Hispanic or Latino"/>
    <n v="2"/>
    <x v="0"/>
    <n v="5"/>
    <s v="Male"/>
    <n v="1"/>
    <n v="178"/>
    <n v="61.4"/>
    <n v="104.900002"/>
    <x v="1"/>
    <x v="2"/>
  </r>
  <r>
    <n v="34618"/>
    <s v="Federal Deposit Insurance Corporation"/>
    <s v="Conventional"/>
    <n v="1"/>
    <s v="One-to-four family dwelling (other than manufactured housing)"/>
    <n v="1"/>
    <s v="Home purchase"/>
    <n v="1"/>
    <s v="Owner-occupied as a principal dwelling"/>
    <n v="1"/>
    <n v="135"/>
    <s v="Loan originated"/>
    <n v="1"/>
    <s v="Not Hispanic or Latino"/>
    <n v="2"/>
    <x v="0"/>
    <n v="5"/>
    <s v="Female"/>
    <n v="2"/>
    <n v="50"/>
    <n v="67"/>
    <n v="64.720001199999999"/>
    <x v="1"/>
    <x v="1"/>
  </r>
  <r>
    <n v="32296"/>
    <s v="Federal Deposit Insurance Corporation"/>
    <s v="Conventional"/>
    <n v="1"/>
    <s v="Manufactured housing"/>
    <n v="2"/>
    <s v="Refinancing"/>
    <n v="3"/>
    <s v="Owner-occupied as a principal dwelling"/>
    <n v="1"/>
    <n v="85"/>
    <s v="Application denied by financial institution"/>
    <n v="3"/>
    <s v="Not Hispanic or Latino"/>
    <n v="2"/>
    <x v="0"/>
    <n v="5"/>
    <s v="Male"/>
    <n v="1"/>
    <n v="63"/>
    <n v="73.599999999999994"/>
    <n v="77.910003700000004"/>
    <x v="0"/>
    <x v="1"/>
  </r>
  <r>
    <n v="57776"/>
    <s v="Federal Deposit Insurance Corporation"/>
    <s v="Conventional"/>
    <n v="1"/>
    <s v="One-to-four family dwelling (other than manufactured housing)"/>
    <n v="1"/>
    <s v="Home purchase"/>
    <n v="1"/>
    <s v="Owner-occupied as a principal dwelling"/>
    <n v="1"/>
    <n v="159"/>
    <s v="Loan originated"/>
    <n v="1"/>
    <s v="Not Hispanic or Latino"/>
    <n v="2"/>
    <x v="0"/>
    <n v="5"/>
    <s v="Female"/>
    <n v="2"/>
    <n v="55"/>
    <n v="91.1"/>
    <n v="86.930000300000003"/>
    <x v="1"/>
    <x v="1"/>
  </r>
  <r>
    <n v="33758"/>
    <s v="Federal Deposit Insurance Corporation"/>
    <s v="Conventional"/>
    <n v="1"/>
    <s v="One-to-four family dwelling (other than manufactured housing)"/>
    <n v="1"/>
    <s v="Refinancing"/>
    <n v="3"/>
    <s v="Owner-occupied as a principal dwelling"/>
    <n v="1"/>
    <n v="37"/>
    <s v="Loan originated"/>
    <n v="1"/>
    <s v="Not Hispanic or Latino"/>
    <n v="2"/>
    <x v="0"/>
    <n v="5"/>
    <s v="Male"/>
    <n v="1"/>
    <n v="114"/>
    <n v="82"/>
    <n v="109.44000200000001"/>
    <x v="1"/>
    <x v="1"/>
  </r>
  <r>
    <n v="32489"/>
    <s v="Federal Deposit Insurance Corporation"/>
    <s v="VA-guaranteed"/>
    <n v="3"/>
    <s v="Manufactured housing"/>
    <n v="2"/>
    <s v="Home purchase"/>
    <n v="1"/>
    <s v="Owner-occupied as a principal dwelling"/>
    <n v="1"/>
    <n v="353"/>
    <s v="Loan originated"/>
    <n v="1"/>
    <s v="Not Hispanic or Latino"/>
    <n v="2"/>
    <x v="0"/>
    <n v="5"/>
    <s v="Male"/>
    <n v="1"/>
    <n v="59"/>
    <n v="62.1"/>
    <n v="141.300003"/>
    <x v="1"/>
    <x v="1"/>
  </r>
  <r>
    <n v="9963"/>
    <s v="Federal Deposit Insurance Corporation"/>
    <s v="FHA-insured"/>
    <n v="2"/>
    <s v="One-to-four family dwelling (other than manufactured housing)"/>
    <n v="1"/>
    <s v="Home purchase"/>
    <n v="1"/>
    <s v="Owner-occupied as a principal dwelling"/>
    <n v="1"/>
    <n v="152"/>
    <s v="Loan originated"/>
    <n v="1"/>
    <s v="Not Hispanic or Latino"/>
    <n v="2"/>
    <x v="0"/>
    <n v="5"/>
    <s v="Male"/>
    <n v="1"/>
    <n v="45"/>
    <n v="47.9"/>
    <n v="101.43"/>
    <x v="1"/>
    <x v="1"/>
  </r>
  <r>
    <n v="4239"/>
    <s v="Federal Deposit Insurance Corporation"/>
    <s v="FHA-insured"/>
    <n v="2"/>
    <s v="One-to-four family dwelling (other than manufactured housing)"/>
    <n v="1"/>
    <s v="Home purchase"/>
    <n v="1"/>
    <s v="Owner-occupied as a principal dwelling"/>
    <n v="1"/>
    <n v="223"/>
    <s v="Loan originated"/>
    <n v="1"/>
    <s v="Not Hispanic or Latino"/>
    <n v="2"/>
    <x v="0"/>
    <n v="5"/>
    <s v="Male"/>
    <n v="1"/>
    <n v="126"/>
    <n v="70.900000000000006"/>
    <n v="99.180000300000003"/>
    <x v="1"/>
    <x v="2"/>
  </r>
  <r>
    <s v="16-1686740"/>
    <s v="Federal Deposit Insurance Corporation"/>
    <s v="Conventional"/>
    <n v="1"/>
    <s v="One-to-four family dwelling (other than manufactured housing)"/>
    <n v="1"/>
    <s v="Home purchase"/>
    <n v="1"/>
    <s v="Owner-occupied as a principal dwelling"/>
    <n v="1"/>
    <n v="129"/>
    <s v="Loan originated"/>
    <n v="1"/>
    <s v="Not Hispanic or Latino"/>
    <n v="2"/>
    <x v="0"/>
    <n v="5"/>
    <s v="Male"/>
    <n v="1"/>
    <n v="93"/>
    <n v="69.2"/>
    <n v="73.400001500000002"/>
    <x v="1"/>
    <x v="1"/>
  </r>
  <r>
    <n v="32296"/>
    <s v="Federal Deposit Insurance Corporation"/>
    <s v="Conventional"/>
    <n v="1"/>
    <s v="One-to-four family dwelling (other than manufactured housing)"/>
    <n v="1"/>
    <s v="Home improvement"/>
    <n v="2"/>
    <s v="Owner-occupied as a principal dwelling"/>
    <n v="1"/>
    <n v="5"/>
    <s v="Loan originated"/>
    <n v="1"/>
    <s v="Not Hispanic or Latino"/>
    <n v="2"/>
    <x v="0"/>
    <n v="5"/>
    <s v="Male"/>
    <n v="1"/>
    <n v="38"/>
    <n v="73.599999999999994"/>
    <n v="84.680000300000003"/>
    <x v="1"/>
    <x v="0"/>
  </r>
  <r>
    <n v="19222"/>
    <s v="Federal Deposit Insurance Corporation"/>
    <s v="Conventional"/>
    <n v="1"/>
    <s v="One-to-four family dwelling (other than manufactured housing)"/>
    <n v="1"/>
    <s v="Refinancing"/>
    <n v="3"/>
    <s v="Owner-occupied as a principal dwelling"/>
    <n v="1"/>
    <n v="516"/>
    <s v="Loan originated"/>
    <n v="1"/>
    <s v="Not Hispanic or Latino"/>
    <n v="2"/>
    <x v="0"/>
    <n v="5"/>
    <s v="Male"/>
    <n v="1"/>
    <n v="169"/>
    <n v="79.3"/>
    <n v="129.979996"/>
    <x v="1"/>
    <x v="2"/>
  </r>
  <r>
    <s v="41-2031753"/>
    <s v="Federal Deposit Insurance Corporation"/>
    <s v="VA-guaranteed"/>
    <n v="3"/>
    <s v="One-to-four family dwelling (other than manufactured housing)"/>
    <n v="1"/>
    <s v="Home purchase"/>
    <n v="1"/>
    <s v="Owner-occupied as a principal dwelling"/>
    <n v="1"/>
    <n v="140"/>
    <s v="Loan originated"/>
    <n v="1"/>
    <s v="Not Hispanic or Latino"/>
    <n v="2"/>
    <x v="0"/>
    <n v="5"/>
    <s v="Male"/>
    <n v="1"/>
    <n v="51"/>
    <n v="52.3"/>
    <n v="116.5"/>
    <x v="1"/>
    <x v="1"/>
  </r>
  <r>
    <n v="1281"/>
    <s v="Federal Deposit Insurance Corporation"/>
    <s v="Conventional"/>
    <n v="1"/>
    <s v="One-to-four family dwelling (other than manufactured housing)"/>
    <n v="1"/>
    <s v="Home purchase"/>
    <n v="1"/>
    <s v="Owner-occupied as a principal dwelling"/>
    <n v="1"/>
    <n v="380"/>
    <s v="Loan originated"/>
    <n v="1"/>
    <s v="Not Hispanic or Latino"/>
    <n v="2"/>
    <x v="0"/>
    <n v="5"/>
    <s v="Male"/>
    <n v="1"/>
    <n v="167"/>
    <n v="64"/>
    <n v="216.36999499999999"/>
    <x v="1"/>
    <x v="2"/>
  </r>
  <r>
    <n v="444"/>
    <s v="Federal Deposit Insurance Corporation"/>
    <s v="Conventional"/>
    <n v="1"/>
    <s v="One-to-four family dwelling (other than manufactured housing)"/>
    <n v="1"/>
    <s v="Home purchase"/>
    <n v="1"/>
    <s v="Owner-occupied as a principal dwelling"/>
    <n v="1"/>
    <n v="138"/>
    <s v="Loan originated"/>
    <n v="1"/>
    <s v="Not Hispanic or Latino"/>
    <n v="2"/>
    <x v="0"/>
    <n v="5"/>
    <s v="Male"/>
    <n v="1"/>
    <n v="107"/>
    <n v="59.5"/>
    <n v="84.680000300000003"/>
    <x v="1"/>
    <x v="1"/>
  </r>
  <r>
    <n v="28489"/>
    <s v="Federal Deposit Insurance Corporation"/>
    <s v="Conventional"/>
    <n v="1"/>
    <s v="One-to-four family dwelling (other than manufactured housing)"/>
    <n v="1"/>
    <s v="Home improvement"/>
    <n v="2"/>
    <s v="Owner-occupied as a principal dwelling"/>
    <n v="1"/>
    <n v="5"/>
    <s v="Application denied by financial institution"/>
    <n v="3"/>
    <s v="Not Hispanic or Latino"/>
    <n v="2"/>
    <x v="0"/>
    <n v="5"/>
    <s v="Male"/>
    <n v="1"/>
    <n v="129"/>
    <n v="74.7"/>
    <n v="136.94000199999999"/>
    <x v="0"/>
    <x v="2"/>
  </r>
  <r>
    <n v="18514"/>
    <s v="Federal Deposit Insurance Corporation"/>
    <s v="Conventional"/>
    <n v="1"/>
    <s v="One-to-four family dwelling (other than manufactured housing)"/>
    <n v="1"/>
    <s v="Home purchase"/>
    <n v="1"/>
    <s v="Owner-occupied as a principal dwelling"/>
    <n v="1"/>
    <n v="424"/>
    <s v="Loan originated"/>
    <n v="1"/>
    <s v="Not Hispanic or Latino"/>
    <n v="2"/>
    <x v="0"/>
    <n v="5"/>
    <s v="Male"/>
    <n v="1"/>
    <n v="152"/>
    <n v="46.9"/>
    <n v="171.66999799999999"/>
    <x v="1"/>
    <x v="2"/>
  </r>
  <r>
    <n v="9299"/>
    <s v="Federal Deposit Insurance Corporation"/>
    <s v="Conventional"/>
    <n v="1"/>
    <s v="One-to-four family dwelling (other than manufactured housing)"/>
    <n v="1"/>
    <s v="Home purchase"/>
    <n v="1"/>
    <s v="Owner-occupied as a principal dwelling"/>
    <n v="1"/>
    <n v="83"/>
    <s v="Loan originated"/>
    <n v="1"/>
    <s v="Not Hispanic or Latino"/>
    <n v="2"/>
    <x v="0"/>
    <n v="5"/>
    <s v="Female"/>
    <n v="2"/>
    <n v="68"/>
    <n v="63.9"/>
    <n v="108.69000200000001"/>
    <x v="1"/>
    <x v="1"/>
  </r>
  <r>
    <n v="19628"/>
    <s v="Federal Deposit Insurance Corporation"/>
    <s v="Conventional"/>
    <n v="1"/>
    <s v="One-to-four family dwelling (other than manufactured housing)"/>
    <n v="1"/>
    <s v="Home purchase"/>
    <n v="1"/>
    <s v="Owner-occupied as a principal dwelling"/>
    <n v="1"/>
    <n v="304"/>
    <s v="Loan originated"/>
    <n v="1"/>
    <s v="Not Hispanic or Latino"/>
    <n v="2"/>
    <x v="0"/>
    <n v="5"/>
    <s v="Male"/>
    <n v="1"/>
    <n v="155"/>
    <n v="84.4"/>
    <n v="157.64999399999999"/>
    <x v="1"/>
    <x v="2"/>
  </r>
  <r>
    <n v="32296"/>
    <s v="Federal Deposit Insurance Corporation"/>
    <s v="Conventional"/>
    <n v="1"/>
    <s v="One-to-four family dwelling (other than manufactured housing)"/>
    <n v="1"/>
    <s v="Refinancing"/>
    <n v="3"/>
    <s v="Owner-occupied as a principal dwelling"/>
    <n v="1"/>
    <n v="129"/>
    <s v="Loan originated"/>
    <n v="1"/>
    <s v="Not Hispanic or Latino"/>
    <n v="2"/>
    <x v="0"/>
    <n v="5"/>
    <s v="Male"/>
    <n v="1"/>
    <n v="91"/>
    <n v="73.599999999999994"/>
    <n v="85.309997600000003"/>
    <x v="1"/>
    <x v="1"/>
  </r>
  <r>
    <s v="45-4889921"/>
    <s v="Federal Deposit Insurance Corporation"/>
    <s v="Conventional"/>
    <n v="1"/>
    <s v="One-to-four family dwelling (other than manufactured housing)"/>
    <n v="1"/>
    <s v="Home purchase"/>
    <n v="1"/>
    <s v="Owner-occupied as a principal dwelling"/>
    <n v="1"/>
    <n v="400"/>
    <s v="Loan originated"/>
    <n v="1"/>
    <s v="Not Hispanic or Latino"/>
    <n v="2"/>
    <x v="3"/>
    <n v="2"/>
    <s v="Male"/>
    <n v="1"/>
    <n v="176"/>
    <n v="104.8"/>
    <n v="121.32"/>
    <x v="1"/>
    <x v="2"/>
  </r>
  <r>
    <s v="26-4030355"/>
    <s v="Federal Deposit Insurance Corporation"/>
    <s v="FHA-insured"/>
    <n v="2"/>
    <s v="One-to-four family dwelling (other than manufactured housing)"/>
    <n v="1"/>
    <s v="Home purchase"/>
    <n v="1"/>
    <s v="Owner-occupied as a principal dwelling"/>
    <n v="1"/>
    <n v="121"/>
    <s v="Loan originated"/>
    <n v="1"/>
    <s v="Not Hispanic or Latino"/>
    <n v="2"/>
    <x v="0"/>
    <n v="5"/>
    <s v="Female"/>
    <n v="2"/>
    <n v="44"/>
    <n v="64.099999999999994"/>
    <n v="89.650001500000002"/>
    <x v="1"/>
    <x v="1"/>
  </r>
  <r>
    <n v="32489"/>
    <s v="Federal Deposit Insurance Corporation"/>
    <s v="Conventional"/>
    <n v="1"/>
    <s v="One-to-four family dwelling (other than manufactured housing)"/>
    <n v="1"/>
    <s v="Home purchase"/>
    <n v="1"/>
    <s v="Owner-occupied as a principal dwelling"/>
    <n v="1"/>
    <n v="150"/>
    <s v="Loan originated"/>
    <n v="1"/>
    <s v="Not Hispanic or Latino"/>
    <n v="2"/>
    <x v="0"/>
    <n v="5"/>
    <s v="Female"/>
    <n v="2"/>
    <n v="102"/>
    <n v="65.099999999999994"/>
    <n v="136.86000100000001"/>
    <x v="1"/>
    <x v="1"/>
  </r>
  <r>
    <n v="258"/>
    <s v="Federal Deposit Insurance Corporation"/>
    <s v="FHA-insured"/>
    <n v="2"/>
    <s v="One-to-four family dwelling (other than manufactured housing)"/>
    <n v="1"/>
    <s v="Home purchase"/>
    <n v="1"/>
    <s v="Owner-occupied as a principal dwelling"/>
    <n v="1"/>
    <n v="285"/>
    <s v="Loan originated"/>
    <n v="1"/>
    <s v="Not Hispanic or Latino"/>
    <n v="2"/>
    <x v="0"/>
    <n v="5"/>
    <s v="Male"/>
    <n v="1"/>
    <n v="108"/>
    <n v="65.599999999999994"/>
    <n v="117.709999"/>
    <x v="1"/>
    <x v="1"/>
  </r>
  <r>
    <n v="9665"/>
    <s v="Federal Deposit Insurance Corporation"/>
    <s v="Conventional"/>
    <n v="1"/>
    <s v="One-to-four family dwelling (other than manufactured housing)"/>
    <n v="1"/>
    <s v="Home purchase"/>
    <n v="1"/>
    <s v="Not owner-occupied as a principal dwelling"/>
    <n v="2"/>
    <n v="16"/>
    <s v="Loan originated"/>
    <n v="1"/>
    <s v="Not Hispanic or Latino"/>
    <n v="2"/>
    <x v="0"/>
    <n v="5"/>
    <s v="Male"/>
    <n v="1"/>
    <n v="15"/>
    <n v="68.3"/>
    <n v="41.060001399999997"/>
    <x v="1"/>
    <x v="0"/>
  </r>
  <r>
    <n v="12437"/>
    <s v="Federal Deposit Insurance Corporation"/>
    <s v="FSA/RHS-guaranteed"/>
    <n v="4"/>
    <s v="One-to-four family dwelling (other than manufactured housing)"/>
    <n v="1"/>
    <s v="Home purchase"/>
    <n v="1"/>
    <s v="Owner-occupied as a principal dwelling"/>
    <n v="1"/>
    <n v="79"/>
    <s v="Loan originated"/>
    <n v="1"/>
    <s v="Not Hispanic or Latino"/>
    <n v="2"/>
    <x v="0"/>
    <n v="5"/>
    <s v="Male"/>
    <n v="1"/>
    <n v="43"/>
    <n v="53.3"/>
    <n v="91.089996299999996"/>
    <x v="1"/>
    <x v="1"/>
  </r>
  <r>
    <n v="26967"/>
    <s v="Federal Deposit Insurance Corporation"/>
    <s v="Conventional"/>
    <n v="1"/>
    <s v="One-to-four family dwelling (other than manufactured housing)"/>
    <n v="1"/>
    <s v="Home purchase"/>
    <n v="1"/>
    <s v="Owner-occupied as a principal dwelling"/>
    <n v="1"/>
    <n v="114"/>
    <s v="Loan originated"/>
    <n v="1"/>
    <s v="Hispanic or Latino"/>
    <n v="1"/>
    <x v="0"/>
    <n v="5"/>
    <s v="Male"/>
    <n v="1"/>
    <n v="38"/>
    <n v="73.400000000000006"/>
    <n v="95"/>
    <x v="1"/>
    <x v="0"/>
  </r>
  <r>
    <n v="33753"/>
    <s v="Federal Deposit Insurance Corporation"/>
    <s v="Conventional"/>
    <n v="1"/>
    <s v="One-to-four family dwelling (other than manufactured housing)"/>
    <n v="1"/>
    <s v="Home purchase"/>
    <n v="1"/>
    <s v="Owner-occupied as a principal dwelling"/>
    <n v="1"/>
    <n v="54"/>
    <s v="Loan originated"/>
    <n v="1"/>
    <s v="Not Hispanic or Latino"/>
    <n v="2"/>
    <x v="0"/>
    <n v="5"/>
    <s v="Male"/>
    <n v="1"/>
    <n v="52"/>
    <n v="74.3"/>
    <n v="79.319999699999997"/>
    <x v="1"/>
    <x v="1"/>
  </r>
  <r>
    <n v="31084"/>
    <s v="Federal Deposit Insurance Corporation"/>
    <s v="FHA-insured"/>
    <n v="2"/>
    <s v="One-to-four family dwelling (other than manufactured housing)"/>
    <n v="1"/>
    <s v="Home purchase"/>
    <n v="1"/>
    <s v="Owner-occupied as a principal dwelling"/>
    <n v="1"/>
    <n v="74"/>
    <s v="Loan originated"/>
    <n v="1"/>
    <s v="Not Hispanic or Latino"/>
    <n v="2"/>
    <x v="0"/>
    <n v="5"/>
    <s v="Male"/>
    <n v="1"/>
    <n v="289"/>
    <n v="49.1"/>
    <n v="109.040001"/>
    <x v="1"/>
    <x v="2"/>
  </r>
  <r>
    <n v="19690"/>
    <s v="Federal Deposit Insurance Corporation"/>
    <s v="Conventional"/>
    <n v="1"/>
    <s v="One-to-four family dwelling (other than manufactured housing)"/>
    <n v="1"/>
    <s v="Home purchase"/>
    <n v="1"/>
    <s v="Not owner-occupied as a principal dwelling"/>
    <n v="2"/>
    <n v="173"/>
    <s v="Loan originated"/>
    <n v="1"/>
    <s v="Not Hispanic or Latino"/>
    <n v="2"/>
    <x v="0"/>
    <n v="5"/>
    <s v="Male"/>
    <n v="1"/>
    <n v="140"/>
    <n v="55.9"/>
    <n v="105.410004"/>
    <x v="1"/>
    <x v="2"/>
  </r>
  <r>
    <n v="27205"/>
    <s v="Federal Deposit Insurance Corporation"/>
    <s v="Conventional"/>
    <n v="1"/>
    <s v="One-to-four family dwelling (other than manufactured housing)"/>
    <n v="1"/>
    <s v="Home purchase"/>
    <n v="1"/>
    <s v="Not owner-occupied as a principal dwelling"/>
    <n v="2"/>
    <n v="98"/>
    <s v="Loan originated"/>
    <n v="1"/>
    <s v="Not Hispanic or Latino"/>
    <n v="2"/>
    <x v="0"/>
    <n v="5"/>
    <s v="Male"/>
    <n v="1"/>
    <n v="159"/>
    <n v="54.5"/>
    <n v="100.41999800000001"/>
    <x v="1"/>
    <x v="2"/>
  </r>
  <r>
    <n v="18208"/>
    <s v="Federal Deposit Insurance Corporation"/>
    <s v="Conventional"/>
    <n v="1"/>
    <s v="One-to-four family dwelling (other than manufactured housing)"/>
    <n v="1"/>
    <s v="Home purchase"/>
    <n v="1"/>
    <s v="Owner-occupied as a principal dwelling"/>
    <n v="1"/>
    <n v="114"/>
    <s v="Loan originated"/>
    <n v="1"/>
    <s v="Not Hispanic or Latino"/>
    <n v="2"/>
    <x v="0"/>
    <n v="5"/>
    <s v="Male"/>
    <n v="1"/>
    <n v="52"/>
    <n v="90.2"/>
    <n v="94.709999100000005"/>
    <x v="1"/>
    <x v="1"/>
  </r>
  <r>
    <s v="39-2001010"/>
    <s v="Federal Deposit Insurance Corporation"/>
    <s v="Conventional"/>
    <n v="1"/>
    <s v="One-to-four family dwelling (other than manufactured housing)"/>
    <n v="1"/>
    <s v="Home purchase"/>
    <n v="1"/>
    <s v="Not owner-occupied as a principal dwelling"/>
    <n v="2"/>
    <n v="108"/>
    <s v="Loan originated"/>
    <n v="1"/>
    <s v="Not Hispanic or Latino"/>
    <n v="2"/>
    <x v="0"/>
    <n v="5"/>
    <s v="Female"/>
    <n v="2"/>
    <n v="105"/>
    <n v="73.599999999999994"/>
    <n v="0"/>
    <x v="1"/>
    <x v="1"/>
  </r>
  <r>
    <n v="15970"/>
    <s v="Federal Deposit Insurance Corporation"/>
    <s v="FHA-insured"/>
    <n v="2"/>
    <s v="One-to-four family dwelling (other than manufactured housing)"/>
    <n v="1"/>
    <s v="Home purchase"/>
    <n v="1"/>
    <s v="Owner-occupied as a principal dwelling"/>
    <n v="1"/>
    <n v="87"/>
    <s v="Application denied by financial institution"/>
    <n v="3"/>
    <s v="Not Hispanic or Latino"/>
    <n v="2"/>
    <x v="0"/>
    <n v="5"/>
    <s v="Male"/>
    <n v="1"/>
    <n v="77"/>
    <n v="62.5"/>
    <n v="90.330001800000005"/>
    <x v="0"/>
    <x v="1"/>
  </r>
  <r>
    <n v="14492"/>
    <s v="Federal Deposit Insurance Corporation"/>
    <s v="Conventional"/>
    <n v="1"/>
    <s v="One-to-four family dwelling (other than manufactured housing)"/>
    <n v="1"/>
    <s v="Refinancing"/>
    <n v="3"/>
    <s v="Not owner-occupied as a principal dwelling"/>
    <n v="2"/>
    <n v="79"/>
    <s v="Loan originated"/>
    <n v="1"/>
    <s v="Not Hispanic or Latino"/>
    <n v="2"/>
    <x v="0"/>
    <n v="5"/>
    <s v="Male"/>
    <n v="1"/>
    <n v="33"/>
    <n v="60.4"/>
    <n v="108.33000199999999"/>
    <x v="1"/>
    <x v="0"/>
  </r>
  <r>
    <n v="34685"/>
    <s v="Federal Deposit Insurance Corporation"/>
    <s v="Conventional"/>
    <n v="1"/>
    <s v="One-to-four family dwelling (other than manufactured housing)"/>
    <n v="1"/>
    <s v="Home improvement"/>
    <n v="2"/>
    <s v="Owner-occupied as a principal dwelling"/>
    <n v="1"/>
    <n v="30"/>
    <s v="Application denied by financial institution"/>
    <n v="3"/>
    <s v="Not Hispanic or Latino"/>
    <n v="2"/>
    <x v="0"/>
    <n v="5"/>
    <s v="Male"/>
    <n v="1"/>
    <n v="118"/>
    <n v="53.6"/>
    <n v="104.959999"/>
    <x v="0"/>
    <x v="1"/>
  </r>
  <r>
    <n v="5766"/>
    <s v="Federal Deposit Insurance Corporation"/>
    <s v="FHA-insured"/>
    <n v="2"/>
    <s v="One-to-four family dwelling (other than manufactured housing)"/>
    <n v="1"/>
    <s v="Home purchase"/>
    <n v="1"/>
    <s v="Owner-occupied as a principal dwelling"/>
    <n v="1"/>
    <n v="127"/>
    <s v="Loan originated"/>
    <n v="1"/>
    <s v="Not Hispanic or Latino"/>
    <n v="2"/>
    <x v="0"/>
    <n v="5"/>
    <s v="Male"/>
    <n v="1"/>
    <n v="101"/>
    <n v="57.3"/>
    <n v="139.33999600000001"/>
    <x v="1"/>
    <x v="1"/>
  </r>
  <r>
    <n v="33188"/>
    <s v="Federal Deposit Insurance Corporation"/>
    <s v="Conventional"/>
    <n v="1"/>
    <s v="One-to-four family dwelling (other than manufactured housing)"/>
    <n v="1"/>
    <s v="Home purchase"/>
    <n v="1"/>
    <s v="Not owner-occupied as a principal dwelling"/>
    <n v="2"/>
    <n v="156"/>
    <s v="Loan originated"/>
    <n v="1"/>
    <s v="Not Hispanic or Latino"/>
    <n v="2"/>
    <x v="3"/>
    <n v="2"/>
    <s v="Male"/>
    <n v="1"/>
    <n v="144"/>
    <n v="81.400000000000006"/>
    <n v="126.029999"/>
    <x v="1"/>
    <x v="2"/>
  </r>
  <r>
    <n v="13017"/>
    <s v="Federal Deposit Insurance Corporation"/>
    <s v="Conventional"/>
    <n v="1"/>
    <s v="One-to-four family dwelling (other than manufactured housing)"/>
    <n v="1"/>
    <s v="Home improvement"/>
    <n v="2"/>
    <s v="Owner-occupied as a principal dwelling"/>
    <n v="1"/>
    <n v="2"/>
    <s v="Application denied by financial institution"/>
    <n v="3"/>
    <s v="Not Hispanic or Latino"/>
    <n v="2"/>
    <x v="0"/>
    <n v="5"/>
    <s v="Male"/>
    <n v="1"/>
    <n v="18"/>
    <n v="50.8"/>
    <n v="125.110001"/>
    <x v="0"/>
    <x v="0"/>
  </r>
  <r>
    <n v="13425"/>
    <s v="Federal Deposit Insurance Corporation"/>
    <s v="Conventional"/>
    <n v="1"/>
    <s v="One-to-four family dwelling (other than manufactured housing)"/>
    <n v="1"/>
    <s v="Home purchase"/>
    <n v="1"/>
    <s v="Owner-occupied as a principal dwelling"/>
    <n v="1"/>
    <n v="282"/>
    <s v="Loan originated"/>
    <n v="1"/>
    <s v="Not Hispanic or Latino"/>
    <n v="2"/>
    <x v="0"/>
    <n v="5"/>
    <s v="Female"/>
    <n v="2"/>
    <n v="105"/>
    <n v="68.8"/>
    <n v="123.870003"/>
    <x v="1"/>
    <x v="1"/>
  </r>
  <r>
    <n v="8693"/>
    <s v="Federal Deposit Insurance Corporation"/>
    <s v="Conventional"/>
    <n v="1"/>
    <s v="One-to-four family dwelling (other than manufactured housing)"/>
    <n v="1"/>
    <s v="Home purchase"/>
    <n v="1"/>
    <s v="Owner-occupied as a principal dwelling"/>
    <n v="1"/>
    <n v="98"/>
    <s v="Loan originated"/>
    <n v="1"/>
    <s v="Not Hispanic or Latino"/>
    <n v="2"/>
    <x v="0"/>
    <n v="5"/>
    <s v="Male"/>
    <n v="1"/>
    <n v="55"/>
    <n v="72"/>
    <n v="96.209999100000005"/>
    <x v="1"/>
    <x v="1"/>
  </r>
  <r>
    <n v="32773"/>
    <s v="Federal Deposit Insurance Corporation"/>
    <s v="Conventional"/>
    <n v="1"/>
    <s v="One-to-four family dwelling (other than manufactured housing)"/>
    <n v="1"/>
    <s v="Home improvement"/>
    <n v="2"/>
    <s v="Owner-occupied as a principal dwelling"/>
    <n v="1"/>
    <n v="10"/>
    <s v="Loan originated"/>
    <n v="1"/>
    <s v="Not Hispanic or Latino"/>
    <n v="2"/>
    <x v="0"/>
    <n v="5"/>
    <s v="Male"/>
    <n v="1"/>
    <n v="119"/>
    <n v="94.3"/>
    <n v="196.58999600000001"/>
    <x v="1"/>
    <x v="1"/>
  </r>
  <r>
    <n v="1039"/>
    <s v="Federal Deposit Insurance Corporation"/>
    <s v="Conventional"/>
    <n v="1"/>
    <s v="One-to-four family dwelling (other than manufactured housing)"/>
    <n v="1"/>
    <s v="Home purchase"/>
    <n v="1"/>
    <s v="Owner-occupied as a principal dwelling"/>
    <n v="1"/>
    <n v="383"/>
    <s v="Application denied by financial institution"/>
    <n v="3"/>
    <s v="Not Hispanic or Latino"/>
    <n v="2"/>
    <x v="0"/>
    <n v="5"/>
    <s v="Male"/>
    <n v="1"/>
    <n v="108"/>
    <n v="74.3"/>
    <n v="120.150002"/>
    <x v="0"/>
    <x v="1"/>
  </r>
  <r>
    <n v="34603"/>
    <s v="Federal Deposit Insurance Corporation"/>
    <s v="Conventional"/>
    <n v="1"/>
    <s v="One-to-four family dwelling (other than manufactured housing)"/>
    <n v="1"/>
    <s v="Home improvement"/>
    <n v="2"/>
    <s v="Owner-occupied as a principal dwelling"/>
    <n v="1"/>
    <n v="228"/>
    <s v="Loan purchased by the institution"/>
    <n v="6"/>
    <s v="Not Hispanic or Latino"/>
    <n v="2"/>
    <x v="0"/>
    <n v="5"/>
    <s v="Male"/>
    <n v="1"/>
    <n v="74"/>
    <n v="49.3"/>
    <n v="116.230003"/>
    <x v="1"/>
    <x v="1"/>
  </r>
  <r>
    <n v="953"/>
    <s v="Federal Deposit Insurance Corporation"/>
    <s v="Conventional"/>
    <n v="1"/>
    <s v="One-to-four family dwelling (other than manufactured housing)"/>
    <n v="1"/>
    <s v="Home purchase"/>
    <n v="1"/>
    <s v="Owner-occupied as a principal dwelling"/>
    <n v="1"/>
    <n v="94"/>
    <s v="Loan originated"/>
    <n v="1"/>
    <s v="Hispanic or Latino"/>
    <n v="1"/>
    <x v="0"/>
    <n v="5"/>
    <s v="Female"/>
    <n v="2"/>
    <n v="32"/>
    <n v="82.2"/>
    <n v="135.220001"/>
    <x v="1"/>
    <x v="0"/>
  </r>
  <r>
    <s v="27-1190043"/>
    <s v="Federal Deposit Insurance Corporation"/>
    <s v="Conventional"/>
    <n v="1"/>
    <s v="One-to-four family dwelling (other than manufactured housing)"/>
    <n v="1"/>
    <s v="Refinancing"/>
    <n v="3"/>
    <s v="Owner-occupied as a principal dwelling"/>
    <n v="1"/>
    <n v="80"/>
    <s v="Loan originated"/>
    <n v="1"/>
    <s v="Not Hispanic or Latino"/>
    <n v="2"/>
    <x v="3"/>
    <n v="2"/>
    <s v="Male"/>
    <n v="1"/>
    <n v="89"/>
    <n v="95.4"/>
    <n v="195.979996"/>
    <x v="1"/>
    <x v="1"/>
  </r>
  <r>
    <n v="26962"/>
    <s v="Federal Deposit Insurance Corporation"/>
    <s v="FHA-insured"/>
    <n v="2"/>
    <s v="One-to-four family dwelling (other than manufactured housing)"/>
    <n v="1"/>
    <s v="Home purchase"/>
    <n v="1"/>
    <s v="Owner-occupied as a principal dwelling"/>
    <n v="1"/>
    <n v="168"/>
    <s v="Loan originated"/>
    <n v="1"/>
    <s v="Not Hispanic or Latino"/>
    <n v="2"/>
    <x v="0"/>
    <n v="5"/>
    <s v="Female"/>
    <n v="2"/>
    <n v="64"/>
    <n v="47.9"/>
    <n v="114.260002"/>
    <x v="1"/>
    <x v="1"/>
  </r>
  <r>
    <n v="9963"/>
    <s v="Federal Deposit Insurance Corporation"/>
    <s v="FHA-insured"/>
    <n v="2"/>
    <s v="One-to-four family dwelling (other than manufactured housing)"/>
    <n v="1"/>
    <s v="Home purchase"/>
    <n v="1"/>
    <s v="Owner-occupied as a principal dwelling"/>
    <n v="1"/>
    <n v="113"/>
    <s v="Loan originated"/>
    <n v="1"/>
    <s v="Not Hispanic or Latino"/>
    <n v="2"/>
    <x v="1"/>
    <n v="3"/>
    <s v="Male"/>
    <n v="1"/>
    <n v="49"/>
    <n v="55.8"/>
    <n v="115.889999"/>
    <x v="1"/>
    <x v="1"/>
  </r>
  <r>
    <n v="90181"/>
    <s v="Federal Deposit Insurance Corporation"/>
    <s v="Conventional"/>
    <n v="1"/>
    <s v="One-to-four family dwelling (other than manufactured housing)"/>
    <n v="1"/>
    <s v="Home improvement"/>
    <n v="2"/>
    <s v="Owner-occupied as a principal dwelling"/>
    <n v="1"/>
    <n v="25"/>
    <s v="Loan originated"/>
    <n v="1"/>
    <s v="Not Hispanic or Latino"/>
    <n v="2"/>
    <x v="0"/>
    <n v="5"/>
    <s v="Male"/>
    <n v="1"/>
    <n v="141"/>
    <n v="104.8"/>
    <n v="82.639999399999994"/>
    <x v="1"/>
    <x v="2"/>
  </r>
  <r>
    <n v="23627"/>
    <s v="Federal Deposit Insurance Corporation"/>
    <s v="Conventional"/>
    <n v="1"/>
    <s v="One-to-four family dwelling (other than manufactured housing)"/>
    <n v="1"/>
    <s v="Refinancing"/>
    <n v="3"/>
    <s v="Owner-occupied as a principal dwelling"/>
    <n v="1"/>
    <n v="345"/>
    <s v="Loan originated"/>
    <n v="1"/>
    <s v="Not Hispanic or Latino"/>
    <n v="2"/>
    <x v="0"/>
    <n v="5"/>
    <s v="Male"/>
    <n v="1"/>
    <n v="83"/>
    <n v="65.599999999999994"/>
    <n v="187.61000100000001"/>
    <x v="1"/>
    <x v="1"/>
  </r>
  <r>
    <n v="26967"/>
    <s v="Federal Deposit Insurance Corporation"/>
    <s v="Conventional"/>
    <n v="1"/>
    <s v="One-to-four family dwelling (other than manufactured housing)"/>
    <n v="1"/>
    <s v="Home purchase"/>
    <n v="1"/>
    <s v="Owner-occupied as a principal dwelling"/>
    <n v="1"/>
    <n v="120"/>
    <s v="Loan originated"/>
    <n v="1"/>
    <s v="Hispanic or Latino"/>
    <n v="1"/>
    <x v="0"/>
    <n v="5"/>
    <s v="Male"/>
    <n v="1"/>
    <n v="36"/>
    <n v="73.400000000000006"/>
    <n v="119.019997"/>
    <x v="1"/>
    <x v="0"/>
  </r>
  <r>
    <n v="9437"/>
    <s v="Federal Deposit Insurance Corporation"/>
    <s v="Conventional"/>
    <n v="1"/>
    <s v="One-to-four family dwelling (other than manufactured housing)"/>
    <n v="1"/>
    <s v="Home purchase"/>
    <n v="1"/>
    <s v="Owner-occupied as a principal dwelling"/>
    <n v="1"/>
    <n v="30"/>
    <s v="Application denied by financial institution"/>
    <n v="3"/>
    <s v="Information not provided by applicant in mail, Internet, or telephone application"/>
    <n v="3"/>
    <x v="0"/>
    <n v="5"/>
    <s v="Female"/>
    <n v="2"/>
    <n v="18"/>
    <n v="73.599999999999994"/>
    <n v="83.839996299999996"/>
    <x v="0"/>
    <x v="0"/>
  </r>
  <r>
    <n v="5766"/>
    <s v="Federal Deposit Insurance Corporation"/>
    <s v="Conventional"/>
    <n v="1"/>
    <s v="One-to-four family dwelling (other than manufactured housing)"/>
    <n v="1"/>
    <s v="Home purchase"/>
    <n v="1"/>
    <s v="Owner-occupied as a principal dwelling"/>
    <n v="1"/>
    <n v="180"/>
    <s v="Loan originated"/>
    <n v="1"/>
    <s v="Not Hispanic or Latino"/>
    <n v="2"/>
    <x v="0"/>
    <n v="5"/>
    <s v="Male"/>
    <n v="1"/>
    <n v="99"/>
    <n v="68.400000000000006"/>
    <n v="99.540000899999995"/>
    <x v="1"/>
    <x v="1"/>
  </r>
  <r>
    <n v="58"/>
    <s v="Federal Deposit Insurance Corporation"/>
    <s v="FHA-insured"/>
    <n v="2"/>
    <s v="One-to-four family dwelling (other than manufactured housing)"/>
    <n v="1"/>
    <s v="Home purchase"/>
    <n v="1"/>
    <s v="Owner-occupied as a principal dwelling"/>
    <n v="1"/>
    <n v="146"/>
    <s v="Application denied by financial institution"/>
    <n v="3"/>
    <s v="Not Hispanic or Latino"/>
    <n v="2"/>
    <x v="0"/>
    <n v="5"/>
    <s v="Male"/>
    <n v="1"/>
    <n v="65"/>
    <n v="61.5"/>
    <n v="89.75"/>
    <x v="0"/>
    <x v="1"/>
  </r>
  <r>
    <n v="28453"/>
    <s v="Federal Deposit Insurance Corporation"/>
    <s v="Conventional"/>
    <n v="1"/>
    <s v="One-to-four family dwelling (other than manufactured housing)"/>
    <n v="1"/>
    <s v="Home improvement"/>
    <n v="2"/>
    <s v="Owner-occupied as a principal dwelling"/>
    <n v="1"/>
    <n v="395"/>
    <s v="Loan originated"/>
    <n v="1"/>
    <s v="Not Hispanic or Latino"/>
    <n v="2"/>
    <x v="0"/>
    <n v="5"/>
    <s v="Male"/>
    <n v="1"/>
    <n v="130"/>
    <n v="74.5"/>
    <n v="126.629997"/>
    <x v="1"/>
    <x v="2"/>
  </r>
  <r>
    <n v="4360"/>
    <s v="Federal Deposit Insurance Corporation"/>
    <s v="Conventional"/>
    <n v="1"/>
    <s v="One-to-four family dwelling (other than manufactured housing)"/>
    <n v="1"/>
    <s v="Home purchase"/>
    <n v="1"/>
    <s v="Not owner-occupied as a principal dwelling"/>
    <n v="2"/>
    <n v="243"/>
    <s v="Loan originated"/>
    <n v="1"/>
    <s v="Not Hispanic or Latino"/>
    <n v="2"/>
    <x v="0"/>
    <n v="5"/>
    <s v="Male"/>
    <n v="1"/>
    <n v="167"/>
    <n v="61"/>
    <n v="112.010002"/>
    <x v="1"/>
    <x v="2"/>
  </r>
  <r>
    <n v="35095"/>
    <s v="Federal Deposit Insurance Corporation"/>
    <s v="VA-guaranteed"/>
    <n v="3"/>
    <s v="One-to-four family dwelling (other than manufactured housing)"/>
    <n v="1"/>
    <s v="Refinancing"/>
    <n v="3"/>
    <s v="Owner-occupied as a principal dwelling"/>
    <n v="1"/>
    <n v="451"/>
    <s v="Loan originated"/>
    <n v="1"/>
    <s v="Not Hispanic or Latino"/>
    <n v="2"/>
    <x v="0"/>
    <n v="5"/>
    <s v="Male"/>
    <n v="1"/>
    <n v="130"/>
    <n v="107.6"/>
    <n v="103.610001"/>
    <x v="1"/>
    <x v="2"/>
  </r>
  <r>
    <n v="17943"/>
    <s v="Federal Deposit Insurance Corporation"/>
    <s v="Conventional"/>
    <n v="1"/>
    <s v="One-to-four family dwelling (other than manufactured housing)"/>
    <n v="1"/>
    <s v="Refinancing"/>
    <n v="3"/>
    <s v="Owner-occupied as a principal dwelling"/>
    <n v="1"/>
    <n v="110"/>
    <s v="Loan originated"/>
    <n v="1"/>
    <s v="Not Hispanic or Latino"/>
    <n v="2"/>
    <x v="0"/>
    <n v="5"/>
    <s v="Male"/>
    <n v="1"/>
    <n v="54"/>
    <n v="90.2"/>
    <n v="99.169998199999995"/>
    <x v="1"/>
    <x v="1"/>
  </r>
  <r>
    <n v="28405"/>
    <s v="Federal Deposit Insurance Corporation"/>
    <s v="Conventional"/>
    <n v="1"/>
    <s v="One-to-four family dwelling (other than manufactured housing)"/>
    <n v="1"/>
    <s v="Home purchase"/>
    <n v="1"/>
    <s v="Owner-occupied as a principal dwelling"/>
    <n v="1"/>
    <n v="189"/>
    <s v="Loan originated"/>
    <n v="1"/>
    <s v="Not Hispanic or Latino"/>
    <n v="2"/>
    <x v="0"/>
    <n v="5"/>
    <s v="Female"/>
    <n v="2"/>
    <n v="52"/>
    <n v="62.1"/>
    <n v="106.489998"/>
    <x v="1"/>
    <x v="1"/>
  </r>
  <r>
    <n v="57033"/>
    <s v="Federal Deposit Insurance Corporation"/>
    <s v="FHA-insured"/>
    <n v="2"/>
    <s v="One-to-four family dwelling (other than manufactured housing)"/>
    <n v="1"/>
    <s v="Home purchase"/>
    <n v="1"/>
    <s v="Owner-occupied as a principal dwelling"/>
    <n v="1"/>
    <n v="295"/>
    <s v="Loan originated"/>
    <n v="1"/>
    <s v="Not Hispanic or Latino"/>
    <n v="2"/>
    <x v="0"/>
    <n v="5"/>
    <s v="Female"/>
    <n v="2"/>
    <n v="48"/>
    <n v="74.7"/>
    <n v="84.680000300000003"/>
    <x v="1"/>
    <x v="1"/>
  </r>
  <r>
    <n v="15206"/>
    <s v="Federal Deposit Insurance Corporation"/>
    <s v="Conventional"/>
    <n v="1"/>
    <s v="One-to-four family dwelling (other than manufactured housing)"/>
    <n v="1"/>
    <s v="Home purchase"/>
    <n v="1"/>
    <s v="Owner-occupied as a principal dwelling"/>
    <n v="1"/>
    <n v="128"/>
    <s v="Application approved but not accepted"/>
    <n v="2"/>
    <s v="Not Hispanic or Latino"/>
    <n v="2"/>
    <x v="1"/>
    <n v="3"/>
    <s v="Female"/>
    <n v="2"/>
    <n v="31"/>
    <n v="54.2"/>
    <n v="60.799999200000002"/>
    <x v="1"/>
    <x v="0"/>
  </r>
  <r>
    <n v="58596"/>
    <s v="Federal Deposit Insurance Corporation"/>
    <s v="Conventional"/>
    <n v="1"/>
    <s v="One-to-four family dwelling (other than manufactured housing)"/>
    <n v="1"/>
    <s v="Refinancing"/>
    <n v="3"/>
    <s v="Owner-occupied as a principal dwelling"/>
    <n v="1"/>
    <n v="44"/>
    <s v="Loan originated"/>
    <n v="1"/>
    <s v="Not Hispanic or Latino"/>
    <n v="2"/>
    <x v="0"/>
    <n v="5"/>
    <s v="Male"/>
    <n v="1"/>
    <n v="48"/>
    <n v="53.3"/>
    <n v="97.010002099999994"/>
    <x v="1"/>
    <x v="1"/>
  </r>
  <r>
    <n v="4365"/>
    <s v="Federal Deposit Insurance Corporation"/>
    <s v="Conventional"/>
    <n v="1"/>
    <s v="One-to-four family dwelling (other than manufactured housing)"/>
    <n v="1"/>
    <s v="Home improvement"/>
    <n v="2"/>
    <s v="Owner-occupied as a principal dwelling"/>
    <n v="1"/>
    <n v="4"/>
    <s v="Loan originated"/>
    <n v="1"/>
    <s v="Not Hispanic or Latino"/>
    <n v="2"/>
    <x v="0"/>
    <n v="5"/>
    <s v="Female"/>
    <n v="2"/>
    <n v="22"/>
    <n v="64.5"/>
    <n v="85.319999699999997"/>
    <x v="1"/>
    <x v="0"/>
  </r>
  <r>
    <s v="16-1686740"/>
    <s v="Federal Deposit Insurance Corporation"/>
    <s v="Conventional"/>
    <n v="1"/>
    <s v="One-to-four family dwelling (other than manufactured housing)"/>
    <n v="1"/>
    <s v="Home purchase"/>
    <n v="1"/>
    <s v="Owner-occupied as a principal dwelling"/>
    <n v="1"/>
    <n v="225"/>
    <s v="Loan originated"/>
    <n v="1"/>
    <s v="Not Hispanic or Latino"/>
    <n v="2"/>
    <x v="0"/>
    <n v="5"/>
    <s v="Male"/>
    <n v="1"/>
    <n v="47"/>
    <n v="58.5"/>
    <n v="109.949997"/>
    <x v="1"/>
    <x v="1"/>
  </r>
  <r>
    <n v="90270"/>
    <s v="Federal Deposit Insurance Corporation"/>
    <s v="FHA-insured"/>
    <n v="2"/>
    <s v="One-to-four family dwelling (other than manufactured housing)"/>
    <n v="1"/>
    <s v="Home purchase"/>
    <n v="1"/>
    <s v="Owner-occupied as a principal dwelling"/>
    <n v="1"/>
    <n v="237"/>
    <s v="Loan originated"/>
    <n v="1"/>
    <s v="Not Hispanic or Latino"/>
    <n v="2"/>
    <x v="1"/>
    <n v="3"/>
    <s v="Male"/>
    <n v="1"/>
    <n v="51"/>
    <n v="74.5"/>
    <n v="71.069999699999997"/>
    <x v="1"/>
    <x v="1"/>
  </r>
  <r>
    <n v="26336"/>
    <s v="Federal Deposit Insurance Corporation"/>
    <s v="Conventional"/>
    <n v="1"/>
    <s v="One-to-four family dwelling (other than manufactured housing)"/>
    <n v="1"/>
    <s v="Refinancing"/>
    <n v="3"/>
    <s v="Not owner-occupied as a principal dwelling"/>
    <n v="2"/>
    <n v="1710"/>
    <s v="Loan originated"/>
    <n v="1"/>
    <s v="Not Hispanic or Latino"/>
    <n v="2"/>
    <x v="0"/>
    <n v="5"/>
    <s v="Male"/>
    <n v="1"/>
    <n v="1387"/>
    <n v="90.2"/>
    <n v="90.160003700000004"/>
    <x v="1"/>
    <x v="2"/>
  </r>
  <r>
    <n v="21440"/>
    <s v="Federal Deposit Insurance Corporation"/>
    <s v="Conventional"/>
    <n v="1"/>
    <s v="One-to-four family dwelling (other than manufactured housing)"/>
    <n v="1"/>
    <s v="Home purchase"/>
    <n v="1"/>
    <s v="Owner-occupied as a principal dwelling"/>
    <n v="1"/>
    <n v="610"/>
    <s v="Loan originated"/>
    <n v="1"/>
    <s v="Not Hispanic or Latino"/>
    <n v="2"/>
    <x v="0"/>
    <n v="5"/>
    <s v="Female"/>
    <n v="2"/>
    <n v="345"/>
    <n v="64.3"/>
    <n v="117.18"/>
    <x v="1"/>
    <x v="2"/>
  </r>
  <r>
    <s v="54-1874129"/>
    <s v="Federal Deposit Insurance Corporation"/>
    <s v="Conventional"/>
    <n v="1"/>
    <s v="One-to-four family dwelling (other than manufactured housing)"/>
    <n v="1"/>
    <s v="Home purchase"/>
    <n v="1"/>
    <s v="Owner-occupied as a principal dwelling"/>
    <n v="1"/>
    <n v="162"/>
    <s v="Loan originated"/>
    <n v="1"/>
    <s v="Not Hispanic or Latino"/>
    <n v="2"/>
    <x v="0"/>
    <n v="5"/>
    <s v="Female"/>
    <n v="2"/>
    <n v="40"/>
    <n v="78.7"/>
    <n v="169.14999399999999"/>
    <x v="1"/>
    <x v="1"/>
  </r>
  <r>
    <n v="31469"/>
    <s v="Federal Deposit Insurance Corporation"/>
    <s v="Conventional"/>
    <n v="1"/>
    <s v="One-to-four family dwelling (other than manufactured housing)"/>
    <n v="1"/>
    <s v="Home improvement"/>
    <n v="2"/>
    <s v="Owner-occupied as a principal dwelling"/>
    <n v="1"/>
    <n v="10"/>
    <s v="Application denied by financial institution"/>
    <n v="3"/>
    <s v="Hispanic or Latino"/>
    <n v="1"/>
    <x v="0"/>
    <n v="5"/>
    <s v="Male"/>
    <n v="1"/>
    <n v="18"/>
    <n v="18.8"/>
    <n v="128.38000500000001"/>
    <x v="0"/>
    <x v="0"/>
  </r>
  <r>
    <n v="21265"/>
    <s v="Federal Deposit Insurance Corporation"/>
    <s v="Conventional"/>
    <n v="1"/>
    <s v="One-to-four family dwelling (other than manufactured housing)"/>
    <n v="1"/>
    <s v="Home purchase"/>
    <n v="1"/>
    <s v="Not owner-occupied as a principal dwelling"/>
    <n v="2"/>
    <n v="349"/>
    <s v="Loan originated"/>
    <n v="1"/>
    <s v="Hispanic or Latino"/>
    <n v="1"/>
    <x v="0"/>
    <n v="5"/>
    <s v="Male"/>
    <n v="1"/>
    <n v="174"/>
    <n v="51.8"/>
    <n v="210.44000199999999"/>
    <x v="1"/>
    <x v="2"/>
  </r>
  <r>
    <n v="12437"/>
    <s v="Federal Deposit Insurance Corporation"/>
    <s v="Conventional"/>
    <n v="1"/>
    <s v="Multifamily dwelling"/>
    <n v="3"/>
    <s v="Refinancing"/>
    <n v="3"/>
    <s v="Not applicable"/>
    <n v="3"/>
    <n v="382"/>
    <s v="Loan originated"/>
    <n v="1"/>
    <s v="Not Hispanic or Latino"/>
    <n v="2"/>
    <x v="0"/>
    <n v="5"/>
    <s v="Male"/>
    <n v="1"/>
    <m/>
    <n v="47.3"/>
    <n v="181.429993"/>
    <x v="1"/>
    <x v="0"/>
  </r>
  <r>
    <n v="34363"/>
    <s v="Federal Deposit Insurance Corporation"/>
    <s v="Conventional"/>
    <n v="1"/>
    <s v="One-to-four family dwelling (other than manufactured housing)"/>
    <n v="1"/>
    <s v="Home purchase"/>
    <n v="1"/>
    <s v="Owner-occupied as a principal dwelling"/>
    <n v="1"/>
    <n v="115"/>
    <s v="Loan originated"/>
    <n v="1"/>
    <s v="Not Hispanic or Latino"/>
    <n v="2"/>
    <x v="0"/>
    <n v="5"/>
    <s v="Male"/>
    <n v="1"/>
    <n v="122"/>
    <n v="75"/>
    <n v="164.80999800000001"/>
    <x v="1"/>
    <x v="2"/>
  </r>
  <r>
    <n v="32974"/>
    <s v="Federal Deposit Insurance Corporation"/>
    <s v="FHA-insured"/>
    <n v="2"/>
    <s v="One-to-four family dwelling (other than manufactured housing)"/>
    <n v="1"/>
    <s v="Home purchase"/>
    <n v="1"/>
    <s v="Owner-occupied as a principal dwelling"/>
    <n v="1"/>
    <n v="86"/>
    <s v="Loan originated"/>
    <n v="1"/>
    <s v="Not Hispanic or Latino"/>
    <n v="2"/>
    <x v="1"/>
    <n v="3"/>
    <s v="Male"/>
    <n v="1"/>
    <n v="45"/>
    <n v="63.3"/>
    <n v="101.029999"/>
    <x v="1"/>
    <x v="1"/>
  </r>
  <r>
    <n v="57033"/>
    <s v="Federal Deposit Insurance Corporation"/>
    <s v="VA-guaranteed"/>
    <n v="3"/>
    <s v="One-to-four family dwelling (other than manufactured housing)"/>
    <n v="1"/>
    <s v="Home purchase"/>
    <n v="1"/>
    <s v="Owner-occupied as a principal dwelling"/>
    <n v="1"/>
    <n v="218"/>
    <s v="Loan originated"/>
    <n v="1"/>
    <s v="Not Hispanic or Latino"/>
    <n v="2"/>
    <x v="0"/>
    <n v="5"/>
    <s v="Male"/>
    <n v="1"/>
    <n v="42"/>
    <n v="59.2"/>
    <n v="87.489997900000006"/>
    <x v="1"/>
    <x v="1"/>
  </r>
  <r>
    <n v="3304"/>
    <s v="Federal Deposit Insurance Corporation"/>
    <s v="Conventional"/>
    <n v="1"/>
    <s v="One-to-four family dwelling (other than manufactured housing)"/>
    <n v="1"/>
    <s v="Home purchase"/>
    <n v="1"/>
    <s v="Owner-occupied as a principal dwelling"/>
    <n v="1"/>
    <n v="119"/>
    <s v="Loan originated"/>
    <n v="1"/>
    <s v="Not Hispanic or Latino"/>
    <n v="2"/>
    <x v="0"/>
    <n v="5"/>
    <s v="Male"/>
    <n v="1"/>
    <n v="61"/>
    <n v="56.1"/>
    <n v="116.32"/>
    <x v="1"/>
    <x v="1"/>
  </r>
  <r>
    <n v="28489"/>
    <s v="Federal Deposit Insurance Corporation"/>
    <s v="Conventional"/>
    <n v="1"/>
    <s v="One-to-four family dwelling (other than manufactured housing)"/>
    <n v="1"/>
    <s v="Home improvement"/>
    <n v="2"/>
    <s v="Owner-occupied as a principal dwelling"/>
    <n v="1"/>
    <n v="2"/>
    <s v="Loan originated"/>
    <n v="1"/>
    <s v="Not Hispanic or Latino"/>
    <n v="2"/>
    <x v="0"/>
    <n v="5"/>
    <s v="Female"/>
    <n v="2"/>
    <n v="38"/>
    <n v="63.9"/>
    <n v="89.889999399999994"/>
    <x v="1"/>
    <x v="0"/>
  </r>
  <r>
    <s v="46-2886385"/>
    <s v="Federal Deposit Insurance Corporation"/>
    <s v="Conventional"/>
    <n v="1"/>
    <s v="One-to-four family dwelling (other than manufactured housing)"/>
    <n v="1"/>
    <s v="Refinancing"/>
    <n v="3"/>
    <s v="Not owner-occupied as a principal dwelling"/>
    <n v="2"/>
    <n v="205"/>
    <s v="Application denied by financial institution"/>
    <n v="3"/>
    <s v="Not Hispanic or Latino"/>
    <n v="2"/>
    <x v="0"/>
    <n v="5"/>
    <s v="Male"/>
    <n v="1"/>
    <n v="83"/>
    <n v="84"/>
    <n v="75.330001800000005"/>
    <x v="0"/>
    <x v="1"/>
  </r>
  <r>
    <s v="65-0924915"/>
    <s v="Federal Deposit Insurance Corporation"/>
    <s v="VA-guaranteed"/>
    <n v="3"/>
    <s v="One-to-four family dwelling (other than manufactured housing)"/>
    <n v="1"/>
    <s v="Home purchase"/>
    <n v="1"/>
    <s v="Owner-occupied as a principal dwelling"/>
    <n v="1"/>
    <n v="217"/>
    <s v="Loan originated"/>
    <n v="1"/>
    <s v="Not Hispanic or Latino"/>
    <n v="2"/>
    <x v="0"/>
    <n v="5"/>
    <s v="Male"/>
    <n v="1"/>
    <n v="71"/>
    <n v="62"/>
    <n v="99.860000600000006"/>
    <x v="1"/>
    <x v="1"/>
  </r>
  <r>
    <n v="32489"/>
    <s v="Federal Deposit Insurance Corporation"/>
    <s v="Conventional"/>
    <n v="1"/>
    <s v="One-to-four family dwelling (other than manufactured housing)"/>
    <n v="1"/>
    <s v="Refinancing"/>
    <n v="3"/>
    <s v="Owner-occupied as a principal dwelling"/>
    <n v="1"/>
    <n v="385"/>
    <s v="Application approved but not accepted"/>
    <n v="2"/>
    <s v="Not Hispanic or Latino"/>
    <n v="2"/>
    <x v="0"/>
    <n v="5"/>
    <s v="Male"/>
    <n v="1"/>
    <n v="174"/>
    <n v="74.5"/>
    <n v="119.08000199999999"/>
    <x v="1"/>
    <x v="2"/>
  </r>
  <r>
    <n v="15310"/>
    <s v="Federal Deposit Insurance Corporation"/>
    <s v="Conventional"/>
    <n v="1"/>
    <s v="One-to-four family dwelling (other than manufactured housing)"/>
    <n v="1"/>
    <s v="Refinancing"/>
    <n v="3"/>
    <s v="Owner-occupied as a principal dwelling"/>
    <n v="1"/>
    <n v="40"/>
    <s v="Loan originated"/>
    <n v="1"/>
    <s v="Not Hispanic or Latino"/>
    <n v="2"/>
    <x v="0"/>
    <n v="5"/>
    <s v="Female"/>
    <n v="2"/>
    <n v="26"/>
    <n v="45.7"/>
    <n v="94.010002099999994"/>
    <x v="1"/>
    <x v="0"/>
  </r>
  <r>
    <n v="4239"/>
    <s v="Federal Deposit Insurance Corporation"/>
    <s v="Conventional"/>
    <n v="1"/>
    <s v="One-to-four family dwelling (other than manufactured housing)"/>
    <n v="1"/>
    <s v="Home purchase"/>
    <n v="1"/>
    <s v="Owner-occupied as a principal dwelling"/>
    <n v="1"/>
    <n v="70"/>
    <s v="Application approved but not accepted"/>
    <n v="2"/>
    <s v="Not Hispanic or Latino"/>
    <n v="2"/>
    <x v="0"/>
    <n v="5"/>
    <s v="Male"/>
    <n v="1"/>
    <n v="79"/>
    <n v="52.8"/>
    <n v="90.379997299999999"/>
    <x v="1"/>
    <x v="1"/>
  </r>
  <r>
    <n v="8663"/>
    <s v="Federal Deposit Insurance Corporation"/>
    <s v="FHA-insured"/>
    <n v="2"/>
    <s v="One-to-four family dwelling (other than manufactured housing)"/>
    <n v="1"/>
    <s v="Home purchase"/>
    <n v="1"/>
    <s v="Owner-occupied as a principal dwelling"/>
    <n v="1"/>
    <n v="76"/>
    <s v="Application denied by financial institution"/>
    <n v="3"/>
    <s v="Not Hispanic or Latino"/>
    <n v="2"/>
    <x v="0"/>
    <n v="5"/>
    <s v="Female"/>
    <n v="2"/>
    <n v="30"/>
    <n v="57.8"/>
    <n v="70.959999100000005"/>
    <x v="0"/>
    <x v="0"/>
  </r>
  <r>
    <n v="32296"/>
    <s v="Federal Deposit Insurance Corporation"/>
    <s v="Conventional"/>
    <n v="1"/>
    <s v="One-to-four family dwelling (other than manufactured housing)"/>
    <n v="1"/>
    <s v="Home purchase"/>
    <n v="1"/>
    <s v="Owner-occupied as a principal dwelling"/>
    <n v="1"/>
    <n v="204"/>
    <s v="Loan originated"/>
    <n v="1"/>
    <s v="Not Hispanic or Latino"/>
    <n v="2"/>
    <x v="0"/>
    <n v="5"/>
    <s v="Female"/>
    <n v="2"/>
    <n v="116"/>
    <n v="63.6"/>
    <n v="131.58000200000001"/>
    <x v="1"/>
    <x v="1"/>
  </r>
  <r>
    <n v="6800"/>
    <s v="Federal Deposit Insurance Corporation"/>
    <s v="Conventional"/>
    <n v="1"/>
    <s v="One-to-four family dwelling (other than manufactured housing)"/>
    <n v="1"/>
    <s v="Refinancing"/>
    <n v="3"/>
    <s v="Not owner-occupied as a principal dwelling"/>
    <n v="2"/>
    <n v="90"/>
    <s v="Loan originated"/>
    <n v="1"/>
    <s v="Not Hispanic or Latino"/>
    <n v="2"/>
    <x v="0"/>
    <n v="5"/>
    <s v="Male"/>
    <n v="1"/>
    <n v="248"/>
    <n v="57"/>
    <n v="116.709999"/>
    <x v="1"/>
    <x v="2"/>
  </r>
  <r>
    <n v="8663"/>
    <s v="Federal Deposit Insurance Corporation"/>
    <s v="FHA-insured"/>
    <n v="2"/>
    <s v="One-to-four family dwelling (other than manufactured housing)"/>
    <n v="1"/>
    <s v="Refinancing"/>
    <n v="3"/>
    <s v="Owner-occupied as a principal dwelling"/>
    <n v="1"/>
    <n v="177"/>
    <s v="Loan originated"/>
    <n v="1"/>
    <s v="Not Hispanic or Latino"/>
    <n v="2"/>
    <x v="0"/>
    <n v="5"/>
    <s v="Female"/>
    <n v="2"/>
    <n v="70"/>
    <n v="67.5"/>
    <n v="101.879997"/>
    <x v="1"/>
    <x v="1"/>
  </r>
  <r>
    <s v="92-0164378"/>
    <s v="Federal Deposit Insurance Corporation"/>
    <s v="Conventional"/>
    <n v="1"/>
    <s v="One-to-four family dwelling (other than manufactured housing)"/>
    <n v="1"/>
    <s v="Refinancing"/>
    <n v="3"/>
    <s v="Not owner-occupied as a principal dwelling"/>
    <n v="2"/>
    <n v="105"/>
    <s v="Application denied by financial institution"/>
    <n v="3"/>
    <s v="Not Hispanic or Latino"/>
    <n v="2"/>
    <x v="0"/>
    <n v="5"/>
    <s v="Female"/>
    <n v="2"/>
    <n v="98"/>
    <n v="78.400000000000006"/>
    <n v="87.889999399999994"/>
    <x v="0"/>
    <x v="1"/>
  </r>
  <r>
    <n v="1426"/>
    <s v="Federal Deposit Insurance Corporation"/>
    <s v="Conventional"/>
    <n v="1"/>
    <s v="One-to-four family dwelling (other than manufactured housing)"/>
    <n v="1"/>
    <s v="Home purchase"/>
    <n v="1"/>
    <s v="Owner-occupied as a principal dwelling"/>
    <n v="1"/>
    <n v="186"/>
    <s v="Loan originated"/>
    <n v="1"/>
    <s v="Not Hispanic or Latino"/>
    <n v="2"/>
    <x v="0"/>
    <n v="5"/>
    <s v="Male"/>
    <n v="1"/>
    <n v="131"/>
    <n v="48.5"/>
    <n v="83.769996599999999"/>
    <x v="1"/>
    <x v="2"/>
  </r>
  <r>
    <n v="34325"/>
    <s v="Federal Deposit Insurance Corporation"/>
    <s v="FHA-insured"/>
    <n v="2"/>
    <s v="One-to-four family dwelling (other than manufactured housing)"/>
    <n v="1"/>
    <s v="Refinancing"/>
    <n v="3"/>
    <s v="Owner-occupied as a principal dwelling"/>
    <n v="1"/>
    <n v="231"/>
    <s v="Application denied by financial institution"/>
    <n v="3"/>
    <s v="Hispanic or Latino"/>
    <n v="1"/>
    <x v="0"/>
    <n v="5"/>
    <s v="Female"/>
    <n v="2"/>
    <m/>
    <n v="77.5"/>
    <n v="142.75"/>
    <x v="0"/>
    <x v="0"/>
  </r>
  <r>
    <n v="1039"/>
    <s v="Federal Deposit Insurance Corporation"/>
    <s v="Conventional"/>
    <n v="1"/>
    <s v="One-to-four family dwelling (other than manufactured housing)"/>
    <n v="1"/>
    <s v="Home purchase"/>
    <n v="1"/>
    <s v="Owner-occupied as a principal dwelling"/>
    <n v="1"/>
    <n v="285"/>
    <s v="Loan originated"/>
    <n v="1"/>
    <s v="Not Hispanic or Latino"/>
    <n v="2"/>
    <x v="0"/>
    <n v="5"/>
    <s v="Female"/>
    <n v="2"/>
    <n v="185"/>
    <n v="74.3"/>
    <n v="113.08000199999999"/>
    <x v="1"/>
    <x v="2"/>
  </r>
  <r>
    <n v="4360"/>
    <s v="Federal Deposit Insurance Corporation"/>
    <s v="Conventional"/>
    <n v="1"/>
    <s v="One-to-four family dwelling (other than manufactured housing)"/>
    <n v="1"/>
    <s v="Refinancing"/>
    <n v="3"/>
    <s v="Owner-occupied as a principal dwelling"/>
    <n v="1"/>
    <n v="139"/>
    <s v="Loan originated"/>
    <n v="1"/>
    <s v="Not Hispanic or Latino"/>
    <n v="2"/>
    <x v="0"/>
    <n v="5"/>
    <s v="Male"/>
    <n v="1"/>
    <n v="94"/>
    <n v="61"/>
    <n v="80.910003700000004"/>
    <x v="1"/>
    <x v="1"/>
  </r>
  <r>
    <n v="803"/>
    <s v="Federal Deposit Insurance Corporation"/>
    <s v="FHA-insured"/>
    <n v="2"/>
    <s v="One-to-four family dwelling (other than manufactured housing)"/>
    <n v="1"/>
    <s v="Home purchase"/>
    <n v="1"/>
    <s v="Owner-occupied as a principal dwelling"/>
    <n v="1"/>
    <n v="97"/>
    <s v="Application denied by financial institution"/>
    <n v="3"/>
    <s v="Not Hispanic or Latino"/>
    <n v="2"/>
    <x v="0"/>
    <n v="5"/>
    <s v="Female"/>
    <n v="2"/>
    <n v="49"/>
    <n v="54.5"/>
    <n v="112.970001"/>
    <x v="0"/>
    <x v="1"/>
  </r>
  <r>
    <n v="57033"/>
    <s v="Federal Deposit Insurance Corporation"/>
    <s v="Conventional"/>
    <n v="1"/>
    <s v="One-to-four family dwelling (other than manufactured housing)"/>
    <n v="1"/>
    <s v="Home purchase"/>
    <n v="1"/>
    <s v="Owner-occupied as a principal dwelling"/>
    <n v="1"/>
    <n v="413"/>
    <s v="Loan originated"/>
    <n v="1"/>
    <s v="Not Hispanic or Latino"/>
    <n v="2"/>
    <x v="0"/>
    <n v="5"/>
    <s v="Female"/>
    <n v="2"/>
    <n v="97"/>
    <n v="59.2"/>
    <n v="99.989997900000006"/>
    <x v="1"/>
    <x v="1"/>
  </r>
  <r>
    <n v="32489"/>
    <s v="Federal Deposit Insurance Corporation"/>
    <s v="Conventional"/>
    <n v="1"/>
    <s v="One-to-four family dwelling (other than manufactured housing)"/>
    <n v="1"/>
    <s v="Home improvement"/>
    <n v="2"/>
    <s v="Not owner-occupied as a principal dwelling"/>
    <n v="2"/>
    <n v="200"/>
    <s v="Application approved but not accepted"/>
    <n v="2"/>
    <s v="Not Hispanic or Latino"/>
    <n v="2"/>
    <x v="0"/>
    <n v="5"/>
    <s v="Female"/>
    <n v="2"/>
    <n v="214"/>
    <n v="63.2"/>
    <n v="116.510002"/>
    <x v="1"/>
    <x v="2"/>
  </r>
  <r>
    <n v="29011"/>
    <s v="Federal Deposit Insurance Corporation"/>
    <s v="Conventional"/>
    <n v="1"/>
    <s v="One-to-four family dwelling (other than manufactured housing)"/>
    <n v="1"/>
    <s v="Home purchase"/>
    <n v="1"/>
    <s v="Owner-occupied as a principal dwelling"/>
    <n v="1"/>
    <n v="61"/>
    <s v="Loan originated"/>
    <n v="1"/>
    <s v="Not Hispanic or Latino"/>
    <n v="2"/>
    <x v="0"/>
    <n v="5"/>
    <s v="Male"/>
    <n v="1"/>
    <n v="28"/>
    <n v="55.4"/>
    <n v="108.16999800000001"/>
    <x v="1"/>
    <x v="0"/>
  </r>
  <r>
    <s v="04-2802284"/>
    <s v="Federal Deposit Insurance Corporation"/>
    <s v="Conventional"/>
    <n v="1"/>
    <s v="One-to-four family dwelling (other than manufactured housing)"/>
    <n v="1"/>
    <s v="Home purchase"/>
    <n v="1"/>
    <s v="Not applicable"/>
    <n v="3"/>
    <n v="465"/>
    <s v="Loan originated"/>
    <n v="1"/>
    <s v="Not Hispanic or Latino"/>
    <n v="2"/>
    <x v="0"/>
    <n v="5"/>
    <s v="Male"/>
    <n v="1"/>
    <n v="696"/>
    <n v="64.3"/>
    <n v="218.729996"/>
    <x v="1"/>
    <x v="2"/>
  </r>
  <r>
    <n v="8892"/>
    <s v="Federal Deposit Insurance Corporation"/>
    <s v="Conventional"/>
    <n v="1"/>
    <s v="One-to-four family dwelling (other than manufactured housing)"/>
    <n v="1"/>
    <s v="Refinancing"/>
    <n v="3"/>
    <s v="Owner-occupied as a principal dwelling"/>
    <n v="1"/>
    <n v="204"/>
    <s v="Loan originated"/>
    <n v="1"/>
    <s v="Not Hispanic or Latino"/>
    <n v="2"/>
    <x v="0"/>
    <n v="5"/>
    <s v="Female"/>
    <n v="2"/>
    <n v="102"/>
    <n v="74.3"/>
    <n v="116.30999799999999"/>
    <x v="1"/>
    <x v="1"/>
  </r>
  <r>
    <n v="26647"/>
    <s v="Federal Deposit Insurance Corporation"/>
    <s v="Conventional"/>
    <n v="1"/>
    <s v="One-to-four family dwelling (other than manufactured housing)"/>
    <n v="1"/>
    <s v="Home purchase"/>
    <n v="1"/>
    <s v="Owner-occupied as a principal dwelling"/>
    <n v="1"/>
    <n v="265"/>
    <s v="Loan originated"/>
    <n v="1"/>
    <s v="Not Hispanic or Latino"/>
    <n v="2"/>
    <x v="0"/>
    <n v="5"/>
    <s v="Male"/>
    <n v="1"/>
    <n v="86"/>
    <n v="102.6"/>
    <n v="103.43"/>
    <x v="1"/>
    <x v="1"/>
  </r>
  <r>
    <n v="18190"/>
    <s v="Federal Deposit Insurance Corporation"/>
    <s v="Conventional"/>
    <n v="1"/>
    <s v="One-to-four family dwelling (other than manufactured housing)"/>
    <n v="1"/>
    <s v="Home purchase"/>
    <n v="1"/>
    <s v="Not owner-occupied as a principal dwelling"/>
    <n v="2"/>
    <n v="173"/>
    <s v="Loan originated"/>
    <n v="1"/>
    <s v="Not Hispanic or Latino"/>
    <n v="2"/>
    <x v="0"/>
    <n v="5"/>
    <s v="Male"/>
    <n v="1"/>
    <n v="183"/>
    <n v="108.3"/>
    <n v="112.05999799999999"/>
    <x v="1"/>
    <x v="2"/>
  </r>
  <r>
    <n v="9889"/>
    <s v="Federal Deposit Insurance Corporation"/>
    <s v="Conventional"/>
    <n v="1"/>
    <s v="One-to-four family dwelling (other than manufactured housing)"/>
    <n v="1"/>
    <s v="Home purchase"/>
    <n v="1"/>
    <s v="Owner-occupied as a principal dwelling"/>
    <n v="1"/>
    <n v="162"/>
    <s v="Loan originated"/>
    <n v="1"/>
    <s v="Not Hispanic or Latino"/>
    <n v="2"/>
    <x v="0"/>
    <n v="5"/>
    <s v="Male"/>
    <n v="1"/>
    <n v="49"/>
    <n v="74.7"/>
    <n v="75.769996599999999"/>
    <x v="1"/>
    <x v="1"/>
  </r>
  <r>
    <n v="27286"/>
    <s v="Federal Deposit Insurance Corporation"/>
    <s v="Conventional"/>
    <n v="1"/>
    <s v="One-to-four family dwelling (other than manufactured housing)"/>
    <n v="1"/>
    <s v="Home improvement"/>
    <n v="2"/>
    <s v="Owner-occupied as a principal dwelling"/>
    <n v="1"/>
    <n v="218"/>
    <s v="Loan originated"/>
    <n v="1"/>
    <s v="Not Hispanic or Latino"/>
    <n v="2"/>
    <x v="0"/>
    <n v="5"/>
    <s v="Male"/>
    <n v="1"/>
    <n v="104"/>
    <n v="66.599999999999994"/>
    <n v="117.83000199999999"/>
    <x v="1"/>
    <x v="1"/>
  </r>
  <r>
    <s v="39-2001010"/>
    <s v="Federal Deposit Insurance Corporation"/>
    <s v="Conventional"/>
    <n v="1"/>
    <s v="One-to-four family dwelling (other than manufactured housing)"/>
    <n v="1"/>
    <s v="Home purchase"/>
    <n v="1"/>
    <s v="Not owner-occupied as a principal dwelling"/>
    <n v="2"/>
    <n v="205"/>
    <s v="Application approved but not accepted"/>
    <n v="2"/>
    <s v="Not Hispanic or Latino"/>
    <n v="2"/>
    <x v="0"/>
    <n v="5"/>
    <s v="Male"/>
    <n v="1"/>
    <n v="126"/>
    <n v="58.4"/>
    <n v="125.160004"/>
    <x v="1"/>
    <x v="2"/>
  </r>
  <r>
    <n v="8698"/>
    <s v="Federal Deposit Insurance Corporation"/>
    <s v="Conventional"/>
    <n v="1"/>
    <s v="One-to-four family dwelling (other than manufactured housing)"/>
    <n v="1"/>
    <s v="Refinancing"/>
    <n v="3"/>
    <s v="Owner-occupied as a principal dwelling"/>
    <n v="1"/>
    <n v="127"/>
    <s v="Application approved but not accepted"/>
    <n v="2"/>
    <s v="Not Hispanic or Latino"/>
    <n v="2"/>
    <x v="0"/>
    <n v="5"/>
    <s v="Female"/>
    <n v="2"/>
    <n v="52"/>
    <n v="72.400000000000006"/>
    <n v="124.290001"/>
    <x v="1"/>
    <x v="1"/>
  </r>
  <r>
    <n v="32773"/>
    <s v="Federal Deposit Insurance Corporation"/>
    <s v="Conventional"/>
    <n v="1"/>
    <s v="One-to-four family dwelling (other than manufactured housing)"/>
    <n v="1"/>
    <s v="Home purchase"/>
    <n v="1"/>
    <s v="Not owner-occupied as a principal dwelling"/>
    <n v="2"/>
    <n v="325"/>
    <s v="Loan originated"/>
    <n v="1"/>
    <s v="Not Hispanic or Latino"/>
    <n v="2"/>
    <x v="0"/>
    <n v="5"/>
    <s v="Female"/>
    <n v="2"/>
    <n v="285"/>
    <n v="73"/>
    <n v="86.559997600000003"/>
    <x v="1"/>
    <x v="2"/>
  </r>
  <r>
    <n v="23293"/>
    <s v="Federal Deposit Insurance Corporation"/>
    <s v="Conventional"/>
    <n v="1"/>
    <s v="One-to-four family dwelling (other than manufactured housing)"/>
    <n v="1"/>
    <s v="Home purchase"/>
    <n v="1"/>
    <s v="Owner-occupied as a principal dwelling"/>
    <n v="1"/>
    <n v="115"/>
    <s v="Loan originated"/>
    <n v="1"/>
    <s v="Not Hispanic or Latino"/>
    <n v="2"/>
    <x v="0"/>
    <n v="5"/>
    <s v="Male"/>
    <n v="1"/>
    <n v="89"/>
    <n v="66.599999999999994"/>
    <n v="138.91000399999999"/>
    <x v="1"/>
    <x v="1"/>
  </r>
  <r>
    <n v="8663"/>
    <s v="Federal Deposit Insurance Corporation"/>
    <s v="Conventional"/>
    <n v="1"/>
    <s v="One-to-four family dwelling (other than manufactured housing)"/>
    <n v="1"/>
    <s v="Refinancing"/>
    <n v="3"/>
    <s v="Owner-occupied as a principal dwelling"/>
    <n v="1"/>
    <n v="190"/>
    <s v="Loan originated"/>
    <n v="1"/>
    <s v="Not Hispanic or Latino"/>
    <n v="2"/>
    <x v="0"/>
    <n v="5"/>
    <s v="Female"/>
    <n v="2"/>
    <n v="106"/>
    <n v="83.9"/>
    <n v="68.900001500000002"/>
    <x v="1"/>
    <x v="1"/>
  </r>
  <r>
    <n v="21122"/>
    <s v="Federal Deposit Insurance Corporation"/>
    <s v="VA-guaranteed"/>
    <n v="3"/>
    <s v="One-to-four family dwelling (other than manufactured housing)"/>
    <n v="1"/>
    <s v="Home improvement"/>
    <n v="2"/>
    <s v="Owner-occupied as a principal dwelling"/>
    <n v="1"/>
    <n v="289"/>
    <s v="Loan originated"/>
    <n v="1"/>
    <s v="Not Hispanic or Latino"/>
    <n v="2"/>
    <x v="1"/>
    <n v="3"/>
    <s v="Male"/>
    <n v="1"/>
    <n v="86"/>
    <n v="55.5"/>
    <n v="99.260002099999994"/>
    <x v="1"/>
    <x v="1"/>
  </r>
  <r>
    <n v="32489"/>
    <s v="Federal Deposit Insurance Corporation"/>
    <s v="Conventional"/>
    <n v="1"/>
    <s v="One-to-four family dwelling (other than manufactured housing)"/>
    <n v="1"/>
    <s v="Home purchase"/>
    <n v="1"/>
    <s v="Owner-occupied as a principal dwelling"/>
    <n v="1"/>
    <n v="337"/>
    <s v="Loan originated"/>
    <n v="1"/>
    <s v="Not Hispanic or Latino"/>
    <n v="2"/>
    <x v="0"/>
    <n v="5"/>
    <s v="Male"/>
    <n v="1"/>
    <n v="141"/>
    <n v="76.3"/>
    <n v="126.69000200000001"/>
    <x v="1"/>
    <x v="2"/>
  </r>
  <r>
    <s v="41-2031753"/>
    <s v="Federal Deposit Insurance Corporation"/>
    <s v="Conventional"/>
    <n v="1"/>
    <s v="One-to-four family dwelling (other than manufactured housing)"/>
    <n v="1"/>
    <s v="Home purchase"/>
    <n v="1"/>
    <s v="Owner-occupied as a principal dwelling"/>
    <n v="1"/>
    <n v="146"/>
    <s v="Application denied by financial institution"/>
    <n v="3"/>
    <s v="Not Hispanic or Latino"/>
    <n v="2"/>
    <x v="3"/>
    <n v="2"/>
    <s v="Male"/>
    <n v="1"/>
    <n v="57"/>
    <n v="69.2"/>
    <n v="93.889999399999994"/>
    <x v="0"/>
    <x v="1"/>
  </r>
  <r>
    <n v="19581"/>
    <s v="Federal Deposit Insurance Corporation"/>
    <s v="Conventional"/>
    <n v="1"/>
    <s v="One-to-four family dwelling (other than manufactured housing)"/>
    <n v="1"/>
    <s v="Home purchase"/>
    <n v="1"/>
    <s v="Owner-occupied as a principal dwelling"/>
    <n v="1"/>
    <n v="263"/>
    <s v="Loan originated"/>
    <n v="1"/>
    <s v="Not Hispanic or Latino"/>
    <n v="2"/>
    <x v="0"/>
    <n v="5"/>
    <s v="Male"/>
    <n v="1"/>
    <n v="107"/>
    <n v="89.8"/>
    <n v="98"/>
    <x v="1"/>
    <x v="1"/>
  </r>
  <r>
    <n v="32773"/>
    <s v="Federal Deposit Insurance Corporation"/>
    <s v="Conventional"/>
    <n v="1"/>
    <s v="One-to-four family dwelling (other than manufactured housing)"/>
    <n v="1"/>
    <s v="Home improvement"/>
    <n v="2"/>
    <s v="Owner-occupied as a principal dwelling"/>
    <n v="1"/>
    <n v="21"/>
    <s v="Loan originated"/>
    <n v="1"/>
    <s v="Not Hispanic or Latino"/>
    <n v="2"/>
    <x v="0"/>
    <n v="5"/>
    <s v="Male"/>
    <n v="1"/>
    <n v="170"/>
    <n v="104.8"/>
    <n v="107.839996"/>
    <x v="1"/>
    <x v="2"/>
  </r>
  <r>
    <n v="16450"/>
    <s v="Federal Deposit Insurance Corporation"/>
    <s v="Conventional"/>
    <n v="1"/>
    <s v="One-to-four family dwelling (other than manufactured housing)"/>
    <n v="1"/>
    <s v="Home purchase"/>
    <n v="1"/>
    <s v="Owner-occupied as a principal dwelling"/>
    <n v="1"/>
    <n v="347"/>
    <s v="Loan originated"/>
    <n v="1"/>
    <s v="Not Hispanic or Latino"/>
    <n v="2"/>
    <x v="0"/>
    <n v="5"/>
    <s v="Male"/>
    <n v="1"/>
    <n v="128"/>
    <n v="84.4"/>
    <n v="70"/>
    <x v="1"/>
    <x v="2"/>
  </r>
  <r>
    <n v="12437"/>
    <s v="Federal Deposit Insurance Corporation"/>
    <s v="Conventional"/>
    <n v="1"/>
    <s v="One-to-four family dwelling (other than manufactured housing)"/>
    <n v="1"/>
    <s v="Home purchase"/>
    <n v="1"/>
    <s v="Not owner-occupied as a principal dwelling"/>
    <n v="2"/>
    <n v="173"/>
    <s v="Loan originated"/>
    <n v="1"/>
    <s v="Not Hispanic or Latino"/>
    <n v="2"/>
    <x v="0"/>
    <n v="5"/>
    <s v="Male"/>
    <n v="1"/>
    <n v="203"/>
    <n v="45.6"/>
    <n v="110.83000199999999"/>
    <x v="1"/>
    <x v="2"/>
  </r>
  <r>
    <s v="92-0164378"/>
    <s v="Federal Deposit Insurance Corporation"/>
    <s v="Conventional"/>
    <n v="1"/>
    <s v="One-to-four family dwelling (other than manufactured housing)"/>
    <n v="1"/>
    <s v="Home purchase"/>
    <n v="1"/>
    <s v="Owner-occupied as a principal dwelling"/>
    <n v="1"/>
    <n v="227"/>
    <s v="Loan originated"/>
    <n v="1"/>
    <s v="Not Hispanic or Latino"/>
    <n v="2"/>
    <x v="0"/>
    <n v="5"/>
    <s v="Male"/>
    <n v="1"/>
    <n v="48"/>
    <n v="89.4"/>
    <n v="110.260002"/>
    <x v="1"/>
    <x v="1"/>
  </r>
  <r>
    <n v="21122"/>
    <s v="Federal Deposit Insurance Corporation"/>
    <s v="VA-guaranteed"/>
    <n v="3"/>
    <s v="One-to-four family dwelling (other than manufactured housing)"/>
    <n v="1"/>
    <s v="Home purchase"/>
    <n v="1"/>
    <s v="Owner-occupied as a principal dwelling"/>
    <n v="1"/>
    <n v="146"/>
    <s v="Application denied by financial institution"/>
    <n v="3"/>
    <s v="Not Hispanic or Latino"/>
    <n v="2"/>
    <x v="0"/>
    <n v="5"/>
    <s v="Male"/>
    <n v="1"/>
    <n v="38"/>
    <n v="67.900000000000006"/>
    <n v="75.300003099999998"/>
    <x v="0"/>
    <x v="0"/>
  </r>
  <r>
    <n v="18408"/>
    <s v="Federal Deposit Insurance Corporation"/>
    <s v="FSA/RHS-guaranteed"/>
    <n v="4"/>
    <s v="One-to-four family dwelling (other than manufactured housing)"/>
    <n v="1"/>
    <s v="Home purchase"/>
    <n v="1"/>
    <s v="Owner-occupied as a principal dwelling"/>
    <n v="1"/>
    <n v="170"/>
    <s v="Loan originated"/>
    <n v="1"/>
    <s v="Not Hispanic or Latino"/>
    <n v="2"/>
    <x v="0"/>
    <n v="5"/>
    <s v="Male"/>
    <n v="1"/>
    <n v="60"/>
    <n v="55.9"/>
    <n v="79.790000899999995"/>
    <x v="1"/>
    <x v="1"/>
  </r>
  <r>
    <n v="26962"/>
    <s v="Federal Deposit Insurance Corporation"/>
    <s v="Conventional"/>
    <n v="1"/>
    <s v="One-to-four family dwelling (other than manufactured housing)"/>
    <n v="1"/>
    <s v="Home purchase"/>
    <n v="1"/>
    <s v="Owner-occupied as a principal dwelling"/>
    <n v="1"/>
    <n v="126"/>
    <s v="Loan originated"/>
    <n v="1"/>
    <s v="Not Hispanic or Latino"/>
    <n v="2"/>
    <x v="0"/>
    <n v="5"/>
    <s v="Male"/>
    <n v="1"/>
    <n v="71"/>
    <n v="47.9"/>
    <n v="131.11000100000001"/>
    <x v="1"/>
    <x v="1"/>
  </r>
  <r>
    <n v="6158"/>
    <s v="Federal Deposit Insurance Corporation"/>
    <s v="Conventional"/>
    <n v="1"/>
    <s v="One-to-four family dwelling (other than manufactured housing)"/>
    <n v="1"/>
    <s v="Home purchase"/>
    <n v="1"/>
    <s v="Owner-occupied as a principal dwelling"/>
    <n v="1"/>
    <n v="302"/>
    <s v="Loan originated"/>
    <n v="1"/>
    <s v="Not Hispanic or Latino"/>
    <n v="2"/>
    <x v="0"/>
    <n v="5"/>
    <s v="Female"/>
    <n v="2"/>
    <n v="72"/>
    <n v="68.3"/>
    <n v="103.379997"/>
    <x v="1"/>
    <x v="1"/>
  </r>
  <r>
    <n v="19212"/>
    <s v="Federal Deposit Insurance Corporation"/>
    <s v="Conventional"/>
    <n v="1"/>
    <s v="One-to-four family dwelling (other than manufactured housing)"/>
    <n v="1"/>
    <s v="Home improvement"/>
    <n v="2"/>
    <s v="Owner-occupied as a principal dwelling"/>
    <n v="1"/>
    <n v="11"/>
    <s v="Loan originated"/>
    <n v="1"/>
    <s v="Not Hispanic or Latino"/>
    <n v="2"/>
    <x v="0"/>
    <n v="5"/>
    <s v="Male"/>
    <n v="1"/>
    <n v="58"/>
    <n v="50.8"/>
    <n v="90.010002099999994"/>
    <x v="1"/>
    <x v="1"/>
  </r>
  <r>
    <n v="34953"/>
    <s v="Federal Deposit Insurance Corporation"/>
    <s v="VA-guaranteed"/>
    <n v="3"/>
    <s v="One-to-four family dwelling (other than manufactured housing)"/>
    <n v="1"/>
    <s v="Home purchase"/>
    <n v="1"/>
    <s v="Owner-occupied as a principal dwelling"/>
    <n v="1"/>
    <n v="210"/>
    <s v="Loan originated"/>
    <n v="1"/>
    <s v="Not Hispanic or Latino"/>
    <n v="2"/>
    <x v="0"/>
    <n v="5"/>
    <s v="Male"/>
    <n v="1"/>
    <n v="39"/>
    <n v="58.4"/>
    <n v="84.519996599999999"/>
    <x v="1"/>
    <x v="0"/>
  </r>
  <r>
    <s v="58-2642920"/>
    <s v="Federal Deposit Insurance Corporation"/>
    <s v="FHA-insured"/>
    <n v="2"/>
    <s v="One-to-four family dwelling (other than manufactured housing)"/>
    <n v="1"/>
    <s v="Home purchase"/>
    <n v="1"/>
    <s v="Owner-occupied as a principal dwelling"/>
    <n v="1"/>
    <n v="40"/>
    <s v="Loan originated"/>
    <n v="1"/>
    <s v="Not Hispanic or Latino"/>
    <n v="2"/>
    <x v="1"/>
    <n v="3"/>
    <s v="Female"/>
    <n v="2"/>
    <n v="29"/>
    <n v="48.4"/>
    <n v="100.279999"/>
    <x v="1"/>
    <x v="0"/>
  </r>
  <r>
    <n v="14025"/>
    <s v="Federal Deposit Insurance Corporation"/>
    <s v="Conventional"/>
    <n v="1"/>
    <s v="One-to-four family dwelling (other than manufactured housing)"/>
    <n v="1"/>
    <s v="Home purchase"/>
    <n v="1"/>
    <s v="Not owner-occupied as a principal dwelling"/>
    <n v="2"/>
    <n v="88"/>
    <s v="Loan originated"/>
    <n v="1"/>
    <s v="Not Hispanic or Latino"/>
    <n v="2"/>
    <x v="0"/>
    <n v="5"/>
    <s v="Male"/>
    <n v="1"/>
    <n v="92"/>
    <n v="74.599999999999994"/>
    <n v="75.650001500000002"/>
    <x v="1"/>
    <x v="1"/>
  </r>
  <r>
    <s v="26-4030355"/>
    <s v="Federal Deposit Insurance Corporation"/>
    <s v="Conventional"/>
    <n v="1"/>
    <s v="One-to-four family dwelling (other than manufactured housing)"/>
    <n v="1"/>
    <s v="Refinancing"/>
    <n v="3"/>
    <s v="Not owner-occupied as a principal dwelling"/>
    <n v="2"/>
    <n v="80"/>
    <s v="Loan originated"/>
    <n v="1"/>
    <s v="Not Hispanic or Latino"/>
    <n v="2"/>
    <x v="3"/>
    <n v="2"/>
    <s v="Male"/>
    <n v="1"/>
    <n v="130"/>
    <n v="64.099999999999994"/>
    <n v="86.519996599999999"/>
    <x v="1"/>
    <x v="2"/>
  </r>
  <r>
    <n v="35095"/>
    <s v="Federal Deposit Insurance Corporation"/>
    <s v="Conventional"/>
    <n v="1"/>
    <s v="One-to-four family dwelling (other than manufactured housing)"/>
    <n v="1"/>
    <s v="Home purchase"/>
    <n v="1"/>
    <s v="Not owner-occupied as a principal dwelling"/>
    <n v="2"/>
    <n v="424"/>
    <s v="Loan originated"/>
    <n v="1"/>
    <s v="Not Hispanic or Latino"/>
    <n v="2"/>
    <x v="0"/>
    <n v="5"/>
    <s v="Male"/>
    <n v="1"/>
    <n v="263"/>
    <n v="48.7"/>
    <n v="119.43"/>
    <x v="1"/>
    <x v="2"/>
  </r>
  <r>
    <n v="22946"/>
    <s v="Federal Deposit Insurance Corporation"/>
    <s v="Conventional"/>
    <n v="1"/>
    <s v="One-to-four family dwelling (other than manufactured housing)"/>
    <n v="1"/>
    <s v="Refinancing"/>
    <n v="3"/>
    <s v="Owner-occupied as a principal dwelling"/>
    <n v="1"/>
    <n v="57"/>
    <s v="Loan originated"/>
    <n v="1"/>
    <s v="Hispanic or Latino"/>
    <n v="1"/>
    <x v="0"/>
    <n v="5"/>
    <s v="Male"/>
    <n v="1"/>
    <n v="73"/>
    <n v="20.5"/>
    <n v="157.509995"/>
    <x v="1"/>
    <x v="1"/>
  </r>
  <r>
    <s v="75-1744262"/>
    <s v="Federal Deposit Insurance Corporation"/>
    <s v="Conventional"/>
    <n v="1"/>
    <s v="One-to-four family dwelling (other than manufactured housing)"/>
    <n v="1"/>
    <s v="Home purchase"/>
    <n v="1"/>
    <s v="Owner-occupied as a principal dwelling"/>
    <n v="1"/>
    <n v="47"/>
    <s v="Loan originated"/>
    <n v="1"/>
    <s v="Not Hispanic or Latino"/>
    <n v="2"/>
    <x v="0"/>
    <n v="5"/>
    <s v="Male"/>
    <n v="1"/>
    <n v="75"/>
    <n v="54.2"/>
    <n v="90.180000300000003"/>
    <x v="1"/>
    <x v="1"/>
  </r>
  <r>
    <n v="32296"/>
    <s v="Federal Deposit Insurance Corporation"/>
    <s v="Conventional"/>
    <n v="1"/>
    <s v="One-to-four family dwelling (other than manufactured housing)"/>
    <n v="1"/>
    <s v="Refinancing"/>
    <n v="3"/>
    <s v="Owner-occupied as a principal dwelling"/>
    <n v="1"/>
    <n v="293"/>
    <s v="Loan originated"/>
    <n v="1"/>
    <s v="Not Hispanic or Latino"/>
    <n v="2"/>
    <x v="0"/>
    <n v="5"/>
    <s v="Male"/>
    <n v="1"/>
    <m/>
    <n v="63.6"/>
    <n v="194.740005"/>
    <x v="1"/>
    <x v="0"/>
  </r>
  <r>
    <n v="9803"/>
    <s v="Federal Deposit Insurance Corporation"/>
    <s v="Conventional"/>
    <n v="1"/>
    <s v="One-to-four family dwelling (other than manufactured housing)"/>
    <n v="1"/>
    <s v="Home improvement"/>
    <n v="2"/>
    <s v="Owner-occupied as a principal dwelling"/>
    <n v="1"/>
    <n v="15"/>
    <s v="Loan originated"/>
    <n v="1"/>
    <s v="Not Hispanic or Latino"/>
    <n v="2"/>
    <x v="0"/>
    <n v="5"/>
    <s v="Male"/>
    <n v="1"/>
    <n v="65"/>
    <n v="74.599999999999994"/>
    <n v="73.610000600000006"/>
    <x v="1"/>
    <x v="1"/>
  </r>
  <r>
    <n v="13305"/>
    <s v="Federal Deposit Insurance Corporation"/>
    <s v="Conventional"/>
    <n v="1"/>
    <s v="One-to-four family dwelling (other than manufactured housing)"/>
    <n v="1"/>
    <s v="Home improvement"/>
    <n v="2"/>
    <s v="Not owner-occupied as a principal dwelling"/>
    <n v="2"/>
    <n v="50"/>
    <s v="Loan originated"/>
    <n v="1"/>
    <s v="Not Hispanic or Latino"/>
    <n v="2"/>
    <x v="0"/>
    <n v="5"/>
    <s v="Female"/>
    <n v="2"/>
    <n v="30"/>
    <n v="65.599999999999994"/>
    <n v="50.229999499999998"/>
    <x v="1"/>
    <x v="0"/>
  </r>
  <r>
    <n v="29786"/>
    <s v="Federal Deposit Insurance Corporation"/>
    <s v="Conventional"/>
    <n v="1"/>
    <s v="One-to-four family dwelling (other than manufactured housing)"/>
    <n v="1"/>
    <s v="Refinancing"/>
    <n v="3"/>
    <s v="Owner-occupied as a principal dwelling"/>
    <n v="1"/>
    <n v="80"/>
    <s v="Loan originated"/>
    <n v="1"/>
    <s v="Not Hispanic or Latino"/>
    <n v="2"/>
    <x v="0"/>
    <n v="5"/>
    <s v="Male"/>
    <n v="1"/>
    <n v="88"/>
    <n v="60.4"/>
    <n v="80.069999699999997"/>
    <x v="1"/>
    <x v="1"/>
  </r>
  <r>
    <n v="35095"/>
    <s v="Federal Deposit Insurance Corporation"/>
    <s v="FHA-insured"/>
    <n v="2"/>
    <s v="One-to-four family dwelling (other than manufactured housing)"/>
    <n v="1"/>
    <s v="Home purchase"/>
    <n v="1"/>
    <s v="Owner-occupied as a principal dwelling"/>
    <n v="1"/>
    <n v="222"/>
    <s v="Loan originated"/>
    <n v="1"/>
    <s v="Not Hispanic or Latino"/>
    <n v="2"/>
    <x v="0"/>
    <n v="5"/>
    <s v="Female"/>
    <n v="2"/>
    <n v="44"/>
    <n v="78.7"/>
    <n v="62.930000300000003"/>
    <x v="1"/>
    <x v="1"/>
  </r>
  <r>
    <n v="16889"/>
    <s v="Federal Deposit Insurance Corporation"/>
    <s v="Conventional"/>
    <n v="1"/>
    <s v="One-to-four family dwelling (other than manufactured housing)"/>
    <n v="1"/>
    <s v="Home purchase"/>
    <n v="1"/>
    <s v="Owner-occupied as a principal dwelling"/>
    <n v="1"/>
    <n v="205"/>
    <s v="Application denied by financial institution"/>
    <n v="3"/>
    <s v="Not Hispanic or Latino"/>
    <n v="2"/>
    <x v="3"/>
    <n v="2"/>
    <s v="Male"/>
    <n v="1"/>
    <n v="38"/>
    <n v="69.2"/>
    <n v="118.720001"/>
    <x v="0"/>
    <x v="0"/>
  </r>
  <r>
    <s v="92-0164378"/>
    <s v="Federal Deposit Insurance Corporation"/>
    <s v="VA-guaranteed"/>
    <n v="3"/>
    <s v="One-to-four family dwelling (other than manufactured housing)"/>
    <n v="1"/>
    <s v="Home purchase"/>
    <n v="1"/>
    <s v="Owner-occupied as a principal dwelling"/>
    <n v="1"/>
    <n v="580"/>
    <s v="Loan originated"/>
    <n v="1"/>
    <s v="Not Hispanic or Latino"/>
    <n v="2"/>
    <x v="0"/>
    <n v="5"/>
    <s v="Male"/>
    <n v="1"/>
    <n v="235"/>
    <n v="89.4"/>
    <n v="118.720001"/>
    <x v="1"/>
    <x v="2"/>
  </r>
  <r>
    <n v="35541"/>
    <s v="Federal Deposit Insurance Corporation"/>
    <s v="Conventional"/>
    <n v="1"/>
    <s v="One-to-four family dwelling (other than manufactured housing)"/>
    <n v="1"/>
    <s v="Home purchase"/>
    <n v="1"/>
    <s v="Not owner-occupied as a principal dwelling"/>
    <n v="2"/>
    <n v="368"/>
    <s v="Loan originated"/>
    <n v="1"/>
    <s v="Not Hispanic or Latino"/>
    <n v="2"/>
    <x v="0"/>
    <n v="5"/>
    <s v="Male"/>
    <n v="1"/>
    <n v="182"/>
    <n v="73.7"/>
    <n v="71.480003400000001"/>
    <x v="1"/>
    <x v="2"/>
  </r>
  <r>
    <n v="35186"/>
    <s v="Federal Deposit Insurance Corporation"/>
    <s v="Conventional"/>
    <n v="1"/>
    <s v="One-to-four family dwelling (other than manufactured housing)"/>
    <n v="1"/>
    <s v="Home purchase"/>
    <n v="1"/>
    <s v="Not owner-occupied as a principal dwelling"/>
    <n v="2"/>
    <n v="300"/>
    <s v="Loan originated"/>
    <n v="1"/>
    <s v="Not Hispanic or Latino"/>
    <n v="2"/>
    <x v="3"/>
    <n v="2"/>
    <s v="Female"/>
    <n v="2"/>
    <n v="69"/>
    <n v="73.7"/>
    <n v="140.83000200000001"/>
    <x v="1"/>
    <x v="1"/>
  </r>
  <r>
    <n v="18012"/>
    <s v="Federal Deposit Insurance Corporation"/>
    <s v="Conventional"/>
    <n v="1"/>
    <s v="Manufactured housing"/>
    <n v="2"/>
    <s v="Home purchase"/>
    <n v="1"/>
    <s v="Owner-occupied as a principal dwelling"/>
    <n v="1"/>
    <n v="56"/>
    <s v="Loan originated"/>
    <n v="1"/>
    <s v="Not Hispanic or Latino"/>
    <n v="2"/>
    <x v="0"/>
    <n v="5"/>
    <s v="Female"/>
    <n v="2"/>
    <n v="52"/>
    <n v="73"/>
    <n v="82.519996599999999"/>
    <x v="1"/>
    <x v="1"/>
  </r>
  <r>
    <s v="39-2001010"/>
    <s v="Federal Deposit Insurance Corporation"/>
    <s v="FHA-insured"/>
    <n v="2"/>
    <s v="One-to-four family dwelling (other than manufactured housing)"/>
    <n v="1"/>
    <s v="Home purchase"/>
    <n v="1"/>
    <s v="Owner-occupied as a principal dwelling"/>
    <n v="1"/>
    <n v="275"/>
    <s v="Loan originated"/>
    <n v="1"/>
    <s v="Not Hispanic or Latino"/>
    <n v="2"/>
    <x v="3"/>
    <n v="2"/>
    <s v="Female"/>
    <n v="2"/>
    <n v="87"/>
    <n v="57.3"/>
    <n v="110.07"/>
    <x v="1"/>
    <x v="1"/>
  </r>
  <r>
    <n v="1467"/>
    <s v="Federal Deposit Insurance Corporation"/>
    <s v="Conventional"/>
    <n v="1"/>
    <s v="One-to-four family dwelling (other than manufactured housing)"/>
    <n v="1"/>
    <s v="Home purchase"/>
    <n v="1"/>
    <s v="Not owner-occupied as a principal dwelling"/>
    <n v="2"/>
    <n v="184"/>
    <s v="Loan originated"/>
    <n v="1"/>
    <s v="Not Hispanic or Latino"/>
    <n v="2"/>
    <x v="0"/>
    <n v="5"/>
    <s v="Male"/>
    <n v="1"/>
    <n v="144"/>
    <n v="71.099999999999994"/>
    <n v="115.610001"/>
    <x v="1"/>
    <x v="2"/>
  </r>
  <r>
    <n v="12854"/>
    <s v="Federal Deposit Insurance Corporation"/>
    <s v="Conventional"/>
    <n v="1"/>
    <s v="One-to-four family dwelling (other than manufactured housing)"/>
    <n v="1"/>
    <s v="Home improvement"/>
    <n v="2"/>
    <s v="Not owner-occupied as a principal dwelling"/>
    <n v="2"/>
    <n v="90"/>
    <s v="Loan originated"/>
    <n v="1"/>
    <s v="Not Hispanic or Latino"/>
    <n v="2"/>
    <x v="0"/>
    <n v="5"/>
    <s v="Male"/>
    <n v="1"/>
    <n v="106"/>
    <n v="64.5"/>
    <n v="91.470001199999999"/>
    <x v="1"/>
    <x v="1"/>
  </r>
  <r>
    <n v="28316"/>
    <s v="Federal Deposit Insurance Corporation"/>
    <s v="FHA-insured"/>
    <n v="2"/>
    <s v="One-to-four family dwelling (other than manufactured housing)"/>
    <n v="1"/>
    <s v="Home purchase"/>
    <n v="1"/>
    <s v="Owner-occupied as a principal dwelling"/>
    <n v="1"/>
    <n v="115"/>
    <s v="Loan originated"/>
    <n v="1"/>
    <s v="Not Hispanic or Latino"/>
    <n v="2"/>
    <x v="0"/>
    <n v="5"/>
    <s v="Male"/>
    <n v="1"/>
    <n v="69"/>
    <n v="61.4"/>
    <n v="135.66000399999999"/>
    <x v="1"/>
    <x v="1"/>
  </r>
  <r>
    <n v="258"/>
    <s v="Federal Deposit Insurance Corporation"/>
    <s v="Conventional"/>
    <n v="1"/>
    <s v="One-to-four family dwelling (other than manufactured housing)"/>
    <n v="1"/>
    <s v="Home purchase"/>
    <n v="1"/>
    <s v="Owner-occupied as a principal dwelling"/>
    <n v="1"/>
    <n v="70"/>
    <s v="Loan purchased by the institution"/>
    <n v="6"/>
    <s v="Not Hispanic or Latino"/>
    <n v="2"/>
    <x v="0"/>
    <n v="5"/>
    <s v="Male"/>
    <n v="1"/>
    <n v="40"/>
    <n v="65.599999999999994"/>
    <n v="94.970001199999999"/>
    <x v="1"/>
    <x v="1"/>
  </r>
  <r>
    <n v="28670"/>
    <s v="Federal Deposit Insurance Corporation"/>
    <s v="Conventional"/>
    <n v="1"/>
    <s v="One-to-four family dwelling (other than manufactured housing)"/>
    <n v="1"/>
    <s v="Refinancing"/>
    <n v="3"/>
    <s v="Not owner-occupied as a principal dwelling"/>
    <n v="2"/>
    <n v="69"/>
    <s v="Loan originated"/>
    <n v="1"/>
    <s v="Not Hispanic or Latino"/>
    <n v="2"/>
    <x v="0"/>
    <n v="5"/>
    <s v="Male"/>
    <n v="1"/>
    <n v="88"/>
    <n v="50.8"/>
    <n v="93.629997299999999"/>
    <x v="1"/>
    <x v="1"/>
  </r>
  <r>
    <s v="62-1259997"/>
    <s v="Federal Deposit Insurance Corporation"/>
    <s v="Conventional"/>
    <n v="1"/>
    <s v="One-to-four family dwelling (other than manufactured housing)"/>
    <n v="1"/>
    <s v="Home purchase"/>
    <n v="1"/>
    <s v="Owner-occupied as a principal dwelling"/>
    <n v="1"/>
    <n v="232"/>
    <s v="Loan originated"/>
    <n v="1"/>
    <s v="Not Hispanic or Latino"/>
    <n v="2"/>
    <x v="0"/>
    <n v="5"/>
    <s v="Male"/>
    <n v="1"/>
    <n v="95"/>
    <n v="47.9"/>
    <n v="118.900002"/>
    <x v="1"/>
    <x v="1"/>
  </r>
  <r>
    <n v="32773"/>
    <s v="Federal Deposit Insurance Corporation"/>
    <s v="Conventional"/>
    <n v="1"/>
    <s v="One-to-four family dwelling (other than manufactured housing)"/>
    <n v="1"/>
    <s v="Home improvement"/>
    <n v="2"/>
    <s v="Owner-occupied as a principal dwelling"/>
    <n v="1"/>
    <n v="8"/>
    <s v="Loan originated"/>
    <n v="1"/>
    <s v="Not Hispanic or Latino"/>
    <n v="2"/>
    <x v="0"/>
    <n v="5"/>
    <s v="Male"/>
    <n v="1"/>
    <n v="65"/>
    <n v="104.8"/>
    <n v="151"/>
    <x v="1"/>
    <x v="1"/>
  </r>
  <r>
    <n v="4219"/>
    <s v="Federal Deposit Insurance Corporation"/>
    <s v="Conventional"/>
    <n v="1"/>
    <s v="One-to-four family dwelling (other than manufactured housing)"/>
    <n v="1"/>
    <s v="Home purchase"/>
    <n v="1"/>
    <s v="Owner-occupied as a principal dwelling"/>
    <n v="1"/>
    <n v="90"/>
    <s v="Loan originated"/>
    <n v="1"/>
    <s v="Not Hispanic or Latino"/>
    <n v="2"/>
    <x v="0"/>
    <n v="5"/>
    <s v="Female"/>
    <n v="2"/>
    <n v="83"/>
    <n v="66.599999999999994"/>
    <n v="106.970001"/>
    <x v="1"/>
    <x v="1"/>
  </r>
  <r>
    <n v="33005"/>
    <s v="Federal Deposit Insurance Corporation"/>
    <s v="Conventional"/>
    <n v="1"/>
    <s v="One-to-four family dwelling (other than manufactured housing)"/>
    <n v="1"/>
    <s v="Home purchase"/>
    <n v="1"/>
    <s v="Owner-occupied as a principal dwelling"/>
    <n v="1"/>
    <n v="280"/>
    <s v="Loan originated"/>
    <n v="1"/>
    <s v="Not Hispanic or Latino"/>
    <n v="2"/>
    <x v="0"/>
    <n v="5"/>
    <s v="Male"/>
    <n v="1"/>
    <n v="191"/>
    <n v="74.3"/>
    <n v="141.88000500000001"/>
    <x v="1"/>
    <x v="2"/>
  </r>
  <r>
    <n v="34120"/>
    <s v="Federal Deposit Insurance Corporation"/>
    <s v="Conventional"/>
    <n v="1"/>
    <s v="One-to-four family dwelling (other than manufactured housing)"/>
    <n v="1"/>
    <s v="Home purchase"/>
    <n v="1"/>
    <s v="Owner-occupied as a principal dwelling"/>
    <n v="1"/>
    <n v="200"/>
    <s v="Application approved but not accepted"/>
    <n v="2"/>
    <s v="Not Hispanic or Latino"/>
    <n v="2"/>
    <x v="3"/>
    <n v="2"/>
    <s v="Male"/>
    <n v="1"/>
    <n v="219"/>
    <n v="79.599999999999994"/>
    <n v="129.88000500000001"/>
    <x v="1"/>
    <x v="2"/>
  </r>
  <r>
    <n v="35014"/>
    <s v="Federal Deposit Insurance Corporation"/>
    <s v="Conventional"/>
    <n v="1"/>
    <s v="One-to-four family dwelling (other than manufactured housing)"/>
    <n v="1"/>
    <s v="Home purchase"/>
    <n v="1"/>
    <s v="Owner-occupied as a principal dwelling"/>
    <n v="1"/>
    <n v="488"/>
    <s v="Loan originated"/>
    <n v="1"/>
    <s v="Hispanic or Latino"/>
    <n v="1"/>
    <x v="0"/>
    <n v="5"/>
    <s v="Male"/>
    <n v="1"/>
    <n v="196"/>
    <n v="81.400000000000006"/>
    <n v="143.21000699999999"/>
    <x v="1"/>
    <x v="2"/>
  </r>
  <r>
    <n v="35014"/>
    <s v="Federal Deposit Insurance Corporation"/>
    <s v="Conventional"/>
    <n v="1"/>
    <s v="One-to-four family dwelling (other than manufactured housing)"/>
    <n v="1"/>
    <s v="Home purchase"/>
    <n v="1"/>
    <s v="Owner-occupied as a principal dwelling"/>
    <n v="1"/>
    <n v="424"/>
    <s v="Loan originated"/>
    <n v="1"/>
    <s v="Not Hispanic or Latino"/>
    <n v="2"/>
    <x v="0"/>
    <n v="5"/>
    <s v="Male"/>
    <n v="1"/>
    <n v="159"/>
    <n v="73.400000000000006"/>
    <n v="178.16000399999999"/>
    <x v="1"/>
    <x v="2"/>
  </r>
  <r>
    <n v="21122"/>
    <s v="Federal Deposit Insurance Corporation"/>
    <s v="VA-guaranteed"/>
    <n v="3"/>
    <s v="One-to-four family dwelling (other than manufactured housing)"/>
    <n v="1"/>
    <s v="Refinancing"/>
    <n v="3"/>
    <s v="Owner-occupied as a principal dwelling"/>
    <n v="1"/>
    <n v="128"/>
    <s v="Application denied by financial institution"/>
    <n v="3"/>
    <s v="Not Hispanic or Latino"/>
    <n v="2"/>
    <x v="0"/>
    <n v="5"/>
    <s v="Male"/>
    <n v="1"/>
    <n v="54"/>
    <n v="77.5"/>
    <n v="135.13999899999999"/>
    <x v="0"/>
    <x v="1"/>
  </r>
  <r>
    <n v="28178"/>
    <s v="Federal Deposit Insurance Corporation"/>
    <s v="Conventional"/>
    <n v="1"/>
    <s v="One-to-four family dwelling (other than manufactured housing)"/>
    <n v="1"/>
    <s v="Home purchase"/>
    <n v="1"/>
    <s v="Owner-occupied as a principal dwelling"/>
    <n v="1"/>
    <n v="155"/>
    <s v="Loan originated"/>
    <n v="1"/>
    <s v="Not Hispanic or Latino"/>
    <n v="2"/>
    <x v="0"/>
    <n v="5"/>
    <s v="Female"/>
    <n v="2"/>
    <n v="112"/>
    <n v="72.2"/>
    <n v="123.699997"/>
    <x v="1"/>
    <x v="1"/>
  </r>
  <r>
    <n v="57377"/>
    <s v="Federal Deposit Insurance Corporation"/>
    <s v="Conventional"/>
    <n v="1"/>
    <s v="One-to-four family dwelling (other than manufactured housing)"/>
    <n v="1"/>
    <s v="Home purchase"/>
    <n v="1"/>
    <s v="Owner-occupied as a principal dwelling"/>
    <n v="1"/>
    <n v="143"/>
    <s v="Loan originated"/>
    <n v="1"/>
    <s v="Hispanic or Latino"/>
    <n v="1"/>
    <x v="0"/>
    <n v="5"/>
    <s v="Male"/>
    <n v="1"/>
    <n v="276"/>
    <n v="70.8"/>
    <n v="174.5"/>
    <x v="1"/>
    <x v="2"/>
  </r>
  <r>
    <n v="14894"/>
    <s v="Federal Deposit Insurance Corporation"/>
    <s v="Conventional"/>
    <n v="1"/>
    <s v="One-to-four family dwelling (other than manufactured housing)"/>
    <n v="1"/>
    <s v="Home improvement"/>
    <n v="2"/>
    <s v="Owner-occupied as a principal dwelling"/>
    <n v="1"/>
    <n v="9"/>
    <s v="Loan originated"/>
    <n v="1"/>
    <s v="Not Hispanic or Latino"/>
    <n v="2"/>
    <x v="0"/>
    <n v="5"/>
    <s v="Male"/>
    <n v="1"/>
    <n v="111"/>
    <n v="66.599999999999994"/>
    <n v="63.75"/>
    <x v="1"/>
    <x v="1"/>
  </r>
  <r>
    <n v="4239"/>
    <s v="Federal Deposit Insurance Corporation"/>
    <s v="Conventional"/>
    <n v="1"/>
    <s v="One-to-four family dwelling (other than manufactured housing)"/>
    <n v="1"/>
    <s v="Home purchase"/>
    <n v="1"/>
    <s v="Owner-occupied as a principal dwelling"/>
    <n v="1"/>
    <n v="167"/>
    <s v="Loan originated"/>
    <n v="1"/>
    <s v="Not Hispanic or Latino"/>
    <n v="2"/>
    <x v="3"/>
    <n v="2"/>
    <s v="Male"/>
    <n v="1"/>
    <n v="53"/>
    <n v="73.400000000000006"/>
    <n v="104.959999"/>
    <x v="1"/>
    <x v="1"/>
  </r>
  <r>
    <n v="14158"/>
    <s v="Federal Deposit Insurance Corporation"/>
    <s v="Conventional"/>
    <n v="1"/>
    <s v="One-to-four family dwelling (other than manufactured housing)"/>
    <n v="1"/>
    <s v="Home purchase"/>
    <n v="1"/>
    <s v="Owner-occupied as a principal dwelling"/>
    <n v="1"/>
    <n v="308"/>
    <s v="Loan originated"/>
    <n v="1"/>
    <s v="Not Hispanic or Latino"/>
    <n v="2"/>
    <x v="0"/>
    <n v="5"/>
    <s v="Female"/>
    <n v="2"/>
    <n v="81"/>
    <n v="82.4"/>
    <n v="92.040000899999995"/>
    <x v="1"/>
    <x v="1"/>
  </r>
  <r>
    <n v="28454"/>
    <s v="Federal Deposit Insurance Corporation"/>
    <s v="Conventional"/>
    <n v="1"/>
    <s v="One-to-four family dwelling (other than manufactured housing)"/>
    <n v="1"/>
    <s v="Home improvement"/>
    <n v="2"/>
    <s v="Owner-occupied as a principal dwelling"/>
    <n v="1"/>
    <n v="15"/>
    <s v="Loan originated"/>
    <n v="1"/>
    <s v="Not Hispanic or Latino"/>
    <n v="2"/>
    <x v="0"/>
    <n v="5"/>
    <s v="Female"/>
    <n v="2"/>
    <n v="72"/>
    <n v="62.1"/>
    <n v="127.349998"/>
    <x v="1"/>
    <x v="1"/>
  </r>
  <r>
    <n v="16980"/>
    <s v="Federal Deposit Insurance Corporation"/>
    <s v="Conventional"/>
    <n v="1"/>
    <s v="One-to-four family dwelling (other than manufactured housing)"/>
    <n v="1"/>
    <s v="Refinancing"/>
    <n v="3"/>
    <s v="Not owner-occupied as a principal dwelling"/>
    <n v="2"/>
    <n v="45"/>
    <s v="Loan originated"/>
    <n v="1"/>
    <s v="Not Hispanic or Latino"/>
    <n v="2"/>
    <x v="0"/>
    <n v="5"/>
    <s v="Male"/>
    <n v="1"/>
    <n v="254"/>
    <n v="63.8"/>
    <n v="77.790000899999995"/>
    <x v="1"/>
    <x v="2"/>
  </r>
  <r>
    <n v="18203"/>
    <s v="Federal Deposit Insurance Corporation"/>
    <s v="Conventional"/>
    <n v="1"/>
    <s v="One-to-four family dwelling (other than manufactured housing)"/>
    <n v="1"/>
    <s v="Refinancing"/>
    <n v="3"/>
    <s v="Owner-occupied as a principal dwelling"/>
    <n v="1"/>
    <n v="182"/>
    <s v="Loan originated"/>
    <n v="1"/>
    <s v="Not Hispanic or Latino"/>
    <n v="2"/>
    <x v="0"/>
    <n v="5"/>
    <s v="Female"/>
    <n v="2"/>
    <n v="39"/>
    <n v="84.1"/>
    <n v="107.349998"/>
    <x v="1"/>
    <x v="0"/>
  </r>
  <r>
    <n v="2315"/>
    <s v="Federal Deposit Insurance Corporation"/>
    <s v="Conventional"/>
    <n v="1"/>
    <s v="One-to-four family dwelling (other than manufactured housing)"/>
    <n v="1"/>
    <s v="Home purchase"/>
    <n v="1"/>
    <s v="Not owner-occupied as a principal dwelling"/>
    <n v="2"/>
    <n v="49"/>
    <s v="Loan originated"/>
    <n v="1"/>
    <s v="Not Hispanic or Latino"/>
    <n v="2"/>
    <x v="0"/>
    <n v="5"/>
    <s v="Male"/>
    <n v="1"/>
    <n v="74"/>
    <n v="49.7"/>
    <n v="77.830001800000005"/>
    <x v="1"/>
    <x v="1"/>
  </r>
  <r>
    <n v="8663"/>
    <s v="Federal Deposit Insurance Corporation"/>
    <s v="Conventional"/>
    <n v="1"/>
    <s v="One-to-four family dwelling (other than manufactured housing)"/>
    <n v="1"/>
    <s v="Refinancing"/>
    <n v="3"/>
    <s v="Owner-occupied as a principal dwelling"/>
    <n v="1"/>
    <n v="250"/>
    <s v="Loan originated"/>
    <n v="1"/>
    <s v="Not Hispanic or Latino"/>
    <n v="2"/>
    <x v="0"/>
    <n v="5"/>
    <s v="Male"/>
    <n v="1"/>
    <n v="214"/>
    <n v="77.5"/>
    <n v="150.96000699999999"/>
    <x v="1"/>
    <x v="2"/>
  </r>
  <r>
    <n v="9327"/>
    <s v="Federal Deposit Insurance Corporation"/>
    <s v="Conventional"/>
    <n v="1"/>
    <s v="One-to-four family dwelling (other than manufactured housing)"/>
    <n v="1"/>
    <s v="Refinancing"/>
    <n v="3"/>
    <s v="Owner-occupied as a principal dwelling"/>
    <n v="1"/>
    <n v="34"/>
    <s v="Loan originated"/>
    <n v="1"/>
    <s v="Not Hispanic or Latino"/>
    <n v="2"/>
    <x v="1"/>
    <n v="3"/>
    <s v="Male"/>
    <n v="1"/>
    <n v="151"/>
    <n v="61.6"/>
    <n v="62"/>
    <x v="1"/>
    <x v="2"/>
  </r>
  <r>
    <n v="12437"/>
    <s v="Federal Deposit Insurance Corporation"/>
    <s v="FHA-insured"/>
    <n v="2"/>
    <s v="One-to-four family dwelling (other than manufactured housing)"/>
    <n v="1"/>
    <s v="Home purchase"/>
    <n v="1"/>
    <s v="Owner-occupied as a principal dwelling"/>
    <n v="1"/>
    <n v="122"/>
    <s v="Loan originated"/>
    <n v="1"/>
    <s v="Not Hispanic or Latino"/>
    <n v="2"/>
    <x v="0"/>
    <n v="5"/>
    <s v="Male"/>
    <n v="1"/>
    <n v="42"/>
    <n v="45.7"/>
    <n v="88.629997299999999"/>
    <x v="1"/>
    <x v="1"/>
  </r>
  <r>
    <n v="7799"/>
    <s v="Federal Deposit Insurance Corporation"/>
    <s v="Conventional"/>
    <n v="1"/>
    <s v="One-to-four family dwelling (other than manufactured housing)"/>
    <n v="1"/>
    <s v="Home purchase"/>
    <n v="1"/>
    <s v="Not owner-occupied as a principal dwelling"/>
    <n v="2"/>
    <n v="66"/>
    <s v="Loan originated"/>
    <n v="1"/>
    <s v="Not Hispanic or Latino"/>
    <n v="2"/>
    <x v="0"/>
    <n v="5"/>
    <s v="Male"/>
    <n v="1"/>
    <n v="65"/>
    <n v="57.5"/>
    <n v="107.339996"/>
    <x v="1"/>
    <x v="1"/>
  </r>
  <r>
    <n v="32489"/>
    <s v="Federal Deposit Insurance Corporation"/>
    <s v="FHA-insured"/>
    <n v="2"/>
    <s v="One-to-four family dwelling (other than manufactured housing)"/>
    <n v="1"/>
    <s v="Home purchase"/>
    <n v="1"/>
    <s v="Owner-occupied as a principal dwelling"/>
    <n v="1"/>
    <n v="418"/>
    <s v="Loan originated"/>
    <n v="1"/>
    <s v="Not Hispanic or Latino"/>
    <n v="2"/>
    <x v="0"/>
    <n v="5"/>
    <s v="Female"/>
    <n v="2"/>
    <n v="86"/>
    <n v="79.3"/>
    <n v="128.070007"/>
    <x v="1"/>
    <x v="1"/>
  </r>
  <r>
    <n v="34953"/>
    <s v="Federal Deposit Insurance Corporation"/>
    <s v="Conventional"/>
    <n v="1"/>
    <s v="One-to-four family dwelling (other than manufactured housing)"/>
    <n v="1"/>
    <s v="Home purchase"/>
    <n v="1"/>
    <s v="Owner-occupied as a principal dwelling"/>
    <n v="1"/>
    <n v="243"/>
    <s v="Loan originated"/>
    <n v="1"/>
    <s v="Not Hispanic or Latino"/>
    <n v="2"/>
    <x v="3"/>
    <n v="2"/>
    <s v="Female"/>
    <n v="2"/>
    <n v="62"/>
    <n v="73.5"/>
    <n v="117.839996"/>
    <x v="1"/>
    <x v="1"/>
  </r>
  <r>
    <s v="41-2031753"/>
    <s v="Federal Deposit Insurance Corporation"/>
    <s v="VA-guaranteed"/>
    <n v="3"/>
    <s v="One-to-four family dwelling (other than manufactured housing)"/>
    <n v="1"/>
    <s v="Home purchase"/>
    <n v="1"/>
    <s v="Owner-occupied as a principal dwelling"/>
    <n v="1"/>
    <n v="143"/>
    <s v="Loan originated"/>
    <n v="1"/>
    <s v="Not Hispanic or Latino"/>
    <n v="2"/>
    <x v="0"/>
    <n v="5"/>
    <s v="Male"/>
    <n v="1"/>
    <n v="42"/>
    <n v="74.3"/>
    <n v="74.550003099999998"/>
    <x v="1"/>
    <x v="1"/>
  </r>
  <r>
    <n v="953"/>
    <s v="Federal Deposit Insurance Corporation"/>
    <s v="Conventional"/>
    <n v="1"/>
    <s v="One-to-four family dwelling (other than manufactured housing)"/>
    <n v="1"/>
    <s v="Home purchase"/>
    <n v="1"/>
    <s v="Owner-occupied as a principal dwelling"/>
    <n v="1"/>
    <n v="250"/>
    <s v="Loan originated"/>
    <n v="1"/>
    <s v="Not Hispanic or Latino"/>
    <n v="2"/>
    <x v="0"/>
    <n v="5"/>
    <s v="Female"/>
    <n v="2"/>
    <n v="153"/>
    <n v="82.2"/>
    <n v="100.480003"/>
    <x v="1"/>
    <x v="2"/>
  </r>
  <r>
    <n v="19581"/>
    <s v="Federal Deposit Insurance Corporation"/>
    <s v="FHA-insured"/>
    <n v="2"/>
    <s v="One-to-four family dwelling (other than manufactured housing)"/>
    <n v="1"/>
    <s v="Home purchase"/>
    <n v="1"/>
    <s v="Owner-occupied as a principal dwelling"/>
    <n v="1"/>
    <n v="152"/>
    <s v="Loan originated"/>
    <n v="1"/>
    <s v="Not Hispanic or Latino"/>
    <n v="2"/>
    <x v="0"/>
    <n v="5"/>
    <s v="Male"/>
    <n v="1"/>
    <n v="49"/>
    <n v="66.2"/>
    <n v="75.330001800000005"/>
    <x v="1"/>
    <x v="1"/>
  </r>
  <r>
    <n v="58596"/>
    <s v="Federal Deposit Insurance Corporation"/>
    <s v="Conventional"/>
    <n v="1"/>
    <s v="One-to-four family dwelling (other than manufactured housing)"/>
    <n v="1"/>
    <s v="Refinancing"/>
    <n v="3"/>
    <s v="Owner-occupied as a principal dwelling"/>
    <n v="1"/>
    <n v="119"/>
    <s v="Loan originated"/>
    <n v="1"/>
    <s v="Not Hispanic or Latino"/>
    <n v="2"/>
    <x v="0"/>
    <n v="5"/>
    <s v="Male"/>
    <n v="1"/>
    <n v="81"/>
    <n v="62.3"/>
    <n v="86.709999100000005"/>
    <x v="1"/>
    <x v="1"/>
  </r>
  <r>
    <n v="22597"/>
    <s v="Federal Deposit Insurance Corporation"/>
    <s v="Conventional"/>
    <n v="1"/>
    <s v="One-to-four family dwelling (other than manufactured housing)"/>
    <n v="1"/>
    <s v="Home improvement"/>
    <n v="2"/>
    <s v="Owner-occupied as a principal dwelling"/>
    <n v="1"/>
    <n v="3"/>
    <s v="Application denied by financial institution"/>
    <n v="3"/>
    <s v="Hispanic or Latino"/>
    <n v="1"/>
    <x v="0"/>
    <n v="5"/>
    <s v="Female"/>
    <n v="2"/>
    <n v="39"/>
    <n v="53"/>
    <n v="55.680000300000003"/>
    <x v="0"/>
    <x v="0"/>
  </r>
  <r>
    <n v="7799"/>
    <s v="Federal Deposit Insurance Corporation"/>
    <s v="Conventional"/>
    <n v="1"/>
    <s v="One-to-four family dwelling (other than manufactured housing)"/>
    <n v="1"/>
    <s v="Refinancing"/>
    <n v="3"/>
    <s v="Owner-occupied as a principal dwelling"/>
    <n v="1"/>
    <n v="172"/>
    <s v="Loan originated"/>
    <n v="1"/>
    <s v="Not Hispanic or Latino"/>
    <n v="2"/>
    <x v="0"/>
    <n v="5"/>
    <s v="Male"/>
    <n v="1"/>
    <n v="114"/>
    <n v="57.5"/>
    <n v="121.91999800000001"/>
    <x v="1"/>
    <x v="1"/>
  </r>
  <r>
    <n v="12854"/>
    <s v="Federal Deposit Insurance Corporation"/>
    <s v="Conventional"/>
    <n v="1"/>
    <s v="One-to-four family dwelling (other than manufactured housing)"/>
    <n v="1"/>
    <s v="Refinancing"/>
    <n v="3"/>
    <s v="Owner-occupied as a principal dwelling"/>
    <n v="1"/>
    <n v="162"/>
    <s v="Loan originated"/>
    <n v="1"/>
    <s v="Not Hispanic or Latino"/>
    <n v="2"/>
    <x v="0"/>
    <n v="5"/>
    <s v="Male"/>
    <n v="1"/>
    <n v="74"/>
    <n v="64.5"/>
    <n v="145.71000699999999"/>
    <x v="1"/>
    <x v="1"/>
  </r>
  <r>
    <n v="31286"/>
    <s v="Federal Deposit Insurance Corporation"/>
    <s v="Conventional"/>
    <n v="1"/>
    <s v="One-to-four family dwelling (other than manufactured housing)"/>
    <n v="1"/>
    <s v="Home purchase"/>
    <n v="1"/>
    <s v="Owner-occupied as a principal dwelling"/>
    <n v="1"/>
    <n v="424"/>
    <s v="Loan originated"/>
    <n v="1"/>
    <s v="Not Hispanic or Latino"/>
    <n v="2"/>
    <x v="0"/>
    <n v="5"/>
    <s v="Male"/>
    <n v="1"/>
    <n v="184"/>
    <n v="114.2"/>
    <n v="111.230003"/>
    <x v="1"/>
    <x v="2"/>
  </r>
  <r>
    <n v="1414"/>
    <s v="Federal Deposit Insurance Corporation"/>
    <s v="Conventional"/>
    <n v="1"/>
    <s v="One-to-four family dwelling (other than manufactured housing)"/>
    <n v="1"/>
    <s v="Refinancing"/>
    <n v="3"/>
    <s v="Not owner-occupied as a principal dwelling"/>
    <n v="2"/>
    <n v="50"/>
    <s v="Loan originated"/>
    <n v="1"/>
    <s v="Not Hispanic or Latino"/>
    <n v="2"/>
    <x v="0"/>
    <n v="5"/>
    <s v="Male"/>
    <n v="1"/>
    <n v="41"/>
    <n v="89.8"/>
    <n v="103.349998"/>
    <x v="1"/>
    <x v="1"/>
  </r>
  <r>
    <n v="2232"/>
    <s v="Federal Deposit Insurance Corporation"/>
    <s v="Conventional"/>
    <n v="1"/>
    <s v="One-to-four family dwelling (other than manufactured housing)"/>
    <n v="1"/>
    <s v="Home purchase"/>
    <n v="1"/>
    <s v="Owner-occupied as a principal dwelling"/>
    <n v="1"/>
    <n v="165"/>
    <s v="Application approved but not accepted"/>
    <n v="2"/>
    <s v="Not Hispanic or Latino"/>
    <n v="2"/>
    <x v="0"/>
    <n v="5"/>
    <s v="Female"/>
    <n v="2"/>
    <n v="111"/>
    <n v="74.7"/>
    <n v="98.440002399999997"/>
    <x v="1"/>
    <x v="1"/>
  </r>
  <r>
    <n v="29523"/>
    <s v="Federal Deposit Insurance Corporation"/>
    <s v="Conventional"/>
    <n v="1"/>
    <s v="One-to-four family dwelling (other than manufactured housing)"/>
    <n v="1"/>
    <s v="Refinancing"/>
    <n v="3"/>
    <s v="Owner-occupied as a principal dwelling"/>
    <n v="1"/>
    <n v="445"/>
    <s v="Application denied by financial institution"/>
    <n v="3"/>
    <s v="Not Hispanic or Latino"/>
    <n v="2"/>
    <x v="0"/>
    <n v="5"/>
    <s v="Male"/>
    <n v="1"/>
    <n v="103"/>
    <n v="77.5"/>
    <n v="54.159999800000001"/>
    <x v="0"/>
    <x v="1"/>
  </r>
  <r>
    <s v="73-1374559"/>
    <s v="Federal Deposit Insurance Corporation"/>
    <s v="Conventional"/>
    <n v="1"/>
    <s v="One-to-four family dwelling (other than manufactured housing)"/>
    <n v="1"/>
    <s v="Home purchase"/>
    <n v="1"/>
    <s v="Owner-occupied as a principal dwelling"/>
    <n v="1"/>
    <n v="146"/>
    <s v="Loan originated"/>
    <n v="1"/>
    <s v="Not Hispanic or Latino"/>
    <n v="2"/>
    <x v="0"/>
    <n v="5"/>
    <s v="Male"/>
    <n v="1"/>
    <n v="39"/>
    <n v="63.4"/>
    <n v="87.029998800000001"/>
    <x v="1"/>
    <x v="0"/>
  </r>
  <r>
    <n v="19850"/>
    <s v="Federal Deposit Insurance Corporation"/>
    <s v="Conventional"/>
    <n v="1"/>
    <s v="One-to-four family dwelling (other than manufactured housing)"/>
    <n v="1"/>
    <s v="Home purchase"/>
    <n v="1"/>
    <s v="Owner-occupied as a principal dwelling"/>
    <n v="1"/>
    <n v="183"/>
    <s v="Loan originated"/>
    <n v="1"/>
    <s v="Not Hispanic or Latino"/>
    <n v="2"/>
    <x v="0"/>
    <n v="5"/>
    <s v="Female"/>
    <n v="2"/>
    <n v="91"/>
    <n v="72"/>
    <n v="108.209999"/>
    <x v="1"/>
    <x v="1"/>
  </r>
  <r>
    <n v="19953"/>
    <s v="Federal Deposit Insurance Corporation"/>
    <s v="Conventional"/>
    <n v="1"/>
    <s v="One-to-four family dwelling (other than manufactured housing)"/>
    <n v="1"/>
    <s v="Home improvement"/>
    <n v="2"/>
    <s v="Owner-occupied as a principal dwelling"/>
    <n v="1"/>
    <n v="20"/>
    <s v="Loan originated"/>
    <n v="1"/>
    <s v="Not Hispanic or Latino"/>
    <n v="2"/>
    <x v="0"/>
    <n v="5"/>
    <s v="Male"/>
    <n v="1"/>
    <n v="37"/>
    <n v="99.8"/>
    <n v="85.639999399999994"/>
    <x v="1"/>
    <x v="0"/>
  </r>
  <r>
    <n v="4365"/>
    <s v="Federal Deposit Insurance Corporation"/>
    <s v="Conventional"/>
    <n v="1"/>
    <s v="One-to-four family dwelling (other than manufactured housing)"/>
    <n v="1"/>
    <s v="Home improvement"/>
    <n v="2"/>
    <s v="Owner-occupied as a principal dwelling"/>
    <n v="1"/>
    <n v="235"/>
    <s v="Loan originated"/>
    <n v="1"/>
    <s v="Not Hispanic or Latino"/>
    <n v="2"/>
    <x v="0"/>
    <n v="5"/>
    <s v="Male"/>
    <n v="1"/>
    <n v="38"/>
    <n v="63.7"/>
    <n v="114.970001"/>
    <x v="1"/>
    <x v="0"/>
  </r>
  <r>
    <s v="58-2642920"/>
    <s v="Federal Deposit Insurance Corporation"/>
    <s v="Conventional"/>
    <n v="1"/>
    <s v="One-to-four family dwelling (other than manufactured housing)"/>
    <n v="1"/>
    <s v="Home purchase"/>
    <n v="1"/>
    <s v="Not owner-occupied as a principal dwelling"/>
    <n v="2"/>
    <n v="43"/>
    <s v="Loan originated"/>
    <n v="1"/>
    <s v="Not Hispanic or Latino"/>
    <n v="2"/>
    <x v="0"/>
    <n v="5"/>
    <s v="Female"/>
    <n v="2"/>
    <n v="71"/>
    <n v="51.5"/>
    <n v="95.569999699999997"/>
    <x v="1"/>
    <x v="1"/>
  </r>
  <r>
    <n v="28635"/>
    <s v="Federal Deposit Insurance Corporation"/>
    <s v="Conventional"/>
    <n v="1"/>
    <s v="One-to-four family dwelling (other than manufactured housing)"/>
    <n v="1"/>
    <s v="Refinancing"/>
    <n v="3"/>
    <s v="Not owner-occupied as a principal dwelling"/>
    <n v="2"/>
    <n v="48"/>
    <s v="Loan originated"/>
    <n v="1"/>
    <s v="Not Hispanic or Latino"/>
    <n v="2"/>
    <x v="0"/>
    <n v="5"/>
    <s v="Male"/>
    <n v="1"/>
    <n v="121"/>
    <n v="74.599999999999994"/>
    <n v="43.049999200000002"/>
    <x v="1"/>
    <x v="1"/>
  </r>
  <r>
    <s v="39-2001010"/>
    <s v="Federal Deposit Insurance Corporation"/>
    <s v="Conventional"/>
    <n v="1"/>
    <s v="One-to-four family dwelling (other than manufactured housing)"/>
    <n v="1"/>
    <s v="Home purchase"/>
    <n v="1"/>
    <s v="Owner-occupied as a principal dwelling"/>
    <n v="1"/>
    <n v="300"/>
    <s v="Loan originated"/>
    <n v="1"/>
    <s v="Not Hispanic or Latino"/>
    <n v="2"/>
    <x v="0"/>
    <n v="5"/>
    <s v="Male"/>
    <n v="1"/>
    <n v="100"/>
    <n v="89.8"/>
    <n v="132.75"/>
    <x v="1"/>
    <x v="1"/>
  </r>
  <r>
    <n v="8136"/>
    <s v="Federal Deposit Insurance Corporation"/>
    <s v="Conventional"/>
    <n v="1"/>
    <s v="One-to-four family dwelling (other than manufactured housing)"/>
    <n v="1"/>
    <s v="Home improvement"/>
    <n v="2"/>
    <s v="Owner-occupied as a principal dwelling"/>
    <n v="1"/>
    <n v="58"/>
    <s v="Loan originated"/>
    <n v="1"/>
    <s v="Not Hispanic or Latino"/>
    <n v="2"/>
    <x v="0"/>
    <n v="5"/>
    <s v="Male"/>
    <n v="1"/>
    <n v="54"/>
    <n v="54.1"/>
    <n v="39.029998800000001"/>
    <x v="1"/>
    <x v="1"/>
  </r>
  <r>
    <n v="4365"/>
    <s v="Federal Deposit Insurance Corporation"/>
    <s v="Conventional"/>
    <n v="1"/>
    <s v="One-to-four family dwelling (other than manufactured housing)"/>
    <n v="1"/>
    <s v="Home purchase"/>
    <n v="1"/>
    <s v="Owner-occupied as a principal dwelling"/>
    <n v="1"/>
    <n v="118"/>
    <s v="Loan originated"/>
    <n v="1"/>
    <s v="Not Hispanic or Latino"/>
    <n v="2"/>
    <x v="1"/>
    <n v="3"/>
    <s v="Male"/>
    <n v="1"/>
    <n v="103"/>
    <n v="63.7"/>
    <n v="81.069999699999997"/>
    <x v="1"/>
    <x v="1"/>
  </r>
  <r>
    <s v="75-1744262"/>
    <s v="Federal Deposit Insurance Corporation"/>
    <s v="FHA-insured"/>
    <n v="2"/>
    <s v="One-to-four family dwelling (other than manufactured housing)"/>
    <n v="1"/>
    <s v="Home purchase"/>
    <n v="1"/>
    <s v="Owner-occupied as a principal dwelling"/>
    <n v="1"/>
    <n v="153"/>
    <s v="Loan originated"/>
    <n v="1"/>
    <s v="Not Hispanic or Latino"/>
    <n v="2"/>
    <x v="0"/>
    <n v="5"/>
    <s v="Female"/>
    <n v="2"/>
    <m/>
    <n v="58.3"/>
    <n v="97.279998800000001"/>
    <x v="1"/>
    <x v="0"/>
  </r>
  <r>
    <n v="19506"/>
    <s v="Federal Deposit Insurance Corporation"/>
    <s v="Conventional"/>
    <n v="1"/>
    <s v="One-to-four family dwelling (other than manufactured housing)"/>
    <n v="1"/>
    <s v="Home purchase"/>
    <n v="1"/>
    <s v="Owner-occupied as a principal dwelling"/>
    <n v="1"/>
    <n v="136"/>
    <s v="Loan originated"/>
    <n v="1"/>
    <s v="Not Hispanic or Latino"/>
    <n v="2"/>
    <x v="0"/>
    <n v="5"/>
    <s v="Female"/>
    <n v="2"/>
    <n v="26"/>
    <n v="74.3"/>
    <n v="109.94000200000001"/>
    <x v="1"/>
    <x v="0"/>
  </r>
  <r>
    <n v="59049"/>
    <s v="Federal Deposit Insurance Corporation"/>
    <s v="Conventional"/>
    <n v="1"/>
    <s v="One-to-four family dwelling (other than manufactured housing)"/>
    <n v="1"/>
    <s v="Home purchase"/>
    <n v="1"/>
    <s v="Owner-occupied as a principal dwelling"/>
    <n v="1"/>
    <n v="368"/>
    <s v="Loan purchased by the institution"/>
    <n v="6"/>
    <s v="Hispanic or Latino"/>
    <n v="1"/>
    <x v="0"/>
    <n v="5"/>
    <s v="Female"/>
    <n v="2"/>
    <n v="155"/>
    <n v="59.8"/>
    <n v="184.470001"/>
    <x v="1"/>
    <x v="2"/>
  </r>
  <r>
    <n v="8663"/>
    <s v="Federal Deposit Insurance Corporation"/>
    <s v="Conventional"/>
    <n v="1"/>
    <s v="One-to-four family dwelling (other than manufactured housing)"/>
    <n v="1"/>
    <s v="Home purchase"/>
    <n v="1"/>
    <s v="Owner-occupied as a principal dwelling"/>
    <n v="1"/>
    <n v="249"/>
    <s v="Loan originated"/>
    <n v="1"/>
    <s v="Not Hispanic or Latino"/>
    <n v="2"/>
    <x v="0"/>
    <n v="5"/>
    <s v="Male"/>
    <n v="1"/>
    <n v="95"/>
    <n v="69.2"/>
    <n v="213.38000500000001"/>
    <x v="1"/>
    <x v="1"/>
  </r>
  <r>
    <n v="8663"/>
    <s v="Federal Deposit Insurance Corporation"/>
    <s v="Conventional"/>
    <n v="1"/>
    <s v="One-to-four family dwelling (other than manufactured housing)"/>
    <n v="1"/>
    <s v="Refinancing"/>
    <n v="3"/>
    <s v="Owner-occupied as a principal dwelling"/>
    <n v="1"/>
    <n v="209"/>
    <s v="Loan originated"/>
    <n v="1"/>
    <s v="Not Hispanic or Latino"/>
    <n v="2"/>
    <x v="0"/>
    <n v="5"/>
    <s v="Male"/>
    <n v="1"/>
    <n v="104"/>
    <n v="47.9"/>
    <n v="118.900002"/>
    <x v="1"/>
    <x v="1"/>
  </r>
  <r>
    <n v="35186"/>
    <s v="Federal Deposit Insurance Corporation"/>
    <s v="Conventional"/>
    <n v="1"/>
    <s v="One-to-four family dwelling (other than manufactured housing)"/>
    <n v="1"/>
    <s v="Home purchase"/>
    <n v="1"/>
    <s v="Not owner-occupied as a principal dwelling"/>
    <n v="2"/>
    <n v="300"/>
    <s v="Loan originated"/>
    <n v="1"/>
    <s v="Not Hispanic or Latino"/>
    <n v="2"/>
    <x v="3"/>
    <n v="2"/>
    <s v="Male"/>
    <n v="1"/>
    <n v="37"/>
    <n v="73.7"/>
    <n v="126.44000200000001"/>
    <x v="1"/>
    <x v="0"/>
  </r>
  <r>
    <n v="8663"/>
    <s v="Federal Deposit Insurance Corporation"/>
    <s v="Conventional"/>
    <n v="1"/>
    <s v="One-to-four family dwelling (other than manufactured housing)"/>
    <n v="1"/>
    <s v="Home purchase"/>
    <n v="1"/>
    <s v="Owner-occupied as a principal dwelling"/>
    <n v="1"/>
    <n v="257"/>
    <s v="Loan originated"/>
    <n v="1"/>
    <s v="Not Hispanic or Latino"/>
    <n v="2"/>
    <x v="0"/>
    <n v="5"/>
    <s v="Male"/>
    <n v="1"/>
    <n v="115"/>
    <n v="67.5"/>
    <n v="111.699997"/>
    <x v="1"/>
    <x v="1"/>
  </r>
  <r>
    <n v="13303"/>
    <s v="Federal Deposit Insurance Corporation"/>
    <s v="FHA-insured"/>
    <n v="2"/>
    <s v="One-to-four family dwelling (other than manufactured housing)"/>
    <n v="1"/>
    <s v="Home purchase"/>
    <n v="1"/>
    <s v="Owner-occupied as a principal dwelling"/>
    <n v="1"/>
    <n v="167"/>
    <s v="Loan originated"/>
    <n v="1"/>
    <s v="Not Hispanic or Latino"/>
    <n v="2"/>
    <x v="0"/>
    <n v="5"/>
    <s v="Male"/>
    <n v="1"/>
    <n v="34"/>
    <n v="57.3"/>
    <n v="108.260002"/>
    <x v="1"/>
    <x v="0"/>
  </r>
  <r>
    <n v="32296"/>
    <s v="Federal Deposit Insurance Corporation"/>
    <s v="Conventional"/>
    <n v="1"/>
    <s v="One-to-four family dwelling (other than manufactured housing)"/>
    <n v="1"/>
    <s v="Home purchase"/>
    <n v="1"/>
    <s v="Not owner-occupied as a principal dwelling"/>
    <n v="2"/>
    <n v="99"/>
    <s v="Application denied by financial institution"/>
    <n v="3"/>
    <s v="Not Hispanic or Latino"/>
    <n v="2"/>
    <x v="0"/>
    <n v="5"/>
    <s v="Male"/>
    <n v="1"/>
    <n v="768"/>
    <n v="73.599999999999994"/>
    <n v="69.349998499999998"/>
    <x v="0"/>
    <x v="2"/>
  </r>
  <r>
    <n v="16249"/>
    <s v="Federal Deposit Insurance Corporation"/>
    <s v="Conventional"/>
    <n v="1"/>
    <s v="One-to-four family dwelling (other than manufactured housing)"/>
    <n v="1"/>
    <s v="Refinancing"/>
    <n v="3"/>
    <s v="Owner-occupied as a principal dwelling"/>
    <n v="1"/>
    <n v="345"/>
    <s v="Loan originated"/>
    <n v="1"/>
    <s v="Not Hispanic or Latino"/>
    <n v="2"/>
    <x v="0"/>
    <n v="5"/>
    <s v="Male"/>
    <n v="1"/>
    <n v="200"/>
    <n v="83.9"/>
    <n v="142.86999499999999"/>
    <x v="1"/>
    <x v="2"/>
  </r>
  <r>
    <n v="57777"/>
    <s v="Federal Deposit Insurance Corporation"/>
    <s v="FSA/RHS-guaranteed"/>
    <n v="4"/>
    <s v="One-to-four family dwelling (other than manufactured housing)"/>
    <n v="1"/>
    <s v="Home purchase"/>
    <n v="1"/>
    <s v="Owner-occupied as a principal dwelling"/>
    <n v="1"/>
    <n v="173"/>
    <s v="Loan originated"/>
    <n v="1"/>
    <s v="Not Hispanic or Latino"/>
    <n v="2"/>
    <x v="0"/>
    <n v="5"/>
    <s v="Female"/>
    <n v="2"/>
    <n v="41"/>
    <n v="65.5"/>
    <n v="88.870002700000001"/>
    <x v="1"/>
    <x v="1"/>
  </r>
  <r>
    <n v="21122"/>
    <s v="Federal Deposit Insurance Corporation"/>
    <s v="VA-guaranteed"/>
    <n v="3"/>
    <s v="One-to-four family dwelling (other than manufactured housing)"/>
    <n v="1"/>
    <s v="Home purchase"/>
    <n v="1"/>
    <s v="Owner-occupied as a principal dwelling"/>
    <n v="1"/>
    <n v="165"/>
    <s v="Loan originated"/>
    <n v="1"/>
    <s v="Not Hispanic or Latino"/>
    <n v="2"/>
    <x v="0"/>
    <n v="5"/>
    <s v="Male"/>
    <n v="1"/>
    <n v="50"/>
    <n v="63.9"/>
    <n v="102.730003"/>
    <x v="1"/>
    <x v="1"/>
  </r>
  <r>
    <n v="58181"/>
    <s v="Federal Deposit Insurance Corporation"/>
    <s v="Conventional"/>
    <n v="1"/>
    <s v="One-to-four family dwelling (other than manufactured housing)"/>
    <n v="1"/>
    <s v="Home purchase"/>
    <n v="1"/>
    <s v="Owner-occupied as a principal dwelling"/>
    <n v="1"/>
    <n v="264"/>
    <s v="Loan originated"/>
    <n v="1"/>
    <s v="Not Hispanic or Latino"/>
    <n v="2"/>
    <x v="3"/>
    <n v="2"/>
    <s v="Male"/>
    <n v="1"/>
    <n v="74"/>
    <n v="110.8"/>
    <n v="96.379997299999999"/>
    <x v="1"/>
    <x v="1"/>
  </r>
  <r>
    <n v="23152"/>
    <s v="Federal Deposit Insurance Corporation"/>
    <s v="Conventional"/>
    <n v="1"/>
    <s v="One-to-four family dwelling (other than manufactured housing)"/>
    <n v="1"/>
    <s v="Home purchase"/>
    <n v="1"/>
    <s v="Not owner-occupied as a principal dwelling"/>
    <n v="2"/>
    <n v="43"/>
    <s v="Loan originated"/>
    <n v="1"/>
    <s v="Not Hispanic or Latino"/>
    <n v="2"/>
    <x v="1"/>
    <n v="3"/>
    <s v="Male"/>
    <n v="1"/>
    <n v="81"/>
    <n v="45.7"/>
    <n v="114.879997"/>
    <x v="1"/>
    <x v="1"/>
  </r>
  <r>
    <n v="34121"/>
    <s v="Federal Deposit Insurance Corporation"/>
    <s v="Conventional"/>
    <n v="1"/>
    <s v="One-to-four family dwelling (other than manufactured housing)"/>
    <n v="1"/>
    <s v="Home improvement"/>
    <n v="2"/>
    <s v="Not owner-occupied as a principal dwelling"/>
    <n v="2"/>
    <n v="20"/>
    <s v="Loan originated"/>
    <n v="1"/>
    <s v="Not Hispanic or Latino"/>
    <n v="2"/>
    <x v="0"/>
    <n v="5"/>
    <s v="Male"/>
    <n v="1"/>
    <n v="143"/>
    <n v="45.6"/>
    <n v="120.980003"/>
    <x v="1"/>
    <x v="2"/>
  </r>
  <r>
    <n v="13876"/>
    <s v="Federal Deposit Insurance Corporation"/>
    <s v="Conventional"/>
    <n v="1"/>
    <s v="One-to-four family dwelling (other than manufactured housing)"/>
    <n v="1"/>
    <s v="Refinancing"/>
    <n v="3"/>
    <s v="Owner-occupied as a principal dwelling"/>
    <n v="1"/>
    <n v="117"/>
    <s v="Loan originated"/>
    <n v="1"/>
    <s v="Not Hispanic or Latino"/>
    <n v="2"/>
    <x v="0"/>
    <n v="5"/>
    <s v="Male"/>
    <n v="1"/>
    <n v="110"/>
    <n v="57.5"/>
    <n v="95.800003099999998"/>
    <x v="1"/>
    <x v="1"/>
  </r>
  <r>
    <n v="9366"/>
    <s v="Federal Deposit Insurance Corporation"/>
    <s v="FHA-insured"/>
    <n v="2"/>
    <s v="One-to-four family dwelling (other than manufactured housing)"/>
    <n v="1"/>
    <s v="Home purchase"/>
    <n v="1"/>
    <s v="Owner-occupied as a principal dwelling"/>
    <n v="1"/>
    <n v="371"/>
    <s v="Loan originated"/>
    <n v="1"/>
    <s v="Hispanic or Latino"/>
    <n v="1"/>
    <x v="0"/>
    <n v="5"/>
    <s v="Female"/>
    <n v="2"/>
    <n v="101"/>
    <n v="63.2"/>
    <n v="106.83000199999999"/>
    <x v="1"/>
    <x v="1"/>
  </r>
  <r>
    <n v="8136"/>
    <s v="Federal Deposit Insurance Corporation"/>
    <s v="Conventional"/>
    <n v="1"/>
    <s v="One-to-four family dwelling (other than manufactured housing)"/>
    <n v="1"/>
    <s v="Home purchase"/>
    <n v="1"/>
    <s v="Owner-occupied as a principal dwelling"/>
    <n v="1"/>
    <n v="95"/>
    <s v="Loan originated"/>
    <n v="1"/>
    <s v="Not Hispanic or Latino"/>
    <n v="2"/>
    <x v="0"/>
    <n v="5"/>
    <s v="Female"/>
    <n v="2"/>
    <n v="32"/>
    <n v="54.1"/>
    <n v="102.30999799999999"/>
    <x v="1"/>
    <x v="0"/>
  </r>
  <r>
    <n v="32296"/>
    <s v="Federal Deposit Insurance Corporation"/>
    <s v="VA-guaranteed"/>
    <n v="3"/>
    <s v="One-to-four family dwelling (other than manufactured housing)"/>
    <n v="1"/>
    <s v="Home purchase"/>
    <n v="1"/>
    <s v="Owner-occupied as a principal dwelling"/>
    <n v="1"/>
    <n v="173"/>
    <s v="Loan originated"/>
    <n v="1"/>
    <s v="Not Hispanic or Latino"/>
    <n v="2"/>
    <x v="0"/>
    <n v="5"/>
    <s v="Male"/>
    <n v="1"/>
    <n v="80"/>
    <n v="63.6"/>
    <n v="134.800003"/>
    <x v="1"/>
    <x v="1"/>
  </r>
  <r>
    <s v="73-1374559"/>
    <s v="Federal Deposit Insurance Corporation"/>
    <s v="FSA/RHS-guaranteed"/>
    <n v="4"/>
    <s v="One-to-four family dwelling (other than manufactured housing)"/>
    <n v="1"/>
    <s v="Home purchase"/>
    <n v="1"/>
    <s v="Owner-occupied as a principal dwelling"/>
    <n v="1"/>
    <n v="92"/>
    <s v="Loan originated"/>
    <n v="1"/>
    <s v="Not Hispanic or Latino"/>
    <n v="2"/>
    <x v="0"/>
    <n v="5"/>
    <s v="Male"/>
    <n v="1"/>
    <n v="39"/>
    <n v="66.599999999999994"/>
    <n v="80.180000300000003"/>
    <x v="1"/>
    <x v="0"/>
  </r>
  <r>
    <n v="14158"/>
    <s v="Federal Deposit Insurance Corporation"/>
    <s v="Conventional"/>
    <n v="1"/>
    <s v="One-to-four family dwelling (other than manufactured housing)"/>
    <n v="1"/>
    <s v="Home improvement"/>
    <n v="2"/>
    <s v="Not applicable"/>
    <n v="3"/>
    <n v="25"/>
    <s v="Loan originated"/>
    <n v="1"/>
    <s v="Not Hispanic or Latino"/>
    <n v="2"/>
    <x v="0"/>
    <n v="5"/>
    <s v="Male"/>
    <n v="1"/>
    <n v="71"/>
    <n v="73"/>
    <n v="98.559997600000003"/>
    <x v="1"/>
    <x v="1"/>
  </r>
  <r>
    <s v="26-1598586"/>
    <s v="Federal Deposit Insurance Corporation"/>
    <s v="Conventional"/>
    <n v="1"/>
    <s v="One-to-four family dwelling (other than manufactured housing)"/>
    <n v="1"/>
    <s v="Home purchase"/>
    <n v="1"/>
    <s v="Owner-occupied as a principal dwelling"/>
    <n v="1"/>
    <n v="160"/>
    <s v="Loan originated"/>
    <n v="1"/>
    <s v="Not Hispanic or Latino"/>
    <n v="2"/>
    <x v="0"/>
    <n v="5"/>
    <s v="Male"/>
    <n v="1"/>
    <n v="73"/>
    <n v="70.900000000000006"/>
    <n v="103.889999"/>
    <x v="1"/>
    <x v="1"/>
  </r>
  <r>
    <n v="1390"/>
    <s v="Federal Deposit Insurance Corporation"/>
    <s v="FHA-insured"/>
    <n v="2"/>
    <s v="One-to-four family dwelling (other than manufactured housing)"/>
    <n v="1"/>
    <s v="Home purchase"/>
    <n v="1"/>
    <s v="Owner-occupied as a principal dwelling"/>
    <n v="1"/>
    <n v="193"/>
    <s v="Loan originated"/>
    <n v="1"/>
    <s v="Not Hispanic or Latino"/>
    <n v="2"/>
    <x v="0"/>
    <n v="5"/>
    <s v="Male"/>
    <n v="1"/>
    <n v="55"/>
    <n v="89.8"/>
    <n v="82.940002399999997"/>
    <x v="1"/>
    <x v="1"/>
  </r>
  <r>
    <n v="19899"/>
    <s v="Federal Deposit Insurance Corporation"/>
    <s v="Conventional"/>
    <n v="1"/>
    <s v="One-to-four family dwelling (other than manufactured housing)"/>
    <n v="1"/>
    <s v="Home purchase"/>
    <n v="1"/>
    <s v="Not owner-occupied as a principal dwelling"/>
    <n v="2"/>
    <n v="280"/>
    <s v="Loan originated"/>
    <n v="1"/>
    <s v="Not Hispanic or Latino"/>
    <n v="2"/>
    <x v="0"/>
    <n v="5"/>
    <s v="Male"/>
    <n v="1"/>
    <n v="155"/>
    <n v="50.8"/>
    <n v="107.360001"/>
    <x v="1"/>
    <x v="2"/>
  </r>
  <r>
    <n v="19459"/>
    <s v="Federal Deposit Insurance Corporation"/>
    <s v="Conventional"/>
    <n v="1"/>
    <s v="One-to-four family dwelling (other than manufactured housing)"/>
    <n v="1"/>
    <s v="Home purchase"/>
    <n v="1"/>
    <s v="Owner-occupied as a principal dwelling"/>
    <n v="1"/>
    <n v="85"/>
    <s v="Loan originated"/>
    <n v="1"/>
    <s v="Not Hispanic or Latino"/>
    <n v="2"/>
    <x v="1"/>
    <n v="3"/>
    <s v="Male"/>
    <n v="1"/>
    <n v="53"/>
    <n v="75.5"/>
    <n v="47.799999200000002"/>
    <x v="1"/>
    <x v="1"/>
  </r>
  <r>
    <n v="16889"/>
    <s v="Federal Deposit Insurance Corporation"/>
    <s v="Conventional"/>
    <n v="1"/>
    <s v="One-to-four family dwelling (other than manufactured housing)"/>
    <n v="1"/>
    <s v="Refinancing"/>
    <n v="3"/>
    <s v="Owner-occupied as a principal dwelling"/>
    <n v="1"/>
    <n v="442"/>
    <s v="Loan originated"/>
    <n v="1"/>
    <s v="Not Hispanic or Latino"/>
    <n v="2"/>
    <x v="0"/>
    <n v="5"/>
    <s v="Female"/>
    <n v="2"/>
    <n v="142"/>
    <n v="60.4"/>
    <n v="102.769997"/>
    <x v="1"/>
    <x v="2"/>
  </r>
  <r>
    <n v="32489"/>
    <s v="Federal Deposit Insurance Corporation"/>
    <s v="Conventional"/>
    <n v="1"/>
    <s v="One-to-four family dwelling (other than manufactured housing)"/>
    <n v="1"/>
    <s v="Home purchase"/>
    <n v="1"/>
    <s v="Owner-occupied as a principal dwelling"/>
    <n v="1"/>
    <n v="260"/>
    <s v="Application approved but not accepted"/>
    <n v="2"/>
    <s v="Not Hispanic or Latino"/>
    <n v="2"/>
    <x v="0"/>
    <n v="5"/>
    <s v="Male"/>
    <n v="1"/>
    <n v="69"/>
    <n v="74.7"/>
    <n v="106.709999"/>
    <x v="1"/>
    <x v="1"/>
  </r>
  <r>
    <n v="20504"/>
    <s v="Federal Deposit Insurance Corporation"/>
    <s v="Conventional"/>
    <n v="1"/>
    <s v="One-to-four family dwelling (other than manufactured housing)"/>
    <n v="1"/>
    <s v="Refinancing"/>
    <n v="3"/>
    <s v="Not owner-occupied as a principal dwelling"/>
    <n v="2"/>
    <n v="41"/>
    <s v="Loan originated"/>
    <n v="1"/>
    <s v="Not Hispanic or Latino"/>
    <n v="2"/>
    <x v="0"/>
    <n v="5"/>
    <s v="Male"/>
    <n v="1"/>
    <n v="330"/>
    <n v="51.5"/>
    <n v="86.930000300000003"/>
    <x v="1"/>
    <x v="2"/>
  </r>
  <r>
    <n v="35020"/>
    <s v="Federal Deposit Insurance Corporation"/>
    <s v="Conventional"/>
    <n v="1"/>
    <s v="One-to-four family dwelling (other than manufactured housing)"/>
    <n v="1"/>
    <s v="Refinancing"/>
    <n v="3"/>
    <s v="Not owner-occupied as a principal dwelling"/>
    <n v="2"/>
    <n v="60"/>
    <s v="Loan originated"/>
    <n v="1"/>
    <s v="Not Hispanic or Latino"/>
    <n v="2"/>
    <x v="0"/>
    <n v="5"/>
    <s v="Male"/>
    <n v="1"/>
    <n v="132"/>
    <n v="61.6"/>
    <n v="103.239998"/>
    <x v="1"/>
    <x v="2"/>
  </r>
  <r>
    <n v="32489"/>
    <s v="Federal Deposit Insurance Corporation"/>
    <s v="Conventional"/>
    <n v="1"/>
    <s v="One-to-four family dwelling (other than manufactured housing)"/>
    <n v="1"/>
    <s v="Refinancing"/>
    <n v="3"/>
    <s v="Owner-occupied as a principal dwelling"/>
    <n v="1"/>
    <n v="195"/>
    <s v="Loan originated"/>
    <n v="1"/>
    <s v="Not Hispanic or Latino"/>
    <n v="2"/>
    <x v="0"/>
    <n v="5"/>
    <s v="Male"/>
    <n v="1"/>
    <n v="78"/>
    <n v="66.2"/>
    <n v="146.33999600000001"/>
    <x v="1"/>
    <x v="1"/>
  </r>
  <r>
    <n v="8714"/>
    <s v="Federal Deposit Insurance Corporation"/>
    <s v="Conventional"/>
    <n v="1"/>
    <s v="One-to-four family dwelling (other than manufactured housing)"/>
    <n v="1"/>
    <s v="Home purchase"/>
    <n v="1"/>
    <s v="Not owner-occupied as a principal dwelling"/>
    <n v="2"/>
    <n v="63"/>
    <s v="Application denied by financial institution"/>
    <n v="3"/>
    <s v="Not Hispanic or Latino"/>
    <n v="2"/>
    <x v="0"/>
    <n v="5"/>
    <s v="Male"/>
    <n v="1"/>
    <n v="115"/>
    <n v="62.6"/>
    <n v="86.629997299999999"/>
    <x v="0"/>
    <x v="1"/>
  </r>
  <r>
    <s v="27-1190043"/>
    <s v="Federal Deposit Insurance Corporation"/>
    <s v="Conventional"/>
    <n v="1"/>
    <s v="One-to-four family dwelling (other than manufactured housing)"/>
    <n v="1"/>
    <s v="Home purchase"/>
    <n v="1"/>
    <s v="Not owner-occupied as a principal dwelling"/>
    <n v="2"/>
    <n v="362"/>
    <s v="Loan originated"/>
    <n v="1"/>
    <s v="Not Hispanic or Latino"/>
    <n v="2"/>
    <x v="0"/>
    <n v="5"/>
    <s v="Male"/>
    <n v="1"/>
    <n v="110"/>
    <n v="96"/>
    <n v="84.699996900000002"/>
    <x v="1"/>
    <x v="1"/>
  </r>
  <r>
    <n v="27757"/>
    <s v="Federal Deposit Insurance Corporation"/>
    <s v="Conventional"/>
    <n v="1"/>
    <s v="One-to-four family dwelling (other than manufactured housing)"/>
    <n v="1"/>
    <s v="Refinancing"/>
    <n v="3"/>
    <s v="Owner-occupied as a principal dwelling"/>
    <n v="1"/>
    <n v="670"/>
    <s v="Loan originated"/>
    <n v="1"/>
    <s v="Not Hispanic or Latino"/>
    <n v="2"/>
    <x v="0"/>
    <n v="5"/>
    <s v="Female"/>
    <n v="2"/>
    <n v="269"/>
    <n v="72.2"/>
    <n v="163.300003"/>
    <x v="1"/>
    <x v="2"/>
  </r>
  <r>
    <s v="20-4136310"/>
    <s v="Federal Deposit Insurance Corporation"/>
    <s v="Conventional"/>
    <n v="1"/>
    <s v="One-to-four family dwelling (other than manufactured housing)"/>
    <n v="1"/>
    <s v="Home purchase"/>
    <n v="1"/>
    <s v="Not owner-occupied as a principal dwelling"/>
    <n v="2"/>
    <n v="102"/>
    <s v="Loan originated"/>
    <n v="1"/>
    <s v="Not Hispanic or Latino"/>
    <n v="2"/>
    <x v="3"/>
    <n v="2"/>
    <s v="Male"/>
    <n v="1"/>
    <n v="53"/>
    <n v="72.5"/>
    <n v="60.700000799999998"/>
    <x v="1"/>
    <x v="1"/>
  </r>
  <r>
    <n v="9678"/>
    <s v="Federal Deposit Insurance Corporation"/>
    <s v="Conventional"/>
    <n v="1"/>
    <s v="One-to-four family dwelling (other than manufactured housing)"/>
    <n v="1"/>
    <s v="Home improvement"/>
    <n v="2"/>
    <s v="Owner-occupied as a principal dwelling"/>
    <n v="1"/>
    <n v="42"/>
    <s v="Loan originated"/>
    <n v="1"/>
    <s v="Not Hispanic or Latino"/>
    <n v="2"/>
    <x v="0"/>
    <n v="5"/>
    <s v="Male"/>
    <n v="1"/>
    <n v="40"/>
    <n v="47.8"/>
    <n v="101.08000199999999"/>
    <x v="1"/>
    <x v="1"/>
  </r>
  <r>
    <n v="16026"/>
    <s v="Federal Deposit Insurance Corporation"/>
    <s v="Conventional"/>
    <n v="1"/>
    <s v="One-to-four family dwelling (other than manufactured housing)"/>
    <n v="1"/>
    <s v="Home purchase"/>
    <n v="1"/>
    <s v="Owner-occupied as a principal dwelling"/>
    <n v="1"/>
    <n v="900"/>
    <s v="Loan originated"/>
    <n v="1"/>
    <s v="Not Hispanic or Latino"/>
    <n v="2"/>
    <x v="0"/>
    <n v="5"/>
    <s v="Male"/>
    <n v="1"/>
    <n v="751"/>
    <n v="110.8"/>
    <n v="89.629997299999999"/>
    <x v="1"/>
    <x v="2"/>
  </r>
  <r>
    <n v="1331"/>
    <s v="Federal Deposit Insurance Corporation"/>
    <s v="Conventional"/>
    <n v="1"/>
    <s v="One-to-four family dwelling (other than manufactured housing)"/>
    <n v="1"/>
    <s v="Refinancing"/>
    <n v="3"/>
    <s v="Owner-occupied as a principal dwelling"/>
    <n v="1"/>
    <n v="195"/>
    <s v="Loan originated"/>
    <n v="1"/>
    <s v="Not Hispanic or Latino"/>
    <n v="2"/>
    <x v="0"/>
    <n v="5"/>
    <s v="Female"/>
    <n v="2"/>
    <n v="130"/>
    <n v="48.5"/>
    <n v="186.229996"/>
    <x v="1"/>
    <x v="2"/>
  </r>
  <r>
    <n v="21122"/>
    <s v="Federal Deposit Insurance Corporation"/>
    <s v="FHA-insured"/>
    <n v="2"/>
    <s v="One-to-four family dwelling (other than manufactured housing)"/>
    <n v="1"/>
    <s v="Refinancing"/>
    <n v="3"/>
    <s v="Owner-occupied as a principal dwelling"/>
    <n v="1"/>
    <n v="300"/>
    <s v="Application denied by financial institution"/>
    <n v="3"/>
    <s v="Not Hispanic or Latino"/>
    <n v="2"/>
    <x v="1"/>
    <n v="3"/>
    <s v="Female"/>
    <n v="2"/>
    <n v="79"/>
    <n v="72.5"/>
    <n v="99.819999699999997"/>
    <x v="0"/>
    <x v="1"/>
  </r>
  <r>
    <n v="18297"/>
    <s v="Federal Deposit Insurance Corporation"/>
    <s v="Conventional"/>
    <n v="1"/>
    <s v="One-to-four family dwelling (other than manufactured housing)"/>
    <n v="1"/>
    <s v="Home purchase"/>
    <n v="1"/>
    <s v="Not owner-occupied as a principal dwelling"/>
    <n v="2"/>
    <n v="116"/>
    <s v="Application denied by financial institution"/>
    <n v="3"/>
    <s v="Not Hispanic or Latino"/>
    <n v="2"/>
    <x v="0"/>
    <n v="5"/>
    <s v="Male"/>
    <n v="1"/>
    <n v="78"/>
    <n v="70.900000000000006"/>
    <n v="130.61000100000001"/>
    <x v="0"/>
    <x v="1"/>
  </r>
  <r>
    <n v="8663"/>
    <s v="Federal Deposit Insurance Corporation"/>
    <s v="Conventional"/>
    <n v="1"/>
    <s v="One-to-four family dwelling (other than manufactured housing)"/>
    <n v="1"/>
    <s v="Refinancing"/>
    <n v="3"/>
    <s v="Owner-occupied as a principal dwelling"/>
    <n v="1"/>
    <n v="150"/>
    <s v="Application denied by financial institution"/>
    <n v="3"/>
    <s v="Not Hispanic or Latino"/>
    <n v="2"/>
    <x v="0"/>
    <n v="5"/>
    <s v="Female"/>
    <n v="2"/>
    <n v="79"/>
    <n v="53.5"/>
    <n v="165.71000699999999"/>
    <x v="0"/>
    <x v="1"/>
  </r>
  <r>
    <n v="1520"/>
    <s v="Federal Deposit Insurance Corporation"/>
    <s v="Conventional"/>
    <n v="1"/>
    <s v="One-to-four family dwelling (other than manufactured housing)"/>
    <n v="1"/>
    <s v="Home purchase"/>
    <n v="1"/>
    <s v="Owner-occupied as a principal dwelling"/>
    <n v="1"/>
    <n v="299"/>
    <s v="Loan originated"/>
    <n v="1"/>
    <s v="Not Hispanic or Latino"/>
    <n v="2"/>
    <x v="0"/>
    <n v="5"/>
    <s v="Male"/>
    <n v="1"/>
    <n v="110"/>
    <n v="60.5"/>
    <n v="125.18"/>
    <x v="1"/>
    <x v="1"/>
  </r>
  <r>
    <n v="90211"/>
    <s v="Federal Deposit Insurance Corporation"/>
    <s v="Conventional"/>
    <n v="1"/>
    <s v="One-to-four family dwelling (other than manufactured housing)"/>
    <n v="1"/>
    <s v="Refinancing"/>
    <n v="3"/>
    <s v="Owner-occupied as a principal dwelling"/>
    <n v="1"/>
    <n v="648"/>
    <s v="Application denied by financial institution"/>
    <n v="3"/>
    <s v="Information not provided by applicant in mail, Internet, or telephone application"/>
    <n v="3"/>
    <x v="3"/>
    <n v="2"/>
    <s v="Female"/>
    <n v="2"/>
    <n v="287"/>
    <n v="94.3"/>
    <n v="149.94000199999999"/>
    <x v="0"/>
    <x v="2"/>
  </r>
  <r>
    <n v="57071"/>
    <s v="Federal Deposit Insurance Corporation"/>
    <s v="Conventional"/>
    <n v="1"/>
    <s v="One-to-four family dwelling (other than manufactured housing)"/>
    <n v="1"/>
    <s v="Refinancing"/>
    <n v="3"/>
    <s v="Owner-occupied as a principal dwelling"/>
    <n v="1"/>
    <n v="75"/>
    <s v="Loan purchased by the institution"/>
    <n v="6"/>
    <s v="Not Hispanic or Latino"/>
    <n v="2"/>
    <x v="1"/>
    <n v="3"/>
    <s v="Female"/>
    <n v="2"/>
    <n v="109"/>
    <n v="69.2"/>
    <n v="147.11999499999999"/>
    <x v="1"/>
    <x v="1"/>
  </r>
  <r>
    <n v="4789"/>
    <s v="Federal Deposit Insurance Corporation"/>
    <s v="Conventional"/>
    <n v="1"/>
    <s v="One-to-four family dwelling (other than manufactured housing)"/>
    <n v="1"/>
    <s v="Refinancing"/>
    <n v="3"/>
    <s v="Owner-occupied as a principal dwelling"/>
    <n v="1"/>
    <n v="93"/>
    <s v="Loan originated"/>
    <n v="1"/>
    <s v="Not Hispanic or Latino"/>
    <n v="2"/>
    <x v="0"/>
    <n v="5"/>
    <s v="Male"/>
    <n v="1"/>
    <n v="90"/>
    <n v="66.900000000000006"/>
    <n v="106.25"/>
    <x v="1"/>
    <x v="1"/>
  </r>
  <r>
    <n v="33758"/>
    <s v="Federal Deposit Insurance Corporation"/>
    <s v="Conventional"/>
    <n v="1"/>
    <s v="One-to-four family dwelling (other than manufactured housing)"/>
    <n v="1"/>
    <s v="Refinancing"/>
    <n v="3"/>
    <s v="Owner-occupied as a principal dwelling"/>
    <n v="1"/>
    <n v="165"/>
    <s v="Loan originated"/>
    <n v="1"/>
    <s v="Not Hispanic or Latino"/>
    <n v="2"/>
    <x v="0"/>
    <n v="5"/>
    <s v="Male"/>
    <n v="1"/>
    <m/>
    <n v="82"/>
    <n v="103.58000199999999"/>
    <x v="1"/>
    <x v="0"/>
  </r>
  <r>
    <n v="8663"/>
    <s v="Federal Deposit Insurance Corporation"/>
    <s v="Conventional"/>
    <n v="1"/>
    <s v="One-to-four family dwelling (other than manufactured housing)"/>
    <n v="1"/>
    <s v="Home purchase"/>
    <n v="1"/>
    <s v="Not owner-occupied as a principal dwelling"/>
    <n v="2"/>
    <n v="170"/>
    <s v="Loan originated"/>
    <n v="1"/>
    <s v="Not Hispanic or Latino"/>
    <n v="2"/>
    <x v="0"/>
    <n v="5"/>
    <s v="Male"/>
    <n v="1"/>
    <n v="162"/>
    <n v="59.5"/>
    <n v="114.230003"/>
    <x v="1"/>
    <x v="2"/>
  </r>
  <r>
    <n v="2315"/>
    <s v="Federal Deposit Insurance Corporation"/>
    <s v="Conventional"/>
    <n v="1"/>
    <s v="One-to-four family dwelling (other than manufactured housing)"/>
    <n v="1"/>
    <s v="Refinancing"/>
    <n v="3"/>
    <s v="Owner-occupied as a principal dwelling"/>
    <n v="1"/>
    <n v="236"/>
    <s v="Loan originated"/>
    <n v="1"/>
    <s v="Not Hispanic or Latino"/>
    <n v="2"/>
    <x v="0"/>
    <n v="5"/>
    <s v="Male"/>
    <n v="1"/>
    <n v="89"/>
    <n v="64.400000000000006"/>
    <n v="83.580001800000005"/>
    <x v="1"/>
    <x v="1"/>
  </r>
  <r>
    <n v="14158"/>
    <s v="Federal Deposit Insurance Corporation"/>
    <s v="VA-guaranteed"/>
    <n v="3"/>
    <s v="One-to-four family dwelling (other than manufactured housing)"/>
    <n v="1"/>
    <s v="Home purchase"/>
    <n v="1"/>
    <s v="Owner-occupied as a principal dwelling"/>
    <n v="1"/>
    <n v="204"/>
    <s v="Loan originated"/>
    <n v="1"/>
    <s v="Not Hispanic or Latino"/>
    <n v="2"/>
    <x v="0"/>
    <n v="5"/>
    <s v="Female"/>
    <n v="2"/>
    <n v="92"/>
    <n v="82.4"/>
    <n v="65.440002399999997"/>
    <x v="1"/>
    <x v="1"/>
  </r>
  <r>
    <n v="30788"/>
    <s v="Federal Deposit Insurance Corporation"/>
    <s v="FHA-insured"/>
    <n v="2"/>
    <s v="One-to-four family dwelling (other than manufactured housing)"/>
    <n v="1"/>
    <s v="Home purchase"/>
    <n v="1"/>
    <s v="Owner-occupied as a principal dwelling"/>
    <n v="1"/>
    <n v="153"/>
    <s v="Loan originated"/>
    <n v="1"/>
    <s v="Not Hispanic or Latino"/>
    <n v="2"/>
    <x v="2"/>
    <n v="1"/>
    <s v="Female"/>
    <n v="2"/>
    <n v="85"/>
    <n v="60.5"/>
    <n v="111.620003"/>
    <x v="1"/>
    <x v="1"/>
  </r>
  <r>
    <n v="57993"/>
    <s v="Federal Deposit Insurance Corporation"/>
    <s v="Conventional"/>
    <n v="1"/>
    <s v="One-to-four family dwelling (other than manufactured housing)"/>
    <n v="1"/>
    <s v="Home purchase"/>
    <n v="1"/>
    <s v="Owner-occupied as a principal dwelling"/>
    <n v="1"/>
    <n v="237"/>
    <s v="Loan originated"/>
    <n v="1"/>
    <s v="Not Hispanic or Latino"/>
    <n v="2"/>
    <x v="0"/>
    <n v="5"/>
    <s v="Male"/>
    <n v="1"/>
    <n v="112"/>
    <n v="51.5"/>
    <n v="168.070007"/>
    <x v="1"/>
    <x v="1"/>
  </r>
  <r>
    <n v="57633"/>
    <s v="Federal Deposit Insurance Corporation"/>
    <s v="Conventional"/>
    <n v="1"/>
    <s v="One-to-four family dwelling (other than manufactured housing)"/>
    <n v="1"/>
    <s v="Home purchase"/>
    <n v="1"/>
    <s v="Owner-occupied as a principal dwelling"/>
    <n v="1"/>
    <n v="537"/>
    <s v="Loan originated"/>
    <n v="1"/>
    <s v="Not Hispanic or Latino"/>
    <n v="2"/>
    <x v="0"/>
    <n v="5"/>
    <s v="Male"/>
    <n v="1"/>
    <n v="181"/>
    <n v="96"/>
    <n v="47.439998600000003"/>
    <x v="1"/>
    <x v="2"/>
  </r>
  <r>
    <s v="39-2001010"/>
    <s v="Federal Deposit Insurance Corporation"/>
    <s v="FHA-insured"/>
    <n v="2"/>
    <s v="One-to-four family dwelling (other than manufactured housing)"/>
    <n v="1"/>
    <s v="Home purchase"/>
    <n v="1"/>
    <s v="Owner-occupied as a principal dwelling"/>
    <n v="1"/>
    <n v="385"/>
    <s v="Loan originated"/>
    <n v="1"/>
    <s v="Not Hispanic or Latino"/>
    <n v="2"/>
    <x v="0"/>
    <n v="5"/>
    <s v="Male"/>
    <n v="1"/>
    <n v="89"/>
    <n v="107.6"/>
    <n v="89.900001500000002"/>
    <x v="1"/>
    <x v="1"/>
  </r>
  <r>
    <n v="14769"/>
    <s v="Federal Deposit Insurance Corporation"/>
    <s v="Conventional"/>
    <n v="1"/>
    <s v="One-to-four family dwelling (other than manufactured housing)"/>
    <n v="1"/>
    <s v="Home purchase"/>
    <n v="1"/>
    <s v="Owner-occupied as a principal dwelling"/>
    <n v="1"/>
    <n v="104"/>
    <s v="Loan originated"/>
    <n v="1"/>
    <s v="Not Hispanic or Latino"/>
    <n v="2"/>
    <x v="0"/>
    <n v="5"/>
    <s v="Male"/>
    <n v="1"/>
    <n v="37"/>
    <n v="81.3"/>
    <n v="147.10000600000001"/>
    <x v="1"/>
    <x v="0"/>
  </r>
  <r>
    <n v="17910"/>
    <s v="Federal Deposit Insurance Corporation"/>
    <s v="Conventional"/>
    <n v="1"/>
    <s v="One-to-four family dwelling (other than manufactured housing)"/>
    <n v="1"/>
    <s v="Home purchase"/>
    <n v="1"/>
    <s v="Not owner-occupied as a principal dwelling"/>
    <n v="2"/>
    <n v="116"/>
    <s v="Loan originated"/>
    <n v="1"/>
    <s v="Not Hispanic or Latino"/>
    <n v="2"/>
    <x v="0"/>
    <n v="5"/>
    <s v="Female"/>
    <n v="2"/>
    <n v="48"/>
    <n v="50.9"/>
    <n v="159.63999899999999"/>
    <x v="1"/>
    <x v="1"/>
  </r>
  <r>
    <s v="75-1744262"/>
    <s v="Federal Deposit Insurance Corporation"/>
    <s v="FHA-insured"/>
    <n v="2"/>
    <s v="One-to-four family dwelling (other than manufactured housing)"/>
    <n v="1"/>
    <s v="Home purchase"/>
    <n v="1"/>
    <s v="Owner-occupied as a principal dwelling"/>
    <n v="1"/>
    <n v="280"/>
    <s v="Loan originated"/>
    <n v="1"/>
    <s v="Not Hispanic or Latino"/>
    <n v="2"/>
    <x v="0"/>
    <n v="5"/>
    <s v="Male"/>
    <n v="1"/>
    <n v="99"/>
    <n v="58.3"/>
    <n v="80.379997299999999"/>
    <x v="1"/>
    <x v="1"/>
  </r>
  <r>
    <n v="8663"/>
    <s v="Federal Deposit Insurance Corporation"/>
    <s v="Conventional"/>
    <n v="1"/>
    <s v="Manufactured housing"/>
    <n v="2"/>
    <s v="Home purchase"/>
    <n v="1"/>
    <s v="Owner-occupied as a principal dwelling"/>
    <n v="1"/>
    <n v="30"/>
    <s v="Loan originated"/>
    <n v="1"/>
    <s v="Not Hispanic or Latino"/>
    <n v="2"/>
    <x v="1"/>
    <n v="3"/>
    <s v="Male"/>
    <n v="1"/>
    <n v="11"/>
    <n v="59.7"/>
    <n v="120.879997"/>
    <x v="1"/>
    <x v="0"/>
  </r>
  <r>
    <n v="19629"/>
    <s v="Federal Deposit Insurance Corporation"/>
    <s v="Conventional"/>
    <n v="1"/>
    <s v="One-to-four family dwelling (other than manufactured housing)"/>
    <n v="1"/>
    <s v="Home purchase"/>
    <n v="1"/>
    <s v="Owner-occupied as a principal dwelling"/>
    <n v="1"/>
    <n v="49"/>
    <s v="Application denied by financial institution"/>
    <n v="3"/>
    <s v="Not Hispanic or Latino"/>
    <n v="2"/>
    <x v="3"/>
    <n v="2"/>
    <s v="Female"/>
    <n v="2"/>
    <n v="58"/>
    <n v="73.400000000000006"/>
    <n v="114.019997"/>
    <x v="0"/>
    <x v="1"/>
  </r>
  <r>
    <n v="11807"/>
    <s v="Federal Deposit Insurance Corporation"/>
    <s v="Conventional"/>
    <n v="1"/>
    <s v="One-to-four family dwelling (other than manufactured housing)"/>
    <n v="1"/>
    <s v="Refinancing"/>
    <n v="3"/>
    <s v="Owner-occupied as a principal dwelling"/>
    <n v="1"/>
    <n v="96"/>
    <s v="Loan originated"/>
    <n v="1"/>
    <s v="Not Hispanic or Latino"/>
    <n v="2"/>
    <x v="0"/>
    <n v="5"/>
    <s v="Male"/>
    <n v="1"/>
    <n v="38"/>
    <n v="67"/>
    <n v="116.91999800000001"/>
    <x v="1"/>
    <x v="0"/>
  </r>
  <r>
    <n v="5956"/>
    <s v="Federal Deposit Insurance Corporation"/>
    <s v="Conventional"/>
    <n v="1"/>
    <s v="One-to-four family dwelling (other than manufactured housing)"/>
    <n v="1"/>
    <s v="Home purchase"/>
    <n v="1"/>
    <s v="Owner-occupied as a principal dwelling"/>
    <n v="1"/>
    <n v="168"/>
    <s v="Loan originated"/>
    <n v="1"/>
    <s v="Hispanic or Latino"/>
    <n v="1"/>
    <x v="0"/>
    <n v="5"/>
    <s v="Male"/>
    <n v="1"/>
    <n v="50"/>
    <n v="67.7"/>
    <n v="136.550003"/>
    <x v="1"/>
    <x v="1"/>
  </r>
  <r>
    <n v="20666"/>
    <s v="Federal Deposit Insurance Corporation"/>
    <s v="Conventional"/>
    <n v="1"/>
    <s v="One-to-four family dwelling (other than manufactured housing)"/>
    <n v="1"/>
    <s v="Refinancing"/>
    <n v="3"/>
    <s v="Owner-occupied as a principal dwelling"/>
    <n v="1"/>
    <n v="340"/>
    <s v="Application approved but not accepted"/>
    <n v="2"/>
    <s v="Not Hispanic or Latino"/>
    <n v="2"/>
    <x v="0"/>
    <n v="5"/>
    <s v="Male"/>
    <n v="1"/>
    <n v="108"/>
    <n v="60.7"/>
    <n v="114.18"/>
    <x v="1"/>
    <x v="1"/>
  </r>
  <r>
    <n v="19629"/>
    <s v="Federal Deposit Insurance Corporation"/>
    <s v="Conventional"/>
    <n v="1"/>
    <s v="One-to-four family dwelling (other than manufactured housing)"/>
    <n v="1"/>
    <s v="Home purchase"/>
    <n v="1"/>
    <s v="Owner-occupied as a principal dwelling"/>
    <n v="1"/>
    <n v="168"/>
    <s v="Loan originated"/>
    <n v="1"/>
    <s v="Not Hispanic or Latino"/>
    <n v="2"/>
    <x v="0"/>
    <n v="5"/>
    <s v="Male"/>
    <n v="1"/>
    <n v="447"/>
    <n v="73.400000000000006"/>
    <n v="219.979996"/>
    <x v="1"/>
    <x v="2"/>
  </r>
  <r>
    <n v="28178"/>
    <s v="Federal Deposit Insurance Corporation"/>
    <s v="Conventional"/>
    <n v="1"/>
    <s v="One-to-four family dwelling (other than manufactured housing)"/>
    <n v="1"/>
    <s v="Refinancing"/>
    <n v="3"/>
    <s v="Owner-occupied as a principal dwelling"/>
    <n v="1"/>
    <n v="22"/>
    <s v="Application denied by financial institution"/>
    <n v="3"/>
    <s v="Not Hispanic or Latino"/>
    <n v="2"/>
    <x v="0"/>
    <n v="5"/>
    <s v="Male"/>
    <n v="1"/>
    <n v="18"/>
    <n v="58.1"/>
    <n v="58.080001799999998"/>
    <x v="0"/>
    <x v="0"/>
  </r>
  <r>
    <n v="34363"/>
    <s v="Federal Deposit Insurance Corporation"/>
    <s v="VA-guaranteed"/>
    <n v="3"/>
    <s v="One-to-four family dwelling (other than manufactured housing)"/>
    <n v="1"/>
    <s v="Home purchase"/>
    <n v="1"/>
    <s v="Owner-occupied as a principal dwelling"/>
    <n v="1"/>
    <n v="182"/>
    <s v="Loan originated"/>
    <n v="1"/>
    <s v="Not Hispanic or Latino"/>
    <n v="2"/>
    <x v="0"/>
    <n v="5"/>
    <s v="Male"/>
    <n v="1"/>
    <n v="35"/>
    <n v="75"/>
    <n v="130.44000199999999"/>
    <x v="1"/>
    <x v="0"/>
  </r>
  <r>
    <n v="33503"/>
    <s v="Federal Deposit Insurance Corporation"/>
    <s v="Conventional"/>
    <n v="1"/>
    <s v="One-to-four family dwelling (other than manufactured housing)"/>
    <n v="1"/>
    <s v="Home purchase"/>
    <n v="1"/>
    <s v="Owner-occupied as a principal dwelling"/>
    <n v="1"/>
    <n v="160"/>
    <s v="Loan originated"/>
    <n v="1"/>
    <s v="Not Hispanic or Latino"/>
    <n v="2"/>
    <x v="0"/>
    <n v="5"/>
    <s v="Male"/>
    <n v="1"/>
    <n v="99"/>
    <n v="99.8"/>
    <n v="145.41000399999999"/>
    <x v="1"/>
    <x v="1"/>
  </r>
  <r>
    <n v="8879"/>
    <s v="Federal Deposit Insurance Corporation"/>
    <s v="Conventional"/>
    <n v="1"/>
    <s v="One-to-four family dwelling (other than manufactured housing)"/>
    <n v="1"/>
    <s v="Refinancing"/>
    <n v="3"/>
    <s v="Owner-occupied as a principal dwelling"/>
    <n v="1"/>
    <n v="39"/>
    <s v="Loan originated"/>
    <n v="1"/>
    <s v="Not Hispanic or Latino"/>
    <n v="2"/>
    <x v="1"/>
    <n v="3"/>
    <s v="Male"/>
    <n v="1"/>
    <n v="36"/>
    <n v="45.6"/>
    <n v="98.589996299999996"/>
    <x v="1"/>
    <x v="0"/>
  </r>
  <r>
    <n v="32773"/>
    <s v="Federal Deposit Insurance Corporation"/>
    <s v="Conventional"/>
    <n v="1"/>
    <s v="One-to-four family dwelling (other than manufactured housing)"/>
    <n v="1"/>
    <s v="Refinancing"/>
    <n v="3"/>
    <s v="Owner-occupied as a principal dwelling"/>
    <n v="1"/>
    <n v="468"/>
    <s v="Loan originated"/>
    <n v="1"/>
    <s v="Not Hispanic or Latino"/>
    <n v="2"/>
    <x v="0"/>
    <n v="5"/>
    <s v="Female"/>
    <n v="2"/>
    <n v="98"/>
    <n v="104.8"/>
    <n v="140"/>
    <x v="1"/>
    <x v="1"/>
  </r>
  <r>
    <n v="18297"/>
    <s v="Federal Deposit Insurance Corporation"/>
    <s v="Conventional"/>
    <n v="1"/>
    <s v="One-to-four family dwelling (other than manufactured housing)"/>
    <n v="1"/>
    <s v="Home purchase"/>
    <n v="1"/>
    <s v="Owner-occupied as a principal dwelling"/>
    <n v="1"/>
    <n v="67"/>
    <s v="Application denied by financial institution"/>
    <n v="3"/>
    <s v="Hispanic or Latino"/>
    <n v="1"/>
    <x v="0"/>
    <n v="5"/>
    <s v="Female"/>
    <n v="2"/>
    <n v="22"/>
    <n v="58"/>
    <n v="125.900002"/>
    <x v="0"/>
    <x v="0"/>
  </r>
  <r>
    <n v="27235"/>
    <s v="Federal Deposit Insurance Corporation"/>
    <s v="Conventional"/>
    <n v="1"/>
    <s v="One-to-four family dwelling (other than manufactured housing)"/>
    <n v="1"/>
    <s v="Refinancing"/>
    <n v="3"/>
    <s v="Owner-occupied as a principal dwelling"/>
    <n v="1"/>
    <n v="160"/>
    <s v="Application approved but not accepted"/>
    <n v="2"/>
    <s v="Not Hispanic or Latino"/>
    <n v="2"/>
    <x v="0"/>
    <n v="5"/>
    <s v="Male"/>
    <n v="1"/>
    <n v="64"/>
    <n v="57.3"/>
    <n v="111.800003"/>
    <x v="1"/>
    <x v="1"/>
  </r>
  <r>
    <n v="57633"/>
    <s v="Federal Deposit Insurance Corporation"/>
    <s v="FHA-insured"/>
    <n v="2"/>
    <s v="One-to-four family dwelling (other than manufactured housing)"/>
    <n v="1"/>
    <s v="Home purchase"/>
    <n v="1"/>
    <s v="Owner-occupied as a principal dwelling"/>
    <n v="1"/>
    <n v="230"/>
    <s v="Application denied by financial institution"/>
    <n v="3"/>
    <s v="Not Hispanic or Latino"/>
    <n v="2"/>
    <x v="0"/>
    <n v="5"/>
    <s v="Male"/>
    <n v="1"/>
    <n v="77"/>
    <n v="74.5"/>
    <n v="47.180000300000003"/>
    <x v="0"/>
    <x v="1"/>
  </r>
  <r>
    <n v="16889"/>
    <s v="Federal Deposit Insurance Corporation"/>
    <s v="Conventional"/>
    <n v="1"/>
    <s v="One-to-four family dwelling (other than manufactured housing)"/>
    <n v="1"/>
    <s v="Home purchase"/>
    <n v="1"/>
    <s v="Not owner-occupied as a principal dwelling"/>
    <n v="2"/>
    <n v="304"/>
    <s v="Loan originated"/>
    <n v="1"/>
    <s v="Not Hispanic or Latino"/>
    <n v="2"/>
    <x v="0"/>
    <n v="5"/>
    <s v="Male"/>
    <n v="1"/>
    <n v="135"/>
    <n v="47.9"/>
    <n v="105.629997"/>
    <x v="1"/>
    <x v="2"/>
  </r>
  <r>
    <n v="9260"/>
    <s v="Federal Deposit Insurance Corporation"/>
    <s v="Conventional"/>
    <n v="1"/>
    <s v="Manufactured housing"/>
    <n v="2"/>
    <s v="Home purchase"/>
    <n v="1"/>
    <s v="Owner-occupied as a principal dwelling"/>
    <n v="1"/>
    <n v="33"/>
    <s v="Application denied by financial institution"/>
    <n v="3"/>
    <s v="Not Hispanic or Latino"/>
    <n v="2"/>
    <x v="0"/>
    <n v="5"/>
    <s v="Male"/>
    <n v="1"/>
    <n v="26"/>
    <n v="68.400000000000006"/>
    <n v="92.180000300000003"/>
    <x v="0"/>
    <x v="0"/>
  </r>
  <r>
    <n v="21122"/>
    <s v="Federal Deposit Insurance Corporation"/>
    <s v="Conventional"/>
    <n v="1"/>
    <s v="One-to-four family dwelling (other than manufactured housing)"/>
    <n v="1"/>
    <s v="Home purchase"/>
    <n v="1"/>
    <s v="Owner-occupied as a principal dwelling"/>
    <n v="1"/>
    <n v="175"/>
    <s v="Loan originated"/>
    <n v="1"/>
    <s v="Not Hispanic or Latino"/>
    <n v="2"/>
    <x v="3"/>
    <n v="2"/>
    <s v="Male"/>
    <n v="1"/>
    <n v="62"/>
    <n v="73.400000000000006"/>
    <n v="154.63000500000001"/>
    <x v="1"/>
    <x v="1"/>
  </r>
  <r>
    <n v="8663"/>
    <s v="Federal Deposit Insurance Corporation"/>
    <s v="Conventional"/>
    <n v="1"/>
    <s v="Manufactured housing"/>
    <n v="2"/>
    <s v="Home purchase"/>
    <n v="1"/>
    <s v="Owner-occupied as a principal dwelling"/>
    <n v="1"/>
    <n v="62"/>
    <s v="Application denied by financial institution"/>
    <n v="3"/>
    <s v="Not Hispanic or Latino"/>
    <n v="2"/>
    <x v="1"/>
    <n v="3"/>
    <s v="Male"/>
    <n v="1"/>
    <n v="76"/>
    <n v="45.6"/>
    <n v="139.03999300000001"/>
    <x v="0"/>
    <x v="1"/>
  </r>
  <r>
    <n v="23627"/>
    <s v="Federal Deposit Insurance Corporation"/>
    <s v="Conventional"/>
    <n v="1"/>
    <s v="One-to-four family dwelling (other than manufactured housing)"/>
    <n v="1"/>
    <s v="Refinancing"/>
    <n v="3"/>
    <s v="Owner-occupied as a principal dwelling"/>
    <n v="1"/>
    <n v="98"/>
    <s v="Loan originated"/>
    <n v="1"/>
    <s v="Hispanic or Latino"/>
    <n v="1"/>
    <x v="0"/>
    <n v="5"/>
    <s v="Male"/>
    <n v="1"/>
    <n v="44"/>
    <n v="65.599999999999994"/>
    <n v="60.619998899999999"/>
    <x v="1"/>
    <x v="1"/>
  </r>
  <r>
    <n v="58719"/>
    <s v="Federal Deposit Insurance Corporation"/>
    <s v="VA-guaranteed"/>
    <n v="3"/>
    <s v="One-to-four family dwelling (other than manufactured housing)"/>
    <n v="1"/>
    <s v="Home purchase"/>
    <n v="1"/>
    <s v="Owner-occupied as a principal dwelling"/>
    <n v="1"/>
    <n v="174"/>
    <s v="Loan originated"/>
    <n v="1"/>
    <s v="Not Hispanic or Latino"/>
    <n v="2"/>
    <x v="0"/>
    <n v="5"/>
    <s v="Male"/>
    <n v="1"/>
    <n v="89"/>
    <n v="45.7"/>
    <n v="171.259995"/>
    <x v="1"/>
    <x v="1"/>
  </r>
  <r>
    <n v="19850"/>
    <s v="Federal Deposit Insurance Corporation"/>
    <s v="Conventional"/>
    <n v="1"/>
    <s v="One-to-four family dwelling (other than manufactured housing)"/>
    <n v="1"/>
    <s v="Refinancing"/>
    <n v="3"/>
    <s v="Owner-occupied as a principal dwelling"/>
    <n v="1"/>
    <n v="202"/>
    <s v="Loan purchased by the institution"/>
    <n v="6"/>
    <s v="Not Hispanic or Latino"/>
    <n v="2"/>
    <x v="0"/>
    <n v="5"/>
    <s v="Female"/>
    <n v="2"/>
    <n v="85"/>
    <n v="63.8"/>
    <n v="139.61000100000001"/>
    <x v="1"/>
    <x v="1"/>
  </r>
  <r>
    <s v="39-2001010"/>
    <s v="Federal Deposit Insurance Corporation"/>
    <s v="Conventional"/>
    <n v="1"/>
    <s v="One-to-four family dwelling (other than manufactured housing)"/>
    <n v="1"/>
    <s v="Home purchase"/>
    <n v="1"/>
    <s v="Owner-occupied as a principal dwelling"/>
    <n v="1"/>
    <n v="175"/>
    <s v="Loan originated"/>
    <n v="1"/>
    <s v="Not Hispanic or Latino"/>
    <n v="2"/>
    <x v="0"/>
    <n v="5"/>
    <s v="Male"/>
    <n v="1"/>
    <n v="192"/>
    <n v="93.8"/>
    <n v="105.510002"/>
    <x v="1"/>
    <x v="2"/>
  </r>
  <r>
    <n v="27244"/>
    <s v="Federal Deposit Insurance Corporation"/>
    <s v="Conventional"/>
    <n v="1"/>
    <s v="One-to-four family dwelling (other than manufactured housing)"/>
    <n v="1"/>
    <s v="Home purchase"/>
    <n v="1"/>
    <s v="Owner-occupied as a principal dwelling"/>
    <n v="1"/>
    <n v="238"/>
    <s v="Loan originated"/>
    <n v="1"/>
    <s v="Not Hispanic or Latino"/>
    <n v="2"/>
    <x v="0"/>
    <n v="5"/>
    <s v="Female"/>
    <n v="2"/>
    <n v="71"/>
    <n v="81.400000000000006"/>
    <n v="92.779998800000001"/>
    <x v="1"/>
    <x v="1"/>
  </r>
  <r>
    <n v="734"/>
    <s v="Federal Deposit Insurance Corporation"/>
    <s v="FSA/RHS-guaranteed"/>
    <n v="4"/>
    <s v="One-to-four family dwelling (other than manufactured housing)"/>
    <n v="1"/>
    <s v="Home purchase"/>
    <n v="1"/>
    <s v="Owner-occupied as a principal dwelling"/>
    <n v="1"/>
    <n v="99"/>
    <s v="Loan originated"/>
    <n v="1"/>
    <s v="Not Hispanic or Latino"/>
    <n v="2"/>
    <x v="0"/>
    <n v="5"/>
    <s v="Male"/>
    <n v="1"/>
    <n v="25"/>
    <n v="47.8"/>
    <n v="85.129997299999999"/>
    <x v="1"/>
    <x v="0"/>
  </r>
  <r>
    <n v="12781"/>
    <s v="Federal Deposit Insurance Corporation"/>
    <s v="Conventional"/>
    <n v="1"/>
    <s v="One-to-four family dwelling (other than manufactured housing)"/>
    <n v="1"/>
    <s v="Refinancing"/>
    <n v="3"/>
    <s v="Owner-occupied as a principal dwelling"/>
    <n v="1"/>
    <n v="174"/>
    <s v="Loan originated"/>
    <n v="1"/>
    <s v="Not Hispanic or Latino"/>
    <n v="2"/>
    <x v="0"/>
    <n v="5"/>
    <s v="Male"/>
    <n v="1"/>
    <n v="68"/>
    <n v="65.3"/>
    <n v="96.410003700000004"/>
    <x v="1"/>
    <x v="1"/>
  </r>
  <r>
    <n v="23621"/>
    <s v="Federal Deposit Insurance Corporation"/>
    <s v="Conventional"/>
    <n v="1"/>
    <s v="One-to-four family dwelling (other than manufactured housing)"/>
    <n v="1"/>
    <s v="Home purchase"/>
    <n v="1"/>
    <s v="Owner-occupied as a principal dwelling"/>
    <n v="1"/>
    <n v="219"/>
    <s v="Application denied by financial institution"/>
    <n v="3"/>
    <s v="Not Hispanic or Latino"/>
    <n v="2"/>
    <x v="0"/>
    <n v="5"/>
    <s v="Female"/>
    <n v="2"/>
    <n v="18"/>
    <n v="62.1"/>
    <n v="58.549999200000002"/>
    <x v="0"/>
    <x v="0"/>
  </r>
  <r>
    <n v="8663"/>
    <s v="Federal Deposit Insurance Corporation"/>
    <s v="Conventional"/>
    <n v="1"/>
    <s v="One-to-four family dwelling (other than manufactured housing)"/>
    <n v="1"/>
    <s v="Home purchase"/>
    <n v="1"/>
    <s v="Owner-occupied as a principal dwelling"/>
    <n v="1"/>
    <n v="205"/>
    <s v="Loan originated"/>
    <n v="1"/>
    <s v="Not Hispanic or Latino"/>
    <n v="2"/>
    <x v="3"/>
    <n v="2"/>
    <s v="Male"/>
    <n v="1"/>
    <n v="37"/>
    <n v="69.2"/>
    <n v="170.83999600000001"/>
    <x v="1"/>
    <x v="0"/>
  </r>
  <r>
    <n v="19943"/>
    <s v="Federal Deposit Insurance Corporation"/>
    <s v="Conventional"/>
    <n v="1"/>
    <s v="One-to-four family dwelling (other than manufactured housing)"/>
    <n v="1"/>
    <s v="Home purchase"/>
    <n v="1"/>
    <s v="Owner-occupied as a principal dwelling"/>
    <n v="1"/>
    <n v="381"/>
    <s v="Loan originated"/>
    <n v="1"/>
    <s v="Not Hispanic or Latino"/>
    <n v="2"/>
    <x v="0"/>
    <n v="5"/>
    <s v="Male"/>
    <n v="1"/>
    <n v="135"/>
    <n v="104.8"/>
    <n v="104.790001"/>
    <x v="1"/>
    <x v="2"/>
  </r>
  <r>
    <n v="12828"/>
    <s v="Federal Deposit Insurance Corporation"/>
    <s v="Conventional"/>
    <n v="1"/>
    <s v="One-to-four family dwelling (other than manufactured housing)"/>
    <n v="1"/>
    <s v="Home purchase"/>
    <n v="1"/>
    <s v="Owner-occupied as a principal dwelling"/>
    <n v="1"/>
    <n v="131"/>
    <s v="Application denied by financial institution"/>
    <n v="3"/>
    <s v="Not Hispanic or Latino"/>
    <n v="2"/>
    <x v="0"/>
    <n v="5"/>
    <s v="Male"/>
    <n v="1"/>
    <n v="52"/>
    <n v="57.3"/>
    <n v="130.979996"/>
    <x v="0"/>
    <x v="1"/>
  </r>
  <r>
    <n v="22946"/>
    <s v="Federal Deposit Insurance Corporation"/>
    <s v="FHA-insured"/>
    <n v="2"/>
    <s v="One-to-four family dwelling (other than manufactured housing)"/>
    <n v="1"/>
    <s v="Refinancing"/>
    <n v="3"/>
    <s v="Owner-occupied as a principal dwelling"/>
    <n v="1"/>
    <n v="96"/>
    <s v="Loan originated"/>
    <n v="1"/>
    <s v="Hispanic or Latino"/>
    <n v="1"/>
    <x v="0"/>
    <n v="5"/>
    <s v="Male"/>
    <n v="1"/>
    <n v="46"/>
    <n v="25.9"/>
    <n v="65.269996599999999"/>
    <x v="1"/>
    <x v="1"/>
  </r>
  <r>
    <n v="4789"/>
    <s v="Federal Deposit Insurance Corporation"/>
    <s v="Conventional"/>
    <n v="1"/>
    <s v="One-to-four family dwelling (other than manufactured housing)"/>
    <n v="1"/>
    <s v="Refinancing"/>
    <n v="3"/>
    <s v="Owner-occupied as a principal dwelling"/>
    <n v="1"/>
    <n v="70"/>
    <s v="Loan originated"/>
    <n v="1"/>
    <s v="Not Hispanic or Latino"/>
    <n v="2"/>
    <x v="0"/>
    <n v="5"/>
    <s v="Female"/>
    <n v="2"/>
    <n v="29"/>
    <n v="66.900000000000006"/>
    <n v="103.550003"/>
    <x v="1"/>
    <x v="0"/>
  </r>
  <r>
    <n v="21573"/>
    <s v="Federal Deposit Insurance Corporation"/>
    <s v="Conventional"/>
    <n v="1"/>
    <s v="One-to-four family dwelling (other than manufactured housing)"/>
    <n v="1"/>
    <s v="Home purchase"/>
    <n v="1"/>
    <s v="Owner-occupied as a principal dwelling"/>
    <n v="1"/>
    <n v="55"/>
    <s v="Loan originated"/>
    <n v="1"/>
    <s v="Not Hispanic or Latino"/>
    <n v="2"/>
    <x v="0"/>
    <n v="5"/>
    <s v="Male"/>
    <n v="1"/>
    <n v="898"/>
    <n v="67.7"/>
    <n v="384.64999399999999"/>
    <x v="1"/>
    <x v="2"/>
  </r>
  <r>
    <n v="14650"/>
    <s v="Federal Deposit Insurance Corporation"/>
    <s v="Conventional"/>
    <n v="1"/>
    <s v="One-to-four family dwelling (other than manufactured housing)"/>
    <n v="1"/>
    <s v="Home purchase"/>
    <n v="1"/>
    <s v="Owner-occupied as a principal dwelling"/>
    <n v="1"/>
    <n v="216"/>
    <s v="Loan originated"/>
    <n v="1"/>
    <s v="Not Hispanic or Latino"/>
    <n v="2"/>
    <x v="0"/>
    <n v="5"/>
    <s v="Male"/>
    <n v="1"/>
    <n v="81"/>
    <n v="78.3"/>
    <n v="109"/>
    <x v="1"/>
    <x v="1"/>
  </r>
  <r>
    <n v="19629"/>
    <s v="Federal Deposit Insurance Corporation"/>
    <s v="Conventional"/>
    <n v="1"/>
    <s v="One-to-four family dwelling (other than manufactured housing)"/>
    <n v="1"/>
    <s v="Home purchase"/>
    <n v="1"/>
    <s v="Owner-occupied as a principal dwelling"/>
    <n v="1"/>
    <n v="200"/>
    <s v="Loan originated"/>
    <n v="1"/>
    <s v="Not Hispanic or Latino"/>
    <n v="2"/>
    <x v="0"/>
    <n v="5"/>
    <s v="Male"/>
    <n v="1"/>
    <n v="239"/>
    <n v="72.5"/>
    <n v="139.46000699999999"/>
    <x v="1"/>
    <x v="2"/>
  </r>
  <r>
    <n v="20250"/>
    <s v="Federal Deposit Insurance Corporation"/>
    <s v="Conventional"/>
    <n v="1"/>
    <s v="One-to-four family dwelling (other than manufactured housing)"/>
    <n v="1"/>
    <s v="Refinancing"/>
    <n v="3"/>
    <s v="Owner-occupied as a principal dwelling"/>
    <n v="1"/>
    <n v="69"/>
    <s v="Loan originated"/>
    <n v="1"/>
    <s v="Not Hispanic or Latino"/>
    <n v="2"/>
    <x v="0"/>
    <n v="5"/>
    <s v="Male"/>
    <n v="1"/>
    <n v="60"/>
    <n v="60.4"/>
    <n v="100.209999"/>
    <x v="1"/>
    <x v="1"/>
  </r>
  <r>
    <n v="18637"/>
    <s v="Federal Deposit Insurance Corporation"/>
    <s v="Conventional"/>
    <n v="1"/>
    <s v="One-to-four family dwelling (other than manufactured housing)"/>
    <n v="1"/>
    <s v="Home improvement"/>
    <n v="2"/>
    <s v="Owner-occupied as a principal dwelling"/>
    <n v="1"/>
    <n v="4"/>
    <s v="Loan originated"/>
    <n v="1"/>
    <s v="Not Hispanic or Latino"/>
    <n v="2"/>
    <x v="0"/>
    <n v="5"/>
    <s v="Male"/>
    <n v="1"/>
    <n v="78"/>
    <n v="45.7"/>
    <n v="103.43"/>
    <x v="1"/>
    <x v="1"/>
  </r>
  <r>
    <n v="17120"/>
    <s v="Federal Deposit Insurance Corporation"/>
    <s v="Conventional"/>
    <n v="1"/>
    <s v="One-to-four family dwelling (other than manufactured housing)"/>
    <n v="1"/>
    <s v="Home purchase"/>
    <n v="1"/>
    <s v="Not owner-occupied as a principal dwelling"/>
    <n v="2"/>
    <n v="102"/>
    <s v="Loan originated"/>
    <n v="1"/>
    <s v="Not Hispanic or Latino"/>
    <n v="2"/>
    <x v="0"/>
    <n v="5"/>
    <s v="Male"/>
    <n v="1"/>
    <n v="105"/>
    <n v="59.1"/>
    <n v="113.099998"/>
    <x v="1"/>
    <x v="1"/>
  </r>
  <r>
    <n v="32773"/>
    <s v="Federal Deposit Insurance Corporation"/>
    <s v="Conventional"/>
    <n v="1"/>
    <s v="One-to-four family dwelling (other than manufactured housing)"/>
    <n v="1"/>
    <s v="Home improvement"/>
    <n v="2"/>
    <s v="Owner-occupied as a principal dwelling"/>
    <n v="1"/>
    <n v="9"/>
    <s v="Application denied by financial institution"/>
    <n v="3"/>
    <s v="Not Hispanic or Latino"/>
    <n v="2"/>
    <x v="0"/>
    <n v="5"/>
    <s v="Female"/>
    <n v="2"/>
    <n v="66"/>
    <n v="94.3"/>
    <n v="163.699997"/>
    <x v="0"/>
    <x v="1"/>
  </r>
  <r>
    <n v="34618"/>
    <s v="Federal Deposit Insurance Corporation"/>
    <s v="Conventional"/>
    <n v="1"/>
    <s v="One-to-four family dwelling (other than manufactured housing)"/>
    <n v="1"/>
    <s v="Home purchase"/>
    <n v="1"/>
    <s v="Not owner-occupied as a principal dwelling"/>
    <n v="2"/>
    <n v="339"/>
    <s v="Loan originated"/>
    <n v="1"/>
    <s v="Not Hispanic or Latino"/>
    <n v="2"/>
    <x v="0"/>
    <n v="5"/>
    <s v="Male"/>
    <n v="1"/>
    <n v="235"/>
    <n v="55.8"/>
    <n v="163.38000500000001"/>
    <x v="1"/>
    <x v="2"/>
  </r>
  <r>
    <n v="8941"/>
    <s v="Federal Deposit Insurance Corporation"/>
    <s v="Conventional"/>
    <n v="1"/>
    <s v="One-to-four family dwelling (other than manufactured housing)"/>
    <n v="1"/>
    <s v="Home purchase"/>
    <n v="1"/>
    <s v="Owner-occupied as a principal dwelling"/>
    <n v="1"/>
    <n v="120"/>
    <s v="Loan originated"/>
    <n v="1"/>
    <s v="Not Hispanic or Latino"/>
    <n v="2"/>
    <x v="0"/>
    <n v="5"/>
    <s v="Male"/>
    <n v="1"/>
    <n v="46"/>
    <n v="65.3"/>
    <n v="106.980003"/>
    <x v="1"/>
    <x v="1"/>
  </r>
  <r>
    <n v="16191"/>
    <s v="Federal Deposit Insurance Corporation"/>
    <s v="Conventional"/>
    <n v="1"/>
    <s v="One-to-four family dwelling (other than manufactured housing)"/>
    <n v="1"/>
    <s v="Home purchase"/>
    <n v="1"/>
    <s v="Owner-occupied as a principal dwelling"/>
    <n v="1"/>
    <n v="315"/>
    <s v="Loan originated"/>
    <n v="1"/>
    <s v="Not Hispanic or Latino"/>
    <n v="2"/>
    <x v="0"/>
    <n v="5"/>
    <s v="Male"/>
    <n v="1"/>
    <n v="164"/>
    <n v="60.5"/>
    <n v="149.05999800000001"/>
    <x v="1"/>
    <x v="2"/>
  </r>
  <r>
    <s v="46-2886385"/>
    <s v="Federal Deposit Insurance Corporation"/>
    <s v="Conventional"/>
    <n v="1"/>
    <s v="One-to-four family dwelling (other than manufactured housing)"/>
    <n v="1"/>
    <s v="Home purchase"/>
    <n v="1"/>
    <s v="Owner-occupied as a principal dwelling"/>
    <n v="1"/>
    <n v="610"/>
    <s v="Loan originated"/>
    <n v="1"/>
    <s v="Not Hispanic or Latino"/>
    <n v="2"/>
    <x v="0"/>
    <n v="5"/>
    <s v="Female"/>
    <n v="2"/>
    <n v="243"/>
    <n v="107.6"/>
    <n v="191.86000100000001"/>
    <x v="1"/>
    <x v="2"/>
  </r>
  <r>
    <n v="16450"/>
    <s v="Federal Deposit Insurance Corporation"/>
    <s v="VA-guaranteed"/>
    <n v="3"/>
    <s v="One-to-four family dwelling (other than manufactured housing)"/>
    <n v="1"/>
    <s v="Refinancing"/>
    <n v="3"/>
    <s v="Owner-occupied as a principal dwelling"/>
    <n v="1"/>
    <n v="176"/>
    <s v="Loan originated"/>
    <n v="1"/>
    <s v="Not Hispanic or Latino"/>
    <n v="2"/>
    <x v="0"/>
    <n v="5"/>
    <s v="Male"/>
    <n v="1"/>
    <n v="71"/>
    <n v="107.6"/>
    <n v="142.449997"/>
    <x v="1"/>
    <x v="1"/>
  </r>
  <r>
    <n v="33845"/>
    <s v="Federal Deposit Insurance Corporation"/>
    <s v="Conventional"/>
    <n v="1"/>
    <s v="One-to-four family dwelling (other than manufactured housing)"/>
    <n v="1"/>
    <s v="Home purchase"/>
    <n v="1"/>
    <s v="Owner-occupied as a principal dwelling"/>
    <n v="1"/>
    <n v="184"/>
    <s v="Loan originated"/>
    <n v="1"/>
    <s v="Not Hispanic or Latino"/>
    <n v="2"/>
    <x v="0"/>
    <n v="5"/>
    <s v="Female"/>
    <n v="2"/>
    <n v="37"/>
    <n v="59.2"/>
    <n v="112.94000200000001"/>
    <x v="1"/>
    <x v="0"/>
  </r>
  <r>
    <n v="8235"/>
    <s v="Federal Deposit Insurance Corporation"/>
    <s v="Conventional"/>
    <n v="1"/>
    <s v="One-to-four family dwelling (other than manufactured housing)"/>
    <n v="1"/>
    <s v="Home purchase"/>
    <n v="1"/>
    <s v="Not owner-occupied as a principal dwelling"/>
    <n v="2"/>
    <n v="29"/>
    <s v="Loan originated"/>
    <n v="1"/>
    <s v="Not Hispanic or Latino"/>
    <n v="2"/>
    <x v="0"/>
    <n v="5"/>
    <s v="Male"/>
    <n v="1"/>
    <n v="100"/>
    <n v="45.6"/>
    <n v="110.349998"/>
    <x v="1"/>
    <x v="1"/>
  </r>
  <r>
    <n v="32296"/>
    <s v="Federal Deposit Insurance Corporation"/>
    <s v="Conventional"/>
    <n v="1"/>
    <s v="One-to-four family dwelling (other than manufactured housing)"/>
    <n v="1"/>
    <s v="Home improvement"/>
    <n v="2"/>
    <s v="Owner-occupied as a principal dwelling"/>
    <n v="1"/>
    <n v="322"/>
    <s v="Loan originated"/>
    <n v="1"/>
    <s v="Not Hispanic or Latino"/>
    <n v="2"/>
    <x v="0"/>
    <n v="5"/>
    <s v="Male"/>
    <n v="1"/>
    <n v="179"/>
    <n v="63.7"/>
    <n v="89.809997600000003"/>
    <x v="1"/>
    <x v="2"/>
  </r>
  <r>
    <n v="32296"/>
    <s v="Federal Deposit Insurance Corporation"/>
    <s v="Conventional"/>
    <n v="1"/>
    <s v="One-to-four family dwelling (other than manufactured housing)"/>
    <n v="1"/>
    <s v="Home purchase"/>
    <n v="1"/>
    <s v="Owner-occupied as a principal dwelling"/>
    <n v="1"/>
    <n v="198"/>
    <s v="Loan originated"/>
    <n v="1"/>
    <s v="Not Hispanic or Latino"/>
    <n v="2"/>
    <x v="0"/>
    <n v="5"/>
    <s v="Male"/>
    <n v="1"/>
    <n v="84"/>
    <n v="63.6"/>
    <n v="131.58000200000001"/>
    <x v="1"/>
    <x v="1"/>
  </r>
  <r>
    <n v="574079"/>
    <s v="Federal Deposit Insurance Corporation"/>
    <s v="Conventional"/>
    <n v="1"/>
    <s v="One-to-four family dwelling (other than manufactured housing)"/>
    <n v="1"/>
    <s v="Refinancing"/>
    <n v="3"/>
    <s v="Owner-occupied as a principal dwelling"/>
    <n v="1"/>
    <n v="100"/>
    <s v="Loan originated"/>
    <n v="1"/>
    <s v="Not Hispanic or Latino"/>
    <n v="2"/>
    <x v="0"/>
    <n v="5"/>
    <s v="Male"/>
    <n v="1"/>
    <n v="80"/>
    <n v="81.400000000000006"/>
    <n v="107.510002"/>
    <x v="1"/>
    <x v="1"/>
  </r>
  <r>
    <n v="14056"/>
    <s v="Federal Deposit Insurance Corporation"/>
    <s v="FSA/RHS-guaranteed"/>
    <n v="4"/>
    <s v="One-to-four family dwelling (other than manufactured housing)"/>
    <n v="1"/>
    <s v="Home purchase"/>
    <n v="1"/>
    <s v="Owner-occupied as a principal dwelling"/>
    <n v="1"/>
    <n v="172"/>
    <s v="Loan originated"/>
    <n v="1"/>
    <s v="Not Hispanic or Latino"/>
    <n v="2"/>
    <x v="0"/>
    <n v="5"/>
    <s v="Male"/>
    <n v="1"/>
    <n v="89"/>
    <n v="74.3"/>
    <n v="68.870002700000001"/>
    <x v="1"/>
    <x v="1"/>
  </r>
  <r>
    <s v="41-2031753"/>
    <s v="Federal Deposit Insurance Corporation"/>
    <s v="FHA-insured"/>
    <n v="2"/>
    <s v="One-to-four family dwelling (other than manufactured housing)"/>
    <n v="1"/>
    <s v="Home purchase"/>
    <n v="1"/>
    <s v="Owner-occupied as a principal dwelling"/>
    <n v="1"/>
    <n v="231"/>
    <s v="Application denied by financial institution"/>
    <n v="3"/>
    <s v="Not Hispanic or Latino"/>
    <n v="2"/>
    <x v="1"/>
    <n v="3"/>
    <s v="Female"/>
    <n v="2"/>
    <n v="54"/>
    <n v="69.2"/>
    <n v="64.519996599999999"/>
    <x v="0"/>
    <x v="1"/>
  </r>
  <r>
    <n v="57614"/>
    <s v="Federal Deposit Insurance Corporation"/>
    <s v="FHA-insured"/>
    <n v="2"/>
    <s v="One-to-four family dwelling (other than manufactured housing)"/>
    <n v="1"/>
    <s v="Home purchase"/>
    <n v="1"/>
    <s v="Owner-occupied as a principal dwelling"/>
    <n v="1"/>
    <n v="156"/>
    <s v="Loan originated"/>
    <n v="1"/>
    <s v="Not Hispanic or Latino"/>
    <n v="2"/>
    <x v="0"/>
    <n v="5"/>
    <s v="Female"/>
    <n v="2"/>
    <n v="54"/>
    <n v="73.900000000000006"/>
    <n v="90.139999399999994"/>
    <x v="1"/>
    <x v="1"/>
  </r>
  <r>
    <n v="9123"/>
    <s v="Federal Deposit Insurance Corporation"/>
    <s v="Conventional"/>
    <n v="1"/>
    <s v="One-to-four family dwelling (other than manufactured housing)"/>
    <n v="1"/>
    <s v="Home improvement"/>
    <n v="2"/>
    <s v="Owner-occupied as a principal dwelling"/>
    <n v="1"/>
    <n v="160"/>
    <s v="Loan originated"/>
    <n v="1"/>
    <s v="Not Hispanic or Latino"/>
    <n v="2"/>
    <x v="0"/>
    <n v="5"/>
    <s v="Male"/>
    <n v="1"/>
    <n v="94"/>
    <n v="78.8"/>
    <n v="96.220001199999999"/>
    <x v="1"/>
    <x v="1"/>
  </r>
  <r>
    <n v="27286"/>
    <s v="Federal Deposit Insurance Corporation"/>
    <s v="Conventional"/>
    <n v="1"/>
    <s v="One-to-four family dwelling (other than manufactured housing)"/>
    <n v="1"/>
    <s v="Refinancing"/>
    <n v="3"/>
    <s v="Owner-occupied as a principal dwelling"/>
    <n v="1"/>
    <n v="343"/>
    <s v="Loan originated"/>
    <n v="1"/>
    <s v="Not Hispanic or Latino"/>
    <n v="2"/>
    <x v="0"/>
    <n v="5"/>
    <s v="Male"/>
    <n v="1"/>
    <n v="320"/>
    <n v="66.599999999999994"/>
    <n v="157.699997"/>
    <x v="1"/>
    <x v="2"/>
  </r>
  <r>
    <n v="10464"/>
    <s v="Federal Deposit Insurance Corporation"/>
    <s v="Conventional"/>
    <n v="1"/>
    <s v="One-to-four family dwelling (other than manufactured housing)"/>
    <n v="1"/>
    <s v="Home purchase"/>
    <n v="1"/>
    <s v="Owner-occupied as a principal dwelling"/>
    <n v="1"/>
    <n v="55"/>
    <s v="Loan originated"/>
    <n v="1"/>
    <s v="Not Hispanic or Latino"/>
    <n v="2"/>
    <x v="0"/>
    <n v="5"/>
    <s v="Female"/>
    <n v="2"/>
    <n v="29"/>
    <n v="60.4"/>
    <n v="74.269996599999999"/>
    <x v="1"/>
    <x v="0"/>
  </r>
  <r>
    <n v="8663"/>
    <s v="Federal Deposit Insurance Corporation"/>
    <s v="Conventional"/>
    <n v="1"/>
    <s v="One-to-four family dwelling (other than manufactured housing)"/>
    <n v="1"/>
    <s v="Home purchase"/>
    <n v="1"/>
    <s v="Owner-occupied as a principal dwelling"/>
    <n v="1"/>
    <n v="617"/>
    <s v="Loan originated"/>
    <n v="1"/>
    <s v="Not Hispanic or Latino"/>
    <n v="2"/>
    <x v="0"/>
    <n v="5"/>
    <s v="Male"/>
    <n v="1"/>
    <n v="368"/>
    <n v="62"/>
    <n v="172.94000199999999"/>
    <x v="1"/>
    <x v="2"/>
  </r>
  <r>
    <n v="19581"/>
    <s v="Federal Deposit Insurance Corporation"/>
    <s v="VA-guaranteed"/>
    <n v="3"/>
    <s v="One-to-four family dwelling (other than manufactured housing)"/>
    <n v="1"/>
    <s v="Home purchase"/>
    <n v="1"/>
    <s v="Owner-occupied as a principal dwelling"/>
    <n v="1"/>
    <n v="320"/>
    <s v="Loan originated"/>
    <n v="1"/>
    <s v="Not Hispanic or Latino"/>
    <n v="2"/>
    <x v="0"/>
    <n v="5"/>
    <s v="Male"/>
    <n v="1"/>
    <n v="108"/>
    <n v="89.8"/>
    <n v="129.529999"/>
    <x v="1"/>
    <x v="1"/>
  </r>
  <r>
    <n v="15545"/>
    <s v="Federal Deposit Insurance Corporation"/>
    <s v="Conventional"/>
    <n v="1"/>
    <s v="One-to-four family dwelling (other than manufactured housing)"/>
    <n v="1"/>
    <s v="Home purchase"/>
    <n v="1"/>
    <s v="Owner-occupied as a principal dwelling"/>
    <n v="1"/>
    <n v="85"/>
    <s v="Loan originated"/>
    <n v="1"/>
    <s v="Not Hispanic or Latino"/>
    <n v="2"/>
    <x v="0"/>
    <n v="5"/>
    <s v="Female"/>
    <n v="2"/>
    <m/>
    <n v="75"/>
    <n v="56.25"/>
    <x v="1"/>
    <x v="0"/>
  </r>
  <r>
    <n v="14816"/>
    <s v="Federal Deposit Insurance Corporation"/>
    <s v="Conventional"/>
    <n v="1"/>
    <s v="One-to-four family dwelling (other than manufactured housing)"/>
    <n v="1"/>
    <s v="Refinancing"/>
    <n v="3"/>
    <s v="Owner-occupied as a principal dwelling"/>
    <n v="1"/>
    <n v="67"/>
    <s v="Application approved but not accepted"/>
    <n v="2"/>
    <s v="Not Hispanic or Latino"/>
    <n v="2"/>
    <x v="0"/>
    <n v="5"/>
    <s v="Female"/>
    <n v="2"/>
    <n v="55"/>
    <n v="55.8"/>
    <n v="97.660003700000004"/>
    <x v="1"/>
    <x v="1"/>
  </r>
  <r>
    <n v="35345"/>
    <s v="Federal Deposit Insurance Corporation"/>
    <s v="Conventional"/>
    <n v="1"/>
    <s v="One-to-four family dwelling (other than manufactured housing)"/>
    <n v="1"/>
    <s v="Refinancing"/>
    <n v="3"/>
    <s v="Owner-occupied as a principal dwelling"/>
    <n v="1"/>
    <n v="188"/>
    <s v="Loan originated"/>
    <n v="1"/>
    <s v="Not Hispanic or Latino"/>
    <n v="2"/>
    <x v="0"/>
    <n v="5"/>
    <s v="Male"/>
    <n v="1"/>
    <n v="193"/>
    <n v="79.599999999999994"/>
    <n v="134.33999600000001"/>
    <x v="1"/>
    <x v="2"/>
  </r>
  <r>
    <s v="46-2835513"/>
    <s v="Federal Deposit Insurance Corporation"/>
    <s v="Conventional"/>
    <n v="1"/>
    <s v="One-to-four family dwelling (other than manufactured housing)"/>
    <n v="1"/>
    <s v="Home purchase"/>
    <n v="1"/>
    <s v="Owner-occupied as a principal dwelling"/>
    <n v="1"/>
    <n v="180"/>
    <s v="Loan originated"/>
    <n v="1"/>
    <s v="Not Hispanic or Latino"/>
    <n v="2"/>
    <x v="0"/>
    <n v="5"/>
    <s v="Female"/>
    <n v="2"/>
    <n v="78"/>
    <n v="70.900000000000006"/>
    <n v="89.330001800000005"/>
    <x v="1"/>
    <x v="1"/>
  </r>
  <r>
    <n v="10168"/>
    <s v="Federal Deposit Insurance Corporation"/>
    <s v="Conventional"/>
    <n v="1"/>
    <s v="One-to-four family dwelling (other than manufactured housing)"/>
    <n v="1"/>
    <s v="Refinancing"/>
    <n v="3"/>
    <s v="Owner-occupied as a principal dwelling"/>
    <n v="1"/>
    <n v="281"/>
    <s v="Loan originated"/>
    <n v="1"/>
    <s v="Not Hispanic or Latino"/>
    <n v="2"/>
    <x v="0"/>
    <n v="5"/>
    <s v="Male"/>
    <n v="1"/>
    <n v="248"/>
    <n v="78"/>
    <n v="112.589996"/>
    <x v="1"/>
    <x v="2"/>
  </r>
  <r>
    <n v="16889"/>
    <s v="Federal Deposit Insurance Corporation"/>
    <s v="Conventional"/>
    <n v="1"/>
    <s v="One-to-four family dwelling (other than manufactured housing)"/>
    <n v="1"/>
    <s v="Refinancing"/>
    <n v="3"/>
    <s v="Not owner-occupied as a principal dwelling"/>
    <n v="2"/>
    <n v="66"/>
    <s v="Loan originated"/>
    <n v="1"/>
    <s v="Not Hispanic or Latino"/>
    <n v="2"/>
    <x v="1"/>
    <n v="3"/>
    <s v="Female"/>
    <n v="2"/>
    <n v="114"/>
    <n v="64.900000000000006"/>
    <n v="52.590000199999999"/>
    <x v="1"/>
    <x v="1"/>
  </r>
  <r>
    <n v="32178"/>
    <s v="Federal Deposit Insurance Corporation"/>
    <s v="Conventional"/>
    <n v="1"/>
    <s v="One-to-four family dwelling (other than manufactured housing)"/>
    <n v="1"/>
    <s v="Refinancing"/>
    <n v="3"/>
    <s v="Owner-occupied as a principal dwelling"/>
    <n v="1"/>
    <n v="1593"/>
    <s v="Loan originated"/>
    <n v="1"/>
    <s v="Not Hispanic or Latino"/>
    <n v="2"/>
    <x v="3"/>
    <n v="2"/>
    <s v="Male"/>
    <n v="1"/>
    <n v="307"/>
    <n v="113.1"/>
    <n v="91.809997600000003"/>
    <x v="1"/>
    <x v="2"/>
  </r>
  <r>
    <n v="9064"/>
    <s v="Federal Deposit Insurance Corporation"/>
    <s v="VA-guaranteed"/>
    <n v="3"/>
    <s v="One-to-four family dwelling (other than manufactured housing)"/>
    <n v="1"/>
    <s v="Home purchase"/>
    <n v="1"/>
    <s v="Owner-occupied as a principal dwelling"/>
    <n v="1"/>
    <n v="149"/>
    <s v="Loan originated"/>
    <n v="1"/>
    <s v="Not Hispanic or Latino"/>
    <n v="2"/>
    <x v="0"/>
    <n v="5"/>
    <s v="Male"/>
    <n v="1"/>
    <n v="46"/>
    <n v="56.3"/>
    <n v="140.11999499999999"/>
    <x v="1"/>
    <x v="1"/>
  </r>
  <r>
    <n v="1060"/>
    <s v="Federal Deposit Insurance Corporation"/>
    <s v="Conventional"/>
    <n v="1"/>
    <s v="One-to-four family dwelling (other than manufactured housing)"/>
    <n v="1"/>
    <s v="Refinancing"/>
    <n v="3"/>
    <s v="Owner-occupied as a principal dwelling"/>
    <n v="1"/>
    <n v="30"/>
    <s v="Loan originated"/>
    <n v="1"/>
    <s v="Not Hispanic or Latino"/>
    <n v="2"/>
    <x v="0"/>
    <n v="5"/>
    <s v="Female"/>
    <n v="2"/>
    <n v="31"/>
    <n v="74.599999999999994"/>
    <n v="100.739998"/>
    <x v="1"/>
    <x v="0"/>
  </r>
  <r>
    <n v="8663"/>
    <s v="Federal Deposit Insurance Corporation"/>
    <s v="Conventional"/>
    <n v="1"/>
    <s v="Manufactured housing"/>
    <n v="2"/>
    <s v="Home purchase"/>
    <n v="1"/>
    <s v="Owner-occupied as a principal dwelling"/>
    <n v="1"/>
    <n v="27"/>
    <s v="Loan originated"/>
    <n v="1"/>
    <s v="Not Hispanic or Latino"/>
    <n v="2"/>
    <x v="0"/>
    <n v="5"/>
    <s v="Female"/>
    <n v="2"/>
    <n v="15"/>
    <n v="45.6"/>
    <n v="181.38999899999999"/>
    <x v="1"/>
    <x v="0"/>
  </r>
  <r>
    <n v="13955"/>
    <s v="Federal Deposit Insurance Corporation"/>
    <s v="Conventional"/>
    <n v="1"/>
    <s v="One-to-four family dwelling (other than manufactured housing)"/>
    <n v="1"/>
    <s v="Home purchase"/>
    <n v="1"/>
    <s v="Owner-occupied as a principal dwelling"/>
    <n v="1"/>
    <n v="58"/>
    <s v="Loan originated"/>
    <n v="1"/>
    <s v="Not Hispanic or Latino"/>
    <n v="2"/>
    <x v="0"/>
    <n v="5"/>
    <s v="Female"/>
    <n v="2"/>
    <n v="28"/>
    <n v="47.9"/>
    <n v="106.57"/>
    <x v="1"/>
    <x v="0"/>
  </r>
  <r>
    <n v="12219"/>
    <s v="Federal Deposit Insurance Corporation"/>
    <s v="Conventional"/>
    <n v="1"/>
    <s v="One-to-four family dwelling (other than manufactured housing)"/>
    <n v="1"/>
    <s v="Refinancing"/>
    <n v="3"/>
    <s v="Owner-occupied as a principal dwelling"/>
    <n v="1"/>
    <n v="280"/>
    <s v="Application denied by financial institution"/>
    <n v="3"/>
    <s v="Not Hispanic or Latino"/>
    <n v="2"/>
    <x v="0"/>
    <n v="5"/>
    <s v="Male"/>
    <n v="1"/>
    <n v="110"/>
    <n v="74.599999999999994"/>
    <n v="86.739997900000006"/>
    <x v="0"/>
    <x v="1"/>
  </r>
  <r>
    <n v="35014"/>
    <s v="Federal Deposit Insurance Corporation"/>
    <s v="Conventional"/>
    <n v="1"/>
    <s v="One-to-four family dwelling (other than manufactured housing)"/>
    <n v="1"/>
    <s v="Home purchase"/>
    <n v="1"/>
    <s v="Owner-occupied as a principal dwelling"/>
    <n v="1"/>
    <n v="368"/>
    <s v="Loan originated"/>
    <n v="1"/>
    <s v="Not Hispanic or Latino"/>
    <n v="2"/>
    <x v="0"/>
    <n v="5"/>
    <s v="Male"/>
    <n v="1"/>
    <n v="153"/>
    <n v="72.5"/>
    <n v="177.740005"/>
    <x v="1"/>
    <x v="2"/>
  </r>
  <r>
    <n v="19581"/>
    <s v="Federal Deposit Insurance Corporation"/>
    <s v="Conventional"/>
    <n v="1"/>
    <s v="One-to-four family dwelling (other than manufactured housing)"/>
    <n v="1"/>
    <s v="Home purchase"/>
    <n v="1"/>
    <s v="Owner-occupied as a principal dwelling"/>
    <n v="1"/>
    <n v="278"/>
    <s v="Loan originated"/>
    <n v="1"/>
    <s v="Not Hispanic or Latino"/>
    <n v="2"/>
    <x v="0"/>
    <n v="5"/>
    <s v="Male"/>
    <n v="1"/>
    <n v="81"/>
    <n v="89.8"/>
    <n v="106.300003"/>
    <x v="1"/>
    <x v="1"/>
  </r>
  <r>
    <s v="04-2876549"/>
    <s v="Federal Deposit Insurance Corporation"/>
    <s v="Conventional"/>
    <n v="1"/>
    <s v="One-to-four family dwelling (other than manufactured housing)"/>
    <n v="1"/>
    <s v="Refinancing"/>
    <n v="3"/>
    <s v="Owner-occupied as a principal dwelling"/>
    <n v="1"/>
    <n v="265"/>
    <s v="Loan originated"/>
    <n v="1"/>
    <s v="Not Hispanic or Latino"/>
    <n v="2"/>
    <x v="0"/>
    <n v="5"/>
    <s v="Female"/>
    <n v="2"/>
    <n v="80"/>
    <n v="104.8"/>
    <n v="102.360001"/>
    <x v="1"/>
    <x v="1"/>
  </r>
  <r>
    <n v="29809"/>
    <s v="Federal Deposit Insurance Corporation"/>
    <s v="Conventional"/>
    <n v="1"/>
    <s v="One-to-four family dwelling (other than manufactured housing)"/>
    <n v="1"/>
    <s v="Refinancing"/>
    <n v="3"/>
    <s v="Owner-occupied as a principal dwelling"/>
    <n v="1"/>
    <n v="166"/>
    <s v="Loan originated"/>
    <n v="1"/>
    <s v="Not Hispanic or Latino"/>
    <n v="2"/>
    <x v="0"/>
    <n v="5"/>
    <s v="Male"/>
    <n v="1"/>
    <n v="106"/>
    <n v="77.5"/>
    <n v="146.21000699999999"/>
    <x v="1"/>
    <x v="1"/>
  </r>
  <r>
    <n v="17169"/>
    <s v="Federal Deposit Insurance Corporation"/>
    <s v="Conventional"/>
    <n v="1"/>
    <s v="Manufactured housing"/>
    <n v="2"/>
    <s v="Home improvement"/>
    <n v="2"/>
    <s v="Not owner-occupied as a principal dwelling"/>
    <n v="2"/>
    <n v="5"/>
    <s v="Loan originated"/>
    <n v="1"/>
    <s v="Not Hispanic or Latino"/>
    <n v="2"/>
    <x v="0"/>
    <n v="5"/>
    <s v="Male"/>
    <n v="1"/>
    <n v="137"/>
    <n v="55.9"/>
    <n v="101.08000199999999"/>
    <x v="1"/>
    <x v="2"/>
  </r>
  <r>
    <n v="35014"/>
    <s v="Federal Deposit Insurance Corporation"/>
    <s v="Conventional"/>
    <n v="1"/>
    <s v="One-to-four family dwelling (other than manufactured housing)"/>
    <n v="1"/>
    <s v="Refinancing"/>
    <n v="3"/>
    <s v="Owner-occupied as a principal dwelling"/>
    <n v="1"/>
    <n v="391"/>
    <s v="Loan originated"/>
    <n v="1"/>
    <s v="Not Hispanic or Latino"/>
    <n v="2"/>
    <x v="0"/>
    <n v="5"/>
    <s v="Male"/>
    <n v="1"/>
    <n v="68"/>
    <n v="66.2"/>
    <n v="155.88000500000001"/>
    <x v="1"/>
    <x v="1"/>
  </r>
  <r>
    <n v="32974"/>
    <s v="Federal Deposit Insurance Corporation"/>
    <s v="FHA-insured"/>
    <n v="2"/>
    <s v="One-to-four family dwelling (other than manufactured housing)"/>
    <n v="1"/>
    <s v="Home purchase"/>
    <n v="1"/>
    <s v="Owner-occupied as a principal dwelling"/>
    <n v="1"/>
    <n v="152"/>
    <s v="Loan originated"/>
    <n v="1"/>
    <s v="Not Hispanic or Latino"/>
    <n v="2"/>
    <x v="1"/>
    <n v="3"/>
    <s v="Female"/>
    <n v="2"/>
    <n v="55"/>
    <n v="63.3"/>
    <n v="82.449996900000002"/>
    <x v="1"/>
    <x v="1"/>
  </r>
  <r>
    <n v="13425"/>
    <s v="Federal Deposit Insurance Corporation"/>
    <s v="Conventional"/>
    <n v="1"/>
    <s v="One-to-four family dwelling (other than manufactured housing)"/>
    <n v="1"/>
    <s v="Home purchase"/>
    <n v="1"/>
    <s v="Owner-occupied as a principal dwelling"/>
    <n v="1"/>
    <n v="58"/>
    <s v="Application denied by financial institution"/>
    <n v="3"/>
    <s v="Not Hispanic or Latino"/>
    <n v="2"/>
    <x v="0"/>
    <n v="5"/>
    <s v="Female"/>
    <n v="2"/>
    <n v="25"/>
    <n v="67.599999999999994"/>
    <n v="98.300003099999998"/>
    <x v="0"/>
    <x v="0"/>
  </r>
  <r>
    <s v="57-0761331"/>
    <s v="Federal Deposit Insurance Corporation"/>
    <s v="Conventional"/>
    <n v="1"/>
    <s v="One-to-four family dwelling (other than manufactured housing)"/>
    <n v="1"/>
    <s v="Home purchase"/>
    <n v="1"/>
    <s v="Owner-occupied as a principal dwelling"/>
    <n v="1"/>
    <n v="110"/>
    <s v="Loan originated"/>
    <n v="1"/>
    <s v="Not Hispanic or Latino"/>
    <n v="2"/>
    <x v="0"/>
    <n v="5"/>
    <s v="Female"/>
    <n v="2"/>
    <n v="22"/>
    <n v="64.8"/>
    <n v="144.449997"/>
    <x v="1"/>
    <x v="0"/>
  </r>
  <r>
    <n v="21440"/>
    <s v="Federal Deposit Insurance Corporation"/>
    <s v="FHA-insured"/>
    <n v="2"/>
    <s v="One-to-four family dwelling (other than manufactured housing)"/>
    <n v="1"/>
    <s v="Home purchase"/>
    <n v="1"/>
    <s v="Owner-occupied as a principal dwelling"/>
    <n v="1"/>
    <n v="157"/>
    <s v="Loan originated"/>
    <n v="1"/>
    <s v="Not Hispanic or Latino"/>
    <n v="2"/>
    <x v="3"/>
    <n v="2"/>
    <s v="Male"/>
    <n v="1"/>
    <n v="34"/>
    <n v="69.2"/>
    <n v="36.950000799999998"/>
    <x v="1"/>
    <x v="0"/>
  </r>
  <r>
    <n v="35014"/>
    <s v="Federal Deposit Insurance Corporation"/>
    <s v="Conventional"/>
    <n v="1"/>
    <s v="One-to-four family dwelling (other than manufactured housing)"/>
    <n v="1"/>
    <s v="Refinancing"/>
    <n v="3"/>
    <s v="Owner-occupied as a principal dwelling"/>
    <n v="1"/>
    <n v="330"/>
    <s v="Application denied by financial institution"/>
    <n v="3"/>
    <s v="Not Hispanic or Latino"/>
    <n v="2"/>
    <x v="0"/>
    <n v="5"/>
    <s v="Female"/>
    <n v="2"/>
    <n v="105"/>
    <n v="91.1"/>
    <n v="116.379997"/>
    <x v="0"/>
    <x v="1"/>
  </r>
  <r>
    <n v="21440"/>
    <s v="Federal Deposit Insurance Corporation"/>
    <s v="Conventional"/>
    <n v="1"/>
    <s v="One-to-four family dwelling (other than manufactured housing)"/>
    <n v="1"/>
    <s v="Home purchase"/>
    <n v="1"/>
    <s v="Owner-occupied as a principal dwelling"/>
    <n v="1"/>
    <n v="150"/>
    <s v="Loan originated"/>
    <n v="1"/>
    <s v="Not Hispanic or Latino"/>
    <n v="2"/>
    <x v="0"/>
    <n v="5"/>
    <s v="Female"/>
    <n v="2"/>
    <n v="33"/>
    <n v="68.5"/>
    <n v="86.980003400000001"/>
    <x v="1"/>
    <x v="0"/>
  </r>
  <r>
    <n v="31236"/>
    <s v="Federal Deposit Insurance Corporation"/>
    <s v="Conventional"/>
    <n v="1"/>
    <s v="One-to-four family dwelling (other than manufactured housing)"/>
    <n v="1"/>
    <s v="Home purchase"/>
    <n v="1"/>
    <s v="Owner-occupied as a principal dwelling"/>
    <n v="1"/>
    <n v="225"/>
    <s v="Loan originated"/>
    <n v="1"/>
    <s v="Not Hispanic or Latino"/>
    <n v="2"/>
    <x v="0"/>
    <n v="5"/>
    <s v="Male"/>
    <n v="1"/>
    <n v="150"/>
    <n v="47.9"/>
    <n v="94.010002099999994"/>
    <x v="1"/>
    <x v="2"/>
  </r>
  <r>
    <n v="22946"/>
    <s v="Federal Deposit Insurance Corporation"/>
    <s v="Conventional"/>
    <n v="1"/>
    <s v="One-to-four family dwelling (other than manufactured housing)"/>
    <n v="1"/>
    <s v="Home purchase"/>
    <n v="1"/>
    <s v="Not owner-occupied as a principal dwelling"/>
    <n v="2"/>
    <n v="75"/>
    <s v="Loan originated"/>
    <n v="1"/>
    <s v="Hispanic or Latino"/>
    <n v="1"/>
    <x v="0"/>
    <n v="5"/>
    <s v="Male"/>
    <n v="1"/>
    <n v="78"/>
    <n v="25.9"/>
    <n v="219.179993"/>
    <x v="1"/>
    <x v="1"/>
  </r>
  <r>
    <n v="18408"/>
    <s v="Federal Deposit Insurance Corporation"/>
    <s v="Conventional"/>
    <n v="1"/>
    <s v="One-to-four family dwelling (other than manufactured housing)"/>
    <n v="1"/>
    <s v="Home improvement"/>
    <n v="2"/>
    <s v="Owner-occupied as a principal dwelling"/>
    <n v="1"/>
    <n v="10"/>
    <s v="Loan originated"/>
    <n v="1"/>
    <s v="Not Hispanic or Latino"/>
    <n v="2"/>
    <x v="0"/>
    <n v="5"/>
    <s v="Male"/>
    <n v="1"/>
    <n v="91"/>
    <n v="77.8"/>
    <n v="112.599998"/>
    <x v="1"/>
    <x v="1"/>
  </r>
  <r>
    <n v="10146"/>
    <s v="Federal Deposit Insurance Corporation"/>
    <s v="FSA/RHS-guaranteed"/>
    <n v="4"/>
    <s v="One-to-four family dwelling (other than manufactured housing)"/>
    <n v="1"/>
    <s v="Home purchase"/>
    <n v="1"/>
    <s v="Owner-occupied as a principal dwelling"/>
    <n v="1"/>
    <n v="176"/>
    <s v="Loan originated"/>
    <n v="1"/>
    <s v="Not Hispanic or Latino"/>
    <n v="2"/>
    <x v="0"/>
    <n v="5"/>
    <s v="Male"/>
    <n v="1"/>
    <n v="73"/>
    <n v="66.599999999999994"/>
    <n v="154.970001"/>
    <x v="1"/>
    <x v="1"/>
  </r>
  <r>
    <n v="34325"/>
    <s v="Federal Deposit Insurance Corporation"/>
    <s v="Conventional"/>
    <n v="1"/>
    <s v="One-to-four family dwelling (other than manufactured housing)"/>
    <n v="1"/>
    <s v="Refinancing"/>
    <n v="3"/>
    <s v="Not owner-occupied as a principal dwelling"/>
    <n v="2"/>
    <n v="60"/>
    <s v="Loan originated"/>
    <n v="1"/>
    <s v="Not Hispanic or Latino"/>
    <n v="2"/>
    <x v="0"/>
    <n v="5"/>
    <s v="Male"/>
    <n v="1"/>
    <n v="78"/>
    <n v="77.5"/>
    <n v="86.370002700000001"/>
    <x v="1"/>
    <x v="1"/>
  </r>
  <r>
    <n v="14445"/>
    <s v="Federal Deposit Insurance Corporation"/>
    <s v="Conventional"/>
    <n v="1"/>
    <s v="One-to-four family dwelling (other than manufactured housing)"/>
    <n v="1"/>
    <s v="Home purchase"/>
    <n v="1"/>
    <s v="Owner-occupied as a principal dwelling"/>
    <n v="1"/>
    <n v="424"/>
    <s v="Loan originated"/>
    <n v="1"/>
    <s v="Not Hispanic or Latino"/>
    <n v="2"/>
    <x v="0"/>
    <n v="5"/>
    <s v="Male"/>
    <n v="1"/>
    <n v="157"/>
    <n v="63.2"/>
    <n v="127.730003"/>
    <x v="1"/>
    <x v="2"/>
  </r>
  <r>
    <n v="58816"/>
    <s v="Federal Deposit Insurance Corporation"/>
    <s v="Conventional"/>
    <n v="1"/>
    <s v="One-to-four family dwelling (other than manufactured housing)"/>
    <n v="1"/>
    <s v="Home purchase"/>
    <n v="1"/>
    <s v="Not owner-occupied as a principal dwelling"/>
    <n v="2"/>
    <n v="230"/>
    <s v="Loan purchased by the institution"/>
    <n v="6"/>
    <s v="Not Hispanic or Latino"/>
    <n v="2"/>
    <x v="3"/>
    <n v="2"/>
    <s v="Female"/>
    <n v="2"/>
    <n v="94"/>
    <n v="64.3"/>
    <n v="86.650001500000002"/>
    <x v="1"/>
    <x v="1"/>
  </r>
  <r>
    <n v="33503"/>
    <s v="Federal Deposit Insurance Corporation"/>
    <s v="Conventional"/>
    <n v="1"/>
    <s v="One-to-four family dwelling (other than manufactured housing)"/>
    <n v="1"/>
    <s v="Home purchase"/>
    <n v="1"/>
    <s v="Owner-occupied as a principal dwelling"/>
    <n v="1"/>
    <n v="656"/>
    <s v="Loan originated"/>
    <n v="1"/>
    <s v="Not Hispanic or Latino"/>
    <n v="2"/>
    <x v="0"/>
    <n v="5"/>
    <s v="Male"/>
    <n v="1"/>
    <n v="84"/>
    <n v="99.8"/>
    <n v="172.86999499999999"/>
    <x v="1"/>
    <x v="1"/>
  </r>
  <r>
    <n v="19850"/>
    <s v="Federal Deposit Insurance Corporation"/>
    <s v="Conventional"/>
    <n v="1"/>
    <s v="One-to-four family dwelling (other than manufactured housing)"/>
    <n v="1"/>
    <s v="Refinancing"/>
    <n v="3"/>
    <s v="Owner-occupied as a principal dwelling"/>
    <n v="1"/>
    <n v="110"/>
    <s v="Loan originated"/>
    <n v="1"/>
    <s v="Not Hispanic or Latino"/>
    <n v="2"/>
    <x v="0"/>
    <n v="5"/>
    <s v="Male"/>
    <n v="1"/>
    <n v="83"/>
    <n v="75"/>
    <n v="153.770004"/>
    <x v="1"/>
    <x v="1"/>
  </r>
  <r>
    <n v="15699"/>
    <s v="Federal Deposit Insurance Corporation"/>
    <s v="Conventional"/>
    <n v="1"/>
    <s v="One-to-four family dwelling (other than manufactured housing)"/>
    <n v="1"/>
    <s v="Home purchase"/>
    <n v="1"/>
    <s v="Not owner-occupied as a principal dwelling"/>
    <n v="2"/>
    <n v="60"/>
    <s v="Loan originated"/>
    <n v="1"/>
    <s v="Not Hispanic or Latino"/>
    <n v="2"/>
    <x v="0"/>
    <n v="5"/>
    <s v="Male"/>
    <n v="1"/>
    <n v="100"/>
    <n v="46.5"/>
    <n v="117.769997"/>
    <x v="1"/>
    <x v="1"/>
  </r>
  <r>
    <n v="12437"/>
    <s v="Federal Deposit Insurance Corporation"/>
    <s v="Conventional"/>
    <n v="1"/>
    <s v="One-to-four family dwelling (other than manufactured housing)"/>
    <n v="1"/>
    <s v="Refinancing"/>
    <n v="3"/>
    <s v="Owner-occupied as a principal dwelling"/>
    <n v="1"/>
    <n v="197"/>
    <s v="Loan originated"/>
    <n v="1"/>
    <s v="Not Hispanic or Latino"/>
    <n v="2"/>
    <x v="0"/>
    <n v="5"/>
    <s v="Male"/>
    <n v="1"/>
    <n v="77"/>
    <n v="45.6"/>
    <n v="120.83000199999999"/>
    <x v="1"/>
    <x v="1"/>
  </r>
  <r>
    <n v="8785"/>
    <s v="Federal Deposit Insurance Corporation"/>
    <s v="Conventional"/>
    <n v="1"/>
    <s v="Manufactured housing"/>
    <n v="2"/>
    <s v="Home purchase"/>
    <n v="1"/>
    <s v="Owner-occupied as a principal dwelling"/>
    <n v="1"/>
    <n v="12"/>
    <s v="Application denied by financial institution"/>
    <n v="3"/>
    <s v="Not Hispanic or Latino"/>
    <n v="2"/>
    <x v="0"/>
    <n v="5"/>
    <s v="Male"/>
    <n v="1"/>
    <n v="40"/>
    <n v="47.8"/>
    <n v="101.410004"/>
    <x v="0"/>
    <x v="1"/>
  </r>
  <r>
    <n v="58937"/>
    <s v="Federal Deposit Insurance Corporation"/>
    <s v="Conventional"/>
    <n v="1"/>
    <s v="One-to-four family dwelling (other than manufactured housing)"/>
    <n v="1"/>
    <s v="Refinancing"/>
    <n v="3"/>
    <s v="Not owner-occupied as a principal dwelling"/>
    <n v="2"/>
    <n v="78"/>
    <s v="Loan originated"/>
    <n v="1"/>
    <s v="Not Hispanic or Latino"/>
    <n v="2"/>
    <x v="0"/>
    <n v="5"/>
    <s v="Male"/>
    <n v="1"/>
    <n v="106"/>
    <n v="74.5"/>
    <n v="89.370002700000001"/>
    <x v="1"/>
    <x v="1"/>
  </r>
  <r>
    <n v="16863"/>
    <s v="Federal Deposit Insurance Corporation"/>
    <s v="Conventional"/>
    <n v="1"/>
    <s v="One-to-four family dwelling (other than manufactured housing)"/>
    <n v="1"/>
    <s v="Refinancing"/>
    <n v="3"/>
    <s v="Owner-occupied as a principal dwelling"/>
    <n v="1"/>
    <n v="29"/>
    <s v="Loan originated"/>
    <n v="1"/>
    <s v="Not Hispanic or Latino"/>
    <n v="2"/>
    <x v="0"/>
    <n v="5"/>
    <s v="Female"/>
    <n v="2"/>
    <n v="122"/>
    <n v="89.8"/>
    <n v="95.330001800000005"/>
    <x v="1"/>
    <x v="2"/>
  </r>
  <r>
    <n v="1039"/>
    <s v="Federal Deposit Insurance Corporation"/>
    <s v="Conventional"/>
    <n v="1"/>
    <s v="One-to-four family dwelling (other than manufactured housing)"/>
    <n v="1"/>
    <s v="Refinancing"/>
    <n v="3"/>
    <s v="Not owner-occupied as a principal dwelling"/>
    <n v="2"/>
    <n v="65"/>
    <s v="Loan originated"/>
    <n v="1"/>
    <s v="Not Hispanic or Latino"/>
    <n v="2"/>
    <x v="0"/>
    <n v="5"/>
    <s v="Male"/>
    <n v="1"/>
    <n v="149"/>
    <n v="74.3"/>
    <n v="58.279998800000001"/>
    <x v="1"/>
    <x v="2"/>
  </r>
  <r>
    <n v="16889"/>
    <s v="Federal Deposit Insurance Corporation"/>
    <s v="Conventional"/>
    <n v="1"/>
    <s v="One-to-four family dwelling (other than manufactured housing)"/>
    <n v="1"/>
    <s v="Home purchase"/>
    <n v="1"/>
    <s v="Owner-occupied as a principal dwelling"/>
    <n v="1"/>
    <n v="308"/>
    <s v="Loan originated"/>
    <n v="1"/>
    <s v="Hispanic or Latino"/>
    <n v="1"/>
    <x v="0"/>
    <n v="5"/>
    <s v="Male"/>
    <n v="1"/>
    <n v="94"/>
    <n v="64.8"/>
    <n v="101.980003"/>
    <x v="1"/>
    <x v="1"/>
  </r>
  <r>
    <n v="7631"/>
    <s v="Federal Deposit Insurance Corporation"/>
    <s v="Conventional"/>
    <n v="1"/>
    <s v="One-to-four family dwelling (other than manufactured housing)"/>
    <n v="1"/>
    <s v="Refinancing"/>
    <n v="3"/>
    <s v="Owner-occupied as a principal dwelling"/>
    <n v="1"/>
    <n v="37"/>
    <s v="Application denied by financial institution"/>
    <n v="3"/>
    <s v="Not Hispanic or Latino"/>
    <n v="2"/>
    <x v="0"/>
    <n v="5"/>
    <s v="Male"/>
    <n v="1"/>
    <n v="44"/>
    <n v="57.5"/>
    <n v="99.75"/>
    <x v="0"/>
    <x v="1"/>
  </r>
  <r>
    <n v="5766"/>
    <s v="Federal Deposit Insurance Corporation"/>
    <s v="Conventional"/>
    <n v="1"/>
    <s v="One-to-four family dwelling (other than manufactured housing)"/>
    <n v="1"/>
    <s v="Refinancing"/>
    <n v="3"/>
    <s v="Owner-occupied as a principal dwelling"/>
    <n v="1"/>
    <n v="75"/>
    <s v="Application denied by financial institution"/>
    <n v="3"/>
    <s v="Not Hispanic or Latino"/>
    <n v="2"/>
    <x v="0"/>
    <n v="5"/>
    <s v="Female"/>
    <n v="2"/>
    <n v="30"/>
    <n v="57.3"/>
    <n v="102.550003"/>
    <x v="0"/>
    <x v="0"/>
  </r>
  <r>
    <n v="8149"/>
    <s v="Federal Deposit Insurance Corporation"/>
    <s v="Conventional"/>
    <n v="1"/>
    <s v="One-to-four family dwelling (other than manufactured housing)"/>
    <n v="1"/>
    <s v="Refinancing"/>
    <n v="3"/>
    <s v="Owner-occupied as a principal dwelling"/>
    <n v="1"/>
    <n v="57"/>
    <s v="Loan originated"/>
    <n v="1"/>
    <s v="Not Hispanic or Latino"/>
    <n v="2"/>
    <x v="0"/>
    <n v="5"/>
    <s v="Male"/>
    <n v="1"/>
    <n v="38"/>
    <n v="63.3"/>
    <n v="104.529999"/>
    <x v="1"/>
    <x v="0"/>
  </r>
  <r>
    <n v="34953"/>
    <s v="Federal Deposit Insurance Corporation"/>
    <s v="VA-guaranteed"/>
    <n v="3"/>
    <s v="One-to-four family dwelling (other than manufactured housing)"/>
    <n v="1"/>
    <s v="Home purchase"/>
    <n v="1"/>
    <s v="Owner-occupied as a principal dwelling"/>
    <n v="1"/>
    <n v="348"/>
    <s v="Loan originated"/>
    <n v="1"/>
    <s v="Not Hispanic or Latino"/>
    <n v="2"/>
    <x v="0"/>
    <n v="5"/>
    <s v="Male"/>
    <n v="1"/>
    <n v="86"/>
    <n v="76.8"/>
    <n v="120.879997"/>
    <x v="1"/>
    <x v="1"/>
  </r>
  <r>
    <n v="17393"/>
    <s v="Federal Deposit Insurance Corporation"/>
    <s v="Conventional"/>
    <n v="1"/>
    <s v="One-to-four family dwelling (other than manufactured housing)"/>
    <n v="1"/>
    <s v="Home purchase"/>
    <n v="1"/>
    <s v="Owner-occupied as a principal dwelling"/>
    <n v="1"/>
    <n v="45"/>
    <s v="Application denied by financial institution"/>
    <n v="3"/>
    <s v="Not Hispanic or Latino"/>
    <n v="2"/>
    <x v="0"/>
    <n v="5"/>
    <s v="Male"/>
    <n v="1"/>
    <n v="17"/>
    <n v="57.3"/>
    <n v="92.529998800000001"/>
    <x v="0"/>
    <x v="0"/>
  </r>
  <r>
    <n v="5633"/>
    <s v="Federal Deposit Insurance Corporation"/>
    <s v="Conventional"/>
    <n v="1"/>
    <s v="One-to-four family dwelling (other than manufactured housing)"/>
    <n v="1"/>
    <s v="Home purchase"/>
    <n v="1"/>
    <s v="Not owner-occupied as a principal dwelling"/>
    <n v="2"/>
    <n v="27"/>
    <s v="Loan originated"/>
    <n v="1"/>
    <s v="Not Hispanic or Latino"/>
    <n v="2"/>
    <x v="0"/>
    <n v="5"/>
    <s v="Male"/>
    <n v="1"/>
    <n v="36"/>
    <n v="62.1"/>
    <n v="89.730003400000001"/>
    <x v="1"/>
    <x v="0"/>
  </r>
  <r>
    <n v="13716"/>
    <s v="Federal Deposit Insurance Corporation"/>
    <s v="Conventional"/>
    <n v="1"/>
    <s v="One-to-four family dwelling (other than manufactured housing)"/>
    <n v="1"/>
    <s v="Refinancing"/>
    <n v="3"/>
    <s v="Owner-occupied as a principal dwelling"/>
    <n v="1"/>
    <n v="245"/>
    <s v="Loan originated"/>
    <n v="1"/>
    <s v="Not Hispanic or Latino"/>
    <n v="2"/>
    <x v="0"/>
    <n v="5"/>
    <s v="Male"/>
    <n v="1"/>
    <n v="163"/>
    <n v="73.900000000000006"/>
    <n v="135.75"/>
    <x v="1"/>
    <x v="2"/>
  </r>
  <r>
    <n v="18203"/>
    <s v="Federal Deposit Insurance Corporation"/>
    <s v="Conventional"/>
    <n v="1"/>
    <s v="One-to-four family dwelling (other than manufactured housing)"/>
    <n v="1"/>
    <s v="Home purchase"/>
    <n v="1"/>
    <s v="Owner-occupied as a principal dwelling"/>
    <n v="1"/>
    <n v="232"/>
    <s v="Loan originated"/>
    <n v="1"/>
    <s v="Not Hispanic or Latino"/>
    <n v="2"/>
    <x v="0"/>
    <n v="5"/>
    <s v="Male"/>
    <n v="1"/>
    <n v="60"/>
    <n v="90.2"/>
    <n v="107.540001"/>
    <x v="1"/>
    <x v="1"/>
  </r>
  <r>
    <n v="34936"/>
    <s v="Federal Deposit Insurance Corporation"/>
    <s v="VA-guaranteed"/>
    <n v="3"/>
    <s v="One-to-four family dwelling (other than manufactured housing)"/>
    <n v="1"/>
    <s v="Home purchase"/>
    <n v="1"/>
    <s v="Owner-occupied as a principal dwelling"/>
    <n v="1"/>
    <n v="400"/>
    <s v="Loan originated"/>
    <n v="1"/>
    <s v="Not Hispanic or Latino"/>
    <n v="2"/>
    <x v="0"/>
    <n v="5"/>
    <s v="Male"/>
    <n v="1"/>
    <n v="194"/>
    <n v="55.8"/>
    <n v="146.36000100000001"/>
    <x v="1"/>
    <x v="2"/>
  </r>
  <r>
    <n v="90253"/>
    <s v="Federal Deposit Insurance Corporation"/>
    <s v="Conventional"/>
    <n v="1"/>
    <s v="One-to-four family dwelling (other than manufactured housing)"/>
    <n v="1"/>
    <s v="Home purchase"/>
    <n v="1"/>
    <s v="Owner-occupied as a principal dwelling"/>
    <n v="1"/>
    <n v="355"/>
    <s v="Loan originated"/>
    <n v="1"/>
    <s v="Not Hispanic or Latino"/>
    <n v="2"/>
    <x v="0"/>
    <n v="5"/>
    <s v="Female"/>
    <n v="2"/>
    <n v="83"/>
    <n v="104.8"/>
    <n v="107.19000200000001"/>
    <x v="1"/>
    <x v="1"/>
  </r>
  <r>
    <n v="21440"/>
    <s v="Federal Deposit Insurance Corporation"/>
    <s v="FHA-insured"/>
    <n v="2"/>
    <s v="One-to-four family dwelling (other than manufactured housing)"/>
    <n v="1"/>
    <s v="Home purchase"/>
    <n v="1"/>
    <s v="Owner-occupied as a principal dwelling"/>
    <n v="1"/>
    <n v="163"/>
    <s v="Loan originated"/>
    <n v="1"/>
    <s v="Information not provided by applicant in mail, Internet, or telephone application"/>
    <n v="3"/>
    <x v="1"/>
    <n v="3"/>
    <s v="Female"/>
    <n v="2"/>
    <n v="65"/>
    <n v="69.2"/>
    <n v="52.220001199999999"/>
    <x v="1"/>
    <x v="1"/>
  </r>
  <r>
    <n v="21440"/>
    <s v="Federal Deposit Insurance Corporation"/>
    <s v="Conventional"/>
    <n v="1"/>
    <s v="One-to-four family dwelling (other than manufactured housing)"/>
    <n v="1"/>
    <s v="Home purchase"/>
    <n v="1"/>
    <s v="Owner-occupied as a principal dwelling"/>
    <n v="1"/>
    <n v="275"/>
    <s v="Loan originated"/>
    <n v="1"/>
    <s v="Information not provided by applicant in mail, Internet, or telephone application"/>
    <n v="3"/>
    <x v="1"/>
    <n v="3"/>
    <s v="Male"/>
    <n v="1"/>
    <n v="110"/>
    <n v="69.2"/>
    <n v="125.209999"/>
    <x v="1"/>
    <x v="1"/>
  </r>
  <r>
    <n v="8663"/>
    <s v="Federal Deposit Insurance Corporation"/>
    <s v="FHA-insured"/>
    <n v="2"/>
    <s v="One-to-four family dwelling (other than manufactured housing)"/>
    <n v="1"/>
    <s v="Refinancing"/>
    <n v="3"/>
    <s v="Owner-occupied as a principal dwelling"/>
    <n v="1"/>
    <n v="81"/>
    <s v="Loan originated"/>
    <n v="1"/>
    <s v="Not Hispanic or Latino"/>
    <n v="2"/>
    <x v="0"/>
    <n v="5"/>
    <s v="Female"/>
    <n v="2"/>
    <n v="20"/>
    <n v="73.7"/>
    <n v="107.08000199999999"/>
    <x v="1"/>
    <x v="0"/>
  </r>
  <r>
    <n v="27744"/>
    <s v="Federal Deposit Insurance Corporation"/>
    <s v="Conventional"/>
    <n v="1"/>
    <s v="One-to-four family dwelling (other than manufactured housing)"/>
    <n v="1"/>
    <s v="Refinancing"/>
    <n v="3"/>
    <s v="Owner-occupied as a principal dwelling"/>
    <n v="1"/>
    <n v="170"/>
    <s v="Application denied by financial institution"/>
    <n v="3"/>
    <s v="Not Hispanic or Latino"/>
    <n v="2"/>
    <x v="0"/>
    <n v="5"/>
    <s v="Male"/>
    <n v="1"/>
    <n v="34"/>
    <n v="57.3"/>
    <n v="109.91999800000001"/>
    <x v="0"/>
    <x v="0"/>
  </r>
  <r>
    <n v="57614"/>
    <s v="Federal Deposit Insurance Corporation"/>
    <s v="Conventional"/>
    <n v="1"/>
    <s v="One-to-four family dwelling (other than manufactured housing)"/>
    <n v="1"/>
    <s v="Refinancing"/>
    <n v="3"/>
    <s v="Owner-occupied as a principal dwelling"/>
    <n v="1"/>
    <n v="417"/>
    <s v="Application denied by financial institution"/>
    <n v="3"/>
    <s v="Not Hispanic or Latino"/>
    <n v="2"/>
    <x v="0"/>
    <n v="5"/>
    <s v="Female"/>
    <n v="2"/>
    <n v="67"/>
    <n v="96"/>
    <n v="188.38999899999999"/>
    <x v="0"/>
    <x v="1"/>
  </r>
  <r>
    <n v="35014"/>
    <s v="Federal Deposit Insurance Corporation"/>
    <s v="VA-guaranteed"/>
    <n v="3"/>
    <s v="One-to-four family dwelling (other than manufactured housing)"/>
    <n v="1"/>
    <s v="Home purchase"/>
    <n v="1"/>
    <s v="Owner-occupied as a principal dwelling"/>
    <n v="1"/>
    <n v="361"/>
    <s v="Loan originated"/>
    <n v="1"/>
    <s v="Not Hispanic or Latino"/>
    <n v="2"/>
    <x v="0"/>
    <n v="5"/>
    <s v="Female"/>
    <n v="2"/>
    <n v="113"/>
    <n v="74.599999999999994"/>
    <n v="163.729996"/>
    <x v="1"/>
    <x v="1"/>
  </r>
  <r>
    <n v="33510"/>
    <s v="Federal Deposit Insurance Corporation"/>
    <s v="Conventional"/>
    <n v="1"/>
    <s v="One-to-four family dwelling (other than manufactured housing)"/>
    <n v="1"/>
    <s v="Refinancing"/>
    <n v="3"/>
    <s v="Owner-occupied as a principal dwelling"/>
    <n v="1"/>
    <n v="270"/>
    <s v="Loan originated"/>
    <n v="1"/>
    <s v="Not Hispanic or Latino"/>
    <n v="2"/>
    <x v="0"/>
    <n v="5"/>
    <s v="Male"/>
    <n v="1"/>
    <n v="67"/>
    <n v="94.3"/>
    <n v="117.660004"/>
    <x v="1"/>
    <x v="1"/>
  </r>
  <r>
    <n v="20666"/>
    <s v="Federal Deposit Insurance Corporation"/>
    <s v="Conventional"/>
    <n v="1"/>
    <s v="One-to-four family dwelling (other than manufactured housing)"/>
    <n v="1"/>
    <s v="Home purchase"/>
    <n v="1"/>
    <s v="Owner-occupied as a principal dwelling"/>
    <n v="1"/>
    <n v="63"/>
    <s v="Loan originated"/>
    <n v="1"/>
    <s v="Hispanic or Latino"/>
    <n v="1"/>
    <x v="0"/>
    <n v="5"/>
    <s v="Male"/>
    <n v="1"/>
    <n v="23"/>
    <n v="60.7"/>
    <n v="106.029999"/>
    <x v="1"/>
    <x v="0"/>
  </r>
  <r>
    <n v="58675"/>
    <s v="Federal Deposit Insurance Corporation"/>
    <s v="Conventional"/>
    <n v="1"/>
    <s v="One-to-four family dwelling (other than manufactured housing)"/>
    <n v="1"/>
    <s v="Home purchase"/>
    <n v="1"/>
    <s v="Not owner-occupied as a principal dwelling"/>
    <n v="2"/>
    <n v="384"/>
    <s v="Loan originated"/>
    <n v="1"/>
    <s v="Not Hispanic or Latino"/>
    <n v="2"/>
    <x v="3"/>
    <n v="2"/>
    <s v="Female"/>
    <n v="2"/>
    <n v="62"/>
    <n v="73.7"/>
    <n v="47.770000500000002"/>
    <x v="1"/>
    <x v="1"/>
  </r>
  <r>
    <n v="32489"/>
    <s v="Federal Deposit Insurance Corporation"/>
    <s v="Conventional"/>
    <n v="1"/>
    <s v="One-to-four family dwelling (other than manufactured housing)"/>
    <n v="1"/>
    <s v="Home purchase"/>
    <n v="1"/>
    <s v="Not owner-occupied as a principal dwelling"/>
    <n v="2"/>
    <n v="150"/>
    <s v="Application denied by financial institution"/>
    <n v="3"/>
    <s v="Not Hispanic or Latino"/>
    <n v="2"/>
    <x v="3"/>
    <n v="2"/>
    <s v="Male"/>
    <n v="1"/>
    <n v="86"/>
    <n v="62.1"/>
    <n v="99.790000899999995"/>
    <x v="0"/>
    <x v="1"/>
  </r>
  <r>
    <n v="32532"/>
    <s v="Federal Deposit Insurance Corporation"/>
    <s v="Conventional"/>
    <n v="1"/>
    <s v="Manufactured housing"/>
    <n v="2"/>
    <s v="Home purchase"/>
    <n v="1"/>
    <s v="Owner-occupied as a principal dwelling"/>
    <n v="1"/>
    <n v="63"/>
    <s v="Application approved but not accepted"/>
    <n v="2"/>
    <s v="Not Hispanic or Latino"/>
    <n v="2"/>
    <x v="0"/>
    <n v="5"/>
    <s v="Female"/>
    <n v="2"/>
    <n v="96"/>
    <n v="58.4"/>
    <n v="57.700000799999998"/>
    <x v="1"/>
    <x v="1"/>
  </r>
  <r>
    <s v="27-1190043"/>
    <s v="Federal Deposit Insurance Corporation"/>
    <s v="Conventional"/>
    <n v="1"/>
    <s v="One-to-four family dwelling (other than manufactured housing)"/>
    <n v="1"/>
    <s v="Home purchase"/>
    <n v="1"/>
    <s v="Owner-occupied as a principal dwelling"/>
    <n v="1"/>
    <n v="157"/>
    <s v="Loan originated"/>
    <n v="1"/>
    <s v="Not Hispanic or Latino"/>
    <n v="2"/>
    <x v="0"/>
    <n v="5"/>
    <s v="Female"/>
    <n v="2"/>
    <n v="69"/>
    <n v="57.5"/>
    <n v="137.220001"/>
    <x v="1"/>
    <x v="1"/>
  </r>
  <r>
    <n v="1678"/>
    <s v="Federal Deposit Insurance Corporation"/>
    <s v="Conventional"/>
    <n v="1"/>
    <s v="One-to-four family dwelling (other than manufactured housing)"/>
    <n v="1"/>
    <s v="Home purchase"/>
    <n v="1"/>
    <s v="Owner-occupied as a principal dwelling"/>
    <n v="1"/>
    <n v="106"/>
    <s v="Loan originated"/>
    <n v="1"/>
    <s v="Not Hispanic or Latino"/>
    <n v="2"/>
    <x v="0"/>
    <n v="5"/>
    <s v="Female"/>
    <n v="2"/>
    <n v="44"/>
    <n v="65.3"/>
    <n v="113.279999"/>
    <x v="1"/>
    <x v="1"/>
  </r>
  <r>
    <s v="92-0164378"/>
    <s v="Federal Deposit Insurance Corporation"/>
    <s v="Conventional"/>
    <n v="1"/>
    <s v="One-to-four family dwelling (other than manufactured housing)"/>
    <n v="1"/>
    <s v="Home purchase"/>
    <n v="1"/>
    <s v="Owner-occupied as a principal dwelling"/>
    <n v="1"/>
    <n v="394"/>
    <s v="Loan originated"/>
    <n v="1"/>
    <s v="Not Hispanic or Latino"/>
    <n v="2"/>
    <x v="0"/>
    <n v="5"/>
    <s v="Female"/>
    <n v="2"/>
    <n v="157"/>
    <n v="89.4"/>
    <n v="131.979996"/>
    <x v="1"/>
    <x v="2"/>
  </r>
  <r>
    <n v="35095"/>
    <s v="Federal Deposit Insurance Corporation"/>
    <s v="Conventional"/>
    <n v="1"/>
    <s v="One-to-four family dwelling (other than manufactured housing)"/>
    <n v="1"/>
    <s v="Home purchase"/>
    <n v="1"/>
    <s v="Owner-occupied as a principal dwelling"/>
    <n v="1"/>
    <n v="221"/>
    <s v="Loan originated"/>
    <n v="1"/>
    <s v="Not Hispanic or Latino"/>
    <n v="2"/>
    <x v="0"/>
    <n v="5"/>
    <s v="Female"/>
    <n v="2"/>
    <n v="47"/>
    <n v="73"/>
    <n v="130.970001"/>
    <x v="1"/>
    <x v="1"/>
  </r>
  <r>
    <n v="29121"/>
    <s v="Federal Deposit Insurance Corporation"/>
    <s v="Conventional"/>
    <n v="1"/>
    <s v="One-to-four family dwelling (other than manufactured housing)"/>
    <n v="1"/>
    <s v="Refinancing"/>
    <n v="3"/>
    <s v="Owner-occupied as a principal dwelling"/>
    <n v="1"/>
    <n v="220"/>
    <s v="Application approved but not accepted"/>
    <n v="2"/>
    <s v="Not Hispanic or Latino"/>
    <n v="2"/>
    <x v="0"/>
    <n v="5"/>
    <s v="Male"/>
    <n v="1"/>
    <n v="65"/>
    <n v="60.4"/>
    <n v="111.699997"/>
    <x v="1"/>
    <x v="1"/>
  </r>
  <r>
    <n v="5969"/>
    <s v="Federal Deposit Insurance Corporation"/>
    <s v="Conventional"/>
    <n v="1"/>
    <s v="One-to-four family dwelling (other than manufactured housing)"/>
    <n v="1"/>
    <s v="Refinancing"/>
    <n v="3"/>
    <s v="Owner-occupied as a principal dwelling"/>
    <n v="1"/>
    <n v="160"/>
    <s v="Loan originated"/>
    <n v="1"/>
    <s v="Not Hispanic or Latino"/>
    <n v="2"/>
    <x v="0"/>
    <n v="5"/>
    <s v="Male"/>
    <n v="1"/>
    <n v="121"/>
    <n v="61.5"/>
    <n v="95.089996299999996"/>
    <x v="1"/>
    <x v="1"/>
  </r>
  <r>
    <s v="63-1113916"/>
    <s v="Federal Reserve System"/>
    <s v="FHA-insured"/>
    <n v="2"/>
    <s v="One-to-four family dwelling (other than manufactured housing)"/>
    <n v="1"/>
    <s v="Home purchase"/>
    <n v="1"/>
    <s v="Owner-occupied as a principal dwelling"/>
    <n v="1"/>
    <n v="118"/>
    <s v="Loan originated"/>
    <n v="1"/>
    <s v="Not Hispanic or Latino"/>
    <n v="2"/>
    <x v="1"/>
    <n v="3"/>
    <s v="Female"/>
    <n v="2"/>
    <n v="39"/>
    <n v="61.4"/>
    <n v="101.550003"/>
    <x v="1"/>
    <x v="0"/>
  </r>
  <r>
    <n v="2888798"/>
    <s v="Federal Reserve System"/>
    <s v="FHA-insured"/>
    <n v="2"/>
    <s v="One-to-four family dwelling (other than manufactured housing)"/>
    <n v="1"/>
    <s v="Home purchase"/>
    <n v="1"/>
    <s v="Owner-occupied as a principal dwelling"/>
    <n v="1"/>
    <n v="126"/>
    <s v="Loan originated"/>
    <n v="1"/>
    <s v="Hispanic or Latino"/>
    <n v="1"/>
    <x v="0"/>
    <n v="5"/>
    <s v="Female"/>
    <n v="2"/>
    <n v="29"/>
    <n v="72.5"/>
    <n v="90.830001800000005"/>
    <x v="1"/>
    <x v="0"/>
  </r>
  <r>
    <n v="101671"/>
    <s v="Federal Reserve System"/>
    <s v="Conventional"/>
    <n v="1"/>
    <s v="One-to-four family dwelling (other than manufactured housing)"/>
    <n v="1"/>
    <s v="Refinancing"/>
    <n v="3"/>
    <s v="Owner-occupied as a principal dwelling"/>
    <n v="1"/>
    <n v="132"/>
    <s v="Loan originated"/>
    <n v="1"/>
    <s v="Not Hispanic or Latino"/>
    <n v="2"/>
    <x v="0"/>
    <n v="5"/>
    <s v="Male"/>
    <n v="1"/>
    <n v="149"/>
    <n v="62.1"/>
    <n v="170.529999"/>
    <x v="1"/>
    <x v="2"/>
  </r>
  <r>
    <n v="395238"/>
    <s v="Federal Reserve System"/>
    <s v="Conventional"/>
    <n v="1"/>
    <s v="One-to-four family dwelling (other than manufactured housing)"/>
    <n v="1"/>
    <s v="Home purchase"/>
    <n v="1"/>
    <s v="Owner-occupied as a principal dwelling"/>
    <n v="1"/>
    <n v="844"/>
    <s v="Application approved but not accepted"/>
    <n v="2"/>
    <s v="Not Hispanic or Latino"/>
    <n v="2"/>
    <x v="0"/>
    <n v="5"/>
    <s v="Male"/>
    <n v="1"/>
    <n v="278"/>
    <n v="69.2"/>
    <n v="222.05999800000001"/>
    <x v="1"/>
    <x v="2"/>
  </r>
  <r>
    <n v="2888798"/>
    <s v="Federal Reserve System"/>
    <s v="VA-guaranteed"/>
    <n v="3"/>
    <s v="One-to-four family dwelling (other than manufactured housing)"/>
    <n v="1"/>
    <s v="Home purchase"/>
    <n v="1"/>
    <s v="Owner-occupied as a principal dwelling"/>
    <n v="1"/>
    <n v="82"/>
    <s v="Loan originated"/>
    <n v="1"/>
    <s v="Not Hispanic or Latino"/>
    <n v="2"/>
    <x v="0"/>
    <n v="5"/>
    <s v="Male"/>
    <n v="1"/>
    <n v="24"/>
    <n v="67.2"/>
    <n v="88.309997600000003"/>
    <x v="1"/>
    <x v="0"/>
  </r>
  <r>
    <n v="3816510"/>
    <s v="Federal Reserve System"/>
    <s v="Conventional"/>
    <n v="1"/>
    <s v="One-to-four family dwelling (other than manufactured housing)"/>
    <n v="1"/>
    <s v="Home purchase"/>
    <n v="1"/>
    <s v="Not owner-occupied as a principal dwelling"/>
    <n v="2"/>
    <n v="322"/>
    <s v="Loan purchased by the institution"/>
    <n v="6"/>
    <s v="Hispanic or Latino"/>
    <n v="1"/>
    <x v="0"/>
    <n v="5"/>
    <s v="Male"/>
    <n v="1"/>
    <m/>
    <n v="51.8"/>
    <n v="187.38000500000001"/>
    <x v="1"/>
    <x v="0"/>
  </r>
  <r>
    <n v="121679"/>
    <s v="Federal Reserve System"/>
    <s v="Conventional"/>
    <n v="1"/>
    <s v="One-to-four family dwelling (other than manufactured housing)"/>
    <n v="1"/>
    <s v="Refinancing"/>
    <n v="3"/>
    <s v="Owner-occupied as a principal dwelling"/>
    <n v="1"/>
    <n v="232"/>
    <s v="Loan originated"/>
    <n v="1"/>
    <s v="Not Hispanic or Latino"/>
    <n v="2"/>
    <x v="1"/>
    <n v="3"/>
    <s v="Female"/>
    <n v="2"/>
    <n v="56"/>
    <n v="74.5"/>
    <n v="62.240001700000001"/>
    <x v="1"/>
    <x v="1"/>
  </r>
  <r>
    <n v="453446"/>
    <s v="Federal Reserve System"/>
    <s v="FHA-insured"/>
    <n v="2"/>
    <s v="One-to-four family dwelling (other than manufactured housing)"/>
    <n v="1"/>
    <s v="Home purchase"/>
    <n v="1"/>
    <s v="Owner-occupied as a principal dwelling"/>
    <n v="1"/>
    <n v="122"/>
    <s v="Loan originated"/>
    <n v="1"/>
    <s v="Not Hispanic or Latino"/>
    <n v="2"/>
    <x v="0"/>
    <n v="5"/>
    <s v="Male"/>
    <n v="1"/>
    <n v="44"/>
    <n v="62.1"/>
    <n v="88.080001800000005"/>
    <x v="1"/>
    <x v="1"/>
  </r>
  <r>
    <n v="657459"/>
    <s v="Federal Reserve System"/>
    <s v="Conventional"/>
    <n v="1"/>
    <s v="One-to-four family dwelling (other than manufactured housing)"/>
    <n v="1"/>
    <s v="Home purchase"/>
    <n v="1"/>
    <s v="Not owner-occupied as a principal dwelling"/>
    <n v="2"/>
    <n v="111"/>
    <s v="Loan originated"/>
    <n v="1"/>
    <s v="Not Hispanic or Latino"/>
    <n v="2"/>
    <x v="0"/>
    <n v="5"/>
    <s v="Male"/>
    <n v="1"/>
    <n v="143"/>
    <n v="50.8"/>
    <n v="124.160004"/>
    <x v="1"/>
    <x v="2"/>
  </r>
  <r>
    <n v="852544"/>
    <s v="Federal Reserve System"/>
    <s v="Conventional"/>
    <n v="1"/>
    <s v="One-to-four family dwelling (other than manufactured housing)"/>
    <n v="1"/>
    <s v="Home improvement"/>
    <n v="2"/>
    <s v="Owner-occupied as a principal dwelling"/>
    <n v="1"/>
    <n v="3"/>
    <s v="Loan originated"/>
    <n v="1"/>
    <s v="Not Hispanic or Latino"/>
    <n v="2"/>
    <x v="0"/>
    <n v="5"/>
    <s v="Female"/>
    <n v="2"/>
    <n v="32"/>
    <n v="46.5"/>
    <n v="63.669998200000002"/>
    <x v="1"/>
    <x v="0"/>
  </r>
  <r>
    <n v="861304"/>
    <s v="Federal Reserve System"/>
    <s v="Conventional"/>
    <n v="1"/>
    <s v="One-to-four family dwelling (other than manufactured housing)"/>
    <n v="1"/>
    <s v="Home purchase"/>
    <n v="1"/>
    <s v="Owner-occupied as a principal dwelling"/>
    <n v="1"/>
    <n v="176"/>
    <s v="Loan originated"/>
    <n v="1"/>
    <s v="Not Hispanic or Latino"/>
    <n v="2"/>
    <x v="0"/>
    <n v="5"/>
    <s v="Male"/>
    <n v="1"/>
    <n v="66"/>
    <n v="64.599999999999994"/>
    <n v="142.929993"/>
    <x v="1"/>
    <x v="1"/>
  </r>
  <r>
    <n v="596848"/>
    <s v="Federal Reserve System"/>
    <s v="Conventional"/>
    <n v="1"/>
    <s v="One-to-four family dwelling (other than manufactured housing)"/>
    <n v="1"/>
    <s v="Home purchase"/>
    <n v="1"/>
    <s v="Owner-occupied as a principal dwelling"/>
    <n v="1"/>
    <n v="240"/>
    <s v="Loan originated"/>
    <n v="1"/>
    <s v="Not Hispanic or Latino"/>
    <n v="2"/>
    <x v="0"/>
    <n v="5"/>
    <s v="Male"/>
    <n v="1"/>
    <m/>
    <n v="66.400000000000006"/>
    <n v="109.550003"/>
    <x v="1"/>
    <x v="0"/>
  </r>
  <r>
    <n v="637451"/>
    <s v="Federal Reserve System"/>
    <s v="Conventional"/>
    <n v="1"/>
    <s v="One-to-four family dwelling (other than manufactured housing)"/>
    <n v="1"/>
    <s v="Refinancing"/>
    <n v="3"/>
    <s v="Not owner-occupied as a principal dwelling"/>
    <n v="2"/>
    <n v="113"/>
    <s v="Loan originated"/>
    <n v="1"/>
    <s v="Hispanic or Latino"/>
    <n v="1"/>
    <x v="0"/>
    <n v="5"/>
    <s v="Male"/>
    <n v="1"/>
    <n v="110"/>
    <n v="63.1"/>
    <n v="63.650001500000002"/>
    <x v="1"/>
    <x v="1"/>
  </r>
  <r>
    <n v="177957"/>
    <s v="Federal Reserve System"/>
    <s v="Conventional"/>
    <n v="1"/>
    <s v="One-to-four family dwelling (other than manufactured housing)"/>
    <n v="1"/>
    <s v="Home purchase"/>
    <n v="1"/>
    <s v="Owner-occupied as a principal dwelling"/>
    <n v="1"/>
    <n v="104"/>
    <s v="Application approved but not accepted"/>
    <n v="2"/>
    <s v="Not Hispanic or Latino"/>
    <n v="2"/>
    <x v="0"/>
    <n v="5"/>
    <s v="Female"/>
    <n v="2"/>
    <n v="37"/>
    <n v="60.3"/>
    <n v="101"/>
    <x v="1"/>
    <x v="0"/>
  </r>
  <r>
    <n v="177957"/>
    <s v="Federal Reserve System"/>
    <s v="VA-guaranteed"/>
    <n v="3"/>
    <s v="One-to-four family dwelling (other than manufactured housing)"/>
    <n v="1"/>
    <s v="Refinancing"/>
    <n v="3"/>
    <s v="Owner-occupied as a principal dwelling"/>
    <n v="1"/>
    <n v="185"/>
    <s v="Application denied by financial institution"/>
    <n v="3"/>
    <s v="Not Hispanic or Latino"/>
    <n v="2"/>
    <x v="0"/>
    <n v="5"/>
    <s v="Male"/>
    <n v="1"/>
    <n v="33"/>
    <n v="73"/>
    <n v="119.32"/>
    <x v="0"/>
    <x v="0"/>
  </r>
  <r>
    <n v="2888798"/>
    <s v="Federal Reserve System"/>
    <s v="Conventional"/>
    <n v="1"/>
    <s v="One-to-four family dwelling (other than manufactured housing)"/>
    <n v="1"/>
    <s v="Home purchase"/>
    <n v="1"/>
    <s v="Owner-occupied as a principal dwelling"/>
    <n v="1"/>
    <n v="146"/>
    <s v="Loan originated"/>
    <n v="1"/>
    <s v="Not Hispanic or Latino"/>
    <n v="2"/>
    <x v="3"/>
    <n v="2"/>
    <s v="Male"/>
    <n v="1"/>
    <n v="30"/>
    <n v="73.900000000000006"/>
    <n v="93.339996299999996"/>
    <x v="1"/>
    <x v="0"/>
  </r>
  <r>
    <n v="2888798"/>
    <s v="Federal Reserve System"/>
    <s v="Conventional"/>
    <n v="1"/>
    <s v="One-to-four family dwelling (other than manufactured housing)"/>
    <n v="1"/>
    <s v="Home purchase"/>
    <n v="1"/>
    <s v="Owner-occupied as a principal dwelling"/>
    <n v="1"/>
    <n v="9"/>
    <s v="Loan originated"/>
    <n v="1"/>
    <s v="Not Hispanic or Latino"/>
    <n v="2"/>
    <x v="1"/>
    <n v="3"/>
    <s v="Female"/>
    <n v="2"/>
    <n v="79"/>
    <n v="84.1"/>
    <n v="60.819999699999997"/>
    <x v="1"/>
    <x v="1"/>
  </r>
  <r>
    <n v="3913147"/>
    <s v="Federal Reserve System"/>
    <s v="Conventional"/>
    <n v="1"/>
    <s v="One-to-four family dwelling (other than manufactured housing)"/>
    <n v="1"/>
    <s v="Home purchase"/>
    <n v="1"/>
    <s v="Owner-occupied as a principal dwelling"/>
    <n v="1"/>
    <n v="304"/>
    <s v="Loan originated"/>
    <n v="1"/>
    <s v="Not Hispanic or Latino"/>
    <n v="2"/>
    <x v="3"/>
    <n v="2"/>
    <s v="Female"/>
    <n v="2"/>
    <n v="80"/>
    <n v="73.599999999999994"/>
    <n v="180.11999499999999"/>
    <x v="1"/>
    <x v="1"/>
  </r>
  <r>
    <n v="813947"/>
    <s v="Federal Reserve System"/>
    <s v="Conventional"/>
    <n v="1"/>
    <s v="One-to-four family dwelling (other than manufactured housing)"/>
    <n v="1"/>
    <s v="Home purchase"/>
    <n v="1"/>
    <s v="Owner-occupied as a principal dwelling"/>
    <n v="1"/>
    <n v="79"/>
    <s v="Loan originated"/>
    <n v="1"/>
    <s v="Not Hispanic or Latino"/>
    <n v="2"/>
    <x v="0"/>
    <n v="5"/>
    <s v="Female"/>
    <n v="2"/>
    <n v="54"/>
    <n v="60.7"/>
    <n v="128.96000699999999"/>
    <x v="1"/>
    <x v="1"/>
  </r>
  <r>
    <n v="3437166"/>
    <s v="Federal Reserve System"/>
    <s v="Conventional"/>
    <n v="1"/>
    <s v="One-to-four family dwelling (other than manufactured housing)"/>
    <n v="1"/>
    <s v="Home purchase"/>
    <n v="1"/>
    <s v="Owner-occupied as a principal dwelling"/>
    <n v="1"/>
    <n v="304"/>
    <s v="Loan originated"/>
    <n v="1"/>
    <s v="Not Hispanic or Latino"/>
    <n v="2"/>
    <x v="0"/>
    <n v="5"/>
    <s v="Male"/>
    <n v="1"/>
    <n v="157"/>
    <n v="73"/>
    <n v="119.980003"/>
    <x v="1"/>
    <x v="2"/>
  </r>
  <r>
    <n v="189129"/>
    <s v="Federal Reserve System"/>
    <s v="Conventional"/>
    <n v="1"/>
    <s v="One-to-four family dwelling (other than manufactured housing)"/>
    <n v="1"/>
    <s v="Home purchase"/>
    <n v="1"/>
    <s v="Owner-occupied as a principal dwelling"/>
    <n v="1"/>
    <n v="170"/>
    <s v="Loan originated"/>
    <n v="1"/>
    <s v="Not Hispanic or Latino"/>
    <n v="2"/>
    <x v="0"/>
    <n v="5"/>
    <s v="Male"/>
    <n v="1"/>
    <n v="56"/>
    <n v="57.6"/>
    <n v="100.80999799999999"/>
    <x v="1"/>
    <x v="1"/>
  </r>
  <r>
    <n v="212577"/>
    <s v="Federal Reserve System"/>
    <s v="FSA/RHS-guaranteed"/>
    <n v="4"/>
    <s v="One-to-four family dwelling (other than manufactured housing)"/>
    <n v="1"/>
    <s v="Home purchase"/>
    <n v="1"/>
    <s v="Owner-occupied as a principal dwelling"/>
    <n v="1"/>
    <n v="119"/>
    <s v="Loan originated"/>
    <n v="1"/>
    <s v="Not Hispanic or Latino"/>
    <n v="2"/>
    <x v="0"/>
    <n v="5"/>
    <s v="Female"/>
    <n v="2"/>
    <n v="45"/>
    <n v="51.8"/>
    <n v="68.190002399999997"/>
    <x v="1"/>
    <x v="1"/>
  </r>
  <r>
    <n v="2888798"/>
    <s v="Federal Reserve System"/>
    <s v="Conventional"/>
    <n v="1"/>
    <s v="One-to-four family dwelling (other than manufactured housing)"/>
    <n v="1"/>
    <s v="Home purchase"/>
    <n v="1"/>
    <s v="Owner-occupied as a principal dwelling"/>
    <n v="1"/>
    <n v="238"/>
    <s v="Application approved but not accepted"/>
    <n v="2"/>
    <s v="Not Hispanic or Latino"/>
    <n v="2"/>
    <x v="0"/>
    <n v="5"/>
    <s v="Female"/>
    <n v="2"/>
    <n v="260"/>
    <n v="64.3"/>
    <n v="126.349998"/>
    <x v="1"/>
    <x v="2"/>
  </r>
  <r>
    <n v="2888798"/>
    <s v="Federal Reserve System"/>
    <s v="Conventional"/>
    <n v="1"/>
    <s v="One-to-four family dwelling (other than manufactured housing)"/>
    <n v="1"/>
    <s v="Refinancing"/>
    <n v="3"/>
    <s v="Owner-occupied as a principal dwelling"/>
    <n v="1"/>
    <n v="388"/>
    <s v="Application denied by financial institution"/>
    <n v="3"/>
    <s v="Hispanic or Latino"/>
    <n v="1"/>
    <x v="0"/>
    <n v="5"/>
    <s v="Male"/>
    <n v="1"/>
    <n v="129"/>
    <n v="64.3"/>
    <n v="139.429993"/>
    <x v="0"/>
    <x v="2"/>
  </r>
  <r>
    <n v="423458"/>
    <s v="Federal Reserve System"/>
    <s v="Conventional"/>
    <n v="1"/>
    <s v="One-to-four family dwelling (other than manufactured housing)"/>
    <n v="1"/>
    <s v="Home purchase"/>
    <n v="1"/>
    <s v="Owner-occupied as a principal dwelling"/>
    <n v="1"/>
    <n v="262"/>
    <s v="Loan originated"/>
    <n v="1"/>
    <s v="Not Hispanic or Latino"/>
    <n v="2"/>
    <x v="0"/>
    <n v="5"/>
    <s v="Male"/>
    <n v="1"/>
    <n v="64"/>
    <n v="73.400000000000006"/>
    <n v="87.739997900000006"/>
    <x v="1"/>
    <x v="1"/>
  </r>
  <r>
    <n v="2888798"/>
    <s v="Federal Reserve System"/>
    <s v="Conventional"/>
    <n v="1"/>
    <s v="One-to-four family dwelling (other than manufactured housing)"/>
    <n v="1"/>
    <s v="Home purchase"/>
    <n v="1"/>
    <s v="Owner-occupied as a principal dwelling"/>
    <n v="1"/>
    <n v="162"/>
    <s v="Application approved but not accepted"/>
    <n v="2"/>
    <s v="Not Hispanic or Latino"/>
    <n v="2"/>
    <x v="0"/>
    <n v="5"/>
    <s v="Male"/>
    <n v="1"/>
    <n v="62"/>
    <n v="91.1"/>
    <n v="130.990005"/>
    <x v="1"/>
    <x v="1"/>
  </r>
  <r>
    <n v="564977"/>
    <s v="Federal Reserve System"/>
    <s v="Conventional"/>
    <n v="1"/>
    <s v="One-to-four family dwelling (other than manufactured housing)"/>
    <n v="1"/>
    <s v="Home purchase"/>
    <n v="1"/>
    <s v="Owner-occupied as a principal dwelling"/>
    <n v="1"/>
    <n v="684"/>
    <s v="Loan originated"/>
    <n v="1"/>
    <s v="Not Hispanic or Latino"/>
    <n v="2"/>
    <x v="3"/>
    <n v="2"/>
    <s v="Male"/>
    <n v="1"/>
    <n v="209"/>
    <n v="86.6"/>
    <n v="86.470001199999999"/>
    <x v="1"/>
    <x v="2"/>
  </r>
  <r>
    <n v="713926"/>
    <s v="Federal Reserve System"/>
    <s v="Conventional"/>
    <n v="1"/>
    <s v="One-to-four family dwelling (other than manufactured housing)"/>
    <n v="1"/>
    <s v="Home purchase"/>
    <n v="1"/>
    <s v="Owner-occupied as a principal dwelling"/>
    <n v="1"/>
    <n v="27"/>
    <s v="Loan originated"/>
    <n v="1"/>
    <s v="Not Hispanic or Latino"/>
    <n v="2"/>
    <x v="0"/>
    <n v="5"/>
    <s v="Male"/>
    <n v="1"/>
    <n v="34"/>
    <n v="64.7"/>
    <n v="94.919998199999995"/>
    <x v="1"/>
    <x v="0"/>
  </r>
  <r>
    <n v="2888798"/>
    <s v="Federal Reserve System"/>
    <s v="FHA-insured"/>
    <n v="2"/>
    <s v="Manufactured housing"/>
    <n v="2"/>
    <s v="Home purchase"/>
    <n v="1"/>
    <s v="Owner-occupied as a principal dwelling"/>
    <n v="1"/>
    <n v="57"/>
    <s v="Application approved but not accepted"/>
    <n v="2"/>
    <s v="Not Hispanic or Latino"/>
    <n v="2"/>
    <x v="0"/>
    <n v="5"/>
    <s v="Male"/>
    <n v="1"/>
    <n v="39"/>
    <n v="57.3"/>
    <n v="128.39999399999999"/>
    <x v="1"/>
    <x v="0"/>
  </r>
  <r>
    <n v="2888798"/>
    <s v="Federal Reserve System"/>
    <s v="Conventional"/>
    <n v="1"/>
    <s v="One-to-four family dwelling (other than manufactured housing)"/>
    <n v="1"/>
    <s v="Home improvement"/>
    <n v="2"/>
    <s v="Owner-occupied as a principal dwelling"/>
    <n v="1"/>
    <n v="298"/>
    <s v="Loan originated"/>
    <n v="1"/>
    <s v="Not Hispanic or Latino"/>
    <n v="2"/>
    <x v="0"/>
    <n v="5"/>
    <s v="Female"/>
    <n v="2"/>
    <n v="94"/>
    <n v="84"/>
    <n v="101.349998"/>
    <x v="1"/>
    <x v="1"/>
  </r>
  <r>
    <n v="618740"/>
    <s v="Federal Reserve System"/>
    <s v="Conventional"/>
    <n v="1"/>
    <s v="One-to-four family dwelling (other than manufactured housing)"/>
    <n v="1"/>
    <s v="Home purchase"/>
    <n v="1"/>
    <s v="Owner-occupied as a principal dwelling"/>
    <n v="1"/>
    <n v="240"/>
    <s v="Loan originated"/>
    <n v="1"/>
    <s v="Not Hispanic or Latino"/>
    <n v="2"/>
    <x v="0"/>
    <n v="5"/>
    <s v="Male"/>
    <n v="1"/>
    <n v="144"/>
    <n v="47.8"/>
    <n v="94.610000600000006"/>
    <x v="1"/>
    <x v="2"/>
  </r>
  <r>
    <n v="223322"/>
    <s v="Federal Reserve System"/>
    <s v="Conventional"/>
    <n v="1"/>
    <s v="One-to-four family dwelling (other than manufactured housing)"/>
    <n v="1"/>
    <s v="Home purchase"/>
    <n v="1"/>
    <s v="Owner-occupied as a principal dwelling"/>
    <n v="1"/>
    <n v="181"/>
    <s v="Loan originated"/>
    <n v="1"/>
    <s v="Not Hispanic or Latino"/>
    <n v="2"/>
    <x v="0"/>
    <n v="5"/>
    <s v="Male"/>
    <n v="1"/>
    <n v="74"/>
    <n v="54.5"/>
    <n v="142.05999800000001"/>
    <x v="1"/>
    <x v="1"/>
  </r>
  <r>
    <n v="2888798"/>
    <s v="Federal Reserve System"/>
    <s v="VA-guaranteed"/>
    <n v="3"/>
    <s v="One-to-four family dwelling (other than manufactured housing)"/>
    <n v="1"/>
    <s v="Refinancing"/>
    <n v="3"/>
    <s v="Owner-occupied as a principal dwelling"/>
    <n v="1"/>
    <n v="300"/>
    <s v="Loan originated"/>
    <n v="1"/>
    <s v="Not Hispanic or Latino"/>
    <n v="2"/>
    <x v="1"/>
    <n v="3"/>
    <s v="Male"/>
    <n v="1"/>
    <n v="104"/>
    <n v="107.6"/>
    <n v="85.029998800000001"/>
    <x v="1"/>
    <x v="1"/>
  </r>
  <r>
    <n v="765019"/>
    <s v="Federal Reserve System"/>
    <s v="FHA-insured"/>
    <n v="2"/>
    <s v="One-to-four family dwelling (other than manufactured housing)"/>
    <n v="1"/>
    <s v="Home purchase"/>
    <n v="1"/>
    <s v="Owner-occupied as a principal dwelling"/>
    <n v="1"/>
    <n v="76"/>
    <s v="Loan originated"/>
    <n v="1"/>
    <s v="Not Hispanic or Latino"/>
    <n v="2"/>
    <x v="1"/>
    <n v="3"/>
    <s v="Female"/>
    <n v="2"/>
    <n v="41"/>
    <n v="57.4"/>
    <n v="98.669998199999995"/>
    <x v="1"/>
    <x v="1"/>
  </r>
  <r>
    <n v="2888798"/>
    <s v="Federal Reserve System"/>
    <s v="Conventional"/>
    <n v="1"/>
    <s v="One-to-four family dwelling (other than manufactured housing)"/>
    <n v="1"/>
    <s v="Home purchase"/>
    <n v="1"/>
    <s v="Owner-occupied as a principal dwelling"/>
    <n v="1"/>
    <n v="245"/>
    <s v="Loan originated"/>
    <n v="1"/>
    <s v="Not Hispanic or Latino"/>
    <n v="2"/>
    <x v="0"/>
    <n v="5"/>
    <s v="Male"/>
    <n v="1"/>
    <n v="121"/>
    <n v="64"/>
    <n v="110.5"/>
    <x v="1"/>
    <x v="1"/>
  </r>
  <r>
    <n v="2888798"/>
    <s v="Federal Reserve System"/>
    <s v="Conventional"/>
    <n v="1"/>
    <s v="One-to-four family dwelling (other than manufactured housing)"/>
    <n v="1"/>
    <s v="Refinancing"/>
    <n v="3"/>
    <s v="Owner-occupied as a principal dwelling"/>
    <n v="1"/>
    <n v="118"/>
    <s v="Loan originated"/>
    <n v="1"/>
    <s v="Not Hispanic or Latino"/>
    <n v="2"/>
    <x v="0"/>
    <n v="5"/>
    <s v="Male"/>
    <n v="1"/>
    <n v="33"/>
    <n v="58.4"/>
    <n v="126.660004"/>
    <x v="1"/>
    <x v="0"/>
  </r>
  <r>
    <n v="2888798"/>
    <s v="Federal Reserve System"/>
    <s v="Conventional"/>
    <n v="1"/>
    <s v="One-to-four family dwelling (other than manufactured housing)"/>
    <n v="1"/>
    <s v="Home purchase"/>
    <n v="1"/>
    <s v="Owner-occupied as a principal dwelling"/>
    <n v="1"/>
    <n v="172"/>
    <s v="Loan originated"/>
    <n v="1"/>
    <s v="Not Hispanic or Latino"/>
    <n v="2"/>
    <x v="1"/>
    <n v="3"/>
    <s v="Male"/>
    <n v="1"/>
    <n v="76"/>
    <n v="73.400000000000006"/>
    <n v="81.889999399999994"/>
    <x v="1"/>
    <x v="1"/>
  </r>
  <r>
    <n v="290052"/>
    <s v="Federal Reserve System"/>
    <s v="Conventional"/>
    <n v="1"/>
    <s v="Manufactured housing"/>
    <n v="2"/>
    <s v="Refinancing"/>
    <n v="3"/>
    <s v="Owner-occupied as a principal dwelling"/>
    <n v="1"/>
    <n v="134"/>
    <s v="Loan originated"/>
    <n v="1"/>
    <s v="Not Hispanic or Latino"/>
    <n v="2"/>
    <x v="0"/>
    <n v="5"/>
    <s v="Male"/>
    <n v="1"/>
    <n v="48"/>
    <n v="55.2"/>
    <n v="92.790000899999995"/>
    <x v="1"/>
    <x v="1"/>
  </r>
  <r>
    <n v="833404"/>
    <s v="Federal Reserve System"/>
    <s v="Conventional"/>
    <n v="1"/>
    <s v="One-to-four family dwelling (other than manufactured housing)"/>
    <n v="1"/>
    <s v="Home improvement"/>
    <n v="2"/>
    <s v="Owner-occupied as a principal dwelling"/>
    <n v="1"/>
    <n v="16"/>
    <s v="Application denied by financial institution"/>
    <n v="3"/>
    <s v="Not Hispanic or Latino"/>
    <n v="2"/>
    <x v="0"/>
    <n v="5"/>
    <s v="Male"/>
    <n v="1"/>
    <n v="75"/>
    <n v="74.5"/>
    <n v="147.699997"/>
    <x v="0"/>
    <x v="1"/>
  </r>
  <r>
    <n v="878898"/>
    <s v="Federal Reserve System"/>
    <s v="Conventional"/>
    <n v="1"/>
    <s v="One-to-four family dwelling (other than manufactured housing)"/>
    <n v="1"/>
    <s v="Home improvement"/>
    <n v="2"/>
    <s v="Owner-occupied as a principal dwelling"/>
    <n v="1"/>
    <n v="125"/>
    <s v="Application denied by financial institution"/>
    <n v="3"/>
    <s v="Not Hispanic or Latino"/>
    <n v="2"/>
    <x v="0"/>
    <n v="5"/>
    <s v="Male"/>
    <n v="1"/>
    <n v="558"/>
    <n v="73.400000000000006"/>
    <n v="185.199997"/>
    <x v="0"/>
    <x v="2"/>
  </r>
  <r>
    <n v="709143"/>
    <s v="Federal Reserve System"/>
    <s v="Conventional"/>
    <n v="1"/>
    <s v="One-to-four family dwelling (other than manufactured housing)"/>
    <n v="1"/>
    <s v="Home purchase"/>
    <n v="1"/>
    <s v="Owner-occupied as a principal dwelling"/>
    <n v="1"/>
    <n v="34"/>
    <s v="Loan originated"/>
    <n v="1"/>
    <s v="Not Hispanic or Latino"/>
    <n v="2"/>
    <x v="0"/>
    <n v="5"/>
    <s v="Male"/>
    <n v="1"/>
    <n v="58"/>
    <n v="67.099999999999994"/>
    <n v="100.480003"/>
    <x v="1"/>
    <x v="1"/>
  </r>
  <r>
    <n v="2888798"/>
    <s v="Federal Reserve System"/>
    <s v="Conventional"/>
    <n v="1"/>
    <s v="One-to-four family dwelling (other than manufactured housing)"/>
    <n v="1"/>
    <s v="Home purchase"/>
    <n v="1"/>
    <s v="Owner-occupied as a principal dwelling"/>
    <n v="1"/>
    <n v="158"/>
    <s v="Loan originated"/>
    <n v="1"/>
    <s v="Not Hispanic or Latino"/>
    <n v="2"/>
    <x v="0"/>
    <n v="5"/>
    <s v="Male"/>
    <n v="1"/>
    <n v="54"/>
    <n v="57.8"/>
    <n v="97.019996599999999"/>
    <x v="1"/>
    <x v="1"/>
  </r>
  <r>
    <n v="4438357"/>
    <s v="Federal Reserve System"/>
    <s v="Conventional"/>
    <n v="1"/>
    <s v="One-to-four family dwelling (other than manufactured housing)"/>
    <n v="1"/>
    <s v="Refinancing"/>
    <n v="3"/>
    <s v="Owner-occupied as a principal dwelling"/>
    <n v="1"/>
    <n v="339"/>
    <s v="Loan originated"/>
    <n v="1"/>
    <s v="Not Hispanic or Latino"/>
    <n v="2"/>
    <x v="0"/>
    <n v="5"/>
    <s v="Male"/>
    <n v="1"/>
    <n v="107"/>
    <n v="67.7"/>
    <n v="140.770004"/>
    <x v="1"/>
    <x v="1"/>
  </r>
  <r>
    <n v="667757"/>
    <s v="Federal Reserve System"/>
    <s v="Conventional"/>
    <n v="1"/>
    <s v="One-to-four family dwelling (other than manufactured housing)"/>
    <n v="1"/>
    <s v="Home purchase"/>
    <n v="1"/>
    <s v="Owner-occupied as a principal dwelling"/>
    <n v="1"/>
    <n v="345"/>
    <s v="Loan originated"/>
    <n v="1"/>
    <s v="Not Hispanic or Latino"/>
    <n v="2"/>
    <x v="0"/>
    <n v="5"/>
    <s v="Male"/>
    <n v="1"/>
    <n v="107"/>
    <n v="63.8"/>
    <n v="133.85000600000001"/>
    <x v="1"/>
    <x v="1"/>
  </r>
  <r>
    <n v="576952"/>
    <s v="Federal Reserve System"/>
    <s v="Conventional"/>
    <n v="1"/>
    <s v="One-to-four family dwelling (other than manufactured housing)"/>
    <n v="1"/>
    <s v="Refinancing"/>
    <n v="3"/>
    <s v="Owner-occupied as a principal dwelling"/>
    <n v="1"/>
    <n v="102"/>
    <s v="Loan originated"/>
    <n v="1"/>
    <s v="Not Hispanic or Latino"/>
    <n v="2"/>
    <x v="0"/>
    <n v="5"/>
    <s v="Male"/>
    <n v="1"/>
    <n v="125"/>
    <n v="75"/>
    <n v="103.160004"/>
    <x v="1"/>
    <x v="2"/>
  </r>
  <r>
    <n v="3415463"/>
    <s v="Federal Reserve System"/>
    <s v="FHA-insured"/>
    <n v="2"/>
    <s v="One-to-four family dwelling (other than manufactured housing)"/>
    <n v="1"/>
    <s v="Home purchase"/>
    <n v="1"/>
    <s v="Owner-occupied as a principal dwelling"/>
    <n v="1"/>
    <n v="351"/>
    <s v="Loan originated"/>
    <n v="1"/>
    <s v="Not Hispanic or Latino"/>
    <n v="2"/>
    <x v="0"/>
    <n v="5"/>
    <s v="Male"/>
    <n v="1"/>
    <n v="85"/>
    <n v="67.5"/>
    <n v="125.209999"/>
    <x v="1"/>
    <x v="1"/>
  </r>
  <r>
    <n v="58243"/>
    <s v="Federal Reserve System"/>
    <s v="Conventional"/>
    <n v="1"/>
    <s v="One-to-four family dwelling (other than manufactured housing)"/>
    <n v="1"/>
    <s v="Refinancing"/>
    <n v="3"/>
    <s v="Not owner-occupied as a principal dwelling"/>
    <n v="2"/>
    <n v="115"/>
    <s v="Loan originated"/>
    <n v="1"/>
    <s v="Not Hispanic or Latino"/>
    <n v="2"/>
    <x v="0"/>
    <n v="5"/>
    <s v="Female"/>
    <n v="2"/>
    <n v="91"/>
    <n v="62.6"/>
    <n v="100.620003"/>
    <x v="1"/>
    <x v="1"/>
  </r>
  <r>
    <n v="2888798"/>
    <s v="Federal Reserve System"/>
    <s v="Conventional"/>
    <n v="1"/>
    <s v="One-to-four family dwelling (other than manufactured housing)"/>
    <n v="1"/>
    <s v="Home purchase"/>
    <n v="1"/>
    <s v="Owner-occupied as a principal dwelling"/>
    <n v="1"/>
    <n v="392"/>
    <s v="Loan originated"/>
    <n v="1"/>
    <s v="Not Hispanic or Latino"/>
    <n v="2"/>
    <x v="0"/>
    <n v="5"/>
    <s v="Male"/>
    <n v="1"/>
    <n v="141"/>
    <n v="73"/>
    <n v="155.550003"/>
    <x v="1"/>
    <x v="2"/>
  </r>
  <r>
    <n v="2888798"/>
    <s v="Federal Reserve System"/>
    <s v="FHA-insured"/>
    <n v="2"/>
    <s v="One-to-four family dwelling (other than manufactured housing)"/>
    <n v="1"/>
    <s v="Home purchase"/>
    <n v="1"/>
    <s v="Owner-occupied as a principal dwelling"/>
    <n v="1"/>
    <n v="88"/>
    <s v="Loan originated"/>
    <n v="1"/>
    <s v="Not Hispanic or Latino"/>
    <n v="2"/>
    <x v="0"/>
    <n v="5"/>
    <s v="Male"/>
    <n v="1"/>
    <n v="42"/>
    <n v="67.2"/>
    <n v="73.25"/>
    <x v="1"/>
    <x v="1"/>
  </r>
  <r>
    <n v="590949"/>
    <s v="Federal Reserve System"/>
    <s v="Conventional"/>
    <n v="1"/>
    <s v="One-to-four family dwelling (other than manufactured housing)"/>
    <n v="1"/>
    <s v="Home improvement"/>
    <n v="2"/>
    <s v="Owner-occupied as a principal dwelling"/>
    <n v="1"/>
    <n v="143"/>
    <s v="Loan originated"/>
    <n v="1"/>
    <s v="Not Hispanic or Latino"/>
    <n v="2"/>
    <x v="0"/>
    <n v="5"/>
    <s v="Male"/>
    <n v="1"/>
    <n v="37"/>
    <n v="57.3"/>
    <n v="96.029998800000001"/>
    <x v="1"/>
    <x v="0"/>
  </r>
  <r>
    <n v="3913147"/>
    <s v="Federal Reserve System"/>
    <s v="VA-guaranteed"/>
    <n v="3"/>
    <s v="One-to-four family dwelling (other than manufactured housing)"/>
    <n v="1"/>
    <s v="Home purchase"/>
    <n v="1"/>
    <s v="Owner-occupied as a principal dwelling"/>
    <n v="1"/>
    <n v="295"/>
    <s v="Loan originated"/>
    <n v="1"/>
    <s v="Not Hispanic or Latino"/>
    <n v="2"/>
    <x v="0"/>
    <n v="5"/>
    <s v="Male"/>
    <n v="1"/>
    <n v="85"/>
    <n v="68.400000000000006"/>
    <n v="88.489997900000006"/>
    <x v="1"/>
    <x v="1"/>
  </r>
  <r>
    <n v="64150"/>
    <s v="Federal Reserve System"/>
    <s v="VA-guaranteed"/>
    <n v="3"/>
    <s v="One-to-four family dwelling (other than manufactured housing)"/>
    <n v="1"/>
    <s v="Home purchase"/>
    <n v="1"/>
    <s v="Owner-occupied as a principal dwelling"/>
    <n v="1"/>
    <n v="238"/>
    <s v="Loan originated"/>
    <n v="1"/>
    <s v="Not Hispanic or Latino"/>
    <n v="2"/>
    <x v="0"/>
    <n v="5"/>
    <s v="Male"/>
    <n v="1"/>
    <n v="93"/>
    <n v="75.5"/>
    <n v="116.709999"/>
    <x v="1"/>
    <x v="1"/>
  </r>
  <r>
    <n v="2888798"/>
    <s v="Federal Reserve System"/>
    <s v="Conventional"/>
    <n v="1"/>
    <s v="One-to-four family dwelling (other than manufactured housing)"/>
    <n v="1"/>
    <s v="Home purchase"/>
    <n v="1"/>
    <s v="Owner-occupied as a principal dwelling"/>
    <n v="1"/>
    <n v="276"/>
    <s v="Loan originated"/>
    <n v="1"/>
    <s v="Not Hispanic or Latino"/>
    <n v="2"/>
    <x v="0"/>
    <n v="5"/>
    <s v="Male"/>
    <n v="1"/>
    <n v="59"/>
    <n v="58.4"/>
    <n v="104.949997"/>
    <x v="1"/>
    <x v="1"/>
  </r>
  <r>
    <n v="165628"/>
    <s v="Federal Reserve System"/>
    <s v="Conventional"/>
    <n v="1"/>
    <s v="One-to-four family dwelling (other than manufactured housing)"/>
    <n v="1"/>
    <s v="Home purchase"/>
    <n v="1"/>
    <s v="Owner-occupied as a principal dwelling"/>
    <n v="1"/>
    <n v="170"/>
    <s v="Loan originated"/>
    <n v="1"/>
    <s v="Not Hispanic or Latino"/>
    <n v="2"/>
    <x v="0"/>
    <n v="5"/>
    <s v="Female"/>
    <n v="2"/>
    <n v="169"/>
    <n v="73.900000000000006"/>
    <n v="144.80999800000001"/>
    <x v="1"/>
    <x v="2"/>
  </r>
  <r>
    <n v="257756"/>
    <s v="Federal Reserve System"/>
    <s v="Conventional"/>
    <n v="1"/>
    <s v="One-to-four family dwelling (other than manufactured housing)"/>
    <n v="1"/>
    <s v="Home purchase"/>
    <n v="1"/>
    <s v="Owner-occupied as a principal dwelling"/>
    <n v="1"/>
    <n v="361"/>
    <s v="Loan originated"/>
    <n v="1"/>
    <s v="Not Hispanic or Latino"/>
    <n v="2"/>
    <x v="0"/>
    <n v="5"/>
    <s v="Male"/>
    <n v="1"/>
    <n v="279"/>
    <n v="83.9"/>
    <n v="225.229996"/>
    <x v="1"/>
    <x v="2"/>
  </r>
  <r>
    <n v="423458"/>
    <s v="Federal Reserve System"/>
    <s v="FHA-insured"/>
    <n v="2"/>
    <s v="One-to-four family dwelling (other than manufactured housing)"/>
    <n v="1"/>
    <s v="Home purchase"/>
    <n v="1"/>
    <s v="Owner-occupied as a principal dwelling"/>
    <n v="1"/>
    <n v="265"/>
    <s v="Loan originated"/>
    <n v="1"/>
    <s v="Hispanic or Latino"/>
    <n v="1"/>
    <x v="0"/>
    <n v="5"/>
    <s v="Male"/>
    <n v="1"/>
    <n v="115"/>
    <n v="70.900000000000006"/>
    <n v="97.809997600000003"/>
    <x v="1"/>
    <x v="1"/>
  </r>
  <r>
    <n v="2888798"/>
    <s v="Federal Reserve System"/>
    <s v="FSA/RHS-guaranteed"/>
    <n v="4"/>
    <s v="One-to-four family dwelling (other than manufactured housing)"/>
    <n v="1"/>
    <s v="Home purchase"/>
    <n v="1"/>
    <s v="Owner-occupied as a principal dwelling"/>
    <n v="1"/>
    <n v="54"/>
    <s v="Loan originated"/>
    <n v="1"/>
    <s v="Not Hispanic or Latino"/>
    <n v="2"/>
    <x v="0"/>
    <n v="5"/>
    <s v="Female"/>
    <n v="2"/>
    <n v="26"/>
    <n v="57.3"/>
    <n v="90.220001199999999"/>
    <x v="1"/>
    <x v="0"/>
  </r>
  <r>
    <n v="362717"/>
    <s v="Federal Reserve System"/>
    <s v="Conventional"/>
    <n v="1"/>
    <s v="One-to-four family dwelling (other than manufactured housing)"/>
    <n v="1"/>
    <s v="Refinancing"/>
    <n v="3"/>
    <s v="Owner-occupied as a principal dwelling"/>
    <n v="1"/>
    <n v="104"/>
    <s v="Loan originated"/>
    <n v="1"/>
    <s v="Not Hispanic or Latino"/>
    <n v="2"/>
    <x v="0"/>
    <n v="5"/>
    <s v="Male"/>
    <n v="1"/>
    <n v="61"/>
    <n v="57.6"/>
    <n v="190.11000100000001"/>
    <x v="1"/>
    <x v="1"/>
  </r>
  <r>
    <s v="63-1113916"/>
    <s v="Federal Reserve System"/>
    <s v="Conventional"/>
    <n v="1"/>
    <s v="One-to-four family dwelling (other than manufactured housing)"/>
    <n v="1"/>
    <s v="Home purchase"/>
    <n v="1"/>
    <s v="Owner-occupied as a principal dwelling"/>
    <n v="1"/>
    <n v="218"/>
    <s v="Loan originated"/>
    <n v="1"/>
    <s v="Hispanic or Latino"/>
    <n v="1"/>
    <x v="0"/>
    <n v="5"/>
    <s v="Male"/>
    <n v="1"/>
    <n v="152"/>
    <n v="53.4"/>
    <n v="165.720001"/>
    <x v="1"/>
    <x v="2"/>
  </r>
  <r>
    <n v="3120646"/>
    <s v="Federal Reserve System"/>
    <s v="Conventional"/>
    <n v="1"/>
    <s v="One-to-four family dwelling (other than manufactured housing)"/>
    <n v="1"/>
    <s v="Refinancing"/>
    <n v="3"/>
    <s v="Owner-occupied as a principal dwelling"/>
    <n v="1"/>
    <n v="141"/>
    <s v="Application denied by financial institution"/>
    <n v="3"/>
    <s v="Not Hispanic or Latino"/>
    <n v="2"/>
    <x v="0"/>
    <n v="5"/>
    <s v="Male"/>
    <n v="1"/>
    <m/>
    <n v="59.1"/>
    <n v="106.769997"/>
    <x v="0"/>
    <x v="0"/>
  </r>
  <r>
    <n v="216922"/>
    <s v="Federal Reserve System"/>
    <s v="Conventional"/>
    <n v="1"/>
    <s v="One-to-four family dwelling (other than manufactured housing)"/>
    <n v="1"/>
    <s v="Home purchase"/>
    <n v="1"/>
    <s v="Owner-occupied as a principal dwelling"/>
    <n v="1"/>
    <n v="236"/>
    <s v="Loan originated"/>
    <n v="1"/>
    <s v="Not Hispanic or Latino"/>
    <n v="2"/>
    <x v="0"/>
    <n v="5"/>
    <s v="Male"/>
    <n v="1"/>
    <n v="73"/>
    <n v="60.4"/>
    <n v="106.599998"/>
    <x v="1"/>
    <x v="1"/>
  </r>
  <r>
    <n v="2888798"/>
    <s v="Federal Reserve System"/>
    <s v="FSA/RHS-guaranteed"/>
    <n v="4"/>
    <s v="One-to-four family dwelling (other than manufactured housing)"/>
    <n v="1"/>
    <s v="Home purchase"/>
    <n v="1"/>
    <s v="Owner-occupied as a principal dwelling"/>
    <n v="1"/>
    <n v="97"/>
    <s v="Loan originated"/>
    <n v="1"/>
    <s v="Not Hispanic or Latino"/>
    <n v="2"/>
    <x v="0"/>
    <n v="5"/>
    <s v="Female"/>
    <n v="2"/>
    <n v="31"/>
    <n v="53.1"/>
    <n v="107.290001"/>
    <x v="1"/>
    <x v="0"/>
  </r>
  <r>
    <n v="2793593"/>
    <s v="Federal Reserve System"/>
    <s v="Conventional"/>
    <n v="1"/>
    <s v="One-to-four family dwelling (other than manufactured housing)"/>
    <n v="1"/>
    <s v="Refinancing"/>
    <n v="3"/>
    <s v="Owner-occupied as a principal dwelling"/>
    <n v="1"/>
    <n v="370"/>
    <s v="Loan originated"/>
    <n v="1"/>
    <s v="Not Hispanic or Latino"/>
    <n v="2"/>
    <x v="0"/>
    <n v="5"/>
    <s v="Male"/>
    <n v="1"/>
    <n v="193"/>
    <n v="67.5"/>
    <n v="128.279999"/>
    <x v="1"/>
    <x v="2"/>
  </r>
  <r>
    <n v="878898"/>
    <s v="Federal Reserve System"/>
    <s v="Conventional"/>
    <n v="1"/>
    <s v="One-to-four family dwelling (other than manufactured housing)"/>
    <n v="1"/>
    <s v="Home purchase"/>
    <n v="1"/>
    <s v="Owner-occupied as a principal dwelling"/>
    <n v="1"/>
    <n v="99"/>
    <s v="Loan originated"/>
    <n v="1"/>
    <s v="Hispanic or Latino"/>
    <n v="1"/>
    <x v="0"/>
    <n v="5"/>
    <s v="Male"/>
    <n v="1"/>
    <n v="30"/>
    <n v="73.400000000000006"/>
    <n v="42.659999800000001"/>
    <x v="1"/>
    <x v="0"/>
  </r>
  <r>
    <n v="636771"/>
    <s v="Federal Reserve System"/>
    <s v="Conventional"/>
    <n v="1"/>
    <s v="One-to-four family dwelling (other than manufactured housing)"/>
    <n v="1"/>
    <s v="Home purchase"/>
    <n v="1"/>
    <s v="Owner-occupied as a principal dwelling"/>
    <n v="1"/>
    <n v="266"/>
    <s v="Loan originated"/>
    <n v="1"/>
    <s v="Not Hispanic or Latino"/>
    <n v="2"/>
    <x v="0"/>
    <n v="5"/>
    <s v="Male"/>
    <n v="1"/>
    <n v="82"/>
    <n v="67"/>
    <n v="99.760002099999994"/>
    <x v="1"/>
    <x v="1"/>
  </r>
  <r>
    <n v="2888798"/>
    <s v="Federal Reserve System"/>
    <s v="Conventional"/>
    <n v="1"/>
    <s v="One-to-four family dwelling (other than manufactured housing)"/>
    <n v="1"/>
    <s v="Home purchase"/>
    <n v="1"/>
    <s v="Owner-occupied as a principal dwelling"/>
    <n v="1"/>
    <n v="104"/>
    <s v="Loan originated"/>
    <n v="1"/>
    <s v="Not Hispanic or Latino"/>
    <n v="2"/>
    <x v="3"/>
    <n v="2"/>
    <s v="Female"/>
    <n v="2"/>
    <n v="85"/>
    <n v="64.3"/>
    <n v="71.5"/>
    <x v="1"/>
    <x v="1"/>
  </r>
  <r>
    <n v="785473"/>
    <s v="Federal Reserve System"/>
    <s v="Conventional"/>
    <n v="1"/>
    <s v="One-to-four family dwelling (other than manufactured housing)"/>
    <n v="1"/>
    <s v="Refinancing"/>
    <n v="3"/>
    <s v="Owner-occupied as a principal dwelling"/>
    <n v="1"/>
    <n v="30"/>
    <s v="Loan originated"/>
    <n v="1"/>
    <s v="Not Hispanic or Latino"/>
    <n v="2"/>
    <x v="0"/>
    <n v="5"/>
    <s v="Male"/>
    <n v="1"/>
    <n v="177"/>
    <n v="65.599999999999994"/>
    <n v="105.160004"/>
    <x v="1"/>
    <x v="2"/>
  </r>
  <r>
    <n v="2888798"/>
    <s v="Federal Reserve System"/>
    <s v="Conventional"/>
    <n v="1"/>
    <s v="One-to-four family dwelling (other than manufactured housing)"/>
    <n v="1"/>
    <s v="Home purchase"/>
    <n v="1"/>
    <s v="Not owner-occupied as a principal dwelling"/>
    <n v="2"/>
    <n v="207"/>
    <s v="Loan originated"/>
    <n v="1"/>
    <s v="Not Hispanic or Latino"/>
    <n v="2"/>
    <x v="1"/>
    <n v="3"/>
    <s v="Male"/>
    <n v="1"/>
    <n v="80"/>
    <n v="65.5"/>
    <n v="97.529998800000001"/>
    <x v="1"/>
    <x v="1"/>
  </r>
  <r>
    <n v="24949"/>
    <s v="Federal Reserve System"/>
    <s v="Conventional"/>
    <n v="1"/>
    <s v="One-to-four family dwelling (other than manufactured housing)"/>
    <n v="1"/>
    <s v="Home purchase"/>
    <n v="1"/>
    <s v="Owner-occupied as a principal dwelling"/>
    <n v="1"/>
    <n v="99"/>
    <s v="Application approved but not accepted"/>
    <n v="2"/>
    <s v="Not Hispanic or Latino"/>
    <n v="2"/>
    <x v="0"/>
    <n v="5"/>
    <s v="Male"/>
    <n v="1"/>
    <n v="88"/>
    <n v="62.6"/>
    <n v="105.800003"/>
    <x v="1"/>
    <x v="1"/>
  </r>
  <r>
    <n v="2888798"/>
    <s v="Federal Reserve System"/>
    <s v="Conventional"/>
    <n v="1"/>
    <s v="One-to-four family dwelling (other than manufactured housing)"/>
    <n v="1"/>
    <s v="Home purchase"/>
    <n v="1"/>
    <s v="Owner-occupied as a principal dwelling"/>
    <n v="1"/>
    <n v="320"/>
    <s v="Loan purchased by the institution"/>
    <n v="6"/>
    <s v="Hispanic or Latino"/>
    <n v="1"/>
    <x v="0"/>
    <n v="5"/>
    <s v="Female"/>
    <n v="2"/>
    <n v="108"/>
    <n v="72.5"/>
    <n v="116.870003"/>
    <x v="1"/>
    <x v="1"/>
  </r>
  <r>
    <n v="773247"/>
    <s v="Federal Reserve System"/>
    <s v="Conventional"/>
    <n v="1"/>
    <s v="One-to-four family dwelling (other than manufactured housing)"/>
    <n v="1"/>
    <s v="Refinancing"/>
    <n v="3"/>
    <s v="Owner-occupied as a principal dwelling"/>
    <n v="1"/>
    <n v="114"/>
    <s v="Loan originated"/>
    <n v="1"/>
    <s v="Not Hispanic or Latino"/>
    <n v="2"/>
    <x v="0"/>
    <n v="5"/>
    <s v="Female"/>
    <n v="2"/>
    <n v="60"/>
    <n v="74.3"/>
    <n v="158.35000600000001"/>
    <x v="1"/>
    <x v="1"/>
  </r>
  <r>
    <n v="509811"/>
    <s v="Federal Reserve System"/>
    <s v="Conventional"/>
    <n v="1"/>
    <s v="One-to-four family dwelling (other than manufactured housing)"/>
    <n v="1"/>
    <s v="Home improvement"/>
    <n v="2"/>
    <s v="Owner-occupied as a principal dwelling"/>
    <n v="1"/>
    <n v="16"/>
    <s v="Loan originated"/>
    <n v="1"/>
    <s v="Not Hispanic or Latino"/>
    <n v="2"/>
    <x v="0"/>
    <n v="5"/>
    <s v="Male"/>
    <n v="1"/>
    <n v="79"/>
    <n v="47.8"/>
    <n v="94.430000300000003"/>
    <x v="1"/>
    <x v="1"/>
  </r>
  <r>
    <n v="169653"/>
    <s v="Federal Reserve System"/>
    <s v="Conventional"/>
    <n v="1"/>
    <s v="One-to-four family dwelling (other than manufactured housing)"/>
    <n v="1"/>
    <s v="Home purchase"/>
    <n v="1"/>
    <s v="Owner-occupied as a principal dwelling"/>
    <n v="1"/>
    <n v="896"/>
    <s v="Loan originated"/>
    <n v="1"/>
    <s v="Not Hispanic or Latino"/>
    <n v="2"/>
    <x v="0"/>
    <n v="5"/>
    <s v="Male"/>
    <n v="1"/>
    <n v="560"/>
    <n v="74.3"/>
    <n v="210.970001"/>
    <x v="1"/>
    <x v="2"/>
  </r>
  <r>
    <n v="528960"/>
    <s v="Federal Reserve System"/>
    <s v="Conventional"/>
    <n v="1"/>
    <s v="One-to-four family dwelling (other than manufactured housing)"/>
    <n v="1"/>
    <s v="Home purchase"/>
    <n v="1"/>
    <s v="Owner-occupied as a principal dwelling"/>
    <n v="1"/>
    <n v="335"/>
    <s v="Application denied by financial institution"/>
    <n v="3"/>
    <s v="Hispanic or Latino"/>
    <n v="1"/>
    <x v="0"/>
    <n v="5"/>
    <s v="Male"/>
    <n v="1"/>
    <n v="94"/>
    <n v="40.299999999999997"/>
    <n v="202.720001"/>
    <x v="0"/>
    <x v="1"/>
  </r>
  <r>
    <n v="177957"/>
    <s v="Federal Reserve System"/>
    <s v="Conventional"/>
    <n v="1"/>
    <s v="One-to-four family dwelling (other than manufactured housing)"/>
    <n v="1"/>
    <s v="Refinancing"/>
    <n v="3"/>
    <s v="Owner-occupied as a principal dwelling"/>
    <n v="1"/>
    <n v="340"/>
    <s v="Loan originated"/>
    <n v="1"/>
    <s v="Not Hispanic or Latino"/>
    <n v="2"/>
    <x v="0"/>
    <n v="5"/>
    <s v="Female"/>
    <n v="2"/>
    <n v="95"/>
    <n v="99.8"/>
    <n v="72.040000899999995"/>
    <x v="1"/>
    <x v="1"/>
  </r>
  <r>
    <n v="910118"/>
    <s v="Federal Reserve System"/>
    <s v="Conventional"/>
    <n v="1"/>
    <s v="One-to-four family dwelling (other than manufactured housing)"/>
    <n v="1"/>
    <s v="Home improvement"/>
    <n v="2"/>
    <s v="Owner-occupied as a principal dwelling"/>
    <n v="1"/>
    <n v="52"/>
    <s v="Loan originated"/>
    <n v="1"/>
    <s v="Not Hispanic or Latino"/>
    <n v="2"/>
    <x v="0"/>
    <n v="5"/>
    <s v="Male"/>
    <n v="1"/>
    <n v="93"/>
    <n v="65.7"/>
    <n v="142.63999899999999"/>
    <x v="1"/>
    <x v="1"/>
  </r>
  <r>
    <n v="456045"/>
    <s v="Federal Reserve System"/>
    <s v="Conventional"/>
    <n v="1"/>
    <s v="One-to-four family dwelling (other than manufactured housing)"/>
    <n v="1"/>
    <s v="Home improvement"/>
    <n v="2"/>
    <s v="Owner-occupied as a principal dwelling"/>
    <n v="1"/>
    <n v="750"/>
    <s v="Application denied by financial institution"/>
    <n v="3"/>
    <s v="Not Hispanic or Latino"/>
    <n v="2"/>
    <x v="4"/>
    <n v="4"/>
    <s v="Female"/>
    <n v="2"/>
    <n v="431"/>
    <n v="54.5"/>
    <n v="76.029998800000001"/>
    <x v="0"/>
    <x v="2"/>
  </r>
  <r>
    <n v="177957"/>
    <s v="Federal Reserve System"/>
    <s v="Conventional"/>
    <n v="1"/>
    <s v="One-to-four family dwelling (other than manufactured housing)"/>
    <n v="1"/>
    <s v="Home improvement"/>
    <n v="2"/>
    <s v="Owner-occupied as a principal dwelling"/>
    <n v="1"/>
    <n v="130"/>
    <s v="Application denied by financial institution"/>
    <n v="3"/>
    <s v="Not Hispanic or Latino"/>
    <n v="2"/>
    <x v="0"/>
    <n v="5"/>
    <s v="Male"/>
    <n v="1"/>
    <n v="29"/>
    <n v="70.900000000000006"/>
    <n v="94.120002700000001"/>
    <x v="0"/>
    <x v="0"/>
  </r>
  <r>
    <s v="54-2024584"/>
    <s v="Federal Reserve System"/>
    <s v="Conventional"/>
    <n v="1"/>
    <s v="One-to-four family dwelling (other than manufactured housing)"/>
    <n v="1"/>
    <s v="Home purchase"/>
    <n v="1"/>
    <s v="Owner-occupied as a principal dwelling"/>
    <n v="1"/>
    <n v="77"/>
    <s v="Loan originated"/>
    <n v="1"/>
    <s v="Not Hispanic or Latino"/>
    <n v="2"/>
    <x v="0"/>
    <n v="5"/>
    <s v="Female"/>
    <n v="2"/>
    <n v="47"/>
    <n v="107.6"/>
    <n v="36.259998299999999"/>
    <x v="1"/>
    <x v="1"/>
  </r>
  <r>
    <n v="58243"/>
    <s v="Federal Reserve System"/>
    <s v="Conventional"/>
    <n v="1"/>
    <s v="One-to-four family dwelling (other than manufactured housing)"/>
    <n v="1"/>
    <s v="Home purchase"/>
    <n v="1"/>
    <s v="Owner-occupied as a principal dwelling"/>
    <n v="1"/>
    <n v="107"/>
    <s v="Loan originated"/>
    <n v="1"/>
    <s v="Not Hispanic or Latino"/>
    <n v="2"/>
    <x v="0"/>
    <n v="5"/>
    <s v="Female"/>
    <n v="2"/>
    <n v="32"/>
    <n v="62.6"/>
    <n v="89.470001199999999"/>
    <x v="1"/>
    <x v="0"/>
  </r>
  <r>
    <s v="54-2024584"/>
    <s v="Federal Reserve System"/>
    <s v="Conventional"/>
    <n v="1"/>
    <s v="One-to-four family dwelling (other than manufactured housing)"/>
    <n v="1"/>
    <s v="Home purchase"/>
    <n v="1"/>
    <s v="Owner-occupied as a principal dwelling"/>
    <n v="1"/>
    <n v="384"/>
    <s v="Application denied by financial institution"/>
    <n v="3"/>
    <s v="Not Hispanic or Latino"/>
    <n v="2"/>
    <x v="0"/>
    <n v="5"/>
    <s v="Male"/>
    <n v="1"/>
    <n v="71"/>
    <n v="107.6"/>
    <n v="83.910003700000004"/>
    <x v="0"/>
    <x v="1"/>
  </r>
  <r>
    <n v="2888798"/>
    <s v="Federal Reserve System"/>
    <s v="Conventional"/>
    <n v="1"/>
    <s v="One-to-four family dwelling (other than manufactured housing)"/>
    <n v="1"/>
    <s v="Home purchase"/>
    <n v="1"/>
    <s v="Owner-occupied as a principal dwelling"/>
    <n v="1"/>
    <n v="274"/>
    <s v="Loan originated"/>
    <n v="1"/>
    <s v="Not Hispanic or Latino"/>
    <n v="2"/>
    <x v="0"/>
    <n v="5"/>
    <s v="Male"/>
    <n v="1"/>
    <n v="57"/>
    <n v="67.2"/>
    <n v="119.040001"/>
    <x v="1"/>
    <x v="1"/>
  </r>
  <r>
    <n v="1479470"/>
    <s v="Federal Reserve System"/>
    <s v="Conventional"/>
    <n v="1"/>
    <s v="One-to-four family dwelling (other than manufactured housing)"/>
    <n v="1"/>
    <s v="Home purchase"/>
    <n v="1"/>
    <s v="Owner-occupied as a principal dwelling"/>
    <n v="1"/>
    <n v="138"/>
    <s v="Loan originated"/>
    <n v="1"/>
    <s v="Not Hispanic or Latino"/>
    <n v="2"/>
    <x v="0"/>
    <n v="5"/>
    <s v="Male"/>
    <n v="1"/>
    <n v="67"/>
    <n v="60.5"/>
    <n v="98.440002399999997"/>
    <x v="1"/>
    <x v="1"/>
  </r>
  <r>
    <n v="667757"/>
    <s v="Federal Reserve System"/>
    <s v="Conventional"/>
    <n v="1"/>
    <s v="One-to-four family dwelling (other than manufactured housing)"/>
    <n v="1"/>
    <s v="Home purchase"/>
    <n v="1"/>
    <s v="Not owner-occupied as a principal dwelling"/>
    <n v="2"/>
    <n v="77"/>
    <s v="Loan originated"/>
    <n v="1"/>
    <s v="Not Hispanic or Latino"/>
    <n v="2"/>
    <x v="0"/>
    <n v="5"/>
    <s v="Male"/>
    <n v="1"/>
    <n v="60"/>
    <n v="52.6"/>
    <n v="125.18"/>
    <x v="1"/>
    <x v="1"/>
  </r>
  <r>
    <n v="636771"/>
    <s v="Federal Reserve System"/>
    <s v="FHA-insured"/>
    <n v="2"/>
    <s v="One-to-four family dwelling (other than manufactured housing)"/>
    <n v="1"/>
    <s v="Home purchase"/>
    <n v="1"/>
    <s v="Owner-occupied as a principal dwelling"/>
    <n v="1"/>
    <n v="155"/>
    <s v="Loan originated"/>
    <n v="1"/>
    <s v="Not Hispanic or Latino"/>
    <n v="2"/>
    <x v="0"/>
    <n v="5"/>
    <s v="Male"/>
    <n v="1"/>
    <n v="44"/>
    <n v="53.5"/>
    <n v="102.870003"/>
    <x v="1"/>
    <x v="1"/>
  </r>
  <r>
    <n v="878898"/>
    <s v="Federal Reserve System"/>
    <s v="Conventional"/>
    <n v="1"/>
    <s v="One-to-four family dwelling (other than manufactured housing)"/>
    <n v="1"/>
    <s v="Refinancing"/>
    <n v="3"/>
    <s v="Not owner-occupied as a principal dwelling"/>
    <n v="2"/>
    <n v="281"/>
    <s v="Loan originated"/>
    <n v="1"/>
    <s v="Not Hispanic or Latino"/>
    <n v="2"/>
    <x v="0"/>
    <n v="5"/>
    <s v="Female"/>
    <n v="2"/>
    <n v="160"/>
    <n v="73.400000000000006"/>
    <n v="167.729996"/>
    <x v="1"/>
    <x v="2"/>
  </r>
  <r>
    <n v="876634"/>
    <s v="Federal Reserve System"/>
    <s v="VA-guaranteed"/>
    <n v="3"/>
    <s v="One-to-four family dwelling (other than manufactured housing)"/>
    <n v="1"/>
    <s v="Home purchase"/>
    <n v="1"/>
    <s v="Owner-occupied as a principal dwelling"/>
    <n v="1"/>
    <n v="344"/>
    <s v="Loan originated"/>
    <n v="1"/>
    <s v="Not Hispanic or Latino"/>
    <n v="2"/>
    <x v="0"/>
    <n v="5"/>
    <s v="Male"/>
    <n v="1"/>
    <n v="147"/>
    <n v="68.5"/>
    <n v="167.520004"/>
    <x v="1"/>
    <x v="2"/>
  </r>
  <r>
    <n v="3913147"/>
    <s v="Federal Reserve System"/>
    <s v="Conventional"/>
    <n v="1"/>
    <s v="One-to-four family dwelling (other than manufactured housing)"/>
    <n v="1"/>
    <s v="Home purchase"/>
    <n v="1"/>
    <s v="Owner-occupied as a principal dwelling"/>
    <n v="1"/>
    <n v="225"/>
    <s v="Loan originated"/>
    <n v="1"/>
    <s v="Not Hispanic or Latino"/>
    <n v="2"/>
    <x v="3"/>
    <n v="2"/>
    <s v="Male"/>
    <n v="1"/>
    <n v="53"/>
    <n v="68.400000000000006"/>
    <n v="124.730003"/>
    <x v="1"/>
    <x v="1"/>
  </r>
  <r>
    <n v="876634"/>
    <s v="Federal Reserve System"/>
    <s v="Conventional"/>
    <n v="1"/>
    <s v="One-to-four family dwelling (other than manufactured housing)"/>
    <n v="1"/>
    <s v="Home purchase"/>
    <n v="1"/>
    <s v="Owner-occupied as a principal dwelling"/>
    <n v="1"/>
    <n v="254"/>
    <s v="Loan originated"/>
    <n v="1"/>
    <s v="Not Hispanic or Latino"/>
    <n v="2"/>
    <x v="0"/>
    <n v="5"/>
    <s v="Female"/>
    <n v="2"/>
    <n v="100"/>
    <n v="68.5"/>
    <n v="165.479996"/>
    <x v="1"/>
    <x v="1"/>
  </r>
  <r>
    <n v="312244"/>
    <s v="Federal Reserve System"/>
    <s v="Conventional"/>
    <n v="1"/>
    <s v="One-to-four family dwelling (other than manufactured housing)"/>
    <n v="1"/>
    <s v="Home purchase"/>
    <n v="1"/>
    <s v="Owner-occupied as a principal dwelling"/>
    <n v="1"/>
    <n v="104"/>
    <s v="Loan originated"/>
    <n v="1"/>
    <s v="Not Hispanic or Latino"/>
    <n v="2"/>
    <x v="0"/>
    <n v="5"/>
    <s v="Male"/>
    <n v="1"/>
    <n v="68"/>
    <n v="57.3"/>
    <n v="115.91999800000001"/>
    <x v="1"/>
    <x v="1"/>
  </r>
  <r>
    <n v="2888798"/>
    <s v="Federal Reserve System"/>
    <s v="Conventional"/>
    <n v="1"/>
    <s v="One-to-four family dwelling (other than manufactured housing)"/>
    <n v="1"/>
    <s v="Home purchase"/>
    <n v="1"/>
    <s v="Owner-occupied as a principal dwelling"/>
    <n v="1"/>
    <n v="4"/>
    <s v="Loan originated"/>
    <n v="1"/>
    <s v="Not Hispanic or Latino"/>
    <n v="2"/>
    <x v="0"/>
    <n v="5"/>
    <s v="Male"/>
    <n v="1"/>
    <n v="43"/>
    <n v="67.900000000000006"/>
    <n v="111.360001"/>
    <x v="1"/>
    <x v="1"/>
  </r>
  <r>
    <n v="3532641"/>
    <s v="Federal Reserve System"/>
    <s v="Conventional"/>
    <n v="1"/>
    <s v="One-to-four family dwelling (other than manufactured housing)"/>
    <n v="1"/>
    <s v="Home purchase"/>
    <n v="1"/>
    <s v="Owner-occupied as a principal dwelling"/>
    <n v="1"/>
    <n v="400"/>
    <s v="Loan originated"/>
    <n v="1"/>
    <s v="Not Hispanic or Latino"/>
    <n v="2"/>
    <x v="0"/>
    <n v="5"/>
    <s v="Male"/>
    <n v="1"/>
    <n v="143"/>
    <n v="59.5"/>
    <n v="135.03999300000001"/>
    <x v="1"/>
    <x v="2"/>
  </r>
  <r>
    <n v="423458"/>
    <s v="Federal Reserve System"/>
    <s v="Conventional"/>
    <n v="1"/>
    <s v="One-to-four family dwelling (other than manufactured housing)"/>
    <n v="1"/>
    <s v="Home purchase"/>
    <n v="1"/>
    <s v="Owner-occupied as a principal dwelling"/>
    <n v="1"/>
    <n v="315"/>
    <s v="Loan originated"/>
    <n v="1"/>
    <s v="Not Hispanic or Latino"/>
    <n v="2"/>
    <x v="0"/>
    <n v="5"/>
    <s v="Female"/>
    <n v="2"/>
    <n v="100"/>
    <n v="81.400000000000006"/>
    <n v="102.540001"/>
    <x v="1"/>
    <x v="1"/>
  </r>
  <r>
    <n v="3913147"/>
    <s v="Federal Reserve System"/>
    <s v="VA-guaranteed"/>
    <n v="3"/>
    <s v="One-to-four family dwelling (other than manufactured housing)"/>
    <n v="1"/>
    <s v="Home purchase"/>
    <n v="1"/>
    <s v="Owner-occupied as a principal dwelling"/>
    <n v="1"/>
    <n v="148"/>
    <s v="Loan originated"/>
    <n v="1"/>
    <s v="Not Hispanic or Latino"/>
    <n v="2"/>
    <x v="0"/>
    <n v="5"/>
    <s v="Male"/>
    <n v="1"/>
    <n v="61"/>
    <n v="73.599999999999994"/>
    <n v="87.760002099999994"/>
    <x v="1"/>
    <x v="1"/>
  </r>
  <r>
    <n v="2888798"/>
    <s v="Federal Reserve System"/>
    <s v="Conventional"/>
    <n v="1"/>
    <s v="One-to-four family dwelling (other than manufactured housing)"/>
    <n v="1"/>
    <s v="Refinancing"/>
    <n v="3"/>
    <s v="Owner-occupied as a principal dwelling"/>
    <n v="1"/>
    <n v="308"/>
    <s v="Loan originated"/>
    <n v="1"/>
    <s v="Hispanic or Latino"/>
    <n v="1"/>
    <x v="2"/>
    <n v="1"/>
    <s v="Male"/>
    <n v="1"/>
    <n v="183"/>
    <n v="59.3"/>
    <n v="163.86999499999999"/>
    <x v="1"/>
    <x v="2"/>
  </r>
  <r>
    <n v="990352"/>
    <s v="Federal Reserve System"/>
    <s v="Conventional"/>
    <n v="1"/>
    <s v="One-to-four family dwelling (other than manufactured housing)"/>
    <n v="1"/>
    <s v="Home purchase"/>
    <n v="1"/>
    <s v="Owner-occupied as a principal dwelling"/>
    <n v="1"/>
    <n v="119"/>
    <s v="Loan originated"/>
    <n v="1"/>
    <s v="Not Hispanic or Latino"/>
    <n v="2"/>
    <x v="0"/>
    <n v="5"/>
    <s v="Male"/>
    <n v="1"/>
    <m/>
    <n v="70.3"/>
    <n v="80.940002399999997"/>
    <x v="1"/>
    <x v="0"/>
  </r>
  <r>
    <n v="48374"/>
    <s v="Federal Reserve System"/>
    <s v="Conventional"/>
    <n v="1"/>
    <s v="One-to-four family dwelling (other than manufactured housing)"/>
    <n v="1"/>
    <s v="Home purchase"/>
    <n v="1"/>
    <s v="Owner-occupied as a principal dwelling"/>
    <n v="1"/>
    <n v="287"/>
    <s v="Application approved but not accepted"/>
    <n v="2"/>
    <s v="Not Hispanic or Latino"/>
    <n v="2"/>
    <x v="0"/>
    <n v="5"/>
    <s v="Male"/>
    <n v="1"/>
    <n v="98"/>
    <n v="64.400000000000006"/>
    <n v="133.929993"/>
    <x v="1"/>
    <x v="1"/>
  </r>
  <r>
    <n v="2888798"/>
    <s v="Federal Reserve System"/>
    <s v="Conventional"/>
    <n v="1"/>
    <s v="One-to-four family dwelling (other than manufactured housing)"/>
    <n v="1"/>
    <s v="Home purchase"/>
    <n v="1"/>
    <s v="Owner-occupied as a principal dwelling"/>
    <n v="1"/>
    <n v="270"/>
    <s v="Loan purchased by the institution"/>
    <n v="6"/>
    <s v="Not Hispanic or Latino"/>
    <n v="2"/>
    <x v="0"/>
    <n v="5"/>
    <s v="Female"/>
    <n v="2"/>
    <n v="130"/>
    <n v="72.5"/>
    <n v="116.870003"/>
    <x v="1"/>
    <x v="2"/>
  </r>
  <r>
    <n v="398350"/>
    <s v="Federal Reserve System"/>
    <s v="Conventional"/>
    <n v="1"/>
    <s v="One-to-four family dwelling (other than manufactured housing)"/>
    <n v="1"/>
    <s v="Home improvement"/>
    <n v="2"/>
    <s v="Not owner-occupied as a principal dwelling"/>
    <n v="2"/>
    <n v="120"/>
    <s v="Loan originated"/>
    <n v="1"/>
    <s v="Not Hispanic or Latino"/>
    <n v="2"/>
    <x v="0"/>
    <n v="5"/>
    <s v="Male"/>
    <n v="1"/>
    <n v="626"/>
    <n v="66.599999999999994"/>
    <n v="165.94000199999999"/>
    <x v="1"/>
    <x v="2"/>
  </r>
  <r>
    <n v="256553"/>
    <s v="Federal Reserve System"/>
    <s v="Conventional"/>
    <n v="1"/>
    <s v="One-to-four family dwelling (other than manufactured housing)"/>
    <n v="1"/>
    <s v="Refinancing"/>
    <n v="3"/>
    <s v="Owner-occupied as a principal dwelling"/>
    <n v="1"/>
    <n v="61"/>
    <s v="Loan originated"/>
    <n v="1"/>
    <s v="Not Hispanic or Latino"/>
    <n v="2"/>
    <x v="0"/>
    <n v="5"/>
    <s v="Female"/>
    <n v="2"/>
    <n v="42"/>
    <n v="64.7"/>
    <n v="108.30999799999999"/>
    <x v="1"/>
    <x v="1"/>
  </r>
  <r>
    <n v="3351440"/>
    <s v="Federal Reserve System"/>
    <s v="Conventional"/>
    <n v="1"/>
    <s v="One-to-four family dwelling (other than manufactured housing)"/>
    <n v="1"/>
    <s v="Home purchase"/>
    <n v="1"/>
    <s v="Owner-occupied as a principal dwelling"/>
    <n v="1"/>
    <n v="110"/>
    <s v="Loan originated"/>
    <n v="1"/>
    <s v="Not Hispanic or Latino"/>
    <n v="2"/>
    <x v="0"/>
    <n v="5"/>
    <s v="Female"/>
    <n v="2"/>
    <n v="38"/>
    <n v="79.599999999999994"/>
    <n v="77.569999699999997"/>
    <x v="1"/>
    <x v="0"/>
  </r>
  <r>
    <n v="749635"/>
    <s v="Federal Reserve System"/>
    <s v="Conventional"/>
    <n v="1"/>
    <s v="One-to-four family dwelling (other than manufactured housing)"/>
    <n v="1"/>
    <s v="Home purchase"/>
    <n v="1"/>
    <s v="Owner-occupied as a principal dwelling"/>
    <n v="1"/>
    <n v="3"/>
    <s v="Loan originated"/>
    <n v="1"/>
    <s v="Not Hispanic or Latino"/>
    <n v="2"/>
    <x v="0"/>
    <n v="5"/>
    <s v="Female"/>
    <n v="2"/>
    <n v="30"/>
    <n v="59.2"/>
    <n v="56.389999400000001"/>
    <x v="1"/>
    <x v="0"/>
  </r>
  <r>
    <n v="614313"/>
    <s v="Federal Reserve System"/>
    <s v="Conventional"/>
    <n v="1"/>
    <s v="One-to-four family dwelling (other than manufactured housing)"/>
    <n v="1"/>
    <s v="Home purchase"/>
    <n v="1"/>
    <s v="Not owner-occupied as a principal dwelling"/>
    <n v="2"/>
    <n v="43"/>
    <s v="Loan originated"/>
    <n v="1"/>
    <s v="Not Hispanic or Latino"/>
    <n v="2"/>
    <x v="0"/>
    <n v="5"/>
    <s v="Male"/>
    <n v="1"/>
    <n v="65"/>
    <n v="57.6"/>
    <n v="62.959999099999997"/>
    <x v="1"/>
    <x v="1"/>
  </r>
  <r>
    <n v="2888798"/>
    <s v="Federal Reserve System"/>
    <s v="FHA-insured"/>
    <n v="2"/>
    <s v="One-to-four family dwelling (other than manufactured housing)"/>
    <n v="1"/>
    <s v="Home improvement"/>
    <n v="2"/>
    <s v="Owner-occupied as a principal dwelling"/>
    <n v="1"/>
    <n v="166"/>
    <s v="Application denied by financial institution"/>
    <n v="3"/>
    <s v="Not Hispanic or Latino"/>
    <n v="2"/>
    <x v="1"/>
    <n v="3"/>
    <s v="Female"/>
    <n v="2"/>
    <n v="54"/>
    <n v="53.3"/>
    <n v="113.860001"/>
    <x v="0"/>
    <x v="1"/>
  </r>
  <r>
    <n v="48374"/>
    <s v="Federal Reserve System"/>
    <s v="FHA-insured"/>
    <n v="2"/>
    <s v="One-to-four family dwelling (other than manufactured housing)"/>
    <n v="1"/>
    <s v="Home purchase"/>
    <n v="1"/>
    <s v="Owner-occupied as a principal dwelling"/>
    <n v="1"/>
    <n v="18"/>
    <s v="Application denied by financial institution"/>
    <n v="3"/>
    <s v="Not Hispanic or Latino"/>
    <n v="2"/>
    <x v="0"/>
    <n v="5"/>
    <s v="Male"/>
    <n v="1"/>
    <n v="40"/>
    <n v="46.5"/>
    <n v="79.25"/>
    <x v="0"/>
    <x v="1"/>
  </r>
  <r>
    <n v="3467828"/>
    <s v="Federal Reserve System"/>
    <s v="Conventional"/>
    <n v="1"/>
    <s v="One-to-four family dwelling (other than manufactured housing)"/>
    <n v="1"/>
    <s v="Home purchase"/>
    <n v="1"/>
    <s v="Owner-occupied as a principal dwelling"/>
    <n v="1"/>
    <n v="232"/>
    <s v="Loan originated"/>
    <n v="1"/>
    <s v="Not Hispanic or Latino"/>
    <n v="2"/>
    <x v="0"/>
    <n v="5"/>
    <s v="Female"/>
    <n v="2"/>
    <n v="68"/>
    <n v="61.5"/>
    <n v="161.44000199999999"/>
    <x v="1"/>
    <x v="1"/>
  </r>
  <r>
    <n v="12946"/>
    <s v="Federal Reserve System"/>
    <s v="Conventional"/>
    <n v="1"/>
    <s v="One-to-four family dwelling (other than manufactured housing)"/>
    <n v="1"/>
    <s v="Home improvement"/>
    <n v="2"/>
    <s v="Not owner-occupied as a principal dwelling"/>
    <n v="2"/>
    <n v="27"/>
    <s v="Loan originated"/>
    <n v="1"/>
    <s v="Hispanic or Latino"/>
    <n v="1"/>
    <x v="0"/>
    <n v="5"/>
    <s v="Male"/>
    <n v="1"/>
    <n v="115"/>
    <n v="46.5"/>
    <n v="113.800003"/>
    <x v="1"/>
    <x v="1"/>
  </r>
  <r>
    <n v="716833"/>
    <s v="Federal Reserve System"/>
    <s v="Conventional"/>
    <n v="1"/>
    <s v="One-to-four family dwelling (other than manufactured housing)"/>
    <n v="1"/>
    <s v="Home purchase"/>
    <n v="1"/>
    <s v="Not owner-occupied as a principal dwelling"/>
    <n v="2"/>
    <n v="180"/>
    <s v="Loan originated"/>
    <n v="1"/>
    <s v="Not Hispanic or Latino"/>
    <n v="2"/>
    <x v="0"/>
    <n v="5"/>
    <s v="Male"/>
    <n v="1"/>
    <n v="99"/>
    <n v="66.2"/>
    <n v="109.290001"/>
    <x v="1"/>
    <x v="1"/>
  </r>
  <r>
    <n v="3351440"/>
    <s v="Federal Reserve System"/>
    <s v="Conventional"/>
    <n v="1"/>
    <s v="One-to-four family dwelling (other than manufactured housing)"/>
    <n v="1"/>
    <s v="Home purchase"/>
    <n v="1"/>
    <s v="Owner-occupied as a principal dwelling"/>
    <n v="1"/>
    <n v="170"/>
    <s v="Loan originated"/>
    <n v="1"/>
    <s v="Not Hispanic or Latino"/>
    <n v="2"/>
    <x v="0"/>
    <n v="5"/>
    <s v="Female"/>
    <n v="2"/>
    <n v="48"/>
    <n v="53.5"/>
    <n v="156.44000199999999"/>
    <x v="1"/>
    <x v="1"/>
  </r>
  <r>
    <n v="2888798"/>
    <s v="Federal Reserve System"/>
    <s v="Conventional"/>
    <n v="1"/>
    <s v="One-to-four family dwelling (other than manufactured housing)"/>
    <n v="1"/>
    <s v="Home improvement"/>
    <n v="2"/>
    <s v="Owner-occupied as a principal dwelling"/>
    <n v="1"/>
    <n v="255"/>
    <s v="Loan originated"/>
    <n v="1"/>
    <s v="Not Hispanic or Latino"/>
    <n v="2"/>
    <x v="0"/>
    <n v="5"/>
    <s v="Female"/>
    <n v="2"/>
    <n v="121"/>
    <n v="61.5"/>
    <n v="109.470001"/>
    <x v="1"/>
    <x v="1"/>
  </r>
  <r>
    <n v="453446"/>
    <s v="Federal Reserve System"/>
    <s v="VA-guaranteed"/>
    <n v="3"/>
    <s v="One-to-four family dwelling (other than manufactured housing)"/>
    <n v="1"/>
    <s v="Home purchase"/>
    <n v="1"/>
    <s v="Owner-occupied as a principal dwelling"/>
    <n v="1"/>
    <n v="280"/>
    <s v="Loan originated"/>
    <n v="1"/>
    <s v="Not Hispanic or Latino"/>
    <n v="2"/>
    <x v="1"/>
    <n v="3"/>
    <s v="Male"/>
    <n v="1"/>
    <n v="93"/>
    <n v="62.1"/>
    <n v="110.900002"/>
    <x v="1"/>
    <x v="1"/>
  </r>
  <r>
    <n v="2888798"/>
    <s v="Federal Reserve System"/>
    <s v="FSA/RHS-guaranteed"/>
    <n v="4"/>
    <s v="One-to-four family dwelling (other than manufactured housing)"/>
    <n v="1"/>
    <s v="Home purchase"/>
    <n v="1"/>
    <s v="Owner-occupied as a principal dwelling"/>
    <n v="1"/>
    <n v="177"/>
    <s v="Loan originated"/>
    <n v="1"/>
    <s v="Not Hispanic or Latino"/>
    <n v="2"/>
    <x v="0"/>
    <n v="5"/>
    <s v="Female"/>
    <n v="2"/>
    <n v="42"/>
    <n v="68.099999999999994"/>
    <n v="105.050003"/>
    <x v="1"/>
    <x v="1"/>
  </r>
  <r>
    <n v="2888798"/>
    <s v="Federal Reserve System"/>
    <s v="VA-guaranteed"/>
    <n v="3"/>
    <s v="One-to-four family dwelling (other than manufactured housing)"/>
    <n v="1"/>
    <s v="Home purchase"/>
    <n v="1"/>
    <s v="Owner-occupied as a principal dwelling"/>
    <n v="1"/>
    <n v="400"/>
    <s v="Loan originated"/>
    <n v="1"/>
    <s v="Not Hispanic or Latino"/>
    <n v="2"/>
    <x v="0"/>
    <n v="5"/>
    <s v="Male"/>
    <n v="1"/>
    <n v="162"/>
    <n v="66.2"/>
    <n v="134.91999799999999"/>
    <x v="1"/>
    <x v="2"/>
  </r>
  <r>
    <n v="783910"/>
    <s v="Federal Reserve System"/>
    <s v="Conventional"/>
    <n v="1"/>
    <s v="One-to-four family dwelling (other than manufactured housing)"/>
    <n v="1"/>
    <s v="Home purchase"/>
    <n v="1"/>
    <s v="Owner-occupied as a principal dwelling"/>
    <n v="1"/>
    <n v="208"/>
    <s v="Application approved but not accepted"/>
    <n v="2"/>
    <s v="Not Hispanic or Latino"/>
    <n v="2"/>
    <x v="0"/>
    <n v="5"/>
    <s v="Male"/>
    <n v="1"/>
    <n v="210"/>
    <n v="57.6"/>
    <n v="95.970001199999999"/>
    <x v="1"/>
    <x v="2"/>
  </r>
  <r>
    <n v="139843"/>
    <s v="Federal Reserve System"/>
    <s v="Conventional"/>
    <n v="1"/>
    <s v="One-to-four family dwelling (other than manufactured housing)"/>
    <n v="1"/>
    <s v="Home purchase"/>
    <n v="1"/>
    <s v="Owner-occupied as a principal dwelling"/>
    <n v="1"/>
    <n v="43"/>
    <s v="Loan originated"/>
    <n v="1"/>
    <s v="Not Hispanic or Latino"/>
    <n v="2"/>
    <x v="0"/>
    <n v="5"/>
    <s v="Male"/>
    <n v="1"/>
    <n v="15"/>
    <n v="54.7"/>
    <n v="103.660004"/>
    <x v="1"/>
    <x v="0"/>
  </r>
  <r>
    <n v="466857"/>
    <s v="Federal Reserve System"/>
    <s v="Conventional"/>
    <n v="1"/>
    <s v="One-to-four family dwelling (other than manufactured housing)"/>
    <n v="1"/>
    <s v="Refinancing"/>
    <n v="3"/>
    <s v="Owner-occupied as a principal dwelling"/>
    <n v="1"/>
    <n v="74"/>
    <s v="Application denied by financial institution"/>
    <n v="3"/>
    <s v="Not Hispanic or Latino"/>
    <n v="2"/>
    <x v="0"/>
    <n v="5"/>
    <s v="Male"/>
    <n v="1"/>
    <n v="36"/>
    <n v="70.900000000000006"/>
    <n v="58.380001100000001"/>
    <x v="0"/>
    <x v="0"/>
  </r>
  <r>
    <n v="2888798"/>
    <s v="Federal Reserve System"/>
    <s v="Conventional"/>
    <n v="1"/>
    <s v="One-to-four family dwelling (other than manufactured housing)"/>
    <n v="1"/>
    <s v="Refinancing"/>
    <n v="3"/>
    <s v="Not owner-occupied as a principal dwelling"/>
    <n v="2"/>
    <n v="167"/>
    <s v="Application approved but not accepted"/>
    <n v="2"/>
    <s v="Not Hispanic or Latino"/>
    <n v="2"/>
    <x v="0"/>
    <n v="5"/>
    <s v="Male"/>
    <n v="1"/>
    <n v="95"/>
    <n v="75.2"/>
    <n v="110.650002"/>
    <x v="1"/>
    <x v="1"/>
  </r>
  <r>
    <n v="216922"/>
    <s v="Federal Reserve System"/>
    <s v="Conventional"/>
    <n v="1"/>
    <s v="One-to-four family dwelling (other than manufactured housing)"/>
    <n v="1"/>
    <s v="Refinancing"/>
    <n v="3"/>
    <s v="Owner-occupied as a principal dwelling"/>
    <n v="1"/>
    <n v="1000"/>
    <s v="Loan originated"/>
    <n v="1"/>
    <s v="Not Hispanic or Latino"/>
    <n v="2"/>
    <x v="0"/>
    <n v="5"/>
    <s v="Male"/>
    <n v="1"/>
    <n v="189"/>
    <n v="48.7"/>
    <n v="148.970001"/>
    <x v="1"/>
    <x v="2"/>
  </r>
  <r>
    <n v="601416"/>
    <s v="Federal Reserve System"/>
    <s v="Conventional"/>
    <n v="1"/>
    <s v="One-to-four family dwelling (other than manufactured housing)"/>
    <n v="1"/>
    <s v="Refinancing"/>
    <n v="3"/>
    <s v="Owner-occupied as a principal dwelling"/>
    <n v="1"/>
    <n v="32"/>
    <s v="Loan originated"/>
    <n v="1"/>
    <s v="Not Hispanic or Latino"/>
    <n v="2"/>
    <x v="0"/>
    <n v="5"/>
    <s v="Male"/>
    <n v="1"/>
    <n v="55"/>
    <n v="68.5"/>
    <n v="114.879997"/>
    <x v="1"/>
    <x v="1"/>
  </r>
  <r>
    <n v="368951"/>
    <s v="Federal Reserve System"/>
    <s v="Conventional"/>
    <n v="1"/>
    <s v="One-to-four family dwelling (other than manufactured housing)"/>
    <n v="1"/>
    <s v="Home purchase"/>
    <n v="1"/>
    <s v="Owner-occupied as a principal dwelling"/>
    <n v="1"/>
    <n v="180"/>
    <s v="Loan originated"/>
    <n v="1"/>
    <s v="Hispanic or Latino"/>
    <n v="1"/>
    <x v="0"/>
    <n v="5"/>
    <s v="Male"/>
    <n v="1"/>
    <n v="79"/>
    <n v="68.3"/>
    <n v="99.449996900000002"/>
    <x v="1"/>
    <x v="1"/>
  </r>
  <r>
    <n v="542528"/>
    <s v="Federal Reserve System"/>
    <s v="Conventional"/>
    <n v="1"/>
    <s v="One-to-four family dwelling (other than manufactured housing)"/>
    <n v="1"/>
    <s v="Home purchase"/>
    <n v="1"/>
    <s v="Owner-occupied as a principal dwelling"/>
    <n v="1"/>
    <n v="298"/>
    <s v="Loan originated"/>
    <n v="1"/>
    <s v="Not Hispanic or Latino"/>
    <n v="2"/>
    <x v="1"/>
    <n v="3"/>
    <s v="Male"/>
    <n v="1"/>
    <n v="166"/>
    <n v="73.900000000000006"/>
    <n v="150.21000699999999"/>
    <x v="1"/>
    <x v="2"/>
  </r>
  <r>
    <n v="324340"/>
    <s v="Federal Reserve System"/>
    <s v="Conventional"/>
    <n v="1"/>
    <s v="One-to-four family dwelling (other than manufactured housing)"/>
    <n v="1"/>
    <s v="Refinancing"/>
    <n v="3"/>
    <s v="Owner-occupied as a principal dwelling"/>
    <n v="1"/>
    <n v="175"/>
    <s v="Loan originated"/>
    <n v="1"/>
    <s v="Not Hispanic or Latino"/>
    <n v="2"/>
    <x v="0"/>
    <n v="5"/>
    <s v="Male"/>
    <n v="1"/>
    <n v="90"/>
    <n v="55.8"/>
    <n v="100.970001"/>
    <x v="1"/>
    <x v="1"/>
  </r>
  <r>
    <n v="216922"/>
    <s v="Federal Reserve System"/>
    <s v="Conventional"/>
    <n v="1"/>
    <s v="One-to-four family dwelling (other than manufactured housing)"/>
    <n v="1"/>
    <s v="Home purchase"/>
    <n v="1"/>
    <s v="Owner-occupied as a principal dwelling"/>
    <n v="1"/>
    <n v="106"/>
    <s v="Loan originated"/>
    <n v="1"/>
    <s v="Not Hispanic or Latino"/>
    <n v="2"/>
    <x v="0"/>
    <n v="5"/>
    <s v="Male"/>
    <n v="1"/>
    <n v="128"/>
    <n v="67.7"/>
    <n v="102.360001"/>
    <x v="1"/>
    <x v="2"/>
  </r>
  <r>
    <n v="499453"/>
    <s v="Federal Reserve System"/>
    <s v="Conventional"/>
    <n v="1"/>
    <s v="One-to-four family dwelling (other than manufactured housing)"/>
    <n v="1"/>
    <s v="Refinancing"/>
    <n v="3"/>
    <s v="Owner-occupied as a principal dwelling"/>
    <n v="1"/>
    <n v="70"/>
    <s v="Loan originated"/>
    <n v="1"/>
    <s v="Not Hispanic or Latino"/>
    <n v="2"/>
    <x v="0"/>
    <n v="5"/>
    <s v="Male"/>
    <n v="1"/>
    <n v="149"/>
    <n v="72"/>
    <n v="129.78999300000001"/>
    <x v="1"/>
    <x v="2"/>
  </r>
  <r>
    <s v="63-1113916"/>
    <s v="Federal Reserve System"/>
    <s v="Conventional"/>
    <n v="1"/>
    <s v="One-to-four family dwelling (other than manufactured housing)"/>
    <n v="1"/>
    <s v="Home purchase"/>
    <n v="1"/>
    <s v="Owner-occupied as a principal dwelling"/>
    <n v="1"/>
    <n v="275"/>
    <s v="Loan originated"/>
    <n v="1"/>
    <s v="Not Hispanic or Latino"/>
    <n v="2"/>
    <x v="0"/>
    <n v="5"/>
    <s v="Male"/>
    <n v="1"/>
    <n v="150"/>
    <n v="68.5"/>
    <n v="166.759995"/>
    <x v="1"/>
    <x v="2"/>
  </r>
  <r>
    <n v="590248"/>
    <s v="Federal Reserve System"/>
    <s v="FHA-insured"/>
    <n v="2"/>
    <s v="One-to-four family dwelling (other than manufactured housing)"/>
    <n v="1"/>
    <s v="Home purchase"/>
    <n v="1"/>
    <s v="Owner-occupied as a principal dwelling"/>
    <n v="1"/>
    <n v="89"/>
    <s v="Loan originated"/>
    <n v="1"/>
    <s v="Not Hispanic or Latino"/>
    <n v="2"/>
    <x v="0"/>
    <n v="5"/>
    <s v="Male"/>
    <n v="1"/>
    <n v="67"/>
    <n v="75.5"/>
    <n v="57.729999499999998"/>
    <x v="1"/>
    <x v="1"/>
  </r>
  <r>
    <n v="2888798"/>
    <s v="Federal Reserve System"/>
    <s v="Conventional"/>
    <n v="1"/>
    <s v="One-to-four family dwelling (other than manufactured housing)"/>
    <n v="1"/>
    <s v="Home improvement"/>
    <n v="2"/>
    <s v="Owner-occupied as a principal dwelling"/>
    <n v="1"/>
    <n v="348"/>
    <s v="Application approved but not accepted"/>
    <n v="2"/>
    <s v="Not Hispanic or Latino"/>
    <n v="2"/>
    <x v="0"/>
    <n v="5"/>
    <s v="Female"/>
    <n v="2"/>
    <n v="85"/>
    <n v="73.400000000000006"/>
    <n v="41.479999499999998"/>
    <x v="1"/>
    <x v="1"/>
  </r>
  <r>
    <n v="672573"/>
    <s v="Federal Reserve System"/>
    <s v="Conventional"/>
    <n v="1"/>
    <s v="One-to-four family dwelling (other than manufactured housing)"/>
    <n v="1"/>
    <s v="Refinancing"/>
    <n v="3"/>
    <s v="Owner-occupied as a principal dwelling"/>
    <n v="1"/>
    <n v="270"/>
    <s v="Loan originated"/>
    <n v="1"/>
    <s v="Not Hispanic or Latino"/>
    <n v="2"/>
    <x v="0"/>
    <n v="5"/>
    <s v="Male"/>
    <n v="1"/>
    <n v="116"/>
    <n v="93.8"/>
    <n v="89.860000600000006"/>
    <x v="1"/>
    <x v="1"/>
  </r>
  <r>
    <n v="2888798"/>
    <s v="Federal Reserve System"/>
    <s v="FHA-insured"/>
    <n v="2"/>
    <s v="One-to-four family dwelling (other than manufactured housing)"/>
    <n v="1"/>
    <s v="Home purchase"/>
    <n v="1"/>
    <s v="Owner-occupied as a principal dwelling"/>
    <n v="1"/>
    <n v="254"/>
    <s v="Loan originated"/>
    <n v="1"/>
    <s v="Not Hispanic or Latino"/>
    <n v="2"/>
    <x v="0"/>
    <n v="5"/>
    <s v="Male"/>
    <n v="1"/>
    <n v="59"/>
    <n v="66.2"/>
    <n v="144.10000600000001"/>
    <x v="1"/>
    <x v="1"/>
  </r>
  <r>
    <s v="63-1113916"/>
    <s v="Federal Reserve System"/>
    <s v="Conventional"/>
    <n v="1"/>
    <s v="One-to-four family dwelling (other than manufactured housing)"/>
    <n v="1"/>
    <s v="Home purchase"/>
    <n v="1"/>
    <s v="Owner-occupied as a principal dwelling"/>
    <n v="1"/>
    <n v="100"/>
    <s v="Application denied by financial institution"/>
    <n v="3"/>
    <s v="Not Hispanic or Latino"/>
    <n v="2"/>
    <x v="3"/>
    <n v="2"/>
    <s v="Male"/>
    <n v="1"/>
    <n v="39"/>
    <n v="51.1"/>
    <n v="114.720001"/>
    <x v="0"/>
    <x v="0"/>
  </r>
  <r>
    <s v="54-2024584"/>
    <s v="Federal Reserve System"/>
    <s v="FHA-insured"/>
    <n v="2"/>
    <s v="One-to-four family dwelling (other than manufactured housing)"/>
    <n v="1"/>
    <s v="Home purchase"/>
    <n v="1"/>
    <s v="Owner-occupied as a principal dwelling"/>
    <n v="1"/>
    <n v="432"/>
    <s v="Loan originated"/>
    <n v="1"/>
    <s v="Not Hispanic or Latino"/>
    <n v="2"/>
    <x v="3"/>
    <n v="2"/>
    <s v="Female"/>
    <n v="2"/>
    <n v="113"/>
    <n v="107.6"/>
    <n v="113.879997"/>
    <x v="1"/>
    <x v="1"/>
  </r>
  <r>
    <n v="169653"/>
    <s v="Federal Reserve System"/>
    <s v="Conventional"/>
    <n v="1"/>
    <s v="One-to-four family dwelling (other than manufactured housing)"/>
    <n v="1"/>
    <s v="Refinancing"/>
    <n v="3"/>
    <s v="Owner-occupied as a principal dwelling"/>
    <n v="1"/>
    <n v="1270"/>
    <s v="Application denied by financial institution"/>
    <n v="3"/>
    <s v="Not Hispanic or Latino"/>
    <n v="2"/>
    <x v="0"/>
    <n v="5"/>
    <s v="Male"/>
    <n v="1"/>
    <n v="408"/>
    <n v="64.3"/>
    <n v="184.229996"/>
    <x v="0"/>
    <x v="2"/>
  </r>
  <r>
    <n v="878898"/>
    <s v="Federal Reserve System"/>
    <s v="Conventional"/>
    <n v="1"/>
    <s v="One-to-four family dwelling (other than manufactured housing)"/>
    <n v="1"/>
    <s v="Home purchase"/>
    <n v="1"/>
    <s v="Owner-occupied as a principal dwelling"/>
    <n v="1"/>
    <n v="513"/>
    <s v="Loan originated"/>
    <n v="1"/>
    <s v="Not Hispanic or Latino"/>
    <n v="2"/>
    <x v="0"/>
    <n v="5"/>
    <s v="Female"/>
    <n v="2"/>
    <n v="256"/>
    <n v="73.400000000000006"/>
    <n v="89.690002399999997"/>
    <x v="1"/>
    <x v="2"/>
  </r>
  <r>
    <n v="839255"/>
    <s v="Federal Reserve System"/>
    <s v="Conventional"/>
    <n v="1"/>
    <s v="Manufactured housing"/>
    <n v="2"/>
    <s v="Home improvement"/>
    <n v="2"/>
    <s v="Owner-occupied as a principal dwelling"/>
    <n v="1"/>
    <n v="50"/>
    <s v="Application denied by financial institution"/>
    <n v="3"/>
    <s v="Not Hispanic or Latino"/>
    <n v="2"/>
    <x v="0"/>
    <n v="5"/>
    <s v="Male"/>
    <n v="1"/>
    <n v="65"/>
    <n v="66.599999999999994"/>
    <n v="76.449996900000002"/>
    <x v="0"/>
    <x v="1"/>
  </r>
  <r>
    <n v="657459"/>
    <s v="Federal Reserve System"/>
    <s v="FHA-insured"/>
    <n v="2"/>
    <s v="One-to-four family dwelling (other than manufactured housing)"/>
    <n v="1"/>
    <s v="Home purchase"/>
    <n v="1"/>
    <s v="Owner-occupied as a principal dwelling"/>
    <n v="1"/>
    <n v="79"/>
    <s v="Loan originated"/>
    <n v="1"/>
    <s v="Not Hispanic or Latino"/>
    <n v="2"/>
    <x v="1"/>
    <n v="3"/>
    <s v="Female"/>
    <n v="2"/>
    <n v="28"/>
    <n v="74.3"/>
    <n v="71.459999100000005"/>
    <x v="1"/>
    <x v="0"/>
  </r>
  <r>
    <n v="2888798"/>
    <s v="Federal Reserve System"/>
    <s v="FSA/RHS-guaranteed"/>
    <n v="4"/>
    <s v="One-to-four family dwelling (other than manufactured housing)"/>
    <n v="1"/>
    <s v="Home purchase"/>
    <n v="1"/>
    <s v="Owner-occupied as a principal dwelling"/>
    <n v="1"/>
    <n v="73"/>
    <s v="Loan originated"/>
    <n v="1"/>
    <s v="Not Hispanic or Latino"/>
    <n v="2"/>
    <x v="0"/>
    <n v="5"/>
    <s v="Female"/>
    <n v="2"/>
    <n v="40"/>
    <n v="70.3"/>
    <n v="112.470001"/>
    <x v="1"/>
    <x v="1"/>
  </r>
  <r>
    <n v="580155"/>
    <s v="Federal Reserve System"/>
    <s v="Conventional"/>
    <n v="1"/>
    <s v="One-to-four family dwelling (other than manufactured housing)"/>
    <n v="1"/>
    <s v="Home purchase"/>
    <n v="1"/>
    <s v="Owner-occupied as a principal dwelling"/>
    <n v="1"/>
    <n v="347"/>
    <s v="Loan originated"/>
    <n v="1"/>
    <s v="Not Hispanic or Latino"/>
    <n v="2"/>
    <x v="3"/>
    <n v="2"/>
    <s v="Male"/>
    <n v="1"/>
    <n v="77"/>
    <n v="74.7"/>
    <n v="111.91999800000001"/>
    <x v="1"/>
    <x v="1"/>
  </r>
  <r>
    <n v="12946"/>
    <s v="Federal Reserve System"/>
    <s v="Conventional"/>
    <n v="1"/>
    <s v="One-to-four family dwelling (other than manufactured housing)"/>
    <n v="1"/>
    <s v="Home purchase"/>
    <n v="1"/>
    <s v="Owner-occupied as a principal dwelling"/>
    <n v="1"/>
    <n v="410"/>
    <s v="Loan originated"/>
    <n v="1"/>
    <s v="Not Hispanic or Latino"/>
    <n v="2"/>
    <x v="0"/>
    <n v="5"/>
    <s v="Male"/>
    <n v="1"/>
    <n v="239"/>
    <n v="46.5"/>
    <n v="116.25"/>
    <x v="1"/>
    <x v="2"/>
  </r>
  <r>
    <n v="504311"/>
    <s v="Federal Reserve System"/>
    <s v="Conventional"/>
    <n v="1"/>
    <s v="One-to-four family dwelling (other than manufactured housing)"/>
    <n v="1"/>
    <s v="Home improvement"/>
    <n v="2"/>
    <s v="Owner-occupied as a principal dwelling"/>
    <n v="1"/>
    <n v="16"/>
    <s v="Loan originated"/>
    <n v="1"/>
    <s v="Not Hispanic or Latino"/>
    <n v="2"/>
    <x v="0"/>
    <n v="5"/>
    <s v="Male"/>
    <n v="1"/>
    <n v="46"/>
    <n v="61.5"/>
    <n v="115.58000199999999"/>
    <x v="1"/>
    <x v="1"/>
  </r>
  <r>
    <n v="1093317"/>
    <s v="Federal Reserve System"/>
    <s v="Conventional"/>
    <n v="1"/>
    <s v="One-to-four family dwelling (other than manufactured housing)"/>
    <n v="1"/>
    <s v="Home purchase"/>
    <n v="1"/>
    <s v="Owner-occupied as a principal dwelling"/>
    <n v="1"/>
    <n v="62"/>
    <s v="Loan originated"/>
    <n v="1"/>
    <s v="Not Hispanic or Latino"/>
    <n v="2"/>
    <x v="0"/>
    <n v="5"/>
    <s v="Female"/>
    <n v="2"/>
    <n v="60"/>
    <n v="75.5"/>
    <n v="57.729999499999998"/>
    <x v="1"/>
    <x v="1"/>
  </r>
  <r>
    <n v="2888798"/>
    <s v="Federal Reserve System"/>
    <s v="VA-guaranteed"/>
    <n v="3"/>
    <s v="One-to-four family dwelling (other than manufactured housing)"/>
    <n v="1"/>
    <s v="Home purchase"/>
    <n v="1"/>
    <s v="Owner-occupied as a principal dwelling"/>
    <n v="1"/>
    <n v="186"/>
    <s v="Loan originated"/>
    <n v="1"/>
    <s v="Not Hispanic or Latino"/>
    <n v="2"/>
    <x v="0"/>
    <n v="5"/>
    <s v="Female"/>
    <n v="2"/>
    <n v="75"/>
    <n v="72.5"/>
    <n v="162.949997"/>
    <x v="1"/>
    <x v="1"/>
  </r>
  <r>
    <n v="4210227"/>
    <s v="Federal Reserve System"/>
    <s v="Conventional"/>
    <n v="1"/>
    <s v="One-to-four family dwelling (other than manufactured housing)"/>
    <n v="1"/>
    <s v="Refinancing"/>
    <n v="3"/>
    <s v="Not owner-occupied as a principal dwelling"/>
    <n v="2"/>
    <n v="195"/>
    <s v="Application denied by financial institution"/>
    <n v="3"/>
    <s v="Not Hispanic or Latino"/>
    <n v="2"/>
    <x v="0"/>
    <n v="5"/>
    <s v="Male"/>
    <n v="1"/>
    <n v="98"/>
    <n v="63.8"/>
    <n v="83.099998499999998"/>
    <x v="0"/>
    <x v="1"/>
  </r>
  <r>
    <n v="12946"/>
    <s v="Federal Reserve System"/>
    <s v="Conventional"/>
    <n v="1"/>
    <s v="One-to-four family dwelling (other than manufactured housing)"/>
    <n v="1"/>
    <s v="Home purchase"/>
    <n v="1"/>
    <s v="Owner-occupied as a principal dwelling"/>
    <n v="1"/>
    <n v="56"/>
    <s v="Application denied by financial institution"/>
    <n v="3"/>
    <s v="Hispanic or Latino"/>
    <n v="1"/>
    <x v="0"/>
    <n v="5"/>
    <s v="Female"/>
    <n v="2"/>
    <n v="72"/>
    <n v="46.5"/>
    <n v="65.620002700000001"/>
    <x v="0"/>
    <x v="1"/>
  </r>
  <r>
    <n v="3437166"/>
    <s v="Federal Reserve System"/>
    <s v="Conventional"/>
    <n v="1"/>
    <s v="One-to-four family dwelling (other than manufactured housing)"/>
    <n v="1"/>
    <s v="Home purchase"/>
    <n v="1"/>
    <s v="Owner-occupied as a principal dwelling"/>
    <n v="1"/>
    <n v="156"/>
    <s v="Loan originated"/>
    <n v="1"/>
    <s v="Not Hispanic or Latino"/>
    <n v="2"/>
    <x v="3"/>
    <n v="2"/>
    <s v="Male"/>
    <n v="1"/>
    <n v="46"/>
    <n v="84"/>
    <n v="140.270004"/>
    <x v="1"/>
    <x v="1"/>
  </r>
  <r>
    <n v="3374412"/>
    <s v="Federal Reserve System"/>
    <s v="Conventional"/>
    <n v="1"/>
    <s v="One-to-four family dwelling (other than manufactured housing)"/>
    <n v="1"/>
    <s v="Home purchase"/>
    <n v="1"/>
    <s v="Owner-occupied as a principal dwelling"/>
    <n v="1"/>
    <n v="69"/>
    <s v="Loan originated"/>
    <n v="1"/>
    <s v="Not Hispanic or Latino"/>
    <n v="2"/>
    <x v="0"/>
    <n v="5"/>
    <s v="Female"/>
    <n v="2"/>
    <n v="15"/>
    <n v="55.2"/>
    <n v="103.260002"/>
    <x v="1"/>
    <x v="0"/>
  </r>
  <r>
    <n v="685676"/>
    <s v="Federal Reserve System"/>
    <s v="Conventional"/>
    <n v="1"/>
    <s v="One-to-four family dwelling (other than manufactured housing)"/>
    <n v="1"/>
    <s v="Home purchase"/>
    <n v="1"/>
    <s v="Owner-occupied as a principal dwelling"/>
    <n v="1"/>
    <n v="211"/>
    <s v="Loan originated"/>
    <n v="1"/>
    <s v="Not Hispanic or Latino"/>
    <n v="2"/>
    <x v="0"/>
    <n v="5"/>
    <s v="Male"/>
    <n v="1"/>
    <n v="84"/>
    <n v="71.2"/>
    <n v="98.540000899999995"/>
    <x v="1"/>
    <x v="1"/>
  </r>
  <r>
    <n v="4210227"/>
    <s v="Federal Reserve System"/>
    <s v="Conventional"/>
    <n v="1"/>
    <s v="One-to-four family dwelling (other than manufactured housing)"/>
    <n v="1"/>
    <s v="Home purchase"/>
    <n v="1"/>
    <s v="Owner-occupied as a principal dwelling"/>
    <n v="1"/>
    <n v="66"/>
    <s v="Loan originated"/>
    <n v="1"/>
    <s v="Not Hispanic or Latino"/>
    <n v="2"/>
    <x v="0"/>
    <n v="5"/>
    <s v="Male"/>
    <n v="1"/>
    <n v="59"/>
    <n v="50.8"/>
    <n v="92.930000300000003"/>
    <x v="1"/>
    <x v="1"/>
  </r>
  <r>
    <n v="3395293"/>
    <s v="Federal Reserve System"/>
    <s v="Conventional"/>
    <n v="1"/>
    <s v="One-to-four family dwelling (other than manufactured housing)"/>
    <n v="1"/>
    <s v="Home purchase"/>
    <n v="1"/>
    <s v="Owner-occupied as a principal dwelling"/>
    <n v="1"/>
    <n v="70"/>
    <s v="Loan originated"/>
    <n v="1"/>
    <s v="Not Hispanic or Latino"/>
    <n v="2"/>
    <x v="0"/>
    <n v="5"/>
    <s v="Male"/>
    <n v="1"/>
    <n v="33"/>
    <n v="61.4"/>
    <n v="82.279998800000001"/>
    <x v="1"/>
    <x v="0"/>
  </r>
  <r>
    <n v="256553"/>
    <s v="Federal Reserve System"/>
    <s v="Conventional"/>
    <n v="1"/>
    <s v="One-to-four family dwelling (other than manufactured housing)"/>
    <n v="1"/>
    <s v="Home purchase"/>
    <n v="1"/>
    <s v="Owner-occupied as a principal dwelling"/>
    <n v="1"/>
    <n v="124"/>
    <s v="Loan originated"/>
    <n v="1"/>
    <s v="Not Hispanic or Latino"/>
    <n v="2"/>
    <x v="0"/>
    <n v="5"/>
    <s v="Female"/>
    <n v="2"/>
    <n v="76"/>
    <n v="78.8"/>
    <n v="92.190002399999997"/>
    <x v="1"/>
    <x v="1"/>
  </r>
  <r>
    <n v="945053"/>
    <s v="Federal Reserve System"/>
    <s v="FHA-insured"/>
    <n v="2"/>
    <s v="One-to-four family dwelling (other than manufactured housing)"/>
    <n v="1"/>
    <s v="Home purchase"/>
    <n v="1"/>
    <s v="Owner-occupied as a principal dwelling"/>
    <n v="1"/>
    <n v="133"/>
    <s v="Application approved but not accepted"/>
    <n v="2"/>
    <s v="Hispanic or Latino"/>
    <n v="1"/>
    <x v="0"/>
    <n v="5"/>
    <s v="Female"/>
    <n v="2"/>
    <n v="45"/>
    <n v="52.8"/>
    <n v="111.220001"/>
    <x v="1"/>
    <x v="1"/>
  </r>
  <r>
    <n v="2888798"/>
    <s v="Federal Reserve System"/>
    <s v="Conventional"/>
    <n v="1"/>
    <s v="One-to-four family dwelling (other than manufactured housing)"/>
    <n v="1"/>
    <s v="Refinancing"/>
    <n v="3"/>
    <s v="Owner-occupied as a principal dwelling"/>
    <n v="1"/>
    <n v="304"/>
    <s v="Loan originated"/>
    <n v="1"/>
    <s v="Not Hispanic or Latino"/>
    <n v="2"/>
    <x v="0"/>
    <n v="5"/>
    <s v="Male"/>
    <n v="1"/>
    <n v="67"/>
    <n v="73.400000000000006"/>
    <n v="154.63000500000001"/>
    <x v="1"/>
    <x v="1"/>
  </r>
  <r>
    <n v="2771694"/>
    <s v="Federal Reserve System"/>
    <s v="Conventional"/>
    <n v="1"/>
    <s v="One-to-four family dwelling (other than manufactured housing)"/>
    <n v="1"/>
    <s v="Home purchase"/>
    <n v="1"/>
    <s v="Not owner-occupied as a principal dwelling"/>
    <n v="2"/>
    <n v="611"/>
    <s v="Loan originated"/>
    <n v="1"/>
    <s v="Not Hispanic or Latino"/>
    <n v="2"/>
    <x v="0"/>
    <n v="5"/>
    <s v="Male"/>
    <n v="1"/>
    <n v="277"/>
    <n v="65.5"/>
    <n v="169.240005"/>
    <x v="1"/>
    <x v="2"/>
  </r>
  <r>
    <n v="165628"/>
    <s v="Federal Reserve System"/>
    <s v="VA-guaranteed"/>
    <n v="3"/>
    <s v="One-to-four family dwelling (other than manufactured housing)"/>
    <n v="1"/>
    <s v="Home purchase"/>
    <n v="1"/>
    <s v="Owner-occupied as a principal dwelling"/>
    <n v="1"/>
    <n v="146"/>
    <s v="Loan originated"/>
    <n v="1"/>
    <s v="Not Hispanic or Latino"/>
    <n v="2"/>
    <x v="0"/>
    <n v="5"/>
    <s v="Male"/>
    <n v="1"/>
    <n v="50"/>
    <n v="64.5"/>
    <n v="78.110000600000006"/>
    <x v="1"/>
    <x v="1"/>
  </r>
  <r>
    <n v="3467828"/>
    <s v="Federal Reserve System"/>
    <s v="Conventional"/>
    <n v="1"/>
    <s v="One-to-four family dwelling (other than manufactured housing)"/>
    <n v="1"/>
    <s v="Refinancing"/>
    <n v="3"/>
    <s v="Owner-occupied as a principal dwelling"/>
    <n v="1"/>
    <n v="146"/>
    <s v="Loan originated"/>
    <n v="1"/>
    <s v="Not Hispanic or Latino"/>
    <n v="2"/>
    <x v="0"/>
    <n v="5"/>
    <s v="Male"/>
    <n v="1"/>
    <n v="39"/>
    <n v="54.9"/>
    <n v="125.510002"/>
    <x v="1"/>
    <x v="0"/>
  </r>
  <r>
    <n v="509811"/>
    <s v="Federal Reserve System"/>
    <s v="Conventional"/>
    <n v="1"/>
    <s v="One-to-four family dwelling (other than manufactured housing)"/>
    <n v="1"/>
    <s v="Home purchase"/>
    <n v="1"/>
    <s v="Not owner-occupied as a principal dwelling"/>
    <n v="2"/>
    <n v="126"/>
    <s v="Loan originated"/>
    <n v="1"/>
    <s v="Not Hispanic or Latino"/>
    <n v="2"/>
    <x v="0"/>
    <n v="5"/>
    <s v="Male"/>
    <n v="1"/>
    <n v="123"/>
    <n v="47.8"/>
    <n v="122.82"/>
    <x v="1"/>
    <x v="2"/>
  </r>
  <r>
    <n v="663245"/>
    <s v="Federal Reserve System"/>
    <s v="VA-guaranteed"/>
    <n v="3"/>
    <s v="One-to-four family dwelling (other than manufactured housing)"/>
    <n v="1"/>
    <s v="Home purchase"/>
    <n v="1"/>
    <s v="Owner-occupied as a principal dwelling"/>
    <n v="1"/>
    <n v="439"/>
    <s v="Loan originated"/>
    <n v="1"/>
    <s v="Not Hispanic or Latino"/>
    <n v="2"/>
    <x v="0"/>
    <n v="5"/>
    <s v="Male"/>
    <n v="1"/>
    <n v="118"/>
    <n v="48.7"/>
    <n v="90.129997299999999"/>
    <x v="1"/>
    <x v="1"/>
  </r>
  <r>
    <n v="2888798"/>
    <s v="Federal Reserve System"/>
    <s v="Conventional"/>
    <n v="1"/>
    <s v="One-to-four family dwelling (other than manufactured housing)"/>
    <n v="1"/>
    <s v="Home purchase"/>
    <n v="1"/>
    <s v="Owner-occupied as a principal dwelling"/>
    <n v="1"/>
    <n v="5"/>
    <s v="Loan originated"/>
    <n v="1"/>
    <s v="Not Hispanic or Latino"/>
    <n v="2"/>
    <x v="0"/>
    <n v="5"/>
    <s v="Male"/>
    <n v="1"/>
    <n v="65"/>
    <n v="96"/>
    <n v="75.940002399999997"/>
    <x v="1"/>
    <x v="1"/>
  </r>
  <r>
    <n v="3635533"/>
    <s v="Federal Reserve System"/>
    <s v="Conventional"/>
    <n v="1"/>
    <s v="One-to-four family dwelling (other than manufactured housing)"/>
    <n v="1"/>
    <s v="Refinancing"/>
    <n v="3"/>
    <s v="Owner-occupied as a principal dwelling"/>
    <n v="1"/>
    <n v="262"/>
    <s v="Loan originated"/>
    <n v="1"/>
    <s v="Not Hispanic or Latino"/>
    <n v="2"/>
    <x v="0"/>
    <n v="5"/>
    <s v="Male"/>
    <n v="1"/>
    <n v="140"/>
    <n v="67.5"/>
    <n v="165.179993"/>
    <x v="1"/>
    <x v="2"/>
  </r>
  <r>
    <n v="177957"/>
    <s v="Federal Reserve System"/>
    <s v="VA-guaranteed"/>
    <n v="3"/>
    <s v="One-to-four family dwelling (other than manufactured housing)"/>
    <n v="1"/>
    <s v="Home improvement"/>
    <n v="2"/>
    <s v="Owner-occupied as a principal dwelling"/>
    <n v="1"/>
    <n v="340"/>
    <s v="Loan originated"/>
    <n v="1"/>
    <s v="Not Hispanic or Latino"/>
    <n v="2"/>
    <x v="0"/>
    <n v="5"/>
    <s v="Male"/>
    <n v="1"/>
    <n v="113"/>
    <n v="64.7"/>
    <n v="127.41999800000001"/>
    <x v="1"/>
    <x v="1"/>
  </r>
  <r>
    <n v="48374"/>
    <s v="Federal Reserve System"/>
    <s v="FHA-insured"/>
    <n v="2"/>
    <s v="One-to-four family dwelling (other than manufactured housing)"/>
    <n v="1"/>
    <s v="Home purchase"/>
    <n v="1"/>
    <s v="Owner-occupied as a principal dwelling"/>
    <n v="1"/>
    <n v="129"/>
    <s v="Loan originated"/>
    <n v="1"/>
    <s v="Not Hispanic or Latino"/>
    <n v="2"/>
    <x v="0"/>
    <n v="5"/>
    <s v="Male"/>
    <n v="1"/>
    <n v="81"/>
    <n v="49.7"/>
    <n v="117.75"/>
    <x v="1"/>
    <x v="1"/>
  </r>
  <r>
    <s v="63-1113916"/>
    <s v="Federal Reserve System"/>
    <s v="Conventional"/>
    <n v="1"/>
    <s v="One-to-four family dwelling (other than manufactured housing)"/>
    <n v="1"/>
    <s v="Home purchase"/>
    <n v="1"/>
    <s v="Not owner-occupied as a principal dwelling"/>
    <n v="2"/>
    <n v="44"/>
    <s v="Loan originated"/>
    <n v="1"/>
    <s v="Not Hispanic or Latino"/>
    <n v="2"/>
    <x v="1"/>
    <n v="3"/>
    <s v="Male"/>
    <n v="1"/>
    <n v="87"/>
    <n v="56.3"/>
    <n v="67.269996599999999"/>
    <x v="1"/>
    <x v="1"/>
  </r>
  <r>
    <n v="625654"/>
    <s v="Federal Reserve System"/>
    <s v="Conventional"/>
    <n v="1"/>
    <s v="One-to-four family dwelling (other than manufactured housing)"/>
    <n v="1"/>
    <s v="Home purchase"/>
    <n v="1"/>
    <s v="Not owner-occupied as a principal dwelling"/>
    <n v="2"/>
    <n v="71"/>
    <s v="Loan originated"/>
    <n v="1"/>
    <s v="Not Hispanic or Latino"/>
    <n v="2"/>
    <x v="0"/>
    <n v="5"/>
    <s v="Male"/>
    <n v="1"/>
    <n v="61"/>
    <n v="74.599999999999994"/>
    <n v="99.360000600000006"/>
    <x v="1"/>
    <x v="1"/>
  </r>
  <r>
    <n v="991340"/>
    <s v="Federal Reserve System"/>
    <s v="Conventional"/>
    <n v="1"/>
    <s v="One-to-four family dwelling (other than manufactured housing)"/>
    <n v="1"/>
    <s v="Home improvement"/>
    <n v="2"/>
    <s v="Owner-occupied as a principal dwelling"/>
    <n v="1"/>
    <n v="6"/>
    <s v="Application denied by financial institution"/>
    <n v="3"/>
    <s v="Not Hispanic or Latino"/>
    <n v="2"/>
    <x v="0"/>
    <n v="5"/>
    <s v="Male"/>
    <n v="1"/>
    <n v="41"/>
    <n v="57.3"/>
    <n v="82.910003700000004"/>
    <x v="0"/>
    <x v="1"/>
  </r>
  <r>
    <n v="3395293"/>
    <s v="Federal Reserve System"/>
    <s v="Conventional"/>
    <n v="1"/>
    <s v="One-to-four family dwelling (other than manufactured housing)"/>
    <n v="1"/>
    <s v="Home purchase"/>
    <n v="1"/>
    <s v="Owner-occupied as a principal dwelling"/>
    <n v="1"/>
    <n v="424"/>
    <s v="Loan originated"/>
    <n v="1"/>
    <s v="Not Hispanic or Latino"/>
    <n v="2"/>
    <x v="0"/>
    <n v="5"/>
    <s v="Male"/>
    <n v="1"/>
    <n v="142"/>
    <n v="67.5"/>
    <n v="139.029999"/>
    <x v="1"/>
    <x v="2"/>
  </r>
  <r>
    <n v="324649"/>
    <s v="Federal Reserve System"/>
    <s v="VA-guaranteed"/>
    <n v="3"/>
    <s v="One-to-four family dwelling (other than manufactured housing)"/>
    <n v="1"/>
    <s v="Home purchase"/>
    <n v="1"/>
    <s v="Owner-occupied as a principal dwelling"/>
    <n v="1"/>
    <n v="255"/>
    <s v="Loan originated"/>
    <n v="1"/>
    <s v="Not Hispanic or Latino"/>
    <n v="2"/>
    <x v="0"/>
    <n v="5"/>
    <s v="Female"/>
    <n v="2"/>
    <n v="88"/>
    <n v="62.1"/>
    <n v="208.38000500000001"/>
    <x v="1"/>
    <x v="1"/>
  </r>
  <r>
    <n v="2888798"/>
    <s v="Federal Reserve System"/>
    <s v="Conventional"/>
    <n v="1"/>
    <s v="One-to-four family dwelling (other than manufactured housing)"/>
    <n v="1"/>
    <s v="Refinancing"/>
    <n v="3"/>
    <s v="Owner-occupied as a principal dwelling"/>
    <n v="1"/>
    <n v="248"/>
    <s v="Loan originated"/>
    <n v="1"/>
    <s v="Not Hispanic or Latino"/>
    <n v="2"/>
    <x v="0"/>
    <n v="5"/>
    <s v="Male"/>
    <n v="1"/>
    <n v="48"/>
    <n v="55.2"/>
    <n v="128.63000500000001"/>
    <x v="1"/>
    <x v="1"/>
  </r>
  <r>
    <n v="601416"/>
    <s v="Federal Reserve System"/>
    <s v="Conventional"/>
    <n v="1"/>
    <s v="Manufactured housing"/>
    <n v="2"/>
    <s v="Refinancing"/>
    <n v="3"/>
    <s v="Owner-occupied as a principal dwelling"/>
    <n v="1"/>
    <n v="68"/>
    <s v="Loan originated"/>
    <n v="1"/>
    <s v="Not Hispanic or Latino"/>
    <n v="2"/>
    <x v="0"/>
    <n v="5"/>
    <s v="Male"/>
    <n v="1"/>
    <n v="34"/>
    <n v="62.5"/>
    <n v="109.970001"/>
    <x v="1"/>
    <x v="0"/>
  </r>
  <r>
    <n v="324340"/>
    <s v="Federal Reserve System"/>
    <s v="Conventional"/>
    <n v="1"/>
    <s v="One-to-four family dwelling (other than manufactured housing)"/>
    <n v="1"/>
    <s v="Home purchase"/>
    <n v="1"/>
    <s v="Owner-occupied as a principal dwelling"/>
    <n v="1"/>
    <n v="53"/>
    <s v="Loan originated"/>
    <n v="1"/>
    <s v="Not Hispanic or Latino"/>
    <n v="2"/>
    <x v="0"/>
    <n v="5"/>
    <s v="Male"/>
    <n v="1"/>
    <n v="43"/>
    <n v="53.5"/>
    <n v="79.540000899999995"/>
    <x v="1"/>
    <x v="1"/>
  </r>
  <r>
    <n v="663245"/>
    <s v="Federal Reserve System"/>
    <s v="FSA/RHS-guaranteed"/>
    <n v="4"/>
    <s v="One-to-four family dwelling (other than manufactured housing)"/>
    <n v="1"/>
    <s v="Home purchase"/>
    <n v="1"/>
    <s v="Owner-occupied as a principal dwelling"/>
    <n v="1"/>
    <n v="88"/>
    <s v="Loan originated"/>
    <n v="1"/>
    <s v="Not Hispanic or Latino"/>
    <n v="2"/>
    <x v="0"/>
    <n v="5"/>
    <s v="Male"/>
    <n v="1"/>
    <n v="28"/>
    <n v="47.9"/>
    <n v="124.360001"/>
    <x v="1"/>
    <x v="0"/>
  </r>
  <r>
    <n v="2888798"/>
    <s v="Federal Reserve System"/>
    <s v="Conventional"/>
    <n v="1"/>
    <s v="One-to-four family dwelling (other than manufactured housing)"/>
    <n v="1"/>
    <s v="Home purchase"/>
    <n v="1"/>
    <s v="Not owner-occupied as a principal dwelling"/>
    <n v="2"/>
    <n v="221"/>
    <s v="Loan originated"/>
    <n v="1"/>
    <s v="Not Hispanic or Latino"/>
    <n v="2"/>
    <x v="3"/>
    <n v="2"/>
    <s v="Male"/>
    <n v="1"/>
    <n v="272"/>
    <n v="96"/>
    <n v="108.650002"/>
    <x v="1"/>
    <x v="2"/>
  </r>
  <r>
    <n v="614313"/>
    <s v="Federal Reserve System"/>
    <s v="Conventional"/>
    <n v="1"/>
    <s v="One-to-four family dwelling (other than manufactured housing)"/>
    <n v="1"/>
    <s v="Home purchase"/>
    <n v="1"/>
    <s v="Owner-occupied as a principal dwelling"/>
    <n v="1"/>
    <n v="500"/>
    <s v="Loan originated"/>
    <n v="1"/>
    <s v="Not Hispanic or Latino"/>
    <n v="2"/>
    <x v="0"/>
    <n v="5"/>
    <s v="Male"/>
    <n v="1"/>
    <n v="200"/>
    <n v="73.900000000000006"/>
    <n v="191.020004"/>
    <x v="1"/>
    <x v="2"/>
  </r>
  <r>
    <n v="945053"/>
    <s v="Federal Reserve System"/>
    <s v="Conventional"/>
    <n v="1"/>
    <s v="One-to-four family dwelling (other than manufactured housing)"/>
    <n v="1"/>
    <s v="Home purchase"/>
    <n v="1"/>
    <s v="Not owner-occupied as a principal dwelling"/>
    <n v="2"/>
    <n v="126"/>
    <s v="Loan originated"/>
    <n v="1"/>
    <s v="Not Hispanic or Latino"/>
    <n v="2"/>
    <x v="0"/>
    <n v="5"/>
    <s v="Female"/>
    <n v="2"/>
    <n v="32"/>
    <n v="63.5"/>
    <n v="111.290001"/>
    <x v="1"/>
    <x v="0"/>
  </r>
  <r>
    <n v="223322"/>
    <s v="Federal Reserve System"/>
    <s v="Conventional"/>
    <n v="1"/>
    <s v="One-to-four family dwelling (other than manufactured housing)"/>
    <n v="1"/>
    <s v="Refinancing"/>
    <n v="3"/>
    <s v="Owner-occupied as a principal dwelling"/>
    <n v="1"/>
    <n v="170"/>
    <s v="Loan originated"/>
    <n v="1"/>
    <s v="Not Hispanic or Latino"/>
    <n v="2"/>
    <x v="0"/>
    <n v="5"/>
    <s v="Male"/>
    <n v="1"/>
    <n v="141"/>
    <n v="62.3"/>
    <n v="158.729996"/>
    <x v="1"/>
    <x v="2"/>
  </r>
  <r>
    <n v="2888798"/>
    <s v="Federal Reserve System"/>
    <s v="VA-guaranteed"/>
    <n v="3"/>
    <s v="One-to-four family dwelling (other than manufactured housing)"/>
    <n v="1"/>
    <s v="Home purchase"/>
    <n v="1"/>
    <s v="Owner-occupied as a principal dwelling"/>
    <n v="1"/>
    <n v="208"/>
    <s v="Loan originated"/>
    <n v="1"/>
    <s v="Not Hispanic or Latino"/>
    <n v="2"/>
    <x v="0"/>
    <n v="5"/>
    <s v="Male"/>
    <n v="1"/>
    <n v="49"/>
    <n v="62.1"/>
    <n v="93.389999399999994"/>
    <x v="1"/>
    <x v="1"/>
  </r>
  <r>
    <n v="506249"/>
    <s v="Federal Reserve System"/>
    <s v="Conventional"/>
    <n v="1"/>
    <s v="One-to-four family dwelling (other than manufactured housing)"/>
    <n v="1"/>
    <s v="Home purchase"/>
    <n v="1"/>
    <s v="Owner-occupied as a principal dwelling"/>
    <n v="1"/>
    <n v="123"/>
    <s v="Loan originated"/>
    <n v="1"/>
    <s v="Not Hispanic or Latino"/>
    <n v="2"/>
    <x v="0"/>
    <n v="5"/>
    <s v="Male"/>
    <n v="1"/>
    <n v="54"/>
    <n v="74.3"/>
    <n v="122.30999799999999"/>
    <x v="1"/>
    <x v="1"/>
  </r>
  <r>
    <n v="324649"/>
    <s v="Federal Reserve System"/>
    <s v="Conventional"/>
    <n v="1"/>
    <s v="One-to-four family dwelling (other than manufactured housing)"/>
    <n v="1"/>
    <s v="Refinancing"/>
    <n v="3"/>
    <s v="Owner-occupied as a principal dwelling"/>
    <n v="1"/>
    <n v="295"/>
    <s v="Loan originated"/>
    <n v="1"/>
    <s v="Hispanic or Latino"/>
    <n v="1"/>
    <x v="0"/>
    <n v="5"/>
    <s v="Male"/>
    <n v="1"/>
    <n v="213"/>
    <n v="64.400000000000006"/>
    <n v="211.25"/>
    <x v="1"/>
    <x v="2"/>
  </r>
  <r>
    <n v="2888798"/>
    <s v="Federal Reserve System"/>
    <s v="Conventional"/>
    <n v="1"/>
    <s v="One-to-four family dwelling (other than manufactured housing)"/>
    <n v="1"/>
    <s v="Home purchase"/>
    <n v="1"/>
    <s v="Owner-occupied as a principal dwelling"/>
    <n v="1"/>
    <n v="189"/>
    <s v="Loan originated"/>
    <n v="1"/>
    <s v="Not Hispanic or Latino"/>
    <n v="2"/>
    <x v="1"/>
    <n v="3"/>
    <s v="Male"/>
    <n v="1"/>
    <n v="149"/>
    <n v="64.3"/>
    <n v="149.13000500000001"/>
    <x v="1"/>
    <x v="2"/>
  </r>
  <r>
    <n v="223322"/>
    <s v="Federal Reserve System"/>
    <s v="Conventional"/>
    <n v="1"/>
    <s v="One-to-four family dwelling (other than manufactured housing)"/>
    <n v="1"/>
    <s v="Refinancing"/>
    <n v="3"/>
    <s v="Not owner-occupied as a principal dwelling"/>
    <n v="2"/>
    <n v="95"/>
    <s v="Loan originated"/>
    <n v="1"/>
    <s v="Not Hispanic or Latino"/>
    <n v="2"/>
    <x v="0"/>
    <n v="5"/>
    <s v="Male"/>
    <n v="1"/>
    <n v="159"/>
    <n v="54.5"/>
    <n v="76.989997900000006"/>
    <x v="1"/>
    <x v="2"/>
  </r>
  <r>
    <n v="2668598"/>
    <s v="Federal Reserve System"/>
    <s v="Conventional"/>
    <n v="1"/>
    <s v="One-to-four family dwelling (other than manufactured housing)"/>
    <n v="1"/>
    <s v="Home purchase"/>
    <n v="1"/>
    <s v="Not owner-occupied as a principal dwelling"/>
    <n v="2"/>
    <n v="400"/>
    <s v="Loan originated"/>
    <n v="1"/>
    <s v="Not Hispanic or Latino"/>
    <n v="2"/>
    <x v="0"/>
    <n v="5"/>
    <s v="Male"/>
    <n v="1"/>
    <n v="254"/>
    <n v="67.900000000000006"/>
    <n v="155.89999399999999"/>
    <x v="1"/>
    <x v="2"/>
  </r>
  <r>
    <s v="63-1113916"/>
    <s v="Federal Reserve System"/>
    <s v="Conventional"/>
    <n v="1"/>
    <s v="One-to-four family dwelling (other than manufactured housing)"/>
    <n v="1"/>
    <s v="Home purchase"/>
    <n v="1"/>
    <s v="Owner-occupied as a principal dwelling"/>
    <n v="1"/>
    <n v="96"/>
    <s v="Loan originated"/>
    <n v="1"/>
    <s v="Not Hispanic or Latino"/>
    <n v="2"/>
    <x v="0"/>
    <n v="5"/>
    <s v="Female"/>
    <n v="2"/>
    <n v="53"/>
    <n v="53.4"/>
    <n v="124.449997"/>
    <x v="1"/>
    <x v="1"/>
  </r>
  <r>
    <n v="2888798"/>
    <s v="Federal Reserve System"/>
    <s v="Conventional"/>
    <n v="1"/>
    <s v="One-to-four family dwelling (other than manufactured housing)"/>
    <n v="1"/>
    <s v="Home purchase"/>
    <n v="1"/>
    <s v="Not owner-occupied as a principal dwelling"/>
    <n v="2"/>
    <n v="28"/>
    <s v="Loan originated"/>
    <n v="1"/>
    <s v="Not Hispanic or Latino"/>
    <n v="2"/>
    <x v="0"/>
    <n v="5"/>
    <s v="Female"/>
    <n v="2"/>
    <n v="200"/>
    <n v="63.6"/>
    <n v="261.72000100000002"/>
    <x v="1"/>
    <x v="2"/>
  </r>
  <r>
    <n v="2888798"/>
    <s v="Federal Reserve System"/>
    <s v="Conventional"/>
    <n v="1"/>
    <s v="One-to-four family dwelling (other than manufactured housing)"/>
    <n v="1"/>
    <s v="Home purchase"/>
    <n v="1"/>
    <s v="Owner-occupied as a principal dwelling"/>
    <n v="1"/>
    <n v="624"/>
    <s v="Loan originated"/>
    <n v="1"/>
    <s v="Not Hispanic or Latino"/>
    <n v="2"/>
    <x v="0"/>
    <n v="5"/>
    <s v="Female"/>
    <n v="2"/>
    <n v="105"/>
    <n v="64.3"/>
    <n v="117.120003"/>
    <x v="1"/>
    <x v="1"/>
  </r>
  <r>
    <n v="417626"/>
    <s v="Federal Reserve System"/>
    <s v="Conventional"/>
    <n v="1"/>
    <s v="One-to-four family dwelling (other than manufactured housing)"/>
    <n v="1"/>
    <s v="Home purchase"/>
    <n v="1"/>
    <s v="Owner-occupied as a principal dwelling"/>
    <n v="1"/>
    <n v="696"/>
    <s v="Loan originated"/>
    <n v="1"/>
    <s v="Not Hispanic or Latino"/>
    <n v="2"/>
    <x v="0"/>
    <n v="5"/>
    <s v="Male"/>
    <n v="1"/>
    <n v="233"/>
    <n v="55.1"/>
    <n v="139.53999300000001"/>
    <x v="1"/>
    <x v="2"/>
  </r>
  <r>
    <n v="2888798"/>
    <s v="Federal Reserve System"/>
    <s v="FHA-insured"/>
    <n v="2"/>
    <s v="One-to-four family dwelling (other than manufactured housing)"/>
    <n v="1"/>
    <s v="Home purchase"/>
    <n v="1"/>
    <s v="Owner-occupied as a principal dwelling"/>
    <n v="1"/>
    <n v="118"/>
    <s v="Application approved but not accepted"/>
    <n v="2"/>
    <s v="Not Hispanic or Latino"/>
    <n v="2"/>
    <x v="1"/>
    <n v="3"/>
    <s v="Male"/>
    <n v="1"/>
    <n v="54"/>
    <n v="49.1"/>
    <n v="109.889999"/>
    <x v="1"/>
    <x v="1"/>
  </r>
  <r>
    <n v="504311"/>
    <s v="Federal Reserve System"/>
    <s v="Conventional"/>
    <n v="1"/>
    <s v="One-to-four family dwelling (other than manufactured housing)"/>
    <n v="1"/>
    <s v="Home purchase"/>
    <n v="1"/>
    <s v="Owner-occupied as a principal dwelling"/>
    <n v="1"/>
    <n v="286"/>
    <s v="Loan originated"/>
    <n v="1"/>
    <s v="Not Hispanic or Latino"/>
    <n v="2"/>
    <x v="0"/>
    <n v="5"/>
    <s v="Male"/>
    <n v="1"/>
    <n v="115"/>
    <n v="55.8"/>
    <n v="114.150002"/>
    <x v="1"/>
    <x v="1"/>
  </r>
  <r>
    <n v="2888798"/>
    <s v="Federal Reserve System"/>
    <s v="Conventional"/>
    <n v="1"/>
    <s v="One-to-four family dwelling (other than manufactured housing)"/>
    <n v="1"/>
    <s v="Refinancing"/>
    <n v="3"/>
    <s v="Owner-occupied as a principal dwelling"/>
    <n v="1"/>
    <n v="315"/>
    <s v="Loan originated"/>
    <n v="1"/>
    <s v="Not Hispanic or Latino"/>
    <n v="2"/>
    <x v="0"/>
    <n v="5"/>
    <s v="Male"/>
    <n v="1"/>
    <n v="251"/>
    <n v="65.2"/>
    <n v="189.279999"/>
    <x v="1"/>
    <x v="2"/>
  </r>
  <r>
    <n v="2888798"/>
    <s v="Federal Reserve System"/>
    <s v="Conventional"/>
    <n v="1"/>
    <s v="One-to-four family dwelling (other than manufactured housing)"/>
    <n v="1"/>
    <s v="Home purchase"/>
    <n v="1"/>
    <s v="Not owner-occupied as a principal dwelling"/>
    <n v="2"/>
    <n v="67"/>
    <s v="Loan originated"/>
    <n v="1"/>
    <s v="Not Hispanic or Latino"/>
    <n v="2"/>
    <x v="0"/>
    <n v="5"/>
    <s v="Male"/>
    <n v="1"/>
    <n v="101"/>
    <n v="49.3"/>
    <n v="96.370002700000001"/>
    <x v="1"/>
    <x v="1"/>
  </r>
  <r>
    <n v="2888798"/>
    <s v="Federal Reserve System"/>
    <s v="Conventional"/>
    <n v="1"/>
    <s v="One-to-four family dwelling (other than manufactured housing)"/>
    <n v="1"/>
    <s v="Refinancing"/>
    <n v="3"/>
    <s v="Owner-occupied as a principal dwelling"/>
    <n v="1"/>
    <n v="90"/>
    <s v="Loan originated"/>
    <n v="1"/>
    <s v="Not Hispanic or Latino"/>
    <n v="2"/>
    <x v="1"/>
    <n v="3"/>
    <s v="Male"/>
    <n v="1"/>
    <n v="55"/>
    <n v="47.8"/>
    <n v="115.720001"/>
    <x v="1"/>
    <x v="1"/>
  </r>
  <r>
    <n v="190451"/>
    <s v="Federal Reserve System"/>
    <s v="Conventional"/>
    <n v="1"/>
    <s v="Manufactured housing"/>
    <n v="2"/>
    <s v="Home purchase"/>
    <n v="1"/>
    <s v="Owner-occupied as a principal dwelling"/>
    <n v="1"/>
    <n v="24"/>
    <s v="Application approved but not accepted"/>
    <n v="2"/>
    <s v="Not Hispanic or Latino"/>
    <n v="2"/>
    <x v="0"/>
    <n v="5"/>
    <s v="Male"/>
    <n v="1"/>
    <n v="103"/>
    <n v="55.2"/>
    <n v="93.849998499999998"/>
    <x v="1"/>
    <x v="1"/>
  </r>
  <r>
    <n v="861304"/>
    <s v="Federal Reserve System"/>
    <s v="FSA/RHS-guaranteed"/>
    <n v="4"/>
    <s v="One-to-four family dwelling (other than manufactured housing)"/>
    <n v="1"/>
    <s v="Home purchase"/>
    <n v="1"/>
    <s v="Owner-occupied as a principal dwelling"/>
    <n v="1"/>
    <n v="90"/>
    <s v="Loan originated"/>
    <n v="1"/>
    <s v="Not Hispanic or Latino"/>
    <n v="2"/>
    <x v="0"/>
    <n v="5"/>
    <s v="Male"/>
    <n v="1"/>
    <n v="48"/>
    <n v="62.5"/>
    <n v="93.110000600000006"/>
    <x v="1"/>
    <x v="1"/>
  </r>
  <r>
    <n v="813947"/>
    <s v="Federal Reserve System"/>
    <s v="Conventional"/>
    <n v="1"/>
    <s v="One-to-four family dwelling (other than manufactured housing)"/>
    <n v="1"/>
    <s v="Home purchase"/>
    <n v="1"/>
    <s v="Not owner-occupied as a principal dwelling"/>
    <n v="2"/>
    <n v="77"/>
    <s v="Loan originated"/>
    <n v="1"/>
    <s v="Not Hispanic or Latino"/>
    <n v="2"/>
    <x v="0"/>
    <n v="5"/>
    <s v="Male"/>
    <n v="1"/>
    <n v="78"/>
    <n v="60.7"/>
    <n v="36.419998200000002"/>
    <x v="1"/>
    <x v="1"/>
  </r>
  <r>
    <n v="447100"/>
    <s v="Federal Reserve System"/>
    <s v="Conventional"/>
    <n v="1"/>
    <s v="One-to-four family dwelling (other than manufactured housing)"/>
    <n v="1"/>
    <s v="Refinancing"/>
    <n v="3"/>
    <s v="Owner-occupied as a principal dwelling"/>
    <n v="1"/>
    <n v="347"/>
    <s v="Loan originated"/>
    <n v="1"/>
    <s v="Not Hispanic or Latino"/>
    <n v="2"/>
    <x v="0"/>
    <n v="5"/>
    <s v="Male"/>
    <n v="1"/>
    <n v="377"/>
    <n v="84"/>
    <n v="124.25"/>
    <x v="1"/>
    <x v="2"/>
  </r>
  <r>
    <n v="506249"/>
    <s v="Federal Reserve System"/>
    <s v="Conventional"/>
    <n v="1"/>
    <s v="One-to-four family dwelling (other than manufactured housing)"/>
    <n v="1"/>
    <s v="Home purchase"/>
    <n v="1"/>
    <s v="Owner-occupied as a principal dwelling"/>
    <n v="1"/>
    <n v="176"/>
    <s v="Loan originated"/>
    <n v="1"/>
    <s v="Not Hispanic or Latino"/>
    <n v="2"/>
    <x v="0"/>
    <n v="5"/>
    <s v="Male"/>
    <n v="1"/>
    <n v="44"/>
    <n v="74.3"/>
    <n v="109.94000200000001"/>
    <x v="1"/>
    <x v="1"/>
  </r>
  <r>
    <n v="395238"/>
    <s v="Federal Reserve System"/>
    <s v="Conventional"/>
    <n v="1"/>
    <s v="One-to-four family dwelling (other than manufactured housing)"/>
    <n v="1"/>
    <s v="Home purchase"/>
    <n v="1"/>
    <s v="Owner-occupied as a principal dwelling"/>
    <n v="1"/>
    <n v="450"/>
    <s v="Loan originated"/>
    <n v="1"/>
    <s v="Not Hispanic or Latino"/>
    <n v="2"/>
    <x v="0"/>
    <n v="5"/>
    <s v="Male"/>
    <n v="1"/>
    <n v="171"/>
    <n v="69.2"/>
    <n v="133.96000699999999"/>
    <x v="1"/>
    <x v="2"/>
  </r>
  <r>
    <n v="592448"/>
    <s v="Federal Reserve System"/>
    <s v="Conventional"/>
    <n v="1"/>
    <s v="One-to-four family dwelling (other than manufactured housing)"/>
    <n v="1"/>
    <s v="Home purchase"/>
    <n v="1"/>
    <s v="Owner-occupied as a principal dwelling"/>
    <n v="1"/>
    <n v="285"/>
    <s v="Loan originated"/>
    <n v="1"/>
    <s v="Not Hispanic or Latino"/>
    <n v="2"/>
    <x v="0"/>
    <n v="5"/>
    <s v="Male"/>
    <n v="1"/>
    <n v="207"/>
    <n v="73.900000000000006"/>
    <n v="163.89999399999999"/>
    <x v="1"/>
    <x v="2"/>
  </r>
  <r>
    <n v="27614"/>
    <s v="Federal Reserve System"/>
    <s v="Conventional"/>
    <n v="1"/>
    <s v="One-to-four family dwelling (other than manufactured housing)"/>
    <n v="1"/>
    <s v="Home improvement"/>
    <n v="2"/>
    <s v="Owner-occupied as a principal dwelling"/>
    <n v="1"/>
    <n v="38"/>
    <s v="Application denied by financial institution"/>
    <n v="3"/>
    <s v="Not Hispanic or Latino"/>
    <n v="2"/>
    <x v="0"/>
    <n v="5"/>
    <s v="Female"/>
    <n v="2"/>
    <n v="73"/>
    <n v="57.6"/>
    <n v="90.099998499999998"/>
    <x v="0"/>
    <x v="1"/>
  </r>
  <r>
    <n v="765019"/>
    <s v="Federal Reserve System"/>
    <s v="Conventional"/>
    <n v="1"/>
    <s v="One-to-four family dwelling (other than manufactured housing)"/>
    <n v="1"/>
    <s v="Home purchase"/>
    <n v="1"/>
    <s v="Owner-occupied as a principal dwelling"/>
    <n v="1"/>
    <n v="205"/>
    <s v="Loan originated"/>
    <n v="1"/>
    <s v="Not Hispanic or Latino"/>
    <n v="2"/>
    <x v="0"/>
    <n v="5"/>
    <s v="Male"/>
    <n v="1"/>
    <n v="60"/>
    <n v="102.6"/>
    <n v="49.729999499999998"/>
    <x v="1"/>
    <x v="1"/>
  </r>
  <r>
    <n v="324340"/>
    <s v="Federal Reserve System"/>
    <s v="Conventional"/>
    <n v="1"/>
    <s v="One-to-four family dwelling (other than manufactured housing)"/>
    <n v="1"/>
    <s v="Home purchase"/>
    <n v="1"/>
    <s v="Owner-occupied as a principal dwelling"/>
    <n v="1"/>
    <n v="56"/>
    <s v="Loan originated"/>
    <n v="1"/>
    <s v="Not Hispanic or Latino"/>
    <n v="2"/>
    <x v="0"/>
    <n v="5"/>
    <s v="Female"/>
    <n v="2"/>
    <n v="23"/>
    <n v="55.8"/>
    <n v="105.959999"/>
    <x v="1"/>
    <x v="0"/>
  </r>
  <r>
    <n v="667757"/>
    <s v="Federal Reserve System"/>
    <s v="Conventional"/>
    <n v="1"/>
    <s v="One-to-four family dwelling (other than manufactured housing)"/>
    <n v="1"/>
    <s v="Home purchase"/>
    <n v="1"/>
    <s v="Owner-occupied as a principal dwelling"/>
    <n v="1"/>
    <n v="424"/>
    <s v="Loan originated"/>
    <n v="1"/>
    <s v="Not Hispanic or Latino"/>
    <n v="2"/>
    <x v="0"/>
    <n v="5"/>
    <s v="Male"/>
    <n v="1"/>
    <n v="225"/>
    <n v="73.400000000000006"/>
    <n v="326.51001000000002"/>
    <x v="1"/>
    <x v="2"/>
  </r>
  <r>
    <n v="3467828"/>
    <s v="Federal Reserve System"/>
    <s v="FHA-insured"/>
    <n v="2"/>
    <s v="One-to-four family dwelling (other than manufactured housing)"/>
    <n v="1"/>
    <s v="Home purchase"/>
    <n v="1"/>
    <s v="Owner-occupied as a principal dwelling"/>
    <n v="1"/>
    <n v="187"/>
    <s v="Loan originated"/>
    <n v="1"/>
    <s v="Not Hispanic or Latino"/>
    <n v="2"/>
    <x v="1"/>
    <n v="3"/>
    <s v="Male"/>
    <n v="1"/>
    <n v="50"/>
    <n v="69.2"/>
    <n v="118.470001"/>
    <x v="1"/>
    <x v="1"/>
  </r>
  <r>
    <n v="4185099"/>
    <s v="Federal Reserve System"/>
    <s v="Conventional"/>
    <n v="1"/>
    <s v="One-to-four family dwelling (other than manufactured housing)"/>
    <n v="1"/>
    <s v="Home purchase"/>
    <n v="1"/>
    <s v="Owner-occupied as a principal dwelling"/>
    <n v="1"/>
    <n v="68"/>
    <s v="Loan originated"/>
    <n v="1"/>
    <s v="Not Hispanic or Latino"/>
    <n v="2"/>
    <x v="0"/>
    <n v="5"/>
    <s v="Male"/>
    <n v="1"/>
    <n v="25"/>
    <n v="63.7"/>
    <n v="75.339996299999996"/>
    <x v="1"/>
    <x v="0"/>
  </r>
  <r>
    <n v="435750"/>
    <s v="Federal Reserve System"/>
    <s v="Conventional"/>
    <n v="1"/>
    <s v="One-to-four family dwelling (other than manufactured housing)"/>
    <n v="1"/>
    <s v="Home purchase"/>
    <n v="1"/>
    <s v="Owner-occupied as a principal dwelling"/>
    <n v="1"/>
    <n v="424"/>
    <s v="Loan originated"/>
    <n v="1"/>
    <s v="Not Hispanic or Latino"/>
    <n v="2"/>
    <x v="0"/>
    <n v="5"/>
    <s v="Male"/>
    <n v="1"/>
    <n v="175"/>
    <n v="70.900000000000006"/>
    <n v="131.990005"/>
    <x v="1"/>
    <x v="2"/>
  </r>
  <r>
    <n v="3412417"/>
    <s v="Federal Reserve System"/>
    <s v="FHA-insured"/>
    <n v="2"/>
    <s v="One-to-four family dwelling (other than manufactured housing)"/>
    <n v="1"/>
    <s v="Home purchase"/>
    <n v="1"/>
    <s v="Owner-occupied as a principal dwelling"/>
    <n v="1"/>
    <n v="216"/>
    <s v="Loan originated"/>
    <n v="1"/>
    <s v="Not Hispanic or Latino"/>
    <n v="2"/>
    <x v="0"/>
    <n v="5"/>
    <s v="Female"/>
    <n v="2"/>
    <n v="83"/>
    <n v="74.7"/>
    <n v="87.519996599999999"/>
    <x v="1"/>
    <x v="1"/>
  </r>
  <r>
    <n v="2888798"/>
    <s v="Federal Reserve System"/>
    <s v="Conventional"/>
    <n v="1"/>
    <s v="One-to-four family dwelling (other than manufactured housing)"/>
    <n v="1"/>
    <s v="Home purchase"/>
    <n v="1"/>
    <s v="Owner-occupied as a principal dwelling"/>
    <n v="1"/>
    <n v="131"/>
    <s v="Loan originated"/>
    <n v="1"/>
    <s v="Not Hispanic or Latino"/>
    <n v="2"/>
    <x v="0"/>
    <n v="5"/>
    <s v="Female"/>
    <n v="2"/>
    <n v="60"/>
    <n v="68.5"/>
    <n v="98.980003400000001"/>
    <x v="1"/>
    <x v="1"/>
  </r>
  <r>
    <n v="3816510"/>
    <s v="Federal Reserve System"/>
    <s v="Conventional"/>
    <n v="1"/>
    <s v="One-to-four family dwelling (other than manufactured housing)"/>
    <n v="1"/>
    <s v="Home purchase"/>
    <n v="1"/>
    <s v="Not owner-occupied as a principal dwelling"/>
    <n v="2"/>
    <n v="75"/>
    <s v="Loan originated"/>
    <n v="1"/>
    <s v="Hispanic or Latino"/>
    <n v="1"/>
    <x v="0"/>
    <n v="5"/>
    <s v="Female"/>
    <n v="2"/>
    <m/>
    <n v="51.8"/>
    <n v="120"/>
    <x v="1"/>
    <x v="0"/>
  </r>
  <r>
    <n v="2888798"/>
    <s v="Federal Reserve System"/>
    <s v="VA-guaranteed"/>
    <n v="3"/>
    <s v="One-to-four family dwelling (other than manufactured housing)"/>
    <n v="1"/>
    <s v="Home purchase"/>
    <n v="1"/>
    <s v="Owner-occupied as a principal dwelling"/>
    <n v="1"/>
    <n v="200"/>
    <s v="Loan originated"/>
    <n v="1"/>
    <s v="Not Hispanic or Latino"/>
    <n v="2"/>
    <x v="0"/>
    <n v="5"/>
    <s v="Male"/>
    <n v="1"/>
    <n v="79"/>
    <n v="63.6"/>
    <n v="135.88000500000001"/>
    <x v="1"/>
    <x v="1"/>
  </r>
  <r>
    <n v="2888798"/>
    <s v="Federal Reserve System"/>
    <s v="Conventional"/>
    <n v="1"/>
    <s v="One-to-four family dwelling (other than manufactured housing)"/>
    <n v="1"/>
    <s v="Refinancing"/>
    <n v="3"/>
    <s v="Owner-occupied as a principal dwelling"/>
    <n v="1"/>
    <n v="424"/>
    <s v="Loan originated"/>
    <n v="1"/>
    <s v="Not Hispanic or Latino"/>
    <n v="2"/>
    <x v="0"/>
    <n v="5"/>
    <s v="Male"/>
    <n v="1"/>
    <n v="168"/>
    <n v="108.3"/>
    <n v="105.150002"/>
    <x v="1"/>
    <x v="2"/>
  </r>
  <r>
    <n v="354310"/>
    <s v="Federal Reserve System"/>
    <s v="Conventional"/>
    <n v="1"/>
    <s v="One-to-four family dwelling (other than manufactured housing)"/>
    <n v="1"/>
    <s v="Home purchase"/>
    <n v="1"/>
    <s v="Not owner-occupied as a principal dwelling"/>
    <n v="2"/>
    <n v="116"/>
    <s v="Loan originated"/>
    <n v="1"/>
    <s v="Not Hispanic or Latino"/>
    <n v="2"/>
    <x v="0"/>
    <n v="5"/>
    <s v="Male"/>
    <n v="1"/>
    <n v="161"/>
    <n v="102.6"/>
    <n v="90.300003099999998"/>
    <x v="1"/>
    <x v="2"/>
  </r>
  <r>
    <n v="693224"/>
    <s v="Federal Reserve System"/>
    <s v="Conventional"/>
    <n v="1"/>
    <s v="One-to-four family dwelling (other than manufactured housing)"/>
    <n v="1"/>
    <s v="Home purchase"/>
    <n v="1"/>
    <s v="Owner-occupied as a principal dwelling"/>
    <n v="1"/>
    <n v="38"/>
    <s v="Loan originated"/>
    <n v="1"/>
    <s v="Not Hispanic or Latino"/>
    <n v="2"/>
    <x v="0"/>
    <n v="5"/>
    <s v="Male"/>
    <n v="1"/>
    <m/>
    <n v="78.7"/>
    <n v="117.019997"/>
    <x v="1"/>
    <x v="0"/>
  </r>
  <r>
    <n v="2353595"/>
    <s v="Federal Reserve System"/>
    <s v="Conventional"/>
    <n v="1"/>
    <s v="One-to-four family dwelling (other than manufactured housing)"/>
    <n v="1"/>
    <s v="Home purchase"/>
    <n v="1"/>
    <s v="Not owner-occupied as a principal dwelling"/>
    <n v="2"/>
    <n v="355"/>
    <s v="Application denied by financial institution"/>
    <n v="3"/>
    <s v="Not Hispanic or Latino"/>
    <n v="2"/>
    <x v="0"/>
    <n v="5"/>
    <s v="Female"/>
    <n v="2"/>
    <n v="104"/>
    <n v="49.3"/>
    <n v="129.55999800000001"/>
    <x v="0"/>
    <x v="1"/>
  </r>
  <r>
    <n v="324340"/>
    <s v="Federal Reserve System"/>
    <s v="Conventional"/>
    <n v="1"/>
    <s v="One-to-four family dwelling (other than manufactured housing)"/>
    <n v="1"/>
    <s v="Refinancing"/>
    <n v="3"/>
    <s v="Owner-occupied as a principal dwelling"/>
    <n v="1"/>
    <n v="120"/>
    <s v="Application denied by financial institution"/>
    <n v="3"/>
    <s v="Not Hispanic or Latino"/>
    <n v="2"/>
    <x v="0"/>
    <n v="5"/>
    <s v="Male"/>
    <n v="1"/>
    <n v="36"/>
    <n v="67"/>
    <n v="95.580001800000005"/>
    <x v="0"/>
    <x v="0"/>
  </r>
  <r>
    <n v="596848"/>
    <s v="Federal Reserve System"/>
    <s v="Conventional"/>
    <n v="1"/>
    <s v="One-to-four family dwelling (other than manufactured housing)"/>
    <n v="1"/>
    <s v="Home purchase"/>
    <n v="1"/>
    <s v="Owner-occupied as a principal dwelling"/>
    <n v="1"/>
    <n v="125"/>
    <s v="Loan originated"/>
    <n v="1"/>
    <s v="Not Hispanic or Latino"/>
    <n v="2"/>
    <x v="0"/>
    <n v="5"/>
    <s v="Male"/>
    <n v="1"/>
    <n v="30"/>
    <n v="66.400000000000006"/>
    <n v="90.870002700000001"/>
    <x v="1"/>
    <x v="0"/>
  </r>
  <r>
    <n v="509811"/>
    <s v="Federal Reserve System"/>
    <s v="Conventional"/>
    <n v="1"/>
    <s v="One-to-four family dwelling (other than manufactured housing)"/>
    <n v="1"/>
    <s v="Refinancing"/>
    <n v="3"/>
    <s v="Owner-occupied as a principal dwelling"/>
    <n v="1"/>
    <n v="132"/>
    <s v="Application approved but not accepted"/>
    <n v="2"/>
    <s v="Not Hispanic or Latino"/>
    <n v="2"/>
    <x v="0"/>
    <n v="5"/>
    <s v="Male"/>
    <n v="1"/>
    <n v="283"/>
    <n v="66.599999999999994"/>
    <n v="118.949997"/>
    <x v="1"/>
    <x v="2"/>
  </r>
  <r>
    <n v="846619"/>
    <s v="Federal Reserve System"/>
    <s v="Conventional"/>
    <n v="1"/>
    <s v="One-to-four family dwelling (other than manufactured housing)"/>
    <n v="1"/>
    <s v="Refinancing"/>
    <n v="3"/>
    <s v="Owner-occupied as a principal dwelling"/>
    <n v="1"/>
    <n v="255"/>
    <s v="Loan originated"/>
    <n v="1"/>
    <s v="Not Hispanic or Latino"/>
    <n v="2"/>
    <x v="0"/>
    <n v="5"/>
    <s v="Male"/>
    <n v="1"/>
    <n v="119"/>
    <n v="55.8"/>
    <n v="113.19000200000001"/>
    <x v="1"/>
    <x v="1"/>
  </r>
  <r>
    <n v="539032"/>
    <s v="Federal Reserve System"/>
    <s v="Conventional"/>
    <n v="1"/>
    <s v="One-to-four family dwelling (other than manufactured housing)"/>
    <n v="1"/>
    <s v="Refinancing"/>
    <n v="3"/>
    <s v="Owner-occupied as a principal dwelling"/>
    <n v="1"/>
    <n v="156"/>
    <s v="Loan originated"/>
    <n v="1"/>
    <s v="Not Hispanic or Latino"/>
    <n v="2"/>
    <x v="0"/>
    <n v="5"/>
    <s v="Male"/>
    <n v="1"/>
    <n v="150"/>
    <n v="45.7"/>
    <n v="131.779999"/>
    <x v="1"/>
    <x v="2"/>
  </r>
  <r>
    <n v="365325"/>
    <s v="Federal Reserve System"/>
    <s v="Conventional"/>
    <n v="1"/>
    <s v="One-to-four family dwelling (other than manufactured housing)"/>
    <n v="1"/>
    <s v="Refinancing"/>
    <n v="3"/>
    <s v="Owner-occupied as a principal dwelling"/>
    <n v="1"/>
    <n v="708"/>
    <s v="Loan originated"/>
    <n v="1"/>
    <s v="Not Hispanic or Latino"/>
    <n v="2"/>
    <x v="0"/>
    <n v="5"/>
    <s v="Male"/>
    <n v="1"/>
    <n v="209"/>
    <n v="56.1"/>
    <n v="127.16999800000001"/>
    <x v="1"/>
    <x v="2"/>
  </r>
  <r>
    <n v="9807"/>
    <s v="Federal Reserve System"/>
    <s v="Conventional"/>
    <n v="1"/>
    <s v="One-to-four family dwelling (other than manufactured housing)"/>
    <n v="1"/>
    <s v="Home purchase"/>
    <n v="1"/>
    <s v="Owner-occupied as a principal dwelling"/>
    <n v="1"/>
    <n v="500"/>
    <s v="Loan originated"/>
    <n v="1"/>
    <s v="Not Hispanic or Latino"/>
    <n v="2"/>
    <x v="0"/>
    <n v="5"/>
    <s v="Male"/>
    <n v="1"/>
    <n v="281"/>
    <n v="73.7"/>
    <n v="160.679993"/>
    <x v="1"/>
    <x v="2"/>
  </r>
  <r>
    <n v="2915461"/>
    <s v="Federal Reserve System"/>
    <s v="Conventional"/>
    <n v="1"/>
    <s v="One-to-four family dwelling (other than manufactured housing)"/>
    <n v="1"/>
    <s v="Home purchase"/>
    <n v="1"/>
    <s v="Owner-occupied as a principal dwelling"/>
    <n v="1"/>
    <n v="185"/>
    <s v="Loan originated"/>
    <n v="1"/>
    <s v="Not Hispanic or Latino"/>
    <n v="2"/>
    <x v="0"/>
    <n v="5"/>
    <s v="Female"/>
    <n v="2"/>
    <n v="53"/>
    <n v="71.2"/>
    <n v="186.25"/>
    <x v="1"/>
    <x v="1"/>
  </r>
  <r>
    <n v="3913147"/>
    <s v="Federal Reserve System"/>
    <s v="VA-guaranteed"/>
    <n v="3"/>
    <s v="One-to-four family dwelling (other than manufactured housing)"/>
    <n v="1"/>
    <s v="Home purchase"/>
    <n v="1"/>
    <s v="Owner-occupied as a principal dwelling"/>
    <n v="1"/>
    <n v="221"/>
    <s v="Loan originated"/>
    <n v="1"/>
    <s v="Not Hispanic or Latino"/>
    <n v="2"/>
    <x v="0"/>
    <n v="5"/>
    <s v="Male"/>
    <n v="1"/>
    <n v="72"/>
    <n v="73.900000000000006"/>
    <n v="98.069999699999997"/>
    <x v="1"/>
    <x v="1"/>
  </r>
  <r>
    <n v="2888798"/>
    <s v="Federal Reserve System"/>
    <s v="FHA-insured"/>
    <n v="2"/>
    <s v="One-to-four family dwelling (other than manufactured housing)"/>
    <n v="1"/>
    <s v="Home purchase"/>
    <n v="1"/>
    <s v="Owner-occupied as a principal dwelling"/>
    <n v="1"/>
    <n v="284"/>
    <s v="Loan originated"/>
    <n v="1"/>
    <s v="Not Hispanic or Latino"/>
    <n v="2"/>
    <x v="0"/>
    <n v="5"/>
    <s v="Female"/>
    <n v="2"/>
    <n v="165"/>
    <n v="72.5"/>
    <n v="147.91999799999999"/>
    <x v="1"/>
    <x v="2"/>
  </r>
  <r>
    <n v="447100"/>
    <s v="Federal Reserve System"/>
    <s v="Conventional"/>
    <n v="1"/>
    <s v="One-to-four family dwelling (other than manufactured housing)"/>
    <n v="1"/>
    <s v="Home improvement"/>
    <n v="2"/>
    <s v="Owner-occupied as a principal dwelling"/>
    <n v="1"/>
    <n v="6"/>
    <s v="Loan originated"/>
    <n v="1"/>
    <s v="Not Hispanic or Latino"/>
    <n v="2"/>
    <x v="0"/>
    <n v="5"/>
    <s v="Male"/>
    <n v="1"/>
    <n v="94"/>
    <n v="84"/>
    <n v="124.989998"/>
    <x v="1"/>
    <x v="1"/>
  </r>
  <r>
    <n v="395238"/>
    <s v="Federal Reserve System"/>
    <s v="Conventional"/>
    <n v="1"/>
    <s v="One-to-four family dwelling (other than manufactured housing)"/>
    <n v="1"/>
    <s v="Home purchase"/>
    <n v="1"/>
    <s v="Owner-occupied as a principal dwelling"/>
    <n v="1"/>
    <n v="90"/>
    <s v="Loan originated"/>
    <n v="1"/>
    <s v="Not Hispanic or Latino"/>
    <n v="2"/>
    <x v="1"/>
    <n v="3"/>
    <s v="Male"/>
    <n v="1"/>
    <n v="265"/>
    <n v="61.4"/>
    <n v="72.360000600000006"/>
    <x v="1"/>
    <x v="2"/>
  </r>
  <r>
    <n v="509811"/>
    <s v="Federal Reserve System"/>
    <s v="Conventional"/>
    <n v="1"/>
    <s v="One-to-four family dwelling (other than manufactured housing)"/>
    <n v="1"/>
    <s v="Home improvement"/>
    <n v="2"/>
    <s v="Owner-occupied as a principal dwelling"/>
    <n v="1"/>
    <n v="5"/>
    <s v="Loan originated"/>
    <n v="1"/>
    <s v="Not Hispanic or Latino"/>
    <n v="2"/>
    <x v="1"/>
    <n v="3"/>
    <s v="Male"/>
    <n v="1"/>
    <n v="56"/>
    <n v="66.599999999999994"/>
    <n v="111.019997"/>
    <x v="1"/>
    <x v="1"/>
  </r>
  <r>
    <n v="3635533"/>
    <s v="Federal Reserve System"/>
    <s v="Conventional"/>
    <n v="1"/>
    <s v="One-to-four family dwelling (other than manufactured housing)"/>
    <n v="1"/>
    <s v="Refinancing"/>
    <n v="3"/>
    <s v="Owner-occupied as a principal dwelling"/>
    <n v="1"/>
    <n v="179"/>
    <s v="Loan originated"/>
    <n v="1"/>
    <s v="Not Hispanic or Latino"/>
    <n v="2"/>
    <x v="0"/>
    <n v="5"/>
    <s v="Female"/>
    <n v="2"/>
    <n v="45"/>
    <n v="67.5"/>
    <n v="162.220001"/>
    <x v="1"/>
    <x v="1"/>
  </r>
  <r>
    <n v="2888798"/>
    <s v="Federal Reserve System"/>
    <s v="FHA-insured"/>
    <n v="2"/>
    <s v="One-to-four family dwelling (other than manufactured housing)"/>
    <n v="1"/>
    <s v="Home purchase"/>
    <n v="1"/>
    <s v="Owner-occupied as a principal dwelling"/>
    <n v="1"/>
    <n v="242"/>
    <s v="Application denied by financial institution"/>
    <n v="3"/>
    <s v="Hispanic or Latino"/>
    <n v="1"/>
    <x v="0"/>
    <n v="5"/>
    <s v="Male"/>
    <n v="1"/>
    <n v="46"/>
    <n v="58"/>
    <n v="154.929993"/>
    <x v="0"/>
    <x v="1"/>
  </r>
  <r>
    <n v="3395293"/>
    <s v="Federal Reserve System"/>
    <s v="Conventional"/>
    <n v="1"/>
    <s v="One-to-four family dwelling (other than manufactured housing)"/>
    <n v="1"/>
    <s v="Home purchase"/>
    <n v="1"/>
    <s v="Owner-occupied as a principal dwelling"/>
    <n v="1"/>
    <n v="232"/>
    <s v="Loan originated"/>
    <n v="1"/>
    <s v="Not Hispanic or Latino"/>
    <n v="2"/>
    <x v="0"/>
    <n v="5"/>
    <s v="Male"/>
    <n v="1"/>
    <n v="88"/>
    <n v="59.1"/>
    <n v="146.14999399999999"/>
    <x v="1"/>
    <x v="1"/>
  </r>
  <r>
    <n v="2888798"/>
    <s v="Federal Reserve System"/>
    <s v="Conventional"/>
    <n v="1"/>
    <s v="One-to-four family dwelling (other than manufactured housing)"/>
    <n v="1"/>
    <s v="Refinancing"/>
    <n v="3"/>
    <s v="Owner-occupied as a principal dwelling"/>
    <n v="1"/>
    <n v="226"/>
    <s v="Application denied by financial institution"/>
    <n v="3"/>
    <s v="Not Hispanic or Latino"/>
    <n v="2"/>
    <x v="0"/>
    <n v="5"/>
    <s v="Male"/>
    <n v="1"/>
    <n v="58"/>
    <n v="59.9"/>
    <n v="82.559997600000003"/>
    <x v="0"/>
    <x v="1"/>
  </r>
  <r>
    <n v="101671"/>
    <s v="Federal Reserve System"/>
    <s v="Conventional"/>
    <n v="1"/>
    <s v="One-to-four family dwelling (other than manufactured housing)"/>
    <n v="1"/>
    <s v="Home improvement"/>
    <n v="2"/>
    <s v="Owner-occupied as a principal dwelling"/>
    <n v="1"/>
    <n v="8"/>
    <s v="Loan originated"/>
    <n v="1"/>
    <s v="Not Hispanic or Latino"/>
    <n v="2"/>
    <x v="0"/>
    <n v="5"/>
    <s v="Male"/>
    <n v="1"/>
    <n v="89"/>
    <n v="62.1"/>
    <n v="129.53999300000001"/>
    <x v="1"/>
    <x v="1"/>
  </r>
  <r>
    <n v="2888798"/>
    <s v="Federal Reserve System"/>
    <s v="Conventional"/>
    <n v="1"/>
    <s v="One-to-four family dwelling (other than manufactured housing)"/>
    <n v="1"/>
    <s v="Home purchase"/>
    <n v="1"/>
    <s v="Owner-occupied as a principal dwelling"/>
    <n v="1"/>
    <n v="190"/>
    <s v="Loan originated"/>
    <n v="1"/>
    <s v="Not Hispanic or Latino"/>
    <n v="2"/>
    <x v="3"/>
    <n v="2"/>
    <s v="Male"/>
    <n v="1"/>
    <n v="124"/>
    <n v="74.3"/>
    <n v="116.69000200000001"/>
    <x v="1"/>
    <x v="2"/>
  </r>
  <r>
    <n v="506249"/>
    <s v="Federal Reserve System"/>
    <s v="Conventional"/>
    <n v="1"/>
    <s v="One-to-four family dwelling (other than manufactured housing)"/>
    <n v="1"/>
    <s v="Refinancing"/>
    <n v="3"/>
    <s v="Owner-occupied as a principal dwelling"/>
    <n v="1"/>
    <n v="165"/>
    <s v="Application denied by financial institution"/>
    <n v="3"/>
    <s v="Not Hispanic or Latino"/>
    <n v="2"/>
    <x v="0"/>
    <n v="5"/>
    <s v="Male"/>
    <n v="1"/>
    <n v="19"/>
    <n v="74.3"/>
    <n v="106.66999800000001"/>
    <x v="0"/>
    <x v="0"/>
  </r>
  <r>
    <n v="2895152"/>
    <s v="Federal Reserve System"/>
    <s v="FHA-insured"/>
    <n v="2"/>
    <s v="One-to-four family dwelling (other than manufactured housing)"/>
    <n v="1"/>
    <s v="Home purchase"/>
    <n v="1"/>
    <s v="Owner-occupied as a principal dwelling"/>
    <n v="1"/>
    <n v="108"/>
    <s v="Loan originated"/>
    <n v="1"/>
    <s v="Not Hispanic or Latino"/>
    <n v="2"/>
    <x v="0"/>
    <n v="5"/>
    <s v="Female"/>
    <n v="2"/>
    <n v="75"/>
    <n v="62.1"/>
    <n v="112.260002"/>
    <x v="1"/>
    <x v="1"/>
  </r>
  <r>
    <n v="2787770"/>
    <s v="Federal Reserve System"/>
    <s v="Conventional"/>
    <n v="1"/>
    <s v="One-to-four family dwelling (other than manufactured housing)"/>
    <n v="1"/>
    <s v="Home improvement"/>
    <n v="2"/>
    <s v="Owner-occupied as a principal dwelling"/>
    <n v="1"/>
    <n v="336"/>
    <s v="Loan originated"/>
    <n v="1"/>
    <s v="Not Hispanic or Latino"/>
    <n v="2"/>
    <x v="1"/>
    <n v="3"/>
    <s v="Male"/>
    <n v="1"/>
    <m/>
    <n v="62.3"/>
    <n v="107.029999"/>
    <x v="1"/>
    <x v="0"/>
  </r>
  <r>
    <n v="3395293"/>
    <s v="Federal Reserve System"/>
    <s v="VA-guaranteed"/>
    <n v="3"/>
    <s v="One-to-four family dwelling (other than manufactured housing)"/>
    <n v="1"/>
    <s v="Refinancing"/>
    <n v="3"/>
    <s v="Owner-occupied as a principal dwelling"/>
    <n v="1"/>
    <n v="229"/>
    <s v="Loan originated"/>
    <n v="1"/>
    <s v="Not Hispanic or Latino"/>
    <n v="2"/>
    <x v="0"/>
    <n v="5"/>
    <s v="Male"/>
    <n v="1"/>
    <n v="253"/>
    <n v="56.3"/>
    <n v="114.25"/>
    <x v="1"/>
    <x v="2"/>
  </r>
  <r>
    <n v="3395293"/>
    <s v="Federal Reserve System"/>
    <s v="Conventional"/>
    <n v="1"/>
    <s v="One-to-four family dwelling (other than manufactured housing)"/>
    <n v="1"/>
    <s v="Refinancing"/>
    <n v="3"/>
    <s v="Owner-occupied as a principal dwelling"/>
    <n v="1"/>
    <n v="80"/>
    <s v="Loan originated"/>
    <n v="1"/>
    <s v="Not Hispanic or Latino"/>
    <n v="2"/>
    <x v="0"/>
    <n v="5"/>
    <s v="Male"/>
    <n v="1"/>
    <n v="60"/>
    <n v="46.5"/>
    <n v="85.349998499999998"/>
    <x v="1"/>
    <x v="1"/>
  </r>
  <r>
    <n v="636771"/>
    <s v="Federal Reserve System"/>
    <s v="Conventional"/>
    <n v="1"/>
    <s v="One-to-four family dwelling (other than manufactured housing)"/>
    <n v="1"/>
    <s v="Home purchase"/>
    <n v="1"/>
    <s v="Owner-occupied as a principal dwelling"/>
    <n v="1"/>
    <n v="172"/>
    <s v="Loan originated"/>
    <n v="1"/>
    <s v="Not Hispanic or Latino"/>
    <n v="2"/>
    <x v="0"/>
    <n v="5"/>
    <s v="Male"/>
    <n v="1"/>
    <n v="75"/>
    <n v="65.7"/>
    <n v="155.19000199999999"/>
    <x v="1"/>
    <x v="1"/>
  </r>
  <r>
    <n v="2888798"/>
    <s v="Federal Reserve System"/>
    <s v="Conventional"/>
    <n v="1"/>
    <s v="One-to-four family dwelling (other than manufactured housing)"/>
    <n v="1"/>
    <s v="Home purchase"/>
    <n v="1"/>
    <s v="Not owner-occupied as a principal dwelling"/>
    <n v="2"/>
    <n v="308"/>
    <s v="Loan originated"/>
    <n v="1"/>
    <s v="Not Hispanic or Latino"/>
    <n v="2"/>
    <x v="0"/>
    <n v="5"/>
    <s v="Female"/>
    <n v="2"/>
    <n v="219"/>
    <n v="67.3"/>
    <n v="121.279999"/>
    <x v="1"/>
    <x v="2"/>
  </r>
  <r>
    <n v="2888798"/>
    <s v="Federal Reserve System"/>
    <s v="Conventional"/>
    <n v="1"/>
    <s v="One-to-four family dwelling (other than manufactured housing)"/>
    <n v="1"/>
    <s v="Refinancing"/>
    <n v="3"/>
    <s v="Owner-occupied as a principal dwelling"/>
    <n v="1"/>
    <n v="270"/>
    <s v="Loan originated"/>
    <n v="1"/>
    <s v="Not Hispanic or Latino"/>
    <n v="2"/>
    <x v="3"/>
    <n v="2"/>
    <s v="Male"/>
    <n v="1"/>
    <n v="55"/>
    <n v="64.3"/>
    <n v="103.75"/>
    <x v="1"/>
    <x v="1"/>
  </r>
  <r>
    <n v="636771"/>
    <s v="Federal Reserve System"/>
    <s v="Conventional"/>
    <n v="1"/>
    <s v="One-to-four family dwelling (other than manufactured housing)"/>
    <n v="1"/>
    <s v="Home purchase"/>
    <n v="1"/>
    <s v="Owner-occupied as a principal dwelling"/>
    <n v="1"/>
    <n v="95"/>
    <s v="Loan originated"/>
    <n v="1"/>
    <s v="Not Hispanic or Latino"/>
    <n v="2"/>
    <x v="0"/>
    <n v="5"/>
    <s v="Male"/>
    <n v="1"/>
    <n v="112"/>
    <n v="67"/>
    <n v="99.760002099999994"/>
    <x v="1"/>
    <x v="1"/>
  </r>
  <r>
    <n v="853952"/>
    <s v="Federal Reserve System"/>
    <s v="Conventional"/>
    <n v="1"/>
    <s v="One-to-four family dwelling (other than manufactured housing)"/>
    <n v="1"/>
    <s v="Refinancing"/>
    <n v="3"/>
    <s v="Owner-occupied as a principal dwelling"/>
    <n v="1"/>
    <n v="120"/>
    <s v="Loan originated"/>
    <n v="1"/>
    <s v="Not Hispanic or Latino"/>
    <n v="2"/>
    <x v="0"/>
    <n v="5"/>
    <s v="Male"/>
    <n v="1"/>
    <n v="86"/>
    <n v="64.400000000000006"/>
    <n v="122.209999"/>
    <x v="1"/>
    <x v="1"/>
  </r>
  <r>
    <s v="63-1113916"/>
    <s v="Federal Reserve System"/>
    <s v="Conventional"/>
    <n v="1"/>
    <s v="One-to-four family dwelling (other than manufactured housing)"/>
    <n v="1"/>
    <s v="Refinancing"/>
    <n v="3"/>
    <s v="Not owner-occupied as a principal dwelling"/>
    <n v="2"/>
    <n v="135"/>
    <s v="Application denied by financial institution"/>
    <n v="3"/>
    <s v="Not Hispanic or Latino"/>
    <n v="2"/>
    <x v="0"/>
    <n v="5"/>
    <s v="Male"/>
    <n v="1"/>
    <n v="60"/>
    <n v="68.8"/>
    <n v="117.589996"/>
    <x v="0"/>
    <x v="1"/>
  </r>
  <r>
    <n v="4438357"/>
    <s v="Federal Reserve System"/>
    <s v="Conventional"/>
    <n v="1"/>
    <s v="One-to-four family dwelling (other than manufactured housing)"/>
    <n v="1"/>
    <s v="Home purchase"/>
    <n v="1"/>
    <s v="Owner-occupied as a principal dwelling"/>
    <n v="1"/>
    <n v="530"/>
    <s v="Loan originated"/>
    <n v="1"/>
    <s v="Not Hispanic or Latino"/>
    <n v="2"/>
    <x v="0"/>
    <n v="5"/>
    <s v="Female"/>
    <n v="2"/>
    <n v="104"/>
    <n v="107.6"/>
    <n v="191.029999"/>
    <x v="1"/>
    <x v="1"/>
  </r>
  <r>
    <n v="3635533"/>
    <s v="Federal Reserve System"/>
    <s v="Conventional"/>
    <n v="1"/>
    <s v="One-to-four family dwelling (other than manufactured housing)"/>
    <n v="1"/>
    <s v="Refinancing"/>
    <n v="3"/>
    <s v="Owner-occupied as a principal dwelling"/>
    <n v="1"/>
    <n v="131"/>
    <s v="Loan originated"/>
    <n v="1"/>
    <s v="Not Hispanic or Latino"/>
    <n v="2"/>
    <x v="0"/>
    <n v="5"/>
    <s v="Male"/>
    <n v="1"/>
    <n v="23"/>
    <n v="67.5"/>
    <n v="138.08999600000001"/>
    <x v="1"/>
    <x v="0"/>
  </r>
  <r>
    <n v="374653"/>
    <s v="Federal Reserve System"/>
    <s v="Conventional"/>
    <n v="1"/>
    <s v="One-to-four family dwelling (other than manufactured housing)"/>
    <n v="1"/>
    <s v="Home improvement"/>
    <n v="2"/>
    <s v="Owner-occupied as a principal dwelling"/>
    <n v="1"/>
    <n v="31"/>
    <s v="Loan originated"/>
    <n v="1"/>
    <s v="Not Hispanic or Latino"/>
    <n v="2"/>
    <x v="0"/>
    <n v="5"/>
    <s v="Male"/>
    <n v="1"/>
    <n v="60"/>
    <n v="76.8"/>
    <n v="92.110000600000006"/>
    <x v="1"/>
    <x v="1"/>
  </r>
  <r>
    <n v="2888798"/>
    <s v="Federal Reserve System"/>
    <s v="Conventional"/>
    <n v="1"/>
    <s v="One-to-four family dwelling (other than manufactured housing)"/>
    <n v="1"/>
    <s v="Home purchase"/>
    <n v="1"/>
    <s v="Owner-occupied as a principal dwelling"/>
    <n v="1"/>
    <n v="284"/>
    <s v="Loan originated"/>
    <n v="1"/>
    <s v="Not Hispanic or Latino"/>
    <n v="2"/>
    <x v="0"/>
    <n v="5"/>
    <s v="Female"/>
    <n v="2"/>
    <n v="125"/>
    <n v="63.3"/>
    <n v="228.08999600000001"/>
    <x v="1"/>
    <x v="2"/>
  </r>
  <r>
    <n v="614313"/>
    <s v="Federal Reserve System"/>
    <s v="Conventional"/>
    <n v="1"/>
    <s v="One-to-four family dwelling (other than manufactured housing)"/>
    <n v="1"/>
    <s v="Home purchase"/>
    <n v="1"/>
    <s v="Owner-occupied as a principal dwelling"/>
    <n v="1"/>
    <n v="100"/>
    <s v="Loan originated"/>
    <n v="1"/>
    <s v="Not Hispanic or Latino"/>
    <n v="2"/>
    <x v="0"/>
    <n v="5"/>
    <s v="Male"/>
    <n v="1"/>
    <n v="98"/>
    <n v="57.6"/>
    <n v="90.910003700000004"/>
    <x v="1"/>
    <x v="1"/>
  </r>
  <r>
    <n v="466857"/>
    <s v="Federal Reserve System"/>
    <s v="Conventional"/>
    <n v="1"/>
    <s v="One-to-four family dwelling (other than manufactured housing)"/>
    <n v="1"/>
    <s v="Home purchase"/>
    <n v="1"/>
    <s v="Owner-occupied as a principal dwelling"/>
    <n v="1"/>
    <n v="148"/>
    <s v="Loan originated"/>
    <n v="1"/>
    <s v="Not Hispanic or Latino"/>
    <n v="2"/>
    <x v="0"/>
    <n v="5"/>
    <s v="Female"/>
    <n v="2"/>
    <n v="110"/>
    <n v="65.2"/>
    <n v="138.270004"/>
    <x v="1"/>
    <x v="1"/>
  </r>
  <r>
    <n v="2354985"/>
    <s v="Federal Reserve System"/>
    <s v="FHA-insured"/>
    <n v="2"/>
    <s v="One-to-four family dwelling (other than manufactured housing)"/>
    <n v="1"/>
    <s v="Home purchase"/>
    <n v="1"/>
    <s v="Owner-occupied as a principal dwelling"/>
    <n v="1"/>
    <n v="123"/>
    <s v="Loan originated"/>
    <n v="1"/>
    <s v="Hispanic or Latino"/>
    <n v="1"/>
    <x v="0"/>
    <n v="5"/>
    <s v="Male"/>
    <n v="1"/>
    <n v="35"/>
    <n v="68.900000000000006"/>
    <n v="101.589996"/>
    <x v="1"/>
    <x v="0"/>
  </r>
  <r>
    <n v="456045"/>
    <s v="Federal Reserve System"/>
    <s v="Conventional"/>
    <n v="1"/>
    <s v="One-to-four family dwelling (other than manufactured housing)"/>
    <n v="1"/>
    <s v="Home purchase"/>
    <n v="1"/>
    <s v="Not owner-occupied as a principal dwelling"/>
    <n v="2"/>
    <n v="168"/>
    <s v="Loan originated"/>
    <n v="1"/>
    <s v="Not Hispanic or Latino"/>
    <n v="2"/>
    <x v="0"/>
    <n v="5"/>
    <s v="Male"/>
    <n v="1"/>
    <n v="197"/>
    <n v="68.3"/>
    <n v="120.449997"/>
    <x v="1"/>
    <x v="2"/>
  </r>
  <r>
    <n v="1093317"/>
    <s v="Federal Reserve System"/>
    <s v="FSA/RHS-guaranteed"/>
    <n v="4"/>
    <s v="One-to-four family dwelling (other than manufactured housing)"/>
    <n v="1"/>
    <s v="Home purchase"/>
    <n v="1"/>
    <s v="Owner-occupied as a principal dwelling"/>
    <n v="1"/>
    <n v="64"/>
    <s v="Application denied by financial institution"/>
    <n v="3"/>
    <s v="Not Hispanic or Latino"/>
    <n v="2"/>
    <x v="0"/>
    <n v="5"/>
    <s v="Male"/>
    <n v="1"/>
    <n v="61"/>
    <n v="60.4"/>
    <n v="54.099998499999998"/>
    <x v="0"/>
    <x v="1"/>
  </r>
  <r>
    <n v="58243"/>
    <s v="Federal Reserve System"/>
    <s v="Conventional"/>
    <n v="1"/>
    <s v="One-to-four family dwelling (other than manufactured housing)"/>
    <n v="1"/>
    <s v="Refinancing"/>
    <n v="3"/>
    <s v="Owner-occupied as a principal dwelling"/>
    <n v="1"/>
    <n v="293"/>
    <s v="Loan originated"/>
    <n v="1"/>
    <s v="Not Hispanic or Latino"/>
    <n v="2"/>
    <x v="0"/>
    <n v="5"/>
    <s v="Male"/>
    <n v="1"/>
    <n v="52"/>
    <n v="62.6"/>
    <n v="125.349998"/>
    <x v="1"/>
    <x v="1"/>
  </r>
  <r>
    <n v="2888798"/>
    <s v="Federal Reserve System"/>
    <s v="Conventional"/>
    <n v="1"/>
    <s v="One-to-four family dwelling (other than manufactured housing)"/>
    <n v="1"/>
    <s v="Home purchase"/>
    <n v="1"/>
    <s v="Owner-occupied as a principal dwelling"/>
    <n v="1"/>
    <n v="184"/>
    <s v="Loan originated"/>
    <n v="1"/>
    <s v="Not Hispanic or Latino"/>
    <n v="2"/>
    <x v="0"/>
    <n v="5"/>
    <s v="Male"/>
    <n v="1"/>
    <n v="133"/>
    <n v="65.599999999999994"/>
    <n v="158.509995"/>
    <x v="1"/>
    <x v="2"/>
  </r>
  <r>
    <n v="506249"/>
    <s v="Federal Reserve System"/>
    <s v="Conventional"/>
    <n v="1"/>
    <s v="One-to-four family dwelling (other than manufactured housing)"/>
    <n v="1"/>
    <s v="Refinancing"/>
    <n v="3"/>
    <s v="Owner-occupied as a principal dwelling"/>
    <n v="1"/>
    <n v="220"/>
    <s v="Loan originated"/>
    <n v="1"/>
    <s v="Not Hispanic or Latino"/>
    <n v="2"/>
    <x v="0"/>
    <n v="5"/>
    <s v="Male"/>
    <n v="1"/>
    <n v="71"/>
    <n v="74.3"/>
    <n v="125.68"/>
    <x v="1"/>
    <x v="1"/>
  </r>
  <r>
    <n v="2652092"/>
    <s v="Federal Reserve System"/>
    <s v="Conventional"/>
    <n v="1"/>
    <s v="One-to-four family dwelling (other than manufactured housing)"/>
    <n v="1"/>
    <s v="Home purchase"/>
    <n v="1"/>
    <s v="Not owner-occupied as a principal dwelling"/>
    <n v="2"/>
    <n v="169"/>
    <s v="Application denied by financial institution"/>
    <n v="3"/>
    <s v="Not Hispanic or Latino"/>
    <n v="2"/>
    <x v="0"/>
    <n v="5"/>
    <s v="Female"/>
    <n v="2"/>
    <n v="136"/>
    <n v="114.2"/>
    <n v="98.769996599999999"/>
    <x v="0"/>
    <x v="2"/>
  </r>
  <r>
    <s v="54-2024584"/>
    <s v="Federal Reserve System"/>
    <s v="FHA-insured"/>
    <n v="2"/>
    <s v="One-to-four family dwelling (other than manufactured housing)"/>
    <n v="1"/>
    <s v="Home purchase"/>
    <n v="1"/>
    <s v="Owner-occupied as a principal dwelling"/>
    <n v="1"/>
    <n v="250"/>
    <s v="Loan originated"/>
    <n v="1"/>
    <s v="Not Hispanic or Latino"/>
    <n v="2"/>
    <x v="0"/>
    <n v="5"/>
    <s v="Male"/>
    <n v="1"/>
    <n v="136"/>
    <n v="67.7"/>
    <n v="72.860000600000006"/>
    <x v="1"/>
    <x v="2"/>
  </r>
  <r>
    <n v="2888798"/>
    <s v="Federal Reserve System"/>
    <s v="Conventional"/>
    <n v="1"/>
    <s v="One-to-four family dwelling (other than manufactured housing)"/>
    <n v="1"/>
    <s v="Home purchase"/>
    <n v="1"/>
    <s v="Owner-occupied as a principal dwelling"/>
    <n v="1"/>
    <n v="216"/>
    <s v="Loan originated"/>
    <n v="1"/>
    <s v="Information not provided by applicant in mail, Internet, or telephone application"/>
    <n v="3"/>
    <x v="2"/>
    <n v="1"/>
    <s v="Male"/>
    <n v="1"/>
    <n v="100"/>
    <n v="64.3"/>
    <n v="61.770000500000002"/>
    <x v="1"/>
    <x v="1"/>
  </r>
  <r>
    <n v="58243"/>
    <s v="Federal Reserve System"/>
    <s v="Conventional"/>
    <n v="1"/>
    <s v="One-to-four family dwelling (other than manufactured housing)"/>
    <n v="1"/>
    <s v="Home purchase"/>
    <n v="1"/>
    <s v="Owner-occupied as a principal dwelling"/>
    <n v="1"/>
    <n v="150"/>
    <s v="Application approved but not accepted"/>
    <n v="2"/>
    <s v="Not Hispanic or Latino"/>
    <n v="2"/>
    <x v="0"/>
    <n v="5"/>
    <s v="Male"/>
    <n v="1"/>
    <n v="78"/>
    <n v="62.6"/>
    <n v="107.05999799999999"/>
    <x v="1"/>
    <x v="1"/>
  </r>
  <r>
    <n v="2888798"/>
    <s v="Federal Reserve System"/>
    <s v="Conventional"/>
    <n v="1"/>
    <s v="One-to-four family dwelling (other than manufactured housing)"/>
    <n v="1"/>
    <s v="Home purchase"/>
    <n v="1"/>
    <s v="Owner-occupied as a principal dwelling"/>
    <n v="1"/>
    <n v="240"/>
    <s v="Loan originated"/>
    <n v="1"/>
    <s v="Not Hispanic or Latino"/>
    <n v="2"/>
    <x v="0"/>
    <n v="5"/>
    <s v="Male"/>
    <n v="1"/>
    <n v="121"/>
    <n v="77.5"/>
    <n v="152.53999300000001"/>
    <x v="1"/>
    <x v="1"/>
  </r>
  <r>
    <n v="878898"/>
    <s v="Federal Reserve System"/>
    <s v="Conventional"/>
    <n v="1"/>
    <s v="One-to-four family dwelling (other than manufactured housing)"/>
    <n v="1"/>
    <s v="Home improvement"/>
    <n v="2"/>
    <s v="Owner-occupied as a principal dwelling"/>
    <n v="1"/>
    <n v="20"/>
    <s v="Application denied by financial institution"/>
    <n v="3"/>
    <s v="Not Hispanic or Latino"/>
    <n v="2"/>
    <x v="0"/>
    <n v="5"/>
    <s v="Male"/>
    <n v="1"/>
    <n v="57"/>
    <n v="73.400000000000006"/>
    <n v="80.160003700000004"/>
    <x v="0"/>
    <x v="1"/>
  </r>
  <r>
    <n v="177957"/>
    <s v="Federal Reserve System"/>
    <s v="VA-guaranteed"/>
    <n v="3"/>
    <s v="One-to-four family dwelling (other than manufactured housing)"/>
    <n v="1"/>
    <s v="Home improvement"/>
    <n v="2"/>
    <s v="Owner-occupied as a principal dwelling"/>
    <n v="1"/>
    <n v="280"/>
    <s v="Application approved but not accepted"/>
    <n v="2"/>
    <s v="Not Hispanic or Latino"/>
    <n v="2"/>
    <x v="1"/>
    <n v="3"/>
    <s v="Male"/>
    <n v="1"/>
    <n v="116"/>
    <n v="57.8"/>
    <n v="133.429993"/>
    <x v="1"/>
    <x v="1"/>
  </r>
  <r>
    <n v="2793593"/>
    <s v="Federal Reserve System"/>
    <s v="Conventional"/>
    <n v="1"/>
    <s v="One-to-four family dwelling (other than manufactured housing)"/>
    <n v="1"/>
    <s v="Home purchase"/>
    <n v="1"/>
    <s v="Not owner-occupied as a principal dwelling"/>
    <n v="2"/>
    <n v="236"/>
    <s v="Loan originated"/>
    <n v="1"/>
    <s v="Not Hispanic or Latino"/>
    <n v="2"/>
    <x v="0"/>
    <n v="5"/>
    <s v="Male"/>
    <n v="1"/>
    <n v="99"/>
    <n v="67.5"/>
    <n v="43.950000799999998"/>
    <x v="1"/>
    <x v="1"/>
  </r>
  <r>
    <n v="395238"/>
    <s v="Federal Reserve System"/>
    <s v="Conventional"/>
    <n v="1"/>
    <s v="One-to-four family dwelling (other than manufactured housing)"/>
    <n v="1"/>
    <s v="Refinancing"/>
    <n v="3"/>
    <s v="Owner-occupied as a principal dwelling"/>
    <n v="1"/>
    <n v="237"/>
    <s v="Loan originated"/>
    <n v="1"/>
    <s v="Not Hispanic or Latino"/>
    <n v="2"/>
    <x v="0"/>
    <n v="5"/>
    <s v="Male"/>
    <n v="1"/>
    <n v="29"/>
    <n v="54.9"/>
    <n v="125.510002"/>
    <x v="1"/>
    <x v="0"/>
  </r>
  <r>
    <n v="2888798"/>
    <s v="Federal Reserve System"/>
    <s v="Conventional"/>
    <n v="1"/>
    <s v="One-to-four family dwelling (other than manufactured housing)"/>
    <n v="1"/>
    <s v="Home purchase"/>
    <n v="1"/>
    <s v="Owner-occupied as a principal dwelling"/>
    <n v="1"/>
    <n v="203"/>
    <s v="Loan originated"/>
    <n v="1"/>
    <s v="Not Hispanic or Latino"/>
    <n v="2"/>
    <x v="0"/>
    <n v="5"/>
    <s v="Male"/>
    <n v="1"/>
    <n v="77"/>
    <n v="45.6"/>
    <n v="158.33000200000001"/>
    <x v="1"/>
    <x v="1"/>
  </r>
  <r>
    <n v="2888798"/>
    <s v="Federal Reserve System"/>
    <s v="Conventional"/>
    <n v="1"/>
    <s v="One-to-four family dwelling (other than manufactured housing)"/>
    <n v="1"/>
    <s v="Home purchase"/>
    <n v="1"/>
    <s v="Owner-occupied as a principal dwelling"/>
    <n v="1"/>
    <n v="223"/>
    <s v="Loan originated"/>
    <n v="1"/>
    <s v="Hispanic or Latino"/>
    <n v="1"/>
    <x v="0"/>
    <n v="5"/>
    <s v="Male"/>
    <n v="1"/>
    <n v="87"/>
    <n v="59.8"/>
    <n v="123.269997"/>
    <x v="1"/>
    <x v="1"/>
  </r>
  <r>
    <n v="2888798"/>
    <s v="Federal Reserve System"/>
    <s v="Conventional"/>
    <n v="1"/>
    <s v="One-to-four family dwelling (other than manufactured housing)"/>
    <n v="1"/>
    <s v="Home purchase"/>
    <n v="1"/>
    <s v="Owner-occupied as a principal dwelling"/>
    <n v="1"/>
    <n v="143"/>
    <s v="Loan originated"/>
    <n v="1"/>
    <s v="Not Hispanic or Latino"/>
    <n v="2"/>
    <x v="0"/>
    <n v="5"/>
    <s v="Female"/>
    <n v="2"/>
    <n v="114"/>
    <n v="61.8"/>
    <n v="79.080001800000005"/>
    <x v="1"/>
    <x v="1"/>
  </r>
  <r>
    <n v="150035"/>
    <s v="Federal Reserve System"/>
    <s v="Conventional"/>
    <n v="1"/>
    <s v="One-to-four family dwelling (other than manufactured housing)"/>
    <n v="1"/>
    <s v="Home purchase"/>
    <n v="1"/>
    <s v="Owner-occupied as a principal dwelling"/>
    <n v="1"/>
    <n v="198"/>
    <s v="Loan originated"/>
    <n v="1"/>
    <s v="Not Hispanic or Latino"/>
    <n v="2"/>
    <x v="0"/>
    <n v="5"/>
    <s v="Male"/>
    <n v="1"/>
    <n v="63"/>
    <n v="67.5"/>
    <n v="100.220001"/>
    <x v="1"/>
    <x v="1"/>
  </r>
  <r>
    <n v="177957"/>
    <s v="Federal Reserve System"/>
    <s v="Conventional"/>
    <n v="1"/>
    <s v="One-to-four family dwelling (other than manufactured housing)"/>
    <n v="1"/>
    <s v="Home purchase"/>
    <n v="1"/>
    <s v="Owner-occupied as a principal dwelling"/>
    <n v="1"/>
    <n v="293"/>
    <s v="Loan originated"/>
    <n v="1"/>
    <s v="Hispanic or Latino"/>
    <n v="1"/>
    <x v="0"/>
    <n v="5"/>
    <s v="Male"/>
    <n v="1"/>
    <n v="75"/>
    <n v="99.8"/>
    <n v="80.550003099999998"/>
    <x v="1"/>
    <x v="1"/>
  </r>
  <r>
    <n v="2888798"/>
    <s v="Federal Reserve System"/>
    <s v="Conventional"/>
    <n v="1"/>
    <s v="One-to-four family dwelling (other than manufactured housing)"/>
    <n v="1"/>
    <s v="Home purchase"/>
    <n v="1"/>
    <s v="Owner-occupied as a principal dwelling"/>
    <n v="1"/>
    <n v="405"/>
    <s v="Loan originated"/>
    <n v="1"/>
    <s v="Not Hispanic or Latino"/>
    <n v="2"/>
    <x v="0"/>
    <n v="5"/>
    <s v="Male"/>
    <n v="1"/>
    <n v="183"/>
    <n v="57.8"/>
    <n v="268.30999800000001"/>
    <x v="1"/>
    <x v="2"/>
  </r>
  <r>
    <n v="2888798"/>
    <s v="Federal Reserve System"/>
    <s v="Conventional"/>
    <n v="1"/>
    <s v="One-to-four family dwelling (other than manufactured housing)"/>
    <n v="1"/>
    <s v="Home purchase"/>
    <n v="1"/>
    <s v="Owner-occupied as a principal dwelling"/>
    <n v="1"/>
    <n v="424"/>
    <s v="Loan originated"/>
    <n v="1"/>
    <s v="Not Hispanic or Latino"/>
    <n v="2"/>
    <x v="3"/>
    <n v="2"/>
    <s v="Male"/>
    <n v="1"/>
    <n v="482"/>
    <n v="61.1"/>
    <n v="154.770004"/>
    <x v="1"/>
    <x v="2"/>
  </r>
  <r>
    <n v="663245"/>
    <s v="Federal Reserve System"/>
    <s v="Conventional"/>
    <n v="1"/>
    <s v="Manufactured housing"/>
    <n v="2"/>
    <s v="Refinancing"/>
    <n v="3"/>
    <s v="Owner-occupied as a principal dwelling"/>
    <n v="1"/>
    <n v="45"/>
    <s v="Loan originated"/>
    <n v="1"/>
    <s v="Not Hispanic or Latino"/>
    <n v="2"/>
    <x v="0"/>
    <n v="5"/>
    <s v="Female"/>
    <n v="2"/>
    <n v="18"/>
    <n v="64.400000000000006"/>
    <n v="133.929993"/>
    <x v="1"/>
    <x v="0"/>
  </r>
  <r>
    <s v="54-2024584"/>
    <s v="Federal Reserve System"/>
    <s v="Conventional"/>
    <n v="1"/>
    <s v="One-to-four family dwelling (other than manufactured housing)"/>
    <n v="1"/>
    <s v="Home purchase"/>
    <n v="1"/>
    <s v="Owner-occupied as a principal dwelling"/>
    <n v="1"/>
    <n v="231"/>
    <s v="Loan originated"/>
    <n v="1"/>
    <s v="Not Hispanic or Latino"/>
    <n v="2"/>
    <x v="0"/>
    <n v="5"/>
    <s v="Male"/>
    <n v="1"/>
    <n v="320"/>
    <n v="114.2"/>
    <n v="116.199997"/>
    <x v="1"/>
    <x v="2"/>
  </r>
  <r>
    <n v="813947"/>
    <s v="Federal Reserve System"/>
    <s v="Conventional"/>
    <n v="1"/>
    <s v="One-to-four family dwelling (other than manufactured housing)"/>
    <n v="1"/>
    <s v="Home purchase"/>
    <n v="1"/>
    <s v="Owner-occupied as a principal dwelling"/>
    <n v="1"/>
    <n v="84"/>
    <s v="Loan originated"/>
    <n v="1"/>
    <s v="Not Hispanic or Latino"/>
    <n v="2"/>
    <x v="0"/>
    <n v="5"/>
    <s v="Male"/>
    <n v="1"/>
    <n v="25"/>
    <n v="60.4"/>
    <n v="109.120003"/>
    <x v="1"/>
    <x v="0"/>
  </r>
  <r>
    <n v="1093317"/>
    <s v="Federal Reserve System"/>
    <s v="Conventional"/>
    <n v="1"/>
    <s v="One-to-four family dwelling (other than manufactured housing)"/>
    <n v="1"/>
    <s v="Refinancing"/>
    <n v="3"/>
    <s v="Not owner-occupied as a principal dwelling"/>
    <n v="2"/>
    <n v="68"/>
    <s v="Loan originated"/>
    <n v="1"/>
    <s v="Not Hispanic or Latino"/>
    <n v="2"/>
    <x v="1"/>
    <n v="3"/>
    <s v="Female"/>
    <n v="2"/>
    <n v="139"/>
    <n v="75.5"/>
    <n v="79.180000300000003"/>
    <x v="1"/>
    <x v="2"/>
  </r>
  <r>
    <n v="2888798"/>
    <s v="Federal Reserve System"/>
    <s v="Conventional"/>
    <n v="1"/>
    <s v="One-to-four family dwelling (other than manufactured housing)"/>
    <n v="1"/>
    <s v="Home purchase"/>
    <n v="1"/>
    <s v="Owner-occupied as a principal dwelling"/>
    <n v="1"/>
    <n v="424"/>
    <s v="Loan purchased by the institution"/>
    <n v="6"/>
    <s v="Not Hispanic or Latino"/>
    <n v="2"/>
    <x v="3"/>
    <n v="2"/>
    <s v="Male"/>
    <n v="1"/>
    <n v="150"/>
    <n v="73.400000000000006"/>
    <n v="110.029999"/>
    <x v="1"/>
    <x v="2"/>
  </r>
  <r>
    <n v="3351440"/>
    <s v="Federal Reserve System"/>
    <s v="FHA-insured"/>
    <n v="2"/>
    <s v="One-to-four family dwelling (other than manufactured housing)"/>
    <n v="1"/>
    <s v="Home purchase"/>
    <n v="1"/>
    <s v="Owner-occupied as a principal dwelling"/>
    <n v="1"/>
    <n v="245"/>
    <s v="Application denied by financial institution"/>
    <n v="3"/>
    <s v="Not Hispanic or Latino"/>
    <n v="2"/>
    <x v="0"/>
    <n v="5"/>
    <s v="Male"/>
    <n v="1"/>
    <n v="130"/>
    <n v="79.599999999999994"/>
    <n v="119.449997"/>
    <x v="0"/>
    <x v="2"/>
  </r>
  <r>
    <n v="2888798"/>
    <s v="Federal Reserve System"/>
    <s v="Conventional"/>
    <n v="1"/>
    <s v="One-to-four family dwelling (other than manufactured housing)"/>
    <n v="1"/>
    <s v="Home purchase"/>
    <n v="1"/>
    <s v="Owner-occupied as a principal dwelling"/>
    <n v="1"/>
    <n v="352"/>
    <s v="Loan originated"/>
    <n v="1"/>
    <s v="Hispanic or Latino"/>
    <n v="1"/>
    <x v="0"/>
    <n v="5"/>
    <s v="Male"/>
    <n v="1"/>
    <n v="134"/>
    <n v="59.9"/>
    <n v="101.370003"/>
    <x v="1"/>
    <x v="2"/>
  </r>
  <r>
    <n v="139656"/>
    <s v="Federal Reserve System"/>
    <s v="Conventional"/>
    <n v="1"/>
    <s v="One-to-four family dwelling (other than manufactured housing)"/>
    <n v="1"/>
    <s v="Home improvement"/>
    <n v="2"/>
    <s v="Not owner-occupied as a principal dwelling"/>
    <n v="2"/>
    <n v="49"/>
    <s v="Loan originated"/>
    <n v="1"/>
    <s v="Not Hispanic or Latino"/>
    <n v="2"/>
    <x v="0"/>
    <n v="5"/>
    <s v="Male"/>
    <n v="1"/>
    <n v="101"/>
    <n v="46.5"/>
    <n v="96.580001800000005"/>
    <x v="1"/>
    <x v="1"/>
  </r>
  <r>
    <n v="4210227"/>
    <s v="Federal Reserve System"/>
    <s v="Conventional"/>
    <n v="1"/>
    <s v="One-to-four family dwelling (other than manufactured housing)"/>
    <n v="1"/>
    <s v="Home purchase"/>
    <n v="1"/>
    <s v="Owner-occupied as a principal dwelling"/>
    <n v="1"/>
    <n v="108"/>
    <s v="Loan originated"/>
    <n v="1"/>
    <s v="Not Hispanic or Latino"/>
    <n v="2"/>
    <x v="0"/>
    <n v="5"/>
    <s v="Male"/>
    <n v="1"/>
    <n v="42"/>
    <n v="74.599999999999994"/>
    <n v="69.220001199999999"/>
    <x v="1"/>
    <x v="1"/>
  </r>
  <r>
    <n v="184142"/>
    <s v="Federal Reserve System"/>
    <s v="Conventional"/>
    <n v="1"/>
    <s v="Manufactured housing"/>
    <n v="2"/>
    <s v="Home purchase"/>
    <n v="1"/>
    <s v="Owner-occupied as a principal dwelling"/>
    <n v="1"/>
    <n v="43"/>
    <s v="Loan originated"/>
    <n v="1"/>
    <s v="Not Hispanic or Latino"/>
    <n v="2"/>
    <x v="0"/>
    <n v="5"/>
    <s v="Male"/>
    <n v="1"/>
    <n v="10"/>
    <n v="79.599999999999994"/>
    <n v="71.410003700000004"/>
    <x v="1"/>
    <x v="0"/>
  </r>
  <r>
    <n v="365325"/>
    <s v="Federal Reserve System"/>
    <s v="Conventional"/>
    <n v="1"/>
    <s v="One-to-four family dwelling (other than manufactured housing)"/>
    <n v="1"/>
    <s v="Home purchase"/>
    <n v="1"/>
    <s v="Owner-occupied as a principal dwelling"/>
    <n v="1"/>
    <n v="479"/>
    <s v="Loan originated"/>
    <n v="1"/>
    <s v="Not Hispanic or Latino"/>
    <n v="2"/>
    <x v="0"/>
    <n v="5"/>
    <s v="Male"/>
    <n v="1"/>
    <n v="168"/>
    <n v="114.2"/>
    <n v="168.990005"/>
    <x v="1"/>
    <x v="2"/>
  </r>
  <r>
    <n v="397755"/>
    <s v="Federal Reserve System"/>
    <s v="Conventional"/>
    <n v="1"/>
    <s v="One-to-four family dwelling (other than manufactured housing)"/>
    <n v="1"/>
    <s v="Home purchase"/>
    <n v="1"/>
    <s v="Not applicable"/>
    <n v="3"/>
    <n v="35"/>
    <s v="Loan originated"/>
    <n v="1"/>
    <s v="Not Hispanic or Latino"/>
    <n v="2"/>
    <x v="0"/>
    <n v="5"/>
    <s v="Male"/>
    <n v="1"/>
    <n v="15"/>
    <n v="50.8"/>
    <n v="72.139999399999994"/>
    <x v="1"/>
    <x v="0"/>
  </r>
  <r>
    <n v="123646"/>
    <s v="Federal Reserve System"/>
    <s v="Conventional"/>
    <n v="1"/>
    <s v="One-to-four family dwelling (other than manufactured housing)"/>
    <n v="1"/>
    <s v="Refinancing"/>
    <n v="3"/>
    <s v="Owner-occupied as a principal dwelling"/>
    <n v="1"/>
    <n v="600"/>
    <s v="Loan originated"/>
    <n v="1"/>
    <s v="Not Hispanic or Latino"/>
    <n v="2"/>
    <x v="0"/>
    <n v="5"/>
    <s v="Male"/>
    <n v="1"/>
    <n v="533"/>
    <n v="68.400000000000006"/>
    <n v="220.03999300000001"/>
    <x v="1"/>
    <x v="2"/>
  </r>
  <r>
    <n v="463650"/>
    <s v="Federal Reserve System"/>
    <s v="FHA-insured"/>
    <n v="2"/>
    <s v="One-to-four family dwelling (other than manufactured housing)"/>
    <n v="1"/>
    <s v="Home purchase"/>
    <n v="1"/>
    <s v="Owner-occupied as a principal dwelling"/>
    <n v="1"/>
    <n v="162"/>
    <s v="Loan originated"/>
    <n v="1"/>
    <s v="Not Hispanic or Latino"/>
    <n v="2"/>
    <x v="0"/>
    <n v="5"/>
    <s v="Male"/>
    <n v="1"/>
    <n v="53"/>
    <n v="62.6"/>
    <n v="103.959999"/>
    <x v="1"/>
    <x v="1"/>
  </r>
  <r>
    <n v="165628"/>
    <s v="Federal Reserve System"/>
    <s v="FSA/RHS-guaranteed"/>
    <n v="4"/>
    <s v="One-to-four family dwelling (other than manufactured housing)"/>
    <n v="1"/>
    <s v="Home purchase"/>
    <n v="1"/>
    <s v="Owner-occupied as a principal dwelling"/>
    <n v="1"/>
    <n v="69"/>
    <s v="Loan originated"/>
    <n v="1"/>
    <s v="Not Hispanic or Latino"/>
    <n v="2"/>
    <x v="0"/>
    <n v="5"/>
    <s v="Male"/>
    <n v="1"/>
    <n v="96"/>
    <n v="57.6"/>
    <n v="108.57"/>
    <x v="1"/>
    <x v="1"/>
  </r>
  <r>
    <n v="604024"/>
    <s v="Federal Reserve System"/>
    <s v="Conventional"/>
    <n v="1"/>
    <s v="One-to-four family dwelling (other than manufactured housing)"/>
    <n v="1"/>
    <s v="Home purchase"/>
    <n v="1"/>
    <s v="Owner-occupied as a principal dwelling"/>
    <n v="1"/>
    <n v="252"/>
    <s v="Loan originated"/>
    <n v="1"/>
    <s v="Not Hispanic or Latino"/>
    <n v="2"/>
    <x v="0"/>
    <n v="5"/>
    <s v="Male"/>
    <n v="1"/>
    <n v="101"/>
    <n v="63.6"/>
    <n v="132.479996"/>
    <x v="1"/>
    <x v="1"/>
  </r>
  <r>
    <n v="165628"/>
    <s v="Federal Reserve System"/>
    <s v="Conventional"/>
    <n v="1"/>
    <s v="One-to-four family dwelling (other than manufactured housing)"/>
    <n v="1"/>
    <s v="Home purchase"/>
    <n v="1"/>
    <s v="Owner-occupied as a principal dwelling"/>
    <n v="1"/>
    <n v="236"/>
    <s v="Loan originated"/>
    <n v="1"/>
    <s v="Not Hispanic or Latino"/>
    <n v="2"/>
    <x v="0"/>
    <n v="5"/>
    <s v="Female"/>
    <n v="2"/>
    <n v="126"/>
    <n v="73.900000000000006"/>
    <n v="155.33999600000001"/>
    <x v="1"/>
    <x v="2"/>
  </r>
  <r>
    <n v="2652092"/>
    <s v="Federal Reserve System"/>
    <s v="FHA-insured"/>
    <n v="2"/>
    <s v="One-to-four family dwelling (other than manufactured housing)"/>
    <n v="1"/>
    <s v="Home purchase"/>
    <n v="1"/>
    <s v="Owner-occupied as a principal dwelling"/>
    <n v="1"/>
    <n v="211"/>
    <s v="Loan originated"/>
    <n v="1"/>
    <s v="Hispanic or Latino"/>
    <n v="1"/>
    <x v="0"/>
    <n v="5"/>
    <s v="Male"/>
    <n v="1"/>
    <n v="48"/>
    <n v="107.6"/>
    <n v="83.279998800000001"/>
    <x v="1"/>
    <x v="1"/>
  </r>
  <r>
    <n v="177957"/>
    <s v="Federal Reserve System"/>
    <s v="Conventional"/>
    <n v="1"/>
    <s v="One-to-four family dwelling (other than manufactured housing)"/>
    <n v="1"/>
    <s v="Refinancing"/>
    <n v="3"/>
    <s v="Owner-occupied as a principal dwelling"/>
    <n v="1"/>
    <n v="167"/>
    <s v="Application denied by financial institution"/>
    <n v="3"/>
    <s v="Not Hispanic or Latino"/>
    <n v="2"/>
    <x v="0"/>
    <n v="5"/>
    <s v="Male"/>
    <n v="1"/>
    <n v="114"/>
    <n v="84.4"/>
    <n v="134.220001"/>
    <x v="0"/>
    <x v="1"/>
  </r>
  <r>
    <n v="663245"/>
    <s v="Federal Reserve System"/>
    <s v="FHA-insured"/>
    <n v="2"/>
    <s v="One-to-four family dwelling (other than manufactured housing)"/>
    <n v="1"/>
    <s v="Home purchase"/>
    <n v="1"/>
    <s v="Owner-occupied as a principal dwelling"/>
    <n v="1"/>
    <n v="191"/>
    <s v="Loan originated"/>
    <n v="1"/>
    <s v="Not Hispanic or Latino"/>
    <n v="2"/>
    <x v="0"/>
    <n v="5"/>
    <s v="Male"/>
    <n v="1"/>
    <n v="42"/>
    <n v="62.1"/>
    <n v="111.379997"/>
    <x v="1"/>
    <x v="1"/>
  </r>
  <r>
    <s v="63-1113916"/>
    <s v="Federal Reserve System"/>
    <s v="Conventional"/>
    <n v="1"/>
    <s v="One-to-four family dwelling (other than manufactured housing)"/>
    <n v="1"/>
    <s v="Home purchase"/>
    <n v="1"/>
    <s v="Owner-occupied as a principal dwelling"/>
    <n v="1"/>
    <n v="131"/>
    <s v="Loan originated"/>
    <n v="1"/>
    <s v="Not Hispanic or Latino"/>
    <n v="2"/>
    <x v="0"/>
    <n v="5"/>
    <s v="Female"/>
    <n v="2"/>
    <n v="46"/>
    <n v="46.5"/>
    <n v="115.44000200000001"/>
    <x v="1"/>
    <x v="1"/>
  </r>
  <r>
    <n v="165628"/>
    <s v="Federal Reserve System"/>
    <s v="FHA-insured"/>
    <n v="2"/>
    <s v="One-to-four family dwelling (other than manufactured housing)"/>
    <n v="1"/>
    <s v="Home purchase"/>
    <n v="1"/>
    <s v="Owner-occupied as a principal dwelling"/>
    <n v="1"/>
    <n v="128"/>
    <s v="Application denied by financial institution"/>
    <n v="3"/>
    <s v="Not Hispanic or Latino"/>
    <n v="2"/>
    <x v="0"/>
    <n v="5"/>
    <s v="Male"/>
    <n v="1"/>
    <n v="37"/>
    <n v="73.900000000000006"/>
    <n v="41.189998600000003"/>
    <x v="0"/>
    <x v="0"/>
  </r>
  <r>
    <n v="2888798"/>
    <s v="Federal Reserve System"/>
    <s v="Conventional"/>
    <n v="1"/>
    <s v="One-to-four family dwelling (other than manufactured housing)"/>
    <n v="1"/>
    <s v="Home purchase"/>
    <n v="1"/>
    <s v="Owner-occupied as a principal dwelling"/>
    <n v="1"/>
    <n v="275"/>
    <s v="Loan originated"/>
    <n v="1"/>
    <s v="Not Hispanic or Latino"/>
    <n v="2"/>
    <x v="0"/>
    <n v="5"/>
    <s v="Male"/>
    <n v="1"/>
    <n v="78"/>
    <n v="96"/>
    <n v="97.849998499999998"/>
    <x v="1"/>
    <x v="1"/>
  </r>
  <r>
    <n v="256553"/>
    <s v="Federal Reserve System"/>
    <s v="Conventional"/>
    <n v="1"/>
    <s v="One-to-four family dwelling (other than manufactured housing)"/>
    <n v="1"/>
    <s v="Refinancing"/>
    <n v="3"/>
    <s v="Owner-occupied as a principal dwelling"/>
    <n v="1"/>
    <n v="75"/>
    <s v="Application denied by financial institution"/>
    <n v="3"/>
    <s v="Hispanic or Latino"/>
    <n v="1"/>
    <x v="0"/>
    <n v="5"/>
    <s v="Male"/>
    <n v="1"/>
    <n v="37"/>
    <n v="66"/>
    <n v="96.790000899999995"/>
    <x v="0"/>
    <x v="0"/>
  </r>
  <r>
    <n v="207872"/>
    <s v="Federal Reserve System"/>
    <s v="Conventional"/>
    <n v="1"/>
    <s v="One-to-four family dwelling (other than manufactured housing)"/>
    <n v="1"/>
    <s v="Home purchase"/>
    <n v="1"/>
    <s v="Owner-occupied as a principal dwelling"/>
    <n v="1"/>
    <n v="314"/>
    <s v="Loan originated"/>
    <n v="1"/>
    <s v="Not Hispanic or Latino"/>
    <n v="2"/>
    <x v="0"/>
    <n v="5"/>
    <s v="Male"/>
    <n v="1"/>
    <n v="125"/>
    <n v="59.2"/>
    <n v="133.449997"/>
    <x v="1"/>
    <x v="2"/>
  </r>
  <r>
    <n v="453446"/>
    <s v="Federal Reserve System"/>
    <s v="Conventional"/>
    <n v="1"/>
    <s v="One-to-four family dwelling (other than manufactured housing)"/>
    <n v="1"/>
    <s v="Home purchase"/>
    <n v="1"/>
    <s v="Owner-occupied as a principal dwelling"/>
    <n v="1"/>
    <n v="152"/>
    <s v="Loan originated"/>
    <n v="1"/>
    <s v="Not Hispanic or Latino"/>
    <n v="2"/>
    <x v="0"/>
    <n v="5"/>
    <s v="Female"/>
    <n v="2"/>
    <n v="60"/>
    <n v="62.1"/>
    <n v="137.259995"/>
    <x v="1"/>
    <x v="1"/>
  </r>
  <r>
    <n v="663245"/>
    <s v="Federal Reserve System"/>
    <s v="Conventional"/>
    <n v="1"/>
    <s v="One-to-four family dwelling (other than manufactured housing)"/>
    <n v="1"/>
    <s v="Refinancing"/>
    <n v="3"/>
    <s v="Not owner-occupied as a principal dwelling"/>
    <n v="2"/>
    <n v="71"/>
    <s v="Loan originated"/>
    <n v="1"/>
    <s v="Not Hispanic or Latino"/>
    <n v="2"/>
    <x v="0"/>
    <n v="5"/>
    <s v="Male"/>
    <n v="1"/>
    <n v="82"/>
    <n v="55.2"/>
    <n v="47.349998499999998"/>
    <x v="1"/>
    <x v="1"/>
  </r>
  <r>
    <n v="813947"/>
    <s v="Federal Reserve System"/>
    <s v="Conventional"/>
    <n v="1"/>
    <s v="One-to-four family dwelling (other than manufactured housing)"/>
    <n v="1"/>
    <s v="Refinancing"/>
    <n v="3"/>
    <s v="Owner-occupied as a principal dwelling"/>
    <n v="1"/>
    <n v="137"/>
    <s v="Loan originated"/>
    <n v="1"/>
    <s v="Not Hispanic or Latino"/>
    <n v="2"/>
    <x v="0"/>
    <n v="5"/>
    <s v="Male"/>
    <n v="1"/>
    <n v="488"/>
    <n v="60.7"/>
    <n v="185.36999499999999"/>
    <x v="1"/>
    <x v="2"/>
  </r>
  <r>
    <n v="456045"/>
    <s v="Federal Reserve System"/>
    <s v="Conventional"/>
    <n v="1"/>
    <s v="One-to-four family dwelling (other than manufactured housing)"/>
    <n v="1"/>
    <s v="Home purchase"/>
    <n v="1"/>
    <s v="Owner-occupied as a principal dwelling"/>
    <n v="1"/>
    <n v="140"/>
    <s v="Loan originated"/>
    <n v="1"/>
    <s v="Not Hispanic or Latino"/>
    <n v="2"/>
    <x v="0"/>
    <n v="5"/>
    <s v="Male"/>
    <n v="1"/>
    <n v="58"/>
    <n v="57.3"/>
    <n v="85.540000899999995"/>
    <x v="1"/>
    <x v="1"/>
  </r>
  <r>
    <n v="2354985"/>
    <s v="Federal Reserve System"/>
    <s v="Conventional"/>
    <n v="1"/>
    <s v="One-to-four family dwelling (other than manufactured housing)"/>
    <n v="1"/>
    <s v="Home purchase"/>
    <n v="1"/>
    <s v="Owner-occupied as a principal dwelling"/>
    <n v="1"/>
    <n v="580"/>
    <s v="Loan originated"/>
    <n v="1"/>
    <s v="Not Hispanic or Latino"/>
    <n v="2"/>
    <x v="0"/>
    <n v="5"/>
    <s v="Male"/>
    <n v="1"/>
    <n v="180"/>
    <n v="102.6"/>
    <n v="165.050003"/>
    <x v="1"/>
    <x v="2"/>
  </r>
  <r>
    <n v="299046"/>
    <s v="Federal Reserve System"/>
    <s v="Conventional"/>
    <n v="1"/>
    <s v="One-to-four family dwelling (other than manufactured housing)"/>
    <n v="1"/>
    <s v="Refinancing"/>
    <n v="3"/>
    <s v="Owner-occupied as a principal dwelling"/>
    <n v="1"/>
    <n v="68"/>
    <s v="Loan originated"/>
    <n v="1"/>
    <s v="Not Hispanic or Latino"/>
    <n v="2"/>
    <x v="0"/>
    <n v="5"/>
    <s v="Male"/>
    <n v="1"/>
    <n v="29"/>
    <n v="75.2"/>
    <n v="31.399999600000001"/>
    <x v="1"/>
    <x v="0"/>
  </r>
  <r>
    <n v="3816510"/>
    <s v="Federal Reserve System"/>
    <s v="Conventional"/>
    <n v="1"/>
    <s v="One-to-four family dwelling (other than manufactured housing)"/>
    <n v="1"/>
    <s v="Home purchase"/>
    <n v="1"/>
    <s v="Not owner-occupied as a principal dwelling"/>
    <n v="2"/>
    <n v="415"/>
    <s v="Loan originated"/>
    <n v="1"/>
    <s v="Not Hispanic or Latino"/>
    <n v="2"/>
    <x v="0"/>
    <n v="5"/>
    <s v="Male"/>
    <n v="1"/>
    <n v="517"/>
    <n v="51.8"/>
    <n v="0"/>
    <x v="1"/>
    <x v="2"/>
  </r>
  <r>
    <n v="701950"/>
    <s v="Federal Reserve System"/>
    <s v="FSA/RHS-guaranteed"/>
    <n v="4"/>
    <s v="One-to-four family dwelling (other than manufactured housing)"/>
    <n v="1"/>
    <s v="Home purchase"/>
    <n v="1"/>
    <s v="Owner-occupied as a principal dwelling"/>
    <n v="1"/>
    <n v="108"/>
    <s v="Loan originated"/>
    <n v="1"/>
    <s v="Not Hispanic or Latino"/>
    <n v="2"/>
    <x v="0"/>
    <n v="5"/>
    <s v="Female"/>
    <n v="2"/>
    <n v="40"/>
    <n v="74.599999999999994"/>
    <n v="100.019997"/>
    <x v="1"/>
    <x v="1"/>
  </r>
  <r>
    <n v="189129"/>
    <s v="Federal Reserve System"/>
    <s v="Conventional"/>
    <n v="1"/>
    <s v="One-to-four family dwelling (other than manufactured housing)"/>
    <n v="1"/>
    <s v="Home purchase"/>
    <n v="1"/>
    <s v="Owner-occupied as a principal dwelling"/>
    <n v="1"/>
    <n v="121"/>
    <s v="Loan originated"/>
    <n v="1"/>
    <s v="Not Hispanic or Latino"/>
    <n v="2"/>
    <x v="0"/>
    <n v="5"/>
    <s v="Male"/>
    <n v="1"/>
    <n v="43"/>
    <n v="57.6"/>
    <n v="74.400001500000002"/>
    <x v="1"/>
    <x v="1"/>
  </r>
  <r>
    <n v="2888798"/>
    <s v="Federal Reserve System"/>
    <s v="FHA-insured"/>
    <n v="2"/>
    <s v="One-to-four family dwelling (other than manufactured housing)"/>
    <n v="1"/>
    <s v="Home purchase"/>
    <n v="1"/>
    <s v="Owner-occupied as a principal dwelling"/>
    <n v="1"/>
    <n v="302"/>
    <s v="Loan originated"/>
    <n v="1"/>
    <s v="Hispanic or Latino"/>
    <n v="1"/>
    <x v="0"/>
    <n v="5"/>
    <s v="Male"/>
    <n v="1"/>
    <n v="124"/>
    <n v="80.2"/>
    <n v="101.949997"/>
    <x v="1"/>
    <x v="2"/>
  </r>
  <r>
    <n v="509811"/>
    <s v="Federal Reserve System"/>
    <s v="Conventional"/>
    <n v="1"/>
    <s v="Manufactured housing"/>
    <n v="2"/>
    <s v="Home purchase"/>
    <n v="1"/>
    <s v="Owner-occupied as a principal dwelling"/>
    <n v="1"/>
    <n v="76"/>
    <s v="Loan originated"/>
    <n v="1"/>
    <s v="Not Hispanic or Latino"/>
    <n v="2"/>
    <x v="0"/>
    <n v="5"/>
    <s v="Male"/>
    <n v="1"/>
    <n v="44"/>
    <n v="47.8"/>
    <n v="66.580001800000005"/>
    <x v="1"/>
    <x v="1"/>
  </r>
  <r>
    <n v="813853"/>
    <s v="Federal Reserve System"/>
    <s v="Conventional"/>
    <n v="1"/>
    <s v="One-to-four family dwelling (other than manufactured housing)"/>
    <n v="1"/>
    <s v="Home purchase"/>
    <n v="1"/>
    <s v="Not owner-occupied as a principal dwelling"/>
    <n v="2"/>
    <n v="128"/>
    <s v="Loan originated"/>
    <n v="1"/>
    <s v="Not Hispanic or Latino"/>
    <n v="2"/>
    <x v="0"/>
    <n v="5"/>
    <s v="Male"/>
    <n v="1"/>
    <n v="291"/>
    <n v="89.8"/>
    <n v="60.189998600000003"/>
    <x v="1"/>
    <x v="2"/>
  </r>
  <r>
    <n v="453446"/>
    <s v="Federal Reserve System"/>
    <s v="FHA-insured"/>
    <n v="2"/>
    <s v="One-to-four family dwelling (other than manufactured housing)"/>
    <n v="1"/>
    <s v="Home purchase"/>
    <n v="1"/>
    <s v="Owner-occupied as a principal dwelling"/>
    <n v="1"/>
    <n v="156"/>
    <s v="Loan originated"/>
    <n v="1"/>
    <s v="Not Hispanic or Latino"/>
    <n v="2"/>
    <x v="0"/>
    <n v="5"/>
    <s v="Male"/>
    <n v="1"/>
    <n v="63"/>
    <n v="62.1"/>
    <n v="102.970001"/>
    <x v="1"/>
    <x v="1"/>
  </r>
  <r>
    <n v="2888798"/>
    <s v="Federal Reserve System"/>
    <s v="Conventional"/>
    <n v="1"/>
    <s v="One-to-four family dwelling (other than manufactured housing)"/>
    <n v="1"/>
    <s v="Home purchase"/>
    <n v="1"/>
    <s v="Owner-occupied as a principal dwelling"/>
    <n v="1"/>
    <n v="450"/>
    <s v="Loan originated"/>
    <n v="1"/>
    <s v="Not Hispanic or Latino"/>
    <n v="2"/>
    <x v="2"/>
    <n v="1"/>
    <s v="Female"/>
    <n v="2"/>
    <n v="169"/>
    <n v="96"/>
    <n v="91.830001800000005"/>
    <x v="1"/>
    <x v="2"/>
  </r>
  <r>
    <n v="58243"/>
    <s v="Federal Reserve System"/>
    <s v="Conventional"/>
    <n v="1"/>
    <s v="One-to-four family dwelling (other than manufactured housing)"/>
    <n v="1"/>
    <s v="Home purchase"/>
    <n v="1"/>
    <s v="Owner-occupied as a principal dwelling"/>
    <n v="1"/>
    <n v="126"/>
    <s v="Loan originated"/>
    <n v="1"/>
    <s v="Not Hispanic or Latino"/>
    <n v="2"/>
    <x v="0"/>
    <n v="5"/>
    <s v="Female"/>
    <n v="2"/>
    <n v="32"/>
    <n v="68.8"/>
    <n v="54.400001500000002"/>
    <x v="1"/>
    <x v="0"/>
  </r>
  <r>
    <n v="48374"/>
    <s v="Federal Reserve System"/>
    <s v="Conventional"/>
    <n v="1"/>
    <s v="One-to-four family dwelling (other than manufactured housing)"/>
    <n v="1"/>
    <s v="Home purchase"/>
    <n v="1"/>
    <s v="Owner-occupied as a principal dwelling"/>
    <n v="1"/>
    <n v="60"/>
    <s v="Application denied by financial institution"/>
    <n v="3"/>
    <s v="Not Hispanic or Latino"/>
    <n v="2"/>
    <x v="2"/>
    <n v="1"/>
    <s v="Male"/>
    <n v="1"/>
    <n v="19"/>
    <n v="49.7"/>
    <n v="86.970001199999999"/>
    <x v="0"/>
    <x v="0"/>
  </r>
  <r>
    <n v="374653"/>
    <s v="Federal Reserve System"/>
    <s v="Conventional"/>
    <n v="1"/>
    <s v="One-to-four family dwelling (other than manufactured housing)"/>
    <n v="1"/>
    <s v="Refinancing"/>
    <n v="3"/>
    <s v="Owner-occupied as a principal dwelling"/>
    <n v="1"/>
    <n v="32"/>
    <s v="Loan originated"/>
    <n v="1"/>
    <s v="Not Hispanic or Latino"/>
    <n v="2"/>
    <x v="0"/>
    <n v="5"/>
    <s v="Male"/>
    <n v="1"/>
    <n v="77"/>
    <n v="76.8"/>
    <n v="104.83000199999999"/>
    <x v="1"/>
    <x v="1"/>
  </r>
  <r>
    <n v="680457"/>
    <s v="Federal Reserve System"/>
    <s v="VA-guaranteed"/>
    <n v="3"/>
    <s v="One-to-four family dwelling (other than manufactured housing)"/>
    <n v="1"/>
    <s v="Home purchase"/>
    <n v="1"/>
    <s v="Owner-occupied as a principal dwelling"/>
    <n v="1"/>
    <n v="177"/>
    <s v="Loan originated"/>
    <n v="1"/>
    <s v="Not Hispanic or Latino"/>
    <n v="2"/>
    <x v="0"/>
    <n v="5"/>
    <s v="Male"/>
    <n v="1"/>
    <n v="49"/>
    <n v="67.400000000000006"/>
    <n v="133.83000200000001"/>
    <x v="1"/>
    <x v="1"/>
  </r>
  <r>
    <n v="150035"/>
    <s v="Federal Reserve System"/>
    <s v="Conventional"/>
    <n v="1"/>
    <s v="One-to-four family dwelling (other than manufactured housing)"/>
    <n v="1"/>
    <s v="Refinancing"/>
    <n v="3"/>
    <s v="Owner-occupied as a principal dwelling"/>
    <n v="1"/>
    <n v="324"/>
    <s v="Loan originated"/>
    <n v="1"/>
    <s v="Not Hispanic or Latino"/>
    <n v="2"/>
    <x v="0"/>
    <n v="5"/>
    <s v="Female"/>
    <n v="2"/>
    <n v="230"/>
    <n v="67.5"/>
    <n v="168.33000200000001"/>
    <x v="1"/>
    <x v="2"/>
  </r>
  <r>
    <n v="636771"/>
    <s v="Federal Reserve System"/>
    <s v="Conventional"/>
    <n v="1"/>
    <s v="One-to-four family dwelling (other than manufactured housing)"/>
    <n v="1"/>
    <s v="Home purchase"/>
    <n v="1"/>
    <s v="Owner-occupied as a principal dwelling"/>
    <n v="1"/>
    <n v="256"/>
    <s v="Loan originated"/>
    <n v="1"/>
    <s v="Not Hispanic or Latino"/>
    <n v="2"/>
    <x v="0"/>
    <n v="5"/>
    <s v="Male"/>
    <n v="1"/>
    <n v="68"/>
    <n v="88.3"/>
    <n v="108.41999800000001"/>
    <x v="1"/>
    <x v="1"/>
  </r>
  <r>
    <n v="945053"/>
    <s v="Federal Reserve System"/>
    <s v="Conventional"/>
    <n v="1"/>
    <s v="One-to-four family dwelling (other than manufactured housing)"/>
    <n v="1"/>
    <s v="Refinancing"/>
    <n v="3"/>
    <s v="Owner-occupied as a principal dwelling"/>
    <n v="1"/>
    <n v="272"/>
    <s v="Loan originated"/>
    <n v="1"/>
    <s v="Not Hispanic or Latino"/>
    <n v="2"/>
    <x v="0"/>
    <n v="5"/>
    <s v="Male"/>
    <n v="1"/>
    <n v="344"/>
    <n v="66.599999999999994"/>
    <n v="105.639999"/>
    <x v="1"/>
    <x v="2"/>
  </r>
  <r>
    <n v="2888798"/>
    <s v="Federal Reserve System"/>
    <s v="Conventional"/>
    <n v="1"/>
    <s v="One-to-four family dwelling (other than manufactured housing)"/>
    <n v="1"/>
    <s v="Home purchase"/>
    <n v="1"/>
    <s v="Owner-occupied as a principal dwelling"/>
    <n v="1"/>
    <n v="127"/>
    <s v="Loan originated"/>
    <n v="1"/>
    <s v="Not Hispanic or Latino"/>
    <n v="2"/>
    <x v="3"/>
    <n v="2"/>
    <s v="Male"/>
    <n v="1"/>
    <n v="40"/>
    <n v="55.8"/>
    <n v="97.699996900000002"/>
    <x v="1"/>
    <x v="1"/>
  </r>
  <r>
    <n v="453446"/>
    <s v="Federal Reserve System"/>
    <s v="Conventional"/>
    <n v="1"/>
    <s v="One-to-four family dwelling (other than manufactured housing)"/>
    <n v="1"/>
    <s v="Home purchase"/>
    <n v="1"/>
    <s v="Owner-occupied as a principal dwelling"/>
    <n v="1"/>
    <n v="210"/>
    <s v="Loan originated"/>
    <n v="1"/>
    <s v="Not Hispanic or Latino"/>
    <n v="2"/>
    <x v="0"/>
    <n v="5"/>
    <s v="Male"/>
    <n v="1"/>
    <n v="93"/>
    <n v="62.1"/>
    <n v="121.07"/>
    <x v="1"/>
    <x v="1"/>
  </r>
  <r>
    <n v="3913147"/>
    <s v="Federal Reserve System"/>
    <s v="Conventional"/>
    <n v="1"/>
    <s v="One-to-four family dwelling (other than manufactured housing)"/>
    <n v="1"/>
    <s v="Home purchase"/>
    <n v="1"/>
    <s v="Owner-occupied as a principal dwelling"/>
    <n v="1"/>
    <n v="215"/>
    <s v="Loan originated"/>
    <n v="1"/>
    <s v="Not Hispanic or Latino"/>
    <n v="2"/>
    <x v="0"/>
    <n v="5"/>
    <s v="Male"/>
    <n v="1"/>
    <n v="185"/>
    <n v="73.599999999999994"/>
    <n v="180.11999499999999"/>
    <x v="1"/>
    <x v="2"/>
  </r>
  <r>
    <n v="2652092"/>
    <s v="Federal Reserve System"/>
    <s v="Conventional"/>
    <n v="1"/>
    <s v="One-to-four family dwelling (other than manufactured housing)"/>
    <n v="1"/>
    <s v="Home purchase"/>
    <n v="1"/>
    <s v="Owner-occupied as a principal dwelling"/>
    <n v="1"/>
    <n v="409"/>
    <s v="Loan originated"/>
    <n v="1"/>
    <s v="Not Hispanic or Latino"/>
    <n v="2"/>
    <x v="0"/>
    <n v="5"/>
    <s v="Female"/>
    <n v="2"/>
    <n v="75"/>
    <n v="114.2"/>
    <n v="69.160003700000004"/>
    <x v="1"/>
    <x v="1"/>
  </r>
  <r>
    <n v="2888798"/>
    <s v="Federal Reserve System"/>
    <s v="FSA/RHS-guaranteed"/>
    <n v="4"/>
    <s v="One-to-four family dwelling (other than manufactured housing)"/>
    <n v="1"/>
    <s v="Home purchase"/>
    <n v="1"/>
    <s v="Owner-occupied as a principal dwelling"/>
    <n v="1"/>
    <n v="110"/>
    <s v="Loan originated"/>
    <n v="1"/>
    <s v="Not Hispanic or Latino"/>
    <n v="2"/>
    <x v="0"/>
    <n v="5"/>
    <s v="Male"/>
    <n v="1"/>
    <n v="47"/>
    <n v="59.5"/>
    <n v="88.699996900000002"/>
    <x v="1"/>
    <x v="1"/>
  </r>
  <r>
    <n v="991340"/>
    <s v="Federal Reserve System"/>
    <s v="Conventional"/>
    <n v="1"/>
    <s v="One-to-four family dwelling (other than manufactured housing)"/>
    <n v="1"/>
    <s v="Refinancing"/>
    <n v="3"/>
    <s v="Owner-occupied as a principal dwelling"/>
    <n v="1"/>
    <n v="96"/>
    <s v="Application denied by financial institution"/>
    <n v="3"/>
    <s v="Not Hispanic or Latino"/>
    <n v="2"/>
    <x v="0"/>
    <n v="5"/>
    <s v="Female"/>
    <n v="2"/>
    <n v="75"/>
    <n v="60.9"/>
    <n v="141.11999499999999"/>
    <x v="0"/>
    <x v="1"/>
  </r>
  <r>
    <n v="2888798"/>
    <s v="Federal Reserve System"/>
    <s v="FHA-insured"/>
    <n v="2"/>
    <s v="One-to-four family dwelling (other than manufactured housing)"/>
    <n v="1"/>
    <s v="Home purchase"/>
    <n v="1"/>
    <s v="Owner-occupied as a principal dwelling"/>
    <n v="1"/>
    <n v="147"/>
    <s v="Loan originated"/>
    <n v="1"/>
    <s v="Not Hispanic or Latino"/>
    <n v="2"/>
    <x v="0"/>
    <n v="5"/>
    <s v="Male"/>
    <n v="1"/>
    <n v="59"/>
    <n v="45.6"/>
    <n v="155.020004"/>
    <x v="1"/>
    <x v="1"/>
  </r>
  <r>
    <s v="63-1113916"/>
    <s v="Federal Reserve System"/>
    <s v="Conventional"/>
    <n v="1"/>
    <s v="One-to-four family dwelling (other than manufactured housing)"/>
    <n v="1"/>
    <s v="Home purchase"/>
    <n v="1"/>
    <s v="Owner-occupied as a principal dwelling"/>
    <n v="1"/>
    <n v="152"/>
    <s v="Loan originated"/>
    <n v="1"/>
    <s v="Not Hispanic or Latino"/>
    <n v="2"/>
    <x v="0"/>
    <n v="5"/>
    <s v="Male"/>
    <n v="1"/>
    <n v="54"/>
    <n v="59.2"/>
    <n v="116.41999800000001"/>
    <x v="1"/>
    <x v="1"/>
  </r>
  <r>
    <n v="187947"/>
    <s v="Federal Reserve System"/>
    <s v="Conventional"/>
    <n v="1"/>
    <s v="One-to-four family dwelling (other than manufactured housing)"/>
    <n v="1"/>
    <s v="Refinancing"/>
    <n v="3"/>
    <s v="Owner-occupied as a principal dwelling"/>
    <n v="1"/>
    <n v="294"/>
    <s v="Loan originated"/>
    <n v="1"/>
    <s v="Not Hispanic or Latino"/>
    <n v="2"/>
    <x v="0"/>
    <n v="5"/>
    <s v="Male"/>
    <n v="1"/>
    <n v="119"/>
    <n v="63.9"/>
    <n v="104.790001"/>
    <x v="1"/>
    <x v="1"/>
  </r>
  <r>
    <n v="667757"/>
    <s v="Federal Reserve System"/>
    <s v="Conventional"/>
    <n v="1"/>
    <s v="One-to-four family dwelling (other than manufactured housing)"/>
    <n v="1"/>
    <s v="Home purchase"/>
    <n v="1"/>
    <s v="Owner-occupied as a principal dwelling"/>
    <n v="1"/>
    <n v="376"/>
    <s v="Loan originated"/>
    <n v="1"/>
    <s v="Not Hispanic or Latino"/>
    <n v="2"/>
    <x v="0"/>
    <n v="5"/>
    <s v="Male"/>
    <n v="1"/>
    <n v="174"/>
    <n v="70.900000000000006"/>
    <n v="152.13999899999999"/>
    <x v="1"/>
    <x v="2"/>
  </r>
  <r>
    <n v="153054"/>
    <s v="Federal Reserve System"/>
    <s v="Conventional"/>
    <n v="1"/>
    <s v="One-to-four family dwelling (other than manufactured housing)"/>
    <n v="1"/>
    <s v="Home improvement"/>
    <n v="2"/>
    <s v="Owner-occupied as a principal dwelling"/>
    <n v="1"/>
    <n v="219"/>
    <s v="Loan originated"/>
    <n v="1"/>
    <s v="Not Hispanic or Latino"/>
    <n v="2"/>
    <x v="0"/>
    <n v="5"/>
    <s v="Male"/>
    <n v="1"/>
    <n v="103"/>
    <n v="62.6"/>
    <n v="84.940002399999997"/>
    <x v="1"/>
    <x v="1"/>
  </r>
  <r>
    <n v="2888798"/>
    <s v="Federal Reserve System"/>
    <s v="FHA-insured"/>
    <n v="2"/>
    <s v="One-to-four family dwelling (other than manufactured housing)"/>
    <n v="1"/>
    <s v="Home purchase"/>
    <n v="1"/>
    <s v="Owner-occupied as a principal dwelling"/>
    <n v="1"/>
    <n v="145"/>
    <s v="Loan originated"/>
    <n v="1"/>
    <s v="Not Hispanic or Latino"/>
    <n v="2"/>
    <x v="0"/>
    <n v="5"/>
    <s v="Female"/>
    <n v="2"/>
    <n v="48"/>
    <n v="57.8"/>
    <n v="67.209999100000005"/>
    <x v="1"/>
    <x v="1"/>
  </r>
  <r>
    <n v="852544"/>
    <s v="Federal Reserve System"/>
    <s v="Conventional"/>
    <n v="1"/>
    <s v="One-to-four family dwelling (other than manufactured housing)"/>
    <n v="1"/>
    <s v="Home purchase"/>
    <n v="1"/>
    <s v="Not owner-occupied as a principal dwelling"/>
    <n v="2"/>
    <n v="17"/>
    <s v="Loan originated"/>
    <n v="1"/>
    <s v="Not Hispanic or Latino"/>
    <n v="2"/>
    <x v="1"/>
    <n v="3"/>
    <s v="Male"/>
    <n v="1"/>
    <n v="102"/>
    <n v="46.5"/>
    <n v="63.669998200000002"/>
    <x v="1"/>
    <x v="1"/>
  </r>
  <r>
    <n v="58243"/>
    <s v="Federal Reserve System"/>
    <s v="Conventional"/>
    <n v="1"/>
    <s v="One-to-four family dwelling (other than manufactured housing)"/>
    <n v="1"/>
    <s v="Home purchase"/>
    <n v="1"/>
    <s v="Owner-occupied as a principal dwelling"/>
    <n v="1"/>
    <n v="96"/>
    <s v="Loan originated"/>
    <n v="1"/>
    <s v="Not Hispanic or Latino"/>
    <n v="2"/>
    <x v="0"/>
    <n v="5"/>
    <s v="Male"/>
    <n v="1"/>
    <n v="83"/>
    <n v="63.2"/>
    <n v="99.690002399999997"/>
    <x v="1"/>
    <x v="1"/>
  </r>
  <r>
    <s v="54-2024584"/>
    <s v="Federal Reserve System"/>
    <s v="Conventional"/>
    <n v="1"/>
    <s v="One-to-four family dwelling (other than manufactured housing)"/>
    <n v="1"/>
    <s v="Home purchase"/>
    <n v="1"/>
    <s v="Owner-occupied as a principal dwelling"/>
    <n v="1"/>
    <n v="285"/>
    <s v="Loan originated"/>
    <n v="1"/>
    <s v="Not Hispanic or Latino"/>
    <n v="2"/>
    <x v="0"/>
    <n v="5"/>
    <s v="Female"/>
    <n v="2"/>
    <n v="55"/>
    <n v="107.6"/>
    <n v="105.800003"/>
    <x v="1"/>
    <x v="1"/>
  </r>
  <r>
    <n v="663245"/>
    <s v="Federal Reserve System"/>
    <s v="Conventional"/>
    <n v="1"/>
    <s v="One-to-four family dwelling (other than manufactured housing)"/>
    <n v="1"/>
    <s v="Home improvement"/>
    <n v="2"/>
    <s v="Not owner-occupied as a principal dwelling"/>
    <n v="2"/>
    <n v="50"/>
    <s v="Loan originated"/>
    <n v="1"/>
    <s v="Not Hispanic or Latino"/>
    <n v="2"/>
    <x v="0"/>
    <n v="5"/>
    <s v="Male"/>
    <n v="1"/>
    <n v="90"/>
    <n v="46.5"/>
    <n v="47.270000500000002"/>
    <x v="1"/>
    <x v="1"/>
  </r>
  <r>
    <n v="3019982"/>
    <s v="Federal Reserve System"/>
    <s v="Conventional"/>
    <n v="1"/>
    <s v="One-to-four family dwelling (other than manufactured housing)"/>
    <n v="1"/>
    <s v="Home purchase"/>
    <n v="1"/>
    <s v="Owner-occupied as a principal dwelling"/>
    <n v="1"/>
    <n v="395"/>
    <s v="Loan originated"/>
    <n v="1"/>
    <s v="Not Hispanic or Latino"/>
    <n v="2"/>
    <x v="0"/>
    <n v="5"/>
    <s v="Male"/>
    <n v="1"/>
    <n v="75"/>
    <n v="107.6"/>
    <n v="141.029999"/>
    <x v="1"/>
    <x v="1"/>
  </r>
  <r>
    <n v="2915461"/>
    <s v="Federal Reserve System"/>
    <s v="Conventional"/>
    <n v="1"/>
    <s v="One-to-four family dwelling (other than manufactured housing)"/>
    <n v="1"/>
    <s v="Home purchase"/>
    <n v="1"/>
    <s v="Owner-occupied as a principal dwelling"/>
    <n v="1"/>
    <n v="189"/>
    <s v="Loan originated"/>
    <n v="1"/>
    <s v="Hispanic or Latino"/>
    <n v="1"/>
    <x v="0"/>
    <n v="5"/>
    <s v="Male"/>
    <n v="1"/>
    <n v="138"/>
    <n v="56"/>
    <n v="163.69000199999999"/>
    <x v="1"/>
    <x v="2"/>
  </r>
  <r>
    <n v="2888798"/>
    <s v="Federal Reserve System"/>
    <s v="Conventional"/>
    <n v="1"/>
    <s v="One-to-four family dwelling (other than manufactured housing)"/>
    <n v="1"/>
    <s v="Refinancing"/>
    <n v="3"/>
    <s v="Owner-occupied as a principal dwelling"/>
    <n v="1"/>
    <n v="958"/>
    <s v="Loan originated"/>
    <n v="1"/>
    <s v="Not Hispanic or Latino"/>
    <n v="2"/>
    <x v="0"/>
    <n v="5"/>
    <s v="Male"/>
    <n v="1"/>
    <m/>
    <n v="81.400000000000006"/>
    <n v="183.36999499999999"/>
    <x v="1"/>
    <x v="0"/>
  </r>
  <r>
    <n v="2888798"/>
    <s v="Federal Reserve System"/>
    <s v="FSA/RHS-guaranteed"/>
    <n v="4"/>
    <s v="One-to-four family dwelling (other than manufactured housing)"/>
    <n v="1"/>
    <s v="Home purchase"/>
    <n v="1"/>
    <s v="Owner-occupied as a principal dwelling"/>
    <n v="1"/>
    <n v="125"/>
    <s v="Loan originated"/>
    <n v="1"/>
    <s v="Not Hispanic or Latino"/>
    <n v="2"/>
    <x v="0"/>
    <n v="5"/>
    <s v="Male"/>
    <n v="1"/>
    <n v="51"/>
    <n v="78.2"/>
    <n v="120.860001"/>
    <x v="1"/>
    <x v="1"/>
  </r>
  <r>
    <n v="592448"/>
    <s v="Federal Reserve System"/>
    <s v="VA-guaranteed"/>
    <n v="3"/>
    <s v="One-to-four family dwelling (other than manufactured housing)"/>
    <n v="1"/>
    <s v="Home purchase"/>
    <n v="1"/>
    <s v="Owner-occupied as a principal dwelling"/>
    <n v="1"/>
    <n v="148"/>
    <s v="Application approved but not accepted"/>
    <n v="2"/>
    <s v="Not Hispanic or Latino"/>
    <n v="2"/>
    <x v="0"/>
    <n v="5"/>
    <s v="Male"/>
    <n v="1"/>
    <n v="48"/>
    <n v="73.900000000000006"/>
    <n v="98.610000600000006"/>
    <x v="1"/>
    <x v="1"/>
  </r>
  <r>
    <n v="2888798"/>
    <s v="Federal Reserve System"/>
    <s v="Conventional"/>
    <n v="1"/>
    <s v="One-to-four family dwelling (other than manufactured housing)"/>
    <n v="1"/>
    <s v="Home purchase"/>
    <n v="1"/>
    <s v="Owner-occupied as a principal dwelling"/>
    <n v="1"/>
    <n v="195"/>
    <s v="Loan originated"/>
    <n v="1"/>
    <s v="Not Hispanic or Latino"/>
    <n v="2"/>
    <x v="0"/>
    <n v="5"/>
    <s v="Female"/>
    <n v="2"/>
    <n v="97"/>
    <n v="73.599999999999994"/>
    <n v="52.529998800000001"/>
    <x v="1"/>
    <x v="1"/>
  </r>
  <r>
    <n v="324649"/>
    <s v="Federal Reserve System"/>
    <s v="Conventional"/>
    <n v="1"/>
    <s v="One-to-four family dwelling (other than manufactured housing)"/>
    <n v="1"/>
    <s v="Home purchase"/>
    <n v="1"/>
    <s v="Owner-occupied as a principal dwelling"/>
    <n v="1"/>
    <n v="65"/>
    <s v="Loan originated"/>
    <n v="1"/>
    <s v="Not Hispanic or Latino"/>
    <n v="2"/>
    <x v="0"/>
    <n v="5"/>
    <s v="Female"/>
    <n v="2"/>
    <m/>
    <n v="50.8"/>
    <n v="96.230003400000001"/>
    <x v="1"/>
    <x v="0"/>
  </r>
  <r>
    <n v="435750"/>
    <s v="Federal Reserve System"/>
    <s v="Conventional"/>
    <n v="1"/>
    <s v="One-to-four family dwelling (other than manufactured housing)"/>
    <n v="1"/>
    <s v="Home purchase"/>
    <n v="1"/>
    <s v="Owner-occupied as a principal dwelling"/>
    <n v="1"/>
    <n v="323"/>
    <s v="Loan originated"/>
    <n v="1"/>
    <s v="Not Hispanic or Latino"/>
    <n v="2"/>
    <x v="0"/>
    <n v="5"/>
    <s v="Male"/>
    <n v="1"/>
    <n v="112"/>
    <n v="73.400000000000006"/>
    <n v="123.58000199999999"/>
    <x v="1"/>
    <x v="1"/>
  </r>
  <r>
    <n v="342410"/>
    <s v="Federal Reserve System"/>
    <s v="VA-guaranteed"/>
    <n v="3"/>
    <s v="One-to-four family dwelling (other than manufactured housing)"/>
    <n v="1"/>
    <s v="Home purchase"/>
    <n v="1"/>
    <s v="Owner-occupied as a principal dwelling"/>
    <n v="1"/>
    <n v="155"/>
    <s v="Loan originated"/>
    <n v="1"/>
    <s v="Not Hispanic or Latino"/>
    <n v="2"/>
    <x v="0"/>
    <n v="5"/>
    <s v="Male"/>
    <n v="1"/>
    <n v="57"/>
    <n v="63.7"/>
    <n v="91.209999100000005"/>
    <x v="1"/>
    <x v="1"/>
  </r>
  <r>
    <n v="216922"/>
    <s v="Federal Reserve System"/>
    <s v="Conventional"/>
    <n v="1"/>
    <s v="One-to-four family dwelling (other than manufactured housing)"/>
    <n v="1"/>
    <s v="Refinancing"/>
    <n v="3"/>
    <s v="Owner-occupied as a principal dwelling"/>
    <n v="1"/>
    <n v="85"/>
    <s v="Loan originated"/>
    <n v="1"/>
    <s v="Not Hispanic or Latino"/>
    <n v="2"/>
    <x v="0"/>
    <n v="5"/>
    <s v="Male"/>
    <n v="1"/>
    <n v="30"/>
    <n v="56.8"/>
    <n v="89.669998199999995"/>
    <x v="1"/>
    <x v="0"/>
  </r>
  <r>
    <n v="828651"/>
    <s v="Federal Reserve System"/>
    <s v="Conventional"/>
    <n v="1"/>
    <s v="Manufactured housing"/>
    <n v="2"/>
    <s v="Refinancing"/>
    <n v="3"/>
    <s v="Owner-occupied as a principal dwelling"/>
    <n v="1"/>
    <n v="12"/>
    <s v="Loan originated"/>
    <n v="1"/>
    <s v="Not Hispanic or Latino"/>
    <n v="2"/>
    <x v="0"/>
    <n v="5"/>
    <s v="Female"/>
    <n v="2"/>
    <m/>
    <n v="74.7"/>
    <n v="88.949996900000002"/>
    <x v="1"/>
    <x v="0"/>
  </r>
  <r>
    <n v="2888798"/>
    <s v="Federal Reserve System"/>
    <s v="FHA-insured"/>
    <n v="2"/>
    <s v="One-to-four family dwelling (other than manufactured housing)"/>
    <n v="1"/>
    <s v="Home purchase"/>
    <n v="1"/>
    <s v="Owner-occupied as a principal dwelling"/>
    <n v="1"/>
    <n v="84"/>
    <s v="Loan originated"/>
    <n v="1"/>
    <s v="Not Hispanic or Latino"/>
    <n v="2"/>
    <x v="0"/>
    <n v="5"/>
    <s v="Male"/>
    <n v="1"/>
    <n v="38"/>
    <n v="68.5"/>
    <n v="99.739997900000006"/>
    <x v="1"/>
    <x v="0"/>
  </r>
  <r>
    <n v="2888798"/>
    <s v="Federal Reserve System"/>
    <s v="Conventional"/>
    <n v="1"/>
    <s v="One-to-four family dwelling (other than manufactured housing)"/>
    <n v="1"/>
    <s v="Refinancing"/>
    <n v="3"/>
    <s v="Owner-occupied as a principal dwelling"/>
    <n v="1"/>
    <n v="186"/>
    <s v="Loan originated"/>
    <n v="1"/>
    <s v="Not Hispanic or Latino"/>
    <n v="2"/>
    <x v="0"/>
    <n v="5"/>
    <s v="Male"/>
    <n v="1"/>
    <n v="68"/>
    <n v="63.3"/>
    <n v="147.44000199999999"/>
    <x v="1"/>
    <x v="1"/>
  </r>
  <r>
    <n v="876634"/>
    <s v="Federal Reserve System"/>
    <s v="FSA/RHS-guaranteed"/>
    <n v="4"/>
    <s v="One-to-four family dwelling (other than manufactured housing)"/>
    <n v="1"/>
    <s v="Home purchase"/>
    <n v="1"/>
    <s v="Owner-occupied as a principal dwelling"/>
    <n v="1"/>
    <n v="91"/>
    <s v="Loan originated"/>
    <n v="1"/>
    <s v="Not Hispanic or Latino"/>
    <n v="2"/>
    <x v="0"/>
    <n v="5"/>
    <s v="Male"/>
    <n v="1"/>
    <n v="51"/>
    <n v="46.5"/>
    <n v="83.330001800000005"/>
    <x v="1"/>
    <x v="1"/>
  </r>
  <r>
    <s v="26-3524537"/>
    <s v="Federal Reserve System"/>
    <s v="Conventional"/>
    <n v="1"/>
    <s v="One-to-four family dwelling (other than manufactured housing)"/>
    <n v="1"/>
    <s v="Refinancing"/>
    <n v="3"/>
    <s v="Owner-occupied as a principal dwelling"/>
    <n v="1"/>
    <n v="136"/>
    <s v="Application denied by financial institution"/>
    <n v="3"/>
    <s v="Not Hispanic or Latino"/>
    <n v="2"/>
    <x v="0"/>
    <n v="5"/>
    <s v="Female"/>
    <n v="2"/>
    <n v="80"/>
    <n v="94.3"/>
    <n v="95.720001199999999"/>
    <x v="0"/>
    <x v="1"/>
  </r>
  <r>
    <n v="751656"/>
    <s v="Federal Reserve System"/>
    <s v="FSA/RHS-guaranteed"/>
    <n v="4"/>
    <s v="One-to-four family dwelling (other than manufactured housing)"/>
    <n v="1"/>
    <s v="Home purchase"/>
    <n v="1"/>
    <s v="Owner-occupied as a principal dwelling"/>
    <n v="1"/>
    <n v="156"/>
    <s v="Application denied by financial institution"/>
    <n v="3"/>
    <s v="Not Hispanic or Latino"/>
    <n v="2"/>
    <x v="0"/>
    <n v="5"/>
    <s v="Male"/>
    <n v="1"/>
    <n v="45"/>
    <n v="89.8"/>
    <n v="102.260002"/>
    <x v="0"/>
    <x v="1"/>
  </r>
  <r>
    <n v="256058"/>
    <s v="Federal Reserve System"/>
    <s v="Conventional"/>
    <n v="1"/>
    <s v="Manufactured housing"/>
    <n v="2"/>
    <s v="Home purchase"/>
    <n v="1"/>
    <s v="Owner-occupied as a principal dwelling"/>
    <n v="1"/>
    <n v="29"/>
    <s v="Loan originated"/>
    <n v="1"/>
    <s v="Not Hispanic or Latino"/>
    <n v="2"/>
    <x v="2"/>
    <n v="1"/>
    <s v="Male"/>
    <n v="1"/>
    <n v="97"/>
    <n v="59"/>
    <n v="139.41999799999999"/>
    <x v="1"/>
    <x v="1"/>
  </r>
  <r>
    <n v="933023"/>
    <s v="Federal Reserve System"/>
    <s v="Conventional"/>
    <n v="1"/>
    <s v="One-to-four family dwelling (other than manufactured housing)"/>
    <n v="1"/>
    <s v="Home purchase"/>
    <n v="1"/>
    <s v="Not owner-occupied as a principal dwelling"/>
    <n v="2"/>
    <n v="66"/>
    <s v="Loan originated"/>
    <n v="1"/>
    <s v="Not Hispanic or Latino"/>
    <n v="2"/>
    <x v="1"/>
    <n v="3"/>
    <s v="Male"/>
    <n v="1"/>
    <n v="86"/>
    <n v="91.1"/>
    <n v="109.349998"/>
    <x v="1"/>
    <x v="1"/>
  </r>
  <r>
    <n v="2888798"/>
    <s v="Federal Reserve System"/>
    <s v="FHA-insured"/>
    <n v="2"/>
    <s v="One-to-four family dwelling (other than manufactured housing)"/>
    <n v="1"/>
    <s v="Home purchase"/>
    <n v="1"/>
    <s v="Owner-occupied as a principal dwelling"/>
    <n v="1"/>
    <n v="235"/>
    <s v="Loan originated"/>
    <n v="1"/>
    <s v="Not Hispanic or Latino"/>
    <n v="2"/>
    <x v="0"/>
    <n v="5"/>
    <s v="Male"/>
    <n v="1"/>
    <n v="68"/>
    <n v="45.6"/>
    <n v="88.529998800000001"/>
    <x v="1"/>
    <x v="1"/>
  </r>
  <r>
    <n v="1447639"/>
    <s v="Federal Reserve System"/>
    <s v="FSA/RHS-guaranteed"/>
    <n v="4"/>
    <s v="One-to-four family dwelling (other than manufactured housing)"/>
    <n v="1"/>
    <s v="Home purchase"/>
    <n v="1"/>
    <s v="Owner-occupied as a principal dwelling"/>
    <n v="1"/>
    <n v="152"/>
    <s v="Loan originated"/>
    <n v="1"/>
    <s v="Hispanic or Latino"/>
    <n v="1"/>
    <x v="0"/>
    <n v="5"/>
    <s v="Male"/>
    <n v="1"/>
    <n v="60"/>
    <n v="45.3"/>
    <n v="139.13000500000001"/>
    <x v="1"/>
    <x v="1"/>
  </r>
  <r>
    <n v="34425"/>
    <s v="Federal Reserve System"/>
    <s v="Conventional"/>
    <n v="1"/>
    <s v="One-to-four family dwelling (other than manufactured housing)"/>
    <n v="1"/>
    <s v="Home purchase"/>
    <n v="1"/>
    <s v="Owner-occupied as a principal dwelling"/>
    <n v="1"/>
    <n v="260"/>
    <s v="Loan originated"/>
    <n v="1"/>
    <s v="Not Hispanic or Latino"/>
    <n v="2"/>
    <x v="0"/>
    <n v="5"/>
    <s v="Male"/>
    <n v="1"/>
    <n v="79"/>
    <n v="53.3"/>
    <n v="120.43"/>
    <x v="1"/>
    <x v="1"/>
  </r>
  <r>
    <n v="636771"/>
    <s v="Federal Reserve System"/>
    <s v="Conventional"/>
    <n v="1"/>
    <s v="One-to-four family dwelling (other than manufactured housing)"/>
    <n v="1"/>
    <s v="Home purchase"/>
    <n v="1"/>
    <s v="Owner-occupied as a principal dwelling"/>
    <n v="1"/>
    <n v="160"/>
    <s v="Loan originated"/>
    <n v="1"/>
    <s v="Not Hispanic or Latino"/>
    <n v="2"/>
    <x v="0"/>
    <n v="5"/>
    <s v="Male"/>
    <n v="1"/>
    <n v="115"/>
    <n v="79.599999999999994"/>
    <n v="108.099998"/>
    <x v="1"/>
    <x v="1"/>
  </r>
  <r>
    <n v="354310"/>
    <s v="Federal Reserve System"/>
    <s v="Conventional"/>
    <n v="1"/>
    <s v="One-to-four family dwelling (other than manufactured housing)"/>
    <n v="1"/>
    <s v="Home improvement"/>
    <n v="2"/>
    <s v="Owner-occupied as a principal dwelling"/>
    <n v="1"/>
    <n v="25"/>
    <s v="Loan originated"/>
    <n v="1"/>
    <s v="Not Hispanic or Latino"/>
    <n v="2"/>
    <x v="0"/>
    <n v="5"/>
    <s v="Male"/>
    <n v="1"/>
    <n v="134"/>
    <n v="102.6"/>
    <n v="96.400001500000002"/>
    <x v="1"/>
    <x v="2"/>
  </r>
  <r>
    <n v="1387203"/>
    <s v="Federal Reserve System"/>
    <s v="Conventional"/>
    <n v="1"/>
    <s v="One-to-four family dwelling (other than manufactured housing)"/>
    <n v="1"/>
    <s v="Home purchase"/>
    <n v="1"/>
    <s v="Owner-occupied as a principal dwelling"/>
    <n v="1"/>
    <n v="424"/>
    <s v="Loan originated"/>
    <n v="1"/>
    <s v="Not Hispanic or Latino"/>
    <n v="2"/>
    <x v="0"/>
    <n v="5"/>
    <s v="Male"/>
    <n v="1"/>
    <n v="216"/>
    <n v="89.8"/>
    <n v="135.779999"/>
    <x v="1"/>
    <x v="2"/>
  </r>
  <r>
    <n v="2888798"/>
    <s v="Federal Reserve System"/>
    <s v="Conventional"/>
    <n v="1"/>
    <s v="One-to-four family dwelling (other than manufactured housing)"/>
    <n v="1"/>
    <s v="Home purchase"/>
    <n v="1"/>
    <s v="Owner-occupied as a principal dwelling"/>
    <n v="1"/>
    <n v="636"/>
    <s v="Loan originated"/>
    <n v="1"/>
    <s v="Not Hispanic or Latino"/>
    <n v="2"/>
    <x v="0"/>
    <n v="5"/>
    <s v="Male"/>
    <n v="1"/>
    <n v="275"/>
    <n v="88"/>
    <n v="158.990005"/>
    <x v="1"/>
    <x v="2"/>
  </r>
  <r>
    <n v="3635533"/>
    <s v="Federal Reserve System"/>
    <s v="Conventional"/>
    <n v="1"/>
    <s v="One-to-four family dwelling (other than manufactured housing)"/>
    <n v="1"/>
    <s v="Home purchase"/>
    <n v="1"/>
    <s v="Owner-occupied as a principal dwelling"/>
    <n v="1"/>
    <n v="623"/>
    <s v="Loan originated"/>
    <n v="1"/>
    <s v="Not Hispanic or Latino"/>
    <n v="2"/>
    <x v="0"/>
    <n v="5"/>
    <s v="Male"/>
    <n v="1"/>
    <n v="293"/>
    <n v="67.5"/>
    <n v="139.029999"/>
    <x v="1"/>
    <x v="2"/>
  </r>
  <r>
    <n v="695349"/>
    <s v="Federal Reserve System"/>
    <s v="Conventional"/>
    <n v="1"/>
    <s v="One-to-four family dwelling (other than manufactured housing)"/>
    <n v="1"/>
    <s v="Home purchase"/>
    <n v="1"/>
    <s v="Owner-occupied as a principal dwelling"/>
    <n v="1"/>
    <n v="125"/>
    <s v="Loan originated"/>
    <n v="1"/>
    <s v="Not Hispanic or Latino"/>
    <n v="2"/>
    <x v="0"/>
    <n v="5"/>
    <s v="Male"/>
    <n v="1"/>
    <n v="58"/>
    <n v="79.599999999999994"/>
    <n v="83.559997600000003"/>
    <x v="1"/>
    <x v="1"/>
  </r>
  <r>
    <n v="646453"/>
    <s v="Federal Reserve System"/>
    <s v="Conventional"/>
    <n v="1"/>
    <s v="One-to-four family dwelling (other than manufactured housing)"/>
    <n v="1"/>
    <s v="Home purchase"/>
    <n v="1"/>
    <s v="Owner-occupied as a principal dwelling"/>
    <n v="1"/>
    <n v="327"/>
    <s v="Loan originated"/>
    <n v="1"/>
    <s v="Not Hispanic or Latino"/>
    <n v="2"/>
    <x v="0"/>
    <n v="5"/>
    <s v="Female"/>
    <n v="2"/>
    <n v="124"/>
    <n v="73.400000000000006"/>
    <n v="175.679993"/>
    <x v="1"/>
    <x v="2"/>
  </r>
  <r>
    <n v="663245"/>
    <s v="Federal Reserve System"/>
    <s v="Conventional"/>
    <n v="1"/>
    <s v="One-to-four family dwelling (other than manufactured housing)"/>
    <n v="1"/>
    <s v="Home improvement"/>
    <n v="2"/>
    <s v="Owner-occupied as a principal dwelling"/>
    <n v="1"/>
    <n v="40"/>
    <s v="Application approved but not accepted"/>
    <n v="2"/>
    <s v="Not Hispanic or Latino"/>
    <n v="2"/>
    <x v="0"/>
    <n v="5"/>
    <s v="Female"/>
    <n v="2"/>
    <n v="45"/>
    <n v="47.9"/>
    <n v="82"/>
    <x v="1"/>
    <x v="1"/>
  </r>
  <r>
    <n v="2888798"/>
    <s v="Federal Reserve System"/>
    <s v="Conventional"/>
    <n v="1"/>
    <s v="One-to-four family dwelling (other than manufactured housing)"/>
    <n v="1"/>
    <s v="Home purchase"/>
    <n v="1"/>
    <s v="Owner-occupied as a principal dwelling"/>
    <n v="1"/>
    <n v="230"/>
    <s v="Loan originated"/>
    <n v="1"/>
    <s v="Not Hispanic or Latino"/>
    <n v="2"/>
    <x v="0"/>
    <n v="5"/>
    <s v="Male"/>
    <n v="1"/>
    <n v="103"/>
    <n v="91.7"/>
    <n v="123.839996"/>
    <x v="1"/>
    <x v="1"/>
  </r>
  <r>
    <n v="414102"/>
    <s v="Federal Reserve System"/>
    <s v="Conventional"/>
    <n v="1"/>
    <s v="One-to-four family dwelling (other than manufactured housing)"/>
    <n v="1"/>
    <s v="Home improvement"/>
    <n v="2"/>
    <s v="Owner-occupied as a principal dwelling"/>
    <n v="1"/>
    <n v="1"/>
    <s v="Loan originated"/>
    <n v="1"/>
    <s v="Not Hispanic or Latino"/>
    <n v="2"/>
    <x v="0"/>
    <n v="5"/>
    <s v="Male"/>
    <n v="1"/>
    <n v="48"/>
    <n v="68.2"/>
    <n v="116.209999"/>
    <x v="1"/>
    <x v="1"/>
  </r>
  <r>
    <n v="2888798"/>
    <s v="Federal Reserve System"/>
    <s v="Conventional"/>
    <n v="1"/>
    <s v="One-to-four family dwelling (other than manufactured housing)"/>
    <n v="1"/>
    <s v="Home purchase"/>
    <n v="1"/>
    <s v="Not owner-occupied as a principal dwelling"/>
    <n v="2"/>
    <n v="200"/>
    <s v="Loan originated"/>
    <n v="1"/>
    <s v="Not Hispanic or Latino"/>
    <n v="2"/>
    <x v="0"/>
    <n v="5"/>
    <s v="Male"/>
    <n v="1"/>
    <n v="130"/>
    <n v="56.1"/>
    <n v="101.470001"/>
    <x v="1"/>
    <x v="2"/>
  </r>
  <r>
    <n v="3467828"/>
    <s v="Federal Reserve System"/>
    <s v="FHA-insured"/>
    <n v="2"/>
    <s v="One-to-four family dwelling (other than manufactured housing)"/>
    <n v="1"/>
    <s v="Home purchase"/>
    <n v="1"/>
    <s v="Owner-occupied as a principal dwelling"/>
    <n v="1"/>
    <n v="125"/>
    <s v="Loan originated"/>
    <n v="1"/>
    <s v="Not Hispanic or Latino"/>
    <n v="2"/>
    <x v="1"/>
    <n v="3"/>
    <s v="Female"/>
    <n v="2"/>
    <n v="26"/>
    <n v="69.2"/>
    <n v="91.319999699999997"/>
    <x v="1"/>
    <x v="0"/>
  </r>
  <r>
    <n v="2888798"/>
    <s v="Federal Reserve System"/>
    <s v="Conventional"/>
    <n v="1"/>
    <s v="One-to-four family dwelling (other than manufactured housing)"/>
    <n v="1"/>
    <s v="Home purchase"/>
    <n v="1"/>
    <s v="Owner-occupied as a principal dwelling"/>
    <n v="1"/>
    <n v="210"/>
    <s v="Loan originated"/>
    <n v="1"/>
    <s v="Not Hispanic or Latino"/>
    <n v="2"/>
    <x v="0"/>
    <n v="5"/>
    <s v="Female"/>
    <n v="2"/>
    <n v="85"/>
    <n v="66.2"/>
    <n v="129.36000100000001"/>
    <x v="1"/>
    <x v="1"/>
  </r>
  <r>
    <n v="2888798"/>
    <s v="Federal Reserve System"/>
    <s v="FHA-insured"/>
    <n v="2"/>
    <s v="One-to-four family dwelling (other than manufactured housing)"/>
    <n v="1"/>
    <s v="Home purchase"/>
    <n v="1"/>
    <s v="Owner-occupied as a principal dwelling"/>
    <n v="1"/>
    <n v="147"/>
    <s v="Application denied by financial institution"/>
    <n v="3"/>
    <s v="Not Hispanic or Latino"/>
    <n v="2"/>
    <x v="0"/>
    <n v="5"/>
    <s v="Female"/>
    <n v="2"/>
    <n v="83"/>
    <n v="68.400000000000006"/>
    <n v="70"/>
    <x v="0"/>
    <x v="1"/>
  </r>
  <r>
    <s v="63-1113916"/>
    <s v="Federal Reserve System"/>
    <s v="Conventional"/>
    <n v="1"/>
    <s v="One-to-four family dwelling (other than manufactured housing)"/>
    <n v="1"/>
    <s v="Refinancing"/>
    <n v="3"/>
    <s v="Owner-occupied as a principal dwelling"/>
    <n v="1"/>
    <n v="45"/>
    <s v="Application denied by financial institution"/>
    <n v="3"/>
    <s v="Not Hispanic or Latino"/>
    <n v="2"/>
    <x v="0"/>
    <n v="5"/>
    <s v="Female"/>
    <n v="2"/>
    <n v="21"/>
    <n v="59.8"/>
    <n v="167.44000199999999"/>
    <x v="0"/>
    <x v="0"/>
  </r>
  <r>
    <n v="528102"/>
    <s v="Federal Reserve System"/>
    <s v="Conventional"/>
    <n v="1"/>
    <s v="One-to-four family dwelling (other than manufactured housing)"/>
    <n v="1"/>
    <s v="Home purchase"/>
    <n v="1"/>
    <s v="Owner-occupied as a principal dwelling"/>
    <n v="1"/>
    <n v="232"/>
    <s v="Loan originated"/>
    <n v="1"/>
    <s v="Not Hispanic or Latino"/>
    <n v="2"/>
    <x v="0"/>
    <n v="5"/>
    <s v="Male"/>
    <n v="1"/>
    <n v="112"/>
    <n v="84"/>
    <n v="152.63999899999999"/>
    <x v="1"/>
    <x v="1"/>
  </r>
  <r>
    <n v="2888798"/>
    <s v="Federal Reserve System"/>
    <s v="Conventional"/>
    <n v="1"/>
    <s v="One-to-four family dwelling (other than manufactured housing)"/>
    <n v="1"/>
    <s v="Home purchase"/>
    <n v="1"/>
    <s v="Owner-occupied as a principal dwelling"/>
    <n v="1"/>
    <n v="222"/>
    <s v="Application approved but not accepted"/>
    <n v="2"/>
    <s v="Not Hispanic or Latino"/>
    <n v="2"/>
    <x v="0"/>
    <n v="5"/>
    <s v="Male"/>
    <n v="1"/>
    <n v="80"/>
    <n v="73.400000000000006"/>
    <n v="89.699996900000002"/>
    <x v="1"/>
    <x v="1"/>
  </r>
  <r>
    <n v="2888798"/>
    <s v="Federal Reserve System"/>
    <s v="Conventional"/>
    <n v="1"/>
    <s v="One-to-four family dwelling (other than manufactured housing)"/>
    <n v="1"/>
    <s v="Home purchase"/>
    <n v="1"/>
    <s v="Owner-occupied as a principal dwelling"/>
    <n v="1"/>
    <n v="206"/>
    <s v="Loan originated"/>
    <n v="1"/>
    <s v="Not Hispanic or Latino"/>
    <n v="2"/>
    <x v="0"/>
    <n v="5"/>
    <s v="Male"/>
    <n v="1"/>
    <n v="100"/>
    <n v="70"/>
    <n v="147.16000399999999"/>
    <x v="1"/>
    <x v="1"/>
  </r>
  <r>
    <n v="859002"/>
    <s v="Federal Reserve System"/>
    <s v="Conventional"/>
    <n v="1"/>
    <s v="One-to-four family dwelling (other than manufactured housing)"/>
    <n v="1"/>
    <s v="Home purchase"/>
    <n v="1"/>
    <s v="Owner-occupied as a principal dwelling"/>
    <n v="1"/>
    <n v="126"/>
    <s v="Application denied by financial institution"/>
    <n v="3"/>
    <s v="Not Hispanic or Latino"/>
    <n v="2"/>
    <x v="0"/>
    <n v="5"/>
    <s v="Male"/>
    <n v="1"/>
    <n v="38"/>
    <n v="66.599999999999994"/>
    <n v="138.91000399999999"/>
    <x v="0"/>
    <x v="0"/>
  </r>
  <r>
    <n v="853952"/>
    <s v="Federal Reserve System"/>
    <s v="FHA-insured"/>
    <n v="2"/>
    <s v="One-to-four family dwelling (other than manufactured housing)"/>
    <n v="1"/>
    <s v="Home purchase"/>
    <n v="1"/>
    <s v="Owner-occupied as a principal dwelling"/>
    <n v="1"/>
    <n v="124"/>
    <s v="Loan originated"/>
    <n v="1"/>
    <s v="Not Hispanic or Latino"/>
    <n v="2"/>
    <x v="0"/>
    <n v="5"/>
    <s v="Male"/>
    <n v="1"/>
    <n v="47"/>
    <n v="64.400000000000006"/>
    <n v="98.430000300000003"/>
    <x v="1"/>
    <x v="1"/>
  </r>
  <r>
    <n v="854454"/>
    <s v="Federal Reserve System"/>
    <s v="Conventional"/>
    <n v="1"/>
    <s v="One-to-four family dwelling (other than manufactured housing)"/>
    <n v="1"/>
    <s v="Home purchase"/>
    <n v="1"/>
    <s v="Owner-occupied as a principal dwelling"/>
    <n v="1"/>
    <n v="97"/>
    <s v="Application approved but not accepted"/>
    <n v="2"/>
    <s v="Not Hispanic or Latino"/>
    <n v="2"/>
    <x v="0"/>
    <n v="5"/>
    <s v="Male"/>
    <n v="1"/>
    <n v="49"/>
    <n v="64.400000000000006"/>
    <n v="98.430000300000003"/>
    <x v="1"/>
    <x v="1"/>
  </r>
  <r>
    <n v="1387203"/>
    <s v="Federal Reserve System"/>
    <s v="Conventional"/>
    <n v="1"/>
    <s v="One-to-four family dwelling (other than manufactured housing)"/>
    <n v="1"/>
    <s v="Refinancing"/>
    <n v="3"/>
    <s v="Owner-occupied as a principal dwelling"/>
    <n v="1"/>
    <n v="185"/>
    <s v="Loan originated"/>
    <n v="1"/>
    <s v="Not Hispanic or Latino"/>
    <n v="2"/>
    <x v="0"/>
    <n v="5"/>
    <s v="Male"/>
    <n v="1"/>
    <n v="108"/>
    <n v="70"/>
    <n v="92.480003400000001"/>
    <x v="1"/>
    <x v="1"/>
  </r>
  <r>
    <n v="365325"/>
    <s v="Federal Reserve System"/>
    <s v="Conventional"/>
    <n v="1"/>
    <s v="One-to-four family dwelling (other than manufactured housing)"/>
    <n v="1"/>
    <s v="Refinancing"/>
    <n v="3"/>
    <s v="Owner-occupied as a principal dwelling"/>
    <n v="1"/>
    <n v="237"/>
    <s v="Loan originated"/>
    <n v="1"/>
    <s v="Not Hispanic or Latino"/>
    <n v="2"/>
    <x v="0"/>
    <n v="5"/>
    <s v="Female"/>
    <n v="2"/>
    <n v="48"/>
    <n v="107.6"/>
    <n v="98.959999100000005"/>
    <x v="1"/>
    <x v="1"/>
  </r>
  <r>
    <n v="2888798"/>
    <s v="Federal Reserve System"/>
    <s v="Conventional"/>
    <n v="1"/>
    <s v="Manufactured housing"/>
    <n v="2"/>
    <s v="Refinancing"/>
    <n v="3"/>
    <s v="Owner-occupied as a principal dwelling"/>
    <n v="1"/>
    <n v="85"/>
    <s v="Loan originated"/>
    <n v="1"/>
    <s v="Not Hispanic or Latino"/>
    <n v="2"/>
    <x v="0"/>
    <n v="5"/>
    <s v="Male"/>
    <n v="1"/>
    <n v="34"/>
    <n v="61.6"/>
    <n v="147.5"/>
    <x v="1"/>
    <x v="0"/>
  </r>
  <r>
    <n v="932745"/>
    <s v="Federal Reserve System"/>
    <s v="Conventional"/>
    <n v="1"/>
    <s v="One-to-four family dwelling (other than manufactured housing)"/>
    <n v="1"/>
    <s v="Refinancing"/>
    <n v="3"/>
    <s v="Owner-occupied as a principal dwelling"/>
    <n v="1"/>
    <n v="24"/>
    <s v="Loan originated"/>
    <n v="1"/>
    <s v="Not Hispanic or Latino"/>
    <n v="2"/>
    <x v="0"/>
    <n v="5"/>
    <s v="Female"/>
    <n v="2"/>
    <n v="58"/>
    <n v="55.8"/>
    <n v="74.800003099999998"/>
    <x v="1"/>
    <x v="1"/>
  </r>
  <r>
    <n v="2888798"/>
    <s v="Federal Reserve System"/>
    <s v="FSA/RHS-guaranteed"/>
    <n v="4"/>
    <s v="One-to-four family dwelling (other than manufactured housing)"/>
    <n v="1"/>
    <s v="Home purchase"/>
    <n v="1"/>
    <s v="Owner-occupied as a principal dwelling"/>
    <n v="1"/>
    <n v="131"/>
    <s v="Loan originated"/>
    <n v="1"/>
    <s v="Not Hispanic or Latino"/>
    <n v="2"/>
    <x v="0"/>
    <n v="5"/>
    <s v="Male"/>
    <n v="1"/>
    <n v="32"/>
    <n v="53.1"/>
    <n v="95.029998800000001"/>
    <x v="1"/>
    <x v="0"/>
  </r>
  <r>
    <n v="497039"/>
    <s v="Federal Reserve System"/>
    <s v="Conventional"/>
    <n v="1"/>
    <s v="One-to-four family dwelling (other than manufactured housing)"/>
    <n v="1"/>
    <s v="Home improvement"/>
    <n v="2"/>
    <s v="Owner-occupied as a principal dwelling"/>
    <n v="1"/>
    <n v="23"/>
    <s v="Loan originated"/>
    <n v="1"/>
    <s v="Not Hispanic or Latino"/>
    <n v="2"/>
    <x v="0"/>
    <n v="5"/>
    <s v="Male"/>
    <n v="1"/>
    <n v="25"/>
    <n v="61.6"/>
    <n v="72.599998499999998"/>
    <x v="1"/>
    <x v="0"/>
  </r>
  <r>
    <s v="54-2024584"/>
    <s v="Federal Reserve System"/>
    <s v="Conventional"/>
    <n v="1"/>
    <s v="One-to-four family dwelling (other than manufactured housing)"/>
    <n v="1"/>
    <s v="Home purchase"/>
    <n v="1"/>
    <s v="Owner-occupied as a principal dwelling"/>
    <n v="1"/>
    <n v="85"/>
    <s v="Loan originated"/>
    <n v="1"/>
    <s v="Not Hispanic or Latino"/>
    <n v="2"/>
    <x v="0"/>
    <n v="5"/>
    <s v="Male"/>
    <n v="1"/>
    <n v="105"/>
    <n v="107.6"/>
    <n v="68.930000300000003"/>
    <x v="1"/>
    <x v="1"/>
  </r>
  <r>
    <n v="2888798"/>
    <s v="Federal Reserve System"/>
    <s v="Conventional"/>
    <n v="1"/>
    <s v="One-to-four family dwelling (other than manufactured housing)"/>
    <n v="1"/>
    <s v="Home purchase"/>
    <n v="1"/>
    <s v="Owner-occupied as a principal dwelling"/>
    <n v="1"/>
    <n v="153"/>
    <s v="Loan originated"/>
    <n v="1"/>
    <s v="Not Hispanic or Latino"/>
    <n v="2"/>
    <x v="0"/>
    <n v="5"/>
    <s v="Male"/>
    <n v="1"/>
    <n v="47"/>
    <n v="74.599999999999994"/>
    <n v="110.779999"/>
    <x v="1"/>
    <x v="1"/>
  </r>
  <r>
    <n v="876634"/>
    <s v="Federal Reserve System"/>
    <s v="Conventional"/>
    <n v="1"/>
    <s v="One-to-four family dwelling (other than manufactured housing)"/>
    <n v="1"/>
    <s v="Refinancing"/>
    <n v="3"/>
    <s v="Owner-occupied as a principal dwelling"/>
    <n v="1"/>
    <n v="202"/>
    <s v="Loan originated"/>
    <n v="1"/>
    <s v="Not Hispanic or Latino"/>
    <n v="2"/>
    <x v="0"/>
    <n v="5"/>
    <s v="Male"/>
    <n v="1"/>
    <n v="103"/>
    <n v="68.5"/>
    <n v="125.660004"/>
    <x v="1"/>
    <x v="1"/>
  </r>
  <r>
    <n v="2888798"/>
    <s v="Federal Reserve System"/>
    <s v="Conventional"/>
    <n v="1"/>
    <s v="One-to-four family dwelling (other than manufactured housing)"/>
    <n v="1"/>
    <s v="Home purchase"/>
    <n v="1"/>
    <s v="Owner-occupied as a principal dwelling"/>
    <n v="1"/>
    <n v="255"/>
    <s v="Loan originated"/>
    <n v="1"/>
    <s v="Not Hispanic or Latino"/>
    <n v="2"/>
    <x v="0"/>
    <n v="5"/>
    <s v="Male"/>
    <n v="1"/>
    <n v="43"/>
    <n v="64"/>
    <n v="136.61000100000001"/>
    <x v="1"/>
    <x v="1"/>
  </r>
  <r>
    <n v="813947"/>
    <s v="Federal Reserve System"/>
    <s v="Conventional"/>
    <n v="1"/>
    <s v="One-to-four family dwelling (other than manufactured housing)"/>
    <n v="1"/>
    <s v="Home purchase"/>
    <n v="1"/>
    <s v="Owner-occupied as a principal dwelling"/>
    <n v="1"/>
    <n v="172"/>
    <s v="Loan originated"/>
    <n v="1"/>
    <s v="Not Hispanic or Latino"/>
    <n v="2"/>
    <x v="0"/>
    <n v="5"/>
    <s v="Female"/>
    <n v="2"/>
    <n v="48"/>
    <n v="81.3"/>
    <n v="99.699996900000002"/>
    <x v="1"/>
    <x v="1"/>
  </r>
  <r>
    <n v="2888798"/>
    <s v="Federal Reserve System"/>
    <s v="Conventional"/>
    <n v="1"/>
    <s v="One-to-four family dwelling (other than manufactured housing)"/>
    <n v="1"/>
    <s v="Refinancing"/>
    <n v="3"/>
    <s v="Owner-occupied as a principal dwelling"/>
    <n v="1"/>
    <n v="57"/>
    <s v="Loan originated"/>
    <n v="1"/>
    <s v="Not Hispanic or Latino"/>
    <n v="2"/>
    <x v="0"/>
    <n v="5"/>
    <s v="Male"/>
    <n v="1"/>
    <n v="42"/>
    <n v="55.1"/>
    <n v="97.75"/>
    <x v="1"/>
    <x v="1"/>
  </r>
  <r>
    <s v="63-1113916"/>
    <s v="Federal Reserve System"/>
    <s v="Conventional"/>
    <n v="1"/>
    <s v="One-to-four family dwelling (other than manufactured housing)"/>
    <n v="1"/>
    <s v="Home purchase"/>
    <n v="1"/>
    <s v="Owner-occupied as a principal dwelling"/>
    <n v="1"/>
    <n v="246"/>
    <s v="Loan originated"/>
    <n v="1"/>
    <s v="Not Hispanic or Latino"/>
    <n v="2"/>
    <x v="0"/>
    <n v="5"/>
    <s v="Female"/>
    <n v="2"/>
    <n v="157"/>
    <n v="53.7"/>
    <n v="94.400001500000002"/>
    <x v="1"/>
    <x v="2"/>
  </r>
  <r>
    <n v="2888798"/>
    <s v="Federal Reserve System"/>
    <s v="Conventional"/>
    <n v="1"/>
    <s v="One-to-four family dwelling (other than manufactured housing)"/>
    <n v="1"/>
    <s v="Home purchase"/>
    <n v="1"/>
    <s v="Owner-occupied as a principal dwelling"/>
    <n v="1"/>
    <n v="298"/>
    <s v="Loan originated"/>
    <n v="1"/>
    <s v="Not Hispanic or Latino"/>
    <n v="2"/>
    <x v="3"/>
    <n v="2"/>
    <s v="Male"/>
    <n v="1"/>
    <n v="121"/>
    <n v="65.099999999999994"/>
    <n v="137.21000699999999"/>
    <x v="1"/>
    <x v="1"/>
  </r>
  <r>
    <n v="751656"/>
    <s v="Federal Reserve System"/>
    <s v="Conventional"/>
    <n v="1"/>
    <s v="One-to-four family dwelling (other than manufactured housing)"/>
    <n v="1"/>
    <s v="Home purchase"/>
    <n v="1"/>
    <s v="Owner-occupied as a principal dwelling"/>
    <n v="1"/>
    <n v="160"/>
    <s v="Loan originated"/>
    <n v="1"/>
    <s v="Not Hispanic or Latino"/>
    <n v="2"/>
    <x v="0"/>
    <n v="5"/>
    <s v="Female"/>
    <n v="2"/>
    <n v="54"/>
    <n v="89.8"/>
    <n v="129.529999"/>
    <x v="1"/>
    <x v="1"/>
  </r>
  <r>
    <n v="542528"/>
    <s v="Federal Reserve System"/>
    <s v="Conventional"/>
    <n v="1"/>
    <s v="One-to-four family dwelling (other than manufactured housing)"/>
    <n v="1"/>
    <s v="Home improvement"/>
    <n v="2"/>
    <s v="Owner-occupied as a principal dwelling"/>
    <n v="1"/>
    <n v="3"/>
    <s v="Application denied by financial institution"/>
    <n v="3"/>
    <s v="Not Hispanic or Latino"/>
    <n v="2"/>
    <x v="0"/>
    <n v="5"/>
    <s v="Female"/>
    <n v="2"/>
    <n v="39"/>
    <n v="57.6"/>
    <n v="125.769997"/>
    <x v="0"/>
    <x v="0"/>
  </r>
  <r>
    <n v="24326"/>
    <s v="National Credit Union Administration"/>
    <s v="Conventional"/>
    <n v="1"/>
    <s v="One-to-four family dwelling (other than manufactured housing)"/>
    <n v="1"/>
    <s v="Refinancing"/>
    <n v="3"/>
    <s v="Owner-occupied as a principal dwelling"/>
    <n v="1"/>
    <n v="149"/>
    <s v="Loan originated"/>
    <n v="1"/>
    <s v="Not Hispanic or Latino"/>
    <n v="2"/>
    <x v="0"/>
    <n v="5"/>
    <s v="Male"/>
    <n v="1"/>
    <n v="128"/>
    <n v="97.4"/>
    <n v="78"/>
    <x v="1"/>
    <x v="2"/>
  </r>
  <r>
    <n v="62882"/>
    <s v="National Credit Union Administration"/>
    <s v="Conventional"/>
    <n v="1"/>
    <s v="One-to-four family dwelling (other than manufactured housing)"/>
    <n v="1"/>
    <s v="Home purchase"/>
    <n v="1"/>
    <s v="Owner-occupied as a principal dwelling"/>
    <n v="1"/>
    <n v="170"/>
    <s v="Loan originated"/>
    <n v="1"/>
    <s v="Not Hispanic or Latino"/>
    <n v="2"/>
    <x v="0"/>
    <n v="5"/>
    <s v="Male"/>
    <n v="1"/>
    <n v="172"/>
    <n v="74.5"/>
    <n v="113.889999"/>
    <x v="1"/>
    <x v="2"/>
  </r>
  <r>
    <n v="62322"/>
    <s v="National Credit Union Administration"/>
    <s v="Conventional"/>
    <n v="1"/>
    <s v="One-to-four family dwelling (other than manufactured housing)"/>
    <n v="1"/>
    <s v="Refinancing"/>
    <n v="3"/>
    <s v="Owner-occupied as a principal dwelling"/>
    <n v="1"/>
    <n v="11"/>
    <s v="Loan originated"/>
    <n v="1"/>
    <s v="Information not provided by applicant in mail, Internet, or telephone application"/>
    <n v="3"/>
    <x v="0"/>
    <n v="5"/>
    <s v="Male"/>
    <n v="1"/>
    <n v="41"/>
    <n v="63.5"/>
    <n v="93.129997299999999"/>
    <x v="1"/>
    <x v="1"/>
  </r>
  <r>
    <n v="1682"/>
    <s v="National Credit Union Administration"/>
    <s v="Conventional"/>
    <n v="1"/>
    <s v="One-to-four family dwelling (other than manufactured housing)"/>
    <n v="1"/>
    <s v="Home purchase"/>
    <n v="1"/>
    <s v="Owner-occupied as a principal dwelling"/>
    <n v="1"/>
    <n v="145"/>
    <s v="Loan originated"/>
    <n v="1"/>
    <s v="Not Hispanic or Latino"/>
    <n v="2"/>
    <x v="0"/>
    <n v="5"/>
    <s v="Male"/>
    <n v="1"/>
    <n v="53"/>
    <n v="65.5"/>
    <n v="123.32"/>
    <x v="1"/>
    <x v="1"/>
  </r>
  <r>
    <n v="1644"/>
    <s v="National Credit Union Administration"/>
    <s v="Conventional"/>
    <n v="1"/>
    <s v="One-to-four family dwelling (other than manufactured housing)"/>
    <n v="1"/>
    <s v="Home improvement"/>
    <n v="2"/>
    <s v="Owner-occupied as a principal dwelling"/>
    <n v="1"/>
    <n v="100"/>
    <s v="Loan originated"/>
    <n v="1"/>
    <s v="Not Hispanic or Latino"/>
    <n v="2"/>
    <x v="0"/>
    <n v="5"/>
    <s v="Female"/>
    <n v="2"/>
    <m/>
    <n v="64.599999999999994"/>
    <n v="85"/>
    <x v="1"/>
    <x v="0"/>
  </r>
  <r>
    <n v="24250"/>
    <s v="National Credit Union Administration"/>
    <s v="Conventional"/>
    <n v="1"/>
    <s v="One-to-four family dwelling (other than manufactured housing)"/>
    <n v="1"/>
    <s v="Home improvement"/>
    <n v="2"/>
    <s v="Owner-occupied as a principal dwelling"/>
    <n v="1"/>
    <n v="20"/>
    <s v="Application denied by financial institution"/>
    <n v="3"/>
    <s v="Not Hispanic or Latino"/>
    <n v="2"/>
    <x v="0"/>
    <n v="5"/>
    <s v="Female"/>
    <n v="2"/>
    <n v="69"/>
    <n v="104.8"/>
    <n v="92.040000899999995"/>
    <x v="0"/>
    <x v="1"/>
  </r>
  <r>
    <n v="13121"/>
    <s v="National Credit Union Administration"/>
    <s v="Conventional"/>
    <n v="1"/>
    <s v="One-to-four family dwelling (other than manufactured housing)"/>
    <n v="1"/>
    <s v="Refinancing"/>
    <n v="3"/>
    <s v="Owner-occupied as a principal dwelling"/>
    <n v="1"/>
    <n v="175"/>
    <s v="Loan originated"/>
    <n v="1"/>
    <s v="Not Hispanic or Latino"/>
    <n v="2"/>
    <x v="0"/>
    <n v="5"/>
    <s v="Male"/>
    <n v="1"/>
    <n v="104"/>
    <n v="81.400000000000006"/>
    <n v="100.790001"/>
    <x v="1"/>
    <x v="1"/>
  </r>
  <r>
    <n v="60522"/>
    <s v="National Credit Union Administration"/>
    <s v="Conventional"/>
    <n v="1"/>
    <s v="One-to-four family dwelling (other than manufactured housing)"/>
    <n v="1"/>
    <s v="Home improvement"/>
    <n v="2"/>
    <s v="Owner-occupied as a principal dwelling"/>
    <n v="1"/>
    <n v="42"/>
    <s v="Application denied by financial institution"/>
    <n v="3"/>
    <s v="Not Hispanic or Latino"/>
    <n v="2"/>
    <x v="1"/>
    <n v="3"/>
    <s v="Female"/>
    <n v="2"/>
    <n v="47"/>
    <n v="53.5"/>
    <n v="40.430000300000003"/>
    <x v="0"/>
    <x v="1"/>
  </r>
  <r>
    <n v="4735"/>
    <s v="National Credit Union Administration"/>
    <s v="Conventional"/>
    <n v="1"/>
    <s v="One-to-four family dwelling (other than manufactured housing)"/>
    <n v="1"/>
    <s v="Refinancing"/>
    <n v="3"/>
    <s v="Owner-occupied as a principal dwelling"/>
    <n v="1"/>
    <n v="440"/>
    <s v="Application denied by financial institution"/>
    <n v="3"/>
    <s v="Not Hispanic or Latino"/>
    <n v="2"/>
    <x v="0"/>
    <n v="5"/>
    <s v="Male"/>
    <n v="1"/>
    <n v="140"/>
    <n v="110.8"/>
    <n v="107.529999"/>
    <x v="0"/>
    <x v="2"/>
  </r>
  <r>
    <n v="1438"/>
    <s v="National Credit Union Administration"/>
    <s v="Conventional"/>
    <n v="1"/>
    <s v="One-to-four family dwelling (other than manufactured housing)"/>
    <n v="1"/>
    <s v="Refinancing"/>
    <n v="3"/>
    <s v="Owner-occupied as a principal dwelling"/>
    <n v="1"/>
    <n v="424"/>
    <s v="Loan originated"/>
    <n v="1"/>
    <s v="Not Hispanic or Latino"/>
    <n v="2"/>
    <x v="1"/>
    <n v="3"/>
    <s v="Male"/>
    <n v="1"/>
    <n v="43"/>
    <n v="64.3"/>
    <n v="123.93"/>
    <x v="1"/>
    <x v="1"/>
  </r>
  <r>
    <n v="77"/>
    <s v="National Credit Union Administration"/>
    <s v="Conventional"/>
    <n v="1"/>
    <s v="One-to-four family dwelling (other than manufactured housing)"/>
    <n v="1"/>
    <s v="Refinancing"/>
    <n v="3"/>
    <s v="Owner-occupied as a principal dwelling"/>
    <n v="1"/>
    <n v="62"/>
    <s v="Application approved but not accepted"/>
    <n v="2"/>
    <s v="Not Hispanic or Latino"/>
    <n v="2"/>
    <x v="0"/>
    <n v="5"/>
    <s v="Female"/>
    <n v="2"/>
    <n v="42"/>
    <n v="76.8"/>
    <n v="56.220001199999999"/>
    <x v="1"/>
    <x v="1"/>
  </r>
  <r>
    <n v="60700"/>
    <s v="National Credit Union Administration"/>
    <s v="Conventional"/>
    <n v="1"/>
    <s v="One-to-four family dwelling (other than manufactured housing)"/>
    <n v="1"/>
    <s v="Home improvement"/>
    <n v="2"/>
    <s v="Owner-occupied as a principal dwelling"/>
    <n v="1"/>
    <n v="18"/>
    <s v="Loan originated"/>
    <n v="1"/>
    <s v="Hispanic or Latino"/>
    <n v="1"/>
    <x v="0"/>
    <n v="5"/>
    <s v="Male"/>
    <n v="1"/>
    <n v="71"/>
    <n v="63.2"/>
    <n v="86.610000600000006"/>
    <x v="1"/>
    <x v="1"/>
  </r>
  <r>
    <n v="68187"/>
    <s v="National Credit Union Administration"/>
    <s v="Conventional"/>
    <n v="1"/>
    <s v="One-to-four family dwelling (other than manufactured housing)"/>
    <n v="1"/>
    <s v="Home purchase"/>
    <n v="1"/>
    <s v="Owner-occupied as a principal dwelling"/>
    <n v="1"/>
    <n v="284"/>
    <s v="Application approved but not accepted"/>
    <n v="2"/>
    <s v="Not Hispanic or Latino"/>
    <n v="2"/>
    <x v="0"/>
    <n v="5"/>
    <s v="Female"/>
    <n v="2"/>
    <n v="163"/>
    <n v="89.8"/>
    <n v="175.55999800000001"/>
    <x v="1"/>
    <x v="2"/>
  </r>
  <r>
    <n v="63194"/>
    <s v="National Credit Union Administration"/>
    <s v="Conventional"/>
    <n v="1"/>
    <s v="One-to-four family dwelling (other than manufactured housing)"/>
    <n v="1"/>
    <s v="Refinancing"/>
    <n v="3"/>
    <s v="Owner-occupied as a principal dwelling"/>
    <n v="1"/>
    <n v="207"/>
    <s v="Loan originated"/>
    <n v="1"/>
    <s v="Not Hispanic or Latino"/>
    <n v="2"/>
    <x v="0"/>
    <n v="5"/>
    <s v="Female"/>
    <n v="2"/>
    <n v="91"/>
    <n v="64"/>
    <n v="136.61000100000001"/>
    <x v="1"/>
    <x v="1"/>
  </r>
  <r>
    <n v="23020"/>
    <s v="National Credit Union Administration"/>
    <s v="Conventional"/>
    <n v="1"/>
    <s v="One-to-four family dwelling (other than manufactured housing)"/>
    <n v="1"/>
    <s v="Refinancing"/>
    <n v="3"/>
    <s v="Owner-occupied as a principal dwelling"/>
    <n v="1"/>
    <n v="60"/>
    <s v="Application denied by financial institution"/>
    <n v="3"/>
    <s v="Not Hispanic or Latino"/>
    <n v="2"/>
    <x v="0"/>
    <n v="5"/>
    <s v="Female"/>
    <n v="2"/>
    <n v="28"/>
    <n v="65.5"/>
    <n v="98.220001199999999"/>
    <x v="0"/>
    <x v="0"/>
  </r>
  <r>
    <n v="62542"/>
    <s v="National Credit Union Administration"/>
    <s v="Conventional"/>
    <n v="1"/>
    <s v="One-to-four family dwelling (other than manufactured housing)"/>
    <n v="1"/>
    <s v="Home purchase"/>
    <n v="1"/>
    <s v="Owner-occupied as a principal dwelling"/>
    <n v="1"/>
    <n v="75"/>
    <s v="Loan originated"/>
    <n v="1"/>
    <s v="Hispanic or Latino"/>
    <n v="1"/>
    <x v="0"/>
    <n v="5"/>
    <s v="Male"/>
    <n v="1"/>
    <n v="77"/>
    <n v="60.3"/>
    <n v="103.730003"/>
    <x v="1"/>
    <x v="1"/>
  </r>
  <r>
    <n v="67928"/>
    <s v="National Credit Union Administration"/>
    <s v="Conventional"/>
    <n v="1"/>
    <s v="One-to-four family dwelling (other than manufactured housing)"/>
    <n v="1"/>
    <s v="Home purchase"/>
    <n v="1"/>
    <s v="Owner-occupied as a principal dwelling"/>
    <n v="1"/>
    <n v="268"/>
    <s v="Loan originated"/>
    <n v="1"/>
    <s v="Not Hispanic or Latino"/>
    <n v="2"/>
    <x v="0"/>
    <n v="5"/>
    <s v="Male"/>
    <n v="1"/>
    <n v="78"/>
    <n v="70.900000000000006"/>
    <n v="139.13000500000001"/>
    <x v="1"/>
    <x v="1"/>
  </r>
  <r>
    <n v="15863"/>
    <s v="National Credit Union Administration"/>
    <s v="Conventional"/>
    <n v="1"/>
    <s v="One-to-four family dwelling (other than manufactured housing)"/>
    <n v="1"/>
    <s v="Refinancing"/>
    <n v="3"/>
    <s v="Owner-occupied as a principal dwelling"/>
    <n v="1"/>
    <n v="100"/>
    <s v="Loan originated"/>
    <n v="1"/>
    <s v="Not Hispanic or Latino"/>
    <n v="2"/>
    <x v="3"/>
    <n v="2"/>
    <s v="Male"/>
    <n v="1"/>
    <n v="43"/>
    <n v="56"/>
    <n v="97.410003700000004"/>
    <x v="1"/>
    <x v="1"/>
  </r>
  <r>
    <n v="66584"/>
    <s v="National Credit Union Administration"/>
    <s v="Conventional"/>
    <n v="1"/>
    <s v="One-to-four family dwelling (other than manufactured housing)"/>
    <n v="1"/>
    <s v="Home improvement"/>
    <n v="2"/>
    <s v="Owner-occupied as a principal dwelling"/>
    <n v="1"/>
    <n v="100"/>
    <s v="Application denied by financial institution"/>
    <n v="3"/>
    <s v="Hispanic or Latino"/>
    <n v="1"/>
    <x v="0"/>
    <n v="5"/>
    <s v="Male"/>
    <n v="1"/>
    <n v="92"/>
    <n v="79.3"/>
    <n v="93.290000899999995"/>
    <x v="0"/>
    <x v="1"/>
  </r>
  <r>
    <n v="9508"/>
    <s v="National Credit Union Administration"/>
    <s v="Conventional"/>
    <n v="1"/>
    <s v="One-to-four family dwelling (other than manufactured housing)"/>
    <n v="1"/>
    <s v="Home purchase"/>
    <n v="1"/>
    <s v="Owner-occupied as a principal dwelling"/>
    <n v="1"/>
    <n v="114"/>
    <s v="Loan originated"/>
    <n v="1"/>
    <s v="Not Hispanic or Latino"/>
    <n v="2"/>
    <x v="0"/>
    <n v="5"/>
    <s v="Male"/>
    <n v="1"/>
    <n v="73"/>
    <n v="55.9"/>
    <n v="110.879997"/>
    <x v="1"/>
    <x v="1"/>
  </r>
  <r>
    <n v="9486"/>
    <s v="National Credit Union Administration"/>
    <s v="Conventional"/>
    <n v="1"/>
    <s v="One-to-four family dwelling (other than manufactured housing)"/>
    <n v="1"/>
    <s v="Home purchase"/>
    <n v="1"/>
    <s v="Owner-occupied as a principal dwelling"/>
    <n v="1"/>
    <n v="122"/>
    <s v="Loan originated"/>
    <n v="1"/>
    <s v="Not Hispanic or Latino"/>
    <n v="2"/>
    <x v="0"/>
    <n v="5"/>
    <s v="Female"/>
    <n v="2"/>
    <n v="84"/>
    <n v="83.1"/>
    <n v="95.199996900000002"/>
    <x v="1"/>
    <x v="1"/>
  </r>
  <r>
    <n v="66157"/>
    <s v="National Credit Union Administration"/>
    <s v="Conventional"/>
    <n v="1"/>
    <s v="Manufactured housing"/>
    <n v="2"/>
    <s v="Home improvement"/>
    <n v="2"/>
    <s v="Owner-occupied as a principal dwelling"/>
    <n v="1"/>
    <n v="3"/>
    <s v="Application denied by financial institution"/>
    <n v="3"/>
    <s v="Not Hispanic or Latino"/>
    <n v="2"/>
    <x v="0"/>
    <n v="5"/>
    <s v="Male"/>
    <n v="1"/>
    <n v="24"/>
    <n v="89.4"/>
    <n v="111.970001"/>
    <x v="0"/>
    <x v="0"/>
  </r>
  <r>
    <n v="62882"/>
    <s v="National Credit Union Administration"/>
    <s v="Conventional"/>
    <n v="1"/>
    <s v="One-to-four family dwelling (other than manufactured housing)"/>
    <n v="1"/>
    <s v="Refinancing"/>
    <n v="3"/>
    <s v="Owner-occupied as a principal dwelling"/>
    <n v="1"/>
    <n v="173"/>
    <s v="Loan originated"/>
    <n v="1"/>
    <s v="Not Hispanic or Latino"/>
    <n v="2"/>
    <x v="0"/>
    <n v="5"/>
    <s v="Female"/>
    <n v="2"/>
    <n v="194"/>
    <n v="74.5"/>
    <n v="143.240005"/>
    <x v="1"/>
    <x v="2"/>
  </r>
  <r>
    <n v="62031"/>
    <s v="National Credit Union Administration"/>
    <s v="Conventional"/>
    <n v="1"/>
    <s v="One-to-four family dwelling (other than manufactured housing)"/>
    <n v="1"/>
    <s v="Home improvement"/>
    <n v="2"/>
    <s v="Owner-occupied as a principal dwelling"/>
    <n v="1"/>
    <n v="2"/>
    <s v="Loan originated"/>
    <n v="1"/>
    <s v="Not Hispanic or Latino"/>
    <n v="2"/>
    <x v="0"/>
    <n v="5"/>
    <s v="Male"/>
    <n v="1"/>
    <n v="113"/>
    <n v="60.3"/>
    <n v="102.550003"/>
    <x v="1"/>
    <x v="1"/>
  </r>
  <r>
    <n v="67554"/>
    <s v="National Credit Union Administration"/>
    <s v="Conventional"/>
    <n v="1"/>
    <s v="One-to-four family dwelling (other than manufactured housing)"/>
    <n v="1"/>
    <s v="Home improvement"/>
    <n v="2"/>
    <s v="Owner-occupied as a principal dwelling"/>
    <n v="1"/>
    <n v="63"/>
    <s v="Loan originated"/>
    <n v="1"/>
    <s v="Not Hispanic or Latino"/>
    <n v="2"/>
    <x v="0"/>
    <n v="5"/>
    <s v="Female"/>
    <n v="2"/>
    <n v="63"/>
    <n v="58.7"/>
    <n v="125"/>
    <x v="1"/>
    <x v="1"/>
  </r>
  <r>
    <n v="24034"/>
    <s v="National Credit Union Administration"/>
    <s v="Conventional"/>
    <n v="1"/>
    <s v="One-to-four family dwelling (other than manufactured housing)"/>
    <n v="1"/>
    <s v="Refinancing"/>
    <n v="3"/>
    <s v="Owner-occupied as a principal dwelling"/>
    <n v="1"/>
    <n v="182"/>
    <s v="Loan originated"/>
    <n v="1"/>
    <s v="Not Hispanic or Latino"/>
    <n v="2"/>
    <x v="0"/>
    <n v="5"/>
    <s v="Female"/>
    <n v="2"/>
    <n v="184"/>
    <n v="60.9"/>
    <n v="122"/>
    <x v="1"/>
    <x v="2"/>
  </r>
  <r>
    <n v="67508"/>
    <s v="National Credit Union Administration"/>
    <s v="Conventional"/>
    <n v="1"/>
    <s v="One-to-four family dwelling (other than manufactured housing)"/>
    <n v="1"/>
    <s v="Refinancing"/>
    <n v="3"/>
    <s v="Owner-occupied as a principal dwelling"/>
    <n v="1"/>
    <n v="190"/>
    <s v="Application approved but not accepted"/>
    <n v="2"/>
    <s v="Not Hispanic or Latino"/>
    <n v="2"/>
    <x v="0"/>
    <n v="5"/>
    <s v="Female"/>
    <n v="2"/>
    <n v="64"/>
    <n v="72.5"/>
    <n v="179.35000600000001"/>
    <x v="1"/>
    <x v="1"/>
  </r>
  <r>
    <n v="2658"/>
    <s v="National Credit Union Administration"/>
    <s v="Conventional"/>
    <n v="1"/>
    <s v="One-to-four family dwelling (other than manufactured housing)"/>
    <n v="1"/>
    <s v="Refinancing"/>
    <n v="3"/>
    <s v="Owner-occupied as a principal dwelling"/>
    <n v="1"/>
    <n v="77"/>
    <s v="Loan originated"/>
    <n v="1"/>
    <s v="Not Hispanic or Latino"/>
    <n v="2"/>
    <x v="0"/>
    <n v="5"/>
    <s v="Male"/>
    <n v="1"/>
    <n v="49"/>
    <n v="62.1"/>
    <n v="107.860001"/>
    <x v="1"/>
    <x v="1"/>
  </r>
  <r>
    <n v="66538"/>
    <s v="National Credit Union Administration"/>
    <s v="Conventional"/>
    <n v="1"/>
    <s v="One-to-four family dwelling (other than manufactured housing)"/>
    <n v="1"/>
    <s v="Home purchase"/>
    <n v="1"/>
    <s v="Owner-occupied as a principal dwelling"/>
    <n v="1"/>
    <n v="116"/>
    <s v="Loan originated"/>
    <n v="1"/>
    <s v="Not Hispanic or Latino"/>
    <n v="2"/>
    <x v="0"/>
    <n v="5"/>
    <s v="Male"/>
    <n v="1"/>
    <n v="251"/>
    <n v="67.900000000000006"/>
    <n v="173.38000500000001"/>
    <x v="1"/>
    <x v="2"/>
  </r>
  <r>
    <s v="38-3358941"/>
    <s v="National Credit Union Administration"/>
    <s v="Conventional"/>
    <n v="1"/>
    <s v="One-to-four family dwelling (other than manufactured housing)"/>
    <n v="1"/>
    <s v="Refinancing"/>
    <n v="3"/>
    <s v="Owner-occupied as a principal dwelling"/>
    <n v="1"/>
    <n v="108"/>
    <s v="Loan originated"/>
    <n v="1"/>
    <s v="Not Hispanic or Latino"/>
    <n v="2"/>
    <x v="0"/>
    <n v="5"/>
    <s v="Male"/>
    <n v="1"/>
    <n v="54"/>
    <n v="63.2"/>
    <n v="62.009998299999999"/>
    <x v="1"/>
    <x v="1"/>
  </r>
  <r>
    <n v="60275"/>
    <s v="National Credit Union Administration"/>
    <s v="Conventional"/>
    <n v="1"/>
    <s v="One-to-four family dwelling (other than manufactured housing)"/>
    <n v="1"/>
    <s v="Refinancing"/>
    <n v="3"/>
    <s v="Owner-occupied as a principal dwelling"/>
    <n v="1"/>
    <n v="26"/>
    <s v="Loan originated"/>
    <n v="1"/>
    <s v="Not Hispanic or Latino"/>
    <n v="2"/>
    <x v="1"/>
    <n v="3"/>
    <s v="Female"/>
    <n v="2"/>
    <n v="15"/>
    <n v="57.4"/>
    <n v="52.669998200000002"/>
    <x v="1"/>
    <x v="0"/>
  </r>
  <r>
    <n v="68448"/>
    <s v="National Credit Union Administration"/>
    <s v="Conventional"/>
    <n v="1"/>
    <s v="One-to-four family dwelling (other than manufactured housing)"/>
    <n v="1"/>
    <s v="Refinancing"/>
    <n v="3"/>
    <s v="Owner-occupied as a principal dwelling"/>
    <n v="1"/>
    <n v="29"/>
    <s v="Application approved but not accepted"/>
    <n v="2"/>
    <s v="Not Hispanic or Latino"/>
    <n v="2"/>
    <x v="0"/>
    <n v="5"/>
    <s v="Male"/>
    <n v="1"/>
    <n v="53"/>
    <n v="75.5"/>
    <n v="93.120002700000001"/>
    <x v="1"/>
    <x v="1"/>
  </r>
  <r>
    <n v="63004"/>
    <s v="National Credit Union Administration"/>
    <s v="Conventional"/>
    <n v="1"/>
    <s v="One-to-four family dwelling (other than manufactured housing)"/>
    <n v="1"/>
    <s v="Home improvement"/>
    <n v="2"/>
    <s v="Not owner-occupied as a principal dwelling"/>
    <n v="2"/>
    <n v="45"/>
    <s v="Application approved but not accepted"/>
    <n v="2"/>
    <s v="Not Hispanic or Latino"/>
    <n v="2"/>
    <x v="0"/>
    <n v="5"/>
    <s v="Female"/>
    <n v="2"/>
    <n v="121"/>
    <n v="66.2"/>
    <n v="108.75"/>
    <x v="1"/>
    <x v="1"/>
  </r>
  <r>
    <n v="5561"/>
    <s v="National Credit Union Administration"/>
    <s v="FSA/RHS-guaranteed"/>
    <n v="4"/>
    <s v="One-to-four family dwelling (other than manufactured housing)"/>
    <n v="1"/>
    <s v="Home purchase"/>
    <n v="1"/>
    <s v="Owner-occupied as a principal dwelling"/>
    <n v="1"/>
    <n v="121"/>
    <s v="Loan originated"/>
    <n v="1"/>
    <s v="Not Hispanic or Latino"/>
    <n v="2"/>
    <x v="0"/>
    <n v="5"/>
    <s v="Male"/>
    <n v="1"/>
    <n v="45"/>
    <n v="53.2"/>
    <n v="136.270004"/>
    <x v="1"/>
    <x v="1"/>
  </r>
  <r>
    <n v="65398"/>
    <s v="National Credit Union Administration"/>
    <s v="Conventional"/>
    <n v="1"/>
    <s v="One-to-four family dwelling (other than manufactured housing)"/>
    <n v="1"/>
    <s v="Refinancing"/>
    <n v="3"/>
    <s v="Owner-occupied as a principal dwelling"/>
    <n v="1"/>
    <n v="76"/>
    <s v="Loan originated"/>
    <n v="1"/>
    <s v="Not Hispanic or Latino"/>
    <n v="2"/>
    <x v="0"/>
    <n v="5"/>
    <s v="Male"/>
    <n v="1"/>
    <n v="78"/>
    <n v="72"/>
    <n v="87.940002399999997"/>
    <x v="1"/>
    <x v="1"/>
  </r>
  <r>
    <n v="24495"/>
    <s v="National Credit Union Administration"/>
    <s v="Conventional"/>
    <n v="1"/>
    <s v="One-to-four family dwelling (other than manufactured housing)"/>
    <n v="1"/>
    <s v="Home purchase"/>
    <n v="1"/>
    <s v="Owner-occupied as a principal dwelling"/>
    <n v="1"/>
    <n v="100"/>
    <s v="Application denied by financial institution"/>
    <n v="3"/>
    <s v="Not Hispanic or Latino"/>
    <n v="2"/>
    <x v="0"/>
    <n v="5"/>
    <s v="Male"/>
    <n v="1"/>
    <n v="41"/>
    <n v="51.8"/>
    <n v="92.290000899999995"/>
    <x v="0"/>
    <x v="1"/>
  </r>
  <r>
    <n v="68581"/>
    <s v="National Credit Union Administration"/>
    <s v="Conventional"/>
    <n v="1"/>
    <s v="One-to-four family dwelling (other than manufactured housing)"/>
    <n v="1"/>
    <s v="Refinancing"/>
    <n v="3"/>
    <s v="Owner-occupied as a principal dwelling"/>
    <n v="1"/>
    <n v="157"/>
    <s v="Application denied by financial institution"/>
    <n v="3"/>
    <s v="Not Hispanic or Latino"/>
    <n v="2"/>
    <x v="0"/>
    <n v="5"/>
    <s v="Male"/>
    <n v="1"/>
    <n v="55"/>
    <n v="69.2"/>
    <n v="89.529998800000001"/>
    <x v="0"/>
    <x v="1"/>
  </r>
  <r>
    <n v="5029"/>
    <s v="National Credit Union Administration"/>
    <s v="Conventional"/>
    <n v="1"/>
    <s v="One-to-four family dwelling (other than manufactured housing)"/>
    <n v="1"/>
    <s v="Refinancing"/>
    <n v="3"/>
    <s v="Owner-occupied as a principal dwelling"/>
    <n v="1"/>
    <n v="46"/>
    <s v="Loan originated"/>
    <n v="1"/>
    <s v="Not Hispanic or Latino"/>
    <n v="2"/>
    <x v="0"/>
    <n v="5"/>
    <s v="Female"/>
    <n v="2"/>
    <n v="82"/>
    <n v="53"/>
    <n v="116.75"/>
    <x v="1"/>
    <x v="1"/>
  </r>
  <r>
    <n v="62978"/>
    <s v="National Credit Union Administration"/>
    <s v="Conventional"/>
    <n v="1"/>
    <s v="One-to-four family dwelling (other than manufactured housing)"/>
    <n v="1"/>
    <s v="Home improvement"/>
    <n v="2"/>
    <s v="Owner-occupied as a principal dwelling"/>
    <n v="1"/>
    <n v="10"/>
    <s v="Application approved but not accepted"/>
    <n v="2"/>
    <s v="Not Hispanic or Latino"/>
    <n v="2"/>
    <x v="0"/>
    <n v="5"/>
    <s v="Male"/>
    <n v="1"/>
    <n v="96"/>
    <n v="82"/>
    <n v="87.300003099999998"/>
    <x v="1"/>
    <x v="1"/>
  </r>
  <r>
    <n v="6694"/>
    <s v="National Credit Union Administration"/>
    <s v="Conventional"/>
    <n v="1"/>
    <s v="One-to-four family dwelling (other than manufactured housing)"/>
    <n v="1"/>
    <s v="Home improvement"/>
    <n v="2"/>
    <s v="Owner-occupied as a principal dwelling"/>
    <n v="1"/>
    <n v="14"/>
    <s v="Loan originated"/>
    <n v="1"/>
    <s v="Not Hispanic or Latino"/>
    <n v="2"/>
    <x v="0"/>
    <n v="5"/>
    <s v="Female"/>
    <n v="2"/>
    <n v="65"/>
    <n v="74.7"/>
    <n v="136.21000699999999"/>
    <x v="1"/>
    <x v="1"/>
  </r>
  <r>
    <n v="23279"/>
    <s v="National Credit Union Administration"/>
    <s v="Conventional"/>
    <n v="1"/>
    <s v="One-to-four family dwelling (other than manufactured housing)"/>
    <n v="1"/>
    <s v="Home purchase"/>
    <n v="1"/>
    <s v="Owner-occupied as a principal dwelling"/>
    <n v="1"/>
    <n v="139"/>
    <s v="Loan originated"/>
    <n v="1"/>
    <s v="Not Hispanic or Latino"/>
    <n v="2"/>
    <x v="0"/>
    <n v="5"/>
    <s v="Male"/>
    <n v="1"/>
    <n v="125"/>
    <n v="79.599999999999994"/>
    <n v="121.400002"/>
    <x v="1"/>
    <x v="2"/>
  </r>
  <r>
    <n v="67664"/>
    <s v="National Credit Union Administration"/>
    <s v="Conventional"/>
    <n v="1"/>
    <s v="One-to-four family dwelling (other than manufactured housing)"/>
    <n v="1"/>
    <s v="Home purchase"/>
    <n v="1"/>
    <s v="Owner-occupied as a principal dwelling"/>
    <n v="1"/>
    <n v="648"/>
    <s v="Loan originated"/>
    <n v="1"/>
    <s v="Not Hispanic or Latino"/>
    <n v="2"/>
    <x v="0"/>
    <n v="5"/>
    <s v="Male"/>
    <n v="1"/>
    <n v="243"/>
    <n v="74.599999999999994"/>
    <n v="261.290009"/>
    <x v="1"/>
    <x v="2"/>
  </r>
  <r>
    <n v="24382"/>
    <s v="National Credit Union Administration"/>
    <s v="Conventional"/>
    <n v="1"/>
    <s v="Manufactured housing"/>
    <n v="2"/>
    <s v="Home purchase"/>
    <n v="1"/>
    <s v="Owner-occupied as a principal dwelling"/>
    <n v="1"/>
    <n v="18"/>
    <s v="Application denied by financial institution"/>
    <n v="3"/>
    <s v="Not Hispanic or Latino"/>
    <n v="2"/>
    <x v="0"/>
    <n v="5"/>
    <s v="Male"/>
    <n v="1"/>
    <n v="62"/>
    <n v="54.1"/>
    <n v="90.709999100000005"/>
    <x v="0"/>
    <x v="1"/>
  </r>
  <r>
    <n v="68416"/>
    <s v="National Credit Union Administration"/>
    <s v="Conventional"/>
    <n v="1"/>
    <s v="One-to-four family dwelling (other than manufactured housing)"/>
    <n v="1"/>
    <s v="Refinancing"/>
    <n v="3"/>
    <s v="Owner-occupied as a principal dwelling"/>
    <n v="1"/>
    <n v="60"/>
    <s v="Loan originated"/>
    <n v="1"/>
    <s v="Not Hispanic or Latino"/>
    <n v="2"/>
    <x v="0"/>
    <n v="5"/>
    <s v="Male"/>
    <n v="1"/>
    <n v="78"/>
    <n v="64.3"/>
    <n v="83.580001800000005"/>
    <x v="1"/>
    <x v="1"/>
  </r>
  <r>
    <n v="60269"/>
    <s v="National Credit Union Administration"/>
    <s v="Conventional"/>
    <n v="1"/>
    <s v="One-to-four family dwelling (other than manufactured housing)"/>
    <n v="1"/>
    <s v="Refinancing"/>
    <n v="3"/>
    <s v="Owner-occupied as a principal dwelling"/>
    <n v="1"/>
    <n v="147"/>
    <s v="Loan originated"/>
    <n v="1"/>
    <s v="Not Hispanic or Latino"/>
    <n v="2"/>
    <x v="0"/>
    <n v="5"/>
    <s v="Male"/>
    <n v="1"/>
    <n v="60"/>
    <n v="67.099999999999994"/>
    <n v="110.610001"/>
    <x v="1"/>
    <x v="1"/>
  </r>
  <r>
    <n v="11065"/>
    <s v="National Credit Union Administration"/>
    <s v="Conventional"/>
    <n v="1"/>
    <s v="One-to-four family dwelling (other than manufactured housing)"/>
    <n v="1"/>
    <s v="Refinancing"/>
    <n v="3"/>
    <s v="Owner-occupied as a principal dwelling"/>
    <n v="1"/>
    <n v="28"/>
    <s v="Loan originated"/>
    <n v="1"/>
    <s v="Not Hispanic or Latino"/>
    <n v="2"/>
    <x v="0"/>
    <n v="5"/>
    <s v="Male"/>
    <n v="1"/>
    <n v="36"/>
    <n v="50.5"/>
    <n v="64.529998800000001"/>
    <x v="1"/>
    <x v="0"/>
  </r>
  <r>
    <n v="9643"/>
    <s v="National Credit Union Administration"/>
    <s v="Conventional"/>
    <n v="1"/>
    <s v="One-to-four family dwelling (other than manufactured housing)"/>
    <n v="1"/>
    <s v="Refinancing"/>
    <n v="3"/>
    <s v="Owner-occupied as a principal dwelling"/>
    <n v="1"/>
    <n v="70"/>
    <s v="Loan originated"/>
    <n v="1"/>
    <s v="Not Hispanic or Latino"/>
    <n v="2"/>
    <x v="0"/>
    <n v="5"/>
    <s v="Female"/>
    <n v="2"/>
    <n v="50"/>
    <n v="61.6"/>
    <n v="177.46000699999999"/>
    <x v="1"/>
    <x v="1"/>
  </r>
  <r>
    <n v="66841"/>
    <s v="National Credit Union Administration"/>
    <s v="Conventional"/>
    <n v="1"/>
    <s v="One-to-four family dwelling (other than manufactured housing)"/>
    <n v="1"/>
    <s v="Home purchase"/>
    <n v="1"/>
    <s v="Owner-occupied as a principal dwelling"/>
    <n v="1"/>
    <n v="239"/>
    <s v="Loan originated"/>
    <n v="1"/>
    <s v="Not Hispanic or Latino"/>
    <n v="2"/>
    <x v="0"/>
    <n v="5"/>
    <s v="Male"/>
    <n v="1"/>
    <n v="97"/>
    <n v="59.2"/>
    <n v="103.760002"/>
    <x v="1"/>
    <x v="1"/>
  </r>
  <r>
    <n v="10709"/>
    <s v="National Credit Union Administration"/>
    <s v="Conventional"/>
    <n v="1"/>
    <s v="One-to-four family dwelling (other than manufactured housing)"/>
    <n v="1"/>
    <s v="Refinancing"/>
    <n v="3"/>
    <s v="Owner-occupied as a principal dwelling"/>
    <n v="1"/>
    <n v="173"/>
    <s v="Loan originated"/>
    <n v="1"/>
    <s v="Not Hispanic or Latino"/>
    <n v="2"/>
    <x v="0"/>
    <n v="5"/>
    <s v="Male"/>
    <n v="1"/>
    <n v="75"/>
    <n v="69.2"/>
    <n v="80.699996900000002"/>
    <x v="1"/>
    <x v="1"/>
  </r>
  <r>
    <n v="17012"/>
    <s v="National Credit Union Administration"/>
    <s v="Conventional"/>
    <n v="1"/>
    <s v="One-to-four family dwelling (other than manufactured housing)"/>
    <n v="1"/>
    <s v="Refinancing"/>
    <n v="3"/>
    <s v="Owner-occupied as a principal dwelling"/>
    <n v="1"/>
    <n v="94"/>
    <s v="Loan originated"/>
    <n v="1"/>
    <s v="Not Hispanic or Latino"/>
    <n v="2"/>
    <x v="0"/>
    <n v="5"/>
    <s v="Male"/>
    <n v="1"/>
    <n v="48"/>
    <n v="63.7"/>
    <n v="119.16999800000001"/>
    <x v="1"/>
    <x v="1"/>
  </r>
  <r>
    <n v="60497"/>
    <s v="National Credit Union Administration"/>
    <s v="Conventional"/>
    <n v="1"/>
    <s v="One-to-four family dwelling (other than manufactured housing)"/>
    <n v="1"/>
    <s v="Home purchase"/>
    <n v="1"/>
    <s v="Owner-occupied as a principal dwelling"/>
    <n v="1"/>
    <n v="150"/>
    <s v="Application denied by financial institution"/>
    <n v="3"/>
    <s v="Not Hispanic or Latino"/>
    <n v="2"/>
    <x v="0"/>
    <n v="5"/>
    <s v="Female"/>
    <n v="2"/>
    <n v="228"/>
    <n v="51.5"/>
    <n v="97.569999699999997"/>
    <x v="0"/>
    <x v="2"/>
  </r>
  <r>
    <n v="65644"/>
    <s v="National Credit Union Administration"/>
    <s v="Conventional"/>
    <n v="1"/>
    <s v="One-to-four family dwelling (other than manufactured housing)"/>
    <n v="1"/>
    <s v="Refinancing"/>
    <n v="3"/>
    <s v="Owner-occupied as a principal dwelling"/>
    <n v="1"/>
    <n v="89"/>
    <s v="Application denied by financial institution"/>
    <n v="3"/>
    <s v="Not Hispanic or Latino"/>
    <n v="2"/>
    <x v="0"/>
    <n v="5"/>
    <s v="Male"/>
    <n v="1"/>
    <n v="126"/>
    <n v="74.7"/>
    <n v="114.790001"/>
    <x v="0"/>
    <x v="2"/>
  </r>
  <r>
    <n v="61844"/>
    <s v="National Credit Union Administration"/>
    <s v="Conventional"/>
    <n v="1"/>
    <s v="One-to-four family dwelling (other than manufactured housing)"/>
    <n v="1"/>
    <s v="Home purchase"/>
    <n v="1"/>
    <s v="Owner-occupied as a principal dwelling"/>
    <n v="1"/>
    <n v="210"/>
    <s v="Loan originated"/>
    <n v="1"/>
    <s v="Not Hispanic or Latino"/>
    <n v="2"/>
    <x v="0"/>
    <n v="5"/>
    <s v="Female"/>
    <n v="2"/>
    <n v="163"/>
    <n v="53.5"/>
    <n v="217.63999899999999"/>
    <x v="1"/>
    <x v="2"/>
  </r>
  <r>
    <n v="23521"/>
    <s v="National Credit Union Administration"/>
    <s v="Conventional"/>
    <n v="1"/>
    <s v="One-to-four family dwelling (other than manufactured housing)"/>
    <n v="1"/>
    <s v="Home improvement"/>
    <n v="2"/>
    <s v="Owner-occupied as a principal dwelling"/>
    <n v="1"/>
    <n v="60"/>
    <s v="Loan originated"/>
    <n v="1"/>
    <s v="Not Hispanic or Latino"/>
    <n v="2"/>
    <x v="0"/>
    <n v="5"/>
    <s v="Female"/>
    <n v="2"/>
    <n v="108"/>
    <n v="87.2"/>
    <n v="114.94000200000001"/>
    <x v="1"/>
    <x v="1"/>
  </r>
  <r>
    <n v="10754"/>
    <s v="National Credit Union Administration"/>
    <s v="Conventional"/>
    <n v="1"/>
    <s v="One-to-four family dwelling (other than manufactured housing)"/>
    <n v="1"/>
    <s v="Refinancing"/>
    <n v="3"/>
    <s v="Owner-occupied as a principal dwelling"/>
    <n v="1"/>
    <n v="95"/>
    <s v="Loan originated"/>
    <n v="1"/>
    <s v="Not Hispanic or Latino"/>
    <n v="2"/>
    <x v="0"/>
    <n v="5"/>
    <s v="Male"/>
    <n v="1"/>
    <n v="97"/>
    <n v="51.5"/>
    <n v="72.419998199999995"/>
    <x v="1"/>
    <x v="1"/>
  </r>
  <r>
    <n v="64131"/>
    <s v="National Credit Union Administration"/>
    <s v="Conventional"/>
    <n v="1"/>
    <s v="One-to-four family dwelling (other than manufactured housing)"/>
    <n v="1"/>
    <s v="Refinancing"/>
    <n v="3"/>
    <s v="Owner-occupied as a principal dwelling"/>
    <n v="1"/>
    <n v="183"/>
    <s v="Application denied by financial institution"/>
    <n v="3"/>
    <s v="Not Hispanic or Latino"/>
    <n v="2"/>
    <x v="0"/>
    <n v="5"/>
    <s v="Male"/>
    <n v="1"/>
    <n v="51"/>
    <n v="62.4"/>
    <n v="97.690002399999997"/>
    <x v="0"/>
    <x v="1"/>
  </r>
  <r>
    <n v="62514"/>
    <s v="National Credit Union Administration"/>
    <s v="Conventional"/>
    <n v="1"/>
    <s v="One-to-four family dwelling (other than manufactured housing)"/>
    <n v="1"/>
    <s v="Home purchase"/>
    <n v="1"/>
    <s v="Owner-occupied as a principal dwelling"/>
    <n v="1"/>
    <n v="145"/>
    <s v="Loan originated"/>
    <n v="1"/>
    <s v="Not Hispanic or Latino"/>
    <n v="2"/>
    <x v="0"/>
    <n v="5"/>
    <s v="Female"/>
    <n v="2"/>
    <n v="82"/>
    <n v="61.8"/>
    <n v="152.800003"/>
    <x v="1"/>
    <x v="1"/>
  </r>
  <r>
    <n v="1261"/>
    <s v="National Credit Union Administration"/>
    <s v="Conventional"/>
    <n v="1"/>
    <s v="One-to-four family dwelling (other than manufactured housing)"/>
    <n v="1"/>
    <s v="Refinancing"/>
    <n v="3"/>
    <s v="Owner-occupied as a principal dwelling"/>
    <n v="1"/>
    <n v="60"/>
    <s v="Loan originated"/>
    <n v="1"/>
    <s v="Not Hispanic or Latino"/>
    <n v="2"/>
    <x v="0"/>
    <n v="5"/>
    <s v="Male"/>
    <n v="1"/>
    <n v="122"/>
    <n v="107.6"/>
    <n v="82.379997299999999"/>
    <x v="1"/>
    <x v="2"/>
  </r>
  <r>
    <n v="624"/>
    <s v="National Credit Union Administration"/>
    <s v="Conventional"/>
    <n v="1"/>
    <s v="One-to-four family dwelling (other than manufactured housing)"/>
    <n v="1"/>
    <s v="Home improvement"/>
    <n v="2"/>
    <s v="Owner-occupied as a principal dwelling"/>
    <n v="1"/>
    <n v="104"/>
    <s v="Loan originated"/>
    <n v="1"/>
    <s v="Not Hispanic or Latino"/>
    <n v="2"/>
    <x v="0"/>
    <n v="5"/>
    <s v="Male"/>
    <n v="1"/>
    <n v="288"/>
    <n v="97.1"/>
    <n v="139.070007"/>
    <x v="1"/>
    <x v="2"/>
  </r>
  <r>
    <n v="68607"/>
    <s v="National Credit Union Administration"/>
    <s v="Conventional"/>
    <n v="1"/>
    <s v="One-to-four family dwelling (other than manufactured housing)"/>
    <n v="1"/>
    <s v="Home purchase"/>
    <n v="1"/>
    <s v="Owner-occupied as a principal dwelling"/>
    <n v="1"/>
    <n v="134"/>
    <s v="Application denied by financial institution"/>
    <n v="3"/>
    <s v="Not Hispanic or Latino"/>
    <n v="2"/>
    <x v="1"/>
    <n v="3"/>
    <s v="Male"/>
    <n v="1"/>
    <n v="50"/>
    <n v="69.2"/>
    <n v="150.199997"/>
    <x v="0"/>
    <x v="1"/>
  </r>
  <r>
    <n v="7544"/>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77"/>
    <n v="78.2"/>
    <n v="76.059997600000003"/>
    <x v="1"/>
    <x v="1"/>
  </r>
  <r>
    <n v="68631"/>
    <s v="National Credit Union Administration"/>
    <s v="Conventional"/>
    <n v="1"/>
    <s v="One-to-four family dwelling (other than manufactured housing)"/>
    <n v="1"/>
    <s v="Home improvement"/>
    <n v="2"/>
    <s v="Owner-occupied as a principal dwelling"/>
    <n v="1"/>
    <n v="13"/>
    <s v="Loan originated"/>
    <n v="1"/>
    <s v="Not Hispanic or Latino"/>
    <n v="2"/>
    <x v="0"/>
    <n v="5"/>
    <s v="Female"/>
    <n v="2"/>
    <n v="33"/>
    <n v="53.5"/>
    <n v="93.699996900000002"/>
    <x v="1"/>
    <x v="0"/>
  </r>
  <r>
    <n v="7544"/>
    <s v="National Credit Union Administration"/>
    <s v="Conventional"/>
    <n v="1"/>
    <s v="One-to-four family dwelling (other than manufactured housing)"/>
    <n v="1"/>
    <s v="Home improvement"/>
    <n v="2"/>
    <s v="Owner-occupied as a principal dwelling"/>
    <n v="1"/>
    <n v="6"/>
    <s v="Loan originated"/>
    <n v="1"/>
    <s v="Hispanic or Latino"/>
    <n v="1"/>
    <x v="2"/>
    <n v="1"/>
    <s v="Female"/>
    <n v="2"/>
    <n v="88"/>
    <n v="78.2"/>
    <n v="112.010002"/>
    <x v="1"/>
    <x v="1"/>
  </r>
  <r>
    <n v="68490"/>
    <s v="National Credit Union Administration"/>
    <s v="Conventional"/>
    <n v="1"/>
    <s v="One-to-four family dwelling (other than manufactured housing)"/>
    <n v="1"/>
    <s v="Home improvement"/>
    <n v="2"/>
    <s v="Owner-occupied as a principal dwelling"/>
    <n v="1"/>
    <n v="52"/>
    <s v="Loan originated"/>
    <n v="1"/>
    <s v="Hispanic or Latino"/>
    <n v="1"/>
    <x v="3"/>
    <n v="2"/>
    <s v="Male"/>
    <n v="1"/>
    <n v="52"/>
    <n v="64.3"/>
    <n v="51.130001100000001"/>
    <x v="1"/>
    <x v="1"/>
  </r>
  <r>
    <n v="1199"/>
    <s v="National Credit Union Administration"/>
    <s v="Conventional"/>
    <n v="1"/>
    <s v="One-to-four family dwelling (other than manufactured housing)"/>
    <n v="1"/>
    <s v="Refinancing"/>
    <n v="3"/>
    <s v="Owner-occupied as a principal dwelling"/>
    <n v="1"/>
    <n v="220"/>
    <s v="Loan originated"/>
    <n v="1"/>
    <s v="Not Hispanic or Latino"/>
    <n v="2"/>
    <x v="0"/>
    <n v="5"/>
    <s v="Female"/>
    <n v="2"/>
    <n v="155"/>
    <n v="73.900000000000006"/>
    <n v="148.770004"/>
    <x v="1"/>
    <x v="2"/>
  </r>
  <r>
    <n v="15802"/>
    <s v="National Credit Union Administration"/>
    <s v="Conventional"/>
    <n v="1"/>
    <s v="One-to-four family dwelling (other than manufactured housing)"/>
    <n v="1"/>
    <s v="Home purchase"/>
    <n v="1"/>
    <s v="Owner-occupied as a principal dwelling"/>
    <n v="1"/>
    <n v="55"/>
    <s v="Application denied by financial institution"/>
    <n v="3"/>
    <s v="Not Hispanic or Latino"/>
    <n v="2"/>
    <x v="0"/>
    <n v="5"/>
    <s v="Male"/>
    <n v="1"/>
    <n v="35"/>
    <n v="97.1"/>
    <n v="63.479999499999998"/>
    <x v="0"/>
    <x v="0"/>
  </r>
  <r>
    <n v="2441"/>
    <s v="National Credit Union Administration"/>
    <s v="Conventional"/>
    <n v="1"/>
    <s v="One-to-four family dwelling (other than manufactured housing)"/>
    <n v="1"/>
    <s v="Home improvement"/>
    <n v="2"/>
    <s v="Owner-occupied as a principal dwelling"/>
    <n v="1"/>
    <n v="65"/>
    <s v="Application denied by financial institution"/>
    <n v="3"/>
    <s v="Hispanic or Latino"/>
    <n v="1"/>
    <x v="0"/>
    <n v="5"/>
    <s v="Female"/>
    <n v="2"/>
    <n v="117"/>
    <n v="72.5"/>
    <n v="85.949996900000002"/>
    <x v="0"/>
    <x v="1"/>
  </r>
  <r>
    <n v="1367"/>
    <s v="National Credit Union Administration"/>
    <s v="Conventional"/>
    <n v="1"/>
    <s v="One-to-four family dwelling (other than manufactured housing)"/>
    <n v="1"/>
    <s v="Home purchase"/>
    <n v="1"/>
    <s v="Owner-occupied as a principal dwelling"/>
    <n v="1"/>
    <n v="657"/>
    <s v="Loan originated"/>
    <n v="1"/>
    <s v="Hispanic or Latino"/>
    <n v="1"/>
    <x v="0"/>
    <n v="5"/>
    <s v="Male"/>
    <n v="1"/>
    <n v="297"/>
    <n v="81.400000000000006"/>
    <n v="247.070007"/>
    <x v="1"/>
    <x v="2"/>
  </r>
  <r>
    <n v="68536"/>
    <s v="National Credit Union Administration"/>
    <s v="Conventional"/>
    <n v="1"/>
    <s v="One-to-four family dwelling (other than manufactured housing)"/>
    <n v="1"/>
    <s v="Home improvement"/>
    <n v="2"/>
    <s v="Owner-occupied as a principal dwelling"/>
    <n v="1"/>
    <n v="3"/>
    <s v="Application denied by financial institution"/>
    <n v="3"/>
    <s v="Not Hispanic or Latino"/>
    <n v="2"/>
    <x v="0"/>
    <n v="5"/>
    <s v="Female"/>
    <n v="2"/>
    <n v="75"/>
    <n v="79.599999999999994"/>
    <n v="120.089996"/>
    <x v="0"/>
    <x v="1"/>
  </r>
  <r>
    <n v="66330"/>
    <s v="National Credit Union Administration"/>
    <s v="Conventional"/>
    <n v="1"/>
    <s v="One-to-four family dwelling (other than manufactured housing)"/>
    <n v="1"/>
    <s v="Home purchase"/>
    <n v="1"/>
    <s v="Owner-occupied as a principal dwelling"/>
    <n v="1"/>
    <n v="243"/>
    <s v="Loan originated"/>
    <n v="1"/>
    <s v="Not Hispanic or Latino"/>
    <n v="2"/>
    <x v="1"/>
    <n v="3"/>
    <s v="Male"/>
    <n v="1"/>
    <n v="141"/>
    <n v="91.1"/>
    <n v="139.38999899999999"/>
    <x v="1"/>
    <x v="2"/>
  </r>
  <r>
    <n v="24382"/>
    <s v="National Credit Union Administration"/>
    <s v="Conventional"/>
    <n v="1"/>
    <s v="Manufactured housing"/>
    <n v="2"/>
    <s v="Refinancing"/>
    <n v="3"/>
    <s v="Owner-occupied as a principal dwelling"/>
    <n v="1"/>
    <n v="34"/>
    <s v="Loan originated"/>
    <n v="1"/>
    <s v="Not Hispanic or Latino"/>
    <n v="2"/>
    <x v="0"/>
    <n v="5"/>
    <s v="Female"/>
    <n v="2"/>
    <n v="65"/>
    <n v="65"/>
    <n v="94.839996299999996"/>
    <x v="1"/>
    <x v="1"/>
  </r>
  <r>
    <n v="68607"/>
    <s v="National Credit Union Administration"/>
    <s v="Conventional"/>
    <n v="1"/>
    <s v="One-to-four family dwelling (other than manufactured housing)"/>
    <n v="1"/>
    <s v="Home improvement"/>
    <n v="2"/>
    <s v="Owner-occupied as a principal dwelling"/>
    <n v="1"/>
    <n v="41"/>
    <s v="Loan originated"/>
    <n v="1"/>
    <s v="Not Hispanic or Latino"/>
    <n v="2"/>
    <x v="1"/>
    <n v="3"/>
    <s v="Male"/>
    <n v="1"/>
    <n v="63"/>
    <n v="69.2"/>
    <n v="77.430000300000003"/>
    <x v="1"/>
    <x v="1"/>
  </r>
  <r>
    <n v="5797"/>
    <s v="National Credit Union Administration"/>
    <s v="Conventional"/>
    <n v="1"/>
    <s v="One-to-four family dwelling (other than manufactured housing)"/>
    <n v="1"/>
    <s v="Home purchase"/>
    <n v="1"/>
    <s v="Owner-occupied as a principal dwelling"/>
    <n v="1"/>
    <n v="150"/>
    <s v="Loan originated"/>
    <n v="1"/>
    <s v="Not Hispanic or Latino"/>
    <n v="2"/>
    <x v="0"/>
    <n v="5"/>
    <s v="Female"/>
    <n v="2"/>
    <n v="65"/>
    <n v="61.6"/>
    <n v="181.28999300000001"/>
    <x v="1"/>
    <x v="1"/>
  </r>
  <r>
    <n v="24748"/>
    <s v="National Credit Union Administration"/>
    <s v="Conventional"/>
    <n v="1"/>
    <s v="One-to-four family dwelling (other than manufactured housing)"/>
    <n v="1"/>
    <s v="Home purchase"/>
    <n v="1"/>
    <s v="Owner-occupied as a principal dwelling"/>
    <n v="1"/>
    <n v="188"/>
    <s v="Loan originated"/>
    <n v="1"/>
    <s v="Not Hispanic or Latino"/>
    <n v="2"/>
    <x v="3"/>
    <n v="2"/>
    <s v="Male"/>
    <n v="1"/>
    <n v="62"/>
    <n v="84.1"/>
    <n v="122.83000199999999"/>
    <x v="1"/>
    <x v="1"/>
  </r>
  <r>
    <n v="19263"/>
    <s v="National Credit Union Administration"/>
    <s v="Conventional"/>
    <n v="1"/>
    <s v="One-to-four family dwelling (other than manufactured housing)"/>
    <n v="1"/>
    <s v="Refinancing"/>
    <n v="3"/>
    <s v="Owner-occupied as a principal dwelling"/>
    <n v="1"/>
    <n v="153"/>
    <s v="Application denied by financial institution"/>
    <n v="3"/>
    <s v="Not Hispanic or Latino"/>
    <n v="2"/>
    <x v="1"/>
    <n v="3"/>
    <s v="Male"/>
    <n v="1"/>
    <n v="116"/>
    <n v="82.4"/>
    <n v="100.91999800000001"/>
    <x v="0"/>
    <x v="1"/>
  </r>
  <r>
    <n v="62969"/>
    <s v="National Credit Union Administration"/>
    <s v="Conventional"/>
    <n v="1"/>
    <s v="One-to-four family dwelling (other than manufactured housing)"/>
    <n v="1"/>
    <s v="Home purchase"/>
    <n v="1"/>
    <s v="Owner-occupied as a principal dwelling"/>
    <n v="1"/>
    <n v="160"/>
    <s v="Loan originated"/>
    <n v="1"/>
    <s v="Not Hispanic or Latino"/>
    <n v="2"/>
    <x v="0"/>
    <n v="5"/>
    <s v="Female"/>
    <n v="2"/>
    <n v="107"/>
    <n v="78.3"/>
    <n v="113.400002"/>
    <x v="1"/>
    <x v="1"/>
  </r>
  <r>
    <n v="67696"/>
    <s v="National Credit Union Administration"/>
    <s v="Conventional"/>
    <n v="1"/>
    <s v="One-to-four family dwelling (other than manufactured housing)"/>
    <n v="1"/>
    <s v="Home improvement"/>
    <n v="2"/>
    <s v="Owner-occupied as a principal dwelling"/>
    <n v="1"/>
    <n v="25"/>
    <s v="Loan originated"/>
    <n v="1"/>
    <s v="Hispanic or Latino"/>
    <n v="1"/>
    <x v="0"/>
    <n v="5"/>
    <s v="Female"/>
    <n v="2"/>
    <n v="120"/>
    <n v="104.8"/>
    <n v="97.319999699999997"/>
    <x v="1"/>
    <x v="1"/>
  </r>
  <r>
    <n v="66357"/>
    <s v="National Credit Union Administration"/>
    <s v="Conventional"/>
    <n v="1"/>
    <s v="One-to-four family dwelling (other than manufactured housing)"/>
    <n v="1"/>
    <s v="Refinancing"/>
    <n v="3"/>
    <s v="Owner-occupied as a principal dwelling"/>
    <n v="1"/>
    <n v="190"/>
    <s v="Loan originated"/>
    <n v="1"/>
    <s v="Not Hispanic or Latino"/>
    <n v="2"/>
    <x v="1"/>
    <n v="3"/>
    <s v="Male"/>
    <n v="1"/>
    <n v="147"/>
    <n v="69.2"/>
    <n v="112.91999800000001"/>
    <x v="1"/>
    <x v="2"/>
  </r>
  <r>
    <n v="24382"/>
    <s v="National Credit Union Administration"/>
    <s v="Conventional"/>
    <n v="1"/>
    <s v="Manufactured housing"/>
    <n v="2"/>
    <s v="Home purchase"/>
    <n v="1"/>
    <s v="Owner-occupied as a principal dwelling"/>
    <n v="1"/>
    <n v="46"/>
    <s v="Application denied by financial institution"/>
    <n v="3"/>
    <s v="Not Hispanic or Latino"/>
    <n v="2"/>
    <x v="0"/>
    <n v="5"/>
    <s v="Male"/>
    <n v="1"/>
    <n v="40"/>
    <n v="46.5"/>
    <n v="113.129997"/>
    <x v="0"/>
    <x v="1"/>
  </r>
  <r>
    <n v="9915"/>
    <s v="National Credit Union Administration"/>
    <s v="Conventional"/>
    <n v="1"/>
    <s v="One-to-four family dwelling (other than manufactured housing)"/>
    <n v="1"/>
    <s v="Refinancing"/>
    <n v="3"/>
    <s v="Owner-occupied as a principal dwelling"/>
    <n v="1"/>
    <n v="209"/>
    <s v="Application denied by financial institution"/>
    <n v="3"/>
    <s v="Not Hispanic or Latino"/>
    <n v="2"/>
    <x v="0"/>
    <n v="5"/>
    <s v="Female"/>
    <n v="2"/>
    <n v="125"/>
    <n v="58.4"/>
    <n v="92.970001199999999"/>
    <x v="0"/>
    <x v="2"/>
  </r>
  <r>
    <n v="6328"/>
    <s v="National Credit Union Administration"/>
    <s v="Conventional"/>
    <n v="1"/>
    <s v="One-to-four family dwelling (other than manufactured housing)"/>
    <n v="1"/>
    <s v="Home purchase"/>
    <n v="1"/>
    <s v="Owner-occupied as a principal dwelling"/>
    <n v="1"/>
    <n v="354"/>
    <s v="Loan originated"/>
    <n v="1"/>
    <s v="Not Hispanic or Latino"/>
    <n v="2"/>
    <x v="0"/>
    <n v="5"/>
    <s v="Male"/>
    <n v="1"/>
    <n v="123"/>
    <n v="91.1"/>
    <n v="130.990005"/>
    <x v="1"/>
    <x v="2"/>
  </r>
  <r>
    <n v="9260"/>
    <s v="National Credit Union Administration"/>
    <s v="Conventional"/>
    <n v="1"/>
    <s v="One-to-four family dwelling (other than manufactured housing)"/>
    <n v="1"/>
    <s v="Home purchase"/>
    <n v="1"/>
    <s v="Owner-occupied as a principal dwelling"/>
    <n v="1"/>
    <n v="100"/>
    <s v="Application denied by financial institution"/>
    <n v="3"/>
    <s v="Not Hispanic or Latino"/>
    <n v="2"/>
    <x v="0"/>
    <n v="5"/>
    <s v="Male"/>
    <n v="1"/>
    <n v="38"/>
    <n v="65.599999999999994"/>
    <n v="84.309997600000003"/>
    <x v="0"/>
    <x v="0"/>
  </r>
  <r>
    <n v="67190"/>
    <s v="National Credit Union Administration"/>
    <s v="Conventional"/>
    <n v="1"/>
    <s v="One-to-four family dwelling (other than manufactured housing)"/>
    <n v="1"/>
    <s v="Home purchase"/>
    <n v="1"/>
    <s v="Owner-occupied as a principal dwelling"/>
    <n v="1"/>
    <n v="214"/>
    <s v="Loan originated"/>
    <n v="1"/>
    <s v="Not Hispanic or Latino"/>
    <n v="2"/>
    <x v="0"/>
    <n v="5"/>
    <s v="Male"/>
    <n v="1"/>
    <n v="111"/>
    <n v="63.2"/>
    <n v="127.730003"/>
    <x v="1"/>
    <x v="1"/>
  </r>
  <r>
    <n v="20068"/>
    <s v="National Credit Union Administration"/>
    <s v="Conventional"/>
    <n v="1"/>
    <s v="One-to-four family dwelling (other than manufactured housing)"/>
    <n v="1"/>
    <s v="Refinancing"/>
    <n v="3"/>
    <s v="Owner-occupied as a principal dwelling"/>
    <n v="1"/>
    <n v="152"/>
    <s v="Application denied by financial institution"/>
    <n v="3"/>
    <s v="Not Hispanic or Latino"/>
    <n v="2"/>
    <x v="0"/>
    <n v="5"/>
    <s v="Female"/>
    <n v="2"/>
    <n v="88"/>
    <n v="68.5"/>
    <n v="120.709999"/>
    <x v="0"/>
    <x v="1"/>
  </r>
  <r>
    <n v="5029"/>
    <s v="National Credit Union Administration"/>
    <s v="Conventional"/>
    <n v="1"/>
    <s v="One-to-four family dwelling (other than manufactured housing)"/>
    <n v="1"/>
    <s v="Refinancing"/>
    <n v="3"/>
    <s v="Owner-occupied as a principal dwelling"/>
    <n v="1"/>
    <n v="100"/>
    <s v="Loan originated"/>
    <n v="1"/>
    <s v="Not Hispanic or Latino"/>
    <n v="2"/>
    <x v="0"/>
    <n v="5"/>
    <s v="Male"/>
    <n v="1"/>
    <n v="100"/>
    <n v="53"/>
    <n v="71.809997600000003"/>
    <x v="1"/>
    <x v="1"/>
  </r>
  <r>
    <n v="242"/>
    <s v="National Credit Union Administration"/>
    <s v="Conventional"/>
    <n v="1"/>
    <s v="One-to-four family dwelling (other than manufactured housing)"/>
    <n v="1"/>
    <s v="Refinancing"/>
    <n v="3"/>
    <s v="Owner-occupied as a principal dwelling"/>
    <n v="1"/>
    <n v="72"/>
    <s v="Application approved but not accepted"/>
    <n v="2"/>
    <s v="Not Hispanic or Latino"/>
    <n v="2"/>
    <x v="1"/>
    <n v="3"/>
    <s v="Female"/>
    <n v="2"/>
    <n v="40"/>
    <n v="53.2"/>
    <n v="81.569999699999997"/>
    <x v="1"/>
    <x v="1"/>
  </r>
  <r>
    <n v="18297"/>
    <s v="National Credit Union Administration"/>
    <s v="Conventional"/>
    <n v="1"/>
    <s v="One-to-four family dwelling (other than manufactured housing)"/>
    <n v="1"/>
    <s v="Home purchase"/>
    <n v="1"/>
    <s v="Owner-occupied as a principal dwelling"/>
    <n v="1"/>
    <n v="232"/>
    <s v="Loan originated"/>
    <n v="1"/>
    <s v="Not Hispanic or Latino"/>
    <n v="2"/>
    <x v="0"/>
    <n v="5"/>
    <s v="Male"/>
    <n v="1"/>
    <n v="101"/>
    <n v="80.2"/>
    <n v="78.569999699999997"/>
    <x v="1"/>
    <x v="1"/>
  </r>
  <r>
    <n v="66703"/>
    <s v="National Credit Union Administration"/>
    <s v="Conventional"/>
    <n v="1"/>
    <s v="One-to-four family dwelling (other than manufactured housing)"/>
    <n v="1"/>
    <s v="Refinancing"/>
    <n v="3"/>
    <s v="Owner-occupied as a principal dwelling"/>
    <n v="1"/>
    <n v="256"/>
    <s v="Loan originated"/>
    <n v="1"/>
    <s v="Not Hispanic or Latino"/>
    <n v="2"/>
    <x v="0"/>
    <n v="5"/>
    <s v="Male"/>
    <n v="1"/>
    <n v="60"/>
    <n v="63.2"/>
    <n v="119.650002"/>
    <x v="1"/>
    <x v="1"/>
  </r>
  <r>
    <n v="948"/>
    <s v="National Credit Union Administration"/>
    <s v="VA-guaranteed"/>
    <n v="3"/>
    <s v="One-to-four family dwelling (other than manufactured housing)"/>
    <n v="1"/>
    <s v="Refinancing"/>
    <n v="3"/>
    <s v="Owner-occupied as a principal dwelling"/>
    <n v="1"/>
    <n v="287"/>
    <s v="Loan originated"/>
    <n v="1"/>
    <s v="Not Hispanic or Latino"/>
    <n v="2"/>
    <x v="0"/>
    <n v="5"/>
    <s v="Male"/>
    <n v="1"/>
    <n v="50"/>
    <n v="61.9"/>
    <n v="136.53999300000001"/>
    <x v="1"/>
    <x v="1"/>
  </r>
  <r>
    <n v="68428"/>
    <s v="National Credit Union Administration"/>
    <s v="Conventional"/>
    <n v="1"/>
    <s v="One-to-four family dwelling (other than manufactured housing)"/>
    <n v="1"/>
    <s v="Refinancing"/>
    <n v="3"/>
    <s v="Owner-occupied as a principal dwelling"/>
    <n v="1"/>
    <n v="354"/>
    <s v="Application denied by financial institution"/>
    <n v="3"/>
    <s v="Hispanic or Latino"/>
    <n v="1"/>
    <x v="0"/>
    <n v="5"/>
    <s v="Male"/>
    <n v="1"/>
    <n v="73"/>
    <n v="85.6"/>
    <n v="55.159999800000001"/>
    <x v="0"/>
    <x v="1"/>
  </r>
  <r>
    <n v="68631"/>
    <s v="National Credit Union Administration"/>
    <s v="Conventional"/>
    <n v="1"/>
    <s v="One-to-four family dwelling (other than manufactured housing)"/>
    <n v="1"/>
    <s v="Home purchase"/>
    <n v="1"/>
    <s v="Owner-occupied as a principal dwelling"/>
    <n v="1"/>
    <n v="124"/>
    <s v="Loan originated"/>
    <n v="1"/>
    <s v="Not Hispanic or Latino"/>
    <n v="2"/>
    <x v="0"/>
    <n v="5"/>
    <s v="Male"/>
    <n v="1"/>
    <n v="62"/>
    <n v="53.5"/>
    <n v="146.070007"/>
    <x v="1"/>
    <x v="1"/>
  </r>
  <r>
    <n v="68681"/>
    <s v="National Credit Union Administration"/>
    <s v="Conventional"/>
    <n v="1"/>
    <s v="One-to-four family dwelling (other than manufactured housing)"/>
    <n v="1"/>
    <s v="Refinancing"/>
    <n v="3"/>
    <s v="Owner-occupied as a principal dwelling"/>
    <n v="1"/>
    <n v="88"/>
    <s v="Loan originated"/>
    <n v="1"/>
    <s v="Not Hispanic or Latino"/>
    <n v="2"/>
    <x v="0"/>
    <n v="5"/>
    <s v="Male"/>
    <n v="1"/>
    <n v="130"/>
    <n v="81.400000000000006"/>
    <n v="148.96000699999999"/>
    <x v="1"/>
    <x v="2"/>
  </r>
  <r>
    <n v="12164"/>
    <s v="National Credit Union Administration"/>
    <s v="Conventional"/>
    <n v="1"/>
    <s v="One-to-four family dwelling (other than manufactured housing)"/>
    <n v="1"/>
    <s v="Home improvement"/>
    <n v="2"/>
    <s v="Owner-occupied as a principal dwelling"/>
    <n v="1"/>
    <n v="30"/>
    <s v="Loan originated"/>
    <n v="1"/>
    <s v="Not Hispanic or Latino"/>
    <n v="2"/>
    <x v="0"/>
    <n v="5"/>
    <s v="Male"/>
    <n v="1"/>
    <n v="223"/>
    <n v="66.2"/>
    <n v="217.029999"/>
    <x v="1"/>
    <x v="2"/>
  </r>
  <r>
    <n v="68237"/>
    <s v="National Credit Union Administration"/>
    <s v="Conventional"/>
    <n v="1"/>
    <s v="One-to-four family dwelling (other than manufactured housing)"/>
    <n v="1"/>
    <s v="Home purchase"/>
    <n v="1"/>
    <s v="Owner-occupied as a principal dwelling"/>
    <n v="1"/>
    <n v="86"/>
    <s v="Loan originated"/>
    <n v="1"/>
    <s v="Not Hispanic or Latino"/>
    <n v="2"/>
    <x v="0"/>
    <n v="5"/>
    <s v="Male"/>
    <n v="1"/>
    <n v="34"/>
    <n v="59.2"/>
    <n v="97.569999699999997"/>
    <x v="1"/>
    <x v="0"/>
  </r>
  <r>
    <n v="24297"/>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117"/>
    <n v="89.8"/>
    <n v="130.009995"/>
    <x v="1"/>
    <x v="1"/>
  </r>
  <r>
    <n v="8111"/>
    <s v="National Credit Union Administration"/>
    <s v="Conventional"/>
    <n v="1"/>
    <s v="One-to-four family dwelling (other than manufactured housing)"/>
    <n v="1"/>
    <s v="Refinancing"/>
    <n v="3"/>
    <s v="Owner-occupied as a principal dwelling"/>
    <n v="1"/>
    <n v="104"/>
    <s v="Loan originated"/>
    <n v="1"/>
    <s v="Not Hispanic or Latino"/>
    <n v="2"/>
    <x v="0"/>
    <n v="5"/>
    <s v="Male"/>
    <n v="1"/>
    <n v="50"/>
    <n v="64.3"/>
    <n v="123.989998"/>
    <x v="1"/>
    <x v="1"/>
  </r>
  <r>
    <n v="66848"/>
    <s v="National Credit Union Administration"/>
    <s v="Conventional"/>
    <n v="1"/>
    <s v="One-to-four family dwelling (other than manufactured housing)"/>
    <n v="1"/>
    <s v="Home purchase"/>
    <n v="1"/>
    <s v="Owner-occupied as a principal dwelling"/>
    <n v="1"/>
    <n v="50"/>
    <s v="Application denied by financial institution"/>
    <n v="3"/>
    <s v="Not Hispanic or Latino"/>
    <n v="2"/>
    <x v="0"/>
    <n v="5"/>
    <s v="Female"/>
    <n v="2"/>
    <n v="26"/>
    <n v="62.6"/>
    <n v="63.610000599999999"/>
    <x v="0"/>
    <x v="0"/>
  </r>
  <r>
    <n v="68471"/>
    <s v="National Credit Union Administration"/>
    <s v="Conventional"/>
    <n v="1"/>
    <s v="One-to-four family dwelling (other than manufactured housing)"/>
    <n v="1"/>
    <s v="Home improvement"/>
    <n v="2"/>
    <s v="Owner-occupied as a principal dwelling"/>
    <n v="1"/>
    <n v="45"/>
    <s v="Loan originated"/>
    <n v="1"/>
    <s v="Not Hispanic or Latino"/>
    <n v="2"/>
    <x v="0"/>
    <n v="5"/>
    <s v="Female"/>
    <n v="2"/>
    <n v="37"/>
    <n v="70.900000000000006"/>
    <n v="88.279998800000001"/>
    <x v="1"/>
    <x v="0"/>
  </r>
  <r>
    <n v="66327"/>
    <s v="National Credit Union Administration"/>
    <s v="Conventional"/>
    <n v="1"/>
    <s v="One-to-four family dwelling (other than manufactured housing)"/>
    <n v="1"/>
    <s v="Home improvement"/>
    <n v="2"/>
    <s v="Owner-occupied as a principal dwelling"/>
    <n v="1"/>
    <n v="72"/>
    <s v="Loan originated"/>
    <n v="1"/>
    <s v="Hispanic or Latino"/>
    <n v="1"/>
    <x v="0"/>
    <n v="5"/>
    <s v="Male"/>
    <n v="1"/>
    <n v="80"/>
    <n v="73.400000000000006"/>
    <n v="53.090000199999999"/>
    <x v="1"/>
    <x v="1"/>
  </r>
  <r>
    <n v="24692"/>
    <s v="National Credit Union Administration"/>
    <s v="Conventional"/>
    <n v="1"/>
    <s v="One-to-four family dwelling (other than manufactured housing)"/>
    <n v="1"/>
    <s v="Refinancing"/>
    <n v="3"/>
    <s v="Owner-occupied as a principal dwelling"/>
    <n v="1"/>
    <n v="68"/>
    <s v="Application denied by financial institution"/>
    <n v="3"/>
    <s v="Not Hispanic or Latino"/>
    <n v="2"/>
    <x v="0"/>
    <n v="5"/>
    <s v="Female"/>
    <n v="2"/>
    <m/>
    <n v="67.7"/>
    <n v="126.589996"/>
    <x v="0"/>
    <x v="0"/>
  </r>
  <r>
    <n v="68681"/>
    <s v="National Credit Union Administration"/>
    <s v="Conventional"/>
    <n v="1"/>
    <s v="One-to-four family dwelling (other than manufactured housing)"/>
    <n v="1"/>
    <s v="Home purchase"/>
    <n v="1"/>
    <s v="Owner-occupied as a principal dwelling"/>
    <n v="1"/>
    <n v="299"/>
    <s v="Loan originated"/>
    <n v="1"/>
    <s v="Not Hispanic or Latino"/>
    <n v="2"/>
    <x v="3"/>
    <n v="2"/>
    <s v="Male"/>
    <n v="1"/>
    <n v="122"/>
    <n v="81.400000000000006"/>
    <n v="73.25"/>
    <x v="1"/>
    <x v="2"/>
  </r>
  <r>
    <n v="60747"/>
    <s v="National Credit Union Administration"/>
    <s v="Conventional"/>
    <n v="1"/>
    <s v="Manufactured housing"/>
    <n v="2"/>
    <s v="Home purchase"/>
    <n v="1"/>
    <s v="Owner-occupied as a principal dwelling"/>
    <n v="1"/>
    <n v="44"/>
    <s v="Loan originated"/>
    <n v="1"/>
    <s v="Not Hispanic or Latino"/>
    <n v="2"/>
    <x v="0"/>
    <n v="5"/>
    <s v="Female"/>
    <n v="2"/>
    <n v="28"/>
    <n v="73"/>
    <n v="67.199996900000002"/>
    <x v="1"/>
    <x v="0"/>
  </r>
  <r>
    <n v="24382"/>
    <s v="National Credit Union Administration"/>
    <s v="Conventional"/>
    <n v="1"/>
    <s v="Manufactured housing"/>
    <n v="2"/>
    <s v="Home purchase"/>
    <n v="1"/>
    <s v="Owner-occupied as a principal dwelling"/>
    <n v="1"/>
    <n v="56"/>
    <s v="Application denied by financial institution"/>
    <n v="3"/>
    <s v="Not Hispanic or Latino"/>
    <n v="2"/>
    <x v="2"/>
    <n v="1"/>
    <s v="Female"/>
    <n v="2"/>
    <n v="32"/>
    <n v="76.8"/>
    <n v="57.990001700000001"/>
    <x v="0"/>
    <x v="0"/>
  </r>
  <r>
    <n v="19307"/>
    <s v="National Credit Union Administration"/>
    <s v="Conventional"/>
    <n v="1"/>
    <s v="One-to-four family dwelling (other than manufactured housing)"/>
    <n v="1"/>
    <s v="Home purchase"/>
    <n v="1"/>
    <s v="Owner-occupied as a principal dwelling"/>
    <n v="1"/>
    <n v="294"/>
    <s v="Loan originated"/>
    <n v="1"/>
    <s v="Not Hispanic or Latino"/>
    <n v="2"/>
    <x v="0"/>
    <n v="5"/>
    <s v="Male"/>
    <n v="1"/>
    <n v="106"/>
    <n v="63.1"/>
    <n v="136.11999499999999"/>
    <x v="1"/>
    <x v="1"/>
  </r>
  <r>
    <n v="1022"/>
    <s v="National Credit Union Administration"/>
    <s v="Conventional"/>
    <n v="1"/>
    <s v="One-to-four family dwelling (other than manufactured housing)"/>
    <n v="1"/>
    <s v="Home improvement"/>
    <n v="2"/>
    <s v="Owner-occupied as a principal dwelling"/>
    <n v="1"/>
    <n v="123"/>
    <s v="Loan originated"/>
    <n v="1"/>
    <s v="Not Hispanic or Latino"/>
    <n v="2"/>
    <x v="0"/>
    <n v="5"/>
    <s v="Male"/>
    <n v="1"/>
    <n v="120"/>
    <n v="68.8"/>
    <n v="120.540001"/>
    <x v="1"/>
    <x v="1"/>
  </r>
  <r>
    <n v="24552"/>
    <s v="National Credit Union Administration"/>
    <s v="Conventional"/>
    <n v="1"/>
    <s v="One-to-four family dwelling (other than manufactured housing)"/>
    <n v="1"/>
    <s v="Refinancing"/>
    <n v="3"/>
    <s v="Owner-occupied as a principal dwelling"/>
    <n v="1"/>
    <n v="205"/>
    <s v="Loan originated"/>
    <n v="1"/>
    <s v="Hispanic or Latino"/>
    <n v="1"/>
    <x v="0"/>
    <n v="5"/>
    <s v="Male"/>
    <n v="1"/>
    <n v="55"/>
    <n v="50"/>
    <n v="197.800003"/>
    <x v="1"/>
    <x v="1"/>
  </r>
  <r>
    <n v="68417"/>
    <s v="National Credit Union Administration"/>
    <s v="Conventional"/>
    <n v="1"/>
    <s v="One-to-four family dwelling (other than manufactured housing)"/>
    <n v="1"/>
    <s v="Refinancing"/>
    <n v="3"/>
    <s v="Owner-occupied as a principal dwelling"/>
    <n v="1"/>
    <n v="85"/>
    <s v="Loan originated"/>
    <n v="1"/>
    <s v="Not Hispanic or Latino"/>
    <n v="2"/>
    <x v="3"/>
    <n v="2"/>
    <s v="Female"/>
    <n v="2"/>
    <n v="67"/>
    <n v="58.4"/>
    <n v="66.610000600000006"/>
    <x v="1"/>
    <x v="1"/>
  </r>
  <r>
    <n v="14565"/>
    <s v="National Credit Union Administration"/>
    <s v="Conventional"/>
    <n v="1"/>
    <s v="One-to-four family dwelling (other than manufactured housing)"/>
    <n v="1"/>
    <s v="Home purchase"/>
    <n v="1"/>
    <s v="Owner-occupied as a principal dwelling"/>
    <n v="1"/>
    <n v="50"/>
    <s v="Loan originated"/>
    <n v="1"/>
    <s v="Not Hispanic or Latino"/>
    <n v="2"/>
    <x v="0"/>
    <n v="5"/>
    <s v="Male"/>
    <n v="1"/>
    <n v="100"/>
    <n v="55.9"/>
    <n v="131.199997"/>
    <x v="1"/>
    <x v="1"/>
  </r>
  <r>
    <n v="62710"/>
    <s v="National Credit Union Administration"/>
    <s v="Conventional"/>
    <n v="1"/>
    <s v="One-to-four family dwelling (other than manufactured housing)"/>
    <n v="1"/>
    <s v="Home purchase"/>
    <n v="1"/>
    <s v="Owner-occupied as a principal dwelling"/>
    <n v="1"/>
    <n v="179"/>
    <s v="Loan originated"/>
    <n v="1"/>
    <s v="Not Hispanic or Latino"/>
    <n v="2"/>
    <x v="0"/>
    <n v="5"/>
    <s v="Male"/>
    <n v="1"/>
    <n v="84"/>
    <n v="68.099999999999994"/>
    <n v="99.309997600000003"/>
    <x v="1"/>
    <x v="1"/>
  </r>
  <r>
    <n v="23521"/>
    <s v="National Credit Union Administration"/>
    <s v="Conventional"/>
    <n v="1"/>
    <s v="One-to-four family dwelling (other than manufactured housing)"/>
    <n v="1"/>
    <s v="Refinancing"/>
    <n v="3"/>
    <s v="Not owner-occupied as a principal dwelling"/>
    <n v="2"/>
    <n v="90"/>
    <s v="Loan originated"/>
    <n v="1"/>
    <s v="Not Hispanic or Latino"/>
    <n v="2"/>
    <x v="3"/>
    <n v="2"/>
    <s v="Male"/>
    <n v="1"/>
    <n v="118"/>
    <n v="59.8"/>
    <n v="144.75"/>
    <x v="1"/>
    <x v="1"/>
  </r>
  <r>
    <n v="82170"/>
    <s v="National Credit Union Administration"/>
    <s v="Conventional"/>
    <n v="1"/>
    <s v="One-to-four family dwelling (other than manufactured housing)"/>
    <n v="1"/>
    <s v="Refinancing"/>
    <n v="3"/>
    <s v="Owner-occupied as a principal dwelling"/>
    <n v="1"/>
    <n v="70"/>
    <s v="Loan originated"/>
    <n v="1"/>
    <s v="Hispanic or Latino"/>
    <n v="1"/>
    <x v="0"/>
    <n v="5"/>
    <s v="Male"/>
    <n v="1"/>
    <n v="55"/>
    <n v="64.3"/>
    <n v="65.330001800000005"/>
    <x v="1"/>
    <x v="1"/>
  </r>
  <r>
    <n v="61525"/>
    <s v="National Credit Union Administration"/>
    <s v="Conventional"/>
    <n v="1"/>
    <s v="One-to-four family dwelling (other than manufactured housing)"/>
    <n v="1"/>
    <s v="Refinancing"/>
    <n v="3"/>
    <s v="Owner-occupied as a principal dwelling"/>
    <n v="1"/>
    <n v="211"/>
    <s v="Application denied by financial institution"/>
    <n v="3"/>
    <s v="Not Hispanic or Latino"/>
    <n v="2"/>
    <x v="0"/>
    <n v="5"/>
    <s v="Male"/>
    <n v="1"/>
    <n v="88"/>
    <n v="67.900000000000006"/>
    <n v="114.33000199999999"/>
    <x v="0"/>
    <x v="1"/>
  </r>
  <r>
    <n v="60497"/>
    <s v="National Credit Union Administration"/>
    <s v="Conventional"/>
    <n v="1"/>
    <s v="One-to-four family dwelling (other than manufactured housing)"/>
    <n v="1"/>
    <s v="Refinancing"/>
    <n v="3"/>
    <s v="Owner-occupied as a principal dwelling"/>
    <n v="1"/>
    <n v="125"/>
    <s v="Application denied by financial institution"/>
    <n v="3"/>
    <s v="Not Hispanic or Latino"/>
    <n v="2"/>
    <x v="0"/>
    <n v="5"/>
    <s v="Male"/>
    <n v="1"/>
    <n v="17"/>
    <n v="51.5"/>
    <n v="77.910003700000004"/>
    <x v="0"/>
    <x v="0"/>
  </r>
  <r>
    <n v="23279"/>
    <s v="National Credit Union Administration"/>
    <s v="Conventional"/>
    <n v="1"/>
    <s v="One-to-four family dwelling (other than manufactured housing)"/>
    <n v="1"/>
    <s v="Refinancing"/>
    <n v="3"/>
    <s v="Owner-occupied as a principal dwelling"/>
    <n v="1"/>
    <n v="131"/>
    <s v="Loan originated"/>
    <n v="1"/>
    <s v="Not Hispanic or Latino"/>
    <n v="2"/>
    <x v="0"/>
    <n v="5"/>
    <s v="Female"/>
    <n v="2"/>
    <n v="104"/>
    <n v="68.3"/>
    <n v="126.120003"/>
    <x v="1"/>
    <x v="1"/>
  </r>
  <r>
    <n v="62905"/>
    <s v="National Credit Union Administration"/>
    <s v="Conventional"/>
    <n v="1"/>
    <s v="One-to-four family dwelling (other than manufactured housing)"/>
    <n v="1"/>
    <s v="Refinancing"/>
    <n v="3"/>
    <s v="Owner-occupied as a principal dwelling"/>
    <n v="1"/>
    <n v="61"/>
    <s v="Application approved but not accepted"/>
    <n v="2"/>
    <s v="Not Hispanic or Latino"/>
    <n v="2"/>
    <x v="0"/>
    <n v="5"/>
    <s v="Male"/>
    <n v="1"/>
    <n v="39"/>
    <n v="74.3"/>
    <n v="126.129997"/>
    <x v="1"/>
    <x v="0"/>
  </r>
  <r>
    <n v="24553"/>
    <s v="National Credit Union Administration"/>
    <s v="Conventional"/>
    <n v="1"/>
    <s v="One-to-four family dwelling (other than manufactured housing)"/>
    <n v="1"/>
    <s v="Home purchase"/>
    <n v="1"/>
    <s v="Owner-occupied as a principal dwelling"/>
    <n v="1"/>
    <n v="250"/>
    <s v="Loan originated"/>
    <n v="1"/>
    <s v="Not Hispanic or Latino"/>
    <n v="2"/>
    <x v="0"/>
    <n v="5"/>
    <s v="Female"/>
    <n v="2"/>
    <n v="85"/>
    <n v="64.3"/>
    <n v="124.33000199999999"/>
    <x v="1"/>
    <x v="1"/>
  </r>
  <r>
    <n v="68061"/>
    <s v="National Credit Union Administration"/>
    <s v="Conventional"/>
    <n v="1"/>
    <s v="One-to-four family dwelling (other than manufactured housing)"/>
    <n v="1"/>
    <s v="Home purchase"/>
    <n v="1"/>
    <s v="Owner-occupied as a principal dwelling"/>
    <n v="1"/>
    <n v="183"/>
    <s v="Loan originated"/>
    <n v="1"/>
    <s v="Not Hispanic or Latino"/>
    <n v="2"/>
    <x v="0"/>
    <n v="5"/>
    <s v="Male"/>
    <n v="1"/>
    <n v="32"/>
    <n v="52.2"/>
    <n v="135.509995"/>
    <x v="1"/>
    <x v="0"/>
  </r>
  <r>
    <n v="1404"/>
    <s v="National Credit Union Administration"/>
    <s v="Conventional"/>
    <n v="1"/>
    <s v="One-to-four family dwelling (other than manufactured housing)"/>
    <n v="1"/>
    <s v="Home purchase"/>
    <n v="1"/>
    <s v="Owner-occupied as a principal dwelling"/>
    <n v="1"/>
    <n v="175"/>
    <s v="Loan originated"/>
    <n v="1"/>
    <s v="Not Hispanic or Latino"/>
    <n v="2"/>
    <x v="0"/>
    <n v="5"/>
    <s v="Male"/>
    <n v="1"/>
    <n v="79"/>
    <n v="110.8"/>
    <n v="135.75"/>
    <x v="1"/>
    <x v="1"/>
  </r>
  <r>
    <n v="24362"/>
    <s v="National Credit Union Administration"/>
    <s v="Conventional"/>
    <n v="1"/>
    <s v="One-to-four family dwelling (other than manufactured housing)"/>
    <n v="1"/>
    <s v="Home improvement"/>
    <n v="2"/>
    <s v="Owner-occupied as a principal dwelling"/>
    <n v="1"/>
    <n v="125"/>
    <s v="Loan originated"/>
    <n v="1"/>
    <s v="Not Hispanic or Latino"/>
    <n v="2"/>
    <x v="0"/>
    <n v="5"/>
    <s v="Female"/>
    <n v="2"/>
    <n v="141"/>
    <n v="65.3"/>
    <n v="103.860001"/>
    <x v="1"/>
    <x v="2"/>
  </r>
  <r>
    <n v="2760"/>
    <s v="National Credit Union Administration"/>
    <s v="Conventional"/>
    <n v="1"/>
    <s v="One-to-four family dwelling (other than manufactured housing)"/>
    <n v="1"/>
    <s v="Refinancing"/>
    <n v="3"/>
    <s v="Owner-occupied as a principal dwelling"/>
    <n v="1"/>
    <n v="320"/>
    <s v="Loan originated"/>
    <n v="1"/>
    <s v="Not Hispanic or Latino"/>
    <n v="2"/>
    <x v="0"/>
    <n v="5"/>
    <s v="Male"/>
    <n v="1"/>
    <n v="183"/>
    <n v="110.8"/>
    <n v="113.05999799999999"/>
    <x v="1"/>
    <x v="2"/>
  </r>
  <r>
    <n v="63004"/>
    <s v="National Credit Union Administration"/>
    <s v="Conventional"/>
    <n v="1"/>
    <s v="One-to-four family dwelling (other than manufactured housing)"/>
    <n v="1"/>
    <s v="Home purchase"/>
    <n v="1"/>
    <s v="Owner-occupied as a principal dwelling"/>
    <n v="1"/>
    <n v="95"/>
    <s v="Loan originated"/>
    <n v="1"/>
    <s v="Not Hispanic or Latino"/>
    <n v="2"/>
    <x v="0"/>
    <n v="5"/>
    <s v="Female"/>
    <n v="2"/>
    <n v="63"/>
    <n v="61.8"/>
    <n v="82.839996299999996"/>
    <x v="1"/>
    <x v="1"/>
  </r>
  <r>
    <n v="11065"/>
    <s v="National Credit Union Administration"/>
    <s v="Conventional"/>
    <n v="1"/>
    <s v="One-to-four family dwelling (other than manufactured housing)"/>
    <n v="1"/>
    <s v="Refinancing"/>
    <n v="3"/>
    <s v="Owner-occupied as a principal dwelling"/>
    <n v="1"/>
    <n v="116"/>
    <s v="Application denied by financial institution"/>
    <n v="3"/>
    <s v="Hispanic or Latino"/>
    <n v="1"/>
    <x v="0"/>
    <n v="5"/>
    <s v="Female"/>
    <n v="2"/>
    <n v="6"/>
    <n v="37.9"/>
    <n v="189.86000100000001"/>
    <x v="0"/>
    <x v="0"/>
  </r>
  <r>
    <n v="11300"/>
    <s v="National Credit Union Administration"/>
    <s v="Conventional"/>
    <n v="1"/>
    <s v="One-to-four family dwelling (other than manufactured housing)"/>
    <n v="1"/>
    <s v="Home purchase"/>
    <n v="1"/>
    <s v="Owner-occupied as a principal dwelling"/>
    <n v="1"/>
    <n v="252"/>
    <s v="Loan originated"/>
    <n v="1"/>
    <s v="Not Hispanic or Latino"/>
    <n v="2"/>
    <x v="0"/>
    <n v="5"/>
    <s v="Female"/>
    <n v="2"/>
    <n v="143"/>
    <n v="71.2"/>
    <n v="101.18"/>
    <x v="1"/>
    <x v="2"/>
  </r>
  <r>
    <n v="5500"/>
    <s v="National Credit Union Administration"/>
    <s v="Conventional"/>
    <n v="1"/>
    <s v="One-to-four family dwelling (other than manufactured housing)"/>
    <n v="1"/>
    <s v="Refinancing"/>
    <n v="3"/>
    <s v="Owner-occupied as a principal dwelling"/>
    <n v="1"/>
    <n v="388"/>
    <s v="Loan originated"/>
    <n v="1"/>
    <s v="Not Hispanic or Latino"/>
    <n v="2"/>
    <x v="3"/>
    <n v="2"/>
    <s v="Male"/>
    <n v="1"/>
    <n v="212"/>
    <n v="64.900000000000006"/>
    <n v="148.91999799999999"/>
    <x v="1"/>
    <x v="2"/>
  </r>
  <r>
    <n v="68366"/>
    <s v="National Credit Union Administration"/>
    <s v="Conventional"/>
    <n v="1"/>
    <s v="One-to-four family dwelling (other than manufactured housing)"/>
    <n v="1"/>
    <s v="Refinancing"/>
    <n v="3"/>
    <s v="Owner-occupied as a principal dwelling"/>
    <n v="1"/>
    <n v="539"/>
    <s v="Loan originated"/>
    <n v="1"/>
    <s v="Hispanic or Latino"/>
    <n v="1"/>
    <x v="0"/>
    <n v="5"/>
    <s v="Male"/>
    <n v="1"/>
    <n v="324"/>
    <n v="75.2"/>
    <n v="156.85000600000001"/>
    <x v="1"/>
    <x v="2"/>
  </r>
  <r>
    <n v="62872"/>
    <s v="National Credit Union Administration"/>
    <s v="Conventional"/>
    <n v="1"/>
    <s v="Manufactured housing"/>
    <n v="2"/>
    <s v="Refinancing"/>
    <n v="3"/>
    <s v="Owner-occupied as a principal dwelling"/>
    <n v="1"/>
    <n v="133"/>
    <s v="Loan originated"/>
    <n v="1"/>
    <s v="Not Hispanic or Latino"/>
    <n v="2"/>
    <x v="0"/>
    <n v="5"/>
    <s v="Female"/>
    <n v="2"/>
    <n v="45"/>
    <n v="84.1"/>
    <n v="86.480003400000001"/>
    <x v="1"/>
    <x v="1"/>
  </r>
  <r>
    <n v="66370"/>
    <s v="National Credit Union Administration"/>
    <s v="Conventional"/>
    <n v="1"/>
    <s v="One-to-four family dwelling (other than manufactured housing)"/>
    <n v="1"/>
    <s v="Refinancing"/>
    <n v="3"/>
    <s v="Owner-occupied as a principal dwelling"/>
    <n v="1"/>
    <n v="260"/>
    <s v="Loan originated"/>
    <n v="1"/>
    <s v="Not Hispanic or Latino"/>
    <n v="2"/>
    <x v="0"/>
    <n v="5"/>
    <s v="Male"/>
    <n v="1"/>
    <n v="83"/>
    <n v="74.3"/>
    <n v="141.39999399999999"/>
    <x v="1"/>
    <x v="1"/>
  </r>
  <r>
    <n v="66703"/>
    <s v="National Credit Union Administration"/>
    <s v="Conventional"/>
    <n v="1"/>
    <s v="One-to-four family dwelling (other than manufactured housing)"/>
    <n v="1"/>
    <s v="Refinancing"/>
    <n v="3"/>
    <s v="Not owner-occupied as a principal dwelling"/>
    <n v="2"/>
    <n v="150"/>
    <s v="Application denied by financial institution"/>
    <n v="3"/>
    <s v="Not Hispanic or Latino"/>
    <n v="2"/>
    <x v="0"/>
    <n v="5"/>
    <s v="Male"/>
    <n v="1"/>
    <n v="211"/>
    <n v="64.3"/>
    <n v="112.629997"/>
    <x v="0"/>
    <x v="2"/>
  </r>
  <r>
    <n v="67278"/>
    <s v="National Credit Union Administration"/>
    <s v="Conventional"/>
    <n v="1"/>
    <s v="One-to-four family dwelling (other than manufactured housing)"/>
    <n v="1"/>
    <s v="Home improvement"/>
    <n v="2"/>
    <s v="Owner-occupied as a principal dwelling"/>
    <n v="1"/>
    <n v="30"/>
    <s v="Loan originated"/>
    <n v="1"/>
    <s v="Not Hispanic or Latino"/>
    <n v="2"/>
    <x v="0"/>
    <n v="5"/>
    <s v="Male"/>
    <n v="1"/>
    <n v="57"/>
    <n v="74.5"/>
    <n v="94.989997900000006"/>
    <x v="1"/>
    <x v="1"/>
  </r>
  <r>
    <n v="68278"/>
    <s v="National Credit Union Administration"/>
    <s v="Conventional"/>
    <n v="1"/>
    <s v="One-to-four family dwelling (other than manufactured housing)"/>
    <n v="1"/>
    <s v="Home improvement"/>
    <n v="2"/>
    <s v="Owner-occupied as a principal dwelling"/>
    <n v="1"/>
    <n v="10"/>
    <s v="Loan originated"/>
    <n v="1"/>
    <s v="Hispanic or Latino"/>
    <n v="1"/>
    <x v="0"/>
    <n v="5"/>
    <s v="Male"/>
    <n v="1"/>
    <n v="49"/>
    <n v="65.099999999999994"/>
    <n v="95.319999699999997"/>
    <x v="1"/>
    <x v="1"/>
  </r>
  <r>
    <n v="24354"/>
    <s v="National Credit Union Administration"/>
    <s v="Conventional"/>
    <n v="1"/>
    <s v="One-to-four family dwelling (other than manufactured housing)"/>
    <n v="1"/>
    <s v="Home improvement"/>
    <n v="2"/>
    <s v="Owner-occupied as a principal dwelling"/>
    <n v="1"/>
    <n v="26"/>
    <s v="Loan originated"/>
    <n v="1"/>
    <s v="Not Hispanic or Latino"/>
    <n v="2"/>
    <x v="0"/>
    <n v="5"/>
    <s v="Male"/>
    <n v="1"/>
    <n v="120"/>
    <n v="91.6"/>
    <n v="99.599998499999998"/>
    <x v="1"/>
    <x v="1"/>
  </r>
  <r>
    <n v="62172"/>
    <s v="National Credit Union Administration"/>
    <s v="Conventional"/>
    <n v="1"/>
    <s v="One-to-four family dwelling (other than manufactured housing)"/>
    <n v="1"/>
    <s v="Home improvement"/>
    <n v="2"/>
    <s v="Owner-occupied as a principal dwelling"/>
    <n v="1"/>
    <n v="142"/>
    <s v="Loan originated"/>
    <n v="1"/>
    <s v="Not Hispanic or Latino"/>
    <n v="2"/>
    <x v="0"/>
    <n v="5"/>
    <s v="Male"/>
    <n v="1"/>
    <n v="79"/>
    <n v="67"/>
    <n v="60.900001500000002"/>
    <x v="1"/>
    <x v="1"/>
  </r>
  <r>
    <n v="11065"/>
    <s v="National Credit Union Administration"/>
    <s v="Conventional"/>
    <n v="1"/>
    <s v="One-to-four family dwelling (other than manufactured housing)"/>
    <n v="1"/>
    <s v="Home purchase"/>
    <n v="1"/>
    <s v="Owner-occupied as a principal dwelling"/>
    <n v="1"/>
    <n v="223"/>
    <s v="Application denied by financial institution"/>
    <n v="3"/>
    <s v="Not Hispanic or Latino"/>
    <n v="2"/>
    <x v="0"/>
    <n v="5"/>
    <s v="Male"/>
    <n v="1"/>
    <n v="114"/>
    <n v="75.400000000000006"/>
    <n v="93.019996599999999"/>
    <x v="0"/>
    <x v="1"/>
  </r>
  <r>
    <n v="5588"/>
    <s v="National Credit Union Administration"/>
    <s v="Conventional"/>
    <n v="1"/>
    <s v="One-to-four family dwelling (other than manufactured housing)"/>
    <n v="1"/>
    <s v="Home purchase"/>
    <n v="1"/>
    <s v="Owner-occupied as a principal dwelling"/>
    <n v="1"/>
    <n v="504"/>
    <s v="Application denied by financial institution"/>
    <n v="3"/>
    <s v="Not Hispanic or Latino"/>
    <n v="2"/>
    <x v="3"/>
    <n v="2"/>
    <s v="Female"/>
    <n v="2"/>
    <n v="123"/>
    <n v="107.6"/>
    <n v="95.260002099999994"/>
    <x v="0"/>
    <x v="2"/>
  </r>
  <r>
    <n v="16113"/>
    <s v="National Credit Union Administration"/>
    <s v="Conventional"/>
    <n v="1"/>
    <s v="One-to-four family dwelling (other than manufactured housing)"/>
    <n v="1"/>
    <s v="Home improvement"/>
    <n v="2"/>
    <s v="Not owner-occupied as a principal dwelling"/>
    <n v="2"/>
    <n v="25"/>
    <s v="Loan originated"/>
    <n v="1"/>
    <s v="Not Hispanic or Latino"/>
    <n v="2"/>
    <x v="0"/>
    <n v="5"/>
    <s v="Male"/>
    <n v="1"/>
    <n v="65"/>
    <n v="58.4"/>
    <n v="59.259998299999999"/>
    <x v="1"/>
    <x v="1"/>
  </r>
  <r>
    <n v="68490"/>
    <s v="National Credit Union Administration"/>
    <s v="Conventional"/>
    <n v="1"/>
    <s v="One-to-four family dwelling (other than manufactured housing)"/>
    <n v="1"/>
    <s v="Refinancing"/>
    <n v="3"/>
    <s v="Owner-occupied as a principal dwelling"/>
    <n v="1"/>
    <n v="75"/>
    <s v="Loan originated"/>
    <n v="1"/>
    <s v="Not Hispanic or Latino"/>
    <n v="2"/>
    <x v="0"/>
    <n v="5"/>
    <s v="Male"/>
    <n v="1"/>
    <n v="18"/>
    <n v="48.4"/>
    <n v="143.029999"/>
    <x v="1"/>
    <x v="0"/>
  </r>
  <r>
    <n v="66584"/>
    <s v="National Credit Union Administration"/>
    <s v="Conventional"/>
    <n v="1"/>
    <s v="One-to-four family dwelling (other than manufactured housing)"/>
    <n v="1"/>
    <s v="Refinancing"/>
    <n v="3"/>
    <s v="Owner-occupied as a principal dwelling"/>
    <n v="1"/>
    <n v="50"/>
    <s v="Loan originated"/>
    <n v="1"/>
    <s v="Not Hispanic or Latino"/>
    <n v="2"/>
    <x v="0"/>
    <n v="5"/>
    <s v="Male"/>
    <n v="1"/>
    <n v="139"/>
    <n v="79.3"/>
    <n v="76.400001500000002"/>
    <x v="1"/>
    <x v="2"/>
  </r>
  <r>
    <n v="64332"/>
    <s v="National Credit Union Administration"/>
    <s v="Conventional"/>
    <n v="1"/>
    <s v="One-to-four family dwelling (other than manufactured housing)"/>
    <n v="1"/>
    <s v="Refinancing"/>
    <n v="3"/>
    <s v="Owner-occupied as a principal dwelling"/>
    <n v="1"/>
    <n v="30"/>
    <s v="Loan originated"/>
    <n v="1"/>
    <s v="Not Hispanic or Latino"/>
    <n v="2"/>
    <x v="0"/>
    <n v="5"/>
    <s v="Male"/>
    <n v="1"/>
    <n v="59"/>
    <n v="69.2"/>
    <n v="99.019996599999999"/>
    <x v="1"/>
    <x v="1"/>
  </r>
  <r>
    <n v="68383"/>
    <s v="National Credit Union Administration"/>
    <s v="Conventional"/>
    <n v="1"/>
    <s v="One-to-four family dwelling (other than manufactured housing)"/>
    <n v="1"/>
    <s v="Home improvement"/>
    <n v="2"/>
    <s v="Not owner-occupied as a principal dwelling"/>
    <n v="2"/>
    <n v="200"/>
    <s v="Application denied by financial institution"/>
    <n v="3"/>
    <s v="Not Hispanic or Latino"/>
    <n v="2"/>
    <x v="0"/>
    <n v="5"/>
    <s v="Male"/>
    <n v="1"/>
    <n v="168"/>
    <n v="111.2"/>
    <n v="70.739997900000006"/>
    <x v="0"/>
    <x v="2"/>
  </r>
  <r>
    <n v="435"/>
    <s v="National Credit Union Administration"/>
    <s v="Conventional"/>
    <n v="1"/>
    <s v="One-to-four family dwelling (other than manufactured housing)"/>
    <n v="1"/>
    <s v="Home purchase"/>
    <n v="1"/>
    <s v="Owner-occupied as a principal dwelling"/>
    <n v="1"/>
    <n v="327"/>
    <s v="Application denied by financial institution"/>
    <n v="3"/>
    <s v="Not Hispanic or Latino"/>
    <n v="2"/>
    <x v="0"/>
    <n v="5"/>
    <s v="Male"/>
    <n v="1"/>
    <n v="370"/>
    <n v="51.8"/>
    <n v="187.479996"/>
    <x v="0"/>
    <x v="2"/>
  </r>
  <r>
    <n v="24326"/>
    <s v="National Credit Union Administration"/>
    <s v="Conventional"/>
    <n v="1"/>
    <s v="One-to-four family dwelling (other than manufactured housing)"/>
    <n v="1"/>
    <s v="Refinancing"/>
    <n v="3"/>
    <s v="Owner-occupied as a principal dwelling"/>
    <n v="1"/>
    <n v="800"/>
    <s v="Loan originated"/>
    <n v="1"/>
    <s v="Information not provided by applicant in mail, Internet, or telephone application"/>
    <n v="3"/>
    <x v="0"/>
    <n v="5"/>
    <s v="Female"/>
    <n v="2"/>
    <n v="171"/>
    <n v="72.5"/>
    <n v="195.770004"/>
    <x v="1"/>
    <x v="2"/>
  </r>
  <r>
    <n v="24250"/>
    <s v="National Credit Union Administration"/>
    <s v="Conventional"/>
    <n v="1"/>
    <s v="One-to-four family dwelling (other than manufactured housing)"/>
    <n v="1"/>
    <s v="Refinancing"/>
    <n v="3"/>
    <s v="Owner-occupied as a principal dwelling"/>
    <n v="1"/>
    <n v="152"/>
    <s v="Loan originated"/>
    <n v="1"/>
    <s v="Not Hispanic or Latino"/>
    <n v="2"/>
    <x v="0"/>
    <n v="5"/>
    <s v="Female"/>
    <n v="2"/>
    <n v="45"/>
    <n v="84"/>
    <n v="37.619998899999999"/>
    <x v="1"/>
    <x v="1"/>
  </r>
  <r>
    <n v="19976"/>
    <s v="National Credit Union Administration"/>
    <s v="Conventional"/>
    <n v="1"/>
    <s v="One-to-four family dwelling (other than manufactured housing)"/>
    <n v="1"/>
    <s v="Home purchase"/>
    <n v="1"/>
    <s v="Owner-occupied as a principal dwelling"/>
    <n v="1"/>
    <n v="622"/>
    <s v="Loan originated"/>
    <n v="1"/>
    <s v="Not Hispanic or Latino"/>
    <n v="2"/>
    <x v="3"/>
    <n v="2"/>
    <s v="Male"/>
    <n v="1"/>
    <n v="113"/>
    <n v="96"/>
    <n v="152.58999600000001"/>
    <x v="1"/>
    <x v="1"/>
  </r>
  <r>
    <n v="3130"/>
    <s v="National Credit Union Administration"/>
    <s v="Conventional"/>
    <n v="1"/>
    <s v="One-to-four family dwelling (other than manufactured housing)"/>
    <n v="1"/>
    <s v="Refinancing"/>
    <n v="3"/>
    <s v="Owner-occupied as a principal dwelling"/>
    <n v="1"/>
    <n v="314"/>
    <s v="Loan originated"/>
    <n v="1"/>
    <s v="Information not provided by applicant in mail, Internet, or telephone application"/>
    <n v="3"/>
    <x v="3"/>
    <n v="2"/>
    <s v="Female"/>
    <n v="2"/>
    <n v="140"/>
    <n v="72.5"/>
    <n v="232.5"/>
    <x v="1"/>
    <x v="2"/>
  </r>
  <r>
    <n v="60717"/>
    <s v="National Credit Union Administration"/>
    <s v="Conventional"/>
    <n v="1"/>
    <s v="One-to-four family dwelling (other than manufactured housing)"/>
    <n v="1"/>
    <s v="Refinancing"/>
    <n v="3"/>
    <s v="Owner-occupied as a principal dwelling"/>
    <n v="1"/>
    <n v="60"/>
    <s v="Loan originated"/>
    <n v="1"/>
    <s v="Not Hispanic or Latino"/>
    <n v="2"/>
    <x v="0"/>
    <n v="5"/>
    <s v="Male"/>
    <n v="1"/>
    <n v="67"/>
    <n v="64.7"/>
    <n v="124.410004"/>
    <x v="1"/>
    <x v="1"/>
  </r>
  <r>
    <n v="24077"/>
    <s v="National Credit Union Administration"/>
    <s v="Conventional"/>
    <n v="1"/>
    <s v="One-to-four family dwelling (other than manufactured housing)"/>
    <n v="1"/>
    <s v="Home purchase"/>
    <n v="1"/>
    <s v="Owner-occupied as a principal dwelling"/>
    <n v="1"/>
    <n v="195"/>
    <s v="Loan originated"/>
    <n v="1"/>
    <s v="Not Hispanic or Latino"/>
    <n v="2"/>
    <x v="0"/>
    <n v="5"/>
    <s v="Female"/>
    <n v="2"/>
    <n v="158"/>
    <n v="72.599999999999994"/>
    <n v="83.629997299999999"/>
    <x v="1"/>
    <x v="2"/>
  </r>
  <r>
    <n v="67864"/>
    <s v="National Credit Union Administration"/>
    <s v="Conventional"/>
    <n v="1"/>
    <s v="One-to-four family dwelling (other than manufactured housing)"/>
    <n v="1"/>
    <s v="Home improvement"/>
    <n v="2"/>
    <s v="Owner-occupied as a principal dwelling"/>
    <n v="1"/>
    <n v="25"/>
    <s v="Loan originated"/>
    <n v="1"/>
    <s v="Not Hispanic or Latino"/>
    <n v="2"/>
    <x v="0"/>
    <n v="5"/>
    <s v="Female"/>
    <n v="2"/>
    <n v="81"/>
    <n v="104.8"/>
    <n v="117.470001"/>
    <x v="1"/>
    <x v="1"/>
  </r>
  <r>
    <n v="11307"/>
    <s v="National Credit Union Administration"/>
    <s v="Conventional"/>
    <n v="1"/>
    <s v="One-to-four family dwelling (other than manufactured housing)"/>
    <n v="1"/>
    <s v="Home improvement"/>
    <n v="2"/>
    <s v="Owner-occupied as a principal dwelling"/>
    <n v="1"/>
    <n v="50"/>
    <s v="Loan originated"/>
    <n v="1"/>
    <s v="Not Hispanic or Latino"/>
    <n v="2"/>
    <x v="0"/>
    <n v="5"/>
    <s v="Male"/>
    <n v="1"/>
    <n v="57"/>
    <n v="107.6"/>
    <n v="62.049999200000002"/>
    <x v="1"/>
    <x v="1"/>
  </r>
  <r>
    <n v="66983"/>
    <s v="National Credit Union Administration"/>
    <s v="Conventional"/>
    <n v="1"/>
    <s v="One-to-four family dwelling (other than manufactured housing)"/>
    <n v="1"/>
    <s v="Refinancing"/>
    <n v="3"/>
    <s v="Owner-occupied as a principal dwelling"/>
    <n v="1"/>
    <n v="150"/>
    <s v="Loan originated"/>
    <n v="1"/>
    <s v="Not Hispanic or Latino"/>
    <n v="2"/>
    <x v="0"/>
    <n v="5"/>
    <s v="Male"/>
    <n v="1"/>
    <n v="88"/>
    <n v="62.6"/>
    <n v="103.269997"/>
    <x v="1"/>
    <x v="1"/>
  </r>
  <r>
    <n v="11065"/>
    <s v="National Credit Union Administration"/>
    <s v="Conventional"/>
    <n v="1"/>
    <s v="One-to-four family dwelling (other than manufactured housing)"/>
    <n v="1"/>
    <s v="Refinancing"/>
    <n v="3"/>
    <s v="Not owner-occupied as a principal dwelling"/>
    <n v="2"/>
    <n v="87"/>
    <s v="Loan originated"/>
    <n v="1"/>
    <s v="Hispanic or Latino"/>
    <n v="1"/>
    <x v="0"/>
    <n v="5"/>
    <s v="Male"/>
    <n v="1"/>
    <n v="56"/>
    <n v="64.3"/>
    <n v="82.069999699999997"/>
    <x v="1"/>
    <x v="1"/>
  </r>
  <r>
    <s v="38-3358941"/>
    <s v="National Credit Union Administration"/>
    <s v="Conventional"/>
    <n v="1"/>
    <s v="One-to-four family dwelling (other than manufactured housing)"/>
    <n v="1"/>
    <s v="Refinancing"/>
    <n v="3"/>
    <s v="Owner-occupied as a principal dwelling"/>
    <n v="1"/>
    <n v="181"/>
    <s v="Loan originated"/>
    <n v="1"/>
    <s v="Not Hispanic or Latino"/>
    <n v="2"/>
    <x v="0"/>
    <n v="5"/>
    <s v="Male"/>
    <n v="1"/>
    <n v="83"/>
    <n v="79.599999999999994"/>
    <n v="105.110001"/>
    <x v="1"/>
    <x v="1"/>
  </r>
  <r>
    <n v="24297"/>
    <s v="National Credit Union Administration"/>
    <s v="Conventional"/>
    <n v="1"/>
    <s v="One-to-four family dwelling (other than manufactured housing)"/>
    <n v="1"/>
    <s v="Refinancing"/>
    <n v="3"/>
    <s v="Owner-occupied as a principal dwelling"/>
    <n v="1"/>
    <n v="162"/>
    <s v="Application denied by financial institution"/>
    <n v="3"/>
    <s v="Not Hispanic or Latino"/>
    <n v="2"/>
    <x v="0"/>
    <n v="5"/>
    <s v="Male"/>
    <n v="1"/>
    <n v="58"/>
    <n v="89.8"/>
    <n v="103.269997"/>
    <x v="0"/>
    <x v="1"/>
  </r>
  <r>
    <n v="2740"/>
    <s v="National Credit Union Administration"/>
    <s v="Conventional"/>
    <n v="1"/>
    <s v="One-to-four family dwelling (other than manufactured housing)"/>
    <n v="1"/>
    <s v="Refinancing"/>
    <n v="3"/>
    <s v="Owner-occupied as a principal dwelling"/>
    <n v="1"/>
    <n v="62"/>
    <s v="Loan originated"/>
    <n v="1"/>
    <s v="Not Hispanic or Latino"/>
    <n v="2"/>
    <x v="0"/>
    <n v="5"/>
    <s v="Female"/>
    <n v="2"/>
    <n v="41"/>
    <n v="72.2"/>
    <n v="51.520000500000002"/>
    <x v="1"/>
    <x v="1"/>
  </r>
  <r>
    <n v="4584"/>
    <s v="National Credit Union Administration"/>
    <s v="Conventional"/>
    <n v="1"/>
    <s v="One-to-four family dwelling (other than manufactured housing)"/>
    <n v="1"/>
    <s v="Home improvement"/>
    <n v="2"/>
    <s v="Owner-occupied as a principal dwelling"/>
    <n v="1"/>
    <n v="35"/>
    <s v="Loan originated"/>
    <n v="1"/>
    <s v="Not Hispanic or Latino"/>
    <n v="2"/>
    <x v="0"/>
    <n v="5"/>
    <s v="Male"/>
    <n v="1"/>
    <n v="232"/>
    <n v="81.400000000000006"/>
    <n v="124.58000199999999"/>
    <x v="1"/>
    <x v="2"/>
  </r>
  <r>
    <n v="62047"/>
    <s v="National Credit Union Administration"/>
    <s v="Conventional"/>
    <n v="1"/>
    <s v="One-to-four family dwelling (other than manufactured housing)"/>
    <n v="1"/>
    <s v="Home improvement"/>
    <n v="2"/>
    <s v="Owner-occupied as a principal dwelling"/>
    <n v="1"/>
    <n v="50"/>
    <s v="Loan originated"/>
    <n v="1"/>
    <s v="Not Hispanic or Latino"/>
    <n v="2"/>
    <x v="0"/>
    <n v="5"/>
    <s v="Male"/>
    <n v="1"/>
    <n v="40"/>
    <n v="88.3"/>
    <n v="108.41999800000001"/>
    <x v="1"/>
    <x v="1"/>
  </r>
  <r>
    <n v="68581"/>
    <s v="National Credit Union Administration"/>
    <s v="Conventional"/>
    <n v="1"/>
    <s v="One-to-four family dwelling (other than manufactured housing)"/>
    <n v="1"/>
    <s v="Home improvement"/>
    <n v="2"/>
    <s v="Owner-occupied as a principal dwelling"/>
    <n v="1"/>
    <n v="75"/>
    <s v="Application denied by financial institution"/>
    <n v="3"/>
    <s v="Not Hispanic or Latino"/>
    <n v="2"/>
    <x v="0"/>
    <n v="5"/>
    <s v="Male"/>
    <n v="1"/>
    <n v="40"/>
    <n v="69.2"/>
    <n v="79.900001500000002"/>
    <x v="0"/>
    <x v="1"/>
  </r>
  <r>
    <n v="60137"/>
    <s v="National Credit Union Administration"/>
    <s v="Conventional"/>
    <n v="1"/>
    <s v="One-to-four family dwelling (other than manufactured housing)"/>
    <n v="1"/>
    <s v="Home purchase"/>
    <n v="1"/>
    <s v="Not owner-occupied as a principal dwelling"/>
    <n v="2"/>
    <n v="79"/>
    <s v="Loan originated"/>
    <n v="1"/>
    <s v="Not Hispanic or Latino"/>
    <n v="2"/>
    <x v="0"/>
    <n v="5"/>
    <s v="Female"/>
    <n v="2"/>
    <n v="126"/>
    <n v="53.7"/>
    <n v="145.63999899999999"/>
    <x v="1"/>
    <x v="2"/>
  </r>
  <r>
    <n v="24708"/>
    <s v="National Credit Union Administration"/>
    <s v="Conventional"/>
    <n v="1"/>
    <s v="One-to-four family dwelling (other than manufactured housing)"/>
    <n v="1"/>
    <s v="Home improvement"/>
    <n v="2"/>
    <s v="Owner-occupied as a principal dwelling"/>
    <n v="1"/>
    <n v="36"/>
    <s v="Loan originated"/>
    <n v="1"/>
    <s v="Not Hispanic or Latino"/>
    <n v="2"/>
    <x v="0"/>
    <n v="5"/>
    <s v="Female"/>
    <n v="2"/>
    <n v="84"/>
    <n v="75.400000000000006"/>
    <n v="108.839996"/>
    <x v="1"/>
    <x v="1"/>
  </r>
  <r>
    <n v="66584"/>
    <s v="National Credit Union Administration"/>
    <s v="Conventional"/>
    <n v="1"/>
    <s v="One-to-four family dwelling (other than manufactured housing)"/>
    <n v="1"/>
    <s v="Refinancing"/>
    <n v="3"/>
    <s v="Owner-occupied as a principal dwelling"/>
    <n v="1"/>
    <n v="141"/>
    <s v="Loan originated"/>
    <n v="1"/>
    <s v="Not Hispanic or Latino"/>
    <n v="2"/>
    <x v="0"/>
    <n v="5"/>
    <s v="Male"/>
    <n v="1"/>
    <n v="379"/>
    <n v="79.3"/>
    <n v="204.770004"/>
    <x v="1"/>
    <x v="2"/>
  </r>
  <r>
    <n v="24063"/>
    <s v="National Credit Union Administration"/>
    <s v="Conventional"/>
    <n v="1"/>
    <s v="One-to-four family dwelling (other than manufactured housing)"/>
    <n v="1"/>
    <s v="Refinancing"/>
    <n v="3"/>
    <s v="Owner-occupied as a principal dwelling"/>
    <n v="1"/>
    <n v="37"/>
    <s v="Loan originated"/>
    <n v="1"/>
    <s v="Not Hispanic or Latino"/>
    <n v="2"/>
    <x v="1"/>
    <n v="3"/>
    <s v="Female"/>
    <n v="2"/>
    <n v="62"/>
    <n v="53.1"/>
    <n v="145.300003"/>
    <x v="1"/>
    <x v="1"/>
  </r>
  <r>
    <n v="68565"/>
    <s v="National Credit Union Administration"/>
    <s v="Conventional"/>
    <n v="1"/>
    <s v="One-to-four family dwelling (other than manufactured housing)"/>
    <n v="1"/>
    <s v="Home purchase"/>
    <n v="1"/>
    <s v="Not owner-occupied as a principal dwelling"/>
    <n v="2"/>
    <n v="205"/>
    <s v="Loan originated"/>
    <n v="1"/>
    <s v="Not Hispanic or Latino"/>
    <n v="2"/>
    <x v="0"/>
    <n v="5"/>
    <s v="Male"/>
    <n v="1"/>
    <n v="77"/>
    <n v="76.8"/>
    <n v="66.550003099999998"/>
    <x v="1"/>
    <x v="1"/>
  </r>
  <r>
    <n v="24560"/>
    <s v="National Credit Union Administration"/>
    <s v="Conventional"/>
    <n v="1"/>
    <s v="One-to-four family dwelling (other than manufactured housing)"/>
    <n v="1"/>
    <s v="Home purchase"/>
    <n v="1"/>
    <s v="Owner-occupied as a principal dwelling"/>
    <n v="1"/>
    <n v="49"/>
    <s v="Loan originated"/>
    <n v="1"/>
    <s v="Not Hispanic or Latino"/>
    <n v="2"/>
    <x v="0"/>
    <n v="5"/>
    <s v="Male"/>
    <n v="1"/>
    <n v="67"/>
    <n v="66.599999999999994"/>
    <n v="105.739998"/>
    <x v="1"/>
    <x v="1"/>
  </r>
  <r>
    <n v="60269"/>
    <s v="National Credit Union Administration"/>
    <s v="Conventional"/>
    <n v="1"/>
    <s v="One-to-four family dwelling (other than manufactured housing)"/>
    <n v="1"/>
    <s v="Home purchase"/>
    <n v="1"/>
    <s v="Owner-occupied as a principal dwelling"/>
    <n v="1"/>
    <n v="119"/>
    <s v="Loan originated"/>
    <n v="1"/>
    <s v="Not Hispanic or Latino"/>
    <n v="2"/>
    <x v="0"/>
    <n v="5"/>
    <s v="Male"/>
    <n v="1"/>
    <n v="57"/>
    <n v="82.2"/>
    <n v="83.110000600000006"/>
    <x v="1"/>
    <x v="1"/>
  </r>
  <r>
    <n v="24382"/>
    <s v="National Credit Union Administration"/>
    <s v="Conventional"/>
    <n v="1"/>
    <s v="Manufactured housing"/>
    <n v="2"/>
    <s v="Home purchase"/>
    <n v="1"/>
    <s v="Owner-occupied as a principal dwelling"/>
    <n v="1"/>
    <n v="85"/>
    <s v="Application denied by financial institution"/>
    <n v="3"/>
    <s v="Not Hispanic or Latino"/>
    <n v="2"/>
    <x v="0"/>
    <n v="5"/>
    <s v="Female"/>
    <n v="2"/>
    <n v="35"/>
    <n v="48.7"/>
    <n v="109.529999"/>
    <x v="0"/>
    <x v="0"/>
  </r>
  <r>
    <n v="3804"/>
    <s v="National Credit Union Administration"/>
    <s v="Conventional"/>
    <n v="1"/>
    <s v="One-to-four family dwelling (other than manufactured housing)"/>
    <n v="1"/>
    <s v="Home purchase"/>
    <n v="1"/>
    <s v="Owner-occupied as a principal dwelling"/>
    <n v="1"/>
    <n v="103"/>
    <s v="Loan originated"/>
    <n v="1"/>
    <s v="Not Hispanic or Latino"/>
    <n v="2"/>
    <x v="0"/>
    <n v="5"/>
    <s v="Female"/>
    <n v="2"/>
    <n v="82"/>
    <n v="53"/>
    <n v="148.759995"/>
    <x v="1"/>
    <x v="1"/>
  </r>
  <r>
    <n v="60269"/>
    <s v="National Credit Union Administration"/>
    <s v="Conventional"/>
    <n v="1"/>
    <s v="One-to-four family dwelling (other than manufactured housing)"/>
    <n v="1"/>
    <s v="Home improvement"/>
    <n v="2"/>
    <s v="Owner-occupied as a principal dwelling"/>
    <n v="1"/>
    <n v="18"/>
    <s v="Loan originated"/>
    <n v="1"/>
    <s v="Not Hispanic or Latino"/>
    <n v="2"/>
    <x v="0"/>
    <n v="5"/>
    <s v="Female"/>
    <n v="2"/>
    <n v="111"/>
    <n v="69.900000000000006"/>
    <n v="122.43"/>
    <x v="1"/>
    <x v="1"/>
  </r>
  <r>
    <n v="67535"/>
    <s v="National Credit Union Administration"/>
    <s v="Conventional"/>
    <n v="1"/>
    <s v="One-to-four family dwelling (other than manufactured housing)"/>
    <n v="1"/>
    <s v="Refinancing"/>
    <n v="3"/>
    <s v="Owner-occupied as a principal dwelling"/>
    <n v="1"/>
    <n v="152"/>
    <s v="Application denied by financial institution"/>
    <n v="3"/>
    <s v="Not Hispanic or Latino"/>
    <n v="2"/>
    <x v="0"/>
    <n v="5"/>
    <s v="Male"/>
    <n v="1"/>
    <n v="164"/>
    <n v="73.400000000000006"/>
    <n v="115.379997"/>
    <x v="0"/>
    <x v="2"/>
  </r>
  <r>
    <n v="19448"/>
    <s v="National Credit Union Administration"/>
    <s v="Conventional"/>
    <n v="1"/>
    <s v="One-to-four family dwelling (other than manufactured housing)"/>
    <n v="1"/>
    <s v="Home improvement"/>
    <n v="2"/>
    <s v="Owner-occupied as a principal dwelling"/>
    <n v="1"/>
    <n v="29"/>
    <s v="Loan originated"/>
    <n v="1"/>
    <s v="Not Hispanic or Latino"/>
    <n v="2"/>
    <x v="0"/>
    <n v="5"/>
    <s v="Female"/>
    <n v="2"/>
    <n v="99"/>
    <n v="61.6"/>
    <n v="150.86999499999999"/>
    <x v="1"/>
    <x v="1"/>
  </r>
  <r>
    <n v="66642"/>
    <s v="National Credit Union Administration"/>
    <s v="Conventional"/>
    <n v="1"/>
    <s v="One-to-four family dwelling (other than manufactured housing)"/>
    <n v="1"/>
    <s v="Refinancing"/>
    <n v="3"/>
    <s v="Owner-occupied as a principal dwelling"/>
    <n v="1"/>
    <n v="54"/>
    <s v="Loan originated"/>
    <n v="1"/>
    <s v="Not Hispanic or Latino"/>
    <n v="2"/>
    <x v="3"/>
    <n v="2"/>
    <s v="Male"/>
    <n v="1"/>
    <n v="44"/>
    <n v="74.7"/>
    <n v="101.959999"/>
    <x v="1"/>
    <x v="1"/>
  </r>
  <r>
    <n v="63194"/>
    <s v="National Credit Union Administration"/>
    <s v="Conventional"/>
    <n v="1"/>
    <s v="One-to-four family dwelling (other than manufactured housing)"/>
    <n v="1"/>
    <s v="Home purchase"/>
    <n v="1"/>
    <s v="Owner-occupied as a principal dwelling"/>
    <n v="1"/>
    <n v="296"/>
    <s v="Loan originated"/>
    <n v="1"/>
    <s v="Not Hispanic or Latino"/>
    <n v="2"/>
    <x v="0"/>
    <n v="5"/>
    <s v="Male"/>
    <n v="1"/>
    <n v="51"/>
    <n v="64"/>
    <n v="159.80999800000001"/>
    <x v="1"/>
    <x v="1"/>
  </r>
  <r>
    <n v="3804"/>
    <s v="National Credit Union Administration"/>
    <s v="Conventional"/>
    <n v="1"/>
    <s v="One-to-four family dwelling (other than manufactured housing)"/>
    <n v="1"/>
    <s v="Refinancing"/>
    <n v="3"/>
    <s v="Owner-occupied as a principal dwelling"/>
    <n v="1"/>
    <n v="88"/>
    <s v="Loan originated"/>
    <n v="1"/>
    <s v="Hispanic or Latino"/>
    <n v="1"/>
    <x v="0"/>
    <n v="5"/>
    <s v="Male"/>
    <n v="1"/>
    <n v="23"/>
    <n v="53"/>
    <n v="50.270000500000002"/>
    <x v="1"/>
    <x v="0"/>
  </r>
  <r>
    <n v="3025"/>
    <s v="National Credit Union Administration"/>
    <s v="Conventional"/>
    <n v="1"/>
    <s v="One-to-four family dwelling (other than manufactured housing)"/>
    <n v="1"/>
    <s v="Refinancing"/>
    <n v="3"/>
    <s v="Owner-occupied as a principal dwelling"/>
    <n v="1"/>
    <n v="61"/>
    <s v="Application approved but not accepted"/>
    <n v="2"/>
    <s v="Not Hispanic or Latino"/>
    <n v="2"/>
    <x v="1"/>
    <n v="3"/>
    <s v="Female"/>
    <n v="2"/>
    <n v="57"/>
    <n v="68"/>
    <n v="63.889999400000001"/>
    <x v="1"/>
    <x v="1"/>
  </r>
  <r>
    <n v="65856"/>
    <s v="National Credit Union Administration"/>
    <s v="Conventional"/>
    <n v="1"/>
    <s v="One-to-four family dwelling (other than manufactured housing)"/>
    <n v="1"/>
    <s v="Refinancing"/>
    <n v="3"/>
    <s v="Owner-occupied as a principal dwelling"/>
    <n v="1"/>
    <n v="105"/>
    <s v="Loan originated"/>
    <n v="1"/>
    <s v="Not Hispanic or Latino"/>
    <n v="2"/>
    <x v="0"/>
    <n v="5"/>
    <s v="Male"/>
    <n v="1"/>
    <n v="43"/>
    <n v="59"/>
    <n v="66.040000899999995"/>
    <x v="1"/>
    <x v="1"/>
  </r>
  <r>
    <n v="24713"/>
    <s v="National Credit Union Administration"/>
    <s v="Conventional"/>
    <n v="1"/>
    <s v="One-to-four family dwelling (other than manufactured housing)"/>
    <n v="1"/>
    <s v="Refinancing"/>
    <n v="3"/>
    <s v="Owner-occupied as a principal dwelling"/>
    <n v="1"/>
    <n v="270"/>
    <s v="Loan originated"/>
    <n v="1"/>
    <s v="Not Hispanic or Latino"/>
    <n v="2"/>
    <x v="0"/>
    <n v="5"/>
    <s v="Male"/>
    <n v="1"/>
    <n v="96"/>
    <n v="74.7"/>
    <n v="98.889999399999994"/>
    <x v="1"/>
    <x v="1"/>
  </r>
  <r>
    <n v="67389"/>
    <s v="National Credit Union Administration"/>
    <s v="Conventional"/>
    <n v="1"/>
    <s v="One-to-four family dwelling (other than manufactured housing)"/>
    <n v="1"/>
    <s v="Refinancing"/>
    <n v="3"/>
    <s v="Owner-occupied as a principal dwelling"/>
    <n v="1"/>
    <n v="39"/>
    <s v="Loan originated"/>
    <n v="1"/>
    <s v="Not Hispanic or Latino"/>
    <n v="2"/>
    <x v="0"/>
    <n v="5"/>
    <s v="Male"/>
    <n v="1"/>
    <n v="90"/>
    <n v="69.2"/>
    <n v="94.319999699999997"/>
    <x v="1"/>
    <x v="1"/>
  </r>
  <r>
    <n v="65565"/>
    <s v="National Credit Union Administration"/>
    <s v="Conventional"/>
    <n v="1"/>
    <s v="One-to-four family dwelling (other than manufactured housing)"/>
    <n v="1"/>
    <s v="Home improvement"/>
    <n v="2"/>
    <s v="Owner-occupied as a principal dwelling"/>
    <n v="1"/>
    <n v="26"/>
    <s v="Loan originated"/>
    <n v="1"/>
    <s v="Not Hispanic or Latino"/>
    <n v="2"/>
    <x v="0"/>
    <n v="5"/>
    <s v="Male"/>
    <n v="1"/>
    <n v="116"/>
    <n v="69.900000000000006"/>
    <n v="160.86999499999999"/>
    <x v="1"/>
    <x v="1"/>
  </r>
  <r>
    <n v="6775"/>
    <s v="National Credit Union Administration"/>
    <s v="Conventional"/>
    <n v="1"/>
    <s v="One-to-four family dwelling (other than manufactured housing)"/>
    <n v="1"/>
    <s v="Home purchase"/>
    <n v="1"/>
    <s v="Owner-occupied as a principal dwelling"/>
    <n v="1"/>
    <n v="90"/>
    <s v="Loan originated"/>
    <n v="1"/>
    <s v="Not Hispanic or Latino"/>
    <n v="2"/>
    <x v="0"/>
    <n v="5"/>
    <s v="Male"/>
    <n v="1"/>
    <n v="29"/>
    <n v="61.6"/>
    <n v="114.07"/>
    <x v="1"/>
    <x v="0"/>
  </r>
  <r>
    <n v="68210"/>
    <s v="National Credit Union Administration"/>
    <s v="Conventional"/>
    <n v="1"/>
    <s v="One-to-four family dwelling (other than manufactured housing)"/>
    <n v="1"/>
    <s v="Home improvement"/>
    <n v="2"/>
    <s v="Owner-occupied as a principal dwelling"/>
    <n v="1"/>
    <n v="37"/>
    <s v="Loan originated"/>
    <n v="1"/>
    <s v="Not Hispanic or Latino"/>
    <n v="2"/>
    <x v="0"/>
    <n v="5"/>
    <s v="Male"/>
    <n v="1"/>
    <n v="38"/>
    <n v="93.8"/>
    <n v="137.39999399999999"/>
    <x v="1"/>
    <x v="0"/>
  </r>
  <r>
    <n v="67017"/>
    <s v="National Credit Union Administration"/>
    <s v="Conventional"/>
    <n v="1"/>
    <s v="One-to-four family dwelling (other than manufactured housing)"/>
    <n v="1"/>
    <s v="Refinancing"/>
    <n v="3"/>
    <s v="Owner-occupied as a principal dwelling"/>
    <n v="1"/>
    <n v="28"/>
    <s v="Loan originated"/>
    <n v="1"/>
    <s v="Not Hispanic or Latino"/>
    <n v="2"/>
    <x v="0"/>
    <n v="5"/>
    <s v="Female"/>
    <n v="2"/>
    <n v="57"/>
    <n v="68.8"/>
    <n v="85.970001199999999"/>
    <x v="1"/>
    <x v="1"/>
  </r>
  <r>
    <n v="8111"/>
    <s v="National Credit Union Administration"/>
    <s v="Conventional"/>
    <n v="1"/>
    <s v="One-to-four family dwelling (other than manufactured housing)"/>
    <n v="1"/>
    <s v="Refinancing"/>
    <n v="3"/>
    <s v="Owner-occupied as a principal dwelling"/>
    <n v="1"/>
    <n v="60"/>
    <s v="Loan originated"/>
    <n v="1"/>
    <s v="Not Hispanic or Latino"/>
    <n v="2"/>
    <x v="0"/>
    <n v="5"/>
    <s v="Female"/>
    <n v="2"/>
    <n v="72"/>
    <n v="81.400000000000006"/>
    <n v="111"/>
    <x v="1"/>
    <x v="1"/>
  </r>
  <r>
    <n v="63194"/>
    <s v="National Credit Union Administration"/>
    <s v="FHA-insured"/>
    <n v="2"/>
    <s v="One-to-four family dwelling (other than manufactured housing)"/>
    <n v="1"/>
    <s v="Home purchase"/>
    <n v="1"/>
    <s v="Owner-occupied as a principal dwelling"/>
    <n v="1"/>
    <n v="196"/>
    <s v="Loan originated"/>
    <n v="1"/>
    <s v="Not Hispanic or Latino"/>
    <n v="2"/>
    <x v="0"/>
    <n v="5"/>
    <s v="Male"/>
    <n v="1"/>
    <n v="46"/>
    <n v="64"/>
    <n v="78.669998199999995"/>
    <x v="1"/>
    <x v="1"/>
  </r>
  <r>
    <n v="68237"/>
    <s v="National Credit Union Administration"/>
    <s v="Conventional"/>
    <n v="1"/>
    <s v="Manufactured housing"/>
    <n v="2"/>
    <s v="Home purchase"/>
    <n v="1"/>
    <s v="Owner-occupied as a principal dwelling"/>
    <n v="1"/>
    <n v="94"/>
    <s v="Loan purchased by the institution"/>
    <n v="6"/>
    <s v="Not Hispanic or Latino"/>
    <n v="2"/>
    <x v="0"/>
    <n v="5"/>
    <s v="Male"/>
    <n v="1"/>
    <n v="71"/>
    <n v="59.9"/>
    <n v="119.209999"/>
    <x v="1"/>
    <x v="1"/>
  </r>
  <r>
    <n v="151"/>
    <s v="National Credit Union Administration"/>
    <s v="Conventional"/>
    <n v="1"/>
    <s v="One-to-four family dwelling (other than manufactured housing)"/>
    <n v="1"/>
    <s v="Home purchase"/>
    <n v="1"/>
    <s v="Owner-occupied as a principal dwelling"/>
    <n v="1"/>
    <n v="590"/>
    <s v="Application approved but not accepted"/>
    <n v="2"/>
    <s v="Not Hispanic or Latino"/>
    <n v="2"/>
    <x v="0"/>
    <n v="5"/>
    <s v="Male"/>
    <n v="1"/>
    <n v="302"/>
    <n v="107.6"/>
    <n v="172.94000199999999"/>
    <x v="1"/>
    <x v="2"/>
  </r>
  <r>
    <n v="51"/>
    <s v="National Credit Union Administration"/>
    <s v="Conventional"/>
    <n v="1"/>
    <s v="One-to-four family dwelling (other than manufactured housing)"/>
    <n v="1"/>
    <s v="Home improvement"/>
    <n v="2"/>
    <s v="Owner-occupied as a principal dwelling"/>
    <n v="1"/>
    <n v="30"/>
    <s v="Application approved but not accepted"/>
    <n v="2"/>
    <s v="Not Hispanic or Latino"/>
    <n v="2"/>
    <x v="0"/>
    <n v="5"/>
    <s v="Female"/>
    <n v="2"/>
    <n v="178"/>
    <n v="83.1"/>
    <n v="155.759995"/>
    <x v="1"/>
    <x v="2"/>
  </r>
  <r>
    <n v="60705"/>
    <s v="National Credit Union Administration"/>
    <s v="Conventional"/>
    <n v="1"/>
    <s v="One-to-four family dwelling (other than manufactured housing)"/>
    <n v="1"/>
    <s v="Home purchase"/>
    <n v="1"/>
    <s v="Owner-occupied as a principal dwelling"/>
    <n v="1"/>
    <n v="473"/>
    <s v="Loan originated"/>
    <n v="1"/>
    <s v="Not Hispanic or Latino"/>
    <n v="2"/>
    <x v="0"/>
    <n v="5"/>
    <s v="Male"/>
    <n v="1"/>
    <n v="171"/>
    <n v="72.5"/>
    <n v="88"/>
    <x v="1"/>
    <x v="2"/>
  </r>
  <r>
    <n v="68607"/>
    <s v="National Credit Union Administration"/>
    <s v="Conventional"/>
    <n v="1"/>
    <s v="One-to-four family dwelling (other than manufactured housing)"/>
    <n v="1"/>
    <s v="Home purchase"/>
    <n v="1"/>
    <s v="Owner-occupied as a principal dwelling"/>
    <n v="1"/>
    <n v="120"/>
    <s v="Application denied by financial institution"/>
    <n v="3"/>
    <s v="Not Hispanic or Latino"/>
    <n v="2"/>
    <x v="1"/>
    <n v="3"/>
    <s v="Male"/>
    <n v="1"/>
    <n v="85"/>
    <n v="69.2"/>
    <n v="52.659999800000001"/>
    <x v="0"/>
    <x v="1"/>
  </r>
  <r>
    <n v="5029"/>
    <s v="National Credit Union Administration"/>
    <s v="Conventional"/>
    <n v="1"/>
    <s v="Manufactured housing"/>
    <n v="2"/>
    <s v="Home purchase"/>
    <n v="1"/>
    <s v="Owner-occupied as a principal dwelling"/>
    <n v="1"/>
    <n v="75"/>
    <s v="Loan purchased by the institution"/>
    <n v="6"/>
    <s v="Not Hispanic or Latino"/>
    <n v="2"/>
    <x v="0"/>
    <n v="5"/>
    <s v="Male"/>
    <n v="1"/>
    <n v="79"/>
    <n v="72.5"/>
    <n v="109.83000199999999"/>
    <x v="1"/>
    <x v="1"/>
  </r>
  <r>
    <n v="24382"/>
    <s v="National Credit Union Administration"/>
    <s v="Conventional"/>
    <n v="1"/>
    <s v="Manufactured housing"/>
    <n v="2"/>
    <s v="Home purchase"/>
    <n v="1"/>
    <s v="Owner-occupied as a principal dwelling"/>
    <n v="1"/>
    <n v="167"/>
    <s v="Application denied by financial institution"/>
    <n v="3"/>
    <s v="Not Hispanic or Latino"/>
    <n v="2"/>
    <x v="0"/>
    <n v="5"/>
    <s v="Female"/>
    <n v="2"/>
    <n v="98"/>
    <n v="83.9"/>
    <n v="94.059997600000003"/>
    <x v="0"/>
    <x v="1"/>
  </r>
  <r>
    <n v="19085"/>
    <s v="National Credit Union Administration"/>
    <s v="Conventional"/>
    <n v="1"/>
    <s v="One-to-four family dwelling (other than manufactured housing)"/>
    <n v="1"/>
    <s v="Home purchase"/>
    <n v="1"/>
    <s v="Owner-occupied as a principal dwelling"/>
    <n v="1"/>
    <n v="116"/>
    <s v="Loan originated"/>
    <n v="1"/>
    <s v="Not Hispanic or Latino"/>
    <n v="2"/>
    <x v="0"/>
    <n v="5"/>
    <s v="Female"/>
    <n v="2"/>
    <n v="43"/>
    <n v="68.5"/>
    <n v="101.900002"/>
    <x v="1"/>
    <x v="1"/>
  </r>
  <r>
    <n v="68372"/>
    <s v="National Credit Union Administration"/>
    <s v="Conventional"/>
    <n v="1"/>
    <s v="One-to-four family dwelling (other than manufactured housing)"/>
    <n v="1"/>
    <s v="Home improvement"/>
    <n v="2"/>
    <s v="Owner-occupied as a principal dwelling"/>
    <n v="1"/>
    <n v="250"/>
    <s v="Application denied by financial institution"/>
    <n v="3"/>
    <s v="Not Hispanic or Latino"/>
    <n v="2"/>
    <x v="0"/>
    <n v="5"/>
    <s v="Male"/>
    <n v="1"/>
    <n v="128"/>
    <n v="66.2"/>
    <n v="148.69000199999999"/>
    <x v="0"/>
    <x v="2"/>
  </r>
  <r>
    <n v="2658"/>
    <s v="National Credit Union Administration"/>
    <s v="Conventional"/>
    <n v="1"/>
    <s v="One-to-four family dwelling (other than manufactured housing)"/>
    <n v="1"/>
    <s v="Refinancing"/>
    <n v="3"/>
    <s v="Owner-occupied as a principal dwelling"/>
    <n v="1"/>
    <n v="86"/>
    <s v="Loan originated"/>
    <n v="1"/>
    <s v="Not Hispanic or Latino"/>
    <n v="2"/>
    <x v="0"/>
    <n v="5"/>
    <s v="Male"/>
    <n v="1"/>
    <n v="91"/>
    <n v="62.5"/>
    <n v="96.169998199999995"/>
    <x v="1"/>
    <x v="1"/>
  </r>
  <r>
    <n v="68448"/>
    <s v="National Credit Union Administration"/>
    <s v="Conventional"/>
    <n v="1"/>
    <s v="One-to-four family dwelling (other than manufactured housing)"/>
    <n v="1"/>
    <s v="Refinancing"/>
    <n v="3"/>
    <s v="Owner-occupied as a principal dwelling"/>
    <n v="1"/>
    <n v="35"/>
    <s v="Loan originated"/>
    <n v="1"/>
    <s v="Not Hispanic or Latino"/>
    <n v="2"/>
    <x v="0"/>
    <n v="5"/>
    <s v="Male"/>
    <n v="1"/>
    <n v="38"/>
    <n v="60.4"/>
    <n v="103.480003"/>
    <x v="1"/>
    <x v="0"/>
  </r>
  <r>
    <n v="68565"/>
    <s v="National Credit Union Administration"/>
    <s v="Conventional"/>
    <n v="1"/>
    <s v="One-to-four family dwelling (other than manufactured housing)"/>
    <n v="1"/>
    <s v="Refinancing"/>
    <n v="3"/>
    <s v="Owner-occupied as a principal dwelling"/>
    <n v="1"/>
    <n v="299"/>
    <s v="Loan originated"/>
    <n v="1"/>
    <s v="Not Hispanic or Latino"/>
    <n v="2"/>
    <x v="0"/>
    <n v="5"/>
    <s v="Female"/>
    <n v="2"/>
    <n v="72"/>
    <n v="76.8"/>
    <n v="175.58000200000001"/>
    <x v="1"/>
    <x v="1"/>
  </r>
  <r>
    <n v="24584"/>
    <s v="National Credit Union Administration"/>
    <s v="Conventional"/>
    <n v="1"/>
    <s v="One-to-four family dwelling (other than manufactured housing)"/>
    <n v="1"/>
    <s v="Refinancing"/>
    <n v="3"/>
    <s v="Owner-occupied as a principal dwelling"/>
    <n v="1"/>
    <n v="96"/>
    <s v="Loan originated"/>
    <n v="1"/>
    <s v="Not Hispanic or Latino"/>
    <n v="2"/>
    <x v="0"/>
    <n v="5"/>
    <s v="Female"/>
    <n v="2"/>
    <n v="35"/>
    <n v="70"/>
    <n v="67.900001500000002"/>
    <x v="1"/>
    <x v="0"/>
  </r>
  <r>
    <n v="619"/>
    <s v="National Credit Union Administration"/>
    <s v="Conventional"/>
    <n v="1"/>
    <s v="One-to-four family dwelling (other than manufactured housing)"/>
    <n v="1"/>
    <s v="Home improvement"/>
    <n v="2"/>
    <s v="Owner-occupied as a principal dwelling"/>
    <n v="1"/>
    <n v="11"/>
    <s v="Loan originated"/>
    <n v="1"/>
    <s v="Not Hispanic or Latino"/>
    <n v="2"/>
    <x v="1"/>
    <n v="3"/>
    <s v="Female"/>
    <n v="2"/>
    <n v="55"/>
    <n v="91.1"/>
    <n v="88.930000300000003"/>
    <x v="1"/>
    <x v="1"/>
  </r>
  <r>
    <n v="67190"/>
    <s v="National Credit Union Administration"/>
    <s v="Conventional"/>
    <n v="1"/>
    <s v="One-to-four family dwelling (other than manufactured housing)"/>
    <n v="1"/>
    <s v="Home purchase"/>
    <n v="1"/>
    <s v="Owner-occupied as a principal dwelling"/>
    <n v="1"/>
    <n v="185"/>
    <s v="Loan originated"/>
    <n v="1"/>
    <s v="Not Hispanic or Latino"/>
    <n v="2"/>
    <x v="0"/>
    <n v="5"/>
    <s v="Female"/>
    <n v="2"/>
    <n v="111"/>
    <n v="62.6"/>
    <n v="105.800003"/>
    <x v="1"/>
    <x v="1"/>
  </r>
  <r>
    <n v="20258"/>
    <s v="National Credit Union Administration"/>
    <s v="Conventional"/>
    <n v="1"/>
    <s v="One-to-four family dwelling (other than manufactured housing)"/>
    <n v="1"/>
    <s v="Home improvement"/>
    <n v="2"/>
    <s v="Owner-occupied as a principal dwelling"/>
    <n v="1"/>
    <n v="4"/>
    <s v="Loan originated"/>
    <n v="1"/>
    <s v="Not Hispanic or Latino"/>
    <n v="2"/>
    <x v="0"/>
    <n v="5"/>
    <s v="Male"/>
    <n v="1"/>
    <n v="76"/>
    <n v="68.5"/>
    <n v="97.889999399999994"/>
    <x v="1"/>
    <x v="1"/>
  </r>
  <r>
    <n v="61093"/>
    <s v="National Credit Union Administration"/>
    <s v="Conventional"/>
    <n v="1"/>
    <s v="One-to-four family dwelling (other than manufactured housing)"/>
    <n v="1"/>
    <s v="Refinancing"/>
    <n v="3"/>
    <s v="Owner-occupied as a principal dwelling"/>
    <n v="1"/>
    <n v="52"/>
    <s v="Loan originated"/>
    <n v="1"/>
    <s v="Not Hispanic or Latino"/>
    <n v="2"/>
    <x v="0"/>
    <n v="5"/>
    <s v="Female"/>
    <n v="2"/>
    <n v="13"/>
    <n v="67.099999999999994"/>
    <n v="79.339996299999996"/>
    <x v="1"/>
    <x v="0"/>
  </r>
  <r>
    <n v="60060"/>
    <s v="National Credit Union Administration"/>
    <s v="Conventional"/>
    <n v="1"/>
    <s v="One-to-four family dwelling (other than manufactured housing)"/>
    <n v="1"/>
    <s v="Home purchase"/>
    <n v="1"/>
    <s v="Owner-occupied as a principal dwelling"/>
    <n v="1"/>
    <n v="250"/>
    <s v="Loan originated"/>
    <n v="1"/>
    <s v="Not Hispanic or Latino"/>
    <n v="2"/>
    <x v="0"/>
    <n v="5"/>
    <s v="Female"/>
    <n v="2"/>
    <n v="107"/>
    <n v="68.400000000000006"/>
    <n v="212.64999399999999"/>
    <x v="1"/>
    <x v="1"/>
  </r>
  <r>
    <n v="24887"/>
    <s v="National Credit Union Administration"/>
    <s v="Conventional"/>
    <n v="1"/>
    <s v="One-to-four family dwelling (other than manufactured housing)"/>
    <n v="1"/>
    <s v="Refinancing"/>
    <n v="3"/>
    <s v="Owner-occupied as a principal dwelling"/>
    <n v="1"/>
    <n v="285"/>
    <s v="Loan originated"/>
    <n v="1"/>
    <s v="Not Hispanic or Latino"/>
    <n v="2"/>
    <x v="0"/>
    <n v="5"/>
    <s v="Female"/>
    <n v="2"/>
    <n v="96"/>
    <n v="63.5"/>
    <n v="95.209999100000005"/>
    <x v="1"/>
    <x v="1"/>
  </r>
  <r>
    <n v="24382"/>
    <s v="National Credit Union Administration"/>
    <s v="Conventional"/>
    <n v="1"/>
    <s v="Manufactured housing"/>
    <n v="2"/>
    <s v="Home purchase"/>
    <n v="1"/>
    <s v="Owner-occupied as a principal dwelling"/>
    <n v="1"/>
    <n v="130"/>
    <s v="Application denied by financial institution"/>
    <n v="3"/>
    <s v="Not Hispanic or Latino"/>
    <n v="2"/>
    <x v="0"/>
    <n v="5"/>
    <s v="Male"/>
    <n v="1"/>
    <n v="13"/>
    <n v="79.3"/>
    <n v="115.209999"/>
    <x v="0"/>
    <x v="0"/>
  </r>
  <r>
    <s v="51-0415301"/>
    <s v="National Credit Union Administration"/>
    <s v="FSA/RHS-guaranteed"/>
    <n v="4"/>
    <s v="One-to-four family dwelling (other than manufactured housing)"/>
    <n v="1"/>
    <s v="Home purchase"/>
    <n v="1"/>
    <s v="Owner-occupied as a principal dwelling"/>
    <n v="1"/>
    <n v="73"/>
    <s v="Loan originated"/>
    <n v="1"/>
    <s v="Not Hispanic or Latino"/>
    <n v="2"/>
    <x v="3"/>
    <n v="2"/>
    <s v="Male"/>
    <n v="1"/>
    <n v="40"/>
    <n v="46.5"/>
    <n v="72.669998199999995"/>
    <x v="1"/>
    <x v="1"/>
  </r>
  <r>
    <n v="68663"/>
    <s v="National Credit Union Administration"/>
    <s v="Conventional"/>
    <n v="1"/>
    <s v="One-to-four family dwelling (other than manufactured housing)"/>
    <n v="1"/>
    <s v="Home purchase"/>
    <n v="1"/>
    <s v="Owner-occupied as a principal dwelling"/>
    <n v="1"/>
    <n v="92"/>
    <s v="Loan originated"/>
    <n v="1"/>
    <s v="Not Hispanic or Latino"/>
    <n v="2"/>
    <x v="0"/>
    <n v="5"/>
    <s v="Female"/>
    <n v="2"/>
    <n v="32"/>
    <n v="73.599999999999994"/>
    <n v="70.949996900000002"/>
    <x v="1"/>
    <x v="0"/>
  </r>
  <r>
    <n v="9260"/>
    <s v="National Credit Union Administration"/>
    <s v="Conventional"/>
    <n v="1"/>
    <s v="One-to-four family dwelling (other than manufactured housing)"/>
    <n v="1"/>
    <s v="Refinancing"/>
    <n v="3"/>
    <s v="Not owner-occupied as a principal dwelling"/>
    <n v="2"/>
    <n v="90"/>
    <s v="Application denied by financial institution"/>
    <n v="3"/>
    <s v="Not Hispanic or Latino"/>
    <n v="2"/>
    <x v="0"/>
    <n v="5"/>
    <s v="Female"/>
    <n v="2"/>
    <n v="143"/>
    <n v="65.599999999999994"/>
    <n v="114.910004"/>
    <x v="0"/>
    <x v="2"/>
  </r>
  <r>
    <n v="4281"/>
    <s v="National Credit Union Administration"/>
    <s v="Conventional"/>
    <n v="1"/>
    <s v="One-to-four family dwelling (other than manufactured housing)"/>
    <n v="1"/>
    <s v="Home purchase"/>
    <n v="1"/>
    <s v="Owner-occupied as a principal dwelling"/>
    <n v="1"/>
    <n v="424"/>
    <s v="Loan originated"/>
    <n v="1"/>
    <s v="Not Hispanic or Latino"/>
    <n v="2"/>
    <x v="0"/>
    <n v="5"/>
    <s v="Female"/>
    <n v="2"/>
    <n v="91"/>
    <n v="77.8"/>
    <n v="148.63999899999999"/>
    <x v="1"/>
    <x v="1"/>
  </r>
  <r>
    <n v="15146"/>
    <s v="National Credit Union Administration"/>
    <s v="Conventional"/>
    <n v="1"/>
    <s v="One-to-four family dwelling (other than manufactured housing)"/>
    <n v="1"/>
    <s v="Home purchase"/>
    <n v="1"/>
    <s v="Owner-occupied as a principal dwelling"/>
    <n v="1"/>
    <n v="166"/>
    <s v="Loan originated"/>
    <n v="1"/>
    <s v="Not Hispanic or Latino"/>
    <n v="2"/>
    <x v="0"/>
    <n v="5"/>
    <s v="Male"/>
    <n v="1"/>
    <n v="76"/>
    <n v="55.2"/>
    <n v="122.790001"/>
    <x v="1"/>
    <x v="1"/>
  </r>
  <r>
    <n v="63194"/>
    <s v="National Credit Union Administration"/>
    <s v="Conventional"/>
    <n v="1"/>
    <s v="One-to-four family dwelling (other than manufactured housing)"/>
    <n v="1"/>
    <s v="Home improvement"/>
    <n v="2"/>
    <s v="Owner-occupied as a principal dwelling"/>
    <n v="1"/>
    <n v="92"/>
    <s v="Loan originated"/>
    <n v="1"/>
    <s v="Not Hispanic or Latino"/>
    <n v="2"/>
    <x v="0"/>
    <n v="5"/>
    <s v="Male"/>
    <n v="1"/>
    <n v="80"/>
    <n v="55.2"/>
    <n v="119.410004"/>
    <x v="1"/>
    <x v="1"/>
  </r>
  <r>
    <n v="2760"/>
    <s v="National Credit Union Administration"/>
    <s v="Conventional"/>
    <n v="1"/>
    <s v="One-to-four family dwelling (other than manufactured housing)"/>
    <n v="1"/>
    <s v="Refinancing"/>
    <n v="3"/>
    <s v="Owner-occupied as a principal dwelling"/>
    <n v="1"/>
    <n v="253"/>
    <s v="Loan originated"/>
    <n v="1"/>
    <s v="Not Hispanic or Latino"/>
    <n v="2"/>
    <x v="0"/>
    <n v="5"/>
    <s v="Male"/>
    <n v="1"/>
    <n v="150"/>
    <n v="110.8"/>
    <n v="111.519997"/>
    <x v="1"/>
    <x v="2"/>
  </r>
  <r>
    <n v="4735"/>
    <s v="National Credit Union Administration"/>
    <s v="Conventional"/>
    <n v="1"/>
    <s v="One-to-four family dwelling (other than manufactured housing)"/>
    <n v="1"/>
    <s v="Refinancing"/>
    <n v="3"/>
    <s v="Owner-occupied as a principal dwelling"/>
    <n v="1"/>
    <n v="32"/>
    <s v="Application denied by financial institution"/>
    <n v="3"/>
    <s v="Not Hispanic or Latino"/>
    <n v="2"/>
    <x v="0"/>
    <n v="5"/>
    <s v="Male"/>
    <n v="1"/>
    <n v="225"/>
    <n v="110.8"/>
    <n v="122.5"/>
    <x v="0"/>
    <x v="2"/>
  </r>
  <r>
    <s v="01-0940996"/>
    <s v="National Credit Union Administration"/>
    <s v="Conventional"/>
    <n v="1"/>
    <s v="One-to-four family dwelling (other than manufactured housing)"/>
    <n v="1"/>
    <s v="Refinancing"/>
    <n v="3"/>
    <s v="Owner-occupied as a principal dwelling"/>
    <n v="1"/>
    <n v="292"/>
    <s v="Loan originated"/>
    <n v="1"/>
    <s v="Not Hispanic or Latino"/>
    <n v="2"/>
    <x v="0"/>
    <n v="5"/>
    <s v="Female"/>
    <n v="2"/>
    <n v="212"/>
    <n v="83.1"/>
    <n v="154.88999899999999"/>
    <x v="1"/>
    <x v="2"/>
  </r>
  <r>
    <n v="60806"/>
    <s v="National Credit Union Administration"/>
    <s v="Conventional"/>
    <n v="1"/>
    <s v="One-to-four family dwelling (other than manufactured housing)"/>
    <n v="1"/>
    <s v="Refinancing"/>
    <n v="3"/>
    <s v="Owner-occupied as a principal dwelling"/>
    <n v="1"/>
    <n v="160"/>
    <s v="Loan originated"/>
    <n v="1"/>
    <s v="Not Hispanic or Latino"/>
    <n v="2"/>
    <x v="0"/>
    <n v="5"/>
    <s v="Female"/>
    <n v="2"/>
    <n v="117"/>
    <n v="73.400000000000006"/>
    <n v="142.229996"/>
    <x v="1"/>
    <x v="1"/>
  </r>
  <r>
    <s v="31-1690008"/>
    <s v="National Credit Union Administration"/>
    <s v="FHA-insured"/>
    <n v="2"/>
    <s v="One-to-four family dwelling (other than manufactured housing)"/>
    <n v="1"/>
    <s v="Home purchase"/>
    <n v="1"/>
    <s v="Owner-occupied as a principal dwelling"/>
    <n v="1"/>
    <n v="102"/>
    <s v="Loan originated"/>
    <n v="1"/>
    <s v="Not Hispanic or Latino"/>
    <n v="2"/>
    <x v="0"/>
    <n v="5"/>
    <s v="Male"/>
    <n v="1"/>
    <n v="31"/>
    <n v="55.1"/>
    <n v="159.13999899999999"/>
    <x v="1"/>
    <x v="0"/>
  </r>
  <r>
    <n v="68187"/>
    <s v="National Credit Union Administration"/>
    <s v="Conventional"/>
    <n v="1"/>
    <s v="One-to-four family dwelling (other than manufactured housing)"/>
    <n v="1"/>
    <s v="Refinancing"/>
    <n v="3"/>
    <s v="Owner-occupied as a principal dwelling"/>
    <n v="1"/>
    <n v="36"/>
    <s v="Application approved but not accepted"/>
    <n v="2"/>
    <s v="Not Hispanic or Latino"/>
    <n v="2"/>
    <x v="0"/>
    <n v="5"/>
    <s v="Male"/>
    <n v="1"/>
    <n v="76"/>
    <n v="54.2"/>
    <n v="51.409999800000001"/>
    <x v="1"/>
    <x v="1"/>
  </r>
  <r>
    <n v="24362"/>
    <s v="National Credit Union Administration"/>
    <s v="Conventional"/>
    <n v="1"/>
    <s v="One-to-four family dwelling (other than manufactured housing)"/>
    <n v="1"/>
    <s v="Home improvement"/>
    <n v="2"/>
    <s v="Owner-occupied as a principal dwelling"/>
    <n v="1"/>
    <n v="72"/>
    <s v="Loan originated"/>
    <n v="1"/>
    <s v="Not Hispanic or Latino"/>
    <n v="2"/>
    <x v="0"/>
    <n v="5"/>
    <s v="Male"/>
    <n v="1"/>
    <n v="47"/>
    <n v="65.3"/>
    <n v="129.88000500000001"/>
    <x v="1"/>
    <x v="1"/>
  </r>
  <r>
    <n v="15732"/>
    <s v="National Credit Union Administration"/>
    <s v="Conventional"/>
    <n v="1"/>
    <s v="One-to-four family dwelling (other than manufactured housing)"/>
    <n v="1"/>
    <s v="Home purchase"/>
    <n v="1"/>
    <s v="Owner-occupied as a principal dwelling"/>
    <n v="1"/>
    <n v="202"/>
    <s v="Application approved but not accepted"/>
    <n v="2"/>
    <s v="Not Hispanic or Latino"/>
    <n v="2"/>
    <x v="0"/>
    <n v="5"/>
    <s v="Female"/>
    <n v="2"/>
    <n v="73"/>
    <n v="64.900000000000006"/>
    <n v="139.63000500000001"/>
    <x v="1"/>
    <x v="1"/>
  </r>
  <r>
    <n v="68651"/>
    <s v="National Credit Union Administration"/>
    <s v="Conventional"/>
    <n v="1"/>
    <s v="One-to-four family dwelling (other than manufactured housing)"/>
    <n v="1"/>
    <s v="Refinancing"/>
    <n v="3"/>
    <s v="Owner-occupied as a principal dwelling"/>
    <n v="1"/>
    <n v="187"/>
    <s v="Loan originated"/>
    <n v="1"/>
    <s v="Not Hispanic or Latino"/>
    <n v="2"/>
    <x v="3"/>
    <n v="2"/>
    <s v="Male"/>
    <n v="1"/>
    <n v="89"/>
    <n v="89.8"/>
    <n v="97.720001199999999"/>
    <x v="1"/>
    <x v="1"/>
  </r>
  <r>
    <n v="5571"/>
    <s v="National Credit Union Administration"/>
    <s v="Conventional"/>
    <n v="1"/>
    <s v="One-to-four family dwelling (other than manufactured housing)"/>
    <n v="1"/>
    <s v="Refinancing"/>
    <n v="3"/>
    <s v="Owner-occupied as a principal dwelling"/>
    <n v="1"/>
    <n v="190"/>
    <s v="Loan originated"/>
    <n v="1"/>
    <s v="Not Hispanic or Latino"/>
    <n v="2"/>
    <x v="0"/>
    <n v="5"/>
    <s v="Female"/>
    <n v="2"/>
    <n v="68"/>
    <n v="107.6"/>
    <n v="109.18"/>
    <x v="1"/>
    <x v="1"/>
  </r>
  <r>
    <n v="2099"/>
    <s v="National Credit Union Administration"/>
    <s v="Conventional"/>
    <n v="1"/>
    <s v="One-to-four family dwelling (other than manufactured housing)"/>
    <n v="1"/>
    <s v="Home improvement"/>
    <n v="2"/>
    <s v="Owner-occupied as a principal dwelling"/>
    <n v="1"/>
    <n v="14"/>
    <s v="Application approved but not accepted"/>
    <n v="2"/>
    <s v="Not Hispanic or Latino"/>
    <n v="2"/>
    <x v="0"/>
    <n v="5"/>
    <s v="Male"/>
    <n v="1"/>
    <n v="29"/>
    <n v="102.6"/>
    <n v="91.510002099999994"/>
    <x v="1"/>
    <x v="0"/>
  </r>
  <r>
    <n v="5797"/>
    <s v="National Credit Union Administration"/>
    <s v="Conventional"/>
    <n v="1"/>
    <s v="One-to-four family dwelling (other than manufactured housing)"/>
    <n v="1"/>
    <s v="Home purchase"/>
    <n v="1"/>
    <s v="Owner-occupied as a principal dwelling"/>
    <n v="1"/>
    <n v="224"/>
    <s v="Loan originated"/>
    <n v="1"/>
    <s v="Not Hispanic or Latino"/>
    <n v="2"/>
    <x v="0"/>
    <n v="5"/>
    <s v="Female"/>
    <n v="2"/>
    <n v="95"/>
    <n v="61.6"/>
    <n v="140.13999899999999"/>
    <x v="1"/>
    <x v="1"/>
  </r>
  <r>
    <n v="61755"/>
    <s v="National Credit Union Administration"/>
    <s v="Conventional"/>
    <n v="1"/>
    <s v="One-to-four family dwelling (other than manufactured housing)"/>
    <n v="1"/>
    <s v="Home purchase"/>
    <n v="1"/>
    <s v="Owner-occupied as a principal dwelling"/>
    <n v="1"/>
    <n v="25"/>
    <s v="Loan originated"/>
    <n v="1"/>
    <s v="Not Hispanic or Latino"/>
    <n v="2"/>
    <x v="1"/>
    <n v="3"/>
    <s v="Female"/>
    <n v="2"/>
    <n v="30"/>
    <n v="57.3"/>
    <n v="51.599998499999998"/>
    <x v="1"/>
    <x v="0"/>
  </r>
  <r>
    <n v="24438"/>
    <s v="National Credit Union Administration"/>
    <s v="Conventional"/>
    <n v="1"/>
    <s v="One-to-four family dwelling (other than manufactured housing)"/>
    <n v="1"/>
    <s v="Refinancing"/>
    <n v="3"/>
    <s v="Owner-occupied as a principal dwelling"/>
    <n v="1"/>
    <n v="37"/>
    <s v="Loan originated"/>
    <n v="1"/>
    <s v="Not Hispanic or Latino"/>
    <n v="2"/>
    <x v="0"/>
    <n v="5"/>
    <s v="Male"/>
    <n v="1"/>
    <n v="25"/>
    <n v="56.8"/>
    <n v="100.019997"/>
    <x v="1"/>
    <x v="0"/>
  </r>
  <r>
    <n v="1682"/>
    <s v="National Credit Union Administration"/>
    <s v="FHA-insured"/>
    <n v="2"/>
    <s v="One-to-four family dwelling (other than manufactured housing)"/>
    <n v="1"/>
    <s v="Home purchase"/>
    <n v="1"/>
    <s v="Owner-occupied as a principal dwelling"/>
    <n v="1"/>
    <n v="231"/>
    <s v="Loan originated"/>
    <n v="1"/>
    <s v="Not Hispanic or Latino"/>
    <n v="2"/>
    <x v="0"/>
    <n v="5"/>
    <s v="Male"/>
    <n v="1"/>
    <n v="113"/>
    <n v="61.4"/>
    <n v="114.980003"/>
    <x v="1"/>
    <x v="1"/>
  </r>
  <r>
    <n v="23521"/>
    <s v="National Credit Union Administration"/>
    <s v="Conventional"/>
    <n v="1"/>
    <s v="One-to-four family dwelling (other than manufactured housing)"/>
    <n v="1"/>
    <s v="Refinancing"/>
    <n v="3"/>
    <s v="Owner-occupied as a principal dwelling"/>
    <n v="1"/>
    <n v="80"/>
    <s v="Loan originated"/>
    <n v="1"/>
    <s v="Not Hispanic or Latino"/>
    <n v="2"/>
    <x v="0"/>
    <n v="5"/>
    <s v="Female"/>
    <n v="2"/>
    <n v="215"/>
    <n v="104.8"/>
    <n v="153.179993"/>
    <x v="1"/>
    <x v="2"/>
  </r>
  <r>
    <n v="5797"/>
    <s v="National Credit Union Administration"/>
    <s v="Conventional"/>
    <n v="1"/>
    <s v="One-to-four family dwelling (other than manufactured housing)"/>
    <n v="1"/>
    <s v="Home improvement"/>
    <n v="2"/>
    <s v="Owner-occupied as a principal dwelling"/>
    <n v="1"/>
    <n v="10"/>
    <s v="Loan originated"/>
    <n v="1"/>
    <s v="Not Hispanic or Latino"/>
    <n v="2"/>
    <x v="0"/>
    <n v="5"/>
    <s v="Female"/>
    <n v="2"/>
    <n v="66"/>
    <n v="61.6"/>
    <n v="72.599998499999998"/>
    <x v="1"/>
    <x v="1"/>
  </r>
  <r>
    <n v="60747"/>
    <s v="National Credit Union Administration"/>
    <s v="Conventional"/>
    <n v="1"/>
    <s v="One-to-four family dwelling (other than manufactured housing)"/>
    <n v="1"/>
    <s v="Home purchase"/>
    <n v="1"/>
    <s v="Owner-occupied as a principal dwelling"/>
    <n v="1"/>
    <n v="424"/>
    <s v="Application denied by financial institution"/>
    <n v="3"/>
    <s v="Not Hispanic or Latino"/>
    <n v="2"/>
    <x v="0"/>
    <n v="5"/>
    <s v="Male"/>
    <n v="1"/>
    <n v="165"/>
    <n v="73"/>
    <n v="108.41999800000001"/>
    <x v="0"/>
    <x v="2"/>
  </r>
  <r>
    <n v="60042"/>
    <s v="National Credit Union Administration"/>
    <s v="Conventional"/>
    <n v="1"/>
    <s v="One-to-four family dwelling (other than manufactured housing)"/>
    <n v="1"/>
    <s v="Refinancing"/>
    <n v="3"/>
    <s v="Owner-occupied as a principal dwelling"/>
    <n v="1"/>
    <n v="120"/>
    <s v="Application denied by financial institution"/>
    <n v="3"/>
    <s v="Not Hispanic or Latino"/>
    <n v="2"/>
    <x v="0"/>
    <n v="5"/>
    <s v="Female"/>
    <n v="2"/>
    <n v="165"/>
    <n v="96"/>
    <n v="105.110001"/>
    <x v="0"/>
    <x v="2"/>
  </r>
  <r>
    <n v="68665"/>
    <s v="National Credit Union Administration"/>
    <s v="Conventional"/>
    <n v="1"/>
    <s v="One-to-four family dwelling (other than manufactured housing)"/>
    <n v="1"/>
    <s v="Home improvement"/>
    <n v="2"/>
    <s v="Owner-occupied as a principal dwelling"/>
    <n v="1"/>
    <n v="25"/>
    <s v="Loan originated"/>
    <n v="1"/>
    <s v="Not Hispanic or Latino"/>
    <n v="2"/>
    <x v="0"/>
    <n v="5"/>
    <s v="Female"/>
    <n v="2"/>
    <n v="77"/>
    <n v="56.4"/>
    <n v="96.010002099999994"/>
    <x v="1"/>
    <x v="1"/>
  </r>
  <r>
    <n v="66538"/>
    <s v="National Credit Union Administration"/>
    <s v="Conventional"/>
    <n v="1"/>
    <s v="One-to-four family dwelling (other than manufactured housing)"/>
    <n v="1"/>
    <s v="Refinancing"/>
    <n v="3"/>
    <s v="Owner-occupied as a principal dwelling"/>
    <n v="1"/>
    <n v="128"/>
    <s v="Loan originated"/>
    <n v="1"/>
    <s v="Not Hispanic or Latino"/>
    <n v="2"/>
    <x v="0"/>
    <n v="5"/>
    <s v="Male"/>
    <n v="1"/>
    <n v="98"/>
    <n v="72.599999999999994"/>
    <n v="119.410004"/>
    <x v="1"/>
    <x v="1"/>
  </r>
  <r>
    <n v="60269"/>
    <s v="National Credit Union Administration"/>
    <s v="Conventional"/>
    <n v="1"/>
    <s v="One-to-four family dwelling (other than manufactured housing)"/>
    <n v="1"/>
    <s v="Home purchase"/>
    <n v="1"/>
    <s v="Owner-occupied as a principal dwelling"/>
    <n v="1"/>
    <n v="241"/>
    <s v="Loan originated"/>
    <n v="1"/>
    <s v="Not Hispanic or Latino"/>
    <n v="2"/>
    <x v="0"/>
    <n v="5"/>
    <s v="Male"/>
    <n v="1"/>
    <n v="128"/>
    <n v="78.3"/>
    <n v="151.88000500000001"/>
    <x v="1"/>
    <x v="2"/>
  </r>
  <r>
    <n v="24854"/>
    <s v="National Credit Union Administration"/>
    <s v="Conventional"/>
    <n v="1"/>
    <s v="One-to-four family dwelling (other than manufactured housing)"/>
    <n v="1"/>
    <s v="Refinancing"/>
    <n v="3"/>
    <s v="Owner-occupied as a principal dwelling"/>
    <n v="1"/>
    <n v="153"/>
    <s v="Application approved but not accepted"/>
    <n v="2"/>
    <s v="Hispanic or Latino"/>
    <n v="1"/>
    <x v="0"/>
    <n v="5"/>
    <s v="Male"/>
    <n v="1"/>
    <n v="76"/>
    <n v="83.9"/>
    <n v="86.230003400000001"/>
    <x v="1"/>
    <x v="1"/>
  </r>
  <r>
    <n v="7101"/>
    <s v="National Credit Union Administration"/>
    <s v="Conventional"/>
    <n v="1"/>
    <s v="One-to-four family dwelling (other than manufactured housing)"/>
    <n v="1"/>
    <s v="Home purchase"/>
    <n v="1"/>
    <s v="Owner-occupied as a principal dwelling"/>
    <n v="1"/>
    <n v="250"/>
    <s v="Loan originated"/>
    <n v="1"/>
    <s v="Not Hispanic or Latino"/>
    <n v="2"/>
    <x v="0"/>
    <n v="5"/>
    <s v="Female"/>
    <n v="2"/>
    <n v="149"/>
    <n v="63.9"/>
    <n v="106.68"/>
    <x v="1"/>
    <x v="2"/>
  </r>
  <r>
    <n v="24382"/>
    <s v="National Credit Union Administration"/>
    <s v="Conventional"/>
    <n v="1"/>
    <s v="Manufactured housing"/>
    <n v="2"/>
    <s v="Home purchase"/>
    <n v="1"/>
    <s v="Owner-occupied as a principal dwelling"/>
    <n v="1"/>
    <n v="99"/>
    <s v="Application denied by financial institution"/>
    <n v="3"/>
    <s v="Not Hispanic or Latino"/>
    <n v="2"/>
    <x v="0"/>
    <n v="5"/>
    <s v="Male"/>
    <n v="1"/>
    <n v="93"/>
    <n v="61.4"/>
    <n v="104.220001"/>
    <x v="0"/>
    <x v="1"/>
  </r>
  <r>
    <n v="63639"/>
    <s v="National Credit Union Administration"/>
    <s v="Conventional"/>
    <n v="1"/>
    <s v="One-to-four family dwelling (other than manufactured housing)"/>
    <n v="1"/>
    <s v="Home improvement"/>
    <n v="2"/>
    <s v="Owner-occupied as a principal dwelling"/>
    <n v="1"/>
    <n v="60"/>
    <s v="Application approved but not accepted"/>
    <n v="2"/>
    <s v="Not Hispanic or Latino"/>
    <n v="2"/>
    <x v="0"/>
    <n v="5"/>
    <s v="Male"/>
    <n v="1"/>
    <n v="86"/>
    <n v="89.8"/>
    <n v="78.139999399999994"/>
    <x v="1"/>
    <x v="1"/>
  </r>
  <r>
    <n v="60060"/>
    <s v="National Credit Union Administration"/>
    <s v="Conventional"/>
    <n v="1"/>
    <s v="One-to-four family dwelling (other than manufactured housing)"/>
    <n v="1"/>
    <s v="Home improvement"/>
    <n v="2"/>
    <s v="Owner-occupied as a principal dwelling"/>
    <n v="1"/>
    <n v="175"/>
    <s v="Loan originated"/>
    <n v="1"/>
    <s v="Not Hispanic or Latino"/>
    <n v="2"/>
    <x v="0"/>
    <n v="5"/>
    <s v="Male"/>
    <n v="1"/>
    <n v="86"/>
    <n v="64.5"/>
    <n v="153.13999899999999"/>
    <x v="1"/>
    <x v="1"/>
  </r>
  <r>
    <n v="24382"/>
    <s v="National Credit Union Administration"/>
    <s v="Conventional"/>
    <n v="1"/>
    <s v="Manufactured housing"/>
    <n v="2"/>
    <s v="Home purchase"/>
    <n v="1"/>
    <s v="Owner-occupied as a principal dwelling"/>
    <n v="1"/>
    <n v="90"/>
    <s v="Application denied by financial institution"/>
    <n v="3"/>
    <s v="Not Hispanic or Latino"/>
    <n v="2"/>
    <x v="3"/>
    <n v="2"/>
    <s v="Female"/>
    <n v="2"/>
    <n v="105"/>
    <n v="97.4"/>
    <n v="91.889999399999994"/>
    <x v="0"/>
    <x v="1"/>
  </r>
  <r>
    <n v="60269"/>
    <s v="National Credit Union Administration"/>
    <s v="Conventional"/>
    <n v="1"/>
    <s v="One-to-four family dwelling (other than manufactured housing)"/>
    <n v="1"/>
    <s v="Home purchase"/>
    <n v="1"/>
    <s v="Owner-occupied as a principal dwelling"/>
    <n v="1"/>
    <n v="222"/>
    <s v="Loan originated"/>
    <n v="1"/>
    <s v="Not Hispanic or Latino"/>
    <n v="2"/>
    <x v="0"/>
    <n v="5"/>
    <s v="Male"/>
    <n v="1"/>
    <n v="110"/>
    <n v="82.2"/>
    <n v="138"/>
    <x v="1"/>
    <x v="1"/>
  </r>
  <r>
    <n v="60058"/>
    <s v="National Credit Union Administration"/>
    <s v="Conventional"/>
    <n v="1"/>
    <s v="One-to-four family dwelling (other than manufactured housing)"/>
    <n v="1"/>
    <s v="Home purchase"/>
    <n v="1"/>
    <s v="Owner-occupied as a principal dwelling"/>
    <n v="1"/>
    <n v="141"/>
    <s v="Loan originated"/>
    <n v="1"/>
    <s v="Hispanic or Latino"/>
    <n v="1"/>
    <x v="0"/>
    <n v="5"/>
    <s v="Female"/>
    <n v="2"/>
    <n v="46"/>
    <n v="45.3"/>
    <n v="130.679993"/>
    <x v="1"/>
    <x v="1"/>
  </r>
  <r>
    <n v="63829"/>
    <s v="National Credit Union Administration"/>
    <s v="Conventional"/>
    <n v="1"/>
    <s v="One-to-four family dwelling (other than manufactured housing)"/>
    <n v="1"/>
    <s v="Refinancing"/>
    <n v="3"/>
    <s v="Owner-occupied as a principal dwelling"/>
    <n v="1"/>
    <n v="110"/>
    <s v="Loan originated"/>
    <n v="1"/>
    <s v="Not Hispanic or Latino"/>
    <n v="2"/>
    <x v="0"/>
    <n v="5"/>
    <s v="Male"/>
    <n v="1"/>
    <n v="196"/>
    <n v="93.8"/>
    <n v="95.870002700000001"/>
    <x v="1"/>
    <x v="2"/>
  </r>
  <r>
    <n v="62514"/>
    <s v="National Credit Union Administration"/>
    <s v="Conventional"/>
    <n v="1"/>
    <s v="One-to-four family dwelling (other than manufactured housing)"/>
    <n v="1"/>
    <s v="Home purchase"/>
    <n v="1"/>
    <s v="Owner-occupied as a principal dwelling"/>
    <n v="1"/>
    <n v="126"/>
    <s v="Loan originated"/>
    <n v="1"/>
    <s v="Not Hispanic or Latino"/>
    <n v="2"/>
    <x v="0"/>
    <n v="5"/>
    <s v="Male"/>
    <n v="1"/>
    <n v="22"/>
    <n v="55.8"/>
    <n v="114.050003"/>
    <x v="1"/>
    <x v="0"/>
  </r>
  <r>
    <n v="19976"/>
    <s v="National Credit Union Administration"/>
    <s v="Conventional"/>
    <n v="1"/>
    <s v="One-to-four family dwelling (other than manufactured housing)"/>
    <n v="1"/>
    <s v="Home purchase"/>
    <n v="1"/>
    <s v="Owner-occupied as a principal dwelling"/>
    <n v="1"/>
    <n v="637"/>
    <s v="Loan originated"/>
    <n v="1"/>
    <s v="Not Hispanic or Latino"/>
    <n v="2"/>
    <x v="3"/>
    <n v="2"/>
    <s v="Female"/>
    <n v="2"/>
    <n v="123"/>
    <n v="96"/>
    <n v="114.339996"/>
    <x v="1"/>
    <x v="2"/>
  </r>
  <r>
    <n v="18297"/>
    <s v="National Credit Union Administration"/>
    <s v="Conventional"/>
    <n v="1"/>
    <s v="One-to-four family dwelling (other than manufactured housing)"/>
    <n v="1"/>
    <s v="Refinancing"/>
    <n v="3"/>
    <s v="Owner-occupied as a principal dwelling"/>
    <n v="1"/>
    <n v="412"/>
    <s v="Loan originated"/>
    <n v="1"/>
    <s v="Not Hispanic or Latino"/>
    <n v="2"/>
    <x v="0"/>
    <n v="5"/>
    <s v="Male"/>
    <n v="1"/>
    <n v="284"/>
    <n v="80.2"/>
    <n v="148.320007"/>
    <x v="1"/>
    <x v="2"/>
  </r>
  <r>
    <n v="68219"/>
    <s v="National Credit Union Administration"/>
    <s v="Conventional"/>
    <n v="1"/>
    <s v="One-to-four family dwelling (other than manufactured housing)"/>
    <n v="1"/>
    <s v="Refinancing"/>
    <n v="3"/>
    <s v="Owner-occupied as a principal dwelling"/>
    <n v="1"/>
    <n v="55"/>
    <s v="Loan originated"/>
    <n v="1"/>
    <s v="Not Hispanic or Latino"/>
    <n v="2"/>
    <x v="0"/>
    <n v="5"/>
    <s v="Male"/>
    <n v="1"/>
    <n v="127"/>
    <n v="93.8"/>
    <n v="112.949997"/>
    <x v="1"/>
    <x v="2"/>
  </r>
  <r>
    <n v="61405"/>
    <s v="National Credit Union Administration"/>
    <s v="Conventional"/>
    <n v="1"/>
    <s v="One-to-four family dwelling (other than manufactured housing)"/>
    <n v="1"/>
    <s v="Home purchase"/>
    <n v="1"/>
    <s v="Owner-occupied as a principal dwelling"/>
    <n v="1"/>
    <n v="100"/>
    <s v="Loan originated"/>
    <n v="1"/>
    <s v="Not Hispanic or Latino"/>
    <n v="2"/>
    <x v="0"/>
    <n v="5"/>
    <s v="Female"/>
    <n v="2"/>
    <n v="135"/>
    <n v="60.7"/>
    <n v="123.260002"/>
    <x v="1"/>
    <x v="2"/>
  </r>
  <r>
    <n v="60058"/>
    <s v="National Credit Union Administration"/>
    <s v="Conventional"/>
    <n v="1"/>
    <s v="One-to-four family dwelling (other than manufactured housing)"/>
    <n v="1"/>
    <s v="Home improvement"/>
    <n v="2"/>
    <s v="Owner-occupied as a principal dwelling"/>
    <n v="1"/>
    <n v="4"/>
    <s v="Application denied by financial institution"/>
    <n v="3"/>
    <s v="Hispanic or Latino"/>
    <n v="1"/>
    <x v="0"/>
    <n v="5"/>
    <s v="Female"/>
    <n v="2"/>
    <n v="34"/>
    <n v="45.3"/>
    <n v="97.629997299999999"/>
    <x v="0"/>
    <x v="0"/>
  </r>
  <r>
    <n v="24410"/>
    <s v="National Credit Union Administration"/>
    <s v="Conventional"/>
    <n v="1"/>
    <s v="One-to-four family dwelling (other than manufactured housing)"/>
    <n v="1"/>
    <s v="Refinancing"/>
    <n v="3"/>
    <s v="Owner-occupied as a principal dwelling"/>
    <n v="1"/>
    <n v="57"/>
    <s v="Loan originated"/>
    <n v="1"/>
    <s v="Not Hispanic or Latino"/>
    <n v="2"/>
    <x v="1"/>
    <n v="3"/>
    <s v="Female"/>
    <n v="2"/>
    <n v="45"/>
    <n v="62"/>
    <n v="51.349998499999998"/>
    <x v="1"/>
    <x v="1"/>
  </r>
  <r>
    <n v="3804"/>
    <s v="National Credit Union Administration"/>
    <s v="Conventional"/>
    <n v="1"/>
    <s v="One-to-four family dwelling (other than manufactured housing)"/>
    <n v="1"/>
    <s v="Refinancing"/>
    <n v="3"/>
    <s v="Owner-occupied as a principal dwelling"/>
    <n v="1"/>
    <n v="212"/>
    <s v="Loan originated"/>
    <n v="1"/>
    <s v="Not Hispanic or Latino"/>
    <n v="2"/>
    <x v="0"/>
    <n v="5"/>
    <s v="Male"/>
    <n v="1"/>
    <n v="60"/>
    <n v="53"/>
    <n v="190"/>
    <x v="1"/>
    <x v="1"/>
  </r>
  <r>
    <n v="5588"/>
    <s v="National Credit Union Administration"/>
    <s v="Conventional"/>
    <n v="1"/>
    <s v="One-to-four family dwelling (other than manufactured housing)"/>
    <n v="1"/>
    <s v="Home purchase"/>
    <n v="1"/>
    <s v="Owner-occupied as a principal dwelling"/>
    <n v="1"/>
    <n v="424"/>
    <s v="Loan originated"/>
    <n v="1"/>
    <s v="Not Hispanic or Latino"/>
    <n v="2"/>
    <x v="3"/>
    <n v="2"/>
    <s v="Female"/>
    <n v="2"/>
    <n v="129"/>
    <n v="110.8"/>
    <n v="102.220001"/>
    <x v="1"/>
    <x v="2"/>
  </r>
  <r>
    <n v="3238"/>
    <s v="National Credit Union Administration"/>
    <s v="Conventional"/>
    <n v="1"/>
    <s v="One-to-four family dwelling (other than manufactured housing)"/>
    <n v="1"/>
    <s v="Refinancing"/>
    <n v="3"/>
    <s v="Owner-occupied as a principal dwelling"/>
    <n v="1"/>
    <n v="152"/>
    <s v="Application approved but not accepted"/>
    <n v="2"/>
    <s v="Hispanic or Latino"/>
    <n v="1"/>
    <x v="0"/>
    <n v="5"/>
    <s v="Male"/>
    <n v="1"/>
    <n v="37"/>
    <n v="66.2"/>
    <n v="44.849998499999998"/>
    <x v="1"/>
    <x v="0"/>
  </r>
  <r>
    <n v="15605"/>
    <s v="National Credit Union Administration"/>
    <s v="Conventional"/>
    <n v="1"/>
    <s v="One-to-four family dwelling (other than manufactured housing)"/>
    <n v="1"/>
    <s v="Home improvement"/>
    <n v="2"/>
    <s v="Owner-occupied as a principal dwelling"/>
    <n v="1"/>
    <n v="60"/>
    <s v="Loan originated"/>
    <n v="1"/>
    <s v="Not Hispanic or Latino"/>
    <n v="2"/>
    <x v="0"/>
    <n v="5"/>
    <s v="Female"/>
    <n v="2"/>
    <n v="60"/>
    <n v="54.8"/>
    <n v="138.199997"/>
    <x v="1"/>
    <x v="1"/>
  </r>
  <r>
    <n v="68613"/>
    <s v="National Credit Union Administration"/>
    <s v="Conventional"/>
    <n v="1"/>
    <s v="One-to-four family dwelling (other than manufactured housing)"/>
    <n v="1"/>
    <s v="Refinancing"/>
    <n v="3"/>
    <s v="Owner-occupied as a principal dwelling"/>
    <n v="1"/>
    <n v="256"/>
    <s v="Loan originated"/>
    <n v="1"/>
    <s v="Not Hispanic or Latino"/>
    <n v="2"/>
    <x v="0"/>
    <n v="5"/>
    <s v="Male"/>
    <n v="1"/>
    <n v="37"/>
    <n v="61.9"/>
    <n v="113.19000200000001"/>
    <x v="1"/>
    <x v="0"/>
  </r>
  <r>
    <n v="60062"/>
    <s v="National Credit Union Administration"/>
    <s v="Conventional"/>
    <n v="1"/>
    <s v="One-to-four family dwelling (other than manufactured housing)"/>
    <n v="1"/>
    <s v="Home purchase"/>
    <n v="1"/>
    <s v="Owner-occupied as a principal dwelling"/>
    <n v="1"/>
    <n v="164"/>
    <s v="Loan originated"/>
    <n v="1"/>
    <s v="Not Hispanic or Latino"/>
    <n v="2"/>
    <x v="2"/>
    <n v="1"/>
    <s v="Male"/>
    <n v="1"/>
    <n v="93"/>
    <n v="66.900000000000006"/>
    <n v="117.699997"/>
    <x v="1"/>
    <x v="1"/>
  </r>
  <r>
    <n v="61823"/>
    <s v="National Credit Union Administration"/>
    <s v="Conventional"/>
    <n v="1"/>
    <s v="One-to-four family dwelling (other than manufactured housing)"/>
    <n v="1"/>
    <s v="Home improvement"/>
    <n v="2"/>
    <s v="Owner-occupied as a principal dwelling"/>
    <n v="1"/>
    <n v="10"/>
    <s v="Application denied by financial institution"/>
    <n v="3"/>
    <s v="Not Hispanic or Latino"/>
    <n v="2"/>
    <x v="0"/>
    <n v="5"/>
    <s v="Female"/>
    <n v="2"/>
    <n v="51"/>
    <n v="68.3"/>
    <n v="69.639999399999994"/>
    <x v="0"/>
    <x v="1"/>
  </r>
  <r>
    <n v="68681"/>
    <s v="National Credit Union Administration"/>
    <s v="Conventional"/>
    <n v="1"/>
    <s v="One-to-four family dwelling (other than manufactured housing)"/>
    <n v="1"/>
    <s v="Home purchase"/>
    <n v="1"/>
    <s v="Owner-occupied as a principal dwelling"/>
    <n v="1"/>
    <n v="315"/>
    <s v="Loan originated"/>
    <n v="1"/>
    <s v="Not Hispanic or Latino"/>
    <n v="2"/>
    <x v="3"/>
    <n v="2"/>
    <s v="Male"/>
    <n v="1"/>
    <n v="110"/>
    <n v="81.400000000000006"/>
    <n v="195.13000500000001"/>
    <x v="1"/>
    <x v="1"/>
  </r>
  <r>
    <n v="68671"/>
    <s v="National Credit Union Administration"/>
    <s v="Conventional"/>
    <n v="1"/>
    <s v="One-to-four family dwelling (other than manufactured housing)"/>
    <n v="1"/>
    <s v="Home purchase"/>
    <n v="1"/>
    <s v="Owner-occupied as a principal dwelling"/>
    <n v="1"/>
    <n v="267"/>
    <s v="Loan originated"/>
    <n v="1"/>
    <s v="Not Hispanic or Latino"/>
    <n v="2"/>
    <x v="0"/>
    <n v="5"/>
    <s v="Male"/>
    <n v="1"/>
    <n v="65"/>
    <n v="73.5"/>
    <n v="129.320007"/>
    <x v="1"/>
    <x v="1"/>
  </r>
  <r>
    <n v="68433"/>
    <s v="National Credit Union Administration"/>
    <s v="Conventional"/>
    <n v="1"/>
    <s v="One-to-four family dwelling (other than manufactured housing)"/>
    <n v="1"/>
    <s v="Home improvement"/>
    <n v="2"/>
    <s v="Owner-occupied as a principal dwelling"/>
    <n v="1"/>
    <n v="5"/>
    <s v="Loan originated"/>
    <n v="1"/>
    <s v="Not Hispanic or Latino"/>
    <n v="2"/>
    <x v="0"/>
    <n v="5"/>
    <s v="Male"/>
    <n v="1"/>
    <n v="74"/>
    <n v="68"/>
    <n v="131.229996"/>
    <x v="1"/>
    <x v="1"/>
  </r>
  <r>
    <n v="66479"/>
    <s v="National Credit Union Administration"/>
    <s v="Conventional"/>
    <n v="1"/>
    <s v="One-to-four family dwelling (other than manufactured housing)"/>
    <n v="1"/>
    <s v="Home purchase"/>
    <n v="1"/>
    <s v="Owner-occupied as a principal dwelling"/>
    <n v="1"/>
    <n v="239"/>
    <s v="Loan originated"/>
    <n v="1"/>
    <s v="Not Hispanic or Latino"/>
    <n v="2"/>
    <x v="0"/>
    <n v="5"/>
    <s v="Male"/>
    <n v="1"/>
    <n v="74"/>
    <n v="104.8"/>
    <n v="81.279998800000001"/>
    <x v="1"/>
    <x v="1"/>
  </r>
  <r>
    <n v="61068"/>
    <s v="National Credit Union Administration"/>
    <s v="Conventional"/>
    <n v="1"/>
    <s v="One-to-four family dwelling (other than manufactured housing)"/>
    <n v="1"/>
    <s v="Home improvement"/>
    <n v="2"/>
    <s v="Owner-occupied as a principal dwelling"/>
    <n v="1"/>
    <n v="45"/>
    <s v="Application denied by financial institution"/>
    <n v="3"/>
    <s v="Not Hispanic or Latino"/>
    <n v="2"/>
    <x v="1"/>
    <n v="3"/>
    <s v="Female"/>
    <n v="2"/>
    <n v="2"/>
    <n v="53.5"/>
    <n v="56.020000500000002"/>
    <x v="0"/>
    <x v="0"/>
  </r>
  <r>
    <n v="63289"/>
    <s v="National Credit Union Administration"/>
    <s v="Conventional"/>
    <n v="1"/>
    <s v="One-to-four family dwelling (other than manufactured housing)"/>
    <n v="1"/>
    <s v="Home improvement"/>
    <n v="2"/>
    <s v="Owner-occupied as a principal dwelling"/>
    <n v="1"/>
    <n v="34"/>
    <s v="Loan originated"/>
    <n v="1"/>
    <s v="Not Hispanic or Latino"/>
    <n v="2"/>
    <x v="0"/>
    <n v="5"/>
    <s v="Female"/>
    <n v="2"/>
    <n v="83"/>
    <n v="53.5"/>
    <n v="221.85000600000001"/>
    <x v="1"/>
    <x v="1"/>
  </r>
  <r>
    <n v="68421"/>
    <s v="National Credit Union Administration"/>
    <s v="Conventional"/>
    <n v="1"/>
    <s v="One-to-four family dwelling (other than manufactured housing)"/>
    <n v="1"/>
    <s v="Home improvement"/>
    <n v="2"/>
    <s v="Owner-occupied as a principal dwelling"/>
    <n v="1"/>
    <n v="27"/>
    <s v="Application approved but not accepted"/>
    <n v="2"/>
    <s v="Not Hispanic or Latino"/>
    <n v="2"/>
    <x v="0"/>
    <n v="5"/>
    <s v="Female"/>
    <n v="2"/>
    <n v="178"/>
    <n v="66.2"/>
    <n v="172.770004"/>
    <x v="1"/>
    <x v="2"/>
  </r>
  <r>
    <n v="68456"/>
    <s v="National Credit Union Administration"/>
    <s v="Conventional"/>
    <n v="1"/>
    <s v="One-to-four family dwelling (other than manufactured housing)"/>
    <n v="1"/>
    <s v="Refinancing"/>
    <n v="3"/>
    <s v="Owner-occupied as a principal dwelling"/>
    <n v="1"/>
    <n v="61"/>
    <s v="Application denied by financial institution"/>
    <n v="3"/>
    <s v="Hispanic or Latino"/>
    <n v="1"/>
    <x v="0"/>
    <n v="5"/>
    <s v="Female"/>
    <n v="2"/>
    <n v="60"/>
    <n v="64.3"/>
    <n v="96.660003700000004"/>
    <x v="0"/>
    <x v="1"/>
  </r>
  <r>
    <n v="68429"/>
    <s v="National Credit Union Administration"/>
    <s v="Conventional"/>
    <n v="1"/>
    <s v="One-to-four family dwelling (other than manufactured housing)"/>
    <n v="1"/>
    <s v="Refinancing"/>
    <n v="3"/>
    <s v="Owner-occupied as a principal dwelling"/>
    <n v="1"/>
    <n v="320"/>
    <s v="Loan originated"/>
    <n v="1"/>
    <s v="Not Hispanic or Latino"/>
    <n v="2"/>
    <x v="3"/>
    <n v="2"/>
    <s v="Male"/>
    <n v="1"/>
    <n v="239"/>
    <n v="80.400000000000006"/>
    <n v="150.91999799999999"/>
    <x v="1"/>
    <x v="2"/>
  </r>
  <r>
    <n v="68196"/>
    <s v="National Credit Union Administration"/>
    <s v="Conventional"/>
    <n v="1"/>
    <s v="One-to-four family dwelling (other than manufactured housing)"/>
    <n v="1"/>
    <s v="Refinancing"/>
    <n v="3"/>
    <s v="Owner-occupied as a principal dwelling"/>
    <n v="1"/>
    <n v="132"/>
    <s v="Loan originated"/>
    <n v="1"/>
    <s v="Not Hispanic or Latino"/>
    <n v="2"/>
    <x v="0"/>
    <n v="5"/>
    <s v="Male"/>
    <n v="1"/>
    <n v="87"/>
    <n v="52.1"/>
    <n v="62.020000500000002"/>
    <x v="1"/>
    <x v="1"/>
  </r>
  <r>
    <n v="67190"/>
    <s v="National Credit Union Administration"/>
    <s v="Conventional"/>
    <n v="1"/>
    <s v="One-to-four family dwelling (other than manufactured housing)"/>
    <n v="1"/>
    <s v="Refinancing"/>
    <n v="3"/>
    <s v="Owner-occupied as a principal dwelling"/>
    <n v="1"/>
    <n v="95"/>
    <s v="Loan originated"/>
    <n v="1"/>
    <s v="Not Hispanic or Latino"/>
    <n v="2"/>
    <x v="3"/>
    <n v="2"/>
    <s v="Male"/>
    <n v="1"/>
    <n v="78"/>
    <n v="81.3"/>
    <n v="67.360000600000006"/>
    <x v="1"/>
    <x v="1"/>
  </r>
  <r>
    <n v="9260"/>
    <s v="National Credit Union Administration"/>
    <s v="Conventional"/>
    <n v="1"/>
    <s v="One-to-four family dwelling (other than manufactured housing)"/>
    <n v="1"/>
    <s v="Refinancing"/>
    <n v="3"/>
    <s v="Owner-occupied as a principal dwelling"/>
    <n v="1"/>
    <n v="213"/>
    <s v="Loan originated"/>
    <n v="1"/>
    <s v="Not Hispanic or Latino"/>
    <n v="2"/>
    <x v="0"/>
    <n v="5"/>
    <s v="Male"/>
    <n v="1"/>
    <n v="74"/>
    <n v="47.8"/>
    <n v="119.33000199999999"/>
    <x v="1"/>
    <x v="1"/>
  </r>
  <r>
    <n v="66328"/>
    <s v="National Credit Union Administration"/>
    <s v="VA-guaranteed"/>
    <n v="3"/>
    <s v="One-to-four family dwelling (other than manufactured housing)"/>
    <n v="1"/>
    <s v="Home purchase"/>
    <n v="1"/>
    <s v="Owner-occupied as a principal dwelling"/>
    <n v="1"/>
    <n v="117"/>
    <s v="Loan originated"/>
    <n v="1"/>
    <s v="Not Hispanic or Latino"/>
    <n v="2"/>
    <x v="0"/>
    <n v="5"/>
    <s v="Male"/>
    <n v="1"/>
    <n v="52"/>
    <n v="63.6"/>
    <n v="134.720001"/>
    <x v="1"/>
    <x v="1"/>
  </r>
  <r>
    <n v="62665"/>
    <s v="National Credit Union Administration"/>
    <s v="Conventional"/>
    <n v="1"/>
    <s v="One-to-four family dwelling (other than manufactured housing)"/>
    <n v="1"/>
    <s v="Refinancing"/>
    <n v="3"/>
    <s v="Owner-occupied as a principal dwelling"/>
    <n v="1"/>
    <n v="136"/>
    <s v="Loan originated"/>
    <n v="1"/>
    <s v="Not Hispanic or Latino"/>
    <n v="2"/>
    <x v="0"/>
    <n v="5"/>
    <s v="Male"/>
    <n v="1"/>
    <n v="49"/>
    <n v="58.4"/>
    <n v="78.279998800000001"/>
    <x v="1"/>
    <x v="1"/>
  </r>
  <r>
    <n v="67352"/>
    <s v="National Credit Union Administration"/>
    <s v="Conventional"/>
    <n v="1"/>
    <s v="One-to-four family dwelling (other than manufactured housing)"/>
    <n v="1"/>
    <s v="Home purchase"/>
    <n v="1"/>
    <s v="Owner-occupied as a principal dwelling"/>
    <n v="1"/>
    <n v="327"/>
    <s v="Loan originated"/>
    <n v="1"/>
    <s v="Not Hispanic or Latino"/>
    <n v="2"/>
    <x v="0"/>
    <n v="5"/>
    <s v="Male"/>
    <n v="1"/>
    <n v="115"/>
    <n v="104.8"/>
    <n v="81.279998800000001"/>
    <x v="1"/>
    <x v="1"/>
  </r>
  <r>
    <n v="68561"/>
    <s v="National Credit Union Administration"/>
    <s v="Conventional"/>
    <n v="1"/>
    <s v="One-to-four family dwelling (other than manufactured housing)"/>
    <n v="1"/>
    <s v="Home purchase"/>
    <n v="1"/>
    <s v="Owner-occupied as a principal dwelling"/>
    <n v="1"/>
    <n v="116"/>
    <s v="Loan originated"/>
    <n v="1"/>
    <s v="Not Hispanic or Latino"/>
    <n v="2"/>
    <x v="1"/>
    <n v="3"/>
    <s v="Female"/>
    <n v="2"/>
    <n v="30"/>
    <n v="73.900000000000006"/>
    <n v="81.239997900000006"/>
    <x v="1"/>
    <x v="0"/>
  </r>
  <r>
    <n v="7000"/>
    <s v="National Credit Union Administration"/>
    <s v="Conventional"/>
    <n v="1"/>
    <s v="One-to-four family dwelling (other than manufactured housing)"/>
    <n v="1"/>
    <s v="Refinancing"/>
    <n v="3"/>
    <s v="Owner-occupied as a principal dwelling"/>
    <n v="1"/>
    <n v="220"/>
    <s v="Application denied by financial institution"/>
    <n v="3"/>
    <s v="Not Hispanic or Latino"/>
    <n v="2"/>
    <x v="0"/>
    <n v="5"/>
    <s v="Female"/>
    <n v="2"/>
    <n v="91"/>
    <n v="47.8"/>
    <n v="114.32"/>
    <x v="0"/>
    <x v="1"/>
  </r>
  <r>
    <n v="2551"/>
    <s v="National Credit Union Administration"/>
    <s v="Conventional"/>
    <n v="1"/>
    <s v="One-to-four family dwelling (other than manufactured housing)"/>
    <n v="1"/>
    <s v="Refinancing"/>
    <n v="3"/>
    <s v="Owner-occupied as a principal dwelling"/>
    <n v="1"/>
    <n v="116"/>
    <s v="Loan originated"/>
    <n v="1"/>
    <s v="Not Hispanic or Latino"/>
    <n v="2"/>
    <x v="0"/>
    <n v="5"/>
    <s v="Male"/>
    <n v="1"/>
    <n v="52"/>
    <n v="57.4"/>
    <n v="85.150001500000002"/>
    <x v="1"/>
    <x v="1"/>
  </r>
  <r>
    <s v="01-0940996"/>
    <s v="National Credit Union Administration"/>
    <s v="FHA-insured"/>
    <n v="2"/>
    <s v="One-to-four family dwelling (other than manufactured housing)"/>
    <n v="1"/>
    <s v="Home purchase"/>
    <n v="1"/>
    <s v="Owner-occupied as a principal dwelling"/>
    <n v="1"/>
    <n v="146"/>
    <s v="Loan originated"/>
    <n v="1"/>
    <s v="Not Hispanic or Latino"/>
    <n v="2"/>
    <x v="0"/>
    <n v="5"/>
    <s v="Male"/>
    <n v="1"/>
    <n v="34"/>
    <n v="64.099999999999994"/>
    <n v="89.169998199999995"/>
    <x v="1"/>
    <x v="0"/>
  </r>
  <r>
    <n v="66359"/>
    <s v="National Credit Union Administration"/>
    <s v="Conventional"/>
    <n v="1"/>
    <s v="One-to-four family dwelling (other than manufactured housing)"/>
    <n v="1"/>
    <s v="Home improvement"/>
    <n v="2"/>
    <s v="Owner-occupied as a principal dwelling"/>
    <n v="1"/>
    <n v="11"/>
    <s v="Loan originated"/>
    <n v="1"/>
    <s v="Not Hispanic or Latino"/>
    <n v="2"/>
    <x v="0"/>
    <n v="5"/>
    <s v="Female"/>
    <n v="2"/>
    <n v="134"/>
    <n v="60.7"/>
    <n v="97.050003099999998"/>
    <x v="1"/>
    <x v="2"/>
  </r>
  <r>
    <n v="3238"/>
    <s v="National Credit Union Administration"/>
    <s v="Conventional"/>
    <n v="1"/>
    <s v="One-to-four family dwelling (other than manufactured housing)"/>
    <n v="1"/>
    <s v="Refinancing"/>
    <n v="3"/>
    <s v="Owner-occupied as a principal dwelling"/>
    <n v="1"/>
    <n v="47"/>
    <s v="Loan originated"/>
    <n v="1"/>
    <s v="Hispanic or Latino"/>
    <n v="1"/>
    <x v="0"/>
    <n v="5"/>
    <s v="Male"/>
    <n v="1"/>
    <n v="40"/>
    <n v="66.2"/>
    <n v="77.160003700000004"/>
    <x v="1"/>
    <x v="1"/>
  </r>
  <r>
    <n v="63300"/>
    <s v="National Credit Union Administration"/>
    <s v="Conventional"/>
    <n v="1"/>
    <s v="One-to-four family dwelling (other than manufactured housing)"/>
    <n v="1"/>
    <s v="Home purchase"/>
    <n v="1"/>
    <s v="Owner-occupied as a principal dwelling"/>
    <n v="1"/>
    <n v="64"/>
    <s v="Loan originated"/>
    <n v="1"/>
    <s v="Hispanic or Latino"/>
    <n v="1"/>
    <x v="0"/>
    <n v="5"/>
    <s v="Female"/>
    <n v="2"/>
    <n v="60"/>
    <n v="66.900000000000006"/>
    <n v="58.560001399999997"/>
    <x v="1"/>
    <x v="1"/>
  </r>
  <r>
    <n v="15072"/>
    <s v="National Credit Union Administration"/>
    <s v="Conventional"/>
    <n v="1"/>
    <s v="One-to-four family dwelling (other than manufactured housing)"/>
    <n v="1"/>
    <s v="Home improvement"/>
    <n v="2"/>
    <s v="Owner-occupied as a principal dwelling"/>
    <n v="1"/>
    <n v="5"/>
    <s v="Loan originated"/>
    <n v="1"/>
    <s v="Not Hispanic or Latino"/>
    <n v="2"/>
    <x v="0"/>
    <n v="5"/>
    <s v="Male"/>
    <n v="1"/>
    <n v="42"/>
    <n v="64.5"/>
    <n v="125.029999"/>
    <x v="1"/>
    <x v="1"/>
  </r>
  <r>
    <n v="1999"/>
    <s v="National Credit Union Administration"/>
    <s v="Conventional"/>
    <n v="1"/>
    <s v="One-to-four family dwelling (other than manufactured housing)"/>
    <n v="1"/>
    <s v="Refinancing"/>
    <n v="3"/>
    <s v="Owner-occupied as a principal dwelling"/>
    <n v="1"/>
    <n v="268"/>
    <s v="Loan originated"/>
    <n v="1"/>
    <s v="Not Hispanic or Latino"/>
    <n v="2"/>
    <x v="0"/>
    <n v="5"/>
    <s v="Male"/>
    <n v="1"/>
    <n v="105"/>
    <n v="64.3"/>
    <n v="140.929993"/>
    <x v="1"/>
    <x v="1"/>
  </r>
  <r>
    <n v="24694"/>
    <s v="National Credit Union Administration"/>
    <s v="Conventional"/>
    <n v="1"/>
    <s v="One-to-four family dwelling (other than manufactured housing)"/>
    <n v="1"/>
    <s v="Home purchase"/>
    <n v="1"/>
    <s v="Owner-occupied as a principal dwelling"/>
    <n v="1"/>
    <n v="181"/>
    <s v="Loan originated"/>
    <n v="1"/>
    <s v="Not Hispanic or Latino"/>
    <n v="2"/>
    <x v="0"/>
    <n v="5"/>
    <s v="Female"/>
    <n v="2"/>
    <n v="73"/>
    <n v="75"/>
    <n v="117.199997"/>
    <x v="1"/>
    <x v="1"/>
  </r>
  <r>
    <n v="62969"/>
    <s v="National Credit Union Administration"/>
    <s v="Conventional"/>
    <n v="1"/>
    <s v="One-to-four family dwelling (other than manufactured housing)"/>
    <n v="1"/>
    <s v="Home purchase"/>
    <n v="1"/>
    <s v="Owner-occupied as a principal dwelling"/>
    <n v="1"/>
    <n v="106"/>
    <s v="Loan originated"/>
    <n v="1"/>
    <s v="Not Hispanic or Latino"/>
    <n v="2"/>
    <x v="0"/>
    <n v="5"/>
    <s v="Male"/>
    <n v="1"/>
    <n v="37"/>
    <n v="78.3"/>
    <n v="111.540001"/>
    <x v="1"/>
    <x v="0"/>
  </r>
  <r>
    <n v="24692"/>
    <s v="National Credit Union Administration"/>
    <s v="Conventional"/>
    <n v="1"/>
    <s v="One-to-four family dwelling (other than manufactured housing)"/>
    <n v="1"/>
    <s v="Refinancing"/>
    <n v="3"/>
    <s v="Not owner-occupied as a principal dwelling"/>
    <n v="2"/>
    <n v="50"/>
    <s v="Application denied by financial institution"/>
    <n v="3"/>
    <s v="Not Hispanic or Latino"/>
    <n v="2"/>
    <x v="0"/>
    <n v="5"/>
    <s v="Male"/>
    <n v="1"/>
    <n v="46"/>
    <n v="67.7"/>
    <n v="82.290000899999995"/>
    <x v="0"/>
    <x v="1"/>
  </r>
  <r>
    <n v="60497"/>
    <s v="National Credit Union Administration"/>
    <s v="Conventional"/>
    <n v="1"/>
    <s v="One-to-four family dwelling (other than manufactured housing)"/>
    <n v="1"/>
    <s v="Home purchase"/>
    <n v="1"/>
    <s v="Owner-occupied as a principal dwelling"/>
    <n v="1"/>
    <n v="250"/>
    <s v="Application denied by financial institution"/>
    <n v="3"/>
    <s v="Not Hispanic or Latino"/>
    <n v="2"/>
    <x v="1"/>
    <n v="3"/>
    <s v="Male"/>
    <n v="1"/>
    <n v="98"/>
    <n v="65.2"/>
    <n v="135.550003"/>
    <x v="0"/>
    <x v="1"/>
  </r>
  <r>
    <n v="66865"/>
    <s v="National Credit Union Administration"/>
    <s v="Conventional"/>
    <n v="1"/>
    <s v="One-to-four family dwelling (other than manufactured housing)"/>
    <n v="1"/>
    <s v="Refinancing"/>
    <n v="3"/>
    <s v="Owner-occupied as a principal dwelling"/>
    <n v="1"/>
    <n v="297"/>
    <s v="Loan originated"/>
    <n v="1"/>
    <s v="Not Hispanic or Latino"/>
    <n v="2"/>
    <x v="0"/>
    <n v="5"/>
    <s v="Male"/>
    <n v="1"/>
    <n v="129"/>
    <n v="68.8"/>
    <n v="122.839996"/>
    <x v="1"/>
    <x v="2"/>
  </r>
  <r>
    <n v="2099"/>
    <s v="National Credit Union Administration"/>
    <s v="Conventional"/>
    <n v="1"/>
    <s v="One-to-four family dwelling (other than manufactured housing)"/>
    <n v="1"/>
    <s v="Refinancing"/>
    <n v="3"/>
    <s v="Owner-occupied as a principal dwelling"/>
    <n v="1"/>
    <n v="154"/>
    <s v="Application denied by financial institution"/>
    <n v="3"/>
    <s v="Not Hispanic or Latino"/>
    <n v="2"/>
    <x v="0"/>
    <n v="5"/>
    <s v="Female"/>
    <n v="2"/>
    <n v="21"/>
    <n v="102.6"/>
    <n v="102.900002"/>
    <x v="0"/>
    <x v="0"/>
  </r>
  <r>
    <n v="6288"/>
    <s v="National Credit Union Administration"/>
    <s v="Conventional"/>
    <n v="1"/>
    <s v="One-to-four family dwelling (other than manufactured housing)"/>
    <n v="1"/>
    <s v="Home purchase"/>
    <n v="1"/>
    <s v="Owner-occupied as a principal dwelling"/>
    <n v="1"/>
    <n v="119"/>
    <s v="Loan originated"/>
    <n v="1"/>
    <s v="Not Hispanic or Latino"/>
    <n v="2"/>
    <x v="0"/>
    <n v="5"/>
    <s v="Female"/>
    <n v="2"/>
    <n v="66"/>
    <n v="61.8"/>
    <n v="87.150001500000002"/>
    <x v="1"/>
    <x v="1"/>
  </r>
  <r>
    <n v="68659"/>
    <s v="National Credit Union Administration"/>
    <s v="Conventional"/>
    <n v="1"/>
    <s v="One-to-four family dwelling (other than manufactured housing)"/>
    <n v="1"/>
    <s v="Home improvement"/>
    <n v="2"/>
    <s v="Owner-occupied as a principal dwelling"/>
    <n v="1"/>
    <n v="75"/>
    <s v="Loan originated"/>
    <n v="1"/>
    <s v="Not Hispanic or Latino"/>
    <n v="2"/>
    <x v="0"/>
    <n v="5"/>
    <s v="Male"/>
    <n v="1"/>
    <n v="237"/>
    <n v="90.2"/>
    <n v="228.86000100000001"/>
    <x v="1"/>
    <x v="2"/>
  </r>
  <r>
    <s v="27-1365466"/>
    <s v="National Credit Union Administration"/>
    <s v="Conventional"/>
    <n v="1"/>
    <s v="One-to-four family dwelling (other than manufactured housing)"/>
    <n v="1"/>
    <s v="Home purchase"/>
    <n v="1"/>
    <s v="Owner-occupied as a principal dwelling"/>
    <n v="1"/>
    <n v="197"/>
    <s v="Loan originated"/>
    <n v="1"/>
    <s v="Not Hispanic or Latino"/>
    <n v="2"/>
    <x v="0"/>
    <n v="5"/>
    <s v="Male"/>
    <n v="1"/>
    <n v="96"/>
    <n v="83.1"/>
    <n v="142.970001"/>
    <x v="1"/>
    <x v="1"/>
  </r>
  <r>
    <n v="66848"/>
    <s v="National Credit Union Administration"/>
    <s v="Conventional"/>
    <n v="1"/>
    <s v="One-to-four family dwelling (other than manufactured housing)"/>
    <n v="1"/>
    <s v="Home purchase"/>
    <n v="1"/>
    <s v="Owner-occupied as a principal dwelling"/>
    <n v="1"/>
    <n v="43"/>
    <s v="Application denied by financial institution"/>
    <n v="3"/>
    <s v="Not Hispanic or Latino"/>
    <n v="2"/>
    <x v="0"/>
    <n v="5"/>
    <s v="Male"/>
    <n v="1"/>
    <n v="25"/>
    <n v="72.599999999999994"/>
    <n v="77.5"/>
    <x v="0"/>
    <x v="0"/>
  </r>
  <r>
    <n v="68362"/>
    <s v="National Credit Union Administration"/>
    <s v="Conventional"/>
    <n v="1"/>
    <s v="One-to-four family dwelling (other than manufactured housing)"/>
    <n v="1"/>
    <s v="Home improvement"/>
    <n v="2"/>
    <s v="Owner-occupied as a principal dwelling"/>
    <n v="1"/>
    <n v="135"/>
    <s v="Loan originated"/>
    <n v="1"/>
    <s v="Not Hispanic or Latino"/>
    <n v="2"/>
    <x v="0"/>
    <n v="5"/>
    <s v="Female"/>
    <n v="2"/>
    <n v="137"/>
    <n v="96"/>
    <n v="108.239998"/>
    <x v="1"/>
    <x v="2"/>
  </r>
  <r>
    <n v="9988"/>
    <s v="National Credit Union Administration"/>
    <s v="Conventional"/>
    <n v="1"/>
    <s v="One-to-four family dwelling (other than manufactured housing)"/>
    <n v="1"/>
    <s v="Home purchase"/>
    <n v="1"/>
    <s v="Owner-occupied as a principal dwelling"/>
    <n v="1"/>
    <n v="65"/>
    <s v="Application denied by financial institution"/>
    <n v="3"/>
    <s v="Not Hispanic or Latino"/>
    <n v="2"/>
    <x v="1"/>
    <n v="3"/>
    <s v="Male"/>
    <n v="1"/>
    <n v="29"/>
    <n v="64.8"/>
    <n v="73.889999399999994"/>
    <x v="0"/>
    <x v="0"/>
  </r>
  <r>
    <n v="23521"/>
    <s v="National Credit Union Administration"/>
    <s v="Conventional"/>
    <n v="1"/>
    <s v="One-to-four family dwelling (other than manufactured housing)"/>
    <n v="1"/>
    <s v="Home purchase"/>
    <n v="1"/>
    <s v="Owner-occupied as a principal dwelling"/>
    <n v="1"/>
    <n v="56"/>
    <s v="Application denied by financial institution"/>
    <n v="3"/>
    <s v="Not Hispanic or Latino"/>
    <n v="2"/>
    <x v="0"/>
    <n v="5"/>
    <s v="Male"/>
    <n v="1"/>
    <n v="16"/>
    <n v="64.3"/>
    <n v="98.669998199999995"/>
    <x v="0"/>
    <x v="0"/>
  </r>
  <r>
    <n v="11065"/>
    <s v="National Credit Union Administration"/>
    <s v="Conventional"/>
    <n v="1"/>
    <s v="One-to-four family dwelling (other than manufactured housing)"/>
    <n v="1"/>
    <s v="Home purchase"/>
    <n v="1"/>
    <s v="Owner-occupied as a principal dwelling"/>
    <n v="1"/>
    <n v="332"/>
    <s v="Application denied by financial institution"/>
    <n v="3"/>
    <s v="Not Hispanic or Latino"/>
    <n v="2"/>
    <x v="0"/>
    <n v="5"/>
    <s v="Male"/>
    <n v="1"/>
    <n v="188"/>
    <n v="64.3"/>
    <n v="166.19000199999999"/>
    <x v="0"/>
    <x v="2"/>
  </r>
  <r>
    <n v="60056"/>
    <s v="National Credit Union Administration"/>
    <s v="Conventional"/>
    <n v="1"/>
    <s v="One-to-four family dwelling (other than manufactured housing)"/>
    <n v="1"/>
    <s v="Refinancing"/>
    <n v="3"/>
    <s v="Owner-occupied as a principal dwelling"/>
    <n v="1"/>
    <n v="120"/>
    <s v="Application approved but not accepted"/>
    <n v="2"/>
    <s v="Not Hispanic or Latino"/>
    <n v="2"/>
    <x v="0"/>
    <n v="5"/>
    <s v="Male"/>
    <n v="1"/>
    <n v="41"/>
    <n v="61.6"/>
    <n v="58.639999400000001"/>
    <x v="1"/>
    <x v="1"/>
  </r>
  <r>
    <n v="68421"/>
    <s v="National Credit Union Administration"/>
    <s v="Conventional"/>
    <n v="1"/>
    <s v="One-to-four family dwelling (other than manufactured housing)"/>
    <n v="1"/>
    <s v="Refinancing"/>
    <n v="3"/>
    <s v="Owner-occupied as a principal dwelling"/>
    <n v="1"/>
    <n v="74"/>
    <s v="Application denied by financial institution"/>
    <n v="3"/>
    <s v="Hispanic or Latino"/>
    <n v="1"/>
    <x v="0"/>
    <n v="5"/>
    <s v="Female"/>
    <n v="2"/>
    <n v="24"/>
    <n v="66.2"/>
    <n v="68.099998499999998"/>
    <x v="0"/>
    <x v="0"/>
  </r>
  <r>
    <n v="7569"/>
    <s v="National Credit Union Administration"/>
    <s v="Conventional"/>
    <n v="1"/>
    <s v="One-to-four family dwelling (other than manufactured housing)"/>
    <n v="1"/>
    <s v="Refinancing"/>
    <n v="3"/>
    <s v="Owner-occupied as a principal dwelling"/>
    <n v="1"/>
    <n v="63"/>
    <s v="Loan originated"/>
    <n v="1"/>
    <s v="Not Hispanic or Latino"/>
    <n v="2"/>
    <x v="0"/>
    <n v="5"/>
    <s v="Male"/>
    <n v="1"/>
    <n v="71"/>
    <n v="53.7"/>
    <n v="105.849998"/>
    <x v="1"/>
    <x v="1"/>
  </r>
  <r>
    <n v="60057"/>
    <s v="National Credit Union Administration"/>
    <s v="Conventional"/>
    <n v="1"/>
    <s v="One-to-four family dwelling (other than manufactured housing)"/>
    <n v="1"/>
    <s v="Refinancing"/>
    <n v="3"/>
    <s v="Owner-occupied as a principal dwelling"/>
    <n v="1"/>
    <n v="83"/>
    <s v="Loan originated"/>
    <n v="1"/>
    <s v="Not Hispanic or Latino"/>
    <n v="2"/>
    <x v="0"/>
    <n v="5"/>
    <s v="Female"/>
    <n v="2"/>
    <n v="65"/>
    <n v="53.7"/>
    <n v="114.410004"/>
    <x v="1"/>
    <x v="1"/>
  </r>
  <r>
    <n v="66157"/>
    <s v="National Credit Union Administration"/>
    <s v="Conventional"/>
    <n v="1"/>
    <s v="One-to-four family dwelling (other than manufactured housing)"/>
    <n v="1"/>
    <s v="Refinancing"/>
    <n v="3"/>
    <s v="Owner-occupied as a principal dwelling"/>
    <n v="1"/>
    <n v="120"/>
    <s v="Loan originated"/>
    <n v="1"/>
    <s v="Not Hispanic or Latino"/>
    <n v="2"/>
    <x v="0"/>
    <n v="5"/>
    <s v="Female"/>
    <n v="2"/>
    <n v="60"/>
    <n v="89.4"/>
    <n v="105.209999"/>
    <x v="1"/>
    <x v="1"/>
  </r>
  <r>
    <n v="68536"/>
    <s v="National Credit Union Administration"/>
    <s v="Conventional"/>
    <n v="1"/>
    <s v="One-to-four family dwelling (other than manufactured housing)"/>
    <n v="1"/>
    <s v="Refinancing"/>
    <n v="3"/>
    <s v="Owner-occupied as a principal dwelling"/>
    <n v="1"/>
    <n v="43"/>
    <s v="Loan originated"/>
    <n v="1"/>
    <s v="Not Hispanic or Latino"/>
    <n v="2"/>
    <x v="0"/>
    <n v="5"/>
    <s v="Male"/>
    <n v="1"/>
    <n v="110"/>
    <n v="79.599999999999994"/>
    <n v="113.150002"/>
    <x v="1"/>
    <x v="1"/>
  </r>
  <r>
    <n v="6288"/>
    <s v="National Credit Union Administration"/>
    <s v="FSA/RHS-guaranteed"/>
    <n v="4"/>
    <s v="One-to-four family dwelling (other than manufactured housing)"/>
    <n v="1"/>
    <s v="Home purchase"/>
    <n v="1"/>
    <s v="Owner-occupied as a principal dwelling"/>
    <n v="1"/>
    <n v="106"/>
    <s v="Application denied by financial institution"/>
    <n v="3"/>
    <s v="Not Hispanic or Latino"/>
    <n v="2"/>
    <x v="0"/>
    <n v="5"/>
    <s v="Male"/>
    <n v="1"/>
    <n v="32"/>
    <n v="61"/>
    <n v="105.94000200000001"/>
    <x v="0"/>
    <x v="0"/>
  </r>
  <r>
    <n v="66742"/>
    <s v="National Credit Union Administration"/>
    <s v="Conventional"/>
    <n v="1"/>
    <s v="One-to-four family dwelling (other than manufactured housing)"/>
    <n v="1"/>
    <s v="Refinancing"/>
    <n v="3"/>
    <s v="Owner-occupied as a principal dwelling"/>
    <n v="1"/>
    <n v="125"/>
    <s v="Loan originated"/>
    <n v="1"/>
    <s v="Not Hispanic or Latino"/>
    <n v="2"/>
    <x v="0"/>
    <n v="5"/>
    <s v="Female"/>
    <n v="2"/>
    <n v="88"/>
    <n v="89.8"/>
    <n v="94.970001199999999"/>
    <x v="1"/>
    <x v="1"/>
  </r>
  <r>
    <n v="61330"/>
    <s v="National Credit Union Administration"/>
    <s v="Conventional"/>
    <n v="1"/>
    <s v="One-to-four family dwelling (other than manufactured housing)"/>
    <n v="1"/>
    <s v="Home improvement"/>
    <n v="2"/>
    <s v="Owner-occupied as a principal dwelling"/>
    <n v="1"/>
    <n v="50"/>
    <s v="Loan originated"/>
    <n v="1"/>
    <s v="Not Hispanic or Latino"/>
    <n v="2"/>
    <x v="0"/>
    <n v="5"/>
    <s v="Female"/>
    <n v="2"/>
    <n v="78"/>
    <n v="73"/>
    <n v="78.980003400000001"/>
    <x v="1"/>
    <x v="1"/>
  </r>
  <r>
    <n v="64418"/>
    <s v="National Credit Union Administration"/>
    <s v="Conventional"/>
    <n v="1"/>
    <s v="One-to-four family dwelling (other than manufactured housing)"/>
    <n v="1"/>
    <s v="Refinancing"/>
    <n v="3"/>
    <s v="Owner-occupied as a principal dwelling"/>
    <n v="1"/>
    <n v="95"/>
    <s v="Loan originated"/>
    <n v="1"/>
    <s v="Hispanic or Latino"/>
    <n v="1"/>
    <x v="0"/>
    <n v="5"/>
    <s v="Female"/>
    <n v="2"/>
    <n v="43"/>
    <n v="69.900000000000006"/>
    <n v="116.709999"/>
    <x v="1"/>
    <x v="1"/>
  </r>
  <r>
    <n v="60790"/>
    <s v="National Credit Union Administration"/>
    <s v="Conventional"/>
    <n v="1"/>
    <s v="One-to-four family dwelling (other than manufactured housing)"/>
    <n v="1"/>
    <s v="Home purchase"/>
    <n v="1"/>
    <s v="Owner-occupied as a principal dwelling"/>
    <n v="1"/>
    <n v="132"/>
    <s v="Loan originated"/>
    <n v="1"/>
    <s v="Not Hispanic or Latino"/>
    <n v="2"/>
    <x v="0"/>
    <n v="5"/>
    <s v="Male"/>
    <n v="1"/>
    <n v="37"/>
    <n v="75.2"/>
    <n v="84.690002399999997"/>
    <x v="1"/>
    <x v="0"/>
  </r>
  <r>
    <n v="24327"/>
    <s v="National Credit Union Administration"/>
    <s v="Conventional"/>
    <n v="1"/>
    <s v="One-to-four family dwelling (other than manufactured housing)"/>
    <n v="1"/>
    <s v="Refinancing"/>
    <n v="3"/>
    <s v="Owner-occupied as a principal dwelling"/>
    <n v="1"/>
    <n v="196"/>
    <s v="Loan originated"/>
    <n v="1"/>
    <s v="Not Hispanic or Latino"/>
    <n v="2"/>
    <x v="0"/>
    <n v="5"/>
    <s v="Male"/>
    <n v="1"/>
    <n v="48"/>
    <n v="63.4"/>
    <n v="94.290000899999995"/>
    <x v="1"/>
    <x v="1"/>
  </r>
  <r>
    <s v="01-0940996"/>
    <s v="National Credit Union Administration"/>
    <s v="Conventional"/>
    <n v="1"/>
    <s v="One-to-four family dwelling (other than manufactured housing)"/>
    <n v="1"/>
    <s v="Home purchase"/>
    <n v="1"/>
    <s v="Owner-occupied as a principal dwelling"/>
    <n v="1"/>
    <n v="200"/>
    <s v="Loan originated"/>
    <n v="1"/>
    <s v="Not Hispanic or Latino"/>
    <n v="2"/>
    <x v="0"/>
    <n v="5"/>
    <s v="Female"/>
    <n v="2"/>
    <n v="54"/>
    <n v="83.1"/>
    <n v="123.760002"/>
    <x v="1"/>
    <x v="1"/>
  </r>
  <r>
    <n v="1941"/>
    <s v="National Credit Union Administration"/>
    <s v="Conventional"/>
    <n v="1"/>
    <s v="One-to-four family dwelling (other than manufactured housing)"/>
    <n v="1"/>
    <s v="Home improvement"/>
    <n v="2"/>
    <s v="Owner-occupied as a principal dwelling"/>
    <n v="1"/>
    <n v="42"/>
    <s v="Application denied by financial institution"/>
    <n v="3"/>
    <s v="Hispanic or Latino"/>
    <n v="1"/>
    <x v="0"/>
    <n v="5"/>
    <s v="Male"/>
    <n v="1"/>
    <n v="52"/>
    <n v="72.5"/>
    <n v="109.220001"/>
    <x v="0"/>
    <x v="1"/>
  </r>
  <r>
    <n v="9160"/>
    <s v="National Credit Union Administration"/>
    <s v="Conventional"/>
    <n v="1"/>
    <s v="One-to-four family dwelling (other than manufactured housing)"/>
    <n v="1"/>
    <s v="Refinancing"/>
    <n v="3"/>
    <s v="Owner-occupied as a principal dwelling"/>
    <n v="1"/>
    <n v="139"/>
    <s v="Loan originated"/>
    <n v="1"/>
    <s v="Not Hispanic or Latino"/>
    <n v="2"/>
    <x v="0"/>
    <n v="5"/>
    <s v="Female"/>
    <n v="2"/>
    <n v="96"/>
    <n v="75.5"/>
    <n v="116.709999"/>
    <x v="1"/>
    <x v="1"/>
  </r>
  <r>
    <n v="8333"/>
    <s v="National Credit Union Administration"/>
    <s v="Conventional"/>
    <n v="1"/>
    <s v="One-to-four family dwelling (other than manufactured housing)"/>
    <n v="1"/>
    <s v="Refinancing"/>
    <n v="3"/>
    <s v="Owner-occupied as a principal dwelling"/>
    <n v="1"/>
    <n v="279"/>
    <s v="Application denied by financial institution"/>
    <n v="3"/>
    <s v="Not Hispanic or Latino"/>
    <n v="2"/>
    <x v="1"/>
    <n v="3"/>
    <s v="Female"/>
    <n v="2"/>
    <n v="136"/>
    <n v="107.6"/>
    <n v="93.129997299999999"/>
    <x v="0"/>
    <x v="2"/>
  </r>
  <r>
    <n v="3804"/>
    <s v="National Credit Union Administration"/>
    <s v="Conventional"/>
    <n v="1"/>
    <s v="One-to-four family dwelling (other than manufactured housing)"/>
    <n v="1"/>
    <s v="Home purchase"/>
    <n v="1"/>
    <s v="Owner-occupied as a principal dwelling"/>
    <n v="1"/>
    <n v="210"/>
    <s v="Application approved but not accepted"/>
    <n v="2"/>
    <s v="Not Hispanic or Latino"/>
    <n v="2"/>
    <x v="0"/>
    <n v="5"/>
    <s v="Male"/>
    <n v="1"/>
    <n v="75"/>
    <n v="53"/>
    <n v="137.28999300000001"/>
    <x v="1"/>
    <x v="1"/>
  </r>
  <r>
    <n v="1941"/>
    <s v="National Credit Union Administration"/>
    <s v="Conventional"/>
    <n v="1"/>
    <s v="One-to-four family dwelling (other than manufactured housing)"/>
    <n v="1"/>
    <s v="Home improvement"/>
    <n v="2"/>
    <s v="Owner-occupied as a principal dwelling"/>
    <n v="1"/>
    <n v="85"/>
    <s v="Loan originated"/>
    <n v="1"/>
    <s v="Not Hispanic or Latino"/>
    <n v="2"/>
    <x v="0"/>
    <n v="5"/>
    <s v="Male"/>
    <n v="1"/>
    <n v="160"/>
    <n v="72.5"/>
    <n v="150.63000500000001"/>
    <x v="1"/>
    <x v="2"/>
  </r>
  <r>
    <n v="65513"/>
    <s v="National Credit Union Administration"/>
    <s v="Conventional"/>
    <n v="1"/>
    <s v="One-to-four family dwelling (other than manufactured housing)"/>
    <n v="1"/>
    <s v="Refinancing"/>
    <n v="3"/>
    <s v="Owner-occupied as a principal dwelling"/>
    <n v="1"/>
    <n v="30"/>
    <s v="Loan originated"/>
    <n v="1"/>
    <s v="Hispanic or Latino"/>
    <n v="1"/>
    <x v="0"/>
    <n v="5"/>
    <s v="Female"/>
    <n v="2"/>
    <n v="56"/>
    <n v="62.2"/>
    <n v="140.96000699999999"/>
    <x v="1"/>
    <x v="1"/>
  </r>
  <r>
    <n v="24692"/>
    <s v="National Credit Union Administration"/>
    <s v="Conventional"/>
    <n v="1"/>
    <s v="One-to-four family dwelling (other than manufactured housing)"/>
    <n v="1"/>
    <s v="Refinancing"/>
    <n v="3"/>
    <s v="Owner-occupied as a principal dwelling"/>
    <n v="1"/>
    <n v="216"/>
    <s v="Application denied by financial institution"/>
    <n v="3"/>
    <s v="Hispanic or Latino"/>
    <n v="1"/>
    <x v="0"/>
    <n v="5"/>
    <s v="Female"/>
    <n v="2"/>
    <n v="57"/>
    <n v="66.2"/>
    <n v="117.91999800000001"/>
    <x v="0"/>
    <x v="1"/>
  </r>
  <r>
    <n v="3238"/>
    <s v="National Credit Union Administration"/>
    <s v="Conventional"/>
    <n v="1"/>
    <s v="One-to-four family dwelling (other than manufactured housing)"/>
    <n v="1"/>
    <s v="Refinancing"/>
    <n v="3"/>
    <s v="Owner-occupied as a principal dwelling"/>
    <n v="1"/>
    <n v="152"/>
    <s v="Loan originated"/>
    <n v="1"/>
    <s v="Not Hispanic or Latino"/>
    <n v="2"/>
    <x v="3"/>
    <n v="2"/>
    <s v="Male"/>
    <n v="1"/>
    <n v="140"/>
    <n v="66.2"/>
    <n v="46.880001100000001"/>
    <x v="1"/>
    <x v="2"/>
  </r>
  <r>
    <n v="68645"/>
    <s v="National Credit Union Administration"/>
    <s v="Conventional"/>
    <n v="1"/>
    <s v="One-to-four family dwelling (other than manufactured housing)"/>
    <n v="1"/>
    <s v="Refinancing"/>
    <n v="3"/>
    <s v="Owner-occupied as a principal dwelling"/>
    <n v="1"/>
    <n v="125"/>
    <s v="Application denied by financial institution"/>
    <n v="3"/>
    <s v="Not Hispanic or Latino"/>
    <n v="2"/>
    <x v="0"/>
    <n v="5"/>
    <s v="Male"/>
    <n v="1"/>
    <n v="15"/>
    <n v="52.5"/>
    <n v="102.550003"/>
    <x v="0"/>
    <x v="0"/>
  </r>
  <r>
    <n v="68433"/>
    <s v="National Credit Union Administration"/>
    <s v="Conventional"/>
    <n v="1"/>
    <s v="One-to-four family dwelling (other than manufactured housing)"/>
    <n v="1"/>
    <s v="Refinancing"/>
    <n v="3"/>
    <s v="Owner-occupied as a principal dwelling"/>
    <n v="1"/>
    <n v="96"/>
    <s v="Loan originated"/>
    <n v="1"/>
    <s v="Not Hispanic or Latino"/>
    <n v="2"/>
    <x v="0"/>
    <n v="5"/>
    <s v="Male"/>
    <n v="1"/>
    <n v="152"/>
    <n v="68"/>
    <n v="81.589996299999996"/>
    <x v="1"/>
    <x v="2"/>
  </r>
  <r>
    <n v="63250"/>
    <s v="National Credit Union Administration"/>
    <s v="Conventional"/>
    <n v="1"/>
    <s v="One-to-four family dwelling (other than manufactured housing)"/>
    <n v="1"/>
    <s v="Home improvement"/>
    <n v="2"/>
    <s v="Owner-occupied as a principal dwelling"/>
    <n v="1"/>
    <n v="10"/>
    <s v="Loan originated"/>
    <n v="1"/>
    <s v="Not Hispanic or Latino"/>
    <n v="2"/>
    <x v="0"/>
    <n v="5"/>
    <s v="Female"/>
    <n v="2"/>
    <n v="93"/>
    <n v="66.599999999999994"/>
    <n v="106.970001"/>
    <x v="1"/>
    <x v="1"/>
  </r>
  <r>
    <n v="67761"/>
    <s v="National Credit Union Administration"/>
    <s v="Conventional"/>
    <n v="1"/>
    <s v="One-to-four family dwelling (other than manufactured housing)"/>
    <n v="1"/>
    <s v="Home purchase"/>
    <n v="1"/>
    <s v="Owner-occupied as a principal dwelling"/>
    <n v="1"/>
    <n v="242"/>
    <s v="Loan originated"/>
    <n v="1"/>
    <s v="Not Hispanic or Latino"/>
    <n v="2"/>
    <x v="0"/>
    <n v="5"/>
    <s v="Male"/>
    <n v="1"/>
    <n v="303"/>
    <n v="58"/>
    <n v="109.160004"/>
    <x v="1"/>
    <x v="2"/>
  </r>
  <r>
    <n v="68439"/>
    <s v="National Credit Union Administration"/>
    <s v="FSA/RHS-guaranteed"/>
    <n v="4"/>
    <s v="One-to-four family dwelling (other than manufactured housing)"/>
    <n v="1"/>
    <s v="Refinancing"/>
    <n v="3"/>
    <s v="Owner-occupied as a principal dwelling"/>
    <n v="1"/>
    <n v="115"/>
    <s v="Loan originated"/>
    <n v="1"/>
    <s v="Hispanic or Latino"/>
    <n v="1"/>
    <x v="0"/>
    <n v="5"/>
    <s v="Male"/>
    <n v="1"/>
    <n v="59"/>
    <n v="73.400000000000006"/>
    <n v="87.970001199999999"/>
    <x v="1"/>
    <x v="1"/>
  </r>
  <r>
    <n v="68631"/>
    <s v="National Credit Union Administration"/>
    <s v="Conventional"/>
    <n v="1"/>
    <s v="One-to-four family dwelling (other than manufactured housing)"/>
    <n v="1"/>
    <s v="Home improvement"/>
    <n v="2"/>
    <s v="Owner-occupied as a principal dwelling"/>
    <n v="1"/>
    <n v="35"/>
    <s v="Loan originated"/>
    <n v="1"/>
    <s v="Not Hispanic or Latino"/>
    <n v="2"/>
    <x v="0"/>
    <n v="5"/>
    <s v="Female"/>
    <n v="2"/>
    <n v="77"/>
    <n v="53.5"/>
    <n v="102.989998"/>
    <x v="1"/>
    <x v="1"/>
  </r>
  <r>
    <n v="68278"/>
    <s v="National Credit Union Administration"/>
    <s v="Conventional"/>
    <n v="1"/>
    <s v="One-to-four family dwelling (other than manufactured housing)"/>
    <n v="1"/>
    <s v="Home purchase"/>
    <n v="1"/>
    <s v="Owner-occupied as a principal dwelling"/>
    <n v="1"/>
    <n v="120"/>
    <s v="Loan originated"/>
    <n v="1"/>
    <s v="Not Hispanic or Latino"/>
    <n v="2"/>
    <x v="0"/>
    <n v="5"/>
    <s v="Male"/>
    <n v="1"/>
    <n v="54"/>
    <n v="62.1"/>
    <n v="90.879997299999999"/>
    <x v="1"/>
    <x v="1"/>
  </r>
  <r>
    <n v="60060"/>
    <s v="National Credit Union Administration"/>
    <s v="Conventional"/>
    <n v="1"/>
    <s v="One-to-four family dwelling (other than manufactured housing)"/>
    <n v="1"/>
    <s v="Refinancing"/>
    <n v="3"/>
    <s v="Owner-occupied as a principal dwelling"/>
    <n v="1"/>
    <n v="100"/>
    <s v="Loan originated"/>
    <n v="1"/>
    <s v="Not Hispanic or Latino"/>
    <n v="2"/>
    <x v="0"/>
    <n v="5"/>
    <s v="Male"/>
    <n v="1"/>
    <n v="140"/>
    <n v="57.3"/>
    <n v="124.029999"/>
    <x v="1"/>
    <x v="2"/>
  </r>
  <r>
    <n v="1117"/>
    <s v="National Credit Union Administration"/>
    <s v="Conventional"/>
    <n v="1"/>
    <s v="One-to-four family dwelling (other than manufactured housing)"/>
    <n v="1"/>
    <s v="Home purchase"/>
    <n v="1"/>
    <s v="Owner-occupied as a principal dwelling"/>
    <n v="1"/>
    <n v="35"/>
    <s v="Application denied by financial institution"/>
    <n v="3"/>
    <s v="Information not provided by applicant in mail, Internet, or telephone application"/>
    <n v="3"/>
    <x v="0"/>
    <n v="5"/>
    <s v="Male"/>
    <n v="1"/>
    <n v="114"/>
    <n v="57.5"/>
    <n v="100.449997"/>
    <x v="0"/>
    <x v="1"/>
  </r>
  <r>
    <n v="66328"/>
    <s v="National Credit Union Administration"/>
    <s v="Conventional"/>
    <n v="1"/>
    <s v="One-to-four family dwelling (other than manufactured housing)"/>
    <n v="1"/>
    <s v="Home purchase"/>
    <n v="1"/>
    <s v="Owner-occupied as a principal dwelling"/>
    <n v="1"/>
    <n v="114"/>
    <s v="Loan originated"/>
    <n v="1"/>
    <s v="Not Hispanic or Latino"/>
    <n v="2"/>
    <x v="0"/>
    <n v="5"/>
    <s v="Male"/>
    <n v="1"/>
    <n v="33"/>
    <n v="63.6"/>
    <n v="137.61000100000001"/>
    <x v="1"/>
    <x v="0"/>
  </r>
  <r>
    <n v="1117"/>
    <s v="National Credit Union Administration"/>
    <s v="Conventional"/>
    <n v="1"/>
    <s v="One-to-four family dwelling (other than manufactured housing)"/>
    <n v="1"/>
    <s v="Home improvement"/>
    <n v="2"/>
    <s v="Owner-occupied as a principal dwelling"/>
    <n v="1"/>
    <n v="10"/>
    <s v="Application denied by financial institution"/>
    <n v="3"/>
    <s v="Not Hispanic or Latino"/>
    <n v="2"/>
    <x v="0"/>
    <n v="5"/>
    <s v="Female"/>
    <n v="2"/>
    <n v="19"/>
    <n v="58.1"/>
    <n v="83.050003099999998"/>
    <x v="0"/>
    <x v="0"/>
  </r>
  <r>
    <n v="196"/>
    <s v="National Credit Union Administration"/>
    <s v="Conventional"/>
    <n v="1"/>
    <s v="One-to-four family dwelling (other than manufactured housing)"/>
    <n v="1"/>
    <s v="Refinancing"/>
    <n v="3"/>
    <s v="Owner-occupied as a principal dwelling"/>
    <n v="1"/>
    <n v="248"/>
    <s v="Loan originated"/>
    <n v="1"/>
    <s v="Not Hispanic or Latino"/>
    <n v="2"/>
    <x v="0"/>
    <n v="5"/>
    <s v="Male"/>
    <n v="1"/>
    <n v="79"/>
    <n v="59.8"/>
    <n v="154.69000199999999"/>
    <x v="1"/>
    <x v="1"/>
  </r>
  <r>
    <n v="62801"/>
    <s v="National Credit Union Administration"/>
    <s v="Conventional"/>
    <n v="1"/>
    <s v="One-to-four family dwelling (other than manufactured housing)"/>
    <n v="1"/>
    <s v="Home purchase"/>
    <n v="1"/>
    <s v="Owner-occupied as a principal dwelling"/>
    <n v="1"/>
    <n v="286"/>
    <s v="Loan originated"/>
    <n v="1"/>
    <s v="Not Hispanic or Latino"/>
    <n v="2"/>
    <x v="0"/>
    <n v="5"/>
    <s v="Female"/>
    <n v="2"/>
    <n v="90"/>
    <n v="74.3"/>
    <n v="0"/>
    <x v="1"/>
    <x v="1"/>
  </r>
  <r>
    <n v="2099"/>
    <s v="National Credit Union Administration"/>
    <s v="Conventional"/>
    <n v="1"/>
    <s v="One-to-four family dwelling (other than manufactured housing)"/>
    <n v="1"/>
    <s v="Home improvement"/>
    <n v="2"/>
    <s v="Owner-occupied as a principal dwelling"/>
    <n v="1"/>
    <n v="30"/>
    <s v="Loan originated"/>
    <n v="1"/>
    <s v="Not Hispanic or Latino"/>
    <n v="2"/>
    <x v="0"/>
    <n v="5"/>
    <s v="Female"/>
    <n v="2"/>
    <n v="116"/>
    <n v="102.6"/>
    <n v="99.220001199999999"/>
    <x v="1"/>
    <x v="1"/>
  </r>
  <r>
    <n v="66357"/>
    <s v="National Credit Union Administration"/>
    <s v="Conventional"/>
    <n v="1"/>
    <s v="One-to-four family dwelling (other than manufactured housing)"/>
    <n v="1"/>
    <s v="Refinancing"/>
    <n v="3"/>
    <s v="Owner-occupied as a principal dwelling"/>
    <n v="1"/>
    <n v="165"/>
    <s v="Application denied by financial institution"/>
    <n v="3"/>
    <s v="Hispanic or Latino"/>
    <n v="1"/>
    <x v="0"/>
    <n v="5"/>
    <s v="Female"/>
    <n v="2"/>
    <n v="47"/>
    <n v="69.2"/>
    <n v="111.68"/>
    <x v="0"/>
    <x v="1"/>
  </r>
  <r>
    <n v="64441"/>
    <s v="National Credit Union Administration"/>
    <s v="Conventional"/>
    <n v="1"/>
    <s v="One-to-four family dwelling (other than manufactured housing)"/>
    <n v="1"/>
    <s v="Refinancing"/>
    <n v="3"/>
    <s v="Owner-occupied as a principal dwelling"/>
    <n v="1"/>
    <n v="96"/>
    <s v="Loan originated"/>
    <n v="1"/>
    <s v="Not Hispanic or Latino"/>
    <n v="2"/>
    <x v="0"/>
    <n v="5"/>
    <s v="Female"/>
    <n v="2"/>
    <n v="50"/>
    <n v="60.4"/>
    <n v="108.5"/>
    <x v="1"/>
    <x v="1"/>
  </r>
  <r>
    <n v="5588"/>
    <s v="National Credit Union Administration"/>
    <s v="Conventional"/>
    <n v="1"/>
    <s v="One-to-four family dwelling (other than manufactured housing)"/>
    <n v="1"/>
    <s v="Home purchase"/>
    <n v="1"/>
    <s v="Owner-occupied as a principal dwelling"/>
    <n v="1"/>
    <n v="960"/>
    <s v="Loan originated"/>
    <n v="1"/>
    <s v="Not Hispanic or Latino"/>
    <n v="2"/>
    <x v="0"/>
    <n v="5"/>
    <s v="Male"/>
    <n v="1"/>
    <n v="183"/>
    <n v="114.2"/>
    <n v="194.08999600000001"/>
    <x v="1"/>
    <x v="2"/>
  </r>
  <r>
    <n v="24362"/>
    <s v="National Credit Union Administration"/>
    <s v="Conventional"/>
    <n v="1"/>
    <s v="One-to-four family dwelling (other than manufactured housing)"/>
    <n v="1"/>
    <s v="Refinancing"/>
    <n v="3"/>
    <s v="Owner-occupied as a principal dwelling"/>
    <n v="1"/>
    <n v="90"/>
    <s v="Loan originated"/>
    <n v="1"/>
    <s v="Not Hispanic or Latino"/>
    <n v="2"/>
    <x v="0"/>
    <n v="5"/>
    <s v="Male"/>
    <n v="1"/>
    <n v="48"/>
    <n v="65.3"/>
    <n v="93.080001800000005"/>
    <x v="1"/>
    <x v="1"/>
  </r>
  <r>
    <n v="66642"/>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98"/>
    <n v="62.6"/>
    <n v="117.230003"/>
    <x v="1"/>
    <x v="1"/>
  </r>
  <r>
    <n v="68259"/>
    <s v="National Credit Union Administration"/>
    <s v="Conventional"/>
    <n v="1"/>
    <s v="One-to-four family dwelling (other than manufactured housing)"/>
    <n v="1"/>
    <s v="Refinancing"/>
    <n v="3"/>
    <s v="Owner-occupied as a principal dwelling"/>
    <n v="1"/>
    <n v="25"/>
    <s v="Application denied by financial institution"/>
    <n v="3"/>
    <s v="Not Hispanic or Latino"/>
    <n v="2"/>
    <x v="3"/>
    <n v="2"/>
    <s v="Male"/>
    <n v="1"/>
    <n v="88"/>
    <n v="68.400000000000006"/>
    <n v="118.040001"/>
    <x v="0"/>
    <x v="1"/>
  </r>
  <r>
    <n v="64441"/>
    <s v="National Credit Union Administration"/>
    <s v="Conventional"/>
    <n v="1"/>
    <s v="One-to-four family dwelling (other than manufactured housing)"/>
    <n v="1"/>
    <s v="Home purchase"/>
    <n v="1"/>
    <s v="Owner-occupied as a principal dwelling"/>
    <n v="1"/>
    <n v="141"/>
    <s v="Loan originated"/>
    <n v="1"/>
    <s v="Not Hispanic or Latino"/>
    <n v="2"/>
    <x v="0"/>
    <n v="5"/>
    <s v="Female"/>
    <n v="2"/>
    <n v="102"/>
    <n v="75.5"/>
    <n v="96.919998199999995"/>
    <x v="1"/>
    <x v="1"/>
  </r>
  <r>
    <n v="10066"/>
    <s v="National Credit Union Administration"/>
    <s v="Conventional"/>
    <n v="1"/>
    <s v="One-to-four family dwelling (other than manufactured housing)"/>
    <n v="1"/>
    <s v="Refinancing"/>
    <n v="3"/>
    <s v="Owner-occupied as a principal dwelling"/>
    <n v="1"/>
    <n v="55"/>
    <s v="Loan originated"/>
    <n v="1"/>
    <s v="Not Hispanic or Latino"/>
    <n v="2"/>
    <x v="0"/>
    <n v="5"/>
    <s v="Female"/>
    <n v="2"/>
    <n v="45"/>
    <n v="104.8"/>
    <n v="90.040000899999995"/>
    <x v="1"/>
    <x v="1"/>
  </r>
  <r>
    <n v="19976"/>
    <s v="National Credit Union Administration"/>
    <s v="Conventional"/>
    <n v="1"/>
    <s v="One-to-four family dwelling (other than manufactured housing)"/>
    <n v="1"/>
    <s v="Home improvement"/>
    <n v="2"/>
    <s v="Owner-occupied as a principal dwelling"/>
    <n v="1"/>
    <n v="3"/>
    <s v="Application denied by financial institution"/>
    <n v="3"/>
    <s v="Not Hispanic or Latino"/>
    <n v="2"/>
    <x v="1"/>
    <n v="3"/>
    <s v="Female"/>
    <n v="2"/>
    <n v="46"/>
    <n v="67.7"/>
    <n v="79.059997600000003"/>
    <x v="0"/>
    <x v="1"/>
  </r>
  <r>
    <n v="3413"/>
    <s v="National Credit Union Administration"/>
    <s v="Conventional"/>
    <n v="1"/>
    <s v="One-to-four family dwelling (other than manufactured housing)"/>
    <n v="1"/>
    <s v="Home purchase"/>
    <n v="1"/>
    <s v="Not owner-occupied as a principal dwelling"/>
    <n v="2"/>
    <n v="114"/>
    <s v="Loan originated"/>
    <n v="1"/>
    <s v="Not Hispanic or Latino"/>
    <n v="2"/>
    <x v="0"/>
    <n v="5"/>
    <s v="Male"/>
    <n v="1"/>
    <n v="1499"/>
    <n v="84.9"/>
    <n v="93.139999399999994"/>
    <x v="1"/>
    <x v="2"/>
  </r>
  <r>
    <n v="24382"/>
    <s v="National Credit Union Administration"/>
    <s v="Conventional"/>
    <n v="1"/>
    <s v="Manufactured housing"/>
    <n v="2"/>
    <s v="Home purchase"/>
    <n v="1"/>
    <s v="Owner-occupied as a principal dwelling"/>
    <n v="1"/>
    <n v="61"/>
    <s v="Application denied by financial institution"/>
    <n v="3"/>
    <s v="Not Hispanic or Latino"/>
    <n v="2"/>
    <x v="0"/>
    <n v="5"/>
    <s v="Female"/>
    <n v="2"/>
    <n v="35"/>
    <n v="68.099999999999994"/>
    <n v="63.310001399999997"/>
    <x v="0"/>
    <x v="0"/>
  </r>
  <r>
    <n v="11307"/>
    <s v="National Credit Union Administration"/>
    <s v="Conventional"/>
    <n v="1"/>
    <s v="One-to-four family dwelling (other than manufactured housing)"/>
    <n v="1"/>
    <s v="Refinancing"/>
    <n v="3"/>
    <s v="Owner-occupied as a principal dwelling"/>
    <n v="1"/>
    <n v="183"/>
    <s v="Loan originated"/>
    <n v="1"/>
    <s v="Not Hispanic or Latino"/>
    <n v="2"/>
    <x v="0"/>
    <n v="5"/>
    <s v="Female"/>
    <n v="2"/>
    <n v="335"/>
    <n v="107.6"/>
    <n v="131.020004"/>
    <x v="1"/>
    <x v="2"/>
  </r>
  <r>
    <n v="68671"/>
    <s v="National Credit Union Administration"/>
    <s v="Conventional"/>
    <n v="1"/>
    <s v="One-to-four family dwelling (other than manufactured housing)"/>
    <n v="1"/>
    <s v="Home improvement"/>
    <n v="2"/>
    <s v="Owner-occupied as a principal dwelling"/>
    <n v="1"/>
    <n v="15"/>
    <s v="Application denied by financial institution"/>
    <n v="3"/>
    <s v="Not Hispanic or Latino"/>
    <n v="2"/>
    <x v="0"/>
    <n v="5"/>
    <s v="Female"/>
    <n v="2"/>
    <n v="12"/>
    <n v="50.5"/>
    <n v="138.86000100000001"/>
    <x v="0"/>
    <x v="0"/>
  </r>
  <r>
    <s v="88-0500878"/>
    <s v="National Credit Union Administration"/>
    <s v="Conventional"/>
    <n v="1"/>
    <s v="One-to-four family dwelling (other than manufactured housing)"/>
    <n v="1"/>
    <s v="Home improvement"/>
    <n v="2"/>
    <s v="Owner-occupied as a principal dwelling"/>
    <n v="1"/>
    <n v="195"/>
    <s v="Loan originated"/>
    <n v="1"/>
    <s v="Not Hispanic or Latino"/>
    <n v="2"/>
    <x v="3"/>
    <n v="2"/>
    <s v="Male"/>
    <n v="1"/>
    <n v="77"/>
    <n v="68.099999999999994"/>
    <n v="122.41999800000001"/>
    <x v="1"/>
    <x v="1"/>
  </r>
  <r>
    <n v="15882"/>
    <s v="National Credit Union Administration"/>
    <s v="Conventional"/>
    <n v="1"/>
    <s v="One-to-four family dwelling (other than manufactured housing)"/>
    <n v="1"/>
    <s v="Refinancing"/>
    <n v="3"/>
    <s v="Owner-occupied as a principal dwelling"/>
    <n v="1"/>
    <n v="144"/>
    <s v="Application approved but not accepted"/>
    <n v="2"/>
    <s v="Not Hispanic or Latino"/>
    <n v="2"/>
    <x v="0"/>
    <n v="5"/>
    <s v="Male"/>
    <n v="1"/>
    <n v="146"/>
    <n v="55.1"/>
    <n v="113.610001"/>
    <x v="1"/>
    <x v="2"/>
  </r>
  <r>
    <n v="68490"/>
    <s v="National Credit Union Administration"/>
    <s v="Conventional"/>
    <n v="1"/>
    <s v="One-to-four family dwelling (other than manufactured housing)"/>
    <n v="1"/>
    <s v="Home purchase"/>
    <n v="1"/>
    <s v="Owner-occupied as a principal dwelling"/>
    <n v="1"/>
    <n v="210"/>
    <s v="Loan originated"/>
    <n v="1"/>
    <s v="Not Hispanic or Latino"/>
    <n v="2"/>
    <x v="0"/>
    <n v="5"/>
    <s v="Male"/>
    <n v="1"/>
    <n v="120"/>
    <n v="64.3"/>
    <n v="167.990005"/>
    <x v="1"/>
    <x v="1"/>
  </r>
  <r>
    <n v="60497"/>
    <s v="National Credit Union Administration"/>
    <s v="Conventional"/>
    <n v="1"/>
    <s v="One-to-four family dwelling (other than manufactured housing)"/>
    <n v="1"/>
    <s v="Refinancing"/>
    <n v="3"/>
    <s v="Owner-occupied as a principal dwelling"/>
    <n v="1"/>
    <n v="90"/>
    <s v="Application denied by financial institution"/>
    <n v="3"/>
    <s v="Not Hispanic or Latino"/>
    <n v="2"/>
    <x v="0"/>
    <n v="5"/>
    <s v="Male"/>
    <n v="1"/>
    <n v="32"/>
    <n v="48.4"/>
    <n v="94.120002700000001"/>
    <x v="0"/>
    <x v="0"/>
  </r>
  <r>
    <n v="16626"/>
    <s v="National Credit Union Administration"/>
    <s v="Conventional"/>
    <n v="1"/>
    <s v="One-to-four family dwelling (other than manufactured housing)"/>
    <n v="1"/>
    <s v="Home improvement"/>
    <n v="2"/>
    <s v="Owner-occupied as a principal dwelling"/>
    <n v="1"/>
    <n v="4"/>
    <s v="Loan originated"/>
    <n v="1"/>
    <s v="Not Hispanic or Latino"/>
    <n v="2"/>
    <x v="0"/>
    <n v="5"/>
    <s v="Female"/>
    <n v="2"/>
    <n v="32"/>
    <n v="65.5"/>
    <n v="64.430000300000003"/>
    <x v="1"/>
    <x v="0"/>
  </r>
  <r>
    <n v="5913"/>
    <s v="National Credit Union Administration"/>
    <s v="Conventional"/>
    <n v="1"/>
    <s v="One-to-four family dwelling (other than manufactured housing)"/>
    <n v="1"/>
    <s v="Refinancing"/>
    <n v="3"/>
    <s v="Owner-occupied as a principal dwelling"/>
    <n v="1"/>
    <n v="91"/>
    <s v="Loan purchased by the institution"/>
    <n v="6"/>
    <s v="Not Hispanic or Latino"/>
    <n v="2"/>
    <x v="2"/>
    <n v="1"/>
    <s v="Male"/>
    <n v="1"/>
    <n v="32"/>
    <n v="89.4"/>
    <n v="152.770004"/>
    <x v="1"/>
    <x v="0"/>
  </r>
  <r>
    <n v="8110"/>
    <s v="National Credit Union Administration"/>
    <s v="Conventional"/>
    <n v="1"/>
    <s v="One-to-four family dwelling (other than manufactured housing)"/>
    <n v="1"/>
    <s v="Refinancing"/>
    <n v="3"/>
    <s v="Owner-occupied as a principal dwelling"/>
    <n v="1"/>
    <n v="6"/>
    <s v="Loan originated"/>
    <n v="1"/>
    <s v="Not Hispanic or Latino"/>
    <n v="2"/>
    <x v="0"/>
    <n v="5"/>
    <s v="Female"/>
    <n v="2"/>
    <n v="48"/>
    <n v="74.7"/>
    <n v="72.790000899999995"/>
    <x v="1"/>
    <x v="1"/>
  </r>
  <r>
    <n v="3413"/>
    <s v="National Credit Union Administration"/>
    <s v="Conventional"/>
    <n v="1"/>
    <s v="One-to-four family dwelling (other than manufactured housing)"/>
    <n v="1"/>
    <s v="Refinancing"/>
    <n v="3"/>
    <s v="Not owner-occupied as a principal dwelling"/>
    <n v="2"/>
    <n v="142"/>
    <s v="Loan originated"/>
    <n v="1"/>
    <s v="Not Hispanic or Latino"/>
    <n v="2"/>
    <x v="0"/>
    <n v="5"/>
    <s v="Female"/>
    <n v="2"/>
    <n v="129"/>
    <n v="84.9"/>
    <n v="90.690002399999997"/>
    <x v="1"/>
    <x v="2"/>
  </r>
  <r>
    <n v="23521"/>
    <s v="National Credit Union Administration"/>
    <s v="Conventional"/>
    <n v="1"/>
    <s v="One-to-four family dwelling (other than manufactured housing)"/>
    <n v="1"/>
    <s v="Refinancing"/>
    <n v="3"/>
    <s v="Owner-occupied as a principal dwelling"/>
    <n v="1"/>
    <n v="221"/>
    <s v="Loan originated"/>
    <n v="1"/>
    <s v="Not Hispanic or Latino"/>
    <n v="2"/>
    <x v="0"/>
    <n v="5"/>
    <s v="Male"/>
    <n v="1"/>
    <n v="86"/>
    <n v="104.8"/>
    <n v="57.299999200000002"/>
    <x v="1"/>
    <x v="1"/>
  </r>
  <r>
    <n v="68394"/>
    <s v="National Credit Union Administration"/>
    <s v="Conventional"/>
    <n v="1"/>
    <s v="One-to-four family dwelling (other than manufactured housing)"/>
    <n v="1"/>
    <s v="Refinancing"/>
    <n v="3"/>
    <s v="Owner-occupied as a principal dwelling"/>
    <n v="1"/>
    <n v="140"/>
    <s v="Loan originated"/>
    <n v="1"/>
    <s v="Hispanic or Latino"/>
    <n v="1"/>
    <x v="0"/>
    <n v="5"/>
    <s v="Male"/>
    <n v="1"/>
    <n v="165"/>
    <n v="75.2"/>
    <n v="219.85000600000001"/>
    <x v="1"/>
    <x v="2"/>
  </r>
  <r>
    <n v="62745"/>
    <s v="National Credit Union Administration"/>
    <s v="Conventional"/>
    <n v="1"/>
    <s v="One-to-four family dwelling (other than manufactured housing)"/>
    <n v="1"/>
    <s v="Refinancing"/>
    <n v="3"/>
    <s v="Owner-occupied as a principal dwelling"/>
    <n v="1"/>
    <n v="245"/>
    <s v="Loan originated"/>
    <n v="1"/>
    <s v="Not Hispanic or Latino"/>
    <n v="2"/>
    <x v="0"/>
    <n v="5"/>
    <s v="Male"/>
    <n v="1"/>
    <n v="87"/>
    <n v="74.7"/>
    <n v="78.379997299999999"/>
    <x v="1"/>
    <x v="1"/>
  </r>
  <r>
    <n v="9988"/>
    <s v="National Credit Union Administration"/>
    <s v="Conventional"/>
    <n v="1"/>
    <s v="One-to-four family dwelling (other than manufactured housing)"/>
    <n v="1"/>
    <s v="Refinancing"/>
    <n v="3"/>
    <s v="Owner-occupied as a principal dwelling"/>
    <n v="1"/>
    <n v="75"/>
    <s v="Application denied by financial institution"/>
    <n v="3"/>
    <s v="Not Hispanic or Latino"/>
    <n v="2"/>
    <x v="0"/>
    <n v="5"/>
    <s v="Female"/>
    <n v="2"/>
    <n v="112"/>
    <n v="46.7"/>
    <n v="151.729996"/>
    <x v="0"/>
    <x v="1"/>
  </r>
  <r>
    <n v="68095"/>
    <s v="National Credit Union Administration"/>
    <s v="FSA/RHS-guaranteed"/>
    <n v="4"/>
    <s v="One-to-four family dwelling (other than manufactured housing)"/>
    <n v="1"/>
    <s v="Home purchase"/>
    <n v="1"/>
    <s v="Owner-occupied as a principal dwelling"/>
    <n v="1"/>
    <n v="165"/>
    <s v="Loan originated"/>
    <n v="1"/>
    <s v="Not Hispanic or Latino"/>
    <n v="2"/>
    <x v="0"/>
    <n v="5"/>
    <s v="Male"/>
    <n v="1"/>
    <n v="88"/>
    <n v="60.2"/>
    <n v="126.94000200000001"/>
    <x v="1"/>
    <x v="1"/>
  </r>
  <r>
    <n v="68448"/>
    <s v="National Credit Union Administration"/>
    <s v="Conventional"/>
    <n v="1"/>
    <s v="One-to-four family dwelling (other than manufactured housing)"/>
    <n v="1"/>
    <s v="Home purchase"/>
    <n v="1"/>
    <s v="Owner-occupied as a principal dwelling"/>
    <n v="1"/>
    <n v="72"/>
    <s v="Loan originated"/>
    <n v="1"/>
    <s v="Not Hispanic or Latino"/>
    <n v="2"/>
    <x v="0"/>
    <n v="5"/>
    <s v="Female"/>
    <n v="2"/>
    <n v="48"/>
    <n v="72.5"/>
    <n v="84.800003099999998"/>
    <x v="1"/>
    <x v="1"/>
  </r>
  <r>
    <n v="62745"/>
    <s v="National Credit Union Administration"/>
    <s v="Conventional"/>
    <n v="1"/>
    <s v="One-to-four family dwelling (other than manufactured housing)"/>
    <n v="1"/>
    <s v="Refinancing"/>
    <n v="3"/>
    <s v="Owner-occupied as a principal dwelling"/>
    <n v="1"/>
    <n v="95"/>
    <s v="Loan originated"/>
    <n v="1"/>
    <s v="Not Hispanic or Latino"/>
    <n v="2"/>
    <x v="0"/>
    <n v="5"/>
    <s v="Male"/>
    <n v="1"/>
    <n v="50"/>
    <n v="74.7"/>
    <n v="62.319999699999997"/>
    <x v="1"/>
    <x v="1"/>
  </r>
  <r>
    <n v="13828"/>
    <s v="National Credit Union Administration"/>
    <s v="Conventional"/>
    <n v="1"/>
    <s v="One-to-four family dwelling (other than manufactured housing)"/>
    <n v="1"/>
    <s v="Home improvement"/>
    <n v="2"/>
    <s v="Owner-occupied as a principal dwelling"/>
    <n v="1"/>
    <n v="156"/>
    <s v="Application denied by financial institution"/>
    <n v="3"/>
    <s v="Not Hispanic or Latino"/>
    <n v="2"/>
    <x v="0"/>
    <n v="5"/>
    <s v="Male"/>
    <n v="1"/>
    <n v="55"/>
    <n v="64.8"/>
    <n v="76.389999399999994"/>
    <x v="0"/>
    <x v="1"/>
  </r>
  <r>
    <n v="61708"/>
    <s v="National Credit Union Administration"/>
    <s v="Conventional"/>
    <n v="1"/>
    <s v="One-to-four family dwelling (other than manufactured housing)"/>
    <n v="1"/>
    <s v="Refinancing"/>
    <n v="3"/>
    <s v="Owner-occupied as a principal dwelling"/>
    <n v="1"/>
    <n v="421"/>
    <s v="Loan originated"/>
    <n v="1"/>
    <s v="Not Hispanic or Latino"/>
    <n v="2"/>
    <x v="0"/>
    <n v="5"/>
    <s v="Female"/>
    <n v="2"/>
    <n v="177"/>
    <n v="61.8"/>
    <n v="112.300003"/>
    <x v="1"/>
    <x v="2"/>
  </r>
  <r>
    <n v="19307"/>
    <s v="National Credit Union Administration"/>
    <s v="Conventional"/>
    <n v="1"/>
    <s v="One-to-four family dwelling (other than manufactured housing)"/>
    <n v="1"/>
    <s v="Home purchase"/>
    <n v="1"/>
    <s v="Owner-occupied as a principal dwelling"/>
    <n v="1"/>
    <n v="212"/>
    <s v="Loan originated"/>
    <n v="1"/>
    <s v="Not Hispanic or Latino"/>
    <n v="2"/>
    <x v="0"/>
    <n v="5"/>
    <s v="Male"/>
    <n v="1"/>
    <n v="91"/>
    <n v="63.1"/>
    <n v="136.11999499999999"/>
    <x v="1"/>
    <x v="1"/>
  </r>
  <r>
    <n v="2551"/>
    <s v="National Credit Union Administration"/>
    <s v="Conventional"/>
    <n v="1"/>
    <s v="One-to-four family dwelling (other than manufactured housing)"/>
    <n v="1"/>
    <s v="Refinancing"/>
    <n v="3"/>
    <s v="Owner-occupied as a principal dwelling"/>
    <n v="1"/>
    <n v="111"/>
    <s v="Loan originated"/>
    <n v="1"/>
    <s v="Not Hispanic or Latino"/>
    <n v="2"/>
    <x v="1"/>
    <n v="3"/>
    <s v="Male"/>
    <n v="1"/>
    <n v="74"/>
    <n v="57.4"/>
    <n v="82.930000300000003"/>
    <x v="1"/>
    <x v="1"/>
  </r>
  <r>
    <n v="68631"/>
    <s v="National Credit Union Administration"/>
    <s v="Conventional"/>
    <n v="1"/>
    <s v="One-to-four family dwelling (other than manufactured housing)"/>
    <n v="1"/>
    <s v="Home purchase"/>
    <n v="1"/>
    <s v="Owner-occupied as a principal dwelling"/>
    <n v="1"/>
    <n v="312"/>
    <s v="Loan originated"/>
    <n v="1"/>
    <s v="Not Hispanic or Latino"/>
    <n v="2"/>
    <x v="0"/>
    <n v="5"/>
    <s v="Male"/>
    <n v="1"/>
    <n v="159"/>
    <n v="53.5"/>
    <n v="132.14999399999999"/>
    <x v="1"/>
    <x v="2"/>
  </r>
  <r>
    <n v="5500"/>
    <s v="National Credit Union Administration"/>
    <s v="Conventional"/>
    <n v="1"/>
    <s v="One-to-four family dwelling (other than manufactured housing)"/>
    <n v="1"/>
    <s v="Refinancing"/>
    <n v="3"/>
    <s v="Owner-occupied as a principal dwelling"/>
    <n v="1"/>
    <n v="220"/>
    <s v="Loan originated"/>
    <n v="1"/>
    <s v="Hispanic or Latino"/>
    <n v="1"/>
    <x v="0"/>
    <n v="5"/>
    <s v="Female"/>
    <n v="2"/>
    <n v="145"/>
    <n v="59.3"/>
    <n v="114.44000200000001"/>
    <x v="1"/>
    <x v="2"/>
  </r>
  <r>
    <n v="24694"/>
    <s v="National Credit Union Administration"/>
    <s v="Conventional"/>
    <n v="1"/>
    <s v="One-to-four family dwelling (other than manufactured housing)"/>
    <n v="1"/>
    <s v="Home purchase"/>
    <n v="1"/>
    <s v="Owner-occupied as a principal dwelling"/>
    <n v="1"/>
    <n v="238"/>
    <s v="Application denied by financial institution"/>
    <n v="3"/>
    <s v="Not Hispanic or Latino"/>
    <n v="2"/>
    <x v="0"/>
    <n v="5"/>
    <s v="Female"/>
    <n v="2"/>
    <n v="113"/>
    <n v="61.9"/>
    <n v="122.69000200000001"/>
    <x v="0"/>
    <x v="1"/>
  </r>
  <r>
    <n v="8116"/>
    <s v="National Credit Union Administration"/>
    <s v="Conventional"/>
    <n v="1"/>
    <s v="One-to-four family dwelling (other than manufactured housing)"/>
    <n v="1"/>
    <s v="Refinancing"/>
    <n v="3"/>
    <s v="Owner-occupied as a principal dwelling"/>
    <n v="1"/>
    <n v="20"/>
    <s v="Loan originated"/>
    <n v="1"/>
    <s v="Not Hispanic or Latino"/>
    <n v="2"/>
    <x v="0"/>
    <n v="5"/>
    <s v="Male"/>
    <n v="1"/>
    <n v="114"/>
    <n v="110.8"/>
    <n v="107.889999"/>
    <x v="1"/>
    <x v="1"/>
  </r>
  <r>
    <n v="1367"/>
    <s v="National Credit Union Administration"/>
    <s v="Conventional"/>
    <n v="1"/>
    <s v="One-to-four family dwelling (other than manufactured housing)"/>
    <n v="1"/>
    <s v="Home purchase"/>
    <n v="1"/>
    <s v="Owner-occupied as a principal dwelling"/>
    <n v="1"/>
    <n v="142"/>
    <s v="Loan originated"/>
    <n v="1"/>
    <s v="Hispanic or Latino"/>
    <n v="1"/>
    <x v="0"/>
    <n v="5"/>
    <s v="Male"/>
    <n v="1"/>
    <n v="305"/>
    <n v="72.5"/>
    <n v="297.67999300000002"/>
    <x v="1"/>
    <x v="2"/>
  </r>
  <r>
    <n v="67955"/>
    <s v="National Credit Union Administration"/>
    <s v="Conventional"/>
    <n v="1"/>
    <s v="One-to-four family dwelling (other than manufactured housing)"/>
    <n v="1"/>
    <s v="Refinancing"/>
    <n v="3"/>
    <s v="Owner-occupied as a principal dwelling"/>
    <n v="1"/>
    <n v="999"/>
    <s v="Loan purchased by the institution"/>
    <n v="6"/>
    <s v="Not Hispanic or Latino"/>
    <n v="2"/>
    <x v="0"/>
    <n v="5"/>
    <s v="Male"/>
    <n v="1"/>
    <n v="232"/>
    <n v="73.900000000000006"/>
    <n v="108.93"/>
    <x v="1"/>
    <x v="2"/>
  </r>
  <r>
    <n v="24063"/>
    <s v="National Credit Union Administration"/>
    <s v="Conventional"/>
    <n v="1"/>
    <s v="One-to-four family dwelling (other than manufactured housing)"/>
    <n v="1"/>
    <s v="Home purchase"/>
    <n v="1"/>
    <s v="Owner-occupied as a principal dwelling"/>
    <n v="1"/>
    <n v="47"/>
    <s v="Loan originated"/>
    <n v="1"/>
    <s v="Not Hispanic or Latino"/>
    <n v="2"/>
    <x v="0"/>
    <n v="5"/>
    <s v="Female"/>
    <n v="2"/>
    <n v="40"/>
    <n v="45.9"/>
    <n v="104.160004"/>
    <x v="1"/>
    <x v="1"/>
  </r>
  <r>
    <n v="18181"/>
    <s v="National Credit Union Administration"/>
    <s v="Conventional"/>
    <n v="1"/>
    <s v="One-to-four family dwelling (other than manufactured housing)"/>
    <n v="1"/>
    <s v="Home improvement"/>
    <n v="2"/>
    <s v="Owner-occupied as a principal dwelling"/>
    <n v="1"/>
    <n v="15"/>
    <s v="Loan originated"/>
    <n v="1"/>
    <s v="Not Hispanic or Latino"/>
    <n v="2"/>
    <x v="0"/>
    <n v="5"/>
    <s v="Male"/>
    <n v="1"/>
    <n v="72"/>
    <n v="80"/>
    <n v="101.610001"/>
    <x v="1"/>
    <x v="1"/>
  </r>
  <r>
    <n v="22458"/>
    <s v="National Credit Union Administration"/>
    <s v="Conventional"/>
    <n v="1"/>
    <s v="One-to-four family dwelling (other than manufactured housing)"/>
    <n v="1"/>
    <s v="Refinancing"/>
    <n v="3"/>
    <s v="Not owner-occupied as a principal dwelling"/>
    <n v="2"/>
    <n v="203"/>
    <s v="Application approved but not accepted"/>
    <n v="2"/>
    <s v="Not Hispanic or Latino"/>
    <n v="2"/>
    <x v="0"/>
    <n v="5"/>
    <s v="Female"/>
    <n v="2"/>
    <n v="180"/>
    <n v="99.8"/>
    <n v="106.010002"/>
    <x v="1"/>
    <x v="2"/>
  </r>
  <r>
    <n v="4878"/>
    <s v="National Credit Union Administration"/>
    <s v="Conventional"/>
    <n v="1"/>
    <s v="Manufactured housing"/>
    <n v="2"/>
    <s v="Home purchase"/>
    <n v="1"/>
    <s v="Owner-occupied as a principal dwelling"/>
    <n v="1"/>
    <n v="242"/>
    <s v="Application approved but not accepted"/>
    <n v="2"/>
    <s v="Hispanic or Latino"/>
    <n v="1"/>
    <x v="0"/>
    <n v="5"/>
    <s v="Male"/>
    <n v="1"/>
    <n v="58"/>
    <n v="53.3"/>
    <n v="123.730003"/>
    <x v="1"/>
    <x v="1"/>
  </r>
  <r>
    <n v="63283"/>
    <s v="National Credit Union Administration"/>
    <s v="Conventional"/>
    <n v="1"/>
    <s v="One-to-four family dwelling (other than manufactured housing)"/>
    <n v="1"/>
    <s v="Refinancing"/>
    <n v="3"/>
    <s v="Owner-occupied as a principal dwelling"/>
    <n v="1"/>
    <n v="16"/>
    <s v="Loan originated"/>
    <n v="1"/>
    <s v="Hispanic or Latino"/>
    <n v="1"/>
    <x v="0"/>
    <n v="5"/>
    <s v="Male"/>
    <n v="1"/>
    <n v="103"/>
    <n v="74.599999999999994"/>
    <n v="100.69000200000001"/>
    <x v="1"/>
    <x v="1"/>
  </r>
  <r>
    <n v="68490"/>
    <s v="National Credit Union Administration"/>
    <s v="Conventional"/>
    <n v="1"/>
    <s v="One-to-four family dwelling (other than manufactured housing)"/>
    <n v="1"/>
    <s v="Refinancing"/>
    <n v="3"/>
    <s v="Owner-occupied as a principal dwelling"/>
    <n v="1"/>
    <n v="215"/>
    <s v="Loan originated"/>
    <n v="1"/>
    <s v="Not Hispanic or Latino"/>
    <n v="2"/>
    <x v="0"/>
    <n v="5"/>
    <s v="Male"/>
    <n v="1"/>
    <n v="175"/>
    <n v="64.3"/>
    <n v="144.85000600000001"/>
    <x v="1"/>
    <x v="2"/>
  </r>
  <r>
    <n v="1682"/>
    <s v="National Credit Union Administration"/>
    <s v="VA-guaranteed"/>
    <n v="3"/>
    <s v="One-to-four family dwelling (other than manufactured housing)"/>
    <n v="1"/>
    <s v="Home purchase"/>
    <n v="1"/>
    <s v="Owner-occupied as a principal dwelling"/>
    <n v="1"/>
    <n v="172"/>
    <s v="Loan originated"/>
    <n v="1"/>
    <s v="Not Hispanic or Latino"/>
    <n v="2"/>
    <x v="0"/>
    <n v="5"/>
    <s v="Male"/>
    <n v="1"/>
    <n v="61"/>
    <n v="54.1"/>
    <n v="113.139999"/>
    <x v="1"/>
    <x v="1"/>
  </r>
  <r>
    <n v="5913"/>
    <s v="National Credit Union Administration"/>
    <s v="Conventional"/>
    <n v="1"/>
    <s v="One-to-four family dwelling (other than manufactured housing)"/>
    <n v="1"/>
    <s v="Home purchase"/>
    <n v="1"/>
    <s v="Owner-occupied as a principal dwelling"/>
    <n v="1"/>
    <n v="327"/>
    <s v="Loan purchased by the institution"/>
    <n v="6"/>
    <s v="Not Hispanic or Latino"/>
    <n v="2"/>
    <x v="0"/>
    <n v="5"/>
    <s v="Male"/>
    <n v="1"/>
    <n v="174"/>
    <n v="89.4"/>
    <n v="180.08000200000001"/>
    <x v="1"/>
    <x v="2"/>
  </r>
  <r>
    <n v="7835"/>
    <s v="National Credit Union Administration"/>
    <s v="Conventional"/>
    <n v="1"/>
    <s v="Multifamily dwelling"/>
    <n v="3"/>
    <s v="Refinancing"/>
    <n v="3"/>
    <s v="Not owner-occupied as a principal dwelling"/>
    <n v="2"/>
    <n v="630"/>
    <s v="Loan originated"/>
    <n v="1"/>
    <s v="Not Hispanic or Latino"/>
    <n v="2"/>
    <x v="4"/>
    <n v="4"/>
    <s v="Female"/>
    <n v="2"/>
    <m/>
    <n v="64.3"/>
    <n v="58.450000799999998"/>
    <x v="1"/>
    <x v="0"/>
  </r>
  <r>
    <n v="8111"/>
    <s v="National Credit Union Administration"/>
    <s v="Conventional"/>
    <n v="1"/>
    <s v="One-to-four family dwelling (other than manufactured housing)"/>
    <n v="1"/>
    <s v="Refinancing"/>
    <n v="3"/>
    <s v="Owner-occupied as a principal dwelling"/>
    <n v="1"/>
    <n v="87"/>
    <s v="Loan originated"/>
    <n v="1"/>
    <s v="Hispanic or Latino"/>
    <n v="1"/>
    <x v="0"/>
    <n v="5"/>
    <s v="Female"/>
    <n v="2"/>
    <n v="31"/>
    <n v="64.3"/>
    <n v="111.30999799999999"/>
    <x v="1"/>
    <x v="0"/>
  </r>
  <r>
    <n v="13828"/>
    <s v="National Credit Union Administration"/>
    <s v="Conventional"/>
    <n v="1"/>
    <s v="One-to-four family dwelling (other than manufactured housing)"/>
    <n v="1"/>
    <s v="Refinancing"/>
    <n v="3"/>
    <s v="Owner-occupied as a principal dwelling"/>
    <n v="1"/>
    <n v="73"/>
    <s v="Loan originated"/>
    <n v="1"/>
    <s v="Not Hispanic or Latino"/>
    <n v="2"/>
    <x v="0"/>
    <n v="5"/>
    <s v="Female"/>
    <n v="2"/>
    <n v="69"/>
    <n v="64.8"/>
    <n v="133.5"/>
    <x v="1"/>
    <x v="1"/>
  </r>
  <r>
    <n v="61708"/>
    <s v="National Credit Union Administration"/>
    <s v="Conventional"/>
    <n v="1"/>
    <s v="One-to-four family dwelling (other than manufactured housing)"/>
    <n v="1"/>
    <s v="Home purchase"/>
    <n v="1"/>
    <s v="Owner-occupied as a principal dwelling"/>
    <n v="1"/>
    <n v="218"/>
    <s v="Loan originated"/>
    <n v="1"/>
    <s v="Not Hispanic or Latino"/>
    <n v="2"/>
    <x v="0"/>
    <n v="5"/>
    <s v="Male"/>
    <n v="1"/>
    <n v="220"/>
    <n v="61.8"/>
    <n v="136.08000200000001"/>
    <x v="1"/>
    <x v="2"/>
  </r>
  <r>
    <n v="4735"/>
    <s v="National Credit Union Administration"/>
    <s v="Conventional"/>
    <n v="1"/>
    <s v="One-to-four family dwelling (other than manufactured housing)"/>
    <n v="1"/>
    <s v="Home purchase"/>
    <n v="1"/>
    <s v="Owner-occupied as a principal dwelling"/>
    <n v="1"/>
    <n v="1838"/>
    <s v="Loan originated"/>
    <n v="1"/>
    <s v="Information not provided by applicant in mail, Internet, or telephone application"/>
    <n v="3"/>
    <x v="0"/>
    <n v="5"/>
    <s v="Male"/>
    <n v="1"/>
    <n v="424"/>
    <n v="73.7"/>
    <n v="153.759995"/>
    <x v="1"/>
    <x v="2"/>
  </r>
  <r>
    <n v="24692"/>
    <s v="National Credit Union Administration"/>
    <s v="Conventional"/>
    <n v="1"/>
    <s v="One-to-four family dwelling (other than manufactured housing)"/>
    <n v="1"/>
    <s v="Refinancing"/>
    <n v="3"/>
    <s v="Owner-occupied as a principal dwelling"/>
    <n v="1"/>
    <n v="120"/>
    <s v="Application denied by financial institution"/>
    <n v="3"/>
    <s v="Not Hispanic or Latino"/>
    <n v="2"/>
    <x v="0"/>
    <n v="5"/>
    <s v="Female"/>
    <n v="2"/>
    <n v="25"/>
    <n v="75.400000000000006"/>
    <n v="105.94000200000001"/>
    <x v="0"/>
    <x v="0"/>
  </r>
  <r>
    <n v="68576"/>
    <s v="National Credit Union Administration"/>
    <s v="Conventional"/>
    <n v="1"/>
    <s v="One-to-four family dwelling (other than manufactured housing)"/>
    <n v="1"/>
    <s v="Refinancing"/>
    <n v="3"/>
    <s v="Owner-occupied as a principal dwelling"/>
    <n v="1"/>
    <n v="95"/>
    <s v="Loan originated"/>
    <n v="1"/>
    <s v="Not Hispanic or Latino"/>
    <n v="2"/>
    <x v="0"/>
    <n v="5"/>
    <s v="Female"/>
    <n v="2"/>
    <n v="54"/>
    <n v="77.099999999999994"/>
    <n v="108.5"/>
    <x v="1"/>
    <x v="1"/>
  </r>
  <r>
    <n v="159"/>
    <s v="National Credit Union Administration"/>
    <s v="Conventional"/>
    <n v="1"/>
    <s v="One-to-four family dwelling (other than manufactured housing)"/>
    <n v="1"/>
    <s v="Refinancing"/>
    <n v="3"/>
    <s v="Owner-occupied as a principal dwelling"/>
    <n v="1"/>
    <n v="191"/>
    <s v="Loan originated"/>
    <n v="1"/>
    <s v="Not Hispanic or Latino"/>
    <n v="2"/>
    <x v="0"/>
    <n v="5"/>
    <s v="Male"/>
    <n v="1"/>
    <n v="109"/>
    <n v="63.7"/>
    <n v="131.63000500000001"/>
    <x v="1"/>
    <x v="1"/>
  </r>
  <r>
    <n v="67190"/>
    <s v="National Credit Union Administration"/>
    <s v="Conventional"/>
    <n v="1"/>
    <s v="One-to-four family dwelling (other than manufactured housing)"/>
    <n v="1"/>
    <s v="Home purchase"/>
    <n v="1"/>
    <s v="Owner-occupied as a principal dwelling"/>
    <n v="1"/>
    <n v="180"/>
    <s v="Loan originated"/>
    <n v="1"/>
    <s v="Not Hispanic or Latino"/>
    <n v="2"/>
    <x v="0"/>
    <n v="5"/>
    <s v="Female"/>
    <n v="2"/>
    <n v="49"/>
    <n v="81.3"/>
    <n v="92.839996299999996"/>
    <x v="1"/>
    <x v="1"/>
  </r>
  <r>
    <n v="62243"/>
    <s v="National Credit Union Administration"/>
    <s v="Conventional"/>
    <n v="1"/>
    <s v="One-to-four family dwelling (other than manufactured housing)"/>
    <n v="1"/>
    <s v="Home purchase"/>
    <n v="1"/>
    <s v="Owner-occupied as a principal dwelling"/>
    <n v="1"/>
    <n v="142"/>
    <s v="Loan originated"/>
    <n v="1"/>
    <s v="Not Hispanic or Latino"/>
    <n v="2"/>
    <x v="1"/>
    <n v="3"/>
    <s v="Male"/>
    <n v="1"/>
    <n v="52"/>
    <n v="67"/>
    <n v="117.43"/>
    <x v="1"/>
    <x v="1"/>
  </r>
  <r>
    <n v="60058"/>
    <s v="National Credit Union Administration"/>
    <s v="Conventional"/>
    <n v="1"/>
    <s v="One-to-four family dwelling (other than manufactured housing)"/>
    <n v="1"/>
    <s v="Home improvement"/>
    <n v="2"/>
    <s v="Owner-occupied as a principal dwelling"/>
    <n v="1"/>
    <n v="18"/>
    <s v="Application denied by financial institution"/>
    <n v="3"/>
    <s v="Hispanic or Latino"/>
    <n v="1"/>
    <x v="0"/>
    <n v="5"/>
    <s v="Female"/>
    <n v="2"/>
    <n v="36"/>
    <n v="45.3"/>
    <n v="58.680000300000003"/>
    <x v="0"/>
    <x v="0"/>
  </r>
  <r>
    <n v="1845"/>
    <s v="National Credit Union Administration"/>
    <s v="Conventional"/>
    <n v="1"/>
    <s v="One-to-four family dwelling (other than manufactured housing)"/>
    <n v="1"/>
    <s v="Home improvement"/>
    <n v="2"/>
    <s v="Owner-occupied as a principal dwelling"/>
    <n v="1"/>
    <n v="23"/>
    <s v="Loan originated"/>
    <n v="1"/>
    <s v="Not Hispanic or Latino"/>
    <n v="2"/>
    <x v="3"/>
    <n v="2"/>
    <s v="Male"/>
    <n v="1"/>
    <n v="165"/>
    <n v="86.6"/>
    <n v="115.529999"/>
    <x v="1"/>
    <x v="2"/>
  </r>
  <r>
    <n v="8333"/>
    <s v="National Credit Union Administration"/>
    <s v="Conventional"/>
    <n v="1"/>
    <s v="One-to-four family dwelling (other than manufactured housing)"/>
    <n v="1"/>
    <s v="Refinancing"/>
    <n v="3"/>
    <s v="Owner-occupied as a principal dwelling"/>
    <n v="1"/>
    <n v="334"/>
    <s v="Loan originated"/>
    <n v="1"/>
    <s v="Not Hispanic or Latino"/>
    <n v="2"/>
    <x v="0"/>
    <n v="5"/>
    <s v="Female"/>
    <n v="2"/>
    <n v="131"/>
    <n v="91.1"/>
    <n v="144.070007"/>
    <x v="1"/>
    <x v="2"/>
  </r>
  <r>
    <n v="68659"/>
    <s v="National Credit Union Administration"/>
    <s v="Conventional"/>
    <n v="1"/>
    <s v="One-to-four family dwelling (other than manufactured housing)"/>
    <n v="1"/>
    <s v="Refinancing"/>
    <n v="3"/>
    <s v="Owner-occupied as a principal dwelling"/>
    <n v="1"/>
    <n v="25"/>
    <s v="Application denied by financial institution"/>
    <n v="3"/>
    <s v="Not Hispanic or Latino"/>
    <n v="2"/>
    <x v="0"/>
    <n v="5"/>
    <s v="Male"/>
    <n v="1"/>
    <n v="53"/>
    <n v="90.2"/>
    <n v="111.720001"/>
    <x v="0"/>
    <x v="1"/>
  </r>
  <r>
    <n v="68579"/>
    <s v="National Credit Union Administration"/>
    <s v="Conventional"/>
    <n v="1"/>
    <s v="One-to-four family dwelling (other than manufactured housing)"/>
    <n v="1"/>
    <s v="Home purchase"/>
    <n v="1"/>
    <s v="Not owner-occupied as a principal dwelling"/>
    <n v="2"/>
    <n v="192"/>
    <s v="Application approved but not accepted"/>
    <n v="2"/>
    <s v="Not Hispanic or Latino"/>
    <n v="2"/>
    <x v="0"/>
    <n v="5"/>
    <s v="Male"/>
    <n v="1"/>
    <n v="172"/>
    <n v="59.9"/>
    <n v="90.459999100000005"/>
    <x v="1"/>
    <x v="2"/>
  </r>
  <r>
    <n v="4735"/>
    <s v="National Credit Union Administration"/>
    <s v="Conventional"/>
    <n v="1"/>
    <s v="One-to-four family dwelling (other than manufactured housing)"/>
    <n v="1"/>
    <s v="Refinancing"/>
    <n v="3"/>
    <s v="Owner-occupied as a principal dwelling"/>
    <n v="1"/>
    <n v="200"/>
    <s v="Loan originated"/>
    <n v="1"/>
    <s v="Not Hispanic or Latino"/>
    <n v="2"/>
    <x v="0"/>
    <n v="5"/>
    <s v="Male"/>
    <n v="1"/>
    <n v="155"/>
    <n v="110.8"/>
    <n v="126.08000199999999"/>
    <x v="1"/>
    <x v="2"/>
  </r>
  <r>
    <n v="67664"/>
    <s v="National Credit Union Administration"/>
    <s v="Conventional"/>
    <n v="1"/>
    <s v="One-to-four family dwelling (other than manufactured housing)"/>
    <n v="1"/>
    <s v="Home purchase"/>
    <n v="1"/>
    <s v="Owner-occupied as a principal dwelling"/>
    <n v="1"/>
    <n v="178"/>
    <s v="Loan originated"/>
    <n v="1"/>
    <s v="Not Hispanic or Latino"/>
    <n v="2"/>
    <x v="0"/>
    <n v="5"/>
    <s v="Female"/>
    <n v="2"/>
    <n v="79"/>
    <n v="61.5"/>
    <n v="125.370003"/>
    <x v="1"/>
    <x v="1"/>
  </r>
  <r>
    <n v="1999"/>
    <s v="National Credit Union Administration"/>
    <s v="Conventional"/>
    <n v="1"/>
    <s v="One-to-four family dwelling (other than manufactured housing)"/>
    <n v="1"/>
    <s v="Home purchase"/>
    <n v="1"/>
    <s v="Not owner-occupied as a principal dwelling"/>
    <n v="2"/>
    <n v="343"/>
    <s v="Loan originated"/>
    <n v="1"/>
    <s v="Not Hispanic or Latino"/>
    <n v="2"/>
    <x v="0"/>
    <n v="5"/>
    <s v="Male"/>
    <n v="1"/>
    <n v="223"/>
    <n v="88"/>
    <n v="88.900001500000002"/>
    <x v="1"/>
    <x v="2"/>
  </r>
  <r>
    <n v="24382"/>
    <s v="National Credit Union Administration"/>
    <s v="Conventional"/>
    <n v="1"/>
    <s v="Manufactured housing"/>
    <n v="2"/>
    <s v="Home purchase"/>
    <n v="1"/>
    <s v="Owner-occupied as a principal dwelling"/>
    <n v="1"/>
    <n v="79"/>
    <s v="Application denied by financial institution"/>
    <n v="3"/>
    <s v="Not Hispanic or Latino"/>
    <n v="2"/>
    <x v="1"/>
    <n v="3"/>
    <s v="Female"/>
    <n v="2"/>
    <n v="21"/>
    <n v="45.6"/>
    <n v="110.83000199999999"/>
    <x v="0"/>
    <x v="0"/>
  </r>
  <r>
    <n v="66924"/>
    <s v="National Credit Union Administration"/>
    <s v="Conventional"/>
    <n v="1"/>
    <s v="One-to-four family dwelling (other than manufactured housing)"/>
    <n v="1"/>
    <s v="Refinancing"/>
    <n v="3"/>
    <s v="Owner-occupied as a principal dwelling"/>
    <n v="1"/>
    <n v="105"/>
    <s v="Loan originated"/>
    <n v="1"/>
    <s v="Not Hispanic or Latino"/>
    <n v="2"/>
    <x v="0"/>
    <n v="5"/>
    <s v="Female"/>
    <n v="2"/>
    <n v="49"/>
    <n v="53.3"/>
    <n v="95.559997600000003"/>
    <x v="1"/>
    <x v="1"/>
  </r>
  <r>
    <n v="51"/>
    <s v="National Credit Union Administration"/>
    <s v="Conventional"/>
    <n v="1"/>
    <s v="One-to-four family dwelling (other than manufactured housing)"/>
    <n v="1"/>
    <s v="Refinancing"/>
    <n v="3"/>
    <s v="Owner-occupied as a principal dwelling"/>
    <n v="1"/>
    <n v="80"/>
    <s v="Loan originated"/>
    <n v="1"/>
    <s v="Not Hispanic or Latino"/>
    <n v="2"/>
    <x v="0"/>
    <n v="5"/>
    <s v="Male"/>
    <n v="1"/>
    <n v="91"/>
    <n v="83.1"/>
    <n v="111.739998"/>
    <x v="1"/>
    <x v="1"/>
  </r>
  <r>
    <n v="62848"/>
    <s v="National Credit Union Administration"/>
    <s v="Conventional"/>
    <n v="1"/>
    <s v="One-to-four family dwelling (other than manufactured housing)"/>
    <n v="1"/>
    <s v="Home purchase"/>
    <n v="1"/>
    <s v="Owner-occupied as a principal dwelling"/>
    <n v="1"/>
    <n v="100"/>
    <s v="Application denied by financial institution"/>
    <n v="3"/>
    <s v="Not Hispanic or Latino"/>
    <n v="2"/>
    <x v="0"/>
    <n v="5"/>
    <s v="Female"/>
    <n v="2"/>
    <n v="57"/>
    <n v="73.900000000000006"/>
    <n v="53.119998899999999"/>
    <x v="0"/>
    <x v="1"/>
  </r>
  <r>
    <n v="7544"/>
    <s v="National Credit Union Administration"/>
    <s v="Conventional"/>
    <n v="1"/>
    <s v="One-to-four family dwelling (other than manufactured housing)"/>
    <n v="1"/>
    <s v="Home improvement"/>
    <n v="2"/>
    <s v="Owner-occupied as a principal dwelling"/>
    <n v="1"/>
    <n v="14"/>
    <s v="Loan originated"/>
    <n v="1"/>
    <s v="Not Hispanic or Latino"/>
    <n v="2"/>
    <x v="0"/>
    <n v="5"/>
    <s v="Male"/>
    <n v="1"/>
    <n v="117"/>
    <n v="78.2"/>
    <n v="124.480003"/>
    <x v="1"/>
    <x v="1"/>
  </r>
  <r>
    <n v="67664"/>
    <s v="National Credit Union Administration"/>
    <s v="Conventional"/>
    <n v="1"/>
    <s v="One-to-four family dwelling (other than manufactured housing)"/>
    <n v="1"/>
    <s v="Home purchase"/>
    <n v="1"/>
    <s v="Owner-occupied as a principal dwelling"/>
    <n v="1"/>
    <n v="112"/>
    <s v="Loan originated"/>
    <n v="1"/>
    <s v="Not Hispanic or Latino"/>
    <n v="2"/>
    <x v="3"/>
    <n v="2"/>
    <s v="Female"/>
    <n v="2"/>
    <n v="81"/>
    <n v="74.599999999999994"/>
    <n v="105.55999799999999"/>
    <x v="1"/>
    <x v="1"/>
  </r>
  <r>
    <n v="63315"/>
    <s v="National Credit Union Administration"/>
    <s v="Conventional"/>
    <n v="1"/>
    <s v="One-to-four family dwelling (other than manufactured housing)"/>
    <n v="1"/>
    <s v="Home improvement"/>
    <n v="2"/>
    <s v="Owner-occupied as a principal dwelling"/>
    <n v="1"/>
    <n v="16"/>
    <s v="Loan originated"/>
    <n v="1"/>
    <s v="Not Hispanic or Latino"/>
    <n v="2"/>
    <x v="0"/>
    <n v="5"/>
    <s v="Male"/>
    <n v="1"/>
    <n v="62"/>
    <n v="74.7"/>
    <n v="89.599998499999998"/>
    <x v="1"/>
    <x v="1"/>
  </r>
  <r>
    <n v="68656"/>
    <s v="National Credit Union Administration"/>
    <s v="Conventional"/>
    <n v="1"/>
    <s v="One-to-four family dwelling (other than manufactured housing)"/>
    <n v="1"/>
    <s v="Home purchase"/>
    <n v="1"/>
    <s v="Owner-occupied as a principal dwelling"/>
    <n v="1"/>
    <n v="162"/>
    <s v="Loan originated"/>
    <n v="1"/>
    <s v="Not Hispanic or Latino"/>
    <n v="2"/>
    <x v="0"/>
    <n v="5"/>
    <s v="Male"/>
    <n v="1"/>
    <n v="98"/>
    <n v="87.4"/>
    <n v="99.610000600000006"/>
    <x v="1"/>
    <x v="1"/>
  </r>
  <r>
    <n v="8218"/>
    <s v="National Credit Union Administration"/>
    <s v="Conventional"/>
    <n v="1"/>
    <s v="One-to-four family dwelling (other than manufactured housing)"/>
    <n v="1"/>
    <s v="Refinancing"/>
    <n v="3"/>
    <s v="Owner-occupied as a principal dwelling"/>
    <n v="1"/>
    <n v="78"/>
    <s v="Application denied by financial institution"/>
    <n v="3"/>
    <s v="Not Hispanic or Latino"/>
    <n v="2"/>
    <x v="0"/>
    <n v="5"/>
    <s v="Male"/>
    <n v="1"/>
    <n v="60"/>
    <n v="84"/>
    <n v="94.040000899999995"/>
    <x v="0"/>
    <x v="1"/>
  </r>
  <r>
    <n v="3025"/>
    <s v="National Credit Union Administration"/>
    <s v="Conventional"/>
    <n v="1"/>
    <s v="One-to-four family dwelling (other than manufactured housing)"/>
    <n v="1"/>
    <s v="Refinancing"/>
    <n v="3"/>
    <s v="Owner-occupied as a principal dwelling"/>
    <n v="1"/>
    <n v="80"/>
    <s v="Loan originated"/>
    <n v="1"/>
    <s v="Not Hispanic or Latino"/>
    <n v="2"/>
    <x v="0"/>
    <n v="5"/>
    <s v="Male"/>
    <n v="1"/>
    <n v="89"/>
    <n v="68"/>
    <n v="94.559997600000003"/>
    <x v="1"/>
    <x v="1"/>
  </r>
  <r>
    <n v="64049"/>
    <s v="National Credit Union Administration"/>
    <s v="Conventional"/>
    <n v="1"/>
    <s v="One-to-four family dwelling (other than manufactured housing)"/>
    <n v="1"/>
    <s v="Refinancing"/>
    <n v="3"/>
    <s v="Owner-occupied as a principal dwelling"/>
    <n v="1"/>
    <n v="88"/>
    <s v="Application approved but not accepted"/>
    <n v="2"/>
    <s v="Not Hispanic or Latino"/>
    <n v="2"/>
    <x v="0"/>
    <n v="5"/>
    <s v="Female"/>
    <n v="2"/>
    <n v="76"/>
    <n v="69.900000000000006"/>
    <n v="102.25"/>
    <x v="1"/>
    <x v="1"/>
  </r>
  <r>
    <n v="60059"/>
    <s v="National Credit Union Administration"/>
    <s v="Conventional"/>
    <n v="1"/>
    <s v="Manufactured housing"/>
    <n v="2"/>
    <s v="Refinancing"/>
    <n v="3"/>
    <s v="Owner-occupied as a principal dwelling"/>
    <n v="1"/>
    <n v="54"/>
    <s v="Application denied by financial institution"/>
    <n v="3"/>
    <s v="Not Hispanic or Latino"/>
    <n v="2"/>
    <x v="0"/>
    <n v="5"/>
    <s v="Male"/>
    <n v="1"/>
    <n v="33"/>
    <n v="76.3"/>
    <n v="69.650001500000002"/>
    <x v="0"/>
    <x v="0"/>
  </r>
  <r>
    <n v="68671"/>
    <s v="National Credit Union Administration"/>
    <s v="FHA-insured"/>
    <n v="2"/>
    <s v="One-to-four family dwelling (other than manufactured housing)"/>
    <n v="1"/>
    <s v="Refinancing"/>
    <n v="3"/>
    <s v="Owner-occupied as a principal dwelling"/>
    <n v="1"/>
    <n v="106"/>
    <s v="Application denied by financial institution"/>
    <n v="3"/>
    <s v="Not Hispanic or Latino"/>
    <n v="2"/>
    <x v="0"/>
    <n v="5"/>
    <s v="Male"/>
    <n v="1"/>
    <n v="17"/>
    <n v="73.5"/>
    <n v="63.310001399999997"/>
    <x v="0"/>
    <x v="0"/>
  </r>
  <r>
    <n v="151"/>
    <s v="National Credit Union Administration"/>
    <s v="Conventional"/>
    <n v="1"/>
    <s v="One-to-four family dwelling (other than manufactured housing)"/>
    <n v="1"/>
    <s v="Home improvement"/>
    <n v="2"/>
    <s v="Owner-occupied as a principal dwelling"/>
    <n v="1"/>
    <n v="42"/>
    <s v="Loan originated"/>
    <n v="1"/>
    <s v="Not Hispanic or Latino"/>
    <n v="2"/>
    <x v="0"/>
    <n v="5"/>
    <s v="Male"/>
    <n v="1"/>
    <n v="132"/>
    <n v="107.6"/>
    <n v="101.089996"/>
    <x v="1"/>
    <x v="2"/>
  </r>
  <r>
    <n v="60269"/>
    <s v="National Credit Union Administration"/>
    <s v="Conventional"/>
    <n v="1"/>
    <s v="One-to-four family dwelling (other than manufactured housing)"/>
    <n v="1"/>
    <s v="Home purchase"/>
    <n v="1"/>
    <s v="Owner-occupied as a principal dwelling"/>
    <n v="1"/>
    <n v="19"/>
    <s v="Loan originated"/>
    <n v="1"/>
    <s v="Not Hispanic or Latino"/>
    <n v="2"/>
    <x v="0"/>
    <n v="5"/>
    <s v="Male"/>
    <n v="1"/>
    <n v="96"/>
    <n v="85.1"/>
    <n v="99.050003099999998"/>
    <x v="1"/>
    <x v="1"/>
  </r>
  <r>
    <n v="12199"/>
    <s v="National Credit Union Administration"/>
    <s v="FHA-insured"/>
    <n v="2"/>
    <s v="One-to-four family dwelling (other than manufactured housing)"/>
    <n v="1"/>
    <s v="Home purchase"/>
    <n v="1"/>
    <s v="Owner-occupied as a principal dwelling"/>
    <n v="1"/>
    <n v="129"/>
    <s v="Loan originated"/>
    <n v="1"/>
    <s v="Hispanic or Latino"/>
    <n v="1"/>
    <x v="0"/>
    <n v="5"/>
    <s v="Female"/>
    <n v="2"/>
    <n v="42"/>
    <n v="61.9"/>
    <n v="128.53999300000001"/>
    <x v="1"/>
    <x v="1"/>
  </r>
  <r>
    <n v="24871"/>
    <s v="National Credit Union Administration"/>
    <s v="Conventional"/>
    <n v="1"/>
    <s v="One-to-four family dwelling (other than manufactured housing)"/>
    <n v="1"/>
    <s v="Refinancing"/>
    <n v="3"/>
    <s v="Owner-occupied as a principal dwelling"/>
    <n v="1"/>
    <n v="176"/>
    <s v="Loan originated"/>
    <n v="1"/>
    <s v="Not Hispanic or Latino"/>
    <n v="2"/>
    <x v="0"/>
    <n v="5"/>
    <s v="Male"/>
    <n v="1"/>
    <n v="166"/>
    <n v="68.099999999999994"/>
    <n v="105.290001"/>
    <x v="1"/>
    <x v="2"/>
  </r>
  <r>
    <n v="24382"/>
    <s v="National Credit Union Administration"/>
    <s v="Conventional"/>
    <n v="1"/>
    <s v="Manufactured housing"/>
    <n v="2"/>
    <s v="Home purchase"/>
    <n v="1"/>
    <s v="Owner-occupied as a principal dwelling"/>
    <n v="1"/>
    <n v="111"/>
    <s v="Application denied by financial institution"/>
    <n v="3"/>
    <s v="Not Hispanic or Latino"/>
    <n v="2"/>
    <x v="0"/>
    <n v="5"/>
    <s v="Female"/>
    <n v="2"/>
    <n v="43"/>
    <n v="47.8"/>
    <n v="103.44000200000001"/>
    <x v="0"/>
    <x v="1"/>
  </r>
  <r>
    <n v="5561"/>
    <s v="National Credit Union Administration"/>
    <s v="Conventional"/>
    <n v="1"/>
    <s v="One-to-four family dwelling (other than manufactured housing)"/>
    <n v="1"/>
    <s v="Refinancing"/>
    <n v="3"/>
    <s v="Owner-occupied as a principal dwelling"/>
    <n v="1"/>
    <n v="80"/>
    <s v="Application denied by financial institution"/>
    <n v="3"/>
    <s v="Not Hispanic or Latino"/>
    <n v="2"/>
    <x v="1"/>
    <n v="3"/>
    <s v="Female"/>
    <n v="2"/>
    <n v="30"/>
    <n v="53.2"/>
    <n v="32.459999099999997"/>
    <x v="0"/>
    <x v="0"/>
  </r>
  <r>
    <n v="4980"/>
    <s v="National Credit Union Administration"/>
    <s v="Conventional"/>
    <n v="1"/>
    <s v="One-to-four family dwelling (other than manufactured housing)"/>
    <n v="1"/>
    <s v="Home purchase"/>
    <n v="1"/>
    <s v="Owner-occupied as a principal dwelling"/>
    <n v="1"/>
    <n v="120"/>
    <s v="Loan originated"/>
    <n v="1"/>
    <s v="Not Hispanic or Latino"/>
    <n v="2"/>
    <x v="0"/>
    <n v="5"/>
    <s v="Female"/>
    <n v="2"/>
    <n v="53"/>
    <n v="59.9"/>
    <n v="117.05999799999999"/>
    <x v="1"/>
    <x v="1"/>
  </r>
  <r>
    <n v="68490"/>
    <s v="National Credit Union Administration"/>
    <s v="Conventional"/>
    <n v="1"/>
    <s v="One-to-four family dwelling (other than manufactured housing)"/>
    <n v="1"/>
    <s v="Refinancing"/>
    <n v="3"/>
    <s v="Owner-occupied as a principal dwelling"/>
    <n v="1"/>
    <n v="93"/>
    <s v="Application denied by financial institution"/>
    <n v="3"/>
    <s v="Not Hispanic or Latino"/>
    <n v="2"/>
    <x v="1"/>
    <n v="3"/>
    <s v="Male"/>
    <n v="1"/>
    <n v="52"/>
    <n v="54.8"/>
    <n v="126.720001"/>
    <x v="0"/>
    <x v="1"/>
  </r>
  <r>
    <s v="31-1690008"/>
    <s v="National Credit Union Administration"/>
    <s v="FHA-insured"/>
    <n v="2"/>
    <s v="One-to-four family dwelling (other than manufactured housing)"/>
    <n v="1"/>
    <s v="Home purchase"/>
    <n v="1"/>
    <s v="Owner-occupied as a principal dwelling"/>
    <n v="1"/>
    <n v="79"/>
    <s v="Loan originated"/>
    <n v="1"/>
    <s v="Not Hispanic or Latino"/>
    <n v="2"/>
    <x v="0"/>
    <n v="5"/>
    <s v="Female"/>
    <n v="2"/>
    <n v="46"/>
    <n v="63.6"/>
    <n v="118.08000199999999"/>
    <x v="1"/>
    <x v="1"/>
  </r>
  <r>
    <n v="5913"/>
    <s v="National Credit Union Administration"/>
    <s v="Conventional"/>
    <n v="1"/>
    <s v="One-to-four family dwelling (other than manufactured housing)"/>
    <n v="1"/>
    <s v="Home purchase"/>
    <n v="1"/>
    <s v="Owner-occupied as a principal dwelling"/>
    <n v="1"/>
    <n v="111"/>
    <s v="Loan purchased by the institution"/>
    <n v="6"/>
    <s v="Not Hispanic or Latino"/>
    <n v="2"/>
    <x v="3"/>
    <n v="2"/>
    <s v="Male"/>
    <n v="1"/>
    <n v="38"/>
    <n v="89.4"/>
    <n v="78.160003700000004"/>
    <x v="1"/>
    <x v="0"/>
  </r>
  <r>
    <n v="22592"/>
    <s v="National Credit Union Administration"/>
    <s v="Conventional"/>
    <n v="1"/>
    <s v="One-to-four family dwelling (other than manufactured housing)"/>
    <n v="1"/>
    <s v="Home purchase"/>
    <n v="1"/>
    <s v="Owner-occupied as a principal dwelling"/>
    <n v="1"/>
    <n v="300"/>
    <s v="Application denied by financial institution"/>
    <n v="3"/>
    <s v="Not Hispanic or Latino"/>
    <n v="2"/>
    <x v="0"/>
    <n v="5"/>
    <s v="Male"/>
    <n v="1"/>
    <n v="57"/>
    <n v="77.5"/>
    <n v="91.629997299999999"/>
    <x v="0"/>
    <x v="1"/>
  </r>
  <r>
    <n v="66703"/>
    <s v="National Credit Union Administration"/>
    <s v="Conventional"/>
    <n v="1"/>
    <s v="One-to-four family dwelling (other than manufactured housing)"/>
    <n v="1"/>
    <s v="Refinancing"/>
    <n v="3"/>
    <s v="Owner-occupied as a principal dwelling"/>
    <n v="1"/>
    <n v="450"/>
    <s v="Loan originated"/>
    <n v="1"/>
    <s v="Not Hispanic or Latino"/>
    <n v="2"/>
    <x v="0"/>
    <n v="5"/>
    <s v="Female"/>
    <n v="2"/>
    <n v="100"/>
    <n v="88"/>
    <n v="119.32"/>
    <x v="1"/>
    <x v="1"/>
  </r>
  <r>
    <n v="23279"/>
    <s v="National Credit Union Administration"/>
    <s v="Conventional"/>
    <n v="1"/>
    <s v="One-to-four family dwelling (other than manufactured housing)"/>
    <n v="1"/>
    <s v="Home purchase"/>
    <n v="1"/>
    <s v="Owner-occupied as a principal dwelling"/>
    <n v="1"/>
    <n v="632"/>
    <s v="Loan originated"/>
    <n v="1"/>
    <s v="Not Hispanic or Latino"/>
    <n v="2"/>
    <x v="0"/>
    <n v="5"/>
    <s v="Female"/>
    <n v="2"/>
    <n v="325"/>
    <n v="67"/>
    <n v="140.86999499999999"/>
    <x v="1"/>
    <x v="2"/>
  </r>
  <r>
    <n v="68187"/>
    <s v="National Credit Union Administration"/>
    <s v="Conventional"/>
    <n v="1"/>
    <s v="One-to-four family dwelling (other than manufactured housing)"/>
    <n v="1"/>
    <s v="Home purchase"/>
    <n v="1"/>
    <s v="Owner-occupied as a principal dwelling"/>
    <n v="1"/>
    <n v="286"/>
    <s v="Loan originated"/>
    <n v="1"/>
    <s v="Hispanic or Latino"/>
    <n v="1"/>
    <x v="0"/>
    <n v="5"/>
    <s v="Female"/>
    <n v="2"/>
    <n v="207"/>
    <n v="77.5"/>
    <n v="152.53999300000001"/>
    <x v="1"/>
    <x v="2"/>
  </r>
  <r>
    <n v="62710"/>
    <s v="National Credit Union Administration"/>
    <s v="Conventional"/>
    <n v="1"/>
    <s v="One-to-four family dwelling (other than manufactured housing)"/>
    <n v="1"/>
    <s v="Refinancing"/>
    <n v="3"/>
    <s v="Owner-occupied as a principal dwelling"/>
    <n v="1"/>
    <n v="32"/>
    <s v="Application denied by financial institution"/>
    <n v="3"/>
    <s v="Not Hispanic or Latino"/>
    <n v="2"/>
    <x v="0"/>
    <n v="5"/>
    <s v="Female"/>
    <n v="2"/>
    <n v="58"/>
    <n v="47.2"/>
    <n v="111.860001"/>
    <x v="0"/>
    <x v="1"/>
  </r>
  <r>
    <n v="66328"/>
    <s v="National Credit Union Administration"/>
    <s v="FHA-insured"/>
    <n v="2"/>
    <s v="One-to-four family dwelling (other than manufactured housing)"/>
    <n v="1"/>
    <s v="Home purchase"/>
    <n v="1"/>
    <s v="Owner-occupied as a principal dwelling"/>
    <n v="1"/>
    <n v="91"/>
    <s v="Application denied by financial institution"/>
    <n v="3"/>
    <s v="Not Hispanic or Latino"/>
    <n v="2"/>
    <x v="0"/>
    <n v="5"/>
    <s v="Male"/>
    <n v="1"/>
    <n v="21"/>
    <n v="63.6"/>
    <n v="81.339996299999996"/>
    <x v="0"/>
    <x v="0"/>
  </r>
  <r>
    <n v="23279"/>
    <s v="National Credit Union Administration"/>
    <s v="Conventional"/>
    <n v="1"/>
    <s v="One-to-four family dwelling (other than manufactured housing)"/>
    <n v="1"/>
    <s v="Refinancing"/>
    <n v="3"/>
    <s v="Owner-occupied as a principal dwelling"/>
    <n v="1"/>
    <n v="70"/>
    <s v="Loan originated"/>
    <n v="1"/>
    <s v="Not Hispanic or Latino"/>
    <n v="2"/>
    <x v="0"/>
    <n v="5"/>
    <s v="Male"/>
    <n v="1"/>
    <n v="159"/>
    <n v="79.599999999999994"/>
    <n v="125.540001"/>
    <x v="1"/>
    <x v="2"/>
  </r>
  <r>
    <n v="60705"/>
    <s v="National Credit Union Administration"/>
    <s v="Conventional"/>
    <n v="1"/>
    <s v="One-to-four family dwelling (other than manufactured housing)"/>
    <n v="1"/>
    <s v="Refinancing"/>
    <n v="3"/>
    <s v="Owner-occupied as a principal dwelling"/>
    <n v="1"/>
    <n v="267"/>
    <s v="Loan originated"/>
    <n v="1"/>
    <s v="Not Hispanic or Latino"/>
    <n v="2"/>
    <x v="0"/>
    <n v="5"/>
    <s v="Male"/>
    <n v="1"/>
    <n v="126"/>
    <n v="72.5"/>
    <n v="111.30999799999999"/>
    <x v="1"/>
    <x v="2"/>
  </r>
  <r>
    <n v="20623"/>
    <s v="National Credit Union Administration"/>
    <s v="Conventional"/>
    <n v="1"/>
    <s v="One-to-four family dwelling (other than manufactured housing)"/>
    <n v="1"/>
    <s v="Home improvement"/>
    <n v="2"/>
    <s v="Owner-occupied as a principal dwelling"/>
    <n v="1"/>
    <n v="4"/>
    <s v="Loan originated"/>
    <n v="1"/>
    <s v="Information not provided by applicant in mail, Internet, or telephone application"/>
    <n v="3"/>
    <x v="0"/>
    <n v="5"/>
    <s v="Female"/>
    <n v="2"/>
    <n v="101"/>
    <n v="91.1"/>
    <n v="53.770000500000002"/>
    <x v="1"/>
    <x v="1"/>
  </r>
  <r>
    <n v="1717"/>
    <s v="National Credit Union Administration"/>
    <s v="Conventional"/>
    <n v="1"/>
    <s v="One-to-four family dwelling (other than manufactured housing)"/>
    <n v="1"/>
    <s v="Refinancing"/>
    <n v="3"/>
    <s v="Owner-occupied as a principal dwelling"/>
    <n v="1"/>
    <n v="938"/>
    <s v="Loan originated"/>
    <n v="1"/>
    <s v="Not Hispanic or Latino"/>
    <n v="2"/>
    <x v="3"/>
    <n v="2"/>
    <s v="Male"/>
    <n v="1"/>
    <n v="193"/>
    <n v="86.6"/>
    <n v="147.41999799999999"/>
    <x v="1"/>
    <x v="2"/>
  </r>
  <r>
    <n v="68046"/>
    <s v="National Credit Union Administration"/>
    <s v="Conventional"/>
    <n v="1"/>
    <s v="One-to-four family dwelling (other than manufactured housing)"/>
    <n v="1"/>
    <s v="Refinancing"/>
    <n v="3"/>
    <s v="Owner-occupied as a principal dwelling"/>
    <n v="1"/>
    <n v="420"/>
    <s v="Loan originated"/>
    <n v="1"/>
    <s v="Not Hispanic or Latino"/>
    <n v="2"/>
    <x v="1"/>
    <n v="3"/>
    <s v="Male"/>
    <n v="1"/>
    <n v="141"/>
    <n v="104.8"/>
    <n v="118.5"/>
    <x v="1"/>
    <x v="2"/>
  </r>
  <r>
    <n v="62509"/>
    <s v="National Credit Union Administration"/>
    <s v="Conventional"/>
    <n v="1"/>
    <s v="One-to-four family dwelling (other than manufactured housing)"/>
    <n v="1"/>
    <s v="Refinancing"/>
    <n v="3"/>
    <s v="Owner-occupied as a principal dwelling"/>
    <n v="1"/>
    <n v="30"/>
    <s v="Application denied by financial institution"/>
    <n v="3"/>
    <s v="Hispanic or Latino"/>
    <n v="1"/>
    <x v="0"/>
    <n v="5"/>
    <s v="Male"/>
    <n v="1"/>
    <n v="96"/>
    <n v="64.3"/>
    <n v="81.440002399999997"/>
    <x v="0"/>
    <x v="1"/>
  </r>
  <r>
    <n v="9007"/>
    <s v="National Credit Union Administration"/>
    <s v="Conventional"/>
    <n v="1"/>
    <s v="One-to-four family dwelling (other than manufactured housing)"/>
    <n v="1"/>
    <s v="Refinancing"/>
    <n v="3"/>
    <s v="Owner-occupied as a principal dwelling"/>
    <n v="1"/>
    <n v="151"/>
    <s v="Application denied by financial institution"/>
    <n v="3"/>
    <s v="Not Hispanic or Latino"/>
    <n v="2"/>
    <x v="0"/>
    <n v="5"/>
    <s v="Male"/>
    <n v="1"/>
    <n v="139"/>
    <n v="72.2"/>
    <n v="96"/>
    <x v="0"/>
    <x v="2"/>
  </r>
  <r>
    <n v="62562"/>
    <s v="National Credit Union Administration"/>
    <s v="Conventional"/>
    <n v="1"/>
    <s v="One-to-four family dwelling (other than manufactured housing)"/>
    <n v="1"/>
    <s v="Home improvement"/>
    <n v="2"/>
    <s v="Owner-occupied as a principal dwelling"/>
    <n v="1"/>
    <n v="25"/>
    <s v="Loan originated"/>
    <n v="1"/>
    <s v="Not Hispanic or Latino"/>
    <n v="2"/>
    <x v="0"/>
    <n v="5"/>
    <s v="Female"/>
    <n v="2"/>
    <n v="34"/>
    <n v="67"/>
    <n v="106.629997"/>
    <x v="1"/>
    <x v="0"/>
  </r>
  <r>
    <n v="66373"/>
    <s v="National Credit Union Administration"/>
    <s v="Conventional"/>
    <n v="1"/>
    <s v="One-to-four family dwelling (other than manufactured housing)"/>
    <n v="1"/>
    <s v="Refinancing"/>
    <n v="3"/>
    <s v="Owner-occupied as a principal dwelling"/>
    <n v="1"/>
    <n v="185"/>
    <s v="Application approved but not accepted"/>
    <n v="2"/>
    <s v="Not Hispanic or Latino"/>
    <n v="2"/>
    <x v="0"/>
    <n v="5"/>
    <s v="Female"/>
    <n v="2"/>
    <n v="82"/>
    <n v="68.3"/>
    <n v="102.470001"/>
    <x v="1"/>
    <x v="1"/>
  </r>
  <r>
    <n v="24279"/>
    <s v="National Credit Union Administration"/>
    <s v="Conventional"/>
    <n v="1"/>
    <s v="One-to-four family dwelling (other than manufactured housing)"/>
    <n v="1"/>
    <s v="Home purchase"/>
    <n v="1"/>
    <s v="Owner-occupied as a principal dwelling"/>
    <n v="1"/>
    <n v="344"/>
    <s v="Loan originated"/>
    <n v="1"/>
    <s v="Not Hispanic or Latino"/>
    <n v="2"/>
    <x v="1"/>
    <n v="3"/>
    <s v="Female"/>
    <n v="2"/>
    <n v="81"/>
    <n v="84"/>
    <n v="95.930000300000003"/>
    <x v="1"/>
    <x v="1"/>
  </r>
  <r>
    <n v="68660"/>
    <s v="National Credit Union Administration"/>
    <s v="Conventional"/>
    <n v="1"/>
    <s v="Manufactured housing"/>
    <n v="2"/>
    <s v="Refinancing"/>
    <n v="3"/>
    <s v="Owner-occupied as a principal dwelling"/>
    <n v="1"/>
    <n v="65"/>
    <s v="Loan originated"/>
    <n v="1"/>
    <s v="Not Hispanic or Latino"/>
    <n v="2"/>
    <x v="0"/>
    <n v="5"/>
    <s v="Male"/>
    <n v="1"/>
    <n v="22"/>
    <n v="53.6"/>
    <n v="117.300003"/>
    <x v="1"/>
    <x v="0"/>
  </r>
  <r>
    <n v="19976"/>
    <s v="National Credit Union Administration"/>
    <s v="Conventional"/>
    <n v="1"/>
    <s v="One-to-four family dwelling (other than manufactured housing)"/>
    <n v="1"/>
    <s v="Refinancing"/>
    <n v="3"/>
    <s v="Owner-occupied as a principal dwelling"/>
    <n v="1"/>
    <n v="213"/>
    <s v="Loan originated"/>
    <n v="1"/>
    <s v="Not Hispanic or Latino"/>
    <n v="2"/>
    <x v="3"/>
    <n v="2"/>
    <s v="Female"/>
    <n v="2"/>
    <n v="97"/>
    <n v="96"/>
    <n v="139.39999399999999"/>
    <x v="1"/>
    <x v="1"/>
  </r>
  <r>
    <n v="60062"/>
    <s v="National Credit Union Administration"/>
    <s v="Conventional"/>
    <n v="1"/>
    <s v="One-to-four family dwelling (other than manufactured housing)"/>
    <n v="1"/>
    <s v="Home purchase"/>
    <n v="1"/>
    <s v="Owner-occupied as a principal dwelling"/>
    <n v="1"/>
    <n v="146"/>
    <s v="Loan originated"/>
    <n v="1"/>
    <s v="Not Hispanic or Latino"/>
    <n v="2"/>
    <x v="0"/>
    <n v="5"/>
    <s v="Female"/>
    <n v="2"/>
    <n v="92"/>
    <n v="66.900000000000006"/>
    <n v="118.989998"/>
    <x v="1"/>
    <x v="1"/>
  </r>
  <r>
    <n v="60852"/>
    <s v="National Credit Union Administration"/>
    <s v="Conventional"/>
    <n v="1"/>
    <s v="One-to-four family dwelling (other than manufactured housing)"/>
    <n v="1"/>
    <s v="Home improvement"/>
    <n v="2"/>
    <s v="Owner-occupied as a principal dwelling"/>
    <n v="1"/>
    <n v="10"/>
    <s v="Application denied by financial institution"/>
    <n v="3"/>
    <s v="Not Hispanic or Latino"/>
    <n v="2"/>
    <x v="1"/>
    <n v="3"/>
    <s v="Female"/>
    <n v="2"/>
    <n v="47"/>
    <n v="77.5"/>
    <n v="75.639999399999994"/>
    <x v="0"/>
    <x v="1"/>
  </r>
  <r>
    <n v="66642"/>
    <s v="National Credit Union Administration"/>
    <s v="Conventional"/>
    <n v="1"/>
    <s v="One-to-four family dwelling (other than manufactured housing)"/>
    <n v="1"/>
    <s v="Refinancing"/>
    <n v="3"/>
    <s v="Owner-occupied as a principal dwelling"/>
    <n v="1"/>
    <n v="87"/>
    <s v="Application denied by financial institution"/>
    <n v="3"/>
    <s v="Not Hispanic or Latino"/>
    <n v="2"/>
    <x v="0"/>
    <n v="5"/>
    <s v="Male"/>
    <n v="1"/>
    <n v="28"/>
    <n v="74.7"/>
    <n v="73.930000300000003"/>
    <x v="0"/>
    <x v="0"/>
  </r>
  <r>
    <n v="7397"/>
    <s v="National Credit Union Administration"/>
    <s v="Conventional"/>
    <n v="1"/>
    <s v="One-to-four family dwelling (other than manufactured housing)"/>
    <n v="1"/>
    <s v="Refinancing"/>
    <n v="3"/>
    <s v="Owner-occupied as a principal dwelling"/>
    <n v="1"/>
    <n v="417"/>
    <s v="Loan originated"/>
    <n v="1"/>
    <s v="Not Hispanic or Latino"/>
    <n v="2"/>
    <x v="0"/>
    <n v="5"/>
    <s v="Male"/>
    <n v="1"/>
    <n v="141"/>
    <n v="47.9"/>
    <n v="92.669998199999995"/>
    <x v="1"/>
    <x v="2"/>
  </r>
  <r>
    <s v="31-1690008"/>
    <s v="National Credit Union Administration"/>
    <s v="Conventional"/>
    <n v="1"/>
    <s v="One-to-four family dwelling (other than manufactured housing)"/>
    <n v="1"/>
    <s v="Refinancing"/>
    <n v="3"/>
    <s v="Owner-occupied as a principal dwelling"/>
    <n v="1"/>
    <n v="138"/>
    <s v="Loan purchased by the institution"/>
    <n v="6"/>
    <s v="Not Hispanic or Latino"/>
    <n v="2"/>
    <x v="0"/>
    <n v="5"/>
    <s v="Male"/>
    <n v="1"/>
    <n v="33"/>
    <n v="55.1"/>
    <n v="159.13999899999999"/>
    <x v="1"/>
    <x v="0"/>
  </r>
  <r>
    <n v="67390"/>
    <s v="National Credit Union Administration"/>
    <s v="Conventional"/>
    <n v="1"/>
    <s v="One-to-four family dwelling (other than manufactured housing)"/>
    <n v="1"/>
    <s v="Home improvement"/>
    <n v="2"/>
    <s v="Not owner-occupied as a principal dwelling"/>
    <n v="2"/>
    <n v="16"/>
    <s v="Application denied by financial institution"/>
    <n v="3"/>
    <s v="Not Hispanic or Latino"/>
    <n v="2"/>
    <x v="1"/>
    <n v="3"/>
    <s v="Female"/>
    <n v="2"/>
    <n v="171"/>
    <n v="69.2"/>
    <n v="145.279999"/>
    <x v="0"/>
    <x v="2"/>
  </r>
  <r>
    <n v="65032"/>
    <s v="National Credit Union Administration"/>
    <s v="Conventional"/>
    <n v="1"/>
    <s v="One-to-four family dwelling (other than manufactured housing)"/>
    <n v="1"/>
    <s v="Refinancing"/>
    <n v="3"/>
    <s v="Owner-occupied as a principal dwelling"/>
    <n v="1"/>
    <n v="258"/>
    <s v="Loan originated"/>
    <n v="1"/>
    <s v="Not Hispanic or Latino"/>
    <n v="2"/>
    <x v="0"/>
    <n v="5"/>
    <s v="Male"/>
    <n v="1"/>
    <n v="122"/>
    <n v="66.599999999999994"/>
    <n v="126.879997"/>
    <x v="1"/>
    <x v="2"/>
  </r>
  <r>
    <n v="66364"/>
    <s v="National Credit Union Administration"/>
    <s v="Conventional"/>
    <n v="1"/>
    <s v="One-to-four family dwelling (other than manufactured housing)"/>
    <n v="1"/>
    <s v="Refinancing"/>
    <n v="3"/>
    <s v="Owner-occupied as a principal dwelling"/>
    <n v="1"/>
    <n v="231"/>
    <s v="Application approved but not accepted"/>
    <n v="2"/>
    <s v="Not Hispanic or Latino"/>
    <n v="2"/>
    <x v="0"/>
    <n v="5"/>
    <s v="Female"/>
    <n v="2"/>
    <n v="108"/>
    <n v="104.8"/>
    <n v="87.040000899999995"/>
    <x v="1"/>
    <x v="1"/>
  </r>
  <r>
    <n v="68187"/>
    <s v="National Credit Union Administration"/>
    <s v="Conventional"/>
    <n v="1"/>
    <s v="One-to-four family dwelling (other than manufactured housing)"/>
    <n v="1"/>
    <s v="Home purchase"/>
    <n v="1"/>
    <s v="Owner-occupied as a principal dwelling"/>
    <n v="1"/>
    <n v="302"/>
    <s v="Application approved but not accepted"/>
    <n v="2"/>
    <s v="Not Hispanic or Latino"/>
    <n v="2"/>
    <x v="0"/>
    <n v="5"/>
    <s v="Male"/>
    <n v="1"/>
    <n v="161"/>
    <n v="89.8"/>
    <n v="121.959999"/>
    <x v="1"/>
    <x v="2"/>
  </r>
  <r>
    <n v="1815"/>
    <s v="National Credit Union Administration"/>
    <s v="Conventional"/>
    <n v="1"/>
    <s v="One-to-four family dwelling (other than manufactured housing)"/>
    <n v="1"/>
    <s v="Home improvement"/>
    <n v="2"/>
    <s v="Owner-occupied as a principal dwelling"/>
    <n v="1"/>
    <n v="18"/>
    <s v="Application denied by financial institution"/>
    <n v="3"/>
    <s v="Not Hispanic or Latino"/>
    <n v="2"/>
    <x v="3"/>
    <n v="2"/>
    <s v="Female"/>
    <n v="2"/>
    <n v="30"/>
    <n v="67"/>
    <n v="116.339996"/>
    <x v="0"/>
    <x v="0"/>
  </r>
  <r>
    <n v="1747"/>
    <s v="National Credit Union Administration"/>
    <s v="Conventional"/>
    <n v="1"/>
    <s v="One-to-four family dwelling (other than manufactured housing)"/>
    <n v="1"/>
    <s v="Refinancing"/>
    <n v="3"/>
    <s v="Owner-occupied as a principal dwelling"/>
    <n v="1"/>
    <n v="29"/>
    <s v="Loan originated"/>
    <n v="1"/>
    <s v="Hispanic or Latino"/>
    <n v="1"/>
    <x v="0"/>
    <n v="5"/>
    <s v="Male"/>
    <n v="1"/>
    <n v="89"/>
    <n v="66.2"/>
    <n v="88.930000300000003"/>
    <x v="1"/>
    <x v="1"/>
  </r>
  <r>
    <n v="7916"/>
    <s v="National Credit Union Administration"/>
    <s v="Conventional"/>
    <n v="1"/>
    <s v="One-to-four family dwelling (other than manufactured housing)"/>
    <n v="1"/>
    <s v="Home improvement"/>
    <n v="2"/>
    <s v="Owner-occupied as a principal dwelling"/>
    <n v="1"/>
    <n v="7"/>
    <s v="Loan originated"/>
    <n v="1"/>
    <s v="Not Hispanic or Latino"/>
    <n v="2"/>
    <x v="0"/>
    <n v="5"/>
    <s v="Male"/>
    <n v="1"/>
    <n v="73"/>
    <n v="55.2"/>
    <n v="129.61000100000001"/>
    <x v="1"/>
    <x v="1"/>
  </r>
  <r>
    <n v="5029"/>
    <s v="National Credit Union Administration"/>
    <s v="Conventional"/>
    <n v="1"/>
    <s v="One-to-four family dwelling (other than manufactured housing)"/>
    <n v="1"/>
    <s v="Home improvement"/>
    <n v="2"/>
    <s v="Owner-occupied as a principal dwelling"/>
    <n v="1"/>
    <n v="15"/>
    <s v="Loan originated"/>
    <n v="1"/>
    <s v="Not Hispanic or Latino"/>
    <n v="2"/>
    <x v="0"/>
    <n v="5"/>
    <s v="Male"/>
    <n v="1"/>
    <n v="5"/>
    <n v="53"/>
    <n v="113.550003"/>
    <x v="1"/>
    <x v="0"/>
  </r>
  <r>
    <n v="67190"/>
    <s v="National Credit Union Administration"/>
    <s v="Conventional"/>
    <n v="1"/>
    <s v="One-to-four family dwelling (other than manufactured housing)"/>
    <n v="1"/>
    <s v="Home purchase"/>
    <n v="1"/>
    <s v="Owner-occupied as a principal dwelling"/>
    <n v="1"/>
    <n v="247"/>
    <s v="Loan originated"/>
    <n v="1"/>
    <s v="Not Hispanic or Latino"/>
    <n v="2"/>
    <x v="0"/>
    <n v="5"/>
    <s v="Male"/>
    <n v="1"/>
    <n v="89"/>
    <n v="81.3"/>
    <n v="126.599998"/>
    <x v="1"/>
    <x v="1"/>
  </r>
  <r>
    <n v="63194"/>
    <s v="National Credit Union Administration"/>
    <s v="Conventional"/>
    <n v="1"/>
    <s v="One-to-four family dwelling (other than manufactured housing)"/>
    <n v="1"/>
    <s v="Home purchase"/>
    <n v="1"/>
    <s v="Not owner-occupied as a principal dwelling"/>
    <n v="2"/>
    <n v="79"/>
    <s v="Loan originated"/>
    <n v="1"/>
    <s v="Hispanic or Latino"/>
    <n v="1"/>
    <x v="0"/>
    <n v="5"/>
    <s v="Female"/>
    <n v="2"/>
    <n v="31"/>
    <n v="64"/>
    <n v="61.909999800000001"/>
    <x v="1"/>
    <x v="0"/>
  </r>
  <r>
    <n v="67668"/>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73"/>
    <n v="59.8"/>
    <n v="81.25"/>
    <x v="1"/>
    <x v="1"/>
  </r>
  <r>
    <n v="8693"/>
    <s v="National Credit Union Administration"/>
    <s v="Conventional"/>
    <n v="1"/>
    <s v="One-to-four family dwelling (other than manufactured housing)"/>
    <n v="1"/>
    <s v="Refinancing"/>
    <n v="3"/>
    <s v="Owner-occupied as a principal dwelling"/>
    <n v="1"/>
    <n v="55"/>
    <s v="Loan originated"/>
    <n v="1"/>
    <s v="Not Hispanic or Latino"/>
    <n v="2"/>
    <x v="0"/>
    <n v="5"/>
    <s v="Female"/>
    <n v="2"/>
    <n v="81"/>
    <n v="68.2"/>
    <n v="98.870002700000001"/>
    <x v="1"/>
    <x v="1"/>
  </r>
  <r>
    <n v="67664"/>
    <s v="National Credit Union Administration"/>
    <s v="Conventional"/>
    <n v="1"/>
    <s v="One-to-four family dwelling (other than manufactured housing)"/>
    <n v="1"/>
    <s v="Refinancing"/>
    <n v="3"/>
    <s v="Owner-occupied as a principal dwelling"/>
    <n v="1"/>
    <n v="160"/>
    <s v="Loan originated"/>
    <n v="1"/>
    <s v="Not Hispanic or Latino"/>
    <n v="2"/>
    <x v="0"/>
    <n v="5"/>
    <s v="Male"/>
    <n v="1"/>
    <n v="113"/>
    <n v="74.599999999999994"/>
    <n v="136.490005"/>
    <x v="1"/>
    <x v="1"/>
  </r>
  <r>
    <n v="68485"/>
    <s v="National Credit Union Administration"/>
    <s v="Conventional"/>
    <n v="1"/>
    <s v="One-to-four family dwelling (other than manufactured housing)"/>
    <n v="1"/>
    <s v="Home purchase"/>
    <n v="1"/>
    <s v="Owner-occupied as a principal dwelling"/>
    <n v="1"/>
    <n v="450"/>
    <s v="Loan originated"/>
    <n v="1"/>
    <s v="Not Hispanic or Latino"/>
    <n v="2"/>
    <x v="0"/>
    <n v="5"/>
    <s v="Male"/>
    <n v="1"/>
    <n v="91"/>
    <n v="64.3"/>
    <n v="145.63000500000001"/>
    <x v="1"/>
    <x v="1"/>
  </r>
  <r>
    <n v="66983"/>
    <s v="National Credit Union Administration"/>
    <s v="Conventional"/>
    <n v="1"/>
    <s v="One-to-four family dwelling (other than manufactured housing)"/>
    <n v="1"/>
    <s v="Home improvement"/>
    <n v="2"/>
    <s v="Owner-occupied as a principal dwelling"/>
    <n v="1"/>
    <n v="150"/>
    <s v="Application denied by financial institution"/>
    <n v="3"/>
    <s v="Not Hispanic or Latino"/>
    <n v="2"/>
    <x v="0"/>
    <n v="5"/>
    <s v="Female"/>
    <n v="2"/>
    <n v="73"/>
    <n v="62.6"/>
    <n v="107.199997"/>
    <x v="0"/>
    <x v="1"/>
  </r>
  <r>
    <n v="68187"/>
    <s v="National Credit Union Administration"/>
    <s v="Conventional"/>
    <n v="1"/>
    <s v="One-to-four family dwelling (other than manufactured housing)"/>
    <n v="1"/>
    <s v="Refinancing"/>
    <n v="3"/>
    <s v="Owner-occupied as a principal dwelling"/>
    <n v="1"/>
    <n v="65"/>
    <s v="Loan originated"/>
    <n v="1"/>
    <s v="Not Hispanic or Latino"/>
    <n v="2"/>
    <x v="0"/>
    <n v="5"/>
    <s v="Male"/>
    <n v="1"/>
    <n v="70"/>
    <n v="48.7"/>
    <n v="101.110001"/>
    <x v="1"/>
    <x v="1"/>
  </r>
  <r>
    <n v="3945"/>
    <s v="National Credit Union Administration"/>
    <s v="Conventional"/>
    <n v="1"/>
    <s v="One-to-four family dwelling (other than manufactured housing)"/>
    <n v="1"/>
    <s v="Refinancing"/>
    <n v="3"/>
    <s v="Owner-occupied as a principal dwelling"/>
    <n v="1"/>
    <n v="580"/>
    <s v="Loan originated"/>
    <n v="1"/>
    <s v="Not Hispanic or Latino"/>
    <n v="2"/>
    <x v="0"/>
    <n v="5"/>
    <s v="Male"/>
    <n v="1"/>
    <n v="189"/>
    <n v="64.3"/>
    <n v="148.529999"/>
    <x v="1"/>
    <x v="2"/>
  </r>
  <r>
    <n v="9260"/>
    <s v="National Credit Union Administration"/>
    <s v="Conventional"/>
    <n v="1"/>
    <s v="One-to-four family dwelling (other than manufactured housing)"/>
    <n v="1"/>
    <s v="Home purchase"/>
    <n v="1"/>
    <s v="Owner-occupied as a principal dwelling"/>
    <n v="1"/>
    <n v="144"/>
    <s v="Loan originated"/>
    <n v="1"/>
    <s v="Not Hispanic or Latino"/>
    <n v="2"/>
    <x v="0"/>
    <n v="5"/>
    <s v="Female"/>
    <n v="2"/>
    <n v="46"/>
    <n v="47.8"/>
    <n v="87.099998499999998"/>
    <x v="1"/>
    <x v="1"/>
  </r>
  <r>
    <n v="62026"/>
    <s v="National Credit Union Administration"/>
    <s v="Conventional"/>
    <n v="1"/>
    <s v="One-to-four family dwelling (other than manufactured housing)"/>
    <n v="1"/>
    <s v="Refinancing"/>
    <n v="3"/>
    <s v="Owner-occupied as a principal dwelling"/>
    <n v="1"/>
    <n v="65"/>
    <s v="Loan originated"/>
    <n v="1"/>
    <s v="Not Hispanic or Latino"/>
    <n v="2"/>
    <x v="0"/>
    <n v="5"/>
    <s v="Male"/>
    <n v="1"/>
    <n v="66"/>
    <n v="55.1"/>
    <n v="159.13999899999999"/>
    <x v="1"/>
    <x v="1"/>
  </r>
  <r>
    <n v="24849"/>
    <s v="National Credit Union Administration"/>
    <s v="Conventional"/>
    <n v="1"/>
    <s v="One-to-four family dwelling (other than manufactured housing)"/>
    <n v="1"/>
    <s v="Refinancing"/>
    <n v="3"/>
    <s v="Owner-occupied as a principal dwelling"/>
    <n v="1"/>
    <n v="50"/>
    <s v="Loan originated"/>
    <n v="1"/>
    <s v="Not Hispanic or Latino"/>
    <n v="2"/>
    <x v="0"/>
    <n v="5"/>
    <s v="Male"/>
    <n v="1"/>
    <n v="207"/>
    <n v="61.7"/>
    <n v="89.510002099999994"/>
    <x v="1"/>
    <x v="2"/>
  </r>
  <r>
    <n v="60058"/>
    <s v="National Credit Union Administration"/>
    <s v="Conventional"/>
    <n v="1"/>
    <s v="One-to-four family dwelling (other than manufactured housing)"/>
    <n v="1"/>
    <s v="Home purchase"/>
    <n v="1"/>
    <s v="Owner-occupied as a principal dwelling"/>
    <n v="1"/>
    <n v="157"/>
    <s v="Application approved but not accepted"/>
    <n v="2"/>
    <s v="Hispanic or Latino"/>
    <n v="1"/>
    <x v="0"/>
    <n v="5"/>
    <s v="Male"/>
    <n v="1"/>
    <n v="52"/>
    <n v="45.3"/>
    <n v="129.11999499999999"/>
    <x v="1"/>
    <x v="1"/>
  </r>
  <r>
    <n v="4735"/>
    <s v="National Credit Union Administration"/>
    <s v="Conventional"/>
    <n v="1"/>
    <s v="One-to-four family dwelling (other than manufactured housing)"/>
    <n v="1"/>
    <s v="Home purchase"/>
    <n v="1"/>
    <s v="Owner-occupied as a principal dwelling"/>
    <n v="1"/>
    <n v="424"/>
    <s v="Loan originated"/>
    <n v="1"/>
    <s v="Not Hispanic or Latino"/>
    <n v="2"/>
    <x v="0"/>
    <n v="5"/>
    <s v="Male"/>
    <n v="1"/>
    <n v="98"/>
    <n v="110.8"/>
    <n v="116.290001"/>
    <x v="1"/>
    <x v="1"/>
  </r>
  <r>
    <n v="624"/>
    <s v="National Credit Union Administration"/>
    <s v="Conventional"/>
    <n v="1"/>
    <s v="One-to-four family dwelling (other than manufactured housing)"/>
    <n v="1"/>
    <s v="Home improvement"/>
    <n v="2"/>
    <s v="Owner-occupied as a principal dwelling"/>
    <n v="1"/>
    <n v="44"/>
    <s v="Loan originated"/>
    <n v="1"/>
    <s v="Not Hispanic or Latino"/>
    <n v="2"/>
    <x v="0"/>
    <n v="5"/>
    <s v="Female"/>
    <n v="2"/>
    <n v="107"/>
    <n v="61.7"/>
    <n v="85.540000899999995"/>
    <x v="1"/>
    <x v="1"/>
  </r>
  <r>
    <n v="24382"/>
    <s v="National Credit Union Administration"/>
    <s v="Conventional"/>
    <n v="1"/>
    <s v="Manufactured housing"/>
    <n v="2"/>
    <s v="Home purchase"/>
    <n v="1"/>
    <s v="Owner-occupied as a principal dwelling"/>
    <n v="1"/>
    <n v="58"/>
    <s v="Application denied by financial institution"/>
    <n v="3"/>
    <s v="Not Hispanic or Latino"/>
    <n v="2"/>
    <x v="0"/>
    <n v="5"/>
    <s v="Female"/>
    <n v="2"/>
    <n v="68"/>
    <n v="63.2"/>
    <n v="74.430000300000003"/>
    <x v="0"/>
    <x v="1"/>
  </r>
  <r>
    <n v="1999"/>
    <s v="National Credit Union Administration"/>
    <s v="Conventional"/>
    <n v="1"/>
    <s v="One-to-four family dwelling (other than manufactured housing)"/>
    <n v="1"/>
    <s v="Home improvement"/>
    <n v="2"/>
    <s v="Owner-occupied as a principal dwelling"/>
    <n v="1"/>
    <n v="36"/>
    <s v="Loan originated"/>
    <n v="1"/>
    <s v="Not Hispanic or Latino"/>
    <n v="2"/>
    <x v="0"/>
    <n v="5"/>
    <s v="Male"/>
    <n v="1"/>
    <n v="137"/>
    <n v="85.6"/>
    <n v="116.69000200000001"/>
    <x v="1"/>
    <x v="2"/>
  </r>
  <r>
    <n v="61755"/>
    <s v="National Credit Union Administration"/>
    <s v="Conventional"/>
    <n v="1"/>
    <s v="One-to-four family dwelling (other than manufactured housing)"/>
    <n v="1"/>
    <s v="Refinancing"/>
    <n v="3"/>
    <s v="Owner-occupied as a principal dwelling"/>
    <n v="1"/>
    <n v="55"/>
    <s v="Loan originated"/>
    <n v="1"/>
    <s v="Not Hispanic or Latino"/>
    <n v="2"/>
    <x v="0"/>
    <n v="5"/>
    <s v="Male"/>
    <n v="1"/>
    <n v="75"/>
    <n v="79.599999999999994"/>
    <n v="75.059997600000003"/>
    <x v="1"/>
    <x v="1"/>
  </r>
  <r>
    <n v="67465"/>
    <s v="National Credit Union Administration"/>
    <s v="Conventional"/>
    <n v="1"/>
    <s v="One-to-four family dwelling (other than manufactured housing)"/>
    <n v="1"/>
    <s v="Home purchase"/>
    <n v="1"/>
    <s v="Owner-occupied as a principal dwelling"/>
    <n v="1"/>
    <n v="232"/>
    <s v="Loan originated"/>
    <n v="1"/>
    <s v="Not Hispanic or Latino"/>
    <n v="2"/>
    <x v="0"/>
    <n v="5"/>
    <s v="Male"/>
    <n v="1"/>
    <n v="89"/>
    <n v="72.5"/>
    <n v="157.779999"/>
    <x v="1"/>
    <x v="1"/>
  </r>
  <r>
    <n v="4735"/>
    <s v="National Credit Union Administration"/>
    <s v="Conventional"/>
    <n v="1"/>
    <s v="One-to-four family dwelling (other than manufactured housing)"/>
    <n v="1"/>
    <s v="Refinancing"/>
    <n v="3"/>
    <s v="Owner-occupied as a principal dwelling"/>
    <n v="1"/>
    <n v="143"/>
    <s v="Loan originated"/>
    <n v="1"/>
    <s v="Not Hispanic or Latino"/>
    <n v="2"/>
    <x v="0"/>
    <n v="5"/>
    <s v="Male"/>
    <n v="1"/>
    <n v="60"/>
    <n v="110.8"/>
    <n v="86.879997299999999"/>
    <x v="1"/>
    <x v="1"/>
  </r>
  <r>
    <n v="17914"/>
    <s v="National Credit Union Administration"/>
    <s v="Conventional"/>
    <n v="1"/>
    <s v="One-to-four family dwelling (other than manufactured housing)"/>
    <n v="1"/>
    <s v="Home improvement"/>
    <n v="2"/>
    <s v="Owner-occupied as a principal dwelling"/>
    <n v="1"/>
    <n v="150"/>
    <s v="Application approved but not accepted"/>
    <n v="2"/>
    <s v="Not Hispanic or Latino"/>
    <n v="2"/>
    <x v="0"/>
    <n v="5"/>
    <s v="Female"/>
    <n v="2"/>
    <n v="188"/>
    <n v="110.8"/>
    <n v="101.360001"/>
    <x v="1"/>
    <x v="2"/>
  </r>
  <r>
    <n v="23521"/>
    <s v="National Credit Union Administration"/>
    <s v="Conventional"/>
    <n v="1"/>
    <s v="One-to-four family dwelling (other than manufactured housing)"/>
    <n v="1"/>
    <s v="Refinancing"/>
    <n v="3"/>
    <s v="Owner-occupied as a principal dwelling"/>
    <n v="1"/>
    <n v="539"/>
    <s v="Application approved but not accepted"/>
    <n v="2"/>
    <s v="Not Hispanic or Latino"/>
    <n v="2"/>
    <x v="3"/>
    <n v="2"/>
    <s v="Male"/>
    <n v="1"/>
    <n v="281"/>
    <n v="73.7"/>
    <n v="222.429993"/>
    <x v="1"/>
    <x v="2"/>
  </r>
  <r>
    <n v="24692"/>
    <s v="National Credit Union Administration"/>
    <s v="Conventional"/>
    <n v="1"/>
    <s v="One-to-four family dwelling (other than manufactured housing)"/>
    <n v="1"/>
    <s v="Home purchase"/>
    <n v="1"/>
    <s v="Owner-occupied as a principal dwelling"/>
    <n v="1"/>
    <n v="210"/>
    <s v="Loan originated"/>
    <n v="1"/>
    <s v="Not Hispanic or Latino"/>
    <n v="2"/>
    <x v="0"/>
    <n v="5"/>
    <s v="Male"/>
    <n v="1"/>
    <n v="60"/>
    <n v="69.2"/>
    <n v="95.540000899999995"/>
    <x v="1"/>
    <x v="1"/>
  </r>
  <r>
    <n v="68061"/>
    <s v="National Credit Union Administration"/>
    <s v="Conventional"/>
    <n v="1"/>
    <s v="One-to-four family dwelling (other than manufactured housing)"/>
    <n v="1"/>
    <s v="Refinancing"/>
    <n v="3"/>
    <s v="Owner-occupied as a principal dwelling"/>
    <n v="1"/>
    <n v="320"/>
    <s v="Application denied by financial institution"/>
    <n v="3"/>
    <s v="Hispanic or Latino"/>
    <n v="1"/>
    <x v="0"/>
    <n v="5"/>
    <s v="Male"/>
    <n v="1"/>
    <n v="61"/>
    <n v="52.2"/>
    <n v="133.83999600000001"/>
    <x v="0"/>
    <x v="1"/>
  </r>
  <r>
    <n v="62514"/>
    <s v="National Credit Union Administration"/>
    <s v="Conventional"/>
    <n v="1"/>
    <s v="One-to-four family dwelling (other than manufactured housing)"/>
    <n v="1"/>
    <s v="Refinancing"/>
    <n v="3"/>
    <s v="Owner-occupied as a principal dwelling"/>
    <n v="1"/>
    <n v="36"/>
    <s v="Application denied by financial institution"/>
    <n v="3"/>
    <s v="Not Hispanic or Latino"/>
    <n v="2"/>
    <x v="0"/>
    <n v="5"/>
    <s v="Male"/>
    <n v="1"/>
    <n v="28"/>
    <n v="67"/>
    <n v="92.050003099999998"/>
    <x v="0"/>
    <x v="0"/>
  </r>
  <r>
    <n v="24708"/>
    <s v="National Credit Union Administration"/>
    <s v="Conventional"/>
    <n v="1"/>
    <s v="One-to-four family dwelling (other than manufactured housing)"/>
    <n v="1"/>
    <s v="Home improvement"/>
    <n v="2"/>
    <s v="Owner-occupied as a principal dwelling"/>
    <n v="1"/>
    <n v="59"/>
    <s v="Loan originated"/>
    <n v="1"/>
    <s v="Not Hispanic or Latino"/>
    <n v="2"/>
    <x v="3"/>
    <n v="2"/>
    <s v="Female"/>
    <n v="2"/>
    <n v="78"/>
    <n v="75.400000000000006"/>
    <n v="106.910004"/>
    <x v="1"/>
    <x v="1"/>
  </r>
  <r>
    <n v="911"/>
    <s v="National Credit Union Administration"/>
    <s v="Conventional"/>
    <n v="1"/>
    <s v="One-to-four family dwelling (other than manufactured housing)"/>
    <n v="1"/>
    <s v="Refinancing"/>
    <n v="3"/>
    <s v="Owner-occupied as a principal dwelling"/>
    <n v="1"/>
    <n v="184"/>
    <s v="Loan originated"/>
    <n v="1"/>
    <s v="Not Hispanic or Latino"/>
    <n v="2"/>
    <x v="0"/>
    <n v="5"/>
    <s v="Male"/>
    <n v="1"/>
    <n v="81"/>
    <n v="52.7"/>
    <n v="98.860000600000006"/>
    <x v="1"/>
    <x v="1"/>
  </r>
  <r>
    <n v="60058"/>
    <s v="National Credit Union Administration"/>
    <s v="Conventional"/>
    <n v="1"/>
    <s v="One-to-four family dwelling (other than manufactured housing)"/>
    <n v="1"/>
    <s v="Home improvement"/>
    <n v="2"/>
    <s v="Owner-occupied as a principal dwelling"/>
    <n v="1"/>
    <n v="10"/>
    <s v="Loan originated"/>
    <n v="1"/>
    <s v="Hispanic or Latino"/>
    <n v="1"/>
    <x v="0"/>
    <n v="5"/>
    <s v="Female"/>
    <n v="2"/>
    <n v="62"/>
    <n v="45.3"/>
    <n v="124.910004"/>
    <x v="1"/>
    <x v="1"/>
  </r>
  <r>
    <s v="38-3358941"/>
    <s v="National Credit Union Administration"/>
    <s v="Conventional"/>
    <n v="1"/>
    <s v="One-to-four family dwelling (other than manufactured housing)"/>
    <n v="1"/>
    <s v="Home purchase"/>
    <n v="1"/>
    <s v="Owner-occupied as a principal dwelling"/>
    <n v="1"/>
    <n v="76"/>
    <s v="Loan originated"/>
    <n v="1"/>
    <s v="Hispanic or Latino"/>
    <n v="1"/>
    <x v="0"/>
    <n v="5"/>
    <s v="Female"/>
    <n v="2"/>
    <n v="29"/>
    <n v="79.599999999999994"/>
    <n v="50.439998600000003"/>
    <x v="1"/>
    <x v="0"/>
  </r>
  <r>
    <n v="6694"/>
    <s v="National Credit Union Administration"/>
    <s v="Conventional"/>
    <n v="1"/>
    <s v="One-to-four family dwelling (other than manufactured housing)"/>
    <n v="1"/>
    <s v="Home improvement"/>
    <n v="2"/>
    <s v="Owner-occupied as a principal dwelling"/>
    <n v="1"/>
    <n v="79"/>
    <s v="Application denied by financial institution"/>
    <n v="3"/>
    <s v="Not Hispanic or Latino"/>
    <n v="2"/>
    <x v="0"/>
    <n v="5"/>
    <s v="Male"/>
    <n v="1"/>
    <n v="90"/>
    <n v="70.8"/>
    <n v="96.930000300000003"/>
    <x v="0"/>
    <x v="1"/>
  </r>
  <r>
    <n v="61437"/>
    <s v="National Credit Union Administration"/>
    <s v="Conventional"/>
    <n v="1"/>
    <s v="One-to-four family dwelling (other than manufactured housing)"/>
    <n v="1"/>
    <s v="Refinancing"/>
    <n v="3"/>
    <s v="Owner-occupied as a principal dwelling"/>
    <n v="1"/>
    <n v="146"/>
    <s v="Loan originated"/>
    <n v="1"/>
    <s v="Not Hispanic or Latino"/>
    <n v="2"/>
    <x v="0"/>
    <n v="5"/>
    <s v="Female"/>
    <n v="2"/>
    <n v="59"/>
    <n v="66.599999999999994"/>
    <n v="95.300003099999998"/>
    <x v="1"/>
    <x v="1"/>
  </r>
  <r>
    <n v="24692"/>
    <s v="National Credit Union Administration"/>
    <s v="Conventional"/>
    <n v="1"/>
    <s v="One-to-four family dwelling (other than manufactured housing)"/>
    <n v="1"/>
    <s v="Refinancing"/>
    <n v="3"/>
    <s v="Owner-occupied as a principal dwelling"/>
    <n v="1"/>
    <n v="15"/>
    <s v="Loan originated"/>
    <n v="1"/>
    <s v="Not Hispanic or Latino"/>
    <n v="2"/>
    <x v="0"/>
    <n v="5"/>
    <s v="Male"/>
    <n v="1"/>
    <n v="90"/>
    <n v="64"/>
    <n v="99.529998800000001"/>
    <x v="1"/>
    <x v="1"/>
  </r>
  <r>
    <n v="24362"/>
    <s v="National Credit Union Administration"/>
    <s v="Conventional"/>
    <n v="1"/>
    <s v="One-to-four family dwelling (other than manufactured housing)"/>
    <n v="1"/>
    <s v="Home improvement"/>
    <n v="2"/>
    <s v="Owner-occupied as a principal dwelling"/>
    <n v="1"/>
    <n v="14"/>
    <s v="Loan originated"/>
    <n v="1"/>
    <s v="Not Hispanic or Latino"/>
    <n v="2"/>
    <x v="0"/>
    <n v="5"/>
    <s v="Female"/>
    <n v="2"/>
    <n v="13"/>
    <n v="65.3"/>
    <n v="102.129997"/>
    <x v="1"/>
    <x v="0"/>
  </r>
  <r>
    <n v="14565"/>
    <s v="National Credit Union Administration"/>
    <s v="Conventional"/>
    <n v="1"/>
    <s v="One-to-four family dwelling (other than manufactured housing)"/>
    <n v="1"/>
    <s v="Home purchase"/>
    <n v="1"/>
    <s v="Owner-occupied as a principal dwelling"/>
    <n v="1"/>
    <n v="270"/>
    <s v="Loan originated"/>
    <n v="1"/>
    <s v="Not Hispanic or Latino"/>
    <n v="2"/>
    <x v="0"/>
    <n v="5"/>
    <s v="Male"/>
    <n v="1"/>
    <n v="115"/>
    <n v="56.4"/>
    <n v="115.160004"/>
    <x v="1"/>
    <x v="1"/>
  </r>
  <r>
    <n v="60062"/>
    <s v="National Credit Union Administration"/>
    <s v="Conventional"/>
    <n v="1"/>
    <s v="One-to-four family dwelling (other than manufactured housing)"/>
    <n v="1"/>
    <s v="Refinancing"/>
    <n v="3"/>
    <s v="Owner-occupied as a principal dwelling"/>
    <n v="1"/>
    <n v="90"/>
    <s v="Loan originated"/>
    <n v="1"/>
    <s v="Not Hispanic or Latino"/>
    <n v="2"/>
    <x v="1"/>
    <n v="3"/>
    <s v="Female"/>
    <n v="2"/>
    <n v="35"/>
    <n v="66.900000000000006"/>
    <n v="102.629997"/>
    <x v="1"/>
    <x v="0"/>
  </r>
  <r>
    <n v="66872"/>
    <s v="National Credit Union Administration"/>
    <s v="Conventional"/>
    <n v="1"/>
    <s v="One-to-four family dwelling (other than manufactured housing)"/>
    <n v="1"/>
    <s v="Home purchase"/>
    <n v="1"/>
    <s v="Owner-occupied as a principal dwelling"/>
    <n v="1"/>
    <n v="225"/>
    <s v="Loan originated"/>
    <n v="1"/>
    <s v="Not Hispanic or Latino"/>
    <n v="2"/>
    <x v="0"/>
    <n v="5"/>
    <s v="Male"/>
    <n v="1"/>
    <n v="124"/>
    <n v="69"/>
    <n v="130.070007"/>
    <x v="1"/>
    <x v="2"/>
  </r>
  <r>
    <n v="68613"/>
    <s v="National Credit Union Administration"/>
    <s v="Conventional"/>
    <n v="1"/>
    <s v="One-to-four family dwelling (other than manufactured housing)"/>
    <n v="1"/>
    <s v="Refinancing"/>
    <n v="3"/>
    <s v="Owner-occupied as a principal dwelling"/>
    <n v="1"/>
    <n v="384"/>
    <s v="Loan originated"/>
    <n v="1"/>
    <s v="Not Hispanic or Latino"/>
    <n v="2"/>
    <x v="0"/>
    <n v="5"/>
    <s v="Female"/>
    <n v="2"/>
    <n v="167"/>
    <n v="61.9"/>
    <n v="162.10000600000001"/>
    <x v="1"/>
    <x v="2"/>
  </r>
  <r>
    <n v="66492"/>
    <s v="National Credit Union Administration"/>
    <s v="Conventional"/>
    <n v="1"/>
    <s v="One-to-four family dwelling (other than manufactured housing)"/>
    <n v="1"/>
    <s v="Home improvement"/>
    <n v="2"/>
    <s v="Owner-occupied as a principal dwelling"/>
    <n v="1"/>
    <n v="65"/>
    <s v="Loan originated"/>
    <n v="1"/>
    <s v="Not Hispanic or Latino"/>
    <n v="2"/>
    <x v="3"/>
    <n v="2"/>
    <s v="Male"/>
    <n v="1"/>
    <n v="114"/>
    <n v="72.400000000000006"/>
    <n v="166.63000500000001"/>
    <x v="1"/>
    <x v="1"/>
  </r>
  <r>
    <n v="23957"/>
    <s v="National Credit Union Administration"/>
    <s v="Conventional"/>
    <n v="1"/>
    <s v="One-to-four family dwelling (other than manufactured housing)"/>
    <n v="1"/>
    <s v="Refinancing"/>
    <n v="3"/>
    <s v="Owner-occupied as a principal dwelling"/>
    <n v="1"/>
    <n v="61"/>
    <s v="Loan originated"/>
    <n v="1"/>
    <s v="Hispanic or Latino"/>
    <n v="1"/>
    <x v="0"/>
    <n v="5"/>
    <s v="Male"/>
    <n v="1"/>
    <n v="31"/>
    <n v="45.3"/>
    <n v="65.860000600000006"/>
    <x v="1"/>
    <x v="0"/>
  </r>
  <r>
    <n v="66751"/>
    <s v="National Credit Union Administration"/>
    <s v="Conventional"/>
    <n v="1"/>
    <s v="One-to-four family dwelling (other than manufactured housing)"/>
    <n v="1"/>
    <s v="Home purchase"/>
    <n v="1"/>
    <s v="Owner-occupied as a principal dwelling"/>
    <n v="1"/>
    <n v="95"/>
    <s v="Loan originated"/>
    <n v="1"/>
    <s v="Not Hispanic or Latino"/>
    <n v="2"/>
    <x v="0"/>
    <n v="5"/>
    <s v="Male"/>
    <n v="1"/>
    <n v="46"/>
    <n v="72.400000000000006"/>
    <n v="95.010002099999994"/>
    <x v="1"/>
    <x v="1"/>
  </r>
  <r>
    <n v="68565"/>
    <s v="National Credit Union Administration"/>
    <s v="Conventional"/>
    <n v="1"/>
    <s v="One-to-four family dwelling (other than manufactured housing)"/>
    <n v="1"/>
    <s v="Home purchase"/>
    <n v="1"/>
    <s v="Owner-occupied as a principal dwelling"/>
    <n v="1"/>
    <n v="404"/>
    <s v="Loan originated"/>
    <n v="1"/>
    <s v="Not Hispanic or Latino"/>
    <n v="2"/>
    <x v="0"/>
    <n v="5"/>
    <s v="Male"/>
    <n v="1"/>
    <n v="108"/>
    <n v="98.2"/>
    <n v="99.040000899999995"/>
    <x v="1"/>
    <x v="1"/>
  </r>
  <r>
    <n v="60103"/>
    <s v="National Credit Union Administration"/>
    <s v="Conventional"/>
    <n v="1"/>
    <s v="One-to-four family dwelling (other than manufactured housing)"/>
    <n v="1"/>
    <s v="Home improvement"/>
    <n v="2"/>
    <s v="Owner-occupied as a principal dwelling"/>
    <n v="1"/>
    <n v="35"/>
    <s v="Application denied by financial institution"/>
    <n v="3"/>
    <s v="Not Hispanic or Latino"/>
    <n v="2"/>
    <x v="0"/>
    <n v="5"/>
    <s v="Male"/>
    <n v="1"/>
    <n v="42"/>
    <n v="78.8"/>
    <n v="92.879997299999999"/>
    <x v="0"/>
    <x v="1"/>
  </r>
  <r>
    <n v="62027"/>
    <s v="National Credit Union Administration"/>
    <s v="Conventional"/>
    <n v="1"/>
    <s v="One-to-four family dwelling (other than manufactured housing)"/>
    <n v="1"/>
    <s v="Refinancing"/>
    <n v="3"/>
    <s v="Owner-occupied as a principal dwelling"/>
    <n v="1"/>
    <n v="78"/>
    <s v="Loan originated"/>
    <n v="1"/>
    <s v="Not Hispanic or Latino"/>
    <n v="2"/>
    <x v="0"/>
    <n v="5"/>
    <s v="Male"/>
    <n v="1"/>
    <n v="39"/>
    <n v="53.5"/>
    <n v="107.55999799999999"/>
    <x v="1"/>
    <x v="0"/>
  </r>
  <r>
    <n v="24026"/>
    <s v="National Credit Union Administration"/>
    <s v="Conventional"/>
    <n v="1"/>
    <s v="One-to-four family dwelling (other than manufactured housing)"/>
    <n v="1"/>
    <s v="Refinancing"/>
    <n v="3"/>
    <s v="Owner-occupied as a principal dwelling"/>
    <n v="1"/>
    <n v="25"/>
    <s v="Loan originated"/>
    <n v="1"/>
    <s v="Not Hispanic or Latino"/>
    <n v="2"/>
    <x v="0"/>
    <n v="5"/>
    <s v="Male"/>
    <n v="1"/>
    <n v="44"/>
    <n v="57.3"/>
    <n v="107.900002"/>
    <x v="1"/>
    <x v="1"/>
  </r>
  <r>
    <n v="68187"/>
    <s v="National Credit Union Administration"/>
    <s v="Conventional"/>
    <n v="1"/>
    <s v="One-to-four family dwelling (other than manufactured housing)"/>
    <n v="1"/>
    <s v="Refinancing"/>
    <n v="3"/>
    <s v="Owner-occupied as a principal dwelling"/>
    <n v="1"/>
    <n v="163"/>
    <s v="Loan originated"/>
    <n v="1"/>
    <s v="Not Hispanic or Latino"/>
    <n v="2"/>
    <x v="0"/>
    <n v="5"/>
    <s v="Female"/>
    <n v="2"/>
    <n v="60"/>
    <n v="89.8"/>
    <n v="83.819999699999997"/>
    <x v="1"/>
    <x v="1"/>
  </r>
  <r>
    <n v="6778"/>
    <s v="National Credit Union Administration"/>
    <s v="Conventional"/>
    <n v="1"/>
    <s v="One-to-four family dwelling (other than manufactured housing)"/>
    <n v="1"/>
    <s v="Home improvement"/>
    <n v="2"/>
    <s v="Owner-occupied as a principal dwelling"/>
    <n v="1"/>
    <n v="30"/>
    <s v="Loan originated"/>
    <n v="1"/>
    <s v="Not Hispanic or Latino"/>
    <n v="2"/>
    <x v="0"/>
    <n v="5"/>
    <s v="Male"/>
    <n v="1"/>
    <n v="165"/>
    <n v="61.6"/>
    <n v="146.58999600000001"/>
    <x v="1"/>
    <x v="2"/>
  </r>
  <r>
    <n v="66848"/>
    <s v="National Credit Union Administration"/>
    <s v="Conventional"/>
    <n v="1"/>
    <s v="One-to-four family dwelling (other than manufactured housing)"/>
    <n v="1"/>
    <s v="Refinancing"/>
    <n v="3"/>
    <s v="Owner-occupied as a principal dwelling"/>
    <n v="1"/>
    <n v="168"/>
    <s v="Loan originated"/>
    <n v="1"/>
    <s v="Not Hispanic or Latino"/>
    <n v="2"/>
    <x v="0"/>
    <n v="5"/>
    <s v="Male"/>
    <n v="1"/>
    <n v="100"/>
    <n v="62.6"/>
    <n v="126.410004"/>
    <x v="1"/>
    <x v="1"/>
  </r>
  <r>
    <n v="11307"/>
    <s v="National Credit Union Administration"/>
    <s v="Conventional"/>
    <n v="1"/>
    <s v="One-to-four family dwelling (other than manufactured housing)"/>
    <n v="1"/>
    <s v="Refinancing"/>
    <n v="3"/>
    <s v="Owner-occupied as a principal dwelling"/>
    <n v="1"/>
    <n v="10"/>
    <s v="Application denied by financial institution"/>
    <n v="3"/>
    <s v="Not Hispanic or Latino"/>
    <n v="2"/>
    <x v="0"/>
    <n v="5"/>
    <s v="Male"/>
    <n v="1"/>
    <n v="52"/>
    <n v="78.7"/>
    <n v="101.629997"/>
    <x v="0"/>
    <x v="1"/>
  </r>
  <r>
    <n v="11316"/>
    <s v="National Credit Union Administration"/>
    <s v="Conventional"/>
    <n v="1"/>
    <s v="One-to-four family dwelling (other than manufactured housing)"/>
    <n v="1"/>
    <s v="Home improvement"/>
    <n v="2"/>
    <s v="Owner-occupied as a principal dwelling"/>
    <n v="1"/>
    <n v="8"/>
    <s v="Loan originated"/>
    <n v="1"/>
    <s v="Hispanic or Latino"/>
    <n v="1"/>
    <x v="0"/>
    <n v="5"/>
    <s v="Female"/>
    <n v="2"/>
    <n v="30"/>
    <n v="61.9"/>
    <n v="73.870002700000001"/>
    <x v="1"/>
    <x v="0"/>
  </r>
  <r>
    <n v="60700"/>
    <s v="National Credit Union Administration"/>
    <s v="Conventional"/>
    <n v="1"/>
    <s v="One-to-four family dwelling (other than manufactured housing)"/>
    <n v="1"/>
    <s v="Home improvement"/>
    <n v="2"/>
    <s v="Owner-occupied as a principal dwelling"/>
    <n v="1"/>
    <n v="50"/>
    <s v="Loan originated"/>
    <n v="1"/>
    <s v="Not Hispanic or Latino"/>
    <n v="2"/>
    <x v="0"/>
    <n v="5"/>
    <s v="Male"/>
    <n v="1"/>
    <n v="194"/>
    <n v="63.2"/>
    <n v="134.94000199999999"/>
    <x v="1"/>
    <x v="2"/>
  </r>
  <r>
    <n v="1747"/>
    <s v="National Credit Union Administration"/>
    <s v="Conventional"/>
    <n v="1"/>
    <s v="One-to-four family dwelling (other than manufactured housing)"/>
    <n v="1"/>
    <s v="Home improvement"/>
    <n v="2"/>
    <s v="Owner-occupied as a principal dwelling"/>
    <n v="1"/>
    <n v="25"/>
    <s v="Loan originated"/>
    <n v="1"/>
    <s v="Hispanic or Latino"/>
    <n v="1"/>
    <x v="0"/>
    <n v="5"/>
    <s v="Male"/>
    <n v="1"/>
    <n v="80"/>
    <n v="66.2"/>
    <n v="94.730003400000001"/>
    <x v="1"/>
    <x v="1"/>
  </r>
  <r>
    <n v="62562"/>
    <s v="National Credit Union Administration"/>
    <s v="Conventional"/>
    <n v="1"/>
    <s v="One-to-four family dwelling (other than manufactured housing)"/>
    <n v="1"/>
    <s v="Home improvement"/>
    <n v="2"/>
    <s v="Owner-occupied as a principal dwelling"/>
    <n v="1"/>
    <n v="5"/>
    <s v="Application denied by financial institution"/>
    <n v="3"/>
    <s v="Not Hispanic or Latino"/>
    <n v="2"/>
    <x v="1"/>
    <n v="3"/>
    <s v="Female"/>
    <n v="2"/>
    <n v="52"/>
    <n v="79.599999999999994"/>
    <n v="78.330001800000005"/>
    <x v="0"/>
    <x v="1"/>
  </r>
  <r>
    <n v="11307"/>
    <s v="National Credit Union Administration"/>
    <s v="Conventional"/>
    <n v="1"/>
    <s v="One-to-four family dwelling (other than manufactured housing)"/>
    <n v="1"/>
    <s v="Home improvement"/>
    <n v="2"/>
    <s v="Owner-occupied as a principal dwelling"/>
    <n v="1"/>
    <n v="219"/>
    <s v="Application denied by financial institution"/>
    <n v="3"/>
    <s v="Hispanic or Latino"/>
    <n v="1"/>
    <x v="0"/>
    <n v="5"/>
    <s v="Male"/>
    <n v="1"/>
    <n v="34"/>
    <n v="107.6"/>
    <n v="56.020000500000002"/>
    <x v="0"/>
    <x v="0"/>
  </r>
  <r>
    <n v="68417"/>
    <s v="National Credit Union Administration"/>
    <s v="Conventional"/>
    <n v="1"/>
    <s v="One-to-four family dwelling (other than manufactured housing)"/>
    <n v="1"/>
    <s v="Home improvement"/>
    <n v="2"/>
    <s v="Owner-occupied as a principal dwelling"/>
    <n v="1"/>
    <n v="35"/>
    <s v="Application denied by financial institution"/>
    <n v="3"/>
    <s v="Not Hispanic or Latino"/>
    <n v="2"/>
    <x v="0"/>
    <n v="5"/>
    <s v="Male"/>
    <n v="1"/>
    <n v="32"/>
    <n v="58.4"/>
    <n v="80.599998499999998"/>
    <x v="0"/>
    <x v="0"/>
  </r>
  <r>
    <n v="66777"/>
    <s v="National Credit Union Administration"/>
    <s v="Conventional"/>
    <n v="1"/>
    <s v="One-to-four family dwelling (other than manufactured housing)"/>
    <n v="1"/>
    <s v="Refinancing"/>
    <n v="3"/>
    <s v="Owner-occupied as a principal dwelling"/>
    <n v="1"/>
    <n v="115"/>
    <s v="Application denied by financial institution"/>
    <n v="3"/>
    <s v="Not Hispanic or Latino"/>
    <n v="2"/>
    <x v="0"/>
    <n v="5"/>
    <s v="Female"/>
    <n v="2"/>
    <n v="16"/>
    <n v="67.7"/>
    <n v="134.64999399999999"/>
    <x v="0"/>
    <x v="0"/>
  </r>
  <r>
    <n v="6694"/>
    <s v="National Credit Union Administration"/>
    <s v="Conventional"/>
    <n v="1"/>
    <s v="One-to-four family dwelling (other than manufactured housing)"/>
    <n v="1"/>
    <s v="Home purchase"/>
    <n v="1"/>
    <s v="Owner-occupied as a principal dwelling"/>
    <n v="1"/>
    <n v="420"/>
    <s v="Loan originated"/>
    <n v="1"/>
    <s v="Not Hispanic or Latino"/>
    <n v="2"/>
    <x v="0"/>
    <n v="5"/>
    <s v="Male"/>
    <n v="1"/>
    <n v="130"/>
    <n v="74.7"/>
    <n v="106.900002"/>
    <x v="1"/>
    <x v="2"/>
  </r>
  <r>
    <n v="68607"/>
    <s v="National Credit Union Administration"/>
    <s v="Conventional"/>
    <n v="1"/>
    <s v="One-to-four family dwelling (other than manufactured housing)"/>
    <n v="1"/>
    <s v="Home improvement"/>
    <n v="2"/>
    <s v="Owner-occupied as a principal dwelling"/>
    <n v="1"/>
    <n v="140"/>
    <s v="Application denied by financial institution"/>
    <n v="3"/>
    <s v="Not Hispanic or Latino"/>
    <n v="2"/>
    <x v="0"/>
    <n v="5"/>
    <s v="Male"/>
    <n v="1"/>
    <n v="6"/>
    <n v="69.2"/>
    <n v="111.5"/>
    <x v="0"/>
    <x v="0"/>
  </r>
  <r>
    <n v="66158"/>
    <s v="National Credit Union Administration"/>
    <s v="Conventional"/>
    <n v="1"/>
    <s v="One-to-four family dwelling (other than manufactured housing)"/>
    <n v="1"/>
    <s v="Refinancing"/>
    <n v="3"/>
    <s v="Owner-occupied as a principal dwelling"/>
    <n v="1"/>
    <n v="96"/>
    <s v="Loan purchased by the institution"/>
    <n v="6"/>
    <s v="Not Hispanic or Latino"/>
    <n v="2"/>
    <x v="0"/>
    <n v="5"/>
    <s v="Male"/>
    <n v="1"/>
    <n v="504"/>
    <n v="102.6"/>
    <n v="120.510002"/>
    <x v="1"/>
    <x v="2"/>
  </r>
  <r>
    <n v="18242"/>
    <s v="National Credit Union Administration"/>
    <s v="Conventional"/>
    <n v="1"/>
    <s v="One-to-four family dwelling (other than manufactured housing)"/>
    <n v="1"/>
    <s v="Home improvement"/>
    <n v="2"/>
    <s v="Owner-occupied as a principal dwelling"/>
    <n v="1"/>
    <n v="2"/>
    <s v="Loan originated"/>
    <n v="1"/>
    <s v="Not Hispanic or Latino"/>
    <n v="2"/>
    <x v="0"/>
    <n v="5"/>
    <s v="Male"/>
    <n v="1"/>
    <n v="129"/>
    <n v="74.7"/>
    <n v="112.839996"/>
    <x v="1"/>
    <x v="2"/>
  </r>
  <r>
    <n v="97084"/>
    <s v="National Credit Union Administration"/>
    <s v="Conventional"/>
    <n v="1"/>
    <s v="One-to-four family dwelling (other than manufactured housing)"/>
    <n v="1"/>
    <s v="Refinancing"/>
    <n v="3"/>
    <s v="Owner-occupied as a principal dwelling"/>
    <n v="1"/>
    <n v="238"/>
    <s v="Application denied by financial institution"/>
    <n v="3"/>
    <s v="Not Hispanic or Latino"/>
    <n v="2"/>
    <x v="0"/>
    <n v="5"/>
    <s v="Male"/>
    <n v="1"/>
    <n v="70"/>
    <n v="77.5"/>
    <n v="126.33000199999999"/>
    <x v="0"/>
    <x v="1"/>
  </r>
  <r>
    <n v="2131"/>
    <s v="National Credit Union Administration"/>
    <s v="Conventional"/>
    <n v="1"/>
    <s v="One-to-four family dwelling (other than manufactured housing)"/>
    <n v="1"/>
    <s v="Refinancing"/>
    <n v="3"/>
    <s v="Owner-occupied as a principal dwelling"/>
    <n v="1"/>
    <n v="40"/>
    <s v="Loan originated"/>
    <n v="1"/>
    <s v="Not Hispanic or Latino"/>
    <n v="2"/>
    <x v="1"/>
    <n v="3"/>
    <s v="Female"/>
    <n v="2"/>
    <n v="54"/>
    <n v="72.5"/>
    <n v="33.889999400000001"/>
    <x v="1"/>
    <x v="1"/>
  </r>
  <r>
    <n v="68095"/>
    <s v="National Credit Union Administration"/>
    <s v="Conventional"/>
    <n v="1"/>
    <s v="One-to-four family dwelling (other than manufactured housing)"/>
    <n v="1"/>
    <s v="Home purchase"/>
    <n v="1"/>
    <s v="Owner-occupied as a principal dwelling"/>
    <n v="1"/>
    <n v="180"/>
    <s v="Loan originated"/>
    <n v="1"/>
    <s v="Not Hispanic or Latino"/>
    <n v="2"/>
    <x v="0"/>
    <n v="5"/>
    <s v="Male"/>
    <n v="1"/>
    <n v="75"/>
    <n v="51.6"/>
    <n v="164.009995"/>
    <x v="1"/>
    <x v="1"/>
  </r>
  <r>
    <n v="3025"/>
    <s v="National Credit Union Administration"/>
    <s v="Conventional"/>
    <n v="1"/>
    <s v="One-to-four family dwelling (other than manufactured housing)"/>
    <n v="1"/>
    <s v="Home improvement"/>
    <n v="2"/>
    <s v="Owner-occupied as a principal dwelling"/>
    <n v="1"/>
    <n v="8"/>
    <s v="Application denied by financial institution"/>
    <n v="3"/>
    <s v="Not Hispanic or Latino"/>
    <n v="2"/>
    <x v="0"/>
    <n v="5"/>
    <s v="Male"/>
    <n v="1"/>
    <n v="100"/>
    <n v="68"/>
    <n v="131.929993"/>
    <x v="0"/>
    <x v="1"/>
  </r>
  <r>
    <n v="1870"/>
    <s v="National Credit Union Administration"/>
    <s v="Conventional"/>
    <n v="1"/>
    <s v="One-to-four family dwelling (other than manufactured housing)"/>
    <n v="1"/>
    <s v="Home improvement"/>
    <n v="2"/>
    <s v="Owner-occupied as a principal dwelling"/>
    <n v="1"/>
    <n v="20"/>
    <s v="Loan originated"/>
    <n v="1"/>
    <s v="Not Hispanic or Latino"/>
    <n v="2"/>
    <x v="4"/>
    <n v="4"/>
    <s v="Male"/>
    <n v="1"/>
    <n v="113"/>
    <n v="96"/>
    <n v="110.199997"/>
    <x v="1"/>
    <x v="1"/>
  </r>
  <r>
    <n v="62745"/>
    <s v="National Credit Union Administration"/>
    <s v="Conventional"/>
    <n v="1"/>
    <s v="One-to-four family dwelling (other than manufactured housing)"/>
    <n v="1"/>
    <s v="Refinancing"/>
    <n v="3"/>
    <s v="Owner-occupied as a principal dwelling"/>
    <n v="1"/>
    <n v="297"/>
    <s v="Loan originated"/>
    <n v="1"/>
    <s v="Not Hispanic or Latino"/>
    <n v="2"/>
    <x v="0"/>
    <n v="5"/>
    <s v="Female"/>
    <n v="2"/>
    <n v="112"/>
    <n v="74.7"/>
    <n v="113.040001"/>
    <x v="1"/>
    <x v="1"/>
  </r>
  <r>
    <n v="64418"/>
    <s v="National Credit Union Administration"/>
    <s v="Conventional"/>
    <n v="1"/>
    <s v="One-to-four family dwelling (other than manufactured housing)"/>
    <n v="1"/>
    <s v="Refinancing"/>
    <n v="3"/>
    <s v="Owner-occupied as a principal dwelling"/>
    <n v="1"/>
    <n v="70"/>
    <s v="Loan originated"/>
    <n v="1"/>
    <s v="Not Hispanic or Latino"/>
    <n v="2"/>
    <x v="0"/>
    <n v="5"/>
    <s v="Male"/>
    <n v="1"/>
    <n v="184"/>
    <n v="78.3"/>
    <n v="78.540000899999995"/>
    <x v="1"/>
    <x v="2"/>
  </r>
  <r>
    <n v="61708"/>
    <s v="National Credit Union Administration"/>
    <s v="Conventional"/>
    <n v="1"/>
    <s v="One-to-four family dwelling (other than manufactured housing)"/>
    <n v="1"/>
    <s v="Refinancing"/>
    <n v="3"/>
    <s v="Owner-occupied as a principal dwelling"/>
    <n v="1"/>
    <n v="82"/>
    <s v="Loan originated"/>
    <n v="1"/>
    <s v="Not Hispanic or Latino"/>
    <n v="2"/>
    <x v="0"/>
    <n v="5"/>
    <s v="Female"/>
    <n v="2"/>
    <n v="23"/>
    <n v="61.8"/>
    <n v="79.080001800000005"/>
    <x v="1"/>
    <x v="0"/>
  </r>
  <r>
    <n v="68429"/>
    <s v="National Credit Union Administration"/>
    <s v="Conventional"/>
    <n v="1"/>
    <s v="One-to-four family dwelling (other than manufactured housing)"/>
    <n v="1"/>
    <s v="Refinancing"/>
    <n v="3"/>
    <s v="Owner-occupied as a principal dwelling"/>
    <n v="1"/>
    <n v="85"/>
    <s v="Loan originated"/>
    <n v="1"/>
    <s v="Not Hispanic or Latino"/>
    <n v="2"/>
    <x v="3"/>
    <n v="2"/>
    <s v="Male"/>
    <n v="1"/>
    <n v="67"/>
    <n v="97.4"/>
    <n v="97.029998800000001"/>
    <x v="1"/>
    <x v="1"/>
  </r>
  <r>
    <n v="6694"/>
    <s v="National Credit Union Administration"/>
    <s v="Conventional"/>
    <n v="1"/>
    <s v="One-to-four family dwelling (other than manufactured housing)"/>
    <n v="1"/>
    <s v="Refinancing"/>
    <n v="3"/>
    <s v="Owner-occupied as a principal dwelling"/>
    <n v="1"/>
    <n v="83"/>
    <s v="Application approved but not accepted"/>
    <n v="2"/>
    <s v="Not Hispanic or Latino"/>
    <n v="2"/>
    <x v="0"/>
    <n v="5"/>
    <s v="Female"/>
    <n v="2"/>
    <n v="66"/>
    <n v="74.7"/>
    <n v="111.089996"/>
    <x v="1"/>
    <x v="1"/>
  </r>
  <r>
    <n v="5561"/>
    <s v="National Credit Union Administration"/>
    <s v="VA-guaranteed"/>
    <n v="3"/>
    <s v="One-to-four family dwelling (other than manufactured housing)"/>
    <n v="1"/>
    <s v="Refinancing"/>
    <n v="3"/>
    <s v="Not owner-occupied as a principal dwelling"/>
    <n v="2"/>
    <n v="53"/>
    <s v="Loan originated"/>
    <n v="1"/>
    <s v="Not Hispanic or Latino"/>
    <n v="2"/>
    <x v="1"/>
    <n v="3"/>
    <s v="Male"/>
    <n v="1"/>
    <n v="72"/>
    <n v="53.2"/>
    <n v="76.389999399999994"/>
    <x v="1"/>
    <x v="1"/>
  </r>
  <r>
    <n v="2551"/>
    <s v="National Credit Union Administration"/>
    <s v="Conventional"/>
    <n v="1"/>
    <s v="One-to-four family dwelling (other than manufactured housing)"/>
    <n v="1"/>
    <s v="Refinancing"/>
    <n v="3"/>
    <s v="Owner-occupied as a principal dwelling"/>
    <n v="1"/>
    <n v="180"/>
    <s v="Loan originated"/>
    <n v="1"/>
    <s v="Not Hispanic or Latino"/>
    <n v="2"/>
    <x v="0"/>
    <n v="5"/>
    <s v="Female"/>
    <n v="2"/>
    <n v="48"/>
    <n v="57.4"/>
    <n v="189.009995"/>
    <x v="1"/>
    <x v="1"/>
  </r>
  <r>
    <n v="2760"/>
    <s v="National Credit Union Administration"/>
    <s v="Conventional"/>
    <n v="1"/>
    <s v="One-to-four family dwelling (other than manufactured housing)"/>
    <n v="1"/>
    <s v="Home improvement"/>
    <n v="2"/>
    <s v="Owner-occupied as a principal dwelling"/>
    <n v="1"/>
    <n v="228"/>
    <s v="Loan originated"/>
    <n v="1"/>
    <s v="Not Hispanic or Latino"/>
    <n v="2"/>
    <x v="0"/>
    <n v="5"/>
    <s v="Female"/>
    <n v="2"/>
    <n v="252"/>
    <n v="110.8"/>
    <n v="223.89999399999999"/>
    <x v="1"/>
    <x v="2"/>
  </r>
  <r>
    <n v="24382"/>
    <s v="National Credit Union Administration"/>
    <s v="Conventional"/>
    <n v="1"/>
    <s v="Manufactured housing"/>
    <n v="2"/>
    <s v="Home purchase"/>
    <n v="1"/>
    <s v="Owner-occupied as a principal dwelling"/>
    <n v="1"/>
    <n v="72"/>
    <s v="Loan originated"/>
    <n v="1"/>
    <s v="Not Hispanic or Latino"/>
    <n v="2"/>
    <x v="0"/>
    <n v="5"/>
    <s v="Male"/>
    <n v="1"/>
    <n v="78"/>
    <n v="79.3"/>
    <n v="93.110000600000006"/>
    <x v="1"/>
    <x v="1"/>
  </r>
  <r>
    <n v="23521"/>
    <s v="National Credit Union Administration"/>
    <s v="Conventional"/>
    <n v="1"/>
    <s v="One-to-four family dwelling (other than manufactured housing)"/>
    <n v="1"/>
    <s v="Refinancing"/>
    <n v="3"/>
    <s v="Owner-occupied as a principal dwelling"/>
    <n v="1"/>
    <n v="50"/>
    <s v="Loan originated"/>
    <n v="1"/>
    <s v="Not Hispanic or Latino"/>
    <n v="2"/>
    <x v="3"/>
    <n v="2"/>
    <s v="Male"/>
    <n v="1"/>
    <n v="114"/>
    <n v="73.400000000000006"/>
    <n v="154.270004"/>
    <x v="1"/>
    <x v="1"/>
  </r>
  <r>
    <n v="61077"/>
    <s v="National Credit Union Administration"/>
    <s v="Conventional"/>
    <n v="1"/>
    <s v="One-to-four family dwelling (other than manufactured housing)"/>
    <n v="1"/>
    <s v="Home purchase"/>
    <n v="1"/>
    <s v="Owner-occupied as a principal dwelling"/>
    <n v="1"/>
    <n v="167"/>
    <s v="Loan originated"/>
    <n v="1"/>
    <s v="Not Hispanic or Latino"/>
    <n v="2"/>
    <x v="0"/>
    <n v="5"/>
    <s v="Male"/>
    <n v="1"/>
    <n v="78"/>
    <n v="55.8"/>
    <n v="121.43"/>
    <x v="1"/>
    <x v="1"/>
  </r>
  <r>
    <n v="66699"/>
    <s v="National Credit Union Administration"/>
    <s v="Conventional"/>
    <n v="1"/>
    <s v="Manufactured housing"/>
    <n v="2"/>
    <s v="Home purchase"/>
    <n v="1"/>
    <s v="Owner-occupied as a principal dwelling"/>
    <n v="1"/>
    <n v="45"/>
    <s v="Loan originated"/>
    <n v="1"/>
    <s v="Not Hispanic or Latino"/>
    <n v="2"/>
    <x v="0"/>
    <n v="5"/>
    <s v="Male"/>
    <n v="1"/>
    <n v="68"/>
    <n v="80"/>
    <n v="70.790000899999995"/>
    <x v="1"/>
    <x v="1"/>
  </r>
  <r>
    <n v="62514"/>
    <s v="National Credit Union Administration"/>
    <s v="Conventional"/>
    <n v="1"/>
    <s v="One-to-four family dwelling (other than manufactured housing)"/>
    <n v="1"/>
    <s v="Home improvement"/>
    <n v="2"/>
    <s v="Owner-occupied as a principal dwelling"/>
    <n v="1"/>
    <n v="103"/>
    <s v="Loan originated"/>
    <n v="1"/>
    <s v="Not Hispanic or Latino"/>
    <n v="2"/>
    <x v="0"/>
    <n v="5"/>
    <s v="Male"/>
    <n v="1"/>
    <n v="108"/>
    <n v="67"/>
    <n v="117.80999799999999"/>
    <x v="1"/>
    <x v="1"/>
  </r>
  <r>
    <n v="60337"/>
    <s v="National Credit Union Administration"/>
    <s v="Conventional"/>
    <n v="1"/>
    <s v="One-to-four family dwelling (other than manufactured housing)"/>
    <n v="1"/>
    <s v="Home purchase"/>
    <n v="1"/>
    <s v="Owner-occupied as a principal dwelling"/>
    <n v="1"/>
    <n v="76"/>
    <s v="Loan originated"/>
    <n v="1"/>
    <s v="Hispanic or Latino"/>
    <n v="1"/>
    <x v="0"/>
    <n v="5"/>
    <s v="Female"/>
    <n v="2"/>
    <n v="48"/>
    <n v="67.099999999999994"/>
    <n v="79.339996299999996"/>
    <x v="1"/>
    <x v="1"/>
  </r>
  <r>
    <n v="64418"/>
    <s v="National Credit Union Administration"/>
    <s v="Conventional"/>
    <n v="1"/>
    <s v="One-to-four family dwelling (other than manufactured housing)"/>
    <n v="1"/>
    <s v="Refinancing"/>
    <n v="3"/>
    <s v="Owner-occupied as a principal dwelling"/>
    <n v="1"/>
    <n v="15"/>
    <s v="Loan originated"/>
    <n v="1"/>
    <s v="Not Hispanic or Latino"/>
    <n v="2"/>
    <x v="0"/>
    <n v="5"/>
    <s v="Female"/>
    <n v="2"/>
    <n v="135"/>
    <n v="69.900000000000006"/>
    <n v="116.709999"/>
    <x v="1"/>
    <x v="2"/>
  </r>
  <r>
    <n v="24658"/>
    <s v="National Credit Union Administration"/>
    <s v="Conventional"/>
    <n v="1"/>
    <s v="One-to-four family dwelling (other than manufactured housing)"/>
    <n v="1"/>
    <s v="Home purchase"/>
    <n v="1"/>
    <s v="Owner-occupied as a principal dwelling"/>
    <n v="1"/>
    <n v="164"/>
    <s v="Loan originated"/>
    <n v="1"/>
    <s v="Hispanic or Latino"/>
    <n v="1"/>
    <x v="0"/>
    <n v="5"/>
    <s v="Female"/>
    <n v="2"/>
    <n v="375"/>
    <n v="107.6"/>
    <n v="191.58000200000001"/>
    <x v="1"/>
    <x v="2"/>
  </r>
  <r>
    <n v="66703"/>
    <s v="National Credit Union Administration"/>
    <s v="Conventional"/>
    <n v="1"/>
    <s v="One-to-four family dwelling (other than manufactured housing)"/>
    <n v="1"/>
    <s v="Refinancing"/>
    <n v="3"/>
    <s v="Owner-occupied as a principal dwelling"/>
    <n v="1"/>
    <n v="530"/>
    <s v="Loan originated"/>
    <n v="1"/>
    <s v="Information not provided by applicant in mail, Internet, or telephone application"/>
    <n v="3"/>
    <x v="0"/>
    <n v="5"/>
    <s v="Female"/>
    <n v="2"/>
    <n v="157"/>
    <n v="85.6"/>
    <n v="138.570007"/>
    <x v="1"/>
    <x v="2"/>
  </r>
  <r>
    <n v="67173"/>
    <s v="National Credit Union Administration"/>
    <s v="Conventional"/>
    <n v="1"/>
    <s v="One-to-four family dwelling (other than manufactured housing)"/>
    <n v="1"/>
    <s v="Home purchase"/>
    <n v="1"/>
    <s v="Owner-occupied as a principal dwelling"/>
    <n v="1"/>
    <n v="98"/>
    <s v="Loan originated"/>
    <n v="1"/>
    <s v="Not Hispanic or Latino"/>
    <n v="2"/>
    <x v="2"/>
    <n v="1"/>
    <s v="Male"/>
    <n v="1"/>
    <n v="75"/>
    <n v="67.2"/>
    <n v="111.650002"/>
    <x v="1"/>
    <x v="1"/>
  </r>
  <r>
    <n v="68631"/>
    <s v="National Credit Union Administration"/>
    <s v="Conventional"/>
    <n v="1"/>
    <s v="One-to-four family dwelling (other than manufactured housing)"/>
    <n v="1"/>
    <s v="Home improvement"/>
    <n v="2"/>
    <s v="Owner-occupied as a principal dwelling"/>
    <n v="1"/>
    <n v="6"/>
    <s v="Application denied by financial institution"/>
    <n v="3"/>
    <s v="Not Hispanic or Latino"/>
    <n v="2"/>
    <x v="0"/>
    <n v="5"/>
    <s v="Male"/>
    <n v="1"/>
    <n v="34"/>
    <n v="79.599999999999994"/>
    <n v="134.259995"/>
    <x v="0"/>
    <x v="0"/>
  </r>
  <r>
    <n v="19263"/>
    <s v="National Credit Union Administration"/>
    <s v="Conventional"/>
    <n v="1"/>
    <s v="One-to-four family dwelling (other than manufactured housing)"/>
    <n v="1"/>
    <s v="Refinancing"/>
    <n v="3"/>
    <s v="Owner-occupied as a principal dwelling"/>
    <n v="1"/>
    <n v="165"/>
    <s v="Loan originated"/>
    <n v="1"/>
    <s v="Not Hispanic or Latino"/>
    <n v="2"/>
    <x v="0"/>
    <n v="5"/>
    <s v="Female"/>
    <n v="2"/>
    <n v="146"/>
    <n v="82.4"/>
    <n v="100.91999800000001"/>
    <x v="1"/>
    <x v="2"/>
  </r>
  <r>
    <n v="19401"/>
    <s v="National Credit Union Administration"/>
    <s v="Conventional"/>
    <n v="1"/>
    <s v="One-to-four family dwelling (other than manufactured housing)"/>
    <n v="1"/>
    <s v="Home purchase"/>
    <n v="1"/>
    <s v="Owner-occupied as a principal dwelling"/>
    <n v="1"/>
    <n v="153"/>
    <s v="Loan originated"/>
    <n v="1"/>
    <s v="Not Hispanic or Latino"/>
    <n v="2"/>
    <x v="0"/>
    <n v="5"/>
    <s v="Female"/>
    <n v="2"/>
    <n v="118"/>
    <n v="97.1"/>
    <n v="76.519996599999999"/>
    <x v="1"/>
    <x v="1"/>
  </r>
  <r>
    <n v="62514"/>
    <s v="National Credit Union Administration"/>
    <s v="Conventional"/>
    <n v="1"/>
    <s v="One-to-four family dwelling (other than manufactured housing)"/>
    <n v="1"/>
    <s v="Home purchase"/>
    <n v="1"/>
    <s v="Owner-occupied as a principal dwelling"/>
    <n v="1"/>
    <n v="255"/>
    <s v="Loan originated"/>
    <n v="1"/>
    <s v="Not Hispanic or Latino"/>
    <n v="2"/>
    <x v="0"/>
    <n v="5"/>
    <s v="Female"/>
    <n v="2"/>
    <n v="117"/>
    <n v="79.599999999999994"/>
    <n v="94.610000600000006"/>
    <x v="1"/>
    <x v="1"/>
  </r>
  <r>
    <n v="19976"/>
    <s v="National Credit Union Administration"/>
    <s v="Conventional"/>
    <n v="1"/>
    <s v="One-to-four family dwelling (other than manufactured housing)"/>
    <n v="1"/>
    <s v="Refinancing"/>
    <n v="3"/>
    <s v="Owner-occupied as a principal dwelling"/>
    <n v="1"/>
    <n v="368"/>
    <s v="Loan originated"/>
    <n v="1"/>
    <s v="Not Hispanic or Latino"/>
    <n v="2"/>
    <x v="0"/>
    <n v="5"/>
    <s v="Male"/>
    <n v="1"/>
    <n v="151"/>
    <n v="96"/>
    <n v="122.160004"/>
    <x v="1"/>
    <x v="2"/>
  </r>
  <r>
    <n v="24354"/>
    <s v="National Credit Union Administration"/>
    <s v="Conventional"/>
    <n v="1"/>
    <s v="One-to-four family dwelling (other than manufactured housing)"/>
    <n v="1"/>
    <s v="Home purchase"/>
    <n v="1"/>
    <s v="Owner-occupied as a principal dwelling"/>
    <n v="1"/>
    <n v="154"/>
    <s v="Loan originated"/>
    <n v="1"/>
    <s v="Not Hispanic or Latino"/>
    <n v="2"/>
    <x v="0"/>
    <n v="5"/>
    <s v="Male"/>
    <n v="1"/>
    <n v="64"/>
    <n v="91.6"/>
    <n v="115.709999"/>
    <x v="1"/>
    <x v="1"/>
  </r>
  <r>
    <n v="24326"/>
    <s v="National Credit Union Administration"/>
    <s v="Conventional"/>
    <n v="1"/>
    <s v="One-to-four family dwelling (other than manufactured housing)"/>
    <n v="1"/>
    <s v="Home purchase"/>
    <n v="1"/>
    <s v="Owner-occupied as a principal dwelling"/>
    <n v="1"/>
    <n v="500"/>
    <s v="Loan originated"/>
    <n v="1"/>
    <s v="Not Hispanic or Latino"/>
    <n v="2"/>
    <x v="0"/>
    <n v="5"/>
    <s v="Male"/>
    <n v="1"/>
    <n v="283"/>
    <n v="97.4"/>
    <n v="125.019997"/>
    <x v="1"/>
    <x v="2"/>
  </r>
  <r>
    <n v="60717"/>
    <s v="National Credit Union Administration"/>
    <s v="Conventional"/>
    <n v="1"/>
    <s v="One-to-four family dwelling (other than manufactured housing)"/>
    <n v="1"/>
    <s v="Home purchase"/>
    <n v="1"/>
    <s v="Owner-occupied as a principal dwelling"/>
    <n v="1"/>
    <n v="184"/>
    <s v="Application denied by financial institution"/>
    <n v="3"/>
    <s v="Not Hispanic or Latino"/>
    <n v="2"/>
    <x v="0"/>
    <n v="5"/>
    <s v="Female"/>
    <n v="2"/>
    <n v="42"/>
    <n v="64.7"/>
    <n v="116.44000200000001"/>
    <x v="0"/>
    <x v="1"/>
  </r>
  <r>
    <n v="62745"/>
    <s v="National Credit Union Administration"/>
    <s v="Conventional"/>
    <n v="1"/>
    <s v="One-to-four family dwelling (other than manufactured housing)"/>
    <n v="1"/>
    <s v="Home purchase"/>
    <n v="1"/>
    <s v="Owner-occupied as a principal dwelling"/>
    <n v="1"/>
    <n v="344"/>
    <s v="Loan originated"/>
    <n v="1"/>
    <s v="Not Hispanic or Latino"/>
    <n v="2"/>
    <x v="0"/>
    <n v="5"/>
    <s v="Male"/>
    <n v="1"/>
    <n v="121"/>
    <n v="74.7"/>
    <n v="120.910004"/>
    <x v="1"/>
    <x v="1"/>
  </r>
  <r>
    <n v="1999"/>
    <s v="National Credit Union Administration"/>
    <s v="Conventional"/>
    <n v="1"/>
    <s v="One-to-four family dwelling (other than manufactured housing)"/>
    <n v="1"/>
    <s v="Refinancing"/>
    <n v="3"/>
    <s v="Owner-occupied as a principal dwelling"/>
    <n v="1"/>
    <n v="316"/>
    <s v="Loan originated"/>
    <n v="1"/>
    <s v="Not Hispanic or Latino"/>
    <n v="2"/>
    <x v="3"/>
    <n v="2"/>
    <s v="Male"/>
    <n v="1"/>
    <n v="54"/>
    <n v="64.3"/>
    <n v="68.400001500000002"/>
    <x v="1"/>
    <x v="1"/>
  </r>
  <r>
    <n v="66848"/>
    <s v="National Credit Union Administration"/>
    <s v="Conventional"/>
    <n v="1"/>
    <s v="One-to-four family dwelling (other than manufactured housing)"/>
    <n v="1"/>
    <s v="Refinancing"/>
    <n v="3"/>
    <s v="Owner-occupied as a principal dwelling"/>
    <n v="1"/>
    <n v="186"/>
    <s v="Loan originated"/>
    <n v="1"/>
    <s v="Not Hispanic or Latino"/>
    <n v="2"/>
    <x v="0"/>
    <n v="5"/>
    <s v="Male"/>
    <n v="1"/>
    <n v="139"/>
    <n v="72.599999999999994"/>
    <n v="119.410004"/>
    <x v="1"/>
    <x v="2"/>
  </r>
  <r>
    <n v="66479"/>
    <s v="National Credit Union Administration"/>
    <s v="Conventional"/>
    <n v="1"/>
    <s v="One-to-four family dwelling (other than manufactured housing)"/>
    <n v="1"/>
    <s v="Home improvement"/>
    <n v="2"/>
    <s v="Owner-occupied as a principal dwelling"/>
    <n v="1"/>
    <n v="50"/>
    <s v="Loan originated"/>
    <n v="1"/>
    <s v="Not Hispanic or Latino"/>
    <n v="2"/>
    <x v="0"/>
    <n v="5"/>
    <s v="Female"/>
    <n v="2"/>
    <n v="182"/>
    <n v="104.8"/>
    <n v="149.53999300000001"/>
    <x v="1"/>
    <x v="2"/>
  </r>
  <r>
    <n v="24077"/>
    <s v="National Credit Union Administration"/>
    <s v="Conventional"/>
    <n v="1"/>
    <s v="One-to-four family dwelling (other than manufactured housing)"/>
    <n v="1"/>
    <s v="Home improvement"/>
    <n v="2"/>
    <s v="Owner-occupied as a principal dwelling"/>
    <n v="1"/>
    <n v="7"/>
    <s v="Application denied by financial institution"/>
    <n v="3"/>
    <s v="Not Hispanic or Latino"/>
    <n v="2"/>
    <x v="0"/>
    <n v="5"/>
    <s v="Male"/>
    <n v="1"/>
    <n v="36"/>
    <n v="65.3"/>
    <n v="112.58000199999999"/>
    <x v="0"/>
    <x v="0"/>
  </r>
  <r>
    <n v="68490"/>
    <s v="National Credit Union Administration"/>
    <s v="Conventional"/>
    <n v="1"/>
    <s v="One-to-four family dwelling (other than manufactured housing)"/>
    <n v="1"/>
    <s v="Refinancing"/>
    <n v="3"/>
    <s v="Owner-occupied as a principal dwelling"/>
    <n v="1"/>
    <n v="175"/>
    <s v="Loan originated"/>
    <n v="1"/>
    <s v="Not Hispanic or Latino"/>
    <n v="2"/>
    <x v="0"/>
    <n v="5"/>
    <s v="Male"/>
    <n v="1"/>
    <n v="97"/>
    <n v="64.3"/>
    <n v="102.599998"/>
    <x v="1"/>
    <x v="1"/>
  </r>
  <r>
    <n v="63828"/>
    <s v="National Credit Union Administration"/>
    <s v="Conventional"/>
    <n v="1"/>
    <s v="One-to-four family dwelling (other than manufactured housing)"/>
    <n v="1"/>
    <s v="Home purchase"/>
    <n v="1"/>
    <s v="Not owner-occupied as a principal dwelling"/>
    <n v="2"/>
    <n v="77"/>
    <s v="Loan originated"/>
    <n v="1"/>
    <s v="Information not provided by applicant in mail, Internet, or telephone application"/>
    <n v="3"/>
    <x v="0"/>
    <n v="5"/>
    <s v="Male"/>
    <n v="1"/>
    <n v="60"/>
    <n v="55.9"/>
    <n v="103.239998"/>
    <x v="1"/>
    <x v="1"/>
  </r>
  <r>
    <n v="68302"/>
    <s v="National Credit Union Administration"/>
    <s v="Conventional"/>
    <n v="1"/>
    <s v="One-to-four family dwelling (other than manufactured housing)"/>
    <n v="1"/>
    <s v="Refinancing"/>
    <n v="3"/>
    <s v="Owner-occupied as a principal dwelling"/>
    <n v="1"/>
    <n v="105"/>
    <s v="Loan originated"/>
    <n v="1"/>
    <s v="Not Hispanic or Latino"/>
    <n v="2"/>
    <x v="0"/>
    <n v="5"/>
    <s v="Female"/>
    <n v="2"/>
    <n v="62"/>
    <n v="51.5"/>
    <n v="60.580001799999998"/>
    <x v="1"/>
    <x v="1"/>
  </r>
  <r>
    <n v="66584"/>
    <s v="National Credit Union Administration"/>
    <s v="Conventional"/>
    <n v="1"/>
    <s v="One-to-four family dwelling (other than manufactured housing)"/>
    <n v="1"/>
    <s v="Refinancing"/>
    <n v="3"/>
    <s v="Owner-occupied as a principal dwelling"/>
    <n v="1"/>
    <n v="165"/>
    <s v="Application denied by financial institution"/>
    <n v="3"/>
    <s v="Not Hispanic or Latino"/>
    <n v="2"/>
    <x v="0"/>
    <n v="5"/>
    <s v="Male"/>
    <n v="1"/>
    <n v="240"/>
    <n v="79.3"/>
    <n v="152.199997"/>
    <x v="0"/>
    <x v="2"/>
  </r>
  <r>
    <n v="60380"/>
    <s v="National Credit Union Administration"/>
    <s v="Conventional"/>
    <n v="1"/>
    <s v="One-to-four family dwelling (other than manufactured housing)"/>
    <n v="1"/>
    <s v="Refinancing"/>
    <n v="3"/>
    <s v="Owner-occupied as a principal dwelling"/>
    <n v="1"/>
    <n v="30"/>
    <s v="Application denied by financial institution"/>
    <n v="3"/>
    <s v="Not Hispanic or Latino"/>
    <n v="2"/>
    <x v="0"/>
    <n v="5"/>
    <s v="Male"/>
    <n v="1"/>
    <n v="28"/>
    <n v="66.599999999999994"/>
    <n v="57.360000599999999"/>
    <x v="0"/>
    <x v="0"/>
  </r>
  <r>
    <n v="60400"/>
    <s v="National Credit Union Administration"/>
    <s v="Conventional"/>
    <n v="1"/>
    <s v="One-to-four family dwelling (other than manufactured housing)"/>
    <n v="1"/>
    <s v="Home improvement"/>
    <n v="2"/>
    <s v="Owner-occupied as a principal dwelling"/>
    <n v="1"/>
    <n v="52"/>
    <s v="Loan originated"/>
    <n v="1"/>
    <s v="Not Hispanic or Latino"/>
    <n v="2"/>
    <x v="2"/>
    <n v="1"/>
    <s v="Female"/>
    <n v="2"/>
    <n v="49"/>
    <n v="74.3"/>
    <n v="41.029998800000001"/>
    <x v="1"/>
    <x v="1"/>
  </r>
  <r>
    <n v="68452"/>
    <s v="National Credit Union Administration"/>
    <s v="Conventional"/>
    <n v="1"/>
    <s v="One-to-four family dwelling (other than manufactured housing)"/>
    <n v="1"/>
    <s v="Home purchase"/>
    <n v="1"/>
    <s v="Owner-occupied as a principal dwelling"/>
    <n v="1"/>
    <n v="300"/>
    <s v="Loan originated"/>
    <n v="1"/>
    <s v="Not Hispanic or Latino"/>
    <n v="2"/>
    <x v="0"/>
    <n v="5"/>
    <s v="Female"/>
    <n v="2"/>
    <n v="70"/>
    <n v="79.3"/>
    <n v="58.569999699999997"/>
    <x v="1"/>
    <x v="1"/>
  </r>
  <r>
    <n v="68645"/>
    <s v="National Credit Union Administration"/>
    <s v="Conventional"/>
    <n v="1"/>
    <s v="One-to-four family dwelling (other than manufactured housing)"/>
    <n v="1"/>
    <s v="Refinancing"/>
    <n v="3"/>
    <s v="Owner-occupied as a principal dwelling"/>
    <n v="1"/>
    <n v="160"/>
    <s v="Application denied by financial institution"/>
    <n v="3"/>
    <s v="Hispanic or Latino"/>
    <n v="1"/>
    <x v="0"/>
    <n v="5"/>
    <s v="Female"/>
    <n v="2"/>
    <n v="25"/>
    <n v="68.3"/>
    <n v="60.279998800000001"/>
    <x v="0"/>
    <x v="0"/>
  </r>
  <r>
    <n v="67278"/>
    <s v="National Credit Union Administration"/>
    <s v="Conventional"/>
    <n v="1"/>
    <s v="One-to-four family dwelling (other than manufactured housing)"/>
    <n v="1"/>
    <s v="Home purchase"/>
    <n v="1"/>
    <s v="Owner-occupied as a principal dwelling"/>
    <n v="1"/>
    <n v="560"/>
    <s v="Loan originated"/>
    <n v="1"/>
    <s v="Not Hispanic or Latino"/>
    <n v="2"/>
    <x v="0"/>
    <n v="5"/>
    <s v="Male"/>
    <n v="1"/>
    <n v="308"/>
    <n v="74.5"/>
    <n v="133.490005"/>
    <x v="1"/>
    <x v="2"/>
  </r>
  <r>
    <n v="24354"/>
    <s v="National Credit Union Administration"/>
    <s v="Conventional"/>
    <n v="1"/>
    <s v="One-to-four family dwelling (other than manufactured housing)"/>
    <n v="1"/>
    <s v="Home improvement"/>
    <n v="2"/>
    <s v="Owner-occupied as a principal dwelling"/>
    <n v="1"/>
    <n v="36"/>
    <s v="Application approved but not accepted"/>
    <n v="2"/>
    <s v="Not Hispanic or Latino"/>
    <n v="2"/>
    <x v="0"/>
    <n v="5"/>
    <s v="Female"/>
    <n v="2"/>
    <n v="29"/>
    <n v="89.8"/>
    <n v="93.309997600000003"/>
    <x v="1"/>
    <x v="0"/>
  </r>
  <r>
    <n v="66642"/>
    <s v="National Credit Union Administration"/>
    <s v="Conventional"/>
    <n v="1"/>
    <s v="One-to-four family dwelling (other than manufactured housing)"/>
    <n v="1"/>
    <s v="Refinancing"/>
    <n v="3"/>
    <s v="Owner-occupied as a principal dwelling"/>
    <n v="1"/>
    <n v="155"/>
    <s v="Loan originated"/>
    <n v="1"/>
    <s v="Not Hispanic or Latino"/>
    <n v="2"/>
    <x v="0"/>
    <n v="5"/>
    <s v="Male"/>
    <n v="1"/>
    <n v="98"/>
    <n v="67.7"/>
    <n v="144.820007"/>
    <x v="1"/>
    <x v="1"/>
  </r>
  <r>
    <n v="68565"/>
    <s v="National Credit Union Administration"/>
    <s v="Conventional"/>
    <n v="1"/>
    <s v="One-to-four family dwelling (other than manufactured housing)"/>
    <n v="1"/>
    <s v="Home purchase"/>
    <n v="1"/>
    <s v="Not owner-occupied as a principal dwelling"/>
    <n v="2"/>
    <n v="560"/>
    <s v="Loan originated"/>
    <n v="1"/>
    <s v="Not Hispanic or Latino"/>
    <n v="2"/>
    <x v="0"/>
    <n v="5"/>
    <s v="Male"/>
    <n v="1"/>
    <n v="351"/>
    <n v="98.2"/>
    <n v="146.259995"/>
    <x v="1"/>
    <x v="2"/>
  </r>
  <r>
    <n v="17914"/>
    <s v="National Credit Union Administration"/>
    <s v="Conventional"/>
    <n v="1"/>
    <s v="One-to-four family dwelling (other than manufactured housing)"/>
    <n v="1"/>
    <s v="Refinancing"/>
    <n v="3"/>
    <s v="Not owner-occupied as a principal dwelling"/>
    <n v="2"/>
    <n v="150"/>
    <s v="Application denied by financial institution"/>
    <n v="3"/>
    <s v="Not Hispanic or Latino"/>
    <n v="2"/>
    <x v="0"/>
    <n v="5"/>
    <s v="Female"/>
    <n v="2"/>
    <n v="85"/>
    <n v="110.8"/>
    <n v="45.110000599999999"/>
    <x v="0"/>
    <x v="1"/>
  </r>
  <r>
    <n v="60056"/>
    <s v="National Credit Union Administration"/>
    <s v="Conventional"/>
    <n v="1"/>
    <s v="One-to-four family dwelling (other than manufactured housing)"/>
    <n v="1"/>
    <s v="Home improvement"/>
    <n v="2"/>
    <s v="Owner-occupied as a principal dwelling"/>
    <n v="1"/>
    <n v="10"/>
    <s v="Application denied by financial institution"/>
    <n v="3"/>
    <s v="Not Hispanic or Latino"/>
    <n v="2"/>
    <x v="0"/>
    <n v="5"/>
    <s v="Male"/>
    <n v="1"/>
    <n v="54"/>
    <n v="47.9"/>
    <n v="80.110000600000006"/>
    <x v="0"/>
    <x v="1"/>
  </r>
  <r>
    <n v="64759"/>
    <s v="National Credit Union Administration"/>
    <s v="Conventional"/>
    <n v="1"/>
    <s v="One-to-four family dwelling (other than manufactured housing)"/>
    <n v="1"/>
    <s v="Refinancing"/>
    <n v="3"/>
    <s v="Owner-occupied as a principal dwelling"/>
    <n v="1"/>
    <n v="249"/>
    <s v="Loan originated"/>
    <n v="1"/>
    <s v="Not Hispanic or Latino"/>
    <n v="2"/>
    <x v="0"/>
    <n v="5"/>
    <s v="Male"/>
    <n v="1"/>
    <n v="145"/>
    <n v="52.3"/>
    <n v="231.69000199999999"/>
    <x v="1"/>
    <x v="2"/>
  </r>
  <r>
    <n v="13392"/>
    <s v="National Credit Union Administration"/>
    <s v="Conventional"/>
    <n v="1"/>
    <s v="One-to-four family dwelling (other than manufactured housing)"/>
    <n v="1"/>
    <s v="Refinancing"/>
    <n v="3"/>
    <s v="Owner-occupied as a principal dwelling"/>
    <n v="1"/>
    <n v="285"/>
    <s v="Loan originated"/>
    <n v="1"/>
    <s v="Information not provided by applicant in mail, Internet, or telephone application"/>
    <n v="3"/>
    <x v="0"/>
    <n v="5"/>
    <s v="Male"/>
    <n v="1"/>
    <n v="109"/>
    <n v="113.1"/>
    <n v="102.43"/>
    <x v="1"/>
    <x v="1"/>
  </r>
  <r>
    <n v="68645"/>
    <s v="National Credit Union Administration"/>
    <s v="Conventional"/>
    <n v="1"/>
    <s v="One-to-four family dwelling (other than manufactured housing)"/>
    <n v="1"/>
    <s v="Home improvement"/>
    <n v="2"/>
    <s v="Owner-occupied as a principal dwelling"/>
    <n v="1"/>
    <n v="10"/>
    <s v="Application denied by financial institution"/>
    <n v="3"/>
    <s v="Not Hispanic or Latino"/>
    <n v="2"/>
    <x v="0"/>
    <n v="5"/>
    <s v="Female"/>
    <n v="2"/>
    <n v="20"/>
    <n v="59.8"/>
    <n v="81.900001500000002"/>
    <x v="0"/>
    <x v="0"/>
  </r>
  <r>
    <n v="60269"/>
    <s v="National Credit Union Administration"/>
    <s v="Conventional"/>
    <n v="1"/>
    <s v="One-to-four family dwelling (other than manufactured housing)"/>
    <n v="1"/>
    <s v="Home purchase"/>
    <n v="1"/>
    <s v="Owner-occupied as a principal dwelling"/>
    <n v="1"/>
    <n v="117"/>
    <s v="Loan originated"/>
    <n v="1"/>
    <s v="Not Hispanic or Latino"/>
    <n v="2"/>
    <x v="0"/>
    <n v="5"/>
    <s v="Male"/>
    <n v="1"/>
    <n v="66"/>
    <n v="78.3"/>
    <n v="109"/>
    <x v="1"/>
    <x v="1"/>
  </r>
  <r>
    <n v="22"/>
    <s v="National Credit Union Administration"/>
    <s v="Conventional"/>
    <n v="1"/>
    <s v="One-to-four family dwelling (other than manufactured housing)"/>
    <n v="1"/>
    <s v="Refinancing"/>
    <n v="3"/>
    <s v="Owner-occupied as a principal dwelling"/>
    <n v="1"/>
    <n v="25"/>
    <s v="Loan originated"/>
    <n v="1"/>
    <s v="Not Hispanic or Latino"/>
    <n v="2"/>
    <x v="0"/>
    <n v="5"/>
    <s v="Female"/>
    <n v="2"/>
    <n v="139"/>
    <n v="84.1"/>
    <n v="140.220001"/>
    <x v="1"/>
    <x v="2"/>
  </r>
  <r>
    <n v="61090"/>
    <s v="National Credit Union Administration"/>
    <s v="Conventional"/>
    <n v="1"/>
    <s v="One-to-four family dwelling (other than manufactured housing)"/>
    <n v="1"/>
    <s v="Home improvement"/>
    <n v="2"/>
    <s v="Owner-occupied as a principal dwelling"/>
    <n v="1"/>
    <n v="20"/>
    <s v="Loan originated"/>
    <n v="1"/>
    <s v="Not Hispanic or Latino"/>
    <n v="2"/>
    <x v="0"/>
    <n v="5"/>
    <s v="Female"/>
    <n v="2"/>
    <n v="83"/>
    <n v="73.599999999999994"/>
    <n v="129.779999"/>
    <x v="1"/>
    <x v="1"/>
  </r>
  <r>
    <n v="24563"/>
    <s v="National Credit Union Administration"/>
    <s v="Conventional"/>
    <n v="1"/>
    <s v="One-to-four family dwelling (other than manufactured housing)"/>
    <n v="1"/>
    <s v="Home purchase"/>
    <n v="1"/>
    <s v="Owner-occupied as a principal dwelling"/>
    <n v="1"/>
    <n v="130"/>
    <s v="Loan originated"/>
    <n v="1"/>
    <s v="Not Hispanic or Latino"/>
    <n v="2"/>
    <x v="0"/>
    <n v="5"/>
    <s v="Male"/>
    <n v="1"/>
    <n v="75"/>
    <n v="68.5"/>
    <n v="135.050003"/>
    <x v="1"/>
    <x v="1"/>
  </r>
  <r>
    <n v="66642"/>
    <s v="National Credit Union Administration"/>
    <s v="Conventional"/>
    <n v="1"/>
    <s v="One-to-four family dwelling (other than manufactured housing)"/>
    <n v="1"/>
    <s v="Refinancing"/>
    <n v="3"/>
    <s v="Owner-occupied as a principal dwelling"/>
    <n v="1"/>
    <n v="109"/>
    <s v="Application denied by financial institution"/>
    <n v="3"/>
    <s v="Hispanic or Latino"/>
    <n v="1"/>
    <x v="0"/>
    <n v="5"/>
    <s v="Female"/>
    <n v="2"/>
    <n v="28"/>
    <n v="68.8"/>
    <n v="67.569999699999997"/>
    <x v="0"/>
    <x v="0"/>
  </r>
  <r>
    <n v="23521"/>
    <s v="National Credit Union Administration"/>
    <s v="Conventional"/>
    <n v="1"/>
    <s v="One-to-four family dwelling (other than manufactured housing)"/>
    <n v="1"/>
    <s v="Home improvement"/>
    <n v="2"/>
    <s v="Owner-occupied as a principal dwelling"/>
    <n v="1"/>
    <n v="21"/>
    <s v="Loan originated"/>
    <n v="1"/>
    <s v="Not Hispanic or Latino"/>
    <n v="2"/>
    <x v="0"/>
    <n v="5"/>
    <s v="Male"/>
    <n v="1"/>
    <n v="100"/>
    <n v="74.7"/>
    <n v="62.369998899999999"/>
    <x v="1"/>
    <x v="1"/>
  </r>
  <r>
    <n v="68259"/>
    <s v="National Credit Union Administration"/>
    <s v="Conventional"/>
    <n v="1"/>
    <s v="One-to-four family dwelling (other than manufactured housing)"/>
    <n v="1"/>
    <s v="Home improvement"/>
    <n v="2"/>
    <s v="Owner-occupied as a principal dwelling"/>
    <n v="1"/>
    <n v="138"/>
    <s v="Loan originated"/>
    <n v="1"/>
    <s v="Not Hispanic or Latino"/>
    <n v="2"/>
    <x v="0"/>
    <n v="5"/>
    <s v="Male"/>
    <n v="1"/>
    <n v="72"/>
    <n v="68.400000000000006"/>
    <n v="112.529999"/>
    <x v="1"/>
    <x v="1"/>
  </r>
  <r>
    <n v="15802"/>
    <s v="National Credit Union Administration"/>
    <s v="Conventional"/>
    <n v="1"/>
    <s v="One-to-four family dwelling (other than manufactured housing)"/>
    <n v="1"/>
    <s v="Home purchase"/>
    <n v="1"/>
    <s v="Owner-occupied as a principal dwelling"/>
    <n v="1"/>
    <n v="308"/>
    <s v="Loan originated"/>
    <n v="1"/>
    <s v="Not Hispanic or Latino"/>
    <n v="2"/>
    <x v="0"/>
    <n v="5"/>
    <s v="Male"/>
    <n v="1"/>
    <n v="120"/>
    <n v="97.1"/>
    <n v="123.75"/>
    <x v="1"/>
    <x v="1"/>
  </r>
  <r>
    <n v="61256"/>
    <s v="National Credit Union Administration"/>
    <s v="Conventional"/>
    <n v="1"/>
    <s v="One-to-four family dwelling (other than manufactured housing)"/>
    <n v="1"/>
    <s v="Home improvement"/>
    <n v="2"/>
    <s v="Owner-occupied as a principal dwelling"/>
    <n v="1"/>
    <n v="80"/>
    <s v="Application denied by financial institution"/>
    <n v="3"/>
    <s v="Not Hispanic or Latino"/>
    <n v="2"/>
    <x v="0"/>
    <n v="5"/>
    <s v="Female"/>
    <n v="2"/>
    <n v="73"/>
    <n v="90.2"/>
    <n v="74.989997900000006"/>
    <x v="0"/>
    <x v="1"/>
  </r>
  <r>
    <n v="61185"/>
    <s v="National Credit Union Administration"/>
    <s v="FSA/RHS-guaranteed"/>
    <n v="4"/>
    <s v="One-to-four family dwelling (other than manufactured housing)"/>
    <n v="1"/>
    <s v="Home purchase"/>
    <n v="1"/>
    <s v="Owner-occupied as a principal dwelling"/>
    <n v="1"/>
    <n v="86"/>
    <s v="Loan originated"/>
    <n v="1"/>
    <s v="Not Hispanic or Latino"/>
    <n v="2"/>
    <x v="0"/>
    <n v="5"/>
    <s v="Male"/>
    <n v="1"/>
    <n v="36"/>
    <n v="52.4"/>
    <n v="85.650001500000002"/>
    <x v="1"/>
    <x v="0"/>
  </r>
  <r>
    <n v="8111"/>
    <s v="National Credit Union Administration"/>
    <s v="Conventional"/>
    <n v="1"/>
    <s v="One-to-four family dwelling (other than manufactured housing)"/>
    <n v="1"/>
    <s v="Refinancing"/>
    <n v="3"/>
    <s v="Owner-occupied as a principal dwelling"/>
    <n v="1"/>
    <n v="53"/>
    <s v="Application denied by financial institution"/>
    <n v="3"/>
    <s v="Not Hispanic or Latino"/>
    <n v="2"/>
    <x v="0"/>
    <n v="5"/>
    <s v="Female"/>
    <n v="2"/>
    <n v="18"/>
    <n v="81.400000000000006"/>
    <n v="51.709999099999997"/>
    <x v="0"/>
    <x v="0"/>
  </r>
  <r>
    <n v="9260"/>
    <s v="National Credit Union Administration"/>
    <s v="Conventional"/>
    <n v="1"/>
    <s v="One-to-four family dwelling (other than manufactured housing)"/>
    <n v="1"/>
    <s v="Refinancing"/>
    <n v="3"/>
    <s v="Owner-occupied as a principal dwelling"/>
    <n v="1"/>
    <n v="135"/>
    <s v="Loan originated"/>
    <n v="1"/>
    <s v="Not Hispanic or Latino"/>
    <n v="2"/>
    <x v="0"/>
    <n v="5"/>
    <s v="Male"/>
    <n v="1"/>
    <n v="66"/>
    <n v="65.599999999999994"/>
    <n v="110.900002"/>
    <x v="1"/>
    <x v="1"/>
  </r>
  <r>
    <n v="67190"/>
    <s v="National Credit Union Administration"/>
    <s v="Conventional"/>
    <n v="1"/>
    <s v="One-to-four family dwelling (other than manufactured housing)"/>
    <n v="1"/>
    <s v="Refinancing"/>
    <n v="3"/>
    <s v="Owner-occupied as a principal dwelling"/>
    <n v="1"/>
    <n v="154"/>
    <s v="Loan originated"/>
    <n v="1"/>
    <s v="Not Hispanic or Latino"/>
    <n v="2"/>
    <x v="0"/>
    <n v="5"/>
    <s v="Male"/>
    <n v="1"/>
    <n v="97"/>
    <n v="72.400000000000006"/>
    <n v="174.91999799999999"/>
    <x v="1"/>
    <x v="1"/>
  </r>
  <r>
    <n v="6178"/>
    <s v="National Credit Union Administration"/>
    <s v="Conventional"/>
    <n v="1"/>
    <s v="One-to-four family dwelling (other than manufactured housing)"/>
    <n v="1"/>
    <s v="Home purchase"/>
    <n v="1"/>
    <s v="Owner-occupied as a principal dwelling"/>
    <n v="1"/>
    <n v="202"/>
    <s v="Loan originated"/>
    <n v="1"/>
    <s v="Not Hispanic or Latino"/>
    <n v="2"/>
    <x v="0"/>
    <n v="5"/>
    <s v="Female"/>
    <n v="2"/>
    <n v="61"/>
    <n v="81.400000000000006"/>
    <n v="76.680000300000003"/>
    <x v="1"/>
    <x v="1"/>
  </r>
  <r>
    <n v="66751"/>
    <s v="National Credit Union Administration"/>
    <s v="Conventional"/>
    <n v="1"/>
    <s v="One-to-four family dwelling (other than manufactured housing)"/>
    <n v="1"/>
    <s v="Refinancing"/>
    <n v="3"/>
    <s v="Owner-occupied as a principal dwelling"/>
    <n v="1"/>
    <n v="50"/>
    <s v="Loan originated"/>
    <n v="1"/>
    <s v="Not Hispanic or Latino"/>
    <n v="2"/>
    <x v="0"/>
    <n v="5"/>
    <s v="Male"/>
    <n v="1"/>
    <n v="46"/>
    <n v="67.3"/>
    <n v="83.779998800000001"/>
    <x v="1"/>
    <x v="1"/>
  </r>
  <r>
    <n v="61004"/>
    <s v="National Credit Union Administration"/>
    <s v="Conventional"/>
    <n v="1"/>
    <s v="One-to-four family dwelling (other than manufactured housing)"/>
    <n v="1"/>
    <s v="Home purchase"/>
    <n v="1"/>
    <s v="Owner-occupied as a principal dwelling"/>
    <n v="1"/>
    <n v="477"/>
    <s v="Loan originated"/>
    <n v="1"/>
    <s v="Not Hispanic or Latino"/>
    <n v="2"/>
    <x v="3"/>
    <n v="2"/>
    <s v="Male"/>
    <n v="1"/>
    <n v="142"/>
    <n v="79.3"/>
    <n v="70.760002099999994"/>
    <x v="1"/>
    <x v="2"/>
  </r>
  <r>
    <n v="65595"/>
    <s v="National Credit Union Administration"/>
    <s v="Conventional"/>
    <n v="1"/>
    <s v="Manufactured housing"/>
    <n v="2"/>
    <s v="Home improvement"/>
    <n v="2"/>
    <s v="Owner-occupied as a principal dwelling"/>
    <n v="1"/>
    <n v="6"/>
    <s v="Loan originated"/>
    <n v="1"/>
    <s v="Not Hispanic or Latino"/>
    <n v="2"/>
    <x v="0"/>
    <n v="5"/>
    <s v="Male"/>
    <n v="1"/>
    <n v="48"/>
    <n v="60.7"/>
    <n v="110.900002"/>
    <x v="1"/>
    <x v="1"/>
  </r>
  <r>
    <n v="61844"/>
    <s v="National Credit Union Administration"/>
    <s v="Conventional"/>
    <n v="1"/>
    <s v="One-to-four family dwelling (other than manufactured housing)"/>
    <n v="1"/>
    <s v="Refinancing"/>
    <n v="3"/>
    <s v="Owner-occupied as a principal dwelling"/>
    <n v="1"/>
    <n v="417"/>
    <s v="Loan originated"/>
    <n v="1"/>
    <s v="Not Hispanic or Latino"/>
    <n v="2"/>
    <x v="0"/>
    <n v="5"/>
    <s v="Female"/>
    <n v="2"/>
    <n v="289"/>
    <n v="88.3"/>
    <n v="207.33000200000001"/>
    <x v="1"/>
    <x v="2"/>
  </r>
  <r>
    <n v="5422"/>
    <s v="National Credit Union Administration"/>
    <s v="Conventional"/>
    <n v="1"/>
    <s v="One-to-four family dwelling (other than manufactured housing)"/>
    <n v="1"/>
    <s v="Home purchase"/>
    <n v="1"/>
    <s v="Owner-occupied as a principal dwelling"/>
    <n v="1"/>
    <n v="141"/>
    <s v="Loan originated"/>
    <n v="1"/>
    <s v="Not Hispanic or Latino"/>
    <n v="2"/>
    <x v="0"/>
    <n v="5"/>
    <s v="Male"/>
    <n v="1"/>
    <n v="74"/>
    <n v="60.9"/>
    <n v="87.790000899999995"/>
    <x v="1"/>
    <x v="1"/>
  </r>
  <r>
    <n v="23279"/>
    <s v="National Credit Union Administration"/>
    <s v="Conventional"/>
    <n v="1"/>
    <s v="One-to-four family dwelling (other than manufactured housing)"/>
    <n v="1"/>
    <s v="Refinancing"/>
    <n v="3"/>
    <s v="Owner-occupied as a principal dwelling"/>
    <n v="1"/>
    <n v="132"/>
    <s v="Loan originated"/>
    <n v="1"/>
    <s v="Not Hispanic or Latino"/>
    <n v="2"/>
    <x v="0"/>
    <n v="5"/>
    <s v="Male"/>
    <n v="1"/>
    <n v="136"/>
    <n v="68.3"/>
    <n v="175.679993"/>
    <x v="1"/>
    <x v="2"/>
  </r>
  <r>
    <n v="1409"/>
    <s v="National Credit Union Administration"/>
    <s v="Conventional"/>
    <n v="1"/>
    <s v="One-to-four family dwelling (other than manufactured housing)"/>
    <n v="1"/>
    <s v="Refinancing"/>
    <n v="3"/>
    <s v="Owner-occupied as a principal dwelling"/>
    <n v="1"/>
    <n v="30"/>
    <s v="Application approved but not accepted"/>
    <n v="2"/>
    <s v="Hispanic or Latino"/>
    <n v="1"/>
    <x v="0"/>
    <n v="5"/>
    <s v="Male"/>
    <n v="1"/>
    <n v="72"/>
    <n v="45.3"/>
    <n v="89.300003099999998"/>
    <x v="1"/>
    <x v="1"/>
  </r>
  <r>
    <n v="60058"/>
    <s v="National Credit Union Administration"/>
    <s v="Conventional"/>
    <n v="1"/>
    <s v="One-to-four family dwelling (other than manufactured housing)"/>
    <n v="1"/>
    <s v="Refinancing"/>
    <n v="3"/>
    <s v="Owner-occupied as a principal dwelling"/>
    <n v="1"/>
    <n v="50"/>
    <s v="Loan originated"/>
    <n v="1"/>
    <s v="Hispanic or Latino"/>
    <n v="1"/>
    <x v="0"/>
    <n v="5"/>
    <s v="Female"/>
    <n v="2"/>
    <n v="25"/>
    <n v="45.3"/>
    <n v="62.950000799999998"/>
    <x v="1"/>
    <x v="0"/>
  </r>
  <r>
    <n v="566"/>
    <s v="National Credit Union Administration"/>
    <s v="Conventional"/>
    <n v="1"/>
    <s v="One-to-four family dwelling (other than manufactured housing)"/>
    <n v="1"/>
    <s v="Refinancing"/>
    <n v="3"/>
    <s v="Owner-occupied as a principal dwelling"/>
    <n v="1"/>
    <n v="70"/>
    <s v="Loan originated"/>
    <n v="1"/>
    <s v="Hispanic or Latino"/>
    <n v="1"/>
    <x v="0"/>
    <n v="5"/>
    <s v="Male"/>
    <n v="1"/>
    <n v="69"/>
    <n v="88"/>
    <n v="81.819999699999997"/>
    <x v="1"/>
    <x v="1"/>
  </r>
  <r>
    <n v="64271"/>
    <s v="National Credit Union Administration"/>
    <s v="Conventional"/>
    <n v="1"/>
    <s v="One-to-four family dwelling (other than manufactured housing)"/>
    <n v="1"/>
    <s v="Home purchase"/>
    <n v="1"/>
    <s v="Owner-occupied as a principal dwelling"/>
    <n v="1"/>
    <n v="125"/>
    <s v="Loan originated"/>
    <n v="1"/>
    <s v="Not Hispanic or Latino"/>
    <n v="2"/>
    <x v="0"/>
    <n v="5"/>
    <s v="Female"/>
    <n v="2"/>
    <n v="296"/>
    <n v="82.2"/>
    <n v="85.169998199999995"/>
    <x v="1"/>
    <x v="2"/>
  </r>
  <r>
    <n v="24887"/>
    <s v="National Credit Union Administration"/>
    <s v="Conventional"/>
    <n v="1"/>
    <s v="One-to-four family dwelling (other than manufactured housing)"/>
    <n v="1"/>
    <s v="Refinancing"/>
    <n v="3"/>
    <s v="Owner-occupied as a principal dwelling"/>
    <n v="1"/>
    <n v="126"/>
    <s v="Loan originated"/>
    <n v="1"/>
    <s v="Not Hispanic or Latino"/>
    <n v="2"/>
    <x v="2"/>
    <n v="1"/>
    <s v="Female"/>
    <n v="2"/>
    <n v="64"/>
    <n v="52.8"/>
    <n v="117.610001"/>
    <x v="1"/>
    <x v="1"/>
  </r>
  <r>
    <n v="2734"/>
    <s v="National Credit Union Administration"/>
    <s v="Conventional"/>
    <n v="1"/>
    <s v="One-to-four family dwelling (other than manufactured housing)"/>
    <n v="1"/>
    <s v="Home purchase"/>
    <n v="1"/>
    <s v="Owner-occupied as a principal dwelling"/>
    <n v="1"/>
    <n v="237"/>
    <s v="Loan originated"/>
    <n v="1"/>
    <s v="Not Hispanic or Latino"/>
    <n v="2"/>
    <x v="0"/>
    <n v="5"/>
    <s v="Male"/>
    <n v="1"/>
    <n v="166"/>
    <n v="54.2"/>
    <n v="98.919998199999995"/>
    <x v="1"/>
    <x v="2"/>
  </r>
  <r>
    <n v="16626"/>
    <s v="National Credit Union Administration"/>
    <s v="Conventional"/>
    <n v="1"/>
    <s v="One-to-four family dwelling (other than manufactured housing)"/>
    <n v="1"/>
    <s v="Refinancing"/>
    <n v="3"/>
    <s v="Owner-occupied as a principal dwelling"/>
    <n v="1"/>
    <n v="25"/>
    <s v="Loan originated"/>
    <n v="1"/>
    <s v="Not Hispanic or Latino"/>
    <n v="2"/>
    <x v="0"/>
    <n v="5"/>
    <s v="Male"/>
    <n v="1"/>
    <n v="71"/>
    <n v="65.5"/>
    <n v="86.360000600000006"/>
    <x v="1"/>
    <x v="1"/>
  </r>
  <r>
    <n v="60269"/>
    <s v="National Credit Union Administration"/>
    <s v="Conventional"/>
    <n v="1"/>
    <s v="One-to-four family dwelling (other than manufactured housing)"/>
    <n v="1"/>
    <s v="Home purchase"/>
    <n v="1"/>
    <s v="Owner-occupied as a principal dwelling"/>
    <n v="1"/>
    <n v="260"/>
    <s v="Loan originated"/>
    <n v="1"/>
    <s v="Not Hispanic or Latino"/>
    <n v="2"/>
    <x v="0"/>
    <n v="5"/>
    <s v="Male"/>
    <n v="1"/>
    <n v="94"/>
    <n v="78.3"/>
    <n v="109"/>
    <x v="1"/>
    <x v="1"/>
  </r>
  <r>
    <n v="68601"/>
    <s v="National Credit Union Administration"/>
    <s v="Conventional"/>
    <n v="1"/>
    <s v="One-to-four family dwelling (other than manufactured housing)"/>
    <n v="1"/>
    <s v="Home purchase"/>
    <n v="1"/>
    <s v="Owner-occupied as a principal dwelling"/>
    <n v="1"/>
    <n v="115"/>
    <s v="Loan originated"/>
    <n v="1"/>
    <s v="Not Hispanic or Latino"/>
    <n v="2"/>
    <x v="0"/>
    <n v="5"/>
    <s v="Female"/>
    <n v="2"/>
    <n v="64"/>
    <n v="81.3"/>
    <n v="100.43"/>
    <x v="1"/>
    <x v="1"/>
  </r>
  <r>
    <n v="65282"/>
    <s v="National Credit Union Administration"/>
    <s v="Conventional"/>
    <n v="1"/>
    <s v="One-to-four family dwelling (other than manufactured housing)"/>
    <n v="1"/>
    <s v="Refinancing"/>
    <n v="3"/>
    <s v="Owner-occupied as a principal dwelling"/>
    <n v="1"/>
    <n v="170"/>
    <s v="Loan originated"/>
    <n v="1"/>
    <s v="Not Hispanic or Latino"/>
    <n v="2"/>
    <x v="0"/>
    <n v="5"/>
    <s v="Male"/>
    <n v="1"/>
    <n v="104"/>
    <n v="68.3"/>
    <n v="120.269997"/>
    <x v="1"/>
    <x v="1"/>
  </r>
  <r>
    <n v="68362"/>
    <s v="National Credit Union Administration"/>
    <s v="Conventional"/>
    <n v="1"/>
    <s v="One-to-four family dwelling (other than manufactured housing)"/>
    <n v="1"/>
    <s v="Home improvement"/>
    <n v="2"/>
    <s v="Owner-occupied as a principal dwelling"/>
    <n v="1"/>
    <n v="20"/>
    <s v="Loan originated"/>
    <n v="1"/>
    <s v="Hispanic or Latino"/>
    <n v="1"/>
    <x v="0"/>
    <n v="5"/>
    <s v="Female"/>
    <n v="2"/>
    <m/>
    <n v="96"/>
    <n v="122.760002"/>
    <x v="1"/>
    <x v="0"/>
  </r>
  <r>
    <n v="62755"/>
    <s v="National Credit Union Administration"/>
    <s v="Conventional"/>
    <n v="1"/>
    <s v="One-to-four family dwelling (other than manufactured housing)"/>
    <n v="1"/>
    <s v="Refinancing"/>
    <n v="3"/>
    <s v="Not owner-occupied as a principal dwelling"/>
    <n v="2"/>
    <n v="63"/>
    <s v="Application denied by financial institution"/>
    <n v="3"/>
    <s v="Hispanic or Latino"/>
    <n v="1"/>
    <x v="2"/>
    <n v="1"/>
    <s v="Male"/>
    <n v="1"/>
    <n v="55"/>
    <n v="83.9"/>
    <n v="117.57"/>
    <x v="0"/>
    <x v="1"/>
  </r>
  <r>
    <n v="24382"/>
    <s v="National Credit Union Administration"/>
    <s v="Conventional"/>
    <n v="1"/>
    <s v="Manufactured housing"/>
    <n v="2"/>
    <s v="Home purchase"/>
    <n v="1"/>
    <s v="Owner-occupied as a principal dwelling"/>
    <n v="1"/>
    <n v="38"/>
    <s v="Application denied by financial institution"/>
    <n v="3"/>
    <s v="Information not provided by applicant in mail, Internet, or telephone application"/>
    <n v="3"/>
    <x v="0"/>
    <n v="5"/>
    <s v="Female"/>
    <n v="2"/>
    <n v="13"/>
    <n v="68.099999999999994"/>
    <n v="91.889999399999994"/>
    <x v="0"/>
    <x v="0"/>
  </r>
  <r>
    <n v="67664"/>
    <s v="National Credit Union Administration"/>
    <s v="Conventional"/>
    <n v="1"/>
    <s v="One-to-four family dwelling (other than manufactured housing)"/>
    <n v="1"/>
    <s v="Home purchase"/>
    <n v="1"/>
    <s v="Owner-occupied as a principal dwelling"/>
    <n v="1"/>
    <n v="205"/>
    <s v="Loan originated"/>
    <n v="1"/>
    <s v="Not Hispanic or Latino"/>
    <n v="2"/>
    <x v="0"/>
    <n v="5"/>
    <s v="Male"/>
    <n v="1"/>
    <n v="72"/>
    <n v="74.599999999999994"/>
    <n v="128.990005"/>
    <x v="1"/>
    <x v="1"/>
  </r>
  <r>
    <n v="68490"/>
    <s v="National Credit Union Administration"/>
    <s v="Conventional"/>
    <n v="1"/>
    <s v="One-to-four family dwelling (other than manufactured housing)"/>
    <n v="1"/>
    <s v="Home purchase"/>
    <n v="1"/>
    <s v="Owner-occupied as a principal dwelling"/>
    <n v="1"/>
    <n v="252"/>
    <s v="Loan originated"/>
    <n v="1"/>
    <s v="Not Hispanic or Latino"/>
    <n v="2"/>
    <x v="0"/>
    <n v="5"/>
    <s v="Female"/>
    <n v="2"/>
    <n v="97"/>
    <n v="64.3"/>
    <n v="160.10000600000001"/>
    <x v="1"/>
    <x v="1"/>
  </r>
  <r>
    <n v="60058"/>
    <s v="National Credit Union Administration"/>
    <s v="Conventional"/>
    <n v="1"/>
    <s v="One-to-four family dwelling (other than manufactured housing)"/>
    <n v="1"/>
    <s v="Refinancing"/>
    <n v="3"/>
    <s v="Owner-occupied as a principal dwelling"/>
    <n v="1"/>
    <n v="16"/>
    <s v="Loan originated"/>
    <n v="1"/>
    <s v="Hispanic or Latino"/>
    <n v="1"/>
    <x v="0"/>
    <n v="5"/>
    <s v="Female"/>
    <n v="2"/>
    <n v="16"/>
    <n v="45.3"/>
    <n v="77.569999699999997"/>
    <x v="1"/>
    <x v="0"/>
  </r>
  <r>
    <n v="1999"/>
    <s v="National Credit Union Administration"/>
    <s v="Conventional"/>
    <n v="1"/>
    <s v="One-to-four family dwelling (other than manufactured housing)"/>
    <n v="1"/>
    <s v="Refinancing"/>
    <n v="3"/>
    <s v="Owner-occupied as a principal dwelling"/>
    <n v="1"/>
    <n v="387"/>
    <s v="Loan originated"/>
    <n v="1"/>
    <s v="Hispanic or Latino"/>
    <n v="1"/>
    <x v="0"/>
    <n v="5"/>
    <s v="Female"/>
    <n v="2"/>
    <n v="62"/>
    <n v="64.3"/>
    <n v="72.559997600000003"/>
    <x v="1"/>
    <x v="1"/>
  </r>
  <r>
    <n v="24688"/>
    <s v="National Credit Union Administration"/>
    <s v="Conventional"/>
    <n v="1"/>
    <s v="One-to-four family dwelling (other than manufactured housing)"/>
    <n v="1"/>
    <s v="Refinancing"/>
    <n v="3"/>
    <s v="Owner-occupied as a principal dwelling"/>
    <n v="1"/>
    <n v="169"/>
    <s v="Loan originated"/>
    <n v="1"/>
    <s v="Hispanic or Latino"/>
    <n v="1"/>
    <x v="0"/>
    <n v="5"/>
    <s v="Male"/>
    <n v="1"/>
    <n v="52"/>
    <n v="75.400000000000006"/>
    <n v="59.040000900000003"/>
    <x v="1"/>
    <x v="1"/>
  </r>
  <r>
    <n v="7608"/>
    <s v="National Credit Union Administration"/>
    <s v="Conventional"/>
    <n v="1"/>
    <s v="One-to-four family dwelling (other than manufactured housing)"/>
    <n v="1"/>
    <s v="Home purchase"/>
    <n v="1"/>
    <s v="Owner-occupied as a principal dwelling"/>
    <n v="1"/>
    <n v="320"/>
    <s v="Application denied by financial institution"/>
    <n v="3"/>
    <s v="Not Hispanic or Latino"/>
    <n v="2"/>
    <x v="3"/>
    <n v="2"/>
    <s v="Male"/>
    <n v="1"/>
    <n v="156"/>
    <n v="85.6"/>
    <n v="110.449997"/>
    <x v="0"/>
    <x v="2"/>
  </r>
  <r>
    <n v="24354"/>
    <s v="National Credit Union Administration"/>
    <s v="Conventional"/>
    <n v="1"/>
    <s v="One-to-four family dwelling (other than manufactured housing)"/>
    <n v="1"/>
    <s v="Home purchase"/>
    <n v="1"/>
    <s v="Not owner-occupied as a principal dwelling"/>
    <n v="2"/>
    <n v="78"/>
    <s v="Loan originated"/>
    <n v="1"/>
    <s v="Hispanic or Latino"/>
    <n v="1"/>
    <x v="0"/>
    <n v="5"/>
    <s v="Female"/>
    <n v="2"/>
    <n v="91"/>
    <n v="89.8"/>
    <n v="67.870002700000001"/>
    <x v="1"/>
    <x v="1"/>
  </r>
  <r>
    <n v="66884"/>
    <s v="National Credit Union Administration"/>
    <s v="Conventional"/>
    <n v="1"/>
    <s v="One-to-four family dwelling (other than manufactured housing)"/>
    <n v="1"/>
    <s v="Refinancing"/>
    <n v="3"/>
    <s v="Owner-occupied as a principal dwelling"/>
    <n v="1"/>
    <n v="29"/>
    <s v="Loan originated"/>
    <n v="1"/>
    <s v="Not Hispanic or Latino"/>
    <n v="2"/>
    <x v="0"/>
    <n v="5"/>
    <s v="Female"/>
    <n v="2"/>
    <n v="44"/>
    <n v="81.3"/>
    <n v="86"/>
    <x v="1"/>
    <x v="1"/>
  </r>
  <r>
    <n v="68421"/>
    <s v="National Credit Union Administration"/>
    <s v="Conventional"/>
    <n v="1"/>
    <s v="One-to-four family dwelling (other than manufactured housing)"/>
    <n v="1"/>
    <s v="Home improvement"/>
    <n v="2"/>
    <s v="Owner-occupied as a principal dwelling"/>
    <n v="1"/>
    <n v="50"/>
    <s v="Application denied by financial institution"/>
    <n v="3"/>
    <s v="Information not provided by applicant in mail, Internet, or telephone application"/>
    <n v="3"/>
    <x v="4"/>
    <n v="4"/>
    <s v="Female"/>
    <n v="2"/>
    <n v="80"/>
    <n v="66.2"/>
    <n v="112"/>
    <x v="0"/>
    <x v="1"/>
  </r>
  <r>
    <n v="66330"/>
    <s v="National Credit Union Administration"/>
    <s v="Conventional"/>
    <n v="1"/>
    <s v="One-to-four family dwelling (other than manufactured housing)"/>
    <n v="1"/>
    <s v="Home purchase"/>
    <n v="1"/>
    <s v="Not owner-occupied as a principal dwelling"/>
    <n v="2"/>
    <n v="120"/>
    <s v="Loan originated"/>
    <n v="1"/>
    <s v="Not Hispanic or Latino"/>
    <n v="2"/>
    <x v="0"/>
    <n v="5"/>
    <s v="Male"/>
    <n v="1"/>
    <n v="270"/>
    <n v="107.6"/>
    <n v="118.790001"/>
    <x v="1"/>
    <x v="2"/>
  </r>
  <r>
    <n v="24524"/>
    <s v="National Credit Union Administration"/>
    <s v="Conventional"/>
    <n v="1"/>
    <s v="One-to-four family dwelling (other than manufactured housing)"/>
    <n v="1"/>
    <s v="Home improvement"/>
    <n v="2"/>
    <s v="Owner-occupied as a principal dwelling"/>
    <n v="1"/>
    <n v="5"/>
    <s v="Loan originated"/>
    <n v="1"/>
    <s v="Not Hispanic or Latino"/>
    <n v="2"/>
    <x v="0"/>
    <n v="5"/>
    <s v="Female"/>
    <n v="2"/>
    <n v="66"/>
    <n v="56.2"/>
    <n v="127.099998"/>
    <x v="1"/>
    <x v="1"/>
  </r>
  <r>
    <n v="62562"/>
    <s v="National Credit Union Administration"/>
    <s v="Conventional"/>
    <n v="1"/>
    <s v="One-to-four family dwelling (other than manufactured housing)"/>
    <n v="1"/>
    <s v="Home improvement"/>
    <n v="2"/>
    <s v="Owner-occupied as a principal dwelling"/>
    <n v="1"/>
    <n v="60"/>
    <s v="Application denied by financial institution"/>
    <n v="3"/>
    <s v="Not Hispanic or Latino"/>
    <n v="2"/>
    <x v="0"/>
    <n v="5"/>
    <s v="Male"/>
    <n v="1"/>
    <n v="72"/>
    <n v="53.5"/>
    <n v="125.349998"/>
    <x v="0"/>
    <x v="1"/>
  </r>
  <r>
    <n v="8797"/>
    <s v="National Credit Union Administration"/>
    <s v="Conventional"/>
    <n v="1"/>
    <s v="One-to-four family dwelling (other than manufactured housing)"/>
    <n v="1"/>
    <s v="Home purchase"/>
    <n v="1"/>
    <s v="Owner-occupied as a principal dwelling"/>
    <n v="1"/>
    <n v="330"/>
    <s v="Loan originated"/>
    <n v="1"/>
    <s v="Not Hispanic or Latino"/>
    <n v="2"/>
    <x v="0"/>
    <n v="5"/>
    <s v="Male"/>
    <n v="1"/>
    <n v="165"/>
    <n v="88.3"/>
    <n v="156.88999899999999"/>
    <x v="1"/>
    <x v="2"/>
  </r>
  <r>
    <n v="61159"/>
    <s v="National Credit Union Administration"/>
    <s v="Conventional"/>
    <n v="1"/>
    <s v="One-to-four family dwelling (other than manufactured housing)"/>
    <n v="1"/>
    <s v="Refinancing"/>
    <n v="3"/>
    <s v="Owner-occupied as a principal dwelling"/>
    <n v="1"/>
    <n v="120"/>
    <s v="Application approved but not accepted"/>
    <n v="2"/>
    <s v="Not Hispanic or Latino"/>
    <n v="2"/>
    <x v="0"/>
    <n v="5"/>
    <s v="Male"/>
    <n v="1"/>
    <n v="36"/>
    <n v="79.599999999999994"/>
    <n v="102.550003"/>
    <x v="1"/>
    <x v="0"/>
  </r>
  <r>
    <n v="61159"/>
    <s v="National Credit Union Administration"/>
    <s v="Conventional"/>
    <n v="1"/>
    <s v="One-to-four family dwelling (other than manufactured housing)"/>
    <n v="1"/>
    <s v="Home purchase"/>
    <n v="1"/>
    <s v="Owner-occupied as a principal dwelling"/>
    <n v="1"/>
    <n v="58"/>
    <s v="Loan originated"/>
    <n v="1"/>
    <s v="Not Hispanic or Latino"/>
    <n v="2"/>
    <x v="0"/>
    <n v="5"/>
    <s v="Female"/>
    <n v="2"/>
    <n v="40"/>
    <n v="79.599999999999994"/>
    <n v="85.339996299999996"/>
    <x v="1"/>
    <x v="1"/>
  </r>
  <r>
    <n v="61090"/>
    <s v="National Credit Union Administration"/>
    <s v="Conventional"/>
    <n v="1"/>
    <s v="One-to-four family dwelling (other than manufactured housing)"/>
    <n v="1"/>
    <s v="Refinancing"/>
    <n v="3"/>
    <s v="Owner-occupied as a principal dwelling"/>
    <n v="1"/>
    <n v="288"/>
    <s v="Loan originated"/>
    <n v="1"/>
    <s v="Not Hispanic or Latino"/>
    <n v="2"/>
    <x v="0"/>
    <n v="5"/>
    <s v="Male"/>
    <n v="1"/>
    <n v="192"/>
    <n v="73.599999999999994"/>
    <n v="99.199996900000002"/>
    <x v="1"/>
    <x v="2"/>
  </r>
  <r>
    <n v="15732"/>
    <s v="National Credit Union Administration"/>
    <s v="Conventional"/>
    <n v="1"/>
    <s v="One-to-four family dwelling (other than manufactured housing)"/>
    <n v="1"/>
    <s v="Home improvement"/>
    <n v="2"/>
    <s v="Owner-occupied as a principal dwelling"/>
    <n v="1"/>
    <n v="57"/>
    <s v="Loan originated"/>
    <n v="1"/>
    <s v="Hispanic or Latino"/>
    <n v="1"/>
    <x v="0"/>
    <n v="5"/>
    <s v="Male"/>
    <n v="1"/>
    <n v="75"/>
    <n v="85.6"/>
    <n v="52.389999400000001"/>
    <x v="1"/>
    <x v="1"/>
  </r>
  <r>
    <n v="19976"/>
    <s v="National Credit Union Administration"/>
    <s v="Conventional"/>
    <n v="1"/>
    <s v="One-to-four family dwelling (other than manufactured housing)"/>
    <n v="1"/>
    <s v="Home purchase"/>
    <n v="1"/>
    <s v="Owner-occupied as a principal dwelling"/>
    <n v="1"/>
    <n v="541"/>
    <s v="Loan originated"/>
    <n v="1"/>
    <s v="Not Hispanic or Latino"/>
    <n v="2"/>
    <x v="3"/>
    <n v="2"/>
    <s v="Male"/>
    <n v="1"/>
    <n v="136"/>
    <n v="96"/>
    <n v="221.550003"/>
    <x v="1"/>
    <x v="2"/>
  </r>
  <r>
    <n v="64342"/>
    <s v="National Credit Union Administration"/>
    <s v="Conventional"/>
    <n v="1"/>
    <s v="One-to-four family dwelling (other than manufactured housing)"/>
    <n v="1"/>
    <s v="Refinancing"/>
    <n v="3"/>
    <s v="Owner-occupied as a principal dwelling"/>
    <n v="1"/>
    <n v="167"/>
    <s v="Loan originated"/>
    <n v="1"/>
    <s v="Not Hispanic or Latino"/>
    <n v="2"/>
    <x v="0"/>
    <n v="5"/>
    <s v="Male"/>
    <n v="1"/>
    <n v="126"/>
    <n v="83.9"/>
    <n v="99.930000300000003"/>
    <x v="1"/>
    <x v="2"/>
  </r>
  <r>
    <n v="10973"/>
    <s v="National Credit Union Administration"/>
    <s v="Conventional"/>
    <n v="1"/>
    <s v="One-to-four family dwelling (other than manufactured housing)"/>
    <n v="1"/>
    <s v="Home improvement"/>
    <n v="2"/>
    <s v="Owner-occupied as a principal dwelling"/>
    <n v="1"/>
    <n v="20"/>
    <s v="Loan originated"/>
    <n v="1"/>
    <s v="Not Hispanic or Latino"/>
    <n v="2"/>
    <x v="0"/>
    <n v="5"/>
    <s v="Male"/>
    <n v="1"/>
    <n v="22"/>
    <n v="59.5"/>
    <n v="91.290000899999995"/>
    <x v="1"/>
    <x v="0"/>
  </r>
  <r>
    <n v="174"/>
    <s v="National Credit Union Administration"/>
    <s v="Conventional"/>
    <n v="1"/>
    <s v="One-to-four family dwelling (other than manufactured housing)"/>
    <n v="1"/>
    <s v="Refinancing"/>
    <n v="3"/>
    <s v="Owner-occupied as a principal dwelling"/>
    <n v="1"/>
    <n v="110"/>
    <s v="Loan originated"/>
    <n v="1"/>
    <s v="Not Hispanic or Latino"/>
    <n v="2"/>
    <x v="0"/>
    <n v="5"/>
    <s v="Female"/>
    <n v="2"/>
    <n v="59"/>
    <n v="63.3"/>
    <n v="127.43"/>
    <x v="1"/>
    <x v="1"/>
  </r>
  <r>
    <n v="67664"/>
    <s v="National Credit Union Administration"/>
    <s v="Conventional"/>
    <n v="1"/>
    <s v="One-to-four family dwelling (other than manufactured housing)"/>
    <n v="1"/>
    <s v="Home purchase"/>
    <n v="1"/>
    <s v="Owner-occupied as a principal dwelling"/>
    <n v="1"/>
    <n v="104"/>
    <s v="Loan originated"/>
    <n v="1"/>
    <s v="Not Hispanic or Latino"/>
    <n v="2"/>
    <x v="0"/>
    <n v="5"/>
    <s v="Female"/>
    <n v="2"/>
    <n v="47"/>
    <n v="74.599999999999994"/>
    <n v="156.91999799999999"/>
    <x v="1"/>
    <x v="1"/>
  </r>
  <r>
    <n v="51"/>
    <s v="National Credit Union Administration"/>
    <s v="Conventional"/>
    <n v="1"/>
    <s v="One-to-four family dwelling (other than manufactured housing)"/>
    <n v="1"/>
    <s v="Refinancing"/>
    <n v="3"/>
    <s v="Owner-occupied as a principal dwelling"/>
    <n v="1"/>
    <n v="337"/>
    <s v="Application denied by financial institution"/>
    <n v="3"/>
    <s v="Not Hispanic or Latino"/>
    <n v="2"/>
    <x v="0"/>
    <n v="5"/>
    <s v="Male"/>
    <n v="1"/>
    <n v="306"/>
    <n v="83.1"/>
    <n v="90.430000300000003"/>
    <x v="0"/>
    <x v="2"/>
  </r>
  <r>
    <n v="11065"/>
    <s v="National Credit Union Administration"/>
    <s v="Conventional"/>
    <n v="1"/>
    <s v="One-to-four family dwelling (other than manufactured housing)"/>
    <n v="1"/>
    <s v="Home purchase"/>
    <n v="1"/>
    <s v="Owner-occupied as a principal dwelling"/>
    <n v="1"/>
    <n v="160"/>
    <s v="Loan originated"/>
    <n v="1"/>
    <s v="Not Hispanic or Latino"/>
    <n v="2"/>
    <x v="3"/>
    <n v="2"/>
    <s v="Male"/>
    <n v="1"/>
    <n v="52"/>
    <n v="64.3"/>
    <n v="121.209999"/>
    <x v="1"/>
    <x v="1"/>
  </r>
  <r>
    <n v="64418"/>
    <s v="National Credit Union Administration"/>
    <s v="Conventional"/>
    <n v="1"/>
    <s v="One-to-four family dwelling (other than manufactured housing)"/>
    <n v="1"/>
    <s v="Refinancing"/>
    <n v="3"/>
    <s v="Owner-occupied as a principal dwelling"/>
    <n v="1"/>
    <n v="34"/>
    <s v="Loan originated"/>
    <n v="1"/>
    <s v="Not Hispanic or Latino"/>
    <n v="2"/>
    <x v="0"/>
    <n v="5"/>
    <s v="Female"/>
    <n v="2"/>
    <n v="36"/>
    <n v="69.900000000000006"/>
    <n v="160.86999499999999"/>
    <x v="1"/>
    <x v="0"/>
  </r>
  <r>
    <n v="10709"/>
    <s v="National Credit Union Administration"/>
    <s v="Conventional"/>
    <n v="1"/>
    <s v="One-to-four family dwelling (other than manufactured housing)"/>
    <n v="1"/>
    <s v="Refinancing"/>
    <n v="3"/>
    <s v="Owner-occupied as a principal dwelling"/>
    <n v="1"/>
    <n v="100"/>
    <s v="Loan originated"/>
    <n v="1"/>
    <s v="Hispanic or Latino"/>
    <n v="1"/>
    <x v="0"/>
    <n v="5"/>
    <s v="Female"/>
    <n v="2"/>
    <n v="125"/>
    <n v="69.2"/>
    <n v="117.519997"/>
    <x v="1"/>
    <x v="2"/>
  </r>
  <r>
    <n v="19976"/>
    <s v="National Credit Union Administration"/>
    <s v="Conventional"/>
    <n v="1"/>
    <s v="One-to-four family dwelling (other than manufactured housing)"/>
    <n v="1"/>
    <s v="Home purchase"/>
    <n v="1"/>
    <s v="Owner-occupied as a principal dwelling"/>
    <n v="1"/>
    <n v="607"/>
    <s v="Loan originated"/>
    <n v="1"/>
    <s v="Not Hispanic or Latino"/>
    <n v="2"/>
    <x v="3"/>
    <n v="2"/>
    <s v="Male"/>
    <n v="1"/>
    <n v="132"/>
    <n v="96"/>
    <n v="83.419998199999995"/>
    <x v="1"/>
    <x v="2"/>
  </r>
  <r>
    <n v="22931"/>
    <s v="National Credit Union Administration"/>
    <s v="Conventional"/>
    <n v="1"/>
    <s v="One-to-four family dwelling (other than manufactured housing)"/>
    <n v="1"/>
    <s v="Refinancing"/>
    <n v="3"/>
    <s v="Owner-occupied as a principal dwelling"/>
    <n v="1"/>
    <n v="25"/>
    <s v="Loan originated"/>
    <n v="1"/>
    <s v="Not Hispanic or Latino"/>
    <n v="2"/>
    <x v="0"/>
    <n v="5"/>
    <s v="Female"/>
    <n v="2"/>
    <n v="81"/>
    <n v="68"/>
    <n v="96.900001500000002"/>
    <x v="1"/>
    <x v="1"/>
  </r>
  <r>
    <n v="2551"/>
    <s v="National Credit Union Administration"/>
    <s v="Conventional"/>
    <n v="1"/>
    <s v="One-to-four family dwelling (other than manufactured housing)"/>
    <n v="1"/>
    <s v="Refinancing"/>
    <n v="3"/>
    <s v="Owner-occupied as a principal dwelling"/>
    <n v="1"/>
    <n v="307"/>
    <s v="Application approved but not accepted"/>
    <n v="2"/>
    <s v="Not Hispanic or Latino"/>
    <n v="2"/>
    <x v="0"/>
    <n v="5"/>
    <s v="Male"/>
    <n v="1"/>
    <n v="245"/>
    <n v="57.4"/>
    <n v="152.429993"/>
    <x v="1"/>
    <x v="2"/>
  </r>
  <r>
    <n v="67297"/>
    <s v="National Credit Union Administration"/>
    <s v="Conventional"/>
    <n v="1"/>
    <s v="One-to-four family dwelling (other than manufactured housing)"/>
    <n v="1"/>
    <s v="Refinancing"/>
    <n v="3"/>
    <s v="Owner-occupied as a principal dwelling"/>
    <n v="1"/>
    <n v="189"/>
    <s v="Loan originated"/>
    <n v="1"/>
    <s v="Information not provided by applicant in mail, Internet, or telephone application"/>
    <n v="3"/>
    <x v="1"/>
    <n v="3"/>
    <s v="Male"/>
    <n v="1"/>
    <n v="66"/>
    <n v="58"/>
    <n v="107.18"/>
    <x v="1"/>
    <x v="1"/>
  </r>
  <r>
    <n v="60936"/>
    <s v="National Credit Union Administration"/>
    <s v="Conventional"/>
    <n v="1"/>
    <s v="One-to-four family dwelling (other than manufactured housing)"/>
    <n v="1"/>
    <s v="Home improvement"/>
    <n v="2"/>
    <s v="Owner-occupied as a principal dwelling"/>
    <n v="1"/>
    <n v="100"/>
    <s v="Loan originated"/>
    <n v="1"/>
    <s v="Not Hispanic or Latino"/>
    <n v="2"/>
    <x v="0"/>
    <n v="5"/>
    <s v="Male"/>
    <n v="1"/>
    <n v="48"/>
    <n v="67"/>
    <n v="128.300003"/>
    <x v="1"/>
    <x v="1"/>
  </r>
  <r>
    <n v="8111"/>
    <s v="National Credit Union Administration"/>
    <s v="Conventional"/>
    <n v="1"/>
    <s v="One-to-four family dwelling (other than manufactured housing)"/>
    <n v="1"/>
    <s v="Refinancing"/>
    <n v="3"/>
    <s v="Owner-occupied as a principal dwelling"/>
    <n v="1"/>
    <n v="65"/>
    <s v="Loan originated"/>
    <n v="1"/>
    <s v="Not Hispanic or Latino"/>
    <n v="2"/>
    <x v="0"/>
    <n v="5"/>
    <s v="Male"/>
    <n v="1"/>
    <n v="48"/>
    <n v="64.3"/>
    <n v="63.200000799999998"/>
    <x v="1"/>
    <x v="1"/>
  </r>
  <r>
    <n v="61790"/>
    <s v="National Credit Union Administration"/>
    <s v="Conventional"/>
    <n v="1"/>
    <s v="One-to-four family dwelling (other than manufactured housing)"/>
    <n v="1"/>
    <s v="Refinancing"/>
    <n v="3"/>
    <s v="Owner-occupied as a principal dwelling"/>
    <n v="1"/>
    <n v="38"/>
    <s v="Application denied by financial institution"/>
    <n v="3"/>
    <s v="Not Hispanic or Latino"/>
    <n v="2"/>
    <x v="0"/>
    <n v="5"/>
    <s v="Male"/>
    <n v="1"/>
    <n v="86"/>
    <n v="55.2"/>
    <n v="142.36000100000001"/>
    <x v="0"/>
    <x v="1"/>
  </r>
  <r>
    <n v="63194"/>
    <s v="National Credit Union Administration"/>
    <s v="Conventional"/>
    <n v="1"/>
    <s v="One-to-four family dwelling (other than manufactured housing)"/>
    <n v="1"/>
    <s v="Home purchase"/>
    <n v="1"/>
    <s v="Owner-occupied as a principal dwelling"/>
    <n v="1"/>
    <n v="229"/>
    <s v="Loan originated"/>
    <n v="1"/>
    <s v="Not Hispanic or Latino"/>
    <n v="2"/>
    <x v="0"/>
    <n v="5"/>
    <s v="Male"/>
    <n v="1"/>
    <n v="299"/>
    <n v="55.2"/>
    <n v="110.58000199999999"/>
    <x v="1"/>
    <x v="2"/>
  </r>
  <r>
    <n v="1493"/>
    <s v="National Credit Union Administration"/>
    <s v="Conventional"/>
    <n v="1"/>
    <s v="One-to-four family dwelling (other than manufactured housing)"/>
    <n v="1"/>
    <s v="Home improvement"/>
    <n v="2"/>
    <s v="Owner-occupied as a principal dwelling"/>
    <n v="1"/>
    <n v="30"/>
    <s v="Loan originated"/>
    <n v="1"/>
    <s v="Not Hispanic or Latino"/>
    <n v="2"/>
    <x v="0"/>
    <n v="5"/>
    <s v="Female"/>
    <n v="2"/>
    <n v="75"/>
    <n v="64.3"/>
    <n v="185.11000100000001"/>
    <x v="1"/>
    <x v="1"/>
  </r>
  <r>
    <n v="60522"/>
    <s v="National Credit Union Administration"/>
    <s v="Conventional"/>
    <n v="1"/>
    <s v="One-to-four family dwelling (other than manufactured housing)"/>
    <n v="1"/>
    <s v="Home purchase"/>
    <n v="1"/>
    <s v="Owner-occupied as a principal dwelling"/>
    <n v="1"/>
    <n v="100"/>
    <s v="Loan originated"/>
    <n v="1"/>
    <s v="Not Hispanic or Latino"/>
    <n v="2"/>
    <x v="1"/>
    <n v="3"/>
    <s v="Female"/>
    <n v="2"/>
    <n v="80"/>
    <n v="79.599999999999994"/>
    <n v="98.779998800000001"/>
    <x v="1"/>
    <x v="1"/>
  </r>
  <r>
    <n v="66865"/>
    <s v="National Credit Union Administration"/>
    <s v="Conventional"/>
    <n v="1"/>
    <s v="One-to-four family dwelling (other than manufactured housing)"/>
    <n v="1"/>
    <s v="Refinancing"/>
    <n v="3"/>
    <s v="Owner-occupied as a principal dwelling"/>
    <n v="1"/>
    <n v="35"/>
    <s v="Application approved but not accepted"/>
    <n v="2"/>
    <s v="Not Hispanic or Latino"/>
    <n v="2"/>
    <x v="0"/>
    <n v="5"/>
    <s v="Male"/>
    <n v="1"/>
    <n v="32"/>
    <n v="74.7"/>
    <n v="84.970001199999999"/>
    <x v="1"/>
    <x v="0"/>
  </r>
  <r>
    <n v="24382"/>
    <s v="National Credit Union Administration"/>
    <s v="Conventional"/>
    <n v="1"/>
    <s v="Manufactured housing"/>
    <n v="2"/>
    <s v="Home purchase"/>
    <n v="1"/>
    <s v="Owner-occupied as a principal dwelling"/>
    <n v="1"/>
    <n v="52"/>
    <s v="Application denied by financial institution"/>
    <n v="3"/>
    <s v="Not Hispanic or Latino"/>
    <n v="2"/>
    <x v="0"/>
    <n v="5"/>
    <s v="Male"/>
    <n v="1"/>
    <n v="46"/>
    <n v="58.4"/>
    <n v="84.830001800000005"/>
    <x v="0"/>
    <x v="1"/>
  </r>
  <r>
    <n v="24382"/>
    <s v="National Credit Union Administration"/>
    <s v="Conventional"/>
    <n v="1"/>
    <s v="Manufactured housing"/>
    <n v="2"/>
    <s v="Home purchase"/>
    <n v="1"/>
    <s v="Owner-occupied as a principal dwelling"/>
    <n v="1"/>
    <n v="104"/>
    <s v="Application denied by financial institution"/>
    <n v="3"/>
    <s v="Information not provided by applicant in mail, Internet, or telephone application"/>
    <n v="3"/>
    <x v="3"/>
    <n v="2"/>
    <s v="Male"/>
    <n v="1"/>
    <n v="240"/>
    <n v="88"/>
    <n v="57.889999400000001"/>
    <x v="0"/>
    <x v="2"/>
  </r>
  <r>
    <s v="38-3358941"/>
    <s v="National Credit Union Administration"/>
    <s v="Conventional"/>
    <n v="1"/>
    <s v="One-to-four family dwelling (other than manufactured housing)"/>
    <n v="1"/>
    <s v="Refinancing"/>
    <n v="3"/>
    <s v="Owner-occupied as a principal dwelling"/>
    <n v="1"/>
    <n v="80"/>
    <s v="Loan originated"/>
    <n v="1"/>
    <s v="Not Hispanic or Latino"/>
    <n v="2"/>
    <x v="0"/>
    <n v="5"/>
    <s v="Male"/>
    <n v="1"/>
    <n v="46"/>
    <n v="60.7"/>
    <n v="131.050003"/>
    <x v="1"/>
    <x v="1"/>
  </r>
  <r>
    <n v="14120"/>
    <s v="National Credit Union Administration"/>
    <s v="Conventional"/>
    <n v="1"/>
    <s v="One-to-four family dwelling (other than manufactured housing)"/>
    <n v="1"/>
    <s v="Refinancing"/>
    <n v="3"/>
    <s v="Owner-occupied as a principal dwelling"/>
    <n v="1"/>
    <n v="68"/>
    <s v="Application approved but not accepted"/>
    <n v="2"/>
    <s v="Not Hispanic or Latino"/>
    <n v="2"/>
    <x v="0"/>
    <n v="5"/>
    <s v="Male"/>
    <n v="1"/>
    <n v="69"/>
    <n v="60.8"/>
    <n v="104.120003"/>
    <x v="1"/>
    <x v="1"/>
  </r>
  <r>
    <n v="24692"/>
    <s v="National Credit Union Administration"/>
    <s v="Conventional"/>
    <n v="1"/>
    <s v="One-to-four family dwelling (other than manufactured housing)"/>
    <n v="1"/>
    <s v="Home purchase"/>
    <n v="1"/>
    <s v="Not owner-occupied as a principal dwelling"/>
    <n v="2"/>
    <n v="473"/>
    <s v="Loan originated"/>
    <n v="1"/>
    <s v="Not Hispanic or Latino"/>
    <n v="2"/>
    <x v="0"/>
    <n v="5"/>
    <s v="Male"/>
    <n v="1"/>
    <n v="665"/>
    <n v="61.9"/>
    <n v="90.519996599999999"/>
    <x v="1"/>
    <x v="2"/>
  </r>
  <r>
    <n v="5621"/>
    <s v="National Credit Union Administration"/>
    <s v="Conventional"/>
    <n v="1"/>
    <s v="One-to-four family dwelling (other than manufactured housing)"/>
    <n v="1"/>
    <s v="Home improvement"/>
    <n v="2"/>
    <s v="Owner-occupied as a principal dwelling"/>
    <n v="1"/>
    <n v="25"/>
    <s v="Application denied by financial institution"/>
    <n v="3"/>
    <s v="Not Hispanic or Latino"/>
    <n v="2"/>
    <x v="0"/>
    <n v="5"/>
    <s v="Female"/>
    <n v="2"/>
    <n v="64"/>
    <n v="102.6"/>
    <n v="42.770000500000002"/>
    <x v="0"/>
    <x v="1"/>
  </r>
  <r>
    <n v="66777"/>
    <s v="National Credit Union Administration"/>
    <s v="Conventional"/>
    <n v="1"/>
    <s v="One-to-four family dwelling (other than manufactured housing)"/>
    <n v="1"/>
    <s v="Refinancing"/>
    <n v="3"/>
    <s v="Owner-occupied as a principal dwelling"/>
    <n v="1"/>
    <n v="11"/>
    <s v="Loan originated"/>
    <n v="1"/>
    <s v="Not Hispanic or Latino"/>
    <n v="2"/>
    <x v="0"/>
    <n v="5"/>
    <s v="Female"/>
    <n v="2"/>
    <n v="89"/>
    <n v="67.7"/>
    <n v="87.330001800000005"/>
    <x v="1"/>
    <x v="1"/>
  </r>
  <r>
    <n v="65491"/>
    <s v="National Credit Union Administration"/>
    <s v="Conventional"/>
    <n v="1"/>
    <s v="One-to-four family dwelling (other than manufactured housing)"/>
    <n v="1"/>
    <s v="Home purchase"/>
    <n v="1"/>
    <s v="Owner-occupied as a principal dwelling"/>
    <n v="1"/>
    <n v="152"/>
    <s v="Loan originated"/>
    <n v="1"/>
    <s v="Not Hispanic or Latino"/>
    <n v="2"/>
    <x v="0"/>
    <n v="5"/>
    <s v="Female"/>
    <n v="2"/>
    <n v="78"/>
    <n v="73"/>
    <n v="112.610001"/>
    <x v="1"/>
    <x v="1"/>
  </r>
  <r>
    <n v="10100"/>
    <s v="National Credit Union Administration"/>
    <s v="Conventional"/>
    <n v="1"/>
    <s v="One-to-four family dwelling (other than manufactured housing)"/>
    <n v="1"/>
    <s v="Refinancing"/>
    <n v="3"/>
    <s v="Owner-occupied as a principal dwelling"/>
    <n v="1"/>
    <n v="65"/>
    <s v="Loan originated"/>
    <n v="1"/>
    <s v="Not Hispanic or Latino"/>
    <n v="2"/>
    <x v="0"/>
    <n v="5"/>
    <s v="Female"/>
    <n v="2"/>
    <n v="171"/>
    <n v="77.8"/>
    <n v="74.669998199999995"/>
    <x v="1"/>
    <x v="2"/>
  </r>
  <r>
    <n v="66595"/>
    <s v="National Credit Union Administration"/>
    <s v="Conventional"/>
    <n v="1"/>
    <s v="One-to-four family dwelling (other than manufactured housing)"/>
    <n v="1"/>
    <s v="Home improvement"/>
    <n v="2"/>
    <s v="Owner-occupied as a principal dwelling"/>
    <n v="1"/>
    <n v="215"/>
    <s v="Loan originated"/>
    <n v="1"/>
    <s v="Not Hispanic or Latino"/>
    <n v="2"/>
    <x v="0"/>
    <n v="5"/>
    <s v="Female"/>
    <n v="2"/>
    <m/>
    <n v="74.5"/>
    <n v="137.479996"/>
    <x v="1"/>
    <x v="0"/>
  </r>
  <r>
    <n v="63189"/>
    <s v="National Credit Union Administration"/>
    <s v="Conventional"/>
    <n v="1"/>
    <s v="One-to-four family dwelling (other than manufactured housing)"/>
    <n v="1"/>
    <s v="Home purchase"/>
    <n v="1"/>
    <s v="Owner-occupied as a principal dwelling"/>
    <n v="1"/>
    <n v="72"/>
    <s v="Application denied by financial institution"/>
    <n v="3"/>
    <s v="Not Hispanic or Latino"/>
    <n v="2"/>
    <x v="0"/>
    <n v="5"/>
    <s v="Male"/>
    <n v="1"/>
    <n v="30"/>
    <n v="66.900000000000006"/>
    <n v="79.669998199999995"/>
    <x v="0"/>
    <x v="0"/>
  </r>
  <r>
    <n v="68287"/>
    <s v="National Credit Union Administration"/>
    <s v="Conventional"/>
    <n v="1"/>
    <s v="One-to-four family dwelling (other than manufactured housing)"/>
    <n v="1"/>
    <s v="Refinancing"/>
    <n v="3"/>
    <s v="Not owner-occupied as a principal dwelling"/>
    <n v="2"/>
    <n v="90"/>
    <s v="Loan originated"/>
    <n v="1"/>
    <s v="Not Hispanic or Latino"/>
    <n v="2"/>
    <x v="0"/>
    <n v="5"/>
    <s v="Male"/>
    <n v="1"/>
    <n v="123"/>
    <n v="64.900000000000006"/>
    <n v="109.55999799999999"/>
    <x v="1"/>
    <x v="2"/>
  </r>
  <r>
    <n v="4735"/>
    <s v="National Credit Union Administration"/>
    <s v="Conventional"/>
    <n v="1"/>
    <s v="One-to-four family dwelling (other than manufactured housing)"/>
    <n v="1"/>
    <s v="Home purchase"/>
    <n v="1"/>
    <s v="Owner-occupied as a principal dwelling"/>
    <n v="1"/>
    <n v="373"/>
    <s v="Loan originated"/>
    <n v="1"/>
    <s v="Not Hispanic or Latino"/>
    <n v="2"/>
    <x v="0"/>
    <n v="5"/>
    <s v="Male"/>
    <n v="1"/>
    <n v="120"/>
    <n v="73.7"/>
    <n v="128.570007"/>
    <x v="1"/>
    <x v="1"/>
  </r>
  <r>
    <n v="68453"/>
    <s v="National Credit Union Administration"/>
    <s v="Conventional"/>
    <n v="1"/>
    <s v="One-to-four family dwelling (other than manufactured housing)"/>
    <n v="1"/>
    <s v="Refinancing"/>
    <n v="3"/>
    <s v="Owner-occupied as a principal dwelling"/>
    <n v="1"/>
    <n v="110"/>
    <s v="Loan originated"/>
    <n v="1"/>
    <s v="Not Hispanic or Latino"/>
    <n v="2"/>
    <x v="0"/>
    <n v="5"/>
    <s v="Male"/>
    <n v="1"/>
    <n v="186"/>
    <n v="84.1"/>
    <n v="158.83999600000001"/>
    <x v="1"/>
    <x v="2"/>
  </r>
  <r>
    <n v="159"/>
    <s v="National Credit Union Administration"/>
    <s v="Conventional"/>
    <n v="1"/>
    <s v="One-to-four family dwelling (other than manufactured housing)"/>
    <n v="1"/>
    <s v="Refinancing"/>
    <n v="3"/>
    <s v="Owner-occupied as a principal dwelling"/>
    <n v="1"/>
    <n v="247"/>
    <s v="Loan originated"/>
    <n v="1"/>
    <s v="Hispanic or Latino"/>
    <n v="1"/>
    <x v="0"/>
    <n v="5"/>
    <s v="Female"/>
    <n v="2"/>
    <n v="121"/>
    <n v="63.7"/>
    <n v="109.769997"/>
    <x v="1"/>
    <x v="1"/>
  </r>
  <r>
    <n v="67619"/>
    <s v="National Credit Union Administration"/>
    <s v="Conventional"/>
    <n v="1"/>
    <s v="One-to-four family dwelling (other than manufactured housing)"/>
    <n v="1"/>
    <s v="Home purchase"/>
    <n v="1"/>
    <s v="Owner-occupied as a principal dwelling"/>
    <n v="1"/>
    <n v="215"/>
    <s v="Application denied by financial institution"/>
    <n v="3"/>
    <s v="Not Hispanic or Latino"/>
    <n v="2"/>
    <x v="0"/>
    <n v="5"/>
    <s v="Male"/>
    <n v="1"/>
    <n v="94"/>
    <n v="74.3"/>
    <n v="125.68"/>
    <x v="0"/>
    <x v="1"/>
  </r>
  <r>
    <n v="68429"/>
    <s v="National Credit Union Administration"/>
    <s v="Conventional"/>
    <n v="1"/>
    <s v="One-to-four family dwelling (other than manufactured housing)"/>
    <n v="1"/>
    <s v="Home purchase"/>
    <n v="1"/>
    <s v="Owner-occupied as a principal dwelling"/>
    <n v="1"/>
    <n v="424"/>
    <s v="Loan originated"/>
    <n v="1"/>
    <s v="Not Hispanic or Latino"/>
    <n v="2"/>
    <x v="0"/>
    <n v="5"/>
    <s v="Male"/>
    <n v="1"/>
    <n v="125"/>
    <n v="80.400000000000006"/>
    <n v="134.21000699999999"/>
    <x v="1"/>
    <x v="2"/>
  </r>
  <r>
    <n v="7590"/>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106"/>
    <n v="81.400000000000006"/>
    <n v="108.900002"/>
    <x v="1"/>
    <x v="1"/>
  </r>
  <r>
    <n v="10933"/>
    <s v="National Credit Union Administration"/>
    <s v="Conventional"/>
    <n v="1"/>
    <s v="One-to-four family dwelling (other than manufactured housing)"/>
    <n v="1"/>
    <s v="Home improvement"/>
    <n v="2"/>
    <s v="Owner-occupied as a principal dwelling"/>
    <n v="1"/>
    <n v="26"/>
    <s v="Loan originated"/>
    <n v="1"/>
    <s v="Not Hispanic or Latino"/>
    <n v="2"/>
    <x v="0"/>
    <n v="5"/>
    <s v="Male"/>
    <n v="1"/>
    <n v="43"/>
    <n v="62.5"/>
    <n v="84.160003700000004"/>
    <x v="1"/>
    <x v="1"/>
  </r>
  <r>
    <n v="2551"/>
    <s v="National Credit Union Administration"/>
    <s v="Conventional"/>
    <n v="1"/>
    <s v="One-to-four family dwelling (other than manufactured housing)"/>
    <n v="1"/>
    <s v="Refinancing"/>
    <n v="3"/>
    <s v="Owner-occupied as a principal dwelling"/>
    <n v="1"/>
    <n v="90"/>
    <s v="Application denied by financial institution"/>
    <n v="3"/>
    <s v="Not Hispanic or Latino"/>
    <n v="2"/>
    <x v="0"/>
    <n v="5"/>
    <s v="Male"/>
    <n v="1"/>
    <n v="75"/>
    <n v="102.6"/>
    <n v="66.910003700000004"/>
    <x v="0"/>
    <x v="1"/>
  </r>
  <r>
    <n v="24382"/>
    <s v="National Credit Union Administration"/>
    <s v="Conventional"/>
    <n v="1"/>
    <s v="Manufactured housing"/>
    <n v="2"/>
    <s v="Home purchase"/>
    <n v="1"/>
    <s v="Owner-occupied as a principal dwelling"/>
    <n v="1"/>
    <n v="157"/>
    <s v="Application denied by financial institution"/>
    <n v="3"/>
    <s v="Not Hispanic or Latino"/>
    <n v="2"/>
    <x v="0"/>
    <n v="5"/>
    <s v="Male"/>
    <n v="1"/>
    <n v="102"/>
    <n v="54.2"/>
    <n v="114.110001"/>
    <x v="0"/>
    <x v="1"/>
  </r>
  <r>
    <n v="66584"/>
    <s v="National Credit Union Administration"/>
    <s v="Conventional"/>
    <n v="1"/>
    <s v="One-to-four family dwelling (other than manufactured housing)"/>
    <n v="1"/>
    <s v="Refinancing"/>
    <n v="3"/>
    <s v="Owner-occupied as a principal dwelling"/>
    <n v="1"/>
    <n v="100"/>
    <s v="Loan originated"/>
    <n v="1"/>
    <s v="Not Hispanic or Latino"/>
    <n v="2"/>
    <x v="0"/>
    <n v="5"/>
    <s v="Female"/>
    <n v="2"/>
    <n v="66"/>
    <n v="79.3"/>
    <n v="81.230003400000001"/>
    <x v="1"/>
    <x v="1"/>
  </r>
  <r>
    <n v="60823"/>
    <s v="National Credit Union Administration"/>
    <s v="Conventional"/>
    <n v="1"/>
    <s v="One-to-four family dwelling (other than manufactured housing)"/>
    <n v="1"/>
    <s v="Refinancing"/>
    <n v="3"/>
    <s v="Owner-occupied as a principal dwelling"/>
    <n v="1"/>
    <n v="313"/>
    <s v="Application denied by financial institution"/>
    <n v="3"/>
    <s v="Not Hispanic or Latino"/>
    <n v="2"/>
    <x v="1"/>
    <n v="3"/>
    <s v="Female"/>
    <n v="2"/>
    <n v="100"/>
    <n v="58.8"/>
    <n v="54.580001799999998"/>
    <x v="0"/>
    <x v="1"/>
  </r>
  <r>
    <n v="16574"/>
    <s v="National Credit Union Administration"/>
    <s v="FSA/RHS-guaranteed"/>
    <n v="4"/>
    <s v="One-to-four family dwelling (other than manufactured housing)"/>
    <n v="1"/>
    <s v="Home purchase"/>
    <n v="1"/>
    <s v="Owner-occupied as a principal dwelling"/>
    <n v="1"/>
    <n v="113"/>
    <s v="Loan originated"/>
    <n v="1"/>
    <s v="Not Hispanic or Latino"/>
    <n v="2"/>
    <x v="0"/>
    <n v="5"/>
    <s v="Male"/>
    <n v="1"/>
    <n v="45"/>
    <n v="63.7"/>
    <n v="87.959999100000005"/>
    <x v="1"/>
    <x v="1"/>
  </r>
  <r>
    <n v="63602"/>
    <s v="National Credit Union Administration"/>
    <s v="Conventional"/>
    <n v="1"/>
    <s v="One-to-four family dwelling (other than manufactured housing)"/>
    <n v="1"/>
    <s v="Home purchase"/>
    <n v="1"/>
    <s v="Owner-occupied as a principal dwelling"/>
    <n v="1"/>
    <n v="17"/>
    <s v="Loan originated"/>
    <n v="1"/>
    <s v="Not Hispanic or Latino"/>
    <n v="2"/>
    <x v="0"/>
    <n v="5"/>
    <s v="Female"/>
    <n v="2"/>
    <n v="42"/>
    <n v="78.3"/>
    <n v="70.449996900000002"/>
    <x v="1"/>
    <x v="1"/>
  </r>
  <r>
    <n v="68429"/>
    <s v="National Credit Union Administration"/>
    <s v="Conventional"/>
    <n v="1"/>
    <s v="One-to-four family dwelling (other than manufactured housing)"/>
    <n v="1"/>
    <s v="Home improvement"/>
    <n v="2"/>
    <s v="Owner-occupied as a principal dwelling"/>
    <n v="1"/>
    <n v="40"/>
    <s v="Loan originated"/>
    <n v="1"/>
    <s v="Not Hispanic or Latino"/>
    <n v="2"/>
    <x v="0"/>
    <n v="5"/>
    <s v="Female"/>
    <n v="2"/>
    <n v="203"/>
    <n v="48.5"/>
    <n v="230.88999899999999"/>
    <x v="1"/>
    <x v="2"/>
  </r>
  <r>
    <n v="60936"/>
    <s v="National Credit Union Administration"/>
    <s v="Conventional"/>
    <n v="1"/>
    <s v="One-to-four family dwelling (other than manufactured housing)"/>
    <n v="1"/>
    <s v="Refinancing"/>
    <n v="3"/>
    <s v="Owner-occupied as a principal dwelling"/>
    <n v="1"/>
    <n v="122"/>
    <s v="Loan originated"/>
    <n v="1"/>
    <s v="Not Hispanic or Latino"/>
    <n v="2"/>
    <x v="0"/>
    <n v="5"/>
    <s v="Male"/>
    <n v="1"/>
    <n v="62"/>
    <n v="67"/>
    <n v="102.550003"/>
    <x v="1"/>
    <x v="1"/>
  </r>
  <r>
    <n v="68658"/>
    <s v="National Credit Union Administration"/>
    <s v="Conventional"/>
    <n v="1"/>
    <s v="One-to-four family dwelling (other than manufactured housing)"/>
    <n v="1"/>
    <s v="Refinancing"/>
    <n v="3"/>
    <s v="Owner-occupied as a principal dwelling"/>
    <n v="1"/>
    <n v="360"/>
    <s v="Application denied by financial institution"/>
    <n v="3"/>
    <s v="Not Hispanic or Latino"/>
    <n v="2"/>
    <x v="0"/>
    <n v="5"/>
    <s v="Male"/>
    <n v="1"/>
    <n v="181"/>
    <n v="68.400000000000006"/>
    <n v="140.60000600000001"/>
    <x v="0"/>
    <x v="2"/>
  </r>
  <r>
    <n v="60137"/>
    <s v="National Credit Union Administration"/>
    <s v="Conventional"/>
    <n v="1"/>
    <s v="One-to-four family dwelling (other than manufactured housing)"/>
    <n v="1"/>
    <s v="Refinancing"/>
    <n v="3"/>
    <s v="Owner-occupied as a principal dwelling"/>
    <n v="1"/>
    <n v="108"/>
    <s v="Loan originated"/>
    <n v="1"/>
    <s v="Not Hispanic or Latino"/>
    <n v="2"/>
    <x v="0"/>
    <n v="5"/>
    <s v="Female"/>
    <n v="2"/>
    <n v="83"/>
    <n v="57.3"/>
    <n v="125.010002"/>
    <x v="1"/>
    <x v="1"/>
  </r>
  <r>
    <n v="68604"/>
    <s v="National Credit Union Administration"/>
    <s v="Conventional"/>
    <n v="1"/>
    <s v="One-to-four family dwelling (other than manufactured housing)"/>
    <n v="1"/>
    <s v="Refinancing"/>
    <n v="3"/>
    <s v="Owner-occupied as a principal dwelling"/>
    <n v="1"/>
    <n v="188"/>
    <s v="Application approved but not accepted"/>
    <n v="2"/>
    <s v="Not Hispanic or Latino"/>
    <n v="2"/>
    <x v="0"/>
    <n v="5"/>
    <s v="Female"/>
    <n v="2"/>
    <n v="71"/>
    <n v="65.3"/>
    <n v="104.050003"/>
    <x v="1"/>
    <x v="1"/>
  </r>
  <r>
    <n v="7590"/>
    <s v="National Credit Union Administration"/>
    <s v="Conventional"/>
    <n v="1"/>
    <s v="One-to-four family dwelling (other than manufactured housing)"/>
    <n v="1"/>
    <s v="Refinancing"/>
    <n v="3"/>
    <s v="Owner-occupied as a principal dwelling"/>
    <n v="1"/>
    <n v="236"/>
    <s v="Application denied by financial institution"/>
    <n v="3"/>
    <s v="Not Hispanic or Latino"/>
    <n v="2"/>
    <x v="0"/>
    <n v="5"/>
    <s v="Female"/>
    <n v="2"/>
    <n v="79"/>
    <n v="60.4"/>
    <n v="161.80999800000001"/>
    <x v="0"/>
    <x v="1"/>
  </r>
  <r>
    <n v="68671"/>
    <s v="National Credit Union Administration"/>
    <s v="Conventional"/>
    <n v="1"/>
    <s v="One-to-four family dwelling (other than manufactured housing)"/>
    <n v="1"/>
    <s v="Home purchase"/>
    <n v="1"/>
    <s v="Owner-occupied as a principal dwelling"/>
    <n v="1"/>
    <n v="465"/>
    <s v="Loan originated"/>
    <n v="1"/>
    <s v="Not Hispanic or Latino"/>
    <n v="2"/>
    <x v="0"/>
    <n v="5"/>
    <s v="Male"/>
    <n v="1"/>
    <n v="168"/>
    <n v="73.5"/>
    <n v="180.94000199999999"/>
    <x v="1"/>
    <x v="2"/>
  </r>
  <r>
    <n v="62031"/>
    <s v="National Credit Union Administration"/>
    <s v="Conventional"/>
    <n v="1"/>
    <s v="One-to-four family dwelling (other than manufactured housing)"/>
    <n v="1"/>
    <s v="Home purchase"/>
    <n v="1"/>
    <s v="Not owner-occupied as a principal dwelling"/>
    <n v="2"/>
    <n v="48"/>
    <s v="Loan originated"/>
    <n v="1"/>
    <s v="Not Hispanic or Latino"/>
    <n v="2"/>
    <x v="0"/>
    <n v="5"/>
    <s v="Female"/>
    <n v="2"/>
    <n v="67"/>
    <n v="60.3"/>
    <n v="117.44000200000001"/>
    <x v="1"/>
    <x v="1"/>
  </r>
  <r>
    <n v="9643"/>
    <s v="National Credit Union Administration"/>
    <s v="Conventional"/>
    <n v="1"/>
    <s v="One-to-four family dwelling (other than manufactured housing)"/>
    <n v="1"/>
    <s v="Home purchase"/>
    <n v="1"/>
    <s v="Owner-occupied as a principal dwelling"/>
    <n v="1"/>
    <n v="38"/>
    <s v="Loan originated"/>
    <n v="1"/>
    <s v="Not Hispanic or Latino"/>
    <n v="2"/>
    <x v="0"/>
    <n v="5"/>
    <s v="Male"/>
    <n v="1"/>
    <n v="26"/>
    <n v="61.6"/>
    <n v="96.989997900000006"/>
    <x v="1"/>
    <x v="0"/>
  </r>
  <r>
    <n v="68259"/>
    <s v="National Credit Union Administration"/>
    <s v="Conventional"/>
    <n v="1"/>
    <s v="One-to-four family dwelling (other than manufactured housing)"/>
    <n v="1"/>
    <s v="Refinancing"/>
    <n v="3"/>
    <s v="Owner-occupied as a principal dwelling"/>
    <n v="1"/>
    <n v="8"/>
    <s v="Loan originated"/>
    <n v="1"/>
    <s v="Not Hispanic or Latino"/>
    <n v="2"/>
    <x v="0"/>
    <n v="5"/>
    <s v="Female"/>
    <n v="2"/>
    <n v="24"/>
    <n v="52.8"/>
    <n v="78.419998199999995"/>
    <x v="1"/>
    <x v="0"/>
  </r>
  <r>
    <n v="65644"/>
    <s v="National Credit Union Administration"/>
    <s v="Conventional"/>
    <n v="1"/>
    <s v="One-to-four family dwelling (other than manufactured housing)"/>
    <n v="1"/>
    <s v="Refinancing"/>
    <n v="3"/>
    <s v="Not owner-occupied as a principal dwelling"/>
    <n v="2"/>
    <n v="220"/>
    <s v="Application denied by financial institution"/>
    <n v="3"/>
    <s v="Hispanic or Latino"/>
    <n v="1"/>
    <x v="0"/>
    <n v="5"/>
    <s v="Male"/>
    <n v="1"/>
    <n v="44"/>
    <n v="74.7"/>
    <n v="54.389999400000001"/>
    <x v="0"/>
    <x v="1"/>
  </r>
  <r>
    <n v="4365"/>
    <s v="National Credit Union Administration"/>
    <s v="Conventional"/>
    <n v="1"/>
    <s v="One-to-four family dwelling (other than manufactured housing)"/>
    <n v="1"/>
    <s v="Home improvement"/>
    <n v="2"/>
    <s v="Owner-occupied as a principal dwelling"/>
    <n v="1"/>
    <n v="120"/>
    <s v="Loan originated"/>
    <n v="1"/>
    <s v="Not Hispanic or Latino"/>
    <n v="2"/>
    <x v="0"/>
    <n v="5"/>
    <s v="Female"/>
    <n v="2"/>
    <n v="78"/>
    <n v="66"/>
    <n v="123.910004"/>
    <x v="1"/>
    <x v="1"/>
  </r>
  <r>
    <n v="61077"/>
    <s v="National Credit Union Administration"/>
    <s v="Conventional"/>
    <n v="1"/>
    <s v="One-to-four family dwelling (other than manufactured housing)"/>
    <n v="1"/>
    <s v="Refinancing"/>
    <n v="3"/>
    <s v="Owner-occupied as a principal dwelling"/>
    <n v="1"/>
    <n v="21"/>
    <s v="Application denied by financial institution"/>
    <n v="3"/>
    <s v="Not Hispanic or Latino"/>
    <n v="2"/>
    <x v="3"/>
    <n v="2"/>
    <s v="Female"/>
    <n v="2"/>
    <n v="45"/>
    <n v="55.8"/>
    <n v="148.94000199999999"/>
    <x v="0"/>
    <x v="1"/>
  </r>
  <r>
    <n v="68578"/>
    <s v="National Credit Union Administration"/>
    <s v="Conventional"/>
    <n v="1"/>
    <s v="One-to-four family dwelling (other than manufactured housing)"/>
    <n v="1"/>
    <s v="Home purchase"/>
    <n v="1"/>
    <s v="Owner-occupied as a principal dwelling"/>
    <n v="1"/>
    <n v="43"/>
    <s v="Loan originated"/>
    <n v="1"/>
    <s v="Not Hispanic or Latino"/>
    <n v="2"/>
    <x v="0"/>
    <n v="5"/>
    <s v="Female"/>
    <n v="2"/>
    <n v="12"/>
    <n v="65.900000000000006"/>
    <n v="92.209999100000005"/>
    <x v="1"/>
    <x v="0"/>
  </r>
  <r>
    <n v="5913"/>
    <s v="National Credit Union Administration"/>
    <s v="Conventional"/>
    <n v="1"/>
    <s v="One-to-four family dwelling (other than manufactured housing)"/>
    <n v="1"/>
    <s v="Home purchase"/>
    <n v="1"/>
    <s v="Owner-occupied as a principal dwelling"/>
    <n v="1"/>
    <n v="405"/>
    <s v="Loan purchased by the institution"/>
    <n v="6"/>
    <s v="Not Hispanic or Latino"/>
    <n v="2"/>
    <x v="0"/>
    <n v="5"/>
    <s v="Male"/>
    <n v="1"/>
    <n v="102"/>
    <n v="96"/>
    <n v="84.319999699999997"/>
    <x v="1"/>
    <x v="1"/>
  </r>
  <r>
    <n v="68053"/>
    <s v="National Credit Union Administration"/>
    <s v="Conventional"/>
    <n v="1"/>
    <s v="One-to-four family dwelling (other than manufactured housing)"/>
    <n v="1"/>
    <s v="Refinancing"/>
    <n v="3"/>
    <s v="Owner-occupied as a principal dwelling"/>
    <n v="1"/>
    <n v="130"/>
    <s v="Application denied by financial institution"/>
    <n v="3"/>
    <s v="Not Hispanic or Latino"/>
    <n v="2"/>
    <x v="3"/>
    <n v="2"/>
    <s v="Female"/>
    <n v="2"/>
    <n v="99"/>
    <n v="55.5"/>
    <n v="122.529999"/>
    <x v="0"/>
    <x v="1"/>
  </r>
  <r>
    <n v="60793"/>
    <s v="National Credit Union Administration"/>
    <s v="Conventional"/>
    <n v="1"/>
    <s v="One-to-four family dwelling (other than manufactured housing)"/>
    <n v="1"/>
    <s v="Home purchase"/>
    <n v="1"/>
    <s v="Owner-occupied as a principal dwelling"/>
    <n v="1"/>
    <n v="418"/>
    <s v="Loan originated"/>
    <n v="1"/>
    <s v="Not Hispanic or Latino"/>
    <n v="2"/>
    <x v="0"/>
    <n v="5"/>
    <s v="Female"/>
    <n v="2"/>
    <n v="80"/>
    <n v="83.9"/>
    <n v="85.339996299999996"/>
    <x v="1"/>
    <x v="1"/>
  </r>
  <r>
    <n v="68377"/>
    <s v="National Credit Union Administration"/>
    <s v="Conventional"/>
    <n v="1"/>
    <s v="One-to-four family dwelling (other than manufactured housing)"/>
    <n v="1"/>
    <s v="Refinancing"/>
    <n v="3"/>
    <s v="Owner-occupied as a principal dwelling"/>
    <n v="1"/>
    <n v="276"/>
    <s v="Loan originated"/>
    <n v="1"/>
    <s v="Not applicable"/>
    <n v="4"/>
    <x v="0"/>
    <n v="5"/>
    <s v="Male"/>
    <n v="1"/>
    <n v="85"/>
    <n v="79.3"/>
    <n v="142.66999799999999"/>
    <x v="1"/>
    <x v="1"/>
  </r>
  <r>
    <n v="18181"/>
    <s v="National Credit Union Administration"/>
    <s v="Conventional"/>
    <n v="1"/>
    <s v="One-to-four family dwelling (other than manufactured housing)"/>
    <n v="1"/>
    <s v="Home improvement"/>
    <n v="2"/>
    <s v="Owner-occupied as a principal dwelling"/>
    <n v="1"/>
    <n v="6"/>
    <s v="Loan originated"/>
    <n v="1"/>
    <s v="Not Hispanic or Latino"/>
    <n v="2"/>
    <x v="0"/>
    <n v="5"/>
    <s v="Female"/>
    <n v="2"/>
    <n v="121"/>
    <n v="66.599999999999994"/>
    <n v="105.739998"/>
    <x v="1"/>
    <x v="1"/>
  </r>
  <r>
    <n v="60239"/>
    <s v="National Credit Union Administration"/>
    <s v="Conventional"/>
    <n v="1"/>
    <s v="One-to-four family dwelling (other than manufactured housing)"/>
    <n v="1"/>
    <s v="Refinancing"/>
    <n v="3"/>
    <s v="Owner-occupied as a principal dwelling"/>
    <n v="1"/>
    <n v="35"/>
    <s v="Loan originated"/>
    <n v="1"/>
    <s v="Not Hispanic or Latino"/>
    <n v="2"/>
    <x v="1"/>
    <n v="3"/>
    <s v="Male"/>
    <n v="1"/>
    <n v="41"/>
    <n v="59.1"/>
    <n v="99.599998499999998"/>
    <x v="1"/>
    <x v="1"/>
  </r>
  <r>
    <n v="66157"/>
    <s v="National Credit Union Administration"/>
    <s v="VA-guaranteed"/>
    <n v="3"/>
    <s v="One-to-four family dwelling (other than manufactured housing)"/>
    <n v="1"/>
    <s v="Refinancing"/>
    <n v="3"/>
    <s v="Owner-occupied as a principal dwelling"/>
    <n v="1"/>
    <n v="243"/>
    <s v="Loan originated"/>
    <n v="1"/>
    <s v="Not Hispanic or Latino"/>
    <n v="2"/>
    <x v="0"/>
    <n v="5"/>
    <s v="Male"/>
    <n v="1"/>
    <n v="77"/>
    <n v="89.4"/>
    <n v="102.800003"/>
    <x v="1"/>
    <x v="1"/>
  </r>
  <r>
    <n v="13345"/>
    <s v="National Credit Union Administration"/>
    <s v="Conventional"/>
    <n v="1"/>
    <s v="One-to-four family dwelling (other than manufactured housing)"/>
    <n v="1"/>
    <s v="Refinancing"/>
    <n v="3"/>
    <s v="Owner-occupied as a principal dwelling"/>
    <n v="1"/>
    <n v="68"/>
    <s v="Loan originated"/>
    <n v="1"/>
    <s v="Not Hispanic or Latino"/>
    <n v="2"/>
    <x v="0"/>
    <n v="5"/>
    <s v="Female"/>
    <n v="2"/>
    <n v="47"/>
    <n v="53.9"/>
    <n v="107.110001"/>
    <x v="1"/>
    <x v="1"/>
  </r>
  <r>
    <n v="63932"/>
    <s v="National Credit Union Administration"/>
    <s v="Conventional"/>
    <n v="1"/>
    <s v="One-to-four family dwelling (other than manufactured housing)"/>
    <n v="1"/>
    <s v="Refinancing"/>
    <n v="3"/>
    <s v="Owner-occupied as a principal dwelling"/>
    <n v="1"/>
    <n v="350"/>
    <s v="Loan originated"/>
    <n v="1"/>
    <s v="Not Hispanic or Latino"/>
    <n v="2"/>
    <x v="0"/>
    <n v="5"/>
    <s v="Male"/>
    <n v="1"/>
    <m/>
    <n v="74.3"/>
    <n v="113.08000199999999"/>
    <x v="1"/>
    <x v="0"/>
  </r>
  <r>
    <n v="67465"/>
    <s v="National Credit Union Administration"/>
    <s v="Conventional"/>
    <n v="1"/>
    <s v="One-to-four family dwelling (other than manufactured housing)"/>
    <n v="1"/>
    <s v="Refinancing"/>
    <n v="3"/>
    <s v="Owner-occupied as a principal dwelling"/>
    <n v="1"/>
    <n v="118"/>
    <s v="Application denied by financial institution"/>
    <n v="3"/>
    <s v="Not Hispanic or Latino"/>
    <n v="2"/>
    <x v="0"/>
    <n v="5"/>
    <s v="Female"/>
    <n v="2"/>
    <n v="43"/>
    <n v="72.5"/>
    <n v="57.259998299999999"/>
    <x v="0"/>
    <x v="1"/>
  </r>
  <r>
    <n v="68511"/>
    <s v="National Credit Union Administration"/>
    <s v="Conventional"/>
    <n v="1"/>
    <s v="One-to-four family dwelling (other than manufactured housing)"/>
    <n v="1"/>
    <s v="Refinancing"/>
    <n v="3"/>
    <s v="Owner-occupied as a principal dwelling"/>
    <n v="1"/>
    <n v="163"/>
    <s v="Loan originated"/>
    <n v="1"/>
    <s v="Not Hispanic or Latino"/>
    <n v="2"/>
    <x v="0"/>
    <n v="5"/>
    <s v="Male"/>
    <n v="1"/>
    <n v="172"/>
    <n v="90.2"/>
    <n v="112.449997"/>
    <x v="1"/>
    <x v="2"/>
  </r>
  <r>
    <n v="66884"/>
    <s v="National Credit Union Administration"/>
    <s v="Conventional"/>
    <n v="1"/>
    <s v="One-to-four family dwelling (other than manufactured housing)"/>
    <n v="1"/>
    <s v="Home improvement"/>
    <n v="2"/>
    <s v="Owner-occupied as a principal dwelling"/>
    <n v="1"/>
    <n v="38"/>
    <s v="Application denied by financial institution"/>
    <n v="3"/>
    <s v="Not Hispanic or Latino"/>
    <n v="2"/>
    <x v="0"/>
    <n v="5"/>
    <s v="Female"/>
    <n v="2"/>
    <n v="38"/>
    <n v="62.6"/>
    <n v="107.290001"/>
    <x v="0"/>
    <x v="0"/>
  </r>
  <r>
    <n v="19307"/>
    <s v="National Credit Union Administration"/>
    <s v="Conventional"/>
    <n v="1"/>
    <s v="One-to-four family dwelling (other than manufactured housing)"/>
    <n v="1"/>
    <s v="Home improvement"/>
    <n v="2"/>
    <s v="Owner-occupied as a principal dwelling"/>
    <n v="1"/>
    <n v="75"/>
    <s v="Loan originated"/>
    <n v="1"/>
    <s v="Not Hispanic or Latino"/>
    <n v="2"/>
    <x v="0"/>
    <n v="5"/>
    <s v="Female"/>
    <n v="2"/>
    <n v="113"/>
    <n v="63.1"/>
    <n v="109.199997"/>
    <x v="1"/>
    <x v="1"/>
  </r>
  <r>
    <n v="8111"/>
    <s v="National Credit Union Administration"/>
    <s v="Conventional"/>
    <n v="1"/>
    <s v="One-to-four family dwelling (other than manufactured housing)"/>
    <n v="1"/>
    <s v="Refinancing"/>
    <n v="3"/>
    <s v="Owner-occupied as a principal dwelling"/>
    <n v="1"/>
    <n v="267"/>
    <s v="Loan originated"/>
    <n v="1"/>
    <s v="Hispanic or Latino"/>
    <n v="1"/>
    <x v="0"/>
    <n v="5"/>
    <s v="Female"/>
    <n v="2"/>
    <n v="156"/>
    <n v="64.3"/>
    <n v="163.029999"/>
    <x v="1"/>
    <x v="2"/>
  </r>
  <r>
    <n v="60058"/>
    <s v="National Credit Union Administration"/>
    <s v="Conventional"/>
    <n v="1"/>
    <s v="One-to-four family dwelling (other than manufactured housing)"/>
    <n v="1"/>
    <s v="Home improvement"/>
    <n v="2"/>
    <s v="Owner-occupied as a principal dwelling"/>
    <n v="1"/>
    <n v="14"/>
    <s v="Application approved but not accepted"/>
    <n v="2"/>
    <s v="Hispanic or Latino"/>
    <n v="1"/>
    <x v="2"/>
    <n v="1"/>
    <s v="Male"/>
    <n v="1"/>
    <n v="68"/>
    <n v="45.3"/>
    <n v="68.919998199999995"/>
    <x v="1"/>
    <x v="1"/>
  </r>
  <r>
    <n v="11065"/>
    <s v="National Credit Union Administration"/>
    <s v="Conventional"/>
    <n v="1"/>
    <s v="One-to-four family dwelling (other than manufactured housing)"/>
    <n v="1"/>
    <s v="Refinancing"/>
    <n v="3"/>
    <s v="Owner-occupied as a principal dwelling"/>
    <n v="1"/>
    <n v="199"/>
    <s v="Loan originated"/>
    <n v="1"/>
    <s v="Not Hispanic or Latino"/>
    <n v="2"/>
    <x v="2"/>
    <n v="1"/>
    <s v="Male"/>
    <n v="1"/>
    <n v="187"/>
    <n v="64.3"/>
    <n v="160.89999399999999"/>
    <x v="1"/>
    <x v="2"/>
  </r>
  <r>
    <n v="24382"/>
    <s v="National Credit Union Administration"/>
    <s v="Conventional"/>
    <n v="1"/>
    <s v="Manufactured housing"/>
    <n v="2"/>
    <s v="Home purchase"/>
    <n v="1"/>
    <s v="Owner-occupied as a principal dwelling"/>
    <n v="1"/>
    <n v="160"/>
    <s v="Application approved but not accepted"/>
    <n v="2"/>
    <s v="Not Hispanic or Latino"/>
    <n v="2"/>
    <x v="0"/>
    <n v="5"/>
    <s v="Female"/>
    <n v="2"/>
    <n v="104"/>
    <n v="88"/>
    <n v="72.029998800000001"/>
    <x v="1"/>
    <x v="1"/>
  </r>
  <r>
    <n v="24887"/>
    <s v="National Credit Union Administration"/>
    <s v="VA-guaranteed"/>
    <n v="3"/>
    <s v="One-to-four family dwelling (other than manufactured housing)"/>
    <n v="1"/>
    <s v="Home purchase"/>
    <n v="1"/>
    <s v="Owner-occupied as a principal dwelling"/>
    <n v="1"/>
    <n v="150"/>
    <s v="Loan originated"/>
    <n v="1"/>
    <s v="Not Hispanic or Latino"/>
    <n v="2"/>
    <x v="0"/>
    <n v="5"/>
    <s v="Male"/>
    <n v="1"/>
    <n v="97"/>
    <n v="63.5"/>
    <n v="92.400001500000002"/>
    <x v="1"/>
    <x v="1"/>
  </r>
  <r>
    <n v="2131"/>
    <s v="National Credit Union Administration"/>
    <s v="Conventional"/>
    <n v="1"/>
    <s v="One-to-four family dwelling (other than manufactured housing)"/>
    <n v="1"/>
    <s v="Home improvement"/>
    <n v="2"/>
    <s v="Owner-occupied as a principal dwelling"/>
    <n v="1"/>
    <n v="15"/>
    <s v="Application denied by financial institution"/>
    <n v="3"/>
    <s v="Hispanic or Latino"/>
    <n v="1"/>
    <x v="0"/>
    <n v="5"/>
    <s v="Male"/>
    <n v="1"/>
    <n v="110"/>
    <n v="72.5"/>
    <n v="60.970001199999999"/>
    <x v="0"/>
    <x v="1"/>
  </r>
  <r>
    <n v="67955"/>
    <s v="National Credit Union Administration"/>
    <s v="Conventional"/>
    <n v="1"/>
    <s v="One-to-four family dwelling (other than manufactured housing)"/>
    <n v="1"/>
    <s v="Home purchase"/>
    <n v="1"/>
    <s v="Not owner-occupied as a principal dwelling"/>
    <n v="2"/>
    <n v="1000"/>
    <s v="Loan originated"/>
    <n v="1"/>
    <s v="Not Hispanic or Latino"/>
    <n v="2"/>
    <x v="0"/>
    <n v="5"/>
    <s v="Male"/>
    <n v="1"/>
    <n v="472"/>
    <n v="63.1"/>
    <n v="133.259995"/>
    <x v="1"/>
    <x v="2"/>
  </r>
  <r>
    <n v="68187"/>
    <s v="National Credit Union Administration"/>
    <s v="Conventional"/>
    <n v="1"/>
    <s v="One-to-four family dwelling (other than manufactured housing)"/>
    <n v="1"/>
    <s v="Home purchase"/>
    <n v="1"/>
    <s v="Owner-occupied as a principal dwelling"/>
    <n v="1"/>
    <n v="486"/>
    <s v="Loan originated"/>
    <n v="1"/>
    <s v="Not Hispanic or Latino"/>
    <n v="2"/>
    <x v="0"/>
    <n v="5"/>
    <s v="Male"/>
    <n v="1"/>
    <n v="128"/>
    <n v="89.8"/>
    <n v="141.86999499999999"/>
    <x v="1"/>
    <x v="2"/>
  </r>
  <r>
    <n v="63805"/>
    <s v="National Credit Union Administration"/>
    <s v="Conventional"/>
    <n v="1"/>
    <s v="One-to-four family dwelling (other than manufactured housing)"/>
    <n v="1"/>
    <s v="Home improvement"/>
    <n v="2"/>
    <s v="Owner-occupied as a principal dwelling"/>
    <n v="1"/>
    <n v="3"/>
    <s v="Loan originated"/>
    <n v="1"/>
    <s v="Not Hispanic or Latino"/>
    <n v="2"/>
    <x v="1"/>
    <n v="3"/>
    <s v="Female"/>
    <n v="2"/>
    <n v="94"/>
    <n v="79.599999999999994"/>
    <n v="105.18"/>
    <x v="1"/>
    <x v="1"/>
  </r>
  <r>
    <n v="3025"/>
    <s v="National Credit Union Administration"/>
    <s v="Conventional"/>
    <n v="1"/>
    <s v="One-to-four family dwelling (other than manufactured housing)"/>
    <n v="1"/>
    <s v="Home purchase"/>
    <n v="1"/>
    <s v="Owner-occupied as a principal dwelling"/>
    <n v="1"/>
    <n v="96"/>
    <s v="Loan originated"/>
    <n v="1"/>
    <s v="Not Hispanic or Latino"/>
    <n v="2"/>
    <x v="0"/>
    <n v="5"/>
    <s v="Male"/>
    <n v="1"/>
    <n v="29"/>
    <n v="68"/>
    <n v="83.849998499999998"/>
    <x v="1"/>
    <x v="0"/>
  </r>
  <r>
    <n v="24692"/>
    <s v="National Credit Union Administration"/>
    <s v="Conventional"/>
    <n v="1"/>
    <s v="One-to-four family dwelling (other than manufactured housing)"/>
    <n v="1"/>
    <s v="Refinancing"/>
    <n v="3"/>
    <s v="Owner-occupied as a principal dwelling"/>
    <n v="1"/>
    <n v="130"/>
    <s v="Loan originated"/>
    <n v="1"/>
    <s v="Not Hispanic or Latino"/>
    <n v="2"/>
    <x v="0"/>
    <n v="5"/>
    <s v="Male"/>
    <n v="1"/>
    <n v="88"/>
    <n v="75.400000000000006"/>
    <n v="107.08000199999999"/>
    <x v="1"/>
    <x v="1"/>
  </r>
  <r>
    <n v="7361"/>
    <s v="National Credit Union Administration"/>
    <s v="Conventional"/>
    <n v="1"/>
    <s v="One-to-four family dwelling (other than manufactured housing)"/>
    <n v="1"/>
    <s v="Home improvement"/>
    <n v="2"/>
    <s v="Owner-occupied as a principal dwelling"/>
    <n v="1"/>
    <n v="40"/>
    <s v="Application denied by financial institution"/>
    <n v="3"/>
    <s v="Not Hispanic or Latino"/>
    <n v="2"/>
    <x v="0"/>
    <n v="5"/>
    <s v="Male"/>
    <n v="1"/>
    <n v="111"/>
    <n v="75.5"/>
    <n v="58.220001199999999"/>
    <x v="0"/>
    <x v="1"/>
  </r>
  <r>
    <n v="66343"/>
    <s v="National Credit Union Administration"/>
    <s v="Conventional"/>
    <n v="1"/>
    <s v="One-to-four family dwelling (other than manufactured housing)"/>
    <n v="1"/>
    <s v="Refinancing"/>
    <n v="3"/>
    <s v="Owner-occupied as a principal dwelling"/>
    <n v="1"/>
    <n v="200"/>
    <s v="Loan originated"/>
    <n v="1"/>
    <s v="Not Hispanic or Latino"/>
    <n v="2"/>
    <x v="0"/>
    <n v="5"/>
    <s v="Female"/>
    <n v="2"/>
    <n v="80"/>
    <n v="97.4"/>
    <n v="125.33000199999999"/>
    <x v="1"/>
    <x v="1"/>
  </r>
  <r>
    <n v="61844"/>
    <s v="National Credit Union Administration"/>
    <s v="Conventional"/>
    <n v="1"/>
    <s v="One-to-four family dwelling (other than manufactured housing)"/>
    <n v="1"/>
    <s v="Home purchase"/>
    <n v="1"/>
    <s v="Owner-occupied as a principal dwelling"/>
    <n v="1"/>
    <n v="103"/>
    <s v="Loan originated"/>
    <n v="1"/>
    <s v="Not Hispanic or Latino"/>
    <n v="2"/>
    <x v="0"/>
    <n v="5"/>
    <s v="Male"/>
    <n v="1"/>
    <n v="60"/>
    <n v="53.5"/>
    <n v="146.39999399999999"/>
    <x v="1"/>
    <x v="1"/>
  </r>
  <r>
    <s v="38-3358941"/>
    <s v="National Credit Union Administration"/>
    <s v="Conventional"/>
    <n v="1"/>
    <s v="One-to-four family dwelling (other than manufactured housing)"/>
    <n v="1"/>
    <s v="Refinancing"/>
    <n v="3"/>
    <s v="Owner-occupied as a principal dwelling"/>
    <n v="1"/>
    <n v="185"/>
    <s v="Loan originated"/>
    <n v="1"/>
    <s v="Not Hispanic or Latino"/>
    <n v="2"/>
    <x v="1"/>
    <n v="3"/>
    <s v="Female"/>
    <n v="2"/>
    <n v="101"/>
    <n v="68.3"/>
    <n v="61.040000900000003"/>
    <x v="1"/>
    <x v="1"/>
  </r>
  <r>
    <n v="7091"/>
    <s v="National Credit Union Administration"/>
    <s v="FHA-insured"/>
    <n v="2"/>
    <s v="One-to-four family dwelling (other than manufactured housing)"/>
    <n v="1"/>
    <s v="Home purchase"/>
    <n v="1"/>
    <s v="Owner-occupied as a principal dwelling"/>
    <n v="1"/>
    <n v="236"/>
    <s v="Loan originated"/>
    <n v="1"/>
    <s v="Not Hispanic or Latino"/>
    <n v="2"/>
    <x v="0"/>
    <n v="5"/>
    <s v="Female"/>
    <n v="2"/>
    <n v="52"/>
    <n v="75"/>
    <n v="87.800003099999998"/>
    <x v="1"/>
    <x v="1"/>
  </r>
  <r>
    <n v="66357"/>
    <s v="National Credit Union Administration"/>
    <s v="Conventional"/>
    <n v="1"/>
    <s v="One-to-four family dwelling (other than manufactured housing)"/>
    <n v="1"/>
    <s v="Home improvement"/>
    <n v="2"/>
    <s v="Owner-occupied as a principal dwelling"/>
    <n v="1"/>
    <n v="150"/>
    <s v="Loan originated"/>
    <n v="1"/>
    <s v="Not Hispanic or Latino"/>
    <n v="2"/>
    <x v="0"/>
    <n v="5"/>
    <s v="Male"/>
    <n v="1"/>
    <n v="165"/>
    <n v="69.2"/>
    <n v="173.279999"/>
    <x v="1"/>
    <x v="2"/>
  </r>
  <r>
    <n v="63602"/>
    <s v="National Credit Union Administration"/>
    <s v="Conventional"/>
    <n v="1"/>
    <s v="One-to-four family dwelling (other than manufactured housing)"/>
    <n v="1"/>
    <s v="Home purchase"/>
    <n v="1"/>
    <s v="Owner-occupied as a principal dwelling"/>
    <n v="1"/>
    <n v="15"/>
    <s v="Loan originated"/>
    <n v="1"/>
    <s v="Not Hispanic or Latino"/>
    <n v="2"/>
    <x v="2"/>
    <n v="1"/>
    <s v="Male"/>
    <n v="1"/>
    <n v="28"/>
    <n v="78.3"/>
    <n v="73.900001500000002"/>
    <x v="1"/>
    <x v="0"/>
  </r>
  <r>
    <n v="24382"/>
    <s v="National Credit Union Administration"/>
    <s v="Conventional"/>
    <n v="1"/>
    <s v="Manufactured housing"/>
    <n v="2"/>
    <s v="Home purchase"/>
    <n v="1"/>
    <s v="Owner-occupied as a principal dwelling"/>
    <n v="1"/>
    <n v="50"/>
    <s v="Application denied by financial institution"/>
    <n v="3"/>
    <s v="Information not provided by applicant in mail, Internet, or telephone application"/>
    <n v="3"/>
    <x v="0"/>
    <n v="5"/>
    <s v="Male"/>
    <n v="1"/>
    <n v="38"/>
    <n v="72.5"/>
    <n v="75.620002700000001"/>
    <x v="0"/>
    <x v="0"/>
  </r>
  <r>
    <n v="63300"/>
    <s v="National Credit Union Administration"/>
    <s v="Conventional"/>
    <n v="1"/>
    <s v="One-to-four family dwelling (other than manufactured housing)"/>
    <n v="1"/>
    <s v="Refinancing"/>
    <n v="3"/>
    <s v="Owner-occupied as a principal dwelling"/>
    <n v="1"/>
    <n v="36"/>
    <s v="Loan originated"/>
    <n v="1"/>
    <s v="Not Hispanic or Latino"/>
    <n v="2"/>
    <x v="0"/>
    <n v="5"/>
    <s v="Male"/>
    <n v="1"/>
    <n v="87"/>
    <n v="66.900000000000006"/>
    <n v="140.259995"/>
    <x v="1"/>
    <x v="1"/>
  </r>
  <r>
    <n v="61552"/>
    <s v="National Credit Union Administration"/>
    <s v="Conventional"/>
    <n v="1"/>
    <s v="One-to-four family dwelling (other than manufactured housing)"/>
    <n v="1"/>
    <s v="Home purchase"/>
    <n v="1"/>
    <s v="Owner-occupied as a principal dwelling"/>
    <n v="1"/>
    <n v="164"/>
    <s v="Loan originated"/>
    <n v="1"/>
    <s v="Not Hispanic or Latino"/>
    <n v="2"/>
    <x v="0"/>
    <n v="5"/>
    <s v="Female"/>
    <n v="2"/>
    <n v="64"/>
    <n v="53.5"/>
    <n v="203.19000199999999"/>
    <x v="1"/>
    <x v="1"/>
  </r>
  <r>
    <n v="4580"/>
    <s v="National Credit Union Administration"/>
    <s v="Conventional"/>
    <n v="1"/>
    <s v="One-to-four family dwelling (other than manufactured housing)"/>
    <n v="1"/>
    <s v="Refinancing"/>
    <n v="3"/>
    <s v="Owner-occupied as a principal dwelling"/>
    <n v="1"/>
    <n v="125"/>
    <s v="Loan originated"/>
    <n v="1"/>
    <s v="Not Hispanic or Latino"/>
    <n v="2"/>
    <x v="0"/>
    <n v="5"/>
    <s v="Female"/>
    <n v="2"/>
    <n v="67"/>
    <n v="68"/>
    <n v="95.949996900000002"/>
    <x v="1"/>
    <x v="1"/>
  </r>
  <r>
    <n v="3238"/>
    <s v="National Credit Union Administration"/>
    <s v="Conventional"/>
    <n v="1"/>
    <s v="One-to-four family dwelling (other than manufactured housing)"/>
    <n v="1"/>
    <s v="Refinancing"/>
    <n v="3"/>
    <s v="Owner-occupied as a principal dwelling"/>
    <n v="1"/>
    <n v="140"/>
    <s v="Application denied by financial institution"/>
    <n v="3"/>
    <s v="Not Hispanic or Latino"/>
    <n v="2"/>
    <x v="0"/>
    <n v="5"/>
    <s v="Male"/>
    <n v="1"/>
    <n v="68"/>
    <n v="66.2"/>
    <n v="78.160003700000004"/>
    <x v="0"/>
    <x v="1"/>
  </r>
  <r>
    <n v="61503"/>
    <s v="National Credit Union Administration"/>
    <s v="Conventional"/>
    <n v="1"/>
    <s v="One-to-four family dwelling (other than manufactured housing)"/>
    <n v="1"/>
    <s v="Home improvement"/>
    <n v="2"/>
    <s v="Owner-occupied as a principal dwelling"/>
    <n v="1"/>
    <n v="10"/>
    <s v="Loan originated"/>
    <n v="1"/>
    <s v="Information not provided by applicant in mail, Internet, or telephone application"/>
    <n v="3"/>
    <x v="0"/>
    <n v="5"/>
    <s v="Female"/>
    <n v="2"/>
    <n v="96"/>
    <n v="61.8"/>
    <n v="104.120003"/>
    <x v="1"/>
    <x v="1"/>
  </r>
  <r>
    <n v="62236"/>
    <s v="National Credit Union Administration"/>
    <s v="Conventional"/>
    <n v="1"/>
    <s v="One-to-four family dwelling (other than manufactured housing)"/>
    <n v="1"/>
    <s v="Refinancing"/>
    <n v="3"/>
    <s v="Owner-occupied as a principal dwelling"/>
    <n v="1"/>
    <n v="85"/>
    <s v="Loan originated"/>
    <n v="1"/>
    <s v="Not Hispanic or Latino"/>
    <n v="2"/>
    <x v="0"/>
    <n v="5"/>
    <s v="Female"/>
    <n v="2"/>
    <n v="79"/>
    <n v="79.599999999999994"/>
    <n v="140.38999899999999"/>
    <x v="1"/>
    <x v="1"/>
  </r>
  <r>
    <n v="23521"/>
    <s v="National Credit Union Administration"/>
    <s v="Conventional"/>
    <n v="1"/>
    <s v="One-to-four family dwelling (other than manufactured housing)"/>
    <n v="1"/>
    <s v="Refinancing"/>
    <n v="3"/>
    <s v="Owner-occupied as a principal dwelling"/>
    <n v="1"/>
    <n v="78"/>
    <s v="Loan originated"/>
    <n v="1"/>
    <s v="Not Hispanic or Latino"/>
    <n v="2"/>
    <x v="0"/>
    <n v="5"/>
    <s v="Male"/>
    <n v="1"/>
    <n v="62"/>
    <n v="84"/>
    <n v="110.370003"/>
    <x v="1"/>
    <x v="1"/>
  </r>
  <r>
    <n v="68373"/>
    <s v="National Credit Union Administration"/>
    <s v="Conventional"/>
    <n v="1"/>
    <s v="One-to-four family dwelling (other than manufactured housing)"/>
    <n v="1"/>
    <s v="Refinancing"/>
    <n v="3"/>
    <s v="Owner-occupied as a principal dwelling"/>
    <n v="1"/>
    <n v="885"/>
    <s v="Loan originated"/>
    <n v="1"/>
    <s v="Not Hispanic or Latino"/>
    <n v="2"/>
    <x v="0"/>
    <n v="5"/>
    <s v="Male"/>
    <n v="1"/>
    <n v="403"/>
    <n v="64.3"/>
    <n v="202.94000199999999"/>
    <x v="1"/>
    <x v="2"/>
  </r>
  <r>
    <n v="60583"/>
    <s v="National Credit Union Administration"/>
    <s v="Conventional"/>
    <n v="1"/>
    <s v="One-to-four family dwelling (other than manufactured housing)"/>
    <n v="1"/>
    <s v="Home improvement"/>
    <n v="2"/>
    <s v="Owner-occupied as a principal dwelling"/>
    <n v="1"/>
    <n v="33"/>
    <s v="Loan originated"/>
    <n v="1"/>
    <s v="Not Hispanic or Latino"/>
    <n v="2"/>
    <x v="0"/>
    <n v="5"/>
    <s v="Female"/>
    <n v="2"/>
    <n v="88"/>
    <n v="69.5"/>
    <n v="105.550003"/>
    <x v="1"/>
    <x v="1"/>
  </r>
  <r>
    <n v="64418"/>
    <s v="National Credit Union Administration"/>
    <s v="Conventional"/>
    <n v="1"/>
    <s v="One-to-four family dwelling (other than manufactured housing)"/>
    <n v="1"/>
    <s v="Home purchase"/>
    <n v="1"/>
    <s v="Owner-occupied as a principal dwelling"/>
    <n v="1"/>
    <n v="25"/>
    <s v="Loan originated"/>
    <n v="1"/>
    <s v="Not Hispanic or Latino"/>
    <n v="2"/>
    <x v="0"/>
    <n v="5"/>
    <s v="Female"/>
    <n v="2"/>
    <n v="43"/>
    <n v="75"/>
    <n v="68.949996900000002"/>
    <x v="1"/>
    <x v="1"/>
  </r>
  <r>
    <n v="22592"/>
    <s v="National Credit Union Administration"/>
    <s v="Conventional"/>
    <n v="1"/>
    <s v="One-to-four family dwelling (other than manufactured housing)"/>
    <n v="1"/>
    <s v="Home purchase"/>
    <n v="1"/>
    <s v="Owner-occupied as a principal dwelling"/>
    <n v="1"/>
    <n v="43"/>
    <s v="Loan originated"/>
    <n v="1"/>
    <s v="Not Hispanic or Latino"/>
    <n v="2"/>
    <x v="0"/>
    <n v="5"/>
    <s v="Female"/>
    <n v="2"/>
    <n v="16"/>
    <n v="77.5"/>
    <n v="88.330001800000005"/>
    <x v="1"/>
    <x v="0"/>
  </r>
  <r>
    <n v="8428"/>
    <s v="National Credit Union Administration"/>
    <s v="Conventional"/>
    <n v="1"/>
    <s v="One-to-four family dwelling (other than manufactured housing)"/>
    <n v="1"/>
    <s v="Home purchase"/>
    <n v="1"/>
    <s v="Owner-occupied as a principal dwelling"/>
    <n v="1"/>
    <n v="47"/>
    <s v="Loan originated"/>
    <n v="1"/>
    <s v="Not Hispanic or Latino"/>
    <n v="2"/>
    <x v="0"/>
    <n v="5"/>
    <s v="Female"/>
    <n v="2"/>
    <n v="43"/>
    <n v="56.8"/>
    <n v="65.120002700000001"/>
    <x v="1"/>
    <x v="1"/>
  </r>
  <r>
    <n v="7000"/>
    <s v="National Credit Union Administration"/>
    <s v="Conventional"/>
    <n v="1"/>
    <s v="One-to-four family dwelling (other than manufactured housing)"/>
    <n v="1"/>
    <s v="Refinancing"/>
    <n v="3"/>
    <s v="Owner-occupied as a principal dwelling"/>
    <n v="1"/>
    <n v="120"/>
    <s v="Loan originated"/>
    <n v="1"/>
    <s v="Not Hispanic or Latino"/>
    <n v="2"/>
    <x v="0"/>
    <n v="5"/>
    <s v="Female"/>
    <n v="2"/>
    <n v="47"/>
    <n v="47.8"/>
    <n v="119.33000199999999"/>
    <x v="1"/>
    <x v="1"/>
  </r>
  <r>
    <n v="23279"/>
    <s v="National Credit Union Administration"/>
    <s v="Conventional"/>
    <n v="1"/>
    <s v="One-to-four family dwelling (other than manufactured housing)"/>
    <n v="1"/>
    <s v="Home purchase"/>
    <n v="1"/>
    <s v="Not owner-occupied as a principal dwelling"/>
    <n v="2"/>
    <n v="178"/>
    <s v="Loan originated"/>
    <n v="1"/>
    <s v="Not Hispanic or Latino"/>
    <n v="2"/>
    <x v="0"/>
    <n v="5"/>
    <s v="Female"/>
    <n v="2"/>
    <n v="159"/>
    <n v="61.8"/>
    <n v="114.269997"/>
    <x v="1"/>
    <x v="2"/>
  </r>
  <r>
    <n v="60269"/>
    <s v="National Credit Union Administration"/>
    <s v="Conventional"/>
    <n v="1"/>
    <s v="One-to-four family dwelling (other than manufactured housing)"/>
    <n v="1"/>
    <s v="Home purchase"/>
    <n v="1"/>
    <s v="Not owner-occupied as a principal dwelling"/>
    <n v="2"/>
    <n v="42"/>
    <s v="Loan originated"/>
    <n v="1"/>
    <s v="Not Hispanic or Latino"/>
    <n v="2"/>
    <x v="0"/>
    <n v="5"/>
    <s v="Male"/>
    <n v="1"/>
    <n v="80"/>
    <n v="63.9"/>
    <n v="66.680000300000003"/>
    <x v="1"/>
    <x v="1"/>
  </r>
  <r>
    <n v="61522"/>
    <s v="National Credit Union Administration"/>
    <s v="Conventional"/>
    <n v="1"/>
    <s v="One-to-four family dwelling (other than manufactured housing)"/>
    <n v="1"/>
    <s v="Home purchase"/>
    <n v="1"/>
    <s v="Owner-occupied as a principal dwelling"/>
    <n v="1"/>
    <n v="150"/>
    <s v="Loan originated"/>
    <n v="1"/>
    <s v="Not Hispanic or Latino"/>
    <n v="2"/>
    <x v="0"/>
    <n v="5"/>
    <s v="Female"/>
    <n v="2"/>
    <n v="50"/>
    <n v="79.599999999999994"/>
    <n v="88.410003700000004"/>
    <x v="1"/>
    <x v="1"/>
  </r>
  <r>
    <n v="66258"/>
    <s v="National Credit Union Administration"/>
    <s v="Conventional"/>
    <n v="1"/>
    <s v="One-to-four family dwelling (other than manufactured housing)"/>
    <n v="1"/>
    <s v="Home purchase"/>
    <n v="1"/>
    <s v="Owner-occupied as a principal dwelling"/>
    <n v="1"/>
    <n v="81"/>
    <s v="Loan originated"/>
    <n v="1"/>
    <s v="Hispanic or Latino"/>
    <n v="1"/>
    <x v="0"/>
    <n v="5"/>
    <s v="Female"/>
    <n v="2"/>
    <n v="20"/>
    <n v="48.7"/>
    <n v="96.470001199999999"/>
    <x v="1"/>
    <x v="0"/>
  </r>
  <r>
    <n v="66865"/>
    <s v="National Credit Union Administration"/>
    <s v="Conventional"/>
    <n v="1"/>
    <s v="One-to-four family dwelling (other than manufactured housing)"/>
    <n v="1"/>
    <s v="Refinancing"/>
    <n v="3"/>
    <s v="Owner-occupied as a principal dwelling"/>
    <n v="1"/>
    <n v="26"/>
    <s v="Loan originated"/>
    <n v="1"/>
    <s v="Not Hispanic or Latino"/>
    <n v="2"/>
    <x v="0"/>
    <n v="5"/>
    <s v="Male"/>
    <n v="1"/>
    <n v="119"/>
    <n v="68.8"/>
    <n v="120.57"/>
    <x v="1"/>
    <x v="1"/>
  </r>
  <r>
    <n v="65513"/>
    <s v="National Credit Union Administration"/>
    <s v="Conventional"/>
    <n v="1"/>
    <s v="One-to-four family dwelling (other than manufactured housing)"/>
    <n v="1"/>
    <s v="Home purchase"/>
    <n v="1"/>
    <s v="Owner-occupied as a principal dwelling"/>
    <n v="1"/>
    <n v="135"/>
    <s v="Loan originated"/>
    <n v="1"/>
    <s v="Not Hispanic or Latino"/>
    <n v="2"/>
    <x v="0"/>
    <n v="5"/>
    <s v="Female"/>
    <n v="2"/>
    <n v="65"/>
    <n v="62.2"/>
    <n v="111.889999"/>
    <x v="1"/>
    <x v="1"/>
  </r>
  <r>
    <n v="20258"/>
    <s v="National Credit Union Administration"/>
    <s v="Conventional"/>
    <n v="1"/>
    <s v="One-to-four family dwelling (other than manufactured housing)"/>
    <n v="1"/>
    <s v="Refinancing"/>
    <n v="3"/>
    <s v="Owner-occupied as a principal dwelling"/>
    <n v="1"/>
    <n v="23"/>
    <s v="Loan originated"/>
    <n v="1"/>
    <s v="Not Hispanic or Latino"/>
    <n v="2"/>
    <x v="0"/>
    <n v="5"/>
    <s v="Male"/>
    <n v="1"/>
    <n v="101"/>
    <n v="68.5"/>
    <n v="152.14999399999999"/>
    <x v="1"/>
    <x v="1"/>
  </r>
  <r>
    <n v="24354"/>
    <s v="National Credit Union Administration"/>
    <s v="Conventional"/>
    <n v="1"/>
    <s v="One-to-four family dwelling (other than manufactured housing)"/>
    <n v="1"/>
    <s v="Refinancing"/>
    <n v="3"/>
    <s v="Owner-occupied as a principal dwelling"/>
    <n v="1"/>
    <n v="133"/>
    <s v="Loan originated"/>
    <n v="1"/>
    <s v="Not Hispanic or Latino"/>
    <n v="2"/>
    <x v="0"/>
    <n v="5"/>
    <s v="Male"/>
    <n v="1"/>
    <n v="96"/>
    <n v="89.8"/>
    <n v="94.519996599999999"/>
    <x v="1"/>
    <x v="1"/>
  </r>
  <r>
    <n v="24692"/>
    <s v="National Credit Union Administration"/>
    <s v="Conventional"/>
    <n v="1"/>
    <s v="One-to-four family dwelling (other than manufactured housing)"/>
    <n v="1"/>
    <s v="Refinancing"/>
    <n v="3"/>
    <s v="Owner-occupied as a principal dwelling"/>
    <n v="1"/>
    <n v="166"/>
    <s v="Application denied by financial institution"/>
    <n v="3"/>
    <s v="Not Hispanic or Latino"/>
    <n v="2"/>
    <x v="0"/>
    <n v="5"/>
    <s v="Male"/>
    <n v="1"/>
    <n v="180"/>
    <n v="59"/>
    <n v="94.589996299999996"/>
    <x v="0"/>
    <x v="2"/>
  </r>
  <r>
    <n v="24312"/>
    <s v="National Credit Union Administration"/>
    <s v="FHA-insured"/>
    <n v="2"/>
    <s v="Manufactured housing"/>
    <n v="2"/>
    <s v="Refinancing"/>
    <n v="3"/>
    <s v="Owner-occupied as a principal dwelling"/>
    <n v="1"/>
    <n v="86"/>
    <s v="Application denied by financial institution"/>
    <n v="3"/>
    <s v="Not Hispanic or Latino"/>
    <n v="2"/>
    <x v="0"/>
    <n v="5"/>
    <s v="Female"/>
    <n v="2"/>
    <n v="33"/>
    <n v="64.7"/>
    <n v="95.269996599999999"/>
    <x v="0"/>
    <x v="0"/>
  </r>
  <r>
    <n v="66343"/>
    <s v="National Credit Union Administration"/>
    <s v="Conventional"/>
    <n v="1"/>
    <s v="One-to-four family dwelling (other than manufactured housing)"/>
    <n v="1"/>
    <s v="Refinancing"/>
    <n v="3"/>
    <s v="Not owner-occupied as a principal dwelling"/>
    <n v="2"/>
    <n v="280"/>
    <s v="Loan originated"/>
    <n v="1"/>
    <s v="Not Hispanic or Latino"/>
    <n v="2"/>
    <x v="0"/>
    <n v="5"/>
    <s v="Female"/>
    <n v="2"/>
    <n v="260"/>
    <n v="111.2"/>
    <n v="136.33000200000001"/>
    <x v="1"/>
    <x v="2"/>
  </r>
  <r>
    <n v="67352"/>
    <s v="National Credit Union Administration"/>
    <s v="Conventional"/>
    <n v="1"/>
    <s v="One-to-four family dwelling (other than manufactured housing)"/>
    <n v="1"/>
    <s v="Refinancing"/>
    <n v="3"/>
    <s v="Owner-occupied as a principal dwelling"/>
    <n v="1"/>
    <n v="220"/>
    <s v="Loan originated"/>
    <n v="1"/>
    <s v="Not Hispanic or Latino"/>
    <n v="2"/>
    <x v="0"/>
    <n v="5"/>
    <s v="Female"/>
    <n v="2"/>
    <n v="61"/>
    <n v="104.8"/>
    <n v="139.58000200000001"/>
    <x v="1"/>
    <x v="1"/>
  </r>
  <r>
    <n v="68433"/>
    <s v="National Credit Union Administration"/>
    <s v="Conventional"/>
    <n v="1"/>
    <s v="One-to-four family dwelling (other than manufactured housing)"/>
    <n v="1"/>
    <s v="Home improvement"/>
    <n v="2"/>
    <s v="Owner-occupied as a principal dwelling"/>
    <n v="1"/>
    <n v="4"/>
    <s v="Loan originated"/>
    <n v="1"/>
    <s v="Not Hispanic or Latino"/>
    <n v="2"/>
    <x v="0"/>
    <n v="5"/>
    <s v="Male"/>
    <n v="1"/>
    <n v="53"/>
    <n v="62.1"/>
    <n v="91.510002099999994"/>
    <x v="1"/>
    <x v="1"/>
  </r>
  <r>
    <n v="66349"/>
    <s v="National Credit Union Administration"/>
    <s v="Conventional"/>
    <n v="1"/>
    <s v="One-to-four family dwelling (other than manufactured housing)"/>
    <n v="1"/>
    <s v="Refinancing"/>
    <n v="3"/>
    <s v="Owner-occupied as a principal dwelling"/>
    <n v="1"/>
    <n v="355"/>
    <s v="Loan originated"/>
    <n v="1"/>
    <s v="Not Hispanic or Latino"/>
    <n v="2"/>
    <x v="0"/>
    <n v="5"/>
    <s v="Female"/>
    <n v="2"/>
    <n v="105"/>
    <n v="96"/>
    <n v="103.709999"/>
    <x v="1"/>
    <x v="1"/>
  </r>
  <r>
    <n v="66594"/>
    <s v="National Credit Union Administration"/>
    <s v="Conventional"/>
    <n v="1"/>
    <s v="One-to-four family dwelling (other than manufactured housing)"/>
    <n v="1"/>
    <s v="Home improvement"/>
    <n v="2"/>
    <s v="Owner-occupied as a principal dwelling"/>
    <n v="1"/>
    <n v="24"/>
    <s v="Application approved but not accepted"/>
    <n v="2"/>
    <s v="Not Hispanic or Latino"/>
    <n v="2"/>
    <x v="0"/>
    <n v="5"/>
    <s v="Female"/>
    <n v="2"/>
    <n v="140"/>
    <n v="74.5"/>
    <n v="131.16000399999999"/>
    <x v="1"/>
    <x v="2"/>
  </r>
  <r>
    <n v="64084"/>
    <s v="National Credit Union Administration"/>
    <s v="Conventional"/>
    <n v="1"/>
    <s v="One-to-four family dwelling (other than manufactured housing)"/>
    <n v="1"/>
    <s v="Home purchase"/>
    <n v="1"/>
    <s v="Owner-occupied as a principal dwelling"/>
    <n v="1"/>
    <n v="155"/>
    <s v="Loan originated"/>
    <n v="1"/>
    <s v="Not Hispanic or Latino"/>
    <n v="2"/>
    <x v="0"/>
    <n v="5"/>
    <s v="Male"/>
    <n v="1"/>
    <n v="70"/>
    <n v="74.599999999999994"/>
    <n v="121.639999"/>
    <x v="1"/>
    <x v="1"/>
  </r>
  <r>
    <n v="66330"/>
    <s v="National Credit Union Administration"/>
    <s v="Conventional"/>
    <n v="1"/>
    <s v="One-to-four family dwelling (other than manufactured housing)"/>
    <n v="1"/>
    <s v="Refinancing"/>
    <n v="3"/>
    <s v="Owner-occupied as a principal dwelling"/>
    <n v="1"/>
    <n v="107"/>
    <s v="Loan originated"/>
    <n v="1"/>
    <s v="Not Hispanic or Latino"/>
    <n v="2"/>
    <x v="0"/>
    <n v="5"/>
    <s v="Male"/>
    <n v="1"/>
    <n v="64"/>
    <n v="65.5"/>
    <n v="104.589996"/>
    <x v="1"/>
    <x v="1"/>
  </r>
  <r>
    <n v="68225"/>
    <s v="National Credit Union Administration"/>
    <s v="Conventional"/>
    <n v="1"/>
    <s v="One-to-four family dwelling (other than manufactured housing)"/>
    <n v="1"/>
    <s v="Refinancing"/>
    <n v="3"/>
    <s v="Not owner-occupied as a principal dwelling"/>
    <n v="2"/>
    <n v="60"/>
    <s v="Loan originated"/>
    <n v="1"/>
    <s v="Not Hispanic or Latino"/>
    <n v="2"/>
    <x v="1"/>
    <n v="3"/>
    <s v="Female"/>
    <n v="2"/>
    <n v="76"/>
    <n v="77.5"/>
    <n v="71.639999399999994"/>
    <x v="1"/>
    <x v="1"/>
  </r>
  <r>
    <n v="23957"/>
    <s v="National Credit Union Administration"/>
    <s v="Conventional"/>
    <n v="1"/>
    <s v="One-to-four family dwelling (other than manufactured housing)"/>
    <n v="1"/>
    <s v="Home purchase"/>
    <n v="1"/>
    <s v="Owner-occupied as a principal dwelling"/>
    <n v="1"/>
    <n v="305"/>
    <s v="Loan originated"/>
    <n v="1"/>
    <s v="Not Hispanic or Latino"/>
    <n v="2"/>
    <x v="0"/>
    <n v="5"/>
    <s v="Male"/>
    <n v="1"/>
    <n v="144"/>
    <n v="54.2"/>
    <n v="109.69000200000001"/>
    <x v="1"/>
    <x v="2"/>
  </r>
  <r>
    <n v="66430"/>
    <s v="National Credit Union Administration"/>
    <s v="Conventional"/>
    <n v="1"/>
    <s v="One-to-four family dwelling (other than manufactured housing)"/>
    <n v="1"/>
    <s v="Refinancing"/>
    <n v="3"/>
    <s v="Owner-occupied as a principal dwelling"/>
    <n v="1"/>
    <n v="48"/>
    <s v="Loan originated"/>
    <n v="1"/>
    <s v="Not Hispanic or Latino"/>
    <n v="2"/>
    <x v="0"/>
    <n v="5"/>
    <s v="Female"/>
    <n v="2"/>
    <n v="20"/>
    <n v="72.599999999999994"/>
    <n v="102.849998"/>
    <x v="1"/>
    <x v="0"/>
  </r>
  <r>
    <n v="66270"/>
    <s v="National Credit Union Administration"/>
    <s v="Conventional"/>
    <n v="1"/>
    <s v="One-to-four family dwelling (other than manufactured housing)"/>
    <n v="1"/>
    <s v="Home purchase"/>
    <n v="1"/>
    <s v="Owner-occupied as a principal dwelling"/>
    <n v="1"/>
    <n v="48"/>
    <s v="Application denied by financial institution"/>
    <n v="3"/>
    <s v="Not Hispanic or Latino"/>
    <n v="2"/>
    <x v="1"/>
    <n v="3"/>
    <s v="Male"/>
    <n v="1"/>
    <n v="13"/>
    <n v="57.8"/>
    <n v="90.400001500000002"/>
    <x v="0"/>
    <x v="0"/>
  </r>
  <r>
    <n v="24524"/>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82"/>
    <n v="52.8"/>
    <n v="120.110001"/>
    <x v="1"/>
    <x v="1"/>
  </r>
  <r>
    <n v="6694"/>
    <s v="National Credit Union Administration"/>
    <s v="Conventional"/>
    <n v="1"/>
    <s v="One-to-four family dwelling (other than manufactured housing)"/>
    <n v="1"/>
    <s v="Home improvement"/>
    <n v="2"/>
    <s v="Owner-occupied as a principal dwelling"/>
    <n v="1"/>
    <n v="35"/>
    <s v="Application denied by financial institution"/>
    <n v="3"/>
    <s v="Not Hispanic or Latino"/>
    <n v="2"/>
    <x v="0"/>
    <n v="5"/>
    <s v="Male"/>
    <n v="1"/>
    <n v="58"/>
    <n v="74.7"/>
    <n v="84.849998499999998"/>
    <x v="0"/>
    <x v="1"/>
  </r>
  <r>
    <n v="24297"/>
    <s v="National Credit Union Administration"/>
    <s v="Conventional"/>
    <n v="1"/>
    <s v="One-to-four family dwelling (other than manufactured housing)"/>
    <n v="1"/>
    <s v="Refinancing"/>
    <n v="3"/>
    <s v="Owner-occupied as a principal dwelling"/>
    <n v="1"/>
    <n v="84"/>
    <s v="Loan originated"/>
    <n v="1"/>
    <s v="Not Hispanic or Latino"/>
    <n v="2"/>
    <x v="0"/>
    <n v="5"/>
    <s v="Male"/>
    <n v="1"/>
    <n v="55"/>
    <n v="89.8"/>
    <n v="57.610000599999999"/>
    <x v="1"/>
    <x v="1"/>
  </r>
  <r>
    <n v="68645"/>
    <s v="National Credit Union Administration"/>
    <s v="Conventional"/>
    <n v="1"/>
    <s v="Manufactured housing"/>
    <n v="2"/>
    <s v="Refinancing"/>
    <n v="3"/>
    <s v="Owner-occupied as a principal dwelling"/>
    <n v="1"/>
    <n v="30"/>
    <s v="Application denied by financial institution"/>
    <n v="3"/>
    <s v="Not Hispanic or Latino"/>
    <n v="2"/>
    <x v="1"/>
    <n v="3"/>
    <s v="Female"/>
    <n v="2"/>
    <n v="90"/>
    <n v="57.9"/>
    <n v="84.260002099999994"/>
    <x v="0"/>
    <x v="1"/>
  </r>
  <r>
    <n v="67290"/>
    <s v="National Credit Union Administration"/>
    <s v="Conventional"/>
    <n v="1"/>
    <s v="One-to-four family dwelling (other than manufactured housing)"/>
    <n v="1"/>
    <s v="Refinancing"/>
    <n v="3"/>
    <s v="Owner-occupied as a principal dwelling"/>
    <n v="1"/>
    <n v="110"/>
    <s v="Application denied by financial institution"/>
    <n v="3"/>
    <s v="Not Hispanic or Latino"/>
    <n v="2"/>
    <x v="1"/>
    <n v="3"/>
    <s v="Male"/>
    <n v="1"/>
    <n v="88"/>
    <n v="64.3"/>
    <n v="90.849998499999998"/>
    <x v="0"/>
    <x v="1"/>
  </r>
  <r>
    <n v="24524"/>
    <s v="National Credit Union Administration"/>
    <s v="Conventional"/>
    <n v="1"/>
    <s v="Manufactured housing"/>
    <n v="2"/>
    <s v="Home improvement"/>
    <n v="2"/>
    <s v="Owner-occupied as a principal dwelling"/>
    <n v="1"/>
    <n v="25"/>
    <s v="Application denied by financial institution"/>
    <n v="3"/>
    <s v="Not Hispanic or Latino"/>
    <n v="2"/>
    <x v="0"/>
    <n v="5"/>
    <s v="Male"/>
    <n v="1"/>
    <n v="30"/>
    <n v="63.5"/>
    <n v="88.809997600000003"/>
    <x v="0"/>
    <x v="0"/>
  </r>
  <r>
    <n v="24524"/>
    <s v="National Credit Union Administration"/>
    <s v="Conventional"/>
    <n v="1"/>
    <s v="One-to-four family dwelling (other than manufactured housing)"/>
    <n v="1"/>
    <s v="Home improvement"/>
    <n v="2"/>
    <s v="Owner-occupied as a principal dwelling"/>
    <n v="1"/>
    <n v="80"/>
    <s v="Application denied by financial institution"/>
    <n v="3"/>
    <s v="Not Hispanic or Latino"/>
    <n v="2"/>
    <x v="3"/>
    <n v="2"/>
    <s v="Female"/>
    <n v="2"/>
    <n v="66"/>
    <n v="66.599999999999994"/>
    <n v="135.21000699999999"/>
    <x v="0"/>
    <x v="1"/>
  </r>
  <r>
    <n v="60056"/>
    <s v="National Credit Union Administration"/>
    <s v="Conventional"/>
    <n v="1"/>
    <s v="One-to-four family dwelling (other than manufactured housing)"/>
    <n v="1"/>
    <s v="Home improvement"/>
    <n v="2"/>
    <s v="Owner-occupied as a principal dwelling"/>
    <n v="1"/>
    <n v="80"/>
    <s v="Loan originated"/>
    <n v="1"/>
    <s v="Hispanic or Latino"/>
    <n v="1"/>
    <x v="0"/>
    <n v="5"/>
    <s v="Male"/>
    <n v="1"/>
    <n v="62"/>
    <n v="51.8"/>
    <n v="88.139999399999994"/>
    <x v="1"/>
    <x v="1"/>
  </r>
  <r>
    <n v="68385"/>
    <s v="National Credit Union Administration"/>
    <s v="Conventional"/>
    <n v="1"/>
    <s v="One-to-four family dwelling (other than manufactured housing)"/>
    <n v="1"/>
    <s v="Home purchase"/>
    <n v="1"/>
    <s v="Owner-occupied as a principal dwelling"/>
    <n v="1"/>
    <n v="47"/>
    <s v="Application denied by financial institution"/>
    <n v="3"/>
    <s v="Hispanic or Latino"/>
    <n v="1"/>
    <x v="0"/>
    <n v="5"/>
    <s v="Male"/>
    <n v="1"/>
    <n v="27"/>
    <n v="60.4"/>
    <n v="65.139999399999994"/>
    <x v="0"/>
    <x v="0"/>
  </r>
  <r>
    <n v="23521"/>
    <s v="National Credit Union Administration"/>
    <s v="Conventional"/>
    <n v="1"/>
    <s v="One-to-four family dwelling (other than manufactured housing)"/>
    <n v="1"/>
    <s v="Home improvement"/>
    <n v="2"/>
    <s v="Owner-occupied as a principal dwelling"/>
    <n v="1"/>
    <n v="80"/>
    <s v="Loan originated"/>
    <n v="1"/>
    <s v="Not Hispanic or Latino"/>
    <n v="2"/>
    <x v="3"/>
    <n v="2"/>
    <s v="Male"/>
    <n v="1"/>
    <n v="111"/>
    <n v="73.400000000000006"/>
    <n v="194.33000200000001"/>
    <x v="1"/>
    <x v="1"/>
  </r>
  <r>
    <n v="68186"/>
    <s v="National Credit Union Administration"/>
    <s v="Conventional"/>
    <n v="1"/>
    <s v="One-to-four family dwelling (other than manufactured housing)"/>
    <n v="1"/>
    <s v="Refinancing"/>
    <n v="3"/>
    <s v="Owner-occupied as a principal dwelling"/>
    <n v="1"/>
    <n v="73"/>
    <s v="Application denied by financial institution"/>
    <n v="3"/>
    <s v="Not Hispanic or Latino"/>
    <n v="2"/>
    <x v="0"/>
    <n v="5"/>
    <s v="Male"/>
    <n v="1"/>
    <n v="57"/>
    <n v="74.7"/>
    <n v="97.720001199999999"/>
    <x v="0"/>
    <x v="1"/>
  </r>
  <r>
    <n v="63829"/>
    <s v="National Credit Union Administration"/>
    <s v="Conventional"/>
    <n v="1"/>
    <s v="One-to-four family dwelling (other than manufactured housing)"/>
    <n v="1"/>
    <s v="Refinancing"/>
    <n v="3"/>
    <s v="Owner-occupied as a principal dwelling"/>
    <n v="1"/>
    <n v="68"/>
    <s v="Loan originated"/>
    <n v="1"/>
    <s v="Not Hispanic or Latino"/>
    <n v="2"/>
    <x v="0"/>
    <n v="5"/>
    <s v="Male"/>
    <n v="1"/>
    <n v="46"/>
    <n v="87.2"/>
    <n v="123.279999"/>
    <x v="1"/>
    <x v="1"/>
  </r>
  <r>
    <n v="68645"/>
    <s v="National Credit Union Administration"/>
    <s v="Conventional"/>
    <n v="1"/>
    <s v="One-to-four family dwelling (other than manufactured housing)"/>
    <n v="1"/>
    <s v="Home improvement"/>
    <n v="2"/>
    <s v="Owner-occupied as a principal dwelling"/>
    <n v="1"/>
    <n v="10"/>
    <s v="Loan originated"/>
    <n v="1"/>
    <s v="Not Hispanic or Latino"/>
    <n v="2"/>
    <x v="2"/>
    <n v="1"/>
    <s v="Male"/>
    <n v="1"/>
    <n v="23"/>
    <n v="54.5"/>
    <n v="66.470001199999999"/>
    <x v="1"/>
    <x v="0"/>
  </r>
  <r>
    <n v="63283"/>
    <s v="National Credit Union Administration"/>
    <s v="Conventional"/>
    <n v="1"/>
    <s v="One-to-four family dwelling (other than manufactured housing)"/>
    <n v="1"/>
    <s v="Refinancing"/>
    <n v="3"/>
    <s v="Owner-occupied as a principal dwelling"/>
    <n v="1"/>
    <n v="40"/>
    <s v="Loan originated"/>
    <n v="1"/>
    <s v="Not Hispanic or Latino"/>
    <n v="2"/>
    <x v="1"/>
    <n v="3"/>
    <s v="Female"/>
    <n v="2"/>
    <n v="40"/>
    <n v="66.900000000000006"/>
    <n v="57.659999800000001"/>
    <x v="1"/>
    <x v="1"/>
  </r>
  <r>
    <n v="808"/>
    <s v="National Credit Union Administration"/>
    <s v="Conventional"/>
    <n v="1"/>
    <s v="One-to-four family dwelling (other than manufactured housing)"/>
    <n v="1"/>
    <s v="Refinancing"/>
    <n v="3"/>
    <s v="Owner-occupied as a principal dwelling"/>
    <n v="1"/>
    <n v="424"/>
    <s v="Loan originated"/>
    <n v="1"/>
    <s v="Not Hispanic or Latino"/>
    <n v="2"/>
    <x v="0"/>
    <n v="5"/>
    <s v="Male"/>
    <n v="1"/>
    <n v="269"/>
    <n v="61.9"/>
    <n v="141.479996"/>
    <x v="1"/>
    <x v="2"/>
  </r>
  <r>
    <n v="67664"/>
    <s v="National Credit Union Administration"/>
    <s v="Conventional"/>
    <n v="1"/>
    <s v="One-to-four family dwelling (other than manufactured housing)"/>
    <n v="1"/>
    <s v="Home purchase"/>
    <n v="1"/>
    <s v="Owner-occupied as a principal dwelling"/>
    <n v="1"/>
    <n v="389"/>
    <s v="Loan originated"/>
    <n v="1"/>
    <s v="Not Hispanic or Latino"/>
    <n v="2"/>
    <x v="3"/>
    <n v="2"/>
    <s v="Male"/>
    <n v="1"/>
    <n v="95"/>
    <n v="74.599999999999994"/>
    <n v="156.91999799999999"/>
    <x v="1"/>
    <x v="1"/>
  </r>
  <r>
    <n v="66328"/>
    <s v="National Credit Union Administration"/>
    <s v="Conventional"/>
    <n v="1"/>
    <s v="One-to-four family dwelling (other than manufactured housing)"/>
    <n v="1"/>
    <s v="Home purchase"/>
    <n v="1"/>
    <s v="Owner-occupied as a principal dwelling"/>
    <n v="1"/>
    <n v="64"/>
    <s v="Application approved but not accepted"/>
    <n v="2"/>
    <s v="Not Hispanic or Latino"/>
    <n v="2"/>
    <x v="1"/>
    <n v="3"/>
    <s v="Male"/>
    <n v="1"/>
    <n v="56"/>
    <n v="63.6"/>
    <n v="49.959999099999997"/>
    <x v="1"/>
    <x v="1"/>
  </r>
  <r>
    <n v="4142"/>
    <s v="National Credit Union Administration"/>
    <s v="FHA-insured"/>
    <n v="2"/>
    <s v="One-to-four family dwelling (other than manufactured housing)"/>
    <n v="1"/>
    <s v="Refinancing"/>
    <n v="3"/>
    <s v="Owner-occupied as a principal dwelling"/>
    <n v="1"/>
    <n v="127"/>
    <s v="Loan originated"/>
    <n v="1"/>
    <s v="Not Hispanic or Latino"/>
    <n v="2"/>
    <x v="0"/>
    <n v="5"/>
    <s v="Female"/>
    <n v="2"/>
    <n v="31"/>
    <n v="47.3"/>
    <n v="109.260002"/>
    <x v="1"/>
    <x v="0"/>
  </r>
  <r>
    <n v="68502"/>
    <s v="National Credit Union Administration"/>
    <s v="Conventional"/>
    <n v="1"/>
    <s v="One-to-four family dwelling (other than manufactured housing)"/>
    <n v="1"/>
    <s v="Refinancing"/>
    <n v="3"/>
    <s v="Owner-occupied as a principal dwelling"/>
    <n v="1"/>
    <n v="67"/>
    <s v="Application denied by financial institution"/>
    <n v="3"/>
    <s v="Hispanic or Latino"/>
    <n v="1"/>
    <x v="0"/>
    <n v="5"/>
    <s v="Male"/>
    <n v="1"/>
    <n v="99"/>
    <n v="66.2"/>
    <n v="73.669998199999995"/>
    <x v="0"/>
    <x v="1"/>
  </r>
  <r>
    <n v="9260"/>
    <s v="National Credit Union Administration"/>
    <s v="Conventional"/>
    <n v="1"/>
    <s v="One-to-four family dwelling (other than manufactured housing)"/>
    <n v="1"/>
    <s v="Refinancing"/>
    <n v="3"/>
    <s v="Owner-occupied as a principal dwelling"/>
    <n v="1"/>
    <n v="202"/>
    <s v="Loan originated"/>
    <n v="1"/>
    <s v="Not Hispanic or Latino"/>
    <n v="2"/>
    <x v="0"/>
    <n v="5"/>
    <s v="Male"/>
    <n v="1"/>
    <n v="107"/>
    <n v="65.599999999999994"/>
    <n v="127.33000199999999"/>
    <x v="1"/>
    <x v="1"/>
  </r>
  <r>
    <n v="2131"/>
    <s v="National Credit Union Administration"/>
    <s v="Conventional"/>
    <n v="1"/>
    <s v="One-to-four family dwelling (other than manufactured housing)"/>
    <n v="1"/>
    <s v="Home improvement"/>
    <n v="2"/>
    <s v="Owner-occupied as a principal dwelling"/>
    <n v="1"/>
    <n v="40"/>
    <s v="Loan originated"/>
    <n v="1"/>
    <s v="Hispanic or Latino"/>
    <n v="1"/>
    <x v="0"/>
    <n v="5"/>
    <s v="Female"/>
    <n v="2"/>
    <n v="34"/>
    <n v="72.5"/>
    <n v="66.059997600000003"/>
    <x v="1"/>
    <x v="0"/>
  </r>
  <r>
    <n v="4735"/>
    <s v="National Credit Union Administration"/>
    <s v="Conventional"/>
    <n v="1"/>
    <s v="One-to-four family dwelling (other than manufactured housing)"/>
    <n v="1"/>
    <s v="Home purchase"/>
    <n v="1"/>
    <s v="Not owner-occupied as a principal dwelling"/>
    <n v="2"/>
    <n v="681"/>
    <s v="Loan originated"/>
    <n v="1"/>
    <s v="Not Hispanic or Latino"/>
    <n v="2"/>
    <x v="0"/>
    <n v="5"/>
    <s v="Female"/>
    <n v="2"/>
    <n v="376"/>
    <n v="73.7"/>
    <n v="287.67999300000002"/>
    <x v="1"/>
    <x v="2"/>
  </r>
  <r>
    <n v="24534"/>
    <s v="National Credit Union Administration"/>
    <s v="Conventional"/>
    <n v="1"/>
    <s v="One-to-four family dwelling (other than manufactured housing)"/>
    <n v="1"/>
    <s v="Home improvement"/>
    <n v="2"/>
    <s v="Owner-occupied as a principal dwelling"/>
    <n v="1"/>
    <n v="52"/>
    <s v="Application denied by financial institution"/>
    <n v="3"/>
    <s v="Not Hispanic or Latino"/>
    <n v="2"/>
    <x v="1"/>
    <n v="3"/>
    <s v="Male"/>
    <n v="1"/>
    <n v="19"/>
    <n v="61.4"/>
    <n v="53.310001399999997"/>
    <x v="0"/>
    <x v="0"/>
  </r>
  <r>
    <n v="66865"/>
    <s v="National Credit Union Administration"/>
    <s v="Conventional"/>
    <n v="1"/>
    <s v="One-to-four family dwelling (other than manufactured housing)"/>
    <n v="1"/>
    <s v="Home purchase"/>
    <n v="1"/>
    <s v="Owner-occupied as a principal dwelling"/>
    <n v="1"/>
    <n v="223"/>
    <s v="Loan originated"/>
    <n v="1"/>
    <s v="Not Hispanic or Latino"/>
    <n v="2"/>
    <x v="0"/>
    <n v="5"/>
    <s v="Male"/>
    <n v="1"/>
    <n v="85"/>
    <n v="74.7"/>
    <n v="112.83000199999999"/>
    <x v="1"/>
    <x v="1"/>
  </r>
  <r>
    <n v="68342"/>
    <s v="National Credit Union Administration"/>
    <s v="Conventional"/>
    <n v="1"/>
    <s v="One-to-four family dwelling (other than manufactured housing)"/>
    <n v="1"/>
    <s v="Home improvement"/>
    <n v="2"/>
    <s v="Owner-occupied as a principal dwelling"/>
    <n v="1"/>
    <n v="20"/>
    <s v="Loan originated"/>
    <n v="1"/>
    <s v="Not Hispanic or Latino"/>
    <n v="2"/>
    <x v="0"/>
    <n v="5"/>
    <s v="Male"/>
    <n v="1"/>
    <n v="192"/>
    <n v="83.1"/>
    <n v="110.139999"/>
    <x v="1"/>
    <x v="2"/>
  </r>
  <r>
    <n v="64418"/>
    <s v="National Credit Union Administration"/>
    <s v="Conventional"/>
    <n v="1"/>
    <s v="One-to-four family dwelling (other than manufactured housing)"/>
    <n v="1"/>
    <s v="Refinancing"/>
    <n v="3"/>
    <s v="Owner-occupied as a principal dwelling"/>
    <n v="1"/>
    <n v="85"/>
    <s v="Loan originated"/>
    <n v="1"/>
    <s v="Not Hispanic or Latino"/>
    <n v="2"/>
    <x v="0"/>
    <n v="5"/>
    <s v="Male"/>
    <n v="1"/>
    <n v="84"/>
    <n v="63.9"/>
    <n v="104.790001"/>
    <x v="1"/>
    <x v="1"/>
  </r>
  <r>
    <n v="9007"/>
    <s v="National Credit Union Administration"/>
    <s v="Conventional"/>
    <n v="1"/>
    <s v="One-to-four family dwelling (other than manufactured housing)"/>
    <n v="1"/>
    <s v="Refinancing"/>
    <n v="3"/>
    <s v="Owner-occupied as a principal dwelling"/>
    <n v="1"/>
    <n v="116"/>
    <s v="Loan originated"/>
    <n v="1"/>
    <s v="Not Hispanic or Latino"/>
    <n v="2"/>
    <x v="0"/>
    <n v="5"/>
    <s v="Male"/>
    <n v="1"/>
    <n v="102"/>
    <n v="72.2"/>
    <n v="127.16999800000001"/>
    <x v="1"/>
    <x v="1"/>
  </r>
  <r>
    <n v="67972"/>
    <s v="National Credit Union Administration"/>
    <s v="Conventional"/>
    <n v="1"/>
    <s v="One-to-four family dwelling (other than manufactured housing)"/>
    <n v="1"/>
    <s v="Refinancing"/>
    <n v="3"/>
    <s v="Owner-occupied as a principal dwelling"/>
    <n v="1"/>
    <n v="113"/>
    <s v="Loan originated"/>
    <n v="1"/>
    <s v="Information not provided by applicant in mail, Internet, or telephone application"/>
    <n v="3"/>
    <x v="0"/>
    <n v="5"/>
    <s v="Female"/>
    <n v="2"/>
    <n v="35"/>
    <n v="67.5"/>
    <n v="120.050003"/>
    <x v="1"/>
    <x v="0"/>
  </r>
  <r>
    <n v="61004"/>
    <s v="National Credit Union Administration"/>
    <s v="Conventional"/>
    <n v="1"/>
    <s v="One-to-four family dwelling (other than manufactured housing)"/>
    <n v="1"/>
    <s v="Home purchase"/>
    <n v="1"/>
    <s v="Owner-occupied as a principal dwelling"/>
    <n v="1"/>
    <n v="105"/>
    <s v="Loan originated"/>
    <n v="1"/>
    <s v="Not Hispanic or Latino"/>
    <n v="2"/>
    <x v="0"/>
    <n v="5"/>
    <s v="Male"/>
    <n v="1"/>
    <n v="79"/>
    <n v="79.3"/>
    <n v="89.209999100000005"/>
    <x v="1"/>
    <x v="1"/>
  </r>
  <r>
    <n v="68394"/>
    <s v="National Credit Union Administration"/>
    <s v="Conventional"/>
    <n v="1"/>
    <s v="One-to-four family dwelling (other than manufactured housing)"/>
    <n v="1"/>
    <s v="Home improvement"/>
    <n v="2"/>
    <s v="Owner-occupied as a principal dwelling"/>
    <n v="1"/>
    <n v="20"/>
    <s v="Loan originated"/>
    <n v="1"/>
    <s v="Not Hispanic or Latino"/>
    <n v="2"/>
    <x v="0"/>
    <n v="5"/>
    <s v="Female"/>
    <n v="2"/>
    <n v="83"/>
    <n v="111.2"/>
    <n v="122.07"/>
    <x v="1"/>
    <x v="1"/>
  </r>
  <r>
    <n v="24692"/>
    <s v="National Credit Union Administration"/>
    <s v="Conventional"/>
    <n v="1"/>
    <s v="One-to-four family dwelling (other than manufactured housing)"/>
    <n v="1"/>
    <s v="Refinancing"/>
    <n v="3"/>
    <s v="Owner-occupied as a principal dwelling"/>
    <n v="1"/>
    <n v="32"/>
    <s v="Loan originated"/>
    <n v="1"/>
    <s v="Not Hispanic or Latino"/>
    <n v="2"/>
    <x v="0"/>
    <n v="5"/>
    <s v="Female"/>
    <n v="2"/>
    <n v="62"/>
    <n v="75.400000000000006"/>
    <n v="76.019996599999999"/>
    <x v="1"/>
    <x v="1"/>
  </r>
  <r>
    <n v="1040"/>
    <s v="National Credit Union Administration"/>
    <s v="Conventional"/>
    <n v="1"/>
    <s v="One-to-four family dwelling (other than manufactured housing)"/>
    <n v="1"/>
    <s v="Home purchase"/>
    <n v="1"/>
    <s v="Owner-occupied as a principal dwelling"/>
    <n v="1"/>
    <n v="181"/>
    <s v="Application denied by financial institution"/>
    <n v="3"/>
    <s v="Not Hispanic or Latino"/>
    <n v="2"/>
    <x v="0"/>
    <n v="5"/>
    <s v="Female"/>
    <n v="2"/>
    <m/>
    <n v="64"/>
    <n v="146.240005"/>
    <x v="0"/>
    <x v="0"/>
  </r>
  <r>
    <n v="62882"/>
    <s v="National Credit Union Administration"/>
    <s v="Conventional"/>
    <n v="1"/>
    <s v="One-to-four family dwelling (other than manufactured housing)"/>
    <n v="1"/>
    <s v="Refinancing"/>
    <n v="3"/>
    <s v="Owner-occupied as a principal dwelling"/>
    <n v="1"/>
    <n v="480"/>
    <s v="Loan originated"/>
    <n v="1"/>
    <s v="Not Hispanic or Latino"/>
    <n v="2"/>
    <x v="0"/>
    <n v="5"/>
    <s v="Male"/>
    <n v="1"/>
    <n v="226"/>
    <n v="74.5"/>
    <n v="118.209999"/>
    <x v="1"/>
    <x v="2"/>
  </r>
  <r>
    <n v="17389"/>
    <s v="National Credit Union Administration"/>
    <s v="Conventional"/>
    <n v="1"/>
    <s v="One-to-four family dwelling (other than manufactured housing)"/>
    <n v="1"/>
    <s v="Home improvement"/>
    <n v="2"/>
    <s v="Owner-occupied as a principal dwelling"/>
    <n v="1"/>
    <n v="8"/>
    <s v="Loan originated"/>
    <n v="1"/>
    <s v="Not Hispanic or Latino"/>
    <n v="2"/>
    <x v="0"/>
    <n v="5"/>
    <s v="Male"/>
    <n v="1"/>
    <n v="63"/>
    <n v="64.5"/>
    <n v="100.949997"/>
    <x v="1"/>
    <x v="1"/>
  </r>
  <r>
    <n v="60269"/>
    <s v="National Credit Union Administration"/>
    <s v="Conventional"/>
    <n v="1"/>
    <s v="One-to-four family dwelling (other than manufactured housing)"/>
    <n v="1"/>
    <s v="Refinancing"/>
    <n v="3"/>
    <s v="Owner-occupied as a principal dwelling"/>
    <n v="1"/>
    <n v="340"/>
    <s v="Loan originated"/>
    <n v="1"/>
    <s v="Not Hispanic or Latino"/>
    <n v="2"/>
    <x v="0"/>
    <n v="5"/>
    <s v="Male"/>
    <n v="1"/>
    <n v="170"/>
    <n v="85.1"/>
    <n v="130.58999600000001"/>
    <x v="1"/>
    <x v="2"/>
  </r>
  <r>
    <n v="11065"/>
    <s v="National Credit Union Administration"/>
    <s v="Conventional"/>
    <n v="1"/>
    <s v="One-to-four family dwelling (other than manufactured housing)"/>
    <n v="1"/>
    <s v="Home improvement"/>
    <n v="2"/>
    <s v="Owner-occupied as a principal dwelling"/>
    <n v="1"/>
    <n v="23"/>
    <s v="Loan originated"/>
    <n v="1"/>
    <s v="Hispanic or Latino"/>
    <n v="1"/>
    <x v="0"/>
    <n v="5"/>
    <s v="Female"/>
    <n v="2"/>
    <n v="44"/>
    <n v="40.299999999999997"/>
    <n v="95.440002399999997"/>
    <x v="1"/>
    <x v="1"/>
  </r>
  <r>
    <n v="24692"/>
    <s v="National Credit Union Administration"/>
    <s v="Conventional"/>
    <n v="1"/>
    <s v="One-to-four family dwelling (other than manufactured housing)"/>
    <n v="1"/>
    <s v="Refinancing"/>
    <n v="3"/>
    <s v="Owner-occupied as a principal dwelling"/>
    <n v="1"/>
    <n v="63"/>
    <s v="Application denied by financial institution"/>
    <n v="3"/>
    <s v="Hispanic or Latino"/>
    <n v="1"/>
    <x v="0"/>
    <n v="5"/>
    <s v="Female"/>
    <n v="2"/>
    <n v="55"/>
    <n v="53.3"/>
    <n v="103.80999799999999"/>
    <x v="0"/>
    <x v="1"/>
  </r>
  <r>
    <n v="19448"/>
    <s v="National Credit Union Administration"/>
    <s v="Conventional"/>
    <n v="1"/>
    <s v="One-to-four family dwelling (other than manufactured housing)"/>
    <n v="1"/>
    <s v="Refinancing"/>
    <n v="3"/>
    <s v="Owner-occupied as a principal dwelling"/>
    <n v="1"/>
    <n v="51"/>
    <s v="Loan originated"/>
    <n v="1"/>
    <s v="Not Hispanic or Latino"/>
    <n v="2"/>
    <x v="0"/>
    <n v="5"/>
    <s v="Male"/>
    <n v="1"/>
    <n v="18"/>
    <n v="61.6"/>
    <n v="108.80999799999999"/>
    <x v="1"/>
    <x v="0"/>
  </r>
  <r>
    <n v="66834"/>
    <s v="National Credit Union Administration"/>
    <s v="Conventional"/>
    <n v="1"/>
    <s v="One-to-four family dwelling (other than manufactured housing)"/>
    <n v="1"/>
    <s v="Home purchase"/>
    <n v="1"/>
    <s v="Owner-occupied as a principal dwelling"/>
    <n v="1"/>
    <n v="185"/>
    <s v="Loan originated"/>
    <n v="1"/>
    <s v="Not Hispanic or Latino"/>
    <n v="2"/>
    <x v="0"/>
    <n v="5"/>
    <s v="Male"/>
    <n v="1"/>
    <n v="60"/>
    <n v="89.8"/>
    <n v="81.949996900000002"/>
    <x v="1"/>
    <x v="1"/>
  </r>
  <r>
    <n v="68448"/>
    <s v="National Credit Union Administration"/>
    <s v="Conventional"/>
    <n v="1"/>
    <s v="One-to-four family dwelling (other than manufactured housing)"/>
    <n v="1"/>
    <s v="Home improvement"/>
    <n v="2"/>
    <s v="Owner-occupied as a principal dwelling"/>
    <n v="1"/>
    <n v="6"/>
    <s v="Loan originated"/>
    <n v="1"/>
    <s v="Not Hispanic or Latino"/>
    <n v="2"/>
    <x v="0"/>
    <n v="5"/>
    <s v="Male"/>
    <n v="1"/>
    <n v="69"/>
    <n v="60.4"/>
    <n v="111.93"/>
    <x v="1"/>
    <x v="1"/>
  </r>
  <r>
    <n v="19976"/>
    <s v="National Credit Union Administration"/>
    <s v="Conventional"/>
    <n v="1"/>
    <s v="One-to-four family dwelling (other than manufactured housing)"/>
    <n v="1"/>
    <s v="Home improvement"/>
    <n v="2"/>
    <s v="Owner-occupied as a principal dwelling"/>
    <n v="1"/>
    <n v="380"/>
    <s v="Loan originated"/>
    <n v="1"/>
    <s v="Not Hispanic or Latino"/>
    <n v="2"/>
    <x v="3"/>
    <n v="2"/>
    <s v="Male"/>
    <n v="1"/>
    <n v="178"/>
    <n v="79.3"/>
    <n v="98.059997600000003"/>
    <x v="1"/>
    <x v="2"/>
  </r>
  <r>
    <n v="19976"/>
    <s v="National Credit Union Administration"/>
    <s v="Conventional"/>
    <n v="1"/>
    <s v="One-to-four family dwelling (other than manufactured housing)"/>
    <n v="1"/>
    <s v="Home purchase"/>
    <n v="1"/>
    <s v="Owner-occupied as a principal dwelling"/>
    <n v="1"/>
    <n v="229"/>
    <s v="Loan originated"/>
    <n v="1"/>
    <s v="Not Hispanic or Latino"/>
    <n v="2"/>
    <x v="0"/>
    <n v="5"/>
    <s v="Female"/>
    <n v="2"/>
    <n v="115"/>
    <n v="73.5"/>
    <n v="132"/>
    <x v="1"/>
    <x v="1"/>
  </r>
  <r>
    <n v="62881"/>
    <s v="National Credit Union Administration"/>
    <s v="Conventional"/>
    <n v="1"/>
    <s v="One-to-four family dwelling (other than manufactured housing)"/>
    <n v="1"/>
    <s v="Home purchase"/>
    <n v="1"/>
    <s v="Owner-occupied as a principal dwelling"/>
    <n v="1"/>
    <n v="65"/>
    <s v="Loan originated"/>
    <n v="1"/>
    <s v="Not Hispanic or Latino"/>
    <n v="2"/>
    <x v="0"/>
    <n v="5"/>
    <s v="Male"/>
    <n v="1"/>
    <n v="40"/>
    <n v="66.2"/>
    <n v="96.019996599999999"/>
    <x v="1"/>
    <x v="1"/>
  </r>
  <r>
    <n v="67681"/>
    <s v="National Credit Union Administration"/>
    <s v="Conventional"/>
    <n v="1"/>
    <s v="One-to-four family dwelling (other than manufactured housing)"/>
    <n v="1"/>
    <s v="Home purchase"/>
    <n v="1"/>
    <s v="Owner-occupied as a principal dwelling"/>
    <n v="1"/>
    <n v="70"/>
    <s v="Loan originated"/>
    <n v="1"/>
    <s v="Not Hispanic or Latino"/>
    <n v="2"/>
    <x v="1"/>
    <n v="3"/>
    <s v="Male"/>
    <n v="1"/>
    <n v="197"/>
    <n v="73.400000000000006"/>
    <n v="154.970001"/>
    <x v="1"/>
    <x v="2"/>
  </r>
  <r>
    <n v="20623"/>
    <s v="National Credit Union Administration"/>
    <s v="Conventional"/>
    <n v="1"/>
    <s v="One-to-four family dwelling (other than manufactured housing)"/>
    <n v="1"/>
    <s v="Home purchase"/>
    <n v="1"/>
    <s v="Owner-occupied as a principal dwelling"/>
    <n v="1"/>
    <n v="210"/>
    <s v="Application denied by financial institution"/>
    <n v="3"/>
    <s v="Not Hispanic or Latino"/>
    <n v="2"/>
    <x v="3"/>
    <n v="2"/>
    <s v="Female"/>
    <n v="2"/>
    <n v="108"/>
    <n v="91.1"/>
    <n v="71.069999699999997"/>
    <x v="0"/>
    <x v="1"/>
  </r>
  <r>
    <n v="97084"/>
    <s v="National Credit Union Administration"/>
    <s v="Conventional"/>
    <n v="1"/>
    <s v="One-to-four family dwelling (other than manufactured housing)"/>
    <n v="1"/>
    <s v="Home purchase"/>
    <n v="1"/>
    <s v="Owner-occupied as a principal dwelling"/>
    <n v="1"/>
    <n v="170"/>
    <s v="Loan originated"/>
    <n v="1"/>
    <s v="Hispanic or Latino"/>
    <n v="1"/>
    <x v="0"/>
    <n v="5"/>
    <s v="Female"/>
    <n v="2"/>
    <n v="88"/>
    <n v="77.5"/>
    <n v="117.540001"/>
    <x v="1"/>
    <x v="1"/>
  </r>
  <r>
    <n v="60058"/>
    <s v="National Credit Union Administration"/>
    <s v="Conventional"/>
    <n v="1"/>
    <s v="One-to-four family dwelling (other than manufactured housing)"/>
    <n v="1"/>
    <s v="Home improvement"/>
    <n v="2"/>
    <s v="Not owner-occupied as a principal dwelling"/>
    <n v="2"/>
    <n v="74"/>
    <s v="Application approved but not accepted"/>
    <n v="2"/>
    <s v="Hispanic or Latino"/>
    <n v="1"/>
    <x v="0"/>
    <n v="5"/>
    <s v="Female"/>
    <n v="2"/>
    <n v="90"/>
    <n v="45.3"/>
    <n v="114.129997"/>
    <x v="1"/>
    <x v="1"/>
  </r>
  <r>
    <n v="62745"/>
    <s v="National Credit Union Administration"/>
    <s v="Conventional"/>
    <n v="1"/>
    <s v="One-to-four family dwelling (other than manufactured housing)"/>
    <n v="1"/>
    <s v="Home purchase"/>
    <n v="1"/>
    <s v="Owner-occupied as a principal dwelling"/>
    <n v="1"/>
    <n v="362"/>
    <s v="Loan originated"/>
    <n v="1"/>
    <s v="Not Hispanic or Latino"/>
    <n v="2"/>
    <x v="0"/>
    <n v="5"/>
    <s v="Male"/>
    <n v="1"/>
    <n v="62"/>
    <n v="74.7"/>
    <n v="55.639999400000001"/>
    <x v="1"/>
    <x v="1"/>
  </r>
  <r>
    <n v="24524"/>
    <s v="National Credit Union Administration"/>
    <s v="Conventional"/>
    <n v="1"/>
    <s v="One-to-four family dwelling (other than manufactured housing)"/>
    <n v="1"/>
    <s v="Home improvement"/>
    <n v="2"/>
    <s v="Not owner-occupied as a principal dwelling"/>
    <n v="2"/>
    <n v="8"/>
    <s v="Loan originated"/>
    <n v="1"/>
    <s v="Not Hispanic or Latino"/>
    <n v="2"/>
    <x v="0"/>
    <n v="5"/>
    <s v="Male"/>
    <n v="1"/>
    <n v="30"/>
    <n v="66.599999999999994"/>
    <n v="118.75"/>
    <x v="1"/>
    <x v="0"/>
  </r>
  <r>
    <n v="1682"/>
    <s v="National Credit Union Administration"/>
    <s v="Conventional"/>
    <n v="1"/>
    <s v="One-to-four family dwelling (other than manufactured housing)"/>
    <n v="1"/>
    <s v="Home improvement"/>
    <n v="2"/>
    <s v="Owner-occupied as a principal dwelling"/>
    <n v="1"/>
    <n v="19"/>
    <s v="Loan originated"/>
    <n v="1"/>
    <s v="Not Hispanic or Latino"/>
    <n v="2"/>
    <x v="0"/>
    <n v="5"/>
    <s v="Male"/>
    <n v="1"/>
    <n v="42"/>
    <n v="65.5"/>
    <n v="66.959999100000005"/>
    <x v="1"/>
    <x v="1"/>
  </r>
  <r>
    <n v="24326"/>
    <s v="National Credit Union Administration"/>
    <s v="Conventional"/>
    <n v="1"/>
    <s v="One-to-four family dwelling (other than manufactured housing)"/>
    <n v="1"/>
    <s v="Home purchase"/>
    <n v="1"/>
    <s v="Owner-occupied as a principal dwelling"/>
    <n v="1"/>
    <n v="190"/>
    <s v="Loan originated"/>
    <n v="1"/>
    <s v="Not Hispanic or Latino"/>
    <n v="2"/>
    <x v="3"/>
    <n v="2"/>
    <s v="Male"/>
    <n v="1"/>
    <n v="125"/>
    <n v="72.5"/>
    <n v="208.770004"/>
    <x v="1"/>
    <x v="2"/>
  </r>
  <r>
    <n v="96753"/>
    <s v="National Credit Union Administration"/>
    <s v="Conventional"/>
    <n v="1"/>
    <s v="One-to-four family dwelling (other than manufactured housing)"/>
    <n v="1"/>
    <s v="Refinancing"/>
    <n v="3"/>
    <s v="Owner-occupied as a principal dwelling"/>
    <n v="1"/>
    <n v="51"/>
    <s v="Loan originated"/>
    <n v="1"/>
    <s v="Not Hispanic or Latino"/>
    <n v="2"/>
    <x v="0"/>
    <n v="5"/>
    <s v="Female"/>
    <n v="2"/>
    <n v="36"/>
    <n v="55.8"/>
    <n v="141.070007"/>
    <x v="1"/>
    <x v="0"/>
  </r>
  <r>
    <n v="67642"/>
    <s v="National Credit Union Administration"/>
    <s v="Conventional"/>
    <n v="1"/>
    <s v="One-to-four family dwelling (other than manufactured housing)"/>
    <n v="1"/>
    <s v="Refinancing"/>
    <n v="3"/>
    <s v="Owner-occupied as a principal dwelling"/>
    <n v="1"/>
    <n v="70"/>
    <s v="Loan originated"/>
    <n v="1"/>
    <s v="Hispanic or Latino"/>
    <n v="1"/>
    <x v="0"/>
    <n v="5"/>
    <s v="Male"/>
    <n v="1"/>
    <n v="116"/>
    <n v="91.6"/>
    <n v="59.150001500000002"/>
    <x v="1"/>
    <x v="1"/>
  </r>
  <r>
    <n v="948"/>
    <s v="National Credit Union Administration"/>
    <s v="Conventional"/>
    <n v="1"/>
    <s v="One-to-four family dwelling (other than manufactured housing)"/>
    <n v="1"/>
    <s v="Home improvement"/>
    <n v="2"/>
    <s v="Owner-occupied as a principal dwelling"/>
    <n v="1"/>
    <n v="20"/>
    <s v="Loan originated"/>
    <n v="1"/>
    <s v="Not Hispanic or Latino"/>
    <n v="2"/>
    <x v="0"/>
    <n v="5"/>
    <s v="Male"/>
    <n v="1"/>
    <n v="548"/>
    <n v="61.9"/>
    <n v="124.82"/>
    <x v="1"/>
    <x v="2"/>
  </r>
  <r>
    <n v="2551"/>
    <s v="National Credit Union Administration"/>
    <s v="Conventional"/>
    <n v="1"/>
    <s v="One-to-four family dwelling (other than manufactured housing)"/>
    <n v="1"/>
    <s v="Refinancing"/>
    <n v="3"/>
    <s v="Owner-occupied as a principal dwelling"/>
    <n v="1"/>
    <n v="25"/>
    <s v="Loan originated"/>
    <n v="1"/>
    <s v="Not Hispanic or Latino"/>
    <n v="2"/>
    <x v="0"/>
    <n v="5"/>
    <s v="Male"/>
    <n v="1"/>
    <n v="93"/>
    <n v="57.4"/>
    <n v="129.39999399999999"/>
    <x v="1"/>
    <x v="1"/>
  </r>
  <r>
    <n v="24692"/>
    <s v="National Credit Union Administration"/>
    <s v="Conventional"/>
    <n v="1"/>
    <s v="One-to-four family dwelling (other than manufactured housing)"/>
    <n v="1"/>
    <s v="Home purchase"/>
    <n v="1"/>
    <s v="Owner-occupied as a principal dwelling"/>
    <n v="1"/>
    <n v="394"/>
    <s v="Loan originated"/>
    <n v="1"/>
    <s v="Not Hispanic or Latino"/>
    <n v="2"/>
    <x v="0"/>
    <n v="5"/>
    <s v="Male"/>
    <n v="1"/>
    <n v="131"/>
    <n v="66.2"/>
    <n v="103.93"/>
    <x v="1"/>
    <x v="2"/>
  </r>
  <r>
    <n v="4915"/>
    <s v="National Credit Union Administration"/>
    <s v="Conventional"/>
    <n v="1"/>
    <s v="One-to-four family dwelling (other than manufactured housing)"/>
    <n v="1"/>
    <s v="Refinancing"/>
    <n v="3"/>
    <s v="Owner-occupied as a principal dwelling"/>
    <n v="1"/>
    <n v="96"/>
    <s v="Loan originated"/>
    <n v="1"/>
    <s v="Hispanic or Latino"/>
    <n v="1"/>
    <x v="0"/>
    <n v="5"/>
    <s v="Male"/>
    <n v="1"/>
    <n v="37"/>
    <n v="44.5"/>
    <n v="103.220001"/>
    <x v="1"/>
    <x v="0"/>
  </r>
  <r>
    <n v="20258"/>
    <s v="National Credit Union Administration"/>
    <s v="Conventional"/>
    <n v="1"/>
    <s v="One-to-four family dwelling (other than manufactured housing)"/>
    <n v="1"/>
    <s v="Home improvement"/>
    <n v="2"/>
    <s v="Owner-occupied as a principal dwelling"/>
    <n v="1"/>
    <n v="3"/>
    <s v="Loan originated"/>
    <n v="1"/>
    <s v="Not Hispanic or Latino"/>
    <n v="2"/>
    <x v="0"/>
    <n v="5"/>
    <s v="Female"/>
    <n v="2"/>
    <n v="44"/>
    <n v="68.5"/>
    <n v="98.980003400000001"/>
    <x v="1"/>
    <x v="1"/>
  </r>
  <r>
    <n v="68678"/>
    <s v="National Credit Union Administration"/>
    <s v="Conventional"/>
    <n v="1"/>
    <s v="One-to-four family dwelling (other than manufactured housing)"/>
    <n v="1"/>
    <s v="Refinancing"/>
    <n v="3"/>
    <s v="Owner-occupied as a principal dwelling"/>
    <n v="1"/>
    <n v="40"/>
    <s v="Loan originated"/>
    <n v="1"/>
    <s v="Not Hispanic or Latino"/>
    <n v="2"/>
    <x v="0"/>
    <n v="5"/>
    <s v="Male"/>
    <n v="1"/>
    <n v="34"/>
    <n v="55.7"/>
    <n v="68.970001199999999"/>
    <x v="1"/>
    <x v="0"/>
  </r>
  <r>
    <n v="24694"/>
    <s v="National Credit Union Administration"/>
    <s v="Conventional"/>
    <n v="1"/>
    <s v="One-to-four family dwelling (other than manufactured housing)"/>
    <n v="1"/>
    <s v="Home improvement"/>
    <n v="2"/>
    <s v="Owner-occupied as a principal dwelling"/>
    <n v="1"/>
    <n v="50"/>
    <s v="Loan originated"/>
    <n v="1"/>
    <s v="Not Hispanic or Latino"/>
    <n v="2"/>
    <x v="3"/>
    <n v="2"/>
    <s v="Female"/>
    <n v="2"/>
    <n v="52"/>
    <n v="75"/>
    <n v="129.050003"/>
    <x v="1"/>
    <x v="1"/>
  </r>
  <r>
    <n v="63250"/>
    <s v="National Credit Union Administration"/>
    <s v="Conventional"/>
    <n v="1"/>
    <s v="One-to-four family dwelling (other than manufactured housing)"/>
    <n v="1"/>
    <s v="Home improvement"/>
    <n v="2"/>
    <s v="Owner-occupied as a principal dwelling"/>
    <n v="1"/>
    <n v="45"/>
    <s v="Application denied by financial institution"/>
    <n v="3"/>
    <s v="Not Hispanic or Latino"/>
    <n v="2"/>
    <x v="0"/>
    <n v="5"/>
    <s v="Female"/>
    <n v="2"/>
    <n v="84"/>
    <n v="66.599999999999994"/>
    <n v="148.63000500000001"/>
    <x v="0"/>
    <x v="1"/>
  </r>
  <r>
    <n v="61552"/>
    <s v="National Credit Union Administration"/>
    <s v="Conventional"/>
    <n v="1"/>
    <s v="One-to-four family dwelling (other than manufactured housing)"/>
    <n v="1"/>
    <s v="Home improvement"/>
    <n v="2"/>
    <s v="Owner-occupied as a principal dwelling"/>
    <n v="1"/>
    <n v="70"/>
    <s v="Loan originated"/>
    <n v="1"/>
    <s v="Not Hispanic or Latino"/>
    <n v="2"/>
    <x v="0"/>
    <n v="5"/>
    <s v="Male"/>
    <n v="1"/>
    <n v="151"/>
    <n v="88.3"/>
    <n v="120.19000200000001"/>
    <x v="1"/>
    <x v="2"/>
  </r>
  <r>
    <n v="68046"/>
    <s v="National Credit Union Administration"/>
    <s v="Conventional"/>
    <n v="1"/>
    <s v="One-to-four family dwelling (other than manufactured housing)"/>
    <n v="1"/>
    <s v="Home improvement"/>
    <n v="2"/>
    <s v="Owner-occupied as a principal dwelling"/>
    <n v="1"/>
    <n v="20"/>
    <s v="Loan originated"/>
    <n v="1"/>
    <s v="Not Hispanic or Latino"/>
    <n v="2"/>
    <x v="0"/>
    <n v="5"/>
    <s v="Female"/>
    <n v="2"/>
    <n v="235"/>
    <n v="104.8"/>
    <n v="130.14999399999999"/>
    <x v="1"/>
    <x v="2"/>
  </r>
  <r>
    <n v="79"/>
    <s v="National Credit Union Administration"/>
    <s v="Conventional"/>
    <n v="1"/>
    <s v="One-to-four family dwelling (other than manufactured housing)"/>
    <n v="1"/>
    <s v="Home improvement"/>
    <n v="2"/>
    <s v="Not owner-occupied as a principal dwelling"/>
    <n v="2"/>
    <n v="10"/>
    <s v="Loan originated"/>
    <n v="1"/>
    <s v="Not Hispanic or Latino"/>
    <n v="2"/>
    <x v="1"/>
    <n v="3"/>
    <s v="Male"/>
    <n v="1"/>
    <n v="57"/>
    <n v="63.3"/>
    <n v="65.650001500000002"/>
    <x v="1"/>
    <x v="1"/>
  </r>
  <r>
    <n v="62514"/>
    <s v="National Credit Union Administration"/>
    <s v="Conventional"/>
    <n v="1"/>
    <s v="One-to-four family dwelling (other than manufactured housing)"/>
    <n v="1"/>
    <s v="Home purchase"/>
    <n v="1"/>
    <s v="Not owner-occupied as a principal dwelling"/>
    <n v="2"/>
    <n v="257"/>
    <s v="Loan originated"/>
    <n v="1"/>
    <s v="Not Hispanic or Latino"/>
    <n v="2"/>
    <x v="0"/>
    <n v="5"/>
    <s v="Male"/>
    <n v="1"/>
    <n v="115"/>
    <n v="61.8"/>
    <n v="112.300003"/>
    <x v="1"/>
    <x v="1"/>
  </r>
  <r>
    <n v="62514"/>
    <s v="National Credit Union Administration"/>
    <s v="Conventional"/>
    <n v="1"/>
    <s v="One-to-four family dwelling (other than manufactured housing)"/>
    <n v="1"/>
    <s v="Home purchase"/>
    <n v="1"/>
    <s v="Owner-occupied as a principal dwelling"/>
    <n v="1"/>
    <n v="100"/>
    <s v="Application approved but not accepted"/>
    <n v="2"/>
    <s v="Not Hispanic or Latino"/>
    <n v="2"/>
    <x v="0"/>
    <n v="5"/>
    <s v="Male"/>
    <n v="1"/>
    <n v="52"/>
    <n v="67"/>
    <n v="115.970001"/>
    <x v="1"/>
    <x v="1"/>
  </r>
  <r>
    <n v="5547"/>
    <s v="National Credit Union Administration"/>
    <s v="Conventional"/>
    <n v="1"/>
    <s v="One-to-four family dwelling (other than manufactured housing)"/>
    <n v="1"/>
    <s v="Home improvement"/>
    <n v="2"/>
    <s v="Owner-occupied as a principal dwelling"/>
    <n v="1"/>
    <n v="15"/>
    <s v="Application denied by financial institution"/>
    <n v="3"/>
    <s v="Hispanic or Latino"/>
    <n v="1"/>
    <x v="0"/>
    <n v="5"/>
    <s v="Female"/>
    <n v="2"/>
    <n v="102"/>
    <n v="37.9"/>
    <n v="156.970001"/>
    <x v="0"/>
    <x v="1"/>
  </r>
  <r>
    <n v="12458"/>
    <s v="National Credit Union Administration"/>
    <s v="Conventional"/>
    <n v="1"/>
    <s v="One-to-four family dwelling (other than manufactured housing)"/>
    <n v="1"/>
    <s v="Home improvement"/>
    <n v="2"/>
    <s v="Owner-occupied as a principal dwelling"/>
    <n v="1"/>
    <n v="20"/>
    <s v="Application denied by financial institution"/>
    <n v="3"/>
    <s v="Not Hispanic or Latino"/>
    <n v="2"/>
    <x v="0"/>
    <n v="5"/>
    <s v="Male"/>
    <n v="1"/>
    <n v="86"/>
    <n v="67.900000000000006"/>
    <n v="153.83999600000001"/>
    <x v="0"/>
    <x v="1"/>
  </r>
  <r>
    <n v="911"/>
    <s v="National Credit Union Administration"/>
    <s v="Conventional"/>
    <n v="1"/>
    <s v="Manufactured housing"/>
    <n v="2"/>
    <s v="Home purchase"/>
    <n v="1"/>
    <s v="Owner-occupied as a principal dwelling"/>
    <n v="1"/>
    <n v="52"/>
    <s v="Loan originated"/>
    <n v="1"/>
    <s v="Not Hispanic or Latino"/>
    <n v="2"/>
    <x v="0"/>
    <n v="5"/>
    <s v="Male"/>
    <n v="1"/>
    <n v="38"/>
    <n v="102.6"/>
    <n v="93.680000300000003"/>
    <x v="1"/>
    <x v="0"/>
  </r>
  <r>
    <n v="68600"/>
    <s v="National Credit Union Administration"/>
    <s v="Conventional"/>
    <n v="1"/>
    <s v="One-to-four family dwelling (other than manufactured housing)"/>
    <n v="1"/>
    <s v="Home purchase"/>
    <n v="1"/>
    <s v="Owner-occupied as a principal dwelling"/>
    <n v="1"/>
    <n v="228"/>
    <s v="Loan originated"/>
    <n v="1"/>
    <s v="Hispanic or Latino"/>
    <n v="1"/>
    <x v="0"/>
    <n v="5"/>
    <s v="Female"/>
    <n v="2"/>
    <n v="170"/>
    <n v="52.5"/>
    <n v="73.660003700000004"/>
    <x v="1"/>
    <x v="2"/>
  </r>
  <r>
    <n v="68485"/>
    <s v="National Credit Union Administration"/>
    <s v="Conventional"/>
    <n v="1"/>
    <s v="One-to-four family dwelling (other than manufactured housing)"/>
    <n v="1"/>
    <s v="Refinancing"/>
    <n v="3"/>
    <s v="Owner-occupied as a principal dwelling"/>
    <n v="1"/>
    <n v="38"/>
    <s v="Loan originated"/>
    <n v="1"/>
    <s v="Not Hispanic or Latino"/>
    <n v="2"/>
    <x v="0"/>
    <n v="5"/>
    <s v="Male"/>
    <n v="1"/>
    <n v="266"/>
    <n v="63.2"/>
    <n v="117.30999799999999"/>
    <x v="1"/>
    <x v="2"/>
  </r>
  <r>
    <n v="3025"/>
    <s v="National Credit Union Administration"/>
    <s v="Conventional"/>
    <n v="1"/>
    <s v="One-to-four family dwelling (other than manufactured housing)"/>
    <n v="1"/>
    <s v="Home improvement"/>
    <n v="2"/>
    <s v="Owner-occupied as a principal dwelling"/>
    <n v="1"/>
    <n v="30"/>
    <s v="Loan originated"/>
    <n v="1"/>
    <s v="Not Hispanic or Latino"/>
    <n v="2"/>
    <x v="0"/>
    <n v="5"/>
    <s v="Female"/>
    <n v="2"/>
    <n v="39"/>
    <n v="68"/>
    <n v="81.370002700000001"/>
    <x v="1"/>
    <x v="0"/>
  </r>
  <r>
    <n v="24829"/>
    <s v="National Credit Union Administration"/>
    <s v="Conventional"/>
    <n v="1"/>
    <s v="One-to-four family dwelling (other than manufactured housing)"/>
    <n v="1"/>
    <s v="Home purchase"/>
    <n v="1"/>
    <s v="Owner-occupied as a principal dwelling"/>
    <n v="1"/>
    <n v="38"/>
    <s v="Loan originated"/>
    <n v="1"/>
    <s v="Information not provided by applicant in mail, Internet, or telephone application"/>
    <n v="3"/>
    <x v="1"/>
    <n v="3"/>
    <s v="Female"/>
    <n v="2"/>
    <n v="11"/>
    <n v="61.4"/>
    <n v="61.270000500000002"/>
    <x v="1"/>
    <x v="0"/>
  </r>
  <r>
    <n v="63272"/>
    <s v="National Credit Union Administration"/>
    <s v="Conventional"/>
    <n v="1"/>
    <s v="One-to-four family dwelling (other than manufactured housing)"/>
    <n v="1"/>
    <s v="Home improvement"/>
    <n v="2"/>
    <s v="Owner-occupied as a principal dwelling"/>
    <n v="1"/>
    <n v="50"/>
    <s v="Loan originated"/>
    <n v="1"/>
    <s v="Not Hispanic or Latino"/>
    <n v="2"/>
    <x v="0"/>
    <n v="5"/>
    <s v="Male"/>
    <n v="1"/>
    <n v="51"/>
    <n v="87.2"/>
    <n v="108.69000200000001"/>
    <x v="1"/>
    <x v="1"/>
  </r>
  <r>
    <n v="24708"/>
    <s v="National Credit Union Administration"/>
    <s v="Conventional"/>
    <n v="1"/>
    <s v="One-to-four family dwelling (other than manufactured housing)"/>
    <n v="1"/>
    <s v="Refinancing"/>
    <n v="3"/>
    <s v="Owner-occupied as a principal dwelling"/>
    <n v="1"/>
    <n v="60"/>
    <s v="Loan originated"/>
    <n v="1"/>
    <s v="Not Hispanic or Latino"/>
    <n v="2"/>
    <x v="0"/>
    <n v="5"/>
    <s v="Male"/>
    <n v="1"/>
    <n v="86"/>
    <n v="75.400000000000006"/>
    <n v="130.740005"/>
    <x v="1"/>
    <x v="1"/>
  </r>
  <r>
    <n v="3951"/>
    <s v="National Credit Union Administration"/>
    <s v="Conventional"/>
    <n v="1"/>
    <s v="One-to-four family dwelling (other than manufactured housing)"/>
    <n v="1"/>
    <s v="Refinancing"/>
    <n v="3"/>
    <s v="Not owner-occupied as a principal dwelling"/>
    <n v="2"/>
    <n v="100"/>
    <s v="Loan originated"/>
    <n v="1"/>
    <s v="Not Hispanic or Latino"/>
    <n v="2"/>
    <x v="0"/>
    <n v="5"/>
    <s v="Male"/>
    <n v="1"/>
    <n v="94"/>
    <n v="91.5"/>
    <n v="123.279999"/>
    <x v="1"/>
    <x v="1"/>
  </r>
  <r>
    <n v="66836"/>
    <s v="National Credit Union Administration"/>
    <s v="Conventional"/>
    <n v="1"/>
    <s v="One-to-four family dwelling (other than manufactured housing)"/>
    <n v="1"/>
    <s v="Home purchase"/>
    <n v="1"/>
    <s v="Owner-occupied as a principal dwelling"/>
    <n v="1"/>
    <n v="184"/>
    <s v="Loan originated"/>
    <n v="1"/>
    <s v="Not Hispanic or Latino"/>
    <n v="2"/>
    <x v="1"/>
    <n v="3"/>
    <s v="Male"/>
    <n v="1"/>
    <n v="55"/>
    <n v="78.7"/>
    <n v="121.790001"/>
    <x v="1"/>
    <x v="1"/>
  </r>
  <r>
    <n v="7448"/>
    <s v="National Credit Union Administration"/>
    <s v="Conventional"/>
    <n v="1"/>
    <s v="One-to-four family dwelling (other than manufactured housing)"/>
    <n v="1"/>
    <s v="Refinancing"/>
    <n v="3"/>
    <s v="Owner-occupied as a principal dwelling"/>
    <n v="1"/>
    <n v="90"/>
    <s v="Loan originated"/>
    <n v="1"/>
    <s v="Not Hispanic or Latino"/>
    <n v="2"/>
    <x v="3"/>
    <n v="2"/>
    <s v="Male"/>
    <n v="1"/>
    <n v="384"/>
    <n v="78.7"/>
    <n v="152.320007"/>
    <x v="1"/>
    <x v="2"/>
  </r>
  <r>
    <n v="24382"/>
    <s v="National Credit Union Administration"/>
    <s v="Conventional"/>
    <n v="1"/>
    <s v="Manufactured housing"/>
    <n v="2"/>
    <s v="Refinancing"/>
    <n v="3"/>
    <s v="Owner-occupied as a principal dwelling"/>
    <n v="1"/>
    <n v="45"/>
    <s v="Application denied by financial institution"/>
    <n v="3"/>
    <s v="Hispanic or Latino"/>
    <n v="1"/>
    <x v="0"/>
    <n v="5"/>
    <s v="Male"/>
    <n v="1"/>
    <n v="65"/>
    <n v="72.5"/>
    <n v="118.769997"/>
    <x v="0"/>
    <x v="1"/>
  </r>
  <r>
    <n v="9589"/>
    <s v="National Credit Union Administration"/>
    <s v="Conventional"/>
    <n v="1"/>
    <s v="One-to-four family dwelling (other than manufactured housing)"/>
    <n v="1"/>
    <s v="Home improvement"/>
    <n v="2"/>
    <s v="Owner-occupied as a principal dwelling"/>
    <n v="1"/>
    <n v="40"/>
    <s v="Application denied by financial institution"/>
    <n v="3"/>
    <s v="Not Hispanic or Latino"/>
    <n v="2"/>
    <x v="0"/>
    <n v="5"/>
    <s v="Female"/>
    <n v="2"/>
    <n v="21"/>
    <n v="53.7"/>
    <n v="88.519996599999999"/>
    <x v="0"/>
    <x v="0"/>
  </r>
  <r>
    <n v="23521"/>
    <s v="National Credit Union Administration"/>
    <s v="Conventional"/>
    <n v="1"/>
    <s v="One-to-four family dwelling (other than manufactured housing)"/>
    <n v="1"/>
    <s v="Home improvement"/>
    <n v="2"/>
    <s v="Owner-occupied as a principal dwelling"/>
    <n v="1"/>
    <n v="21"/>
    <s v="Application denied by financial institution"/>
    <n v="3"/>
    <s v="Not Hispanic or Latino"/>
    <n v="2"/>
    <x v="0"/>
    <n v="5"/>
    <s v="Male"/>
    <n v="1"/>
    <n v="75"/>
    <n v="94.3"/>
    <n v="64.169998199999995"/>
    <x v="0"/>
    <x v="1"/>
  </r>
  <r>
    <n v="18574"/>
    <s v="National Credit Union Administration"/>
    <s v="Conventional"/>
    <n v="1"/>
    <s v="One-to-four family dwelling (other than manufactured housing)"/>
    <n v="1"/>
    <s v="Refinancing"/>
    <n v="3"/>
    <s v="Owner-occupied as a principal dwelling"/>
    <n v="1"/>
    <n v="10"/>
    <s v="Loan originated"/>
    <n v="1"/>
    <s v="Not Hispanic or Latino"/>
    <n v="2"/>
    <x v="0"/>
    <n v="5"/>
    <s v="Female"/>
    <n v="2"/>
    <n v="82"/>
    <n v="83.9"/>
    <n v="87.680000300000003"/>
    <x v="1"/>
    <x v="1"/>
  </r>
  <r>
    <n v="66584"/>
    <s v="National Credit Union Administration"/>
    <s v="Conventional"/>
    <n v="1"/>
    <s v="One-to-four family dwelling (other than manufactured housing)"/>
    <n v="1"/>
    <s v="Refinancing"/>
    <n v="3"/>
    <s v="Owner-occupied as a principal dwelling"/>
    <n v="1"/>
    <n v="282"/>
    <s v="Application approved but not accepted"/>
    <n v="2"/>
    <s v="Not Hispanic or Latino"/>
    <n v="2"/>
    <x v="0"/>
    <n v="5"/>
    <s v="Male"/>
    <n v="1"/>
    <n v="185"/>
    <n v="79.3"/>
    <n v="85.290000899999995"/>
    <x v="1"/>
    <x v="2"/>
  </r>
  <r>
    <n v="3025"/>
    <s v="National Credit Union Administration"/>
    <s v="Conventional"/>
    <n v="1"/>
    <s v="One-to-four family dwelling (other than manufactured housing)"/>
    <n v="1"/>
    <s v="Home improvement"/>
    <n v="2"/>
    <s v="Owner-occupied as a principal dwelling"/>
    <n v="1"/>
    <n v="3"/>
    <s v="Loan originated"/>
    <n v="1"/>
    <s v="Not Hispanic or Latino"/>
    <n v="2"/>
    <x v="0"/>
    <n v="5"/>
    <s v="Male"/>
    <n v="1"/>
    <n v="64"/>
    <n v="68"/>
    <n v="83.650001500000002"/>
    <x v="1"/>
    <x v="1"/>
  </r>
  <r>
    <n v="2131"/>
    <s v="National Credit Union Administration"/>
    <s v="Conventional"/>
    <n v="1"/>
    <s v="One-to-four family dwelling (other than manufactured housing)"/>
    <n v="1"/>
    <s v="Home improvement"/>
    <n v="2"/>
    <s v="Owner-occupied as a principal dwelling"/>
    <n v="1"/>
    <n v="246"/>
    <s v="Application denied by financial institution"/>
    <n v="3"/>
    <s v="Hispanic or Latino"/>
    <n v="1"/>
    <x v="0"/>
    <n v="5"/>
    <s v="Female"/>
    <n v="2"/>
    <n v="142"/>
    <n v="72.5"/>
    <n v="180.11999499999999"/>
    <x v="0"/>
    <x v="2"/>
  </r>
  <r>
    <n v="8111"/>
    <s v="National Credit Union Administration"/>
    <s v="Conventional"/>
    <n v="1"/>
    <s v="One-to-four family dwelling (other than manufactured housing)"/>
    <n v="1"/>
    <s v="Home improvement"/>
    <n v="2"/>
    <s v="Owner-occupied as a principal dwelling"/>
    <n v="1"/>
    <n v="85"/>
    <s v="Loan originated"/>
    <n v="1"/>
    <s v="Not Hispanic or Latino"/>
    <n v="2"/>
    <x v="0"/>
    <n v="5"/>
    <s v="Female"/>
    <n v="2"/>
    <n v="180"/>
    <n v="64.3"/>
    <n v="137.320007"/>
    <x v="1"/>
    <x v="2"/>
  </r>
  <r>
    <n v="2441"/>
    <s v="National Credit Union Administration"/>
    <s v="Conventional"/>
    <n v="1"/>
    <s v="One-to-four family dwelling (other than manufactured housing)"/>
    <n v="1"/>
    <s v="Home improvement"/>
    <n v="2"/>
    <s v="Owner-occupied as a principal dwelling"/>
    <n v="1"/>
    <n v="200"/>
    <s v="Loan originated"/>
    <n v="1"/>
    <s v="Not Hispanic or Latino"/>
    <n v="2"/>
    <x v="0"/>
    <n v="5"/>
    <s v="Male"/>
    <n v="1"/>
    <n v="152"/>
    <n v="72.5"/>
    <n v="127.93"/>
    <x v="1"/>
    <x v="2"/>
  </r>
  <r>
    <n v="1718"/>
    <s v="National Credit Union Administration"/>
    <s v="Conventional"/>
    <n v="1"/>
    <s v="One-to-four family dwelling (other than manufactured housing)"/>
    <n v="1"/>
    <s v="Home purchase"/>
    <n v="1"/>
    <s v="Owner-occupied as a principal dwelling"/>
    <n v="1"/>
    <n v="270"/>
    <s v="Loan originated"/>
    <n v="1"/>
    <s v="Not Hispanic or Latino"/>
    <n v="2"/>
    <x v="3"/>
    <n v="2"/>
    <s v="Male"/>
    <n v="1"/>
    <n v="53"/>
    <n v="86.6"/>
    <n v="116.16999800000001"/>
    <x v="1"/>
    <x v="1"/>
  </r>
  <r>
    <n v="8111"/>
    <s v="National Credit Union Administration"/>
    <s v="Conventional"/>
    <n v="1"/>
    <s v="One-to-four family dwelling (other than manufactured housing)"/>
    <n v="1"/>
    <s v="Refinancing"/>
    <n v="3"/>
    <s v="Owner-occupied as a principal dwelling"/>
    <n v="1"/>
    <n v="100"/>
    <s v="Loan originated"/>
    <n v="1"/>
    <s v="Not Hispanic or Latino"/>
    <n v="2"/>
    <x v="0"/>
    <n v="5"/>
    <s v="Male"/>
    <n v="1"/>
    <n v="220"/>
    <n v="73.400000000000006"/>
    <n v="133.38000500000001"/>
    <x v="1"/>
    <x v="2"/>
  </r>
  <r>
    <n v="18242"/>
    <s v="National Credit Union Administration"/>
    <s v="Conventional"/>
    <n v="1"/>
    <s v="One-to-four family dwelling (other than manufactured housing)"/>
    <n v="1"/>
    <s v="Home improvement"/>
    <n v="2"/>
    <s v="Owner-occupied as a principal dwelling"/>
    <n v="1"/>
    <n v="5"/>
    <s v="Loan originated"/>
    <n v="1"/>
    <s v="Not Hispanic or Latino"/>
    <n v="2"/>
    <x v="0"/>
    <n v="5"/>
    <s v="Female"/>
    <n v="2"/>
    <n v="52"/>
    <n v="74.7"/>
    <n v="100.769997"/>
    <x v="1"/>
    <x v="1"/>
  </r>
  <r>
    <n v="13605"/>
    <s v="National Credit Union Administration"/>
    <s v="Conventional"/>
    <n v="1"/>
    <s v="One-to-four family dwelling (other than manufactured housing)"/>
    <n v="1"/>
    <s v="Home improvement"/>
    <n v="2"/>
    <s v="Owner-occupied as a principal dwelling"/>
    <n v="1"/>
    <n v="40"/>
    <s v="Loan originated"/>
    <n v="1"/>
    <s v="Not Hispanic or Latino"/>
    <n v="2"/>
    <x v="0"/>
    <n v="5"/>
    <s v="Female"/>
    <n v="2"/>
    <n v="132"/>
    <n v="73"/>
    <n v="126.43"/>
    <x v="1"/>
    <x v="2"/>
  </r>
  <r>
    <n v="68375"/>
    <s v="National Credit Union Administration"/>
    <s v="VA-guaranteed"/>
    <n v="3"/>
    <s v="One-to-four family dwelling (other than manufactured housing)"/>
    <n v="1"/>
    <s v="Home purchase"/>
    <n v="1"/>
    <s v="Owner-occupied as a principal dwelling"/>
    <n v="1"/>
    <n v="50"/>
    <s v="Application denied by financial institution"/>
    <n v="3"/>
    <s v="Not Hispanic or Latino"/>
    <n v="2"/>
    <x v="1"/>
    <n v="3"/>
    <s v="Male"/>
    <n v="1"/>
    <n v="19"/>
    <n v="64.099999999999994"/>
    <n v="49.430000300000003"/>
    <x v="0"/>
    <x v="0"/>
  </r>
  <r>
    <n v="63194"/>
    <s v="National Credit Union Administration"/>
    <s v="Conventional"/>
    <n v="1"/>
    <s v="One-to-four family dwelling (other than manufactured housing)"/>
    <n v="1"/>
    <s v="Home improvement"/>
    <n v="2"/>
    <s v="Owner-occupied as a principal dwelling"/>
    <n v="1"/>
    <n v="60"/>
    <s v="Application denied by financial institution"/>
    <n v="3"/>
    <s v="Not Hispanic or Latino"/>
    <n v="2"/>
    <x v="0"/>
    <n v="5"/>
    <s v="Male"/>
    <n v="1"/>
    <n v="144"/>
    <n v="55.2"/>
    <n v="114.41999800000001"/>
    <x v="0"/>
    <x v="2"/>
  </r>
  <r>
    <n v="20042"/>
    <s v="National Credit Union Administration"/>
    <s v="Conventional"/>
    <n v="1"/>
    <s v="One-to-four family dwelling (other than manufactured housing)"/>
    <n v="1"/>
    <s v="Home purchase"/>
    <n v="1"/>
    <s v="Owner-occupied as a principal dwelling"/>
    <n v="1"/>
    <n v="412"/>
    <s v="Loan originated"/>
    <n v="1"/>
    <s v="Not Hispanic or Latino"/>
    <n v="2"/>
    <x v="0"/>
    <n v="5"/>
    <s v="Female"/>
    <n v="2"/>
    <n v="123"/>
    <n v="57.4"/>
    <n v="155.88000500000001"/>
    <x v="1"/>
    <x v="2"/>
  </r>
  <r>
    <n v="1427"/>
    <s v="National Credit Union Administration"/>
    <s v="Conventional"/>
    <n v="1"/>
    <s v="One-to-four family dwelling (other than manufactured housing)"/>
    <n v="1"/>
    <s v="Refinancing"/>
    <n v="3"/>
    <s v="Owner-occupied as a principal dwelling"/>
    <n v="1"/>
    <n v="35"/>
    <s v="Loan originated"/>
    <n v="1"/>
    <s v="Not Hispanic or Latino"/>
    <n v="2"/>
    <x v="0"/>
    <n v="5"/>
    <s v="Male"/>
    <n v="1"/>
    <n v="79"/>
    <n v="54.7"/>
    <n v="137.66999799999999"/>
    <x v="1"/>
    <x v="1"/>
  </r>
  <r>
    <n v="68278"/>
    <s v="National Credit Union Administration"/>
    <s v="Conventional"/>
    <n v="1"/>
    <s v="One-to-four family dwelling (other than manufactured housing)"/>
    <n v="1"/>
    <s v="Refinancing"/>
    <n v="3"/>
    <s v="Not owner-occupied as a principal dwelling"/>
    <n v="2"/>
    <n v="146"/>
    <s v="Loan originated"/>
    <n v="1"/>
    <s v="Not Hispanic or Latino"/>
    <n v="2"/>
    <x v="0"/>
    <n v="5"/>
    <s v="Male"/>
    <n v="1"/>
    <n v="136"/>
    <n v="63.9"/>
    <n v="103.839996"/>
    <x v="1"/>
    <x v="2"/>
  </r>
  <r>
    <n v="16574"/>
    <s v="National Credit Union Administration"/>
    <s v="Conventional"/>
    <n v="1"/>
    <s v="One-to-four family dwelling (other than manufactured housing)"/>
    <n v="1"/>
    <s v="Home purchase"/>
    <n v="1"/>
    <s v="Owner-occupied as a principal dwelling"/>
    <n v="1"/>
    <n v="68"/>
    <s v="Application denied by financial institution"/>
    <n v="3"/>
    <s v="Information not provided by applicant in mail, Internet, or telephone application"/>
    <n v="3"/>
    <x v="0"/>
    <n v="5"/>
    <s v="Male"/>
    <n v="1"/>
    <n v="28"/>
    <n v="69.099999999999994"/>
    <n v="71.25"/>
    <x v="0"/>
    <x v="0"/>
  </r>
  <r>
    <n v="68248"/>
    <s v="National Credit Union Administration"/>
    <s v="Conventional"/>
    <n v="1"/>
    <s v="One-to-four family dwelling (other than manufactured housing)"/>
    <n v="1"/>
    <s v="Home purchase"/>
    <n v="1"/>
    <s v="Owner-occupied as a principal dwelling"/>
    <n v="1"/>
    <n v="312"/>
    <s v="Loan originated"/>
    <n v="1"/>
    <s v="Not Hispanic or Latino"/>
    <n v="2"/>
    <x v="1"/>
    <n v="3"/>
    <s v="Female"/>
    <n v="2"/>
    <n v="97"/>
    <n v="68.400000000000006"/>
    <n v="220.03999300000001"/>
    <x v="1"/>
    <x v="1"/>
  </r>
  <r>
    <n v="66848"/>
    <s v="National Credit Union Administration"/>
    <s v="Conventional"/>
    <n v="1"/>
    <s v="One-to-four family dwelling (other than manufactured housing)"/>
    <n v="1"/>
    <s v="Home purchase"/>
    <n v="1"/>
    <s v="Owner-occupied as a principal dwelling"/>
    <n v="1"/>
    <n v="259"/>
    <s v="Loan originated"/>
    <n v="1"/>
    <s v="Not Hispanic or Latino"/>
    <n v="2"/>
    <x v="0"/>
    <n v="5"/>
    <s v="Male"/>
    <n v="1"/>
    <n v="112"/>
    <n v="74.7"/>
    <n v="133.39999399999999"/>
    <x v="1"/>
    <x v="1"/>
  </r>
  <r>
    <n v="63194"/>
    <s v="National Credit Union Administration"/>
    <s v="Conventional"/>
    <n v="1"/>
    <s v="One-to-four family dwelling (other than manufactured housing)"/>
    <n v="1"/>
    <s v="Refinancing"/>
    <n v="3"/>
    <s v="Owner-occupied as a principal dwelling"/>
    <n v="1"/>
    <n v="193"/>
    <s v="Loan originated"/>
    <n v="1"/>
    <s v="Hispanic or Latino"/>
    <n v="1"/>
    <x v="0"/>
    <n v="5"/>
    <s v="Male"/>
    <n v="1"/>
    <n v="80"/>
    <n v="64"/>
    <n v="88.029998800000001"/>
    <x v="1"/>
    <x v="1"/>
  </r>
  <r>
    <n v="66787"/>
    <s v="National Credit Union Administration"/>
    <s v="Conventional"/>
    <n v="1"/>
    <s v="One-to-four family dwelling (other than manufactured housing)"/>
    <n v="1"/>
    <s v="Refinancing"/>
    <n v="3"/>
    <s v="Owner-occupied as a principal dwelling"/>
    <n v="1"/>
    <n v="292"/>
    <s v="Loan originated"/>
    <n v="1"/>
    <s v="Not Hispanic or Latino"/>
    <n v="2"/>
    <x v="0"/>
    <n v="5"/>
    <s v="Female"/>
    <n v="2"/>
    <n v="101"/>
    <n v="91.1"/>
    <n v="121.900002"/>
    <x v="1"/>
    <x v="1"/>
  </r>
  <r>
    <s v="20-3878295"/>
    <s v="National Credit Union Administration"/>
    <s v="Conventional"/>
    <n v="1"/>
    <s v="One-to-four family dwelling (other than manufactured housing)"/>
    <n v="1"/>
    <s v="Refinancing"/>
    <n v="3"/>
    <s v="Not owner-occupied as a principal dwelling"/>
    <n v="2"/>
    <n v="104"/>
    <s v="Application approved but not accepted"/>
    <n v="2"/>
    <s v="Not Hispanic or Latino"/>
    <n v="2"/>
    <x v="1"/>
    <n v="3"/>
    <s v="Male"/>
    <n v="1"/>
    <n v="208"/>
    <n v="67.5"/>
    <n v="94.540000899999995"/>
    <x v="1"/>
    <x v="2"/>
  </r>
  <r>
    <n v="23521"/>
    <s v="National Credit Union Administration"/>
    <s v="Conventional"/>
    <n v="1"/>
    <s v="One-to-four family dwelling (other than manufactured housing)"/>
    <n v="1"/>
    <s v="Home purchase"/>
    <n v="1"/>
    <s v="Owner-occupied as a principal dwelling"/>
    <n v="1"/>
    <n v="133"/>
    <s v="Application denied by financial institution"/>
    <n v="3"/>
    <s v="Not Hispanic or Latino"/>
    <n v="2"/>
    <x v="0"/>
    <n v="5"/>
    <s v="Female"/>
    <n v="2"/>
    <n v="37"/>
    <n v="104.8"/>
    <n v="53.040000900000003"/>
    <x v="0"/>
    <x v="0"/>
  </r>
  <r>
    <n v="4142"/>
    <s v="National Credit Union Administration"/>
    <s v="Conventional"/>
    <n v="1"/>
    <s v="One-to-four family dwelling (other than manufactured housing)"/>
    <n v="1"/>
    <s v="Home purchase"/>
    <n v="1"/>
    <s v="Not owner-occupied as a principal dwelling"/>
    <n v="2"/>
    <n v="360"/>
    <s v="Loan originated"/>
    <n v="1"/>
    <s v="Not Hispanic or Latino"/>
    <n v="2"/>
    <x v="0"/>
    <n v="5"/>
    <s v="Male"/>
    <n v="1"/>
    <n v="175"/>
    <n v="88"/>
    <n v="111.290001"/>
    <x v="1"/>
    <x v="2"/>
  </r>
  <r>
    <n v="62514"/>
    <s v="National Credit Union Administration"/>
    <s v="Conventional"/>
    <n v="1"/>
    <s v="One-to-four family dwelling (other than manufactured housing)"/>
    <n v="1"/>
    <s v="Home purchase"/>
    <n v="1"/>
    <s v="Not owner-occupied as a principal dwelling"/>
    <n v="2"/>
    <n v="224"/>
    <s v="Loan originated"/>
    <n v="1"/>
    <s v="Not Hispanic or Latino"/>
    <n v="2"/>
    <x v="0"/>
    <n v="5"/>
    <s v="Female"/>
    <n v="2"/>
    <n v="53"/>
    <n v="67"/>
    <n v="116.19000200000001"/>
    <x v="1"/>
    <x v="1"/>
  </r>
  <r>
    <n v="20042"/>
    <s v="National Credit Union Administration"/>
    <s v="Conventional"/>
    <n v="1"/>
    <s v="One-to-four family dwelling (other than manufactured housing)"/>
    <n v="1"/>
    <s v="Home improvement"/>
    <n v="2"/>
    <s v="Owner-occupied as a principal dwelling"/>
    <n v="1"/>
    <n v="7"/>
    <s v="Application denied by financial institution"/>
    <n v="3"/>
    <s v="Not Hispanic or Latino"/>
    <n v="2"/>
    <x v="1"/>
    <n v="3"/>
    <s v="Male"/>
    <n v="1"/>
    <n v="72"/>
    <n v="57.4"/>
    <n v="89.589996299999996"/>
    <x v="0"/>
    <x v="1"/>
  </r>
  <r>
    <n v="60042"/>
    <s v="National Credit Union Administration"/>
    <s v="Conventional"/>
    <n v="1"/>
    <s v="One-to-four family dwelling (other than manufactured housing)"/>
    <n v="1"/>
    <s v="Refinancing"/>
    <n v="3"/>
    <s v="Owner-occupied as a principal dwelling"/>
    <n v="1"/>
    <n v="45"/>
    <s v="Loan originated"/>
    <n v="1"/>
    <s v="Not Hispanic or Latino"/>
    <n v="2"/>
    <x v="0"/>
    <n v="5"/>
    <s v="Male"/>
    <n v="1"/>
    <n v="78"/>
    <n v="74.5"/>
    <n v="90.940002399999997"/>
    <x v="1"/>
    <x v="1"/>
  </r>
  <r>
    <n v="60705"/>
    <s v="National Credit Union Administration"/>
    <s v="Conventional"/>
    <n v="1"/>
    <s v="One-to-four family dwelling (other than manufactured housing)"/>
    <n v="1"/>
    <s v="Home purchase"/>
    <n v="1"/>
    <s v="Owner-occupied as a principal dwelling"/>
    <n v="1"/>
    <n v="295"/>
    <s v="Loan originated"/>
    <n v="1"/>
    <s v="Not Hispanic or Latino"/>
    <n v="2"/>
    <x v="0"/>
    <n v="5"/>
    <s v="Male"/>
    <n v="1"/>
    <n v="106"/>
    <n v="72.5"/>
    <n v="153.229996"/>
    <x v="1"/>
    <x v="1"/>
  </r>
  <r>
    <n v="10709"/>
    <s v="National Credit Union Administration"/>
    <s v="Conventional"/>
    <n v="1"/>
    <s v="One-to-four family dwelling (other than manufactured housing)"/>
    <n v="1"/>
    <s v="Home improvement"/>
    <n v="2"/>
    <s v="Owner-occupied as a principal dwelling"/>
    <n v="1"/>
    <n v="20"/>
    <s v="Loan originated"/>
    <n v="1"/>
    <s v="Not Hispanic or Latino"/>
    <n v="2"/>
    <x v="0"/>
    <n v="5"/>
    <s v="Female"/>
    <n v="2"/>
    <n v="160"/>
    <n v="69.2"/>
    <n v="156.91000399999999"/>
    <x v="1"/>
    <x v="2"/>
  </r>
  <r>
    <n v="67605"/>
    <s v="National Credit Union Administration"/>
    <s v="Conventional"/>
    <n v="1"/>
    <s v="One-to-four family dwelling (other than manufactured housing)"/>
    <n v="1"/>
    <s v="Home purchase"/>
    <n v="1"/>
    <s v="Owner-occupied as a principal dwelling"/>
    <n v="1"/>
    <n v="190"/>
    <s v="Loan originated"/>
    <n v="1"/>
    <s v="Not Hispanic or Latino"/>
    <n v="2"/>
    <x v="0"/>
    <n v="5"/>
    <s v="Male"/>
    <n v="1"/>
    <n v="58"/>
    <n v="74.5"/>
    <n v="116.540001"/>
    <x v="1"/>
    <x v="1"/>
  </r>
  <r>
    <n v="1472"/>
    <s v="National Credit Union Administration"/>
    <s v="Conventional"/>
    <n v="1"/>
    <s v="One-to-four family dwelling (other than manufactured housing)"/>
    <n v="1"/>
    <s v="Refinancing"/>
    <n v="3"/>
    <s v="Owner-occupied as a principal dwelling"/>
    <n v="1"/>
    <n v="110"/>
    <s v="Loan originated"/>
    <n v="1"/>
    <s v="Not Hispanic or Latino"/>
    <n v="2"/>
    <x v="1"/>
    <n v="3"/>
    <s v="Female"/>
    <n v="2"/>
    <n v="107"/>
    <n v="64.8"/>
    <n v="105.91999800000001"/>
    <x v="1"/>
    <x v="1"/>
  </r>
  <r>
    <n v="5912"/>
    <s v="National Credit Union Administration"/>
    <s v="Conventional"/>
    <n v="1"/>
    <s v="Multifamily dwelling"/>
    <n v="3"/>
    <s v="Refinancing"/>
    <n v="3"/>
    <s v="Not owner-occupied as a principal dwelling"/>
    <n v="2"/>
    <n v="510"/>
    <s v="Loan originated"/>
    <n v="1"/>
    <s v="Not Hispanic or Latino"/>
    <n v="2"/>
    <x v="0"/>
    <n v="5"/>
    <s v="Male"/>
    <n v="1"/>
    <m/>
    <n v="96"/>
    <n v="51.689998600000003"/>
    <x v="1"/>
    <x v="0"/>
  </r>
  <r>
    <n v="68600"/>
    <s v="National Credit Union Administration"/>
    <s v="Conventional"/>
    <n v="1"/>
    <s v="One-to-four family dwelling (other than manufactured housing)"/>
    <n v="1"/>
    <s v="Home improvement"/>
    <n v="2"/>
    <s v="Owner-occupied as a principal dwelling"/>
    <n v="1"/>
    <n v="90"/>
    <s v="Application denied by financial institution"/>
    <n v="3"/>
    <s v="Not Hispanic or Latino"/>
    <n v="2"/>
    <x v="0"/>
    <n v="5"/>
    <s v="Female"/>
    <n v="2"/>
    <n v="96"/>
    <n v="59.8"/>
    <n v="141.740005"/>
    <x v="0"/>
    <x v="1"/>
  </r>
  <r>
    <n v="3951"/>
    <s v="National Credit Union Administration"/>
    <s v="Conventional"/>
    <n v="1"/>
    <s v="One-to-four family dwelling (other than manufactured housing)"/>
    <n v="1"/>
    <s v="Home improvement"/>
    <n v="2"/>
    <s v="Owner-occupied as a principal dwelling"/>
    <n v="1"/>
    <n v="40"/>
    <s v="Application denied by financial institution"/>
    <n v="3"/>
    <s v="Not Hispanic or Latino"/>
    <n v="2"/>
    <x v="1"/>
    <n v="3"/>
    <s v="Female"/>
    <n v="2"/>
    <n v="75"/>
    <n v="91.5"/>
    <n v="44.110000599999999"/>
    <x v="0"/>
    <x v="1"/>
  </r>
  <r>
    <n v="51"/>
    <s v="National Credit Union Administration"/>
    <s v="Conventional"/>
    <n v="1"/>
    <s v="One-to-four family dwelling (other than manufactured housing)"/>
    <n v="1"/>
    <s v="Home improvement"/>
    <n v="2"/>
    <s v="Owner-occupied as a principal dwelling"/>
    <n v="1"/>
    <n v="30"/>
    <s v="Loan originated"/>
    <n v="1"/>
    <s v="Not Hispanic or Latino"/>
    <n v="2"/>
    <x v="0"/>
    <n v="5"/>
    <s v="Male"/>
    <n v="1"/>
    <n v="119"/>
    <n v="83.1"/>
    <n v="109.44000200000001"/>
    <x v="1"/>
    <x v="1"/>
  </r>
  <r>
    <n v="1644"/>
    <s v="National Credit Union Administration"/>
    <s v="Conventional"/>
    <n v="1"/>
    <s v="One-to-four family dwelling (other than manufactured housing)"/>
    <n v="1"/>
    <s v="Home purchase"/>
    <n v="1"/>
    <s v="Owner-occupied as a principal dwelling"/>
    <n v="1"/>
    <n v="91"/>
    <s v="Loan originated"/>
    <n v="1"/>
    <s v="Not Hispanic or Latino"/>
    <n v="2"/>
    <x v="0"/>
    <n v="5"/>
    <s v="Male"/>
    <n v="1"/>
    <n v="48"/>
    <n v="65.8"/>
    <n v="84.860000600000006"/>
    <x v="1"/>
    <x v="1"/>
  </r>
  <r>
    <n v="11793"/>
    <s v="National Credit Union Administration"/>
    <s v="Conventional"/>
    <n v="1"/>
    <s v="One-to-four family dwelling (other than manufactured housing)"/>
    <n v="1"/>
    <s v="Refinancing"/>
    <n v="3"/>
    <s v="Owner-occupied as a principal dwelling"/>
    <n v="1"/>
    <n v="336"/>
    <s v="Loan originated"/>
    <n v="1"/>
    <s v="Not Hispanic or Latino"/>
    <n v="2"/>
    <x v="0"/>
    <n v="5"/>
    <s v="Male"/>
    <n v="1"/>
    <n v="96"/>
    <n v="74.7"/>
    <n v="88.529998800000001"/>
    <x v="1"/>
    <x v="1"/>
  </r>
  <r>
    <n v="8797"/>
    <s v="National Credit Union Administration"/>
    <s v="Conventional"/>
    <n v="1"/>
    <s v="One-to-four family dwelling (other than manufactured housing)"/>
    <n v="1"/>
    <s v="Refinancing"/>
    <n v="3"/>
    <s v="Owner-occupied as a principal dwelling"/>
    <n v="1"/>
    <n v="106"/>
    <s v="Loan originated"/>
    <n v="1"/>
    <s v="Not Hispanic or Latino"/>
    <n v="2"/>
    <x v="0"/>
    <n v="5"/>
    <s v="Female"/>
    <n v="2"/>
    <n v="89"/>
    <n v="73.7"/>
    <n v="143.570007"/>
    <x v="1"/>
    <x v="1"/>
  </r>
  <r>
    <n v="2551"/>
    <s v="National Credit Union Administration"/>
    <s v="Conventional"/>
    <n v="1"/>
    <s v="One-to-four family dwelling (other than manufactured housing)"/>
    <n v="1"/>
    <s v="Refinancing"/>
    <n v="3"/>
    <s v="Owner-occupied as a principal dwelling"/>
    <n v="1"/>
    <n v="51"/>
    <s v="Application denied by financial institution"/>
    <n v="3"/>
    <s v="Not Hispanic or Latino"/>
    <n v="2"/>
    <x v="0"/>
    <n v="5"/>
    <s v="Male"/>
    <n v="1"/>
    <n v="122"/>
    <n v="102.6"/>
    <n v="120.900002"/>
    <x v="0"/>
    <x v="2"/>
  </r>
  <r>
    <n v="22592"/>
    <s v="National Credit Union Administration"/>
    <s v="Conventional"/>
    <n v="1"/>
    <s v="One-to-four family dwelling (other than manufactured housing)"/>
    <n v="1"/>
    <s v="Refinancing"/>
    <n v="3"/>
    <s v="Not owner-occupied as a principal dwelling"/>
    <n v="2"/>
    <n v="60"/>
    <s v="Application denied by financial institution"/>
    <n v="3"/>
    <s v="Not Hispanic or Latino"/>
    <n v="2"/>
    <x v="0"/>
    <n v="5"/>
    <s v="Female"/>
    <n v="2"/>
    <n v="107"/>
    <n v="77.5"/>
    <n v="74.040000899999995"/>
    <x v="0"/>
    <x v="1"/>
  </r>
  <r>
    <n v="3804"/>
    <s v="National Credit Union Administration"/>
    <s v="Conventional"/>
    <n v="1"/>
    <s v="One-to-four family dwelling (other than manufactured housing)"/>
    <n v="1"/>
    <s v="Home improvement"/>
    <n v="2"/>
    <s v="Owner-occupied as a principal dwelling"/>
    <n v="1"/>
    <n v="161"/>
    <s v="Application denied by financial institution"/>
    <n v="3"/>
    <s v="Hispanic or Latino"/>
    <n v="1"/>
    <x v="0"/>
    <n v="5"/>
    <s v="Male"/>
    <n v="1"/>
    <n v="83"/>
    <n v="53"/>
    <n v="150.96000699999999"/>
    <x v="0"/>
    <x v="1"/>
  </r>
  <r>
    <n v="66357"/>
    <s v="National Credit Union Administration"/>
    <s v="Conventional"/>
    <n v="1"/>
    <s v="One-to-four family dwelling (other than manufactured housing)"/>
    <n v="1"/>
    <s v="Refinancing"/>
    <n v="3"/>
    <s v="Owner-occupied as a principal dwelling"/>
    <n v="1"/>
    <n v="153"/>
    <s v="Loan originated"/>
    <n v="1"/>
    <s v="Not Hispanic or Latino"/>
    <n v="2"/>
    <x v="4"/>
    <n v="4"/>
    <s v="Male"/>
    <n v="1"/>
    <n v="70"/>
    <n v="69.2"/>
    <n v="100.639999"/>
    <x v="1"/>
    <x v="1"/>
  </r>
  <r>
    <n v="1303"/>
    <s v="National Credit Union Administration"/>
    <s v="Conventional"/>
    <n v="1"/>
    <s v="One-to-four family dwelling (other than manufactured housing)"/>
    <n v="1"/>
    <s v="Refinancing"/>
    <n v="3"/>
    <s v="Owner-occupied as a principal dwelling"/>
    <n v="1"/>
    <n v="335"/>
    <s v="Application denied by financial institution"/>
    <n v="3"/>
    <s v="Not Hispanic or Latino"/>
    <n v="2"/>
    <x v="0"/>
    <n v="5"/>
    <s v="Male"/>
    <n v="1"/>
    <n v="105"/>
    <n v="62"/>
    <n v="85.760002099999994"/>
    <x v="0"/>
    <x v="1"/>
  </r>
  <r>
    <n v="23521"/>
    <s v="National Credit Union Administration"/>
    <s v="Conventional"/>
    <n v="1"/>
    <s v="One-to-four family dwelling (other than manufactured housing)"/>
    <n v="1"/>
    <s v="Home improvement"/>
    <n v="2"/>
    <s v="Owner-occupied as a principal dwelling"/>
    <n v="1"/>
    <n v="28"/>
    <s v="Loan originated"/>
    <n v="1"/>
    <s v="Not Hispanic or Latino"/>
    <n v="2"/>
    <x v="2"/>
    <n v="1"/>
    <s v="Male"/>
    <n v="1"/>
    <n v="100"/>
    <n v="66.599999999999994"/>
    <n v="59.150001500000002"/>
    <x v="1"/>
    <x v="1"/>
  </r>
  <r>
    <n v="66834"/>
    <s v="National Credit Union Administration"/>
    <s v="Conventional"/>
    <n v="1"/>
    <s v="One-to-four family dwelling (other than manufactured housing)"/>
    <n v="1"/>
    <s v="Home purchase"/>
    <n v="1"/>
    <s v="Owner-occupied as a principal dwelling"/>
    <n v="1"/>
    <n v="156"/>
    <s v="Loan originated"/>
    <n v="1"/>
    <s v="Not Hispanic or Latino"/>
    <n v="2"/>
    <x v="0"/>
    <n v="5"/>
    <s v="Male"/>
    <n v="1"/>
    <n v="101"/>
    <n v="67.400000000000006"/>
    <n v="117.519997"/>
    <x v="1"/>
    <x v="1"/>
  </r>
  <r>
    <n v="24692"/>
    <s v="National Credit Union Administration"/>
    <s v="Conventional"/>
    <n v="1"/>
    <s v="One-to-four family dwelling (other than manufactured housing)"/>
    <n v="1"/>
    <s v="Home purchase"/>
    <n v="1"/>
    <s v="Not owner-occupied as a principal dwelling"/>
    <n v="2"/>
    <n v="150"/>
    <s v="Loan originated"/>
    <n v="1"/>
    <s v="Not Hispanic or Latino"/>
    <n v="2"/>
    <x v="0"/>
    <n v="5"/>
    <s v="Male"/>
    <n v="1"/>
    <n v="76"/>
    <n v="66.2"/>
    <n v="117.029999"/>
    <x v="1"/>
    <x v="1"/>
  </r>
  <r>
    <n v="67664"/>
    <s v="National Credit Union Administration"/>
    <s v="FHA-insured"/>
    <n v="2"/>
    <s v="One-to-four family dwelling (other than manufactured housing)"/>
    <n v="1"/>
    <s v="Home purchase"/>
    <n v="1"/>
    <s v="Owner-occupied as a principal dwelling"/>
    <n v="1"/>
    <n v="66"/>
    <s v="Loan originated"/>
    <n v="1"/>
    <s v="Not Hispanic or Latino"/>
    <n v="2"/>
    <x v="0"/>
    <n v="5"/>
    <s v="Male"/>
    <n v="1"/>
    <n v="80"/>
    <n v="74.599999999999994"/>
    <n v="63.380001100000001"/>
    <x v="1"/>
    <x v="1"/>
  </r>
  <r>
    <n v="60806"/>
    <s v="National Credit Union Administration"/>
    <s v="Conventional"/>
    <n v="1"/>
    <s v="One-to-four family dwelling (other than manufactured housing)"/>
    <n v="1"/>
    <s v="Refinancing"/>
    <n v="3"/>
    <s v="Owner-occupied as a principal dwelling"/>
    <n v="1"/>
    <n v="133"/>
    <s v="Loan originated"/>
    <n v="1"/>
    <s v="Not Hispanic or Latino"/>
    <n v="2"/>
    <x v="0"/>
    <n v="5"/>
    <s v="Male"/>
    <n v="1"/>
    <n v="106"/>
    <n v="73.400000000000006"/>
    <n v="116.860001"/>
    <x v="1"/>
    <x v="1"/>
  </r>
  <r>
    <n v="7544"/>
    <s v="National Credit Union Administration"/>
    <s v="Conventional"/>
    <n v="1"/>
    <s v="One-to-four family dwelling (other than manufactured housing)"/>
    <n v="1"/>
    <s v="Home improvement"/>
    <n v="2"/>
    <s v="Owner-occupied as a principal dwelling"/>
    <n v="1"/>
    <n v="2"/>
    <s v="Loan originated"/>
    <n v="1"/>
    <s v="Not Hispanic or Latino"/>
    <n v="2"/>
    <x v="0"/>
    <n v="5"/>
    <s v="Male"/>
    <n v="1"/>
    <n v="50"/>
    <n v="78.2"/>
    <n v="96.519996599999999"/>
    <x v="1"/>
    <x v="1"/>
  </r>
  <r>
    <n v="2540"/>
    <s v="National Credit Union Administration"/>
    <s v="Conventional"/>
    <n v="1"/>
    <s v="One-to-four family dwelling (other than manufactured housing)"/>
    <n v="1"/>
    <s v="Home improvement"/>
    <n v="2"/>
    <s v="Owner-occupied as a principal dwelling"/>
    <n v="1"/>
    <n v="3"/>
    <s v="Loan originated"/>
    <n v="1"/>
    <s v="Not Hispanic or Latino"/>
    <n v="2"/>
    <x v="0"/>
    <n v="5"/>
    <s v="Male"/>
    <n v="1"/>
    <n v="72"/>
    <n v="91.1"/>
    <n v="138.699997"/>
    <x v="1"/>
    <x v="1"/>
  </r>
  <r>
    <n v="6627"/>
    <s v="National Credit Union Administration"/>
    <s v="Conventional"/>
    <n v="1"/>
    <s v="One-to-four family dwelling (other than manufactured housing)"/>
    <n v="1"/>
    <s v="Refinancing"/>
    <n v="3"/>
    <s v="Owner-occupied as a principal dwelling"/>
    <n v="1"/>
    <n v="135"/>
    <s v="Loan originated"/>
    <n v="1"/>
    <s v="Not Hispanic or Latino"/>
    <n v="2"/>
    <x v="0"/>
    <n v="5"/>
    <s v="Male"/>
    <n v="1"/>
    <n v="161"/>
    <n v="68"/>
    <n v="121.83000199999999"/>
    <x v="1"/>
    <x v="2"/>
  </r>
  <r>
    <n v="8111"/>
    <s v="National Credit Union Administration"/>
    <s v="Conventional"/>
    <n v="1"/>
    <s v="One-to-four family dwelling (other than manufactured housing)"/>
    <n v="1"/>
    <s v="Home purchase"/>
    <n v="1"/>
    <s v="Owner-occupied as a principal dwelling"/>
    <n v="1"/>
    <n v="297"/>
    <s v="Loan originated"/>
    <n v="1"/>
    <s v="Not Hispanic or Latino"/>
    <n v="2"/>
    <x v="0"/>
    <n v="5"/>
    <s v="Male"/>
    <n v="1"/>
    <n v="150"/>
    <n v="64.3"/>
    <n v="187.28999300000001"/>
    <x v="1"/>
    <x v="2"/>
  </r>
  <r>
    <n v="68490"/>
    <s v="National Credit Union Administration"/>
    <s v="Conventional"/>
    <n v="1"/>
    <s v="One-to-four family dwelling (other than manufactured housing)"/>
    <n v="1"/>
    <s v="Refinancing"/>
    <n v="3"/>
    <s v="Owner-occupied as a principal dwelling"/>
    <n v="1"/>
    <n v="100"/>
    <s v="Loan originated"/>
    <n v="1"/>
    <s v="Information not provided by applicant in mail, Internet, or telephone application"/>
    <n v="3"/>
    <x v="0"/>
    <n v="5"/>
    <s v="Female"/>
    <n v="2"/>
    <n v="60"/>
    <n v="64.3"/>
    <n v="139.009995"/>
    <x v="1"/>
    <x v="1"/>
  </r>
  <r>
    <n v="60705"/>
    <s v="National Credit Union Administration"/>
    <s v="Conventional"/>
    <n v="1"/>
    <s v="One-to-four family dwelling (other than manufactured housing)"/>
    <n v="1"/>
    <s v="Home purchase"/>
    <n v="1"/>
    <s v="Owner-occupied as a principal dwelling"/>
    <n v="1"/>
    <n v="98"/>
    <s v="Loan originated"/>
    <n v="1"/>
    <s v="Not Hispanic or Latino"/>
    <n v="2"/>
    <x v="1"/>
    <n v="3"/>
    <s v="Male"/>
    <n v="1"/>
    <n v="57"/>
    <n v="72.5"/>
    <n v="109.839996"/>
    <x v="1"/>
    <x v="1"/>
  </r>
  <r>
    <n v="21930"/>
    <s v="National Credit Union Administration"/>
    <s v="Conventional"/>
    <n v="1"/>
    <s v="One-to-four family dwelling (other than manufactured housing)"/>
    <n v="1"/>
    <s v="Home purchase"/>
    <n v="1"/>
    <s v="Owner-occupied as a principal dwelling"/>
    <n v="1"/>
    <n v="112"/>
    <s v="Loan originated"/>
    <n v="1"/>
    <s v="Not Hispanic or Latino"/>
    <n v="2"/>
    <x v="0"/>
    <n v="5"/>
    <s v="Male"/>
    <n v="1"/>
    <n v="52"/>
    <n v="73.599999999999994"/>
    <n v="79.790000899999995"/>
    <x v="1"/>
    <x v="1"/>
  </r>
  <r>
    <n v="10066"/>
    <s v="National Credit Union Administration"/>
    <s v="Conventional"/>
    <n v="1"/>
    <s v="One-to-four family dwelling (other than manufactured housing)"/>
    <n v="1"/>
    <s v="Home improvement"/>
    <n v="2"/>
    <s v="Owner-occupied as a principal dwelling"/>
    <n v="1"/>
    <n v="42"/>
    <s v="Loan originated"/>
    <n v="1"/>
    <s v="Not Hispanic or Latino"/>
    <n v="2"/>
    <x v="0"/>
    <n v="5"/>
    <s v="Female"/>
    <n v="2"/>
    <n v="59"/>
    <n v="104.8"/>
    <n v="78.760002099999994"/>
    <x v="1"/>
    <x v="1"/>
  </r>
  <r>
    <n v="566"/>
    <s v="National Credit Union Administration"/>
    <s v="Conventional"/>
    <n v="1"/>
    <s v="One-to-four family dwelling (other than manufactured housing)"/>
    <n v="1"/>
    <s v="Refinancing"/>
    <n v="3"/>
    <s v="Owner-occupied as a principal dwelling"/>
    <n v="1"/>
    <n v="320"/>
    <s v="Application denied by financial institution"/>
    <n v="3"/>
    <s v="Hispanic or Latino"/>
    <n v="1"/>
    <x v="0"/>
    <n v="5"/>
    <s v="Male"/>
    <n v="1"/>
    <n v="78"/>
    <n v="64.3"/>
    <n v="83.540000899999995"/>
    <x v="0"/>
    <x v="1"/>
  </r>
  <r>
    <n v="19307"/>
    <s v="National Credit Union Administration"/>
    <s v="Conventional"/>
    <n v="1"/>
    <s v="One-to-four family dwelling (other than manufactured housing)"/>
    <n v="1"/>
    <s v="Home purchase"/>
    <n v="1"/>
    <s v="Owner-occupied as a principal dwelling"/>
    <n v="1"/>
    <n v="282"/>
    <s v="Loan originated"/>
    <n v="1"/>
    <s v="Not Hispanic or Latino"/>
    <n v="2"/>
    <x v="3"/>
    <n v="2"/>
    <s v="Male"/>
    <n v="1"/>
    <n v="78"/>
    <n v="63.1"/>
    <n v="139.30999800000001"/>
    <x v="1"/>
    <x v="1"/>
  </r>
  <r>
    <n v="68565"/>
    <s v="National Credit Union Administration"/>
    <s v="Conventional"/>
    <n v="1"/>
    <s v="One-to-four family dwelling (other than manufactured housing)"/>
    <n v="1"/>
    <s v="Home purchase"/>
    <n v="1"/>
    <s v="Owner-occupied as a principal dwelling"/>
    <n v="1"/>
    <n v="285"/>
    <s v="Loan originated"/>
    <n v="1"/>
    <s v="Not Hispanic or Latino"/>
    <n v="2"/>
    <x v="0"/>
    <n v="5"/>
    <s v="Female"/>
    <n v="2"/>
    <n v="90"/>
    <n v="98.2"/>
    <n v="47.110000599999999"/>
    <x v="1"/>
    <x v="1"/>
  </r>
  <r>
    <n v="64418"/>
    <s v="National Credit Union Administration"/>
    <s v="Conventional"/>
    <n v="1"/>
    <s v="One-to-four family dwelling (other than manufactured housing)"/>
    <n v="1"/>
    <s v="Refinancing"/>
    <n v="3"/>
    <s v="Not owner-occupied as a principal dwelling"/>
    <n v="2"/>
    <n v="144"/>
    <s v="Loan originated"/>
    <n v="1"/>
    <s v="Not Hispanic or Latino"/>
    <n v="2"/>
    <x v="0"/>
    <n v="5"/>
    <s v="Male"/>
    <n v="1"/>
    <n v="179"/>
    <n v="69.900000000000006"/>
    <n v="63.529998800000001"/>
    <x v="1"/>
    <x v="2"/>
  </r>
  <r>
    <n v="24692"/>
    <s v="National Credit Union Administration"/>
    <s v="Conventional"/>
    <n v="1"/>
    <s v="One-to-four family dwelling (other than manufactured housing)"/>
    <n v="1"/>
    <s v="Refinancing"/>
    <n v="3"/>
    <s v="Owner-occupied as a principal dwelling"/>
    <n v="1"/>
    <n v="88"/>
    <s v="Loan originated"/>
    <n v="1"/>
    <s v="Not Hispanic or Latino"/>
    <n v="2"/>
    <x v="0"/>
    <n v="5"/>
    <s v="Male"/>
    <n v="1"/>
    <n v="47"/>
    <n v="75.400000000000006"/>
    <n v="47.709999099999997"/>
    <x v="1"/>
    <x v="1"/>
  </r>
  <r>
    <n v="68490"/>
    <s v="National Credit Union Administration"/>
    <s v="Conventional"/>
    <n v="1"/>
    <s v="One-to-four family dwelling (other than manufactured housing)"/>
    <n v="1"/>
    <s v="Home improvement"/>
    <n v="2"/>
    <s v="Owner-occupied as a principal dwelling"/>
    <n v="1"/>
    <n v="54"/>
    <s v="Loan originated"/>
    <n v="1"/>
    <s v="Not Hispanic or Latino"/>
    <n v="2"/>
    <x v="0"/>
    <n v="5"/>
    <s v="Male"/>
    <n v="1"/>
    <n v="125"/>
    <n v="64.3"/>
    <n v="177.990005"/>
    <x v="1"/>
    <x v="2"/>
  </r>
  <r>
    <n v="20258"/>
    <s v="National Credit Union Administration"/>
    <s v="Conventional"/>
    <n v="1"/>
    <s v="One-to-four family dwelling (other than manufactured housing)"/>
    <n v="1"/>
    <s v="Home purchase"/>
    <n v="1"/>
    <s v="Not owner-occupied as a principal dwelling"/>
    <n v="2"/>
    <n v="66"/>
    <s v="Loan originated"/>
    <n v="1"/>
    <s v="Not Hispanic or Latino"/>
    <n v="2"/>
    <x v="0"/>
    <n v="5"/>
    <s v="Male"/>
    <n v="1"/>
    <n v="97"/>
    <n v="68.5"/>
    <n v="74.989997900000006"/>
    <x v="1"/>
    <x v="1"/>
  </r>
  <r>
    <n v="61918"/>
    <s v="National Credit Union Administration"/>
    <s v="Conventional"/>
    <n v="1"/>
    <s v="One-to-four family dwelling (other than manufactured housing)"/>
    <n v="1"/>
    <s v="Home purchase"/>
    <n v="1"/>
    <s v="Owner-occupied as a principal dwelling"/>
    <n v="1"/>
    <n v="150"/>
    <s v="Loan originated"/>
    <n v="1"/>
    <s v="Hispanic or Latino"/>
    <n v="1"/>
    <x v="0"/>
    <n v="5"/>
    <s v="Male"/>
    <n v="1"/>
    <n v="102"/>
    <n v="82.2"/>
    <n v="138"/>
    <x v="1"/>
    <x v="1"/>
  </r>
  <r>
    <n v="17587"/>
    <s v="National Credit Union Administration"/>
    <s v="Conventional"/>
    <n v="1"/>
    <s v="One-to-four family dwelling (other than manufactured housing)"/>
    <n v="1"/>
    <s v="Home purchase"/>
    <n v="1"/>
    <s v="Owner-occupied as a principal dwelling"/>
    <n v="1"/>
    <n v="566"/>
    <s v="Loan originated"/>
    <n v="1"/>
    <s v="Not Hispanic or Latino"/>
    <n v="2"/>
    <x v="0"/>
    <n v="5"/>
    <s v="Female"/>
    <n v="2"/>
    <n v="89"/>
    <n v="94.3"/>
    <n v="45.930000300000003"/>
    <x v="1"/>
    <x v="1"/>
  </r>
  <r>
    <n v="67248"/>
    <s v="National Credit Union Administration"/>
    <s v="Conventional"/>
    <n v="1"/>
    <s v="One-to-four family dwelling (other than manufactured housing)"/>
    <n v="1"/>
    <s v="Refinancing"/>
    <n v="3"/>
    <s v="Owner-occupied as a principal dwelling"/>
    <n v="1"/>
    <n v="23"/>
    <s v="Loan originated"/>
    <n v="1"/>
    <s v="Not Hispanic or Latino"/>
    <n v="2"/>
    <x v="0"/>
    <n v="5"/>
    <s v="Female"/>
    <n v="2"/>
    <n v="43"/>
    <n v="62.6"/>
    <n v="97.040000899999995"/>
    <x v="1"/>
    <x v="1"/>
  </r>
  <r>
    <n v="1148"/>
    <s v="National Credit Union Administration"/>
    <s v="Conventional"/>
    <n v="1"/>
    <s v="One-to-four family dwelling (other than manufactured housing)"/>
    <n v="1"/>
    <s v="Home improvement"/>
    <n v="2"/>
    <s v="Owner-occupied as a principal dwelling"/>
    <n v="1"/>
    <n v="10"/>
    <s v="Loan originated"/>
    <n v="1"/>
    <s v="Not Hispanic or Latino"/>
    <n v="2"/>
    <x v="0"/>
    <n v="5"/>
    <s v="Female"/>
    <n v="2"/>
    <n v="45"/>
    <n v="84.9"/>
    <n v="143.03999300000001"/>
    <x v="1"/>
    <x v="1"/>
  </r>
  <r>
    <n v="68530"/>
    <s v="National Credit Union Administration"/>
    <s v="Conventional"/>
    <n v="1"/>
    <s v="One-to-four family dwelling (other than manufactured housing)"/>
    <n v="1"/>
    <s v="Home improvement"/>
    <n v="2"/>
    <s v="Owner-occupied as a principal dwelling"/>
    <n v="1"/>
    <n v="3"/>
    <s v="Loan originated"/>
    <n v="1"/>
    <s v="Not Hispanic or Latino"/>
    <n v="2"/>
    <x v="0"/>
    <n v="5"/>
    <s v="Male"/>
    <n v="1"/>
    <n v="63"/>
    <n v="53.3"/>
    <n v="118.150002"/>
    <x v="1"/>
    <x v="1"/>
  </r>
  <r>
    <n v="64418"/>
    <s v="National Credit Union Administration"/>
    <s v="Conventional"/>
    <n v="1"/>
    <s v="One-to-four family dwelling (other than manufactured housing)"/>
    <n v="1"/>
    <s v="Home purchase"/>
    <n v="1"/>
    <s v="Owner-occupied as a principal dwelling"/>
    <n v="1"/>
    <n v="227"/>
    <s v="Loan originated"/>
    <n v="1"/>
    <s v="Not Hispanic or Latino"/>
    <n v="2"/>
    <x v="0"/>
    <n v="5"/>
    <s v="Female"/>
    <n v="2"/>
    <n v="123"/>
    <n v="80"/>
    <n v="109.620003"/>
    <x v="1"/>
    <x v="2"/>
  </r>
  <r>
    <n v="61552"/>
    <s v="National Credit Union Administration"/>
    <s v="Conventional"/>
    <n v="1"/>
    <s v="One-to-four family dwelling (other than manufactured housing)"/>
    <n v="1"/>
    <s v="Home improvement"/>
    <n v="2"/>
    <s v="Owner-occupied as a principal dwelling"/>
    <n v="1"/>
    <n v="40"/>
    <s v="Loan originated"/>
    <n v="1"/>
    <s v="Not Hispanic or Latino"/>
    <n v="2"/>
    <x v="0"/>
    <n v="5"/>
    <s v="Male"/>
    <n v="1"/>
    <n v="132"/>
    <n v="53.5"/>
    <n v="119.199997"/>
    <x v="1"/>
    <x v="2"/>
  </r>
  <r>
    <n v="68577"/>
    <s v="National Credit Union Administration"/>
    <s v="Conventional"/>
    <n v="1"/>
    <s v="One-to-four family dwelling (other than manufactured housing)"/>
    <n v="1"/>
    <s v="Home purchase"/>
    <n v="1"/>
    <s v="Owner-occupied as a principal dwelling"/>
    <n v="1"/>
    <n v="373"/>
    <s v="Loan originated"/>
    <n v="1"/>
    <s v="Not Hispanic or Latino"/>
    <n v="2"/>
    <x v="0"/>
    <n v="5"/>
    <s v="Male"/>
    <n v="1"/>
    <n v="150"/>
    <n v="68.400000000000006"/>
    <n v="192.08000200000001"/>
    <x v="1"/>
    <x v="2"/>
  </r>
  <r>
    <n v="62514"/>
    <s v="National Credit Union Administration"/>
    <s v="Conventional"/>
    <n v="1"/>
    <s v="One-to-four family dwelling (other than manufactured housing)"/>
    <n v="1"/>
    <s v="Home purchase"/>
    <n v="1"/>
    <s v="Not owner-occupied as a principal dwelling"/>
    <n v="2"/>
    <n v="300"/>
    <s v="Application approved but not accepted"/>
    <n v="2"/>
    <s v="Not Hispanic or Latino"/>
    <n v="2"/>
    <x v="0"/>
    <n v="5"/>
    <s v="Female"/>
    <n v="2"/>
    <n v="83"/>
    <n v="55.8"/>
    <n v="111.239998"/>
    <x v="1"/>
    <x v="1"/>
  </r>
  <r>
    <n v="7064"/>
    <s v="National Credit Union Administration"/>
    <s v="Conventional"/>
    <n v="1"/>
    <s v="One-to-four family dwelling (other than manufactured housing)"/>
    <n v="1"/>
    <s v="Refinancing"/>
    <n v="3"/>
    <s v="Not owner-occupied as a principal dwelling"/>
    <n v="2"/>
    <n v="48"/>
    <s v="Application denied by financial institution"/>
    <n v="3"/>
    <s v="Information not provided by applicant in mail, Internet, or telephone application"/>
    <n v="3"/>
    <x v="1"/>
    <n v="3"/>
    <s v="Male"/>
    <n v="1"/>
    <n v="62"/>
    <n v="57.4"/>
    <n v="59.689998600000003"/>
    <x v="0"/>
    <x v="1"/>
  </r>
  <r>
    <n v="63541"/>
    <s v="National Credit Union Administration"/>
    <s v="Conventional"/>
    <n v="1"/>
    <s v="One-to-four family dwelling (other than manufactured housing)"/>
    <n v="1"/>
    <s v="Home purchase"/>
    <n v="1"/>
    <s v="Owner-occupied as a principal dwelling"/>
    <n v="1"/>
    <n v="138"/>
    <s v="Loan originated"/>
    <n v="1"/>
    <s v="Not Hispanic or Latino"/>
    <n v="2"/>
    <x v="0"/>
    <n v="5"/>
    <s v="Female"/>
    <n v="2"/>
    <n v="39"/>
    <n v="79.2"/>
    <n v="55.869998899999999"/>
    <x v="1"/>
    <x v="0"/>
  </r>
  <r>
    <n v="62514"/>
    <s v="National Credit Union Administration"/>
    <s v="FHA-insured"/>
    <n v="2"/>
    <s v="One-to-four family dwelling (other than manufactured housing)"/>
    <n v="1"/>
    <s v="Home purchase"/>
    <n v="1"/>
    <s v="Owner-occupied as a principal dwelling"/>
    <n v="1"/>
    <n v="218"/>
    <s v="Loan originated"/>
    <n v="1"/>
    <s v="Not Hispanic or Latino"/>
    <n v="2"/>
    <x v="1"/>
    <n v="3"/>
    <s v="Female"/>
    <n v="2"/>
    <n v="68"/>
    <n v="79.599999999999994"/>
    <n v="81.190002399999997"/>
    <x v="1"/>
    <x v="1"/>
  </r>
  <r>
    <n v="11065"/>
    <s v="National Credit Union Administration"/>
    <s v="Conventional"/>
    <n v="1"/>
    <s v="One-to-four family dwelling (other than manufactured housing)"/>
    <n v="1"/>
    <s v="Home improvement"/>
    <n v="2"/>
    <s v="Owner-occupied as a principal dwelling"/>
    <n v="1"/>
    <n v="80"/>
    <s v="Loan originated"/>
    <n v="1"/>
    <s v="Not Hispanic or Latino"/>
    <n v="2"/>
    <x v="0"/>
    <n v="5"/>
    <s v="Female"/>
    <n v="2"/>
    <n v="29"/>
    <n v="64.3"/>
    <n v="94.459999100000005"/>
    <x v="1"/>
    <x v="0"/>
  </r>
  <r>
    <n v="19976"/>
    <s v="National Credit Union Administration"/>
    <s v="Conventional"/>
    <n v="1"/>
    <s v="One-to-four family dwelling (other than manufactured housing)"/>
    <n v="1"/>
    <s v="Home purchase"/>
    <n v="1"/>
    <s v="Owner-occupied as a principal dwelling"/>
    <n v="1"/>
    <n v="564"/>
    <s v="Loan originated"/>
    <n v="1"/>
    <s v="Not Hispanic or Latino"/>
    <n v="2"/>
    <x v="3"/>
    <n v="2"/>
    <s v="Male"/>
    <n v="1"/>
    <n v="129"/>
    <n v="96"/>
    <n v="127.69000200000001"/>
    <x v="1"/>
    <x v="2"/>
  </r>
  <r>
    <n v="68061"/>
    <s v="National Credit Union Administration"/>
    <s v="Conventional"/>
    <n v="1"/>
    <s v="One-to-four family dwelling (other than manufactured housing)"/>
    <n v="1"/>
    <s v="Refinancing"/>
    <n v="3"/>
    <s v="Owner-occupied as a principal dwelling"/>
    <n v="1"/>
    <n v="169"/>
    <s v="Loan originated"/>
    <n v="1"/>
    <s v="Not Hispanic or Latino"/>
    <n v="2"/>
    <x v="0"/>
    <n v="5"/>
    <s v="Male"/>
    <n v="1"/>
    <n v="46"/>
    <n v="52.2"/>
    <n v="137.83999600000001"/>
    <x v="1"/>
    <x v="1"/>
  </r>
  <r>
    <n v="18297"/>
    <s v="National Credit Union Administration"/>
    <s v="Conventional"/>
    <n v="1"/>
    <s v="One-to-four family dwelling (other than manufactured housing)"/>
    <n v="1"/>
    <s v="Refinancing"/>
    <n v="3"/>
    <s v="Owner-occupied as a principal dwelling"/>
    <n v="1"/>
    <n v="58"/>
    <s v="Loan originated"/>
    <n v="1"/>
    <s v="Hispanic or Latino"/>
    <n v="1"/>
    <x v="0"/>
    <n v="5"/>
    <s v="Male"/>
    <n v="1"/>
    <n v="34"/>
    <n v="80.2"/>
    <n v="76.660003700000004"/>
    <x v="1"/>
    <x v="0"/>
  </r>
  <r>
    <n v="65282"/>
    <s v="National Credit Union Administration"/>
    <s v="Conventional"/>
    <n v="1"/>
    <s v="One-to-four family dwelling (other than manufactured housing)"/>
    <n v="1"/>
    <s v="Home improvement"/>
    <n v="2"/>
    <s v="Owner-occupied as a principal dwelling"/>
    <n v="1"/>
    <n v="22"/>
    <s v="Loan originated"/>
    <n v="1"/>
    <s v="Not Hispanic or Latino"/>
    <n v="2"/>
    <x v="0"/>
    <n v="5"/>
    <s v="Male"/>
    <n v="1"/>
    <n v="85"/>
    <n v="68.3"/>
    <n v="98.489997900000006"/>
    <x v="1"/>
    <x v="1"/>
  </r>
  <r>
    <n v="63545"/>
    <s v="National Credit Union Administration"/>
    <s v="Conventional"/>
    <n v="1"/>
    <s v="One-to-four family dwelling (other than manufactured housing)"/>
    <n v="1"/>
    <s v="Refinancing"/>
    <n v="3"/>
    <s v="Owner-occupied as a principal dwelling"/>
    <n v="1"/>
    <n v="15"/>
    <s v="Loan originated"/>
    <n v="1"/>
    <s v="Not Hispanic or Latino"/>
    <n v="2"/>
    <x v="0"/>
    <n v="5"/>
    <s v="Female"/>
    <n v="2"/>
    <n v="45"/>
    <n v="60.4"/>
    <n v="119.769997"/>
    <x v="1"/>
    <x v="1"/>
  </r>
  <r>
    <n v="24063"/>
    <s v="National Credit Union Administration"/>
    <s v="Conventional"/>
    <n v="1"/>
    <s v="Manufactured housing"/>
    <n v="2"/>
    <s v="Home purchase"/>
    <n v="1"/>
    <s v="Owner-occupied as a principal dwelling"/>
    <n v="1"/>
    <n v="94"/>
    <s v="Application denied by financial institution"/>
    <n v="3"/>
    <s v="Not Hispanic or Latino"/>
    <n v="2"/>
    <x v="1"/>
    <n v="3"/>
    <s v="Male"/>
    <n v="1"/>
    <n v="170"/>
    <n v="45.9"/>
    <n v="110.010002"/>
    <x v="0"/>
    <x v="2"/>
  </r>
  <r>
    <n v="4580"/>
    <s v="National Credit Union Administration"/>
    <s v="Conventional"/>
    <n v="1"/>
    <s v="One-to-four family dwelling (other than manufactured housing)"/>
    <n v="1"/>
    <s v="Refinancing"/>
    <n v="3"/>
    <s v="Owner-occupied as a principal dwelling"/>
    <n v="1"/>
    <n v="144"/>
    <s v="Loan originated"/>
    <n v="1"/>
    <s v="Not Hispanic or Latino"/>
    <n v="2"/>
    <x v="0"/>
    <n v="5"/>
    <s v="Male"/>
    <n v="1"/>
    <n v="85"/>
    <n v="68.5"/>
    <n v="93.489997900000006"/>
    <x v="1"/>
    <x v="1"/>
  </r>
  <r>
    <n v="857"/>
    <s v="National Credit Union Administration"/>
    <s v="Conventional"/>
    <n v="1"/>
    <s v="One-to-four family dwelling (other than manufactured housing)"/>
    <n v="1"/>
    <s v="Home improvement"/>
    <n v="2"/>
    <s v="Owner-occupied as a principal dwelling"/>
    <n v="1"/>
    <n v="260"/>
    <s v="Loan originated"/>
    <n v="1"/>
    <s v="Not Hispanic or Latino"/>
    <n v="2"/>
    <x v="0"/>
    <n v="5"/>
    <s v="Male"/>
    <n v="1"/>
    <n v="220"/>
    <n v="95.4"/>
    <n v="89.830001800000005"/>
    <x v="1"/>
    <x v="2"/>
  </r>
  <r>
    <n v="19304"/>
    <s v="National Credit Union Administration"/>
    <s v="Conventional"/>
    <n v="1"/>
    <s v="One-to-four family dwelling (other than manufactured housing)"/>
    <n v="1"/>
    <s v="Refinancing"/>
    <n v="3"/>
    <s v="Owner-occupied as a principal dwelling"/>
    <n v="1"/>
    <n v="40"/>
    <s v="Application denied by financial institution"/>
    <n v="3"/>
    <s v="Not Hispanic or Latino"/>
    <n v="2"/>
    <x v="0"/>
    <n v="5"/>
    <s v="Female"/>
    <n v="2"/>
    <n v="15"/>
    <n v="68.5"/>
    <n v="112.529999"/>
    <x v="0"/>
    <x v="0"/>
  </r>
  <r>
    <n v="7544"/>
    <s v="National Credit Union Administration"/>
    <s v="Conventional"/>
    <n v="1"/>
    <s v="One-to-four family dwelling (other than manufactured housing)"/>
    <n v="1"/>
    <s v="Home improvement"/>
    <n v="2"/>
    <s v="Owner-occupied as a principal dwelling"/>
    <n v="1"/>
    <n v="10"/>
    <s v="Loan originated"/>
    <n v="1"/>
    <s v="Not Hispanic or Latino"/>
    <n v="2"/>
    <x v="0"/>
    <n v="5"/>
    <s v="Female"/>
    <n v="2"/>
    <n v="50"/>
    <n v="54.7"/>
    <n v="117.449997"/>
    <x v="1"/>
    <x v="1"/>
  </r>
  <r>
    <n v="3951"/>
    <s v="National Credit Union Administration"/>
    <s v="Conventional"/>
    <n v="1"/>
    <s v="One-to-four family dwelling (other than manufactured housing)"/>
    <n v="1"/>
    <s v="Home purchase"/>
    <n v="1"/>
    <s v="Owner-occupied as a principal dwelling"/>
    <n v="1"/>
    <n v="20"/>
    <s v="Loan originated"/>
    <n v="1"/>
    <s v="Not Hispanic or Latino"/>
    <n v="2"/>
    <x v="0"/>
    <n v="5"/>
    <s v="Female"/>
    <n v="2"/>
    <n v="61"/>
    <n v="91.5"/>
    <n v="112.220001"/>
    <x v="1"/>
    <x v="1"/>
  </r>
  <r>
    <n v="68342"/>
    <s v="National Credit Union Administration"/>
    <s v="Conventional"/>
    <n v="1"/>
    <s v="One-to-four family dwelling (other than manufactured housing)"/>
    <n v="1"/>
    <s v="Refinancing"/>
    <n v="3"/>
    <s v="Owner-occupied as a principal dwelling"/>
    <n v="1"/>
    <n v="90"/>
    <s v="Loan originated"/>
    <n v="1"/>
    <s v="Not Hispanic or Latino"/>
    <n v="2"/>
    <x v="0"/>
    <n v="5"/>
    <s v="Male"/>
    <n v="1"/>
    <n v="68"/>
    <n v="83.1"/>
    <n v="69.349998499999998"/>
    <x v="1"/>
    <x v="1"/>
  </r>
  <r>
    <n v="23521"/>
    <s v="National Credit Union Administration"/>
    <s v="Conventional"/>
    <n v="1"/>
    <s v="One-to-four family dwelling (other than manufactured housing)"/>
    <n v="1"/>
    <s v="Home purchase"/>
    <n v="1"/>
    <s v="Owner-occupied as a principal dwelling"/>
    <n v="1"/>
    <n v="111"/>
    <s v="Loan originated"/>
    <n v="1"/>
    <s v="Not Hispanic or Latino"/>
    <n v="2"/>
    <x v="1"/>
    <n v="3"/>
    <s v="Female"/>
    <n v="2"/>
    <n v="45"/>
    <n v="104.8"/>
    <n v="66.620002700000001"/>
    <x v="1"/>
    <x v="1"/>
  </r>
  <r>
    <n v="68259"/>
    <s v="National Credit Union Administration"/>
    <s v="Conventional"/>
    <n v="1"/>
    <s v="One-to-four family dwelling (other than manufactured housing)"/>
    <n v="1"/>
    <s v="Home purchase"/>
    <n v="1"/>
    <s v="Owner-occupied as a principal dwelling"/>
    <n v="1"/>
    <n v="123"/>
    <s v="Loan originated"/>
    <n v="1"/>
    <s v="Not Hispanic or Latino"/>
    <n v="2"/>
    <x v="0"/>
    <n v="5"/>
    <s v="Male"/>
    <n v="1"/>
    <n v="50"/>
    <n v="68.400000000000006"/>
    <n v="118.040001"/>
    <x v="1"/>
    <x v="1"/>
  </r>
  <r>
    <n v="60269"/>
    <s v="National Credit Union Administration"/>
    <s v="Conventional"/>
    <n v="1"/>
    <s v="One-to-four family dwelling (other than manufactured housing)"/>
    <n v="1"/>
    <s v="Home purchase"/>
    <n v="1"/>
    <s v="Owner-occupied as a principal dwelling"/>
    <n v="1"/>
    <n v="472"/>
    <s v="Loan originated"/>
    <n v="1"/>
    <s v="Not Hispanic or Latino"/>
    <n v="2"/>
    <x v="0"/>
    <n v="5"/>
    <s v="Male"/>
    <n v="1"/>
    <n v="197"/>
    <n v="85.1"/>
    <n v="118.709999"/>
    <x v="1"/>
    <x v="2"/>
  </r>
  <r>
    <n v="68601"/>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91"/>
    <n v="89.8"/>
    <n v="210.779999"/>
    <x v="1"/>
    <x v="1"/>
  </r>
  <r>
    <n v="67190"/>
    <s v="National Credit Union Administration"/>
    <s v="Conventional"/>
    <n v="1"/>
    <s v="One-to-four family dwelling (other than manufactured housing)"/>
    <n v="1"/>
    <s v="Refinancing"/>
    <n v="3"/>
    <s v="Owner-occupied as a principal dwelling"/>
    <n v="1"/>
    <n v="265"/>
    <s v="Loan originated"/>
    <n v="1"/>
    <s v="Not Hispanic or Latino"/>
    <n v="2"/>
    <x v="0"/>
    <n v="5"/>
    <s v="Male"/>
    <n v="1"/>
    <n v="225"/>
    <n v="81.3"/>
    <n v="109.209999"/>
    <x v="1"/>
    <x v="2"/>
  </r>
  <r>
    <n v="66777"/>
    <s v="National Credit Union Administration"/>
    <s v="Conventional"/>
    <n v="1"/>
    <s v="One-to-four family dwelling (other than manufactured housing)"/>
    <n v="1"/>
    <s v="Refinancing"/>
    <n v="3"/>
    <s v="Owner-occupied as a principal dwelling"/>
    <n v="1"/>
    <n v="115"/>
    <s v="Application approved but not accepted"/>
    <n v="2"/>
    <s v="Not Hispanic or Latino"/>
    <n v="2"/>
    <x v="0"/>
    <n v="5"/>
    <s v="Male"/>
    <n v="1"/>
    <n v="54"/>
    <n v="67.7"/>
    <n v="100.239998"/>
    <x v="1"/>
    <x v="1"/>
  </r>
  <r>
    <n v="66836"/>
    <s v="National Credit Union Administration"/>
    <s v="Conventional"/>
    <n v="1"/>
    <s v="One-to-four family dwelling (other than manufactured housing)"/>
    <n v="1"/>
    <s v="Home improvement"/>
    <n v="2"/>
    <s v="Owner-occupied as a principal dwelling"/>
    <n v="1"/>
    <n v="10"/>
    <s v="Application denied by financial institution"/>
    <n v="3"/>
    <s v="Not Hispanic or Latino"/>
    <n v="2"/>
    <x v="0"/>
    <n v="5"/>
    <s v="Male"/>
    <n v="1"/>
    <n v="47"/>
    <n v="78.7"/>
    <n v="116.339996"/>
    <x v="0"/>
    <x v="1"/>
  </r>
  <r>
    <n v="65032"/>
    <s v="National Credit Union Administration"/>
    <s v="Conventional"/>
    <n v="1"/>
    <s v="One-to-four family dwelling (other than manufactured housing)"/>
    <n v="1"/>
    <s v="Home improvement"/>
    <n v="2"/>
    <s v="Owner-occupied as a principal dwelling"/>
    <n v="1"/>
    <n v="20"/>
    <s v="Loan originated"/>
    <n v="1"/>
    <s v="Information not provided by applicant in mail, Internet, or telephone application"/>
    <n v="3"/>
    <x v="0"/>
    <n v="5"/>
    <s v="Female"/>
    <n v="2"/>
    <n v="48"/>
    <n v="52.8"/>
    <n v="94.290000899999995"/>
    <x v="1"/>
    <x v="1"/>
  </r>
  <r>
    <n v="66584"/>
    <s v="National Credit Union Administration"/>
    <s v="Conventional"/>
    <n v="1"/>
    <s v="One-to-four family dwelling (other than manufactured housing)"/>
    <n v="1"/>
    <s v="Refinancing"/>
    <n v="3"/>
    <s v="Owner-occupied as a principal dwelling"/>
    <n v="1"/>
    <n v="115"/>
    <s v="Loan originated"/>
    <n v="1"/>
    <s v="Not Hispanic or Latino"/>
    <n v="2"/>
    <x v="0"/>
    <n v="5"/>
    <s v="Male"/>
    <n v="1"/>
    <n v="82"/>
    <n v="63.2"/>
    <n v="82.790000899999995"/>
    <x v="1"/>
    <x v="1"/>
  </r>
  <r>
    <n v="12808"/>
    <s v="National Credit Union Administration"/>
    <s v="Conventional"/>
    <n v="1"/>
    <s v="One-to-four family dwelling (other than manufactured housing)"/>
    <n v="1"/>
    <s v="Home improvement"/>
    <n v="2"/>
    <s v="Owner-occupied as a principal dwelling"/>
    <n v="1"/>
    <n v="40"/>
    <s v="Loan originated"/>
    <n v="1"/>
    <s v="Not Hispanic or Latino"/>
    <n v="2"/>
    <x v="0"/>
    <n v="5"/>
    <s v="Female"/>
    <n v="2"/>
    <n v="38"/>
    <n v="48.5"/>
    <n v="171.259995"/>
    <x v="1"/>
    <x v="0"/>
  </r>
  <r>
    <n v="18195"/>
    <s v="National Credit Union Administration"/>
    <s v="Conventional"/>
    <n v="1"/>
    <s v="One-to-four family dwelling (other than manufactured housing)"/>
    <n v="1"/>
    <s v="Refinancing"/>
    <n v="3"/>
    <s v="Owner-occupied as a principal dwelling"/>
    <n v="1"/>
    <n v="300"/>
    <s v="Loan originated"/>
    <n v="1"/>
    <s v="Not Hispanic or Latino"/>
    <n v="2"/>
    <x v="0"/>
    <n v="5"/>
    <s v="Female"/>
    <n v="2"/>
    <n v="85"/>
    <n v="73.7"/>
    <n v="203.779999"/>
    <x v="1"/>
    <x v="1"/>
  </r>
  <r>
    <n v="62969"/>
    <s v="National Credit Union Administration"/>
    <s v="Conventional"/>
    <n v="1"/>
    <s v="One-to-four family dwelling (other than manufactured housing)"/>
    <n v="1"/>
    <s v="Home purchase"/>
    <n v="1"/>
    <s v="Owner-occupied as a principal dwelling"/>
    <n v="1"/>
    <n v="15"/>
    <s v="Loan originated"/>
    <n v="1"/>
    <s v="Not Hispanic or Latino"/>
    <n v="2"/>
    <x v="0"/>
    <n v="5"/>
    <s v="Female"/>
    <n v="2"/>
    <n v="42"/>
    <n v="78.3"/>
    <n v="103"/>
    <x v="1"/>
    <x v="1"/>
  </r>
  <r>
    <n v="68429"/>
    <s v="National Credit Union Administration"/>
    <s v="Conventional"/>
    <n v="1"/>
    <s v="One-to-four family dwelling (other than manufactured housing)"/>
    <n v="1"/>
    <s v="Refinancing"/>
    <n v="3"/>
    <s v="Owner-occupied as a principal dwelling"/>
    <n v="1"/>
    <n v="205"/>
    <s v="Application approved but not accepted"/>
    <n v="2"/>
    <s v="Hispanic or Latino"/>
    <n v="1"/>
    <x v="0"/>
    <n v="5"/>
    <s v="Female"/>
    <n v="2"/>
    <n v="73"/>
    <n v="97.4"/>
    <n v="80.989997900000006"/>
    <x v="1"/>
    <x v="1"/>
  </r>
  <r>
    <n v="67696"/>
    <s v="National Credit Union Administration"/>
    <s v="Conventional"/>
    <n v="1"/>
    <s v="One-to-four family dwelling (other than manufactured housing)"/>
    <n v="1"/>
    <s v="Home improvement"/>
    <n v="2"/>
    <s v="Owner-occupied as a principal dwelling"/>
    <n v="1"/>
    <n v="295"/>
    <s v="Loan originated"/>
    <n v="1"/>
    <s v="Not Hispanic or Latino"/>
    <n v="2"/>
    <x v="1"/>
    <n v="3"/>
    <s v="Female"/>
    <n v="2"/>
    <n v="66"/>
    <n v="94.3"/>
    <n v="58.529998800000001"/>
    <x v="1"/>
    <x v="1"/>
  </r>
  <r>
    <n v="68187"/>
    <s v="National Credit Union Administration"/>
    <s v="Conventional"/>
    <n v="1"/>
    <s v="One-to-four family dwelling (other than manufactured housing)"/>
    <n v="1"/>
    <s v="Home purchase"/>
    <n v="1"/>
    <s v="Owner-occupied as a principal dwelling"/>
    <n v="1"/>
    <n v="270"/>
    <s v="Loan originated"/>
    <n v="1"/>
    <s v="Hispanic or Latino"/>
    <n v="1"/>
    <x v="0"/>
    <n v="5"/>
    <s v="Male"/>
    <n v="1"/>
    <n v="140"/>
    <n v="79.599999999999994"/>
    <n v="100.860001"/>
    <x v="1"/>
    <x v="2"/>
  </r>
  <r>
    <n v="68475"/>
    <s v="National Credit Union Administration"/>
    <s v="Conventional"/>
    <n v="1"/>
    <s v="One-to-four family dwelling (other than manufactured housing)"/>
    <n v="1"/>
    <s v="Refinancing"/>
    <n v="3"/>
    <s v="Not owner-occupied as a principal dwelling"/>
    <n v="2"/>
    <n v="100"/>
    <s v="Application denied by financial institution"/>
    <n v="3"/>
    <s v="Not Hispanic or Latino"/>
    <n v="2"/>
    <x v="0"/>
    <n v="5"/>
    <s v="Male"/>
    <n v="1"/>
    <n v="27"/>
    <n v="73.599999999999994"/>
    <n v="133.83000200000001"/>
    <x v="0"/>
    <x v="0"/>
  </r>
  <r>
    <n v="11065"/>
    <s v="National Credit Union Administration"/>
    <s v="Conventional"/>
    <n v="1"/>
    <s v="One-to-four family dwelling (other than manufactured housing)"/>
    <n v="1"/>
    <s v="Refinancing"/>
    <n v="3"/>
    <s v="Owner-occupied as a principal dwelling"/>
    <n v="1"/>
    <n v="74"/>
    <s v="Application denied by financial institution"/>
    <n v="3"/>
    <s v="Hispanic or Latino"/>
    <n v="1"/>
    <x v="0"/>
    <n v="5"/>
    <s v="Male"/>
    <n v="1"/>
    <n v="154"/>
    <n v="64.3"/>
    <n v="136.970001"/>
    <x v="0"/>
    <x v="2"/>
  </r>
  <r>
    <n v="67928"/>
    <s v="National Credit Union Administration"/>
    <s v="Conventional"/>
    <n v="1"/>
    <s v="One-to-four family dwelling (other than manufactured housing)"/>
    <n v="1"/>
    <s v="Home improvement"/>
    <n v="2"/>
    <s v="Owner-occupied as a principal dwelling"/>
    <n v="1"/>
    <n v="75"/>
    <s v="Application denied by financial institution"/>
    <n v="3"/>
    <s v="Not Hispanic or Latino"/>
    <n v="2"/>
    <x v="1"/>
    <n v="3"/>
    <s v="Male"/>
    <n v="1"/>
    <n v="91"/>
    <n v="70.900000000000006"/>
    <n v="73.470001199999999"/>
    <x v="0"/>
    <x v="1"/>
  </r>
  <r>
    <n v="68565"/>
    <s v="National Credit Union Administration"/>
    <s v="Conventional"/>
    <n v="1"/>
    <s v="One-to-four family dwelling (other than manufactured housing)"/>
    <n v="1"/>
    <s v="Home purchase"/>
    <n v="1"/>
    <s v="Owner-occupied as a principal dwelling"/>
    <n v="1"/>
    <n v="463"/>
    <s v="Loan originated"/>
    <n v="1"/>
    <s v="Not Hispanic or Latino"/>
    <n v="2"/>
    <x v="0"/>
    <n v="5"/>
    <s v="Female"/>
    <n v="2"/>
    <n v="205"/>
    <n v="76.8"/>
    <n v="79.360000600000006"/>
    <x v="1"/>
    <x v="2"/>
  </r>
  <r>
    <n v="68604"/>
    <s v="National Credit Union Administration"/>
    <s v="Conventional"/>
    <n v="1"/>
    <s v="One-to-four family dwelling (other than manufactured housing)"/>
    <n v="1"/>
    <s v="Home purchase"/>
    <n v="1"/>
    <s v="Owner-occupied as a principal dwelling"/>
    <n v="1"/>
    <n v="96"/>
    <s v="Application approved but not accepted"/>
    <n v="2"/>
    <s v="Hispanic or Latino"/>
    <n v="1"/>
    <x v="0"/>
    <n v="5"/>
    <s v="Female"/>
    <n v="2"/>
    <n v="32"/>
    <n v="65.3"/>
    <n v="82.349998499999998"/>
    <x v="1"/>
    <x v="0"/>
  </r>
  <r>
    <n v="24077"/>
    <s v="National Credit Union Administration"/>
    <s v="Conventional"/>
    <n v="1"/>
    <s v="One-to-four family dwelling (other than manufactured housing)"/>
    <n v="1"/>
    <s v="Home improvement"/>
    <n v="2"/>
    <s v="Owner-occupied as a principal dwelling"/>
    <n v="1"/>
    <n v="135"/>
    <s v="Loan originated"/>
    <n v="1"/>
    <s v="Not Hispanic or Latino"/>
    <n v="2"/>
    <x v="0"/>
    <n v="5"/>
    <s v="Male"/>
    <n v="1"/>
    <n v="82"/>
    <n v="72"/>
    <n v="155.13999899999999"/>
    <x v="1"/>
    <x v="1"/>
  </r>
  <r>
    <n v="68490"/>
    <s v="National Credit Union Administration"/>
    <s v="Conventional"/>
    <n v="1"/>
    <s v="One-to-four family dwelling (other than manufactured housing)"/>
    <n v="1"/>
    <s v="Refinancing"/>
    <n v="3"/>
    <s v="Owner-occupied as a principal dwelling"/>
    <n v="1"/>
    <n v="107"/>
    <s v="Application denied by financial institution"/>
    <n v="3"/>
    <s v="Not Hispanic or Latino"/>
    <n v="2"/>
    <x v="0"/>
    <n v="5"/>
    <s v="Female"/>
    <n v="2"/>
    <n v="46"/>
    <n v="64.3"/>
    <n v="168.44000199999999"/>
    <x v="0"/>
    <x v="1"/>
  </r>
  <r>
    <n v="66884"/>
    <s v="National Credit Union Administration"/>
    <s v="Conventional"/>
    <n v="1"/>
    <s v="One-to-four family dwelling (other than manufactured housing)"/>
    <n v="1"/>
    <s v="Refinancing"/>
    <n v="3"/>
    <s v="Owner-occupied as a principal dwelling"/>
    <n v="1"/>
    <n v="100"/>
    <s v="Loan originated"/>
    <n v="1"/>
    <s v="Not Hispanic or Latino"/>
    <n v="2"/>
    <x v="0"/>
    <n v="5"/>
    <s v="Female"/>
    <n v="2"/>
    <n v="109"/>
    <n v="81.3"/>
    <n v="93.699996900000002"/>
    <x v="1"/>
    <x v="1"/>
  </r>
  <r>
    <n v="1884"/>
    <s v="National Credit Union Administration"/>
    <s v="Conventional"/>
    <n v="1"/>
    <s v="One-to-four family dwelling (other than manufactured housing)"/>
    <n v="1"/>
    <s v="Home purchase"/>
    <n v="1"/>
    <s v="Owner-occupied as a principal dwelling"/>
    <n v="1"/>
    <n v="136"/>
    <s v="Loan originated"/>
    <n v="1"/>
    <s v="Not Hispanic or Latino"/>
    <n v="2"/>
    <x v="0"/>
    <n v="5"/>
    <s v="Male"/>
    <n v="1"/>
    <n v="141"/>
    <n v="83.1"/>
    <n v="97.550003099999998"/>
    <x v="1"/>
    <x v="2"/>
  </r>
  <r>
    <n v="67928"/>
    <s v="National Credit Union Administration"/>
    <s v="Conventional"/>
    <n v="1"/>
    <s v="One-to-four family dwelling (other than manufactured housing)"/>
    <n v="1"/>
    <s v="Refinancing"/>
    <n v="3"/>
    <s v="Owner-occupied as a principal dwelling"/>
    <n v="1"/>
    <n v="241"/>
    <s v="Loan originated"/>
    <n v="1"/>
    <s v="Not Hispanic or Latino"/>
    <n v="2"/>
    <x v="0"/>
    <n v="5"/>
    <s v="Female"/>
    <n v="2"/>
    <n v="88"/>
    <n v="70.900000000000006"/>
    <n v="105.209999"/>
    <x v="1"/>
    <x v="1"/>
  </r>
  <r>
    <n v="7544"/>
    <s v="National Credit Union Administration"/>
    <s v="Conventional"/>
    <n v="1"/>
    <s v="One-to-four family dwelling (other than manufactured housing)"/>
    <n v="1"/>
    <s v="Home improvement"/>
    <n v="2"/>
    <s v="Owner-occupied as a principal dwelling"/>
    <n v="1"/>
    <n v="6"/>
    <s v="Loan originated"/>
    <n v="1"/>
    <s v="Not Hispanic or Latino"/>
    <n v="2"/>
    <x v="1"/>
    <n v="3"/>
    <s v="Male"/>
    <n v="1"/>
    <n v="47"/>
    <n v="78.2"/>
    <n v="50.459999099999997"/>
    <x v="1"/>
    <x v="1"/>
  </r>
  <r>
    <n v="63194"/>
    <s v="National Credit Union Administration"/>
    <s v="Conventional"/>
    <n v="1"/>
    <s v="One-to-four family dwelling (other than manufactured housing)"/>
    <n v="1"/>
    <s v="Home purchase"/>
    <n v="1"/>
    <s v="Owner-occupied as a principal dwelling"/>
    <n v="1"/>
    <n v="200"/>
    <s v="Loan originated"/>
    <n v="1"/>
    <s v="Not Hispanic or Latino"/>
    <n v="2"/>
    <x v="0"/>
    <n v="5"/>
    <s v="Female"/>
    <n v="2"/>
    <n v="63"/>
    <n v="64"/>
    <n v="108.370003"/>
    <x v="1"/>
    <x v="1"/>
  </r>
  <r>
    <n v="62969"/>
    <s v="National Credit Union Administration"/>
    <s v="Conventional"/>
    <n v="1"/>
    <s v="One-to-four family dwelling (other than manufactured housing)"/>
    <n v="1"/>
    <s v="Home purchase"/>
    <n v="1"/>
    <s v="Owner-occupied as a principal dwelling"/>
    <n v="1"/>
    <n v="167"/>
    <s v="Loan originated"/>
    <n v="1"/>
    <s v="Not Hispanic or Latino"/>
    <n v="2"/>
    <x v="0"/>
    <n v="5"/>
    <s v="Female"/>
    <n v="2"/>
    <n v="52"/>
    <n v="85.1"/>
    <n v="99.050003099999998"/>
    <x v="1"/>
    <x v="1"/>
  </r>
  <r>
    <n v="619"/>
    <s v="National Credit Union Administration"/>
    <s v="Conventional"/>
    <n v="1"/>
    <s v="One-to-four family dwelling (other than manufactured housing)"/>
    <n v="1"/>
    <s v="Refinancing"/>
    <n v="3"/>
    <s v="Not owner-occupied as a principal dwelling"/>
    <n v="2"/>
    <n v="80"/>
    <s v="Application denied by financial institution"/>
    <n v="3"/>
    <s v="Hispanic or Latino"/>
    <n v="1"/>
    <x v="0"/>
    <n v="5"/>
    <s v="Female"/>
    <n v="2"/>
    <n v="37"/>
    <n v="107.6"/>
    <n v="77.790000899999995"/>
    <x v="0"/>
    <x v="0"/>
  </r>
  <r>
    <n v="8428"/>
    <s v="National Credit Union Administration"/>
    <s v="Conventional"/>
    <n v="1"/>
    <s v="One-to-four family dwelling (other than manufactured housing)"/>
    <n v="1"/>
    <s v="Home purchase"/>
    <n v="1"/>
    <s v="Owner-occupied as a principal dwelling"/>
    <n v="1"/>
    <n v="256"/>
    <s v="Loan originated"/>
    <n v="1"/>
    <s v="Not Hispanic or Latino"/>
    <n v="2"/>
    <x v="0"/>
    <n v="5"/>
    <s v="Female"/>
    <n v="2"/>
    <n v="85"/>
    <n v="64"/>
    <n v="91.379997299999999"/>
    <x v="1"/>
    <x v="1"/>
  </r>
  <r>
    <n v="1367"/>
    <s v="National Credit Union Administration"/>
    <s v="Conventional"/>
    <n v="1"/>
    <s v="One-to-four family dwelling (other than manufactured housing)"/>
    <n v="1"/>
    <s v="Home purchase"/>
    <n v="1"/>
    <s v="Owner-occupied as a principal dwelling"/>
    <n v="1"/>
    <n v="360"/>
    <s v="Loan originated"/>
    <n v="1"/>
    <s v="Not Hispanic or Latino"/>
    <n v="2"/>
    <x v="0"/>
    <n v="5"/>
    <s v="Male"/>
    <n v="1"/>
    <n v="228"/>
    <n v="81.400000000000006"/>
    <n v="103.980003"/>
    <x v="1"/>
    <x v="2"/>
  </r>
  <r>
    <n v="66848"/>
    <s v="National Credit Union Administration"/>
    <s v="Conventional"/>
    <n v="1"/>
    <s v="One-to-four family dwelling (other than manufactured housing)"/>
    <n v="1"/>
    <s v="Refinancing"/>
    <n v="3"/>
    <s v="Owner-occupied as a principal dwelling"/>
    <n v="1"/>
    <n v="94"/>
    <s v="Loan originated"/>
    <n v="1"/>
    <s v="Not Hispanic or Latino"/>
    <n v="2"/>
    <x v="0"/>
    <n v="5"/>
    <s v="Female"/>
    <n v="2"/>
    <n v="46"/>
    <n v="72.599999999999994"/>
    <n v="62.529998800000001"/>
    <x v="1"/>
    <x v="1"/>
  </r>
  <r>
    <n v="10578"/>
    <s v="National Credit Union Administration"/>
    <s v="Conventional"/>
    <n v="1"/>
    <s v="One-to-four family dwelling (other than manufactured housing)"/>
    <n v="1"/>
    <s v="Refinancing"/>
    <n v="3"/>
    <s v="Owner-occupied as a principal dwelling"/>
    <n v="1"/>
    <n v="45"/>
    <s v="Application approved but not accepted"/>
    <n v="2"/>
    <s v="Not Hispanic or Latino"/>
    <n v="2"/>
    <x v="0"/>
    <n v="5"/>
    <s v="Male"/>
    <n v="1"/>
    <n v="47"/>
    <n v="62.5"/>
    <n v="96.139999399999994"/>
    <x v="1"/>
    <x v="1"/>
  </r>
  <r>
    <n v="9164"/>
    <s v="National Credit Union Administration"/>
    <s v="Conventional"/>
    <n v="1"/>
    <s v="Manufactured housing"/>
    <n v="2"/>
    <s v="Refinancing"/>
    <n v="3"/>
    <s v="Owner-occupied as a principal dwelling"/>
    <n v="1"/>
    <n v="118"/>
    <s v="Loan originated"/>
    <n v="1"/>
    <s v="Not Hispanic or Latino"/>
    <n v="2"/>
    <x v="0"/>
    <n v="5"/>
    <s v="Male"/>
    <n v="1"/>
    <n v="59"/>
    <n v="53.7"/>
    <n v="89.980003400000001"/>
    <x v="1"/>
    <x v="1"/>
  </r>
  <r>
    <n v="68615"/>
    <s v="National Credit Union Administration"/>
    <s v="Conventional"/>
    <n v="1"/>
    <s v="One-to-four family dwelling (other than manufactured housing)"/>
    <n v="1"/>
    <s v="Home purchase"/>
    <n v="1"/>
    <s v="Owner-occupied as a principal dwelling"/>
    <n v="1"/>
    <n v="150"/>
    <s v="Loan originated"/>
    <n v="1"/>
    <s v="Hispanic or Latino"/>
    <n v="1"/>
    <x v="0"/>
    <n v="5"/>
    <s v="Male"/>
    <n v="1"/>
    <n v="100"/>
    <n v="54.2"/>
    <n v="107.07"/>
    <x v="1"/>
    <x v="1"/>
  </r>
  <r>
    <n v="67955"/>
    <s v="National Credit Union Administration"/>
    <s v="Conventional"/>
    <n v="1"/>
    <s v="One-to-four family dwelling (other than manufactured housing)"/>
    <n v="1"/>
    <s v="Home purchase"/>
    <n v="1"/>
    <s v="Owner-occupied as a principal dwelling"/>
    <n v="1"/>
    <n v="629"/>
    <s v="Loan purchased by the institution"/>
    <n v="6"/>
    <s v="Not Hispanic or Latino"/>
    <n v="2"/>
    <x v="0"/>
    <n v="5"/>
    <s v="Male"/>
    <n v="1"/>
    <n v="170"/>
    <n v="91.6"/>
    <n v="220.19000199999999"/>
    <x v="1"/>
    <x v="2"/>
  </r>
  <r>
    <n v="68421"/>
    <s v="National Credit Union Administration"/>
    <s v="Conventional"/>
    <n v="1"/>
    <s v="One-to-four family dwelling (other than manufactured housing)"/>
    <n v="1"/>
    <s v="Home improvement"/>
    <n v="2"/>
    <s v="Owner-occupied as a principal dwelling"/>
    <n v="1"/>
    <n v="146"/>
    <s v="Application denied by financial institution"/>
    <n v="3"/>
    <s v="Not Hispanic or Latino"/>
    <n v="2"/>
    <x v="0"/>
    <n v="5"/>
    <s v="Male"/>
    <n v="1"/>
    <n v="209"/>
    <n v="66.2"/>
    <n v="172.770004"/>
    <x v="0"/>
    <x v="2"/>
  </r>
  <r>
    <n v="68671"/>
    <s v="National Credit Union Administration"/>
    <s v="Conventional"/>
    <n v="1"/>
    <s v="One-to-four family dwelling (other than manufactured housing)"/>
    <n v="1"/>
    <s v="Refinancing"/>
    <n v="3"/>
    <s v="Owner-occupied as a principal dwelling"/>
    <n v="1"/>
    <n v="327"/>
    <s v="Loan originated"/>
    <n v="1"/>
    <s v="Not Hispanic or Latino"/>
    <n v="2"/>
    <x v="0"/>
    <n v="5"/>
    <s v="Male"/>
    <n v="1"/>
    <n v="79"/>
    <n v="73.5"/>
    <n v="135.550003"/>
    <x v="1"/>
    <x v="1"/>
  </r>
  <r>
    <n v="68433"/>
    <s v="National Credit Union Administration"/>
    <s v="Conventional"/>
    <n v="1"/>
    <s v="One-to-four family dwelling (other than manufactured housing)"/>
    <n v="1"/>
    <s v="Home improvement"/>
    <n v="2"/>
    <s v="Owner-occupied as a principal dwelling"/>
    <n v="1"/>
    <n v="16"/>
    <s v="Loan originated"/>
    <n v="1"/>
    <s v="Not Hispanic or Latino"/>
    <n v="2"/>
    <x v="0"/>
    <n v="5"/>
    <s v="Female"/>
    <n v="2"/>
    <n v="52"/>
    <n v="62.5"/>
    <n v="85.260002099999994"/>
    <x v="1"/>
    <x v="1"/>
  </r>
  <r>
    <n v="61503"/>
    <s v="National Credit Union Administration"/>
    <s v="Conventional"/>
    <n v="1"/>
    <s v="One-to-four family dwelling (other than manufactured housing)"/>
    <n v="1"/>
    <s v="Home improvement"/>
    <n v="2"/>
    <s v="Owner-occupied as a principal dwelling"/>
    <n v="1"/>
    <n v="12"/>
    <s v="Loan originated"/>
    <n v="1"/>
    <s v="Hispanic or Latino"/>
    <n v="1"/>
    <x v="0"/>
    <n v="5"/>
    <s v="Male"/>
    <n v="1"/>
    <n v="43"/>
    <n v="79.599999999999994"/>
    <n v="83.400001500000002"/>
    <x v="1"/>
    <x v="1"/>
  </r>
  <r>
    <n v="8111"/>
    <s v="National Credit Union Administration"/>
    <s v="Conventional"/>
    <n v="1"/>
    <s v="One-to-four family dwelling (other than manufactured housing)"/>
    <n v="1"/>
    <s v="Refinancing"/>
    <n v="3"/>
    <s v="Owner-occupied as a principal dwelling"/>
    <n v="1"/>
    <n v="125"/>
    <s v="Loan originated"/>
    <n v="1"/>
    <s v="Not Hispanic or Latino"/>
    <n v="2"/>
    <x v="0"/>
    <n v="5"/>
    <s v="Male"/>
    <n v="1"/>
    <n v="154"/>
    <n v="64.3"/>
    <n v="180.720001"/>
    <x v="1"/>
    <x v="2"/>
  </r>
  <r>
    <n v="67928"/>
    <s v="National Credit Union Administration"/>
    <s v="Conventional"/>
    <n v="1"/>
    <s v="One-to-four family dwelling (other than manufactured housing)"/>
    <n v="1"/>
    <s v="Home improvement"/>
    <n v="2"/>
    <s v="Owner-occupied as a principal dwelling"/>
    <n v="1"/>
    <n v="50"/>
    <s v="Loan originated"/>
    <n v="1"/>
    <s v="Not Hispanic or Latino"/>
    <n v="2"/>
    <x v="0"/>
    <n v="5"/>
    <s v="Female"/>
    <n v="2"/>
    <n v="112"/>
    <n v="70.900000000000006"/>
    <n v="119.650002"/>
    <x v="1"/>
    <x v="1"/>
  </r>
  <r>
    <n v="24563"/>
    <s v="National Credit Union Administration"/>
    <s v="Conventional"/>
    <n v="1"/>
    <s v="One-to-four family dwelling (other than manufactured housing)"/>
    <n v="1"/>
    <s v="Refinancing"/>
    <n v="3"/>
    <s v="Owner-occupied as a principal dwelling"/>
    <n v="1"/>
    <n v="248"/>
    <s v="Loan originated"/>
    <n v="1"/>
    <s v="Not Hispanic or Latino"/>
    <n v="2"/>
    <x v="3"/>
    <n v="2"/>
    <s v="Male"/>
    <n v="1"/>
    <n v="80"/>
    <n v="68.5"/>
    <n v="130.770004"/>
    <x v="1"/>
    <x v="1"/>
  </r>
  <r>
    <n v="24063"/>
    <s v="National Credit Union Administration"/>
    <s v="Conventional"/>
    <n v="1"/>
    <s v="One-to-four family dwelling (other than manufactured housing)"/>
    <n v="1"/>
    <s v="Refinancing"/>
    <n v="3"/>
    <s v="Owner-occupied as a principal dwelling"/>
    <n v="1"/>
    <n v="402"/>
    <s v="Application denied by financial institution"/>
    <n v="3"/>
    <s v="Not Hispanic or Latino"/>
    <n v="2"/>
    <x v="0"/>
    <n v="5"/>
    <s v="Female"/>
    <n v="2"/>
    <n v="153"/>
    <n v="53.7"/>
    <n v="113.029999"/>
    <x v="0"/>
    <x v="2"/>
  </r>
  <r>
    <n v="24802"/>
    <s v="National Credit Union Administration"/>
    <s v="Conventional"/>
    <n v="1"/>
    <s v="One-to-four family dwelling (other than manufactured housing)"/>
    <n v="1"/>
    <s v="Home purchase"/>
    <n v="1"/>
    <s v="Owner-occupied as a principal dwelling"/>
    <n v="1"/>
    <n v="207"/>
    <s v="Application denied by financial institution"/>
    <n v="3"/>
    <s v="Hispanic or Latino"/>
    <n v="1"/>
    <x v="0"/>
    <n v="5"/>
    <s v="Male"/>
    <n v="1"/>
    <n v="47"/>
    <n v="63.2"/>
    <n v="73.949996900000002"/>
    <x v="0"/>
    <x v="1"/>
  </r>
  <r>
    <n v="3025"/>
    <s v="National Credit Union Administration"/>
    <s v="Conventional"/>
    <n v="1"/>
    <s v="One-to-four family dwelling (other than manufactured housing)"/>
    <n v="1"/>
    <s v="Refinancing"/>
    <n v="3"/>
    <s v="Owner-occupied as a principal dwelling"/>
    <n v="1"/>
    <n v="39"/>
    <s v="Loan originated"/>
    <n v="1"/>
    <s v="Not Hispanic or Latino"/>
    <n v="2"/>
    <x v="0"/>
    <n v="5"/>
    <s v="Male"/>
    <n v="1"/>
    <n v="77"/>
    <n v="62.5"/>
    <n v="105.05999799999999"/>
    <x v="1"/>
    <x v="1"/>
  </r>
  <r>
    <n v="66834"/>
    <s v="National Credit Union Administration"/>
    <s v="Conventional"/>
    <n v="1"/>
    <s v="One-to-four family dwelling (other than manufactured housing)"/>
    <n v="1"/>
    <s v="Refinancing"/>
    <n v="3"/>
    <s v="Owner-occupied as a principal dwelling"/>
    <n v="1"/>
    <n v="75"/>
    <s v="Loan originated"/>
    <n v="1"/>
    <s v="Not Hispanic or Latino"/>
    <n v="2"/>
    <x v="0"/>
    <n v="5"/>
    <s v="Female"/>
    <n v="2"/>
    <n v="49"/>
    <n v="67.400000000000006"/>
    <n v="124.199997"/>
    <x v="1"/>
    <x v="1"/>
  </r>
  <r>
    <n v="66710"/>
    <s v="National Credit Union Administration"/>
    <s v="Conventional"/>
    <n v="1"/>
    <s v="One-to-four family dwelling (other than manufactured housing)"/>
    <n v="1"/>
    <s v="Home purchase"/>
    <n v="1"/>
    <s v="Owner-occupied as a principal dwelling"/>
    <n v="1"/>
    <n v="273"/>
    <s v="Loan originated"/>
    <n v="1"/>
    <s v="Not Hispanic or Latino"/>
    <n v="2"/>
    <x v="0"/>
    <n v="5"/>
    <s v="Male"/>
    <n v="1"/>
    <n v="151"/>
    <n v="81.3"/>
    <n v="83.699996900000002"/>
    <x v="1"/>
    <x v="2"/>
  </r>
  <r>
    <n v="60056"/>
    <s v="National Credit Union Administration"/>
    <s v="Conventional"/>
    <n v="1"/>
    <s v="One-to-four family dwelling (other than manufactured housing)"/>
    <n v="1"/>
    <s v="Refinancing"/>
    <n v="3"/>
    <s v="Owner-occupied as a principal dwelling"/>
    <n v="1"/>
    <n v="160"/>
    <s v="Loan originated"/>
    <n v="1"/>
    <s v="Not Hispanic or Latino"/>
    <n v="2"/>
    <x v="0"/>
    <n v="5"/>
    <s v="Male"/>
    <n v="1"/>
    <n v="39"/>
    <n v="49.2"/>
    <n v="128.470001"/>
    <x v="1"/>
    <x v="0"/>
  </r>
  <r>
    <n v="60058"/>
    <s v="National Credit Union Administration"/>
    <s v="Conventional"/>
    <n v="1"/>
    <s v="One-to-four family dwelling (other than manufactured housing)"/>
    <n v="1"/>
    <s v="Home improvement"/>
    <n v="2"/>
    <s v="Owner-occupied as a principal dwelling"/>
    <n v="1"/>
    <n v="42"/>
    <s v="Application denied by financial institution"/>
    <n v="3"/>
    <s v="Hispanic or Latino"/>
    <n v="1"/>
    <x v="0"/>
    <n v="5"/>
    <s v="Male"/>
    <n v="1"/>
    <n v="13"/>
    <n v="45.3"/>
    <n v="129.11999499999999"/>
    <x v="0"/>
    <x v="0"/>
  </r>
  <r>
    <n v="24812"/>
    <s v="National Credit Union Administration"/>
    <s v="Conventional"/>
    <n v="1"/>
    <s v="One-to-four family dwelling (other than manufactured housing)"/>
    <n v="1"/>
    <s v="Home purchase"/>
    <n v="1"/>
    <s v="Owner-occupied as a principal dwelling"/>
    <n v="1"/>
    <n v="185"/>
    <s v="Application approved but not accepted"/>
    <n v="2"/>
    <s v="Not Hispanic or Latino"/>
    <n v="2"/>
    <x v="2"/>
    <n v="1"/>
    <s v="Male"/>
    <n v="1"/>
    <n v="111"/>
    <n v="63.5"/>
    <n v="113.790001"/>
    <x v="1"/>
    <x v="1"/>
  </r>
  <r>
    <n v="24694"/>
    <s v="National Credit Union Administration"/>
    <s v="Conventional"/>
    <n v="1"/>
    <s v="One-to-four family dwelling (other than manufactured housing)"/>
    <n v="1"/>
    <s v="Refinancing"/>
    <n v="3"/>
    <s v="Owner-occupied as a principal dwelling"/>
    <n v="1"/>
    <n v="82"/>
    <s v="Loan originated"/>
    <n v="1"/>
    <s v="Not Hispanic or Latino"/>
    <n v="2"/>
    <x v="0"/>
    <n v="5"/>
    <s v="Male"/>
    <n v="1"/>
    <n v="36"/>
    <n v="69.2"/>
    <n v="52.409999800000001"/>
    <x v="1"/>
    <x v="0"/>
  </r>
  <r>
    <n v="15766"/>
    <s v="National Credit Union Administration"/>
    <s v="Conventional"/>
    <n v="1"/>
    <s v="One-to-four family dwelling (other than manufactured housing)"/>
    <n v="1"/>
    <s v="Home improvement"/>
    <n v="2"/>
    <s v="Owner-occupied as a principal dwelling"/>
    <n v="1"/>
    <n v="3"/>
    <s v="Loan originated"/>
    <n v="1"/>
    <s v="Not applicable"/>
    <n v="4"/>
    <x v="1"/>
    <n v="3"/>
    <s v="Male"/>
    <n v="1"/>
    <n v="59"/>
    <n v="97.1"/>
    <n v="71.699996900000002"/>
    <x v="1"/>
    <x v="1"/>
  </r>
  <r>
    <n v="61447"/>
    <s v="National Credit Union Administration"/>
    <s v="Conventional"/>
    <n v="1"/>
    <s v="One-to-four family dwelling (other than manufactured housing)"/>
    <n v="1"/>
    <s v="Home improvement"/>
    <n v="2"/>
    <s v="Owner-occupied as a principal dwelling"/>
    <n v="1"/>
    <n v="50"/>
    <s v="Loan originated"/>
    <n v="1"/>
    <s v="Not Hispanic or Latino"/>
    <n v="2"/>
    <x v="1"/>
    <n v="3"/>
    <s v="Male"/>
    <n v="1"/>
    <n v="64"/>
    <n v="77.5"/>
    <n v="48.959999099999997"/>
    <x v="1"/>
    <x v="1"/>
  </r>
  <r>
    <n v="68558"/>
    <s v="National Credit Union Administration"/>
    <s v="VA-guaranteed"/>
    <n v="3"/>
    <s v="One-to-four family dwelling (other than manufactured housing)"/>
    <n v="1"/>
    <s v="Home purchase"/>
    <n v="1"/>
    <s v="Owner-occupied as a principal dwelling"/>
    <n v="1"/>
    <n v="215"/>
    <s v="Loan originated"/>
    <n v="1"/>
    <s v="Not Hispanic or Latino"/>
    <n v="2"/>
    <x v="0"/>
    <n v="5"/>
    <s v="Male"/>
    <n v="1"/>
    <n v="81"/>
    <n v="59.3"/>
    <n v="90.919998199999995"/>
    <x v="1"/>
    <x v="1"/>
  </r>
  <r>
    <n v="6778"/>
    <s v="National Credit Union Administration"/>
    <s v="Conventional"/>
    <n v="1"/>
    <s v="One-to-four family dwelling (other than manufactured housing)"/>
    <n v="1"/>
    <s v="Refinancing"/>
    <n v="3"/>
    <s v="Owner-occupied as a principal dwelling"/>
    <n v="1"/>
    <n v="263"/>
    <s v="Loan originated"/>
    <n v="1"/>
    <s v="Not Hispanic or Latino"/>
    <n v="2"/>
    <x v="0"/>
    <n v="5"/>
    <s v="Male"/>
    <n v="1"/>
    <n v="173"/>
    <n v="61.6"/>
    <n v="185.770004"/>
    <x v="1"/>
    <x v="2"/>
  </r>
  <r>
    <n v="24438"/>
    <s v="National Credit Union Administration"/>
    <s v="Conventional"/>
    <n v="1"/>
    <s v="One-to-four family dwelling (other than manufactured housing)"/>
    <n v="1"/>
    <s v="Home improvement"/>
    <n v="2"/>
    <s v="Owner-occupied as a principal dwelling"/>
    <n v="1"/>
    <n v="115"/>
    <s v="Loan originated"/>
    <n v="1"/>
    <s v="Hispanic or Latino"/>
    <n v="1"/>
    <x v="0"/>
    <n v="5"/>
    <s v="Male"/>
    <n v="1"/>
    <n v="60"/>
    <n v="56.8"/>
    <n v="100.019997"/>
    <x v="1"/>
    <x v="1"/>
  </r>
  <r>
    <n v="62514"/>
    <s v="National Credit Union Administration"/>
    <s v="Conventional"/>
    <n v="1"/>
    <s v="One-to-four family dwelling (other than manufactured housing)"/>
    <n v="1"/>
    <s v="Home improvement"/>
    <n v="2"/>
    <s v="Owner-occupied as a principal dwelling"/>
    <n v="1"/>
    <n v="15"/>
    <s v="Loan originated"/>
    <n v="1"/>
    <s v="Not Hispanic or Latino"/>
    <n v="2"/>
    <x v="0"/>
    <n v="5"/>
    <s v="Male"/>
    <n v="1"/>
    <n v="96"/>
    <n v="67"/>
    <n v="94.209999100000005"/>
    <x v="1"/>
    <x v="1"/>
  </r>
  <r>
    <n v="63004"/>
    <s v="National Credit Union Administration"/>
    <s v="Conventional"/>
    <n v="1"/>
    <s v="One-to-four family dwelling (other than manufactured housing)"/>
    <n v="1"/>
    <s v="Refinancing"/>
    <n v="3"/>
    <s v="Owner-occupied as a principal dwelling"/>
    <n v="1"/>
    <n v="78"/>
    <s v="Application approved but not accepted"/>
    <n v="2"/>
    <s v="Not Hispanic or Latino"/>
    <n v="2"/>
    <x v="0"/>
    <n v="5"/>
    <s v="Female"/>
    <n v="2"/>
    <n v="22"/>
    <n v="61.8"/>
    <n v="81.069999699999997"/>
    <x v="1"/>
    <x v="0"/>
  </r>
  <r>
    <n v="66331"/>
    <s v="National Credit Union Administration"/>
    <s v="Conventional"/>
    <n v="1"/>
    <s v="One-to-four family dwelling (other than manufactured housing)"/>
    <n v="1"/>
    <s v="Home improvement"/>
    <n v="2"/>
    <s v="Owner-occupied as a principal dwelling"/>
    <n v="1"/>
    <n v="303"/>
    <s v="Loan originated"/>
    <n v="1"/>
    <s v="Not Hispanic or Latino"/>
    <n v="2"/>
    <x v="0"/>
    <n v="5"/>
    <s v="Male"/>
    <n v="1"/>
    <n v="63"/>
    <n v="74.5"/>
    <n v="152.88999899999999"/>
    <x v="1"/>
    <x v="1"/>
  </r>
  <r>
    <n v="68223"/>
    <s v="National Credit Union Administration"/>
    <s v="Conventional"/>
    <n v="1"/>
    <s v="One-to-four family dwelling (other than manufactured housing)"/>
    <n v="1"/>
    <s v="Refinancing"/>
    <n v="3"/>
    <s v="Owner-occupied as a principal dwelling"/>
    <n v="1"/>
    <n v="100"/>
    <s v="Loan originated"/>
    <n v="1"/>
    <s v="Not Hispanic or Latino"/>
    <n v="2"/>
    <x v="0"/>
    <n v="5"/>
    <s v="Male"/>
    <n v="1"/>
    <n v="150"/>
    <n v="96"/>
    <n v="78.169998199999995"/>
    <x v="1"/>
    <x v="2"/>
  </r>
  <r>
    <n v="66327"/>
    <s v="National Credit Union Administration"/>
    <s v="Conventional"/>
    <n v="1"/>
    <s v="One-to-four family dwelling (other than manufactured housing)"/>
    <n v="1"/>
    <s v="Home improvement"/>
    <n v="2"/>
    <s v="Owner-occupied as a principal dwelling"/>
    <n v="1"/>
    <n v="20"/>
    <s v="Application approved but not accepted"/>
    <n v="2"/>
    <s v="Not Hispanic or Latino"/>
    <n v="2"/>
    <x v="1"/>
    <n v="3"/>
    <s v="Female"/>
    <n v="2"/>
    <n v="71"/>
    <n v="72.5"/>
    <n v="45.139999400000001"/>
    <x v="1"/>
    <x v="1"/>
  </r>
  <r>
    <n v="61093"/>
    <s v="National Credit Union Administration"/>
    <s v="Conventional"/>
    <n v="1"/>
    <s v="One-to-four family dwelling (other than manufactured housing)"/>
    <n v="1"/>
    <s v="Home purchase"/>
    <n v="1"/>
    <s v="Owner-occupied as a principal dwelling"/>
    <n v="1"/>
    <n v="108"/>
    <s v="Loan originated"/>
    <n v="1"/>
    <s v="Not Hispanic or Latino"/>
    <n v="2"/>
    <x v="0"/>
    <n v="5"/>
    <s v="Male"/>
    <n v="1"/>
    <n v="49"/>
    <n v="67.099999999999994"/>
    <n v="84.169998199999995"/>
    <x v="1"/>
    <x v="1"/>
  </r>
  <r>
    <n v="64418"/>
    <s v="National Credit Union Administration"/>
    <s v="Conventional"/>
    <n v="1"/>
    <s v="One-to-four family dwelling (other than manufactured housing)"/>
    <n v="1"/>
    <s v="Home improvement"/>
    <n v="2"/>
    <s v="Owner-occupied as a principal dwelling"/>
    <n v="1"/>
    <n v="12"/>
    <s v="Loan originated"/>
    <n v="1"/>
    <s v="Not Hispanic or Latino"/>
    <n v="2"/>
    <x v="0"/>
    <n v="5"/>
    <s v="Male"/>
    <n v="1"/>
    <n v="78"/>
    <n v="63.9"/>
    <n v="101.610001"/>
    <x v="1"/>
    <x v="1"/>
  </r>
  <r>
    <n v="12072"/>
    <s v="Office of the Comptroller of the Currency"/>
    <s v="Conventional"/>
    <n v="1"/>
    <s v="One-to-four family dwelling (other than manufactured housing)"/>
    <n v="1"/>
    <s v="Home purchase"/>
    <n v="1"/>
    <s v="Owner-occupied as a principal dwelling"/>
    <n v="1"/>
    <n v="284"/>
    <s v="Loan originated"/>
    <n v="1"/>
    <s v="Not Hispanic or Latino"/>
    <n v="2"/>
    <x v="1"/>
    <n v="3"/>
    <s v="Male"/>
    <n v="1"/>
    <n v="60"/>
    <n v="78.400000000000006"/>
    <n v="128.5"/>
    <x v="1"/>
    <x v="1"/>
  </r>
  <r>
    <n v="704192"/>
    <s v="Office of the Comptroller of the Currency"/>
    <s v="Conventional"/>
    <n v="1"/>
    <s v="One-to-four family dwelling (other than manufactured housing)"/>
    <n v="1"/>
    <s v="Home purchase"/>
    <n v="1"/>
    <s v="Owner-occupied as a principal dwelling"/>
    <n v="1"/>
    <n v="76"/>
    <s v="Loan originated"/>
    <n v="1"/>
    <s v="Not Hispanic or Latino"/>
    <n v="2"/>
    <x v="1"/>
    <n v="3"/>
    <s v="Female"/>
    <n v="2"/>
    <n v="35"/>
    <n v="56.4"/>
    <n v="90.339996299999996"/>
    <x v="1"/>
    <x v="0"/>
  </r>
  <r>
    <n v="11412"/>
    <s v="Office of the Comptroller of the Currency"/>
    <s v="Conventional"/>
    <n v="1"/>
    <s v="One-to-four family dwelling (other than manufactured housing)"/>
    <n v="1"/>
    <s v="Refinancing"/>
    <n v="3"/>
    <s v="Owner-occupied as a principal dwelling"/>
    <n v="1"/>
    <n v="77"/>
    <s v="Loan originated"/>
    <n v="1"/>
    <s v="Not Hispanic or Latino"/>
    <n v="2"/>
    <x v="0"/>
    <n v="5"/>
    <s v="Male"/>
    <n v="1"/>
    <n v="117"/>
    <n v="89.8"/>
    <n v="132.75"/>
    <x v="1"/>
    <x v="1"/>
  </r>
  <r>
    <n v="14838"/>
    <s v="Office of the Comptroller of the Currency"/>
    <s v="Conventional"/>
    <n v="1"/>
    <s v="One-to-four family dwelling (other than manufactured housing)"/>
    <n v="1"/>
    <s v="Home purchase"/>
    <n v="1"/>
    <s v="Owner-occupied as a principal dwelling"/>
    <n v="1"/>
    <n v="390"/>
    <s v="Loan originated"/>
    <n v="1"/>
    <s v="Not Hispanic or Latino"/>
    <n v="2"/>
    <x v="0"/>
    <n v="5"/>
    <s v="Male"/>
    <n v="1"/>
    <n v="167"/>
    <n v="58"/>
    <n v="193.91999799999999"/>
    <x v="1"/>
    <x v="2"/>
  </r>
  <r>
    <s v="20-2749403"/>
    <s v="Office of the Comptroller of the Currency"/>
    <s v="Conventional"/>
    <n v="1"/>
    <s v="One-to-four family dwelling (other than manufactured housing)"/>
    <n v="1"/>
    <s v="Home purchase"/>
    <n v="1"/>
    <s v="Owner-occupied as a principal dwelling"/>
    <n v="1"/>
    <n v="230"/>
    <s v="Loan originated"/>
    <n v="1"/>
    <s v="Not Hispanic or Latino"/>
    <n v="2"/>
    <x v="4"/>
    <n v="4"/>
    <s v="Female"/>
    <n v="2"/>
    <n v="109"/>
    <n v="70.900000000000006"/>
    <n v="121.69000200000001"/>
    <x v="1"/>
    <x v="1"/>
  </r>
  <r>
    <n v="708043"/>
    <s v="Office of the Comptroller of the Currency"/>
    <s v="Conventional"/>
    <n v="1"/>
    <s v="One-to-four family dwelling (other than manufactured housing)"/>
    <n v="1"/>
    <s v="Home improvement"/>
    <n v="2"/>
    <s v="Owner-occupied as a principal dwelling"/>
    <n v="1"/>
    <n v="15"/>
    <s v="Loan originated"/>
    <n v="1"/>
    <s v="Not Hispanic or Latino"/>
    <n v="2"/>
    <x v="0"/>
    <n v="5"/>
    <s v="Female"/>
    <n v="2"/>
    <n v="108"/>
    <n v="72.2"/>
    <n v="150.009995"/>
    <x v="1"/>
    <x v="1"/>
  </r>
  <r>
    <n v="707635"/>
    <s v="Office of the Comptroller of the Currency"/>
    <s v="Conventional"/>
    <n v="1"/>
    <s v="One-to-four family dwelling (other than manufactured housing)"/>
    <n v="1"/>
    <s v="Home improvement"/>
    <n v="2"/>
    <s v="Owner-occupied as a principal dwelling"/>
    <n v="1"/>
    <n v="200"/>
    <s v="Application denied by financial institution"/>
    <n v="3"/>
    <s v="Not Hispanic or Latino"/>
    <n v="2"/>
    <x v="3"/>
    <n v="2"/>
    <s v="Female"/>
    <n v="2"/>
    <n v="131"/>
    <n v="83.1"/>
    <n v="105.05999799999999"/>
    <x v="0"/>
    <x v="2"/>
  </r>
  <r>
    <n v="3656"/>
    <s v="Office of the Comptroller of the Currency"/>
    <s v="Conventional"/>
    <n v="1"/>
    <s v="One-to-four family dwelling (other than manufactured housing)"/>
    <n v="1"/>
    <s v="Home improvement"/>
    <n v="2"/>
    <s v="Owner-occupied as a principal dwelling"/>
    <n v="1"/>
    <n v="46"/>
    <s v="Application approved but not accepted"/>
    <n v="2"/>
    <s v="Not Hispanic or Latino"/>
    <n v="2"/>
    <x v="0"/>
    <n v="5"/>
    <s v="Male"/>
    <n v="1"/>
    <n v="136"/>
    <n v="72.5"/>
    <n v="146.75"/>
    <x v="1"/>
    <x v="2"/>
  </r>
  <r>
    <n v="712504"/>
    <s v="Office of the Comptroller of the Currency"/>
    <s v="FHA-insured"/>
    <n v="2"/>
    <s v="One-to-four family dwelling (other than manufactured housing)"/>
    <n v="1"/>
    <s v="Home improvement"/>
    <n v="2"/>
    <s v="Owner-occupied as a principal dwelling"/>
    <n v="1"/>
    <n v="8"/>
    <s v="Loan originated"/>
    <n v="1"/>
    <s v="Not Hispanic or Latino"/>
    <n v="2"/>
    <x v="0"/>
    <n v="5"/>
    <s v="Male"/>
    <n v="1"/>
    <n v="57"/>
    <n v="46"/>
    <n v="86.349998499999998"/>
    <x v="1"/>
    <x v="1"/>
  </r>
  <r>
    <n v="24224"/>
    <s v="Office of the Comptroller of the Currency"/>
    <s v="Conventional"/>
    <n v="1"/>
    <s v="One-to-four family dwelling (other than manufactured housing)"/>
    <n v="1"/>
    <s v="Home purchase"/>
    <n v="1"/>
    <s v="Owner-occupied as a principal dwelling"/>
    <n v="1"/>
    <n v="329"/>
    <s v="Loan originated"/>
    <n v="1"/>
    <s v="Not Hispanic or Latino"/>
    <n v="2"/>
    <x v="3"/>
    <n v="2"/>
    <s v="Male"/>
    <n v="1"/>
    <n v="89"/>
    <n v="73.400000000000006"/>
    <n v="201.86000100000001"/>
    <x v="1"/>
    <x v="1"/>
  </r>
  <r>
    <n v="15292"/>
    <s v="Office of the Comptroller of the Currency"/>
    <s v="Conventional"/>
    <n v="1"/>
    <s v="One-to-four family dwelling (other than manufactured housing)"/>
    <n v="1"/>
    <s v="Refinancing"/>
    <n v="3"/>
    <s v="Owner-occupied as a principal dwelling"/>
    <n v="1"/>
    <n v="111"/>
    <s v="Loan originated"/>
    <n v="1"/>
    <s v="Hispanic or Latino"/>
    <n v="1"/>
    <x v="0"/>
    <n v="5"/>
    <s v="Female"/>
    <n v="2"/>
    <n v="120"/>
    <n v="73.400000000000006"/>
    <n v="101.160004"/>
    <x v="1"/>
    <x v="1"/>
  </r>
  <r>
    <n v="705798"/>
    <s v="Office of the Comptroller of the Currency"/>
    <s v="Conventional"/>
    <n v="1"/>
    <s v="One-to-four family dwelling (other than manufactured housing)"/>
    <n v="1"/>
    <s v="Home purchase"/>
    <n v="1"/>
    <s v="Not owner-occupied as a principal dwelling"/>
    <n v="2"/>
    <n v="207"/>
    <s v="Application denied by financial institution"/>
    <n v="3"/>
    <s v="Not Hispanic or Latino"/>
    <n v="2"/>
    <x v="0"/>
    <n v="5"/>
    <s v="Male"/>
    <n v="1"/>
    <n v="86"/>
    <n v="57.3"/>
    <n v="80.059997600000003"/>
    <x v="0"/>
    <x v="1"/>
  </r>
  <r>
    <n v="23850"/>
    <s v="Office of the Comptroller of the Currency"/>
    <s v="Conventional"/>
    <n v="1"/>
    <s v="One-to-four family dwelling (other than manufactured housing)"/>
    <n v="1"/>
    <s v="Refinancing"/>
    <n v="3"/>
    <s v="Owner-occupied as a principal dwelling"/>
    <n v="1"/>
    <n v="170"/>
    <s v="Loan originated"/>
    <n v="1"/>
    <s v="Not Hispanic or Latino"/>
    <n v="2"/>
    <x v="0"/>
    <n v="5"/>
    <s v="Male"/>
    <n v="1"/>
    <n v="45"/>
    <n v="62"/>
    <n v="94.550003099999998"/>
    <x v="1"/>
    <x v="1"/>
  </r>
  <r>
    <n v="23216"/>
    <s v="Office of the Comptroller of the Currency"/>
    <s v="FHA-insured"/>
    <n v="2"/>
    <s v="One-to-four family dwelling (other than manufactured housing)"/>
    <n v="1"/>
    <s v="Home purchase"/>
    <n v="1"/>
    <s v="Owner-occupied as a principal dwelling"/>
    <n v="1"/>
    <n v="59"/>
    <s v="Application denied by financial institution"/>
    <n v="3"/>
    <s v="Not Hispanic or Latino"/>
    <n v="2"/>
    <x v="1"/>
    <n v="3"/>
    <s v="Male"/>
    <n v="1"/>
    <n v="20"/>
    <n v="64.5"/>
    <n v="32.869998899999999"/>
    <x v="0"/>
    <x v="0"/>
  </r>
  <r>
    <n v="705153"/>
    <s v="Office of the Comptroller of the Currency"/>
    <s v="Conventional"/>
    <n v="1"/>
    <s v="One-to-four family dwelling (other than manufactured housing)"/>
    <n v="1"/>
    <s v="Home purchase"/>
    <n v="1"/>
    <s v="Not owner-occupied as a principal dwelling"/>
    <n v="2"/>
    <n v="174"/>
    <s v="Loan originated"/>
    <n v="1"/>
    <s v="Not Hispanic or Latino"/>
    <n v="2"/>
    <x v="0"/>
    <n v="5"/>
    <s v="Male"/>
    <n v="1"/>
    <n v="112"/>
    <n v="53.7"/>
    <n v="117.739998"/>
    <x v="1"/>
    <x v="1"/>
  </r>
  <r>
    <n v="706809"/>
    <s v="Office of the Comptroller of the Currency"/>
    <s v="Conventional"/>
    <n v="1"/>
    <s v="One-to-four family dwelling (other than manufactured housing)"/>
    <n v="1"/>
    <s v="Home purchase"/>
    <n v="1"/>
    <s v="Owner-occupied as a principal dwelling"/>
    <n v="1"/>
    <n v="143"/>
    <s v="Loan originated"/>
    <n v="1"/>
    <s v="Not Hispanic or Latino"/>
    <n v="2"/>
    <x v="0"/>
    <n v="5"/>
    <s v="Female"/>
    <n v="2"/>
    <n v="82"/>
    <n v="53.3"/>
    <n v="93.339996299999996"/>
    <x v="1"/>
    <x v="1"/>
  </r>
  <r>
    <n v="23922"/>
    <s v="Office of the Comptroller of the Currency"/>
    <s v="VA-guaranteed"/>
    <n v="3"/>
    <s v="One-to-four family dwelling (other than manufactured housing)"/>
    <n v="1"/>
    <s v="Refinancing"/>
    <n v="3"/>
    <s v="Owner-occupied as a principal dwelling"/>
    <n v="1"/>
    <n v="222"/>
    <s v="Loan originated"/>
    <n v="1"/>
    <s v="Not Hispanic or Latino"/>
    <n v="2"/>
    <x v="1"/>
    <n v="3"/>
    <s v="Male"/>
    <n v="1"/>
    <n v="74"/>
    <n v="78.2"/>
    <n v="100.58000199999999"/>
    <x v="1"/>
    <x v="1"/>
  </r>
  <r>
    <n v="11573"/>
    <s v="Office of the Comptroller of the Currency"/>
    <s v="Conventional"/>
    <n v="1"/>
    <s v="One-to-four family dwelling (other than manufactured housing)"/>
    <n v="1"/>
    <s v="Refinancing"/>
    <n v="3"/>
    <s v="Owner-occupied as a principal dwelling"/>
    <n v="1"/>
    <n v="200"/>
    <s v="Loan originated"/>
    <n v="1"/>
    <s v="Not Hispanic or Latino"/>
    <n v="2"/>
    <x v="0"/>
    <n v="5"/>
    <s v="Male"/>
    <n v="1"/>
    <n v="96"/>
    <n v="57.6"/>
    <n v="100.989998"/>
    <x v="1"/>
    <x v="1"/>
  </r>
  <r>
    <n v="712504"/>
    <s v="Office of the Comptroller of the Currency"/>
    <s v="FHA-insured"/>
    <n v="2"/>
    <s v="One-to-four family dwelling (other than manufactured housing)"/>
    <n v="1"/>
    <s v="Home purchase"/>
    <n v="1"/>
    <s v="Owner-occupied as a principal dwelling"/>
    <n v="1"/>
    <n v="177"/>
    <s v="Application approved but not accepted"/>
    <n v="2"/>
    <s v="Not Hispanic or Latino"/>
    <n v="2"/>
    <x v="1"/>
    <n v="3"/>
    <s v="Male"/>
    <n v="1"/>
    <n v="40"/>
    <n v="74.5"/>
    <n v="84.290000899999995"/>
    <x v="1"/>
    <x v="1"/>
  </r>
  <r>
    <n v="25080"/>
    <s v="Office of the Comptroller of the Currency"/>
    <s v="Conventional"/>
    <n v="1"/>
    <s v="One-to-four family dwelling (other than manufactured housing)"/>
    <n v="1"/>
    <s v="Refinancing"/>
    <n v="3"/>
    <s v="Owner-occupied as a principal dwelling"/>
    <n v="1"/>
    <n v="3500"/>
    <s v="Loan originated"/>
    <n v="1"/>
    <s v="Not Hispanic or Latino"/>
    <n v="2"/>
    <x v="0"/>
    <n v="5"/>
    <s v="Male"/>
    <n v="1"/>
    <n v="1144"/>
    <n v="64.3"/>
    <n v="398.70001200000002"/>
    <x v="1"/>
    <x v="2"/>
  </r>
  <r>
    <n v="703575"/>
    <s v="Office of the Comptroller of the Currency"/>
    <s v="Conventional"/>
    <n v="1"/>
    <s v="One-to-four family dwelling (other than manufactured housing)"/>
    <n v="1"/>
    <s v="Home purchase"/>
    <n v="1"/>
    <s v="Owner-occupied as a principal dwelling"/>
    <n v="1"/>
    <n v="185"/>
    <s v="Loan originated"/>
    <n v="1"/>
    <s v="Not Hispanic or Latino"/>
    <n v="2"/>
    <x v="1"/>
    <n v="3"/>
    <s v="Male"/>
    <n v="1"/>
    <n v="73"/>
    <n v="69.2"/>
    <n v="105.44000200000001"/>
    <x v="1"/>
    <x v="1"/>
  </r>
  <r>
    <n v="23922"/>
    <s v="Office of the Comptroller of the Currency"/>
    <s v="Conventional"/>
    <n v="1"/>
    <s v="One-to-four family dwelling (other than manufactured housing)"/>
    <n v="1"/>
    <s v="Home purchase"/>
    <n v="1"/>
    <s v="Owner-occupied as a principal dwelling"/>
    <n v="1"/>
    <n v="396"/>
    <s v="Application approved but not accepted"/>
    <n v="2"/>
    <s v="Not Hispanic or Latino"/>
    <n v="2"/>
    <x v="0"/>
    <n v="5"/>
    <s v="Male"/>
    <n v="1"/>
    <n v="91"/>
    <n v="46.5"/>
    <n v="130.61000100000001"/>
    <x v="1"/>
    <x v="1"/>
  </r>
  <r>
    <n v="23216"/>
    <s v="Office of the Comptroller of the Currency"/>
    <s v="FHA-insured"/>
    <n v="2"/>
    <s v="One-to-four family dwelling (other than manufactured housing)"/>
    <n v="1"/>
    <s v="Refinancing"/>
    <n v="3"/>
    <s v="Owner-occupied as a principal dwelling"/>
    <n v="1"/>
    <n v="107"/>
    <s v="Loan purchased by the institution"/>
    <n v="6"/>
    <s v="Hispanic or Latino"/>
    <n v="1"/>
    <x v="0"/>
    <n v="5"/>
    <s v="Female"/>
    <n v="2"/>
    <n v="64"/>
    <n v="72.5"/>
    <n v="104.970001"/>
    <x v="1"/>
    <x v="1"/>
  </r>
  <r>
    <n v="708384"/>
    <s v="Office of the Comptroller of the Currency"/>
    <s v="Conventional"/>
    <n v="1"/>
    <s v="One-to-four family dwelling (other than manufactured housing)"/>
    <n v="1"/>
    <s v="Refinancing"/>
    <n v="3"/>
    <s v="Owner-occupied as a principal dwelling"/>
    <n v="1"/>
    <n v="196"/>
    <s v="Loan originated"/>
    <n v="1"/>
    <s v="Not Hispanic or Latino"/>
    <n v="2"/>
    <x v="3"/>
    <n v="2"/>
    <s v="Male"/>
    <n v="1"/>
    <n v="64"/>
    <n v="86.6"/>
    <n v="45.909999800000001"/>
    <x v="1"/>
    <x v="1"/>
  </r>
  <r>
    <n v="14062"/>
    <s v="Office of the Comptroller of the Currency"/>
    <s v="Conventional"/>
    <n v="1"/>
    <s v="One-to-four family dwelling (other than manufactured housing)"/>
    <n v="1"/>
    <s v="Home purchase"/>
    <n v="1"/>
    <s v="Owner-occupied as a principal dwelling"/>
    <n v="1"/>
    <n v="200"/>
    <s v="Loan originated"/>
    <n v="1"/>
    <s v="Not Hispanic or Latino"/>
    <n v="2"/>
    <x v="0"/>
    <n v="5"/>
    <s v="Male"/>
    <n v="1"/>
    <n v="78"/>
    <n v="55.8"/>
    <n v="91.930000300000003"/>
    <x v="1"/>
    <x v="1"/>
  </r>
  <r>
    <n v="706081"/>
    <s v="Office of the Comptroller of the Currency"/>
    <s v="Conventional"/>
    <n v="1"/>
    <s v="One-to-four family dwelling (other than manufactured housing)"/>
    <n v="1"/>
    <s v="Home purchase"/>
    <n v="1"/>
    <s v="Owner-occupied as a principal dwelling"/>
    <n v="1"/>
    <n v="150"/>
    <s v="Loan originated"/>
    <n v="1"/>
    <s v="Not Hispanic or Latino"/>
    <n v="2"/>
    <x v="0"/>
    <n v="5"/>
    <s v="Male"/>
    <n v="1"/>
    <n v="65"/>
    <n v="66.900000000000006"/>
    <n v="101.269997"/>
    <x v="1"/>
    <x v="1"/>
  </r>
  <r>
    <n v="25080"/>
    <s v="Office of the Comptroller of the Currency"/>
    <s v="Conventional"/>
    <n v="1"/>
    <s v="One-to-four family dwelling (other than manufactured housing)"/>
    <n v="1"/>
    <s v="Home purchase"/>
    <n v="1"/>
    <s v="Not owner-occupied as a principal dwelling"/>
    <n v="2"/>
    <n v="182"/>
    <s v="Loan originated"/>
    <n v="1"/>
    <s v="Hispanic or Latino"/>
    <n v="1"/>
    <x v="0"/>
    <n v="5"/>
    <s v="Female"/>
    <n v="2"/>
    <n v="55"/>
    <n v="81.400000000000006"/>
    <n v="133.53999300000001"/>
    <x v="1"/>
    <x v="1"/>
  </r>
  <r>
    <n v="706051"/>
    <s v="Office of the Comptroller of the Currency"/>
    <s v="Conventional"/>
    <n v="1"/>
    <s v="One-to-four family dwelling (other than manufactured housing)"/>
    <n v="1"/>
    <s v="Home purchase"/>
    <n v="1"/>
    <s v="Owner-occupied as a principal dwelling"/>
    <n v="1"/>
    <n v="418"/>
    <s v="Loan originated"/>
    <n v="1"/>
    <s v="Not Hispanic or Latino"/>
    <n v="2"/>
    <x v="0"/>
    <n v="5"/>
    <s v="Male"/>
    <n v="1"/>
    <n v="202"/>
    <n v="63.2"/>
    <n v="88.739997900000006"/>
    <x v="1"/>
    <x v="2"/>
  </r>
  <r>
    <n v="2068"/>
    <s v="Office of the Comptroller of the Currency"/>
    <s v="Conventional"/>
    <n v="1"/>
    <s v="One-to-four family dwelling (other than manufactured housing)"/>
    <n v="1"/>
    <s v="Home purchase"/>
    <n v="1"/>
    <s v="Not owner-occupied as a principal dwelling"/>
    <n v="2"/>
    <n v="84"/>
    <s v="Loan originated"/>
    <n v="1"/>
    <s v="Not Hispanic or Latino"/>
    <n v="2"/>
    <x v="0"/>
    <n v="5"/>
    <s v="Male"/>
    <n v="1"/>
    <n v="93"/>
    <n v="76.8"/>
    <n v="89.610000600000006"/>
    <x v="1"/>
    <x v="1"/>
  </r>
  <r>
    <n v="23216"/>
    <s v="Office of the Comptroller of the Currency"/>
    <s v="Conventional"/>
    <n v="1"/>
    <s v="One-to-four family dwelling (other than manufactured housing)"/>
    <n v="1"/>
    <s v="Refinancing"/>
    <n v="3"/>
    <s v="Owner-occupied as a principal dwelling"/>
    <n v="1"/>
    <n v="720"/>
    <s v="Loan originated"/>
    <n v="1"/>
    <s v="Not Hispanic or Latino"/>
    <n v="2"/>
    <x v="0"/>
    <n v="5"/>
    <s v="Male"/>
    <n v="1"/>
    <n v="311"/>
    <n v="77.5"/>
    <n v="331.77999899999998"/>
    <x v="1"/>
    <x v="2"/>
  </r>
  <r>
    <n v="703912"/>
    <s v="Office of the Comptroller of the Currency"/>
    <s v="Conventional"/>
    <n v="1"/>
    <s v="One-to-four family dwelling (other than manufactured housing)"/>
    <n v="1"/>
    <s v="Home improvement"/>
    <n v="2"/>
    <s v="Not owner-occupied as a principal dwelling"/>
    <n v="2"/>
    <n v="16"/>
    <s v="Loan originated"/>
    <n v="1"/>
    <s v="Not Hispanic or Latino"/>
    <n v="2"/>
    <x v="0"/>
    <n v="5"/>
    <s v="Male"/>
    <n v="1"/>
    <n v="316"/>
    <n v="47.2"/>
    <n v="104.949997"/>
    <x v="1"/>
    <x v="2"/>
  </r>
  <r>
    <n v="22311"/>
    <s v="Office of the Comptroller of the Currency"/>
    <s v="Conventional"/>
    <n v="1"/>
    <s v="Manufactured housing"/>
    <n v="2"/>
    <s v="Home purchase"/>
    <n v="1"/>
    <s v="Owner-occupied as a principal dwelling"/>
    <n v="1"/>
    <n v="45"/>
    <s v="Loan originated"/>
    <n v="1"/>
    <s v="Not Hispanic or Latino"/>
    <n v="2"/>
    <x v="0"/>
    <n v="5"/>
    <s v="Male"/>
    <n v="1"/>
    <n v="89"/>
    <n v="45"/>
    <n v="112.730003"/>
    <x v="1"/>
    <x v="1"/>
  </r>
  <r>
    <n v="6813"/>
    <s v="Office of the Comptroller of the Currency"/>
    <s v="Conventional"/>
    <n v="1"/>
    <s v="One-to-four family dwelling (other than manufactured housing)"/>
    <n v="1"/>
    <s v="Home improvement"/>
    <n v="2"/>
    <s v="Owner-occupied as a principal dwelling"/>
    <n v="1"/>
    <n v="35"/>
    <s v="Loan originated"/>
    <n v="1"/>
    <s v="Not Hispanic or Latino"/>
    <n v="2"/>
    <x v="0"/>
    <n v="5"/>
    <s v="Male"/>
    <n v="1"/>
    <n v="71"/>
    <n v="65.3"/>
    <n v="83.25"/>
    <x v="1"/>
    <x v="1"/>
  </r>
  <r>
    <n v="2311"/>
    <s v="Office of the Comptroller of the Currency"/>
    <s v="Conventional"/>
    <n v="1"/>
    <s v="One-to-four family dwelling (other than manufactured housing)"/>
    <n v="1"/>
    <s v="Home purchase"/>
    <n v="1"/>
    <s v="Owner-occupied as a principal dwelling"/>
    <n v="1"/>
    <n v="315"/>
    <s v="Loan originated"/>
    <n v="1"/>
    <s v="Not Hispanic or Latino"/>
    <n v="2"/>
    <x v="0"/>
    <n v="5"/>
    <s v="Male"/>
    <n v="1"/>
    <n v="64"/>
    <n v="77.8"/>
    <n v="118.889999"/>
    <x v="1"/>
    <x v="1"/>
  </r>
  <r>
    <n v="20214"/>
    <s v="Office of the Comptroller of the Currency"/>
    <s v="Conventional"/>
    <n v="1"/>
    <s v="One-to-four family dwelling (other than manufactured housing)"/>
    <n v="1"/>
    <s v="Home purchase"/>
    <n v="1"/>
    <s v="Not owner-occupied as a principal dwelling"/>
    <n v="2"/>
    <n v="142"/>
    <s v="Loan originated"/>
    <n v="1"/>
    <s v="Hispanic or Latino"/>
    <n v="1"/>
    <x v="3"/>
    <n v="2"/>
    <s v="Female"/>
    <n v="2"/>
    <n v="38"/>
    <n v="64.3"/>
    <n v="136.10000600000001"/>
    <x v="1"/>
    <x v="0"/>
  </r>
  <r>
    <s v="27-4370581"/>
    <s v="Office of the Comptroller of the Currency"/>
    <s v="Conventional"/>
    <n v="1"/>
    <s v="One-to-four family dwelling (other than manufactured housing)"/>
    <n v="1"/>
    <s v="Home purchase"/>
    <n v="1"/>
    <s v="Owner-occupied as a principal dwelling"/>
    <n v="1"/>
    <n v="166"/>
    <s v="Loan originated"/>
    <n v="1"/>
    <s v="Not Hispanic or Latino"/>
    <n v="2"/>
    <x v="0"/>
    <n v="5"/>
    <s v="Female"/>
    <n v="2"/>
    <n v="54"/>
    <n v="69.2"/>
    <n v="96.709999100000005"/>
    <x v="1"/>
    <x v="1"/>
  </r>
  <r>
    <n v="24497"/>
    <s v="Office of the Comptroller of the Currency"/>
    <s v="Conventional"/>
    <n v="1"/>
    <s v="One-to-four family dwelling (other than manufactured housing)"/>
    <n v="1"/>
    <s v="Home purchase"/>
    <n v="1"/>
    <s v="Not owner-occupied as a principal dwelling"/>
    <n v="2"/>
    <n v="424"/>
    <s v="Loan originated"/>
    <n v="1"/>
    <s v="Not Hispanic or Latino"/>
    <n v="2"/>
    <x v="0"/>
    <n v="5"/>
    <s v="Male"/>
    <n v="1"/>
    <n v="385"/>
    <n v="61.5"/>
    <n v="127.709999"/>
    <x v="1"/>
    <x v="2"/>
  </r>
  <r>
    <n v="703927"/>
    <s v="Office of the Comptroller of the Currency"/>
    <s v="Conventional"/>
    <n v="1"/>
    <s v="One-to-four family dwelling (other than manufactured housing)"/>
    <n v="1"/>
    <s v="Home purchase"/>
    <n v="1"/>
    <s v="Owner-occupied as a principal dwelling"/>
    <n v="1"/>
    <n v="408"/>
    <s v="Loan originated"/>
    <n v="1"/>
    <s v="Not Hispanic or Latino"/>
    <n v="2"/>
    <x v="1"/>
    <n v="3"/>
    <s v="Female"/>
    <n v="2"/>
    <n v="119"/>
    <n v="73.7"/>
    <n v="109.459999"/>
    <x v="1"/>
    <x v="1"/>
  </r>
  <r>
    <n v="25080"/>
    <s v="Office of the Comptroller of the Currency"/>
    <s v="Conventional"/>
    <n v="1"/>
    <s v="One-to-four family dwelling (other than manufactured housing)"/>
    <n v="1"/>
    <s v="Home purchase"/>
    <n v="1"/>
    <s v="Owner-occupied as a principal dwelling"/>
    <n v="1"/>
    <n v="508"/>
    <s v="Loan originated"/>
    <n v="1"/>
    <s v="Not Hispanic or Latino"/>
    <n v="2"/>
    <x v="2"/>
    <n v="1"/>
    <s v="Male"/>
    <n v="1"/>
    <n v="133"/>
    <n v="83.9"/>
    <n v="99.589996299999996"/>
    <x v="1"/>
    <x v="2"/>
  </r>
  <r>
    <n v="5753"/>
    <s v="Office of the Comptroller of the Currency"/>
    <s v="Conventional"/>
    <n v="1"/>
    <s v="One-to-four family dwelling (other than manufactured housing)"/>
    <n v="1"/>
    <s v="Home purchase"/>
    <n v="1"/>
    <s v="Not owner-occupied as a principal dwelling"/>
    <n v="2"/>
    <n v="71"/>
    <s v="Loan originated"/>
    <n v="1"/>
    <s v="Not Hispanic or Latino"/>
    <n v="2"/>
    <x v="0"/>
    <n v="5"/>
    <s v="Male"/>
    <n v="1"/>
    <n v="93"/>
    <n v="66.599999999999994"/>
    <n v="81.019996599999999"/>
    <x v="1"/>
    <x v="1"/>
  </r>
  <r>
    <n v="15302"/>
    <s v="Office of the Comptroller of the Currency"/>
    <s v="Conventional"/>
    <n v="1"/>
    <s v="One-to-four family dwelling (other than manufactured housing)"/>
    <n v="1"/>
    <s v="Home purchase"/>
    <n v="1"/>
    <s v="Owner-occupied as a principal dwelling"/>
    <n v="1"/>
    <n v="110"/>
    <s v="Loan originated"/>
    <n v="1"/>
    <s v="Not Hispanic or Latino"/>
    <n v="2"/>
    <x v="0"/>
    <n v="5"/>
    <s v="Male"/>
    <n v="1"/>
    <n v="83"/>
    <n v="59"/>
    <n v="98.029998800000001"/>
    <x v="1"/>
    <x v="1"/>
  </r>
  <r>
    <n v="703587"/>
    <s v="Office of the Comptroller of the Currency"/>
    <s v="Conventional"/>
    <n v="1"/>
    <s v="One-to-four family dwelling (other than manufactured housing)"/>
    <n v="1"/>
    <s v="Refinancing"/>
    <n v="3"/>
    <s v="Owner-occupied as a principal dwelling"/>
    <n v="1"/>
    <n v="338"/>
    <s v="Application denied by financial institution"/>
    <n v="3"/>
    <s v="Not Hispanic or Latino"/>
    <n v="2"/>
    <x v="0"/>
    <n v="5"/>
    <s v="Male"/>
    <n v="1"/>
    <n v="192"/>
    <n v="73.900000000000006"/>
    <n v="193.88000500000001"/>
    <x v="0"/>
    <x v="2"/>
  </r>
  <r>
    <n v="25080"/>
    <s v="Office of the Comptroller of the Currency"/>
    <s v="FHA-insured"/>
    <n v="2"/>
    <s v="One-to-four family dwelling (other than manufactured housing)"/>
    <n v="1"/>
    <s v="Refinancing"/>
    <n v="3"/>
    <s v="Owner-occupied as a principal dwelling"/>
    <n v="1"/>
    <n v="268"/>
    <s v="Loan originated"/>
    <n v="1"/>
    <s v="Not Hispanic or Latino"/>
    <n v="2"/>
    <x v="0"/>
    <n v="5"/>
    <s v="Female"/>
    <n v="2"/>
    <n v="143"/>
    <n v="55.5"/>
    <n v="127.19000200000001"/>
    <x v="1"/>
    <x v="2"/>
  </r>
  <r>
    <n v="3656"/>
    <s v="Office of the Comptroller of the Currency"/>
    <s v="Conventional"/>
    <n v="1"/>
    <s v="One-to-four family dwelling (other than manufactured housing)"/>
    <n v="1"/>
    <s v="Refinancing"/>
    <n v="3"/>
    <s v="Owner-occupied as a principal dwelling"/>
    <n v="1"/>
    <n v="138"/>
    <s v="Loan originated"/>
    <n v="1"/>
    <s v="Not Hispanic or Latino"/>
    <n v="2"/>
    <x v="0"/>
    <n v="5"/>
    <s v="Male"/>
    <n v="1"/>
    <n v="336"/>
    <n v="70.900000000000006"/>
    <n v="294.01998900000001"/>
    <x v="1"/>
    <x v="2"/>
  </r>
  <r>
    <n v="8345"/>
    <s v="Office of the Comptroller of the Currency"/>
    <s v="Conventional"/>
    <n v="1"/>
    <s v="One-to-four family dwelling (other than manufactured housing)"/>
    <n v="1"/>
    <s v="Refinancing"/>
    <n v="3"/>
    <s v="Owner-occupied as a principal dwelling"/>
    <n v="1"/>
    <n v="290"/>
    <s v="Loan originated"/>
    <n v="1"/>
    <s v="Not Hispanic or Latino"/>
    <n v="2"/>
    <x v="0"/>
    <n v="5"/>
    <s v="Male"/>
    <n v="1"/>
    <n v="150"/>
    <n v="49.3"/>
    <n v="120.80999799999999"/>
    <x v="1"/>
    <x v="2"/>
  </r>
  <r>
    <n v="5275"/>
    <s v="Office of the Comptroller of the Currency"/>
    <s v="Conventional"/>
    <n v="1"/>
    <s v="One-to-four family dwelling (other than manufactured housing)"/>
    <n v="1"/>
    <s v="Refinancing"/>
    <n v="3"/>
    <s v="Not owner-occupied as a principal dwelling"/>
    <n v="2"/>
    <n v="130"/>
    <s v="Loan originated"/>
    <n v="1"/>
    <s v="Hispanic or Latino"/>
    <n v="1"/>
    <x v="0"/>
    <n v="5"/>
    <s v="Male"/>
    <n v="1"/>
    <n v="71"/>
    <n v="81.400000000000006"/>
    <n v="86.430000300000003"/>
    <x v="1"/>
    <x v="1"/>
  </r>
  <r>
    <n v="13790"/>
    <s v="Office of the Comptroller of the Currency"/>
    <s v="Conventional"/>
    <n v="1"/>
    <s v="One-to-four family dwelling (other than manufactured housing)"/>
    <n v="1"/>
    <s v="Home purchase"/>
    <n v="1"/>
    <s v="Owner-occupied as a principal dwelling"/>
    <n v="1"/>
    <n v="236"/>
    <s v="Loan originated"/>
    <n v="1"/>
    <s v="Not Hispanic or Latino"/>
    <n v="2"/>
    <x v="0"/>
    <n v="5"/>
    <s v="Male"/>
    <n v="1"/>
    <n v="56"/>
    <n v="75.2"/>
    <n v="108.550003"/>
    <x v="1"/>
    <x v="1"/>
  </r>
  <r>
    <n v="25080"/>
    <s v="Office of the Comptroller of the Currency"/>
    <s v="Conventional"/>
    <n v="1"/>
    <s v="One-to-four family dwelling (other than manufactured housing)"/>
    <n v="1"/>
    <s v="Refinancing"/>
    <n v="3"/>
    <s v="Owner-occupied as a principal dwelling"/>
    <n v="1"/>
    <n v="135"/>
    <s v="Loan originated"/>
    <n v="1"/>
    <s v="Not Hispanic or Latino"/>
    <n v="2"/>
    <x v="0"/>
    <n v="5"/>
    <s v="Male"/>
    <n v="1"/>
    <n v="56"/>
    <n v="68.099999999999994"/>
    <n v="198.75"/>
    <x v="1"/>
    <x v="1"/>
  </r>
  <r>
    <n v="706432"/>
    <s v="Office of the Comptroller of the Currency"/>
    <s v="Conventional"/>
    <n v="1"/>
    <s v="One-to-four family dwelling (other than manufactured housing)"/>
    <n v="1"/>
    <s v="Home purchase"/>
    <n v="1"/>
    <s v="Owner-occupied as a principal dwelling"/>
    <n v="1"/>
    <n v="30"/>
    <s v="Loan originated"/>
    <n v="1"/>
    <s v="Not Hispanic or Latino"/>
    <n v="2"/>
    <x v="0"/>
    <n v="5"/>
    <s v="Female"/>
    <n v="2"/>
    <n v="40"/>
    <n v="58.8"/>
    <n v="143.529999"/>
    <x v="1"/>
    <x v="1"/>
  </r>
  <r>
    <n v="23049"/>
    <s v="Office of the Comptroller of the Currency"/>
    <s v="FHA-insured"/>
    <n v="2"/>
    <s v="One-to-four family dwelling (other than manufactured housing)"/>
    <n v="1"/>
    <s v="Home purchase"/>
    <n v="1"/>
    <s v="Owner-occupied as a principal dwelling"/>
    <n v="1"/>
    <n v="278"/>
    <s v="Loan originated"/>
    <n v="1"/>
    <s v="Not Hispanic or Latino"/>
    <n v="2"/>
    <x v="0"/>
    <n v="5"/>
    <s v="Male"/>
    <n v="1"/>
    <n v="118"/>
    <n v="66.599999999999994"/>
    <n v="130.279999"/>
    <x v="1"/>
    <x v="1"/>
  </r>
  <r>
    <n v="703927"/>
    <s v="Office of the Comptroller of the Currency"/>
    <s v="VA-guaranteed"/>
    <n v="3"/>
    <s v="One-to-four family dwelling (other than manufactured housing)"/>
    <n v="1"/>
    <s v="Home improvement"/>
    <n v="2"/>
    <s v="Owner-occupied as a principal dwelling"/>
    <n v="1"/>
    <n v="270"/>
    <s v="Application denied by financial institution"/>
    <n v="3"/>
    <s v="Not Hispanic or Latino"/>
    <n v="2"/>
    <x v="0"/>
    <n v="5"/>
    <s v="Male"/>
    <n v="1"/>
    <n v="53"/>
    <n v="69.2"/>
    <n v="121.199997"/>
    <x v="0"/>
    <x v="1"/>
  </r>
  <r>
    <n v="2782"/>
    <s v="Office of the Comptroller of the Currency"/>
    <s v="Conventional"/>
    <n v="1"/>
    <s v="One-to-four family dwelling (other than manufactured housing)"/>
    <n v="1"/>
    <s v="Home improvement"/>
    <n v="2"/>
    <s v="Owner-occupied as a principal dwelling"/>
    <n v="1"/>
    <n v="4"/>
    <s v="Loan originated"/>
    <n v="1"/>
    <s v="Not Hispanic or Latino"/>
    <n v="2"/>
    <x v="0"/>
    <n v="5"/>
    <s v="Male"/>
    <n v="1"/>
    <n v="48"/>
    <n v="66.900000000000006"/>
    <n v="87.110000600000006"/>
    <x v="1"/>
    <x v="1"/>
  </r>
  <r>
    <n v="8531"/>
    <s v="Office of the Comptroller of the Currency"/>
    <s v="Conventional"/>
    <n v="1"/>
    <s v="One-to-four family dwelling (other than manufactured housing)"/>
    <n v="1"/>
    <s v="Home improvement"/>
    <n v="2"/>
    <s v="Not owner-occupied as a principal dwelling"/>
    <n v="2"/>
    <n v="44"/>
    <s v="Application denied by financial institution"/>
    <n v="3"/>
    <s v="Not Hispanic or Latino"/>
    <n v="2"/>
    <x v="0"/>
    <n v="5"/>
    <s v="Male"/>
    <n v="1"/>
    <n v="99"/>
    <n v="62.5"/>
    <n v="113.970001"/>
    <x v="0"/>
    <x v="1"/>
  </r>
  <r>
    <n v="2782"/>
    <s v="Office of the Comptroller of the Currency"/>
    <s v="Conventional"/>
    <n v="1"/>
    <s v="Manufactured housing"/>
    <n v="2"/>
    <s v="Home improvement"/>
    <n v="2"/>
    <s v="Owner-occupied as a principal dwelling"/>
    <n v="1"/>
    <n v="23"/>
    <s v="Application denied by financial institution"/>
    <n v="3"/>
    <s v="Not Hispanic or Latino"/>
    <n v="2"/>
    <x v="0"/>
    <n v="5"/>
    <s v="Male"/>
    <n v="1"/>
    <n v="78"/>
    <n v="66.900000000000006"/>
    <n v="113.410004"/>
    <x v="0"/>
    <x v="1"/>
  </r>
  <r>
    <n v="22311"/>
    <s v="Office of the Comptroller of the Currency"/>
    <s v="Conventional"/>
    <n v="1"/>
    <s v="Manufactured housing"/>
    <n v="2"/>
    <s v="Home purchase"/>
    <n v="1"/>
    <s v="Owner-occupied as a principal dwelling"/>
    <n v="1"/>
    <n v="108"/>
    <s v="Loan originated"/>
    <n v="1"/>
    <s v="Not Hispanic or Latino"/>
    <n v="2"/>
    <x v="1"/>
    <n v="3"/>
    <s v="Male"/>
    <n v="1"/>
    <n v="88"/>
    <n v="52.5"/>
    <n v="111.769997"/>
    <x v="1"/>
    <x v="1"/>
  </r>
  <r>
    <n v="3124"/>
    <s v="Office of the Comptroller of the Currency"/>
    <s v="Conventional"/>
    <n v="1"/>
    <s v="One-to-four family dwelling (other than manufactured housing)"/>
    <n v="1"/>
    <s v="Home improvement"/>
    <n v="2"/>
    <s v="Owner-occupied as a principal dwelling"/>
    <n v="1"/>
    <n v="12"/>
    <s v="Application denied by financial institution"/>
    <n v="3"/>
    <s v="Not Hispanic or Latino"/>
    <n v="2"/>
    <x v="0"/>
    <n v="5"/>
    <s v="Female"/>
    <n v="2"/>
    <n v="48"/>
    <n v="63.4"/>
    <n v="87.029998800000001"/>
    <x v="0"/>
    <x v="1"/>
  </r>
  <r>
    <n v="2725"/>
    <s v="Office of the Comptroller of the Currency"/>
    <s v="Conventional"/>
    <n v="1"/>
    <s v="One-to-four family dwelling (other than manufactured housing)"/>
    <n v="1"/>
    <s v="Home purchase"/>
    <n v="1"/>
    <s v="Owner-occupied as a principal dwelling"/>
    <n v="1"/>
    <n v="99"/>
    <s v="Loan originated"/>
    <n v="1"/>
    <s v="Not Hispanic or Latino"/>
    <n v="2"/>
    <x v="0"/>
    <n v="5"/>
    <s v="Male"/>
    <n v="1"/>
    <n v="67"/>
    <n v="60.7"/>
    <n v="132.36999499999999"/>
    <x v="1"/>
    <x v="1"/>
  </r>
  <r>
    <n v="714970"/>
    <s v="Office of the Comptroller of the Currency"/>
    <s v="Conventional"/>
    <n v="1"/>
    <s v="One-to-four family dwelling (other than manufactured housing)"/>
    <n v="1"/>
    <s v="Refinancing"/>
    <n v="3"/>
    <s v="Owner-occupied as a principal dwelling"/>
    <n v="1"/>
    <n v="160"/>
    <s v="Application approved but not accepted"/>
    <n v="2"/>
    <s v="Not Hispanic or Latino"/>
    <n v="2"/>
    <x v="0"/>
    <n v="5"/>
    <s v="Female"/>
    <n v="2"/>
    <n v="36"/>
    <n v="80.2"/>
    <n v="136.80999800000001"/>
    <x v="1"/>
    <x v="0"/>
  </r>
  <r>
    <n v="25053"/>
    <s v="Office of the Comptroller of the Currency"/>
    <s v="Conventional"/>
    <n v="1"/>
    <s v="One-to-four family dwelling (other than manufactured housing)"/>
    <n v="1"/>
    <s v="Home purchase"/>
    <n v="1"/>
    <s v="Not owner-occupied as a principal dwelling"/>
    <n v="2"/>
    <n v="100"/>
    <s v="Loan originated"/>
    <n v="1"/>
    <s v="Not Hispanic or Latino"/>
    <n v="2"/>
    <x v="0"/>
    <n v="5"/>
    <s v="Male"/>
    <n v="1"/>
    <n v="147"/>
    <n v="60.2"/>
    <n v="101.07"/>
    <x v="1"/>
    <x v="2"/>
  </r>
  <r>
    <n v="708043"/>
    <s v="Office of the Comptroller of the Currency"/>
    <s v="Conventional"/>
    <n v="1"/>
    <s v="One-to-four family dwelling (other than manufactured housing)"/>
    <n v="1"/>
    <s v="Home improvement"/>
    <n v="2"/>
    <s v="Owner-occupied as a principal dwelling"/>
    <n v="1"/>
    <n v="3"/>
    <s v="Loan originated"/>
    <n v="1"/>
    <s v="Not Hispanic or Latino"/>
    <n v="2"/>
    <x v="0"/>
    <n v="5"/>
    <s v="Female"/>
    <n v="2"/>
    <n v="60"/>
    <n v="72.2"/>
    <n v="139.08000200000001"/>
    <x v="1"/>
    <x v="1"/>
  </r>
  <r>
    <n v="700108"/>
    <s v="Office of the Comptroller of the Currency"/>
    <s v="Conventional"/>
    <n v="1"/>
    <s v="One-to-four family dwelling (other than manufactured housing)"/>
    <n v="1"/>
    <s v="Home purchase"/>
    <n v="1"/>
    <s v="Owner-occupied as a principal dwelling"/>
    <n v="1"/>
    <n v="136"/>
    <s v="Loan originated"/>
    <n v="1"/>
    <s v="Hispanic or Latino"/>
    <n v="1"/>
    <x v="0"/>
    <n v="5"/>
    <s v="Male"/>
    <n v="1"/>
    <n v="50"/>
    <n v="91.6"/>
    <n v="62.349998499999998"/>
    <x v="1"/>
    <x v="1"/>
  </r>
  <r>
    <n v="24891"/>
    <s v="Office of the Comptroller of the Currency"/>
    <s v="Conventional"/>
    <n v="1"/>
    <s v="One-to-four family dwelling (other than manufactured housing)"/>
    <n v="1"/>
    <s v="Home purchase"/>
    <n v="1"/>
    <s v="Owner-occupied as a principal dwelling"/>
    <n v="1"/>
    <n v="940"/>
    <s v="Loan originated"/>
    <n v="1"/>
    <s v="Information not provided by applicant in mail, Internet, or telephone application"/>
    <n v="3"/>
    <x v="3"/>
    <n v="2"/>
    <s v="Female"/>
    <n v="2"/>
    <n v="272"/>
    <n v="91.1"/>
    <n v="175.179993"/>
    <x v="1"/>
    <x v="2"/>
  </r>
  <r>
    <n v="13516"/>
    <s v="Office of the Comptroller of the Currency"/>
    <s v="Conventional"/>
    <n v="1"/>
    <s v="One-to-four family dwelling (other than manufactured housing)"/>
    <n v="1"/>
    <s v="Home purchase"/>
    <n v="1"/>
    <s v="Owner-occupied as a principal dwelling"/>
    <n v="1"/>
    <n v="135"/>
    <s v="Application approved but not accepted"/>
    <n v="2"/>
    <s v="Not Hispanic or Latino"/>
    <n v="2"/>
    <x v="0"/>
    <n v="5"/>
    <s v="Male"/>
    <n v="1"/>
    <n v="64"/>
    <n v="54.2"/>
    <n v="96.389999399999994"/>
    <x v="1"/>
    <x v="1"/>
  </r>
  <r>
    <n v="706432"/>
    <s v="Office of the Comptroller of the Currency"/>
    <s v="VA-guaranteed"/>
    <n v="3"/>
    <s v="One-to-four family dwelling (other than manufactured housing)"/>
    <n v="1"/>
    <s v="Home purchase"/>
    <n v="1"/>
    <s v="Owner-occupied as a principal dwelling"/>
    <n v="1"/>
    <n v="205"/>
    <s v="Loan originated"/>
    <n v="1"/>
    <s v="Not Hispanic or Latino"/>
    <n v="2"/>
    <x v="0"/>
    <n v="5"/>
    <s v="Male"/>
    <n v="1"/>
    <n v="50"/>
    <n v="78.2"/>
    <n v="105.43"/>
    <x v="1"/>
    <x v="1"/>
  </r>
  <r>
    <n v="24947"/>
    <s v="Office of the Comptroller of the Currency"/>
    <s v="Conventional"/>
    <n v="1"/>
    <s v="One-to-four family dwelling (other than manufactured housing)"/>
    <n v="1"/>
    <s v="Home purchase"/>
    <n v="1"/>
    <s v="Owner-occupied as a principal dwelling"/>
    <n v="1"/>
    <n v="85"/>
    <s v="Application approved but not accepted"/>
    <n v="2"/>
    <s v="Hispanic or Latino"/>
    <n v="1"/>
    <x v="0"/>
    <n v="5"/>
    <s v="Female"/>
    <n v="2"/>
    <n v="45"/>
    <n v="51.8"/>
    <n v="103.94000200000001"/>
    <x v="1"/>
    <x v="1"/>
  </r>
  <r>
    <n v="706809"/>
    <s v="Office of the Comptroller of the Currency"/>
    <s v="Conventional"/>
    <n v="1"/>
    <s v="One-to-four family dwelling (other than manufactured housing)"/>
    <n v="1"/>
    <s v="Refinancing"/>
    <n v="3"/>
    <s v="Owner-occupied as a principal dwelling"/>
    <n v="1"/>
    <n v="210"/>
    <s v="Loan originated"/>
    <n v="1"/>
    <s v="Not Hispanic or Latino"/>
    <n v="2"/>
    <x v="0"/>
    <n v="5"/>
    <s v="Male"/>
    <n v="1"/>
    <n v="69"/>
    <n v="50"/>
    <n v="232.66999799999999"/>
    <x v="1"/>
    <x v="1"/>
  </r>
  <r>
    <n v="714544"/>
    <s v="Office of the Comptroller of the Currency"/>
    <s v="VA-guaranteed"/>
    <n v="3"/>
    <s v="One-to-four family dwelling (other than manufactured housing)"/>
    <n v="1"/>
    <s v="Home purchase"/>
    <n v="1"/>
    <s v="Owner-occupied as a principal dwelling"/>
    <n v="1"/>
    <n v="111"/>
    <s v="Loan originated"/>
    <n v="1"/>
    <s v="Not Hispanic or Latino"/>
    <n v="2"/>
    <x v="1"/>
    <n v="3"/>
    <s v="Male"/>
    <n v="1"/>
    <n v="66"/>
    <n v="59"/>
    <n v="71.830001800000005"/>
    <x v="1"/>
    <x v="1"/>
  </r>
  <r>
    <n v="10354"/>
    <s v="Office of the Comptroller of the Currency"/>
    <s v="Conventional"/>
    <n v="1"/>
    <s v="One-to-four family dwelling (other than manufactured housing)"/>
    <n v="1"/>
    <s v="Refinancing"/>
    <n v="3"/>
    <s v="Not owner-occupied as a principal dwelling"/>
    <n v="2"/>
    <n v="29"/>
    <s v="Loan originated"/>
    <n v="1"/>
    <s v="Not Hispanic or Latino"/>
    <n v="2"/>
    <x v="0"/>
    <n v="5"/>
    <s v="Male"/>
    <n v="1"/>
    <n v="45"/>
    <n v="75"/>
    <n v="95.489997900000006"/>
    <x v="1"/>
    <x v="1"/>
  </r>
  <r>
    <n v="706051"/>
    <s v="Office of the Comptroller of the Currency"/>
    <s v="Conventional"/>
    <n v="1"/>
    <s v="One-to-four family dwelling (other than manufactured housing)"/>
    <n v="1"/>
    <s v="Home purchase"/>
    <n v="1"/>
    <s v="Owner-occupied as a principal dwelling"/>
    <n v="1"/>
    <n v="291"/>
    <s v="Loan originated"/>
    <n v="1"/>
    <s v="Hispanic or Latino"/>
    <n v="1"/>
    <x v="0"/>
    <n v="5"/>
    <s v="Male"/>
    <n v="1"/>
    <n v="63"/>
    <n v="63.2"/>
    <n v="113.550003"/>
    <x v="1"/>
    <x v="1"/>
  </r>
  <r>
    <n v="14807"/>
    <s v="Office of the Comptroller of the Currency"/>
    <s v="Conventional"/>
    <n v="1"/>
    <s v="One-to-four family dwelling (other than manufactured housing)"/>
    <n v="1"/>
    <s v="Home purchase"/>
    <n v="1"/>
    <s v="Owner-occupied as a principal dwelling"/>
    <n v="1"/>
    <n v="350"/>
    <s v="Loan originated"/>
    <n v="1"/>
    <s v="Not Hispanic or Latino"/>
    <n v="2"/>
    <x v="0"/>
    <n v="5"/>
    <s v="Male"/>
    <n v="1"/>
    <n v="140"/>
    <n v="69.099999999999994"/>
    <n v="122.5"/>
    <x v="1"/>
    <x v="2"/>
  </r>
  <r>
    <n v="13347"/>
    <s v="Office of the Comptroller of the Currency"/>
    <s v="Conventional"/>
    <n v="1"/>
    <s v="One-to-four family dwelling (other than manufactured housing)"/>
    <n v="1"/>
    <s v="Refinancing"/>
    <n v="3"/>
    <s v="Owner-occupied as a principal dwelling"/>
    <n v="1"/>
    <n v="14"/>
    <s v="Loan originated"/>
    <n v="1"/>
    <s v="Not Hispanic or Latino"/>
    <n v="2"/>
    <x v="0"/>
    <n v="5"/>
    <s v="Male"/>
    <n v="1"/>
    <n v="98"/>
    <n v="68.3"/>
    <n v="88.650001500000002"/>
    <x v="1"/>
    <x v="1"/>
  </r>
  <r>
    <n v="22949"/>
    <s v="Office of the Comptroller of the Currency"/>
    <s v="FSA/RHS-guaranteed"/>
    <n v="4"/>
    <s v="One-to-four family dwelling (other than manufactured housing)"/>
    <n v="1"/>
    <s v="Home purchase"/>
    <n v="1"/>
    <s v="Owner-occupied as a principal dwelling"/>
    <n v="1"/>
    <n v="151"/>
    <s v="Loan originated"/>
    <n v="1"/>
    <s v="Not Hispanic or Latino"/>
    <n v="2"/>
    <x v="0"/>
    <n v="5"/>
    <s v="Male"/>
    <n v="1"/>
    <n v="52"/>
    <n v="53.2"/>
    <n v="141.970001"/>
    <x v="1"/>
    <x v="1"/>
  </r>
  <r>
    <n v="717079"/>
    <s v="Office of the Comptroller of the Currency"/>
    <s v="Conventional"/>
    <n v="1"/>
    <s v="One-to-four family dwelling (other than manufactured housing)"/>
    <n v="1"/>
    <s v="Home purchase"/>
    <n v="1"/>
    <s v="Owner-occupied as a principal dwelling"/>
    <n v="1"/>
    <n v="581"/>
    <s v="Loan originated"/>
    <n v="1"/>
    <s v="Not Hispanic or Latino"/>
    <n v="2"/>
    <x v="0"/>
    <n v="5"/>
    <s v="Male"/>
    <n v="1"/>
    <n v="195"/>
    <n v="72.400000000000006"/>
    <n v="119.68"/>
    <x v="1"/>
    <x v="2"/>
  </r>
  <r>
    <n v="4166"/>
    <s v="Office of the Comptroller of the Currency"/>
    <s v="Conventional"/>
    <n v="1"/>
    <s v="One-to-four family dwelling (other than manufactured housing)"/>
    <n v="1"/>
    <s v="Home purchase"/>
    <n v="1"/>
    <s v="Owner-occupied as a principal dwelling"/>
    <n v="1"/>
    <n v="242"/>
    <s v="Loan originated"/>
    <n v="1"/>
    <s v="Not Hispanic or Latino"/>
    <n v="2"/>
    <x v="0"/>
    <n v="5"/>
    <s v="Male"/>
    <n v="1"/>
    <n v="302"/>
    <n v="73.400000000000006"/>
    <n v="218.28999300000001"/>
    <x v="1"/>
    <x v="2"/>
  </r>
  <r>
    <n v="700709"/>
    <s v="Office of the Comptroller of the Currency"/>
    <s v="Conventional"/>
    <n v="1"/>
    <s v="One-to-four family dwelling (other than manufactured housing)"/>
    <n v="1"/>
    <s v="Home improvement"/>
    <n v="2"/>
    <s v="Owner-occupied as a principal dwelling"/>
    <n v="1"/>
    <n v="185"/>
    <s v="Loan originated"/>
    <n v="1"/>
    <s v="Not Hispanic or Latino"/>
    <n v="2"/>
    <x v="0"/>
    <n v="5"/>
    <s v="Male"/>
    <n v="1"/>
    <n v="101"/>
    <n v="73.599999999999994"/>
    <n v="147.800003"/>
    <x v="1"/>
    <x v="1"/>
  </r>
  <r>
    <n v="706081"/>
    <s v="Office of the Comptroller of the Currency"/>
    <s v="Conventional"/>
    <n v="1"/>
    <s v="One-to-four family dwelling (other than manufactured housing)"/>
    <n v="1"/>
    <s v="Home improvement"/>
    <n v="2"/>
    <s v="Owner-occupied as a principal dwelling"/>
    <n v="1"/>
    <n v="3"/>
    <s v="Loan originated"/>
    <n v="1"/>
    <s v="Not Hispanic or Latino"/>
    <n v="2"/>
    <x v="0"/>
    <n v="5"/>
    <s v="Female"/>
    <n v="2"/>
    <n v="111"/>
    <n v="66.900000000000006"/>
    <n v="160.46000699999999"/>
    <x v="1"/>
    <x v="1"/>
  </r>
  <r>
    <n v="22311"/>
    <s v="Office of the Comptroller of the Currency"/>
    <s v="Conventional"/>
    <n v="1"/>
    <s v="One-to-four family dwelling (other than manufactured housing)"/>
    <n v="1"/>
    <s v="Home purchase"/>
    <n v="1"/>
    <s v="Owner-occupied as a principal dwelling"/>
    <n v="1"/>
    <n v="675"/>
    <s v="Loan originated"/>
    <n v="1"/>
    <s v="Not Hispanic or Latino"/>
    <n v="2"/>
    <x v="0"/>
    <n v="5"/>
    <s v="Male"/>
    <n v="1"/>
    <n v="431"/>
    <n v="59.8"/>
    <n v="195.91000399999999"/>
    <x v="1"/>
    <x v="2"/>
  </r>
  <r>
    <n v="702828"/>
    <s v="Office of the Comptroller of the Currency"/>
    <s v="Conventional"/>
    <n v="1"/>
    <s v="One-to-four family dwelling (other than manufactured housing)"/>
    <n v="1"/>
    <s v="Refinancing"/>
    <n v="3"/>
    <s v="Owner-occupied as a principal dwelling"/>
    <n v="1"/>
    <n v="77"/>
    <s v="Loan originated"/>
    <n v="1"/>
    <s v="Not Hispanic or Latino"/>
    <n v="2"/>
    <x v="0"/>
    <n v="5"/>
    <s v="Male"/>
    <n v="1"/>
    <n v="51"/>
    <n v="84.1"/>
    <n v="101.949997"/>
    <x v="1"/>
    <x v="1"/>
  </r>
  <r>
    <n v="23216"/>
    <s v="Office of the Comptroller of the Currency"/>
    <s v="FHA-insured"/>
    <n v="2"/>
    <s v="One-to-four family dwelling (other than manufactured housing)"/>
    <n v="1"/>
    <s v="Home purchase"/>
    <n v="1"/>
    <s v="Owner-occupied as a principal dwelling"/>
    <n v="1"/>
    <n v="211"/>
    <s v="Loan originated"/>
    <n v="1"/>
    <s v="Hispanic or Latino"/>
    <n v="1"/>
    <x v="0"/>
    <n v="5"/>
    <s v="Male"/>
    <n v="1"/>
    <n v="50"/>
    <n v="77.5"/>
    <n v="119.629997"/>
    <x v="1"/>
    <x v="1"/>
  </r>
  <r>
    <n v="15738"/>
    <s v="Office of the Comptroller of the Currency"/>
    <s v="Conventional"/>
    <n v="1"/>
    <s v="One-to-four family dwelling (other than manufactured housing)"/>
    <n v="1"/>
    <s v="Home purchase"/>
    <n v="1"/>
    <s v="Owner-occupied as a principal dwelling"/>
    <n v="1"/>
    <n v="128"/>
    <s v="Loan originated"/>
    <n v="1"/>
    <s v="Not Hispanic or Latino"/>
    <n v="2"/>
    <x v="0"/>
    <n v="5"/>
    <s v="Female"/>
    <n v="2"/>
    <n v="123"/>
    <n v="67.3"/>
    <n v="100.519997"/>
    <x v="1"/>
    <x v="2"/>
  </r>
  <r>
    <n v="704192"/>
    <s v="Office of the Comptroller of the Currency"/>
    <s v="Conventional"/>
    <n v="1"/>
    <s v="One-to-four family dwelling (other than manufactured housing)"/>
    <n v="1"/>
    <s v="Home purchase"/>
    <n v="1"/>
    <s v="Owner-occupied as a principal dwelling"/>
    <n v="1"/>
    <n v="192"/>
    <s v="Loan originated"/>
    <n v="1"/>
    <s v="Not Hispanic or Latino"/>
    <n v="2"/>
    <x v="0"/>
    <n v="5"/>
    <s v="Male"/>
    <n v="1"/>
    <n v="56"/>
    <n v="57.6"/>
    <n v="151.05999800000001"/>
    <x v="1"/>
    <x v="1"/>
  </r>
  <r>
    <n v="700709"/>
    <s v="Office of the Comptroller of the Currency"/>
    <s v="Conventional"/>
    <n v="1"/>
    <s v="One-to-four family dwelling (other than manufactured housing)"/>
    <n v="1"/>
    <s v="Refinancing"/>
    <n v="3"/>
    <s v="Owner-occupied as a principal dwelling"/>
    <n v="1"/>
    <n v="204"/>
    <s v="Loan originated"/>
    <n v="1"/>
    <s v="Not Hispanic or Latino"/>
    <n v="2"/>
    <x v="0"/>
    <n v="5"/>
    <s v="Male"/>
    <n v="1"/>
    <n v="99"/>
    <n v="73.599999999999994"/>
    <n v="144.85000600000001"/>
    <x v="1"/>
    <x v="1"/>
  </r>
  <r>
    <n v="22949"/>
    <s v="Office of the Comptroller of the Currency"/>
    <s v="Conventional"/>
    <n v="1"/>
    <s v="One-to-four family dwelling (other than manufactured housing)"/>
    <n v="1"/>
    <s v="Home improvement"/>
    <n v="2"/>
    <s v="Owner-occupied as a principal dwelling"/>
    <n v="1"/>
    <n v="8"/>
    <s v="Loan originated"/>
    <n v="1"/>
    <s v="Not Hispanic or Latino"/>
    <n v="2"/>
    <x v="1"/>
    <n v="3"/>
    <s v="Male"/>
    <n v="1"/>
    <n v="60"/>
    <n v="68.099999999999994"/>
    <n v="95.139999399999994"/>
    <x v="1"/>
    <x v="1"/>
  </r>
  <r>
    <n v="4284"/>
    <s v="Office of the Comptroller of the Currency"/>
    <s v="VA-guaranteed"/>
    <n v="3"/>
    <s v="One-to-four family dwelling (other than manufactured housing)"/>
    <n v="1"/>
    <s v="Home purchase"/>
    <n v="1"/>
    <s v="Owner-occupied as a principal dwelling"/>
    <n v="1"/>
    <n v="160"/>
    <s v="Loan purchased by the institution"/>
    <n v="6"/>
    <s v="Not Hispanic or Latino"/>
    <n v="2"/>
    <x v="0"/>
    <n v="5"/>
    <s v="Male"/>
    <n v="1"/>
    <n v="67"/>
    <n v="62.6"/>
    <n v="115.239998"/>
    <x v="1"/>
    <x v="1"/>
  </r>
  <r>
    <n v="712504"/>
    <s v="Office of the Comptroller of the Currency"/>
    <s v="FHA-insured"/>
    <n v="2"/>
    <s v="One-to-four family dwelling (other than manufactured housing)"/>
    <n v="1"/>
    <s v="Home improvement"/>
    <n v="2"/>
    <s v="Owner-occupied as a principal dwelling"/>
    <n v="1"/>
    <n v="12"/>
    <s v="Application denied by financial institution"/>
    <n v="3"/>
    <s v="Not Hispanic or Latino"/>
    <n v="2"/>
    <x v="0"/>
    <n v="5"/>
    <s v="Female"/>
    <n v="2"/>
    <n v="18"/>
    <n v="63.7"/>
    <n v="94.300003099999998"/>
    <x v="0"/>
    <x v="0"/>
  </r>
  <r>
    <s v="20-2749403"/>
    <s v="Office of the Comptroller of the Currency"/>
    <s v="Conventional"/>
    <n v="1"/>
    <s v="One-to-four family dwelling (other than manufactured housing)"/>
    <n v="1"/>
    <s v="Home purchase"/>
    <n v="1"/>
    <s v="Not owner-occupied as a principal dwelling"/>
    <n v="2"/>
    <n v="132"/>
    <s v="Application denied by financial institution"/>
    <n v="3"/>
    <s v="Hispanic or Latino"/>
    <n v="1"/>
    <x v="0"/>
    <n v="5"/>
    <s v="Male"/>
    <n v="1"/>
    <n v="225"/>
    <n v="72.5"/>
    <n v="94.919998199999995"/>
    <x v="0"/>
    <x v="2"/>
  </r>
  <r>
    <n v="24131"/>
    <s v="Office of the Comptroller of the Currency"/>
    <s v="Conventional"/>
    <n v="1"/>
    <s v="One-to-four family dwelling (other than manufactured housing)"/>
    <n v="1"/>
    <s v="Home purchase"/>
    <n v="1"/>
    <s v="Owner-occupied as a principal dwelling"/>
    <n v="1"/>
    <n v="209"/>
    <s v="Loan originated"/>
    <n v="1"/>
    <s v="Not Hispanic or Latino"/>
    <n v="2"/>
    <x v="0"/>
    <n v="5"/>
    <s v="Male"/>
    <n v="1"/>
    <n v="98"/>
    <n v="74.5"/>
    <n v="100.029999"/>
    <x v="1"/>
    <x v="1"/>
  </r>
  <r>
    <n v="23216"/>
    <s v="Office of the Comptroller of the Currency"/>
    <s v="Conventional"/>
    <n v="1"/>
    <s v="One-to-four family dwelling (other than manufactured housing)"/>
    <n v="1"/>
    <s v="Refinancing"/>
    <n v="3"/>
    <s v="Owner-occupied as a principal dwelling"/>
    <n v="1"/>
    <n v="246"/>
    <s v="Application approved but not accepted"/>
    <n v="2"/>
    <s v="Not Hispanic or Latino"/>
    <n v="2"/>
    <x v="0"/>
    <n v="5"/>
    <s v="Female"/>
    <n v="2"/>
    <n v="97"/>
    <n v="89.8"/>
    <n v="148.38000500000001"/>
    <x v="1"/>
    <x v="1"/>
  </r>
  <r>
    <n v="707101"/>
    <s v="Office of the Comptroller of the Currency"/>
    <s v="Conventional"/>
    <n v="1"/>
    <s v="One-to-four family dwelling (other than manufactured housing)"/>
    <n v="1"/>
    <s v="Home purchase"/>
    <n v="1"/>
    <s v="Owner-occupied as a principal dwelling"/>
    <n v="1"/>
    <n v="140"/>
    <s v="Loan originated"/>
    <n v="1"/>
    <s v="Not Hispanic or Latino"/>
    <n v="2"/>
    <x v="0"/>
    <n v="5"/>
    <s v="Female"/>
    <n v="2"/>
    <n v="39"/>
    <n v="57.3"/>
    <n v="124.029999"/>
    <x v="1"/>
    <x v="0"/>
  </r>
  <r>
    <n v="706503"/>
    <s v="Office of the Comptroller of the Currency"/>
    <s v="Conventional"/>
    <n v="1"/>
    <s v="One-to-four family dwelling (other than manufactured housing)"/>
    <n v="1"/>
    <s v="Home purchase"/>
    <n v="1"/>
    <s v="Owner-occupied as a principal dwelling"/>
    <n v="1"/>
    <n v="150"/>
    <s v="Loan originated"/>
    <n v="1"/>
    <s v="Not Hispanic or Latino"/>
    <n v="2"/>
    <x v="0"/>
    <n v="5"/>
    <s v="Female"/>
    <n v="2"/>
    <n v="136"/>
    <n v="74.900000000000006"/>
    <n v="108.870003"/>
    <x v="1"/>
    <x v="2"/>
  </r>
  <r>
    <n v="16892"/>
    <s v="Office of the Comptroller of the Currency"/>
    <s v="Conventional"/>
    <n v="1"/>
    <s v="One-to-four family dwelling (other than manufactured housing)"/>
    <n v="1"/>
    <s v="Home improvement"/>
    <n v="2"/>
    <s v="Owner-occupied as a principal dwelling"/>
    <n v="1"/>
    <n v="1"/>
    <s v="Application denied by financial institution"/>
    <n v="3"/>
    <s v="Not Hispanic or Latino"/>
    <n v="2"/>
    <x v="0"/>
    <n v="5"/>
    <s v="Male"/>
    <n v="1"/>
    <n v="29"/>
    <n v="72.5"/>
    <n v="144.270004"/>
    <x v="0"/>
    <x v="0"/>
  </r>
  <r>
    <n v="15817"/>
    <s v="Office of the Comptroller of the Currency"/>
    <s v="Conventional"/>
    <n v="1"/>
    <s v="Manufactured housing"/>
    <n v="2"/>
    <s v="Home purchase"/>
    <n v="1"/>
    <s v="Not owner-occupied as a principal dwelling"/>
    <n v="2"/>
    <n v="68"/>
    <s v="Loan originated"/>
    <n v="1"/>
    <s v="Not Hispanic or Latino"/>
    <n v="2"/>
    <x v="0"/>
    <n v="5"/>
    <s v="Male"/>
    <n v="1"/>
    <n v="98"/>
    <n v="55.8"/>
    <n v="113.870003"/>
    <x v="1"/>
    <x v="1"/>
  </r>
  <r>
    <n v="21717"/>
    <s v="Office of the Comptroller of the Currency"/>
    <s v="FHA-insured"/>
    <n v="2"/>
    <s v="One-to-four family dwelling (other than manufactured housing)"/>
    <n v="1"/>
    <s v="Home purchase"/>
    <n v="1"/>
    <s v="Owner-occupied as a principal dwelling"/>
    <n v="1"/>
    <n v="98"/>
    <s v="Loan originated"/>
    <n v="1"/>
    <s v="Not Hispanic or Latino"/>
    <n v="2"/>
    <x v="1"/>
    <n v="3"/>
    <s v="Male"/>
    <n v="1"/>
    <n v="21"/>
    <n v="74.599999999999994"/>
    <n v="62.220001199999999"/>
    <x v="1"/>
    <x v="0"/>
  </r>
  <r>
    <n v="20214"/>
    <s v="Office of the Comptroller of the Currency"/>
    <s v="FHA-insured"/>
    <n v="2"/>
    <s v="One-to-four family dwelling (other than manufactured housing)"/>
    <n v="1"/>
    <s v="Refinancing"/>
    <n v="3"/>
    <s v="Owner-occupied as a principal dwelling"/>
    <n v="1"/>
    <n v="204"/>
    <s v="Loan originated"/>
    <n v="1"/>
    <s v="Not Hispanic or Latino"/>
    <n v="2"/>
    <x v="0"/>
    <n v="5"/>
    <s v="Female"/>
    <n v="2"/>
    <n v="125"/>
    <n v="78.2"/>
    <n v="75.900001500000002"/>
    <x v="1"/>
    <x v="2"/>
  </r>
  <r>
    <n v="24671"/>
    <s v="Office of the Comptroller of the Currency"/>
    <s v="Conventional"/>
    <n v="1"/>
    <s v="One-to-four family dwelling (other than manufactured housing)"/>
    <n v="1"/>
    <s v="Refinancing"/>
    <n v="3"/>
    <s v="Owner-occupied as a principal dwelling"/>
    <n v="1"/>
    <n v="272"/>
    <s v="Loan originated"/>
    <n v="1"/>
    <s v="Not Hispanic or Latino"/>
    <n v="2"/>
    <x v="1"/>
    <n v="3"/>
    <s v="Male"/>
    <n v="1"/>
    <n v="80"/>
    <n v="75.2"/>
    <n v="114.730003"/>
    <x v="1"/>
    <x v="1"/>
  </r>
  <r>
    <n v="9179"/>
    <s v="Office of the Comptroller of the Currency"/>
    <s v="Conventional"/>
    <n v="1"/>
    <s v="One-to-four family dwelling (other than manufactured housing)"/>
    <n v="1"/>
    <s v="Refinancing"/>
    <n v="3"/>
    <s v="Owner-occupied as a principal dwelling"/>
    <n v="1"/>
    <n v="17"/>
    <s v="Loan originated"/>
    <n v="1"/>
    <s v="Not Hispanic or Latino"/>
    <n v="2"/>
    <x v="0"/>
    <n v="5"/>
    <s v="Male"/>
    <n v="1"/>
    <n v="120"/>
    <n v="54.5"/>
    <n v="118.32"/>
    <x v="1"/>
    <x v="1"/>
  </r>
  <r>
    <n v="708028"/>
    <s v="Office of the Comptroller of the Currency"/>
    <s v="Conventional"/>
    <n v="1"/>
    <s v="One-to-four family dwelling (other than manufactured housing)"/>
    <n v="1"/>
    <s v="Refinancing"/>
    <n v="3"/>
    <s v="Owner-occupied as a principal dwelling"/>
    <n v="1"/>
    <n v="540"/>
    <s v="Loan originated"/>
    <n v="1"/>
    <s v="Not Hispanic or Latino"/>
    <n v="2"/>
    <x v="0"/>
    <n v="5"/>
    <s v="Male"/>
    <n v="1"/>
    <n v="109"/>
    <n v="113.1"/>
    <n v="133.970001"/>
    <x v="1"/>
    <x v="1"/>
  </r>
  <r>
    <n v="702631"/>
    <s v="Office of the Comptroller of the Currency"/>
    <s v="Conventional"/>
    <n v="1"/>
    <s v="One-to-four family dwelling (other than manufactured housing)"/>
    <n v="1"/>
    <s v="Home purchase"/>
    <n v="1"/>
    <s v="Owner-occupied as a principal dwelling"/>
    <n v="1"/>
    <n v="284"/>
    <s v="Loan originated"/>
    <n v="1"/>
    <s v="Not Hispanic or Latino"/>
    <n v="2"/>
    <x v="0"/>
    <n v="5"/>
    <s v="Male"/>
    <n v="1"/>
    <n v="99"/>
    <n v="77.5"/>
    <n v="129.85000600000001"/>
    <x v="1"/>
    <x v="1"/>
  </r>
  <r>
    <n v="23922"/>
    <s v="Office of the Comptroller of the Currency"/>
    <s v="Conventional"/>
    <n v="1"/>
    <s v="One-to-four family dwelling (other than manufactured housing)"/>
    <n v="1"/>
    <s v="Home purchase"/>
    <n v="1"/>
    <s v="Owner-occupied as a principal dwelling"/>
    <n v="1"/>
    <n v="216"/>
    <s v="Application denied by financial institution"/>
    <n v="3"/>
    <s v="Not Hispanic or Latino"/>
    <n v="2"/>
    <x v="0"/>
    <n v="5"/>
    <s v="Female"/>
    <n v="2"/>
    <n v="66"/>
    <n v="69.2"/>
    <n v="371.35000600000001"/>
    <x v="0"/>
    <x v="1"/>
  </r>
  <r>
    <n v="23216"/>
    <s v="Office of the Comptroller of the Currency"/>
    <s v="Conventional"/>
    <n v="1"/>
    <s v="One-to-four family dwelling (other than manufactured housing)"/>
    <n v="1"/>
    <s v="Home purchase"/>
    <n v="1"/>
    <s v="Owner-occupied as a principal dwelling"/>
    <n v="1"/>
    <n v="206"/>
    <s v="Loan originated"/>
    <n v="1"/>
    <s v="Not Hispanic or Latino"/>
    <n v="2"/>
    <x v="0"/>
    <n v="5"/>
    <s v="Male"/>
    <n v="1"/>
    <n v="63"/>
    <n v="84.1"/>
    <n v="100.599998"/>
    <x v="1"/>
    <x v="1"/>
  </r>
  <r>
    <n v="23903"/>
    <s v="Office of the Comptroller of the Currency"/>
    <s v="FHA-insured"/>
    <n v="2"/>
    <s v="One-to-four family dwelling (other than manufactured housing)"/>
    <n v="1"/>
    <s v="Home purchase"/>
    <n v="1"/>
    <s v="Owner-occupied as a principal dwelling"/>
    <n v="1"/>
    <n v="55"/>
    <s v="Loan originated"/>
    <n v="1"/>
    <s v="Not Hispanic or Latino"/>
    <n v="2"/>
    <x v="0"/>
    <n v="5"/>
    <s v="Female"/>
    <n v="2"/>
    <n v="16"/>
    <n v="48.7"/>
    <n v="67.849998499999998"/>
    <x v="1"/>
    <x v="0"/>
  </r>
  <r>
    <n v="3060"/>
    <s v="Office of the Comptroller of the Currency"/>
    <s v="Conventional"/>
    <n v="1"/>
    <s v="One-to-four family dwelling (other than manufactured housing)"/>
    <n v="1"/>
    <s v="Home purchase"/>
    <n v="1"/>
    <s v="Owner-occupied as a principal dwelling"/>
    <n v="1"/>
    <n v="60"/>
    <s v="Application denied by financial institution"/>
    <n v="3"/>
    <s v="Not Hispanic or Latino"/>
    <n v="2"/>
    <x v="0"/>
    <n v="5"/>
    <s v="Female"/>
    <n v="2"/>
    <m/>
    <n v="72"/>
    <n v="98.110000600000006"/>
    <x v="0"/>
    <x v="0"/>
  </r>
  <r>
    <n v="20214"/>
    <s v="Office of the Comptroller of the Currency"/>
    <s v="Conventional"/>
    <n v="1"/>
    <s v="One-to-four family dwelling (other than manufactured housing)"/>
    <n v="1"/>
    <s v="Home purchase"/>
    <n v="1"/>
    <s v="Owner-occupied as a principal dwelling"/>
    <n v="1"/>
    <n v="400"/>
    <s v="Application approved but not accepted"/>
    <n v="2"/>
    <s v="Not Hispanic or Latino"/>
    <n v="2"/>
    <x v="3"/>
    <n v="2"/>
    <s v="Male"/>
    <n v="1"/>
    <n v="87"/>
    <n v="88"/>
    <n v="126.239998"/>
    <x v="1"/>
    <x v="1"/>
  </r>
  <r>
    <n v="24224"/>
    <s v="Office of the Comptroller of the Currency"/>
    <s v="FHA-insured"/>
    <n v="2"/>
    <s v="One-to-four family dwelling (other than manufactured housing)"/>
    <n v="1"/>
    <s v="Home purchase"/>
    <n v="1"/>
    <s v="Owner-occupied as a principal dwelling"/>
    <n v="1"/>
    <n v="125"/>
    <s v="Loan originated"/>
    <n v="1"/>
    <s v="Not Hispanic or Latino"/>
    <n v="2"/>
    <x v="0"/>
    <n v="5"/>
    <s v="Male"/>
    <n v="1"/>
    <n v="62"/>
    <n v="55.2"/>
    <n v="96.129997299999999"/>
    <x v="1"/>
    <x v="1"/>
  </r>
  <r>
    <n v="11443"/>
    <s v="Office of the Comptroller of the Currency"/>
    <s v="Conventional"/>
    <n v="1"/>
    <s v="One-to-four family dwelling (other than manufactured housing)"/>
    <n v="1"/>
    <s v="Home purchase"/>
    <n v="1"/>
    <s v="Owner-occupied as a principal dwelling"/>
    <n v="1"/>
    <n v="107"/>
    <s v="Application denied by financial institution"/>
    <n v="3"/>
    <s v="Not Hispanic or Latino"/>
    <n v="2"/>
    <x v="0"/>
    <n v="5"/>
    <s v="Female"/>
    <n v="2"/>
    <m/>
    <n v="72.5"/>
    <n v="94.610000600000006"/>
    <x v="0"/>
    <x v="0"/>
  </r>
  <r>
    <n v="2725"/>
    <s v="Office of the Comptroller of the Currency"/>
    <s v="Conventional"/>
    <n v="1"/>
    <s v="One-to-four family dwelling (other than manufactured housing)"/>
    <n v="1"/>
    <s v="Refinancing"/>
    <n v="3"/>
    <s v="Owner-occupied as a principal dwelling"/>
    <n v="1"/>
    <n v="176"/>
    <s v="Loan originated"/>
    <n v="1"/>
    <s v="Not Hispanic or Latino"/>
    <n v="2"/>
    <x v="3"/>
    <n v="2"/>
    <s v="Female"/>
    <n v="2"/>
    <n v="18"/>
    <n v="62.6"/>
    <n v="97.959999100000005"/>
    <x v="1"/>
    <x v="0"/>
  </r>
  <r>
    <n v="706707"/>
    <s v="Office of the Comptroller of the Currency"/>
    <s v="Conventional"/>
    <n v="1"/>
    <s v="One-to-four family dwelling (other than manufactured housing)"/>
    <n v="1"/>
    <s v="Home purchase"/>
    <n v="1"/>
    <s v="Owner-occupied as a principal dwelling"/>
    <n v="1"/>
    <n v="147"/>
    <s v="Loan originated"/>
    <n v="1"/>
    <s v="Not Hispanic or Latino"/>
    <n v="2"/>
    <x v="0"/>
    <n v="5"/>
    <s v="Male"/>
    <n v="1"/>
    <n v="53"/>
    <n v="84.1"/>
    <n v="99.980003400000001"/>
    <x v="1"/>
    <x v="1"/>
  </r>
  <r>
    <n v="3817"/>
    <s v="Office of the Comptroller of the Currency"/>
    <s v="Conventional"/>
    <n v="1"/>
    <s v="One-to-four family dwelling (other than manufactured housing)"/>
    <n v="1"/>
    <s v="Home purchase"/>
    <n v="1"/>
    <s v="Owner-occupied as a principal dwelling"/>
    <n v="1"/>
    <n v="110"/>
    <s v="Loan purchased by the institution"/>
    <n v="6"/>
    <s v="Not Hispanic or Latino"/>
    <n v="2"/>
    <x v="0"/>
    <n v="5"/>
    <s v="Female"/>
    <n v="2"/>
    <n v="112"/>
    <n v="68.5"/>
    <n v="91.910003700000004"/>
    <x v="1"/>
    <x v="1"/>
  </r>
  <r>
    <n v="21389"/>
    <s v="Office of the Comptroller of the Currency"/>
    <s v="Conventional"/>
    <n v="1"/>
    <s v="One-to-four family dwelling (other than manufactured housing)"/>
    <n v="1"/>
    <s v="Home purchase"/>
    <n v="1"/>
    <s v="Not owner-occupied as a principal dwelling"/>
    <n v="2"/>
    <n v="20"/>
    <s v="Loan originated"/>
    <n v="1"/>
    <s v="Not Hispanic or Latino"/>
    <n v="2"/>
    <x v="0"/>
    <n v="5"/>
    <s v="Male"/>
    <n v="1"/>
    <n v="37"/>
    <n v="60.3"/>
    <n v="91.540000899999995"/>
    <x v="1"/>
    <x v="0"/>
  </r>
  <r>
    <n v="708043"/>
    <s v="Office of the Comptroller of the Currency"/>
    <s v="Conventional"/>
    <n v="1"/>
    <s v="One-to-four family dwelling (other than manufactured housing)"/>
    <n v="1"/>
    <s v="Refinancing"/>
    <n v="3"/>
    <s v="Owner-occupied as a principal dwelling"/>
    <n v="1"/>
    <n v="80"/>
    <s v="Loan originated"/>
    <n v="1"/>
    <s v="Not Hispanic or Latino"/>
    <n v="2"/>
    <x v="0"/>
    <n v="5"/>
    <s v="Male"/>
    <n v="1"/>
    <n v="92"/>
    <n v="67.900000000000006"/>
    <n v="185.33000200000001"/>
    <x v="1"/>
    <x v="1"/>
  </r>
  <r>
    <n v="1354"/>
    <s v="Office of the Comptroller of the Currency"/>
    <s v="Conventional"/>
    <n v="1"/>
    <s v="One-to-four family dwelling (other than manufactured housing)"/>
    <n v="1"/>
    <s v="Home improvement"/>
    <n v="2"/>
    <s v="Not owner-occupied as a principal dwelling"/>
    <n v="2"/>
    <n v="8"/>
    <s v="Application denied by financial institution"/>
    <n v="3"/>
    <s v="Not Hispanic or Latino"/>
    <n v="2"/>
    <x v="0"/>
    <n v="5"/>
    <s v="Male"/>
    <n v="1"/>
    <n v="33"/>
    <n v="59.5"/>
    <n v="104.75"/>
    <x v="0"/>
    <x v="0"/>
  </r>
  <r>
    <n v="24131"/>
    <s v="Office of the Comptroller of the Currency"/>
    <s v="Conventional"/>
    <n v="1"/>
    <s v="One-to-four family dwelling (other than manufactured housing)"/>
    <n v="1"/>
    <s v="Home purchase"/>
    <n v="1"/>
    <s v="Owner-occupied as a principal dwelling"/>
    <n v="1"/>
    <n v="598"/>
    <s v="Loan originated"/>
    <n v="1"/>
    <s v="Not Hispanic or Latino"/>
    <n v="2"/>
    <x v="3"/>
    <n v="2"/>
    <s v="Male"/>
    <n v="1"/>
    <n v="208"/>
    <n v="94.3"/>
    <n v="142.86999499999999"/>
    <x v="1"/>
    <x v="2"/>
  </r>
  <r>
    <n v="18763"/>
    <s v="Office of the Comptroller of the Currency"/>
    <s v="Conventional"/>
    <n v="1"/>
    <s v="One-to-four family dwelling (other than manufactured housing)"/>
    <n v="1"/>
    <s v="Home purchase"/>
    <n v="1"/>
    <s v="Owner-occupied as a principal dwelling"/>
    <n v="1"/>
    <n v="8"/>
    <s v="Loan originated"/>
    <n v="1"/>
    <s v="Not Hispanic or Latino"/>
    <n v="2"/>
    <x v="0"/>
    <n v="5"/>
    <s v="Female"/>
    <n v="2"/>
    <n v="47"/>
    <n v="77.5"/>
    <n v="160.33999600000001"/>
    <x v="1"/>
    <x v="1"/>
  </r>
  <r>
    <n v="5753"/>
    <s v="Office of the Comptroller of the Currency"/>
    <s v="Conventional"/>
    <n v="1"/>
    <s v="One-to-four family dwelling (other than manufactured housing)"/>
    <n v="1"/>
    <s v="Home purchase"/>
    <n v="1"/>
    <s v="Owner-occupied as a principal dwelling"/>
    <n v="1"/>
    <n v="49"/>
    <s v="Application denied by financial institution"/>
    <n v="3"/>
    <s v="Not Hispanic or Latino"/>
    <n v="2"/>
    <x v="0"/>
    <n v="5"/>
    <s v="Female"/>
    <n v="2"/>
    <n v="18"/>
    <n v="52.8"/>
    <n v="71.610000600000006"/>
    <x v="0"/>
    <x v="0"/>
  </r>
  <r>
    <n v="706051"/>
    <s v="Office of the Comptroller of the Currency"/>
    <s v="Conventional"/>
    <n v="1"/>
    <s v="One-to-four family dwelling (other than manufactured housing)"/>
    <n v="1"/>
    <s v="Refinancing"/>
    <n v="3"/>
    <s v="Owner-occupied as a principal dwelling"/>
    <n v="1"/>
    <n v="627"/>
    <s v="Loan originated"/>
    <n v="1"/>
    <s v="Not Hispanic or Latino"/>
    <n v="2"/>
    <x v="0"/>
    <n v="5"/>
    <s v="Female"/>
    <n v="2"/>
    <n v="203"/>
    <n v="64.3"/>
    <n v="154.96000699999999"/>
    <x v="1"/>
    <x v="2"/>
  </r>
  <r>
    <n v="14807"/>
    <s v="Office of the Comptroller of the Currency"/>
    <s v="Conventional"/>
    <n v="1"/>
    <s v="One-to-four family dwelling (other than manufactured housing)"/>
    <n v="1"/>
    <s v="Home improvement"/>
    <n v="2"/>
    <s v="Owner-occupied as a principal dwelling"/>
    <n v="1"/>
    <n v="45"/>
    <s v="Loan originated"/>
    <n v="1"/>
    <s v="Not Hispanic or Latino"/>
    <n v="2"/>
    <x v="0"/>
    <n v="5"/>
    <s v="Male"/>
    <n v="1"/>
    <n v="87"/>
    <n v="49.3"/>
    <n v="87.099998499999998"/>
    <x v="1"/>
    <x v="1"/>
  </r>
  <r>
    <n v="4742"/>
    <s v="Office of the Comptroller of the Currency"/>
    <s v="Conventional"/>
    <n v="1"/>
    <s v="One-to-four family dwelling (other than manufactured housing)"/>
    <n v="1"/>
    <s v="Home purchase"/>
    <n v="1"/>
    <s v="Owner-occupied as a principal dwelling"/>
    <n v="1"/>
    <n v="220"/>
    <s v="Application approved but not accepted"/>
    <n v="2"/>
    <s v="Not Hispanic or Latino"/>
    <n v="2"/>
    <x v="0"/>
    <n v="5"/>
    <s v="Male"/>
    <n v="1"/>
    <n v="72"/>
    <n v="70.3"/>
    <n v="64.089996299999996"/>
    <x v="1"/>
    <x v="1"/>
  </r>
  <r>
    <n v="11833"/>
    <s v="Office of the Comptroller of the Currency"/>
    <s v="Conventional"/>
    <n v="1"/>
    <s v="One-to-four family dwelling (other than manufactured housing)"/>
    <n v="1"/>
    <s v="Refinancing"/>
    <n v="3"/>
    <s v="Not owner-occupied as a principal dwelling"/>
    <n v="2"/>
    <n v="11"/>
    <s v="Loan originated"/>
    <n v="1"/>
    <s v="Not Hispanic or Latino"/>
    <n v="2"/>
    <x v="0"/>
    <n v="5"/>
    <s v="Male"/>
    <n v="1"/>
    <n v="67"/>
    <n v="46.5"/>
    <n v="106.870003"/>
    <x v="1"/>
    <x v="1"/>
  </r>
  <r>
    <n v="24671"/>
    <s v="Office of the Comptroller of the Currency"/>
    <s v="FHA-insured"/>
    <n v="2"/>
    <s v="One-to-four family dwelling (other than manufactured housing)"/>
    <n v="1"/>
    <s v="Home purchase"/>
    <n v="1"/>
    <s v="Owner-occupied as a principal dwelling"/>
    <n v="1"/>
    <n v="182"/>
    <s v="Loan originated"/>
    <n v="1"/>
    <s v="Not Hispanic or Latino"/>
    <n v="2"/>
    <x v="0"/>
    <n v="5"/>
    <s v="Male"/>
    <n v="1"/>
    <n v="45"/>
    <n v="74.599999999999994"/>
    <n v="122.970001"/>
    <x v="1"/>
    <x v="1"/>
  </r>
  <r>
    <n v="716456"/>
    <s v="Office of the Comptroller of the Currency"/>
    <s v="Conventional"/>
    <n v="1"/>
    <s v="One-to-four family dwelling (other than manufactured housing)"/>
    <n v="1"/>
    <s v="Home improvement"/>
    <n v="2"/>
    <s v="Owner-occupied as a principal dwelling"/>
    <n v="1"/>
    <n v="275"/>
    <s v="Loan originated"/>
    <n v="1"/>
    <s v="Not Hispanic or Latino"/>
    <n v="2"/>
    <x v="0"/>
    <n v="5"/>
    <s v="Male"/>
    <n v="1"/>
    <n v="121"/>
    <n v="99.8"/>
    <n v="145.720001"/>
    <x v="1"/>
    <x v="1"/>
  </r>
  <r>
    <n v="24891"/>
    <s v="Office of the Comptroller of the Currency"/>
    <s v="Conventional"/>
    <n v="1"/>
    <s v="One-to-four family dwelling (other than manufactured housing)"/>
    <n v="1"/>
    <s v="Home purchase"/>
    <n v="1"/>
    <s v="Owner-occupied as a principal dwelling"/>
    <n v="1"/>
    <n v="211"/>
    <s v="Loan originated"/>
    <n v="1"/>
    <s v="Not Hispanic or Latino"/>
    <n v="2"/>
    <x v="0"/>
    <n v="5"/>
    <s v="Female"/>
    <n v="2"/>
    <n v="59"/>
    <n v="74.7"/>
    <n v="99.059997600000003"/>
    <x v="1"/>
    <x v="1"/>
  </r>
  <r>
    <n v="23922"/>
    <s v="Office of the Comptroller of the Currency"/>
    <s v="FHA-insured"/>
    <n v="2"/>
    <s v="One-to-four family dwelling (other than manufactured housing)"/>
    <n v="1"/>
    <s v="Home purchase"/>
    <n v="1"/>
    <s v="Owner-occupied as a principal dwelling"/>
    <n v="1"/>
    <n v="226"/>
    <s v="Loan originated"/>
    <n v="1"/>
    <s v="Not Hispanic or Latino"/>
    <n v="2"/>
    <x v="0"/>
    <n v="5"/>
    <s v="Female"/>
    <n v="2"/>
    <n v="96"/>
    <n v="69.2"/>
    <n v="154.30999800000001"/>
    <x v="1"/>
    <x v="1"/>
  </r>
  <r>
    <s v="27-4370581"/>
    <s v="Office of the Comptroller of the Currency"/>
    <s v="Conventional"/>
    <n v="1"/>
    <s v="One-to-four family dwelling (other than manufactured housing)"/>
    <n v="1"/>
    <s v="Home purchase"/>
    <n v="1"/>
    <s v="Not owner-occupied as a principal dwelling"/>
    <n v="2"/>
    <n v="250"/>
    <s v="Loan originated"/>
    <n v="1"/>
    <s v="Not Hispanic or Latino"/>
    <n v="2"/>
    <x v="0"/>
    <n v="5"/>
    <s v="Male"/>
    <n v="1"/>
    <n v="195"/>
    <n v="61.7"/>
    <n v="112.760002"/>
    <x v="1"/>
    <x v="2"/>
  </r>
  <r>
    <n v="1154"/>
    <s v="Office of the Comptroller of the Currency"/>
    <s v="Conventional"/>
    <n v="1"/>
    <s v="One-to-four family dwelling (other than manufactured housing)"/>
    <n v="1"/>
    <s v="Home purchase"/>
    <n v="1"/>
    <s v="Owner-occupied as a principal dwelling"/>
    <n v="1"/>
    <n v="193"/>
    <s v="Loan originated"/>
    <n v="1"/>
    <s v="Not Hispanic or Latino"/>
    <n v="2"/>
    <x v="0"/>
    <n v="5"/>
    <s v="Male"/>
    <n v="1"/>
    <n v="93"/>
    <n v="77.5"/>
    <n v="123.209999"/>
    <x v="1"/>
    <x v="1"/>
  </r>
  <r>
    <n v="25080"/>
    <s v="Office of the Comptroller of the Currency"/>
    <s v="Conventional"/>
    <n v="1"/>
    <s v="One-to-four family dwelling (other than manufactured housing)"/>
    <n v="1"/>
    <s v="Refinancing"/>
    <n v="3"/>
    <s v="Owner-occupied as a principal dwelling"/>
    <n v="1"/>
    <n v="195"/>
    <s v="Loan originated"/>
    <n v="1"/>
    <s v="Not Hispanic or Latino"/>
    <n v="2"/>
    <x v="0"/>
    <n v="5"/>
    <s v="Male"/>
    <n v="1"/>
    <n v="46"/>
    <n v="75.2"/>
    <n v="90.919998199999995"/>
    <x v="1"/>
    <x v="1"/>
  </r>
  <r>
    <n v="704859"/>
    <s v="Office of the Comptroller of the Currency"/>
    <s v="Conventional"/>
    <n v="1"/>
    <s v="One-to-four family dwelling (other than manufactured housing)"/>
    <n v="1"/>
    <s v="Home purchase"/>
    <n v="1"/>
    <s v="Owner-occupied as a principal dwelling"/>
    <n v="1"/>
    <n v="282"/>
    <s v="Loan originated"/>
    <n v="1"/>
    <s v="Not Hispanic or Latino"/>
    <n v="2"/>
    <x v="0"/>
    <n v="5"/>
    <s v="Male"/>
    <n v="1"/>
    <n v="129"/>
    <n v="102.6"/>
    <n v="99.239997900000006"/>
    <x v="1"/>
    <x v="2"/>
  </r>
  <r>
    <n v="714970"/>
    <s v="Office of the Comptroller of the Currency"/>
    <s v="FHA-insured"/>
    <n v="2"/>
    <s v="One-to-four family dwelling (other than manufactured housing)"/>
    <n v="1"/>
    <s v="Home purchase"/>
    <n v="1"/>
    <s v="Owner-occupied as a principal dwelling"/>
    <n v="1"/>
    <n v="165"/>
    <s v="Loan purchased by the institution"/>
    <n v="6"/>
    <s v="Not Hispanic or Latino"/>
    <n v="2"/>
    <x v="1"/>
    <n v="3"/>
    <s v="Male"/>
    <n v="1"/>
    <n v="73"/>
    <n v="73.900000000000006"/>
    <n v="50.669998200000002"/>
    <x v="1"/>
    <x v="1"/>
  </r>
  <r>
    <n v="1027"/>
    <s v="Office of the Comptroller of the Currency"/>
    <s v="Conventional"/>
    <n v="1"/>
    <s v="One-to-four family dwelling (other than manufactured housing)"/>
    <n v="1"/>
    <s v="Home purchase"/>
    <n v="1"/>
    <s v="Owner-occupied as a principal dwelling"/>
    <n v="1"/>
    <n v="90"/>
    <s v="Loan originated"/>
    <n v="1"/>
    <s v="Not Hispanic or Latino"/>
    <n v="2"/>
    <x v="0"/>
    <n v="5"/>
    <s v="Female"/>
    <n v="2"/>
    <n v="64"/>
    <n v="68.5"/>
    <n v="85.5"/>
    <x v="1"/>
    <x v="1"/>
  </r>
  <r>
    <n v="702889"/>
    <s v="Office of the Comptroller of the Currency"/>
    <s v="Conventional"/>
    <n v="1"/>
    <s v="One-to-four family dwelling (other than manufactured housing)"/>
    <n v="1"/>
    <s v="Home purchase"/>
    <n v="1"/>
    <s v="Owner-occupied as a principal dwelling"/>
    <n v="1"/>
    <n v="135"/>
    <s v="Loan originated"/>
    <n v="1"/>
    <s v="Hispanic or Latino"/>
    <n v="1"/>
    <x v="0"/>
    <n v="5"/>
    <s v="Male"/>
    <n v="1"/>
    <n v="54"/>
    <n v="61.9"/>
    <n v="67.379997299999999"/>
    <x v="1"/>
    <x v="1"/>
  </r>
  <r>
    <n v="14807"/>
    <s v="Office of the Comptroller of the Currency"/>
    <s v="Conventional"/>
    <n v="1"/>
    <s v="Manufactured housing"/>
    <n v="2"/>
    <s v="Home improvement"/>
    <n v="2"/>
    <s v="Owner-occupied as a principal dwelling"/>
    <n v="1"/>
    <n v="25"/>
    <s v="Loan originated"/>
    <n v="1"/>
    <s v="Not Hispanic or Latino"/>
    <n v="2"/>
    <x v="0"/>
    <n v="5"/>
    <s v="Female"/>
    <n v="2"/>
    <n v="50"/>
    <n v="47.8"/>
    <n v="107.639999"/>
    <x v="1"/>
    <x v="1"/>
  </r>
  <r>
    <n v="706707"/>
    <s v="Office of the Comptroller of the Currency"/>
    <s v="Conventional"/>
    <n v="1"/>
    <s v="One-to-four family dwelling (other than manufactured housing)"/>
    <n v="1"/>
    <s v="Home purchase"/>
    <n v="1"/>
    <s v="Not owner-occupied as a principal dwelling"/>
    <n v="2"/>
    <n v="190"/>
    <s v="Loan originated"/>
    <n v="1"/>
    <s v="Not Hispanic or Latino"/>
    <n v="2"/>
    <x v="0"/>
    <n v="5"/>
    <s v="Male"/>
    <n v="1"/>
    <n v="65"/>
    <n v="57.3"/>
    <n v="121.30999799999999"/>
    <x v="1"/>
    <x v="1"/>
  </r>
  <r>
    <n v="716456"/>
    <s v="Office of the Comptroller of the Currency"/>
    <s v="Conventional"/>
    <n v="1"/>
    <s v="One-to-four family dwelling (other than manufactured housing)"/>
    <n v="1"/>
    <s v="Refinancing"/>
    <n v="3"/>
    <s v="Owner-occupied as a principal dwelling"/>
    <n v="1"/>
    <n v="576"/>
    <s v="Application denied by financial institution"/>
    <n v="3"/>
    <s v="Not Hispanic or Latino"/>
    <n v="2"/>
    <x v="0"/>
    <n v="5"/>
    <s v="Female"/>
    <n v="2"/>
    <n v="126"/>
    <n v="59.3"/>
    <n v="148.83999600000001"/>
    <x v="0"/>
    <x v="2"/>
  </r>
  <r>
    <n v="702631"/>
    <s v="Office of the Comptroller of the Currency"/>
    <s v="Conventional"/>
    <n v="1"/>
    <s v="One-to-four family dwelling (other than manufactured housing)"/>
    <n v="1"/>
    <s v="Refinancing"/>
    <n v="3"/>
    <s v="Owner-occupied as a principal dwelling"/>
    <n v="1"/>
    <n v="150"/>
    <s v="Loan originated"/>
    <n v="1"/>
    <s v="Not Hispanic or Latino"/>
    <n v="2"/>
    <x v="0"/>
    <n v="5"/>
    <s v="Female"/>
    <n v="2"/>
    <n v="218"/>
    <n v="77.5"/>
    <n v="123.089996"/>
    <x v="1"/>
    <x v="2"/>
  </r>
  <r>
    <n v="703019"/>
    <s v="Office of the Comptroller of the Currency"/>
    <s v="Conventional"/>
    <n v="1"/>
    <s v="One-to-four family dwelling (other than manufactured housing)"/>
    <n v="1"/>
    <s v="Refinancing"/>
    <n v="3"/>
    <s v="Owner-occupied as a principal dwelling"/>
    <n v="1"/>
    <n v="615"/>
    <s v="Loan originated"/>
    <n v="1"/>
    <s v="Not Hispanic or Latino"/>
    <n v="2"/>
    <x v="1"/>
    <n v="3"/>
    <s v="Male"/>
    <n v="1"/>
    <n v="232"/>
    <n v="45.9"/>
    <n v="141.83000200000001"/>
    <x v="1"/>
    <x v="2"/>
  </r>
  <r>
    <n v="8531"/>
    <s v="Office of the Comptroller of the Currency"/>
    <s v="Conventional"/>
    <n v="1"/>
    <s v="One-to-four family dwelling (other than manufactured housing)"/>
    <n v="1"/>
    <s v="Home improvement"/>
    <n v="2"/>
    <s v="Owner-occupied as a principal dwelling"/>
    <n v="1"/>
    <n v="8"/>
    <s v="Application denied by financial institution"/>
    <n v="3"/>
    <s v="Not Hispanic or Latino"/>
    <n v="2"/>
    <x v="0"/>
    <n v="5"/>
    <s v="Male"/>
    <n v="1"/>
    <n v="42"/>
    <n v="62.5"/>
    <n v="105.05999799999999"/>
    <x v="0"/>
    <x v="1"/>
  </r>
  <r>
    <n v="23850"/>
    <s v="Office of the Comptroller of the Currency"/>
    <s v="Conventional"/>
    <n v="1"/>
    <s v="One-to-four family dwelling (other than manufactured housing)"/>
    <n v="1"/>
    <s v="Refinancing"/>
    <n v="3"/>
    <s v="Owner-occupied as a principal dwelling"/>
    <n v="1"/>
    <n v="187"/>
    <s v="Loan originated"/>
    <n v="1"/>
    <s v="Not Hispanic or Latino"/>
    <n v="2"/>
    <x v="0"/>
    <n v="5"/>
    <s v="Female"/>
    <n v="2"/>
    <n v="182"/>
    <n v="73.7"/>
    <n v="91.809997600000003"/>
    <x v="1"/>
    <x v="2"/>
  </r>
  <r>
    <n v="13790"/>
    <s v="Office of the Comptroller of the Currency"/>
    <s v="Conventional"/>
    <n v="1"/>
    <s v="One-to-four family dwelling (other than manufactured housing)"/>
    <n v="1"/>
    <s v="Refinancing"/>
    <n v="3"/>
    <s v="Owner-occupied as a principal dwelling"/>
    <n v="1"/>
    <n v="520"/>
    <s v="Loan originated"/>
    <n v="1"/>
    <s v="Not Hispanic or Latino"/>
    <n v="2"/>
    <x v="0"/>
    <n v="5"/>
    <s v="Female"/>
    <n v="2"/>
    <n v="280"/>
    <n v="89.8"/>
    <n v="124.91999800000001"/>
    <x v="1"/>
    <x v="2"/>
  </r>
  <r>
    <n v="4975"/>
    <s v="Office of the Comptroller of the Currency"/>
    <s v="Conventional"/>
    <n v="1"/>
    <s v="One-to-four family dwelling (other than manufactured housing)"/>
    <n v="1"/>
    <s v="Home purchase"/>
    <n v="1"/>
    <s v="Owner-occupied as a principal dwelling"/>
    <n v="1"/>
    <n v="60"/>
    <s v="Loan originated"/>
    <n v="1"/>
    <s v="Not Hispanic or Latino"/>
    <n v="2"/>
    <x v="0"/>
    <n v="5"/>
    <s v="Female"/>
    <n v="2"/>
    <m/>
    <n v="67.7"/>
    <n v="89.239997900000006"/>
    <x v="1"/>
    <x v="0"/>
  </r>
  <r>
    <n v="16626"/>
    <s v="Office of the Comptroller of the Currency"/>
    <s v="Conventional"/>
    <n v="1"/>
    <s v="One-to-four family dwelling (other than manufactured housing)"/>
    <n v="1"/>
    <s v="Home purchase"/>
    <n v="1"/>
    <s v="Owner-occupied as a principal dwelling"/>
    <n v="1"/>
    <n v="496"/>
    <s v="Loan originated"/>
    <n v="1"/>
    <s v="Not Hispanic or Latino"/>
    <n v="2"/>
    <x v="0"/>
    <n v="5"/>
    <s v="Male"/>
    <n v="1"/>
    <n v="316"/>
    <n v="54.2"/>
    <n v="120.610001"/>
    <x v="1"/>
    <x v="2"/>
  </r>
  <r>
    <n v="17548"/>
    <s v="Office of the Comptroller of the Currency"/>
    <s v="Conventional"/>
    <n v="1"/>
    <s v="One-to-four family dwelling (other than manufactured housing)"/>
    <n v="1"/>
    <s v="Refinancing"/>
    <n v="3"/>
    <s v="Owner-occupied as a principal dwelling"/>
    <n v="1"/>
    <n v="100"/>
    <s v="Application denied by financial institution"/>
    <n v="3"/>
    <s v="Not Hispanic or Latino"/>
    <n v="2"/>
    <x v="3"/>
    <n v="2"/>
    <s v="Male"/>
    <n v="1"/>
    <n v="14"/>
    <n v="70.900000000000006"/>
    <n v="70.379997299999999"/>
    <x v="0"/>
    <x v="0"/>
  </r>
  <r>
    <n v="10834"/>
    <s v="Office of the Comptroller of the Currency"/>
    <s v="Conventional"/>
    <n v="1"/>
    <s v="One-to-four family dwelling (other than manufactured housing)"/>
    <n v="1"/>
    <s v="Refinancing"/>
    <n v="3"/>
    <s v="Owner-occupied as a principal dwelling"/>
    <n v="1"/>
    <n v="75"/>
    <s v="Application denied by financial institution"/>
    <n v="3"/>
    <s v="Not Hispanic or Latino"/>
    <n v="2"/>
    <x v="0"/>
    <n v="5"/>
    <s v="Male"/>
    <n v="1"/>
    <n v="44"/>
    <n v="53.3"/>
    <n v="98.209999100000005"/>
    <x v="0"/>
    <x v="1"/>
  </r>
  <r>
    <n v="707635"/>
    <s v="Office of the Comptroller of the Currency"/>
    <s v="Conventional"/>
    <n v="1"/>
    <s v="One-to-four family dwelling (other than manufactured housing)"/>
    <n v="1"/>
    <s v="Home purchase"/>
    <n v="1"/>
    <s v="Owner-occupied as a principal dwelling"/>
    <n v="1"/>
    <n v="709"/>
    <s v="Loan originated"/>
    <n v="1"/>
    <s v="Hispanic or Latino"/>
    <n v="1"/>
    <x v="0"/>
    <n v="5"/>
    <s v="Male"/>
    <n v="1"/>
    <n v="238"/>
    <n v="97.1"/>
    <n v="140"/>
    <x v="1"/>
    <x v="2"/>
  </r>
  <r>
    <n v="706051"/>
    <s v="Office of the Comptroller of the Currency"/>
    <s v="FHA-insured"/>
    <n v="2"/>
    <s v="One-to-four family dwelling (other than manufactured housing)"/>
    <n v="1"/>
    <s v="Home purchase"/>
    <n v="1"/>
    <s v="Owner-occupied as a principal dwelling"/>
    <n v="1"/>
    <n v="496"/>
    <s v="Loan originated"/>
    <n v="1"/>
    <s v="Not Hispanic or Latino"/>
    <n v="2"/>
    <x v="0"/>
    <n v="5"/>
    <s v="Female"/>
    <n v="2"/>
    <n v="104"/>
    <n v="79.3"/>
    <n v="161.60000600000001"/>
    <x v="1"/>
    <x v="1"/>
  </r>
  <r>
    <n v="14369"/>
    <s v="Office of the Comptroller of the Currency"/>
    <s v="Conventional"/>
    <n v="1"/>
    <s v="One-to-four family dwelling (other than manufactured housing)"/>
    <n v="1"/>
    <s v="Refinancing"/>
    <n v="3"/>
    <s v="Owner-occupied as a principal dwelling"/>
    <n v="1"/>
    <n v="104"/>
    <s v="Loan originated"/>
    <n v="1"/>
    <s v="Not Hispanic or Latino"/>
    <n v="2"/>
    <x v="0"/>
    <n v="5"/>
    <s v="Male"/>
    <n v="1"/>
    <n v="67"/>
    <n v="60.4"/>
    <n v="146.41000399999999"/>
    <x v="1"/>
    <x v="1"/>
  </r>
  <r>
    <n v="23922"/>
    <s v="Office of the Comptroller of the Currency"/>
    <s v="Conventional"/>
    <n v="1"/>
    <s v="One-to-four family dwelling (other than manufactured housing)"/>
    <n v="1"/>
    <s v="Refinancing"/>
    <n v="3"/>
    <s v="Owner-occupied as a principal dwelling"/>
    <n v="1"/>
    <n v="110"/>
    <s v="Loan originated"/>
    <n v="1"/>
    <s v="Not Hispanic or Latino"/>
    <n v="2"/>
    <x v="0"/>
    <n v="5"/>
    <s v="Male"/>
    <n v="1"/>
    <n v="47"/>
    <n v="67"/>
    <n v="50.689998600000003"/>
    <x v="1"/>
    <x v="1"/>
  </r>
  <r>
    <s v="20-2749403"/>
    <s v="Office of the Comptroller of the Currency"/>
    <s v="Conventional"/>
    <n v="1"/>
    <s v="One-to-four family dwelling (other than manufactured housing)"/>
    <n v="1"/>
    <s v="Home purchase"/>
    <n v="1"/>
    <s v="Owner-occupied as a principal dwelling"/>
    <n v="1"/>
    <n v="194"/>
    <s v="Loan originated"/>
    <n v="1"/>
    <s v="Hispanic or Latino"/>
    <n v="1"/>
    <x v="0"/>
    <n v="5"/>
    <s v="Male"/>
    <n v="1"/>
    <n v="108"/>
    <n v="72.5"/>
    <n v="49.110000599999999"/>
    <x v="1"/>
    <x v="1"/>
  </r>
  <r>
    <n v="23922"/>
    <s v="Office of the Comptroller of the Currency"/>
    <s v="Conventional"/>
    <n v="1"/>
    <s v="One-to-four family dwelling (other than manufactured housing)"/>
    <n v="1"/>
    <s v="Refinancing"/>
    <n v="3"/>
    <s v="Owner-occupied as a principal dwelling"/>
    <n v="1"/>
    <n v="60"/>
    <s v="Loan originated"/>
    <n v="1"/>
    <s v="Not Hispanic or Latino"/>
    <n v="2"/>
    <x v="0"/>
    <n v="5"/>
    <s v="Male"/>
    <n v="1"/>
    <n v="56"/>
    <n v="67.7"/>
    <n v="85.489997900000006"/>
    <x v="1"/>
    <x v="1"/>
  </r>
  <r>
    <s v="20-2749403"/>
    <s v="Office of the Comptroller of the Currency"/>
    <s v="Conventional"/>
    <n v="1"/>
    <s v="One-to-four family dwelling (other than manufactured housing)"/>
    <n v="1"/>
    <s v="Home purchase"/>
    <n v="1"/>
    <s v="Owner-occupied as a principal dwelling"/>
    <n v="1"/>
    <n v="388"/>
    <s v="Loan originated"/>
    <n v="1"/>
    <s v="Not Hispanic or Latino"/>
    <n v="2"/>
    <x v="0"/>
    <n v="5"/>
    <s v="Male"/>
    <n v="1"/>
    <n v="87"/>
    <n v="64.3"/>
    <n v="163.029999"/>
    <x v="1"/>
    <x v="1"/>
  </r>
  <r>
    <n v="8531"/>
    <s v="Office of the Comptroller of the Currency"/>
    <s v="Conventional"/>
    <n v="1"/>
    <s v="One-to-four family dwelling (other than manufactured housing)"/>
    <n v="1"/>
    <s v="Home purchase"/>
    <n v="1"/>
    <s v="Not owner-occupied as a principal dwelling"/>
    <n v="2"/>
    <n v="120"/>
    <s v="Loan originated"/>
    <n v="1"/>
    <s v="Not Hispanic or Latino"/>
    <n v="2"/>
    <x v="0"/>
    <n v="5"/>
    <s v="Female"/>
    <n v="2"/>
    <n v="177"/>
    <n v="68"/>
    <n v="76.290000899999995"/>
    <x v="1"/>
    <x v="2"/>
  </r>
  <r>
    <n v="11879"/>
    <s v="Office of the Comptroller of the Currency"/>
    <s v="Conventional"/>
    <n v="1"/>
    <s v="One-to-four family dwelling (other than manufactured housing)"/>
    <n v="1"/>
    <s v="Home improvement"/>
    <n v="2"/>
    <s v="Not owner-occupied as a principal dwelling"/>
    <n v="2"/>
    <n v="92"/>
    <s v="Loan originated"/>
    <n v="1"/>
    <s v="Hispanic or Latino"/>
    <n v="1"/>
    <x v="0"/>
    <n v="5"/>
    <s v="Female"/>
    <n v="2"/>
    <m/>
    <n v="37.9"/>
    <n v="120.339996"/>
    <x v="1"/>
    <x v="0"/>
  </r>
  <r>
    <n v="23038"/>
    <s v="Office of the Comptroller of the Currency"/>
    <s v="FSA/RHS-guaranteed"/>
    <n v="4"/>
    <s v="One-to-four family dwelling (other than manufactured housing)"/>
    <n v="1"/>
    <s v="Home purchase"/>
    <n v="1"/>
    <s v="Owner-occupied as a principal dwelling"/>
    <n v="1"/>
    <n v="71"/>
    <s v="Loan originated"/>
    <n v="1"/>
    <s v="Hispanic or Latino"/>
    <n v="1"/>
    <x v="0"/>
    <n v="5"/>
    <s v="Male"/>
    <n v="1"/>
    <n v="40"/>
    <n v="60.3"/>
    <n v="113.839996"/>
    <x v="1"/>
    <x v="1"/>
  </r>
  <r>
    <n v="18763"/>
    <s v="Office of the Comptroller of the Currency"/>
    <s v="FHA-insured"/>
    <n v="2"/>
    <s v="One-to-four family dwelling (other than manufactured housing)"/>
    <n v="1"/>
    <s v="Refinancing"/>
    <n v="3"/>
    <s v="Owner-occupied as a principal dwelling"/>
    <n v="1"/>
    <n v="166"/>
    <s v="Loan originated"/>
    <n v="1"/>
    <s v="Not Hispanic or Latino"/>
    <n v="2"/>
    <x v="0"/>
    <n v="5"/>
    <s v="Male"/>
    <n v="1"/>
    <n v="69"/>
    <n v="77.5"/>
    <n v="119.629997"/>
    <x v="1"/>
    <x v="1"/>
  </r>
  <r>
    <n v="5481"/>
    <s v="Office of the Comptroller of the Currency"/>
    <s v="Conventional"/>
    <n v="1"/>
    <s v="Manufactured housing"/>
    <n v="2"/>
    <s v="Home improvement"/>
    <n v="2"/>
    <s v="Owner-occupied as a principal dwelling"/>
    <n v="1"/>
    <n v="77"/>
    <s v="Loan originated"/>
    <n v="1"/>
    <s v="Not Hispanic or Latino"/>
    <n v="2"/>
    <x v="0"/>
    <n v="5"/>
    <s v="Male"/>
    <n v="1"/>
    <n v="51"/>
    <n v="57.5"/>
    <n v="107.199997"/>
    <x v="1"/>
    <x v="1"/>
  </r>
  <r>
    <n v="718037"/>
    <s v="Office of the Comptroller of the Currency"/>
    <s v="Conventional"/>
    <n v="1"/>
    <s v="One-to-four family dwelling (other than manufactured housing)"/>
    <n v="1"/>
    <s v="Refinancing"/>
    <n v="3"/>
    <s v="Owner-occupied as a principal dwelling"/>
    <n v="1"/>
    <n v="141"/>
    <s v="Application approved but not accepted"/>
    <n v="2"/>
    <s v="Not Hispanic or Latino"/>
    <n v="2"/>
    <x v="0"/>
    <n v="5"/>
    <s v="Male"/>
    <n v="1"/>
    <n v="187"/>
    <n v="84.1"/>
    <n v="92.550003099999998"/>
    <x v="1"/>
    <x v="2"/>
  </r>
  <r>
    <n v="24107"/>
    <s v="Office of the Comptroller of the Currency"/>
    <s v="Conventional"/>
    <n v="1"/>
    <s v="One-to-four family dwelling (other than manufactured housing)"/>
    <n v="1"/>
    <s v="Refinancing"/>
    <n v="3"/>
    <s v="Owner-occupied as a principal dwelling"/>
    <n v="1"/>
    <n v="59"/>
    <s v="Loan originated"/>
    <n v="1"/>
    <s v="Not Hispanic or Latino"/>
    <n v="2"/>
    <x v="0"/>
    <n v="5"/>
    <s v="Male"/>
    <n v="1"/>
    <n v="45"/>
    <n v="62.6"/>
    <n v="102.089996"/>
    <x v="1"/>
    <x v="1"/>
  </r>
  <r>
    <s v="20-2749403"/>
    <s v="Office of the Comptroller of the Currency"/>
    <s v="FHA-insured"/>
    <n v="2"/>
    <s v="One-to-four family dwelling (other than manufactured housing)"/>
    <n v="1"/>
    <s v="Home purchase"/>
    <n v="1"/>
    <s v="Owner-occupied as a principal dwelling"/>
    <n v="1"/>
    <n v="171"/>
    <s v="Loan originated"/>
    <n v="1"/>
    <s v="Not Hispanic or Latino"/>
    <n v="2"/>
    <x v="0"/>
    <n v="5"/>
    <s v="Male"/>
    <n v="1"/>
    <n v="69"/>
    <n v="72.5"/>
    <n v="128.33999600000001"/>
    <x v="1"/>
    <x v="1"/>
  </r>
  <r>
    <n v="22311"/>
    <s v="Office of the Comptroller of the Currency"/>
    <s v="Conventional"/>
    <n v="1"/>
    <s v="Manufactured housing"/>
    <n v="2"/>
    <s v="Home purchase"/>
    <n v="1"/>
    <s v="Owner-occupied as a principal dwelling"/>
    <n v="1"/>
    <n v="53"/>
    <s v="Loan originated"/>
    <n v="1"/>
    <s v="Not Hispanic or Latino"/>
    <n v="2"/>
    <x v="0"/>
    <n v="5"/>
    <s v="Male"/>
    <n v="1"/>
    <n v="50"/>
    <n v="52.5"/>
    <n v="77.809997600000003"/>
    <x v="1"/>
    <x v="1"/>
  </r>
  <r>
    <n v="8345"/>
    <s v="Office of the Comptroller of the Currency"/>
    <s v="Conventional"/>
    <n v="1"/>
    <s v="One-to-four family dwelling (other than manufactured housing)"/>
    <n v="1"/>
    <s v="Home purchase"/>
    <n v="1"/>
    <s v="Owner-occupied as a principal dwelling"/>
    <n v="1"/>
    <n v="44"/>
    <s v="Application approved but not accepted"/>
    <n v="2"/>
    <s v="Not Hispanic or Latino"/>
    <n v="2"/>
    <x v="0"/>
    <n v="5"/>
    <s v="Female"/>
    <n v="2"/>
    <n v="48"/>
    <n v="50.8"/>
    <n v="72.809997600000003"/>
    <x v="1"/>
    <x v="1"/>
  </r>
  <r>
    <n v="2515"/>
    <s v="Office of the Comptroller of the Currency"/>
    <s v="Conventional"/>
    <n v="1"/>
    <s v="One-to-four family dwelling (other than manufactured housing)"/>
    <n v="1"/>
    <s v="Home purchase"/>
    <n v="1"/>
    <s v="Owner-occupied as a principal dwelling"/>
    <n v="1"/>
    <n v="200"/>
    <s v="Loan originated"/>
    <n v="1"/>
    <s v="Not Hispanic or Latino"/>
    <n v="2"/>
    <x v="0"/>
    <n v="5"/>
    <s v="Male"/>
    <n v="1"/>
    <n v="252"/>
    <n v="71.099999999999994"/>
    <n v="95.139999399999994"/>
    <x v="1"/>
    <x v="2"/>
  </r>
  <r>
    <n v="24131"/>
    <s v="Office of the Comptroller of the Currency"/>
    <s v="Conventional"/>
    <n v="1"/>
    <s v="One-to-four family dwelling (other than manufactured housing)"/>
    <n v="1"/>
    <s v="Home purchase"/>
    <n v="1"/>
    <s v="Owner-occupied as a principal dwelling"/>
    <n v="1"/>
    <n v="456"/>
    <s v="Loan originated"/>
    <n v="1"/>
    <s v="Not Hispanic or Latino"/>
    <n v="2"/>
    <x v="0"/>
    <n v="5"/>
    <s v="Male"/>
    <n v="1"/>
    <n v="185"/>
    <n v="94.3"/>
    <n v="125.389999"/>
    <x v="1"/>
    <x v="2"/>
  </r>
  <r>
    <n v="14488"/>
    <s v="Office of the Comptroller of the Currency"/>
    <s v="Conventional"/>
    <n v="1"/>
    <s v="One-to-four family dwelling (other than manufactured housing)"/>
    <n v="1"/>
    <s v="Refinancing"/>
    <n v="3"/>
    <s v="Owner-occupied as a principal dwelling"/>
    <n v="1"/>
    <n v="181"/>
    <s v="Application approved but not accepted"/>
    <n v="2"/>
    <s v="Not Hispanic or Latino"/>
    <n v="2"/>
    <x v="0"/>
    <n v="5"/>
    <s v="Male"/>
    <n v="1"/>
    <n v="62"/>
    <n v="84.1"/>
    <n v="82.569999699999997"/>
    <x v="1"/>
    <x v="1"/>
  </r>
  <r>
    <n v="708043"/>
    <s v="Office of the Comptroller of the Currency"/>
    <s v="Conventional"/>
    <n v="1"/>
    <s v="One-to-four family dwelling (other than manufactured housing)"/>
    <n v="1"/>
    <s v="Refinancing"/>
    <n v="3"/>
    <s v="Owner-occupied as a principal dwelling"/>
    <n v="1"/>
    <n v="112"/>
    <s v="Application denied by financial institution"/>
    <n v="3"/>
    <s v="Not Hispanic or Latino"/>
    <n v="2"/>
    <x v="0"/>
    <n v="5"/>
    <s v="Male"/>
    <n v="1"/>
    <n v="69"/>
    <n v="72.2"/>
    <n v="88.910003700000004"/>
    <x v="0"/>
    <x v="1"/>
  </r>
  <r>
    <n v="705138"/>
    <s v="Office of the Comptroller of the Currency"/>
    <s v="Conventional"/>
    <n v="1"/>
    <s v="One-to-four family dwelling (other than manufactured housing)"/>
    <n v="1"/>
    <s v="Home purchase"/>
    <n v="1"/>
    <s v="Not owner-occupied as a principal dwelling"/>
    <n v="2"/>
    <n v="599"/>
    <s v="Loan originated"/>
    <n v="1"/>
    <s v="Not Hispanic or Latino"/>
    <n v="2"/>
    <x v="3"/>
    <n v="2"/>
    <s v="Male"/>
    <n v="1"/>
    <n v="285"/>
    <n v="73.7"/>
    <n v="100.110001"/>
    <x v="1"/>
    <x v="2"/>
  </r>
  <r>
    <n v="707101"/>
    <s v="Office of the Comptroller of the Currency"/>
    <s v="Conventional"/>
    <n v="1"/>
    <s v="One-to-four family dwelling (other than manufactured housing)"/>
    <n v="1"/>
    <s v="Refinancing"/>
    <n v="3"/>
    <s v="Owner-occupied as a principal dwelling"/>
    <n v="1"/>
    <n v="50"/>
    <s v="Loan originated"/>
    <n v="1"/>
    <s v="Not Hispanic or Latino"/>
    <n v="2"/>
    <x v="0"/>
    <n v="5"/>
    <s v="Male"/>
    <n v="1"/>
    <n v="83"/>
    <n v="57.3"/>
    <n v="89.919998199999995"/>
    <x v="1"/>
    <x v="1"/>
  </r>
  <r>
    <n v="24947"/>
    <s v="Office of the Comptroller of the Currency"/>
    <s v="Conventional"/>
    <n v="1"/>
    <s v="One-to-four family dwelling (other than manufactured housing)"/>
    <n v="1"/>
    <s v="Home purchase"/>
    <n v="1"/>
    <s v="Owner-occupied as a principal dwelling"/>
    <n v="1"/>
    <n v="478"/>
    <s v="Loan originated"/>
    <n v="1"/>
    <s v="Not Hispanic or Latino"/>
    <n v="2"/>
    <x v="0"/>
    <n v="5"/>
    <s v="Male"/>
    <n v="1"/>
    <n v="275"/>
    <n v="52.5"/>
    <n v="170.60000600000001"/>
    <x v="1"/>
    <x v="2"/>
  </r>
  <r>
    <n v="8531"/>
    <s v="Office of the Comptroller of the Currency"/>
    <s v="Conventional"/>
    <n v="1"/>
    <s v="One-to-four family dwelling (other than manufactured housing)"/>
    <n v="1"/>
    <s v="Home improvement"/>
    <n v="2"/>
    <s v="Owner-occupied as a principal dwelling"/>
    <n v="1"/>
    <n v="5"/>
    <s v="Application denied by financial institution"/>
    <n v="3"/>
    <s v="Not Hispanic or Latino"/>
    <n v="2"/>
    <x v="0"/>
    <n v="5"/>
    <s v="Male"/>
    <n v="1"/>
    <n v="90"/>
    <n v="62.5"/>
    <n v="81.790000899999995"/>
    <x v="0"/>
    <x v="1"/>
  </r>
  <r>
    <n v="703773"/>
    <s v="Office of the Comptroller of the Currency"/>
    <s v="Conventional"/>
    <n v="1"/>
    <s v="One-to-four family dwelling (other than manufactured housing)"/>
    <n v="1"/>
    <s v="Refinancing"/>
    <n v="3"/>
    <s v="Owner-occupied as a principal dwelling"/>
    <n v="1"/>
    <n v="610"/>
    <s v="Loan originated"/>
    <n v="1"/>
    <s v="Not Hispanic or Latino"/>
    <n v="2"/>
    <x v="0"/>
    <n v="5"/>
    <s v="Male"/>
    <n v="1"/>
    <n v="295"/>
    <n v="74.7"/>
    <n v="101.05999799999999"/>
    <x v="1"/>
    <x v="2"/>
  </r>
  <r>
    <n v="14488"/>
    <s v="Office of the Comptroller of the Currency"/>
    <s v="FSA/RHS-guaranteed"/>
    <n v="4"/>
    <s v="One-to-four family dwelling (other than manufactured housing)"/>
    <n v="1"/>
    <s v="Home purchase"/>
    <n v="1"/>
    <s v="Owner-occupied as a principal dwelling"/>
    <n v="1"/>
    <n v="123"/>
    <s v="Loan originated"/>
    <n v="1"/>
    <s v="Not Hispanic or Latino"/>
    <n v="2"/>
    <x v="0"/>
    <n v="5"/>
    <s v="Male"/>
    <n v="1"/>
    <n v="63"/>
    <n v="65.3"/>
    <n v="106.16999800000001"/>
    <x v="1"/>
    <x v="1"/>
  </r>
  <r>
    <n v="3656"/>
    <s v="Office of the Comptroller of the Currency"/>
    <s v="Conventional"/>
    <n v="1"/>
    <s v="One-to-four family dwelling (other than manufactured housing)"/>
    <n v="1"/>
    <s v="Home purchase"/>
    <n v="1"/>
    <s v="Owner-occupied as a principal dwelling"/>
    <n v="1"/>
    <n v="166"/>
    <s v="Loan originated"/>
    <n v="1"/>
    <s v="Not Hispanic or Latino"/>
    <n v="2"/>
    <x v="1"/>
    <n v="3"/>
    <s v="Male"/>
    <n v="1"/>
    <n v="192"/>
    <n v="70.900000000000006"/>
    <n v="170.300003"/>
    <x v="1"/>
    <x v="2"/>
  </r>
  <r>
    <s v="27-4370581"/>
    <s v="Office of the Comptroller of the Currency"/>
    <s v="Conventional"/>
    <n v="1"/>
    <s v="One-to-four family dwelling (other than manufactured housing)"/>
    <n v="1"/>
    <s v="Refinancing"/>
    <n v="3"/>
    <s v="Owner-occupied as a principal dwelling"/>
    <n v="1"/>
    <n v="209"/>
    <s v="Loan originated"/>
    <n v="1"/>
    <s v="Not Hispanic or Latino"/>
    <n v="2"/>
    <x v="0"/>
    <n v="5"/>
    <s v="Male"/>
    <n v="1"/>
    <n v="48"/>
    <n v="69.2"/>
    <n v="79.589996299999996"/>
    <x v="1"/>
    <x v="1"/>
  </r>
  <r>
    <n v="10476"/>
    <s v="Office of the Comptroller of the Currency"/>
    <s v="Conventional"/>
    <n v="1"/>
    <s v="One-to-four family dwelling (other than manufactured housing)"/>
    <n v="1"/>
    <s v="Refinancing"/>
    <n v="3"/>
    <s v="Not owner-occupied as a principal dwelling"/>
    <n v="2"/>
    <n v="562"/>
    <s v="Loan originated"/>
    <n v="1"/>
    <s v="Not Hispanic or Latino"/>
    <n v="2"/>
    <x v="0"/>
    <n v="5"/>
    <s v="Male"/>
    <n v="1"/>
    <n v="340"/>
    <n v="60.2"/>
    <n v="101.07"/>
    <x v="1"/>
    <x v="2"/>
  </r>
  <r>
    <n v="12591"/>
    <s v="Office of the Comptroller of the Currency"/>
    <s v="Conventional"/>
    <n v="1"/>
    <s v="One-to-four family dwelling (other than manufactured housing)"/>
    <n v="1"/>
    <s v="Refinancing"/>
    <n v="3"/>
    <s v="Owner-occupied as a principal dwelling"/>
    <n v="1"/>
    <n v="254"/>
    <s v="Loan originated"/>
    <n v="1"/>
    <s v="Not Hispanic or Latino"/>
    <n v="2"/>
    <x v="0"/>
    <n v="5"/>
    <s v="Female"/>
    <n v="2"/>
    <n v="137"/>
    <n v="52.8"/>
    <n v="107.699997"/>
    <x v="1"/>
    <x v="2"/>
  </r>
  <r>
    <n v="20214"/>
    <s v="Office of the Comptroller of the Currency"/>
    <s v="FHA-insured"/>
    <n v="2"/>
    <s v="One-to-four family dwelling (other than manufactured housing)"/>
    <n v="1"/>
    <s v="Refinancing"/>
    <n v="3"/>
    <s v="Owner-occupied as a principal dwelling"/>
    <n v="1"/>
    <n v="164"/>
    <s v="Loan originated"/>
    <n v="1"/>
    <s v="Not Hispanic or Latino"/>
    <n v="2"/>
    <x v="0"/>
    <n v="5"/>
    <s v="Female"/>
    <n v="2"/>
    <n v="92"/>
    <n v="58"/>
    <n v="96.989997900000006"/>
    <x v="1"/>
    <x v="1"/>
  </r>
  <r>
    <n v="24356"/>
    <s v="Office of the Comptroller of the Currency"/>
    <s v="Conventional"/>
    <n v="1"/>
    <s v="One-to-four family dwelling (other than manufactured housing)"/>
    <n v="1"/>
    <s v="Home purchase"/>
    <n v="1"/>
    <s v="Owner-occupied as a principal dwelling"/>
    <n v="1"/>
    <n v="90"/>
    <s v="Application approved but not accepted"/>
    <n v="2"/>
    <s v="Not Hispanic or Latino"/>
    <n v="2"/>
    <x v="0"/>
    <n v="5"/>
    <s v="Male"/>
    <n v="1"/>
    <n v="69"/>
    <n v="84.1"/>
    <n v="100.599998"/>
    <x v="1"/>
    <x v="1"/>
  </r>
  <r>
    <n v="702825"/>
    <s v="Office of the Comptroller of the Currency"/>
    <s v="Conventional"/>
    <n v="1"/>
    <s v="One-to-four family dwelling (other than manufactured housing)"/>
    <n v="1"/>
    <s v="Home improvement"/>
    <n v="2"/>
    <s v="Owner-occupied as a principal dwelling"/>
    <n v="1"/>
    <n v="15"/>
    <s v="Loan originated"/>
    <n v="1"/>
    <s v="Hispanic or Latino"/>
    <n v="1"/>
    <x v="2"/>
    <n v="1"/>
    <s v="Male"/>
    <n v="1"/>
    <n v="52"/>
    <n v="74.599999999999994"/>
    <n v="109.43"/>
    <x v="1"/>
    <x v="1"/>
  </r>
  <r>
    <n v="2311"/>
    <s v="Office of the Comptroller of the Currency"/>
    <s v="FHA-insured"/>
    <n v="2"/>
    <s v="One-to-four family dwelling (other than manufactured housing)"/>
    <n v="1"/>
    <s v="Home purchase"/>
    <n v="1"/>
    <s v="Owner-occupied as a principal dwelling"/>
    <n v="1"/>
    <n v="142"/>
    <s v="Loan originated"/>
    <n v="1"/>
    <s v="Not Hispanic or Latino"/>
    <n v="2"/>
    <x v="0"/>
    <n v="5"/>
    <s v="Male"/>
    <n v="1"/>
    <n v="56"/>
    <n v="55.9"/>
    <n v="117.269997"/>
    <x v="1"/>
    <x v="1"/>
  </r>
  <r>
    <n v="718037"/>
    <s v="Office of the Comptroller of the Currency"/>
    <s v="Conventional"/>
    <n v="1"/>
    <s v="One-to-four family dwelling (other than manufactured housing)"/>
    <n v="1"/>
    <s v="Refinancing"/>
    <n v="3"/>
    <s v="Owner-occupied as a principal dwelling"/>
    <n v="1"/>
    <n v="205"/>
    <s v="Loan originated"/>
    <n v="1"/>
    <s v="Not Hispanic or Latino"/>
    <n v="2"/>
    <x v="0"/>
    <n v="5"/>
    <s v="Male"/>
    <n v="1"/>
    <n v="39"/>
    <n v="84.1"/>
    <n v="135.740005"/>
    <x v="1"/>
    <x v="0"/>
  </r>
  <r>
    <n v="24671"/>
    <s v="Office of the Comptroller of the Currency"/>
    <s v="FHA-insured"/>
    <n v="2"/>
    <s v="One-to-four family dwelling (other than manufactured housing)"/>
    <n v="1"/>
    <s v="Home purchase"/>
    <n v="1"/>
    <s v="Owner-occupied as a principal dwelling"/>
    <n v="1"/>
    <n v="202"/>
    <s v="Loan originated"/>
    <n v="1"/>
    <s v="Not Hispanic or Latino"/>
    <n v="2"/>
    <x v="0"/>
    <n v="5"/>
    <s v="Male"/>
    <n v="1"/>
    <n v="52"/>
    <n v="114.2"/>
    <n v="100.290001"/>
    <x v="1"/>
    <x v="1"/>
  </r>
  <r>
    <n v="22949"/>
    <s v="Office of the Comptroller of the Currency"/>
    <s v="Conventional"/>
    <n v="1"/>
    <s v="One-to-four family dwelling (other than manufactured housing)"/>
    <n v="1"/>
    <s v="Home purchase"/>
    <n v="1"/>
    <s v="Not owner-occupied as a principal dwelling"/>
    <n v="2"/>
    <n v="77"/>
    <s v="Loan originated"/>
    <n v="1"/>
    <s v="Not Hispanic or Latino"/>
    <n v="2"/>
    <x v="0"/>
    <n v="5"/>
    <s v="Male"/>
    <n v="1"/>
    <n v="100"/>
    <n v="68.099999999999994"/>
    <n v="100.720001"/>
    <x v="1"/>
    <x v="1"/>
  </r>
  <r>
    <n v="708007"/>
    <s v="Office of the Comptroller of the Currency"/>
    <s v="Conventional"/>
    <n v="1"/>
    <s v="One-to-four family dwelling (other than manufactured housing)"/>
    <n v="1"/>
    <s v="Home purchase"/>
    <n v="1"/>
    <s v="Owner-occupied as a principal dwelling"/>
    <n v="1"/>
    <n v="2888"/>
    <s v="Loan originated"/>
    <n v="1"/>
    <s v="Not Hispanic or Latino"/>
    <n v="2"/>
    <x v="0"/>
    <n v="5"/>
    <s v="Male"/>
    <n v="1"/>
    <n v="1030"/>
    <n v="51.8"/>
    <n v="189.36999499999999"/>
    <x v="1"/>
    <x v="2"/>
  </r>
  <r>
    <n v="23216"/>
    <s v="Office of the Comptroller of the Currency"/>
    <s v="FSA/RHS-guaranteed"/>
    <n v="4"/>
    <s v="One-to-four family dwelling (other than manufactured housing)"/>
    <n v="1"/>
    <s v="Home purchase"/>
    <n v="1"/>
    <s v="Owner-occupied as a principal dwelling"/>
    <n v="1"/>
    <n v="81"/>
    <s v="Loan purchased by the institution"/>
    <n v="6"/>
    <s v="Not Hispanic or Latino"/>
    <n v="2"/>
    <x v="0"/>
    <n v="5"/>
    <s v="Female"/>
    <n v="2"/>
    <n v="21"/>
    <n v="48.7"/>
    <n v="93.870002700000001"/>
    <x v="1"/>
    <x v="0"/>
  </r>
  <r>
    <n v="8709"/>
    <s v="Office of the Comptroller of the Currency"/>
    <s v="FSA/RHS-guaranteed"/>
    <n v="4"/>
    <s v="One-to-four family dwelling (other than manufactured housing)"/>
    <n v="1"/>
    <s v="Home purchase"/>
    <n v="1"/>
    <s v="Owner-occupied as a principal dwelling"/>
    <n v="1"/>
    <n v="75"/>
    <s v="Application denied by financial institution"/>
    <n v="3"/>
    <s v="Not Hispanic or Latino"/>
    <n v="2"/>
    <x v="0"/>
    <n v="5"/>
    <s v="Female"/>
    <n v="2"/>
    <n v="33"/>
    <n v="63.6"/>
    <n v="102.980003"/>
    <x v="0"/>
    <x v="0"/>
  </r>
  <r>
    <n v="5581"/>
    <s v="Office of the Comptroller of the Currency"/>
    <s v="Conventional"/>
    <n v="1"/>
    <s v="One-to-four family dwelling (other than manufactured housing)"/>
    <n v="1"/>
    <s v="Home purchase"/>
    <n v="1"/>
    <s v="Owner-occupied as a principal dwelling"/>
    <n v="1"/>
    <n v="249"/>
    <s v="Loan originated"/>
    <n v="1"/>
    <s v="Not Hispanic or Latino"/>
    <n v="2"/>
    <x v="0"/>
    <n v="5"/>
    <s v="Female"/>
    <n v="2"/>
    <n v="135"/>
    <n v="73.400000000000006"/>
    <n v="119.510002"/>
    <x v="1"/>
    <x v="2"/>
  </r>
  <r>
    <n v="705339"/>
    <s v="Office of the Comptroller of the Currency"/>
    <s v="Conventional"/>
    <n v="1"/>
    <s v="One-to-four family dwelling (other than manufactured housing)"/>
    <n v="1"/>
    <s v="Home purchase"/>
    <n v="1"/>
    <s v="Not owner-occupied as a principal dwelling"/>
    <n v="2"/>
    <n v="100"/>
    <s v="Loan originated"/>
    <n v="1"/>
    <s v="Not Hispanic or Latino"/>
    <n v="2"/>
    <x v="0"/>
    <n v="5"/>
    <s v="Male"/>
    <n v="1"/>
    <n v="220"/>
    <n v="58.5"/>
    <n v="59.470001199999999"/>
    <x v="1"/>
    <x v="2"/>
  </r>
  <r>
    <n v="707635"/>
    <s v="Office of the Comptroller of the Currency"/>
    <s v="Conventional"/>
    <n v="1"/>
    <s v="One-to-four family dwelling (other than manufactured housing)"/>
    <n v="1"/>
    <s v="Home purchase"/>
    <n v="1"/>
    <s v="Owner-occupied as a principal dwelling"/>
    <n v="1"/>
    <n v="94"/>
    <s v="Loan originated"/>
    <n v="1"/>
    <s v="Not Hispanic or Latino"/>
    <n v="2"/>
    <x v="3"/>
    <n v="2"/>
    <s v="Male"/>
    <n v="1"/>
    <n v="24"/>
    <n v="83.1"/>
    <n v="69.489997900000006"/>
    <x v="1"/>
    <x v="0"/>
  </r>
  <r>
    <n v="23216"/>
    <s v="Office of the Comptroller of the Currency"/>
    <s v="FHA-insured"/>
    <n v="2"/>
    <s v="One-to-four family dwelling (other than manufactured housing)"/>
    <n v="1"/>
    <s v="Refinancing"/>
    <n v="3"/>
    <s v="Owner-occupied as a principal dwelling"/>
    <n v="1"/>
    <n v="184"/>
    <s v="Application denied by financial institution"/>
    <n v="3"/>
    <s v="Not Hispanic or Latino"/>
    <n v="2"/>
    <x v="0"/>
    <n v="5"/>
    <s v="Male"/>
    <n v="1"/>
    <n v="78"/>
    <n v="60.4"/>
    <n v="122.41999800000001"/>
    <x v="0"/>
    <x v="1"/>
  </r>
  <r>
    <n v="706809"/>
    <s v="Office of the Comptroller of the Currency"/>
    <s v="Conventional"/>
    <n v="1"/>
    <s v="One-to-four family dwelling (other than manufactured housing)"/>
    <n v="1"/>
    <s v="Home purchase"/>
    <n v="1"/>
    <s v="Owner-occupied as a principal dwelling"/>
    <n v="1"/>
    <n v="416"/>
    <s v="Loan originated"/>
    <n v="1"/>
    <s v="Not Hispanic or Latino"/>
    <n v="2"/>
    <x v="0"/>
    <n v="5"/>
    <s v="Male"/>
    <n v="1"/>
    <n v="188"/>
    <n v="61.9"/>
    <n v="177.720001"/>
    <x v="1"/>
    <x v="2"/>
  </r>
  <r>
    <n v="703896"/>
    <s v="Office of the Comptroller of the Currency"/>
    <s v="Conventional"/>
    <n v="1"/>
    <s v="One-to-four family dwelling (other than manufactured housing)"/>
    <n v="1"/>
    <s v="Home purchase"/>
    <n v="1"/>
    <s v="Owner-occupied as a principal dwelling"/>
    <n v="1"/>
    <n v="92"/>
    <s v="Loan originated"/>
    <n v="1"/>
    <s v="Not Hispanic or Latino"/>
    <n v="2"/>
    <x v="0"/>
    <n v="5"/>
    <s v="Male"/>
    <n v="1"/>
    <n v="141"/>
    <n v="72"/>
    <n v="86.709999100000005"/>
    <x v="1"/>
    <x v="2"/>
  </r>
  <r>
    <n v="714970"/>
    <s v="Office of the Comptroller of the Currency"/>
    <s v="Conventional"/>
    <n v="1"/>
    <s v="One-to-four family dwelling (other than manufactured housing)"/>
    <n v="1"/>
    <s v="Refinancing"/>
    <n v="3"/>
    <s v="Owner-occupied as a principal dwelling"/>
    <n v="1"/>
    <n v="200"/>
    <s v="Loan purchased by the institution"/>
    <n v="6"/>
    <s v="Not Hispanic or Latino"/>
    <n v="2"/>
    <x v="0"/>
    <n v="5"/>
    <s v="Female"/>
    <n v="2"/>
    <n v="109"/>
    <n v="77.5"/>
    <n v="155.38000500000001"/>
    <x v="1"/>
    <x v="1"/>
  </r>
  <r>
    <n v="14807"/>
    <s v="Office of the Comptroller of the Currency"/>
    <s v="Conventional"/>
    <n v="1"/>
    <s v="One-to-four family dwelling (other than manufactured housing)"/>
    <n v="1"/>
    <s v="Refinancing"/>
    <n v="3"/>
    <s v="Owner-occupied as a principal dwelling"/>
    <n v="1"/>
    <n v="51"/>
    <s v="Application approved but not accepted"/>
    <n v="2"/>
    <s v="Not Hispanic or Latino"/>
    <n v="2"/>
    <x v="0"/>
    <n v="5"/>
    <s v="Male"/>
    <n v="1"/>
    <n v="61"/>
    <n v="52.7"/>
    <n v="90.279998800000001"/>
    <x v="1"/>
    <x v="1"/>
  </r>
  <r>
    <n v="707635"/>
    <s v="Office of the Comptroller of the Currency"/>
    <s v="Conventional"/>
    <n v="1"/>
    <s v="One-to-four family dwelling (other than manufactured housing)"/>
    <n v="1"/>
    <s v="Home purchase"/>
    <n v="1"/>
    <s v="Owner-occupied as a principal dwelling"/>
    <n v="1"/>
    <n v="413"/>
    <s v="Application denied by financial institution"/>
    <n v="3"/>
    <s v="Hispanic or Latino"/>
    <n v="1"/>
    <x v="0"/>
    <n v="5"/>
    <s v="Male"/>
    <n v="1"/>
    <n v="117"/>
    <n v="78.5"/>
    <n v="111.650002"/>
    <x v="0"/>
    <x v="1"/>
  </r>
  <r>
    <n v="717955"/>
    <s v="Office of the Comptroller of the Currency"/>
    <s v="Conventional"/>
    <n v="1"/>
    <s v="One-to-four family dwelling (other than manufactured housing)"/>
    <n v="1"/>
    <s v="Home purchase"/>
    <n v="1"/>
    <s v="Not owner-occupied as a principal dwelling"/>
    <n v="2"/>
    <n v="125"/>
    <s v="Application denied by financial institution"/>
    <n v="3"/>
    <s v="Hispanic or Latino"/>
    <n v="1"/>
    <x v="0"/>
    <n v="5"/>
    <s v="Male"/>
    <n v="1"/>
    <n v="134"/>
    <n v="58.4"/>
    <n v="84.830001800000005"/>
    <x v="0"/>
    <x v="2"/>
  </r>
  <r>
    <n v="700257"/>
    <s v="Office of the Comptroller of the Currency"/>
    <s v="Conventional"/>
    <n v="1"/>
    <s v="One-to-four family dwelling (other than manufactured housing)"/>
    <n v="1"/>
    <s v="Refinancing"/>
    <n v="3"/>
    <s v="Owner-occupied as a principal dwelling"/>
    <n v="1"/>
    <n v="26"/>
    <s v="Loan originated"/>
    <n v="1"/>
    <s v="Not Hispanic or Latino"/>
    <n v="2"/>
    <x v="0"/>
    <n v="5"/>
    <s v="Male"/>
    <n v="1"/>
    <n v="145"/>
    <n v="75.2"/>
    <n v="77.050003099999998"/>
    <x v="1"/>
    <x v="2"/>
  </r>
  <r>
    <s v="27-4370581"/>
    <s v="Office of the Comptroller of the Currency"/>
    <s v="Conventional"/>
    <n v="1"/>
    <s v="One-to-four family dwelling (other than manufactured housing)"/>
    <n v="1"/>
    <s v="Home purchase"/>
    <n v="1"/>
    <s v="Not owner-occupied as a principal dwelling"/>
    <n v="2"/>
    <n v="112"/>
    <s v="Loan originated"/>
    <n v="1"/>
    <s v="Not Hispanic or Latino"/>
    <n v="2"/>
    <x v="0"/>
    <n v="5"/>
    <s v="Female"/>
    <n v="2"/>
    <n v="91"/>
    <n v="45.9"/>
    <n v="161.759995"/>
    <x v="1"/>
    <x v="1"/>
  </r>
  <r>
    <n v="701283"/>
    <s v="Office of the Comptroller of the Currency"/>
    <s v="Conventional"/>
    <n v="1"/>
    <s v="One-to-four family dwelling (other than manufactured housing)"/>
    <n v="1"/>
    <s v="Home purchase"/>
    <n v="1"/>
    <s v="Owner-occupied as a principal dwelling"/>
    <n v="1"/>
    <n v="246"/>
    <s v="Loan originated"/>
    <n v="1"/>
    <s v="Not Hispanic or Latino"/>
    <n v="2"/>
    <x v="0"/>
    <n v="5"/>
    <s v="Male"/>
    <n v="1"/>
    <n v="90"/>
    <n v="74.3"/>
    <n v="87.110000600000006"/>
    <x v="1"/>
    <x v="1"/>
  </r>
  <r>
    <n v="706707"/>
    <s v="Office of the Comptroller of the Currency"/>
    <s v="FHA-insured"/>
    <n v="2"/>
    <s v="One-to-four family dwelling (other than manufactured housing)"/>
    <n v="1"/>
    <s v="Home purchase"/>
    <n v="1"/>
    <s v="Owner-occupied as a principal dwelling"/>
    <n v="1"/>
    <n v="56"/>
    <s v="Application denied by financial institution"/>
    <n v="3"/>
    <s v="Not Hispanic or Latino"/>
    <n v="2"/>
    <x v="2"/>
    <n v="1"/>
    <s v="Female"/>
    <n v="2"/>
    <n v="46"/>
    <n v="72.599999999999994"/>
    <n v="119.800003"/>
    <x v="0"/>
    <x v="1"/>
  </r>
  <r>
    <n v="716456"/>
    <s v="Office of the Comptroller of the Currency"/>
    <s v="Conventional"/>
    <n v="1"/>
    <s v="One-to-four family dwelling (other than manufactured housing)"/>
    <n v="1"/>
    <s v="Refinancing"/>
    <n v="3"/>
    <s v="Owner-occupied as a principal dwelling"/>
    <n v="1"/>
    <n v="255"/>
    <s v="Application denied by financial institution"/>
    <n v="3"/>
    <s v="Not Hispanic or Latino"/>
    <n v="2"/>
    <x v="0"/>
    <n v="5"/>
    <s v="Female"/>
    <n v="2"/>
    <m/>
    <n v="69.2"/>
    <n v="174.71000699999999"/>
    <x v="0"/>
    <x v="0"/>
  </r>
  <r>
    <n v="5581"/>
    <s v="Office of the Comptroller of the Currency"/>
    <s v="Conventional"/>
    <n v="1"/>
    <s v="One-to-four family dwelling (other than manufactured housing)"/>
    <n v="1"/>
    <s v="Home improvement"/>
    <n v="2"/>
    <s v="Owner-occupied as a principal dwelling"/>
    <n v="1"/>
    <n v="345"/>
    <s v="Application denied by financial institution"/>
    <n v="3"/>
    <s v="Not Hispanic or Latino"/>
    <n v="2"/>
    <x v="0"/>
    <n v="5"/>
    <s v="Male"/>
    <n v="1"/>
    <n v="134"/>
    <n v="54.2"/>
    <n v="94.309997600000003"/>
    <x v="0"/>
    <x v="2"/>
  </r>
  <r>
    <n v="700257"/>
    <s v="Office of the Comptroller of the Currency"/>
    <s v="VA-guaranteed"/>
    <n v="3"/>
    <s v="One-to-four family dwelling (other than manufactured housing)"/>
    <n v="1"/>
    <s v="Refinancing"/>
    <n v="3"/>
    <s v="Owner-occupied as a principal dwelling"/>
    <n v="1"/>
    <n v="219"/>
    <s v="Loan originated"/>
    <n v="1"/>
    <s v="Not Hispanic or Latino"/>
    <n v="2"/>
    <x v="0"/>
    <n v="5"/>
    <s v="Male"/>
    <n v="1"/>
    <n v="58"/>
    <n v="75.2"/>
    <n v="91.580001800000005"/>
    <x v="1"/>
    <x v="1"/>
  </r>
  <r>
    <n v="718140"/>
    <s v="Office of the Comptroller of the Currency"/>
    <s v="Conventional"/>
    <n v="1"/>
    <s v="One-to-four family dwelling (other than manufactured housing)"/>
    <n v="1"/>
    <s v="Home purchase"/>
    <n v="1"/>
    <s v="Not owner-occupied as a principal dwelling"/>
    <n v="2"/>
    <n v="100"/>
    <s v="Loan originated"/>
    <n v="1"/>
    <s v="Not Hispanic or Latino"/>
    <n v="2"/>
    <x v="0"/>
    <n v="5"/>
    <s v="Male"/>
    <n v="1"/>
    <n v="393"/>
    <n v="69.099999999999994"/>
    <n v="95.349998499999998"/>
    <x v="1"/>
    <x v="2"/>
  </r>
  <r>
    <n v="706707"/>
    <s v="Office of the Comptroller of the Currency"/>
    <s v="FHA-insured"/>
    <n v="2"/>
    <s v="Manufactured housing"/>
    <n v="2"/>
    <s v="Home purchase"/>
    <n v="1"/>
    <s v="Owner-occupied as a principal dwelling"/>
    <n v="1"/>
    <n v="49"/>
    <s v="Application denied by financial institution"/>
    <n v="3"/>
    <s v="Not Hispanic or Latino"/>
    <n v="2"/>
    <x v="0"/>
    <n v="5"/>
    <s v="Female"/>
    <n v="2"/>
    <n v="21"/>
    <n v="48.4"/>
    <n v="88.069999699999997"/>
    <x v="0"/>
    <x v="0"/>
  </r>
  <r>
    <n v="10834"/>
    <s v="Office of the Comptroller of the Currency"/>
    <s v="Conventional"/>
    <n v="1"/>
    <s v="One-to-four family dwelling (other than manufactured housing)"/>
    <n v="1"/>
    <s v="Home purchase"/>
    <n v="1"/>
    <s v="Not owner-occupied as a principal dwelling"/>
    <n v="2"/>
    <n v="77"/>
    <s v="Loan originated"/>
    <n v="1"/>
    <s v="Not Hispanic or Latino"/>
    <n v="2"/>
    <x v="0"/>
    <n v="5"/>
    <s v="Male"/>
    <n v="1"/>
    <n v="601"/>
    <n v="62.3"/>
    <n v="88.220001199999999"/>
    <x v="1"/>
    <x v="2"/>
  </r>
  <r>
    <n v="23922"/>
    <s v="Office of the Comptroller of the Currency"/>
    <s v="VA-guaranteed"/>
    <n v="3"/>
    <s v="One-to-four family dwelling (other than manufactured housing)"/>
    <n v="1"/>
    <s v="Refinancing"/>
    <n v="3"/>
    <s v="Owner-occupied as a principal dwelling"/>
    <n v="1"/>
    <n v="438"/>
    <s v="Loan originated"/>
    <n v="1"/>
    <s v="Not Hispanic or Latino"/>
    <n v="2"/>
    <x v="0"/>
    <n v="5"/>
    <s v="Male"/>
    <n v="1"/>
    <n v="189"/>
    <n v="75.2"/>
    <n v="146.279999"/>
    <x v="1"/>
    <x v="2"/>
  </r>
  <r>
    <n v="708384"/>
    <s v="Office of the Comptroller of the Currency"/>
    <s v="Conventional"/>
    <n v="1"/>
    <s v="One-to-four family dwelling (other than manufactured housing)"/>
    <n v="1"/>
    <s v="Home purchase"/>
    <n v="1"/>
    <s v="Owner-occupied as a principal dwelling"/>
    <n v="1"/>
    <n v="636"/>
    <s v="Application denied by financial institution"/>
    <n v="3"/>
    <s v="Not Hispanic or Latino"/>
    <n v="2"/>
    <x v="3"/>
    <n v="2"/>
    <s v="Male"/>
    <n v="1"/>
    <n v="255"/>
    <n v="86.6"/>
    <n v="85.639999399999994"/>
    <x v="0"/>
    <x v="2"/>
  </r>
  <r>
    <n v="714970"/>
    <s v="Office of the Comptroller of the Currency"/>
    <s v="Conventional"/>
    <n v="1"/>
    <s v="One-to-four family dwelling (other than manufactured housing)"/>
    <n v="1"/>
    <s v="Home purchase"/>
    <n v="1"/>
    <s v="Owner-occupied as a principal dwelling"/>
    <n v="1"/>
    <n v="312"/>
    <s v="Loan purchased by the institution"/>
    <n v="6"/>
    <s v="Not Hispanic or Latino"/>
    <n v="2"/>
    <x v="0"/>
    <n v="5"/>
    <s v="Male"/>
    <n v="1"/>
    <n v="82"/>
    <n v="63.9"/>
    <n v="105.25"/>
    <x v="1"/>
    <x v="1"/>
  </r>
  <r>
    <s v="20-2749403"/>
    <s v="Office of the Comptroller of the Currency"/>
    <s v="Conventional"/>
    <n v="1"/>
    <s v="One-to-four family dwelling (other than manufactured housing)"/>
    <n v="1"/>
    <s v="Home purchase"/>
    <n v="1"/>
    <s v="Owner-occupied as a principal dwelling"/>
    <n v="1"/>
    <n v="250"/>
    <s v="Loan originated"/>
    <n v="1"/>
    <s v="Not Hispanic or Latino"/>
    <n v="2"/>
    <x v="0"/>
    <n v="5"/>
    <s v="Male"/>
    <n v="1"/>
    <n v="75"/>
    <n v="64.3"/>
    <n v="189"/>
    <x v="1"/>
    <x v="1"/>
  </r>
  <r>
    <n v="708043"/>
    <s v="Office of the Comptroller of the Currency"/>
    <s v="Conventional"/>
    <n v="1"/>
    <s v="One-to-four family dwelling (other than manufactured housing)"/>
    <n v="1"/>
    <s v="Home improvement"/>
    <n v="2"/>
    <s v="Owner-occupied as a principal dwelling"/>
    <n v="1"/>
    <n v="52"/>
    <s v="Application approved but not accepted"/>
    <n v="2"/>
    <s v="Not Hispanic or Latino"/>
    <n v="2"/>
    <x v="0"/>
    <n v="5"/>
    <s v="Female"/>
    <n v="2"/>
    <n v="24"/>
    <n v="72.2"/>
    <n v="90.190002399999997"/>
    <x v="1"/>
    <x v="0"/>
  </r>
  <r>
    <n v="706809"/>
    <s v="Office of the Comptroller of the Currency"/>
    <s v="FHA-insured"/>
    <n v="2"/>
    <s v="One-to-four family dwelling (other than manufactured housing)"/>
    <n v="1"/>
    <s v="Refinancing"/>
    <n v="3"/>
    <s v="Owner-occupied as a principal dwelling"/>
    <n v="1"/>
    <n v="120"/>
    <s v="Application denied by financial institution"/>
    <n v="3"/>
    <s v="Not Hispanic or Latino"/>
    <n v="2"/>
    <x v="1"/>
    <n v="3"/>
    <s v="Female"/>
    <n v="2"/>
    <n v="50"/>
    <n v="45.9"/>
    <n v="111.5"/>
    <x v="0"/>
    <x v="1"/>
  </r>
  <r>
    <n v="706051"/>
    <s v="Office of the Comptroller of the Currency"/>
    <s v="Conventional"/>
    <n v="1"/>
    <s v="One-to-four family dwelling (other than manufactured housing)"/>
    <n v="1"/>
    <s v="Refinancing"/>
    <n v="3"/>
    <s v="Owner-occupied as a principal dwelling"/>
    <n v="1"/>
    <n v="387"/>
    <s v="Loan originated"/>
    <n v="1"/>
    <s v="Not Hispanic or Latino"/>
    <n v="2"/>
    <x v="0"/>
    <n v="5"/>
    <s v="Male"/>
    <n v="1"/>
    <n v="89"/>
    <n v="63.1"/>
    <n v="216.55999800000001"/>
    <x v="1"/>
    <x v="1"/>
  </r>
  <r>
    <n v="24891"/>
    <s v="Office of the Comptroller of the Currency"/>
    <s v="Conventional"/>
    <n v="1"/>
    <s v="One-to-four family dwelling (other than manufactured housing)"/>
    <n v="1"/>
    <s v="Home purchase"/>
    <n v="1"/>
    <s v="Owner-occupied as a principal dwelling"/>
    <n v="1"/>
    <n v="244"/>
    <s v="Loan originated"/>
    <n v="1"/>
    <s v="Hispanic or Latino"/>
    <n v="1"/>
    <x v="0"/>
    <n v="5"/>
    <s v="Female"/>
    <n v="2"/>
    <n v="361"/>
    <n v="68.900000000000006"/>
    <n v="177.449997"/>
    <x v="1"/>
    <x v="2"/>
  </r>
  <r>
    <n v="2221"/>
    <s v="Office of the Comptroller of the Currency"/>
    <s v="FSA/RHS-guaranteed"/>
    <n v="4"/>
    <s v="One-to-four family dwelling (other than manufactured housing)"/>
    <n v="1"/>
    <s v="Home purchase"/>
    <n v="1"/>
    <s v="Owner-occupied as a principal dwelling"/>
    <n v="1"/>
    <n v="130"/>
    <s v="Loan originated"/>
    <n v="1"/>
    <s v="Not Hispanic or Latino"/>
    <n v="2"/>
    <x v="0"/>
    <n v="5"/>
    <s v="Male"/>
    <n v="1"/>
    <n v="42"/>
    <n v="47.9"/>
    <n v="118.900002"/>
    <x v="1"/>
    <x v="1"/>
  </r>
  <r>
    <n v="706809"/>
    <s v="Office of the Comptroller of the Currency"/>
    <s v="FHA-insured"/>
    <n v="2"/>
    <s v="One-to-four family dwelling (other than manufactured housing)"/>
    <n v="1"/>
    <s v="Home purchase"/>
    <n v="1"/>
    <s v="Owner-occupied as a principal dwelling"/>
    <n v="1"/>
    <n v="139"/>
    <s v="Loan originated"/>
    <n v="1"/>
    <s v="Not Hispanic or Latino"/>
    <n v="2"/>
    <x v="0"/>
    <n v="5"/>
    <s v="Male"/>
    <n v="1"/>
    <n v="39"/>
    <n v="70.900000000000006"/>
    <n v="106.589996"/>
    <x v="1"/>
    <x v="0"/>
  </r>
  <r>
    <n v="16892"/>
    <s v="Office of the Comptroller of the Currency"/>
    <s v="Conventional"/>
    <n v="1"/>
    <s v="One-to-four family dwelling (other than manufactured housing)"/>
    <n v="1"/>
    <s v="Home improvement"/>
    <n v="2"/>
    <s v="Owner-occupied as a principal dwelling"/>
    <n v="1"/>
    <n v="10"/>
    <s v="Application denied by financial institution"/>
    <n v="3"/>
    <s v="Not Hispanic or Latino"/>
    <n v="2"/>
    <x v="0"/>
    <n v="5"/>
    <s v="Male"/>
    <n v="1"/>
    <n v="75"/>
    <n v="57.5"/>
    <n v="88.730003400000001"/>
    <x v="0"/>
    <x v="1"/>
  </r>
  <r>
    <n v="23216"/>
    <s v="Office of the Comptroller of the Currency"/>
    <s v="Conventional"/>
    <n v="1"/>
    <s v="One-to-four family dwelling (other than manufactured housing)"/>
    <n v="1"/>
    <s v="Home purchase"/>
    <n v="1"/>
    <s v="Not owner-occupied as a principal dwelling"/>
    <n v="2"/>
    <n v="75"/>
    <s v="Loan originated"/>
    <n v="1"/>
    <s v="Not Hispanic or Latino"/>
    <n v="2"/>
    <x v="3"/>
    <n v="2"/>
    <s v="Male"/>
    <n v="1"/>
    <n v="170"/>
    <n v="91.6"/>
    <n v="98.230003400000001"/>
    <x v="1"/>
    <x v="2"/>
  </r>
  <r>
    <n v="12591"/>
    <s v="Office of the Comptroller of the Currency"/>
    <s v="Conventional"/>
    <n v="1"/>
    <s v="Manufactured housing"/>
    <n v="2"/>
    <s v="Home purchase"/>
    <n v="1"/>
    <s v="Owner-occupied as a principal dwelling"/>
    <n v="1"/>
    <n v="47"/>
    <s v="Loan purchased by the institution"/>
    <n v="6"/>
    <s v="Not Hispanic or Latino"/>
    <n v="2"/>
    <x v="0"/>
    <n v="5"/>
    <s v="Male"/>
    <n v="1"/>
    <m/>
    <n v="72.400000000000006"/>
    <n v="94.300003099999998"/>
    <x v="1"/>
    <x v="0"/>
  </r>
  <r>
    <n v="707635"/>
    <s v="Office of the Comptroller of the Currency"/>
    <s v="Conventional"/>
    <n v="1"/>
    <s v="One-to-four family dwelling (other than manufactured housing)"/>
    <n v="1"/>
    <s v="Home improvement"/>
    <n v="2"/>
    <s v="Owner-occupied as a principal dwelling"/>
    <n v="1"/>
    <n v="40"/>
    <s v="Application denied by financial institution"/>
    <n v="3"/>
    <s v="Not Hispanic or Latino"/>
    <n v="2"/>
    <x v="3"/>
    <n v="2"/>
    <s v="Female"/>
    <n v="2"/>
    <n v="21"/>
    <n v="83.1"/>
    <n v="54.580001799999998"/>
    <x v="0"/>
    <x v="0"/>
  </r>
  <r>
    <n v="4166"/>
    <s v="Office of the Comptroller of the Currency"/>
    <s v="Conventional"/>
    <n v="1"/>
    <s v="One-to-four family dwelling (other than manufactured housing)"/>
    <n v="1"/>
    <s v="Refinancing"/>
    <n v="3"/>
    <s v="Owner-occupied as a principal dwelling"/>
    <n v="1"/>
    <n v="337"/>
    <s v="Loan originated"/>
    <n v="1"/>
    <s v="Not Hispanic or Latino"/>
    <n v="2"/>
    <x v="0"/>
    <n v="5"/>
    <s v="Male"/>
    <n v="1"/>
    <n v="245"/>
    <n v="70.900000000000006"/>
    <n v="172.33999600000001"/>
    <x v="1"/>
    <x v="2"/>
  </r>
  <r>
    <n v="20214"/>
    <s v="Office of the Comptroller of the Currency"/>
    <s v="Conventional"/>
    <n v="1"/>
    <s v="One-to-four family dwelling (other than manufactured housing)"/>
    <n v="1"/>
    <s v="Home purchase"/>
    <n v="1"/>
    <s v="Owner-occupied as a principal dwelling"/>
    <n v="1"/>
    <n v="366"/>
    <s v="Loan originated"/>
    <n v="1"/>
    <s v="Not Hispanic or Latino"/>
    <n v="2"/>
    <x v="3"/>
    <n v="2"/>
    <s v="Female"/>
    <n v="2"/>
    <n v="193"/>
    <n v="72.5"/>
    <n v="233.38999899999999"/>
    <x v="1"/>
    <x v="2"/>
  </r>
  <r>
    <n v="2068"/>
    <s v="Office of the Comptroller of the Currency"/>
    <s v="FSA/RHS-guaranteed"/>
    <n v="4"/>
    <s v="One-to-four family dwelling (other than manufactured housing)"/>
    <n v="1"/>
    <s v="Home purchase"/>
    <n v="1"/>
    <s v="Owner-occupied as a principal dwelling"/>
    <n v="1"/>
    <n v="124"/>
    <s v="Loan originated"/>
    <n v="1"/>
    <s v="Not Hispanic or Latino"/>
    <n v="2"/>
    <x v="0"/>
    <n v="5"/>
    <s v="Female"/>
    <n v="2"/>
    <n v="46"/>
    <n v="64.7"/>
    <n v="86.580001800000005"/>
    <x v="1"/>
    <x v="1"/>
  </r>
  <r>
    <n v="707938"/>
    <s v="Office of the Comptroller of the Currency"/>
    <s v="Conventional"/>
    <n v="1"/>
    <s v="One-to-four family dwelling (other than manufactured housing)"/>
    <n v="1"/>
    <s v="Refinancing"/>
    <n v="3"/>
    <s v="Owner-occupied as a principal dwelling"/>
    <n v="1"/>
    <n v="176"/>
    <s v="Loan originated"/>
    <n v="1"/>
    <s v="Not Hispanic or Latino"/>
    <n v="2"/>
    <x v="0"/>
    <n v="5"/>
    <s v="Male"/>
    <n v="1"/>
    <n v="54"/>
    <n v="81.400000000000006"/>
    <n v="148.949997"/>
    <x v="1"/>
    <x v="1"/>
  </r>
  <r>
    <n v="703786"/>
    <s v="Office of the Comptroller of the Currency"/>
    <s v="Conventional"/>
    <n v="1"/>
    <s v="One-to-four family dwelling (other than manufactured housing)"/>
    <n v="1"/>
    <s v="Home improvement"/>
    <n v="2"/>
    <s v="Owner-occupied as a principal dwelling"/>
    <n v="1"/>
    <n v="123"/>
    <s v="Loan originated"/>
    <n v="1"/>
    <s v="Not Hispanic or Latino"/>
    <n v="2"/>
    <x v="0"/>
    <n v="5"/>
    <s v="Male"/>
    <n v="1"/>
    <n v="76"/>
    <n v="77.8"/>
    <n v="92.029998800000001"/>
    <x v="1"/>
    <x v="1"/>
  </r>
  <r>
    <n v="12955"/>
    <s v="Office of the Comptroller of the Currency"/>
    <s v="Conventional"/>
    <n v="1"/>
    <s v="One-to-four family dwelling (other than manufactured housing)"/>
    <n v="1"/>
    <s v="Home improvement"/>
    <n v="2"/>
    <s v="Owner-occupied as a principal dwelling"/>
    <n v="1"/>
    <n v="10"/>
    <s v="Loan originated"/>
    <n v="1"/>
    <s v="Not Hispanic or Latino"/>
    <n v="2"/>
    <x v="0"/>
    <n v="5"/>
    <s v="Male"/>
    <n v="1"/>
    <n v="206"/>
    <n v="74.3"/>
    <n v="91.709999100000005"/>
    <x v="1"/>
    <x v="2"/>
  </r>
  <r>
    <n v="700827"/>
    <s v="Office of the Comptroller of the Currency"/>
    <s v="Conventional"/>
    <n v="1"/>
    <s v="One-to-four family dwelling (other than manufactured housing)"/>
    <n v="1"/>
    <s v="Home purchase"/>
    <n v="1"/>
    <s v="Owner-occupied as a principal dwelling"/>
    <n v="1"/>
    <n v="90"/>
    <s v="Loan originated"/>
    <n v="1"/>
    <s v="Hispanic or Latino"/>
    <n v="1"/>
    <x v="0"/>
    <n v="5"/>
    <s v="Male"/>
    <n v="1"/>
    <n v="73"/>
    <n v="57.6"/>
    <n v="129.270004"/>
    <x v="1"/>
    <x v="1"/>
  </r>
  <r>
    <n v="13126"/>
    <s v="Office of the Comptroller of the Currency"/>
    <s v="Conventional"/>
    <n v="1"/>
    <s v="One-to-four family dwelling (other than manufactured housing)"/>
    <n v="1"/>
    <s v="Refinancing"/>
    <n v="3"/>
    <s v="Owner-occupied as a principal dwelling"/>
    <n v="1"/>
    <n v="1313"/>
    <s v="Application denied by financial institution"/>
    <n v="3"/>
    <s v="Not Hispanic or Latino"/>
    <n v="2"/>
    <x v="0"/>
    <n v="5"/>
    <s v="Male"/>
    <n v="1"/>
    <n v="449"/>
    <n v="108.3"/>
    <n v="205.10000600000001"/>
    <x v="0"/>
    <x v="2"/>
  </r>
  <r>
    <n v="704192"/>
    <s v="Office of the Comptroller of the Currency"/>
    <s v="Conventional"/>
    <n v="1"/>
    <s v="One-to-four family dwelling (other than manufactured housing)"/>
    <n v="1"/>
    <s v="Refinancing"/>
    <n v="3"/>
    <s v="Owner-occupied as a principal dwelling"/>
    <n v="1"/>
    <n v="200"/>
    <s v="Loan originated"/>
    <n v="1"/>
    <s v="Not Hispanic or Latino"/>
    <n v="2"/>
    <x v="0"/>
    <n v="5"/>
    <s v="Male"/>
    <n v="1"/>
    <n v="105"/>
    <n v="57.6"/>
    <n v="100.800003"/>
    <x v="1"/>
    <x v="1"/>
  </r>
  <r>
    <n v="20078"/>
    <s v="Office of the Comptroller of the Currency"/>
    <s v="Conventional"/>
    <n v="1"/>
    <s v="One-to-four family dwelling (other than manufactured housing)"/>
    <n v="1"/>
    <s v="Home purchase"/>
    <n v="1"/>
    <s v="Owner-occupied as a principal dwelling"/>
    <n v="1"/>
    <n v="413"/>
    <s v="Application denied by financial institution"/>
    <n v="3"/>
    <s v="Not Hispanic or Latino"/>
    <n v="2"/>
    <x v="0"/>
    <n v="5"/>
    <s v="Male"/>
    <n v="1"/>
    <n v="170"/>
    <n v="73.400000000000006"/>
    <n v="271.48001099999999"/>
    <x v="0"/>
    <x v="2"/>
  </r>
  <r>
    <n v="704192"/>
    <s v="Office of the Comptroller of the Currency"/>
    <s v="Conventional"/>
    <n v="1"/>
    <s v="One-to-four family dwelling (other than manufactured housing)"/>
    <n v="1"/>
    <s v="Home purchase"/>
    <n v="1"/>
    <s v="Not owner-occupied as a principal dwelling"/>
    <n v="2"/>
    <n v="94"/>
    <s v="Loan originated"/>
    <n v="1"/>
    <s v="Not Hispanic or Latino"/>
    <n v="2"/>
    <x v="0"/>
    <n v="5"/>
    <s v="Male"/>
    <n v="1"/>
    <n v="64"/>
    <n v="57.6"/>
    <n v="137.220001"/>
    <x v="1"/>
    <x v="1"/>
  </r>
  <r>
    <n v="5528"/>
    <s v="Office of the Comptroller of the Currency"/>
    <s v="Conventional"/>
    <n v="1"/>
    <s v="One-to-four family dwelling (other than manufactured housing)"/>
    <n v="1"/>
    <s v="Home purchase"/>
    <n v="1"/>
    <s v="Not owner-occupied as a principal dwelling"/>
    <n v="2"/>
    <n v="132"/>
    <s v="Loan originated"/>
    <n v="1"/>
    <s v="Not Hispanic or Latino"/>
    <n v="2"/>
    <x v="0"/>
    <n v="5"/>
    <s v="Male"/>
    <n v="1"/>
    <n v="107"/>
    <n v="67.5"/>
    <n v="57.930000300000003"/>
    <x v="1"/>
    <x v="1"/>
  </r>
  <r>
    <n v="700709"/>
    <s v="Office of the Comptroller of the Currency"/>
    <s v="Conventional"/>
    <n v="1"/>
    <s v="One-to-four family dwelling (other than manufactured housing)"/>
    <n v="1"/>
    <s v="Home purchase"/>
    <n v="1"/>
    <s v="Owner-occupied as a principal dwelling"/>
    <n v="1"/>
    <n v="54"/>
    <s v="Loan originated"/>
    <n v="1"/>
    <s v="Not Hispanic or Latino"/>
    <n v="2"/>
    <x v="0"/>
    <n v="5"/>
    <s v="Female"/>
    <n v="2"/>
    <n v="32"/>
    <n v="73.599999999999994"/>
    <n v="85.389999399999994"/>
    <x v="1"/>
    <x v="0"/>
  </r>
  <r>
    <n v="25080"/>
    <s v="Office of the Comptroller of the Currency"/>
    <s v="Conventional"/>
    <n v="1"/>
    <s v="One-to-four family dwelling (other than manufactured housing)"/>
    <n v="1"/>
    <s v="Home purchase"/>
    <n v="1"/>
    <s v="Owner-occupied as a principal dwelling"/>
    <n v="1"/>
    <n v="224"/>
    <s v="Loan originated"/>
    <n v="1"/>
    <s v="Not Hispanic or Latino"/>
    <n v="2"/>
    <x v="0"/>
    <n v="5"/>
    <s v="Male"/>
    <n v="1"/>
    <n v="50"/>
    <n v="47.3"/>
    <n v="222.679993"/>
    <x v="1"/>
    <x v="1"/>
  </r>
  <r>
    <n v="702518"/>
    <s v="Office of the Comptroller of the Currency"/>
    <s v="FHA-insured"/>
    <n v="2"/>
    <s v="One-to-four family dwelling (other than manufactured housing)"/>
    <n v="1"/>
    <s v="Home purchase"/>
    <n v="1"/>
    <s v="Owner-occupied as a principal dwelling"/>
    <n v="1"/>
    <n v="20"/>
    <s v="Application denied by financial institution"/>
    <n v="3"/>
    <s v="Not Hispanic or Latino"/>
    <n v="2"/>
    <x v="0"/>
    <n v="5"/>
    <s v="Female"/>
    <n v="2"/>
    <n v="26"/>
    <n v="60.8"/>
    <n v="94.559997600000003"/>
    <x v="0"/>
    <x v="0"/>
  </r>
  <r>
    <n v="1354"/>
    <s v="Office of the Comptroller of the Currency"/>
    <s v="Conventional"/>
    <n v="1"/>
    <s v="One-to-four family dwelling (other than manufactured housing)"/>
    <n v="1"/>
    <s v="Refinancing"/>
    <n v="3"/>
    <s v="Owner-occupied as a principal dwelling"/>
    <n v="1"/>
    <n v="75"/>
    <s v="Application denied by financial institution"/>
    <n v="3"/>
    <s v="Not Hispanic or Latino"/>
    <n v="2"/>
    <x v="0"/>
    <n v="5"/>
    <s v="Male"/>
    <n v="1"/>
    <n v="45"/>
    <n v="87.2"/>
    <n v="31.5"/>
    <x v="0"/>
    <x v="1"/>
  </r>
  <r>
    <n v="2311"/>
    <s v="Office of the Comptroller of the Currency"/>
    <s v="Conventional"/>
    <n v="1"/>
    <s v="One-to-four family dwelling (other than manufactured housing)"/>
    <n v="1"/>
    <s v="Refinancing"/>
    <n v="3"/>
    <s v="Owner-occupied as a principal dwelling"/>
    <n v="1"/>
    <n v="165"/>
    <s v="Loan originated"/>
    <n v="1"/>
    <s v="Not Hispanic or Latino"/>
    <n v="2"/>
    <x v="0"/>
    <n v="5"/>
    <s v="Female"/>
    <n v="2"/>
    <n v="153"/>
    <n v="94.3"/>
    <n v="109.110001"/>
    <x v="1"/>
    <x v="2"/>
  </r>
  <r>
    <n v="717893"/>
    <s v="Office of the Comptroller of the Currency"/>
    <s v="Conventional"/>
    <n v="1"/>
    <s v="One-to-four family dwelling (other than manufactured housing)"/>
    <n v="1"/>
    <s v="Home improvement"/>
    <n v="2"/>
    <s v="Owner-occupied as a principal dwelling"/>
    <n v="1"/>
    <n v="290"/>
    <s v="Loan originated"/>
    <n v="1"/>
    <s v="Not Hispanic or Latino"/>
    <n v="2"/>
    <x v="0"/>
    <n v="5"/>
    <s v="Male"/>
    <n v="1"/>
    <n v="120"/>
    <n v="67.3"/>
    <n v="115.699997"/>
    <x v="1"/>
    <x v="1"/>
  </r>
  <r>
    <n v="4742"/>
    <s v="Office of the Comptroller of the Currency"/>
    <s v="VA-guaranteed"/>
    <n v="3"/>
    <s v="One-to-four family dwelling (other than manufactured housing)"/>
    <n v="1"/>
    <s v="Home purchase"/>
    <n v="1"/>
    <s v="Owner-occupied as a principal dwelling"/>
    <n v="1"/>
    <n v="205"/>
    <s v="Loan originated"/>
    <n v="1"/>
    <s v="Not Hispanic or Latino"/>
    <n v="2"/>
    <x v="0"/>
    <n v="5"/>
    <s v="Male"/>
    <n v="1"/>
    <n v="71"/>
    <n v="66.2"/>
    <n v="78.970001199999999"/>
    <x v="1"/>
    <x v="1"/>
  </r>
  <r>
    <n v="21717"/>
    <s v="Office of the Comptroller of the Currency"/>
    <s v="Conventional"/>
    <n v="1"/>
    <s v="One-to-four family dwelling (other than manufactured housing)"/>
    <n v="1"/>
    <s v="Home purchase"/>
    <n v="1"/>
    <s v="Owner-occupied as a principal dwelling"/>
    <n v="1"/>
    <n v="375"/>
    <s v="Loan originated"/>
    <n v="1"/>
    <s v="Not Hispanic or Latino"/>
    <n v="2"/>
    <x v="0"/>
    <n v="5"/>
    <s v="Male"/>
    <n v="1"/>
    <n v="110"/>
    <n v="73.5"/>
    <n v="105.839996"/>
    <x v="1"/>
    <x v="1"/>
  </r>
  <r>
    <n v="2725"/>
    <s v="Office of the Comptroller of the Currency"/>
    <s v="Conventional"/>
    <n v="1"/>
    <s v="One-to-four family dwelling (other than manufactured housing)"/>
    <n v="1"/>
    <s v="Home improvement"/>
    <n v="2"/>
    <s v="Owner-occupied as a principal dwelling"/>
    <n v="1"/>
    <n v="5"/>
    <s v="Loan originated"/>
    <n v="1"/>
    <s v="Not Hispanic or Latino"/>
    <n v="2"/>
    <x v="0"/>
    <n v="5"/>
    <s v="Female"/>
    <n v="2"/>
    <n v="36"/>
    <n v="63.2"/>
    <n v="90.239997900000006"/>
    <x v="1"/>
    <x v="0"/>
  </r>
  <r>
    <n v="23880"/>
    <s v="Office of the Comptroller of the Currency"/>
    <s v="Conventional"/>
    <n v="1"/>
    <s v="One-to-four family dwelling (other than manufactured housing)"/>
    <n v="1"/>
    <s v="Home purchase"/>
    <n v="1"/>
    <s v="Owner-occupied as a principal dwelling"/>
    <n v="1"/>
    <n v="130"/>
    <s v="Loan originated"/>
    <n v="1"/>
    <s v="Not Hispanic or Latino"/>
    <n v="2"/>
    <x v="0"/>
    <n v="5"/>
    <s v="Male"/>
    <n v="1"/>
    <n v="65"/>
    <n v="68.400000000000006"/>
    <n v="58.139999400000001"/>
    <x v="1"/>
    <x v="1"/>
  </r>
  <r>
    <n v="14807"/>
    <s v="Office of the Comptroller of the Currency"/>
    <s v="Conventional"/>
    <n v="1"/>
    <s v="One-to-four family dwelling (other than manufactured housing)"/>
    <n v="1"/>
    <s v="Refinancing"/>
    <n v="3"/>
    <s v="Owner-occupied as a principal dwelling"/>
    <n v="1"/>
    <n v="209"/>
    <s v="Loan originated"/>
    <n v="1"/>
    <s v="Not Hispanic or Latino"/>
    <n v="2"/>
    <x v="0"/>
    <n v="5"/>
    <s v="Male"/>
    <n v="1"/>
    <n v="207"/>
    <n v="55.1"/>
    <n v="124.32"/>
    <x v="1"/>
    <x v="2"/>
  </r>
  <r>
    <n v="13790"/>
    <s v="Office of the Comptroller of the Currency"/>
    <s v="Conventional"/>
    <n v="1"/>
    <s v="One-to-four family dwelling (other than manufactured housing)"/>
    <n v="1"/>
    <s v="Home purchase"/>
    <n v="1"/>
    <s v="Owner-occupied as a principal dwelling"/>
    <n v="1"/>
    <n v="702"/>
    <s v="Loan originated"/>
    <n v="1"/>
    <s v="Not Hispanic or Latino"/>
    <n v="2"/>
    <x v="0"/>
    <n v="5"/>
    <s v="Male"/>
    <n v="1"/>
    <n v="225"/>
    <n v="89.8"/>
    <n v="189.60000600000001"/>
    <x v="1"/>
    <x v="2"/>
  </r>
  <r>
    <n v="9536"/>
    <s v="Office of the Comptroller of the Currency"/>
    <s v="Conventional"/>
    <n v="1"/>
    <s v="One-to-four family dwelling (other than manufactured housing)"/>
    <n v="1"/>
    <s v="Home purchase"/>
    <n v="1"/>
    <s v="Not owner-occupied as a principal dwelling"/>
    <n v="2"/>
    <n v="130"/>
    <s v="Loan originated"/>
    <n v="1"/>
    <s v="Not Hispanic or Latino"/>
    <n v="2"/>
    <x v="0"/>
    <n v="5"/>
    <s v="Male"/>
    <n v="1"/>
    <n v="73"/>
    <n v="73.900000000000006"/>
    <n v="89.180000300000003"/>
    <x v="1"/>
    <x v="1"/>
  </r>
  <r>
    <n v="14807"/>
    <s v="Office of the Comptroller of the Currency"/>
    <s v="Conventional"/>
    <n v="1"/>
    <s v="One-to-four family dwelling (other than manufactured housing)"/>
    <n v="1"/>
    <s v="Refinancing"/>
    <n v="3"/>
    <s v="Owner-occupied as a principal dwelling"/>
    <n v="1"/>
    <n v="55"/>
    <s v="Loan originated"/>
    <n v="1"/>
    <s v="Not Hispanic or Latino"/>
    <n v="2"/>
    <x v="0"/>
    <n v="5"/>
    <s v="Male"/>
    <n v="1"/>
    <n v="129"/>
    <n v="55.1"/>
    <n v="119.339996"/>
    <x v="1"/>
    <x v="2"/>
  </r>
  <r>
    <n v="707635"/>
    <s v="Office of the Comptroller of the Currency"/>
    <s v="Conventional"/>
    <n v="1"/>
    <s v="One-to-four family dwelling (other than manufactured housing)"/>
    <n v="1"/>
    <s v="Refinancing"/>
    <n v="3"/>
    <s v="Owner-occupied as a principal dwelling"/>
    <n v="1"/>
    <n v="93"/>
    <s v="Loan originated"/>
    <n v="1"/>
    <s v="Not Hispanic or Latino"/>
    <n v="2"/>
    <x v="0"/>
    <n v="5"/>
    <s v="Male"/>
    <n v="1"/>
    <n v="103"/>
    <n v="64.099999999999994"/>
    <n v="83.819999699999997"/>
    <x v="1"/>
    <x v="1"/>
  </r>
  <r>
    <n v="706051"/>
    <s v="Office of the Comptroller of the Currency"/>
    <s v="Conventional"/>
    <n v="1"/>
    <s v="One-to-four family dwelling (other than manufactured housing)"/>
    <n v="1"/>
    <s v="Refinancing"/>
    <n v="3"/>
    <s v="Owner-occupied as a principal dwelling"/>
    <n v="1"/>
    <n v="408"/>
    <s v="Loan originated"/>
    <n v="1"/>
    <s v="Not Hispanic or Latino"/>
    <n v="2"/>
    <x v="0"/>
    <n v="5"/>
    <s v="Male"/>
    <n v="1"/>
    <n v="218"/>
    <n v="64.3"/>
    <n v="112.30999799999999"/>
    <x v="1"/>
    <x v="2"/>
  </r>
  <r>
    <n v="712504"/>
    <s v="Office of the Comptroller of the Currency"/>
    <s v="FHA-insured"/>
    <n v="2"/>
    <s v="One-to-four family dwelling (other than manufactured housing)"/>
    <n v="1"/>
    <s v="Home improvement"/>
    <n v="2"/>
    <s v="Owner-occupied as a principal dwelling"/>
    <n v="1"/>
    <n v="25"/>
    <s v="Loan originated"/>
    <n v="1"/>
    <s v="Not Hispanic or Latino"/>
    <n v="2"/>
    <x v="0"/>
    <n v="5"/>
    <s v="Male"/>
    <n v="1"/>
    <n v="71"/>
    <n v="60.4"/>
    <n v="104.58000199999999"/>
    <x v="1"/>
    <x v="1"/>
  </r>
  <r>
    <n v="23216"/>
    <s v="Office of the Comptroller of the Currency"/>
    <s v="Conventional"/>
    <n v="1"/>
    <s v="One-to-four family dwelling (other than manufactured housing)"/>
    <n v="1"/>
    <s v="Home purchase"/>
    <n v="1"/>
    <s v="Owner-occupied as a principal dwelling"/>
    <n v="1"/>
    <n v="357"/>
    <s v="Loan originated"/>
    <n v="1"/>
    <s v="Not Hispanic or Latino"/>
    <n v="2"/>
    <x v="0"/>
    <n v="5"/>
    <s v="Male"/>
    <n v="1"/>
    <n v="201"/>
    <n v="91.6"/>
    <n v="156.91999799999999"/>
    <x v="1"/>
    <x v="2"/>
  </r>
  <r>
    <n v="701437"/>
    <s v="Office of the Comptroller of the Currency"/>
    <s v="Conventional"/>
    <n v="1"/>
    <s v="One-to-four family dwelling (other than manufactured housing)"/>
    <n v="1"/>
    <s v="Home improvement"/>
    <n v="2"/>
    <s v="Owner-occupied as a principal dwelling"/>
    <n v="1"/>
    <n v="30"/>
    <s v="Loan originated"/>
    <n v="1"/>
    <s v="Not Hispanic or Latino"/>
    <n v="2"/>
    <x v="0"/>
    <n v="5"/>
    <s v="Male"/>
    <n v="1"/>
    <n v="89"/>
    <n v="73.7"/>
    <n v="100.32"/>
    <x v="1"/>
    <x v="1"/>
  </r>
  <r>
    <n v="22949"/>
    <s v="Office of the Comptroller of the Currency"/>
    <s v="Conventional"/>
    <n v="1"/>
    <s v="One-to-four family dwelling (other than manufactured housing)"/>
    <n v="1"/>
    <s v="Refinancing"/>
    <n v="3"/>
    <s v="Owner-occupied as a principal dwelling"/>
    <n v="1"/>
    <n v="110"/>
    <s v="Loan originated"/>
    <n v="1"/>
    <s v="Not Hispanic or Latino"/>
    <n v="2"/>
    <x v="0"/>
    <n v="5"/>
    <s v="Male"/>
    <n v="1"/>
    <n v="45"/>
    <n v="45.6"/>
    <n v="108.300003"/>
    <x v="1"/>
    <x v="1"/>
  </r>
  <r>
    <n v="23216"/>
    <s v="Office of the Comptroller of the Currency"/>
    <s v="VA-guaranteed"/>
    <n v="3"/>
    <s v="One-to-four family dwelling (other than manufactured housing)"/>
    <n v="1"/>
    <s v="Home purchase"/>
    <n v="1"/>
    <s v="Owner-occupied as a principal dwelling"/>
    <n v="1"/>
    <n v="490"/>
    <s v="Loan purchased by the institution"/>
    <n v="6"/>
    <s v="Not Hispanic or Latino"/>
    <n v="2"/>
    <x v="0"/>
    <n v="5"/>
    <s v="Male"/>
    <n v="1"/>
    <n v="151"/>
    <n v="107.6"/>
    <n v="168.979996"/>
    <x v="1"/>
    <x v="2"/>
  </r>
  <r>
    <n v="702808"/>
    <s v="Office of the Comptroller of the Currency"/>
    <s v="Conventional"/>
    <n v="1"/>
    <s v="One-to-four family dwelling (other than manufactured housing)"/>
    <n v="1"/>
    <s v="Refinancing"/>
    <n v="3"/>
    <s v="Owner-occupied as a principal dwelling"/>
    <n v="1"/>
    <n v="74"/>
    <s v="Loan originated"/>
    <n v="1"/>
    <s v="Not Hispanic or Latino"/>
    <n v="2"/>
    <x v="0"/>
    <n v="5"/>
    <s v="Male"/>
    <n v="1"/>
    <n v="53"/>
    <n v="53.8"/>
    <n v="80.389999399999994"/>
    <x v="1"/>
    <x v="1"/>
  </r>
  <r>
    <n v="708043"/>
    <s v="Office of the Comptroller of the Currency"/>
    <s v="Conventional"/>
    <n v="1"/>
    <s v="One-to-four family dwelling (other than manufactured housing)"/>
    <n v="1"/>
    <s v="Refinancing"/>
    <n v="3"/>
    <s v="Owner-occupied as a principal dwelling"/>
    <n v="1"/>
    <n v="25"/>
    <s v="Loan originated"/>
    <n v="1"/>
    <s v="Not Hispanic or Latino"/>
    <n v="2"/>
    <x v="0"/>
    <n v="5"/>
    <s v="Male"/>
    <n v="1"/>
    <n v="42"/>
    <n v="72.2"/>
    <n v="156.759995"/>
    <x v="1"/>
    <x v="1"/>
  </r>
  <r>
    <n v="705798"/>
    <s v="Office of the Comptroller of the Currency"/>
    <s v="Conventional"/>
    <n v="1"/>
    <s v="One-to-four family dwelling (other than manufactured housing)"/>
    <n v="1"/>
    <s v="Refinancing"/>
    <n v="3"/>
    <s v="Owner-occupied as a principal dwelling"/>
    <n v="1"/>
    <n v="148"/>
    <s v="Loan originated"/>
    <n v="1"/>
    <s v="Not Hispanic or Latino"/>
    <n v="2"/>
    <x v="0"/>
    <n v="5"/>
    <s v="Male"/>
    <n v="1"/>
    <n v="105"/>
    <n v="46.5"/>
    <n v="108.870003"/>
    <x v="1"/>
    <x v="1"/>
  </r>
  <r>
    <n v="15037"/>
    <s v="Office of the Comptroller of the Currency"/>
    <s v="Conventional"/>
    <n v="1"/>
    <s v="One-to-four family dwelling (other than manufactured housing)"/>
    <n v="1"/>
    <s v="Home purchase"/>
    <n v="1"/>
    <s v="Owner-occupied as a principal dwelling"/>
    <n v="1"/>
    <n v="175"/>
    <s v="Loan originated"/>
    <n v="1"/>
    <s v="Not Hispanic or Latino"/>
    <n v="2"/>
    <x v="0"/>
    <n v="5"/>
    <s v="Male"/>
    <n v="1"/>
    <n v="49"/>
    <n v="89.8"/>
    <n v="99.339996299999996"/>
    <x v="1"/>
    <x v="1"/>
  </r>
  <r>
    <n v="17611"/>
    <s v="Office of the Comptroller of the Currency"/>
    <s v="Conventional"/>
    <n v="1"/>
    <s v="One-to-four family dwelling (other than manufactured housing)"/>
    <n v="1"/>
    <s v="Home purchase"/>
    <n v="1"/>
    <s v="Owner-occupied as a principal dwelling"/>
    <n v="1"/>
    <n v="246"/>
    <s v="Application approved but not accepted"/>
    <n v="2"/>
    <s v="Not Hispanic or Latino"/>
    <n v="2"/>
    <x v="0"/>
    <n v="5"/>
    <s v="Male"/>
    <n v="1"/>
    <n v="89"/>
    <n v="40.299999999999997"/>
    <n v="191.71000699999999"/>
    <x v="1"/>
    <x v="1"/>
  </r>
  <r>
    <n v="6635"/>
    <s v="Office of the Comptroller of the Currency"/>
    <s v="Conventional"/>
    <n v="1"/>
    <s v="One-to-four family dwelling (other than manufactured housing)"/>
    <n v="1"/>
    <s v="Refinancing"/>
    <n v="3"/>
    <s v="Not owner-occupied as a principal dwelling"/>
    <n v="2"/>
    <n v="34"/>
    <s v="Loan originated"/>
    <n v="1"/>
    <s v="Not Hispanic or Latino"/>
    <n v="2"/>
    <x v="0"/>
    <n v="5"/>
    <s v="Male"/>
    <n v="1"/>
    <n v="30"/>
    <n v="50.8"/>
    <n v="112.980003"/>
    <x v="1"/>
    <x v="0"/>
  </r>
  <r>
    <n v="700450"/>
    <s v="Office of the Comptroller of the Currency"/>
    <s v="FHA-insured"/>
    <n v="2"/>
    <s v="One-to-four family dwelling (other than manufactured housing)"/>
    <n v="1"/>
    <s v="Home purchase"/>
    <n v="1"/>
    <s v="Owner-occupied as a principal dwelling"/>
    <n v="1"/>
    <n v="159"/>
    <s v="Loan originated"/>
    <n v="1"/>
    <s v="Not Hispanic or Latino"/>
    <n v="2"/>
    <x v="0"/>
    <n v="5"/>
    <s v="Male"/>
    <n v="1"/>
    <n v="73"/>
    <n v="52.3"/>
    <n v="119.58000199999999"/>
    <x v="1"/>
    <x v="1"/>
  </r>
  <r>
    <n v="703927"/>
    <s v="Office of the Comptroller of the Currency"/>
    <s v="FHA-insured"/>
    <n v="2"/>
    <s v="One-to-four family dwelling (other than manufactured housing)"/>
    <n v="1"/>
    <s v="Home purchase"/>
    <n v="1"/>
    <s v="Owner-occupied as a principal dwelling"/>
    <n v="1"/>
    <n v="95"/>
    <s v="Loan originated"/>
    <n v="1"/>
    <s v="Not Hispanic or Latino"/>
    <n v="2"/>
    <x v="1"/>
    <n v="3"/>
    <s v="Female"/>
    <n v="2"/>
    <n v="47"/>
    <n v="74.599999999999994"/>
    <n v="60.709999099999997"/>
    <x v="1"/>
    <x v="1"/>
  </r>
  <r>
    <n v="700257"/>
    <s v="Office of the Comptroller of the Currency"/>
    <s v="Conventional"/>
    <n v="1"/>
    <s v="One-to-four family dwelling (other than manufactured housing)"/>
    <n v="1"/>
    <s v="Refinancing"/>
    <n v="3"/>
    <s v="Owner-occupied as a principal dwelling"/>
    <n v="1"/>
    <n v="125"/>
    <s v="Loan originated"/>
    <n v="1"/>
    <s v="Not Hispanic or Latino"/>
    <n v="2"/>
    <x v="0"/>
    <n v="5"/>
    <s v="Male"/>
    <n v="1"/>
    <n v="101"/>
    <n v="75.2"/>
    <n v="123.699997"/>
    <x v="1"/>
    <x v="1"/>
  </r>
  <r>
    <n v="700566"/>
    <s v="Office of the Comptroller of the Currency"/>
    <s v="Conventional"/>
    <n v="1"/>
    <s v="One-to-four family dwelling (other than manufactured housing)"/>
    <n v="1"/>
    <s v="Home improvement"/>
    <n v="2"/>
    <s v="Owner-occupied as a principal dwelling"/>
    <n v="1"/>
    <n v="48"/>
    <s v="Loan originated"/>
    <n v="1"/>
    <s v="Not Hispanic or Latino"/>
    <n v="2"/>
    <x v="0"/>
    <n v="5"/>
    <s v="Male"/>
    <n v="1"/>
    <n v="90"/>
    <n v="89.8"/>
    <n v="102.80999799999999"/>
    <x v="1"/>
    <x v="1"/>
  </r>
  <r>
    <n v="703927"/>
    <s v="Office of the Comptroller of the Currency"/>
    <s v="Conventional"/>
    <n v="1"/>
    <s v="One-to-four family dwelling (other than manufactured housing)"/>
    <n v="1"/>
    <s v="Refinancing"/>
    <n v="3"/>
    <s v="Owner-occupied as a principal dwelling"/>
    <n v="1"/>
    <n v="265"/>
    <s v="Application denied by financial institution"/>
    <n v="3"/>
    <s v="Not Hispanic or Latino"/>
    <n v="2"/>
    <x v="0"/>
    <n v="5"/>
    <s v="Male"/>
    <n v="1"/>
    <n v="60"/>
    <n v="55.9"/>
    <n v="108.889999"/>
    <x v="0"/>
    <x v="1"/>
  </r>
  <r>
    <n v="700709"/>
    <s v="Office of the Comptroller of the Currency"/>
    <s v="FHA-insured"/>
    <n v="2"/>
    <s v="One-to-four family dwelling (other than manufactured housing)"/>
    <n v="1"/>
    <s v="Home purchase"/>
    <n v="1"/>
    <s v="Owner-occupied as a principal dwelling"/>
    <n v="1"/>
    <n v="160"/>
    <s v="Loan originated"/>
    <n v="1"/>
    <s v="Not Hispanic or Latino"/>
    <n v="2"/>
    <x v="1"/>
    <n v="3"/>
    <s v="Female"/>
    <n v="2"/>
    <n v="74"/>
    <n v="73.599999999999994"/>
    <n v="93.540000899999995"/>
    <x v="1"/>
    <x v="1"/>
  </r>
  <r>
    <n v="14838"/>
    <s v="Office of the Comptroller of the Currency"/>
    <s v="Conventional"/>
    <n v="1"/>
    <s v="One-to-four family dwelling (other than manufactured housing)"/>
    <n v="1"/>
    <s v="Home improvement"/>
    <n v="2"/>
    <s v="Owner-occupied as a principal dwelling"/>
    <n v="1"/>
    <n v="20"/>
    <s v="Application denied by financial institution"/>
    <n v="3"/>
    <s v="Hispanic or Latino"/>
    <n v="1"/>
    <x v="0"/>
    <n v="5"/>
    <s v="Male"/>
    <n v="1"/>
    <n v="107"/>
    <n v="58"/>
    <n v="139.970001"/>
    <x v="0"/>
    <x v="1"/>
  </r>
  <r>
    <n v="4166"/>
    <s v="Office of the Comptroller of the Currency"/>
    <s v="Conventional"/>
    <n v="1"/>
    <s v="One-to-four family dwelling (other than manufactured housing)"/>
    <n v="1"/>
    <s v="Home improvement"/>
    <n v="2"/>
    <s v="Owner-occupied as a principal dwelling"/>
    <n v="1"/>
    <n v="44"/>
    <s v="Loan originated"/>
    <n v="1"/>
    <s v="Not Hispanic or Latino"/>
    <n v="2"/>
    <x v="0"/>
    <n v="5"/>
    <s v="Male"/>
    <n v="1"/>
    <n v="75"/>
    <n v="55.2"/>
    <n v="98.139999399999994"/>
    <x v="1"/>
    <x v="1"/>
  </r>
  <r>
    <n v="4097"/>
    <s v="Office of the Comptroller of the Currency"/>
    <s v="Conventional"/>
    <n v="1"/>
    <s v="One-to-four family dwelling (other than manufactured housing)"/>
    <n v="1"/>
    <s v="Home purchase"/>
    <n v="1"/>
    <s v="Owner-occupied as a principal dwelling"/>
    <n v="1"/>
    <n v="50"/>
    <s v="Application denied by financial institution"/>
    <n v="3"/>
    <s v="Not Hispanic or Latino"/>
    <n v="2"/>
    <x v="0"/>
    <n v="5"/>
    <s v="Male"/>
    <n v="1"/>
    <n v="38"/>
    <n v="59.2"/>
    <n v="95.599998499999998"/>
    <x v="0"/>
    <x v="0"/>
  </r>
  <r>
    <n v="24131"/>
    <s v="Office of the Comptroller of the Currency"/>
    <s v="Conventional"/>
    <n v="1"/>
    <s v="One-to-four family dwelling (other than manufactured housing)"/>
    <n v="1"/>
    <s v="Home purchase"/>
    <n v="1"/>
    <s v="Owner-occupied as a principal dwelling"/>
    <n v="1"/>
    <n v="563"/>
    <s v="Loan originated"/>
    <n v="1"/>
    <s v="Not Hispanic or Latino"/>
    <n v="2"/>
    <x v="1"/>
    <n v="3"/>
    <s v="Male"/>
    <n v="1"/>
    <n v="155"/>
    <n v="104.8"/>
    <n v="37.270000500000002"/>
    <x v="1"/>
    <x v="2"/>
  </r>
  <r>
    <n v="716697"/>
    <s v="Office of the Comptroller of the Currency"/>
    <s v="Conventional"/>
    <n v="1"/>
    <s v="One-to-four family dwelling (other than manufactured housing)"/>
    <n v="1"/>
    <s v="Home purchase"/>
    <n v="1"/>
    <s v="Owner-occupied as a principal dwelling"/>
    <n v="1"/>
    <n v="96"/>
    <s v="Loan originated"/>
    <n v="1"/>
    <s v="Not Hispanic or Latino"/>
    <n v="2"/>
    <x v="0"/>
    <n v="5"/>
    <s v="Female"/>
    <n v="2"/>
    <n v="46"/>
    <n v="60.8"/>
    <n v="103.230003"/>
    <x v="1"/>
    <x v="1"/>
  </r>
  <r>
    <n v="14369"/>
    <s v="Office of the Comptroller of the Currency"/>
    <s v="FHA-insured"/>
    <n v="2"/>
    <s v="One-to-four family dwelling (other than manufactured housing)"/>
    <n v="1"/>
    <s v="Home purchase"/>
    <n v="1"/>
    <s v="Owner-occupied as a principal dwelling"/>
    <n v="1"/>
    <n v="61"/>
    <s v="Loan originated"/>
    <n v="1"/>
    <s v="Not Hispanic or Latino"/>
    <n v="2"/>
    <x v="0"/>
    <n v="5"/>
    <s v="Female"/>
    <n v="2"/>
    <n v="41"/>
    <n v="60.7"/>
    <n v="81.910003700000004"/>
    <x v="1"/>
    <x v="1"/>
  </r>
  <r>
    <n v="702825"/>
    <s v="Office of the Comptroller of the Currency"/>
    <s v="VA-guaranteed"/>
    <n v="3"/>
    <s v="One-to-four family dwelling (other than manufactured housing)"/>
    <n v="1"/>
    <s v="Home purchase"/>
    <n v="1"/>
    <s v="Owner-occupied as a principal dwelling"/>
    <n v="1"/>
    <n v="558"/>
    <s v="Loan originated"/>
    <n v="1"/>
    <s v="Not Hispanic or Latino"/>
    <n v="2"/>
    <x v="0"/>
    <n v="5"/>
    <s v="Male"/>
    <n v="1"/>
    <n v="195"/>
    <n v="74.599999999999994"/>
    <n v="113.379997"/>
    <x v="1"/>
    <x v="2"/>
  </r>
  <r>
    <n v="12947"/>
    <s v="Office of the Comptroller of the Currency"/>
    <s v="Conventional"/>
    <n v="1"/>
    <s v="One-to-four family dwelling (other than manufactured housing)"/>
    <n v="1"/>
    <s v="Home improvement"/>
    <n v="2"/>
    <s v="Owner-occupied as a principal dwelling"/>
    <n v="1"/>
    <n v="18"/>
    <s v="Loan originated"/>
    <n v="1"/>
    <s v="Not Hispanic or Latino"/>
    <n v="2"/>
    <x v="0"/>
    <n v="5"/>
    <s v="Male"/>
    <n v="1"/>
    <n v="73"/>
    <n v="65.3"/>
    <n v="86.650001500000002"/>
    <x v="1"/>
    <x v="1"/>
  </r>
  <r>
    <n v="703896"/>
    <s v="Office of the Comptroller of the Currency"/>
    <s v="Conventional"/>
    <n v="1"/>
    <s v="One-to-four family dwelling (other than manufactured housing)"/>
    <n v="1"/>
    <s v="Home purchase"/>
    <n v="1"/>
    <s v="Not owner-occupied as a principal dwelling"/>
    <n v="2"/>
    <n v="133"/>
    <s v="Loan originated"/>
    <n v="1"/>
    <s v="Not Hispanic or Latino"/>
    <n v="2"/>
    <x v="0"/>
    <n v="5"/>
    <s v="Male"/>
    <n v="1"/>
    <n v="136"/>
    <n v="75"/>
    <n v="113.05999799999999"/>
    <x v="1"/>
    <x v="2"/>
  </r>
  <r>
    <n v="25143"/>
    <s v="Office of the Comptroller of the Currency"/>
    <s v="Conventional"/>
    <n v="1"/>
    <s v="One-to-four family dwelling (other than manufactured housing)"/>
    <n v="1"/>
    <s v="Refinancing"/>
    <n v="3"/>
    <s v="Owner-occupied as a principal dwelling"/>
    <n v="1"/>
    <n v="182"/>
    <s v="Loan originated"/>
    <n v="1"/>
    <s v="Not Hispanic or Latino"/>
    <n v="2"/>
    <x v="0"/>
    <n v="5"/>
    <s v="Male"/>
    <n v="1"/>
    <n v="71"/>
    <n v="52.3"/>
    <n v="94.849998499999998"/>
    <x v="1"/>
    <x v="1"/>
  </r>
  <r>
    <n v="712423"/>
    <s v="Office of the Comptroller of the Currency"/>
    <s v="Conventional"/>
    <n v="1"/>
    <s v="One-to-four family dwelling (other than manufactured housing)"/>
    <n v="1"/>
    <s v="Refinancing"/>
    <n v="3"/>
    <s v="Owner-occupied as a principal dwelling"/>
    <n v="1"/>
    <n v="124"/>
    <s v="Loan originated"/>
    <n v="1"/>
    <s v="Not Hispanic or Latino"/>
    <n v="2"/>
    <x v="0"/>
    <n v="5"/>
    <s v="Male"/>
    <n v="1"/>
    <n v="102"/>
    <n v="82.2"/>
    <n v="101.910004"/>
    <x v="1"/>
    <x v="1"/>
  </r>
  <r>
    <n v="4137"/>
    <s v="Office of the Comptroller of the Currency"/>
    <s v="Conventional"/>
    <n v="1"/>
    <s v="Manufactured housing"/>
    <n v="2"/>
    <s v="Home purchase"/>
    <n v="1"/>
    <s v="Owner-occupied as a principal dwelling"/>
    <n v="1"/>
    <n v="127"/>
    <s v="Loan originated"/>
    <n v="1"/>
    <s v="Not Hispanic or Latino"/>
    <n v="2"/>
    <x v="0"/>
    <n v="5"/>
    <s v="Female"/>
    <n v="2"/>
    <n v="47"/>
    <n v="68.8"/>
    <n v="80.959999100000005"/>
    <x v="1"/>
    <x v="1"/>
  </r>
  <r>
    <n v="701830"/>
    <s v="Office of the Comptroller of the Currency"/>
    <s v="Conventional"/>
    <n v="1"/>
    <s v="One-to-four family dwelling (other than manufactured housing)"/>
    <n v="1"/>
    <s v="Home purchase"/>
    <n v="1"/>
    <s v="Owner-occupied as a principal dwelling"/>
    <n v="1"/>
    <n v="1148"/>
    <s v="Loan originated"/>
    <n v="1"/>
    <s v="Not Hispanic or Latino"/>
    <n v="2"/>
    <x v="0"/>
    <n v="5"/>
    <s v="Male"/>
    <n v="1"/>
    <n v="2413"/>
    <n v="54.5"/>
    <n v="138.46000699999999"/>
    <x v="1"/>
    <x v="2"/>
  </r>
  <r>
    <n v="13790"/>
    <s v="Office of the Comptroller of the Currency"/>
    <s v="Conventional"/>
    <n v="1"/>
    <s v="One-to-four family dwelling (other than manufactured housing)"/>
    <n v="1"/>
    <s v="Home improvement"/>
    <n v="2"/>
    <s v="Owner-occupied as a principal dwelling"/>
    <n v="1"/>
    <n v="18"/>
    <s v="Application approved but not accepted"/>
    <n v="2"/>
    <s v="Not Hispanic or Latino"/>
    <n v="2"/>
    <x v="0"/>
    <n v="5"/>
    <s v="Male"/>
    <n v="1"/>
    <n v="99"/>
    <n v="66.5"/>
    <n v="115.099998"/>
    <x v="1"/>
    <x v="1"/>
  </r>
  <r>
    <n v="706707"/>
    <s v="Office of the Comptroller of the Currency"/>
    <s v="Conventional"/>
    <n v="1"/>
    <s v="One-to-four family dwelling (other than manufactured housing)"/>
    <n v="1"/>
    <s v="Home purchase"/>
    <n v="1"/>
    <s v="Not owner-occupied as a principal dwelling"/>
    <n v="2"/>
    <n v="63"/>
    <s v="Loan originated"/>
    <n v="1"/>
    <s v="Not Hispanic or Latino"/>
    <n v="2"/>
    <x v="0"/>
    <n v="5"/>
    <s v="Male"/>
    <n v="1"/>
    <n v="138"/>
    <n v="64.3"/>
    <n v="81.050003099999998"/>
    <x v="1"/>
    <x v="2"/>
  </r>
  <r>
    <n v="4093"/>
    <s v="Office of the Comptroller of the Currency"/>
    <s v="Conventional"/>
    <n v="1"/>
    <s v="Manufactured housing"/>
    <n v="2"/>
    <s v="Home improvement"/>
    <n v="2"/>
    <s v="Owner-occupied as a principal dwelling"/>
    <n v="1"/>
    <n v="4"/>
    <s v="Loan originated"/>
    <n v="1"/>
    <s v="Not Hispanic or Latino"/>
    <n v="2"/>
    <x v="0"/>
    <n v="5"/>
    <s v="Female"/>
    <n v="2"/>
    <n v="20"/>
    <n v="81.400000000000006"/>
    <n v="83.019996599999999"/>
    <x v="1"/>
    <x v="0"/>
  </r>
  <r>
    <n v="23922"/>
    <s v="Office of the Comptroller of the Currency"/>
    <s v="VA-guaranteed"/>
    <n v="3"/>
    <s v="One-to-four family dwelling (other than manufactured housing)"/>
    <n v="1"/>
    <s v="Refinancing"/>
    <n v="3"/>
    <s v="Owner-occupied as a principal dwelling"/>
    <n v="1"/>
    <n v="310"/>
    <s v="Application denied by financial institution"/>
    <n v="3"/>
    <s v="Not Hispanic or Latino"/>
    <n v="2"/>
    <x v="0"/>
    <n v="5"/>
    <s v="Male"/>
    <n v="1"/>
    <n v="159"/>
    <n v="73"/>
    <n v="154.770004"/>
    <x v="0"/>
    <x v="2"/>
  </r>
  <r>
    <n v="702631"/>
    <s v="Office of the Comptroller of the Currency"/>
    <s v="Conventional"/>
    <n v="1"/>
    <s v="One-to-four family dwelling (other than manufactured housing)"/>
    <n v="1"/>
    <s v="Refinancing"/>
    <n v="3"/>
    <s v="Owner-occupied as a principal dwelling"/>
    <n v="1"/>
    <n v="165"/>
    <s v="Loan originated"/>
    <n v="1"/>
    <s v="Not Hispanic or Latino"/>
    <n v="2"/>
    <x v="0"/>
    <n v="5"/>
    <s v="Female"/>
    <n v="2"/>
    <n v="72"/>
    <n v="77.5"/>
    <n v="95.040000899999995"/>
    <x v="1"/>
    <x v="1"/>
  </r>
  <r>
    <n v="661"/>
    <s v="Office of the Comptroller of the Currency"/>
    <s v="Conventional"/>
    <n v="1"/>
    <s v="One-to-four family dwelling (other than manufactured housing)"/>
    <n v="1"/>
    <s v="Refinancing"/>
    <n v="3"/>
    <s v="Not owner-occupied as a principal dwelling"/>
    <n v="2"/>
    <n v="150"/>
    <s v="Application denied by financial institution"/>
    <n v="3"/>
    <s v="Not Hispanic or Latino"/>
    <n v="2"/>
    <x v="0"/>
    <n v="5"/>
    <s v="Male"/>
    <n v="1"/>
    <n v="64"/>
    <n v="57.4"/>
    <n v="143.199997"/>
    <x v="0"/>
    <x v="1"/>
  </r>
  <r>
    <n v="4742"/>
    <s v="Office of the Comptroller of the Currency"/>
    <s v="Conventional"/>
    <n v="1"/>
    <s v="One-to-four family dwelling (other than manufactured housing)"/>
    <n v="1"/>
    <s v="Refinancing"/>
    <n v="3"/>
    <s v="Owner-occupied as a principal dwelling"/>
    <n v="1"/>
    <n v="270"/>
    <s v="Loan originated"/>
    <n v="1"/>
    <s v="Not Hispanic or Latino"/>
    <n v="2"/>
    <x v="0"/>
    <n v="5"/>
    <s v="Male"/>
    <n v="1"/>
    <n v="268"/>
    <n v="79.599999999999994"/>
    <n v="206.470001"/>
    <x v="1"/>
    <x v="2"/>
  </r>
  <r>
    <n v="4742"/>
    <s v="Office of the Comptroller of the Currency"/>
    <s v="Conventional"/>
    <n v="1"/>
    <s v="One-to-four family dwelling (other than manufactured housing)"/>
    <n v="1"/>
    <s v="Home purchase"/>
    <n v="1"/>
    <s v="Owner-occupied as a principal dwelling"/>
    <n v="1"/>
    <n v="203"/>
    <s v="Loan originated"/>
    <n v="1"/>
    <s v="Hispanic or Latino"/>
    <n v="1"/>
    <x v="0"/>
    <n v="5"/>
    <s v="Male"/>
    <n v="1"/>
    <n v="108"/>
    <n v="61.4"/>
    <n v="119.699997"/>
    <x v="1"/>
    <x v="1"/>
  </r>
  <r>
    <n v="24671"/>
    <s v="Office of the Comptroller of the Currency"/>
    <s v="Conventional"/>
    <n v="1"/>
    <s v="One-to-four family dwelling (other than manufactured housing)"/>
    <n v="1"/>
    <s v="Home purchase"/>
    <n v="1"/>
    <s v="Owner-occupied as a principal dwelling"/>
    <n v="1"/>
    <n v="472"/>
    <s v="Loan originated"/>
    <n v="1"/>
    <s v="Not Hispanic or Latino"/>
    <n v="2"/>
    <x v="0"/>
    <n v="5"/>
    <s v="Male"/>
    <n v="1"/>
    <n v="149"/>
    <n v="96"/>
    <n v="110.400002"/>
    <x v="1"/>
    <x v="2"/>
  </r>
  <r>
    <n v="701437"/>
    <s v="Office of the Comptroller of the Currency"/>
    <s v="Conventional"/>
    <n v="1"/>
    <s v="One-to-four family dwelling (other than manufactured housing)"/>
    <n v="1"/>
    <s v="Home improvement"/>
    <n v="2"/>
    <s v="Owner-occupied as a principal dwelling"/>
    <n v="1"/>
    <n v="111"/>
    <s v="Loan originated"/>
    <n v="1"/>
    <s v="Not Hispanic or Latino"/>
    <n v="2"/>
    <x v="0"/>
    <n v="5"/>
    <s v="Male"/>
    <n v="1"/>
    <n v="275"/>
    <n v="67.2"/>
    <n v="101.43"/>
    <x v="1"/>
    <x v="2"/>
  </r>
  <r>
    <n v="23216"/>
    <s v="Office of the Comptroller of the Currency"/>
    <s v="FHA-insured"/>
    <n v="2"/>
    <s v="One-to-four family dwelling (other than manufactured housing)"/>
    <n v="1"/>
    <s v="Home purchase"/>
    <n v="1"/>
    <s v="Owner-occupied as a principal dwelling"/>
    <n v="1"/>
    <n v="212"/>
    <s v="Loan purchased by the institution"/>
    <n v="6"/>
    <s v="Not Hispanic or Latino"/>
    <n v="2"/>
    <x v="0"/>
    <n v="5"/>
    <s v="Male"/>
    <n v="1"/>
    <n v="55"/>
    <n v="75.7"/>
    <n v="91"/>
    <x v="1"/>
    <x v="1"/>
  </r>
  <r>
    <n v="708059"/>
    <s v="Office of the Comptroller of the Currency"/>
    <s v="Conventional"/>
    <n v="1"/>
    <s v="One-to-four family dwelling (other than manufactured housing)"/>
    <n v="1"/>
    <s v="Home purchase"/>
    <n v="1"/>
    <s v="Owner-occupied as a principal dwelling"/>
    <n v="1"/>
    <n v="216"/>
    <s v="Loan originated"/>
    <n v="1"/>
    <s v="Not Hispanic or Latino"/>
    <n v="2"/>
    <x v="3"/>
    <n v="2"/>
    <s v="Male"/>
    <n v="1"/>
    <n v="39"/>
    <n v="73.7"/>
    <n v="119.93"/>
    <x v="1"/>
    <x v="0"/>
  </r>
  <r>
    <n v="8531"/>
    <s v="Office of the Comptroller of the Currency"/>
    <s v="Conventional"/>
    <n v="1"/>
    <s v="One-to-four family dwelling (other than manufactured housing)"/>
    <n v="1"/>
    <s v="Home purchase"/>
    <n v="1"/>
    <s v="Owner-occupied as a principal dwelling"/>
    <n v="1"/>
    <n v="72"/>
    <s v="Loan originated"/>
    <n v="1"/>
    <s v="Not Hispanic or Latino"/>
    <n v="2"/>
    <x v="0"/>
    <n v="5"/>
    <s v="Female"/>
    <n v="2"/>
    <n v="44"/>
    <n v="62.4"/>
    <n v="126.730003"/>
    <x v="1"/>
    <x v="1"/>
  </r>
  <r>
    <s v="20-2749403"/>
    <s v="Office of the Comptroller of the Currency"/>
    <s v="FHA-insured"/>
    <n v="2"/>
    <s v="One-to-four family dwelling (other than manufactured housing)"/>
    <n v="1"/>
    <s v="Home purchase"/>
    <n v="1"/>
    <s v="Owner-occupied as a principal dwelling"/>
    <n v="1"/>
    <n v="154"/>
    <s v="Loan originated"/>
    <n v="1"/>
    <s v="Not Hispanic or Latino"/>
    <n v="2"/>
    <x v="0"/>
    <n v="5"/>
    <s v="Female"/>
    <n v="2"/>
    <n v="59"/>
    <n v="70.900000000000006"/>
    <n v="108.160004"/>
    <x v="1"/>
    <x v="1"/>
  </r>
  <r>
    <n v="4742"/>
    <s v="Office of the Comptroller of the Currency"/>
    <s v="Conventional"/>
    <n v="1"/>
    <s v="One-to-four family dwelling (other than manufactured housing)"/>
    <n v="1"/>
    <s v="Home purchase"/>
    <n v="1"/>
    <s v="Owner-occupied as a principal dwelling"/>
    <n v="1"/>
    <n v="283"/>
    <s v="Loan originated"/>
    <n v="1"/>
    <s v="Hispanic or Latino"/>
    <n v="1"/>
    <x v="0"/>
    <n v="5"/>
    <s v="Male"/>
    <n v="1"/>
    <n v="73"/>
    <n v="73.400000000000006"/>
    <n v="126.699997"/>
    <x v="1"/>
    <x v="1"/>
  </r>
  <r>
    <n v="8531"/>
    <s v="Office of the Comptroller of the Currency"/>
    <s v="Conventional"/>
    <n v="1"/>
    <s v="One-to-four family dwelling (other than manufactured housing)"/>
    <n v="1"/>
    <s v="Home purchase"/>
    <n v="1"/>
    <s v="Owner-occupied as a principal dwelling"/>
    <n v="1"/>
    <n v="146"/>
    <s v="Loan originated"/>
    <n v="1"/>
    <s v="Not Hispanic or Latino"/>
    <n v="2"/>
    <x v="0"/>
    <n v="5"/>
    <s v="Male"/>
    <n v="1"/>
    <n v="111"/>
    <n v="68"/>
    <n v="75.629997299999999"/>
    <x v="1"/>
    <x v="1"/>
  </r>
  <r>
    <n v="708186"/>
    <s v="Office of the Comptroller of the Currency"/>
    <s v="FHA-insured"/>
    <n v="2"/>
    <s v="One-to-four family dwelling (other than manufactured housing)"/>
    <n v="1"/>
    <s v="Home purchase"/>
    <n v="1"/>
    <s v="Owner-occupied as a principal dwelling"/>
    <n v="1"/>
    <n v="113"/>
    <s v="Loan originated"/>
    <n v="1"/>
    <s v="Hispanic or Latino"/>
    <n v="1"/>
    <x v="0"/>
    <n v="5"/>
    <s v="Male"/>
    <n v="1"/>
    <n v="66"/>
    <n v="102.6"/>
    <n v="45.470001199999999"/>
    <x v="1"/>
    <x v="1"/>
  </r>
  <r>
    <n v="11443"/>
    <s v="Office of the Comptroller of the Currency"/>
    <s v="Conventional"/>
    <n v="1"/>
    <s v="One-to-four family dwelling (other than manufactured housing)"/>
    <n v="1"/>
    <s v="Refinancing"/>
    <n v="3"/>
    <s v="Owner-occupied as a principal dwelling"/>
    <n v="1"/>
    <n v="275"/>
    <s v="Loan originated"/>
    <n v="1"/>
    <s v="Not Hispanic or Latino"/>
    <n v="2"/>
    <x v="0"/>
    <n v="5"/>
    <s v="Male"/>
    <n v="1"/>
    <n v="209"/>
    <n v="77.5"/>
    <n v="127.91999800000001"/>
    <x v="1"/>
    <x v="2"/>
  </r>
  <r>
    <n v="704192"/>
    <s v="Office of the Comptroller of the Currency"/>
    <s v="Conventional"/>
    <n v="1"/>
    <s v="One-to-four family dwelling (other than manufactured housing)"/>
    <n v="1"/>
    <s v="Home purchase"/>
    <n v="1"/>
    <s v="Owner-occupied as a principal dwelling"/>
    <n v="1"/>
    <n v="151"/>
    <s v="Loan originated"/>
    <n v="1"/>
    <s v="Not Hispanic or Latino"/>
    <n v="2"/>
    <x v="0"/>
    <n v="5"/>
    <s v="Male"/>
    <n v="1"/>
    <n v="88"/>
    <n v="55.8"/>
    <n v="116.730003"/>
    <x v="1"/>
    <x v="1"/>
  </r>
  <r>
    <n v="712504"/>
    <s v="Office of the Comptroller of the Currency"/>
    <s v="FHA-insured"/>
    <n v="2"/>
    <s v="One-to-four family dwelling (other than manufactured housing)"/>
    <n v="1"/>
    <s v="Home improvement"/>
    <n v="2"/>
    <s v="Owner-occupied as a principal dwelling"/>
    <n v="1"/>
    <n v="25"/>
    <s v="Loan originated"/>
    <n v="1"/>
    <s v="Not Hispanic or Latino"/>
    <n v="2"/>
    <x v="0"/>
    <n v="5"/>
    <s v="Male"/>
    <n v="1"/>
    <n v="93"/>
    <n v="55.2"/>
    <n v="108.19000200000001"/>
    <x v="1"/>
    <x v="1"/>
  </r>
  <r>
    <n v="16617"/>
    <s v="Office of the Comptroller of the Currency"/>
    <s v="Conventional"/>
    <n v="1"/>
    <s v="One-to-four family dwelling (other than manufactured housing)"/>
    <n v="1"/>
    <s v="Refinancing"/>
    <n v="3"/>
    <s v="Owner-occupied as a principal dwelling"/>
    <n v="1"/>
    <n v="101"/>
    <s v="Loan originated"/>
    <n v="1"/>
    <s v="Not Hispanic or Latino"/>
    <n v="2"/>
    <x v="0"/>
    <n v="5"/>
    <s v="Male"/>
    <n v="1"/>
    <n v="114"/>
    <n v="58.7"/>
    <n v="77.279998800000001"/>
    <x v="1"/>
    <x v="1"/>
  </r>
  <r>
    <n v="716456"/>
    <s v="Office of the Comptroller of the Currency"/>
    <s v="Conventional"/>
    <n v="1"/>
    <s v="One-to-four family dwelling (other than manufactured housing)"/>
    <n v="1"/>
    <s v="Home improvement"/>
    <n v="2"/>
    <s v="Owner-occupied as a principal dwelling"/>
    <n v="1"/>
    <n v="330"/>
    <s v="Application denied by financial institution"/>
    <n v="3"/>
    <s v="Not Hispanic or Latino"/>
    <n v="2"/>
    <x v="0"/>
    <n v="5"/>
    <s v="Male"/>
    <n v="1"/>
    <n v="52"/>
    <n v="94.3"/>
    <n v="48.380001100000001"/>
    <x v="0"/>
    <x v="1"/>
  </r>
  <r>
    <n v="700257"/>
    <s v="Office of the Comptroller of the Currency"/>
    <s v="Conventional"/>
    <n v="1"/>
    <s v="One-to-four family dwelling (other than manufactured housing)"/>
    <n v="1"/>
    <s v="Home purchase"/>
    <n v="1"/>
    <s v="Owner-occupied as a principal dwelling"/>
    <n v="1"/>
    <n v="15"/>
    <s v="Loan originated"/>
    <n v="1"/>
    <s v="Not Hispanic or Latino"/>
    <n v="2"/>
    <x v="0"/>
    <n v="5"/>
    <s v="Male"/>
    <n v="1"/>
    <n v="83"/>
    <n v="66.5"/>
    <n v="134.08000200000001"/>
    <x v="1"/>
    <x v="1"/>
  </r>
  <r>
    <n v="4284"/>
    <s v="Office of the Comptroller of the Currency"/>
    <s v="FHA-insured"/>
    <n v="2"/>
    <s v="One-to-four family dwelling (other than manufactured housing)"/>
    <n v="1"/>
    <s v="Home purchase"/>
    <n v="1"/>
    <s v="Owner-occupied as a principal dwelling"/>
    <n v="1"/>
    <n v="70"/>
    <s v="Loan purchased by the institution"/>
    <n v="6"/>
    <s v="Not Hispanic or Latino"/>
    <n v="2"/>
    <x v="0"/>
    <n v="5"/>
    <s v="Male"/>
    <n v="1"/>
    <m/>
    <n v="55.2"/>
    <n v="112.94000200000001"/>
    <x v="1"/>
    <x v="0"/>
  </r>
  <r>
    <n v="16892"/>
    <s v="Office of the Comptroller of the Currency"/>
    <s v="Conventional"/>
    <n v="1"/>
    <s v="One-to-four family dwelling (other than manufactured housing)"/>
    <n v="1"/>
    <s v="Home improvement"/>
    <n v="2"/>
    <s v="Owner-occupied as a principal dwelling"/>
    <n v="1"/>
    <n v="2"/>
    <s v="Application denied by financial institution"/>
    <n v="3"/>
    <s v="Hispanic or Latino"/>
    <n v="1"/>
    <x v="0"/>
    <n v="5"/>
    <s v="Female"/>
    <n v="2"/>
    <n v="29"/>
    <n v="64.3"/>
    <n v="66.669998199999995"/>
    <x v="0"/>
    <x v="0"/>
  </r>
  <r>
    <n v="703896"/>
    <s v="Office of the Comptroller of the Currency"/>
    <s v="Conventional"/>
    <n v="1"/>
    <s v="One-to-four family dwelling (other than manufactured housing)"/>
    <n v="1"/>
    <s v="Home improvement"/>
    <n v="2"/>
    <s v="Owner-occupied as a principal dwelling"/>
    <n v="1"/>
    <n v="297"/>
    <s v="Loan originated"/>
    <n v="1"/>
    <s v="Not Hispanic or Latino"/>
    <n v="2"/>
    <x v="0"/>
    <n v="5"/>
    <s v="Male"/>
    <n v="1"/>
    <n v="74"/>
    <n v="72"/>
    <n v="127.16999800000001"/>
    <x v="1"/>
    <x v="1"/>
  </r>
  <r>
    <n v="708028"/>
    <s v="Office of the Comptroller of the Currency"/>
    <s v="Conventional"/>
    <n v="1"/>
    <s v="One-to-four family dwelling (other than manufactured housing)"/>
    <n v="1"/>
    <s v="Home purchase"/>
    <n v="1"/>
    <s v="Owner-occupied as a principal dwelling"/>
    <n v="1"/>
    <n v="1900"/>
    <s v="Loan originated"/>
    <n v="1"/>
    <s v="Not Hispanic or Latino"/>
    <n v="2"/>
    <x v="3"/>
    <n v="2"/>
    <s v="Female"/>
    <n v="2"/>
    <n v="420"/>
    <n v="111.2"/>
    <n v="142.429993"/>
    <x v="1"/>
    <x v="2"/>
  </r>
  <r>
    <n v="47"/>
    <s v="Office of the Comptroller of the Currency"/>
    <s v="Conventional"/>
    <n v="1"/>
    <s v="One-to-four family dwelling (other than manufactured housing)"/>
    <n v="1"/>
    <s v="Refinancing"/>
    <n v="3"/>
    <s v="Owner-occupied as a principal dwelling"/>
    <n v="1"/>
    <n v="90"/>
    <s v="Application denied by financial institution"/>
    <n v="3"/>
    <s v="Not Hispanic or Latino"/>
    <n v="2"/>
    <x v="0"/>
    <n v="5"/>
    <s v="Male"/>
    <n v="1"/>
    <n v="104"/>
    <n v="57.3"/>
    <n v="94.610000600000006"/>
    <x v="0"/>
    <x v="1"/>
  </r>
  <r>
    <n v="23922"/>
    <s v="Office of the Comptroller of the Currency"/>
    <s v="Conventional"/>
    <n v="1"/>
    <s v="One-to-four family dwelling (other than manufactured housing)"/>
    <n v="1"/>
    <s v="Refinancing"/>
    <n v="3"/>
    <s v="Not owner-occupied as a principal dwelling"/>
    <n v="2"/>
    <n v="307"/>
    <s v="Application denied by financial institution"/>
    <n v="3"/>
    <s v="Not Hispanic or Latino"/>
    <n v="2"/>
    <x v="0"/>
    <n v="5"/>
    <s v="Male"/>
    <n v="1"/>
    <n v="1847"/>
    <n v="64.900000000000006"/>
    <n v="116.18"/>
    <x v="0"/>
    <x v="2"/>
  </r>
  <r>
    <n v="6207"/>
    <s v="Office of the Comptroller of the Currency"/>
    <s v="Conventional"/>
    <n v="1"/>
    <s v="One-to-four family dwelling (other than manufactured housing)"/>
    <n v="1"/>
    <s v="Home improvement"/>
    <n v="2"/>
    <s v="Owner-occupied as a principal dwelling"/>
    <n v="1"/>
    <n v="3"/>
    <s v="Application denied by financial institution"/>
    <n v="3"/>
    <s v="Not Hispanic or Latino"/>
    <n v="2"/>
    <x v="1"/>
    <n v="3"/>
    <s v="Male"/>
    <n v="1"/>
    <n v="28"/>
    <n v="64.900000000000006"/>
    <n v="59.049999200000002"/>
    <x v="0"/>
    <x v="0"/>
  </r>
  <r>
    <n v="712504"/>
    <s v="Office of the Comptroller of the Currency"/>
    <s v="FHA-insured"/>
    <n v="2"/>
    <s v="One-to-four family dwelling (other than manufactured housing)"/>
    <n v="1"/>
    <s v="Home improvement"/>
    <n v="2"/>
    <s v="Owner-occupied as a principal dwelling"/>
    <n v="1"/>
    <n v="11"/>
    <s v="Application denied by financial institution"/>
    <n v="3"/>
    <s v="Not Hispanic or Latino"/>
    <n v="2"/>
    <x v="0"/>
    <n v="5"/>
    <s v="Male"/>
    <n v="1"/>
    <n v="63"/>
    <n v="74.5"/>
    <n v="78.930000300000003"/>
    <x v="0"/>
    <x v="1"/>
  </r>
  <r>
    <n v="24671"/>
    <s v="Office of the Comptroller of the Currency"/>
    <s v="FHA-insured"/>
    <n v="2"/>
    <s v="Manufactured housing"/>
    <n v="2"/>
    <s v="Home purchase"/>
    <n v="1"/>
    <s v="Owner-occupied as a principal dwelling"/>
    <n v="1"/>
    <n v="51"/>
    <s v="Loan originated"/>
    <n v="1"/>
    <s v="Not Hispanic or Latino"/>
    <n v="2"/>
    <x v="0"/>
    <n v="5"/>
    <s v="Male"/>
    <n v="1"/>
    <n v="34"/>
    <n v="47.2"/>
    <n v="89.739997900000006"/>
    <x v="1"/>
    <x v="0"/>
  </r>
  <r>
    <n v="25144"/>
    <s v="Office of the Comptroller of the Currency"/>
    <s v="Conventional"/>
    <n v="1"/>
    <s v="One-to-four family dwelling (other than manufactured housing)"/>
    <n v="1"/>
    <s v="Home purchase"/>
    <n v="1"/>
    <s v="Not owner-occupied as a principal dwelling"/>
    <n v="2"/>
    <n v="135"/>
    <s v="Loan originated"/>
    <n v="1"/>
    <s v="Not Hispanic or Latino"/>
    <n v="2"/>
    <x v="3"/>
    <n v="2"/>
    <s v="Male"/>
    <n v="1"/>
    <n v="42"/>
    <n v="54.2"/>
    <n v="74.769996599999999"/>
    <x v="1"/>
    <x v="1"/>
  </r>
  <r>
    <n v="8531"/>
    <s v="Office of the Comptroller of the Currency"/>
    <s v="Conventional"/>
    <n v="1"/>
    <s v="One-to-four family dwelling (other than manufactured housing)"/>
    <n v="1"/>
    <s v="Home purchase"/>
    <n v="1"/>
    <s v="Owner-occupied as a principal dwelling"/>
    <n v="1"/>
    <n v="64"/>
    <s v="Loan originated"/>
    <n v="1"/>
    <s v="Not Hispanic or Latino"/>
    <n v="2"/>
    <x v="0"/>
    <n v="5"/>
    <s v="Male"/>
    <n v="1"/>
    <n v="46"/>
    <n v="62.5"/>
    <n v="99.879997299999999"/>
    <x v="1"/>
    <x v="1"/>
  </r>
  <r>
    <n v="25080"/>
    <s v="Office of the Comptroller of the Currency"/>
    <s v="FHA-insured"/>
    <n v="2"/>
    <s v="One-to-four family dwelling (other than manufactured housing)"/>
    <n v="1"/>
    <s v="Refinancing"/>
    <n v="3"/>
    <s v="Owner-occupied as a principal dwelling"/>
    <n v="1"/>
    <n v="393"/>
    <s v="Loan originated"/>
    <n v="1"/>
    <s v="Not Hispanic or Latino"/>
    <n v="2"/>
    <x v="1"/>
    <n v="3"/>
    <s v="Male"/>
    <n v="1"/>
    <n v="147"/>
    <n v="83.9"/>
    <n v="64.980003400000001"/>
    <x v="1"/>
    <x v="2"/>
  </r>
  <r>
    <n v="24891"/>
    <s v="Office of the Comptroller of the Currency"/>
    <s v="FHA-insured"/>
    <n v="2"/>
    <s v="One-to-four family dwelling (other than manufactured housing)"/>
    <n v="1"/>
    <s v="Home purchase"/>
    <n v="1"/>
    <s v="Owner-occupied as a principal dwelling"/>
    <n v="1"/>
    <n v="517"/>
    <s v="Loan originated"/>
    <n v="1"/>
    <s v="Not Hispanic or Latino"/>
    <n v="2"/>
    <x v="0"/>
    <n v="5"/>
    <s v="Female"/>
    <n v="2"/>
    <n v="172"/>
    <n v="91.1"/>
    <n v="125.55999799999999"/>
    <x v="1"/>
    <x v="2"/>
  </r>
  <r>
    <n v="25116"/>
    <s v="Office of the Comptroller of the Currency"/>
    <s v="Conventional"/>
    <n v="1"/>
    <s v="One-to-four family dwelling (other than manufactured housing)"/>
    <n v="1"/>
    <s v="Refinancing"/>
    <n v="3"/>
    <s v="Owner-occupied as a principal dwelling"/>
    <n v="1"/>
    <n v="385"/>
    <s v="Loan originated"/>
    <n v="1"/>
    <s v="Not Hispanic or Latino"/>
    <n v="2"/>
    <x v="0"/>
    <n v="5"/>
    <s v="Female"/>
    <n v="2"/>
    <n v="90"/>
    <n v="59.5"/>
    <n v="175.259995"/>
    <x v="1"/>
    <x v="1"/>
  </r>
  <r>
    <n v="708043"/>
    <s v="Office of the Comptroller of the Currency"/>
    <s v="VA-guaranteed"/>
    <n v="3"/>
    <s v="One-to-four family dwelling (other than manufactured housing)"/>
    <n v="1"/>
    <s v="Home purchase"/>
    <n v="1"/>
    <s v="Owner-occupied as a principal dwelling"/>
    <n v="1"/>
    <n v="124"/>
    <s v="Loan originated"/>
    <n v="1"/>
    <s v="Not Hispanic or Latino"/>
    <n v="2"/>
    <x v="0"/>
    <n v="5"/>
    <s v="Male"/>
    <n v="1"/>
    <n v="70"/>
    <n v="72.2"/>
    <n v="87.639999399999994"/>
    <x v="1"/>
    <x v="1"/>
  </r>
  <r>
    <n v="707938"/>
    <s v="Office of the Comptroller of the Currency"/>
    <s v="Conventional"/>
    <n v="1"/>
    <s v="One-to-four family dwelling (other than manufactured housing)"/>
    <n v="1"/>
    <s v="Home improvement"/>
    <n v="2"/>
    <s v="Owner-occupied as a principal dwelling"/>
    <n v="1"/>
    <n v="2"/>
    <s v="Loan originated"/>
    <n v="1"/>
    <s v="Not Hispanic or Latino"/>
    <n v="2"/>
    <x v="0"/>
    <n v="5"/>
    <s v="Male"/>
    <n v="1"/>
    <n v="31"/>
    <n v="81.400000000000006"/>
    <n v="125.230003"/>
    <x v="1"/>
    <x v="0"/>
  </r>
  <r>
    <n v="1493"/>
    <s v="Office of the Comptroller of the Currency"/>
    <s v="Conventional"/>
    <n v="1"/>
    <s v="One-to-four family dwelling (other than manufactured housing)"/>
    <n v="1"/>
    <s v="Home purchase"/>
    <n v="1"/>
    <s v="Owner-occupied as a principal dwelling"/>
    <n v="1"/>
    <n v="246"/>
    <s v="Loan originated"/>
    <n v="1"/>
    <s v="Not Hispanic or Latino"/>
    <n v="2"/>
    <x v="0"/>
    <n v="5"/>
    <s v="Male"/>
    <n v="1"/>
    <n v="133"/>
    <n v="47.8"/>
    <n v="128.490005"/>
    <x v="1"/>
    <x v="2"/>
  </r>
  <r>
    <n v="24891"/>
    <s v="Office of the Comptroller of the Currency"/>
    <s v="Conventional"/>
    <n v="1"/>
    <s v="One-to-four family dwelling (other than manufactured housing)"/>
    <n v="1"/>
    <s v="Home purchase"/>
    <n v="1"/>
    <s v="Not owner-occupied as a principal dwelling"/>
    <n v="2"/>
    <n v="106"/>
    <s v="Loan originated"/>
    <n v="1"/>
    <s v="Not Hispanic or Latino"/>
    <n v="2"/>
    <x v="1"/>
    <n v="3"/>
    <s v="Female"/>
    <n v="2"/>
    <n v="57"/>
    <n v="57.4"/>
    <n v="122.860001"/>
    <x v="1"/>
    <x v="1"/>
  </r>
  <r>
    <n v="705224"/>
    <s v="Office of the Comptroller of the Currency"/>
    <s v="Conventional"/>
    <n v="1"/>
    <s v="One-to-four family dwelling (other than manufactured housing)"/>
    <n v="1"/>
    <s v="Home purchase"/>
    <n v="1"/>
    <s v="Owner-occupied as a principal dwelling"/>
    <n v="1"/>
    <n v="220"/>
    <s v="Loan originated"/>
    <n v="1"/>
    <s v="Not Hispanic or Latino"/>
    <n v="2"/>
    <x v="0"/>
    <n v="5"/>
    <s v="Male"/>
    <n v="1"/>
    <m/>
    <n v="52.9"/>
    <n v="137.36000100000001"/>
    <x v="1"/>
    <x v="0"/>
  </r>
  <r>
    <n v="714970"/>
    <s v="Office of the Comptroller of the Currency"/>
    <s v="Conventional"/>
    <n v="1"/>
    <s v="One-to-four family dwelling (other than manufactured housing)"/>
    <n v="1"/>
    <s v="Home purchase"/>
    <n v="1"/>
    <s v="Owner-occupied as a principal dwelling"/>
    <n v="1"/>
    <n v="290"/>
    <s v="Loan purchased by the institution"/>
    <n v="6"/>
    <s v="Not Hispanic or Latino"/>
    <n v="2"/>
    <x v="0"/>
    <n v="5"/>
    <s v="Male"/>
    <n v="1"/>
    <n v="85"/>
    <n v="77.5"/>
    <n v="47.270000500000002"/>
    <x v="1"/>
    <x v="1"/>
  </r>
  <r>
    <n v="23038"/>
    <s v="Office of the Comptroller of the Currency"/>
    <s v="FSA/RHS-guaranteed"/>
    <n v="4"/>
    <s v="One-to-four family dwelling (other than manufactured housing)"/>
    <n v="1"/>
    <s v="Home purchase"/>
    <n v="1"/>
    <s v="Owner-occupied as a principal dwelling"/>
    <n v="1"/>
    <n v="147"/>
    <s v="Loan originated"/>
    <n v="1"/>
    <s v="Hispanic or Latino"/>
    <n v="1"/>
    <x v="0"/>
    <n v="5"/>
    <s v="Male"/>
    <n v="1"/>
    <n v="49"/>
    <n v="60.3"/>
    <n v="117.25"/>
    <x v="1"/>
    <x v="1"/>
  </r>
  <r>
    <n v="704192"/>
    <s v="Office of the Comptroller of the Currency"/>
    <s v="Conventional"/>
    <n v="1"/>
    <s v="One-to-four family dwelling (other than manufactured housing)"/>
    <n v="1"/>
    <s v="Home purchase"/>
    <n v="1"/>
    <s v="Owner-occupied as a principal dwelling"/>
    <n v="1"/>
    <n v="35"/>
    <s v="Loan originated"/>
    <n v="1"/>
    <s v="Not Hispanic or Latino"/>
    <n v="2"/>
    <x v="0"/>
    <n v="5"/>
    <s v="Male"/>
    <n v="1"/>
    <n v="166"/>
    <n v="63.6"/>
    <n v="100.790001"/>
    <x v="1"/>
    <x v="2"/>
  </r>
  <r>
    <n v="13879"/>
    <s v="Office of the Comptroller of the Currency"/>
    <s v="Conventional"/>
    <n v="1"/>
    <s v="One-to-four family dwelling (other than manufactured housing)"/>
    <n v="1"/>
    <s v="Refinancing"/>
    <n v="3"/>
    <s v="Owner-occupied as a principal dwelling"/>
    <n v="1"/>
    <n v="364"/>
    <s v="Loan originated"/>
    <n v="1"/>
    <s v="Not Hispanic or Latino"/>
    <n v="2"/>
    <x v="0"/>
    <n v="5"/>
    <s v="Male"/>
    <n v="1"/>
    <n v="278"/>
    <n v="72.400000000000006"/>
    <n v="222.220001"/>
    <x v="1"/>
    <x v="2"/>
  </r>
  <r>
    <n v="23922"/>
    <s v="Office of the Comptroller of the Currency"/>
    <s v="Conventional"/>
    <n v="1"/>
    <s v="One-to-four family dwelling (other than manufactured housing)"/>
    <n v="1"/>
    <s v="Home purchase"/>
    <n v="1"/>
    <s v="Owner-occupied as a principal dwelling"/>
    <n v="1"/>
    <n v="300"/>
    <s v="Loan originated"/>
    <n v="1"/>
    <s v="Not Hispanic or Latino"/>
    <n v="2"/>
    <x v="0"/>
    <n v="5"/>
    <s v="Male"/>
    <n v="1"/>
    <n v="110"/>
    <n v="69.2"/>
    <n v="128.69000199999999"/>
    <x v="1"/>
    <x v="1"/>
  </r>
  <r>
    <n v="17611"/>
    <s v="Office of the Comptroller of the Currency"/>
    <s v="Conventional"/>
    <n v="1"/>
    <s v="One-to-four family dwelling (other than manufactured housing)"/>
    <n v="1"/>
    <s v="Home improvement"/>
    <n v="2"/>
    <s v="Owner-occupied as a principal dwelling"/>
    <n v="1"/>
    <n v="5"/>
    <s v="Loan originated"/>
    <n v="1"/>
    <s v="Hispanic or Latino"/>
    <n v="1"/>
    <x v="0"/>
    <n v="5"/>
    <s v="Male"/>
    <n v="1"/>
    <m/>
    <n v="54.2"/>
    <n v="79.519996599999999"/>
    <x v="1"/>
    <x v="0"/>
  </r>
  <r>
    <n v="5753"/>
    <s v="Office of the Comptroller of the Currency"/>
    <s v="Conventional"/>
    <n v="1"/>
    <s v="One-to-four family dwelling (other than manufactured housing)"/>
    <n v="1"/>
    <s v="Home purchase"/>
    <n v="1"/>
    <s v="Owner-occupied as a principal dwelling"/>
    <n v="1"/>
    <n v="139"/>
    <s v="Loan originated"/>
    <n v="1"/>
    <s v="Not Hispanic or Latino"/>
    <n v="2"/>
    <x v="0"/>
    <n v="5"/>
    <s v="Male"/>
    <n v="1"/>
    <n v="188"/>
    <n v="59"/>
    <n v="110.16999800000001"/>
    <x v="1"/>
    <x v="2"/>
  </r>
  <r>
    <n v="706164"/>
    <s v="Office of the Comptroller of the Currency"/>
    <s v="Conventional"/>
    <n v="1"/>
    <s v="One-to-four family dwelling (other than manufactured housing)"/>
    <n v="1"/>
    <s v="Refinancing"/>
    <n v="3"/>
    <s v="Owner-occupied as a principal dwelling"/>
    <n v="1"/>
    <n v="175"/>
    <s v="Loan originated"/>
    <n v="1"/>
    <s v="Not Hispanic or Latino"/>
    <n v="2"/>
    <x v="0"/>
    <n v="5"/>
    <s v="Male"/>
    <n v="1"/>
    <n v="113"/>
    <n v="75.2"/>
    <n v="154.740005"/>
    <x v="1"/>
    <x v="1"/>
  </r>
  <r>
    <n v="716456"/>
    <s v="Office of the Comptroller of the Currency"/>
    <s v="Conventional"/>
    <n v="1"/>
    <s v="One-to-four family dwelling (other than manufactured housing)"/>
    <n v="1"/>
    <s v="Refinancing"/>
    <n v="3"/>
    <s v="Owner-occupied as a principal dwelling"/>
    <n v="1"/>
    <n v="431"/>
    <s v="Application denied by financial institution"/>
    <n v="3"/>
    <s v="Not Hispanic or Latino"/>
    <n v="2"/>
    <x v="0"/>
    <n v="5"/>
    <s v="Male"/>
    <n v="1"/>
    <n v="107"/>
    <n v="79.3"/>
    <n v="121.860001"/>
    <x v="0"/>
    <x v="1"/>
  </r>
  <r>
    <n v="21699"/>
    <s v="Office of the Comptroller of the Currency"/>
    <s v="Conventional"/>
    <n v="1"/>
    <s v="Manufactured housing"/>
    <n v="2"/>
    <s v="Home purchase"/>
    <n v="1"/>
    <s v="Owner-occupied as a principal dwelling"/>
    <n v="1"/>
    <n v="330"/>
    <s v="Loan originated"/>
    <n v="1"/>
    <s v="Not Hispanic or Latino"/>
    <n v="2"/>
    <x v="0"/>
    <n v="5"/>
    <s v="Male"/>
    <n v="1"/>
    <n v="126"/>
    <n v="83.3"/>
    <n v="135.970001"/>
    <x v="1"/>
    <x v="2"/>
  </r>
  <r>
    <n v="5737"/>
    <s v="Office of the Comptroller of the Currency"/>
    <s v="FHA-insured"/>
    <n v="2"/>
    <s v="One-to-four family dwelling (other than manufactured housing)"/>
    <n v="1"/>
    <s v="Home purchase"/>
    <n v="1"/>
    <s v="Owner-occupied as a principal dwelling"/>
    <n v="1"/>
    <n v="216"/>
    <s v="Loan originated"/>
    <n v="1"/>
    <s v="Not Hispanic or Latino"/>
    <n v="2"/>
    <x v="0"/>
    <n v="5"/>
    <s v="Male"/>
    <n v="1"/>
    <n v="105"/>
    <n v="72.5"/>
    <n v="143.529999"/>
    <x v="1"/>
    <x v="1"/>
  </r>
  <r>
    <n v="8531"/>
    <s v="Office of the Comptroller of the Currency"/>
    <s v="Conventional"/>
    <n v="1"/>
    <s v="One-to-four family dwelling (other than manufactured housing)"/>
    <n v="1"/>
    <s v="Home improvement"/>
    <n v="2"/>
    <s v="Owner-occupied as a principal dwelling"/>
    <n v="1"/>
    <n v="4"/>
    <s v="Application denied by financial institution"/>
    <n v="3"/>
    <s v="Not Hispanic or Latino"/>
    <n v="2"/>
    <x v="0"/>
    <n v="5"/>
    <s v="Female"/>
    <n v="2"/>
    <n v="14"/>
    <n v="62.5"/>
    <n v="89.989997900000006"/>
    <x v="0"/>
    <x v="0"/>
  </r>
  <r>
    <n v="700709"/>
    <s v="Office of the Comptroller of the Currency"/>
    <s v="Conventional"/>
    <n v="1"/>
    <s v="One-to-four family dwelling (other than manufactured housing)"/>
    <n v="1"/>
    <s v="Home purchase"/>
    <n v="1"/>
    <s v="Owner-occupied as a principal dwelling"/>
    <n v="1"/>
    <n v="252"/>
    <s v="Application denied by financial institution"/>
    <n v="3"/>
    <s v="Not Hispanic or Latino"/>
    <n v="2"/>
    <x v="3"/>
    <n v="2"/>
    <s v="Male"/>
    <n v="1"/>
    <n v="44"/>
    <n v="73.599999999999994"/>
    <n v="210.509995"/>
    <x v="0"/>
    <x v="1"/>
  </r>
  <r>
    <n v="14062"/>
    <s v="Office of the Comptroller of the Currency"/>
    <s v="Conventional"/>
    <n v="1"/>
    <s v="One-to-four family dwelling (other than manufactured housing)"/>
    <n v="1"/>
    <s v="Home purchase"/>
    <n v="1"/>
    <s v="Owner-occupied as a principal dwelling"/>
    <n v="1"/>
    <n v="160"/>
    <s v="Loan originated"/>
    <n v="1"/>
    <s v="Not Hispanic or Latino"/>
    <n v="2"/>
    <x v="0"/>
    <n v="5"/>
    <s v="Male"/>
    <n v="1"/>
    <n v="53"/>
    <n v="60.7"/>
    <n v="110.779999"/>
    <x v="1"/>
    <x v="1"/>
  </r>
  <r>
    <n v="866"/>
    <s v="Office of the Comptroller of the Currency"/>
    <s v="Conventional"/>
    <n v="1"/>
    <s v="One-to-four family dwelling (other than manufactured housing)"/>
    <n v="1"/>
    <s v="Home purchase"/>
    <n v="1"/>
    <s v="Not owner-occupied as a principal dwelling"/>
    <n v="2"/>
    <n v="150"/>
    <s v="Application denied by financial institution"/>
    <n v="3"/>
    <s v="Not Hispanic or Latino"/>
    <n v="2"/>
    <x v="3"/>
    <n v="2"/>
    <s v="Male"/>
    <n v="1"/>
    <n v="236"/>
    <n v="94.3"/>
    <n v="108.620003"/>
    <x v="0"/>
    <x v="2"/>
  </r>
  <r>
    <n v="23216"/>
    <s v="Office of the Comptroller of the Currency"/>
    <s v="Conventional"/>
    <n v="1"/>
    <s v="One-to-four family dwelling (other than manufactured housing)"/>
    <n v="1"/>
    <s v="Home improvement"/>
    <n v="2"/>
    <s v="Owner-occupied as a principal dwelling"/>
    <n v="1"/>
    <n v="206"/>
    <s v="Loan originated"/>
    <n v="1"/>
    <s v="Not Hispanic or Latino"/>
    <n v="2"/>
    <x v="0"/>
    <n v="5"/>
    <s v="Male"/>
    <n v="1"/>
    <n v="229"/>
    <n v="91.6"/>
    <n v="87.980003400000001"/>
    <x v="1"/>
    <x v="2"/>
  </r>
  <r>
    <n v="23049"/>
    <s v="Office of the Comptroller of the Currency"/>
    <s v="VA-guaranteed"/>
    <n v="3"/>
    <s v="One-to-four family dwelling (other than manufactured housing)"/>
    <n v="1"/>
    <s v="Home purchase"/>
    <n v="1"/>
    <s v="Owner-occupied as a principal dwelling"/>
    <n v="1"/>
    <n v="296"/>
    <s v="Loan originated"/>
    <n v="1"/>
    <s v="Not Hispanic or Latino"/>
    <n v="2"/>
    <x v="1"/>
    <n v="3"/>
    <s v="Male"/>
    <n v="1"/>
    <n v="124"/>
    <n v="80.2"/>
    <n v="88.650001500000002"/>
    <x v="1"/>
    <x v="2"/>
  </r>
  <r>
    <n v="702454"/>
    <s v="Office of the Comptroller of the Currency"/>
    <s v="Conventional"/>
    <n v="1"/>
    <s v="One-to-four family dwelling (other than manufactured housing)"/>
    <n v="1"/>
    <s v="Refinancing"/>
    <n v="3"/>
    <s v="Owner-occupied as a principal dwelling"/>
    <n v="1"/>
    <n v="368"/>
    <s v="Loan originated"/>
    <n v="1"/>
    <s v="Not Hispanic or Latino"/>
    <n v="2"/>
    <x v="0"/>
    <n v="5"/>
    <s v="Male"/>
    <n v="1"/>
    <n v="177"/>
    <n v="73.7"/>
    <n v="169.11000100000001"/>
    <x v="1"/>
    <x v="2"/>
  </r>
  <r>
    <n v="14838"/>
    <s v="Office of the Comptroller of the Currency"/>
    <s v="Conventional"/>
    <n v="1"/>
    <s v="One-to-four family dwelling (other than manufactured housing)"/>
    <n v="1"/>
    <s v="Home purchase"/>
    <n v="1"/>
    <s v="Owner-occupied as a principal dwelling"/>
    <n v="1"/>
    <n v="370"/>
    <s v="Loan originated"/>
    <n v="1"/>
    <s v="Not Hispanic or Latino"/>
    <n v="2"/>
    <x v="0"/>
    <n v="5"/>
    <s v="Female"/>
    <n v="2"/>
    <n v="142"/>
    <n v="67.900000000000006"/>
    <n v="67.540000899999995"/>
    <x v="1"/>
    <x v="2"/>
  </r>
  <r>
    <n v="24671"/>
    <s v="Office of the Comptroller of the Currency"/>
    <s v="FHA-insured"/>
    <n v="2"/>
    <s v="One-to-four family dwelling (other than manufactured housing)"/>
    <n v="1"/>
    <s v="Home purchase"/>
    <n v="1"/>
    <s v="Owner-occupied as a principal dwelling"/>
    <n v="1"/>
    <n v="188"/>
    <s v="Loan originated"/>
    <n v="1"/>
    <s v="Not Hispanic or Latino"/>
    <n v="2"/>
    <x v="3"/>
    <n v="2"/>
    <s v="Female"/>
    <n v="2"/>
    <n v="96"/>
    <n v="74.5"/>
    <n v="84.699996900000002"/>
    <x v="1"/>
    <x v="1"/>
  </r>
  <r>
    <n v="24497"/>
    <s v="Office of the Comptroller of the Currency"/>
    <s v="Conventional"/>
    <n v="1"/>
    <s v="One-to-four family dwelling (other than manufactured housing)"/>
    <n v="1"/>
    <s v="Refinancing"/>
    <n v="3"/>
    <s v="Not owner-occupied as a principal dwelling"/>
    <n v="2"/>
    <n v="495"/>
    <s v="Application denied by financial institution"/>
    <n v="3"/>
    <s v="Not Hispanic or Latino"/>
    <n v="2"/>
    <x v="0"/>
    <n v="5"/>
    <s v="Female"/>
    <n v="2"/>
    <n v="132"/>
    <n v="110.8"/>
    <n v="82.599998499999998"/>
    <x v="0"/>
    <x v="2"/>
  </r>
  <r>
    <n v="711025"/>
    <s v="Office of the Comptroller of the Currency"/>
    <s v="FHA-insured"/>
    <n v="2"/>
    <s v="One-to-four family dwelling (other than manufactured housing)"/>
    <n v="1"/>
    <s v="Home purchase"/>
    <n v="1"/>
    <s v="Owner-occupied as a principal dwelling"/>
    <n v="1"/>
    <n v="167"/>
    <s v="Loan originated"/>
    <n v="1"/>
    <s v="Not Hispanic or Latino"/>
    <n v="2"/>
    <x v="0"/>
    <n v="5"/>
    <s v="Female"/>
    <n v="2"/>
    <n v="54"/>
    <n v="64.400000000000006"/>
    <n v="126.150002"/>
    <x v="1"/>
    <x v="1"/>
  </r>
  <r>
    <n v="706809"/>
    <s v="Office of the Comptroller of the Currency"/>
    <s v="Conventional"/>
    <n v="1"/>
    <s v="One-to-four family dwelling (other than manufactured housing)"/>
    <n v="1"/>
    <s v="Home purchase"/>
    <n v="1"/>
    <s v="Owner-occupied as a principal dwelling"/>
    <n v="1"/>
    <n v="234"/>
    <s v="Loan originated"/>
    <n v="1"/>
    <s v="Not Hispanic or Latino"/>
    <n v="2"/>
    <x v="0"/>
    <n v="5"/>
    <s v="Male"/>
    <n v="1"/>
    <n v="96"/>
    <n v="73.400000000000006"/>
    <n v="169.740005"/>
    <x v="1"/>
    <x v="1"/>
  </r>
  <r>
    <n v="8531"/>
    <s v="Office of the Comptroller of the Currency"/>
    <s v="Conventional"/>
    <n v="1"/>
    <s v="One-to-four family dwelling (other than manufactured housing)"/>
    <n v="1"/>
    <s v="Home purchase"/>
    <n v="1"/>
    <s v="Not owner-occupied as a principal dwelling"/>
    <n v="2"/>
    <n v="40"/>
    <s v="Loan originated"/>
    <n v="1"/>
    <s v="Not Hispanic or Latino"/>
    <n v="2"/>
    <x v="0"/>
    <n v="5"/>
    <s v="Female"/>
    <n v="2"/>
    <n v="45"/>
    <n v="59.5"/>
    <n v="67"/>
    <x v="1"/>
    <x v="1"/>
  </r>
  <r>
    <n v="1354"/>
    <s v="Office of the Comptroller of the Currency"/>
    <s v="Conventional"/>
    <n v="1"/>
    <s v="One-to-four family dwelling (other than manufactured housing)"/>
    <n v="1"/>
    <s v="Home improvement"/>
    <n v="2"/>
    <s v="Owner-occupied as a principal dwelling"/>
    <n v="1"/>
    <n v="43"/>
    <s v="Loan originated"/>
    <n v="1"/>
    <s v="Not Hispanic or Latino"/>
    <n v="2"/>
    <x v="0"/>
    <n v="5"/>
    <s v="Female"/>
    <n v="2"/>
    <n v="34"/>
    <n v="59.5"/>
    <n v="79.309997600000003"/>
    <x v="1"/>
    <x v="0"/>
  </r>
  <r>
    <n v="23922"/>
    <s v="Office of the Comptroller of the Currency"/>
    <s v="FHA-insured"/>
    <n v="2"/>
    <s v="One-to-four family dwelling (other than manufactured housing)"/>
    <n v="1"/>
    <s v="Refinancing"/>
    <n v="3"/>
    <s v="Owner-occupied as a principal dwelling"/>
    <n v="1"/>
    <n v="303"/>
    <s v="Loan originated"/>
    <n v="1"/>
    <s v="Not Hispanic or Latino"/>
    <n v="2"/>
    <x v="0"/>
    <n v="5"/>
    <s v="Male"/>
    <n v="1"/>
    <n v="144"/>
    <n v="80.2"/>
    <n v="144.55999800000001"/>
    <x v="1"/>
    <x v="2"/>
  </r>
  <r>
    <n v="712504"/>
    <s v="Office of the Comptroller of the Currency"/>
    <s v="FHA-insured"/>
    <n v="2"/>
    <s v="One-to-four family dwelling (other than manufactured housing)"/>
    <n v="1"/>
    <s v="Home improvement"/>
    <n v="2"/>
    <s v="Owner-occupied as a principal dwelling"/>
    <n v="1"/>
    <n v="15"/>
    <s v="Application denied by financial institution"/>
    <n v="3"/>
    <s v="Information not provided by applicant in mail, Internet, or telephone application"/>
    <n v="3"/>
    <x v="1"/>
    <n v="3"/>
    <s v="Female"/>
    <n v="2"/>
    <n v="51"/>
    <n v="75"/>
    <n v="75.260002099999994"/>
    <x v="0"/>
    <x v="1"/>
  </r>
  <r>
    <n v="714970"/>
    <s v="Office of the Comptroller of the Currency"/>
    <s v="Conventional"/>
    <n v="1"/>
    <s v="One-to-four family dwelling (other than manufactured housing)"/>
    <n v="1"/>
    <s v="Home purchase"/>
    <n v="1"/>
    <s v="Owner-occupied as a principal dwelling"/>
    <n v="1"/>
    <n v="109"/>
    <s v="Loan purchased by the institution"/>
    <n v="6"/>
    <s v="Not Hispanic or Latino"/>
    <n v="2"/>
    <x v="0"/>
    <n v="5"/>
    <s v="Female"/>
    <n v="2"/>
    <n v="46"/>
    <n v="56"/>
    <n v="103.230003"/>
    <x v="1"/>
    <x v="1"/>
  </r>
  <r>
    <n v="14351"/>
    <s v="Office of the Comptroller of the Currency"/>
    <s v="Conventional"/>
    <n v="1"/>
    <s v="Manufactured housing"/>
    <n v="2"/>
    <s v="Home purchase"/>
    <n v="1"/>
    <s v="Owner-occupied as a principal dwelling"/>
    <n v="1"/>
    <n v="114"/>
    <s v="Application denied by financial institution"/>
    <n v="3"/>
    <s v="Not Hispanic or Latino"/>
    <n v="2"/>
    <x v="0"/>
    <n v="5"/>
    <s v="Male"/>
    <n v="1"/>
    <n v="41"/>
    <n v="64.3"/>
    <n v="99.230003400000001"/>
    <x v="0"/>
    <x v="1"/>
  </r>
  <r>
    <n v="3727"/>
    <s v="Office of the Comptroller of the Currency"/>
    <s v="Conventional"/>
    <n v="1"/>
    <s v="One-to-four family dwelling (other than manufactured housing)"/>
    <n v="1"/>
    <s v="Home improvement"/>
    <n v="2"/>
    <s v="Not owner-occupied as a principal dwelling"/>
    <n v="2"/>
    <n v="65"/>
    <s v="Loan originated"/>
    <n v="1"/>
    <s v="Not Hispanic or Latino"/>
    <n v="2"/>
    <x v="0"/>
    <n v="5"/>
    <s v="Male"/>
    <n v="1"/>
    <n v="72"/>
    <n v="54.2"/>
    <n v="69.160003700000004"/>
    <x v="1"/>
    <x v="1"/>
  </r>
  <r>
    <n v="14838"/>
    <s v="Office of the Comptroller of the Currency"/>
    <s v="Conventional"/>
    <n v="1"/>
    <s v="One-to-four family dwelling (other than manufactured housing)"/>
    <n v="1"/>
    <s v="Home improvement"/>
    <n v="2"/>
    <s v="Owner-occupied as a principal dwelling"/>
    <n v="1"/>
    <n v="40"/>
    <s v="Application denied by financial institution"/>
    <n v="3"/>
    <s v="Not Hispanic or Latino"/>
    <n v="2"/>
    <x v="1"/>
    <n v="3"/>
    <s v="Male"/>
    <n v="1"/>
    <n v="40"/>
    <n v="61.9"/>
    <n v="57.869998899999999"/>
    <x v="0"/>
    <x v="1"/>
  </r>
  <r>
    <n v="25143"/>
    <s v="Office of the Comptroller of the Currency"/>
    <s v="Conventional"/>
    <n v="1"/>
    <s v="One-to-four family dwelling (other than manufactured housing)"/>
    <n v="1"/>
    <s v="Home purchase"/>
    <n v="1"/>
    <s v="Owner-occupied as a principal dwelling"/>
    <n v="1"/>
    <n v="387"/>
    <s v="Loan originated"/>
    <n v="1"/>
    <s v="Not Hispanic or Latino"/>
    <n v="2"/>
    <x v="0"/>
    <n v="5"/>
    <s v="Male"/>
    <n v="1"/>
    <n v="158"/>
    <n v="52.6"/>
    <n v="205.729996"/>
    <x v="1"/>
    <x v="2"/>
  </r>
  <r>
    <n v="9536"/>
    <s v="Office of the Comptroller of the Currency"/>
    <s v="Conventional"/>
    <n v="1"/>
    <s v="One-to-four family dwelling (other than manufactured housing)"/>
    <n v="1"/>
    <s v="Home purchase"/>
    <n v="1"/>
    <s v="Owner-occupied as a principal dwelling"/>
    <n v="1"/>
    <n v="23"/>
    <s v="Loan originated"/>
    <n v="1"/>
    <s v="Not Hispanic or Latino"/>
    <n v="2"/>
    <x v="0"/>
    <n v="5"/>
    <s v="Female"/>
    <n v="2"/>
    <n v="34"/>
    <n v="57.6"/>
    <n v="102.279999"/>
    <x v="1"/>
    <x v="0"/>
  </r>
  <r>
    <n v="700257"/>
    <s v="Office of the Comptroller of the Currency"/>
    <s v="Conventional"/>
    <n v="1"/>
    <s v="One-to-four family dwelling (other than manufactured housing)"/>
    <n v="1"/>
    <s v="Home purchase"/>
    <n v="1"/>
    <s v="Owner-occupied as a principal dwelling"/>
    <n v="1"/>
    <n v="185"/>
    <s v="Loan originated"/>
    <n v="1"/>
    <s v="Not Hispanic or Latino"/>
    <n v="2"/>
    <x v="0"/>
    <n v="5"/>
    <s v="Male"/>
    <n v="1"/>
    <n v="98"/>
    <n v="65.3"/>
    <n v="108.57"/>
    <x v="1"/>
    <x v="1"/>
  </r>
  <r>
    <n v="703879"/>
    <s v="Office of the Comptroller of the Currency"/>
    <s v="Conventional"/>
    <n v="1"/>
    <s v="One-to-four family dwelling (other than manufactured housing)"/>
    <n v="1"/>
    <s v="Home purchase"/>
    <n v="1"/>
    <s v="Owner-occupied as a principal dwelling"/>
    <n v="1"/>
    <n v="800"/>
    <s v="Loan originated"/>
    <n v="1"/>
    <s v="Not Hispanic or Latino"/>
    <n v="2"/>
    <x v="0"/>
    <n v="5"/>
    <s v="Male"/>
    <n v="1"/>
    <n v="360"/>
    <n v="61.6"/>
    <n v="231.86999499999999"/>
    <x v="1"/>
    <x v="2"/>
  </r>
  <r>
    <n v="6635"/>
    <s v="Office of the Comptroller of the Currency"/>
    <s v="Conventional"/>
    <n v="1"/>
    <s v="One-to-four family dwelling (other than manufactured housing)"/>
    <n v="1"/>
    <s v="Home purchase"/>
    <n v="1"/>
    <s v="Not owner-occupied as a principal dwelling"/>
    <n v="2"/>
    <n v="200"/>
    <s v="Loan originated"/>
    <n v="1"/>
    <s v="Not Hispanic or Latino"/>
    <n v="2"/>
    <x v="0"/>
    <n v="5"/>
    <s v="Male"/>
    <n v="1"/>
    <n v="192"/>
    <n v="61.5"/>
    <n v="109.470001"/>
    <x v="1"/>
    <x v="2"/>
  </r>
  <r>
    <n v="21530"/>
    <s v="Office of the Comptroller of the Currency"/>
    <s v="Conventional"/>
    <n v="1"/>
    <s v="One-to-four family dwelling (other than manufactured housing)"/>
    <n v="1"/>
    <s v="Home improvement"/>
    <n v="2"/>
    <s v="Not owner-occupied as a principal dwelling"/>
    <n v="2"/>
    <n v="300"/>
    <s v="Loan originated"/>
    <n v="1"/>
    <s v="Not Hispanic or Latino"/>
    <n v="2"/>
    <x v="0"/>
    <n v="5"/>
    <s v="Male"/>
    <n v="1"/>
    <n v="409"/>
    <n v="83.1"/>
    <n v="154.14999399999999"/>
    <x v="1"/>
    <x v="2"/>
  </r>
  <r>
    <n v="20214"/>
    <s v="Office of the Comptroller of the Currency"/>
    <s v="Conventional"/>
    <n v="1"/>
    <s v="One-to-four family dwelling (other than manufactured housing)"/>
    <n v="1"/>
    <s v="Refinancing"/>
    <n v="3"/>
    <s v="Owner-occupied as a principal dwelling"/>
    <n v="1"/>
    <n v="348"/>
    <s v="Loan originated"/>
    <n v="1"/>
    <s v="Not Hispanic or Latino"/>
    <n v="2"/>
    <x v="0"/>
    <n v="5"/>
    <s v="Male"/>
    <n v="1"/>
    <n v="75"/>
    <n v="89.8"/>
    <n v="158.33000200000001"/>
    <x v="1"/>
    <x v="1"/>
  </r>
  <r>
    <n v="16892"/>
    <s v="Office of the Comptroller of the Currency"/>
    <s v="Conventional"/>
    <n v="1"/>
    <s v="One-to-four family dwelling (other than manufactured housing)"/>
    <n v="1"/>
    <s v="Refinancing"/>
    <n v="3"/>
    <s v="Owner-occupied as a principal dwelling"/>
    <n v="1"/>
    <n v="83"/>
    <s v="Loan purchased by the institution"/>
    <n v="6"/>
    <s v="Not Hispanic or Latino"/>
    <n v="2"/>
    <x v="0"/>
    <n v="5"/>
    <s v="Male"/>
    <n v="1"/>
    <n v="47"/>
    <n v="57.6"/>
    <n v="104.760002"/>
    <x v="1"/>
    <x v="1"/>
  </r>
  <r>
    <n v="700670"/>
    <s v="Office of the Comptroller of the Currency"/>
    <s v="Conventional"/>
    <n v="1"/>
    <s v="One-to-four family dwelling (other than manufactured housing)"/>
    <n v="1"/>
    <s v="Home purchase"/>
    <n v="1"/>
    <s v="Owner-occupied as a principal dwelling"/>
    <n v="1"/>
    <n v="175"/>
    <s v="Loan originated"/>
    <n v="1"/>
    <s v="Not Hispanic or Latino"/>
    <n v="2"/>
    <x v="0"/>
    <n v="5"/>
    <s v="Female"/>
    <n v="2"/>
    <n v="84"/>
    <n v="74.599999999999994"/>
    <n v="223.39999399999999"/>
    <x v="1"/>
    <x v="1"/>
  </r>
  <r>
    <n v="866"/>
    <s v="Office of the Comptroller of the Currency"/>
    <s v="Conventional"/>
    <n v="1"/>
    <s v="One-to-four family dwelling (other than manufactured housing)"/>
    <n v="1"/>
    <s v="Home purchase"/>
    <n v="1"/>
    <s v="Owner-occupied as a principal dwelling"/>
    <n v="1"/>
    <n v="513"/>
    <s v="Loan originated"/>
    <n v="1"/>
    <s v="Not Hispanic or Latino"/>
    <n v="2"/>
    <x v="0"/>
    <n v="5"/>
    <s v="Male"/>
    <n v="1"/>
    <n v="186"/>
    <n v="84"/>
    <n v="90.989997900000006"/>
    <x v="1"/>
    <x v="2"/>
  </r>
  <r>
    <n v="708043"/>
    <s v="Office of the Comptroller of the Currency"/>
    <s v="Conventional"/>
    <n v="1"/>
    <s v="One-to-four family dwelling (other than manufactured housing)"/>
    <n v="1"/>
    <s v="Home improvement"/>
    <n v="2"/>
    <s v="Owner-occupied as a principal dwelling"/>
    <n v="1"/>
    <n v="10"/>
    <s v="Application denied by financial institution"/>
    <n v="3"/>
    <s v="Not Hispanic or Latino"/>
    <n v="2"/>
    <x v="0"/>
    <n v="5"/>
    <s v="Male"/>
    <n v="1"/>
    <n v="31"/>
    <n v="72.2"/>
    <n v="152.800003"/>
    <x v="0"/>
    <x v="0"/>
  </r>
  <r>
    <n v="24891"/>
    <s v="Office of the Comptroller of the Currency"/>
    <s v="Conventional"/>
    <n v="1"/>
    <s v="One-to-four family dwelling (other than manufactured housing)"/>
    <n v="1"/>
    <s v="Home purchase"/>
    <n v="1"/>
    <s v="Owner-occupied as a principal dwelling"/>
    <n v="1"/>
    <n v="560"/>
    <s v="Loan originated"/>
    <n v="1"/>
    <s v="Not Hispanic or Latino"/>
    <n v="2"/>
    <x v="0"/>
    <n v="5"/>
    <s v="Male"/>
    <n v="1"/>
    <n v="265"/>
    <n v="78.7"/>
    <n v="169.14999399999999"/>
    <x v="1"/>
    <x v="2"/>
  </r>
  <r>
    <n v="14807"/>
    <s v="Office of the Comptroller of the Currency"/>
    <s v="Conventional"/>
    <n v="1"/>
    <s v="One-to-four family dwelling (other than manufactured housing)"/>
    <n v="1"/>
    <s v="Refinancing"/>
    <n v="3"/>
    <s v="Owner-occupied as a principal dwelling"/>
    <n v="1"/>
    <n v="97"/>
    <s v="Loan originated"/>
    <n v="1"/>
    <s v="Not Hispanic or Latino"/>
    <n v="2"/>
    <x v="0"/>
    <n v="5"/>
    <s v="Female"/>
    <n v="2"/>
    <n v="32"/>
    <n v="53.3"/>
    <n v="66.339996299999996"/>
    <x v="1"/>
    <x v="0"/>
  </r>
  <r>
    <n v="23922"/>
    <s v="Office of the Comptroller of the Currency"/>
    <s v="FHA-insured"/>
    <n v="2"/>
    <s v="One-to-four family dwelling (other than manufactured housing)"/>
    <n v="1"/>
    <s v="Refinancing"/>
    <n v="3"/>
    <s v="Owner-occupied as a principal dwelling"/>
    <n v="1"/>
    <n v="130"/>
    <s v="Loan originated"/>
    <n v="1"/>
    <s v="Not Hispanic or Latino"/>
    <n v="2"/>
    <x v="0"/>
    <n v="5"/>
    <s v="Male"/>
    <n v="1"/>
    <m/>
    <n v="72.400000000000006"/>
    <n v="114.349998"/>
    <x v="1"/>
    <x v="0"/>
  </r>
  <r>
    <n v="4166"/>
    <s v="Office of the Comptroller of the Currency"/>
    <s v="Conventional"/>
    <n v="1"/>
    <s v="One-to-four family dwelling (other than manufactured housing)"/>
    <n v="1"/>
    <s v="Home improvement"/>
    <n v="2"/>
    <s v="Owner-occupied as a principal dwelling"/>
    <n v="1"/>
    <n v="5"/>
    <s v="Loan originated"/>
    <n v="1"/>
    <s v="Not Hispanic or Latino"/>
    <n v="2"/>
    <x v="0"/>
    <n v="5"/>
    <s v="Female"/>
    <n v="2"/>
    <n v="65"/>
    <n v="54.2"/>
    <n v="123.82"/>
    <x v="1"/>
    <x v="1"/>
  </r>
  <r>
    <n v="14206"/>
    <s v="Office of the Comptroller of the Currency"/>
    <s v="Conventional"/>
    <n v="1"/>
    <s v="One-to-four family dwelling (other than manufactured housing)"/>
    <n v="1"/>
    <s v="Home purchase"/>
    <n v="1"/>
    <s v="Owner-occupied as a principal dwelling"/>
    <n v="1"/>
    <n v="127"/>
    <s v="Loan originated"/>
    <n v="1"/>
    <s v="Not Hispanic or Latino"/>
    <n v="2"/>
    <x v="0"/>
    <n v="5"/>
    <s v="Male"/>
    <n v="1"/>
    <n v="355"/>
    <n v="65.2"/>
    <n v="138.270004"/>
    <x v="1"/>
    <x v="2"/>
  </r>
  <r>
    <n v="703866"/>
    <s v="Office of the Comptroller of the Currency"/>
    <s v="Conventional"/>
    <n v="1"/>
    <s v="One-to-four family dwelling (other than manufactured housing)"/>
    <n v="1"/>
    <s v="Refinancing"/>
    <n v="3"/>
    <s v="Owner-occupied as a principal dwelling"/>
    <n v="1"/>
    <n v="308"/>
    <s v="Loan originated"/>
    <n v="1"/>
    <s v="Not Hispanic or Latino"/>
    <n v="2"/>
    <x v="0"/>
    <n v="5"/>
    <s v="Male"/>
    <n v="1"/>
    <n v="181"/>
    <n v="72.2"/>
    <n v="94.459999100000005"/>
    <x v="1"/>
    <x v="2"/>
  </r>
  <r>
    <n v="20214"/>
    <s v="Office of the Comptroller of the Currency"/>
    <s v="Conventional"/>
    <n v="1"/>
    <s v="One-to-four family dwelling (other than manufactured housing)"/>
    <n v="1"/>
    <s v="Refinancing"/>
    <n v="3"/>
    <s v="Not owner-occupied as a principal dwelling"/>
    <n v="2"/>
    <n v="283"/>
    <s v="Loan originated"/>
    <n v="1"/>
    <s v="Not Hispanic or Latino"/>
    <n v="2"/>
    <x v="0"/>
    <n v="5"/>
    <s v="Male"/>
    <n v="1"/>
    <n v="156"/>
    <n v="64.3"/>
    <n v="177.41999799999999"/>
    <x v="1"/>
    <x v="2"/>
  </r>
  <r>
    <n v="708384"/>
    <s v="Office of the Comptroller of the Currency"/>
    <s v="Conventional"/>
    <n v="1"/>
    <s v="One-to-four family dwelling (other than manufactured housing)"/>
    <n v="1"/>
    <s v="Refinancing"/>
    <n v="3"/>
    <s v="Owner-occupied as a principal dwelling"/>
    <n v="1"/>
    <n v="250"/>
    <s v="Application denied by financial institution"/>
    <n v="3"/>
    <s v="Not Hispanic or Latino"/>
    <n v="2"/>
    <x v="3"/>
    <n v="2"/>
    <s v="Male"/>
    <n v="1"/>
    <n v="98"/>
    <n v="67"/>
    <n v="95.980003400000001"/>
    <x v="0"/>
    <x v="1"/>
  </r>
  <r>
    <n v="25143"/>
    <s v="Office of the Comptroller of the Currency"/>
    <s v="Conventional"/>
    <n v="1"/>
    <s v="One-to-four family dwelling (other than manufactured housing)"/>
    <n v="1"/>
    <s v="Home purchase"/>
    <n v="1"/>
    <s v="Owner-occupied as a principal dwelling"/>
    <n v="1"/>
    <n v="192"/>
    <s v="Loan originated"/>
    <n v="1"/>
    <s v="Not Hispanic or Latino"/>
    <n v="2"/>
    <x v="0"/>
    <n v="5"/>
    <s v="Male"/>
    <n v="1"/>
    <n v="89"/>
    <n v="50.8"/>
    <n v="105.16999800000001"/>
    <x v="1"/>
    <x v="1"/>
  </r>
  <r>
    <n v="13677"/>
    <s v="Office of the Comptroller of the Currency"/>
    <s v="Conventional"/>
    <n v="1"/>
    <s v="One-to-four family dwelling (other than manufactured housing)"/>
    <n v="1"/>
    <s v="Home improvement"/>
    <n v="2"/>
    <s v="Owner-occupied as a principal dwelling"/>
    <n v="1"/>
    <n v="70"/>
    <s v="Application approved but not accepted"/>
    <n v="2"/>
    <s v="Not Hispanic or Latino"/>
    <n v="2"/>
    <x v="0"/>
    <n v="5"/>
    <s v="Female"/>
    <n v="2"/>
    <n v="68"/>
    <n v="52.8"/>
    <n v="136.41999799999999"/>
    <x v="1"/>
    <x v="1"/>
  </r>
  <r>
    <n v="703896"/>
    <s v="Office of the Comptroller of the Currency"/>
    <s v="FHA-insured"/>
    <n v="2"/>
    <s v="One-to-four family dwelling (other than manufactured housing)"/>
    <n v="1"/>
    <s v="Home purchase"/>
    <n v="1"/>
    <s v="Owner-occupied as a principal dwelling"/>
    <n v="1"/>
    <n v="155"/>
    <s v="Loan originated"/>
    <n v="1"/>
    <s v="Not Hispanic or Latino"/>
    <n v="2"/>
    <x v="0"/>
    <n v="5"/>
    <s v="Female"/>
    <n v="2"/>
    <n v="75"/>
    <n v="72"/>
    <n v="51.580001799999998"/>
    <x v="1"/>
    <x v="1"/>
  </r>
  <r>
    <n v="10045"/>
    <s v="Office of the Comptroller of the Currency"/>
    <s v="Conventional"/>
    <n v="1"/>
    <s v="One-to-four family dwelling (other than manufactured housing)"/>
    <n v="1"/>
    <s v="Refinancing"/>
    <n v="3"/>
    <s v="Owner-occupied as a principal dwelling"/>
    <n v="1"/>
    <n v="50"/>
    <s v="Loan originated"/>
    <n v="1"/>
    <s v="Not Hispanic or Latino"/>
    <n v="2"/>
    <x v="0"/>
    <n v="5"/>
    <s v="Male"/>
    <n v="1"/>
    <n v="27"/>
    <n v="60.4"/>
    <n v="130.83000200000001"/>
    <x v="1"/>
    <x v="0"/>
  </r>
  <r>
    <n v="22311"/>
    <s v="Office of the Comptroller of the Currency"/>
    <s v="Conventional"/>
    <n v="1"/>
    <s v="One-to-four family dwelling (other than manufactured housing)"/>
    <n v="1"/>
    <s v="Home purchase"/>
    <n v="1"/>
    <s v="Owner-occupied as a principal dwelling"/>
    <n v="1"/>
    <n v="417"/>
    <s v="Loan originated"/>
    <n v="1"/>
    <s v="Not Hispanic or Latino"/>
    <n v="2"/>
    <x v="0"/>
    <n v="5"/>
    <s v="Female"/>
    <n v="2"/>
    <n v="159"/>
    <n v="54.8"/>
    <n v="115.839996"/>
    <x v="1"/>
    <x v="2"/>
  </r>
  <r>
    <n v="716456"/>
    <s v="Office of the Comptroller of the Currency"/>
    <s v="Conventional"/>
    <n v="1"/>
    <s v="One-to-four family dwelling (other than manufactured housing)"/>
    <n v="1"/>
    <s v="Home improvement"/>
    <n v="2"/>
    <s v="Owner-occupied as a principal dwelling"/>
    <n v="1"/>
    <n v="220"/>
    <s v="Loan originated"/>
    <n v="1"/>
    <s v="Not Hispanic or Latino"/>
    <n v="2"/>
    <x v="0"/>
    <n v="5"/>
    <s v="Male"/>
    <n v="1"/>
    <n v="56"/>
    <n v="61.9"/>
    <n v="67.169998199999995"/>
    <x v="1"/>
    <x v="1"/>
  </r>
  <r>
    <n v="24685"/>
    <s v="Office of the Comptroller of the Currency"/>
    <s v="Conventional"/>
    <n v="1"/>
    <s v="One-to-four family dwelling (other than manufactured housing)"/>
    <n v="1"/>
    <s v="Home purchase"/>
    <n v="1"/>
    <s v="Owner-occupied as a principal dwelling"/>
    <n v="1"/>
    <n v="162"/>
    <s v="Loan originated"/>
    <n v="1"/>
    <s v="Not Hispanic or Latino"/>
    <n v="2"/>
    <x v="0"/>
    <n v="5"/>
    <s v="Male"/>
    <n v="1"/>
    <n v="92"/>
    <n v="61.5"/>
    <n v="205.679993"/>
    <x v="1"/>
    <x v="1"/>
  </r>
  <r>
    <n v="717868"/>
    <s v="Office of the Comptroller of the Currency"/>
    <s v="Conventional"/>
    <n v="1"/>
    <s v="One-to-four family dwelling (other than manufactured housing)"/>
    <n v="1"/>
    <s v="Home purchase"/>
    <n v="1"/>
    <s v="Owner-occupied as a principal dwelling"/>
    <n v="1"/>
    <n v="114"/>
    <s v="Loan originated"/>
    <n v="1"/>
    <s v="Not Hispanic or Latino"/>
    <n v="2"/>
    <x v="0"/>
    <n v="5"/>
    <s v="Male"/>
    <n v="1"/>
    <n v="79"/>
    <n v="73.599999999999994"/>
    <n v="122.910004"/>
    <x v="1"/>
    <x v="1"/>
  </r>
  <r>
    <n v="701437"/>
    <s v="Office of the Comptroller of the Currency"/>
    <s v="Conventional"/>
    <n v="1"/>
    <s v="One-to-four family dwelling (other than manufactured housing)"/>
    <n v="1"/>
    <s v="Refinancing"/>
    <n v="3"/>
    <s v="Not owner-occupied as a principal dwelling"/>
    <n v="2"/>
    <n v="424"/>
    <s v="Loan originated"/>
    <n v="1"/>
    <s v="Not Hispanic or Latino"/>
    <n v="2"/>
    <x v="0"/>
    <n v="5"/>
    <s v="Male"/>
    <n v="1"/>
    <n v="334"/>
    <n v="73.7"/>
    <n v="144.86999499999999"/>
    <x v="1"/>
    <x v="2"/>
  </r>
  <r>
    <n v="708186"/>
    <s v="Office of the Comptroller of the Currency"/>
    <s v="FHA-insured"/>
    <n v="2"/>
    <s v="One-to-four family dwelling (other than manufactured housing)"/>
    <n v="1"/>
    <s v="Home purchase"/>
    <n v="1"/>
    <s v="Owner-occupied as a principal dwelling"/>
    <n v="1"/>
    <n v="265"/>
    <s v="Loan originated"/>
    <n v="1"/>
    <s v="Not Hispanic or Latino"/>
    <n v="2"/>
    <x v="0"/>
    <n v="5"/>
    <s v="Female"/>
    <n v="2"/>
    <n v="99"/>
    <n v="78.7"/>
    <n v="144.5"/>
    <x v="1"/>
    <x v="1"/>
  </r>
  <r>
    <n v="8531"/>
    <s v="Office of the Comptroller of the Currency"/>
    <s v="Conventional"/>
    <n v="1"/>
    <s v="Manufactured housing"/>
    <n v="2"/>
    <s v="Home improvement"/>
    <n v="2"/>
    <s v="Owner-occupied as a principal dwelling"/>
    <n v="1"/>
    <n v="9"/>
    <s v="Loan originated"/>
    <n v="1"/>
    <s v="Not Hispanic or Latino"/>
    <n v="2"/>
    <x v="0"/>
    <n v="5"/>
    <s v="Female"/>
    <n v="2"/>
    <n v="79"/>
    <n v="62.5"/>
    <n v="96.139999399999994"/>
    <x v="1"/>
    <x v="1"/>
  </r>
  <r>
    <n v="23922"/>
    <s v="Office of the Comptroller of the Currency"/>
    <s v="Conventional"/>
    <n v="1"/>
    <s v="One-to-four family dwelling (other than manufactured housing)"/>
    <n v="1"/>
    <s v="Home purchase"/>
    <n v="1"/>
    <s v="Owner-occupied as a principal dwelling"/>
    <n v="1"/>
    <n v="490"/>
    <s v="Loan originated"/>
    <n v="1"/>
    <s v="Not Hispanic or Latino"/>
    <n v="2"/>
    <x v="0"/>
    <n v="5"/>
    <s v="Male"/>
    <n v="1"/>
    <n v="155"/>
    <n v="69.2"/>
    <n v="213.38000500000001"/>
    <x v="1"/>
    <x v="2"/>
  </r>
  <r>
    <n v="707635"/>
    <s v="Office of the Comptroller of the Currency"/>
    <s v="Conventional"/>
    <n v="1"/>
    <s v="One-to-four family dwelling (other than manufactured housing)"/>
    <n v="1"/>
    <s v="Home purchase"/>
    <n v="1"/>
    <s v="Owner-occupied as a principal dwelling"/>
    <n v="1"/>
    <n v="210"/>
    <s v="Loan originated"/>
    <n v="1"/>
    <s v="Not Hispanic or Latino"/>
    <n v="2"/>
    <x v="0"/>
    <n v="5"/>
    <s v="Female"/>
    <n v="2"/>
    <n v="92"/>
    <n v="83.1"/>
    <n v="116.139999"/>
    <x v="1"/>
    <x v="1"/>
  </r>
  <r>
    <n v="24224"/>
    <s v="Office of the Comptroller of the Currency"/>
    <s v="Conventional"/>
    <n v="1"/>
    <s v="One-to-four family dwelling (other than manufactured housing)"/>
    <n v="1"/>
    <s v="Home purchase"/>
    <n v="1"/>
    <s v="Owner-occupied as a principal dwelling"/>
    <n v="1"/>
    <n v="120"/>
    <s v="Loan originated"/>
    <n v="1"/>
    <s v="Hispanic or Latino"/>
    <n v="1"/>
    <x v="0"/>
    <n v="5"/>
    <s v="Female"/>
    <n v="2"/>
    <n v="34"/>
    <n v="74.599999999999994"/>
    <n v="55.310001399999997"/>
    <x v="1"/>
    <x v="0"/>
  </r>
  <r>
    <n v="716697"/>
    <s v="Office of the Comptroller of the Currency"/>
    <s v="Conventional"/>
    <n v="1"/>
    <s v="One-to-four family dwelling (other than manufactured housing)"/>
    <n v="1"/>
    <s v="Home purchase"/>
    <n v="1"/>
    <s v="Not owner-occupied as a principal dwelling"/>
    <n v="2"/>
    <n v="192"/>
    <s v="Loan originated"/>
    <n v="1"/>
    <s v="Not Hispanic or Latino"/>
    <n v="2"/>
    <x v="0"/>
    <n v="5"/>
    <s v="Male"/>
    <n v="1"/>
    <n v="126"/>
    <n v="73.599999999999994"/>
    <n v="134.050003"/>
    <x v="1"/>
    <x v="2"/>
  </r>
  <r>
    <n v="712504"/>
    <s v="Office of the Comptroller of the Currency"/>
    <s v="Conventional"/>
    <n v="1"/>
    <s v="One-to-four family dwelling (other than manufactured housing)"/>
    <n v="1"/>
    <s v="Refinancing"/>
    <n v="3"/>
    <s v="Owner-occupied as a principal dwelling"/>
    <n v="1"/>
    <n v="220"/>
    <s v="Loan originated"/>
    <n v="1"/>
    <s v="Not Hispanic or Latino"/>
    <n v="2"/>
    <x v="0"/>
    <n v="5"/>
    <s v="Male"/>
    <n v="1"/>
    <n v="144"/>
    <n v="104.8"/>
    <n v="44.509998299999999"/>
    <x v="1"/>
    <x v="2"/>
  </r>
  <r>
    <n v="24131"/>
    <s v="Office of the Comptroller of the Currency"/>
    <s v="Conventional"/>
    <n v="1"/>
    <s v="One-to-four family dwelling (other than manufactured housing)"/>
    <n v="1"/>
    <s v="Refinancing"/>
    <n v="3"/>
    <s v="Owner-occupied as a principal dwelling"/>
    <n v="1"/>
    <n v="193"/>
    <s v="Loan originated"/>
    <n v="1"/>
    <s v="Not Hispanic or Latino"/>
    <n v="2"/>
    <x v="3"/>
    <n v="2"/>
    <s v="Male"/>
    <n v="1"/>
    <n v="116"/>
    <n v="104.8"/>
    <n v="119.389999"/>
    <x v="1"/>
    <x v="1"/>
  </r>
  <r>
    <n v="706432"/>
    <s v="Office of the Comptroller of the Currency"/>
    <s v="FHA-insured"/>
    <n v="2"/>
    <s v="One-to-four family dwelling (other than manufactured housing)"/>
    <n v="1"/>
    <s v="Home purchase"/>
    <n v="1"/>
    <s v="Owner-occupied as a principal dwelling"/>
    <n v="1"/>
    <n v="276"/>
    <s v="Loan originated"/>
    <n v="1"/>
    <s v="Not Hispanic or Latino"/>
    <n v="2"/>
    <x v="1"/>
    <n v="3"/>
    <s v="Male"/>
    <n v="1"/>
    <n v="68"/>
    <n v="78.2"/>
    <n v="160.929993"/>
    <x v="1"/>
    <x v="1"/>
  </r>
  <r>
    <n v="2311"/>
    <s v="Office of the Comptroller of the Currency"/>
    <s v="Conventional"/>
    <n v="1"/>
    <s v="One-to-four family dwelling (other than manufactured housing)"/>
    <n v="1"/>
    <s v="Home purchase"/>
    <n v="1"/>
    <s v="Not owner-occupied as a principal dwelling"/>
    <n v="2"/>
    <n v="278"/>
    <s v="Loan originated"/>
    <n v="1"/>
    <s v="Not Hispanic or Latino"/>
    <n v="2"/>
    <x v="0"/>
    <n v="5"/>
    <s v="Male"/>
    <n v="1"/>
    <n v="155"/>
    <n v="77.8"/>
    <n v="77.980003400000001"/>
    <x v="1"/>
    <x v="2"/>
  </r>
  <r>
    <n v="708043"/>
    <s v="Office of the Comptroller of the Currency"/>
    <s v="Conventional"/>
    <n v="1"/>
    <s v="One-to-four family dwelling (other than manufactured housing)"/>
    <n v="1"/>
    <s v="Home improvement"/>
    <n v="2"/>
    <s v="Owner-occupied as a principal dwelling"/>
    <n v="1"/>
    <n v="75"/>
    <s v="Loan originated"/>
    <n v="1"/>
    <s v="Not Hispanic or Latino"/>
    <n v="2"/>
    <x v="0"/>
    <n v="5"/>
    <s v="Male"/>
    <n v="1"/>
    <n v="88"/>
    <n v="67.900000000000006"/>
    <n v="194.970001"/>
    <x v="1"/>
    <x v="1"/>
  </r>
  <r>
    <n v="714970"/>
    <s v="Office of the Comptroller of the Currency"/>
    <s v="Conventional"/>
    <n v="1"/>
    <s v="One-to-four family dwelling (other than manufactured housing)"/>
    <n v="1"/>
    <s v="Refinancing"/>
    <n v="3"/>
    <s v="Owner-occupied as a principal dwelling"/>
    <n v="1"/>
    <n v="262"/>
    <s v="Loan purchased by the institution"/>
    <n v="6"/>
    <s v="Not Hispanic or Latino"/>
    <n v="2"/>
    <x v="0"/>
    <n v="5"/>
    <s v="Female"/>
    <n v="2"/>
    <n v="104"/>
    <n v="89.8"/>
    <n v="113.199997"/>
    <x v="1"/>
    <x v="1"/>
  </r>
  <r>
    <s v="16-1237621"/>
    <s v="Office of the Comptroller of the Currency"/>
    <s v="Conventional"/>
    <n v="1"/>
    <s v="One-to-four family dwelling (other than manufactured housing)"/>
    <n v="1"/>
    <s v="Home purchase"/>
    <n v="1"/>
    <s v="Owner-occupied as a principal dwelling"/>
    <n v="1"/>
    <n v="158"/>
    <s v="Loan originated"/>
    <n v="1"/>
    <s v="Not Hispanic or Latino"/>
    <n v="2"/>
    <x v="0"/>
    <n v="5"/>
    <s v="Female"/>
    <n v="2"/>
    <n v="56"/>
    <n v="68.5"/>
    <n v="36.419998200000002"/>
    <x v="1"/>
    <x v="1"/>
  </r>
  <r>
    <s v="16-1237621"/>
    <s v="Office of the Comptroller of the Currency"/>
    <s v="Conventional"/>
    <n v="1"/>
    <s v="One-to-four family dwelling (other than manufactured housing)"/>
    <n v="1"/>
    <s v="Home purchase"/>
    <n v="1"/>
    <s v="Owner-occupied as a principal dwelling"/>
    <n v="1"/>
    <n v="309"/>
    <s v="Application approved but not accepted"/>
    <n v="2"/>
    <s v="Not Hispanic or Latino"/>
    <n v="2"/>
    <x v="0"/>
    <n v="5"/>
    <s v="Male"/>
    <n v="1"/>
    <n v="98"/>
    <n v="68.5"/>
    <n v="124.05999799999999"/>
    <x v="1"/>
    <x v="1"/>
  </r>
  <r>
    <n v="12072"/>
    <s v="Office of the Comptroller of the Currency"/>
    <s v="Conventional"/>
    <n v="1"/>
    <s v="One-to-four family dwelling (other than manufactured housing)"/>
    <n v="1"/>
    <s v="Refinancing"/>
    <n v="3"/>
    <s v="Owner-occupied as a principal dwelling"/>
    <n v="1"/>
    <n v="95"/>
    <s v="Loan originated"/>
    <n v="1"/>
    <s v="Not Hispanic or Latino"/>
    <n v="2"/>
    <x v="2"/>
    <n v="1"/>
    <s v="Male"/>
    <n v="1"/>
    <n v="32"/>
    <n v="78.400000000000006"/>
    <n v="101.220001"/>
    <x v="1"/>
    <x v="0"/>
  </r>
  <r>
    <n v="702502"/>
    <s v="Office of the Comptroller of the Currency"/>
    <s v="Conventional"/>
    <n v="1"/>
    <s v="One-to-four family dwelling (other than manufactured housing)"/>
    <n v="1"/>
    <s v="Home purchase"/>
    <n v="1"/>
    <s v="Owner-occupied as a principal dwelling"/>
    <n v="1"/>
    <n v="213"/>
    <s v="Loan originated"/>
    <n v="1"/>
    <s v="Not Hispanic or Latino"/>
    <n v="2"/>
    <x v="0"/>
    <n v="5"/>
    <s v="Male"/>
    <n v="1"/>
    <n v="118"/>
    <n v="53.1"/>
    <n v="105.099998"/>
    <x v="1"/>
    <x v="1"/>
  </r>
  <r>
    <n v="4596"/>
    <s v="Office of the Comptroller of the Currency"/>
    <s v="FHA-insured"/>
    <n v="2"/>
    <s v="One-to-four family dwelling (other than manufactured housing)"/>
    <n v="1"/>
    <s v="Refinancing"/>
    <n v="3"/>
    <s v="Owner-occupied as a principal dwelling"/>
    <n v="1"/>
    <n v="176"/>
    <s v="Loan originated"/>
    <n v="1"/>
    <s v="Not Hispanic or Latino"/>
    <n v="2"/>
    <x v="0"/>
    <n v="5"/>
    <s v="Male"/>
    <n v="1"/>
    <n v="94"/>
    <n v="84.4"/>
    <n v="123.57"/>
    <x v="1"/>
    <x v="1"/>
  </r>
  <r>
    <n v="700709"/>
    <s v="Office of the Comptroller of the Currency"/>
    <s v="Conventional"/>
    <n v="1"/>
    <s v="One-to-four family dwelling (other than manufactured housing)"/>
    <n v="1"/>
    <s v="Refinancing"/>
    <n v="3"/>
    <s v="Owner-occupied as a principal dwelling"/>
    <n v="1"/>
    <n v="100"/>
    <s v="Loan originated"/>
    <n v="1"/>
    <s v="Not Hispanic or Latino"/>
    <n v="2"/>
    <x v="1"/>
    <n v="3"/>
    <s v="Male"/>
    <n v="1"/>
    <n v="123"/>
    <n v="73.599999999999994"/>
    <n v="95.75"/>
    <x v="1"/>
    <x v="2"/>
  </r>
  <r>
    <n v="702190"/>
    <s v="Office of the Comptroller of the Currency"/>
    <s v="Conventional"/>
    <n v="1"/>
    <s v="One-to-four family dwelling (other than manufactured housing)"/>
    <n v="1"/>
    <s v="Refinancing"/>
    <n v="3"/>
    <s v="Owner-occupied as a principal dwelling"/>
    <n v="1"/>
    <n v="45"/>
    <s v="Loan originated"/>
    <n v="1"/>
    <s v="Not Hispanic or Latino"/>
    <n v="2"/>
    <x v="0"/>
    <n v="5"/>
    <s v="Female"/>
    <n v="2"/>
    <n v="33"/>
    <n v="72.2"/>
    <n v="107.209999"/>
    <x v="1"/>
    <x v="0"/>
  </r>
  <r>
    <n v="700257"/>
    <s v="Office of the Comptroller of the Currency"/>
    <s v="VA-guaranteed"/>
    <n v="3"/>
    <s v="One-to-four family dwelling (other than manufactured housing)"/>
    <n v="1"/>
    <s v="Refinancing"/>
    <n v="3"/>
    <s v="Owner-occupied as a principal dwelling"/>
    <n v="1"/>
    <n v="248"/>
    <s v="Loan originated"/>
    <n v="1"/>
    <s v="Not Hispanic or Latino"/>
    <n v="2"/>
    <x v="0"/>
    <n v="5"/>
    <s v="Male"/>
    <n v="1"/>
    <n v="45"/>
    <n v="65.3"/>
    <n v="88.699996900000002"/>
    <x v="1"/>
    <x v="1"/>
  </r>
  <r>
    <n v="706707"/>
    <s v="Office of the Comptroller of the Currency"/>
    <s v="FSA/RHS-guaranteed"/>
    <n v="4"/>
    <s v="One-to-four family dwelling (other than manufactured housing)"/>
    <n v="1"/>
    <s v="Home purchase"/>
    <n v="1"/>
    <s v="Owner-occupied as a principal dwelling"/>
    <n v="1"/>
    <n v="72"/>
    <s v="Loan originated"/>
    <n v="1"/>
    <s v="Not Hispanic or Latino"/>
    <n v="2"/>
    <x v="0"/>
    <n v="5"/>
    <s v="Female"/>
    <n v="2"/>
    <n v="36"/>
    <n v="48.4"/>
    <n v="100.279999"/>
    <x v="1"/>
    <x v="0"/>
  </r>
  <r>
    <n v="704255"/>
    <s v="Office of the Comptroller of the Currency"/>
    <s v="Conventional"/>
    <n v="1"/>
    <s v="One-to-four family dwelling (other than manufactured housing)"/>
    <n v="1"/>
    <s v="Home purchase"/>
    <n v="1"/>
    <s v="Owner-occupied as a principal dwelling"/>
    <n v="1"/>
    <n v="92"/>
    <s v="Loan originated"/>
    <n v="1"/>
    <s v="Not Hispanic or Latino"/>
    <n v="2"/>
    <x v="0"/>
    <n v="5"/>
    <s v="Female"/>
    <n v="2"/>
    <n v="33"/>
    <n v="68.400000000000006"/>
    <n v="45.319999699999997"/>
    <x v="1"/>
    <x v="0"/>
  </r>
  <r>
    <n v="714544"/>
    <s v="Office of the Comptroller of the Currency"/>
    <s v="VA-guaranteed"/>
    <n v="3"/>
    <s v="One-to-four family dwelling (other than manufactured housing)"/>
    <n v="1"/>
    <s v="Home purchase"/>
    <n v="1"/>
    <s v="Owner-occupied as a principal dwelling"/>
    <n v="1"/>
    <n v="203"/>
    <s v="Application approved but not accepted"/>
    <n v="2"/>
    <s v="Not Hispanic or Latino"/>
    <n v="2"/>
    <x v="0"/>
    <n v="5"/>
    <s v="Male"/>
    <n v="1"/>
    <n v="67"/>
    <n v="59.2"/>
    <n v="142.13999899999999"/>
    <x v="1"/>
    <x v="1"/>
  </r>
  <r>
    <n v="702893"/>
    <s v="Office of the Comptroller of the Currency"/>
    <s v="Conventional"/>
    <n v="1"/>
    <s v="One-to-four family dwelling (other than manufactured housing)"/>
    <n v="1"/>
    <s v="Home purchase"/>
    <n v="1"/>
    <s v="Owner-occupied as a principal dwelling"/>
    <n v="1"/>
    <n v="29"/>
    <s v="Application denied by financial institution"/>
    <n v="3"/>
    <s v="Not Hispanic or Latino"/>
    <n v="2"/>
    <x v="0"/>
    <n v="5"/>
    <s v="Female"/>
    <n v="2"/>
    <n v="11"/>
    <n v="73.900000000000006"/>
    <n v="47.549999200000002"/>
    <x v="0"/>
    <x v="0"/>
  </r>
  <r>
    <n v="25080"/>
    <s v="Office of the Comptroller of the Currency"/>
    <s v="Conventional"/>
    <n v="1"/>
    <s v="One-to-four family dwelling (other than manufactured housing)"/>
    <n v="1"/>
    <s v="Refinancing"/>
    <n v="3"/>
    <s v="Not owner-occupied as a principal dwelling"/>
    <n v="2"/>
    <n v="560"/>
    <s v="Loan originated"/>
    <n v="1"/>
    <s v="Not Hispanic or Latino"/>
    <n v="2"/>
    <x v="0"/>
    <n v="5"/>
    <s v="Female"/>
    <n v="2"/>
    <n v="107"/>
    <n v="88"/>
    <n v="135.259995"/>
    <x v="1"/>
    <x v="1"/>
  </r>
  <r>
    <n v="14252"/>
    <s v="Office of the Comptroller of the Currency"/>
    <s v="VA-guaranteed"/>
    <n v="3"/>
    <s v="One-to-four family dwelling (other than manufactured housing)"/>
    <n v="1"/>
    <s v="Home purchase"/>
    <n v="1"/>
    <s v="Owner-occupied as a principal dwelling"/>
    <n v="1"/>
    <n v="413"/>
    <s v="Loan originated"/>
    <n v="1"/>
    <s v="Not Hispanic or Latino"/>
    <n v="2"/>
    <x v="0"/>
    <n v="5"/>
    <s v="Male"/>
    <n v="1"/>
    <n v="102"/>
    <n v="66"/>
    <n v="123.910004"/>
    <x v="1"/>
    <x v="1"/>
  </r>
  <r>
    <n v="24671"/>
    <s v="Office of the Comptroller of the Currency"/>
    <s v="FHA-insured"/>
    <n v="2"/>
    <s v="One-to-four family dwelling (other than manufactured housing)"/>
    <n v="1"/>
    <s v="Home purchase"/>
    <n v="1"/>
    <s v="Owner-occupied as a principal dwelling"/>
    <n v="1"/>
    <n v="106"/>
    <s v="Application denied by financial institution"/>
    <n v="3"/>
    <s v="Not Hispanic or Latino"/>
    <n v="2"/>
    <x v="3"/>
    <n v="2"/>
    <s v="Male"/>
    <n v="1"/>
    <n v="31"/>
    <n v="82.2"/>
    <n v="102.639999"/>
    <x v="0"/>
    <x v="0"/>
  </r>
  <r>
    <n v="4093"/>
    <s v="Office of the Comptroller of the Currency"/>
    <s v="Conventional"/>
    <n v="1"/>
    <s v="Manufactured housing"/>
    <n v="2"/>
    <s v="Home purchase"/>
    <n v="1"/>
    <s v="Owner-occupied as a principal dwelling"/>
    <n v="1"/>
    <n v="99"/>
    <s v="Loan originated"/>
    <n v="1"/>
    <s v="Hispanic or Latino"/>
    <n v="1"/>
    <x v="0"/>
    <n v="5"/>
    <s v="Male"/>
    <n v="1"/>
    <n v="88"/>
    <n v="81.400000000000006"/>
    <n v="64.830001800000005"/>
    <x v="1"/>
    <x v="1"/>
  </r>
  <r>
    <n v="25080"/>
    <s v="Office of the Comptroller of the Currency"/>
    <s v="Conventional"/>
    <n v="1"/>
    <s v="One-to-four family dwelling (other than manufactured housing)"/>
    <n v="1"/>
    <s v="Home purchase"/>
    <n v="1"/>
    <s v="Owner-occupied as a principal dwelling"/>
    <n v="1"/>
    <n v="76"/>
    <s v="Loan originated"/>
    <n v="1"/>
    <s v="Hispanic or Latino"/>
    <n v="1"/>
    <x v="0"/>
    <n v="5"/>
    <s v="Male"/>
    <n v="1"/>
    <n v="27"/>
    <n v="57.5"/>
    <n v="47.560001399999997"/>
    <x v="1"/>
    <x v="0"/>
  </r>
  <r>
    <n v="25080"/>
    <s v="Office of the Comptroller of the Currency"/>
    <s v="Conventional"/>
    <n v="1"/>
    <s v="One-to-four family dwelling (other than manufactured housing)"/>
    <n v="1"/>
    <s v="Home purchase"/>
    <n v="1"/>
    <s v="Owner-occupied as a principal dwelling"/>
    <n v="1"/>
    <n v="257"/>
    <s v="Loan originated"/>
    <n v="1"/>
    <s v="Not Hispanic or Latino"/>
    <n v="2"/>
    <x v="1"/>
    <n v="3"/>
    <s v="Female"/>
    <n v="2"/>
    <n v="69"/>
    <n v="75.2"/>
    <n v="99.599998499999998"/>
    <x v="1"/>
    <x v="1"/>
  </r>
  <r>
    <n v="700470"/>
    <s v="Office of the Comptroller of the Currency"/>
    <s v="Conventional"/>
    <n v="1"/>
    <s v="One-to-four family dwelling (other than manufactured housing)"/>
    <n v="1"/>
    <s v="Home purchase"/>
    <n v="1"/>
    <s v="Owner-occupied as a principal dwelling"/>
    <n v="1"/>
    <n v="55"/>
    <s v="Loan originated"/>
    <n v="1"/>
    <s v="Not Hispanic or Latino"/>
    <n v="2"/>
    <x v="0"/>
    <n v="5"/>
    <s v="Male"/>
    <n v="1"/>
    <n v="39"/>
    <n v="55.1"/>
    <n v="94.120002700000001"/>
    <x v="1"/>
    <x v="0"/>
  </r>
  <r>
    <n v="2221"/>
    <s v="Office of the Comptroller of the Currency"/>
    <s v="FSA/RHS-guaranteed"/>
    <n v="4"/>
    <s v="One-to-four family dwelling (other than manufactured housing)"/>
    <n v="1"/>
    <s v="Home purchase"/>
    <n v="1"/>
    <s v="Owner-occupied as a principal dwelling"/>
    <n v="1"/>
    <n v="122"/>
    <s v="Loan originated"/>
    <n v="1"/>
    <s v="Not Hispanic or Latino"/>
    <n v="2"/>
    <x v="0"/>
    <n v="5"/>
    <s v="Female"/>
    <n v="2"/>
    <n v="62"/>
    <n v="47.9"/>
    <n v="66.949996900000002"/>
    <x v="1"/>
    <x v="1"/>
  </r>
  <r>
    <n v="703235"/>
    <s v="Office of the Comptroller of the Currency"/>
    <s v="Conventional"/>
    <n v="1"/>
    <s v="One-to-four family dwelling (other than manufactured housing)"/>
    <n v="1"/>
    <s v="Refinancing"/>
    <n v="3"/>
    <s v="Not owner-occupied as a principal dwelling"/>
    <n v="2"/>
    <n v="301"/>
    <s v="Loan originated"/>
    <n v="1"/>
    <s v="Not Hispanic or Latino"/>
    <n v="2"/>
    <x v="0"/>
    <n v="5"/>
    <s v="Male"/>
    <n v="1"/>
    <n v="203"/>
    <n v="62.6"/>
    <n v="112.349998"/>
    <x v="1"/>
    <x v="2"/>
  </r>
  <r>
    <n v="717868"/>
    <s v="Office of the Comptroller of the Currency"/>
    <s v="Conventional"/>
    <n v="1"/>
    <s v="One-to-four family dwelling (other than manufactured housing)"/>
    <n v="1"/>
    <s v="Home purchase"/>
    <n v="1"/>
    <s v="Owner-occupied as a principal dwelling"/>
    <n v="1"/>
    <n v="271"/>
    <s v="Loan originated"/>
    <n v="1"/>
    <s v="Not Hispanic or Latino"/>
    <n v="2"/>
    <x v="0"/>
    <n v="5"/>
    <s v="Male"/>
    <n v="1"/>
    <n v="100"/>
    <n v="69.2"/>
    <n v="118.040001"/>
    <x v="1"/>
    <x v="1"/>
  </r>
  <r>
    <n v="1354"/>
    <s v="Office of the Comptroller of the Currency"/>
    <s v="Conventional"/>
    <n v="1"/>
    <s v="One-to-four family dwelling (other than manufactured housing)"/>
    <n v="1"/>
    <s v="Refinancing"/>
    <n v="3"/>
    <s v="Owner-occupied as a principal dwelling"/>
    <n v="1"/>
    <n v="76"/>
    <s v="Loan originated"/>
    <n v="1"/>
    <s v="Not Hispanic or Latino"/>
    <n v="2"/>
    <x v="0"/>
    <n v="5"/>
    <s v="Male"/>
    <n v="1"/>
    <n v="19"/>
    <n v="62.5"/>
    <n v="86.930000300000003"/>
    <x v="1"/>
    <x v="0"/>
  </r>
  <r>
    <n v="16892"/>
    <s v="Office of the Comptroller of the Currency"/>
    <s v="Conventional"/>
    <n v="1"/>
    <s v="One-to-four family dwelling (other than manufactured housing)"/>
    <n v="1"/>
    <s v="Home improvement"/>
    <n v="2"/>
    <s v="Owner-occupied as a principal dwelling"/>
    <n v="1"/>
    <n v="5"/>
    <s v="Application denied by financial institution"/>
    <n v="3"/>
    <s v="Not Hispanic or Latino"/>
    <n v="2"/>
    <x v="0"/>
    <n v="5"/>
    <s v="Male"/>
    <n v="1"/>
    <n v="44"/>
    <n v="70.900000000000006"/>
    <n v="119.019997"/>
    <x v="0"/>
    <x v="1"/>
  </r>
  <r>
    <n v="700709"/>
    <s v="Office of the Comptroller of the Currency"/>
    <s v="Conventional"/>
    <n v="1"/>
    <s v="One-to-four family dwelling (other than manufactured housing)"/>
    <n v="1"/>
    <s v="Refinancing"/>
    <n v="3"/>
    <s v="Owner-occupied as a principal dwelling"/>
    <n v="1"/>
    <n v="104"/>
    <s v="Application denied by financial institution"/>
    <n v="3"/>
    <s v="Not Hispanic or Latino"/>
    <n v="2"/>
    <x v="0"/>
    <n v="5"/>
    <s v="Female"/>
    <n v="2"/>
    <n v="74"/>
    <n v="73.599999999999994"/>
    <n v="151.88000500000001"/>
    <x v="0"/>
    <x v="1"/>
  </r>
  <r>
    <n v="703193"/>
    <s v="Office of the Comptroller of the Currency"/>
    <s v="Conventional"/>
    <n v="1"/>
    <s v="One-to-four family dwelling (other than manufactured housing)"/>
    <n v="1"/>
    <s v="Refinancing"/>
    <n v="3"/>
    <s v="Owner-occupied as a principal dwelling"/>
    <n v="1"/>
    <n v="180"/>
    <s v="Loan originated"/>
    <n v="1"/>
    <s v="Not Hispanic or Latino"/>
    <n v="2"/>
    <x v="0"/>
    <n v="5"/>
    <s v="Male"/>
    <n v="1"/>
    <n v="53"/>
    <n v="63.3"/>
    <n v="136.36999499999999"/>
    <x v="1"/>
    <x v="1"/>
  </r>
  <r>
    <n v="14740"/>
    <s v="Office of the Comptroller of the Currency"/>
    <s v="Conventional"/>
    <n v="1"/>
    <s v="One-to-four family dwelling (other than manufactured housing)"/>
    <n v="1"/>
    <s v="Refinancing"/>
    <n v="3"/>
    <s v="Owner-occupied as a principal dwelling"/>
    <n v="1"/>
    <n v="85"/>
    <s v="Application denied by financial institution"/>
    <n v="3"/>
    <s v="Not Hispanic or Latino"/>
    <n v="2"/>
    <x v="1"/>
    <n v="3"/>
    <s v="Female"/>
    <n v="2"/>
    <n v="38"/>
    <n v="57.4"/>
    <n v="117.260002"/>
    <x v="0"/>
    <x v="0"/>
  </r>
  <r>
    <n v="2311"/>
    <s v="Office of the Comptroller of the Currency"/>
    <s v="Conventional"/>
    <n v="1"/>
    <s v="One-to-four family dwelling (other than manufactured housing)"/>
    <n v="1"/>
    <s v="Refinancing"/>
    <n v="3"/>
    <s v="Not owner-occupied as a principal dwelling"/>
    <n v="2"/>
    <n v="120"/>
    <s v="Loan originated"/>
    <n v="1"/>
    <s v="Not Hispanic or Latino"/>
    <n v="2"/>
    <x v="3"/>
    <n v="2"/>
    <s v="Male"/>
    <n v="1"/>
    <n v="70"/>
    <n v="56.4"/>
    <n v="141.83000200000001"/>
    <x v="1"/>
    <x v="1"/>
  </r>
  <r>
    <n v="4596"/>
    <s v="Office of the Comptroller of the Currency"/>
    <s v="Conventional"/>
    <n v="1"/>
    <s v="One-to-four family dwelling (other than manufactured housing)"/>
    <n v="1"/>
    <s v="Refinancing"/>
    <n v="3"/>
    <s v="Owner-occupied as a principal dwelling"/>
    <n v="1"/>
    <n v="50"/>
    <s v="Loan originated"/>
    <n v="1"/>
    <s v="Not Hispanic or Latino"/>
    <n v="2"/>
    <x v="0"/>
    <n v="5"/>
    <s v="Male"/>
    <n v="1"/>
    <n v="48"/>
    <n v="84.4"/>
    <n v="113.290001"/>
    <x v="1"/>
    <x v="1"/>
  </r>
  <r>
    <n v="2311"/>
    <s v="Office of the Comptroller of the Currency"/>
    <s v="Conventional"/>
    <n v="1"/>
    <s v="One-to-four family dwelling (other than manufactured housing)"/>
    <n v="1"/>
    <s v="Refinancing"/>
    <n v="3"/>
    <s v="Owner-occupied as a principal dwelling"/>
    <n v="1"/>
    <n v="50"/>
    <s v="Loan originated"/>
    <n v="1"/>
    <s v="Not Hispanic or Latino"/>
    <n v="2"/>
    <x v="0"/>
    <n v="5"/>
    <s v="Male"/>
    <n v="1"/>
    <n v="39"/>
    <n v="55.9"/>
    <n v="98.510002099999994"/>
    <x v="1"/>
    <x v="0"/>
  </r>
  <r>
    <n v="3393"/>
    <s v="Office of the Comptroller of the Currency"/>
    <s v="Conventional"/>
    <n v="1"/>
    <s v="One-to-four family dwelling (other than manufactured housing)"/>
    <n v="1"/>
    <s v="Refinancing"/>
    <n v="3"/>
    <s v="Not owner-occupied as a principal dwelling"/>
    <n v="2"/>
    <n v="250"/>
    <s v="Loan originated"/>
    <n v="1"/>
    <s v="Not Hispanic or Latino"/>
    <n v="2"/>
    <x v="0"/>
    <n v="5"/>
    <s v="Male"/>
    <n v="1"/>
    <n v="1288"/>
    <n v="64.7"/>
    <n v="131.759995"/>
    <x v="1"/>
    <x v="2"/>
  </r>
  <r>
    <s v="20-2749403"/>
    <s v="Office of the Comptroller of the Currency"/>
    <s v="Conventional"/>
    <n v="1"/>
    <s v="One-to-four family dwelling (other than manufactured housing)"/>
    <n v="1"/>
    <s v="Home purchase"/>
    <n v="1"/>
    <s v="Not owner-occupied as a principal dwelling"/>
    <n v="2"/>
    <n v="308"/>
    <s v="Loan originated"/>
    <n v="1"/>
    <s v="Hispanic or Latino"/>
    <n v="1"/>
    <x v="0"/>
    <n v="5"/>
    <s v="Male"/>
    <n v="1"/>
    <n v="159"/>
    <n v="81.400000000000006"/>
    <n v="76.370002700000001"/>
    <x v="1"/>
    <x v="2"/>
  </r>
  <r>
    <n v="14740"/>
    <s v="Office of the Comptroller of the Currency"/>
    <s v="Conventional"/>
    <n v="1"/>
    <s v="One-to-four family dwelling (other than manufactured housing)"/>
    <n v="1"/>
    <s v="Home purchase"/>
    <n v="1"/>
    <s v="Owner-occupied as a principal dwelling"/>
    <n v="1"/>
    <n v="98"/>
    <s v="Application denied by financial institution"/>
    <n v="3"/>
    <s v="Information not provided by applicant in mail, Internet, or telephone application"/>
    <n v="3"/>
    <x v="0"/>
    <n v="5"/>
    <s v="Male"/>
    <n v="1"/>
    <n v="24"/>
    <n v="50.8"/>
    <n v="114.959999"/>
    <x v="0"/>
    <x v="0"/>
  </r>
  <r>
    <n v="708043"/>
    <s v="Office of the Comptroller of the Currency"/>
    <s v="Conventional"/>
    <n v="1"/>
    <s v="One-to-four family dwelling (other than manufactured housing)"/>
    <n v="1"/>
    <s v="Home purchase"/>
    <n v="1"/>
    <s v="Owner-occupied as a principal dwelling"/>
    <n v="1"/>
    <n v="164"/>
    <s v="Application approved but not accepted"/>
    <n v="2"/>
    <s v="Not Hispanic or Latino"/>
    <n v="2"/>
    <x v="0"/>
    <n v="5"/>
    <s v="Male"/>
    <n v="1"/>
    <n v="78"/>
    <n v="72.2"/>
    <n v="137.19000199999999"/>
    <x v="1"/>
    <x v="1"/>
  </r>
  <r>
    <s v="20-2749403"/>
    <s v="Office of the Comptroller of the Currency"/>
    <s v="VA-guaranteed"/>
    <n v="3"/>
    <s v="One-to-four family dwelling (other than manufactured housing)"/>
    <n v="1"/>
    <s v="Home purchase"/>
    <n v="1"/>
    <s v="Owner-occupied as a principal dwelling"/>
    <n v="1"/>
    <n v="328"/>
    <s v="Loan originated"/>
    <n v="1"/>
    <s v="Not Hispanic or Latino"/>
    <n v="2"/>
    <x v="1"/>
    <n v="3"/>
    <s v="Male"/>
    <n v="1"/>
    <n v="76"/>
    <n v="64.3"/>
    <n v="124.389999"/>
    <x v="1"/>
    <x v="1"/>
  </r>
  <r>
    <n v="706809"/>
    <s v="Office of the Comptroller of the Currency"/>
    <s v="Conventional"/>
    <n v="1"/>
    <s v="One-to-four family dwelling (other than manufactured housing)"/>
    <n v="1"/>
    <s v="Refinancing"/>
    <n v="3"/>
    <s v="Owner-occupied as a principal dwelling"/>
    <n v="1"/>
    <n v="150"/>
    <s v="Loan purchased by the institution"/>
    <n v="6"/>
    <s v="Not Hispanic or Latino"/>
    <n v="2"/>
    <x v="0"/>
    <n v="5"/>
    <s v="Female"/>
    <n v="2"/>
    <n v="201"/>
    <n v="68.400000000000006"/>
    <n v="65.690002399999997"/>
    <x v="1"/>
    <x v="2"/>
  </r>
  <r>
    <n v="1354"/>
    <s v="Office of the Comptroller of the Currency"/>
    <s v="Conventional"/>
    <n v="1"/>
    <s v="One-to-four family dwelling (other than manufactured housing)"/>
    <n v="1"/>
    <s v="Home purchase"/>
    <n v="1"/>
    <s v="Owner-occupied as a principal dwelling"/>
    <n v="1"/>
    <n v="121"/>
    <s v="Loan originated"/>
    <n v="1"/>
    <s v="Not Hispanic or Latino"/>
    <n v="2"/>
    <x v="0"/>
    <n v="5"/>
    <s v="Male"/>
    <n v="1"/>
    <n v="58"/>
    <n v="62.5"/>
    <n v="128.36999499999999"/>
    <x v="1"/>
    <x v="1"/>
  </r>
  <r>
    <n v="717893"/>
    <s v="Office of the Comptroller of the Currency"/>
    <s v="Conventional"/>
    <n v="1"/>
    <s v="One-to-four family dwelling (other than manufactured housing)"/>
    <n v="1"/>
    <s v="Refinancing"/>
    <n v="3"/>
    <s v="Owner-occupied as a principal dwelling"/>
    <n v="1"/>
    <n v="395"/>
    <s v="Loan originated"/>
    <n v="1"/>
    <s v="Not Hispanic or Latino"/>
    <n v="2"/>
    <x v="0"/>
    <n v="5"/>
    <s v="Male"/>
    <n v="1"/>
    <n v="107"/>
    <n v="72.400000000000006"/>
    <n v="115.25"/>
    <x v="1"/>
    <x v="1"/>
  </r>
  <r>
    <n v="708043"/>
    <s v="Office of the Comptroller of the Currency"/>
    <s v="Conventional"/>
    <n v="1"/>
    <s v="One-to-four family dwelling (other than manufactured housing)"/>
    <n v="1"/>
    <s v="Refinancing"/>
    <n v="3"/>
    <s v="Owner-occupied as a principal dwelling"/>
    <n v="1"/>
    <n v="329"/>
    <s v="Loan originated"/>
    <n v="1"/>
    <s v="Not Hispanic or Latino"/>
    <n v="2"/>
    <x v="0"/>
    <n v="5"/>
    <s v="Female"/>
    <n v="2"/>
    <n v="208"/>
    <n v="72.2"/>
    <n v="127.16999800000001"/>
    <x v="1"/>
    <x v="2"/>
  </r>
  <r>
    <n v="13778"/>
    <s v="Office of the Comptroller of the Currency"/>
    <s v="VA-guaranteed"/>
    <n v="3"/>
    <s v="One-to-four family dwelling (other than manufactured housing)"/>
    <n v="1"/>
    <s v="Home purchase"/>
    <n v="1"/>
    <s v="Owner-occupied as a principal dwelling"/>
    <n v="1"/>
    <n v="265"/>
    <s v="Loan originated"/>
    <n v="1"/>
    <s v="Not Hispanic or Latino"/>
    <n v="2"/>
    <x v="0"/>
    <n v="5"/>
    <s v="Male"/>
    <n v="1"/>
    <n v="102"/>
    <n v="54.2"/>
    <n v="107.550003"/>
    <x v="1"/>
    <x v="1"/>
  </r>
  <r>
    <n v="703536"/>
    <s v="Office of the Comptroller of the Currency"/>
    <s v="Conventional"/>
    <n v="1"/>
    <s v="One-to-four family dwelling (other than manufactured housing)"/>
    <n v="1"/>
    <s v="Home purchase"/>
    <n v="1"/>
    <s v="Owner-occupied as a principal dwelling"/>
    <n v="1"/>
    <n v="146"/>
    <s v="Loan originated"/>
    <n v="1"/>
    <s v="Not Hispanic or Latino"/>
    <n v="2"/>
    <x v="0"/>
    <n v="5"/>
    <s v="Male"/>
    <n v="1"/>
    <n v="85"/>
    <n v="61.5"/>
    <n v="146.35000600000001"/>
    <x v="1"/>
    <x v="1"/>
  </r>
  <r>
    <n v="11573"/>
    <s v="Office of the Comptroller of the Currency"/>
    <s v="Conventional"/>
    <n v="1"/>
    <s v="One-to-four family dwelling (other than manufactured housing)"/>
    <n v="1"/>
    <s v="Home purchase"/>
    <n v="1"/>
    <s v="Owner-occupied as a principal dwelling"/>
    <n v="1"/>
    <n v="30"/>
    <s v="Loan originated"/>
    <n v="1"/>
    <s v="Not Hispanic or Latino"/>
    <n v="2"/>
    <x v="0"/>
    <n v="5"/>
    <s v="Male"/>
    <n v="1"/>
    <n v="70"/>
    <n v="57.6"/>
    <n v="99.809997600000003"/>
    <x v="1"/>
    <x v="1"/>
  </r>
  <r>
    <n v="4166"/>
    <s v="Office of the Comptroller of the Currency"/>
    <s v="Conventional"/>
    <n v="1"/>
    <s v="One-to-four family dwelling (other than manufactured housing)"/>
    <n v="1"/>
    <s v="Home improvement"/>
    <n v="2"/>
    <s v="Owner-occupied as a principal dwelling"/>
    <n v="1"/>
    <n v="11"/>
    <s v="Application approved but not accepted"/>
    <n v="2"/>
    <s v="Not Hispanic or Latino"/>
    <n v="2"/>
    <x v="0"/>
    <n v="5"/>
    <s v="Male"/>
    <n v="1"/>
    <n v="128"/>
    <n v="54.2"/>
    <n v="83.069999699999997"/>
    <x v="1"/>
    <x v="2"/>
  </r>
  <r>
    <n v="4166"/>
    <s v="Office of the Comptroller of the Currency"/>
    <s v="Conventional"/>
    <n v="1"/>
    <s v="Manufactured housing"/>
    <n v="2"/>
    <s v="Home purchase"/>
    <n v="1"/>
    <s v="Owner-occupied as a principal dwelling"/>
    <n v="1"/>
    <n v="25"/>
    <s v="Application denied by financial institution"/>
    <n v="3"/>
    <s v="Not Hispanic or Latino"/>
    <n v="2"/>
    <x v="0"/>
    <n v="5"/>
    <s v="Male"/>
    <n v="1"/>
    <n v="13"/>
    <n v="54.2"/>
    <n v="83.220001199999999"/>
    <x v="0"/>
    <x v="0"/>
  </r>
  <r>
    <n v="23850"/>
    <s v="Office of the Comptroller of the Currency"/>
    <s v="VA-guaranteed"/>
    <n v="3"/>
    <s v="One-to-four family dwelling (other than manufactured housing)"/>
    <n v="1"/>
    <s v="Refinancing"/>
    <n v="3"/>
    <s v="Owner-occupied as a principal dwelling"/>
    <n v="1"/>
    <n v="521"/>
    <s v="Loan originated"/>
    <n v="1"/>
    <s v="Not Hispanic or Latino"/>
    <n v="2"/>
    <x v="1"/>
    <n v="3"/>
    <s v="Male"/>
    <n v="1"/>
    <n v="230"/>
    <n v="91.1"/>
    <n v="138.91000399999999"/>
    <x v="1"/>
    <x v="2"/>
  </r>
  <r>
    <n v="706707"/>
    <s v="Office of the Comptroller of the Currency"/>
    <s v="Conventional"/>
    <n v="1"/>
    <s v="One-to-four family dwelling (other than manufactured housing)"/>
    <n v="1"/>
    <s v="Refinancing"/>
    <n v="3"/>
    <s v="Owner-occupied as a principal dwelling"/>
    <n v="1"/>
    <n v="209"/>
    <s v="Loan originated"/>
    <n v="1"/>
    <s v="Not Hispanic or Latino"/>
    <n v="2"/>
    <x v="0"/>
    <n v="5"/>
    <s v="Male"/>
    <n v="1"/>
    <n v="78"/>
    <n v="64.3"/>
    <n v="190.449997"/>
    <x v="1"/>
    <x v="1"/>
  </r>
  <r>
    <n v="13202"/>
    <s v="Office of the Comptroller of the Currency"/>
    <s v="Conventional"/>
    <n v="1"/>
    <s v="One-to-four family dwelling (other than manufactured housing)"/>
    <n v="1"/>
    <s v="Refinancing"/>
    <n v="3"/>
    <s v="Not owner-occupied as a principal dwelling"/>
    <n v="2"/>
    <n v="25"/>
    <s v="Loan originated"/>
    <n v="1"/>
    <s v="Not Hispanic or Latino"/>
    <n v="2"/>
    <x v="0"/>
    <n v="5"/>
    <s v="Female"/>
    <n v="2"/>
    <n v="35"/>
    <n v="62.6"/>
    <n v="103.730003"/>
    <x v="1"/>
    <x v="0"/>
  </r>
  <r>
    <n v="703536"/>
    <s v="Office of the Comptroller of the Currency"/>
    <s v="Conventional"/>
    <n v="1"/>
    <s v="One-to-four family dwelling (other than manufactured housing)"/>
    <n v="1"/>
    <s v="Home purchase"/>
    <n v="1"/>
    <s v="Owner-occupied as a principal dwelling"/>
    <n v="1"/>
    <n v="424"/>
    <s v="Loan originated"/>
    <n v="1"/>
    <s v="Not Hispanic or Latino"/>
    <n v="2"/>
    <x v="0"/>
    <n v="5"/>
    <s v="Male"/>
    <n v="1"/>
    <n v="192"/>
    <n v="73.900000000000006"/>
    <n v="55.990001700000001"/>
    <x v="1"/>
    <x v="2"/>
  </r>
  <r>
    <n v="13790"/>
    <s v="Office of the Comptroller of the Currency"/>
    <s v="Conventional"/>
    <n v="1"/>
    <s v="One-to-four family dwelling (other than manufactured housing)"/>
    <n v="1"/>
    <s v="Home purchase"/>
    <n v="1"/>
    <s v="Owner-occupied as a principal dwelling"/>
    <n v="1"/>
    <n v="165"/>
    <s v="Loan originated"/>
    <n v="1"/>
    <s v="Not Hispanic or Latino"/>
    <n v="2"/>
    <x v="0"/>
    <n v="5"/>
    <s v="Female"/>
    <n v="2"/>
    <n v="53"/>
    <n v="65.3"/>
    <n v="107.08000199999999"/>
    <x v="1"/>
    <x v="1"/>
  </r>
  <r>
    <n v="703536"/>
    <s v="Office of the Comptroller of the Currency"/>
    <s v="Conventional"/>
    <n v="1"/>
    <s v="One-to-four family dwelling (other than manufactured housing)"/>
    <n v="1"/>
    <s v="Home purchase"/>
    <n v="1"/>
    <s v="Not owner-occupied as a principal dwelling"/>
    <n v="2"/>
    <n v="119"/>
    <s v="Loan originated"/>
    <n v="1"/>
    <s v="Not Hispanic or Latino"/>
    <n v="2"/>
    <x v="0"/>
    <n v="5"/>
    <s v="Male"/>
    <n v="1"/>
    <n v="111"/>
    <n v="55.8"/>
    <n v="61.419998200000002"/>
    <x v="1"/>
    <x v="1"/>
  </r>
  <r>
    <n v="5750"/>
    <s v="Office of the Comptroller of the Currency"/>
    <s v="Conventional"/>
    <n v="1"/>
    <s v="One-to-four family dwelling (other than manufactured housing)"/>
    <n v="1"/>
    <s v="Home purchase"/>
    <n v="1"/>
    <s v="Owner-occupied as a principal dwelling"/>
    <n v="1"/>
    <n v="180"/>
    <s v="Loan originated"/>
    <n v="1"/>
    <s v="Not Hispanic or Latino"/>
    <n v="2"/>
    <x v="0"/>
    <n v="5"/>
    <s v="Male"/>
    <n v="1"/>
    <n v="31"/>
    <n v="66.2"/>
    <n v="102.529999"/>
    <x v="1"/>
    <x v="0"/>
  </r>
  <r>
    <n v="706707"/>
    <s v="Office of the Comptroller of the Currency"/>
    <s v="FHA-insured"/>
    <n v="2"/>
    <s v="Manufactured housing"/>
    <n v="2"/>
    <s v="Home purchase"/>
    <n v="1"/>
    <s v="Owner-occupied as a principal dwelling"/>
    <n v="1"/>
    <n v="131"/>
    <s v="Loan originated"/>
    <n v="1"/>
    <s v="Not Hispanic or Latino"/>
    <n v="2"/>
    <x v="0"/>
    <n v="5"/>
    <s v="Male"/>
    <n v="1"/>
    <n v="43"/>
    <n v="48.4"/>
    <n v="109.300003"/>
    <x v="1"/>
    <x v="1"/>
  </r>
  <r>
    <n v="702825"/>
    <s v="Office of the Comptroller of the Currency"/>
    <s v="Conventional"/>
    <n v="1"/>
    <s v="One-to-four family dwelling (other than manufactured housing)"/>
    <n v="1"/>
    <s v="Home purchase"/>
    <n v="1"/>
    <s v="Owner-occupied as a principal dwelling"/>
    <n v="1"/>
    <n v="475"/>
    <s v="Loan originated"/>
    <n v="1"/>
    <s v="Not Hispanic or Latino"/>
    <n v="2"/>
    <x v="0"/>
    <n v="5"/>
    <s v="Female"/>
    <n v="2"/>
    <n v="236"/>
    <n v="63.5"/>
    <n v="312.88000499999998"/>
    <x v="1"/>
    <x v="2"/>
  </r>
  <r>
    <n v="25088"/>
    <s v="Office of the Comptroller of the Currency"/>
    <s v="Conventional"/>
    <n v="1"/>
    <s v="One-to-four family dwelling (other than manufactured housing)"/>
    <n v="1"/>
    <s v="Refinancing"/>
    <n v="3"/>
    <s v="Not owner-occupied as a principal dwelling"/>
    <n v="2"/>
    <n v="185"/>
    <s v="Loan originated"/>
    <n v="1"/>
    <s v="Not Hispanic or Latino"/>
    <n v="2"/>
    <x v="0"/>
    <n v="5"/>
    <s v="Male"/>
    <n v="1"/>
    <n v="216"/>
    <n v="62.6"/>
    <n v="101.139999"/>
    <x v="1"/>
    <x v="2"/>
  </r>
  <r>
    <n v="5737"/>
    <s v="Office of the Comptroller of the Currency"/>
    <s v="VA-guaranteed"/>
    <n v="3"/>
    <s v="One-to-four family dwelling (other than manufactured housing)"/>
    <n v="1"/>
    <s v="Home purchase"/>
    <n v="1"/>
    <s v="Owner-occupied as a principal dwelling"/>
    <n v="1"/>
    <n v="222"/>
    <s v="Loan originated"/>
    <n v="1"/>
    <s v="Hispanic or Latino"/>
    <n v="1"/>
    <x v="0"/>
    <n v="5"/>
    <s v="Male"/>
    <n v="1"/>
    <n v="147"/>
    <n v="73.400000000000006"/>
    <n v="105.25"/>
    <x v="1"/>
    <x v="2"/>
  </r>
  <r>
    <n v="701158"/>
    <s v="Office of the Comptroller of the Currency"/>
    <s v="Conventional"/>
    <n v="1"/>
    <s v="One-to-four family dwelling (other than manufactured housing)"/>
    <n v="1"/>
    <s v="Refinancing"/>
    <n v="3"/>
    <s v="Owner-occupied as a principal dwelling"/>
    <n v="1"/>
    <n v="135"/>
    <s v="Loan originated"/>
    <n v="1"/>
    <s v="Not Hispanic or Latino"/>
    <n v="2"/>
    <x v="0"/>
    <n v="5"/>
    <s v="Female"/>
    <n v="2"/>
    <n v="37"/>
    <n v="73.599999999999994"/>
    <n v="102.650002"/>
    <x v="1"/>
    <x v="0"/>
  </r>
  <r>
    <n v="701997"/>
    <s v="Office of the Comptroller of the Currency"/>
    <s v="Conventional"/>
    <n v="1"/>
    <s v="One-to-four family dwelling (other than manufactured housing)"/>
    <n v="1"/>
    <s v="Home purchase"/>
    <n v="1"/>
    <s v="Owner-occupied as a principal dwelling"/>
    <n v="1"/>
    <n v="414"/>
    <s v="Loan purchased by the institution"/>
    <n v="6"/>
    <s v="Not Hispanic or Latino"/>
    <n v="2"/>
    <x v="3"/>
    <n v="2"/>
    <s v="Male"/>
    <n v="1"/>
    <m/>
    <n v="73.7"/>
    <n v="198.300003"/>
    <x v="1"/>
    <x v="0"/>
  </r>
  <r>
    <n v="23216"/>
    <s v="Office of the Comptroller of the Currency"/>
    <s v="FHA-insured"/>
    <n v="2"/>
    <s v="One-to-four family dwelling (other than manufactured housing)"/>
    <n v="1"/>
    <s v="Home purchase"/>
    <n v="1"/>
    <s v="Owner-occupied as a principal dwelling"/>
    <n v="1"/>
    <n v="473"/>
    <s v="Loan originated"/>
    <n v="1"/>
    <s v="Not Hispanic or Latino"/>
    <n v="2"/>
    <x v="3"/>
    <n v="2"/>
    <s v="Male"/>
    <n v="1"/>
    <n v="120"/>
    <n v="88"/>
    <n v="64.580001800000005"/>
    <x v="1"/>
    <x v="1"/>
  </r>
  <r>
    <n v="707101"/>
    <s v="Office of the Comptroller of the Currency"/>
    <s v="Conventional"/>
    <n v="1"/>
    <s v="One-to-four family dwelling (other than manufactured housing)"/>
    <n v="1"/>
    <s v="Home purchase"/>
    <n v="1"/>
    <s v="Owner-occupied as a principal dwelling"/>
    <n v="1"/>
    <n v="86"/>
    <s v="Application denied by financial institution"/>
    <n v="3"/>
    <s v="Not Hispanic or Latino"/>
    <n v="2"/>
    <x v="0"/>
    <n v="5"/>
    <s v="Female"/>
    <n v="2"/>
    <n v="34"/>
    <n v="57.3"/>
    <n v="115.089996"/>
    <x v="0"/>
    <x v="0"/>
  </r>
  <r>
    <n v="700709"/>
    <s v="Office of the Comptroller of the Currency"/>
    <s v="Conventional"/>
    <n v="1"/>
    <s v="One-to-four family dwelling (other than manufactured housing)"/>
    <n v="1"/>
    <s v="Home purchase"/>
    <n v="1"/>
    <s v="Owner-occupied as a principal dwelling"/>
    <n v="1"/>
    <n v="212"/>
    <s v="Loan originated"/>
    <n v="1"/>
    <s v="Not Hispanic or Latino"/>
    <n v="2"/>
    <x v="0"/>
    <n v="5"/>
    <s v="Male"/>
    <n v="1"/>
    <n v="66"/>
    <n v="67.5"/>
    <n v="156.44000199999999"/>
    <x v="1"/>
    <x v="1"/>
  </r>
  <r>
    <n v="706809"/>
    <s v="Office of the Comptroller of the Currency"/>
    <s v="Conventional"/>
    <n v="1"/>
    <s v="One-to-four family dwelling (other than manufactured housing)"/>
    <n v="1"/>
    <s v="Home purchase"/>
    <n v="1"/>
    <s v="Owner-occupied as a principal dwelling"/>
    <n v="1"/>
    <n v="351"/>
    <s v="Loan originated"/>
    <n v="1"/>
    <s v="Not Hispanic or Latino"/>
    <n v="2"/>
    <x v="0"/>
    <n v="5"/>
    <s v="Female"/>
    <n v="2"/>
    <n v="160"/>
    <n v="64.3"/>
    <n v="152.61999499999999"/>
    <x v="1"/>
    <x v="2"/>
  </r>
  <r>
    <n v="3656"/>
    <s v="Office of the Comptroller of the Currency"/>
    <s v="Conventional"/>
    <n v="1"/>
    <s v="One-to-four family dwelling (other than manufactured housing)"/>
    <n v="1"/>
    <s v="Home purchase"/>
    <n v="1"/>
    <s v="Owner-occupied as a principal dwelling"/>
    <n v="1"/>
    <n v="68"/>
    <s v="Loan originated"/>
    <n v="1"/>
    <s v="Not Hispanic or Latino"/>
    <n v="2"/>
    <x v="0"/>
    <n v="5"/>
    <s v="Female"/>
    <n v="2"/>
    <n v="151"/>
    <n v="72.5"/>
    <n v="100.199997"/>
    <x v="1"/>
    <x v="2"/>
  </r>
  <r>
    <n v="706809"/>
    <s v="Office of the Comptroller of the Currency"/>
    <s v="Conventional"/>
    <n v="1"/>
    <s v="One-to-four family dwelling (other than manufactured housing)"/>
    <n v="1"/>
    <s v="Home purchase"/>
    <n v="1"/>
    <s v="Owner-occupied as a principal dwelling"/>
    <n v="1"/>
    <n v="188"/>
    <s v="Loan originated"/>
    <n v="1"/>
    <s v="Not Hispanic or Latino"/>
    <n v="2"/>
    <x v="0"/>
    <n v="5"/>
    <s v="Male"/>
    <n v="1"/>
    <n v="42"/>
    <n v="70.900000000000006"/>
    <n v="101.989998"/>
    <x v="1"/>
    <x v="1"/>
  </r>
  <r>
    <n v="13790"/>
    <s v="Office of the Comptroller of the Currency"/>
    <s v="Conventional"/>
    <n v="1"/>
    <s v="One-to-four family dwelling (other than manufactured housing)"/>
    <n v="1"/>
    <s v="Home purchase"/>
    <n v="1"/>
    <s v="Owner-occupied as a principal dwelling"/>
    <n v="1"/>
    <n v="350"/>
    <s v="Loan originated"/>
    <n v="1"/>
    <s v="Not Hispanic or Latino"/>
    <n v="2"/>
    <x v="0"/>
    <n v="5"/>
    <s v="Female"/>
    <n v="2"/>
    <n v="198"/>
    <n v="89.8"/>
    <n v="189.60000600000001"/>
    <x v="1"/>
    <x v="2"/>
  </r>
  <r>
    <s v="20-2749403"/>
    <s v="Office of the Comptroller of the Currency"/>
    <s v="VA-guaranteed"/>
    <n v="3"/>
    <s v="One-to-four family dwelling (other than manufactured housing)"/>
    <n v="1"/>
    <s v="Home purchase"/>
    <n v="1"/>
    <s v="Owner-occupied as a principal dwelling"/>
    <n v="1"/>
    <n v="245"/>
    <s v="Loan originated"/>
    <n v="1"/>
    <s v="Hispanic or Latino"/>
    <n v="1"/>
    <x v="0"/>
    <n v="5"/>
    <s v="Male"/>
    <n v="1"/>
    <n v="110"/>
    <n v="67.5"/>
    <n v="85.290000899999995"/>
    <x v="1"/>
    <x v="1"/>
  </r>
  <r>
    <n v="701437"/>
    <s v="Office of the Comptroller of the Currency"/>
    <s v="Conventional"/>
    <n v="1"/>
    <s v="One-to-four family dwelling (other than manufactured housing)"/>
    <n v="1"/>
    <s v="Home purchase"/>
    <n v="1"/>
    <s v="Owner-occupied as a principal dwelling"/>
    <n v="1"/>
    <n v="450"/>
    <s v="Loan originated"/>
    <n v="1"/>
    <s v="Information not provided by applicant in mail, Internet, or telephone application"/>
    <n v="3"/>
    <x v="0"/>
    <n v="5"/>
    <s v="Male"/>
    <n v="1"/>
    <n v="235"/>
    <n v="67.2"/>
    <n v="88.410003700000004"/>
    <x v="1"/>
    <x v="2"/>
  </r>
  <r>
    <s v="20-2749403"/>
    <s v="Office of the Comptroller of the Currency"/>
    <s v="Conventional"/>
    <n v="1"/>
    <s v="One-to-four family dwelling (other than manufactured housing)"/>
    <n v="1"/>
    <s v="Home purchase"/>
    <n v="1"/>
    <s v="Owner-occupied as a principal dwelling"/>
    <n v="1"/>
    <n v="94"/>
    <s v="Loan originated"/>
    <n v="1"/>
    <s v="Hispanic or Latino"/>
    <n v="1"/>
    <x v="0"/>
    <n v="5"/>
    <s v="Female"/>
    <n v="2"/>
    <n v="46"/>
    <n v="72.5"/>
    <n v="44.770000500000002"/>
    <x v="1"/>
    <x v="1"/>
  </r>
  <r>
    <n v="14807"/>
    <s v="Office of the Comptroller of the Currency"/>
    <s v="Conventional"/>
    <n v="1"/>
    <s v="One-to-four family dwelling (other than manufactured housing)"/>
    <n v="1"/>
    <s v="Home improvement"/>
    <n v="2"/>
    <s v="Owner-occupied as a principal dwelling"/>
    <n v="1"/>
    <n v="9"/>
    <s v="Loan originated"/>
    <n v="1"/>
    <s v="Not Hispanic or Latino"/>
    <n v="2"/>
    <x v="0"/>
    <n v="5"/>
    <s v="Male"/>
    <n v="1"/>
    <n v="67"/>
    <n v="50.8"/>
    <n v="91.930000300000003"/>
    <x v="1"/>
    <x v="1"/>
  </r>
  <r>
    <s v="20-2749403"/>
    <s v="Office of the Comptroller of the Currency"/>
    <s v="Conventional"/>
    <n v="1"/>
    <s v="One-to-four family dwelling (other than manufactured housing)"/>
    <n v="1"/>
    <s v="Home purchase"/>
    <n v="1"/>
    <s v="Owner-occupied as a principal dwelling"/>
    <n v="1"/>
    <n v="327"/>
    <s v="Loan originated"/>
    <n v="1"/>
    <s v="Not Hispanic or Latino"/>
    <n v="2"/>
    <x v="0"/>
    <n v="5"/>
    <s v="Male"/>
    <n v="1"/>
    <n v="103"/>
    <n v="72.5"/>
    <n v="148.08000200000001"/>
    <x v="1"/>
    <x v="1"/>
  </r>
  <r>
    <n v="23216"/>
    <s v="Office of the Comptroller of the Currency"/>
    <s v="Conventional"/>
    <n v="1"/>
    <s v="One-to-four family dwelling (other than manufactured housing)"/>
    <n v="1"/>
    <s v="Home improvement"/>
    <n v="2"/>
    <s v="Owner-occupied as a principal dwelling"/>
    <n v="1"/>
    <n v="417"/>
    <s v="Loan originated"/>
    <n v="1"/>
    <s v="Not Hispanic or Latino"/>
    <n v="2"/>
    <x v="0"/>
    <n v="5"/>
    <s v="Male"/>
    <n v="1"/>
    <n v="279"/>
    <n v="91.6"/>
    <n v="153.25"/>
    <x v="1"/>
    <x v="2"/>
  </r>
  <r>
    <n v="22949"/>
    <s v="Office of the Comptroller of the Currency"/>
    <s v="FSA/RHS-guaranteed"/>
    <n v="4"/>
    <s v="One-to-four family dwelling (other than manufactured housing)"/>
    <n v="1"/>
    <s v="Home purchase"/>
    <n v="1"/>
    <s v="Owner-occupied as a principal dwelling"/>
    <n v="1"/>
    <n v="148"/>
    <s v="Loan originated"/>
    <n v="1"/>
    <s v="Not Hispanic or Latino"/>
    <n v="2"/>
    <x v="0"/>
    <n v="5"/>
    <s v="Female"/>
    <n v="2"/>
    <n v="43"/>
    <n v="61.4"/>
    <n v="99.180000300000003"/>
    <x v="1"/>
    <x v="1"/>
  </r>
  <r>
    <n v="1354"/>
    <s v="Office of the Comptroller of the Currency"/>
    <s v="Conventional"/>
    <n v="1"/>
    <s v="One-to-four family dwelling (other than manufactured housing)"/>
    <n v="1"/>
    <s v="Home purchase"/>
    <n v="1"/>
    <s v="Owner-occupied as a principal dwelling"/>
    <n v="1"/>
    <n v="69"/>
    <s v="Loan originated"/>
    <n v="1"/>
    <s v="Not Hispanic or Latino"/>
    <n v="2"/>
    <x v="0"/>
    <n v="5"/>
    <s v="Male"/>
    <n v="1"/>
    <n v="62"/>
    <n v="62.1"/>
    <n v="106.93"/>
    <x v="1"/>
    <x v="1"/>
  </r>
  <r>
    <n v="24671"/>
    <s v="Office of the Comptroller of the Currency"/>
    <s v="Conventional"/>
    <n v="1"/>
    <s v="One-to-four family dwelling (other than manufactured housing)"/>
    <n v="1"/>
    <s v="Home purchase"/>
    <n v="1"/>
    <s v="Owner-occupied as a principal dwelling"/>
    <n v="1"/>
    <n v="168"/>
    <s v="Loan originated"/>
    <n v="1"/>
    <s v="Hispanic or Latino"/>
    <n v="1"/>
    <x v="0"/>
    <n v="5"/>
    <s v="Male"/>
    <n v="1"/>
    <n v="69"/>
    <n v="73.900000000000006"/>
    <n v="93.720001199999999"/>
    <x v="1"/>
    <x v="1"/>
  </r>
  <r>
    <n v="703927"/>
    <s v="Office of the Comptroller of the Currency"/>
    <s v="VA-guaranteed"/>
    <n v="3"/>
    <s v="One-to-four family dwelling (other than manufactured housing)"/>
    <n v="1"/>
    <s v="Refinancing"/>
    <n v="3"/>
    <s v="Owner-occupied as a principal dwelling"/>
    <n v="1"/>
    <n v="283"/>
    <s v="Loan originated"/>
    <n v="1"/>
    <s v="Not Hispanic or Latino"/>
    <n v="2"/>
    <x v="0"/>
    <n v="5"/>
    <s v="Male"/>
    <n v="1"/>
    <n v="120"/>
    <n v="47.8"/>
    <n v="96.760002099999994"/>
    <x v="1"/>
    <x v="1"/>
  </r>
  <r>
    <n v="15257"/>
    <s v="Office of the Comptroller of the Currency"/>
    <s v="Conventional"/>
    <n v="1"/>
    <s v="One-to-four family dwelling (other than manufactured housing)"/>
    <n v="1"/>
    <s v="Home improvement"/>
    <n v="2"/>
    <s v="Owner-occupied as a principal dwelling"/>
    <n v="1"/>
    <n v="207"/>
    <s v="Loan originated"/>
    <n v="1"/>
    <s v="Not Hispanic or Latino"/>
    <n v="2"/>
    <x v="0"/>
    <n v="5"/>
    <s v="Male"/>
    <n v="1"/>
    <n v="611"/>
    <n v="53"/>
    <n v="176.69000199999999"/>
    <x v="1"/>
    <x v="2"/>
  </r>
  <r>
    <n v="717893"/>
    <s v="Office of the Comptroller of the Currency"/>
    <s v="Conventional"/>
    <n v="1"/>
    <s v="One-to-four family dwelling (other than manufactured housing)"/>
    <n v="1"/>
    <s v="Refinancing"/>
    <n v="3"/>
    <s v="Owner-occupied as a principal dwelling"/>
    <n v="1"/>
    <n v="250"/>
    <s v="Loan originated"/>
    <n v="1"/>
    <s v="Not Hispanic or Latino"/>
    <n v="2"/>
    <x v="0"/>
    <n v="5"/>
    <s v="Male"/>
    <n v="1"/>
    <n v="159"/>
    <n v="72.400000000000006"/>
    <n v="143.699997"/>
    <x v="1"/>
    <x v="2"/>
  </r>
  <r>
    <n v="700670"/>
    <s v="Office of the Comptroller of the Currency"/>
    <s v="Conventional"/>
    <n v="1"/>
    <s v="One-to-four family dwelling (other than manufactured housing)"/>
    <n v="1"/>
    <s v="Home purchase"/>
    <n v="1"/>
    <s v="Owner-occupied as a principal dwelling"/>
    <n v="1"/>
    <n v="243"/>
    <s v="Loan originated"/>
    <n v="1"/>
    <s v="Not Hispanic or Latino"/>
    <n v="2"/>
    <x v="0"/>
    <n v="5"/>
    <s v="Male"/>
    <n v="1"/>
    <n v="131"/>
    <n v="66.900000000000006"/>
    <n v="160.35000600000001"/>
    <x v="1"/>
    <x v="2"/>
  </r>
  <r>
    <n v="24107"/>
    <s v="Office of the Comptroller of the Currency"/>
    <s v="Conventional"/>
    <n v="1"/>
    <s v="One-to-four family dwelling (other than manufactured housing)"/>
    <n v="1"/>
    <s v="Refinancing"/>
    <n v="3"/>
    <s v="Owner-occupied as a principal dwelling"/>
    <n v="1"/>
    <n v="86"/>
    <s v="Loan originated"/>
    <n v="1"/>
    <s v="Not Hispanic or Latino"/>
    <n v="2"/>
    <x v="0"/>
    <n v="5"/>
    <s v="Female"/>
    <n v="2"/>
    <n v="28"/>
    <n v="68.8"/>
    <n v="119.660004"/>
    <x v="1"/>
    <x v="0"/>
  </r>
  <r>
    <n v="23038"/>
    <s v="Office of the Comptroller of the Currency"/>
    <s v="Conventional"/>
    <n v="1"/>
    <s v="One-to-four family dwelling (other than manufactured housing)"/>
    <n v="1"/>
    <s v="Home improvement"/>
    <n v="2"/>
    <s v="Owner-occupied as a principal dwelling"/>
    <n v="1"/>
    <n v="91"/>
    <s v="Loan originated"/>
    <n v="1"/>
    <s v="Not Hispanic or Latino"/>
    <n v="2"/>
    <x v="0"/>
    <n v="5"/>
    <s v="Male"/>
    <n v="1"/>
    <n v="100"/>
    <n v="50.8"/>
    <n v="116.230003"/>
    <x v="1"/>
    <x v="1"/>
  </r>
  <r>
    <n v="702454"/>
    <s v="Office of the Comptroller of the Currency"/>
    <s v="Conventional"/>
    <n v="1"/>
    <s v="One-to-four family dwelling (other than manufactured housing)"/>
    <n v="1"/>
    <s v="Refinancing"/>
    <n v="3"/>
    <s v="Owner-occupied as a principal dwelling"/>
    <n v="1"/>
    <n v="55"/>
    <s v="Application denied by financial institution"/>
    <n v="3"/>
    <s v="Not Hispanic or Latino"/>
    <n v="2"/>
    <x v="0"/>
    <n v="5"/>
    <s v="Female"/>
    <n v="2"/>
    <n v="159"/>
    <n v="91.5"/>
    <n v="94.370002700000001"/>
    <x v="0"/>
    <x v="2"/>
  </r>
  <r>
    <n v="706081"/>
    <s v="Office of the Comptroller of the Currency"/>
    <s v="Conventional"/>
    <n v="1"/>
    <s v="One-to-four family dwelling (other than manufactured housing)"/>
    <n v="1"/>
    <s v="Home purchase"/>
    <n v="1"/>
    <s v="Owner-occupied as a principal dwelling"/>
    <n v="1"/>
    <n v="212"/>
    <s v="Loan originated"/>
    <n v="1"/>
    <s v="Not Hispanic or Latino"/>
    <n v="2"/>
    <x v="3"/>
    <n v="2"/>
    <s v="Male"/>
    <n v="1"/>
    <n v="91"/>
    <n v="74.599999999999994"/>
    <n v="148.300003"/>
    <x v="1"/>
    <x v="1"/>
  </r>
  <r>
    <n v="708069"/>
    <s v="Office of the Comptroller of the Currency"/>
    <s v="Conventional"/>
    <n v="1"/>
    <s v="One-to-four family dwelling (other than manufactured housing)"/>
    <n v="1"/>
    <s v="Home purchase"/>
    <n v="1"/>
    <s v="Owner-occupied as a principal dwelling"/>
    <n v="1"/>
    <n v="136"/>
    <s v="Loan originated"/>
    <n v="1"/>
    <s v="Not Hispanic or Latino"/>
    <n v="2"/>
    <x v="0"/>
    <n v="5"/>
    <s v="Male"/>
    <n v="1"/>
    <n v="68"/>
    <n v="54.2"/>
    <n v="97.650001500000002"/>
    <x v="1"/>
    <x v="1"/>
  </r>
  <r>
    <n v="18763"/>
    <s v="Office of the Comptroller of the Currency"/>
    <s v="FHA-insured"/>
    <n v="2"/>
    <s v="One-to-four family dwelling (other than manufactured housing)"/>
    <n v="1"/>
    <s v="Home purchase"/>
    <n v="1"/>
    <s v="Owner-occupied as a principal dwelling"/>
    <n v="1"/>
    <n v="216"/>
    <s v="Loan originated"/>
    <n v="1"/>
    <s v="Not Hispanic or Latino"/>
    <n v="2"/>
    <x v="0"/>
    <n v="5"/>
    <s v="Male"/>
    <n v="1"/>
    <n v="120"/>
    <n v="77.5"/>
    <n v="122.089996"/>
    <x v="1"/>
    <x v="1"/>
  </r>
  <r>
    <n v="13126"/>
    <s v="Office of the Comptroller of the Currency"/>
    <s v="Conventional"/>
    <n v="1"/>
    <s v="One-to-four family dwelling (other than manufactured housing)"/>
    <n v="1"/>
    <s v="Refinancing"/>
    <n v="3"/>
    <s v="Owner-occupied as a principal dwelling"/>
    <n v="1"/>
    <n v="610"/>
    <s v="Loan originated"/>
    <n v="1"/>
    <s v="Not Hispanic or Latino"/>
    <n v="2"/>
    <x v="0"/>
    <n v="5"/>
    <s v="Male"/>
    <n v="1"/>
    <n v="500"/>
    <n v="108.3"/>
    <n v="184.61000100000001"/>
    <x v="1"/>
    <x v="2"/>
  </r>
  <r>
    <n v="706051"/>
    <s v="Office of the Comptroller of the Currency"/>
    <s v="Conventional"/>
    <n v="1"/>
    <s v="Multifamily dwelling"/>
    <n v="3"/>
    <s v="Home purchase"/>
    <n v="1"/>
    <s v="Not owner-occupied as a principal dwelling"/>
    <n v="2"/>
    <n v="990"/>
    <s v="Loan originated"/>
    <n v="1"/>
    <s v="Not Hispanic or Latino"/>
    <n v="2"/>
    <x v="0"/>
    <n v="5"/>
    <s v="Male"/>
    <n v="1"/>
    <m/>
    <n v="97.4"/>
    <n v="86.650001500000002"/>
    <x v="1"/>
    <x v="0"/>
  </r>
  <r>
    <n v="706051"/>
    <s v="Office of the Comptroller of the Currency"/>
    <s v="Conventional"/>
    <n v="1"/>
    <s v="One-to-four family dwelling (other than manufactured housing)"/>
    <n v="1"/>
    <s v="Home purchase"/>
    <n v="1"/>
    <s v="Not owner-occupied as a principal dwelling"/>
    <n v="2"/>
    <n v="352"/>
    <s v="Loan originated"/>
    <n v="1"/>
    <s v="Not Hispanic or Latino"/>
    <n v="2"/>
    <x v="3"/>
    <n v="2"/>
    <s v="Male"/>
    <n v="1"/>
    <n v="238"/>
    <n v="75.2"/>
    <n v="165.11000100000001"/>
    <x v="1"/>
    <x v="2"/>
  </r>
  <r>
    <n v="12072"/>
    <s v="Office of the Comptroller of the Currency"/>
    <s v="Conventional"/>
    <n v="1"/>
    <s v="One-to-four family dwelling (other than manufactured housing)"/>
    <n v="1"/>
    <s v="Home purchase"/>
    <n v="1"/>
    <s v="Owner-occupied as a principal dwelling"/>
    <n v="1"/>
    <n v="178"/>
    <s v="Loan originated"/>
    <n v="1"/>
    <s v="Not Hispanic or Latino"/>
    <n v="2"/>
    <x v="0"/>
    <n v="5"/>
    <s v="Male"/>
    <n v="1"/>
    <n v="59"/>
    <n v="78.400000000000006"/>
    <n v="128.5"/>
    <x v="1"/>
    <x v="1"/>
  </r>
  <r>
    <n v="706051"/>
    <s v="Office of the Comptroller of the Currency"/>
    <s v="Conventional"/>
    <n v="1"/>
    <s v="One-to-four family dwelling (other than manufactured housing)"/>
    <n v="1"/>
    <s v="Home purchase"/>
    <n v="1"/>
    <s v="Owner-occupied as a principal dwelling"/>
    <n v="1"/>
    <n v="375"/>
    <s v="Loan originated"/>
    <n v="1"/>
    <s v="Not Hispanic or Latino"/>
    <n v="2"/>
    <x v="0"/>
    <n v="5"/>
    <s v="Female"/>
    <n v="2"/>
    <n v="80"/>
    <n v="64.3"/>
    <n v="55.430000300000003"/>
    <x v="1"/>
    <x v="1"/>
  </r>
  <r>
    <n v="712609"/>
    <s v="Office of the Comptroller of the Currency"/>
    <s v="Conventional"/>
    <n v="1"/>
    <s v="One-to-four family dwelling (other than manufactured housing)"/>
    <n v="1"/>
    <s v="Home purchase"/>
    <n v="1"/>
    <s v="Owner-occupied as a principal dwelling"/>
    <n v="1"/>
    <n v="140"/>
    <s v="Loan originated"/>
    <n v="1"/>
    <s v="Not Hispanic or Latino"/>
    <n v="2"/>
    <x v="0"/>
    <n v="5"/>
    <s v="Male"/>
    <n v="1"/>
    <n v="92"/>
    <n v="57.6"/>
    <n v="98.099998499999998"/>
    <x v="1"/>
    <x v="1"/>
  </r>
  <r>
    <n v="14369"/>
    <s v="Office of the Comptroller of the Currency"/>
    <s v="Conventional"/>
    <n v="1"/>
    <s v="One-to-four family dwelling (other than manufactured housing)"/>
    <n v="1"/>
    <s v="Home purchase"/>
    <n v="1"/>
    <s v="Owner-occupied as a principal dwelling"/>
    <n v="1"/>
    <n v="31"/>
    <s v="Loan originated"/>
    <n v="1"/>
    <s v="Not Hispanic or Latino"/>
    <n v="2"/>
    <x v="0"/>
    <n v="5"/>
    <s v="Male"/>
    <n v="1"/>
    <n v="29"/>
    <n v="60.4"/>
    <n v="96.889999399999994"/>
    <x v="1"/>
    <x v="0"/>
  </r>
  <r>
    <n v="14838"/>
    <s v="Office of the Comptroller of the Currency"/>
    <s v="Conventional"/>
    <n v="1"/>
    <s v="One-to-four family dwelling (other than manufactured housing)"/>
    <n v="1"/>
    <s v="Refinancing"/>
    <n v="3"/>
    <s v="Owner-occupied as a principal dwelling"/>
    <n v="1"/>
    <n v="225"/>
    <s v="Loan originated"/>
    <n v="1"/>
    <s v="Not Hispanic or Latino"/>
    <n v="2"/>
    <x v="0"/>
    <n v="5"/>
    <s v="Male"/>
    <n v="1"/>
    <n v="161"/>
    <n v="58.4"/>
    <n v="78.970001199999999"/>
    <x v="1"/>
    <x v="2"/>
  </r>
  <r>
    <n v="1154"/>
    <s v="Office of the Comptroller of the Currency"/>
    <s v="Conventional"/>
    <n v="1"/>
    <s v="One-to-four family dwelling (other than manufactured housing)"/>
    <n v="1"/>
    <s v="Refinancing"/>
    <n v="3"/>
    <s v="Owner-occupied as a principal dwelling"/>
    <n v="1"/>
    <n v="120"/>
    <s v="Loan originated"/>
    <n v="1"/>
    <s v="Not Hispanic or Latino"/>
    <n v="2"/>
    <x v="0"/>
    <n v="5"/>
    <s v="Male"/>
    <n v="1"/>
    <n v="82"/>
    <n v="77.5"/>
    <n v="87.839996299999996"/>
    <x v="1"/>
    <x v="1"/>
  </r>
  <r>
    <n v="24671"/>
    <s v="Office of the Comptroller of the Currency"/>
    <s v="Conventional"/>
    <n v="1"/>
    <s v="One-to-four family dwelling (other than manufactured housing)"/>
    <n v="1"/>
    <s v="Home purchase"/>
    <n v="1"/>
    <s v="Owner-occupied as a principal dwelling"/>
    <n v="1"/>
    <n v="212"/>
    <s v="Loan originated"/>
    <n v="1"/>
    <s v="Hispanic or Latino"/>
    <n v="1"/>
    <x v="0"/>
    <n v="5"/>
    <s v="Male"/>
    <n v="1"/>
    <n v="83"/>
    <n v="61.9"/>
    <n v="118.760002"/>
    <x v="1"/>
    <x v="1"/>
  </r>
  <r>
    <n v="1794"/>
    <s v="Office of the Comptroller of the Currency"/>
    <s v="Conventional"/>
    <n v="1"/>
    <s v="One-to-four family dwelling (other than manufactured housing)"/>
    <n v="1"/>
    <s v="Home purchase"/>
    <n v="1"/>
    <s v="Owner-occupied as a principal dwelling"/>
    <n v="1"/>
    <n v="69"/>
    <s v="Loan originated"/>
    <n v="1"/>
    <s v="Not Hispanic or Latino"/>
    <n v="2"/>
    <x v="0"/>
    <n v="5"/>
    <s v="Female"/>
    <n v="2"/>
    <n v="46"/>
    <n v="78"/>
    <n v="82.379997299999999"/>
    <x v="1"/>
    <x v="1"/>
  </r>
  <r>
    <n v="14838"/>
    <s v="Office of the Comptroller of the Currency"/>
    <s v="Conventional"/>
    <n v="1"/>
    <s v="One-to-four family dwelling (other than manufactured housing)"/>
    <n v="1"/>
    <s v="Home purchase"/>
    <n v="1"/>
    <s v="Owner-occupied as a principal dwelling"/>
    <n v="1"/>
    <n v="424"/>
    <s v="Loan originated"/>
    <n v="1"/>
    <s v="Not Hispanic or Latino"/>
    <n v="2"/>
    <x v="0"/>
    <n v="5"/>
    <s v="Male"/>
    <n v="1"/>
    <n v="396"/>
    <n v="61.7"/>
    <n v="127.050003"/>
    <x v="1"/>
    <x v="2"/>
  </r>
  <r>
    <n v="707635"/>
    <s v="Office of the Comptroller of the Currency"/>
    <s v="Conventional"/>
    <n v="1"/>
    <s v="One-to-four family dwelling (other than manufactured housing)"/>
    <n v="1"/>
    <s v="Home purchase"/>
    <n v="1"/>
    <s v="Owner-occupied as a principal dwelling"/>
    <n v="1"/>
    <n v="57"/>
    <s v="Application denied by financial institution"/>
    <n v="3"/>
    <s v="Not Hispanic or Latino"/>
    <n v="2"/>
    <x v="3"/>
    <n v="2"/>
    <s v="Female"/>
    <n v="2"/>
    <n v="72"/>
    <n v="58.4"/>
    <n v="133.38999899999999"/>
    <x v="0"/>
    <x v="1"/>
  </r>
  <r>
    <n v="24114"/>
    <s v="Office of the Comptroller of the Currency"/>
    <s v="Conventional"/>
    <n v="1"/>
    <s v="One-to-four family dwelling (other than manufactured housing)"/>
    <n v="1"/>
    <s v="Home purchase"/>
    <n v="1"/>
    <s v="Owner-occupied as a principal dwelling"/>
    <n v="1"/>
    <n v="270"/>
    <s v="Application approved but not accepted"/>
    <n v="2"/>
    <s v="Not Hispanic or Latino"/>
    <n v="2"/>
    <x v="0"/>
    <n v="5"/>
    <s v="Male"/>
    <n v="1"/>
    <n v="112"/>
    <n v="82.4"/>
    <n v="144.229996"/>
    <x v="1"/>
    <x v="1"/>
  </r>
  <r>
    <n v="24430"/>
    <s v="Office of the Comptroller of the Currency"/>
    <s v="Conventional"/>
    <n v="1"/>
    <s v="One-to-four family dwelling (other than manufactured housing)"/>
    <n v="1"/>
    <s v="Home improvement"/>
    <n v="2"/>
    <s v="Owner-occupied as a principal dwelling"/>
    <n v="1"/>
    <n v="6"/>
    <s v="Application denied by financial institution"/>
    <n v="3"/>
    <s v="Not Hispanic or Latino"/>
    <n v="2"/>
    <x v="1"/>
    <n v="3"/>
    <s v="Male"/>
    <n v="1"/>
    <n v="106"/>
    <n v="91.6"/>
    <n v="115.709999"/>
    <x v="0"/>
    <x v="1"/>
  </r>
  <r>
    <n v="1950"/>
    <s v="Office of the Comptroller of the Currency"/>
    <s v="FHA-insured"/>
    <n v="2"/>
    <s v="One-to-four family dwelling (other than manufactured housing)"/>
    <n v="1"/>
    <s v="Home purchase"/>
    <n v="1"/>
    <s v="Owner-occupied as a principal dwelling"/>
    <n v="1"/>
    <n v="182"/>
    <s v="Application approved but not accepted"/>
    <n v="2"/>
    <s v="Not Hispanic or Latino"/>
    <n v="2"/>
    <x v="0"/>
    <n v="5"/>
    <s v="Female"/>
    <n v="2"/>
    <n v="51"/>
    <n v="64.400000000000006"/>
    <n v="131.96000699999999"/>
    <x v="1"/>
    <x v="1"/>
  </r>
  <r>
    <n v="14898"/>
    <s v="Office of the Comptroller of the Currency"/>
    <s v="Conventional"/>
    <n v="1"/>
    <s v="One-to-four family dwelling (other than manufactured housing)"/>
    <n v="1"/>
    <s v="Home purchase"/>
    <n v="1"/>
    <s v="Owner-occupied as a principal dwelling"/>
    <n v="1"/>
    <n v="214"/>
    <s v="Loan originated"/>
    <n v="1"/>
    <s v="Not Hispanic or Latino"/>
    <n v="2"/>
    <x v="0"/>
    <n v="5"/>
    <s v="Female"/>
    <n v="2"/>
    <n v="77"/>
    <n v="54.2"/>
    <n v="93.75"/>
    <x v="1"/>
    <x v="1"/>
  </r>
  <r>
    <n v="14757"/>
    <s v="Office of the Comptroller of the Currency"/>
    <s v="Conventional"/>
    <n v="1"/>
    <s v="One-to-four family dwelling (other than manufactured housing)"/>
    <n v="1"/>
    <s v="Refinancing"/>
    <n v="3"/>
    <s v="Owner-occupied as a principal dwelling"/>
    <n v="1"/>
    <n v="176"/>
    <s v="Application denied by financial institution"/>
    <n v="3"/>
    <s v="Not Hispanic or Latino"/>
    <n v="2"/>
    <x v="0"/>
    <n v="5"/>
    <s v="Male"/>
    <n v="1"/>
    <n v="93"/>
    <n v="69.5"/>
    <n v="117.650002"/>
    <x v="0"/>
    <x v="1"/>
  </r>
  <r>
    <n v="4284"/>
    <s v="Office of the Comptroller of the Currency"/>
    <s v="VA-guaranteed"/>
    <n v="3"/>
    <s v="One-to-four family dwelling (other than manufactured housing)"/>
    <n v="1"/>
    <s v="Home purchase"/>
    <n v="1"/>
    <s v="Owner-occupied as a principal dwelling"/>
    <n v="1"/>
    <n v="135"/>
    <s v="Loan originated"/>
    <n v="1"/>
    <s v="Not Hispanic or Latino"/>
    <n v="2"/>
    <x v="0"/>
    <n v="5"/>
    <s v="Male"/>
    <n v="1"/>
    <n v="44"/>
    <n v="60.3"/>
    <n v="123.129997"/>
    <x v="1"/>
    <x v="1"/>
  </r>
  <r>
    <n v="708186"/>
    <s v="Office of the Comptroller of the Currency"/>
    <s v="Conventional"/>
    <n v="1"/>
    <s v="One-to-four family dwelling (other than manufactured housing)"/>
    <n v="1"/>
    <s v="Refinancing"/>
    <n v="3"/>
    <s v="Owner-occupied as a principal dwelling"/>
    <n v="1"/>
    <n v="163"/>
    <s v="Loan originated"/>
    <n v="1"/>
    <s v="Not Hispanic or Latino"/>
    <n v="2"/>
    <x v="0"/>
    <n v="5"/>
    <s v="Male"/>
    <n v="1"/>
    <n v="57"/>
    <n v="107.6"/>
    <n v="68.419998199999995"/>
    <x v="1"/>
    <x v="1"/>
  </r>
  <r>
    <n v="8531"/>
    <s v="Office of the Comptroller of the Currency"/>
    <s v="Conventional"/>
    <n v="1"/>
    <s v="Manufactured housing"/>
    <n v="2"/>
    <s v="Refinancing"/>
    <n v="3"/>
    <s v="Owner-occupied as a principal dwelling"/>
    <n v="1"/>
    <n v="127"/>
    <s v="Application denied by financial institution"/>
    <n v="3"/>
    <s v="Not Hispanic or Latino"/>
    <n v="2"/>
    <x v="0"/>
    <n v="5"/>
    <s v="Male"/>
    <n v="1"/>
    <n v="47"/>
    <n v="68.5"/>
    <n v="91.809997600000003"/>
    <x v="0"/>
    <x v="1"/>
  </r>
  <r>
    <n v="18484"/>
    <s v="Office of the Comptroller of the Currency"/>
    <s v="Conventional"/>
    <n v="1"/>
    <s v="One-to-four family dwelling (other than manufactured housing)"/>
    <n v="1"/>
    <s v="Home improvement"/>
    <n v="2"/>
    <s v="Owner-occupied as a principal dwelling"/>
    <n v="1"/>
    <n v="10"/>
    <s v="Loan originated"/>
    <n v="1"/>
    <s v="Not Hispanic or Latino"/>
    <n v="2"/>
    <x v="2"/>
    <n v="1"/>
    <s v="Male"/>
    <n v="1"/>
    <n v="60"/>
    <n v="47.2"/>
    <n v="115.07"/>
    <x v="1"/>
    <x v="1"/>
  </r>
  <r>
    <n v="717868"/>
    <s v="Office of the Comptroller of the Currency"/>
    <s v="Conventional"/>
    <n v="1"/>
    <s v="One-to-four family dwelling (other than manufactured housing)"/>
    <n v="1"/>
    <s v="Home purchase"/>
    <n v="1"/>
    <s v="Owner-occupied as a principal dwelling"/>
    <n v="1"/>
    <n v="250"/>
    <s v="Loan originated"/>
    <n v="1"/>
    <s v="Not Hispanic or Latino"/>
    <n v="2"/>
    <x v="0"/>
    <n v="5"/>
    <s v="Female"/>
    <n v="2"/>
    <n v="88"/>
    <n v="69.2"/>
    <n v="150.570007"/>
    <x v="1"/>
    <x v="1"/>
  </r>
  <r>
    <n v="701330"/>
    <s v="Office of the Comptroller of the Currency"/>
    <s v="Conventional"/>
    <n v="1"/>
    <s v="One-to-four family dwelling (other than manufactured housing)"/>
    <n v="1"/>
    <s v="Refinancing"/>
    <n v="3"/>
    <s v="Owner-occupied as a principal dwelling"/>
    <n v="1"/>
    <n v="304"/>
    <s v="Loan originated"/>
    <n v="1"/>
    <s v="Not Hispanic or Latino"/>
    <n v="2"/>
    <x v="0"/>
    <n v="5"/>
    <s v="Male"/>
    <n v="1"/>
    <n v="127"/>
    <n v="77.5"/>
    <n v="156.929993"/>
    <x v="1"/>
    <x v="2"/>
  </r>
  <r>
    <n v="700709"/>
    <s v="Office of the Comptroller of the Currency"/>
    <s v="Conventional"/>
    <n v="1"/>
    <s v="One-to-four family dwelling (other than manufactured housing)"/>
    <n v="1"/>
    <s v="Home purchase"/>
    <n v="1"/>
    <s v="Owner-occupied as a principal dwelling"/>
    <n v="1"/>
    <n v="160"/>
    <s v="Loan originated"/>
    <n v="1"/>
    <s v="Not Hispanic or Latino"/>
    <n v="2"/>
    <x v="0"/>
    <n v="5"/>
    <s v="Male"/>
    <n v="1"/>
    <n v="34"/>
    <n v="73.599999999999994"/>
    <n v="126.610001"/>
    <x v="1"/>
    <x v="0"/>
  </r>
  <r>
    <n v="24131"/>
    <s v="Office of the Comptroller of the Currency"/>
    <s v="Conventional"/>
    <n v="1"/>
    <s v="One-to-four family dwelling (other than manufactured housing)"/>
    <n v="1"/>
    <s v="Refinancing"/>
    <n v="3"/>
    <s v="Owner-occupied as a principal dwelling"/>
    <n v="1"/>
    <n v="780"/>
    <s v="Loan originated"/>
    <n v="1"/>
    <s v="Not Hispanic or Latino"/>
    <n v="2"/>
    <x v="0"/>
    <n v="5"/>
    <s v="Female"/>
    <n v="2"/>
    <n v="157"/>
    <n v="107.6"/>
    <n v="182.05999800000001"/>
    <x v="1"/>
    <x v="2"/>
  </r>
  <r>
    <n v="15161"/>
    <s v="Office of the Comptroller of the Currency"/>
    <s v="Conventional"/>
    <n v="1"/>
    <s v="One-to-four family dwelling (other than manufactured housing)"/>
    <n v="1"/>
    <s v="Home purchase"/>
    <n v="1"/>
    <s v="Owner-occupied as a principal dwelling"/>
    <n v="1"/>
    <n v="177"/>
    <s v="Application approved but not accepted"/>
    <n v="2"/>
    <s v="Not Hispanic or Latino"/>
    <n v="2"/>
    <x v="0"/>
    <n v="5"/>
    <s v="Male"/>
    <n v="1"/>
    <n v="139"/>
    <n v="65.3"/>
    <n v="106.889999"/>
    <x v="1"/>
    <x v="2"/>
  </r>
  <r>
    <n v="21717"/>
    <s v="Office of the Comptroller of the Currency"/>
    <s v="Conventional"/>
    <n v="1"/>
    <s v="One-to-four family dwelling (other than manufactured housing)"/>
    <n v="1"/>
    <s v="Home purchase"/>
    <n v="1"/>
    <s v="Owner-occupied as a principal dwelling"/>
    <n v="1"/>
    <n v="299"/>
    <s v="Loan originated"/>
    <n v="1"/>
    <s v="Not Hispanic or Latino"/>
    <n v="2"/>
    <x v="0"/>
    <n v="5"/>
    <s v="Female"/>
    <n v="2"/>
    <n v="130"/>
    <n v="73.5"/>
    <n v="146.529999"/>
    <x v="1"/>
    <x v="2"/>
  </r>
  <r>
    <n v="3817"/>
    <s v="Office of the Comptroller of the Currency"/>
    <s v="Conventional"/>
    <n v="1"/>
    <s v="One-to-four family dwelling (other than manufactured housing)"/>
    <n v="1"/>
    <s v="Home purchase"/>
    <n v="1"/>
    <s v="Owner-occupied as a principal dwelling"/>
    <n v="1"/>
    <n v="154"/>
    <s v="Loan purchased by the institution"/>
    <n v="6"/>
    <s v="Not Hispanic or Latino"/>
    <n v="2"/>
    <x v="0"/>
    <n v="5"/>
    <s v="Male"/>
    <n v="1"/>
    <n v="106"/>
    <n v="68.5"/>
    <n v="124.949997"/>
    <x v="1"/>
    <x v="1"/>
  </r>
  <r>
    <n v="706809"/>
    <s v="Office of the Comptroller of the Currency"/>
    <s v="Conventional"/>
    <n v="1"/>
    <s v="One-to-four family dwelling (other than manufactured housing)"/>
    <n v="1"/>
    <s v="Home purchase"/>
    <n v="1"/>
    <s v="Owner-occupied as a principal dwelling"/>
    <n v="1"/>
    <n v="344"/>
    <s v="Loan originated"/>
    <n v="1"/>
    <s v="Not Hispanic or Latino"/>
    <n v="2"/>
    <x v="0"/>
    <n v="5"/>
    <s v="Male"/>
    <n v="1"/>
    <n v="131"/>
    <n v="63.2"/>
    <n v="146.729996"/>
    <x v="1"/>
    <x v="2"/>
  </r>
  <r>
    <n v="25143"/>
    <s v="Office of the Comptroller of the Currency"/>
    <s v="Conventional"/>
    <n v="1"/>
    <s v="One-to-four family dwelling (other than manufactured housing)"/>
    <n v="1"/>
    <s v="Home purchase"/>
    <n v="1"/>
    <s v="Owner-occupied as a principal dwelling"/>
    <n v="1"/>
    <n v="342"/>
    <s v="Loan originated"/>
    <n v="1"/>
    <s v="Information not provided by applicant in mail, Internet, or telephone application"/>
    <n v="3"/>
    <x v="3"/>
    <n v="2"/>
    <s v="Male"/>
    <n v="1"/>
    <n v="151"/>
    <n v="46"/>
    <n v="138.10000600000001"/>
    <x v="1"/>
    <x v="2"/>
  </r>
  <r>
    <n v="706081"/>
    <s v="Office of the Comptroller of the Currency"/>
    <s v="Conventional"/>
    <n v="1"/>
    <s v="One-to-four family dwelling (other than manufactured housing)"/>
    <n v="1"/>
    <s v="Home purchase"/>
    <n v="1"/>
    <s v="Owner-occupied as a principal dwelling"/>
    <n v="1"/>
    <n v="301"/>
    <s v="Loan originated"/>
    <n v="1"/>
    <s v="Not Hispanic or Latino"/>
    <n v="2"/>
    <x v="0"/>
    <n v="5"/>
    <s v="Male"/>
    <n v="1"/>
    <n v="140"/>
    <n v="66.900000000000006"/>
    <n v="166.35000600000001"/>
    <x v="1"/>
    <x v="2"/>
  </r>
  <r>
    <n v="712504"/>
    <s v="Office of the Comptroller of the Currency"/>
    <s v="FHA-insured"/>
    <n v="2"/>
    <s v="One-to-four family dwelling (other than manufactured housing)"/>
    <n v="1"/>
    <s v="Home improvement"/>
    <n v="2"/>
    <s v="Owner-occupied as a principal dwelling"/>
    <n v="1"/>
    <n v="25"/>
    <s v="Application denied by financial institution"/>
    <n v="3"/>
    <s v="Not Hispanic or Latino"/>
    <n v="2"/>
    <x v="0"/>
    <n v="5"/>
    <s v="Female"/>
    <n v="2"/>
    <n v="1080"/>
    <n v="47.3"/>
    <n v="77.669998199999995"/>
    <x v="0"/>
    <x v="2"/>
  </r>
  <r>
    <n v="5581"/>
    <s v="Office of the Comptroller of the Currency"/>
    <s v="Conventional"/>
    <n v="1"/>
    <s v="One-to-four family dwelling (other than manufactured housing)"/>
    <n v="1"/>
    <s v="Home purchase"/>
    <n v="1"/>
    <s v="Owner-occupied as a principal dwelling"/>
    <n v="1"/>
    <n v="78"/>
    <s v="Loan originated"/>
    <n v="1"/>
    <s v="Not Hispanic or Latino"/>
    <n v="2"/>
    <x v="0"/>
    <n v="5"/>
    <s v="Male"/>
    <n v="1"/>
    <n v="77"/>
    <n v="60.2"/>
    <n v="101.07"/>
    <x v="1"/>
    <x v="1"/>
  </r>
  <r>
    <n v="703235"/>
    <s v="Office of the Comptroller of the Currency"/>
    <s v="Conventional"/>
    <n v="1"/>
    <s v="One-to-four family dwelling (other than manufactured housing)"/>
    <n v="1"/>
    <s v="Home purchase"/>
    <n v="1"/>
    <s v="Owner-occupied as a principal dwelling"/>
    <n v="1"/>
    <n v="67"/>
    <s v="Application denied by financial institution"/>
    <n v="3"/>
    <s v="Not Hispanic or Latino"/>
    <n v="2"/>
    <x v="0"/>
    <n v="5"/>
    <s v="Male"/>
    <n v="1"/>
    <n v="45"/>
    <n v="62.6"/>
    <n v="102.709999"/>
    <x v="0"/>
    <x v="1"/>
  </r>
  <r>
    <n v="717528"/>
    <s v="Office of the Comptroller of the Currency"/>
    <s v="FHA-insured"/>
    <n v="2"/>
    <s v="One-to-four family dwelling (other than manufactured housing)"/>
    <n v="1"/>
    <s v="Home purchase"/>
    <n v="1"/>
    <s v="Owner-occupied as a principal dwelling"/>
    <n v="1"/>
    <n v="460"/>
    <s v="Loan originated"/>
    <n v="1"/>
    <s v="Not Hispanic or Latino"/>
    <n v="2"/>
    <x v="0"/>
    <n v="5"/>
    <s v="Male"/>
    <n v="1"/>
    <n v="81"/>
    <n v="108.3"/>
    <n v="171.89999399999999"/>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E2F2C2-6025-2E47-A54E-89130F96149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26:H33" firstHeaderRow="1" firstDataRow="2"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6">
        <item x="0"/>
        <item x="4"/>
        <item x="1"/>
        <item x="3"/>
        <item x="2"/>
        <item t="default"/>
      </items>
      <autoSortScope>
        <pivotArea dataOnly="0" outline="0" fieldPosition="0">
          <references count="2">
            <reference field="4294967294" count="1" selected="0">
              <x v="0"/>
            </reference>
            <reference field="22" count="1" selected="0">
              <x v="1"/>
            </reference>
          </references>
        </pivotArea>
      </autoSortScope>
    </pivotField>
    <pivotField showAll="0"/>
    <pivotField showAll="0"/>
    <pivotField showAll="0"/>
    <pivotField showAll="0"/>
    <pivotField showAll="0"/>
    <pivotField showAll="0"/>
    <pivotField axis="axisCol" showAll="0" sortType="ascending">
      <items count="3">
        <item x="1"/>
        <item x="0"/>
        <item t="default"/>
      </items>
    </pivotField>
    <pivotField showAll="0"/>
  </pivotFields>
  <rowFields count="1">
    <field x="15"/>
  </rowFields>
  <rowItems count="6">
    <i>
      <x/>
    </i>
    <i>
      <x v="2"/>
    </i>
    <i>
      <x v="3"/>
    </i>
    <i>
      <x v="4"/>
    </i>
    <i>
      <x v="1"/>
    </i>
    <i t="grand">
      <x/>
    </i>
  </rowItems>
  <colFields count="1">
    <field x="22"/>
  </colFields>
  <colItems count="3">
    <i>
      <x/>
    </i>
    <i>
      <x v="1"/>
    </i>
    <i t="grand">
      <x/>
    </i>
  </colItems>
  <dataFields count="1">
    <dataField name="Count Of Applicants By Race" fld="15" subtotal="count" showDataAs="percentOfRow" baseField="0" baseItem="0" numFmtId="10"/>
  </dataFields>
  <chartFormats count="2">
    <chartFormat chart="0" format="0" series="1">
      <pivotArea type="data" outline="0" fieldPosition="0">
        <references count="2">
          <reference field="4294967294" count="1" selected="0">
            <x v="0"/>
          </reference>
          <reference field="22" count="1" selected="0">
            <x v="0"/>
          </reference>
        </references>
      </pivotArea>
    </chartFormat>
    <chartFormat chart="0" format="1" series="1">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B092BD-BE46-FE4E-A730-380F524A498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70:I77" firstHeaderRow="1" firstDataRow="2"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2"/>
        <item x="3"/>
        <item x="1"/>
        <item x="4"/>
        <item x="0"/>
        <item t="default"/>
      </items>
    </pivotField>
    <pivotField showAll="0"/>
    <pivotField showAll="0"/>
    <pivotField showAll="0"/>
    <pivotField showAll="0"/>
    <pivotField showAll="0"/>
    <pivotField showAll="0"/>
    <pivotField showAll="0"/>
    <pivotField axis="axisCol" showAll="0">
      <items count="5">
        <item m="1" x="3"/>
        <item x="0"/>
        <item x="1"/>
        <item x="2"/>
        <item t="default"/>
      </items>
    </pivotField>
  </pivotFields>
  <rowFields count="1">
    <field x="15"/>
  </rowFields>
  <rowItems count="6">
    <i>
      <x/>
    </i>
    <i>
      <x v="1"/>
    </i>
    <i>
      <x v="2"/>
    </i>
    <i>
      <x v="3"/>
    </i>
    <i>
      <x v="4"/>
    </i>
    <i t="grand">
      <x/>
    </i>
  </rowItems>
  <colFields count="1">
    <field x="23"/>
  </colFields>
  <colItems count="4">
    <i>
      <x v="1"/>
    </i>
    <i>
      <x v="2"/>
    </i>
    <i>
      <x v="3"/>
    </i>
    <i t="grand">
      <x/>
    </i>
  </colItems>
  <dataFields count="1">
    <dataField name="Count of applicant_race_name_1"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2A323-3E68-EA42-B93A-DCA8594F4015}" name="ActionReference" displayName="ActionReference" ref="Z1:AB9" totalsRowShown="0">
  <autoFilter ref="Z1:AB9" xr:uid="{3BDA4A96-E81D-ED4B-A0E3-11DE249CBA87}"/>
  <tableColumns count="3">
    <tableColumn id="1" xr3:uid="{A164AFE7-3293-A94A-8337-E17C5D1DC877}" name="Action"/>
    <tableColumn id="3" xr3:uid="{F2A0D0A9-F793-401C-BAC3-C928635C948B}" name="Name"/>
    <tableColumn id="2" xr3:uid="{AD4EEF0A-60C8-6A44-AF55-10CBEEC8E9A1}" name="Reference"/>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5E32F8B-9063-9045-9E51-BF957F17BC5C}" name="HMDA_Data" displayName="HMDA_Data" ref="A1:X12551" totalsRowShown="0">
  <autoFilter ref="A1:X12551" xr:uid="{A63D11BF-9FCD-EB4E-8067-AF62E205F929}"/>
  <tableColumns count="24">
    <tableColumn id="1" xr3:uid="{0F1FEF19-6D35-5441-B35D-BD9125D54102}" name="respondent_id"/>
    <tableColumn id="2" xr3:uid="{799BF832-D9C2-2F43-A63E-DF3562702FFF}" name="agency_name"/>
    <tableColumn id="3" xr3:uid="{C260FDD0-C9CB-6949-8EF9-288264FA239A}" name="loan_type_name"/>
    <tableColumn id="4" xr3:uid="{D3EE7250-B040-7F45-9C78-1EF148145271}" name="loan_type"/>
    <tableColumn id="5" xr3:uid="{BA6C3EAB-26FE-8F49-8B47-A25369CDC503}" name="property_type_name"/>
    <tableColumn id="6" xr3:uid="{105C12B3-0399-CF45-AA07-00C7BEAA7B4D}" name="property_type"/>
    <tableColumn id="7" xr3:uid="{3138F2EC-FA59-2F48-B4E9-E8FC7BA492BF}" name="loan_purpose_name"/>
    <tableColumn id="8" xr3:uid="{D04C91EB-80E2-8246-AA2F-FBD3BC8E2BF2}" name="loan_purpose"/>
    <tableColumn id="9" xr3:uid="{91D16D1F-C738-024A-B566-EED2641D81D9}" name="owner_occupancy_name"/>
    <tableColumn id="10" xr3:uid="{6474610D-4756-7447-B415-38BBD2080CCB}" name="owner_occupancy"/>
    <tableColumn id="11" xr3:uid="{842C1C81-5ACA-D44A-9808-A7558F289D60}" name="loan_amount_000s"/>
    <tableColumn id="12" xr3:uid="{C9C9BFD5-03FC-2049-83BB-8E1080004978}" name="action_taken_name"/>
    <tableColumn id="13" xr3:uid="{F62BCAF5-0049-C044-81D6-7D3DADEFC4F0}" name="action_taken"/>
    <tableColumn id="14" xr3:uid="{5881F503-5495-664E-89A6-3FB5ED37B100}" name="applicant_ethnicity_name"/>
    <tableColumn id="15" xr3:uid="{73B3062B-911C-FE4D-83B6-D8FDBF0B7E27}" name="applicant_ethnicity"/>
    <tableColumn id="16" xr3:uid="{96253306-4268-F147-8888-BA923CC7F541}" name="applicant_race_name_1"/>
    <tableColumn id="17" xr3:uid="{DD413CBF-C5CB-3E42-908D-822E291EC564}" name="applicant_race_1"/>
    <tableColumn id="18" xr3:uid="{FD8240D7-24A5-F04E-9515-54FB2E8D23F1}" name="applicant_sex_name"/>
    <tableColumn id="19" xr3:uid="{291399B0-85A8-1942-B768-BEF25FFBE570}" name="applicant_sex"/>
    <tableColumn id="20" xr3:uid="{716A8DFD-0811-2A44-9633-EC51F553341D}" name="applicant_income_000s"/>
    <tableColumn id="27" xr3:uid="{47E182CC-6F1A-DF49-A77A-5D861942AA9B}" name="hud_median_family_income_000s" dataDxfId="2"/>
    <tableColumn id="23" xr3:uid="{1F346C33-5A03-B441-8E1C-9168829D0DB8}" name="tract_to_msamd_income"/>
    <tableColumn id="26" xr3:uid="{EBD56158-9B22-EE44-8FF6-1022E2573ED8}" name="approval_status_name" dataDxfId="1">
      <calculatedColumnFormula>_xlfn.XLOOKUP(M2,ActionReference[Action],ActionReference[Reference])</calculatedColumnFormula>
    </tableColumn>
    <tableColumn id="25" xr3:uid="{24E6340E-9D23-5E40-8AAA-E043689C7824}" name="income_class_name" dataDxfId="0">
      <calculatedColumnFormula array="1">_xlfn.IFS(T2&lt;40,"Lower",T2&lt;122,"Middle",TRUE,"Upper")</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A151F8-2116-EF47-A596-2670E9BF8794}" name="DataDictionary" displayName="DataDictionary" ref="A3:B12" totalsRowShown="0">
  <autoFilter ref="A3:B12" xr:uid="{BB169F86-E32C-A142-B45D-9D4A7EFF58CC}"/>
  <tableColumns count="2">
    <tableColumn id="1" xr3:uid="{D82CBEA1-C6C6-CC48-A830-A32FBD4BF888}" name="column"/>
    <tableColumn id="2" xr3:uid="{80FCBAA8-398C-4644-BC5E-536974B8D022}"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BBCAD-7A75-4AEA-9FA9-1ABE86442D04}">
  <sheetPr codeName="Sheet3"/>
  <dimension ref="A1:M105"/>
  <sheetViews>
    <sheetView tabSelected="1" topLeftCell="A77" zoomScale="157" zoomScaleNormal="50" workbookViewId="0">
      <selection activeCell="E38" sqref="E38"/>
    </sheetView>
  </sheetViews>
  <sheetFormatPr baseColWidth="10" defaultColWidth="8.83203125" defaultRowHeight="15" x14ac:dyDescent="0.2"/>
  <cols>
    <col min="1" max="1" width="9.1640625" style="2" customWidth="1"/>
    <col min="2" max="2" width="69.5" style="2" customWidth="1"/>
    <col min="3" max="3" width="17.1640625" style="2" customWidth="1"/>
    <col min="4" max="4" width="8.83203125" style="2" customWidth="1"/>
    <col min="5" max="5" width="32.33203125" style="2" bestFit="1" customWidth="1"/>
    <col min="6" max="6" width="14.83203125" style="2" bestFit="1" customWidth="1"/>
    <col min="7" max="7" width="7" style="2" bestFit="1" customWidth="1"/>
    <col min="8" max="9" width="10" style="2" bestFit="1" customWidth="1"/>
    <col min="10" max="13" width="11.5" style="2" customWidth="1"/>
    <col min="14" max="14" width="8.83203125" style="2"/>
    <col min="15" max="17" width="8.83203125" style="2" customWidth="1"/>
    <col min="18" max="16384" width="8.83203125" style="2"/>
  </cols>
  <sheetData>
    <row r="1" spans="1:3" ht="20" thickBot="1" x14ac:dyDescent="0.25">
      <c r="A1" s="29" t="s">
        <v>610</v>
      </c>
      <c r="B1" s="29"/>
      <c r="C1" s="29"/>
    </row>
    <row r="2" spans="1:3" ht="16" thickBot="1" x14ac:dyDescent="0.25">
      <c r="A2" s="30" t="s">
        <v>611</v>
      </c>
      <c r="B2" s="30"/>
      <c r="C2" s="30"/>
    </row>
    <row r="3" spans="1:3" ht="16" thickBot="1" x14ac:dyDescent="0.25">
      <c r="A3" s="30"/>
      <c r="B3" s="30"/>
      <c r="C3" s="30"/>
    </row>
    <row r="4" spans="1:3" ht="16" thickBot="1" x14ac:dyDescent="0.25">
      <c r="A4" s="30"/>
      <c r="B4" s="30"/>
      <c r="C4" s="30"/>
    </row>
    <row r="5" spans="1:3" ht="15.75" customHeight="1" thickBot="1" x14ac:dyDescent="0.25">
      <c r="A5" s="30" t="s">
        <v>612</v>
      </c>
      <c r="B5" s="30"/>
      <c r="C5" s="30"/>
    </row>
    <row r="6" spans="1:3" ht="15.75" customHeight="1" x14ac:dyDescent="0.2">
      <c r="A6" s="31" t="s">
        <v>613</v>
      </c>
      <c r="B6" s="31"/>
      <c r="C6" s="31"/>
    </row>
    <row r="7" spans="1:3" ht="16" thickBot="1" x14ac:dyDescent="0.25">
      <c r="A7" s="32"/>
      <c r="B7" s="32"/>
      <c r="C7" s="32"/>
    </row>
    <row r="8" spans="1:3" ht="16" thickBot="1" x14ac:dyDescent="0.25">
      <c r="A8" s="30" t="s">
        <v>576</v>
      </c>
      <c r="B8" s="30"/>
      <c r="C8" s="30"/>
    </row>
    <row r="9" spans="1:3" x14ac:dyDescent="0.2">
      <c r="A9" s="31"/>
      <c r="B9" s="31"/>
      <c r="C9" s="31"/>
    </row>
    <row r="10" spans="1:3" x14ac:dyDescent="0.2">
      <c r="A10" s="15"/>
      <c r="B10" s="15"/>
      <c r="C10" s="15"/>
    </row>
    <row r="11" spans="1:3" x14ac:dyDescent="0.2">
      <c r="A11" s="63" t="s">
        <v>632</v>
      </c>
      <c r="B11" s="63"/>
      <c r="C11" s="63"/>
    </row>
    <row r="12" spans="1:3" x14ac:dyDescent="0.2">
      <c r="A12" s="63"/>
      <c r="B12" s="63"/>
      <c r="C12" s="63"/>
    </row>
    <row r="13" spans="1:3" x14ac:dyDescent="0.2">
      <c r="A13" s="63"/>
      <c r="B13" s="63"/>
      <c r="C13" s="63"/>
    </row>
    <row r="14" spans="1:3" x14ac:dyDescent="0.2">
      <c r="A14" s="63"/>
      <c r="B14" s="63"/>
      <c r="C14" s="63"/>
    </row>
    <row r="16" spans="1:3" ht="19.5" customHeight="1" thickBot="1" x14ac:dyDescent="0.25">
      <c r="A16" s="33" t="s">
        <v>577</v>
      </c>
      <c r="B16" s="34"/>
      <c r="C16" s="34"/>
    </row>
    <row r="17" spans="1:12" ht="15" customHeight="1" x14ac:dyDescent="0.2">
      <c r="A17" s="64">
        <v>1</v>
      </c>
      <c r="B17" s="67" t="s">
        <v>614</v>
      </c>
      <c r="C17" s="68"/>
    </row>
    <row r="18" spans="1:12" x14ac:dyDescent="0.2">
      <c r="A18" s="65"/>
      <c r="B18" s="69"/>
      <c r="C18" s="70"/>
    </row>
    <row r="19" spans="1:12" x14ac:dyDescent="0.2">
      <c r="A19" s="65"/>
      <c r="B19" s="69"/>
      <c r="C19" s="70"/>
    </row>
    <row r="20" spans="1:12" ht="16" thickBot="1" x14ac:dyDescent="0.25">
      <c r="A20" s="65"/>
      <c r="B20" s="69"/>
      <c r="C20" s="70"/>
    </row>
    <row r="21" spans="1:12" ht="16" thickBot="1" x14ac:dyDescent="0.25">
      <c r="A21" s="66"/>
      <c r="B21" s="71" t="s">
        <v>615</v>
      </c>
      <c r="C21" s="72"/>
    </row>
    <row r="22" spans="1:12" ht="18" thickTop="1" thickBot="1" x14ac:dyDescent="0.25">
      <c r="A22" s="16" t="s">
        <v>628</v>
      </c>
      <c r="B22" s="17" t="s">
        <v>578</v>
      </c>
      <c r="C22" s="18">
        <f>(COUNTIF(HMDA_Data[approval_status_name],"Approved"))/(ROWS(HMDA_Data[approval_status_name]))</f>
        <v>0.82159362549800796</v>
      </c>
    </row>
    <row r="23" spans="1:12" ht="17" thickBot="1" x14ac:dyDescent="0.25">
      <c r="A23" s="19" t="s">
        <v>629</v>
      </c>
      <c r="B23" s="20" t="s">
        <v>579</v>
      </c>
      <c r="C23" s="21">
        <f>(COUNTIF(HMDA_Data[approval_status_name],"Denied"))/(ROWS(HMDA_Data[approval_status_name]))</f>
        <v>0.17840637450199204</v>
      </c>
    </row>
    <row r="24" spans="1:12" ht="17" thickTop="1" thickBot="1" x14ac:dyDescent="0.25">
      <c r="A24" s="49" t="s">
        <v>626</v>
      </c>
      <c r="B24" s="45" t="s">
        <v>580</v>
      </c>
      <c r="C24" s="36"/>
      <c r="E24" s="14" t="s">
        <v>582</v>
      </c>
      <c r="F24" s="14"/>
      <c r="G24" s="14"/>
      <c r="H24" s="14"/>
    </row>
    <row r="25" spans="1:12" ht="16" thickBot="1" x14ac:dyDescent="0.25">
      <c r="A25" s="49"/>
      <c r="B25" s="46"/>
      <c r="C25" s="38"/>
      <c r="E25"/>
      <c r="F25"/>
      <c r="G25"/>
      <c r="H25"/>
    </row>
    <row r="26" spans="1:12" ht="16" thickBot="1" x14ac:dyDescent="0.25">
      <c r="A26" s="40" t="s">
        <v>627</v>
      </c>
      <c r="B26" s="41" t="s">
        <v>581</v>
      </c>
      <c r="C26" s="42"/>
      <c r="E26" s="22" t="s">
        <v>645</v>
      </c>
      <c r="F26" s="22" t="s">
        <v>644</v>
      </c>
      <c r="G26"/>
      <c r="H26"/>
    </row>
    <row r="27" spans="1:12" ht="16" thickBot="1" x14ac:dyDescent="0.25">
      <c r="A27" s="40"/>
      <c r="B27" s="47" t="s">
        <v>647</v>
      </c>
      <c r="C27" s="48"/>
      <c r="E27" s="22" t="s">
        <v>642</v>
      </c>
      <c r="F27" t="s">
        <v>569</v>
      </c>
      <c r="G27" t="s">
        <v>570</v>
      </c>
      <c r="H27" t="s">
        <v>643</v>
      </c>
    </row>
    <row r="28" spans="1:12" ht="16" thickBot="1" x14ac:dyDescent="0.25">
      <c r="A28" s="40"/>
      <c r="B28" s="47"/>
      <c r="C28" s="48"/>
      <c r="E28" s="23" t="s">
        <v>14</v>
      </c>
      <c r="F28" s="24">
        <v>0.83470049599389551</v>
      </c>
      <c r="G28" s="24">
        <v>0.16529950400610455</v>
      </c>
      <c r="H28" s="24">
        <v>1</v>
      </c>
    </row>
    <row r="29" spans="1:12" ht="15.75" customHeight="1" thickBot="1" x14ac:dyDescent="0.25">
      <c r="A29" s="40" t="s">
        <v>625</v>
      </c>
      <c r="B29" s="41" t="s">
        <v>583</v>
      </c>
      <c r="C29" s="42"/>
      <c r="E29" s="23" t="s">
        <v>10</v>
      </c>
      <c r="F29" s="24">
        <v>0.68978444236176195</v>
      </c>
      <c r="G29" s="24">
        <v>0.31021555763823805</v>
      </c>
      <c r="H29" s="24">
        <v>1</v>
      </c>
    </row>
    <row r="30" spans="1:12" ht="16" thickBot="1" x14ac:dyDescent="0.25">
      <c r="A30" s="40"/>
      <c r="B30" s="41"/>
      <c r="C30" s="42"/>
      <c r="E30" s="23" t="s">
        <v>9</v>
      </c>
      <c r="F30" s="24">
        <v>0.83253588516746413</v>
      </c>
      <c r="G30" s="24">
        <v>0.1674641148325359</v>
      </c>
      <c r="H30" s="24">
        <v>1</v>
      </c>
    </row>
    <row r="31" spans="1:12" ht="16" thickBot="1" x14ac:dyDescent="0.25">
      <c r="A31" s="40"/>
      <c r="B31" s="52" t="s">
        <v>646</v>
      </c>
      <c r="C31" s="53"/>
      <c r="E31" s="23" t="s">
        <v>8</v>
      </c>
      <c r="F31" s="24">
        <v>0.77173913043478259</v>
      </c>
      <c r="G31" s="24">
        <v>0.22826086956521738</v>
      </c>
      <c r="H31" s="24">
        <v>1</v>
      </c>
      <c r="J31"/>
      <c r="K31"/>
      <c r="L31"/>
    </row>
    <row r="32" spans="1:12" ht="16" thickBot="1" x14ac:dyDescent="0.25">
      <c r="A32" s="40"/>
      <c r="B32" s="52"/>
      <c r="C32" s="53"/>
      <c r="E32" s="23" t="s">
        <v>12</v>
      </c>
      <c r="F32" s="24">
        <v>0.80281690140845074</v>
      </c>
      <c r="G32" s="24">
        <v>0.19718309859154928</v>
      </c>
      <c r="H32" s="24">
        <v>1</v>
      </c>
      <c r="J32"/>
      <c r="K32"/>
      <c r="L32"/>
    </row>
    <row r="33" spans="1:12" ht="16" thickBot="1" x14ac:dyDescent="0.25">
      <c r="A33" s="56"/>
      <c r="B33" s="54"/>
      <c r="C33" s="55"/>
      <c r="E33" s="23" t="s">
        <v>643</v>
      </c>
      <c r="F33" s="24">
        <v>0.82159362549800796</v>
      </c>
      <c r="G33" s="24">
        <v>0.17840637450199204</v>
      </c>
      <c r="H33" s="24">
        <v>1</v>
      </c>
      <c r="J33"/>
      <c r="K33"/>
      <c r="L33"/>
    </row>
    <row r="34" spans="1:12" ht="16" thickBot="1" x14ac:dyDescent="0.25">
      <c r="A34" s="40" t="s">
        <v>624</v>
      </c>
      <c r="B34" s="37" t="s">
        <v>594</v>
      </c>
      <c r="C34" s="38"/>
      <c r="E34"/>
      <c r="F34"/>
      <c r="G34"/>
      <c r="H34"/>
      <c r="J34"/>
      <c r="K34"/>
      <c r="L34"/>
    </row>
    <row r="35" spans="1:12" ht="16" thickBot="1" x14ac:dyDescent="0.25">
      <c r="A35" s="40"/>
      <c r="B35" s="76"/>
      <c r="C35" s="77"/>
      <c r="D35" s="6"/>
      <c r="E35"/>
      <c r="F35"/>
      <c r="G35"/>
      <c r="H35"/>
      <c r="J35"/>
      <c r="K35"/>
      <c r="L35"/>
    </row>
    <row r="36" spans="1:12" ht="16" thickBot="1" x14ac:dyDescent="0.25">
      <c r="A36" s="40"/>
      <c r="B36" s="76"/>
      <c r="C36" s="77"/>
      <c r="D36" s="6"/>
      <c r="E36"/>
      <c r="F36"/>
      <c r="G36"/>
      <c r="H36" s="6"/>
      <c r="J36"/>
      <c r="K36"/>
      <c r="L36"/>
    </row>
    <row r="37" spans="1:12" ht="16" thickBot="1" x14ac:dyDescent="0.25">
      <c r="A37" s="40"/>
      <c r="B37" s="76"/>
      <c r="C37" s="77"/>
      <c r="D37" s="6"/>
      <c r="E37"/>
      <c r="F37"/>
      <c r="G37"/>
      <c r="H37" s="6"/>
      <c r="J37"/>
      <c r="K37"/>
      <c r="L37"/>
    </row>
    <row r="38" spans="1:12" ht="15.75" customHeight="1" thickBot="1" x14ac:dyDescent="0.25">
      <c r="A38" s="40"/>
      <c r="B38" s="76"/>
      <c r="C38" s="77"/>
      <c r="D38" s="6"/>
      <c r="E38"/>
      <c r="F38"/>
      <c r="G38"/>
      <c r="H38" s="7"/>
      <c r="J38"/>
      <c r="K38"/>
      <c r="L38"/>
    </row>
    <row r="39" spans="1:12" ht="16" thickBot="1" x14ac:dyDescent="0.25">
      <c r="A39" s="40"/>
      <c r="B39" s="76"/>
      <c r="C39" s="77"/>
      <c r="D39" s="6"/>
      <c r="E39"/>
      <c r="F39"/>
      <c r="G39"/>
      <c r="H39" s="7"/>
      <c r="J39"/>
      <c r="K39"/>
      <c r="L39"/>
    </row>
    <row r="40" spans="1:12" ht="16" thickBot="1" x14ac:dyDescent="0.25">
      <c r="A40" s="40"/>
      <c r="B40" s="76"/>
      <c r="C40" s="77"/>
      <c r="D40" s="6"/>
      <c r="E40"/>
      <c r="F40"/>
      <c r="G40"/>
      <c r="H40" s="7"/>
      <c r="J40"/>
      <c r="K40"/>
      <c r="L40"/>
    </row>
    <row r="41" spans="1:12" ht="16" thickBot="1" x14ac:dyDescent="0.25">
      <c r="A41" s="40"/>
      <c r="B41" s="76"/>
      <c r="C41" s="77"/>
      <c r="D41" s="6"/>
      <c r="E41"/>
      <c r="F41"/>
      <c r="G41"/>
      <c r="H41" s="7"/>
      <c r="J41"/>
      <c r="K41"/>
      <c r="L41"/>
    </row>
    <row r="42" spans="1:12" ht="16" thickBot="1" x14ac:dyDescent="0.25">
      <c r="A42" s="40"/>
      <c r="B42" s="76"/>
      <c r="C42" s="77"/>
      <c r="D42" s="6"/>
      <c r="E42"/>
      <c r="F42"/>
      <c r="G42"/>
      <c r="H42" s="7"/>
    </row>
    <row r="43" spans="1:12" ht="16" thickBot="1" x14ac:dyDescent="0.25">
      <c r="A43" s="40"/>
      <c r="B43" s="76"/>
      <c r="C43" s="77"/>
      <c r="D43" s="6"/>
      <c r="E43"/>
      <c r="F43"/>
      <c r="G43"/>
      <c r="H43" s="7"/>
    </row>
    <row r="44" spans="1:12" ht="16" thickBot="1" x14ac:dyDescent="0.25">
      <c r="A44" s="40"/>
      <c r="B44" s="76"/>
      <c r="C44" s="77"/>
      <c r="D44" s="6"/>
      <c r="E44"/>
      <c r="F44"/>
      <c r="G44"/>
      <c r="H44" s="7"/>
    </row>
    <row r="45" spans="1:12" ht="16" thickBot="1" x14ac:dyDescent="0.25">
      <c r="A45" s="40"/>
      <c r="B45" s="76"/>
      <c r="C45" s="77"/>
      <c r="D45" s="6"/>
      <c r="E45"/>
      <c r="F45"/>
      <c r="G45"/>
      <c r="H45" s="7"/>
    </row>
    <row r="46" spans="1:12" x14ac:dyDescent="0.2">
      <c r="A46" s="56"/>
      <c r="B46" s="78"/>
      <c r="C46" s="79"/>
      <c r="H46"/>
    </row>
    <row r="47" spans="1:12" x14ac:dyDescent="0.2">
      <c r="H47"/>
    </row>
    <row r="48" spans="1:12" ht="19.5" customHeight="1" thickBot="1" x14ac:dyDescent="0.25">
      <c r="A48" s="33" t="s">
        <v>587</v>
      </c>
      <c r="B48" s="34"/>
      <c r="C48" s="34"/>
      <c r="H48"/>
    </row>
    <row r="49" spans="1:7" ht="16" thickBot="1" x14ac:dyDescent="0.25">
      <c r="A49" s="40" t="s">
        <v>623</v>
      </c>
      <c r="B49" s="37" t="s">
        <v>584</v>
      </c>
      <c r="C49" s="38"/>
      <c r="E49"/>
      <c r="F49"/>
      <c r="G49"/>
    </row>
    <row r="50" spans="1:7" ht="16" thickBot="1" x14ac:dyDescent="0.25">
      <c r="A50" s="40"/>
      <c r="B50" s="37"/>
      <c r="C50" s="38"/>
      <c r="E50"/>
      <c r="F50"/>
      <c r="G50"/>
    </row>
    <row r="51" spans="1:7" ht="16" thickBot="1" x14ac:dyDescent="0.25">
      <c r="A51" s="40"/>
      <c r="B51" s="50" t="s">
        <v>585</v>
      </c>
      <c r="C51" s="51"/>
      <c r="E51"/>
      <c r="F51"/>
      <c r="G51"/>
    </row>
    <row r="52" spans="1:7" ht="16" thickBot="1" x14ac:dyDescent="0.25">
      <c r="A52" s="40"/>
      <c r="B52" s="80"/>
      <c r="C52" s="81"/>
      <c r="E52"/>
      <c r="F52"/>
      <c r="G52"/>
    </row>
    <row r="53" spans="1:7" ht="16" thickBot="1" x14ac:dyDescent="0.25">
      <c r="A53" s="40"/>
      <c r="B53" s="80"/>
      <c r="C53" s="81"/>
      <c r="E53"/>
      <c r="F53"/>
      <c r="G53"/>
    </row>
    <row r="54" spans="1:7" ht="16" thickBot="1" x14ac:dyDescent="0.25">
      <c r="A54" s="40"/>
      <c r="B54" s="80"/>
      <c r="C54" s="81"/>
    </row>
    <row r="55" spans="1:7" ht="16" thickBot="1" x14ac:dyDescent="0.25">
      <c r="A55" s="40"/>
      <c r="B55" s="80"/>
      <c r="C55" s="81"/>
    </row>
    <row r="56" spans="1:7" ht="16" thickBot="1" x14ac:dyDescent="0.25">
      <c r="A56" s="40"/>
      <c r="B56" s="80"/>
      <c r="C56" s="81"/>
    </row>
    <row r="57" spans="1:7" ht="16" thickBot="1" x14ac:dyDescent="0.25">
      <c r="A57" s="40"/>
      <c r="B57" s="80"/>
      <c r="C57" s="81"/>
    </row>
    <row r="58" spans="1:7" ht="16" thickBot="1" x14ac:dyDescent="0.25">
      <c r="A58" s="40"/>
      <c r="B58" s="80"/>
      <c r="C58" s="81"/>
    </row>
    <row r="59" spans="1:7" ht="16" thickBot="1" x14ac:dyDescent="0.25">
      <c r="A59" s="40"/>
      <c r="B59" s="80"/>
      <c r="C59" s="81"/>
    </row>
    <row r="60" spans="1:7" ht="16" thickBot="1" x14ac:dyDescent="0.25">
      <c r="A60" s="40"/>
      <c r="B60" s="80"/>
      <c r="C60" s="81"/>
    </row>
    <row r="61" spans="1:7" ht="16" thickBot="1" x14ac:dyDescent="0.25">
      <c r="A61" s="40"/>
      <c r="B61" s="80"/>
      <c r="C61" s="81"/>
    </row>
    <row r="62" spans="1:7" ht="16" thickBot="1" x14ac:dyDescent="0.25">
      <c r="A62" s="40"/>
      <c r="B62" s="80"/>
      <c r="C62" s="81"/>
    </row>
    <row r="63" spans="1:7" ht="16" thickBot="1" x14ac:dyDescent="0.25">
      <c r="A63" s="40"/>
      <c r="B63" s="80"/>
      <c r="C63" s="81"/>
    </row>
    <row r="64" spans="1:7" ht="16" thickBot="1" x14ac:dyDescent="0.25">
      <c r="A64" s="40" t="s">
        <v>622</v>
      </c>
      <c r="B64" s="43" t="s">
        <v>586</v>
      </c>
      <c r="C64" s="44"/>
    </row>
    <row r="65" spans="1:9" ht="16" thickBot="1" x14ac:dyDescent="0.25">
      <c r="A65" s="40"/>
      <c r="B65" s="52" t="s">
        <v>648</v>
      </c>
      <c r="C65" s="53"/>
    </row>
    <row r="66" spans="1:9" ht="16" thickBot="1" x14ac:dyDescent="0.25">
      <c r="A66" s="40"/>
      <c r="B66" s="52"/>
      <c r="C66" s="53"/>
    </row>
    <row r="67" spans="1:9" ht="16" thickBot="1" x14ac:dyDescent="0.25">
      <c r="A67" s="75"/>
      <c r="B67" s="73"/>
      <c r="C67" s="74"/>
    </row>
    <row r="68" spans="1:9" ht="17" thickTop="1" thickBot="1" x14ac:dyDescent="0.25">
      <c r="A68" s="39" t="s">
        <v>621</v>
      </c>
      <c r="B68" s="35" t="s">
        <v>640</v>
      </c>
      <c r="C68" s="36"/>
      <c r="E68" s="14" t="s">
        <v>605</v>
      </c>
      <c r="F68" s="14"/>
      <c r="G68" s="14"/>
      <c r="H68" s="14"/>
    </row>
    <row r="69" spans="1:9" ht="16" thickBot="1" x14ac:dyDescent="0.25">
      <c r="A69" s="40"/>
      <c r="B69" s="37"/>
      <c r="C69" s="38"/>
      <c r="E69"/>
      <c r="F69"/>
      <c r="G69"/>
      <c r="H69"/>
    </row>
    <row r="70" spans="1:9" ht="16" thickBot="1" x14ac:dyDescent="0.25">
      <c r="A70" s="40"/>
      <c r="B70" s="37"/>
      <c r="C70" s="38"/>
      <c r="E70" s="22" t="s">
        <v>649</v>
      </c>
      <c r="F70" s="22" t="s">
        <v>644</v>
      </c>
      <c r="G70"/>
      <c r="H70"/>
      <c r="I70"/>
    </row>
    <row r="71" spans="1:9" ht="16" thickBot="1" x14ac:dyDescent="0.25">
      <c r="A71" s="40"/>
      <c r="B71" s="37"/>
      <c r="C71" s="38"/>
      <c r="E71" s="22" t="s">
        <v>642</v>
      </c>
      <c r="F71" t="s">
        <v>650</v>
      </c>
      <c r="G71" t="s">
        <v>651</v>
      </c>
      <c r="H71" t="s">
        <v>652</v>
      </c>
      <c r="I71" t="s">
        <v>643</v>
      </c>
    </row>
    <row r="72" spans="1:9" ht="16" thickBot="1" x14ac:dyDescent="0.25">
      <c r="A72" s="40"/>
      <c r="B72" s="37"/>
      <c r="C72" s="38"/>
      <c r="E72" s="23" t="s">
        <v>8</v>
      </c>
      <c r="F72" s="25">
        <v>25</v>
      </c>
      <c r="G72" s="25">
        <v>50</v>
      </c>
      <c r="H72" s="25">
        <v>17</v>
      </c>
      <c r="I72" s="25">
        <v>92</v>
      </c>
    </row>
    <row r="73" spans="1:9" ht="16" thickBot="1" x14ac:dyDescent="0.25">
      <c r="A73" s="40" t="s">
        <v>620</v>
      </c>
      <c r="B73" s="41" t="s">
        <v>588</v>
      </c>
      <c r="C73" s="42"/>
      <c r="E73" s="23" t="s">
        <v>9</v>
      </c>
      <c r="F73" s="25">
        <v>75</v>
      </c>
      <c r="G73" s="25">
        <v>425</v>
      </c>
      <c r="H73" s="25">
        <v>336</v>
      </c>
      <c r="I73" s="25">
        <v>836</v>
      </c>
    </row>
    <row r="74" spans="1:9" ht="16" thickBot="1" x14ac:dyDescent="0.25">
      <c r="A74" s="40"/>
      <c r="B74" s="41"/>
      <c r="C74" s="42"/>
      <c r="E74" s="23" t="s">
        <v>10</v>
      </c>
      <c r="F74" s="25">
        <v>288</v>
      </c>
      <c r="G74" s="25">
        <v>639</v>
      </c>
      <c r="H74" s="25">
        <v>140</v>
      </c>
      <c r="I74" s="25">
        <v>1067</v>
      </c>
    </row>
    <row r="75" spans="1:9" ht="16" thickBot="1" x14ac:dyDescent="0.25">
      <c r="A75" s="40"/>
      <c r="B75" s="41"/>
      <c r="C75" s="42"/>
      <c r="E75" s="23" t="s">
        <v>12</v>
      </c>
      <c r="F75" s="25">
        <v>17</v>
      </c>
      <c r="G75" s="25">
        <v>46</v>
      </c>
      <c r="H75" s="25">
        <v>8</v>
      </c>
      <c r="I75" s="25">
        <v>71</v>
      </c>
    </row>
    <row r="76" spans="1:9" ht="16" thickBot="1" x14ac:dyDescent="0.25">
      <c r="A76" s="60" t="s">
        <v>619</v>
      </c>
      <c r="B76" s="41" t="s">
        <v>589</v>
      </c>
      <c r="C76" s="42"/>
      <c r="E76" s="23" t="s">
        <v>14</v>
      </c>
      <c r="F76" s="25">
        <v>1745</v>
      </c>
      <c r="G76" s="25">
        <v>6096</v>
      </c>
      <c r="H76" s="25">
        <v>2643</v>
      </c>
      <c r="I76" s="25">
        <v>10484</v>
      </c>
    </row>
    <row r="77" spans="1:9" ht="16" thickBot="1" x14ac:dyDescent="0.25">
      <c r="A77" s="61"/>
      <c r="B77" s="41"/>
      <c r="C77" s="42"/>
      <c r="E77" s="23" t="s">
        <v>643</v>
      </c>
      <c r="F77" s="25">
        <v>2150</v>
      </c>
      <c r="G77" s="25">
        <v>7256</v>
      </c>
      <c r="H77" s="25">
        <v>3144</v>
      </c>
      <c r="I77" s="25">
        <v>12550</v>
      </c>
    </row>
    <row r="78" spans="1:9" ht="15.75" customHeight="1" x14ac:dyDescent="0.2">
      <c r="A78" s="61"/>
      <c r="B78" s="57" t="s">
        <v>653</v>
      </c>
      <c r="C78" s="57"/>
    </row>
    <row r="79" spans="1:9" x14ac:dyDescent="0.2">
      <c r="A79" s="61"/>
      <c r="B79" s="58"/>
      <c r="C79" s="58"/>
      <c r="E79"/>
      <c r="F79"/>
      <c r="G79"/>
      <c r="H79"/>
      <c r="I79"/>
    </row>
    <row r="80" spans="1:9" x14ac:dyDescent="0.2">
      <c r="A80" s="61"/>
      <c r="B80" s="58"/>
      <c r="C80" s="58"/>
      <c r="E80"/>
      <c r="F80"/>
      <c r="G80"/>
      <c r="H80"/>
    </row>
    <row r="81" spans="1:13" ht="16" thickBot="1" x14ac:dyDescent="0.25">
      <c r="A81" s="62"/>
      <c r="B81" s="59"/>
      <c r="C81" s="59"/>
      <c r="E81"/>
      <c r="F81"/>
      <c r="G81"/>
    </row>
    <row r="82" spans="1:13" ht="16" thickBot="1" x14ac:dyDescent="0.25">
      <c r="D82" s="3"/>
      <c r="E82"/>
      <c r="F82"/>
      <c r="G82"/>
    </row>
    <row r="83" spans="1:13" x14ac:dyDescent="0.2">
      <c r="A83" s="31" t="s">
        <v>616</v>
      </c>
      <c r="B83" s="31"/>
      <c r="C83" s="31"/>
      <c r="D83" s="3"/>
      <c r="E83"/>
      <c r="F83"/>
      <c r="G83"/>
    </row>
    <row r="84" spans="1:13" x14ac:dyDescent="0.2">
      <c r="A84" s="63"/>
      <c r="B84" s="63"/>
      <c r="C84" s="63"/>
      <c r="D84" s="3"/>
      <c r="E84"/>
      <c r="F84"/>
      <c r="G84"/>
    </row>
    <row r="85" spans="1:13" ht="16" thickBot="1" x14ac:dyDescent="0.25">
      <c r="A85" s="32"/>
      <c r="B85" s="32"/>
      <c r="C85" s="32"/>
      <c r="D85" s="3"/>
      <c r="E85"/>
      <c r="F85"/>
      <c r="G85"/>
    </row>
    <row r="86" spans="1:13" ht="16" thickBot="1" x14ac:dyDescent="0.25">
      <c r="A86" s="56" t="s">
        <v>631</v>
      </c>
      <c r="B86" s="37" t="s">
        <v>591</v>
      </c>
      <c r="C86" s="38"/>
      <c r="E86"/>
      <c r="F86"/>
      <c r="G86"/>
    </row>
    <row r="87" spans="1:13" ht="16" thickBot="1" x14ac:dyDescent="0.25">
      <c r="A87" s="49"/>
      <c r="B87" s="86" t="s">
        <v>671</v>
      </c>
      <c r="C87" s="87"/>
      <c r="E87"/>
      <c r="F87"/>
      <c r="G87"/>
      <c r="I87"/>
      <c r="J87"/>
      <c r="K87"/>
      <c r="L87"/>
      <c r="M87"/>
    </row>
    <row r="88" spans="1:13" ht="16" thickBot="1" x14ac:dyDescent="0.25">
      <c r="A88" s="49"/>
      <c r="B88" s="86"/>
      <c r="C88" s="87"/>
      <c r="E88"/>
      <c r="F88"/>
      <c r="G88"/>
      <c r="I88"/>
      <c r="J88"/>
      <c r="K88"/>
      <c r="L88"/>
      <c r="M88"/>
    </row>
    <row r="89" spans="1:13" ht="16" thickBot="1" x14ac:dyDescent="0.25">
      <c r="A89" s="49"/>
      <c r="B89" s="86"/>
      <c r="C89" s="87"/>
    </row>
    <row r="90" spans="1:13" ht="16" thickBot="1" x14ac:dyDescent="0.25">
      <c r="A90" s="49"/>
      <c r="B90" s="37" t="s">
        <v>592</v>
      </c>
      <c r="C90" s="38"/>
    </row>
    <row r="91" spans="1:13" ht="16" thickBot="1" x14ac:dyDescent="0.25">
      <c r="A91" s="49"/>
      <c r="B91" s="52" t="s">
        <v>672</v>
      </c>
      <c r="C91" s="53"/>
    </row>
    <row r="92" spans="1:13" ht="16" thickBot="1" x14ac:dyDescent="0.25">
      <c r="A92" s="49"/>
      <c r="B92" s="52"/>
      <c r="C92" s="53"/>
    </row>
    <row r="93" spans="1:13" ht="16" thickBot="1" x14ac:dyDescent="0.25">
      <c r="A93" s="39"/>
      <c r="B93" s="52"/>
      <c r="C93" s="53"/>
    </row>
    <row r="94" spans="1:13" ht="15.75" customHeight="1" x14ac:dyDescent="0.2">
      <c r="A94" s="82" t="s">
        <v>617</v>
      </c>
      <c r="B94" s="67" t="s">
        <v>630</v>
      </c>
      <c r="C94" s="68"/>
    </row>
    <row r="95" spans="1:13" ht="16" thickBot="1" x14ac:dyDescent="0.25">
      <c r="A95" s="83"/>
      <c r="B95" s="36"/>
      <c r="C95" s="85"/>
    </row>
    <row r="96" spans="1:13" ht="16" thickBot="1" x14ac:dyDescent="0.25">
      <c r="A96" s="84"/>
      <c r="B96" s="51" t="s">
        <v>593</v>
      </c>
      <c r="C96" s="88"/>
    </row>
    <row r="97" spans="1:3" ht="16" thickBot="1" x14ac:dyDescent="0.25">
      <c r="A97" s="56" t="s">
        <v>618</v>
      </c>
      <c r="B97" s="37" t="s">
        <v>604</v>
      </c>
      <c r="C97" s="38"/>
    </row>
    <row r="98" spans="1:3" ht="16" thickBot="1" x14ac:dyDescent="0.25">
      <c r="A98" s="49"/>
      <c r="B98" s="37"/>
      <c r="C98" s="38"/>
    </row>
    <row r="99" spans="1:3" ht="16" thickBot="1" x14ac:dyDescent="0.25">
      <c r="A99" s="49"/>
      <c r="B99" s="37"/>
      <c r="C99" s="38"/>
    </row>
    <row r="100" spans="1:3" ht="16" thickBot="1" x14ac:dyDescent="0.25">
      <c r="A100" s="49"/>
      <c r="B100" s="52" t="s">
        <v>670</v>
      </c>
      <c r="C100" s="53"/>
    </row>
    <row r="101" spans="1:3" ht="16" thickBot="1" x14ac:dyDescent="0.25">
      <c r="A101" s="49"/>
      <c r="B101" s="52"/>
      <c r="C101" s="53"/>
    </row>
    <row r="102" spans="1:3" ht="16" thickBot="1" x14ac:dyDescent="0.25">
      <c r="A102" s="49"/>
      <c r="B102" s="52"/>
      <c r="C102" s="53"/>
    </row>
    <row r="103" spans="1:3" ht="16" thickBot="1" x14ac:dyDescent="0.25">
      <c r="A103" s="49"/>
      <c r="B103" s="52"/>
      <c r="C103" s="53"/>
    </row>
    <row r="104" spans="1:3" ht="16" thickBot="1" x14ac:dyDescent="0.25">
      <c r="A104" s="49"/>
      <c r="B104" s="52"/>
      <c r="C104" s="53"/>
    </row>
    <row r="105" spans="1:3" x14ac:dyDescent="0.2">
      <c r="A105" s="49"/>
      <c r="B105" s="54"/>
      <c r="C105" s="55"/>
    </row>
  </sheetData>
  <mergeCells count="48">
    <mergeCell ref="A83:C85"/>
    <mergeCell ref="A97:A105"/>
    <mergeCell ref="A94:A96"/>
    <mergeCell ref="B94:C95"/>
    <mergeCell ref="A86:A93"/>
    <mergeCell ref="B87:C89"/>
    <mergeCell ref="B100:C105"/>
    <mergeCell ref="B96:C96"/>
    <mergeCell ref="B91:C93"/>
    <mergeCell ref="B90:C90"/>
    <mergeCell ref="B86:C86"/>
    <mergeCell ref="B97:C99"/>
    <mergeCell ref="B78:C81"/>
    <mergeCell ref="A76:A81"/>
    <mergeCell ref="B73:C75"/>
    <mergeCell ref="A73:A75"/>
    <mergeCell ref="A11:C14"/>
    <mergeCell ref="A17:A21"/>
    <mergeCell ref="B17:C20"/>
    <mergeCell ref="B21:C21"/>
    <mergeCell ref="B65:C67"/>
    <mergeCell ref="A64:A67"/>
    <mergeCell ref="A34:A46"/>
    <mergeCell ref="B34:C34"/>
    <mergeCell ref="B35:C46"/>
    <mergeCell ref="B52:C63"/>
    <mergeCell ref="A48:C48"/>
    <mergeCell ref="B26:C26"/>
    <mergeCell ref="A16:C16"/>
    <mergeCell ref="B68:C72"/>
    <mergeCell ref="A68:A72"/>
    <mergeCell ref="B76:C77"/>
    <mergeCell ref="B64:C64"/>
    <mergeCell ref="B24:C25"/>
    <mergeCell ref="B27:C28"/>
    <mergeCell ref="A26:A28"/>
    <mergeCell ref="A24:A25"/>
    <mergeCell ref="B49:C50"/>
    <mergeCell ref="B51:C51"/>
    <mergeCell ref="A49:A63"/>
    <mergeCell ref="B29:C30"/>
    <mergeCell ref="B31:C33"/>
    <mergeCell ref="A29:A33"/>
    <mergeCell ref="A1:C1"/>
    <mergeCell ref="A2:C4"/>
    <mergeCell ref="A8:C9"/>
    <mergeCell ref="A5:C5"/>
    <mergeCell ref="A6:C7"/>
  </mergeCells>
  <phoneticPr fontId="8" type="noConversion"/>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E0155-8408-494B-8632-99FECEEEC739}">
  <sheetPr codeName="Sheet1"/>
  <dimension ref="A1:AB12551"/>
  <sheetViews>
    <sheetView zoomScale="182" workbookViewId="0">
      <selection activeCell="AA13" sqref="AA13"/>
    </sheetView>
  </sheetViews>
  <sheetFormatPr baseColWidth="10" defaultColWidth="10.33203125" defaultRowHeight="15" x14ac:dyDescent="0.2"/>
  <cols>
    <col min="1" max="1" width="14.83203125" customWidth="1"/>
    <col min="2" max="2" width="14" customWidth="1"/>
    <col min="3" max="3" width="16.33203125" customWidth="1"/>
    <col min="4" max="4" width="11.1640625" customWidth="1"/>
    <col min="5" max="5" width="19.83203125" customWidth="1"/>
    <col min="6" max="6" width="14.6640625" customWidth="1"/>
    <col min="7" max="7" width="19.1640625" customWidth="1"/>
    <col min="8" max="8" width="14" customWidth="1"/>
    <col min="9" max="9" width="22.6640625" customWidth="1"/>
    <col min="10" max="10" width="17.5" customWidth="1"/>
    <col min="11" max="11" width="18.1640625" customWidth="1"/>
    <col min="12" max="12" width="33.6640625" bestFit="1" customWidth="1"/>
    <col min="13" max="13" width="13.5" customWidth="1"/>
    <col min="14" max="14" width="23.6640625" customWidth="1"/>
    <col min="15" max="15" width="18.5" customWidth="1"/>
    <col min="16" max="16" width="21.83203125" customWidth="1"/>
    <col min="17" max="17" width="16.6640625" customWidth="1"/>
    <col min="18" max="18" width="19.1640625" customWidth="1"/>
    <col min="19" max="19" width="14" customWidth="1"/>
    <col min="20" max="20" width="21.83203125" customWidth="1"/>
    <col min="21" max="21" width="30.5" bestFit="1" customWidth="1"/>
    <col min="22" max="22" width="22.6640625" customWidth="1"/>
    <col min="23" max="23" width="23.6640625" bestFit="1" customWidth="1"/>
    <col min="24" max="24" width="21.33203125" bestFit="1" customWidth="1"/>
    <col min="25" max="25" width="10.33203125" customWidth="1"/>
    <col min="26" max="26" width="11.5" customWidth="1"/>
    <col min="27" max="27" width="26.5" customWidth="1"/>
    <col min="28" max="28" width="12.5" bestFit="1" customWidth="1"/>
    <col min="29" max="29" width="10.33203125" customWidth="1"/>
  </cols>
  <sheetData>
    <row r="1" spans="1:28" x14ac:dyDescent="0.2">
      <c r="A1" t="s">
        <v>17</v>
      </c>
      <c r="B1" t="s">
        <v>18</v>
      </c>
      <c r="C1" t="s">
        <v>19</v>
      </c>
      <c r="D1" t="s">
        <v>20</v>
      </c>
      <c r="E1" t="s">
        <v>21</v>
      </c>
      <c r="F1" t="s">
        <v>22</v>
      </c>
      <c r="G1" t="s">
        <v>23</v>
      </c>
      <c r="H1" t="s">
        <v>24</v>
      </c>
      <c r="I1" t="s">
        <v>25</v>
      </c>
      <c r="J1" t="s">
        <v>26</v>
      </c>
      <c r="K1" t="s">
        <v>27</v>
      </c>
      <c r="L1" t="s">
        <v>28</v>
      </c>
      <c r="M1" t="s">
        <v>29</v>
      </c>
      <c r="N1" t="s">
        <v>30</v>
      </c>
      <c r="O1" t="s">
        <v>31</v>
      </c>
      <c r="P1" t="s">
        <v>32</v>
      </c>
      <c r="Q1" t="s">
        <v>33</v>
      </c>
      <c r="R1" t="s">
        <v>34</v>
      </c>
      <c r="S1" t="s">
        <v>35</v>
      </c>
      <c r="T1" t="s">
        <v>36</v>
      </c>
      <c r="U1" t="s">
        <v>572</v>
      </c>
      <c r="V1" t="s">
        <v>37</v>
      </c>
      <c r="W1" s="1" t="s">
        <v>573</v>
      </c>
      <c r="X1" s="1" t="s">
        <v>575</v>
      </c>
      <c r="Z1" t="s">
        <v>602</v>
      </c>
      <c r="AA1" t="s">
        <v>595</v>
      </c>
      <c r="AB1" t="s">
        <v>603</v>
      </c>
    </row>
    <row r="2" spans="1:28" x14ac:dyDescent="0.2">
      <c r="A2">
        <v>276579</v>
      </c>
      <c r="B2" t="s">
        <v>0</v>
      </c>
      <c r="C2" t="s">
        <v>38</v>
      </c>
      <c r="D2">
        <v>1</v>
      </c>
      <c r="E2" t="s">
        <v>39</v>
      </c>
      <c r="F2">
        <v>1</v>
      </c>
      <c r="G2" t="s">
        <v>43</v>
      </c>
      <c r="H2">
        <v>3</v>
      </c>
      <c r="I2" t="s">
        <v>41</v>
      </c>
      <c r="J2">
        <v>1</v>
      </c>
      <c r="K2">
        <v>160</v>
      </c>
      <c r="L2" t="s">
        <v>6</v>
      </c>
      <c r="M2">
        <v>3</v>
      </c>
      <c r="N2" t="s">
        <v>16</v>
      </c>
      <c r="O2">
        <v>2</v>
      </c>
      <c r="P2" t="s">
        <v>14</v>
      </c>
      <c r="Q2">
        <v>5</v>
      </c>
      <c r="R2" t="s">
        <v>46</v>
      </c>
      <c r="S2">
        <v>2</v>
      </c>
      <c r="T2">
        <v>34</v>
      </c>
      <c r="U2">
        <v>72.5</v>
      </c>
      <c r="V2">
        <v>122.93</v>
      </c>
      <c r="W2" t="str">
        <f>_xlfn.XLOOKUP(M2,ActionReference[Action],ActionReference[Reference])</f>
        <v>Denied</v>
      </c>
      <c r="X2" t="str" cm="1">
        <f t="array" ref="X2">_xlfn.IFS(T2&lt;40,"Lower",T2&lt;122,"Middle",TRUE,"Upper")</f>
        <v>Lower</v>
      </c>
      <c r="Z2">
        <v>1</v>
      </c>
      <c r="AA2" t="s">
        <v>7</v>
      </c>
      <c r="AB2" t="s">
        <v>569</v>
      </c>
    </row>
    <row r="3" spans="1:28" x14ac:dyDescent="0.2">
      <c r="A3">
        <v>451965</v>
      </c>
      <c r="B3" t="s">
        <v>0</v>
      </c>
      <c r="C3" t="s">
        <v>38</v>
      </c>
      <c r="D3">
        <v>1</v>
      </c>
      <c r="E3" t="s">
        <v>39</v>
      </c>
      <c r="F3">
        <v>1</v>
      </c>
      <c r="G3" t="s">
        <v>40</v>
      </c>
      <c r="H3">
        <v>1</v>
      </c>
      <c r="I3" t="s">
        <v>41</v>
      </c>
      <c r="J3">
        <v>1</v>
      </c>
      <c r="K3">
        <v>100</v>
      </c>
      <c r="L3" t="s">
        <v>44</v>
      </c>
      <c r="M3">
        <v>6</v>
      </c>
      <c r="N3" t="s">
        <v>16</v>
      </c>
      <c r="O3">
        <v>2</v>
      </c>
      <c r="P3" t="s">
        <v>14</v>
      </c>
      <c r="Q3">
        <v>5</v>
      </c>
      <c r="R3" t="s">
        <v>47</v>
      </c>
      <c r="S3">
        <v>1</v>
      </c>
      <c r="T3">
        <v>117</v>
      </c>
      <c r="U3">
        <v>79.599999999999994</v>
      </c>
      <c r="V3">
        <v>96.139999399999994</v>
      </c>
      <c r="W3" t="str">
        <f>_xlfn.XLOOKUP(M3,ActionReference[Action],ActionReference[Reference])</f>
        <v>Approved</v>
      </c>
      <c r="X3" t="str" cm="1">
        <f t="array" ref="X3">_xlfn.IFS(T3&lt;40,"Lower",T3&lt;122,"Middle",TRUE,"Upper")</f>
        <v>Middle</v>
      </c>
      <c r="Z3">
        <v>2</v>
      </c>
      <c r="AA3" t="s">
        <v>53</v>
      </c>
      <c r="AB3" t="s">
        <v>569</v>
      </c>
    </row>
    <row r="4" spans="1:28" x14ac:dyDescent="0.2">
      <c r="A4">
        <v>451965</v>
      </c>
      <c r="B4" t="s">
        <v>0</v>
      </c>
      <c r="C4" t="s">
        <v>38</v>
      </c>
      <c r="D4">
        <v>1</v>
      </c>
      <c r="E4" t="s">
        <v>39</v>
      </c>
      <c r="F4">
        <v>1</v>
      </c>
      <c r="G4" t="s">
        <v>40</v>
      </c>
      <c r="H4">
        <v>1</v>
      </c>
      <c r="I4" t="s">
        <v>41</v>
      </c>
      <c r="J4">
        <v>1</v>
      </c>
      <c r="K4">
        <v>92</v>
      </c>
      <c r="L4" t="s">
        <v>44</v>
      </c>
      <c r="M4">
        <v>6</v>
      </c>
      <c r="N4" t="s">
        <v>16</v>
      </c>
      <c r="O4">
        <v>2</v>
      </c>
      <c r="P4" t="s">
        <v>14</v>
      </c>
      <c r="Q4">
        <v>5</v>
      </c>
      <c r="R4" t="s">
        <v>46</v>
      </c>
      <c r="S4">
        <v>2</v>
      </c>
      <c r="T4">
        <v>66</v>
      </c>
      <c r="U4">
        <v>68.099999999999994</v>
      </c>
      <c r="V4">
        <v>78.629997299999999</v>
      </c>
      <c r="W4" t="str">
        <f>_xlfn.XLOOKUP(M4,ActionReference[Action],ActionReference[Reference])</f>
        <v>Approved</v>
      </c>
      <c r="X4" t="str" cm="1">
        <f t="array" ref="X4">_xlfn.IFS(T4&lt;40,"Lower",T4&lt;122,"Middle",TRUE,"Upper")</f>
        <v>Middle</v>
      </c>
      <c r="Z4">
        <v>3</v>
      </c>
      <c r="AA4" t="s">
        <v>6</v>
      </c>
      <c r="AB4" t="s">
        <v>570</v>
      </c>
    </row>
    <row r="5" spans="1:28" x14ac:dyDescent="0.2">
      <c r="A5">
        <v>619877</v>
      </c>
      <c r="B5" t="s">
        <v>0</v>
      </c>
      <c r="C5" t="s">
        <v>38</v>
      </c>
      <c r="D5">
        <v>1</v>
      </c>
      <c r="E5" t="s">
        <v>39</v>
      </c>
      <c r="F5">
        <v>1</v>
      </c>
      <c r="G5" t="s">
        <v>43</v>
      </c>
      <c r="H5">
        <v>3</v>
      </c>
      <c r="I5" t="s">
        <v>41</v>
      </c>
      <c r="J5">
        <v>1</v>
      </c>
      <c r="K5">
        <v>186</v>
      </c>
      <c r="L5" t="s">
        <v>6</v>
      </c>
      <c r="M5">
        <v>3</v>
      </c>
      <c r="N5" t="s">
        <v>16</v>
      </c>
      <c r="O5">
        <v>2</v>
      </c>
      <c r="P5" t="s">
        <v>14</v>
      </c>
      <c r="Q5">
        <v>5</v>
      </c>
      <c r="R5" t="s">
        <v>47</v>
      </c>
      <c r="S5">
        <v>1</v>
      </c>
      <c r="T5">
        <v>132</v>
      </c>
      <c r="U5">
        <v>73.7</v>
      </c>
      <c r="V5">
        <v>96.239997900000006</v>
      </c>
      <c r="W5" t="str">
        <f>_xlfn.XLOOKUP(M5,ActionReference[Action],ActionReference[Reference])</f>
        <v>Denied</v>
      </c>
      <c r="X5" t="str" cm="1">
        <f t="array" ref="X5">_xlfn.IFS(T5&lt;40,"Lower",T5&lt;122,"Middle",TRUE,"Upper")</f>
        <v>Upper</v>
      </c>
      <c r="Z5">
        <v>4</v>
      </c>
      <c r="AA5" t="s">
        <v>635</v>
      </c>
      <c r="AB5" t="s">
        <v>571</v>
      </c>
    </row>
    <row r="6" spans="1:28" x14ac:dyDescent="0.2">
      <c r="A6">
        <v>233031</v>
      </c>
      <c r="B6" t="s">
        <v>0</v>
      </c>
      <c r="C6" t="s">
        <v>38</v>
      </c>
      <c r="D6">
        <v>1</v>
      </c>
      <c r="E6" t="s">
        <v>39</v>
      </c>
      <c r="F6">
        <v>1</v>
      </c>
      <c r="G6" t="s">
        <v>43</v>
      </c>
      <c r="H6">
        <v>3</v>
      </c>
      <c r="I6" t="s">
        <v>50</v>
      </c>
      <c r="J6">
        <v>2</v>
      </c>
      <c r="K6">
        <v>70</v>
      </c>
      <c r="L6" t="s">
        <v>7</v>
      </c>
      <c r="M6">
        <v>1</v>
      </c>
      <c r="N6" t="s">
        <v>16</v>
      </c>
      <c r="O6">
        <v>2</v>
      </c>
      <c r="P6" t="s">
        <v>14</v>
      </c>
      <c r="Q6">
        <v>5</v>
      </c>
      <c r="R6" t="s">
        <v>47</v>
      </c>
      <c r="S6">
        <v>1</v>
      </c>
      <c r="T6">
        <v>72</v>
      </c>
      <c r="U6">
        <v>61.4</v>
      </c>
      <c r="V6">
        <v>87.779998800000001</v>
      </c>
      <c r="W6" t="str">
        <f>_xlfn.XLOOKUP(M6,ActionReference[Action],ActionReference[Reference])</f>
        <v>Approved</v>
      </c>
      <c r="X6" t="str" cm="1">
        <f t="array" ref="X6">_xlfn.IFS(T6&lt;40,"Lower",T6&lt;122,"Middle",TRUE,"Upper")</f>
        <v>Middle</v>
      </c>
      <c r="Z6">
        <v>5</v>
      </c>
      <c r="AA6" t="s">
        <v>636</v>
      </c>
      <c r="AB6" t="s">
        <v>571</v>
      </c>
    </row>
    <row r="7" spans="1:28" x14ac:dyDescent="0.2">
      <c r="A7">
        <v>915878</v>
      </c>
      <c r="B7" t="s">
        <v>0</v>
      </c>
      <c r="C7" t="s">
        <v>38</v>
      </c>
      <c r="D7">
        <v>1</v>
      </c>
      <c r="E7" t="s">
        <v>39</v>
      </c>
      <c r="F7">
        <v>1</v>
      </c>
      <c r="G7" t="s">
        <v>43</v>
      </c>
      <c r="H7">
        <v>3</v>
      </c>
      <c r="I7" t="s">
        <v>41</v>
      </c>
      <c r="J7">
        <v>1</v>
      </c>
      <c r="K7">
        <v>112</v>
      </c>
      <c r="L7" t="s">
        <v>7</v>
      </c>
      <c r="M7">
        <v>1</v>
      </c>
      <c r="N7" t="s">
        <v>16</v>
      </c>
      <c r="O7">
        <v>2</v>
      </c>
      <c r="P7" t="s">
        <v>14</v>
      </c>
      <c r="Q7">
        <v>5</v>
      </c>
      <c r="R7" t="s">
        <v>46</v>
      </c>
      <c r="S7">
        <v>2</v>
      </c>
      <c r="T7">
        <v>44</v>
      </c>
      <c r="U7">
        <v>67.900000000000006</v>
      </c>
      <c r="V7">
        <v>118.709999</v>
      </c>
      <c r="W7" t="str">
        <f>_xlfn.XLOOKUP(M7,ActionReference[Action],ActionReference[Reference])</f>
        <v>Approved</v>
      </c>
      <c r="X7" t="str" cm="1">
        <f t="array" ref="X7">_xlfn.IFS(T7&lt;40,"Lower",T7&lt;122,"Middle",TRUE,"Upper")</f>
        <v>Middle</v>
      </c>
      <c r="Z7">
        <v>6</v>
      </c>
      <c r="AA7" t="s">
        <v>44</v>
      </c>
      <c r="AB7" t="s">
        <v>569</v>
      </c>
    </row>
    <row r="8" spans="1:28" x14ac:dyDescent="0.2">
      <c r="A8">
        <v>4186591</v>
      </c>
      <c r="B8" t="s">
        <v>0</v>
      </c>
      <c r="C8" t="s">
        <v>45</v>
      </c>
      <c r="D8">
        <v>3</v>
      </c>
      <c r="E8" t="s">
        <v>39</v>
      </c>
      <c r="F8">
        <v>1</v>
      </c>
      <c r="G8" t="s">
        <v>43</v>
      </c>
      <c r="H8">
        <v>3</v>
      </c>
      <c r="I8" t="s">
        <v>41</v>
      </c>
      <c r="J8">
        <v>1</v>
      </c>
      <c r="K8">
        <v>315</v>
      </c>
      <c r="L8" t="s">
        <v>7</v>
      </c>
      <c r="M8">
        <v>1</v>
      </c>
      <c r="N8" t="s">
        <v>16</v>
      </c>
      <c r="O8">
        <v>2</v>
      </c>
      <c r="P8" t="s">
        <v>14</v>
      </c>
      <c r="Q8">
        <v>5</v>
      </c>
      <c r="R8" t="s">
        <v>47</v>
      </c>
      <c r="S8">
        <v>1</v>
      </c>
      <c r="T8">
        <v>105</v>
      </c>
      <c r="U8">
        <v>73.900000000000006</v>
      </c>
      <c r="V8">
        <v>134.05999800000001</v>
      </c>
      <c r="W8" t="str">
        <f>_xlfn.XLOOKUP(M8,ActionReference[Action],ActionReference[Reference])</f>
        <v>Approved</v>
      </c>
      <c r="X8" t="str" cm="1">
        <f t="array" ref="X8">_xlfn.IFS(T8&lt;40,"Lower",T8&lt;122,"Middle",TRUE,"Upper")</f>
        <v>Middle</v>
      </c>
      <c r="Z8">
        <v>7</v>
      </c>
      <c r="AA8" t="s">
        <v>637</v>
      </c>
      <c r="AB8" t="s">
        <v>570</v>
      </c>
    </row>
    <row r="9" spans="1:28" x14ac:dyDescent="0.2">
      <c r="A9">
        <v>504713</v>
      </c>
      <c r="B9" t="s">
        <v>0</v>
      </c>
      <c r="C9" t="s">
        <v>38</v>
      </c>
      <c r="D9">
        <v>1</v>
      </c>
      <c r="E9" t="s">
        <v>39</v>
      </c>
      <c r="F9">
        <v>1</v>
      </c>
      <c r="G9" t="s">
        <v>40</v>
      </c>
      <c r="H9">
        <v>1</v>
      </c>
      <c r="I9" t="s">
        <v>41</v>
      </c>
      <c r="J9">
        <v>1</v>
      </c>
      <c r="K9">
        <v>404</v>
      </c>
      <c r="L9" t="s">
        <v>6</v>
      </c>
      <c r="M9">
        <v>3</v>
      </c>
      <c r="N9" t="s">
        <v>16</v>
      </c>
      <c r="O9">
        <v>2</v>
      </c>
      <c r="P9" t="s">
        <v>10</v>
      </c>
      <c r="Q9">
        <v>3</v>
      </c>
      <c r="R9" t="s">
        <v>47</v>
      </c>
      <c r="S9">
        <v>1</v>
      </c>
      <c r="T9">
        <v>94</v>
      </c>
      <c r="U9">
        <v>77.5</v>
      </c>
      <c r="V9">
        <v>124.050003</v>
      </c>
      <c r="W9" t="str">
        <f>_xlfn.XLOOKUP(M9,ActionReference[Action],ActionReference[Reference])</f>
        <v>Denied</v>
      </c>
      <c r="X9" t="str" cm="1">
        <f t="array" ref="X9">_xlfn.IFS(T9&lt;40,"Lower",T9&lt;122,"Middle",TRUE,"Upper")</f>
        <v>Middle</v>
      </c>
      <c r="Z9">
        <v>8</v>
      </c>
      <c r="AA9" t="s">
        <v>638</v>
      </c>
      <c r="AB9" t="s">
        <v>571</v>
      </c>
    </row>
    <row r="10" spans="1:28" x14ac:dyDescent="0.2">
      <c r="A10">
        <v>233031</v>
      </c>
      <c r="B10" t="s">
        <v>0</v>
      </c>
      <c r="C10" t="s">
        <v>38</v>
      </c>
      <c r="D10">
        <v>1</v>
      </c>
      <c r="E10" t="s">
        <v>39</v>
      </c>
      <c r="F10">
        <v>1</v>
      </c>
      <c r="G10" t="s">
        <v>49</v>
      </c>
      <c r="H10">
        <v>2</v>
      </c>
      <c r="I10" t="s">
        <v>41</v>
      </c>
      <c r="J10">
        <v>1</v>
      </c>
      <c r="K10">
        <v>55</v>
      </c>
      <c r="L10" t="s">
        <v>6</v>
      </c>
      <c r="M10">
        <v>3</v>
      </c>
      <c r="N10" t="s">
        <v>16</v>
      </c>
      <c r="O10">
        <v>2</v>
      </c>
      <c r="P10" t="s">
        <v>10</v>
      </c>
      <c r="Q10">
        <v>3</v>
      </c>
      <c r="R10" t="s">
        <v>46</v>
      </c>
      <c r="S10">
        <v>2</v>
      </c>
      <c r="T10">
        <v>46</v>
      </c>
      <c r="U10">
        <v>53</v>
      </c>
      <c r="V10">
        <v>67.209999100000005</v>
      </c>
      <c r="W10" t="str">
        <f>_xlfn.XLOOKUP(M10,ActionReference[Action],ActionReference[Reference])</f>
        <v>Denied</v>
      </c>
      <c r="X10" t="str" cm="1">
        <f t="array" ref="X10">_xlfn.IFS(T10&lt;40,"Lower",T10&lt;122,"Middle",TRUE,"Upper")</f>
        <v>Middle</v>
      </c>
    </row>
    <row r="11" spans="1:28" x14ac:dyDescent="0.2">
      <c r="A11">
        <v>146672</v>
      </c>
      <c r="B11" t="s">
        <v>0</v>
      </c>
      <c r="C11" t="s">
        <v>38</v>
      </c>
      <c r="D11">
        <v>1</v>
      </c>
      <c r="E11" t="s">
        <v>39</v>
      </c>
      <c r="F11">
        <v>1</v>
      </c>
      <c r="G11" t="s">
        <v>40</v>
      </c>
      <c r="H11">
        <v>1</v>
      </c>
      <c r="I11" t="s">
        <v>41</v>
      </c>
      <c r="J11">
        <v>1</v>
      </c>
      <c r="K11">
        <v>221</v>
      </c>
      <c r="L11" t="s">
        <v>6</v>
      </c>
      <c r="M11">
        <v>3</v>
      </c>
      <c r="N11" t="s">
        <v>16</v>
      </c>
      <c r="O11">
        <v>2</v>
      </c>
      <c r="P11" t="s">
        <v>14</v>
      </c>
      <c r="Q11">
        <v>5</v>
      </c>
      <c r="R11" t="s">
        <v>46</v>
      </c>
      <c r="S11">
        <v>2</v>
      </c>
      <c r="T11">
        <v>73</v>
      </c>
      <c r="U11">
        <v>47.3</v>
      </c>
      <c r="V11">
        <v>68.879997299999999</v>
      </c>
      <c r="W11" t="str">
        <f>_xlfn.XLOOKUP(M11,ActionReference[Action],ActionReference[Reference])</f>
        <v>Denied</v>
      </c>
      <c r="X11" t="str" cm="1">
        <f t="array" ref="X11">_xlfn.IFS(T11&lt;40,"Lower",T11&lt;122,"Middle",TRUE,"Upper")</f>
        <v>Middle</v>
      </c>
    </row>
    <row r="12" spans="1:28" x14ac:dyDescent="0.2">
      <c r="A12">
        <v>817824</v>
      </c>
      <c r="B12" t="s">
        <v>0</v>
      </c>
      <c r="C12" t="s">
        <v>38</v>
      </c>
      <c r="D12">
        <v>1</v>
      </c>
      <c r="E12" t="s">
        <v>39</v>
      </c>
      <c r="F12">
        <v>1</v>
      </c>
      <c r="G12" t="s">
        <v>49</v>
      </c>
      <c r="H12">
        <v>2</v>
      </c>
      <c r="I12" t="s">
        <v>41</v>
      </c>
      <c r="J12">
        <v>1</v>
      </c>
      <c r="K12">
        <v>7</v>
      </c>
      <c r="L12" t="s">
        <v>6</v>
      </c>
      <c r="M12">
        <v>3</v>
      </c>
      <c r="N12" t="s">
        <v>15</v>
      </c>
      <c r="O12">
        <v>1</v>
      </c>
      <c r="P12" t="s">
        <v>8</v>
      </c>
      <c r="Q12">
        <v>1</v>
      </c>
      <c r="R12" t="s">
        <v>47</v>
      </c>
      <c r="S12">
        <v>1</v>
      </c>
      <c r="T12">
        <v>37</v>
      </c>
      <c r="U12">
        <v>58</v>
      </c>
      <c r="V12">
        <v>85.790000899999995</v>
      </c>
      <c r="W12" t="str">
        <f>_xlfn.XLOOKUP(M12,ActionReference[Action],ActionReference[Reference])</f>
        <v>Denied</v>
      </c>
      <c r="X12" t="str" cm="1">
        <f t="array" ref="X12">_xlfn.IFS(T12&lt;40,"Lower",T12&lt;122,"Middle",TRUE,"Upper")</f>
        <v>Lower</v>
      </c>
    </row>
    <row r="13" spans="1:28" x14ac:dyDescent="0.2">
      <c r="A13">
        <v>617677</v>
      </c>
      <c r="B13" t="s">
        <v>0</v>
      </c>
      <c r="C13" t="s">
        <v>38</v>
      </c>
      <c r="D13">
        <v>1</v>
      </c>
      <c r="E13" t="s">
        <v>39</v>
      </c>
      <c r="F13">
        <v>1</v>
      </c>
      <c r="G13" t="s">
        <v>40</v>
      </c>
      <c r="H13">
        <v>1</v>
      </c>
      <c r="I13" t="s">
        <v>41</v>
      </c>
      <c r="J13">
        <v>1</v>
      </c>
      <c r="K13">
        <v>853</v>
      </c>
      <c r="L13" t="s">
        <v>7</v>
      </c>
      <c r="M13">
        <v>1</v>
      </c>
      <c r="N13" t="s">
        <v>16</v>
      </c>
      <c r="O13">
        <v>2</v>
      </c>
      <c r="P13" t="s">
        <v>10</v>
      </c>
      <c r="Q13">
        <v>3</v>
      </c>
      <c r="R13" t="s">
        <v>47</v>
      </c>
      <c r="S13">
        <v>1</v>
      </c>
      <c r="T13">
        <v>331</v>
      </c>
      <c r="U13">
        <v>107.6</v>
      </c>
      <c r="V13">
        <v>128.03999300000001</v>
      </c>
      <c r="W13" t="str">
        <f>_xlfn.XLOOKUP(M13,ActionReference[Action],ActionReference[Reference])</f>
        <v>Approved</v>
      </c>
      <c r="X13" t="str" cm="1">
        <f t="array" ref="X13">_xlfn.IFS(T13&lt;40,"Lower",T13&lt;122,"Middle",TRUE,"Upper")</f>
        <v>Upper</v>
      </c>
    </row>
    <row r="14" spans="1:28" x14ac:dyDescent="0.2">
      <c r="A14">
        <v>451965</v>
      </c>
      <c r="B14" t="s">
        <v>0</v>
      </c>
      <c r="C14" t="s">
        <v>45</v>
      </c>
      <c r="D14">
        <v>3</v>
      </c>
      <c r="E14" t="s">
        <v>39</v>
      </c>
      <c r="F14">
        <v>1</v>
      </c>
      <c r="G14" t="s">
        <v>40</v>
      </c>
      <c r="H14">
        <v>1</v>
      </c>
      <c r="I14" t="s">
        <v>41</v>
      </c>
      <c r="J14">
        <v>1</v>
      </c>
      <c r="K14">
        <v>157</v>
      </c>
      <c r="L14" t="s">
        <v>44</v>
      </c>
      <c r="M14">
        <v>6</v>
      </c>
      <c r="N14" t="s">
        <v>16</v>
      </c>
      <c r="O14">
        <v>2</v>
      </c>
      <c r="P14" t="s">
        <v>14</v>
      </c>
      <c r="Q14">
        <v>5</v>
      </c>
      <c r="R14" t="s">
        <v>47</v>
      </c>
      <c r="S14">
        <v>1</v>
      </c>
      <c r="T14">
        <v>54</v>
      </c>
      <c r="U14">
        <v>63.9</v>
      </c>
      <c r="V14">
        <v>78.370002700000001</v>
      </c>
      <c r="W14" t="str">
        <f>_xlfn.XLOOKUP(M14,ActionReference[Action],ActionReference[Reference])</f>
        <v>Approved</v>
      </c>
      <c r="X14" t="str" cm="1">
        <f t="array" ref="X14">_xlfn.IFS(T14&lt;40,"Lower",T14&lt;122,"Middle",TRUE,"Upper")</f>
        <v>Middle</v>
      </c>
    </row>
    <row r="15" spans="1:28" x14ac:dyDescent="0.2">
      <c r="A15">
        <v>197478</v>
      </c>
      <c r="B15" t="s">
        <v>0</v>
      </c>
      <c r="C15" t="s">
        <v>38</v>
      </c>
      <c r="D15">
        <v>1</v>
      </c>
      <c r="E15" t="s">
        <v>39</v>
      </c>
      <c r="F15">
        <v>1</v>
      </c>
      <c r="G15" t="s">
        <v>40</v>
      </c>
      <c r="H15">
        <v>1</v>
      </c>
      <c r="I15" t="s">
        <v>50</v>
      </c>
      <c r="J15">
        <v>2</v>
      </c>
      <c r="K15">
        <v>585</v>
      </c>
      <c r="L15" t="s">
        <v>7</v>
      </c>
      <c r="M15">
        <v>1</v>
      </c>
      <c r="N15" t="s">
        <v>16</v>
      </c>
      <c r="O15">
        <v>2</v>
      </c>
      <c r="P15" t="s">
        <v>9</v>
      </c>
      <c r="Q15">
        <v>2</v>
      </c>
      <c r="R15" t="s">
        <v>47</v>
      </c>
      <c r="S15">
        <v>1</v>
      </c>
      <c r="T15">
        <v>61</v>
      </c>
      <c r="U15">
        <v>73.7</v>
      </c>
      <c r="V15">
        <v>79.75</v>
      </c>
      <c r="W15" t="str">
        <f>_xlfn.XLOOKUP(M15,ActionReference[Action],ActionReference[Reference])</f>
        <v>Approved</v>
      </c>
      <c r="X15" t="str" cm="1">
        <f t="array" ref="X15">_xlfn.IFS(T15&lt;40,"Lower",T15&lt;122,"Middle",TRUE,"Upper")</f>
        <v>Middle</v>
      </c>
    </row>
    <row r="16" spans="1:28" x14ac:dyDescent="0.2">
      <c r="A16">
        <v>146672</v>
      </c>
      <c r="B16" t="s">
        <v>0</v>
      </c>
      <c r="C16" t="s">
        <v>45</v>
      </c>
      <c r="D16">
        <v>3</v>
      </c>
      <c r="E16" t="s">
        <v>39</v>
      </c>
      <c r="F16">
        <v>1</v>
      </c>
      <c r="G16" t="s">
        <v>40</v>
      </c>
      <c r="H16">
        <v>1</v>
      </c>
      <c r="I16" t="s">
        <v>41</v>
      </c>
      <c r="J16">
        <v>1</v>
      </c>
      <c r="K16">
        <v>542</v>
      </c>
      <c r="L16" t="s">
        <v>7</v>
      </c>
      <c r="M16">
        <v>1</v>
      </c>
      <c r="N16" t="s">
        <v>16</v>
      </c>
      <c r="O16">
        <v>2</v>
      </c>
      <c r="P16" t="s">
        <v>14</v>
      </c>
      <c r="Q16">
        <v>5</v>
      </c>
      <c r="R16" t="s">
        <v>47</v>
      </c>
      <c r="S16">
        <v>1</v>
      </c>
      <c r="T16">
        <v>302</v>
      </c>
      <c r="U16">
        <v>61.9</v>
      </c>
      <c r="V16">
        <v>174.179993</v>
      </c>
      <c r="W16" t="str">
        <f>_xlfn.XLOOKUP(M16,ActionReference[Action],ActionReference[Reference])</f>
        <v>Approved</v>
      </c>
      <c r="X16" t="str" cm="1">
        <f t="array" ref="X16">_xlfn.IFS(T16&lt;40,"Lower",T16&lt;122,"Middle",TRUE,"Upper")</f>
        <v>Upper</v>
      </c>
    </row>
    <row r="17" spans="1:24" x14ac:dyDescent="0.2">
      <c r="A17">
        <v>451965</v>
      </c>
      <c r="B17" t="s">
        <v>0</v>
      </c>
      <c r="C17" t="s">
        <v>38</v>
      </c>
      <c r="D17">
        <v>1</v>
      </c>
      <c r="E17" t="s">
        <v>39</v>
      </c>
      <c r="F17">
        <v>1</v>
      </c>
      <c r="G17" t="s">
        <v>40</v>
      </c>
      <c r="H17">
        <v>1</v>
      </c>
      <c r="I17" t="s">
        <v>41</v>
      </c>
      <c r="J17">
        <v>1</v>
      </c>
      <c r="K17">
        <v>71</v>
      </c>
      <c r="L17" t="s">
        <v>7</v>
      </c>
      <c r="M17">
        <v>1</v>
      </c>
      <c r="N17" t="s">
        <v>16</v>
      </c>
      <c r="O17">
        <v>2</v>
      </c>
      <c r="P17" t="s">
        <v>9</v>
      </c>
      <c r="Q17">
        <v>2</v>
      </c>
      <c r="R17" t="s">
        <v>47</v>
      </c>
      <c r="S17">
        <v>1</v>
      </c>
      <c r="T17">
        <v>31</v>
      </c>
      <c r="U17">
        <v>63.7</v>
      </c>
      <c r="V17">
        <v>85.699996900000002</v>
      </c>
      <c r="W17" t="str">
        <f>_xlfn.XLOOKUP(M17,ActionReference[Action],ActionReference[Reference])</f>
        <v>Approved</v>
      </c>
      <c r="X17" t="str" cm="1">
        <f t="array" ref="X17">_xlfn.IFS(T17&lt;40,"Lower",T17&lt;122,"Middle",TRUE,"Upper")</f>
        <v>Lower</v>
      </c>
    </row>
    <row r="18" spans="1:24" x14ac:dyDescent="0.2">
      <c r="A18">
        <v>451965</v>
      </c>
      <c r="B18" t="s">
        <v>0</v>
      </c>
      <c r="C18" t="s">
        <v>38</v>
      </c>
      <c r="D18">
        <v>1</v>
      </c>
      <c r="E18" t="s">
        <v>39</v>
      </c>
      <c r="F18">
        <v>1</v>
      </c>
      <c r="G18" t="s">
        <v>43</v>
      </c>
      <c r="H18">
        <v>3</v>
      </c>
      <c r="I18" t="s">
        <v>41</v>
      </c>
      <c r="J18">
        <v>1</v>
      </c>
      <c r="K18">
        <v>347</v>
      </c>
      <c r="L18" t="s">
        <v>44</v>
      </c>
      <c r="M18">
        <v>6</v>
      </c>
      <c r="N18" t="s">
        <v>16</v>
      </c>
      <c r="O18">
        <v>2</v>
      </c>
      <c r="P18" t="s">
        <v>12</v>
      </c>
      <c r="Q18">
        <v>4</v>
      </c>
      <c r="R18" t="s">
        <v>46</v>
      </c>
      <c r="S18">
        <v>2</v>
      </c>
      <c r="T18">
        <v>68</v>
      </c>
      <c r="U18">
        <v>97.4</v>
      </c>
      <c r="V18">
        <v>73.639999399999994</v>
      </c>
      <c r="W18" t="str">
        <f>_xlfn.XLOOKUP(M18,ActionReference[Action],ActionReference[Reference])</f>
        <v>Approved</v>
      </c>
      <c r="X18" t="str" cm="1">
        <f t="array" ref="X18">_xlfn.IFS(T18&lt;40,"Lower",T18&lt;122,"Middle",TRUE,"Upper")</f>
        <v>Middle</v>
      </c>
    </row>
    <row r="19" spans="1:24" x14ac:dyDescent="0.2">
      <c r="A19">
        <v>852218</v>
      </c>
      <c r="B19" t="s">
        <v>0</v>
      </c>
      <c r="C19" t="s">
        <v>38</v>
      </c>
      <c r="D19">
        <v>1</v>
      </c>
      <c r="E19" t="s">
        <v>39</v>
      </c>
      <c r="F19">
        <v>1</v>
      </c>
      <c r="G19" t="s">
        <v>40</v>
      </c>
      <c r="H19">
        <v>1</v>
      </c>
      <c r="I19" t="s">
        <v>41</v>
      </c>
      <c r="J19">
        <v>1</v>
      </c>
      <c r="K19">
        <v>109</v>
      </c>
      <c r="L19" t="s">
        <v>44</v>
      </c>
      <c r="M19">
        <v>6</v>
      </c>
      <c r="N19" t="s">
        <v>16</v>
      </c>
      <c r="O19">
        <v>2</v>
      </c>
      <c r="P19" t="s">
        <v>14</v>
      </c>
      <c r="Q19">
        <v>5</v>
      </c>
      <c r="R19" t="s">
        <v>47</v>
      </c>
      <c r="S19">
        <v>1</v>
      </c>
      <c r="T19">
        <v>58</v>
      </c>
      <c r="U19">
        <v>57.4</v>
      </c>
      <c r="V19">
        <v>52.650001500000002</v>
      </c>
      <c r="W19" t="str">
        <f>_xlfn.XLOOKUP(M19,ActionReference[Action],ActionReference[Reference])</f>
        <v>Approved</v>
      </c>
      <c r="X19" t="str" cm="1">
        <f t="array" ref="X19">_xlfn.IFS(T19&lt;40,"Lower",T19&lt;122,"Middle",TRUE,"Upper")</f>
        <v>Middle</v>
      </c>
    </row>
    <row r="20" spans="1:24" x14ac:dyDescent="0.2">
      <c r="A20">
        <v>504713</v>
      </c>
      <c r="B20" t="s">
        <v>0</v>
      </c>
      <c r="C20" t="s">
        <v>38</v>
      </c>
      <c r="D20">
        <v>1</v>
      </c>
      <c r="E20" t="s">
        <v>39</v>
      </c>
      <c r="F20">
        <v>1</v>
      </c>
      <c r="G20" t="s">
        <v>49</v>
      </c>
      <c r="H20">
        <v>2</v>
      </c>
      <c r="I20" t="s">
        <v>41</v>
      </c>
      <c r="J20">
        <v>1</v>
      </c>
      <c r="K20">
        <v>25</v>
      </c>
      <c r="L20" t="s">
        <v>7</v>
      </c>
      <c r="M20">
        <v>1</v>
      </c>
      <c r="N20" t="s">
        <v>16</v>
      </c>
      <c r="O20">
        <v>2</v>
      </c>
      <c r="P20" t="s">
        <v>9</v>
      </c>
      <c r="Q20">
        <v>2</v>
      </c>
      <c r="R20" t="s">
        <v>47</v>
      </c>
      <c r="S20">
        <v>1</v>
      </c>
      <c r="T20">
        <v>250</v>
      </c>
      <c r="U20">
        <v>77.5</v>
      </c>
      <c r="V20">
        <v>160</v>
      </c>
      <c r="W20" t="str">
        <f>_xlfn.XLOOKUP(M20,ActionReference[Action],ActionReference[Reference])</f>
        <v>Approved</v>
      </c>
      <c r="X20" t="str" cm="1">
        <f t="array" ref="X20">_xlfn.IFS(T20&lt;40,"Lower",T20&lt;122,"Middle",TRUE,"Upper")</f>
        <v>Upper</v>
      </c>
    </row>
    <row r="21" spans="1:24" x14ac:dyDescent="0.2">
      <c r="A21">
        <v>480228</v>
      </c>
      <c r="B21" t="s">
        <v>0</v>
      </c>
      <c r="C21" t="s">
        <v>38</v>
      </c>
      <c r="D21">
        <v>1</v>
      </c>
      <c r="E21" t="s">
        <v>39</v>
      </c>
      <c r="F21">
        <v>1</v>
      </c>
      <c r="G21" t="s">
        <v>43</v>
      </c>
      <c r="H21">
        <v>3</v>
      </c>
      <c r="I21" t="s">
        <v>50</v>
      </c>
      <c r="J21">
        <v>2</v>
      </c>
      <c r="K21">
        <v>220</v>
      </c>
      <c r="L21" t="s">
        <v>6</v>
      </c>
      <c r="M21">
        <v>3</v>
      </c>
      <c r="N21" t="s">
        <v>15</v>
      </c>
      <c r="O21">
        <v>1</v>
      </c>
      <c r="P21" t="s">
        <v>14</v>
      </c>
      <c r="Q21">
        <v>5</v>
      </c>
      <c r="R21" t="s">
        <v>46</v>
      </c>
      <c r="S21">
        <v>2</v>
      </c>
      <c r="T21">
        <v>92</v>
      </c>
      <c r="U21">
        <v>61.1</v>
      </c>
      <c r="V21">
        <v>81.839996299999996</v>
      </c>
      <c r="W21" t="str">
        <f>_xlfn.XLOOKUP(M21,ActionReference[Action],ActionReference[Reference])</f>
        <v>Denied</v>
      </c>
      <c r="X21" t="str" cm="1">
        <f t="array" ref="X21">_xlfn.IFS(T21&lt;40,"Lower",T21&lt;122,"Middle",TRUE,"Upper")</f>
        <v>Middle</v>
      </c>
    </row>
    <row r="22" spans="1:24" x14ac:dyDescent="0.2">
      <c r="A22">
        <v>451965</v>
      </c>
      <c r="B22" t="s">
        <v>0</v>
      </c>
      <c r="C22" t="s">
        <v>45</v>
      </c>
      <c r="D22">
        <v>3</v>
      </c>
      <c r="E22" t="s">
        <v>39</v>
      </c>
      <c r="F22">
        <v>1</v>
      </c>
      <c r="G22" t="s">
        <v>40</v>
      </c>
      <c r="H22">
        <v>1</v>
      </c>
      <c r="I22" t="s">
        <v>41</v>
      </c>
      <c r="J22">
        <v>1</v>
      </c>
      <c r="K22">
        <v>194</v>
      </c>
      <c r="L22" t="s">
        <v>44</v>
      </c>
      <c r="M22">
        <v>6</v>
      </c>
      <c r="N22" t="s">
        <v>16</v>
      </c>
      <c r="O22">
        <v>2</v>
      </c>
      <c r="P22" t="s">
        <v>14</v>
      </c>
      <c r="Q22">
        <v>5</v>
      </c>
      <c r="R22" t="s">
        <v>46</v>
      </c>
      <c r="S22">
        <v>2</v>
      </c>
      <c r="T22">
        <v>101</v>
      </c>
      <c r="U22">
        <v>62</v>
      </c>
      <c r="V22">
        <v>116.870003</v>
      </c>
      <c r="W22" t="str">
        <f>_xlfn.XLOOKUP(M22,ActionReference[Action],ActionReference[Reference])</f>
        <v>Approved</v>
      </c>
      <c r="X22" t="str" cm="1">
        <f t="array" ref="X22">_xlfn.IFS(T22&lt;40,"Lower",T22&lt;122,"Middle",TRUE,"Upper")</f>
        <v>Middle</v>
      </c>
    </row>
    <row r="23" spans="1:24" x14ac:dyDescent="0.2">
      <c r="A23">
        <v>451965</v>
      </c>
      <c r="B23" t="s">
        <v>0</v>
      </c>
      <c r="C23" t="s">
        <v>38</v>
      </c>
      <c r="D23">
        <v>1</v>
      </c>
      <c r="E23" t="s">
        <v>39</v>
      </c>
      <c r="F23">
        <v>1</v>
      </c>
      <c r="G23" t="s">
        <v>40</v>
      </c>
      <c r="H23">
        <v>1</v>
      </c>
      <c r="I23" t="s">
        <v>41</v>
      </c>
      <c r="J23">
        <v>1</v>
      </c>
      <c r="K23">
        <v>446</v>
      </c>
      <c r="L23" t="s">
        <v>7</v>
      </c>
      <c r="M23">
        <v>1</v>
      </c>
      <c r="N23" t="s">
        <v>16</v>
      </c>
      <c r="O23">
        <v>2</v>
      </c>
      <c r="P23" t="s">
        <v>14</v>
      </c>
      <c r="Q23">
        <v>5</v>
      </c>
      <c r="R23" t="s">
        <v>47</v>
      </c>
      <c r="S23">
        <v>1</v>
      </c>
      <c r="T23">
        <v>196</v>
      </c>
      <c r="U23">
        <v>84</v>
      </c>
      <c r="V23">
        <v>142.13999899999999</v>
      </c>
      <c r="W23" t="str">
        <f>_xlfn.XLOOKUP(M23,ActionReference[Action],ActionReference[Reference])</f>
        <v>Approved</v>
      </c>
      <c r="X23" t="str" cm="1">
        <f t="array" ref="X23">_xlfn.IFS(T23&lt;40,"Lower",T23&lt;122,"Middle",TRUE,"Upper")</f>
        <v>Upper</v>
      </c>
    </row>
    <row r="24" spans="1:24" x14ac:dyDescent="0.2">
      <c r="A24">
        <v>817824</v>
      </c>
      <c r="B24" t="s">
        <v>0</v>
      </c>
      <c r="C24" t="s">
        <v>38</v>
      </c>
      <c r="D24">
        <v>1</v>
      </c>
      <c r="E24" t="s">
        <v>39</v>
      </c>
      <c r="F24">
        <v>1</v>
      </c>
      <c r="G24" t="s">
        <v>43</v>
      </c>
      <c r="H24">
        <v>3</v>
      </c>
      <c r="I24" t="s">
        <v>41</v>
      </c>
      <c r="J24">
        <v>1</v>
      </c>
      <c r="K24">
        <v>131</v>
      </c>
      <c r="L24" t="s">
        <v>7</v>
      </c>
      <c r="M24">
        <v>1</v>
      </c>
      <c r="N24" t="s">
        <v>16</v>
      </c>
      <c r="O24">
        <v>2</v>
      </c>
      <c r="P24" t="s">
        <v>14</v>
      </c>
      <c r="Q24">
        <v>5</v>
      </c>
      <c r="R24" t="s">
        <v>47</v>
      </c>
      <c r="S24">
        <v>1</v>
      </c>
      <c r="T24">
        <v>76</v>
      </c>
      <c r="U24">
        <v>79.599999999999994</v>
      </c>
      <c r="V24">
        <v>97.980003400000001</v>
      </c>
      <c r="W24" t="str">
        <f>_xlfn.XLOOKUP(M24,ActionReference[Action],ActionReference[Reference])</f>
        <v>Approved</v>
      </c>
      <c r="X24" t="str" cm="1">
        <f t="array" ref="X24">_xlfn.IFS(T24&lt;40,"Lower",T24&lt;122,"Middle",TRUE,"Upper")</f>
        <v>Middle</v>
      </c>
    </row>
    <row r="25" spans="1:24" x14ac:dyDescent="0.2">
      <c r="A25">
        <v>617677</v>
      </c>
      <c r="B25" t="s">
        <v>0</v>
      </c>
      <c r="C25" t="s">
        <v>38</v>
      </c>
      <c r="D25">
        <v>1</v>
      </c>
      <c r="E25" t="s">
        <v>39</v>
      </c>
      <c r="F25">
        <v>1</v>
      </c>
      <c r="G25" t="s">
        <v>43</v>
      </c>
      <c r="H25">
        <v>3</v>
      </c>
      <c r="I25" t="s">
        <v>50</v>
      </c>
      <c r="J25">
        <v>2</v>
      </c>
      <c r="K25">
        <v>75</v>
      </c>
      <c r="L25" t="s">
        <v>6</v>
      </c>
      <c r="M25">
        <v>3</v>
      </c>
      <c r="N25" t="s">
        <v>16</v>
      </c>
      <c r="O25">
        <v>2</v>
      </c>
      <c r="P25" t="s">
        <v>14</v>
      </c>
      <c r="Q25">
        <v>5</v>
      </c>
      <c r="R25" t="s">
        <v>47</v>
      </c>
      <c r="S25">
        <v>1</v>
      </c>
      <c r="T25">
        <v>74</v>
      </c>
      <c r="U25">
        <v>48.4</v>
      </c>
      <c r="V25">
        <v>102.620003</v>
      </c>
      <c r="W25" t="str">
        <f>_xlfn.XLOOKUP(M25,ActionReference[Action],ActionReference[Reference])</f>
        <v>Denied</v>
      </c>
      <c r="X25" t="str" cm="1">
        <f t="array" ref="X25">_xlfn.IFS(T25&lt;40,"Lower",T25&lt;122,"Middle",TRUE,"Upper")</f>
        <v>Middle</v>
      </c>
    </row>
    <row r="26" spans="1:24" x14ac:dyDescent="0.2">
      <c r="A26">
        <v>2735146</v>
      </c>
      <c r="B26" t="s">
        <v>0</v>
      </c>
      <c r="C26" t="s">
        <v>42</v>
      </c>
      <c r="D26">
        <v>2</v>
      </c>
      <c r="E26" t="s">
        <v>39</v>
      </c>
      <c r="F26">
        <v>1</v>
      </c>
      <c r="G26" t="s">
        <v>43</v>
      </c>
      <c r="H26">
        <v>3</v>
      </c>
      <c r="I26" t="s">
        <v>41</v>
      </c>
      <c r="J26">
        <v>1</v>
      </c>
      <c r="K26">
        <v>102</v>
      </c>
      <c r="L26" t="s">
        <v>6</v>
      </c>
      <c r="M26">
        <v>3</v>
      </c>
      <c r="N26" t="s">
        <v>16</v>
      </c>
      <c r="O26">
        <v>2</v>
      </c>
      <c r="P26" t="s">
        <v>14</v>
      </c>
      <c r="Q26">
        <v>5</v>
      </c>
      <c r="R26" t="s">
        <v>46</v>
      </c>
      <c r="S26">
        <v>2</v>
      </c>
      <c r="T26">
        <v>58</v>
      </c>
      <c r="U26">
        <v>74.5</v>
      </c>
      <c r="V26">
        <v>86.150001500000002</v>
      </c>
      <c r="W26" t="str">
        <f>_xlfn.XLOOKUP(M26,ActionReference[Action],ActionReference[Reference])</f>
        <v>Denied</v>
      </c>
      <c r="X26" t="str" cm="1">
        <f t="array" ref="X26">_xlfn.IFS(T26&lt;40,"Lower",T26&lt;122,"Middle",TRUE,"Upper")</f>
        <v>Middle</v>
      </c>
    </row>
    <row r="27" spans="1:24" x14ac:dyDescent="0.2">
      <c r="A27">
        <v>480228</v>
      </c>
      <c r="B27" t="s">
        <v>0</v>
      </c>
      <c r="C27" t="s">
        <v>38</v>
      </c>
      <c r="D27">
        <v>1</v>
      </c>
      <c r="E27" t="s">
        <v>39</v>
      </c>
      <c r="F27">
        <v>1</v>
      </c>
      <c r="G27" t="s">
        <v>49</v>
      </c>
      <c r="H27">
        <v>2</v>
      </c>
      <c r="I27" t="s">
        <v>41</v>
      </c>
      <c r="J27">
        <v>1</v>
      </c>
      <c r="K27">
        <v>310</v>
      </c>
      <c r="L27" t="s">
        <v>7</v>
      </c>
      <c r="M27">
        <v>1</v>
      </c>
      <c r="N27" t="s">
        <v>16</v>
      </c>
      <c r="O27">
        <v>2</v>
      </c>
      <c r="P27" t="s">
        <v>14</v>
      </c>
      <c r="Q27">
        <v>5</v>
      </c>
      <c r="R27" t="s">
        <v>47</v>
      </c>
      <c r="S27">
        <v>1</v>
      </c>
      <c r="T27">
        <v>54</v>
      </c>
      <c r="U27">
        <v>91</v>
      </c>
      <c r="V27">
        <v>85.959999100000005</v>
      </c>
      <c r="W27" t="str">
        <f>_xlfn.XLOOKUP(M27,ActionReference[Action],ActionReference[Reference])</f>
        <v>Approved</v>
      </c>
      <c r="X27" t="str" cm="1">
        <f t="array" ref="X27">_xlfn.IFS(T27&lt;40,"Lower",T27&lt;122,"Middle",TRUE,"Upper")</f>
        <v>Middle</v>
      </c>
    </row>
    <row r="28" spans="1:24" x14ac:dyDescent="0.2">
      <c r="A28">
        <v>504713</v>
      </c>
      <c r="B28" t="s">
        <v>0</v>
      </c>
      <c r="C28" t="s">
        <v>38</v>
      </c>
      <c r="D28">
        <v>1</v>
      </c>
      <c r="E28" t="s">
        <v>39</v>
      </c>
      <c r="F28">
        <v>1</v>
      </c>
      <c r="G28" t="s">
        <v>49</v>
      </c>
      <c r="H28">
        <v>2</v>
      </c>
      <c r="I28" t="s">
        <v>41</v>
      </c>
      <c r="J28">
        <v>1</v>
      </c>
      <c r="K28">
        <v>5</v>
      </c>
      <c r="L28" t="s">
        <v>6</v>
      </c>
      <c r="M28">
        <v>3</v>
      </c>
      <c r="N28" t="s">
        <v>16</v>
      </c>
      <c r="O28">
        <v>2</v>
      </c>
      <c r="P28" t="s">
        <v>14</v>
      </c>
      <c r="Q28">
        <v>5</v>
      </c>
      <c r="R28" t="s">
        <v>47</v>
      </c>
      <c r="S28">
        <v>1</v>
      </c>
      <c r="T28">
        <v>45</v>
      </c>
      <c r="U28">
        <v>74.3</v>
      </c>
      <c r="V28">
        <v>66.589996299999996</v>
      </c>
      <c r="W28" t="str">
        <f>_xlfn.XLOOKUP(M28,ActionReference[Action],ActionReference[Reference])</f>
        <v>Denied</v>
      </c>
      <c r="X28" t="str" cm="1">
        <f t="array" ref="X28">_xlfn.IFS(T28&lt;40,"Lower",T28&lt;122,"Middle",TRUE,"Upper")</f>
        <v>Middle</v>
      </c>
    </row>
    <row r="29" spans="1:24" x14ac:dyDescent="0.2">
      <c r="A29">
        <v>619877</v>
      </c>
      <c r="B29" t="s">
        <v>0</v>
      </c>
      <c r="C29" t="s">
        <v>45</v>
      </c>
      <c r="D29">
        <v>3</v>
      </c>
      <c r="E29" t="s">
        <v>39</v>
      </c>
      <c r="F29">
        <v>1</v>
      </c>
      <c r="G29" t="s">
        <v>40</v>
      </c>
      <c r="H29">
        <v>1</v>
      </c>
      <c r="I29" t="s">
        <v>41</v>
      </c>
      <c r="J29">
        <v>1</v>
      </c>
      <c r="K29">
        <v>220</v>
      </c>
      <c r="L29" t="s">
        <v>7</v>
      </c>
      <c r="M29">
        <v>1</v>
      </c>
      <c r="N29" t="s">
        <v>16</v>
      </c>
      <c r="O29">
        <v>2</v>
      </c>
      <c r="P29" t="s">
        <v>14</v>
      </c>
      <c r="Q29">
        <v>5</v>
      </c>
      <c r="R29" t="s">
        <v>47</v>
      </c>
      <c r="S29">
        <v>1</v>
      </c>
      <c r="T29">
        <v>82</v>
      </c>
      <c r="U29">
        <v>78.2</v>
      </c>
      <c r="V29">
        <v>92.040000899999995</v>
      </c>
      <c r="W29" t="str">
        <f>_xlfn.XLOOKUP(M29,ActionReference[Action],ActionReference[Reference])</f>
        <v>Approved</v>
      </c>
      <c r="X29" t="str" cm="1">
        <f t="array" ref="X29">_xlfn.IFS(T29&lt;40,"Lower",T29&lt;122,"Middle",TRUE,"Upper")</f>
        <v>Middle</v>
      </c>
    </row>
    <row r="30" spans="1:24" x14ac:dyDescent="0.2">
      <c r="A30">
        <v>497404</v>
      </c>
      <c r="B30" t="s">
        <v>0</v>
      </c>
      <c r="C30" t="s">
        <v>38</v>
      </c>
      <c r="D30">
        <v>1</v>
      </c>
      <c r="E30" t="s">
        <v>39</v>
      </c>
      <c r="F30">
        <v>1</v>
      </c>
      <c r="G30" t="s">
        <v>49</v>
      </c>
      <c r="H30">
        <v>2</v>
      </c>
      <c r="I30" t="s">
        <v>41</v>
      </c>
      <c r="J30">
        <v>1</v>
      </c>
      <c r="K30">
        <v>15</v>
      </c>
      <c r="L30" t="s">
        <v>6</v>
      </c>
      <c r="M30">
        <v>3</v>
      </c>
      <c r="N30" t="s">
        <v>16</v>
      </c>
      <c r="O30">
        <v>2</v>
      </c>
      <c r="P30" t="s">
        <v>10</v>
      </c>
      <c r="Q30">
        <v>3</v>
      </c>
      <c r="R30" t="s">
        <v>47</v>
      </c>
      <c r="S30">
        <v>1</v>
      </c>
      <c r="T30">
        <v>56</v>
      </c>
      <c r="U30">
        <v>57.4</v>
      </c>
      <c r="V30">
        <v>105.620003</v>
      </c>
      <c r="W30" t="str">
        <f>_xlfn.XLOOKUP(M30,ActionReference[Action],ActionReference[Reference])</f>
        <v>Denied</v>
      </c>
      <c r="X30" t="str" cm="1">
        <f t="array" ref="X30">_xlfn.IFS(T30&lt;40,"Lower",T30&lt;122,"Middle",TRUE,"Upper")</f>
        <v>Middle</v>
      </c>
    </row>
    <row r="31" spans="1:24" x14ac:dyDescent="0.2">
      <c r="A31">
        <v>451965</v>
      </c>
      <c r="B31" t="s">
        <v>0</v>
      </c>
      <c r="C31" t="s">
        <v>38</v>
      </c>
      <c r="D31">
        <v>1</v>
      </c>
      <c r="E31" t="s">
        <v>39</v>
      </c>
      <c r="F31">
        <v>1</v>
      </c>
      <c r="G31" t="s">
        <v>40</v>
      </c>
      <c r="H31">
        <v>1</v>
      </c>
      <c r="I31" t="s">
        <v>50</v>
      </c>
      <c r="J31">
        <v>2</v>
      </c>
      <c r="K31">
        <v>396</v>
      </c>
      <c r="L31" t="s">
        <v>44</v>
      </c>
      <c r="M31">
        <v>6</v>
      </c>
      <c r="N31" t="s">
        <v>16</v>
      </c>
      <c r="O31">
        <v>2</v>
      </c>
      <c r="P31" t="s">
        <v>9</v>
      </c>
      <c r="Q31">
        <v>2</v>
      </c>
      <c r="R31" t="s">
        <v>47</v>
      </c>
      <c r="S31">
        <v>1</v>
      </c>
      <c r="T31">
        <v>76</v>
      </c>
      <c r="U31">
        <v>64.3</v>
      </c>
      <c r="V31">
        <v>117.360001</v>
      </c>
      <c r="W31" t="str">
        <f>_xlfn.XLOOKUP(M31,ActionReference[Action],ActionReference[Reference])</f>
        <v>Approved</v>
      </c>
      <c r="X31" t="str" cm="1">
        <f t="array" ref="X31">_xlfn.IFS(T31&lt;40,"Lower",T31&lt;122,"Middle",TRUE,"Upper")</f>
        <v>Middle</v>
      </c>
    </row>
    <row r="32" spans="1:24" x14ac:dyDescent="0.2">
      <c r="A32">
        <v>817824</v>
      </c>
      <c r="B32" t="s">
        <v>0</v>
      </c>
      <c r="C32" t="s">
        <v>38</v>
      </c>
      <c r="D32">
        <v>1</v>
      </c>
      <c r="E32" t="s">
        <v>39</v>
      </c>
      <c r="F32">
        <v>1</v>
      </c>
      <c r="G32" t="s">
        <v>49</v>
      </c>
      <c r="H32">
        <v>2</v>
      </c>
      <c r="I32" t="s">
        <v>41</v>
      </c>
      <c r="J32">
        <v>1</v>
      </c>
      <c r="K32">
        <v>10</v>
      </c>
      <c r="L32" t="s">
        <v>6</v>
      </c>
      <c r="M32">
        <v>3</v>
      </c>
      <c r="N32" t="s">
        <v>16</v>
      </c>
      <c r="O32">
        <v>2</v>
      </c>
      <c r="P32" t="s">
        <v>9</v>
      </c>
      <c r="Q32">
        <v>2</v>
      </c>
      <c r="R32" t="s">
        <v>47</v>
      </c>
      <c r="S32">
        <v>1</v>
      </c>
      <c r="T32">
        <v>106</v>
      </c>
      <c r="U32">
        <v>73.7</v>
      </c>
      <c r="V32">
        <v>56.900001500000002</v>
      </c>
      <c r="W32" t="str">
        <f>_xlfn.XLOOKUP(M32,ActionReference[Action],ActionReference[Reference])</f>
        <v>Denied</v>
      </c>
      <c r="X32" t="str" cm="1">
        <f t="array" ref="X32">_xlfn.IFS(T32&lt;40,"Lower",T32&lt;122,"Middle",TRUE,"Upper")</f>
        <v>Middle</v>
      </c>
    </row>
    <row r="33" spans="1:24" x14ac:dyDescent="0.2">
      <c r="A33">
        <v>379920</v>
      </c>
      <c r="B33" t="s">
        <v>0</v>
      </c>
      <c r="C33" t="s">
        <v>38</v>
      </c>
      <c r="D33">
        <v>1</v>
      </c>
      <c r="E33" t="s">
        <v>39</v>
      </c>
      <c r="F33">
        <v>1</v>
      </c>
      <c r="G33" t="s">
        <v>49</v>
      </c>
      <c r="H33">
        <v>2</v>
      </c>
      <c r="I33" t="s">
        <v>41</v>
      </c>
      <c r="J33">
        <v>1</v>
      </c>
      <c r="K33">
        <v>10</v>
      </c>
      <c r="L33" t="s">
        <v>7</v>
      </c>
      <c r="M33">
        <v>1</v>
      </c>
      <c r="N33" t="s">
        <v>16</v>
      </c>
      <c r="O33">
        <v>2</v>
      </c>
      <c r="P33" t="s">
        <v>14</v>
      </c>
      <c r="Q33">
        <v>5</v>
      </c>
      <c r="R33" t="s">
        <v>47</v>
      </c>
      <c r="S33">
        <v>1</v>
      </c>
      <c r="T33">
        <v>83</v>
      </c>
      <c r="U33">
        <v>56.8</v>
      </c>
      <c r="V33">
        <v>134.55999800000001</v>
      </c>
      <c r="W33" t="str">
        <f>_xlfn.XLOOKUP(M33,ActionReference[Action],ActionReference[Reference])</f>
        <v>Approved</v>
      </c>
      <c r="X33" t="str" cm="1">
        <f t="array" ref="X33">_xlfn.IFS(T33&lt;40,"Lower",T33&lt;122,"Middle",TRUE,"Upper")</f>
        <v>Middle</v>
      </c>
    </row>
    <row r="34" spans="1:24" x14ac:dyDescent="0.2">
      <c r="A34">
        <v>451965</v>
      </c>
      <c r="B34" t="s">
        <v>0</v>
      </c>
      <c r="C34" t="s">
        <v>38</v>
      </c>
      <c r="D34">
        <v>1</v>
      </c>
      <c r="E34" t="s">
        <v>39</v>
      </c>
      <c r="F34">
        <v>1</v>
      </c>
      <c r="G34" t="s">
        <v>43</v>
      </c>
      <c r="H34">
        <v>3</v>
      </c>
      <c r="I34" t="s">
        <v>41</v>
      </c>
      <c r="J34">
        <v>1</v>
      </c>
      <c r="K34">
        <v>65</v>
      </c>
      <c r="L34" t="s">
        <v>6</v>
      </c>
      <c r="M34">
        <v>3</v>
      </c>
      <c r="N34" t="s">
        <v>16</v>
      </c>
      <c r="O34">
        <v>2</v>
      </c>
      <c r="P34" t="s">
        <v>14</v>
      </c>
      <c r="Q34">
        <v>5</v>
      </c>
      <c r="R34" t="s">
        <v>47</v>
      </c>
      <c r="S34">
        <v>1</v>
      </c>
      <c r="T34">
        <v>42</v>
      </c>
      <c r="U34">
        <v>57.3</v>
      </c>
      <c r="V34">
        <v>92.970001199999999</v>
      </c>
      <c r="W34" t="str">
        <f>_xlfn.XLOOKUP(M34,ActionReference[Action],ActionReference[Reference])</f>
        <v>Denied</v>
      </c>
      <c r="X34" t="str" cm="1">
        <f t="array" ref="X34">_xlfn.IFS(T34&lt;40,"Lower",T34&lt;122,"Middle",TRUE,"Upper")</f>
        <v>Middle</v>
      </c>
    </row>
    <row r="35" spans="1:24" x14ac:dyDescent="0.2">
      <c r="A35">
        <v>722777</v>
      </c>
      <c r="B35" t="s">
        <v>0</v>
      </c>
      <c r="C35" t="s">
        <v>38</v>
      </c>
      <c r="D35">
        <v>1</v>
      </c>
      <c r="E35" t="s">
        <v>39</v>
      </c>
      <c r="F35">
        <v>1</v>
      </c>
      <c r="G35" t="s">
        <v>43</v>
      </c>
      <c r="H35">
        <v>3</v>
      </c>
      <c r="I35" t="s">
        <v>41</v>
      </c>
      <c r="J35">
        <v>1</v>
      </c>
      <c r="K35">
        <v>300</v>
      </c>
      <c r="L35" t="s">
        <v>7</v>
      </c>
      <c r="M35">
        <v>1</v>
      </c>
      <c r="N35" t="s">
        <v>16</v>
      </c>
      <c r="O35">
        <v>2</v>
      </c>
      <c r="P35" t="s">
        <v>14</v>
      </c>
      <c r="Q35">
        <v>5</v>
      </c>
      <c r="R35" t="s">
        <v>47</v>
      </c>
      <c r="S35">
        <v>1</v>
      </c>
      <c r="T35">
        <v>109</v>
      </c>
      <c r="U35">
        <v>104.8</v>
      </c>
      <c r="V35">
        <v>155.69000199999999</v>
      </c>
      <c r="W35" t="str">
        <f>_xlfn.XLOOKUP(M35,ActionReference[Action],ActionReference[Reference])</f>
        <v>Approved</v>
      </c>
      <c r="X35" t="str" cm="1">
        <f t="array" ref="X35">_xlfn.IFS(T35&lt;40,"Lower",T35&lt;122,"Middle",TRUE,"Upper")</f>
        <v>Middle</v>
      </c>
    </row>
    <row r="36" spans="1:24" x14ac:dyDescent="0.2">
      <c r="A36">
        <v>2590037</v>
      </c>
      <c r="B36" t="s">
        <v>0</v>
      </c>
      <c r="C36" t="s">
        <v>38</v>
      </c>
      <c r="D36">
        <v>1</v>
      </c>
      <c r="E36" t="s">
        <v>39</v>
      </c>
      <c r="F36">
        <v>1</v>
      </c>
      <c r="G36" t="s">
        <v>40</v>
      </c>
      <c r="H36">
        <v>1</v>
      </c>
      <c r="I36" t="s">
        <v>41</v>
      </c>
      <c r="J36">
        <v>1</v>
      </c>
      <c r="K36">
        <v>120</v>
      </c>
      <c r="L36" t="s">
        <v>7</v>
      </c>
      <c r="M36">
        <v>1</v>
      </c>
      <c r="N36" t="s">
        <v>16</v>
      </c>
      <c r="O36">
        <v>2</v>
      </c>
      <c r="P36" t="s">
        <v>10</v>
      </c>
      <c r="Q36">
        <v>3</v>
      </c>
      <c r="R36" t="s">
        <v>47</v>
      </c>
      <c r="S36">
        <v>1</v>
      </c>
      <c r="T36">
        <v>69</v>
      </c>
      <c r="U36">
        <v>69.2</v>
      </c>
      <c r="V36">
        <v>92.010002099999994</v>
      </c>
      <c r="W36" t="str">
        <f>_xlfn.XLOOKUP(M36,ActionReference[Action],ActionReference[Reference])</f>
        <v>Approved</v>
      </c>
      <c r="X36" t="str" cm="1">
        <f t="array" ref="X36">_xlfn.IFS(T36&lt;40,"Lower",T36&lt;122,"Middle",TRUE,"Upper")</f>
        <v>Middle</v>
      </c>
    </row>
    <row r="37" spans="1:24" x14ac:dyDescent="0.2">
      <c r="A37">
        <v>451965</v>
      </c>
      <c r="B37" t="s">
        <v>0</v>
      </c>
      <c r="C37" t="s">
        <v>38</v>
      </c>
      <c r="D37">
        <v>1</v>
      </c>
      <c r="E37" t="s">
        <v>39</v>
      </c>
      <c r="F37">
        <v>1</v>
      </c>
      <c r="G37" t="s">
        <v>40</v>
      </c>
      <c r="H37">
        <v>1</v>
      </c>
      <c r="I37" t="s">
        <v>41</v>
      </c>
      <c r="J37">
        <v>1</v>
      </c>
      <c r="K37">
        <v>50</v>
      </c>
      <c r="L37" t="s">
        <v>7</v>
      </c>
      <c r="M37">
        <v>1</v>
      </c>
      <c r="N37" t="s">
        <v>11</v>
      </c>
      <c r="O37">
        <v>3</v>
      </c>
      <c r="P37" t="s">
        <v>10</v>
      </c>
      <c r="Q37">
        <v>3</v>
      </c>
      <c r="R37" t="s">
        <v>46</v>
      </c>
      <c r="S37">
        <v>2</v>
      </c>
      <c r="U37">
        <v>74.599999999999994</v>
      </c>
      <c r="V37">
        <v>62.240001700000001</v>
      </c>
      <c r="W37" t="str">
        <f>_xlfn.XLOOKUP(M37,ActionReference[Action],ActionReference[Reference])</f>
        <v>Approved</v>
      </c>
      <c r="X37" t="str" cm="1">
        <f t="array" ref="X37">_xlfn.IFS(T37&lt;40,"Lower",T37&lt;122,"Middle",TRUE,"Upper")</f>
        <v>Lower</v>
      </c>
    </row>
    <row r="38" spans="1:24" x14ac:dyDescent="0.2">
      <c r="A38">
        <v>2735146</v>
      </c>
      <c r="B38" t="s">
        <v>0</v>
      </c>
      <c r="C38" t="s">
        <v>38</v>
      </c>
      <c r="D38">
        <v>1</v>
      </c>
      <c r="E38" t="s">
        <v>39</v>
      </c>
      <c r="F38">
        <v>1</v>
      </c>
      <c r="G38" t="s">
        <v>40</v>
      </c>
      <c r="H38">
        <v>1</v>
      </c>
      <c r="I38" t="s">
        <v>41</v>
      </c>
      <c r="J38">
        <v>1</v>
      </c>
      <c r="K38">
        <v>472</v>
      </c>
      <c r="L38" t="s">
        <v>7</v>
      </c>
      <c r="M38">
        <v>1</v>
      </c>
      <c r="N38" t="s">
        <v>16</v>
      </c>
      <c r="O38">
        <v>2</v>
      </c>
      <c r="P38" t="s">
        <v>14</v>
      </c>
      <c r="Q38">
        <v>5</v>
      </c>
      <c r="R38" t="s">
        <v>47</v>
      </c>
      <c r="S38">
        <v>1</v>
      </c>
      <c r="T38">
        <v>187</v>
      </c>
      <c r="U38">
        <v>61.1</v>
      </c>
      <c r="V38">
        <v>170.89999399999999</v>
      </c>
      <c r="W38" t="str">
        <f>_xlfn.XLOOKUP(M38,ActionReference[Action],ActionReference[Reference])</f>
        <v>Approved</v>
      </c>
      <c r="X38" t="str" cm="1">
        <f t="array" ref="X38">_xlfn.IFS(T38&lt;40,"Lower",T38&lt;122,"Middle",TRUE,"Upper")</f>
        <v>Upper</v>
      </c>
    </row>
    <row r="39" spans="1:24" x14ac:dyDescent="0.2">
      <c r="A39" t="s">
        <v>48</v>
      </c>
      <c r="B39" t="s">
        <v>0</v>
      </c>
      <c r="C39" t="s">
        <v>38</v>
      </c>
      <c r="D39">
        <v>1</v>
      </c>
      <c r="E39" t="s">
        <v>39</v>
      </c>
      <c r="F39">
        <v>1</v>
      </c>
      <c r="G39" t="s">
        <v>40</v>
      </c>
      <c r="H39">
        <v>1</v>
      </c>
      <c r="I39" t="s">
        <v>41</v>
      </c>
      <c r="J39">
        <v>1</v>
      </c>
      <c r="K39">
        <v>238</v>
      </c>
      <c r="L39" t="s">
        <v>7</v>
      </c>
      <c r="M39">
        <v>1</v>
      </c>
      <c r="N39" t="s">
        <v>16</v>
      </c>
      <c r="O39">
        <v>2</v>
      </c>
      <c r="P39" t="s">
        <v>14</v>
      </c>
      <c r="Q39">
        <v>5</v>
      </c>
      <c r="R39" t="s">
        <v>47</v>
      </c>
      <c r="S39">
        <v>1</v>
      </c>
      <c r="T39">
        <v>109</v>
      </c>
      <c r="U39">
        <v>102.6</v>
      </c>
      <c r="V39">
        <v>71.589996299999996</v>
      </c>
      <c r="W39" t="str">
        <f>_xlfn.XLOOKUP(M39,ActionReference[Action],ActionReference[Reference])</f>
        <v>Approved</v>
      </c>
      <c r="X39" t="str" cm="1">
        <f t="array" ref="X39">_xlfn.IFS(T39&lt;40,"Lower",T39&lt;122,"Middle",TRUE,"Upper")</f>
        <v>Middle</v>
      </c>
    </row>
    <row r="40" spans="1:24" x14ac:dyDescent="0.2">
      <c r="A40">
        <v>480228</v>
      </c>
      <c r="B40" t="s">
        <v>0</v>
      </c>
      <c r="C40" t="s">
        <v>38</v>
      </c>
      <c r="D40">
        <v>1</v>
      </c>
      <c r="E40" t="s">
        <v>39</v>
      </c>
      <c r="F40">
        <v>1</v>
      </c>
      <c r="G40" t="s">
        <v>40</v>
      </c>
      <c r="H40">
        <v>1</v>
      </c>
      <c r="I40" t="s">
        <v>41</v>
      </c>
      <c r="J40">
        <v>1</v>
      </c>
      <c r="K40">
        <v>174</v>
      </c>
      <c r="L40" t="s">
        <v>6</v>
      </c>
      <c r="M40">
        <v>3</v>
      </c>
      <c r="N40" t="s">
        <v>16</v>
      </c>
      <c r="O40">
        <v>2</v>
      </c>
      <c r="P40" t="s">
        <v>14</v>
      </c>
      <c r="Q40">
        <v>5</v>
      </c>
      <c r="R40" t="s">
        <v>46</v>
      </c>
      <c r="S40">
        <v>2</v>
      </c>
      <c r="T40">
        <v>106</v>
      </c>
      <c r="U40">
        <v>74.7</v>
      </c>
      <c r="V40">
        <v>123.660004</v>
      </c>
      <c r="W40" t="str">
        <f>_xlfn.XLOOKUP(M40,ActionReference[Action],ActionReference[Reference])</f>
        <v>Denied</v>
      </c>
      <c r="X40" t="str" cm="1">
        <f t="array" ref="X40">_xlfn.IFS(T40&lt;40,"Lower",T40&lt;122,"Middle",TRUE,"Upper")</f>
        <v>Middle</v>
      </c>
    </row>
    <row r="41" spans="1:24" x14ac:dyDescent="0.2">
      <c r="A41">
        <v>212465</v>
      </c>
      <c r="B41" t="s">
        <v>0</v>
      </c>
      <c r="C41" t="s">
        <v>38</v>
      </c>
      <c r="D41">
        <v>1</v>
      </c>
      <c r="E41" t="s">
        <v>39</v>
      </c>
      <c r="F41">
        <v>1</v>
      </c>
      <c r="G41" t="s">
        <v>40</v>
      </c>
      <c r="H41">
        <v>1</v>
      </c>
      <c r="I41" t="s">
        <v>41</v>
      </c>
      <c r="J41">
        <v>1</v>
      </c>
      <c r="K41">
        <v>1616</v>
      </c>
      <c r="L41" t="s">
        <v>7</v>
      </c>
      <c r="M41">
        <v>1</v>
      </c>
      <c r="N41" t="s">
        <v>16</v>
      </c>
      <c r="O41">
        <v>2</v>
      </c>
      <c r="P41" t="s">
        <v>14</v>
      </c>
      <c r="Q41">
        <v>5</v>
      </c>
      <c r="R41" t="s">
        <v>47</v>
      </c>
      <c r="S41">
        <v>1</v>
      </c>
      <c r="T41">
        <v>511</v>
      </c>
      <c r="U41">
        <v>97.4</v>
      </c>
      <c r="V41">
        <v>204.279999</v>
      </c>
      <c r="W41" t="str">
        <f>_xlfn.XLOOKUP(M41,ActionReference[Action],ActionReference[Reference])</f>
        <v>Approved</v>
      </c>
      <c r="X41" t="str" cm="1">
        <f t="array" ref="X41">_xlfn.IFS(T41&lt;40,"Lower",T41&lt;122,"Middle",TRUE,"Upper")</f>
        <v>Upper</v>
      </c>
    </row>
    <row r="42" spans="1:24" x14ac:dyDescent="0.2">
      <c r="A42">
        <v>480228</v>
      </c>
      <c r="B42" t="s">
        <v>0</v>
      </c>
      <c r="C42" t="s">
        <v>42</v>
      </c>
      <c r="D42">
        <v>2</v>
      </c>
      <c r="E42" t="s">
        <v>39</v>
      </c>
      <c r="F42">
        <v>1</v>
      </c>
      <c r="G42" t="s">
        <v>43</v>
      </c>
      <c r="H42">
        <v>3</v>
      </c>
      <c r="I42" t="s">
        <v>41</v>
      </c>
      <c r="J42">
        <v>1</v>
      </c>
      <c r="K42">
        <v>115</v>
      </c>
      <c r="L42" t="s">
        <v>44</v>
      </c>
      <c r="M42">
        <v>6</v>
      </c>
      <c r="N42" t="s">
        <v>16</v>
      </c>
      <c r="O42">
        <v>2</v>
      </c>
      <c r="P42" t="s">
        <v>14</v>
      </c>
      <c r="Q42">
        <v>5</v>
      </c>
      <c r="R42" t="s">
        <v>46</v>
      </c>
      <c r="S42">
        <v>2</v>
      </c>
      <c r="T42">
        <v>32</v>
      </c>
      <c r="U42">
        <v>74.3</v>
      </c>
      <c r="V42">
        <v>77.949996900000002</v>
      </c>
      <c r="W42" t="str">
        <f>_xlfn.XLOOKUP(M42,ActionReference[Action],ActionReference[Reference])</f>
        <v>Approved</v>
      </c>
      <c r="X42" t="str" cm="1">
        <f t="array" ref="X42">_xlfn.IFS(T42&lt;40,"Lower",T42&lt;122,"Middle",TRUE,"Upper")</f>
        <v>Lower</v>
      </c>
    </row>
    <row r="43" spans="1:24" x14ac:dyDescent="0.2">
      <c r="A43">
        <v>451965</v>
      </c>
      <c r="B43" t="s">
        <v>0</v>
      </c>
      <c r="C43" t="s">
        <v>38</v>
      </c>
      <c r="D43">
        <v>1</v>
      </c>
      <c r="E43" t="s">
        <v>39</v>
      </c>
      <c r="F43">
        <v>1</v>
      </c>
      <c r="G43" t="s">
        <v>40</v>
      </c>
      <c r="H43">
        <v>1</v>
      </c>
      <c r="I43" t="s">
        <v>41</v>
      </c>
      <c r="J43">
        <v>1</v>
      </c>
      <c r="K43">
        <v>195</v>
      </c>
      <c r="L43" t="s">
        <v>7</v>
      </c>
      <c r="M43">
        <v>1</v>
      </c>
      <c r="N43" t="s">
        <v>16</v>
      </c>
      <c r="O43">
        <v>2</v>
      </c>
      <c r="P43" t="s">
        <v>10</v>
      </c>
      <c r="Q43">
        <v>3</v>
      </c>
      <c r="R43" t="s">
        <v>47</v>
      </c>
      <c r="S43">
        <v>1</v>
      </c>
      <c r="T43">
        <v>85</v>
      </c>
      <c r="U43">
        <v>59.1</v>
      </c>
      <c r="V43">
        <v>179.050003</v>
      </c>
      <c r="W43" t="str">
        <f>_xlfn.XLOOKUP(M43,ActionReference[Action],ActionReference[Reference])</f>
        <v>Approved</v>
      </c>
      <c r="X43" t="str" cm="1">
        <f t="array" ref="X43">_xlfn.IFS(T43&lt;40,"Lower",T43&lt;122,"Middle",TRUE,"Upper")</f>
        <v>Middle</v>
      </c>
    </row>
    <row r="44" spans="1:24" x14ac:dyDescent="0.2">
      <c r="A44">
        <v>617677</v>
      </c>
      <c r="B44" t="s">
        <v>0</v>
      </c>
      <c r="C44" t="s">
        <v>38</v>
      </c>
      <c r="D44">
        <v>1</v>
      </c>
      <c r="E44" t="s">
        <v>39</v>
      </c>
      <c r="F44">
        <v>1</v>
      </c>
      <c r="G44" t="s">
        <v>49</v>
      </c>
      <c r="H44">
        <v>2</v>
      </c>
      <c r="I44" t="s">
        <v>41</v>
      </c>
      <c r="J44">
        <v>1</v>
      </c>
      <c r="K44">
        <v>5</v>
      </c>
      <c r="L44" t="s">
        <v>7</v>
      </c>
      <c r="M44">
        <v>1</v>
      </c>
      <c r="N44" t="s">
        <v>16</v>
      </c>
      <c r="O44">
        <v>2</v>
      </c>
      <c r="P44" t="s">
        <v>14</v>
      </c>
      <c r="Q44">
        <v>5</v>
      </c>
      <c r="R44" t="s">
        <v>47</v>
      </c>
      <c r="S44">
        <v>1</v>
      </c>
      <c r="T44">
        <v>159</v>
      </c>
      <c r="U44">
        <v>79.3</v>
      </c>
      <c r="V44">
        <v>150.199997</v>
      </c>
      <c r="W44" t="str">
        <f>_xlfn.XLOOKUP(M44,ActionReference[Action],ActionReference[Reference])</f>
        <v>Approved</v>
      </c>
      <c r="X44" t="str" cm="1">
        <f t="array" ref="X44">_xlfn.IFS(T44&lt;40,"Lower",T44&lt;122,"Middle",TRUE,"Upper")</f>
        <v>Upper</v>
      </c>
    </row>
    <row r="45" spans="1:24" x14ac:dyDescent="0.2">
      <c r="A45">
        <v>476810</v>
      </c>
      <c r="B45" t="s">
        <v>0</v>
      </c>
      <c r="C45" t="s">
        <v>38</v>
      </c>
      <c r="D45">
        <v>1</v>
      </c>
      <c r="E45" t="s">
        <v>39</v>
      </c>
      <c r="F45">
        <v>1</v>
      </c>
      <c r="G45" t="s">
        <v>40</v>
      </c>
      <c r="H45">
        <v>1</v>
      </c>
      <c r="I45" t="s">
        <v>41</v>
      </c>
      <c r="J45">
        <v>1</v>
      </c>
      <c r="K45">
        <v>424</v>
      </c>
      <c r="L45" t="s">
        <v>7</v>
      </c>
      <c r="M45">
        <v>1</v>
      </c>
      <c r="N45" t="s">
        <v>16</v>
      </c>
      <c r="O45">
        <v>2</v>
      </c>
      <c r="P45" t="s">
        <v>14</v>
      </c>
      <c r="Q45">
        <v>5</v>
      </c>
      <c r="R45" t="s">
        <v>47</v>
      </c>
      <c r="S45">
        <v>1</v>
      </c>
      <c r="T45">
        <v>159</v>
      </c>
      <c r="U45">
        <v>73.7</v>
      </c>
      <c r="V45">
        <v>106.91999800000001</v>
      </c>
      <c r="W45" t="str">
        <f>_xlfn.XLOOKUP(M45,ActionReference[Action],ActionReference[Reference])</f>
        <v>Approved</v>
      </c>
      <c r="X45" t="str" cm="1">
        <f t="array" ref="X45">_xlfn.IFS(T45&lt;40,"Lower",T45&lt;122,"Middle",TRUE,"Upper")</f>
        <v>Upper</v>
      </c>
    </row>
    <row r="46" spans="1:24" x14ac:dyDescent="0.2">
      <c r="A46">
        <v>451965</v>
      </c>
      <c r="B46" t="s">
        <v>0</v>
      </c>
      <c r="C46" t="s">
        <v>38</v>
      </c>
      <c r="D46">
        <v>1</v>
      </c>
      <c r="E46" t="s">
        <v>39</v>
      </c>
      <c r="F46">
        <v>1</v>
      </c>
      <c r="G46" t="s">
        <v>40</v>
      </c>
      <c r="H46">
        <v>1</v>
      </c>
      <c r="I46" t="s">
        <v>41</v>
      </c>
      <c r="J46">
        <v>1</v>
      </c>
      <c r="K46">
        <v>200</v>
      </c>
      <c r="L46" t="s">
        <v>44</v>
      </c>
      <c r="M46">
        <v>6</v>
      </c>
      <c r="N46" t="s">
        <v>16</v>
      </c>
      <c r="O46">
        <v>2</v>
      </c>
      <c r="P46" t="s">
        <v>10</v>
      </c>
      <c r="Q46">
        <v>3</v>
      </c>
      <c r="R46" t="s">
        <v>47</v>
      </c>
      <c r="S46">
        <v>1</v>
      </c>
      <c r="T46">
        <v>32</v>
      </c>
      <c r="U46">
        <v>68.099999999999994</v>
      </c>
      <c r="V46">
        <v>101.889999</v>
      </c>
      <c r="W46" t="str">
        <f>_xlfn.XLOOKUP(M46,ActionReference[Action],ActionReference[Reference])</f>
        <v>Approved</v>
      </c>
      <c r="X46" t="str" cm="1">
        <f t="array" ref="X46">_xlfn.IFS(T46&lt;40,"Lower",T46&lt;122,"Middle",TRUE,"Upper")</f>
        <v>Lower</v>
      </c>
    </row>
    <row r="47" spans="1:24" x14ac:dyDescent="0.2">
      <c r="A47">
        <v>480228</v>
      </c>
      <c r="B47" t="s">
        <v>0</v>
      </c>
      <c r="C47" t="s">
        <v>38</v>
      </c>
      <c r="D47">
        <v>1</v>
      </c>
      <c r="E47" t="s">
        <v>39</v>
      </c>
      <c r="F47">
        <v>1</v>
      </c>
      <c r="G47" t="s">
        <v>43</v>
      </c>
      <c r="H47">
        <v>3</v>
      </c>
      <c r="I47" t="s">
        <v>50</v>
      </c>
      <c r="J47">
        <v>2</v>
      </c>
      <c r="K47">
        <v>125</v>
      </c>
      <c r="L47" t="s">
        <v>7</v>
      </c>
      <c r="M47">
        <v>1</v>
      </c>
      <c r="N47" t="s">
        <v>16</v>
      </c>
      <c r="O47">
        <v>2</v>
      </c>
      <c r="P47" t="s">
        <v>14</v>
      </c>
      <c r="Q47">
        <v>5</v>
      </c>
      <c r="R47" t="s">
        <v>47</v>
      </c>
      <c r="S47">
        <v>1</v>
      </c>
      <c r="T47">
        <v>47</v>
      </c>
      <c r="U47">
        <v>61.9</v>
      </c>
      <c r="V47">
        <v>103.980003</v>
      </c>
      <c r="W47" t="str">
        <f>_xlfn.XLOOKUP(M47,ActionReference[Action],ActionReference[Reference])</f>
        <v>Approved</v>
      </c>
      <c r="X47" t="str" cm="1">
        <f t="array" ref="X47">_xlfn.IFS(T47&lt;40,"Lower",T47&lt;122,"Middle",TRUE,"Upper")</f>
        <v>Middle</v>
      </c>
    </row>
    <row r="48" spans="1:24" x14ac:dyDescent="0.2">
      <c r="A48">
        <v>451965</v>
      </c>
      <c r="B48" t="s">
        <v>0</v>
      </c>
      <c r="C48" t="s">
        <v>38</v>
      </c>
      <c r="D48">
        <v>1</v>
      </c>
      <c r="E48" t="s">
        <v>39</v>
      </c>
      <c r="F48">
        <v>1</v>
      </c>
      <c r="G48" t="s">
        <v>43</v>
      </c>
      <c r="H48">
        <v>3</v>
      </c>
      <c r="I48" t="s">
        <v>41</v>
      </c>
      <c r="J48">
        <v>1</v>
      </c>
      <c r="K48">
        <v>377</v>
      </c>
      <c r="L48" t="s">
        <v>7</v>
      </c>
      <c r="M48">
        <v>1</v>
      </c>
      <c r="N48" t="s">
        <v>16</v>
      </c>
      <c r="O48">
        <v>2</v>
      </c>
      <c r="P48" t="s">
        <v>14</v>
      </c>
      <c r="Q48">
        <v>5</v>
      </c>
      <c r="R48" t="s">
        <v>47</v>
      </c>
      <c r="S48">
        <v>1</v>
      </c>
      <c r="T48">
        <v>219</v>
      </c>
      <c r="U48">
        <v>64.3</v>
      </c>
      <c r="V48">
        <v>165.679993</v>
      </c>
      <c r="W48" t="str">
        <f>_xlfn.XLOOKUP(M48,ActionReference[Action],ActionReference[Reference])</f>
        <v>Approved</v>
      </c>
      <c r="X48" t="str" cm="1">
        <f t="array" ref="X48">_xlfn.IFS(T48&lt;40,"Lower",T48&lt;122,"Middle",TRUE,"Upper")</f>
        <v>Upper</v>
      </c>
    </row>
    <row r="49" spans="1:24" x14ac:dyDescent="0.2">
      <c r="A49">
        <v>451965</v>
      </c>
      <c r="B49" t="s">
        <v>0</v>
      </c>
      <c r="C49" t="s">
        <v>38</v>
      </c>
      <c r="D49">
        <v>1</v>
      </c>
      <c r="E49" t="s">
        <v>39</v>
      </c>
      <c r="F49">
        <v>1</v>
      </c>
      <c r="G49" t="s">
        <v>40</v>
      </c>
      <c r="H49">
        <v>1</v>
      </c>
      <c r="I49" t="s">
        <v>41</v>
      </c>
      <c r="J49">
        <v>1</v>
      </c>
      <c r="K49">
        <v>235</v>
      </c>
      <c r="L49" t="s">
        <v>7</v>
      </c>
      <c r="M49">
        <v>1</v>
      </c>
      <c r="N49" t="s">
        <v>16</v>
      </c>
      <c r="O49">
        <v>2</v>
      </c>
      <c r="P49" t="s">
        <v>14</v>
      </c>
      <c r="Q49">
        <v>5</v>
      </c>
      <c r="R49" t="s">
        <v>46</v>
      </c>
      <c r="S49">
        <v>2</v>
      </c>
      <c r="T49">
        <v>66</v>
      </c>
      <c r="U49">
        <v>60.5</v>
      </c>
      <c r="V49">
        <v>97.220001199999999</v>
      </c>
      <c r="W49" t="str">
        <f>_xlfn.XLOOKUP(M49,ActionReference[Action],ActionReference[Reference])</f>
        <v>Approved</v>
      </c>
      <c r="X49" t="str" cm="1">
        <f t="array" ref="X49">_xlfn.IFS(T49&lt;40,"Lower",T49&lt;122,"Middle",TRUE,"Upper")</f>
        <v>Middle</v>
      </c>
    </row>
    <row r="50" spans="1:24" x14ac:dyDescent="0.2">
      <c r="A50">
        <v>451965</v>
      </c>
      <c r="B50" t="s">
        <v>0</v>
      </c>
      <c r="C50" t="s">
        <v>42</v>
      </c>
      <c r="D50">
        <v>2</v>
      </c>
      <c r="E50" t="s">
        <v>39</v>
      </c>
      <c r="F50">
        <v>1</v>
      </c>
      <c r="G50" t="s">
        <v>40</v>
      </c>
      <c r="H50">
        <v>1</v>
      </c>
      <c r="I50" t="s">
        <v>41</v>
      </c>
      <c r="J50">
        <v>1</v>
      </c>
      <c r="K50">
        <v>432</v>
      </c>
      <c r="L50" t="s">
        <v>44</v>
      </c>
      <c r="M50">
        <v>6</v>
      </c>
      <c r="N50" t="s">
        <v>16</v>
      </c>
      <c r="O50">
        <v>2</v>
      </c>
      <c r="P50" t="s">
        <v>10</v>
      </c>
      <c r="Q50">
        <v>3</v>
      </c>
      <c r="R50" t="s">
        <v>46</v>
      </c>
      <c r="S50">
        <v>2</v>
      </c>
      <c r="T50">
        <v>80</v>
      </c>
      <c r="U50">
        <v>94.3</v>
      </c>
      <c r="V50">
        <v>73.660003700000004</v>
      </c>
      <c r="W50" t="str">
        <f>_xlfn.XLOOKUP(M50,ActionReference[Action],ActionReference[Reference])</f>
        <v>Approved</v>
      </c>
      <c r="X50" t="str" cm="1">
        <f t="array" ref="X50">_xlfn.IFS(T50&lt;40,"Lower",T50&lt;122,"Middle",TRUE,"Upper")</f>
        <v>Middle</v>
      </c>
    </row>
    <row r="51" spans="1:24" x14ac:dyDescent="0.2">
      <c r="A51">
        <v>972590</v>
      </c>
      <c r="B51" t="s">
        <v>0</v>
      </c>
      <c r="C51" t="s">
        <v>38</v>
      </c>
      <c r="D51">
        <v>1</v>
      </c>
      <c r="E51" t="s">
        <v>39</v>
      </c>
      <c r="F51">
        <v>1</v>
      </c>
      <c r="G51" t="s">
        <v>40</v>
      </c>
      <c r="H51">
        <v>1</v>
      </c>
      <c r="I51" t="s">
        <v>41</v>
      </c>
      <c r="J51">
        <v>1</v>
      </c>
      <c r="K51">
        <v>324</v>
      </c>
      <c r="L51" t="s">
        <v>6</v>
      </c>
      <c r="M51">
        <v>3</v>
      </c>
      <c r="N51" t="s">
        <v>16</v>
      </c>
      <c r="O51">
        <v>2</v>
      </c>
      <c r="P51" t="s">
        <v>14</v>
      </c>
      <c r="Q51">
        <v>5</v>
      </c>
      <c r="R51" t="s">
        <v>46</v>
      </c>
      <c r="S51">
        <v>2</v>
      </c>
      <c r="T51">
        <v>173</v>
      </c>
      <c r="U51">
        <v>74.5</v>
      </c>
      <c r="V51">
        <v>104.93</v>
      </c>
      <c r="W51" t="str">
        <f>_xlfn.XLOOKUP(M51,ActionReference[Action],ActionReference[Reference])</f>
        <v>Denied</v>
      </c>
      <c r="X51" t="str" cm="1">
        <f t="array" ref="X51">_xlfn.IFS(T51&lt;40,"Lower",T51&lt;122,"Middle",TRUE,"Upper")</f>
        <v>Upper</v>
      </c>
    </row>
    <row r="52" spans="1:24" x14ac:dyDescent="0.2">
      <c r="A52">
        <v>451965</v>
      </c>
      <c r="B52" t="s">
        <v>0</v>
      </c>
      <c r="C52" t="s">
        <v>38</v>
      </c>
      <c r="D52">
        <v>1</v>
      </c>
      <c r="E52" t="s">
        <v>39</v>
      </c>
      <c r="F52">
        <v>1</v>
      </c>
      <c r="G52" t="s">
        <v>40</v>
      </c>
      <c r="H52">
        <v>1</v>
      </c>
      <c r="I52" t="s">
        <v>41</v>
      </c>
      <c r="J52">
        <v>1</v>
      </c>
      <c r="K52">
        <v>284</v>
      </c>
      <c r="L52" t="s">
        <v>44</v>
      </c>
      <c r="M52">
        <v>6</v>
      </c>
      <c r="N52" t="s">
        <v>16</v>
      </c>
      <c r="O52">
        <v>2</v>
      </c>
      <c r="P52" t="s">
        <v>9</v>
      </c>
      <c r="Q52">
        <v>2</v>
      </c>
      <c r="R52" t="s">
        <v>46</v>
      </c>
      <c r="S52">
        <v>2</v>
      </c>
      <c r="T52">
        <v>128</v>
      </c>
      <c r="U52">
        <v>67.7</v>
      </c>
      <c r="V52">
        <v>180.39999399999999</v>
      </c>
      <c r="W52" t="str">
        <f>_xlfn.XLOOKUP(M52,ActionReference[Action],ActionReference[Reference])</f>
        <v>Approved</v>
      </c>
      <c r="X52" t="str" cm="1">
        <f t="array" ref="X52">_xlfn.IFS(T52&lt;40,"Lower",T52&lt;122,"Middle",TRUE,"Upper")</f>
        <v>Upper</v>
      </c>
    </row>
    <row r="53" spans="1:24" x14ac:dyDescent="0.2">
      <c r="A53">
        <v>451965</v>
      </c>
      <c r="B53" t="s">
        <v>0</v>
      </c>
      <c r="C53" t="s">
        <v>45</v>
      </c>
      <c r="D53">
        <v>3</v>
      </c>
      <c r="E53" t="s">
        <v>39</v>
      </c>
      <c r="F53">
        <v>1</v>
      </c>
      <c r="G53" t="s">
        <v>40</v>
      </c>
      <c r="H53">
        <v>1</v>
      </c>
      <c r="I53" t="s">
        <v>41</v>
      </c>
      <c r="J53">
        <v>1</v>
      </c>
      <c r="K53">
        <v>55</v>
      </c>
      <c r="L53" t="s">
        <v>44</v>
      </c>
      <c r="M53">
        <v>6</v>
      </c>
      <c r="N53" t="s">
        <v>16</v>
      </c>
      <c r="O53">
        <v>2</v>
      </c>
      <c r="P53" t="s">
        <v>14</v>
      </c>
      <c r="Q53">
        <v>5</v>
      </c>
      <c r="R53" t="s">
        <v>47</v>
      </c>
      <c r="S53">
        <v>1</v>
      </c>
      <c r="T53">
        <v>33</v>
      </c>
      <c r="U53">
        <v>62.5</v>
      </c>
      <c r="V53">
        <v>102.58000199999999</v>
      </c>
      <c r="W53" t="str">
        <f>_xlfn.XLOOKUP(M53,ActionReference[Action],ActionReference[Reference])</f>
        <v>Approved</v>
      </c>
      <c r="X53" t="str" cm="1">
        <f t="array" ref="X53">_xlfn.IFS(T53&lt;40,"Lower",T53&lt;122,"Middle",TRUE,"Upper")</f>
        <v>Lower</v>
      </c>
    </row>
    <row r="54" spans="1:24" x14ac:dyDescent="0.2">
      <c r="A54">
        <v>451965</v>
      </c>
      <c r="B54" t="s">
        <v>0</v>
      </c>
      <c r="C54" t="s">
        <v>38</v>
      </c>
      <c r="D54">
        <v>1</v>
      </c>
      <c r="E54" t="s">
        <v>39</v>
      </c>
      <c r="F54">
        <v>1</v>
      </c>
      <c r="G54" t="s">
        <v>40</v>
      </c>
      <c r="H54">
        <v>1</v>
      </c>
      <c r="I54" t="s">
        <v>41</v>
      </c>
      <c r="J54">
        <v>1</v>
      </c>
      <c r="K54">
        <v>229</v>
      </c>
      <c r="L54" t="s">
        <v>44</v>
      </c>
      <c r="M54">
        <v>6</v>
      </c>
      <c r="N54" t="s">
        <v>16</v>
      </c>
      <c r="O54">
        <v>2</v>
      </c>
      <c r="P54" t="s">
        <v>14</v>
      </c>
      <c r="Q54">
        <v>5</v>
      </c>
      <c r="R54" t="s">
        <v>47</v>
      </c>
      <c r="S54">
        <v>1</v>
      </c>
      <c r="T54">
        <v>84</v>
      </c>
      <c r="U54">
        <v>69.2</v>
      </c>
      <c r="V54">
        <v>143.429993</v>
      </c>
      <c r="W54" t="str">
        <f>_xlfn.XLOOKUP(M54,ActionReference[Action],ActionReference[Reference])</f>
        <v>Approved</v>
      </c>
      <c r="X54" t="str" cm="1">
        <f t="array" ref="X54">_xlfn.IFS(T54&lt;40,"Lower",T54&lt;122,"Middle",TRUE,"Upper")</f>
        <v>Middle</v>
      </c>
    </row>
    <row r="55" spans="1:24" x14ac:dyDescent="0.2">
      <c r="A55">
        <v>451965</v>
      </c>
      <c r="B55" t="s">
        <v>0</v>
      </c>
      <c r="C55" t="s">
        <v>38</v>
      </c>
      <c r="D55">
        <v>1</v>
      </c>
      <c r="E55" t="s">
        <v>39</v>
      </c>
      <c r="F55">
        <v>1</v>
      </c>
      <c r="G55" t="s">
        <v>40</v>
      </c>
      <c r="H55">
        <v>1</v>
      </c>
      <c r="I55" t="s">
        <v>41</v>
      </c>
      <c r="J55">
        <v>1</v>
      </c>
      <c r="K55">
        <v>310</v>
      </c>
      <c r="L55" t="s">
        <v>7</v>
      </c>
      <c r="M55">
        <v>1</v>
      </c>
      <c r="N55" t="s">
        <v>16</v>
      </c>
      <c r="O55">
        <v>2</v>
      </c>
      <c r="P55" t="s">
        <v>14</v>
      </c>
      <c r="Q55">
        <v>5</v>
      </c>
      <c r="R55" t="s">
        <v>47</v>
      </c>
      <c r="S55">
        <v>1</v>
      </c>
      <c r="T55">
        <v>198</v>
      </c>
      <c r="U55">
        <v>70.900000000000006</v>
      </c>
      <c r="V55">
        <v>163.89999399999999</v>
      </c>
      <c r="W55" t="str">
        <f>_xlfn.XLOOKUP(M55,ActionReference[Action],ActionReference[Reference])</f>
        <v>Approved</v>
      </c>
      <c r="X55" t="str" cm="1">
        <f t="array" ref="X55">_xlfn.IFS(T55&lt;40,"Lower",T55&lt;122,"Middle",TRUE,"Upper")</f>
        <v>Upper</v>
      </c>
    </row>
    <row r="56" spans="1:24" x14ac:dyDescent="0.2">
      <c r="A56">
        <v>212465</v>
      </c>
      <c r="B56" t="s">
        <v>0</v>
      </c>
      <c r="C56" t="s">
        <v>38</v>
      </c>
      <c r="D56">
        <v>1</v>
      </c>
      <c r="E56" t="s">
        <v>39</v>
      </c>
      <c r="F56">
        <v>1</v>
      </c>
      <c r="G56" t="s">
        <v>40</v>
      </c>
      <c r="H56">
        <v>1</v>
      </c>
      <c r="I56" t="s">
        <v>41</v>
      </c>
      <c r="J56">
        <v>1</v>
      </c>
      <c r="K56">
        <v>604</v>
      </c>
      <c r="L56" t="s">
        <v>7</v>
      </c>
      <c r="M56">
        <v>1</v>
      </c>
      <c r="N56" t="s">
        <v>16</v>
      </c>
      <c r="O56">
        <v>2</v>
      </c>
      <c r="P56" t="s">
        <v>9</v>
      </c>
      <c r="Q56">
        <v>2</v>
      </c>
      <c r="R56" t="s">
        <v>47</v>
      </c>
      <c r="S56">
        <v>1</v>
      </c>
      <c r="T56">
        <v>181</v>
      </c>
      <c r="U56">
        <v>111.2</v>
      </c>
      <c r="V56">
        <v>45.930000300000003</v>
      </c>
      <c r="W56" t="str">
        <f>_xlfn.XLOOKUP(M56,ActionReference[Action],ActionReference[Reference])</f>
        <v>Approved</v>
      </c>
      <c r="X56" t="str" cm="1">
        <f t="array" ref="X56">_xlfn.IFS(T56&lt;40,"Lower",T56&lt;122,"Middle",TRUE,"Upper")</f>
        <v>Upper</v>
      </c>
    </row>
    <row r="57" spans="1:24" x14ac:dyDescent="0.2">
      <c r="A57">
        <v>2489805</v>
      </c>
      <c r="B57" t="s">
        <v>0</v>
      </c>
      <c r="C57" t="s">
        <v>38</v>
      </c>
      <c r="D57">
        <v>1</v>
      </c>
      <c r="E57" t="s">
        <v>39</v>
      </c>
      <c r="F57">
        <v>1</v>
      </c>
      <c r="G57" t="s">
        <v>40</v>
      </c>
      <c r="H57">
        <v>1</v>
      </c>
      <c r="I57" t="s">
        <v>41</v>
      </c>
      <c r="J57">
        <v>1</v>
      </c>
      <c r="K57">
        <v>347</v>
      </c>
      <c r="L57" t="s">
        <v>7</v>
      </c>
      <c r="M57">
        <v>1</v>
      </c>
      <c r="N57" t="s">
        <v>16</v>
      </c>
      <c r="O57">
        <v>2</v>
      </c>
      <c r="P57" t="s">
        <v>14</v>
      </c>
      <c r="Q57">
        <v>5</v>
      </c>
      <c r="R57" t="s">
        <v>46</v>
      </c>
      <c r="S57">
        <v>2</v>
      </c>
      <c r="T57">
        <v>153</v>
      </c>
      <c r="U57">
        <v>69.2</v>
      </c>
      <c r="V57">
        <v>213.479996</v>
      </c>
      <c r="W57" t="str">
        <f>_xlfn.XLOOKUP(M57,ActionReference[Action],ActionReference[Reference])</f>
        <v>Approved</v>
      </c>
      <c r="X57" t="str" cm="1">
        <f t="array" ref="X57">_xlfn.IFS(T57&lt;40,"Lower",T57&lt;122,"Middle",TRUE,"Upper")</f>
        <v>Upper</v>
      </c>
    </row>
    <row r="58" spans="1:24" x14ac:dyDescent="0.2">
      <c r="A58">
        <v>451965</v>
      </c>
      <c r="B58" t="s">
        <v>0</v>
      </c>
      <c r="C58" t="s">
        <v>38</v>
      </c>
      <c r="D58">
        <v>1</v>
      </c>
      <c r="E58" t="s">
        <v>39</v>
      </c>
      <c r="F58">
        <v>1</v>
      </c>
      <c r="G58" t="s">
        <v>43</v>
      </c>
      <c r="H58">
        <v>3</v>
      </c>
      <c r="I58" t="s">
        <v>41</v>
      </c>
      <c r="J58">
        <v>1</v>
      </c>
      <c r="K58">
        <v>79</v>
      </c>
      <c r="L58" t="s">
        <v>7</v>
      </c>
      <c r="M58">
        <v>1</v>
      </c>
      <c r="N58" t="s">
        <v>15</v>
      </c>
      <c r="O58">
        <v>1</v>
      </c>
      <c r="P58" t="s">
        <v>8</v>
      </c>
      <c r="Q58">
        <v>1</v>
      </c>
      <c r="R58" t="s">
        <v>46</v>
      </c>
      <c r="S58">
        <v>2</v>
      </c>
      <c r="T58">
        <v>21</v>
      </c>
      <c r="U58">
        <v>63.2</v>
      </c>
      <c r="V58">
        <v>100.400002</v>
      </c>
      <c r="W58" t="str">
        <f>_xlfn.XLOOKUP(M58,ActionReference[Action],ActionReference[Reference])</f>
        <v>Approved</v>
      </c>
      <c r="X58" t="str" cm="1">
        <f t="array" ref="X58">_xlfn.IFS(T58&lt;40,"Lower",T58&lt;122,"Middle",TRUE,"Upper")</f>
        <v>Lower</v>
      </c>
    </row>
    <row r="59" spans="1:24" x14ac:dyDescent="0.2">
      <c r="A59">
        <v>451965</v>
      </c>
      <c r="B59" t="s">
        <v>0</v>
      </c>
      <c r="C59" t="s">
        <v>38</v>
      </c>
      <c r="D59">
        <v>1</v>
      </c>
      <c r="E59" t="s">
        <v>39</v>
      </c>
      <c r="F59">
        <v>1</v>
      </c>
      <c r="G59" t="s">
        <v>43</v>
      </c>
      <c r="H59">
        <v>3</v>
      </c>
      <c r="I59" t="s">
        <v>41</v>
      </c>
      <c r="J59">
        <v>1</v>
      </c>
      <c r="K59">
        <v>129</v>
      </c>
      <c r="L59" t="s">
        <v>7</v>
      </c>
      <c r="M59">
        <v>1</v>
      </c>
      <c r="N59" t="s">
        <v>16</v>
      </c>
      <c r="O59">
        <v>2</v>
      </c>
      <c r="P59" t="s">
        <v>14</v>
      </c>
      <c r="Q59">
        <v>5</v>
      </c>
      <c r="R59" t="s">
        <v>47</v>
      </c>
      <c r="S59">
        <v>1</v>
      </c>
      <c r="T59">
        <v>36</v>
      </c>
      <c r="U59">
        <v>89.8</v>
      </c>
      <c r="V59">
        <v>106.300003</v>
      </c>
      <c r="W59" t="str">
        <f>_xlfn.XLOOKUP(M59,ActionReference[Action],ActionReference[Reference])</f>
        <v>Approved</v>
      </c>
      <c r="X59" t="str" cm="1">
        <f t="array" ref="X59">_xlfn.IFS(T59&lt;40,"Lower",T59&lt;122,"Middle",TRUE,"Upper")</f>
        <v>Lower</v>
      </c>
    </row>
    <row r="60" spans="1:24" x14ac:dyDescent="0.2">
      <c r="A60">
        <v>675332</v>
      </c>
      <c r="B60" t="s">
        <v>0</v>
      </c>
      <c r="C60" t="s">
        <v>38</v>
      </c>
      <c r="D60">
        <v>1</v>
      </c>
      <c r="E60" t="s">
        <v>39</v>
      </c>
      <c r="F60">
        <v>1</v>
      </c>
      <c r="G60" t="s">
        <v>49</v>
      </c>
      <c r="H60">
        <v>2</v>
      </c>
      <c r="I60" t="s">
        <v>41</v>
      </c>
      <c r="J60">
        <v>1</v>
      </c>
      <c r="K60">
        <v>11</v>
      </c>
      <c r="L60" t="s">
        <v>7</v>
      </c>
      <c r="M60">
        <v>1</v>
      </c>
      <c r="N60" t="s">
        <v>16</v>
      </c>
      <c r="O60">
        <v>2</v>
      </c>
      <c r="P60" t="s">
        <v>14</v>
      </c>
      <c r="Q60">
        <v>5</v>
      </c>
      <c r="R60" t="s">
        <v>47</v>
      </c>
      <c r="S60">
        <v>1</v>
      </c>
      <c r="T60">
        <v>72</v>
      </c>
      <c r="U60">
        <v>46.5</v>
      </c>
      <c r="V60">
        <v>190.66999799999999</v>
      </c>
      <c r="W60" t="str">
        <f>_xlfn.XLOOKUP(M60,ActionReference[Action],ActionReference[Reference])</f>
        <v>Approved</v>
      </c>
      <c r="X60" t="str" cm="1">
        <f t="array" ref="X60">_xlfn.IFS(T60&lt;40,"Lower",T60&lt;122,"Middle",TRUE,"Upper")</f>
        <v>Middle</v>
      </c>
    </row>
    <row r="61" spans="1:24" x14ac:dyDescent="0.2">
      <c r="A61">
        <v>233031</v>
      </c>
      <c r="B61" t="s">
        <v>0</v>
      </c>
      <c r="C61" t="s">
        <v>38</v>
      </c>
      <c r="D61">
        <v>1</v>
      </c>
      <c r="E61" t="s">
        <v>39</v>
      </c>
      <c r="F61">
        <v>1</v>
      </c>
      <c r="G61" t="s">
        <v>43</v>
      </c>
      <c r="H61">
        <v>3</v>
      </c>
      <c r="I61" t="s">
        <v>41</v>
      </c>
      <c r="J61">
        <v>1</v>
      </c>
      <c r="K61">
        <v>63</v>
      </c>
      <c r="L61" t="s">
        <v>7</v>
      </c>
      <c r="M61">
        <v>1</v>
      </c>
      <c r="N61" t="s">
        <v>16</v>
      </c>
      <c r="O61">
        <v>2</v>
      </c>
      <c r="P61" t="s">
        <v>14</v>
      </c>
      <c r="Q61">
        <v>5</v>
      </c>
      <c r="R61" t="s">
        <v>47</v>
      </c>
      <c r="S61">
        <v>1</v>
      </c>
      <c r="U61">
        <v>51.8</v>
      </c>
      <c r="V61">
        <v>178.35000600000001</v>
      </c>
      <c r="W61" t="str">
        <f>_xlfn.XLOOKUP(M61,ActionReference[Action],ActionReference[Reference])</f>
        <v>Approved</v>
      </c>
      <c r="X61" t="str" cm="1">
        <f t="array" ref="X61">_xlfn.IFS(T61&lt;40,"Lower",T61&lt;122,"Middle",TRUE,"Upper")</f>
        <v>Lower</v>
      </c>
    </row>
    <row r="62" spans="1:24" x14ac:dyDescent="0.2">
      <c r="A62">
        <v>852218</v>
      </c>
      <c r="B62" t="s">
        <v>0</v>
      </c>
      <c r="C62" t="s">
        <v>38</v>
      </c>
      <c r="D62">
        <v>1</v>
      </c>
      <c r="E62" t="s">
        <v>39</v>
      </c>
      <c r="F62">
        <v>1</v>
      </c>
      <c r="G62" t="s">
        <v>43</v>
      </c>
      <c r="H62">
        <v>3</v>
      </c>
      <c r="I62" t="s">
        <v>41</v>
      </c>
      <c r="J62">
        <v>1</v>
      </c>
      <c r="K62">
        <v>341</v>
      </c>
      <c r="L62" t="s">
        <v>7</v>
      </c>
      <c r="M62">
        <v>1</v>
      </c>
      <c r="N62" t="s">
        <v>16</v>
      </c>
      <c r="O62">
        <v>2</v>
      </c>
      <c r="P62" t="s">
        <v>14</v>
      </c>
      <c r="Q62">
        <v>5</v>
      </c>
      <c r="R62" t="s">
        <v>47</v>
      </c>
      <c r="S62">
        <v>1</v>
      </c>
      <c r="T62">
        <v>156</v>
      </c>
      <c r="U62">
        <v>69.2</v>
      </c>
      <c r="V62">
        <v>319.54998799999998</v>
      </c>
      <c r="W62" t="str">
        <f>_xlfn.XLOOKUP(M62,ActionReference[Action],ActionReference[Reference])</f>
        <v>Approved</v>
      </c>
      <c r="X62" t="str" cm="1">
        <f t="array" ref="X62">_xlfn.IFS(T62&lt;40,"Lower",T62&lt;122,"Middle",TRUE,"Upper")</f>
        <v>Upper</v>
      </c>
    </row>
    <row r="63" spans="1:24" x14ac:dyDescent="0.2">
      <c r="A63">
        <v>451965</v>
      </c>
      <c r="B63" t="s">
        <v>0</v>
      </c>
      <c r="C63" t="s">
        <v>38</v>
      </c>
      <c r="D63">
        <v>1</v>
      </c>
      <c r="E63" t="s">
        <v>39</v>
      </c>
      <c r="F63">
        <v>1</v>
      </c>
      <c r="G63" t="s">
        <v>40</v>
      </c>
      <c r="H63">
        <v>1</v>
      </c>
      <c r="I63" t="s">
        <v>41</v>
      </c>
      <c r="J63">
        <v>1</v>
      </c>
      <c r="K63">
        <v>64</v>
      </c>
      <c r="L63" t="s">
        <v>6</v>
      </c>
      <c r="M63">
        <v>3</v>
      </c>
      <c r="N63" t="s">
        <v>16</v>
      </c>
      <c r="O63">
        <v>2</v>
      </c>
      <c r="P63" t="s">
        <v>14</v>
      </c>
      <c r="Q63">
        <v>5</v>
      </c>
      <c r="R63" t="s">
        <v>46</v>
      </c>
      <c r="S63">
        <v>2</v>
      </c>
      <c r="T63">
        <v>69</v>
      </c>
      <c r="U63">
        <v>68.2</v>
      </c>
      <c r="V63">
        <v>103.80999799999999</v>
      </c>
      <c r="W63" t="str">
        <f>_xlfn.XLOOKUP(M63,ActionReference[Action],ActionReference[Reference])</f>
        <v>Denied</v>
      </c>
      <c r="X63" t="str" cm="1">
        <f t="array" ref="X63">_xlfn.IFS(T63&lt;40,"Lower",T63&lt;122,"Middle",TRUE,"Upper")</f>
        <v>Middle</v>
      </c>
    </row>
    <row r="64" spans="1:24" x14ac:dyDescent="0.2">
      <c r="A64">
        <v>808176</v>
      </c>
      <c r="B64" t="s">
        <v>0</v>
      </c>
      <c r="C64" t="s">
        <v>42</v>
      </c>
      <c r="D64">
        <v>2</v>
      </c>
      <c r="E64" t="s">
        <v>39</v>
      </c>
      <c r="F64">
        <v>1</v>
      </c>
      <c r="G64" t="s">
        <v>40</v>
      </c>
      <c r="H64">
        <v>1</v>
      </c>
      <c r="I64" t="s">
        <v>41</v>
      </c>
      <c r="J64">
        <v>1</v>
      </c>
      <c r="K64">
        <v>103</v>
      </c>
      <c r="L64" t="s">
        <v>7</v>
      </c>
      <c r="M64">
        <v>1</v>
      </c>
      <c r="N64" t="s">
        <v>16</v>
      </c>
      <c r="O64">
        <v>2</v>
      </c>
      <c r="P64" t="s">
        <v>14</v>
      </c>
      <c r="Q64">
        <v>5</v>
      </c>
      <c r="R64" t="s">
        <v>47</v>
      </c>
      <c r="S64">
        <v>1</v>
      </c>
      <c r="T64">
        <v>69</v>
      </c>
      <c r="U64">
        <v>47.2</v>
      </c>
      <c r="V64">
        <v>72.569999699999997</v>
      </c>
      <c r="W64" t="str">
        <f>_xlfn.XLOOKUP(M64,ActionReference[Action],ActionReference[Reference])</f>
        <v>Approved</v>
      </c>
      <c r="X64" t="str" cm="1">
        <f t="array" ref="X64">_xlfn.IFS(T64&lt;40,"Lower",T64&lt;122,"Middle",TRUE,"Upper")</f>
        <v>Middle</v>
      </c>
    </row>
    <row r="65" spans="1:24" x14ac:dyDescent="0.2">
      <c r="A65">
        <v>451965</v>
      </c>
      <c r="B65" t="s">
        <v>0</v>
      </c>
      <c r="C65" t="s">
        <v>38</v>
      </c>
      <c r="D65">
        <v>1</v>
      </c>
      <c r="E65" t="s">
        <v>39</v>
      </c>
      <c r="F65">
        <v>1</v>
      </c>
      <c r="G65" t="s">
        <v>40</v>
      </c>
      <c r="H65">
        <v>1</v>
      </c>
      <c r="I65" t="s">
        <v>41</v>
      </c>
      <c r="J65">
        <v>1</v>
      </c>
      <c r="K65">
        <v>331</v>
      </c>
      <c r="L65" t="s">
        <v>44</v>
      </c>
      <c r="M65">
        <v>6</v>
      </c>
      <c r="N65" t="s">
        <v>16</v>
      </c>
      <c r="O65">
        <v>2</v>
      </c>
      <c r="P65" t="s">
        <v>14</v>
      </c>
      <c r="Q65">
        <v>5</v>
      </c>
      <c r="R65" t="s">
        <v>47</v>
      </c>
      <c r="S65">
        <v>1</v>
      </c>
      <c r="T65">
        <v>136</v>
      </c>
      <c r="U65">
        <v>72.2</v>
      </c>
      <c r="V65">
        <v>84.830001800000005</v>
      </c>
      <c r="W65" t="str">
        <f>_xlfn.XLOOKUP(M65,ActionReference[Action],ActionReference[Reference])</f>
        <v>Approved</v>
      </c>
      <c r="X65" t="str" cm="1">
        <f t="array" ref="X65">_xlfn.IFS(T65&lt;40,"Lower",T65&lt;122,"Middle",TRUE,"Upper")</f>
        <v>Upper</v>
      </c>
    </row>
    <row r="66" spans="1:24" x14ac:dyDescent="0.2">
      <c r="A66">
        <v>617677</v>
      </c>
      <c r="B66" t="s">
        <v>0</v>
      </c>
      <c r="C66" t="s">
        <v>38</v>
      </c>
      <c r="D66">
        <v>1</v>
      </c>
      <c r="E66" t="s">
        <v>39</v>
      </c>
      <c r="F66">
        <v>1</v>
      </c>
      <c r="G66" t="s">
        <v>40</v>
      </c>
      <c r="H66">
        <v>1</v>
      </c>
      <c r="I66" t="s">
        <v>41</v>
      </c>
      <c r="J66">
        <v>1</v>
      </c>
      <c r="K66">
        <v>407</v>
      </c>
      <c r="L66" t="s">
        <v>7</v>
      </c>
      <c r="M66">
        <v>1</v>
      </c>
      <c r="N66" t="s">
        <v>16</v>
      </c>
      <c r="O66">
        <v>2</v>
      </c>
      <c r="P66" t="s">
        <v>10</v>
      </c>
      <c r="Q66">
        <v>3</v>
      </c>
      <c r="R66" t="s">
        <v>47</v>
      </c>
      <c r="S66">
        <v>1</v>
      </c>
      <c r="T66">
        <v>95</v>
      </c>
      <c r="U66">
        <v>72.5</v>
      </c>
      <c r="V66">
        <v>180.11999499999999</v>
      </c>
      <c r="W66" t="str">
        <f>_xlfn.XLOOKUP(M66,ActionReference[Action],ActionReference[Reference])</f>
        <v>Approved</v>
      </c>
      <c r="X66" t="str" cm="1">
        <f t="array" ref="X66">_xlfn.IFS(T66&lt;40,"Lower",T66&lt;122,"Middle",TRUE,"Upper")</f>
        <v>Middle</v>
      </c>
    </row>
    <row r="67" spans="1:24" x14ac:dyDescent="0.2">
      <c r="A67">
        <v>936855</v>
      </c>
      <c r="B67" t="s">
        <v>0</v>
      </c>
      <c r="C67" t="s">
        <v>38</v>
      </c>
      <c r="D67">
        <v>1</v>
      </c>
      <c r="E67" t="s">
        <v>39</v>
      </c>
      <c r="F67">
        <v>1</v>
      </c>
      <c r="G67" t="s">
        <v>40</v>
      </c>
      <c r="H67">
        <v>1</v>
      </c>
      <c r="I67" t="s">
        <v>41</v>
      </c>
      <c r="J67">
        <v>1</v>
      </c>
      <c r="K67">
        <v>178</v>
      </c>
      <c r="L67" t="s">
        <v>53</v>
      </c>
      <c r="M67">
        <v>2</v>
      </c>
      <c r="N67" t="s">
        <v>16</v>
      </c>
      <c r="O67">
        <v>2</v>
      </c>
      <c r="P67" t="s">
        <v>14</v>
      </c>
      <c r="Q67">
        <v>5</v>
      </c>
      <c r="R67" t="s">
        <v>47</v>
      </c>
      <c r="S67">
        <v>1</v>
      </c>
      <c r="T67">
        <v>166</v>
      </c>
      <c r="U67">
        <v>74.599999999999994</v>
      </c>
      <c r="V67">
        <v>71.819999699999997</v>
      </c>
      <c r="W67" t="str">
        <f>_xlfn.XLOOKUP(M67,ActionReference[Action],ActionReference[Reference])</f>
        <v>Approved</v>
      </c>
      <c r="X67" t="str" cm="1">
        <f t="array" ref="X67">_xlfn.IFS(T67&lt;40,"Lower",T67&lt;122,"Middle",TRUE,"Upper")</f>
        <v>Upper</v>
      </c>
    </row>
    <row r="68" spans="1:24" x14ac:dyDescent="0.2">
      <c r="A68">
        <v>852218</v>
      </c>
      <c r="B68" t="s">
        <v>0</v>
      </c>
      <c r="C68" t="s">
        <v>38</v>
      </c>
      <c r="D68">
        <v>1</v>
      </c>
      <c r="E68" t="s">
        <v>39</v>
      </c>
      <c r="F68">
        <v>1</v>
      </c>
      <c r="G68" t="s">
        <v>43</v>
      </c>
      <c r="H68">
        <v>3</v>
      </c>
      <c r="I68" t="s">
        <v>41</v>
      </c>
      <c r="J68">
        <v>1</v>
      </c>
      <c r="K68">
        <v>655</v>
      </c>
      <c r="L68" t="s">
        <v>7</v>
      </c>
      <c r="M68">
        <v>1</v>
      </c>
      <c r="N68" t="s">
        <v>16</v>
      </c>
      <c r="O68">
        <v>2</v>
      </c>
      <c r="P68" t="s">
        <v>14</v>
      </c>
      <c r="Q68">
        <v>5</v>
      </c>
      <c r="R68" t="s">
        <v>46</v>
      </c>
      <c r="S68">
        <v>2</v>
      </c>
      <c r="T68">
        <v>111</v>
      </c>
      <c r="U68">
        <v>131.5</v>
      </c>
      <c r="V68">
        <v>106.540001</v>
      </c>
      <c r="W68" t="str">
        <f>_xlfn.XLOOKUP(M68,ActionReference[Action],ActionReference[Reference])</f>
        <v>Approved</v>
      </c>
      <c r="X68" t="str" cm="1">
        <f t="array" ref="X68">_xlfn.IFS(T68&lt;40,"Lower",T68&lt;122,"Middle",TRUE,"Upper")</f>
        <v>Middle</v>
      </c>
    </row>
    <row r="69" spans="1:24" x14ac:dyDescent="0.2">
      <c r="A69">
        <v>451965</v>
      </c>
      <c r="B69" t="s">
        <v>0</v>
      </c>
      <c r="C69" t="s">
        <v>38</v>
      </c>
      <c r="D69">
        <v>1</v>
      </c>
      <c r="E69" t="s">
        <v>39</v>
      </c>
      <c r="F69">
        <v>1</v>
      </c>
      <c r="G69" t="s">
        <v>40</v>
      </c>
      <c r="H69">
        <v>1</v>
      </c>
      <c r="I69" t="s">
        <v>41</v>
      </c>
      <c r="J69">
        <v>1</v>
      </c>
      <c r="K69">
        <v>176</v>
      </c>
      <c r="L69" t="s">
        <v>44</v>
      </c>
      <c r="M69">
        <v>6</v>
      </c>
      <c r="N69" t="s">
        <v>16</v>
      </c>
      <c r="O69">
        <v>2</v>
      </c>
      <c r="P69" t="s">
        <v>14</v>
      </c>
      <c r="Q69">
        <v>5</v>
      </c>
      <c r="R69" t="s">
        <v>47</v>
      </c>
      <c r="S69">
        <v>1</v>
      </c>
      <c r="T69">
        <v>71</v>
      </c>
      <c r="U69">
        <v>70.900000000000006</v>
      </c>
      <c r="V69">
        <v>119.650002</v>
      </c>
      <c r="W69" t="str">
        <f>_xlfn.XLOOKUP(M69,ActionReference[Action],ActionReference[Reference])</f>
        <v>Approved</v>
      </c>
      <c r="X69" t="str" cm="1">
        <f t="array" ref="X69">_xlfn.IFS(T69&lt;40,"Lower",T69&lt;122,"Middle",TRUE,"Upper")</f>
        <v>Middle</v>
      </c>
    </row>
    <row r="70" spans="1:24" x14ac:dyDescent="0.2">
      <c r="A70">
        <v>146672</v>
      </c>
      <c r="B70" t="s">
        <v>0</v>
      </c>
      <c r="C70" t="s">
        <v>38</v>
      </c>
      <c r="D70">
        <v>1</v>
      </c>
      <c r="E70" t="s">
        <v>39</v>
      </c>
      <c r="F70">
        <v>1</v>
      </c>
      <c r="G70" t="s">
        <v>43</v>
      </c>
      <c r="H70">
        <v>3</v>
      </c>
      <c r="I70" t="s">
        <v>41</v>
      </c>
      <c r="J70">
        <v>1</v>
      </c>
      <c r="K70">
        <v>299</v>
      </c>
      <c r="L70" t="s">
        <v>7</v>
      </c>
      <c r="M70">
        <v>1</v>
      </c>
      <c r="N70" t="s">
        <v>16</v>
      </c>
      <c r="O70">
        <v>2</v>
      </c>
      <c r="P70" t="s">
        <v>14</v>
      </c>
      <c r="Q70">
        <v>5</v>
      </c>
      <c r="R70" t="s">
        <v>47</v>
      </c>
      <c r="S70">
        <v>1</v>
      </c>
      <c r="T70">
        <v>133</v>
      </c>
      <c r="U70">
        <v>58.4</v>
      </c>
      <c r="V70">
        <v>184.63999899999999</v>
      </c>
      <c r="W70" t="str">
        <f>_xlfn.XLOOKUP(M70,ActionReference[Action],ActionReference[Reference])</f>
        <v>Approved</v>
      </c>
      <c r="X70" t="str" cm="1">
        <f t="array" ref="X70">_xlfn.IFS(T70&lt;40,"Lower",T70&lt;122,"Middle",TRUE,"Upper")</f>
        <v>Upper</v>
      </c>
    </row>
    <row r="71" spans="1:24" x14ac:dyDescent="0.2">
      <c r="A71">
        <v>451965</v>
      </c>
      <c r="B71" t="s">
        <v>0</v>
      </c>
      <c r="C71" t="s">
        <v>38</v>
      </c>
      <c r="D71">
        <v>1</v>
      </c>
      <c r="E71" t="s">
        <v>39</v>
      </c>
      <c r="F71">
        <v>1</v>
      </c>
      <c r="G71" t="s">
        <v>43</v>
      </c>
      <c r="H71">
        <v>3</v>
      </c>
      <c r="I71" t="s">
        <v>50</v>
      </c>
      <c r="J71">
        <v>2</v>
      </c>
      <c r="K71">
        <v>424</v>
      </c>
      <c r="L71" t="s">
        <v>6</v>
      </c>
      <c r="M71">
        <v>3</v>
      </c>
      <c r="N71" t="s">
        <v>15</v>
      </c>
      <c r="O71">
        <v>1</v>
      </c>
      <c r="P71" t="s">
        <v>14</v>
      </c>
      <c r="Q71">
        <v>5</v>
      </c>
      <c r="R71" t="s">
        <v>47</v>
      </c>
      <c r="S71">
        <v>1</v>
      </c>
      <c r="T71">
        <v>176</v>
      </c>
      <c r="U71">
        <v>73.400000000000006</v>
      </c>
      <c r="V71">
        <v>129.94000199999999</v>
      </c>
      <c r="W71" t="str">
        <f>_xlfn.XLOOKUP(M71,ActionReference[Action],ActionReference[Reference])</f>
        <v>Denied</v>
      </c>
      <c r="X71" t="str" cm="1">
        <f t="array" ref="X71">_xlfn.IFS(T71&lt;40,"Lower",T71&lt;122,"Middle",TRUE,"Upper")</f>
        <v>Upper</v>
      </c>
    </row>
    <row r="72" spans="1:24" x14ac:dyDescent="0.2">
      <c r="A72">
        <v>619877</v>
      </c>
      <c r="B72" t="s">
        <v>0</v>
      </c>
      <c r="C72" t="s">
        <v>38</v>
      </c>
      <c r="D72">
        <v>1</v>
      </c>
      <c r="E72" t="s">
        <v>39</v>
      </c>
      <c r="F72">
        <v>1</v>
      </c>
      <c r="G72" t="s">
        <v>40</v>
      </c>
      <c r="H72">
        <v>1</v>
      </c>
      <c r="I72" t="s">
        <v>41</v>
      </c>
      <c r="J72">
        <v>1</v>
      </c>
      <c r="K72">
        <v>131</v>
      </c>
      <c r="L72" t="s">
        <v>7</v>
      </c>
      <c r="M72">
        <v>1</v>
      </c>
      <c r="N72" t="s">
        <v>16</v>
      </c>
      <c r="O72">
        <v>2</v>
      </c>
      <c r="P72" t="s">
        <v>14</v>
      </c>
      <c r="Q72">
        <v>5</v>
      </c>
      <c r="R72" t="s">
        <v>46</v>
      </c>
      <c r="S72">
        <v>2</v>
      </c>
      <c r="T72">
        <v>50</v>
      </c>
      <c r="U72">
        <v>63.5</v>
      </c>
      <c r="V72">
        <v>68.099998499999998</v>
      </c>
      <c r="W72" t="str">
        <f>_xlfn.XLOOKUP(M72,ActionReference[Action],ActionReference[Reference])</f>
        <v>Approved</v>
      </c>
      <c r="X72" t="str" cm="1">
        <f t="array" ref="X72">_xlfn.IFS(T72&lt;40,"Lower",T72&lt;122,"Middle",TRUE,"Upper")</f>
        <v>Middle</v>
      </c>
    </row>
    <row r="73" spans="1:24" x14ac:dyDescent="0.2">
      <c r="A73">
        <v>619877</v>
      </c>
      <c r="B73" t="s">
        <v>0</v>
      </c>
      <c r="C73" t="s">
        <v>38</v>
      </c>
      <c r="D73">
        <v>1</v>
      </c>
      <c r="E73" t="s">
        <v>39</v>
      </c>
      <c r="F73">
        <v>1</v>
      </c>
      <c r="G73" t="s">
        <v>40</v>
      </c>
      <c r="H73">
        <v>1</v>
      </c>
      <c r="I73" t="s">
        <v>41</v>
      </c>
      <c r="J73">
        <v>1</v>
      </c>
      <c r="K73">
        <v>168</v>
      </c>
      <c r="L73" t="s">
        <v>7</v>
      </c>
      <c r="M73">
        <v>1</v>
      </c>
      <c r="N73" t="s">
        <v>16</v>
      </c>
      <c r="O73">
        <v>2</v>
      </c>
      <c r="P73" t="s">
        <v>14</v>
      </c>
      <c r="Q73">
        <v>5</v>
      </c>
      <c r="R73" t="s">
        <v>46</v>
      </c>
      <c r="S73">
        <v>2</v>
      </c>
      <c r="T73">
        <v>65</v>
      </c>
      <c r="U73">
        <v>61.4</v>
      </c>
      <c r="V73">
        <v>121.629997</v>
      </c>
      <c r="W73" t="str">
        <f>_xlfn.XLOOKUP(M73,ActionReference[Action],ActionReference[Reference])</f>
        <v>Approved</v>
      </c>
      <c r="X73" t="str" cm="1">
        <f t="array" ref="X73">_xlfn.IFS(T73&lt;40,"Lower",T73&lt;122,"Middle",TRUE,"Upper")</f>
        <v>Middle</v>
      </c>
    </row>
    <row r="74" spans="1:24" x14ac:dyDescent="0.2">
      <c r="A74">
        <v>504713</v>
      </c>
      <c r="B74" t="s">
        <v>0</v>
      </c>
      <c r="C74" t="s">
        <v>38</v>
      </c>
      <c r="D74">
        <v>1</v>
      </c>
      <c r="E74" t="s">
        <v>39</v>
      </c>
      <c r="F74">
        <v>1</v>
      </c>
      <c r="G74" t="s">
        <v>40</v>
      </c>
      <c r="H74">
        <v>1</v>
      </c>
      <c r="I74" t="s">
        <v>41</v>
      </c>
      <c r="J74">
        <v>1</v>
      </c>
      <c r="K74">
        <v>158</v>
      </c>
      <c r="L74" t="s">
        <v>7</v>
      </c>
      <c r="M74">
        <v>1</v>
      </c>
      <c r="N74" t="s">
        <v>16</v>
      </c>
      <c r="O74">
        <v>2</v>
      </c>
      <c r="P74" t="s">
        <v>14</v>
      </c>
      <c r="Q74">
        <v>5</v>
      </c>
      <c r="R74" t="s">
        <v>47</v>
      </c>
      <c r="S74">
        <v>1</v>
      </c>
      <c r="T74">
        <v>40</v>
      </c>
      <c r="U74">
        <v>74.599999999999994</v>
      </c>
      <c r="V74">
        <v>67.379997299999999</v>
      </c>
      <c r="W74" t="str">
        <f>_xlfn.XLOOKUP(M74,ActionReference[Action],ActionReference[Reference])</f>
        <v>Approved</v>
      </c>
      <c r="X74" t="str" cm="1">
        <f t="array" ref="X74">_xlfn.IFS(T74&lt;40,"Lower",T74&lt;122,"Middle",TRUE,"Upper")</f>
        <v>Middle</v>
      </c>
    </row>
    <row r="75" spans="1:24" x14ac:dyDescent="0.2">
      <c r="A75">
        <v>342634</v>
      </c>
      <c r="B75" t="s">
        <v>0</v>
      </c>
      <c r="C75" t="s">
        <v>38</v>
      </c>
      <c r="D75">
        <v>1</v>
      </c>
      <c r="E75" t="s">
        <v>39</v>
      </c>
      <c r="F75">
        <v>1</v>
      </c>
      <c r="G75" t="s">
        <v>40</v>
      </c>
      <c r="H75">
        <v>1</v>
      </c>
      <c r="I75" t="s">
        <v>41</v>
      </c>
      <c r="J75">
        <v>1</v>
      </c>
      <c r="K75">
        <v>210</v>
      </c>
      <c r="L75" t="s">
        <v>7</v>
      </c>
      <c r="M75">
        <v>1</v>
      </c>
      <c r="N75" t="s">
        <v>16</v>
      </c>
      <c r="O75">
        <v>2</v>
      </c>
      <c r="P75" t="s">
        <v>14</v>
      </c>
      <c r="Q75">
        <v>5</v>
      </c>
      <c r="R75" t="s">
        <v>47</v>
      </c>
      <c r="S75">
        <v>1</v>
      </c>
      <c r="T75">
        <v>115</v>
      </c>
      <c r="U75">
        <v>78.2</v>
      </c>
      <c r="V75">
        <v>169.83999600000001</v>
      </c>
      <c r="W75" t="str">
        <f>_xlfn.XLOOKUP(M75,ActionReference[Action],ActionReference[Reference])</f>
        <v>Approved</v>
      </c>
      <c r="X75" t="str" cm="1">
        <f t="array" ref="X75">_xlfn.IFS(T75&lt;40,"Lower",T75&lt;122,"Middle",TRUE,"Upper")</f>
        <v>Middle</v>
      </c>
    </row>
    <row r="76" spans="1:24" x14ac:dyDescent="0.2">
      <c r="A76">
        <v>451965</v>
      </c>
      <c r="B76" t="s">
        <v>0</v>
      </c>
      <c r="C76" t="s">
        <v>38</v>
      </c>
      <c r="D76">
        <v>1</v>
      </c>
      <c r="E76" t="s">
        <v>39</v>
      </c>
      <c r="F76">
        <v>1</v>
      </c>
      <c r="G76" t="s">
        <v>40</v>
      </c>
      <c r="H76">
        <v>1</v>
      </c>
      <c r="I76" t="s">
        <v>50</v>
      </c>
      <c r="J76">
        <v>2</v>
      </c>
      <c r="K76">
        <v>940</v>
      </c>
      <c r="L76" t="s">
        <v>7</v>
      </c>
      <c r="M76">
        <v>1</v>
      </c>
      <c r="N76" t="s">
        <v>15</v>
      </c>
      <c r="O76">
        <v>1</v>
      </c>
      <c r="P76" t="s">
        <v>14</v>
      </c>
      <c r="Q76">
        <v>5</v>
      </c>
      <c r="R76" t="s">
        <v>47</v>
      </c>
      <c r="S76">
        <v>1</v>
      </c>
      <c r="T76">
        <v>412</v>
      </c>
      <c r="U76">
        <v>68.099999999999994</v>
      </c>
      <c r="V76">
        <v>169.69000199999999</v>
      </c>
      <c r="W76" t="str">
        <f>_xlfn.XLOOKUP(M76,ActionReference[Action],ActionReference[Reference])</f>
        <v>Approved</v>
      </c>
      <c r="X76" t="str" cm="1">
        <f t="array" ref="X76">_xlfn.IFS(T76&lt;40,"Lower",T76&lt;122,"Middle",TRUE,"Upper")</f>
        <v>Upper</v>
      </c>
    </row>
    <row r="77" spans="1:24" x14ac:dyDescent="0.2">
      <c r="A77">
        <v>852218</v>
      </c>
      <c r="B77" t="s">
        <v>0</v>
      </c>
      <c r="C77" t="s">
        <v>38</v>
      </c>
      <c r="D77">
        <v>1</v>
      </c>
      <c r="E77" t="s">
        <v>39</v>
      </c>
      <c r="F77">
        <v>1</v>
      </c>
      <c r="G77" t="s">
        <v>43</v>
      </c>
      <c r="H77">
        <v>3</v>
      </c>
      <c r="I77" t="s">
        <v>41</v>
      </c>
      <c r="J77">
        <v>1</v>
      </c>
      <c r="K77">
        <v>245</v>
      </c>
      <c r="L77" t="s">
        <v>6</v>
      </c>
      <c r="M77">
        <v>3</v>
      </c>
      <c r="N77" t="s">
        <v>16</v>
      </c>
      <c r="O77">
        <v>2</v>
      </c>
      <c r="P77" t="s">
        <v>9</v>
      </c>
      <c r="Q77">
        <v>2</v>
      </c>
      <c r="R77" t="s">
        <v>47</v>
      </c>
      <c r="S77">
        <v>1</v>
      </c>
      <c r="T77">
        <v>78</v>
      </c>
      <c r="U77">
        <v>73.7</v>
      </c>
      <c r="V77">
        <v>70.169998199999995</v>
      </c>
      <c r="W77" t="str">
        <f>_xlfn.XLOOKUP(M77,ActionReference[Action],ActionReference[Reference])</f>
        <v>Denied</v>
      </c>
      <c r="X77" t="str" cm="1">
        <f t="array" ref="X77">_xlfn.IFS(T77&lt;40,"Lower",T77&lt;122,"Middle",TRUE,"Upper")</f>
        <v>Middle</v>
      </c>
    </row>
    <row r="78" spans="1:24" x14ac:dyDescent="0.2">
      <c r="A78">
        <v>852218</v>
      </c>
      <c r="B78" t="s">
        <v>0</v>
      </c>
      <c r="C78" t="s">
        <v>38</v>
      </c>
      <c r="D78">
        <v>1</v>
      </c>
      <c r="E78" t="s">
        <v>39</v>
      </c>
      <c r="F78">
        <v>1</v>
      </c>
      <c r="G78" t="s">
        <v>40</v>
      </c>
      <c r="H78">
        <v>1</v>
      </c>
      <c r="I78" t="s">
        <v>41</v>
      </c>
      <c r="J78">
        <v>1</v>
      </c>
      <c r="K78">
        <v>252</v>
      </c>
      <c r="L78" t="s">
        <v>7</v>
      </c>
      <c r="M78">
        <v>1</v>
      </c>
      <c r="N78" t="s">
        <v>16</v>
      </c>
      <c r="O78">
        <v>2</v>
      </c>
      <c r="P78" t="s">
        <v>9</v>
      </c>
      <c r="Q78">
        <v>2</v>
      </c>
      <c r="R78" t="s">
        <v>47</v>
      </c>
      <c r="S78">
        <v>1</v>
      </c>
      <c r="T78">
        <v>70</v>
      </c>
      <c r="U78">
        <v>79.599999999999994</v>
      </c>
      <c r="V78">
        <v>200.36999499999999</v>
      </c>
      <c r="W78" t="str">
        <f>_xlfn.XLOOKUP(M78,ActionReference[Action],ActionReference[Reference])</f>
        <v>Approved</v>
      </c>
      <c r="X78" t="str" cm="1">
        <f t="array" ref="X78">_xlfn.IFS(T78&lt;40,"Lower",T78&lt;122,"Middle",TRUE,"Upper")</f>
        <v>Middle</v>
      </c>
    </row>
    <row r="79" spans="1:24" x14ac:dyDescent="0.2">
      <c r="A79">
        <v>852218</v>
      </c>
      <c r="B79" t="s">
        <v>0</v>
      </c>
      <c r="C79" t="s">
        <v>38</v>
      </c>
      <c r="D79">
        <v>1</v>
      </c>
      <c r="E79" t="s">
        <v>39</v>
      </c>
      <c r="F79">
        <v>1</v>
      </c>
      <c r="G79" t="s">
        <v>43</v>
      </c>
      <c r="H79">
        <v>3</v>
      </c>
      <c r="I79" t="s">
        <v>41</v>
      </c>
      <c r="J79">
        <v>1</v>
      </c>
      <c r="K79">
        <v>199</v>
      </c>
      <c r="L79" t="s">
        <v>44</v>
      </c>
      <c r="M79">
        <v>6</v>
      </c>
      <c r="N79" t="s">
        <v>15</v>
      </c>
      <c r="O79">
        <v>1</v>
      </c>
      <c r="P79" t="s">
        <v>14</v>
      </c>
      <c r="Q79">
        <v>5</v>
      </c>
      <c r="R79" t="s">
        <v>47</v>
      </c>
      <c r="S79">
        <v>1</v>
      </c>
      <c r="T79">
        <v>79</v>
      </c>
      <c r="U79">
        <v>59.2</v>
      </c>
      <c r="V79">
        <v>93.099998499999998</v>
      </c>
      <c r="W79" t="str">
        <f>_xlfn.XLOOKUP(M79,ActionReference[Action],ActionReference[Reference])</f>
        <v>Approved</v>
      </c>
      <c r="X79" t="str" cm="1">
        <f t="array" ref="X79">_xlfn.IFS(T79&lt;40,"Lower",T79&lt;122,"Middle",TRUE,"Upper")</f>
        <v>Middle</v>
      </c>
    </row>
    <row r="80" spans="1:24" x14ac:dyDescent="0.2">
      <c r="A80">
        <v>480228</v>
      </c>
      <c r="B80" t="s">
        <v>0</v>
      </c>
      <c r="C80" t="s">
        <v>42</v>
      </c>
      <c r="D80">
        <v>2</v>
      </c>
      <c r="E80" t="s">
        <v>39</v>
      </c>
      <c r="F80">
        <v>1</v>
      </c>
      <c r="G80" t="s">
        <v>40</v>
      </c>
      <c r="H80">
        <v>1</v>
      </c>
      <c r="I80" t="s">
        <v>41</v>
      </c>
      <c r="J80">
        <v>1</v>
      </c>
      <c r="K80">
        <v>60</v>
      </c>
      <c r="L80" t="s">
        <v>44</v>
      </c>
      <c r="M80">
        <v>6</v>
      </c>
      <c r="N80" t="s">
        <v>16</v>
      </c>
      <c r="O80">
        <v>2</v>
      </c>
      <c r="P80" t="s">
        <v>14</v>
      </c>
      <c r="Q80">
        <v>5</v>
      </c>
      <c r="R80" t="s">
        <v>46</v>
      </c>
      <c r="S80">
        <v>2</v>
      </c>
      <c r="T80">
        <v>26</v>
      </c>
      <c r="U80">
        <v>59.1</v>
      </c>
      <c r="V80">
        <v>81.569999699999997</v>
      </c>
      <c r="W80" t="str">
        <f>_xlfn.XLOOKUP(M80,ActionReference[Action],ActionReference[Reference])</f>
        <v>Approved</v>
      </c>
      <c r="X80" t="str" cm="1">
        <f t="array" ref="X80">_xlfn.IFS(T80&lt;40,"Lower",T80&lt;122,"Middle",TRUE,"Upper")</f>
        <v>Lower</v>
      </c>
    </row>
    <row r="81" spans="1:24" x14ac:dyDescent="0.2">
      <c r="A81">
        <v>451965</v>
      </c>
      <c r="B81" t="s">
        <v>0</v>
      </c>
      <c r="C81" t="s">
        <v>38</v>
      </c>
      <c r="D81">
        <v>1</v>
      </c>
      <c r="E81" t="s">
        <v>39</v>
      </c>
      <c r="F81">
        <v>1</v>
      </c>
      <c r="G81" t="s">
        <v>43</v>
      </c>
      <c r="H81">
        <v>3</v>
      </c>
      <c r="I81" t="s">
        <v>41</v>
      </c>
      <c r="J81">
        <v>1</v>
      </c>
      <c r="K81">
        <v>94</v>
      </c>
      <c r="L81" t="s">
        <v>7</v>
      </c>
      <c r="M81">
        <v>1</v>
      </c>
      <c r="N81" t="s">
        <v>16</v>
      </c>
      <c r="O81">
        <v>2</v>
      </c>
      <c r="P81" t="s">
        <v>14</v>
      </c>
      <c r="Q81">
        <v>5</v>
      </c>
      <c r="R81" t="s">
        <v>47</v>
      </c>
      <c r="S81">
        <v>1</v>
      </c>
      <c r="T81">
        <v>42</v>
      </c>
      <c r="U81">
        <v>82.2</v>
      </c>
      <c r="V81">
        <v>65.660003700000004</v>
      </c>
      <c r="W81" t="str">
        <f>_xlfn.XLOOKUP(M81,ActionReference[Action],ActionReference[Reference])</f>
        <v>Approved</v>
      </c>
      <c r="X81" t="str" cm="1">
        <f t="array" ref="X81">_xlfn.IFS(T81&lt;40,"Lower",T81&lt;122,"Middle",TRUE,"Upper")</f>
        <v>Middle</v>
      </c>
    </row>
    <row r="82" spans="1:24" x14ac:dyDescent="0.2">
      <c r="A82">
        <v>451965</v>
      </c>
      <c r="B82" t="s">
        <v>0</v>
      </c>
      <c r="C82" t="s">
        <v>45</v>
      </c>
      <c r="D82">
        <v>3</v>
      </c>
      <c r="E82" t="s">
        <v>39</v>
      </c>
      <c r="F82">
        <v>1</v>
      </c>
      <c r="G82" t="s">
        <v>43</v>
      </c>
      <c r="H82">
        <v>3</v>
      </c>
      <c r="I82" t="s">
        <v>41</v>
      </c>
      <c r="J82">
        <v>1</v>
      </c>
      <c r="K82">
        <v>163</v>
      </c>
      <c r="L82" t="s">
        <v>7</v>
      </c>
      <c r="M82">
        <v>1</v>
      </c>
      <c r="N82" t="s">
        <v>16</v>
      </c>
      <c r="O82">
        <v>2</v>
      </c>
      <c r="P82" t="s">
        <v>14</v>
      </c>
      <c r="Q82">
        <v>5</v>
      </c>
      <c r="R82" t="s">
        <v>47</v>
      </c>
      <c r="S82">
        <v>1</v>
      </c>
      <c r="T82">
        <v>65</v>
      </c>
      <c r="U82">
        <v>69.2</v>
      </c>
      <c r="V82">
        <v>110.739998</v>
      </c>
      <c r="W82" t="str">
        <f>_xlfn.XLOOKUP(M82,ActionReference[Action],ActionReference[Reference])</f>
        <v>Approved</v>
      </c>
      <c r="X82" t="str" cm="1">
        <f t="array" ref="X82">_xlfn.IFS(T82&lt;40,"Lower",T82&lt;122,"Middle",TRUE,"Upper")</f>
        <v>Middle</v>
      </c>
    </row>
    <row r="83" spans="1:24" x14ac:dyDescent="0.2">
      <c r="A83">
        <v>617677</v>
      </c>
      <c r="B83" t="s">
        <v>0</v>
      </c>
      <c r="C83" t="s">
        <v>45</v>
      </c>
      <c r="D83">
        <v>3</v>
      </c>
      <c r="E83" t="s">
        <v>39</v>
      </c>
      <c r="F83">
        <v>1</v>
      </c>
      <c r="G83" t="s">
        <v>43</v>
      </c>
      <c r="H83">
        <v>3</v>
      </c>
      <c r="I83" t="s">
        <v>41</v>
      </c>
      <c r="J83">
        <v>1</v>
      </c>
      <c r="K83">
        <v>210</v>
      </c>
      <c r="L83" t="s">
        <v>6</v>
      </c>
      <c r="M83">
        <v>3</v>
      </c>
      <c r="N83" t="s">
        <v>16</v>
      </c>
      <c r="O83">
        <v>2</v>
      </c>
      <c r="P83" t="s">
        <v>14</v>
      </c>
      <c r="Q83">
        <v>5</v>
      </c>
      <c r="R83" t="s">
        <v>47</v>
      </c>
      <c r="S83">
        <v>1</v>
      </c>
      <c r="T83">
        <v>74</v>
      </c>
      <c r="U83">
        <v>64.3</v>
      </c>
      <c r="V83">
        <v>142.009995</v>
      </c>
      <c r="W83" t="str">
        <f>_xlfn.XLOOKUP(M83,ActionReference[Action],ActionReference[Reference])</f>
        <v>Denied</v>
      </c>
      <c r="X83" t="str" cm="1">
        <f t="array" ref="X83">_xlfn.IFS(T83&lt;40,"Lower",T83&lt;122,"Middle",TRUE,"Upper")</f>
        <v>Middle</v>
      </c>
    </row>
    <row r="84" spans="1:24" x14ac:dyDescent="0.2">
      <c r="A84">
        <v>12311</v>
      </c>
      <c r="B84" t="s">
        <v>0</v>
      </c>
      <c r="C84" t="s">
        <v>38</v>
      </c>
      <c r="D84">
        <v>1</v>
      </c>
      <c r="E84" t="s">
        <v>39</v>
      </c>
      <c r="F84">
        <v>1</v>
      </c>
      <c r="G84" t="s">
        <v>43</v>
      </c>
      <c r="H84">
        <v>3</v>
      </c>
      <c r="I84" t="s">
        <v>41</v>
      </c>
      <c r="J84">
        <v>1</v>
      </c>
      <c r="K84">
        <v>114</v>
      </c>
      <c r="L84" t="s">
        <v>7</v>
      </c>
      <c r="M84">
        <v>1</v>
      </c>
      <c r="N84" t="s">
        <v>16</v>
      </c>
      <c r="O84">
        <v>2</v>
      </c>
      <c r="P84" t="s">
        <v>14</v>
      </c>
      <c r="Q84">
        <v>5</v>
      </c>
      <c r="R84" t="s">
        <v>47</v>
      </c>
      <c r="S84">
        <v>1</v>
      </c>
      <c r="T84">
        <v>69</v>
      </c>
      <c r="U84">
        <v>60.8</v>
      </c>
      <c r="V84">
        <v>90.410003700000004</v>
      </c>
      <c r="W84" t="str">
        <f>_xlfn.XLOOKUP(M84,ActionReference[Action],ActionReference[Reference])</f>
        <v>Approved</v>
      </c>
      <c r="X84" t="str" cm="1">
        <f t="array" ref="X84">_xlfn.IFS(T84&lt;40,"Lower",T84&lt;122,"Middle",TRUE,"Upper")</f>
        <v>Middle</v>
      </c>
    </row>
    <row r="85" spans="1:24" x14ac:dyDescent="0.2">
      <c r="A85">
        <v>451965</v>
      </c>
      <c r="B85" t="s">
        <v>0</v>
      </c>
      <c r="C85" t="s">
        <v>45</v>
      </c>
      <c r="D85">
        <v>3</v>
      </c>
      <c r="E85" t="s">
        <v>39</v>
      </c>
      <c r="F85">
        <v>1</v>
      </c>
      <c r="G85" t="s">
        <v>43</v>
      </c>
      <c r="H85">
        <v>3</v>
      </c>
      <c r="I85" t="s">
        <v>41</v>
      </c>
      <c r="J85">
        <v>1</v>
      </c>
      <c r="K85">
        <v>190</v>
      </c>
      <c r="L85" t="s">
        <v>44</v>
      </c>
      <c r="M85">
        <v>6</v>
      </c>
      <c r="N85" t="s">
        <v>15</v>
      </c>
      <c r="O85">
        <v>1</v>
      </c>
      <c r="P85" t="s">
        <v>14</v>
      </c>
      <c r="Q85">
        <v>5</v>
      </c>
      <c r="R85" t="s">
        <v>47</v>
      </c>
      <c r="S85">
        <v>1</v>
      </c>
      <c r="T85">
        <v>63</v>
      </c>
      <c r="U85">
        <v>61.9</v>
      </c>
      <c r="V85">
        <v>133.83000200000001</v>
      </c>
      <c r="W85" t="str">
        <f>_xlfn.XLOOKUP(M85,ActionReference[Action],ActionReference[Reference])</f>
        <v>Approved</v>
      </c>
      <c r="X85" t="str" cm="1">
        <f t="array" ref="X85">_xlfn.IFS(T85&lt;40,"Lower",T85&lt;122,"Middle",TRUE,"Upper")</f>
        <v>Middle</v>
      </c>
    </row>
    <row r="86" spans="1:24" x14ac:dyDescent="0.2">
      <c r="A86">
        <v>146672</v>
      </c>
      <c r="B86" t="s">
        <v>0</v>
      </c>
      <c r="C86" t="s">
        <v>42</v>
      </c>
      <c r="D86">
        <v>2</v>
      </c>
      <c r="E86" t="s">
        <v>39</v>
      </c>
      <c r="F86">
        <v>1</v>
      </c>
      <c r="G86" t="s">
        <v>40</v>
      </c>
      <c r="H86">
        <v>1</v>
      </c>
      <c r="I86" t="s">
        <v>41</v>
      </c>
      <c r="J86">
        <v>1</v>
      </c>
      <c r="K86">
        <v>319</v>
      </c>
      <c r="L86" t="s">
        <v>7</v>
      </c>
      <c r="M86">
        <v>1</v>
      </c>
      <c r="N86" t="s">
        <v>15</v>
      </c>
      <c r="O86">
        <v>1</v>
      </c>
      <c r="P86" t="s">
        <v>14</v>
      </c>
      <c r="Q86">
        <v>5</v>
      </c>
      <c r="R86" t="s">
        <v>47</v>
      </c>
      <c r="S86">
        <v>1</v>
      </c>
      <c r="T86">
        <v>131</v>
      </c>
      <c r="U86">
        <v>72.5</v>
      </c>
      <c r="V86">
        <v>129.33000200000001</v>
      </c>
      <c r="W86" t="str">
        <f>_xlfn.XLOOKUP(M86,ActionReference[Action],ActionReference[Reference])</f>
        <v>Approved</v>
      </c>
      <c r="X86" t="str" cm="1">
        <f t="array" ref="X86">_xlfn.IFS(T86&lt;40,"Lower",T86&lt;122,"Middle",TRUE,"Upper")</f>
        <v>Upper</v>
      </c>
    </row>
    <row r="87" spans="1:24" x14ac:dyDescent="0.2">
      <c r="A87">
        <v>3303298</v>
      </c>
      <c r="B87" t="s">
        <v>0</v>
      </c>
      <c r="C87" t="s">
        <v>38</v>
      </c>
      <c r="D87">
        <v>1</v>
      </c>
      <c r="E87" t="s">
        <v>39</v>
      </c>
      <c r="F87">
        <v>1</v>
      </c>
      <c r="G87" t="s">
        <v>43</v>
      </c>
      <c r="H87">
        <v>3</v>
      </c>
      <c r="I87" t="s">
        <v>50</v>
      </c>
      <c r="J87">
        <v>2</v>
      </c>
      <c r="K87">
        <v>55</v>
      </c>
      <c r="L87" t="s">
        <v>7</v>
      </c>
      <c r="M87">
        <v>1</v>
      </c>
      <c r="N87" t="s">
        <v>16</v>
      </c>
      <c r="O87">
        <v>2</v>
      </c>
      <c r="P87" t="s">
        <v>14</v>
      </c>
      <c r="Q87">
        <v>5</v>
      </c>
      <c r="R87" t="s">
        <v>46</v>
      </c>
      <c r="S87">
        <v>2</v>
      </c>
      <c r="T87">
        <v>60</v>
      </c>
      <c r="U87">
        <v>84.9</v>
      </c>
      <c r="V87">
        <v>118.959999</v>
      </c>
      <c r="W87" t="str">
        <f>_xlfn.XLOOKUP(M87,ActionReference[Action],ActionReference[Reference])</f>
        <v>Approved</v>
      </c>
      <c r="X87" t="str" cm="1">
        <f t="array" ref="X87">_xlfn.IFS(T87&lt;40,"Lower",T87&lt;122,"Middle",TRUE,"Upper")</f>
        <v>Middle</v>
      </c>
    </row>
    <row r="88" spans="1:24" x14ac:dyDescent="0.2">
      <c r="A88">
        <v>804963</v>
      </c>
      <c r="B88" t="s">
        <v>0</v>
      </c>
      <c r="C88" t="s">
        <v>38</v>
      </c>
      <c r="D88">
        <v>1</v>
      </c>
      <c r="E88" t="s">
        <v>39</v>
      </c>
      <c r="F88">
        <v>1</v>
      </c>
      <c r="G88" t="s">
        <v>40</v>
      </c>
      <c r="H88">
        <v>1</v>
      </c>
      <c r="I88" t="s">
        <v>50</v>
      </c>
      <c r="J88">
        <v>2</v>
      </c>
      <c r="K88">
        <v>494</v>
      </c>
      <c r="L88" t="s">
        <v>7</v>
      </c>
      <c r="M88">
        <v>1</v>
      </c>
      <c r="N88" t="s">
        <v>16</v>
      </c>
      <c r="O88">
        <v>2</v>
      </c>
      <c r="P88" t="s">
        <v>9</v>
      </c>
      <c r="Q88">
        <v>2</v>
      </c>
      <c r="R88" t="s">
        <v>47</v>
      </c>
      <c r="S88">
        <v>1</v>
      </c>
      <c r="T88">
        <v>72</v>
      </c>
      <c r="U88">
        <v>88</v>
      </c>
      <c r="V88">
        <v>69.489997900000006</v>
      </c>
      <c r="W88" t="str">
        <f>_xlfn.XLOOKUP(M88,ActionReference[Action],ActionReference[Reference])</f>
        <v>Approved</v>
      </c>
      <c r="X88" t="str" cm="1">
        <f t="array" ref="X88">_xlfn.IFS(T88&lt;40,"Lower",T88&lt;122,"Middle",TRUE,"Upper")</f>
        <v>Middle</v>
      </c>
    </row>
    <row r="89" spans="1:24" x14ac:dyDescent="0.2">
      <c r="A89">
        <v>682563</v>
      </c>
      <c r="B89" t="s">
        <v>0</v>
      </c>
      <c r="C89" t="s">
        <v>38</v>
      </c>
      <c r="D89">
        <v>1</v>
      </c>
      <c r="E89" t="s">
        <v>39</v>
      </c>
      <c r="F89">
        <v>1</v>
      </c>
      <c r="G89" t="s">
        <v>49</v>
      </c>
      <c r="H89">
        <v>2</v>
      </c>
      <c r="I89" t="s">
        <v>41</v>
      </c>
      <c r="J89">
        <v>1</v>
      </c>
      <c r="K89">
        <v>15</v>
      </c>
      <c r="L89" t="s">
        <v>7</v>
      </c>
      <c r="M89">
        <v>1</v>
      </c>
      <c r="N89" t="s">
        <v>16</v>
      </c>
      <c r="O89">
        <v>2</v>
      </c>
      <c r="P89" t="s">
        <v>14</v>
      </c>
      <c r="Q89">
        <v>5</v>
      </c>
      <c r="R89" t="s">
        <v>47</v>
      </c>
      <c r="S89">
        <v>1</v>
      </c>
      <c r="T89">
        <v>85</v>
      </c>
      <c r="U89">
        <v>72.5</v>
      </c>
      <c r="V89">
        <v>89.279998800000001</v>
      </c>
      <c r="W89" t="str">
        <f>_xlfn.XLOOKUP(M89,ActionReference[Action],ActionReference[Reference])</f>
        <v>Approved</v>
      </c>
      <c r="X89" t="str" cm="1">
        <f t="array" ref="X89">_xlfn.IFS(T89&lt;40,"Lower",T89&lt;122,"Middle",TRUE,"Upper")</f>
        <v>Middle</v>
      </c>
    </row>
    <row r="90" spans="1:24" x14ac:dyDescent="0.2">
      <c r="A90">
        <v>451965</v>
      </c>
      <c r="B90" t="s">
        <v>0</v>
      </c>
      <c r="C90" t="s">
        <v>38</v>
      </c>
      <c r="D90">
        <v>1</v>
      </c>
      <c r="E90" t="s">
        <v>39</v>
      </c>
      <c r="F90">
        <v>1</v>
      </c>
      <c r="G90" t="s">
        <v>43</v>
      </c>
      <c r="H90">
        <v>3</v>
      </c>
      <c r="I90" t="s">
        <v>41</v>
      </c>
      <c r="J90">
        <v>1</v>
      </c>
      <c r="K90">
        <v>290</v>
      </c>
      <c r="L90" t="s">
        <v>44</v>
      </c>
      <c r="M90">
        <v>6</v>
      </c>
      <c r="N90" t="s">
        <v>16</v>
      </c>
      <c r="O90">
        <v>2</v>
      </c>
      <c r="P90" t="s">
        <v>14</v>
      </c>
      <c r="Q90">
        <v>5</v>
      </c>
      <c r="R90" t="s">
        <v>47</v>
      </c>
      <c r="S90">
        <v>1</v>
      </c>
      <c r="T90">
        <v>92</v>
      </c>
      <c r="U90">
        <v>75.7</v>
      </c>
      <c r="V90">
        <v>140.14999399999999</v>
      </c>
      <c r="W90" t="str">
        <f>_xlfn.XLOOKUP(M90,ActionReference[Action],ActionReference[Reference])</f>
        <v>Approved</v>
      </c>
      <c r="X90" t="str" cm="1">
        <f t="array" ref="X90">_xlfn.IFS(T90&lt;40,"Lower",T90&lt;122,"Middle",TRUE,"Upper")</f>
        <v>Middle</v>
      </c>
    </row>
    <row r="91" spans="1:24" x14ac:dyDescent="0.2">
      <c r="A91">
        <v>817824</v>
      </c>
      <c r="B91" t="s">
        <v>0</v>
      </c>
      <c r="C91" t="s">
        <v>38</v>
      </c>
      <c r="D91">
        <v>1</v>
      </c>
      <c r="E91" t="s">
        <v>39</v>
      </c>
      <c r="F91">
        <v>1</v>
      </c>
      <c r="G91" t="s">
        <v>40</v>
      </c>
      <c r="H91">
        <v>1</v>
      </c>
      <c r="I91" t="s">
        <v>41</v>
      </c>
      <c r="J91">
        <v>1</v>
      </c>
      <c r="K91">
        <v>206</v>
      </c>
      <c r="L91" t="s">
        <v>6</v>
      </c>
      <c r="M91">
        <v>3</v>
      </c>
      <c r="N91" t="s">
        <v>16</v>
      </c>
      <c r="O91">
        <v>2</v>
      </c>
      <c r="P91" t="s">
        <v>14</v>
      </c>
      <c r="Q91">
        <v>5</v>
      </c>
      <c r="R91" t="s">
        <v>47</v>
      </c>
      <c r="S91">
        <v>1</v>
      </c>
      <c r="T91">
        <v>271</v>
      </c>
      <c r="U91">
        <v>91.6</v>
      </c>
      <c r="V91">
        <v>113.629997</v>
      </c>
      <c r="W91" t="str">
        <f>_xlfn.XLOOKUP(M91,ActionReference[Action],ActionReference[Reference])</f>
        <v>Denied</v>
      </c>
      <c r="X91" t="str" cm="1">
        <f t="array" ref="X91">_xlfn.IFS(T91&lt;40,"Lower",T91&lt;122,"Middle",TRUE,"Upper")</f>
        <v>Upper</v>
      </c>
    </row>
    <row r="92" spans="1:24" x14ac:dyDescent="0.2">
      <c r="A92">
        <v>4186591</v>
      </c>
      <c r="B92" t="s">
        <v>0</v>
      </c>
      <c r="C92" t="s">
        <v>38</v>
      </c>
      <c r="D92">
        <v>1</v>
      </c>
      <c r="E92" t="s">
        <v>39</v>
      </c>
      <c r="F92">
        <v>1</v>
      </c>
      <c r="G92" t="s">
        <v>43</v>
      </c>
      <c r="H92">
        <v>3</v>
      </c>
      <c r="I92" t="s">
        <v>41</v>
      </c>
      <c r="J92">
        <v>1</v>
      </c>
      <c r="K92">
        <v>230</v>
      </c>
      <c r="L92" t="s">
        <v>6</v>
      </c>
      <c r="M92">
        <v>3</v>
      </c>
      <c r="N92" t="s">
        <v>16</v>
      </c>
      <c r="O92">
        <v>2</v>
      </c>
      <c r="P92" t="s">
        <v>14</v>
      </c>
      <c r="Q92">
        <v>5</v>
      </c>
      <c r="R92" t="s">
        <v>47</v>
      </c>
      <c r="S92">
        <v>1</v>
      </c>
      <c r="T92">
        <v>96</v>
      </c>
      <c r="U92">
        <v>54.3</v>
      </c>
      <c r="V92">
        <v>123.650002</v>
      </c>
      <c r="W92" t="str">
        <f>_xlfn.XLOOKUP(M92,ActionReference[Action],ActionReference[Reference])</f>
        <v>Denied</v>
      </c>
      <c r="X92" t="str" cm="1">
        <f t="array" ref="X92">_xlfn.IFS(T92&lt;40,"Lower",T92&lt;122,"Middle",TRUE,"Upper")</f>
        <v>Middle</v>
      </c>
    </row>
    <row r="93" spans="1:24" x14ac:dyDescent="0.2">
      <c r="A93">
        <v>233031</v>
      </c>
      <c r="B93" t="s">
        <v>0</v>
      </c>
      <c r="C93" t="s">
        <v>38</v>
      </c>
      <c r="D93">
        <v>1</v>
      </c>
      <c r="E93" t="s">
        <v>39</v>
      </c>
      <c r="F93">
        <v>1</v>
      </c>
      <c r="G93" t="s">
        <v>43</v>
      </c>
      <c r="H93">
        <v>3</v>
      </c>
      <c r="I93" t="s">
        <v>41</v>
      </c>
      <c r="J93">
        <v>1</v>
      </c>
      <c r="K93">
        <v>76</v>
      </c>
      <c r="L93" t="s">
        <v>7</v>
      </c>
      <c r="M93">
        <v>1</v>
      </c>
      <c r="N93" t="s">
        <v>16</v>
      </c>
      <c r="O93">
        <v>2</v>
      </c>
      <c r="P93" t="s">
        <v>14</v>
      </c>
      <c r="Q93">
        <v>5</v>
      </c>
      <c r="R93" t="s">
        <v>46</v>
      </c>
      <c r="S93">
        <v>2</v>
      </c>
      <c r="T93">
        <v>55</v>
      </c>
      <c r="U93">
        <v>61.5</v>
      </c>
      <c r="V93">
        <v>95.389999399999994</v>
      </c>
      <c r="W93" t="str">
        <f>_xlfn.XLOOKUP(M93,ActionReference[Action],ActionReference[Reference])</f>
        <v>Approved</v>
      </c>
      <c r="X93" t="str" cm="1">
        <f t="array" ref="X93">_xlfn.IFS(T93&lt;40,"Lower",T93&lt;122,"Middle",TRUE,"Upper")</f>
        <v>Middle</v>
      </c>
    </row>
    <row r="94" spans="1:24" x14ac:dyDescent="0.2">
      <c r="A94" t="s">
        <v>48</v>
      </c>
      <c r="B94" t="s">
        <v>0</v>
      </c>
      <c r="C94" t="s">
        <v>38</v>
      </c>
      <c r="D94">
        <v>1</v>
      </c>
      <c r="E94" t="s">
        <v>39</v>
      </c>
      <c r="F94">
        <v>1</v>
      </c>
      <c r="G94" t="s">
        <v>40</v>
      </c>
      <c r="H94">
        <v>1</v>
      </c>
      <c r="I94" t="s">
        <v>41</v>
      </c>
      <c r="J94">
        <v>1</v>
      </c>
      <c r="K94">
        <v>750</v>
      </c>
      <c r="L94" t="s">
        <v>7</v>
      </c>
      <c r="M94">
        <v>1</v>
      </c>
      <c r="N94" t="s">
        <v>16</v>
      </c>
      <c r="O94">
        <v>2</v>
      </c>
      <c r="P94" t="s">
        <v>14</v>
      </c>
      <c r="Q94">
        <v>5</v>
      </c>
      <c r="R94" t="s">
        <v>47</v>
      </c>
      <c r="S94">
        <v>1</v>
      </c>
      <c r="T94">
        <v>258</v>
      </c>
      <c r="U94">
        <v>69.2</v>
      </c>
      <c r="V94">
        <v>173.19000199999999</v>
      </c>
      <c r="W94" t="str">
        <f>_xlfn.XLOOKUP(M94,ActionReference[Action],ActionReference[Reference])</f>
        <v>Approved</v>
      </c>
      <c r="X94" t="str" cm="1">
        <f t="array" ref="X94">_xlfn.IFS(T94&lt;40,"Lower",T94&lt;122,"Middle",TRUE,"Upper")</f>
        <v>Upper</v>
      </c>
    </row>
    <row r="95" spans="1:24" x14ac:dyDescent="0.2">
      <c r="A95">
        <v>852218</v>
      </c>
      <c r="B95" t="s">
        <v>0</v>
      </c>
      <c r="C95" t="s">
        <v>38</v>
      </c>
      <c r="D95">
        <v>1</v>
      </c>
      <c r="E95" t="s">
        <v>39</v>
      </c>
      <c r="F95">
        <v>1</v>
      </c>
      <c r="G95" t="s">
        <v>40</v>
      </c>
      <c r="H95">
        <v>1</v>
      </c>
      <c r="I95" t="s">
        <v>41</v>
      </c>
      <c r="J95">
        <v>1</v>
      </c>
      <c r="K95">
        <v>424</v>
      </c>
      <c r="L95" t="s">
        <v>44</v>
      </c>
      <c r="M95">
        <v>6</v>
      </c>
      <c r="N95" t="s">
        <v>16</v>
      </c>
      <c r="O95">
        <v>2</v>
      </c>
      <c r="P95" t="s">
        <v>14</v>
      </c>
      <c r="Q95">
        <v>5</v>
      </c>
      <c r="R95" t="s">
        <v>47</v>
      </c>
      <c r="S95">
        <v>1</v>
      </c>
      <c r="T95">
        <v>94</v>
      </c>
      <c r="U95">
        <v>84</v>
      </c>
      <c r="V95">
        <v>122.269997</v>
      </c>
      <c r="W95" t="str">
        <f>_xlfn.XLOOKUP(M95,ActionReference[Action],ActionReference[Reference])</f>
        <v>Approved</v>
      </c>
      <c r="X95" t="str" cm="1">
        <f t="array" ref="X95">_xlfn.IFS(T95&lt;40,"Lower",T95&lt;122,"Middle",TRUE,"Upper")</f>
        <v>Middle</v>
      </c>
    </row>
    <row r="96" spans="1:24" x14ac:dyDescent="0.2">
      <c r="A96">
        <v>817824</v>
      </c>
      <c r="B96" t="s">
        <v>0</v>
      </c>
      <c r="C96" t="s">
        <v>38</v>
      </c>
      <c r="D96">
        <v>1</v>
      </c>
      <c r="E96" t="s">
        <v>39</v>
      </c>
      <c r="F96">
        <v>1</v>
      </c>
      <c r="G96" t="s">
        <v>49</v>
      </c>
      <c r="H96">
        <v>2</v>
      </c>
      <c r="I96" t="s">
        <v>50</v>
      </c>
      <c r="J96">
        <v>2</v>
      </c>
      <c r="K96">
        <v>20</v>
      </c>
      <c r="L96" t="s">
        <v>6</v>
      </c>
      <c r="M96">
        <v>3</v>
      </c>
      <c r="N96" t="s">
        <v>16</v>
      </c>
      <c r="O96">
        <v>2</v>
      </c>
      <c r="P96" t="s">
        <v>10</v>
      </c>
      <c r="Q96">
        <v>3</v>
      </c>
      <c r="R96" t="s">
        <v>46</v>
      </c>
      <c r="S96">
        <v>2</v>
      </c>
      <c r="T96">
        <v>35</v>
      </c>
      <c r="U96">
        <v>67.900000000000006</v>
      </c>
      <c r="V96">
        <v>91.269996599999999</v>
      </c>
      <c r="W96" t="str">
        <f>_xlfn.XLOOKUP(M96,ActionReference[Action],ActionReference[Reference])</f>
        <v>Denied</v>
      </c>
      <c r="X96" t="str" cm="1">
        <f t="array" ref="X96">_xlfn.IFS(T96&lt;40,"Lower",T96&lt;122,"Middle",TRUE,"Upper")</f>
        <v>Lower</v>
      </c>
    </row>
    <row r="97" spans="1:24" x14ac:dyDescent="0.2">
      <c r="A97">
        <v>451965</v>
      </c>
      <c r="B97" t="s">
        <v>0</v>
      </c>
      <c r="C97" t="s">
        <v>38</v>
      </c>
      <c r="D97">
        <v>1</v>
      </c>
      <c r="E97" t="s">
        <v>39</v>
      </c>
      <c r="F97">
        <v>1</v>
      </c>
      <c r="G97" t="s">
        <v>40</v>
      </c>
      <c r="H97">
        <v>1</v>
      </c>
      <c r="I97" t="s">
        <v>41</v>
      </c>
      <c r="J97">
        <v>1</v>
      </c>
      <c r="K97">
        <v>374</v>
      </c>
      <c r="L97" t="s">
        <v>44</v>
      </c>
      <c r="M97">
        <v>6</v>
      </c>
      <c r="N97" t="s">
        <v>16</v>
      </c>
      <c r="O97">
        <v>2</v>
      </c>
      <c r="P97" t="s">
        <v>10</v>
      </c>
      <c r="Q97">
        <v>3</v>
      </c>
      <c r="R97" t="s">
        <v>46</v>
      </c>
      <c r="S97">
        <v>2</v>
      </c>
      <c r="T97">
        <v>103</v>
      </c>
      <c r="U97">
        <v>77.5</v>
      </c>
      <c r="V97">
        <v>152.240005</v>
      </c>
      <c r="W97" t="str">
        <f>_xlfn.XLOOKUP(M97,ActionReference[Action],ActionReference[Reference])</f>
        <v>Approved</v>
      </c>
      <c r="X97" t="str" cm="1">
        <f t="array" ref="X97">_xlfn.IFS(T97&lt;40,"Lower",T97&lt;122,"Middle",TRUE,"Upper")</f>
        <v>Middle</v>
      </c>
    </row>
    <row r="98" spans="1:24" x14ac:dyDescent="0.2">
      <c r="A98">
        <v>852320</v>
      </c>
      <c r="B98" t="s">
        <v>0</v>
      </c>
      <c r="C98" t="s">
        <v>38</v>
      </c>
      <c r="D98">
        <v>1</v>
      </c>
      <c r="E98" t="s">
        <v>39</v>
      </c>
      <c r="F98">
        <v>1</v>
      </c>
      <c r="G98" t="s">
        <v>40</v>
      </c>
      <c r="H98">
        <v>1</v>
      </c>
      <c r="I98" t="s">
        <v>41</v>
      </c>
      <c r="J98">
        <v>1</v>
      </c>
      <c r="K98">
        <v>199</v>
      </c>
      <c r="L98" t="s">
        <v>7</v>
      </c>
      <c r="M98">
        <v>1</v>
      </c>
      <c r="N98" t="s">
        <v>11</v>
      </c>
      <c r="O98">
        <v>3</v>
      </c>
      <c r="P98" t="s">
        <v>14</v>
      </c>
      <c r="Q98">
        <v>5</v>
      </c>
      <c r="R98" t="s">
        <v>46</v>
      </c>
      <c r="S98">
        <v>2</v>
      </c>
      <c r="T98">
        <v>56</v>
      </c>
      <c r="U98">
        <v>91.1</v>
      </c>
      <c r="V98">
        <v>110.82</v>
      </c>
      <c r="W98" t="str">
        <f>_xlfn.XLOOKUP(M98,ActionReference[Action],ActionReference[Reference])</f>
        <v>Approved</v>
      </c>
      <c r="X98" t="str" cm="1">
        <f t="array" ref="X98">_xlfn.IFS(T98&lt;40,"Lower",T98&lt;122,"Middle",TRUE,"Upper")</f>
        <v>Middle</v>
      </c>
    </row>
    <row r="99" spans="1:24" x14ac:dyDescent="0.2">
      <c r="A99" t="s">
        <v>48</v>
      </c>
      <c r="B99" t="s">
        <v>0</v>
      </c>
      <c r="C99" t="s">
        <v>38</v>
      </c>
      <c r="D99">
        <v>1</v>
      </c>
      <c r="E99" t="s">
        <v>39</v>
      </c>
      <c r="F99">
        <v>1</v>
      </c>
      <c r="G99" t="s">
        <v>43</v>
      </c>
      <c r="H99">
        <v>3</v>
      </c>
      <c r="I99" t="s">
        <v>41</v>
      </c>
      <c r="J99">
        <v>1</v>
      </c>
      <c r="K99">
        <v>210</v>
      </c>
      <c r="L99" t="s">
        <v>7</v>
      </c>
      <c r="M99">
        <v>1</v>
      </c>
      <c r="N99" t="s">
        <v>16</v>
      </c>
      <c r="O99">
        <v>2</v>
      </c>
      <c r="P99" t="s">
        <v>14</v>
      </c>
      <c r="Q99">
        <v>5</v>
      </c>
      <c r="R99" t="s">
        <v>47</v>
      </c>
      <c r="S99">
        <v>1</v>
      </c>
      <c r="T99">
        <v>144</v>
      </c>
      <c r="U99">
        <v>69.2</v>
      </c>
      <c r="V99">
        <v>241.89999399999999</v>
      </c>
      <c r="W99" t="str">
        <f>_xlfn.XLOOKUP(M99,ActionReference[Action],ActionReference[Reference])</f>
        <v>Approved</v>
      </c>
      <c r="X99" t="str" cm="1">
        <f t="array" ref="X99">_xlfn.IFS(T99&lt;40,"Lower",T99&lt;122,"Middle",TRUE,"Upper")</f>
        <v>Upper</v>
      </c>
    </row>
    <row r="100" spans="1:24" x14ac:dyDescent="0.2">
      <c r="A100">
        <v>852218</v>
      </c>
      <c r="B100" t="s">
        <v>0</v>
      </c>
      <c r="C100" t="s">
        <v>38</v>
      </c>
      <c r="D100">
        <v>1</v>
      </c>
      <c r="E100" t="s">
        <v>39</v>
      </c>
      <c r="F100">
        <v>1</v>
      </c>
      <c r="G100" t="s">
        <v>40</v>
      </c>
      <c r="H100">
        <v>1</v>
      </c>
      <c r="I100" t="s">
        <v>41</v>
      </c>
      <c r="J100">
        <v>1</v>
      </c>
      <c r="K100">
        <v>500</v>
      </c>
      <c r="L100" t="s">
        <v>44</v>
      </c>
      <c r="M100">
        <v>6</v>
      </c>
      <c r="N100" t="s">
        <v>16</v>
      </c>
      <c r="O100">
        <v>2</v>
      </c>
      <c r="P100" t="s">
        <v>14</v>
      </c>
      <c r="Q100">
        <v>5</v>
      </c>
      <c r="R100" t="s">
        <v>47</v>
      </c>
      <c r="S100">
        <v>1</v>
      </c>
      <c r="T100">
        <v>152</v>
      </c>
      <c r="U100">
        <v>88</v>
      </c>
      <c r="V100">
        <v>134.929993</v>
      </c>
      <c r="W100" t="str">
        <f>_xlfn.XLOOKUP(M100,ActionReference[Action],ActionReference[Reference])</f>
        <v>Approved</v>
      </c>
      <c r="X100" t="str" cm="1">
        <f t="array" ref="X100">_xlfn.IFS(T100&lt;40,"Lower",T100&lt;122,"Middle",TRUE,"Upper")</f>
        <v>Upper</v>
      </c>
    </row>
    <row r="101" spans="1:24" x14ac:dyDescent="0.2">
      <c r="A101">
        <v>2590037</v>
      </c>
      <c r="B101" t="s">
        <v>0</v>
      </c>
      <c r="C101" t="s">
        <v>38</v>
      </c>
      <c r="D101">
        <v>1</v>
      </c>
      <c r="E101" t="s">
        <v>39</v>
      </c>
      <c r="F101">
        <v>1</v>
      </c>
      <c r="G101" t="s">
        <v>43</v>
      </c>
      <c r="H101">
        <v>3</v>
      </c>
      <c r="I101" t="s">
        <v>50</v>
      </c>
      <c r="J101">
        <v>2</v>
      </c>
      <c r="K101">
        <v>90</v>
      </c>
      <c r="L101" t="s">
        <v>7</v>
      </c>
      <c r="M101">
        <v>1</v>
      </c>
      <c r="N101" t="s">
        <v>16</v>
      </c>
      <c r="O101">
        <v>2</v>
      </c>
      <c r="P101" t="s">
        <v>14</v>
      </c>
      <c r="Q101">
        <v>5</v>
      </c>
      <c r="R101" t="s">
        <v>47</v>
      </c>
      <c r="S101">
        <v>1</v>
      </c>
      <c r="T101">
        <v>140</v>
      </c>
      <c r="U101">
        <v>61.4</v>
      </c>
      <c r="V101">
        <v>150.88999899999999</v>
      </c>
      <c r="W101" t="str">
        <f>_xlfn.XLOOKUP(M101,ActionReference[Action],ActionReference[Reference])</f>
        <v>Approved</v>
      </c>
      <c r="X101" t="str" cm="1">
        <f t="array" ref="X101">_xlfn.IFS(T101&lt;40,"Lower",T101&lt;122,"Middle",TRUE,"Upper")</f>
        <v>Upper</v>
      </c>
    </row>
    <row r="102" spans="1:24" x14ac:dyDescent="0.2">
      <c r="A102">
        <v>75633</v>
      </c>
      <c r="B102" t="s">
        <v>0</v>
      </c>
      <c r="C102" t="s">
        <v>38</v>
      </c>
      <c r="D102">
        <v>1</v>
      </c>
      <c r="E102" t="s">
        <v>39</v>
      </c>
      <c r="F102">
        <v>1</v>
      </c>
      <c r="G102" t="s">
        <v>43</v>
      </c>
      <c r="H102">
        <v>3</v>
      </c>
      <c r="I102" t="s">
        <v>41</v>
      </c>
      <c r="J102">
        <v>1</v>
      </c>
      <c r="K102">
        <v>150</v>
      </c>
      <c r="L102" t="s">
        <v>7</v>
      </c>
      <c r="M102">
        <v>1</v>
      </c>
      <c r="N102" t="s">
        <v>16</v>
      </c>
      <c r="O102">
        <v>2</v>
      </c>
      <c r="P102" t="s">
        <v>14</v>
      </c>
      <c r="Q102">
        <v>5</v>
      </c>
      <c r="R102" t="s">
        <v>47</v>
      </c>
      <c r="S102">
        <v>1</v>
      </c>
      <c r="T102">
        <v>92</v>
      </c>
      <c r="U102">
        <v>65.5</v>
      </c>
      <c r="V102">
        <v>122.360001</v>
      </c>
      <c r="W102" t="str">
        <f>_xlfn.XLOOKUP(M102,ActionReference[Action],ActionReference[Reference])</f>
        <v>Approved</v>
      </c>
      <c r="X102" t="str" cm="1">
        <f t="array" ref="X102">_xlfn.IFS(T102&lt;40,"Lower",T102&lt;122,"Middle",TRUE,"Upper")</f>
        <v>Middle</v>
      </c>
    </row>
    <row r="103" spans="1:24" x14ac:dyDescent="0.2">
      <c r="A103">
        <v>852218</v>
      </c>
      <c r="B103" t="s">
        <v>0</v>
      </c>
      <c r="C103" t="s">
        <v>45</v>
      </c>
      <c r="D103">
        <v>3</v>
      </c>
      <c r="E103" t="s">
        <v>39</v>
      </c>
      <c r="F103">
        <v>1</v>
      </c>
      <c r="G103" t="s">
        <v>40</v>
      </c>
      <c r="H103">
        <v>1</v>
      </c>
      <c r="I103" t="s">
        <v>41</v>
      </c>
      <c r="J103">
        <v>1</v>
      </c>
      <c r="K103">
        <v>219</v>
      </c>
      <c r="L103" t="s">
        <v>44</v>
      </c>
      <c r="M103">
        <v>6</v>
      </c>
      <c r="N103" t="s">
        <v>16</v>
      </c>
      <c r="O103">
        <v>2</v>
      </c>
      <c r="P103" t="s">
        <v>10</v>
      </c>
      <c r="Q103">
        <v>3</v>
      </c>
      <c r="R103" t="s">
        <v>47</v>
      </c>
      <c r="S103">
        <v>1</v>
      </c>
      <c r="T103">
        <v>54</v>
      </c>
      <c r="U103">
        <v>89.8</v>
      </c>
      <c r="V103">
        <v>102.80999799999999</v>
      </c>
      <c r="W103" t="str">
        <f>_xlfn.XLOOKUP(M103,ActionReference[Action],ActionReference[Reference])</f>
        <v>Approved</v>
      </c>
      <c r="X103" t="str" cm="1">
        <f t="array" ref="X103">_xlfn.IFS(T103&lt;40,"Lower",T103&lt;122,"Middle",TRUE,"Upper")</f>
        <v>Middle</v>
      </c>
    </row>
    <row r="104" spans="1:24" x14ac:dyDescent="0.2">
      <c r="A104">
        <v>451965</v>
      </c>
      <c r="B104" t="s">
        <v>0</v>
      </c>
      <c r="C104" t="s">
        <v>38</v>
      </c>
      <c r="D104">
        <v>1</v>
      </c>
      <c r="E104" t="s">
        <v>39</v>
      </c>
      <c r="F104">
        <v>1</v>
      </c>
      <c r="G104" t="s">
        <v>40</v>
      </c>
      <c r="H104">
        <v>1</v>
      </c>
      <c r="I104" t="s">
        <v>50</v>
      </c>
      <c r="J104">
        <v>2</v>
      </c>
      <c r="K104">
        <v>200</v>
      </c>
      <c r="L104" t="s">
        <v>44</v>
      </c>
      <c r="M104">
        <v>6</v>
      </c>
      <c r="N104" t="s">
        <v>16</v>
      </c>
      <c r="O104">
        <v>2</v>
      </c>
      <c r="P104" t="s">
        <v>14</v>
      </c>
      <c r="Q104">
        <v>5</v>
      </c>
      <c r="R104" t="s">
        <v>46</v>
      </c>
      <c r="S104">
        <v>2</v>
      </c>
      <c r="T104">
        <v>26</v>
      </c>
      <c r="U104">
        <v>66.2</v>
      </c>
      <c r="V104">
        <v>74.449996900000002</v>
      </c>
      <c r="W104" t="str">
        <f>_xlfn.XLOOKUP(M104,ActionReference[Action],ActionReference[Reference])</f>
        <v>Approved</v>
      </c>
      <c r="X104" t="str" cm="1">
        <f t="array" ref="X104">_xlfn.IFS(T104&lt;40,"Lower",T104&lt;122,"Middle",TRUE,"Upper")</f>
        <v>Lower</v>
      </c>
    </row>
    <row r="105" spans="1:24" x14ac:dyDescent="0.2">
      <c r="A105">
        <v>480228</v>
      </c>
      <c r="B105" t="s">
        <v>0</v>
      </c>
      <c r="C105" t="s">
        <v>38</v>
      </c>
      <c r="D105">
        <v>1</v>
      </c>
      <c r="E105" t="s">
        <v>39</v>
      </c>
      <c r="F105">
        <v>1</v>
      </c>
      <c r="G105" t="s">
        <v>40</v>
      </c>
      <c r="H105">
        <v>1</v>
      </c>
      <c r="I105" t="s">
        <v>41</v>
      </c>
      <c r="J105">
        <v>1</v>
      </c>
      <c r="K105">
        <v>774</v>
      </c>
      <c r="L105" t="s">
        <v>7</v>
      </c>
      <c r="M105">
        <v>1</v>
      </c>
      <c r="N105" t="s">
        <v>16</v>
      </c>
      <c r="O105">
        <v>2</v>
      </c>
      <c r="P105" t="s">
        <v>14</v>
      </c>
      <c r="Q105">
        <v>5</v>
      </c>
      <c r="R105" t="s">
        <v>47</v>
      </c>
      <c r="S105">
        <v>1</v>
      </c>
      <c r="T105">
        <v>279</v>
      </c>
      <c r="U105">
        <v>83.9</v>
      </c>
      <c r="V105">
        <v>161.21000699999999</v>
      </c>
      <c r="W105" t="str">
        <f>_xlfn.XLOOKUP(M105,ActionReference[Action],ActionReference[Reference])</f>
        <v>Approved</v>
      </c>
      <c r="X105" t="str" cm="1">
        <f t="array" ref="X105">_xlfn.IFS(T105&lt;40,"Lower",T105&lt;122,"Middle",TRUE,"Upper")</f>
        <v>Upper</v>
      </c>
    </row>
    <row r="106" spans="1:24" x14ac:dyDescent="0.2">
      <c r="A106">
        <v>617677</v>
      </c>
      <c r="B106" t="s">
        <v>0</v>
      </c>
      <c r="C106" t="s">
        <v>38</v>
      </c>
      <c r="D106">
        <v>1</v>
      </c>
      <c r="E106" t="s">
        <v>39</v>
      </c>
      <c r="F106">
        <v>1</v>
      </c>
      <c r="G106" t="s">
        <v>49</v>
      </c>
      <c r="H106">
        <v>2</v>
      </c>
      <c r="I106" t="s">
        <v>50</v>
      </c>
      <c r="J106">
        <v>2</v>
      </c>
      <c r="K106">
        <v>30</v>
      </c>
      <c r="L106" t="s">
        <v>6</v>
      </c>
      <c r="M106">
        <v>3</v>
      </c>
      <c r="N106" t="s">
        <v>16</v>
      </c>
      <c r="O106">
        <v>2</v>
      </c>
      <c r="P106" t="s">
        <v>10</v>
      </c>
      <c r="Q106">
        <v>3</v>
      </c>
      <c r="R106" t="s">
        <v>46</v>
      </c>
      <c r="S106">
        <v>2</v>
      </c>
      <c r="T106">
        <v>19</v>
      </c>
      <c r="U106">
        <v>63.3</v>
      </c>
      <c r="V106">
        <v>72.709999100000005</v>
      </c>
      <c r="W106" t="str">
        <f>_xlfn.XLOOKUP(M106,ActionReference[Action],ActionReference[Reference])</f>
        <v>Denied</v>
      </c>
      <c r="X106" t="str" cm="1">
        <f t="array" ref="X106">_xlfn.IFS(T106&lt;40,"Lower",T106&lt;122,"Middle",TRUE,"Upper")</f>
        <v>Lower</v>
      </c>
    </row>
    <row r="107" spans="1:24" x14ac:dyDescent="0.2">
      <c r="A107">
        <v>617677</v>
      </c>
      <c r="B107" t="s">
        <v>0</v>
      </c>
      <c r="C107" t="s">
        <v>45</v>
      </c>
      <c r="D107">
        <v>3</v>
      </c>
      <c r="E107" t="s">
        <v>39</v>
      </c>
      <c r="F107">
        <v>1</v>
      </c>
      <c r="G107" t="s">
        <v>40</v>
      </c>
      <c r="H107">
        <v>1</v>
      </c>
      <c r="I107" t="s">
        <v>41</v>
      </c>
      <c r="J107">
        <v>1</v>
      </c>
      <c r="K107">
        <v>264</v>
      </c>
      <c r="L107" t="s">
        <v>7</v>
      </c>
      <c r="M107">
        <v>1</v>
      </c>
      <c r="N107" t="s">
        <v>16</v>
      </c>
      <c r="O107">
        <v>2</v>
      </c>
      <c r="P107" t="s">
        <v>14</v>
      </c>
      <c r="Q107">
        <v>5</v>
      </c>
      <c r="R107" t="s">
        <v>47</v>
      </c>
      <c r="S107">
        <v>1</v>
      </c>
      <c r="T107">
        <v>114</v>
      </c>
      <c r="U107">
        <v>67.400000000000006</v>
      </c>
      <c r="V107">
        <v>90.569999699999997</v>
      </c>
      <c r="W107" t="str">
        <f>_xlfn.XLOOKUP(M107,ActionReference[Action],ActionReference[Reference])</f>
        <v>Approved</v>
      </c>
      <c r="X107" t="str" cm="1">
        <f t="array" ref="X107">_xlfn.IFS(T107&lt;40,"Lower",T107&lt;122,"Middle",TRUE,"Upper")</f>
        <v>Middle</v>
      </c>
    </row>
    <row r="108" spans="1:24" x14ac:dyDescent="0.2">
      <c r="A108">
        <v>619877</v>
      </c>
      <c r="B108" t="s">
        <v>0</v>
      </c>
      <c r="C108" t="s">
        <v>45</v>
      </c>
      <c r="D108">
        <v>3</v>
      </c>
      <c r="E108" t="s">
        <v>39</v>
      </c>
      <c r="F108">
        <v>1</v>
      </c>
      <c r="G108" t="s">
        <v>40</v>
      </c>
      <c r="H108">
        <v>1</v>
      </c>
      <c r="I108" t="s">
        <v>41</v>
      </c>
      <c r="J108">
        <v>1</v>
      </c>
      <c r="K108">
        <v>230</v>
      </c>
      <c r="L108" t="s">
        <v>7</v>
      </c>
      <c r="M108">
        <v>1</v>
      </c>
      <c r="N108" t="s">
        <v>16</v>
      </c>
      <c r="O108">
        <v>2</v>
      </c>
      <c r="P108" t="s">
        <v>14</v>
      </c>
      <c r="Q108">
        <v>5</v>
      </c>
      <c r="R108" t="s">
        <v>47</v>
      </c>
      <c r="S108">
        <v>1</v>
      </c>
      <c r="T108">
        <v>69</v>
      </c>
      <c r="U108">
        <v>56.1</v>
      </c>
      <c r="V108">
        <v>133.85000600000001</v>
      </c>
      <c r="W108" t="str">
        <f>_xlfn.XLOOKUP(M108,ActionReference[Action],ActionReference[Reference])</f>
        <v>Approved</v>
      </c>
      <c r="X108" t="str" cm="1">
        <f t="array" ref="X108">_xlfn.IFS(T108&lt;40,"Lower",T108&lt;122,"Middle",TRUE,"Upper")</f>
        <v>Middle</v>
      </c>
    </row>
    <row r="109" spans="1:24" x14ac:dyDescent="0.2">
      <c r="A109">
        <v>451965</v>
      </c>
      <c r="B109" t="s">
        <v>0</v>
      </c>
      <c r="C109" t="s">
        <v>38</v>
      </c>
      <c r="D109">
        <v>1</v>
      </c>
      <c r="E109" t="s">
        <v>39</v>
      </c>
      <c r="F109">
        <v>1</v>
      </c>
      <c r="G109" t="s">
        <v>40</v>
      </c>
      <c r="H109">
        <v>1</v>
      </c>
      <c r="I109" t="s">
        <v>50</v>
      </c>
      <c r="J109">
        <v>2</v>
      </c>
      <c r="K109">
        <v>424</v>
      </c>
      <c r="L109" t="s">
        <v>44</v>
      </c>
      <c r="M109">
        <v>6</v>
      </c>
      <c r="N109" t="s">
        <v>16</v>
      </c>
      <c r="O109">
        <v>2</v>
      </c>
      <c r="P109" t="s">
        <v>14</v>
      </c>
      <c r="Q109">
        <v>5</v>
      </c>
      <c r="R109" t="s">
        <v>47</v>
      </c>
      <c r="S109">
        <v>1</v>
      </c>
      <c r="T109">
        <v>219</v>
      </c>
      <c r="U109">
        <v>89.8</v>
      </c>
      <c r="V109">
        <v>162.020004</v>
      </c>
      <c r="W109" t="str">
        <f>_xlfn.XLOOKUP(M109,ActionReference[Action],ActionReference[Reference])</f>
        <v>Approved</v>
      </c>
      <c r="X109" t="str" cm="1">
        <f t="array" ref="X109">_xlfn.IFS(T109&lt;40,"Lower",T109&lt;122,"Middle",TRUE,"Upper")</f>
        <v>Upper</v>
      </c>
    </row>
    <row r="110" spans="1:24" x14ac:dyDescent="0.2">
      <c r="A110">
        <v>504713</v>
      </c>
      <c r="B110" t="s">
        <v>0</v>
      </c>
      <c r="C110" t="s">
        <v>38</v>
      </c>
      <c r="D110">
        <v>1</v>
      </c>
      <c r="E110" t="s">
        <v>39</v>
      </c>
      <c r="F110">
        <v>1</v>
      </c>
      <c r="G110" t="s">
        <v>49</v>
      </c>
      <c r="H110">
        <v>2</v>
      </c>
      <c r="I110" t="s">
        <v>41</v>
      </c>
      <c r="J110">
        <v>1</v>
      </c>
      <c r="K110">
        <v>14</v>
      </c>
      <c r="L110" t="s">
        <v>7</v>
      </c>
      <c r="M110">
        <v>1</v>
      </c>
      <c r="N110" t="s">
        <v>16</v>
      </c>
      <c r="O110">
        <v>2</v>
      </c>
      <c r="P110" t="s">
        <v>14</v>
      </c>
      <c r="Q110">
        <v>5</v>
      </c>
      <c r="R110" t="s">
        <v>47</v>
      </c>
      <c r="S110">
        <v>1</v>
      </c>
      <c r="T110">
        <v>53</v>
      </c>
      <c r="U110">
        <v>82.2</v>
      </c>
      <c r="V110">
        <v>109.980003</v>
      </c>
      <c r="W110" t="str">
        <f>_xlfn.XLOOKUP(M110,ActionReference[Action],ActionReference[Reference])</f>
        <v>Approved</v>
      </c>
      <c r="X110" t="str" cm="1">
        <f t="array" ref="X110">_xlfn.IFS(T110&lt;40,"Lower",T110&lt;122,"Middle",TRUE,"Upper")</f>
        <v>Middle</v>
      </c>
    </row>
    <row r="111" spans="1:24" x14ac:dyDescent="0.2">
      <c r="A111">
        <v>940311</v>
      </c>
      <c r="B111" t="s">
        <v>0</v>
      </c>
      <c r="C111" t="s">
        <v>42</v>
      </c>
      <c r="D111">
        <v>2</v>
      </c>
      <c r="E111" t="s">
        <v>39</v>
      </c>
      <c r="F111">
        <v>1</v>
      </c>
      <c r="G111" t="s">
        <v>40</v>
      </c>
      <c r="H111">
        <v>1</v>
      </c>
      <c r="I111" t="s">
        <v>41</v>
      </c>
      <c r="J111">
        <v>1</v>
      </c>
      <c r="K111">
        <v>122</v>
      </c>
      <c r="L111" t="s">
        <v>7</v>
      </c>
      <c r="M111">
        <v>1</v>
      </c>
      <c r="N111" t="s">
        <v>15</v>
      </c>
      <c r="O111">
        <v>1</v>
      </c>
      <c r="P111" t="s">
        <v>14</v>
      </c>
      <c r="Q111">
        <v>5</v>
      </c>
      <c r="R111" t="s">
        <v>47</v>
      </c>
      <c r="S111">
        <v>1</v>
      </c>
      <c r="T111">
        <v>49</v>
      </c>
      <c r="U111">
        <v>20.5</v>
      </c>
      <c r="V111">
        <v>169.820007</v>
      </c>
      <c r="W111" t="str">
        <f>_xlfn.XLOOKUP(M111,ActionReference[Action],ActionReference[Reference])</f>
        <v>Approved</v>
      </c>
      <c r="X111" t="str" cm="1">
        <f t="array" ref="X111">_xlfn.IFS(T111&lt;40,"Lower",T111&lt;122,"Middle",TRUE,"Upper")</f>
        <v>Middle</v>
      </c>
    </row>
    <row r="112" spans="1:24" x14ac:dyDescent="0.2">
      <c r="A112">
        <v>451965</v>
      </c>
      <c r="B112" t="s">
        <v>0</v>
      </c>
      <c r="C112" t="s">
        <v>45</v>
      </c>
      <c r="D112">
        <v>3</v>
      </c>
      <c r="E112" t="s">
        <v>39</v>
      </c>
      <c r="F112">
        <v>1</v>
      </c>
      <c r="G112" t="s">
        <v>40</v>
      </c>
      <c r="H112">
        <v>1</v>
      </c>
      <c r="I112" t="s">
        <v>41</v>
      </c>
      <c r="J112">
        <v>1</v>
      </c>
      <c r="K112">
        <v>245</v>
      </c>
      <c r="L112" t="s">
        <v>44</v>
      </c>
      <c r="M112">
        <v>6</v>
      </c>
      <c r="N112" t="s">
        <v>16</v>
      </c>
      <c r="O112">
        <v>2</v>
      </c>
      <c r="P112" t="s">
        <v>10</v>
      </c>
      <c r="Q112">
        <v>3</v>
      </c>
      <c r="R112" t="s">
        <v>47</v>
      </c>
      <c r="S112">
        <v>1</v>
      </c>
      <c r="T112">
        <v>119</v>
      </c>
      <c r="U112">
        <v>73</v>
      </c>
      <c r="V112">
        <v>107.07</v>
      </c>
      <c r="W112" t="str">
        <f>_xlfn.XLOOKUP(M112,ActionReference[Action],ActionReference[Reference])</f>
        <v>Approved</v>
      </c>
      <c r="X112" t="str" cm="1">
        <f t="array" ref="X112">_xlfn.IFS(T112&lt;40,"Lower",T112&lt;122,"Middle",TRUE,"Upper")</f>
        <v>Middle</v>
      </c>
    </row>
    <row r="113" spans="1:24" x14ac:dyDescent="0.2">
      <c r="A113">
        <v>852320</v>
      </c>
      <c r="B113" t="s">
        <v>0</v>
      </c>
      <c r="C113" t="s">
        <v>38</v>
      </c>
      <c r="D113">
        <v>1</v>
      </c>
      <c r="E113" t="s">
        <v>39</v>
      </c>
      <c r="F113">
        <v>1</v>
      </c>
      <c r="G113" t="s">
        <v>40</v>
      </c>
      <c r="H113">
        <v>1</v>
      </c>
      <c r="I113" t="s">
        <v>41</v>
      </c>
      <c r="J113">
        <v>1</v>
      </c>
      <c r="K113">
        <v>104</v>
      </c>
      <c r="L113" t="s">
        <v>7</v>
      </c>
      <c r="M113">
        <v>1</v>
      </c>
      <c r="N113" t="s">
        <v>16</v>
      </c>
      <c r="O113">
        <v>2</v>
      </c>
      <c r="P113" t="s">
        <v>14</v>
      </c>
      <c r="Q113">
        <v>5</v>
      </c>
      <c r="R113" t="s">
        <v>46</v>
      </c>
      <c r="S113">
        <v>2</v>
      </c>
      <c r="T113">
        <v>27</v>
      </c>
      <c r="U113">
        <v>55.1</v>
      </c>
      <c r="V113">
        <v>94.120002700000001</v>
      </c>
      <c r="W113" t="str">
        <f>_xlfn.XLOOKUP(M113,ActionReference[Action],ActionReference[Reference])</f>
        <v>Approved</v>
      </c>
      <c r="X113" t="str" cm="1">
        <f t="array" ref="X113">_xlfn.IFS(T113&lt;40,"Lower",T113&lt;122,"Middle",TRUE,"Upper")</f>
        <v>Lower</v>
      </c>
    </row>
    <row r="114" spans="1:24" x14ac:dyDescent="0.2">
      <c r="A114">
        <v>504713</v>
      </c>
      <c r="B114" t="s">
        <v>0</v>
      </c>
      <c r="C114" t="s">
        <v>38</v>
      </c>
      <c r="D114">
        <v>1</v>
      </c>
      <c r="E114" t="s">
        <v>39</v>
      </c>
      <c r="F114">
        <v>1</v>
      </c>
      <c r="G114" t="s">
        <v>43</v>
      </c>
      <c r="H114">
        <v>3</v>
      </c>
      <c r="I114" t="s">
        <v>41</v>
      </c>
      <c r="J114">
        <v>1</v>
      </c>
      <c r="K114">
        <v>130</v>
      </c>
      <c r="L114" t="s">
        <v>7</v>
      </c>
      <c r="M114">
        <v>1</v>
      </c>
      <c r="N114" t="s">
        <v>16</v>
      </c>
      <c r="O114">
        <v>2</v>
      </c>
      <c r="P114" t="s">
        <v>14</v>
      </c>
      <c r="Q114">
        <v>5</v>
      </c>
      <c r="R114" t="s">
        <v>47</v>
      </c>
      <c r="S114">
        <v>1</v>
      </c>
      <c r="T114">
        <v>26</v>
      </c>
      <c r="U114">
        <v>55.2</v>
      </c>
      <c r="V114">
        <v>144.270004</v>
      </c>
      <c r="W114" t="str">
        <f>_xlfn.XLOOKUP(M114,ActionReference[Action],ActionReference[Reference])</f>
        <v>Approved</v>
      </c>
      <c r="X114" t="str" cm="1">
        <f t="array" ref="X114">_xlfn.IFS(T114&lt;40,"Lower",T114&lt;122,"Middle",TRUE,"Upper")</f>
        <v>Lower</v>
      </c>
    </row>
    <row r="115" spans="1:24" x14ac:dyDescent="0.2">
      <c r="A115">
        <v>504713</v>
      </c>
      <c r="B115" t="s">
        <v>0</v>
      </c>
      <c r="C115" t="s">
        <v>38</v>
      </c>
      <c r="D115">
        <v>1</v>
      </c>
      <c r="E115" t="s">
        <v>39</v>
      </c>
      <c r="F115">
        <v>1</v>
      </c>
      <c r="G115" t="s">
        <v>43</v>
      </c>
      <c r="H115">
        <v>3</v>
      </c>
      <c r="I115" t="s">
        <v>41</v>
      </c>
      <c r="J115">
        <v>1</v>
      </c>
      <c r="K115">
        <v>86</v>
      </c>
      <c r="L115" t="s">
        <v>7</v>
      </c>
      <c r="M115">
        <v>1</v>
      </c>
      <c r="N115" t="s">
        <v>16</v>
      </c>
      <c r="O115">
        <v>2</v>
      </c>
      <c r="P115" t="s">
        <v>14</v>
      </c>
      <c r="Q115">
        <v>5</v>
      </c>
      <c r="R115" t="s">
        <v>46</v>
      </c>
      <c r="S115">
        <v>2</v>
      </c>
      <c r="T115">
        <v>39</v>
      </c>
      <c r="U115">
        <v>67.5</v>
      </c>
      <c r="V115">
        <v>79.949996900000002</v>
      </c>
      <c r="W115" t="str">
        <f>_xlfn.XLOOKUP(M115,ActionReference[Action],ActionReference[Reference])</f>
        <v>Approved</v>
      </c>
      <c r="X115" t="str" cm="1">
        <f t="array" ref="X115">_xlfn.IFS(T115&lt;40,"Lower",T115&lt;122,"Middle",TRUE,"Upper")</f>
        <v>Lower</v>
      </c>
    </row>
    <row r="116" spans="1:24" x14ac:dyDescent="0.2">
      <c r="A116">
        <v>852320</v>
      </c>
      <c r="B116" t="s">
        <v>0</v>
      </c>
      <c r="C116" t="s">
        <v>38</v>
      </c>
      <c r="D116">
        <v>1</v>
      </c>
      <c r="E116" t="s">
        <v>39</v>
      </c>
      <c r="F116">
        <v>1</v>
      </c>
      <c r="G116" t="s">
        <v>43</v>
      </c>
      <c r="H116">
        <v>3</v>
      </c>
      <c r="I116" t="s">
        <v>41</v>
      </c>
      <c r="J116">
        <v>1</v>
      </c>
      <c r="K116">
        <v>750</v>
      </c>
      <c r="L116" t="s">
        <v>7</v>
      </c>
      <c r="M116">
        <v>1</v>
      </c>
      <c r="N116" t="s">
        <v>16</v>
      </c>
      <c r="O116">
        <v>2</v>
      </c>
      <c r="P116" t="s">
        <v>10</v>
      </c>
      <c r="Q116">
        <v>3</v>
      </c>
      <c r="R116" t="s">
        <v>47</v>
      </c>
      <c r="S116">
        <v>1</v>
      </c>
      <c r="T116">
        <v>229</v>
      </c>
      <c r="U116">
        <v>114.2</v>
      </c>
      <c r="V116">
        <v>116.980003</v>
      </c>
      <c r="W116" t="str">
        <f>_xlfn.XLOOKUP(M116,ActionReference[Action],ActionReference[Reference])</f>
        <v>Approved</v>
      </c>
      <c r="X116" t="str" cm="1">
        <f t="array" ref="X116">_xlfn.IFS(T116&lt;40,"Lower",T116&lt;122,"Middle",TRUE,"Upper")</f>
        <v>Upper</v>
      </c>
    </row>
    <row r="117" spans="1:24" x14ac:dyDescent="0.2">
      <c r="A117">
        <v>852218</v>
      </c>
      <c r="B117" t="s">
        <v>0</v>
      </c>
      <c r="C117" t="s">
        <v>38</v>
      </c>
      <c r="D117">
        <v>1</v>
      </c>
      <c r="E117" t="s">
        <v>39</v>
      </c>
      <c r="F117">
        <v>1</v>
      </c>
      <c r="G117" t="s">
        <v>40</v>
      </c>
      <c r="H117">
        <v>1</v>
      </c>
      <c r="I117" t="s">
        <v>41</v>
      </c>
      <c r="J117">
        <v>1</v>
      </c>
      <c r="K117">
        <v>200</v>
      </c>
      <c r="L117" t="s">
        <v>44</v>
      </c>
      <c r="M117">
        <v>6</v>
      </c>
      <c r="N117" t="s">
        <v>16</v>
      </c>
      <c r="O117">
        <v>2</v>
      </c>
      <c r="P117" t="s">
        <v>14</v>
      </c>
      <c r="Q117">
        <v>5</v>
      </c>
      <c r="R117" t="s">
        <v>47</v>
      </c>
      <c r="S117">
        <v>1</v>
      </c>
      <c r="T117">
        <v>89</v>
      </c>
      <c r="U117">
        <v>78.7</v>
      </c>
      <c r="V117">
        <v>86.870002700000001</v>
      </c>
      <c r="W117" t="str">
        <f>_xlfn.XLOOKUP(M117,ActionReference[Action],ActionReference[Reference])</f>
        <v>Approved</v>
      </c>
      <c r="X117" t="str" cm="1">
        <f t="array" ref="X117">_xlfn.IFS(T117&lt;40,"Lower",T117&lt;122,"Middle",TRUE,"Upper")</f>
        <v>Middle</v>
      </c>
    </row>
    <row r="118" spans="1:24" x14ac:dyDescent="0.2">
      <c r="A118">
        <v>451965</v>
      </c>
      <c r="B118" t="s">
        <v>0</v>
      </c>
      <c r="C118" t="s">
        <v>38</v>
      </c>
      <c r="D118">
        <v>1</v>
      </c>
      <c r="E118" t="s">
        <v>54</v>
      </c>
      <c r="F118">
        <v>2</v>
      </c>
      <c r="G118" t="s">
        <v>43</v>
      </c>
      <c r="H118">
        <v>3</v>
      </c>
      <c r="I118" t="s">
        <v>41</v>
      </c>
      <c r="J118">
        <v>1</v>
      </c>
      <c r="K118">
        <v>55</v>
      </c>
      <c r="L118" t="s">
        <v>6</v>
      </c>
      <c r="M118">
        <v>3</v>
      </c>
      <c r="N118" t="s">
        <v>16</v>
      </c>
      <c r="O118">
        <v>2</v>
      </c>
      <c r="P118" t="s">
        <v>14</v>
      </c>
      <c r="Q118">
        <v>5</v>
      </c>
      <c r="R118" t="s">
        <v>46</v>
      </c>
      <c r="S118">
        <v>2</v>
      </c>
      <c r="T118">
        <v>99</v>
      </c>
      <c r="U118">
        <v>52.3</v>
      </c>
      <c r="V118">
        <v>94.650001500000002</v>
      </c>
      <c r="W118" t="str">
        <f>_xlfn.XLOOKUP(M118,ActionReference[Action],ActionReference[Reference])</f>
        <v>Denied</v>
      </c>
      <c r="X118" t="str" cm="1">
        <f t="array" ref="X118">_xlfn.IFS(T118&lt;40,"Lower",T118&lt;122,"Middle",TRUE,"Upper")</f>
        <v>Middle</v>
      </c>
    </row>
    <row r="119" spans="1:24" x14ac:dyDescent="0.2">
      <c r="A119">
        <v>723112</v>
      </c>
      <c r="B119" t="s">
        <v>0</v>
      </c>
      <c r="C119" t="s">
        <v>38</v>
      </c>
      <c r="D119">
        <v>1</v>
      </c>
      <c r="E119" t="s">
        <v>39</v>
      </c>
      <c r="F119">
        <v>1</v>
      </c>
      <c r="G119" t="s">
        <v>43</v>
      </c>
      <c r="H119">
        <v>3</v>
      </c>
      <c r="I119" t="s">
        <v>41</v>
      </c>
      <c r="J119">
        <v>1</v>
      </c>
      <c r="K119">
        <v>50</v>
      </c>
      <c r="L119" t="s">
        <v>6</v>
      </c>
      <c r="M119">
        <v>3</v>
      </c>
      <c r="N119" t="s">
        <v>16</v>
      </c>
      <c r="O119">
        <v>2</v>
      </c>
      <c r="P119" t="s">
        <v>14</v>
      </c>
      <c r="Q119">
        <v>5</v>
      </c>
      <c r="R119" t="s">
        <v>46</v>
      </c>
      <c r="S119">
        <v>2</v>
      </c>
      <c r="T119">
        <v>16</v>
      </c>
      <c r="U119">
        <v>67.900000000000006</v>
      </c>
      <c r="V119">
        <v>84.550003099999998</v>
      </c>
      <c r="W119" t="str">
        <f>_xlfn.XLOOKUP(M119,ActionReference[Action],ActionReference[Reference])</f>
        <v>Denied</v>
      </c>
      <c r="X119" t="str" cm="1">
        <f t="array" ref="X119">_xlfn.IFS(T119&lt;40,"Lower",T119&lt;122,"Middle",TRUE,"Upper")</f>
        <v>Lower</v>
      </c>
    </row>
    <row r="120" spans="1:24" x14ac:dyDescent="0.2">
      <c r="A120">
        <v>619877</v>
      </c>
      <c r="B120" t="s">
        <v>0</v>
      </c>
      <c r="C120" t="s">
        <v>45</v>
      </c>
      <c r="D120">
        <v>3</v>
      </c>
      <c r="E120" t="s">
        <v>39</v>
      </c>
      <c r="F120">
        <v>1</v>
      </c>
      <c r="G120" t="s">
        <v>43</v>
      </c>
      <c r="H120">
        <v>3</v>
      </c>
      <c r="I120" t="s">
        <v>41</v>
      </c>
      <c r="J120">
        <v>1</v>
      </c>
      <c r="K120">
        <v>192</v>
      </c>
      <c r="L120" t="s">
        <v>7</v>
      </c>
      <c r="M120">
        <v>1</v>
      </c>
      <c r="N120" t="s">
        <v>16</v>
      </c>
      <c r="O120">
        <v>2</v>
      </c>
      <c r="P120" t="s">
        <v>14</v>
      </c>
      <c r="Q120">
        <v>5</v>
      </c>
      <c r="R120" t="s">
        <v>47</v>
      </c>
      <c r="S120">
        <v>1</v>
      </c>
      <c r="U120">
        <v>95.4</v>
      </c>
      <c r="V120">
        <v>183.71000699999999</v>
      </c>
      <c r="W120" t="str">
        <f>_xlfn.XLOOKUP(M120,ActionReference[Action],ActionReference[Reference])</f>
        <v>Approved</v>
      </c>
      <c r="X120" t="str" cm="1">
        <f t="array" ref="X120">_xlfn.IFS(T120&lt;40,"Lower",T120&lt;122,"Middle",TRUE,"Upper")</f>
        <v>Lower</v>
      </c>
    </row>
    <row r="121" spans="1:24" x14ac:dyDescent="0.2">
      <c r="A121">
        <v>451965</v>
      </c>
      <c r="B121" t="s">
        <v>0</v>
      </c>
      <c r="C121" t="s">
        <v>38</v>
      </c>
      <c r="D121">
        <v>1</v>
      </c>
      <c r="E121" t="s">
        <v>39</v>
      </c>
      <c r="F121">
        <v>1</v>
      </c>
      <c r="G121" t="s">
        <v>43</v>
      </c>
      <c r="H121">
        <v>3</v>
      </c>
      <c r="I121" t="s">
        <v>41</v>
      </c>
      <c r="J121">
        <v>1</v>
      </c>
      <c r="K121">
        <v>682</v>
      </c>
      <c r="L121" t="s">
        <v>7</v>
      </c>
      <c r="M121">
        <v>1</v>
      </c>
      <c r="N121" t="s">
        <v>16</v>
      </c>
      <c r="O121">
        <v>2</v>
      </c>
      <c r="P121" t="s">
        <v>9</v>
      </c>
      <c r="Q121">
        <v>2</v>
      </c>
      <c r="R121" t="s">
        <v>47</v>
      </c>
      <c r="S121">
        <v>1</v>
      </c>
      <c r="T121">
        <v>257</v>
      </c>
      <c r="U121">
        <v>97.4</v>
      </c>
      <c r="V121">
        <v>218.770004</v>
      </c>
      <c r="W121" t="str">
        <f>_xlfn.XLOOKUP(M121,ActionReference[Action],ActionReference[Reference])</f>
        <v>Approved</v>
      </c>
      <c r="X121" t="str" cm="1">
        <f t="array" ref="X121">_xlfn.IFS(T121&lt;40,"Lower",T121&lt;122,"Middle",TRUE,"Upper")</f>
        <v>Upper</v>
      </c>
    </row>
    <row r="122" spans="1:24" x14ac:dyDescent="0.2">
      <c r="A122">
        <v>510871</v>
      </c>
      <c r="B122" t="s">
        <v>0</v>
      </c>
      <c r="C122" t="s">
        <v>51</v>
      </c>
      <c r="D122">
        <v>4</v>
      </c>
      <c r="E122" t="s">
        <v>39</v>
      </c>
      <c r="F122">
        <v>1</v>
      </c>
      <c r="G122" t="s">
        <v>40</v>
      </c>
      <c r="H122">
        <v>1</v>
      </c>
      <c r="I122" t="s">
        <v>41</v>
      </c>
      <c r="J122">
        <v>1</v>
      </c>
      <c r="K122">
        <v>121</v>
      </c>
      <c r="L122" t="s">
        <v>6</v>
      </c>
      <c r="M122">
        <v>3</v>
      </c>
      <c r="N122" t="s">
        <v>15</v>
      </c>
      <c r="O122">
        <v>1</v>
      </c>
      <c r="P122" t="s">
        <v>14</v>
      </c>
      <c r="Q122">
        <v>5</v>
      </c>
      <c r="R122" t="s">
        <v>47</v>
      </c>
      <c r="S122">
        <v>1</v>
      </c>
      <c r="T122">
        <v>32</v>
      </c>
      <c r="U122">
        <v>18.399999999999999</v>
      </c>
      <c r="V122">
        <v>114.779999</v>
      </c>
      <c r="W122" t="str">
        <f>_xlfn.XLOOKUP(M122,ActionReference[Action],ActionReference[Reference])</f>
        <v>Denied</v>
      </c>
      <c r="X122" t="str" cm="1">
        <f t="array" ref="X122">_xlfn.IFS(T122&lt;40,"Lower",T122&lt;122,"Middle",TRUE,"Upper")</f>
        <v>Lower</v>
      </c>
    </row>
    <row r="123" spans="1:24" x14ac:dyDescent="0.2">
      <c r="A123">
        <v>451965</v>
      </c>
      <c r="B123" t="s">
        <v>0</v>
      </c>
      <c r="C123" t="s">
        <v>38</v>
      </c>
      <c r="D123">
        <v>1</v>
      </c>
      <c r="E123" t="s">
        <v>39</v>
      </c>
      <c r="F123">
        <v>1</v>
      </c>
      <c r="G123" t="s">
        <v>43</v>
      </c>
      <c r="H123">
        <v>3</v>
      </c>
      <c r="I123" t="s">
        <v>41</v>
      </c>
      <c r="J123">
        <v>1</v>
      </c>
      <c r="K123">
        <v>221</v>
      </c>
      <c r="L123" t="s">
        <v>44</v>
      </c>
      <c r="M123">
        <v>6</v>
      </c>
      <c r="N123" t="s">
        <v>16</v>
      </c>
      <c r="O123">
        <v>2</v>
      </c>
      <c r="P123" t="s">
        <v>14</v>
      </c>
      <c r="Q123">
        <v>5</v>
      </c>
      <c r="R123" t="s">
        <v>46</v>
      </c>
      <c r="S123">
        <v>2</v>
      </c>
      <c r="T123">
        <v>134</v>
      </c>
      <c r="U123">
        <v>57.9</v>
      </c>
      <c r="V123">
        <v>176.60000600000001</v>
      </c>
      <c r="W123" t="str">
        <f>_xlfn.XLOOKUP(M123,ActionReference[Action],ActionReference[Reference])</f>
        <v>Approved</v>
      </c>
      <c r="X123" t="str" cm="1">
        <f t="array" ref="X123">_xlfn.IFS(T123&lt;40,"Lower",T123&lt;122,"Middle",TRUE,"Upper")</f>
        <v>Upper</v>
      </c>
    </row>
    <row r="124" spans="1:24" x14ac:dyDescent="0.2">
      <c r="A124">
        <v>852218</v>
      </c>
      <c r="B124" t="s">
        <v>0</v>
      </c>
      <c r="C124" t="s">
        <v>38</v>
      </c>
      <c r="D124">
        <v>1</v>
      </c>
      <c r="E124" t="s">
        <v>39</v>
      </c>
      <c r="F124">
        <v>1</v>
      </c>
      <c r="G124" t="s">
        <v>40</v>
      </c>
      <c r="H124">
        <v>1</v>
      </c>
      <c r="I124" t="s">
        <v>41</v>
      </c>
      <c r="J124">
        <v>1</v>
      </c>
      <c r="K124">
        <v>600</v>
      </c>
      <c r="L124" t="s">
        <v>7</v>
      </c>
      <c r="M124">
        <v>1</v>
      </c>
      <c r="N124" t="s">
        <v>16</v>
      </c>
      <c r="O124">
        <v>2</v>
      </c>
      <c r="P124" t="s">
        <v>9</v>
      </c>
      <c r="Q124">
        <v>2</v>
      </c>
      <c r="R124" t="s">
        <v>47</v>
      </c>
      <c r="S124">
        <v>1</v>
      </c>
      <c r="T124">
        <v>210</v>
      </c>
      <c r="U124">
        <v>104.8</v>
      </c>
      <c r="V124">
        <v>208.779999</v>
      </c>
      <c r="W124" t="str">
        <f>_xlfn.XLOOKUP(M124,ActionReference[Action],ActionReference[Reference])</f>
        <v>Approved</v>
      </c>
      <c r="X124" t="str" cm="1">
        <f t="array" ref="X124">_xlfn.IFS(T124&lt;40,"Lower",T124&lt;122,"Middle",TRUE,"Upper")</f>
        <v>Upper</v>
      </c>
    </row>
    <row r="125" spans="1:24" x14ac:dyDescent="0.2">
      <c r="A125">
        <v>852218</v>
      </c>
      <c r="B125" t="s">
        <v>0</v>
      </c>
      <c r="C125" t="s">
        <v>38</v>
      </c>
      <c r="D125">
        <v>1</v>
      </c>
      <c r="E125" t="s">
        <v>39</v>
      </c>
      <c r="F125">
        <v>1</v>
      </c>
      <c r="G125" t="s">
        <v>40</v>
      </c>
      <c r="H125">
        <v>1</v>
      </c>
      <c r="I125" t="s">
        <v>41</v>
      </c>
      <c r="J125">
        <v>1</v>
      </c>
      <c r="K125">
        <v>920</v>
      </c>
      <c r="L125" t="s">
        <v>7</v>
      </c>
      <c r="M125">
        <v>1</v>
      </c>
      <c r="N125" t="s">
        <v>16</v>
      </c>
      <c r="O125">
        <v>2</v>
      </c>
      <c r="P125" t="s">
        <v>9</v>
      </c>
      <c r="Q125">
        <v>2</v>
      </c>
      <c r="R125" t="s">
        <v>46</v>
      </c>
      <c r="S125">
        <v>2</v>
      </c>
      <c r="T125">
        <v>155</v>
      </c>
      <c r="U125">
        <v>113.1</v>
      </c>
      <c r="V125">
        <v>106.68</v>
      </c>
      <c r="W125" t="str">
        <f>_xlfn.XLOOKUP(M125,ActionReference[Action],ActionReference[Reference])</f>
        <v>Approved</v>
      </c>
      <c r="X125" t="str" cm="1">
        <f t="array" ref="X125">_xlfn.IFS(T125&lt;40,"Lower",T125&lt;122,"Middle",TRUE,"Upper")</f>
        <v>Upper</v>
      </c>
    </row>
    <row r="126" spans="1:24" x14ac:dyDescent="0.2">
      <c r="A126">
        <v>4186591</v>
      </c>
      <c r="B126" t="s">
        <v>0</v>
      </c>
      <c r="C126" t="s">
        <v>38</v>
      </c>
      <c r="D126">
        <v>1</v>
      </c>
      <c r="E126" t="s">
        <v>39</v>
      </c>
      <c r="F126">
        <v>1</v>
      </c>
      <c r="G126" t="s">
        <v>43</v>
      </c>
      <c r="H126">
        <v>3</v>
      </c>
      <c r="I126" t="s">
        <v>41</v>
      </c>
      <c r="J126">
        <v>1</v>
      </c>
      <c r="K126">
        <v>332</v>
      </c>
      <c r="L126" t="s">
        <v>7</v>
      </c>
      <c r="M126">
        <v>1</v>
      </c>
      <c r="N126" t="s">
        <v>16</v>
      </c>
      <c r="O126">
        <v>2</v>
      </c>
      <c r="P126" t="s">
        <v>14</v>
      </c>
      <c r="Q126">
        <v>5</v>
      </c>
      <c r="R126" t="s">
        <v>46</v>
      </c>
      <c r="S126">
        <v>2</v>
      </c>
      <c r="T126">
        <v>116</v>
      </c>
      <c r="U126">
        <v>67.7</v>
      </c>
      <c r="V126">
        <v>89.879997299999999</v>
      </c>
      <c r="W126" t="str">
        <f>_xlfn.XLOOKUP(M126,ActionReference[Action],ActionReference[Reference])</f>
        <v>Approved</v>
      </c>
      <c r="X126" t="str" cm="1">
        <f t="array" ref="X126">_xlfn.IFS(T126&lt;40,"Lower",T126&lt;122,"Middle",TRUE,"Upper")</f>
        <v>Middle</v>
      </c>
    </row>
    <row r="127" spans="1:24" x14ac:dyDescent="0.2">
      <c r="A127">
        <v>4186591</v>
      </c>
      <c r="B127" t="s">
        <v>0</v>
      </c>
      <c r="C127" t="s">
        <v>38</v>
      </c>
      <c r="D127">
        <v>1</v>
      </c>
      <c r="E127" t="s">
        <v>39</v>
      </c>
      <c r="F127">
        <v>1</v>
      </c>
      <c r="G127" t="s">
        <v>43</v>
      </c>
      <c r="H127">
        <v>3</v>
      </c>
      <c r="I127" t="s">
        <v>41</v>
      </c>
      <c r="J127">
        <v>1</v>
      </c>
      <c r="K127">
        <v>613</v>
      </c>
      <c r="L127" t="s">
        <v>6</v>
      </c>
      <c r="M127">
        <v>3</v>
      </c>
      <c r="N127" t="s">
        <v>15</v>
      </c>
      <c r="O127">
        <v>1</v>
      </c>
      <c r="P127" t="s">
        <v>14</v>
      </c>
      <c r="Q127">
        <v>5</v>
      </c>
      <c r="R127" t="s">
        <v>47</v>
      </c>
      <c r="S127">
        <v>1</v>
      </c>
      <c r="T127">
        <v>99</v>
      </c>
      <c r="U127">
        <v>79.3</v>
      </c>
      <c r="V127">
        <v>196.75</v>
      </c>
      <c r="W127" t="str">
        <f>_xlfn.XLOOKUP(M127,ActionReference[Action],ActionReference[Reference])</f>
        <v>Denied</v>
      </c>
      <c r="X127" t="str" cm="1">
        <f t="array" ref="X127">_xlfn.IFS(T127&lt;40,"Lower",T127&lt;122,"Middle",TRUE,"Upper")</f>
        <v>Middle</v>
      </c>
    </row>
    <row r="128" spans="1:24" x14ac:dyDescent="0.2">
      <c r="A128">
        <v>2712969</v>
      </c>
      <c r="B128" t="s">
        <v>0</v>
      </c>
      <c r="C128" t="s">
        <v>51</v>
      </c>
      <c r="D128">
        <v>4</v>
      </c>
      <c r="E128" t="s">
        <v>39</v>
      </c>
      <c r="F128">
        <v>1</v>
      </c>
      <c r="G128" t="s">
        <v>40</v>
      </c>
      <c r="H128">
        <v>1</v>
      </c>
      <c r="I128" t="s">
        <v>41</v>
      </c>
      <c r="J128">
        <v>1</v>
      </c>
      <c r="K128">
        <v>103</v>
      </c>
      <c r="L128" t="s">
        <v>7</v>
      </c>
      <c r="M128">
        <v>1</v>
      </c>
      <c r="N128" t="s">
        <v>16</v>
      </c>
      <c r="O128">
        <v>2</v>
      </c>
      <c r="P128" t="s">
        <v>14</v>
      </c>
      <c r="Q128">
        <v>5</v>
      </c>
      <c r="R128" t="s">
        <v>47</v>
      </c>
      <c r="S128">
        <v>1</v>
      </c>
      <c r="T128">
        <v>29</v>
      </c>
      <c r="U128">
        <v>57.6</v>
      </c>
      <c r="V128">
        <v>65.279998800000001</v>
      </c>
      <c r="W128" t="str">
        <f>_xlfn.XLOOKUP(M128,ActionReference[Action],ActionReference[Reference])</f>
        <v>Approved</v>
      </c>
      <c r="X128" t="str" cm="1">
        <f t="array" ref="X128">_xlfn.IFS(T128&lt;40,"Lower",T128&lt;122,"Middle",TRUE,"Upper")</f>
        <v>Lower</v>
      </c>
    </row>
    <row r="129" spans="1:24" x14ac:dyDescent="0.2">
      <c r="A129">
        <v>12311</v>
      </c>
      <c r="B129" t="s">
        <v>0</v>
      </c>
      <c r="C129" t="s">
        <v>38</v>
      </c>
      <c r="D129">
        <v>1</v>
      </c>
      <c r="E129" t="s">
        <v>39</v>
      </c>
      <c r="F129">
        <v>1</v>
      </c>
      <c r="G129" t="s">
        <v>40</v>
      </c>
      <c r="H129">
        <v>1</v>
      </c>
      <c r="I129" t="s">
        <v>41</v>
      </c>
      <c r="J129">
        <v>1</v>
      </c>
      <c r="K129">
        <v>139</v>
      </c>
      <c r="L129" t="s">
        <v>7</v>
      </c>
      <c r="M129">
        <v>1</v>
      </c>
      <c r="N129" t="s">
        <v>16</v>
      </c>
      <c r="O129">
        <v>2</v>
      </c>
      <c r="P129" t="s">
        <v>14</v>
      </c>
      <c r="Q129">
        <v>5</v>
      </c>
      <c r="R129" t="s">
        <v>47</v>
      </c>
      <c r="S129">
        <v>1</v>
      </c>
      <c r="T129">
        <v>33</v>
      </c>
      <c r="U129">
        <v>57.6</v>
      </c>
      <c r="V129">
        <v>100.290001</v>
      </c>
      <c r="W129" t="str">
        <f>_xlfn.XLOOKUP(M129,ActionReference[Action],ActionReference[Reference])</f>
        <v>Approved</v>
      </c>
      <c r="X129" t="str" cm="1">
        <f t="array" ref="X129">_xlfn.IFS(T129&lt;40,"Lower",T129&lt;122,"Middle",TRUE,"Upper")</f>
        <v>Lower</v>
      </c>
    </row>
    <row r="130" spans="1:24" x14ac:dyDescent="0.2">
      <c r="A130">
        <v>451965</v>
      </c>
      <c r="B130" t="s">
        <v>0</v>
      </c>
      <c r="C130" t="s">
        <v>42</v>
      </c>
      <c r="D130">
        <v>2</v>
      </c>
      <c r="E130" t="s">
        <v>39</v>
      </c>
      <c r="F130">
        <v>1</v>
      </c>
      <c r="G130" t="s">
        <v>40</v>
      </c>
      <c r="H130">
        <v>1</v>
      </c>
      <c r="I130" t="s">
        <v>41</v>
      </c>
      <c r="J130">
        <v>1</v>
      </c>
      <c r="K130">
        <v>236</v>
      </c>
      <c r="L130" t="s">
        <v>44</v>
      </c>
      <c r="M130">
        <v>6</v>
      </c>
      <c r="N130" t="s">
        <v>16</v>
      </c>
      <c r="O130">
        <v>2</v>
      </c>
      <c r="P130" t="s">
        <v>14</v>
      </c>
      <c r="Q130">
        <v>5</v>
      </c>
      <c r="R130" t="s">
        <v>46</v>
      </c>
      <c r="S130">
        <v>2</v>
      </c>
      <c r="T130">
        <v>72</v>
      </c>
      <c r="U130">
        <v>89.8</v>
      </c>
      <c r="V130">
        <v>80.260002099999994</v>
      </c>
      <c r="W130" t="str">
        <f>_xlfn.XLOOKUP(M130,ActionReference[Action],ActionReference[Reference])</f>
        <v>Approved</v>
      </c>
      <c r="X130" t="str" cm="1">
        <f t="array" ref="X130">_xlfn.IFS(T130&lt;40,"Lower",T130&lt;122,"Middle",TRUE,"Upper")</f>
        <v>Middle</v>
      </c>
    </row>
    <row r="131" spans="1:24" x14ac:dyDescent="0.2">
      <c r="A131">
        <v>451965</v>
      </c>
      <c r="B131" t="s">
        <v>0</v>
      </c>
      <c r="C131" t="s">
        <v>38</v>
      </c>
      <c r="D131">
        <v>1</v>
      </c>
      <c r="E131" t="s">
        <v>39</v>
      </c>
      <c r="F131">
        <v>1</v>
      </c>
      <c r="G131" t="s">
        <v>40</v>
      </c>
      <c r="H131">
        <v>1</v>
      </c>
      <c r="I131" t="s">
        <v>41</v>
      </c>
      <c r="J131">
        <v>1</v>
      </c>
      <c r="K131">
        <v>237</v>
      </c>
      <c r="L131" t="s">
        <v>44</v>
      </c>
      <c r="M131">
        <v>6</v>
      </c>
      <c r="N131" t="s">
        <v>16</v>
      </c>
      <c r="O131">
        <v>2</v>
      </c>
      <c r="P131" t="s">
        <v>14</v>
      </c>
      <c r="Q131">
        <v>5</v>
      </c>
      <c r="R131" t="s">
        <v>47</v>
      </c>
      <c r="S131">
        <v>1</v>
      </c>
      <c r="T131">
        <v>77</v>
      </c>
      <c r="U131">
        <v>75.400000000000006</v>
      </c>
      <c r="V131">
        <v>107.66999800000001</v>
      </c>
      <c r="W131" t="str">
        <f>_xlfn.XLOOKUP(M131,ActionReference[Action],ActionReference[Reference])</f>
        <v>Approved</v>
      </c>
      <c r="X131" t="str" cm="1">
        <f t="array" ref="X131">_xlfn.IFS(T131&lt;40,"Lower",T131&lt;122,"Middle",TRUE,"Upper")</f>
        <v>Middle</v>
      </c>
    </row>
    <row r="132" spans="1:24" x14ac:dyDescent="0.2">
      <c r="A132">
        <v>480228</v>
      </c>
      <c r="B132" t="s">
        <v>0</v>
      </c>
      <c r="C132" t="s">
        <v>38</v>
      </c>
      <c r="D132">
        <v>1</v>
      </c>
      <c r="E132" t="s">
        <v>39</v>
      </c>
      <c r="F132">
        <v>1</v>
      </c>
      <c r="G132" t="s">
        <v>43</v>
      </c>
      <c r="H132">
        <v>3</v>
      </c>
      <c r="I132" t="s">
        <v>41</v>
      </c>
      <c r="J132">
        <v>1</v>
      </c>
      <c r="K132">
        <v>85</v>
      </c>
      <c r="L132" t="s">
        <v>6</v>
      </c>
      <c r="M132">
        <v>3</v>
      </c>
      <c r="N132" t="s">
        <v>16</v>
      </c>
      <c r="O132">
        <v>2</v>
      </c>
      <c r="P132" t="s">
        <v>10</v>
      </c>
      <c r="Q132">
        <v>3</v>
      </c>
      <c r="R132" t="s">
        <v>46</v>
      </c>
      <c r="S132">
        <v>2</v>
      </c>
      <c r="T132">
        <v>58</v>
      </c>
      <c r="U132">
        <v>72.5</v>
      </c>
      <c r="V132">
        <v>80.330001800000005</v>
      </c>
      <c r="W132" t="str">
        <f>_xlfn.XLOOKUP(M132,ActionReference[Action],ActionReference[Reference])</f>
        <v>Denied</v>
      </c>
      <c r="X132" t="str" cm="1">
        <f t="array" ref="X132">_xlfn.IFS(T132&lt;40,"Lower",T132&lt;122,"Middle",TRUE,"Upper")</f>
        <v>Middle</v>
      </c>
    </row>
    <row r="133" spans="1:24" x14ac:dyDescent="0.2">
      <c r="A133">
        <v>379920</v>
      </c>
      <c r="B133" t="s">
        <v>0</v>
      </c>
      <c r="C133" t="s">
        <v>38</v>
      </c>
      <c r="D133">
        <v>1</v>
      </c>
      <c r="E133" t="s">
        <v>39</v>
      </c>
      <c r="F133">
        <v>1</v>
      </c>
      <c r="G133" t="s">
        <v>43</v>
      </c>
      <c r="H133">
        <v>3</v>
      </c>
      <c r="I133" t="s">
        <v>41</v>
      </c>
      <c r="J133">
        <v>1</v>
      </c>
      <c r="K133">
        <v>55</v>
      </c>
      <c r="L133" t="s">
        <v>7</v>
      </c>
      <c r="M133">
        <v>1</v>
      </c>
      <c r="N133" t="s">
        <v>16</v>
      </c>
      <c r="O133">
        <v>2</v>
      </c>
      <c r="P133" t="s">
        <v>14</v>
      </c>
      <c r="Q133">
        <v>5</v>
      </c>
      <c r="R133" t="s">
        <v>47</v>
      </c>
      <c r="S133">
        <v>1</v>
      </c>
      <c r="T133">
        <v>83</v>
      </c>
      <c r="U133">
        <v>72.2</v>
      </c>
      <c r="V133">
        <v>50.159999800000001</v>
      </c>
      <c r="W133" t="str">
        <f>_xlfn.XLOOKUP(M133,ActionReference[Action],ActionReference[Reference])</f>
        <v>Approved</v>
      </c>
      <c r="X133" t="str" cm="1">
        <f t="array" ref="X133">_xlfn.IFS(T133&lt;40,"Lower",T133&lt;122,"Middle",TRUE,"Upper")</f>
        <v>Middle</v>
      </c>
    </row>
    <row r="134" spans="1:24" x14ac:dyDescent="0.2">
      <c r="A134">
        <v>233031</v>
      </c>
      <c r="B134" t="s">
        <v>0</v>
      </c>
      <c r="C134" t="s">
        <v>38</v>
      </c>
      <c r="D134">
        <v>1</v>
      </c>
      <c r="E134" t="s">
        <v>39</v>
      </c>
      <c r="F134">
        <v>1</v>
      </c>
      <c r="G134" t="s">
        <v>43</v>
      </c>
      <c r="H134">
        <v>3</v>
      </c>
      <c r="I134" t="s">
        <v>41</v>
      </c>
      <c r="J134">
        <v>1</v>
      </c>
      <c r="K134">
        <v>35</v>
      </c>
      <c r="L134" t="s">
        <v>7</v>
      </c>
      <c r="M134">
        <v>1</v>
      </c>
      <c r="N134" t="s">
        <v>16</v>
      </c>
      <c r="O134">
        <v>2</v>
      </c>
      <c r="P134" t="s">
        <v>14</v>
      </c>
      <c r="Q134">
        <v>5</v>
      </c>
      <c r="R134" t="s">
        <v>46</v>
      </c>
      <c r="S134">
        <v>2</v>
      </c>
      <c r="T134">
        <v>37</v>
      </c>
      <c r="U134">
        <v>47.9</v>
      </c>
      <c r="V134">
        <v>88.510002099999994</v>
      </c>
      <c r="W134" t="str">
        <f>_xlfn.XLOOKUP(M134,ActionReference[Action],ActionReference[Reference])</f>
        <v>Approved</v>
      </c>
      <c r="X134" t="str" cm="1">
        <f t="array" ref="X134">_xlfn.IFS(T134&lt;40,"Lower",T134&lt;122,"Middle",TRUE,"Upper")</f>
        <v>Lower</v>
      </c>
    </row>
    <row r="135" spans="1:24" x14ac:dyDescent="0.2">
      <c r="A135">
        <v>451965</v>
      </c>
      <c r="B135" t="s">
        <v>0</v>
      </c>
      <c r="C135" t="s">
        <v>38</v>
      </c>
      <c r="D135">
        <v>1</v>
      </c>
      <c r="E135" t="s">
        <v>39</v>
      </c>
      <c r="F135">
        <v>1</v>
      </c>
      <c r="G135" t="s">
        <v>40</v>
      </c>
      <c r="H135">
        <v>1</v>
      </c>
      <c r="I135" t="s">
        <v>41</v>
      </c>
      <c r="J135">
        <v>1</v>
      </c>
      <c r="K135">
        <v>140</v>
      </c>
      <c r="L135" t="s">
        <v>44</v>
      </c>
      <c r="M135">
        <v>6</v>
      </c>
      <c r="N135" t="s">
        <v>15</v>
      </c>
      <c r="O135">
        <v>1</v>
      </c>
      <c r="P135" t="s">
        <v>14</v>
      </c>
      <c r="Q135">
        <v>5</v>
      </c>
      <c r="R135" t="s">
        <v>46</v>
      </c>
      <c r="S135">
        <v>2</v>
      </c>
      <c r="T135">
        <v>61</v>
      </c>
      <c r="U135">
        <v>70.900000000000006</v>
      </c>
      <c r="V135">
        <v>102.44000200000001</v>
      </c>
      <c r="W135" t="str">
        <f>_xlfn.XLOOKUP(M135,ActionReference[Action],ActionReference[Reference])</f>
        <v>Approved</v>
      </c>
      <c r="X135" t="str" cm="1">
        <f t="array" ref="X135">_xlfn.IFS(T135&lt;40,"Lower",T135&lt;122,"Middle",TRUE,"Upper")</f>
        <v>Middle</v>
      </c>
    </row>
    <row r="136" spans="1:24" x14ac:dyDescent="0.2">
      <c r="A136">
        <v>2925666</v>
      </c>
      <c r="B136" t="s">
        <v>0</v>
      </c>
      <c r="C136" t="s">
        <v>38</v>
      </c>
      <c r="D136">
        <v>1</v>
      </c>
      <c r="E136" t="s">
        <v>39</v>
      </c>
      <c r="F136">
        <v>1</v>
      </c>
      <c r="G136" t="s">
        <v>40</v>
      </c>
      <c r="H136">
        <v>1</v>
      </c>
      <c r="I136" t="s">
        <v>41</v>
      </c>
      <c r="J136">
        <v>1</v>
      </c>
      <c r="K136">
        <v>180</v>
      </c>
      <c r="L136" t="s">
        <v>7</v>
      </c>
      <c r="M136">
        <v>1</v>
      </c>
      <c r="N136" t="s">
        <v>16</v>
      </c>
      <c r="O136">
        <v>2</v>
      </c>
      <c r="P136" t="s">
        <v>14</v>
      </c>
      <c r="Q136">
        <v>5</v>
      </c>
      <c r="R136" t="s">
        <v>47</v>
      </c>
      <c r="S136">
        <v>1</v>
      </c>
      <c r="T136">
        <v>82</v>
      </c>
      <c r="U136">
        <v>59.1</v>
      </c>
      <c r="V136">
        <v>154.240005</v>
      </c>
      <c r="W136" t="str">
        <f>_xlfn.XLOOKUP(M136,ActionReference[Action],ActionReference[Reference])</f>
        <v>Approved</v>
      </c>
      <c r="X136" t="str" cm="1">
        <f t="array" ref="X136">_xlfn.IFS(T136&lt;40,"Lower",T136&lt;122,"Middle",TRUE,"Upper")</f>
        <v>Middle</v>
      </c>
    </row>
    <row r="137" spans="1:24" x14ac:dyDescent="0.2">
      <c r="A137">
        <v>852218</v>
      </c>
      <c r="B137" t="s">
        <v>0</v>
      </c>
      <c r="C137" t="s">
        <v>38</v>
      </c>
      <c r="D137">
        <v>1</v>
      </c>
      <c r="E137" t="s">
        <v>39</v>
      </c>
      <c r="F137">
        <v>1</v>
      </c>
      <c r="G137" t="s">
        <v>40</v>
      </c>
      <c r="H137">
        <v>1</v>
      </c>
      <c r="I137" t="s">
        <v>41</v>
      </c>
      <c r="J137">
        <v>1</v>
      </c>
      <c r="K137">
        <v>228</v>
      </c>
      <c r="L137" t="s">
        <v>44</v>
      </c>
      <c r="M137">
        <v>6</v>
      </c>
      <c r="N137" t="s">
        <v>16</v>
      </c>
      <c r="O137">
        <v>2</v>
      </c>
      <c r="P137" t="s">
        <v>14</v>
      </c>
      <c r="Q137">
        <v>5</v>
      </c>
      <c r="R137" t="s">
        <v>47</v>
      </c>
      <c r="S137">
        <v>1</v>
      </c>
      <c r="T137">
        <v>76</v>
      </c>
      <c r="U137">
        <v>59.5</v>
      </c>
      <c r="V137">
        <v>102.55999799999999</v>
      </c>
      <c r="W137" t="str">
        <f>_xlfn.XLOOKUP(M137,ActionReference[Action],ActionReference[Reference])</f>
        <v>Approved</v>
      </c>
      <c r="X137" t="str" cm="1">
        <f t="array" ref="X137">_xlfn.IFS(T137&lt;40,"Lower",T137&lt;122,"Middle",TRUE,"Upper")</f>
        <v>Middle</v>
      </c>
    </row>
    <row r="138" spans="1:24" x14ac:dyDescent="0.2">
      <c r="A138">
        <v>2590037</v>
      </c>
      <c r="B138" t="s">
        <v>0</v>
      </c>
      <c r="C138" t="s">
        <v>38</v>
      </c>
      <c r="D138">
        <v>1</v>
      </c>
      <c r="E138" t="s">
        <v>39</v>
      </c>
      <c r="F138">
        <v>1</v>
      </c>
      <c r="G138" t="s">
        <v>40</v>
      </c>
      <c r="H138">
        <v>1</v>
      </c>
      <c r="I138" t="s">
        <v>41</v>
      </c>
      <c r="J138">
        <v>1</v>
      </c>
      <c r="K138">
        <v>306</v>
      </c>
      <c r="L138" t="s">
        <v>6</v>
      </c>
      <c r="M138">
        <v>3</v>
      </c>
      <c r="N138" t="s">
        <v>16</v>
      </c>
      <c r="O138">
        <v>2</v>
      </c>
      <c r="P138" t="s">
        <v>14</v>
      </c>
      <c r="Q138">
        <v>5</v>
      </c>
      <c r="R138" t="s">
        <v>47</v>
      </c>
      <c r="S138">
        <v>1</v>
      </c>
      <c r="T138">
        <v>50</v>
      </c>
      <c r="U138">
        <v>67.3</v>
      </c>
      <c r="V138">
        <v>123.870003</v>
      </c>
      <c r="W138" t="str">
        <f>_xlfn.XLOOKUP(M138,ActionReference[Action],ActionReference[Reference])</f>
        <v>Denied</v>
      </c>
      <c r="X138" t="str" cm="1">
        <f t="array" ref="X138">_xlfn.IFS(T138&lt;40,"Lower",T138&lt;122,"Middle",TRUE,"Upper")</f>
        <v>Middle</v>
      </c>
    </row>
    <row r="139" spans="1:24" x14ac:dyDescent="0.2">
      <c r="A139">
        <v>852218</v>
      </c>
      <c r="B139" t="s">
        <v>0</v>
      </c>
      <c r="C139" t="s">
        <v>38</v>
      </c>
      <c r="D139">
        <v>1</v>
      </c>
      <c r="E139" t="s">
        <v>39</v>
      </c>
      <c r="F139">
        <v>1</v>
      </c>
      <c r="G139" t="s">
        <v>40</v>
      </c>
      <c r="H139">
        <v>1</v>
      </c>
      <c r="I139" t="s">
        <v>50</v>
      </c>
      <c r="J139">
        <v>2</v>
      </c>
      <c r="K139">
        <v>127</v>
      </c>
      <c r="L139" t="s">
        <v>6</v>
      </c>
      <c r="M139">
        <v>3</v>
      </c>
      <c r="N139" t="s">
        <v>15</v>
      </c>
      <c r="O139">
        <v>1</v>
      </c>
      <c r="P139" t="s">
        <v>14</v>
      </c>
      <c r="Q139">
        <v>5</v>
      </c>
      <c r="R139" t="s">
        <v>47</v>
      </c>
      <c r="S139">
        <v>1</v>
      </c>
      <c r="T139">
        <v>316</v>
      </c>
      <c r="U139">
        <v>51.8</v>
      </c>
      <c r="V139">
        <v>81.769996599999999</v>
      </c>
      <c r="W139" t="str">
        <f>_xlfn.XLOOKUP(M139,ActionReference[Action],ActionReference[Reference])</f>
        <v>Denied</v>
      </c>
      <c r="X139" t="str" cm="1">
        <f t="array" ref="X139">_xlfn.IFS(T139&lt;40,"Lower",T139&lt;122,"Middle",TRUE,"Upper")</f>
        <v>Upper</v>
      </c>
    </row>
    <row r="140" spans="1:24" x14ac:dyDescent="0.2">
      <c r="A140">
        <v>617677</v>
      </c>
      <c r="B140" t="s">
        <v>0</v>
      </c>
      <c r="C140" t="s">
        <v>38</v>
      </c>
      <c r="D140">
        <v>1</v>
      </c>
      <c r="E140" t="s">
        <v>39</v>
      </c>
      <c r="F140">
        <v>1</v>
      </c>
      <c r="G140" t="s">
        <v>40</v>
      </c>
      <c r="H140">
        <v>1</v>
      </c>
      <c r="I140" t="s">
        <v>41</v>
      </c>
      <c r="J140">
        <v>1</v>
      </c>
      <c r="K140">
        <v>50</v>
      </c>
      <c r="L140" t="s">
        <v>7</v>
      </c>
      <c r="M140">
        <v>1</v>
      </c>
      <c r="N140" t="s">
        <v>16</v>
      </c>
      <c r="O140">
        <v>2</v>
      </c>
      <c r="P140" t="s">
        <v>10</v>
      </c>
      <c r="Q140">
        <v>3</v>
      </c>
      <c r="R140" t="s">
        <v>47</v>
      </c>
      <c r="S140">
        <v>1</v>
      </c>
      <c r="T140">
        <v>70</v>
      </c>
      <c r="U140">
        <v>88.3</v>
      </c>
      <c r="V140">
        <v>78.650001500000002</v>
      </c>
      <c r="W140" t="str">
        <f>_xlfn.XLOOKUP(M140,ActionReference[Action],ActionReference[Reference])</f>
        <v>Approved</v>
      </c>
      <c r="X140" t="str" cm="1">
        <f t="array" ref="X140">_xlfn.IFS(T140&lt;40,"Lower",T140&lt;122,"Middle",TRUE,"Upper")</f>
        <v>Middle</v>
      </c>
    </row>
    <row r="141" spans="1:24" x14ac:dyDescent="0.2">
      <c r="A141">
        <v>595869</v>
      </c>
      <c r="B141" t="s">
        <v>0</v>
      </c>
      <c r="C141" t="s">
        <v>38</v>
      </c>
      <c r="D141">
        <v>1</v>
      </c>
      <c r="E141" t="s">
        <v>39</v>
      </c>
      <c r="F141">
        <v>1</v>
      </c>
      <c r="G141" t="s">
        <v>40</v>
      </c>
      <c r="H141">
        <v>1</v>
      </c>
      <c r="I141" t="s">
        <v>50</v>
      </c>
      <c r="J141">
        <v>2</v>
      </c>
      <c r="K141">
        <v>313</v>
      </c>
      <c r="L141" t="s">
        <v>7</v>
      </c>
      <c r="M141">
        <v>1</v>
      </c>
      <c r="N141" t="s">
        <v>16</v>
      </c>
      <c r="O141">
        <v>2</v>
      </c>
      <c r="P141" t="s">
        <v>9</v>
      </c>
      <c r="Q141">
        <v>2</v>
      </c>
      <c r="R141" t="s">
        <v>46</v>
      </c>
      <c r="S141">
        <v>2</v>
      </c>
      <c r="T141">
        <v>124</v>
      </c>
      <c r="U141">
        <v>63.2</v>
      </c>
      <c r="V141">
        <v>192.60000600000001</v>
      </c>
      <c r="W141" t="str">
        <f>_xlfn.XLOOKUP(M141,ActionReference[Action],ActionReference[Reference])</f>
        <v>Approved</v>
      </c>
      <c r="X141" t="str" cm="1">
        <f t="array" ref="X141">_xlfn.IFS(T141&lt;40,"Lower",T141&lt;122,"Middle",TRUE,"Upper")</f>
        <v>Upper</v>
      </c>
    </row>
    <row r="142" spans="1:24" x14ac:dyDescent="0.2">
      <c r="A142">
        <v>451965</v>
      </c>
      <c r="B142" t="s">
        <v>0</v>
      </c>
      <c r="C142" t="s">
        <v>38</v>
      </c>
      <c r="D142">
        <v>1</v>
      </c>
      <c r="E142" t="s">
        <v>39</v>
      </c>
      <c r="F142">
        <v>1</v>
      </c>
      <c r="G142" t="s">
        <v>43</v>
      </c>
      <c r="H142">
        <v>3</v>
      </c>
      <c r="I142" t="s">
        <v>41</v>
      </c>
      <c r="J142">
        <v>1</v>
      </c>
      <c r="K142">
        <v>560</v>
      </c>
      <c r="L142" t="s">
        <v>6</v>
      </c>
      <c r="M142">
        <v>3</v>
      </c>
      <c r="N142" t="s">
        <v>16</v>
      </c>
      <c r="O142">
        <v>2</v>
      </c>
      <c r="P142" t="s">
        <v>14</v>
      </c>
      <c r="Q142">
        <v>5</v>
      </c>
      <c r="R142" t="s">
        <v>47</v>
      </c>
      <c r="S142">
        <v>1</v>
      </c>
      <c r="T142">
        <v>110</v>
      </c>
      <c r="U142">
        <v>96</v>
      </c>
      <c r="V142">
        <v>122.66999800000001</v>
      </c>
      <c r="W142" t="str">
        <f>_xlfn.XLOOKUP(M142,ActionReference[Action],ActionReference[Reference])</f>
        <v>Denied</v>
      </c>
      <c r="X142" t="str" cm="1">
        <f t="array" ref="X142">_xlfn.IFS(T142&lt;40,"Lower",T142&lt;122,"Middle",TRUE,"Upper")</f>
        <v>Middle</v>
      </c>
    </row>
    <row r="143" spans="1:24" x14ac:dyDescent="0.2">
      <c r="A143">
        <v>852218</v>
      </c>
      <c r="B143" t="s">
        <v>0</v>
      </c>
      <c r="C143" t="s">
        <v>38</v>
      </c>
      <c r="D143">
        <v>1</v>
      </c>
      <c r="E143" t="s">
        <v>39</v>
      </c>
      <c r="F143">
        <v>1</v>
      </c>
      <c r="G143" t="s">
        <v>43</v>
      </c>
      <c r="H143">
        <v>3</v>
      </c>
      <c r="I143" t="s">
        <v>41</v>
      </c>
      <c r="J143">
        <v>1</v>
      </c>
      <c r="K143">
        <v>750</v>
      </c>
      <c r="L143" t="s">
        <v>44</v>
      </c>
      <c r="M143">
        <v>6</v>
      </c>
      <c r="N143" t="s">
        <v>16</v>
      </c>
      <c r="O143">
        <v>2</v>
      </c>
      <c r="P143" t="s">
        <v>14</v>
      </c>
      <c r="Q143">
        <v>5</v>
      </c>
      <c r="R143" t="s">
        <v>47</v>
      </c>
      <c r="S143">
        <v>1</v>
      </c>
      <c r="T143">
        <v>211</v>
      </c>
      <c r="U143">
        <v>96</v>
      </c>
      <c r="V143">
        <v>147.58000200000001</v>
      </c>
      <c r="W143" t="str">
        <f>_xlfn.XLOOKUP(M143,ActionReference[Action],ActionReference[Reference])</f>
        <v>Approved</v>
      </c>
      <c r="X143" t="str" cm="1">
        <f t="array" ref="X143">_xlfn.IFS(T143&lt;40,"Lower",T143&lt;122,"Middle",TRUE,"Upper")</f>
        <v>Upper</v>
      </c>
    </row>
    <row r="144" spans="1:24" x14ac:dyDescent="0.2">
      <c r="A144">
        <v>146672</v>
      </c>
      <c r="B144" t="s">
        <v>0</v>
      </c>
      <c r="C144" t="s">
        <v>38</v>
      </c>
      <c r="D144">
        <v>1</v>
      </c>
      <c r="E144" t="s">
        <v>39</v>
      </c>
      <c r="F144">
        <v>1</v>
      </c>
      <c r="G144" t="s">
        <v>40</v>
      </c>
      <c r="H144">
        <v>1</v>
      </c>
      <c r="I144" t="s">
        <v>41</v>
      </c>
      <c r="J144">
        <v>1</v>
      </c>
      <c r="K144">
        <v>134</v>
      </c>
      <c r="L144" t="s">
        <v>7</v>
      </c>
      <c r="M144">
        <v>1</v>
      </c>
      <c r="N144" t="s">
        <v>16</v>
      </c>
      <c r="O144">
        <v>2</v>
      </c>
      <c r="P144" t="s">
        <v>14</v>
      </c>
      <c r="Q144">
        <v>5</v>
      </c>
      <c r="R144" t="s">
        <v>46</v>
      </c>
      <c r="S144">
        <v>2</v>
      </c>
      <c r="T144">
        <v>68</v>
      </c>
      <c r="U144">
        <v>79.599999999999994</v>
      </c>
      <c r="V144">
        <v>78.220001199999999</v>
      </c>
      <c r="W144" t="str">
        <f>_xlfn.XLOOKUP(M144,ActionReference[Action],ActionReference[Reference])</f>
        <v>Approved</v>
      </c>
      <c r="X144" t="str" cm="1">
        <f t="array" ref="X144">_xlfn.IFS(T144&lt;40,"Lower",T144&lt;122,"Middle",TRUE,"Upper")</f>
        <v>Middle</v>
      </c>
    </row>
    <row r="145" spans="1:24" x14ac:dyDescent="0.2">
      <c r="A145">
        <v>613307</v>
      </c>
      <c r="B145" t="s">
        <v>0</v>
      </c>
      <c r="C145" t="s">
        <v>38</v>
      </c>
      <c r="D145">
        <v>1</v>
      </c>
      <c r="E145" t="s">
        <v>39</v>
      </c>
      <c r="F145">
        <v>1</v>
      </c>
      <c r="G145" t="s">
        <v>43</v>
      </c>
      <c r="H145">
        <v>3</v>
      </c>
      <c r="I145" t="s">
        <v>41</v>
      </c>
      <c r="J145">
        <v>1</v>
      </c>
      <c r="K145">
        <v>540</v>
      </c>
      <c r="L145" t="s">
        <v>7</v>
      </c>
      <c r="M145">
        <v>1</v>
      </c>
      <c r="N145" t="s">
        <v>16</v>
      </c>
      <c r="O145">
        <v>2</v>
      </c>
      <c r="P145" t="s">
        <v>14</v>
      </c>
      <c r="Q145">
        <v>5</v>
      </c>
      <c r="R145" t="s">
        <v>46</v>
      </c>
      <c r="S145">
        <v>2</v>
      </c>
      <c r="T145">
        <v>1689</v>
      </c>
      <c r="U145">
        <v>108.3</v>
      </c>
      <c r="V145">
        <v>236.679993</v>
      </c>
      <c r="W145" t="str">
        <f>_xlfn.XLOOKUP(M145,ActionReference[Action],ActionReference[Reference])</f>
        <v>Approved</v>
      </c>
      <c r="X145" t="str" cm="1">
        <f t="array" ref="X145">_xlfn.IFS(T145&lt;40,"Lower",T145&lt;122,"Middle",TRUE,"Upper")</f>
        <v>Upper</v>
      </c>
    </row>
    <row r="146" spans="1:24" x14ac:dyDescent="0.2">
      <c r="A146">
        <v>311845</v>
      </c>
      <c r="B146" t="s">
        <v>0</v>
      </c>
      <c r="C146" t="s">
        <v>38</v>
      </c>
      <c r="D146">
        <v>1</v>
      </c>
      <c r="E146" t="s">
        <v>39</v>
      </c>
      <c r="F146">
        <v>1</v>
      </c>
      <c r="G146" t="s">
        <v>40</v>
      </c>
      <c r="H146">
        <v>1</v>
      </c>
      <c r="I146" t="s">
        <v>41</v>
      </c>
      <c r="J146">
        <v>1</v>
      </c>
      <c r="K146">
        <v>1026</v>
      </c>
      <c r="L146" t="s">
        <v>7</v>
      </c>
      <c r="M146">
        <v>1</v>
      </c>
      <c r="N146" t="s">
        <v>16</v>
      </c>
      <c r="O146">
        <v>2</v>
      </c>
      <c r="P146" t="s">
        <v>14</v>
      </c>
      <c r="Q146">
        <v>5</v>
      </c>
      <c r="R146" t="s">
        <v>47</v>
      </c>
      <c r="S146">
        <v>1</v>
      </c>
      <c r="T146">
        <v>274</v>
      </c>
      <c r="U146">
        <v>64.400000000000006</v>
      </c>
      <c r="V146">
        <v>120.510002</v>
      </c>
      <c r="W146" t="str">
        <f>_xlfn.XLOOKUP(M146,ActionReference[Action],ActionReference[Reference])</f>
        <v>Approved</v>
      </c>
      <c r="X146" t="str" cm="1">
        <f t="array" ref="X146">_xlfn.IFS(T146&lt;40,"Lower",T146&lt;122,"Middle",TRUE,"Upper")</f>
        <v>Upper</v>
      </c>
    </row>
    <row r="147" spans="1:24" x14ac:dyDescent="0.2">
      <c r="A147">
        <v>3303298</v>
      </c>
      <c r="B147" t="s">
        <v>0</v>
      </c>
      <c r="C147" t="s">
        <v>38</v>
      </c>
      <c r="D147">
        <v>1</v>
      </c>
      <c r="E147" t="s">
        <v>39</v>
      </c>
      <c r="F147">
        <v>1</v>
      </c>
      <c r="G147" t="s">
        <v>40</v>
      </c>
      <c r="H147">
        <v>1</v>
      </c>
      <c r="I147" t="s">
        <v>50</v>
      </c>
      <c r="J147">
        <v>2</v>
      </c>
      <c r="K147">
        <v>102</v>
      </c>
      <c r="L147" t="s">
        <v>7</v>
      </c>
      <c r="M147">
        <v>1</v>
      </c>
      <c r="N147" t="s">
        <v>16</v>
      </c>
      <c r="O147">
        <v>2</v>
      </c>
      <c r="P147" t="s">
        <v>14</v>
      </c>
      <c r="Q147">
        <v>5</v>
      </c>
      <c r="R147" t="s">
        <v>46</v>
      </c>
      <c r="S147">
        <v>2</v>
      </c>
      <c r="T147">
        <v>145</v>
      </c>
      <c r="U147">
        <v>74.5</v>
      </c>
      <c r="V147">
        <v>99.339996299999996</v>
      </c>
      <c r="W147" t="str">
        <f>_xlfn.XLOOKUP(M147,ActionReference[Action],ActionReference[Reference])</f>
        <v>Approved</v>
      </c>
      <c r="X147" t="str" cm="1">
        <f t="array" ref="X147">_xlfn.IFS(T147&lt;40,"Lower",T147&lt;122,"Middle",TRUE,"Upper")</f>
        <v>Upper</v>
      </c>
    </row>
    <row r="148" spans="1:24" x14ac:dyDescent="0.2">
      <c r="A148">
        <v>146672</v>
      </c>
      <c r="B148" t="s">
        <v>0</v>
      </c>
      <c r="C148" t="s">
        <v>38</v>
      </c>
      <c r="D148">
        <v>1</v>
      </c>
      <c r="E148" t="s">
        <v>39</v>
      </c>
      <c r="F148">
        <v>1</v>
      </c>
      <c r="G148" t="s">
        <v>43</v>
      </c>
      <c r="H148">
        <v>3</v>
      </c>
      <c r="I148" t="s">
        <v>41</v>
      </c>
      <c r="J148">
        <v>1</v>
      </c>
      <c r="K148">
        <v>260</v>
      </c>
      <c r="L148" t="s">
        <v>7</v>
      </c>
      <c r="M148">
        <v>1</v>
      </c>
      <c r="N148" t="s">
        <v>16</v>
      </c>
      <c r="O148">
        <v>2</v>
      </c>
      <c r="P148" t="s">
        <v>14</v>
      </c>
      <c r="Q148">
        <v>5</v>
      </c>
      <c r="R148" t="s">
        <v>46</v>
      </c>
      <c r="S148">
        <v>2</v>
      </c>
      <c r="T148">
        <v>144</v>
      </c>
      <c r="U148">
        <v>73.400000000000006</v>
      </c>
      <c r="V148">
        <v>118.529999</v>
      </c>
      <c r="W148" t="str">
        <f>_xlfn.XLOOKUP(M148,ActionReference[Action],ActionReference[Reference])</f>
        <v>Approved</v>
      </c>
      <c r="X148" t="str" cm="1">
        <f t="array" ref="X148">_xlfn.IFS(T148&lt;40,"Lower",T148&lt;122,"Middle",TRUE,"Upper")</f>
        <v>Upper</v>
      </c>
    </row>
    <row r="149" spans="1:24" x14ac:dyDescent="0.2">
      <c r="A149">
        <v>451965</v>
      </c>
      <c r="B149" t="s">
        <v>0</v>
      </c>
      <c r="C149" t="s">
        <v>38</v>
      </c>
      <c r="D149">
        <v>1</v>
      </c>
      <c r="E149" t="s">
        <v>39</v>
      </c>
      <c r="F149">
        <v>1</v>
      </c>
      <c r="G149" t="s">
        <v>40</v>
      </c>
      <c r="H149">
        <v>1</v>
      </c>
      <c r="I149" t="s">
        <v>41</v>
      </c>
      <c r="J149">
        <v>1</v>
      </c>
      <c r="K149">
        <v>419</v>
      </c>
      <c r="L149" t="s">
        <v>44</v>
      </c>
      <c r="M149">
        <v>6</v>
      </c>
      <c r="N149" t="s">
        <v>16</v>
      </c>
      <c r="O149">
        <v>2</v>
      </c>
      <c r="P149" t="s">
        <v>14</v>
      </c>
      <c r="Q149">
        <v>5</v>
      </c>
      <c r="R149" t="s">
        <v>47</v>
      </c>
      <c r="S149">
        <v>1</v>
      </c>
      <c r="T149">
        <v>100</v>
      </c>
      <c r="U149">
        <v>75.400000000000006</v>
      </c>
      <c r="V149">
        <v>120.57</v>
      </c>
      <c r="W149" t="str">
        <f>_xlfn.XLOOKUP(M149,ActionReference[Action],ActionReference[Reference])</f>
        <v>Approved</v>
      </c>
      <c r="X149" t="str" cm="1">
        <f t="array" ref="X149">_xlfn.IFS(T149&lt;40,"Lower",T149&lt;122,"Middle",TRUE,"Upper")</f>
        <v>Middle</v>
      </c>
    </row>
    <row r="150" spans="1:24" x14ac:dyDescent="0.2">
      <c r="A150">
        <v>852218</v>
      </c>
      <c r="B150" t="s">
        <v>0</v>
      </c>
      <c r="C150" t="s">
        <v>38</v>
      </c>
      <c r="D150">
        <v>1</v>
      </c>
      <c r="E150" t="s">
        <v>39</v>
      </c>
      <c r="F150">
        <v>1</v>
      </c>
      <c r="G150" t="s">
        <v>40</v>
      </c>
      <c r="H150">
        <v>1</v>
      </c>
      <c r="I150" t="s">
        <v>41</v>
      </c>
      <c r="J150">
        <v>1</v>
      </c>
      <c r="K150">
        <v>312</v>
      </c>
      <c r="L150" t="s">
        <v>44</v>
      </c>
      <c r="M150">
        <v>6</v>
      </c>
      <c r="N150" t="s">
        <v>16</v>
      </c>
      <c r="O150">
        <v>2</v>
      </c>
      <c r="P150" t="s">
        <v>14</v>
      </c>
      <c r="Q150">
        <v>5</v>
      </c>
      <c r="R150" t="s">
        <v>47</v>
      </c>
      <c r="S150">
        <v>1</v>
      </c>
      <c r="T150">
        <v>74</v>
      </c>
      <c r="U150">
        <v>110.8</v>
      </c>
      <c r="V150">
        <v>107.349998</v>
      </c>
      <c r="W150" t="str">
        <f>_xlfn.XLOOKUP(M150,ActionReference[Action],ActionReference[Reference])</f>
        <v>Approved</v>
      </c>
      <c r="X150" t="str" cm="1">
        <f t="array" ref="X150">_xlfn.IFS(T150&lt;40,"Lower",T150&lt;122,"Middle",TRUE,"Upper")</f>
        <v>Middle</v>
      </c>
    </row>
    <row r="151" spans="1:24" x14ac:dyDescent="0.2">
      <c r="A151">
        <v>617677</v>
      </c>
      <c r="B151" t="s">
        <v>0</v>
      </c>
      <c r="C151" t="s">
        <v>45</v>
      </c>
      <c r="D151">
        <v>3</v>
      </c>
      <c r="E151" t="s">
        <v>39</v>
      </c>
      <c r="F151">
        <v>1</v>
      </c>
      <c r="G151" t="s">
        <v>43</v>
      </c>
      <c r="H151">
        <v>3</v>
      </c>
      <c r="I151" t="s">
        <v>50</v>
      </c>
      <c r="J151">
        <v>2</v>
      </c>
      <c r="K151">
        <v>37</v>
      </c>
      <c r="L151" t="s">
        <v>7</v>
      </c>
      <c r="M151">
        <v>1</v>
      </c>
      <c r="N151" t="s">
        <v>16</v>
      </c>
      <c r="O151">
        <v>2</v>
      </c>
      <c r="P151" t="s">
        <v>14</v>
      </c>
      <c r="Q151">
        <v>5</v>
      </c>
      <c r="R151" t="s">
        <v>47</v>
      </c>
      <c r="S151">
        <v>1</v>
      </c>
      <c r="T151">
        <v>158</v>
      </c>
      <c r="U151">
        <v>51.8</v>
      </c>
      <c r="V151">
        <v>85.489997900000006</v>
      </c>
      <c r="W151" t="str">
        <f>_xlfn.XLOOKUP(M151,ActionReference[Action],ActionReference[Reference])</f>
        <v>Approved</v>
      </c>
      <c r="X151" t="str" cm="1">
        <f t="array" ref="X151">_xlfn.IFS(T151&lt;40,"Lower",T151&lt;122,"Middle",TRUE,"Upper")</f>
        <v>Upper</v>
      </c>
    </row>
    <row r="152" spans="1:24" x14ac:dyDescent="0.2">
      <c r="A152">
        <v>480228</v>
      </c>
      <c r="B152" t="s">
        <v>0</v>
      </c>
      <c r="C152" t="s">
        <v>38</v>
      </c>
      <c r="D152">
        <v>1</v>
      </c>
      <c r="E152" t="s">
        <v>39</v>
      </c>
      <c r="F152">
        <v>1</v>
      </c>
      <c r="G152" t="s">
        <v>43</v>
      </c>
      <c r="H152">
        <v>3</v>
      </c>
      <c r="I152" t="s">
        <v>41</v>
      </c>
      <c r="J152">
        <v>1</v>
      </c>
      <c r="K152">
        <v>424</v>
      </c>
      <c r="L152" t="s">
        <v>6</v>
      </c>
      <c r="M152">
        <v>3</v>
      </c>
      <c r="N152" t="s">
        <v>16</v>
      </c>
      <c r="O152">
        <v>2</v>
      </c>
      <c r="P152" t="s">
        <v>14</v>
      </c>
      <c r="Q152">
        <v>5</v>
      </c>
      <c r="R152" t="s">
        <v>47</v>
      </c>
      <c r="S152">
        <v>1</v>
      </c>
      <c r="T152">
        <v>83</v>
      </c>
      <c r="U152">
        <v>94.3</v>
      </c>
      <c r="V152">
        <v>204.970001</v>
      </c>
      <c r="W152" t="str">
        <f>_xlfn.XLOOKUP(M152,ActionReference[Action],ActionReference[Reference])</f>
        <v>Denied</v>
      </c>
      <c r="X152" t="str" cm="1">
        <f t="array" ref="X152">_xlfn.IFS(T152&lt;40,"Lower",T152&lt;122,"Middle",TRUE,"Upper")</f>
        <v>Middle</v>
      </c>
    </row>
    <row r="153" spans="1:24" x14ac:dyDescent="0.2">
      <c r="A153">
        <v>451965</v>
      </c>
      <c r="B153" t="s">
        <v>0</v>
      </c>
      <c r="C153" t="s">
        <v>38</v>
      </c>
      <c r="D153">
        <v>1</v>
      </c>
      <c r="E153" t="s">
        <v>39</v>
      </c>
      <c r="F153">
        <v>1</v>
      </c>
      <c r="G153" t="s">
        <v>43</v>
      </c>
      <c r="H153">
        <v>3</v>
      </c>
      <c r="I153" t="s">
        <v>50</v>
      </c>
      <c r="J153">
        <v>2</v>
      </c>
      <c r="K153">
        <v>93</v>
      </c>
      <c r="L153" t="s">
        <v>6</v>
      </c>
      <c r="M153">
        <v>3</v>
      </c>
      <c r="N153" t="s">
        <v>15</v>
      </c>
      <c r="O153">
        <v>1</v>
      </c>
      <c r="P153" t="s">
        <v>14</v>
      </c>
      <c r="Q153">
        <v>5</v>
      </c>
      <c r="R153" t="s">
        <v>47</v>
      </c>
      <c r="S153">
        <v>1</v>
      </c>
      <c r="T153">
        <v>18</v>
      </c>
      <c r="U153">
        <v>81.400000000000006</v>
      </c>
      <c r="V153">
        <v>88.669998199999995</v>
      </c>
      <c r="W153" t="str">
        <f>_xlfn.XLOOKUP(M153,ActionReference[Action],ActionReference[Reference])</f>
        <v>Denied</v>
      </c>
      <c r="X153" t="str" cm="1">
        <f t="array" ref="X153">_xlfn.IFS(T153&lt;40,"Lower",T153&lt;122,"Middle",TRUE,"Upper")</f>
        <v>Lower</v>
      </c>
    </row>
    <row r="154" spans="1:24" x14ac:dyDescent="0.2">
      <c r="A154">
        <v>451965</v>
      </c>
      <c r="B154" t="s">
        <v>0</v>
      </c>
      <c r="C154" t="s">
        <v>38</v>
      </c>
      <c r="D154">
        <v>1</v>
      </c>
      <c r="E154" t="s">
        <v>39</v>
      </c>
      <c r="F154">
        <v>1</v>
      </c>
      <c r="G154" t="s">
        <v>43</v>
      </c>
      <c r="H154">
        <v>3</v>
      </c>
      <c r="I154" t="s">
        <v>41</v>
      </c>
      <c r="J154">
        <v>1</v>
      </c>
      <c r="K154">
        <v>592</v>
      </c>
      <c r="L154" t="s">
        <v>7</v>
      </c>
      <c r="M154">
        <v>1</v>
      </c>
      <c r="N154" t="s">
        <v>16</v>
      </c>
      <c r="O154">
        <v>2</v>
      </c>
      <c r="P154" t="s">
        <v>14</v>
      </c>
      <c r="Q154">
        <v>5</v>
      </c>
      <c r="R154" t="s">
        <v>46</v>
      </c>
      <c r="S154">
        <v>2</v>
      </c>
      <c r="T154">
        <v>169</v>
      </c>
      <c r="U154">
        <v>88</v>
      </c>
      <c r="V154">
        <v>183.929993</v>
      </c>
      <c r="W154" t="str">
        <f>_xlfn.XLOOKUP(M154,ActionReference[Action],ActionReference[Reference])</f>
        <v>Approved</v>
      </c>
      <c r="X154" t="str" cm="1">
        <f t="array" ref="X154">_xlfn.IFS(T154&lt;40,"Lower",T154&lt;122,"Middle",TRUE,"Upper")</f>
        <v>Upper</v>
      </c>
    </row>
    <row r="155" spans="1:24" x14ac:dyDescent="0.2">
      <c r="A155">
        <v>852320</v>
      </c>
      <c r="B155" t="s">
        <v>0</v>
      </c>
      <c r="C155" t="s">
        <v>38</v>
      </c>
      <c r="D155">
        <v>1</v>
      </c>
      <c r="E155" t="s">
        <v>39</v>
      </c>
      <c r="F155">
        <v>1</v>
      </c>
      <c r="G155" t="s">
        <v>40</v>
      </c>
      <c r="H155">
        <v>1</v>
      </c>
      <c r="I155" t="s">
        <v>41</v>
      </c>
      <c r="J155">
        <v>1</v>
      </c>
      <c r="K155">
        <v>252</v>
      </c>
      <c r="L155" t="s">
        <v>7</v>
      </c>
      <c r="M155">
        <v>1</v>
      </c>
      <c r="N155" t="s">
        <v>16</v>
      </c>
      <c r="O155">
        <v>2</v>
      </c>
      <c r="P155" t="s">
        <v>14</v>
      </c>
      <c r="Q155">
        <v>5</v>
      </c>
      <c r="R155" t="s">
        <v>47</v>
      </c>
      <c r="S155">
        <v>1</v>
      </c>
      <c r="T155">
        <v>147</v>
      </c>
      <c r="U155">
        <v>60.3</v>
      </c>
      <c r="V155">
        <v>122.300003</v>
      </c>
      <c r="W155" t="str">
        <f>_xlfn.XLOOKUP(M155,ActionReference[Action],ActionReference[Reference])</f>
        <v>Approved</v>
      </c>
      <c r="X155" t="str" cm="1">
        <f t="array" ref="X155">_xlfn.IFS(T155&lt;40,"Lower",T155&lt;122,"Middle",TRUE,"Upper")</f>
        <v>Upper</v>
      </c>
    </row>
    <row r="156" spans="1:24" x14ac:dyDescent="0.2">
      <c r="A156">
        <v>480228</v>
      </c>
      <c r="B156" t="s">
        <v>0</v>
      </c>
      <c r="C156" t="s">
        <v>38</v>
      </c>
      <c r="D156">
        <v>1</v>
      </c>
      <c r="E156" t="s">
        <v>39</v>
      </c>
      <c r="F156">
        <v>1</v>
      </c>
      <c r="G156" t="s">
        <v>43</v>
      </c>
      <c r="H156">
        <v>3</v>
      </c>
      <c r="I156" t="s">
        <v>41</v>
      </c>
      <c r="J156">
        <v>1</v>
      </c>
      <c r="K156">
        <v>150</v>
      </c>
      <c r="L156" t="s">
        <v>6</v>
      </c>
      <c r="M156">
        <v>3</v>
      </c>
      <c r="N156" t="s">
        <v>16</v>
      </c>
      <c r="O156">
        <v>2</v>
      </c>
      <c r="P156" t="s">
        <v>10</v>
      </c>
      <c r="Q156">
        <v>3</v>
      </c>
      <c r="R156" t="s">
        <v>47</v>
      </c>
      <c r="S156">
        <v>1</v>
      </c>
      <c r="T156">
        <v>45</v>
      </c>
      <c r="U156">
        <v>69.2</v>
      </c>
      <c r="V156">
        <v>96.480003400000001</v>
      </c>
      <c r="W156" t="str">
        <f>_xlfn.XLOOKUP(M156,ActionReference[Action],ActionReference[Reference])</f>
        <v>Denied</v>
      </c>
      <c r="X156" t="str" cm="1">
        <f t="array" ref="X156">_xlfn.IFS(T156&lt;40,"Lower",T156&lt;122,"Middle",TRUE,"Upper")</f>
        <v>Middle</v>
      </c>
    </row>
    <row r="157" spans="1:24" x14ac:dyDescent="0.2">
      <c r="A157">
        <v>504713</v>
      </c>
      <c r="B157" t="s">
        <v>0</v>
      </c>
      <c r="C157" t="s">
        <v>38</v>
      </c>
      <c r="D157">
        <v>1</v>
      </c>
      <c r="E157" t="s">
        <v>39</v>
      </c>
      <c r="F157">
        <v>1</v>
      </c>
      <c r="G157" t="s">
        <v>49</v>
      </c>
      <c r="H157">
        <v>2</v>
      </c>
      <c r="I157" t="s">
        <v>41</v>
      </c>
      <c r="J157">
        <v>1</v>
      </c>
      <c r="K157">
        <v>10</v>
      </c>
      <c r="L157" t="s">
        <v>6</v>
      </c>
      <c r="M157">
        <v>3</v>
      </c>
      <c r="N157" t="s">
        <v>16</v>
      </c>
      <c r="O157">
        <v>2</v>
      </c>
      <c r="P157" t="s">
        <v>9</v>
      </c>
      <c r="Q157">
        <v>2</v>
      </c>
      <c r="R157" t="s">
        <v>47</v>
      </c>
      <c r="S157">
        <v>1</v>
      </c>
      <c r="T157">
        <v>22</v>
      </c>
      <c r="U157">
        <v>83.9</v>
      </c>
      <c r="V157">
        <v>80.150001500000002</v>
      </c>
      <c r="W157" t="str">
        <f>_xlfn.XLOOKUP(M157,ActionReference[Action],ActionReference[Reference])</f>
        <v>Denied</v>
      </c>
      <c r="X157" t="str" cm="1">
        <f t="array" ref="X157">_xlfn.IFS(T157&lt;40,"Lower",T157&lt;122,"Middle",TRUE,"Upper")</f>
        <v>Lower</v>
      </c>
    </row>
    <row r="158" spans="1:24" x14ac:dyDescent="0.2">
      <c r="A158">
        <v>451965</v>
      </c>
      <c r="B158" t="s">
        <v>0</v>
      </c>
      <c r="C158" t="s">
        <v>42</v>
      </c>
      <c r="D158">
        <v>2</v>
      </c>
      <c r="E158" t="s">
        <v>39</v>
      </c>
      <c r="F158">
        <v>1</v>
      </c>
      <c r="G158" t="s">
        <v>40</v>
      </c>
      <c r="H158">
        <v>1</v>
      </c>
      <c r="I158" t="s">
        <v>41</v>
      </c>
      <c r="J158">
        <v>1</v>
      </c>
      <c r="K158">
        <v>180</v>
      </c>
      <c r="L158" t="s">
        <v>44</v>
      </c>
      <c r="M158">
        <v>6</v>
      </c>
      <c r="N158" t="s">
        <v>15</v>
      </c>
      <c r="O158">
        <v>1</v>
      </c>
      <c r="P158" t="s">
        <v>14</v>
      </c>
      <c r="Q158">
        <v>5</v>
      </c>
      <c r="R158" t="s">
        <v>47</v>
      </c>
      <c r="S158">
        <v>1</v>
      </c>
      <c r="T158">
        <v>38</v>
      </c>
      <c r="U158">
        <v>66.2</v>
      </c>
      <c r="V158">
        <v>80.790000899999995</v>
      </c>
      <c r="W158" t="str">
        <f>_xlfn.XLOOKUP(M158,ActionReference[Action],ActionReference[Reference])</f>
        <v>Approved</v>
      </c>
      <c r="X158" t="str" cm="1">
        <f t="array" ref="X158">_xlfn.IFS(T158&lt;40,"Lower",T158&lt;122,"Middle",TRUE,"Upper")</f>
        <v>Lower</v>
      </c>
    </row>
    <row r="159" spans="1:24" x14ac:dyDescent="0.2">
      <c r="A159">
        <v>3303298</v>
      </c>
      <c r="B159" t="s">
        <v>0</v>
      </c>
      <c r="C159" t="s">
        <v>38</v>
      </c>
      <c r="D159">
        <v>1</v>
      </c>
      <c r="E159" t="s">
        <v>39</v>
      </c>
      <c r="F159">
        <v>1</v>
      </c>
      <c r="G159" t="s">
        <v>43</v>
      </c>
      <c r="H159">
        <v>3</v>
      </c>
      <c r="I159" t="s">
        <v>41</v>
      </c>
      <c r="J159">
        <v>1</v>
      </c>
      <c r="K159">
        <v>162</v>
      </c>
      <c r="L159" t="s">
        <v>53</v>
      </c>
      <c r="M159">
        <v>2</v>
      </c>
      <c r="N159" t="s">
        <v>16</v>
      </c>
      <c r="O159">
        <v>2</v>
      </c>
      <c r="P159" t="s">
        <v>14</v>
      </c>
      <c r="Q159">
        <v>5</v>
      </c>
      <c r="R159" t="s">
        <v>47</v>
      </c>
      <c r="S159">
        <v>1</v>
      </c>
      <c r="T159">
        <v>134</v>
      </c>
      <c r="U159">
        <v>68.5</v>
      </c>
      <c r="V159">
        <v>138.61000100000001</v>
      </c>
      <c r="W159" t="str">
        <f>_xlfn.XLOOKUP(M159,ActionReference[Action],ActionReference[Reference])</f>
        <v>Approved</v>
      </c>
      <c r="X159" t="str" cm="1">
        <f t="array" ref="X159">_xlfn.IFS(T159&lt;40,"Lower",T159&lt;122,"Middle",TRUE,"Upper")</f>
        <v>Upper</v>
      </c>
    </row>
    <row r="160" spans="1:24" x14ac:dyDescent="0.2">
      <c r="A160">
        <v>451965</v>
      </c>
      <c r="B160" t="s">
        <v>0</v>
      </c>
      <c r="C160" t="s">
        <v>38</v>
      </c>
      <c r="D160">
        <v>1</v>
      </c>
      <c r="E160" t="s">
        <v>39</v>
      </c>
      <c r="F160">
        <v>1</v>
      </c>
      <c r="G160" t="s">
        <v>43</v>
      </c>
      <c r="H160">
        <v>3</v>
      </c>
      <c r="I160" t="s">
        <v>41</v>
      </c>
      <c r="J160">
        <v>1</v>
      </c>
      <c r="K160">
        <v>230</v>
      </c>
      <c r="L160" t="s">
        <v>7</v>
      </c>
      <c r="M160">
        <v>1</v>
      </c>
      <c r="N160" t="s">
        <v>15</v>
      </c>
      <c r="O160">
        <v>1</v>
      </c>
      <c r="P160" t="s">
        <v>14</v>
      </c>
      <c r="Q160">
        <v>5</v>
      </c>
      <c r="R160" t="s">
        <v>47</v>
      </c>
      <c r="S160">
        <v>1</v>
      </c>
      <c r="T160">
        <v>84</v>
      </c>
      <c r="U160">
        <v>53</v>
      </c>
      <c r="V160">
        <v>174.33999600000001</v>
      </c>
      <c r="W160" t="str">
        <f>_xlfn.XLOOKUP(M160,ActionReference[Action],ActionReference[Reference])</f>
        <v>Approved</v>
      </c>
      <c r="X160" t="str" cm="1">
        <f t="array" ref="X160">_xlfn.IFS(T160&lt;40,"Lower",T160&lt;122,"Middle",TRUE,"Upper")</f>
        <v>Middle</v>
      </c>
    </row>
    <row r="161" spans="1:24" x14ac:dyDescent="0.2">
      <c r="A161">
        <v>852218</v>
      </c>
      <c r="B161" t="s">
        <v>0</v>
      </c>
      <c r="C161" t="s">
        <v>38</v>
      </c>
      <c r="D161">
        <v>1</v>
      </c>
      <c r="E161" t="s">
        <v>39</v>
      </c>
      <c r="F161">
        <v>1</v>
      </c>
      <c r="G161" t="s">
        <v>43</v>
      </c>
      <c r="H161">
        <v>3</v>
      </c>
      <c r="I161" t="s">
        <v>50</v>
      </c>
      <c r="J161">
        <v>2</v>
      </c>
      <c r="K161">
        <v>117</v>
      </c>
      <c r="L161" t="s">
        <v>7</v>
      </c>
      <c r="M161">
        <v>1</v>
      </c>
      <c r="N161" t="s">
        <v>16</v>
      </c>
      <c r="O161">
        <v>2</v>
      </c>
      <c r="P161" t="s">
        <v>14</v>
      </c>
      <c r="Q161">
        <v>5</v>
      </c>
      <c r="R161" t="s">
        <v>47</v>
      </c>
      <c r="S161">
        <v>1</v>
      </c>
      <c r="T161">
        <v>80</v>
      </c>
      <c r="U161">
        <v>45.9</v>
      </c>
      <c r="V161">
        <v>205.36000100000001</v>
      </c>
      <c r="W161" t="str">
        <f>_xlfn.XLOOKUP(M161,ActionReference[Action],ActionReference[Reference])</f>
        <v>Approved</v>
      </c>
      <c r="X161" t="str" cm="1">
        <f t="array" ref="X161">_xlfn.IFS(T161&lt;40,"Lower",T161&lt;122,"Middle",TRUE,"Upper")</f>
        <v>Middle</v>
      </c>
    </row>
    <row r="162" spans="1:24" x14ac:dyDescent="0.2">
      <c r="A162">
        <v>451965</v>
      </c>
      <c r="B162" t="s">
        <v>0</v>
      </c>
      <c r="C162" t="s">
        <v>38</v>
      </c>
      <c r="D162">
        <v>1</v>
      </c>
      <c r="E162" t="s">
        <v>39</v>
      </c>
      <c r="F162">
        <v>1</v>
      </c>
      <c r="G162" t="s">
        <v>43</v>
      </c>
      <c r="H162">
        <v>3</v>
      </c>
      <c r="I162" t="s">
        <v>41</v>
      </c>
      <c r="J162">
        <v>1</v>
      </c>
      <c r="K162">
        <v>72</v>
      </c>
      <c r="L162" t="s">
        <v>6</v>
      </c>
      <c r="M162">
        <v>3</v>
      </c>
      <c r="N162" t="s">
        <v>16</v>
      </c>
      <c r="O162">
        <v>2</v>
      </c>
      <c r="P162" t="s">
        <v>14</v>
      </c>
      <c r="Q162">
        <v>5</v>
      </c>
      <c r="R162" t="s">
        <v>47</v>
      </c>
      <c r="S162">
        <v>1</v>
      </c>
      <c r="T162">
        <v>10</v>
      </c>
      <c r="U162">
        <v>79.599999999999994</v>
      </c>
      <c r="V162">
        <v>48.549999200000002</v>
      </c>
      <c r="W162" t="str">
        <f>_xlfn.XLOOKUP(M162,ActionReference[Action],ActionReference[Reference])</f>
        <v>Denied</v>
      </c>
      <c r="X162" t="str" cm="1">
        <f t="array" ref="X162">_xlfn.IFS(T162&lt;40,"Lower",T162&lt;122,"Middle",TRUE,"Upper")</f>
        <v>Lower</v>
      </c>
    </row>
    <row r="163" spans="1:24" x14ac:dyDescent="0.2">
      <c r="A163">
        <v>451965</v>
      </c>
      <c r="B163" t="s">
        <v>0</v>
      </c>
      <c r="C163" t="s">
        <v>42</v>
      </c>
      <c r="D163">
        <v>2</v>
      </c>
      <c r="E163" t="s">
        <v>39</v>
      </c>
      <c r="F163">
        <v>1</v>
      </c>
      <c r="G163" t="s">
        <v>40</v>
      </c>
      <c r="H163">
        <v>1</v>
      </c>
      <c r="I163" t="s">
        <v>41</v>
      </c>
      <c r="J163">
        <v>1</v>
      </c>
      <c r="K163">
        <v>276</v>
      </c>
      <c r="L163" t="s">
        <v>44</v>
      </c>
      <c r="M163">
        <v>6</v>
      </c>
      <c r="N163" t="s">
        <v>16</v>
      </c>
      <c r="O163">
        <v>2</v>
      </c>
      <c r="P163" t="s">
        <v>10</v>
      </c>
      <c r="Q163">
        <v>3</v>
      </c>
      <c r="R163" t="s">
        <v>46</v>
      </c>
      <c r="S163">
        <v>2</v>
      </c>
      <c r="T163">
        <v>93</v>
      </c>
      <c r="U163">
        <v>65.5</v>
      </c>
      <c r="V163">
        <v>96.010002099999994</v>
      </c>
      <c r="W163" t="str">
        <f>_xlfn.XLOOKUP(M163,ActionReference[Action],ActionReference[Reference])</f>
        <v>Approved</v>
      </c>
      <c r="X163" t="str" cm="1">
        <f t="array" ref="X163">_xlfn.IFS(T163&lt;40,"Lower",T163&lt;122,"Middle",TRUE,"Upper")</f>
        <v>Middle</v>
      </c>
    </row>
    <row r="164" spans="1:24" x14ac:dyDescent="0.2">
      <c r="A164">
        <v>504713</v>
      </c>
      <c r="B164" t="s">
        <v>0</v>
      </c>
      <c r="C164" t="s">
        <v>38</v>
      </c>
      <c r="D164">
        <v>1</v>
      </c>
      <c r="E164" t="s">
        <v>39</v>
      </c>
      <c r="F164">
        <v>1</v>
      </c>
      <c r="G164" t="s">
        <v>43</v>
      </c>
      <c r="H164">
        <v>3</v>
      </c>
      <c r="I164" t="s">
        <v>41</v>
      </c>
      <c r="J164">
        <v>1</v>
      </c>
      <c r="K164">
        <v>47</v>
      </c>
      <c r="L164" t="s">
        <v>6</v>
      </c>
      <c r="M164">
        <v>3</v>
      </c>
      <c r="N164" t="s">
        <v>16</v>
      </c>
      <c r="O164">
        <v>2</v>
      </c>
      <c r="P164" t="s">
        <v>14</v>
      </c>
      <c r="Q164">
        <v>5</v>
      </c>
      <c r="R164" t="s">
        <v>46</v>
      </c>
      <c r="S164">
        <v>2</v>
      </c>
      <c r="T164">
        <v>43</v>
      </c>
      <c r="U164">
        <v>55.2</v>
      </c>
      <c r="V164">
        <v>63.090000199999999</v>
      </c>
      <c r="W164" t="str">
        <f>_xlfn.XLOOKUP(M164,ActionReference[Action],ActionReference[Reference])</f>
        <v>Denied</v>
      </c>
      <c r="X164" t="str" cm="1">
        <f t="array" ref="X164">_xlfn.IFS(T164&lt;40,"Lower",T164&lt;122,"Middle",TRUE,"Upper")</f>
        <v>Middle</v>
      </c>
    </row>
    <row r="165" spans="1:24" x14ac:dyDescent="0.2">
      <c r="A165">
        <v>940311</v>
      </c>
      <c r="B165" t="s">
        <v>0</v>
      </c>
      <c r="C165" t="s">
        <v>42</v>
      </c>
      <c r="D165">
        <v>2</v>
      </c>
      <c r="E165" t="s">
        <v>39</v>
      </c>
      <c r="F165">
        <v>1</v>
      </c>
      <c r="G165" t="s">
        <v>43</v>
      </c>
      <c r="H165">
        <v>3</v>
      </c>
      <c r="I165" t="s">
        <v>41</v>
      </c>
      <c r="J165">
        <v>1</v>
      </c>
      <c r="K165">
        <v>175</v>
      </c>
      <c r="L165" t="s">
        <v>7</v>
      </c>
      <c r="M165">
        <v>1</v>
      </c>
      <c r="N165" t="s">
        <v>15</v>
      </c>
      <c r="O165">
        <v>1</v>
      </c>
      <c r="P165" t="s">
        <v>14</v>
      </c>
      <c r="Q165">
        <v>5</v>
      </c>
      <c r="R165" t="s">
        <v>47</v>
      </c>
      <c r="S165">
        <v>1</v>
      </c>
      <c r="U165">
        <v>25.9</v>
      </c>
      <c r="V165">
        <v>245.75</v>
      </c>
      <c r="W165" t="str">
        <f>_xlfn.XLOOKUP(M165,ActionReference[Action],ActionReference[Reference])</f>
        <v>Approved</v>
      </c>
      <c r="X165" t="str" cm="1">
        <f t="array" ref="X165">_xlfn.IFS(T165&lt;40,"Lower",T165&lt;122,"Middle",TRUE,"Upper")</f>
        <v>Lower</v>
      </c>
    </row>
    <row r="166" spans="1:24" x14ac:dyDescent="0.2">
      <c r="A166">
        <v>723112</v>
      </c>
      <c r="B166" t="s">
        <v>0</v>
      </c>
      <c r="C166" t="s">
        <v>38</v>
      </c>
      <c r="D166">
        <v>1</v>
      </c>
      <c r="E166" t="s">
        <v>39</v>
      </c>
      <c r="F166">
        <v>1</v>
      </c>
      <c r="G166" t="s">
        <v>43</v>
      </c>
      <c r="H166">
        <v>3</v>
      </c>
      <c r="I166" t="s">
        <v>41</v>
      </c>
      <c r="J166">
        <v>1</v>
      </c>
      <c r="K166">
        <v>90</v>
      </c>
      <c r="L166" t="s">
        <v>6</v>
      </c>
      <c r="M166">
        <v>3</v>
      </c>
      <c r="N166" t="s">
        <v>16</v>
      </c>
      <c r="O166">
        <v>2</v>
      </c>
      <c r="P166" t="s">
        <v>14</v>
      </c>
      <c r="Q166">
        <v>5</v>
      </c>
      <c r="R166" t="s">
        <v>47</v>
      </c>
      <c r="S166">
        <v>1</v>
      </c>
      <c r="T166">
        <v>87</v>
      </c>
      <c r="U166">
        <v>65.7</v>
      </c>
      <c r="V166">
        <v>100.550003</v>
      </c>
      <c r="W166" t="str">
        <f>_xlfn.XLOOKUP(M166,ActionReference[Action],ActionReference[Reference])</f>
        <v>Denied</v>
      </c>
      <c r="X166" t="str" cm="1">
        <f t="array" ref="X166">_xlfn.IFS(T166&lt;40,"Lower",T166&lt;122,"Middle",TRUE,"Upper")</f>
        <v>Middle</v>
      </c>
    </row>
    <row r="167" spans="1:24" x14ac:dyDescent="0.2">
      <c r="A167">
        <v>501105</v>
      </c>
      <c r="B167" t="s">
        <v>0</v>
      </c>
      <c r="C167" t="s">
        <v>38</v>
      </c>
      <c r="D167">
        <v>1</v>
      </c>
      <c r="E167" t="s">
        <v>39</v>
      </c>
      <c r="F167">
        <v>1</v>
      </c>
      <c r="G167" t="s">
        <v>40</v>
      </c>
      <c r="H167">
        <v>1</v>
      </c>
      <c r="I167" t="s">
        <v>41</v>
      </c>
      <c r="J167">
        <v>1</v>
      </c>
      <c r="K167">
        <v>332</v>
      </c>
      <c r="L167" t="s">
        <v>7</v>
      </c>
      <c r="M167">
        <v>1</v>
      </c>
      <c r="N167" t="s">
        <v>16</v>
      </c>
      <c r="O167">
        <v>2</v>
      </c>
      <c r="P167" t="s">
        <v>14</v>
      </c>
      <c r="Q167">
        <v>5</v>
      </c>
      <c r="R167" t="s">
        <v>47</v>
      </c>
      <c r="S167">
        <v>1</v>
      </c>
      <c r="U167">
        <v>91.1</v>
      </c>
      <c r="V167">
        <v>138.91000399999999</v>
      </c>
      <c r="W167" t="str">
        <f>_xlfn.XLOOKUP(M167,ActionReference[Action],ActionReference[Reference])</f>
        <v>Approved</v>
      </c>
      <c r="X167" t="str" cm="1">
        <f t="array" ref="X167">_xlfn.IFS(T167&lt;40,"Lower",T167&lt;122,"Middle",TRUE,"Upper")</f>
        <v>Lower</v>
      </c>
    </row>
    <row r="168" spans="1:24" x14ac:dyDescent="0.2">
      <c r="A168">
        <v>852218</v>
      </c>
      <c r="B168" t="s">
        <v>0</v>
      </c>
      <c r="C168" t="s">
        <v>38</v>
      </c>
      <c r="D168">
        <v>1</v>
      </c>
      <c r="E168" t="s">
        <v>39</v>
      </c>
      <c r="F168">
        <v>1</v>
      </c>
      <c r="G168" t="s">
        <v>40</v>
      </c>
      <c r="H168">
        <v>1</v>
      </c>
      <c r="I168" t="s">
        <v>41</v>
      </c>
      <c r="J168">
        <v>1</v>
      </c>
      <c r="K168">
        <v>202</v>
      </c>
      <c r="L168" t="s">
        <v>44</v>
      </c>
      <c r="M168">
        <v>6</v>
      </c>
      <c r="N168" t="s">
        <v>16</v>
      </c>
      <c r="O168">
        <v>2</v>
      </c>
      <c r="P168" t="s">
        <v>14</v>
      </c>
      <c r="Q168">
        <v>5</v>
      </c>
      <c r="R168" t="s">
        <v>47</v>
      </c>
      <c r="S168">
        <v>1</v>
      </c>
      <c r="T168">
        <v>70</v>
      </c>
      <c r="U168">
        <v>75.400000000000006</v>
      </c>
      <c r="V168">
        <v>106.970001</v>
      </c>
      <c r="W168" t="str">
        <f>_xlfn.XLOOKUP(M168,ActionReference[Action],ActionReference[Reference])</f>
        <v>Approved</v>
      </c>
      <c r="X168" t="str" cm="1">
        <f t="array" ref="X168">_xlfn.IFS(T168&lt;40,"Lower",T168&lt;122,"Middle",TRUE,"Upper")</f>
        <v>Middle</v>
      </c>
    </row>
    <row r="169" spans="1:24" x14ac:dyDescent="0.2">
      <c r="A169">
        <v>233031</v>
      </c>
      <c r="B169" t="s">
        <v>0</v>
      </c>
      <c r="C169" t="s">
        <v>38</v>
      </c>
      <c r="D169">
        <v>1</v>
      </c>
      <c r="E169" t="s">
        <v>39</v>
      </c>
      <c r="F169">
        <v>1</v>
      </c>
      <c r="G169" t="s">
        <v>43</v>
      </c>
      <c r="H169">
        <v>3</v>
      </c>
      <c r="I169" t="s">
        <v>41</v>
      </c>
      <c r="J169">
        <v>1</v>
      </c>
      <c r="K169">
        <v>163</v>
      </c>
      <c r="L169" t="s">
        <v>7</v>
      </c>
      <c r="M169">
        <v>1</v>
      </c>
      <c r="N169" t="s">
        <v>16</v>
      </c>
      <c r="O169">
        <v>2</v>
      </c>
      <c r="P169" t="s">
        <v>14</v>
      </c>
      <c r="Q169">
        <v>5</v>
      </c>
      <c r="R169" t="s">
        <v>47</v>
      </c>
      <c r="S169">
        <v>1</v>
      </c>
      <c r="T169">
        <v>101</v>
      </c>
      <c r="U169">
        <v>46.5</v>
      </c>
      <c r="V169">
        <v>190.66999799999999</v>
      </c>
      <c r="W169" t="str">
        <f>_xlfn.XLOOKUP(M169,ActionReference[Action],ActionReference[Reference])</f>
        <v>Approved</v>
      </c>
      <c r="X169" t="str" cm="1">
        <f t="array" ref="X169">_xlfn.IFS(T169&lt;40,"Lower",T169&lt;122,"Middle",TRUE,"Upper")</f>
        <v>Middle</v>
      </c>
    </row>
    <row r="170" spans="1:24" x14ac:dyDescent="0.2">
      <c r="A170">
        <v>852218</v>
      </c>
      <c r="B170" t="s">
        <v>0</v>
      </c>
      <c r="C170" t="s">
        <v>38</v>
      </c>
      <c r="D170">
        <v>1</v>
      </c>
      <c r="E170" t="s">
        <v>39</v>
      </c>
      <c r="F170">
        <v>1</v>
      </c>
      <c r="G170" t="s">
        <v>43</v>
      </c>
      <c r="H170">
        <v>3</v>
      </c>
      <c r="I170" t="s">
        <v>41</v>
      </c>
      <c r="J170">
        <v>1</v>
      </c>
      <c r="K170">
        <v>734</v>
      </c>
      <c r="L170" t="s">
        <v>44</v>
      </c>
      <c r="M170">
        <v>6</v>
      </c>
      <c r="N170" t="s">
        <v>16</v>
      </c>
      <c r="O170">
        <v>2</v>
      </c>
      <c r="P170" t="s">
        <v>14</v>
      </c>
      <c r="Q170">
        <v>5</v>
      </c>
      <c r="R170" t="s">
        <v>46</v>
      </c>
      <c r="S170">
        <v>2</v>
      </c>
      <c r="T170">
        <v>210</v>
      </c>
      <c r="U170">
        <v>89.8</v>
      </c>
      <c r="V170">
        <v>165.679993</v>
      </c>
      <c r="W170" t="str">
        <f>_xlfn.XLOOKUP(M170,ActionReference[Action],ActionReference[Reference])</f>
        <v>Approved</v>
      </c>
      <c r="X170" t="str" cm="1">
        <f t="array" ref="X170">_xlfn.IFS(T170&lt;40,"Lower",T170&lt;122,"Middle",TRUE,"Upper")</f>
        <v>Upper</v>
      </c>
    </row>
    <row r="171" spans="1:24" x14ac:dyDescent="0.2">
      <c r="A171">
        <v>480228</v>
      </c>
      <c r="B171" t="s">
        <v>0</v>
      </c>
      <c r="C171" t="s">
        <v>38</v>
      </c>
      <c r="D171">
        <v>1</v>
      </c>
      <c r="E171" t="s">
        <v>39</v>
      </c>
      <c r="F171">
        <v>1</v>
      </c>
      <c r="G171" t="s">
        <v>43</v>
      </c>
      <c r="H171">
        <v>3</v>
      </c>
      <c r="I171" t="s">
        <v>41</v>
      </c>
      <c r="J171">
        <v>1</v>
      </c>
      <c r="K171">
        <v>798</v>
      </c>
      <c r="L171" t="s">
        <v>7</v>
      </c>
      <c r="M171">
        <v>1</v>
      </c>
      <c r="N171" t="s">
        <v>16</v>
      </c>
      <c r="O171">
        <v>2</v>
      </c>
      <c r="P171" t="s">
        <v>9</v>
      </c>
      <c r="Q171">
        <v>2</v>
      </c>
      <c r="R171" t="s">
        <v>47</v>
      </c>
      <c r="S171">
        <v>1</v>
      </c>
      <c r="T171">
        <v>170</v>
      </c>
      <c r="U171">
        <v>111.2</v>
      </c>
      <c r="V171">
        <v>107.970001</v>
      </c>
      <c r="W171" t="str">
        <f>_xlfn.XLOOKUP(M171,ActionReference[Action],ActionReference[Reference])</f>
        <v>Approved</v>
      </c>
      <c r="X171" t="str" cm="1">
        <f t="array" ref="X171">_xlfn.IFS(T171&lt;40,"Lower",T171&lt;122,"Middle",TRUE,"Upper")</f>
        <v>Upper</v>
      </c>
    </row>
    <row r="172" spans="1:24" x14ac:dyDescent="0.2">
      <c r="A172">
        <v>480228</v>
      </c>
      <c r="B172" t="s">
        <v>0</v>
      </c>
      <c r="C172" t="s">
        <v>38</v>
      </c>
      <c r="D172">
        <v>1</v>
      </c>
      <c r="E172" t="s">
        <v>39</v>
      </c>
      <c r="F172">
        <v>1</v>
      </c>
      <c r="G172" t="s">
        <v>40</v>
      </c>
      <c r="H172">
        <v>1</v>
      </c>
      <c r="I172" t="s">
        <v>41</v>
      </c>
      <c r="J172">
        <v>1</v>
      </c>
      <c r="K172">
        <v>75</v>
      </c>
      <c r="L172" t="s">
        <v>53</v>
      </c>
      <c r="M172">
        <v>2</v>
      </c>
      <c r="N172" t="s">
        <v>16</v>
      </c>
      <c r="O172">
        <v>2</v>
      </c>
      <c r="P172" t="s">
        <v>14</v>
      </c>
      <c r="Q172">
        <v>5</v>
      </c>
      <c r="R172" t="s">
        <v>47</v>
      </c>
      <c r="S172">
        <v>1</v>
      </c>
      <c r="T172">
        <v>62</v>
      </c>
      <c r="U172">
        <v>62.6</v>
      </c>
      <c r="V172">
        <v>76.629997299999999</v>
      </c>
      <c r="W172" t="str">
        <f>_xlfn.XLOOKUP(M172,ActionReference[Action],ActionReference[Reference])</f>
        <v>Approved</v>
      </c>
      <c r="X172" t="str" cm="1">
        <f t="array" ref="X172">_xlfn.IFS(T172&lt;40,"Lower",T172&lt;122,"Middle",TRUE,"Upper")</f>
        <v>Middle</v>
      </c>
    </row>
    <row r="173" spans="1:24" x14ac:dyDescent="0.2">
      <c r="A173">
        <v>451965</v>
      </c>
      <c r="B173" t="s">
        <v>0</v>
      </c>
      <c r="C173" t="s">
        <v>38</v>
      </c>
      <c r="D173">
        <v>1</v>
      </c>
      <c r="E173" t="s">
        <v>39</v>
      </c>
      <c r="F173">
        <v>1</v>
      </c>
      <c r="G173" t="s">
        <v>40</v>
      </c>
      <c r="H173">
        <v>1</v>
      </c>
      <c r="I173" t="s">
        <v>41</v>
      </c>
      <c r="J173">
        <v>1</v>
      </c>
      <c r="K173">
        <v>325</v>
      </c>
      <c r="L173" t="s">
        <v>44</v>
      </c>
      <c r="M173">
        <v>6</v>
      </c>
      <c r="N173" t="s">
        <v>16</v>
      </c>
      <c r="O173">
        <v>2</v>
      </c>
      <c r="P173" t="s">
        <v>14</v>
      </c>
      <c r="Q173">
        <v>5</v>
      </c>
      <c r="R173" t="s">
        <v>47</v>
      </c>
      <c r="S173">
        <v>1</v>
      </c>
      <c r="T173">
        <v>108</v>
      </c>
      <c r="U173">
        <v>75.400000000000006</v>
      </c>
      <c r="V173">
        <v>133.36000100000001</v>
      </c>
      <c r="W173" t="str">
        <f>_xlfn.XLOOKUP(M173,ActionReference[Action],ActionReference[Reference])</f>
        <v>Approved</v>
      </c>
      <c r="X173" t="str" cm="1">
        <f t="array" ref="X173">_xlfn.IFS(T173&lt;40,"Lower",T173&lt;122,"Middle",TRUE,"Upper")</f>
        <v>Middle</v>
      </c>
    </row>
    <row r="174" spans="1:24" x14ac:dyDescent="0.2">
      <c r="A174">
        <v>2590037</v>
      </c>
      <c r="B174" t="s">
        <v>0</v>
      </c>
      <c r="C174" t="s">
        <v>38</v>
      </c>
      <c r="D174">
        <v>1</v>
      </c>
      <c r="E174" t="s">
        <v>39</v>
      </c>
      <c r="F174">
        <v>1</v>
      </c>
      <c r="G174" t="s">
        <v>43</v>
      </c>
      <c r="H174">
        <v>3</v>
      </c>
      <c r="I174" t="s">
        <v>41</v>
      </c>
      <c r="J174">
        <v>1</v>
      </c>
      <c r="K174">
        <v>30</v>
      </c>
      <c r="L174" t="s">
        <v>7</v>
      </c>
      <c r="M174">
        <v>1</v>
      </c>
      <c r="N174" t="s">
        <v>15</v>
      </c>
      <c r="O174">
        <v>1</v>
      </c>
      <c r="P174" t="s">
        <v>14</v>
      </c>
      <c r="Q174">
        <v>5</v>
      </c>
      <c r="R174" t="s">
        <v>47</v>
      </c>
      <c r="S174">
        <v>1</v>
      </c>
      <c r="T174">
        <v>26</v>
      </c>
      <c r="U174">
        <v>72.5</v>
      </c>
      <c r="V174">
        <v>47.470001199999999</v>
      </c>
      <c r="W174" t="str">
        <f>_xlfn.XLOOKUP(M174,ActionReference[Action],ActionReference[Reference])</f>
        <v>Approved</v>
      </c>
      <c r="X174" t="str" cm="1">
        <f t="array" ref="X174">_xlfn.IFS(T174&lt;40,"Lower",T174&lt;122,"Middle",TRUE,"Upper")</f>
        <v>Lower</v>
      </c>
    </row>
    <row r="175" spans="1:24" x14ac:dyDescent="0.2">
      <c r="A175">
        <v>451965</v>
      </c>
      <c r="B175" t="s">
        <v>0</v>
      </c>
      <c r="C175" t="s">
        <v>38</v>
      </c>
      <c r="D175">
        <v>1</v>
      </c>
      <c r="E175" t="s">
        <v>39</v>
      </c>
      <c r="F175">
        <v>1</v>
      </c>
      <c r="G175" t="s">
        <v>40</v>
      </c>
      <c r="H175">
        <v>1</v>
      </c>
      <c r="I175" t="s">
        <v>50</v>
      </c>
      <c r="J175">
        <v>2</v>
      </c>
      <c r="K175">
        <v>128</v>
      </c>
      <c r="L175" t="s">
        <v>7</v>
      </c>
      <c r="M175">
        <v>1</v>
      </c>
      <c r="N175" t="s">
        <v>16</v>
      </c>
      <c r="O175">
        <v>2</v>
      </c>
      <c r="P175" t="s">
        <v>14</v>
      </c>
      <c r="Q175">
        <v>5</v>
      </c>
      <c r="R175" t="s">
        <v>46</v>
      </c>
      <c r="S175">
        <v>2</v>
      </c>
      <c r="T175">
        <v>39</v>
      </c>
      <c r="U175">
        <v>64.3</v>
      </c>
      <c r="V175">
        <v>88.620002700000001</v>
      </c>
      <c r="W175" t="str">
        <f>_xlfn.XLOOKUP(M175,ActionReference[Action],ActionReference[Reference])</f>
        <v>Approved</v>
      </c>
      <c r="X175" t="str" cm="1">
        <f t="array" ref="X175">_xlfn.IFS(T175&lt;40,"Lower",T175&lt;122,"Middle",TRUE,"Upper")</f>
        <v>Lower</v>
      </c>
    </row>
    <row r="176" spans="1:24" x14ac:dyDescent="0.2">
      <c r="A176">
        <v>619877</v>
      </c>
      <c r="B176" t="s">
        <v>0</v>
      </c>
      <c r="C176" t="s">
        <v>38</v>
      </c>
      <c r="D176">
        <v>1</v>
      </c>
      <c r="E176" t="s">
        <v>39</v>
      </c>
      <c r="F176">
        <v>1</v>
      </c>
      <c r="G176" t="s">
        <v>40</v>
      </c>
      <c r="H176">
        <v>1</v>
      </c>
      <c r="I176" t="s">
        <v>41</v>
      </c>
      <c r="J176">
        <v>1</v>
      </c>
      <c r="K176">
        <v>389</v>
      </c>
      <c r="L176" t="s">
        <v>7</v>
      </c>
      <c r="M176">
        <v>1</v>
      </c>
      <c r="N176" t="s">
        <v>16</v>
      </c>
      <c r="O176">
        <v>2</v>
      </c>
      <c r="P176" t="s">
        <v>14</v>
      </c>
      <c r="Q176">
        <v>5</v>
      </c>
      <c r="R176" t="s">
        <v>47</v>
      </c>
      <c r="S176">
        <v>1</v>
      </c>
      <c r="T176">
        <v>101</v>
      </c>
      <c r="U176">
        <v>83.9</v>
      </c>
      <c r="V176">
        <v>149.679993</v>
      </c>
      <c r="W176" t="str">
        <f>_xlfn.XLOOKUP(M176,ActionReference[Action],ActionReference[Reference])</f>
        <v>Approved</v>
      </c>
      <c r="X176" t="str" cm="1">
        <f t="array" ref="X176">_xlfn.IFS(T176&lt;40,"Lower",T176&lt;122,"Middle",TRUE,"Upper")</f>
        <v>Middle</v>
      </c>
    </row>
    <row r="177" spans="1:24" x14ac:dyDescent="0.2">
      <c r="A177">
        <v>1007846</v>
      </c>
      <c r="B177" t="s">
        <v>0</v>
      </c>
      <c r="C177" t="s">
        <v>38</v>
      </c>
      <c r="D177">
        <v>1</v>
      </c>
      <c r="E177" t="s">
        <v>39</v>
      </c>
      <c r="F177">
        <v>1</v>
      </c>
      <c r="G177" t="s">
        <v>49</v>
      </c>
      <c r="H177">
        <v>2</v>
      </c>
      <c r="I177" t="s">
        <v>41</v>
      </c>
      <c r="J177">
        <v>1</v>
      </c>
      <c r="K177">
        <v>25</v>
      </c>
      <c r="L177" t="s">
        <v>7</v>
      </c>
      <c r="M177">
        <v>1</v>
      </c>
      <c r="N177" t="s">
        <v>16</v>
      </c>
      <c r="O177">
        <v>2</v>
      </c>
      <c r="P177" t="s">
        <v>14</v>
      </c>
      <c r="Q177">
        <v>5</v>
      </c>
      <c r="R177" t="s">
        <v>46</v>
      </c>
      <c r="S177">
        <v>2</v>
      </c>
      <c r="T177">
        <v>164</v>
      </c>
      <c r="U177">
        <v>78.7</v>
      </c>
      <c r="V177">
        <v>138.35000600000001</v>
      </c>
      <c r="W177" t="str">
        <f>_xlfn.XLOOKUP(M177,ActionReference[Action],ActionReference[Reference])</f>
        <v>Approved</v>
      </c>
      <c r="X177" t="str" cm="1">
        <f t="array" ref="X177">_xlfn.IFS(T177&lt;40,"Lower",T177&lt;122,"Middle",TRUE,"Upper")</f>
        <v>Upper</v>
      </c>
    </row>
    <row r="178" spans="1:24" x14ac:dyDescent="0.2">
      <c r="A178">
        <v>497404</v>
      </c>
      <c r="B178" t="s">
        <v>0</v>
      </c>
      <c r="C178" t="s">
        <v>38</v>
      </c>
      <c r="D178">
        <v>1</v>
      </c>
      <c r="E178" t="s">
        <v>39</v>
      </c>
      <c r="F178">
        <v>1</v>
      </c>
      <c r="G178" t="s">
        <v>43</v>
      </c>
      <c r="H178">
        <v>3</v>
      </c>
      <c r="I178" t="s">
        <v>41</v>
      </c>
      <c r="J178">
        <v>1</v>
      </c>
      <c r="K178">
        <v>65</v>
      </c>
      <c r="L178" t="s">
        <v>6</v>
      </c>
      <c r="M178">
        <v>3</v>
      </c>
      <c r="N178" t="s">
        <v>16</v>
      </c>
      <c r="O178">
        <v>2</v>
      </c>
      <c r="P178" t="s">
        <v>14</v>
      </c>
      <c r="Q178">
        <v>5</v>
      </c>
      <c r="R178" t="s">
        <v>46</v>
      </c>
      <c r="S178">
        <v>2</v>
      </c>
      <c r="T178">
        <v>5</v>
      </c>
      <c r="U178">
        <v>69</v>
      </c>
      <c r="V178">
        <v>83.160003700000004</v>
      </c>
      <c r="W178" t="str">
        <f>_xlfn.XLOOKUP(M178,ActionReference[Action],ActionReference[Reference])</f>
        <v>Denied</v>
      </c>
      <c r="X178" t="str" cm="1">
        <f t="array" ref="X178">_xlfn.IFS(T178&lt;40,"Lower",T178&lt;122,"Middle",TRUE,"Upper")</f>
        <v>Lower</v>
      </c>
    </row>
    <row r="179" spans="1:24" x14ac:dyDescent="0.2">
      <c r="A179">
        <v>342634</v>
      </c>
      <c r="B179" t="s">
        <v>0</v>
      </c>
      <c r="C179" t="s">
        <v>45</v>
      </c>
      <c r="D179">
        <v>3</v>
      </c>
      <c r="E179" t="s">
        <v>39</v>
      </c>
      <c r="F179">
        <v>1</v>
      </c>
      <c r="G179" t="s">
        <v>40</v>
      </c>
      <c r="H179">
        <v>1</v>
      </c>
      <c r="I179" t="s">
        <v>41</v>
      </c>
      <c r="J179">
        <v>1</v>
      </c>
      <c r="K179">
        <v>102</v>
      </c>
      <c r="L179" t="s">
        <v>7</v>
      </c>
      <c r="M179">
        <v>1</v>
      </c>
      <c r="N179" t="s">
        <v>16</v>
      </c>
      <c r="O179">
        <v>2</v>
      </c>
      <c r="P179" t="s">
        <v>14</v>
      </c>
      <c r="Q179">
        <v>5</v>
      </c>
      <c r="R179" t="s">
        <v>47</v>
      </c>
      <c r="S179">
        <v>1</v>
      </c>
      <c r="T179">
        <v>48</v>
      </c>
      <c r="U179">
        <v>61.4</v>
      </c>
      <c r="V179">
        <v>103.050003</v>
      </c>
      <c r="W179" t="str">
        <f>_xlfn.XLOOKUP(M179,ActionReference[Action],ActionReference[Reference])</f>
        <v>Approved</v>
      </c>
      <c r="X179" t="str" cm="1">
        <f t="array" ref="X179">_xlfn.IFS(T179&lt;40,"Lower",T179&lt;122,"Middle",TRUE,"Upper")</f>
        <v>Middle</v>
      </c>
    </row>
    <row r="180" spans="1:24" x14ac:dyDescent="0.2">
      <c r="A180">
        <v>3041974</v>
      </c>
      <c r="B180" t="s">
        <v>0</v>
      </c>
      <c r="C180" t="s">
        <v>38</v>
      </c>
      <c r="D180">
        <v>1</v>
      </c>
      <c r="E180" t="s">
        <v>39</v>
      </c>
      <c r="F180">
        <v>1</v>
      </c>
      <c r="G180" t="s">
        <v>49</v>
      </c>
      <c r="H180">
        <v>2</v>
      </c>
      <c r="I180" t="s">
        <v>41</v>
      </c>
      <c r="J180">
        <v>1</v>
      </c>
      <c r="K180">
        <v>10</v>
      </c>
      <c r="L180" t="s">
        <v>7</v>
      </c>
      <c r="M180">
        <v>1</v>
      </c>
      <c r="N180" t="s">
        <v>16</v>
      </c>
      <c r="O180">
        <v>2</v>
      </c>
      <c r="P180" t="s">
        <v>14</v>
      </c>
      <c r="Q180">
        <v>5</v>
      </c>
      <c r="R180" t="s">
        <v>46</v>
      </c>
      <c r="S180">
        <v>2</v>
      </c>
      <c r="T180">
        <v>33</v>
      </c>
      <c r="U180">
        <v>62.7</v>
      </c>
      <c r="V180">
        <v>115.379997</v>
      </c>
      <c r="W180" t="str">
        <f>_xlfn.XLOOKUP(M180,ActionReference[Action],ActionReference[Reference])</f>
        <v>Approved</v>
      </c>
      <c r="X180" t="str" cm="1">
        <f t="array" ref="X180">_xlfn.IFS(T180&lt;40,"Lower",T180&lt;122,"Middle",TRUE,"Upper")</f>
        <v>Lower</v>
      </c>
    </row>
    <row r="181" spans="1:24" x14ac:dyDescent="0.2">
      <c r="A181">
        <v>451965</v>
      </c>
      <c r="B181" t="s">
        <v>0</v>
      </c>
      <c r="C181" t="s">
        <v>38</v>
      </c>
      <c r="D181">
        <v>1</v>
      </c>
      <c r="E181" t="s">
        <v>39</v>
      </c>
      <c r="F181">
        <v>1</v>
      </c>
      <c r="G181" t="s">
        <v>43</v>
      </c>
      <c r="H181">
        <v>3</v>
      </c>
      <c r="I181" t="s">
        <v>41</v>
      </c>
      <c r="J181">
        <v>1</v>
      </c>
      <c r="K181">
        <v>112</v>
      </c>
      <c r="L181" t="s">
        <v>7</v>
      </c>
      <c r="M181">
        <v>1</v>
      </c>
      <c r="N181" t="s">
        <v>16</v>
      </c>
      <c r="O181">
        <v>2</v>
      </c>
      <c r="P181" t="s">
        <v>9</v>
      </c>
      <c r="Q181">
        <v>2</v>
      </c>
      <c r="R181" t="s">
        <v>46</v>
      </c>
      <c r="S181">
        <v>2</v>
      </c>
      <c r="T181">
        <v>48</v>
      </c>
      <c r="U181">
        <v>79.599999999999994</v>
      </c>
      <c r="V181">
        <v>132.85000600000001</v>
      </c>
      <c r="W181" t="str">
        <f>_xlfn.XLOOKUP(M181,ActionReference[Action],ActionReference[Reference])</f>
        <v>Approved</v>
      </c>
      <c r="X181" t="str" cm="1">
        <f t="array" ref="X181">_xlfn.IFS(T181&lt;40,"Lower",T181&lt;122,"Middle",TRUE,"Upper")</f>
        <v>Middle</v>
      </c>
    </row>
    <row r="182" spans="1:24" x14ac:dyDescent="0.2">
      <c r="A182">
        <v>451965</v>
      </c>
      <c r="B182" t="s">
        <v>0</v>
      </c>
      <c r="C182" t="s">
        <v>38</v>
      </c>
      <c r="D182">
        <v>1</v>
      </c>
      <c r="E182" t="s">
        <v>39</v>
      </c>
      <c r="F182">
        <v>1</v>
      </c>
      <c r="G182" t="s">
        <v>40</v>
      </c>
      <c r="H182">
        <v>1</v>
      </c>
      <c r="I182" t="s">
        <v>50</v>
      </c>
      <c r="J182">
        <v>2</v>
      </c>
      <c r="K182">
        <v>254</v>
      </c>
      <c r="L182" t="s">
        <v>7</v>
      </c>
      <c r="M182">
        <v>1</v>
      </c>
      <c r="N182" t="s">
        <v>16</v>
      </c>
      <c r="O182">
        <v>2</v>
      </c>
      <c r="P182" t="s">
        <v>14</v>
      </c>
      <c r="Q182">
        <v>5</v>
      </c>
      <c r="R182" t="s">
        <v>47</v>
      </c>
      <c r="S182">
        <v>1</v>
      </c>
      <c r="T182">
        <v>203</v>
      </c>
      <c r="U182">
        <v>52.3</v>
      </c>
      <c r="V182">
        <v>159.550003</v>
      </c>
      <c r="W182" t="str">
        <f>_xlfn.XLOOKUP(M182,ActionReference[Action],ActionReference[Reference])</f>
        <v>Approved</v>
      </c>
      <c r="X182" t="str" cm="1">
        <f t="array" ref="X182">_xlfn.IFS(T182&lt;40,"Lower",T182&lt;122,"Middle",TRUE,"Upper")</f>
        <v>Upper</v>
      </c>
    </row>
    <row r="183" spans="1:24" x14ac:dyDescent="0.2">
      <c r="A183">
        <v>451965</v>
      </c>
      <c r="B183" t="s">
        <v>0</v>
      </c>
      <c r="C183" t="s">
        <v>38</v>
      </c>
      <c r="D183">
        <v>1</v>
      </c>
      <c r="E183" t="s">
        <v>39</v>
      </c>
      <c r="F183">
        <v>1</v>
      </c>
      <c r="G183" t="s">
        <v>40</v>
      </c>
      <c r="H183">
        <v>1</v>
      </c>
      <c r="I183" t="s">
        <v>50</v>
      </c>
      <c r="J183">
        <v>2</v>
      </c>
      <c r="K183">
        <v>163</v>
      </c>
      <c r="L183" t="s">
        <v>7</v>
      </c>
      <c r="M183">
        <v>1</v>
      </c>
      <c r="N183" t="s">
        <v>16</v>
      </c>
      <c r="O183">
        <v>2</v>
      </c>
      <c r="P183" t="s">
        <v>9</v>
      </c>
      <c r="Q183">
        <v>2</v>
      </c>
      <c r="R183" t="s">
        <v>46</v>
      </c>
      <c r="S183">
        <v>2</v>
      </c>
      <c r="T183">
        <v>191</v>
      </c>
      <c r="U183">
        <v>67.900000000000006</v>
      </c>
      <c r="V183">
        <v>139.19000199999999</v>
      </c>
      <c r="W183" t="str">
        <f>_xlfn.XLOOKUP(M183,ActionReference[Action],ActionReference[Reference])</f>
        <v>Approved</v>
      </c>
      <c r="X183" t="str" cm="1">
        <f t="array" ref="X183">_xlfn.IFS(T183&lt;40,"Lower",T183&lt;122,"Middle",TRUE,"Upper")</f>
        <v>Upper</v>
      </c>
    </row>
    <row r="184" spans="1:24" x14ac:dyDescent="0.2">
      <c r="A184">
        <v>852218</v>
      </c>
      <c r="B184" t="s">
        <v>0</v>
      </c>
      <c r="C184" t="s">
        <v>38</v>
      </c>
      <c r="D184">
        <v>1</v>
      </c>
      <c r="E184" t="s">
        <v>39</v>
      </c>
      <c r="F184">
        <v>1</v>
      </c>
      <c r="G184" t="s">
        <v>43</v>
      </c>
      <c r="H184">
        <v>3</v>
      </c>
      <c r="I184" t="s">
        <v>41</v>
      </c>
      <c r="J184">
        <v>1</v>
      </c>
      <c r="K184">
        <v>416</v>
      </c>
      <c r="L184" t="s">
        <v>7</v>
      </c>
      <c r="M184">
        <v>1</v>
      </c>
      <c r="N184" t="s">
        <v>16</v>
      </c>
      <c r="O184">
        <v>2</v>
      </c>
      <c r="P184" t="s">
        <v>9</v>
      </c>
      <c r="Q184">
        <v>2</v>
      </c>
      <c r="R184" t="s">
        <v>47</v>
      </c>
      <c r="S184">
        <v>1</v>
      </c>
      <c r="T184">
        <v>175</v>
      </c>
      <c r="U184">
        <v>61.1</v>
      </c>
      <c r="V184">
        <v>165.91999799999999</v>
      </c>
      <c r="W184" t="str">
        <f>_xlfn.XLOOKUP(M184,ActionReference[Action],ActionReference[Reference])</f>
        <v>Approved</v>
      </c>
      <c r="X184" t="str" cm="1">
        <f t="array" ref="X184">_xlfn.IFS(T184&lt;40,"Lower",T184&lt;122,"Middle",TRUE,"Upper")</f>
        <v>Upper</v>
      </c>
    </row>
    <row r="185" spans="1:24" x14ac:dyDescent="0.2">
      <c r="A185">
        <v>451965</v>
      </c>
      <c r="B185" t="s">
        <v>0</v>
      </c>
      <c r="C185" t="s">
        <v>38</v>
      </c>
      <c r="D185">
        <v>1</v>
      </c>
      <c r="E185" t="s">
        <v>39</v>
      </c>
      <c r="F185">
        <v>1</v>
      </c>
      <c r="G185" t="s">
        <v>49</v>
      </c>
      <c r="H185">
        <v>2</v>
      </c>
      <c r="I185" t="s">
        <v>41</v>
      </c>
      <c r="J185">
        <v>1</v>
      </c>
      <c r="K185">
        <v>5</v>
      </c>
      <c r="L185" t="s">
        <v>6</v>
      </c>
      <c r="M185">
        <v>3</v>
      </c>
      <c r="N185" t="s">
        <v>16</v>
      </c>
      <c r="O185">
        <v>2</v>
      </c>
      <c r="P185" t="s">
        <v>10</v>
      </c>
      <c r="Q185">
        <v>3</v>
      </c>
      <c r="R185" t="s">
        <v>47</v>
      </c>
      <c r="S185">
        <v>1</v>
      </c>
      <c r="T185">
        <v>58</v>
      </c>
      <c r="U185">
        <v>58.4</v>
      </c>
      <c r="V185">
        <v>104.489998</v>
      </c>
      <c r="W185" t="str">
        <f>_xlfn.XLOOKUP(M185,ActionReference[Action],ActionReference[Reference])</f>
        <v>Denied</v>
      </c>
      <c r="X185" t="str" cm="1">
        <f t="array" ref="X185">_xlfn.IFS(T185&lt;40,"Lower",T185&lt;122,"Middle",TRUE,"Upper")</f>
        <v>Middle</v>
      </c>
    </row>
    <row r="186" spans="1:24" x14ac:dyDescent="0.2">
      <c r="A186">
        <v>2712969</v>
      </c>
      <c r="B186" t="s">
        <v>0</v>
      </c>
      <c r="C186" t="s">
        <v>38</v>
      </c>
      <c r="D186">
        <v>1</v>
      </c>
      <c r="E186" t="s">
        <v>39</v>
      </c>
      <c r="F186">
        <v>1</v>
      </c>
      <c r="G186" t="s">
        <v>40</v>
      </c>
      <c r="H186">
        <v>1</v>
      </c>
      <c r="I186" t="s">
        <v>41</v>
      </c>
      <c r="J186">
        <v>1</v>
      </c>
      <c r="K186">
        <v>125</v>
      </c>
      <c r="L186" t="s">
        <v>7</v>
      </c>
      <c r="M186">
        <v>1</v>
      </c>
      <c r="N186" t="s">
        <v>15</v>
      </c>
      <c r="O186">
        <v>1</v>
      </c>
      <c r="P186" t="s">
        <v>9</v>
      </c>
      <c r="Q186">
        <v>2</v>
      </c>
      <c r="R186" t="s">
        <v>47</v>
      </c>
      <c r="S186">
        <v>1</v>
      </c>
      <c r="T186">
        <v>26</v>
      </c>
      <c r="U186">
        <v>68.400000000000006</v>
      </c>
      <c r="V186">
        <v>58.290000900000003</v>
      </c>
      <c r="W186" t="str">
        <f>_xlfn.XLOOKUP(M186,ActionReference[Action],ActionReference[Reference])</f>
        <v>Approved</v>
      </c>
      <c r="X186" t="str" cm="1">
        <f t="array" ref="X186">_xlfn.IFS(T186&lt;40,"Lower",T186&lt;122,"Middle",TRUE,"Upper")</f>
        <v>Lower</v>
      </c>
    </row>
    <row r="187" spans="1:24" x14ac:dyDescent="0.2">
      <c r="A187">
        <v>697633</v>
      </c>
      <c r="B187" t="s">
        <v>0</v>
      </c>
      <c r="C187" t="s">
        <v>38</v>
      </c>
      <c r="D187">
        <v>1</v>
      </c>
      <c r="E187" t="s">
        <v>39</v>
      </c>
      <c r="F187">
        <v>1</v>
      </c>
      <c r="G187" t="s">
        <v>43</v>
      </c>
      <c r="H187">
        <v>3</v>
      </c>
      <c r="I187" t="s">
        <v>41</v>
      </c>
      <c r="J187">
        <v>1</v>
      </c>
      <c r="K187">
        <v>70</v>
      </c>
      <c r="L187" t="s">
        <v>6</v>
      </c>
      <c r="M187">
        <v>3</v>
      </c>
      <c r="N187" t="s">
        <v>16</v>
      </c>
      <c r="O187">
        <v>2</v>
      </c>
      <c r="P187" t="s">
        <v>14</v>
      </c>
      <c r="Q187">
        <v>5</v>
      </c>
      <c r="R187" t="s">
        <v>47</v>
      </c>
      <c r="S187">
        <v>1</v>
      </c>
      <c r="T187">
        <v>42</v>
      </c>
      <c r="U187">
        <v>54.2</v>
      </c>
      <c r="V187">
        <v>117.139999</v>
      </c>
      <c r="W187" t="str">
        <f>_xlfn.XLOOKUP(M187,ActionReference[Action],ActionReference[Reference])</f>
        <v>Denied</v>
      </c>
      <c r="X187" t="str" cm="1">
        <f t="array" ref="X187">_xlfn.IFS(T187&lt;40,"Lower",T187&lt;122,"Middle",TRUE,"Upper")</f>
        <v>Middle</v>
      </c>
    </row>
    <row r="188" spans="1:24" x14ac:dyDescent="0.2">
      <c r="A188">
        <v>852218</v>
      </c>
      <c r="B188" t="s">
        <v>0</v>
      </c>
      <c r="C188" t="s">
        <v>38</v>
      </c>
      <c r="D188">
        <v>1</v>
      </c>
      <c r="E188" t="s">
        <v>39</v>
      </c>
      <c r="F188">
        <v>1</v>
      </c>
      <c r="G188" t="s">
        <v>40</v>
      </c>
      <c r="H188">
        <v>1</v>
      </c>
      <c r="I188" t="s">
        <v>41</v>
      </c>
      <c r="J188">
        <v>1</v>
      </c>
      <c r="K188">
        <v>258</v>
      </c>
      <c r="L188" t="s">
        <v>44</v>
      </c>
      <c r="M188">
        <v>6</v>
      </c>
      <c r="N188" t="s">
        <v>16</v>
      </c>
      <c r="O188">
        <v>2</v>
      </c>
      <c r="P188" t="s">
        <v>14</v>
      </c>
      <c r="Q188">
        <v>5</v>
      </c>
      <c r="R188" t="s">
        <v>47</v>
      </c>
      <c r="S188">
        <v>1</v>
      </c>
      <c r="T188">
        <v>65</v>
      </c>
      <c r="U188">
        <v>75.400000000000006</v>
      </c>
      <c r="V188">
        <v>110.360001</v>
      </c>
      <c r="W188" t="str">
        <f>_xlfn.XLOOKUP(M188,ActionReference[Action],ActionReference[Reference])</f>
        <v>Approved</v>
      </c>
      <c r="X188" t="str" cm="1">
        <f t="array" ref="X188">_xlfn.IFS(T188&lt;40,"Lower",T188&lt;122,"Middle",TRUE,"Upper")</f>
        <v>Middle</v>
      </c>
    </row>
    <row r="189" spans="1:24" x14ac:dyDescent="0.2">
      <c r="A189">
        <v>451965</v>
      </c>
      <c r="B189" t="s">
        <v>0</v>
      </c>
      <c r="C189" t="s">
        <v>38</v>
      </c>
      <c r="D189">
        <v>1</v>
      </c>
      <c r="E189" t="s">
        <v>39</v>
      </c>
      <c r="F189">
        <v>1</v>
      </c>
      <c r="G189" t="s">
        <v>49</v>
      </c>
      <c r="H189">
        <v>2</v>
      </c>
      <c r="I189" t="s">
        <v>41</v>
      </c>
      <c r="J189">
        <v>1</v>
      </c>
      <c r="K189">
        <v>7</v>
      </c>
      <c r="L189" t="s">
        <v>6</v>
      </c>
      <c r="M189">
        <v>3</v>
      </c>
      <c r="N189" t="s">
        <v>11</v>
      </c>
      <c r="O189">
        <v>3</v>
      </c>
      <c r="P189" t="s">
        <v>14</v>
      </c>
      <c r="Q189">
        <v>5</v>
      </c>
      <c r="R189" t="s">
        <v>47</v>
      </c>
      <c r="S189">
        <v>1</v>
      </c>
      <c r="T189">
        <v>37</v>
      </c>
      <c r="U189">
        <v>46.5</v>
      </c>
      <c r="V189">
        <v>164.53999300000001</v>
      </c>
      <c r="W189" t="str">
        <f>_xlfn.XLOOKUP(M189,ActionReference[Action],ActionReference[Reference])</f>
        <v>Denied</v>
      </c>
      <c r="X189" t="str" cm="1">
        <f t="array" ref="X189">_xlfn.IFS(T189&lt;40,"Lower",T189&lt;122,"Middle",TRUE,"Upper")</f>
        <v>Lower</v>
      </c>
    </row>
    <row r="190" spans="1:24" x14ac:dyDescent="0.2">
      <c r="A190">
        <v>463735</v>
      </c>
      <c r="B190" t="s">
        <v>0</v>
      </c>
      <c r="C190" t="s">
        <v>38</v>
      </c>
      <c r="D190">
        <v>1</v>
      </c>
      <c r="E190" t="s">
        <v>39</v>
      </c>
      <c r="F190">
        <v>1</v>
      </c>
      <c r="G190" t="s">
        <v>40</v>
      </c>
      <c r="H190">
        <v>1</v>
      </c>
      <c r="I190" t="s">
        <v>41</v>
      </c>
      <c r="J190">
        <v>1</v>
      </c>
      <c r="K190">
        <v>45</v>
      </c>
      <c r="L190" t="s">
        <v>44</v>
      </c>
      <c r="M190">
        <v>6</v>
      </c>
      <c r="N190" t="s">
        <v>16</v>
      </c>
      <c r="O190">
        <v>2</v>
      </c>
      <c r="P190" t="s">
        <v>14</v>
      </c>
      <c r="Q190">
        <v>5</v>
      </c>
      <c r="R190" t="s">
        <v>46</v>
      </c>
      <c r="S190">
        <v>2</v>
      </c>
      <c r="T190">
        <v>22</v>
      </c>
      <c r="U190">
        <v>63.3</v>
      </c>
      <c r="V190">
        <v>71.980003400000001</v>
      </c>
      <c r="W190" t="str">
        <f>_xlfn.XLOOKUP(M190,ActionReference[Action],ActionReference[Reference])</f>
        <v>Approved</v>
      </c>
      <c r="X190" t="str" cm="1">
        <f t="array" ref="X190">_xlfn.IFS(T190&lt;40,"Lower",T190&lt;122,"Middle",TRUE,"Upper")</f>
        <v>Lower</v>
      </c>
    </row>
    <row r="191" spans="1:24" x14ac:dyDescent="0.2">
      <c r="A191">
        <v>852218</v>
      </c>
      <c r="B191" t="s">
        <v>0</v>
      </c>
      <c r="C191" t="s">
        <v>38</v>
      </c>
      <c r="D191">
        <v>1</v>
      </c>
      <c r="E191" t="s">
        <v>39</v>
      </c>
      <c r="F191">
        <v>1</v>
      </c>
      <c r="G191" t="s">
        <v>40</v>
      </c>
      <c r="H191">
        <v>1</v>
      </c>
      <c r="I191" t="s">
        <v>41</v>
      </c>
      <c r="J191">
        <v>1</v>
      </c>
      <c r="K191">
        <v>184</v>
      </c>
      <c r="L191" t="s">
        <v>44</v>
      </c>
      <c r="M191">
        <v>6</v>
      </c>
      <c r="N191" t="s">
        <v>16</v>
      </c>
      <c r="O191">
        <v>2</v>
      </c>
      <c r="P191" t="s">
        <v>9</v>
      </c>
      <c r="Q191">
        <v>2</v>
      </c>
      <c r="R191" t="s">
        <v>46</v>
      </c>
      <c r="S191">
        <v>2</v>
      </c>
      <c r="T191">
        <v>98</v>
      </c>
      <c r="U191">
        <v>68.400000000000006</v>
      </c>
      <c r="V191">
        <v>186.58999600000001</v>
      </c>
      <c r="W191" t="str">
        <f>_xlfn.XLOOKUP(M191,ActionReference[Action],ActionReference[Reference])</f>
        <v>Approved</v>
      </c>
      <c r="X191" t="str" cm="1">
        <f t="array" ref="X191">_xlfn.IFS(T191&lt;40,"Lower",T191&lt;122,"Middle",TRUE,"Upper")</f>
        <v>Middle</v>
      </c>
    </row>
    <row r="192" spans="1:24" x14ac:dyDescent="0.2">
      <c r="A192">
        <v>722777</v>
      </c>
      <c r="B192" t="s">
        <v>0</v>
      </c>
      <c r="C192" t="s">
        <v>38</v>
      </c>
      <c r="D192">
        <v>1</v>
      </c>
      <c r="E192" t="s">
        <v>39</v>
      </c>
      <c r="F192">
        <v>1</v>
      </c>
      <c r="G192" t="s">
        <v>43</v>
      </c>
      <c r="H192">
        <v>3</v>
      </c>
      <c r="I192" t="s">
        <v>41</v>
      </c>
      <c r="J192">
        <v>1</v>
      </c>
      <c r="K192">
        <v>43</v>
      </c>
      <c r="L192" t="s">
        <v>7</v>
      </c>
      <c r="M192">
        <v>1</v>
      </c>
      <c r="N192" t="s">
        <v>16</v>
      </c>
      <c r="O192">
        <v>2</v>
      </c>
      <c r="P192" t="s">
        <v>14</v>
      </c>
      <c r="Q192">
        <v>5</v>
      </c>
      <c r="R192" t="s">
        <v>47</v>
      </c>
      <c r="S192">
        <v>1</v>
      </c>
      <c r="T192">
        <v>61</v>
      </c>
      <c r="U192">
        <v>74.7</v>
      </c>
      <c r="V192">
        <v>116.760002</v>
      </c>
      <c r="W192" t="str">
        <f>_xlfn.XLOOKUP(M192,ActionReference[Action],ActionReference[Reference])</f>
        <v>Approved</v>
      </c>
      <c r="X192" t="str" cm="1">
        <f t="array" ref="X192">_xlfn.IFS(T192&lt;40,"Lower",T192&lt;122,"Middle",TRUE,"Upper")</f>
        <v>Middle</v>
      </c>
    </row>
    <row r="193" spans="1:24" x14ac:dyDescent="0.2">
      <c r="A193">
        <v>451965</v>
      </c>
      <c r="B193" t="s">
        <v>0</v>
      </c>
      <c r="C193" t="s">
        <v>38</v>
      </c>
      <c r="D193">
        <v>1</v>
      </c>
      <c r="E193" t="s">
        <v>39</v>
      </c>
      <c r="F193">
        <v>1</v>
      </c>
      <c r="G193" t="s">
        <v>43</v>
      </c>
      <c r="H193">
        <v>3</v>
      </c>
      <c r="I193" t="s">
        <v>41</v>
      </c>
      <c r="J193">
        <v>1</v>
      </c>
      <c r="K193">
        <v>287</v>
      </c>
      <c r="L193" t="s">
        <v>7</v>
      </c>
      <c r="M193">
        <v>1</v>
      </c>
      <c r="N193" t="s">
        <v>16</v>
      </c>
      <c r="O193">
        <v>2</v>
      </c>
      <c r="P193" t="s">
        <v>14</v>
      </c>
      <c r="Q193">
        <v>5</v>
      </c>
      <c r="R193" t="s">
        <v>47</v>
      </c>
      <c r="S193">
        <v>1</v>
      </c>
      <c r="U193">
        <v>89.8</v>
      </c>
      <c r="V193">
        <v>106.779999</v>
      </c>
      <c r="W193" t="str">
        <f>_xlfn.XLOOKUP(M193,ActionReference[Action],ActionReference[Reference])</f>
        <v>Approved</v>
      </c>
      <c r="X193" t="str" cm="1">
        <f t="array" ref="X193">_xlfn.IFS(T193&lt;40,"Lower",T193&lt;122,"Middle",TRUE,"Upper")</f>
        <v>Lower</v>
      </c>
    </row>
    <row r="194" spans="1:24" x14ac:dyDescent="0.2">
      <c r="A194">
        <v>451965</v>
      </c>
      <c r="B194" t="s">
        <v>0</v>
      </c>
      <c r="C194" t="s">
        <v>38</v>
      </c>
      <c r="D194">
        <v>1</v>
      </c>
      <c r="E194" t="s">
        <v>39</v>
      </c>
      <c r="F194">
        <v>1</v>
      </c>
      <c r="G194" t="s">
        <v>40</v>
      </c>
      <c r="H194">
        <v>1</v>
      </c>
      <c r="I194" t="s">
        <v>41</v>
      </c>
      <c r="J194">
        <v>1</v>
      </c>
      <c r="K194">
        <v>170</v>
      </c>
      <c r="L194" t="s">
        <v>7</v>
      </c>
      <c r="M194">
        <v>1</v>
      </c>
      <c r="N194" t="s">
        <v>16</v>
      </c>
      <c r="O194">
        <v>2</v>
      </c>
      <c r="P194" t="s">
        <v>14</v>
      </c>
      <c r="Q194">
        <v>5</v>
      </c>
      <c r="R194" t="s">
        <v>47</v>
      </c>
      <c r="S194">
        <v>1</v>
      </c>
      <c r="T194">
        <v>44</v>
      </c>
      <c r="U194">
        <v>64.900000000000006</v>
      </c>
      <c r="V194">
        <v>103.230003</v>
      </c>
      <c r="W194" t="str">
        <f>_xlfn.XLOOKUP(M194,ActionReference[Action],ActionReference[Reference])</f>
        <v>Approved</v>
      </c>
      <c r="X194" t="str" cm="1">
        <f t="array" ref="X194">_xlfn.IFS(T194&lt;40,"Lower",T194&lt;122,"Middle",TRUE,"Upper")</f>
        <v>Middle</v>
      </c>
    </row>
    <row r="195" spans="1:24" x14ac:dyDescent="0.2">
      <c r="A195">
        <v>233031</v>
      </c>
      <c r="B195" t="s">
        <v>0</v>
      </c>
      <c r="C195" t="s">
        <v>38</v>
      </c>
      <c r="D195">
        <v>1</v>
      </c>
      <c r="E195" t="s">
        <v>54</v>
      </c>
      <c r="F195">
        <v>2</v>
      </c>
      <c r="G195" t="s">
        <v>49</v>
      </c>
      <c r="H195">
        <v>2</v>
      </c>
      <c r="I195" t="s">
        <v>41</v>
      </c>
      <c r="J195">
        <v>1</v>
      </c>
      <c r="K195">
        <v>3</v>
      </c>
      <c r="L195" t="s">
        <v>6</v>
      </c>
      <c r="M195">
        <v>3</v>
      </c>
      <c r="N195" t="s">
        <v>16</v>
      </c>
      <c r="O195">
        <v>2</v>
      </c>
      <c r="P195" t="s">
        <v>14</v>
      </c>
      <c r="Q195">
        <v>5</v>
      </c>
      <c r="R195" t="s">
        <v>46</v>
      </c>
      <c r="S195">
        <v>2</v>
      </c>
      <c r="T195">
        <v>36</v>
      </c>
      <c r="U195">
        <v>47.7</v>
      </c>
      <c r="V195">
        <v>87.980003400000001</v>
      </c>
      <c r="W195" t="str">
        <f>_xlfn.XLOOKUP(M195,ActionReference[Action],ActionReference[Reference])</f>
        <v>Denied</v>
      </c>
      <c r="X195" t="str" cm="1">
        <f t="array" ref="X195">_xlfn.IFS(T195&lt;40,"Lower",T195&lt;122,"Middle",TRUE,"Upper")</f>
        <v>Lower</v>
      </c>
    </row>
    <row r="196" spans="1:24" x14ac:dyDescent="0.2">
      <c r="A196">
        <v>852320</v>
      </c>
      <c r="B196" t="s">
        <v>0</v>
      </c>
      <c r="C196" t="s">
        <v>38</v>
      </c>
      <c r="D196">
        <v>1</v>
      </c>
      <c r="E196" t="s">
        <v>54</v>
      </c>
      <c r="F196">
        <v>2</v>
      </c>
      <c r="G196" t="s">
        <v>40</v>
      </c>
      <c r="H196">
        <v>1</v>
      </c>
      <c r="I196" t="s">
        <v>41</v>
      </c>
      <c r="J196">
        <v>1</v>
      </c>
      <c r="K196">
        <v>116</v>
      </c>
      <c r="L196" t="s">
        <v>7</v>
      </c>
      <c r="M196">
        <v>1</v>
      </c>
      <c r="N196" t="s">
        <v>16</v>
      </c>
      <c r="O196">
        <v>2</v>
      </c>
      <c r="P196" t="s">
        <v>14</v>
      </c>
      <c r="Q196">
        <v>5</v>
      </c>
      <c r="R196" t="s">
        <v>47</v>
      </c>
      <c r="S196">
        <v>1</v>
      </c>
      <c r="T196">
        <v>42</v>
      </c>
      <c r="U196">
        <v>63</v>
      </c>
      <c r="V196">
        <v>113.760002</v>
      </c>
      <c r="W196" t="str">
        <f>_xlfn.XLOOKUP(M196,ActionReference[Action],ActionReference[Reference])</f>
        <v>Approved</v>
      </c>
      <c r="X196" t="str" cm="1">
        <f t="array" ref="X196">_xlfn.IFS(T196&lt;40,"Lower",T196&lt;122,"Middle",TRUE,"Upper")</f>
        <v>Middle</v>
      </c>
    </row>
    <row r="197" spans="1:24" x14ac:dyDescent="0.2">
      <c r="A197">
        <v>451965</v>
      </c>
      <c r="B197" t="s">
        <v>0</v>
      </c>
      <c r="C197" t="s">
        <v>38</v>
      </c>
      <c r="D197">
        <v>1</v>
      </c>
      <c r="E197" t="s">
        <v>39</v>
      </c>
      <c r="F197">
        <v>1</v>
      </c>
      <c r="G197" t="s">
        <v>40</v>
      </c>
      <c r="H197">
        <v>1</v>
      </c>
      <c r="I197" t="s">
        <v>50</v>
      </c>
      <c r="J197">
        <v>2</v>
      </c>
      <c r="K197">
        <v>88</v>
      </c>
      <c r="L197" t="s">
        <v>44</v>
      </c>
      <c r="M197">
        <v>6</v>
      </c>
      <c r="N197" t="s">
        <v>15</v>
      </c>
      <c r="O197">
        <v>1</v>
      </c>
      <c r="P197" t="s">
        <v>14</v>
      </c>
      <c r="Q197">
        <v>5</v>
      </c>
      <c r="R197" t="s">
        <v>47</v>
      </c>
      <c r="S197">
        <v>1</v>
      </c>
      <c r="T197">
        <v>87</v>
      </c>
      <c r="U197">
        <v>79.599999999999994</v>
      </c>
      <c r="V197">
        <v>75.309997600000003</v>
      </c>
      <c r="W197" t="str">
        <f>_xlfn.XLOOKUP(M197,ActionReference[Action],ActionReference[Reference])</f>
        <v>Approved</v>
      </c>
      <c r="X197" t="str" cm="1">
        <f t="array" ref="X197">_xlfn.IFS(T197&lt;40,"Lower",T197&lt;122,"Middle",TRUE,"Upper")</f>
        <v>Middle</v>
      </c>
    </row>
    <row r="198" spans="1:24" x14ac:dyDescent="0.2">
      <c r="A198">
        <v>504713</v>
      </c>
      <c r="B198" t="s">
        <v>0</v>
      </c>
      <c r="C198" t="s">
        <v>38</v>
      </c>
      <c r="D198">
        <v>1</v>
      </c>
      <c r="E198" t="s">
        <v>39</v>
      </c>
      <c r="F198">
        <v>1</v>
      </c>
      <c r="G198" t="s">
        <v>49</v>
      </c>
      <c r="H198">
        <v>2</v>
      </c>
      <c r="I198" t="s">
        <v>41</v>
      </c>
      <c r="J198">
        <v>1</v>
      </c>
      <c r="K198">
        <v>105</v>
      </c>
      <c r="L198" t="s">
        <v>7</v>
      </c>
      <c r="M198">
        <v>1</v>
      </c>
      <c r="N198" t="s">
        <v>16</v>
      </c>
      <c r="O198">
        <v>2</v>
      </c>
      <c r="P198" t="s">
        <v>14</v>
      </c>
      <c r="Q198">
        <v>5</v>
      </c>
      <c r="R198" t="s">
        <v>46</v>
      </c>
      <c r="S198">
        <v>2</v>
      </c>
      <c r="T198">
        <v>31</v>
      </c>
      <c r="U198">
        <v>65.3</v>
      </c>
      <c r="V198">
        <v>112.379997</v>
      </c>
      <c r="W198" t="str">
        <f>_xlfn.XLOOKUP(M198,ActionReference[Action],ActionReference[Reference])</f>
        <v>Approved</v>
      </c>
      <c r="X198" t="str" cm="1">
        <f t="array" ref="X198">_xlfn.IFS(T198&lt;40,"Lower",T198&lt;122,"Middle",TRUE,"Upper")</f>
        <v>Lower</v>
      </c>
    </row>
    <row r="199" spans="1:24" x14ac:dyDescent="0.2">
      <c r="A199">
        <v>480228</v>
      </c>
      <c r="B199" t="s">
        <v>0</v>
      </c>
      <c r="C199" t="s">
        <v>38</v>
      </c>
      <c r="D199">
        <v>1</v>
      </c>
      <c r="E199" t="s">
        <v>39</v>
      </c>
      <c r="F199">
        <v>1</v>
      </c>
      <c r="G199" t="s">
        <v>43</v>
      </c>
      <c r="H199">
        <v>3</v>
      </c>
      <c r="I199" t="s">
        <v>41</v>
      </c>
      <c r="J199">
        <v>1</v>
      </c>
      <c r="K199">
        <v>248</v>
      </c>
      <c r="L199" t="s">
        <v>7</v>
      </c>
      <c r="M199">
        <v>1</v>
      </c>
      <c r="N199" t="s">
        <v>16</v>
      </c>
      <c r="O199">
        <v>2</v>
      </c>
      <c r="P199" t="s">
        <v>8</v>
      </c>
      <c r="Q199">
        <v>1</v>
      </c>
      <c r="R199" t="s">
        <v>47</v>
      </c>
      <c r="S199">
        <v>1</v>
      </c>
      <c r="T199">
        <v>61</v>
      </c>
      <c r="U199">
        <v>64.3</v>
      </c>
      <c r="V199">
        <v>152.53999300000001</v>
      </c>
      <c r="W199" t="str">
        <f>_xlfn.XLOOKUP(M199,ActionReference[Action],ActionReference[Reference])</f>
        <v>Approved</v>
      </c>
      <c r="X199" t="str" cm="1">
        <f t="array" ref="X199">_xlfn.IFS(T199&lt;40,"Lower",T199&lt;122,"Middle",TRUE,"Upper")</f>
        <v>Middle</v>
      </c>
    </row>
    <row r="200" spans="1:24" x14ac:dyDescent="0.2">
      <c r="A200">
        <v>476810</v>
      </c>
      <c r="B200" t="s">
        <v>0</v>
      </c>
      <c r="C200" t="s">
        <v>38</v>
      </c>
      <c r="D200">
        <v>1</v>
      </c>
      <c r="E200" t="s">
        <v>39</v>
      </c>
      <c r="F200">
        <v>1</v>
      </c>
      <c r="G200" t="s">
        <v>40</v>
      </c>
      <c r="H200">
        <v>1</v>
      </c>
      <c r="I200" t="s">
        <v>41</v>
      </c>
      <c r="J200">
        <v>1</v>
      </c>
      <c r="K200">
        <v>150</v>
      </c>
      <c r="L200" t="s">
        <v>7</v>
      </c>
      <c r="M200">
        <v>1</v>
      </c>
      <c r="N200" t="s">
        <v>16</v>
      </c>
      <c r="O200">
        <v>2</v>
      </c>
      <c r="P200" t="s">
        <v>14</v>
      </c>
      <c r="Q200">
        <v>5</v>
      </c>
      <c r="R200" t="s">
        <v>47</v>
      </c>
      <c r="S200">
        <v>1</v>
      </c>
      <c r="T200">
        <v>247</v>
      </c>
      <c r="U200">
        <v>77.5</v>
      </c>
      <c r="V200">
        <v>209.35000600000001</v>
      </c>
      <c r="W200" t="str">
        <f>_xlfn.XLOOKUP(M200,ActionReference[Action],ActionReference[Reference])</f>
        <v>Approved</v>
      </c>
      <c r="X200" t="str" cm="1">
        <f t="array" ref="X200">_xlfn.IFS(T200&lt;40,"Lower",T200&lt;122,"Middle",TRUE,"Upper")</f>
        <v>Upper</v>
      </c>
    </row>
    <row r="201" spans="1:24" x14ac:dyDescent="0.2">
      <c r="A201">
        <v>617677</v>
      </c>
      <c r="B201" t="s">
        <v>0</v>
      </c>
      <c r="C201" t="s">
        <v>38</v>
      </c>
      <c r="D201">
        <v>1</v>
      </c>
      <c r="E201" t="s">
        <v>39</v>
      </c>
      <c r="F201">
        <v>1</v>
      </c>
      <c r="G201" t="s">
        <v>40</v>
      </c>
      <c r="H201">
        <v>1</v>
      </c>
      <c r="I201" t="s">
        <v>50</v>
      </c>
      <c r="J201">
        <v>2</v>
      </c>
      <c r="K201">
        <v>64</v>
      </c>
      <c r="L201" t="s">
        <v>6</v>
      </c>
      <c r="M201">
        <v>3</v>
      </c>
      <c r="N201" t="s">
        <v>16</v>
      </c>
      <c r="O201">
        <v>2</v>
      </c>
      <c r="P201" t="s">
        <v>14</v>
      </c>
      <c r="Q201">
        <v>5</v>
      </c>
      <c r="R201" t="s">
        <v>46</v>
      </c>
      <c r="S201">
        <v>2</v>
      </c>
      <c r="T201">
        <v>130</v>
      </c>
      <c r="U201">
        <v>63.3</v>
      </c>
      <c r="V201">
        <v>86.830001800000005</v>
      </c>
      <c r="W201" t="str">
        <f>_xlfn.XLOOKUP(M201,ActionReference[Action],ActionReference[Reference])</f>
        <v>Denied</v>
      </c>
      <c r="X201" t="str" cm="1">
        <f t="array" ref="X201">_xlfn.IFS(T201&lt;40,"Lower",T201&lt;122,"Middle",TRUE,"Upper")</f>
        <v>Upper</v>
      </c>
    </row>
    <row r="202" spans="1:24" x14ac:dyDescent="0.2">
      <c r="A202">
        <v>4114567</v>
      </c>
      <c r="B202" t="s">
        <v>0</v>
      </c>
      <c r="C202" t="s">
        <v>38</v>
      </c>
      <c r="D202">
        <v>1</v>
      </c>
      <c r="E202" t="s">
        <v>39</v>
      </c>
      <c r="F202">
        <v>1</v>
      </c>
      <c r="G202" t="s">
        <v>43</v>
      </c>
      <c r="H202">
        <v>3</v>
      </c>
      <c r="I202" t="s">
        <v>41</v>
      </c>
      <c r="J202">
        <v>1</v>
      </c>
      <c r="K202">
        <v>495</v>
      </c>
      <c r="L202" t="s">
        <v>7</v>
      </c>
      <c r="M202">
        <v>1</v>
      </c>
      <c r="N202" t="s">
        <v>16</v>
      </c>
      <c r="O202">
        <v>2</v>
      </c>
      <c r="P202" t="s">
        <v>9</v>
      </c>
      <c r="Q202">
        <v>2</v>
      </c>
      <c r="R202" t="s">
        <v>46</v>
      </c>
      <c r="S202">
        <v>2</v>
      </c>
      <c r="T202">
        <v>168</v>
      </c>
      <c r="U202">
        <v>113.1</v>
      </c>
      <c r="V202">
        <v>165.220001</v>
      </c>
      <c r="W202" t="str">
        <f>_xlfn.XLOOKUP(M202,ActionReference[Action],ActionReference[Reference])</f>
        <v>Approved</v>
      </c>
      <c r="X202" t="str" cm="1">
        <f t="array" ref="X202">_xlfn.IFS(T202&lt;40,"Lower",T202&lt;122,"Middle",TRUE,"Upper")</f>
        <v>Upper</v>
      </c>
    </row>
    <row r="203" spans="1:24" x14ac:dyDescent="0.2">
      <c r="A203">
        <v>617677</v>
      </c>
      <c r="B203" t="s">
        <v>0</v>
      </c>
      <c r="C203" t="s">
        <v>38</v>
      </c>
      <c r="D203">
        <v>1</v>
      </c>
      <c r="E203" t="s">
        <v>39</v>
      </c>
      <c r="F203">
        <v>1</v>
      </c>
      <c r="G203" t="s">
        <v>40</v>
      </c>
      <c r="H203">
        <v>1</v>
      </c>
      <c r="I203" t="s">
        <v>41</v>
      </c>
      <c r="J203">
        <v>1</v>
      </c>
      <c r="K203">
        <v>470</v>
      </c>
      <c r="L203" t="s">
        <v>7</v>
      </c>
      <c r="M203">
        <v>1</v>
      </c>
      <c r="N203" t="s">
        <v>16</v>
      </c>
      <c r="O203">
        <v>2</v>
      </c>
      <c r="P203" t="s">
        <v>14</v>
      </c>
      <c r="Q203">
        <v>5</v>
      </c>
      <c r="R203" t="s">
        <v>47</v>
      </c>
      <c r="S203">
        <v>1</v>
      </c>
      <c r="T203">
        <v>178</v>
      </c>
      <c r="U203">
        <v>79.3</v>
      </c>
      <c r="V203">
        <v>109.400002</v>
      </c>
      <c r="W203" t="str">
        <f>_xlfn.XLOOKUP(M203,ActionReference[Action],ActionReference[Reference])</f>
        <v>Approved</v>
      </c>
      <c r="X203" t="str" cm="1">
        <f t="array" ref="X203">_xlfn.IFS(T203&lt;40,"Lower",T203&lt;122,"Middle",TRUE,"Upper")</f>
        <v>Upper</v>
      </c>
    </row>
    <row r="204" spans="1:24" x14ac:dyDescent="0.2">
      <c r="A204">
        <v>339858</v>
      </c>
      <c r="B204" t="s">
        <v>0</v>
      </c>
      <c r="C204" t="s">
        <v>38</v>
      </c>
      <c r="D204">
        <v>1</v>
      </c>
      <c r="E204" t="s">
        <v>39</v>
      </c>
      <c r="F204">
        <v>1</v>
      </c>
      <c r="G204" t="s">
        <v>40</v>
      </c>
      <c r="H204">
        <v>1</v>
      </c>
      <c r="I204" t="s">
        <v>41</v>
      </c>
      <c r="J204">
        <v>1</v>
      </c>
      <c r="K204">
        <v>91</v>
      </c>
      <c r="L204" t="s">
        <v>7</v>
      </c>
      <c r="M204">
        <v>1</v>
      </c>
      <c r="N204" t="s">
        <v>15</v>
      </c>
      <c r="O204">
        <v>1</v>
      </c>
      <c r="P204" t="s">
        <v>14</v>
      </c>
      <c r="Q204">
        <v>5</v>
      </c>
      <c r="R204" t="s">
        <v>46</v>
      </c>
      <c r="S204">
        <v>2</v>
      </c>
      <c r="T204">
        <v>34</v>
      </c>
      <c r="U204">
        <v>61.9</v>
      </c>
      <c r="V204">
        <v>88.169998199999995</v>
      </c>
      <c r="W204" t="str">
        <f>_xlfn.XLOOKUP(M204,ActionReference[Action],ActionReference[Reference])</f>
        <v>Approved</v>
      </c>
      <c r="X204" t="str" cm="1">
        <f t="array" ref="X204">_xlfn.IFS(T204&lt;40,"Lower",T204&lt;122,"Middle",TRUE,"Upper")</f>
        <v>Lower</v>
      </c>
    </row>
    <row r="205" spans="1:24" x14ac:dyDescent="0.2">
      <c r="A205">
        <v>233031</v>
      </c>
      <c r="B205" t="s">
        <v>0</v>
      </c>
      <c r="C205" t="s">
        <v>38</v>
      </c>
      <c r="D205">
        <v>1</v>
      </c>
      <c r="E205" t="s">
        <v>39</v>
      </c>
      <c r="F205">
        <v>1</v>
      </c>
      <c r="G205" t="s">
        <v>49</v>
      </c>
      <c r="H205">
        <v>2</v>
      </c>
      <c r="I205" t="s">
        <v>41</v>
      </c>
      <c r="J205">
        <v>1</v>
      </c>
      <c r="K205">
        <v>5</v>
      </c>
      <c r="L205" t="s">
        <v>53</v>
      </c>
      <c r="M205">
        <v>2</v>
      </c>
      <c r="N205" t="s">
        <v>16</v>
      </c>
      <c r="O205">
        <v>2</v>
      </c>
      <c r="P205" t="s">
        <v>14</v>
      </c>
      <c r="Q205">
        <v>5</v>
      </c>
      <c r="R205" t="s">
        <v>46</v>
      </c>
      <c r="S205">
        <v>2</v>
      </c>
      <c r="T205">
        <v>70</v>
      </c>
      <c r="U205">
        <v>59.7</v>
      </c>
      <c r="V205">
        <v>132.53999300000001</v>
      </c>
      <c r="W205" t="str">
        <f>_xlfn.XLOOKUP(M205,ActionReference[Action],ActionReference[Reference])</f>
        <v>Approved</v>
      </c>
      <c r="X205" t="str" cm="1">
        <f t="array" ref="X205">_xlfn.IFS(T205&lt;40,"Lower",T205&lt;122,"Middle",TRUE,"Upper")</f>
        <v>Middle</v>
      </c>
    </row>
    <row r="206" spans="1:24" x14ac:dyDescent="0.2">
      <c r="A206">
        <v>451965</v>
      </c>
      <c r="B206" t="s">
        <v>0</v>
      </c>
      <c r="C206" t="s">
        <v>38</v>
      </c>
      <c r="D206">
        <v>1</v>
      </c>
      <c r="E206" t="s">
        <v>39</v>
      </c>
      <c r="F206">
        <v>1</v>
      </c>
      <c r="G206" t="s">
        <v>43</v>
      </c>
      <c r="H206">
        <v>3</v>
      </c>
      <c r="I206" t="s">
        <v>41</v>
      </c>
      <c r="J206">
        <v>1</v>
      </c>
      <c r="K206">
        <v>290</v>
      </c>
      <c r="L206" t="s">
        <v>44</v>
      </c>
      <c r="M206">
        <v>6</v>
      </c>
      <c r="N206" t="s">
        <v>16</v>
      </c>
      <c r="O206">
        <v>2</v>
      </c>
      <c r="P206" t="s">
        <v>14</v>
      </c>
      <c r="Q206">
        <v>5</v>
      </c>
      <c r="R206" t="s">
        <v>47</v>
      </c>
      <c r="S206">
        <v>1</v>
      </c>
      <c r="T206">
        <v>126</v>
      </c>
      <c r="U206">
        <v>74.599999999999994</v>
      </c>
      <c r="V206">
        <v>159.66999799999999</v>
      </c>
      <c r="W206" t="str">
        <f>_xlfn.XLOOKUP(M206,ActionReference[Action],ActionReference[Reference])</f>
        <v>Approved</v>
      </c>
      <c r="X206" t="str" cm="1">
        <f t="array" ref="X206">_xlfn.IFS(T206&lt;40,"Lower",T206&lt;122,"Middle",TRUE,"Upper")</f>
        <v>Upper</v>
      </c>
    </row>
    <row r="207" spans="1:24" x14ac:dyDescent="0.2">
      <c r="A207">
        <v>1189117</v>
      </c>
      <c r="B207" t="s">
        <v>0</v>
      </c>
      <c r="C207" t="s">
        <v>38</v>
      </c>
      <c r="D207">
        <v>1</v>
      </c>
      <c r="E207" t="s">
        <v>54</v>
      </c>
      <c r="F207">
        <v>2</v>
      </c>
      <c r="G207" t="s">
        <v>40</v>
      </c>
      <c r="H207">
        <v>1</v>
      </c>
      <c r="I207" t="s">
        <v>41</v>
      </c>
      <c r="J207">
        <v>1</v>
      </c>
      <c r="K207">
        <v>77</v>
      </c>
      <c r="L207" t="s">
        <v>6</v>
      </c>
      <c r="M207">
        <v>3</v>
      </c>
      <c r="N207" t="s">
        <v>16</v>
      </c>
      <c r="O207">
        <v>2</v>
      </c>
      <c r="P207" t="s">
        <v>10</v>
      </c>
      <c r="Q207">
        <v>3</v>
      </c>
      <c r="R207" t="s">
        <v>46</v>
      </c>
      <c r="S207">
        <v>2</v>
      </c>
      <c r="T207">
        <v>34</v>
      </c>
      <c r="U207">
        <v>54.2</v>
      </c>
      <c r="V207">
        <v>56.770000500000002</v>
      </c>
      <c r="W207" t="str">
        <f>_xlfn.XLOOKUP(M207,ActionReference[Action],ActionReference[Reference])</f>
        <v>Denied</v>
      </c>
      <c r="X207" t="str" cm="1">
        <f t="array" ref="X207">_xlfn.IFS(T207&lt;40,"Lower",T207&lt;122,"Middle",TRUE,"Upper")</f>
        <v>Lower</v>
      </c>
    </row>
    <row r="208" spans="1:24" x14ac:dyDescent="0.2">
      <c r="A208">
        <v>451965</v>
      </c>
      <c r="B208" t="s">
        <v>0</v>
      </c>
      <c r="C208" t="s">
        <v>42</v>
      </c>
      <c r="D208">
        <v>2</v>
      </c>
      <c r="E208" t="s">
        <v>39</v>
      </c>
      <c r="F208">
        <v>1</v>
      </c>
      <c r="G208" t="s">
        <v>43</v>
      </c>
      <c r="H208">
        <v>3</v>
      </c>
      <c r="I208" t="s">
        <v>41</v>
      </c>
      <c r="J208">
        <v>1</v>
      </c>
      <c r="K208">
        <v>311</v>
      </c>
      <c r="L208" t="s">
        <v>6</v>
      </c>
      <c r="M208">
        <v>3</v>
      </c>
      <c r="N208" t="s">
        <v>15</v>
      </c>
      <c r="O208">
        <v>1</v>
      </c>
      <c r="P208" t="s">
        <v>14</v>
      </c>
      <c r="Q208">
        <v>5</v>
      </c>
      <c r="R208" t="s">
        <v>46</v>
      </c>
      <c r="S208">
        <v>2</v>
      </c>
      <c r="T208">
        <v>59</v>
      </c>
      <c r="U208">
        <v>64.099999999999994</v>
      </c>
      <c r="V208">
        <v>118.779999</v>
      </c>
      <c r="W208" t="str">
        <f>_xlfn.XLOOKUP(M208,ActionReference[Action],ActionReference[Reference])</f>
        <v>Denied</v>
      </c>
      <c r="X208" t="str" cm="1">
        <f t="array" ref="X208">_xlfn.IFS(T208&lt;40,"Lower",T208&lt;122,"Middle",TRUE,"Upper")</f>
        <v>Middle</v>
      </c>
    </row>
    <row r="209" spans="1:24" x14ac:dyDescent="0.2">
      <c r="A209">
        <v>451965</v>
      </c>
      <c r="B209" t="s">
        <v>0</v>
      </c>
      <c r="C209" t="s">
        <v>42</v>
      </c>
      <c r="D209">
        <v>2</v>
      </c>
      <c r="E209" t="s">
        <v>39</v>
      </c>
      <c r="F209">
        <v>1</v>
      </c>
      <c r="G209" t="s">
        <v>40</v>
      </c>
      <c r="H209">
        <v>1</v>
      </c>
      <c r="I209" t="s">
        <v>41</v>
      </c>
      <c r="J209">
        <v>1</v>
      </c>
      <c r="K209">
        <v>383</v>
      </c>
      <c r="L209" t="s">
        <v>44</v>
      </c>
      <c r="M209">
        <v>6</v>
      </c>
      <c r="N209" t="s">
        <v>15</v>
      </c>
      <c r="O209">
        <v>1</v>
      </c>
      <c r="P209" t="s">
        <v>14</v>
      </c>
      <c r="Q209">
        <v>5</v>
      </c>
      <c r="R209" t="s">
        <v>47</v>
      </c>
      <c r="S209">
        <v>1</v>
      </c>
      <c r="T209">
        <v>105</v>
      </c>
      <c r="U209">
        <v>63.2</v>
      </c>
      <c r="V209">
        <v>129.16999799999999</v>
      </c>
      <c r="W209" t="str">
        <f>_xlfn.XLOOKUP(M209,ActionReference[Action],ActionReference[Reference])</f>
        <v>Approved</v>
      </c>
      <c r="X209" t="str" cm="1">
        <f t="array" ref="X209">_xlfn.IFS(T209&lt;40,"Lower",T209&lt;122,"Middle",TRUE,"Upper")</f>
        <v>Middle</v>
      </c>
    </row>
    <row r="210" spans="1:24" x14ac:dyDescent="0.2">
      <c r="A210">
        <v>451965</v>
      </c>
      <c r="B210" t="s">
        <v>0</v>
      </c>
      <c r="C210" t="s">
        <v>38</v>
      </c>
      <c r="D210">
        <v>1</v>
      </c>
      <c r="E210" t="s">
        <v>54</v>
      </c>
      <c r="F210">
        <v>2</v>
      </c>
      <c r="G210" t="s">
        <v>49</v>
      </c>
      <c r="H210">
        <v>2</v>
      </c>
      <c r="I210" t="s">
        <v>41</v>
      </c>
      <c r="J210">
        <v>1</v>
      </c>
      <c r="K210">
        <v>65</v>
      </c>
      <c r="L210" t="s">
        <v>7</v>
      </c>
      <c r="M210">
        <v>1</v>
      </c>
      <c r="N210" t="s">
        <v>16</v>
      </c>
      <c r="O210">
        <v>2</v>
      </c>
      <c r="P210" t="s">
        <v>14</v>
      </c>
      <c r="Q210">
        <v>5</v>
      </c>
      <c r="R210" t="s">
        <v>46</v>
      </c>
      <c r="S210">
        <v>2</v>
      </c>
      <c r="T210">
        <v>61</v>
      </c>
      <c r="U210">
        <v>67.7</v>
      </c>
      <c r="V210">
        <v>114.050003</v>
      </c>
      <c r="W210" t="str">
        <f>_xlfn.XLOOKUP(M210,ActionReference[Action],ActionReference[Reference])</f>
        <v>Approved</v>
      </c>
      <c r="X210" t="str" cm="1">
        <f t="array" ref="X210">_xlfn.IFS(T210&lt;40,"Lower",T210&lt;122,"Middle",TRUE,"Upper")</f>
        <v>Middle</v>
      </c>
    </row>
    <row r="211" spans="1:24" x14ac:dyDescent="0.2">
      <c r="A211">
        <v>617677</v>
      </c>
      <c r="B211" t="s">
        <v>0</v>
      </c>
      <c r="C211" t="s">
        <v>38</v>
      </c>
      <c r="D211">
        <v>1</v>
      </c>
      <c r="E211" t="s">
        <v>39</v>
      </c>
      <c r="F211">
        <v>1</v>
      </c>
      <c r="G211" t="s">
        <v>40</v>
      </c>
      <c r="H211">
        <v>1</v>
      </c>
      <c r="I211" t="s">
        <v>41</v>
      </c>
      <c r="J211">
        <v>1</v>
      </c>
      <c r="K211">
        <v>219</v>
      </c>
      <c r="L211" t="s">
        <v>7</v>
      </c>
      <c r="M211">
        <v>1</v>
      </c>
      <c r="N211" t="s">
        <v>16</v>
      </c>
      <c r="O211">
        <v>2</v>
      </c>
      <c r="P211" t="s">
        <v>10</v>
      </c>
      <c r="Q211">
        <v>3</v>
      </c>
      <c r="R211" t="s">
        <v>47</v>
      </c>
      <c r="S211">
        <v>1</v>
      </c>
      <c r="T211">
        <v>101</v>
      </c>
      <c r="U211">
        <v>65.7</v>
      </c>
      <c r="V211">
        <v>129.86999499999999</v>
      </c>
      <c r="W211" t="str">
        <f>_xlfn.XLOOKUP(M211,ActionReference[Action],ActionReference[Reference])</f>
        <v>Approved</v>
      </c>
      <c r="X211" t="str" cm="1">
        <f t="array" ref="X211">_xlfn.IFS(T211&lt;40,"Lower",T211&lt;122,"Middle",TRUE,"Upper")</f>
        <v>Middle</v>
      </c>
    </row>
    <row r="212" spans="1:24" x14ac:dyDescent="0.2">
      <c r="A212">
        <v>617677</v>
      </c>
      <c r="B212" t="s">
        <v>0</v>
      </c>
      <c r="C212" t="s">
        <v>38</v>
      </c>
      <c r="D212">
        <v>1</v>
      </c>
      <c r="E212" t="s">
        <v>39</v>
      </c>
      <c r="F212">
        <v>1</v>
      </c>
      <c r="G212" t="s">
        <v>43</v>
      </c>
      <c r="H212">
        <v>3</v>
      </c>
      <c r="I212" t="s">
        <v>41</v>
      </c>
      <c r="J212">
        <v>1</v>
      </c>
      <c r="K212">
        <v>248</v>
      </c>
      <c r="L212" t="s">
        <v>6</v>
      </c>
      <c r="M212">
        <v>3</v>
      </c>
      <c r="N212" t="s">
        <v>16</v>
      </c>
      <c r="O212">
        <v>2</v>
      </c>
      <c r="P212" t="s">
        <v>14</v>
      </c>
      <c r="Q212">
        <v>5</v>
      </c>
      <c r="R212" t="s">
        <v>47</v>
      </c>
      <c r="S212">
        <v>1</v>
      </c>
      <c r="T212">
        <v>132</v>
      </c>
      <c r="U212">
        <v>91.5</v>
      </c>
      <c r="V212">
        <v>85.190002399999997</v>
      </c>
      <c r="W212" t="str">
        <f>_xlfn.XLOOKUP(M212,ActionReference[Action],ActionReference[Reference])</f>
        <v>Denied</v>
      </c>
      <c r="X212" t="str" cm="1">
        <f t="array" ref="X212">_xlfn.IFS(T212&lt;40,"Lower",T212&lt;122,"Middle",TRUE,"Upper")</f>
        <v>Upper</v>
      </c>
    </row>
    <row r="213" spans="1:24" x14ac:dyDescent="0.2">
      <c r="A213">
        <v>451965</v>
      </c>
      <c r="B213" t="s">
        <v>0</v>
      </c>
      <c r="C213" t="s">
        <v>45</v>
      </c>
      <c r="D213">
        <v>3</v>
      </c>
      <c r="E213" t="s">
        <v>39</v>
      </c>
      <c r="F213">
        <v>1</v>
      </c>
      <c r="G213" t="s">
        <v>40</v>
      </c>
      <c r="H213">
        <v>1</v>
      </c>
      <c r="I213" t="s">
        <v>41</v>
      </c>
      <c r="J213">
        <v>1</v>
      </c>
      <c r="K213">
        <v>306</v>
      </c>
      <c r="L213" t="s">
        <v>44</v>
      </c>
      <c r="M213">
        <v>6</v>
      </c>
      <c r="N213" t="s">
        <v>16</v>
      </c>
      <c r="O213">
        <v>2</v>
      </c>
      <c r="P213" t="s">
        <v>14</v>
      </c>
      <c r="Q213">
        <v>5</v>
      </c>
      <c r="R213" t="s">
        <v>47</v>
      </c>
      <c r="S213">
        <v>1</v>
      </c>
      <c r="T213">
        <v>200</v>
      </c>
      <c r="U213">
        <v>89.8</v>
      </c>
      <c r="V213">
        <v>136.929993</v>
      </c>
      <c r="W213" t="str">
        <f>_xlfn.XLOOKUP(M213,ActionReference[Action],ActionReference[Reference])</f>
        <v>Approved</v>
      </c>
      <c r="X213" t="str" cm="1">
        <f t="array" ref="X213">_xlfn.IFS(T213&lt;40,"Lower",T213&lt;122,"Middle",TRUE,"Upper")</f>
        <v>Upper</v>
      </c>
    </row>
    <row r="214" spans="1:24" x14ac:dyDescent="0.2">
      <c r="A214">
        <v>451965</v>
      </c>
      <c r="B214" t="s">
        <v>0</v>
      </c>
      <c r="C214" t="s">
        <v>45</v>
      </c>
      <c r="D214">
        <v>3</v>
      </c>
      <c r="E214" t="s">
        <v>39</v>
      </c>
      <c r="F214">
        <v>1</v>
      </c>
      <c r="G214" t="s">
        <v>40</v>
      </c>
      <c r="H214">
        <v>1</v>
      </c>
      <c r="I214" t="s">
        <v>41</v>
      </c>
      <c r="J214">
        <v>1</v>
      </c>
      <c r="K214">
        <v>542</v>
      </c>
      <c r="L214" t="s">
        <v>44</v>
      </c>
      <c r="M214">
        <v>6</v>
      </c>
      <c r="N214" t="s">
        <v>16</v>
      </c>
      <c r="O214">
        <v>2</v>
      </c>
      <c r="P214" t="s">
        <v>14</v>
      </c>
      <c r="Q214">
        <v>5</v>
      </c>
      <c r="R214" t="s">
        <v>47</v>
      </c>
      <c r="S214">
        <v>1</v>
      </c>
      <c r="T214">
        <v>150</v>
      </c>
      <c r="U214">
        <v>61.9</v>
      </c>
      <c r="V214">
        <v>145.11999499999999</v>
      </c>
      <c r="W214" t="str">
        <f>_xlfn.XLOOKUP(M214,ActionReference[Action],ActionReference[Reference])</f>
        <v>Approved</v>
      </c>
      <c r="X214" t="str" cm="1">
        <f t="array" ref="X214">_xlfn.IFS(T214&lt;40,"Lower",T214&lt;122,"Middle",TRUE,"Upper")</f>
        <v>Upper</v>
      </c>
    </row>
    <row r="215" spans="1:24" x14ac:dyDescent="0.2">
      <c r="A215">
        <v>451965</v>
      </c>
      <c r="B215" t="s">
        <v>0</v>
      </c>
      <c r="C215" t="s">
        <v>38</v>
      </c>
      <c r="D215">
        <v>1</v>
      </c>
      <c r="E215" t="s">
        <v>39</v>
      </c>
      <c r="F215">
        <v>1</v>
      </c>
      <c r="G215" t="s">
        <v>43</v>
      </c>
      <c r="H215">
        <v>3</v>
      </c>
      <c r="I215" t="s">
        <v>50</v>
      </c>
      <c r="J215">
        <v>2</v>
      </c>
      <c r="K215">
        <v>133</v>
      </c>
      <c r="L215" t="s">
        <v>6</v>
      </c>
      <c r="M215">
        <v>3</v>
      </c>
      <c r="N215" t="s">
        <v>16</v>
      </c>
      <c r="O215">
        <v>2</v>
      </c>
      <c r="P215" t="s">
        <v>9</v>
      </c>
      <c r="Q215">
        <v>2</v>
      </c>
      <c r="R215" t="s">
        <v>47</v>
      </c>
      <c r="S215">
        <v>1</v>
      </c>
      <c r="T215">
        <v>155</v>
      </c>
      <c r="U215">
        <v>99.8</v>
      </c>
      <c r="V215">
        <v>112.699997</v>
      </c>
      <c r="W215" t="str">
        <f>_xlfn.XLOOKUP(M215,ActionReference[Action],ActionReference[Reference])</f>
        <v>Denied</v>
      </c>
      <c r="X215" t="str" cm="1">
        <f t="array" ref="X215">_xlfn.IFS(T215&lt;40,"Lower",T215&lt;122,"Middle",TRUE,"Upper")</f>
        <v>Upper</v>
      </c>
    </row>
    <row r="216" spans="1:24" x14ac:dyDescent="0.2">
      <c r="A216">
        <v>619877</v>
      </c>
      <c r="B216" t="s">
        <v>0</v>
      </c>
      <c r="C216" t="s">
        <v>38</v>
      </c>
      <c r="D216">
        <v>1</v>
      </c>
      <c r="E216" t="s">
        <v>39</v>
      </c>
      <c r="F216">
        <v>1</v>
      </c>
      <c r="G216" t="s">
        <v>40</v>
      </c>
      <c r="H216">
        <v>1</v>
      </c>
      <c r="I216" t="s">
        <v>41</v>
      </c>
      <c r="J216">
        <v>1</v>
      </c>
      <c r="K216">
        <v>139</v>
      </c>
      <c r="L216" t="s">
        <v>7</v>
      </c>
      <c r="M216">
        <v>1</v>
      </c>
      <c r="N216" t="s">
        <v>16</v>
      </c>
      <c r="O216">
        <v>2</v>
      </c>
      <c r="P216" t="s">
        <v>14</v>
      </c>
      <c r="Q216">
        <v>5</v>
      </c>
      <c r="R216" t="s">
        <v>47</v>
      </c>
      <c r="S216">
        <v>1</v>
      </c>
      <c r="T216">
        <v>70</v>
      </c>
      <c r="U216">
        <v>54.2</v>
      </c>
      <c r="V216">
        <v>102.730003</v>
      </c>
      <c r="W216" t="str">
        <f>_xlfn.XLOOKUP(M216,ActionReference[Action],ActionReference[Reference])</f>
        <v>Approved</v>
      </c>
      <c r="X216" t="str" cm="1">
        <f t="array" ref="X216">_xlfn.IFS(T216&lt;40,"Lower",T216&lt;122,"Middle",TRUE,"Upper")</f>
        <v>Middle</v>
      </c>
    </row>
    <row r="217" spans="1:24" x14ac:dyDescent="0.2">
      <c r="A217">
        <v>451965</v>
      </c>
      <c r="B217" t="s">
        <v>0</v>
      </c>
      <c r="C217" t="s">
        <v>38</v>
      </c>
      <c r="D217">
        <v>1</v>
      </c>
      <c r="E217" t="s">
        <v>39</v>
      </c>
      <c r="F217">
        <v>1</v>
      </c>
      <c r="G217" t="s">
        <v>43</v>
      </c>
      <c r="H217">
        <v>3</v>
      </c>
      <c r="I217" t="s">
        <v>41</v>
      </c>
      <c r="J217">
        <v>1</v>
      </c>
      <c r="K217">
        <v>88</v>
      </c>
      <c r="L217" t="s">
        <v>6</v>
      </c>
      <c r="M217">
        <v>3</v>
      </c>
      <c r="N217" t="s">
        <v>15</v>
      </c>
      <c r="O217">
        <v>1</v>
      </c>
      <c r="P217" t="s">
        <v>14</v>
      </c>
      <c r="Q217">
        <v>5</v>
      </c>
      <c r="R217" t="s">
        <v>46</v>
      </c>
      <c r="S217">
        <v>2</v>
      </c>
      <c r="T217">
        <v>28</v>
      </c>
      <c r="U217">
        <v>62.6</v>
      </c>
      <c r="V217">
        <v>115.459999</v>
      </c>
      <c r="W217" t="str">
        <f>_xlfn.XLOOKUP(M217,ActionReference[Action],ActionReference[Reference])</f>
        <v>Denied</v>
      </c>
      <c r="X217" t="str" cm="1">
        <f t="array" ref="X217">_xlfn.IFS(T217&lt;40,"Lower",T217&lt;122,"Middle",TRUE,"Upper")</f>
        <v>Lower</v>
      </c>
    </row>
    <row r="218" spans="1:24" x14ac:dyDescent="0.2">
      <c r="A218">
        <v>852218</v>
      </c>
      <c r="B218" t="s">
        <v>0</v>
      </c>
      <c r="C218" t="s">
        <v>38</v>
      </c>
      <c r="D218">
        <v>1</v>
      </c>
      <c r="E218" t="s">
        <v>39</v>
      </c>
      <c r="F218">
        <v>1</v>
      </c>
      <c r="G218" t="s">
        <v>43</v>
      </c>
      <c r="H218">
        <v>3</v>
      </c>
      <c r="I218" t="s">
        <v>41</v>
      </c>
      <c r="J218">
        <v>1</v>
      </c>
      <c r="K218">
        <v>340</v>
      </c>
      <c r="L218" t="s">
        <v>7</v>
      </c>
      <c r="M218">
        <v>1</v>
      </c>
      <c r="N218" t="s">
        <v>16</v>
      </c>
      <c r="O218">
        <v>2</v>
      </c>
      <c r="P218" t="s">
        <v>14</v>
      </c>
      <c r="Q218">
        <v>5</v>
      </c>
      <c r="R218" t="s">
        <v>46</v>
      </c>
      <c r="S218">
        <v>2</v>
      </c>
      <c r="T218">
        <v>68</v>
      </c>
      <c r="U218">
        <v>96</v>
      </c>
      <c r="V218">
        <v>92.629997299999999</v>
      </c>
      <c r="W218" t="str">
        <f>_xlfn.XLOOKUP(M218,ActionReference[Action],ActionReference[Reference])</f>
        <v>Approved</v>
      </c>
      <c r="X218" t="str" cm="1">
        <f t="array" ref="X218">_xlfn.IFS(T218&lt;40,"Lower",T218&lt;122,"Middle",TRUE,"Upper")</f>
        <v>Middle</v>
      </c>
    </row>
    <row r="219" spans="1:24" x14ac:dyDescent="0.2">
      <c r="A219">
        <v>480228</v>
      </c>
      <c r="B219" t="s">
        <v>0</v>
      </c>
      <c r="C219" t="s">
        <v>38</v>
      </c>
      <c r="D219">
        <v>1</v>
      </c>
      <c r="E219" t="s">
        <v>39</v>
      </c>
      <c r="F219">
        <v>1</v>
      </c>
      <c r="G219" t="s">
        <v>43</v>
      </c>
      <c r="H219">
        <v>3</v>
      </c>
      <c r="I219" t="s">
        <v>41</v>
      </c>
      <c r="J219">
        <v>1</v>
      </c>
      <c r="K219">
        <v>78</v>
      </c>
      <c r="L219" t="s">
        <v>7</v>
      </c>
      <c r="M219">
        <v>1</v>
      </c>
      <c r="N219" t="s">
        <v>16</v>
      </c>
      <c r="O219">
        <v>2</v>
      </c>
      <c r="P219" t="s">
        <v>14</v>
      </c>
      <c r="Q219">
        <v>5</v>
      </c>
      <c r="R219" t="s">
        <v>47</v>
      </c>
      <c r="S219">
        <v>1</v>
      </c>
      <c r="T219">
        <v>69</v>
      </c>
      <c r="U219">
        <v>61.9</v>
      </c>
      <c r="V219">
        <v>80.790000899999995</v>
      </c>
      <c r="W219" t="str">
        <f>_xlfn.XLOOKUP(M219,ActionReference[Action],ActionReference[Reference])</f>
        <v>Approved</v>
      </c>
      <c r="X219" t="str" cm="1">
        <f t="array" ref="X219">_xlfn.IFS(T219&lt;40,"Lower",T219&lt;122,"Middle",TRUE,"Upper")</f>
        <v>Middle</v>
      </c>
    </row>
    <row r="220" spans="1:24" x14ac:dyDescent="0.2">
      <c r="A220">
        <v>480228</v>
      </c>
      <c r="B220" t="s">
        <v>0</v>
      </c>
      <c r="C220" t="s">
        <v>38</v>
      </c>
      <c r="D220">
        <v>1</v>
      </c>
      <c r="E220" t="s">
        <v>39</v>
      </c>
      <c r="F220">
        <v>1</v>
      </c>
      <c r="G220" t="s">
        <v>40</v>
      </c>
      <c r="H220">
        <v>1</v>
      </c>
      <c r="I220" t="s">
        <v>41</v>
      </c>
      <c r="J220">
        <v>1</v>
      </c>
      <c r="K220">
        <v>270</v>
      </c>
      <c r="L220" t="s">
        <v>6</v>
      </c>
      <c r="M220">
        <v>3</v>
      </c>
      <c r="N220" t="s">
        <v>16</v>
      </c>
      <c r="O220">
        <v>2</v>
      </c>
      <c r="P220" t="s">
        <v>14</v>
      </c>
      <c r="Q220">
        <v>5</v>
      </c>
      <c r="R220" t="s">
        <v>46</v>
      </c>
      <c r="S220">
        <v>2</v>
      </c>
      <c r="T220">
        <v>66</v>
      </c>
      <c r="U220">
        <v>66.2</v>
      </c>
      <c r="V220">
        <v>159.240005</v>
      </c>
      <c r="W220" t="str">
        <f>_xlfn.XLOOKUP(M220,ActionReference[Action],ActionReference[Reference])</f>
        <v>Denied</v>
      </c>
      <c r="X220" t="str" cm="1">
        <f t="array" ref="X220">_xlfn.IFS(T220&lt;40,"Lower",T220&lt;122,"Middle",TRUE,"Upper")</f>
        <v>Middle</v>
      </c>
    </row>
    <row r="221" spans="1:24" x14ac:dyDescent="0.2">
      <c r="A221">
        <v>694904</v>
      </c>
      <c r="B221" t="s">
        <v>0</v>
      </c>
      <c r="C221" t="s">
        <v>38</v>
      </c>
      <c r="D221">
        <v>1</v>
      </c>
      <c r="E221" t="s">
        <v>39</v>
      </c>
      <c r="F221">
        <v>1</v>
      </c>
      <c r="G221" t="s">
        <v>40</v>
      </c>
      <c r="H221">
        <v>1</v>
      </c>
      <c r="I221" t="s">
        <v>41</v>
      </c>
      <c r="J221">
        <v>1</v>
      </c>
      <c r="K221">
        <v>199</v>
      </c>
      <c r="L221" t="s">
        <v>7</v>
      </c>
      <c r="M221">
        <v>1</v>
      </c>
      <c r="N221" t="s">
        <v>16</v>
      </c>
      <c r="O221">
        <v>2</v>
      </c>
      <c r="P221" t="s">
        <v>14</v>
      </c>
      <c r="Q221">
        <v>5</v>
      </c>
      <c r="R221" t="s">
        <v>46</v>
      </c>
      <c r="S221">
        <v>2</v>
      </c>
      <c r="T221">
        <v>42</v>
      </c>
      <c r="U221">
        <v>60.4</v>
      </c>
      <c r="V221">
        <v>70.089996299999996</v>
      </c>
      <c r="W221" t="str">
        <f>_xlfn.XLOOKUP(M221,ActionReference[Action],ActionReference[Reference])</f>
        <v>Approved</v>
      </c>
      <c r="X221" t="str" cm="1">
        <f t="array" ref="X221">_xlfn.IFS(T221&lt;40,"Lower",T221&lt;122,"Middle",TRUE,"Upper")</f>
        <v>Middle</v>
      </c>
    </row>
    <row r="222" spans="1:24" x14ac:dyDescent="0.2">
      <c r="A222">
        <v>817824</v>
      </c>
      <c r="B222" t="s">
        <v>0</v>
      </c>
      <c r="C222" t="s">
        <v>38</v>
      </c>
      <c r="D222">
        <v>1</v>
      </c>
      <c r="E222" t="s">
        <v>39</v>
      </c>
      <c r="F222">
        <v>1</v>
      </c>
      <c r="G222" t="s">
        <v>43</v>
      </c>
      <c r="H222">
        <v>3</v>
      </c>
      <c r="I222" t="s">
        <v>41</v>
      </c>
      <c r="J222">
        <v>1</v>
      </c>
      <c r="K222">
        <v>79</v>
      </c>
      <c r="L222" t="s">
        <v>7</v>
      </c>
      <c r="M222">
        <v>1</v>
      </c>
      <c r="N222" t="s">
        <v>16</v>
      </c>
      <c r="O222">
        <v>2</v>
      </c>
      <c r="P222" t="s">
        <v>14</v>
      </c>
      <c r="Q222">
        <v>5</v>
      </c>
      <c r="R222" t="s">
        <v>47</v>
      </c>
      <c r="S222">
        <v>1</v>
      </c>
      <c r="T222">
        <v>69</v>
      </c>
      <c r="U222">
        <v>72.5</v>
      </c>
      <c r="V222">
        <v>66.800003099999998</v>
      </c>
      <c r="W222" t="str">
        <f>_xlfn.XLOOKUP(M222,ActionReference[Action],ActionReference[Reference])</f>
        <v>Approved</v>
      </c>
      <c r="X222" t="str" cm="1">
        <f t="array" ref="X222">_xlfn.IFS(T222&lt;40,"Lower",T222&lt;122,"Middle",TRUE,"Upper")</f>
        <v>Middle</v>
      </c>
    </row>
    <row r="223" spans="1:24" x14ac:dyDescent="0.2">
      <c r="A223">
        <v>852218</v>
      </c>
      <c r="B223" t="s">
        <v>0</v>
      </c>
      <c r="C223" t="s">
        <v>38</v>
      </c>
      <c r="D223">
        <v>1</v>
      </c>
      <c r="E223" t="s">
        <v>39</v>
      </c>
      <c r="F223">
        <v>1</v>
      </c>
      <c r="G223" t="s">
        <v>40</v>
      </c>
      <c r="H223">
        <v>1</v>
      </c>
      <c r="I223" t="s">
        <v>41</v>
      </c>
      <c r="J223">
        <v>1</v>
      </c>
      <c r="K223">
        <v>499</v>
      </c>
      <c r="L223" t="s">
        <v>7</v>
      </c>
      <c r="M223">
        <v>1</v>
      </c>
      <c r="N223" t="s">
        <v>16</v>
      </c>
      <c r="O223">
        <v>2</v>
      </c>
      <c r="P223" t="s">
        <v>9</v>
      </c>
      <c r="Q223">
        <v>2</v>
      </c>
      <c r="R223" t="s">
        <v>46</v>
      </c>
      <c r="S223">
        <v>2</v>
      </c>
      <c r="T223">
        <v>80</v>
      </c>
      <c r="U223">
        <v>73.7</v>
      </c>
      <c r="V223">
        <v>96.970001199999999</v>
      </c>
      <c r="W223" t="str">
        <f>_xlfn.XLOOKUP(M223,ActionReference[Action],ActionReference[Reference])</f>
        <v>Approved</v>
      </c>
      <c r="X223" t="str" cm="1">
        <f t="array" ref="X223">_xlfn.IFS(T223&lt;40,"Lower",T223&lt;122,"Middle",TRUE,"Upper")</f>
        <v>Middle</v>
      </c>
    </row>
    <row r="224" spans="1:24" x14ac:dyDescent="0.2">
      <c r="A224">
        <v>852218</v>
      </c>
      <c r="B224" t="s">
        <v>0</v>
      </c>
      <c r="C224" t="s">
        <v>38</v>
      </c>
      <c r="D224">
        <v>1</v>
      </c>
      <c r="E224" t="s">
        <v>39</v>
      </c>
      <c r="F224">
        <v>1</v>
      </c>
      <c r="G224" t="s">
        <v>43</v>
      </c>
      <c r="H224">
        <v>3</v>
      </c>
      <c r="I224" t="s">
        <v>41</v>
      </c>
      <c r="J224">
        <v>1</v>
      </c>
      <c r="K224">
        <v>304</v>
      </c>
      <c r="L224" t="s">
        <v>7</v>
      </c>
      <c r="M224">
        <v>1</v>
      </c>
      <c r="N224" t="s">
        <v>15</v>
      </c>
      <c r="O224">
        <v>1</v>
      </c>
      <c r="P224" t="s">
        <v>14</v>
      </c>
      <c r="Q224">
        <v>5</v>
      </c>
      <c r="R224" t="s">
        <v>46</v>
      </c>
      <c r="S224">
        <v>2</v>
      </c>
      <c r="T224">
        <v>158</v>
      </c>
      <c r="U224">
        <v>64.3</v>
      </c>
      <c r="V224">
        <v>100.709999</v>
      </c>
      <c r="W224" t="str">
        <f>_xlfn.XLOOKUP(M224,ActionReference[Action],ActionReference[Reference])</f>
        <v>Approved</v>
      </c>
      <c r="X224" t="str" cm="1">
        <f t="array" ref="X224">_xlfn.IFS(T224&lt;40,"Lower",T224&lt;122,"Middle",TRUE,"Upper")</f>
        <v>Upper</v>
      </c>
    </row>
    <row r="225" spans="1:24" x14ac:dyDescent="0.2">
      <c r="A225">
        <v>451965</v>
      </c>
      <c r="B225" t="s">
        <v>0</v>
      </c>
      <c r="C225" t="s">
        <v>38</v>
      </c>
      <c r="D225">
        <v>1</v>
      </c>
      <c r="E225" t="s">
        <v>39</v>
      </c>
      <c r="F225">
        <v>1</v>
      </c>
      <c r="G225" t="s">
        <v>40</v>
      </c>
      <c r="H225">
        <v>1</v>
      </c>
      <c r="I225" t="s">
        <v>41</v>
      </c>
      <c r="J225">
        <v>1</v>
      </c>
      <c r="K225">
        <v>321</v>
      </c>
      <c r="L225" t="s">
        <v>44</v>
      </c>
      <c r="M225">
        <v>6</v>
      </c>
      <c r="N225" t="s">
        <v>16</v>
      </c>
      <c r="O225">
        <v>2</v>
      </c>
      <c r="P225" t="s">
        <v>14</v>
      </c>
      <c r="Q225">
        <v>5</v>
      </c>
      <c r="R225" t="s">
        <v>47</v>
      </c>
      <c r="S225">
        <v>1</v>
      </c>
      <c r="T225">
        <v>71</v>
      </c>
      <c r="U225">
        <v>75.7</v>
      </c>
      <c r="V225">
        <v>127.839996</v>
      </c>
      <c r="W225" t="str">
        <f>_xlfn.XLOOKUP(M225,ActionReference[Action],ActionReference[Reference])</f>
        <v>Approved</v>
      </c>
      <c r="X225" t="str" cm="1">
        <f t="array" ref="X225">_xlfn.IFS(T225&lt;40,"Lower",T225&lt;122,"Middle",TRUE,"Upper")</f>
        <v>Middle</v>
      </c>
    </row>
    <row r="226" spans="1:24" x14ac:dyDescent="0.2">
      <c r="A226">
        <v>852218</v>
      </c>
      <c r="B226" t="s">
        <v>0</v>
      </c>
      <c r="C226" t="s">
        <v>38</v>
      </c>
      <c r="D226">
        <v>1</v>
      </c>
      <c r="E226" t="s">
        <v>39</v>
      </c>
      <c r="F226">
        <v>1</v>
      </c>
      <c r="G226" t="s">
        <v>43</v>
      </c>
      <c r="H226">
        <v>3</v>
      </c>
      <c r="I226" t="s">
        <v>41</v>
      </c>
      <c r="J226">
        <v>1</v>
      </c>
      <c r="K226">
        <v>469</v>
      </c>
      <c r="L226" t="s">
        <v>44</v>
      </c>
      <c r="M226">
        <v>6</v>
      </c>
      <c r="N226" t="s">
        <v>16</v>
      </c>
      <c r="O226">
        <v>2</v>
      </c>
      <c r="P226" t="s">
        <v>14</v>
      </c>
      <c r="Q226">
        <v>5</v>
      </c>
      <c r="R226" t="s">
        <v>46</v>
      </c>
      <c r="S226">
        <v>2</v>
      </c>
      <c r="T226">
        <v>291</v>
      </c>
      <c r="U226">
        <v>77.5</v>
      </c>
      <c r="V226">
        <v>239.5</v>
      </c>
      <c r="W226" t="str">
        <f>_xlfn.XLOOKUP(M226,ActionReference[Action],ActionReference[Reference])</f>
        <v>Approved</v>
      </c>
      <c r="X226" t="str" cm="1">
        <f t="array" ref="X226">_xlfn.IFS(T226&lt;40,"Lower",T226&lt;122,"Middle",TRUE,"Upper")</f>
        <v>Upper</v>
      </c>
    </row>
    <row r="227" spans="1:24" x14ac:dyDescent="0.2">
      <c r="A227">
        <v>451965</v>
      </c>
      <c r="B227" t="s">
        <v>0</v>
      </c>
      <c r="C227" t="s">
        <v>38</v>
      </c>
      <c r="D227">
        <v>1</v>
      </c>
      <c r="E227" t="s">
        <v>39</v>
      </c>
      <c r="F227">
        <v>1</v>
      </c>
      <c r="G227" t="s">
        <v>43</v>
      </c>
      <c r="H227">
        <v>3</v>
      </c>
      <c r="I227" t="s">
        <v>41</v>
      </c>
      <c r="J227">
        <v>1</v>
      </c>
      <c r="K227">
        <v>278</v>
      </c>
      <c r="L227" t="s">
        <v>7</v>
      </c>
      <c r="M227">
        <v>1</v>
      </c>
      <c r="N227" t="s">
        <v>16</v>
      </c>
      <c r="O227">
        <v>2</v>
      </c>
      <c r="P227" t="s">
        <v>14</v>
      </c>
      <c r="Q227">
        <v>5</v>
      </c>
      <c r="R227" t="s">
        <v>47</v>
      </c>
      <c r="S227">
        <v>1</v>
      </c>
      <c r="T227">
        <v>69</v>
      </c>
      <c r="U227">
        <v>75.7</v>
      </c>
      <c r="V227">
        <v>91</v>
      </c>
      <c r="W227" t="str">
        <f>_xlfn.XLOOKUP(M227,ActionReference[Action],ActionReference[Reference])</f>
        <v>Approved</v>
      </c>
      <c r="X227" t="str" cm="1">
        <f t="array" ref="X227">_xlfn.IFS(T227&lt;40,"Lower",T227&lt;122,"Middle",TRUE,"Upper")</f>
        <v>Middle</v>
      </c>
    </row>
    <row r="228" spans="1:24" x14ac:dyDescent="0.2">
      <c r="A228">
        <v>451965</v>
      </c>
      <c r="B228" t="s">
        <v>0</v>
      </c>
      <c r="C228" t="s">
        <v>38</v>
      </c>
      <c r="D228">
        <v>1</v>
      </c>
      <c r="E228" t="s">
        <v>39</v>
      </c>
      <c r="F228">
        <v>1</v>
      </c>
      <c r="G228" t="s">
        <v>40</v>
      </c>
      <c r="H228">
        <v>1</v>
      </c>
      <c r="I228" t="s">
        <v>41</v>
      </c>
      <c r="J228">
        <v>1</v>
      </c>
      <c r="K228">
        <v>1764</v>
      </c>
      <c r="L228" t="s">
        <v>7</v>
      </c>
      <c r="M228">
        <v>1</v>
      </c>
      <c r="N228" t="s">
        <v>16</v>
      </c>
      <c r="O228">
        <v>2</v>
      </c>
      <c r="P228" t="s">
        <v>14</v>
      </c>
      <c r="Q228">
        <v>5</v>
      </c>
      <c r="R228" t="s">
        <v>47</v>
      </c>
      <c r="S228">
        <v>1</v>
      </c>
      <c r="T228">
        <v>399</v>
      </c>
      <c r="U228">
        <v>111.2</v>
      </c>
      <c r="V228">
        <v>115.269997</v>
      </c>
      <c r="W228" t="str">
        <f>_xlfn.XLOOKUP(M228,ActionReference[Action],ActionReference[Reference])</f>
        <v>Approved</v>
      </c>
      <c r="X228" t="str" cm="1">
        <f t="array" ref="X228">_xlfn.IFS(T228&lt;40,"Lower",T228&lt;122,"Middle",TRUE,"Upper")</f>
        <v>Upper</v>
      </c>
    </row>
    <row r="229" spans="1:24" x14ac:dyDescent="0.2">
      <c r="A229">
        <v>451965</v>
      </c>
      <c r="B229" t="s">
        <v>0</v>
      </c>
      <c r="C229" t="s">
        <v>42</v>
      </c>
      <c r="D229">
        <v>2</v>
      </c>
      <c r="E229" t="s">
        <v>39</v>
      </c>
      <c r="F229">
        <v>1</v>
      </c>
      <c r="G229" t="s">
        <v>40</v>
      </c>
      <c r="H229">
        <v>1</v>
      </c>
      <c r="I229" t="s">
        <v>41</v>
      </c>
      <c r="J229">
        <v>1</v>
      </c>
      <c r="K229">
        <v>132</v>
      </c>
      <c r="L229" t="s">
        <v>44</v>
      </c>
      <c r="M229">
        <v>6</v>
      </c>
      <c r="N229" t="s">
        <v>16</v>
      </c>
      <c r="O229">
        <v>2</v>
      </c>
      <c r="P229" t="s">
        <v>14</v>
      </c>
      <c r="Q229">
        <v>5</v>
      </c>
      <c r="R229" t="s">
        <v>46</v>
      </c>
      <c r="S229">
        <v>2</v>
      </c>
      <c r="T229">
        <v>40</v>
      </c>
      <c r="U229">
        <v>62</v>
      </c>
      <c r="V229">
        <v>66.599998499999998</v>
      </c>
      <c r="W229" t="str">
        <f>_xlfn.XLOOKUP(M229,ActionReference[Action],ActionReference[Reference])</f>
        <v>Approved</v>
      </c>
      <c r="X229" t="str" cm="1">
        <f t="array" ref="X229">_xlfn.IFS(T229&lt;40,"Lower",T229&lt;122,"Middle",TRUE,"Upper")</f>
        <v>Middle</v>
      </c>
    </row>
    <row r="230" spans="1:24" x14ac:dyDescent="0.2">
      <c r="A230">
        <v>817824</v>
      </c>
      <c r="B230" t="s">
        <v>0</v>
      </c>
      <c r="C230" t="s">
        <v>38</v>
      </c>
      <c r="D230">
        <v>1</v>
      </c>
      <c r="E230" t="s">
        <v>39</v>
      </c>
      <c r="F230">
        <v>1</v>
      </c>
      <c r="G230" t="s">
        <v>43</v>
      </c>
      <c r="H230">
        <v>3</v>
      </c>
      <c r="I230" t="s">
        <v>41</v>
      </c>
      <c r="J230">
        <v>1</v>
      </c>
      <c r="K230">
        <v>214</v>
      </c>
      <c r="L230" t="s">
        <v>6</v>
      </c>
      <c r="M230">
        <v>3</v>
      </c>
      <c r="N230" t="s">
        <v>16</v>
      </c>
      <c r="O230">
        <v>2</v>
      </c>
      <c r="P230" t="s">
        <v>14</v>
      </c>
      <c r="Q230">
        <v>5</v>
      </c>
      <c r="R230" t="s">
        <v>46</v>
      </c>
      <c r="S230">
        <v>2</v>
      </c>
      <c r="T230">
        <v>64</v>
      </c>
      <c r="U230">
        <v>96</v>
      </c>
      <c r="V230">
        <v>74.610000600000006</v>
      </c>
      <c r="W230" t="str">
        <f>_xlfn.XLOOKUP(M230,ActionReference[Action],ActionReference[Reference])</f>
        <v>Denied</v>
      </c>
      <c r="X230" t="str" cm="1">
        <f t="array" ref="X230">_xlfn.IFS(T230&lt;40,"Lower",T230&lt;122,"Middle",TRUE,"Upper")</f>
        <v>Middle</v>
      </c>
    </row>
    <row r="231" spans="1:24" x14ac:dyDescent="0.2">
      <c r="A231">
        <v>12311</v>
      </c>
      <c r="B231" t="s">
        <v>0</v>
      </c>
      <c r="C231" t="s">
        <v>38</v>
      </c>
      <c r="D231">
        <v>1</v>
      </c>
      <c r="E231" t="s">
        <v>39</v>
      </c>
      <c r="F231">
        <v>1</v>
      </c>
      <c r="G231" t="s">
        <v>40</v>
      </c>
      <c r="H231">
        <v>1</v>
      </c>
      <c r="I231" t="s">
        <v>41</v>
      </c>
      <c r="J231">
        <v>1</v>
      </c>
      <c r="K231">
        <v>114</v>
      </c>
      <c r="L231" t="s">
        <v>44</v>
      </c>
      <c r="M231">
        <v>6</v>
      </c>
      <c r="N231" t="s">
        <v>16</v>
      </c>
      <c r="O231">
        <v>2</v>
      </c>
      <c r="P231" t="s">
        <v>14</v>
      </c>
      <c r="Q231">
        <v>5</v>
      </c>
      <c r="R231" t="s">
        <v>47</v>
      </c>
      <c r="S231">
        <v>1</v>
      </c>
      <c r="T231">
        <v>54</v>
      </c>
      <c r="U231">
        <v>61.5</v>
      </c>
      <c r="V231">
        <v>150.75</v>
      </c>
      <c r="W231" t="str">
        <f>_xlfn.XLOOKUP(M231,ActionReference[Action],ActionReference[Reference])</f>
        <v>Approved</v>
      </c>
      <c r="X231" t="str" cm="1">
        <f t="array" ref="X231">_xlfn.IFS(T231&lt;40,"Lower",T231&lt;122,"Middle",TRUE,"Upper")</f>
        <v>Middle</v>
      </c>
    </row>
    <row r="232" spans="1:24" x14ac:dyDescent="0.2">
      <c r="A232">
        <v>451965</v>
      </c>
      <c r="B232" t="s">
        <v>0</v>
      </c>
      <c r="C232" t="s">
        <v>38</v>
      </c>
      <c r="D232">
        <v>1</v>
      </c>
      <c r="E232" t="s">
        <v>39</v>
      </c>
      <c r="F232">
        <v>1</v>
      </c>
      <c r="G232" t="s">
        <v>40</v>
      </c>
      <c r="H232">
        <v>1</v>
      </c>
      <c r="I232" t="s">
        <v>41</v>
      </c>
      <c r="J232">
        <v>1</v>
      </c>
      <c r="K232">
        <v>300</v>
      </c>
      <c r="L232" t="s">
        <v>44</v>
      </c>
      <c r="M232">
        <v>6</v>
      </c>
      <c r="N232" t="s">
        <v>16</v>
      </c>
      <c r="O232">
        <v>2</v>
      </c>
      <c r="P232" t="s">
        <v>14</v>
      </c>
      <c r="Q232">
        <v>5</v>
      </c>
      <c r="R232" t="s">
        <v>47</v>
      </c>
      <c r="S232">
        <v>1</v>
      </c>
      <c r="T232">
        <v>192</v>
      </c>
      <c r="U232">
        <v>89.4</v>
      </c>
      <c r="V232">
        <v>127.68</v>
      </c>
      <c r="W232" t="str">
        <f>_xlfn.XLOOKUP(M232,ActionReference[Action],ActionReference[Reference])</f>
        <v>Approved</v>
      </c>
      <c r="X232" t="str" cm="1">
        <f t="array" ref="X232">_xlfn.IFS(T232&lt;40,"Lower",T232&lt;122,"Middle",TRUE,"Upper")</f>
        <v>Upper</v>
      </c>
    </row>
    <row r="233" spans="1:24" x14ac:dyDescent="0.2">
      <c r="A233">
        <v>504713</v>
      </c>
      <c r="B233" t="s">
        <v>0</v>
      </c>
      <c r="C233" t="s">
        <v>38</v>
      </c>
      <c r="D233">
        <v>1</v>
      </c>
      <c r="E233" t="s">
        <v>52</v>
      </c>
      <c r="F233">
        <v>3</v>
      </c>
      <c r="G233" t="s">
        <v>40</v>
      </c>
      <c r="H233">
        <v>1</v>
      </c>
      <c r="I233" t="s">
        <v>13</v>
      </c>
      <c r="J233">
        <v>3</v>
      </c>
      <c r="K233">
        <v>519</v>
      </c>
      <c r="L233" t="s">
        <v>7</v>
      </c>
      <c r="M233">
        <v>1</v>
      </c>
      <c r="N233" t="s">
        <v>16</v>
      </c>
      <c r="O233">
        <v>2</v>
      </c>
      <c r="P233" t="s">
        <v>14</v>
      </c>
      <c r="Q233">
        <v>5</v>
      </c>
      <c r="R233" t="s">
        <v>47</v>
      </c>
      <c r="S233">
        <v>1</v>
      </c>
      <c r="U233">
        <v>75.2</v>
      </c>
      <c r="V233">
        <v>32.799999200000002</v>
      </c>
      <c r="W233" t="str">
        <f>_xlfn.XLOOKUP(M233,ActionReference[Action],ActionReference[Reference])</f>
        <v>Approved</v>
      </c>
      <c r="X233" t="str" cm="1">
        <f t="array" ref="X233">_xlfn.IFS(T233&lt;40,"Lower",T233&lt;122,"Middle",TRUE,"Upper")</f>
        <v>Lower</v>
      </c>
    </row>
    <row r="234" spans="1:24" x14ac:dyDescent="0.2">
      <c r="A234">
        <v>852218</v>
      </c>
      <c r="B234" t="s">
        <v>0</v>
      </c>
      <c r="C234" t="s">
        <v>38</v>
      </c>
      <c r="D234">
        <v>1</v>
      </c>
      <c r="E234" t="s">
        <v>39</v>
      </c>
      <c r="F234">
        <v>1</v>
      </c>
      <c r="G234" t="s">
        <v>40</v>
      </c>
      <c r="H234">
        <v>1</v>
      </c>
      <c r="I234" t="s">
        <v>41</v>
      </c>
      <c r="J234">
        <v>1</v>
      </c>
      <c r="K234">
        <v>200</v>
      </c>
      <c r="L234" t="s">
        <v>7</v>
      </c>
      <c r="M234">
        <v>1</v>
      </c>
      <c r="N234" t="s">
        <v>16</v>
      </c>
      <c r="O234">
        <v>2</v>
      </c>
      <c r="P234" t="s">
        <v>9</v>
      </c>
      <c r="Q234">
        <v>2</v>
      </c>
      <c r="R234" t="s">
        <v>46</v>
      </c>
      <c r="S234">
        <v>2</v>
      </c>
      <c r="T234">
        <v>110</v>
      </c>
      <c r="U234">
        <v>73.7</v>
      </c>
      <c r="V234">
        <v>138.320007</v>
      </c>
      <c r="W234" t="str">
        <f>_xlfn.XLOOKUP(M234,ActionReference[Action],ActionReference[Reference])</f>
        <v>Approved</v>
      </c>
      <c r="X234" t="str" cm="1">
        <f t="array" ref="X234">_xlfn.IFS(T234&lt;40,"Lower",T234&lt;122,"Middle",TRUE,"Upper")</f>
        <v>Middle</v>
      </c>
    </row>
    <row r="235" spans="1:24" x14ac:dyDescent="0.2">
      <c r="A235">
        <v>480228</v>
      </c>
      <c r="B235" t="s">
        <v>0</v>
      </c>
      <c r="C235" t="s">
        <v>38</v>
      </c>
      <c r="D235">
        <v>1</v>
      </c>
      <c r="E235" t="s">
        <v>39</v>
      </c>
      <c r="F235">
        <v>1</v>
      </c>
      <c r="G235" t="s">
        <v>40</v>
      </c>
      <c r="H235">
        <v>1</v>
      </c>
      <c r="I235" t="s">
        <v>41</v>
      </c>
      <c r="J235">
        <v>1</v>
      </c>
      <c r="K235">
        <v>1236</v>
      </c>
      <c r="L235" t="s">
        <v>7</v>
      </c>
      <c r="M235">
        <v>1</v>
      </c>
      <c r="N235" t="s">
        <v>16</v>
      </c>
      <c r="O235">
        <v>2</v>
      </c>
      <c r="P235" t="s">
        <v>9</v>
      </c>
      <c r="Q235">
        <v>2</v>
      </c>
      <c r="R235" t="s">
        <v>47</v>
      </c>
      <c r="S235">
        <v>1</v>
      </c>
      <c r="T235">
        <v>403</v>
      </c>
      <c r="U235">
        <v>97.4</v>
      </c>
      <c r="V235">
        <v>213.570007</v>
      </c>
      <c r="W235" t="str">
        <f>_xlfn.XLOOKUP(M235,ActionReference[Action],ActionReference[Reference])</f>
        <v>Approved</v>
      </c>
      <c r="X235" t="str" cm="1">
        <f t="array" ref="X235">_xlfn.IFS(T235&lt;40,"Lower",T235&lt;122,"Middle",TRUE,"Upper")</f>
        <v>Upper</v>
      </c>
    </row>
    <row r="236" spans="1:24" x14ac:dyDescent="0.2">
      <c r="A236">
        <v>497404</v>
      </c>
      <c r="B236" t="s">
        <v>0</v>
      </c>
      <c r="C236" t="s">
        <v>38</v>
      </c>
      <c r="D236">
        <v>1</v>
      </c>
      <c r="E236" t="s">
        <v>39</v>
      </c>
      <c r="F236">
        <v>1</v>
      </c>
      <c r="G236" t="s">
        <v>40</v>
      </c>
      <c r="H236">
        <v>1</v>
      </c>
      <c r="I236" t="s">
        <v>41</v>
      </c>
      <c r="J236">
        <v>1</v>
      </c>
      <c r="K236">
        <v>525</v>
      </c>
      <c r="L236" t="s">
        <v>7</v>
      </c>
      <c r="M236">
        <v>1</v>
      </c>
      <c r="N236" t="s">
        <v>16</v>
      </c>
      <c r="O236">
        <v>2</v>
      </c>
      <c r="P236" t="s">
        <v>14</v>
      </c>
      <c r="Q236">
        <v>5</v>
      </c>
      <c r="R236" t="s">
        <v>46</v>
      </c>
      <c r="S236">
        <v>2</v>
      </c>
      <c r="T236">
        <v>282</v>
      </c>
      <c r="U236">
        <v>114.2</v>
      </c>
      <c r="V236">
        <v>151.80999800000001</v>
      </c>
      <c r="W236" t="str">
        <f>_xlfn.XLOOKUP(M236,ActionReference[Action],ActionReference[Reference])</f>
        <v>Approved</v>
      </c>
      <c r="X236" t="str" cm="1">
        <f t="array" ref="X236">_xlfn.IFS(T236&lt;40,"Lower",T236&lt;122,"Middle",TRUE,"Upper")</f>
        <v>Upper</v>
      </c>
    </row>
    <row r="237" spans="1:24" x14ac:dyDescent="0.2">
      <c r="A237">
        <v>852218</v>
      </c>
      <c r="B237" t="s">
        <v>0</v>
      </c>
      <c r="C237" t="s">
        <v>38</v>
      </c>
      <c r="D237">
        <v>1</v>
      </c>
      <c r="E237" t="s">
        <v>39</v>
      </c>
      <c r="F237">
        <v>1</v>
      </c>
      <c r="G237" t="s">
        <v>40</v>
      </c>
      <c r="H237">
        <v>1</v>
      </c>
      <c r="I237" t="s">
        <v>41</v>
      </c>
      <c r="J237">
        <v>1</v>
      </c>
      <c r="K237">
        <v>164</v>
      </c>
      <c r="L237" t="s">
        <v>44</v>
      </c>
      <c r="M237">
        <v>6</v>
      </c>
      <c r="N237" t="s">
        <v>15</v>
      </c>
      <c r="O237">
        <v>1</v>
      </c>
      <c r="P237" t="s">
        <v>14</v>
      </c>
      <c r="Q237">
        <v>5</v>
      </c>
      <c r="R237" t="s">
        <v>47</v>
      </c>
      <c r="S237">
        <v>1</v>
      </c>
      <c r="T237">
        <v>44</v>
      </c>
      <c r="U237">
        <v>77.5</v>
      </c>
      <c r="V237">
        <v>125.620003</v>
      </c>
      <c r="W237" t="str">
        <f>_xlfn.XLOOKUP(M237,ActionReference[Action],ActionReference[Reference])</f>
        <v>Approved</v>
      </c>
      <c r="X237" t="str" cm="1">
        <f t="array" ref="X237">_xlfn.IFS(T237&lt;40,"Lower",T237&lt;122,"Middle",TRUE,"Upper")</f>
        <v>Middle</v>
      </c>
    </row>
    <row r="238" spans="1:24" x14ac:dyDescent="0.2">
      <c r="A238">
        <v>451965</v>
      </c>
      <c r="B238" t="s">
        <v>0</v>
      </c>
      <c r="C238" t="s">
        <v>38</v>
      </c>
      <c r="D238">
        <v>1</v>
      </c>
      <c r="E238" t="s">
        <v>39</v>
      </c>
      <c r="F238">
        <v>1</v>
      </c>
      <c r="G238" t="s">
        <v>49</v>
      </c>
      <c r="H238">
        <v>2</v>
      </c>
      <c r="I238" t="s">
        <v>41</v>
      </c>
      <c r="J238">
        <v>1</v>
      </c>
      <c r="K238">
        <v>50</v>
      </c>
      <c r="L238" t="s">
        <v>7</v>
      </c>
      <c r="M238">
        <v>1</v>
      </c>
      <c r="N238" t="s">
        <v>16</v>
      </c>
      <c r="O238">
        <v>2</v>
      </c>
      <c r="P238" t="s">
        <v>14</v>
      </c>
      <c r="Q238">
        <v>5</v>
      </c>
      <c r="R238" t="s">
        <v>47</v>
      </c>
      <c r="S238">
        <v>1</v>
      </c>
      <c r="T238">
        <v>150</v>
      </c>
      <c r="U238">
        <v>72.5</v>
      </c>
      <c r="V238">
        <v>146.10000600000001</v>
      </c>
      <c r="W238" t="str">
        <f>_xlfn.XLOOKUP(M238,ActionReference[Action],ActionReference[Reference])</f>
        <v>Approved</v>
      </c>
      <c r="X238" t="str" cm="1">
        <f t="array" ref="X238">_xlfn.IFS(T238&lt;40,"Lower",T238&lt;122,"Middle",TRUE,"Upper")</f>
        <v>Upper</v>
      </c>
    </row>
    <row r="239" spans="1:24" x14ac:dyDescent="0.2">
      <c r="A239">
        <v>852218</v>
      </c>
      <c r="B239" t="s">
        <v>0</v>
      </c>
      <c r="C239" t="s">
        <v>38</v>
      </c>
      <c r="D239">
        <v>1</v>
      </c>
      <c r="E239" t="s">
        <v>39</v>
      </c>
      <c r="F239">
        <v>1</v>
      </c>
      <c r="G239" t="s">
        <v>43</v>
      </c>
      <c r="H239">
        <v>3</v>
      </c>
      <c r="I239" t="s">
        <v>41</v>
      </c>
      <c r="J239">
        <v>1</v>
      </c>
      <c r="K239">
        <v>163</v>
      </c>
      <c r="L239" t="s">
        <v>7</v>
      </c>
      <c r="M239">
        <v>1</v>
      </c>
      <c r="N239" t="s">
        <v>16</v>
      </c>
      <c r="O239">
        <v>2</v>
      </c>
      <c r="P239" t="s">
        <v>14</v>
      </c>
      <c r="Q239">
        <v>5</v>
      </c>
      <c r="R239" t="s">
        <v>47</v>
      </c>
      <c r="S239">
        <v>1</v>
      </c>
      <c r="T239">
        <v>112</v>
      </c>
      <c r="U239">
        <v>110.8</v>
      </c>
      <c r="V239">
        <v>91.220001199999999</v>
      </c>
      <c r="W239" t="str">
        <f>_xlfn.XLOOKUP(M239,ActionReference[Action],ActionReference[Reference])</f>
        <v>Approved</v>
      </c>
      <c r="X239" t="str" cm="1">
        <f t="array" ref="X239">_xlfn.IFS(T239&lt;40,"Lower",T239&lt;122,"Middle",TRUE,"Upper")</f>
        <v>Middle</v>
      </c>
    </row>
    <row r="240" spans="1:24" x14ac:dyDescent="0.2">
      <c r="A240">
        <v>463735</v>
      </c>
      <c r="B240" t="s">
        <v>0</v>
      </c>
      <c r="C240" t="s">
        <v>38</v>
      </c>
      <c r="D240">
        <v>1</v>
      </c>
      <c r="E240" t="s">
        <v>39</v>
      </c>
      <c r="F240">
        <v>1</v>
      </c>
      <c r="G240" t="s">
        <v>40</v>
      </c>
      <c r="H240">
        <v>1</v>
      </c>
      <c r="I240" t="s">
        <v>41</v>
      </c>
      <c r="J240">
        <v>1</v>
      </c>
      <c r="K240">
        <v>800</v>
      </c>
      <c r="L240" t="s">
        <v>7</v>
      </c>
      <c r="M240">
        <v>1</v>
      </c>
      <c r="N240" t="s">
        <v>16</v>
      </c>
      <c r="O240">
        <v>2</v>
      </c>
      <c r="P240" t="s">
        <v>14</v>
      </c>
      <c r="Q240">
        <v>5</v>
      </c>
      <c r="R240" t="s">
        <v>47</v>
      </c>
      <c r="S240">
        <v>1</v>
      </c>
      <c r="T240">
        <v>859</v>
      </c>
      <c r="U240">
        <v>65.5</v>
      </c>
      <c r="V240">
        <v>224.020004</v>
      </c>
      <c r="W240" t="str">
        <f>_xlfn.XLOOKUP(M240,ActionReference[Action],ActionReference[Reference])</f>
        <v>Approved</v>
      </c>
      <c r="X240" t="str" cm="1">
        <f t="array" ref="X240">_xlfn.IFS(T240&lt;40,"Lower",T240&lt;122,"Middle",TRUE,"Upper")</f>
        <v>Upper</v>
      </c>
    </row>
    <row r="241" spans="1:24" x14ac:dyDescent="0.2">
      <c r="A241">
        <v>451965</v>
      </c>
      <c r="B241" t="s">
        <v>0</v>
      </c>
      <c r="C241" t="s">
        <v>38</v>
      </c>
      <c r="D241">
        <v>1</v>
      </c>
      <c r="E241" t="s">
        <v>39</v>
      </c>
      <c r="F241">
        <v>1</v>
      </c>
      <c r="G241" t="s">
        <v>43</v>
      </c>
      <c r="H241">
        <v>3</v>
      </c>
      <c r="I241" t="s">
        <v>41</v>
      </c>
      <c r="J241">
        <v>1</v>
      </c>
      <c r="K241">
        <v>175</v>
      </c>
      <c r="L241" t="s">
        <v>7</v>
      </c>
      <c r="M241">
        <v>1</v>
      </c>
      <c r="N241" t="s">
        <v>16</v>
      </c>
      <c r="O241">
        <v>2</v>
      </c>
      <c r="P241" t="s">
        <v>14</v>
      </c>
      <c r="Q241">
        <v>5</v>
      </c>
      <c r="R241" t="s">
        <v>47</v>
      </c>
      <c r="S241">
        <v>1</v>
      </c>
      <c r="T241">
        <v>75</v>
      </c>
      <c r="U241">
        <v>53.6</v>
      </c>
      <c r="V241">
        <v>113.400002</v>
      </c>
      <c r="W241" t="str">
        <f>_xlfn.XLOOKUP(M241,ActionReference[Action],ActionReference[Reference])</f>
        <v>Approved</v>
      </c>
      <c r="X241" t="str" cm="1">
        <f t="array" ref="X241">_xlfn.IFS(T241&lt;40,"Lower",T241&lt;122,"Middle",TRUE,"Upper")</f>
        <v>Middle</v>
      </c>
    </row>
    <row r="242" spans="1:24" x14ac:dyDescent="0.2">
      <c r="A242">
        <v>972590</v>
      </c>
      <c r="B242" t="s">
        <v>0</v>
      </c>
      <c r="C242" t="s">
        <v>38</v>
      </c>
      <c r="D242">
        <v>1</v>
      </c>
      <c r="E242" t="s">
        <v>39</v>
      </c>
      <c r="F242">
        <v>1</v>
      </c>
      <c r="G242" t="s">
        <v>43</v>
      </c>
      <c r="H242">
        <v>3</v>
      </c>
      <c r="I242" t="s">
        <v>41</v>
      </c>
      <c r="J242">
        <v>1</v>
      </c>
      <c r="K242">
        <v>409</v>
      </c>
      <c r="L242" t="s">
        <v>6</v>
      </c>
      <c r="M242">
        <v>3</v>
      </c>
      <c r="N242" t="s">
        <v>11</v>
      </c>
      <c r="O242">
        <v>3</v>
      </c>
      <c r="P242" t="s">
        <v>14</v>
      </c>
      <c r="Q242">
        <v>5</v>
      </c>
      <c r="R242" t="s">
        <v>47</v>
      </c>
      <c r="S242">
        <v>1</v>
      </c>
      <c r="T242">
        <v>95</v>
      </c>
      <c r="U242">
        <v>76.3</v>
      </c>
      <c r="V242">
        <v>121.94000200000001</v>
      </c>
      <c r="W242" t="str">
        <f>_xlfn.XLOOKUP(M242,ActionReference[Action],ActionReference[Reference])</f>
        <v>Denied</v>
      </c>
      <c r="X242" t="str" cm="1">
        <f t="array" ref="X242">_xlfn.IFS(T242&lt;40,"Lower",T242&lt;122,"Middle",TRUE,"Upper")</f>
        <v>Middle</v>
      </c>
    </row>
    <row r="243" spans="1:24" x14ac:dyDescent="0.2">
      <c r="A243">
        <v>852218</v>
      </c>
      <c r="B243" t="s">
        <v>0</v>
      </c>
      <c r="C243" t="s">
        <v>42</v>
      </c>
      <c r="D243">
        <v>2</v>
      </c>
      <c r="E243" t="s">
        <v>39</v>
      </c>
      <c r="F243">
        <v>1</v>
      </c>
      <c r="G243" t="s">
        <v>40</v>
      </c>
      <c r="H243">
        <v>1</v>
      </c>
      <c r="I243" t="s">
        <v>41</v>
      </c>
      <c r="J243">
        <v>1</v>
      </c>
      <c r="K243">
        <v>124</v>
      </c>
      <c r="L243" t="s">
        <v>44</v>
      </c>
      <c r="M243">
        <v>6</v>
      </c>
      <c r="N243" t="s">
        <v>16</v>
      </c>
      <c r="O243">
        <v>2</v>
      </c>
      <c r="P243" t="s">
        <v>10</v>
      </c>
      <c r="Q243">
        <v>3</v>
      </c>
      <c r="R243" t="s">
        <v>47</v>
      </c>
      <c r="S243">
        <v>1</v>
      </c>
      <c r="T243">
        <v>62</v>
      </c>
      <c r="U243">
        <v>77.5</v>
      </c>
      <c r="V243">
        <v>49.610000599999999</v>
      </c>
      <c r="W243" t="str">
        <f>_xlfn.XLOOKUP(M243,ActionReference[Action],ActionReference[Reference])</f>
        <v>Approved</v>
      </c>
      <c r="X243" t="str" cm="1">
        <f t="array" ref="X243">_xlfn.IFS(T243&lt;40,"Lower",T243&lt;122,"Middle",TRUE,"Upper")</f>
        <v>Middle</v>
      </c>
    </row>
    <row r="244" spans="1:24" x14ac:dyDescent="0.2">
      <c r="A244">
        <v>852218</v>
      </c>
      <c r="B244" t="s">
        <v>0</v>
      </c>
      <c r="C244" t="s">
        <v>38</v>
      </c>
      <c r="D244">
        <v>1</v>
      </c>
      <c r="E244" t="s">
        <v>39</v>
      </c>
      <c r="F244">
        <v>1</v>
      </c>
      <c r="G244" t="s">
        <v>40</v>
      </c>
      <c r="H244">
        <v>1</v>
      </c>
      <c r="I244" t="s">
        <v>41</v>
      </c>
      <c r="J244">
        <v>1</v>
      </c>
      <c r="K244">
        <v>124</v>
      </c>
      <c r="L244" t="s">
        <v>7</v>
      </c>
      <c r="M244">
        <v>1</v>
      </c>
      <c r="N244" t="s">
        <v>16</v>
      </c>
      <c r="O244">
        <v>2</v>
      </c>
      <c r="P244" t="s">
        <v>14</v>
      </c>
      <c r="Q244">
        <v>5</v>
      </c>
      <c r="R244" t="s">
        <v>46</v>
      </c>
      <c r="S244">
        <v>2</v>
      </c>
      <c r="T244">
        <v>71</v>
      </c>
      <c r="U244">
        <v>72.400000000000006</v>
      </c>
      <c r="V244">
        <v>66.419998199999995</v>
      </c>
      <c r="W244" t="str">
        <f>_xlfn.XLOOKUP(M244,ActionReference[Action],ActionReference[Reference])</f>
        <v>Approved</v>
      </c>
      <c r="X244" t="str" cm="1">
        <f t="array" ref="X244">_xlfn.IFS(T244&lt;40,"Lower",T244&lt;122,"Middle",TRUE,"Upper")</f>
        <v>Middle</v>
      </c>
    </row>
    <row r="245" spans="1:24" x14ac:dyDescent="0.2">
      <c r="A245">
        <v>2712969</v>
      </c>
      <c r="B245" t="s">
        <v>0</v>
      </c>
      <c r="C245" t="s">
        <v>42</v>
      </c>
      <c r="D245">
        <v>2</v>
      </c>
      <c r="E245" t="s">
        <v>39</v>
      </c>
      <c r="F245">
        <v>1</v>
      </c>
      <c r="G245" t="s">
        <v>40</v>
      </c>
      <c r="H245">
        <v>1</v>
      </c>
      <c r="I245" t="s">
        <v>41</v>
      </c>
      <c r="J245">
        <v>1</v>
      </c>
      <c r="K245">
        <v>73</v>
      </c>
      <c r="L245" t="s">
        <v>44</v>
      </c>
      <c r="M245">
        <v>6</v>
      </c>
      <c r="N245" t="s">
        <v>16</v>
      </c>
      <c r="O245">
        <v>2</v>
      </c>
      <c r="P245" t="s">
        <v>14</v>
      </c>
      <c r="Q245">
        <v>5</v>
      </c>
      <c r="R245" t="s">
        <v>47</v>
      </c>
      <c r="S245">
        <v>1</v>
      </c>
      <c r="T245">
        <v>30</v>
      </c>
      <c r="U245">
        <v>63.6</v>
      </c>
      <c r="V245">
        <v>66.080001800000005</v>
      </c>
      <c r="W245" t="str">
        <f>_xlfn.XLOOKUP(M245,ActionReference[Action],ActionReference[Reference])</f>
        <v>Approved</v>
      </c>
      <c r="X245" t="str" cm="1">
        <f t="array" ref="X245">_xlfn.IFS(T245&lt;40,"Lower",T245&lt;122,"Middle",TRUE,"Upper")</f>
        <v>Lower</v>
      </c>
    </row>
    <row r="246" spans="1:24" x14ac:dyDescent="0.2">
      <c r="A246">
        <v>451965</v>
      </c>
      <c r="B246" t="s">
        <v>0</v>
      </c>
      <c r="C246" t="s">
        <v>38</v>
      </c>
      <c r="D246">
        <v>1</v>
      </c>
      <c r="E246" t="s">
        <v>39</v>
      </c>
      <c r="F246">
        <v>1</v>
      </c>
      <c r="G246" t="s">
        <v>43</v>
      </c>
      <c r="H246">
        <v>3</v>
      </c>
      <c r="I246" t="s">
        <v>41</v>
      </c>
      <c r="J246">
        <v>1</v>
      </c>
      <c r="K246">
        <v>211</v>
      </c>
      <c r="L246" t="s">
        <v>44</v>
      </c>
      <c r="M246">
        <v>6</v>
      </c>
      <c r="N246" t="s">
        <v>16</v>
      </c>
      <c r="O246">
        <v>2</v>
      </c>
      <c r="P246" t="s">
        <v>14</v>
      </c>
      <c r="Q246">
        <v>5</v>
      </c>
      <c r="R246" t="s">
        <v>47</v>
      </c>
      <c r="S246">
        <v>1</v>
      </c>
      <c r="T246">
        <v>158</v>
      </c>
      <c r="U246">
        <v>52.5</v>
      </c>
      <c r="V246">
        <v>90.610000600000006</v>
      </c>
      <c r="W246" t="str">
        <f>_xlfn.XLOOKUP(M246,ActionReference[Action],ActionReference[Reference])</f>
        <v>Approved</v>
      </c>
      <c r="X246" t="str" cm="1">
        <f t="array" ref="X246">_xlfn.IFS(T246&lt;40,"Lower",T246&lt;122,"Middle",TRUE,"Upper")</f>
        <v>Upper</v>
      </c>
    </row>
    <row r="247" spans="1:24" x14ac:dyDescent="0.2">
      <c r="A247">
        <v>675332</v>
      </c>
      <c r="B247" t="s">
        <v>0</v>
      </c>
      <c r="C247" t="s">
        <v>38</v>
      </c>
      <c r="D247">
        <v>1</v>
      </c>
      <c r="E247" t="s">
        <v>39</v>
      </c>
      <c r="F247">
        <v>1</v>
      </c>
      <c r="G247" t="s">
        <v>49</v>
      </c>
      <c r="H247">
        <v>2</v>
      </c>
      <c r="I247" t="s">
        <v>41</v>
      </c>
      <c r="J247">
        <v>1</v>
      </c>
      <c r="K247">
        <v>10</v>
      </c>
      <c r="L247" t="s">
        <v>7</v>
      </c>
      <c r="M247">
        <v>1</v>
      </c>
      <c r="N247" t="s">
        <v>16</v>
      </c>
      <c r="O247">
        <v>2</v>
      </c>
      <c r="P247" t="s">
        <v>14</v>
      </c>
      <c r="Q247">
        <v>5</v>
      </c>
      <c r="R247" t="s">
        <v>47</v>
      </c>
      <c r="S247">
        <v>1</v>
      </c>
      <c r="T247">
        <v>178</v>
      </c>
      <c r="U247">
        <v>61.7</v>
      </c>
      <c r="V247">
        <v>150.63000500000001</v>
      </c>
      <c r="W247" t="str">
        <f>_xlfn.XLOOKUP(M247,ActionReference[Action],ActionReference[Reference])</f>
        <v>Approved</v>
      </c>
      <c r="X247" t="str" cm="1">
        <f t="array" ref="X247">_xlfn.IFS(T247&lt;40,"Lower",T247&lt;122,"Middle",TRUE,"Upper")</f>
        <v>Upper</v>
      </c>
    </row>
    <row r="248" spans="1:24" x14ac:dyDescent="0.2">
      <c r="A248">
        <v>917742</v>
      </c>
      <c r="B248" t="s">
        <v>0</v>
      </c>
      <c r="C248" t="s">
        <v>38</v>
      </c>
      <c r="D248">
        <v>1</v>
      </c>
      <c r="E248" t="s">
        <v>39</v>
      </c>
      <c r="F248">
        <v>1</v>
      </c>
      <c r="G248" t="s">
        <v>40</v>
      </c>
      <c r="H248">
        <v>1</v>
      </c>
      <c r="I248" t="s">
        <v>41</v>
      </c>
      <c r="J248">
        <v>1</v>
      </c>
      <c r="K248">
        <v>1210</v>
      </c>
      <c r="L248" t="s">
        <v>7</v>
      </c>
      <c r="M248">
        <v>1</v>
      </c>
      <c r="N248" t="s">
        <v>16</v>
      </c>
      <c r="O248">
        <v>2</v>
      </c>
      <c r="P248" t="s">
        <v>14</v>
      </c>
      <c r="Q248">
        <v>5</v>
      </c>
      <c r="R248" t="s">
        <v>47</v>
      </c>
      <c r="S248">
        <v>1</v>
      </c>
      <c r="T248">
        <v>295</v>
      </c>
      <c r="U248">
        <v>77.5</v>
      </c>
      <c r="V248">
        <v>244.69000199999999</v>
      </c>
      <c r="W248" t="str">
        <f>_xlfn.XLOOKUP(M248,ActionReference[Action],ActionReference[Reference])</f>
        <v>Approved</v>
      </c>
      <c r="X248" t="str" cm="1">
        <f t="array" ref="X248">_xlfn.IFS(T248&lt;40,"Lower",T248&lt;122,"Middle",TRUE,"Upper")</f>
        <v>Upper</v>
      </c>
    </row>
    <row r="249" spans="1:24" x14ac:dyDescent="0.2">
      <c r="A249">
        <v>451965</v>
      </c>
      <c r="B249" t="s">
        <v>0</v>
      </c>
      <c r="C249" t="s">
        <v>38</v>
      </c>
      <c r="D249">
        <v>1</v>
      </c>
      <c r="E249" t="s">
        <v>39</v>
      </c>
      <c r="F249">
        <v>1</v>
      </c>
      <c r="G249" t="s">
        <v>43</v>
      </c>
      <c r="H249">
        <v>3</v>
      </c>
      <c r="I249" t="s">
        <v>41</v>
      </c>
      <c r="J249">
        <v>1</v>
      </c>
      <c r="K249">
        <v>59</v>
      </c>
      <c r="L249" t="s">
        <v>7</v>
      </c>
      <c r="M249">
        <v>1</v>
      </c>
      <c r="N249" t="s">
        <v>16</v>
      </c>
      <c r="O249">
        <v>2</v>
      </c>
      <c r="P249" t="s">
        <v>14</v>
      </c>
      <c r="Q249">
        <v>5</v>
      </c>
      <c r="R249" t="s">
        <v>47</v>
      </c>
      <c r="S249">
        <v>1</v>
      </c>
      <c r="T249">
        <v>73</v>
      </c>
      <c r="U249">
        <v>62.6</v>
      </c>
      <c r="V249">
        <v>103.16999800000001</v>
      </c>
      <c r="W249" t="str">
        <f>_xlfn.XLOOKUP(M249,ActionReference[Action],ActionReference[Reference])</f>
        <v>Approved</v>
      </c>
      <c r="X249" t="str" cm="1">
        <f t="array" ref="X249">_xlfn.IFS(T249&lt;40,"Lower",T249&lt;122,"Middle",TRUE,"Upper")</f>
        <v>Middle</v>
      </c>
    </row>
    <row r="250" spans="1:24" x14ac:dyDescent="0.2">
      <c r="A250">
        <v>480228</v>
      </c>
      <c r="B250" t="s">
        <v>0</v>
      </c>
      <c r="C250" t="s">
        <v>38</v>
      </c>
      <c r="D250">
        <v>1</v>
      </c>
      <c r="E250" t="s">
        <v>39</v>
      </c>
      <c r="F250">
        <v>1</v>
      </c>
      <c r="G250" t="s">
        <v>40</v>
      </c>
      <c r="H250">
        <v>1</v>
      </c>
      <c r="I250" t="s">
        <v>41</v>
      </c>
      <c r="J250">
        <v>1</v>
      </c>
      <c r="K250">
        <v>750</v>
      </c>
      <c r="L250" t="s">
        <v>7</v>
      </c>
      <c r="M250">
        <v>1</v>
      </c>
      <c r="N250" t="s">
        <v>16</v>
      </c>
      <c r="O250">
        <v>2</v>
      </c>
      <c r="P250" t="s">
        <v>9</v>
      </c>
      <c r="Q250">
        <v>2</v>
      </c>
      <c r="R250" t="s">
        <v>46</v>
      </c>
      <c r="S250">
        <v>2</v>
      </c>
      <c r="T250">
        <v>416</v>
      </c>
      <c r="U250">
        <v>64.3</v>
      </c>
      <c r="V250">
        <v>331.44000199999999</v>
      </c>
      <c r="W250" t="str">
        <f>_xlfn.XLOOKUP(M250,ActionReference[Action],ActionReference[Reference])</f>
        <v>Approved</v>
      </c>
      <c r="X250" t="str" cm="1">
        <f t="array" ref="X250">_xlfn.IFS(T250&lt;40,"Lower",T250&lt;122,"Middle",TRUE,"Upper")</f>
        <v>Upper</v>
      </c>
    </row>
    <row r="251" spans="1:24" x14ac:dyDescent="0.2">
      <c r="A251">
        <v>504713</v>
      </c>
      <c r="B251" t="s">
        <v>0</v>
      </c>
      <c r="C251" t="s">
        <v>38</v>
      </c>
      <c r="D251">
        <v>1</v>
      </c>
      <c r="E251" t="s">
        <v>39</v>
      </c>
      <c r="F251">
        <v>1</v>
      </c>
      <c r="G251" t="s">
        <v>43</v>
      </c>
      <c r="H251">
        <v>3</v>
      </c>
      <c r="I251" t="s">
        <v>41</v>
      </c>
      <c r="J251">
        <v>1</v>
      </c>
      <c r="K251">
        <v>229</v>
      </c>
      <c r="L251" t="s">
        <v>7</v>
      </c>
      <c r="M251">
        <v>1</v>
      </c>
      <c r="N251" t="s">
        <v>16</v>
      </c>
      <c r="O251">
        <v>2</v>
      </c>
      <c r="P251" t="s">
        <v>14</v>
      </c>
      <c r="Q251">
        <v>5</v>
      </c>
      <c r="R251" t="s">
        <v>47</v>
      </c>
      <c r="S251">
        <v>1</v>
      </c>
      <c r="T251">
        <v>117</v>
      </c>
      <c r="U251">
        <v>54.5</v>
      </c>
      <c r="V251">
        <v>89</v>
      </c>
      <c r="W251" t="str">
        <f>_xlfn.XLOOKUP(M251,ActionReference[Action],ActionReference[Reference])</f>
        <v>Approved</v>
      </c>
      <c r="X251" t="str" cm="1">
        <f t="array" ref="X251">_xlfn.IFS(T251&lt;40,"Lower",T251&lt;122,"Middle",TRUE,"Upper")</f>
        <v>Middle</v>
      </c>
    </row>
    <row r="252" spans="1:24" x14ac:dyDescent="0.2">
      <c r="A252">
        <v>675332</v>
      </c>
      <c r="B252" t="s">
        <v>0</v>
      </c>
      <c r="C252" t="s">
        <v>38</v>
      </c>
      <c r="D252">
        <v>1</v>
      </c>
      <c r="E252" t="s">
        <v>39</v>
      </c>
      <c r="F252">
        <v>1</v>
      </c>
      <c r="G252" t="s">
        <v>49</v>
      </c>
      <c r="H252">
        <v>2</v>
      </c>
      <c r="I252" t="s">
        <v>41</v>
      </c>
      <c r="J252">
        <v>1</v>
      </c>
      <c r="K252">
        <v>16</v>
      </c>
      <c r="L252" t="s">
        <v>6</v>
      </c>
      <c r="M252">
        <v>3</v>
      </c>
      <c r="N252" t="s">
        <v>16</v>
      </c>
      <c r="O252">
        <v>2</v>
      </c>
      <c r="P252" t="s">
        <v>14</v>
      </c>
      <c r="Q252">
        <v>5</v>
      </c>
      <c r="R252" t="s">
        <v>46</v>
      </c>
      <c r="S252">
        <v>2</v>
      </c>
      <c r="T252">
        <v>60</v>
      </c>
      <c r="U252">
        <v>79.3</v>
      </c>
      <c r="V252">
        <v>76.449996900000002</v>
      </c>
      <c r="W252" t="str">
        <f>_xlfn.XLOOKUP(M252,ActionReference[Action],ActionReference[Reference])</f>
        <v>Denied</v>
      </c>
      <c r="X252" t="str" cm="1">
        <f t="array" ref="X252">_xlfn.IFS(T252&lt;40,"Lower",T252&lt;122,"Middle",TRUE,"Upper")</f>
        <v>Middle</v>
      </c>
    </row>
    <row r="253" spans="1:24" x14ac:dyDescent="0.2">
      <c r="A253">
        <v>852218</v>
      </c>
      <c r="B253" t="s">
        <v>0</v>
      </c>
      <c r="C253" t="s">
        <v>38</v>
      </c>
      <c r="D253">
        <v>1</v>
      </c>
      <c r="E253" t="s">
        <v>39</v>
      </c>
      <c r="F253">
        <v>1</v>
      </c>
      <c r="G253" t="s">
        <v>40</v>
      </c>
      <c r="H253">
        <v>1</v>
      </c>
      <c r="I253" t="s">
        <v>41</v>
      </c>
      <c r="J253">
        <v>1</v>
      </c>
      <c r="K253">
        <v>134</v>
      </c>
      <c r="L253" t="s">
        <v>6</v>
      </c>
      <c r="M253">
        <v>3</v>
      </c>
      <c r="N253" t="s">
        <v>15</v>
      </c>
      <c r="O253">
        <v>1</v>
      </c>
      <c r="P253" t="s">
        <v>14</v>
      </c>
      <c r="Q253">
        <v>5</v>
      </c>
      <c r="R253" t="s">
        <v>46</v>
      </c>
      <c r="S253">
        <v>2</v>
      </c>
      <c r="T253">
        <v>30</v>
      </c>
      <c r="U253">
        <v>51.8</v>
      </c>
      <c r="V253">
        <v>104.400002</v>
      </c>
      <c r="W253" t="str">
        <f>_xlfn.XLOOKUP(M253,ActionReference[Action],ActionReference[Reference])</f>
        <v>Denied</v>
      </c>
      <c r="X253" t="str" cm="1">
        <f t="array" ref="X253">_xlfn.IFS(T253&lt;40,"Lower",T253&lt;122,"Middle",TRUE,"Upper")</f>
        <v>Lower</v>
      </c>
    </row>
    <row r="254" spans="1:24" x14ac:dyDescent="0.2">
      <c r="A254">
        <v>476810</v>
      </c>
      <c r="B254" t="s">
        <v>0</v>
      </c>
      <c r="C254" t="s">
        <v>38</v>
      </c>
      <c r="D254">
        <v>1</v>
      </c>
      <c r="E254" t="s">
        <v>39</v>
      </c>
      <c r="F254">
        <v>1</v>
      </c>
      <c r="G254" t="s">
        <v>40</v>
      </c>
      <c r="H254">
        <v>1</v>
      </c>
      <c r="I254" t="s">
        <v>41</v>
      </c>
      <c r="J254">
        <v>1</v>
      </c>
      <c r="K254">
        <v>3000</v>
      </c>
      <c r="L254" t="s">
        <v>7</v>
      </c>
      <c r="M254">
        <v>1</v>
      </c>
      <c r="N254" t="s">
        <v>11</v>
      </c>
      <c r="O254">
        <v>3</v>
      </c>
      <c r="P254" t="s">
        <v>9</v>
      </c>
      <c r="Q254">
        <v>2</v>
      </c>
      <c r="R254" t="s">
        <v>47</v>
      </c>
      <c r="S254">
        <v>1</v>
      </c>
      <c r="T254">
        <v>2014</v>
      </c>
      <c r="U254">
        <v>113.1</v>
      </c>
      <c r="V254">
        <v>171.63000500000001</v>
      </c>
      <c r="W254" t="str">
        <f>_xlfn.XLOOKUP(M254,ActionReference[Action],ActionReference[Reference])</f>
        <v>Approved</v>
      </c>
      <c r="X254" t="str" cm="1">
        <f t="array" ref="X254">_xlfn.IFS(T254&lt;40,"Lower",T254&lt;122,"Middle",TRUE,"Upper")</f>
        <v>Upper</v>
      </c>
    </row>
    <row r="255" spans="1:24" x14ac:dyDescent="0.2">
      <c r="A255">
        <v>2712969</v>
      </c>
      <c r="B255" t="s">
        <v>0</v>
      </c>
      <c r="C255" t="s">
        <v>38</v>
      </c>
      <c r="D255">
        <v>1</v>
      </c>
      <c r="E255" t="s">
        <v>39</v>
      </c>
      <c r="F255">
        <v>1</v>
      </c>
      <c r="G255" t="s">
        <v>43</v>
      </c>
      <c r="H255">
        <v>3</v>
      </c>
      <c r="I255" t="s">
        <v>41</v>
      </c>
      <c r="J255">
        <v>1</v>
      </c>
      <c r="K255">
        <v>424</v>
      </c>
      <c r="L255" t="s">
        <v>7</v>
      </c>
      <c r="M255">
        <v>1</v>
      </c>
      <c r="N255" t="s">
        <v>16</v>
      </c>
      <c r="O255">
        <v>2</v>
      </c>
      <c r="P255" t="s">
        <v>14</v>
      </c>
      <c r="Q255">
        <v>5</v>
      </c>
      <c r="R255" t="s">
        <v>47</v>
      </c>
      <c r="S255">
        <v>1</v>
      </c>
      <c r="T255">
        <v>102</v>
      </c>
      <c r="U255">
        <v>69.2</v>
      </c>
      <c r="V255">
        <v>145.279999</v>
      </c>
      <c r="W255" t="str">
        <f>_xlfn.XLOOKUP(M255,ActionReference[Action],ActionReference[Reference])</f>
        <v>Approved</v>
      </c>
      <c r="X255" t="str" cm="1">
        <f t="array" ref="X255">_xlfn.IFS(T255&lt;40,"Lower",T255&lt;122,"Middle",TRUE,"Upper")</f>
        <v>Middle</v>
      </c>
    </row>
    <row r="256" spans="1:24" x14ac:dyDescent="0.2">
      <c r="A256">
        <v>233031</v>
      </c>
      <c r="B256" t="s">
        <v>0</v>
      </c>
      <c r="C256" t="s">
        <v>38</v>
      </c>
      <c r="D256">
        <v>1</v>
      </c>
      <c r="E256" t="s">
        <v>39</v>
      </c>
      <c r="F256">
        <v>1</v>
      </c>
      <c r="G256" t="s">
        <v>49</v>
      </c>
      <c r="H256">
        <v>2</v>
      </c>
      <c r="I256" t="s">
        <v>41</v>
      </c>
      <c r="J256">
        <v>1</v>
      </c>
      <c r="K256">
        <v>15</v>
      </c>
      <c r="L256" t="s">
        <v>6</v>
      </c>
      <c r="M256">
        <v>3</v>
      </c>
      <c r="N256" t="s">
        <v>16</v>
      </c>
      <c r="O256">
        <v>2</v>
      </c>
      <c r="P256" t="s">
        <v>10</v>
      </c>
      <c r="Q256">
        <v>3</v>
      </c>
      <c r="R256" t="s">
        <v>46</v>
      </c>
      <c r="S256">
        <v>2</v>
      </c>
      <c r="T256">
        <v>22</v>
      </c>
      <c r="U256">
        <v>45.6</v>
      </c>
      <c r="V256">
        <v>63.25</v>
      </c>
      <c r="W256" t="str">
        <f>_xlfn.XLOOKUP(M256,ActionReference[Action],ActionReference[Reference])</f>
        <v>Denied</v>
      </c>
      <c r="X256" t="str" cm="1">
        <f t="array" ref="X256">_xlfn.IFS(T256&lt;40,"Lower",T256&lt;122,"Middle",TRUE,"Upper")</f>
        <v>Lower</v>
      </c>
    </row>
    <row r="257" spans="1:24" x14ac:dyDescent="0.2">
      <c r="A257">
        <v>546571</v>
      </c>
      <c r="B257" t="s">
        <v>0</v>
      </c>
      <c r="C257" t="s">
        <v>38</v>
      </c>
      <c r="D257">
        <v>1</v>
      </c>
      <c r="E257" t="s">
        <v>39</v>
      </c>
      <c r="F257">
        <v>1</v>
      </c>
      <c r="G257" t="s">
        <v>43</v>
      </c>
      <c r="H257">
        <v>3</v>
      </c>
      <c r="I257" t="s">
        <v>41</v>
      </c>
      <c r="J257">
        <v>1</v>
      </c>
      <c r="K257">
        <v>100</v>
      </c>
      <c r="L257" t="s">
        <v>6</v>
      </c>
      <c r="M257">
        <v>3</v>
      </c>
      <c r="N257" t="s">
        <v>16</v>
      </c>
      <c r="O257">
        <v>2</v>
      </c>
      <c r="P257" t="s">
        <v>10</v>
      </c>
      <c r="Q257">
        <v>3</v>
      </c>
      <c r="R257" t="s">
        <v>46</v>
      </c>
      <c r="S257">
        <v>2</v>
      </c>
      <c r="T257">
        <v>25</v>
      </c>
      <c r="U257">
        <v>55.8</v>
      </c>
      <c r="V257">
        <v>95.669998199999995</v>
      </c>
      <c r="W257" t="str">
        <f>_xlfn.XLOOKUP(M257,ActionReference[Action],ActionReference[Reference])</f>
        <v>Denied</v>
      </c>
      <c r="X257" t="str" cm="1">
        <f t="array" ref="X257">_xlfn.IFS(T257&lt;40,"Lower",T257&lt;122,"Middle",TRUE,"Upper")</f>
        <v>Lower</v>
      </c>
    </row>
    <row r="258" spans="1:24" x14ac:dyDescent="0.2">
      <c r="A258">
        <v>451965</v>
      </c>
      <c r="B258" t="s">
        <v>0</v>
      </c>
      <c r="C258" t="s">
        <v>38</v>
      </c>
      <c r="D258">
        <v>1</v>
      </c>
      <c r="E258" t="s">
        <v>39</v>
      </c>
      <c r="F258">
        <v>1</v>
      </c>
      <c r="G258" t="s">
        <v>40</v>
      </c>
      <c r="H258">
        <v>1</v>
      </c>
      <c r="I258" t="s">
        <v>50</v>
      </c>
      <c r="J258">
        <v>2</v>
      </c>
      <c r="K258">
        <v>250</v>
      </c>
      <c r="L258" t="s">
        <v>44</v>
      </c>
      <c r="M258">
        <v>6</v>
      </c>
      <c r="N258" t="s">
        <v>16</v>
      </c>
      <c r="O258">
        <v>2</v>
      </c>
      <c r="P258" t="s">
        <v>14</v>
      </c>
      <c r="Q258">
        <v>5</v>
      </c>
      <c r="R258" t="s">
        <v>46</v>
      </c>
      <c r="S258">
        <v>2</v>
      </c>
      <c r="T258">
        <v>136</v>
      </c>
      <c r="U258">
        <v>66.2</v>
      </c>
      <c r="V258">
        <v>97.430000300000003</v>
      </c>
      <c r="W258" t="str">
        <f>_xlfn.XLOOKUP(M258,ActionReference[Action],ActionReference[Reference])</f>
        <v>Approved</v>
      </c>
      <c r="X258" t="str" cm="1">
        <f t="array" ref="X258">_xlfn.IFS(T258&lt;40,"Lower",T258&lt;122,"Middle",TRUE,"Upper")</f>
        <v>Upper</v>
      </c>
    </row>
    <row r="259" spans="1:24" x14ac:dyDescent="0.2">
      <c r="A259">
        <v>852218</v>
      </c>
      <c r="B259" t="s">
        <v>0</v>
      </c>
      <c r="C259" t="s">
        <v>38</v>
      </c>
      <c r="D259">
        <v>1</v>
      </c>
      <c r="E259" t="s">
        <v>39</v>
      </c>
      <c r="F259">
        <v>1</v>
      </c>
      <c r="G259" t="s">
        <v>43</v>
      </c>
      <c r="H259">
        <v>3</v>
      </c>
      <c r="I259" t="s">
        <v>41</v>
      </c>
      <c r="J259">
        <v>1</v>
      </c>
      <c r="K259">
        <v>654</v>
      </c>
      <c r="L259" t="s">
        <v>7</v>
      </c>
      <c r="M259">
        <v>1</v>
      </c>
      <c r="N259" t="s">
        <v>16</v>
      </c>
      <c r="O259">
        <v>2</v>
      </c>
      <c r="P259" t="s">
        <v>14</v>
      </c>
      <c r="Q259">
        <v>5</v>
      </c>
      <c r="R259" t="s">
        <v>46</v>
      </c>
      <c r="S259">
        <v>2</v>
      </c>
      <c r="T259">
        <v>169</v>
      </c>
      <c r="U259">
        <v>94.3</v>
      </c>
      <c r="V259">
        <v>146.729996</v>
      </c>
      <c r="W259" t="str">
        <f>_xlfn.XLOOKUP(M259,ActionReference[Action],ActionReference[Reference])</f>
        <v>Approved</v>
      </c>
      <c r="X259" t="str" cm="1">
        <f t="array" ref="X259">_xlfn.IFS(T259&lt;40,"Lower",T259&lt;122,"Middle",TRUE,"Upper")</f>
        <v>Upper</v>
      </c>
    </row>
    <row r="260" spans="1:24" x14ac:dyDescent="0.2">
      <c r="A260">
        <v>233031</v>
      </c>
      <c r="B260" t="s">
        <v>0</v>
      </c>
      <c r="C260" t="s">
        <v>38</v>
      </c>
      <c r="D260">
        <v>1</v>
      </c>
      <c r="E260" t="s">
        <v>39</v>
      </c>
      <c r="F260">
        <v>1</v>
      </c>
      <c r="G260" t="s">
        <v>49</v>
      </c>
      <c r="H260">
        <v>2</v>
      </c>
      <c r="I260" t="s">
        <v>41</v>
      </c>
      <c r="J260">
        <v>1</v>
      </c>
      <c r="K260">
        <v>30</v>
      </c>
      <c r="L260" t="s">
        <v>6</v>
      </c>
      <c r="M260">
        <v>3</v>
      </c>
      <c r="N260" t="s">
        <v>16</v>
      </c>
      <c r="O260">
        <v>2</v>
      </c>
      <c r="P260" t="s">
        <v>10</v>
      </c>
      <c r="Q260">
        <v>3</v>
      </c>
      <c r="R260" t="s">
        <v>46</v>
      </c>
      <c r="S260">
        <v>2</v>
      </c>
      <c r="T260">
        <v>51</v>
      </c>
      <c r="U260">
        <v>77.5</v>
      </c>
      <c r="V260">
        <v>100.55999799999999</v>
      </c>
      <c r="W260" t="str">
        <f>_xlfn.XLOOKUP(M260,ActionReference[Action],ActionReference[Reference])</f>
        <v>Denied</v>
      </c>
      <c r="X260" t="str" cm="1">
        <f t="array" ref="X260">_xlfn.IFS(T260&lt;40,"Lower",T260&lt;122,"Middle",TRUE,"Upper")</f>
        <v>Middle</v>
      </c>
    </row>
    <row r="261" spans="1:24" x14ac:dyDescent="0.2">
      <c r="A261">
        <v>852218</v>
      </c>
      <c r="B261" t="s">
        <v>0</v>
      </c>
      <c r="C261" t="s">
        <v>38</v>
      </c>
      <c r="D261">
        <v>1</v>
      </c>
      <c r="E261" t="s">
        <v>39</v>
      </c>
      <c r="F261">
        <v>1</v>
      </c>
      <c r="G261" t="s">
        <v>43</v>
      </c>
      <c r="H261">
        <v>3</v>
      </c>
      <c r="I261" t="s">
        <v>41</v>
      </c>
      <c r="J261">
        <v>1</v>
      </c>
      <c r="K261">
        <v>350</v>
      </c>
      <c r="L261" t="s">
        <v>7</v>
      </c>
      <c r="M261">
        <v>1</v>
      </c>
      <c r="N261" t="s">
        <v>16</v>
      </c>
      <c r="O261">
        <v>2</v>
      </c>
      <c r="P261" t="s">
        <v>14</v>
      </c>
      <c r="Q261">
        <v>5</v>
      </c>
      <c r="R261" t="s">
        <v>46</v>
      </c>
      <c r="S261">
        <v>2</v>
      </c>
      <c r="T261">
        <v>130</v>
      </c>
      <c r="U261">
        <v>73.5</v>
      </c>
      <c r="V261">
        <v>203.58000200000001</v>
      </c>
      <c r="W261" t="str">
        <f>_xlfn.XLOOKUP(M261,ActionReference[Action],ActionReference[Reference])</f>
        <v>Approved</v>
      </c>
      <c r="X261" t="str" cm="1">
        <f t="array" ref="X261">_xlfn.IFS(T261&lt;40,"Lower",T261&lt;122,"Middle",TRUE,"Upper")</f>
        <v>Upper</v>
      </c>
    </row>
    <row r="262" spans="1:24" x14ac:dyDescent="0.2">
      <c r="A262">
        <v>476810</v>
      </c>
      <c r="B262" t="s">
        <v>0</v>
      </c>
      <c r="C262" t="s">
        <v>38</v>
      </c>
      <c r="D262">
        <v>1</v>
      </c>
      <c r="E262" t="s">
        <v>39</v>
      </c>
      <c r="F262">
        <v>1</v>
      </c>
      <c r="G262" t="s">
        <v>49</v>
      </c>
      <c r="H262">
        <v>2</v>
      </c>
      <c r="I262" t="s">
        <v>41</v>
      </c>
      <c r="J262">
        <v>1</v>
      </c>
      <c r="K262">
        <v>70</v>
      </c>
      <c r="L262" t="s">
        <v>7</v>
      </c>
      <c r="M262">
        <v>1</v>
      </c>
      <c r="N262" t="s">
        <v>16</v>
      </c>
      <c r="O262">
        <v>2</v>
      </c>
      <c r="P262" t="s">
        <v>10</v>
      </c>
      <c r="Q262">
        <v>3</v>
      </c>
      <c r="R262" t="s">
        <v>46</v>
      </c>
      <c r="S262">
        <v>2</v>
      </c>
      <c r="T262">
        <v>31</v>
      </c>
      <c r="U262">
        <v>64.3</v>
      </c>
      <c r="V262">
        <v>72.919998199999995</v>
      </c>
      <c r="W262" t="str">
        <f>_xlfn.XLOOKUP(M262,ActionReference[Action],ActionReference[Reference])</f>
        <v>Approved</v>
      </c>
      <c r="X262" t="str" cm="1">
        <f t="array" ref="X262">_xlfn.IFS(T262&lt;40,"Lower",T262&lt;122,"Middle",TRUE,"Upper")</f>
        <v>Lower</v>
      </c>
    </row>
    <row r="263" spans="1:24" x14ac:dyDescent="0.2">
      <c r="A263">
        <v>107244</v>
      </c>
      <c r="B263" t="s">
        <v>0</v>
      </c>
      <c r="C263" t="s">
        <v>38</v>
      </c>
      <c r="D263">
        <v>1</v>
      </c>
      <c r="E263" t="s">
        <v>54</v>
      </c>
      <c r="F263">
        <v>2</v>
      </c>
      <c r="G263" t="s">
        <v>49</v>
      </c>
      <c r="H263">
        <v>2</v>
      </c>
      <c r="I263" t="s">
        <v>41</v>
      </c>
      <c r="J263">
        <v>1</v>
      </c>
      <c r="K263">
        <v>20</v>
      </c>
      <c r="L263" t="s">
        <v>6</v>
      </c>
      <c r="M263">
        <v>3</v>
      </c>
      <c r="N263" t="s">
        <v>16</v>
      </c>
      <c r="O263">
        <v>2</v>
      </c>
      <c r="P263" t="s">
        <v>14</v>
      </c>
      <c r="Q263">
        <v>5</v>
      </c>
      <c r="R263" t="s">
        <v>47</v>
      </c>
      <c r="S263">
        <v>1</v>
      </c>
      <c r="T263">
        <v>71</v>
      </c>
      <c r="U263">
        <v>46.5</v>
      </c>
      <c r="V263">
        <v>94.580001800000005</v>
      </c>
      <c r="W263" t="str">
        <f>_xlfn.XLOOKUP(M263,ActionReference[Action],ActionReference[Reference])</f>
        <v>Denied</v>
      </c>
      <c r="X263" t="str" cm="1">
        <f t="array" ref="X263">_xlfn.IFS(T263&lt;40,"Lower",T263&lt;122,"Middle",TRUE,"Upper")</f>
        <v>Middle</v>
      </c>
    </row>
    <row r="264" spans="1:24" x14ac:dyDescent="0.2">
      <c r="A264">
        <v>852218</v>
      </c>
      <c r="B264" t="s">
        <v>0</v>
      </c>
      <c r="C264" t="s">
        <v>38</v>
      </c>
      <c r="D264">
        <v>1</v>
      </c>
      <c r="E264" t="s">
        <v>39</v>
      </c>
      <c r="F264">
        <v>1</v>
      </c>
      <c r="G264" t="s">
        <v>40</v>
      </c>
      <c r="H264">
        <v>1</v>
      </c>
      <c r="I264" t="s">
        <v>50</v>
      </c>
      <c r="J264">
        <v>2</v>
      </c>
      <c r="K264">
        <v>203</v>
      </c>
      <c r="L264" t="s">
        <v>7</v>
      </c>
      <c r="M264">
        <v>1</v>
      </c>
      <c r="N264" t="s">
        <v>16</v>
      </c>
      <c r="O264">
        <v>2</v>
      </c>
      <c r="P264" t="s">
        <v>9</v>
      </c>
      <c r="Q264">
        <v>2</v>
      </c>
      <c r="R264" t="s">
        <v>47</v>
      </c>
      <c r="S264">
        <v>1</v>
      </c>
      <c r="T264">
        <v>109</v>
      </c>
      <c r="U264">
        <v>75.2</v>
      </c>
      <c r="V264">
        <v>78.839996299999996</v>
      </c>
      <c r="W264" t="str">
        <f>_xlfn.XLOOKUP(M264,ActionReference[Action],ActionReference[Reference])</f>
        <v>Approved</v>
      </c>
      <c r="X264" t="str" cm="1">
        <f t="array" ref="X264">_xlfn.IFS(T264&lt;40,"Lower",T264&lt;122,"Middle",TRUE,"Upper")</f>
        <v>Middle</v>
      </c>
    </row>
    <row r="265" spans="1:24" x14ac:dyDescent="0.2">
      <c r="A265">
        <v>146672</v>
      </c>
      <c r="B265" t="s">
        <v>0</v>
      </c>
      <c r="C265" t="s">
        <v>42</v>
      </c>
      <c r="D265">
        <v>2</v>
      </c>
      <c r="E265" t="s">
        <v>39</v>
      </c>
      <c r="F265">
        <v>1</v>
      </c>
      <c r="G265" t="s">
        <v>40</v>
      </c>
      <c r="H265">
        <v>1</v>
      </c>
      <c r="I265" t="s">
        <v>41</v>
      </c>
      <c r="J265">
        <v>1</v>
      </c>
      <c r="K265">
        <v>123</v>
      </c>
      <c r="L265" t="s">
        <v>7</v>
      </c>
      <c r="M265">
        <v>1</v>
      </c>
      <c r="N265" t="s">
        <v>16</v>
      </c>
      <c r="O265">
        <v>2</v>
      </c>
      <c r="P265" t="s">
        <v>14</v>
      </c>
      <c r="Q265">
        <v>5</v>
      </c>
      <c r="R265" t="s">
        <v>46</v>
      </c>
      <c r="S265">
        <v>2</v>
      </c>
      <c r="T265">
        <v>24</v>
      </c>
      <c r="U265">
        <v>73.900000000000006</v>
      </c>
      <c r="V265">
        <v>78.910003700000004</v>
      </c>
      <c r="W265" t="str">
        <f>_xlfn.XLOOKUP(M265,ActionReference[Action],ActionReference[Reference])</f>
        <v>Approved</v>
      </c>
      <c r="X265" t="str" cm="1">
        <f t="array" ref="X265">_xlfn.IFS(T265&lt;40,"Lower",T265&lt;122,"Middle",TRUE,"Upper")</f>
        <v>Lower</v>
      </c>
    </row>
    <row r="266" spans="1:24" x14ac:dyDescent="0.2">
      <c r="A266">
        <v>940311</v>
      </c>
      <c r="B266" t="s">
        <v>0</v>
      </c>
      <c r="C266" t="s">
        <v>38</v>
      </c>
      <c r="D266">
        <v>1</v>
      </c>
      <c r="E266" t="s">
        <v>39</v>
      </c>
      <c r="F266">
        <v>1</v>
      </c>
      <c r="G266" t="s">
        <v>49</v>
      </c>
      <c r="H266">
        <v>2</v>
      </c>
      <c r="I266" t="s">
        <v>41</v>
      </c>
      <c r="J266">
        <v>1</v>
      </c>
      <c r="K266">
        <v>12</v>
      </c>
      <c r="L266" t="s">
        <v>53</v>
      </c>
      <c r="M266">
        <v>2</v>
      </c>
      <c r="N266" t="s">
        <v>15</v>
      </c>
      <c r="O266">
        <v>1</v>
      </c>
      <c r="P266" t="s">
        <v>14</v>
      </c>
      <c r="Q266">
        <v>5</v>
      </c>
      <c r="R266" t="s">
        <v>47</v>
      </c>
      <c r="S266">
        <v>1</v>
      </c>
      <c r="T266">
        <v>33</v>
      </c>
      <c r="U266">
        <v>20.5</v>
      </c>
      <c r="V266">
        <v>170.199997</v>
      </c>
      <c r="W266" t="str">
        <f>_xlfn.XLOOKUP(M266,ActionReference[Action],ActionReference[Reference])</f>
        <v>Approved</v>
      </c>
      <c r="X266" t="str" cm="1">
        <f t="array" ref="X266">_xlfn.IFS(T266&lt;40,"Lower",T266&lt;122,"Middle",TRUE,"Upper")</f>
        <v>Lower</v>
      </c>
    </row>
    <row r="267" spans="1:24" x14ac:dyDescent="0.2">
      <c r="A267">
        <v>617677</v>
      </c>
      <c r="B267" t="s">
        <v>0</v>
      </c>
      <c r="C267" t="s">
        <v>38</v>
      </c>
      <c r="D267">
        <v>1</v>
      </c>
      <c r="E267" t="s">
        <v>39</v>
      </c>
      <c r="F267">
        <v>1</v>
      </c>
      <c r="G267" t="s">
        <v>40</v>
      </c>
      <c r="H267">
        <v>1</v>
      </c>
      <c r="I267" t="s">
        <v>41</v>
      </c>
      <c r="J267">
        <v>1</v>
      </c>
      <c r="K267">
        <v>234</v>
      </c>
      <c r="L267" t="s">
        <v>53</v>
      </c>
      <c r="M267">
        <v>2</v>
      </c>
      <c r="N267" t="s">
        <v>15</v>
      </c>
      <c r="O267">
        <v>1</v>
      </c>
      <c r="P267" t="s">
        <v>14</v>
      </c>
      <c r="Q267">
        <v>5</v>
      </c>
      <c r="R267" t="s">
        <v>47</v>
      </c>
      <c r="S267">
        <v>1</v>
      </c>
      <c r="T267">
        <v>107</v>
      </c>
      <c r="U267">
        <v>59.8</v>
      </c>
      <c r="V267">
        <v>128.94000199999999</v>
      </c>
      <c r="W267" t="str">
        <f>_xlfn.XLOOKUP(M267,ActionReference[Action],ActionReference[Reference])</f>
        <v>Approved</v>
      </c>
      <c r="X267" t="str" cm="1">
        <f t="array" ref="X267">_xlfn.IFS(T267&lt;40,"Lower",T267&lt;122,"Middle",TRUE,"Upper")</f>
        <v>Middle</v>
      </c>
    </row>
    <row r="268" spans="1:24" x14ac:dyDescent="0.2">
      <c r="A268">
        <v>451965</v>
      </c>
      <c r="B268" t="s">
        <v>0</v>
      </c>
      <c r="C268" t="s">
        <v>38</v>
      </c>
      <c r="D268">
        <v>1</v>
      </c>
      <c r="E268" t="s">
        <v>39</v>
      </c>
      <c r="F268">
        <v>1</v>
      </c>
      <c r="G268" t="s">
        <v>43</v>
      </c>
      <c r="H268">
        <v>3</v>
      </c>
      <c r="I268" t="s">
        <v>41</v>
      </c>
      <c r="J268">
        <v>1</v>
      </c>
      <c r="K268">
        <v>632</v>
      </c>
      <c r="L268" t="s">
        <v>7</v>
      </c>
      <c r="M268">
        <v>1</v>
      </c>
      <c r="N268" t="s">
        <v>16</v>
      </c>
      <c r="O268">
        <v>2</v>
      </c>
      <c r="P268" t="s">
        <v>14</v>
      </c>
      <c r="Q268">
        <v>5</v>
      </c>
      <c r="R268" t="s">
        <v>47</v>
      </c>
      <c r="S268">
        <v>1</v>
      </c>
      <c r="T268">
        <v>246</v>
      </c>
      <c r="U268">
        <v>67.7</v>
      </c>
      <c r="V268">
        <v>218.41000399999999</v>
      </c>
      <c r="W268" t="str">
        <f>_xlfn.XLOOKUP(M268,ActionReference[Action],ActionReference[Reference])</f>
        <v>Approved</v>
      </c>
      <c r="X268" t="str" cm="1">
        <f t="array" ref="X268">_xlfn.IFS(T268&lt;40,"Lower",T268&lt;122,"Middle",TRUE,"Upper")</f>
        <v>Upper</v>
      </c>
    </row>
    <row r="269" spans="1:24" x14ac:dyDescent="0.2">
      <c r="A269">
        <v>451965</v>
      </c>
      <c r="B269" t="s">
        <v>0</v>
      </c>
      <c r="C269" t="s">
        <v>38</v>
      </c>
      <c r="D269">
        <v>1</v>
      </c>
      <c r="E269" t="s">
        <v>39</v>
      </c>
      <c r="F269">
        <v>1</v>
      </c>
      <c r="G269" t="s">
        <v>40</v>
      </c>
      <c r="H269">
        <v>1</v>
      </c>
      <c r="I269" t="s">
        <v>41</v>
      </c>
      <c r="J269">
        <v>1</v>
      </c>
      <c r="K269">
        <v>128</v>
      </c>
      <c r="L269" t="s">
        <v>44</v>
      </c>
      <c r="M269">
        <v>6</v>
      </c>
      <c r="N269" t="s">
        <v>15</v>
      </c>
      <c r="O269">
        <v>1</v>
      </c>
      <c r="P269" t="s">
        <v>14</v>
      </c>
      <c r="Q269">
        <v>5</v>
      </c>
      <c r="R269" t="s">
        <v>46</v>
      </c>
      <c r="S269">
        <v>2</v>
      </c>
      <c r="T269">
        <v>68</v>
      </c>
      <c r="U269">
        <v>77.5</v>
      </c>
      <c r="V269">
        <v>153.5</v>
      </c>
      <c r="W269" t="str">
        <f>_xlfn.XLOOKUP(M269,ActionReference[Action],ActionReference[Reference])</f>
        <v>Approved</v>
      </c>
      <c r="X269" t="str" cm="1">
        <f t="array" ref="X269">_xlfn.IFS(T269&lt;40,"Lower",T269&lt;122,"Middle",TRUE,"Upper")</f>
        <v>Middle</v>
      </c>
    </row>
    <row r="270" spans="1:24" x14ac:dyDescent="0.2">
      <c r="A270">
        <v>451965</v>
      </c>
      <c r="B270" t="s">
        <v>0</v>
      </c>
      <c r="C270" t="s">
        <v>38</v>
      </c>
      <c r="D270">
        <v>1</v>
      </c>
      <c r="E270" t="s">
        <v>39</v>
      </c>
      <c r="F270">
        <v>1</v>
      </c>
      <c r="G270" t="s">
        <v>40</v>
      </c>
      <c r="H270">
        <v>1</v>
      </c>
      <c r="I270" t="s">
        <v>41</v>
      </c>
      <c r="J270">
        <v>1</v>
      </c>
      <c r="K270">
        <v>168</v>
      </c>
      <c r="L270" t="s">
        <v>7</v>
      </c>
      <c r="M270">
        <v>1</v>
      </c>
      <c r="N270" t="s">
        <v>16</v>
      </c>
      <c r="O270">
        <v>2</v>
      </c>
      <c r="P270" t="s">
        <v>9</v>
      </c>
      <c r="Q270">
        <v>2</v>
      </c>
      <c r="R270" t="s">
        <v>46</v>
      </c>
      <c r="S270">
        <v>2</v>
      </c>
      <c r="T270">
        <v>123</v>
      </c>
      <c r="U270">
        <v>74.7</v>
      </c>
      <c r="V270">
        <v>76.309997600000003</v>
      </c>
      <c r="W270" t="str">
        <f>_xlfn.XLOOKUP(M270,ActionReference[Action],ActionReference[Reference])</f>
        <v>Approved</v>
      </c>
      <c r="X270" t="str" cm="1">
        <f t="array" ref="X270">_xlfn.IFS(T270&lt;40,"Lower",T270&lt;122,"Middle",TRUE,"Upper")</f>
        <v>Upper</v>
      </c>
    </row>
    <row r="271" spans="1:24" x14ac:dyDescent="0.2">
      <c r="A271">
        <v>451965</v>
      </c>
      <c r="B271" t="s">
        <v>0</v>
      </c>
      <c r="C271" t="s">
        <v>38</v>
      </c>
      <c r="D271">
        <v>1</v>
      </c>
      <c r="E271" t="s">
        <v>39</v>
      </c>
      <c r="F271">
        <v>1</v>
      </c>
      <c r="G271" t="s">
        <v>40</v>
      </c>
      <c r="H271">
        <v>1</v>
      </c>
      <c r="I271" t="s">
        <v>41</v>
      </c>
      <c r="J271">
        <v>1</v>
      </c>
      <c r="K271">
        <v>189</v>
      </c>
      <c r="L271" t="s">
        <v>7</v>
      </c>
      <c r="M271">
        <v>1</v>
      </c>
      <c r="N271" t="s">
        <v>16</v>
      </c>
      <c r="O271">
        <v>2</v>
      </c>
      <c r="P271" t="s">
        <v>14</v>
      </c>
      <c r="Q271">
        <v>5</v>
      </c>
      <c r="R271" t="s">
        <v>47</v>
      </c>
      <c r="S271">
        <v>1</v>
      </c>
      <c r="T271">
        <v>143</v>
      </c>
      <c r="U271">
        <v>74.3</v>
      </c>
      <c r="V271">
        <v>127.300003</v>
      </c>
      <c r="W271" t="str">
        <f>_xlfn.XLOOKUP(M271,ActionReference[Action],ActionReference[Reference])</f>
        <v>Approved</v>
      </c>
      <c r="X271" t="str" cm="1">
        <f t="array" ref="X271">_xlfn.IFS(T271&lt;40,"Lower",T271&lt;122,"Middle",TRUE,"Upper")</f>
        <v>Upper</v>
      </c>
    </row>
    <row r="272" spans="1:24" x14ac:dyDescent="0.2">
      <c r="A272">
        <v>451965</v>
      </c>
      <c r="B272" t="s">
        <v>0</v>
      </c>
      <c r="C272" t="s">
        <v>38</v>
      </c>
      <c r="D272">
        <v>1</v>
      </c>
      <c r="E272" t="s">
        <v>39</v>
      </c>
      <c r="F272">
        <v>1</v>
      </c>
      <c r="G272" t="s">
        <v>49</v>
      </c>
      <c r="H272">
        <v>2</v>
      </c>
      <c r="I272" t="s">
        <v>41</v>
      </c>
      <c r="J272">
        <v>1</v>
      </c>
      <c r="K272">
        <v>35</v>
      </c>
      <c r="L272" t="s">
        <v>7</v>
      </c>
      <c r="M272">
        <v>1</v>
      </c>
      <c r="N272" t="s">
        <v>16</v>
      </c>
      <c r="O272">
        <v>2</v>
      </c>
      <c r="P272" t="s">
        <v>14</v>
      </c>
      <c r="Q272">
        <v>5</v>
      </c>
      <c r="R272" t="s">
        <v>46</v>
      </c>
      <c r="S272">
        <v>2</v>
      </c>
      <c r="T272">
        <v>25</v>
      </c>
      <c r="U272">
        <v>63.9</v>
      </c>
      <c r="V272">
        <v>93.080001800000005</v>
      </c>
      <c r="W272" t="str">
        <f>_xlfn.XLOOKUP(M272,ActionReference[Action],ActionReference[Reference])</f>
        <v>Approved</v>
      </c>
      <c r="X272" t="str" cm="1">
        <f t="array" ref="X272">_xlfn.IFS(T272&lt;40,"Lower",T272&lt;122,"Middle",TRUE,"Upper")</f>
        <v>Lower</v>
      </c>
    </row>
    <row r="273" spans="1:24" x14ac:dyDescent="0.2">
      <c r="A273">
        <v>852218</v>
      </c>
      <c r="B273" t="s">
        <v>0</v>
      </c>
      <c r="C273" t="s">
        <v>38</v>
      </c>
      <c r="D273">
        <v>1</v>
      </c>
      <c r="E273" t="s">
        <v>39</v>
      </c>
      <c r="F273">
        <v>1</v>
      </c>
      <c r="G273" t="s">
        <v>40</v>
      </c>
      <c r="H273">
        <v>1</v>
      </c>
      <c r="I273" t="s">
        <v>41</v>
      </c>
      <c r="J273">
        <v>1</v>
      </c>
      <c r="K273">
        <v>700</v>
      </c>
      <c r="L273" t="s">
        <v>7</v>
      </c>
      <c r="M273">
        <v>1</v>
      </c>
      <c r="N273" t="s">
        <v>16</v>
      </c>
      <c r="O273">
        <v>2</v>
      </c>
      <c r="P273" t="s">
        <v>9</v>
      </c>
      <c r="Q273">
        <v>2</v>
      </c>
      <c r="R273" t="s">
        <v>47</v>
      </c>
      <c r="S273">
        <v>1</v>
      </c>
      <c r="T273">
        <v>224</v>
      </c>
      <c r="U273">
        <v>73.7</v>
      </c>
      <c r="V273">
        <v>133.58999600000001</v>
      </c>
      <c r="W273" t="str">
        <f>_xlfn.XLOOKUP(M273,ActionReference[Action],ActionReference[Reference])</f>
        <v>Approved</v>
      </c>
      <c r="X273" t="str" cm="1">
        <f t="array" ref="X273">_xlfn.IFS(T273&lt;40,"Lower",T273&lt;122,"Middle",TRUE,"Upper")</f>
        <v>Upper</v>
      </c>
    </row>
    <row r="274" spans="1:24" x14ac:dyDescent="0.2">
      <c r="A274">
        <v>451965</v>
      </c>
      <c r="B274" t="s">
        <v>0</v>
      </c>
      <c r="C274" t="s">
        <v>38</v>
      </c>
      <c r="D274">
        <v>1</v>
      </c>
      <c r="E274" t="s">
        <v>39</v>
      </c>
      <c r="F274">
        <v>1</v>
      </c>
      <c r="G274" t="s">
        <v>49</v>
      </c>
      <c r="H274">
        <v>2</v>
      </c>
      <c r="I274" t="s">
        <v>41</v>
      </c>
      <c r="J274">
        <v>1</v>
      </c>
      <c r="K274">
        <v>3</v>
      </c>
      <c r="L274" t="s">
        <v>6</v>
      </c>
      <c r="M274">
        <v>3</v>
      </c>
      <c r="N274" t="s">
        <v>16</v>
      </c>
      <c r="O274">
        <v>2</v>
      </c>
      <c r="P274" t="s">
        <v>14</v>
      </c>
      <c r="Q274">
        <v>5</v>
      </c>
      <c r="R274" t="s">
        <v>47</v>
      </c>
      <c r="S274">
        <v>1</v>
      </c>
      <c r="U274">
        <v>52.3</v>
      </c>
      <c r="V274">
        <v>144.009995</v>
      </c>
      <c r="W274" t="str">
        <f>_xlfn.XLOOKUP(M274,ActionReference[Action],ActionReference[Reference])</f>
        <v>Denied</v>
      </c>
      <c r="X274" t="str" cm="1">
        <f t="array" ref="X274">_xlfn.IFS(T274&lt;40,"Lower",T274&lt;122,"Middle",TRUE,"Upper")</f>
        <v>Lower</v>
      </c>
    </row>
    <row r="275" spans="1:24" x14ac:dyDescent="0.2">
      <c r="A275">
        <v>504713</v>
      </c>
      <c r="B275" t="s">
        <v>0</v>
      </c>
      <c r="C275" t="s">
        <v>38</v>
      </c>
      <c r="D275">
        <v>1</v>
      </c>
      <c r="E275" t="s">
        <v>39</v>
      </c>
      <c r="F275">
        <v>1</v>
      </c>
      <c r="G275" t="s">
        <v>43</v>
      </c>
      <c r="H275">
        <v>3</v>
      </c>
      <c r="I275" t="s">
        <v>41</v>
      </c>
      <c r="J275">
        <v>1</v>
      </c>
      <c r="K275">
        <v>129</v>
      </c>
      <c r="L275" t="s">
        <v>6</v>
      </c>
      <c r="M275">
        <v>3</v>
      </c>
      <c r="N275" t="s">
        <v>15</v>
      </c>
      <c r="O275">
        <v>1</v>
      </c>
      <c r="P275" t="s">
        <v>14</v>
      </c>
      <c r="Q275">
        <v>5</v>
      </c>
      <c r="R275" t="s">
        <v>46</v>
      </c>
      <c r="S275">
        <v>2</v>
      </c>
      <c r="T275">
        <v>38</v>
      </c>
      <c r="U275">
        <v>66.2</v>
      </c>
      <c r="V275">
        <v>98.099998499999998</v>
      </c>
      <c r="W275" t="str">
        <f>_xlfn.XLOOKUP(M275,ActionReference[Action],ActionReference[Reference])</f>
        <v>Denied</v>
      </c>
      <c r="X275" t="str" cm="1">
        <f t="array" ref="X275">_xlfn.IFS(T275&lt;40,"Lower",T275&lt;122,"Middle",TRUE,"Upper")</f>
        <v>Lower</v>
      </c>
    </row>
    <row r="276" spans="1:24" x14ac:dyDescent="0.2">
      <c r="A276">
        <v>501105</v>
      </c>
      <c r="B276" t="s">
        <v>0</v>
      </c>
      <c r="C276" t="s">
        <v>42</v>
      </c>
      <c r="D276">
        <v>2</v>
      </c>
      <c r="E276" t="s">
        <v>39</v>
      </c>
      <c r="F276">
        <v>1</v>
      </c>
      <c r="G276" t="s">
        <v>43</v>
      </c>
      <c r="H276">
        <v>3</v>
      </c>
      <c r="I276" t="s">
        <v>41</v>
      </c>
      <c r="J276">
        <v>1</v>
      </c>
      <c r="K276">
        <v>229</v>
      </c>
      <c r="L276" t="s">
        <v>7</v>
      </c>
      <c r="M276">
        <v>1</v>
      </c>
      <c r="N276" t="s">
        <v>16</v>
      </c>
      <c r="O276">
        <v>2</v>
      </c>
      <c r="P276" t="s">
        <v>14</v>
      </c>
      <c r="Q276">
        <v>5</v>
      </c>
      <c r="R276" t="s">
        <v>46</v>
      </c>
      <c r="S276">
        <v>2</v>
      </c>
      <c r="T276">
        <v>39</v>
      </c>
      <c r="U276">
        <v>91.1</v>
      </c>
      <c r="V276">
        <v>144.199997</v>
      </c>
      <c r="W276" t="str">
        <f>_xlfn.XLOOKUP(M276,ActionReference[Action],ActionReference[Reference])</f>
        <v>Approved</v>
      </c>
      <c r="X276" t="str" cm="1">
        <f t="array" ref="X276">_xlfn.IFS(T276&lt;40,"Lower",T276&lt;122,"Middle",TRUE,"Upper")</f>
        <v>Lower</v>
      </c>
    </row>
    <row r="277" spans="1:24" x14ac:dyDescent="0.2">
      <c r="A277">
        <v>2618780</v>
      </c>
      <c r="B277" t="s">
        <v>0</v>
      </c>
      <c r="C277" t="s">
        <v>42</v>
      </c>
      <c r="D277">
        <v>2</v>
      </c>
      <c r="E277" t="s">
        <v>39</v>
      </c>
      <c r="F277">
        <v>1</v>
      </c>
      <c r="G277" t="s">
        <v>43</v>
      </c>
      <c r="H277">
        <v>3</v>
      </c>
      <c r="I277" t="s">
        <v>41</v>
      </c>
      <c r="J277">
        <v>1</v>
      </c>
      <c r="K277">
        <v>186</v>
      </c>
      <c r="L277" t="s">
        <v>44</v>
      </c>
      <c r="M277">
        <v>6</v>
      </c>
      <c r="N277" t="s">
        <v>16</v>
      </c>
      <c r="O277">
        <v>2</v>
      </c>
      <c r="P277" t="s">
        <v>14</v>
      </c>
      <c r="Q277">
        <v>5</v>
      </c>
      <c r="R277" t="s">
        <v>47</v>
      </c>
      <c r="S277">
        <v>1</v>
      </c>
      <c r="T277">
        <v>53</v>
      </c>
      <c r="U277">
        <v>69.2</v>
      </c>
      <c r="V277">
        <v>154.30999800000001</v>
      </c>
      <c r="W277" t="str">
        <f>_xlfn.XLOOKUP(M277,ActionReference[Action],ActionReference[Reference])</f>
        <v>Approved</v>
      </c>
      <c r="X277" t="str" cm="1">
        <f t="array" ref="X277">_xlfn.IFS(T277&lt;40,"Lower",T277&lt;122,"Middle",TRUE,"Upper")</f>
        <v>Middle</v>
      </c>
    </row>
    <row r="278" spans="1:24" x14ac:dyDescent="0.2">
      <c r="A278">
        <v>451965</v>
      </c>
      <c r="B278" t="s">
        <v>0</v>
      </c>
      <c r="C278" t="s">
        <v>38</v>
      </c>
      <c r="D278">
        <v>1</v>
      </c>
      <c r="E278" t="s">
        <v>39</v>
      </c>
      <c r="F278">
        <v>1</v>
      </c>
      <c r="G278" t="s">
        <v>40</v>
      </c>
      <c r="H278">
        <v>1</v>
      </c>
      <c r="I278" t="s">
        <v>41</v>
      </c>
      <c r="J278">
        <v>1</v>
      </c>
      <c r="K278">
        <v>172</v>
      </c>
      <c r="L278" t="s">
        <v>7</v>
      </c>
      <c r="M278">
        <v>1</v>
      </c>
      <c r="N278" t="s">
        <v>16</v>
      </c>
      <c r="O278">
        <v>2</v>
      </c>
      <c r="P278" t="s">
        <v>10</v>
      </c>
      <c r="Q278">
        <v>3</v>
      </c>
      <c r="R278" t="s">
        <v>47</v>
      </c>
      <c r="S278">
        <v>1</v>
      </c>
      <c r="T278">
        <v>76</v>
      </c>
      <c r="U278">
        <v>66.2</v>
      </c>
      <c r="V278">
        <v>45.939998600000003</v>
      </c>
      <c r="W278" t="str">
        <f>_xlfn.XLOOKUP(M278,ActionReference[Action],ActionReference[Reference])</f>
        <v>Approved</v>
      </c>
      <c r="X278" t="str" cm="1">
        <f t="array" ref="X278">_xlfn.IFS(T278&lt;40,"Lower",T278&lt;122,"Middle",TRUE,"Upper")</f>
        <v>Middle</v>
      </c>
    </row>
    <row r="279" spans="1:24" x14ac:dyDescent="0.2">
      <c r="A279">
        <v>4186591</v>
      </c>
      <c r="B279" t="s">
        <v>0</v>
      </c>
      <c r="C279" t="s">
        <v>38</v>
      </c>
      <c r="D279">
        <v>1</v>
      </c>
      <c r="E279" t="s">
        <v>39</v>
      </c>
      <c r="F279">
        <v>1</v>
      </c>
      <c r="G279" t="s">
        <v>43</v>
      </c>
      <c r="H279">
        <v>3</v>
      </c>
      <c r="I279" t="s">
        <v>41</v>
      </c>
      <c r="J279">
        <v>1</v>
      </c>
      <c r="K279">
        <v>176</v>
      </c>
      <c r="L279" t="s">
        <v>7</v>
      </c>
      <c r="M279">
        <v>1</v>
      </c>
      <c r="N279" t="s">
        <v>16</v>
      </c>
      <c r="O279">
        <v>2</v>
      </c>
      <c r="P279" t="s">
        <v>14</v>
      </c>
      <c r="Q279">
        <v>5</v>
      </c>
      <c r="R279" t="s">
        <v>47</v>
      </c>
      <c r="S279">
        <v>1</v>
      </c>
      <c r="T279">
        <v>52</v>
      </c>
      <c r="U279">
        <v>66.2</v>
      </c>
      <c r="V279">
        <v>126.510002</v>
      </c>
      <c r="W279" t="str">
        <f>_xlfn.XLOOKUP(M279,ActionReference[Action],ActionReference[Reference])</f>
        <v>Approved</v>
      </c>
      <c r="X279" t="str" cm="1">
        <f t="array" ref="X279">_xlfn.IFS(T279&lt;40,"Lower",T279&lt;122,"Middle",TRUE,"Upper")</f>
        <v>Middle</v>
      </c>
    </row>
    <row r="280" spans="1:24" x14ac:dyDescent="0.2">
      <c r="A280">
        <v>2735146</v>
      </c>
      <c r="B280" t="s">
        <v>0</v>
      </c>
      <c r="C280" t="s">
        <v>38</v>
      </c>
      <c r="D280">
        <v>1</v>
      </c>
      <c r="E280" t="s">
        <v>39</v>
      </c>
      <c r="F280">
        <v>1</v>
      </c>
      <c r="G280" t="s">
        <v>43</v>
      </c>
      <c r="H280">
        <v>3</v>
      </c>
      <c r="I280" t="s">
        <v>41</v>
      </c>
      <c r="J280">
        <v>1</v>
      </c>
      <c r="K280">
        <v>738</v>
      </c>
      <c r="L280" t="s">
        <v>7</v>
      </c>
      <c r="M280">
        <v>1</v>
      </c>
      <c r="N280" t="s">
        <v>16</v>
      </c>
      <c r="O280">
        <v>2</v>
      </c>
      <c r="P280" t="s">
        <v>9</v>
      </c>
      <c r="Q280">
        <v>2</v>
      </c>
      <c r="R280" t="s">
        <v>47</v>
      </c>
      <c r="S280">
        <v>1</v>
      </c>
      <c r="T280">
        <v>151</v>
      </c>
      <c r="U280">
        <v>113.1</v>
      </c>
      <c r="V280">
        <v>44.75</v>
      </c>
      <c r="W280" t="str">
        <f>_xlfn.XLOOKUP(M280,ActionReference[Action],ActionReference[Reference])</f>
        <v>Approved</v>
      </c>
      <c r="X280" t="str" cm="1">
        <f t="array" ref="X280">_xlfn.IFS(T280&lt;40,"Lower",T280&lt;122,"Middle",TRUE,"Upper")</f>
        <v>Upper</v>
      </c>
    </row>
    <row r="281" spans="1:24" x14ac:dyDescent="0.2">
      <c r="A281">
        <v>451965</v>
      </c>
      <c r="B281" t="s">
        <v>0</v>
      </c>
      <c r="C281" t="s">
        <v>42</v>
      </c>
      <c r="D281">
        <v>2</v>
      </c>
      <c r="E281" t="s">
        <v>39</v>
      </c>
      <c r="F281">
        <v>1</v>
      </c>
      <c r="G281" t="s">
        <v>40</v>
      </c>
      <c r="H281">
        <v>1</v>
      </c>
      <c r="I281" t="s">
        <v>41</v>
      </c>
      <c r="J281">
        <v>1</v>
      </c>
      <c r="K281">
        <v>647</v>
      </c>
      <c r="L281" t="s">
        <v>44</v>
      </c>
      <c r="M281">
        <v>6</v>
      </c>
      <c r="N281" t="s">
        <v>16</v>
      </c>
      <c r="O281">
        <v>2</v>
      </c>
      <c r="P281" t="s">
        <v>14</v>
      </c>
      <c r="Q281">
        <v>5</v>
      </c>
      <c r="R281" t="s">
        <v>47</v>
      </c>
      <c r="S281">
        <v>1</v>
      </c>
      <c r="T281">
        <v>1006</v>
      </c>
      <c r="U281">
        <v>99.8</v>
      </c>
      <c r="V281">
        <v>134.699997</v>
      </c>
      <c r="W281" t="str">
        <f>_xlfn.XLOOKUP(M281,ActionReference[Action],ActionReference[Reference])</f>
        <v>Approved</v>
      </c>
      <c r="X281" t="str" cm="1">
        <f t="array" ref="X281">_xlfn.IFS(T281&lt;40,"Lower",T281&lt;122,"Middle",TRUE,"Upper")</f>
        <v>Upper</v>
      </c>
    </row>
    <row r="282" spans="1:24" x14ac:dyDescent="0.2">
      <c r="A282">
        <v>75633</v>
      </c>
      <c r="B282" t="s">
        <v>0</v>
      </c>
      <c r="C282" t="s">
        <v>38</v>
      </c>
      <c r="D282">
        <v>1</v>
      </c>
      <c r="E282" t="s">
        <v>39</v>
      </c>
      <c r="F282">
        <v>1</v>
      </c>
      <c r="G282" t="s">
        <v>43</v>
      </c>
      <c r="H282">
        <v>3</v>
      </c>
      <c r="I282" t="s">
        <v>50</v>
      </c>
      <c r="J282">
        <v>2</v>
      </c>
      <c r="K282">
        <v>275</v>
      </c>
      <c r="L282" t="s">
        <v>7</v>
      </c>
      <c r="M282">
        <v>1</v>
      </c>
      <c r="N282" t="s">
        <v>16</v>
      </c>
      <c r="O282">
        <v>2</v>
      </c>
      <c r="P282" t="s">
        <v>14</v>
      </c>
      <c r="Q282">
        <v>5</v>
      </c>
      <c r="R282" t="s">
        <v>47</v>
      </c>
      <c r="S282">
        <v>1</v>
      </c>
      <c r="T282">
        <v>206</v>
      </c>
      <c r="U282">
        <v>66.3</v>
      </c>
      <c r="V282">
        <v>132.85000600000001</v>
      </c>
      <c r="W282" t="str">
        <f>_xlfn.XLOOKUP(M282,ActionReference[Action],ActionReference[Reference])</f>
        <v>Approved</v>
      </c>
      <c r="X282" t="str" cm="1">
        <f t="array" ref="X282">_xlfn.IFS(T282&lt;40,"Lower",T282&lt;122,"Middle",TRUE,"Upper")</f>
        <v>Upper</v>
      </c>
    </row>
    <row r="283" spans="1:24" x14ac:dyDescent="0.2">
      <c r="A283">
        <v>3303298</v>
      </c>
      <c r="B283" t="s">
        <v>0</v>
      </c>
      <c r="C283" t="s">
        <v>38</v>
      </c>
      <c r="D283">
        <v>1</v>
      </c>
      <c r="E283" t="s">
        <v>39</v>
      </c>
      <c r="F283">
        <v>1</v>
      </c>
      <c r="G283" t="s">
        <v>49</v>
      </c>
      <c r="H283">
        <v>2</v>
      </c>
      <c r="I283" t="s">
        <v>41</v>
      </c>
      <c r="J283">
        <v>1</v>
      </c>
      <c r="K283">
        <v>10</v>
      </c>
      <c r="L283" t="s">
        <v>6</v>
      </c>
      <c r="M283">
        <v>3</v>
      </c>
      <c r="N283" t="s">
        <v>16</v>
      </c>
      <c r="O283">
        <v>2</v>
      </c>
      <c r="P283" t="s">
        <v>12</v>
      </c>
      <c r="Q283">
        <v>4</v>
      </c>
      <c r="R283" t="s">
        <v>46</v>
      </c>
      <c r="S283">
        <v>2</v>
      </c>
      <c r="T283">
        <v>27</v>
      </c>
      <c r="U283">
        <v>53.5</v>
      </c>
      <c r="V283">
        <v>107.220001</v>
      </c>
      <c r="W283" t="str">
        <f>_xlfn.XLOOKUP(M283,ActionReference[Action],ActionReference[Reference])</f>
        <v>Denied</v>
      </c>
      <c r="X283" t="str" cm="1">
        <f t="array" ref="X283">_xlfn.IFS(T283&lt;40,"Lower",T283&lt;122,"Middle",TRUE,"Upper")</f>
        <v>Lower</v>
      </c>
    </row>
    <row r="284" spans="1:24" x14ac:dyDescent="0.2">
      <c r="A284">
        <v>451965</v>
      </c>
      <c r="B284" t="s">
        <v>0</v>
      </c>
      <c r="C284" t="s">
        <v>38</v>
      </c>
      <c r="D284">
        <v>1</v>
      </c>
      <c r="E284" t="s">
        <v>39</v>
      </c>
      <c r="F284">
        <v>1</v>
      </c>
      <c r="G284" t="s">
        <v>40</v>
      </c>
      <c r="H284">
        <v>1</v>
      </c>
      <c r="I284" t="s">
        <v>41</v>
      </c>
      <c r="J284">
        <v>1</v>
      </c>
      <c r="K284">
        <v>369</v>
      </c>
      <c r="L284" t="s">
        <v>7</v>
      </c>
      <c r="M284">
        <v>1</v>
      </c>
      <c r="N284" t="s">
        <v>16</v>
      </c>
      <c r="O284">
        <v>2</v>
      </c>
      <c r="P284" t="s">
        <v>14</v>
      </c>
      <c r="Q284">
        <v>5</v>
      </c>
      <c r="R284" t="s">
        <v>47</v>
      </c>
      <c r="S284">
        <v>1</v>
      </c>
      <c r="T284">
        <v>88</v>
      </c>
      <c r="U284">
        <v>57.4</v>
      </c>
      <c r="V284">
        <v>269.77999899999998</v>
      </c>
      <c r="W284" t="str">
        <f>_xlfn.XLOOKUP(M284,ActionReference[Action],ActionReference[Reference])</f>
        <v>Approved</v>
      </c>
      <c r="X284" t="str" cm="1">
        <f t="array" ref="X284">_xlfn.IFS(T284&lt;40,"Lower",T284&lt;122,"Middle",TRUE,"Upper")</f>
        <v>Middle</v>
      </c>
    </row>
    <row r="285" spans="1:24" x14ac:dyDescent="0.2">
      <c r="A285">
        <v>694904</v>
      </c>
      <c r="B285" t="s">
        <v>0</v>
      </c>
      <c r="C285" t="s">
        <v>38</v>
      </c>
      <c r="D285">
        <v>1</v>
      </c>
      <c r="E285" t="s">
        <v>39</v>
      </c>
      <c r="F285">
        <v>1</v>
      </c>
      <c r="G285" t="s">
        <v>40</v>
      </c>
      <c r="H285">
        <v>1</v>
      </c>
      <c r="I285" t="s">
        <v>41</v>
      </c>
      <c r="J285">
        <v>1</v>
      </c>
      <c r="K285">
        <v>455</v>
      </c>
      <c r="L285" t="s">
        <v>7</v>
      </c>
      <c r="M285">
        <v>1</v>
      </c>
      <c r="N285" t="s">
        <v>16</v>
      </c>
      <c r="O285">
        <v>2</v>
      </c>
      <c r="P285" t="s">
        <v>14</v>
      </c>
      <c r="Q285">
        <v>5</v>
      </c>
      <c r="R285" t="s">
        <v>47</v>
      </c>
      <c r="S285">
        <v>1</v>
      </c>
      <c r="T285">
        <v>173</v>
      </c>
      <c r="U285">
        <v>83.9</v>
      </c>
      <c r="V285">
        <v>47.75</v>
      </c>
      <c r="W285" t="str">
        <f>_xlfn.XLOOKUP(M285,ActionReference[Action],ActionReference[Reference])</f>
        <v>Approved</v>
      </c>
      <c r="X285" t="str" cm="1">
        <f t="array" ref="X285">_xlfn.IFS(T285&lt;40,"Lower",T285&lt;122,"Middle",TRUE,"Upper")</f>
        <v>Upper</v>
      </c>
    </row>
    <row r="286" spans="1:24" x14ac:dyDescent="0.2">
      <c r="A286">
        <v>504713</v>
      </c>
      <c r="B286" t="s">
        <v>0</v>
      </c>
      <c r="C286" t="s">
        <v>38</v>
      </c>
      <c r="D286">
        <v>1</v>
      </c>
      <c r="E286" t="s">
        <v>39</v>
      </c>
      <c r="F286">
        <v>1</v>
      </c>
      <c r="G286" t="s">
        <v>40</v>
      </c>
      <c r="H286">
        <v>1</v>
      </c>
      <c r="I286" t="s">
        <v>41</v>
      </c>
      <c r="J286">
        <v>1</v>
      </c>
      <c r="K286">
        <v>625</v>
      </c>
      <c r="L286" t="s">
        <v>7</v>
      </c>
      <c r="M286">
        <v>1</v>
      </c>
      <c r="N286" t="s">
        <v>16</v>
      </c>
      <c r="O286">
        <v>2</v>
      </c>
      <c r="P286" t="s">
        <v>14</v>
      </c>
      <c r="Q286">
        <v>5</v>
      </c>
      <c r="R286" t="s">
        <v>47</v>
      </c>
      <c r="S286">
        <v>1</v>
      </c>
      <c r="T286">
        <v>228</v>
      </c>
      <c r="U286">
        <v>64</v>
      </c>
      <c r="V286">
        <v>160.35000600000001</v>
      </c>
      <c r="W286" t="str">
        <f>_xlfn.XLOOKUP(M286,ActionReference[Action],ActionReference[Reference])</f>
        <v>Approved</v>
      </c>
      <c r="X286" t="str" cm="1">
        <f t="array" ref="X286">_xlfn.IFS(T286&lt;40,"Lower",T286&lt;122,"Middle",TRUE,"Upper")</f>
        <v>Upper</v>
      </c>
    </row>
    <row r="287" spans="1:24" x14ac:dyDescent="0.2">
      <c r="A287">
        <v>451965</v>
      </c>
      <c r="B287" t="s">
        <v>0</v>
      </c>
      <c r="C287" t="s">
        <v>45</v>
      </c>
      <c r="D287">
        <v>3</v>
      </c>
      <c r="E287" t="s">
        <v>39</v>
      </c>
      <c r="F287">
        <v>1</v>
      </c>
      <c r="G287" t="s">
        <v>40</v>
      </c>
      <c r="H287">
        <v>1</v>
      </c>
      <c r="I287" t="s">
        <v>41</v>
      </c>
      <c r="J287">
        <v>1</v>
      </c>
      <c r="K287">
        <v>427</v>
      </c>
      <c r="L287" t="s">
        <v>44</v>
      </c>
      <c r="M287">
        <v>6</v>
      </c>
      <c r="N287" t="s">
        <v>16</v>
      </c>
      <c r="O287">
        <v>2</v>
      </c>
      <c r="P287" t="s">
        <v>10</v>
      </c>
      <c r="Q287">
        <v>3</v>
      </c>
      <c r="R287" t="s">
        <v>47</v>
      </c>
      <c r="S287">
        <v>1</v>
      </c>
      <c r="T287">
        <v>63</v>
      </c>
      <c r="U287">
        <v>64.3</v>
      </c>
      <c r="V287">
        <v>163.490005</v>
      </c>
      <c r="W287" t="str">
        <f>_xlfn.XLOOKUP(M287,ActionReference[Action],ActionReference[Reference])</f>
        <v>Approved</v>
      </c>
      <c r="X287" t="str" cm="1">
        <f t="array" ref="X287">_xlfn.IFS(T287&lt;40,"Lower",T287&lt;122,"Middle",TRUE,"Upper")</f>
        <v>Middle</v>
      </c>
    </row>
    <row r="288" spans="1:24" x14ac:dyDescent="0.2">
      <c r="A288">
        <v>451965</v>
      </c>
      <c r="B288" t="s">
        <v>0</v>
      </c>
      <c r="C288" t="s">
        <v>38</v>
      </c>
      <c r="D288">
        <v>1</v>
      </c>
      <c r="E288" t="s">
        <v>39</v>
      </c>
      <c r="F288">
        <v>1</v>
      </c>
      <c r="G288" t="s">
        <v>43</v>
      </c>
      <c r="H288">
        <v>3</v>
      </c>
      <c r="I288" t="s">
        <v>50</v>
      </c>
      <c r="J288">
        <v>2</v>
      </c>
      <c r="K288">
        <v>89</v>
      </c>
      <c r="L288" t="s">
        <v>7</v>
      </c>
      <c r="M288">
        <v>1</v>
      </c>
      <c r="N288" t="s">
        <v>15</v>
      </c>
      <c r="O288">
        <v>1</v>
      </c>
      <c r="P288" t="s">
        <v>14</v>
      </c>
      <c r="Q288">
        <v>5</v>
      </c>
      <c r="R288" t="s">
        <v>46</v>
      </c>
      <c r="S288">
        <v>2</v>
      </c>
      <c r="T288">
        <v>36</v>
      </c>
      <c r="U288">
        <v>58</v>
      </c>
      <c r="V288">
        <v>101.209999</v>
      </c>
      <c r="W288" t="str">
        <f>_xlfn.XLOOKUP(M288,ActionReference[Action],ActionReference[Reference])</f>
        <v>Approved</v>
      </c>
      <c r="X288" t="str" cm="1">
        <f t="array" ref="X288">_xlfn.IFS(T288&lt;40,"Lower",T288&lt;122,"Middle",TRUE,"Upper")</f>
        <v>Lower</v>
      </c>
    </row>
    <row r="289" spans="1:24" x14ac:dyDescent="0.2">
      <c r="A289">
        <v>617677</v>
      </c>
      <c r="B289" t="s">
        <v>0</v>
      </c>
      <c r="C289" t="s">
        <v>38</v>
      </c>
      <c r="D289">
        <v>1</v>
      </c>
      <c r="E289" t="s">
        <v>39</v>
      </c>
      <c r="F289">
        <v>1</v>
      </c>
      <c r="G289" t="s">
        <v>43</v>
      </c>
      <c r="H289">
        <v>3</v>
      </c>
      <c r="I289" t="s">
        <v>41</v>
      </c>
      <c r="J289">
        <v>1</v>
      </c>
      <c r="K289">
        <v>43</v>
      </c>
      <c r="L289" t="s">
        <v>7</v>
      </c>
      <c r="M289">
        <v>1</v>
      </c>
      <c r="N289" t="s">
        <v>16</v>
      </c>
      <c r="O289">
        <v>2</v>
      </c>
      <c r="P289" t="s">
        <v>14</v>
      </c>
      <c r="Q289">
        <v>5</v>
      </c>
      <c r="R289" t="s">
        <v>46</v>
      </c>
      <c r="S289">
        <v>2</v>
      </c>
      <c r="T289">
        <v>42</v>
      </c>
      <c r="U289">
        <v>67.7</v>
      </c>
      <c r="V289">
        <v>131.89999399999999</v>
      </c>
      <c r="W289" t="str">
        <f>_xlfn.XLOOKUP(M289,ActionReference[Action],ActionReference[Reference])</f>
        <v>Approved</v>
      </c>
      <c r="X289" t="str" cm="1">
        <f t="array" ref="X289">_xlfn.IFS(T289&lt;40,"Lower",T289&lt;122,"Middle",TRUE,"Upper")</f>
        <v>Middle</v>
      </c>
    </row>
    <row r="290" spans="1:24" x14ac:dyDescent="0.2">
      <c r="A290">
        <v>617677</v>
      </c>
      <c r="B290" t="s">
        <v>0</v>
      </c>
      <c r="C290" t="s">
        <v>38</v>
      </c>
      <c r="D290">
        <v>1</v>
      </c>
      <c r="E290" t="s">
        <v>39</v>
      </c>
      <c r="F290">
        <v>1</v>
      </c>
      <c r="G290" t="s">
        <v>49</v>
      </c>
      <c r="H290">
        <v>2</v>
      </c>
      <c r="I290" t="s">
        <v>41</v>
      </c>
      <c r="J290">
        <v>1</v>
      </c>
      <c r="K290">
        <v>30</v>
      </c>
      <c r="L290" t="s">
        <v>6</v>
      </c>
      <c r="M290">
        <v>3</v>
      </c>
      <c r="N290" t="s">
        <v>16</v>
      </c>
      <c r="O290">
        <v>2</v>
      </c>
      <c r="P290" t="s">
        <v>14</v>
      </c>
      <c r="Q290">
        <v>5</v>
      </c>
      <c r="R290" t="s">
        <v>47</v>
      </c>
      <c r="S290">
        <v>1</v>
      </c>
      <c r="T290">
        <v>143</v>
      </c>
      <c r="U290">
        <v>107.6</v>
      </c>
      <c r="V290">
        <v>75.709999100000005</v>
      </c>
      <c r="W290" t="str">
        <f>_xlfn.XLOOKUP(M290,ActionReference[Action],ActionReference[Reference])</f>
        <v>Denied</v>
      </c>
      <c r="X290" t="str" cm="1">
        <f t="array" ref="X290">_xlfn.IFS(T290&lt;40,"Lower",T290&lt;122,"Middle",TRUE,"Upper")</f>
        <v>Upper</v>
      </c>
    </row>
    <row r="291" spans="1:24" x14ac:dyDescent="0.2">
      <c r="A291">
        <v>146672</v>
      </c>
      <c r="B291" t="s">
        <v>0</v>
      </c>
      <c r="C291" t="s">
        <v>42</v>
      </c>
      <c r="D291">
        <v>2</v>
      </c>
      <c r="E291" t="s">
        <v>39</v>
      </c>
      <c r="F291">
        <v>1</v>
      </c>
      <c r="G291" t="s">
        <v>40</v>
      </c>
      <c r="H291">
        <v>1</v>
      </c>
      <c r="I291" t="s">
        <v>41</v>
      </c>
      <c r="J291">
        <v>1</v>
      </c>
      <c r="K291">
        <v>248</v>
      </c>
      <c r="L291" t="s">
        <v>7</v>
      </c>
      <c r="M291">
        <v>1</v>
      </c>
      <c r="N291" t="s">
        <v>16</v>
      </c>
      <c r="O291">
        <v>2</v>
      </c>
      <c r="P291" t="s">
        <v>14</v>
      </c>
      <c r="Q291">
        <v>5</v>
      </c>
      <c r="R291" t="s">
        <v>47</v>
      </c>
      <c r="S291">
        <v>1</v>
      </c>
      <c r="T291">
        <v>67</v>
      </c>
      <c r="U291">
        <v>89.8</v>
      </c>
      <c r="V291">
        <v>77.160003700000004</v>
      </c>
      <c r="W291" t="str">
        <f>_xlfn.XLOOKUP(M291,ActionReference[Action],ActionReference[Reference])</f>
        <v>Approved</v>
      </c>
      <c r="X291" t="str" cm="1">
        <f t="array" ref="X291">_xlfn.IFS(T291&lt;40,"Lower",T291&lt;122,"Middle",TRUE,"Upper")</f>
        <v>Middle</v>
      </c>
    </row>
    <row r="292" spans="1:24" x14ac:dyDescent="0.2">
      <c r="A292">
        <v>504713</v>
      </c>
      <c r="B292" t="s">
        <v>0</v>
      </c>
      <c r="C292" t="s">
        <v>38</v>
      </c>
      <c r="D292">
        <v>1</v>
      </c>
      <c r="E292" t="s">
        <v>39</v>
      </c>
      <c r="F292">
        <v>1</v>
      </c>
      <c r="G292" t="s">
        <v>40</v>
      </c>
      <c r="H292">
        <v>1</v>
      </c>
      <c r="I292" t="s">
        <v>50</v>
      </c>
      <c r="J292">
        <v>2</v>
      </c>
      <c r="K292">
        <v>87</v>
      </c>
      <c r="L292" t="s">
        <v>7</v>
      </c>
      <c r="M292">
        <v>1</v>
      </c>
      <c r="N292" t="s">
        <v>16</v>
      </c>
      <c r="O292">
        <v>2</v>
      </c>
      <c r="P292" t="s">
        <v>14</v>
      </c>
      <c r="Q292">
        <v>5</v>
      </c>
      <c r="R292" t="s">
        <v>47</v>
      </c>
      <c r="S292">
        <v>1</v>
      </c>
      <c r="T292">
        <v>12</v>
      </c>
      <c r="U292">
        <v>59.2</v>
      </c>
      <c r="V292">
        <v>85.559997600000003</v>
      </c>
      <c r="W292" t="str">
        <f>_xlfn.XLOOKUP(M292,ActionReference[Action],ActionReference[Reference])</f>
        <v>Approved</v>
      </c>
      <c r="X292" t="str" cm="1">
        <f t="array" ref="X292">_xlfn.IFS(T292&lt;40,"Lower",T292&lt;122,"Middle",TRUE,"Upper")</f>
        <v>Lower</v>
      </c>
    </row>
    <row r="293" spans="1:24" x14ac:dyDescent="0.2">
      <c r="A293">
        <v>266271</v>
      </c>
      <c r="B293" t="s">
        <v>0</v>
      </c>
      <c r="C293" t="s">
        <v>38</v>
      </c>
      <c r="D293">
        <v>1</v>
      </c>
      <c r="E293" t="s">
        <v>39</v>
      </c>
      <c r="F293">
        <v>1</v>
      </c>
      <c r="G293" t="s">
        <v>49</v>
      </c>
      <c r="H293">
        <v>2</v>
      </c>
      <c r="I293" t="s">
        <v>41</v>
      </c>
      <c r="J293">
        <v>1</v>
      </c>
      <c r="K293">
        <v>4</v>
      </c>
      <c r="L293" t="s">
        <v>7</v>
      </c>
      <c r="M293">
        <v>1</v>
      </c>
      <c r="N293" t="s">
        <v>16</v>
      </c>
      <c r="O293">
        <v>2</v>
      </c>
      <c r="P293" t="s">
        <v>14</v>
      </c>
      <c r="Q293">
        <v>5</v>
      </c>
      <c r="R293" t="s">
        <v>46</v>
      </c>
      <c r="S293">
        <v>2</v>
      </c>
      <c r="U293">
        <v>79.599999999999994</v>
      </c>
      <c r="V293">
        <v>87.269996599999999</v>
      </c>
      <c r="W293" t="str">
        <f>_xlfn.XLOOKUP(M293,ActionReference[Action],ActionReference[Reference])</f>
        <v>Approved</v>
      </c>
      <c r="X293" t="str" cm="1">
        <f t="array" ref="X293">_xlfn.IFS(T293&lt;40,"Lower",T293&lt;122,"Middle",TRUE,"Upper")</f>
        <v>Lower</v>
      </c>
    </row>
    <row r="294" spans="1:24" x14ac:dyDescent="0.2">
      <c r="A294">
        <v>723112</v>
      </c>
      <c r="B294" t="s">
        <v>0</v>
      </c>
      <c r="C294" t="s">
        <v>38</v>
      </c>
      <c r="D294">
        <v>1</v>
      </c>
      <c r="E294" t="s">
        <v>39</v>
      </c>
      <c r="F294">
        <v>1</v>
      </c>
      <c r="G294" t="s">
        <v>43</v>
      </c>
      <c r="H294">
        <v>3</v>
      </c>
      <c r="I294" t="s">
        <v>41</v>
      </c>
      <c r="J294">
        <v>1</v>
      </c>
      <c r="K294">
        <v>92</v>
      </c>
      <c r="L294" t="s">
        <v>7</v>
      </c>
      <c r="M294">
        <v>1</v>
      </c>
      <c r="N294" t="s">
        <v>16</v>
      </c>
      <c r="O294">
        <v>2</v>
      </c>
      <c r="P294" t="s">
        <v>14</v>
      </c>
      <c r="Q294">
        <v>5</v>
      </c>
      <c r="R294" t="s">
        <v>46</v>
      </c>
      <c r="S294">
        <v>2</v>
      </c>
      <c r="T294">
        <v>50</v>
      </c>
      <c r="U294">
        <v>63.6</v>
      </c>
      <c r="V294">
        <v>110.459999</v>
      </c>
      <c r="W294" t="str">
        <f>_xlfn.XLOOKUP(M294,ActionReference[Action],ActionReference[Reference])</f>
        <v>Approved</v>
      </c>
      <c r="X294" t="str" cm="1">
        <f t="array" ref="X294">_xlfn.IFS(T294&lt;40,"Lower",T294&lt;122,"Middle",TRUE,"Upper")</f>
        <v>Middle</v>
      </c>
    </row>
    <row r="295" spans="1:24" x14ac:dyDescent="0.2">
      <c r="A295">
        <v>852218</v>
      </c>
      <c r="B295" t="s">
        <v>0</v>
      </c>
      <c r="C295" t="s">
        <v>38</v>
      </c>
      <c r="D295">
        <v>1</v>
      </c>
      <c r="E295" t="s">
        <v>39</v>
      </c>
      <c r="F295">
        <v>1</v>
      </c>
      <c r="G295" t="s">
        <v>43</v>
      </c>
      <c r="H295">
        <v>3</v>
      </c>
      <c r="I295" t="s">
        <v>41</v>
      </c>
      <c r="J295">
        <v>1</v>
      </c>
      <c r="K295">
        <v>648</v>
      </c>
      <c r="L295" t="s">
        <v>7</v>
      </c>
      <c r="M295">
        <v>1</v>
      </c>
      <c r="N295" t="s">
        <v>16</v>
      </c>
      <c r="O295">
        <v>2</v>
      </c>
      <c r="P295" t="s">
        <v>14</v>
      </c>
      <c r="Q295">
        <v>5</v>
      </c>
      <c r="R295" t="s">
        <v>46</v>
      </c>
      <c r="S295">
        <v>2</v>
      </c>
      <c r="T295">
        <v>191</v>
      </c>
      <c r="U295">
        <v>97.4</v>
      </c>
      <c r="V295">
        <v>119.599998</v>
      </c>
      <c r="W295" t="str">
        <f>_xlfn.XLOOKUP(M295,ActionReference[Action],ActionReference[Reference])</f>
        <v>Approved</v>
      </c>
      <c r="X295" t="str" cm="1">
        <f t="array" ref="X295">_xlfn.IFS(T295&lt;40,"Lower",T295&lt;122,"Middle",TRUE,"Upper")</f>
        <v>Upper</v>
      </c>
    </row>
    <row r="296" spans="1:24" x14ac:dyDescent="0.2">
      <c r="A296">
        <v>852218</v>
      </c>
      <c r="B296" t="s">
        <v>0</v>
      </c>
      <c r="C296" t="s">
        <v>38</v>
      </c>
      <c r="D296">
        <v>1</v>
      </c>
      <c r="E296" t="s">
        <v>39</v>
      </c>
      <c r="F296">
        <v>1</v>
      </c>
      <c r="G296" t="s">
        <v>43</v>
      </c>
      <c r="H296">
        <v>3</v>
      </c>
      <c r="I296" t="s">
        <v>41</v>
      </c>
      <c r="J296">
        <v>1</v>
      </c>
      <c r="K296">
        <v>263</v>
      </c>
      <c r="L296" t="s">
        <v>7</v>
      </c>
      <c r="M296">
        <v>1</v>
      </c>
      <c r="N296" t="s">
        <v>16</v>
      </c>
      <c r="O296">
        <v>2</v>
      </c>
      <c r="P296" t="s">
        <v>14</v>
      </c>
      <c r="Q296">
        <v>5</v>
      </c>
      <c r="R296" t="s">
        <v>47</v>
      </c>
      <c r="S296">
        <v>1</v>
      </c>
      <c r="T296">
        <v>73</v>
      </c>
      <c r="U296">
        <v>61.6</v>
      </c>
      <c r="V296">
        <v>153.21000699999999</v>
      </c>
      <c r="W296" t="str">
        <f>_xlfn.XLOOKUP(M296,ActionReference[Action],ActionReference[Reference])</f>
        <v>Approved</v>
      </c>
      <c r="X296" t="str" cm="1">
        <f t="array" ref="X296">_xlfn.IFS(T296&lt;40,"Lower",T296&lt;122,"Middle",TRUE,"Upper")</f>
        <v>Middle</v>
      </c>
    </row>
    <row r="297" spans="1:24" x14ac:dyDescent="0.2">
      <c r="A297">
        <v>915878</v>
      </c>
      <c r="B297" t="s">
        <v>0</v>
      </c>
      <c r="C297" t="s">
        <v>38</v>
      </c>
      <c r="D297">
        <v>1</v>
      </c>
      <c r="E297" t="s">
        <v>39</v>
      </c>
      <c r="F297">
        <v>1</v>
      </c>
      <c r="G297" t="s">
        <v>43</v>
      </c>
      <c r="H297">
        <v>3</v>
      </c>
      <c r="I297" t="s">
        <v>41</v>
      </c>
      <c r="J297">
        <v>1</v>
      </c>
      <c r="K297">
        <v>240</v>
      </c>
      <c r="L297" t="s">
        <v>7</v>
      </c>
      <c r="M297">
        <v>1</v>
      </c>
      <c r="N297" t="s">
        <v>16</v>
      </c>
      <c r="O297">
        <v>2</v>
      </c>
      <c r="P297" t="s">
        <v>14</v>
      </c>
      <c r="Q297">
        <v>5</v>
      </c>
      <c r="R297" t="s">
        <v>46</v>
      </c>
      <c r="S297">
        <v>2</v>
      </c>
      <c r="T297">
        <v>139</v>
      </c>
      <c r="U297">
        <v>91.5</v>
      </c>
      <c r="V297">
        <v>104.779999</v>
      </c>
      <c r="W297" t="str">
        <f>_xlfn.XLOOKUP(M297,ActionReference[Action],ActionReference[Reference])</f>
        <v>Approved</v>
      </c>
      <c r="X297" t="str" cm="1">
        <f t="array" ref="X297">_xlfn.IFS(T297&lt;40,"Lower",T297&lt;122,"Middle",TRUE,"Upper")</f>
        <v>Upper</v>
      </c>
    </row>
    <row r="298" spans="1:24" x14ac:dyDescent="0.2">
      <c r="A298">
        <v>480228</v>
      </c>
      <c r="B298" t="s">
        <v>0</v>
      </c>
      <c r="C298" t="s">
        <v>38</v>
      </c>
      <c r="D298">
        <v>1</v>
      </c>
      <c r="E298" t="s">
        <v>39</v>
      </c>
      <c r="F298">
        <v>1</v>
      </c>
      <c r="G298" t="s">
        <v>43</v>
      </c>
      <c r="H298">
        <v>3</v>
      </c>
      <c r="I298" t="s">
        <v>41</v>
      </c>
      <c r="J298">
        <v>1</v>
      </c>
      <c r="K298">
        <v>300</v>
      </c>
      <c r="L298" t="s">
        <v>7</v>
      </c>
      <c r="M298">
        <v>1</v>
      </c>
      <c r="N298" t="s">
        <v>16</v>
      </c>
      <c r="O298">
        <v>2</v>
      </c>
      <c r="P298" t="s">
        <v>14</v>
      </c>
      <c r="Q298">
        <v>5</v>
      </c>
      <c r="R298" t="s">
        <v>47</v>
      </c>
      <c r="S298">
        <v>1</v>
      </c>
      <c r="T298">
        <v>123</v>
      </c>
      <c r="U298">
        <v>66.2</v>
      </c>
      <c r="V298">
        <v>242.679993</v>
      </c>
      <c r="W298" t="str">
        <f>_xlfn.XLOOKUP(M298,ActionReference[Action],ActionReference[Reference])</f>
        <v>Approved</v>
      </c>
      <c r="X298" t="str" cm="1">
        <f t="array" ref="X298">_xlfn.IFS(T298&lt;40,"Lower",T298&lt;122,"Middle",TRUE,"Upper")</f>
        <v>Upper</v>
      </c>
    </row>
    <row r="299" spans="1:24" x14ac:dyDescent="0.2">
      <c r="A299">
        <v>504713</v>
      </c>
      <c r="B299" t="s">
        <v>0</v>
      </c>
      <c r="C299" t="s">
        <v>38</v>
      </c>
      <c r="D299">
        <v>1</v>
      </c>
      <c r="E299" t="s">
        <v>39</v>
      </c>
      <c r="F299">
        <v>1</v>
      </c>
      <c r="G299" t="s">
        <v>40</v>
      </c>
      <c r="H299">
        <v>1</v>
      </c>
      <c r="I299" t="s">
        <v>41</v>
      </c>
      <c r="J299">
        <v>1</v>
      </c>
      <c r="K299">
        <v>221</v>
      </c>
      <c r="L299" t="s">
        <v>7</v>
      </c>
      <c r="M299">
        <v>1</v>
      </c>
      <c r="N299" t="s">
        <v>16</v>
      </c>
      <c r="O299">
        <v>2</v>
      </c>
      <c r="P299" t="s">
        <v>14</v>
      </c>
      <c r="Q299">
        <v>5</v>
      </c>
      <c r="R299" t="s">
        <v>47</v>
      </c>
      <c r="S299">
        <v>1</v>
      </c>
      <c r="T299">
        <v>58</v>
      </c>
      <c r="U299">
        <v>69</v>
      </c>
      <c r="V299">
        <v>111.699997</v>
      </c>
      <c r="W299" t="str">
        <f>_xlfn.XLOOKUP(M299,ActionReference[Action],ActionReference[Reference])</f>
        <v>Approved</v>
      </c>
      <c r="X299" t="str" cm="1">
        <f t="array" ref="X299">_xlfn.IFS(T299&lt;40,"Lower",T299&lt;122,"Middle",TRUE,"Upper")</f>
        <v>Middle</v>
      </c>
    </row>
    <row r="300" spans="1:24" x14ac:dyDescent="0.2">
      <c r="A300">
        <v>675332</v>
      </c>
      <c r="B300" t="s">
        <v>0</v>
      </c>
      <c r="C300" t="s">
        <v>38</v>
      </c>
      <c r="D300">
        <v>1</v>
      </c>
      <c r="E300" t="s">
        <v>39</v>
      </c>
      <c r="F300">
        <v>1</v>
      </c>
      <c r="G300" t="s">
        <v>49</v>
      </c>
      <c r="H300">
        <v>2</v>
      </c>
      <c r="I300" t="s">
        <v>41</v>
      </c>
      <c r="J300">
        <v>1</v>
      </c>
      <c r="K300">
        <v>10</v>
      </c>
      <c r="L300" t="s">
        <v>7</v>
      </c>
      <c r="M300">
        <v>1</v>
      </c>
      <c r="N300" t="s">
        <v>16</v>
      </c>
      <c r="O300">
        <v>2</v>
      </c>
      <c r="P300" t="s">
        <v>14</v>
      </c>
      <c r="Q300">
        <v>5</v>
      </c>
      <c r="R300" t="s">
        <v>47</v>
      </c>
      <c r="S300">
        <v>1</v>
      </c>
      <c r="T300">
        <v>50</v>
      </c>
      <c r="U300">
        <v>69.2</v>
      </c>
      <c r="V300">
        <v>90.309997600000003</v>
      </c>
      <c r="W300" t="str">
        <f>_xlfn.XLOOKUP(M300,ActionReference[Action],ActionReference[Reference])</f>
        <v>Approved</v>
      </c>
      <c r="X300" t="str" cm="1">
        <f t="array" ref="X300">_xlfn.IFS(T300&lt;40,"Lower",T300&lt;122,"Middle",TRUE,"Upper")</f>
        <v>Middle</v>
      </c>
    </row>
    <row r="301" spans="1:24" x14ac:dyDescent="0.2">
      <c r="A301">
        <v>852218</v>
      </c>
      <c r="B301" t="s">
        <v>0</v>
      </c>
      <c r="C301" t="s">
        <v>38</v>
      </c>
      <c r="D301">
        <v>1</v>
      </c>
      <c r="E301" t="s">
        <v>39</v>
      </c>
      <c r="F301">
        <v>1</v>
      </c>
      <c r="G301" t="s">
        <v>49</v>
      </c>
      <c r="H301">
        <v>2</v>
      </c>
      <c r="I301" t="s">
        <v>50</v>
      </c>
      <c r="J301">
        <v>2</v>
      </c>
      <c r="K301">
        <v>118</v>
      </c>
      <c r="L301" t="s">
        <v>6</v>
      </c>
      <c r="M301">
        <v>3</v>
      </c>
      <c r="N301" t="s">
        <v>16</v>
      </c>
      <c r="O301">
        <v>2</v>
      </c>
      <c r="P301" t="s">
        <v>14</v>
      </c>
      <c r="Q301">
        <v>5</v>
      </c>
      <c r="R301" t="s">
        <v>47</v>
      </c>
      <c r="S301">
        <v>1</v>
      </c>
      <c r="T301">
        <v>72</v>
      </c>
      <c r="U301">
        <v>62.1</v>
      </c>
      <c r="V301">
        <v>62.270000500000002</v>
      </c>
      <c r="W301" t="str">
        <f>_xlfn.XLOOKUP(M301,ActionReference[Action],ActionReference[Reference])</f>
        <v>Denied</v>
      </c>
      <c r="X301" t="str" cm="1">
        <f t="array" ref="X301">_xlfn.IFS(T301&lt;40,"Lower",T301&lt;122,"Middle",TRUE,"Upper")</f>
        <v>Middle</v>
      </c>
    </row>
    <row r="302" spans="1:24" x14ac:dyDescent="0.2">
      <c r="A302">
        <v>852218</v>
      </c>
      <c r="B302" t="s">
        <v>0</v>
      </c>
      <c r="C302" t="s">
        <v>38</v>
      </c>
      <c r="D302">
        <v>1</v>
      </c>
      <c r="E302" t="s">
        <v>39</v>
      </c>
      <c r="F302">
        <v>1</v>
      </c>
      <c r="G302" t="s">
        <v>43</v>
      </c>
      <c r="H302">
        <v>3</v>
      </c>
      <c r="I302" t="s">
        <v>41</v>
      </c>
      <c r="J302">
        <v>1</v>
      </c>
      <c r="K302">
        <v>145</v>
      </c>
      <c r="L302" t="s">
        <v>7</v>
      </c>
      <c r="M302">
        <v>1</v>
      </c>
      <c r="N302" t="s">
        <v>16</v>
      </c>
      <c r="O302">
        <v>2</v>
      </c>
      <c r="P302" t="s">
        <v>14</v>
      </c>
      <c r="Q302">
        <v>5</v>
      </c>
      <c r="R302" t="s">
        <v>47</v>
      </c>
      <c r="S302">
        <v>1</v>
      </c>
      <c r="U302">
        <v>66.2</v>
      </c>
      <c r="V302">
        <v>148.800003</v>
      </c>
      <c r="W302" t="str">
        <f>_xlfn.XLOOKUP(M302,ActionReference[Action],ActionReference[Reference])</f>
        <v>Approved</v>
      </c>
      <c r="X302" t="str" cm="1">
        <f t="array" ref="X302">_xlfn.IFS(T302&lt;40,"Lower",T302&lt;122,"Middle",TRUE,"Upper")</f>
        <v>Lower</v>
      </c>
    </row>
    <row r="303" spans="1:24" x14ac:dyDescent="0.2">
      <c r="A303">
        <v>451965</v>
      </c>
      <c r="B303" t="s">
        <v>0</v>
      </c>
      <c r="C303" t="s">
        <v>38</v>
      </c>
      <c r="D303">
        <v>1</v>
      </c>
      <c r="E303" t="s">
        <v>39</v>
      </c>
      <c r="F303">
        <v>1</v>
      </c>
      <c r="G303" t="s">
        <v>43</v>
      </c>
      <c r="H303">
        <v>3</v>
      </c>
      <c r="I303" t="s">
        <v>41</v>
      </c>
      <c r="J303">
        <v>1</v>
      </c>
      <c r="K303">
        <v>102</v>
      </c>
      <c r="L303" t="s">
        <v>7</v>
      </c>
      <c r="M303">
        <v>1</v>
      </c>
      <c r="N303" t="s">
        <v>16</v>
      </c>
      <c r="O303">
        <v>2</v>
      </c>
      <c r="P303" t="s">
        <v>14</v>
      </c>
      <c r="Q303">
        <v>5</v>
      </c>
      <c r="R303" t="s">
        <v>47</v>
      </c>
      <c r="S303">
        <v>1</v>
      </c>
      <c r="T303">
        <v>101</v>
      </c>
      <c r="U303">
        <v>76.8</v>
      </c>
      <c r="V303">
        <v>112.94000200000001</v>
      </c>
      <c r="W303" t="str">
        <f>_xlfn.XLOOKUP(M303,ActionReference[Action],ActionReference[Reference])</f>
        <v>Approved</v>
      </c>
      <c r="X303" t="str" cm="1">
        <f t="array" ref="X303">_xlfn.IFS(T303&lt;40,"Lower",T303&lt;122,"Middle",TRUE,"Upper")</f>
        <v>Middle</v>
      </c>
    </row>
    <row r="304" spans="1:24" x14ac:dyDescent="0.2">
      <c r="A304">
        <v>675332</v>
      </c>
      <c r="B304" t="s">
        <v>0</v>
      </c>
      <c r="C304" t="s">
        <v>38</v>
      </c>
      <c r="D304">
        <v>1</v>
      </c>
      <c r="E304" t="s">
        <v>39</v>
      </c>
      <c r="F304">
        <v>1</v>
      </c>
      <c r="G304" t="s">
        <v>49</v>
      </c>
      <c r="H304">
        <v>2</v>
      </c>
      <c r="I304" t="s">
        <v>41</v>
      </c>
      <c r="J304">
        <v>1</v>
      </c>
      <c r="K304">
        <v>20</v>
      </c>
      <c r="L304" t="s">
        <v>6</v>
      </c>
      <c r="M304">
        <v>3</v>
      </c>
      <c r="N304" t="s">
        <v>15</v>
      </c>
      <c r="O304">
        <v>1</v>
      </c>
      <c r="P304" t="s">
        <v>14</v>
      </c>
      <c r="Q304">
        <v>5</v>
      </c>
      <c r="R304" t="s">
        <v>46</v>
      </c>
      <c r="S304">
        <v>2</v>
      </c>
      <c r="T304">
        <v>143</v>
      </c>
      <c r="U304">
        <v>53</v>
      </c>
      <c r="V304">
        <v>82.410003700000004</v>
      </c>
      <c r="W304" t="str">
        <f>_xlfn.XLOOKUP(M304,ActionReference[Action],ActionReference[Reference])</f>
        <v>Denied</v>
      </c>
      <c r="X304" t="str" cm="1">
        <f t="array" ref="X304">_xlfn.IFS(T304&lt;40,"Lower",T304&lt;122,"Middle",TRUE,"Upper")</f>
        <v>Upper</v>
      </c>
    </row>
    <row r="305" spans="1:24" x14ac:dyDescent="0.2">
      <c r="A305">
        <v>480228</v>
      </c>
      <c r="B305" t="s">
        <v>0</v>
      </c>
      <c r="C305" t="s">
        <v>38</v>
      </c>
      <c r="D305">
        <v>1</v>
      </c>
      <c r="E305" t="s">
        <v>39</v>
      </c>
      <c r="F305">
        <v>1</v>
      </c>
      <c r="G305" t="s">
        <v>43</v>
      </c>
      <c r="H305">
        <v>3</v>
      </c>
      <c r="I305" t="s">
        <v>50</v>
      </c>
      <c r="J305">
        <v>2</v>
      </c>
      <c r="K305">
        <v>120</v>
      </c>
      <c r="L305" t="s">
        <v>7</v>
      </c>
      <c r="M305">
        <v>1</v>
      </c>
      <c r="N305" t="s">
        <v>15</v>
      </c>
      <c r="O305">
        <v>1</v>
      </c>
      <c r="P305" t="s">
        <v>14</v>
      </c>
      <c r="Q305">
        <v>5</v>
      </c>
      <c r="R305" t="s">
        <v>47</v>
      </c>
      <c r="S305">
        <v>1</v>
      </c>
      <c r="T305">
        <v>86</v>
      </c>
      <c r="U305">
        <v>94.3</v>
      </c>
      <c r="V305">
        <v>144.36000100000001</v>
      </c>
      <c r="W305" t="str">
        <f>_xlfn.XLOOKUP(M305,ActionReference[Action],ActionReference[Reference])</f>
        <v>Approved</v>
      </c>
      <c r="X305" t="str" cm="1">
        <f t="array" ref="X305">_xlfn.IFS(T305&lt;40,"Lower",T305&lt;122,"Middle",TRUE,"Upper")</f>
        <v>Middle</v>
      </c>
    </row>
    <row r="306" spans="1:24" x14ac:dyDescent="0.2">
      <c r="A306">
        <v>451965</v>
      </c>
      <c r="B306" t="s">
        <v>0</v>
      </c>
      <c r="C306" t="s">
        <v>38</v>
      </c>
      <c r="D306">
        <v>1</v>
      </c>
      <c r="E306" t="s">
        <v>39</v>
      </c>
      <c r="F306">
        <v>1</v>
      </c>
      <c r="G306" t="s">
        <v>40</v>
      </c>
      <c r="H306">
        <v>1</v>
      </c>
      <c r="I306" t="s">
        <v>41</v>
      </c>
      <c r="J306">
        <v>1</v>
      </c>
      <c r="K306">
        <v>195</v>
      </c>
      <c r="L306" t="s">
        <v>44</v>
      </c>
      <c r="M306">
        <v>6</v>
      </c>
      <c r="N306" t="s">
        <v>16</v>
      </c>
      <c r="O306">
        <v>2</v>
      </c>
      <c r="P306" t="s">
        <v>14</v>
      </c>
      <c r="Q306">
        <v>5</v>
      </c>
      <c r="R306" t="s">
        <v>47</v>
      </c>
      <c r="S306">
        <v>1</v>
      </c>
      <c r="T306">
        <v>72</v>
      </c>
      <c r="U306">
        <v>53.5</v>
      </c>
      <c r="V306">
        <v>121.93</v>
      </c>
      <c r="W306" t="str">
        <f>_xlfn.XLOOKUP(M306,ActionReference[Action],ActionReference[Reference])</f>
        <v>Approved</v>
      </c>
      <c r="X306" t="str" cm="1">
        <f t="array" ref="X306">_xlfn.IFS(T306&lt;40,"Lower",T306&lt;122,"Middle",TRUE,"Upper")</f>
        <v>Middle</v>
      </c>
    </row>
    <row r="307" spans="1:24" x14ac:dyDescent="0.2">
      <c r="A307">
        <v>146672</v>
      </c>
      <c r="B307" t="s">
        <v>0</v>
      </c>
      <c r="C307" t="s">
        <v>38</v>
      </c>
      <c r="D307">
        <v>1</v>
      </c>
      <c r="E307" t="s">
        <v>39</v>
      </c>
      <c r="F307">
        <v>1</v>
      </c>
      <c r="G307" t="s">
        <v>40</v>
      </c>
      <c r="H307">
        <v>1</v>
      </c>
      <c r="I307" t="s">
        <v>41</v>
      </c>
      <c r="J307">
        <v>1</v>
      </c>
      <c r="K307">
        <v>326</v>
      </c>
      <c r="L307" t="s">
        <v>7</v>
      </c>
      <c r="M307">
        <v>1</v>
      </c>
      <c r="N307" t="s">
        <v>16</v>
      </c>
      <c r="O307">
        <v>2</v>
      </c>
      <c r="P307" t="s">
        <v>14</v>
      </c>
      <c r="Q307">
        <v>5</v>
      </c>
      <c r="R307" t="s">
        <v>47</v>
      </c>
      <c r="S307">
        <v>1</v>
      </c>
      <c r="T307">
        <v>103</v>
      </c>
      <c r="U307">
        <v>72.5</v>
      </c>
      <c r="V307">
        <v>111.30999799999999</v>
      </c>
      <c r="W307" t="str">
        <f>_xlfn.XLOOKUP(M307,ActionReference[Action],ActionReference[Reference])</f>
        <v>Approved</v>
      </c>
      <c r="X307" t="str" cm="1">
        <f t="array" ref="X307">_xlfn.IFS(T307&lt;40,"Lower",T307&lt;122,"Middle",TRUE,"Upper")</f>
        <v>Middle</v>
      </c>
    </row>
    <row r="308" spans="1:24" x14ac:dyDescent="0.2">
      <c r="A308">
        <v>451965</v>
      </c>
      <c r="B308" t="s">
        <v>0</v>
      </c>
      <c r="C308" t="s">
        <v>42</v>
      </c>
      <c r="D308">
        <v>2</v>
      </c>
      <c r="E308" t="s">
        <v>39</v>
      </c>
      <c r="F308">
        <v>1</v>
      </c>
      <c r="G308" t="s">
        <v>40</v>
      </c>
      <c r="H308">
        <v>1</v>
      </c>
      <c r="I308" t="s">
        <v>41</v>
      </c>
      <c r="J308">
        <v>1</v>
      </c>
      <c r="K308">
        <v>284</v>
      </c>
      <c r="L308" t="s">
        <v>44</v>
      </c>
      <c r="M308">
        <v>6</v>
      </c>
      <c r="N308" t="s">
        <v>16</v>
      </c>
      <c r="O308">
        <v>2</v>
      </c>
      <c r="P308" t="s">
        <v>14</v>
      </c>
      <c r="Q308">
        <v>5</v>
      </c>
      <c r="R308" t="s">
        <v>46</v>
      </c>
      <c r="S308">
        <v>2</v>
      </c>
      <c r="T308">
        <v>85</v>
      </c>
      <c r="U308">
        <v>67.5</v>
      </c>
      <c r="V308">
        <v>107.029999</v>
      </c>
      <c r="W308" t="str">
        <f>_xlfn.XLOOKUP(M308,ActionReference[Action],ActionReference[Reference])</f>
        <v>Approved</v>
      </c>
      <c r="X308" t="str" cm="1">
        <f t="array" ref="X308">_xlfn.IFS(T308&lt;40,"Lower",T308&lt;122,"Middle",TRUE,"Upper")</f>
        <v>Middle</v>
      </c>
    </row>
    <row r="309" spans="1:24" x14ac:dyDescent="0.2">
      <c r="A309">
        <v>3303298</v>
      </c>
      <c r="B309" t="s">
        <v>0</v>
      </c>
      <c r="C309" t="s">
        <v>38</v>
      </c>
      <c r="D309">
        <v>1</v>
      </c>
      <c r="E309" t="s">
        <v>39</v>
      </c>
      <c r="F309">
        <v>1</v>
      </c>
      <c r="G309" t="s">
        <v>40</v>
      </c>
      <c r="H309">
        <v>1</v>
      </c>
      <c r="I309" t="s">
        <v>50</v>
      </c>
      <c r="J309">
        <v>2</v>
      </c>
      <c r="K309">
        <v>112</v>
      </c>
      <c r="L309" t="s">
        <v>6</v>
      </c>
      <c r="M309">
        <v>3</v>
      </c>
      <c r="N309" t="s">
        <v>16</v>
      </c>
      <c r="O309">
        <v>2</v>
      </c>
      <c r="P309" t="s">
        <v>9</v>
      </c>
      <c r="Q309">
        <v>2</v>
      </c>
      <c r="R309" t="s">
        <v>47</v>
      </c>
      <c r="S309">
        <v>1</v>
      </c>
      <c r="T309">
        <v>66</v>
      </c>
      <c r="U309">
        <v>93.8</v>
      </c>
      <c r="V309">
        <v>64.739997900000006</v>
      </c>
      <c r="W309" t="str">
        <f>_xlfn.XLOOKUP(M309,ActionReference[Action],ActionReference[Reference])</f>
        <v>Denied</v>
      </c>
      <c r="X309" t="str" cm="1">
        <f t="array" ref="X309">_xlfn.IFS(T309&lt;40,"Lower",T309&lt;122,"Middle",TRUE,"Upper")</f>
        <v>Middle</v>
      </c>
    </row>
    <row r="310" spans="1:24" x14ac:dyDescent="0.2">
      <c r="A310">
        <v>606046</v>
      </c>
      <c r="B310" t="s">
        <v>0</v>
      </c>
      <c r="C310" t="s">
        <v>38</v>
      </c>
      <c r="D310">
        <v>1</v>
      </c>
      <c r="E310" t="s">
        <v>54</v>
      </c>
      <c r="F310">
        <v>2</v>
      </c>
      <c r="G310" t="s">
        <v>40</v>
      </c>
      <c r="H310">
        <v>1</v>
      </c>
      <c r="I310" t="s">
        <v>41</v>
      </c>
      <c r="J310">
        <v>1</v>
      </c>
      <c r="K310">
        <v>88</v>
      </c>
      <c r="L310" t="s">
        <v>7</v>
      </c>
      <c r="M310">
        <v>1</v>
      </c>
      <c r="N310" t="s">
        <v>16</v>
      </c>
      <c r="O310">
        <v>2</v>
      </c>
      <c r="P310" t="s">
        <v>14</v>
      </c>
      <c r="Q310">
        <v>5</v>
      </c>
      <c r="R310" t="s">
        <v>46</v>
      </c>
      <c r="S310">
        <v>2</v>
      </c>
      <c r="T310">
        <v>67</v>
      </c>
      <c r="U310">
        <v>54.2</v>
      </c>
      <c r="V310">
        <v>113.620003</v>
      </c>
      <c r="W310" t="str">
        <f>_xlfn.XLOOKUP(M310,ActionReference[Action],ActionReference[Reference])</f>
        <v>Approved</v>
      </c>
      <c r="X310" t="str" cm="1">
        <f t="array" ref="X310">_xlfn.IFS(T310&lt;40,"Lower",T310&lt;122,"Middle",TRUE,"Upper")</f>
        <v>Middle</v>
      </c>
    </row>
    <row r="311" spans="1:24" x14ac:dyDescent="0.2">
      <c r="A311">
        <v>504713</v>
      </c>
      <c r="B311" t="s">
        <v>0</v>
      </c>
      <c r="C311" t="s">
        <v>38</v>
      </c>
      <c r="D311">
        <v>1</v>
      </c>
      <c r="E311" t="s">
        <v>39</v>
      </c>
      <c r="F311">
        <v>1</v>
      </c>
      <c r="G311" t="s">
        <v>49</v>
      </c>
      <c r="H311">
        <v>2</v>
      </c>
      <c r="I311" t="s">
        <v>41</v>
      </c>
      <c r="J311">
        <v>1</v>
      </c>
      <c r="K311">
        <v>10</v>
      </c>
      <c r="L311" t="s">
        <v>6</v>
      </c>
      <c r="M311">
        <v>3</v>
      </c>
      <c r="N311" t="s">
        <v>15</v>
      </c>
      <c r="O311">
        <v>1</v>
      </c>
      <c r="P311" t="s">
        <v>14</v>
      </c>
      <c r="Q311">
        <v>5</v>
      </c>
      <c r="R311" t="s">
        <v>46</v>
      </c>
      <c r="S311">
        <v>2</v>
      </c>
      <c r="T311">
        <v>100</v>
      </c>
      <c r="U311">
        <v>64.3</v>
      </c>
      <c r="V311">
        <v>105.58000199999999</v>
      </c>
      <c r="W311" t="str">
        <f>_xlfn.XLOOKUP(M311,ActionReference[Action],ActionReference[Reference])</f>
        <v>Denied</v>
      </c>
      <c r="X311" t="str" cm="1">
        <f t="array" ref="X311">_xlfn.IFS(T311&lt;40,"Lower",T311&lt;122,"Middle",TRUE,"Upper")</f>
        <v>Middle</v>
      </c>
    </row>
    <row r="312" spans="1:24" x14ac:dyDescent="0.2">
      <c r="A312">
        <v>476810</v>
      </c>
      <c r="B312" t="s">
        <v>0</v>
      </c>
      <c r="C312" t="s">
        <v>38</v>
      </c>
      <c r="D312">
        <v>1</v>
      </c>
      <c r="E312" t="s">
        <v>39</v>
      </c>
      <c r="F312">
        <v>1</v>
      </c>
      <c r="G312" t="s">
        <v>49</v>
      </c>
      <c r="H312">
        <v>2</v>
      </c>
      <c r="I312" t="s">
        <v>41</v>
      </c>
      <c r="J312">
        <v>1</v>
      </c>
      <c r="K312">
        <v>1300</v>
      </c>
      <c r="L312" t="s">
        <v>7</v>
      </c>
      <c r="M312">
        <v>1</v>
      </c>
      <c r="N312" t="s">
        <v>16</v>
      </c>
      <c r="O312">
        <v>2</v>
      </c>
      <c r="P312" t="s">
        <v>9</v>
      </c>
      <c r="Q312">
        <v>2</v>
      </c>
      <c r="R312" t="s">
        <v>46</v>
      </c>
      <c r="S312">
        <v>2</v>
      </c>
      <c r="T312">
        <v>315</v>
      </c>
      <c r="U312">
        <v>64.3</v>
      </c>
      <c r="V312">
        <v>228.44000199999999</v>
      </c>
      <c r="W312" t="str">
        <f>_xlfn.XLOOKUP(M312,ActionReference[Action],ActionReference[Reference])</f>
        <v>Approved</v>
      </c>
      <c r="X312" t="str" cm="1">
        <f t="array" ref="X312">_xlfn.IFS(T312&lt;40,"Lower",T312&lt;122,"Middle",TRUE,"Upper")</f>
        <v>Upper</v>
      </c>
    </row>
    <row r="313" spans="1:24" x14ac:dyDescent="0.2">
      <c r="A313">
        <v>504713</v>
      </c>
      <c r="B313" t="s">
        <v>0</v>
      </c>
      <c r="C313" t="s">
        <v>38</v>
      </c>
      <c r="D313">
        <v>1</v>
      </c>
      <c r="E313" t="s">
        <v>39</v>
      </c>
      <c r="F313">
        <v>1</v>
      </c>
      <c r="G313" t="s">
        <v>40</v>
      </c>
      <c r="H313">
        <v>1</v>
      </c>
      <c r="I313" t="s">
        <v>41</v>
      </c>
      <c r="J313">
        <v>1</v>
      </c>
      <c r="K313">
        <v>174</v>
      </c>
      <c r="L313" t="s">
        <v>7</v>
      </c>
      <c r="M313">
        <v>1</v>
      </c>
      <c r="N313" t="s">
        <v>16</v>
      </c>
      <c r="O313">
        <v>2</v>
      </c>
      <c r="P313" t="s">
        <v>14</v>
      </c>
      <c r="Q313">
        <v>5</v>
      </c>
      <c r="R313" t="s">
        <v>47</v>
      </c>
      <c r="S313">
        <v>1</v>
      </c>
      <c r="T313">
        <v>93</v>
      </c>
      <c r="U313">
        <v>67.7</v>
      </c>
      <c r="V313">
        <v>85.699996900000002</v>
      </c>
      <c r="W313" t="str">
        <f>_xlfn.XLOOKUP(M313,ActionReference[Action],ActionReference[Reference])</f>
        <v>Approved</v>
      </c>
      <c r="X313" t="str" cm="1">
        <f t="array" ref="X313">_xlfn.IFS(T313&lt;40,"Lower",T313&lt;122,"Middle",TRUE,"Upper")</f>
        <v>Middle</v>
      </c>
    </row>
    <row r="314" spans="1:24" x14ac:dyDescent="0.2">
      <c r="A314">
        <v>852218</v>
      </c>
      <c r="B314" t="s">
        <v>0</v>
      </c>
      <c r="C314" t="s">
        <v>38</v>
      </c>
      <c r="D314">
        <v>1</v>
      </c>
      <c r="E314" t="s">
        <v>39</v>
      </c>
      <c r="F314">
        <v>1</v>
      </c>
      <c r="G314" t="s">
        <v>40</v>
      </c>
      <c r="H314">
        <v>1</v>
      </c>
      <c r="I314" t="s">
        <v>41</v>
      </c>
      <c r="J314">
        <v>1</v>
      </c>
      <c r="K314">
        <v>472</v>
      </c>
      <c r="L314" t="s">
        <v>6</v>
      </c>
      <c r="M314">
        <v>3</v>
      </c>
      <c r="N314" t="s">
        <v>16</v>
      </c>
      <c r="O314">
        <v>2</v>
      </c>
      <c r="P314" t="s">
        <v>9</v>
      </c>
      <c r="Q314">
        <v>2</v>
      </c>
      <c r="R314" t="s">
        <v>46</v>
      </c>
      <c r="S314">
        <v>2</v>
      </c>
      <c r="T314">
        <v>117</v>
      </c>
      <c r="U314">
        <v>97.4</v>
      </c>
      <c r="V314">
        <v>124.769997</v>
      </c>
      <c r="W314" t="str">
        <f>_xlfn.XLOOKUP(M314,ActionReference[Action],ActionReference[Reference])</f>
        <v>Denied</v>
      </c>
      <c r="X314" t="str" cm="1">
        <f t="array" ref="X314">_xlfn.IFS(T314&lt;40,"Lower",T314&lt;122,"Middle",TRUE,"Upper")</f>
        <v>Middle</v>
      </c>
    </row>
    <row r="315" spans="1:24" x14ac:dyDescent="0.2">
      <c r="A315">
        <v>451965</v>
      </c>
      <c r="B315" t="s">
        <v>0</v>
      </c>
      <c r="C315" t="s">
        <v>38</v>
      </c>
      <c r="D315">
        <v>1</v>
      </c>
      <c r="E315" t="s">
        <v>39</v>
      </c>
      <c r="F315">
        <v>1</v>
      </c>
      <c r="G315" t="s">
        <v>43</v>
      </c>
      <c r="H315">
        <v>3</v>
      </c>
      <c r="I315" t="s">
        <v>41</v>
      </c>
      <c r="J315">
        <v>1</v>
      </c>
      <c r="K315">
        <v>304</v>
      </c>
      <c r="L315" t="s">
        <v>7</v>
      </c>
      <c r="M315">
        <v>1</v>
      </c>
      <c r="N315" t="s">
        <v>15</v>
      </c>
      <c r="O315">
        <v>1</v>
      </c>
      <c r="P315" t="s">
        <v>14</v>
      </c>
      <c r="Q315">
        <v>5</v>
      </c>
      <c r="R315" t="s">
        <v>47</v>
      </c>
      <c r="S315">
        <v>1</v>
      </c>
      <c r="T315">
        <v>77</v>
      </c>
      <c r="U315">
        <v>53.6</v>
      </c>
      <c r="V315">
        <v>88.260002099999994</v>
      </c>
      <c r="W315" t="str">
        <f>_xlfn.XLOOKUP(M315,ActionReference[Action],ActionReference[Reference])</f>
        <v>Approved</v>
      </c>
      <c r="X315" t="str" cm="1">
        <f t="array" ref="X315">_xlfn.IFS(T315&lt;40,"Lower",T315&lt;122,"Middle",TRUE,"Upper")</f>
        <v>Middle</v>
      </c>
    </row>
    <row r="316" spans="1:24" x14ac:dyDescent="0.2">
      <c r="A316">
        <v>143662</v>
      </c>
      <c r="B316" t="s">
        <v>0</v>
      </c>
      <c r="C316" t="s">
        <v>38</v>
      </c>
      <c r="D316">
        <v>1</v>
      </c>
      <c r="E316" t="s">
        <v>39</v>
      </c>
      <c r="F316">
        <v>1</v>
      </c>
      <c r="G316" t="s">
        <v>43</v>
      </c>
      <c r="H316">
        <v>3</v>
      </c>
      <c r="I316" t="s">
        <v>41</v>
      </c>
      <c r="J316">
        <v>1</v>
      </c>
      <c r="K316">
        <v>409</v>
      </c>
      <c r="L316" t="s">
        <v>6</v>
      </c>
      <c r="M316">
        <v>3</v>
      </c>
      <c r="N316" t="s">
        <v>15</v>
      </c>
      <c r="O316">
        <v>1</v>
      </c>
      <c r="P316" t="s">
        <v>14</v>
      </c>
      <c r="Q316">
        <v>5</v>
      </c>
      <c r="R316" t="s">
        <v>46</v>
      </c>
      <c r="S316">
        <v>2</v>
      </c>
      <c r="U316">
        <v>75.2</v>
      </c>
      <c r="V316">
        <v>186.740005</v>
      </c>
      <c r="W316" t="str">
        <f>_xlfn.XLOOKUP(M316,ActionReference[Action],ActionReference[Reference])</f>
        <v>Denied</v>
      </c>
      <c r="X316" t="str" cm="1">
        <f t="array" ref="X316">_xlfn.IFS(T316&lt;40,"Lower",T316&lt;122,"Middle",TRUE,"Upper")</f>
        <v>Lower</v>
      </c>
    </row>
    <row r="317" spans="1:24" x14ac:dyDescent="0.2">
      <c r="A317">
        <v>451965</v>
      </c>
      <c r="B317" t="s">
        <v>0</v>
      </c>
      <c r="C317" t="s">
        <v>38</v>
      </c>
      <c r="D317">
        <v>1</v>
      </c>
      <c r="E317" t="s">
        <v>39</v>
      </c>
      <c r="F317">
        <v>1</v>
      </c>
      <c r="G317" t="s">
        <v>40</v>
      </c>
      <c r="H317">
        <v>1</v>
      </c>
      <c r="I317" t="s">
        <v>41</v>
      </c>
      <c r="J317">
        <v>1</v>
      </c>
      <c r="K317">
        <v>277</v>
      </c>
      <c r="L317" t="s">
        <v>44</v>
      </c>
      <c r="M317">
        <v>6</v>
      </c>
      <c r="N317" t="s">
        <v>15</v>
      </c>
      <c r="O317">
        <v>1</v>
      </c>
      <c r="P317" t="s">
        <v>14</v>
      </c>
      <c r="Q317">
        <v>5</v>
      </c>
      <c r="R317" t="s">
        <v>47</v>
      </c>
      <c r="S317">
        <v>1</v>
      </c>
      <c r="T317">
        <v>120</v>
      </c>
      <c r="U317">
        <v>58.4</v>
      </c>
      <c r="V317">
        <v>89.430000300000003</v>
      </c>
      <c r="W317" t="str">
        <f>_xlfn.XLOOKUP(M317,ActionReference[Action],ActionReference[Reference])</f>
        <v>Approved</v>
      </c>
      <c r="X317" t="str" cm="1">
        <f t="array" ref="X317">_xlfn.IFS(T317&lt;40,"Lower",T317&lt;122,"Middle",TRUE,"Upper")</f>
        <v>Middle</v>
      </c>
    </row>
    <row r="318" spans="1:24" x14ac:dyDescent="0.2">
      <c r="A318">
        <v>852218</v>
      </c>
      <c r="B318" t="s">
        <v>0</v>
      </c>
      <c r="C318" t="s">
        <v>38</v>
      </c>
      <c r="D318">
        <v>1</v>
      </c>
      <c r="E318" t="s">
        <v>39</v>
      </c>
      <c r="F318">
        <v>1</v>
      </c>
      <c r="G318" t="s">
        <v>40</v>
      </c>
      <c r="H318">
        <v>1</v>
      </c>
      <c r="I318" t="s">
        <v>41</v>
      </c>
      <c r="J318">
        <v>1</v>
      </c>
      <c r="K318">
        <v>636</v>
      </c>
      <c r="L318" t="s">
        <v>44</v>
      </c>
      <c r="M318">
        <v>6</v>
      </c>
      <c r="N318" t="s">
        <v>16</v>
      </c>
      <c r="O318">
        <v>2</v>
      </c>
      <c r="P318" t="s">
        <v>14</v>
      </c>
      <c r="Q318">
        <v>5</v>
      </c>
      <c r="R318" t="s">
        <v>47</v>
      </c>
      <c r="S318">
        <v>1</v>
      </c>
      <c r="T318">
        <v>215</v>
      </c>
      <c r="U318">
        <v>85.6</v>
      </c>
      <c r="V318">
        <v>114.370003</v>
      </c>
      <c r="W318" t="str">
        <f>_xlfn.XLOOKUP(M318,ActionReference[Action],ActionReference[Reference])</f>
        <v>Approved</v>
      </c>
      <c r="X318" t="str" cm="1">
        <f t="array" ref="X318">_xlfn.IFS(T318&lt;40,"Lower",T318&lt;122,"Middle",TRUE,"Upper")</f>
        <v>Upper</v>
      </c>
    </row>
    <row r="319" spans="1:24" x14ac:dyDescent="0.2">
      <c r="A319">
        <v>480228</v>
      </c>
      <c r="B319" t="s">
        <v>0</v>
      </c>
      <c r="C319" t="s">
        <v>42</v>
      </c>
      <c r="D319">
        <v>2</v>
      </c>
      <c r="E319" t="s">
        <v>39</v>
      </c>
      <c r="F319">
        <v>1</v>
      </c>
      <c r="G319" t="s">
        <v>40</v>
      </c>
      <c r="H319">
        <v>1</v>
      </c>
      <c r="I319" t="s">
        <v>41</v>
      </c>
      <c r="J319">
        <v>1</v>
      </c>
      <c r="K319">
        <v>137</v>
      </c>
      <c r="L319" t="s">
        <v>44</v>
      </c>
      <c r="M319">
        <v>6</v>
      </c>
      <c r="N319" t="s">
        <v>16</v>
      </c>
      <c r="O319">
        <v>2</v>
      </c>
      <c r="P319" t="s">
        <v>14</v>
      </c>
      <c r="Q319">
        <v>5</v>
      </c>
      <c r="R319" t="s">
        <v>47</v>
      </c>
      <c r="S319">
        <v>1</v>
      </c>
      <c r="T319">
        <v>49</v>
      </c>
      <c r="U319">
        <v>59.8</v>
      </c>
      <c r="V319">
        <v>55.369998899999999</v>
      </c>
      <c r="W319" t="str">
        <f>_xlfn.XLOOKUP(M319,ActionReference[Action],ActionReference[Reference])</f>
        <v>Approved</v>
      </c>
      <c r="X319" t="str" cm="1">
        <f t="array" ref="X319">_xlfn.IFS(T319&lt;40,"Lower",T319&lt;122,"Middle",TRUE,"Upper")</f>
        <v>Middle</v>
      </c>
    </row>
    <row r="320" spans="1:24" x14ac:dyDescent="0.2">
      <c r="A320">
        <v>451965</v>
      </c>
      <c r="B320" t="s">
        <v>0</v>
      </c>
      <c r="C320" t="s">
        <v>38</v>
      </c>
      <c r="D320">
        <v>1</v>
      </c>
      <c r="E320" t="s">
        <v>39</v>
      </c>
      <c r="F320">
        <v>1</v>
      </c>
      <c r="G320" t="s">
        <v>49</v>
      </c>
      <c r="H320">
        <v>2</v>
      </c>
      <c r="I320" t="s">
        <v>41</v>
      </c>
      <c r="J320">
        <v>1</v>
      </c>
      <c r="K320">
        <v>175</v>
      </c>
      <c r="L320" t="s">
        <v>7</v>
      </c>
      <c r="M320">
        <v>1</v>
      </c>
      <c r="N320" t="s">
        <v>16</v>
      </c>
      <c r="O320">
        <v>2</v>
      </c>
      <c r="P320" t="s">
        <v>14</v>
      </c>
      <c r="Q320">
        <v>5</v>
      </c>
      <c r="R320" t="s">
        <v>47</v>
      </c>
      <c r="S320">
        <v>1</v>
      </c>
      <c r="T320">
        <v>201</v>
      </c>
      <c r="U320">
        <v>72.5</v>
      </c>
      <c r="V320">
        <v>134.759995</v>
      </c>
      <c r="W320" t="str">
        <f>_xlfn.XLOOKUP(M320,ActionReference[Action],ActionReference[Reference])</f>
        <v>Approved</v>
      </c>
      <c r="X320" t="str" cm="1">
        <f t="array" ref="X320">_xlfn.IFS(T320&lt;40,"Lower",T320&lt;122,"Middle",TRUE,"Upper")</f>
        <v>Upper</v>
      </c>
    </row>
    <row r="321" spans="1:24" x14ac:dyDescent="0.2">
      <c r="A321">
        <v>817824</v>
      </c>
      <c r="B321" t="s">
        <v>0</v>
      </c>
      <c r="C321" t="s">
        <v>38</v>
      </c>
      <c r="D321">
        <v>1</v>
      </c>
      <c r="E321" t="s">
        <v>39</v>
      </c>
      <c r="F321">
        <v>1</v>
      </c>
      <c r="G321" t="s">
        <v>49</v>
      </c>
      <c r="H321">
        <v>2</v>
      </c>
      <c r="I321" t="s">
        <v>41</v>
      </c>
      <c r="J321">
        <v>1</v>
      </c>
      <c r="K321">
        <v>5</v>
      </c>
      <c r="L321" t="s">
        <v>6</v>
      </c>
      <c r="M321">
        <v>3</v>
      </c>
      <c r="N321" t="s">
        <v>16</v>
      </c>
      <c r="O321">
        <v>2</v>
      </c>
      <c r="P321" t="s">
        <v>14</v>
      </c>
      <c r="Q321">
        <v>5</v>
      </c>
      <c r="R321" t="s">
        <v>47</v>
      </c>
      <c r="S321">
        <v>1</v>
      </c>
      <c r="T321">
        <v>126</v>
      </c>
      <c r="U321">
        <v>65.599999999999994</v>
      </c>
      <c r="V321">
        <v>70.459999100000005</v>
      </c>
      <c r="W321" t="str">
        <f>_xlfn.XLOOKUP(M321,ActionReference[Action],ActionReference[Reference])</f>
        <v>Denied</v>
      </c>
      <c r="X321" t="str" cm="1">
        <f t="array" ref="X321">_xlfn.IFS(T321&lt;40,"Lower",T321&lt;122,"Middle",TRUE,"Upper")</f>
        <v>Upper</v>
      </c>
    </row>
    <row r="322" spans="1:24" x14ac:dyDescent="0.2">
      <c r="A322">
        <v>451965</v>
      </c>
      <c r="B322" t="s">
        <v>0</v>
      </c>
      <c r="C322" t="s">
        <v>38</v>
      </c>
      <c r="D322">
        <v>1</v>
      </c>
      <c r="E322" t="s">
        <v>39</v>
      </c>
      <c r="F322">
        <v>1</v>
      </c>
      <c r="G322" t="s">
        <v>40</v>
      </c>
      <c r="H322">
        <v>1</v>
      </c>
      <c r="I322" t="s">
        <v>41</v>
      </c>
      <c r="J322">
        <v>1</v>
      </c>
      <c r="K322">
        <v>543</v>
      </c>
      <c r="L322" t="s">
        <v>44</v>
      </c>
      <c r="M322">
        <v>6</v>
      </c>
      <c r="N322" t="s">
        <v>16</v>
      </c>
      <c r="O322">
        <v>2</v>
      </c>
      <c r="P322" t="s">
        <v>9</v>
      </c>
      <c r="Q322">
        <v>2</v>
      </c>
      <c r="R322" t="s">
        <v>46</v>
      </c>
      <c r="S322">
        <v>2</v>
      </c>
      <c r="T322">
        <v>91</v>
      </c>
      <c r="U322">
        <v>86.6</v>
      </c>
      <c r="V322">
        <v>126.83000199999999</v>
      </c>
      <c r="W322" t="str">
        <f>_xlfn.XLOOKUP(M322,ActionReference[Action],ActionReference[Reference])</f>
        <v>Approved</v>
      </c>
      <c r="X322" t="str" cm="1">
        <f t="array" ref="X322">_xlfn.IFS(T322&lt;40,"Lower",T322&lt;122,"Middle",TRUE,"Upper")</f>
        <v>Middle</v>
      </c>
    </row>
    <row r="323" spans="1:24" x14ac:dyDescent="0.2">
      <c r="A323">
        <v>656733</v>
      </c>
      <c r="B323" t="s">
        <v>0</v>
      </c>
      <c r="C323" t="s">
        <v>38</v>
      </c>
      <c r="D323">
        <v>1</v>
      </c>
      <c r="E323" t="s">
        <v>39</v>
      </c>
      <c r="F323">
        <v>1</v>
      </c>
      <c r="G323" t="s">
        <v>43</v>
      </c>
      <c r="H323">
        <v>3</v>
      </c>
      <c r="I323" t="s">
        <v>41</v>
      </c>
      <c r="J323">
        <v>1</v>
      </c>
      <c r="K323">
        <v>393</v>
      </c>
      <c r="L323" t="s">
        <v>6</v>
      </c>
      <c r="M323">
        <v>3</v>
      </c>
      <c r="N323" t="s">
        <v>16</v>
      </c>
      <c r="O323">
        <v>2</v>
      </c>
      <c r="P323" t="s">
        <v>14</v>
      </c>
      <c r="Q323">
        <v>5</v>
      </c>
      <c r="R323" t="s">
        <v>47</v>
      </c>
      <c r="S323">
        <v>1</v>
      </c>
      <c r="T323">
        <v>41</v>
      </c>
      <c r="U323">
        <v>73.7</v>
      </c>
      <c r="V323">
        <v>154.199997</v>
      </c>
      <c r="W323" t="str">
        <f>_xlfn.XLOOKUP(M323,ActionReference[Action],ActionReference[Reference])</f>
        <v>Denied</v>
      </c>
      <c r="X323" t="str" cm="1">
        <f t="array" ref="X323">_xlfn.IFS(T323&lt;40,"Lower",T323&lt;122,"Middle",TRUE,"Upper")</f>
        <v>Middle</v>
      </c>
    </row>
    <row r="324" spans="1:24" x14ac:dyDescent="0.2">
      <c r="A324">
        <v>1189117</v>
      </c>
      <c r="B324" t="s">
        <v>0</v>
      </c>
      <c r="C324" t="s">
        <v>38</v>
      </c>
      <c r="D324">
        <v>1</v>
      </c>
      <c r="E324" t="s">
        <v>39</v>
      </c>
      <c r="F324">
        <v>1</v>
      </c>
      <c r="G324" t="s">
        <v>40</v>
      </c>
      <c r="H324">
        <v>1</v>
      </c>
      <c r="I324" t="s">
        <v>41</v>
      </c>
      <c r="J324">
        <v>1</v>
      </c>
      <c r="K324">
        <v>64</v>
      </c>
      <c r="L324" t="s">
        <v>7</v>
      </c>
      <c r="M324">
        <v>1</v>
      </c>
      <c r="N324" t="s">
        <v>16</v>
      </c>
      <c r="O324">
        <v>2</v>
      </c>
      <c r="P324" t="s">
        <v>14</v>
      </c>
      <c r="Q324">
        <v>5</v>
      </c>
      <c r="R324" t="s">
        <v>47</v>
      </c>
      <c r="S324">
        <v>1</v>
      </c>
      <c r="T324">
        <v>32</v>
      </c>
      <c r="U324">
        <v>52</v>
      </c>
      <c r="V324">
        <v>89.480003400000001</v>
      </c>
      <c r="W324" t="str">
        <f>_xlfn.XLOOKUP(M324,ActionReference[Action],ActionReference[Reference])</f>
        <v>Approved</v>
      </c>
      <c r="X324" t="str" cm="1">
        <f t="array" ref="X324">_xlfn.IFS(T324&lt;40,"Lower",T324&lt;122,"Middle",TRUE,"Upper")</f>
        <v>Lower</v>
      </c>
    </row>
    <row r="325" spans="1:24" x14ac:dyDescent="0.2">
      <c r="A325">
        <v>451965</v>
      </c>
      <c r="B325" t="s">
        <v>0</v>
      </c>
      <c r="C325" t="s">
        <v>38</v>
      </c>
      <c r="D325">
        <v>1</v>
      </c>
      <c r="E325" t="s">
        <v>39</v>
      </c>
      <c r="F325">
        <v>1</v>
      </c>
      <c r="G325" t="s">
        <v>43</v>
      </c>
      <c r="H325">
        <v>3</v>
      </c>
      <c r="I325" t="s">
        <v>41</v>
      </c>
      <c r="J325">
        <v>1</v>
      </c>
      <c r="K325">
        <v>300</v>
      </c>
      <c r="L325" t="s">
        <v>44</v>
      </c>
      <c r="M325">
        <v>6</v>
      </c>
      <c r="N325" t="s">
        <v>16</v>
      </c>
      <c r="O325">
        <v>2</v>
      </c>
      <c r="P325" t="s">
        <v>14</v>
      </c>
      <c r="Q325">
        <v>5</v>
      </c>
      <c r="R325" t="s">
        <v>46</v>
      </c>
      <c r="S325">
        <v>2</v>
      </c>
      <c r="T325">
        <v>95</v>
      </c>
      <c r="U325">
        <v>64.3</v>
      </c>
      <c r="V325">
        <v>168.279999</v>
      </c>
      <c r="W325" t="str">
        <f>_xlfn.XLOOKUP(M325,ActionReference[Action],ActionReference[Reference])</f>
        <v>Approved</v>
      </c>
      <c r="X325" t="str" cm="1">
        <f t="array" ref="X325">_xlfn.IFS(T325&lt;40,"Lower",T325&lt;122,"Middle",TRUE,"Upper")</f>
        <v>Middle</v>
      </c>
    </row>
    <row r="326" spans="1:24" x14ac:dyDescent="0.2">
      <c r="A326">
        <v>852218</v>
      </c>
      <c r="B326" t="s">
        <v>0</v>
      </c>
      <c r="C326" t="s">
        <v>38</v>
      </c>
      <c r="D326">
        <v>1</v>
      </c>
      <c r="E326" t="s">
        <v>39</v>
      </c>
      <c r="F326">
        <v>1</v>
      </c>
      <c r="G326" t="s">
        <v>43</v>
      </c>
      <c r="H326">
        <v>3</v>
      </c>
      <c r="I326" t="s">
        <v>41</v>
      </c>
      <c r="J326">
        <v>1</v>
      </c>
      <c r="K326">
        <v>219</v>
      </c>
      <c r="L326" t="s">
        <v>7</v>
      </c>
      <c r="M326">
        <v>1</v>
      </c>
      <c r="N326" t="s">
        <v>16</v>
      </c>
      <c r="O326">
        <v>2</v>
      </c>
      <c r="P326" t="s">
        <v>10</v>
      </c>
      <c r="Q326">
        <v>3</v>
      </c>
      <c r="R326" t="s">
        <v>46</v>
      </c>
      <c r="S326">
        <v>2</v>
      </c>
      <c r="T326">
        <v>70</v>
      </c>
      <c r="U326">
        <v>51.8</v>
      </c>
      <c r="V326">
        <v>104.80999799999999</v>
      </c>
      <c r="W326" t="str">
        <f>_xlfn.XLOOKUP(M326,ActionReference[Action],ActionReference[Reference])</f>
        <v>Approved</v>
      </c>
      <c r="X326" t="str" cm="1">
        <f t="array" ref="X326">_xlfn.IFS(T326&lt;40,"Lower",T326&lt;122,"Middle",TRUE,"Upper")</f>
        <v>Middle</v>
      </c>
    </row>
    <row r="327" spans="1:24" x14ac:dyDescent="0.2">
      <c r="A327">
        <v>504713</v>
      </c>
      <c r="B327" t="s">
        <v>0</v>
      </c>
      <c r="C327" t="s">
        <v>38</v>
      </c>
      <c r="D327">
        <v>1</v>
      </c>
      <c r="E327" t="s">
        <v>39</v>
      </c>
      <c r="F327">
        <v>1</v>
      </c>
      <c r="G327" t="s">
        <v>43</v>
      </c>
      <c r="H327">
        <v>3</v>
      </c>
      <c r="I327" t="s">
        <v>41</v>
      </c>
      <c r="J327">
        <v>1</v>
      </c>
      <c r="K327">
        <v>320</v>
      </c>
      <c r="L327" t="s">
        <v>7</v>
      </c>
      <c r="M327">
        <v>1</v>
      </c>
      <c r="N327" t="s">
        <v>16</v>
      </c>
      <c r="O327">
        <v>2</v>
      </c>
      <c r="P327" t="s">
        <v>9</v>
      </c>
      <c r="Q327">
        <v>2</v>
      </c>
      <c r="R327" t="s">
        <v>47</v>
      </c>
      <c r="S327">
        <v>1</v>
      </c>
      <c r="T327">
        <v>129</v>
      </c>
      <c r="U327">
        <v>77.5</v>
      </c>
      <c r="V327">
        <v>220.63000500000001</v>
      </c>
      <c r="W327" t="str">
        <f>_xlfn.XLOOKUP(M327,ActionReference[Action],ActionReference[Reference])</f>
        <v>Approved</v>
      </c>
      <c r="X327" t="str" cm="1">
        <f t="array" ref="X327">_xlfn.IFS(T327&lt;40,"Lower",T327&lt;122,"Middle",TRUE,"Upper")</f>
        <v>Upper</v>
      </c>
    </row>
    <row r="328" spans="1:24" x14ac:dyDescent="0.2">
      <c r="A328">
        <v>619877</v>
      </c>
      <c r="B328" t="s">
        <v>0</v>
      </c>
      <c r="C328" t="s">
        <v>38</v>
      </c>
      <c r="D328">
        <v>1</v>
      </c>
      <c r="E328" t="s">
        <v>39</v>
      </c>
      <c r="F328">
        <v>1</v>
      </c>
      <c r="G328" t="s">
        <v>40</v>
      </c>
      <c r="H328">
        <v>1</v>
      </c>
      <c r="I328" t="s">
        <v>41</v>
      </c>
      <c r="J328">
        <v>1</v>
      </c>
      <c r="K328">
        <v>236</v>
      </c>
      <c r="L328" t="s">
        <v>6</v>
      </c>
      <c r="M328">
        <v>3</v>
      </c>
      <c r="N328" t="s">
        <v>16</v>
      </c>
      <c r="O328">
        <v>2</v>
      </c>
      <c r="P328" t="s">
        <v>14</v>
      </c>
      <c r="Q328">
        <v>5</v>
      </c>
      <c r="R328" t="s">
        <v>46</v>
      </c>
      <c r="S328">
        <v>2</v>
      </c>
      <c r="T328">
        <v>64</v>
      </c>
      <c r="U328">
        <v>72.5</v>
      </c>
      <c r="V328">
        <v>360.36999500000002</v>
      </c>
      <c r="W328" t="str">
        <f>_xlfn.XLOOKUP(M328,ActionReference[Action],ActionReference[Reference])</f>
        <v>Denied</v>
      </c>
      <c r="X328" t="str" cm="1">
        <f t="array" ref="X328">_xlfn.IFS(T328&lt;40,"Lower",T328&lt;122,"Middle",TRUE,"Upper")</f>
        <v>Middle</v>
      </c>
    </row>
    <row r="329" spans="1:24" x14ac:dyDescent="0.2">
      <c r="A329">
        <v>311845</v>
      </c>
      <c r="B329" t="s">
        <v>0</v>
      </c>
      <c r="C329" t="s">
        <v>38</v>
      </c>
      <c r="D329">
        <v>1</v>
      </c>
      <c r="E329" t="s">
        <v>39</v>
      </c>
      <c r="F329">
        <v>1</v>
      </c>
      <c r="G329" t="s">
        <v>49</v>
      </c>
      <c r="H329">
        <v>2</v>
      </c>
      <c r="I329" t="s">
        <v>41</v>
      </c>
      <c r="J329">
        <v>1</v>
      </c>
      <c r="K329">
        <v>13</v>
      </c>
      <c r="L329" t="s">
        <v>6</v>
      </c>
      <c r="M329">
        <v>3</v>
      </c>
      <c r="N329" t="s">
        <v>16</v>
      </c>
      <c r="O329">
        <v>2</v>
      </c>
      <c r="P329" t="s">
        <v>14</v>
      </c>
      <c r="Q329">
        <v>5</v>
      </c>
      <c r="R329" t="s">
        <v>46</v>
      </c>
      <c r="S329">
        <v>2</v>
      </c>
      <c r="T329">
        <v>36</v>
      </c>
      <c r="U329">
        <v>63.5</v>
      </c>
      <c r="V329">
        <v>87.010002099999994</v>
      </c>
      <c r="W329" t="str">
        <f>_xlfn.XLOOKUP(M329,ActionReference[Action],ActionReference[Reference])</f>
        <v>Denied</v>
      </c>
      <c r="X329" t="str" cm="1">
        <f t="array" ref="X329">_xlfn.IFS(T329&lt;40,"Lower",T329&lt;122,"Middle",TRUE,"Upper")</f>
        <v>Lower</v>
      </c>
    </row>
    <row r="330" spans="1:24" x14ac:dyDescent="0.2">
      <c r="A330">
        <v>451965</v>
      </c>
      <c r="B330" t="s">
        <v>0</v>
      </c>
      <c r="C330" t="s">
        <v>38</v>
      </c>
      <c r="D330">
        <v>1</v>
      </c>
      <c r="E330" t="s">
        <v>39</v>
      </c>
      <c r="F330">
        <v>1</v>
      </c>
      <c r="G330" t="s">
        <v>49</v>
      </c>
      <c r="H330">
        <v>2</v>
      </c>
      <c r="I330" t="s">
        <v>41</v>
      </c>
      <c r="J330">
        <v>1</v>
      </c>
      <c r="K330">
        <v>20</v>
      </c>
      <c r="L330" t="s">
        <v>53</v>
      </c>
      <c r="M330">
        <v>2</v>
      </c>
      <c r="N330" t="s">
        <v>16</v>
      </c>
      <c r="O330">
        <v>2</v>
      </c>
      <c r="P330" t="s">
        <v>10</v>
      </c>
      <c r="Q330">
        <v>3</v>
      </c>
      <c r="R330" t="s">
        <v>46</v>
      </c>
      <c r="S330">
        <v>2</v>
      </c>
      <c r="T330">
        <v>30</v>
      </c>
      <c r="U330">
        <v>57.4</v>
      </c>
      <c r="V330">
        <v>65.819999699999997</v>
      </c>
      <c r="W330" t="str">
        <f>_xlfn.XLOOKUP(M330,ActionReference[Action],ActionReference[Reference])</f>
        <v>Approved</v>
      </c>
      <c r="X330" t="str" cm="1">
        <f t="array" ref="X330">_xlfn.IFS(T330&lt;40,"Lower",T330&lt;122,"Middle",TRUE,"Upper")</f>
        <v>Lower</v>
      </c>
    </row>
    <row r="331" spans="1:24" x14ac:dyDescent="0.2">
      <c r="A331">
        <v>451965</v>
      </c>
      <c r="B331" t="s">
        <v>0</v>
      </c>
      <c r="C331" t="s">
        <v>38</v>
      </c>
      <c r="D331">
        <v>1</v>
      </c>
      <c r="E331" t="s">
        <v>39</v>
      </c>
      <c r="F331">
        <v>1</v>
      </c>
      <c r="G331" t="s">
        <v>49</v>
      </c>
      <c r="H331">
        <v>2</v>
      </c>
      <c r="I331" t="s">
        <v>41</v>
      </c>
      <c r="J331">
        <v>1</v>
      </c>
      <c r="K331">
        <v>206</v>
      </c>
      <c r="L331" t="s">
        <v>7</v>
      </c>
      <c r="M331">
        <v>1</v>
      </c>
      <c r="N331" t="s">
        <v>16</v>
      </c>
      <c r="O331">
        <v>2</v>
      </c>
      <c r="P331" t="s">
        <v>14</v>
      </c>
      <c r="Q331">
        <v>5</v>
      </c>
      <c r="R331" t="s">
        <v>47</v>
      </c>
      <c r="S331">
        <v>1</v>
      </c>
      <c r="T331">
        <v>49</v>
      </c>
      <c r="U331">
        <v>52.2</v>
      </c>
      <c r="V331">
        <v>135.509995</v>
      </c>
      <c r="W331" t="str">
        <f>_xlfn.XLOOKUP(M331,ActionReference[Action],ActionReference[Reference])</f>
        <v>Approved</v>
      </c>
      <c r="X331" t="str" cm="1">
        <f t="array" ref="X331">_xlfn.IFS(T331&lt;40,"Lower",T331&lt;122,"Middle",TRUE,"Upper")</f>
        <v>Middle</v>
      </c>
    </row>
    <row r="332" spans="1:24" x14ac:dyDescent="0.2">
      <c r="A332">
        <v>619877</v>
      </c>
      <c r="B332" t="s">
        <v>0</v>
      </c>
      <c r="C332" t="s">
        <v>38</v>
      </c>
      <c r="D332">
        <v>1</v>
      </c>
      <c r="E332" t="s">
        <v>39</v>
      </c>
      <c r="F332">
        <v>1</v>
      </c>
      <c r="G332" t="s">
        <v>40</v>
      </c>
      <c r="H332">
        <v>1</v>
      </c>
      <c r="I332" t="s">
        <v>41</v>
      </c>
      <c r="J332">
        <v>1</v>
      </c>
      <c r="K332">
        <v>145</v>
      </c>
      <c r="L332" t="s">
        <v>7</v>
      </c>
      <c r="M332">
        <v>1</v>
      </c>
      <c r="N332" t="s">
        <v>16</v>
      </c>
      <c r="O332">
        <v>2</v>
      </c>
      <c r="P332" t="s">
        <v>10</v>
      </c>
      <c r="Q332">
        <v>3</v>
      </c>
      <c r="R332" t="s">
        <v>46</v>
      </c>
      <c r="S332">
        <v>2</v>
      </c>
      <c r="T332">
        <v>101</v>
      </c>
      <c r="U332">
        <v>64.5</v>
      </c>
      <c r="V332">
        <v>122.08000199999999</v>
      </c>
      <c r="W332" t="str">
        <f>_xlfn.XLOOKUP(M332,ActionReference[Action],ActionReference[Reference])</f>
        <v>Approved</v>
      </c>
      <c r="X332" t="str" cm="1">
        <f t="array" ref="X332">_xlfn.IFS(T332&lt;40,"Lower",T332&lt;122,"Middle",TRUE,"Upper")</f>
        <v>Middle</v>
      </c>
    </row>
    <row r="333" spans="1:24" x14ac:dyDescent="0.2">
      <c r="A333">
        <v>311845</v>
      </c>
      <c r="B333" t="s">
        <v>0</v>
      </c>
      <c r="C333" t="s">
        <v>38</v>
      </c>
      <c r="D333">
        <v>1</v>
      </c>
      <c r="E333" t="s">
        <v>39</v>
      </c>
      <c r="F333">
        <v>1</v>
      </c>
      <c r="G333" t="s">
        <v>49</v>
      </c>
      <c r="H333">
        <v>2</v>
      </c>
      <c r="I333" t="s">
        <v>41</v>
      </c>
      <c r="J333">
        <v>1</v>
      </c>
      <c r="K333">
        <v>96</v>
      </c>
      <c r="L333" t="s">
        <v>6</v>
      </c>
      <c r="M333">
        <v>3</v>
      </c>
      <c r="N333" t="s">
        <v>16</v>
      </c>
      <c r="O333">
        <v>2</v>
      </c>
      <c r="P333" t="s">
        <v>14</v>
      </c>
      <c r="Q333">
        <v>5</v>
      </c>
      <c r="R333" t="s">
        <v>47</v>
      </c>
      <c r="S333">
        <v>1</v>
      </c>
      <c r="T333">
        <v>48</v>
      </c>
      <c r="U333">
        <v>49.7</v>
      </c>
      <c r="V333">
        <v>110.80999799999999</v>
      </c>
      <c r="W333" t="str">
        <f>_xlfn.XLOOKUP(M333,ActionReference[Action],ActionReference[Reference])</f>
        <v>Denied</v>
      </c>
      <c r="X333" t="str" cm="1">
        <f t="array" ref="X333">_xlfn.IFS(T333&lt;40,"Lower",T333&lt;122,"Middle",TRUE,"Upper")</f>
        <v>Middle</v>
      </c>
    </row>
    <row r="334" spans="1:24" x14ac:dyDescent="0.2">
      <c r="A334">
        <v>852218</v>
      </c>
      <c r="B334" t="s">
        <v>0</v>
      </c>
      <c r="C334" t="s">
        <v>38</v>
      </c>
      <c r="D334">
        <v>1</v>
      </c>
      <c r="E334" t="s">
        <v>39</v>
      </c>
      <c r="F334">
        <v>1</v>
      </c>
      <c r="G334" t="s">
        <v>40</v>
      </c>
      <c r="H334">
        <v>1</v>
      </c>
      <c r="I334" t="s">
        <v>41</v>
      </c>
      <c r="J334">
        <v>1</v>
      </c>
      <c r="K334">
        <v>135</v>
      </c>
      <c r="L334" t="s">
        <v>44</v>
      </c>
      <c r="M334">
        <v>6</v>
      </c>
      <c r="N334" t="s">
        <v>16</v>
      </c>
      <c r="O334">
        <v>2</v>
      </c>
      <c r="P334" t="s">
        <v>10</v>
      </c>
      <c r="Q334">
        <v>3</v>
      </c>
      <c r="R334" t="s">
        <v>46</v>
      </c>
      <c r="S334">
        <v>2</v>
      </c>
      <c r="T334">
        <v>77</v>
      </c>
      <c r="U334">
        <v>62.5</v>
      </c>
      <c r="V334">
        <v>95.379997299999999</v>
      </c>
      <c r="W334" t="str">
        <f>_xlfn.XLOOKUP(M334,ActionReference[Action],ActionReference[Reference])</f>
        <v>Approved</v>
      </c>
      <c r="X334" t="str" cm="1">
        <f t="array" ref="X334">_xlfn.IFS(T334&lt;40,"Lower",T334&lt;122,"Middle",TRUE,"Upper")</f>
        <v>Middle</v>
      </c>
    </row>
    <row r="335" spans="1:24" x14ac:dyDescent="0.2">
      <c r="A335">
        <v>804963</v>
      </c>
      <c r="B335" t="s">
        <v>0</v>
      </c>
      <c r="C335" t="s">
        <v>38</v>
      </c>
      <c r="D335">
        <v>1</v>
      </c>
      <c r="E335" t="s">
        <v>39</v>
      </c>
      <c r="F335">
        <v>1</v>
      </c>
      <c r="G335" t="s">
        <v>43</v>
      </c>
      <c r="H335">
        <v>3</v>
      </c>
      <c r="I335" t="s">
        <v>41</v>
      </c>
      <c r="J335">
        <v>1</v>
      </c>
      <c r="K335">
        <v>510</v>
      </c>
      <c r="L335" t="s">
        <v>7</v>
      </c>
      <c r="M335">
        <v>1</v>
      </c>
      <c r="N335" t="s">
        <v>15</v>
      </c>
      <c r="O335">
        <v>1</v>
      </c>
      <c r="P335" t="s">
        <v>14</v>
      </c>
      <c r="Q335">
        <v>5</v>
      </c>
      <c r="R335" t="s">
        <v>46</v>
      </c>
      <c r="S335">
        <v>2</v>
      </c>
      <c r="T335">
        <v>84</v>
      </c>
      <c r="U335">
        <v>64.3</v>
      </c>
      <c r="V335">
        <v>55.619998899999999</v>
      </c>
      <c r="W335" t="str">
        <f>_xlfn.XLOOKUP(M335,ActionReference[Action],ActionReference[Reference])</f>
        <v>Approved</v>
      </c>
      <c r="X335" t="str" cm="1">
        <f t="array" ref="X335">_xlfn.IFS(T335&lt;40,"Lower",T335&lt;122,"Middle",TRUE,"Upper")</f>
        <v>Middle</v>
      </c>
    </row>
    <row r="336" spans="1:24" x14ac:dyDescent="0.2">
      <c r="A336">
        <v>504713</v>
      </c>
      <c r="B336" t="s">
        <v>0</v>
      </c>
      <c r="C336" t="s">
        <v>45</v>
      </c>
      <c r="D336">
        <v>3</v>
      </c>
      <c r="E336" t="s">
        <v>39</v>
      </c>
      <c r="F336">
        <v>1</v>
      </c>
      <c r="G336" t="s">
        <v>40</v>
      </c>
      <c r="H336">
        <v>1</v>
      </c>
      <c r="I336" t="s">
        <v>41</v>
      </c>
      <c r="J336">
        <v>1</v>
      </c>
      <c r="K336">
        <v>246</v>
      </c>
      <c r="L336" t="s">
        <v>7</v>
      </c>
      <c r="M336">
        <v>1</v>
      </c>
      <c r="N336" t="s">
        <v>16</v>
      </c>
      <c r="O336">
        <v>2</v>
      </c>
      <c r="P336" t="s">
        <v>14</v>
      </c>
      <c r="Q336">
        <v>5</v>
      </c>
      <c r="R336" t="s">
        <v>47</v>
      </c>
      <c r="S336">
        <v>1</v>
      </c>
      <c r="T336">
        <v>116</v>
      </c>
      <c r="U336">
        <v>64</v>
      </c>
      <c r="V336">
        <v>159.80999800000001</v>
      </c>
      <c r="W336" t="str">
        <f>_xlfn.XLOOKUP(M336,ActionReference[Action],ActionReference[Reference])</f>
        <v>Approved</v>
      </c>
      <c r="X336" t="str" cm="1">
        <f t="array" ref="X336">_xlfn.IFS(T336&lt;40,"Lower",T336&lt;122,"Middle",TRUE,"Upper")</f>
        <v>Middle</v>
      </c>
    </row>
    <row r="337" spans="1:24" x14ac:dyDescent="0.2">
      <c r="A337">
        <v>852218</v>
      </c>
      <c r="B337" t="s">
        <v>0</v>
      </c>
      <c r="C337" t="s">
        <v>45</v>
      </c>
      <c r="D337">
        <v>3</v>
      </c>
      <c r="E337" t="s">
        <v>39</v>
      </c>
      <c r="F337">
        <v>1</v>
      </c>
      <c r="G337" t="s">
        <v>40</v>
      </c>
      <c r="H337">
        <v>1</v>
      </c>
      <c r="I337" t="s">
        <v>41</v>
      </c>
      <c r="J337">
        <v>1</v>
      </c>
      <c r="K337">
        <v>218</v>
      </c>
      <c r="L337" t="s">
        <v>44</v>
      </c>
      <c r="M337">
        <v>6</v>
      </c>
      <c r="N337" t="s">
        <v>16</v>
      </c>
      <c r="O337">
        <v>2</v>
      </c>
      <c r="P337" t="s">
        <v>14</v>
      </c>
      <c r="Q337">
        <v>5</v>
      </c>
      <c r="R337" t="s">
        <v>47</v>
      </c>
      <c r="S337">
        <v>1</v>
      </c>
      <c r="T337">
        <v>37</v>
      </c>
      <c r="U337">
        <v>62.6</v>
      </c>
      <c r="V337">
        <v>68.129997299999999</v>
      </c>
      <c r="W337" t="str">
        <f>_xlfn.XLOOKUP(M337,ActionReference[Action],ActionReference[Reference])</f>
        <v>Approved</v>
      </c>
      <c r="X337" t="str" cm="1">
        <f t="array" ref="X337">_xlfn.IFS(T337&lt;40,"Lower",T337&lt;122,"Middle",TRUE,"Upper")</f>
        <v>Lower</v>
      </c>
    </row>
    <row r="338" spans="1:24" x14ac:dyDescent="0.2">
      <c r="A338">
        <v>675332</v>
      </c>
      <c r="B338" t="s">
        <v>0</v>
      </c>
      <c r="C338" t="s">
        <v>38</v>
      </c>
      <c r="D338">
        <v>1</v>
      </c>
      <c r="E338" t="s">
        <v>39</v>
      </c>
      <c r="F338">
        <v>1</v>
      </c>
      <c r="G338" t="s">
        <v>49</v>
      </c>
      <c r="H338">
        <v>2</v>
      </c>
      <c r="I338" t="s">
        <v>41</v>
      </c>
      <c r="J338">
        <v>1</v>
      </c>
      <c r="K338">
        <v>5</v>
      </c>
      <c r="L338" t="s">
        <v>7</v>
      </c>
      <c r="M338">
        <v>1</v>
      </c>
      <c r="N338" t="s">
        <v>16</v>
      </c>
      <c r="O338">
        <v>2</v>
      </c>
      <c r="P338" t="s">
        <v>10</v>
      </c>
      <c r="Q338">
        <v>3</v>
      </c>
      <c r="R338" t="s">
        <v>46</v>
      </c>
      <c r="S338">
        <v>2</v>
      </c>
      <c r="T338">
        <v>38</v>
      </c>
      <c r="U338">
        <v>107.6</v>
      </c>
      <c r="V338">
        <v>78.610000600000006</v>
      </c>
      <c r="W338" t="str">
        <f>_xlfn.XLOOKUP(M338,ActionReference[Action],ActionReference[Reference])</f>
        <v>Approved</v>
      </c>
      <c r="X338" t="str" cm="1">
        <f t="array" ref="X338">_xlfn.IFS(T338&lt;40,"Lower",T338&lt;122,"Middle",TRUE,"Upper")</f>
        <v>Lower</v>
      </c>
    </row>
    <row r="339" spans="1:24" x14ac:dyDescent="0.2">
      <c r="A339">
        <v>675332</v>
      </c>
      <c r="B339" t="s">
        <v>0</v>
      </c>
      <c r="C339" t="s">
        <v>38</v>
      </c>
      <c r="D339">
        <v>1</v>
      </c>
      <c r="E339" t="s">
        <v>39</v>
      </c>
      <c r="F339">
        <v>1</v>
      </c>
      <c r="G339" t="s">
        <v>49</v>
      </c>
      <c r="H339">
        <v>2</v>
      </c>
      <c r="I339" t="s">
        <v>41</v>
      </c>
      <c r="J339">
        <v>1</v>
      </c>
      <c r="K339">
        <v>8</v>
      </c>
      <c r="L339" t="s">
        <v>7</v>
      </c>
      <c r="M339">
        <v>1</v>
      </c>
      <c r="N339" t="s">
        <v>16</v>
      </c>
      <c r="O339">
        <v>2</v>
      </c>
      <c r="P339" t="s">
        <v>14</v>
      </c>
      <c r="Q339">
        <v>5</v>
      </c>
      <c r="R339" t="s">
        <v>47</v>
      </c>
      <c r="S339">
        <v>1</v>
      </c>
      <c r="T339">
        <v>110</v>
      </c>
      <c r="U339">
        <v>74.099999999999994</v>
      </c>
      <c r="V339">
        <v>177.029999</v>
      </c>
      <c r="W339" t="str">
        <f>_xlfn.XLOOKUP(M339,ActionReference[Action],ActionReference[Reference])</f>
        <v>Approved</v>
      </c>
      <c r="X339" t="str" cm="1">
        <f t="array" ref="X339">_xlfn.IFS(T339&lt;40,"Lower",T339&lt;122,"Middle",TRUE,"Upper")</f>
        <v>Middle</v>
      </c>
    </row>
    <row r="340" spans="1:24" x14ac:dyDescent="0.2">
      <c r="A340">
        <v>311845</v>
      </c>
      <c r="B340" t="s">
        <v>0</v>
      </c>
      <c r="C340" t="s">
        <v>38</v>
      </c>
      <c r="D340">
        <v>1</v>
      </c>
      <c r="E340" t="s">
        <v>39</v>
      </c>
      <c r="F340">
        <v>1</v>
      </c>
      <c r="G340" t="s">
        <v>49</v>
      </c>
      <c r="H340">
        <v>2</v>
      </c>
      <c r="I340" t="s">
        <v>41</v>
      </c>
      <c r="J340">
        <v>1</v>
      </c>
      <c r="K340">
        <v>5</v>
      </c>
      <c r="L340" t="s">
        <v>7</v>
      </c>
      <c r="M340">
        <v>1</v>
      </c>
      <c r="N340" t="s">
        <v>16</v>
      </c>
      <c r="O340">
        <v>2</v>
      </c>
      <c r="P340" t="s">
        <v>14</v>
      </c>
      <c r="Q340">
        <v>5</v>
      </c>
      <c r="R340" t="s">
        <v>46</v>
      </c>
      <c r="S340">
        <v>2</v>
      </c>
      <c r="T340">
        <v>47</v>
      </c>
      <c r="U340">
        <v>49.7</v>
      </c>
      <c r="V340">
        <v>110.80999799999999</v>
      </c>
      <c r="W340" t="str">
        <f>_xlfn.XLOOKUP(M340,ActionReference[Action],ActionReference[Reference])</f>
        <v>Approved</v>
      </c>
      <c r="X340" t="str" cm="1">
        <f t="array" ref="X340">_xlfn.IFS(T340&lt;40,"Lower",T340&lt;122,"Middle",TRUE,"Upper")</f>
        <v>Middle</v>
      </c>
    </row>
    <row r="341" spans="1:24" x14ac:dyDescent="0.2">
      <c r="A341">
        <v>617677</v>
      </c>
      <c r="B341" t="s">
        <v>0</v>
      </c>
      <c r="C341" t="s">
        <v>38</v>
      </c>
      <c r="D341">
        <v>1</v>
      </c>
      <c r="E341" t="s">
        <v>39</v>
      </c>
      <c r="F341">
        <v>1</v>
      </c>
      <c r="G341" t="s">
        <v>49</v>
      </c>
      <c r="H341">
        <v>2</v>
      </c>
      <c r="I341" t="s">
        <v>41</v>
      </c>
      <c r="J341">
        <v>1</v>
      </c>
      <c r="K341">
        <v>39</v>
      </c>
      <c r="L341" t="s">
        <v>7</v>
      </c>
      <c r="M341">
        <v>1</v>
      </c>
      <c r="N341" t="s">
        <v>16</v>
      </c>
      <c r="O341">
        <v>2</v>
      </c>
      <c r="P341" t="s">
        <v>10</v>
      </c>
      <c r="Q341">
        <v>3</v>
      </c>
      <c r="R341" t="s">
        <v>47</v>
      </c>
      <c r="S341">
        <v>1</v>
      </c>
      <c r="T341">
        <v>139</v>
      </c>
      <c r="U341">
        <v>68.8</v>
      </c>
      <c r="V341">
        <v>72.150001500000002</v>
      </c>
      <c r="W341" t="str">
        <f>_xlfn.XLOOKUP(M341,ActionReference[Action],ActionReference[Reference])</f>
        <v>Approved</v>
      </c>
      <c r="X341" t="str" cm="1">
        <f t="array" ref="X341">_xlfn.IFS(T341&lt;40,"Lower",T341&lt;122,"Middle",TRUE,"Upper")</f>
        <v>Upper</v>
      </c>
    </row>
    <row r="342" spans="1:24" x14ac:dyDescent="0.2">
      <c r="A342">
        <v>3918898</v>
      </c>
      <c r="B342" t="s">
        <v>0</v>
      </c>
      <c r="C342" t="s">
        <v>38</v>
      </c>
      <c r="D342">
        <v>1</v>
      </c>
      <c r="E342" t="s">
        <v>39</v>
      </c>
      <c r="F342">
        <v>1</v>
      </c>
      <c r="G342" t="s">
        <v>40</v>
      </c>
      <c r="H342">
        <v>1</v>
      </c>
      <c r="I342" t="s">
        <v>41</v>
      </c>
      <c r="J342">
        <v>1</v>
      </c>
      <c r="K342">
        <v>1292</v>
      </c>
      <c r="L342" t="s">
        <v>7</v>
      </c>
      <c r="M342">
        <v>1</v>
      </c>
      <c r="N342" t="s">
        <v>16</v>
      </c>
      <c r="O342">
        <v>2</v>
      </c>
      <c r="P342" t="s">
        <v>14</v>
      </c>
      <c r="Q342">
        <v>5</v>
      </c>
      <c r="R342" t="s">
        <v>47</v>
      </c>
      <c r="S342">
        <v>1</v>
      </c>
      <c r="T342">
        <v>371</v>
      </c>
      <c r="U342">
        <v>64.3</v>
      </c>
      <c r="V342">
        <v>174.60000600000001</v>
      </c>
      <c r="W342" t="str">
        <f>_xlfn.XLOOKUP(M342,ActionReference[Action],ActionReference[Reference])</f>
        <v>Approved</v>
      </c>
      <c r="X342" t="str" cm="1">
        <f t="array" ref="X342">_xlfn.IFS(T342&lt;40,"Lower",T342&lt;122,"Middle",TRUE,"Upper")</f>
        <v>Upper</v>
      </c>
    </row>
    <row r="343" spans="1:24" x14ac:dyDescent="0.2">
      <c r="A343">
        <v>1842065</v>
      </c>
      <c r="B343" t="s">
        <v>0</v>
      </c>
      <c r="C343" t="s">
        <v>42</v>
      </c>
      <c r="D343">
        <v>2</v>
      </c>
      <c r="E343" t="s">
        <v>39</v>
      </c>
      <c r="F343">
        <v>1</v>
      </c>
      <c r="G343" t="s">
        <v>40</v>
      </c>
      <c r="H343">
        <v>1</v>
      </c>
      <c r="I343" t="s">
        <v>41</v>
      </c>
      <c r="J343">
        <v>1</v>
      </c>
      <c r="K343">
        <v>119</v>
      </c>
      <c r="L343" t="s">
        <v>7</v>
      </c>
      <c r="M343">
        <v>1</v>
      </c>
      <c r="N343" t="s">
        <v>15</v>
      </c>
      <c r="O343">
        <v>1</v>
      </c>
      <c r="P343" t="s">
        <v>14</v>
      </c>
      <c r="Q343">
        <v>5</v>
      </c>
      <c r="R343" t="s">
        <v>46</v>
      </c>
      <c r="S343">
        <v>2</v>
      </c>
      <c r="T343">
        <v>103</v>
      </c>
      <c r="U343">
        <v>77.5</v>
      </c>
      <c r="V343">
        <v>77.959999100000005</v>
      </c>
      <c r="W343" t="str">
        <f>_xlfn.XLOOKUP(M343,ActionReference[Action],ActionReference[Reference])</f>
        <v>Approved</v>
      </c>
      <c r="X343" t="str" cm="1">
        <f t="array" ref="X343">_xlfn.IFS(T343&lt;40,"Lower",T343&lt;122,"Middle",TRUE,"Upper")</f>
        <v>Middle</v>
      </c>
    </row>
    <row r="344" spans="1:24" x14ac:dyDescent="0.2">
      <c r="A344">
        <v>451965</v>
      </c>
      <c r="B344" t="s">
        <v>0</v>
      </c>
      <c r="C344" t="s">
        <v>38</v>
      </c>
      <c r="D344">
        <v>1</v>
      </c>
      <c r="E344" t="s">
        <v>39</v>
      </c>
      <c r="F344">
        <v>1</v>
      </c>
      <c r="G344" t="s">
        <v>40</v>
      </c>
      <c r="H344">
        <v>1</v>
      </c>
      <c r="I344" t="s">
        <v>41</v>
      </c>
      <c r="J344">
        <v>1</v>
      </c>
      <c r="K344">
        <v>117</v>
      </c>
      <c r="L344" t="s">
        <v>44</v>
      </c>
      <c r="M344">
        <v>6</v>
      </c>
      <c r="N344" t="s">
        <v>16</v>
      </c>
      <c r="O344">
        <v>2</v>
      </c>
      <c r="P344" t="s">
        <v>14</v>
      </c>
      <c r="Q344">
        <v>5</v>
      </c>
      <c r="R344" t="s">
        <v>47</v>
      </c>
      <c r="S344">
        <v>1</v>
      </c>
      <c r="T344">
        <v>60</v>
      </c>
      <c r="U344">
        <v>59</v>
      </c>
      <c r="V344">
        <v>126.69000200000001</v>
      </c>
      <c r="W344" t="str">
        <f>_xlfn.XLOOKUP(M344,ActionReference[Action],ActionReference[Reference])</f>
        <v>Approved</v>
      </c>
      <c r="X344" t="str" cm="1">
        <f t="array" ref="X344">_xlfn.IFS(T344&lt;40,"Lower",T344&lt;122,"Middle",TRUE,"Upper")</f>
        <v>Middle</v>
      </c>
    </row>
    <row r="345" spans="1:24" x14ac:dyDescent="0.2">
      <c r="A345">
        <v>817824</v>
      </c>
      <c r="B345" t="s">
        <v>0</v>
      </c>
      <c r="C345" t="s">
        <v>38</v>
      </c>
      <c r="D345">
        <v>1</v>
      </c>
      <c r="E345" t="s">
        <v>39</v>
      </c>
      <c r="F345">
        <v>1</v>
      </c>
      <c r="G345" t="s">
        <v>49</v>
      </c>
      <c r="H345">
        <v>2</v>
      </c>
      <c r="I345" t="s">
        <v>41</v>
      </c>
      <c r="J345">
        <v>1</v>
      </c>
      <c r="K345">
        <v>8</v>
      </c>
      <c r="L345" t="s">
        <v>6</v>
      </c>
      <c r="M345">
        <v>3</v>
      </c>
      <c r="N345" t="s">
        <v>16</v>
      </c>
      <c r="O345">
        <v>2</v>
      </c>
      <c r="P345" t="s">
        <v>14</v>
      </c>
      <c r="Q345">
        <v>5</v>
      </c>
      <c r="R345" t="s">
        <v>46</v>
      </c>
      <c r="S345">
        <v>2</v>
      </c>
      <c r="T345">
        <v>204</v>
      </c>
      <c r="U345">
        <v>52.5</v>
      </c>
      <c r="V345">
        <v>192.03999300000001</v>
      </c>
      <c r="W345" t="str">
        <f>_xlfn.XLOOKUP(M345,ActionReference[Action],ActionReference[Reference])</f>
        <v>Denied</v>
      </c>
      <c r="X345" t="str" cm="1">
        <f t="array" ref="X345">_xlfn.IFS(T345&lt;40,"Lower",T345&lt;122,"Middle",TRUE,"Upper")</f>
        <v>Upper</v>
      </c>
    </row>
    <row r="346" spans="1:24" x14ac:dyDescent="0.2">
      <c r="A346">
        <v>146672</v>
      </c>
      <c r="B346" t="s">
        <v>0</v>
      </c>
      <c r="C346" t="s">
        <v>45</v>
      </c>
      <c r="D346">
        <v>3</v>
      </c>
      <c r="E346" t="s">
        <v>39</v>
      </c>
      <c r="F346">
        <v>1</v>
      </c>
      <c r="G346" t="s">
        <v>43</v>
      </c>
      <c r="H346">
        <v>3</v>
      </c>
      <c r="I346" t="s">
        <v>41</v>
      </c>
      <c r="J346">
        <v>1</v>
      </c>
      <c r="K346">
        <v>120</v>
      </c>
      <c r="L346" t="s">
        <v>7</v>
      </c>
      <c r="M346">
        <v>1</v>
      </c>
      <c r="N346" t="s">
        <v>16</v>
      </c>
      <c r="O346">
        <v>2</v>
      </c>
      <c r="P346" t="s">
        <v>14</v>
      </c>
      <c r="Q346">
        <v>5</v>
      </c>
      <c r="R346" t="s">
        <v>47</v>
      </c>
      <c r="S346">
        <v>1</v>
      </c>
      <c r="T346">
        <v>41</v>
      </c>
      <c r="U346">
        <v>53.3</v>
      </c>
      <c r="V346">
        <v>87.029998800000001</v>
      </c>
      <c r="W346" t="str">
        <f>_xlfn.XLOOKUP(M346,ActionReference[Action],ActionReference[Reference])</f>
        <v>Approved</v>
      </c>
      <c r="X346" t="str" cm="1">
        <f t="array" ref="X346">_xlfn.IFS(T346&lt;40,"Lower",T346&lt;122,"Middle",TRUE,"Upper")</f>
        <v>Middle</v>
      </c>
    </row>
    <row r="347" spans="1:24" x14ac:dyDescent="0.2">
      <c r="A347">
        <v>4114567</v>
      </c>
      <c r="B347" t="s">
        <v>0</v>
      </c>
      <c r="C347" t="s">
        <v>38</v>
      </c>
      <c r="D347">
        <v>1</v>
      </c>
      <c r="E347" t="s">
        <v>39</v>
      </c>
      <c r="F347">
        <v>1</v>
      </c>
      <c r="G347" t="s">
        <v>49</v>
      </c>
      <c r="H347">
        <v>2</v>
      </c>
      <c r="I347" t="s">
        <v>41</v>
      </c>
      <c r="J347">
        <v>1</v>
      </c>
      <c r="K347">
        <v>2100</v>
      </c>
      <c r="L347" t="s">
        <v>7</v>
      </c>
      <c r="M347">
        <v>1</v>
      </c>
      <c r="N347" t="s">
        <v>16</v>
      </c>
      <c r="O347">
        <v>2</v>
      </c>
      <c r="P347" t="s">
        <v>14</v>
      </c>
      <c r="Q347">
        <v>5</v>
      </c>
      <c r="R347" t="s">
        <v>47</v>
      </c>
      <c r="S347">
        <v>1</v>
      </c>
      <c r="T347">
        <v>1332</v>
      </c>
      <c r="U347">
        <v>73.7</v>
      </c>
      <c r="V347">
        <v>247.429993</v>
      </c>
      <c r="W347" t="str">
        <f>_xlfn.XLOOKUP(M347,ActionReference[Action],ActionReference[Reference])</f>
        <v>Approved</v>
      </c>
      <c r="X347" t="str" cm="1">
        <f t="array" ref="X347">_xlfn.IFS(T347&lt;40,"Lower",T347&lt;122,"Middle",TRUE,"Upper")</f>
        <v>Upper</v>
      </c>
    </row>
    <row r="348" spans="1:24" x14ac:dyDescent="0.2">
      <c r="A348">
        <v>504713</v>
      </c>
      <c r="B348" t="s">
        <v>0</v>
      </c>
      <c r="C348" t="s">
        <v>38</v>
      </c>
      <c r="D348">
        <v>1</v>
      </c>
      <c r="E348" t="s">
        <v>39</v>
      </c>
      <c r="F348">
        <v>1</v>
      </c>
      <c r="G348" t="s">
        <v>40</v>
      </c>
      <c r="H348">
        <v>1</v>
      </c>
      <c r="I348" t="s">
        <v>41</v>
      </c>
      <c r="J348">
        <v>1</v>
      </c>
      <c r="K348">
        <v>200</v>
      </c>
      <c r="L348" t="s">
        <v>7</v>
      </c>
      <c r="M348">
        <v>1</v>
      </c>
      <c r="N348" t="s">
        <v>16</v>
      </c>
      <c r="O348">
        <v>2</v>
      </c>
      <c r="P348" t="s">
        <v>14</v>
      </c>
      <c r="Q348">
        <v>5</v>
      </c>
      <c r="R348" t="s">
        <v>47</v>
      </c>
      <c r="S348">
        <v>1</v>
      </c>
      <c r="T348">
        <v>99</v>
      </c>
      <c r="U348">
        <v>74.3</v>
      </c>
      <c r="V348">
        <v>94.209999100000005</v>
      </c>
      <c r="W348" t="str">
        <f>_xlfn.XLOOKUP(M348,ActionReference[Action],ActionReference[Reference])</f>
        <v>Approved</v>
      </c>
      <c r="X348" t="str" cm="1">
        <f t="array" ref="X348">_xlfn.IFS(T348&lt;40,"Lower",T348&lt;122,"Middle",TRUE,"Upper")</f>
        <v>Middle</v>
      </c>
    </row>
    <row r="349" spans="1:24" x14ac:dyDescent="0.2">
      <c r="A349">
        <v>3072606</v>
      </c>
      <c r="B349" t="s">
        <v>0</v>
      </c>
      <c r="C349" t="s">
        <v>42</v>
      </c>
      <c r="D349">
        <v>2</v>
      </c>
      <c r="E349" t="s">
        <v>39</v>
      </c>
      <c r="F349">
        <v>1</v>
      </c>
      <c r="G349" t="s">
        <v>40</v>
      </c>
      <c r="H349">
        <v>1</v>
      </c>
      <c r="I349" t="s">
        <v>41</v>
      </c>
      <c r="J349">
        <v>1</v>
      </c>
      <c r="K349">
        <v>16</v>
      </c>
      <c r="L349" t="s">
        <v>7</v>
      </c>
      <c r="M349">
        <v>1</v>
      </c>
      <c r="N349" t="s">
        <v>16</v>
      </c>
      <c r="O349">
        <v>2</v>
      </c>
      <c r="P349" t="s">
        <v>10</v>
      </c>
      <c r="Q349">
        <v>3</v>
      </c>
      <c r="R349" t="s">
        <v>46</v>
      </c>
      <c r="S349">
        <v>2</v>
      </c>
      <c r="T349">
        <v>11</v>
      </c>
      <c r="U349">
        <v>53.5</v>
      </c>
      <c r="V349">
        <v>56.619998899999999</v>
      </c>
      <c r="W349" t="str">
        <f>_xlfn.XLOOKUP(M349,ActionReference[Action],ActionReference[Reference])</f>
        <v>Approved</v>
      </c>
      <c r="X349" t="str" cm="1">
        <f t="array" ref="X349">_xlfn.IFS(T349&lt;40,"Lower",T349&lt;122,"Middle",TRUE,"Upper")</f>
        <v>Lower</v>
      </c>
    </row>
    <row r="350" spans="1:24" x14ac:dyDescent="0.2">
      <c r="A350">
        <v>451965</v>
      </c>
      <c r="B350" t="s">
        <v>0</v>
      </c>
      <c r="C350" t="s">
        <v>38</v>
      </c>
      <c r="D350">
        <v>1</v>
      </c>
      <c r="E350" t="s">
        <v>39</v>
      </c>
      <c r="F350">
        <v>1</v>
      </c>
      <c r="G350" t="s">
        <v>40</v>
      </c>
      <c r="H350">
        <v>1</v>
      </c>
      <c r="I350" t="s">
        <v>41</v>
      </c>
      <c r="J350">
        <v>1</v>
      </c>
      <c r="K350">
        <v>1106</v>
      </c>
      <c r="L350" t="s">
        <v>7</v>
      </c>
      <c r="M350">
        <v>1</v>
      </c>
      <c r="N350" t="s">
        <v>16</v>
      </c>
      <c r="O350">
        <v>2</v>
      </c>
      <c r="P350" t="s">
        <v>14</v>
      </c>
      <c r="Q350">
        <v>5</v>
      </c>
      <c r="R350" t="s">
        <v>47</v>
      </c>
      <c r="S350">
        <v>1</v>
      </c>
      <c r="T350">
        <v>500</v>
      </c>
      <c r="U350">
        <v>61.7</v>
      </c>
      <c r="V350">
        <v>83.75</v>
      </c>
      <c r="W350" t="str">
        <f>_xlfn.XLOOKUP(M350,ActionReference[Action],ActionReference[Reference])</f>
        <v>Approved</v>
      </c>
      <c r="X350" t="str" cm="1">
        <f t="array" ref="X350">_xlfn.IFS(T350&lt;40,"Lower",T350&lt;122,"Middle",TRUE,"Upper")</f>
        <v>Upper</v>
      </c>
    </row>
    <row r="351" spans="1:24" x14ac:dyDescent="0.2">
      <c r="A351">
        <v>619877</v>
      </c>
      <c r="B351" t="s">
        <v>0</v>
      </c>
      <c r="C351" t="s">
        <v>45</v>
      </c>
      <c r="D351">
        <v>3</v>
      </c>
      <c r="E351" t="s">
        <v>39</v>
      </c>
      <c r="F351">
        <v>1</v>
      </c>
      <c r="G351" t="s">
        <v>40</v>
      </c>
      <c r="H351">
        <v>1</v>
      </c>
      <c r="I351" t="s">
        <v>41</v>
      </c>
      <c r="J351">
        <v>1</v>
      </c>
      <c r="K351">
        <v>225</v>
      </c>
      <c r="L351" t="s">
        <v>7</v>
      </c>
      <c r="M351">
        <v>1</v>
      </c>
      <c r="N351" t="s">
        <v>15</v>
      </c>
      <c r="O351">
        <v>1</v>
      </c>
      <c r="P351" t="s">
        <v>14</v>
      </c>
      <c r="Q351">
        <v>5</v>
      </c>
      <c r="R351" t="s">
        <v>47</v>
      </c>
      <c r="S351">
        <v>1</v>
      </c>
      <c r="T351">
        <v>74</v>
      </c>
      <c r="U351">
        <v>73</v>
      </c>
      <c r="V351">
        <v>116.94000200000001</v>
      </c>
      <c r="W351" t="str">
        <f>_xlfn.XLOOKUP(M351,ActionReference[Action],ActionReference[Reference])</f>
        <v>Approved</v>
      </c>
      <c r="X351" t="str" cm="1">
        <f t="array" ref="X351">_xlfn.IFS(T351&lt;40,"Lower",T351&lt;122,"Middle",TRUE,"Upper")</f>
        <v>Middle</v>
      </c>
    </row>
    <row r="352" spans="1:24" x14ac:dyDescent="0.2">
      <c r="A352">
        <v>542649</v>
      </c>
      <c r="B352" t="s">
        <v>0</v>
      </c>
      <c r="C352" t="s">
        <v>38</v>
      </c>
      <c r="D352">
        <v>1</v>
      </c>
      <c r="E352" t="s">
        <v>39</v>
      </c>
      <c r="F352">
        <v>1</v>
      </c>
      <c r="G352" t="s">
        <v>40</v>
      </c>
      <c r="H352">
        <v>1</v>
      </c>
      <c r="I352" t="s">
        <v>41</v>
      </c>
      <c r="J352">
        <v>1</v>
      </c>
      <c r="K352">
        <v>94</v>
      </c>
      <c r="L352" t="s">
        <v>6</v>
      </c>
      <c r="M352">
        <v>3</v>
      </c>
      <c r="N352" t="s">
        <v>16</v>
      </c>
      <c r="O352">
        <v>2</v>
      </c>
      <c r="P352" t="s">
        <v>14</v>
      </c>
      <c r="Q352">
        <v>5</v>
      </c>
      <c r="R352" t="s">
        <v>47</v>
      </c>
      <c r="S352">
        <v>1</v>
      </c>
      <c r="T352">
        <v>49</v>
      </c>
      <c r="U352">
        <v>55.8</v>
      </c>
      <c r="V352">
        <v>99.620002700000001</v>
      </c>
      <c r="W352" t="str">
        <f>_xlfn.XLOOKUP(M352,ActionReference[Action],ActionReference[Reference])</f>
        <v>Denied</v>
      </c>
      <c r="X352" t="str" cm="1">
        <f t="array" ref="X352">_xlfn.IFS(T352&lt;40,"Lower",T352&lt;122,"Middle",TRUE,"Upper")</f>
        <v>Middle</v>
      </c>
    </row>
    <row r="353" spans="1:24" x14ac:dyDescent="0.2">
      <c r="A353">
        <v>451965</v>
      </c>
      <c r="B353" t="s">
        <v>0</v>
      </c>
      <c r="C353" t="s">
        <v>38</v>
      </c>
      <c r="D353">
        <v>1</v>
      </c>
      <c r="E353" t="s">
        <v>39</v>
      </c>
      <c r="F353">
        <v>1</v>
      </c>
      <c r="G353" t="s">
        <v>43</v>
      </c>
      <c r="H353">
        <v>3</v>
      </c>
      <c r="I353" t="s">
        <v>41</v>
      </c>
      <c r="J353">
        <v>1</v>
      </c>
      <c r="K353">
        <v>113</v>
      </c>
      <c r="L353" t="s">
        <v>7</v>
      </c>
      <c r="M353">
        <v>1</v>
      </c>
      <c r="N353" t="s">
        <v>15</v>
      </c>
      <c r="O353">
        <v>1</v>
      </c>
      <c r="P353" t="s">
        <v>14</v>
      </c>
      <c r="Q353">
        <v>5</v>
      </c>
      <c r="R353" t="s">
        <v>47</v>
      </c>
      <c r="S353">
        <v>1</v>
      </c>
      <c r="T353">
        <v>74</v>
      </c>
      <c r="U353">
        <v>84.4</v>
      </c>
      <c r="V353">
        <v>81.010002099999994</v>
      </c>
      <c r="W353" t="str">
        <f>_xlfn.XLOOKUP(M353,ActionReference[Action],ActionReference[Reference])</f>
        <v>Approved</v>
      </c>
      <c r="X353" t="str" cm="1">
        <f t="array" ref="X353">_xlfn.IFS(T353&lt;40,"Lower",T353&lt;122,"Middle",TRUE,"Upper")</f>
        <v>Middle</v>
      </c>
    </row>
    <row r="354" spans="1:24" x14ac:dyDescent="0.2">
      <c r="A354">
        <v>451965</v>
      </c>
      <c r="B354" t="s">
        <v>0</v>
      </c>
      <c r="C354" t="s">
        <v>38</v>
      </c>
      <c r="D354">
        <v>1</v>
      </c>
      <c r="E354" t="s">
        <v>39</v>
      </c>
      <c r="F354">
        <v>1</v>
      </c>
      <c r="G354" t="s">
        <v>43</v>
      </c>
      <c r="H354">
        <v>3</v>
      </c>
      <c r="I354" t="s">
        <v>41</v>
      </c>
      <c r="J354">
        <v>1</v>
      </c>
      <c r="K354">
        <v>126</v>
      </c>
      <c r="L354" t="s">
        <v>44</v>
      </c>
      <c r="M354">
        <v>6</v>
      </c>
      <c r="N354" t="s">
        <v>16</v>
      </c>
      <c r="O354">
        <v>2</v>
      </c>
      <c r="P354" t="s">
        <v>14</v>
      </c>
      <c r="Q354">
        <v>5</v>
      </c>
      <c r="R354" t="s">
        <v>47</v>
      </c>
      <c r="S354">
        <v>1</v>
      </c>
      <c r="T354">
        <v>97</v>
      </c>
      <c r="U354">
        <v>47.9</v>
      </c>
      <c r="V354">
        <v>95.150001500000002</v>
      </c>
      <c r="W354" t="str">
        <f>_xlfn.XLOOKUP(M354,ActionReference[Action],ActionReference[Reference])</f>
        <v>Approved</v>
      </c>
      <c r="X354" t="str" cm="1">
        <f t="array" ref="X354">_xlfn.IFS(T354&lt;40,"Lower",T354&lt;122,"Middle",TRUE,"Upper")</f>
        <v>Middle</v>
      </c>
    </row>
    <row r="355" spans="1:24" x14ac:dyDescent="0.2">
      <c r="A355">
        <v>617677</v>
      </c>
      <c r="B355" t="s">
        <v>0</v>
      </c>
      <c r="C355" t="s">
        <v>45</v>
      </c>
      <c r="D355">
        <v>3</v>
      </c>
      <c r="E355" t="s">
        <v>39</v>
      </c>
      <c r="F355">
        <v>1</v>
      </c>
      <c r="G355" t="s">
        <v>40</v>
      </c>
      <c r="H355">
        <v>1</v>
      </c>
      <c r="I355" t="s">
        <v>41</v>
      </c>
      <c r="J355">
        <v>1</v>
      </c>
      <c r="K355">
        <v>435</v>
      </c>
      <c r="L355" t="s">
        <v>6</v>
      </c>
      <c r="M355">
        <v>3</v>
      </c>
      <c r="N355" t="s">
        <v>15</v>
      </c>
      <c r="O355">
        <v>1</v>
      </c>
      <c r="P355" t="s">
        <v>14</v>
      </c>
      <c r="Q355">
        <v>5</v>
      </c>
      <c r="R355" t="s">
        <v>47</v>
      </c>
      <c r="S355">
        <v>1</v>
      </c>
      <c r="T355">
        <v>140</v>
      </c>
      <c r="U355">
        <v>88</v>
      </c>
      <c r="V355">
        <v>61.130001100000001</v>
      </c>
      <c r="W355" t="str">
        <f>_xlfn.XLOOKUP(M355,ActionReference[Action],ActionReference[Reference])</f>
        <v>Denied</v>
      </c>
      <c r="X355" t="str" cm="1">
        <f t="array" ref="X355">_xlfn.IFS(T355&lt;40,"Lower",T355&lt;122,"Middle",TRUE,"Upper")</f>
        <v>Upper</v>
      </c>
    </row>
    <row r="356" spans="1:24" x14ac:dyDescent="0.2">
      <c r="A356">
        <v>480228</v>
      </c>
      <c r="B356" t="s">
        <v>0</v>
      </c>
      <c r="C356" t="s">
        <v>38</v>
      </c>
      <c r="D356">
        <v>1</v>
      </c>
      <c r="E356" t="s">
        <v>39</v>
      </c>
      <c r="F356">
        <v>1</v>
      </c>
      <c r="G356" t="s">
        <v>40</v>
      </c>
      <c r="H356">
        <v>1</v>
      </c>
      <c r="I356" t="s">
        <v>41</v>
      </c>
      <c r="J356">
        <v>1</v>
      </c>
      <c r="K356">
        <v>156</v>
      </c>
      <c r="L356" t="s">
        <v>7</v>
      </c>
      <c r="M356">
        <v>1</v>
      </c>
      <c r="N356" t="s">
        <v>15</v>
      </c>
      <c r="O356">
        <v>1</v>
      </c>
      <c r="P356" t="s">
        <v>14</v>
      </c>
      <c r="Q356">
        <v>5</v>
      </c>
      <c r="R356" t="s">
        <v>47</v>
      </c>
      <c r="S356">
        <v>1</v>
      </c>
      <c r="T356">
        <v>27</v>
      </c>
      <c r="U356">
        <v>67.7</v>
      </c>
      <c r="V356">
        <v>75.580001800000005</v>
      </c>
      <c r="W356" t="str">
        <f>_xlfn.XLOOKUP(M356,ActionReference[Action],ActionReference[Reference])</f>
        <v>Approved</v>
      </c>
      <c r="X356" t="str" cm="1">
        <f t="array" ref="X356">_xlfn.IFS(T356&lt;40,"Lower",T356&lt;122,"Middle",TRUE,"Upper")</f>
        <v>Lower</v>
      </c>
    </row>
    <row r="357" spans="1:24" x14ac:dyDescent="0.2">
      <c r="A357">
        <v>3303298</v>
      </c>
      <c r="B357" t="s">
        <v>0</v>
      </c>
      <c r="C357" t="s">
        <v>38</v>
      </c>
      <c r="D357">
        <v>1</v>
      </c>
      <c r="E357" t="s">
        <v>39</v>
      </c>
      <c r="F357">
        <v>1</v>
      </c>
      <c r="G357" t="s">
        <v>40</v>
      </c>
      <c r="H357">
        <v>1</v>
      </c>
      <c r="I357" t="s">
        <v>41</v>
      </c>
      <c r="J357">
        <v>1</v>
      </c>
      <c r="K357">
        <v>1156</v>
      </c>
      <c r="L357" t="s">
        <v>7</v>
      </c>
      <c r="M357">
        <v>1</v>
      </c>
      <c r="N357" t="s">
        <v>16</v>
      </c>
      <c r="O357">
        <v>2</v>
      </c>
      <c r="P357" t="s">
        <v>9</v>
      </c>
      <c r="Q357">
        <v>2</v>
      </c>
      <c r="R357" t="s">
        <v>47</v>
      </c>
      <c r="S357">
        <v>1</v>
      </c>
      <c r="T357">
        <v>640</v>
      </c>
      <c r="U357">
        <v>77.5</v>
      </c>
      <c r="V357">
        <v>138.94000199999999</v>
      </c>
      <c r="W357" t="str">
        <f>_xlfn.XLOOKUP(M357,ActionReference[Action],ActionReference[Reference])</f>
        <v>Approved</v>
      </c>
      <c r="X357" t="str" cm="1">
        <f t="array" ref="X357">_xlfn.IFS(T357&lt;40,"Lower",T357&lt;122,"Middle",TRUE,"Upper")</f>
        <v>Upper</v>
      </c>
    </row>
    <row r="358" spans="1:24" x14ac:dyDescent="0.2">
      <c r="A358">
        <v>146672</v>
      </c>
      <c r="B358" t="s">
        <v>0</v>
      </c>
      <c r="C358" t="s">
        <v>42</v>
      </c>
      <c r="D358">
        <v>2</v>
      </c>
      <c r="E358" t="s">
        <v>39</v>
      </c>
      <c r="F358">
        <v>1</v>
      </c>
      <c r="G358" t="s">
        <v>40</v>
      </c>
      <c r="H358">
        <v>1</v>
      </c>
      <c r="I358" t="s">
        <v>41</v>
      </c>
      <c r="J358">
        <v>1</v>
      </c>
      <c r="K358">
        <v>143</v>
      </c>
      <c r="L358" t="s">
        <v>6</v>
      </c>
      <c r="M358">
        <v>3</v>
      </c>
      <c r="N358" t="s">
        <v>16</v>
      </c>
      <c r="O358">
        <v>2</v>
      </c>
      <c r="P358" t="s">
        <v>14</v>
      </c>
      <c r="Q358">
        <v>5</v>
      </c>
      <c r="R358" t="s">
        <v>47</v>
      </c>
      <c r="S358">
        <v>1</v>
      </c>
      <c r="T358">
        <v>41</v>
      </c>
      <c r="U358">
        <v>80</v>
      </c>
      <c r="V358">
        <v>106.110001</v>
      </c>
      <c r="W358" t="str">
        <f>_xlfn.XLOOKUP(M358,ActionReference[Action],ActionReference[Reference])</f>
        <v>Denied</v>
      </c>
      <c r="X358" t="str" cm="1">
        <f t="array" ref="X358">_xlfn.IFS(T358&lt;40,"Lower",T358&lt;122,"Middle",TRUE,"Upper")</f>
        <v>Middle</v>
      </c>
    </row>
    <row r="359" spans="1:24" x14ac:dyDescent="0.2">
      <c r="A359">
        <v>451965</v>
      </c>
      <c r="B359" t="s">
        <v>0</v>
      </c>
      <c r="C359" t="s">
        <v>38</v>
      </c>
      <c r="D359">
        <v>1</v>
      </c>
      <c r="E359" t="s">
        <v>39</v>
      </c>
      <c r="F359">
        <v>1</v>
      </c>
      <c r="G359" t="s">
        <v>43</v>
      </c>
      <c r="H359">
        <v>3</v>
      </c>
      <c r="I359" t="s">
        <v>50</v>
      </c>
      <c r="J359">
        <v>2</v>
      </c>
      <c r="K359">
        <v>359</v>
      </c>
      <c r="L359" t="s">
        <v>7</v>
      </c>
      <c r="M359">
        <v>1</v>
      </c>
      <c r="N359" t="s">
        <v>16</v>
      </c>
      <c r="O359">
        <v>2</v>
      </c>
      <c r="P359" t="s">
        <v>14</v>
      </c>
      <c r="Q359">
        <v>5</v>
      </c>
      <c r="R359" t="s">
        <v>47</v>
      </c>
      <c r="S359">
        <v>1</v>
      </c>
      <c r="T359">
        <v>60</v>
      </c>
      <c r="U359">
        <v>94.3</v>
      </c>
      <c r="V359">
        <v>185.199997</v>
      </c>
      <c r="W359" t="str">
        <f>_xlfn.XLOOKUP(M359,ActionReference[Action],ActionReference[Reference])</f>
        <v>Approved</v>
      </c>
      <c r="X359" t="str" cm="1">
        <f t="array" ref="X359">_xlfn.IFS(T359&lt;40,"Lower",T359&lt;122,"Middle",TRUE,"Upper")</f>
        <v>Middle</v>
      </c>
    </row>
    <row r="360" spans="1:24" x14ac:dyDescent="0.2">
      <c r="A360">
        <v>504713</v>
      </c>
      <c r="B360" t="s">
        <v>0</v>
      </c>
      <c r="C360" t="s">
        <v>38</v>
      </c>
      <c r="D360">
        <v>1</v>
      </c>
      <c r="E360" t="s">
        <v>54</v>
      </c>
      <c r="F360">
        <v>2</v>
      </c>
      <c r="G360" t="s">
        <v>43</v>
      </c>
      <c r="H360">
        <v>3</v>
      </c>
      <c r="I360" t="s">
        <v>41</v>
      </c>
      <c r="J360">
        <v>1</v>
      </c>
      <c r="K360">
        <v>13</v>
      </c>
      <c r="L360" t="s">
        <v>6</v>
      </c>
      <c r="M360">
        <v>3</v>
      </c>
      <c r="N360" t="s">
        <v>16</v>
      </c>
      <c r="O360">
        <v>2</v>
      </c>
      <c r="P360" t="s">
        <v>14</v>
      </c>
      <c r="Q360">
        <v>5</v>
      </c>
      <c r="R360" t="s">
        <v>47</v>
      </c>
      <c r="S360">
        <v>1</v>
      </c>
      <c r="T360">
        <v>56</v>
      </c>
      <c r="U360">
        <v>62.1</v>
      </c>
      <c r="V360">
        <v>141.21000699999999</v>
      </c>
      <c r="W360" t="str">
        <f>_xlfn.XLOOKUP(M360,ActionReference[Action],ActionReference[Reference])</f>
        <v>Denied</v>
      </c>
      <c r="X360" t="str" cm="1">
        <f t="array" ref="X360">_xlfn.IFS(T360&lt;40,"Lower",T360&lt;122,"Middle",TRUE,"Upper")</f>
        <v>Middle</v>
      </c>
    </row>
    <row r="361" spans="1:24" x14ac:dyDescent="0.2">
      <c r="A361">
        <v>917742</v>
      </c>
      <c r="B361" t="s">
        <v>0</v>
      </c>
      <c r="C361" t="s">
        <v>38</v>
      </c>
      <c r="D361">
        <v>1</v>
      </c>
      <c r="E361" t="s">
        <v>39</v>
      </c>
      <c r="F361">
        <v>1</v>
      </c>
      <c r="G361" t="s">
        <v>40</v>
      </c>
      <c r="H361">
        <v>1</v>
      </c>
      <c r="I361" t="s">
        <v>41</v>
      </c>
      <c r="J361">
        <v>1</v>
      </c>
      <c r="K361">
        <v>562</v>
      </c>
      <c r="L361" t="s">
        <v>7</v>
      </c>
      <c r="M361">
        <v>1</v>
      </c>
      <c r="N361" t="s">
        <v>16</v>
      </c>
      <c r="O361">
        <v>2</v>
      </c>
      <c r="P361" t="s">
        <v>14</v>
      </c>
      <c r="Q361">
        <v>5</v>
      </c>
      <c r="R361" t="s">
        <v>47</v>
      </c>
      <c r="S361">
        <v>1</v>
      </c>
      <c r="T361">
        <v>197</v>
      </c>
      <c r="U361">
        <v>77.5</v>
      </c>
      <c r="V361">
        <v>271.77999899999998</v>
      </c>
      <c r="W361" t="str">
        <f>_xlfn.XLOOKUP(M361,ActionReference[Action],ActionReference[Reference])</f>
        <v>Approved</v>
      </c>
      <c r="X361" t="str" cm="1">
        <f t="array" ref="X361">_xlfn.IFS(T361&lt;40,"Lower",T361&lt;122,"Middle",TRUE,"Upper")</f>
        <v>Upper</v>
      </c>
    </row>
    <row r="362" spans="1:24" x14ac:dyDescent="0.2">
      <c r="A362">
        <v>504713</v>
      </c>
      <c r="B362" t="s">
        <v>0</v>
      </c>
      <c r="C362" t="s">
        <v>38</v>
      </c>
      <c r="D362">
        <v>1</v>
      </c>
      <c r="E362" t="s">
        <v>39</v>
      </c>
      <c r="F362">
        <v>1</v>
      </c>
      <c r="G362" t="s">
        <v>43</v>
      </c>
      <c r="H362">
        <v>3</v>
      </c>
      <c r="I362" t="s">
        <v>50</v>
      </c>
      <c r="J362">
        <v>2</v>
      </c>
      <c r="K362">
        <v>41</v>
      </c>
      <c r="L362" t="s">
        <v>6</v>
      </c>
      <c r="M362">
        <v>3</v>
      </c>
      <c r="N362" t="s">
        <v>16</v>
      </c>
      <c r="O362">
        <v>2</v>
      </c>
      <c r="P362" t="s">
        <v>14</v>
      </c>
      <c r="Q362">
        <v>5</v>
      </c>
      <c r="R362" t="s">
        <v>47</v>
      </c>
      <c r="S362">
        <v>1</v>
      </c>
      <c r="T362">
        <v>42</v>
      </c>
      <c r="U362">
        <v>83.9</v>
      </c>
      <c r="V362">
        <v>58.580001799999998</v>
      </c>
      <c r="W362" t="str">
        <f>_xlfn.XLOOKUP(M362,ActionReference[Action],ActionReference[Reference])</f>
        <v>Denied</v>
      </c>
      <c r="X362" t="str" cm="1">
        <f t="array" ref="X362">_xlfn.IFS(T362&lt;40,"Lower",T362&lt;122,"Middle",TRUE,"Upper")</f>
        <v>Middle</v>
      </c>
    </row>
    <row r="363" spans="1:24" x14ac:dyDescent="0.2">
      <c r="A363">
        <v>817824</v>
      </c>
      <c r="B363" t="s">
        <v>0</v>
      </c>
      <c r="C363" t="s">
        <v>38</v>
      </c>
      <c r="D363">
        <v>1</v>
      </c>
      <c r="E363" t="s">
        <v>39</v>
      </c>
      <c r="F363">
        <v>1</v>
      </c>
      <c r="G363" t="s">
        <v>40</v>
      </c>
      <c r="H363">
        <v>1</v>
      </c>
      <c r="I363" t="s">
        <v>41</v>
      </c>
      <c r="J363">
        <v>1</v>
      </c>
      <c r="K363">
        <v>455</v>
      </c>
      <c r="L363" t="s">
        <v>7</v>
      </c>
      <c r="M363">
        <v>1</v>
      </c>
      <c r="N363" t="s">
        <v>16</v>
      </c>
      <c r="O363">
        <v>2</v>
      </c>
      <c r="P363" t="s">
        <v>14</v>
      </c>
      <c r="Q363">
        <v>5</v>
      </c>
      <c r="R363" t="s">
        <v>47</v>
      </c>
      <c r="S363">
        <v>1</v>
      </c>
      <c r="T363">
        <v>222</v>
      </c>
      <c r="U363">
        <v>77.5</v>
      </c>
      <c r="V363">
        <v>150.679993</v>
      </c>
      <c r="W363" t="str">
        <f>_xlfn.XLOOKUP(M363,ActionReference[Action],ActionReference[Reference])</f>
        <v>Approved</v>
      </c>
      <c r="X363" t="str" cm="1">
        <f t="array" ref="X363">_xlfn.IFS(T363&lt;40,"Lower",T363&lt;122,"Middle",TRUE,"Upper")</f>
        <v>Upper</v>
      </c>
    </row>
    <row r="364" spans="1:24" x14ac:dyDescent="0.2">
      <c r="A364">
        <v>451965</v>
      </c>
      <c r="B364" t="s">
        <v>0</v>
      </c>
      <c r="C364" t="s">
        <v>38</v>
      </c>
      <c r="D364">
        <v>1</v>
      </c>
      <c r="E364" t="s">
        <v>39</v>
      </c>
      <c r="F364">
        <v>1</v>
      </c>
      <c r="G364" t="s">
        <v>43</v>
      </c>
      <c r="H364">
        <v>3</v>
      </c>
      <c r="I364" t="s">
        <v>41</v>
      </c>
      <c r="J364">
        <v>1</v>
      </c>
      <c r="K364">
        <v>184</v>
      </c>
      <c r="L364" t="s">
        <v>44</v>
      </c>
      <c r="M364">
        <v>6</v>
      </c>
      <c r="N364" t="s">
        <v>16</v>
      </c>
      <c r="O364">
        <v>2</v>
      </c>
      <c r="P364" t="s">
        <v>14</v>
      </c>
      <c r="Q364">
        <v>5</v>
      </c>
      <c r="R364" t="s">
        <v>47</v>
      </c>
      <c r="S364">
        <v>1</v>
      </c>
      <c r="T364">
        <v>143</v>
      </c>
      <c r="U364">
        <v>74.3</v>
      </c>
      <c r="V364">
        <v>119.089996</v>
      </c>
      <c r="W364" t="str">
        <f>_xlfn.XLOOKUP(M364,ActionReference[Action],ActionReference[Reference])</f>
        <v>Approved</v>
      </c>
      <c r="X364" t="str" cm="1">
        <f t="array" ref="X364">_xlfn.IFS(T364&lt;40,"Lower",T364&lt;122,"Middle",TRUE,"Upper")</f>
        <v>Upper</v>
      </c>
    </row>
    <row r="365" spans="1:24" x14ac:dyDescent="0.2">
      <c r="A365">
        <v>451965</v>
      </c>
      <c r="B365" t="s">
        <v>0</v>
      </c>
      <c r="C365" t="s">
        <v>38</v>
      </c>
      <c r="D365">
        <v>1</v>
      </c>
      <c r="E365" t="s">
        <v>39</v>
      </c>
      <c r="F365">
        <v>1</v>
      </c>
      <c r="G365" t="s">
        <v>43</v>
      </c>
      <c r="H365">
        <v>3</v>
      </c>
      <c r="I365" t="s">
        <v>41</v>
      </c>
      <c r="J365">
        <v>1</v>
      </c>
      <c r="K365">
        <v>134</v>
      </c>
      <c r="L365" t="s">
        <v>44</v>
      </c>
      <c r="M365">
        <v>6</v>
      </c>
      <c r="N365" t="s">
        <v>16</v>
      </c>
      <c r="O365">
        <v>2</v>
      </c>
      <c r="P365" t="s">
        <v>14</v>
      </c>
      <c r="Q365">
        <v>5</v>
      </c>
      <c r="R365" t="s">
        <v>47</v>
      </c>
      <c r="S365">
        <v>1</v>
      </c>
      <c r="T365">
        <v>70</v>
      </c>
      <c r="U365">
        <v>73.400000000000006</v>
      </c>
      <c r="V365">
        <v>94.389999399999994</v>
      </c>
      <c r="W365" t="str">
        <f>_xlfn.XLOOKUP(M365,ActionReference[Action],ActionReference[Reference])</f>
        <v>Approved</v>
      </c>
      <c r="X365" t="str" cm="1">
        <f t="array" ref="X365">_xlfn.IFS(T365&lt;40,"Lower",T365&lt;122,"Middle",TRUE,"Upper")</f>
        <v>Middle</v>
      </c>
    </row>
    <row r="366" spans="1:24" x14ac:dyDescent="0.2">
      <c r="A366">
        <v>617677</v>
      </c>
      <c r="B366" t="s">
        <v>0</v>
      </c>
      <c r="C366" t="s">
        <v>38</v>
      </c>
      <c r="D366">
        <v>1</v>
      </c>
      <c r="E366" t="s">
        <v>39</v>
      </c>
      <c r="F366">
        <v>1</v>
      </c>
      <c r="G366" t="s">
        <v>49</v>
      </c>
      <c r="H366">
        <v>2</v>
      </c>
      <c r="I366" t="s">
        <v>50</v>
      </c>
      <c r="J366">
        <v>2</v>
      </c>
      <c r="K366">
        <v>1</v>
      </c>
      <c r="L366" t="s">
        <v>7</v>
      </c>
      <c r="M366">
        <v>1</v>
      </c>
      <c r="N366" t="s">
        <v>16</v>
      </c>
      <c r="O366">
        <v>2</v>
      </c>
      <c r="P366" t="s">
        <v>10</v>
      </c>
      <c r="Q366">
        <v>3</v>
      </c>
      <c r="R366" t="s">
        <v>47</v>
      </c>
      <c r="S366">
        <v>1</v>
      </c>
      <c r="T366">
        <v>68</v>
      </c>
      <c r="U366">
        <v>48.7</v>
      </c>
      <c r="V366">
        <v>160.66000399999999</v>
      </c>
      <c r="W366" t="str">
        <f>_xlfn.XLOOKUP(M366,ActionReference[Action],ActionReference[Reference])</f>
        <v>Approved</v>
      </c>
      <c r="X366" t="str" cm="1">
        <f t="array" ref="X366">_xlfn.IFS(T366&lt;40,"Lower",T366&lt;122,"Middle",TRUE,"Upper")</f>
        <v>Middle</v>
      </c>
    </row>
    <row r="367" spans="1:24" x14ac:dyDescent="0.2">
      <c r="A367">
        <v>617677</v>
      </c>
      <c r="B367" t="s">
        <v>0</v>
      </c>
      <c r="C367" t="s">
        <v>45</v>
      </c>
      <c r="D367">
        <v>3</v>
      </c>
      <c r="E367" t="s">
        <v>39</v>
      </c>
      <c r="F367">
        <v>1</v>
      </c>
      <c r="G367" t="s">
        <v>40</v>
      </c>
      <c r="H367">
        <v>1</v>
      </c>
      <c r="I367" t="s">
        <v>41</v>
      </c>
      <c r="J367">
        <v>1</v>
      </c>
      <c r="K367">
        <v>174</v>
      </c>
      <c r="L367" t="s">
        <v>7</v>
      </c>
      <c r="M367">
        <v>1</v>
      </c>
      <c r="N367" t="s">
        <v>16</v>
      </c>
      <c r="O367">
        <v>2</v>
      </c>
      <c r="P367" t="s">
        <v>10</v>
      </c>
      <c r="Q367">
        <v>3</v>
      </c>
      <c r="R367" t="s">
        <v>47</v>
      </c>
      <c r="S367">
        <v>1</v>
      </c>
      <c r="T367">
        <v>52</v>
      </c>
      <c r="U367">
        <v>64.3</v>
      </c>
      <c r="V367">
        <v>79.639999399999994</v>
      </c>
      <c r="W367" t="str">
        <f>_xlfn.XLOOKUP(M367,ActionReference[Action],ActionReference[Reference])</f>
        <v>Approved</v>
      </c>
      <c r="X367" t="str" cm="1">
        <f t="array" ref="X367">_xlfn.IFS(T367&lt;40,"Lower",T367&lt;122,"Middle",TRUE,"Upper")</f>
        <v>Middle</v>
      </c>
    </row>
    <row r="368" spans="1:24" x14ac:dyDescent="0.2">
      <c r="A368">
        <v>451965</v>
      </c>
      <c r="B368" t="s">
        <v>0</v>
      </c>
      <c r="C368" t="s">
        <v>38</v>
      </c>
      <c r="D368">
        <v>1</v>
      </c>
      <c r="E368" t="s">
        <v>39</v>
      </c>
      <c r="F368">
        <v>1</v>
      </c>
      <c r="G368" t="s">
        <v>40</v>
      </c>
      <c r="H368">
        <v>1</v>
      </c>
      <c r="I368" t="s">
        <v>41</v>
      </c>
      <c r="J368">
        <v>1</v>
      </c>
      <c r="K368">
        <v>272</v>
      </c>
      <c r="L368" t="s">
        <v>44</v>
      </c>
      <c r="M368">
        <v>6</v>
      </c>
      <c r="N368" t="s">
        <v>16</v>
      </c>
      <c r="O368">
        <v>2</v>
      </c>
      <c r="P368" t="s">
        <v>14</v>
      </c>
      <c r="Q368">
        <v>5</v>
      </c>
      <c r="R368" t="s">
        <v>46</v>
      </c>
      <c r="S368">
        <v>2</v>
      </c>
      <c r="T368">
        <v>107</v>
      </c>
      <c r="U368">
        <v>87.2</v>
      </c>
      <c r="V368">
        <v>123.279999</v>
      </c>
      <c r="W368" t="str">
        <f>_xlfn.XLOOKUP(M368,ActionReference[Action],ActionReference[Reference])</f>
        <v>Approved</v>
      </c>
      <c r="X368" t="str" cm="1">
        <f t="array" ref="X368">_xlfn.IFS(T368&lt;40,"Lower",T368&lt;122,"Middle",TRUE,"Upper")</f>
        <v>Middle</v>
      </c>
    </row>
    <row r="369" spans="1:24" x14ac:dyDescent="0.2">
      <c r="A369">
        <v>480228</v>
      </c>
      <c r="B369" t="s">
        <v>0</v>
      </c>
      <c r="C369" t="s">
        <v>38</v>
      </c>
      <c r="D369">
        <v>1</v>
      </c>
      <c r="E369" t="s">
        <v>39</v>
      </c>
      <c r="F369">
        <v>1</v>
      </c>
      <c r="G369" t="s">
        <v>43</v>
      </c>
      <c r="H369">
        <v>3</v>
      </c>
      <c r="I369" t="s">
        <v>41</v>
      </c>
      <c r="J369">
        <v>1</v>
      </c>
      <c r="K369">
        <v>218</v>
      </c>
      <c r="L369" t="s">
        <v>7</v>
      </c>
      <c r="M369">
        <v>1</v>
      </c>
      <c r="N369" t="s">
        <v>16</v>
      </c>
      <c r="O369">
        <v>2</v>
      </c>
      <c r="P369" t="s">
        <v>14</v>
      </c>
      <c r="Q369">
        <v>5</v>
      </c>
      <c r="R369" t="s">
        <v>46</v>
      </c>
      <c r="S369">
        <v>2</v>
      </c>
      <c r="T369">
        <v>158</v>
      </c>
      <c r="U369">
        <v>53.5</v>
      </c>
      <c r="V369">
        <v>208.86000100000001</v>
      </c>
      <c r="W369" t="str">
        <f>_xlfn.XLOOKUP(M369,ActionReference[Action],ActionReference[Reference])</f>
        <v>Approved</v>
      </c>
      <c r="X369" t="str" cm="1">
        <f t="array" ref="X369">_xlfn.IFS(T369&lt;40,"Lower",T369&lt;122,"Middle",TRUE,"Upper")</f>
        <v>Upper</v>
      </c>
    </row>
    <row r="370" spans="1:24" x14ac:dyDescent="0.2">
      <c r="A370">
        <v>675332</v>
      </c>
      <c r="B370" t="s">
        <v>0</v>
      </c>
      <c r="C370" t="s">
        <v>38</v>
      </c>
      <c r="D370">
        <v>1</v>
      </c>
      <c r="E370" t="s">
        <v>39</v>
      </c>
      <c r="F370">
        <v>1</v>
      </c>
      <c r="G370" t="s">
        <v>49</v>
      </c>
      <c r="H370">
        <v>2</v>
      </c>
      <c r="I370" t="s">
        <v>41</v>
      </c>
      <c r="J370">
        <v>1</v>
      </c>
      <c r="K370">
        <v>8</v>
      </c>
      <c r="L370" t="s">
        <v>6</v>
      </c>
      <c r="M370">
        <v>3</v>
      </c>
      <c r="N370" t="s">
        <v>16</v>
      </c>
      <c r="O370">
        <v>2</v>
      </c>
      <c r="P370" t="s">
        <v>14</v>
      </c>
      <c r="Q370">
        <v>5</v>
      </c>
      <c r="R370" t="s">
        <v>47</v>
      </c>
      <c r="S370">
        <v>1</v>
      </c>
      <c r="T370">
        <v>130</v>
      </c>
      <c r="U370">
        <v>72.5</v>
      </c>
      <c r="V370">
        <v>102.410004</v>
      </c>
      <c r="W370" t="str">
        <f>_xlfn.XLOOKUP(M370,ActionReference[Action],ActionReference[Reference])</f>
        <v>Denied</v>
      </c>
      <c r="X370" t="str" cm="1">
        <f t="array" ref="X370">_xlfn.IFS(T370&lt;40,"Lower",T370&lt;122,"Middle",TRUE,"Upper")</f>
        <v>Upper</v>
      </c>
    </row>
    <row r="371" spans="1:24" x14ac:dyDescent="0.2">
      <c r="A371">
        <v>4186591</v>
      </c>
      <c r="B371" t="s">
        <v>0</v>
      </c>
      <c r="C371" t="s">
        <v>42</v>
      </c>
      <c r="D371">
        <v>2</v>
      </c>
      <c r="E371" t="s">
        <v>39</v>
      </c>
      <c r="F371">
        <v>1</v>
      </c>
      <c r="G371" t="s">
        <v>43</v>
      </c>
      <c r="H371">
        <v>3</v>
      </c>
      <c r="I371" t="s">
        <v>41</v>
      </c>
      <c r="J371">
        <v>1</v>
      </c>
      <c r="K371">
        <v>304</v>
      </c>
      <c r="L371" t="s">
        <v>7</v>
      </c>
      <c r="M371">
        <v>1</v>
      </c>
      <c r="N371" t="s">
        <v>16</v>
      </c>
      <c r="O371">
        <v>2</v>
      </c>
      <c r="P371" t="s">
        <v>10</v>
      </c>
      <c r="Q371">
        <v>3</v>
      </c>
      <c r="R371" t="s">
        <v>47</v>
      </c>
      <c r="S371">
        <v>1</v>
      </c>
      <c r="U371">
        <v>63.2</v>
      </c>
      <c r="V371">
        <v>100.639999</v>
      </c>
      <c r="W371" t="str">
        <f>_xlfn.XLOOKUP(M371,ActionReference[Action],ActionReference[Reference])</f>
        <v>Approved</v>
      </c>
      <c r="X371" t="str" cm="1">
        <f t="array" ref="X371">_xlfn.IFS(T371&lt;40,"Lower",T371&lt;122,"Middle",TRUE,"Upper")</f>
        <v>Lower</v>
      </c>
    </row>
    <row r="372" spans="1:24" x14ac:dyDescent="0.2">
      <c r="A372">
        <v>617677</v>
      </c>
      <c r="B372" t="s">
        <v>0</v>
      </c>
      <c r="C372" t="s">
        <v>38</v>
      </c>
      <c r="D372">
        <v>1</v>
      </c>
      <c r="E372" t="s">
        <v>39</v>
      </c>
      <c r="F372">
        <v>1</v>
      </c>
      <c r="G372" t="s">
        <v>49</v>
      </c>
      <c r="H372">
        <v>2</v>
      </c>
      <c r="I372" t="s">
        <v>41</v>
      </c>
      <c r="J372">
        <v>1</v>
      </c>
      <c r="K372">
        <v>23</v>
      </c>
      <c r="L372" t="s">
        <v>7</v>
      </c>
      <c r="M372">
        <v>1</v>
      </c>
      <c r="N372" t="s">
        <v>16</v>
      </c>
      <c r="O372">
        <v>2</v>
      </c>
      <c r="P372" t="s">
        <v>14</v>
      </c>
      <c r="Q372">
        <v>5</v>
      </c>
      <c r="R372" t="s">
        <v>47</v>
      </c>
      <c r="S372">
        <v>1</v>
      </c>
      <c r="T372">
        <v>64</v>
      </c>
      <c r="U372">
        <v>50.8</v>
      </c>
      <c r="V372">
        <v>129.050003</v>
      </c>
      <c r="W372" t="str">
        <f>_xlfn.XLOOKUP(M372,ActionReference[Action],ActionReference[Reference])</f>
        <v>Approved</v>
      </c>
      <c r="X372" t="str" cm="1">
        <f t="array" ref="X372">_xlfn.IFS(T372&lt;40,"Lower",T372&lt;122,"Middle",TRUE,"Upper")</f>
        <v>Middle</v>
      </c>
    </row>
    <row r="373" spans="1:24" x14ac:dyDescent="0.2">
      <c r="A373">
        <v>451965</v>
      </c>
      <c r="B373" t="s">
        <v>0</v>
      </c>
      <c r="C373" t="s">
        <v>38</v>
      </c>
      <c r="D373">
        <v>1</v>
      </c>
      <c r="E373" t="s">
        <v>39</v>
      </c>
      <c r="F373">
        <v>1</v>
      </c>
      <c r="G373" t="s">
        <v>43</v>
      </c>
      <c r="H373">
        <v>3</v>
      </c>
      <c r="I373" t="s">
        <v>41</v>
      </c>
      <c r="J373">
        <v>1</v>
      </c>
      <c r="K373">
        <v>237</v>
      </c>
      <c r="L373" t="s">
        <v>44</v>
      </c>
      <c r="M373">
        <v>6</v>
      </c>
      <c r="N373" t="s">
        <v>16</v>
      </c>
      <c r="O373">
        <v>2</v>
      </c>
      <c r="P373" t="s">
        <v>14</v>
      </c>
      <c r="Q373">
        <v>5</v>
      </c>
      <c r="R373" t="s">
        <v>47</v>
      </c>
      <c r="S373">
        <v>1</v>
      </c>
      <c r="T373">
        <v>157</v>
      </c>
      <c r="U373">
        <v>66.2</v>
      </c>
      <c r="V373">
        <v>137.259995</v>
      </c>
      <c r="W373" t="str">
        <f>_xlfn.XLOOKUP(M373,ActionReference[Action],ActionReference[Reference])</f>
        <v>Approved</v>
      </c>
      <c r="X373" t="str" cm="1">
        <f t="array" ref="X373">_xlfn.IFS(T373&lt;40,"Lower",T373&lt;122,"Middle",TRUE,"Upper")</f>
        <v>Upper</v>
      </c>
    </row>
    <row r="374" spans="1:24" x14ac:dyDescent="0.2">
      <c r="A374">
        <v>342634</v>
      </c>
      <c r="B374" t="s">
        <v>0</v>
      </c>
      <c r="C374" t="s">
        <v>38</v>
      </c>
      <c r="D374">
        <v>1</v>
      </c>
      <c r="E374" t="s">
        <v>39</v>
      </c>
      <c r="F374">
        <v>1</v>
      </c>
      <c r="G374" t="s">
        <v>40</v>
      </c>
      <c r="H374">
        <v>1</v>
      </c>
      <c r="I374" t="s">
        <v>41</v>
      </c>
      <c r="J374">
        <v>1</v>
      </c>
      <c r="K374">
        <v>228</v>
      </c>
      <c r="L374" t="s">
        <v>7</v>
      </c>
      <c r="M374">
        <v>1</v>
      </c>
      <c r="N374" t="s">
        <v>16</v>
      </c>
      <c r="O374">
        <v>2</v>
      </c>
      <c r="P374" t="s">
        <v>10</v>
      </c>
      <c r="Q374">
        <v>3</v>
      </c>
      <c r="R374" t="s">
        <v>46</v>
      </c>
      <c r="S374">
        <v>2</v>
      </c>
      <c r="T374">
        <v>114</v>
      </c>
      <c r="U374">
        <v>61.4</v>
      </c>
      <c r="V374">
        <v>174.050003</v>
      </c>
      <c r="W374" t="str">
        <f>_xlfn.XLOOKUP(M374,ActionReference[Action],ActionReference[Reference])</f>
        <v>Approved</v>
      </c>
      <c r="X374" t="str" cm="1">
        <f t="array" ref="X374">_xlfn.IFS(T374&lt;40,"Lower",T374&lt;122,"Middle",TRUE,"Upper")</f>
        <v>Middle</v>
      </c>
    </row>
    <row r="375" spans="1:24" x14ac:dyDescent="0.2">
      <c r="A375">
        <v>451965</v>
      </c>
      <c r="B375" t="s">
        <v>0</v>
      </c>
      <c r="C375" t="s">
        <v>38</v>
      </c>
      <c r="D375">
        <v>1</v>
      </c>
      <c r="E375" t="s">
        <v>39</v>
      </c>
      <c r="F375">
        <v>1</v>
      </c>
      <c r="G375" t="s">
        <v>40</v>
      </c>
      <c r="H375">
        <v>1</v>
      </c>
      <c r="I375" t="s">
        <v>50</v>
      </c>
      <c r="J375">
        <v>2</v>
      </c>
      <c r="K375">
        <v>212</v>
      </c>
      <c r="L375" t="s">
        <v>44</v>
      </c>
      <c r="M375">
        <v>6</v>
      </c>
      <c r="N375" t="s">
        <v>16</v>
      </c>
      <c r="O375">
        <v>2</v>
      </c>
      <c r="P375" t="s">
        <v>14</v>
      </c>
      <c r="Q375">
        <v>5</v>
      </c>
      <c r="R375" t="s">
        <v>47</v>
      </c>
      <c r="S375">
        <v>1</v>
      </c>
      <c r="T375">
        <v>71</v>
      </c>
      <c r="U375">
        <v>78.2</v>
      </c>
      <c r="V375">
        <v>150.11999499999999</v>
      </c>
      <c r="W375" t="str">
        <f>_xlfn.XLOOKUP(M375,ActionReference[Action],ActionReference[Reference])</f>
        <v>Approved</v>
      </c>
      <c r="X375" t="str" cm="1">
        <f t="array" ref="X375">_xlfn.IFS(T375&lt;40,"Lower",T375&lt;122,"Middle",TRUE,"Upper")</f>
        <v>Middle</v>
      </c>
    </row>
    <row r="376" spans="1:24" x14ac:dyDescent="0.2">
      <c r="A376">
        <v>451965</v>
      </c>
      <c r="B376" t="s">
        <v>0</v>
      </c>
      <c r="C376" t="s">
        <v>45</v>
      </c>
      <c r="D376">
        <v>3</v>
      </c>
      <c r="E376" t="s">
        <v>39</v>
      </c>
      <c r="F376">
        <v>1</v>
      </c>
      <c r="G376" t="s">
        <v>43</v>
      </c>
      <c r="H376">
        <v>3</v>
      </c>
      <c r="I376" t="s">
        <v>41</v>
      </c>
      <c r="J376">
        <v>1</v>
      </c>
      <c r="K376">
        <v>280</v>
      </c>
      <c r="L376" t="s">
        <v>44</v>
      </c>
      <c r="M376">
        <v>6</v>
      </c>
      <c r="N376" t="s">
        <v>16</v>
      </c>
      <c r="O376">
        <v>2</v>
      </c>
      <c r="P376" t="s">
        <v>14</v>
      </c>
      <c r="Q376">
        <v>5</v>
      </c>
      <c r="R376" t="s">
        <v>47</v>
      </c>
      <c r="S376">
        <v>1</v>
      </c>
      <c r="T376">
        <v>51</v>
      </c>
      <c r="U376">
        <v>74.3</v>
      </c>
      <c r="V376">
        <v>164.38000500000001</v>
      </c>
      <c r="W376" t="str">
        <f>_xlfn.XLOOKUP(M376,ActionReference[Action],ActionReference[Reference])</f>
        <v>Approved</v>
      </c>
      <c r="X376" t="str" cm="1">
        <f t="array" ref="X376">_xlfn.IFS(T376&lt;40,"Lower",T376&lt;122,"Middle",TRUE,"Upper")</f>
        <v>Middle</v>
      </c>
    </row>
    <row r="377" spans="1:24" x14ac:dyDescent="0.2">
      <c r="A377">
        <v>451965</v>
      </c>
      <c r="B377" t="s">
        <v>0</v>
      </c>
      <c r="C377" t="s">
        <v>38</v>
      </c>
      <c r="D377">
        <v>1</v>
      </c>
      <c r="E377" t="s">
        <v>39</v>
      </c>
      <c r="F377">
        <v>1</v>
      </c>
      <c r="G377" t="s">
        <v>40</v>
      </c>
      <c r="H377">
        <v>1</v>
      </c>
      <c r="I377" t="s">
        <v>41</v>
      </c>
      <c r="J377">
        <v>1</v>
      </c>
      <c r="K377">
        <v>185</v>
      </c>
      <c r="L377" t="s">
        <v>44</v>
      </c>
      <c r="M377">
        <v>6</v>
      </c>
      <c r="N377" t="s">
        <v>16</v>
      </c>
      <c r="O377">
        <v>2</v>
      </c>
      <c r="P377" t="s">
        <v>14</v>
      </c>
      <c r="Q377">
        <v>5</v>
      </c>
      <c r="R377" t="s">
        <v>46</v>
      </c>
      <c r="S377">
        <v>2</v>
      </c>
      <c r="T377">
        <v>125</v>
      </c>
      <c r="U377">
        <v>73.900000000000006</v>
      </c>
      <c r="V377">
        <v>138.91000399999999</v>
      </c>
      <c r="W377" t="str">
        <f>_xlfn.XLOOKUP(M377,ActionReference[Action],ActionReference[Reference])</f>
        <v>Approved</v>
      </c>
      <c r="X377" t="str" cm="1">
        <f t="array" ref="X377">_xlfn.IFS(T377&lt;40,"Lower",T377&lt;122,"Middle",TRUE,"Upper")</f>
        <v>Upper</v>
      </c>
    </row>
    <row r="378" spans="1:24" x14ac:dyDescent="0.2">
      <c r="A378">
        <v>451965</v>
      </c>
      <c r="B378" t="s">
        <v>0</v>
      </c>
      <c r="C378" t="s">
        <v>42</v>
      </c>
      <c r="D378">
        <v>2</v>
      </c>
      <c r="E378" t="s">
        <v>39</v>
      </c>
      <c r="F378">
        <v>1</v>
      </c>
      <c r="G378" t="s">
        <v>40</v>
      </c>
      <c r="H378">
        <v>1</v>
      </c>
      <c r="I378" t="s">
        <v>41</v>
      </c>
      <c r="J378">
        <v>1</v>
      </c>
      <c r="K378">
        <v>255</v>
      </c>
      <c r="L378" t="s">
        <v>44</v>
      </c>
      <c r="M378">
        <v>6</v>
      </c>
      <c r="N378" t="s">
        <v>16</v>
      </c>
      <c r="O378">
        <v>2</v>
      </c>
      <c r="P378" t="s">
        <v>14</v>
      </c>
      <c r="Q378">
        <v>5</v>
      </c>
      <c r="R378" t="s">
        <v>47</v>
      </c>
      <c r="S378">
        <v>1</v>
      </c>
      <c r="T378">
        <v>70</v>
      </c>
      <c r="U378">
        <v>46.5</v>
      </c>
      <c r="V378">
        <v>129.229996</v>
      </c>
      <c r="W378" t="str">
        <f>_xlfn.XLOOKUP(M378,ActionReference[Action],ActionReference[Reference])</f>
        <v>Approved</v>
      </c>
      <c r="X378" t="str" cm="1">
        <f t="array" ref="X378">_xlfn.IFS(T378&lt;40,"Lower",T378&lt;122,"Middle",TRUE,"Upper")</f>
        <v>Middle</v>
      </c>
    </row>
    <row r="379" spans="1:24" x14ac:dyDescent="0.2">
      <c r="A379">
        <v>940311</v>
      </c>
      <c r="B379" t="s">
        <v>0</v>
      </c>
      <c r="C379" t="s">
        <v>38</v>
      </c>
      <c r="D379">
        <v>1</v>
      </c>
      <c r="E379" t="s">
        <v>39</v>
      </c>
      <c r="F379">
        <v>1</v>
      </c>
      <c r="G379" t="s">
        <v>49</v>
      </c>
      <c r="H379">
        <v>2</v>
      </c>
      <c r="I379" t="s">
        <v>41</v>
      </c>
      <c r="J379">
        <v>1</v>
      </c>
      <c r="K379">
        <v>5</v>
      </c>
      <c r="L379" t="s">
        <v>6</v>
      </c>
      <c r="M379">
        <v>3</v>
      </c>
      <c r="N379" t="s">
        <v>15</v>
      </c>
      <c r="O379">
        <v>1</v>
      </c>
      <c r="P379" t="s">
        <v>14</v>
      </c>
      <c r="Q379">
        <v>5</v>
      </c>
      <c r="R379" t="s">
        <v>47</v>
      </c>
      <c r="S379">
        <v>1</v>
      </c>
      <c r="T379">
        <v>15</v>
      </c>
      <c r="U379">
        <v>25.9</v>
      </c>
      <c r="V379">
        <v>71.330001800000005</v>
      </c>
      <c r="W379" t="str">
        <f>_xlfn.XLOOKUP(M379,ActionReference[Action],ActionReference[Reference])</f>
        <v>Denied</v>
      </c>
      <c r="X379" t="str" cm="1">
        <f t="array" ref="X379">_xlfn.IFS(T379&lt;40,"Lower",T379&lt;122,"Middle",TRUE,"Upper")</f>
        <v>Lower</v>
      </c>
    </row>
    <row r="380" spans="1:24" x14ac:dyDescent="0.2">
      <c r="A380">
        <v>146672</v>
      </c>
      <c r="B380" t="s">
        <v>0</v>
      </c>
      <c r="C380" t="s">
        <v>42</v>
      </c>
      <c r="D380">
        <v>2</v>
      </c>
      <c r="E380" t="s">
        <v>39</v>
      </c>
      <c r="F380">
        <v>1</v>
      </c>
      <c r="G380" t="s">
        <v>43</v>
      </c>
      <c r="H380">
        <v>3</v>
      </c>
      <c r="I380" t="s">
        <v>41</v>
      </c>
      <c r="J380">
        <v>1</v>
      </c>
      <c r="K380">
        <v>323</v>
      </c>
      <c r="L380" t="s">
        <v>7</v>
      </c>
      <c r="M380">
        <v>1</v>
      </c>
      <c r="N380" t="s">
        <v>16</v>
      </c>
      <c r="O380">
        <v>2</v>
      </c>
      <c r="P380" t="s">
        <v>14</v>
      </c>
      <c r="Q380">
        <v>5</v>
      </c>
      <c r="R380" t="s">
        <v>47</v>
      </c>
      <c r="S380">
        <v>1</v>
      </c>
      <c r="T380">
        <v>119</v>
      </c>
      <c r="U380">
        <v>83.9</v>
      </c>
      <c r="V380">
        <v>117.80999799999999</v>
      </c>
      <c r="W380" t="str">
        <f>_xlfn.XLOOKUP(M380,ActionReference[Action],ActionReference[Reference])</f>
        <v>Approved</v>
      </c>
      <c r="X380" t="str" cm="1">
        <f t="array" ref="X380">_xlfn.IFS(T380&lt;40,"Lower",T380&lt;122,"Middle",TRUE,"Upper")</f>
        <v>Middle</v>
      </c>
    </row>
    <row r="381" spans="1:24" x14ac:dyDescent="0.2">
      <c r="A381">
        <v>617677</v>
      </c>
      <c r="B381" t="s">
        <v>0</v>
      </c>
      <c r="C381" t="s">
        <v>38</v>
      </c>
      <c r="D381">
        <v>1</v>
      </c>
      <c r="E381" t="s">
        <v>39</v>
      </c>
      <c r="F381">
        <v>1</v>
      </c>
      <c r="G381" t="s">
        <v>49</v>
      </c>
      <c r="H381">
        <v>2</v>
      </c>
      <c r="I381" t="s">
        <v>41</v>
      </c>
      <c r="J381">
        <v>1</v>
      </c>
      <c r="K381">
        <v>10</v>
      </c>
      <c r="L381" t="s">
        <v>6</v>
      </c>
      <c r="M381">
        <v>3</v>
      </c>
      <c r="N381" t="s">
        <v>16</v>
      </c>
      <c r="O381">
        <v>2</v>
      </c>
      <c r="P381" t="s">
        <v>10</v>
      </c>
      <c r="Q381">
        <v>3</v>
      </c>
      <c r="R381" t="s">
        <v>47</v>
      </c>
      <c r="S381">
        <v>1</v>
      </c>
      <c r="T381">
        <v>99</v>
      </c>
      <c r="U381">
        <v>73.7</v>
      </c>
      <c r="V381">
        <v>146.38000500000001</v>
      </c>
      <c r="W381" t="str">
        <f>_xlfn.XLOOKUP(M381,ActionReference[Action],ActionReference[Reference])</f>
        <v>Denied</v>
      </c>
      <c r="X381" t="str" cm="1">
        <f t="array" ref="X381">_xlfn.IFS(T381&lt;40,"Lower",T381&lt;122,"Middle",TRUE,"Upper")</f>
        <v>Middle</v>
      </c>
    </row>
    <row r="382" spans="1:24" x14ac:dyDescent="0.2">
      <c r="A382">
        <v>800657</v>
      </c>
      <c r="B382" t="s">
        <v>0</v>
      </c>
      <c r="C382" t="s">
        <v>51</v>
      </c>
      <c r="D382">
        <v>4</v>
      </c>
      <c r="E382" t="s">
        <v>39</v>
      </c>
      <c r="F382">
        <v>1</v>
      </c>
      <c r="G382" t="s">
        <v>40</v>
      </c>
      <c r="H382">
        <v>1</v>
      </c>
      <c r="I382" t="s">
        <v>41</v>
      </c>
      <c r="J382">
        <v>1</v>
      </c>
      <c r="K382">
        <v>80</v>
      </c>
      <c r="L382" t="s">
        <v>6</v>
      </c>
      <c r="M382">
        <v>3</v>
      </c>
      <c r="N382" t="s">
        <v>16</v>
      </c>
      <c r="O382">
        <v>2</v>
      </c>
      <c r="P382" t="s">
        <v>14</v>
      </c>
      <c r="Q382">
        <v>5</v>
      </c>
      <c r="R382" t="s">
        <v>47</v>
      </c>
      <c r="S382">
        <v>1</v>
      </c>
      <c r="U382">
        <v>65.3</v>
      </c>
      <c r="V382">
        <v>70.389999399999994</v>
      </c>
      <c r="W382" t="str">
        <f>_xlfn.XLOOKUP(M382,ActionReference[Action],ActionReference[Reference])</f>
        <v>Denied</v>
      </c>
      <c r="X382" t="str" cm="1">
        <f t="array" ref="X382">_xlfn.IFS(T382&lt;40,"Lower",T382&lt;122,"Middle",TRUE,"Upper")</f>
        <v>Lower</v>
      </c>
    </row>
    <row r="383" spans="1:24" x14ac:dyDescent="0.2">
      <c r="A383">
        <v>451965</v>
      </c>
      <c r="B383" t="s">
        <v>0</v>
      </c>
      <c r="C383" t="s">
        <v>38</v>
      </c>
      <c r="D383">
        <v>1</v>
      </c>
      <c r="E383" t="s">
        <v>39</v>
      </c>
      <c r="F383">
        <v>1</v>
      </c>
      <c r="G383" t="s">
        <v>40</v>
      </c>
      <c r="H383">
        <v>1</v>
      </c>
      <c r="I383" t="s">
        <v>41</v>
      </c>
      <c r="J383">
        <v>1</v>
      </c>
      <c r="K383">
        <v>352</v>
      </c>
      <c r="L383" t="s">
        <v>44</v>
      </c>
      <c r="M383">
        <v>6</v>
      </c>
      <c r="N383" t="s">
        <v>16</v>
      </c>
      <c r="O383">
        <v>2</v>
      </c>
      <c r="P383" t="s">
        <v>14</v>
      </c>
      <c r="Q383">
        <v>5</v>
      </c>
      <c r="R383" t="s">
        <v>47</v>
      </c>
      <c r="S383">
        <v>1</v>
      </c>
      <c r="T383">
        <v>72</v>
      </c>
      <c r="U383">
        <v>57.4</v>
      </c>
      <c r="V383">
        <v>93.779998800000001</v>
      </c>
      <c r="W383" t="str">
        <f>_xlfn.XLOOKUP(M383,ActionReference[Action],ActionReference[Reference])</f>
        <v>Approved</v>
      </c>
      <c r="X383" t="str" cm="1">
        <f t="array" ref="X383">_xlfn.IFS(T383&lt;40,"Lower",T383&lt;122,"Middle",TRUE,"Upper")</f>
        <v>Middle</v>
      </c>
    </row>
    <row r="384" spans="1:24" x14ac:dyDescent="0.2">
      <c r="A384">
        <v>112837</v>
      </c>
      <c r="B384" t="s">
        <v>0</v>
      </c>
      <c r="C384" t="s">
        <v>38</v>
      </c>
      <c r="D384">
        <v>1</v>
      </c>
      <c r="E384" t="s">
        <v>39</v>
      </c>
      <c r="F384">
        <v>1</v>
      </c>
      <c r="G384" t="s">
        <v>49</v>
      </c>
      <c r="H384">
        <v>2</v>
      </c>
      <c r="I384" t="s">
        <v>41</v>
      </c>
      <c r="J384">
        <v>1</v>
      </c>
      <c r="K384">
        <v>51</v>
      </c>
      <c r="L384" t="s">
        <v>7</v>
      </c>
      <c r="M384">
        <v>1</v>
      </c>
      <c r="N384" t="s">
        <v>16</v>
      </c>
      <c r="O384">
        <v>2</v>
      </c>
      <c r="P384" t="s">
        <v>14</v>
      </c>
      <c r="Q384">
        <v>5</v>
      </c>
      <c r="R384" t="s">
        <v>47</v>
      </c>
      <c r="S384">
        <v>1</v>
      </c>
      <c r="T384">
        <v>107</v>
      </c>
      <c r="U384">
        <v>104.8</v>
      </c>
      <c r="V384">
        <v>155.69000199999999</v>
      </c>
      <c r="W384" t="str">
        <f>_xlfn.XLOOKUP(M384,ActionReference[Action],ActionReference[Reference])</f>
        <v>Approved</v>
      </c>
      <c r="X384" t="str" cm="1">
        <f t="array" ref="X384">_xlfn.IFS(T384&lt;40,"Lower",T384&lt;122,"Middle",TRUE,"Upper")</f>
        <v>Middle</v>
      </c>
    </row>
    <row r="385" spans="1:24" x14ac:dyDescent="0.2">
      <c r="A385">
        <v>146672</v>
      </c>
      <c r="B385" t="s">
        <v>0</v>
      </c>
      <c r="C385" t="s">
        <v>38</v>
      </c>
      <c r="D385">
        <v>1</v>
      </c>
      <c r="E385" t="s">
        <v>39</v>
      </c>
      <c r="F385">
        <v>1</v>
      </c>
      <c r="G385" t="s">
        <v>40</v>
      </c>
      <c r="H385">
        <v>1</v>
      </c>
      <c r="I385" t="s">
        <v>50</v>
      </c>
      <c r="J385">
        <v>2</v>
      </c>
      <c r="K385">
        <v>68</v>
      </c>
      <c r="L385" t="s">
        <v>6</v>
      </c>
      <c r="M385">
        <v>3</v>
      </c>
      <c r="N385" t="s">
        <v>16</v>
      </c>
      <c r="O385">
        <v>2</v>
      </c>
      <c r="P385" t="s">
        <v>14</v>
      </c>
      <c r="Q385">
        <v>5</v>
      </c>
      <c r="R385" t="s">
        <v>47</v>
      </c>
      <c r="S385">
        <v>1</v>
      </c>
      <c r="T385">
        <v>69</v>
      </c>
      <c r="U385">
        <v>52.3</v>
      </c>
      <c r="V385">
        <v>100.129997</v>
      </c>
      <c r="W385" t="str">
        <f>_xlfn.XLOOKUP(M385,ActionReference[Action],ActionReference[Reference])</f>
        <v>Denied</v>
      </c>
      <c r="X385" t="str" cm="1">
        <f t="array" ref="X385">_xlfn.IFS(T385&lt;40,"Lower",T385&lt;122,"Middle",TRUE,"Upper")</f>
        <v>Middle</v>
      </c>
    </row>
    <row r="386" spans="1:24" x14ac:dyDescent="0.2">
      <c r="A386">
        <v>451965</v>
      </c>
      <c r="B386" t="s">
        <v>0</v>
      </c>
      <c r="C386" t="s">
        <v>38</v>
      </c>
      <c r="D386">
        <v>1</v>
      </c>
      <c r="E386" t="s">
        <v>39</v>
      </c>
      <c r="F386">
        <v>1</v>
      </c>
      <c r="G386" t="s">
        <v>40</v>
      </c>
      <c r="H386">
        <v>1</v>
      </c>
      <c r="I386" t="s">
        <v>50</v>
      </c>
      <c r="J386">
        <v>2</v>
      </c>
      <c r="K386">
        <v>172</v>
      </c>
      <c r="L386" t="s">
        <v>44</v>
      </c>
      <c r="M386">
        <v>6</v>
      </c>
      <c r="N386" t="s">
        <v>16</v>
      </c>
      <c r="O386">
        <v>2</v>
      </c>
      <c r="P386" t="s">
        <v>14</v>
      </c>
      <c r="Q386">
        <v>5</v>
      </c>
      <c r="R386" t="s">
        <v>47</v>
      </c>
      <c r="S386">
        <v>1</v>
      </c>
      <c r="T386">
        <v>283</v>
      </c>
      <c r="U386">
        <v>66.2</v>
      </c>
      <c r="V386">
        <v>92.559997600000003</v>
      </c>
      <c r="W386" t="str">
        <f>_xlfn.XLOOKUP(M386,ActionReference[Action],ActionReference[Reference])</f>
        <v>Approved</v>
      </c>
      <c r="X386" t="str" cm="1">
        <f t="array" ref="X386">_xlfn.IFS(T386&lt;40,"Lower",T386&lt;122,"Middle",TRUE,"Upper")</f>
        <v>Upper</v>
      </c>
    </row>
    <row r="387" spans="1:24" x14ac:dyDescent="0.2">
      <c r="A387">
        <v>2590037</v>
      </c>
      <c r="B387" t="s">
        <v>0</v>
      </c>
      <c r="C387" t="s">
        <v>38</v>
      </c>
      <c r="D387">
        <v>1</v>
      </c>
      <c r="E387" t="s">
        <v>39</v>
      </c>
      <c r="F387">
        <v>1</v>
      </c>
      <c r="G387" t="s">
        <v>43</v>
      </c>
      <c r="H387">
        <v>3</v>
      </c>
      <c r="I387" t="s">
        <v>41</v>
      </c>
      <c r="J387">
        <v>1</v>
      </c>
      <c r="K387">
        <v>51</v>
      </c>
      <c r="L387" t="s">
        <v>6</v>
      </c>
      <c r="M387">
        <v>3</v>
      </c>
      <c r="N387" t="s">
        <v>15</v>
      </c>
      <c r="O387">
        <v>1</v>
      </c>
      <c r="P387" t="s">
        <v>14</v>
      </c>
      <c r="Q387">
        <v>5</v>
      </c>
      <c r="R387" t="s">
        <v>47</v>
      </c>
      <c r="S387">
        <v>1</v>
      </c>
      <c r="T387">
        <v>31</v>
      </c>
      <c r="U387">
        <v>63.9</v>
      </c>
      <c r="V387">
        <v>96.629997299999999</v>
      </c>
      <c r="W387" t="str">
        <f>_xlfn.XLOOKUP(M387,ActionReference[Action],ActionReference[Reference])</f>
        <v>Denied</v>
      </c>
      <c r="X387" t="str" cm="1">
        <f t="array" ref="X387">_xlfn.IFS(T387&lt;40,"Lower",T387&lt;122,"Middle",TRUE,"Upper")</f>
        <v>Lower</v>
      </c>
    </row>
    <row r="388" spans="1:24" x14ac:dyDescent="0.2">
      <c r="A388">
        <v>451965</v>
      </c>
      <c r="B388" t="s">
        <v>0</v>
      </c>
      <c r="C388" t="s">
        <v>38</v>
      </c>
      <c r="D388">
        <v>1</v>
      </c>
      <c r="E388" t="s">
        <v>39</v>
      </c>
      <c r="F388">
        <v>1</v>
      </c>
      <c r="G388" t="s">
        <v>49</v>
      </c>
      <c r="H388">
        <v>2</v>
      </c>
      <c r="I388" t="s">
        <v>50</v>
      </c>
      <c r="J388">
        <v>2</v>
      </c>
      <c r="K388">
        <v>250</v>
      </c>
      <c r="L388" t="s">
        <v>7</v>
      </c>
      <c r="M388">
        <v>1</v>
      </c>
      <c r="N388" t="s">
        <v>16</v>
      </c>
      <c r="O388">
        <v>2</v>
      </c>
      <c r="P388" t="s">
        <v>14</v>
      </c>
      <c r="Q388">
        <v>5</v>
      </c>
      <c r="R388" t="s">
        <v>47</v>
      </c>
      <c r="S388">
        <v>1</v>
      </c>
      <c r="T388">
        <v>348</v>
      </c>
      <c r="U388">
        <v>63.1</v>
      </c>
      <c r="V388">
        <v>66.75</v>
      </c>
      <c r="W388" t="str">
        <f>_xlfn.XLOOKUP(M388,ActionReference[Action],ActionReference[Reference])</f>
        <v>Approved</v>
      </c>
      <c r="X388" t="str" cm="1">
        <f t="array" ref="X388">_xlfn.IFS(T388&lt;40,"Lower",T388&lt;122,"Middle",TRUE,"Upper")</f>
        <v>Upper</v>
      </c>
    </row>
    <row r="389" spans="1:24" x14ac:dyDescent="0.2">
      <c r="A389">
        <v>12311</v>
      </c>
      <c r="B389" t="s">
        <v>0</v>
      </c>
      <c r="C389" t="s">
        <v>38</v>
      </c>
      <c r="D389">
        <v>1</v>
      </c>
      <c r="E389" t="s">
        <v>39</v>
      </c>
      <c r="F389">
        <v>1</v>
      </c>
      <c r="G389" t="s">
        <v>49</v>
      </c>
      <c r="H389">
        <v>2</v>
      </c>
      <c r="I389" t="s">
        <v>41</v>
      </c>
      <c r="J389">
        <v>1</v>
      </c>
      <c r="K389">
        <v>50</v>
      </c>
      <c r="L389" t="s">
        <v>7</v>
      </c>
      <c r="M389">
        <v>1</v>
      </c>
      <c r="N389" t="s">
        <v>16</v>
      </c>
      <c r="O389">
        <v>2</v>
      </c>
      <c r="P389" t="s">
        <v>14</v>
      </c>
      <c r="Q389">
        <v>5</v>
      </c>
      <c r="R389" t="s">
        <v>47</v>
      </c>
      <c r="S389">
        <v>1</v>
      </c>
      <c r="T389">
        <v>31</v>
      </c>
      <c r="U389">
        <v>73.599999999999994</v>
      </c>
      <c r="V389">
        <v>90.529998800000001</v>
      </c>
      <c r="W389" t="str">
        <f>_xlfn.XLOOKUP(M389,ActionReference[Action],ActionReference[Reference])</f>
        <v>Approved</v>
      </c>
      <c r="X389" t="str" cm="1">
        <f t="array" ref="X389">_xlfn.IFS(T389&lt;40,"Lower",T389&lt;122,"Middle",TRUE,"Upper")</f>
        <v>Lower</v>
      </c>
    </row>
    <row r="390" spans="1:24" x14ac:dyDescent="0.2">
      <c r="A390">
        <v>940311</v>
      </c>
      <c r="B390" t="s">
        <v>0</v>
      </c>
      <c r="C390" t="s">
        <v>38</v>
      </c>
      <c r="D390">
        <v>1</v>
      </c>
      <c r="E390" t="s">
        <v>39</v>
      </c>
      <c r="F390">
        <v>1</v>
      </c>
      <c r="G390" t="s">
        <v>49</v>
      </c>
      <c r="H390">
        <v>2</v>
      </c>
      <c r="I390" t="s">
        <v>41</v>
      </c>
      <c r="J390">
        <v>1</v>
      </c>
      <c r="K390">
        <v>5</v>
      </c>
      <c r="L390" t="s">
        <v>6</v>
      </c>
      <c r="M390">
        <v>3</v>
      </c>
      <c r="N390" t="s">
        <v>15</v>
      </c>
      <c r="O390">
        <v>1</v>
      </c>
      <c r="P390" t="s">
        <v>14</v>
      </c>
      <c r="Q390">
        <v>5</v>
      </c>
      <c r="R390" t="s">
        <v>46</v>
      </c>
      <c r="S390">
        <v>2</v>
      </c>
      <c r="T390">
        <v>8</v>
      </c>
      <c r="U390">
        <v>18.8</v>
      </c>
      <c r="V390">
        <v>103.69000200000001</v>
      </c>
      <c r="W390" t="str">
        <f>_xlfn.XLOOKUP(M390,ActionReference[Action],ActionReference[Reference])</f>
        <v>Denied</v>
      </c>
      <c r="X390" t="str" cm="1">
        <f t="array" ref="X390">_xlfn.IFS(T390&lt;40,"Lower",T390&lt;122,"Middle",TRUE,"Upper")</f>
        <v>Lower</v>
      </c>
    </row>
    <row r="391" spans="1:24" x14ac:dyDescent="0.2">
      <c r="A391">
        <v>451965</v>
      </c>
      <c r="B391" t="s">
        <v>0</v>
      </c>
      <c r="C391" t="s">
        <v>38</v>
      </c>
      <c r="D391">
        <v>1</v>
      </c>
      <c r="E391" t="s">
        <v>39</v>
      </c>
      <c r="F391">
        <v>1</v>
      </c>
      <c r="G391" t="s">
        <v>40</v>
      </c>
      <c r="H391">
        <v>1</v>
      </c>
      <c r="I391" t="s">
        <v>41</v>
      </c>
      <c r="J391">
        <v>1</v>
      </c>
      <c r="K391">
        <v>374</v>
      </c>
      <c r="L391" t="s">
        <v>7</v>
      </c>
      <c r="M391">
        <v>1</v>
      </c>
      <c r="N391" t="s">
        <v>16</v>
      </c>
      <c r="O391">
        <v>2</v>
      </c>
      <c r="P391" t="s">
        <v>14</v>
      </c>
      <c r="Q391">
        <v>5</v>
      </c>
      <c r="R391" t="s">
        <v>47</v>
      </c>
      <c r="S391">
        <v>1</v>
      </c>
      <c r="T391">
        <v>210</v>
      </c>
      <c r="U391">
        <v>110.8</v>
      </c>
      <c r="V391">
        <v>141.009995</v>
      </c>
      <c r="W391" t="str">
        <f>_xlfn.XLOOKUP(M391,ActionReference[Action],ActionReference[Reference])</f>
        <v>Approved</v>
      </c>
      <c r="X391" t="str" cm="1">
        <f t="array" ref="X391">_xlfn.IFS(T391&lt;40,"Lower",T391&lt;122,"Middle",TRUE,"Upper")</f>
        <v>Upper</v>
      </c>
    </row>
    <row r="392" spans="1:24" x14ac:dyDescent="0.2">
      <c r="A392">
        <v>451965</v>
      </c>
      <c r="B392" t="s">
        <v>0</v>
      </c>
      <c r="C392" t="s">
        <v>38</v>
      </c>
      <c r="D392">
        <v>1</v>
      </c>
      <c r="E392" t="s">
        <v>39</v>
      </c>
      <c r="F392">
        <v>1</v>
      </c>
      <c r="G392" t="s">
        <v>43</v>
      </c>
      <c r="H392">
        <v>3</v>
      </c>
      <c r="I392" t="s">
        <v>41</v>
      </c>
      <c r="J392">
        <v>1</v>
      </c>
      <c r="K392">
        <v>164</v>
      </c>
      <c r="L392" t="s">
        <v>7</v>
      </c>
      <c r="M392">
        <v>1</v>
      </c>
      <c r="N392" t="s">
        <v>16</v>
      </c>
      <c r="O392">
        <v>2</v>
      </c>
      <c r="P392" t="s">
        <v>14</v>
      </c>
      <c r="Q392">
        <v>5</v>
      </c>
      <c r="R392" t="s">
        <v>47</v>
      </c>
      <c r="S392">
        <v>1</v>
      </c>
      <c r="T392">
        <v>62</v>
      </c>
      <c r="U392">
        <v>47.8</v>
      </c>
      <c r="V392">
        <v>138.699997</v>
      </c>
      <c r="W392" t="str">
        <f>_xlfn.XLOOKUP(M392,ActionReference[Action],ActionReference[Reference])</f>
        <v>Approved</v>
      </c>
      <c r="X392" t="str" cm="1">
        <f t="array" ref="X392">_xlfn.IFS(T392&lt;40,"Lower",T392&lt;122,"Middle",TRUE,"Upper")</f>
        <v>Middle</v>
      </c>
    </row>
    <row r="393" spans="1:24" x14ac:dyDescent="0.2">
      <c r="A393">
        <v>480228</v>
      </c>
      <c r="B393" t="s">
        <v>0</v>
      </c>
      <c r="C393" t="s">
        <v>38</v>
      </c>
      <c r="D393">
        <v>1</v>
      </c>
      <c r="E393" t="s">
        <v>39</v>
      </c>
      <c r="F393">
        <v>1</v>
      </c>
      <c r="G393" t="s">
        <v>40</v>
      </c>
      <c r="H393">
        <v>1</v>
      </c>
      <c r="I393" t="s">
        <v>41</v>
      </c>
      <c r="J393">
        <v>1</v>
      </c>
      <c r="K393">
        <v>73</v>
      </c>
      <c r="L393" t="s">
        <v>7</v>
      </c>
      <c r="M393">
        <v>1</v>
      </c>
      <c r="N393" t="s">
        <v>16</v>
      </c>
      <c r="O393">
        <v>2</v>
      </c>
      <c r="P393" t="s">
        <v>14</v>
      </c>
      <c r="Q393">
        <v>5</v>
      </c>
      <c r="R393" t="s">
        <v>47</v>
      </c>
      <c r="S393">
        <v>1</v>
      </c>
      <c r="T393">
        <v>33</v>
      </c>
      <c r="U393">
        <v>74.599999999999994</v>
      </c>
      <c r="V393">
        <v>89.949996900000002</v>
      </c>
      <c r="W393" t="str">
        <f>_xlfn.XLOOKUP(M393,ActionReference[Action],ActionReference[Reference])</f>
        <v>Approved</v>
      </c>
      <c r="X393" t="str" cm="1">
        <f t="array" ref="X393">_xlfn.IFS(T393&lt;40,"Lower",T393&lt;122,"Middle",TRUE,"Upper")</f>
        <v>Lower</v>
      </c>
    </row>
    <row r="394" spans="1:24" x14ac:dyDescent="0.2">
      <c r="A394">
        <v>1007846</v>
      </c>
      <c r="B394" t="s">
        <v>0</v>
      </c>
      <c r="C394" t="s">
        <v>38</v>
      </c>
      <c r="D394">
        <v>1</v>
      </c>
      <c r="E394" t="s">
        <v>39</v>
      </c>
      <c r="F394">
        <v>1</v>
      </c>
      <c r="G394" t="s">
        <v>49</v>
      </c>
      <c r="H394">
        <v>2</v>
      </c>
      <c r="I394" t="s">
        <v>41</v>
      </c>
      <c r="J394">
        <v>1</v>
      </c>
      <c r="K394">
        <v>20</v>
      </c>
      <c r="L394" t="s">
        <v>6</v>
      </c>
      <c r="M394">
        <v>3</v>
      </c>
      <c r="N394" t="s">
        <v>16</v>
      </c>
      <c r="O394">
        <v>2</v>
      </c>
      <c r="P394" t="s">
        <v>14</v>
      </c>
      <c r="Q394">
        <v>5</v>
      </c>
      <c r="R394" t="s">
        <v>47</v>
      </c>
      <c r="S394">
        <v>1</v>
      </c>
      <c r="T394">
        <v>50</v>
      </c>
      <c r="U394">
        <v>57.3</v>
      </c>
      <c r="V394">
        <v>110.82</v>
      </c>
      <c r="W394" t="str">
        <f>_xlfn.XLOOKUP(M394,ActionReference[Action],ActionReference[Reference])</f>
        <v>Denied</v>
      </c>
      <c r="X394" t="str" cm="1">
        <f t="array" ref="X394">_xlfn.IFS(T394&lt;40,"Lower",T394&lt;122,"Middle",TRUE,"Upper")</f>
        <v>Middle</v>
      </c>
    </row>
    <row r="395" spans="1:24" x14ac:dyDescent="0.2">
      <c r="A395">
        <v>2712969</v>
      </c>
      <c r="B395" t="s">
        <v>0</v>
      </c>
      <c r="C395" t="s">
        <v>42</v>
      </c>
      <c r="D395">
        <v>2</v>
      </c>
      <c r="E395" t="s">
        <v>39</v>
      </c>
      <c r="F395">
        <v>1</v>
      </c>
      <c r="G395" t="s">
        <v>40</v>
      </c>
      <c r="H395">
        <v>1</v>
      </c>
      <c r="I395" t="s">
        <v>41</v>
      </c>
      <c r="J395">
        <v>1</v>
      </c>
      <c r="K395">
        <v>113</v>
      </c>
      <c r="L395" t="s">
        <v>44</v>
      </c>
      <c r="M395">
        <v>6</v>
      </c>
      <c r="N395" t="s">
        <v>16</v>
      </c>
      <c r="O395">
        <v>2</v>
      </c>
      <c r="P395" t="s">
        <v>9</v>
      </c>
      <c r="Q395">
        <v>2</v>
      </c>
      <c r="R395" t="s">
        <v>47</v>
      </c>
      <c r="S395">
        <v>1</v>
      </c>
      <c r="T395">
        <v>21</v>
      </c>
      <c r="U395">
        <v>58.4</v>
      </c>
      <c r="V395">
        <v>60.849998499999998</v>
      </c>
      <c r="W395" t="str">
        <f>_xlfn.XLOOKUP(M395,ActionReference[Action],ActionReference[Reference])</f>
        <v>Approved</v>
      </c>
      <c r="X395" t="str" cm="1">
        <f t="array" ref="X395">_xlfn.IFS(T395&lt;40,"Lower",T395&lt;122,"Middle",TRUE,"Upper")</f>
        <v>Lower</v>
      </c>
    </row>
    <row r="396" spans="1:24" x14ac:dyDescent="0.2">
      <c r="A396">
        <v>542649</v>
      </c>
      <c r="B396" t="s">
        <v>0</v>
      </c>
      <c r="C396" t="s">
        <v>38</v>
      </c>
      <c r="D396">
        <v>1</v>
      </c>
      <c r="E396" t="s">
        <v>39</v>
      </c>
      <c r="F396">
        <v>1</v>
      </c>
      <c r="G396" t="s">
        <v>49</v>
      </c>
      <c r="H396">
        <v>2</v>
      </c>
      <c r="I396" t="s">
        <v>41</v>
      </c>
      <c r="J396">
        <v>1</v>
      </c>
      <c r="K396">
        <v>265</v>
      </c>
      <c r="L396" t="s">
        <v>7</v>
      </c>
      <c r="M396">
        <v>1</v>
      </c>
      <c r="N396" t="s">
        <v>16</v>
      </c>
      <c r="O396">
        <v>2</v>
      </c>
      <c r="P396" t="s">
        <v>14</v>
      </c>
      <c r="Q396">
        <v>5</v>
      </c>
      <c r="R396" t="s">
        <v>47</v>
      </c>
      <c r="S396">
        <v>1</v>
      </c>
      <c r="T396">
        <v>72</v>
      </c>
      <c r="U396">
        <v>55.8</v>
      </c>
      <c r="V396">
        <v>87.169998199999995</v>
      </c>
      <c r="W396" t="str">
        <f>_xlfn.XLOOKUP(M396,ActionReference[Action],ActionReference[Reference])</f>
        <v>Approved</v>
      </c>
      <c r="X396" t="str" cm="1">
        <f t="array" ref="X396">_xlfn.IFS(T396&lt;40,"Lower",T396&lt;122,"Middle",TRUE,"Upper")</f>
        <v>Middle</v>
      </c>
    </row>
    <row r="397" spans="1:24" x14ac:dyDescent="0.2">
      <c r="A397">
        <v>146672</v>
      </c>
      <c r="B397" t="s">
        <v>0</v>
      </c>
      <c r="C397" t="s">
        <v>38</v>
      </c>
      <c r="D397">
        <v>1</v>
      </c>
      <c r="E397" t="s">
        <v>39</v>
      </c>
      <c r="F397">
        <v>1</v>
      </c>
      <c r="G397" t="s">
        <v>43</v>
      </c>
      <c r="H397">
        <v>3</v>
      </c>
      <c r="I397" t="s">
        <v>41</v>
      </c>
      <c r="J397">
        <v>1</v>
      </c>
      <c r="K397">
        <v>692</v>
      </c>
      <c r="L397" t="s">
        <v>6</v>
      </c>
      <c r="M397">
        <v>3</v>
      </c>
      <c r="N397" t="s">
        <v>16</v>
      </c>
      <c r="O397">
        <v>2</v>
      </c>
      <c r="P397" t="s">
        <v>14</v>
      </c>
      <c r="Q397">
        <v>5</v>
      </c>
      <c r="R397" t="s">
        <v>47</v>
      </c>
      <c r="S397">
        <v>1</v>
      </c>
      <c r="T397">
        <v>150</v>
      </c>
      <c r="U397">
        <v>113.1</v>
      </c>
      <c r="V397">
        <v>166.63999899999999</v>
      </c>
      <c r="W397" t="str">
        <f>_xlfn.XLOOKUP(M397,ActionReference[Action],ActionReference[Reference])</f>
        <v>Denied</v>
      </c>
      <c r="X397" t="str" cm="1">
        <f t="array" ref="X397">_xlfn.IFS(T397&lt;40,"Lower",T397&lt;122,"Middle",TRUE,"Upper")</f>
        <v>Upper</v>
      </c>
    </row>
    <row r="398" spans="1:24" x14ac:dyDescent="0.2">
      <c r="A398">
        <v>852218</v>
      </c>
      <c r="B398" t="s">
        <v>0</v>
      </c>
      <c r="C398" t="s">
        <v>38</v>
      </c>
      <c r="D398">
        <v>1</v>
      </c>
      <c r="E398" t="s">
        <v>39</v>
      </c>
      <c r="F398">
        <v>1</v>
      </c>
      <c r="G398" t="s">
        <v>43</v>
      </c>
      <c r="H398">
        <v>3</v>
      </c>
      <c r="I398" t="s">
        <v>41</v>
      </c>
      <c r="J398">
        <v>1</v>
      </c>
      <c r="K398">
        <v>184</v>
      </c>
      <c r="L398" t="s">
        <v>44</v>
      </c>
      <c r="M398">
        <v>6</v>
      </c>
      <c r="N398" t="s">
        <v>16</v>
      </c>
      <c r="O398">
        <v>2</v>
      </c>
      <c r="P398" t="s">
        <v>9</v>
      </c>
      <c r="Q398">
        <v>2</v>
      </c>
      <c r="R398" t="s">
        <v>46</v>
      </c>
      <c r="S398">
        <v>2</v>
      </c>
      <c r="T398">
        <v>104</v>
      </c>
      <c r="U398">
        <v>104.8</v>
      </c>
      <c r="V398">
        <v>86.400001500000002</v>
      </c>
      <c r="W398" t="str">
        <f>_xlfn.XLOOKUP(M398,ActionReference[Action],ActionReference[Reference])</f>
        <v>Approved</v>
      </c>
      <c r="X398" t="str" cm="1">
        <f t="array" ref="X398">_xlfn.IFS(T398&lt;40,"Lower",T398&lt;122,"Middle",TRUE,"Upper")</f>
        <v>Middle</v>
      </c>
    </row>
    <row r="399" spans="1:24" x14ac:dyDescent="0.2">
      <c r="A399">
        <v>451965</v>
      </c>
      <c r="B399" t="s">
        <v>0</v>
      </c>
      <c r="C399" t="s">
        <v>38</v>
      </c>
      <c r="D399">
        <v>1</v>
      </c>
      <c r="E399" t="s">
        <v>39</v>
      </c>
      <c r="F399">
        <v>1</v>
      </c>
      <c r="G399" t="s">
        <v>40</v>
      </c>
      <c r="H399">
        <v>1</v>
      </c>
      <c r="I399" t="s">
        <v>41</v>
      </c>
      <c r="J399">
        <v>1</v>
      </c>
      <c r="K399">
        <v>270</v>
      </c>
      <c r="L399" t="s">
        <v>44</v>
      </c>
      <c r="M399">
        <v>6</v>
      </c>
      <c r="N399" t="s">
        <v>16</v>
      </c>
      <c r="O399">
        <v>2</v>
      </c>
      <c r="P399" t="s">
        <v>14</v>
      </c>
      <c r="Q399">
        <v>5</v>
      </c>
      <c r="R399" t="s">
        <v>46</v>
      </c>
      <c r="S399">
        <v>2</v>
      </c>
      <c r="T399">
        <v>161</v>
      </c>
      <c r="U399">
        <v>77.5</v>
      </c>
      <c r="V399">
        <v>94.029998800000001</v>
      </c>
      <c r="W399" t="str">
        <f>_xlfn.XLOOKUP(M399,ActionReference[Action],ActionReference[Reference])</f>
        <v>Approved</v>
      </c>
      <c r="X399" t="str" cm="1">
        <f t="array" ref="X399">_xlfn.IFS(T399&lt;40,"Lower",T399&lt;122,"Middle",TRUE,"Upper")</f>
        <v>Upper</v>
      </c>
    </row>
    <row r="400" spans="1:24" x14ac:dyDescent="0.2">
      <c r="A400">
        <v>339858</v>
      </c>
      <c r="B400" t="s">
        <v>0</v>
      </c>
      <c r="C400" t="s">
        <v>38</v>
      </c>
      <c r="D400">
        <v>1</v>
      </c>
      <c r="E400" t="s">
        <v>39</v>
      </c>
      <c r="F400">
        <v>1</v>
      </c>
      <c r="G400" t="s">
        <v>40</v>
      </c>
      <c r="H400">
        <v>1</v>
      </c>
      <c r="I400" t="s">
        <v>41</v>
      </c>
      <c r="J400">
        <v>1</v>
      </c>
      <c r="K400">
        <v>493</v>
      </c>
      <c r="L400" t="s">
        <v>7</v>
      </c>
      <c r="M400">
        <v>1</v>
      </c>
      <c r="N400" t="s">
        <v>16</v>
      </c>
      <c r="O400">
        <v>2</v>
      </c>
      <c r="P400" t="s">
        <v>14</v>
      </c>
      <c r="Q400">
        <v>5</v>
      </c>
      <c r="R400" t="s">
        <v>47</v>
      </c>
      <c r="S400">
        <v>1</v>
      </c>
      <c r="T400">
        <v>273</v>
      </c>
      <c r="U400">
        <v>83.9</v>
      </c>
      <c r="V400">
        <v>143.25</v>
      </c>
      <c r="W400" t="str">
        <f>_xlfn.XLOOKUP(M400,ActionReference[Action],ActionReference[Reference])</f>
        <v>Approved</v>
      </c>
      <c r="X400" t="str" cm="1">
        <f t="array" ref="X400">_xlfn.IFS(T400&lt;40,"Lower",T400&lt;122,"Middle",TRUE,"Upper")</f>
        <v>Upper</v>
      </c>
    </row>
    <row r="401" spans="1:24" x14ac:dyDescent="0.2">
      <c r="A401">
        <v>2712969</v>
      </c>
      <c r="B401" t="s">
        <v>0</v>
      </c>
      <c r="C401" t="s">
        <v>38</v>
      </c>
      <c r="D401">
        <v>1</v>
      </c>
      <c r="E401" t="s">
        <v>39</v>
      </c>
      <c r="F401">
        <v>1</v>
      </c>
      <c r="G401" t="s">
        <v>40</v>
      </c>
      <c r="H401">
        <v>1</v>
      </c>
      <c r="I401" t="s">
        <v>41</v>
      </c>
      <c r="J401">
        <v>1</v>
      </c>
      <c r="K401">
        <v>989</v>
      </c>
      <c r="L401" t="s">
        <v>7</v>
      </c>
      <c r="M401">
        <v>1</v>
      </c>
      <c r="N401" t="s">
        <v>16</v>
      </c>
      <c r="O401">
        <v>2</v>
      </c>
      <c r="P401" t="s">
        <v>14</v>
      </c>
      <c r="Q401">
        <v>5</v>
      </c>
      <c r="R401" t="s">
        <v>47</v>
      </c>
      <c r="S401">
        <v>1</v>
      </c>
      <c r="T401">
        <v>455</v>
      </c>
      <c r="U401">
        <v>68.3</v>
      </c>
      <c r="V401">
        <v>138.220001</v>
      </c>
      <c r="W401" t="str">
        <f>_xlfn.XLOOKUP(M401,ActionReference[Action],ActionReference[Reference])</f>
        <v>Approved</v>
      </c>
      <c r="X401" t="str" cm="1">
        <f t="array" ref="X401">_xlfn.IFS(T401&lt;40,"Lower",T401&lt;122,"Middle",TRUE,"Upper")</f>
        <v>Upper</v>
      </c>
    </row>
    <row r="402" spans="1:24" x14ac:dyDescent="0.2">
      <c r="A402">
        <v>617677</v>
      </c>
      <c r="B402" t="s">
        <v>0</v>
      </c>
      <c r="C402" t="s">
        <v>42</v>
      </c>
      <c r="D402">
        <v>2</v>
      </c>
      <c r="E402" t="s">
        <v>54</v>
      </c>
      <c r="F402">
        <v>2</v>
      </c>
      <c r="G402" t="s">
        <v>40</v>
      </c>
      <c r="H402">
        <v>1</v>
      </c>
      <c r="I402" t="s">
        <v>41</v>
      </c>
      <c r="J402">
        <v>1</v>
      </c>
      <c r="K402">
        <v>69</v>
      </c>
      <c r="L402" t="s">
        <v>7</v>
      </c>
      <c r="M402">
        <v>1</v>
      </c>
      <c r="N402" t="s">
        <v>16</v>
      </c>
      <c r="O402">
        <v>2</v>
      </c>
      <c r="P402" t="s">
        <v>14</v>
      </c>
      <c r="Q402">
        <v>5</v>
      </c>
      <c r="R402" t="s">
        <v>46</v>
      </c>
      <c r="S402">
        <v>2</v>
      </c>
      <c r="T402">
        <v>55</v>
      </c>
      <c r="U402">
        <v>45</v>
      </c>
      <c r="V402">
        <v>100.910004</v>
      </c>
      <c r="W402" t="str">
        <f>_xlfn.XLOOKUP(M402,ActionReference[Action],ActionReference[Reference])</f>
        <v>Approved</v>
      </c>
      <c r="X402" t="str" cm="1">
        <f t="array" ref="X402">_xlfn.IFS(T402&lt;40,"Lower",T402&lt;122,"Middle",TRUE,"Upper")</f>
        <v>Middle</v>
      </c>
    </row>
    <row r="403" spans="1:24" x14ac:dyDescent="0.2">
      <c r="A403">
        <v>451965</v>
      </c>
      <c r="B403" t="s">
        <v>0</v>
      </c>
      <c r="C403" t="s">
        <v>38</v>
      </c>
      <c r="D403">
        <v>1</v>
      </c>
      <c r="E403" t="s">
        <v>39</v>
      </c>
      <c r="F403">
        <v>1</v>
      </c>
      <c r="G403" t="s">
        <v>40</v>
      </c>
      <c r="H403">
        <v>1</v>
      </c>
      <c r="I403" t="s">
        <v>41</v>
      </c>
      <c r="J403">
        <v>1</v>
      </c>
      <c r="K403">
        <v>459</v>
      </c>
      <c r="L403" t="s">
        <v>44</v>
      </c>
      <c r="M403">
        <v>6</v>
      </c>
      <c r="N403" t="s">
        <v>16</v>
      </c>
      <c r="O403">
        <v>2</v>
      </c>
      <c r="P403" t="s">
        <v>14</v>
      </c>
      <c r="Q403">
        <v>5</v>
      </c>
      <c r="R403" t="s">
        <v>46</v>
      </c>
      <c r="S403">
        <v>2</v>
      </c>
      <c r="T403">
        <v>180</v>
      </c>
      <c r="U403">
        <v>85.6</v>
      </c>
      <c r="V403">
        <v>95.319999699999997</v>
      </c>
      <c r="W403" t="str">
        <f>_xlfn.XLOOKUP(M403,ActionReference[Action],ActionReference[Reference])</f>
        <v>Approved</v>
      </c>
      <c r="X403" t="str" cm="1">
        <f t="array" ref="X403">_xlfn.IFS(T403&lt;40,"Lower",T403&lt;122,"Middle",TRUE,"Upper")</f>
        <v>Upper</v>
      </c>
    </row>
    <row r="404" spans="1:24" x14ac:dyDescent="0.2">
      <c r="A404">
        <v>75633</v>
      </c>
      <c r="B404" t="s">
        <v>0</v>
      </c>
      <c r="C404" t="s">
        <v>38</v>
      </c>
      <c r="D404">
        <v>1</v>
      </c>
      <c r="E404" t="s">
        <v>39</v>
      </c>
      <c r="F404">
        <v>1</v>
      </c>
      <c r="G404" t="s">
        <v>40</v>
      </c>
      <c r="H404">
        <v>1</v>
      </c>
      <c r="I404" t="s">
        <v>41</v>
      </c>
      <c r="J404">
        <v>1</v>
      </c>
      <c r="K404">
        <v>107</v>
      </c>
      <c r="L404" t="s">
        <v>7</v>
      </c>
      <c r="M404">
        <v>1</v>
      </c>
      <c r="N404" t="s">
        <v>16</v>
      </c>
      <c r="O404">
        <v>2</v>
      </c>
      <c r="P404" t="s">
        <v>14</v>
      </c>
      <c r="Q404">
        <v>5</v>
      </c>
      <c r="R404" t="s">
        <v>47</v>
      </c>
      <c r="S404">
        <v>1</v>
      </c>
      <c r="T404">
        <v>168</v>
      </c>
      <c r="U404">
        <v>68.8</v>
      </c>
      <c r="V404">
        <v>140.69000199999999</v>
      </c>
      <c r="W404" t="str">
        <f>_xlfn.XLOOKUP(M404,ActionReference[Action],ActionReference[Reference])</f>
        <v>Approved</v>
      </c>
      <c r="X404" t="str" cm="1">
        <f t="array" ref="X404">_xlfn.IFS(T404&lt;40,"Lower",T404&lt;122,"Middle",TRUE,"Upper")</f>
        <v>Upper</v>
      </c>
    </row>
    <row r="405" spans="1:24" x14ac:dyDescent="0.2">
      <c r="A405">
        <v>852218</v>
      </c>
      <c r="B405" t="s">
        <v>0</v>
      </c>
      <c r="C405" t="s">
        <v>38</v>
      </c>
      <c r="D405">
        <v>1</v>
      </c>
      <c r="E405" t="s">
        <v>39</v>
      </c>
      <c r="F405">
        <v>1</v>
      </c>
      <c r="G405" t="s">
        <v>40</v>
      </c>
      <c r="H405">
        <v>1</v>
      </c>
      <c r="I405" t="s">
        <v>41</v>
      </c>
      <c r="J405">
        <v>1</v>
      </c>
      <c r="K405">
        <v>114</v>
      </c>
      <c r="L405" t="s">
        <v>7</v>
      </c>
      <c r="M405">
        <v>1</v>
      </c>
      <c r="N405" t="s">
        <v>16</v>
      </c>
      <c r="O405">
        <v>2</v>
      </c>
      <c r="P405" t="s">
        <v>10</v>
      </c>
      <c r="Q405">
        <v>3</v>
      </c>
      <c r="R405" t="s">
        <v>46</v>
      </c>
      <c r="S405">
        <v>2</v>
      </c>
      <c r="T405">
        <v>61</v>
      </c>
      <c r="U405">
        <v>70.900000000000006</v>
      </c>
      <c r="V405">
        <v>112.980003</v>
      </c>
      <c r="W405" t="str">
        <f>_xlfn.XLOOKUP(M405,ActionReference[Action],ActionReference[Reference])</f>
        <v>Approved</v>
      </c>
      <c r="X405" t="str" cm="1">
        <f t="array" ref="X405">_xlfn.IFS(T405&lt;40,"Lower",T405&lt;122,"Middle",TRUE,"Upper")</f>
        <v>Middle</v>
      </c>
    </row>
    <row r="406" spans="1:24" x14ac:dyDescent="0.2">
      <c r="A406">
        <v>451965</v>
      </c>
      <c r="B406" t="s">
        <v>0</v>
      </c>
      <c r="C406" t="s">
        <v>45</v>
      </c>
      <c r="D406">
        <v>3</v>
      </c>
      <c r="E406" t="s">
        <v>39</v>
      </c>
      <c r="F406">
        <v>1</v>
      </c>
      <c r="G406" t="s">
        <v>43</v>
      </c>
      <c r="H406">
        <v>3</v>
      </c>
      <c r="I406" t="s">
        <v>41</v>
      </c>
      <c r="J406">
        <v>1</v>
      </c>
      <c r="K406">
        <v>149</v>
      </c>
      <c r="L406" t="s">
        <v>53</v>
      </c>
      <c r="M406">
        <v>2</v>
      </c>
      <c r="N406" t="s">
        <v>16</v>
      </c>
      <c r="O406">
        <v>2</v>
      </c>
      <c r="P406" t="s">
        <v>10</v>
      </c>
      <c r="Q406">
        <v>3</v>
      </c>
      <c r="R406" t="s">
        <v>47</v>
      </c>
      <c r="S406">
        <v>1</v>
      </c>
      <c r="U406">
        <v>72.5</v>
      </c>
      <c r="V406">
        <v>90.690002399999997</v>
      </c>
      <c r="W406" t="str">
        <f>_xlfn.XLOOKUP(M406,ActionReference[Action],ActionReference[Reference])</f>
        <v>Approved</v>
      </c>
      <c r="X406" t="str" cm="1">
        <f t="array" ref="X406">_xlfn.IFS(T406&lt;40,"Lower",T406&lt;122,"Middle",TRUE,"Upper")</f>
        <v>Lower</v>
      </c>
    </row>
    <row r="407" spans="1:24" x14ac:dyDescent="0.2">
      <c r="A407">
        <v>233031</v>
      </c>
      <c r="B407" t="s">
        <v>0</v>
      </c>
      <c r="C407" t="s">
        <v>38</v>
      </c>
      <c r="D407">
        <v>1</v>
      </c>
      <c r="E407" t="s">
        <v>39</v>
      </c>
      <c r="F407">
        <v>1</v>
      </c>
      <c r="G407" t="s">
        <v>43</v>
      </c>
      <c r="H407">
        <v>3</v>
      </c>
      <c r="I407" t="s">
        <v>41</v>
      </c>
      <c r="J407">
        <v>1</v>
      </c>
      <c r="K407">
        <v>210</v>
      </c>
      <c r="L407" t="s">
        <v>7</v>
      </c>
      <c r="M407">
        <v>1</v>
      </c>
      <c r="N407" t="s">
        <v>16</v>
      </c>
      <c r="O407">
        <v>2</v>
      </c>
      <c r="P407" t="s">
        <v>14</v>
      </c>
      <c r="Q407">
        <v>5</v>
      </c>
      <c r="R407" t="s">
        <v>47</v>
      </c>
      <c r="S407">
        <v>1</v>
      </c>
      <c r="T407">
        <v>101</v>
      </c>
      <c r="U407">
        <v>73</v>
      </c>
      <c r="V407">
        <v>135.35000600000001</v>
      </c>
      <c r="W407" t="str">
        <f>_xlfn.XLOOKUP(M407,ActionReference[Action],ActionReference[Reference])</f>
        <v>Approved</v>
      </c>
      <c r="X407" t="str" cm="1">
        <f t="array" ref="X407">_xlfn.IFS(T407&lt;40,"Lower",T407&lt;122,"Middle",TRUE,"Upper")</f>
        <v>Middle</v>
      </c>
    </row>
    <row r="408" spans="1:24" x14ac:dyDescent="0.2">
      <c r="A408">
        <v>451965</v>
      </c>
      <c r="B408" t="s">
        <v>0</v>
      </c>
      <c r="C408" t="s">
        <v>38</v>
      </c>
      <c r="D408">
        <v>1</v>
      </c>
      <c r="E408" t="s">
        <v>39</v>
      </c>
      <c r="F408">
        <v>1</v>
      </c>
      <c r="G408" t="s">
        <v>40</v>
      </c>
      <c r="H408">
        <v>1</v>
      </c>
      <c r="I408" t="s">
        <v>50</v>
      </c>
      <c r="J408">
        <v>2</v>
      </c>
      <c r="K408">
        <v>1716</v>
      </c>
      <c r="L408" t="s">
        <v>6</v>
      </c>
      <c r="M408">
        <v>3</v>
      </c>
      <c r="N408" t="s">
        <v>16</v>
      </c>
      <c r="O408">
        <v>2</v>
      </c>
      <c r="P408" t="s">
        <v>14</v>
      </c>
      <c r="Q408">
        <v>5</v>
      </c>
      <c r="R408" t="s">
        <v>47</v>
      </c>
      <c r="S408">
        <v>1</v>
      </c>
      <c r="T408">
        <v>446</v>
      </c>
      <c r="U408">
        <v>67</v>
      </c>
      <c r="V408">
        <v>121.480003</v>
      </c>
      <c r="W408" t="str">
        <f>_xlfn.XLOOKUP(M408,ActionReference[Action],ActionReference[Reference])</f>
        <v>Denied</v>
      </c>
      <c r="X408" t="str" cm="1">
        <f t="array" ref="X408">_xlfn.IFS(T408&lt;40,"Lower",T408&lt;122,"Middle",TRUE,"Upper")</f>
        <v>Upper</v>
      </c>
    </row>
    <row r="409" spans="1:24" x14ac:dyDescent="0.2">
      <c r="A409">
        <v>619877</v>
      </c>
      <c r="B409" t="s">
        <v>0</v>
      </c>
      <c r="C409" t="s">
        <v>45</v>
      </c>
      <c r="D409">
        <v>3</v>
      </c>
      <c r="E409" t="s">
        <v>39</v>
      </c>
      <c r="F409">
        <v>1</v>
      </c>
      <c r="G409" t="s">
        <v>40</v>
      </c>
      <c r="H409">
        <v>1</v>
      </c>
      <c r="I409" t="s">
        <v>41</v>
      </c>
      <c r="J409">
        <v>1</v>
      </c>
      <c r="K409">
        <v>228</v>
      </c>
      <c r="L409" t="s">
        <v>7</v>
      </c>
      <c r="M409">
        <v>1</v>
      </c>
      <c r="N409" t="s">
        <v>16</v>
      </c>
      <c r="O409">
        <v>2</v>
      </c>
      <c r="P409" t="s">
        <v>14</v>
      </c>
      <c r="Q409">
        <v>5</v>
      </c>
      <c r="R409" t="s">
        <v>47</v>
      </c>
      <c r="S409">
        <v>1</v>
      </c>
      <c r="T409">
        <v>53</v>
      </c>
      <c r="U409">
        <v>79.599999999999994</v>
      </c>
      <c r="V409">
        <v>128.779999</v>
      </c>
      <c r="W409" t="str">
        <f>_xlfn.XLOOKUP(M409,ActionReference[Action],ActionReference[Reference])</f>
        <v>Approved</v>
      </c>
      <c r="X409" t="str" cm="1">
        <f t="array" ref="X409">_xlfn.IFS(T409&lt;40,"Lower",T409&lt;122,"Middle",TRUE,"Upper")</f>
        <v>Middle</v>
      </c>
    </row>
    <row r="410" spans="1:24" x14ac:dyDescent="0.2">
      <c r="A410">
        <v>451965</v>
      </c>
      <c r="B410" t="s">
        <v>0</v>
      </c>
      <c r="C410" t="s">
        <v>38</v>
      </c>
      <c r="D410">
        <v>1</v>
      </c>
      <c r="E410" t="s">
        <v>39</v>
      </c>
      <c r="F410">
        <v>1</v>
      </c>
      <c r="G410" t="s">
        <v>43</v>
      </c>
      <c r="H410">
        <v>3</v>
      </c>
      <c r="I410" t="s">
        <v>41</v>
      </c>
      <c r="J410">
        <v>1</v>
      </c>
      <c r="K410">
        <v>192</v>
      </c>
      <c r="L410" t="s">
        <v>6</v>
      </c>
      <c r="M410">
        <v>3</v>
      </c>
      <c r="N410" t="s">
        <v>16</v>
      </c>
      <c r="O410">
        <v>2</v>
      </c>
      <c r="P410" t="s">
        <v>14</v>
      </c>
      <c r="Q410">
        <v>5</v>
      </c>
      <c r="R410" t="s">
        <v>46</v>
      </c>
      <c r="S410">
        <v>2</v>
      </c>
      <c r="T410">
        <v>50</v>
      </c>
      <c r="U410">
        <v>69.2</v>
      </c>
      <c r="V410">
        <v>97.849998499999998</v>
      </c>
      <c r="W410" t="str">
        <f>_xlfn.XLOOKUP(M410,ActionReference[Action],ActionReference[Reference])</f>
        <v>Denied</v>
      </c>
      <c r="X410" t="str" cm="1">
        <f t="array" ref="X410">_xlfn.IFS(T410&lt;40,"Lower",T410&lt;122,"Middle",TRUE,"Upper")</f>
        <v>Middle</v>
      </c>
    </row>
    <row r="411" spans="1:24" x14ac:dyDescent="0.2">
      <c r="A411">
        <v>276579</v>
      </c>
      <c r="B411" t="s">
        <v>0</v>
      </c>
      <c r="C411" t="s">
        <v>38</v>
      </c>
      <c r="D411">
        <v>1</v>
      </c>
      <c r="E411" t="s">
        <v>39</v>
      </c>
      <c r="F411">
        <v>1</v>
      </c>
      <c r="G411" t="s">
        <v>40</v>
      </c>
      <c r="H411">
        <v>1</v>
      </c>
      <c r="I411" t="s">
        <v>41</v>
      </c>
      <c r="J411">
        <v>1</v>
      </c>
      <c r="K411">
        <v>196</v>
      </c>
      <c r="L411" t="s">
        <v>7</v>
      </c>
      <c r="M411">
        <v>1</v>
      </c>
      <c r="N411" t="s">
        <v>16</v>
      </c>
      <c r="O411">
        <v>2</v>
      </c>
      <c r="P411" t="s">
        <v>14</v>
      </c>
      <c r="Q411">
        <v>5</v>
      </c>
      <c r="R411" t="s">
        <v>47</v>
      </c>
      <c r="S411">
        <v>1</v>
      </c>
      <c r="T411">
        <v>49</v>
      </c>
      <c r="U411">
        <v>67.7</v>
      </c>
      <c r="V411">
        <v>94.739997900000006</v>
      </c>
      <c r="W411" t="str">
        <f>_xlfn.XLOOKUP(M411,ActionReference[Action],ActionReference[Reference])</f>
        <v>Approved</v>
      </c>
      <c r="X411" t="str" cm="1">
        <f t="array" ref="X411">_xlfn.IFS(T411&lt;40,"Lower",T411&lt;122,"Middle",TRUE,"Upper")</f>
        <v>Middle</v>
      </c>
    </row>
    <row r="412" spans="1:24" x14ac:dyDescent="0.2">
      <c r="A412">
        <v>112837</v>
      </c>
      <c r="B412" t="s">
        <v>0</v>
      </c>
      <c r="C412" t="s">
        <v>38</v>
      </c>
      <c r="D412">
        <v>1</v>
      </c>
      <c r="E412" t="s">
        <v>39</v>
      </c>
      <c r="F412">
        <v>1</v>
      </c>
      <c r="G412" t="s">
        <v>43</v>
      </c>
      <c r="H412">
        <v>3</v>
      </c>
      <c r="I412" t="s">
        <v>50</v>
      </c>
      <c r="J412">
        <v>2</v>
      </c>
      <c r="K412">
        <v>165</v>
      </c>
      <c r="L412" t="s">
        <v>6</v>
      </c>
      <c r="M412">
        <v>3</v>
      </c>
      <c r="N412" t="s">
        <v>16</v>
      </c>
      <c r="O412">
        <v>2</v>
      </c>
      <c r="P412" t="s">
        <v>10</v>
      </c>
      <c r="Q412">
        <v>3</v>
      </c>
      <c r="R412" t="s">
        <v>46</v>
      </c>
      <c r="S412">
        <v>2</v>
      </c>
      <c r="T412">
        <v>47</v>
      </c>
      <c r="U412">
        <v>77.5</v>
      </c>
      <c r="V412">
        <v>79.919998199999995</v>
      </c>
      <c r="W412" t="str">
        <f>_xlfn.XLOOKUP(M412,ActionReference[Action],ActionReference[Reference])</f>
        <v>Denied</v>
      </c>
      <c r="X412" t="str" cm="1">
        <f t="array" ref="X412">_xlfn.IFS(T412&lt;40,"Lower",T412&lt;122,"Middle",TRUE,"Upper")</f>
        <v>Middle</v>
      </c>
    </row>
    <row r="413" spans="1:24" x14ac:dyDescent="0.2">
      <c r="A413">
        <v>12311</v>
      </c>
      <c r="B413" t="s">
        <v>0</v>
      </c>
      <c r="C413" t="s">
        <v>38</v>
      </c>
      <c r="D413">
        <v>1</v>
      </c>
      <c r="E413" t="s">
        <v>39</v>
      </c>
      <c r="F413">
        <v>1</v>
      </c>
      <c r="G413" t="s">
        <v>43</v>
      </c>
      <c r="H413">
        <v>3</v>
      </c>
      <c r="I413" t="s">
        <v>41</v>
      </c>
      <c r="J413">
        <v>1</v>
      </c>
      <c r="K413">
        <v>206</v>
      </c>
      <c r="L413" t="s">
        <v>7</v>
      </c>
      <c r="M413">
        <v>1</v>
      </c>
      <c r="N413" t="s">
        <v>16</v>
      </c>
      <c r="O413">
        <v>2</v>
      </c>
      <c r="P413" t="s">
        <v>14</v>
      </c>
      <c r="Q413">
        <v>5</v>
      </c>
      <c r="R413" t="s">
        <v>47</v>
      </c>
      <c r="S413">
        <v>1</v>
      </c>
      <c r="T413">
        <v>121</v>
      </c>
      <c r="U413">
        <v>56.1</v>
      </c>
      <c r="V413">
        <v>107.860001</v>
      </c>
      <c r="W413" t="str">
        <f>_xlfn.XLOOKUP(M413,ActionReference[Action],ActionReference[Reference])</f>
        <v>Approved</v>
      </c>
      <c r="X413" t="str" cm="1">
        <f t="array" ref="X413">_xlfn.IFS(T413&lt;40,"Lower",T413&lt;122,"Middle",TRUE,"Upper")</f>
        <v>Middle</v>
      </c>
    </row>
    <row r="414" spans="1:24" x14ac:dyDescent="0.2">
      <c r="A414">
        <v>852218</v>
      </c>
      <c r="B414" t="s">
        <v>0</v>
      </c>
      <c r="C414" t="s">
        <v>38</v>
      </c>
      <c r="D414">
        <v>1</v>
      </c>
      <c r="E414" t="s">
        <v>39</v>
      </c>
      <c r="F414">
        <v>1</v>
      </c>
      <c r="G414" t="s">
        <v>40</v>
      </c>
      <c r="H414">
        <v>1</v>
      </c>
      <c r="I414" t="s">
        <v>41</v>
      </c>
      <c r="J414">
        <v>1</v>
      </c>
      <c r="K414">
        <v>169</v>
      </c>
      <c r="L414" t="s">
        <v>44</v>
      </c>
      <c r="M414">
        <v>6</v>
      </c>
      <c r="N414" t="s">
        <v>16</v>
      </c>
      <c r="O414">
        <v>2</v>
      </c>
      <c r="P414" t="s">
        <v>9</v>
      </c>
      <c r="Q414">
        <v>2</v>
      </c>
      <c r="R414" t="s">
        <v>47</v>
      </c>
      <c r="S414">
        <v>1</v>
      </c>
      <c r="T414">
        <v>114</v>
      </c>
      <c r="U414">
        <v>75.400000000000006</v>
      </c>
      <c r="V414">
        <v>105.94000200000001</v>
      </c>
      <c r="W414" t="str">
        <f>_xlfn.XLOOKUP(M414,ActionReference[Action],ActionReference[Reference])</f>
        <v>Approved</v>
      </c>
      <c r="X414" t="str" cm="1">
        <f t="array" ref="X414">_xlfn.IFS(T414&lt;40,"Lower",T414&lt;122,"Middle",TRUE,"Upper")</f>
        <v>Middle</v>
      </c>
    </row>
    <row r="415" spans="1:24" x14ac:dyDescent="0.2">
      <c r="A415">
        <v>804963</v>
      </c>
      <c r="B415" t="s">
        <v>0</v>
      </c>
      <c r="C415" t="s">
        <v>38</v>
      </c>
      <c r="D415">
        <v>1</v>
      </c>
      <c r="E415" t="s">
        <v>39</v>
      </c>
      <c r="F415">
        <v>1</v>
      </c>
      <c r="G415" t="s">
        <v>43</v>
      </c>
      <c r="H415">
        <v>3</v>
      </c>
      <c r="I415" t="s">
        <v>41</v>
      </c>
      <c r="J415">
        <v>1</v>
      </c>
      <c r="K415">
        <v>236</v>
      </c>
      <c r="L415" t="s">
        <v>7</v>
      </c>
      <c r="M415">
        <v>1</v>
      </c>
      <c r="N415" t="s">
        <v>16</v>
      </c>
      <c r="O415">
        <v>2</v>
      </c>
      <c r="P415" t="s">
        <v>14</v>
      </c>
      <c r="Q415">
        <v>5</v>
      </c>
      <c r="R415" t="s">
        <v>47</v>
      </c>
      <c r="S415">
        <v>1</v>
      </c>
      <c r="T415">
        <v>130</v>
      </c>
      <c r="U415">
        <v>65.3</v>
      </c>
      <c r="V415">
        <v>96.279998800000001</v>
      </c>
      <c r="W415" t="str">
        <f>_xlfn.XLOOKUP(M415,ActionReference[Action],ActionReference[Reference])</f>
        <v>Approved</v>
      </c>
      <c r="X415" t="str" cm="1">
        <f t="array" ref="X415">_xlfn.IFS(T415&lt;40,"Lower",T415&lt;122,"Middle",TRUE,"Upper")</f>
        <v>Upper</v>
      </c>
    </row>
    <row r="416" spans="1:24" x14ac:dyDescent="0.2">
      <c r="A416">
        <v>212465</v>
      </c>
      <c r="B416" t="s">
        <v>0</v>
      </c>
      <c r="C416" t="s">
        <v>38</v>
      </c>
      <c r="D416">
        <v>1</v>
      </c>
      <c r="E416" t="s">
        <v>39</v>
      </c>
      <c r="F416">
        <v>1</v>
      </c>
      <c r="G416" t="s">
        <v>49</v>
      </c>
      <c r="H416">
        <v>2</v>
      </c>
      <c r="I416" t="s">
        <v>41</v>
      </c>
      <c r="J416">
        <v>1</v>
      </c>
      <c r="K416">
        <v>1100</v>
      </c>
      <c r="L416" t="s">
        <v>7</v>
      </c>
      <c r="M416">
        <v>1</v>
      </c>
      <c r="N416" t="s">
        <v>16</v>
      </c>
      <c r="O416">
        <v>2</v>
      </c>
      <c r="P416" t="s">
        <v>14</v>
      </c>
      <c r="Q416">
        <v>5</v>
      </c>
      <c r="R416" t="s">
        <v>47</v>
      </c>
      <c r="S416">
        <v>1</v>
      </c>
      <c r="T416">
        <v>205</v>
      </c>
      <c r="U416">
        <v>113.1</v>
      </c>
      <c r="V416">
        <v>171.69000199999999</v>
      </c>
      <c r="W416" t="str">
        <f>_xlfn.XLOOKUP(M416,ActionReference[Action],ActionReference[Reference])</f>
        <v>Approved</v>
      </c>
      <c r="X416" t="str" cm="1">
        <f t="array" ref="X416">_xlfn.IFS(T416&lt;40,"Lower",T416&lt;122,"Middle",TRUE,"Upper")</f>
        <v>Upper</v>
      </c>
    </row>
    <row r="417" spans="1:24" x14ac:dyDescent="0.2">
      <c r="A417" t="s">
        <v>48</v>
      </c>
      <c r="B417" t="s">
        <v>0</v>
      </c>
      <c r="C417" t="s">
        <v>38</v>
      </c>
      <c r="D417">
        <v>1</v>
      </c>
      <c r="E417" t="s">
        <v>39</v>
      </c>
      <c r="F417">
        <v>1</v>
      </c>
      <c r="G417" t="s">
        <v>40</v>
      </c>
      <c r="H417">
        <v>1</v>
      </c>
      <c r="I417" t="s">
        <v>41</v>
      </c>
      <c r="J417">
        <v>1</v>
      </c>
      <c r="K417">
        <v>450</v>
      </c>
      <c r="L417" t="s">
        <v>7</v>
      </c>
      <c r="M417">
        <v>1</v>
      </c>
      <c r="N417" t="s">
        <v>15</v>
      </c>
      <c r="O417">
        <v>1</v>
      </c>
      <c r="P417" t="s">
        <v>14</v>
      </c>
      <c r="Q417">
        <v>5</v>
      </c>
      <c r="R417" t="s">
        <v>46</v>
      </c>
      <c r="S417">
        <v>2</v>
      </c>
      <c r="T417">
        <v>200</v>
      </c>
      <c r="U417">
        <v>59.8</v>
      </c>
      <c r="V417">
        <v>147.5</v>
      </c>
      <c r="W417" t="str">
        <f>_xlfn.XLOOKUP(M417,ActionReference[Action],ActionReference[Reference])</f>
        <v>Approved</v>
      </c>
      <c r="X417" t="str" cm="1">
        <f t="array" ref="X417">_xlfn.IFS(T417&lt;40,"Lower",T417&lt;122,"Middle",TRUE,"Upper")</f>
        <v>Upper</v>
      </c>
    </row>
    <row r="418" spans="1:24" x14ac:dyDescent="0.2">
      <c r="A418">
        <v>451965</v>
      </c>
      <c r="B418" t="s">
        <v>0</v>
      </c>
      <c r="C418" t="s">
        <v>38</v>
      </c>
      <c r="D418">
        <v>1</v>
      </c>
      <c r="E418" t="s">
        <v>39</v>
      </c>
      <c r="F418">
        <v>1</v>
      </c>
      <c r="G418" t="s">
        <v>49</v>
      </c>
      <c r="H418">
        <v>2</v>
      </c>
      <c r="I418" t="s">
        <v>41</v>
      </c>
      <c r="J418">
        <v>1</v>
      </c>
      <c r="K418">
        <v>120</v>
      </c>
      <c r="L418" t="s">
        <v>6</v>
      </c>
      <c r="M418">
        <v>3</v>
      </c>
      <c r="N418" t="s">
        <v>15</v>
      </c>
      <c r="O418">
        <v>1</v>
      </c>
      <c r="P418" t="s">
        <v>14</v>
      </c>
      <c r="Q418">
        <v>5</v>
      </c>
      <c r="R418" t="s">
        <v>47</v>
      </c>
      <c r="S418">
        <v>1</v>
      </c>
      <c r="T418">
        <v>50</v>
      </c>
      <c r="U418">
        <v>75</v>
      </c>
      <c r="V418">
        <v>64.150001500000002</v>
      </c>
      <c r="W418" t="str">
        <f>_xlfn.XLOOKUP(M418,ActionReference[Action],ActionReference[Reference])</f>
        <v>Denied</v>
      </c>
      <c r="X418" t="str" cm="1">
        <f t="array" ref="X418">_xlfn.IFS(T418&lt;40,"Lower",T418&lt;122,"Middle",TRUE,"Upper")</f>
        <v>Middle</v>
      </c>
    </row>
    <row r="419" spans="1:24" x14ac:dyDescent="0.2">
      <c r="A419">
        <v>480228</v>
      </c>
      <c r="B419" t="s">
        <v>0</v>
      </c>
      <c r="C419" t="s">
        <v>38</v>
      </c>
      <c r="D419">
        <v>1</v>
      </c>
      <c r="E419" t="s">
        <v>39</v>
      </c>
      <c r="F419">
        <v>1</v>
      </c>
      <c r="G419" t="s">
        <v>40</v>
      </c>
      <c r="H419">
        <v>1</v>
      </c>
      <c r="I419" t="s">
        <v>41</v>
      </c>
      <c r="J419">
        <v>1</v>
      </c>
      <c r="K419">
        <v>369</v>
      </c>
      <c r="L419" t="s">
        <v>7</v>
      </c>
      <c r="M419">
        <v>1</v>
      </c>
      <c r="N419" t="s">
        <v>16</v>
      </c>
      <c r="O419">
        <v>2</v>
      </c>
      <c r="P419" t="s">
        <v>14</v>
      </c>
      <c r="Q419">
        <v>5</v>
      </c>
      <c r="R419" t="s">
        <v>47</v>
      </c>
      <c r="S419">
        <v>1</v>
      </c>
      <c r="T419">
        <v>114</v>
      </c>
      <c r="U419">
        <v>114.2</v>
      </c>
      <c r="V419">
        <v>109.410004</v>
      </c>
      <c r="W419" t="str">
        <f>_xlfn.XLOOKUP(M419,ActionReference[Action],ActionReference[Reference])</f>
        <v>Approved</v>
      </c>
      <c r="X419" t="str" cm="1">
        <f t="array" ref="X419">_xlfn.IFS(T419&lt;40,"Lower",T419&lt;122,"Middle",TRUE,"Upper")</f>
        <v>Middle</v>
      </c>
    </row>
    <row r="420" spans="1:24" x14ac:dyDescent="0.2">
      <c r="A420">
        <v>2925666</v>
      </c>
      <c r="B420" t="s">
        <v>0</v>
      </c>
      <c r="C420" t="s">
        <v>38</v>
      </c>
      <c r="D420">
        <v>1</v>
      </c>
      <c r="E420" t="s">
        <v>39</v>
      </c>
      <c r="F420">
        <v>1</v>
      </c>
      <c r="G420" t="s">
        <v>40</v>
      </c>
      <c r="H420">
        <v>1</v>
      </c>
      <c r="I420" t="s">
        <v>41</v>
      </c>
      <c r="J420">
        <v>1</v>
      </c>
      <c r="K420">
        <v>146</v>
      </c>
      <c r="L420" t="s">
        <v>7</v>
      </c>
      <c r="M420">
        <v>1</v>
      </c>
      <c r="N420" t="s">
        <v>16</v>
      </c>
      <c r="O420">
        <v>2</v>
      </c>
      <c r="P420" t="s">
        <v>10</v>
      </c>
      <c r="Q420">
        <v>3</v>
      </c>
      <c r="R420" t="s">
        <v>46</v>
      </c>
      <c r="S420">
        <v>2</v>
      </c>
      <c r="T420">
        <v>43</v>
      </c>
      <c r="U420">
        <v>67.7</v>
      </c>
      <c r="V420">
        <v>70.099998499999998</v>
      </c>
      <c r="W420" t="str">
        <f>_xlfn.XLOOKUP(M420,ActionReference[Action],ActionReference[Reference])</f>
        <v>Approved</v>
      </c>
      <c r="X420" t="str" cm="1">
        <f t="array" ref="X420">_xlfn.IFS(T420&lt;40,"Lower",T420&lt;122,"Middle",TRUE,"Upper")</f>
        <v>Middle</v>
      </c>
    </row>
    <row r="421" spans="1:24" x14ac:dyDescent="0.2">
      <c r="A421">
        <v>451965</v>
      </c>
      <c r="B421" t="s">
        <v>0</v>
      </c>
      <c r="C421" t="s">
        <v>38</v>
      </c>
      <c r="D421">
        <v>1</v>
      </c>
      <c r="E421" t="s">
        <v>39</v>
      </c>
      <c r="F421">
        <v>1</v>
      </c>
      <c r="G421" t="s">
        <v>40</v>
      </c>
      <c r="H421">
        <v>1</v>
      </c>
      <c r="I421" t="s">
        <v>41</v>
      </c>
      <c r="J421">
        <v>1</v>
      </c>
      <c r="K421">
        <v>677</v>
      </c>
      <c r="L421" t="s">
        <v>7</v>
      </c>
      <c r="M421">
        <v>1</v>
      </c>
      <c r="N421" t="s">
        <v>16</v>
      </c>
      <c r="O421">
        <v>2</v>
      </c>
      <c r="P421" t="s">
        <v>14</v>
      </c>
      <c r="Q421">
        <v>5</v>
      </c>
      <c r="R421" t="s">
        <v>47</v>
      </c>
      <c r="S421">
        <v>1</v>
      </c>
      <c r="T421">
        <v>185</v>
      </c>
      <c r="U421">
        <v>99.8</v>
      </c>
      <c r="V421">
        <v>189.740005</v>
      </c>
      <c r="W421" t="str">
        <f>_xlfn.XLOOKUP(M421,ActionReference[Action],ActionReference[Reference])</f>
        <v>Approved</v>
      </c>
      <c r="X421" t="str" cm="1">
        <f t="array" ref="X421">_xlfn.IFS(T421&lt;40,"Lower",T421&lt;122,"Middle",TRUE,"Upper")</f>
        <v>Upper</v>
      </c>
    </row>
    <row r="422" spans="1:24" x14ac:dyDescent="0.2">
      <c r="A422">
        <v>542649</v>
      </c>
      <c r="B422" t="s">
        <v>0</v>
      </c>
      <c r="C422" t="s">
        <v>38</v>
      </c>
      <c r="D422">
        <v>1</v>
      </c>
      <c r="E422" t="s">
        <v>39</v>
      </c>
      <c r="F422">
        <v>1</v>
      </c>
      <c r="G422" t="s">
        <v>40</v>
      </c>
      <c r="H422">
        <v>1</v>
      </c>
      <c r="I422" t="s">
        <v>41</v>
      </c>
      <c r="J422">
        <v>1</v>
      </c>
      <c r="K422">
        <v>183</v>
      </c>
      <c r="L422" t="s">
        <v>7</v>
      </c>
      <c r="M422">
        <v>1</v>
      </c>
      <c r="N422" t="s">
        <v>16</v>
      </c>
      <c r="O422">
        <v>2</v>
      </c>
      <c r="P422" t="s">
        <v>14</v>
      </c>
      <c r="Q422">
        <v>5</v>
      </c>
      <c r="R422" t="s">
        <v>47</v>
      </c>
      <c r="S422">
        <v>1</v>
      </c>
      <c r="T422">
        <v>359</v>
      </c>
      <c r="U422">
        <v>53.5</v>
      </c>
      <c r="V422">
        <v>217.63999899999999</v>
      </c>
      <c r="W422" t="str">
        <f>_xlfn.XLOOKUP(M422,ActionReference[Action],ActionReference[Reference])</f>
        <v>Approved</v>
      </c>
      <c r="X422" t="str" cm="1">
        <f t="array" ref="X422">_xlfn.IFS(T422&lt;40,"Lower",T422&lt;122,"Middle",TRUE,"Upper")</f>
        <v>Upper</v>
      </c>
    </row>
    <row r="423" spans="1:24" x14ac:dyDescent="0.2">
      <c r="A423">
        <v>451965</v>
      </c>
      <c r="B423" t="s">
        <v>0</v>
      </c>
      <c r="C423" t="s">
        <v>38</v>
      </c>
      <c r="D423">
        <v>1</v>
      </c>
      <c r="E423" t="s">
        <v>39</v>
      </c>
      <c r="F423">
        <v>1</v>
      </c>
      <c r="G423" t="s">
        <v>43</v>
      </c>
      <c r="H423">
        <v>3</v>
      </c>
      <c r="I423" t="s">
        <v>41</v>
      </c>
      <c r="J423">
        <v>1</v>
      </c>
      <c r="K423">
        <v>225</v>
      </c>
      <c r="L423" t="s">
        <v>44</v>
      </c>
      <c r="M423">
        <v>6</v>
      </c>
      <c r="N423" t="s">
        <v>16</v>
      </c>
      <c r="O423">
        <v>2</v>
      </c>
      <c r="P423" t="s">
        <v>14</v>
      </c>
      <c r="Q423">
        <v>5</v>
      </c>
      <c r="R423" t="s">
        <v>47</v>
      </c>
      <c r="S423">
        <v>1</v>
      </c>
      <c r="T423">
        <v>146</v>
      </c>
      <c r="U423">
        <v>53.3</v>
      </c>
      <c r="V423">
        <v>127.980003</v>
      </c>
      <c r="W423" t="str">
        <f>_xlfn.XLOOKUP(M423,ActionReference[Action],ActionReference[Reference])</f>
        <v>Approved</v>
      </c>
      <c r="X423" t="str" cm="1">
        <f t="array" ref="X423">_xlfn.IFS(T423&lt;40,"Lower",T423&lt;122,"Middle",TRUE,"Upper")</f>
        <v>Upper</v>
      </c>
    </row>
    <row r="424" spans="1:24" x14ac:dyDescent="0.2">
      <c r="A424">
        <v>915878</v>
      </c>
      <c r="B424" t="s">
        <v>0</v>
      </c>
      <c r="C424" t="s">
        <v>38</v>
      </c>
      <c r="D424">
        <v>1</v>
      </c>
      <c r="E424" t="s">
        <v>39</v>
      </c>
      <c r="F424">
        <v>1</v>
      </c>
      <c r="G424" t="s">
        <v>43</v>
      </c>
      <c r="H424">
        <v>3</v>
      </c>
      <c r="I424" t="s">
        <v>41</v>
      </c>
      <c r="J424">
        <v>1</v>
      </c>
      <c r="K424">
        <v>81</v>
      </c>
      <c r="L424" t="s">
        <v>6</v>
      </c>
      <c r="M424">
        <v>3</v>
      </c>
      <c r="N424" t="s">
        <v>16</v>
      </c>
      <c r="O424">
        <v>2</v>
      </c>
      <c r="P424" t="s">
        <v>14</v>
      </c>
      <c r="Q424">
        <v>5</v>
      </c>
      <c r="R424" t="s">
        <v>46</v>
      </c>
      <c r="S424">
        <v>2</v>
      </c>
      <c r="T424">
        <v>16</v>
      </c>
      <c r="U424">
        <v>67.900000000000006</v>
      </c>
      <c r="V424">
        <v>155.89999399999999</v>
      </c>
      <c r="W424" t="str">
        <f>_xlfn.XLOOKUP(M424,ActionReference[Action],ActionReference[Reference])</f>
        <v>Denied</v>
      </c>
      <c r="X424" t="str" cm="1">
        <f t="array" ref="X424">_xlfn.IFS(T424&lt;40,"Lower",T424&lt;122,"Middle",TRUE,"Upper")</f>
        <v>Lower</v>
      </c>
    </row>
    <row r="425" spans="1:24" x14ac:dyDescent="0.2">
      <c r="A425">
        <v>451965</v>
      </c>
      <c r="B425" t="s">
        <v>0</v>
      </c>
      <c r="C425" t="s">
        <v>45</v>
      </c>
      <c r="D425">
        <v>3</v>
      </c>
      <c r="E425" t="s">
        <v>39</v>
      </c>
      <c r="F425">
        <v>1</v>
      </c>
      <c r="G425" t="s">
        <v>40</v>
      </c>
      <c r="H425">
        <v>1</v>
      </c>
      <c r="I425" t="s">
        <v>41</v>
      </c>
      <c r="J425">
        <v>1</v>
      </c>
      <c r="K425">
        <v>128</v>
      </c>
      <c r="L425" t="s">
        <v>44</v>
      </c>
      <c r="M425">
        <v>6</v>
      </c>
      <c r="N425" t="s">
        <v>16</v>
      </c>
      <c r="O425">
        <v>2</v>
      </c>
      <c r="P425" t="s">
        <v>14</v>
      </c>
      <c r="Q425">
        <v>5</v>
      </c>
      <c r="R425" t="s">
        <v>47</v>
      </c>
      <c r="S425">
        <v>1</v>
      </c>
      <c r="T425">
        <v>27</v>
      </c>
      <c r="U425">
        <v>68.400000000000006</v>
      </c>
      <c r="V425">
        <v>124.339996</v>
      </c>
      <c r="W425" t="str">
        <f>_xlfn.XLOOKUP(M425,ActionReference[Action],ActionReference[Reference])</f>
        <v>Approved</v>
      </c>
      <c r="X425" t="str" cm="1">
        <f t="array" ref="X425">_xlfn.IFS(T425&lt;40,"Lower",T425&lt;122,"Middle",TRUE,"Upper")</f>
        <v>Lower</v>
      </c>
    </row>
    <row r="426" spans="1:24" x14ac:dyDescent="0.2">
      <c r="A426">
        <v>451965</v>
      </c>
      <c r="B426" t="s">
        <v>0</v>
      </c>
      <c r="C426" t="s">
        <v>38</v>
      </c>
      <c r="D426">
        <v>1</v>
      </c>
      <c r="E426" t="s">
        <v>39</v>
      </c>
      <c r="F426">
        <v>1</v>
      </c>
      <c r="G426" t="s">
        <v>40</v>
      </c>
      <c r="H426">
        <v>1</v>
      </c>
      <c r="I426" t="s">
        <v>41</v>
      </c>
      <c r="J426">
        <v>1</v>
      </c>
      <c r="K426">
        <v>283</v>
      </c>
      <c r="L426" t="s">
        <v>44</v>
      </c>
      <c r="M426">
        <v>6</v>
      </c>
      <c r="N426" t="s">
        <v>16</v>
      </c>
      <c r="O426">
        <v>2</v>
      </c>
      <c r="P426" t="s">
        <v>14</v>
      </c>
      <c r="Q426">
        <v>5</v>
      </c>
      <c r="R426" t="s">
        <v>47</v>
      </c>
      <c r="S426">
        <v>1</v>
      </c>
      <c r="T426">
        <v>94</v>
      </c>
      <c r="U426">
        <v>89.8</v>
      </c>
      <c r="V426">
        <v>69.839996299999996</v>
      </c>
      <c r="W426" t="str">
        <f>_xlfn.XLOOKUP(M426,ActionReference[Action],ActionReference[Reference])</f>
        <v>Approved</v>
      </c>
      <c r="X426" t="str" cm="1">
        <f t="array" ref="X426">_xlfn.IFS(T426&lt;40,"Lower",T426&lt;122,"Middle",TRUE,"Upper")</f>
        <v>Middle</v>
      </c>
    </row>
    <row r="427" spans="1:24" x14ac:dyDescent="0.2">
      <c r="A427">
        <v>480228</v>
      </c>
      <c r="B427" t="s">
        <v>0</v>
      </c>
      <c r="C427" t="s">
        <v>38</v>
      </c>
      <c r="D427">
        <v>1</v>
      </c>
      <c r="E427" t="s">
        <v>39</v>
      </c>
      <c r="F427">
        <v>1</v>
      </c>
      <c r="G427" t="s">
        <v>43</v>
      </c>
      <c r="H427">
        <v>3</v>
      </c>
      <c r="I427" t="s">
        <v>41</v>
      </c>
      <c r="J427">
        <v>1</v>
      </c>
      <c r="K427">
        <v>117</v>
      </c>
      <c r="L427" t="s">
        <v>7</v>
      </c>
      <c r="M427">
        <v>1</v>
      </c>
      <c r="N427" t="s">
        <v>16</v>
      </c>
      <c r="O427">
        <v>2</v>
      </c>
      <c r="P427" t="s">
        <v>14</v>
      </c>
      <c r="Q427">
        <v>5</v>
      </c>
      <c r="R427" t="s">
        <v>47</v>
      </c>
      <c r="S427">
        <v>1</v>
      </c>
      <c r="T427">
        <v>55</v>
      </c>
      <c r="U427">
        <v>94.3</v>
      </c>
      <c r="V427">
        <v>90.269996599999999</v>
      </c>
      <c r="W427" t="str">
        <f>_xlfn.XLOOKUP(M427,ActionReference[Action],ActionReference[Reference])</f>
        <v>Approved</v>
      </c>
      <c r="X427" t="str" cm="1">
        <f t="array" ref="X427">_xlfn.IFS(T427&lt;40,"Lower",T427&lt;122,"Middle",TRUE,"Upper")</f>
        <v>Middle</v>
      </c>
    </row>
    <row r="428" spans="1:24" x14ac:dyDescent="0.2">
      <c r="A428">
        <v>852218</v>
      </c>
      <c r="B428" t="s">
        <v>0</v>
      </c>
      <c r="C428" t="s">
        <v>38</v>
      </c>
      <c r="D428">
        <v>1</v>
      </c>
      <c r="E428" t="s">
        <v>39</v>
      </c>
      <c r="F428">
        <v>1</v>
      </c>
      <c r="G428" t="s">
        <v>43</v>
      </c>
      <c r="H428">
        <v>3</v>
      </c>
      <c r="I428" t="s">
        <v>41</v>
      </c>
      <c r="J428">
        <v>1</v>
      </c>
      <c r="K428">
        <v>284</v>
      </c>
      <c r="L428" t="s">
        <v>6</v>
      </c>
      <c r="M428">
        <v>3</v>
      </c>
      <c r="N428" t="s">
        <v>16</v>
      </c>
      <c r="O428">
        <v>2</v>
      </c>
      <c r="P428" t="s">
        <v>14</v>
      </c>
      <c r="Q428">
        <v>5</v>
      </c>
      <c r="R428" t="s">
        <v>47</v>
      </c>
      <c r="S428">
        <v>1</v>
      </c>
      <c r="T428">
        <v>74</v>
      </c>
      <c r="U428">
        <v>99.8</v>
      </c>
      <c r="V428">
        <v>100.099998</v>
      </c>
      <c r="W428" t="str">
        <f>_xlfn.XLOOKUP(M428,ActionReference[Action],ActionReference[Reference])</f>
        <v>Denied</v>
      </c>
      <c r="X428" t="str" cm="1">
        <f t="array" ref="X428">_xlfn.IFS(T428&lt;40,"Lower",T428&lt;122,"Middle",TRUE,"Upper")</f>
        <v>Middle</v>
      </c>
    </row>
    <row r="429" spans="1:24" x14ac:dyDescent="0.2">
      <c r="A429">
        <v>601050</v>
      </c>
      <c r="B429" t="s">
        <v>0</v>
      </c>
      <c r="C429" t="s">
        <v>42</v>
      </c>
      <c r="D429">
        <v>2</v>
      </c>
      <c r="E429" t="s">
        <v>39</v>
      </c>
      <c r="F429">
        <v>1</v>
      </c>
      <c r="G429" t="s">
        <v>40</v>
      </c>
      <c r="H429">
        <v>1</v>
      </c>
      <c r="I429" t="s">
        <v>41</v>
      </c>
      <c r="J429">
        <v>1</v>
      </c>
      <c r="K429">
        <v>172</v>
      </c>
      <c r="L429" t="s">
        <v>7</v>
      </c>
      <c r="M429">
        <v>1</v>
      </c>
      <c r="N429" t="s">
        <v>16</v>
      </c>
      <c r="O429">
        <v>2</v>
      </c>
      <c r="P429" t="s">
        <v>14</v>
      </c>
      <c r="Q429">
        <v>5</v>
      </c>
      <c r="R429" t="s">
        <v>47</v>
      </c>
      <c r="S429">
        <v>1</v>
      </c>
      <c r="T429">
        <v>70</v>
      </c>
      <c r="U429">
        <v>74.599999999999994</v>
      </c>
      <c r="V429">
        <v>101.760002</v>
      </c>
      <c r="W429" t="str">
        <f>_xlfn.XLOOKUP(M429,ActionReference[Action],ActionReference[Reference])</f>
        <v>Approved</v>
      </c>
      <c r="X429" t="str" cm="1">
        <f t="array" ref="X429">_xlfn.IFS(T429&lt;40,"Lower",T429&lt;122,"Middle",TRUE,"Upper")</f>
        <v>Middle</v>
      </c>
    </row>
    <row r="430" spans="1:24" x14ac:dyDescent="0.2">
      <c r="A430">
        <v>619877</v>
      </c>
      <c r="B430" t="s">
        <v>0</v>
      </c>
      <c r="C430" t="s">
        <v>45</v>
      </c>
      <c r="D430">
        <v>3</v>
      </c>
      <c r="E430" t="s">
        <v>39</v>
      </c>
      <c r="F430">
        <v>1</v>
      </c>
      <c r="G430" t="s">
        <v>40</v>
      </c>
      <c r="H430">
        <v>1</v>
      </c>
      <c r="I430" t="s">
        <v>41</v>
      </c>
      <c r="J430">
        <v>1</v>
      </c>
      <c r="K430">
        <v>540</v>
      </c>
      <c r="L430" t="s">
        <v>7</v>
      </c>
      <c r="M430">
        <v>1</v>
      </c>
      <c r="N430" t="s">
        <v>16</v>
      </c>
      <c r="O430">
        <v>2</v>
      </c>
      <c r="P430" t="s">
        <v>9</v>
      </c>
      <c r="Q430">
        <v>2</v>
      </c>
      <c r="R430" t="s">
        <v>47</v>
      </c>
      <c r="S430">
        <v>1</v>
      </c>
      <c r="T430">
        <v>226</v>
      </c>
      <c r="U430">
        <v>73.7</v>
      </c>
      <c r="V430">
        <v>180.83000200000001</v>
      </c>
      <c r="W430" t="str">
        <f>_xlfn.XLOOKUP(M430,ActionReference[Action],ActionReference[Reference])</f>
        <v>Approved</v>
      </c>
      <c r="X430" t="str" cm="1">
        <f t="array" ref="X430">_xlfn.IFS(T430&lt;40,"Lower",T430&lt;122,"Middle",TRUE,"Upper")</f>
        <v>Upper</v>
      </c>
    </row>
    <row r="431" spans="1:24" x14ac:dyDescent="0.2">
      <c r="A431">
        <v>451965</v>
      </c>
      <c r="B431" t="s">
        <v>0</v>
      </c>
      <c r="C431" t="s">
        <v>38</v>
      </c>
      <c r="D431">
        <v>1</v>
      </c>
      <c r="E431" t="s">
        <v>39</v>
      </c>
      <c r="F431">
        <v>1</v>
      </c>
      <c r="G431" t="s">
        <v>40</v>
      </c>
      <c r="H431">
        <v>1</v>
      </c>
      <c r="I431" t="s">
        <v>50</v>
      </c>
      <c r="J431">
        <v>2</v>
      </c>
      <c r="K431">
        <v>293</v>
      </c>
      <c r="L431" t="s">
        <v>7</v>
      </c>
      <c r="M431">
        <v>1</v>
      </c>
      <c r="N431" t="s">
        <v>16</v>
      </c>
      <c r="O431">
        <v>2</v>
      </c>
      <c r="P431" t="s">
        <v>9</v>
      </c>
      <c r="Q431">
        <v>2</v>
      </c>
      <c r="R431" t="s">
        <v>47</v>
      </c>
      <c r="S431">
        <v>1</v>
      </c>
      <c r="T431">
        <v>134</v>
      </c>
      <c r="U431">
        <v>61.1</v>
      </c>
      <c r="V431">
        <v>163.679993</v>
      </c>
      <c r="W431" t="str">
        <f>_xlfn.XLOOKUP(M431,ActionReference[Action],ActionReference[Reference])</f>
        <v>Approved</v>
      </c>
      <c r="X431" t="str" cm="1">
        <f t="array" ref="X431">_xlfn.IFS(T431&lt;40,"Lower",T431&lt;122,"Middle",TRUE,"Upper")</f>
        <v>Upper</v>
      </c>
    </row>
    <row r="432" spans="1:24" x14ac:dyDescent="0.2">
      <c r="A432">
        <v>852218</v>
      </c>
      <c r="B432" t="s">
        <v>0</v>
      </c>
      <c r="C432" t="s">
        <v>38</v>
      </c>
      <c r="D432">
        <v>1</v>
      </c>
      <c r="E432" t="s">
        <v>39</v>
      </c>
      <c r="F432">
        <v>1</v>
      </c>
      <c r="G432" t="s">
        <v>43</v>
      </c>
      <c r="H432">
        <v>3</v>
      </c>
      <c r="I432" t="s">
        <v>41</v>
      </c>
      <c r="J432">
        <v>1</v>
      </c>
      <c r="K432">
        <v>643</v>
      </c>
      <c r="L432" t="s">
        <v>44</v>
      </c>
      <c r="M432">
        <v>6</v>
      </c>
      <c r="N432" t="s">
        <v>16</v>
      </c>
      <c r="O432">
        <v>2</v>
      </c>
      <c r="P432" t="s">
        <v>14</v>
      </c>
      <c r="Q432">
        <v>5</v>
      </c>
      <c r="R432" t="s">
        <v>47</v>
      </c>
      <c r="S432">
        <v>1</v>
      </c>
      <c r="T432">
        <v>141</v>
      </c>
      <c r="U432">
        <v>68.8</v>
      </c>
      <c r="V432">
        <v>75.910003700000004</v>
      </c>
      <c r="W432" t="str">
        <f>_xlfn.XLOOKUP(M432,ActionReference[Action],ActionReference[Reference])</f>
        <v>Approved</v>
      </c>
      <c r="X432" t="str" cm="1">
        <f t="array" ref="X432">_xlfn.IFS(T432&lt;40,"Lower",T432&lt;122,"Middle",TRUE,"Upper")</f>
        <v>Upper</v>
      </c>
    </row>
    <row r="433" spans="1:24" x14ac:dyDescent="0.2">
      <c r="A433">
        <v>852218</v>
      </c>
      <c r="B433" t="s">
        <v>0</v>
      </c>
      <c r="C433" t="s">
        <v>38</v>
      </c>
      <c r="D433">
        <v>1</v>
      </c>
      <c r="E433" t="s">
        <v>39</v>
      </c>
      <c r="F433">
        <v>1</v>
      </c>
      <c r="G433" t="s">
        <v>40</v>
      </c>
      <c r="H433">
        <v>1</v>
      </c>
      <c r="I433" t="s">
        <v>41</v>
      </c>
      <c r="J433">
        <v>1</v>
      </c>
      <c r="K433">
        <v>636</v>
      </c>
      <c r="L433" t="s">
        <v>44</v>
      </c>
      <c r="M433">
        <v>6</v>
      </c>
      <c r="N433" t="s">
        <v>16</v>
      </c>
      <c r="O433">
        <v>2</v>
      </c>
      <c r="P433" t="s">
        <v>14</v>
      </c>
      <c r="Q433">
        <v>5</v>
      </c>
      <c r="R433" t="s">
        <v>47</v>
      </c>
      <c r="S433">
        <v>1</v>
      </c>
      <c r="T433">
        <v>120</v>
      </c>
      <c r="U433">
        <v>75.400000000000006</v>
      </c>
      <c r="V433">
        <v>144.25</v>
      </c>
      <c r="W433" t="str">
        <f>_xlfn.XLOOKUP(M433,ActionReference[Action],ActionReference[Reference])</f>
        <v>Approved</v>
      </c>
      <c r="X433" t="str" cm="1">
        <f t="array" ref="X433">_xlfn.IFS(T433&lt;40,"Lower",T433&lt;122,"Middle",TRUE,"Upper")</f>
        <v>Middle</v>
      </c>
    </row>
    <row r="434" spans="1:24" x14ac:dyDescent="0.2">
      <c r="A434">
        <v>852218</v>
      </c>
      <c r="B434" t="s">
        <v>0</v>
      </c>
      <c r="C434" t="s">
        <v>38</v>
      </c>
      <c r="D434">
        <v>1</v>
      </c>
      <c r="E434" t="s">
        <v>39</v>
      </c>
      <c r="F434">
        <v>1</v>
      </c>
      <c r="G434" t="s">
        <v>40</v>
      </c>
      <c r="H434">
        <v>1</v>
      </c>
      <c r="I434" t="s">
        <v>50</v>
      </c>
      <c r="J434">
        <v>2</v>
      </c>
      <c r="K434">
        <v>180</v>
      </c>
      <c r="L434" t="s">
        <v>7</v>
      </c>
      <c r="M434">
        <v>1</v>
      </c>
      <c r="N434" t="s">
        <v>16</v>
      </c>
      <c r="O434">
        <v>2</v>
      </c>
      <c r="P434" t="s">
        <v>14</v>
      </c>
      <c r="Q434">
        <v>5</v>
      </c>
      <c r="R434" t="s">
        <v>47</v>
      </c>
      <c r="S434">
        <v>1</v>
      </c>
      <c r="T434">
        <v>66</v>
      </c>
      <c r="U434">
        <v>47.9</v>
      </c>
      <c r="V434">
        <v>137.029999</v>
      </c>
      <c r="W434" t="str">
        <f>_xlfn.XLOOKUP(M434,ActionReference[Action],ActionReference[Reference])</f>
        <v>Approved</v>
      </c>
      <c r="X434" t="str" cm="1">
        <f t="array" ref="X434">_xlfn.IFS(T434&lt;40,"Lower",T434&lt;122,"Middle",TRUE,"Upper")</f>
        <v>Middle</v>
      </c>
    </row>
    <row r="435" spans="1:24" x14ac:dyDescent="0.2">
      <c r="A435">
        <v>451965</v>
      </c>
      <c r="B435" t="s">
        <v>0</v>
      </c>
      <c r="C435" t="s">
        <v>38</v>
      </c>
      <c r="D435">
        <v>1</v>
      </c>
      <c r="E435" t="s">
        <v>39</v>
      </c>
      <c r="F435">
        <v>1</v>
      </c>
      <c r="G435" t="s">
        <v>40</v>
      </c>
      <c r="H435">
        <v>1</v>
      </c>
      <c r="I435" t="s">
        <v>41</v>
      </c>
      <c r="J435">
        <v>1</v>
      </c>
      <c r="K435">
        <v>136</v>
      </c>
      <c r="L435" t="s">
        <v>44</v>
      </c>
      <c r="M435">
        <v>6</v>
      </c>
      <c r="N435" t="s">
        <v>16</v>
      </c>
      <c r="O435">
        <v>2</v>
      </c>
      <c r="P435" t="s">
        <v>14</v>
      </c>
      <c r="Q435">
        <v>5</v>
      </c>
      <c r="R435" t="s">
        <v>47</v>
      </c>
      <c r="S435">
        <v>1</v>
      </c>
      <c r="T435">
        <v>178</v>
      </c>
      <c r="U435">
        <v>67.900000000000006</v>
      </c>
      <c r="V435">
        <v>203.86000100000001</v>
      </c>
      <c r="W435" t="str">
        <f>_xlfn.XLOOKUP(M435,ActionReference[Action],ActionReference[Reference])</f>
        <v>Approved</v>
      </c>
      <c r="X435" t="str" cm="1">
        <f t="array" ref="X435">_xlfn.IFS(T435&lt;40,"Lower",T435&lt;122,"Middle",TRUE,"Upper")</f>
        <v>Upper</v>
      </c>
    </row>
    <row r="436" spans="1:24" x14ac:dyDescent="0.2">
      <c r="A436">
        <v>2735146</v>
      </c>
      <c r="B436" t="s">
        <v>0</v>
      </c>
      <c r="C436" t="s">
        <v>38</v>
      </c>
      <c r="D436">
        <v>1</v>
      </c>
      <c r="E436" t="s">
        <v>39</v>
      </c>
      <c r="F436">
        <v>1</v>
      </c>
      <c r="G436" t="s">
        <v>40</v>
      </c>
      <c r="H436">
        <v>1</v>
      </c>
      <c r="I436" t="s">
        <v>50</v>
      </c>
      <c r="J436">
        <v>2</v>
      </c>
      <c r="K436">
        <v>56</v>
      </c>
      <c r="L436" t="s">
        <v>7</v>
      </c>
      <c r="M436">
        <v>1</v>
      </c>
      <c r="N436" t="s">
        <v>16</v>
      </c>
      <c r="O436">
        <v>2</v>
      </c>
      <c r="P436" t="s">
        <v>14</v>
      </c>
      <c r="Q436">
        <v>5</v>
      </c>
      <c r="R436" t="s">
        <v>47</v>
      </c>
      <c r="S436">
        <v>1</v>
      </c>
      <c r="T436">
        <v>650</v>
      </c>
      <c r="U436">
        <v>59.1</v>
      </c>
      <c r="V436">
        <v>63.369998899999999</v>
      </c>
      <c r="W436" t="str">
        <f>_xlfn.XLOOKUP(M436,ActionReference[Action],ActionReference[Reference])</f>
        <v>Approved</v>
      </c>
      <c r="X436" t="str" cm="1">
        <f t="array" ref="X436">_xlfn.IFS(T436&lt;40,"Lower",T436&lt;122,"Middle",TRUE,"Upper")</f>
        <v>Upper</v>
      </c>
    </row>
    <row r="437" spans="1:24" x14ac:dyDescent="0.2">
      <c r="A437">
        <v>675332</v>
      </c>
      <c r="B437" t="s">
        <v>0</v>
      </c>
      <c r="C437" t="s">
        <v>38</v>
      </c>
      <c r="D437">
        <v>1</v>
      </c>
      <c r="E437" t="s">
        <v>39</v>
      </c>
      <c r="F437">
        <v>1</v>
      </c>
      <c r="G437" t="s">
        <v>49</v>
      </c>
      <c r="H437">
        <v>2</v>
      </c>
      <c r="I437" t="s">
        <v>50</v>
      </c>
      <c r="J437">
        <v>2</v>
      </c>
      <c r="K437">
        <v>2</v>
      </c>
      <c r="L437" t="s">
        <v>6</v>
      </c>
      <c r="M437">
        <v>3</v>
      </c>
      <c r="N437" t="s">
        <v>16</v>
      </c>
      <c r="O437">
        <v>2</v>
      </c>
      <c r="P437" t="s">
        <v>10</v>
      </c>
      <c r="Q437">
        <v>3</v>
      </c>
      <c r="R437" t="s">
        <v>46</v>
      </c>
      <c r="S437">
        <v>2</v>
      </c>
      <c r="T437">
        <v>47</v>
      </c>
      <c r="U437">
        <v>62</v>
      </c>
      <c r="V437">
        <v>79.940002399999997</v>
      </c>
      <c r="W437" t="str">
        <f>_xlfn.XLOOKUP(M437,ActionReference[Action],ActionReference[Reference])</f>
        <v>Denied</v>
      </c>
      <c r="X437" t="str" cm="1">
        <f t="array" ref="X437">_xlfn.IFS(T437&lt;40,"Lower",T437&lt;122,"Middle",TRUE,"Upper")</f>
        <v>Middle</v>
      </c>
    </row>
    <row r="438" spans="1:24" x14ac:dyDescent="0.2">
      <c r="A438">
        <v>852320</v>
      </c>
      <c r="B438" t="s">
        <v>0</v>
      </c>
      <c r="C438" t="s">
        <v>38</v>
      </c>
      <c r="D438">
        <v>1</v>
      </c>
      <c r="E438" t="s">
        <v>39</v>
      </c>
      <c r="F438">
        <v>1</v>
      </c>
      <c r="G438" t="s">
        <v>40</v>
      </c>
      <c r="H438">
        <v>1</v>
      </c>
      <c r="I438" t="s">
        <v>41</v>
      </c>
      <c r="J438">
        <v>1</v>
      </c>
      <c r="K438">
        <v>62</v>
      </c>
      <c r="L438" t="s">
        <v>6</v>
      </c>
      <c r="M438">
        <v>3</v>
      </c>
      <c r="N438" t="s">
        <v>16</v>
      </c>
      <c r="O438">
        <v>2</v>
      </c>
      <c r="P438" t="s">
        <v>14</v>
      </c>
      <c r="Q438">
        <v>5</v>
      </c>
      <c r="R438" t="s">
        <v>47</v>
      </c>
      <c r="S438">
        <v>1</v>
      </c>
      <c r="T438">
        <v>37</v>
      </c>
      <c r="U438">
        <v>57.5</v>
      </c>
      <c r="V438">
        <v>101.129997</v>
      </c>
      <c r="W438" t="str">
        <f>_xlfn.XLOOKUP(M438,ActionReference[Action],ActionReference[Reference])</f>
        <v>Denied</v>
      </c>
      <c r="X438" t="str" cm="1">
        <f t="array" ref="X438">_xlfn.IFS(T438&lt;40,"Lower",T438&lt;122,"Middle",TRUE,"Upper")</f>
        <v>Lower</v>
      </c>
    </row>
    <row r="439" spans="1:24" x14ac:dyDescent="0.2">
      <c r="A439">
        <v>476810</v>
      </c>
      <c r="B439" t="s">
        <v>0</v>
      </c>
      <c r="C439" t="s">
        <v>38</v>
      </c>
      <c r="D439">
        <v>1</v>
      </c>
      <c r="E439" t="s">
        <v>39</v>
      </c>
      <c r="F439">
        <v>1</v>
      </c>
      <c r="G439" t="s">
        <v>43</v>
      </c>
      <c r="H439">
        <v>3</v>
      </c>
      <c r="I439" t="s">
        <v>41</v>
      </c>
      <c r="J439">
        <v>1</v>
      </c>
      <c r="K439">
        <v>85</v>
      </c>
      <c r="L439" t="s">
        <v>7</v>
      </c>
      <c r="M439">
        <v>1</v>
      </c>
      <c r="N439" t="s">
        <v>16</v>
      </c>
      <c r="O439">
        <v>2</v>
      </c>
      <c r="P439" t="s">
        <v>14</v>
      </c>
      <c r="Q439">
        <v>5</v>
      </c>
      <c r="R439" t="s">
        <v>47</v>
      </c>
      <c r="S439">
        <v>1</v>
      </c>
      <c r="T439">
        <v>33</v>
      </c>
      <c r="U439">
        <v>52.8</v>
      </c>
      <c r="V439">
        <v>85.180000300000003</v>
      </c>
      <c r="W439" t="str">
        <f>_xlfn.XLOOKUP(M439,ActionReference[Action],ActionReference[Reference])</f>
        <v>Approved</v>
      </c>
      <c r="X439" t="str" cm="1">
        <f t="array" ref="X439">_xlfn.IFS(T439&lt;40,"Lower",T439&lt;122,"Middle",TRUE,"Upper")</f>
        <v>Lower</v>
      </c>
    </row>
    <row r="440" spans="1:24" x14ac:dyDescent="0.2">
      <c r="A440">
        <v>656733</v>
      </c>
      <c r="B440" t="s">
        <v>0</v>
      </c>
      <c r="C440" t="s">
        <v>38</v>
      </c>
      <c r="D440">
        <v>1</v>
      </c>
      <c r="E440" t="s">
        <v>39</v>
      </c>
      <c r="F440">
        <v>1</v>
      </c>
      <c r="G440" t="s">
        <v>40</v>
      </c>
      <c r="H440">
        <v>1</v>
      </c>
      <c r="I440" t="s">
        <v>41</v>
      </c>
      <c r="J440">
        <v>1</v>
      </c>
      <c r="K440">
        <v>126</v>
      </c>
      <c r="L440" t="s">
        <v>7</v>
      </c>
      <c r="M440">
        <v>1</v>
      </c>
      <c r="N440" t="s">
        <v>16</v>
      </c>
      <c r="O440">
        <v>2</v>
      </c>
      <c r="P440" t="s">
        <v>14</v>
      </c>
      <c r="Q440">
        <v>5</v>
      </c>
      <c r="R440" t="s">
        <v>46</v>
      </c>
      <c r="S440">
        <v>2</v>
      </c>
      <c r="T440">
        <v>46</v>
      </c>
      <c r="U440">
        <v>57.8</v>
      </c>
      <c r="V440">
        <v>191.820007</v>
      </c>
      <c r="W440" t="str">
        <f>_xlfn.XLOOKUP(M440,ActionReference[Action],ActionReference[Reference])</f>
        <v>Approved</v>
      </c>
      <c r="X440" t="str" cm="1">
        <f t="array" ref="X440">_xlfn.IFS(T440&lt;40,"Lower",T440&lt;122,"Middle",TRUE,"Upper")</f>
        <v>Middle</v>
      </c>
    </row>
    <row r="441" spans="1:24" x14ac:dyDescent="0.2">
      <c r="A441">
        <v>619877</v>
      </c>
      <c r="B441" t="s">
        <v>0</v>
      </c>
      <c r="C441" t="s">
        <v>45</v>
      </c>
      <c r="D441">
        <v>3</v>
      </c>
      <c r="E441" t="s">
        <v>39</v>
      </c>
      <c r="F441">
        <v>1</v>
      </c>
      <c r="G441" t="s">
        <v>43</v>
      </c>
      <c r="H441">
        <v>3</v>
      </c>
      <c r="I441" t="s">
        <v>41</v>
      </c>
      <c r="J441">
        <v>1</v>
      </c>
      <c r="K441">
        <v>143</v>
      </c>
      <c r="L441" t="s">
        <v>7</v>
      </c>
      <c r="M441">
        <v>1</v>
      </c>
      <c r="N441" t="s">
        <v>16</v>
      </c>
      <c r="O441">
        <v>2</v>
      </c>
      <c r="P441" t="s">
        <v>14</v>
      </c>
      <c r="Q441">
        <v>5</v>
      </c>
      <c r="R441" t="s">
        <v>47</v>
      </c>
      <c r="S441">
        <v>1</v>
      </c>
      <c r="T441">
        <v>95</v>
      </c>
      <c r="U441">
        <v>66.2</v>
      </c>
      <c r="V441">
        <v>228.66000399999999</v>
      </c>
      <c r="W441" t="str">
        <f>_xlfn.XLOOKUP(M441,ActionReference[Action],ActionReference[Reference])</f>
        <v>Approved</v>
      </c>
      <c r="X441" t="str" cm="1">
        <f t="array" ref="X441">_xlfn.IFS(T441&lt;40,"Lower",T441&lt;122,"Middle",TRUE,"Upper")</f>
        <v>Middle</v>
      </c>
    </row>
    <row r="442" spans="1:24" x14ac:dyDescent="0.2">
      <c r="A442">
        <v>619877</v>
      </c>
      <c r="B442" t="s">
        <v>0</v>
      </c>
      <c r="C442" t="s">
        <v>38</v>
      </c>
      <c r="D442">
        <v>1</v>
      </c>
      <c r="E442" t="s">
        <v>39</v>
      </c>
      <c r="F442">
        <v>1</v>
      </c>
      <c r="G442" t="s">
        <v>40</v>
      </c>
      <c r="H442">
        <v>1</v>
      </c>
      <c r="I442" t="s">
        <v>50</v>
      </c>
      <c r="J442">
        <v>2</v>
      </c>
      <c r="K442">
        <v>343</v>
      </c>
      <c r="L442" t="s">
        <v>7</v>
      </c>
      <c r="M442">
        <v>1</v>
      </c>
      <c r="N442" t="s">
        <v>16</v>
      </c>
      <c r="O442">
        <v>2</v>
      </c>
      <c r="P442" t="s">
        <v>14</v>
      </c>
      <c r="Q442">
        <v>5</v>
      </c>
      <c r="R442" t="s">
        <v>47</v>
      </c>
      <c r="S442">
        <v>1</v>
      </c>
      <c r="T442">
        <v>139</v>
      </c>
      <c r="U442">
        <v>75.2</v>
      </c>
      <c r="V442">
        <v>107.57</v>
      </c>
      <c r="W442" t="str">
        <f>_xlfn.XLOOKUP(M442,ActionReference[Action],ActionReference[Reference])</f>
        <v>Approved</v>
      </c>
      <c r="X442" t="str" cm="1">
        <f t="array" ref="X442">_xlfn.IFS(T442&lt;40,"Lower",T442&lt;122,"Middle",TRUE,"Upper")</f>
        <v>Upper</v>
      </c>
    </row>
    <row r="443" spans="1:24" x14ac:dyDescent="0.2">
      <c r="A443">
        <v>451965</v>
      </c>
      <c r="B443" t="s">
        <v>0</v>
      </c>
      <c r="C443" t="s">
        <v>38</v>
      </c>
      <c r="D443">
        <v>1</v>
      </c>
      <c r="E443" t="s">
        <v>39</v>
      </c>
      <c r="F443">
        <v>1</v>
      </c>
      <c r="G443" t="s">
        <v>40</v>
      </c>
      <c r="H443">
        <v>1</v>
      </c>
      <c r="I443" t="s">
        <v>50</v>
      </c>
      <c r="J443">
        <v>2</v>
      </c>
      <c r="K443">
        <v>207</v>
      </c>
      <c r="L443" t="s">
        <v>7</v>
      </c>
      <c r="M443">
        <v>1</v>
      </c>
      <c r="N443" t="s">
        <v>15</v>
      </c>
      <c r="O443">
        <v>1</v>
      </c>
      <c r="P443" t="s">
        <v>14</v>
      </c>
      <c r="Q443">
        <v>5</v>
      </c>
      <c r="R443" t="s">
        <v>47</v>
      </c>
      <c r="S443">
        <v>1</v>
      </c>
      <c r="T443">
        <v>212</v>
      </c>
      <c r="U443">
        <v>107.6</v>
      </c>
      <c r="V443">
        <v>63.279998800000001</v>
      </c>
      <c r="W443" t="str">
        <f>_xlfn.XLOOKUP(M443,ActionReference[Action],ActionReference[Reference])</f>
        <v>Approved</v>
      </c>
      <c r="X443" t="str" cm="1">
        <f t="array" ref="X443">_xlfn.IFS(T443&lt;40,"Lower",T443&lt;122,"Middle",TRUE,"Upper")</f>
        <v>Upper</v>
      </c>
    </row>
    <row r="444" spans="1:24" x14ac:dyDescent="0.2">
      <c r="A444">
        <v>504713</v>
      </c>
      <c r="B444" t="s">
        <v>0</v>
      </c>
      <c r="C444" t="s">
        <v>38</v>
      </c>
      <c r="D444">
        <v>1</v>
      </c>
      <c r="E444" t="s">
        <v>39</v>
      </c>
      <c r="F444">
        <v>1</v>
      </c>
      <c r="G444" t="s">
        <v>49</v>
      </c>
      <c r="H444">
        <v>2</v>
      </c>
      <c r="I444" t="s">
        <v>41</v>
      </c>
      <c r="J444">
        <v>1</v>
      </c>
      <c r="K444">
        <v>40</v>
      </c>
      <c r="L444" t="s">
        <v>7</v>
      </c>
      <c r="M444">
        <v>1</v>
      </c>
      <c r="N444" t="s">
        <v>16</v>
      </c>
      <c r="O444">
        <v>2</v>
      </c>
      <c r="P444" t="s">
        <v>14</v>
      </c>
      <c r="Q444">
        <v>5</v>
      </c>
      <c r="R444" t="s">
        <v>47</v>
      </c>
      <c r="S444">
        <v>1</v>
      </c>
      <c r="T444">
        <v>33</v>
      </c>
      <c r="U444">
        <v>53.3</v>
      </c>
      <c r="V444">
        <v>119.120003</v>
      </c>
      <c r="W444" t="str">
        <f>_xlfn.XLOOKUP(M444,ActionReference[Action],ActionReference[Reference])</f>
        <v>Approved</v>
      </c>
      <c r="X444" t="str" cm="1">
        <f t="array" ref="X444">_xlfn.IFS(T444&lt;40,"Lower",T444&lt;122,"Middle",TRUE,"Upper")</f>
        <v>Lower</v>
      </c>
    </row>
    <row r="445" spans="1:24" x14ac:dyDescent="0.2">
      <c r="A445">
        <v>476810</v>
      </c>
      <c r="B445" t="s">
        <v>0</v>
      </c>
      <c r="C445" t="s">
        <v>38</v>
      </c>
      <c r="D445">
        <v>1</v>
      </c>
      <c r="E445" t="s">
        <v>39</v>
      </c>
      <c r="F445">
        <v>1</v>
      </c>
      <c r="G445" t="s">
        <v>40</v>
      </c>
      <c r="H445">
        <v>1</v>
      </c>
      <c r="I445" t="s">
        <v>41</v>
      </c>
      <c r="J445">
        <v>1</v>
      </c>
      <c r="K445">
        <v>200</v>
      </c>
      <c r="L445" t="s">
        <v>7</v>
      </c>
      <c r="M445">
        <v>1</v>
      </c>
      <c r="N445" t="s">
        <v>16</v>
      </c>
      <c r="O445">
        <v>2</v>
      </c>
      <c r="P445" t="s">
        <v>9</v>
      </c>
      <c r="Q445">
        <v>2</v>
      </c>
      <c r="R445" t="s">
        <v>47</v>
      </c>
      <c r="S445">
        <v>1</v>
      </c>
      <c r="T445">
        <v>61</v>
      </c>
      <c r="U445">
        <v>77.5</v>
      </c>
      <c r="V445">
        <v>67.089996299999996</v>
      </c>
      <c r="W445" t="str">
        <f>_xlfn.XLOOKUP(M445,ActionReference[Action],ActionReference[Reference])</f>
        <v>Approved</v>
      </c>
      <c r="X445" t="str" cm="1">
        <f t="array" ref="X445">_xlfn.IFS(T445&lt;40,"Lower",T445&lt;122,"Middle",TRUE,"Upper")</f>
        <v>Middle</v>
      </c>
    </row>
    <row r="446" spans="1:24" x14ac:dyDescent="0.2">
      <c r="A446">
        <v>504713</v>
      </c>
      <c r="B446" t="s">
        <v>0</v>
      </c>
      <c r="C446" t="s">
        <v>38</v>
      </c>
      <c r="D446">
        <v>1</v>
      </c>
      <c r="E446" t="s">
        <v>39</v>
      </c>
      <c r="F446">
        <v>1</v>
      </c>
      <c r="G446" t="s">
        <v>40</v>
      </c>
      <c r="H446">
        <v>1</v>
      </c>
      <c r="I446" t="s">
        <v>41</v>
      </c>
      <c r="J446">
        <v>1</v>
      </c>
      <c r="K446">
        <v>288</v>
      </c>
      <c r="L446" t="s">
        <v>7</v>
      </c>
      <c r="M446">
        <v>1</v>
      </c>
      <c r="N446" t="s">
        <v>16</v>
      </c>
      <c r="O446">
        <v>2</v>
      </c>
      <c r="P446" t="s">
        <v>14</v>
      </c>
      <c r="Q446">
        <v>5</v>
      </c>
      <c r="R446" t="s">
        <v>47</v>
      </c>
      <c r="S446">
        <v>1</v>
      </c>
      <c r="T446">
        <v>122</v>
      </c>
      <c r="U446">
        <v>77.8</v>
      </c>
      <c r="V446">
        <v>158.96000699999999</v>
      </c>
      <c r="W446" t="str">
        <f>_xlfn.XLOOKUP(M446,ActionReference[Action],ActionReference[Reference])</f>
        <v>Approved</v>
      </c>
      <c r="X446" t="str" cm="1">
        <f t="array" ref="X446">_xlfn.IFS(T446&lt;40,"Lower",T446&lt;122,"Middle",TRUE,"Upper")</f>
        <v>Upper</v>
      </c>
    </row>
    <row r="447" spans="1:24" x14ac:dyDescent="0.2">
      <c r="A447">
        <v>451965</v>
      </c>
      <c r="B447" t="s">
        <v>0</v>
      </c>
      <c r="C447" t="s">
        <v>38</v>
      </c>
      <c r="D447">
        <v>1</v>
      </c>
      <c r="E447" t="s">
        <v>39</v>
      </c>
      <c r="F447">
        <v>1</v>
      </c>
      <c r="G447" t="s">
        <v>49</v>
      </c>
      <c r="H447">
        <v>2</v>
      </c>
      <c r="I447" t="s">
        <v>41</v>
      </c>
      <c r="J447">
        <v>1</v>
      </c>
      <c r="K447">
        <v>15</v>
      </c>
      <c r="L447" t="s">
        <v>7</v>
      </c>
      <c r="M447">
        <v>1</v>
      </c>
      <c r="N447" t="s">
        <v>15</v>
      </c>
      <c r="O447">
        <v>1</v>
      </c>
      <c r="P447" t="s">
        <v>14</v>
      </c>
      <c r="Q447">
        <v>5</v>
      </c>
      <c r="R447" t="s">
        <v>47</v>
      </c>
      <c r="S447">
        <v>1</v>
      </c>
      <c r="T447">
        <v>48</v>
      </c>
      <c r="U447">
        <v>72.5</v>
      </c>
      <c r="V447">
        <v>54.590000199999999</v>
      </c>
      <c r="W447" t="str">
        <f>_xlfn.XLOOKUP(M447,ActionReference[Action],ActionReference[Reference])</f>
        <v>Approved</v>
      </c>
      <c r="X447" t="str" cm="1">
        <f t="array" ref="X447">_xlfn.IFS(T447&lt;40,"Lower",T447&lt;122,"Middle",TRUE,"Upper")</f>
        <v>Middle</v>
      </c>
    </row>
    <row r="448" spans="1:24" x14ac:dyDescent="0.2">
      <c r="A448">
        <v>233031</v>
      </c>
      <c r="B448" t="s">
        <v>0</v>
      </c>
      <c r="C448" t="s">
        <v>38</v>
      </c>
      <c r="D448">
        <v>1</v>
      </c>
      <c r="E448" t="s">
        <v>39</v>
      </c>
      <c r="F448">
        <v>1</v>
      </c>
      <c r="G448" t="s">
        <v>49</v>
      </c>
      <c r="H448">
        <v>2</v>
      </c>
      <c r="I448" t="s">
        <v>41</v>
      </c>
      <c r="J448">
        <v>1</v>
      </c>
      <c r="K448">
        <v>2</v>
      </c>
      <c r="L448" t="s">
        <v>7</v>
      </c>
      <c r="M448">
        <v>1</v>
      </c>
      <c r="N448" t="s">
        <v>16</v>
      </c>
      <c r="O448">
        <v>2</v>
      </c>
      <c r="P448" t="s">
        <v>10</v>
      </c>
      <c r="Q448">
        <v>3</v>
      </c>
      <c r="R448" t="s">
        <v>46</v>
      </c>
      <c r="S448">
        <v>2</v>
      </c>
      <c r="T448">
        <v>13</v>
      </c>
      <c r="U448">
        <v>51.5</v>
      </c>
      <c r="V448">
        <v>87.650001500000002</v>
      </c>
      <c r="W448" t="str">
        <f>_xlfn.XLOOKUP(M448,ActionReference[Action],ActionReference[Reference])</f>
        <v>Approved</v>
      </c>
      <c r="X448" t="str" cm="1">
        <f t="array" ref="X448">_xlfn.IFS(T448&lt;40,"Lower",T448&lt;122,"Middle",TRUE,"Upper")</f>
        <v>Lower</v>
      </c>
    </row>
    <row r="449" spans="1:24" x14ac:dyDescent="0.2">
      <c r="A449">
        <v>656733</v>
      </c>
      <c r="B449" t="s">
        <v>0</v>
      </c>
      <c r="C449" t="s">
        <v>42</v>
      </c>
      <c r="D449">
        <v>2</v>
      </c>
      <c r="E449" t="s">
        <v>39</v>
      </c>
      <c r="F449">
        <v>1</v>
      </c>
      <c r="G449" t="s">
        <v>40</v>
      </c>
      <c r="H449">
        <v>1</v>
      </c>
      <c r="I449" t="s">
        <v>41</v>
      </c>
      <c r="J449">
        <v>1</v>
      </c>
      <c r="K449">
        <v>162</v>
      </c>
      <c r="L449" t="s">
        <v>7</v>
      </c>
      <c r="M449">
        <v>1</v>
      </c>
      <c r="N449" t="s">
        <v>16</v>
      </c>
      <c r="O449">
        <v>2</v>
      </c>
      <c r="P449" t="s">
        <v>14</v>
      </c>
      <c r="Q449">
        <v>5</v>
      </c>
      <c r="R449" t="s">
        <v>47</v>
      </c>
      <c r="S449">
        <v>1</v>
      </c>
      <c r="T449">
        <v>82</v>
      </c>
      <c r="U449">
        <v>68.2</v>
      </c>
      <c r="V449">
        <v>100.089996</v>
      </c>
      <c r="W449" t="str">
        <f>_xlfn.XLOOKUP(M449,ActionReference[Action],ActionReference[Reference])</f>
        <v>Approved</v>
      </c>
      <c r="X449" t="str" cm="1">
        <f t="array" ref="X449">_xlfn.IFS(T449&lt;40,"Lower",T449&lt;122,"Middle",TRUE,"Upper")</f>
        <v>Middle</v>
      </c>
    </row>
    <row r="450" spans="1:24" x14ac:dyDescent="0.2">
      <c r="A450">
        <v>917742</v>
      </c>
      <c r="B450" t="s">
        <v>0</v>
      </c>
      <c r="C450" t="s">
        <v>38</v>
      </c>
      <c r="D450">
        <v>1</v>
      </c>
      <c r="E450" t="s">
        <v>39</v>
      </c>
      <c r="F450">
        <v>1</v>
      </c>
      <c r="G450" t="s">
        <v>43</v>
      </c>
      <c r="H450">
        <v>3</v>
      </c>
      <c r="I450" t="s">
        <v>41</v>
      </c>
      <c r="J450">
        <v>1</v>
      </c>
      <c r="K450">
        <v>100</v>
      </c>
      <c r="L450" t="s">
        <v>7</v>
      </c>
      <c r="M450">
        <v>1</v>
      </c>
      <c r="N450" t="s">
        <v>16</v>
      </c>
      <c r="O450">
        <v>2</v>
      </c>
      <c r="P450" t="s">
        <v>14</v>
      </c>
      <c r="Q450">
        <v>5</v>
      </c>
      <c r="R450" t="s">
        <v>47</v>
      </c>
      <c r="S450">
        <v>1</v>
      </c>
      <c r="T450">
        <v>80</v>
      </c>
      <c r="U450">
        <v>62.6</v>
      </c>
      <c r="V450">
        <v>117.379997</v>
      </c>
      <c r="W450" t="str">
        <f>_xlfn.XLOOKUP(M450,ActionReference[Action],ActionReference[Reference])</f>
        <v>Approved</v>
      </c>
      <c r="X450" t="str" cm="1">
        <f t="array" ref="X450">_xlfn.IFS(T450&lt;40,"Lower",T450&lt;122,"Middle",TRUE,"Upper")</f>
        <v>Middle</v>
      </c>
    </row>
    <row r="451" spans="1:24" x14ac:dyDescent="0.2">
      <c r="A451">
        <v>463735</v>
      </c>
      <c r="B451" t="s">
        <v>0</v>
      </c>
      <c r="C451" t="s">
        <v>38</v>
      </c>
      <c r="D451">
        <v>1</v>
      </c>
      <c r="E451" t="s">
        <v>39</v>
      </c>
      <c r="F451">
        <v>1</v>
      </c>
      <c r="G451" t="s">
        <v>40</v>
      </c>
      <c r="H451">
        <v>1</v>
      </c>
      <c r="I451" t="s">
        <v>41</v>
      </c>
      <c r="J451">
        <v>1</v>
      </c>
      <c r="K451">
        <v>168</v>
      </c>
      <c r="L451" t="s">
        <v>7</v>
      </c>
      <c r="M451">
        <v>1</v>
      </c>
      <c r="N451" t="s">
        <v>16</v>
      </c>
      <c r="O451">
        <v>2</v>
      </c>
      <c r="P451" t="s">
        <v>14</v>
      </c>
      <c r="Q451">
        <v>5</v>
      </c>
      <c r="R451" t="s">
        <v>47</v>
      </c>
      <c r="S451">
        <v>1</v>
      </c>
      <c r="T451">
        <v>149</v>
      </c>
      <c r="U451">
        <v>68.099999999999994</v>
      </c>
      <c r="V451">
        <v>92.040000899999995</v>
      </c>
      <c r="W451" t="str">
        <f>_xlfn.XLOOKUP(M451,ActionReference[Action],ActionReference[Reference])</f>
        <v>Approved</v>
      </c>
      <c r="X451" t="str" cm="1">
        <f t="array" ref="X451">_xlfn.IFS(T451&lt;40,"Lower",T451&lt;122,"Middle",TRUE,"Upper")</f>
        <v>Upper</v>
      </c>
    </row>
    <row r="452" spans="1:24" x14ac:dyDescent="0.2">
      <c r="A452">
        <v>619877</v>
      </c>
      <c r="B452" t="s">
        <v>0</v>
      </c>
      <c r="C452" t="s">
        <v>45</v>
      </c>
      <c r="D452">
        <v>3</v>
      </c>
      <c r="E452" t="s">
        <v>39</v>
      </c>
      <c r="F452">
        <v>1</v>
      </c>
      <c r="G452" t="s">
        <v>43</v>
      </c>
      <c r="H452">
        <v>3</v>
      </c>
      <c r="I452" t="s">
        <v>50</v>
      </c>
      <c r="J452">
        <v>2</v>
      </c>
      <c r="K452">
        <v>154</v>
      </c>
      <c r="L452" t="s">
        <v>7</v>
      </c>
      <c r="M452">
        <v>1</v>
      </c>
      <c r="N452" t="s">
        <v>16</v>
      </c>
      <c r="O452">
        <v>2</v>
      </c>
      <c r="P452" t="s">
        <v>14</v>
      </c>
      <c r="Q452">
        <v>5</v>
      </c>
      <c r="R452" t="s">
        <v>47</v>
      </c>
      <c r="S452">
        <v>1</v>
      </c>
      <c r="U452">
        <v>62</v>
      </c>
      <c r="V452">
        <v>125.790001</v>
      </c>
      <c r="W452" t="str">
        <f>_xlfn.XLOOKUP(M452,ActionReference[Action],ActionReference[Reference])</f>
        <v>Approved</v>
      </c>
      <c r="X452" t="str" cm="1">
        <f t="array" ref="X452">_xlfn.IFS(T452&lt;40,"Lower",T452&lt;122,"Middle",TRUE,"Upper")</f>
        <v>Lower</v>
      </c>
    </row>
    <row r="453" spans="1:24" x14ac:dyDescent="0.2">
      <c r="A453">
        <v>476810</v>
      </c>
      <c r="B453" t="s">
        <v>0</v>
      </c>
      <c r="C453" t="s">
        <v>38</v>
      </c>
      <c r="D453">
        <v>1</v>
      </c>
      <c r="E453" t="s">
        <v>39</v>
      </c>
      <c r="F453">
        <v>1</v>
      </c>
      <c r="G453" t="s">
        <v>43</v>
      </c>
      <c r="H453">
        <v>3</v>
      </c>
      <c r="I453" t="s">
        <v>50</v>
      </c>
      <c r="J453">
        <v>2</v>
      </c>
      <c r="K453">
        <v>1485</v>
      </c>
      <c r="L453" t="s">
        <v>7</v>
      </c>
      <c r="M453">
        <v>1</v>
      </c>
      <c r="N453" t="s">
        <v>16</v>
      </c>
      <c r="O453">
        <v>2</v>
      </c>
      <c r="P453" t="s">
        <v>14</v>
      </c>
      <c r="Q453">
        <v>5</v>
      </c>
      <c r="R453" t="s">
        <v>47</v>
      </c>
      <c r="S453">
        <v>1</v>
      </c>
      <c r="T453">
        <v>2957</v>
      </c>
      <c r="U453">
        <v>80</v>
      </c>
      <c r="V453">
        <v>138.05999800000001</v>
      </c>
      <c r="W453" t="str">
        <f>_xlfn.XLOOKUP(M453,ActionReference[Action],ActionReference[Reference])</f>
        <v>Approved</v>
      </c>
      <c r="X453" t="str" cm="1">
        <f t="array" ref="X453">_xlfn.IFS(T453&lt;40,"Lower",T453&lt;122,"Middle",TRUE,"Upper")</f>
        <v>Upper</v>
      </c>
    </row>
    <row r="454" spans="1:24" x14ac:dyDescent="0.2">
      <c r="A454">
        <v>852218</v>
      </c>
      <c r="B454" t="s">
        <v>0</v>
      </c>
      <c r="C454" t="s">
        <v>38</v>
      </c>
      <c r="D454">
        <v>1</v>
      </c>
      <c r="E454" t="s">
        <v>39</v>
      </c>
      <c r="F454">
        <v>1</v>
      </c>
      <c r="G454" t="s">
        <v>40</v>
      </c>
      <c r="H454">
        <v>1</v>
      </c>
      <c r="I454" t="s">
        <v>41</v>
      </c>
      <c r="J454">
        <v>1</v>
      </c>
      <c r="K454">
        <v>544</v>
      </c>
      <c r="L454" t="s">
        <v>44</v>
      </c>
      <c r="M454">
        <v>6</v>
      </c>
      <c r="N454" t="s">
        <v>16</v>
      </c>
      <c r="O454">
        <v>2</v>
      </c>
      <c r="P454" t="s">
        <v>14</v>
      </c>
      <c r="Q454">
        <v>5</v>
      </c>
      <c r="R454" t="s">
        <v>47</v>
      </c>
      <c r="S454">
        <v>1</v>
      </c>
      <c r="T454">
        <v>476</v>
      </c>
      <c r="U454">
        <v>64.3</v>
      </c>
      <c r="V454">
        <v>176.61999499999999</v>
      </c>
      <c r="W454" t="str">
        <f>_xlfn.XLOOKUP(M454,ActionReference[Action],ActionReference[Reference])</f>
        <v>Approved</v>
      </c>
      <c r="X454" t="str" cm="1">
        <f t="array" ref="X454">_xlfn.IFS(T454&lt;40,"Lower",T454&lt;122,"Middle",TRUE,"Upper")</f>
        <v>Upper</v>
      </c>
    </row>
    <row r="455" spans="1:24" x14ac:dyDescent="0.2">
      <c r="A455">
        <v>501105</v>
      </c>
      <c r="B455" t="s">
        <v>0</v>
      </c>
      <c r="C455" t="s">
        <v>38</v>
      </c>
      <c r="D455">
        <v>1</v>
      </c>
      <c r="E455" t="s">
        <v>39</v>
      </c>
      <c r="F455">
        <v>1</v>
      </c>
      <c r="G455" t="s">
        <v>40</v>
      </c>
      <c r="H455">
        <v>1</v>
      </c>
      <c r="I455" t="s">
        <v>41</v>
      </c>
      <c r="J455">
        <v>1</v>
      </c>
      <c r="K455">
        <v>184</v>
      </c>
      <c r="L455" t="s">
        <v>7</v>
      </c>
      <c r="M455">
        <v>1</v>
      </c>
      <c r="N455" t="s">
        <v>16</v>
      </c>
      <c r="O455">
        <v>2</v>
      </c>
      <c r="P455" t="s">
        <v>10</v>
      </c>
      <c r="Q455">
        <v>3</v>
      </c>
      <c r="R455" t="s">
        <v>46</v>
      </c>
      <c r="S455">
        <v>2</v>
      </c>
      <c r="U455">
        <v>81.400000000000006</v>
      </c>
      <c r="V455">
        <v>114</v>
      </c>
      <c r="W455" t="str">
        <f>_xlfn.XLOOKUP(M455,ActionReference[Action],ActionReference[Reference])</f>
        <v>Approved</v>
      </c>
      <c r="X455" t="str" cm="1">
        <f t="array" ref="X455">_xlfn.IFS(T455&lt;40,"Lower",T455&lt;122,"Middle",TRUE,"Upper")</f>
        <v>Lower</v>
      </c>
    </row>
    <row r="456" spans="1:24" x14ac:dyDescent="0.2">
      <c r="A456">
        <v>197478</v>
      </c>
      <c r="B456" t="s">
        <v>0</v>
      </c>
      <c r="C456" t="s">
        <v>38</v>
      </c>
      <c r="D456">
        <v>1</v>
      </c>
      <c r="E456" t="s">
        <v>39</v>
      </c>
      <c r="F456">
        <v>1</v>
      </c>
      <c r="G456" t="s">
        <v>40</v>
      </c>
      <c r="H456">
        <v>1</v>
      </c>
      <c r="I456" t="s">
        <v>50</v>
      </c>
      <c r="J456">
        <v>2</v>
      </c>
      <c r="K456">
        <v>376</v>
      </c>
      <c r="L456" t="s">
        <v>7</v>
      </c>
      <c r="M456">
        <v>1</v>
      </c>
      <c r="N456" t="s">
        <v>16</v>
      </c>
      <c r="O456">
        <v>2</v>
      </c>
      <c r="P456" t="s">
        <v>9</v>
      </c>
      <c r="Q456">
        <v>2</v>
      </c>
      <c r="R456" t="s">
        <v>46</v>
      </c>
      <c r="S456">
        <v>2</v>
      </c>
      <c r="U456">
        <v>96</v>
      </c>
      <c r="V456">
        <v>132.36999499999999</v>
      </c>
      <c r="W456" t="str">
        <f>_xlfn.XLOOKUP(M456,ActionReference[Action],ActionReference[Reference])</f>
        <v>Approved</v>
      </c>
      <c r="X456" t="str" cm="1">
        <f t="array" ref="X456">_xlfn.IFS(T456&lt;40,"Lower",T456&lt;122,"Middle",TRUE,"Upper")</f>
        <v>Lower</v>
      </c>
    </row>
    <row r="457" spans="1:24" x14ac:dyDescent="0.2">
      <c r="A457">
        <v>675332</v>
      </c>
      <c r="B457" t="s">
        <v>0</v>
      </c>
      <c r="C457" t="s">
        <v>38</v>
      </c>
      <c r="D457">
        <v>1</v>
      </c>
      <c r="E457" t="s">
        <v>39</v>
      </c>
      <c r="F457">
        <v>1</v>
      </c>
      <c r="G457" t="s">
        <v>49</v>
      </c>
      <c r="H457">
        <v>2</v>
      </c>
      <c r="I457" t="s">
        <v>41</v>
      </c>
      <c r="J457">
        <v>1</v>
      </c>
      <c r="K457">
        <v>15</v>
      </c>
      <c r="L457" t="s">
        <v>7</v>
      </c>
      <c r="M457">
        <v>1</v>
      </c>
      <c r="N457" t="s">
        <v>16</v>
      </c>
      <c r="O457">
        <v>2</v>
      </c>
      <c r="P457" t="s">
        <v>9</v>
      </c>
      <c r="Q457">
        <v>2</v>
      </c>
      <c r="R457" t="s">
        <v>47</v>
      </c>
      <c r="S457">
        <v>1</v>
      </c>
      <c r="T457">
        <v>280</v>
      </c>
      <c r="U457">
        <v>64.3</v>
      </c>
      <c r="V457">
        <v>151.61999499999999</v>
      </c>
      <c r="W457" t="str">
        <f>_xlfn.XLOOKUP(M457,ActionReference[Action],ActionReference[Reference])</f>
        <v>Approved</v>
      </c>
      <c r="X457" t="str" cm="1">
        <f t="array" ref="X457">_xlfn.IFS(T457&lt;40,"Lower",T457&lt;122,"Middle",TRUE,"Upper")</f>
        <v>Upper</v>
      </c>
    </row>
    <row r="458" spans="1:24" x14ac:dyDescent="0.2">
      <c r="A458">
        <v>451965</v>
      </c>
      <c r="B458" t="s">
        <v>0</v>
      </c>
      <c r="C458" t="s">
        <v>38</v>
      </c>
      <c r="D458">
        <v>1</v>
      </c>
      <c r="E458" t="s">
        <v>39</v>
      </c>
      <c r="F458">
        <v>1</v>
      </c>
      <c r="G458" t="s">
        <v>40</v>
      </c>
      <c r="H458">
        <v>1</v>
      </c>
      <c r="I458" t="s">
        <v>41</v>
      </c>
      <c r="J458">
        <v>1</v>
      </c>
      <c r="K458">
        <v>265</v>
      </c>
      <c r="L458" t="s">
        <v>44</v>
      </c>
      <c r="M458">
        <v>6</v>
      </c>
      <c r="N458" t="s">
        <v>16</v>
      </c>
      <c r="O458">
        <v>2</v>
      </c>
      <c r="P458" t="s">
        <v>14</v>
      </c>
      <c r="Q458">
        <v>5</v>
      </c>
      <c r="R458" t="s">
        <v>47</v>
      </c>
      <c r="S458">
        <v>1</v>
      </c>
      <c r="T458">
        <v>68</v>
      </c>
      <c r="U458">
        <v>75.400000000000006</v>
      </c>
      <c r="V458">
        <v>69.480003400000001</v>
      </c>
      <c r="W458" t="str">
        <f>_xlfn.XLOOKUP(M458,ActionReference[Action],ActionReference[Reference])</f>
        <v>Approved</v>
      </c>
      <c r="X458" t="str" cm="1">
        <f t="array" ref="X458">_xlfn.IFS(T458&lt;40,"Lower",T458&lt;122,"Middle",TRUE,"Upper")</f>
        <v>Middle</v>
      </c>
    </row>
    <row r="459" spans="1:24" x14ac:dyDescent="0.2">
      <c r="A459" t="s">
        <v>48</v>
      </c>
      <c r="B459" t="s">
        <v>0</v>
      </c>
      <c r="C459" t="s">
        <v>38</v>
      </c>
      <c r="D459">
        <v>1</v>
      </c>
      <c r="E459" t="s">
        <v>39</v>
      </c>
      <c r="F459">
        <v>1</v>
      </c>
      <c r="G459" t="s">
        <v>43</v>
      </c>
      <c r="H459">
        <v>3</v>
      </c>
      <c r="I459" t="s">
        <v>41</v>
      </c>
      <c r="J459">
        <v>1</v>
      </c>
      <c r="K459">
        <v>117</v>
      </c>
      <c r="L459" t="s">
        <v>7</v>
      </c>
      <c r="M459">
        <v>1</v>
      </c>
      <c r="N459" t="s">
        <v>11</v>
      </c>
      <c r="O459">
        <v>3</v>
      </c>
      <c r="P459" t="s">
        <v>14</v>
      </c>
      <c r="Q459">
        <v>5</v>
      </c>
      <c r="R459" t="s">
        <v>46</v>
      </c>
      <c r="S459">
        <v>2</v>
      </c>
      <c r="T459">
        <v>33</v>
      </c>
      <c r="U459">
        <v>52.5</v>
      </c>
      <c r="V459">
        <v>111.879997</v>
      </c>
      <c r="W459" t="str">
        <f>_xlfn.XLOOKUP(M459,ActionReference[Action],ActionReference[Reference])</f>
        <v>Approved</v>
      </c>
      <c r="X459" t="str" cm="1">
        <f t="array" ref="X459">_xlfn.IFS(T459&lt;40,"Lower",T459&lt;122,"Middle",TRUE,"Upper")</f>
        <v>Lower</v>
      </c>
    </row>
    <row r="460" spans="1:24" x14ac:dyDescent="0.2">
      <c r="A460">
        <v>852218</v>
      </c>
      <c r="B460" t="s">
        <v>0</v>
      </c>
      <c r="C460" t="s">
        <v>38</v>
      </c>
      <c r="D460">
        <v>1</v>
      </c>
      <c r="E460" t="s">
        <v>39</v>
      </c>
      <c r="F460">
        <v>1</v>
      </c>
      <c r="G460" t="s">
        <v>43</v>
      </c>
      <c r="H460">
        <v>3</v>
      </c>
      <c r="I460" t="s">
        <v>41</v>
      </c>
      <c r="J460">
        <v>1</v>
      </c>
      <c r="K460">
        <v>397</v>
      </c>
      <c r="L460" t="s">
        <v>44</v>
      </c>
      <c r="M460">
        <v>6</v>
      </c>
      <c r="N460" t="s">
        <v>16</v>
      </c>
      <c r="O460">
        <v>2</v>
      </c>
      <c r="P460" t="s">
        <v>14</v>
      </c>
      <c r="Q460">
        <v>5</v>
      </c>
      <c r="R460" t="s">
        <v>46</v>
      </c>
      <c r="S460">
        <v>2</v>
      </c>
      <c r="T460">
        <v>112</v>
      </c>
      <c r="U460">
        <v>97.4</v>
      </c>
      <c r="V460">
        <v>73.800003099999998</v>
      </c>
      <c r="W460" t="str">
        <f>_xlfn.XLOOKUP(M460,ActionReference[Action],ActionReference[Reference])</f>
        <v>Approved</v>
      </c>
      <c r="X460" t="str" cm="1">
        <f t="array" ref="X460">_xlfn.IFS(T460&lt;40,"Lower",T460&lt;122,"Middle",TRUE,"Upper")</f>
        <v>Middle</v>
      </c>
    </row>
    <row r="461" spans="1:24" x14ac:dyDescent="0.2">
      <c r="A461">
        <v>852218</v>
      </c>
      <c r="B461" t="s">
        <v>0</v>
      </c>
      <c r="C461" t="s">
        <v>38</v>
      </c>
      <c r="D461">
        <v>1</v>
      </c>
      <c r="E461" t="s">
        <v>39</v>
      </c>
      <c r="F461">
        <v>1</v>
      </c>
      <c r="G461" t="s">
        <v>40</v>
      </c>
      <c r="H461">
        <v>1</v>
      </c>
      <c r="I461" t="s">
        <v>41</v>
      </c>
      <c r="J461">
        <v>1</v>
      </c>
      <c r="K461">
        <v>276</v>
      </c>
      <c r="L461" t="s">
        <v>7</v>
      </c>
      <c r="M461">
        <v>1</v>
      </c>
      <c r="N461" t="s">
        <v>16</v>
      </c>
      <c r="O461">
        <v>2</v>
      </c>
      <c r="P461" t="s">
        <v>14</v>
      </c>
      <c r="Q461">
        <v>5</v>
      </c>
      <c r="R461" t="s">
        <v>47</v>
      </c>
      <c r="S461">
        <v>1</v>
      </c>
      <c r="T461">
        <v>80</v>
      </c>
      <c r="U461">
        <v>79.599999999999994</v>
      </c>
      <c r="V461">
        <v>134.91000399999999</v>
      </c>
      <c r="W461" t="str">
        <f>_xlfn.XLOOKUP(M461,ActionReference[Action],ActionReference[Reference])</f>
        <v>Approved</v>
      </c>
      <c r="X461" t="str" cm="1">
        <f t="array" ref="X461">_xlfn.IFS(T461&lt;40,"Lower",T461&lt;122,"Middle",TRUE,"Upper")</f>
        <v>Middle</v>
      </c>
    </row>
    <row r="462" spans="1:24" x14ac:dyDescent="0.2">
      <c r="A462">
        <v>915878</v>
      </c>
      <c r="B462" t="s">
        <v>0</v>
      </c>
      <c r="C462" t="s">
        <v>38</v>
      </c>
      <c r="D462">
        <v>1</v>
      </c>
      <c r="E462" t="s">
        <v>39</v>
      </c>
      <c r="F462">
        <v>1</v>
      </c>
      <c r="G462" t="s">
        <v>43</v>
      </c>
      <c r="H462">
        <v>3</v>
      </c>
      <c r="I462" t="s">
        <v>41</v>
      </c>
      <c r="J462">
        <v>1</v>
      </c>
      <c r="K462">
        <v>250</v>
      </c>
      <c r="L462" t="s">
        <v>7</v>
      </c>
      <c r="M462">
        <v>1</v>
      </c>
      <c r="N462" t="s">
        <v>16</v>
      </c>
      <c r="O462">
        <v>2</v>
      </c>
      <c r="P462" t="s">
        <v>14</v>
      </c>
      <c r="Q462">
        <v>5</v>
      </c>
      <c r="R462" t="s">
        <v>47</v>
      </c>
      <c r="S462">
        <v>1</v>
      </c>
      <c r="T462">
        <v>203</v>
      </c>
      <c r="U462">
        <v>80.2</v>
      </c>
      <c r="V462">
        <v>119.269997</v>
      </c>
      <c r="W462" t="str">
        <f>_xlfn.XLOOKUP(M462,ActionReference[Action],ActionReference[Reference])</f>
        <v>Approved</v>
      </c>
      <c r="X462" t="str" cm="1">
        <f t="array" ref="X462">_xlfn.IFS(T462&lt;40,"Lower",T462&lt;122,"Middle",TRUE,"Upper")</f>
        <v>Upper</v>
      </c>
    </row>
    <row r="463" spans="1:24" x14ac:dyDescent="0.2">
      <c r="A463">
        <v>146672</v>
      </c>
      <c r="B463" t="s">
        <v>0</v>
      </c>
      <c r="C463" t="s">
        <v>42</v>
      </c>
      <c r="D463">
        <v>2</v>
      </c>
      <c r="E463" t="s">
        <v>39</v>
      </c>
      <c r="F463">
        <v>1</v>
      </c>
      <c r="G463" t="s">
        <v>40</v>
      </c>
      <c r="H463">
        <v>1</v>
      </c>
      <c r="I463" t="s">
        <v>41</v>
      </c>
      <c r="J463">
        <v>1</v>
      </c>
      <c r="K463">
        <v>181</v>
      </c>
      <c r="L463" t="s">
        <v>7</v>
      </c>
      <c r="M463">
        <v>1</v>
      </c>
      <c r="N463" t="s">
        <v>16</v>
      </c>
      <c r="O463">
        <v>2</v>
      </c>
      <c r="P463" t="s">
        <v>10</v>
      </c>
      <c r="Q463">
        <v>3</v>
      </c>
      <c r="R463" t="s">
        <v>46</v>
      </c>
      <c r="S463">
        <v>2</v>
      </c>
      <c r="T463">
        <v>58</v>
      </c>
      <c r="U463">
        <v>69.2</v>
      </c>
      <c r="V463">
        <v>75.440002399999997</v>
      </c>
      <c r="W463" t="str">
        <f>_xlfn.XLOOKUP(M463,ActionReference[Action],ActionReference[Reference])</f>
        <v>Approved</v>
      </c>
      <c r="X463" t="str" cm="1">
        <f t="array" ref="X463">_xlfn.IFS(T463&lt;40,"Lower",T463&lt;122,"Middle",TRUE,"Upper")</f>
        <v>Middle</v>
      </c>
    </row>
    <row r="464" spans="1:24" x14ac:dyDescent="0.2">
      <c r="A464">
        <v>451965</v>
      </c>
      <c r="B464" t="s">
        <v>0</v>
      </c>
      <c r="C464" t="s">
        <v>38</v>
      </c>
      <c r="D464">
        <v>1</v>
      </c>
      <c r="E464" t="s">
        <v>39</v>
      </c>
      <c r="F464">
        <v>1</v>
      </c>
      <c r="G464" t="s">
        <v>40</v>
      </c>
      <c r="H464">
        <v>1</v>
      </c>
      <c r="I464" t="s">
        <v>41</v>
      </c>
      <c r="J464">
        <v>1</v>
      </c>
      <c r="K464">
        <v>250</v>
      </c>
      <c r="L464" t="s">
        <v>44</v>
      </c>
      <c r="M464">
        <v>6</v>
      </c>
      <c r="N464" t="s">
        <v>16</v>
      </c>
      <c r="O464">
        <v>2</v>
      </c>
      <c r="P464" t="s">
        <v>10</v>
      </c>
      <c r="Q464">
        <v>3</v>
      </c>
      <c r="R464" t="s">
        <v>47</v>
      </c>
      <c r="S464">
        <v>1</v>
      </c>
      <c r="T464">
        <v>50</v>
      </c>
      <c r="U464">
        <v>59.1</v>
      </c>
      <c r="V464">
        <v>136.86999499999999</v>
      </c>
      <c r="W464" t="str">
        <f>_xlfn.XLOOKUP(M464,ActionReference[Action],ActionReference[Reference])</f>
        <v>Approved</v>
      </c>
      <c r="X464" t="str" cm="1">
        <f t="array" ref="X464">_xlfn.IFS(T464&lt;40,"Lower",T464&lt;122,"Middle",TRUE,"Upper")</f>
        <v>Middle</v>
      </c>
    </row>
    <row r="465" spans="1:24" x14ac:dyDescent="0.2">
      <c r="A465">
        <v>480228</v>
      </c>
      <c r="B465" t="s">
        <v>0</v>
      </c>
      <c r="C465" t="s">
        <v>38</v>
      </c>
      <c r="D465">
        <v>1</v>
      </c>
      <c r="E465" t="s">
        <v>39</v>
      </c>
      <c r="F465">
        <v>1</v>
      </c>
      <c r="G465" t="s">
        <v>49</v>
      </c>
      <c r="H465">
        <v>2</v>
      </c>
      <c r="I465" t="s">
        <v>41</v>
      </c>
      <c r="J465">
        <v>1</v>
      </c>
      <c r="K465">
        <v>70</v>
      </c>
      <c r="L465" t="s">
        <v>7</v>
      </c>
      <c r="M465">
        <v>1</v>
      </c>
      <c r="N465" t="s">
        <v>16</v>
      </c>
      <c r="O465">
        <v>2</v>
      </c>
      <c r="P465" t="s">
        <v>14</v>
      </c>
      <c r="Q465">
        <v>5</v>
      </c>
      <c r="R465" t="s">
        <v>47</v>
      </c>
      <c r="S465">
        <v>1</v>
      </c>
      <c r="T465">
        <v>30</v>
      </c>
      <c r="U465">
        <v>67.3</v>
      </c>
      <c r="V465">
        <v>93.010002099999994</v>
      </c>
      <c r="W465" t="str">
        <f>_xlfn.XLOOKUP(M465,ActionReference[Action],ActionReference[Reference])</f>
        <v>Approved</v>
      </c>
      <c r="X465" t="str" cm="1">
        <f t="array" ref="X465">_xlfn.IFS(T465&lt;40,"Lower",T465&lt;122,"Middle",TRUE,"Upper")</f>
        <v>Lower</v>
      </c>
    </row>
    <row r="466" spans="1:24" x14ac:dyDescent="0.2">
      <c r="A466">
        <v>504713</v>
      </c>
      <c r="B466" t="s">
        <v>0</v>
      </c>
      <c r="C466" t="s">
        <v>38</v>
      </c>
      <c r="D466">
        <v>1</v>
      </c>
      <c r="E466" t="s">
        <v>39</v>
      </c>
      <c r="F466">
        <v>1</v>
      </c>
      <c r="G466" t="s">
        <v>43</v>
      </c>
      <c r="H466">
        <v>3</v>
      </c>
      <c r="I466" t="s">
        <v>41</v>
      </c>
      <c r="J466">
        <v>1</v>
      </c>
      <c r="K466">
        <v>113</v>
      </c>
      <c r="L466" t="s">
        <v>6</v>
      </c>
      <c r="M466">
        <v>3</v>
      </c>
      <c r="N466" t="s">
        <v>15</v>
      </c>
      <c r="O466">
        <v>1</v>
      </c>
      <c r="P466" t="s">
        <v>14</v>
      </c>
      <c r="Q466">
        <v>5</v>
      </c>
      <c r="R466" t="s">
        <v>46</v>
      </c>
      <c r="S466">
        <v>2</v>
      </c>
      <c r="T466">
        <v>74</v>
      </c>
      <c r="U466">
        <v>75</v>
      </c>
      <c r="V466">
        <v>53.200000799999998</v>
      </c>
      <c r="W466" t="str">
        <f>_xlfn.XLOOKUP(M466,ActionReference[Action],ActionReference[Reference])</f>
        <v>Denied</v>
      </c>
      <c r="X466" t="str" cm="1">
        <f t="array" ref="X466">_xlfn.IFS(T466&lt;40,"Lower",T466&lt;122,"Middle",TRUE,"Upper")</f>
        <v>Middle</v>
      </c>
    </row>
    <row r="467" spans="1:24" x14ac:dyDescent="0.2">
      <c r="A467">
        <v>2712969</v>
      </c>
      <c r="B467" t="s">
        <v>0</v>
      </c>
      <c r="C467" t="s">
        <v>38</v>
      </c>
      <c r="D467">
        <v>1</v>
      </c>
      <c r="E467" t="s">
        <v>39</v>
      </c>
      <c r="F467">
        <v>1</v>
      </c>
      <c r="G467" t="s">
        <v>40</v>
      </c>
      <c r="H467">
        <v>1</v>
      </c>
      <c r="I467" t="s">
        <v>41</v>
      </c>
      <c r="J467">
        <v>1</v>
      </c>
      <c r="K467">
        <v>40</v>
      </c>
      <c r="L467" t="s">
        <v>44</v>
      </c>
      <c r="M467">
        <v>6</v>
      </c>
      <c r="N467" t="s">
        <v>16</v>
      </c>
      <c r="O467">
        <v>2</v>
      </c>
      <c r="P467" t="s">
        <v>14</v>
      </c>
      <c r="Q467">
        <v>5</v>
      </c>
      <c r="R467" t="s">
        <v>47</v>
      </c>
      <c r="S467">
        <v>1</v>
      </c>
      <c r="T467">
        <v>45</v>
      </c>
      <c r="U467">
        <v>91.6</v>
      </c>
      <c r="V467">
        <v>82.620002700000001</v>
      </c>
      <c r="W467" t="str">
        <f>_xlfn.XLOOKUP(M467,ActionReference[Action],ActionReference[Reference])</f>
        <v>Approved</v>
      </c>
      <c r="X467" t="str" cm="1">
        <f t="array" ref="X467">_xlfn.IFS(T467&lt;40,"Lower",T467&lt;122,"Middle",TRUE,"Upper")</f>
        <v>Middle</v>
      </c>
    </row>
    <row r="468" spans="1:24" x14ac:dyDescent="0.2">
      <c r="A468">
        <v>817824</v>
      </c>
      <c r="B468" t="s">
        <v>0</v>
      </c>
      <c r="C468" t="s">
        <v>38</v>
      </c>
      <c r="D468">
        <v>1</v>
      </c>
      <c r="E468" t="s">
        <v>39</v>
      </c>
      <c r="F468">
        <v>1</v>
      </c>
      <c r="G468" t="s">
        <v>40</v>
      </c>
      <c r="H468">
        <v>1</v>
      </c>
      <c r="I468" t="s">
        <v>41</v>
      </c>
      <c r="J468">
        <v>1</v>
      </c>
      <c r="K468">
        <v>38</v>
      </c>
      <c r="L468" t="s">
        <v>7</v>
      </c>
      <c r="M468">
        <v>1</v>
      </c>
      <c r="N468" t="s">
        <v>16</v>
      </c>
      <c r="O468">
        <v>2</v>
      </c>
      <c r="P468" t="s">
        <v>14</v>
      </c>
      <c r="Q468">
        <v>5</v>
      </c>
      <c r="R468" t="s">
        <v>46</v>
      </c>
      <c r="S468">
        <v>2</v>
      </c>
      <c r="T468">
        <v>70</v>
      </c>
      <c r="U468">
        <v>65.7</v>
      </c>
      <c r="V468">
        <v>75.919998199999995</v>
      </c>
      <c r="W468" t="str">
        <f>_xlfn.XLOOKUP(M468,ActionReference[Action],ActionReference[Reference])</f>
        <v>Approved</v>
      </c>
      <c r="X468" t="str" cm="1">
        <f t="array" ref="X468">_xlfn.IFS(T468&lt;40,"Lower",T468&lt;122,"Middle",TRUE,"Upper")</f>
        <v>Middle</v>
      </c>
    </row>
    <row r="469" spans="1:24" x14ac:dyDescent="0.2">
      <c r="A469">
        <v>451965</v>
      </c>
      <c r="B469" t="s">
        <v>0</v>
      </c>
      <c r="C469" t="s">
        <v>38</v>
      </c>
      <c r="D469">
        <v>1</v>
      </c>
      <c r="E469" t="s">
        <v>39</v>
      </c>
      <c r="F469">
        <v>1</v>
      </c>
      <c r="G469" t="s">
        <v>43</v>
      </c>
      <c r="H469">
        <v>3</v>
      </c>
      <c r="I469" t="s">
        <v>41</v>
      </c>
      <c r="J469">
        <v>1</v>
      </c>
      <c r="K469">
        <v>291</v>
      </c>
      <c r="L469" t="s">
        <v>44</v>
      </c>
      <c r="M469">
        <v>6</v>
      </c>
      <c r="N469" t="s">
        <v>16</v>
      </c>
      <c r="O469">
        <v>2</v>
      </c>
      <c r="P469" t="s">
        <v>14</v>
      </c>
      <c r="Q469">
        <v>5</v>
      </c>
      <c r="R469" t="s">
        <v>47</v>
      </c>
      <c r="S469">
        <v>1</v>
      </c>
      <c r="T469">
        <v>119</v>
      </c>
      <c r="U469">
        <v>64.3</v>
      </c>
      <c r="V469">
        <v>130.69000199999999</v>
      </c>
      <c r="W469" t="str">
        <f>_xlfn.XLOOKUP(M469,ActionReference[Action],ActionReference[Reference])</f>
        <v>Approved</v>
      </c>
      <c r="X469" t="str" cm="1">
        <f t="array" ref="X469">_xlfn.IFS(T469&lt;40,"Lower",T469&lt;122,"Middle",TRUE,"Upper")</f>
        <v>Middle</v>
      </c>
    </row>
    <row r="470" spans="1:24" x14ac:dyDescent="0.2">
      <c r="A470">
        <v>476810</v>
      </c>
      <c r="B470" t="s">
        <v>0</v>
      </c>
      <c r="C470" t="s">
        <v>38</v>
      </c>
      <c r="D470">
        <v>1</v>
      </c>
      <c r="E470" t="s">
        <v>39</v>
      </c>
      <c r="F470">
        <v>1</v>
      </c>
      <c r="G470" t="s">
        <v>43</v>
      </c>
      <c r="H470">
        <v>3</v>
      </c>
      <c r="I470" t="s">
        <v>41</v>
      </c>
      <c r="J470">
        <v>1</v>
      </c>
      <c r="K470">
        <v>113</v>
      </c>
      <c r="L470" t="s">
        <v>7</v>
      </c>
      <c r="M470">
        <v>1</v>
      </c>
      <c r="N470" t="s">
        <v>16</v>
      </c>
      <c r="O470">
        <v>2</v>
      </c>
      <c r="P470" t="s">
        <v>14</v>
      </c>
      <c r="Q470">
        <v>5</v>
      </c>
      <c r="R470" t="s">
        <v>47</v>
      </c>
      <c r="S470">
        <v>1</v>
      </c>
      <c r="T470">
        <v>79</v>
      </c>
      <c r="U470">
        <v>62.6</v>
      </c>
      <c r="V470">
        <v>69.360000600000006</v>
      </c>
      <c r="W470" t="str">
        <f>_xlfn.XLOOKUP(M470,ActionReference[Action],ActionReference[Reference])</f>
        <v>Approved</v>
      </c>
      <c r="X470" t="str" cm="1">
        <f t="array" ref="X470">_xlfn.IFS(T470&lt;40,"Lower",T470&lt;122,"Middle",TRUE,"Upper")</f>
        <v>Middle</v>
      </c>
    </row>
    <row r="471" spans="1:24" x14ac:dyDescent="0.2">
      <c r="A471">
        <v>510871</v>
      </c>
      <c r="B471" t="s">
        <v>0</v>
      </c>
      <c r="C471" t="s">
        <v>38</v>
      </c>
      <c r="D471">
        <v>1</v>
      </c>
      <c r="E471" t="s">
        <v>39</v>
      </c>
      <c r="F471">
        <v>1</v>
      </c>
      <c r="G471" t="s">
        <v>43</v>
      </c>
      <c r="H471">
        <v>3</v>
      </c>
      <c r="I471" t="s">
        <v>41</v>
      </c>
      <c r="J471">
        <v>1</v>
      </c>
      <c r="K471">
        <v>91</v>
      </c>
      <c r="L471" t="s">
        <v>7</v>
      </c>
      <c r="M471">
        <v>1</v>
      </c>
      <c r="N471" t="s">
        <v>15</v>
      </c>
      <c r="O471">
        <v>1</v>
      </c>
      <c r="P471" t="s">
        <v>14</v>
      </c>
      <c r="Q471">
        <v>5</v>
      </c>
      <c r="R471" t="s">
        <v>47</v>
      </c>
      <c r="S471">
        <v>1</v>
      </c>
      <c r="T471">
        <v>27</v>
      </c>
      <c r="U471">
        <v>25.9</v>
      </c>
      <c r="V471">
        <v>74.610000600000006</v>
      </c>
      <c r="W471" t="str">
        <f>_xlfn.XLOOKUP(M471,ActionReference[Action],ActionReference[Reference])</f>
        <v>Approved</v>
      </c>
      <c r="X471" t="str" cm="1">
        <f t="array" ref="X471">_xlfn.IFS(T471&lt;40,"Lower",T471&lt;122,"Middle",TRUE,"Upper")</f>
        <v>Lower</v>
      </c>
    </row>
    <row r="472" spans="1:24" x14ac:dyDescent="0.2">
      <c r="A472">
        <v>451965</v>
      </c>
      <c r="B472" t="s">
        <v>0</v>
      </c>
      <c r="C472" t="s">
        <v>38</v>
      </c>
      <c r="D472">
        <v>1</v>
      </c>
      <c r="E472" t="s">
        <v>39</v>
      </c>
      <c r="F472">
        <v>1</v>
      </c>
      <c r="G472" t="s">
        <v>40</v>
      </c>
      <c r="H472">
        <v>1</v>
      </c>
      <c r="I472" t="s">
        <v>41</v>
      </c>
      <c r="J472">
        <v>1</v>
      </c>
      <c r="K472">
        <v>141</v>
      </c>
      <c r="L472" t="s">
        <v>44</v>
      </c>
      <c r="M472">
        <v>6</v>
      </c>
      <c r="N472" t="s">
        <v>15</v>
      </c>
      <c r="O472">
        <v>1</v>
      </c>
      <c r="P472" t="s">
        <v>14</v>
      </c>
      <c r="Q472">
        <v>5</v>
      </c>
      <c r="R472" t="s">
        <v>47</v>
      </c>
      <c r="S472">
        <v>1</v>
      </c>
      <c r="T472">
        <v>50</v>
      </c>
      <c r="U472">
        <v>72.5</v>
      </c>
      <c r="V472">
        <v>78.419998199999995</v>
      </c>
      <c r="W472" t="str">
        <f>_xlfn.XLOOKUP(M472,ActionReference[Action],ActionReference[Reference])</f>
        <v>Approved</v>
      </c>
      <c r="X472" t="str" cm="1">
        <f t="array" ref="X472">_xlfn.IFS(T472&lt;40,"Lower",T472&lt;122,"Middle",TRUE,"Upper")</f>
        <v>Middle</v>
      </c>
    </row>
    <row r="473" spans="1:24" x14ac:dyDescent="0.2">
      <c r="A473">
        <v>451965</v>
      </c>
      <c r="B473" t="s">
        <v>0</v>
      </c>
      <c r="C473" t="s">
        <v>38</v>
      </c>
      <c r="D473">
        <v>1</v>
      </c>
      <c r="E473" t="s">
        <v>39</v>
      </c>
      <c r="F473">
        <v>1</v>
      </c>
      <c r="G473" t="s">
        <v>40</v>
      </c>
      <c r="H473">
        <v>1</v>
      </c>
      <c r="I473" t="s">
        <v>41</v>
      </c>
      <c r="J473">
        <v>1</v>
      </c>
      <c r="K473">
        <v>220</v>
      </c>
      <c r="L473" t="s">
        <v>44</v>
      </c>
      <c r="M473">
        <v>6</v>
      </c>
      <c r="N473" t="s">
        <v>16</v>
      </c>
      <c r="O473">
        <v>2</v>
      </c>
      <c r="P473" t="s">
        <v>14</v>
      </c>
      <c r="Q473">
        <v>5</v>
      </c>
      <c r="R473" t="s">
        <v>47</v>
      </c>
      <c r="S473">
        <v>1</v>
      </c>
      <c r="T473">
        <v>67</v>
      </c>
      <c r="U473">
        <v>66.2</v>
      </c>
      <c r="V473">
        <v>175.470001</v>
      </c>
      <c r="W473" t="str">
        <f>_xlfn.XLOOKUP(M473,ActionReference[Action],ActionReference[Reference])</f>
        <v>Approved</v>
      </c>
      <c r="X473" t="str" cm="1">
        <f t="array" ref="X473">_xlfn.IFS(T473&lt;40,"Lower",T473&lt;122,"Middle",TRUE,"Upper")</f>
        <v>Middle</v>
      </c>
    </row>
    <row r="474" spans="1:24" x14ac:dyDescent="0.2">
      <c r="A474">
        <v>617677</v>
      </c>
      <c r="B474" t="s">
        <v>0</v>
      </c>
      <c r="C474" t="s">
        <v>45</v>
      </c>
      <c r="D474">
        <v>3</v>
      </c>
      <c r="E474" t="s">
        <v>39</v>
      </c>
      <c r="F474">
        <v>1</v>
      </c>
      <c r="G474" t="s">
        <v>40</v>
      </c>
      <c r="H474">
        <v>1</v>
      </c>
      <c r="I474" t="s">
        <v>41</v>
      </c>
      <c r="J474">
        <v>1</v>
      </c>
      <c r="K474">
        <v>222</v>
      </c>
      <c r="L474" t="s">
        <v>6</v>
      </c>
      <c r="M474">
        <v>3</v>
      </c>
      <c r="N474" t="s">
        <v>16</v>
      </c>
      <c r="O474">
        <v>2</v>
      </c>
      <c r="P474" t="s">
        <v>14</v>
      </c>
      <c r="Q474">
        <v>5</v>
      </c>
      <c r="R474" t="s">
        <v>47</v>
      </c>
      <c r="S474">
        <v>1</v>
      </c>
      <c r="T474">
        <v>71</v>
      </c>
      <c r="U474">
        <v>69.099999999999994</v>
      </c>
      <c r="V474">
        <v>101.209999</v>
      </c>
      <c r="W474" t="str">
        <f>_xlfn.XLOOKUP(M474,ActionReference[Action],ActionReference[Reference])</f>
        <v>Denied</v>
      </c>
      <c r="X474" t="str" cm="1">
        <f t="array" ref="X474">_xlfn.IFS(T474&lt;40,"Lower",T474&lt;122,"Middle",TRUE,"Upper")</f>
        <v>Middle</v>
      </c>
    </row>
    <row r="475" spans="1:24" x14ac:dyDescent="0.2">
      <c r="A475">
        <v>4186591</v>
      </c>
      <c r="B475" t="s">
        <v>0</v>
      </c>
      <c r="C475" t="s">
        <v>38</v>
      </c>
      <c r="D475">
        <v>1</v>
      </c>
      <c r="E475" t="s">
        <v>39</v>
      </c>
      <c r="F475">
        <v>1</v>
      </c>
      <c r="G475" t="s">
        <v>43</v>
      </c>
      <c r="H475">
        <v>3</v>
      </c>
      <c r="I475" t="s">
        <v>41</v>
      </c>
      <c r="J475">
        <v>1</v>
      </c>
      <c r="K475">
        <v>233</v>
      </c>
      <c r="L475" t="s">
        <v>6</v>
      </c>
      <c r="M475">
        <v>3</v>
      </c>
      <c r="N475" t="s">
        <v>16</v>
      </c>
      <c r="O475">
        <v>2</v>
      </c>
      <c r="P475" t="s">
        <v>14</v>
      </c>
      <c r="Q475">
        <v>5</v>
      </c>
      <c r="R475" t="s">
        <v>47</v>
      </c>
      <c r="S475">
        <v>1</v>
      </c>
      <c r="T475">
        <v>37</v>
      </c>
      <c r="U475">
        <v>55.2</v>
      </c>
      <c r="V475">
        <v>93.569999699999997</v>
      </c>
      <c r="W475" t="str">
        <f>_xlfn.XLOOKUP(M475,ActionReference[Action],ActionReference[Reference])</f>
        <v>Denied</v>
      </c>
      <c r="X475" t="str" cm="1">
        <f t="array" ref="X475">_xlfn.IFS(T475&lt;40,"Lower",T475&lt;122,"Middle",TRUE,"Upper")</f>
        <v>Lower</v>
      </c>
    </row>
    <row r="476" spans="1:24" x14ac:dyDescent="0.2">
      <c r="A476">
        <v>915878</v>
      </c>
      <c r="B476" t="s">
        <v>0</v>
      </c>
      <c r="C476" t="s">
        <v>38</v>
      </c>
      <c r="D476">
        <v>1</v>
      </c>
      <c r="E476" t="s">
        <v>39</v>
      </c>
      <c r="F476">
        <v>1</v>
      </c>
      <c r="G476" t="s">
        <v>43</v>
      </c>
      <c r="H476">
        <v>3</v>
      </c>
      <c r="I476" t="s">
        <v>41</v>
      </c>
      <c r="J476">
        <v>1</v>
      </c>
      <c r="K476">
        <v>183</v>
      </c>
      <c r="L476" t="s">
        <v>7</v>
      </c>
      <c r="M476">
        <v>1</v>
      </c>
      <c r="N476" t="s">
        <v>16</v>
      </c>
      <c r="O476">
        <v>2</v>
      </c>
      <c r="P476" t="s">
        <v>14</v>
      </c>
      <c r="Q476">
        <v>5</v>
      </c>
      <c r="R476" t="s">
        <v>46</v>
      </c>
      <c r="S476">
        <v>2</v>
      </c>
      <c r="U476">
        <v>67.900000000000006</v>
      </c>
      <c r="V476">
        <v>62.729999499999998</v>
      </c>
      <c r="W476" t="str">
        <f>_xlfn.XLOOKUP(M476,ActionReference[Action],ActionReference[Reference])</f>
        <v>Approved</v>
      </c>
      <c r="X476" t="str" cm="1">
        <f t="array" ref="X476">_xlfn.IFS(T476&lt;40,"Lower",T476&lt;122,"Middle",TRUE,"Upper")</f>
        <v>Lower</v>
      </c>
    </row>
    <row r="477" spans="1:24" x14ac:dyDescent="0.2">
      <c r="A477">
        <v>852218</v>
      </c>
      <c r="B477" t="s">
        <v>0</v>
      </c>
      <c r="C477" t="s">
        <v>38</v>
      </c>
      <c r="D477">
        <v>1</v>
      </c>
      <c r="E477" t="s">
        <v>39</v>
      </c>
      <c r="F477">
        <v>1</v>
      </c>
      <c r="G477" t="s">
        <v>40</v>
      </c>
      <c r="H477">
        <v>1</v>
      </c>
      <c r="I477" t="s">
        <v>41</v>
      </c>
      <c r="J477">
        <v>1</v>
      </c>
      <c r="K477">
        <v>499</v>
      </c>
      <c r="L477" t="s">
        <v>44</v>
      </c>
      <c r="M477">
        <v>6</v>
      </c>
      <c r="N477" t="s">
        <v>16</v>
      </c>
      <c r="O477">
        <v>2</v>
      </c>
      <c r="P477" t="s">
        <v>9</v>
      </c>
      <c r="Q477">
        <v>2</v>
      </c>
      <c r="R477" t="s">
        <v>47</v>
      </c>
      <c r="S477">
        <v>1</v>
      </c>
      <c r="T477">
        <v>159</v>
      </c>
      <c r="U477">
        <v>94.3</v>
      </c>
      <c r="V477">
        <v>104.010002</v>
      </c>
      <c r="W477" t="str">
        <f>_xlfn.XLOOKUP(M477,ActionReference[Action],ActionReference[Reference])</f>
        <v>Approved</v>
      </c>
      <c r="X477" t="str" cm="1">
        <f t="array" ref="X477">_xlfn.IFS(T477&lt;40,"Lower",T477&lt;122,"Middle",TRUE,"Upper")</f>
        <v>Upper</v>
      </c>
    </row>
    <row r="478" spans="1:24" x14ac:dyDescent="0.2">
      <c r="A478">
        <v>233031</v>
      </c>
      <c r="B478" t="s">
        <v>0</v>
      </c>
      <c r="C478" t="s">
        <v>38</v>
      </c>
      <c r="D478">
        <v>1</v>
      </c>
      <c r="E478" t="s">
        <v>39</v>
      </c>
      <c r="F478">
        <v>1</v>
      </c>
      <c r="G478" t="s">
        <v>49</v>
      </c>
      <c r="H478">
        <v>2</v>
      </c>
      <c r="I478" t="s">
        <v>41</v>
      </c>
      <c r="J478">
        <v>1</v>
      </c>
      <c r="K478">
        <v>70</v>
      </c>
      <c r="L478" t="s">
        <v>7</v>
      </c>
      <c r="M478">
        <v>1</v>
      </c>
      <c r="N478" t="s">
        <v>16</v>
      </c>
      <c r="O478">
        <v>2</v>
      </c>
      <c r="P478" t="s">
        <v>14</v>
      </c>
      <c r="Q478">
        <v>5</v>
      </c>
      <c r="R478" t="s">
        <v>46</v>
      </c>
      <c r="S478">
        <v>2</v>
      </c>
      <c r="T478">
        <v>80</v>
      </c>
      <c r="U478">
        <v>57.7</v>
      </c>
      <c r="V478">
        <v>141.25</v>
      </c>
      <c r="W478" t="str">
        <f>_xlfn.XLOOKUP(M478,ActionReference[Action],ActionReference[Reference])</f>
        <v>Approved</v>
      </c>
      <c r="X478" t="str" cm="1">
        <f t="array" ref="X478">_xlfn.IFS(T478&lt;40,"Lower",T478&lt;122,"Middle",TRUE,"Upper")</f>
        <v>Middle</v>
      </c>
    </row>
    <row r="479" spans="1:24" x14ac:dyDescent="0.2">
      <c r="A479">
        <v>3303298</v>
      </c>
      <c r="B479" t="s">
        <v>0</v>
      </c>
      <c r="C479" t="s">
        <v>38</v>
      </c>
      <c r="D479">
        <v>1</v>
      </c>
      <c r="E479" t="s">
        <v>39</v>
      </c>
      <c r="F479">
        <v>1</v>
      </c>
      <c r="G479" t="s">
        <v>49</v>
      </c>
      <c r="H479">
        <v>2</v>
      </c>
      <c r="I479" t="s">
        <v>41</v>
      </c>
      <c r="J479">
        <v>1</v>
      </c>
      <c r="K479">
        <v>10</v>
      </c>
      <c r="L479" t="s">
        <v>7</v>
      </c>
      <c r="M479">
        <v>1</v>
      </c>
      <c r="N479" t="s">
        <v>16</v>
      </c>
      <c r="O479">
        <v>2</v>
      </c>
      <c r="P479" t="s">
        <v>10</v>
      </c>
      <c r="Q479">
        <v>3</v>
      </c>
      <c r="R479" t="s">
        <v>47</v>
      </c>
      <c r="S479">
        <v>1</v>
      </c>
      <c r="T479">
        <v>43</v>
      </c>
      <c r="U479">
        <v>68.5</v>
      </c>
      <c r="V479">
        <v>112.730003</v>
      </c>
      <c r="W479" t="str">
        <f>_xlfn.XLOOKUP(M479,ActionReference[Action],ActionReference[Reference])</f>
        <v>Approved</v>
      </c>
      <c r="X479" t="str" cm="1">
        <f t="array" ref="X479">_xlfn.IFS(T479&lt;40,"Lower",T479&lt;122,"Middle",TRUE,"Upper")</f>
        <v>Middle</v>
      </c>
    </row>
    <row r="480" spans="1:24" x14ac:dyDescent="0.2">
      <c r="A480">
        <v>808176</v>
      </c>
      <c r="B480" t="s">
        <v>0</v>
      </c>
      <c r="C480" t="s">
        <v>38</v>
      </c>
      <c r="D480">
        <v>1</v>
      </c>
      <c r="E480" t="s">
        <v>39</v>
      </c>
      <c r="F480">
        <v>1</v>
      </c>
      <c r="G480" t="s">
        <v>49</v>
      </c>
      <c r="H480">
        <v>2</v>
      </c>
      <c r="I480" t="s">
        <v>41</v>
      </c>
      <c r="J480">
        <v>1</v>
      </c>
      <c r="K480">
        <v>3</v>
      </c>
      <c r="L480" t="s">
        <v>6</v>
      </c>
      <c r="M480">
        <v>3</v>
      </c>
      <c r="N480" t="s">
        <v>16</v>
      </c>
      <c r="O480">
        <v>2</v>
      </c>
      <c r="P480" t="s">
        <v>10</v>
      </c>
      <c r="Q480">
        <v>3</v>
      </c>
      <c r="R480" t="s">
        <v>47</v>
      </c>
      <c r="S480">
        <v>1</v>
      </c>
      <c r="T480">
        <v>13</v>
      </c>
      <c r="U480">
        <v>61.6</v>
      </c>
      <c r="V480">
        <v>49.220001199999999</v>
      </c>
      <c r="W480" t="str">
        <f>_xlfn.XLOOKUP(M480,ActionReference[Action],ActionReference[Reference])</f>
        <v>Denied</v>
      </c>
      <c r="X480" t="str" cm="1">
        <f t="array" ref="X480">_xlfn.IFS(T480&lt;40,"Lower",T480&lt;122,"Middle",TRUE,"Upper")</f>
        <v>Lower</v>
      </c>
    </row>
    <row r="481" spans="1:24" x14ac:dyDescent="0.2">
      <c r="A481">
        <v>2712969</v>
      </c>
      <c r="B481" t="s">
        <v>0</v>
      </c>
      <c r="C481" t="s">
        <v>38</v>
      </c>
      <c r="D481">
        <v>1</v>
      </c>
      <c r="E481" t="s">
        <v>39</v>
      </c>
      <c r="F481">
        <v>1</v>
      </c>
      <c r="G481" t="s">
        <v>40</v>
      </c>
      <c r="H481">
        <v>1</v>
      </c>
      <c r="I481" t="s">
        <v>41</v>
      </c>
      <c r="J481">
        <v>1</v>
      </c>
      <c r="K481">
        <v>57</v>
      </c>
      <c r="L481" t="s">
        <v>7</v>
      </c>
      <c r="M481">
        <v>1</v>
      </c>
      <c r="N481" t="s">
        <v>16</v>
      </c>
      <c r="O481">
        <v>2</v>
      </c>
      <c r="P481" t="s">
        <v>14</v>
      </c>
      <c r="Q481">
        <v>5</v>
      </c>
      <c r="R481" t="s">
        <v>47</v>
      </c>
      <c r="S481">
        <v>1</v>
      </c>
      <c r="T481">
        <v>55</v>
      </c>
      <c r="U481">
        <v>73.599999999999994</v>
      </c>
      <c r="V481">
        <v>144.85000600000001</v>
      </c>
      <c r="W481" t="str">
        <f>_xlfn.XLOOKUP(M481,ActionReference[Action],ActionReference[Reference])</f>
        <v>Approved</v>
      </c>
      <c r="X481" t="str" cm="1">
        <f t="array" ref="X481">_xlfn.IFS(T481&lt;40,"Lower",T481&lt;122,"Middle",TRUE,"Upper")</f>
        <v>Middle</v>
      </c>
    </row>
    <row r="482" spans="1:24" x14ac:dyDescent="0.2">
      <c r="A482">
        <v>1189117</v>
      </c>
      <c r="B482" t="s">
        <v>0</v>
      </c>
      <c r="C482" t="s">
        <v>38</v>
      </c>
      <c r="D482">
        <v>1</v>
      </c>
      <c r="E482" t="s">
        <v>39</v>
      </c>
      <c r="F482">
        <v>1</v>
      </c>
      <c r="G482" t="s">
        <v>40</v>
      </c>
      <c r="H482">
        <v>1</v>
      </c>
      <c r="I482" t="s">
        <v>41</v>
      </c>
      <c r="J482">
        <v>1</v>
      </c>
      <c r="K482">
        <v>164</v>
      </c>
      <c r="L482" t="s">
        <v>7</v>
      </c>
      <c r="M482">
        <v>1</v>
      </c>
      <c r="N482" t="s">
        <v>16</v>
      </c>
      <c r="O482">
        <v>2</v>
      </c>
      <c r="P482" t="s">
        <v>14</v>
      </c>
      <c r="Q482">
        <v>5</v>
      </c>
      <c r="R482" t="s">
        <v>47</v>
      </c>
      <c r="S482">
        <v>1</v>
      </c>
      <c r="T482">
        <v>51</v>
      </c>
      <c r="U482">
        <v>71.2</v>
      </c>
      <c r="V482">
        <v>73.230003400000001</v>
      </c>
      <c r="W482" t="str">
        <f>_xlfn.XLOOKUP(M482,ActionReference[Action],ActionReference[Reference])</f>
        <v>Approved</v>
      </c>
      <c r="X482" t="str" cm="1">
        <f t="array" ref="X482">_xlfn.IFS(T482&lt;40,"Lower",T482&lt;122,"Middle",TRUE,"Upper")</f>
        <v>Middle</v>
      </c>
    </row>
    <row r="483" spans="1:24" x14ac:dyDescent="0.2">
      <c r="A483">
        <v>451965</v>
      </c>
      <c r="B483" t="s">
        <v>0</v>
      </c>
      <c r="C483" t="s">
        <v>38</v>
      </c>
      <c r="D483">
        <v>1</v>
      </c>
      <c r="E483" t="s">
        <v>39</v>
      </c>
      <c r="F483">
        <v>1</v>
      </c>
      <c r="G483" t="s">
        <v>43</v>
      </c>
      <c r="H483">
        <v>3</v>
      </c>
      <c r="I483" t="s">
        <v>41</v>
      </c>
      <c r="J483">
        <v>1</v>
      </c>
      <c r="K483">
        <v>275</v>
      </c>
      <c r="L483" t="s">
        <v>44</v>
      </c>
      <c r="M483">
        <v>6</v>
      </c>
      <c r="N483" t="s">
        <v>16</v>
      </c>
      <c r="O483">
        <v>2</v>
      </c>
      <c r="P483" t="s">
        <v>14</v>
      </c>
      <c r="Q483">
        <v>5</v>
      </c>
      <c r="R483" t="s">
        <v>46</v>
      </c>
      <c r="S483">
        <v>2</v>
      </c>
      <c r="T483">
        <v>206</v>
      </c>
      <c r="U483">
        <v>67.2</v>
      </c>
      <c r="V483">
        <v>100.410004</v>
      </c>
      <c r="W483" t="str">
        <f>_xlfn.XLOOKUP(M483,ActionReference[Action],ActionReference[Reference])</f>
        <v>Approved</v>
      </c>
      <c r="X483" t="str" cm="1">
        <f t="array" ref="X483">_xlfn.IFS(T483&lt;40,"Lower",T483&lt;122,"Middle",TRUE,"Upper")</f>
        <v>Upper</v>
      </c>
    </row>
    <row r="484" spans="1:24" x14ac:dyDescent="0.2">
      <c r="A484">
        <v>476810</v>
      </c>
      <c r="B484" t="s">
        <v>0</v>
      </c>
      <c r="C484" t="s">
        <v>38</v>
      </c>
      <c r="D484">
        <v>1</v>
      </c>
      <c r="E484" t="s">
        <v>39</v>
      </c>
      <c r="F484">
        <v>1</v>
      </c>
      <c r="G484" t="s">
        <v>49</v>
      </c>
      <c r="H484">
        <v>2</v>
      </c>
      <c r="I484" t="s">
        <v>41</v>
      </c>
      <c r="J484">
        <v>1</v>
      </c>
      <c r="K484">
        <v>808</v>
      </c>
      <c r="L484" t="s">
        <v>7</v>
      </c>
      <c r="M484">
        <v>1</v>
      </c>
      <c r="N484" t="s">
        <v>16</v>
      </c>
      <c r="O484">
        <v>2</v>
      </c>
      <c r="P484" t="s">
        <v>14</v>
      </c>
      <c r="Q484">
        <v>5</v>
      </c>
      <c r="R484" t="s">
        <v>47</v>
      </c>
      <c r="S484">
        <v>1</v>
      </c>
      <c r="T484">
        <v>376</v>
      </c>
      <c r="U484">
        <v>77.5</v>
      </c>
      <c r="V484">
        <v>163.199997</v>
      </c>
      <c r="W484" t="str">
        <f>_xlfn.XLOOKUP(M484,ActionReference[Action],ActionReference[Reference])</f>
        <v>Approved</v>
      </c>
      <c r="X484" t="str" cm="1">
        <f t="array" ref="X484">_xlfn.IFS(T484&lt;40,"Lower",T484&lt;122,"Middle",TRUE,"Upper")</f>
        <v>Upper</v>
      </c>
    </row>
    <row r="485" spans="1:24" x14ac:dyDescent="0.2">
      <c r="A485">
        <v>504713</v>
      </c>
      <c r="B485" t="s">
        <v>0</v>
      </c>
      <c r="C485" t="s">
        <v>38</v>
      </c>
      <c r="D485">
        <v>1</v>
      </c>
      <c r="E485" t="s">
        <v>39</v>
      </c>
      <c r="F485">
        <v>1</v>
      </c>
      <c r="G485" t="s">
        <v>40</v>
      </c>
      <c r="H485">
        <v>1</v>
      </c>
      <c r="I485" t="s">
        <v>41</v>
      </c>
      <c r="J485">
        <v>1</v>
      </c>
      <c r="K485">
        <v>102</v>
      </c>
      <c r="L485" t="s">
        <v>7</v>
      </c>
      <c r="M485">
        <v>1</v>
      </c>
      <c r="N485" t="s">
        <v>15</v>
      </c>
      <c r="O485">
        <v>1</v>
      </c>
      <c r="P485" t="s">
        <v>14</v>
      </c>
      <c r="Q485">
        <v>5</v>
      </c>
      <c r="R485" t="s">
        <v>46</v>
      </c>
      <c r="S485">
        <v>2</v>
      </c>
      <c r="T485">
        <v>18</v>
      </c>
      <c r="U485">
        <v>65.599999999999994</v>
      </c>
      <c r="V485">
        <v>59.669998200000002</v>
      </c>
      <c r="W485" t="str">
        <f>_xlfn.XLOOKUP(M485,ActionReference[Action],ActionReference[Reference])</f>
        <v>Approved</v>
      </c>
      <c r="X485" t="str" cm="1">
        <f t="array" ref="X485">_xlfn.IFS(T485&lt;40,"Lower",T485&lt;122,"Middle",TRUE,"Upper")</f>
        <v>Lower</v>
      </c>
    </row>
    <row r="486" spans="1:24" x14ac:dyDescent="0.2">
      <c r="A486">
        <v>451965</v>
      </c>
      <c r="B486" t="s">
        <v>0</v>
      </c>
      <c r="C486" t="s">
        <v>38</v>
      </c>
      <c r="D486">
        <v>1</v>
      </c>
      <c r="E486" t="s">
        <v>39</v>
      </c>
      <c r="F486">
        <v>1</v>
      </c>
      <c r="G486" t="s">
        <v>43</v>
      </c>
      <c r="H486">
        <v>3</v>
      </c>
      <c r="I486" t="s">
        <v>41</v>
      </c>
      <c r="J486">
        <v>1</v>
      </c>
      <c r="K486">
        <v>95</v>
      </c>
      <c r="L486" t="s">
        <v>6</v>
      </c>
      <c r="M486">
        <v>3</v>
      </c>
      <c r="N486" t="s">
        <v>16</v>
      </c>
      <c r="O486">
        <v>2</v>
      </c>
      <c r="P486" t="s">
        <v>14</v>
      </c>
      <c r="Q486">
        <v>5</v>
      </c>
      <c r="R486" t="s">
        <v>47</v>
      </c>
      <c r="S486">
        <v>1</v>
      </c>
      <c r="T486">
        <v>22</v>
      </c>
      <c r="U486">
        <v>63.2</v>
      </c>
      <c r="V486">
        <v>65.410003700000004</v>
      </c>
      <c r="W486" t="str">
        <f>_xlfn.XLOOKUP(M486,ActionReference[Action],ActionReference[Reference])</f>
        <v>Denied</v>
      </c>
      <c r="X486" t="str" cm="1">
        <f t="array" ref="X486">_xlfn.IFS(T486&lt;40,"Lower",T486&lt;122,"Middle",TRUE,"Upper")</f>
        <v>Lower</v>
      </c>
    </row>
    <row r="487" spans="1:24" x14ac:dyDescent="0.2">
      <c r="A487">
        <v>852218</v>
      </c>
      <c r="B487" t="s">
        <v>0</v>
      </c>
      <c r="C487" t="s">
        <v>38</v>
      </c>
      <c r="D487">
        <v>1</v>
      </c>
      <c r="E487" t="s">
        <v>39</v>
      </c>
      <c r="F487">
        <v>1</v>
      </c>
      <c r="G487" t="s">
        <v>40</v>
      </c>
      <c r="H487">
        <v>1</v>
      </c>
      <c r="I487" t="s">
        <v>41</v>
      </c>
      <c r="J487">
        <v>1</v>
      </c>
      <c r="K487">
        <v>150</v>
      </c>
      <c r="L487" t="s">
        <v>7</v>
      </c>
      <c r="M487">
        <v>1</v>
      </c>
      <c r="N487" t="s">
        <v>16</v>
      </c>
      <c r="O487">
        <v>2</v>
      </c>
      <c r="P487" t="s">
        <v>14</v>
      </c>
      <c r="Q487">
        <v>5</v>
      </c>
      <c r="R487" t="s">
        <v>47</v>
      </c>
      <c r="S487">
        <v>1</v>
      </c>
      <c r="T487">
        <v>86</v>
      </c>
      <c r="U487">
        <v>57.3</v>
      </c>
      <c r="V487">
        <v>107.91999800000001</v>
      </c>
      <c r="W487" t="str">
        <f>_xlfn.XLOOKUP(M487,ActionReference[Action],ActionReference[Reference])</f>
        <v>Approved</v>
      </c>
      <c r="X487" t="str" cm="1">
        <f t="array" ref="X487">_xlfn.IFS(T487&lt;40,"Lower",T487&lt;122,"Middle",TRUE,"Upper")</f>
        <v>Middle</v>
      </c>
    </row>
    <row r="488" spans="1:24" x14ac:dyDescent="0.2">
      <c r="A488">
        <v>4114567</v>
      </c>
      <c r="B488" t="s">
        <v>0</v>
      </c>
      <c r="C488" t="s">
        <v>38</v>
      </c>
      <c r="D488">
        <v>1</v>
      </c>
      <c r="E488" t="s">
        <v>39</v>
      </c>
      <c r="F488">
        <v>1</v>
      </c>
      <c r="G488" t="s">
        <v>40</v>
      </c>
      <c r="H488">
        <v>1</v>
      </c>
      <c r="I488" t="s">
        <v>41</v>
      </c>
      <c r="J488">
        <v>1</v>
      </c>
      <c r="K488">
        <v>2438</v>
      </c>
      <c r="L488" t="s">
        <v>7</v>
      </c>
      <c r="M488">
        <v>1</v>
      </c>
      <c r="N488" t="s">
        <v>16</v>
      </c>
      <c r="O488">
        <v>2</v>
      </c>
      <c r="P488" t="s">
        <v>14</v>
      </c>
      <c r="Q488">
        <v>5</v>
      </c>
      <c r="R488" t="s">
        <v>46</v>
      </c>
      <c r="S488">
        <v>2</v>
      </c>
      <c r="T488">
        <v>1053</v>
      </c>
      <c r="U488">
        <v>113.1</v>
      </c>
      <c r="V488">
        <v>240.979996</v>
      </c>
      <c r="W488" t="str">
        <f>_xlfn.XLOOKUP(M488,ActionReference[Action],ActionReference[Reference])</f>
        <v>Approved</v>
      </c>
      <c r="X488" t="str" cm="1">
        <f t="array" ref="X488">_xlfn.IFS(T488&lt;40,"Lower",T488&lt;122,"Middle",TRUE,"Upper")</f>
        <v>Upper</v>
      </c>
    </row>
    <row r="489" spans="1:24" x14ac:dyDescent="0.2">
      <c r="A489">
        <v>617677</v>
      </c>
      <c r="B489" t="s">
        <v>0</v>
      </c>
      <c r="C489" t="s">
        <v>45</v>
      </c>
      <c r="D489">
        <v>3</v>
      </c>
      <c r="E489" t="s">
        <v>39</v>
      </c>
      <c r="F489">
        <v>1</v>
      </c>
      <c r="G489" t="s">
        <v>43</v>
      </c>
      <c r="H489">
        <v>3</v>
      </c>
      <c r="I489" t="s">
        <v>41</v>
      </c>
      <c r="J489">
        <v>1</v>
      </c>
      <c r="K489">
        <v>269</v>
      </c>
      <c r="L489" t="s">
        <v>7</v>
      </c>
      <c r="M489">
        <v>1</v>
      </c>
      <c r="N489" t="s">
        <v>15</v>
      </c>
      <c r="O489">
        <v>1</v>
      </c>
      <c r="P489" t="s">
        <v>14</v>
      </c>
      <c r="Q489">
        <v>5</v>
      </c>
      <c r="R489" t="s">
        <v>47</v>
      </c>
      <c r="S489">
        <v>1</v>
      </c>
      <c r="T489">
        <v>65</v>
      </c>
      <c r="U489">
        <v>74.7</v>
      </c>
      <c r="V489">
        <v>79.169998199999995</v>
      </c>
      <c r="W489" t="str">
        <f>_xlfn.XLOOKUP(M489,ActionReference[Action],ActionReference[Reference])</f>
        <v>Approved</v>
      </c>
      <c r="X489" t="str" cm="1">
        <f t="array" ref="X489">_xlfn.IFS(T489&lt;40,"Lower",T489&lt;122,"Middle",TRUE,"Upper")</f>
        <v>Middle</v>
      </c>
    </row>
    <row r="490" spans="1:24" x14ac:dyDescent="0.2">
      <c r="A490">
        <v>504713</v>
      </c>
      <c r="B490" t="s">
        <v>0</v>
      </c>
      <c r="C490" t="s">
        <v>38</v>
      </c>
      <c r="D490">
        <v>1</v>
      </c>
      <c r="E490" t="s">
        <v>39</v>
      </c>
      <c r="F490">
        <v>1</v>
      </c>
      <c r="G490" t="s">
        <v>40</v>
      </c>
      <c r="H490">
        <v>1</v>
      </c>
      <c r="I490" t="s">
        <v>41</v>
      </c>
      <c r="J490">
        <v>1</v>
      </c>
      <c r="K490">
        <v>114</v>
      </c>
      <c r="L490" t="s">
        <v>7</v>
      </c>
      <c r="M490">
        <v>1</v>
      </c>
      <c r="N490" t="s">
        <v>16</v>
      </c>
      <c r="O490">
        <v>2</v>
      </c>
      <c r="P490" t="s">
        <v>14</v>
      </c>
      <c r="Q490">
        <v>5</v>
      </c>
      <c r="R490" t="s">
        <v>47</v>
      </c>
      <c r="S490">
        <v>1</v>
      </c>
      <c r="T490">
        <v>40</v>
      </c>
      <c r="U490">
        <v>63.9</v>
      </c>
      <c r="V490">
        <v>113.379997</v>
      </c>
      <c r="W490" t="str">
        <f>_xlfn.XLOOKUP(M490,ActionReference[Action],ActionReference[Reference])</f>
        <v>Approved</v>
      </c>
      <c r="X490" t="str" cm="1">
        <f t="array" ref="X490">_xlfn.IFS(T490&lt;40,"Lower",T490&lt;122,"Middle",TRUE,"Upper")</f>
        <v>Middle</v>
      </c>
    </row>
    <row r="491" spans="1:24" x14ac:dyDescent="0.2">
      <c r="A491">
        <v>280110</v>
      </c>
      <c r="B491" t="s">
        <v>0</v>
      </c>
      <c r="C491" t="s">
        <v>38</v>
      </c>
      <c r="D491">
        <v>1</v>
      </c>
      <c r="E491" t="s">
        <v>39</v>
      </c>
      <c r="F491">
        <v>1</v>
      </c>
      <c r="G491" t="s">
        <v>40</v>
      </c>
      <c r="H491">
        <v>1</v>
      </c>
      <c r="I491" t="s">
        <v>50</v>
      </c>
      <c r="J491">
        <v>2</v>
      </c>
      <c r="K491">
        <v>99</v>
      </c>
      <c r="L491" t="s">
        <v>7</v>
      </c>
      <c r="M491">
        <v>1</v>
      </c>
      <c r="N491" t="s">
        <v>16</v>
      </c>
      <c r="O491">
        <v>2</v>
      </c>
      <c r="P491" t="s">
        <v>14</v>
      </c>
      <c r="Q491">
        <v>5</v>
      </c>
      <c r="R491" t="s">
        <v>47</v>
      </c>
      <c r="S491">
        <v>1</v>
      </c>
      <c r="T491">
        <v>117</v>
      </c>
      <c r="U491">
        <v>66.2</v>
      </c>
      <c r="V491">
        <v>86.959999100000005</v>
      </c>
      <c r="W491" t="str">
        <f>_xlfn.XLOOKUP(M491,ActionReference[Action],ActionReference[Reference])</f>
        <v>Approved</v>
      </c>
      <c r="X491" t="str" cm="1">
        <f t="array" ref="X491">_xlfn.IFS(T491&lt;40,"Lower",T491&lt;122,"Middle",TRUE,"Upper")</f>
        <v>Middle</v>
      </c>
    </row>
    <row r="492" spans="1:24" x14ac:dyDescent="0.2">
      <c r="A492">
        <v>451965</v>
      </c>
      <c r="B492" t="s">
        <v>0</v>
      </c>
      <c r="C492" t="s">
        <v>38</v>
      </c>
      <c r="D492">
        <v>1</v>
      </c>
      <c r="E492" t="s">
        <v>39</v>
      </c>
      <c r="F492">
        <v>1</v>
      </c>
      <c r="G492" t="s">
        <v>40</v>
      </c>
      <c r="H492">
        <v>1</v>
      </c>
      <c r="I492" t="s">
        <v>41</v>
      </c>
      <c r="J492">
        <v>1</v>
      </c>
      <c r="K492">
        <v>147</v>
      </c>
      <c r="L492" t="s">
        <v>44</v>
      </c>
      <c r="M492">
        <v>6</v>
      </c>
      <c r="N492" t="s">
        <v>16</v>
      </c>
      <c r="O492">
        <v>2</v>
      </c>
      <c r="P492" t="s">
        <v>14</v>
      </c>
      <c r="Q492">
        <v>5</v>
      </c>
      <c r="R492" t="s">
        <v>46</v>
      </c>
      <c r="S492">
        <v>2</v>
      </c>
      <c r="T492">
        <v>66</v>
      </c>
      <c r="U492">
        <v>77.5</v>
      </c>
      <c r="V492">
        <v>130.36000100000001</v>
      </c>
      <c r="W492" t="str">
        <f>_xlfn.XLOOKUP(M492,ActionReference[Action],ActionReference[Reference])</f>
        <v>Approved</v>
      </c>
      <c r="X492" t="str" cm="1">
        <f t="array" ref="X492">_xlfn.IFS(T492&lt;40,"Lower",T492&lt;122,"Middle",TRUE,"Upper")</f>
        <v>Middle</v>
      </c>
    </row>
    <row r="493" spans="1:24" x14ac:dyDescent="0.2">
      <c r="A493">
        <v>1189117</v>
      </c>
      <c r="B493" t="s">
        <v>0</v>
      </c>
      <c r="C493" t="s">
        <v>38</v>
      </c>
      <c r="D493">
        <v>1</v>
      </c>
      <c r="E493" t="s">
        <v>39</v>
      </c>
      <c r="F493">
        <v>1</v>
      </c>
      <c r="G493" t="s">
        <v>40</v>
      </c>
      <c r="H493">
        <v>1</v>
      </c>
      <c r="I493" t="s">
        <v>41</v>
      </c>
      <c r="J493">
        <v>1</v>
      </c>
      <c r="K493">
        <v>524</v>
      </c>
      <c r="L493" t="s">
        <v>6</v>
      </c>
      <c r="M493">
        <v>3</v>
      </c>
      <c r="N493" t="s">
        <v>16</v>
      </c>
      <c r="O493">
        <v>2</v>
      </c>
      <c r="P493" t="s">
        <v>14</v>
      </c>
      <c r="Q493">
        <v>5</v>
      </c>
      <c r="R493" t="s">
        <v>47</v>
      </c>
      <c r="S493">
        <v>1</v>
      </c>
      <c r="T493">
        <v>237</v>
      </c>
      <c r="U493">
        <v>48.7</v>
      </c>
      <c r="V493">
        <v>100.80999799999999</v>
      </c>
      <c r="W493" t="str">
        <f>_xlfn.XLOOKUP(M493,ActionReference[Action],ActionReference[Reference])</f>
        <v>Denied</v>
      </c>
      <c r="X493" t="str" cm="1">
        <f t="array" ref="X493">_xlfn.IFS(T493&lt;40,"Lower",T493&lt;122,"Middle",TRUE,"Upper")</f>
        <v>Upper</v>
      </c>
    </row>
    <row r="494" spans="1:24" x14ac:dyDescent="0.2">
      <c r="A494">
        <v>595270</v>
      </c>
      <c r="B494" t="s">
        <v>0</v>
      </c>
      <c r="C494" t="s">
        <v>38</v>
      </c>
      <c r="D494">
        <v>1</v>
      </c>
      <c r="E494" t="s">
        <v>39</v>
      </c>
      <c r="F494">
        <v>1</v>
      </c>
      <c r="G494" t="s">
        <v>49</v>
      </c>
      <c r="H494">
        <v>2</v>
      </c>
      <c r="I494" t="s">
        <v>41</v>
      </c>
      <c r="J494">
        <v>1</v>
      </c>
      <c r="K494">
        <v>25</v>
      </c>
      <c r="L494" t="s">
        <v>6</v>
      </c>
      <c r="M494">
        <v>3</v>
      </c>
      <c r="N494" t="s">
        <v>16</v>
      </c>
      <c r="O494">
        <v>2</v>
      </c>
      <c r="P494" t="s">
        <v>14</v>
      </c>
      <c r="Q494">
        <v>5</v>
      </c>
      <c r="R494" t="s">
        <v>47</v>
      </c>
      <c r="S494">
        <v>1</v>
      </c>
      <c r="T494">
        <v>16</v>
      </c>
      <c r="U494">
        <v>66.599999999999994</v>
      </c>
      <c r="V494">
        <v>50.439998600000003</v>
      </c>
      <c r="W494" t="str">
        <f>_xlfn.XLOOKUP(M494,ActionReference[Action],ActionReference[Reference])</f>
        <v>Denied</v>
      </c>
      <c r="X494" t="str" cm="1">
        <f t="array" ref="X494">_xlfn.IFS(T494&lt;40,"Lower",T494&lt;122,"Middle",TRUE,"Upper")</f>
        <v>Lower</v>
      </c>
    </row>
    <row r="495" spans="1:24" x14ac:dyDescent="0.2">
      <c r="A495">
        <v>233031</v>
      </c>
      <c r="B495" t="s">
        <v>0</v>
      </c>
      <c r="C495" t="s">
        <v>38</v>
      </c>
      <c r="D495">
        <v>1</v>
      </c>
      <c r="E495" t="s">
        <v>39</v>
      </c>
      <c r="F495">
        <v>1</v>
      </c>
      <c r="G495" t="s">
        <v>43</v>
      </c>
      <c r="H495">
        <v>3</v>
      </c>
      <c r="I495" t="s">
        <v>41</v>
      </c>
      <c r="J495">
        <v>1</v>
      </c>
      <c r="K495">
        <v>40</v>
      </c>
      <c r="L495" t="s">
        <v>7</v>
      </c>
      <c r="M495">
        <v>1</v>
      </c>
      <c r="N495" t="s">
        <v>16</v>
      </c>
      <c r="O495">
        <v>2</v>
      </c>
      <c r="P495" t="s">
        <v>14</v>
      </c>
      <c r="Q495">
        <v>5</v>
      </c>
      <c r="R495" t="s">
        <v>47</v>
      </c>
      <c r="S495">
        <v>1</v>
      </c>
      <c r="T495">
        <v>63</v>
      </c>
      <c r="U495">
        <v>45.6</v>
      </c>
      <c r="V495">
        <v>110.349998</v>
      </c>
      <c r="W495" t="str">
        <f>_xlfn.XLOOKUP(M495,ActionReference[Action],ActionReference[Reference])</f>
        <v>Approved</v>
      </c>
      <c r="X495" t="str" cm="1">
        <f t="array" ref="X495">_xlfn.IFS(T495&lt;40,"Lower",T495&lt;122,"Middle",TRUE,"Upper")</f>
        <v>Middle</v>
      </c>
    </row>
    <row r="496" spans="1:24" x14ac:dyDescent="0.2">
      <c r="A496">
        <v>451965</v>
      </c>
      <c r="B496" t="s">
        <v>0</v>
      </c>
      <c r="C496" t="s">
        <v>38</v>
      </c>
      <c r="D496">
        <v>1</v>
      </c>
      <c r="E496" t="s">
        <v>39</v>
      </c>
      <c r="F496">
        <v>1</v>
      </c>
      <c r="G496" t="s">
        <v>40</v>
      </c>
      <c r="H496">
        <v>1</v>
      </c>
      <c r="I496" t="s">
        <v>41</v>
      </c>
      <c r="J496">
        <v>1</v>
      </c>
      <c r="K496">
        <v>412</v>
      </c>
      <c r="L496" t="s">
        <v>44</v>
      </c>
      <c r="M496">
        <v>6</v>
      </c>
      <c r="N496" t="s">
        <v>16</v>
      </c>
      <c r="O496">
        <v>2</v>
      </c>
      <c r="P496" t="s">
        <v>14</v>
      </c>
      <c r="Q496">
        <v>5</v>
      </c>
      <c r="R496" t="s">
        <v>47</v>
      </c>
      <c r="S496">
        <v>1</v>
      </c>
      <c r="T496">
        <v>91</v>
      </c>
      <c r="U496">
        <v>49.3</v>
      </c>
      <c r="V496">
        <v>186.69000199999999</v>
      </c>
      <c r="W496" t="str">
        <f>_xlfn.XLOOKUP(M496,ActionReference[Action],ActionReference[Reference])</f>
        <v>Approved</v>
      </c>
      <c r="X496" t="str" cm="1">
        <f t="array" ref="X496">_xlfn.IFS(T496&lt;40,"Lower",T496&lt;122,"Middle",TRUE,"Upper")</f>
        <v>Middle</v>
      </c>
    </row>
    <row r="497" spans="1:24" x14ac:dyDescent="0.2">
      <c r="A497">
        <v>311845</v>
      </c>
      <c r="B497" t="s">
        <v>0</v>
      </c>
      <c r="C497" t="s">
        <v>38</v>
      </c>
      <c r="D497">
        <v>1</v>
      </c>
      <c r="E497" t="s">
        <v>39</v>
      </c>
      <c r="F497">
        <v>1</v>
      </c>
      <c r="G497" t="s">
        <v>49</v>
      </c>
      <c r="H497">
        <v>2</v>
      </c>
      <c r="I497" t="s">
        <v>41</v>
      </c>
      <c r="J497">
        <v>1</v>
      </c>
      <c r="K497">
        <v>133</v>
      </c>
      <c r="L497" t="s">
        <v>7</v>
      </c>
      <c r="M497">
        <v>1</v>
      </c>
      <c r="N497" t="s">
        <v>15</v>
      </c>
      <c r="O497">
        <v>1</v>
      </c>
      <c r="P497" t="s">
        <v>14</v>
      </c>
      <c r="Q497">
        <v>5</v>
      </c>
      <c r="R497" t="s">
        <v>47</v>
      </c>
      <c r="S497">
        <v>1</v>
      </c>
      <c r="T497">
        <v>57</v>
      </c>
      <c r="U497">
        <v>64.400000000000006</v>
      </c>
      <c r="V497">
        <v>69.370002700000001</v>
      </c>
      <c r="W497" t="str">
        <f>_xlfn.XLOOKUP(M497,ActionReference[Action],ActionReference[Reference])</f>
        <v>Approved</v>
      </c>
      <c r="X497" t="str" cm="1">
        <f t="array" ref="X497">_xlfn.IFS(T497&lt;40,"Lower",T497&lt;122,"Middle",TRUE,"Upper")</f>
        <v>Middle</v>
      </c>
    </row>
    <row r="498" spans="1:24" x14ac:dyDescent="0.2">
      <c r="A498">
        <v>451965</v>
      </c>
      <c r="B498" t="s">
        <v>0</v>
      </c>
      <c r="C498" t="s">
        <v>38</v>
      </c>
      <c r="D498">
        <v>1</v>
      </c>
      <c r="E498" t="s">
        <v>39</v>
      </c>
      <c r="F498">
        <v>1</v>
      </c>
      <c r="G498" t="s">
        <v>43</v>
      </c>
      <c r="H498">
        <v>3</v>
      </c>
      <c r="I498" t="s">
        <v>50</v>
      </c>
      <c r="J498">
        <v>2</v>
      </c>
      <c r="K498">
        <v>546</v>
      </c>
      <c r="L498" t="s">
        <v>7</v>
      </c>
      <c r="M498">
        <v>1</v>
      </c>
      <c r="N498" t="s">
        <v>16</v>
      </c>
      <c r="O498">
        <v>2</v>
      </c>
      <c r="P498" t="s">
        <v>14</v>
      </c>
      <c r="Q498">
        <v>5</v>
      </c>
      <c r="R498" t="s">
        <v>47</v>
      </c>
      <c r="S498">
        <v>1</v>
      </c>
      <c r="T498">
        <v>69</v>
      </c>
      <c r="U498">
        <v>88</v>
      </c>
      <c r="V498">
        <v>156.779999</v>
      </c>
      <c r="W498" t="str">
        <f>_xlfn.XLOOKUP(M498,ActionReference[Action],ActionReference[Reference])</f>
        <v>Approved</v>
      </c>
      <c r="X498" t="str" cm="1">
        <f t="array" ref="X498">_xlfn.IFS(T498&lt;40,"Lower",T498&lt;122,"Middle",TRUE,"Upper")</f>
        <v>Middle</v>
      </c>
    </row>
    <row r="499" spans="1:24" x14ac:dyDescent="0.2">
      <c r="A499">
        <v>3303298</v>
      </c>
      <c r="B499" t="s">
        <v>0</v>
      </c>
      <c r="C499" t="s">
        <v>38</v>
      </c>
      <c r="D499">
        <v>1</v>
      </c>
      <c r="E499" t="s">
        <v>39</v>
      </c>
      <c r="F499">
        <v>1</v>
      </c>
      <c r="G499" t="s">
        <v>43</v>
      </c>
      <c r="H499">
        <v>3</v>
      </c>
      <c r="I499" t="s">
        <v>41</v>
      </c>
      <c r="J499">
        <v>1</v>
      </c>
      <c r="K499">
        <v>375</v>
      </c>
      <c r="L499" t="s">
        <v>7</v>
      </c>
      <c r="M499">
        <v>1</v>
      </c>
      <c r="N499" t="s">
        <v>16</v>
      </c>
      <c r="O499">
        <v>2</v>
      </c>
      <c r="P499" t="s">
        <v>14</v>
      </c>
      <c r="Q499">
        <v>5</v>
      </c>
      <c r="R499" t="s">
        <v>47</v>
      </c>
      <c r="S499">
        <v>1</v>
      </c>
      <c r="T499">
        <v>75</v>
      </c>
      <c r="U499">
        <v>80.2</v>
      </c>
      <c r="V499">
        <v>224.550003</v>
      </c>
      <c r="W499" t="str">
        <f>_xlfn.XLOOKUP(M499,ActionReference[Action],ActionReference[Reference])</f>
        <v>Approved</v>
      </c>
      <c r="X499" t="str" cm="1">
        <f t="array" ref="X499">_xlfn.IFS(T499&lt;40,"Lower",T499&lt;122,"Middle",TRUE,"Upper")</f>
        <v>Middle</v>
      </c>
    </row>
    <row r="500" spans="1:24" x14ac:dyDescent="0.2">
      <c r="A500">
        <v>280110</v>
      </c>
      <c r="B500" t="s">
        <v>0</v>
      </c>
      <c r="C500" t="s">
        <v>38</v>
      </c>
      <c r="D500">
        <v>1</v>
      </c>
      <c r="E500" t="s">
        <v>39</v>
      </c>
      <c r="F500">
        <v>1</v>
      </c>
      <c r="G500" t="s">
        <v>49</v>
      </c>
      <c r="H500">
        <v>2</v>
      </c>
      <c r="I500" t="s">
        <v>41</v>
      </c>
      <c r="J500">
        <v>1</v>
      </c>
      <c r="K500">
        <v>198</v>
      </c>
      <c r="L500" t="s">
        <v>7</v>
      </c>
      <c r="M500">
        <v>1</v>
      </c>
      <c r="N500" t="s">
        <v>16</v>
      </c>
      <c r="O500">
        <v>2</v>
      </c>
      <c r="P500" t="s">
        <v>14</v>
      </c>
      <c r="Q500">
        <v>5</v>
      </c>
      <c r="R500" t="s">
        <v>47</v>
      </c>
      <c r="S500">
        <v>1</v>
      </c>
      <c r="T500">
        <v>340</v>
      </c>
      <c r="U500">
        <v>62.1</v>
      </c>
      <c r="V500">
        <v>96.379997299999999</v>
      </c>
      <c r="W500" t="str">
        <f>_xlfn.XLOOKUP(M500,ActionReference[Action],ActionReference[Reference])</f>
        <v>Approved</v>
      </c>
      <c r="X500" t="str" cm="1">
        <f t="array" ref="X500">_xlfn.IFS(T500&lt;40,"Lower",T500&lt;122,"Middle",TRUE,"Upper")</f>
        <v>Upper</v>
      </c>
    </row>
    <row r="501" spans="1:24" x14ac:dyDescent="0.2">
      <c r="A501">
        <v>233031</v>
      </c>
      <c r="B501" t="s">
        <v>0</v>
      </c>
      <c r="C501" t="s">
        <v>38</v>
      </c>
      <c r="D501">
        <v>1</v>
      </c>
      <c r="E501" t="s">
        <v>39</v>
      </c>
      <c r="F501">
        <v>1</v>
      </c>
      <c r="G501" t="s">
        <v>43</v>
      </c>
      <c r="H501">
        <v>3</v>
      </c>
      <c r="I501" t="s">
        <v>41</v>
      </c>
      <c r="J501">
        <v>1</v>
      </c>
      <c r="K501">
        <v>15</v>
      </c>
      <c r="L501" t="s">
        <v>6</v>
      </c>
      <c r="M501">
        <v>3</v>
      </c>
      <c r="N501" t="s">
        <v>16</v>
      </c>
      <c r="O501">
        <v>2</v>
      </c>
      <c r="P501" t="s">
        <v>14</v>
      </c>
      <c r="Q501">
        <v>5</v>
      </c>
      <c r="R501" t="s">
        <v>47</v>
      </c>
      <c r="S501">
        <v>1</v>
      </c>
      <c r="T501">
        <v>53</v>
      </c>
      <c r="U501">
        <v>74.3</v>
      </c>
      <c r="V501">
        <v>48.529998800000001</v>
      </c>
      <c r="W501" t="str">
        <f>_xlfn.XLOOKUP(M501,ActionReference[Action],ActionReference[Reference])</f>
        <v>Denied</v>
      </c>
      <c r="X501" t="str" cm="1">
        <f t="array" ref="X501">_xlfn.IFS(T501&lt;40,"Lower",T501&lt;122,"Middle",TRUE,"Upper")</f>
        <v>Middle</v>
      </c>
    </row>
    <row r="502" spans="1:24" x14ac:dyDescent="0.2">
      <c r="A502">
        <v>451965</v>
      </c>
      <c r="B502" t="s">
        <v>0</v>
      </c>
      <c r="C502" t="s">
        <v>38</v>
      </c>
      <c r="D502">
        <v>1</v>
      </c>
      <c r="E502" t="s">
        <v>39</v>
      </c>
      <c r="F502">
        <v>1</v>
      </c>
      <c r="G502" t="s">
        <v>43</v>
      </c>
      <c r="H502">
        <v>3</v>
      </c>
      <c r="I502" t="s">
        <v>41</v>
      </c>
      <c r="J502">
        <v>1</v>
      </c>
      <c r="K502">
        <v>314</v>
      </c>
      <c r="L502" t="s">
        <v>44</v>
      </c>
      <c r="M502">
        <v>6</v>
      </c>
      <c r="N502" t="s">
        <v>15</v>
      </c>
      <c r="O502">
        <v>1</v>
      </c>
      <c r="P502" t="s">
        <v>14</v>
      </c>
      <c r="Q502">
        <v>5</v>
      </c>
      <c r="R502" t="s">
        <v>47</v>
      </c>
      <c r="S502">
        <v>1</v>
      </c>
      <c r="T502">
        <v>179</v>
      </c>
      <c r="U502">
        <v>64.3</v>
      </c>
      <c r="V502">
        <v>97.940002399999997</v>
      </c>
      <c r="W502" t="str">
        <f>_xlfn.XLOOKUP(M502,ActionReference[Action],ActionReference[Reference])</f>
        <v>Approved</v>
      </c>
      <c r="X502" t="str" cm="1">
        <f t="array" ref="X502">_xlfn.IFS(T502&lt;40,"Lower",T502&lt;122,"Middle",TRUE,"Upper")</f>
        <v>Upper</v>
      </c>
    </row>
    <row r="503" spans="1:24" x14ac:dyDescent="0.2">
      <c r="A503">
        <v>480228</v>
      </c>
      <c r="B503" t="s">
        <v>0</v>
      </c>
      <c r="C503" t="s">
        <v>38</v>
      </c>
      <c r="D503">
        <v>1</v>
      </c>
      <c r="E503" t="s">
        <v>39</v>
      </c>
      <c r="F503">
        <v>1</v>
      </c>
      <c r="G503" t="s">
        <v>43</v>
      </c>
      <c r="H503">
        <v>3</v>
      </c>
      <c r="I503" t="s">
        <v>41</v>
      </c>
      <c r="J503">
        <v>1</v>
      </c>
      <c r="K503">
        <v>571</v>
      </c>
      <c r="L503" t="s">
        <v>7</v>
      </c>
      <c r="M503">
        <v>1</v>
      </c>
      <c r="N503" t="s">
        <v>16</v>
      </c>
      <c r="O503">
        <v>2</v>
      </c>
      <c r="P503" t="s">
        <v>9</v>
      </c>
      <c r="Q503">
        <v>2</v>
      </c>
      <c r="R503" t="s">
        <v>47</v>
      </c>
      <c r="S503">
        <v>1</v>
      </c>
      <c r="T503">
        <v>150</v>
      </c>
      <c r="U503">
        <v>111.2</v>
      </c>
      <c r="V503">
        <v>110.650002</v>
      </c>
      <c r="W503" t="str">
        <f>_xlfn.XLOOKUP(M503,ActionReference[Action],ActionReference[Reference])</f>
        <v>Approved</v>
      </c>
      <c r="X503" t="str" cm="1">
        <f t="array" ref="X503">_xlfn.IFS(T503&lt;40,"Lower",T503&lt;122,"Middle",TRUE,"Upper")</f>
        <v>Upper</v>
      </c>
    </row>
    <row r="504" spans="1:24" x14ac:dyDescent="0.2">
      <c r="A504">
        <v>451965</v>
      </c>
      <c r="B504" t="s">
        <v>0</v>
      </c>
      <c r="C504" t="s">
        <v>38</v>
      </c>
      <c r="D504">
        <v>1</v>
      </c>
      <c r="E504" t="s">
        <v>39</v>
      </c>
      <c r="F504">
        <v>1</v>
      </c>
      <c r="G504" t="s">
        <v>49</v>
      </c>
      <c r="H504">
        <v>2</v>
      </c>
      <c r="I504" t="s">
        <v>41</v>
      </c>
      <c r="J504">
        <v>1</v>
      </c>
      <c r="K504">
        <v>300</v>
      </c>
      <c r="L504" t="s">
        <v>44</v>
      </c>
      <c r="M504">
        <v>6</v>
      </c>
      <c r="N504" t="s">
        <v>16</v>
      </c>
      <c r="O504">
        <v>2</v>
      </c>
      <c r="P504" t="s">
        <v>14</v>
      </c>
      <c r="Q504">
        <v>5</v>
      </c>
      <c r="R504" t="s">
        <v>46</v>
      </c>
      <c r="S504">
        <v>2</v>
      </c>
      <c r="T504">
        <v>157</v>
      </c>
      <c r="U504">
        <v>98.2</v>
      </c>
      <c r="V504">
        <v>92.440002399999997</v>
      </c>
      <c r="W504" t="str">
        <f>_xlfn.XLOOKUP(M504,ActionReference[Action],ActionReference[Reference])</f>
        <v>Approved</v>
      </c>
      <c r="X504" t="str" cm="1">
        <f t="array" ref="X504">_xlfn.IFS(T504&lt;40,"Lower",T504&lt;122,"Middle",TRUE,"Upper")</f>
        <v>Upper</v>
      </c>
    </row>
    <row r="505" spans="1:24" x14ac:dyDescent="0.2">
      <c r="A505">
        <v>233031</v>
      </c>
      <c r="B505" t="s">
        <v>0</v>
      </c>
      <c r="C505" t="s">
        <v>38</v>
      </c>
      <c r="D505">
        <v>1</v>
      </c>
      <c r="E505" t="s">
        <v>39</v>
      </c>
      <c r="F505">
        <v>1</v>
      </c>
      <c r="G505" t="s">
        <v>40</v>
      </c>
      <c r="H505">
        <v>1</v>
      </c>
      <c r="I505" t="s">
        <v>41</v>
      </c>
      <c r="J505">
        <v>1</v>
      </c>
      <c r="K505">
        <v>168</v>
      </c>
      <c r="L505" t="s">
        <v>7</v>
      </c>
      <c r="M505">
        <v>1</v>
      </c>
      <c r="N505" t="s">
        <v>16</v>
      </c>
      <c r="O505">
        <v>2</v>
      </c>
      <c r="P505" t="s">
        <v>14</v>
      </c>
      <c r="Q505">
        <v>5</v>
      </c>
      <c r="R505" t="s">
        <v>46</v>
      </c>
      <c r="S505">
        <v>2</v>
      </c>
      <c r="T505">
        <v>60</v>
      </c>
      <c r="U505">
        <v>67.900000000000006</v>
      </c>
      <c r="V505">
        <v>195.33000200000001</v>
      </c>
      <c r="W505" t="str">
        <f>_xlfn.XLOOKUP(M505,ActionReference[Action],ActionReference[Reference])</f>
        <v>Approved</v>
      </c>
      <c r="X505" t="str" cm="1">
        <f t="array" ref="X505">_xlfn.IFS(T505&lt;40,"Lower",T505&lt;122,"Middle",TRUE,"Upper")</f>
        <v>Middle</v>
      </c>
    </row>
    <row r="506" spans="1:24" x14ac:dyDescent="0.2">
      <c r="A506">
        <v>852218</v>
      </c>
      <c r="B506" t="s">
        <v>0</v>
      </c>
      <c r="C506" t="s">
        <v>38</v>
      </c>
      <c r="D506">
        <v>1</v>
      </c>
      <c r="E506" t="s">
        <v>39</v>
      </c>
      <c r="F506">
        <v>1</v>
      </c>
      <c r="G506" t="s">
        <v>40</v>
      </c>
      <c r="H506">
        <v>1</v>
      </c>
      <c r="I506" t="s">
        <v>41</v>
      </c>
      <c r="J506">
        <v>1</v>
      </c>
      <c r="K506">
        <v>250</v>
      </c>
      <c r="L506" t="s">
        <v>44</v>
      </c>
      <c r="M506">
        <v>6</v>
      </c>
      <c r="N506" t="s">
        <v>16</v>
      </c>
      <c r="O506">
        <v>2</v>
      </c>
      <c r="P506" t="s">
        <v>14</v>
      </c>
      <c r="Q506">
        <v>5</v>
      </c>
      <c r="R506" t="s">
        <v>47</v>
      </c>
      <c r="S506">
        <v>1</v>
      </c>
      <c r="T506">
        <v>103</v>
      </c>
      <c r="U506">
        <v>71.2</v>
      </c>
      <c r="V506">
        <v>118.68</v>
      </c>
      <c r="W506" t="str">
        <f>_xlfn.XLOOKUP(M506,ActionReference[Action],ActionReference[Reference])</f>
        <v>Approved</v>
      </c>
      <c r="X506" t="str" cm="1">
        <f t="array" ref="X506">_xlfn.IFS(T506&lt;40,"Lower",T506&lt;122,"Middle",TRUE,"Upper")</f>
        <v>Middle</v>
      </c>
    </row>
    <row r="507" spans="1:24" x14ac:dyDescent="0.2">
      <c r="A507">
        <v>852218</v>
      </c>
      <c r="B507" t="s">
        <v>0</v>
      </c>
      <c r="C507" t="s">
        <v>38</v>
      </c>
      <c r="D507">
        <v>1</v>
      </c>
      <c r="E507" t="s">
        <v>39</v>
      </c>
      <c r="F507">
        <v>1</v>
      </c>
      <c r="G507" t="s">
        <v>40</v>
      </c>
      <c r="H507">
        <v>1</v>
      </c>
      <c r="I507" t="s">
        <v>41</v>
      </c>
      <c r="J507">
        <v>1</v>
      </c>
      <c r="K507">
        <v>264</v>
      </c>
      <c r="L507" t="s">
        <v>44</v>
      </c>
      <c r="M507">
        <v>6</v>
      </c>
      <c r="N507" t="s">
        <v>16</v>
      </c>
      <c r="O507">
        <v>2</v>
      </c>
      <c r="P507" t="s">
        <v>14</v>
      </c>
      <c r="Q507">
        <v>5</v>
      </c>
      <c r="R507" t="s">
        <v>47</v>
      </c>
      <c r="S507">
        <v>1</v>
      </c>
      <c r="T507">
        <v>99</v>
      </c>
      <c r="U507">
        <v>75.400000000000006</v>
      </c>
      <c r="V507">
        <v>129.429993</v>
      </c>
      <c r="W507" t="str">
        <f>_xlfn.XLOOKUP(M507,ActionReference[Action],ActionReference[Reference])</f>
        <v>Approved</v>
      </c>
      <c r="X507" t="str" cm="1">
        <f t="array" ref="X507">_xlfn.IFS(T507&lt;40,"Lower",T507&lt;122,"Middle",TRUE,"Upper")</f>
        <v>Middle</v>
      </c>
    </row>
    <row r="508" spans="1:24" x14ac:dyDescent="0.2">
      <c r="A508">
        <v>112837</v>
      </c>
      <c r="B508" t="s">
        <v>0</v>
      </c>
      <c r="C508" t="s">
        <v>38</v>
      </c>
      <c r="D508">
        <v>1</v>
      </c>
      <c r="E508" t="s">
        <v>39</v>
      </c>
      <c r="F508">
        <v>1</v>
      </c>
      <c r="G508" t="s">
        <v>43</v>
      </c>
      <c r="H508">
        <v>3</v>
      </c>
      <c r="I508" t="s">
        <v>41</v>
      </c>
      <c r="J508">
        <v>1</v>
      </c>
      <c r="K508">
        <v>221</v>
      </c>
      <c r="L508" t="s">
        <v>7</v>
      </c>
      <c r="M508">
        <v>1</v>
      </c>
      <c r="N508" t="s">
        <v>16</v>
      </c>
      <c r="O508">
        <v>2</v>
      </c>
      <c r="P508" t="s">
        <v>14</v>
      </c>
      <c r="Q508">
        <v>5</v>
      </c>
      <c r="R508" t="s">
        <v>47</v>
      </c>
      <c r="S508">
        <v>1</v>
      </c>
      <c r="T508">
        <v>187</v>
      </c>
      <c r="U508">
        <v>78.7</v>
      </c>
      <c r="V508">
        <v>137.41999799999999</v>
      </c>
      <c r="W508" t="str">
        <f>_xlfn.XLOOKUP(M508,ActionReference[Action],ActionReference[Reference])</f>
        <v>Approved</v>
      </c>
      <c r="X508" t="str" cm="1">
        <f t="array" ref="X508">_xlfn.IFS(T508&lt;40,"Lower",T508&lt;122,"Middle",TRUE,"Upper")</f>
        <v>Upper</v>
      </c>
    </row>
    <row r="509" spans="1:24" x14ac:dyDescent="0.2">
      <c r="A509">
        <v>451965</v>
      </c>
      <c r="B509" t="s">
        <v>0</v>
      </c>
      <c r="C509" t="s">
        <v>38</v>
      </c>
      <c r="D509">
        <v>1</v>
      </c>
      <c r="E509" t="s">
        <v>39</v>
      </c>
      <c r="F509">
        <v>1</v>
      </c>
      <c r="G509" t="s">
        <v>43</v>
      </c>
      <c r="H509">
        <v>3</v>
      </c>
      <c r="I509" t="s">
        <v>41</v>
      </c>
      <c r="J509">
        <v>1</v>
      </c>
      <c r="K509">
        <v>178</v>
      </c>
      <c r="L509" t="s">
        <v>7</v>
      </c>
      <c r="M509">
        <v>1</v>
      </c>
      <c r="N509" t="s">
        <v>16</v>
      </c>
      <c r="O509">
        <v>2</v>
      </c>
      <c r="P509" t="s">
        <v>14</v>
      </c>
      <c r="Q509">
        <v>5</v>
      </c>
      <c r="R509" t="s">
        <v>47</v>
      </c>
      <c r="S509">
        <v>1</v>
      </c>
      <c r="T509">
        <v>31</v>
      </c>
      <c r="U509">
        <v>96</v>
      </c>
      <c r="V509">
        <v>85.339996299999996</v>
      </c>
      <c r="W509" t="str">
        <f>_xlfn.XLOOKUP(M509,ActionReference[Action],ActionReference[Reference])</f>
        <v>Approved</v>
      </c>
      <c r="X509" t="str" cm="1">
        <f t="array" ref="X509">_xlfn.IFS(T509&lt;40,"Lower",T509&lt;122,"Middle",TRUE,"Upper")</f>
        <v>Lower</v>
      </c>
    </row>
    <row r="510" spans="1:24" x14ac:dyDescent="0.2">
      <c r="A510">
        <v>2590037</v>
      </c>
      <c r="B510" t="s">
        <v>0</v>
      </c>
      <c r="C510" t="s">
        <v>38</v>
      </c>
      <c r="D510">
        <v>1</v>
      </c>
      <c r="E510" t="s">
        <v>39</v>
      </c>
      <c r="F510">
        <v>1</v>
      </c>
      <c r="G510" t="s">
        <v>43</v>
      </c>
      <c r="H510">
        <v>3</v>
      </c>
      <c r="I510" t="s">
        <v>41</v>
      </c>
      <c r="J510">
        <v>1</v>
      </c>
      <c r="K510">
        <v>31</v>
      </c>
      <c r="L510" t="s">
        <v>7</v>
      </c>
      <c r="M510">
        <v>1</v>
      </c>
      <c r="N510" t="s">
        <v>16</v>
      </c>
      <c r="O510">
        <v>2</v>
      </c>
      <c r="P510" t="s">
        <v>14</v>
      </c>
      <c r="Q510">
        <v>5</v>
      </c>
      <c r="R510" t="s">
        <v>47</v>
      </c>
      <c r="S510">
        <v>1</v>
      </c>
      <c r="T510">
        <v>43</v>
      </c>
      <c r="U510">
        <v>66.599999999999994</v>
      </c>
      <c r="V510">
        <v>75.870002700000001</v>
      </c>
      <c r="W510" t="str">
        <f>_xlfn.XLOOKUP(M510,ActionReference[Action],ActionReference[Reference])</f>
        <v>Approved</v>
      </c>
      <c r="X510" t="str" cm="1">
        <f t="array" ref="X510">_xlfn.IFS(T510&lt;40,"Lower",T510&lt;122,"Middle",TRUE,"Upper")</f>
        <v>Middle</v>
      </c>
    </row>
    <row r="511" spans="1:24" x14ac:dyDescent="0.2">
      <c r="A511">
        <v>451965</v>
      </c>
      <c r="B511" t="s">
        <v>0</v>
      </c>
      <c r="C511" t="s">
        <v>38</v>
      </c>
      <c r="D511">
        <v>1</v>
      </c>
      <c r="E511" t="s">
        <v>39</v>
      </c>
      <c r="F511">
        <v>1</v>
      </c>
      <c r="G511" t="s">
        <v>49</v>
      </c>
      <c r="H511">
        <v>2</v>
      </c>
      <c r="I511" t="s">
        <v>41</v>
      </c>
      <c r="J511">
        <v>1</v>
      </c>
      <c r="K511">
        <v>131</v>
      </c>
      <c r="L511" t="s">
        <v>7</v>
      </c>
      <c r="M511">
        <v>1</v>
      </c>
      <c r="N511" t="s">
        <v>16</v>
      </c>
      <c r="O511">
        <v>2</v>
      </c>
      <c r="P511" t="s">
        <v>14</v>
      </c>
      <c r="Q511">
        <v>5</v>
      </c>
      <c r="R511" t="s">
        <v>46</v>
      </c>
      <c r="S511">
        <v>2</v>
      </c>
      <c r="T511">
        <v>142</v>
      </c>
      <c r="U511">
        <v>69.2</v>
      </c>
      <c r="V511">
        <v>68.889999399999994</v>
      </c>
      <c r="W511" t="str">
        <f>_xlfn.XLOOKUP(M511,ActionReference[Action],ActionReference[Reference])</f>
        <v>Approved</v>
      </c>
      <c r="X511" t="str" cm="1">
        <f t="array" ref="X511">_xlfn.IFS(T511&lt;40,"Lower",T511&lt;122,"Middle",TRUE,"Upper")</f>
        <v>Upper</v>
      </c>
    </row>
    <row r="512" spans="1:24" x14ac:dyDescent="0.2">
      <c r="A512">
        <v>212465</v>
      </c>
      <c r="B512" t="s">
        <v>0</v>
      </c>
      <c r="C512" t="s">
        <v>38</v>
      </c>
      <c r="D512">
        <v>1</v>
      </c>
      <c r="E512" t="s">
        <v>39</v>
      </c>
      <c r="F512">
        <v>1</v>
      </c>
      <c r="G512" t="s">
        <v>40</v>
      </c>
      <c r="H512">
        <v>1</v>
      </c>
      <c r="I512" t="s">
        <v>41</v>
      </c>
      <c r="J512">
        <v>1</v>
      </c>
      <c r="K512">
        <v>900</v>
      </c>
      <c r="L512" t="s">
        <v>53</v>
      </c>
      <c r="M512">
        <v>2</v>
      </c>
      <c r="N512" t="s">
        <v>16</v>
      </c>
      <c r="O512">
        <v>2</v>
      </c>
      <c r="P512" t="s">
        <v>14</v>
      </c>
      <c r="Q512">
        <v>5</v>
      </c>
      <c r="R512" t="s">
        <v>47</v>
      </c>
      <c r="S512">
        <v>1</v>
      </c>
      <c r="T512">
        <v>210</v>
      </c>
      <c r="U512">
        <v>113.1</v>
      </c>
      <c r="V512">
        <v>60.419998200000002</v>
      </c>
      <c r="W512" t="str">
        <f>_xlfn.XLOOKUP(M512,ActionReference[Action],ActionReference[Reference])</f>
        <v>Approved</v>
      </c>
      <c r="X512" t="str" cm="1">
        <f t="array" ref="X512">_xlfn.IFS(T512&lt;40,"Lower",T512&lt;122,"Middle",TRUE,"Upper")</f>
        <v>Upper</v>
      </c>
    </row>
    <row r="513" spans="1:24" x14ac:dyDescent="0.2">
      <c r="A513">
        <v>817824</v>
      </c>
      <c r="B513" t="s">
        <v>0</v>
      </c>
      <c r="C513" t="s">
        <v>38</v>
      </c>
      <c r="D513">
        <v>1</v>
      </c>
      <c r="E513" t="s">
        <v>39</v>
      </c>
      <c r="F513">
        <v>1</v>
      </c>
      <c r="G513" t="s">
        <v>40</v>
      </c>
      <c r="H513">
        <v>1</v>
      </c>
      <c r="I513" t="s">
        <v>41</v>
      </c>
      <c r="J513">
        <v>1</v>
      </c>
      <c r="K513">
        <v>265</v>
      </c>
      <c r="L513" t="s">
        <v>6</v>
      </c>
      <c r="M513">
        <v>3</v>
      </c>
      <c r="N513" t="s">
        <v>16</v>
      </c>
      <c r="O513">
        <v>2</v>
      </c>
      <c r="P513" t="s">
        <v>14</v>
      </c>
      <c r="Q513">
        <v>5</v>
      </c>
      <c r="R513" t="s">
        <v>46</v>
      </c>
      <c r="S513">
        <v>2</v>
      </c>
      <c r="T513">
        <v>96</v>
      </c>
      <c r="U513">
        <v>55.1</v>
      </c>
      <c r="V513">
        <v>85.459999100000005</v>
      </c>
      <c r="W513" t="str">
        <f>_xlfn.XLOOKUP(M513,ActionReference[Action],ActionReference[Reference])</f>
        <v>Denied</v>
      </c>
      <c r="X513" t="str" cm="1">
        <f t="array" ref="X513">_xlfn.IFS(T513&lt;40,"Lower",T513&lt;122,"Middle",TRUE,"Upper")</f>
        <v>Middle</v>
      </c>
    </row>
    <row r="514" spans="1:24" x14ac:dyDescent="0.2">
      <c r="A514">
        <v>817824</v>
      </c>
      <c r="B514" t="s">
        <v>0</v>
      </c>
      <c r="C514" t="s">
        <v>38</v>
      </c>
      <c r="D514">
        <v>1</v>
      </c>
      <c r="E514" t="s">
        <v>39</v>
      </c>
      <c r="F514">
        <v>1</v>
      </c>
      <c r="G514" t="s">
        <v>40</v>
      </c>
      <c r="H514">
        <v>1</v>
      </c>
      <c r="I514" t="s">
        <v>41</v>
      </c>
      <c r="J514">
        <v>1</v>
      </c>
      <c r="K514">
        <v>130</v>
      </c>
      <c r="L514" t="s">
        <v>7</v>
      </c>
      <c r="M514">
        <v>1</v>
      </c>
      <c r="N514" t="s">
        <v>16</v>
      </c>
      <c r="O514">
        <v>2</v>
      </c>
      <c r="P514" t="s">
        <v>14</v>
      </c>
      <c r="Q514">
        <v>5</v>
      </c>
      <c r="R514" t="s">
        <v>47</v>
      </c>
      <c r="S514">
        <v>1</v>
      </c>
      <c r="T514">
        <v>108</v>
      </c>
      <c r="U514">
        <v>59.8</v>
      </c>
      <c r="V514">
        <v>152.270004</v>
      </c>
      <c r="W514" t="str">
        <f>_xlfn.XLOOKUP(M514,ActionReference[Action],ActionReference[Reference])</f>
        <v>Approved</v>
      </c>
      <c r="X514" t="str" cm="1">
        <f t="array" ref="X514">_xlfn.IFS(T514&lt;40,"Lower",T514&lt;122,"Middle",TRUE,"Upper")</f>
        <v>Middle</v>
      </c>
    </row>
    <row r="515" spans="1:24" x14ac:dyDescent="0.2">
      <c r="A515">
        <v>480228</v>
      </c>
      <c r="B515" t="s">
        <v>0</v>
      </c>
      <c r="C515" t="s">
        <v>38</v>
      </c>
      <c r="D515">
        <v>1</v>
      </c>
      <c r="E515" t="s">
        <v>39</v>
      </c>
      <c r="F515">
        <v>1</v>
      </c>
      <c r="G515" t="s">
        <v>40</v>
      </c>
      <c r="H515">
        <v>1</v>
      </c>
      <c r="I515" t="s">
        <v>41</v>
      </c>
      <c r="J515">
        <v>1</v>
      </c>
      <c r="K515">
        <v>442</v>
      </c>
      <c r="L515" t="s">
        <v>6</v>
      </c>
      <c r="M515">
        <v>3</v>
      </c>
      <c r="N515" t="s">
        <v>16</v>
      </c>
      <c r="O515">
        <v>2</v>
      </c>
      <c r="P515" t="s">
        <v>14</v>
      </c>
      <c r="Q515">
        <v>5</v>
      </c>
      <c r="R515" t="s">
        <v>47</v>
      </c>
      <c r="S515">
        <v>1</v>
      </c>
      <c r="T515">
        <v>502</v>
      </c>
      <c r="U515">
        <v>62.6</v>
      </c>
      <c r="V515">
        <v>123.110001</v>
      </c>
      <c r="W515" t="str">
        <f>_xlfn.XLOOKUP(M515,ActionReference[Action],ActionReference[Reference])</f>
        <v>Denied</v>
      </c>
      <c r="X515" t="str" cm="1">
        <f t="array" ref="X515">_xlfn.IFS(T515&lt;40,"Lower",T515&lt;122,"Middle",TRUE,"Upper")</f>
        <v>Upper</v>
      </c>
    </row>
    <row r="516" spans="1:24" x14ac:dyDescent="0.2">
      <c r="A516">
        <v>619877</v>
      </c>
      <c r="B516" t="s">
        <v>0</v>
      </c>
      <c r="C516" t="s">
        <v>38</v>
      </c>
      <c r="D516">
        <v>1</v>
      </c>
      <c r="E516" t="s">
        <v>39</v>
      </c>
      <c r="F516">
        <v>1</v>
      </c>
      <c r="G516" t="s">
        <v>40</v>
      </c>
      <c r="H516">
        <v>1</v>
      </c>
      <c r="I516" t="s">
        <v>41</v>
      </c>
      <c r="J516">
        <v>1</v>
      </c>
      <c r="K516">
        <v>220</v>
      </c>
      <c r="L516" t="s">
        <v>7</v>
      </c>
      <c r="M516">
        <v>1</v>
      </c>
      <c r="N516" t="s">
        <v>16</v>
      </c>
      <c r="O516">
        <v>2</v>
      </c>
      <c r="P516" t="s">
        <v>14</v>
      </c>
      <c r="Q516">
        <v>5</v>
      </c>
      <c r="R516" t="s">
        <v>47</v>
      </c>
      <c r="S516">
        <v>1</v>
      </c>
      <c r="T516">
        <v>138</v>
      </c>
      <c r="U516">
        <v>55.8</v>
      </c>
      <c r="V516">
        <v>96.480003400000001</v>
      </c>
      <c r="W516" t="str">
        <f>_xlfn.XLOOKUP(M516,ActionReference[Action],ActionReference[Reference])</f>
        <v>Approved</v>
      </c>
      <c r="X516" t="str" cm="1">
        <f t="array" ref="X516">_xlfn.IFS(T516&lt;40,"Lower",T516&lt;122,"Middle",TRUE,"Upper")</f>
        <v>Upper</v>
      </c>
    </row>
    <row r="517" spans="1:24" x14ac:dyDescent="0.2">
      <c r="A517">
        <v>379920</v>
      </c>
      <c r="B517" t="s">
        <v>0</v>
      </c>
      <c r="C517" t="s">
        <v>38</v>
      </c>
      <c r="D517">
        <v>1</v>
      </c>
      <c r="E517" t="s">
        <v>39</v>
      </c>
      <c r="F517">
        <v>1</v>
      </c>
      <c r="G517" t="s">
        <v>40</v>
      </c>
      <c r="H517">
        <v>1</v>
      </c>
      <c r="I517" t="s">
        <v>50</v>
      </c>
      <c r="J517">
        <v>2</v>
      </c>
      <c r="K517">
        <v>1073</v>
      </c>
      <c r="L517" t="s">
        <v>7</v>
      </c>
      <c r="M517">
        <v>1</v>
      </c>
      <c r="N517" t="s">
        <v>16</v>
      </c>
      <c r="O517">
        <v>2</v>
      </c>
      <c r="P517" t="s">
        <v>14</v>
      </c>
      <c r="Q517">
        <v>5</v>
      </c>
      <c r="R517" t="s">
        <v>47</v>
      </c>
      <c r="S517">
        <v>1</v>
      </c>
      <c r="T517">
        <v>561</v>
      </c>
      <c r="U517">
        <v>65.8</v>
      </c>
      <c r="V517">
        <v>120.379997</v>
      </c>
      <c r="W517" t="str">
        <f>_xlfn.XLOOKUP(M517,ActionReference[Action],ActionReference[Reference])</f>
        <v>Approved</v>
      </c>
      <c r="X517" t="str" cm="1">
        <f t="array" ref="X517">_xlfn.IFS(T517&lt;40,"Lower",T517&lt;122,"Middle",TRUE,"Upper")</f>
        <v>Upper</v>
      </c>
    </row>
    <row r="518" spans="1:24" x14ac:dyDescent="0.2">
      <c r="A518">
        <v>451965</v>
      </c>
      <c r="B518" t="s">
        <v>0</v>
      </c>
      <c r="C518" t="s">
        <v>38</v>
      </c>
      <c r="D518">
        <v>1</v>
      </c>
      <c r="E518" t="s">
        <v>39</v>
      </c>
      <c r="F518">
        <v>1</v>
      </c>
      <c r="G518" t="s">
        <v>43</v>
      </c>
      <c r="H518">
        <v>3</v>
      </c>
      <c r="I518" t="s">
        <v>41</v>
      </c>
      <c r="J518">
        <v>1</v>
      </c>
      <c r="K518">
        <v>186</v>
      </c>
      <c r="L518" t="s">
        <v>7</v>
      </c>
      <c r="M518">
        <v>1</v>
      </c>
      <c r="N518" t="s">
        <v>16</v>
      </c>
      <c r="O518">
        <v>2</v>
      </c>
      <c r="P518" t="s">
        <v>10</v>
      </c>
      <c r="Q518">
        <v>3</v>
      </c>
      <c r="R518" t="s">
        <v>46</v>
      </c>
      <c r="S518">
        <v>2</v>
      </c>
      <c r="T518">
        <v>92</v>
      </c>
      <c r="U518">
        <v>77.5</v>
      </c>
      <c r="V518">
        <v>75.75</v>
      </c>
      <c r="W518" t="str">
        <f>_xlfn.XLOOKUP(M518,ActionReference[Action],ActionReference[Reference])</f>
        <v>Approved</v>
      </c>
      <c r="X518" t="str" cm="1">
        <f t="array" ref="X518">_xlfn.IFS(T518&lt;40,"Lower",T518&lt;122,"Middle",TRUE,"Upper")</f>
        <v>Middle</v>
      </c>
    </row>
    <row r="519" spans="1:24" x14ac:dyDescent="0.2">
      <c r="A519">
        <v>2618780</v>
      </c>
      <c r="B519" t="s">
        <v>0</v>
      </c>
      <c r="C519" t="s">
        <v>45</v>
      </c>
      <c r="D519">
        <v>3</v>
      </c>
      <c r="E519" t="s">
        <v>39</v>
      </c>
      <c r="F519">
        <v>1</v>
      </c>
      <c r="G519" t="s">
        <v>49</v>
      </c>
      <c r="H519">
        <v>2</v>
      </c>
      <c r="I519" t="s">
        <v>41</v>
      </c>
      <c r="J519">
        <v>1</v>
      </c>
      <c r="K519">
        <v>220</v>
      </c>
      <c r="L519" t="s">
        <v>44</v>
      </c>
      <c r="M519">
        <v>6</v>
      </c>
      <c r="N519" t="s">
        <v>16</v>
      </c>
      <c r="O519">
        <v>2</v>
      </c>
      <c r="P519" t="s">
        <v>14</v>
      </c>
      <c r="Q519">
        <v>5</v>
      </c>
      <c r="R519" t="s">
        <v>47</v>
      </c>
      <c r="S519">
        <v>1</v>
      </c>
      <c r="T519">
        <v>66</v>
      </c>
      <c r="U519">
        <v>66.2</v>
      </c>
      <c r="V519">
        <v>118.279999</v>
      </c>
      <c r="W519" t="str">
        <f>_xlfn.XLOOKUP(M519,ActionReference[Action],ActionReference[Reference])</f>
        <v>Approved</v>
      </c>
      <c r="X519" t="str" cm="1">
        <f t="array" ref="X519">_xlfn.IFS(T519&lt;40,"Lower",T519&lt;122,"Middle",TRUE,"Upper")</f>
        <v>Middle</v>
      </c>
    </row>
    <row r="520" spans="1:24" x14ac:dyDescent="0.2">
      <c r="A520">
        <v>606046</v>
      </c>
      <c r="B520" t="s">
        <v>0</v>
      </c>
      <c r="C520" t="s">
        <v>42</v>
      </c>
      <c r="D520">
        <v>2</v>
      </c>
      <c r="E520" t="s">
        <v>39</v>
      </c>
      <c r="F520">
        <v>1</v>
      </c>
      <c r="G520" t="s">
        <v>40</v>
      </c>
      <c r="H520">
        <v>1</v>
      </c>
      <c r="I520" t="s">
        <v>41</v>
      </c>
      <c r="J520">
        <v>1</v>
      </c>
      <c r="K520">
        <v>116</v>
      </c>
      <c r="L520" t="s">
        <v>6</v>
      </c>
      <c r="M520">
        <v>3</v>
      </c>
      <c r="N520" t="s">
        <v>15</v>
      </c>
      <c r="O520">
        <v>1</v>
      </c>
      <c r="P520" t="s">
        <v>14</v>
      </c>
      <c r="Q520">
        <v>5</v>
      </c>
      <c r="R520" t="s">
        <v>47</v>
      </c>
      <c r="S520">
        <v>1</v>
      </c>
      <c r="T520">
        <v>29</v>
      </c>
      <c r="U520">
        <v>52.2</v>
      </c>
      <c r="V520">
        <v>136.979996</v>
      </c>
      <c r="W520" t="str">
        <f>_xlfn.XLOOKUP(M520,ActionReference[Action],ActionReference[Reference])</f>
        <v>Denied</v>
      </c>
      <c r="X520" t="str" cm="1">
        <f t="array" ref="X520">_xlfn.IFS(T520&lt;40,"Lower",T520&lt;122,"Middle",TRUE,"Upper")</f>
        <v>Lower</v>
      </c>
    </row>
    <row r="521" spans="1:24" x14ac:dyDescent="0.2">
      <c r="A521">
        <v>280110</v>
      </c>
      <c r="B521" t="s">
        <v>0</v>
      </c>
      <c r="C521" t="s">
        <v>38</v>
      </c>
      <c r="D521">
        <v>1</v>
      </c>
      <c r="E521" t="s">
        <v>39</v>
      </c>
      <c r="F521">
        <v>1</v>
      </c>
      <c r="G521" t="s">
        <v>49</v>
      </c>
      <c r="H521">
        <v>2</v>
      </c>
      <c r="I521" t="s">
        <v>41</v>
      </c>
      <c r="J521">
        <v>1</v>
      </c>
      <c r="K521">
        <v>10</v>
      </c>
      <c r="L521" t="s">
        <v>6</v>
      </c>
      <c r="M521">
        <v>3</v>
      </c>
      <c r="N521" t="s">
        <v>15</v>
      </c>
      <c r="O521">
        <v>1</v>
      </c>
      <c r="P521" t="s">
        <v>14</v>
      </c>
      <c r="Q521">
        <v>5</v>
      </c>
      <c r="R521" t="s">
        <v>46</v>
      </c>
      <c r="S521">
        <v>2</v>
      </c>
      <c r="T521">
        <v>70</v>
      </c>
      <c r="U521">
        <v>60.2</v>
      </c>
      <c r="V521">
        <v>89.069999699999997</v>
      </c>
      <c r="W521" t="str">
        <f>_xlfn.XLOOKUP(M521,ActionReference[Action],ActionReference[Reference])</f>
        <v>Denied</v>
      </c>
      <c r="X521" t="str" cm="1">
        <f t="array" ref="X521">_xlfn.IFS(T521&lt;40,"Lower",T521&lt;122,"Middle",TRUE,"Upper")</f>
        <v>Middle</v>
      </c>
    </row>
    <row r="522" spans="1:24" x14ac:dyDescent="0.2">
      <c r="A522">
        <v>504713</v>
      </c>
      <c r="B522" t="s">
        <v>0</v>
      </c>
      <c r="C522" t="s">
        <v>38</v>
      </c>
      <c r="D522">
        <v>1</v>
      </c>
      <c r="E522" t="s">
        <v>39</v>
      </c>
      <c r="F522">
        <v>1</v>
      </c>
      <c r="G522" t="s">
        <v>43</v>
      </c>
      <c r="H522">
        <v>3</v>
      </c>
      <c r="I522" t="s">
        <v>41</v>
      </c>
      <c r="J522">
        <v>1</v>
      </c>
      <c r="K522">
        <v>279</v>
      </c>
      <c r="L522" t="s">
        <v>53</v>
      </c>
      <c r="M522">
        <v>2</v>
      </c>
      <c r="N522" t="s">
        <v>16</v>
      </c>
      <c r="O522">
        <v>2</v>
      </c>
      <c r="P522" t="s">
        <v>14</v>
      </c>
      <c r="Q522">
        <v>5</v>
      </c>
      <c r="R522" t="s">
        <v>47</v>
      </c>
      <c r="S522">
        <v>1</v>
      </c>
      <c r="T522">
        <v>107</v>
      </c>
      <c r="U522">
        <v>66.2</v>
      </c>
      <c r="V522">
        <v>142.720001</v>
      </c>
      <c r="W522" t="str">
        <f>_xlfn.XLOOKUP(M522,ActionReference[Action],ActionReference[Reference])</f>
        <v>Approved</v>
      </c>
      <c r="X522" t="str" cm="1">
        <f t="array" ref="X522">_xlfn.IFS(T522&lt;40,"Lower",T522&lt;122,"Middle",TRUE,"Upper")</f>
        <v>Middle</v>
      </c>
    </row>
    <row r="523" spans="1:24" x14ac:dyDescent="0.2">
      <c r="A523">
        <v>451965</v>
      </c>
      <c r="B523" t="s">
        <v>0</v>
      </c>
      <c r="C523" t="s">
        <v>38</v>
      </c>
      <c r="D523">
        <v>1</v>
      </c>
      <c r="E523" t="s">
        <v>39</v>
      </c>
      <c r="F523">
        <v>1</v>
      </c>
      <c r="G523" t="s">
        <v>40</v>
      </c>
      <c r="H523">
        <v>1</v>
      </c>
      <c r="I523" t="s">
        <v>41</v>
      </c>
      <c r="J523">
        <v>1</v>
      </c>
      <c r="K523">
        <v>199</v>
      </c>
      <c r="L523" t="s">
        <v>7</v>
      </c>
      <c r="M523">
        <v>1</v>
      </c>
      <c r="N523" t="s">
        <v>16</v>
      </c>
      <c r="O523">
        <v>2</v>
      </c>
      <c r="P523" t="s">
        <v>14</v>
      </c>
      <c r="Q523">
        <v>5</v>
      </c>
      <c r="R523" t="s">
        <v>46</v>
      </c>
      <c r="S523">
        <v>2</v>
      </c>
      <c r="T523">
        <v>134</v>
      </c>
      <c r="U523">
        <v>67.900000000000006</v>
      </c>
      <c r="V523">
        <v>103.980003</v>
      </c>
      <c r="W523" t="str">
        <f>_xlfn.XLOOKUP(M523,ActionReference[Action],ActionReference[Reference])</f>
        <v>Approved</v>
      </c>
      <c r="X523" t="str" cm="1">
        <f t="array" ref="X523">_xlfn.IFS(T523&lt;40,"Lower",T523&lt;122,"Middle",TRUE,"Upper")</f>
        <v>Upper</v>
      </c>
    </row>
    <row r="524" spans="1:24" x14ac:dyDescent="0.2">
      <c r="A524">
        <v>606046</v>
      </c>
      <c r="B524" t="s">
        <v>0</v>
      </c>
      <c r="C524" t="s">
        <v>38</v>
      </c>
      <c r="D524">
        <v>1</v>
      </c>
      <c r="E524" t="s">
        <v>39</v>
      </c>
      <c r="F524">
        <v>1</v>
      </c>
      <c r="G524" t="s">
        <v>43</v>
      </c>
      <c r="H524">
        <v>3</v>
      </c>
      <c r="I524" t="s">
        <v>41</v>
      </c>
      <c r="J524">
        <v>1</v>
      </c>
      <c r="K524">
        <v>55</v>
      </c>
      <c r="L524" t="s">
        <v>7</v>
      </c>
      <c r="M524">
        <v>1</v>
      </c>
      <c r="N524" t="s">
        <v>16</v>
      </c>
      <c r="O524">
        <v>2</v>
      </c>
      <c r="P524" t="s">
        <v>14</v>
      </c>
      <c r="Q524">
        <v>5</v>
      </c>
      <c r="R524" t="s">
        <v>47</v>
      </c>
      <c r="S524">
        <v>1</v>
      </c>
      <c r="T524">
        <v>42</v>
      </c>
      <c r="U524">
        <v>59.1</v>
      </c>
      <c r="V524">
        <v>171.21000699999999</v>
      </c>
      <c r="W524" t="str">
        <f>_xlfn.XLOOKUP(M524,ActionReference[Action],ActionReference[Reference])</f>
        <v>Approved</v>
      </c>
      <c r="X524" t="str" cm="1">
        <f t="array" ref="X524">_xlfn.IFS(T524&lt;40,"Lower",T524&lt;122,"Middle",TRUE,"Upper")</f>
        <v>Middle</v>
      </c>
    </row>
    <row r="525" spans="1:24" x14ac:dyDescent="0.2">
      <c r="A525">
        <v>504713</v>
      </c>
      <c r="B525" t="s">
        <v>0</v>
      </c>
      <c r="C525" t="s">
        <v>38</v>
      </c>
      <c r="D525">
        <v>1</v>
      </c>
      <c r="E525" t="s">
        <v>39</v>
      </c>
      <c r="F525">
        <v>1</v>
      </c>
      <c r="G525" t="s">
        <v>40</v>
      </c>
      <c r="H525">
        <v>1</v>
      </c>
      <c r="I525" t="s">
        <v>50</v>
      </c>
      <c r="J525">
        <v>2</v>
      </c>
      <c r="K525">
        <v>56</v>
      </c>
      <c r="L525" t="s">
        <v>7</v>
      </c>
      <c r="M525">
        <v>1</v>
      </c>
      <c r="N525" t="s">
        <v>16</v>
      </c>
      <c r="O525">
        <v>2</v>
      </c>
      <c r="P525" t="s">
        <v>14</v>
      </c>
      <c r="Q525">
        <v>5</v>
      </c>
      <c r="R525" t="s">
        <v>47</v>
      </c>
      <c r="S525">
        <v>1</v>
      </c>
      <c r="T525">
        <v>31</v>
      </c>
      <c r="U525">
        <v>61.6</v>
      </c>
      <c r="V525">
        <v>98.309997600000003</v>
      </c>
      <c r="W525" t="str">
        <f>_xlfn.XLOOKUP(M525,ActionReference[Action],ActionReference[Reference])</f>
        <v>Approved</v>
      </c>
      <c r="X525" t="str" cm="1">
        <f t="array" ref="X525">_xlfn.IFS(T525&lt;40,"Lower",T525&lt;122,"Middle",TRUE,"Upper")</f>
        <v>Lower</v>
      </c>
    </row>
    <row r="526" spans="1:24" x14ac:dyDescent="0.2">
      <c r="A526">
        <v>617677</v>
      </c>
      <c r="B526" t="s">
        <v>0</v>
      </c>
      <c r="C526" t="s">
        <v>45</v>
      </c>
      <c r="D526">
        <v>3</v>
      </c>
      <c r="E526" t="s">
        <v>39</v>
      </c>
      <c r="F526">
        <v>1</v>
      </c>
      <c r="G526" t="s">
        <v>40</v>
      </c>
      <c r="H526">
        <v>1</v>
      </c>
      <c r="I526" t="s">
        <v>41</v>
      </c>
      <c r="J526">
        <v>1</v>
      </c>
      <c r="K526">
        <v>285</v>
      </c>
      <c r="L526" t="s">
        <v>7</v>
      </c>
      <c r="M526">
        <v>1</v>
      </c>
      <c r="N526" t="s">
        <v>16</v>
      </c>
      <c r="O526">
        <v>2</v>
      </c>
      <c r="P526" t="s">
        <v>14</v>
      </c>
      <c r="Q526">
        <v>5</v>
      </c>
      <c r="R526" t="s">
        <v>47</v>
      </c>
      <c r="S526">
        <v>1</v>
      </c>
      <c r="T526">
        <v>149</v>
      </c>
      <c r="U526">
        <v>53.2</v>
      </c>
      <c r="V526">
        <v>109.239998</v>
      </c>
      <c r="W526" t="str">
        <f>_xlfn.XLOOKUP(M526,ActionReference[Action],ActionReference[Reference])</f>
        <v>Approved</v>
      </c>
      <c r="X526" t="str" cm="1">
        <f t="array" ref="X526">_xlfn.IFS(T526&lt;40,"Lower",T526&lt;122,"Middle",TRUE,"Upper")</f>
        <v>Upper</v>
      </c>
    </row>
    <row r="527" spans="1:24" x14ac:dyDescent="0.2">
      <c r="A527">
        <v>852218</v>
      </c>
      <c r="B527" t="s">
        <v>0</v>
      </c>
      <c r="C527" t="s">
        <v>38</v>
      </c>
      <c r="D527">
        <v>1</v>
      </c>
      <c r="E527" t="s">
        <v>39</v>
      </c>
      <c r="F527">
        <v>1</v>
      </c>
      <c r="G527" t="s">
        <v>43</v>
      </c>
      <c r="H527">
        <v>3</v>
      </c>
      <c r="I527" t="s">
        <v>41</v>
      </c>
      <c r="J527">
        <v>1</v>
      </c>
      <c r="K527">
        <v>105</v>
      </c>
      <c r="L527" t="s">
        <v>7</v>
      </c>
      <c r="M527">
        <v>1</v>
      </c>
      <c r="N527" t="s">
        <v>16</v>
      </c>
      <c r="O527">
        <v>2</v>
      </c>
      <c r="P527" t="s">
        <v>14</v>
      </c>
      <c r="Q527">
        <v>5</v>
      </c>
      <c r="R527" t="s">
        <v>46</v>
      </c>
      <c r="S527">
        <v>2</v>
      </c>
      <c r="T527">
        <v>114</v>
      </c>
      <c r="U527">
        <v>83.9</v>
      </c>
      <c r="V527">
        <v>123.5</v>
      </c>
      <c r="W527" t="str">
        <f>_xlfn.XLOOKUP(M527,ActionReference[Action],ActionReference[Reference])</f>
        <v>Approved</v>
      </c>
      <c r="X527" t="str" cm="1">
        <f t="array" ref="X527">_xlfn.IFS(T527&lt;40,"Lower",T527&lt;122,"Middle",TRUE,"Upper")</f>
        <v>Middle</v>
      </c>
    </row>
    <row r="528" spans="1:24" x14ac:dyDescent="0.2">
      <c r="A528">
        <v>379920</v>
      </c>
      <c r="B528" t="s">
        <v>0</v>
      </c>
      <c r="C528" t="s">
        <v>38</v>
      </c>
      <c r="D528">
        <v>1</v>
      </c>
      <c r="E528" t="s">
        <v>39</v>
      </c>
      <c r="F528">
        <v>1</v>
      </c>
      <c r="G528" t="s">
        <v>49</v>
      </c>
      <c r="H528">
        <v>2</v>
      </c>
      <c r="I528" t="s">
        <v>41</v>
      </c>
      <c r="J528">
        <v>1</v>
      </c>
      <c r="K528">
        <v>3</v>
      </c>
      <c r="L528" t="s">
        <v>6</v>
      </c>
      <c r="M528">
        <v>3</v>
      </c>
      <c r="N528" t="s">
        <v>16</v>
      </c>
      <c r="O528">
        <v>2</v>
      </c>
      <c r="P528" t="s">
        <v>14</v>
      </c>
      <c r="Q528">
        <v>5</v>
      </c>
      <c r="R528" t="s">
        <v>47</v>
      </c>
      <c r="S528">
        <v>1</v>
      </c>
      <c r="T528">
        <v>17</v>
      </c>
      <c r="U528">
        <v>57.5</v>
      </c>
      <c r="V528">
        <v>87.370002700000001</v>
      </c>
      <c r="W528" t="str">
        <f>_xlfn.XLOOKUP(M528,ActionReference[Action],ActionReference[Reference])</f>
        <v>Denied</v>
      </c>
      <c r="X528" t="str" cm="1">
        <f t="array" ref="X528">_xlfn.IFS(T528&lt;40,"Lower",T528&lt;122,"Middle",TRUE,"Upper")</f>
        <v>Lower</v>
      </c>
    </row>
    <row r="529" spans="1:24" x14ac:dyDescent="0.2">
      <c r="A529">
        <v>451965</v>
      </c>
      <c r="B529" t="s">
        <v>0</v>
      </c>
      <c r="C529" t="s">
        <v>38</v>
      </c>
      <c r="D529">
        <v>1</v>
      </c>
      <c r="E529" t="s">
        <v>39</v>
      </c>
      <c r="F529">
        <v>1</v>
      </c>
      <c r="G529" t="s">
        <v>40</v>
      </c>
      <c r="H529">
        <v>1</v>
      </c>
      <c r="I529" t="s">
        <v>41</v>
      </c>
      <c r="J529">
        <v>1</v>
      </c>
      <c r="K529">
        <v>1850</v>
      </c>
      <c r="L529" t="s">
        <v>6</v>
      </c>
      <c r="M529">
        <v>3</v>
      </c>
      <c r="N529" t="s">
        <v>16</v>
      </c>
      <c r="O529">
        <v>2</v>
      </c>
      <c r="P529" t="s">
        <v>9</v>
      </c>
      <c r="Q529">
        <v>2</v>
      </c>
      <c r="R529" t="s">
        <v>47</v>
      </c>
      <c r="S529">
        <v>1</v>
      </c>
      <c r="T529">
        <v>339</v>
      </c>
      <c r="U529">
        <v>113.1</v>
      </c>
      <c r="V529">
        <v>195.429993</v>
      </c>
      <c r="W529" t="str">
        <f>_xlfn.XLOOKUP(M529,ActionReference[Action],ActionReference[Reference])</f>
        <v>Denied</v>
      </c>
      <c r="X529" t="str" cm="1">
        <f t="array" ref="X529">_xlfn.IFS(T529&lt;40,"Lower",T529&lt;122,"Middle",TRUE,"Upper")</f>
        <v>Upper</v>
      </c>
    </row>
    <row r="530" spans="1:24" x14ac:dyDescent="0.2">
      <c r="A530">
        <v>146672</v>
      </c>
      <c r="B530" t="s">
        <v>0</v>
      </c>
      <c r="C530" t="s">
        <v>38</v>
      </c>
      <c r="D530">
        <v>1</v>
      </c>
      <c r="E530" t="s">
        <v>39</v>
      </c>
      <c r="F530">
        <v>1</v>
      </c>
      <c r="G530" t="s">
        <v>43</v>
      </c>
      <c r="H530">
        <v>3</v>
      </c>
      <c r="I530" t="s">
        <v>41</v>
      </c>
      <c r="J530">
        <v>1</v>
      </c>
      <c r="K530">
        <v>232</v>
      </c>
      <c r="L530" t="s">
        <v>7</v>
      </c>
      <c r="M530">
        <v>1</v>
      </c>
      <c r="N530" t="s">
        <v>16</v>
      </c>
      <c r="O530">
        <v>2</v>
      </c>
      <c r="P530" t="s">
        <v>9</v>
      </c>
      <c r="Q530">
        <v>2</v>
      </c>
      <c r="R530" t="s">
        <v>47</v>
      </c>
      <c r="S530">
        <v>1</v>
      </c>
      <c r="T530">
        <v>42</v>
      </c>
      <c r="U530">
        <v>64.3</v>
      </c>
      <c r="V530">
        <v>64.629997299999999</v>
      </c>
      <c r="W530" t="str">
        <f>_xlfn.XLOOKUP(M530,ActionReference[Action],ActionReference[Reference])</f>
        <v>Approved</v>
      </c>
      <c r="X530" t="str" cm="1">
        <f t="array" ref="X530">_xlfn.IFS(T530&lt;40,"Lower",T530&lt;122,"Middle",TRUE,"Upper")</f>
        <v>Middle</v>
      </c>
    </row>
    <row r="531" spans="1:24" x14ac:dyDescent="0.2">
      <c r="A531">
        <v>451965</v>
      </c>
      <c r="B531" t="s">
        <v>0</v>
      </c>
      <c r="C531" t="s">
        <v>38</v>
      </c>
      <c r="D531">
        <v>1</v>
      </c>
      <c r="E531" t="s">
        <v>39</v>
      </c>
      <c r="F531">
        <v>1</v>
      </c>
      <c r="G531" t="s">
        <v>43</v>
      </c>
      <c r="H531">
        <v>3</v>
      </c>
      <c r="I531" t="s">
        <v>41</v>
      </c>
      <c r="J531">
        <v>1</v>
      </c>
      <c r="K531">
        <v>386</v>
      </c>
      <c r="L531" t="s">
        <v>44</v>
      </c>
      <c r="M531">
        <v>6</v>
      </c>
      <c r="N531" t="s">
        <v>16</v>
      </c>
      <c r="O531">
        <v>2</v>
      </c>
      <c r="P531" t="s">
        <v>14</v>
      </c>
      <c r="Q531">
        <v>5</v>
      </c>
      <c r="R531" t="s">
        <v>47</v>
      </c>
      <c r="S531">
        <v>1</v>
      </c>
      <c r="T531">
        <v>155</v>
      </c>
      <c r="U531">
        <v>80.2</v>
      </c>
      <c r="V531">
        <v>199.83999600000001</v>
      </c>
      <c r="W531" t="str">
        <f>_xlfn.XLOOKUP(M531,ActionReference[Action],ActionReference[Reference])</f>
        <v>Approved</v>
      </c>
      <c r="X531" t="str" cm="1">
        <f t="array" ref="X531">_xlfn.IFS(T531&lt;40,"Lower",T531&lt;122,"Middle",TRUE,"Upper")</f>
        <v>Upper</v>
      </c>
    </row>
    <row r="532" spans="1:24" x14ac:dyDescent="0.2">
      <c r="A532">
        <v>852218</v>
      </c>
      <c r="B532" t="s">
        <v>0</v>
      </c>
      <c r="C532" t="s">
        <v>38</v>
      </c>
      <c r="D532">
        <v>1</v>
      </c>
      <c r="E532" t="s">
        <v>39</v>
      </c>
      <c r="F532">
        <v>1</v>
      </c>
      <c r="G532" t="s">
        <v>40</v>
      </c>
      <c r="H532">
        <v>1</v>
      </c>
      <c r="I532" t="s">
        <v>41</v>
      </c>
      <c r="J532">
        <v>1</v>
      </c>
      <c r="K532">
        <v>140</v>
      </c>
      <c r="L532" t="s">
        <v>7</v>
      </c>
      <c r="M532">
        <v>1</v>
      </c>
      <c r="N532" t="s">
        <v>16</v>
      </c>
      <c r="O532">
        <v>2</v>
      </c>
      <c r="P532" t="s">
        <v>14</v>
      </c>
      <c r="Q532">
        <v>5</v>
      </c>
      <c r="R532" t="s">
        <v>47</v>
      </c>
      <c r="S532">
        <v>1</v>
      </c>
      <c r="T532">
        <v>76</v>
      </c>
      <c r="U532">
        <v>63.3</v>
      </c>
      <c r="V532">
        <v>126.94000200000001</v>
      </c>
      <c r="W532" t="str">
        <f>_xlfn.XLOOKUP(M532,ActionReference[Action],ActionReference[Reference])</f>
        <v>Approved</v>
      </c>
      <c r="X532" t="str" cm="1">
        <f t="array" ref="X532">_xlfn.IFS(T532&lt;40,"Lower",T532&lt;122,"Middle",TRUE,"Upper")</f>
        <v>Middle</v>
      </c>
    </row>
    <row r="533" spans="1:24" x14ac:dyDescent="0.2">
      <c r="A533">
        <v>877369</v>
      </c>
      <c r="B533" t="s">
        <v>0</v>
      </c>
      <c r="C533" t="s">
        <v>38</v>
      </c>
      <c r="D533">
        <v>1</v>
      </c>
      <c r="E533" t="s">
        <v>39</v>
      </c>
      <c r="F533">
        <v>1</v>
      </c>
      <c r="G533" t="s">
        <v>49</v>
      </c>
      <c r="H533">
        <v>2</v>
      </c>
      <c r="I533" t="s">
        <v>41</v>
      </c>
      <c r="J533">
        <v>1</v>
      </c>
      <c r="K533">
        <v>497</v>
      </c>
      <c r="L533" t="s">
        <v>7</v>
      </c>
      <c r="M533">
        <v>1</v>
      </c>
      <c r="N533" t="s">
        <v>16</v>
      </c>
      <c r="O533">
        <v>2</v>
      </c>
      <c r="P533" t="s">
        <v>14</v>
      </c>
      <c r="Q533">
        <v>5</v>
      </c>
      <c r="R533" t="s">
        <v>47</v>
      </c>
      <c r="S533">
        <v>1</v>
      </c>
      <c r="T533">
        <v>161</v>
      </c>
      <c r="U533">
        <v>88</v>
      </c>
      <c r="V533">
        <v>86.379997299999999</v>
      </c>
      <c r="W533" t="str">
        <f>_xlfn.XLOOKUP(M533,ActionReference[Action],ActionReference[Reference])</f>
        <v>Approved</v>
      </c>
      <c r="X533" t="str" cm="1">
        <f t="array" ref="X533">_xlfn.IFS(T533&lt;40,"Lower",T533&lt;122,"Middle",TRUE,"Upper")</f>
        <v>Upper</v>
      </c>
    </row>
    <row r="534" spans="1:24" x14ac:dyDescent="0.2">
      <c r="A534">
        <v>675332</v>
      </c>
      <c r="B534" t="s">
        <v>0</v>
      </c>
      <c r="C534" t="s">
        <v>38</v>
      </c>
      <c r="D534">
        <v>1</v>
      </c>
      <c r="E534" t="s">
        <v>39</v>
      </c>
      <c r="F534">
        <v>1</v>
      </c>
      <c r="G534" t="s">
        <v>49</v>
      </c>
      <c r="H534">
        <v>2</v>
      </c>
      <c r="I534" t="s">
        <v>50</v>
      </c>
      <c r="J534">
        <v>2</v>
      </c>
      <c r="K534">
        <v>10</v>
      </c>
      <c r="L534" t="s">
        <v>6</v>
      </c>
      <c r="M534">
        <v>3</v>
      </c>
      <c r="N534" t="s">
        <v>16</v>
      </c>
      <c r="O534">
        <v>2</v>
      </c>
      <c r="P534" t="s">
        <v>10</v>
      </c>
      <c r="Q534">
        <v>3</v>
      </c>
      <c r="R534" t="s">
        <v>47</v>
      </c>
      <c r="S534">
        <v>1</v>
      </c>
      <c r="T534">
        <v>45</v>
      </c>
      <c r="U534">
        <v>69.2</v>
      </c>
      <c r="V534">
        <v>79.389999399999994</v>
      </c>
      <c r="W534" t="str">
        <f>_xlfn.XLOOKUP(M534,ActionReference[Action],ActionReference[Reference])</f>
        <v>Denied</v>
      </c>
      <c r="X534" t="str" cm="1">
        <f t="array" ref="X534">_xlfn.IFS(T534&lt;40,"Lower",T534&lt;122,"Middle",TRUE,"Upper")</f>
        <v>Middle</v>
      </c>
    </row>
    <row r="535" spans="1:24" x14ac:dyDescent="0.2">
      <c r="A535">
        <v>146672</v>
      </c>
      <c r="B535" t="s">
        <v>0</v>
      </c>
      <c r="C535" t="s">
        <v>38</v>
      </c>
      <c r="D535">
        <v>1</v>
      </c>
      <c r="E535" t="s">
        <v>39</v>
      </c>
      <c r="F535">
        <v>1</v>
      </c>
      <c r="G535" t="s">
        <v>40</v>
      </c>
      <c r="H535">
        <v>1</v>
      </c>
      <c r="I535" t="s">
        <v>41</v>
      </c>
      <c r="J535">
        <v>1</v>
      </c>
      <c r="K535">
        <v>148</v>
      </c>
      <c r="L535" t="s">
        <v>7</v>
      </c>
      <c r="M535">
        <v>1</v>
      </c>
      <c r="N535" t="s">
        <v>16</v>
      </c>
      <c r="O535">
        <v>2</v>
      </c>
      <c r="P535" t="s">
        <v>14</v>
      </c>
      <c r="Q535">
        <v>5</v>
      </c>
      <c r="R535" t="s">
        <v>47</v>
      </c>
      <c r="S535">
        <v>1</v>
      </c>
      <c r="T535">
        <v>185</v>
      </c>
      <c r="U535">
        <v>89.8</v>
      </c>
      <c r="V535">
        <v>99.169998199999995</v>
      </c>
      <c r="W535" t="str">
        <f>_xlfn.XLOOKUP(M535,ActionReference[Action],ActionReference[Reference])</f>
        <v>Approved</v>
      </c>
      <c r="X535" t="str" cm="1">
        <f t="array" ref="X535">_xlfn.IFS(T535&lt;40,"Lower",T535&lt;122,"Middle",TRUE,"Upper")</f>
        <v>Upper</v>
      </c>
    </row>
    <row r="536" spans="1:24" x14ac:dyDescent="0.2">
      <c r="A536">
        <v>504713</v>
      </c>
      <c r="B536" t="s">
        <v>0</v>
      </c>
      <c r="C536" t="s">
        <v>38</v>
      </c>
      <c r="D536">
        <v>1</v>
      </c>
      <c r="E536" t="s">
        <v>39</v>
      </c>
      <c r="F536">
        <v>1</v>
      </c>
      <c r="G536" t="s">
        <v>43</v>
      </c>
      <c r="H536">
        <v>3</v>
      </c>
      <c r="I536" t="s">
        <v>41</v>
      </c>
      <c r="J536">
        <v>1</v>
      </c>
      <c r="K536">
        <v>115</v>
      </c>
      <c r="L536" t="s">
        <v>7</v>
      </c>
      <c r="M536">
        <v>1</v>
      </c>
      <c r="N536" t="s">
        <v>16</v>
      </c>
      <c r="O536">
        <v>2</v>
      </c>
      <c r="P536" t="s">
        <v>14</v>
      </c>
      <c r="Q536">
        <v>5</v>
      </c>
      <c r="R536" t="s">
        <v>46</v>
      </c>
      <c r="S536">
        <v>2</v>
      </c>
      <c r="T536">
        <v>38</v>
      </c>
      <c r="U536">
        <v>78.2</v>
      </c>
      <c r="V536">
        <v>96.720001199999999</v>
      </c>
      <c r="W536" t="str">
        <f>_xlfn.XLOOKUP(M536,ActionReference[Action],ActionReference[Reference])</f>
        <v>Approved</v>
      </c>
      <c r="X536" t="str" cm="1">
        <f t="array" ref="X536">_xlfn.IFS(T536&lt;40,"Lower",T536&lt;122,"Middle",TRUE,"Upper")</f>
        <v>Lower</v>
      </c>
    </row>
    <row r="537" spans="1:24" x14ac:dyDescent="0.2">
      <c r="A537">
        <v>937898</v>
      </c>
      <c r="B537" t="s">
        <v>0</v>
      </c>
      <c r="C537" t="s">
        <v>38</v>
      </c>
      <c r="D537">
        <v>1</v>
      </c>
      <c r="E537" t="s">
        <v>39</v>
      </c>
      <c r="F537">
        <v>1</v>
      </c>
      <c r="G537" t="s">
        <v>43</v>
      </c>
      <c r="H537">
        <v>3</v>
      </c>
      <c r="I537" t="s">
        <v>41</v>
      </c>
      <c r="J537">
        <v>1</v>
      </c>
      <c r="K537">
        <v>694</v>
      </c>
      <c r="L537" t="s">
        <v>7</v>
      </c>
      <c r="M537">
        <v>1</v>
      </c>
      <c r="N537" t="s">
        <v>16</v>
      </c>
      <c r="O537">
        <v>2</v>
      </c>
      <c r="P537" t="s">
        <v>14</v>
      </c>
      <c r="Q537">
        <v>5</v>
      </c>
      <c r="R537" t="s">
        <v>46</v>
      </c>
      <c r="S537">
        <v>2</v>
      </c>
      <c r="T537">
        <v>199</v>
      </c>
      <c r="U537">
        <v>88</v>
      </c>
      <c r="V537">
        <v>131.80999800000001</v>
      </c>
      <c r="W537" t="str">
        <f>_xlfn.XLOOKUP(M537,ActionReference[Action],ActionReference[Reference])</f>
        <v>Approved</v>
      </c>
      <c r="X537" t="str" cm="1">
        <f t="array" ref="X537">_xlfn.IFS(T537&lt;40,"Lower",T537&lt;122,"Middle",TRUE,"Upper")</f>
        <v>Upper</v>
      </c>
    </row>
    <row r="538" spans="1:24" x14ac:dyDescent="0.2">
      <c r="A538">
        <v>852218</v>
      </c>
      <c r="B538" t="s">
        <v>0</v>
      </c>
      <c r="C538" t="s">
        <v>38</v>
      </c>
      <c r="D538">
        <v>1</v>
      </c>
      <c r="E538" t="s">
        <v>39</v>
      </c>
      <c r="F538">
        <v>1</v>
      </c>
      <c r="G538" t="s">
        <v>49</v>
      </c>
      <c r="H538">
        <v>2</v>
      </c>
      <c r="I538" t="s">
        <v>41</v>
      </c>
      <c r="J538">
        <v>1</v>
      </c>
      <c r="K538">
        <v>194</v>
      </c>
      <c r="L538" t="s">
        <v>44</v>
      </c>
      <c r="M538">
        <v>6</v>
      </c>
      <c r="N538" t="s">
        <v>16</v>
      </c>
      <c r="O538">
        <v>2</v>
      </c>
      <c r="P538" t="s">
        <v>14</v>
      </c>
      <c r="Q538">
        <v>5</v>
      </c>
      <c r="R538" t="s">
        <v>46</v>
      </c>
      <c r="S538">
        <v>2</v>
      </c>
      <c r="T538">
        <v>78</v>
      </c>
      <c r="U538">
        <v>83.9</v>
      </c>
      <c r="V538">
        <v>54.549999200000002</v>
      </c>
      <c r="W538" t="str">
        <f>_xlfn.XLOOKUP(M538,ActionReference[Action],ActionReference[Reference])</f>
        <v>Approved</v>
      </c>
      <c r="X538" t="str" cm="1">
        <f t="array" ref="X538">_xlfn.IFS(T538&lt;40,"Lower",T538&lt;122,"Middle",TRUE,"Upper")</f>
        <v>Middle</v>
      </c>
    </row>
    <row r="539" spans="1:24" x14ac:dyDescent="0.2">
      <c r="A539">
        <v>146672</v>
      </c>
      <c r="B539" t="s">
        <v>0</v>
      </c>
      <c r="C539" t="s">
        <v>42</v>
      </c>
      <c r="D539">
        <v>2</v>
      </c>
      <c r="E539" t="s">
        <v>39</v>
      </c>
      <c r="F539">
        <v>1</v>
      </c>
      <c r="G539" t="s">
        <v>40</v>
      </c>
      <c r="H539">
        <v>1</v>
      </c>
      <c r="I539" t="s">
        <v>41</v>
      </c>
      <c r="J539">
        <v>1</v>
      </c>
      <c r="K539">
        <v>240</v>
      </c>
      <c r="L539" t="s">
        <v>6</v>
      </c>
      <c r="M539">
        <v>3</v>
      </c>
      <c r="N539" t="s">
        <v>16</v>
      </c>
      <c r="O539">
        <v>2</v>
      </c>
      <c r="P539" t="s">
        <v>14</v>
      </c>
      <c r="Q539">
        <v>5</v>
      </c>
      <c r="R539" t="s">
        <v>47</v>
      </c>
      <c r="S539">
        <v>1</v>
      </c>
      <c r="T539">
        <v>104</v>
      </c>
      <c r="U539">
        <v>93.8</v>
      </c>
      <c r="V539">
        <v>96.580001800000005</v>
      </c>
      <c r="W539" t="str">
        <f>_xlfn.XLOOKUP(M539,ActionReference[Action],ActionReference[Reference])</f>
        <v>Denied</v>
      </c>
      <c r="X539" t="str" cm="1">
        <f t="array" ref="X539">_xlfn.IFS(T539&lt;40,"Lower",T539&lt;122,"Middle",TRUE,"Upper")</f>
        <v>Middle</v>
      </c>
    </row>
    <row r="540" spans="1:24" x14ac:dyDescent="0.2">
      <c r="A540">
        <v>451965</v>
      </c>
      <c r="B540" t="s">
        <v>0</v>
      </c>
      <c r="C540" t="s">
        <v>38</v>
      </c>
      <c r="D540">
        <v>1</v>
      </c>
      <c r="E540" t="s">
        <v>39</v>
      </c>
      <c r="F540">
        <v>1</v>
      </c>
      <c r="G540" t="s">
        <v>40</v>
      </c>
      <c r="H540">
        <v>1</v>
      </c>
      <c r="I540" t="s">
        <v>50</v>
      </c>
      <c r="J540">
        <v>2</v>
      </c>
      <c r="K540">
        <v>694</v>
      </c>
      <c r="L540" t="s">
        <v>44</v>
      </c>
      <c r="M540">
        <v>6</v>
      </c>
      <c r="N540" t="s">
        <v>16</v>
      </c>
      <c r="O540">
        <v>2</v>
      </c>
      <c r="P540" t="s">
        <v>14</v>
      </c>
      <c r="Q540">
        <v>5</v>
      </c>
      <c r="R540" t="s">
        <v>47</v>
      </c>
      <c r="S540">
        <v>1</v>
      </c>
      <c r="T540">
        <v>357</v>
      </c>
      <c r="U540">
        <v>64.3</v>
      </c>
      <c r="V540">
        <v>43.319999699999997</v>
      </c>
      <c r="W540" t="str">
        <f>_xlfn.XLOOKUP(M540,ActionReference[Action],ActionReference[Reference])</f>
        <v>Approved</v>
      </c>
      <c r="X540" t="str" cm="1">
        <f t="array" ref="X540">_xlfn.IFS(T540&lt;40,"Lower",T540&lt;122,"Middle",TRUE,"Upper")</f>
        <v>Upper</v>
      </c>
    </row>
    <row r="541" spans="1:24" x14ac:dyDescent="0.2">
      <c r="A541">
        <v>3303298</v>
      </c>
      <c r="B541" t="s">
        <v>0</v>
      </c>
      <c r="C541" t="s">
        <v>38</v>
      </c>
      <c r="D541">
        <v>1</v>
      </c>
      <c r="E541" t="s">
        <v>39</v>
      </c>
      <c r="F541">
        <v>1</v>
      </c>
      <c r="G541" t="s">
        <v>40</v>
      </c>
      <c r="H541">
        <v>1</v>
      </c>
      <c r="I541" t="s">
        <v>41</v>
      </c>
      <c r="J541">
        <v>1</v>
      </c>
      <c r="K541">
        <v>69</v>
      </c>
      <c r="L541" t="s">
        <v>7</v>
      </c>
      <c r="M541">
        <v>1</v>
      </c>
      <c r="N541" t="s">
        <v>16</v>
      </c>
      <c r="O541">
        <v>2</v>
      </c>
      <c r="P541" t="s">
        <v>14</v>
      </c>
      <c r="Q541">
        <v>5</v>
      </c>
      <c r="R541" t="s">
        <v>46</v>
      </c>
      <c r="S541">
        <v>2</v>
      </c>
      <c r="T541">
        <v>108</v>
      </c>
      <c r="U541">
        <v>91.5</v>
      </c>
      <c r="V541">
        <v>93.519996599999999</v>
      </c>
      <c r="W541" t="str">
        <f>_xlfn.XLOOKUP(M541,ActionReference[Action],ActionReference[Reference])</f>
        <v>Approved</v>
      </c>
      <c r="X541" t="str" cm="1">
        <f t="array" ref="X541">_xlfn.IFS(T541&lt;40,"Lower",T541&lt;122,"Middle",TRUE,"Upper")</f>
        <v>Middle</v>
      </c>
    </row>
    <row r="542" spans="1:24" x14ac:dyDescent="0.2">
      <c r="A542">
        <v>480228</v>
      </c>
      <c r="B542" t="s">
        <v>0</v>
      </c>
      <c r="C542" t="s">
        <v>38</v>
      </c>
      <c r="D542">
        <v>1</v>
      </c>
      <c r="E542" t="s">
        <v>39</v>
      </c>
      <c r="F542">
        <v>1</v>
      </c>
      <c r="G542" t="s">
        <v>40</v>
      </c>
      <c r="H542">
        <v>1</v>
      </c>
      <c r="I542" t="s">
        <v>41</v>
      </c>
      <c r="J542">
        <v>1</v>
      </c>
      <c r="K542">
        <v>272</v>
      </c>
      <c r="L542" t="s">
        <v>6</v>
      </c>
      <c r="M542">
        <v>3</v>
      </c>
      <c r="N542" t="s">
        <v>16</v>
      </c>
      <c r="O542">
        <v>2</v>
      </c>
      <c r="P542" t="s">
        <v>9</v>
      </c>
      <c r="Q542">
        <v>2</v>
      </c>
      <c r="R542" t="s">
        <v>47</v>
      </c>
      <c r="S542">
        <v>1</v>
      </c>
      <c r="T542">
        <v>114</v>
      </c>
      <c r="U542">
        <v>73.7</v>
      </c>
      <c r="V542">
        <v>183.83000200000001</v>
      </c>
      <c r="W542" t="str">
        <f>_xlfn.XLOOKUP(M542,ActionReference[Action],ActionReference[Reference])</f>
        <v>Denied</v>
      </c>
      <c r="X542" t="str" cm="1">
        <f t="array" ref="X542">_xlfn.IFS(T542&lt;40,"Lower",T542&lt;122,"Middle",TRUE,"Upper")</f>
        <v>Middle</v>
      </c>
    </row>
    <row r="543" spans="1:24" x14ac:dyDescent="0.2">
      <c r="A543">
        <v>339858</v>
      </c>
      <c r="B543" t="s">
        <v>0</v>
      </c>
      <c r="C543" t="s">
        <v>38</v>
      </c>
      <c r="D543">
        <v>1</v>
      </c>
      <c r="E543" t="s">
        <v>39</v>
      </c>
      <c r="F543">
        <v>1</v>
      </c>
      <c r="G543" t="s">
        <v>43</v>
      </c>
      <c r="H543">
        <v>3</v>
      </c>
      <c r="I543" t="s">
        <v>41</v>
      </c>
      <c r="J543">
        <v>1</v>
      </c>
      <c r="K543">
        <v>100</v>
      </c>
      <c r="L543" t="s">
        <v>7</v>
      </c>
      <c r="M543">
        <v>1</v>
      </c>
      <c r="N543" t="s">
        <v>16</v>
      </c>
      <c r="O543">
        <v>2</v>
      </c>
      <c r="P543" t="s">
        <v>14</v>
      </c>
      <c r="Q543">
        <v>5</v>
      </c>
      <c r="R543" t="s">
        <v>47</v>
      </c>
      <c r="S543">
        <v>1</v>
      </c>
      <c r="T543">
        <v>123</v>
      </c>
      <c r="U543">
        <v>63.5</v>
      </c>
      <c r="V543">
        <v>134.66000399999999</v>
      </c>
      <c r="W543" t="str">
        <f>_xlfn.XLOOKUP(M543,ActionReference[Action],ActionReference[Reference])</f>
        <v>Approved</v>
      </c>
      <c r="X543" t="str" cm="1">
        <f t="array" ref="X543">_xlfn.IFS(T543&lt;40,"Lower",T543&lt;122,"Middle",TRUE,"Upper")</f>
        <v>Upper</v>
      </c>
    </row>
    <row r="544" spans="1:24" x14ac:dyDescent="0.2">
      <c r="A544">
        <v>451965</v>
      </c>
      <c r="B544" t="s">
        <v>0</v>
      </c>
      <c r="C544" t="s">
        <v>38</v>
      </c>
      <c r="D544">
        <v>1</v>
      </c>
      <c r="E544" t="s">
        <v>39</v>
      </c>
      <c r="F544">
        <v>1</v>
      </c>
      <c r="G544" t="s">
        <v>40</v>
      </c>
      <c r="H544">
        <v>1</v>
      </c>
      <c r="I544" t="s">
        <v>41</v>
      </c>
      <c r="J544">
        <v>1</v>
      </c>
      <c r="K544">
        <v>287</v>
      </c>
      <c r="L544" t="s">
        <v>44</v>
      </c>
      <c r="M544">
        <v>6</v>
      </c>
      <c r="N544" t="s">
        <v>16</v>
      </c>
      <c r="O544">
        <v>2</v>
      </c>
      <c r="P544" t="s">
        <v>14</v>
      </c>
      <c r="Q544">
        <v>5</v>
      </c>
      <c r="R544" t="s">
        <v>47</v>
      </c>
      <c r="S544">
        <v>1</v>
      </c>
      <c r="T544">
        <v>91</v>
      </c>
      <c r="U544">
        <v>108.3</v>
      </c>
      <c r="V544">
        <v>111.69000200000001</v>
      </c>
      <c r="W544" t="str">
        <f>_xlfn.XLOOKUP(M544,ActionReference[Action],ActionReference[Reference])</f>
        <v>Approved</v>
      </c>
      <c r="X544" t="str" cm="1">
        <f t="array" ref="X544">_xlfn.IFS(T544&lt;40,"Lower",T544&lt;122,"Middle",TRUE,"Upper")</f>
        <v>Middle</v>
      </c>
    </row>
    <row r="545" spans="1:24" x14ac:dyDescent="0.2">
      <c r="A545">
        <v>497404</v>
      </c>
      <c r="B545" t="s">
        <v>0</v>
      </c>
      <c r="C545" t="s">
        <v>38</v>
      </c>
      <c r="D545">
        <v>1</v>
      </c>
      <c r="E545" t="s">
        <v>39</v>
      </c>
      <c r="F545">
        <v>1</v>
      </c>
      <c r="G545" t="s">
        <v>49</v>
      </c>
      <c r="H545">
        <v>2</v>
      </c>
      <c r="I545" t="s">
        <v>41</v>
      </c>
      <c r="J545">
        <v>1</v>
      </c>
      <c r="K545">
        <v>80</v>
      </c>
      <c r="L545" t="s">
        <v>6</v>
      </c>
      <c r="M545">
        <v>3</v>
      </c>
      <c r="N545" t="s">
        <v>16</v>
      </c>
      <c r="O545">
        <v>2</v>
      </c>
      <c r="P545" t="s">
        <v>14</v>
      </c>
      <c r="Q545">
        <v>5</v>
      </c>
      <c r="R545" t="s">
        <v>47</v>
      </c>
      <c r="S545">
        <v>1</v>
      </c>
      <c r="T545">
        <v>13</v>
      </c>
      <c r="U545">
        <v>73.7</v>
      </c>
      <c r="V545">
        <v>99.980003400000001</v>
      </c>
      <c r="W545" t="str">
        <f>_xlfn.XLOOKUP(M545,ActionReference[Action],ActionReference[Reference])</f>
        <v>Denied</v>
      </c>
      <c r="X545" t="str" cm="1">
        <f t="array" ref="X545">_xlfn.IFS(T545&lt;40,"Lower",T545&lt;122,"Middle",TRUE,"Upper")</f>
        <v>Lower</v>
      </c>
    </row>
    <row r="546" spans="1:24" x14ac:dyDescent="0.2">
      <c r="A546" t="s">
        <v>48</v>
      </c>
      <c r="B546" t="s">
        <v>0</v>
      </c>
      <c r="C546" t="s">
        <v>38</v>
      </c>
      <c r="D546">
        <v>1</v>
      </c>
      <c r="E546" t="s">
        <v>39</v>
      </c>
      <c r="F546">
        <v>1</v>
      </c>
      <c r="G546" t="s">
        <v>43</v>
      </c>
      <c r="H546">
        <v>3</v>
      </c>
      <c r="I546" t="s">
        <v>41</v>
      </c>
      <c r="J546">
        <v>1</v>
      </c>
      <c r="K546">
        <v>601</v>
      </c>
      <c r="L546" t="s">
        <v>7</v>
      </c>
      <c r="M546">
        <v>1</v>
      </c>
      <c r="N546" t="s">
        <v>15</v>
      </c>
      <c r="O546">
        <v>1</v>
      </c>
      <c r="P546" t="s">
        <v>14</v>
      </c>
      <c r="Q546">
        <v>5</v>
      </c>
      <c r="R546" t="s">
        <v>47</v>
      </c>
      <c r="S546">
        <v>1</v>
      </c>
      <c r="T546">
        <v>182</v>
      </c>
      <c r="U546">
        <v>107.6</v>
      </c>
      <c r="V546">
        <v>84.589996299999996</v>
      </c>
      <c r="W546" t="str">
        <f>_xlfn.XLOOKUP(M546,ActionReference[Action],ActionReference[Reference])</f>
        <v>Approved</v>
      </c>
      <c r="X546" t="str" cm="1">
        <f t="array" ref="X546">_xlfn.IFS(T546&lt;40,"Lower",T546&lt;122,"Middle",TRUE,"Upper")</f>
        <v>Upper</v>
      </c>
    </row>
    <row r="547" spans="1:24" x14ac:dyDescent="0.2">
      <c r="A547">
        <v>146672</v>
      </c>
      <c r="B547" t="s">
        <v>0</v>
      </c>
      <c r="C547" t="s">
        <v>42</v>
      </c>
      <c r="D547">
        <v>2</v>
      </c>
      <c r="E547" t="s">
        <v>39</v>
      </c>
      <c r="F547">
        <v>1</v>
      </c>
      <c r="G547" t="s">
        <v>40</v>
      </c>
      <c r="H547">
        <v>1</v>
      </c>
      <c r="I547" t="s">
        <v>41</v>
      </c>
      <c r="J547">
        <v>1</v>
      </c>
      <c r="K547">
        <v>236</v>
      </c>
      <c r="L547" t="s">
        <v>7</v>
      </c>
      <c r="M547">
        <v>1</v>
      </c>
      <c r="N547" t="s">
        <v>16</v>
      </c>
      <c r="O547">
        <v>2</v>
      </c>
      <c r="P547" t="s">
        <v>14</v>
      </c>
      <c r="Q547">
        <v>5</v>
      </c>
      <c r="R547" t="s">
        <v>47</v>
      </c>
      <c r="S547">
        <v>1</v>
      </c>
      <c r="T547">
        <v>82</v>
      </c>
      <c r="U547">
        <v>64.3</v>
      </c>
      <c r="V547">
        <v>133.16999799999999</v>
      </c>
      <c r="W547" t="str">
        <f>_xlfn.XLOOKUP(M547,ActionReference[Action],ActionReference[Reference])</f>
        <v>Approved</v>
      </c>
      <c r="X547" t="str" cm="1">
        <f t="array" ref="X547">_xlfn.IFS(T547&lt;40,"Lower",T547&lt;122,"Middle",TRUE,"Upper")</f>
        <v>Middle</v>
      </c>
    </row>
    <row r="548" spans="1:24" x14ac:dyDescent="0.2">
      <c r="A548">
        <v>451965</v>
      </c>
      <c r="B548" t="s">
        <v>0</v>
      </c>
      <c r="C548" t="s">
        <v>38</v>
      </c>
      <c r="D548">
        <v>1</v>
      </c>
      <c r="E548" t="s">
        <v>39</v>
      </c>
      <c r="F548">
        <v>1</v>
      </c>
      <c r="G548" t="s">
        <v>43</v>
      </c>
      <c r="H548">
        <v>3</v>
      </c>
      <c r="I548" t="s">
        <v>41</v>
      </c>
      <c r="J548">
        <v>1</v>
      </c>
      <c r="K548">
        <v>234</v>
      </c>
      <c r="L548" t="s">
        <v>7</v>
      </c>
      <c r="M548">
        <v>1</v>
      </c>
      <c r="N548" t="s">
        <v>16</v>
      </c>
      <c r="O548">
        <v>2</v>
      </c>
      <c r="P548" t="s">
        <v>14</v>
      </c>
      <c r="Q548">
        <v>5</v>
      </c>
      <c r="R548" t="s">
        <v>47</v>
      </c>
      <c r="S548">
        <v>1</v>
      </c>
      <c r="T548">
        <v>79</v>
      </c>
      <c r="U548">
        <v>70.900000000000006</v>
      </c>
      <c r="V548">
        <v>155.36000100000001</v>
      </c>
      <c r="W548" t="str">
        <f>_xlfn.XLOOKUP(M548,ActionReference[Action],ActionReference[Reference])</f>
        <v>Approved</v>
      </c>
      <c r="X548" t="str" cm="1">
        <f t="array" ref="X548">_xlfn.IFS(T548&lt;40,"Lower",T548&lt;122,"Middle",TRUE,"Upper")</f>
        <v>Middle</v>
      </c>
    </row>
    <row r="549" spans="1:24" x14ac:dyDescent="0.2">
      <c r="A549">
        <v>675332</v>
      </c>
      <c r="B549" t="s">
        <v>0</v>
      </c>
      <c r="C549" t="s">
        <v>38</v>
      </c>
      <c r="D549">
        <v>1</v>
      </c>
      <c r="E549" t="s">
        <v>39</v>
      </c>
      <c r="F549">
        <v>1</v>
      </c>
      <c r="G549" t="s">
        <v>49</v>
      </c>
      <c r="H549">
        <v>2</v>
      </c>
      <c r="I549" t="s">
        <v>41</v>
      </c>
      <c r="J549">
        <v>1</v>
      </c>
      <c r="K549">
        <v>17</v>
      </c>
      <c r="L549" t="s">
        <v>6</v>
      </c>
      <c r="M549">
        <v>3</v>
      </c>
      <c r="N549" t="s">
        <v>16</v>
      </c>
      <c r="O549">
        <v>2</v>
      </c>
      <c r="P549" t="s">
        <v>14</v>
      </c>
      <c r="Q549">
        <v>5</v>
      </c>
      <c r="R549" t="s">
        <v>47</v>
      </c>
      <c r="S549">
        <v>1</v>
      </c>
      <c r="T549">
        <v>37</v>
      </c>
      <c r="U549">
        <v>64.3</v>
      </c>
      <c r="V549">
        <v>163.029999</v>
      </c>
      <c r="W549" t="str">
        <f>_xlfn.XLOOKUP(M549,ActionReference[Action],ActionReference[Reference])</f>
        <v>Denied</v>
      </c>
      <c r="X549" t="str" cm="1">
        <f t="array" ref="X549">_xlfn.IFS(T549&lt;40,"Lower",T549&lt;122,"Middle",TRUE,"Upper")</f>
        <v>Lower</v>
      </c>
    </row>
    <row r="550" spans="1:24" x14ac:dyDescent="0.2">
      <c r="A550">
        <v>146672</v>
      </c>
      <c r="B550" t="s">
        <v>0</v>
      </c>
      <c r="C550" t="s">
        <v>38</v>
      </c>
      <c r="D550">
        <v>1</v>
      </c>
      <c r="E550" t="s">
        <v>39</v>
      </c>
      <c r="F550">
        <v>1</v>
      </c>
      <c r="G550" t="s">
        <v>40</v>
      </c>
      <c r="H550">
        <v>1</v>
      </c>
      <c r="I550" t="s">
        <v>41</v>
      </c>
      <c r="J550">
        <v>1</v>
      </c>
      <c r="K550">
        <v>200</v>
      </c>
      <c r="L550" t="s">
        <v>7</v>
      </c>
      <c r="M550">
        <v>1</v>
      </c>
      <c r="N550" t="s">
        <v>16</v>
      </c>
      <c r="O550">
        <v>2</v>
      </c>
      <c r="P550" t="s">
        <v>9</v>
      </c>
      <c r="Q550">
        <v>2</v>
      </c>
      <c r="R550" t="s">
        <v>46</v>
      </c>
      <c r="S550">
        <v>2</v>
      </c>
      <c r="T550">
        <v>116</v>
      </c>
      <c r="U550">
        <v>81.3</v>
      </c>
      <c r="V550">
        <v>163.33000200000001</v>
      </c>
      <c r="W550" t="str">
        <f>_xlfn.XLOOKUP(M550,ActionReference[Action],ActionReference[Reference])</f>
        <v>Approved</v>
      </c>
      <c r="X550" t="str" cm="1">
        <f t="array" ref="X550">_xlfn.IFS(T550&lt;40,"Lower",T550&lt;122,"Middle",TRUE,"Upper")</f>
        <v>Middle</v>
      </c>
    </row>
    <row r="551" spans="1:24" x14ac:dyDescent="0.2">
      <c r="A551">
        <v>497404</v>
      </c>
      <c r="B551" t="s">
        <v>0</v>
      </c>
      <c r="C551" t="s">
        <v>38</v>
      </c>
      <c r="D551">
        <v>1</v>
      </c>
      <c r="E551" t="s">
        <v>39</v>
      </c>
      <c r="F551">
        <v>1</v>
      </c>
      <c r="G551" t="s">
        <v>43</v>
      </c>
      <c r="H551">
        <v>3</v>
      </c>
      <c r="I551" t="s">
        <v>41</v>
      </c>
      <c r="J551">
        <v>1</v>
      </c>
      <c r="K551">
        <v>120</v>
      </c>
      <c r="L551" t="s">
        <v>7</v>
      </c>
      <c r="M551">
        <v>1</v>
      </c>
      <c r="N551" t="s">
        <v>16</v>
      </c>
      <c r="O551">
        <v>2</v>
      </c>
      <c r="P551" t="s">
        <v>10</v>
      </c>
      <c r="Q551">
        <v>3</v>
      </c>
      <c r="R551" t="s">
        <v>47</v>
      </c>
      <c r="S551">
        <v>1</v>
      </c>
      <c r="T551">
        <v>45</v>
      </c>
      <c r="U551">
        <v>102.6</v>
      </c>
      <c r="V551">
        <v>106.18</v>
      </c>
      <c r="W551" t="str">
        <f>_xlfn.XLOOKUP(M551,ActionReference[Action],ActionReference[Reference])</f>
        <v>Approved</v>
      </c>
      <c r="X551" t="str" cm="1">
        <f t="array" ref="X551">_xlfn.IFS(T551&lt;40,"Lower",T551&lt;122,"Middle",TRUE,"Upper")</f>
        <v>Middle</v>
      </c>
    </row>
    <row r="552" spans="1:24" x14ac:dyDescent="0.2">
      <c r="A552">
        <v>451965</v>
      </c>
      <c r="B552" t="s">
        <v>0</v>
      </c>
      <c r="C552" t="s">
        <v>38</v>
      </c>
      <c r="D552">
        <v>1</v>
      </c>
      <c r="E552" t="s">
        <v>39</v>
      </c>
      <c r="F552">
        <v>1</v>
      </c>
      <c r="G552" t="s">
        <v>43</v>
      </c>
      <c r="H552">
        <v>3</v>
      </c>
      <c r="I552" t="s">
        <v>41</v>
      </c>
      <c r="J552">
        <v>1</v>
      </c>
      <c r="K552">
        <v>191</v>
      </c>
      <c r="L552" t="s">
        <v>6</v>
      </c>
      <c r="M552">
        <v>3</v>
      </c>
      <c r="N552" t="s">
        <v>16</v>
      </c>
      <c r="O552">
        <v>2</v>
      </c>
      <c r="P552" t="s">
        <v>10</v>
      </c>
      <c r="Q552">
        <v>3</v>
      </c>
      <c r="R552" t="s">
        <v>46</v>
      </c>
      <c r="S552">
        <v>2</v>
      </c>
      <c r="T552">
        <v>80</v>
      </c>
      <c r="U552">
        <v>51.1</v>
      </c>
      <c r="V552">
        <v>122.94000200000001</v>
      </c>
      <c r="W552" t="str">
        <f>_xlfn.XLOOKUP(M552,ActionReference[Action],ActionReference[Reference])</f>
        <v>Denied</v>
      </c>
      <c r="X552" t="str" cm="1">
        <f t="array" ref="X552">_xlfn.IFS(T552&lt;40,"Lower",T552&lt;122,"Middle",TRUE,"Upper")</f>
        <v>Middle</v>
      </c>
    </row>
    <row r="553" spans="1:24" x14ac:dyDescent="0.2">
      <c r="A553">
        <v>451965</v>
      </c>
      <c r="B553" t="s">
        <v>0</v>
      </c>
      <c r="C553" t="s">
        <v>38</v>
      </c>
      <c r="D553">
        <v>1</v>
      </c>
      <c r="E553" t="s">
        <v>39</v>
      </c>
      <c r="F553">
        <v>1</v>
      </c>
      <c r="G553" t="s">
        <v>49</v>
      </c>
      <c r="H553">
        <v>2</v>
      </c>
      <c r="I553" t="s">
        <v>41</v>
      </c>
      <c r="J553">
        <v>1</v>
      </c>
      <c r="K553">
        <v>5</v>
      </c>
      <c r="L553" t="s">
        <v>7</v>
      </c>
      <c r="M553">
        <v>1</v>
      </c>
      <c r="N553" t="s">
        <v>15</v>
      </c>
      <c r="O553">
        <v>1</v>
      </c>
      <c r="P553" t="s">
        <v>14</v>
      </c>
      <c r="Q553">
        <v>5</v>
      </c>
      <c r="R553" t="s">
        <v>47</v>
      </c>
      <c r="S553">
        <v>1</v>
      </c>
      <c r="U553">
        <v>60.4</v>
      </c>
      <c r="V553">
        <v>121.279999</v>
      </c>
      <c r="W553" t="str">
        <f>_xlfn.XLOOKUP(M553,ActionReference[Action],ActionReference[Reference])</f>
        <v>Approved</v>
      </c>
      <c r="X553" t="str" cm="1">
        <f t="array" ref="X553">_xlfn.IFS(T553&lt;40,"Lower",T553&lt;122,"Middle",TRUE,"Upper")</f>
        <v>Lower</v>
      </c>
    </row>
    <row r="554" spans="1:24" x14ac:dyDescent="0.2">
      <c r="A554">
        <v>146672</v>
      </c>
      <c r="B554" t="s">
        <v>0</v>
      </c>
      <c r="C554" t="s">
        <v>42</v>
      </c>
      <c r="D554">
        <v>2</v>
      </c>
      <c r="E554" t="s">
        <v>39</v>
      </c>
      <c r="F554">
        <v>1</v>
      </c>
      <c r="G554" t="s">
        <v>40</v>
      </c>
      <c r="H554">
        <v>1</v>
      </c>
      <c r="I554" t="s">
        <v>41</v>
      </c>
      <c r="J554">
        <v>1</v>
      </c>
      <c r="K554">
        <v>507</v>
      </c>
      <c r="L554" t="s">
        <v>7</v>
      </c>
      <c r="M554">
        <v>1</v>
      </c>
      <c r="N554" t="s">
        <v>15</v>
      </c>
      <c r="O554">
        <v>1</v>
      </c>
      <c r="P554" t="s">
        <v>14</v>
      </c>
      <c r="Q554">
        <v>5</v>
      </c>
      <c r="R554" t="s">
        <v>47</v>
      </c>
      <c r="S554">
        <v>1</v>
      </c>
      <c r="T554">
        <v>89</v>
      </c>
      <c r="U554">
        <v>64.3</v>
      </c>
      <c r="V554">
        <v>93.690002399999997</v>
      </c>
      <c r="W554" t="str">
        <f>_xlfn.XLOOKUP(M554,ActionReference[Action],ActionReference[Reference])</f>
        <v>Approved</v>
      </c>
      <c r="X554" t="str" cm="1">
        <f t="array" ref="X554">_xlfn.IFS(T554&lt;40,"Lower",T554&lt;122,"Middle",TRUE,"Upper")</f>
        <v>Middle</v>
      </c>
    </row>
    <row r="555" spans="1:24" x14ac:dyDescent="0.2">
      <c r="A555">
        <v>451965</v>
      </c>
      <c r="B555" t="s">
        <v>0</v>
      </c>
      <c r="C555" t="s">
        <v>45</v>
      </c>
      <c r="D555">
        <v>3</v>
      </c>
      <c r="E555" t="s">
        <v>39</v>
      </c>
      <c r="F555">
        <v>1</v>
      </c>
      <c r="G555" t="s">
        <v>40</v>
      </c>
      <c r="H555">
        <v>1</v>
      </c>
      <c r="I555" t="s">
        <v>41</v>
      </c>
      <c r="J555">
        <v>1</v>
      </c>
      <c r="K555">
        <v>350</v>
      </c>
      <c r="L555" t="s">
        <v>44</v>
      </c>
      <c r="M555">
        <v>6</v>
      </c>
      <c r="N555" t="s">
        <v>16</v>
      </c>
      <c r="O555">
        <v>2</v>
      </c>
      <c r="P555" t="s">
        <v>14</v>
      </c>
      <c r="Q555">
        <v>5</v>
      </c>
      <c r="R555" t="s">
        <v>47</v>
      </c>
      <c r="S555">
        <v>1</v>
      </c>
      <c r="T555">
        <v>104</v>
      </c>
      <c r="U555">
        <v>61.9</v>
      </c>
      <c r="V555">
        <v>143.35000600000001</v>
      </c>
      <c r="W555" t="str">
        <f>_xlfn.XLOOKUP(M555,ActionReference[Action],ActionReference[Reference])</f>
        <v>Approved</v>
      </c>
      <c r="X555" t="str" cm="1">
        <f t="array" ref="X555">_xlfn.IFS(T555&lt;40,"Lower",T555&lt;122,"Middle",TRUE,"Upper")</f>
        <v>Middle</v>
      </c>
    </row>
    <row r="556" spans="1:24" x14ac:dyDescent="0.2">
      <c r="A556">
        <v>617677</v>
      </c>
      <c r="B556" t="s">
        <v>0</v>
      </c>
      <c r="C556" t="s">
        <v>38</v>
      </c>
      <c r="D556">
        <v>1</v>
      </c>
      <c r="E556" t="s">
        <v>39</v>
      </c>
      <c r="F556">
        <v>1</v>
      </c>
      <c r="G556" t="s">
        <v>43</v>
      </c>
      <c r="H556">
        <v>3</v>
      </c>
      <c r="I556" t="s">
        <v>41</v>
      </c>
      <c r="J556">
        <v>1</v>
      </c>
      <c r="K556">
        <v>93</v>
      </c>
      <c r="L556" t="s">
        <v>7</v>
      </c>
      <c r="M556">
        <v>1</v>
      </c>
      <c r="N556" t="s">
        <v>16</v>
      </c>
      <c r="O556">
        <v>2</v>
      </c>
      <c r="P556" t="s">
        <v>14</v>
      </c>
      <c r="Q556">
        <v>5</v>
      </c>
      <c r="R556" t="s">
        <v>47</v>
      </c>
      <c r="S556">
        <v>1</v>
      </c>
      <c r="T556">
        <v>46</v>
      </c>
      <c r="U556">
        <v>60.4</v>
      </c>
      <c r="V556">
        <v>105.32</v>
      </c>
      <c r="W556" t="str">
        <f>_xlfn.XLOOKUP(M556,ActionReference[Action],ActionReference[Reference])</f>
        <v>Approved</v>
      </c>
      <c r="X556" t="str" cm="1">
        <f t="array" ref="X556">_xlfn.IFS(T556&lt;40,"Lower",T556&lt;122,"Middle",TRUE,"Upper")</f>
        <v>Middle</v>
      </c>
    </row>
    <row r="557" spans="1:24" x14ac:dyDescent="0.2">
      <c r="A557">
        <v>146672</v>
      </c>
      <c r="B557" t="s">
        <v>0</v>
      </c>
      <c r="C557" t="s">
        <v>38</v>
      </c>
      <c r="D557">
        <v>1</v>
      </c>
      <c r="E557" t="s">
        <v>39</v>
      </c>
      <c r="F557">
        <v>1</v>
      </c>
      <c r="G557" t="s">
        <v>40</v>
      </c>
      <c r="H557">
        <v>1</v>
      </c>
      <c r="I557" t="s">
        <v>50</v>
      </c>
      <c r="J557">
        <v>2</v>
      </c>
      <c r="K557">
        <v>300</v>
      </c>
      <c r="L557" t="s">
        <v>7</v>
      </c>
      <c r="M557">
        <v>1</v>
      </c>
      <c r="N557" t="s">
        <v>16</v>
      </c>
      <c r="O557">
        <v>2</v>
      </c>
      <c r="P557" t="s">
        <v>9</v>
      </c>
      <c r="Q557">
        <v>2</v>
      </c>
      <c r="R557" t="s">
        <v>47</v>
      </c>
      <c r="S557">
        <v>1</v>
      </c>
      <c r="T557">
        <v>43</v>
      </c>
      <c r="U557">
        <v>114.2</v>
      </c>
      <c r="V557">
        <v>82.699996900000002</v>
      </c>
      <c r="W557" t="str">
        <f>_xlfn.XLOOKUP(M557,ActionReference[Action],ActionReference[Reference])</f>
        <v>Approved</v>
      </c>
      <c r="X557" t="str" cm="1">
        <f t="array" ref="X557">_xlfn.IFS(T557&lt;40,"Lower",T557&lt;122,"Middle",TRUE,"Upper")</f>
        <v>Middle</v>
      </c>
    </row>
    <row r="558" spans="1:24" x14ac:dyDescent="0.2">
      <c r="A558">
        <v>697633</v>
      </c>
      <c r="B558" t="s">
        <v>0</v>
      </c>
      <c r="C558" t="s">
        <v>38</v>
      </c>
      <c r="D558">
        <v>1</v>
      </c>
      <c r="E558" t="s">
        <v>39</v>
      </c>
      <c r="F558">
        <v>1</v>
      </c>
      <c r="G558" t="s">
        <v>40</v>
      </c>
      <c r="H558">
        <v>1</v>
      </c>
      <c r="I558" t="s">
        <v>41</v>
      </c>
      <c r="J558">
        <v>1</v>
      </c>
      <c r="K558">
        <v>268</v>
      </c>
      <c r="L558" t="s">
        <v>7</v>
      </c>
      <c r="M558">
        <v>1</v>
      </c>
      <c r="N558" t="s">
        <v>16</v>
      </c>
      <c r="O558">
        <v>2</v>
      </c>
      <c r="P558" t="s">
        <v>9</v>
      </c>
      <c r="Q558">
        <v>2</v>
      </c>
      <c r="R558" t="s">
        <v>46</v>
      </c>
      <c r="S558">
        <v>2</v>
      </c>
      <c r="T558">
        <v>83</v>
      </c>
      <c r="U558">
        <v>75.2</v>
      </c>
      <c r="V558">
        <v>71.160003700000004</v>
      </c>
      <c r="W558" t="str">
        <f>_xlfn.XLOOKUP(M558,ActionReference[Action],ActionReference[Reference])</f>
        <v>Approved</v>
      </c>
      <c r="X558" t="str" cm="1">
        <f t="array" ref="X558">_xlfn.IFS(T558&lt;40,"Lower",T558&lt;122,"Middle",TRUE,"Upper")</f>
        <v>Middle</v>
      </c>
    </row>
    <row r="559" spans="1:24" x14ac:dyDescent="0.2">
      <c r="A559">
        <v>808176</v>
      </c>
      <c r="B559" t="s">
        <v>0</v>
      </c>
      <c r="C559" t="s">
        <v>38</v>
      </c>
      <c r="D559">
        <v>1</v>
      </c>
      <c r="E559" t="s">
        <v>39</v>
      </c>
      <c r="F559">
        <v>1</v>
      </c>
      <c r="G559" t="s">
        <v>40</v>
      </c>
      <c r="H559">
        <v>1</v>
      </c>
      <c r="I559" t="s">
        <v>41</v>
      </c>
      <c r="J559">
        <v>1</v>
      </c>
      <c r="K559">
        <v>3</v>
      </c>
      <c r="L559" t="s">
        <v>6</v>
      </c>
      <c r="M559">
        <v>3</v>
      </c>
      <c r="N559" t="s">
        <v>16</v>
      </c>
      <c r="O559">
        <v>2</v>
      </c>
      <c r="P559" t="s">
        <v>10</v>
      </c>
      <c r="Q559">
        <v>3</v>
      </c>
      <c r="R559" t="s">
        <v>46</v>
      </c>
      <c r="S559">
        <v>2</v>
      </c>
      <c r="T559">
        <v>43</v>
      </c>
      <c r="U559">
        <v>61.4</v>
      </c>
      <c r="V559">
        <v>66.910003700000004</v>
      </c>
      <c r="W559" t="str">
        <f>_xlfn.XLOOKUP(M559,ActionReference[Action],ActionReference[Reference])</f>
        <v>Denied</v>
      </c>
      <c r="X559" t="str" cm="1">
        <f t="array" ref="X559">_xlfn.IFS(T559&lt;40,"Lower",T559&lt;122,"Middle",TRUE,"Upper")</f>
        <v>Middle</v>
      </c>
    </row>
    <row r="560" spans="1:24" x14ac:dyDescent="0.2">
      <c r="A560">
        <v>339858</v>
      </c>
      <c r="B560" t="s">
        <v>0</v>
      </c>
      <c r="C560" t="s">
        <v>45</v>
      </c>
      <c r="D560">
        <v>3</v>
      </c>
      <c r="E560" t="s">
        <v>39</v>
      </c>
      <c r="F560">
        <v>1</v>
      </c>
      <c r="G560" t="s">
        <v>43</v>
      </c>
      <c r="H560">
        <v>3</v>
      </c>
      <c r="I560" t="s">
        <v>41</v>
      </c>
      <c r="J560">
        <v>1</v>
      </c>
      <c r="K560">
        <v>450</v>
      </c>
      <c r="L560" t="s">
        <v>7</v>
      </c>
      <c r="M560">
        <v>1</v>
      </c>
      <c r="N560" t="s">
        <v>16</v>
      </c>
      <c r="O560">
        <v>2</v>
      </c>
      <c r="P560" t="s">
        <v>14</v>
      </c>
      <c r="Q560">
        <v>5</v>
      </c>
      <c r="R560" t="s">
        <v>47</v>
      </c>
      <c r="S560">
        <v>1</v>
      </c>
      <c r="T560">
        <v>96</v>
      </c>
      <c r="U560">
        <v>107.6</v>
      </c>
      <c r="V560">
        <v>131.020004</v>
      </c>
      <c r="W560" t="str">
        <f>_xlfn.XLOOKUP(M560,ActionReference[Action],ActionReference[Reference])</f>
        <v>Approved</v>
      </c>
      <c r="X560" t="str" cm="1">
        <f t="array" ref="X560">_xlfn.IFS(T560&lt;40,"Lower",T560&lt;122,"Middle",TRUE,"Upper")</f>
        <v>Middle</v>
      </c>
    </row>
    <row r="561" spans="1:24" x14ac:dyDescent="0.2">
      <c r="A561">
        <v>451965</v>
      </c>
      <c r="B561" t="s">
        <v>0</v>
      </c>
      <c r="C561" t="s">
        <v>38</v>
      </c>
      <c r="D561">
        <v>1</v>
      </c>
      <c r="E561" t="s">
        <v>39</v>
      </c>
      <c r="F561">
        <v>1</v>
      </c>
      <c r="G561" t="s">
        <v>43</v>
      </c>
      <c r="H561">
        <v>3</v>
      </c>
      <c r="I561" t="s">
        <v>41</v>
      </c>
      <c r="J561">
        <v>1</v>
      </c>
      <c r="K561">
        <v>185</v>
      </c>
      <c r="L561" t="s">
        <v>7</v>
      </c>
      <c r="M561">
        <v>1</v>
      </c>
      <c r="N561" t="s">
        <v>16</v>
      </c>
      <c r="O561">
        <v>2</v>
      </c>
      <c r="P561" t="s">
        <v>10</v>
      </c>
      <c r="Q561">
        <v>3</v>
      </c>
      <c r="R561" t="s">
        <v>46</v>
      </c>
      <c r="S561">
        <v>2</v>
      </c>
      <c r="T561">
        <v>41</v>
      </c>
      <c r="U561">
        <v>107.6</v>
      </c>
      <c r="V561">
        <v>100.05999799999999</v>
      </c>
      <c r="W561" t="str">
        <f>_xlfn.XLOOKUP(M561,ActionReference[Action],ActionReference[Reference])</f>
        <v>Approved</v>
      </c>
      <c r="X561" t="str" cm="1">
        <f t="array" ref="X561">_xlfn.IFS(T561&lt;40,"Lower",T561&lt;122,"Middle",TRUE,"Upper")</f>
        <v>Middle</v>
      </c>
    </row>
    <row r="562" spans="1:24" x14ac:dyDescent="0.2">
      <c r="A562">
        <v>617677</v>
      </c>
      <c r="B562" t="s">
        <v>0</v>
      </c>
      <c r="C562" t="s">
        <v>45</v>
      </c>
      <c r="D562">
        <v>3</v>
      </c>
      <c r="E562" t="s">
        <v>54</v>
      </c>
      <c r="F562">
        <v>2</v>
      </c>
      <c r="G562" t="s">
        <v>40</v>
      </c>
      <c r="H562">
        <v>1</v>
      </c>
      <c r="I562" t="s">
        <v>41</v>
      </c>
      <c r="J562">
        <v>1</v>
      </c>
      <c r="K562">
        <v>178</v>
      </c>
      <c r="L562" t="s">
        <v>7</v>
      </c>
      <c r="M562">
        <v>1</v>
      </c>
      <c r="N562" t="s">
        <v>16</v>
      </c>
      <c r="O562">
        <v>2</v>
      </c>
      <c r="P562" t="s">
        <v>12</v>
      </c>
      <c r="Q562">
        <v>4</v>
      </c>
      <c r="R562" t="s">
        <v>47</v>
      </c>
      <c r="S562">
        <v>1</v>
      </c>
      <c r="T562">
        <v>70</v>
      </c>
      <c r="U562">
        <v>62.1</v>
      </c>
      <c r="V562">
        <v>103.19000200000001</v>
      </c>
      <c r="W562" t="str">
        <f>_xlfn.XLOOKUP(M562,ActionReference[Action],ActionReference[Reference])</f>
        <v>Approved</v>
      </c>
      <c r="X562" t="str" cm="1">
        <f t="array" ref="X562">_xlfn.IFS(T562&lt;40,"Lower",T562&lt;122,"Middle",TRUE,"Upper")</f>
        <v>Middle</v>
      </c>
    </row>
    <row r="563" spans="1:24" x14ac:dyDescent="0.2">
      <c r="A563">
        <v>233031</v>
      </c>
      <c r="B563" t="s">
        <v>0</v>
      </c>
      <c r="C563" t="s">
        <v>38</v>
      </c>
      <c r="D563">
        <v>1</v>
      </c>
      <c r="E563" t="s">
        <v>39</v>
      </c>
      <c r="F563">
        <v>1</v>
      </c>
      <c r="G563" t="s">
        <v>49</v>
      </c>
      <c r="H563">
        <v>2</v>
      </c>
      <c r="I563" t="s">
        <v>41</v>
      </c>
      <c r="J563">
        <v>1</v>
      </c>
      <c r="K563">
        <v>2</v>
      </c>
      <c r="L563" t="s">
        <v>6</v>
      </c>
      <c r="M563">
        <v>3</v>
      </c>
      <c r="N563" t="s">
        <v>16</v>
      </c>
      <c r="O563">
        <v>2</v>
      </c>
      <c r="P563" t="s">
        <v>10</v>
      </c>
      <c r="Q563">
        <v>3</v>
      </c>
      <c r="R563" t="s">
        <v>46</v>
      </c>
      <c r="S563">
        <v>2</v>
      </c>
      <c r="T563">
        <v>86</v>
      </c>
      <c r="U563">
        <v>61.4</v>
      </c>
      <c r="V563">
        <v>126.949997</v>
      </c>
      <c r="W563" t="str">
        <f>_xlfn.XLOOKUP(M563,ActionReference[Action],ActionReference[Reference])</f>
        <v>Denied</v>
      </c>
      <c r="X563" t="str" cm="1">
        <f t="array" ref="X563">_xlfn.IFS(T563&lt;40,"Lower",T563&lt;122,"Middle",TRUE,"Upper")</f>
        <v>Middle</v>
      </c>
    </row>
    <row r="564" spans="1:24" x14ac:dyDescent="0.2">
      <c r="A564">
        <v>451965</v>
      </c>
      <c r="B564" t="s">
        <v>0</v>
      </c>
      <c r="C564" t="s">
        <v>38</v>
      </c>
      <c r="D564">
        <v>1</v>
      </c>
      <c r="E564" t="s">
        <v>39</v>
      </c>
      <c r="F564">
        <v>1</v>
      </c>
      <c r="G564" t="s">
        <v>43</v>
      </c>
      <c r="H564">
        <v>3</v>
      </c>
      <c r="I564" t="s">
        <v>41</v>
      </c>
      <c r="J564">
        <v>1</v>
      </c>
      <c r="K564">
        <v>246</v>
      </c>
      <c r="L564" t="s">
        <v>7</v>
      </c>
      <c r="M564">
        <v>1</v>
      </c>
      <c r="N564" t="s">
        <v>16</v>
      </c>
      <c r="O564">
        <v>2</v>
      </c>
      <c r="P564" t="s">
        <v>14</v>
      </c>
      <c r="Q564">
        <v>5</v>
      </c>
      <c r="R564" t="s">
        <v>46</v>
      </c>
      <c r="S564">
        <v>2</v>
      </c>
      <c r="T564">
        <v>60</v>
      </c>
      <c r="U564">
        <v>73</v>
      </c>
      <c r="V564">
        <v>163.83999600000001</v>
      </c>
      <c r="W564" t="str">
        <f>_xlfn.XLOOKUP(M564,ActionReference[Action],ActionReference[Reference])</f>
        <v>Approved</v>
      </c>
      <c r="X564" t="str" cm="1">
        <f t="array" ref="X564">_xlfn.IFS(T564&lt;40,"Lower",T564&lt;122,"Middle",TRUE,"Upper")</f>
        <v>Middle</v>
      </c>
    </row>
    <row r="565" spans="1:24" x14ac:dyDescent="0.2">
      <c r="A565">
        <v>1189117</v>
      </c>
      <c r="B565" t="s">
        <v>0</v>
      </c>
      <c r="C565" t="s">
        <v>38</v>
      </c>
      <c r="D565">
        <v>1</v>
      </c>
      <c r="E565" t="s">
        <v>39</v>
      </c>
      <c r="F565">
        <v>1</v>
      </c>
      <c r="G565" t="s">
        <v>40</v>
      </c>
      <c r="H565">
        <v>1</v>
      </c>
      <c r="I565" t="s">
        <v>41</v>
      </c>
      <c r="J565">
        <v>1</v>
      </c>
      <c r="K565">
        <v>113</v>
      </c>
      <c r="L565" t="s">
        <v>44</v>
      </c>
      <c r="M565">
        <v>6</v>
      </c>
      <c r="N565" t="s">
        <v>16</v>
      </c>
      <c r="O565">
        <v>2</v>
      </c>
      <c r="P565" t="s">
        <v>14</v>
      </c>
      <c r="Q565">
        <v>5</v>
      </c>
      <c r="R565" t="s">
        <v>47</v>
      </c>
      <c r="S565">
        <v>1</v>
      </c>
      <c r="T565">
        <v>38</v>
      </c>
      <c r="U565">
        <v>48.7</v>
      </c>
      <c r="V565">
        <v>92.930000300000003</v>
      </c>
      <c r="W565" t="str">
        <f>_xlfn.XLOOKUP(M565,ActionReference[Action],ActionReference[Reference])</f>
        <v>Approved</v>
      </c>
      <c r="X565" t="str" cm="1">
        <f t="array" ref="X565">_xlfn.IFS(T565&lt;40,"Lower",T565&lt;122,"Middle",TRUE,"Upper")</f>
        <v>Lower</v>
      </c>
    </row>
    <row r="566" spans="1:24" x14ac:dyDescent="0.2">
      <c r="A566">
        <v>595869</v>
      </c>
      <c r="B566" t="s">
        <v>0</v>
      </c>
      <c r="C566" t="s">
        <v>38</v>
      </c>
      <c r="D566">
        <v>1</v>
      </c>
      <c r="E566" t="s">
        <v>39</v>
      </c>
      <c r="F566">
        <v>1</v>
      </c>
      <c r="G566" t="s">
        <v>40</v>
      </c>
      <c r="H566">
        <v>1</v>
      </c>
      <c r="I566" t="s">
        <v>50</v>
      </c>
      <c r="J566">
        <v>2</v>
      </c>
      <c r="K566">
        <v>325</v>
      </c>
      <c r="L566" t="s">
        <v>7</v>
      </c>
      <c r="M566">
        <v>1</v>
      </c>
      <c r="N566" t="s">
        <v>16</v>
      </c>
      <c r="O566">
        <v>2</v>
      </c>
      <c r="P566" t="s">
        <v>9</v>
      </c>
      <c r="Q566">
        <v>2</v>
      </c>
      <c r="R566" t="s">
        <v>47</v>
      </c>
      <c r="S566">
        <v>1</v>
      </c>
      <c r="T566">
        <v>104</v>
      </c>
      <c r="U566">
        <v>64.3</v>
      </c>
      <c r="V566">
        <v>152.070007</v>
      </c>
      <c r="W566" t="str">
        <f>_xlfn.XLOOKUP(M566,ActionReference[Action],ActionReference[Reference])</f>
        <v>Approved</v>
      </c>
      <c r="X566" t="str" cm="1">
        <f t="array" ref="X566">_xlfn.IFS(T566&lt;40,"Lower",T566&lt;122,"Middle",TRUE,"Upper")</f>
        <v>Middle</v>
      </c>
    </row>
    <row r="567" spans="1:24" x14ac:dyDescent="0.2">
      <c r="A567">
        <v>852218</v>
      </c>
      <c r="B567" t="s">
        <v>0</v>
      </c>
      <c r="C567" t="s">
        <v>42</v>
      </c>
      <c r="D567">
        <v>2</v>
      </c>
      <c r="E567" t="s">
        <v>39</v>
      </c>
      <c r="F567">
        <v>1</v>
      </c>
      <c r="G567" t="s">
        <v>43</v>
      </c>
      <c r="H567">
        <v>3</v>
      </c>
      <c r="I567" t="s">
        <v>41</v>
      </c>
      <c r="J567">
        <v>1</v>
      </c>
      <c r="K567">
        <v>72</v>
      </c>
      <c r="L567" t="s">
        <v>6</v>
      </c>
      <c r="M567">
        <v>3</v>
      </c>
      <c r="N567" t="s">
        <v>15</v>
      </c>
      <c r="O567">
        <v>1</v>
      </c>
      <c r="P567" t="s">
        <v>14</v>
      </c>
      <c r="Q567">
        <v>5</v>
      </c>
      <c r="R567" t="s">
        <v>47</v>
      </c>
      <c r="S567">
        <v>1</v>
      </c>
      <c r="U567">
        <v>45.3</v>
      </c>
      <c r="V567">
        <v>68.620002700000001</v>
      </c>
      <c r="W567" t="str">
        <f>_xlfn.XLOOKUP(M567,ActionReference[Action],ActionReference[Reference])</f>
        <v>Denied</v>
      </c>
      <c r="X567" t="str" cm="1">
        <f t="array" ref="X567">_xlfn.IFS(T567&lt;40,"Lower",T567&lt;122,"Middle",TRUE,"Upper")</f>
        <v>Lower</v>
      </c>
    </row>
    <row r="568" spans="1:24" x14ac:dyDescent="0.2">
      <c r="A568">
        <v>480228</v>
      </c>
      <c r="B568" t="s">
        <v>0</v>
      </c>
      <c r="C568" t="s">
        <v>38</v>
      </c>
      <c r="D568">
        <v>1</v>
      </c>
      <c r="E568" t="s">
        <v>39</v>
      </c>
      <c r="F568">
        <v>1</v>
      </c>
      <c r="G568" t="s">
        <v>40</v>
      </c>
      <c r="H568">
        <v>1</v>
      </c>
      <c r="I568" t="s">
        <v>41</v>
      </c>
      <c r="J568">
        <v>1</v>
      </c>
      <c r="K568">
        <v>85</v>
      </c>
      <c r="L568" t="s">
        <v>7</v>
      </c>
      <c r="M568">
        <v>1</v>
      </c>
      <c r="N568" t="s">
        <v>16</v>
      </c>
      <c r="O568">
        <v>2</v>
      </c>
      <c r="P568" t="s">
        <v>14</v>
      </c>
      <c r="Q568">
        <v>5</v>
      </c>
      <c r="R568" t="s">
        <v>47</v>
      </c>
      <c r="S568">
        <v>1</v>
      </c>
      <c r="T568">
        <v>80</v>
      </c>
      <c r="U568">
        <v>71.2</v>
      </c>
      <c r="V568">
        <v>183.449997</v>
      </c>
      <c r="W568" t="str">
        <f>_xlfn.XLOOKUP(M568,ActionReference[Action],ActionReference[Reference])</f>
        <v>Approved</v>
      </c>
      <c r="X568" t="str" cm="1">
        <f t="array" ref="X568">_xlfn.IFS(T568&lt;40,"Lower",T568&lt;122,"Middle",TRUE,"Upper")</f>
        <v>Middle</v>
      </c>
    </row>
    <row r="569" spans="1:24" x14ac:dyDescent="0.2">
      <c r="A569">
        <v>12311</v>
      </c>
      <c r="B569" t="s">
        <v>0</v>
      </c>
      <c r="C569" t="s">
        <v>38</v>
      </c>
      <c r="D569">
        <v>1</v>
      </c>
      <c r="E569" t="s">
        <v>39</v>
      </c>
      <c r="F569">
        <v>1</v>
      </c>
      <c r="G569" t="s">
        <v>40</v>
      </c>
      <c r="H569">
        <v>1</v>
      </c>
      <c r="I569" t="s">
        <v>41</v>
      </c>
      <c r="J569">
        <v>1</v>
      </c>
      <c r="K569">
        <v>167</v>
      </c>
      <c r="L569" t="s">
        <v>7</v>
      </c>
      <c r="M569">
        <v>1</v>
      </c>
      <c r="N569" t="s">
        <v>16</v>
      </c>
      <c r="O569">
        <v>2</v>
      </c>
      <c r="P569" t="s">
        <v>14</v>
      </c>
      <c r="Q569">
        <v>5</v>
      </c>
      <c r="R569" t="s">
        <v>47</v>
      </c>
      <c r="S569">
        <v>1</v>
      </c>
      <c r="T569">
        <v>51</v>
      </c>
      <c r="U569">
        <v>64.900000000000006</v>
      </c>
      <c r="V569">
        <v>84.059997600000003</v>
      </c>
      <c r="W569" t="str">
        <f>_xlfn.XLOOKUP(M569,ActionReference[Action],ActionReference[Reference])</f>
        <v>Approved</v>
      </c>
      <c r="X569" t="str" cm="1">
        <f t="array" ref="X569">_xlfn.IFS(T569&lt;40,"Lower",T569&lt;122,"Middle",TRUE,"Upper")</f>
        <v>Middle</v>
      </c>
    </row>
    <row r="570" spans="1:24" x14ac:dyDescent="0.2">
      <c r="A570">
        <v>852218</v>
      </c>
      <c r="B570" t="s">
        <v>0</v>
      </c>
      <c r="C570" t="s">
        <v>38</v>
      </c>
      <c r="D570">
        <v>1</v>
      </c>
      <c r="E570" t="s">
        <v>39</v>
      </c>
      <c r="F570">
        <v>1</v>
      </c>
      <c r="G570" t="s">
        <v>49</v>
      </c>
      <c r="H570">
        <v>2</v>
      </c>
      <c r="I570" t="s">
        <v>41</v>
      </c>
      <c r="J570">
        <v>1</v>
      </c>
      <c r="K570">
        <v>540</v>
      </c>
      <c r="L570" t="s">
        <v>7</v>
      </c>
      <c r="M570">
        <v>1</v>
      </c>
      <c r="N570" t="s">
        <v>16</v>
      </c>
      <c r="O570">
        <v>2</v>
      </c>
      <c r="P570" t="s">
        <v>10</v>
      </c>
      <c r="Q570">
        <v>3</v>
      </c>
      <c r="R570" t="s">
        <v>46</v>
      </c>
      <c r="S570">
        <v>2</v>
      </c>
      <c r="T570">
        <v>146</v>
      </c>
      <c r="U570">
        <v>97.4</v>
      </c>
      <c r="V570">
        <v>180.14999399999999</v>
      </c>
      <c r="W570" t="str">
        <f>_xlfn.XLOOKUP(M570,ActionReference[Action],ActionReference[Reference])</f>
        <v>Approved</v>
      </c>
      <c r="X570" t="str" cm="1">
        <f t="array" ref="X570">_xlfn.IFS(T570&lt;40,"Lower",T570&lt;122,"Middle",TRUE,"Upper")</f>
        <v>Upper</v>
      </c>
    </row>
    <row r="571" spans="1:24" x14ac:dyDescent="0.2">
      <c r="A571">
        <v>915878</v>
      </c>
      <c r="B571" t="s">
        <v>0</v>
      </c>
      <c r="C571" t="s">
        <v>38</v>
      </c>
      <c r="D571">
        <v>1</v>
      </c>
      <c r="E571" t="s">
        <v>39</v>
      </c>
      <c r="F571">
        <v>1</v>
      </c>
      <c r="G571" t="s">
        <v>40</v>
      </c>
      <c r="H571">
        <v>1</v>
      </c>
      <c r="I571" t="s">
        <v>41</v>
      </c>
      <c r="J571">
        <v>1</v>
      </c>
      <c r="K571">
        <v>162</v>
      </c>
      <c r="L571" t="s">
        <v>7</v>
      </c>
      <c r="M571">
        <v>1</v>
      </c>
      <c r="N571" t="s">
        <v>16</v>
      </c>
      <c r="O571">
        <v>2</v>
      </c>
      <c r="P571" t="s">
        <v>14</v>
      </c>
      <c r="Q571">
        <v>5</v>
      </c>
      <c r="R571" t="s">
        <v>46</v>
      </c>
      <c r="S571">
        <v>2</v>
      </c>
      <c r="T571">
        <v>94</v>
      </c>
      <c r="U571">
        <v>73.599999999999994</v>
      </c>
      <c r="V571">
        <v>131.05999800000001</v>
      </c>
      <c r="W571" t="str">
        <f>_xlfn.XLOOKUP(M571,ActionReference[Action],ActionReference[Reference])</f>
        <v>Approved</v>
      </c>
      <c r="X571" t="str" cm="1">
        <f t="array" ref="X571">_xlfn.IFS(T571&lt;40,"Lower",T571&lt;122,"Middle",TRUE,"Upper")</f>
        <v>Middle</v>
      </c>
    </row>
    <row r="572" spans="1:24" x14ac:dyDescent="0.2">
      <c r="A572">
        <v>451965</v>
      </c>
      <c r="B572" t="s">
        <v>0</v>
      </c>
      <c r="C572" t="s">
        <v>38</v>
      </c>
      <c r="D572">
        <v>1</v>
      </c>
      <c r="E572" t="s">
        <v>54</v>
      </c>
      <c r="F572">
        <v>2</v>
      </c>
      <c r="G572" t="s">
        <v>43</v>
      </c>
      <c r="H572">
        <v>3</v>
      </c>
      <c r="I572" t="s">
        <v>41</v>
      </c>
      <c r="J572">
        <v>1</v>
      </c>
      <c r="K572">
        <v>77</v>
      </c>
      <c r="L572" t="s">
        <v>6</v>
      </c>
      <c r="M572">
        <v>3</v>
      </c>
      <c r="N572" t="s">
        <v>16</v>
      </c>
      <c r="O572">
        <v>2</v>
      </c>
      <c r="P572" t="s">
        <v>14</v>
      </c>
      <c r="Q572">
        <v>5</v>
      </c>
      <c r="R572" t="s">
        <v>46</v>
      </c>
      <c r="S572">
        <v>2</v>
      </c>
      <c r="T572">
        <v>38</v>
      </c>
      <c r="U572">
        <v>61.9</v>
      </c>
      <c r="V572">
        <v>83.629997299999999</v>
      </c>
      <c r="W572" t="str">
        <f>_xlfn.XLOOKUP(M572,ActionReference[Action],ActionReference[Reference])</f>
        <v>Denied</v>
      </c>
      <c r="X572" t="str" cm="1">
        <f t="array" ref="X572">_xlfn.IFS(T572&lt;40,"Lower",T572&lt;122,"Middle",TRUE,"Upper")</f>
        <v>Lower</v>
      </c>
    </row>
    <row r="573" spans="1:24" x14ac:dyDescent="0.2">
      <c r="A573">
        <v>4186591</v>
      </c>
      <c r="B573" t="s">
        <v>0</v>
      </c>
      <c r="C573" t="s">
        <v>42</v>
      </c>
      <c r="D573">
        <v>2</v>
      </c>
      <c r="E573" t="s">
        <v>39</v>
      </c>
      <c r="F573">
        <v>1</v>
      </c>
      <c r="G573" t="s">
        <v>43</v>
      </c>
      <c r="H573">
        <v>3</v>
      </c>
      <c r="I573" t="s">
        <v>41</v>
      </c>
      <c r="J573">
        <v>1</v>
      </c>
      <c r="K573">
        <v>228</v>
      </c>
      <c r="L573" t="s">
        <v>7</v>
      </c>
      <c r="M573">
        <v>1</v>
      </c>
      <c r="N573" t="s">
        <v>16</v>
      </c>
      <c r="O573">
        <v>2</v>
      </c>
      <c r="P573" t="s">
        <v>10</v>
      </c>
      <c r="Q573">
        <v>3</v>
      </c>
      <c r="R573" t="s">
        <v>46</v>
      </c>
      <c r="S573">
        <v>2</v>
      </c>
      <c r="U573">
        <v>67.900000000000006</v>
      </c>
      <c r="V573">
        <v>100.099998</v>
      </c>
      <c r="W573" t="str">
        <f>_xlfn.XLOOKUP(M573,ActionReference[Action],ActionReference[Reference])</f>
        <v>Approved</v>
      </c>
      <c r="X573" t="str" cm="1">
        <f t="array" ref="X573">_xlfn.IFS(T573&lt;40,"Lower",T573&lt;122,"Middle",TRUE,"Upper")</f>
        <v>Lower</v>
      </c>
    </row>
    <row r="574" spans="1:24" x14ac:dyDescent="0.2">
      <c r="A574">
        <v>146672</v>
      </c>
      <c r="B574" t="s">
        <v>0</v>
      </c>
      <c r="C574" t="s">
        <v>51</v>
      </c>
      <c r="D574">
        <v>4</v>
      </c>
      <c r="E574" t="s">
        <v>39</v>
      </c>
      <c r="F574">
        <v>1</v>
      </c>
      <c r="G574" t="s">
        <v>40</v>
      </c>
      <c r="H574">
        <v>1</v>
      </c>
      <c r="I574" t="s">
        <v>41</v>
      </c>
      <c r="J574">
        <v>1</v>
      </c>
      <c r="K574">
        <v>81</v>
      </c>
      <c r="L574" t="s">
        <v>7</v>
      </c>
      <c r="M574">
        <v>1</v>
      </c>
      <c r="N574" t="s">
        <v>16</v>
      </c>
      <c r="O574">
        <v>2</v>
      </c>
      <c r="P574" t="s">
        <v>14</v>
      </c>
      <c r="Q574">
        <v>5</v>
      </c>
      <c r="R574" t="s">
        <v>47</v>
      </c>
      <c r="S574">
        <v>1</v>
      </c>
      <c r="T574">
        <v>31</v>
      </c>
      <c r="U574">
        <v>62.6</v>
      </c>
      <c r="V574">
        <v>94.309997600000003</v>
      </c>
      <c r="W574" t="str">
        <f>_xlfn.XLOOKUP(M574,ActionReference[Action],ActionReference[Reference])</f>
        <v>Approved</v>
      </c>
      <c r="X574" t="str" cm="1">
        <f t="array" ref="X574">_xlfn.IFS(T574&lt;40,"Lower",T574&lt;122,"Middle",TRUE,"Upper")</f>
        <v>Lower</v>
      </c>
    </row>
    <row r="575" spans="1:24" x14ac:dyDescent="0.2">
      <c r="A575">
        <v>451965</v>
      </c>
      <c r="B575" t="s">
        <v>0</v>
      </c>
      <c r="C575" t="s">
        <v>38</v>
      </c>
      <c r="D575">
        <v>1</v>
      </c>
      <c r="E575" t="s">
        <v>39</v>
      </c>
      <c r="F575">
        <v>1</v>
      </c>
      <c r="G575" t="s">
        <v>40</v>
      </c>
      <c r="H575">
        <v>1</v>
      </c>
      <c r="I575" t="s">
        <v>41</v>
      </c>
      <c r="J575">
        <v>1</v>
      </c>
      <c r="K575">
        <v>131</v>
      </c>
      <c r="L575" t="s">
        <v>7</v>
      </c>
      <c r="M575">
        <v>1</v>
      </c>
      <c r="N575" t="s">
        <v>16</v>
      </c>
      <c r="O575">
        <v>2</v>
      </c>
      <c r="P575" t="s">
        <v>14</v>
      </c>
      <c r="Q575">
        <v>5</v>
      </c>
      <c r="R575" t="s">
        <v>47</v>
      </c>
      <c r="S575">
        <v>1</v>
      </c>
      <c r="T575">
        <v>38</v>
      </c>
      <c r="U575">
        <v>68.099999999999994</v>
      </c>
      <c r="V575">
        <v>107.959999</v>
      </c>
      <c r="W575" t="str">
        <f>_xlfn.XLOOKUP(M575,ActionReference[Action],ActionReference[Reference])</f>
        <v>Approved</v>
      </c>
      <c r="X575" t="str" cm="1">
        <f t="array" ref="X575">_xlfn.IFS(T575&lt;40,"Lower",T575&lt;122,"Middle",TRUE,"Upper")</f>
        <v>Lower</v>
      </c>
    </row>
    <row r="576" spans="1:24" x14ac:dyDescent="0.2">
      <c r="A576">
        <v>451965</v>
      </c>
      <c r="B576" t="s">
        <v>0</v>
      </c>
      <c r="C576" t="s">
        <v>38</v>
      </c>
      <c r="D576">
        <v>1</v>
      </c>
      <c r="E576" t="s">
        <v>39</v>
      </c>
      <c r="F576">
        <v>1</v>
      </c>
      <c r="G576" t="s">
        <v>40</v>
      </c>
      <c r="H576">
        <v>1</v>
      </c>
      <c r="I576" t="s">
        <v>41</v>
      </c>
      <c r="J576">
        <v>1</v>
      </c>
      <c r="K576">
        <v>219</v>
      </c>
      <c r="L576" t="s">
        <v>44</v>
      </c>
      <c r="M576">
        <v>6</v>
      </c>
      <c r="N576" t="s">
        <v>16</v>
      </c>
      <c r="O576">
        <v>2</v>
      </c>
      <c r="P576" t="s">
        <v>14</v>
      </c>
      <c r="Q576">
        <v>5</v>
      </c>
      <c r="R576" t="s">
        <v>47</v>
      </c>
      <c r="S576">
        <v>1</v>
      </c>
      <c r="T576">
        <v>72</v>
      </c>
      <c r="U576">
        <v>53.7</v>
      </c>
      <c r="V576">
        <v>105.33000199999999</v>
      </c>
      <c r="W576" t="str">
        <f>_xlfn.XLOOKUP(M576,ActionReference[Action],ActionReference[Reference])</f>
        <v>Approved</v>
      </c>
      <c r="X576" t="str" cm="1">
        <f t="array" ref="X576">_xlfn.IFS(T576&lt;40,"Lower",T576&lt;122,"Middle",TRUE,"Upper")</f>
        <v>Middle</v>
      </c>
    </row>
    <row r="577" spans="1:24" x14ac:dyDescent="0.2">
      <c r="A577">
        <v>852218</v>
      </c>
      <c r="B577" t="s">
        <v>0</v>
      </c>
      <c r="C577" t="s">
        <v>38</v>
      </c>
      <c r="D577">
        <v>1</v>
      </c>
      <c r="E577" t="s">
        <v>39</v>
      </c>
      <c r="F577">
        <v>1</v>
      </c>
      <c r="G577" t="s">
        <v>43</v>
      </c>
      <c r="H577">
        <v>3</v>
      </c>
      <c r="I577" t="s">
        <v>41</v>
      </c>
      <c r="J577">
        <v>1</v>
      </c>
      <c r="K577">
        <v>424</v>
      </c>
      <c r="L577" t="s">
        <v>44</v>
      </c>
      <c r="M577">
        <v>6</v>
      </c>
      <c r="N577" t="s">
        <v>16</v>
      </c>
      <c r="O577">
        <v>2</v>
      </c>
      <c r="P577" t="s">
        <v>14</v>
      </c>
      <c r="Q577">
        <v>5</v>
      </c>
      <c r="R577" t="s">
        <v>46</v>
      </c>
      <c r="S577">
        <v>2</v>
      </c>
      <c r="T577">
        <v>161</v>
      </c>
      <c r="U577">
        <v>97.4</v>
      </c>
      <c r="V577">
        <v>69.220001199999999</v>
      </c>
      <c r="W577" t="str">
        <f>_xlfn.XLOOKUP(M577,ActionReference[Action],ActionReference[Reference])</f>
        <v>Approved</v>
      </c>
      <c r="X577" t="str" cm="1">
        <f t="array" ref="X577">_xlfn.IFS(T577&lt;40,"Lower",T577&lt;122,"Middle",TRUE,"Upper")</f>
        <v>Upper</v>
      </c>
    </row>
    <row r="578" spans="1:24" x14ac:dyDescent="0.2">
      <c r="A578">
        <v>451965</v>
      </c>
      <c r="B578" t="s">
        <v>0</v>
      </c>
      <c r="C578" t="s">
        <v>42</v>
      </c>
      <c r="D578">
        <v>2</v>
      </c>
      <c r="E578" t="s">
        <v>39</v>
      </c>
      <c r="F578">
        <v>1</v>
      </c>
      <c r="G578" t="s">
        <v>40</v>
      </c>
      <c r="H578">
        <v>1</v>
      </c>
      <c r="I578" t="s">
        <v>41</v>
      </c>
      <c r="J578">
        <v>1</v>
      </c>
      <c r="K578">
        <v>315</v>
      </c>
      <c r="L578" t="s">
        <v>7</v>
      </c>
      <c r="M578">
        <v>1</v>
      </c>
      <c r="N578" t="s">
        <v>15</v>
      </c>
      <c r="O578">
        <v>1</v>
      </c>
      <c r="P578" t="s">
        <v>14</v>
      </c>
      <c r="Q578">
        <v>5</v>
      </c>
      <c r="R578" t="s">
        <v>47</v>
      </c>
      <c r="S578">
        <v>1</v>
      </c>
      <c r="T578">
        <v>86</v>
      </c>
      <c r="U578">
        <v>114.2</v>
      </c>
      <c r="V578">
        <v>70.050003099999998</v>
      </c>
      <c r="W578" t="str">
        <f>_xlfn.XLOOKUP(M578,ActionReference[Action],ActionReference[Reference])</f>
        <v>Approved</v>
      </c>
      <c r="X578" t="str" cm="1">
        <f t="array" ref="X578">_xlfn.IFS(T578&lt;40,"Lower",T578&lt;122,"Middle",TRUE,"Upper")</f>
        <v>Middle</v>
      </c>
    </row>
    <row r="579" spans="1:24" x14ac:dyDescent="0.2">
      <c r="A579">
        <v>451965</v>
      </c>
      <c r="B579" t="s">
        <v>0</v>
      </c>
      <c r="C579" t="s">
        <v>38</v>
      </c>
      <c r="D579">
        <v>1</v>
      </c>
      <c r="E579" t="s">
        <v>39</v>
      </c>
      <c r="F579">
        <v>1</v>
      </c>
      <c r="G579" t="s">
        <v>43</v>
      </c>
      <c r="H579">
        <v>3</v>
      </c>
      <c r="I579" t="s">
        <v>41</v>
      </c>
      <c r="J579">
        <v>1</v>
      </c>
      <c r="K579">
        <v>219</v>
      </c>
      <c r="L579" t="s">
        <v>7</v>
      </c>
      <c r="M579">
        <v>1</v>
      </c>
      <c r="N579" t="s">
        <v>16</v>
      </c>
      <c r="O579">
        <v>2</v>
      </c>
      <c r="P579" t="s">
        <v>14</v>
      </c>
      <c r="Q579">
        <v>5</v>
      </c>
      <c r="R579" t="s">
        <v>47</v>
      </c>
      <c r="S579">
        <v>1</v>
      </c>
      <c r="T579">
        <v>93</v>
      </c>
      <c r="U579">
        <v>89.8</v>
      </c>
      <c r="V579">
        <v>108.150002</v>
      </c>
      <c r="W579" t="str">
        <f>_xlfn.XLOOKUP(M579,ActionReference[Action],ActionReference[Reference])</f>
        <v>Approved</v>
      </c>
      <c r="X579" t="str" cm="1">
        <f t="array" ref="X579">_xlfn.IFS(T579&lt;40,"Lower",T579&lt;122,"Middle",TRUE,"Upper")</f>
        <v>Middle</v>
      </c>
    </row>
    <row r="580" spans="1:24" x14ac:dyDescent="0.2">
      <c r="A580">
        <v>476810</v>
      </c>
      <c r="B580" t="s">
        <v>0</v>
      </c>
      <c r="C580" t="s">
        <v>38</v>
      </c>
      <c r="D580">
        <v>1</v>
      </c>
      <c r="E580" t="s">
        <v>39</v>
      </c>
      <c r="F580">
        <v>1</v>
      </c>
      <c r="G580" t="s">
        <v>49</v>
      </c>
      <c r="H580">
        <v>2</v>
      </c>
      <c r="I580" t="s">
        <v>41</v>
      </c>
      <c r="J580">
        <v>1</v>
      </c>
      <c r="K580">
        <v>275</v>
      </c>
      <c r="L580" t="s">
        <v>7</v>
      </c>
      <c r="M580">
        <v>1</v>
      </c>
      <c r="N580" t="s">
        <v>16</v>
      </c>
      <c r="O580">
        <v>2</v>
      </c>
      <c r="P580" t="s">
        <v>14</v>
      </c>
      <c r="Q580">
        <v>5</v>
      </c>
      <c r="R580" t="s">
        <v>47</v>
      </c>
      <c r="S580">
        <v>1</v>
      </c>
      <c r="T580">
        <v>126</v>
      </c>
      <c r="U580">
        <v>80.400000000000006</v>
      </c>
      <c r="V580">
        <v>90.870002700000001</v>
      </c>
      <c r="W580" t="str">
        <f>_xlfn.XLOOKUP(M580,ActionReference[Action],ActionReference[Reference])</f>
        <v>Approved</v>
      </c>
      <c r="X580" t="str" cm="1">
        <f t="array" ref="X580">_xlfn.IFS(T580&lt;40,"Lower",T580&lt;122,"Middle",TRUE,"Upper")</f>
        <v>Upper</v>
      </c>
    </row>
    <row r="581" spans="1:24" x14ac:dyDescent="0.2">
      <c r="A581">
        <v>451965</v>
      </c>
      <c r="B581" t="s">
        <v>0</v>
      </c>
      <c r="C581" t="s">
        <v>38</v>
      </c>
      <c r="D581">
        <v>1</v>
      </c>
      <c r="E581" t="s">
        <v>39</v>
      </c>
      <c r="F581">
        <v>1</v>
      </c>
      <c r="G581" t="s">
        <v>40</v>
      </c>
      <c r="H581">
        <v>1</v>
      </c>
      <c r="I581" t="s">
        <v>50</v>
      </c>
      <c r="J581">
        <v>2</v>
      </c>
      <c r="K581">
        <v>179</v>
      </c>
      <c r="L581" t="s">
        <v>44</v>
      </c>
      <c r="M581">
        <v>6</v>
      </c>
      <c r="N581" t="s">
        <v>16</v>
      </c>
      <c r="O581">
        <v>2</v>
      </c>
      <c r="P581" t="s">
        <v>14</v>
      </c>
      <c r="Q581">
        <v>5</v>
      </c>
      <c r="R581" t="s">
        <v>47</v>
      </c>
      <c r="S581">
        <v>1</v>
      </c>
      <c r="T581">
        <v>81</v>
      </c>
      <c r="U581">
        <v>54.5</v>
      </c>
      <c r="V581">
        <v>95.169998199999995</v>
      </c>
      <c r="W581" t="str">
        <f>_xlfn.XLOOKUP(M581,ActionReference[Action],ActionReference[Reference])</f>
        <v>Approved</v>
      </c>
      <c r="X581" t="str" cm="1">
        <f t="array" ref="X581">_xlfn.IFS(T581&lt;40,"Lower",T581&lt;122,"Middle",TRUE,"Upper")</f>
        <v>Middle</v>
      </c>
    </row>
    <row r="582" spans="1:24" x14ac:dyDescent="0.2">
      <c r="A582">
        <v>617677</v>
      </c>
      <c r="B582" t="s">
        <v>0</v>
      </c>
      <c r="C582" t="s">
        <v>38</v>
      </c>
      <c r="D582">
        <v>1</v>
      </c>
      <c r="E582" t="s">
        <v>39</v>
      </c>
      <c r="F582">
        <v>1</v>
      </c>
      <c r="G582" t="s">
        <v>40</v>
      </c>
      <c r="H582">
        <v>1</v>
      </c>
      <c r="I582" t="s">
        <v>50</v>
      </c>
      <c r="J582">
        <v>2</v>
      </c>
      <c r="K582">
        <v>396</v>
      </c>
      <c r="L582" t="s">
        <v>7</v>
      </c>
      <c r="M582">
        <v>1</v>
      </c>
      <c r="N582" t="s">
        <v>16</v>
      </c>
      <c r="O582">
        <v>2</v>
      </c>
      <c r="P582" t="s">
        <v>14</v>
      </c>
      <c r="Q582">
        <v>5</v>
      </c>
      <c r="R582" t="s">
        <v>47</v>
      </c>
      <c r="S582">
        <v>1</v>
      </c>
      <c r="T582">
        <v>273</v>
      </c>
      <c r="U582">
        <v>64.3</v>
      </c>
      <c r="V582">
        <v>266.10998499999999</v>
      </c>
      <c r="W582" t="str">
        <f>_xlfn.XLOOKUP(M582,ActionReference[Action],ActionReference[Reference])</f>
        <v>Approved</v>
      </c>
      <c r="X582" t="str" cm="1">
        <f t="array" ref="X582">_xlfn.IFS(T582&lt;40,"Lower",T582&lt;122,"Middle",TRUE,"Upper")</f>
        <v>Upper</v>
      </c>
    </row>
    <row r="583" spans="1:24" x14ac:dyDescent="0.2">
      <c r="A583">
        <v>451965</v>
      </c>
      <c r="B583" t="s">
        <v>0</v>
      </c>
      <c r="C583" t="s">
        <v>38</v>
      </c>
      <c r="D583">
        <v>1</v>
      </c>
      <c r="E583" t="s">
        <v>39</v>
      </c>
      <c r="F583">
        <v>1</v>
      </c>
      <c r="G583" t="s">
        <v>49</v>
      </c>
      <c r="H583">
        <v>2</v>
      </c>
      <c r="I583" t="s">
        <v>41</v>
      </c>
      <c r="J583">
        <v>1</v>
      </c>
      <c r="K583">
        <v>16</v>
      </c>
      <c r="L583" t="s">
        <v>6</v>
      </c>
      <c r="M583">
        <v>3</v>
      </c>
      <c r="N583" t="s">
        <v>15</v>
      </c>
      <c r="O583">
        <v>1</v>
      </c>
      <c r="P583" t="s">
        <v>14</v>
      </c>
      <c r="Q583">
        <v>5</v>
      </c>
      <c r="R583" t="s">
        <v>46</v>
      </c>
      <c r="S583">
        <v>2</v>
      </c>
      <c r="T583">
        <v>47</v>
      </c>
      <c r="U583">
        <v>67.3</v>
      </c>
      <c r="V583">
        <v>108.849998</v>
      </c>
      <c r="W583" t="str">
        <f>_xlfn.XLOOKUP(M583,ActionReference[Action],ActionReference[Reference])</f>
        <v>Denied</v>
      </c>
      <c r="X583" t="str" cm="1">
        <f t="array" ref="X583">_xlfn.IFS(T583&lt;40,"Lower",T583&lt;122,"Middle",TRUE,"Upper")</f>
        <v>Middle</v>
      </c>
    </row>
    <row r="584" spans="1:24" x14ac:dyDescent="0.2">
      <c r="A584">
        <v>619877</v>
      </c>
      <c r="B584" t="s">
        <v>0</v>
      </c>
      <c r="C584" t="s">
        <v>45</v>
      </c>
      <c r="D584">
        <v>3</v>
      </c>
      <c r="E584" t="s">
        <v>39</v>
      </c>
      <c r="F584">
        <v>1</v>
      </c>
      <c r="G584" t="s">
        <v>40</v>
      </c>
      <c r="H584">
        <v>1</v>
      </c>
      <c r="I584" t="s">
        <v>41</v>
      </c>
      <c r="J584">
        <v>1</v>
      </c>
      <c r="K584">
        <v>166</v>
      </c>
      <c r="L584" t="s">
        <v>7</v>
      </c>
      <c r="M584">
        <v>1</v>
      </c>
      <c r="N584" t="s">
        <v>16</v>
      </c>
      <c r="O584">
        <v>2</v>
      </c>
      <c r="P584" t="s">
        <v>14</v>
      </c>
      <c r="Q584">
        <v>5</v>
      </c>
      <c r="R584" t="s">
        <v>47</v>
      </c>
      <c r="S584">
        <v>1</v>
      </c>
      <c r="T584">
        <v>68</v>
      </c>
      <c r="U584">
        <v>45.6</v>
      </c>
      <c r="V584">
        <v>144.28999300000001</v>
      </c>
      <c r="W584" t="str">
        <f>_xlfn.XLOOKUP(M584,ActionReference[Action],ActionReference[Reference])</f>
        <v>Approved</v>
      </c>
      <c r="X584" t="str" cm="1">
        <f t="array" ref="X584">_xlfn.IFS(T584&lt;40,"Lower",T584&lt;122,"Middle",TRUE,"Upper")</f>
        <v>Middle</v>
      </c>
    </row>
    <row r="585" spans="1:24" x14ac:dyDescent="0.2">
      <c r="A585">
        <v>852218</v>
      </c>
      <c r="B585" t="s">
        <v>0</v>
      </c>
      <c r="C585" t="s">
        <v>38</v>
      </c>
      <c r="D585">
        <v>1</v>
      </c>
      <c r="E585" t="s">
        <v>39</v>
      </c>
      <c r="F585">
        <v>1</v>
      </c>
      <c r="G585" t="s">
        <v>43</v>
      </c>
      <c r="H585">
        <v>3</v>
      </c>
      <c r="I585" t="s">
        <v>41</v>
      </c>
      <c r="J585">
        <v>1</v>
      </c>
      <c r="K585">
        <v>185</v>
      </c>
      <c r="L585" t="s">
        <v>44</v>
      </c>
      <c r="M585">
        <v>6</v>
      </c>
      <c r="N585" t="s">
        <v>16</v>
      </c>
      <c r="O585">
        <v>2</v>
      </c>
      <c r="P585" t="s">
        <v>14</v>
      </c>
      <c r="Q585">
        <v>5</v>
      </c>
      <c r="R585" t="s">
        <v>46</v>
      </c>
      <c r="S585">
        <v>2</v>
      </c>
      <c r="T585">
        <v>52</v>
      </c>
      <c r="U585">
        <v>83.9</v>
      </c>
      <c r="V585">
        <v>110.300003</v>
      </c>
      <c r="W585" t="str">
        <f>_xlfn.XLOOKUP(M585,ActionReference[Action],ActionReference[Reference])</f>
        <v>Approved</v>
      </c>
      <c r="X585" t="str" cm="1">
        <f t="array" ref="X585">_xlfn.IFS(T585&lt;40,"Lower",T585&lt;122,"Middle",TRUE,"Upper")</f>
        <v>Middle</v>
      </c>
    </row>
    <row r="586" spans="1:24" x14ac:dyDescent="0.2">
      <c r="A586">
        <v>451965</v>
      </c>
      <c r="B586" t="s">
        <v>0</v>
      </c>
      <c r="C586" t="s">
        <v>38</v>
      </c>
      <c r="D586">
        <v>1</v>
      </c>
      <c r="E586" t="s">
        <v>39</v>
      </c>
      <c r="F586">
        <v>1</v>
      </c>
      <c r="G586" t="s">
        <v>40</v>
      </c>
      <c r="H586">
        <v>1</v>
      </c>
      <c r="I586" t="s">
        <v>41</v>
      </c>
      <c r="J586">
        <v>1</v>
      </c>
      <c r="K586">
        <v>252</v>
      </c>
      <c r="L586" t="s">
        <v>44</v>
      </c>
      <c r="M586">
        <v>6</v>
      </c>
      <c r="N586" t="s">
        <v>16</v>
      </c>
      <c r="O586">
        <v>2</v>
      </c>
      <c r="P586" t="s">
        <v>14</v>
      </c>
      <c r="Q586">
        <v>5</v>
      </c>
      <c r="R586" t="s">
        <v>47</v>
      </c>
      <c r="S586">
        <v>1</v>
      </c>
      <c r="T586">
        <v>131</v>
      </c>
      <c r="U586">
        <v>59.3</v>
      </c>
      <c r="V586">
        <v>148.96000699999999</v>
      </c>
      <c r="W586" t="str">
        <f>_xlfn.XLOOKUP(M586,ActionReference[Action],ActionReference[Reference])</f>
        <v>Approved</v>
      </c>
      <c r="X586" t="str" cm="1">
        <f t="array" ref="X586">_xlfn.IFS(T586&lt;40,"Lower",T586&lt;122,"Middle",TRUE,"Upper")</f>
        <v>Upper</v>
      </c>
    </row>
    <row r="587" spans="1:24" x14ac:dyDescent="0.2">
      <c r="A587">
        <v>480228</v>
      </c>
      <c r="B587" t="s">
        <v>0</v>
      </c>
      <c r="C587" t="s">
        <v>38</v>
      </c>
      <c r="D587">
        <v>1</v>
      </c>
      <c r="E587" t="s">
        <v>39</v>
      </c>
      <c r="F587">
        <v>1</v>
      </c>
      <c r="G587" t="s">
        <v>43</v>
      </c>
      <c r="H587">
        <v>3</v>
      </c>
      <c r="I587" t="s">
        <v>41</v>
      </c>
      <c r="J587">
        <v>1</v>
      </c>
      <c r="K587">
        <v>214</v>
      </c>
      <c r="L587" t="s">
        <v>6</v>
      </c>
      <c r="M587">
        <v>3</v>
      </c>
      <c r="N587" t="s">
        <v>16</v>
      </c>
      <c r="O587">
        <v>2</v>
      </c>
      <c r="P587" t="s">
        <v>14</v>
      </c>
      <c r="Q587">
        <v>5</v>
      </c>
      <c r="R587" t="s">
        <v>46</v>
      </c>
      <c r="S587">
        <v>2</v>
      </c>
      <c r="T587">
        <v>151</v>
      </c>
      <c r="U587">
        <v>63.5</v>
      </c>
      <c r="V587">
        <v>112.660004</v>
      </c>
      <c r="W587" t="str">
        <f>_xlfn.XLOOKUP(M587,ActionReference[Action],ActionReference[Reference])</f>
        <v>Denied</v>
      </c>
      <c r="X587" t="str" cm="1">
        <f t="array" ref="X587">_xlfn.IFS(T587&lt;40,"Lower",T587&lt;122,"Middle",TRUE,"Upper")</f>
        <v>Upper</v>
      </c>
    </row>
    <row r="588" spans="1:24" x14ac:dyDescent="0.2">
      <c r="A588">
        <v>542649</v>
      </c>
      <c r="B588" t="s">
        <v>0</v>
      </c>
      <c r="C588" t="s">
        <v>38</v>
      </c>
      <c r="D588">
        <v>1</v>
      </c>
      <c r="E588" t="s">
        <v>54</v>
      </c>
      <c r="F588">
        <v>2</v>
      </c>
      <c r="G588" t="s">
        <v>40</v>
      </c>
      <c r="H588">
        <v>1</v>
      </c>
      <c r="I588" t="s">
        <v>41</v>
      </c>
      <c r="J588">
        <v>1</v>
      </c>
      <c r="K588">
        <v>36</v>
      </c>
      <c r="L588" t="s">
        <v>7</v>
      </c>
      <c r="M588">
        <v>1</v>
      </c>
      <c r="N588" t="s">
        <v>16</v>
      </c>
      <c r="O588">
        <v>2</v>
      </c>
      <c r="P588" t="s">
        <v>14</v>
      </c>
      <c r="Q588">
        <v>5</v>
      </c>
      <c r="R588" t="s">
        <v>47</v>
      </c>
      <c r="S588">
        <v>1</v>
      </c>
      <c r="T588">
        <v>51</v>
      </c>
      <c r="U588">
        <v>55.8</v>
      </c>
      <c r="V588">
        <v>112.160004</v>
      </c>
      <c r="W588" t="str">
        <f>_xlfn.XLOOKUP(M588,ActionReference[Action],ActionReference[Reference])</f>
        <v>Approved</v>
      </c>
      <c r="X588" t="str" cm="1">
        <f t="array" ref="X588">_xlfn.IFS(T588&lt;40,"Lower",T588&lt;122,"Middle",TRUE,"Upper")</f>
        <v>Middle</v>
      </c>
    </row>
    <row r="589" spans="1:24" x14ac:dyDescent="0.2">
      <c r="A589">
        <v>619877</v>
      </c>
      <c r="B589" t="s">
        <v>0</v>
      </c>
      <c r="C589" t="s">
        <v>38</v>
      </c>
      <c r="D589">
        <v>1</v>
      </c>
      <c r="E589" t="s">
        <v>39</v>
      </c>
      <c r="F589">
        <v>1</v>
      </c>
      <c r="G589" t="s">
        <v>40</v>
      </c>
      <c r="H589">
        <v>1</v>
      </c>
      <c r="I589" t="s">
        <v>41</v>
      </c>
      <c r="J589">
        <v>1</v>
      </c>
      <c r="K589">
        <v>176</v>
      </c>
      <c r="L589" t="s">
        <v>6</v>
      </c>
      <c r="M589">
        <v>3</v>
      </c>
      <c r="N589" t="s">
        <v>16</v>
      </c>
      <c r="O589">
        <v>2</v>
      </c>
      <c r="P589" t="s">
        <v>14</v>
      </c>
      <c r="Q589">
        <v>5</v>
      </c>
      <c r="R589" t="s">
        <v>46</v>
      </c>
      <c r="S589">
        <v>2</v>
      </c>
      <c r="T589">
        <v>260</v>
      </c>
      <c r="U589">
        <v>68.5</v>
      </c>
      <c r="V589">
        <v>154.58999600000001</v>
      </c>
      <c r="W589" t="str">
        <f>_xlfn.XLOOKUP(M589,ActionReference[Action],ActionReference[Reference])</f>
        <v>Denied</v>
      </c>
      <c r="X589" t="str" cm="1">
        <f t="array" ref="X589">_xlfn.IFS(T589&lt;40,"Lower",T589&lt;122,"Middle",TRUE,"Upper")</f>
        <v>Upper</v>
      </c>
    </row>
    <row r="590" spans="1:24" x14ac:dyDescent="0.2">
      <c r="A590">
        <v>852218</v>
      </c>
      <c r="B590" t="s">
        <v>0</v>
      </c>
      <c r="C590" t="s">
        <v>38</v>
      </c>
      <c r="D590">
        <v>1</v>
      </c>
      <c r="E590" t="s">
        <v>39</v>
      </c>
      <c r="F590">
        <v>1</v>
      </c>
      <c r="G590" t="s">
        <v>43</v>
      </c>
      <c r="H590">
        <v>3</v>
      </c>
      <c r="I590" t="s">
        <v>41</v>
      </c>
      <c r="J590">
        <v>1</v>
      </c>
      <c r="K590">
        <v>424</v>
      </c>
      <c r="L590" t="s">
        <v>6</v>
      </c>
      <c r="M590">
        <v>3</v>
      </c>
      <c r="N590" t="s">
        <v>16</v>
      </c>
      <c r="O590">
        <v>2</v>
      </c>
      <c r="P590" t="s">
        <v>14</v>
      </c>
      <c r="Q590">
        <v>5</v>
      </c>
      <c r="R590" t="s">
        <v>46</v>
      </c>
      <c r="S590">
        <v>2</v>
      </c>
      <c r="T590">
        <v>219</v>
      </c>
      <c r="U590">
        <v>53.5</v>
      </c>
      <c r="V590">
        <v>351.42001299999998</v>
      </c>
      <c r="W590" t="str">
        <f>_xlfn.XLOOKUP(M590,ActionReference[Action],ActionReference[Reference])</f>
        <v>Denied</v>
      </c>
      <c r="X590" t="str" cm="1">
        <f t="array" ref="X590">_xlfn.IFS(T590&lt;40,"Lower",T590&lt;122,"Middle",TRUE,"Upper")</f>
        <v>Upper</v>
      </c>
    </row>
    <row r="591" spans="1:24" x14ac:dyDescent="0.2">
      <c r="A591">
        <v>146672</v>
      </c>
      <c r="B591" t="s">
        <v>0</v>
      </c>
      <c r="C591" t="s">
        <v>38</v>
      </c>
      <c r="D591">
        <v>1</v>
      </c>
      <c r="E591" t="s">
        <v>39</v>
      </c>
      <c r="F591">
        <v>1</v>
      </c>
      <c r="G591" t="s">
        <v>40</v>
      </c>
      <c r="H591">
        <v>1</v>
      </c>
      <c r="I591" t="s">
        <v>41</v>
      </c>
      <c r="J591">
        <v>1</v>
      </c>
      <c r="K591">
        <v>78</v>
      </c>
      <c r="L591" t="s">
        <v>7</v>
      </c>
      <c r="M591">
        <v>1</v>
      </c>
      <c r="N591" t="s">
        <v>16</v>
      </c>
      <c r="O591">
        <v>2</v>
      </c>
      <c r="P591" t="s">
        <v>14</v>
      </c>
      <c r="Q591">
        <v>5</v>
      </c>
      <c r="R591" t="s">
        <v>47</v>
      </c>
      <c r="S591">
        <v>1</v>
      </c>
      <c r="T591">
        <v>75</v>
      </c>
      <c r="U591">
        <v>55.8</v>
      </c>
      <c r="V591">
        <v>84.660003700000004</v>
      </c>
      <c r="W591" t="str">
        <f>_xlfn.XLOOKUP(M591,ActionReference[Action],ActionReference[Reference])</f>
        <v>Approved</v>
      </c>
      <c r="X591" t="str" cm="1">
        <f t="array" ref="X591">_xlfn.IFS(T591&lt;40,"Lower",T591&lt;122,"Middle",TRUE,"Upper")</f>
        <v>Middle</v>
      </c>
    </row>
    <row r="592" spans="1:24" x14ac:dyDescent="0.2">
      <c r="A592">
        <v>451965</v>
      </c>
      <c r="B592" t="s">
        <v>0</v>
      </c>
      <c r="C592" t="s">
        <v>45</v>
      </c>
      <c r="D592">
        <v>3</v>
      </c>
      <c r="E592" t="s">
        <v>39</v>
      </c>
      <c r="F592">
        <v>1</v>
      </c>
      <c r="G592" t="s">
        <v>40</v>
      </c>
      <c r="H592">
        <v>1</v>
      </c>
      <c r="I592" t="s">
        <v>41</v>
      </c>
      <c r="J592">
        <v>1</v>
      </c>
      <c r="K592">
        <v>204</v>
      </c>
      <c r="L592" t="s">
        <v>44</v>
      </c>
      <c r="M592">
        <v>6</v>
      </c>
      <c r="N592" t="s">
        <v>16</v>
      </c>
      <c r="O592">
        <v>2</v>
      </c>
      <c r="P592" t="s">
        <v>14</v>
      </c>
      <c r="Q592">
        <v>5</v>
      </c>
      <c r="R592" t="s">
        <v>47</v>
      </c>
      <c r="S592">
        <v>1</v>
      </c>
      <c r="T592">
        <v>60</v>
      </c>
      <c r="U592">
        <v>73</v>
      </c>
      <c r="V592">
        <v>129.300003</v>
      </c>
      <c r="W592" t="str">
        <f>_xlfn.XLOOKUP(M592,ActionReference[Action],ActionReference[Reference])</f>
        <v>Approved</v>
      </c>
      <c r="X592" t="str" cm="1">
        <f t="array" ref="X592">_xlfn.IFS(T592&lt;40,"Lower",T592&lt;122,"Middle",TRUE,"Upper")</f>
        <v>Middle</v>
      </c>
    </row>
    <row r="593" spans="1:24" x14ac:dyDescent="0.2">
      <c r="A593">
        <v>451965</v>
      </c>
      <c r="B593" t="s">
        <v>0</v>
      </c>
      <c r="C593" t="s">
        <v>38</v>
      </c>
      <c r="D593">
        <v>1</v>
      </c>
      <c r="E593" t="s">
        <v>39</v>
      </c>
      <c r="F593">
        <v>1</v>
      </c>
      <c r="G593" t="s">
        <v>40</v>
      </c>
      <c r="H593">
        <v>1</v>
      </c>
      <c r="I593" t="s">
        <v>50</v>
      </c>
      <c r="J593">
        <v>2</v>
      </c>
      <c r="K593">
        <v>202</v>
      </c>
      <c r="L593" t="s">
        <v>44</v>
      </c>
      <c r="M593">
        <v>6</v>
      </c>
      <c r="N593" t="s">
        <v>16</v>
      </c>
      <c r="O593">
        <v>2</v>
      </c>
      <c r="P593" t="s">
        <v>14</v>
      </c>
      <c r="Q593">
        <v>5</v>
      </c>
      <c r="R593" t="s">
        <v>47</v>
      </c>
      <c r="S593">
        <v>1</v>
      </c>
      <c r="T593">
        <v>126</v>
      </c>
      <c r="U593">
        <v>66.2</v>
      </c>
      <c r="V593">
        <v>130.979996</v>
      </c>
      <c r="W593" t="str">
        <f>_xlfn.XLOOKUP(M593,ActionReference[Action],ActionReference[Reference])</f>
        <v>Approved</v>
      </c>
      <c r="X593" t="str" cm="1">
        <f t="array" ref="X593">_xlfn.IFS(T593&lt;40,"Lower",T593&lt;122,"Middle",TRUE,"Upper")</f>
        <v>Upper</v>
      </c>
    </row>
    <row r="594" spans="1:24" x14ac:dyDescent="0.2">
      <c r="A594">
        <v>480228</v>
      </c>
      <c r="B594" t="s">
        <v>0</v>
      </c>
      <c r="C594" t="s">
        <v>38</v>
      </c>
      <c r="D594">
        <v>1</v>
      </c>
      <c r="E594" t="s">
        <v>39</v>
      </c>
      <c r="F594">
        <v>1</v>
      </c>
      <c r="G594" t="s">
        <v>43</v>
      </c>
      <c r="H594">
        <v>3</v>
      </c>
      <c r="I594" t="s">
        <v>41</v>
      </c>
      <c r="J594">
        <v>1</v>
      </c>
      <c r="K594">
        <v>93</v>
      </c>
      <c r="L594" t="s">
        <v>7</v>
      </c>
      <c r="M594">
        <v>1</v>
      </c>
      <c r="N594" t="s">
        <v>16</v>
      </c>
      <c r="O594">
        <v>2</v>
      </c>
      <c r="P594" t="s">
        <v>14</v>
      </c>
      <c r="Q594">
        <v>5</v>
      </c>
      <c r="R594" t="s">
        <v>47</v>
      </c>
      <c r="S594">
        <v>1</v>
      </c>
      <c r="T594">
        <v>75</v>
      </c>
      <c r="U594">
        <v>61.9</v>
      </c>
      <c r="V594">
        <v>114.980003</v>
      </c>
      <c r="W594" t="str">
        <f>_xlfn.XLOOKUP(M594,ActionReference[Action],ActionReference[Reference])</f>
        <v>Approved</v>
      </c>
      <c r="X594" t="str" cm="1">
        <f t="array" ref="X594">_xlfn.IFS(T594&lt;40,"Lower",T594&lt;122,"Middle",TRUE,"Upper")</f>
        <v>Middle</v>
      </c>
    </row>
    <row r="595" spans="1:24" x14ac:dyDescent="0.2">
      <c r="A595">
        <v>617677</v>
      </c>
      <c r="B595" t="s">
        <v>0</v>
      </c>
      <c r="C595" t="s">
        <v>45</v>
      </c>
      <c r="D595">
        <v>3</v>
      </c>
      <c r="E595" t="s">
        <v>39</v>
      </c>
      <c r="F595">
        <v>1</v>
      </c>
      <c r="G595" t="s">
        <v>40</v>
      </c>
      <c r="H595">
        <v>1</v>
      </c>
      <c r="I595" t="s">
        <v>41</v>
      </c>
      <c r="J595">
        <v>1</v>
      </c>
      <c r="K595">
        <v>185</v>
      </c>
      <c r="L595" t="s">
        <v>7</v>
      </c>
      <c r="M595">
        <v>1</v>
      </c>
      <c r="N595" t="s">
        <v>16</v>
      </c>
      <c r="O595">
        <v>2</v>
      </c>
      <c r="P595" t="s">
        <v>14</v>
      </c>
      <c r="Q595">
        <v>5</v>
      </c>
      <c r="R595" t="s">
        <v>47</v>
      </c>
      <c r="S595">
        <v>1</v>
      </c>
      <c r="T595">
        <v>74</v>
      </c>
      <c r="U595">
        <v>60.9</v>
      </c>
      <c r="V595">
        <v>120.91999800000001</v>
      </c>
      <c r="W595" t="str">
        <f>_xlfn.XLOOKUP(M595,ActionReference[Action],ActionReference[Reference])</f>
        <v>Approved</v>
      </c>
      <c r="X595" t="str" cm="1">
        <f t="array" ref="X595">_xlfn.IFS(T595&lt;40,"Lower",T595&lt;122,"Middle",TRUE,"Upper")</f>
        <v>Middle</v>
      </c>
    </row>
    <row r="596" spans="1:24" x14ac:dyDescent="0.2">
      <c r="A596">
        <v>451965</v>
      </c>
      <c r="B596" t="s">
        <v>0</v>
      </c>
      <c r="C596" t="s">
        <v>42</v>
      </c>
      <c r="D596">
        <v>2</v>
      </c>
      <c r="E596" t="s">
        <v>39</v>
      </c>
      <c r="F596">
        <v>1</v>
      </c>
      <c r="G596" t="s">
        <v>43</v>
      </c>
      <c r="H596">
        <v>3</v>
      </c>
      <c r="I596" t="s">
        <v>41</v>
      </c>
      <c r="J596">
        <v>1</v>
      </c>
      <c r="K596">
        <v>241</v>
      </c>
      <c r="L596" t="s">
        <v>44</v>
      </c>
      <c r="M596">
        <v>6</v>
      </c>
      <c r="N596" t="s">
        <v>16</v>
      </c>
      <c r="O596">
        <v>2</v>
      </c>
      <c r="P596" t="s">
        <v>14</v>
      </c>
      <c r="Q596">
        <v>5</v>
      </c>
      <c r="R596" t="s">
        <v>47</v>
      </c>
      <c r="S596">
        <v>1</v>
      </c>
      <c r="U596">
        <v>75.2</v>
      </c>
      <c r="V596">
        <v>60.630001100000001</v>
      </c>
      <c r="W596" t="str">
        <f>_xlfn.XLOOKUP(M596,ActionReference[Action],ActionReference[Reference])</f>
        <v>Approved</v>
      </c>
      <c r="X596" t="str" cm="1">
        <f t="array" ref="X596">_xlfn.IFS(T596&lt;40,"Lower",T596&lt;122,"Middle",TRUE,"Upper")</f>
        <v>Lower</v>
      </c>
    </row>
    <row r="597" spans="1:24" x14ac:dyDescent="0.2">
      <c r="A597">
        <v>1189117</v>
      </c>
      <c r="B597" t="s">
        <v>0</v>
      </c>
      <c r="C597" t="s">
        <v>38</v>
      </c>
      <c r="D597">
        <v>1</v>
      </c>
      <c r="E597" t="s">
        <v>39</v>
      </c>
      <c r="F597">
        <v>1</v>
      </c>
      <c r="G597" t="s">
        <v>40</v>
      </c>
      <c r="H597">
        <v>1</v>
      </c>
      <c r="I597" t="s">
        <v>41</v>
      </c>
      <c r="J597">
        <v>1</v>
      </c>
      <c r="K597">
        <v>159</v>
      </c>
      <c r="L597" t="s">
        <v>7</v>
      </c>
      <c r="M597">
        <v>1</v>
      </c>
      <c r="N597" t="s">
        <v>16</v>
      </c>
      <c r="O597">
        <v>2</v>
      </c>
      <c r="P597" t="s">
        <v>8</v>
      </c>
      <c r="Q597">
        <v>1</v>
      </c>
      <c r="R597" t="s">
        <v>46</v>
      </c>
      <c r="S597">
        <v>2</v>
      </c>
      <c r="T597">
        <v>48</v>
      </c>
      <c r="U597">
        <v>71.2</v>
      </c>
      <c r="V597">
        <v>80.629997299999999</v>
      </c>
      <c r="W597" t="str">
        <f>_xlfn.XLOOKUP(M597,ActionReference[Action],ActionReference[Reference])</f>
        <v>Approved</v>
      </c>
      <c r="X597" t="str" cm="1">
        <f t="array" ref="X597">_xlfn.IFS(T597&lt;40,"Lower",T597&lt;122,"Middle",TRUE,"Upper")</f>
        <v>Middle</v>
      </c>
    </row>
    <row r="598" spans="1:24" x14ac:dyDescent="0.2">
      <c r="A598">
        <v>451965</v>
      </c>
      <c r="B598" t="s">
        <v>0</v>
      </c>
      <c r="C598" t="s">
        <v>38</v>
      </c>
      <c r="D598">
        <v>1</v>
      </c>
      <c r="E598" t="s">
        <v>39</v>
      </c>
      <c r="F598">
        <v>1</v>
      </c>
      <c r="G598" t="s">
        <v>43</v>
      </c>
      <c r="H598">
        <v>3</v>
      </c>
      <c r="I598" t="s">
        <v>50</v>
      </c>
      <c r="J598">
        <v>2</v>
      </c>
      <c r="K598">
        <v>98</v>
      </c>
      <c r="L598" t="s">
        <v>7</v>
      </c>
      <c r="M598">
        <v>1</v>
      </c>
      <c r="N598" t="s">
        <v>16</v>
      </c>
      <c r="O598">
        <v>2</v>
      </c>
      <c r="P598" t="s">
        <v>10</v>
      </c>
      <c r="Q598">
        <v>3</v>
      </c>
      <c r="R598" t="s">
        <v>47</v>
      </c>
      <c r="S598">
        <v>1</v>
      </c>
      <c r="T598">
        <v>195</v>
      </c>
      <c r="U598">
        <v>51.8</v>
      </c>
      <c r="V598">
        <v>97.940002399999997</v>
      </c>
      <c r="W598" t="str">
        <f>_xlfn.XLOOKUP(M598,ActionReference[Action],ActionReference[Reference])</f>
        <v>Approved</v>
      </c>
      <c r="X598" t="str" cm="1">
        <f t="array" ref="X598">_xlfn.IFS(T598&lt;40,"Lower",T598&lt;122,"Middle",TRUE,"Upper")</f>
        <v>Upper</v>
      </c>
    </row>
    <row r="599" spans="1:24" x14ac:dyDescent="0.2">
      <c r="A599">
        <v>852218</v>
      </c>
      <c r="B599" t="s">
        <v>0</v>
      </c>
      <c r="C599" t="s">
        <v>45</v>
      </c>
      <c r="D599">
        <v>3</v>
      </c>
      <c r="E599" t="s">
        <v>39</v>
      </c>
      <c r="F599">
        <v>1</v>
      </c>
      <c r="G599" t="s">
        <v>40</v>
      </c>
      <c r="H599">
        <v>1</v>
      </c>
      <c r="I599" t="s">
        <v>41</v>
      </c>
      <c r="J599">
        <v>1</v>
      </c>
      <c r="K599">
        <v>379</v>
      </c>
      <c r="L599" t="s">
        <v>44</v>
      </c>
      <c r="M599">
        <v>6</v>
      </c>
      <c r="N599" t="s">
        <v>16</v>
      </c>
      <c r="O599">
        <v>2</v>
      </c>
      <c r="P599" t="s">
        <v>14</v>
      </c>
      <c r="Q599">
        <v>5</v>
      </c>
      <c r="R599" t="s">
        <v>47</v>
      </c>
      <c r="S599">
        <v>1</v>
      </c>
      <c r="T599">
        <v>87</v>
      </c>
      <c r="U599">
        <v>80.2</v>
      </c>
      <c r="V599">
        <v>88.650001500000002</v>
      </c>
      <c r="W599" t="str">
        <f>_xlfn.XLOOKUP(M599,ActionReference[Action],ActionReference[Reference])</f>
        <v>Approved</v>
      </c>
      <c r="X599" t="str" cm="1">
        <f t="array" ref="X599">_xlfn.IFS(T599&lt;40,"Lower",T599&lt;122,"Middle",TRUE,"Upper")</f>
        <v>Middle</v>
      </c>
    </row>
    <row r="600" spans="1:24" x14ac:dyDescent="0.2">
      <c r="A600">
        <v>451965</v>
      </c>
      <c r="B600" t="s">
        <v>0</v>
      </c>
      <c r="C600" t="s">
        <v>38</v>
      </c>
      <c r="D600">
        <v>1</v>
      </c>
      <c r="E600" t="s">
        <v>39</v>
      </c>
      <c r="F600">
        <v>1</v>
      </c>
      <c r="G600" t="s">
        <v>40</v>
      </c>
      <c r="H600">
        <v>1</v>
      </c>
      <c r="I600" t="s">
        <v>41</v>
      </c>
      <c r="J600">
        <v>1</v>
      </c>
      <c r="K600">
        <v>163</v>
      </c>
      <c r="L600" t="s">
        <v>44</v>
      </c>
      <c r="M600">
        <v>6</v>
      </c>
      <c r="N600" t="s">
        <v>16</v>
      </c>
      <c r="O600">
        <v>2</v>
      </c>
      <c r="P600" t="s">
        <v>14</v>
      </c>
      <c r="Q600">
        <v>5</v>
      </c>
      <c r="R600" t="s">
        <v>47</v>
      </c>
      <c r="S600">
        <v>1</v>
      </c>
      <c r="T600">
        <v>82</v>
      </c>
      <c r="U600">
        <v>59.3</v>
      </c>
      <c r="V600">
        <v>148.96000699999999</v>
      </c>
      <c r="W600" t="str">
        <f>_xlfn.XLOOKUP(M600,ActionReference[Action],ActionReference[Reference])</f>
        <v>Approved</v>
      </c>
      <c r="X600" t="str" cm="1">
        <f t="array" ref="X600">_xlfn.IFS(T600&lt;40,"Lower",T600&lt;122,"Middle",TRUE,"Upper")</f>
        <v>Middle</v>
      </c>
    </row>
    <row r="601" spans="1:24" x14ac:dyDescent="0.2">
      <c r="A601">
        <v>451965</v>
      </c>
      <c r="B601" t="s">
        <v>0</v>
      </c>
      <c r="C601" t="s">
        <v>38</v>
      </c>
      <c r="D601">
        <v>1</v>
      </c>
      <c r="E601" t="s">
        <v>39</v>
      </c>
      <c r="F601">
        <v>1</v>
      </c>
      <c r="G601" t="s">
        <v>43</v>
      </c>
      <c r="H601">
        <v>3</v>
      </c>
      <c r="I601" t="s">
        <v>41</v>
      </c>
      <c r="J601">
        <v>1</v>
      </c>
      <c r="K601">
        <v>265</v>
      </c>
      <c r="L601" t="s">
        <v>7</v>
      </c>
      <c r="M601">
        <v>1</v>
      </c>
      <c r="N601" t="s">
        <v>16</v>
      </c>
      <c r="O601">
        <v>2</v>
      </c>
      <c r="P601" t="s">
        <v>14</v>
      </c>
      <c r="Q601">
        <v>5</v>
      </c>
      <c r="R601" t="s">
        <v>47</v>
      </c>
      <c r="S601">
        <v>1</v>
      </c>
      <c r="T601">
        <v>156</v>
      </c>
      <c r="U601">
        <v>89.8</v>
      </c>
      <c r="V601">
        <v>163.929993</v>
      </c>
      <c r="W601" t="str">
        <f>_xlfn.XLOOKUP(M601,ActionReference[Action],ActionReference[Reference])</f>
        <v>Approved</v>
      </c>
      <c r="X601" t="str" cm="1">
        <f t="array" ref="X601">_xlfn.IFS(T601&lt;40,"Lower",T601&lt;122,"Middle",TRUE,"Upper")</f>
        <v>Upper</v>
      </c>
    </row>
    <row r="602" spans="1:24" x14ac:dyDescent="0.2">
      <c r="A602">
        <v>504713</v>
      </c>
      <c r="B602" t="s">
        <v>0</v>
      </c>
      <c r="C602" t="s">
        <v>38</v>
      </c>
      <c r="D602">
        <v>1</v>
      </c>
      <c r="E602" t="s">
        <v>39</v>
      </c>
      <c r="F602">
        <v>1</v>
      </c>
      <c r="G602" t="s">
        <v>40</v>
      </c>
      <c r="H602">
        <v>1</v>
      </c>
      <c r="I602" t="s">
        <v>41</v>
      </c>
      <c r="J602">
        <v>1</v>
      </c>
      <c r="K602">
        <v>292</v>
      </c>
      <c r="L602" t="s">
        <v>7</v>
      </c>
      <c r="M602">
        <v>1</v>
      </c>
      <c r="N602" t="s">
        <v>16</v>
      </c>
      <c r="O602">
        <v>2</v>
      </c>
      <c r="P602" t="s">
        <v>14</v>
      </c>
      <c r="Q602">
        <v>5</v>
      </c>
      <c r="R602" t="s">
        <v>47</v>
      </c>
      <c r="S602">
        <v>1</v>
      </c>
      <c r="T602">
        <v>236</v>
      </c>
      <c r="U602">
        <v>74.3</v>
      </c>
      <c r="V602">
        <v>205.36000100000001</v>
      </c>
      <c r="W602" t="str">
        <f>_xlfn.XLOOKUP(M602,ActionReference[Action],ActionReference[Reference])</f>
        <v>Approved</v>
      </c>
      <c r="X602" t="str" cm="1">
        <f t="array" ref="X602">_xlfn.IFS(T602&lt;40,"Lower",T602&lt;122,"Middle",TRUE,"Upper")</f>
        <v>Upper</v>
      </c>
    </row>
    <row r="603" spans="1:24" x14ac:dyDescent="0.2">
      <c r="A603">
        <v>451965</v>
      </c>
      <c r="B603" t="s">
        <v>0</v>
      </c>
      <c r="C603" t="s">
        <v>38</v>
      </c>
      <c r="D603">
        <v>1</v>
      </c>
      <c r="E603" t="s">
        <v>39</v>
      </c>
      <c r="F603">
        <v>1</v>
      </c>
      <c r="G603" t="s">
        <v>40</v>
      </c>
      <c r="H603">
        <v>1</v>
      </c>
      <c r="I603" t="s">
        <v>41</v>
      </c>
      <c r="J603">
        <v>1</v>
      </c>
      <c r="K603">
        <v>292</v>
      </c>
      <c r="L603" t="s">
        <v>44</v>
      </c>
      <c r="M603">
        <v>6</v>
      </c>
      <c r="N603" t="s">
        <v>16</v>
      </c>
      <c r="O603">
        <v>2</v>
      </c>
      <c r="P603" t="s">
        <v>9</v>
      </c>
      <c r="Q603">
        <v>2</v>
      </c>
      <c r="R603" t="s">
        <v>47</v>
      </c>
      <c r="S603">
        <v>1</v>
      </c>
      <c r="T603">
        <v>44</v>
      </c>
      <c r="U603">
        <v>75.2</v>
      </c>
      <c r="V603">
        <v>105.480003</v>
      </c>
      <c r="W603" t="str">
        <f>_xlfn.XLOOKUP(M603,ActionReference[Action],ActionReference[Reference])</f>
        <v>Approved</v>
      </c>
      <c r="X603" t="str" cm="1">
        <f t="array" ref="X603">_xlfn.IFS(T603&lt;40,"Lower",T603&lt;122,"Middle",TRUE,"Upper")</f>
        <v>Middle</v>
      </c>
    </row>
    <row r="604" spans="1:24" x14ac:dyDescent="0.2">
      <c r="A604">
        <v>723112</v>
      </c>
      <c r="B604" t="s">
        <v>0</v>
      </c>
      <c r="C604" t="s">
        <v>38</v>
      </c>
      <c r="D604">
        <v>1</v>
      </c>
      <c r="E604" t="s">
        <v>39</v>
      </c>
      <c r="F604">
        <v>1</v>
      </c>
      <c r="G604" t="s">
        <v>43</v>
      </c>
      <c r="H604">
        <v>3</v>
      </c>
      <c r="I604" t="s">
        <v>41</v>
      </c>
      <c r="J604">
        <v>1</v>
      </c>
      <c r="K604">
        <v>157</v>
      </c>
      <c r="L604" t="s">
        <v>6</v>
      </c>
      <c r="M604">
        <v>3</v>
      </c>
      <c r="N604" t="s">
        <v>16</v>
      </c>
      <c r="O604">
        <v>2</v>
      </c>
      <c r="P604" t="s">
        <v>14</v>
      </c>
      <c r="Q604">
        <v>5</v>
      </c>
      <c r="R604" t="s">
        <v>47</v>
      </c>
      <c r="S604">
        <v>1</v>
      </c>
      <c r="T604">
        <v>36</v>
      </c>
      <c r="U604">
        <v>67.5</v>
      </c>
      <c r="V604">
        <v>98.839996299999996</v>
      </c>
      <c r="W604" t="str">
        <f>_xlfn.XLOOKUP(M604,ActionReference[Action],ActionReference[Reference])</f>
        <v>Denied</v>
      </c>
      <c r="X604" t="str" cm="1">
        <f t="array" ref="X604">_xlfn.IFS(T604&lt;40,"Lower",T604&lt;122,"Middle",TRUE,"Upper")</f>
        <v>Lower</v>
      </c>
    </row>
    <row r="605" spans="1:24" x14ac:dyDescent="0.2">
      <c r="A605">
        <v>451965</v>
      </c>
      <c r="B605" t="s">
        <v>0</v>
      </c>
      <c r="C605" t="s">
        <v>42</v>
      </c>
      <c r="D605">
        <v>2</v>
      </c>
      <c r="E605" t="s">
        <v>39</v>
      </c>
      <c r="F605">
        <v>1</v>
      </c>
      <c r="G605" t="s">
        <v>40</v>
      </c>
      <c r="H605">
        <v>1</v>
      </c>
      <c r="I605" t="s">
        <v>41</v>
      </c>
      <c r="J605">
        <v>1</v>
      </c>
      <c r="K605">
        <v>145</v>
      </c>
      <c r="L605" t="s">
        <v>44</v>
      </c>
      <c r="M605">
        <v>6</v>
      </c>
      <c r="N605" t="s">
        <v>16</v>
      </c>
      <c r="O605">
        <v>2</v>
      </c>
      <c r="P605" t="s">
        <v>14</v>
      </c>
      <c r="Q605">
        <v>5</v>
      </c>
      <c r="R605" t="s">
        <v>46</v>
      </c>
      <c r="S605">
        <v>2</v>
      </c>
      <c r="T605">
        <v>73</v>
      </c>
      <c r="U605">
        <v>74.3</v>
      </c>
      <c r="V605">
        <v>74.319999699999997</v>
      </c>
      <c r="W605" t="str">
        <f>_xlfn.XLOOKUP(M605,ActionReference[Action],ActionReference[Reference])</f>
        <v>Approved</v>
      </c>
      <c r="X605" t="str" cm="1">
        <f t="array" ref="X605">_xlfn.IFS(T605&lt;40,"Lower",T605&lt;122,"Middle",TRUE,"Upper")</f>
        <v>Middle</v>
      </c>
    </row>
    <row r="606" spans="1:24" x14ac:dyDescent="0.2">
      <c r="A606">
        <v>808176</v>
      </c>
      <c r="B606" t="s">
        <v>0</v>
      </c>
      <c r="C606" t="s">
        <v>38</v>
      </c>
      <c r="D606">
        <v>1</v>
      </c>
      <c r="E606" t="s">
        <v>39</v>
      </c>
      <c r="F606">
        <v>1</v>
      </c>
      <c r="G606" t="s">
        <v>40</v>
      </c>
      <c r="H606">
        <v>1</v>
      </c>
      <c r="I606" t="s">
        <v>41</v>
      </c>
      <c r="J606">
        <v>1</v>
      </c>
      <c r="K606">
        <v>162</v>
      </c>
      <c r="L606" t="s">
        <v>7</v>
      </c>
      <c r="M606">
        <v>1</v>
      </c>
      <c r="N606" t="s">
        <v>16</v>
      </c>
      <c r="O606">
        <v>2</v>
      </c>
      <c r="P606" t="s">
        <v>14</v>
      </c>
      <c r="Q606">
        <v>5</v>
      </c>
      <c r="R606" t="s">
        <v>47</v>
      </c>
      <c r="S606">
        <v>1</v>
      </c>
      <c r="T606">
        <v>48</v>
      </c>
      <c r="U606">
        <v>59.1</v>
      </c>
      <c r="V606">
        <v>83.569999699999997</v>
      </c>
      <c r="W606" t="str">
        <f>_xlfn.XLOOKUP(M606,ActionReference[Action],ActionReference[Reference])</f>
        <v>Approved</v>
      </c>
      <c r="X606" t="str" cm="1">
        <f t="array" ref="X606">_xlfn.IFS(T606&lt;40,"Lower",T606&lt;122,"Middle",TRUE,"Upper")</f>
        <v>Middle</v>
      </c>
    </row>
    <row r="607" spans="1:24" x14ac:dyDescent="0.2">
      <c r="A607">
        <v>451965</v>
      </c>
      <c r="B607" t="s">
        <v>0</v>
      </c>
      <c r="C607" t="s">
        <v>38</v>
      </c>
      <c r="D607">
        <v>1</v>
      </c>
      <c r="E607" t="s">
        <v>39</v>
      </c>
      <c r="F607">
        <v>1</v>
      </c>
      <c r="G607" t="s">
        <v>40</v>
      </c>
      <c r="H607">
        <v>1</v>
      </c>
      <c r="I607" t="s">
        <v>50</v>
      </c>
      <c r="J607">
        <v>2</v>
      </c>
      <c r="K607">
        <v>174</v>
      </c>
      <c r="L607" t="s">
        <v>7</v>
      </c>
      <c r="M607">
        <v>1</v>
      </c>
      <c r="N607" t="s">
        <v>16</v>
      </c>
      <c r="O607">
        <v>2</v>
      </c>
      <c r="P607" t="s">
        <v>14</v>
      </c>
      <c r="Q607">
        <v>5</v>
      </c>
      <c r="R607" t="s">
        <v>47</v>
      </c>
      <c r="S607">
        <v>1</v>
      </c>
      <c r="T607">
        <v>102</v>
      </c>
      <c r="U607">
        <v>58.4</v>
      </c>
      <c r="V607">
        <v>105.860001</v>
      </c>
      <c r="W607" t="str">
        <f>_xlfn.XLOOKUP(M607,ActionReference[Action],ActionReference[Reference])</f>
        <v>Approved</v>
      </c>
      <c r="X607" t="str" cm="1">
        <f t="array" ref="X607">_xlfn.IFS(T607&lt;40,"Lower",T607&lt;122,"Middle",TRUE,"Upper")</f>
        <v>Middle</v>
      </c>
    </row>
    <row r="608" spans="1:24" x14ac:dyDescent="0.2">
      <c r="A608">
        <v>451965</v>
      </c>
      <c r="B608" t="s">
        <v>0</v>
      </c>
      <c r="C608" t="s">
        <v>38</v>
      </c>
      <c r="D608">
        <v>1</v>
      </c>
      <c r="E608" t="s">
        <v>39</v>
      </c>
      <c r="F608">
        <v>1</v>
      </c>
      <c r="G608" t="s">
        <v>49</v>
      </c>
      <c r="H608">
        <v>2</v>
      </c>
      <c r="I608" t="s">
        <v>41</v>
      </c>
      <c r="J608">
        <v>1</v>
      </c>
      <c r="K608">
        <v>125</v>
      </c>
      <c r="L608" t="s">
        <v>44</v>
      </c>
      <c r="M608">
        <v>6</v>
      </c>
      <c r="N608" t="s">
        <v>16</v>
      </c>
      <c r="O608">
        <v>2</v>
      </c>
      <c r="P608" t="s">
        <v>14</v>
      </c>
      <c r="Q608">
        <v>5</v>
      </c>
      <c r="R608" t="s">
        <v>47</v>
      </c>
      <c r="S608">
        <v>1</v>
      </c>
      <c r="T608">
        <v>43</v>
      </c>
      <c r="U608">
        <v>57.8</v>
      </c>
      <c r="V608">
        <v>148.740005</v>
      </c>
      <c r="W608" t="str">
        <f>_xlfn.XLOOKUP(M608,ActionReference[Action],ActionReference[Reference])</f>
        <v>Approved</v>
      </c>
      <c r="X608" t="str" cm="1">
        <f t="array" ref="X608">_xlfn.IFS(T608&lt;40,"Lower",T608&lt;122,"Middle",TRUE,"Upper")</f>
        <v>Middle</v>
      </c>
    </row>
    <row r="609" spans="1:24" x14ac:dyDescent="0.2">
      <c r="A609">
        <v>3150447</v>
      </c>
      <c r="B609" t="s">
        <v>0</v>
      </c>
      <c r="C609" t="s">
        <v>38</v>
      </c>
      <c r="D609">
        <v>1</v>
      </c>
      <c r="E609" t="s">
        <v>39</v>
      </c>
      <c r="F609">
        <v>1</v>
      </c>
      <c r="G609" t="s">
        <v>49</v>
      </c>
      <c r="H609">
        <v>2</v>
      </c>
      <c r="I609" t="s">
        <v>41</v>
      </c>
      <c r="J609">
        <v>1</v>
      </c>
      <c r="K609">
        <v>75</v>
      </c>
      <c r="L609" t="s">
        <v>7</v>
      </c>
      <c r="M609">
        <v>1</v>
      </c>
      <c r="N609" t="s">
        <v>16</v>
      </c>
      <c r="O609">
        <v>2</v>
      </c>
      <c r="P609" t="s">
        <v>14</v>
      </c>
      <c r="Q609">
        <v>5</v>
      </c>
      <c r="R609" t="s">
        <v>47</v>
      </c>
      <c r="S609">
        <v>1</v>
      </c>
      <c r="T609">
        <v>28</v>
      </c>
      <c r="U609">
        <v>85.6</v>
      </c>
      <c r="V609">
        <v>99.099998499999998</v>
      </c>
      <c r="W609" t="str">
        <f>_xlfn.XLOOKUP(M609,ActionReference[Action],ActionReference[Reference])</f>
        <v>Approved</v>
      </c>
      <c r="X609" t="str" cm="1">
        <f t="array" ref="X609">_xlfn.IFS(T609&lt;40,"Lower",T609&lt;122,"Middle",TRUE,"Upper")</f>
        <v>Lower</v>
      </c>
    </row>
    <row r="610" spans="1:24" x14ac:dyDescent="0.2">
      <c r="A610">
        <v>817824</v>
      </c>
      <c r="B610" t="s">
        <v>0</v>
      </c>
      <c r="C610" t="s">
        <v>38</v>
      </c>
      <c r="D610">
        <v>1</v>
      </c>
      <c r="E610" t="s">
        <v>39</v>
      </c>
      <c r="F610">
        <v>1</v>
      </c>
      <c r="G610" t="s">
        <v>49</v>
      </c>
      <c r="H610">
        <v>2</v>
      </c>
      <c r="I610" t="s">
        <v>41</v>
      </c>
      <c r="J610">
        <v>1</v>
      </c>
      <c r="K610">
        <v>20</v>
      </c>
      <c r="L610" t="s">
        <v>7</v>
      </c>
      <c r="M610">
        <v>1</v>
      </c>
      <c r="N610" t="s">
        <v>16</v>
      </c>
      <c r="O610">
        <v>2</v>
      </c>
      <c r="P610" t="s">
        <v>14</v>
      </c>
      <c r="Q610">
        <v>5</v>
      </c>
      <c r="R610" t="s">
        <v>46</v>
      </c>
      <c r="S610">
        <v>2</v>
      </c>
      <c r="T610">
        <v>209</v>
      </c>
      <c r="U610">
        <v>58.8</v>
      </c>
      <c r="V610">
        <v>153.08000200000001</v>
      </c>
      <c r="W610" t="str">
        <f>_xlfn.XLOOKUP(M610,ActionReference[Action],ActionReference[Reference])</f>
        <v>Approved</v>
      </c>
      <c r="X610" t="str" cm="1">
        <f t="array" ref="X610">_xlfn.IFS(T610&lt;40,"Lower",T610&lt;122,"Middle",TRUE,"Upper")</f>
        <v>Upper</v>
      </c>
    </row>
    <row r="611" spans="1:24" x14ac:dyDescent="0.2">
      <c r="A611">
        <v>664756</v>
      </c>
      <c r="B611" t="s">
        <v>0</v>
      </c>
      <c r="C611" t="s">
        <v>38</v>
      </c>
      <c r="D611">
        <v>1</v>
      </c>
      <c r="E611" t="s">
        <v>39</v>
      </c>
      <c r="F611">
        <v>1</v>
      </c>
      <c r="G611" t="s">
        <v>49</v>
      </c>
      <c r="H611">
        <v>2</v>
      </c>
      <c r="I611" t="s">
        <v>41</v>
      </c>
      <c r="J611">
        <v>1</v>
      </c>
      <c r="K611">
        <v>6</v>
      </c>
      <c r="L611" t="s">
        <v>7</v>
      </c>
      <c r="M611">
        <v>1</v>
      </c>
      <c r="N611" t="s">
        <v>16</v>
      </c>
      <c r="O611">
        <v>2</v>
      </c>
      <c r="P611" t="s">
        <v>14</v>
      </c>
      <c r="Q611">
        <v>5</v>
      </c>
      <c r="R611" t="s">
        <v>47</v>
      </c>
      <c r="S611">
        <v>1</v>
      </c>
      <c r="T611">
        <v>89</v>
      </c>
      <c r="U611">
        <v>54.2</v>
      </c>
      <c r="V611">
        <v>154.029999</v>
      </c>
      <c r="W611" t="str">
        <f>_xlfn.XLOOKUP(M611,ActionReference[Action],ActionReference[Reference])</f>
        <v>Approved</v>
      </c>
      <c r="X611" t="str" cm="1">
        <f t="array" ref="X611">_xlfn.IFS(T611&lt;40,"Lower",T611&lt;122,"Middle",TRUE,"Upper")</f>
        <v>Middle</v>
      </c>
    </row>
    <row r="612" spans="1:24" x14ac:dyDescent="0.2">
      <c r="A612">
        <v>451965</v>
      </c>
      <c r="B612" t="s">
        <v>0</v>
      </c>
      <c r="C612" t="s">
        <v>38</v>
      </c>
      <c r="D612">
        <v>1</v>
      </c>
      <c r="E612" t="s">
        <v>39</v>
      </c>
      <c r="F612">
        <v>1</v>
      </c>
      <c r="G612" t="s">
        <v>40</v>
      </c>
      <c r="H612">
        <v>1</v>
      </c>
      <c r="I612" t="s">
        <v>41</v>
      </c>
      <c r="J612">
        <v>1</v>
      </c>
      <c r="K612">
        <v>424</v>
      </c>
      <c r="L612" t="s">
        <v>44</v>
      </c>
      <c r="M612">
        <v>6</v>
      </c>
      <c r="N612" t="s">
        <v>16</v>
      </c>
      <c r="O612">
        <v>2</v>
      </c>
      <c r="P612" t="s">
        <v>14</v>
      </c>
      <c r="Q612">
        <v>5</v>
      </c>
      <c r="R612" t="s">
        <v>47</v>
      </c>
      <c r="S612">
        <v>1</v>
      </c>
      <c r="T612">
        <v>1121</v>
      </c>
      <c r="U612">
        <v>72.5</v>
      </c>
      <c r="V612">
        <v>103.57</v>
      </c>
      <c r="W612" t="str">
        <f>_xlfn.XLOOKUP(M612,ActionReference[Action],ActionReference[Reference])</f>
        <v>Approved</v>
      </c>
      <c r="X612" t="str" cm="1">
        <f t="array" ref="X612">_xlfn.IFS(T612&lt;40,"Lower",T612&lt;122,"Middle",TRUE,"Upper")</f>
        <v>Upper</v>
      </c>
    </row>
    <row r="613" spans="1:24" x14ac:dyDescent="0.2">
      <c r="A613">
        <v>276579</v>
      </c>
      <c r="B613" t="s">
        <v>0</v>
      </c>
      <c r="C613" t="s">
        <v>38</v>
      </c>
      <c r="D613">
        <v>1</v>
      </c>
      <c r="E613" t="s">
        <v>39</v>
      </c>
      <c r="F613">
        <v>1</v>
      </c>
      <c r="G613" t="s">
        <v>40</v>
      </c>
      <c r="H613">
        <v>1</v>
      </c>
      <c r="I613" t="s">
        <v>41</v>
      </c>
      <c r="J613">
        <v>1</v>
      </c>
      <c r="K613">
        <v>145</v>
      </c>
      <c r="L613" t="s">
        <v>53</v>
      </c>
      <c r="M613">
        <v>2</v>
      </c>
      <c r="N613" t="s">
        <v>16</v>
      </c>
      <c r="O613">
        <v>2</v>
      </c>
      <c r="P613" t="s">
        <v>14</v>
      </c>
      <c r="Q613">
        <v>5</v>
      </c>
      <c r="R613" t="s">
        <v>47</v>
      </c>
      <c r="S613">
        <v>1</v>
      </c>
      <c r="T613">
        <v>60</v>
      </c>
      <c r="U613">
        <v>75</v>
      </c>
      <c r="V613">
        <v>136.19000199999999</v>
      </c>
      <c r="W613" t="str">
        <f>_xlfn.XLOOKUP(M613,ActionReference[Action],ActionReference[Reference])</f>
        <v>Approved</v>
      </c>
      <c r="X613" t="str" cm="1">
        <f t="array" ref="X613">_xlfn.IFS(T613&lt;40,"Lower",T613&lt;122,"Middle",TRUE,"Upper")</f>
        <v>Middle</v>
      </c>
    </row>
    <row r="614" spans="1:24" x14ac:dyDescent="0.2">
      <c r="A614">
        <v>501105</v>
      </c>
      <c r="B614" t="s">
        <v>0</v>
      </c>
      <c r="C614" t="s">
        <v>38</v>
      </c>
      <c r="D614">
        <v>1</v>
      </c>
      <c r="E614" t="s">
        <v>39</v>
      </c>
      <c r="F614">
        <v>1</v>
      </c>
      <c r="G614" t="s">
        <v>40</v>
      </c>
      <c r="H614">
        <v>1</v>
      </c>
      <c r="I614" t="s">
        <v>41</v>
      </c>
      <c r="J614">
        <v>1</v>
      </c>
      <c r="K614">
        <v>945</v>
      </c>
      <c r="L614" t="s">
        <v>7</v>
      </c>
      <c r="M614">
        <v>1</v>
      </c>
      <c r="N614" t="s">
        <v>16</v>
      </c>
      <c r="O614">
        <v>2</v>
      </c>
      <c r="P614" t="s">
        <v>14</v>
      </c>
      <c r="Q614">
        <v>5</v>
      </c>
      <c r="R614" t="s">
        <v>47</v>
      </c>
      <c r="S614">
        <v>1</v>
      </c>
      <c r="T614">
        <v>377</v>
      </c>
      <c r="U614">
        <v>73.7</v>
      </c>
      <c r="V614">
        <v>169.279999</v>
      </c>
      <c r="W614" t="str">
        <f>_xlfn.XLOOKUP(M614,ActionReference[Action],ActionReference[Reference])</f>
        <v>Approved</v>
      </c>
      <c r="X614" t="str" cm="1">
        <f t="array" ref="X614">_xlfn.IFS(T614&lt;40,"Lower",T614&lt;122,"Middle",TRUE,"Upper")</f>
        <v>Upper</v>
      </c>
    </row>
    <row r="615" spans="1:24" x14ac:dyDescent="0.2">
      <c r="A615">
        <v>12311</v>
      </c>
      <c r="B615" t="s">
        <v>0</v>
      </c>
      <c r="C615" t="s">
        <v>42</v>
      </c>
      <c r="D615">
        <v>2</v>
      </c>
      <c r="E615" t="s">
        <v>39</v>
      </c>
      <c r="F615">
        <v>1</v>
      </c>
      <c r="G615" t="s">
        <v>40</v>
      </c>
      <c r="H615">
        <v>1</v>
      </c>
      <c r="I615" t="s">
        <v>41</v>
      </c>
      <c r="J615">
        <v>1</v>
      </c>
      <c r="K615">
        <v>128</v>
      </c>
      <c r="L615" t="s">
        <v>44</v>
      </c>
      <c r="M615">
        <v>6</v>
      </c>
      <c r="N615" t="s">
        <v>16</v>
      </c>
      <c r="O615">
        <v>2</v>
      </c>
      <c r="P615" t="s">
        <v>14</v>
      </c>
      <c r="Q615">
        <v>5</v>
      </c>
      <c r="R615" t="s">
        <v>47</v>
      </c>
      <c r="S615">
        <v>1</v>
      </c>
      <c r="T615">
        <v>45</v>
      </c>
      <c r="U615">
        <v>73.900000000000006</v>
      </c>
      <c r="V615">
        <v>84.019996599999999</v>
      </c>
      <c r="W615" t="str">
        <f>_xlfn.XLOOKUP(M615,ActionReference[Action],ActionReference[Reference])</f>
        <v>Approved</v>
      </c>
      <c r="X615" t="str" cm="1">
        <f t="array" ref="X615">_xlfn.IFS(T615&lt;40,"Lower",T615&lt;122,"Middle",TRUE,"Upper")</f>
        <v>Middle</v>
      </c>
    </row>
    <row r="616" spans="1:24" x14ac:dyDescent="0.2">
      <c r="A616">
        <v>675332</v>
      </c>
      <c r="B616" t="s">
        <v>0</v>
      </c>
      <c r="C616" t="s">
        <v>38</v>
      </c>
      <c r="D616">
        <v>1</v>
      </c>
      <c r="E616" t="s">
        <v>39</v>
      </c>
      <c r="F616">
        <v>1</v>
      </c>
      <c r="G616" t="s">
        <v>49</v>
      </c>
      <c r="H616">
        <v>2</v>
      </c>
      <c r="I616" t="s">
        <v>50</v>
      </c>
      <c r="J616">
        <v>2</v>
      </c>
      <c r="K616">
        <v>12</v>
      </c>
      <c r="L616" t="s">
        <v>7</v>
      </c>
      <c r="M616">
        <v>1</v>
      </c>
      <c r="N616" t="s">
        <v>16</v>
      </c>
      <c r="O616">
        <v>2</v>
      </c>
      <c r="P616" t="s">
        <v>14</v>
      </c>
      <c r="Q616">
        <v>5</v>
      </c>
      <c r="R616" t="s">
        <v>47</v>
      </c>
      <c r="S616">
        <v>1</v>
      </c>
      <c r="T616">
        <v>145</v>
      </c>
      <c r="U616">
        <v>61.9</v>
      </c>
      <c r="V616">
        <v>150.05999800000001</v>
      </c>
      <c r="W616" t="str">
        <f>_xlfn.XLOOKUP(M616,ActionReference[Action],ActionReference[Reference])</f>
        <v>Approved</v>
      </c>
      <c r="X616" t="str" cm="1">
        <f t="array" ref="X616">_xlfn.IFS(T616&lt;40,"Lower",T616&lt;122,"Middle",TRUE,"Upper")</f>
        <v>Upper</v>
      </c>
    </row>
    <row r="617" spans="1:24" x14ac:dyDescent="0.2">
      <c r="A617">
        <v>451965</v>
      </c>
      <c r="B617" t="s">
        <v>0</v>
      </c>
      <c r="C617" t="s">
        <v>45</v>
      </c>
      <c r="D617">
        <v>3</v>
      </c>
      <c r="E617" t="s">
        <v>39</v>
      </c>
      <c r="F617">
        <v>1</v>
      </c>
      <c r="G617" t="s">
        <v>43</v>
      </c>
      <c r="H617">
        <v>3</v>
      </c>
      <c r="I617" t="s">
        <v>41</v>
      </c>
      <c r="J617">
        <v>1</v>
      </c>
      <c r="K617">
        <v>551</v>
      </c>
      <c r="L617" t="s">
        <v>44</v>
      </c>
      <c r="M617">
        <v>6</v>
      </c>
      <c r="N617" t="s">
        <v>15</v>
      </c>
      <c r="O617">
        <v>1</v>
      </c>
      <c r="P617" t="s">
        <v>12</v>
      </c>
      <c r="Q617">
        <v>4</v>
      </c>
      <c r="R617" t="s">
        <v>47</v>
      </c>
      <c r="S617">
        <v>1</v>
      </c>
      <c r="T617">
        <v>152</v>
      </c>
      <c r="U617">
        <v>63.2</v>
      </c>
      <c r="V617">
        <v>108.5</v>
      </c>
      <c r="W617" t="str">
        <f>_xlfn.XLOOKUP(M617,ActionReference[Action],ActionReference[Reference])</f>
        <v>Approved</v>
      </c>
      <c r="X617" t="str" cm="1">
        <f t="array" ref="X617">_xlfn.IFS(T617&lt;40,"Lower",T617&lt;122,"Middle",TRUE,"Upper")</f>
        <v>Upper</v>
      </c>
    </row>
    <row r="618" spans="1:24" x14ac:dyDescent="0.2">
      <c r="A618">
        <v>143662</v>
      </c>
      <c r="B618" t="s">
        <v>0</v>
      </c>
      <c r="C618" t="s">
        <v>38</v>
      </c>
      <c r="D618">
        <v>1</v>
      </c>
      <c r="E618" t="s">
        <v>39</v>
      </c>
      <c r="F618">
        <v>1</v>
      </c>
      <c r="G618" t="s">
        <v>40</v>
      </c>
      <c r="H618">
        <v>1</v>
      </c>
      <c r="I618" t="s">
        <v>41</v>
      </c>
      <c r="J618">
        <v>1</v>
      </c>
      <c r="K618">
        <v>430</v>
      </c>
      <c r="L618" t="s">
        <v>7</v>
      </c>
      <c r="M618">
        <v>1</v>
      </c>
      <c r="N618" t="s">
        <v>16</v>
      </c>
      <c r="O618">
        <v>2</v>
      </c>
      <c r="P618" t="s">
        <v>14</v>
      </c>
      <c r="Q618">
        <v>5</v>
      </c>
      <c r="R618" t="s">
        <v>47</v>
      </c>
      <c r="S618">
        <v>1</v>
      </c>
      <c r="T618">
        <v>212</v>
      </c>
      <c r="U618">
        <v>62.1</v>
      </c>
      <c r="V618">
        <v>106.69000200000001</v>
      </c>
      <c r="W618" t="str">
        <f>_xlfn.XLOOKUP(M618,ActionReference[Action],ActionReference[Reference])</f>
        <v>Approved</v>
      </c>
      <c r="X618" t="str" cm="1">
        <f t="array" ref="X618">_xlfn.IFS(T618&lt;40,"Lower",T618&lt;122,"Middle",TRUE,"Upper")</f>
        <v>Upper</v>
      </c>
    </row>
    <row r="619" spans="1:24" x14ac:dyDescent="0.2">
      <c r="A619">
        <v>542649</v>
      </c>
      <c r="B619" t="s">
        <v>0</v>
      </c>
      <c r="C619" t="s">
        <v>38</v>
      </c>
      <c r="D619">
        <v>1</v>
      </c>
      <c r="E619" t="s">
        <v>39</v>
      </c>
      <c r="F619">
        <v>1</v>
      </c>
      <c r="G619" t="s">
        <v>40</v>
      </c>
      <c r="H619">
        <v>1</v>
      </c>
      <c r="I619" t="s">
        <v>50</v>
      </c>
      <c r="J619">
        <v>2</v>
      </c>
      <c r="K619">
        <v>93</v>
      </c>
      <c r="L619" t="s">
        <v>7</v>
      </c>
      <c r="M619">
        <v>1</v>
      </c>
      <c r="N619" t="s">
        <v>16</v>
      </c>
      <c r="O619">
        <v>2</v>
      </c>
      <c r="P619" t="s">
        <v>14</v>
      </c>
      <c r="Q619">
        <v>5</v>
      </c>
      <c r="R619" t="s">
        <v>46</v>
      </c>
      <c r="S619">
        <v>2</v>
      </c>
      <c r="T619">
        <v>119</v>
      </c>
      <c r="U619">
        <v>63.6</v>
      </c>
      <c r="V619">
        <v>107.129997</v>
      </c>
      <c r="W619" t="str">
        <f>_xlfn.XLOOKUP(M619,ActionReference[Action],ActionReference[Reference])</f>
        <v>Approved</v>
      </c>
      <c r="X619" t="str" cm="1">
        <f t="array" ref="X619">_xlfn.IFS(T619&lt;40,"Lower",T619&lt;122,"Middle",TRUE,"Upper")</f>
        <v>Middle</v>
      </c>
    </row>
    <row r="620" spans="1:24" x14ac:dyDescent="0.2">
      <c r="A620">
        <v>451965</v>
      </c>
      <c r="B620" t="s">
        <v>0</v>
      </c>
      <c r="C620" t="s">
        <v>38</v>
      </c>
      <c r="D620">
        <v>1</v>
      </c>
      <c r="E620" t="s">
        <v>39</v>
      </c>
      <c r="F620">
        <v>1</v>
      </c>
      <c r="G620" t="s">
        <v>40</v>
      </c>
      <c r="H620">
        <v>1</v>
      </c>
      <c r="I620" t="s">
        <v>41</v>
      </c>
      <c r="J620">
        <v>1</v>
      </c>
      <c r="K620">
        <v>243</v>
      </c>
      <c r="L620" t="s">
        <v>44</v>
      </c>
      <c r="M620">
        <v>6</v>
      </c>
      <c r="N620" t="s">
        <v>16</v>
      </c>
      <c r="O620">
        <v>2</v>
      </c>
      <c r="P620" t="s">
        <v>14</v>
      </c>
      <c r="Q620">
        <v>5</v>
      </c>
      <c r="R620" t="s">
        <v>47</v>
      </c>
      <c r="S620">
        <v>1</v>
      </c>
      <c r="T620">
        <v>111</v>
      </c>
      <c r="U620">
        <v>53.2</v>
      </c>
      <c r="V620">
        <v>75.139999399999994</v>
      </c>
      <c r="W620" t="str">
        <f>_xlfn.XLOOKUP(M620,ActionReference[Action],ActionReference[Reference])</f>
        <v>Approved</v>
      </c>
      <c r="X620" t="str" cm="1">
        <f t="array" ref="X620">_xlfn.IFS(T620&lt;40,"Lower",T620&lt;122,"Middle",TRUE,"Upper")</f>
        <v>Middle</v>
      </c>
    </row>
    <row r="621" spans="1:24" x14ac:dyDescent="0.2">
      <c r="A621">
        <v>504713</v>
      </c>
      <c r="B621" t="s">
        <v>0</v>
      </c>
      <c r="C621" t="s">
        <v>38</v>
      </c>
      <c r="D621">
        <v>1</v>
      </c>
      <c r="E621" t="s">
        <v>39</v>
      </c>
      <c r="F621">
        <v>1</v>
      </c>
      <c r="G621" t="s">
        <v>49</v>
      </c>
      <c r="H621">
        <v>2</v>
      </c>
      <c r="I621" t="s">
        <v>50</v>
      </c>
      <c r="J621">
        <v>2</v>
      </c>
      <c r="K621">
        <v>21</v>
      </c>
      <c r="L621" t="s">
        <v>7</v>
      </c>
      <c r="M621">
        <v>1</v>
      </c>
      <c r="N621" t="s">
        <v>15</v>
      </c>
      <c r="O621">
        <v>1</v>
      </c>
      <c r="P621" t="s">
        <v>12</v>
      </c>
      <c r="Q621">
        <v>4</v>
      </c>
      <c r="R621" t="s">
        <v>47</v>
      </c>
      <c r="S621">
        <v>1</v>
      </c>
      <c r="T621">
        <v>70</v>
      </c>
      <c r="U621">
        <v>77.5</v>
      </c>
      <c r="V621">
        <v>102.949997</v>
      </c>
      <c r="W621" t="str">
        <f>_xlfn.XLOOKUP(M621,ActionReference[Action],ActionReference[Reference])</f>
        <v>Approved</v>
      </c>
      <c r="X621" t="str" cm="1">
        <f t="array" ref="X621">_xlfn.IFS(T621&lt;40,"Lower",T621&lt;122,"Middle",TRUE,"Upper")</f>
        <v>Middle</v>
      </c>
    </row>
    <row r="622" spans="1:24" x14ac:dyDescent="0.2">
      <c r="A622">
        <v>617677</v>
      </c>
      <c r="B622" t="s">
        <v>0</v>
      </c>
      <c r="C622" t="s">
        <v>38</v>
      </c>
      <c r="D622">
        <v>1</v>
      </c>
      <c r="E622" t="s">
        <v>39</v>
      </c>
      <c r="F622">
        <v>1</v>
      </c>
      <c r="G622" t="s">
        <v>49</v>
      </c>
      <c r="H622">
        <v>2</v>
      </c>
      <c r="I622" t="s">
        <v>41</v>
      </c>
      <c r="J622">
        <v>1</v>
      </c>
      <c r="K622">
        <v>10</v>
      </c>
      <c r="L622" t="s">
        <v>7</v>
      </c>
      <c r="M622">
        <v>1</v>
      </c>
      <c r="N622" t="s">
        <v>15</v>
      </c>
      <c r="O622">
        <v>1</v>
      </c>
      <c r="P622" t="s">
        <v>14</v>
      </c>
      <c r="Q622">
        <v>5</v>
      </c>
      <c r="R622" t="s">
        <v>47</v>
      </c>
      <c r="S622">
        <v>1</v>
      </c>
      <c r="T622">
        <v>113</v>
      </c>
      <c r="U622">
        <v>59.2</v>
      </c>
      <c r="V622">
        <v>101.610001</v>
      </c>
      <c r="W622" t="str">
        <f>_xlfn.XLOOKUP(M622,ActionReference[Action],ActionReference[Reference])</f>
        <v>Approved</v>
      </c>
      <c r="X622" t="str" cm="1">
        <f t="array" ref="X622">_xlfn.IFS(T622&lt;40,"Lower",T622&lt;122,"Middle",TRUE,"Upper")</f>
        <v>Middle</v>
      </c>
    </row>
    <row r="623" spans="1:24" x14ac:dyDescent="0.2">
      <c r="A623">
        <v>510871</v>
      </c>
      <c r="B623" t="s">
        <v>0</v>
      </c>
      <c r="C623" t="s">
        <v>51</v>
      </c>
      <c r="D623">
        <v>4</v>
      </c>
      <c r="E623" t="s">
        <v>39</v>
      </c>
      <c r="F623">
        <v>1</v>
      </c>
      <c r="G623" t="s">
        <v>40</v>
      </c>
      <c r="H623">
        <v>1</v>
      </c>
      <c r="I623" t="s">
        <v>41</v>
      </c>
      <c r="J623">
        <v>1</v>
      </c>
      <c r="K623">
        <v>87</v>
      </c>
      <c r="L623" t="s">
        <v>7</v>
      </c>
      <c r="M623">
        <v>1</v>
      </c>
      <c r="N623" t="s">
        <v>15</v>
      </c>
      <c r="O623">
        <v>1</v>
      </c>
      <c r="P623" t="s">
        <v>14</v>
      </c>
      <c r="Q623">
        <v>5</v>
      </c>
      <c r="R623" t="s">
        <v>47</v>
      </c>
      <c r="S623">
        <v>1</v>
      </c>
      <c r="T623">
        <v>20</v>
      </c>
      <c r="U623">
        <v>25.9</v>
      </c>
      <c r="V623">
        <v>80.900001500000002</v>
      </c>
      <c r="W623" t="str">
        <f>_xlfn.XLOOKUP(M623,ActionReference[Action],ActionReference[Reference])</f>
        <v>Approved</v>
      </c>
      <c r="X623" t="str" cm="1">
        <f t="array" ref="X623">_xlfn.IFS(T623&lt;40,"Lower",T623&lt;122,"Middle",TRUE,"Upper")</f>
        <v>Lower</v>
      </c>
    </row>
    <row r="624" spans="1:24" x14ac:dyDescent="0.2">
      <c r="A624">
        <v>2735146</v>
      </c>
      <c r="B624" t="s">
        <v>0</v>
      </c>
      <c r="C624" t="s">
        <v>38</v>
      </c>
      <c r="D624">
        <v>1</v>
      </c>
      <c r="E624" t="s">
        <v>39</v>
      </c>
      <c r="F624">
        <v>1</v>
      </c>
      <c r="G624" t="s">
        <v>43</v>
      </c>
      <c r="H624">
        <v>3</v>
      </c>
      <c r="I624" t="s">
        <v>41</v>
      </c>
      <c r="J624">
        <v>1</v>
      </c>
      <c r="K624">
        <v>838</v>
      </c>
      <c r="L624" t="s">
        <v>7</v>
      </c>
      <c r="M624">
        <v>1</v>
      </c>
      <c r="N624" t="s">
        <v>16</v>
      </c>
      <c r="O624">
        <v>2</v>
      </c>
      <c r="P624" t="s">
        <v>14</v>
      </c>
      <c r="Q624">
        <v>5</v>
      </c>
      <c r="R624" t="s">
        <v>47</v>
      </c>
      <c r="S624">
        <v>1</v>
      </c>
      <c r="T624">
        <v>424</v>
      </c>
      <c r="U624">
        <v>59.8</v>
      </c>
      <c r="V624">
        <v>215.03999300000001</v>
      </c>
      <c r="W624" t="str">
        <f>_xlfn.XLOOKUP(M624,ActionReference[Action],ActionReference[Reference])</f>
        <v>Approved</v>
      </c>
      <c r="X624" t="str" cm="1">
        <f t="array" ref="X624">_xlfn.IFS(T624&lt;40,"Lower",T624&lt;122,"Middle",TRUE,"Upper")</f>
        <v>Upper</v>
      </c>
    </row>
    <row r="625" spans="1:24" x14ac:dyDescent="0.2">
      <c r="A625">
        <v>619877</v>
      </c>
      <c r="B625" t="s">
        <v>0</v>
      </c>
      <c r="C625" t="s">
        <v>45</v>
      </c>
      <c r="D625">
        <v>3</v>
      </c>
      <c r="E625" t="s">
        <v>39</v>
      </c>
      <c r="F625">
        <v>1</v>
      </c>
      <c r="G625" t="s">
        <v>40</v>
      </c>
      <c r="H625">
        <v>1</v>
      </c>
      <c r="I625" t="s">
        <v>41</v>
      </c>
      <c r="J625">
        <v>1</v>
      </c>
      <c r="K625">
        <v>405</v>
      </c>
      <c r="L625" t="s">
        <v>7</v>
      </c>
      <c r="M625">
        <v>1</v>
      </c>
      <c r="N625" t="s">
        <v>16</v>
      </c>
      <c r="O625">
        <v>2</v>
      </c>
      <c r="P625" t="s">
        <v>14</v>
      </c>
      <c r="Q625">
        <v>5</v>
      </c>
      <c r="R625" t="s">
        <v>47</v>
      </c>
      <c r="S625">
        <v>1</v>
      </c>
      <c r="T625">
        <v>56</v>
      </c>
      <c r="U625">
        <v>61.6</v>
      </c>
      <c r="V625">
        <v>122.91999800000001</v>
      </c>
      <c r="W625" t="str">
        <f>_xlfn.XLOOKUP(M625,ActionReference[Action],ActionReference[Reference])</f>
        <v>Approved</v>
      </c>
      <c r="X625" t="str" cm="1">
        <f t="array" ref="X625">_xlfn.IFS(T625&lt;40,"Lower",T625&lt;122,"Middle",TRUE,"Upper")</f>
        <v>Middle</v>
      </c>
    </row>
    <row r="626" spans="1:24" x14ac:dyDescent="0.2">
      <c r="A626">
        <v>451965</v>
      </c>
      <c r="B626" t="s">
        <v>0</v>
      </c>
      <c r="C626" t="s">
        <v>38</v>
      </c>
      <c r="D626">
        <v>1</v>
      </c>
      <c r="E626" t="s">
        <v>39</v>
      </c>
      <c r="F626">
        <v>1</v>
      </c>
      <c r="G626" t="s">
        <v>43</v>
      </c>
      <c r="H626">
        <v>3</v>
      </c>
      <c r="I626" t="s">
        <v>41</v>
      </c>
      <c r="J626">
        <v>1</v>
      </c>
      <c r="K626">
        <v>325</v>
      </c>
      <c r="L626" t="s">
        <v>6</v>
      </c>
      <c r="M626">
        <v>3</v>
      </c>
      <c r="N626" t="s">
        <v>16</v>
      </c>
      <c r="O626">
        <v>2</v>
      </c>
      <c r="P626" t="s">
        <v>14</v>
      </c>
      <c r="Q626">
        <v>5</v>
      </c>
      <c r="R626" t="s">
        <v>47</v>
      </c>
      <c r="S626">
        <v>1</v>
      </c>
      <c r="T626">
        <v>60</v>
      </c>
      <c r="U626">
        <v>68.8</v>
      </c>
      <c r="V626">
        <v>141.91999799999999</v>
      </c>
      <c r="W626" t="str">
        <f>_xlfn.XLOOKUP(M626,ActionReference[Action],ActionReference[Reference])</f>
        <v>Denied</v>
      </c>
      <c r="X626" t="str" cm="1">
        <f t="array" ref="X626">_xlfn.IFS(T626&lt;40,"Lower",T626&lt;122,"Middle",TRUE,"Upper")</f>
        <v>Middle</v>
      </c>
    </row>
    <row r="627" spans="1:24" x14ac:dyDescent="0.2">
      <c r="A627">
        <v>613307</v>
      </c>
      <c r="B627" t="s">
        <v>0</v>
      </c>
      <c r="C627" t="s">
        <v>38</v>
      </c>
      <c r="D627">
        <v>1</v>
      </c>
      <c r="E627" t="s">
        <v>39</v>
      </c>
      <c r="F627">
        <v>1</v>
      </c>
      <c r="G627" t="s">
        <v>43</v>
      </c>
      <c r="H627">
        <v>3</v>
      </c>
      <c r="I627" t="s">
        <v>41</v>
      </c>
      <c r="J627">
        <v>1</v>
      </c>
      <c r="K627">
        <v>614</v>
      </c>
      <c r="L627" t="s">
        <v>7</v>
      </c>
      <c r="M627">
        <v>1</v>
      </c>
      <c r="N627" t="s">
        <v>16</v>
      </c>
      <c r="O627">
        <v>2</v>
      </c>
      <c r="P627" t="s">
        <v>14</v>
      </c>
      <c r="Q627">
        <v>5</v>
      </c>
      <c r="R627" t="s">
        <v>46</v>
      </c>
      <c r="S627">
        <v>2</v>
      </c>
      <c r="T627">
        <v>232</v>
      </c>
      <c r="U627">
        <v>108.3</v>
      </c>
      <c r="V627">
        <v>219.63000500000001</v>
      </c>
      <c r="W627" t="str">
        <f>_xlfn.XLOOKUP(M627,ActionReference[Action],ActionReference[Reference])</f>
        <v>Approved</v>
      </c>
      <c r="X627" t="str" cm="1">
        <f t="array" ref="X627">_xlfn.IFS(T627&lt;40,"Lower",T627&lt;122,"Middle",TRUE,"Upper")</f>
        <v>Upper</v>
      </c>
    </row>
    <row r="628" spans="1:24" x14ac:dyDescent="0.2">
      <c r="A628">
        <v>280110</v>
      </c>
      <c r="B628" t="s">
        <v>0</v>
      </c>
      <c r="C628" t="s">
        <v>38</v>
      </c>
      <c r="D628">
        <v>1</v>
      </c>
      <c r="E628" t="s">
        <v>39</v>
      </c>
      <c r="F628">
        <v>1</v>
      </c>
      <c r="G628" t="s">
        <v>40</v>
      </c>
      <c r="H628">
        <v>1</v>
      </c>
      <c r="I628" t="s">
        <v>41</v>
      </c>
      <c r="J628">
        <v>1</v>
      </c>
      <c r="K628">
        <v>123</v>
      </c>
      <c r="L628" t="s">
        <v>7</v>
      </c>
      <c r="M628">
        <v>1</v>
      </c>
      <c r="N628" t="s">
        <v>16</v>
      </c>
      <c r="O628">
        <v>2</v>
      </c>
      <c r="P628" t="s">
        <v>14</v>
      </c>
      <c r="Q628">
        <v>5</v>
      </c>
      <c r="R628" t="s">
        <v>47</v>
      </c>
      <c r="S628">
        <v>1</v>
      </c>
      <c r="T628">
        <v>48</v>
      </c>
      <c r="U628">
        <v>68.5</v>
      </c>
      <c r="V628">
        <v>114.470001</v>
      </c>
      <c r="W628" t="str">
        <f>_xlfn.XLOOKUP(M628,ActionReference[Action],ActionReference[Reference])</f>
        <v>Approved</v>
      </c>
      <c r="X628" t="str" cm="1">
        <f t="array" ref="X628">_xlfn.IFS(T628&lt;40,"Lower",T628&lt;122,"Middle",TRUE,"Upper")</f>
        <v>Middle</v>
      </c>
    </row>
    <row r="629" spans="1:24" x14ac:dyDescent="0.2">
      <c r="A629">
        <v>480228</v>
      </c>
      <c r="B629" t="s">
        <v>0</v>
      </c>
      <c r="C629" t="s">
        <v>38</v>
      </c>
      <c r="D629">
        <v>1</v>
      </c>
      <c r="E629" t="s">
        <v>39</v>
      </c>
      <c r="F629">
        <v>1</v>
      </c>
      <c r="G629" t="s">
        <v>40</v>
      </c>
      <c r="H629">
        <v>1</v>
      </c>
      <c r="I629" t="s">
        <v>41</v>
      </c>
      <c r="J629">
        <v>1</v>
      </c>
      <c r="K629">
        <v>172</v>
      </c>
      <c r="L629" t="s">
        <v>7</v>
      </c>
      <c r="M629">
        <v>1</v>
      </c>
      <c r="N629" t="s">
        <v>16</v>
      </c>
      <c r="O629">
        <v>2</v>
      </c>
      <c r="P629" t="s">
        <v>14</v>
      </c>
      <c r="Q629">
        <v>5</v>
      </c>
      <c r="R629" t="s">
        <v>46</v>
      </c>
      <c r="S629">
        <v>2</v>
      </c>
      <c r="T629">
        <v>88</v>
      </c>
      <c r="U629">
        <v>77.5</v>
      </c>
      <c r="V629">
        <v>135.63999899999999</v>
      </c>
      <c r="W629" t="str">
        <f>_xlfn.XLOOKUP(M629,ActionReference[Action],ActionReference[Reference])</f>
        <v>Approved</v>
      </c>
      <c r="X629" t="str" cm="1">
        <f t="array" ref="X629">_xlfn.IFS(T629&lt;40,"Lower",T629&lt;122,"Middle",TRUE,"Upper")</f>
        <v>Middle</v>
      </c>
    </row>
    <row r="630" spans="1:24" x14ac:dyDescent="0.2">
      <c r="A630">
        <v>451965</v>
      </c>
      <c r="B630" t="s">
        <v>0</v>
      </c>
      <c r="C630" t="s">
        <v>45</v>
      </c>
      <c r="D630">
        <v>3</v>
      </c>
      <c r="E630" t="s">
        <v>39</v>
      </c>
      <c r="F630">
        <v>1</v>
      </c>
      <c r="G630" t="s">
        <v>49</v>
      </c>
      <c r="H630">
        <v>2</v>
      </c>
      <c r="I630" t="s">
        <v>41</v>
      </c>
      <c r="J630">
        <v>1</v>
      </c>
      <c r="K630">
        <v>427</v>
      </c>
      <c r="L630" t="s">
        <v>6</v>
      </c>
      <c r="M630">
        <v>3</v>
      </c>
      <c r="N630" t="s">
        <v>16</v>
      </c>
      <c r="O630">
        <v>2</v>
      </c>
      <c r="P630" t="s">
        <v>14</v>
      </c>
      <c r="Q630">
        <v>5</v>
      </c>
      <c r="R630" t="s">
        <v>47</v>
      </c>
      <c r="S630">
        <v>1</v>
      </c>
      <c r="T630">
        <v>103</v>
      </c>
      <c r="U630">
        <v>79.3</v>
      </c>
      <c r="V630">
        <v>91.080001800000005</v>
      </c>
      <c r="W630" t="str">
        <f>_xlfn.XLOOKUP(M630,ActionReference[Action],ActionReference[Reference])</f>
        <v>Denied</v>
      </c>
      <c r="X630" t="str" cm="1">
        <f t="array" ref="X630">_xlfn.IFS(T630&lt;40,"Lower",T630&lt;122,"Middle",TRUE,"Upper")</f>
        <v>Middle</v>
      </c>
    </row>
    <row r="631" spans="1:24" x14ac:dyDescent="0.2">
      <c r="A631">
        <v>451965</v>
      </c>
      <c r="B631" t="s">
        <v>0</v>
      </c>
      <c r="C631" t="s">
        <v>38</v>
      </c>
      <c r="D631">
        <v>1</v>
      </c>
      <c r="E631" t="s">
        <v>39</v>
      </c>
      <c r="F631">
        <v>1</v>
      </c>
      <c r="G631" t="s">
        <v>49</v>
      </c>
      <c r="H631">
        <v>2</v>
      </c>
      <c r="I631" t="s">
        <v>41</v>
      </c>
      <c r="J631">
        <v>1</v>
      </c>
      <c r="K631">
        <v>390</v>
      </c>
      <c r="L631" t="s">
        <v>44</v>
      </c>
      <c r="M631">
        <v>6</v>
      </c>
      <c r="N631" t="s">
        <v>16</v>
      </c>
      <c r="O631">
        <v>2</v>
      </c>
      <c r="P631" t="s">
        <v>14</v>
      </c>
      <c r="Q631">
        <v>5</v>
      </c>
      <c r="R631" t="s">
        <v>47</v>
      </c>
      <c r="S631">
        <v>1</v>
      </c>
      <c r="T631">
        <v>123</v>
      </c>
      <c r="U631">
        <v>63.2</v>
      </c>
      <c r="V631">
        <v>161.55999800000001</v>
      </c>
      <c r="W631" t="str">
        <f>_xlfn.XLOOKUP(M631,ActionReference[Action],ActionReference[Reference])</f>
        <v>Approved</v>
      </c>
      <c r="X631" t="str" cm="1">
        <f t="array" ref="X631">_xlfn.IFS(T631&lt;40,"Lower",T631&lt;122,"Middle",TRUE,"Upper")</f>
        <v>Upper</v>
      </c>
    </row>
    <row r="632" spans="1:24" x14ac:dyDescent="0.2">
      <c r="A632">
        <v>463735</v>
      </c>
      <c r="B632" t="s">
        <v>0</v>
      </c>
      <c r="C632" t="s">
        <v>38</v>
      </c>
      <c r="D632">
        <v>1</v>
      </c>
      <c r="E632" t="s">
        <v>39</v>
      </c>
      <c r="F632">
        <v>1</v>
      </c>
      <c r="G632" t="s">
        <v>43</v>
      </c>
      <c r="H632">
        <v>3</v>
      </c>
      <c r="I632" t="s">
        <v>41</v>
      </c>
      <c r="J632">
        <v>1</v>
      </c>
      <c r="K632">
        <v>922</v>
      </c>
      <c r="L632" t="s">
        <v>7</v>
      </c>
      <c r="M632">
        <v>1</v>
      </c>
      <c r="N632" t="s">
        <v>16</v>
      </c>
      <c r="O632">
        <v>2</v>
      </c>
      <c r="P632" t="s">
        <v>14</v>
      </c>
      <c r="Q632">
        <v>5</v>
      </c>
      <c r="R632" t="s">
        <v>47</v>
      </c>
      <c r="S632">
        <v>1</v>
      </c>
      <c r="T632">
        <v>395</v>
      </c>
      <c r="U632">
        <v>68.099999999999994</v>
      </c>
      <c r="V632">
        <v>81.010002099999994</v>
      </c>
      <c r="W632" t="str">
        <f>_xlfn.XLOOKUP(M632,ActionReference[Action],ActionReference[Reference])</f>
        <v>Approved</v>
      </c>
      <c r="X632" t="str" cm="1">
        <f t="array" ref="X632">_xlfn.IFS(T632&lt;40,"Lower",T632&lt;122,"Middle",TRUE,"Upper")</f>
        <v>Upper</v>
      </c>
    </row>
    <row r="633" spans="1:24" x14ac:dyDescent="0.2">
      <c r="A633">
        <v>617677</v>
      </c>
      <c r="B633" t="s">
        <v>0</v>
      </c>
      <c r="C633" t="s">
        <v>45</v>
      </c>
      <c r="D633">
        <v>3</v>
      </c>
      <c r="E633" t="s">
        <v>39</v>
      </c>
      <c r="F633">
        <v>1</v>
      </c>
      <c r="G633" t="s">
        <v>40</v>
      </c>
      <c r="H633">
        <v>1</v>
      </c>
      <c r="I633" t="s">
        <v>41</v>
      </c>
      <c r="J633">
        <v>1</v>
      </c>
      <c r="K633">
        <v>263</v>
      </c>
      <c r="L633" t="s">
        <v>7</v>
      </c>
      <c r="M633">
        <v>1</v>
      </c>
      <c r="N633" t="s">
        <v>16</v>
      </c>
      <c r="O633">
        <v>2</v>
      </c>
      <c r="P633" t="s">
        <v>9</v>
      </c>
      <c r="Q633">
        <v>2</v>
      </c>
      <c r="R633" t="s">
        <v>47</v>
      </c>
      <c r="S633">
        <v>1</v>
      </c>
      <c r="T633">
        <v>35</v>
      </c>
      <c r="U633">
        <v>66.2</v>
      </c>
      <c r="V633">
        <v>71.989997900000006</v>
      </c>
      <c r="W633" t="str">
        <f>_xlfn.XLOOKUP(M633,ActionReference[Action],ActionReference[Reference])</f>
        <v>Approved</v>
      </c>
      <c r="X633" t="str" cm="1">
        <f t="array" ref="X633">_xlfn.IFS(T633&lt;40,"Lower",T633&lt;122,"Middle",TRUE,"Upper")</f>
        <v>Lower</v>
      </c>
    </row>
    <row r="634" spans="1:24" x14ac:dyDescent="0.2">
      <c r="A634">
        <v>379920</v>
      </c>
      <c r="B634" t="s">
        <v>0</v>
      </c>
      <c r="C634" t="s">
        <v>38</v>
      </c>
      <c r="D634">
        <v>1</v>
      </c>
      <c r="E634" t="s">
        <v>39</v>
      </c>
      <c r="F634">
        <v>1</v>
      </c>
      <c r="G634" t="s">
        <v>49</v>
      </c>
      <c r="H634">
        <v>2</v>
      </c>
      <c r="I634" t="s">
        <v>41</v>
      </c>
      <c r="J634">
        <v>1</v>
      </c>
      <c r="K634">
        <v>32</v>
      </c>
      <c r="L634" t="s">
        <v>7</v>
      </c>
      <c r="M634">
        <v>1</v>
      </c>
      <c r="N634" t="s">
        <v>16</v>
      </c>
      <c r="O634">
        <v>2</v>
      </c>
      <c r="P634" t="s">
        <v>14</v>
      </c>
      <c r="Q634">
        <v>5</v>
      </c>
      <c r="R634" t="s">
        <v>47</v>
      </c>
      <c r="S634">
        <v>1</v>
      </c>
      <c r="T634">
        <v>83</v>
      </c>
      <c r="U634">
        <v>55.8</v>
      </c>
      <c r="V634">
        <v>96.819999699999997</v>
      </c>
      <c r="W634" t="str">
        <f>_xlfn.XLOOKUP(M634,ActionReference[Action],ActionReference[Reference])</f>
        <v>Approved</v>
      </c>
      <c r="X634" t="str" cm="1">
        <f t="array" ref="X634">_xlfn.IFS(T634&lt;40,"Lower",T634&lt;122,"Middle",TRUE,"Upper")</f>
        <v>Middle</v>
      </c>
    </row>
    <row r="635" spans="1:24" x14ac:dyDescent="0.2">
      <c r="A635">
        <v>12311</v>
      </c>
      <c r="B635" t="s">
        <v>0</v>
      </c>
      <c r="C635" t="s">
        <v>42</v>
      </c>
      <c r="D635">
        <v>2</v>
      </c>
      <c r="E635" t="s">
        <v>39</v>
      </c>
      <c r="F635">
        <v>1</v>
      </c>
      <c r="G635" t="s">
        <v>40</v>
      </c>
      <c r="H635">
        <v>1</v>
      </c>
      <c r="I635" t="s">
        <v>41</v>
      </c>
      <c r="J635">
        <v>1</v>
      </c>
      <c r="K635">
        <v>137</v>
      </c>
      <c r="L635" t="s">
        <v>44</v>
      </c>
      <c r="M635">
        <v>6</v>
      </c>
      <c r="N635" t="s">
        <v>16</v>
      </c>
      <c r="O635">
        <v>2</v>
      </c>
      <c r="P635" t="s">
        <v>9</v>
      </c>
      <c r="Q635">
        <v>2</v>
      </c>
      <c r="R635" t="s">
        <v>47</v>
      </c>
      <c r="S635">
        <v>1</v>
      </c>
      <c r="T635">
        <v>36</v>
      </c>
      <c r="U635">
        <v>68.400000000000006</v>
      </c>
      <c r="V635">
        <v>66.080001800000005</v>
      </c>
      <c r="W635" t="str">
        <f>_xlfn.XLOOKUP(M635,ActionReference[Action],ActionReference[Reference])</f>
        <v>Approved</v>
      </c>
      <c r="X635" t="str" cm="1">
        <f t="array" ref="X635">_xlfn.IFS(T635&lt;40,"Lower",T635&lt;122,"Middle",TRUE,"Upper")</f>
        <v>Lower</v>
      </c>
    </row>
    <row r="636" spans="1:24" x14ac:dyDescent="0.2">
      <c r="A636">
        <v>451965</v>
      </c>
      <c r="B636" t="s">
        <v>0</v>
      </c>
      <c r="C636" t="s">
        <v>38</v>
      </c>
      <c r="D636">
        <v>1</v>
      </c>
      <c r="E636" t="s">
        <v>39</v>
      </c>
      <c r="F636">
        <v>1</v>
      </c>
      <c r="G636" t="s">
        <v>49</v>
      </c>
      <c r="H636">
        <v>2</v>
      </c>
      <c r="I636" t="s">
        <v>41</v>
      </c>
      <c r="J636">
        <v>1</v>
      </c>
      <c r="K636">
        <v>6</v>
      </c>
      <c r="L636" t="s">
        <v>6</v>
      </c>
      <c r="M636">
        <v>3</v>
      </c>
      <c r="N636" t="s">
        <v>16</v>
      </c>
      <c r="O636">
        <v>2</v>
      </c>
      <c r="P636" t="s">
        <v>14</v>
      </c>
      <c r="Q636">
        <v>5</v>
      </c>
      <c r="R636" t="s">
        <v>46</v>
      </c>
      <c r="S636">
        <v>2</v>
      </c>
      <c r="T636">
        <v>92</v>
      </c>
      <c r="U636">
        <v>66.2</v>
      </c>
      <c r="V636">
        <v>73.110000600000006</v>
      </c>
      <c r="W636" t="str">
        <f>_xlfn.XLOOKUP(M636,ActionReference[Action],ActionReference[Reference])</f>
        <v>Denied</v>
      </c>
      <c r="X636" t="str" cm="1">
        <f t="array" ref="X636">_xlfn.IFS(T636&lt;40,"Lower",T636&lt;122,"Middle",TRUE,"Upper")</f>
        <v>Middle</v>
      </c>
    </row>
    <row r="637" spans="1:24" x14ac:dyDescent="0.2">
      <c r="A637">
        <v>112837</v>
      </c>
      <c r="B637" t="s">
        <v>0</v>
      </c>
      <c r="C637" t="s">
        <v>38</v>
      </c>
      <c r="D637">
        <v>1</v>
      </c>
      <c r="E637" t="s">
        <v>39</v>
      </c>
      <c r="F637">
        <v>1</v>
      </c>
      <c r="G637" t="s">
        <v>40</v>
      </c>
      <c r="H637">
        <v>1</v>
      </c>
      <c r="I637" t="s">
        <v>41</v>
      </c>
      <c r="J637">
        <v>1</v>
      </c>
      <c r="K637">
        <v>1152</v>
      </c>
      <c r="L637" t="s">
        <v>7</v>
      </c>
      <c r="M637">
        <v>1</v>
      </c>
      <c r="N637" t="s">
        <v>11</v>
      </c>
      <c r="O637">
        <v>3</v>
      </c>
      <c r="P637" t="s">
        <v>14</v>
      </c>
      <c r="Q637">
        <v>5</v>
      </c>
      <c r="R637" t="s">
        <v>47</v>
      </c>
      <c r="S637">
        <v>1</v>
      </c>
      <c r="T637">
        <v>256</v>
      </c>
      <c r="U637">
        <v>77.5</v>
      </c>
      <c r="V637">
        <v>228.10000600000001</v>
      </c>
      <c r="W637" t="str">
        <f>_xlfn.XLOOKUP(M637,ActionReference[Action],ActionReference[Reference])</f>
        <v>Approved</v>
      </c>
      <c r="X637" t="str" cm="1">
        <f t="array" ref="X637">_xlfn.IFS(T637&lt;40,"Lower",T637&lt;122,"Middle",TRUE,"Upper")</f>
        <v>Upper</v>
      </c>
    </row>
    <row r="638" spans="1:24" x14ac:dyDescent="0.2">
      <c r="A638">
        <v>2618780</v>
      </c>
      <c r="B638" t="s">
        <v>0</v>
      </c>
      <c r="C638" t="s">
        <v>38</v>
      </c>
      <c r="D638">
        <v>1</v>
      </c>
      <c r="E638" t="s">
        <v>39</v>
      </c>
      <c r="F638">
        <v>1</v>
      </c>
      <c r="G638" t="s">
        <v>40</v>
      </c>
      <c r="H638">
        <v>1</v>
      </c>
      <c r="I638" t="s">
        <v>41</v>
      </c>
      <c r="J638">
        <v>1</v>
      </c>
      <c r="K638">
        <v>149</v>
      </c>
      <c r="L638" t="s">
        <v>44</v>
      </c>
      <c r="M638">
        <v>6</v>
      </c>
      <c r="N638" t="s">
        <v>16</v>
      </c>
      <c r="O638">
        <v>2</v>
      </c>
      <c r="P638" t="s">
        <v>14</v>
      </c>
      <c r="Q638">
        <v>5</v>
      </c>
      <c r="R638" t="s">
        <v>47</v>
      </c>
      <c r="S638">
        <v>1</v>
      </c>
      <c r="T638">
        <v>51</v>
      </c>
      <c r="U638">
        <v>73</v>
      </c>
      <c r="V638">
        <v>117.769997</v>
      </c>
      <c r="W638" t="str">
        <f>_xlfn.XLOOKUP(M638,ActionReference[Action],ActionReference[Reference])</f>
        <v>Approved</v>
      </c>
      <c r="X638" t="str" cm="1">
        <f t="array" ref="X638">_xlfn.IFS(T638&lt;40,"Lower",T638&lt;122,"Middle",TRUE,"Upper")</f>
        <v>Middle</v>
      </c>
    </row>
    <row r="639" spans="1:24" x14ac:dyDescent="0.2">
      <c r="A639">
        <v>617677</v>
      </c>
      <c r="B639" t="s">
        <v>0</v>
      </c>
      <c r="C639" t="s">
        <v>38</v>
      </c>
      <c r="D639">
        <v>1</v>
      </c>
      <c r="E639" t="s">
        <v>39</v>
      </c>
      <c r="F639">
        <v>1</v>
      </c>
      <c r="G639" t="s">
        <v>43</v>
      </c>
      <c r="H639">
        <v>3</v>
      </c>
      <c r="I639" t="s">
        <v>41</v>
      </c>
      <c r="J639">
        <v>1</v>
      </c>
      <c r="K639">
        <v>183</v>
      </c>
      <c r="L639" t="s">
        <v>7</v>
      </c>
      <c r="M639">
        <v>1</v>
      </c>
      <c r="N639" t="s">
        <v>16</v>
      </c>
      <c r="O639">
        <v>2</v>
      </c>
      <c r="P639" t="s">
        <v>14</v>
      </c>
      <c r="Q639">
        <v>5</v>
      </c>
      <c r="R639" t="s">
        <v>46</v>
      </c>
      <c r="S639">
        <v>2</v>
      </c>
      <c r="T639">
        <v>69</v>
      </c>
      <c r="U639">
        <v>73.5</v>
      </c>
      <c r="V639">
        <v>82.510002099999994</v>
      </c>
      <c r="W639" t="str">
        <f>_xlfn.XLOOKUP(M639,ActionReference[Action],ActionReference[Reference])</f>
        <v>Approved</v>
      </c>
      <c r="X639" t="str" cm="1">
        <f t="array" ref="X639">_xlfn.IFS(T639&lt;40,"Lower",T639&lt;122,"Middle",TRUE,"Upper")</f>
        <v>Middle</v>
      </c>
    </row>
    <row r="640" spans="1:24" x14ac:dyDescent="0.2">
      <c r="A640">
        <v>852218</v>
      </c>
      <c r="B640" t="s">
        <v>0</v>
      </c>
      <c r="C640" t="s">
        <v>38</v>
      </c>
      <c r="D640">
        <v>1</v>
      </c>
      <c r="E640" t="s">
        <v>39</v>
      </c>
      <c r="F640">
        <v>1</v>
      </c>
      <c r="G640" t="s">
        <v>40</v>
      </c>
      <c r="H640">
        <v>1</v>
      </c>
      <c r="I640" t="s">
        <v>41</v>
      </c>
      <c r="J640">
        <v>1</v>
      </c>
      <c r="K640">
        <v>295</v>
      </c>
      <c r="L640" t="s">
        <v>44</v>
      </c>
      <c r="M640">
        <v>6</v>
      </c>
      <c r="N640" t="s">
        <v>16</v>
      </c>
      <c r="O640">
        <v>2</v>
      </c>
      <c r="P640" t="s">
        <v>14</v>
      </c>
      <c r="Q640">
        <v>5</v>
      </c>
      <c r="R640" t="s">
        <v>47</v>
      </c>
      <c r="S640">
        <v>1</v>
      </c>
      <c r="T640">
        <v>159</v>
      </c>
      <c r="U640">
        <v>67.7</v>
      </c>
      <c r="V640">
        <v>69.660003700000004</v>
      </c>
      <c r="W640" t="str">
        <f>_xlfn.XLOOKUP(M640,ActionReference[Action],ActionReference[Reference])</f>
        <v>Approved</v>
      </c>
      <c r="X640" t="str" cm="1">
        <f t="array" ref="X640">_xlfn.IFS(T640&lt;40,"Lower",T640&lt;122,"Middle",TRUE,"Upper")</f>
        <v>Upper</v>
      </c>
    </row>
    <row r="641" spans="1:24" x14ac:dyDescent="0.2">
      <c r="A641">
        <v>451965</v>
      </c>
      <c r="B641" t="s">
        <v>0</v>
      </c>
      <c r="C641" t="s">
        <v>38</v>
      </c>
      <c r="D641">
        <v>1</v>
      </c>
      <c r="E641" t="s">
        <v>39</v>
      </c>
      <c r="F641">
        <v>1</v>
      </c>
      <c r="G641" t="s">
        <v>40</v>
      </c>
      <c r="H641">
        <v>1</v>
      </c>
      <c r="I641" t="s">
        <v>50</v>
      </c>
      <c r="J641">
        <v>2</v>
      </c>
      <c r="K641">
        <v>175</v>
      </c>
      <c r="L641" t="s">
        <v>44</v>
      </c>
      <c r="M641">
        <v>6</v>
      </c>
      <c r="N641" t="s">
        <v>16</v>
      </c>
      <c r="O641">
        <v>2</v>
      </c>
      <c r="P641" t="s">
        <v>9</v>
      </c>
      <c r="Q641">
        <v>2</v>
      </c>
      <c r="R641" t="s">
        <v>47</v>
      </c>
      <c r="S641">
        <v>1</v>
      </c>
      <c r="T641">
        <v>195</v>
      </c>
      <c r="U641">
        <v>73.400000000000006</v>
      </c>
      <c r="V641">
        <v>140.63000500000001</v>
      </c>
      <c r="W641" t="str">
        <f>_xlfn.XLOOKUP(M641,ActionReference[Action],ActionReference[Reference])</f>
        <v>Approved</v>
      </c>
      <c r="X641" t="str" cm="1">
        <f t="array" ref="X641">_xlfn.IFS(T641&lt;40,"Lower",T641&lt;122,"Middle",TRUE,"Upper")</f>
        <v>Upper</v>
      </c>
    </row>
    <row r="642" spans="1:24" x14ac:dyDescent="0.2">
      <c r="A642">
        <v>451965</v>
      </c>
      <c r="B642" t="s">
        <v>0</v>
      </c>
      <c r="C642" t="s">
        <v>38</v>
      </c>
      <c r="D642">
        <v>1</v>
      </c>
      <c r="E642" t="s">
        <v>39</v>
      </c>
      <c r="F642">
        <v>1</v>
      </c>
      <c r="G642" t="s">
        <v>49</v>
      </c>
      <c r="H642">
        <v>2</v>
      </c>
      <c r="I642" t="s">
        <v>41</v>
      </c>
      <c r="J642">
        <v>1</v>
      </c>
      <c r="K642">
        <v>30</v>
      </c>
      <c r="L642" t="s">
        <v>6</v>
      </c>
      <c r="M642">
        <v>3</v>
      </c>
      <c r="N642" t="s">
        <v>16</v>
      </c>
      <c r="O642">
        <v>2</v>
      </c>
      <c r="P642" t="s">
        <v>10</v>
      </c>
      <c r="Q642">
        <v>3</v>
      </c>
      <c r="R642" t="s">
        <v>46</v>
      </c>
      <c r="S642">
        <v>2</v>
      </c>
      <c r="T642">
        <v>203</v>
      </c>
      <c r="U642">
        <v>91.1</v>
      </c>
      <c r="V642">
        <v>88.669998199999995</v>
      </c>
      <c r="W642" t="str">
        <f>_xlfn.XLOOKUP(M642,ActionReference[Action],ActionReference[Reference])</f>
        <v>Denied</v>
      </c>
      <c r="X642" t="str" cm="1">
        <f t="array" ref="X642">_xlfn.IFS(T642&lt;40,"Lower",T642&lt;122,"Middle",TRUE,"Upper")</f>
        <v>Upper</v>
      </c>
    </row>
    <row r="643" spans="1:24" x14ac:dyDescent="0.2">
      <c r="A643">
        <v>2712969</v>
      </c>
      <c r="B643" t="s">
        <v>0</v>
      </c>
      <c r="C643" t="s">
        <v>38</v>
      </c>
      <c r="D643">
        <v>1</v>
      </c>
      <c r="E643" t="s">
        <v>39</v>
      </c>
      <c r="F643">
        <v>1</v>
      </c>
      <c r="G643" t="s">
        <v>43</v>
      </c>
      <c r="H643">
        <v>3</v>
      </c>
      <c r="I643" t="s">
        <v>41</v>
      </c>
      <c r="J643">
        <v>1</v>
      </c>
      <c r="K643">
        <v>100</v>
      </c>
      <c r="L643" t="s">
        <v>7</v>
      </c>
      <c r="M643">
        <v>1</v>
      </c>
      <c r="N643" t="s">
        <v>16</v>
      </c>
      <c r="O643">
        <v>2</v>
      </c>
      <c r="P643" t="s">
        <v>14</v>
      </c>
      <c r="Q643">
        <v>5</v>
      </c>
      <c r="R643" t="s">
        <v>46</v>
      </c>
      <c r="S643">
        <v>2</v>
      </c>
      <c r="T643">
        <v>33</v>
      </c>
      <c r="U643">
        <v>65.5</v>
      </c>
      <c r="V643">
        <v>59.25</v>
      </c>
      <c r="W643" t="str">
        <f>_xlfn.XLOOKUP(M643,ActionReference[Action],ActionReference[Reference])</f>
        <v>Approved</v>
      </c>
      <c r="X643" t="str" cm="1">
        <f t="array" ref="X643">_xlfn.IFS(T643&lt;40,"Lower",T643&lt;122,"Middle",TRUE,"Upper")</f>
        <v>Lower</v>
      </c>
    </row>
    <row r="644" spans="1:24" x14ac:dyDescent="0.2">
      <c r="A644">
        <v>852218</v>
      </c>
      <c r="B644" t="s">
        <v>0</v>
      </c>
      <c r="C644" t="s">
        <v>38</v>
      </c>
      <c r="D644">
        <v>1</v>
      </c>
      <c r="E644" t="s">
        <v>39</v>
      </c>
      <c r="F644">
        <v>1</v>
      </c>
      <c r="G644" t="s">
        <v>43</v>
      </c>
      <c r="H644">
        <v>3</v>
      </c>
      <c r="I644" t="s">
        <v>50</v>
      </c>
      <c r="J644">
        <v>2</v>
      </c>
      <c r="K644">
        <v>200</v>
      </c>
      <c r="L644" t="s">
        <v>6</v>
      </c>
      <c r="M644">
        <v>3</v>
      </c>
      <c r="N644" t="s">
        <v>16</v>
      </c>
      <c r="O644">
        <v>2</v>
      </c>
      <c r="P644" t="s">
        <v>14</v>
      </c>
      <c r="Q644">
        <v>5</v>
      </c>
      <c r="R644" t="s">
        <v>47</v>
      </c>
      <c r="S644">
        <v>1</v>
      </c>
      <c r="T644">
        <v>147</v>
      </c>
      <c r="U644">
        <v>74.5</v>
      </c>
      <c r="V644">
        <v>73.010002099999994</v>
      </c>
      <c r="W644" t="str">
        <f>_xlfn.XLOOKUP(M644,ActionReference[Action],ActionReference[Reference])</f>
        <v>Denied</v>
      </c>
      <c r="X644" t="str" cm="1">
        <f t="array" ref="X644">_xlfn.IFS(T644&lt;40,"Lower",T644&lt;122,"Middle",TRUE,"Upper")</f>
        <v>Upper</v>
      </c>
    </row>
    <row r="645" spans="1:24" x14ac:dyDescent="0.2">
      <c r="A645">
        <v>280110</v>
      </c>
      <c r="B645" t="s">
        <v>0</v>
      </c>
      <c r="C645" t="s">
        <v>38</v>
      </c>
      <c r="D645">
        <v>1</v>
      </c>
      <c r="E645" t="s">
        <v>39</v>
      </c>
      <c r="F645">
        <v>1</v>
      </c>
      <c r="G645" t="s">
        <v>43</v>
      </c>
      <c r="H645">
        <v>3</v>
      </c>
      <c r="I645" t="s">
        <v>41</v>
      </c>
      <c r="J645">
        <v>1</v>
      </c>
      <c r="K645">
        <v>390</v>
      </c>
      <c r="L645" t="s">
        <v>6</v>
      </c>
      <c r="M645">
        <v>3</v>
      </c>
      <c r="N645" t="s">
        <v>16</v>
      </c>
      <c r="O645">
        <v>2</v>
      </c>
      <c r="P645" t="s">
        <v>14</v>
      </c>
      <c r="Q645">
        <v>5</v>
      </c>
      <c r="R645" t="s">
        <v>47</v>
      </c>
      <c r="S645">
        <v>1</v>
      </c>
      <c r="T645">
        <v>111</v>
      </c>
      <c r="U645">
        <v>96</v>
      </c>
      <c r="V645">
        <v>97.849998499999998</v>
      </c>
      <c r="W645" t="str">
        <f>_xlfn.XLOOKUP(M645,ActionReference[Action],ActionReference[Reference])</f>
        <v>Denied</v>
      </c>
      <c r="X645" t="str" cm="1">
        <f t="array" ref="X645">_xlfn.IFS(T645&lt;40,"Lower",T645&lt;122,"Middle",TRUE,"Upper")</f>
        <v>Middle</v>
      </c>
    </row>
    <row r="646" spans="1:24" x14ac:dyDescent="0.2">
      <c r="A646">
        <v>504713</v>
      </c>
      <c r="B646" t="s">
        <v>0</v>
      </c>
      <c r="C646" t="s">
        <v>38</v>
      </c>
      <c r="D646">
        <v>1</v>
      </c>
      <c r="E646" t="s">
        <v>39</v>
      </c>
      <c r="F646">
        <v>1</v>
      </c>
      <c r="G646" t="s">
        <v>43</v>
      </c>
      <c r="H646">
        <v>3</v>
      </c>
      <c r="I646" t="s">
        <v>41</v>
      </c>
      <c r="J646">
        <v>1</v>
      </c>
      <c r="K646">
        <v>176</v>
      </c>
      <c r="L646" t="s">
        <v>6</v>
      </c>
      <c r="M646">
        <v>3</v>
      </c>
      <c r="N646" t="s">
        <v>16</v>
      </c>
      <c r="O646">
        <v>2</v>
      </c>
      <c r="P646" t="s">
        <v>14</v>
      </c>
      <c r="Q646">
        <v>5</v>
      </c>
      <c r="R646" t="s">
        <v>47</v>
      </c>
      <c r="S646">
        <v>1</v>
      </c>
      <c r="T646">
        <v>121</v>
      </c>
      <c r="U646">
        <v>63.9</v>
      </c>
      <c r="V646">
        <v>84.180000300000003</v>
      </c>
      <c r="W646" t="str">
        <f>_xlfn.XLOOKUP(M646,ActionReference[Action],ActionReference[Reference])</f>
        <v>Denied</v>
      </c>
      <c r="X646" t="str" cm="1">
        <f t="array" ref="X646">_xlfn.IFS(T646&lt;40,"Lower",T646&lt;122,"Middle",TRUE,"Upper")</f>
        <v>Middle</v>
      </c>
    </row>
    <row r="647" spans="1:24" x14ac:dyDescent="0.2">
      <c r="A647">
        <v>451965</v>
      </c>
      <c r="B647" t="s">
        <v>0</v>
      </c>
      <c r="C647" t="s">
        <v>45</v>
      </c>
      <c r="D647">
        <v>3</v>
      </c>
      <c r="E647" t="s">
        <v>39</v>
      </c>
      <c r="F647">
        <v>1</v>
      </c>
      <c r="G647" t="s">
        <v>40</v>
      </c>
      <c r="H647">
        <v>1</v>
      </c>
      <c r="I647" t="s">
        <v>41</v>
      </c>
      <c r="J647">
        <v>1</v>
      </c>
      <c r="K647">
        <v>195</v>
      </c>
      <c r="L647" t="s">
        <v>44</v>
      </c>
      <c r="M647">
        <v>6</v>
      </c>
      <c r="N647" t="s">
        <v>16</v>
      </c>
      <c r="O647">
        <v>2</v>
      </c>
      <c r="P647" t="s">
        <v>14</v>
      </c>
      <c r="Q647">
        <v>5</v>
      </c>
      <c r="R647" t="s">
        <v>47</v>
      </c>
      <c r="S647">
        <v>1</v>
      </c>
      <c r="T647">
        <v>83</v>
      </c>
      <c r="U647">
        <v>57.3</v>
      </c>
      <c r="V647">
        <v>137.970001</v>
      </c>
      <c r="W647" t="str">
        <f>_xlfn.XLOOKUP(M647,ActionReference[Action],ActionReference[Reference])</f>
        <v>Approved</v>
      </c>
      <c r="X647" t="str" cm="1">
        <f t="array" ref="X647">_xlfn.IFS(T647&lt;40,"Lower",T647&lt;122,"Middle",TRUE,"Upper")</f>
        <v>Middle</v>
      </c>
    </row>
    <row r="648" spans="1:24" x14ac:dyDescent="0.2">
      <c r="A648">
        <v>675332</v>
      </c>
      <c r="B648" t="s">
        <v>0</v>
      </c>
      <c r="C648" t="s">
        <v>38</v>
      </c>
      <c r="D648">
        <v>1</v>
      </c>
      <c r="E648" t="s">
        <v>39</v>
      </c>
      <c r="F648">
        <v>1</v>
      </c>
      <c r="G648" t="s">
        <v>49</v>
      </c>
      <c r="H648">
        <v>2</v>
      </c>
      <c r="I648" t="s">
        <v>50</v>
      </c>
      <c r="J648">
        <v>2</v>
      </c>
      <c r="K648">
        <v>5</v>
      </c>
      <c r="L648" t="s">
        <v>6</v>
      </c>
      <c r="M648">
        <v>3</v>
      </c>
      <c r="N648" t="s">
        <v>16</v>
      </c>
      <c r="O648">
        <v>2</v>
      </c>
      <c r="P648" t="s">
        <v>10</v>
      </c>
      <c r="Q648">
        <v>3</v>
      </c>
      <c r="R648" t="s">
        <v>47</v>
      </c>
      <c r="S648">
        <v>1</v>
      </c>
      <c r="T648">
        <v>35</v>
      </c>
      <c r="U648">
        <v>51.8</v>
      </c>
      <c r="V648">
        <v>80.180000300000003</v>
      </c>
      <c r="W648" t="str">
        <f>_xlfn.XLOOKUP(M648,ActionReference[Action],ActionReference[Reference])</f>
        <v>Denied</v>
      </c>
      <c r="X648" t="str" cm="1">
        <f t="array" ref="X648">_xlfn.IFS(T648&lt;40,"Lower",T648&lt;122,"Middle",TRUE,"Upper")</f>
        <v>Lower</v>
      </c>
    </row>
    <row r="649" spans="1:24" x14ac:dyDescent="0.2">
      <c r="A649">
        <v>451965</v>
      </c>
      <c r="B649" t="s">
        <v>0</v>
      </c>
      <c r="C649" t="s">
        <v>38</v>
      </c>
      <c r="D649">
        <v>1</v>
      </c>
      <c r="E649" t="s">
        <v>39</v>
      </c>
      <c r="F649">
        <v>1</v>
      </c>
      <c r="G649" t="s">
        <v>40</v>
      </c>
      <c r="H649">
        <v>1</v>
      </c>
      <c r="I649" t="s">
        <v>41</v>
      </c>
      <c r="J649">
        <v>1</v>
      </c>
      <c r="K649">
        <v>250</v>
      </c>
      <c r="L649" t="s">
        <v>44</v>
      </c>
      <c r="M649">
        <v>6</v>
      </c>
      <c r="N649" t="s">
        <v>16</v>
      </c>
      <c r="O649">
        <v>2</v>
      </c>
      <c r="P649" t="s">
        <v>14</v>
      </c>
      <c r="Q649">
        <v>5</v>
      </c>
      <c r="R649" t="s">
        <v>47</v>
      </c>
      <c r="S649">
        <v>1</v>
      </c>
      <c r="T649">
        <v>125</v>
      </c>
      <c r="U649">
        <v>72.5</v>
      </c>
      <c r="V649">
        <v>126.33000199999999</v>
      </c>
      <c r="W649" t="str">
        <f>_xlfn.XLOOKUP(M649,ActionReference[Action],ActionReference[Reference])</f>
        <v>Approved</v>
      </c>
      <c r="X649" t="str" cm="1">
        <f t="array" ref="X649">_xlfn.IFS(T649&lt;40,"Lower",T649&lt;122,"Middle",TRUE,"Upper")</f>
        <v>Upper</v>
      </c>
    </row>
    <row r="650" spans="1:24" x14ac:dyDescent="0.2">
      <c r="A650" t="s">
        <v>48</v>
      </c>
      <c r="B650" t="s">
        <v>0</v>
      </c>
      <c r="C650" t="s">
        <v>38</v>
      </c>
      <c r="D650">
        <v>1</v>
      </c>
      <c r="E650" t="s">
        <v>39</v>
      </c>
      <c r="F650">
        <v>1</v>
      </c>
      <c r="G650" t="s">
        <v>40</v>
      </c>
      <c r="H650">
        <v>1</v>
      </c>
      <c r="I650" t="s">
        <v>41</v>
      </c>
      <c r="J650">
        <v>1</v>
      </c>
      <c r="K650">
        <v>510</v>
      </c>
      <c r="L650" t="s">
        <v>7</v>
      </c>
      <c r="M650">
        <v>1</v>
      </c>
      <c r="N650" t="s">
        <v>16</v>
      </c>
      <c r="O650">
        <v>2</v>
      </c>
      <c r="P650" t="s">
        <v>14</v>
      </c>
      <c r="Q650">
        <v>5</v>
      </c>
      <c r="R650" t="s">
        <v>47</v>
      </c>
      <c r="S650">
        <v>1</v>
      </c>
      <c r="T650">
        <v>218</v>
      </c>
      <c r="U650">
        <v>91.1</v>
      </c>
      <c r="V650">
        <v>94.879997299999999</v>
      </c>
      <c r="W650" t="str">
        <f>_xlfn.XLOOKUP(M650,ActionReference[Action],ActionReference[Reference])</f>
        <v>Approved</v>
      </c>
      <c r="X650" t="str" cm="1">
        <f t="array" ref="X650">_xlfn.IFS(T650&lt;40,"Lower",T650&lt;122,"Middle",TRUE,"Upper")</f>
        <v>Upper</v>
      </c>
    </row>
    <row r="651" spans="1:24" x14ac:dyDescent="0.2">
      <c r="A651">
        <v>288853</v>
      </c>
      <c r="B651" t="s">
        <v>0</v>
      </c>
      <c r="C651" t="s">
        <v>38</v>
      </c>
      <c r="D651">
        <v>1</v>
      </c>
      <c r="E651" t="s">
        <v>39</v>
      </c>
      <c r="F651">
        <v>1</v>
      </c>
      <c r="G651" t="s">
        <v>40</v>
      </c>
      <c r="H651">
        <v>1</v>
      </c>
      <c r="I651" t="s">
        <v>41</v>
      </c>
      <c r="J651">
        <v>1</v>
      </c>
      <c r="K651">
        <v>360</v>
      </c>
      <c r="L651" t="s">
        <v>7</v>
      </c>
      <c r="M651">
        <v>1</v>
      </c>
      <c r="N651" t="s">
        <v>16</v>
      </c>
      <c r="O651">
        <v>2</v>
      </c>
      <c r="P651" t="s">
        <v>14</v>
      </c>
      <c r="Q651">
        <v>5</v>
      </c>
      <c r="R651" t="s">
        <v>46</v>
      </c>
      <c r="S651">
        <v>2</v>
      </c>
      <c r="T651">
        <v>107</v>
      </c>
      <c r="U651">
        <v>83.9</v>
      </c>
      <c r="V651">
        <v>123.519997</v>
      </c>
      <c r="W651" t="str">
        <f>_xlfn.XLOOKUP(M651,ActionReference[Action],ActionReference[Reference])</f>
        <v>Approved</v>
      </c>
      <c r="X651" t="str" cm="1">
        <f t="array" ref="X651">_xlfn.IFS(T651&lt;40,"Lower",T651&lt;122,"Middle",TRUE,"Upper")</f>
        <v>Middle</v>
      </c>
    </row>
    <row r="652" spans="1:24" x14ac:dyDescent="0.2">
      <c r="A652">
        <v>451965</v>
      </c>
      <c r="B652" t="s">
        <v>0</v>
      </c>
      <c r="C652" t="s">
        <v>38</v>
      </c>
      <c r="D652">
        <v>1</v>
      </c>
      <c r="E652" t="s">
        <v>39</v>
      </c>
      <c r="F652">
        <v>1</v>
      </c>
      <c r="G652" t="s">
        <v>40</v>
      </c>
      <c r="H652">
        <v>1</v>
      </c>
      <c r="I652" t="s">
        <v>41</v>
      </c>
      <c r="J652">
        <v>1</v>
      </c>
      <c r="K652">
        <v>250</v>
      </c>
      <c r="L652" t="s">
        <v>7</v>
      </c>
      <c r="M652">
        <v>1</v>
      </c>
      <c r="N652" t="s">
        <v>16</v>
      </c>
      <c r="O652">
        <v>2</v>
      </c>
      <c r="P652" t="s">
        <v>14</v>
      </c>
      <c r="Q652">
        <v>5</v>
      </c>
      <c r="R652" t="s">
        <v>47</v>
      </c>
      <c r="S652">
        <v>1</v>
      </c>
      <c r="T652">
        <v>313</v>
      </c>
      <c r="U652">
        <v>72.5</v>
      </c>
      <c r="V652">
        <v>97.989997900000006</v>
      </c>
      <c r="W652" t="str">
        <f>_xlfn.XLOOKUP(M652,ActionReference[Action],ActionReference[Reference])</f>
        <v>Approved</v>
      </c>
      <c r="X652" t="str" cm="1">
        <f t="array" ref="X652">_xlfn.IFS(T652&lt;40,"Lower",T652&lt;122,"Middle",TRUE,"Upper")</f>
        <v>Upper</v>
      </c>
    </row>
    <row r="653" spans="1:24" x14ac:dyDescent="0.2">
      <c r="A653">
        <v>339858</v>
      </c>
      <c r="B653" t="s">
        <v>0</v>
      </c>
      <c r="C653" t="s">
        <v>38</v>
      </c>
      <c r="D653">
        <v>1</v>
      </c>
      <c r="E653" t="s">
        <v>39</v>
      </c>
      <c r="F653">
        <v>1</v>
      </c>
      <c r="G653" t="s">
        <v>43</v>
      </c>
      <c r="H653">
        <v>3</v>
      </c>
      <c r="I653" t="s">
        <v>41</v>
      </c>
      <c r="J653">
        <v>1</v>
      </c>
      <c r="K653">
        <v>183</v>
      </c>
      <c r="L653" t="s">
        <v>7</v>
      </c>
      <c r="M653">
        <v>1</v>
      </c>
      <c r="N653" t="s">
        <v>16</v>
      </c>
      <c r="O653">
        <v>2</v>
      </c>
      <c r="P653" t="s">
        <v>14</v>
      </c>
      <c r="Q653">
        <v>5</v>
      </c>
      <c r="R653" t="s">
        <v>47</v>
      </c>
      <c r="S653">
        <v>1</v>
      </c>
      <c r="T653">
        <v>103</v>
      </c>
      <c r="U653">
        <v>72.5</v>
      </c>
      <c r="V653">
        <v>235.03999300000001</v>
      </c>
      <c r="W653" t="str">
        <f>_xlfn.XLOOKUP(M653,ActionReference[Action],ActionReference[Reference])</f>
        <v>Approved</v>
      </c>
      <c r="X653" t="str" cm="1">
        <f t="array" ref="X653">_xlfn.IFS(T653&lt;40,"Lower",T653&lt;122,"Middle",TRUE,"Upper")</f>
        <v>Middle</v>
      </c>
    </row>
    <row r="654" spans="1:24" x14ac:dyDescent="0.2">
      <c r="A654">
        <v>2735146</v>
      </c>
      <c r="B654" t="s">
        <v>0</v>
      </c>
      <c r="C654" t="s">
        <v>38</v>
      </c>
      <c r="D654">
        <v>1</v>
      </c>
      <c r="E654" t="s">
        <v>39</v>
      </c>
      <c r="F654">
        <v>1</v>
      </c>
      <c r="G654" t="s">
        <v>43</v>
      </c>
      <c r="H654">
        <v>3</v>
      </c>
      <c r="I654" t="s">
        <v>50</v>
      </c>
      <c r="J654">
        <v>2</v>
      </c>
      <c r="K654">
        <v>563</v>
      </c>
      <c r="L654" t="s">
        <v>7</v>
      </c>
      <c r="M654">
        <v>1</v>
      </c>
      <c r="N654" t="s">
        <v>16</v>
      </c>
      <c r="O654">
        <v>2</v>
      </c>
      <c r="P654" t="s">
        <v>9</v>
      </c>
      <c r="Q654">
        <v>2</v>
      </c>
      <c r="R654" t="s">
        <v>47</v>
      </c>
      <c r="S654">
        <v>1</v>
      </c>
      <c r="T654">
        <v>644</v>
      </c>
      <c r="U654">
        <v>68.8</v>
      </c>
      <c r="V654">
        <v>221.80999800000001</v>
      </c>
      <c r="W654" t="str">
        <f>_xlfn.XLOOKUP(M654,ActionReference[Action],ActionReference[Reference])</f>
        <v>Approved</v>
      </c>
      <c r="X654" t="str" cm="1">
        <f t="array" ref="X654">_xlfn.IFS(T654&lt;40,"Lower",T654&lt;122,"Middle",TRUE,"Upper")</f>
        <v>Upper</v>
      </c>
    </row>
    <row r="655" spans="1:24" x14ac:dyDescent="0.2">
      <c r="A655">
        <v>451965</v>
      </c>
      <c r="B655" t="s">
        <v>0</v>
      </c>
      <c r="C655" t="s">
        <v>38</v>
      </c>
      <c r="D655">
        <v>1</v>
      </c>
      <c r="E655" t="s">
        <v>39</v>
      </c>
      <c r="F655">
        <v>1</v>
      </c>
      <c r="G655" t="s">
        <v>43</v>
      </c>
      <c r="H655">
        <v>3</v>
      </c>
      <c r="I655" t="s">
        <v>41</v>
      </c>
      <c r="J655">
        <v>1</v>
      </c>
      <c r="K655">
        <v>245</v>
      </c>
      <c r="L655" t="s">
        <v>7</v>
      </c>
      <c r="M655">
        <v>1</v>
      </c>
      <c r="N655" t="s">
        <v>15</v>
      </c>
      <c r="O655">
        <v>1</v>
      </c>
      <c r="P655" t="s">
        <v>14</v>
      </c>
      <c r="Q655">
        <v>5</v>
      </c>
      <c r="R655" t="s">
        <v>46</v>
      </c>
      <c r="S655">
        <v>2</v>
      </c>
      <c r="T655">
        <v>51</v>
      </c>
      <c r="U655">
        <v>63.2</v>
      </c>
      <c r="V655">
        <v>64.080001800000005</v>
      </c>
      <c r="W655" t="str">
        <f>_xlfn.XLOOKUP(M655,ActionReference[Action],ActionReference[Reference])</f>
        <v>Approved</v>
      </c>
      <c r="X655" t="str" cm="1">
        <f t="array" ref="X655">_xlfn.IFS(T655&lt;40,"Lower",T655&lt;122,"Middle",TRUE,"Upper")</f>
        <v>Middle</v>
      </c>
    </row>
    <row r="656" spans="1:24" x14ac:dyDescent="0.2">
      <c r="A656">
        <v>451965</v>
      </c>
      <c r="B656" t="s">
        <v>0</v>
      </c>
      <c r="C656" t="s">
        <v>38</v>
      </c>
      <c r="D656">
        <v>1</v>
      </c>
      <c r="E656" t="s">
        <v>39</v>
      </c>
      <c r="F656">
        <v>1</v>
      </c>
      <c r="G656" t="s">
        <v>43</v>
      </c>
      <c r="H656">
        <v>3</v>
      </c>
      <c r="I656" t="s">
        <v>41</v>
      </c>
      <c r="J656">
        <v>1</v>
      </c>
      <c r="K656">
        <v>264</v>
      </c>
      <c r="L656" t="s">
        <v>44</v>
      </c>
      <c r="M656">
        <v>6</v>
      </c>
      <c r="N656" t="s">
        <v>16</v>
      </c>
      <c r="O656">
        <v>2</v>
      </c>
      <c r="P656" t="s">
        <v>14</v>
      </c>
      <c r="Q656">
        <v>5</v>
      </c>
      <c r="R656" t="s">
        <v>47</v>
      </c>
      <c r="S656">
        <v>1</v>
      </c>
      <c r="T656">
        <v>192</v>
      </c>
      <c r="U656">
        <v>64.5</v>
      </c>
      <c r="V656">
        <v>153.13999899999999</v>
      </c>
      <c r="W656" t="str">
        <f>_xlfn.XLOOKUP(M656,ActionReference[Action],ActionReference[Reference])</f>
        <v>Approved</v>
      </c>
      <c r="X656" t="str" cm="1">
        <f t="array" ref="X656">_xlfn.IFS(T656&lt;40,"Lower",T656&lt;122,"Middle",TRUE,"Upper")</f>
        <v>Upper</v>
      </c>
    </row>
    <row r="657" spans="1:24" x14ac:dyDescent="0.2">
      <c r="A657">
        <v>480228</v>
      </c>
      <c r="B657" t="s">
        <v>0</v>
      </c>
      <c r="C657" t="s">
        <v>38</v>
      </c>
      <c r="D657">
        <v>1</v>
      </c>
      <c r="E657" t="s">
        <v>39</v>
      </c>
      <c r="F657">
        <v>1</v>
      </c>
      <c r="G657" t="s">
        <v>40</v>
      </c>
      <c r="H657">
        <v>1</v>
      </c>
      <c r="I657" t="s">
        <v>41</v>
      </c>
      <c r="J657">
        <v>1</v>
      </c>
      <c r="K657">
        <v>910</v>
      </c>
      <c r="L657" t="s">
        <v>6</v>
      </c>
      <c r="M657">
        <v>3</v>
      </c>
      <c r="N657" t="s">
        <v>16</v>
      </c>
      <c r="O657">
        <v>2</v>
      </c>
      <c r="P657" t="s">
        <v>14</v>
      </c>
      <c r="Q657">
        <v>5</v>
      </c>
      <c r="R657" t="s">
        <v>47</v>
      </c>
      <c r="S657">
        <v>1</v>
      </c>
      <c r="T657">
        <v>210</v>
      </c>
      <c r="U657">
        <v>67.900000000000006</v>
      </c>
      <c r="V657">
        <v>139.88000500000001</v>
      </c>
      <c r="W657" t="str">
        <f>_xlfn.XLOOKUP(M657,ActionReference[Action],ActionReference[Reference])</f>
        <v>Denied</v>
      </c>
      <c r="X657" t="str" cm="1">
        <f t="array" ref="X657">_xlfn.IFS(T657&lt;40,"Lower",T657&lt;122,"Middle",TRUE,"Upper")</f>
        <v>Upper</v>
      </c>
    </row>
    <row r="658" spans="1:24" x14ac:dyDescent="0.2">
      <c r="A658">
        <v>2590037</v>
      </c>
      <c r="B658" t="s">
        <v>0</v>
      </c>
      <c r="C658" t="s">
        <v>38</v>
      </c>
      <c r="D658">
        <v>1</v>
      </c>
      <c r="E658" t="s">
        <v>39</v>
      </c>
      <c r="F658">
        <v>1</v>
      </c>
      <c r="G658" t="s">
        <v>43</v>
      </c>
      <c r="H658">
        <v>3</v>
      </c>
      <c r="I658" t="s">
        <v>41</v>
      </c>
      <c r="J658">
        <v>1</v>
      </c>
      <c r="K658">
        <v>143</v>
      </c>
      <c r="L658" t="s">
        <v>7</v>
      </c>
      <c r="M658">
        <v>1</v>
      </c>
      <c r="N658" t="s">
        <v>16</v>
      </c>
      <c r="O658">
        <v>2</v>
      </c>
      <c r="P658" t="s">
        <v>14</v>
      </c>
      <c r="Q658">
        <v>5</v>
      </c>
      <c r="R658" t="s">
        <v>47</v>
      </c>
      <c r="S658">
        <v>1</v>
      </c>
      <c r="T658">
        <v>61</v>
      </c>
      <c r="U658">
        <v>82.2</v>
      </c>
      <c r="V658">
        <v>76.809997600000003</v>
      </c>
      <c r="W658" t="str">
        <f>_xlfn.XLOOKUP(M658,ActionReference[Action],ActionReference[Reference])</f>
        <v>Approved</v>
      </c>
      <c r="X658" t="str" cm="1">
        <f t="array" ref="X658">_xlfn.IFS(T658&lt;40,"Lower",T658&lt;122,"Middle",TRUE,"Upper")</f>
        <v>Middle</v>
      </c>
    </row>
    <row r="659" spans="1:24" x14ac:dyDescent="0.2">
      <c r="A659">
        <v>451965</v>
      </c>
      <c r="B659" t="s">
        <v>0</v>
      </c>
      <c r="C659" t="s">
        <v>42</v>
      </c>
      <c r="D659">
        <v>2</v>
      </c>
      <c r="E659" t="s">
        <v>39</v>
      </c>
      <c r="F659">
        <v>1</v>
      </c>
      <c r="G659" t="s">
        <v>40</v>
      </c>
      <c r="H659">
        <v>1</v>
      </c>
      <c r="I659" t="s">
        <v>41</v>
      </c>
      <c r="J659">
        <v>1</v>
      </c>
      <c r="K659">
        <v>154</v>
      </c>
      <c r="L659" t="s">
        <v>44</v>
      </c>
      <c r="M659">
        <v>6</v>
      </c>
      <c r="N659" t="s">
        <v>16</v>
      </c>
      <c r="O659">
        <v>2</v>
      </c>
      <c r="P659" t="s">
        <v>10</v>
      </c>
      <c r="Q659">
        <v>3</v>
      </c>
      <c r="R659" t="s">
        <v>46</v>
      </c>
      <c r="S659">
        <v>2</v>
      </c>
      <c r="T659">
        <v>64</v>
      </c>
      <c r="U659">
        <v>68.2</v>
      </c>
      <c r="V659">
        <v>88.279998800000001</v>
      </c>
      <c r="W659" t="str">
        <f>_xlfn.XLOOKUP(M659,ActionReference[Action],ActionReference[Reference])</f>
        <v>Approved</v>
      </c>
      <c r="X659" t="str" cm="1">
        <f t="array" ref="X659">_xlfn.IFS(T659&lt;40,"Lower",T659&lt;122,"Middle",TRUE,"Upper")</f>
        <v>Middle</v>
      </c>
    </row>
    <row r="660" spans="1:24" x14ac:dyDescent="0.2">
      <c r="A660">
        <v>504713</v>
      </c>
      <c r="B660" t="s">
        <v>0</v>
      </c>
      <c r="C660" t="s">
        <v>38</v>
      </c>
      <c r="D660">
        <v>1</v>
      </c>
      <c r="E660" t="s">
        <v>39</v>
      </c>
      <c r="F660">
        <v>1</v>
      </c>
      <c r="G660" t="s">
        <v>40</v>
      </c>
      <c r="H660">
        <v>1</v>
      </c>
      <c r="I660" t="s">
        <v>41</v>
      </c>
      <c r="J660">
        <v>1</v>
      </c>
      <c r="K660">
        <v>707</v>
      </c>
      <c r="L660" t="s">
        <v>7</v>
      </c>
      <c r="M660">
        <v>1</v>
      </c>
      <c r="N660" t="s">
        <v>16</v>
      </c>
      <c r="O660">
        <v>2</v>
      </c>
      <c r="P660" t="s">
        <v>14</v>
      </c>
      <c r="Q660">
        <v>5</v>
      </c>
      <c r="R660" t="s">
        <v>47</v>
      </c>
      <c r="S660">
        <v>1</v>
      </c>
      <c r="T660">
        <v>544</v>
      </c>
      <c r="U660">
        <v>50.8</v>
      </c>
      <c r="V660">
        <v>117.739998</v>
      </c>
      <c r="W660" t="str">
        <f>_xlfn.XLOOKUP(M660,ActionReference[Action],ActionReference[Reference])</f>
        <v>Approved</v>
      </c>
      <c r="X660" t="str" cm="1">
        <f t="array" ref="X660">_xlfn.IFS(T660&lt;40,"Lower",T660&lt;122,"Middle",TRUE,"Upper")</f>
        <v>Upper</v>
      </c>
    </row>
    <row r="661" spans="1:24" x14ac:dyDescent="0.2">
      <c r="A661">
        <v>451965</v>
      </c>
      <c r="B661" t="s">
        <v>0</v>
      </c>
      <c r="C661" t="s">
        <v>38</v>
      </c>
      <c r="D661">
        <v>1</v>
      </c>
      <c r="E661" t="s">
        <v>39</v>
      </c>
      <c r="F661">
        <v>1</v>
      </c>
      <c r="G661" t="s">
        <v>40</v>
      </c>
      <c r="H661">
        <v>1</v>
      </c>
      <c r="I661" t="s">
        <v>41</v>
      </c>
      <c r="J661">
        <v>1</v>
      </c>
      <c r="K661">
        <v>220</v>
      </c>
      <c r="L661" t="s">
        <v>7</v>
      </c>
      <c r="M661">
        <v>1</v>
      </c>
      <c r="N661" t="s">
        <v>16</v>
      </c>
      <c r="O661">
        <v>2</v>
      </c>
      <c r="P661" t="s">
        <v>9</v>
      </c>
      <c r="Q661">
        <v>2</v>
      </c>
      <c r="R661" t="s">
        <v>47</v>
      </c>
      <c r="S661">
        <v>1</v>
      </c>
      <c r="T661">
        <v>124</v>
      </c>
      <c r="U661">
        <v>88</v>
      </c>
      <c r="V661">
        <v>156.89999399999999</v>
      </c>
      <c r="W661" t="str">
        <f>_xlfn.XLOOKUP(M661,ActionReference[Action],ActionReference[Reference])</f>
        <v>Approved</v>
      </c>
      <c r="X661" t="str" cm="1">
        <f t="array" ref="X661">_xlfn.IFS(T661&lt;40,"Lower",T661&lt;122,"Middle",TRUE,"Upper")</f>
        <v>Upper</v>
      </c>
    </row>
    <row r="662" spans="1:24" x14ac:dyDescent="0.2">
      <c r="A662">
        <v>451965</v>
      </c>
      <c r="B662" t="s">
        <v>0</v>
      </c>
      <c r="C662" t="s">
        <v>38</v>
      </c>
      <c r="D662">
        <v>1</v>
      </c>
      <c r="E662" t="s">
        <v>39</v>
      </c>
      <c r="F662">
        <v>1</v>
      </c>
      <c r="G662" t="s">
        <v>40</v>
      </c>
      <c r="H662">
        <v>1</v>
      </c>
      <c r="I662" t="s">
        <v>41</v>
      </c>
      <c r="J662">
        <v>1</v>
      </c>
      <c r="K662">
        <v>155</v>
      </c>
      <c r="L662" t="s">
        <v>7</v>
      </c>
      <c r="M662">
        <v>1</v>
      </c>
      <c r="N662" t="s">
        <v>16</v>
      </c>
      <c r="O662">
        <v>2</v>
      </c>
      <c r="P662" t="s">
        <v>14</v>
      </c>
      <c r="Q662">
        <v>5</v>
      </c>
      <c r="R662" t="s">
        <v>47</v>
      </c>
      <c r="S662">
        <v>1</v>
      </c>
      <c r="T662">
        <v>50</v>
      </c>
      <c r="U662">
        <v>63.4</v>
      </c>
      <c r="V662">
        <v>98.940002399999997</v>
      </c>
      <c r="W662" t="str">
        <f>_xlfn.XLOOKUP(M662,ActionReference[Action],ActionReference[Reference])</f>
        <v>Approved</v>
      </c>
      <c r="X662" t="str" cm="1">
        <f t="array" ref="X662">_xlfn.IFS(T662&lt;40,"Lower",T662&lt;122,"Middle",TRUE,"Upper")</f>
        <v>Middle</v>
      </c>
    </row>
    <row r="663" spans="1:24" x14ac:dyDescent="0.2">
      <c r="A663">
        <v>112837</v>
      </c>
      <c r="B663" t="s">
        <v>0</v>
      </c>
      <c r="C663" t="s">
        <v>38</v>
      </c>
      <c r="D663">
        <v>1</v>
      </c>
      <c r="E663" t="s">
        <v>39</v>
      </c>
      <c r="F663">
        <v>1</v>
      </c>
      <c r="G663" t="s">
        <v>40</v>
      </c>
      <c r="H663">
        <v>1</v>
      </c>
      <c r="I663" t="s">
        <v>41</v>
      </c>
      <c r="J663">
        <v>1</v>
      </c>
      <c r="K663">
        <v>124</v>
      </c>
      <c r="L663" t="s">
        <v>7</v>
      </c>
      <c r="M663">
        <v>1</v>
      </c>
      <c r="N663" t="s">
        <v>16</v>
      </c>
      <c r="O663">
        <v>2</v>
      </c>
      <c r="P663" t="s">
        <v>14</v>
      </c>
      <c r="Q663">
        <v>5</v>
      </c>
      <c r="R663" t="s">
        <v>47</v>
      </c>
      <c r="S663">
        <v>1</v>
      </c>
      <c r="T663">
        <v>67</v>
      </c>
      <c r="U663">
        <v>79.599999999999994</v>
      </c>
      <c r="V663">
        <v>80.010002099999994</v>
      </c>
      <c r="W663" t="str">
        <f>_xlfn.XLOOKUP(M663,ActionReference[Action],ActionReference[Reference])</f>
        <v>Approved</v>
      </c>
      <c r="X663" t="str" cm="1">
        <f t="array" ref="X663">_xlfn.IFS(T663&lt;40,"Lower",T663&lt;122,"Middle",TRUE,"Upper")</f>
        <v>Middle</v>
      </c>
    </row>
    <row r="664" spans="1:24" x14ac:dyDescent="0.2">
      <c r="A664">
        <v>112837</v>
      </c>
      <c r="B664" t="s">
        <v>0</v>
      </c>
      <c r="C664" t="s">
        <v>38</v>
      </c>
      <c r="D664">
        <v>1</v>
      </c>
      <c r="E664" t="s">
        <v>39</v>
      </c>
      <c r="F664">
        <v>1</v>
      </c>
      <c r="G664" t="s">
        <v>40</v>
      </c>
      <c r="H664">
        <v>1</v>
      </c>
      <c r="I664" t="s">
        <v>41</v>
      </c>
      <c r="J664">
        <v>1</v>
      </c>
      <c r="K664">
        <v>1172</v>
      </c>
      <c r="L664" t="s">
        <v>7</v>
      </c>
      <c r="M664">
        <v>1</v>
      </c>
      <c r="N664" t="s">
        <v>16</v>
      </c>
      <c r="O664">
        <v>2</v>
      </c>
      <c r="P664" t="s">
        <v>14</v>
      </c>
      <c r="Q664">
        <v>5</v>
      </c>
      <c r="R664" t="s">
        <v>47</v>
      </c>
      <c r="S664">
        <v>1</v>
      </c>
      <c r="T664">
        <v>350</v>
      </c>
      <c r="U664">
        <v>107.6</v>
      </c>
      <c r="V664">
        <v>190.740005</v>
      </c>
      <c r="W664" t="str">
        <f>_xlfn.XLOOKUP(M664,ActionReference[Action],ActionReference[Reference])</f>
        <v>Approved</v>
      </c>
      <c r="X664" t="str" cm="1">
        <f t="array" ref="X664">_xlfn.IFS(T664&lt;40,"Lower",T664&lt;122,"Middle",TRUE,"Upper")</f>
        <v>Upper</v>
      </c>
    </row>
    <row r="665" spans="1:24" x14ac:dyDescent="0.2">
      <c r="A665">
        <v>451965</v>
      </c>
      <c r="B665" t="s">
        <v>0</v>
      </c>
      <c r="C665" t="s">
        <v>38</v>
      </c>
      <c r="D665">
        <v>1</v>
      </c>
      <c r="E665" t="s">
        <v>39</v>
      </c>
      <c r="F665">
        <v>1</v>
      </c>
      <c r="G665" t="s">
        <v>43</v>
      </c>
      <c r="H665">
        <v>3</v>
      </c>
      <c r="I665" t="s">
        <v>41</v>
      </c>
      <c r="J665">
        <v>1</v>
      </c>
      <c r="K665">
        <v>192</v>
      </c>
      <c r="L665" t="s">
        <v>44</v>
      </c>
      <c r="M665">
        <v>6</v>
      </c>
      <c r="N665" t="s">
        <v>16</v>
      </c>
      <c r="O665">
        <v>2</v>
      </c>
      <c r="P665" t="s">
        <v>14</v>
      </c>
      <c r="Q665">
        <v>5</v>
      </c>
      <c r="R665" t="s">
        <v>47</v>
      </c>
      <c r="S665">
        <v>1</v>
      </c>
      <c r="T665">
        <v>67</v>
      </c>
      <c r="U665">
        <v>82.2</v>
      </c>
      <c r="V665">
        <v>106.16999800000001</v>
      </c>
      <c r="W665" t="str">
        <f>_xlfn.XLOOKUP(M665,ActionReference[Action],ActionReference[Reference])</f>
        <v>Approved</v>
      </c>
      <c r="X665" t="str" cm="1">
        <f t="array" ref="X665">_xlfn.IFS(T665&lt;40,"Lower",T665&lt;122,"Middle",TRUE,"Upper")</f>
        <v>Middle</v>
      </c>
    </row>
    <row r="666" spans="1:24" x14ac:dyDescent="0.2">
      <c r="A666">
        <v>451965</v>
      </c>
      <c r="B666" t="s">
        <v>0</v>
      </c>
      <c r="C666" t="s">
        <v>38</v>
      </c>
      <c r="D666">
        <v>1</v>
      </c>
      <c r="E666" t="s">
        <v>39</v>
      </c>
      <c r="F666">
        <v>1</v>
      </c>
      <c r="G666" t="s">
        <v>40</v>
      </c>
      <c r="H666">
        <v>1</v>
      </c>
      <c r="I666" t="s">
        <v>50</v>
      </c>
      <c r="J666">
        <v>2</v>
      </c>
      <c r="K666">
        <v>300</v>
      </c>
      <c r="L666" t="s">
        <v>44</v>
      </c>
      <c r="M666">
        <v>6</v>
      </c>
      <c r="N666" t="s">
        <v>16</v>
      </c>
      <c r="O666">
        <v>2</v>
      </c>
      <c r="P666" t="s">
        <v>14</v>
      </c>
      <c r="Q666">
        <v>5</v>
      </c>
      <c r="R666" t="s">
        <v>47</v>
      </c>
      <c r="S666">
        <v>1</v>
      </c>
      <c r="T666">
        <v>269</v>
      </c>
      <c r="U666">
        <v>77.5</v>
      </c>
      <c r="V666">
        <v>268.36999500000002</v>
      </c>
      <c r="W666" t="str">
        <f>_xlfn.XLOOKUP(M666,ActionReference[Action],ActionReference[Reference])</f>
        <v>Approved</v>
      </c>
      <c r="X666" t="str" cm="1">
        <f t="array" ref="X666">_xlfn.IFS(T666&lt;40,"Lower",T666&lt;122,"Middle",TRUE,"Upper")</f>
        <v>Upper</v>
      </c>
    </row>
    <row r="667" spans="1:24" x14ac:dyDescent="0.2">
      <c r="A667">
        <v>451965</v>
      </c>
      <c r="B667" t="s">
        <v>0</v>
      </c>
      <c r="C667" t="s">
        <v>42</v>
      </c>
      <c r="D667">
        <v>2</v>
      </c>
      <c r="E667" t="s">
        <v>39</v>
      </c>
      <c r="F667">
        <v>1</v>
      </c>
      <c r="G667" t="s">
        <v>40</v>
      </c>
      <c r="H667">
        <v>1</v>
      </c>
      <c r="I667" t="s">
        <v>41</v>
      </c>
      <c r="J667">
        <v>1</v>
      </c>
      <c r="K667">
        <v>263</v>
      </c>
      <c r="L667" t="s">
        <v>44</v>
      </c>
      <c r="M667">
        <v>6</v>
      </c>
      <c r="N667" t="s">
        <v>16</v>
      </c>
      <c r="O667">
        <v>2</v>
      </c>
      <c r="P667" t="s">
        <v>12</v>
      </c>
      <c r="Q667">
        <v>4</v>
      </c>
      <c r="R667" t="s">
        <v>46</v>
      </c>
      <c r="S667">
        <v>2</v>
      </c>
      <c r="T667">
        <v>182</v>
      </c>
      <c r="U667">
        <v>81.400000000000006</v>
      </c>
      <c r="V667">
        <v>89.120002700000001</v>
      </c>
      <c r="W667" t="str">
        <f>_xlfn.XLOOKUP(M667,ActionReference[Action],ActionReference[Reference])</f>
        <v>Approved</v>
      </c>
      <c r="X667" t="str" cm="1">
        <f t="array" ref="X667">_xlfn.IFS(T667&lt;40,"Lower",T667&lt;122,"Middle",TRUE,"Upper")</f>
        <v>Upper</v>
      </c>
    </row>
    <row r="668" spans="1:24" x14ac:dyDescent="0.2">
      <c r="A668">
        <v>504713</v>
      </c>
      <c r="B668" t="s">
        <v>0</v>
      </c>
      <c r="C668" t="s">
        <v>38</v>
      </c>
      <c r="D668">
        <v>1</v>
      </c>
      <c r="E668" t="s">
        <v>39</v>
      </c>
      <c r="F668">
        <v>1</v>
      </c>
      <c r="G668" t="s">
        <v>43</v>
      </c>
      <c r="H668">
        <v>3</v>
      </c>
      <c r="I668" t="s">
        <v>41</v>
      </c>
      <c r="J668">
        <v>1</v>
      </c>
      <c r="K668">
        <v>125</v>
      </c>
      <c r="L668" t="s">
        <v>7</v>
      </c>
      <c r="M668">
        <v>1</v>
      </c>
      <c r="N668" t="s">
        <v>16</v>
      </c>
      <c r="O668">
        <v>2</v>
      </c>
      <c r="P668" t="s">
        <v>14</v>
      </c>
      <c r="Q668">
        <v>5</v>
      </c>
      <c r="R668" t="s">
        <v>46</v>
      </c>
      <c r="S668">
        <v>2</v>
      </c>
      <c r="T668">
        <v>85</v>
      </c>
      <c r="U668">
        <v>60.3</v>
      </c>
      <c r="V668">
        <v>102.099998</v>
      </c>
      <c r="W668" t="str">
        <f>_xlfn.XLOOKUP(M668,ActionReference[Action],ActionReference[Reference])</f>
        <v>Approved</v>
      </c>
      <c r="X668" t="str" cm="1">
        <f t="array" ref="X668">_xlfn.IFS(T668&lt;40,"Lower",T668&lt;122,"Middle",TRUE,"Upper")</f>
        <v>Middle</v>
      </c>
    </row>
    <row r="669" spans="1:24" x14ac:dyDescent="0.2">
      <c r="A669">
        <v>451965</v>
      </c>
      <c r="B669" t="s">
        <v>0</v>
      </c>
      <c r="C669" t="s">
        <v>45</v>
      </c>
      <c r="D669">
        <v>3</v>
      </c>
      <c r="E669" t="s">
        <v>39</v>
      </c>
      <c r="F669">
        <v>1</v>
      </c>
      <c r="G669" t="s">
        <v>40</v>
      </c>
      <c r="H669">
        <v>1</v>
      </c>
      <c r="I669" t="s">
        <v>41</v>
      </c>
      <c r="J669">
        <v>1</v>
      </c>
      <c r="K669">
        <v>159</v>
      </c>
      <c r="L669" t="s">
        <v>7</v>
      </c>
      <c r="M669">
        <v>1</v>
      </c>
      <c r="N669" t="s">
        <v>16</v>
      </c>
      <c r="O669">
        <v>2</v>
      </c>
      <c r="P669" t="s">
        <v>10</v>
      </c>
      <c r="Q669">
        <v>3</v>
      </c>
      <c r="R669" t="s">
        <v>47</v>
      </c>
      <c r="S669">
        <v>1</v>
      </c>
      <c r="T669">
        <v>34</v>
      </c>
      <c r="U669">
        <v>65.3</v>
      </c>
      <c r="V669">
        <v>112.58000199999999</v>
      </c>
      <c r="W669" t="str">
        <f>_xlfn.XLOOKUP(M669,ActionReference[Action],ActionReference[Reference])</f>
        <v>Approved</v>
      </c>
      <c r="X669" t="str" cm="1">
        <f t="array" ref="X669">_xlfn.IFS(T669&lt;40,"Lower",T669&lt;122,"Middle",TRUE,"Upper")</f>
        <v>Lower</v>
      </c>
    </row>
    <row r="670" spans="1:24" x14ac:dyDescent="0.2">
      <c r="A670">
        <v>723112</v>
      </c>
      <c r="B670" t="s">
        <v>0</v>
      </c>
      <c r="C670" t="s">
        <v>38</v>
      </c>
      <c r="D670">
        <v>1</v>
      </c>
      <c r="E670" t="s">
        <v>39</v>
      </c>
      <c r="F670">
        <v>1</v>
      </c>
      <c r="G670" t="s">
        <v>49</v>
      </c>
      <c r="H670">
        <v>2</v>
      </c>
      <c r="I670" t="s">
        <v>41</v>
      </c>
      <c r="J670">
        <v>1</v>
      </c>
      <c r="K670">
        <v>10</v>
      </c>
      <c r="L670" t="s">
        <v>7</v>
      </c>
      <c r="M670">
        <v>1</v>
      </c>
      <c r="N670" t="s">
        <v>16</v>
      </c>
      <c r="O670">
        <v>2</v>
      </c>
      <c r="P670" t="s">
        <v>14</v>
      </c>
      <c r="Q670">
        <v>5</v>
      </c>
      <c r="R670" t="s">
        <v>46</v>
      </c>
      <c r="S670">
        <v>2</v>
      </c>
      <c r="T670">
        <v>60</v>
      </c>
      <c r="U670">
        <v>57.3</v>
      </c>
      <c r="V670">
        <v>88.650001500000002</v>
      </c>
      <c r="W670" t="str">
        <f>_xlfn.XLOOKUP(M670,ActionReference[Action],ActionReference[Reference])</f>
        <v>Approved</v>
      </c>
      <c r="X670" t="str" cm="1">
        <f t="array" ref="X670">_xlfn.IFS(T670&lt;40,"Lower",T670&lt;122,"Middle",TRUE,"Upper")</f>
        <v>Middle</v>
      </c>
    </row>
    <row r="671" spans="1:24" x14ac:dyDescent="0.2">
      <c r="A671">
        <v>852218</v>
      </c>
      <c r="B671" t="s">
        <v>0</v>
      </c>
      <c r="C671" t="s">
        <v>38</v>
      </c>
      <c r="D671">
        <v>1</v>
      </c>
      <c r="E671" t="s">
        <v>39</v>
      </c>
      <c r="F671">
        <v>1</v>
      </c>
      <c r="G671" t="s">
        <v>43</v>
      </c>
      <c r="H671">
        <v>3</v>
      </c>
      <c r="I671" t="s">
        <v>50</v>
      </c>
      <c r="J671">
        <v>2</v>
      </c>
      <c r="K671">
        <v>190</v>
      </c>
      <c r="L671" t="s">
        <v>7</v>
      </c>
      <c r="M671">
        <v>1</v>
      </c>
      <c r="N671" t="s">
        <v>16</v>
      </c>
      <c r="O671">
        <v>2</v>
      </c>
      <c r="P671" t="s">
        <v>10</v>
      </c>
      <c r="Q671">
        <v>3</v>
      </c>
      <c r="R671" t="s">
        <v>47</v>
      </c>
      <c r="S671">
        <v>1</v>
      </c>
      <c r="T671">
        <v>189</v>
      </c>
      <c r="U671">
        <v>114.2</v>
      </c>
      <c r="V671">
        <v>93.870002700000001</v>
      </c>
      <c r="W671" t="str">
        <f>_xlfn.XLOOKUP(M671,ActionReference[Action],ActionReference[Reference])</f>
        <v>Approved</v>
      </c>
      <c r="X671" t="str" cm="1">
        <f t="array" ref="X671">_xlfn.IFS(T671&lt;40,"Lower",T671&lt;122,"Middle",TRUE,"Upper")</f>
        <v>Upper</v>
      </c>
    </row>
    <row r="672" spans="1:24" x14ac:dyDescent="0.2">
      <c r="A672">
        <v>146672</v>
      </c>
      <c r="B672" t="s">
        <v>0</v>
      </c>
      <c r="C672" t="s">
        <v>38</v>
      </c>
      <c r="D672">
        <v>1</v>
      </c>
      <c r="E672" t="s">
        <v>39</v>
      </c>
      <c r="F672">
        <v>1</v>
      </c>
      <c r="G672" t="s">
        <v>43</v>
      </c>
      <c r="H672">
        <v>3</v>
      </c>
      <c r="I672" t="s">
        <v>41</v>
      </c>
      <c r="J672">
        <v>1</v>
      </c>
      <c r="K672">
        <v>215</v>
      </c>
      <c r="L672" t="s">
        <v>7</v>
      </c>
      <c r="M672">
        <v>1</v>
      </c>
      <c r="N672" t="s">
        <v>16</v>
      </c>
      <c r="O672">
        <v>2</v>
      </c>
      <c r="P672" t="s">
        <v>14</v>
      </c>
      <c r="Q672">
        <v>5</v>
      </c>
      <c r="R672" t="s">
        <v>47</v>
      </c>
      <c r="S672">
        <v>1</v>
      </c>
      <c r="T672">
        <v>48</v>
      </c>
      <c r="U672">
        <v>75.400000000000006</v>
      </c>
      <c r="V672">
        <v>146.64999399999999</v>
      </c>
      <c r="W672" t="str">
        <f>_xlfn.XLOOKUP(M672,ActionReference[Action],ActionReference[Reference])</f>
        <v>Approved</v>
      </c>
      <c r="X672" t="str" cm="1">
        <f t="array" ref="X672">_xlfn.IFS(T672&lt;40,"Lower",T672&lt;122,"Middle",TRUE,"Upper")</f>
        <v>Middle</v>
      </c>
    </row>
    <row r="673" spans="1:24" x14ac:dyDescent="0.2">
      <c r="A673">
        <v>146672</v>
      </c>
      <c r="B673" t="s">
        <v>0</v>
      </c>
      <c r="C673" t="s">
        <v>42</v>
      </c>
      <c r="D673">
        <v>2</v>
      </c>
      <c r="E673" t="s">
        <v>39</v>
      </c>
      <c r="F673">
        <v>1</v>
      </c>
      <c r="G673" t="s">
        <v>40</v>
      </c>
      <c r="H673">
        <v>1</v>
      </c>
      <c r="I673" t="s">
        <v>41</v>
      </c>
      <c r="J673">
        <v>1</v>
      </c>
      <c r="K673">
        <v>123</v>
      </c>
      <c r="L673" t="s">
        <v>7</v>
      </c>
      <c r="M673">
        <v>1</v>
      </c>
      <c r="N673" t="s">
        <v>16</v>
      </c>
      <c r="O673">
        <v>2</v>
      </c>
      <c r="P673" t="s">
        <v>14</v>
      </c>
      <c r="Q673">
        <v>5</v>
      </c>
      <c r="R673" t="s">
        <v>47</v>
      </c>
      <c r="S673">
        <v>1</v>
      </c>
      <c r="T673">
        <v>110</v>
      </c>
      <c r="U673">
        <v>91.1</v>
      </c>
      <c r="V673">
        <v>87.769996599999999</v>
      </c>
      <c r="W673" t="str">
        <f>_xlfn.XLOOKUP(M673,ActionReference[Action],ActionReference[Reference])</f>
        <v>Approved</v>
      </c>
      <c r="X673" t="str" cm="1">
        <f t="array" ref="X673">_xlfn.IFS(T673&lt;40,"Lower",T673&lt;122,"Middle",TRUE,"Upper")</f>
        <v>Middle</v>
      </c>
    </row>
    <row r="674" spans="1:24" x14ac:dyDescent="0.2">
      <c r="A674">
        <v>451965</v>
      </c>
      <c r="B674" t="s">
        <v>0</v>
      </c>
      <c r="C674" t="s">
        <v>38</v>
      </c>
      <c r="D674">
        <v>1</v>
      </c>
      <c r="E674" t="s">
        <v>39</v>
      </c>
      <c r="F674">
        <v>1</v>
      </c>
      <c r="G674" t="s">
        <v>43</v>
      </c>
      <c r="H674">
        <v>3</v>
      </c>
      <c r="I674" t="s">
        <v>41</v>
      </c>
      <c r="J674">
        <v>1</v>
      </c>
      <c r="K674">
        <v>430</v>
      </c>
      <c r="L674" t="s">
        <v>7</v>
      </c>
      <c r="M674">
        <v>1</v>
      </c>
      <c r="N674" t="s">
        <v>16</v>
      </c>
      <c r="O674">
        <v>2</v>
      </c>
      <c r="P674" t="s">
        <v>14</v>
      </c>
      <c r="Q674">
        <v>5</v>
      </c>
      <c r="R674" t="s">
        <v>47</v>
      </c>
      <c r="S674">
        <v>1</v>
      </c>
      <c r="T674">
        <v>243</v>
      </c>
      <c r="U674">
        <v>63.2</v>
      </c>
      <c r="V674">
        <v>129.35000600000001</v>
      </c>
      <c r="W674" t="str">
        <f>_xlfn.XLOOKUP(M674,ActionReference[Action],ActionReference[Reference])</f>
        <v>Approved</v>
      </c>
      <c r="X674" t="str" cm="1">
        <f t="array" ref="X674">_xlfn.IFS(T674&lt;40,"Lower",T674&lt;122,"Middle",TRUE,"Upper")</f>
        <v>Upper</v>
      </c>
    </row>
    <row r="675" spans="1:24" x14ac:dyDescent="0.2">
      <c r="A675">
        <v>852218</v>
      </c>
      <c r="B675" t="s">
        <v>0</v>
      </c>
      <c r="C675" t="s">
        <v>38</v>
      </c>
      <c r="D675">
        <v>1</v>
      </c>
      <c r="E675" t="s">
        <v>39</v>
      </c>
      <c r="F675">
        <v>1</v>
      </c>
      <c r="G675" t="s">
        <v>43</v>
      </c>
      <c r="H675">
        <v>3</v>
      </c>
      <c r="I675" t="s">
        <v>41</v>
      </c>
      <c r="J675">
        <v>1</v>
      </c>
      <c r="K675">
        <v>217</v>
      </c>
      <c r="L675" t="s">
        <v>7</v>
      </c>
      <c r="M675">
        <v>1</v>
      </c>
      <c r="N675" t="s">
        <v>16</v>
      </c>
      <c r="O675">
        <v>2</v>
      </c>
      <c r="P675" t="s">
        <v>14</v>
      </c>
      <c r="Q675">
        <v>5</v>
      </c>
      <c r="R675" t="s">
        <v>47</v>
      </c>
      <c r="S675">
        <v>1</v>
      </c>
      <c r="T675">
        <v>127</v>
      </c>
      <c r="U675">
        <v>73.7</v>
      </c>
      <c r="V675">
        <v>145.490005</v>
      </c>
      <c r="W675" t="str">
        <f>_xlfn.XLOOKUP(M675,ActionReference[Action],ActionReference[Reference])</f>
        <v>Approved</v>
      </c>
      <c r="X675" t="str" cm="1">
        <f t="array" ref="X675">_xlfn.IFS(T675&lt;40,"Lower",T675&lt;122,"Middle",TRUE,"Upper")</f>
        <v>Upper</v>
      </c>
    </row>
    <row r="676" spans="1:24" x14ac:dyDescent="0.2">
      <c r="A676">
        <v>852218</v>
      </c>
      <c r="B676" t="s">
        <v>0</v>
      </c>
      <c r="C676" t="s">
        <v>38</v>
      </c>
      <c r="D676">
        <v>1</v>
      </c>
      <c r="E676" t="s">
        <v>39</v>
      </c>
      <c r="F676">
        <v>1</v>
      </c>
      <c r="G676" t="s">
        <v>40</v>
      </c>
      <c r="H676">
        <v>1</v>
      </c>
      <c r="I676" t="s">
        <v>50</v>
      </c>
      <c r="J676">
        <v>2</v>
      </c>
      <c r="K676">
        <v>159</v>
      </c>
      <c r="L676" t="s">
        <v>44</v>
      </c>
      <c r="M676">
        <v>6</v>
      </c>
      <c r="N676" t="s">
        <v>16</v>
      </c>
      <c r="O676">
        <v>2</v>
      </c>
      <c r="P676" t="s">
        <v>14</v>
      </c>
      <c r="Q676">
        <v>5</v>
      </c>
      <c r="R676" t="s">
        <v>47</v>
      </c>
      <c r="S676">
        <v>1</v>
      </c>
      <c r="T676">
        <v>120</v>
      </c>
      <c r="U676">
        <v>90.2</v>
      </c>
      <c r="V676">
        <v>101.139999</v>
      </c>
      <c r="W676" t="str">
        <f>_xlfn.XLOOKUP(M676,ActionReference[Action],ActionReference[Reference])</f>
        <v>Approved</v>
      </c>
      <c r="X676" t="str" cm="1">
        <f t="array" ref="X676">_xlfn.IFS(T676&lt;40,"Lower",T676&lt;122,"Middle",TRUE,"Upper")</f>
        <v>Middle</v>
      </c>
    </row>
    <row r="677" spans="1:24" x14ac:dyDescent="0.2">
      <c r="A677">
        <v>972590</v>
      </c>
      <c r="B677" t="s">
        <v>0</v>
      </c>
      <c r="C677" t="s">
        <v>38</v>
      </c>
      <c r="D677">
        <v>1</v>
      </c>
      <c r="E677" t="s">
        <v>39</v>
      </c>
      <c r="F677">
        <v>1</v>
      </c>
      <c r="G677" t="s">
        <v>49</v>
      </c>
      <c r="H677">
        <v>2</v>
      </c>
      <c r="I677" t="s">
        <v>41</v>
      </c>
      <c r="J677">
        <v>1</v>
      </c>
      <c r="K677">
        <v>269</v>
      </c>
      <c r="L677" t="s">
        <v>7</v>
      </c>
      <c r="M677">
        <v>1</v>
      </c>
      <c r="N677" t="s">
        <v>16</v>
      </c>
      <c r="O677">
        <v>2</v>
      </c>
      <c r="P677" t="s">
        <v>14</v>
      </c>
      <c r="Q677">
        <v>5</v>
      </c>
      <c r="R677" t="s">
        <v>47</v>
      </c>
      <c r="S677">
        <v>1</v>
      </c>
      <c r="T677">
        <v>244</v>
      </c>
      <c r="U677">
        <v>96</v>
      </c>
      <c r="V677">
        <v>83.639999399999994</v>
      </c>
      <c r="W677" t="str">
        <f>_xlfn.XLOOKUP(M677,ActionReference[Action],ActionReference[Reference])</f>
        <v>Approved</v>
      </c>
      <c r="X677" t="str" cm="1">
        <f t="array" ref="X677">_xlfn.IFS(T677&lt;40,"Lower",T677&lt;122,"Middle",TRUE,"Upper")</f>
        <v>Upper</v>
      </c>
    </row>
    <row r="678" spans="1:24" x14ac:dyDescent="0.2">
      <c r="A678">
        <v>451965</v>
      </c>
      <c r="B678" t="s">
        <v>0</v>
      </c>
      <c r="C678" t="s">
        <v>45</v>
      </c>
      <c r="D678">
        <v>3</v>
      </c>
      <c r="E678" t="s">
        <v>39</v>
      </c>
      <c r="F678">
        <v>1</v>
      </c>
      <c r="G678" t="s">
        <v>40</v>
      </c>
      <c r="H678">
        <v>1</v>
      </c>
      <c r="I678" t="s">
        <v>41</v>
      </c>
      <c r="J678">
        <v>1</v>
      </c>
      <c r="K678">
        <v>87</v>
      </c>
      <c r="L678" t="s">
        <v>44</v>
      </c>
      <c r="M678">
        <v>6</v>
      </c>
      <c r="N678" t="s">
        <v>16</v>
      </c>
      <c r="O678">
        <v>2</v>
      </c>
      <c r="P678" t="s">
        <v>14</v>
      </c>
      <c r="Q678">
        <v>5</v>
      </c>
      <c r="R678" t="s">
        <v>46</v>
      </c>
      <c r="S678">
        <v>2</v>
      </c>
      <c r="T678">
        <v>61</v>
      </c>
      <c r="U678">
        <v>73</v>
      </c>
      <c r="V678">
        <v>89.940002399999997</v>
      </c>
      <c r="W678" t="str">
        <f>_xlfn.XLOOKUP(M678,ActionReference[Action],ActionReference[Reference])</f>
        <v>Approved</v>
      </c>
      <c r="X678" t="str" cm="1">
        <f t="array" ref="X678">_xlfn.IFS(T678&lt;40,"Lower",T678&lt;122,"Middle",TRUE,"Upper")</f>
        <v>Middle</v>
      </c>
    </row>
    <row r="679" spans="1:24" x14ac:dyDescent="0.2">
      <c r="A679">
        <v>451965</v>
      </c>
      <c r="B679" t="s">
        <v>0</v>
      </c>
      <c r="C679" t="s">
        <v>38</v>
      </c>
      <c r="D679">
        <v>1</v>
      </c>
      <c r="E679" t="s">
        <v>39</v>
      </c>
      <c r="F679">
        <v>1</v>
      </c>
      <c r="G679" t="s">
        <v>40</v>
      </c>
      <c r="H679">
        <v>1</v>
      </c>
      <c r="I679" t="s">
        <v>50</v>
      </c>
      <c r="J679">
        <v>2</v>
      </c>
      <c r="K679">
        <v>89</v>
      </c>
      <c r="L679" t="s">
        <v>7</v>
      </c>
      <c r="M679">
        <v>1</v>
      </c>
      <c r="N679" t="s">
        <v>16</v>
      </c>
      <c r="O679">
        <v>2</v>
      </c>
      <c r="P679" t="s">
        <v>14</v>
      </c>
      <c r="Q679">
        <v>5</v>
      </c>
      <c r="R679" t="s">
        <v>46</v>
      </c>
      <c r="S679">
        <v>2</v>
      </c>
      <c r="U679">
        <v>59.8</v>
      </c>
      <c r="V679">
        <v>42.680000300000003</v>
      </c>
      <c r="W679" t="str">
        <f>_xlfn.XLOOKUP(M679,ActionReference[Action],ActionReference[Reference])</f>
        <v>Approved</v>
      </c>
      <c r="X679" t="str" cm="1">
        <f t="array" ref="X679">_xlfn.IFS(T679&lt;40,"Lower",T679&lt;122,"Middle",TRUE,"Upper")</f>
        <v>Lower</v>
      </c>
    </row>
    <row r="680" spans="1:24" x14ac:dyDescent="0.2">
      <c r="A680">
        <v>233031</v>
      </c>
      <c r="B680" t="s">
        <v>0</v>
      </c>
      <c r="C680" t="s">
        <v>38</v>
      </c>
      <c r="D680">
        <v>1</v>
      </c>
      <c r="E680" t="s">
        <v>39</v>
      </c>
      <c r="F680">
        <v>1</v>
      </c>
      <c r="G680" t="s">
        <v>43</v>
      </c>
      <c r="H680">
        <v>3</v>
      </c>
      <c r="I680" t="s">
        <v>41</v>
      </c>
      <c r="J680">
        <v>1</v>
      </c>
      <c r="K680">
        <v>110</v>
      </c>
      <c r="L680" t="s">
        <v>7</v>
      </c>
      <c r="M680">
        <v>1</v>
      </c>
      <c r="N680" t="s">
        <v>16</v>
      </c>
      <c r="O680">
        <v>2</v>
      </c>
      <c r="P680" t="s">
        <v>14</v>
      </c>
      <c r="Q680">
        <v>5</v>
      </c>
      <c r="R680" t="s">
        <v>47</v>
      </c>
      <c r="S680">
        <v>1</v>
      </c>
      <c r="T680">
        <v>63</v>
      </c>
      <c r="U680">
        <v>59.1</v>
      </c>
      <c r="V680">
        <v>73.040000899999995</v>
      </c>
      <c r="W680" t="str">
        <f>_xlfn.XLOOKUP(M680,ActionReference[Action],ActionReference[Reference])</f>
        <v>Approved</v>
      </c>
      <c r="X680" t="str" cm="1">
        <f t="array" ref="X680">_xlfn.IFS(T680&lt;40,"Lower",T680&lt;122,"Middle",TRUE,"Upper")</f>
        <v>Middle</v>
      </c>
    </row>
    <row r="681" spans="1:24" x14ac:dyDescent="0.2">
      <c r="A681">
        <v>451965</v>
      </c>
      <c r="B681" t="s">
        <v>0</v>
      </c>
      <c r="C681" t="s">
        <v>38</v>
      </c>
      <c r="D681">
        <v>1</v>
      </c>
      <c r="E681" t="s">
        <v>39</v>
      </c>
      <c r="F681">
        <v>1</v>
      </c>
      <c r="G681" t="s">
        <v>40</v>
      </c>
      <c r="H681">
        <v>1</v>
      </c>
      <c r="I681" t="s">
        <v>41</v>
      </c>
      <c r="J681">
        <v>1</v>
      </c>
      <c r="K681">
        <v>1073</v>
      </c>
      <c r="L681" t="s">
        <v>6</v>
      </c>
      <c r="M681">
        <v>3</v>
      </c>
      <c r="N681" t="s">
        <v>16</v>
      </c>
      <c r="O681">
        <v>2</v>
      </c>
      <c r="P681" t="s">
        <v>14</v>
      </c>
      <c r="Q681">
        <v>5</v>
      </c>
      <c r="R681" t="s">
        <v>46</v>
      </c>
      <c r="S681">
        <v>2</v>
      </c>
      <c r="T681">
        <v>216</v>
      </c>
      <c r="U681">
        <v>113.1</v>
      </c>
      <c r="V681">
        <v>176.36999499999999</v>
      </c>
      <c r="W681" t="str">
        <f>_xlfn.XLOOKUP(M681,ActionReference[Action],ActionReference[Reference])</f>
        <v>Denied</v>
      </c>
      <c r="X681" t="str" cm="1">
        <f t="array" ref="X681">_xlfn.IFS(T681&lt;40,"Lower",T681&lt;122,"Middle",TRUE,"Upper")</f>
        <v>Upper</v>
      </c>
    </row>
    <row r="682" spans="1:24" x14ac:dyDescent="0.2">
      <c r="A682">
        <v>940311</v>
      </c>
      <c r="B682" t="s">
        <v>0</v>
      </c>
      <c r="C682" t="s">
        <v>38</v>
      </c>
      <c r="D682">
        <v>1</v>
      </c>
      <c r="E682" t="s">
        <v>39</v>
      </c>
      <c r="F682">
        <v>1</v>
      </c>
      <c r="G682" t="s">
        <v>40</v>
      </c>
      <c r="H682">
        <v>1</v>
      </c>
      <c r="I682" t="s">
        <v>41</v>
      </c>
      <c r="J682">
        <v>1</v>
      </c>
      <c r="K682">
        <v>2800</v>
      </c>
      <c r="L682" t="s">
        <v>7</v>
      </c>
      <c r="M682">
        <v>1</v>
      </c>
      <c r="N682" t="s">
        <v>16</v>
      </c>
      <c r="O682">
        <v>2</v>
      </c>
      <c r="P682" t="s">
        <v>14</v>
      </c>
      <c r="Q682">
        <v>5</v>
      </c>
      <c r="R682" t="s">
        <v>47</v>
      </c>
      <c r="S682">
        <v>1</v>
      </c>
      <c r="T682">
        <v>962</v>
      </c>
      <c r="U682">
        <v>25.9</v>
      </c>
      <c r="V682">
        <v>153.91000399999999</v>
      </c>
      <c r="W682" t="str">
        <f>_xlfn.XLOOKUP(M682,ActionReference[Action],ActionReference[Reference])</f>
        <v>Approved</v>
      </c>
      <c r="X682" t="str" cm="1">
        <f t="array" ref="X682">_xlfn.IFS(T682&lt;40,"Lower",T682&lt;122,"Middle",TRUE,"Upper")</f>
        <v>Upper</v>
      </c>
    </row>
    <row r="683" spans="1:24" x14ac:dyDescent="0.2">
      <c r="A683">
        <v>656377</v>
      </c>
      <c r="B683" t="s">
        <v>0</v>
      </c>
      <c r="C683" t="s">
        <v>38</v>
      </c>
      <c r="D683">
        <v>1</v>
      </c>
      <c r="E683" t="s">
        <v>39</v>
      </c>
      <c r="F683">
        <v>1</v>
      </c>
      <c r="G683" t="s">
        <v>43</v>
      </c>
      <c r="H683">
        <v>3</v>
      </c>
      <c r="I683" t="s">
        <v>41</v>
      </c>
      <c r="J683">
        <v>1</v>
      </c>
      <c r="K683">
        <v>140</v>
      </c>
      <c r="L683" t="s">
        <v>7</v>
      </c>
      <c r="M683">
        <v>1</v>
      </c>
      <c r="N683" t="s">
        <v>16</v>
      </c>
      <c r="O683">
        <v>2</v>
      </c>
      <c r="P683" t="s">
        <v>14</v>
      </c>
      <c r="Q683">
        <v>5</v>
      </c>
      <c r="R683" t="s">
        <v>47</v>
      </c>
      <c r="S683">
        <v>1</v>
      </c>
      <c r="T683">
        <v>28</v>
      </c>
      <c r="U683">
        <v>96</v>
      </c>
      <c r="V683">
        <v>96.489997900000006</v>
      </c>
      <c r="W683" t="str">
        <f>_xlfn.XLOOKUP(M683,ActionReference[Action],ActionReference[Reference])</f>
        <v>Approved</v>
      </c>
      <c r="X683" t="str" cm="1">
        <f t="array" ref="X683">_xlfn.IFS(T683&lt;40,"Lower",T683&lt;122,"Middle",TRUE,"Upper")</f>
        <v>Lower</v>
      </c>
    </row>
    <row r="684" spans="1:24" x14ac:dyDescent="0.2">
      <c r="A684">
        <v>2590037</v>
      </c>
      <c r="B684" t="s">
        <v>0</v>
      </c>
      <c r="C684" t="s">
        <v>38</v>
      </c>
      <c r="D684">
        <v>1</v>
      </c>
      <c r="E684" t="s">
        <v>39</v>
      </c>
      <c r="F684">
        <v>1</v>
      </c>
      <c r="G684" t="s">
        <v>49</v>
      </c>
      <c r="H684">
        <v>2</v>
      </c>
      <c r="I684" t="s">
        <v>41</v>
      </c>
      <c r="J684">
        <v>1</v>
      </c>
      <c r="K684">
        <v>182</v>
      </c>
      <c r="L684" t="s">
        <v>7</v>
      </c>
      <c r="M684">
        <v>1</v>
      </c>
      <c r="N684" t="s">
        <v>16</v>
      </c>
      <c r="O684">
        <v>2</v>
      </c>
      <c r="P684" t="s">
        <v>14</v>
      </c>
      <c r="Q684">
        <v>5</v>
      </c>
      <c r="R684" t="s">
        <v>47</v>
      </c>
      <c r="S684">
        <v>1</v>
      </c>
      <c r="T684">
        <v>45</v>
      </c>
      <c r="U684">
        <v>62.8</v>
      </c>
      <c r="V684">
        <v>99.769996599999999</v>
      </c>
      <c r="W684" t="str">
        <f>_xlfn.XLOOKUP(M684,ActionReference[Action],ActionReference[Reference])</f>
        <v>Approved</v>
      </c>
      <c r="X684" t="str" cm="1">
        <f t="array" ref="X684">_xlfn.IFS(T684&lt;40,"Lower",T684&lt;122,"Middle",TRUE,"Upper")</f>
        <v>Middle</v>
      </c>
    </row>
    <row r="685" spans="1:24" x14ac:dyDescent="0.2">
      <c r="A685">
        <v>852218</v>
      </c>
      <c r="B685" t="s">
        <v>0</v>
      </c>
      <c r="C685" t="s">
        <v>38</v>
      </c>
      <c r="D685">
        <v>1</v>
      </c>
      <c r="E685" t="s">
        <v>39</v>
      </c>
      <c r="F685">
        <v>1</v>
      </c>
      <c r="G685" t="s">
        <v>40</v>
      </c>
      <c r="H685">
        <v>1</v>
      </c>
      <c r="I685" t="s">
        <v>41</v>
      </c>
      <c r="J685">
        <v>1</v>
      </c>
      <c r="K685">
        <v>289</v>
      </c>
      <c r="L685" t="s">
        <v>7</v>
      </c>
      <c r="M685">
        <v>1</v>
      </c>
      <c r="N685" t="s">
        <v>15</v>
      </c>
      <c r="O685">
        <v>1</v>
      </c>
      <c r="P685" t="s">
        <v>14</v>
      </c>
      <c r="Q685">
        <v>5</v>
      </c>
      <c r="R685" t="s">
        <v>47</v>
      </c>
      <c r="S685">
        <v>1</v>
      </c>
      <c r="T685">
        <v>106</v>
      </c>
      <c r="U685">
        <v>67.5</v>
      </c>
      <c r="V685">
        <v>133.64999399999999</v>
      </c>
      <c r="W685" t="str">
        <f>_xlfn.XLOOKUP(M685,ActionReference[Action],ActionReference[Reference])</f>
        <v>Approved</v>
      </c>
      <c r="X685" t="str" cm="1">
        <f t="array" ref="X685">_xlfn.IFS(T685&lt;40,"Lower",T685&lt;122,"Middle",TRUE,"Upper")</f>
        <v>Middle</v>
      </c>
    </row>
    <row r="686" spans="1:24" x14ac:dyDescent="0.2">
      <c r="A686">
        <v>4114567</v>
      </c>
      <c r="B686" t="s">
        <v>0</v>
      </c>
      <c r="C686" t="s">
        <v>38</v>
      </c>
      <c r="D686">
        <v>1</v>
      </c>
      <c r="E686" t="s">
        <v>39</v>
      </c>
      <c r="F686">
        <v>1</v>
      </c>
      <c r="G686" t="s">
        <v>43</v>
      </c>
      <c r="H686">
        <v>3</v>
      </c>
      <c r="I686" t="s">
        <v>41</v>
      </c>
      <c r="J686">
        <v>1</v>
      </c>
      <c r="K686">
        <v>493</v>
      </c>
      <c r="L686" t="s">
        <v>7</v>
      </c>
      <c r="M686">
        <v>1</v>
      </c>
      <c r="N686" t="s">
        <v>16</v>
      </c>
      <c r="O686">
        <v>2</v>
      </c>
      <c r="P686" t="s">
        <v>14</v>
      </c>
      <c r="Q686">
        <v>5</v>
      </c>
      <c r="R686" t="s">
        <v>47</v>
      </c>
      <c r="S686">
        <v>1</v>
      </c>
      <c r="T686">
        <v>207</v>
      </c>
      <c r="U686">
        <v>64.3</v>
      </c>
      <c r="V686">
        <v>78.239997900000006</v>
      </c>
      <c r="W686" t="str">
        <f>_xlfn.XLOOKUP(M686,ActionReference[Action],ActionReference[Reference])</f>
        <v>Approved</v>
      </c>
      <c r="X686" t="str" cm="1">
        <f t="array" ref="X686">_xlfn.IFS(T686&lt;40,"Lower",T686&lt;122,"Middle",TRUE,"Upper")</f>
        <v>Upper</v>
      </c>
    </row>
    <row r="687" spans="1:24" x14ac:dyDescent="0.2">
      <c r="A687">
        <v>451965</v>
      </c>
      <c r="B687" t="s">
        <v>0</v>
      </c>
      <c r="C687" t="s">
        <v>38</v>
      </c>
      <c r="D687">
        <v>1</v>
      </c>
      <c r="E687" t="s">
        <v>39</v>
      </c>
      <c r="F687">
        <v>1</v>
      </c>
      <c r="G687" t="s">
        <v>40</v>
      </c>
      <c r="H687">
        <v>1</v>
      </c>
      <c r="I687" t="s">
        <v>41</v>
      </c>
      <c r="J687">
        <v>1</v>
      </c>
      <c r="K687">
        <v>424</v>
      </c>
      <c r="L687" t="s">
        <v>44</v>
      </c>
      <c r="M687">
        <v>6</v>
      </c>
      <c r="N687" t="s">
        <v>16</v>
      </c>
      <c r="O687">
        <v>2</v>
      </c>
      <c r="P687" t="s">
        <v>14</v>
      </c>
      <c r="Q687">
        <v>5</v>
      </c>
      <c r="R687" t="s">
        <v>47</v>
      </c>
      <c r="S687">
        <v>1</v>
      </c>
      <c r="T687">
        <v>118</v>
      </c>
      <c r="U687">
        <v>75</v>
      </c>
      <c r="V687">
        <v>111.910004</v>
      </c>
      <c r="W687" t="str">
        <f>_xlfn.XLOOKUP(M687,ActionReference[Action],ActionReference[Reference])</f>
        <v>Approved</v>
      </c>
      <c r="X687" t="str" cm="1">
        <f t="array" ref="X687">_xlfn.IFS(T687&lt;40,"Lower",T687&lt;122,"Middle",TRUE,"Upper")</f>
        <v>Middle</v>
      </c>
    </row>
    <row r="688" spans="1:24" x14ac:dyDescent="0.2">
      <c r="A688">
        <v>451965</v>
      </c>
      <c r="B688" t="s">
        <v>0</v>
      </c>
      <c r="C688" t="s">
        <v>45</v>
      </c>
      <c r="D688">
        <v>3</v>
      </c>
      <c r="E688" t="s">
        <v>39</v>
      </c>
      <c r="F688">
        <v>1</v>
      </c>
      <c r="G688" t="s">
        <v>40</v>
      </c>
      <c r="H688">
        <v>1</v>
      </c>
      <c r="I688" t="s">
        <v>41</v>
      </c>
      <c r="J688">
        <v>1</v>
      </c>
      <c r="K688">
        <v>1177</v>
      </c>
      <c r="L688" t="s">
        <v>44</v>
      </c>
      <c r="M688">
        <v>6</v>
      </c>
      <c r="N688" t="s">
        <v>16</v>
      </c>
      <c r="O688">
        <v>2</v>
      </c>
      <c r="P688" t="s">
        <v>14</v>
      </c>
      <c r="Q688">
        <v>5</v>
      </c>
      <c r="R688" t="s">
        <v>47</v>
      </c>
      <c r="S688">
        <v>1</v>
      </c>
      <c r="T688">
        <v>169</v>
      </c>
      <c r="U688">
        <v>79.3</v>
      </c>
      <c r="V688">
        <v>174.78999300000001</v>
      </c>
      <c r="W688" t="str">
        <f>_xlfn.XLOOKUP(M688,ActionReference[Action],ActionReference[Reference])</f>
        <v>Approved</v>
      </c>
      <c r="X688" t="str" cm="1">
        <f t="array" ref="X688">_xlfn.IFS(T688&lt;40,"Lower",T688&lt;122,"Middle",TRUE,"Upper")</f>
        <v>Upper</v>
      </c>
    </row>
    <row r="689" spans="1:24" x14ac:dyDescent="0.2">
      <c r="A689">
        <v>722777</v>
      </c>
      <c r="B689" t="s">
        <v>0</v>
      </c>
      <c r="C689" t="s">
        <v>38</v>
      </c>
      <c r="D689">
        <v>1</v>
      </c>
      <c r="E689" t="s">
        <v>39</v>
      </c>
      <c r="F689">
        <v>1</v>
      </c>
      <c r="G689" t="s">
        <v>40</v>
      </c>
      <c r="H689">
        <v>1</v>
      </c>
      <c r="I689" t="s">
        <v>41</v>
      </c>
      <c r="J689">
        <v>1</v>
      </c>
      <c r="K689">
        <v>688</v>
      </c>
      <c r="L689" t="s">
        <v>7</v>
      </c>
      <c r="M689">
        <v>1</v>
      </c>
      <c r="N689" t="s">
        <v>16</v>
      </c>
      <c r="O689">
        <v>2</v>
      </c>
      <c r="P689" t="s">
        <v>14</v>
      </c>
      <c r="Q689">
        <v>5</v>
      </c>
      <c r="R689" t="s">
        <v>47</v>
      </c>
      <c r="S689">
        <v>1</v>
      </c>
      <c r="T689">
        <v>400</v>
      </c>
      <c r="U689">
        <v>84</v>
      </c>
      <c r="V689">
        <v>221.770004</v>
      </c>
      <c r="W689" t="str">
        <f>_xlfn.XLOOKUP(M689,ActionReference[Action],ActionReference[Reference])</f>
        <v>Approved</v>
      </c>
      <c r="X689" t="str" cm="1">
        <f t="array" ref="X689">_xlfn.IFS(T689&lt;40,"Lower",T689&lt;122,"Middle",TRUE,"Upper")</f>
        <v>Upper</v>
      </c>
    </row>
    <row r="690" spans="1:24" x14ac:dyDescent="0.2">
      <c r="A690">
        <v>497404</v>
      </c>
      <c r="B690" t="s">
        <v>0</v>
      </c>
      <c r="C690" t="s">
        <v>38</v>
      </c>
      <c r="D690">
        <v>1</v>
      </c>
      <c r="E690" t="s">
        <v>39</v>
      </c>
      <c r="F690">
        <v>1</v>
      </c>
      <c r="G690" t="s">
        <v>40</v>
      </c>
      <c r="H690">
        <v>1</v>
      </c>
      <c r="I690" t="s">
        <v>41</v>
      </c>
      <c r="J690">
        <v>1</v>
      </c>
      <c r="K690">
        <v>330</v>
      </c>
      <c r="L690" t="s">
        <v>7</v>
      </c>
      <c r="M690">
        <v>1</v>
      </c>
      <c r="N690" t="s">
        <v>16</v>
      </c>
      <c r="O690">
        <v>2</v>
      </c>
      <c r="P690" t="s">
        <v>14</v>
      </c>
      <c r="Q690">
        <v>5</v>
      </c>
      <c r="R690" t="s">
        <v>47</v>
      </c>
      <c r="S690">
        <v>1</v>
      </c>
      <c r="T690">
        <v>122</v>
      </c>
      <c r="U690">
        <v>73.7</v>
      </c>
      <c r="V690">
        <v>216.429993</v>
      </c>
      <c r="W690" t="str">
        <f>_xlfn.XLOOKUP(M690,ActionReference[Action],ActionReference[Reference])</f>
        <v>Approved</v>
      </c>
      <c r="X690" t="str" cm="1">
        <f t="array" ref="X690">_xlfn.IFS(T690&lt;40,"Lower",T690&lt;122,"Middle",TRUE,"Upper")</f>
        <v>Upper</v>
      </c>
    </row>
    <row r="691" spans="1:24" x14ac:dyDescent="0.2">
      <c r="A691">
        <v>451965</v>
      </c>
      <c r="B691" t="s">
        <v>0</v>
      </c>
      <c r="C691" t="s">
        <v>38</v>
      </c>
      <c r="D691">
        <v>1</v>
      </c>
      <c r="E691" t="s">
        <v>39</v>
      </c>
      <c r="F691">
        <v>1</v>
      </c>
      <c r="G691" t="s">
        <v>43</v>
      </c>
      <c r="H691">
        <v>3</v>
      </c>
      <c r="I691" t="s">
        <v>41</v>
      </c>
      <c r="J691">
        <v>1</v>
      </c>
      <c r="K691">
        <v>132</v>
      </c>
      <c r="L691" t="s">
        <v>7</v>
      </c>
      <c r="M691">
        <v>1</v>
      </c>
      <c r="N691" t="s">
        <v>16</v>
      </c>
      <c r="O691">
        <v>2</v>
      </c>
      <c r="P691" t="s">
        <v>14</v>
      </c>
      <c r="Q691">
        <v>5</v>
      </c>
      <c r="R691" t="s">
        <v>47</v>
      </c>
      <c r="S691">
        <v>1</v>
      </c>
      <c r="T691">
        <v>83</v>
      </c>
      <c r="U691">
        <v>74.7</v>
      </c>
      <c r="V691">
        <v>115.769997</v>
      </c>
      <c r="W691" t="str">
        <f>_xlfn.XLOOKUP(M691,ActionReference[Action],ActionReference[Reference])</f>
        <v>Approved</v>
      </c>
      <c r="X691" t="str" cm="1">
        <f t="array" ref="X691">_xlfn.IFS(T691&lt;40,"Lower",T691&lt;122,"Middle",TRUE,"Upper")</f>
        <v>Middle</v>
      </c>
    </row>
    <row r="692" spans="1:24" x14ac:dyDescent="0.2">
      <c r="A692">
        <v>613307</v>
      </c>
      <c r="B692" t="s">
        <v>0</v>
      </c>
      <c r="C692" t="s">
        <v>38</v>
      </c>
      <c r="D692">
        <v>1</v>
      </c>
      <c r="E692" t="s">
        <v>39</v>
      </c>
      <c r="F692">
        <v>1</v>
      </c>
      <c r="G692" t="s">
        <v>40</v>
      </c>
      <c r="H692">
        <v>1</v>
      </c>
      <c r="I692" t="s">
        <v>41</v>
      </c>
      <c r="J692">
        <v>1</v>
      </c>
      <c r="K692">
        <v>581</v>
      </c>
      <c r="L692" t="s">
        <v>7</v>
      </c>
      <c r="M692">
        <v>1</v>
      </c>
      <c r="N692" t="s">
        <v>16</v>
      </c>
      <c r="O692">
        <v>2</v>
      </c>
      <c r="P692" t="s">
        <v>14</v>
      </c>
      <c r="Q692">
        <v>5</v>
      </c>
      <c r="R692" t="s">
        <v>47</v>
      </c>
      <c r="S692">
        <v>1</v>
      </c>
      <c r="T692">
        <v>111</v>
      </c>
      <c r="U692">
        <v>73.7</v>
      </c>
      <c r="V692">
        <v>42.709999099999997</v>
      </c>
      <c r="W692" t="str">
        <f>_xlfn.XLOOKUP(M692,ActionReference[Action],ActionReference[Reference])</f>
        <v>Approved</v>
      </c>
      <c r="X692" t="str" cm="1">
        <f t="array" ref="X692">_xlfn.IFS(T692&lt;40,"Lower",T692&lt;122,"Middle",TRUE,"Upper")</f>
        <v>Middle</v>
      </c>
    </row>
    <row r="693" spans="1:24" x14ac:dyDescent="0.2">
      <c r="A693">
        <v>146672</v>
      </c>
      <c r="B693" t="s">
        <v>0</v>
      </c>
      <c r="C693" t="s">
        <v>38</v>
      </c>
      <c r="D693">
        <v>1</v>
      </c>
      <c r="E693" t="s">
        <v>39</v>
      </c>
      <c r="F693">
        <v>1</v>
      </c>
      <c r="G693" t="s">
        <v>40</v>
      </c>
      <c r="H693">
        <v>1</v>
      </c>
      <c r="I693" t="s">
        <v>41</v>
      </c>
      <c r="J693">
        <v>1</v>
      </c>
      <c r="K693">
        <v>315</v>
      </c>
      <c r="L693" t="s">
        <v>7</v>
      </c>
      <c r="M693">
        <v>1</v>
      </c>
      <c r="N693" t="s">
        <v>16</v>
      </c>
      <c r="O693">
        <v>2</v>
      </c>
      <c r="P693" t="s">
        <v>14</v>
      </c>
      <c r="Q693">
        <v>5</v>
      </c>
      <c r="R693" t="s">
        <v>47</v>
      </c>
      <c r="S693">
        <v>1</v>
      </c>
      <c r="T693">
        <v>93</v>
      </c>
      <c r="U693">
        <v>74.7</v>
      </c>
      <c r="V693">
        <v>89.529998800000001</v>
      </c>
      <c r="W693" t="str">
        <f>_xlfn.XLOOKUP(M693,ActionReference[Action],ActionReference[Reference])</f>
        <v>Approved</v>
      </c>
      <c r="X693" t="str" cm="1">
        <f t="array" ref="X693">_xlfn.IFS(T693&lt;40,"Lower",T693&lt;122,"Middle",TRUE,"Upper")</f>
        <v>Middle</v>
      </c>
    </row>
    <row r="694" spans="1:24" x14ac:dyDescent="0.2">
      <c r="A694">
        <v>480228</v>
      </c>
      <c r="B694" t="s">
        <v>0</v>
      </c>
      <c r="C694" t="s">
        <v>38</v>
      </c>
      <c r="D694">
        <v>1</v>
      </c>
      <c r="E694" t="s">
        <v>39</v>
      </c>
      <c r="F694">
        <v>1</v>
      </c>
      <c r="G694" t="s">
        <v>43</v>
      </c>
      <c r="H694">
        <v>3</v>
      </c>
      <c r="I694" t="s">
        <v>41</v>
      </c>
      <c r="J694">
        <v>1</v>
      </c>
      <c r="K694">
        <v>297</v>
      </c>
      <c r="L694" t="s">
        <v>7</v>
      </c>
      <c r="M694">
        <v>1</v>
      </c>
      <c r="N694" t="s">
        <v>16</v>
      </c>
      <c r="O694">
        <v>2</v>
      </c>
      <c r="P694" t="s">
        <v>14</v>
      </c>
      <c r="Q694">
        <v>5</v>
      </c>
      <c r="R694" t="s">
        <v>47</v>
      </c>
      <c r="S694">
        <v>1</v>
      </c>
      <c r="T694">
        <v>105</v>
      </c>
      <c r="U694">
        <v>91</v>
      </c>
      <c r="V694">
        <v>73.550003099999998</v>
      </c>
      <c r="W694" t="str">
        <f>_xlfn.XLOOKUP(M694,ActionReference[Action],ActionReference[Reference])</f>
        <v>Approved</v>
      </c>
      <c r="X694" t="str" cm="1">
        <f t="array" ref="X694">_xlfn.IFS(T694&lt;40,"Lower",T694&lt;122,"Middle",TRUE,"Upper")</f>
        <v>Middle</v>
      </c>
    </row>
    <row r="695" spans="1:24" x14ac:dyDescent="0.2">
      <c r="A695">
        <v>852218</v>
      </c>
      <c r="B695" t="s">
        <v>0</v>
      </c>
      <c r="C695" t="s">
        <v>38</v>
      </c>
      <c r="D695">
        <v>1</v>
      </c>
      <c r="E695" t="s">
        <v>39</v>
      </c>
      <c r="F695">
        <v>1</v>
      </c>
      <c r="G695" t="s">
        <v>43</v>
      </c>
      <c r="H695">
        <v>3</v>
      </c>
      <c r="I695" t="s">
        <v>41</v>
      </c>
      <c r="J695">
        <v>1</v>
      </c>
      <c r="K695">
        <v>800</v>
      </c>
      <c r="L695" t="s">
        <v>7</v>
      </c>
      <c r="M695">
        <v>1</v>
      </c>
      <c r="N695" t="s">
        <v>16</v>
      </c>
      <c r="O695">
        <v>2</v>
      </c>
      <c r="P695" t="s">
        <v>14</v>
      </c>
      <c r="Q695">
        <v>5</v>
      </c>
      <c r="R695" t="s">
        <v>47</v>
      </c>
      <c r="S695">
        <v>1</v>
      </c>
      <c r="T695">
        <v>188</v>
      </c>
      <c r="U695">
        <v>54.2</v>
      </c>
      <c r="V695">
        <v>119.989998</v>
      </c>
      <c r="W695" t="str">
        <f>_xlfn.XLOOKUP(M695,ActionReference[Action],ActionReference[Reference])</f>
        <v>Approved</v>
      </c>
      <c r="X695" t="str" cm="1">
        <f t="array" ref="X695">_xlfn.IFS(T695&lt;40,"Lower",T695&lt;122,"Middle",TRUE,"Upper")</f>
        <v>Upper</v>
      </c>
    </row>
    <row r="696" spans="1:24" x14ac:dyDescent="0.2">
      <c r="A696">
        <v>504713</v>
      </c>
      <c r="B696" t="s">
        <v>0</v>
      </c>
      <c r="C696" t="s">
        <v>38</v>
      </c>
      <c r="D696">
        <v>1</v>
      </c>
      <c r="E696" t="s">
        <v>39</v>
      </c>
      <c r="F696">
        <v>1</v>
      </c>
      <c r="G696" t="s">
        <v>43</v>
      </c>
      <c r="H696">
        <v>3</v>
      </c>
      <c r="I696" t="s">
        <v>50</v>
      </c>
      <c r="J696">
        <v>2</v>
      </c>
      <c r="K696">
        <v>88</v>
      </c>
      <c r="L696" t="s">
        <v>7</v>
      </c>
      <c r="M696">
        <v>1</v>
      </c>
      <c r="N696" t="s">
        <v>16</v>
      </c>
      <c r="O696">
        <v>2</v>
      </c>
      <c r="P696" t="s">
        <v>14</v>
      </c>
      <c r="Q696">
        <v>5</v>
      </c>
      <c r="R696" t="s">
        <v>47</v>
      </c>
      <c r="S696">
        <v>1</v>
      </c>
      <c r="T696">
        <v>53</v>
      </c>
      <c r="U696">
        <v>67.7</v>
      </c>
      <c r="V696">
        <v>83.510002099999994</v>
      </c>
      <c r="W696" t="str">
        <f>_xlfn.XLOOKUP(M696,ActionReference[Action],ActionReference[Reference])</f>
        <v>Approved</v>
      </c>
      <c r="X696" t="str" cm="1">
        <f t="array" ref="X696">_xlfn.IFS(T696&lt;40,"Lower",T696&lt;122,"Middle",TRUE,"Upper")</f>
        <v>Middle</v>
      </c>
    </row>
    <row r="697" spans="1:24" x14ac:dyDescent="0.2">
      <c r="A697">
        <v>451965</v>
      </c>
      <c r="B697" t="s">
        <v>0</v>
      </c>
      <c r="C697" t="s">
        <v>38</v>
      </c>
      <c r="D697">
        <v>1</v>
      </c>
      <c r="E697" t="s">
        <v>39</v>
      </c>
      <c r="F697">
        <v>1</v>
      </c>
      <c r="G697" t="s">
        <v>40</v>
      </c>
      <c r="H697">
        <v>1</v>
      </c>
      <c r="I697" t="s">
        <v>41</v>
      </c>
      <c r="J697">
        <v>1</v>
      </c>
      <c r="K697">
        <v>79</v>
      </c>
      <c r="L697" t="s">
        <v>7</v>
      </c>
      <c r="M697">
        <v>1</v>
      </c>
      <c r="N697" t="s">
        <v>16</v>
      </c>
      <c r="O697">
        <v>2</v>
      </c>
      <c r="P697" t="s">
        <v>14</v>
      </c>
      <c r="Q697">
        <v>5</v>
      </c>
      <c r="R697" t="s">
        <v>46</v>
      </c>
      <c r="S697">
        <v>2</v>
      </c>
      <c r="T697">
        <v>44</v>
      </c>
      <c r="U697">
        <v>61.5</v>
      </c>
      <c r="V697">
        <v>111.639999</v>
      </c>
      <c r="W697" t="str">
        <f>_xlfn.XLOOKUP(M697,ActionReference[Action],ActionReference[Reference])</f>
        <v>Approved</v>
      </c>
      <c r="X697" t="str" cm="1">
        <f t="array" ref="X697">_xlfn.IFS(T697&lt;40,"Lower",T697&lt;122,"Middle",TRUE,"Upper")</f>
        <v>Middle</v>
      </c>
    </row>
    <row r="698" spans="1:24" x14ac:dyDescent="0.2">
      <c r="A698">
        <v>617677</v>
      </c>
      <c r="B698" t="s">
        <v>0</v>
      </c>
      <c r="C698" t="s">
        <v>38</v>
      </c>
      <c r="D698">
        <v>1</v>
      </c>
      <c r="E698" t="s">
        <v>39</v>
      </c>
      <c r="F698">
        <v>1</v>
      </c>
      <c r="G698" t="s">
        <v>43</v>
      </c>
      <c r="H698">
        <v>3</v>
      </c>
      <c r="I698" t="s">
        <v>41</v>
      </c>
      <c r="J698">
        <v>1</v>
      </c>
      <c r="K698">
        <v>230</v>
      </c>
      <c r="L698" t="s">
        <v>6</v>
      </c>
      <c r="M698">
        <v>3</v>
      </c>
      <c r="N698" t="s">
        <v>16</v>
      </c>
      <c r="O698">
        <v>2</v>
      </c>
      <c r="P698" t="s">
        <v>14</v>
      </c>
      <c r="Q698">
        <v>5</v>
      </c>
      <c r="R698" t="s">
        <v>46</v>
      </c>
      <c r="S698">
        <v>2</v>
      </c>
      <c r="T698">
        <v>94</v>
      </c>
      <c r="U698">
        <v>63.2</v>
      </c>
      <c r="V698">
        <v>156.199997</v>
      </c>
      <c r="W698" t="str">
        <f>_xlfn.XLOOKUP(M698,ActionReference[Action],ActionReference[Reference])</f>
        <v>Denied</v>
      </c>
      <c r="X698" t="str" cm="1">
        <f t="array" ref="X698">_xlfn.IFS(T698&lt;40,"Lower",T698&lt;122,"Middle",TRUE,"Upper")</f>
        <v>Middle</v>
      </c>
    </row>
    <row r="699" spans="1:24" x14ac:dyDescent="0.2">
      <c r="A699">
        <v>817824</v>
      </c>
      <c r="B699" t="s">
        <v>0</v>
      </c>
      <c r="C699" t="s">
        <v>38</v>
      </c>
      <c r="D699">
        <v>1</v>
      </c>
      <c r="E699" t="s">
        <v>39</v>
      </c>
      <c r="F699">
        <v>1</v>
      </c>
      <c r="G699" t="s">
        <v>49</v>
      </c>
      <c r="H699">
        <v>2</v>
      </c>
      <c r="I699" t="s">
        <v>41</v>
      </c>
      <c r="J699">
        <v>1</v>
      </c>
      <c r="K699">
        <v>21</v>
      </c>
      <c r="L699" t="s">
        <v>7</v>
      </c>
      <c r="M699">
        <v>1</v>
      </c>
      <c r="N699" t="s">
        <v>16</v>
      </c>
      <c r="O699">
        <v>2</v>
      </c>
      <c r="P699" t="s">
        <v>14</v>
      </c>
      <c r="Q699">
        <v>5</v>
      </c>
      <c r="R699" t="s">
        <v>47</v>
      </c>
      <c r="S699">
        <v>1</v>
      </c>
      <c r="T699">
        <v>254</v>
      </c>
      <c r="U699">
        <v>73.900000000000006</v>
      </c>
      <c r="V699">
        <v>88.779998800000001</v>
      </c>
      <c r="W699" t="str">
        <f>_xlfn.XLOOKUP(M699,ActionReference[Action],ActionReference[Reference])</f>
        <v>Approved</v>
      </c>
      <c r="X699" t="str" cm="1">
        <f t="array" ref="X699">_xlfn.IFS(T699&lt;40,"Lower",T699&lt;122,"Middle",TRUE,"Upper")</f>
        <v>Upper</v>
      </c>
    </row>
    <row r="700" spans="1:24" x14ac:dyDescent="0.2">
      <c r="A700">
        <v>233031</v>
      </c>
      <c r="B700" t="s">
        <v>0</v>
      </c>
      <c r="C700" t="s">
        <v>38</v>
      </c>
      <c r="D700">
        <v>1</v>
      </c>
      <c r="E700" t="s">
        <v>39</v>
      </c>
      <c r="F700">
        <v>1</v>
      </c>
      <c r="G700" t="s">
        <v>40</v>
      </c>
      <c r="H700">
        <v>1</v>
      </c>
      <c r="I700" t="s">
        <v>41</v>
      </c>
      <c r="J700">
        <v>1</v>
      </c>
      <c r="K700">
        <v>558</v>
      </c>
      <c r="L700" t="s">
        <v>7</v>
      </c>
      <c r="M700">
        <v>1</v>
      </c>
      <c r="N700" t="s">
        <v>16</v>
      </c>
      <c r="O700">
        <v>2</v>
      </c>
      <c r="P700" t="s">
        <v>14</v>
      </c>
      <c r="Q700">
        <v>5</v>
      </c>
      <c r="R700" t="s">
        <v>47</v>
      </c>
      <c r="S700">
        <v>1</v>
      </c>
      <c r="T700">
        <v>146</v>
      </c>
      <c r="U700">
        <v>69.2</v>
      </c>
      <c r="V700">
        <v>153.86999499999999</v>
      </c>
      <c r="W700" t="str">
        <f>_xlfn.XLOOKUP(M700,ActionReference[Action],ActionReference[Reference])</f>
        <v>Approved</v>
      </c>
      <c r="X700" t="str" cm="1">
        <f t="array" ref="X700">_xlfn.IFS(T700&lt;40,"Lower",T700&lt;122,"Middle",TRUE,"Upper")</f>
        <v>Upper</v>
      </c>
    </row>
    <row r="701" spans="1:24" x14ac:dyDescent="0.2">
      <c r="A701">
        <v>497404</v>
      </c>
      <c r="B701" t="s">
        <v>0</v>
      </c>
      <c r="C701" t="s">
        <v>38</v>
      </c>
      <c r="D701">
        <v>1</v>
      </c>
      <c r="E701" t="s">
        <v>39</v>
      </c>
      <c r="F701">
        <v>1</v>
      </c>
      <c r="G701" t="s">
        <v>49</v>
      </c>
      <c r="H701">
        <v>2</v>
      </c>
      <c r="I701" t="s">
        <v>41</v>
      </c>
      <c r="J701">
        <v>1</v>
      </c>
      <c r="K701">
        <v>50</v>
      </c>
      <c r="L701" t="s">
        <v>6</v>
      </c>
      <c r="M701">
        <v>3</v>
      </c>
      <c r="N701" t="s">
        <v>16</v>
      </c>
      <c r="O701">
        <v>2</v>
      </c>
      <c r="P701" t="s">
        <v>10</v>
      </c>
      <c r="Q701">
        <v>3</v>
      </c>
      <c r="R701" t="s">
        <v>47</v>
      </c>
      <c r="S701">
        <v>1</v>
      </c>
      <c r="U701">
        <v>110.8</v>
      </c>
      <c r="V701">
        <v>96.690002399999997</v>
      </c>
      <c r="W701" t="str">
        <f>_xlfn.XLOOKUP(M701,ActionReference[Action],ActionReference[Reference])</f>
        <v>Denied</v>
      </c>
      <c r="X701" t="str" cm="1">
        <f t="array" ref="X701">_xlfn.IFS(T701&lt;40,"Lower",T701&lt;122,"Middle",TRUE,"Upper")</f>
        <v>Lower</v>
      </c>
    </row>
    <row r="702" spans="1:24" x14ac:dyDescent="0.2">
      <c r="A702">
        <v>339858</v>
      </c>
      <c r="B702" t="s">
        <v>0</v>
      </c>
      <c r="C702" t="s">
        <v>42</v>
      </c>
      <c r="D702">
        <v>2</v>
      </c>
      <c r="E702" t="s">
        <v>39</v>
      </c>
      <c r="F702">
        <v>1</v>
      </c>
      <c r="G702" t="s">
        <v>40</v>
      </c>
      <c r="H702">
        <v>1</v>
      </c>
      <c r="I702" t="s">
        <v>41</v>
      </c>
      <c r="J702">
        <v>1</v>
      </c>
      <c r="K702">
        <v>128</v>
      </c>
      <c r="L702" t="s">
        <v>7</v>
      </c>
      <c r="M702">
        <v>1</v>
      </c>
      <c r="N702" t="s">
        <v>16</v>
      </c>
      <c r="O702">
        <v>2</v>
      </c>
      <c r="P702" t="s">
        <v>14</v>
      </c>
      <c r="Q702">
        <v>5</v>
      </c>
      <c r="R702" t="s">
        <v>46</v>
      </c>
      <c r="S702">
        <v>2</v>
      </c>
      <c r="T702">
        <v>25</v>
      </c>
      <c r="U702">
        <v>64.400000000000006</v>
      </c>
      <c r="V702">
        <v>81.800003099999998</v>
      </c>
      <c r="W702" t="str">
        <f>_xlfn.XLOOKUP(M702,ActionReference[Action],ActionReference[Reference])</f>
        <v>Approved</v>
      </c>
      <c r="X702" t="str" cm="1">
        <f t="array" ref="X702">_xlfn.IFS(T702&lt;40,"Lower",T702&lt;122,"Middle",TRUE,"Upper")</f>
        <v>Lower</v>
      </c>
    </row>
    <row r="703" spans="1:24" x14ac:dyDescent="0.2">
      <c r="A703">
        <v>451965</v>
      </c>
      <c r="B703" t="s">
        <v>0</v>
      </c>
      <c r="C703" t="s">
        <v>38</v>
      </c>
      <c r="D703">
        <v>1</v>
      </c>
      <c r="E703" t="s">
        <v>39</v>
      </c>
      <c r="F703">
        <v>1</v>
      </c>
      <c r="G703" t="s">
        <v>43</v>
      </c>
      <c r="H703">
        <v>3</v>
      </c>
      <c r="I703" t="s">
        <v>41</v>
      </c>
      <c r="J703">
        <v>1</v>
      </c>
      <c r="K703">
        <v>152</v>
      </c>
      <c r="L703" t="s">
        <v>6</v>
      </c>
      <c r="M703">
        <v>3</v>
      </c>
      <c r="N703" t="s">
        <v>16</v>
      </c>
      <c r="O703">
        <v>2</v>
      </c>
      <c r="P703" t="s">
        <v>14</v>
      </c>
      <c r="Q703">
        <v>5</v>
      </c>
      <c r="R703" t="s">
        <v>47</v>
      </c>
      <c r="S703">
        <v>1</v>
      </c>
      <c r="T703">
        <v>81</v>
      </c>
      <c r="U703">
        <v>60.4</v>
      </c>
      <c r="V703">
        <v>121.33000199999999</v>
      </c>
      <c r="W703" t="str">
        <f>_xlfn.XLOOKUP(M703,ActionReference[Action],ActionReference[Reference])</f>
        <v>Denied</v>
      </c>
      <c r="X703" t="str" cm="1">
        <f t="array" ref="X703">_xlfn.IFS(T703&lt;40,"Lower",T703&lt;122,"Middle",TRUE,"Upper")</f>
        <v>Middle</v>
      </c>
    </row>
    <row r="704" spans="1:24" x14ac:dyDescent="0.2">
      <c r="A704">
        <v>480228</v>
      </c>
      <c r="B704" t="s">
        <v>0</v>
      </c>
      <c r="C704" t="s">
        <v>38</v>
      </c>
      <c r="D704">
        <v>1</v>
      </c>
      <c r="E704" t="s">
        <v>39</v>
      </c>
      <c r="F704">
        <v>1</v>
      </c>
      <c r="G704" t="s">
        <v>40</v>
      </c>
      <c r="H704">
        <v>1</v>
      </c>
      <c r="I704" t="s">
        <v>41</v>
      </c>
      <c r="J704">
        <v>1</v>
      </c>
      <c r="K704">
        <v>2500</v>
      </c>
      <c r="L704" t="s">
        <v>53</v>
      </c>
      <c r="M704">
        <v>2</v>
      </c>
      <c r="N704" t="s">
        <v>16</v>
      </c>
      <c r="O704">
        <v>2</v>
      </c>
      <c r="P704" t="s">
        <v>14</v>
      </c>
      <c r="Q704">
        <v>5</v>
      </c>
      <c r="R704" t="s">
        <v>47</v>
      </c>
      <c r="S704">
        <v>1</v>
      </c>
      <c r="T704">
        <v>1025</v>
      </c>
      <c r="U704">
        <v>73.7</v>
      </c>
      <c r="V704">
        <v>263.82000699999998</v>
      </c>
      <c r="W704" t="str">
        <f>_xlfn.XLOOKUP(M704,ActionReference[Action],ActionReference[Reference])</f>
        <v>Approved</v>
      </c>
      <c r="X704" t="str" cm="1">
        <f t="array" ref="X704">_xlfn.IFS(T704&lt;40,"Lower",T704&lt;122,"Middle",TRUE,"Upper")</f>
        <v>Upper</v>
      </c>
    </row>
    <row r="705" spans="1:24" x14ac:dyDescent="0.2">
      <c r="A705">
        <v>451965</v>
      </c>
      <c r="B705" t="s">
        <v>0</v>
      </c>
      <c r="C705" t="s">
        <v>42</v>
      </c>
      <c r="D705">
        <v>2</v>
      </c>
      <c r="E705" t="s">
        <v>39</v>
      </c>
      <c r="F705">
        <v>1</v>
      </c>
      <c r="G705" t="s">
        <v>40</v>
      </c>
      <c r="H705">
        <v>1</v>
      </c>
      <c r="I705" t="s">
        <v>41</v>
      </c>
      <c r="J705">
        <v>1</v>
      </c>
      <c r="K705">
        <v>262</v>
      </c>
      <c r="L705" t="s">
        <v>44</v>
      </c>
      <c r="M705">
        <v>6</v>
      </c>
      <c r="N705" t="s">
        <v>15</v>
      </c>
      <c r="O705">
        <v>1</v>
      </c>
      <c r="P705" t="s">
        <v>14</v>
      </c>
      <c r="Q705">
        <v>5</v>
      </c>
      <c r="R705" t="s">
        <v>47</v>
      </c>
      <c r="S705">
        <v>1</v>
      </c>
      <c r="T705">
        <v>61</v>
      </c>
      <c r="U705">
        <v>47.3</v>
      </c>
      <c r="V705">
        <v>138.220001</v>
      </c>
      <c r="W705" t="str">
        <f>_xlfn.XLOOKUP(M705,ActionReference[Action],ActionReference[Reference])</f>
        <v>Approved</v>
      </c>
      <c r="X705" t="str" cm="1">
        <f t="array" ref="X705">_xlfn.IFS(T705&lt;40,"Lower",T705&lt;122,"Middle",TRUE,"Upper")</f>
        <v>Middle</v>
      </c>
    </row>
    <row r="706" spans="1:24" x14ac:dyDescent="0.2">
      <c r="A706">
        <v>451965</v>
      </c>
      <c r="B706" t="s">
        <v>0</v>
      </c>
      <c r="C706" t="s">
        <v>38</v>
      </c>
      <c r="D706">
        <v>1</v>
      </c>
      <c r="E706" t="s">
        <v>39</v>
      </c>
      <c r="F706">
        <v>1</v>
      </c>
      <c r="G706" t="s">
        <v>49</v>
      </c>
      <c r="H706">
        <v>2</v>
      </c>
      <c r="I706" t="s">
        <v>41</v>
      </c>
      <c r="J706">
        <v>1</v>
      </c>
      <c r="K706">
        <v>276</v>
      </c>
      <c r="L706" t="s">
        <v>44</v>
      </c>
      <c r="M706">
        <v>6</v>
      </c>
      <c r="N706" t="s">
        <v>16</v>
      </c>
      <c r="O706">
        <v>2</v>
      </c>
      <c r="P706" t="s">
        <v>10</v>
      </c>
      <c r="Q706">
        <v>3</v>
      </c>
      <c r="R706" t="s">
        <v>47</v>
      </c>
      <c r="S706">
        <v>1</v>
      </c>
      <c r="T706">
        <v>47</v>
      </c>
      <c r="U706">
        <v>74.7</v>
      </c>
      <c r="V706">
        <v>89.5</v>
      </c>
      <c r="W706" t="str">
        <f>_xlfn.XLOOKUP(M706,ActionReference[Action],ActionReference[Reference])</f>
        <v>Approved</v>
      </c>
      <c r="X706" t="str" cm="1">
        <f t="array" ref="X706">_xlfn.IFS(T706&lt;40,"Lower",T706&lt;122,"Middle",TRUE,"Upper")</f>
        <v>Middle</v>
      </c>
    </row>
    <row r="707" spans="1:24" x14ac:dyDescent="0.2">
      <c r="A707">
        <v>852218</v>
      </c>
      <c r="B707" t="s">
        <v>0</v>
      </c>
      <c r="C707" t="s">
        <v>38</v>
      </c>
      <c r="D707">
        <v>1</v>
      </c>
      <c r="E707" t="s">
        <v>39</v>
      </c>
      <c r="F707">
        <v>1</v>
      </c>
      <c r="G707" t="s">
        <v>40</v>
      </c>
      <c r="H707">
        <v>1</v>
      </c>
      <c r="I707" t="s">
        <v>41</v>
      </c>
      <c r="J707">
        <v>1</v>
      </c>
      <c r="K707">
        <v>261</v>
      </c>
      <c r="L707" t="s">
        <v>7</v>
      </c>
      <c r="M707">
        <v>1</v>
      </c>
      <c r="N707" t="s">
        <v>16</v>
      </c>
      <c r="O707">
        <v>2</v>
      </c>
      <c r="P707" t="s">
        <v>14</v>
      </c>
      <c r="Q707">
        <v>5</v>
      </c>
      <c r="R707" t="s">
        <v>47</v>
      </c>
      <c r="S707">
        <v>1</v>
      </c>
      <c r="T707">
        <v>86</v>
      </c>
      <c r="U707">
        <v>72.400000000000006</v>
      </c>
      <c r="V707">
        <v>179.16999799999999</v>
      </c>
      <c r="W707" t="str">
        <f>_xlfn.XLOOKUP(M707,ActionReference[Action],ActionReference[Reference])</f>
        <v>Approved</v>
      </c>
      <c r="X707" t="str" cm="1">
        <f t="array" ref="X707">_xlfn.IFS(T707&lt;40,"Lower",T707&lt;122,"Middle",TRUE,"Upper")</f>
        <v>Middle</v>
      </c>
    </row>
    <row r="708" spans="1:24" x14ac:dyDescent="0.2">
      <c r="A708">
        <v>852218</v>
      </c>
      <c r="B708" t="s">
        <v>0</v>
      </c>
      <c r="C708" t="s">
        <v>38</v>
      </c>
      <c r="D708">
        <v>1</v>
      </c>
      <c r="E708" t="s">
        <v>39</v>
      </c>
      <c r="F708">
        <v>1</v>
      </c>
      <c r="G708" t="s">
        <v>43</v>
      </c>
      <c r="H708">
        <v>3</v>
      </c>
      <c r="I708" t="s">
        <v>41</v>
      </c>
      <c r="J708">
        <v>1</v>
      </c>
      <c r="K708">
        <v>180</v>
      </c>
      <c r="L708" t="s">
        <v>44</v>
      </c>
      <c r="M708">
        <v>6</v>
      </c>
      <c r="N708" t="s">
        <v>16</v>
      </c>
      <c r="O708">
        <v>2</v>
      </c>
      <c r="P708" t="s">
        <v>14</v>
      </c>
      <c r="Q708">
        <v>5</v>
      </c>
      <c r="R708" t="s">
        <v>47</v>
      </c>
      <c r="S708">
        <v>1</v>
      </c>
      <c r="T708">
        <v>39</v>
      </c>
      <c r="U708">
        <v>69.2</v>
      </c>
      <c r="V708">
        <v>72.75</v>
      </c>
      <c r="W708" t="str">
        <f>_xlfn.XLOOKUP(M708,ActionReference[Action],ActionReference[Reference])</f>
        <v>Approved</v>
      </c>
      <c r="X708" t="str" cm="1">
        <f t="array" ref="X708">_xlfn.IFS(T708&lt;40,"Lower",T708&lt;122,"Middle",TRUE,"Upper")</f>
        <v>Lower</v>
      </c>
    </row>
    <row r="709" spans="1:24" x14ac:dyDescent="0.2">
      <c r="A709">
        <v>112837</v>
      </c>
      <c r="B709" t="s">
        <v>0</v>
      </c>
      <c r="C709" t="s">
        <v>42</v>
      </c>
      <c r="D709">
        <v>2</v>
      </c>
      <c r="E709" t="s">
        <v>39</v>
      </c>
      <c r="F709">
        <v>1</v>
      </c>
      <c r="G709" t="s">
        <v>40</v>
      </c>
      <c r="H709">
        <v>1</v>
      </c>
      <c r="I709" t="s">
        <v>41</v>
      </c>
      <c r="J709">
        <v>1</v>
      </c>
      <c r="K709">
        <v>221</v>
      </c>
      <c r="L709" t="s">
        <v>7</v>
      </c>
      <c r="M709">
        <v>1</v>
      </c>
      <c r="N709" t="s">
        <v>16</v>
      </c>
      <c r="O709">
        <v>2</v>
      </c>
      <c r="P709" t="s">
        <v>10</v>
      </c>
      <c r="Q709">
        <v>3</v>
      </c>
      <c r="R709" t="s">
        <v>47</v>
      </c>
      <c r="S709">
        <v>1</v>
      </c>
      <c r="T709">
        <v>50</v>
      </c>
      <c r="U709">
        <v>114.2</v>
      </c>
      <c r="V709">
        <v>75.180000300000003</v>
      </c>
      <c r="W709" t="str">
        <f>_xlfn.XLOOKUP(M709,ActionReference[Action],ActionReference[Reference])</f>
        <v>Approved</v>
      </c>
      <c r="X709" t="str" cm="1">
        <f t="array" ref="X709">_xlfn.IFS(T709&lt;40,"Lower",T709&lt;122,"Middle",TRUE,"Upper")</f>
        <v>Middle</v>
      </c>
    </row>
    <row r="710" spans="1:24" x14ac:dyDescent="0.2">
      <c r="A710">
        <v>808176</v>
      </c>
      <c r="B710" t="s">
        <v>0</v>
      </c>
      <c r="C710" t="s">
        <v>38</v>
      </c>
      <c r="D710">
        <v>1</v>
      </c>
      <c r="E710" t="s">
        <v>39</v>
      </c>
      <c r="F710">
        <v>1</v>
      </c>
      <c r="G710" t="s">
        <v>40</v>
      </c>
      <c r="H710">
        <v>1</v>
      </c>
      <c r="I710" t="s">
        <v>41</v>
      </c>
      <c r="J710">
        <v>1</v>
      </c>
      <c r="K710">
        <v>366</v>
      </c>
      <c r="L710" t="s">
        <v>7</v>
      </c>
      <c r="M710">
        <v>1</v>
      </c>
      <c r="N710" t="s">
        <v>16</v>
      </c>
      <c r="O710">
        <v>2</v>
      </c>
      <c r="P710" t="s">
        <v>14</v>
      </c>
      <c r="Q710">
        <v>5</v>
      </c>
      <c r="R710" t="s">
        <v>46</v>
      </c>
      <c r="S710">
        <v>2</v>
      </c>
      <c r="T710">
        <v>151</v>
      </c>
      <c r="U710">
        <v>63.3</v>
      </c>
      <c r="V710">
        <v>160.490005</v>
      </c>
      <c r="W710" t="str">
        <f>_xlfn.XLOOKUP(M710,ActionReference[Action],ActionReference[Reference])</f>
        <v>Approved</v>
      </c>
      <c r="X710" t="str" cm="1">
        <f t="array" ref="X710">_xlfn.IFS(T710&lt;40,"Lower",T710&lt;122,"Middle",TRUE,"Upper")</f>
        <v>Upper</v>
      </c>
    </row>
    <row r="711" spans="1:24" x14ac:dyDescent="0.2">
      <c r="A711">
        <v>451965</v>
      </c>
      <c r="B711" t="s">
        <v>0</v>
      </c>
      <c r="C711" t="s">
        <v>38</v>
      </c>
      <c r="D711">
        <v>1</v>
      </c>
      <c r="E711" t="s">
        <v>39</v>
      </c>
      <c r="F711">
        <v>1</v>
      </c>
      <c r="G711" t="s">
        <v>40</v>
      </c>
      <c r="H711">
        <v>1</v>
      </c>
      <c r="I711" t="s">
        <v>41</v>
      </c>
      <c r="J711">
        <v>1</v>
      </c>
      <c r="K711">
        <v>139</v>
      </c>
      <c r="L711" t="s">
        <v>7</v>
      </c>
      <c r="M711">
        <v>1</v>
      </c>
      <c r="N711" t="s">
        <v>16</v>
      </c>
      <c r="O711">
        <v>2</v>
      </c>
      <c r="P711" t="s">
        <v>14</v>
      </c>
      <c r="Q711">
        <v>5</v>
      </c>
      <c r="R711" t="s">
        <v>47</v>
      </c>
      <c r="S711">
        <v>1</v>
      </c>
      <c r="T711">
        <v>48</v>
      </c>
      <c r="U711">
        <v>50</v>
      </c>
      <c r="V711">
        <v>61.779998800000001</v>
      </c>
      <c r="W711" t="str">
        <f>_xlfn.XLOOKUP(M711,ActionReference[Action],ActionReference[Reference])</f>
        <v>Approved</v>
      </c>
      <c r="X711" t="str" cm="1">
        <f t="array" ref="X711">_xlfn.IFS(T711&lt;40,"Lower",T711&lt;122,"Middle",TRUE,"Upper")</f>
        <v>Middle</v>
      </c>
    </row>
    <row r="712" spans="1:24" x14ac:dyDescent="0.2">
      <c r="A712">
        <v>852218</v>
      </c>
      <c r="B712" t="s">
        <v>0</v>
      </c>
      <c r="C712" t="s">
        <v>38</v>
      </c>
      <c r="D712">
        <v>1</v>
      </c>
      <c r="E712" t="s">
        <v>39</v>
      </c>
      <c r="F712">
        <v>1</v>
      </c>
      <c r="G712" t="s">
        <v>40</v>
      </c>
      <c r="H712">
        <v>1</v>
      </c>
      <c r="I712" t="s">
        <v>41</v>
      </c>
      <c r="J712">
        <v>1</v>
      </c>
      <c r="K712">
        <v>542</v>
      </c>
      <c r="L712" t="s">
        <v>44</v>
      </c>
      <c r="M712">
        <v>6</v>
      </c>
      <c r="N712" t="s">
        <v>16</v>
      </c>
      <c r="O712">
        <v>2</v>
      </c>
      <c r="P712" t="s">
        <v>10</v>
      </c>
      <c r="Q712">
        <v>3</v>
      </c>
      <c r="R712" t="s">
        <v>47</v>
      </c>
      <c r="S712">
        <v>1</v>
      </c>
      <c r="T712">
        <v>160</v>
      </c>
      <c r="U712">
        <v>94.3</v>
      </c>
      <c r="V712">
        <v>92.949996900000002</v>
      </c>
      <c r="W712" t="str">
        <f>_xlfn.XLOOKUP(M712,ActionReference[Action],ActionReference[Reference])</f>
        <v>Approved</v>
      </c>
      <c r="X712" t="str" cm="1">
        <f t="array" ref="X712">_xlfn.IFS(T712&lt;40,"Lower",T712&lt;122,"Middle",TRUE,"Upper")</f>
        <v>Upper</v>
      </c>
    </row>
    <row r="713" spans="1:24" x14ac:dyDescent="0.2">
      <c r="A713">
        <v>451965</v>
      </c>
      <c r="B713" t="s">
        <v>0</v>
      </c>
      <c r="C713" t="s">
        <v>38</v>
      </c>
      <c r="D713">
        <v>1</v>
      </c>
      <c r="E713" t="s">
        <v>39</v>
      </c>
      <c r="F713">
        <v>1</v>
      </c>
      <c r="G713" t="s">
        <v>40</v>
      </c>
      <c r="H713">
        <v>1</v>
      </c>
      <c r="I713" t="s">
        <v>41</v>
      </c>
      <c r="J713">
        <v>1</v>
      </c>
      <c r="K713">
        <v>172</v>
      </c>
      <c r="L713" t="s">
        <v>44</v>
      </c>
      <c r="M713">
        <v>6</v>
      </c>
      <c r="N713" t="s">
        <v>16</v>
      </c>
      <c r="O713">
        <v>2</v>
      </c>
      <c r="P713" t="s">
        <v>14</v>
      </c>
      <c r="Q713">
        <v>5</v>
      </c>
      <c r="R713" t="s">
        <v>46</v>
      </c>
      <c r="S713">
        <v>2</v>
      </c>
      <c r="T713">
        <v>41</v>
      </c>
      <c r="U713">
        <v>62.5</v>
      </c>
      <c r="V713">
        <v>66.680000300000003</v>
      </c>
      <c r="W713" t="str">
        <f>_xlfn.XLOOKUP(M713,ActionReference[Action],ActionReference[Reference])</f>
        <v>Approved</v>
      </c>
      <c r="X713" t="str" cm="1">
        <f t="array" ref="X713">_xlfn.IFS(T713&lt;40,"Lower",T713&lt;122,"Middle",TRUE,"Upper")</f>
        <v>Middle</v>
      </c>
    </row>
    <row r="714" spans="1:24" x14ac:dyDescent="0.2">
      <c r="A714">
        <v>852218</v>
      </c>
      <c r="B714" t="s">
        <v>0</v>
      </c>
      <c r="C714" t="s">
        <v>38</v>
      </c>
      <c r="D714">
        <v>1</v>
      </c>
      <c r="E714" t="s">
        <v>39</v>
      </c>
      <c r="F714">
        <v>1</v>
      </c>
      <c r="G714" t="s">
        <v>43</v>
      </c>
      <c r="H714">
        <v>3</v>
      </c>
      <c r="I714" t="s">
        <v>41</v>
      </c>
      <c r="J714">
        <v>1</v>
      </c>
      <c r="K714">
        <v>353</v>
      </c>
      <c r="L714" t="s">
        <v>53</v>
      </c>
      <c r="M714">
        <v>2</v>
      </c>
      <c r="N714" t="s">
        <v>16</v>
      </c>
      <c r="O714">
        <v>2</v>
      </c>
      <c r="P714" t="s">
        <v>14</v>
      </c>
      <c r="Q714">
        <v>5</v>
      </c>
      <c r="R714" t="s">
        <v>47</v>
      </c>
      <c r="S714">
        <v>1</v>
      </c>
      <c r="T714">
        <v>145</v>
      </c>
      <c r="U714">
        <v>57.5</v>
      </c>
      <c r="V714">
        <v>156.53999300000001</v>
      </c>
      <c r="W714" t="str">
        <f>_xlfn.XLOOKUP(M714,ActionReference[Action],ActionReference[Reference])</f>
        <v>Approved</v>
      </c>
      <c r="X714" t="str" cm="1">
        <f t="array" ref="X714">_xlfn.IFS(T714&lt;40,"Lower",T714&lt;122,"Middle",TRUE,"Upper")</f>
        <v>Upper</v>
      </c>
    </row>
    <row r="715" spans="1:24" x14ac:dyDescent="0.2">
      <c r="A715">
        <v>617677</v>
      </c>
      <c r="B715" t="s">
        <v>0</v>
      </c>
      <c r="C715" t="s">
        <v>45</v>
      </c>
      <c r="D715">
        <v>3</v>
      </c>
      <c r="E715" t="s">
        <v>39</v>
      </c>
      <c r="F715">
        <v>1</v>
      </c>
      <c r="G715" t="s">
        <v>40</v>
      </c>
      <c r="H715">
        <v>1</v>
      </c>
      <c r="I715" t="s">
        <v>41</v>
      </c>
      <c r="J715">
        <v>1</v>
      </c>
      <c r="K715">
        <v>225</v>
      </c>
      <c r="L715" t="s">
        <v>7</v>
      </c>
      <c r="M715">
        <v>1</v>
      </c>
      <c r="N715" t="s">
        <v>16</v>
      </c>
      <c r="O715">
        <v>2</v>
      </c>
      <c r="P715" t="s">
        <v>14</v>
      </c>
      <c r="Q715">
        <v>5</v>
      </c>
      <c r="R715" t="s">
        <v>47</v>
      </c>
      <c r="S715">
        <v>1</v>
      </c>
      <c r="T715">
        <v>89</v>
      </c>
      <c r="U715">
        <v>53.3</v>
      </c>
      <c r="V715">
        <v>91.510002099999994</v>
      </c>
      <c r="W715" t="str">
        <f>_xlfn.XLOOKUP(M715,ActionReference[Action],ActionReference[Reference])</f>
        <v>Approved</v>
      </c>
      <c r="X715" t="str" cm="1">
        <f t="array" ref="X715">_xlfn.IFS(T715&lt;40,"Lower",T715&lt;122,"Middle",TRUE,"Upper")</f>
        <v>Middle</v>
      </c>
    </row>
    <row r="716" spans="1:24" x14ac:dyDescent="0.2">
      <c r="A716">
        <v>1007846</v>
      </c>
      <c r="B716" t="s">
        <v>0</v>
      </c>
      <c r="C716" t="s">
        <v>38</v>
      </c>
      <c r="D716">
        <v>1</v>
      </c>
      <c r="E716" t="s">
        <v>39</v>
      </c>
      <c r="F716">
        <v>1</v>
      </c>
      <c r="G716" t="s">
        <v>43</v>
      </c>
      <c r="H716">
        <v>3</v>
      </c>
      <c r="I716" t="s">
        <v>41</v>
      </c>
      <c r="J716">
        <v>1</v>
      </c>
      <c r="K716">
        <v>98</v>
      </c>
      <c r="L716" t="s">
        <v>6</v>
      </c>
      <c r="M716">
        <v>3</v>
      </c>
      <c r="N716" t="s">
        <v>15</v>
      </c>
      <c r="O716">
        <v>1</v>
      </c>
      <c r="P716" t="s">
        <v>14</v>
      </c>
      <c r="Q716">
        <v>5</v>
      </c>
      <c r="R716" t="s">
        <v>47</v>
      </c>
      <c r="S716">
        <v>1</v>
      </c>
      <c r="T716">
        <v>56</v>
      </c>
      <c r="U716">
        <v>84.4</v>
      </c>
      <c r="V716">
        <v>57.470001199999999</v>
      </c>
      <c r="W716" t="str">
        <f>_xlfn.XLOOKUP(M716,ActionReference[Action],ActionReference[Reference])</f>
        <v>Denied</v>
      </c>
      <c r="X716" t="str" cm="1">
        <f t="array" ref="X716">_xlfn.IFS(T716&lt;40,"Lower",T716&lt;122,"Middle",TRUE,"Upper")</f>
        <v>Middle</v>
      </c>
    </row>
    <row r="717" spans="1:24" x14ac:dyDescent="0.2">
      <c r="A717">
        <v>480228</v>
      </c>
      <c r="B717" t="s">
        <v>0</v>
      </c>
      <c r="C717" t="s">
        <v>38</v>
      </c>
      <c r="D717">
        <v>1</v>
      </c>
      <c r="E717" t="s">
        <v>39</v>
      </c>
      <c r="F717">
        <v>1</v>
      </c>
      <c r="G717" t="s">
        <v>40</v>
      </c>
      <c r="H717">
        <v>1</v>
      </c>
      <c r="I717" t="s">
        <v>41</v>
      </c>
      <c r="J717">
        <v>1</v>
      </c>
      <c r="K717">
        <v>95</v>
      </c>
      <c r="L717" t="s">
        <v>6</v>
      </c>
      <c r="M717">
        <v>3</v>
      </c>
      <c r="N717" t="s">
        <v>16</v>
      </c>
      <c r="O717">
        <v>2</v>
      </c>
      <c r="P717" t="s">
        <v>14</v>
      </c>
      <c r="Q717">
        <v>5</v>
      </c>
      <c r="R717" t="s">
        <v>47</v>
      </c>
      <c r="S717">
        <v>1</v>
      </c>
      <c r="T717">
        <v>13</v>
      </c>
      <c r="U717">
        <v>67.900000000000006</v>
      </c>
      <c r="V717">
        <v>130.85000600000001</v>
      </c>
      <c r="W717" t="str">
        <f>_xlfn.XLOOKUP(M717,ActionReference[Action],ActionReference[Reference])</f>
        <v>Denied</v>
      </c>
      <c r="X717" t="str" cm="1">
        <f t="array" ref="X717">_xlfn.IFS(T717&lt;40,"Lower",T717&lt;122,"Middle",TRUE,"Upper")</f>
        <v>Lower</v>
      </c>
    </row>
    <row r="718" spans="1:24" x14ac:dyDescent="0.2">
      <c r="A718">
        <v>451965</v>
      </c>
      <c r="B718" t="s">
        <v>0</v>
      </c>
      <c r="C718" t="s">
        <v>45</v>
      </c>
      <c r="D718">
        <v>3</v>
      </c>
      <c r="E718" t="s">
        <v>39</v>
      </c>
      <c r="F718">
        <v>1</v>
      </c>
      <c r="G718" t="s">
        <v>40</v>
      </c>
      <c r="H718">
        <v>1</v>
      </c>
      <c r="I718" t="s">
        <v>41</v>
      </c>
      <c r="J718">
        <v>1</v>
      </c>
      <c r="K718">
        <v>334</v>
      </c>
      <c r="L718" t="s">
        <v>44</v>
      </c>
      <c r="M718">
        <v>6</v>
      </c>
      <c r="N718" t="s">
        <v>16</v>
      </c>
      <c r="O718">
        <v>2</v>
      </c>
      <c r="P718" t="s">
        <v>10</v>
      </c>
      <c r="Q718">
        <v>3</v>
      </c>
      <c r="R718" t="s">
        <v>47</v>
      </c>
      <c r="S718">
        <v>1</v>
      </c>
      <c r="T718">
        <v>160</v>
      </c>
      <c r="U718">
        <v>56.8</v>
      </c>
      <c r="V718">
        <v>125.540001</v>
      </c>
      <c r="W718" t="str">
        <f>_xlfn.XLOOKUP(M718,ActionReference[Action],ActionReference[Reference])</f>
        <v>Approved</v>
      </c>
      <c r="X718" t="str" cm="1">
        <f t="array" ref="X718">_xlfn.IFS(T718&lt;40,"Lower",T718&lt;122,"Middle",TRUE,"Upper")</f>
        <v>Upper</v>
      </c>
    </row>
    <row r="719" spans="1:24" x14ac:dyDescent="0.2">
      <c r="A719">
        <v>917742</v>
      </c>
      <c r="B719" t="s">
        <v>0</v>
      </c>
      <c r="C719" t="s">
        <v>38</v>
      </c>
      <c r="D719">
        <v>1</v>
      </c>
      <c r="E719" t="s">
        <v>39</v>
      </c>
      <c r="F719">
        <v>1</v>
      </c>
      <c r="G719" t="s">
        <v>40</v>
      </c>
      <c r="H719">
        <v>1</v>
      </c>
      <c r="I719" t="s">
        <v>41</v>
      </c>
      <c r="J719">
        <v>1</v>
      </c>
      <c r="K719">
        <v>144</v>
      </c>
      <c r="L719" t="s">
        <v>7</v>
      </c>
      <c r="M719">
        <v>1</v>
      </c>
      <c r="N719" t="s">
        <v>16</v>
      </c>
      <c r="O719">
        <v>2</v>
      </c>
      <c r="P719" t="s">
        <v>14</v>
      </c>
      <c r="Q719">
        <v>5</v>
      </c>
      <c r="R719" t="s">
        <v>47</v>
      </c>
      <c r="S719">
        <v>1</v>
      </c>
      <c r="T719">
        <v>79</v>
      </c>
      <c r="U719">
        <v>67.400000000000006</v>
      </c>
      <c r="V719">
        <v>124.199997</v>
      </c>
      <c r="W719" t="str">
        <f>_xlfn.XLOOKUP(M719,ActionReference[Action],ActionReference[Reference])</f>
        <v>Approved</v>
      </c>
      <c r="X719" t="str" cm="1">
        <f t="array" ref="X719">_xlfn.IFS(T719&lt;40,"Lower",T719&lt;122,"Middle",TRUE,"Upper")</f>
        <v>Middle</v>
      </c>
    </row>
    <row r="720" spans="1:24" x14ac:dyDescent="0.2">
      <c r="A720">
        <v>480228</v>
      </c>
      <c r="B720" t="s">
        <v>0</v>
      </c>
      <c r="C720" t="s">
        <v>38</v>
      </c>
      <c r="D720">
        <v>1</v>
      </c>
      <c r="E720" t="s">
        <v>39</v>
      </c>
      <c r="F720">
        <v>1</v>
      </c>
      <c r="G720" t="s">
        <v>40</v>
      </c>
      <c r="H720">
        <v>1</v>
      </c>
      <c r="I720" t="s">
        <v>41</v>
      </c>
      <c r="J720">
        <v>1</v>
      </c>
      <c r="K720">
        <v>322</v>
      </c>
      <c r="L720" t="s">
        <v>7</v>
      </c>
      <c r="M720">
        <v>1</v>
      </c>
      <c r="N720" t="s">
        <v>16</v>
      </c>
      <c r="O720">
        <v>2</v>
      </c>
      <c r="P720" t="s">
        <v>14</v>
      </c>
      <c r="Q720">
        <v>5</v>
      </c>
      <c r="R720" t="s">
        <v>46</v>
      </c>
      <c r="S720">
        <v>2</v>
      </c>
      <c r="T720">
        <v>97</v>
      </c>
      <c r="U720">
        <v>73.7</v>
      </c>
      <c r="V720">
        <v>174.41000399999999</v>
      </c>
      <c r="W720" t="str">
        <f>_xlfn.XLOOKUP(M720,ActionReference[Action],ActionReference[Reference])</f>
        <v>Approved</v>
      </c>
      <c r="X720" t="str" cm="1">
        <f t="array" ref="X720">_xlfn.IFS(T720&lt;40,"Lower",T720&lt;122,"Middle",TRUE,"Upper")</f>
        <v>Middle</v>
      </c>
    </row>
    <row r="721" spans="1:24" x14ac:dyDescent="0.2">
      <c r="A721">
        <v>451965</v>
      </c>
      <c r="B721" t="s">
        <v>0</v>
      </c>
      <c r="C721" t="s">
        <v>38</v>
      </c>
      <c r="D721">
        <v>1</v>
      </c>
      <c r="E721" t="s">
        <v>39</v>
      </c>
      <c r="F721">
        <v>1</v>
      </c>
      <c r="G721" t="s">
        <v>40</v>
      </c>
      <c r="H721">
        <v>1</v>
      </c>
      <c r="I721" t="s">
        <v>41</v>
      </c>
      <c r="J721">
        <v>1</v>
      </c>
      <c r="K721">
        <v>183</v>
      </c>
      <c r="L721" t="s">
        <v>7</v>
      </c>
      <c r="M721">
        <v>1</v>
      </c>
      <c r="N721" t="s">
        <v>16</v>
      </c>
      <c r="O721">
        <v>2</v>
      </c>
      <c r="P721" t="s">
        <v>14</v>
      </c>
      <c r="Q721">
        <v>5</v>
      </c>
      <c r="R721" t="s">
        <v>47</v>
      </c>
      <c r="S721">
        <v>1</v>
      </c>
      <c r="T721">
        <v>69</v>
      </c>
      <c r="U721">
        <v>61.9</v>
      </c>
      <c r="V721">
        <v>55</v>
      </c>
      <c r="W721" t="str">
        <f>_xlfn.XLOOKUP(M721,ActionReference[Action],ActionReference[Reference])</f>
        <v>Approved</v>
      </c>
      <c r="X721" t="str" cm="1">
        <f t="array" ref="X721">_xlfn.IFS(T721&lt;40,"Lower",T721&lt;122,"Middle",TRUE,"Upper")</f>
        <v>Middle</v>
      </c>
    </row>
    <row r="722" spans="1:24" x14ac:dyDescent="0.2">
      <c r="A722">
        <v>852218</v>
      </c>
      <c r="B722" t="s">
        <v>0</v>
      </c>
      <c r="C722" t="s">
        <v>38</v>
      </c>
      <c r="D722">
        <v>1</v>
      </c>
      <c r="E722" t="s">
        <v>39</v>
      </c>
      <c r="F722">
        <v>1</v>
      </c>
      <c r="G722" t="s">
        <v>40</v>
      </c>
      <c r="H722">
        <v>1</v>
      </c>
      <c r="I722" t="s">
        <v>41</v>
      </c>
      <c r="J722">
        <v>1</v>
      </c>
      <c r="K722">
        <v>105</v>
      </c>
      <c r="L722" t="s">
        <v>6</v>
      </c>
      <c r="M722">
        <v>3</v>
      </c>
      <c r="N722" t="s">
        <v>16</v>
      </c>
      <c r="O722">
        <v>2</v>
      </c>
      <c r="P722" t="s">
        <v>14</v>
      </c>
      <c r="Q722">
        <v>5</v>
      </c>
      <c r="R722" t="s">
        <v>47</v>
      </c>
      <c r="S722">
        <v>1</v>
      </c>
      <c r="T722">
        <v>125</v>
      </c>
      <c r="U722">
        <v>68.400000000000006</v>
      </c>
      <c r="V722">
        <v>107.790001</v>
      </c>
      <c r="W722" t="str">
        <f>_xlfn.XLOOKUP(M722,ActionReference[Action],ActionReference[Reference])</f>
        <v>Denied</v>
      </c>
      <c r="X722" t="str" cm="1">
        <f t="array" ref="X722">_xlfn.IFS(T722&lt;40,"Lower",T722&lt;122,"Middle",TRUE,"Upper")</f>
        <v>Upper</v>
      </c>
    </row>
    <row r="723" spans="1:24" x14ac:dyDescent="0.2">
      <c r="A723">
        <v>451965</v>
      </c>
      <c r="B723" t="s">
        <v>0</v>
      </c>
      <c r="C723" t="s">
        <v>38</v>
      </c>
      <c r="D723">
        <v>1</v>
      </c>
      <c r="E723" t="s">
        <v>39</v>
      </c>
      <c r="F723">
        <v>1</v>
      </c>
      <c r="G723" t="s">
        <v>43</v>
      </c>
      <c r="H723">
        <v>3</v>
      </c>
      <c r="I723" t="s">
        <v>41</v>
      </c>
      <c r="J723">
        <v>1</v>
      </c>
      <c r="K723">
        <v>121</v>
      </c>
      <c r="L723" t="s">
        <v>7</v>
      </c>
      <c r="M723">
        <v>1</v>
      </c>
      <c r="N723" t="s">
        <v>15</v>
      </c>
      <c r="O723">
        <v>1</v>
      </c>
      <c r="P723" t="s">
        <v>14</v>
      </c>
      <c r="Q723">
        <v>5</v>
      </c>
      <c r="R723" t="s">
        <v>46</v>
      </c>
      <c r="S723">
        <v>2</v>
      </c>
      <c r="T723">
        <v>37</v>
      </c>
      <c r="U723">
        <v>51.1</v>
      </c>
      <c r="V723">
        <v>122.94000200000001</v>
      </c>
      <c r="W723" t="str">
        <f>_xlfn.XLOOKUP(M723,ActionReference[Action],ActionReference[Reference])</f>
        <v>Approved</v>
      </c>
      <c r="X723" t="str" cm="1">
        <f t="array" ref="X723">_xlfn.IFS(T723&lt;40,"Lower",T723&lt;122,"Middle",TRUE,"Upper")</f>
        <v>Lower</v>
      </c>
    </row>
    <row r="724" spans="1:24" x14ac:dyDescent="0.2">
      <c r="A724">
        <v>451965</v>
      </c>
      <c r="B724" t="s">
        <v>0</v>
      </c>
      <c r="C724" t="s">
        <v>38</v>
      </c>
      <c r="D724">
        <v>1</v>
      </c>
      <c r="E724" t="s">
        <v>39</v>
      </c>
      <c r="F724">
        <v>1</v>
      </c>
      <c r="G724" t="s">
        <v>40</v>
      </c>
      <c r="H724">
        <v>1</v>
      </c>
      <c r="I724" t="s">
        <v>41</v>
      </c>
      <c r="J724">
        <v>1</v>
      </c>
      <c r="K724">
        <v>272</v>
      </c>
      <c r="L724" t="s">
        <v>44</v>
      </c>
      <c r="M724">
        <v>6</v>
      </c>
      <c r="N724" t="s">
        <v>15</v>
      </c>
      <c r="O724">
        <v>1</v>
      </c>
      <c r="P724" t="s">
        <v>14</v>
      </c>
      <c r="Q724">
        <v>5</v>
      </c>
      <c r="R724" t="s">
        <v>47</v>
      </c>
      <c r="S724">
        <v>1</v>
      </c>
      <c r="T724">
        <v>59</v>
      </c>
      <c r="U724">
        <v>66.2</v>
      </c>
      <c r="V724">
        <v>133.729996</v>
      </c>
      <c r="W724" t="str">
        <f>_xlfn.XLOOKUP(M724,ActionReference[Action],ActionReference[Reference])</f>
        <v>Approved</v>
      </c>
      <c r="X724" t="str" cm="1">
        <f t="array" ref="X724">_xlfn.IFS(T724&lt;40,"Lower",T724&lt;122,"Middle",TRUE,"Upper")</f>
        <v>Middle</v>
      </c>
    </row>
    <row r="725" spans="1:24" x14ac:dyDescent="0.2">
      <c r="A725">
        <v>504713</v>
      </c>
      <c r="B725" t="s">
        <v>0</v>
      </c>
      <c r="C725" t="s">
        <v>38</v>
      </c>
      <c r="D725">
        <v>1</v>
      </c>
      <c r="E725" t="s">
        <v>39</v>
      </c>
      <c r="F725">
        <v>1</v>
      </c>
      <c r="G725" t="s">
        <v>40</v>
      </c>
      <c r="H725">
        <v>1</v>
      </c>
      <c r="I725" t="s">
        <v>41</v>
      </c>
      <c r="J725">
        <v>1</v>
      </c>
      <c r="K725">
        <v>137</v>
      </c>
      <c r="L725" t="s">
        <v>6</v>
      </c>
      <c r="M725">
        <v>3</v>
      </c>
      <c r="N725" t="s">
        <v>16</v>
      </c>
      <c r="O725">
        <v>2</v>
      </c>
      <c r="P725" t="s">
        <v>12</v>
      </c>
      <c r="Q725">
        <v>4</v>
      </c>
      <c r="R725" t="s">
        <v>46</v>
      </c>
      <c r="S725">
        <v>2</v>
      </c>
      <c r="T725">
        <v>50</v>
      </c>
      <c r="U725">
        <v>89.8</v>
      </c>
      <c r="V725">
        <v>86.699996900000002</v>
      </c>
      <c r="W725" t="str">
        <f>_xlfn.XLOOKUP(M725,ActionReference[Action],ActionReference[Reference])</f>
        <v>Denied</v>
      </c>
      <c r="X725" t="str" cm="1">
        <f t="array" ref="X725">_xlfn.IFS(T725&lt;40,"Lower",T725&lt;122,"Middle",TRUE,"Upper")</f>
        <v>Middle</v>
      </c>
    </row>
    <row r="726" spans="1:24" x14ac:dyDescent="0.2">
      <c r="A726">
        <v>504713</v>
      </c>
      <c r="B726" t="s">
        <v>0</v>
      </c>
      <c r="C726" t="s">
        <v>38</v>
      </c>
      <c r="D726">
        <v>1</v>
      </c>
      <c r="E726" t="s">
        <v>39</v>
      </c>
      <c r="F726">
        <v>1</v>
      </c>
      <c r="G726" t="s">
        <v>49</v>
      </c>
      <c r="H726">
        <v>2</v>
      </c>
      <c r="I726" t="s">
        <v>41</v>
      </c>
      <c r="J726">
        <v>1</v>
      </c>
      <c r="K726">
        <v>20</v>
      </c>
      <c r="L726" t="s">
        <v>7</v>
      </c>
      <c r="M726">
        <v>1</v>
      </c>
      <c r="N726" t="s">
        <v>16</v>
      </c>
      <c r="O726">
        <v>2</v>
      </c>
      <c r="P726" t="s">
        <v>14</v>
      </c>
      <c r="Q726">
        <v>5</v>
      </c>
      <c r="R726" t="s">
        <v>47</v>
      </c>
      <c r="S726">
        <v>1</v>
      </c>
      <c r="T726">
        <v>196</v>
      </c>
      <c r="U726">
        <v>62.6</v>
      </c>
      <c r="V726">
        <v>103.709999</v>
      </c>
      <c r="W726" t="str">
        <f>_xlfn.XLOOKUP(M726,ActionReference[Action],ActionReference[Reference])</f>
        <v>Approved</v>
      </c>
      <c r="X726" t="str" cm="1">
        <f t="array" ref="X726">_xlfn.IFS(T726&lt;40,"Lower",T726&lt;122,"Middle",TRUE,"Upper")</f>
        <v>Upper</v>
      </c>
    </row>
    <row r="727" spans="1:24" x14ac:dyDescent="0.2">
      <c r="A727">
        <v>817824</v>
      </c>
      <c r="B727" t="s">
        <v>0</v>
      </c>
      <c r="C727" t="s">
        <v>38</v>
      </c>
      <c r="D727">
        <v>1</v>
      </c>
      <c r="E727" t="s">
        <v>39</v>
      </c>
      <c r="F727">
        <v>1</v>
      </c>
      <c r="G727" t="s">
        <v>40</v>
      </c>
      <c r="H727">
        <v>1</v>
      </c>
      <c r="I727" t="s">
        <v>41</v>
      </c>
      <c r="J727">
        <v>1</v>
      </c>
      <c r="K727">
        <v>242</v>
      </c>
      <c r="L727" t="s">
        <v>7</v>
      </c>
      <c r="M727">
        <v>1</v>
      </c>
      <c r="N727" t="s">
        <v>16</v>
      </c>
      <c r="O727">
        <v>2</v>
      </c>
      <c r="P727" t="s">
        <v>14</v>
      </c>
      <c r="Q727">
        <v>5</v>
      </c>
      <c r="R727" t="s">
        <v>47</v>
      </c>
      <c r="S727">
        <v>1</v>
      </c>
      <c r="T727">
        <v>101</v>
      </c>
      <c r="U727">
        <v>69.2</v>
      </c>
      <c r="V727">
        <v>87.870002700000001</v>
      </c>
      <c r="W727" t="str">
        <f>_xlfn.XLOOKUP(M727,ActionReference[Action],ActionReference[Reference])</f>
        <v>Approved</v>
      </c>
      <c r="X727" t="str" cm="1">
        <f t="array" ref="X727">_xlfn.IFS(T727&lt;40,"Lower",T727&lt;122,"Middle",TRUE,"Upper")</f>
        <v>Middle</v>
      </c>
    </row>
    <row r="728" spans="1:24" x14ac:dyDescent="0.2">
      <c r="A728">
        <v>852218</v>
      </c>
      <c r="B728" t="s">
        <v>0</v>
      </c>
      <c r="C728" t="s">
        <v>38</v>
      </c>
      <c r="D728">
        <v>1</v>
      </c>
      <c r="E728" t="s">
        <v>39</v>
      </c>
      <c r="F728">
        <v>1</v>
      </c>
      <c r="G728" t="s">
        <v>43</v>
      </c>
      <c r="H728">
        <v>3</v>
      </c>
      <c r="I728" t="s">
        <v>41</v>
      </c>
      <c r="J728">
        <v>1</v>
      </c>
      <c r="K728">
        <v>563</v>
      </c>
      <c r="L728" t="s">
        <v>7</v>
      </c>
      <c r="M728">
        <v>1</v>
      </c>
      <c r="N728" t="s">
        <v>16</v>
      </c>
      <c r="O728">
        <v>2</v>
      </c>
      <c r="P728" t="s">
        <v>14</v>
      </c>
      <c r="Q728">
        <v>5</v>
      </c>
      <c r="R728" t="s">
        <v>47</v>
      </c>
      <c r="S728">
        <v>1</v>
      </c>
      <c r="T728">
        <v>203</v>
      </c>
      <c r="U728">
        <v>74.599999999999994</v>
      </c>
      <c r="V728">
        <v>239.88000500000001</v>
      </c>
      <c r="W728" t="str">
        <f>_xlfn.XLOOKUP(M728,ActionReference[Action],ActionReference[Reference])</f>
        <v>Approved</v>
      </c>
      <c r="X728" t="str" cm="1">
        <f t="array" ref="X728">_xlfn.IFS(T728&lt;40,"Lower",T728&lt;122,"Middle",TRUE,"Upper")</f>
        <v>Upper</v>
      </c>
    </row>
    <row r="729" spans="1:24" x14ac:dyDescent="0.2">
      <c r="A729">
        <v>504713</v>
      </c>
      <c r="B729" t="s">
        <v>0</v>
      </c>
      <c r="C729" t="s">
        <v>38</v>
      </c>
      <c r="D729">
        <v>1</v>
      </c>
      <c r="E729" t="s">
        <v>39</v>
      </c>
      <c r="F729">
        <v>1</v>
      </c>
      <c r="G729" t="s">
        <v>40</v>
      </c>
      <c r="H729">
        <v>1</v>
      </c>
      <c r="I729" t="s">
        <v>41</v>
      </c>
      <c r="J729">
        <v>1</v>
      </c>
      <c r="K729">
        <v>900</v>
      </c>
      <c r="L729" t="s">
        <v>6</v>
      </c>
      <c r="M729">
        <v>3</v>
      </c>
      <c r="N729" t="s">
        <v>16</v>
      </c>
      <c r="O729">
        <v>2</v>
      </c>
      <c r="P729" t="s">
        <v>14</v>
      </c>
      <c r="Q729">
        <v>5</v>
      </c>
      <c r="R729" t="s">
        <v>46</v>
      </c>
      <c r="S729">
        <v>2</v>
      </c>
      <c r="T729">
        <v>290</v>
      </c>
      <c r="U729">
        <v>83.9</v>
      </c>
      <c r="V729">
        <v>152.88000500000001</v>
      </c>
      <c r="W729" t="str">
        <f>_xlfn.XLOOKUP(M729,ActionReference[Action],ActionReference[Reference])</f>
        <v>Denied</v>
      </c>
      <c r="X729" t="str" cm="1">
        <f t="array" ref="X729">_xlfn.IFS(T729&lt;40,"Lower",T729&lt;122,"Middle",TRUE,"Upper")</f>
        <v>Upper</v>
      </c>
    </row>
    <row r="730" spans="1:24" x14ac:dyDescent="0.2">
      <c r="A730">
        <v>619877</v>
      </c>
      <c r="B730" t="s">
        <v>0</v>
      </c>
      <c r="C730" t="s">
        <v>45</v>
      </c>
      <c r="D730">
        <v>3</v>
      </c>
      <c r="E730" t="s">
        <v>39</v>
      </c>
      <c r="F730">
        <v>1</v>
      </c>
      <c r="G730" t="s">
        <v>40</v>
      </c>
      <c r="H730">
        <v>1</v>
      </c>
      <c r="I730" t="s">
        <v>41</v>
      </c>
      <c r="J730">
        <v>1</v>
      </c>
      <c r="K730">
        <v>235</v>
      </c>
      <c r="L730" t="s">
        <v>7</v>
      </c>
      <c r="M730">
        <v>1</v>
      </c>
      <c r="N730" t="s">
        <v>16</v>
      </c>
      <c r="O730">
        <v>2</v>
      </c>
      <c r="P730" t="s">
        <v>14</v>
      </c>
      <c r="Q730">
        <v>5</v>
      </c>
      <c r="R730" t="s">
        <v>47</v>
      </c>
      <c r="S730">
        <v>1</v>
      </c>
      <c r="T730">
        <v>94</v>
      </c>
      <c r="U730">
        <v>55.9</v>
      </c>
      <c r="V730">
        <v>92.660003700000004</v>
      </c>
      <c r="W730" t="str">
        <f>_xlfn.XLOOKUP(M730,ActionReference[Action],ActionReference[Reference])</f>
        <v>Approved</v>
      </c>
      <c r="X730" t="str" cm="1">
        <f t="array" ref="X730">_xlfn.IFS(T730&lt;40,"Lower",T730&lt;122,"Middle",TRUE,"Upper")</f>
        <v>Middle</v>
      </c>
    </row>
    <row r="731" spans="1:24" x14ac:dyDescent="0.2">
      <c r="A731">
        <v>852218</v>
      </c>
      <c r="B731" t="s">
        <v>0</v>
      </c>
      <c r="C731" t="s">
        <v>38</v>
      </c>
      <c r="D731">
        <v>1</v>
      </c>
      <c r="E731" t="s">
        <v>39</v>
      </c>
      <c r="F731">
        <v>1</v>
      </c>
      <c r="G731" t="s">
        <v>40</v>
      </c>
      <c r="H731">
        <v>1</v>
      </c>
      <c r="I731" t="s">
        <v>41</v>
      </c>
      <c r="J731">
        <v>1</v>
      </c>
      <c r="K731">
        <v>229</v>
      </c>
      <c r="L731" t="s">
        <v>7</v>
      </c>
      <c r="M731">
        <v>1</v>
      </c>
      <c r="N731" t="s">
        <v>16</v>
      </c>
      <c r="O731">
        <v>2</v>
      </c>
      <c r="P731" t="s">
        <v>14</v>
      </c>
      <c r="Q731">
        <v>5</v>
      </c>
      <c r="R731" t="s">
        <v>46</v>
      </c>
      <c r="S731">
        <v>2</v>
      </c>
      <c r="T731">
        <v>52</v>
      </c>
      <c r="U731">
        <v>64.3</v>
      </c>
      <c r="V731">
        <v>189.38000500000001</v>
      </c>
      <c r="W731" t="str">
        <f>_xlfn.XLOOKUP(M731,ActionReference[Action],ActionReference[Reference])</f>
        <v>Approved</v>
      </c>
      <c r="X731" t="str" cm="1">
        <f t="array" ref="X731">_xlfn.IFS(T731&lt;40,"Lower",T731&lt;122,"Middle",TRUE,"Upper")</f>
        <v>Middle</v>
      </c>
    </row>
    <row r="732" spans="1:24" x14ac:dyDescent="0.2">
      <c r="A732">
        <v>601050</v>
      </c>
      <c r="B732" t="s">
        <v>0</v>
      </c>
      <c r="C732" t="s">
        <v>38</v>
      </c>
      <c r="D732">
        <v>1</v>
      </c>
      <c r="E732" t="s">
        <v>39</v>
      </c>
      <c r="F732">
        <v>1</v>
      </c>
      <c r="G732" t="s">
        <v>43</v>
      </c>
      <c r="H732">
        <v>3</v>
      </c>
      <c r="I732" t="s">
        <v>41</v>
      </c>
      <c r="J732">
        <v>1</v>
      </c>
      <c r="K732">
        <v>44</v>
      </c>
      <c r="L732" t="s">
        <v>6</v>
      </c>
      <c r="M732">
        <v>3</v>
      </c>
      <c r="N732" t="s">
        <v>15</v>
      </c>
      <c r="O732">
        <v>1</v>
      </c>
      <c r="P732" t="s">
        <v>14</v>
      </c>
      <c r="Q732">
        <v>5</v>
      </c>
      <c r="R732" t="s">
        <v>47</v>
      </c>
      <c r="S732">
        <v>1</v>
      </c>
      <c r="T732">
        <v>95</v>
      </c>
      <c r="U732">
        <v>74.599999999999994</v>
      </c>
      <c r="V732">
        <v>108.879997</v>
      </c>
      <c r="W732" t="str">
        <f>_xlfn.XLOOKUP(M732,ActionReference[Action],ActionReference[Reference])</f>
        <v>Denied</v>
      </c>
      <c r="X732" t="str" cm="1">
        <f t="array" ref="X732">_xlfn.IFS(T732&lt;40,"Lower",T732&lt;122,"Middle",TRUE,"Upper")</f>
        <v>Middle</v>
      </c>
    </row>
    <row r="733" spans="1:24" x14ac:dyDescent="0.2">
      <c r="A733">
        <v>3303298</v>
      </c>
      <c r="B733" t="s">
        <v>0</v>
      </c>
      <c r="C733" t="s">
        <v>38</v>
      </c>
      <c r="D733">
        <v>1</v>
      </c>
      <c r="E733" t="s">
        <v>39</v>
      </c>
      <c r="F733">
        <v>1</v>
      </c>
      <c r="G733" t="s">
        <v>43</v>
      </c>
      <c r="H733">
        <v>3</v>
      </c>
      <c r="I733" t="s">
        <v>41</v>
      </c>
      <c r="J733">
        <v>1</v>
      </c>
      <c r="K733">
        <v>80</v>
      </c>
      <c r="L733" t="s">
        <v>6</v>
      </c>
      <c r="M733">
        <v>3</v>
      </c>
      <c r="N733" t="s">
        <v>16</v>
      </c>
      <c r="O733">
        <v>2</v>
      </c>
      <c r="P733" t="s">
        <v>14</v>
      </c>
      <c r="Q733">
        <v>5</v>
      </c>
      <c r="R733" t="s">
        <v>47</v>
      </c>
      <c r="S733">
        <v>1</v>
      </c>
      <c r="T733">
        <v>16</v>
      </c>
      <c r="U733">
        <v>53.5</v>
      </c>
      <c r="V733">
        <v>121.779999</v>
      </c>
      <c r="W733" t="str">
        <f>_xlfn.XLOOKUP(M733,ActionReference[Action],ActionReference[Reference])</f>
        <v>Denied</v>
      </c>
      <c r="X733" t="str" cm="1">
        <f t="array" ref="X733">_xlfn.IFS(T733&lt;40,"Lower",T733&lt;122,"Middle",TRUE,"Upper")</f>
        <v>Lower</v>
      </c>
    </row>
    <row r="734" spans="1:24" x14ac:dyDescent="0.2">
      <c r="A734">
        <v>617677</v>
      </c>
      <c r="B734" t="s">
        <v>0</v>
      </c>
      <c r="C734" t="s">
        <v>45</v>
      </c>
      <c r="D734">
        <v>3</v>
      </c>
      <c r="E734" t="s">
        <v>39</v>
      </c>
      <c r="F734">
        <v>1</v>
      </c>
      <c r="G734" t="s">
        <v>40</v>
      </c>
      <c r="H734">
        <v>1</v>
      </c>
      <c r="I734" t="s">
        <v>41</v>
      </c>
      <c r="J734">
        <v>1</v>
      </c>
      <c r="K734">
        <v>120</v>
      </c>
      <c r="L734" t="s">
        <v>7</v>
      </c>
      <c r="M734">
        <v>1</v>
      </c>
      <c r="N734" t="s">
        <v>16</v>
      </c>
      <c r="O734">
        <v>2</v>
      </c>
      <c r="P734" t="s">
        <v>14</v>
      </c>
      <c r="Q734">
        <v>5</v>
      </c>
      <c r="R734" t="s">
        <v>47</v>
      </c>
      <c r="S734">
        <v>1</v>
      </c>
      <c r="T734">
        <v>61</v>
      </c>
      <c r="U734">
        <v>69.2</v>
      </c>
      <c r="V734">
        <v>92.199996900000002</v>
      </c>
      <c r="W734" t="str">
        <f>_xlfn.XLOOKUP(M734,ActionReference[Action],ActionReference[Reference])</f>
        <v>Approved</v>
      </c>
      <c r="X734" t="str" cm="1">
        <f t="array" ref="X734">_xlfn.IFS(T734&lt;40,"Lower",T734&lt;122,"Middle",TRUE,"Upper")</f>
        <v>Middle</v>
      </c>
    </row>
    <row r="735" spans="1:24" x14ac:dyDescent="0.2">
      <c r="A735">
        <v>617677</v>
      </c>
      <c r="B735" t="s">
        <v>0</v>
      </c>
      <c r="C735" t="s">
        <v>38</v>
      </c>
      <c r="D735">
        <v>1</v>
      </c>
      <c r="E735" t="s">
        <v>39</v>
      </c>
      <c r="F735">
        <v>1</v>
      </c>
      <c r="G735" t="s">
        <v>49</v>
      </c>
      <c r="H735">
        <v>2</v>
      </c>
      <c r="I735" t="s">
        <v>41</v>
      </c>
      <c r="J735">
        <v>1</v>
      </c>
      <c r="K735">
        <v>20</v>
      </c>
      <c r="L735" t="s">
        <v>6</v>
      </c>
      <c r="M735">
        <v>3</v>
      </c>
      <c r="N735" t="s">
        <v>16</v>
      </c>
      <c r="O735">
        <v>2</v>
      </c>
      <c r="P735" t="s">
        <v>8</v>
      </c>
      <c r="Q735">
        <v>1</v>
      </c>
      <c r="R735" t="s">
        <v>47</v>
      </c>
      <c r="S735">
        <v>1</v>
      </c>
      <c r="T735">
        <v>103</v>
      </c>
      <c r="U735">
        <v>63.2</v>
      </c>
      <c r="V735">
        <v>92.989997900000006</v>
      </c>
      <c r="W735" t="str">
        <f>_xlfn.XLOOKUP(M735,ActionReference[Action],ActionReference[Reference])</f>
        <v>Denied</v>
      </c>
      <c r="X735" t="str" cm="1">
        <f t="array" ref="X735">_xlfn.IFS(T735&lt;40,"Lower",T735&lt;122,"Middle",TRUE,"Upper")</f>
        <v>Middle</v>
      </c>
    </row>
    <row r="736" spans="1:24" x14ac:dyDescent="0.2">
      <c r="A736">
        <v>917742</v>
      </c>
      <c r="B736" t="s">
        <v>0</v>
      </c>
      <c r="C736" t="s">
        <v>38</v>
      </c>
      <c r="D736">
        <v>1</v>
      </c>
      <c r="E736" t="s">
        <v>39</v>
      </c>
      <c r="F736">
        <v>1</v>
      </c>
      <c r="G736" t="s">
        <v>40</v>
      </c>
      <c r="H736">
        <v>1</v>
      </c>
      <c r="I736" t="s">
        <v>41</v>
      </c>
      <c r="J736">
        <v>1</v>
      </c>
      <c r="K736">
        <v>225</v>
      </c>
      <c r="L736" t="s">
        <v>7</v>
      </c>
      <c r="M736">
        <v>1</v>
      </c>
      <c r="N736" t="s">
        <v>16</v>
      </c>
      <c r="O736">
        <v>2</v>
      </c>
      <c r="P736" t="s">
        <v>14</v>
      </c>
      <c r="Q736">
        <v>5</v>
      </c>
      <c r="R736" t="s">
        <v>46</v>
      </c>
      <c r="S736">
        <v>2</v>
      </c>
      <c r="T736">
        <v>125</v>
      </c>
      <c r="U736">
        <v>81.3</v>
      </c>
      <c r="V736">
        <v>146.41000399999999</v>
      </c>
      <c r="W736" t="str">
        <f>_xlfn.XLOOKUP(M736,ActionReference[Action],ActionReference[Reference])</f>
        <v>Approved</v>
      </c>
      <c r="X736" t="str" cm="1">
        <f t="array" ref="X736">_xlfn.IFS(T736&lt;40,"Lower",T736&lt;122,"Middle",TRUE,"Upper")</f>
        <v>Upper</v>
      </c>
    </row>
    <row r="737" spans="1:24" x14ac:dyDescent="0.2">
      <c r="A737">
        <v>504713</v>
      </c>
      <c r="B737" t="s">
        <v>0</v>
      </c>
      <c r="C737" t="s">
        <v>38</v>
      </c>
      <c r="D737">
        <v>1</v>
      </c>
      <c r="E737" t="s">
        <v>39</v>
      </c>
      <c r="F737">
        <v>1</v>
      </c>
      <c r="G737" t="s">
        <v>43</v>
      </c>
      <c r="H737">
        <v>3</v>
      </c>
      <c r="I737" t="s">
        <v>41</v>
      </c>
      <c r="J737">
        <v>1</v>
      </c>
      <c r="K737">
        <v>103</v>
      </c>
      <c r="L737" t="s">
        <v>7</v>
      </c>
      <c r="M737">
        <v>1</v>
      </c>
      <c r="N737" t="s">
        <v>16</v>
      </c>
      <c r="O737">
        <v>2</v>
      </c>
      <c r="P737" t="s">
        <v>14</v>
      </c>
      <c r="Q737">
        <v>5</v>
      </c>
      <c r="R737" t="s">
        <v>47</v>
      </c>
      <c r="S737">
        <v>1</v>
      </c>
      <c r="T737">
        <v>85</v>
      </c>
      <c r="U737">
        <v>74.599999999999994</v>
      </c>
      <c r="V737">
        <v>110.129997</v>
      </c>
      <c r="W737" t="str">
        <f>_xlfn.XLOOKUP(M737,ActionReference[Action],ActionReference[Reference])</f>
        <v>Approved</v>
      </c>
      <c r="X737" t="str" cm="1">
        <f t="array" ref="X737">_xlfn.IFS(T737&lt;40,"Lower",T737&lt;122,"Middle",TRUE,"Upper")</f>
        <v>Middle</v>
      </c>
    </row>
    <row r="738" spans="1:24" x14ac:dyDescent="0.2">
      <c r="A738">
        <v>451965</v>
      </c>
      <c r="B738" t="s">
        <v>0</v>
      </c>
      <c r="C738" t="s">
        <v>38</v>
      </c>
      <c r="D738">
        <v>1</v>
      </c>
      <c r="E738" t="s">
        <v>39</v>
      </c>
      <c r="F738">
        <v>1</v>
      </c>
      <c r="G738" t="s">
        <v>40</v>
      </c>
      <c r="H738">
        <v>1</v>
      </c>
      <c r="I738" t="s">
        <v>41</v>
      </c>
      <c r="J738">
        <v>1</v>
      </c>
      <c r="K738">
        <v>315</v>
      </c>
      <c r="L738" t="s">
        <v>44</v>
      </c>
      <c r="M738">
        <v>6</v>
      </c>
      <c r="N738" t="s">
        <v>16</v>
      </c>
      <c r="O738">
        <v>2</v>
      </c>
      <c r="P738" t="s">
        <v>14</v>
      </c>
      <c r="Q738">
        <v>5</v>
      </c>
      <c r="R738" t="s">
        <v>47</v>
      </c>
      <c r="S738">
        <v>1</v>
      </c>
      <c r="T738">
        <v>86</v>
      </c>
      <c r="U738">
        <v>59.8</v>
      </c>
      <c r="V738">
        <v>90.889999399999994</v>
      </c>
      <c r="W738" t="str">
        <f>_xlfn.XLOOKUP(M738,ActionReference[Action],ActionReference[Reference])</f>
        <v>Approved</v>
      </c>
      <c r="X738" t="str" cm="1">
        <f t="array" ref="X738">_xlfn.IFS(T738&lt;40,"Lower",T738&lt;122,"Middle",TRUE,"Upper")</f>
        <v>Middle</v>
      </c>
    </row>
    <row r="739" spans="1:24" x14ac:dyDescent="0.2">
      <c r="A739">
        <v>146672</v>
      </c>
      <c r="B739" t="s">
        <v>0</v>
      </c>
      <c r="C739" t="s">
        <v>38</v>
      </c>
      <c r="D739">
        <v>1</v>
      </c>
      <c r="E739" t="s">
        <v>39</v>
      </c>
      <c r="F739">
        <v>1</v>
      </c>
      <c r="G739" t="s">
        <v>43</v>
      </c>
      <c r="H739">
        <v>3</v>
      </c>
      <c r="I739" t="s">
        <v>41</v>
      </c>
      <c r="J739">
        <v>1</v>
      </c>
      <c r="K739">
        <v>384</v>
      </c>
      <c r="L739" t="s">
        <v>7</v>
      </c>
      <c r="M739">
        <v>1</v>
      </c>
      <c r="N739" t="s">
        <v>16</v>
      </c>
      <c r="O739">
        <v>2</v>
      </c>
      <c r="P739" t="s">
        <v>14</v>
      </c>
      <c r="Q739">
        <v>5</v>
      </c>
      <c r="R739" t="s">
        <v>47</v>
      </c>
      <c r="S739">
        <v>1</v>
      </c>
      <c r="T739">
        <v>107</v>
      </c>
      <c r="U739">
        <v>80.2</v>
      </c>
      <c r="V739">
        <v>161.83000200000001</v>
      </c>
      <c r="W739" t="str">
        <f>_xlfn.XLOOKUP(M739,ActionReference[Action],ActionReference[Reference])</f>
        <v>Approved</v>
      </c>
      <c r="X739" t="str" cm="1">
        <f t="array" ref="X739">_xlfn.IFS(T739&lt;40,"Lower",T739&lt;122,"Middle",TRUE,"Upper")</f>
        <v>Middle</v>
      </c>
    </row>
    <row r="740" spans="1:24" x14ac:dyDescent="0.2">
      <c r="A740">
        <v>451965</v>
      </c>
      <c r="B740" t="s">
        <v>0</v>
      </c>
      <c r="C740" t="s">
        <v>38</v>
      </c>
      <c r="D740">
        <v>1</v>
      </c>
      <c r="E740" t="s">
        <v>39</v>
      </c>
      <c r="F740">
        <v>1</v>
      </c>
      <c r="G740" t="s">
        <v>40</v>
      </c>
      <c r="H740">
        <v>1</v>
      </c>
      <c r="I740" t="s">
        <v>41</v>
      </c>
      <c r="J740">
        <v>1</v>
      </c>
      <c r="K740">
        <v>210</v>
      </c>
      <c r="L740" t="s">
        <v>7</v>
      </c>
      <c r="M740">
        <v>1</v>
      </c>
      <c r="N740" t="s">
        <v>16</v>
      </c>
      <c r="O740">
        <v>2</v>
      </c>
      <c r="P740" t="s">
        <v>14</v>
      </c>
      <c r="Q740">
        <v>5</v>
      </c>
      <c r="R740" t="s">
        <v>47</v>
      </c>
      <c r="S740">
        <v>1</v>
      </c>
      <c r="T740">
        <v>84</v>
      </c>
      <c r="U740">
        <v>88</v>
      </c>
      <c r="V740">
        <v>128.61999499999999</v>
      </c>
      <c r="W740" t="str">
        <f>_xlfn.XLOOKUP(M740,ActionReference[Action],ActionReference[Reference])</f>
        <v>Approved</v>
      </c>
      <c r="X740" t="str" cm="1">
        <f t="array" ref="X740">_xlfn.IFS(T740&lt;40,"Lower",T740&lt;122,"Middle",TRUE,"Upper")</f>
        <v>Middle</v>
      </c>
    </row>
    <row r="741" spans="1:24" x14ac:dyDescent="0.2">
      <c r="A741">
        <v>208244</v>
      </c>
      <c r="B741" t="s">
        <v>0</v>
      </c>
      <c r="C741" t="s">
        <v>38</v>
      </c>
      <c r="D741">
        <v>1</v>
      </c>
      <c r="E741" t="s">
        <v>39</v>
      </c>
      <c r="F741">
        <v>1</v>
      </c>
      <c r="G741" t="s">
        <v>49</v>
      </c>
      <c r="H741">
        <v>2</v>
      </c>
      <c r="I741" t="s">
        <v>41</v>
      </c>
      <c r="J741">
        <v>1</v>
      </c>
      <c r="K741">
        <v>93</v>
      </c>
      <c r="L741" t="s">
        <v>6</v>
      </c>
      <c r="M741">
        <v>3</v>
      </c>
      <c r="N741" t="s">
        <v>16</v>
      </c>
      <c r="O741">
        <v>2</v>
      </c>
      <c r="P741" t="s">
        <v>14</v>
      </c>
      <c r="Q741">
        <v>5</v>
      </c>
      <c r="R741" t="s">
        <v>47</v>
      </c>
      <c r="S741">
        <v>1</v>
      </c>
      <c r="T741">
        <v>80</v>
      </c>
      <c r="U741">
        <v>57.3</v>
      </c>
      <c r="V741">
        <v>96.849998499999998</v>
      </c>
      <c r="W741" t="str">
        <f>_xlfn.XLOOKUP(M741,ActionReference[Action],ActionReference[Reference])</f>
        <v>Denied</v>
      </c>
      <c r="X741" t="str" cm="1">
        <f t="array" ref="X741">_xlfn.IFS(T741&lt;40,"Lower",T741&lt;122,"Middle",TRUE,"Upper")</f>
        <v>Middle</v>
      </c>
    </row>
    <row r="742" spans="1:24" x14ac:dyDescent="0.2">
      <c r="A742">
        <v>233031</v>
      </c>
      <c r="B742" t="s">
        <v>0</v>
      </c>
      <c r="C742" t="s">
        <v>38</v>
      </c>
      <c r="D742">
        <v>1</v>
      </c>
      <c r="E742" t="s">
        <v>39</v>
      </c>
      <c r="F742">
        <v>1</v>
      </c>
      <c r="G742" t="s">
        <v>49</v>
      </c>
      <c r="H742">
        <v>2</v>
      </c>
      <c r="I742" t="s">
        <v>41</v>
      </c>
      <c r="J742">
        <v>1</v>
      </c>
      <c r="K742">
        <v>43</v>
      </c>
      <c r="L742" t="s">
        <v>6</v>
      </c>
      <c r="M742">
        <v>3</v>
      </c>
      <c r="N742" t="s">
        <v>16</v>
      </c>
      <c r="O742">
        <v>2</v>
      </c>
      <c r="P742" t="s">
        <v>10</v>
      </c>
      <c r="Q742">
        <v>3</v>
      </c>
      <c r="R742" t="s">
        <v>47</v>
      </c>
      <c r="S742">
        <v>1</v>
      </c>
      <c r="T742">
        <v>64</v>
      </c>
      <c r="U742">
        <v>59.5</v>
      </c>
      <c r="V742">
        <v>46.930000300000003</v>
      </c>
      <c r="W742" t="str">
        <f>_xlfn.XLOOKUP(M742,ActionReference[Action],ActionReference[Reference])</f>
        <v>Denied</v>
      </c>
      <c r="X742" t="str" cm="1">
        <f t="array" ref="X742">_xlfn.IFS(T742&lt;40,"Lower",T742&lt;122,"Middle",TRUE,"Upper")</f>
        <v>Middle</v>
      </c>
    </row>
    <row r="743" spans="1:24" x14ac:dyDescent="0.2">
      <c r="A743">
        <v>1189117</v>
      </c>
      <c r="B743" t="s">
        <v>0</v>
      </c>
      <c r="C743" t="s">
        <v>38</v>
      </c>
      <c r="D743">
        <v>1</v>
      </c>
      <c r="E743" t="s">
        <v>39</v>
      </c>
      <c r="F743">
        <v>1</v>
      </c>
      <c r="G743" t="s">
        <v>40</v>
      </c>
      <c r="H743">
        <v>1</v>
      </c>
      <c r="I743" t="s">
        <v>41</v>
      </c>
      <c r="J743">
        <v>1</v>
      </c>
      <c r="K743">
        <v>167</v>
      </c>
      <c r="L743" t="s">
        <v>7</v>
      </c>
      <c r="M743">
        <v>1</v>
      </c>
      <c r="N743" t="s">
        <v>16</v>
      </c>
      <c r="O743">
        <v>2</v>
      </c>
      <c r="P743" t="s">
        <v>14</v>
      </c>
      <c r="Q743">
        <v>5</v>
      </c>
      <c r="R743" t="s">
        <v>47</v>
      </c>
      <c r="S743">
        <v>1</v>
      </c>
      <c r="T743">
        <v>50</v>
      </c>
      <c r="U743">
        <v>60.4</v>
      </c>
      <c r="V743">
        <v>87.040000899999995</v>
      </c>
      <c r="W743" t="str">
        <f>_xlfn.XLOOKUP(M743,ActionReference[Action],ActionReference[Reference])</f>
        <v>Approved</v>
      </c>
      <c r="X743" t="str" cm="1">
        <f t="array" ref="X743">_xlfn.IFS(T743&lt;40,"Lower",T743&lt;122,"Middle",TRUE,"Upper")</f>
        <v>Middle</v>
      </c>
    </row>
    <row r="744" spans="1:24" x14ac:dyDescent="0.2">
      <c r="A744">
        <v>146672</v>
      </c>
      <c r="B744" t="s">
        <v>0</v>
      </c>
      <c r="C744" t="s">
        <v>38</v>
      </c>
      <c r="D744">
        <v>1</v>
      </c>
      <c r="E744" t="s">
        <v>39</v>
      </c>
      <c r="F744">
        <v>1</v>
      </c>
      <c r="G744" t="s">
        <v>43</v>
      </c>
      <c r="H744">
        <v>3</v>
      </c>
      <c r="I744" t="s">
        <v>41</v>
      </c>
      <c r="J744">
        <v>1</v>
      </c>
      <c r="K744">
        <v>122</v>
      </c>
      <c r="L744" t="s">
        <v>7</v>
      </c>
      <c r="M744">
        <v>1</v>
      </c>
      <c r="N744" t="s">
        <v>16</v>
      </c>
      <c r="O744">
        <v>2</v>
      </c>
      <c r="P744" t="s">
        <v>14</v>
      </c>
      <c r="Q744">
        <v>5</v>
      </c>
      <c r="R744" t="s">
        <v>46</v>
      </c>
      <c r="S744">
        <v>2</v>
      </c>
      <c r="T744">
        <v>60</v>
      </c>
      <c r="U744">
        <v>54.8</v>
      </c>
      <c r="V744">
        <v>108.589996</v>
      </c>
      <c r="W744" t="str">
        <f>_xlfn.XLOOKUP(M744,ActionReference[Action],ActionReference[Reference])</f>
        <v>Approved</v>
      </c>
      <c r="X744" t="str" cm="1">
        <f t="array" ref="X744">_xlfn.IFS(T744&lt;40,"Lower",T744&lt;122,"Middle",TRUE,"Upper")</f>
        <v>Middle</v>
      </c>
    </row>
    <row r="745" spans="1:24" x14ac:dyDescent="0.2">
      <c r="A745">
        <v>208244</v>
      </c>
      <c r="B745" t="s">
        <v>0</v>
      </c>
      <c r="C745" t="s">
        <v>38</v>
      </c>
      <c r="D745">
        <v>1</v>
      </c>
      <c r="E745" t="s">
        <v>39</v>
      </c>
      <c r="F745">
        <v>1</v>
      </c>
      <c r="G745" t="s">
        <v>40</v>
      </c>
      <c r="H745">
        <v>1</v>
      </c>
      <c r="I745" t="s">
        <v>41</v>
      </c>
      <c r="J745">
        <v>1</v>
      </c>
      <c r="K745">
        <v>139</v>
      </c>
      <c r="L745" t="s">
        <v>7</v>
      </c>
      <c r="M745">
        <v>1</v>
      </c>
      <c r="N745" t="s">
        <v>16</v>
      </c>
      <c r="O745">
        <v>2</v>
      </c>
      <c r="P745" t="s">
        <v>14</v>
      </c>
      <c r="Q745">
        <v>5</v>
      </c>
      <c r="R745" t="s">
        <v>47</v>
      </c>
      <c r="S745">
        <v>1</v>
      </c>
      <c r="T745">
        <v>51</v>
      </c>
      <c r="U745">
        <v>62.6</v>
      </c>
      <c r="V745">
        <v>84.720001199999999</v>
      </c>
      <c r="W745" t="str">
        <f>_xlfn.XLOOKUP(M745,ActionReference[Action],ActionReference[Reference])</f>
        <v>Approved</v>
      </c>
      <c r="X745" t="str" cm="1">
        <f t="array" ref="X745">_xlfn.IFS(T745&lt;40,"Lower",T745&lt;122,"Middle",TRUE,"Upper")</f>
        <v>Middle</v>
      </c>
    </row>
    <row r="746" spans="1:24" x14ac:dyDescent="0.2">
      <c r="A746">
        <v>75633</v>
      </c>
      <c r="B746" t="s">
        <v>0</v>
      </c>
      <c r="C746" t="s">
        <v>38</v>
      </c>
      <c r="D746">
        <v>1</v>
      </c>
      <c r="E746" t="s">
        <v>39</v>
      </c>
      <c r="F746">
        <v>1</v>
      </c>
      <c r="G746" t="s">
        <v>40</v>
      </c>
      <c r="H746">
        <v>1</v>
      </c>
      <c r="I746" t="s">
        <v>41</v>
      </c>
      <c r="J746">
        <v>1</v>
      </c>
      <c r="K746">
        <v>228</v>
      </c>
      <c r="L746" t="s">
        <v>7</v>
      </c>
      <c r="M746">
        <v>1</v>
      </c>
      <c r="N746" t="s">
        <v>16</v>
      </c>
      <c r="O746">
        <v>2</v>
      </c>
      <c r="P746" t="s">
        <v>14</v>
      </c>
      <c r="Q746">
        <v>5</v>
      </c>
      <c r="R746" t="s">
        <v>47</v>
      </c>
      <c r="S746">
        <v>1</v>
      </c>
      <c r="T746">
        <v>57</v>
      </c>
      <c r="U746">
        <v>77.5</v>
      </c>
      <c r="V746">
        <v>142.75</v>
      </c>
      <c r="W746" t="str">
        <f>_xlfn.XLOOKUP(M746,ActionReference[Action],ActionReference[Reference])</f>
        <v>Approved</v>
      </c>
      <c r="X746" t="str" cm="1">
        <f t="array" ref="X746">_xlfn.IFS(T746&lt;40,"Lower",T746&lt;122,"Middle",TRUE,"Upper")</f>
        <v>Middle</v>
      </c>
    </row>
    <row r="747" spans="1:24" x14ac:dyDescent="0.2">
      <c r="A747">
        <v>546571</v>
      </c>
      <c r="B747" t="s">
        <v>0</v>
      </c>
      <c r="C747" t="s">
        <v>38</v>
      </c>
      <c r="D747">
        <v>1</v>
      </c>
      <c r="E747" t="s">
        <v>39</v>
      </c>
      <c r="F747">
        <v>1</v>
      </c>
      <c r="G747" t="s">
        <v>49</v>
      </c>
      <c r="H747">
        <v>2</v>
      </c>
      <c r="I747" t="s">
        <v>41</v>
      </c>
      <c r="J747">
        <v>1</v>
      </c>
      <c r="K747">
        <v>70</v>
      </c>
      <c r="L747" t="s">
        <v>7</v>
      </c>
      <c r="M747">
        <v>1</v>
      </c>
      <c r="N747" t="s">
        <v>16</v>
      </c>
      <c r="O747">
        <v>2</v>
      </c>
      <c r="P747" t="s">
        <v>14</v>
      </c>
      <c r="Q747">
        <v>5</v>
      </c>
      <c r="R747" t="s">
        <v>47</v>
      </c>
      <c r="S747">
        <v>1</v>
      </c>
      <c r="T747">
        <v>170</v>
      </c>
      <c r="U747">
        <v>64.3</v>
      </c>
      <c r="V747">
        <v>145.16999799999999</v>
      </c>
      <c r="W747" t="str">
        <f>_xlfn.XLOOKUP(M747,ActionReference[Action],ActionReference[Reference])</f>
        <v>Approved</v>
      </c>
      <c r="X747" t="str" cm="1">
        <f t="array" ref="X747">_xlfn.IFS(T747&lt;40,"Lower",T747&lt;122,"Middle",TRUE,"Upper")</f>
        <v>Upper</v>
      </c>
    </row>
    <row r="748" spans="1:24" x14ac:dyDescent="0.2">
      <c r="A748">
        <v>146672</v>
      </c>
      <c r="B748" t="s">
        <v>0</v>
      </c>
      <c r="C748" t="s">
        <v>42</v>
      </c>
      <c r="D748">
        <v>2</v>
      </c>
      <c r="E748" t="s">
        <v>39</v>
      </c>
      <c r="F748">
        <v>1</v>
      </c>
      <c r="G748" t="s">
        <v>49</v>
      </c>
      <c r="H748">
        <v>2</v>
      </c>
      <c r="I748" t="s">
        <v>41</v>
      </c>
      <c r="J748">
        <v>1</v>
      </c>
      <c r="K748">
        <v>142</v>
      </c>
      <c r="L748" t="s">
        <v>7</v>
      </c>
      <c r="M748">
        <v>1</v>
      </c>
      <c r="N748" t="s">
        <v>16</v>
      </c>
      <c r="O748">
        <v>2</v>
      </c>
      <c r="P748" t="s">
        <v>14</v>
      </c>
      <c r="Q748">
        <v>5</v>
      </c>
      <c r="R748" t="s">
        <v>46</v>
      </c>
      <c r="S748">
        <v>2</v>
      </c>
      <c r="T748">
        <v>30</v>
      </c>
      <c r="U748">
        <v>64</v>
      </c>
      <c r="V748">
        <v>117.16999800000001</v>
      </c>
      <c r="W748" t="str">
        <f>_xlfn.XLOOKUP(M748,ActionReference[Action],ActionReference[Reference])</f>
        <v>Approved</v>
      </c>
      <c r="X748" t="str" cm="1">
        <f t="array" ref="X748">_xlfn.IFS(T748&lt;40,"Lower",T748&lt;122,"Middle",TRUE,"Upper")</f>
        <v>Lower</v>
      </c>
    </row>
    <row r="749" spans="1:24" x14ac:dyDescent="0.2">
      <c r="A749">
        <v>808176</v>
      </c>
      <c r="B749" t="s">
        <v>0</v>
      </c>
      <c r="C749" t="s">
        <v>38</v>
      </c>
      <c r="D749">
        <v>1</v>
      </c>
      <c r="E749" t="s">
        <v>39</v>
      </c>
      <c r="F749">
        <v>1</v>
      </c>
      <c r="G749" t="s">
        <v>40</v>
      </c>
      <c r="H749">
        <v>1</v>
      </c>
      <c r="I749" t="s">
        <v>41</v>
      </c>
      <c r="J749">
        <v>1</v>
      </c>
      <c r="K749">
        <v>85</v>
      </c>
      <c r="L749" t="s">
        <v>44</v>
      </c>
      <c r="M749">
        <v>6</v>
      </c>
      <c r="N749" t="s">
        <v>11</v>
      </c>
      <c r="O749">
        <v>3</v>
      </c>
      <c r="P749" t="s">
        <v>10</v>
      </c>
      <c r="Q749">
        <v>3</v>
      </c>
      <c r="R749" t="s">
        <v>46</v>
      </c>
      <c r="S749">
        <v>2</v>
      </c>
      <c r="T749">
        <v>36</v>
      </c>
      <c r="U749">
        <v>63.3</v>
      </c>
      <c r="V749">
        <v>54.25</v>
      </c>
      <c r="W749" t="str">
        <f>_xlfn.XLOOKUP(M749,ActionReference[Action],ActionReference[Reference])</f>
        <v>Approved</v>
      </c>
      <c r="X749" t="str" cm="1">
        <f t="array" ref="X749">_xlfn.IFS(T749&lt;40,"Lower",T749&lt;122,"Middle",TRUE,"Upper")</f>
        <v>Lower</v>
      </c>
    </row>
    <row r="750" spans="1:24" x14ac:dyDescent="0.2">
      <c r="A750">
        <v>311845</v>
      </c>
      <c r="B750" t="s">
        <v>0</v>
      </c>
      <c r="C750" t="s">
        <v>38</v>
      </c>
      <c r="D750">
        <v>1</v>
      </c>
      <c r="E750" t="s">
        <v>39</v>
      </c>
      <c r="F750">
        <v>1</v>
      </c>
      <c r="G750" t="s">
        <v>40</v>
      </c>
      <c r="H750">
        <v>1</v>
      </c>
      <c r="I750" t="s">
        <v>41</v>
      </c>
      <c r="J750">
        <v>1</v>
      </c>
      <c r="K750">
        <v>280</v>
      </c>
      <c r="L750" t="s">
        <v>7</v>
      </c>
      <c r="M750">
        <v>1</v>
      </c>
      <c r="N750" t="s">
        <v>16</v>
      </c>
      <c r="O750">
        <v>2</v>
      </c>
      <c r="P750" t="s">
        <v>14</v>
      </c>
      <c r="Q750">
        <v>5</v>
      </c>
      <c r="R750" t="s">
        <v>47</v>
      </c>
      <c r="S750">
        <v>1</v>
      </c>
      <c r="T750">
        <v>194</v>
      </c>
      <c r="U750">
        <v>63.5</v>
      </c>
      <c r="V750">
        <v>112.80999799999999</v>
      </c>
      <c r="W750" t="str">
        <f>_xlfn.XLOOKUP(M750,ActionReference[Action],ActionReference[Reference])</f>
        <v>Approved</v>
      </c>
      <c r="X750" t="str" cm="1">
        <f t="array" ref="X750">_xlfn.IFS(T750&lt;40,"Lower",T750&lt;122,"Middle",TRUE,"Upper")</f>
        <v>Upper</v>
      </c>
    </row>
    <row r="751" spans="1:24" x14ac:dyDescent="0.2">
      <c r="A751">
        <v>619877</v>
      </c>
      <c r="B751" t="s">
        <v>0</v>
      </c>
      <c r="C751" t="s">
        <v>45</v>
      </c>
      <c r="D751">
        <v>3</v>
      </c>
      <c r="E751" t="s">
        <v>39</v>
      </c>
      <c r="F751">
        <v>1</v>
      </c>
      <c r="G751" t="s">
        <v>40</v>
      </c>
      <c r="H751">
        <v>1</v>
      </c>
      <c r="I751" t="s">
        <v>41</v>
      </c>
      <c r="J751">
        <v>1</v>
      </c>
      <c r="K751">
        <v>397</v>
      </c>
      <c r="L751" t="s">
        <v>7</v>
      </c>
      <c r="M751">
        <v>1</v>
      </c>
      <c r="N751" t="s">
        <v>16</v>
      </c>
      <c r="O751">
        <v>2</v>
      </c>
      <c r="P751" t="s">
        <v>14</v>
      </c>
      <c r="Q751">
        <v>5</v>
      </c>
      <c r="R751" t="s">
        <v>47</v>
      </c>
      <c r="S751">
        <v>1</v>
      </c>
      <c r="T751">
        <v>190</v>
      </c>
      <c r="U751">
        <v>60.5</v>
      </c>
      <c r="V751">
        <v>121.900002</v>
      </c>
      <c r="W751" t="str">
        <f>_xlfn.XLOOKUP(M751,ActionReference[Action],ActionReference[Reference])</f>
        <v>Approved</v>
      </c>
      <c r="X751" t="str" cm="1">
        <f t="array" ref="X751">_xlfn.IFS(T751&lt;40,"Lower",T751&lt;122,"Middle",TRUE,"Upper")</f>
        <v>Upper</v>
      </c>
    </row>
    <row r="752" spans="1:24" x14ac:dyDescent="0.2">
      <c r="A752">
        <v>852218</v>
      </c>
      <c r="B752" t="s">
        <v>0</v>
      </c>
      <c r="C752" t="s">
        <v>38</v>
      </c>
      <c r="D752">
        <v>1</v>
      </c>
      <c r="E752" t="s">
        <v>39</v>
      </c>
      <c r="F752">
        <v>1</v>
      </c>
      <c r="G752" t="s">
        <v>43</v>
      </c>
      <c r="H752">
        <v>3</v>
      </c>
      <c r="I752" t="s">
        <v>41</v>
      </c>
      <c r="J752">
        <v>1</v>
      </c>
      <c r="K752">
        <v>116</v>
      </c>
      <c r="L752" t="s">
        <v>7</v>
      </c>
      <c r="M752">
        <v>1</v>
      </c>
      <c r="N752" t="s">
        <v>16</v>
      </c>
      <c r="O752">
        <v>2</v>
      </c>
      <c r="P752" t="s">
        <v>14</v>
      </c>
      <c r="Q752">
        <v>5</v>
      </c>
      <c r="R752" t="s">
        <v>47</v>
      </c>
      <c r="S752">
        <v>1</v>
      </c>
      <c r="U752">
        <v>61.7</v>
      </c>
      <c r="V752">
        <v>138.35000600000001</v>
      </c>
      <c r="W752" t="str">
        <f>_xlfn.XLOOKUP(M752,ActionReference[Action],ActionReference[Reference])</f>
        <v>Approved</v>
      </c>
      <c r="X752" t="str" cm="1">
        <f t="array" ref="X752">_xlfn.IFS(T752&lt;40,"Lower",T752&lt;122,"Middle",TRUE,"Upper")</f>
        <v>Lower</v>
      </c>
    </row>
    <row r="753" spans="1:24" x14ac:dyDescent="0.2">
      <c r="A753">
        <v>112837</v>
      </c>
      <c r="B753" t="s">
        <v>0</v>
      </c>
      <c r="C753" t="s">
        <v>38</v>
      </c>
      <c r="D753">
        <v>1</v>
      </c>
      <c r="E753" t="s">
        <v>39</v>
      </c>
      <c r="F753">
        <v>1</v>
      </c>
      <c r="G753" t="s">
        <v>40</v>
      </c>
      <c r="H753">
        <v>1</v>
      </c>
      <c r="I753" t="s">
        <v>41</v>
      </c>
      <c r="J753">
        <v>1</v>
      </c>
      <c r="K753">
        <v>131</v>
      </c>
      <c r="L753" t="s">
        <v>7</v>
      </c>
      <c r="M753">
        <v>1</v>
      </c>
      <c r="N753" t="s">
        <v>16</v>
      </c>
      <c r="O753">
        <v>2</v>
      </c>
      <c r="P753" t="s">
        <v>14</v>
      </c>
      <c r="Q753">
        <v>5</v>
      </c>
      <c r="R753" t="s">
        <v>46</v>
      </c>
      <c r="S753">
        <v>2</v>
      </c>
      <c r="T753">
        <v>40</v>
      </c>
      <c r="U753">
        <v>54.2</v>
      </c>
      <c r="V753">
        <v>149.33999600000001</v>
      </c>
      <c r="W753" t="str">
        <f>_xlfn.XLOOKUP(M753,ActionReference[Action],ActionReference[Reference])</f>
        <v>Approved</v>
      </c>
      <c r="X753" t="str" cm="1">
        <f t="array" ref="X753">_xlfn.IFS(T753&lt;40,"Lower",T753&lt;122,"Middle",TRUE,"Upper")</f>
        <v>Middle</v>
      </c>
    </row>
    <row r="754" spans="1:24" x14ac:dyDescent="0.2">
      <c r="A754">
        <v>75633</v>
      </c>
      <c r="B754" t="s">
        <v>0</v>
      </c>
      <c r="C754" t="s">
        <v>38</v>
      </c>
      <c r="D754">
        <v>1</v>
      </c>
      <c r="E754" t="s">
        <v>39</v>
      </c>
      <c r="F754">
        <v>1</v>
      </c>
      <c r="G754" t="s">
        <v>49</v>
      </c>
      <c r="H754">
        <v>2</v>
      </c>
      <c r="I754" t="s">
        <v>41</v>
      </c>
      <c r="J754">
        <v>1</v>
      </c>
      <c r="K754">
        <v>140</v>
      </c>
      <c r="L754" t="s">
        <v>7</v>
      </c>
      <c r="M754">
        <v>1</v>
      </c>
      <c r="N754" t="s">
        <v>15</v>
      </c>
      <c r="O754">
        <v>1</v>
      </c>
      <c r="P754" t="s">
        <v>14</v>
      </c>
      <c r="Q754">
        <v>5</v>
      </c>
      <c r="R754" t="s">
        <v>46</v>
      </c>
      <c r="S754">
        <v>2</v>
      </c>
      <c r="T754">
        <v>70</v>
      </c>
      <c r="U754">
        <v>77.5</v>
      </c>
      <c r="V754">
        <v>61.069999699999997</v>
      </c>
      <c r="W754" t="str">
        <f>_xlfn.XLOOKUP(M754,ActionReference[Action],ActionReference[Reference])</f>
        <v>Approved</v>
      </c>
      <c r="X754" t="str" cm="1">
        <f t="array" ref="X754">_xlfn.IFS(T754&lt;40,"Lower",T754&lt;122,"Middle",TRUE,"Upper")</f>
        <v>Middle</v>
      </c>
    </row>
    <row r="755" spans="1:24" x14ac:dyDescent="0.2">
      <c r="A755">
        <v>804963</v>
      </c>
      <c r="B755" t="s">
        <v>0</v>
      </c>
      <c r="C755" t="s">
        <v>38</v>
      </c>
      <c r="D755">
        <v>1</v>
      </c>
      <c r="E755" t="s">
        <v>39</v>
      </c>
      <c r="F755">
        <v>1</v>
      </c>
      <c r="G755" t="s">
        <v>49</v>
      </c>
      <c r="H755">
        <v>2</v>
      </c>
      <c r="I755" t="s">
        <v>41</v>
      </c>
      <c r="J755">
        <v>1</v>
      </c>
      <c r="K755">
        <v>290</v>
      </c>
      <c r="L755" t="s">
        <v>53</v>
      </c>
      <c r="M755">
        <v>2</v>
      </c>
      <c r="N755" t="s">
        <v>16</v>
      </c>
      <c r="O755">
        <v>2</v>
      </c>
      <c r="P755" t="s">
        <v>14</v>
      </c>
      <c r="Q755">
        <v>5</v>
      </c>
      <c r="R755" t="s">
        <v>47</v>
      </c>
      <c r="S755">
        <v>1</v>
      </c>
      <c r="T755">
        <v>64</v>
      </c>
      <c r="U755">
        <v>83.9</v>
      </c>
      <c r="V755">
        <v>121.949997</v>
      </c>
      <c r="W755" t="str">
        <f>_xlfn.XLOOKUP(M755,ActionReference[Action],ActionReference[Reference])</f>
        <v>Approved</v>
      </c>
      <c r="X755" t="str" cm="1">
        <f t="array" ref="X755">_xlfn.IFS(T755&lt;40,"Lower",T755&lt;122,"Middle",TRUE,"Upper")</f>
        <v>Middle</v>
      </c>
    </row>
    <row r="756" spans="1:24" x14ac:dyDescent="0.2">
      <c r="A756">
        <v>451965</v>
      </c>
      <c r="B756" t="s">
        <v>0</v>
      </c>
      <c r="C756" t="s">
        <v>38</v>
      </c>
      <c r="D756">
        <v>1</v>
      </c>
      <c r="E756" t="s">
        <v>39</v>
      </c>
      <c r="F756">
        <v>1</v>
      </c>
      <c r="G756" t="s">
        <v>43</v>
      </c>
      <c r="H756">
        <v>3</v>
      </c>
      <c r="I756" t="s">
        <v>41</v>
      </c>
      <c r="J756">
        <v>1</v>
      </c>
      <c r="K756">
        <v>323</v>
      </c>
      <c r="L756" t="s">
        <v>7</v>
      </c>
      <c r="M756">
        <v>1</v>
      </c>
      <c r="N756" t="s">
        <v>16</v>
      </c>
      <c r="O756">
        <v>2</v>
      </c>
      <c r="P756" t="s">
        <v>14</v>
      </c>
      <c r="Q756">
        <v>5</v>
      </c>
      <c r="R756" t="s">
        <v>47</v>
      </c>
      <c r="S756">
        <v>1</v>
      </c>
      <c r="T756">
        <v>268</v>
      </c>
      <c r="U756">
        <v>77.5</v>
      </c>
      <c r="V756">
        <v>160.55999800000001</v>
      </c>
      <c r="W756" t="str">
        <f>_xlfn.XLOOKUP(M756,ActionReference[Action],ActionReference[Reference])</f>
        <v>Approved</v>
      </c>
      <c r="X756" t="str" cm="1">
        <f t="array" ref="X756">_xlfn.IFS(T756&lt;40,"Lower",T756&lt;122,"Middle",TRUE,"Upper")</f>
        <v>Upper</v>
      </c>
    </row>
    <row r="757" spans="1:24" x14ac:dyDescent="0.2">
      <c r="A757">
        <v>1189117</v>
      </c>
      <c r="B757" t="s">
        <v>0</v>
      </c>
      <c r="C757" t="s">
        <v>38</v>
      </c>
      <c r="D757">
        <v>1</v>
      </c>
      <c r="E757" t="s">
        <v>39</v>
      </c>
      <c r="F757">
        <v>1</v>
      </c>
      <c r="G757" t="s">
        <v>49</v>
      </c>
      <c r="H757">
        <v>2</v>
      </c>
      <c r="I757" t="s">
        <v>41</v>
      </c>
      <c r="J757">
        <v>1</v>
      </c>
      <c r="K757">
        <v>95</v>
      </c>
      <c r="L757" t="s">
        <v>7</v>
      </c>
      <c r="M757">
        <v>1</v>
      </c>
      <c r="N757" t="s">
        <v>16</v>
      </c>
      <c r="O757">
        <v>2</v>
      </c>
      <c r="P757" t="s">
        <v>14</v>
      </c>
      <c r="Q757">
        <v>5</v>
      </c>
      <c r="R757" t="s">
        <v>46</v>
      </c>
      <c r="S757">
        <v>2</v>
      </c>
      <c r="T757">
        <v>89</v>
      </c>
      <c r="U757">
        <v>48.7</v>
      </c>
      <c r="V757">
        <v>91.529998800000001</v>
      </c>
      <c r="W757" t="str">
        <f>_xlfn.XLOOKUP(M757,ActionReference[Action],ActionReference[Reference])</f>
        <v>Approved</v>
      </c>
      <c r="X757" t="str" cm="1">
        <f t="array" ref="X757">_xlfn.IFS(T757&lt;40,"Lower",T757&lt;122,"Middle",TRUE,"Upper")</f>
        <v>Middle</v>
      </c>
    </row>
    <row r="758" spans="1:24" x14ac:dyDescent="0.2">
      <c r="A758">
        <v>146672</v>
      </c>
      <c r="B758" t="s">
        <v>0</v>
      </c>
      <c r="C758" t="s">
        <v>51</v>
      </c>
      <c r="D758">
        <v>4</v>
      </c>
      <c r="E758" t="s">
        <v>39</v>
      </c>
      <c r="F758">
        <v>1</v>
      </c>
      <c r="G758" t="s">
        <v>40</v>
      </c>
      <c r="H758">
        <v>1</v>
      </c>
      <c r="I758" t="s">
        <v>41</v>
      </c>
      <c r="J758">
        <v>1</v>
      </c>
      <c r="K758">
        <v>130</v>
      </c>
      <c r="L758" t="s">
        <v>6</v>
      </c>
      <c r="M758">
        <v>3</v>
      </c>
      <c r="N758" t="s">
        <v>16</v>
      </c>
      <c r="O758">
        <v>2</v>
      </c>
      <c r="P758" t="s">
        <v>14</v>
      </c>
      <c r="Q758">
        <v>5</v>
      </c>
      <c r="R758" t="s">
        <v>47</v>
      </c>
      <c r="S758">
        <v>1</v>
      </c>
      <c r="T758">
        <v>38</v>
      </c>
      <c r="U758">
        <v>68.8</v>
      </c>
      <c r="V758">
        <v>74.430000300000003</v>
      </c>
      <c r="W758" t="str">
        <f>_xlfn.XLOOKUP(M758,ActionReference[Action],ActionReference[Reference])</f>
        <v>Denied</v>
      </c>
      <c r="X758" t="str" cm="1">
        <f t="array" ref="X758">_xlfn.IFS(T758&lt;40,"Lower",T758&lt;122,"Middle",TRUE,"Upper")</f>
        <v>Lower</v>
      </c>
    </row>
    <row r="759" spans="1:24" x14ac:dyDescent="0.2">
      <c r="A759">
        <v>915878</v>
      </c>
      <c r="B759" t="s">
        <v>0</v>
      </c>
      <c r="C759" t="s">
        <v>38</v>
      </c>
      <c r="D759">
        <v>1</v>
      </c>
      <c r="E759" t="s">
        <v>39</v>
      </c>
      <c r="F759">
        <v>1</v>
      </c>
      <c r="G759" t="s">
        <v>43</v>
      </c>
      <c r="H759">
        <v>3</v>
      </c>
      <c r="I759" t="s">
        <v>41</v>
      </c>
      <c r="J759">
        <v>1</v>
      </c>
      <c r="K759">
        <v>115</v>
      </c>
      <c r="L759" t="s">
        <v>7</v>
      </c>
      <c r="M759">
        <v>1</v>
      </c>
      <c r="N759" t="s">
        <v>16</v>
      </c>
      <c r="O759">
        <v>2</v>
      </c>
      <c r="P759" t="s">
        <v>14</v>
      </c>
      <c r="Q759">
        <v>5</v>
      </c>
      <c r="R759" t="s">
        <v>47</v>
      </c>
      <c r="S759">
        <v>1</v>
      </c>
      <c r="T759">
        <v>64</v>
      </c>
      <c r="U759">
        <v>74.3</v>
      </c>
      <c r="V759">
        <v>116.16999800000001</v>
      </c>
      <c r="W759" t="str">
        <f>_xlfn.XLOOKUP(M759,ActionReference[Action],ActionReference[Reference])</f>
        <v>Approved</v>
      </c>
      <c r="X759" t="str" cm="1">
        <f t="array" ref="X759">_xlfn.IFS(T759&lt;40,"Lower",T759&lt;122,"Middle",TRUE,"Upper")</f>
        <v>Middle</v>
      </c>
    </row>
    <row r="760" spans="1:24" x14ac:dyDescent="0.2">
      <c r="A760">
        <v>451965</v>
      </c>
      <c r="B760" t="s">
        <v>0</v>
      </c>
      <c r="C760" t="s">
        <v>38</v>
      </c>
      <c r="D760">
        <v>1</v>
      </c>
      <c r="E760" t="s">
        <v>39</v>
      </c>
      <c r="F760">
        <v>1</v>
      </c>
      <c r="G760" t="s">
        <v>40</v>
      </c>
      <c r="H760">
        <v>1</v>
      </c>
      <c r="I760" t="s">
        <v>41</v>
      </c>
      <c r="J760">
        <v>1</v>
      </c>
      <c r="K760">
        <v>280</v>
      </c>
      <c r="L760" t="s">
        <v>44</v>
      </c>
      <c r="M760">
        <v>6</v>
      </c>
      <c r="N760" t="s">
        <v>16</v>
      </c>
      <c r="O760">
        <v>2</v>
      </c>
      <c r="P760" t="s">
        <v>14</v>
      </c>
      <c r="Q760">
        <v>5</v>
      </c>
      <c r="R760" t="s">
        <v>47</v>
      </c>
      <c r="S760">
        <v>1</v>
      </c>
      <c r="T760">
        <v>222</v>
      </c>
      <c r="U760">
        <v>81.400000000000006</v>
      </c>
      <c r="V760">
        <v>103.980003</v>
      </c>
      <c r="W760" t="str">
        <f>_xlfn.XLOOKUP(M760,ActionReference[Action],ActionReference[Reference])</f>
        <v>Approved</v>
      </c>
      <c r="X760" t="str" cm="1">
        <f t="array" ref="X760">_xlfn.IFS(T760&lt;40,"Lower",T760&lt;122,"Middle",TRUE,"Upper")</f>
        <v>Upper</v>
      </c>
    </row>
    <row r="761" spans="1:24" x14ac:dyDescent="0.2">
      <c r="A761">
        <v>233031</v>
      </c>
      <c r="B761" t="s">
        <v>0</v>
      </c>
      <c r="C761" t="s">
        <v>38</v>
      </c>
      <c r="D761">
        <v>1</v>
      </c>
      <c r="E761" t="s">
        <v>39</v>
      </c>
      <c r="F761">
        <v>1</v>
      </c>
      <c r="G761" t="s">
        <v>43</v>
      </c>
      <c r="H761">
        <v>3</v>
      </c>
      <c r="I761" t="s">
        <v>41</v>
      </c>
      <c r="J761">
        <v>1</v>
      </c>
      <c r="K761">
        <v>72</v>
      </c>
      <c r="L761" t="s">
        <v>7</v>
      </c>
      <c r="M761">
        <v>1</v>
      </c>
      <c r="N761" t="s">
        <v>16</v>
      </c>
      <c r="O761">
        <v>2</v>
      </c>
      <c r="P761" t="s">
        <v>14</v>
      </c>
      <c r="Q761">
        <v>5</v>
      </c>
      <c r="R761" t="s">
        <v>46</v>
      </c>
      <c r="S761">
        <v>2</v>
      </c>
      <c r="T761">
        <v>126</v>
      </c>
      <c r="U761">
        <v>60.4</v>
      </c>
      <c r="V761">
        <v>104.339996</v>
      </c>
      <c r="W761" t="str">
        <f>_xlfn.XLOOKUP(M761,ActionReference[Action],ActionReference[Reference])</f>
        <v>Approved</v>
      </c>
      <c r="X761" t="str" cm="1">
        <f t="array" ref="X761">_xlfn.IFS(T761&lt;40,"Lower",T761&lt;122,"Middle",TRUE,"Upper")</f>
        <v>Upper</v>
      </c>
    </row>
    <row r="762" spans="1:24" x14ac:dyDescent="0.2">
      <c r="A762">
        <v>451965</v>
      </c>
      <c r="B762" t="s">
        <v>0</v>
      </c>
      <c r="C762" t="s">
        <v>38</v>
      </c>
      <c r="D762">
        <v>1</v>
      </c>
      <c r="E762" t="s">
        <v>39</v>
      </c>
      <c r="F762">
        <v>1</v>
      </c>
      <c r="G762" t="s">
        <v>43</v>
      </c>
      <c r="H762">
        <v>3</v>
      </c>
      <c r="I762" t="s">
        <v>41</v>
      </c>
      <c r="J762">
        <v>1</v>
      </c>
      <c r="K762">
        <v>125</v>
      </c>
      <c r="L762" t="s">
        <v>7</v>
      </c>
      <c r="M762">
        <v>1</v>
      </c>
      <c r="N762" t="s">
        <v>16</v>
      </c>
      <c r="O762">
        <v>2</v>
      </c>
      <c r="P762" t="s">
        <v>14</v>
      </c>
      <c r="Q762">
        <v>5</v>
      </c>
      <c r="R762" t="s">
        <v>47</v>
      </c>
      <c r="S762">
        <v>1</v>
      </c>
      <c r="T762">
        <v>76</v>
      </c>
      <c r="U762">
        <v>73.5</v>
      </c>
      <c r="V762">
        <v>88.160003700000004</v>
      </c>
      <c r="W762" t="str">
        <f>_xlfn.XLOOKUP(M762,ActionReference[Action],ActionReference[Reference])</f>
        <v>Approved</v>
      </c>
      <c r="X762" t="str" cm="1">
        <f t="array" ref="X762">_xlfn.IFS(T762&lt;40,"Lower",T762&lt;122,"Middle",TRUE,"Upper")</f>
        <v>Middle</v>
      </c>
    </row>
    <row r="763" spans="1:24" x14ac:dyDescent="0.2">
      <c r="A763">
        <v>480228</v>
      </c>
      <c r="B763" t="s">
        <v>0</v>
      </c>
      <c r="C763" t="s">
        <v>38</v>
      </c>
      <c r="D763">
        <v>1</v>
      </c>
      <c r="E763" t="s">
        <v>39</v>
      </c>
      <c r="F763">
        <v>1</v>
      </c>
      <c r="G763" t="s">
        <v>43</v>
      </c>
      <c r="H763">
        <v>3</v>
      </c>
      <c r="I763" t="s">
        <v>41</v>
      </c>
      <c r="J763">
        <v>1</v>
      </c>
      <c r="K763">
        <v>158</v>
      </c>
      <c r="L763" t="s">
        <v>7</v>
      </c>
      <c r="M763">
        <v>1</v>
      </c>
      <c r="N763" t="s">
        <v>16</v>
      </c>
      <c r="O763">
        <v>2</v>
      </c>
      <c r="P763" t="s">
        <v>14</v>
      </c>
      <c r="Q763">
        <v>5</v>
      </c>
      <c r="R763" t="s">
        <v>46</v>
      </c>
      <c r="S763">
        <v>2</v>
      </c>
      <c r="T763">
        <v>95</v>
      </c>
      <c r="U763">
        <v>64.7</v>
      </c>
      <c r="V763">
        <v>102.050003</v>
      </c>
      <c r="W763" t="str">
        <f>_xlfn.XLOOKUP(M763,ActionReference[Action],ActionReference[Reference])</f>
        <v>Approved</v>
      </c>
      <c r="X763" t="str" cm="1">
        <f t="array" ref="X763">_xlfn.IFS(T763&lt;40,"Lower",T763&lt;122,"Middle",TRUE,"Upper")</f>
        <v>Middle</v>
      </c>
    </row>
    <row r="764" spans="1:24" x14ac:dyDescent="0.2">
      <c r="A764">
        <v>675332</v>
      </c>
      <c r="B764" t="s">
        <v>0</v>
      </c>
      <c r="C764" t="s">
        <v>38</v>
      </c>
      <c r="D764">
        <v>1</v>
      </c>
      <c r="E764" t="s">
        <v>39</v>
      </c>
      <c r="F764">
        <v>1</v>
      </c>
      <c r="G764" t="s">
        <v>49</v>
      </c>
      <c r="H764">
        <v>2</v>
      </c>
      <c r="I764" t="s">
        <v>41</v>
      </c>
      <c r="J764">
        <v>1</v>
      </c>
      <c r="K764">
        <v>5</v>
      </c>
      <c r="L764" t="s">
        <v>6</v>
      </c>
      <c r="M764">
        <v>3</v>
      </c>
      <c r="N764" t="s">
        <v>15</v>
      </c>
      <c r="O764">
        <v>1</v>
      </c>
      <c r="P764" t="s">
        <v>14</v>
      </c>
      <c r="Q764">
        <v>5</v>
      </c>
      <c r="R764" t="s">
        <v>47</v>
      </c>
      <c r="S764">
        <v>1</v>
      </c>
      <c r="T764">
        <v>42</v>
      </c>
      <c r="U764">
        <v>72.5</v>
      </c>
      <c r="V764">
        <v>92.790000899999995</v>
      </c>
      <c r="W764" t="str">
        <f>_xlfn.XLOOKUP(M764,ActionReference[Action],ActionReference[Reference])</f>
        <v>Denied</v>
      </c>
      <c r="X764" t="str" cm="1">
        <f t="array" ref="X764">_xlfn.IFS(T764&lt;40,"Lower",T764&lt;122,"Middle",TRUE,"Upper")</f>
        <v>Middle</v>
      </c>
    </row>
    <row r="765" spans="1:24" x14ac:dyDescent="0.2">
      <c r="A765">
        <v>619877</v>
      </c>
      <c r="B765" t="s">
        <v>0</v>
      </c>
      <c r="C765" t="s">
        <v>45</v>
      </c>
      <c r="D765">
        <v>3</v>
      </c>
      <c r="E765" t="s">
        <v>39</v>
      </c>
      <c r="F765">
        <v>1</v>
      </c>
      <c r="G765" t="s">
        <v>43</v>
      </c>
      <c r="H765">
        <v>3</v>
      </c>
      <c r="I765" t="s">
        <v>41</v>
      </c>
      <c r="J765">
        <v>1</v>
      </c>
      <c r="K765">
        <v>374</v>
      </c>
      <c r="L765" t="s">
        <v>7</v>
      </c>
      <c r="M765">
        <v>1</v>
      </c>
      <c r="N765" t="s">
        <v>16</v>
      </c>
      <c r="O765">
        <v>2</v>
      </c>
      <c r="P765" t="s">
        <v>14</v>
      </c>
      <c r="Q765">
        <v>5</v>
      </c>
      <c r="R765" t="s">
        <v>47</v>
      </c>
      <c r="S765">
        <v>1</v>
      </c>
      <c r="U765">
        <v>74.599999999999994</v>
      </c>
      <c r="V765">
        <v>111.16999800000001</v>
      </c>
      <c r="W765" t="str">
        <f>_xlfn.XLOOKUP(M765,ActionReference[Action],ActionReference[Reference])</f>
        <v>Approved</v>
      </c>
      <c r="X765" t="str" cm="1">
        <f t="array" ref="X765">_xlfn.IFS(T765&lt;40,"Lower",T765&lt;122,"Middle",TRUE,"Upper")</f>
        <v>Lower</v>
      </c>
    </row>
    <row r="766" spans="1:24" x14ac:dyDescent="0.2">
      <c r="A766">
        <v>451965</v>
      </c>
      <c r="B766" t="s">
        <v>0</v>
      </c>
      <c r="C766" t="s">
        <v>38</v>
      </c>
      <c r="D766">
        <v>1</v>
      </c>
      <c r="E766" t="s">
        <v>39</v>
      </c>
      <c r="F766">
        <v>1</v>
      </c>
      <c r="G766" t="s">
        <v>49</v>
      </c>
      <c r="H766">
        <v>2</v>
      </c>
      <c r="I766" t="s">
        <v>41</v>
      </c>
      <c r="J766">
        <v>1</v>
      </c>
      <c r="K766">
        <v>170</v>
      </c>
      <c r="L766" t="s">
        <v>7</v>
      </c>
      <c r="M766">
        <v>1</v>
      </c>
      <c r="N766" t="s">
        <v>15</v>
      </c>
      <c r="O766">
        <v>1</v>
      </c>
      <c r="P766" t="s">
        <v>9</v>
      </c>
      <c r="Q766">
        <v>2</v>
      </c>
      <c r="R766" t="s">
        <v>46</v>
      </c>
      <c r="S766">
        <v>2</v>
      </c>
      <c r="T766">
        <v>74</v>
      </c>
      <c r="U766">
        <v>61.7</v>
      </c>
      <c r="V766">
        <v>92.129997299999999</v>
      </c>
      <c r="W766" t="str">
        <f>_xlfn.XLOOKUP(M766,ActionReference[Action],ActionReference[Reference])</f>
        <v>Approved</v>
      </c>
      <c r="X766" t="str" cm="1">
        <f t="array" ref="X766">_xlfn.IFS(T766&lt;40,"Lower",T766&lt;122,"Middle",TRUE,"Upper")</f>
        <v>Middle</v>
      </c>
    </row>
    <row r="767" spans="1:24" x14ac:dyDescent="0.2">
      <c r="A767">
        <v>451965</v>
      </c>
      <c r="B767" t="s">
        <v>0</v>
      </c>
      <c r="C767" t="s">
        <v>38</v>
      </c>
      <c r="D767">
        <v>1</v>
      </c>
      <c r="E767" t="s">
        <v>39</v>
      </c>
      <c r="F767">
        <v>1</v>
      </c>
      <c r="G767" t="s">
        <v>43</v>
      </c>
      <c r="H767">
        <v>3</v>
      </c>
      <c r="I767" t="s">
        <v>41</v>
      </c>
      <c r="J767">
        <v>1</v>
      </c>
      <c r="K767">
        <v>546</v>
      </c>
      <c r="L767" t="s">
        <v>6</v>
      </c>
      <c r="M767">
        <v>3</v>
      </c>
      <c r="N767" t="s">
        <v>16</v>
      </c>
      <c r="O767">
        <v>2</v>
      </c>
      <c r="P767" t="s">
        <v>14</v>
      </c>
      <c r="Q767">
        <v>5</v>
      </c>
      <c r="R767" t="s">
        <v>47</v>
      </c>
      <c r="S767">
        <v>1</v>
      </c>
      <c r="T767">
        <v>71</v>
      </c>
      <c r="U767">
        <v>96</v>
      </c>
      <c r="V767">
        <v>108.739998</v>
      </c>
      <c r="W767" t="str">
        <f>_xlfn.XLOOKUP(M767,ActionReference[Action],ActionReference[Reference])</f>
        <v>Denied</v>
      </c>
      <c r="X767" t="str" cm="1">
        <f t="array" ref="X767">_xlfn.IFS(T767&lt;40,"Lower",T767&lt;122,"Middle",TRUE,"Upper")</f>
        <v>Middle</v>
      </c>
    </row>
    <row r="768" spans="1:24" x14ac:dyDescent="0.2">
      <c r="A768">
        <v>12311</v>
      </c>
      <c r="B768" t="s">
        <v>0</v>
      </c>
      <c r="C768" t="s">
        <v>38</v>
      </c>
      <c r="D768">
        <v>1</v>
      </c>
      <c r="E768" t="s">
        <v>39</v>
      </c>
      <c r="F768">
        <v>1</v>
      </c>
      <c r="G768" t="s">
        <v>43</v>
      </c>
      <c r="H768">
        <v>3</v>
      </c>
      <c r="I768" t="s">
        <v>41</v>
      </c>
      <c r="J768">
        <v>1</v>
      </c>
      <c r="K768">
        <v>36</v>
      </c>
      <c r="L768" t="s">
        <v>7</v>
      </c>
      <c r="M768">
        <v>1</v>
      </c>
      <c r="N768" t="s">
        <v>16</v>
      </c>
      <c r="O768">
        <v>2</v>
      </c>
      <c r="P768" t="s">
        <v>14</v>
      </c>
      <c r="Q768">
        <v>5</v>
      </c>
      <c r="R768" t="s">
        <v>47</v>
      </c>
      <c r="S768">
        <v>1</v>
      </c>
      <c r="T768">
        <v>86</v>
      </c>
      <c r="U768">
        <v>68.400000000000006</v>
      </c>
      <c r="V768">
        <v>109.83000199999999</v>
      </c>
      <c r="W768" t="str">
        <f>_xlfn.XLOOKUP(M768,ActionReference[Action],ActionReference[Reference])</f>
        <v>Approved</v>
      </c>
      <c r="X768" t="str" cm="1">
        <f t="array" ref="X768">_xlfn.IFS(T768&lt;40,"Lower",T768&lt;122,"Middle",TRUE,"Upper")</f>
        <v>Middle</v>
      </c>
    </row>
    <row r="769" spans="1:24" x14ac:dyDescent="0.2">
      <c r="A769">
        <v>451965</v>
      </c>
      <c r="B769" t="s">
        <v>0</v>
      </c>
      <c r="C769" t="s">
        <v>38</v>
      </c>
      <c r="D769">
        <v>1</v>
      </c>
      <c r="E769" t="s">
        <v>39</v>
      </c>
      <c r="F769">
        <v>1</v>
      </c>
      <c r="G769" t="s">
        <v>40</v>
      </c>
      <c r="H769">
        <v>1</v>
      </c>
      <c r="I769" t="s">
        <v>41</v>
      </c>
      <c r="J769">
        <v>1</v>
      </c>
      <c r="K769">
        <v>267</v>
      </c>
      <c r="L769" t="s">
        <v>7</v>
      </c>
      <c r="M769">
        <v>1</v>
      </c>
      <c r="N769" t="s">
        <v>16</v>
      </c>
      <c r="O769">
        <v>2</v>
      </c>
      <c r="P769" t="s">
        <v>14</v>
      </c>
      <c r="Q769">
        <v>5</v>
      </c>
      <c r="R769" t="s">
        <v>47</v>
      </c>
      <c r="S769">
        <v>1</v>
      </c>
      <c r="T769">
        <v>89</v>
      </c>
      <c r="U769">
        <v>68.3</v>
      </c>
      <c r="V769">
        <v>79.489997900000006</v>
      </c>
      <c r="W769" t="str">
        <f>_xlfn.XLOOKUP(M769,ActionReference[Action],ActionReference[Reference])</f>
        <v>Approved</v>
      </c>
      <c r="X769" t="str" cm="1">
        <f t="array" ref="X769">_xlfn.IFS(T769&lt;40,"Lower",T769&lt;122,"Middle",TRUE,"Upper")</f>
        <v>Middle</v>
      </c>
    </row>
    <row r="770" spans="1:24" x14ac:dyDescent="0.2">
      <c r="A770">
        <v>4186591</v>
      </c>
      <c r="B770" t="s">
        <v>0</v>
      </c>
      <c r="C770" t="s">
        <v>38</v>
      </c>
      <c r="D770">
        <v>1</v>
      </c>
      <c r="E770" t="s">
        <v>39</v>
      </c>
      <c r="F770">
        <v>1</v>
      </c>
      <c r="G770" t="s">
        <v>43</v>
      </c>
      <c r="H770">
        <v>3</v>
      </c>
      <c r="I770" t="s">
        <v>41</v>
      </c>
      <c r="J770">
        <v>1</v>
      </c>
      <c r="K770">
        <v>83</v>
      </c>
      <c r="L770" t="s">
        <v>6</v>
      </c>
      <c r="M770">
        <v>3</v>
      </c>
      <c r="N770" t="s">
        <v>16</v>
      </c>
      <c r="O770">
        <v>2</v>
      </c>
      <c r="P770" t="s">
        <v>14</v>
      </c>
      <c r="Q770">
        <v>5</v>
      </c>
      <c r="R770" t="s">
        <v>46</v>
      </c>
      <c r="S770">
        <v>2</v>
      </c>
      <c r="T770">
        <v>49</v>
      </c>
      <c r="U770">
        <v>57.3</v>
      </c>
      <c r="V770">
        <v>90.220001199999999</v>
      </c>
      <c r="W770" t="str">
        <f>_xlfn.XLOOKUP(M770,ActionReference[Action],ActionReference[Reference])</f>
        <v>Denied</v>
      </c>
      <c r="X770" t="str" cm="1">
        <f t="array" ref="X770">_xlfn.IFS(T770&lt;40,"Lower",T770&lt;122,"Middle",TRUE,"Upper")</f>
        <v>Middle</v>
      </c>
    </row>
    <row r="771" spans="1:24" x14ac:dyDescent="0.2">
      <c r="A771">
        <v>852320</v>
      </c>
      <c r="B771" t="s">
        <v>0</v>
      </c>
      <c r="C771" t="s">
        <v>42</v>
      </c>
      <c r="D771">
        <v>2</v>
      </c>
      <c r="E771" t="s">
        <v>39</v>
      </c>
      <c r="F771">
        <v>1</v>
      </c>
      <c r="G771" t="s">
        <v>40</v>
      </c>
      <c r="H771">
        <v>1</v>
      </c>
      <c r="I771" t="s">
        <v>41</v>
      </c>
      <c r="J771">
        <v>1</v>
      </c>
      <c r="K771">
        <v>148</v>
      </c>
      <c r="L771" t="s">
        <v>6</v>
      </c>
      <c r="M771">
        <v>3</v>
      </c>
      <c r="N771" t="s">
        <v>16</v>
      </c>
      <c r="O771">
        <v>2</v>
      </c>
      <c r="P771" t="s">
        <v>10</v>
      </c>
      <c r="Q771">
        <v>3</v>
      </c>
      <c r="R771" t="s">
        <v>46</v>
      </c>
      <c r="S771">
        <v>2</v>
      </c>
      <c r="T771">
        <v>38</v>
      </c>
      <c r="U771">
        <v>49.1</v>
      </c>
      <c r="V771">
        <v>99.709999100000005</v>
      </c>
      <c r="W771" t="str">
        <f>_xlfn.XLOOKUP(M771,ActionReference[Action],ActionReference[Reference])</f>
        <v>Denied</v>
      </c>
      <c r="X771" t="str" cm="1">
        <f t="array" ref="X771">_xlfn.IFS(T771&lt;40,"Lower",T771&lt;122,"Middle",TRUE,"Upper")</f>
        <v>Lower</v>
      </c>
    </row>
    <row r="772" spans="1:24" x14ac:dyDescent="0.2">
      <c r="A772">
        <v>480228</v>
      </c>
      <c r="B772" t="s">
        <v>0</v>
      </c>
      <c r="C772" t="s">
        <v>38</v>
      </c>
      <c r="D772">
        <v>1</v>
      </c>
      <c r="E772" t="s">
        <v>39</v>
      </c>
      <c r="F772">
        <v>1</v>
      </c>
      <c r="G772" t="s">
        <v>40</v>
      </c>
      <c r="H772">
        <v>1</v>
      </c>
      <c r="I772" t="s">
        <v>50</v>
      </c>
      <c r="J772">
        <v>2</v>
      </c>
      <c r="K772">
        <v>800</v>
      </c>
      <c r="L772" t="s">
        <v>6</v>
      </c>
      <c r="M772">
        <v>3</v>
      </c>
      <c r="N772" t="s">
        <v>16</v>
      </c>
      <c r="O772">
        <v>2</v>
      </c>
      <c r="P772" t="s">
        <v>14</v>
      </c>
      <c r="Q772">
        <v>5</v>
      </c>
      <c r="R772" t="s">
        <v>47</v>
      </c>
      <c r="S772">
        <v>1</v>
      </c>
      <c r="T772">
        <v>285</v>
      </c>
      <c r="U772">
        <v>62.9</v>
      </c>
      <c r="V772">
        <v>197.10000600000001</v>
      </c>
      <c r="W772" t="str">
        <f>_xlfn.XLOOKUP(M772,ActionReference[Action],ActionReference[Reference])</f>
        <v>Denied</v>
      </c>
      <c r="X772" t="str" cm="1">
        <f t="array" ref="X772">_xlfn.IFS(T772&lt;40,"Lower",T772&lt;122,"Middle",TRUE,"Upper")</f>
        <v>Upper</v>
      </c>
    </row>
    <row r="773" spans="1:24" x14ac:dyDescent="0.2">
      <c r="A773">
        <v>480228</v>
      </c>
      <c r="B773" t="s">
        <v>0</v>
      </c>
      <c r="C773" t="s">
        <v>38</v>
      </c>
      <c r="D773">
        <v>1</v>
      </c>
      <c r="E773" t="s">
        <v>39</v>
      </c>
      <c r="F773">
        <v>1</v>
      </c>
      <c r="G773" t="s">
        <v>40</v>
      </c>
      <c r="H773">
        <v>1</v>
      </c>
      <c r="I773" t="s">
        <v>41</v>
      </c>
      <c r="J773">
        <v>1</v>
      </c>
      <c r="K773">
        <v>6000</v>
      </c>
      <c r="L773" t="s">
        <v>7</v>
      </c>
      <c r="M773">
        <v>1</v>
      </c>
      <c r="N773" t="s">
        <v>16</v>
      </c>
      <c r="O773">
        <v>2</v>
      </c>
      <c r="P773" t="s">
        <v>14</v>
      </c>
      <c r="Q773">
        <v>5</v>
      </c>
      <c r="R773" t="s">
        <v>47</v>
      </c>
      <c r="S773">
        <v>1</v>
      </c>
      <c r="T773">
        <v>1600</v>
      </c>
      <c r="U773">
        <v>64.3</v>
      </c>
      <c r="V773">
        <v>259.58999599999999</v>
      </c>
      <c r="W773" t="str">
        <f>_xlfn.XLOOKUP(M773,ActionReference[Action],ActionReference[Reference])</f>
        <v>Approved</v>
      </c>
      <c r="X773" t="str" cm="1">
        <f t="array" ref="X773">_xlfn.IFS(T773&lt;40,"Lower",T773&lt;122,"Middle",TRUE,"Upper")</f>
        <v>Upper</v>
      </c>
    </row>
    <row r="774" spans="1:24" x14ac:dyDescent="0.2">
      <c r="A774">
        <v>451965</v>
      </c>
      <c r="B774" t="s">
        <v>0</v>
      </c>
      <c r="C774" t="s">
        <v>38</v>
      </c>
      <c r="D774">
        <v>1</v>
      </c>
      <c r="E774" t="s">
        <v>54</v>
      </c>
      <c r="F774">
        <v>2</v>
      </c>
      <c r="G774" t="s">
        <v>40</v>
      </c>
      <c r="H774">
        <v>1</v>
      </c>
      <c r="I774" t="s">
        <v>50</v>
      </c>
      <c r="J774">
        <v>2</v>
      </c>
      <c r="K774">
        <v>119</v>
      </c>
      <c r="L774" t="s">
        <v>7</v>
      </c>
      <c r="M774">
        <v>1</v>
      </c>
      <c r="N774" t="s">
        <v>16</v>
      </c>
      <c r="O774">
        <v>2</v>
      </c>
      <c r="P774" t="s">
        <v>14</v>
      </c>
      <c r="Q774">
        <v>5</v>
      </c>
      <c r="R774" t="s">
        <v>47</v>
      </c>
      <c r="S774">
        <v>1</v>
      </c>
      <c r="T774">
        <v>99</v>
      </c>
      <c r="U774">
        <v>55.2</v>
      </c>
      <c r="V774">
        <v>86.889999399999994</v>
      </c>
      <c r="W774" t="str">
        <f>_xlfn.XLOOKUP(M774,ActionReference[Action],ActionReference[Reference])</f>
        <v>Approved</v>
      </c>
      <c r="X774" t="str" cm="1">
        <f t="array" ref="X774">_xlfn.IFS(T774&lt;40,"Lower",T774&lt;122,"Middle",TRUE,"Upper")</f>
        <v>Middle</v>
      </c>
    </row>
    <row r="775" spans="1:24" x14ac:dyDescent="0.2">
      <c r="A775">
        <v>451965</v>
      </c>
      <c r="B775" t="s">
        <v>0</v>
      </c>
      <c r="C775" t="s">
        <v>42</v>
      </c>
      <c r="D775">
        <v>2</v>
      </c>
      <c r="E775" t="s">
        <v>39</v>
      </c>
      <c r="F775">
        <v>1</v>
      </c>
      <c r="G775" t="s">
        <v>40</v>
      </c>
      <c r="H775">
        <v>1</v>
      </c>
      <c r="I775" t="s">
        <v>41</v>
      </c>
      <c r="J775">
        <v>1</v>
      </c>
      <c r="K775">
        <v>405</v>
      </c>
      <c r="L775" t="s">
        <v>44</v>
      </c>
      <c r="M775">
        <v>6</v>
      </c>
      <c r="N775" t="s">
        <v>16</v>
      </c>
      <c r="O775">
        <v>2</v>
      </c>
      <c r="P775" t="s">
        <v>10</v>
      </c>
      <c r="Q775">
        <v>3</v>
      </c>
      <c r="R775" t="s">
        <v>46</v>
      </c>
      <c r="S775">
        <v>2</v>
      </c>
      <c r="T775">
        <v>125</v>
      </c>
      <c r="U775">
        <v>74.7</v>
      </c>
      <c r="V775">
        <v>96.75</v>
      </c>
      <c r="W775" t="str">
        <f>_xlfn.XLOOKUP(M775,ActionReference[Action],ActionReference[Reference])</f>
        <v>Approved</v>
      </c>
      <c r="X775" t="str" cm="1">
        <f t="array" ref="X775">_xlfn.IFS(T775&lt;40,"Lower",T775&lt;122,"Middle",TRUE,"Upper")</f>
        <v>Upper</v>
      </c>
    </row>
    <row r="776" spans="1:24" x14ac:dyDescent="0.2">
      <c r="A776">
        <v>852218</v>
      </c>
      <c r="B776" t="s">
        <v>0</v>
      </c>
      <c r="C776" t="s">
        <v>38</v>
      </c>
      <c r="D776">
        <v>1</v>
      </c>
      <c r="E776" t="s">
        <v>39</v>
      </c>
      <c r="F776">
        <v>1</v>
      </c>
      <c r="G776" t="s">
        <v>40</v>
      </c>
      <c r="H776">
        <v>1</v>
      </c>
      <c r="I776" t="s">
        <v>41</v>
      </c>
      <c r="J776">
        <v>1</v>
      </c>
      <c r="K776">
        <v>338</v>
      </c>
      <c r="L776" t="s">
        <v>6</v>
      </c>
      <c r="M776">
        <v>3</v>
      </c>
      <c r="N776" t="s">
        <v>16</v>
      </c>
      <c r="O776">
        <v>2</v>
      </c>
      <c r="P776" t="s">
        <v>9</v>
      </c>
      <c r="Q776">
        <v>2</v>
      </c>
      <c r="R776" t="s">
        <v>47</v>
      </c>
      <c r="S776">
        <v>1</v>
      </c>
      <c r="T776">
        <v>78</v>
      </c>
      <c r="U776">
        <v>96</v>
      </c>
      <c r="V776">
        <v>111.19000200000001</v>
      </c>
      <c r="W776" t="str">
        <f>_xlfn.XLOOKUP(M776,ActionReference[Action],ActionReference[Reference])</f>
        <v>Denied</v>
      </c>
      <c r="X776" t="str" cm="1">
        <f t="array" ref="X776">_xlfn.IFS(T776&lt;40,"Lower",T776&lt;122,"Middle",TRUE,"Upper")</f>
        <v>Middle</v>
      </c>
    </row>
    <row r="777" spans="1:24" x14ac:dyDescent="0.2">
      <c r="A777">
        <v>852218</v>
      </c>
      <c r="B777" t="s">
        <v>0</v>
      </c>
      <c r="C777" t="s">
        <v>38</v>
      </c>
      <c r="D777">
        <v>1</v>
      </c>
      <c r="E777" t="s">
        <v>39</v>
      </c>
      <c r="F777">
        <v>1</v>
      </c>
      <c r="G777" t="s">
        <v>43</v>
      </c>
      <c r="H777">
        <v>3</v>
      </c>
      <c r="I777" t="s">
        <v>41</v>
      </c>
      <c r="J777">
        <v>1</v>
      </c>
      <c r="K777">
        <v>375</v>
      </c>
      <c r="L777" t="s">
        <v>7</v>
      </c>
      <c r="M777">
        <v>1</v>
      </c>
      <c r="N777" t="s">
        <v>16</v>
      </c>
      <c r="O777">
        <v>2</v>
      </c>
      <c r="P777" t="s">
        <v>14</v>
      </c>
      <c r="Q777">
        <v>5</v>
      </c>
      <c r="R777" t="s">
        <v>47</v>
      </c>
      <c r="S777">
        <v>1</v>
      </c>
      <c r="T777">
        <v>158</v>
      </c>
      <c r="U777">
        <v>97.4</v>
      </c>
      <c r="V777">
        <v>120.900002</v>
      </c>
      <c r="W777" t="str">
        <f>_xlfn.XLOOKUP(M777,ActionReference[Action],ActionReference[Reference])</f>
        <v>Approved</v>
      </c>
      <c r="X777" t="str" cm="1">
        <f t="array" ref="X777">_xlfn.IFS(T777&lt;40,"Lower",T777&lt;122,"Middle",TRUE,"Upper")</f>
        <v>Upper</v>
      </c>
    </row>
    <row r="778" spans="1:24" x14ac:dyDescent="0.2">
      <c r="A778">
        <v>2735146</v>
      </c>
      <c r="B778" t="s">
        <v>0</v>
      </c>
      <c r="C778" t="s">
        <v>38</v>
      </c>
      <c r="D778">
        <v>1</v>
      </c>
      <c r="E778" t="s">
        <v>39</v>
      </c>
      <c r="F778">
        <v>1</v>
      </c>
      <c r="G778" t="s">
        <v>40</v>
      </c>
      <c r="H778">
        <v>1</v>
      </c>
      <c r="I778" t="s">
        <v>41</v>
      </c>
      <c r="J778">
        <v>1</v>
      </c>
      <c r="K778">
        <v>358</v>
      </c>
      <c r="L778" t="s">
        <v>7</v>
      </c>
      <c r="M778">
        <v>1</v>
      </c>
      <c r="N778" t="s">
        <v>16</v>
      </c>
      <c r="O778">
        <v>2</v>
      </c>
      <c r="P778" t="s">
        <v>14</v>
      </c>
      <c r="Q778">
        <v>5</v>
      </c>
      <c r="R778" t="s">
        <v>47</v>
      </c>
      <c r="S778">
        <v>1</v>
      </c>
      <c r="T778">
        <v>67</v>
      </c>
      <c r="U778">
        <v>83.9</v>
      </c>
      <c r="V778">
        <v>154.85000600000001</v>
      </c>
      <c r="W778" t="str">
        <f>_xlfn.XLOOKUP(M778,ActionReference[Action],ActionReference[Reference])</f>
        <v>Approved</v>
      </c>
      <c r="X778" t="str" cm="1">
        <f t="array" ref="X778">_xlfn.IFS(T778&lt;40,"Lower",T778&lt;122,"Middle",TRUE,"Upper")</f>
        <v>Middle</v>
      </c>
    </row>
    <row r="779" spans="1:24" x14ac:dyDescent="0.2">
      <c r="A779">
        <v>852320</v>
      </c>
      <c r="B779" t="s">
        <v>0</v>
      </c>
      <c r="C779" t="s">
        <v>38</v>
      </c>
      <c r="D779">
        <v>1</v>
      </c>
      <c r="E779" t="s">
        <v>39</v>
      </c>
      <c r="F779">
        <v>1</v>
      </c>
      <c r="G779" t="s">
        <v>43</v>
      </c>
      <c r="H779">
        <v>3</v>
      </c>
      <c r="I779" t="s">
        <v>50</v>
      </c>
      <c r="J779">
        <v>2</v>
      </c>
      <c r="K779">
        <v>50</v>
      </c>
      <c r="L779" t="s">
        <v>6</v>
      </c>
      <c r="M779">
        <v>3</v>
      </c>
      <c r="N779" t="s">
        <v>16</v>
      </c>
      <c r="O779">
        <v>2</v>
      </c>
      <c r="P779" t="s">
        <v>14</v>
      </c>
      <c r="Q779">
        <v>5</v>
      </c>
      <c r="R779" t="s">
        <v>47</v>
      </c>
      <c r="S779">
        <v>1</v>
      </c>
      <c r="T779">
        <v>57</v>
      </c>
      <c r="U779">
        <v>55.1</v>
      </c>
      <c r="V779">
        <v>94.120002700000001</v>
      </c>
      <c r="W779" t="str">
        <f>_xlfn.XLOOKUP(M779,ActionReference[Action],ActionReference[Reference])</f>
        <v>Denied</v>
      </c>
      <c r="X779" t="str" cm="1">
        <f t="array" ref="X779">_xlfn.IFS(T779&lt;40,"Lower",T779&lt;122,"Middle",TRUE,"Upper")</f>
        <v>Middle</v>
      </c>
    </row>
    <row r="780" spans="1:24" x14ac:dyDescent="0.2">
      <c r="A780">
        <v>852218</v>
      </c>
      <c r="B780" t="s">
        <v>0</v>
      </c>
      <c r="C780" t="s">
        <v>38</v>
      </c>
      <c r="D780">
        <v>1</v>
      </c>
      <c r="E780" t="s">
        <v>39</v>
      </c>
      <c r="F780">
        <v>1</v>
      </c>
      <c r="G780" t="s">
        <v>40</v>
      </c>
      <c r="H780">
        <v>1</v>
      </c>
      <c r="I780" t="s">
        <v>41</v>
      </c>
      <c r="J780">
        <v>1</v>
      </c>
      <c r="K780">
        <v>711</v>
      </c>
      <c r="L780" t="s">
        <v>44</v>
      </c>
      <c r="M780">
        <v>6</v>
      </c>
      <c r="N780" t="s">
        <v>16</v>
      </c>
      <c r="O780">
        <v>2</v>
      </c>
      <c r="P780" t="s">
        <v>10</v>
      </c>
      <c r="Q780">
        <v>3</v>
      </c>
      <c r="R780" t="s">
        <v>47</v>
      </c>
      <c r="S780">
        <v>1</v>
      </c>
      <c r="T780">
        <v>375</v>
      </c>
      <c r="U780">
        <v>97.4</v>
      </c>
      <c r="V780">
        <v>119.989998</v>
      </c>
      <c r="W780" t="str">
        <f>_xlfn.XLOOKUP(M780,ActionReference[Action],ActionReference[Reference])</f>
        <v>Approved</v>
      </c>
      <c r="X780" t="str" cm="1">
        <f t="array" ref="X780">_xlfn.IFS(T780&lt;40,"Lower",T780&lt;122,"Middle",TRUE,"Upper")</f>
        <v>Upper</v>
      </c>
    </row>
    <row r="781" spans="1:24" x14ac:dyDescent="0.2">
      <c r="A781">
        <v>852218</v>
      </c>
      <c r="B781" t="s">
        <v>0</v>
      </c>
      <c r="C781" t="s">
        <v>38</v>
      </c>
      <c r="D781">
        <v>1</v>
      </c>
      <c r="E781" t="s">
        <v>39</v>
      </c>
      <c r="F781">
        <v>1</v>
      </c>
      <c r="G781" t="s">
        <v>43</v>
      </c>
      <c r="H781">
        <v>3</v>
      </c>
      <c r="I781" t="s">
        <v>41</v>
      </c>
      <c r="J781">
        <v>1</v>
      </c>
      <c r="K781">
        <v>162</v>
      </c>
      <c r="L781" t="s">
        <v>53</v>
      </c>
      <c r="M781">
        <v>2</v>
      </c>
      <c r="N781" t="s">
        <v>16</v>
      </c>
      <c r="O781">
        <v>2</v>
      </c>
      <c r="P781" t="s">
        <v>14</v>
      </c>
      <c r="Q781">
        <v>5</v>
      </c>
      <c r="R781" t="s">
        <v>47</v>
      </c>
      <c r="S781">
        <v>1</v>
      </c>
      <c r="T781">
        <v>73</v>
      </c>
      <c r="U781">
        <v>73.400000000000006</v>
      </c>
      <c r="V781">
        <v>128.83000200000001</v>
      </c>
      <c r="W781" t="str">
        <f>_xlfn.XLOOKUP(M781,ActionReference[Action],ActionReference[Reference])</f>
        <v>Approved</v>
      </c>
      <c r="X781" t="str" cm="1">
        <f t="array" ref="X781">_xlfn.IFS(T781&lt;40,"Lower",T781&lt;122,"Middle",TRUE,"Upper")</f>
        <v>Middle</v>
      </c>
    </row>
    <row r="782" spans="1:24" x14ac:dyDescent="0.2">
      <c r="A782">
        <v>2712969</v>
      </c>
      <c r="B782" t="s">
        <v>0</v>
      </c>
      <c r="C782" t="s">
        <v>38</v>
      </c>
      <c r="D782">
        <v>1</v>
      </c>
      <c r="E782" t="s">
        <v>39</v>
      </c>
      <c r="F782">
        <v>1</v>
      </c>
      <c r="G782" t="s">
        <v>40</v>
      </c>
      <c r="H782">
        <v>1</v>
      </c>
      <c r="I782" t="s">
        <v>41</v>
      </c>
      <c r="J782">
        <v>1</v>
      </c>
      <c r="K782">
        <v>235</v>
      </c>
      <c r="L782" t="s">
        <v>7</v>
      </c>
      <c r="M782">
        <v>1</v>
      </c>
      <c r="N782" t="s">
        <v>16</v>
      </c>
      <c r="O782">
        <v>2</v>
      </c>
      <c r="P782" t="s">
        <v>14</v>
      </c>
      <c r="Q782">
        <v>5</v>
      </c>
      <c r="R782" t="s">
        <v>47</v>
      </c>
      <c r="S782">
        <v>1</v>
      </c>
      <c r="T782">
        <v>111</v>
      </c>
      <c r="U782">
        <v>64.3</v>
      </c>
      <c r="V782">
        <v>125.55999799999999</v>
      </c>
      <c r="W782" t="str">
        <f>_xlfn.XLOOKUP(M782,ActionReference[Action],ActionReference[Reference])</f>
        <v>Approved</v>
      </c>
      <c r="X782" t="str" cm="1">
        <f t="array" ref="X782">_xlfn.IFS(T782&lt;40,"Lower",T782&lt;122,"Middle",TRUE,"Upper")</f>
        <v>Middle</v>
      </c>
    </row>
    <row r="783" spans="1:24" x14ac:dyDescent="0.2">
      <c r="A783">
        <v>617677</v>
      </c>
      <c r="B783" t="s">
        <v>0</v>
      </c>
      <c r="C783" t="s">
        <v>38</v>
      </c>
      <c r="D783">
        <v>1</v>
      </c>
      <c r="E783" t="s">
        <v>39</v>
      </c>
      <c r="F783">
        <v>1</v>
      </c>
      <c r="G783" t="s">
        <v>49</v>
      </c>
      <c r="H783">
        <v>2</v>
      </c>
      <c r="I783" t="s">
        <v>41</v>
      </c>
      <c r="J783">
        <v>1</v>
      </c>
      <c r="K783">
        <v>346</v>
      </c>
      <c r="L783" t="s">
        <v>7</v>
      </c>
      <c r="M783">
        <v>1</v>
      </c>
      <c r="N783" t="s">
        <v>15</v>
      </c>
      <c r="O783">
        <v>1</v>
      </c>
      <c r="P783" t="s">
        <v>14</v>
      </c>
      <c r="Q783">
        <v>5</v>
      </c>
      <c r="R783" t="s">
        <v>47</v>
      </c>
      <c r="S783">
        <v>1</v>
      </c>
      <c r="T783">
        <v>647</v>
      </c>
      <c r="U783">
        <v>63.2</v>
      </c>
      <c r="V783">
        <v>113.099998</v>
      </c>
      <c r="W783" t="str">
        <f>_xlfn.XLOOKUP(M783,ActionReference[Action],ActionReference[Reference])</f>
        <v>Approved</v>
      </c>
      <c r="X783" t="str" cm="1">
        <f t="array" ref="X783">_xlfn.IFS(T783&lt;40,"Lower",T783&lt;122,"Middle",TRUE,"Upper")</f>
        <v>Upper</v>
      </c>
    </row>
    <row r="784" spans="1:24" x14ac:dyDescent="0.2">
      <c r="A784">
        <v>510871</v>
      </c>
      <c r="B784" t="s">
        <v>0</v>
      </c>
      <c r="C784" t="s">
        <v>51</v>
      </c>
      <c r="D784">
        <v>4</v>
      </c>
      <c r="E784" t="s">
        <v>39</v>
      </c>
      <c r="F784">
        <v>1</v>
      </c>
      <c r="G784" t="s">
        <v>43</v>
      </c>
      <c r="H784">
        <v>3</v>
      </c>
      <c r="I784" t="s">
        <v>41</v>
      </c>
      <c r="J784">
        <v>1</v>
      </c>
      <c r="K784">
        <v>92</v>
      </c>
      <c r="L784" t="s">
        <v>7</v>
      </c>
      <c r="M784">
        <v>1</v>
      </c>
      <c r="N784" t="s">
        <v>15</v>
      </c>
      <c r="O784">
        <v>1</v>
      </c>
      <c r="P784" t="s">
        <v>14</v>
      </c>
      <c r="Q784">
        <v>5</v>
      </c>
      <c r="R784" t="s">
        <v>47</v>
      </c>
      <c r="S784">
        <v>1</v>
      </c>
      <c r="T784">
        <v>34</v>
      </c>
      <c r="U784">
        <v>18</v>
      </c>
      <c r="V784">
        <v>93.470001199999999</v>
      </c>
      <c r="W784" t="str">
        <f>_xlfn.XLOOKUP(M784,ActionReference[Action],ActionReference[Reference])</f>
        <v>Approved</v>
      </c>
      <c r="X784" t="str" cm="1">
        <f t="array" ref="X784">_xlfn.IFS(T784&lt;40,"Lower",T784&lt;122,"Middle",TRUE,"Upper")</f>
        <v>Lower</v>
      </c>
    </row>
    <row r="785" spans="1:24" x14ac:dyDescent="0.2">
      <c r="A785">
        <v>3212149</v>
      </c>
      <c r="B785" t="s">
        <v>0</v>
      </c>
      <c r="C785" t="s">
        <v>38</v>
      </c>
      <c r="D785">
        <v>1</v>
      </c>
      <c r="E785" t="s">
        <v>39</v>
      </c>
      <c r="F785">
        <v>1</v>
      </c>
      <c r="G785" t="s">
        <v>40</v>
      </c>
      <c r="H785">
        <v>1</v>
      </c>
      <c r="I785" t="s">
        <v>41</v>
      </c>
      <c r="J785">
        <v>1</v>
      </c>
      <c r="K785">
        <v>2730</v>
      </c>
      <c r="L785" t="s">
        <v>7</v>
      </c>
      <c r="M785">
        <v>1</v>
      </c>
      <c r="N785" t="s">
        <v>11</v>
      </c>
      <c r="O785">
        <v>3</v>
      </c>
      <c r="P785" t="s">
        <v>14</v>
      </c>
      <c r="Q785">
        <v>5</v>
      </c>
      <c r="R785" t="s">
        <v>47</v>
      </c>
      <c r="S785">
        <v>1</v>
      </c>
      <c r="T785">
        <v>884</v>
      </c>
      <c r="U785">
        <v>64.3</v>
      </c>
      <c r="V785">
        <v>398.70001200000002</v>
      </c>
      <c r="W785" t="str">
        <f>_xlfn.XLOOKUP(M785,ActionReference[Action],ActionReference[Reference])</f>
        <v>Approved</v>
      </c>
      <c r="X785" t="str" cm="1">
        <f t="array" ref="X785">_xlfn.IFS(T785&lt;40,"Lower",T785&lt;122,"Middle",TRUE,"Upper")</f>
        <v>Upper</v>
      </c>
    </row>
    <row r="786" spans="1:24" x14ac:dyDescent="0.2">
      <c r="A786">
        <v>451965</v>
      </c>
      <c r="B786" t="s">
        <v>0</v>
      </c>
      <c r="C786" t="s">
        <v>38</v>
      </c>
      <c r="D786">
        <v>1</v>
      </c>
      <c r="E786" t="s">
        <v>39</v>
      </c>
      <c r="F786">
        <v>1</v>
      </c>
      <c r="G786" t="s">
        <v>40</v>
      </c>
      <c r="H786">
        <v>1</v>
      </c>
      <c r="I786" t="s">
        <v>41</v>
      </c>
      <c r="J786">
        <v>1</v>
      </c>
      <c r="K786">
        <v>420</v>
      </c>
      <c r="L786" t="s">
        <v>44</v>
      </c>
      <c r="M786">
        <v>6</v>
      </c>
      <c r="N786" t="s">
        <v>16</v>
      </c>
      <c r="O786">
        <v>2</v>
      </c>
      <c r="P786" t="s">
        <v>14</v>
      </c>
      <c r="Q786">
        <v>5</v>
      </c>
      <c r="R786" t="s">
        <v>46</v>
      </c>
      <c r="S786">
        <v>2</v>
      </c>
      <c r="T786">
        <v>139</v>
      </c>
      <c r="U786">
        <v>73.400000000000006</v>
      </c>
      <c r="V786">
        <v>183.729996</v>
      </c>
      <c r="W786" t="str">
        <f>_xlfn.XLOOKUP(M786,ActionReference[Action],ActionReference[Reference])</f>
        <v>Approved</v>
      </c>
      <c r="X786" t="str" cm="1">
        <f t="array" ref="X786">_xlfn.IFS(T786&lt;40,"Lower",T786&lt;122,"Middle",TRUE,"Upper")</f>
        <v>Upper</v>
      </c>
    </row>
    <row r="787" spans="1:24" x14ac:dyDescent="0.2">
      <c r="A787">
        <v>451965</v>
      </c>
      <c r="B787" t="s">
        <v>0</v>
      </c>
      <c r="C787" t="s">
        <v>38</v>
      </c>
      <c r="D787">
        <v>1</v>
      </c>
      <c r="E787" t="s">
        <v>39</v>
      </c>
      <c r="F787">
        <v>1</v>
      </c>
      <c r="G787" t="s">
        <v>40</v>
      </c>
      <c r="H787">
        <v>1</v>
      </c>
      <c r="I787" t="s">
        <v>41</v>
      </c>
      <c r="J787">
        <v>1</v>
      </c>
      <c r="K787">
        <v>180</v>
      </c>
      <c r="L787" t="s">
        <v>7</v>
      </c>
      <c r="M787">
        <v>1</v>
      </c>
      <c r="N787" t="s">
        <v>16</v>
      </c>
      <c r="O787">
        <v>2</v>
      </c>
      <c r="P787" t="s">
        <v>9</v>
      </c>
      <c r="Q787">
        <v>2</v>
      </c>
      <c r="R787" t="s">
        <v>47</v>
      </c>
      <c r="S787">
        <v>1</v>
      </c>
      <c r="T787">
        <v>62</v>
      </c>
      <c r="U787">
        <v>73.7</v>
      </c>
      <c r="V787">
        <v>96.290000899999995</v>
      </c>
      <c r="W787" t="str">
        <f>_xlfn.XLOOKUP(M787,ActionReference[Action],ActionReference[Reference])</f>
        <v>Approved</v>
      </c>
      <c r="X787" t="str" cm="1">
        <f t="array" ref="X787">_xlfn.IFS(T787&lt;40,"Lower",T787&lt;122,"Middle",TRUE,"Upper")</f>
        <v>Middle</v>
      </c>
    </row>
    <row r="788" spans="1:24" x14ac:dyDescent="0.2">
      <c r="A788">
        <v>619877</v>
      </c>
      <c r="B788" t="s">
        <v>0</v>
      </c>
      <c r="C788" t="s">
        <v>38</v>
      </c>
      <c r="D788">
        <v>1</v>
      </c>
      <c r="E788" t="s">
        <v>39</v>
      </c>
      <c r="F788">
        <v>1</v>
      </c>
      <c r="G788" t="s">
        <v>40</v>
      </c>
      <c r="H788">
        <v>1</v>
      </c>
      <c r="I788" t="s">
        <v>41</v>
      </c>
      <c r="J788">
        <v>1</v>
      </c>
      <c r="K788">
        <v>585</v>
      </c>
      <c r="L788" t="s">
        <v>7</v>
      </c>
      <c r="M788">
        <v>1</v>
      </c>
      <c r="N788" t="s">
        <v>16</v>
      </c>
      <c r="O788">
        <v>2</v>
      </c>
      <c r="P788" t="s">
        <v>14</v>
      </c>
      <c r="Q788">
        <v>5</v>
      </c>
      <c r="R788" t="s">
        <v>47</v>
      </c>
      <c r="S788">
        <v>1</v>
      </c>
      <c r="T788">
        <v>104</v>
      </c>
      <c r="U788">
        <v>64.3</v>
      </c>
      <c r="V788">
        <v>122.150002</v>
      </c>
      <c r="W788" t="str">
        <f>_xlfn.XLOOKUP(M788,ActionReference[Action],ActionReference[Reference])</f>
        <v>Approved</v>
      </c>
      <c r="X788" t="str" cm="1">
        <f t="array" ref="X788">_xlfn.IFS(T788&lt;40,"Lower",T788&lt;122,"Middle",TRUE,"Upper")</f>
        <v>Middle</v>
      </c>
    </row>
    <row r="789" spans="1:24" x14ac:dyDescent="0.2">
      <c r="A789">
        <v>4186591</v>
      </c>
      <c r="B789" t="s">
        <v>0</v>
      </c>
      <c r="C789" t="s">
        <v>38</v>
      </c>
      <c r="D789">
        <v>1</v>
      </c>
      <c r="E789" t="s">
        <v>39</v>
      </c>
      <c r="F789">
        <v>1</v>
      </c>
      <c r="G789" t="s">
        <v>43</v>
      </c>
      <c r="H789">
        <v>3</v>
      </c>
      <c r="I789" t="s">
        <v>41</v>
      </c>
      <c r="J789">
        <v>1</v>
      </c>
      <c r="K789">
        <v>530</v>
      </c>
      <c r="L789" t="s">
        <v>6</v>
      </c>
      <c r="M789">
        <v>3</v>
      </c>
      <c r="N789" t="s">
        <v>15</v>
      </c>
      <c r="O789">
        <v>1</v>
      </c>
      <c r="P789" t="s">
        <v>14</v>
      </c>
      <c r="Q789">
        <v>5</v>
      </c>
      <c r="R789" t="s">
        <v>47</v>
      </c>
      <c r="S789">
        <v>1</v>
      </c>
      <c r="T789">
        <v>116</v>
      </c>
      <c r="U789">
        <v>64.3</v>
      </c>
      <c r="V789">
        <v>115.510002</v>
      </c>
      <c r="W789" t="str">
        <f>_xlfn.XLOOKUP(M789,ActionReference[Action],ActionReference[Reference])</f>
        <v>Denied</v>
      </c>
      <c r="X789" t="str" cm="1">
        <f t="array" ref="X789">_xlfn.IFS(T789&lt;40,"Lower",T789&lt;122,"Middle",TRUE,"Upper")</f>
        <v>Middle</v>
      </c>
    </row>
    <row r="790" spans="1:24" x14ac:dyDescent="0.2">
      <c r="A790">
        <v>451965</v>
      </c>
      <c r="B790" t="s">
        <v>0</v>
      </c>
      <c r="C790" t="s">
        <v>38</v>
      </c>
      <c r="D790">
        <v>1</v>
      </c>
      <c r="E790" t="s">
        <v>39</v>
      </c>
      <c r="F790">
        <v>1</v>
      </c>
      <c r="G790" t="s">
        <v>40</v>
      </c>
      <c r="H790">
        <v>1</v>
      </c>
      <c r="I790" t="s">
        <v>41</v>
      </c>
      <c r="J790">
        <v>1</v>
      </c>
      <c r="K790">
        <v>6</v>
      </c>
      <c r="L790" t="s">
        <v>7</v>
      </c>
      <c r="M790">
        <v>1</v>
      </c>
      <c r="N790" t="s">
        <v>15</v>
      </c>
      <c r="O790">
        <v>1</v>
      </c>
      <c r="P790" t="s">
        <v>14</v>
      </c>
      <c r="Q790">
        <v>5</v>
      </c>
      <c r="R790" t="s">
        <v>47</v>
      </c>
      <c r="S790">
        <v>1</v>
      </c>
      <c r="T790">
        <v>34</v>
      </c>
      <c r="U790">
        <v>63.2</v>
      </c>
      <c r="V790">
        <v>43.770000500000002</v>
      </c>
      <c r="W790" t="str">
        <f>_xlfn.XLOOKUP(M790,ActionReference[Action],ActionReference[Reference])</f>
        <v>Approved</v>
      </c>
      <c r="X790" t="str" cm="1">
        <f t="array" ref="X790">_xlfn.IFS(T790&lt;40,"Lower",T790&lt;122,"Middle",TRUE,"Upper")</f>
        <v>Lower</v>
      </c>
    </row>
    <row r="791" spans="1:24" x14ac:dyDescent="0.2">
      <c r="A791">
        <v>451965</v>
      </c>
      <c r="B791" t="s">
        <v>0</v>
      </c>
      <c r="C791" t="s">
        <v>38</v>
      </c>
      <c r="D791">
        <v>1</v>
      </c>
      <c r="E791" t="s">
        <v>39</v>
      </c>
      <c r="F791">
        <v>1</v>
      </c>
      <c r="G791" t="s">
        <v>43</v>
      </c>
      <c r="H791">
        <v>3</v>
      </c>
      <c r="I791" t="s">
        <v>41</v>
      </c>
      <c r="J791">
        <v>1</v>
      </c>
      <c r="K791">
        <v>125</v>
      </c>
      <c r="L791" t="s">
        <v>7</v>
      </c>
      <c r="M791">
        <v>1</v>
      </c>
      <c r="N791" t="s">
        <v>16</v>
      </c>
      <c r="O791">
        <v>2</v>
      </c>
      <c r="P791" t="s">
        <v>14</v>
      </c>
      <c r="Q791">
        <v>5</v>
      </c>
      <c r="R791" t="s">
        <v>46</v>
      </c>
      <c r="S791">
        <v>2</v>
      </c>
      <c r="T791">
        <v>66</v>
      </c>
      <c r="U791">
        <v>59.5</v>
      </c>
      <c r="V791">
        <v>112.220001</v>
      </c>
      <c r="W791" t="str">
        <f>_xlfn.XLOOKUP(M791,ActionReference[Action],ActionReference[Reference])</f>
        <v>Approved</v>
      </c>
      <c r="X791" t="str" cm="1">
        <f t="array" ref="X791">_xlfn.IFS(T791&lt;40,"Lower",T791&lt;122,"Middle",TRUE,"Upper")</f>
        <v>Middle</v>
      </c>
    </row>
    <row r="792" spans="1:24" x14ac:dyDescent="0.2">
      <c r="A792">
        <v>12311</v>
      </c>
      <c r="B792" t="s">
        <v>0</v>
      </c>
      <c r="C792" t="s">
        <v>38</v>
      </c>
      <c r="D792">
        <v>1</v>
      </c>
      <c r="E792" t="s">
        <v>39</v>
      </c>
      <c r="F792">
        <v>1</v>
      </c>
      <c r="G792" t="s">
        <v>49</v>
      </c>
      <c r="H792">
        <v>2</v>
      </c>
      <c r="I792" t="s">
        <v>50</v>
      </c>
      <c r="J792">
        <v>2</v>
      </c>
      <c r="K792">
        <v>7</v>
      </c>
      <c r="L792" t="s">
        <v>6</v>
      </c>
      <c r="M792">
        <v>3</v>
      </c>
      <c r="N792" t="s">
        <v>16</v>
      </c>
      <c r="O792">
        <v>2</v>
      </c>
      <c r="P792" t="s">
        <v>14</v>
      </c>
      <c r="Q792">
        <v>5</v>
      </c>
      <c r="R792" t="s">
        <v>47</v>
      </c>
      <c r="S792">
        <v>1</v>
      </c>
      <c r="T792">
        <v>56</v>
      </c>
      <c r="U792">
        <v>67.900000000000006</v>
      </c>
      <c r="V792">
        <v>107.5</v>
      </c>
      <c r="W792" t="str">
        <f>_xlfn.XLOOKUP(M792,ActionReference[Action],ActionReference[Reference])</f>
        <v>Denied</v>
      </c>
      <c r="X792" t="str" cm="1">
        <f t="array" ref="X792">_xlfn.IFS(T792&lt;40,"Lower",T792&lt;122,"Middle",TRUE,"Upper")</f>
        <v>Middle</v>
      </c>
    </row>
    <row r="793" spans="1:24" x14ac:dyDescent="0.2">
      <c r="A793">
        <v>451965</v>
      </c>
      <c r="B793" t="s">
        <v>0</v>
      </c>
      <c r="C793" t="s">
        <v>45</v>
      </c>
      <c r="D793">
        <v>3</v>
      </c>
      <c r="E793" t="s">
        <v>39</v>
      </c>
      <c r="F793">
        <v>1</v>
      </c>
      <c r="G793" t="s">
        <v>40</v>
      </c>
      <c r="H793">
        <v>1</v>
      </c>
      <c r="I793" t="s">
        <v>41</v>
      </c>
      <c r="J793">
        <v>1</v>
      </c>
      <c r="K793">
        <v>306</v>
      </c>
      <c r="L793" t="s">
        <v>44</v>
      </c>
      <c r="M793">
        <v>6</v>
      </c>
      <c r="N793" t="s">
        <v>16</v>
      </c>
      <c r="O793">
        <v>2</v>
      </c>
      <c r="P793" t="s">
        <v>12</v>
      </c>
      <c r="Q793">
        <v>4</v>
      </c>
      <c r="R793" t="s">
        <v>46</v>
      </c>
      <c r="S793">
        <v>2</v>
      </c>
      <c r="T793">
        <v>61</v>
      </c>
      <c r="U793">
        <v>67.599999999999994</v>
      </c>
      <c r="V793">
        <v>60.220001199999999</v>
      </c>
      <c r="W793" t="str">
        <f>_xlfn.XLOOKUP(M793,ActionReference[Action],ActionReference[Reference])</f>
        <v>Approved</v>
      </c>
      <c r="X793" t="str" cm="1">
        <f t="array" ref="X793">_xlfn.IFS(T793&lt;40,"Lower",T793&lt;122,"Middle",TRUE,"Upper")</f>
        <v>Middle</v>
      </c>
    </row>
    <row r="794" spans="1:24" x14ac:dyDescent="0.2">
      <c r="A794">
        <v>30810</v>
      </c>
      <c r="B794" t="s">
        <v>0</v>
      </c>
      <c r="C794" t="s">
        <v>38</v>
      </c>
      <c r="D794">
        <v>1</v>
      </c>
      <c r="E794" t="s">
        <v>39</v>
      </c>
      <c r="F794">
        <v>1</v>
      </c>
      <c r="G794" t="s">
        <v>49</v>
      </c>
      <c r="H794">
        <v>2</v>
      </c>
      <c r="I794" t="s">
        <v>41</v>
      </c>
      <c r="J794">
        <v>1</v>
      </c>
      <c r="K794">
        <v>60</v>
      </c>
      <c r="L794" t="s">
        <v>6</v>
      </c>
      <c r="M794">
        <v>3</v>
      </c>
      <c r="N794" t="s">
        <v>16</v>
      </c>
      <c r="O794">
        <v>2</v>
      </c>
      <c r="P794" t="s">
        <v>14</v>
      </c>
      <c r="Q794">
        <v>5</v>
      </c>
      <c r="R794" t="s">
        <v>47</v>
      </c>
      <c r="S794">
        <v>1</v>
      </c>
      <c r="T794">
        <v>126</v>
      </c>
      <c r="U794">
        <v>62.9</v>
      </c>
      <c r="V794">
        <v>127.879997</v>
      </c>
      <c r="W794" t="str">
        <f>_xlfn.XLOOKUP(M794,ActionReference[Action],ActionReference[Reference])</f>
        <v>Denied</v>
      </c>
      <c r="X794" t="str" cm="1">
        <f t="array" ref="X794">_xlfn.IFS(T794&lt;40,"Lower",T794&lt;122,"Middle",TRUE,"Upper")</f>
        <v>Upper</v>
      </c>
    </row>
    <row r="795" spans="1:24" x14ac:dyDescent="0.2">
      <c r="A795" t="s">
        <v>48</v>
      </c>
      <c r="B795" t="s">
        <v>0</v>
      </c>
      <c r="C795" t="s">
        <v>38</v>
      </c>
      <c r="D795">
        <v>1</v>
      </c>
      <c r="E795" t="s">
        <v>39</v>
      </c>
      <c r="F795">
        <v>1</v>
      </c>
      <c r="G795" t="s">
        <v>40</v>
      </c>
      <c r="H795">
        <v>1</v>
      </c>
      <c r="I795" t="s">
        <v>41</v>
      </c>
      <c r="J795">
        <v>1</v>
      </c>
      <c r="K795">
        <v>151</v>
      </c>
      <c r="L795" t="s">
        <v>7</v>
      </c>
      <c r="M795">
        <v>1</v>
      </c>
      <c r="N795" t="s">
        <v>16</v>
      </c>
      <c r="O795">
        <v>2</v>
      </c>
      <c r="P795" t="s">
        <v>14</v>
      </c>
      <c r="Q795">
        <v>5</v>
      </c>
      <c r="R795" t="s">
        <v>47</v>
      </c>
      <c r="S795">
        <v>1</v>
      </c>
      <c r="T795">
        <v>49</v>
      </c>
      <c r="U795">
        <v>56</v>
      </c>
      <c r="V795">
        <v>128.300003</v>
      </c>
      <c r="W795" t="str">
        <f>_xlfn.XLOOKUP(M795,ActionReference[Action],ActionReference[Reference])</f>
        <v>Approved</v>
      </c>
      <c r="X795" t="str" cm="1">
        <f t="array" ref="X795">_xlfn.IFS(T795&lt;40,"Lower",T795&lt;122,"Middle",TRUE,"Upper")</f>
        <v>Middle</v>
      </c>
    </row>
    <row r="796" spans="1:24" x14ac:dyDescent="0.2">
      <c r="A796">
        <v>451965</v>
      </c>
      <c r="B796" t="s">
        <v>0</v>
      </c>
      <c r="C796" t="s">
        <v>38</v>
      </c>
      <c r="D796">
        <v>1</v>
      </c>
      <c r="E796" t="s">
        <v>39</v>
      </c>
      <c r="F796">
        <v>1</v>
      </c>
      <c r="G796" t="s">
        <v>43</v>
      </c>
      <c r="H796">
        <v>3</v>
      </c>
      <c r="I796" t="s">
        <v>50</v>
      </c>
      <c r="J796">
        <v>2</v>
      </c>
      <c r="K796">
        <v>92</v>
      </c>
      <c r="L796" t="s">
        <v>7</v>
      </c>
      <c r="M796">
        <v>1</v>
      </c>
      <c r="N796" t="s">
        <v>16</v>
      </c>
      <c r="O796">
        <v>2</v>
      </c>
      <c r="P796" t="s">
        <v>14</v>
      </c>
      <c r="Q796">
        <v>5</v>
      </c>
      <c r="R796" t="s">
        <v>47</v>
      </c>
      <c r="S796">
        <v>1</v>
      </c>
      <c r="T796">
        <v>147</v>
      </c>
      <c r="U796">
        <v>91.6</v>
      </c>
      <c r="V796">
        <v>113.629997</v>
      </c>
      <c r="W796" t="str">
        <f>_xlfn.XLOOKUP(M796,ActionReference[Action],ActionReference[Reference])</f>
        <v>Approved</v>
      </c>
      <c r="X796" t="str" cm="1">
        <f t="array" ref="X796">_xlfn.IFS(T796&lt;40,"Lower",T796&lt;122,"Middle",TRUE,"Upper")</f>
        <v>Upper</v>
      </c>
    </row>
    <row r="797" spans="1:24" x14ac:dyDescent="0.2">
      <c r="A797">
        <v>722777</v>
      </c>
      <c r="B797" t="s">
        <v>0</v>
      </c>
      <c r="C797" t="s">
        <v>38</v>
      </c>
      <c r="D797">
        <v>1</v>
      </c>
      <c r="E797" t="s">
        <v>39</v>
      </c>
      <c r="F797">
        <v>1</v>
      </c>
      <c r="G797" t="s">
        <v>43</v>
      </c>
      <c r="H797">
        <v>3</v>
      </c>
      <c r="I797" t="s">
        <v>41</v>
      </c>
      <c r="J797">
        <v>1</v>
      </c>
      <c r="K797">
        <v>386</v>
      </c>
      <c r="L797" t="s">
        <v>7</v>
      </c>
      <c r="M797">
        <v>1</v>
      </c>
      <c r="N797" t="s">
        <v>16</v>
      </c>
      <c r="O797">
        <v>2</v>
      </c>
      <c r="P797" t="s">
        <v>14</v>
      </c>
      <c r="Q797">
        <v>5</v>
      </c>
      <c r="R797" t="s">
        <v>47</v>
      </c>
      <c r="S797">
        <v>1</v>
      </c>
      <c r="T797">
        <v>91</v>
      </c>
      <c r="U797">
        <v>104.8</v>
      </c>
      <c r="V797">
        <v>155.69000199999999</v>
      </c>
      <c r="W797" t="str">
        <f>_xlfn.XLOOKUP(M797,ActionReference[Action],ActionReference[Reference])</f>
        <v>Approved</v>
      </c>
      <c r="X797" t="str" cm="1">
        <f t="array" ref="X797">_xlfn.IFS(T797&lt;40,"Lower",T797&lt;122,"Middle",TRUE,"Upper")</f>
        <v>Middle</v>
      </c>
    </row>
    <row r="798" spans="1:24" x14ac:dyDescent="0.2">
      <c r="A798">
        <v>451965</v>
      </c>
      <c r="B798" t="s">
        <v>0</v>
      </c>
      <c r="C798" t="s">
        <v>45</v>
      </c>
      <c r="D798">
        <v>3</v>
      </c>
      <c r="E798" t="s">
        <v>39</v>
      </c>
      <c r="F798">
        <v>1</v>
      </c>
      <c r="G798" t="s">
        <v>40</v>
      </c>
      <c r="H798">
        <v>1</v>
      </c>
      <c r="I798" t="s">
        <v>41</v>
      </c>
      <c r="J798">
        <v>1</v>
      </c>
      <c r="K798">
        <v>199</v>
      </c>
      <c r="L798" t="s">
        <v>44</v>
      </c>
      <c r="M798">
        <v>6</v>
      </c>
      <c r="N798" t="s">
        <v>16</v>
      </c>
      <c r="O798">
        <v>2</v>
      </c>
      <c r="P798" t="s">
        <v>14</v>
      </c>
      <c r="Q798">
        <v>5</v>
      </c>
      <c r="R798" t="s">
        <v>47</v>
      </c>
      <c r="S798">
        <v>1</v>
      </c>
      <c r="T798">
        <v>88</v>
      </c>
      <c r="U798">
        <v>91.6</v>
      </c>
      <c r="V798">
        <v>139.60000600000001</v>
      </c>
      <c r="W798" t="str">
        <f>_xlfn.XLOOKUP(M798,ActionReference[Action],ActionReference[Reference])</f>
        <v>Approved</v>
      </c>
      <c r="X798" t="str" cm="1">
        <f t="array" ref="X798">_xlfn.IFS(T798&lt;40,"Lower",T798&lt;122,"Middle",TRUE,"Upper")</f>
        <v>Middle</v>
      </c>
    </row>
    <row r="799" spans="1:24" x14ac:dyDescent="0.2">
      <c r="A799">
        <v>1007846</v>
      </c>
      <c r="B799" t="s">
        <v>0</v>
      </c>
      <c r="C799" t="s">
        <v>38</v>
      </c>
      <c r="D799">
        <v>1</v>
      </c>
      <c r="E799" t="s">
        <v>39</v>
      </c>
      <c r="F799">
        <v>1</v>
      </c>
      <c r="G799" t="s">
        <v>43</v>
      </c>
      <c r="H799">
        <v>3</v>
      </c>
      <c r="I799" t="s">
        <v>41</v>
      </c>
      <c r="J799">
        <v>1</v>
      </c>
      <c r="K799">
        <v>218</v>
      </c>
      <c r="L799" t="s">
        <v>7</v>
      </c>
      <c r="M799">
        <v>1</v>
      </c>
      <c r="N799" t="s">
        <v>16</v>
      </c>
      <c r="O799">
        <v>2</v>
      </c>
      <c r="P799" t="s">
        <v>14</v>
      </c>
      <c r="Q799">
        <v>5</v>
      </c>
      <c r="R799" t="s">
        <v>47</v>
      </c>
      <c r="S799">
        <v>1</v>
      </c>
      <c r="T799">
        <v>63</v>
      </c>
      <c r="U799">
        <v>77.5</v>
      </c>
      <c r="V799">
        <v>113.849998</v>
      </c>
      <c r="W799" t="str">
        <f>_xlfn.XLOOKUP(M799,ActionReference[Action],ActionReference[Reference])</f>
        <v>Approved</v>
      </c>
      <c r="X799" t="str" cm="1">
        <f t="array" ref="X799">_xlfn.IFS(T799&lt;40,"Lower",T799&lt;122,"Middle",TRUE,"Upper")</f>
        <v>Middle</v>
      </c>
    </row>
    <row r="800" spans="1:24" x14ac:dyDescent="0.2">
      <c r="A800">
        <v>613307</v>
      </c>
      <c r="B800" t="s">
        <v>0</v>
      </c>
      <c r="C800" t="s">
        <v>38</v>
      </c>
      <c r="D800">
        <v>1</v>
      </c>
      <c r="E800" t="s">
        <v>39</v>
      </c>
      <c r="F800">
        <v>1</v>
      </c>
      <c r="G800" t="s">
        <v>49</v>
      </c>
      <c r="H800">
        <v>2</v>
      </c>
      <c r="I800" t="s">
        <v>41</v>
      </c>
      <c r="J800">
        <v>1</v>
      </c>
      <c r="K800">
        <v>598</v>
      </c>
      <c r="L800" t="s">
        <v>7</v>
      </c>
      <c r="M800">
        <v>1</v>
      </c>
      <c r="N800" t="s">
        <v>16</v>
      </c>
      <c r="O800">
        <v>2</v>
      </c>
      <c r="P800" t="s">
        <v>14</v>
      </c>
      <c r="Q800">
        <v>5</v>
      </c>
      <c r="R800" t="s">
        <v>47</v>
      </c>
      <c r="S800">
        <v>1</v>
      </c>
      <c r="T800">
        <v>180</v>
      </c>
      <c r="U800">
        <v>104.8</v>
      </c>
      <c r="V800">
        <v>125.839996</v>
      </c>
      <c r="W800" t="str">
        <f>_xlfn.XLOOKUP(M800,ActionReference[Action],ActionReference[Reference])</f>
        <v>Approved</v>
      </c>
      <c r="X800" t="str" cm="1">
        <f t="array" ref="X800">_xlfn.IFS(T800&lt;40,"Lower",T800&lt;122,"Middle",TRUE,"Upper")</f>
        <v>Upper</v>
      </c>
    </row>
    <row r="801" spans="1:24" x14ac:dyDescent="0.2">
      <c r="A801">
        <v>451965</v>
      </c>
      <c r="B801" t="s">
        <v>0</v>
      </c>
      <c r="C801" t="s">
        <v>38</v>
      </c>
      <c r="D801">
        <v>1</v>
      </c>
      <c r="E801" t="s">
        <v>39</v>
      </c>
      <c r="F801">
        <v>1</v>
      </c>
      <c r="G801" t="s">
        <v>43</v>
      </c>
      <c r="H801">
        <v>3</v>
      </c>
      <c r="I801" t="s">
        <v>50</v>
      </c>
      <c r="J801">
        <v>2</v>
      </c>
      <c r="K801">
        <v>78</v>
      </c>
      <c r="L801" t="s">
        <v>6</v>
      </c>
      <c r="M801">
        <v>3</v>
      </c>
      <c r="N801" t="s">
        <v>15</v>
      </c>
      <c r="O801">
        <v>1</v>
      </c>
      <c r="P801" t="s">
        <v>14</v>
      </c>
      <c r="Q801">
        <v>5</v>
      </c>
      <c r="R801" t="s">
        <v>47</v>
      </c>
      <c r="S801">
        <v>1</v>
      </c>
      <c r="T801">
        <v>56</v>
      </c>
      <c r="U801">
        <v>81.400000000000006</v>
      </c>
      <c r="V801">
        <v>115.69000200000001</v>
      </c>
      <c r="W801" t="str">
        <f>_xlfn.XLOOKUP(M801,ActionReference[Action],ActionReference[Reference])</f>
        <v>Denied</v>
      </c>
      <c r="X801" t="str" cm="1">
        <f t="array" ref="X801">_xlfn.IFS(T801&lt;40,"Lower",T801&lt;122,"Middle",TRUE,"Upper")</f>
        <v>Middle</v>
      </c>
    </row>
    <row r="802" spans="1:24" x14ac:dyDescent="0.2">
      <c r="A802">
        <v>480228</v>
      </c>
      <c r="B802" t="s">
        <v>0</v>
      </c>
      <c r="C802" t="s">
        <v>42</v>
      </c>
      <c r="D802">
        <v>2</v>
      </c>
      <c r="E802" t="s">
        <v>39</v>
      </c>
      <c r="F802">
        <v>1</v>
      </c>
      <c r="G802" t="s">
        <v>40</v>
      </c>
      <c r="H802">
        <v>1</v>
      </c>
      <c r="I802" t="s">
        <v>41</v>
      </c>
      <c r="J802">
        <v>1</v>
      </c>
      <c r="K802">
        <v>181</v>
      </c>
      <c r="L802" t="s">
        <v>44</v>
      </c>
      <c r="M802">
        <v>6</v>
      </c>
      <c r="N802" t="s">
        <v>15</v>
      </c>
      <c r="O802">
        <v>1</v>
      </c>
      <c r="P802" t="s">
        <v>14</v>
      </c>
      <c r="Q802">
        <v>5</v>
      </c>
      <c r="R802" t="s">
        <v>47</v>
      </c>
      <c r="S802">
        <v>1</v>
      </c>
      <c r="T802">
        <v>45</v>
      </c>
      <c r="U802">
        <v>73.7</v>
      </c>
      <c r="V802">
        <v>60.509998299999999</v>
      </c>
      <c r="W802" t="str">
        <f>_xlfn.XLOOKUP(M802,ActionReference[Action],ActionReference[Reference])</f>
        <v>Approved</v>
      </c>
      <c r="X802" t="str" cm="1">
        <f t="array" ref="X802">_xlfn.IFS(T802&lt;40,"Lower",T802&lt;122,"Middle",TRUE,"Upper")</f>
        <v>Middle</v>
      </c>
    </row>
    <row r="803" spans="1:24" x14ac:dyDescent="0.2">
      <c r="A803">
        <v>619877</v>
      </c>
      <c r="B803" t="s">
        <v>0</v>
      </c>
      <c r="C803" t="s">
        <v>45</v>
      </c>
      <c r="D803">
        <v>3</v>
      </c>
      <c r="E803" t="s">
        <v>39</v>
      </c>
      <c r="F803">
        <v>1</v>
      </c>
      <c r="G803" t="s">
        <v>40</v>
      </c>
      <c r="H803">
        <v>1</v>
      </c>
      <c r="I803" t="s">
        <v>41</v>
      </c>
      <c r="J803">
        <v>1</v>
      </c>
      <c r="K803">
        <v>162</v>
      </c>
      <c r="L803" t="s">
        <v>7</v>
      </c>
      <c r="M803">
        <v>1</v>
      </c>
      <c r="N803" t="s">
        <v>16</v>
      </c>
      <c r="O803">
        <v>2</v>
      </c>
      <c r="P803" t="s">
        <v>14</v>
      </c>
      <c r="Q803">
        <v>5</v>
      </c>
      <c r="R803" t="s">
        <v>47</v>
      </c>
      <c r="S803">
        <v>1</v>
      </c>
      <c r="T803">
        <v>71</v>
      </c>
      <c r="U803">
        <v>51.6</v>
      </c>
      <c r="V803">
        <v>99.589996299999996</v>
      </c>
      <c r="W803" t="str">
        <f>_xlfn.XLOOKUP(M803,ActionReference[Action],ActionReference[Reference])</f>
        <v>Approved</v>
      </c>
      <c r="X803" t="str" cm="1">
        <f t="array" ref="X803">_xlfn.IFS(T803&lt;40,"Lower",T803&lt;122,"Middle",TRUE,"Upper")</f>
        <v>Middle</v>
      </c>
    </row>
    <row r="804" spans="1:24" x14ac:dyDescent="0.2">
      <c r="A804">
        <v>504713</v>
      </c>
      <c r="B804" t="s">
        <v>0</v>
      </c>
      <c r="C804" t="s">
        <v>38</v>
      </c>
      <c r="D804">
        <v>1</v>
      </c>
      <c r="E804" t="s">
        <v>39</v>
      </c>
      <c r="F804">
        <v>1</v>
      </c>
      <c r="G804" t="s">
        <v>43</v>
      </c>
      <c r="H804">
        <v>3</v>
      </c>
      <c r="I804" t="s">
        <v>41</v>
      </c>
      <c r="J804">
        <v>1</v>
      </c>
      <c r="K804">
        <v>185</v>
      </c>
      <c r="L804" t="s">
        <v>7</v>
      </c>
      <c r="M804">
        <v>1</v>
      </c>
      <c r="N804" t="s">
        <v>16</v>
      </c>
      <c r="O804">
        <v>2</v>
      </c>
      <c r="P804" t="s">
        <v>14</v>
      </c>
      <c r="Q804">
        <v>5</v>
      </c>
      <c r="R804" t="s">
        <v>47</v>
      </c>
      <c r="S804">
        <v>1</v>
      </c>
      <c r="T804">
        <v>165</v>
      </c>
      <c r="U804">
        <v>74.3</v>
      </c>
      <c r="V804">
        <v>209.820007</v>
      </c>
      <c r="W804" t="str">
        <f>_xlfn.XLOOKUP(M804,ActionReference[Action],ActionReference[Reference])</f>
        <v>Approved</v>
      </c>
      <c r="X804" t="str" cm="1">
        <f t="array" ref="X804">_xlfn.IFS(T804&lt;40,"Lower",T804&lt;122,"Middle",TRUE,"Upper")</f>
        <v>Upper</v>
      </c>
    </row>
    <row r="805" spans="1:24" x14ac:dyDescent="0.2">
      <c r="A805">
        <v>504713</v>
      </c>
      <c r="B805" t="s">
        <v>0</v>
      </c>
      <c r="C805" t="s">
        <v>38</v>
      </c>
      <c r="D805">
        <v>1</v>
      </c>
      <c r="E805" t="s">
        <v>39</v>
      </c>
      <c r="F805">
        <v>1</v>
      </c>
      <c r="G805" t="s">
        <v>40</v>
      </c>
      <c r="H805">
        <v>1</v>
      </c>
      <c r="I805" t="s">
        <v>41</v>
      </c>
      <c r="J805">
        <v>1</v>
      </c>
      <c r="K805">
        <v>1400</v>
      </c>
      <c r="L805" t="s">
        <v>7</v>
      </c>
      <c r="M805">
        <v>1</v>
      </c>
      <c r="N805" t="s">
        <v>16</v>
      </c>
      <c r="O805">
        <v>2</v>
      </c>
      <c r="P805" t="s">
        <v>14</v>
      </c>
      <c r="Q805">
        <v>5</v>
      </c>
      <c r="R805" t="s">
        <v>47</v>
      </c>
      <c r="S805">
        <v>1</v>
      </c>
      <c r="T805">
        <v>497</v>
      </c>
      <c r="U805">
        <v>74.7</v>
      </c>
      <c r="V805">
        <v>251.86999499999999</v>
      </c>
      <c r="W805" t="str">
        <f>_xlfn.XLOOKUP(M805,ActionReference[Action],ActionReference[Reference])</f>
        <v>Approved</v>
      </c>
      <c r="X805" t="str" cm="1">
        <f t="array" ref="X805">_xlfn.IFS(T805&lt;40,"Lower",T805&lt;122,"Middle",TRUE,"Upper")</f>
        <v>Upper</v>
      </c>
    </row>
    <row r="806" spans="1:24" x14ac:dyDescent="0.2">
      <c r="A806">
        <v>852218</v>
      </c>
      <c r="B806" t="s">
        <v>0</v>
      </c>
      <c r="C806" t="s">
        <v>38</v>
      </c>
      <c r="D806">
        <v>1</v>
      </c>
      <c r="E806" t="s">
        <v>39</v>
      </c>
      <c r="F806">
        <v>1</v>
      </c>
      <c r="G806" t="s">
        <v>40</v>
      </c>
      <c r="H806">
        <v>1</v>
      </c>
      <c r="I806" t="s">
        <v>41</v>
      </c>
      <c r="J806">
        <v>1</v>
      </c>
      <c r="K806">
        <v>500</v>
      </c>
      <c r="L806" t="s">
        <v>6</v>
      </c>
      <c r="M806">
        <v>3</v>
      </c>
      <c r="N806" t="s">
        <v>15</v>
      </c>
      <c r="O806">
        <v>1</v>
      </c>
      <c r="P806" t="s">
        <v>14</v>
      </c>
      <c r="Q806">
        <v>5</v>
      </c>
      <c r="R806" t="s">
        <v>47</v>
      </c>
      <c r="S806">
        <v>1</v>
      </c>
      <c r="T806">
        <v>131</v>
      </c>
      <c r="U806">
        <v>96</v>
      </c>
      <c r="V806">
        <v>114.30999799999999</v>
      </c>
      <c r="W806" t="str">
        <f>_xlfn.XLOOKUP(M806,ActionReference[Action],ActionReference[Reference])</f>
        <v>Denied</v>
      </c>
      <c r="X806" t="str" cm="1">
        <f t="array" ref="X806">_xlfn.IFS(T806&lt;40,"Lower",T806&lt;122,"Middle",TRUE,"Upper")</f>
        <v>Upper</v>
      </c>
    </row>
    <row r="807" spans="1:24" x14ac:dyDescent="0.2">
      <c r="A807">
        <v>480228</v>
      </c>
      <c r="B807" t="s">
        <v>0</v>
      </c>
      <c r="C807" t="s">
        <v>38</v>
      </c>
      <c r="D807">
        <v>1</v>
      </c>
      <c r="E807" t="s">
        <v>39</v>
      </c>
      <c r="F807">
        <v>1</v>
      </c>
      <c r="G807" t="s">
        <v>43</v>
      </c>
      <c r="H807">
        <v>3</v>
      </c>
      <c r="I807" t="s">
        <v>41</v>
      </c>
      <c r="J807">
        <v>1</v>
      </c>
      <c r="K807">
        <v>257</v>
      </c>
      <c r="L807" t="s">
        <v>6</v>
      </c>
      <c r="M807">
        <v>3</v>
      </c>
      <c r="N807" t="s">
        <v>16</v>
      </c>
      <c r="O807">
        <v>2</v>
      </c>
      <c r="P807" t="s">
        <v>14</v>
      </c>
      <c r="Q807">
        <v>5</v>
      </c>
      <c r="R807" t="s">
        <v>46</v>
      </c>
      <c r="S807">
        <v>2</v>
      </c>
      <c r="T807">
        <v>110</v>
      </c>
      <c r="U807">
        <v>80.2</v>
      </c>
      <c r="V807">
        <v>156.83999600000001</v>
      </c>
      <c r="W807" t="str">
        <f>_xlfn.XLOOKUP(M807,ActionReference[Action],ActionReference[Reference])</f>
        <v>Denied</v>
      </c>
      <c r="X807" t="str" cm="1">
        <f t="array" ref="X807">_xlfn.IFS(T807&lt;40,"Lower",T807&lt;122,"Middle",TRUE,"Upper")</f>
        <v>Middle</v>
      </c>
    </row>
    <row r="808" spans="1:24" x14ac:dyDescent="0.2">
      <c r="A808">
        <v>722777</v>
      </c>
      <c r="B808" t="s">
        <v>0</v>
      </c>
      <c r="C808" t="s">
        <v>38</v>
      </c>
      <c r="D808">
        <v>1</v>
      </c>
      <c r="E808" t="s">
        <v>39</v>
      </c>
      <c r="F808">
        <v>1</v>
      </c>
      <c r="G808" t="s">
        <v>43</v>
      </c>
      <c r="H808">
        <v>3</v>
      </c>
      <c r="I808" t="s">
        <v>41</v>
      </c>
      <c r="J808">
        <v>1</v>
      </c>
      <c r="K808">
        <v>215</v>
      </c>
      <c r="L808" t="s">
        <v>7</v>
      </c>
      <c r="M808">
        <v>1</v>
      </c>
      <c r="N808" t="s">
        <v>16</v>
      </c>
      <c r="O808">
        <v>2</v>
      </c>
      <c r="P808" t="s">
        <v>14</v>
      </c>
      <c r="Q808">
        <v>5</v>
      </c>
      <c r="R808" t="s">
        <v>46</v>
      </c>
      <c r="S808">
        <v>2</v>
      </c>
      <c r="T808">
        <v>91</v>
      </c>
      <c r="U808">
        <v>104.8</v>
      </c>
      <c r="V808">
        <v>169</v>
      </c>
      <c r="W808" t="str">
        <f>_xlfn.XLOOKUP(M808,ActionReference[Action],ActionReference[Reference])</f>
        <v>Approved</v>
      </c>
      <c r="X808" t="str" cm="1">
        <f t="array" ref="X808">_xlfn.IFS(T808&lt;40,"Lower",T808&lt;122,"Middle",TRUE,"Upper")</f>
        <v>Middle</v>
      </c>
    </row>
    <row r="809" spans="1:24" x14ac:dyDescent="0.2">
      <c r="A809">
        <v>480228</v>
      </c>
      <c r="B809" t="s">
        <v>0</v>
      </c>
      <c r="C809" t="s">
        <v>38</v>
      </c>
      <c r="D809">
        <v>1</v>
      </c>
      <c r="E809" t="s">
        <v>39</v>
      </c>
      <c r="F809">
        <v>1</v>
      </c>
      <c r="G809" t="s">
        <v>40</v>
      </c>
      <c r="H809">
        <v>1</v>
      </c>
      <c r="I809" t="s">
        <v>41</v>
      </c>
      <c r="J809">
        <v>1</v>
      </c>
      <c r="K809">
        <v>242</v>
      </c>
      <c r="L809" t="s">
        <v>6</v>
      </c>
      <c r="M809">
        <v>3</v>
      </c>
      <c r="N809" t="s">
        <v>11</v>
      </c>
      <c r="O809">
        <v>3</v>
      </c>
      <c r="P809" t="s">
        <v>14</v>
      </c>
      <c r="Q809">
        <v>5</v>
      </c>
      <c r="R809" t="s">
        <v>46</v>
      </c>
      <c r="S809">
        <v>2</v>
      </c>
      <c r="T809">
        <v>71</v>
      </c>
      <c r="U809">
        <v>68.3</v>
      </c>
      <c r="V809">
        <v>106.519997</v>
      </c>
      <c r="W809" t="str">
        <f>_xlfn.XLOOKUP(M809,ActionReference[Action],ActionReference[Reference])</f>
        <v>Denied</v>
      </c>
      <c r="X809" t="str" cm="1">
        <f t="array" ref="X809">_xlfn.IFS(T809&lt;40,"Lower",T809&lt;122,"Middle",TRUE,"Upper")</f>
        <v>Middle</v>
      </c>
    </row>
    <row r="810" spans="1:24" x14ac:dyDescent="0.2">
      <c r="A810">
        <v>451965</v>
      </c>
      <c r="B810" t="s">
        <v>0</v>
      </c>
      <c r="C810" t="s">
        <v>38</v>
      </c>
      <c r="D810">
        <v>1</v>
      </c>
      <c r="E810" t="s">
        <v>39</v>
      </c>
      <c r="F810">
        <v>1</v>
      </c>
      <c r="G810" t="s">
        <v>40</v>
      </c>
      <c r="H810">
        <v>1</v>
      </c>
      <c r="I810" t="s">
        <v>50</v>
      </c>
      <c r="J810">
        <v>2</v>
      </c>
      <c r="K810">
        <v>424</v>
      </c>
      <c r="L810" t="s">
        <v>44</v>
      </c>
      <c r="M810">
        <v>6</v>
      </c>
      <c r="N810" t="s">
        <v>16</v>
      </c>
      <c r="O810">
        <v>2</v>
      </c>
      <c r="P810" t="s">
        <v>14</v>
      </c>
      <c r="Q810">
        <v>5</v>
      </c>
      <c r="R810" t="s">
        <v>47</v>
      </c>
      <c r="S810">
        <v>1</v>
      </c>
      <c r="T810">
        <v>215</v>
      </c>
      <c r="U810">
        <v>85.6</v>
      </c>
      <c r="V810">
        <v>137.66999799999999</v>
      </c>
      <c r="W810" t="str">
        <f>_xlfn.XLOOKUP(M810,ActionReference[Action],ActionReference[Reference])</f>
        <v>Approved</v>
      </c>
      <c r="X810" t="str" cm="1">
        <f t="array" ref="X810">_xlfn.IFS(T810&lt;40,"Lower",T810&lt;122,"Middle",TRUE,"Upper")</f>
        <v>Upper</v>
      </c>
    </row>
    <row r="811" spans="1:24" x14ac:dyDescent="0.2">
      <c r="A811">
        <v>451965</v>
      </c>
      <c r="B811" t="s">
        <v>0</v>
      </c>
      <c r="C811" t="s">
        <v>38</v>
      </c>
      <c r="D811">
        <v>1</v>
      </c>
      <c r="E811" t="s">
        <v>39</v>
      </c>
      <c r="F811">
        <v>1</v>
      </c>
      <c r="G811" t="s">
        <v>40</v>
      </c>
      <c r="H811">
        <v>1</v>
      </c>
      <c r="I811" t="s">
        <v>41</v>
      </c>
      <c r="J811">
        <v>1</v>
      </c>
      <c r="K811">
        <v>844</v>
      </c>
      <c r="L811" t="s">
        <v>53</v>
      </c>
      <c r="M811">
        <v>2</v>
      </c>
      <c r="N811" t="s">
        <v>16</v>
      </c>
      <c r="O811">
        <v>2</v>
      </c>
      <c r="P811" t="s">
        <v>14</v>
      </c>
      <c r="Q811">
        <v>5</v>
      </c>
      <c r="R811" t="s">
        <v>47</v>
      </c>
      <c r="S811">
        <v>1</v>
      </c>
      <c r="T811">
        <v>230</v>
      </c>
      <c r="U811">
        <v>104.8</v>
      </c>
      <c r="V811">
        <v>121.860001</v>
      </c>
      <c r="W811" t="str">
        <f>_xlfn.XLOOKUP(M811,ActionReference[Action],ActionReference[Reference])</f>
        <v>Approved</v>
      </c>
      <c r="X811" t="str" cm="1">
        <f t="array" ref="X811">_xlfn.IFS(T811&lt;40,"Lower",T811&lt;122,"Middle",TRUE,"Upper")</f>
        <v>Upper</v>
      </c>
    </row>
    <row r="812" spans="1:24" x14ac:dyDescent="0.2">
      <c r="A812">
        <v>817824</v>
      </c>
      <c r="B812" t="s">
        <v>0</v>
      </c>
      <c r="C812" t="s">
        <v>38</v>
      </c>
      <c r="D812">
        <v>1</v>
      </c>
      <c r="E812" t="s">
        <v>39</v>
      </c>
      <c r="F812">
        <v>1</v>
      </c>
      <c r="G812" t="s">
        <v>40</v>
      </c>
      <c r="H812">
        <v>1</v>
      </c>
      <c r="I812" t="s">
        <v>41</v>
      </c>
      <c r="J812">
        <v>1</v>
      </c>
      <c r="K812">
        <v>301</v>
      </c>
      <c r="L812" t="s">
        <v>7</v>
      </c>
      <c r="M812">
        <v>1</v>
      </c>
      <c r="N812" t="s">
        <v>16</v>
      </c>
      <c r="O812">
        <v>2</v>
      </c>
      <c r="P812" t="s">
        <v>9</v>
      </c>
      <c r="Q812">
        <v>2</v>
      </c>
      <c r="R812" t="s">
        <v>47</v>
      </c>
      <c r="S812">
        <v>1</v>
      </c>
      <c r="T812">
        <v>102</v>
      </c>
      <c r="U812">
        <v>64.3</v>
      </c>
      <c r="V812">
        <v>169.509995</v>
      </c>
      <c r="W812" t="str">
        <f>_xlfn.XLOOKUP(M812,ActionReference[Action],ActionReference[Reference])</f>
        <v>Approved</v>
      </c>
      <c r="X812" t="str" cm="1">
        <f t="array" ref="X812">_xlfn.IFS(T812&lt;40,"Lower",T812&lt;122,"Middle",TRUE,"Upper")</f>
        <v>Middle</v>
      </c>
    </row>
    <row r="813" spans="1:24" x14ac:dyDescent="0.2">
      <c r="A813">
        <v>619877</v>
      </c>
      <c r="B813" t="s">
        <v>0</v>
      </c>
      <c r="C813" t="s">
        <v>45</v>
      </c>
      <c r="D813">
        <v>3</v>
      </c>
      <c r="E813" t="s">
        <v>39</v>
      </c>
      <c r="F813">
        <v>1</v>
      </c>
      <c r="G813" t="s">
        <v>40</v>
      </c>
      <c r="H813">
        <v>1</v>
      </c>
      <c r="I813" t="s">
        <v>41</v>
      </c>
      <c r="J813">
        <v>1</v>
      </c>
      <c r="K813">
        <v>215</v>
      </c>
      <c r="L813" t="s">
        <v>7</v>
      </c>
      <c r="M813">
        <v>1</v>
      </c>
      <c r="N813" t="s">
        <v>16</v>
      </c>
      <c r="O813">
        <v>2</v>
      </c>
      <c r="P813" t="s">
        <v>10</v>
      </c>
      <c r="Q813">
        <v>3</v>
      </c>
      <c r="R813" t="s">
        <v>46</v>
      </c>
      <c r="S813">
        <v>2</v>
      </c>
      <c r="T813">
        <v>95</v>
      </c>
      <c r="U813">
        <v>62</v>
      </c>
      <c r="V813">
        <v>109.30999799999999</v>
      </c>
      <c r="W813" t="str">
        <f>_xlfn.XLOOKUP(M813,ActionReference[Action],ActionReference[Reference])</f>
        <v>Approved</v>
      </c>
      <c r="X813" t="str" cm="1">
        <f t="array" ref="X813">_xlfn.IFS(T813&lt;40,"Lower",T813&lt;122,"Middle",TRUE,"Upper")</f>
        <v>Middle</v>
      </c>
    </row>
    <row r="814" spans="1:24" x14ac:dyDescent="0.2">
      <c r="A814">
        <v>852218</v>
      </c>
      <c r="B814" t="s">
        <v>0</v>
      </c>
      <c r="C814" t="s">
        <v>45</v>
      </c>
      <c r="D814">
        <v>3</v>
      </c>
      <c r="E814" t="s">
        <v>39</v>
      </c>
      <c r="F814">
        <v>1</v>
      </c>
      <c r="G814" t="s">
        <v>40</v>
      </c>
      <c r="H814">
        <v>1</v>
      </c>
      <c r="I814" t="s">
        <v>41</v>
      </c>
      <c r="J814">
        <v>1</v>
      </c>
      <c r="K814">
        <v>198</v>
      </c>
      <c r="L814" t="s">
        <v>44</v>
      </c>
      <c r="M814">
        <v>6</v>
      </c>
      <c r="N814" t="s">
        <v>16</v>
      </c>
      <c r="O814">
        <v>2</v>
      </c>
      <c r="P814" t="s">
        <v>14</v>
      </c>
      <c r="Q814">
        <v>5</v>
      </c>
      <c r="R814" t="s">
        <v>47</v>
      </c>
      <c r="S814">
        <v>1</v>
      </c>
      <c r="T814">
        <v>67</v>
      </c>
      <c r="U814">
        <v>63.7</v>
      </c>
      <c r="V814">
        <v>47.419998200000002</v>
      </c>
      <c r="W814" t="str">
        <f>_xlfn.XLOOKUP(M814,ActionReference[Action],ActionReference[Reference])</f>
        <v>Approved</v>
      </c>
      <c r="X814" t="str" cm="1">
        <f t="array" ref="X814">_xlfn.IFS(T814&lt;40,"Lower",T814&lt;122,"Middle",TRUE,"Upper")</f>
        <v>Middle</v>
      </c>
    </row>
    <row r="815" spans="1:24" x14ac:dyDescent="0.2">
      <c r="A815">
        <v>146672</v>
      </c>
      <c r="B815" t="s">
        <v>0</v>
      </c>
      <c r="C815" t="s">
        <v>38</v>
      </c>
      <c r="D815">
        <v>1</v>
      </c>
      <c r="E815" t="s">
        <v>39</v>
      </c>
      <c r="F815">
        <v>1</v>
      </c>
      <c r="G815" t="s">
        <v>43</v>
      </c>
      <c r="H815">
        <v>3</v>
      </c>
      <c r="I815" t="s">
        <v>41</v>
      </c>
      <c r="J815">
        <v>1</v>
      </c>
      <c r="K815">
        <v>211</v>
      </c>
      <c r="L815" t="s">
        <v>7</v>
      </c>
      <c r="M815">
        <v>1</v>
      </c>
      <c r="N815" t="s">
        <v>16</v>
      </c>
      <c r="O815">
        <v>2</v>
      </c>
      <c r="P815" t="s">
        <v>14</v>
      </c>
      <c r="Q815">
        <v>5</v>
      </c>
      <c r="R815" t="s">
        <v>47</v>
      </c>
      <c r="S815">
        <v>1</v>
      </c>
      <c r="T815">
        <v>100</v>
      </c>
      <c r="U815">
        <v>68.8</v>
      </c>
      <c r="V815">
        <v>114.699997</v>
      </c>
      <c r="W815" t="str">
        <f>_xlfn.XLOOKUP(M815,ActionReference[Action],ActionReference[Reference])</f>
        <v>Approved</v>
      </c>
      <c r="X815" t="str" cm="1">
        <f t="array" ref="X815">_xlfn.IFS(T815&lt;40,"Lower",T815&lt;122,"Middle",TRUE,"Upper")</f>
        <v>Middle</v>
      </c>
    </row>
    <row r="816" spans="1:24" x14ac:dyDescent="0.2">
      <c r="A816">
        <v>208244</v>
      </c>
      <c r="B816" t="s">
        <v>0</v>
      </c>
      <c r="C816" t="s">
        <v>38</v>
      </c>
      <c r="D816">
        <v>1</v>
      </c>
      <c r="E816" t="s">
        <v>39</v>
      </c>
      <c r="F816">
        <v>1</v>
      </c>
      <c r="G816" t="s">
        <v>43</v>
      </c>
      <c r="H816">
        <v>3</v>
      </c>
      <c r="I816" t="s">
        <v>41</v>
      </c>
      <c r="J816">
        <v>1</v>
      </c>
      <c r="K816">
        <v>30</v>
      </c>
      <c r="L816" t="s">
        <v>7</v>
      </c>
      <c r="M816">
        <v>1</v>
      </c>
      <c r="N816" t="s">
        <v>16</v>
      </c>
      <c r="O816">
        <v>2</v>
      </c>
      <c r="P816" t="s">
        <v>14</v>
      </c>
      <c r="Q816">
        <v>5</v>
      </c>
      <c r="R816" t="s">
        <v>47</v>
      </c>
      <c r="S816">
        <v>1</v>
      </c>
      <c r="T816">
        <v>117</v>
      </c>
      <c r="U816">
        <v>67</v>
      </c>
      <c r="V816">
        <v>94.290000899999995</v>
      </c>
      <c r="W816" t="str">
        <f>_xlfn.XLOOKUP(M816,ActionReference[Action],ActionReference[Reference])</f>
        <v>Approved</v>
      </c>
      <c r="X816" t="str" cm="1">
        <f t="array" ref="X816">_xlfn.IFS(T816&lt;40,"Lower",T816&lt;122,"Middle",TRUE,"Upper")</f>
        <v>Middle</v>
      </c>
    </row>
    <row r="817" spans="1:24" x14ac:dyDescent="0.2">
      <c r="A817">
        <v>280110</v>
      </c>
      <c r="B817" t="s">
        <v>0</v>
      </c>
      <c r="C817" t="s">
        <v>38</v>
      </c>
      <c r="D817">
        <v>1</v>
      </c>
      <c r="E817" t="s">
        <v>39</v>
      </c>
      <c r="F817">
        <v>1</v>
      </c>
      <c r="G817" t="s">
        <v>49</v>
      </c>
      <c r="H817">
        <v>2</v>
      </c>
      <c r="I817" t="s">
        <v>41</v>
      </c>
      <c r="J817">
        <v>1</v>
      </c>
      <c r="K817">
        <v>200</v>
      </c>
      <c r="L817" t="s">
        <v>7</v>
      </c>
      <c r="M817">
        <v>1</v>
      </c>
      <c r="N817" t="s">
        <v>16</v>
      </c>
      <c r="O817">
        <v>2</v>
      </c>
      <c r="P817" t="s">
        <v>9</v>
      </c>
      <c r="Q817">
        <v>2</v>
      </c>
      <c r="R817" t="s">
        <v>47</v>
      </c>
      <c r="S817">
        <v>1</v>
      </c>
      <c r="T817">
        <v>255</v>
      </c>
      <c r="U817">
        <v>68.2</v>
      </c>
      <c r="V817">
        <v>103.16999800000001</v>
      </c>
      <c r="W817" t="str">
        <f>_xlfn.XLOOKUP(M817,ActionReference[Action],ActionReference[Reference])</f>
        <v>Approved</v>
      </c>
      <c r="X817" t="str" cm="1">
        <f t="array" ref="X817">_xlfn.IFS(T817&lt;40,"Lower",T817&lt;122,"Middle",TRUE,"Upper")</f>
        <v>Upper</v>
      </c>
    </row>
    <row r="818" spans="1:24" x14ac:dyDescent="0.2">
      <c r="A818">
        <v>617677</v>
      </c>
      <c r="B818" t="s">
        <v>0</v>
      </c>
      <c r="C818" t="s">
        <v>38</v>
      </c>
      <c r="D818">
        <v>1</v>
      </c>
      <c r="E818" t="s">
        <v>39</v>
      </c>
      <c r="F818">
        <v>1</v>
      </c>
      <c r="G818" t="s">
        <v>40</v>
      </c>
      <c r="H818">
        <v>1</v>
      </c>
      <c r="I818" t="s">
        <v>41</v>
      </c>
      <c r="J818">
        <v>1</v>
      </c>
      <c r="K818">
        <v>83</v>
      </c>
      <c r="L818" t="s">
        <v>6</v>
      </c>
      <c r="M818">
        <v>3</v>
      </c>
      <c r="N818" t="s">
        <v>16</v>
      </c>
      <c r="O818">
        <v>2</v>
      </c>
      <c r="P818" t="s">
        <v>10</v>
      </c>
      <c r="Q818">
        <v>3</v>
      </c>
      <c r="R818" t="s">
        <v>46</v>
      </c>
      <c r="S818">
        <v>2</v>
      </c>
      <c r="T818">
        <v>49</v>
      </c>
      <c r="U818">
        <v>69.2</v>
      </c>
      <c r="V818">
        <v>48.509998299999999</v>
      </c>
      <c r="W818" t="str">
        <f>_xlfn.XLOOKUP(M818,ActionReference[Action],ActionReference[Reference])</f>
        <v>Denied</v>
      </c>
      <c r="X818" t="str" cm="1">
        <f t="array" ref="X818">_xlfn.IFS(T818&lt;40,"Lower",T818&lt;122,"Middle",TRUE,"Upper")</f>
        <v>Middle</v>
      </c>
    </row>
    <row r="819" spans="1:24" x14ac:dyDescent="0.2">
      <c r="A819">
        <v>504713</v>
      </c>
      <c r="B819" t="s">
        <v>0</v>
      </c>
      <c r="C819" t="s">
        <v>38</v>
      </c>
      <c r="D819">
        <v>1</v>
      </c>
      <c r="E819" t="s">
        <v>39</v>
      </c>
      <c r="F819">
        <v>1</v>
      </c>
      <c r="G819" t="s">
        <v>43</v>
      </c>
      <c r="H819">
        <v>3</v>
      </c>
      <c r="I819" t="s">
        <v>41</v>
      </c>
      <c r="J819">
        <v>1</v>
      </c>
      <c r="K819">
        <v>335</v>
      </c>
      <c r="L819" t="s">
        <v>7</v>
      </c>
      <c r="M819">
        <v>1</v>
      </c>
      <c r="N819" t="s">
        <v>16</v>
      </c>
      <c r="O819">
        <v>2</v>
      </c>
      <c r="P819" t="s">
        <v>14</v>
      </c>
      <c r="Q819">
        <v>5</v>
      </c>
      <c r="R819" t="s">
        <v>47</v>
      </c>
      <c r="S819">
        <v>1</v>
      </c>
      <c r="T819">
        <v>97</v>
      </c>
      <c r="U819">
        <v>63.2</v>
      </c>
      <c r="V819">
        <v>85.129997299999999</v>
      </c>
      <c r="W819" t="str">
        <f>_xlfn.XLOOKUP(M819,ActionReference[Action],ActionReference[Reference])</f>
        <v>Approved</v>
      </c>
      <c r="X819" t="str" cm="1">
        <f t="array" ref="X819">_xlfn.IFS(T819&lt;40,"Lower",T819&lt;122,"Middle",TRUE,"Upper")</f>
        <v>Middle</v>
      </c>
    </row>
    <row r="820" spans="1:24" x14ac:dyDescent="0.2">
      <c r="A820">
        <v>451965</v>
      </c>
      <c r="B820" t="s">
        <v>0</v>
      </c>
      <c r="C820" t="s">
        <v>38</v>
      </c>
      <c r="D820">
        <v>1</v>
      </c>
      <c r="E820" t="s">
        <v>39</v>
      </c>
      <c r="F820">
        <v>1</v>
      </c>
      <c r="G820" t="s">
        <v>49</v>
      </c>
      <c r="H820">
        <v>2</v>
      </c>
      <c r="I820" t="s">
        <v>41</v>
      </c>
      <c r="J820">
        <v>1</v>
      </c>
      <c r="K820">
        <v>205</v>
      </c>
      <c r="L820" t="s">
        <v>7</v>
      </c>
      <c r="M820">
        <v>1</v>
      </c>
      <c r="N820" t="s">
        <v>11</v>
      </c>
      <c r="O820">
        <v>3</v>
      </c>
      <c r="P820" t="s">
        <v>14</v>
      </c>
      <c r="Q820">
        <v>5</v>
      </c>
      <c r="R820" t="s">
        <v>47</v>
      </c>
      <c r="S820">
        <v>1</v>
      </c>
      <c r="T820">
        <v>112</v>
      </c>
      <c r="U820">
        <v>54.2</v>
      </c>
      <c r="V820">
        <v>125.239998</v>
      </c>
      <c r="W820" t="str">
        <f>_xlfn.XLOOKUP(M820,ActionReference[Action],ActionReference[Reference])</f>
        <v>Approved</v>
      </c>
      <c r="X820" t="str" cm="1">
        <f t="array" ref="X820">_xlfn.IFS(T820&lt;40,"Lower",T820&lt;122,"Middle",TRUE,"Upper")</f>
        <v>Middle</v>
      </c>
    </row>
    <row r="821" spans="1:24" x14ac:dyDescent="0.2">
      <c r="A821">
        <v>146672</v>
      </c>
      <c r="B821" t="s">
        <v>0</v>
      </c>
      <c r="C821" t="s">
        <v>42</v>
      </c>
      <c r="D821">
        <v>2</v>
      </c>
      <c r="E821" t="s">
        <v>39</v>
      </c>
      <c r="F821">
        <v>1</v>
      </c>
      <c r="G821" t="s">
        <v>40</v>
      </c>
      <c r="H821">
        <v>1</v>
      </c>
      <c r="I821" t="s">
        <v>41</v>
      </c>
      <c r="J821">
        <v>1</v>
      </c>
      <c r="K821">
        <v>334</v>
      </c>
      <c r="L821" t="s">
        <v>7</v>
      </c>
      <c r="M821">
        <v>1</v>
      </c>
      <c r="N821" t="s">
        <v>16</v>
      </c>
      <c r="O821">
        <v>2</v>
      </c>
      <c r="P821" t="s">
        <v>14</v>
      </c>
      <c r="Q821">
        <v>5</v>
      </c>
      <c r="R821" t="s">
        <v>47</v>
      </c>
      <c r="S821">
        <v>1</v>
      </c>
      <c r="T821">
        <v>75</v>
      </c>
      <c r="U821">
        <v>74.7</v>
      </c>
      <c r="V821">
        <v>125.5</v>
      </c>
      <c r="W821" t="str">
        <f>_xlfn.XLOOKUP(M821,ActionReference[Action],ActionReference[Reference])</f>
        <v>Approved</v>
      </c>
      <c r="X821" t="str" cm="1">
        <f t="array" ref="X821">_xlfn.IFS(T821&lt;40,"Lower",T821&lt;122,"Middle",TRUE,"Upper")</f>
        <v>Middle</v>
      </c>
    </row>
    <row r="822" spans="1:24" x14ac:dyDescent="0.2">
      <c r="A822">
        <v>480228</v>
      </c>
      <c r="B822" t="s">
        <v>0</v>
      </c>
      <c r="C822" t="s">
        <v>38</v>
      </c>
      <c r="D822">
        <v>1</v>
      </c>
      <c r="E822" t="s">
        <v>39</v>
      </c>
      <c r="F822">
        <v>1</v>
      </c>
      <c r="G822" t="s">
        <v>40</v>
      </c>
      <c r="H822">
        <v>1</v>
      </c>
      <c r="I822" t="s">
        <v>41</v>
      </c>
      <c r="J822">
        <v>1</v>
      </c>
      <c r="K822">
        <v>464</v>
      </c>
      <c r="L822" t="s">
        <v>7</v>
      </c>
      <c r="M822">
        <v>1</v>
      </c>
      <c r="N822" t="s">
        <v>16</v>
      </c>
      <c r="O822">
        <v>2</v>
      </c>
      <c r="P822" t="s">
        <v>14</v>
      </c>
      <c r="Q822">
        <v>5</v>
      </c>
      <c r="R822" t="s">
        <v>47</v>
      </c>
      <c r="S822">
        <v>1</v>
      </c>
      <c r="T822">
        <v>197</v>
      </c>
      <c r="U822">
        <v>91.6</v>
      </c>
      <c r="V822">
        <v>171.91999799999999</v>
      </c>
      <c r="W822" t="str">
        <f>_xlfn.XLOOKUP(M822,ActionReference[Action],ActionReference[Reference])</f>
        <v>Approved</v>
      </c>
      <c r="X822" t="str" cm="1">
        <f t="array" ref="X822">_xlfn.IFS(T822&lt;40,"Lower",T822&lt;122,"Middle",TRUE,"Upper")</f>
        <v>Upper</v>
      </c>
    </row>
    <row r="823" spans="1:24" x14ac:dyDescent="0.2">
      <c r="A823">
        <v>451965</v>
      </c>
      <c r="B823" t="s">
        <v>0</v>
      </c>
      <c r="C823" t="s">
        <v>38</v>
      </c>
      <c r="D823">
        <v>1</v>
      </c>
      <c r="E823" t="s">
        <v>39</v>
      </c>
      <c r="F823">
        <v>1</v>
      </c>
      <c r="G823" t="s">
        <v>43</v>
      </c>
      <c r="H823">
        <v>3</v>
      </c>
      <c r="I823" t="s">
        <v>41</v>
      </c>
      <c r="J823">
        <v>1</v>
      </c>
      <c r="K823">
        <v>360</v>
      </c>
      <c r="L823" t="s">
        <v>7</v>
      </c>
      <c r="M823">
        <v>1</v>
      </c>
      <c r="N823" t="s">
        <v>16</v>
      </c>
      <c r="O823">
        <v>2</v>
      </c>
      <c r="P823" t="s">
        <v>9</v>
      </c>
      <c r="Q823">
        <v>2</v>
      </c>
      <c r="R823" t="s">
        <v>47</v>
      </c>
      <c r="S823">
        <v>1</v>
      </c>
      <c r="T823">
        <v>119</v>
      </c>
      <c r="U823">
        <v>75.2</v>
      </c>
      <c r="V823">
        <v>207.13000500000001</v>
      </c>
      <c r="W823" t="str">
        <f>_xlfn.XLOOKUP(M823,ActionReference[Action],ActionReference[Reference])</f>
        <v>Approved</v>
      </c>
      <c r="X823" t="str" cm="1">
        <f t="array" ref="X823">_xlfn.IFS(T823&lt;40,"Lower",T823&lt;122,"Middle",TRUE,"Upper")</f>
        <v>Middle</v>
      </c>
    </row>
    <row r="824" spans="1:24" x14ac:dyDescent="0.2">
      <c r="A824">
        <v>852218</v>
      </c>
      <c r="B824" t="s">
        <v>0</v>
      </c>
      <c r="C824" t="s">
        <v>38</v>
      </c>
      <c r="D824">
        <v>1</v>
      </c>
      <c r="E824" t="s">
        <v>39</v>
      </c>
      <c r="F824">
        <v>1</v>
      </c>
      <c r="G824" t="s">
        <v>43</v>
      </c>
      <c r="H824">
        <v>3</v>
      </c>
      <c r="I824" t="s">
        <v>41</v>
      </c>
      <c r="J824">
        <v>1</v>
      </c>
      <c r="K824">
        <v>203</v>
      </c>
      <c r="L824" t="s">
        <v>44</v>
      </c>
      <c r="M824">
        <v>6</v>
      </c>
      <c r="N824" t="s">
        <v>16</v>
      </c>
      <c r="O824">
        <v>2</v>
      </c>
      <c r="P824" t="s">
        <v>14</v>
      </c>
      <c r="Q824">
        <v>5</v>
      </c>
      <c r="R824" t="s">
        <v>47</v>
      </c>
      <c r="S824">
        <v>1</v>
      </c>
      <c r="T824">
        <v>73</v>
      </c>
      <c r="U824">
        <v>77.5</v>
      </c>
      <c r="V824">
        <v>87.589996299999996</v>
      </c>
      <c r="W824" t="str">
        <f>_xlfn.XLOOKUP(M824,ActionReference[Action],ActionReference[Reference])</f>
        <v>Approved</v>
      </c>
      <c r="X824" t="str" cm="1">
        <f t="array" ref="X824">_xlfn.IFS(T824&lt;40,"Lower",T824&lt;122,"Middle",TRUE,"Upper")</f>
        <v>Middle</v>
      </c>
    </row>
    <row r="825" spans="1:24" x14ac:dyDescent="0.2">
      <c r="A825">
        <v>915878</v>
      </c>
      <c r="B825" t="s">
        <v>0</v>
      </c>
      <c r="C825" t="s">
        <v>38</v>
      </c>
      <c r="D825">
        <v>1</v>
      </c>
      <c r="E825" t="s">
        <v>39</v>
      </c>
      <c r="F825">
        <v>1</v>
      </c>
      <c r="G825" t="s">
        <v>43</v>
      </c>
      <c r="H825">
        <v>3</v>
      </c>
      <c r="I825" t="s">
        <v>41</v>
      </c>
      <c r="J825">
        <v>1</v>
      </c>
      <c r="K825">
        <v>380</v>
      </c>
      <c r="L825" t="s">
        <v>6</v>
      </c>
      <c r="M825">
        <v>3</v>
      </c>
      <c r="N825" t="s">
        <v>16</v>
      </c>
      <c r="O825">
        <v>2</v>
      </c>
      <c r="P825" t="s">
        <v>10</v>
      </c>
      <c r="Q825">
        <v>3</v>
      </c>
      <c r="R825" t="s">
        <v>47</v>
      </c>
      <c r="S825">
        <v>1</v>
      </c>
      <c r="T825">
        <v>85</v>
      </c>
      <c r="U825">
        <v>67.7</v>
      </c>
      <c r="V825">
        <v>128.96000699999999</v>
      </c>
      <c r="W825" t="str">
        <f>_xlfn.XLOOKUP(M825,ActionReference[Action],ActionReference[Reference])</f>
        <v>Denied</v>
      </c>
      <c r="X825" t="str" cm="1">
        <f t="array" ref="X825">_xlfn.IFS(T825&lt;40,"Lower",T825&lt;122,"Middle",TRUE,"Upper")</f>
        <v>Middle</v>
      </c>
    </row>
    <row r="826" spans="1:24" x14ac:dyDescent="0.2">
      <c r="A826">
        <v>619877</v>
      </c>
      <c r="B826" t="s">
        <v>0</v>
      </c>
      <c r="C826" t="s">
        <v>45</v>
      </c>
      <c r="D826">
        <v>3</v>
      </c>
      <c r="E826" t="s">
        <v>39</v>
      </c>
      <c r="F826">
        <v>1</v>
      </c>
      <c r="G826" t="s">
        <v>40</v>
      </c>
      <c r="H826">
        <v>1</v>
      </c>
      <c r="I826" t="s">
        <v>41</v>
      </c>
      <c r="J826">
        <v>1</v>
      </c>
      <c r="K826">
        <v>285</v>
      </c>
      <c r="L826" t="s">
        <v>7</v>
      </c>
      <c r="M826">
        <v>1</v>
      </c>
      <c r="N826" t="s">
        <v>16</v>
      </c>
      <c r="O826">
        <v>2</v>
      </c>
      <c r="P826" t="s">
        <v>10</v>
      </c>
      <c r="Q826">
        <v>3</v>
      </c>
      <c r="R826" t="s">
        <v>47</v>
      </c>
      <c r="S826">
        <v>1</v>
      </c>
      <c r="T826">
        <v>61</v>
      </c>
      <c r="U826">
        <v>69.2</v>
      </c>
      <c r="V826">
        <v>66.959999100000005</v>
      </c>
      <c r="W826" t="str">
        <f>_xlfn.XLOOKUP(M826,ActionReference[Action],ActionReference[Reference])</f>
        <v>Approved</v>
      </c>
      <c r="X826" t="str" cm="1">
        <f t="array" ref="X826">_xlfn.IFS(T826&lt;40,"Lower",T826&lt;122,"Middle",TRUE,"Upper")</f>
        <v>Middle</v>
      </c>
    </row>
    <row r="827" spans="1:24" x14ac:dyDescent="0.2">
      <c r="A827">
        <v>451965</v>
      </c>
      <c r="B827" t="s">
        <v>0</v>
      </c>
      <c r="C827" t="s">
        <v>38</v>
      </c>
      <c r="D827">
        <v>1</v>
      </c>
      <c r="E827" t="s">
        <v>39</v>
      </c>
      <c r="F827">
        <v>1</v>
      </c>
      <c r="G827" t="s">
        <v>43</v>
      </c>
      <c r="H827">
        <v>3</v>
      </c>
      <c r="I827" t="s">
        <v>41</v>
      </c>
      <c r="J827">
        <v>1</v>
      </c>
      <c r="K827">
        <v>370</v>
      </c>
      <c r="L827" t="s">
        <v>44</v>
      </c>
      <c r="M827">
        <v>6</v>
      </c>
      <c r="N827" t="s">
        <v>16</v>
      </c>
      <c r="O827">
        <v>2</v>
      </c>
      <c r="P827" t="s">
        <v>14</v>
      </c>
      <c r="Q827">
        <v>5</v>
      </c>
      <c r="R827" t="s">
        <v>47</v>
      </c>
      <c r="S827">
        <v>1</v>
      </c>
      <c r="T827">
        <v>156</v>
      </c>
      <c r="U827">
        <v>63.2</v>
      </c>
      <c r="V827">
        <v>168.929993</v>
      </c>
      <c r="W827" t="str">
        <f>_xlfn.XLOOKUP(M827,ActionReference[Action],ActionReference[Reference])</f>
        <v>Approved</v>
      </c>
      <c r="X827" t="str" cm="1">
        <f t="array" ref="X827">_xlfn.IFS(T827&lt;40,"Lower",T827&lt;122,"Middle",TRUE,"Upper")</f>
        <v>Upper</v>
      </c>
    </row>
    <row r="828" spans="1:24" x14ac:dyDescent="0.2">
      <c r="A828">
        <v>761806</v>
      </c>
      <c r="B828" t="s">
        <v>0</v>
      </c>
      <c r="C828" t="s">
        <v>38</v>
      </c>
      <c r="D828">
        <v>1</v>
      </c>
      <c r="E828" t="s">
        <v>39</v>
      </c>
      <c r="F828">
        <v>1</v>
      </c>
      <c r="G828" t="s">
        <v>40</v>
      </c>
      <c r="H828">
        <v>1</v>
      </c>
      <c r="I828" t="s">
        <v>50</v>
      </c>
      <c r="J828">
        <v>2</v>
      </c>
      <c r="K828">
        <v>410</v>
      </c>
      <c r="L828" t="s">
        <v>7</v>
      </c>
      <c r="M828">
        <v>1</v>
      </c>
      <c r="N828" t="s">
        <v>16</v>
      </c>
      <c r="O828">
        <v>2</v>
      </c>
      <c r="P828" t="s">
        <v>14</v>
      </c>
      <c r="Q828">
        <v>5</v>
      </c>
      <c r="R828" t="s">
        <v>47</v>
      </c>
      <c r="S828">
        <v>1</v>
      </c>
      <c r="T828">
        <v>110</v>
      </c>
      <c r="U828">
        <v>74.5</v>
      </c>
      <c r="V828">
        <v>156.25</v>
      </c>
      <c r="W828" t="str">
        <f>_xlfn.XLOOKUP(M828,ActionReference[Action],ActionReference[Reference])</f>
        <v>Approved</v>
      </c>
      <c r="X828" t="str" cm="1">
        <f t="array" ref="X828">_xlfn.IFS(T828&lt;40,"Lower",T828&lt;122,"Middle",TRUE,"Upper")</f>
        <v>Middle</v>
      </c>
    </row>
    <row r="829" spans="1:24" x14ac:dyDescent="0.2">
      <c r="A829">
        <v>4186591</v>
      </c>
      <c r="B829" t="s">
        <v>0</v>
      </c>
      <c r="C829" t="s">
        <v>51</v>
      </c>
      <c r="D829">
        <v>4</v>
      </c>
      <c r="E829" t="s">
        <v>39</v>
      </c>
      <c r="F829">
        <v>1</v>
      </c>
      <c r="G829" t="s">
        <v>43</v>
      </c>
      <c r="H829">
        <v>3</v>
      </c>
      <c r="I829" t="s">
        <v>41</v>
      </c>
      <c r="J829">
        <v>1</v>
      </c>
      <c r="K829">
        <v>169</v>
      </c>
      <c r="L829" t="s">
        <v>7</v>
      </c>
      <c r="M829">
        <v>1</v>
      </c>
      <c r="N829" t="s">
        <v>16</v>
      </c>
      <c r="O829">
        <v>2</v>
      </c>
      <c r="P829" t="s">
        <v>14</v>
      </c>
      <c r="Q829">
        <v>5</v>
      </c>
      <c r="R829" t="s">
        <v>46</v>
      </c>
      <c r="S829">
        <v>2</v>
      </c>
      <c r="T829">
        <v>53</v>
      </c>
      <c r="U829">
        <v>61.6</v>
      </c>
      <c r="V829">
        <v>105.139999</v>
      </c>
      <c r="W829" t="str">
        <f>_xlfn.XLOOKUP(M829,ActionReference[Action],ActionReference[Reference])</f>
        <v>Approved</v>
      </c>
      <c r="X829" t="str" cm="1">
        <f t="array" ref="X829">_xlfn.IFS(T829&lt;40,"Lower",T829&lt;122,"Middle",TRUE,"Upper")</f>
        <v>Middle</v>
      </c>
    </row>
    <row r="830" spans="1:24" x14ac:dyDescent="0.2">
      <c r="A830">
        <v>379920</v>
      </c>
      <c r="B830" t="s">
        <v>0</v>
      </c>
      <c r="C830" t="s">
        <v>38</v>
      </c>
      <c r="D830">
        <v>1</v>
      </c>
      <c r="E830" t="s">
        <v>39</v>
      </c>
      <c r="F830">
        <v>1</v>
      </c>
      <c r="G830" t="s">
        <v>49</v>
      </c>
      <c r="H830">
        <v>2</v>
      </c>
      <c r="I830" t="s">
        <v>41</v>
      </c>
      <c r="J830">
        <v>1</v>
      </c>
      <c r="K830">
        <v>35</v>
      </c>
      <c r="L830" t="s">
        <v>7</v>
      </c>
      <c r="M830">
        <v>1</v>
      </c>
      <c r="N830" t="s">
        <v>16</v>
      </c>
      <c r="O830">
        <v>2</v>
      </c>
      <c r="P830" t="s">
        <v>14</v>
      </c>
      <c r="Q830">
        <v>5</v>
      </c>
      <c r="R830" t="s">
        <v>47</v>
      </c>
      <c r="S830">
        <v>1</v>
      </c>
      <c r="T830">
        <v>84</v>
      </c>
      <c r="U830">
        <v>91.1</v>
      </c>
      <c r="V830">
        <v>135.220001</v>
      </c>
      <c r="W830" t="str">
        <f>_xlfn.XLOOKUP(M830,ActionReference[Action],ActionReference[Reference])</f>
        <v>Approved</v>
      </c>
      <c r="X830" t="str" cm="1">
        <f t="array" ref="X830">_xlfn.IFS(T830&lt;40,"Lower",T830&lt;122,"Middle",TRUE,"Upper")</f>
        <v>Middle</v>
      </c>
    </row>
    <row r="831" spans="1:24" x14ac:dyDescent="0.2">
      <c r="A831">
        <v>2712969</v>
      </c>
      <c r="B831" t="s">
        <v>0</v>
      </c>
      <c r="C831" t="s">
        <v>38</v>
      </c>
      <c r="D831">
        <v>1</v>
      </c>
      <c r="E831" t="s">
        <v>39</v>
      </c>
      <c r="F831">
        <v>1</v>
      </c>
      <c r="G831" t="s">
        <v>40</v>
      </c>
      <c r="H831">
        <v>1</v>
      </c>
      <c r="I831" t="s">
        <v>41</v>
      </c>
      <c r="J831">
        <v>1</v>
      </c>
      <c r="K831">
        <v>444</v>
      </c>
      <c r="L831" t="s">
        <v>7</v>
      </c>
      <c r="M831">
        <v>1</v>
      </c>
      <c r="N831" t="s">
        <v>16</v>
      </c>
      <c r="O831">
        <v>2</v>
      </c>
      <c r="P831" t="s">
        <v>14</v>
      </c>
      <c r="Q831">
        <v>5</v>
      </c>
      <c r="R831" t="s">
        <v>47</v>
      </c>
      <c r="S831">
        <v>1</v>
      </c>
      <c r="T831">
        <v>163</v>
      </c>
      <c r="U831">
        <v>68.400000000000006</v>
      </c>
      <c r="V831">
        <v>161.949997</v>
      </c>
      <c r="W831" t="str">
        <f>_xlfn.XLOOKUP(M831,ActionReference[Action],ActionReference[Reference])</f>
        <v>Approved</v>
      </c>
      <c r="X831" t="str" cm="1">
        <f t="array" ref="X831">_xlfn.IFS(T831&lt;40,"Lower",T831&lt;122,"Middle",TRUE,"Upper")</f>
        <v>Upper</v>
      </c>
    </row>
    <row r="832" spans="1:24" x14ac:dyDescent="0.2">
      <c r="A832">
        <v>451965</v>
      </c>
      <c r="B832" t="s">
        <v>0</v>
      </c>
      <c r="C832" t="s">
        <v>38</v>
      </c>
      <c r="D832">
        <v>1</v>
      </c>
      <c r="E832" t="s">
        <v>39</v>
      </c>
      <c r="F832">
        <v>1</v>
      </c>
      <c r="G832" t="s">
        <v>40</v>
      </c>
      <c r="H832">
        <v>1</v>
      </c>
      <c r="I832" t="s">
        <v>50</v>
      </c>
      <c r="J832">
        <v>2</v>
      </c>
      <c r="K832">
        <v>190</v>
      </c>
      <c r="L832" t="s">
        <v>7</v>
      </c>
      <c r="M832">
        <v>1</v>
      </c>
      <c r="N832" t="s">
        <v>16</v>
      </c>
      <c r="O832">
        <v>2</v>
      </c>
      <c r="P832" t="s">
        <v>14</v>
      </c>
      <c r="Q832">
        <v>5</v>
      </c>
      <c r="R832" t="s">
        <v>47</v>
      </c>
      <c r="S832">
        <v>1</v>
      </c>
      <c r="T832">
        <v>354</v>
      </c>
      <c r="U832">
        <v>62.5</v>
      </c>
      <c r="V832">
        <v>99.190002399999997</v>
      </c>
      <c r="W832" t="str">
        <f>_xlfn.XLOOKUP(M832,ActionReference[Action],ActionReference[Reference])</f>
        <v>Approved</v>
      </c>
      <c r="X832" t="str" cm="1">
        <f t="array" ref="X832">_xlfn.IFS(T832&lt;40,"Lower",T832&lt;122,"Middle",TRUE,"Upper")</f>
        <v>Upper</v>
      </c>
    </row>
    <row r="833" spans="1:24" x14ac:dyDescent="0.2">
      <c r="A833">
        <v>542649</v>
      </c>
      <c r="B833" t="s">
        <v>0</v>
      </c>
      <c r="C833" t="s">
        <v>38</v>
      </c>
      <c r="D833">
        <v>1</v>
      </c>
      <c r="E833" t="s">
        <v>39</v>
      </c>
      <c r="F833">
        <v>1</v>
      </c>
      <c r="G833" t="s">
        <v>43</v>
      </c>
      <c r="H833">
        <v>3</v>
      </c>
      <c r="I833" t="s">
        <v>41</v>
      </c>
      <c r="J833">
        <v>1</v>
      </c>
      <c r="K833">
        <v>104</v>
      </c>
      <c r="L833" t="s">
        <v>7</v>
      </c>
      <c r="M833">
        <v>1</v>
      </c>
      <c r="N833" t="s">
        <v>16</v>
      </c>
      <c r="O833">
        <v>2</v>
      </c>
      <c r="P833" t="s">
        <v>14</v>
      </c>
      <c r="Q833">
        <v>5</v>
      </c>
      <c r="R833" t="s">
        <v>47</v>
      </c>
      <c r="S833">
        <v>1</v>
      </c>
      <c r="T833">
        <v>96</v>
      </c>
      <c r="U833">
        <v>61.8</v>
      </c>
      <c r="V833">
        <v>73.330001800000005</v>
      </c>
      <c r="W833" t="str">
        <f>_xlfn.XLOOKUP(M833,ActionReference[Action],ActionReference[Reference])</f>
        <v>Approved</v>
      </c>
      <c r="X833" t="str" cm="1">
        <f t="array" ref="X833">_xlfn.IFS(T833&lt;40,"Lower",T833&lt;122,"Middle",TRUE,"Upper")</f>
        <v>Middle</v>
      </c>
    </row>
    <row r="834" spans="1:24" x14ac:dyDescent="0.2">
      <c r="A834">
        <v>480228</v>
      </c>
      <c r="B834" t="s">
        <v>0</v>
      </c>
      <c r="C834" t="s">
        <v>38</v>
      </c>
      <c r="D834">
        <v>1</v>
      </c>
      <c r="E834" t="s">
        <v>39</v>
      </c>
      <c r="F834">
        <v>1</v>
      </c>
      <c r="G834" t="s">
        <v>40</v>
      </c>
      <c r="H834">
        <v>1</v>
      </c>
      <c r="I834" t="s">
        <v>50</v>
      </c>
      <c r="J834">
        <v>2</v>
      </c>
      <c r="K834">
        <v>51</v>
      </c>
      <c r="L834" t="s">
        <v>7</v>
      </c>
      <c r="M834">
        <v>1</v>
      </c>
      <c r="N834" t="s">
        <v>16</v>
      </c>
      <c r="O834">
        <v>2</v>
      </c>
      <c r="P834" t="s">
        <v>14</v>
      </c>
      <c r="Q834">
        <v>5</v>
      </c>
      <c r="R834" t="s">
        <v>47</v>
      </c>
      <c r="S834">
        <v>1</v>
      </c>
      <c r="T834">
        <v>109</v>
      </c>
      <c r="U834">
        <v>59.8</v>
      </c>
      <c r="V834">
        <v>89.459999100000005</v>
      </c>
      <c r="W834" t="str">
        <f>_xlfn.XLOOKUP(M834,ActionReference[Action],ActionReference[Reference])</f>
        <v>Approved</v>
      </c>
      <c r="X834" t="str" cm="1">
        <f t="array" ref="X834">_xlfn.IFS(T834&lt;40,"Lower",T834&lt;122,"Middle",TRUE,"Upper")</f>
        <v>Middle</v>
      </c>
    </row>
    <row r="835" spans="1:24" x14ac:dyDescent="0.2">
      <c r="A835">
        <v>1189117</v>
      </c>
      <c r="B835" t="s">
        <v>0</v>
      </c>
      <c r="C835" t="s">
        <v>38</v>
      </c>
      <c r="D835">
        <v>1</v>
      </c>
      <c r="E835" t="s">
        <v>39</v>
      </c>
      <c r="F835">
        <v>1</v>
      </c>
      <c r="G835" t="s">
        <v>40</v>
      </c>
      <c r="H835">
        <v>1</v>
      </c>
      <c r="I835" t="s">
        <v>50</v>
      </c>
      <c r="J835">
        <v>2</v>
      </c>
      <c r="K835">
        <v>103</v>
      </c>
      <c r="L835" t="s">
        <v>7</v>
      </c>
      <c r="M835">
        <v>1</v>
      </c>
      <c r="N835" t="s">
        <v>16</v>
      </c>
      <c r="O835">
        <v>2</v>
      </c>
      <c r="P835" t="s">
        <v>14</v>
      </c>
      <c r="Q835">
        <v>5</v>
      </c>
      <c r="R835" t="s">
        <v>47</v>
      </c>
      <c r="S835">
        <v>1</v>
      </c>
      <c r="T835">
        <v>170</v>
      </c>
      <c r="U835">
        <v>80.2</v>
      </c>
      <c r="V835">
        <v>157.979996</v>
      </c>
      <c r="W835" t="str">
        <f>_xlfn.XLOOKUP(M835,ActionReference[Action],ActionReference[Reference])</f>
        <v>Approved</v>
      </c>
      <c r="X835" t="str" cm="1">
        <f t="array" ref="X835">_xlfn.IFS(T835&lt;40,"Lower",T835&lt;122,"Middle",TRUE,"Upper")</f>
        <v>Upper</v>
      </c>
    </row>
    <row r="836" spans="1:24" x14ac:dyDescent="0.2">
      <c r="A836">
        <v>504713</v>
      </c>
      <c r="B836" t="s">
        <v>0</v>
      </c>
      <c r="C836" t="s">
        <v>38</v>
      </c>
      <c r="D836">
        <v>1</v>
      </c>
      <c r="E836" t="s">
        <v>39</v>
      </c>
      <c r="F836">
        <v>1</v>
      </c>
      <c r="G836" t="s">
        <v>43</v>
      </c>
      <c r="H836">
        <v>3</v>
      </c>
      <c r="I836" t="s">
        <v>41</v>
      </c>
      <c r="J836">
        <v>1</v>
      </c>
      <c r="K836">
        <v>477</v>
      </c>
      <c r="L836" t="s">
        <v>7</v>
      </c>
      <c r="M836">
        <v>1</v>
      </c>
      <c r="N836" t="s">
        <v>16</v>
      </c>
      <c r="O836">
        <v>2</v>
      </c>
      <c r="P836" t="s">
        <v>9</v>
      </c>
      <c r="Q836">
        <v>2</v>
      </c>
      <c r="R836" t="s">
        <v>47</v>
      </c>
      <c r="S836">
        <v>1</v>
      </c>
      <c r="T836">
        <v>104</v>
      </c>
      <c r="U836">
        <v>79.3</v>
      </c>
      <c r="V836">
        <v>143.020004</v>
      </c>
      <c r="W836" t="str">
        <f>_xlfn.XLOOKUP(M836,ActionReference[Action],ActionReference[Reference])</f>
        <v>Approved</v>
      </c>
      <c r="X836" t="str" cm="1">
        <f t="array" ref="X836">_xlfn.IFS(T836&lt;40,"Lower",T836&lt;122,"Middle",TRUE,"Upper")</f>
        <v>Middle</v>
      </c>
    </row>
    <row r="837" spans="1:24" x14ac:dyDescent="0.2">
      <c r="A837">
        <v>4186591</v>
      </c>
      <c r="B837" t="s">
        <v>0</v>
      </c>
      <c r="C837" t="s">
        <v>42</v>
      </c>
      <c r="D837">
        <v>2</v>
      </c>
      <c r="E837" t="s">
        <v>39</v>
      </c>
      <c r="F837">
        <v>1</v>
      </c>
      <c r="G837" t="s">
        <v>43</v>
      </c>
      <c r="H837">
        <v>3</v>
      </c>
      <c r="I837" t="s">
        <v>41</v>
      </c>
      <c r="J837">
        <v>1</v>
      </c>
      <c r="K837">
        <v>115</v>
      </c>
      <c r="L837" t="s">
        <v>7</v>
      </c>
      <c r="M837">
        <v>1</v>
      </c>
      <c r="N837" t="s">
        <v>16</v>
      </c>
      <c r="O837">
        <v>2</v>
      </c>
      <c r="P837" t="s">
        <v>14</v>
      </c>
      <c r="Q837">
        <v>5</v>
      </c>
      <c r="R837" t="s">
        <v>46</v>
      </c>
      <c r="S837">
        <v>2</v>
      </c>
      <c r="U837">
        <v>61.6</v>
      </c>
      <c r="V837">
        <v>67.260002099999994</v>
      </c>
      <c r="W837" t="str">
        <f>_xlfn.XLOOKUP(M837,ActionReference[Action],ActionReference[Reference])</f>
        <v>Approved</v>
      </c>
      <c r="X837" t="str" cm="1">
        <f t="array" ref="X837">_xlfn.IFS(T837&lt;40,"Lower",T837&lt;122,"Middle",TRUE,"Upper")</f>
        <v>Lower</v>
      </c>
    </row>
    <row r="838" spans="1:24" x14ac:dyDescent="0.2">
      <c r="A838">
        <v>852218</v>
      </c>
      <c r="B838" t="s">
        <v>0</v>
      </c>
      <c r="C838" t="s">
        <v>38</v>
      </c>
      <c r="D838">
        <v>1</v>
      </c>
      <c r="E838" t="s">
        <v>39</v>
      </c>
      <c r="F838">
        <v>1</v>
      </c>
      <c r="G838" t="s">
        <v>40</v>
      </c>
      <c r="H838">
        <v>1</v>
      </c>
      <c r="I838" t="s">
        <v>41</v>
      </c>
      <c r="J838">
        <v>1</v>
      </c>
      <c r="K838">
        <v>249</v>
      </c>
      <c r="L838" t="s">
        <v>6</v>
      </c>
      <c r="M838">
        <v>3</v>
      </c>
      <c r="N838" t="s">
        <v>16</v>
      </c>
      <c r="O838">
        <v>2</v>
      </c>
      <c r="P838" t="s">
        <v>14</v>
      </c>
      <c r="Q838">
        <v>5</v>
      </c>
      <c r="R838" t="s">
        <v>46</v>
      </c>
      <c r="S838">
        <v>2</v>
      </c>
      <c r="T838">
        <v>75</v>
      </c>
      <c r="U838">
        <v>83.9</v>
      </c>
      <c r="V838">
        <v>58.610000599999999</v>
      </c>
      <c r="W838" t="str">
        <f>_xlfn.XLOOKUP(M838,ActionReference[Action],ActionReference[Reference])</f>
        <v>Denied</v>
      </c>
      <c r="X838" t="str" cm="1">
        <f t="array" ref="X838">_xlfn.IFS(T838&lt;40,"Lower",T838&lt;122,"Middle",TRUE,"Upper")</f>
        <v>Middle</v>
      </c>
    </row>
    <row r="839" spans="1:24" x14ac:dyDescent="0.2">
      <c r="A839">
        <v>852218</v>
      </c>
      <c r="B839" t="s">
        <v>0</v>
      </c>
      <c r="C839" t="s">
        <v>38</v>
      </c>
      <c r="D839">
        <v>1</v>
      </c>
      <c r="E839" t="s">
        <v>39</v>
      </c>
      <c r="F839">
        <v>1</v>
      </c>
      <c r="G839" t="s">
        <v>40</v>
      </c>
      <c r="H839">
        <v>1</v>
      </c>
      <c r="I839" t="s">
        <v>41</v>
      </c>
      <c r="J839">
        <v>1</v>
      </c>
      <c r="K839">
        <v>105</v>
      </c>
      <c r="L839" t="s">
        <v>44</v>
      </c>
      <c r="M839">
        <v>6</v>
      </c>
      <c r="N839" t="s">
        <v>16</v>
      </c>
      <c r="O839">
        <v>2</v>
      </c>
      <c r="P839" t="s">
        <v>14</v>
      </c>
      <c r="Q839">
        <v>5</v>
      </c>
      <c r="R839" t="s">
        <v>47</v>
      </c>
      <c r="S839">
        <v>1</v>
      </c>
      <c r="T839">
        <v>81</v>
      </c>
      <c r="U839">
        <v>57.6</v>
      </c>
      <c r="V839">
        <v>93.529998800000001</v>
      </c>
      <c r="W839" t="str">
        <f>_xlfn.XLOOKUP(M839,ActionReference[Action],ActionReference[Reference])</f>
        <v>Approved</v>
      </c>
      <c r="X839" t="str" cm="1">
        <f t="array" ref="X839">_xlfn.IFS(T839&lt;40,"Lower",T839&lt;122,"Middle",TRUE,"Upper")</f>
        <v>Middle</v>
      </c>
    </row>
    <row r="840" spans="1:24" x14ac:dyDescent="0.2">
      <c r="A840">
        <v>146672</v>
      </c>
      <c r="B840" t="s">
        <v>0</v>
      </c>
      <c r="C840" t="s">
        <v>38</v>
      </c>
      <c r="D840">
        <v>1</v>
      </c>
      <c r="E840" t="s">
        <v>39</v>
      </c>
      <c r="F840">
        <v>1</v>
      </c>
      <c r="G840" t="s">
        <v>43</v>
      </c>
      <c r="H840">
        <v>3</v>
      </c>
      <c r="I840" t="s">
        <v>41</v>
      </c>
      <c r="J840">
        <v>1</v>
      </c>
      <c r="K840">
        <v>124</v>
      </c>
      <c r="L840" t="s">
        <v>7</v>
      </c>
      <c r="M840">
        <v>1</v>
      </c>
      <c r="N840" t="s">
        <v>16</v>
      </c>
      <c r="O840">
        <v>2</v>
      </c>
      <c r="P840" t="s">
        <v>14</v>
      </c>
      <c r="Q840">
        <v>5</v>
      </c>
      <c r="R840" t="s">
        <v>47</v>
      </c>
      <c r="S840">
        <v>1</v>
      </c>
      <c r="T840">
        <v>58</v>
      </c>
      <c r="U840">
        <v>78.7</v>
      </c>
      <c r="V840">
        <v>84.709999100000005</v>
      </c>
      <c r="W840" t="str">
        <f>_xlfn.XLOOKUP(M840,ActionReference[Action],ActionReference[Reference])</f>
        <v>Approved</v>
      </c>
      <c r="X840" t="str" cm="1">
        <f t="array" ref="X840">_xlfn.IFS(T840&lt;40,"Lower",T840&lt;122,"Middle",TRUE,"Upper")</f>
        <v>Middle</v>
      </c>
    </row>
    <row r="841" spans="1:24" x14ac:dyDescent="0.2">
      <c r="A841">
        <v>451965</v>
      </c>
      <c r="B841" t="s">
        <v>0</v>
      </c>
      <c r="C841" t="s">
        <v>38</v>
      </c>
      <c r="D841">
        <v>1</v>
      </c>
      <c r="E841" t="s">
        <v>39</v>
      </c>
      <c r="F841">
        <v>1</v>
      </c>
      <c r="G841" t="s">
        <v>40</v>
      </c>
      <c r="H841">
        <v>1</v>
      </c>
      <c r="I841" t="s">
        <v>41</v>
      </c>
      <c r="J841">
        <v>1</v>
      </c>
      <c r="K841">
        <v>182</v>
      </c>
      <c r="L841" t="s">
        <v>44</v>
      </c>
      <c r="M841">
        <v>6</v>
      </c>
      <c r="N841" t="s">
        <v>11</v>
      </c>
      <c r="O841">
        <v>3</v>
      </c>
      <c r="P841" t="s">
        <v>14</v>
      </c>
      <c r="Q841">
        <v>5</v>
      </c>
      <c r="R841" t="s">
        <v>46</v>
      </c>
      <c r="S841">
        <v>2</v>
      </c>
      <c r="T841">
        <v>86</v>
      </c>
      <c r="U841">
        <v>63.7</v>
      </c>
      <c r="V841">
        <v>145.41000399999999</v>
      </c>
      <c r="W841" t="str">
        <f>_xlfn.XLOOKUP(M841,ActionReference[Action],ActionReference[Reference])</f>
        <v>Approved</v>
      </c>
      <c r="X841" t="str" cm="1">
        <f t="array" ref="X841">_xlfn.IFS(T841&lt;40,"Lower",T841&lt;122,"Middle",TRUE,"Upper")</f>
        <v>Middle</v>
      </c>
    </row>
    <row r="842" spans="1:24" x14ac:dyDescent="0.2">
      <c r="A842">
        <v>917742</v>
      </c>
      <c r="B842" t="s">
        <v>0</v>
      </c>
      <c r="C842" t="s">
        <v>38</v>
      </c>
      <c r="D842">
        <v>1</v>
      </c>
      <c r="E842" t="s">
        <v>39</v>
      </c>
      <c r="F842">
        <v>1</v>
      </c>
      <c r="G842" t="s">
        <v>40</v>
      </c>
      <c r="H842">
        <v>1</v>
      </c>
      <c r="I842" t="s">
        <v>41</v>
      </c>
      <c r="J842">
        <v>1</v>
      </c>
      <c r="K842">
        <v>274</v>
      </c>
      <c r="L842" t="s">
        <v>7</v>
      </c>
      <c r="M842">
        <v>1</v>
      </c>
      <c r="N842" t="s">
        <v>16</v>
      </c>
      <c r="O842">
        <v>2</v>
      </c>
      <c r="P842" t="s">
        <v>14</v>
      </c>
      <c r="Q842">
        <v>5</v>
      </c>
      <c r="R842" t="s">
        <v>47</v>
      </c>
      <c r="S842">
        <v>1</v>
      </c>
      <c r="T842">
        <v>100</v>
      </c>
      <c r="U842">
        <v>74.7</v>
      </c>
      <c r="V842">
        <v>106.989998</v>
      </c>
      <c r="W842" t="str">
        <f>_xlfn.XLOOKUP(M842,ActionReference[Action],ActionReference[Reference])</f>
        <v>Approved</v>
      </c>
      <c r="X842" t="str" cm="1">
        <f t="array" ref="X842">_xlfn.IFS(T842&lt;40,"Lower",T842&lt;122,"Middle",TRUE,"Upper")</f>
        <v>Middle</v>
      </c>
    </row>
    <row r="843" spans="1:24" x14ac:dyDescent="0.2">
      <c r="A843">
        <v>451965</v>
      </c>
      <c r="B843" t="s">
        <v>0</v>
      </c>
      <c r="C843" t="s">
        <v>38</v>
      </c>
      <c r="D843">
        <v>1</v>
      </c>
      <c r="E843" t="s">
        <v>39</v>
      </c>
      <c r="F843">
        <v>1</v>
      </c>
      <c r="G843" t="s">
        <v>40</v>
      </c>
      <c r="H843">
        <v>1</v>
      </c>
      <c r="I843" t="s">
        <v>50</v>
      </c>
      <c r="J843">
        <v>2</v>
      </c>
      <c r="K843">
        <v>126</v>
      </c>
      <c r="L843" t="s">
        <v>44</v>
      </c>
      <c r="M843">
        <v>6</v>
      </c>
      <c r="N843" t="s">
        <v>16</v>
      </c>
      <c r="O843">
        <v>2</v>
      </c>
      <c r="P843" t="s">
        <v>14</v>
      </c>
      <c r="Q843">
        <v>5</v>
      </c>
      <c r="R843" t="s">
        <v>47</v>
      </c>
      <c r="S843">
        <v>1</v>
      </c>
      <c r="T843">
        <v>269</v>
      </c>
      <c r="U843">
        <v>53.7</v>
      </c>
      <c r="V843">
        <v>84.150001500000002</v>
      </c>
      <c r="W843" t="str">
        <f>_xlfn.XLOOKUP(M843,ActionReference[Action],ActionReference[Reference])</f>
        <v>Approved</v>
      </c>
      <c r="X843" t="str" cm="1">
        <f t="array" ref="X843">_xlfn.IFS(T843&lt;40,"Lower",T843&lt;122,"Middle",TRUE,"Upper")</f>
        <v>Upper</v>
      </c>
    </row>
    <row r="844" spans="1:24" x14ac:dyDescent="0.2">
      <c r="A844">
        <v>451965</v>
      </c>
      <c r="B844" t="s">
        <v>0</v>
      </c>
      <c r="C844" t="s">
        <v>38</v>
      </c>
      <c r="D844">
        <v>1</v>
      </c>
      <c r="E844" t="s">
        <v>39</v>
      </c>
      <c r="F844">
        <v>1</v>
      </c>
      <c r="G844" t="s">
        <v>40</v>
      </c>
      <c r="H844">
        <v>1</v>
      </c>
      <c r="I844" t="s">
        <v>41</v>
      </c>
      <c r="J844">
        <v>1</v>
      </c>
      <c r="K844">
        <v>298</v>
      </c>
      <c r="L844" t="s">
        <v>44</v>
      </c>
      <c r="M844">
        <v>6</v>
      </c>
      <c r="N844" t="s">
        <v>16</v>
      </c>
      <c r="O844">
        <v>2</v>
      </c>
      <c r="P844" t="s">
        <v>14</v>
      </c>
      <c r="Q844">
        <v>5</v>
      </c>
      <c r="R844" t="s">
        <v>47</v>
      </c>
      <c r="S844">
        <v>1</v>
      </c>
      <c r="T844">
        <v>150</v>
      </c>
      <c r="U844">
        <v>77.5</v>
      </c>
      <c r="V844">
        <v>188.699997</v>
      </c>
      <c r="W844" t="str">
        <f>_xlfn.XLOOKUP(M844,ActionReference[Action],ActionReference[Reference])</f>
        <v>Approved</v>
      </c>
      <c r="X844" t="str" cm="1">
        <f t="array" ref="X844">_xlfn.IFS(T844&lt;40,"Lower",T844&lt;122,"Middle",TRUE,"Upper")</f>
        <v>Upper</v>
      </c>
    </row>
    <row r="845" spans="1:24" x14ac:dyDescent="0.2">
      <c r="A845">
        <v>497404</v>
      </c>
      <c r="B845" t="s">
        <v>0</v>
      </c>
      <c r="C845" t="s">
        <v>38</v>
      </c>
      <c r="D845">
        <v>1</v>
      </c>
      <c r="E845" t="s">
        <v>39</v>
      </c>
      <c r="F845">
        <v>1</v>
      </c>
      <c r="G845" t="s">
        <v>49</v>
      </c>
      <c r="H845">
        <v>2</v>
      </c>
      <c r="I845" t="s">
        <v>41</v>
      </c>
      <c r="J845">
        <v>1</v>
      </c>
      <c r="K845">
        <v>10</v>
      </c>
      <c r="L845" t="s">
        <v>6</v>
      </c>
      <c r="M845">
        <v>3</v>
      </c>
      <c r="N845" t="s">
        <v>16</v>
      </c>
      <c r="O845">
        <v>2</v>
      </c>
      <c r="P845" t="s">
        <v>9</v>
      </c>
      <c r="Q845">
        <v>2</v>
      </c>
      <c r="R845" t="s">
        <v>47</v>
      </c>
      <c r="S845">
        <v>1</v>
      </c>
      <c r="U845">
        <v>99.8</v>
      </c>
      <c r="V845">
        <v>62.020000500000002</v>
      </c>
      <c r="W845" t="str">
        <f>_xlfn.XLOOKUP(M845,ActionReference[Action],ActionReference[Reference])</f>
        <v>Denied</v>
      </c>
      <c r="X845" t="str" cm="1">
        <f t="array" ref="X845">_xlfn.IFS(T845&lt;40,"Lower",T845&lt;122,"Middle",TRUE,"Upper")</f>
        <v>Lower</v>
      </c>
    </row>
    <row r="846" spans="1:24" x14ac:dyDescent="0.2">
      <c r="A846">
        <v>342634</v>
      </c>
      <c r="B846" t="s">
        <v>0</v>
      </c>
      <c r="C846" t="s">
        <v>51</v>
      </c>
      <c r="D846">
        <v>4</v>
      </c>
      <c r="E846" t="s">
        <v>39</v>
      </c>
      <c r="F846">
        <v>1</v>
      </c>
      <c r="G846" t="s">
        <v>40</v>
      </c>
      <c r="H846">
        <v>1</v>
      </c>
      <c r="I846" t="s">
        <v>41</v>
      </c>
      <c r="J846">
        <v>1</v>
      </c>
      <c r="K846">
        <v>173</v>
      </c>
      <c r="L846" t="s">
        <v>7</v>
      </c>
      <c r="M846">
        <v>1</v>
      </c>
      <c r="N846" t="s">
        <v>16</v>
      </c>
      <c r="O846">
        <v>2</v>
      </c>
      <c r="P846" t="s">
        <v>14</v>
      </c>
      <c r="Q846">
        <v>5</v>
      </c>
      <c r="R846" t="s">
        <v>47</v>
      </c>
      <c r="S846">
        <v>1</v>
      </c>
      <c r="T846">
        <v>60</v>
      </c>
      <c r="U846">
        <v>45.6</v>
      </c>
      <c r="V846">
        <v>135.529999</v>
      </c>
      <c r="W846" t="str">
        <f>_xlfn.XLOOKUP(M846,ActionReference[Action],ActionReference[Reference])</f>
        <v>Approved</v>
      </c>
      <c r="X846" t="str" cm="1">
        <f t="array" ref="X846">_xlfn.IFS(T846&lt;40,"Lower",T846&lt;122,"Middle",TRUE,"Upper")</f>
        <v>Middle</v>
      </c>
    </row>
    <row r="847" spans="1:24" x14ac:dyDescent="0.2">
      <c r="A847">
        <v>480228</v>
      </c>
      <c r="B847" t="s">
        <v>0</v>
      </c>
      <c r="C847" t="s">
        <v>38</v>
      </c>
      <c r="D847">
        <v>1</v>
      </c>
      <c r="E847" t="s">
        <v>39</v>
      </c>
      <c r="F847">
        <v>1</v>
      </c>
      <c r="G847" t="s">
        <v>40</v>
      </c>
      <c r="H847">
        <v>1</v>
      </c>
      <c r="I847" t="s">
        <v>41</v>
      </c>
      <c r="J847">
        <v>1</v>
      </c>
      <c r="K847">
        <v>513</v>
      </c>
      <c r="L847" t="s">
        <v>7</v>
      </c>
      <c r="M847">
        <v>1</v>
      </c>
      <c r="N847" t="s">
        <v>16</v>
      </c>
      <c r="O847">
        <v>2</v>
      </c>
      <c r="P847" t="s">
        <v>14</v>
      </c>
      <c r="Q847">
        <v>5</v>
      </c>
      <c r="R847" t="s">
        <v>47</v>
      </c>
      <c r="S847">
        <v>1</v>
      </c>
      <c r="T847">
        <v>237</v>
      </c>
      <c r="U847">
        <v>91.1</v>
      </c>
      <c r="V847">
        <v>138.05999800000001</v>
      </c>
      <c r="W847" t="str">
        <f>_xlfn.XLOOKUP(M847,ActionReference[Action],ActionReference[Reference])</f>
        <v>Approved</v>
      </c>
      <c r="X847" t="str" cm="1">
        <f t="array" ref="X847">_xlfn.IFS(T847&lt;40,"Lower",T847&lt;122,"Middle",TRUE,"Upper")</f>
        <v>Upper</v>
      </c>
    </row>
    <row r="848" spans="1:24" x14ac:dyDescent="0.2">
      <c r="A848">
        <v>617677</v>
      </c>
      <c r="B848" t="s">
        <v>0</v>
      </c>
      <c r="C848" t="s">
        <v>38</v>
      </c>
      <c r="D848">
        <v>1</v>
      </c>
      <c r="E848" t="s">
        <v>39</v>
      </c>
      <c r="F848">
        <v>1</v>
      </c>
      <c r="G848" t="s">
        <v>49</v>
      </c>
      <c r="H848">
        <v>2</v>
      </c>
      <c r="I848" t="s">
        <v>41</v>
      </c>
      <c r="J848">
        <v>1</v>
      </c>
      <c r="K848">
        <v>6</v>
      </c>
      <c r="L848" t="s">
        <v>7</v>
      </c>
      <c r="M848">
        <v>1</v>
      </c>
      <c r="N848" t="s">
        <v>16</v>
      </c>
      <c r="O848">
        <v>2</v>
      </c>
      <c r="P848" t="s">
        <v>14</v>
      </c>
      <c r="Q848">
        <v>5</v>
      </c>
      <c r="R848" t="s">
        <v>46</v>
      </c>
      <c r="S848">
        <v>2</v>
      </c>
      <c r="T848">
        <v>19</v>
      </c>
      <c r="U848">
        <v>63.5</v>
      </c>
      <c r="V848">
        <v>108.279999</v>
      </c>
      <c r="W848" t="str">
        <f>_xlfn.XLOOKUP(M848,ActionReference[Action],ActionReference[Reference])</f>
        <v>Approved</v>
      </c>
      <c r="X848" t="str" cm="1">
        <f t="array" ref="X848">_xlfn.IFS(T848&lt;40,"Lower",T848&lt;122,"Middle",TRUE,"Upper")</f>
        <v>Lower</v>
      </c>
    </row>
    <row r="849" spans="1:24" x14ac:dyDescent="0.2">
      <c r="A849">
        <v>451965</v>
      </c>
      <c r="B849" t="s">
        <v>0</v>
      </c>
      <c r="C849" t="s">
        <v>42</v>
      </c>
      <c r="D849">
        <v>2</v>
      </c>
      <c r="E849" t="s">
        <v>39</v>
      </c>
      <c r="F849">
        <v>1</v>
      </c>
      <c r="G849" t="s">
        <v>40</v>
      </c>
      <c r="H849">
        <v>1</v>
      </c>
      <c r="I849" t="s">
        <v>41</v>
      </c>
      <c r="J849">
        <v>1</v>
      </c>
      <c r="K849">
        <v>311</v>
      </c>
      <c r="L849" t="s">
        <v>44</v>
      </c>
      <c r="M849">
        <v>6</v>
      </c>
      <c r="N849" t="s">
        <v>16</v>
      </c>
      <c r="O849">
        <v>2</v>
      </c>
      <c r="P849" t="s">
        <v>10</v>
      </c>
      <c r="Q849">
        <v>3</v>
      </c>
      <c r="R849" t="s">
        <v>47</v>
      </c>
      <c r="S849">
        <v>1</v>
      </c>
      <c r="T849">
        <v>57</v>
      </c>
      <c r="U849">
        <v>74.5</v>
      </c>
      <c r="V849">
        <v>101.57</v>
      </c>
      <c r="W849" t="str">
        <f>_xlfn.XLOOKUP(M849,ActionReference[Action],ActionReference[Reference])</f>
        <v>Approved</v>
      </c>
      <c r="X849" t="str" cm="1">
        <f t="array" ref="X849">_xlfn.IFS(T849&lt;40,"Lower",T849&lt;122,"Middle",TRUE,"Upper")</f>
        <v>Middle</v>
      </c>
    </row>
    <row r="850" spans="1:24" x14ac:dyDescent="0.2">
      <c r="A850">
        <v>656733</v>
      </c>
      <c r="B850" t="s">
        <v>0</v>
      </c>
      <c r="C850" t="s">
        <v>42</v>
      </c>
      <c r="D850">
        <v>2</v>
      </c>
      <c r="E850" t="s">
        <v>39</v>
      </c>
      <c r="F850">
        <v>1</v>
      </c>
      <c r="G850" t="s">
        <v>40</v>
      </c>
      <c r="H850">
        <v>1</v>
      </c>
      <c r="I850" t="s">
        <v>41</v>
      </c>
      <c r="J850">
        <v>1</v>
      </c>
      <c r="K850">
        <v>167</v>
      </c>
      <c r="L850" t="s">
        <v>7</v>
      </c>
      <c r="M850">
        <v>1</v>
      </c>
      <c r="N850" t="s">
        <v>15</v>
      </c>
      <c r="O850">
        <v>1</v>
      </c>
      <c r="P850" t="s">
        <v>14</v>
      </c>
      <c r="Q850">
        <v>5</v>
      </c>
      <c r="R850" t="s">
        <v>47</v>
      </c>
      <c r="S850">
        <v>1</v>
      </c>
      <c r="T850">
        <v>60</v>
      </c>
      <c r="U850">
        <v>53.5</v>
      </c>
      <c r="V850">
        <v>98.959999100000005</v>
      </c>
      <c r="W850" t="str">
        <f>_xlfn.XLOOKUP(M850,ActionReference[Action],ActionReference[Reference])</f>
        <v>Approved</v>
      </c>
      <c r="X850" t="str" cm="1">
        <f t="array" ref="X850">_xlfn.IFS(T850&lt;40,"Lower",T850&lt;122,"Middle",TRUE,"Upper")</f>
        <v>Middle</v>
      </c>
    </row>
    <row r="851" spans="1:24" x14ac:dyDescent="0.2">
      <c r="A851">
        <v>852218</v>
      </c>
      <c r="B851" t="s">
        <v>0</v>
      </c>
      <c r="C851" t="s">
        <v>38</v>
      </c>
      <c r="D851">
        <v>1</v>
      </c>
      <c r="E851" t="s">
        <v>39</v>
      </c>
      <c r="F851">
        <v>1</v>
      </c>
      <c r="G851" t="s">
        <v>43</v>
      </c>
      <c r="H851">
        <v>3</v>
      </c>
      <c r="I851" t="s">
        <v>41</v>
      </c>
      <c r="J851">
        <v>1</v>
      </c>
      <c r="K851">
        <v>700</v>
      </c>
      <c r="L851" t="s">
        <v>44</v>
      </c>
      <c r="M851">
        <v>6</v>
      </c>
      <c r="N851" t="s">
        <v>16</v>
      </c>
      <c r="O851">
        <v>2</v>
      </c>
      <c r="P851" t="s">
        <v>14</v>
      </c>
      <c r="Q851">
        <v>5</v>
      </c>
      <c r="R851" t="s">
        <v>47</v>
      </c>
      <c r="S851">
        <v>1</v>
      </c>
      <c r="T851">
        <v>300</v>
      </c>
      <c r="U851">
        <v>113.1</v>
      </c>
      <c r="V851">
        <v>89.879997299999999</v>
      </c>
      <c r="W851" t="str">
        <f>_xlfn.XLOOKUP(M851,ActionReference[Action],ActionReference[Reference])</f>
        <v>Approved</v>
      </c>
      <c r="X851" t="str" cm="1">
        <f t="array" ref="X851">_xlfn.IFS(T851&lt;40,"Lower",T851&lt;122,"Middle",TRUE,"Upper")</f>
        <v>Upper</v>
      </c>
    </row>
    <row r="852" spans="1:24" x14ac:dyDescent="0.2">
      <c r="A852">
        <v>311845</v>
      </c>
      <c r="B852" t="s">
        <v>0</v>
      </c>
      <c r="C852" t="s">
        <v>38</v>
      </c>
      <c r="D852">
        <v>1</v>
      </c>
      <c r="E852" t="s">
        <v>39</v>
      </c>
      <c r="F852">
        <v>1</v>
      </c>
      <c r="G852" t="s">
        <v>40</v>
      </c>
      <c r="H852">
        <v>1</v>
      </c>
      <c r="I852" t="s">
        <v>41</v>
      </c>
      <c r="J852">
        <v>1</v>
      </c>
      <c r="K852">
        <v>111</v>
      </c>
      <c r="L852" t="s">
        <v>7</v>
      </c>
      <c r="M852">
        <v>1</v>
      </c>
      <c r="N852" t="s">
        <v>15</v>
      </c>
      <c r="O852">
        <v>1</v>
      </c>
      <c r="P852" t="s">
        <v>14</v>
      </c>
      <c r="Q852">
        <v>5</v>
      </c>
      <c r="R852" t="s">
        <v>47</v>
      </c>
      <c r="S852">
        <v>1</v>
      </c>
      <c r="T852">
        <v>44</v>
      </c>
      <c r="U852">
        <v>52.8</v>
      </c>
      <c r="V852">
        <v>73.339996299999996</v>
      </c>
      <c r="W852" t="str">
        <f>_xlfn.XLOOKUP(M852,ActionReference[Action],ActionReference[Reference])</f>
        <v>Approved</v>
      </c>
      <c r="X852" t="str" cm="1">
        <f t="array" ref="X852">_xlfn.IFS(T852&lt;40,"Lower",T852&lt;122,"Middle",TRUE,"Upper")</f>
        <v>Middle</v>
      </c>
    </row>
    <row r="853" spans="1:24" x14ac:dyDescent="0.2">
      <c r="A853">
        <v>451965</v>
      </c>
      <c r="B853" t="s">
        <v>0</v>
      </c>
      <c r="C853" t="s">
        <v>38</v>
      </c>
      <c r="D853">
        <v>1</v>
      </c>
      <c r="E853" t="s">
        <v>39</v>
      </c>
      <c r="F853">
        <v>1</v>
      </c>
      <c r="G853" t="s">
        <v>40</v>
      </c>
      <c r="H853">
        <v>1</v>
      </c>
      <c r="I853" t="s">
        <v>41</v>
      </c>
      <c r="J853">
        <v>1</v>
      </c>
      <c r="K853">
        <v>383</v>
      </c>
      <c r="L853" t="s">
        <v>7</v>
      </c>
      <c r="M853">
        <v>1</v>
      </c>
      <c r="N853" t="s">
        <v>16</v>
      </c>
      <c r="O853">
        <v>2</v>
      </c>
      <c r="P853" t="s">
        <v>9</v>
      </c>
      <c r="Q853">
        <v>2</v>
      </c>
      <c r="R853" t="s">
        <v>46</v>
      </c>
      <c r="S853">
        <v>2</v>
      </c>
      <c r="T853">
        <v>131</v>
      </c>
      <c r="U853">
        <v>114.2</v>
      </c>
      <c r="V853">
        <v>66.959999100000005</v>
      </c>
      <c r="W853" t="str">
        <f>_xlfn.XLOOKUP(M853,ActionReference[Action],ActionReference[Reference])</f>
        <v>Approved</v>
      </c>
      <c r="X853" t="str" cm="1">
        <f t="array" ref="X853">_xlfn.IFS(T853&lt;40,"Lower",T853&lt;122,"Middle",TRUE,"Upper")</f>
        <v>Upper</v>
      </c>
    </row>
    <row r="854" spans="1:24" x14ac:dyDescent="0.2">
      <c r="A854">
        <v>451965</v>
      </c>
      <c r="B854" t="s">
        <v>0</v>
      </c>
      <c r="C854" t="s">
        <v>38</v>
      </c>
      <c r="D854">
        <v>1</v>
      </c>
      <c r="E854" t="s">
        <v>39</v>
      </c>
      <c r="F854">
        <v>1</v>
      </c>
      <c r="G854" t="s">
        <v>43</v>
      </c>
      <c r="H854">
        <v>3</v>
      </c>
      <c r="I854" t="s">
        <v>41</v>
      </c>
      <c r="J854">
        <v>1</v>
      </c>
      <c r="K854">
        <v>98</v>
      </c>
      <c r="L854" t="s">
        <v>7</v>
      </c>
      <c r="M854">
        <v>1</v>
      </c>
      <c r="N854" t="s">
        <v>15</v>
      </c>
      <c r="O854">
        <v>1</v>
      </c>
      <c r="P854" t="s">
        <v>14</v>
      </c>
      <c r="Q854">
        <v>5</v>
      </c>
      <c r="R854" t="s">
        <v>47</v>
      </c>
      <c r="S854">
        <v>1</v>
      </c>
      <c r="T854">
        <v>80</v>
      </c>
      <c r="U854">
        <v>47.1</v>
      </c>
      <c r="V854">
        <v>124.209999</v>
      </c>
      <c r="W854" t="str">
        <f>_xlfn.XLOOKUP(M854,ActionReference[Action],ActionReference[Reference])</f>
        <v>Approved</v>
      </c>
      <c r="X854" t="str" cm="1">
        <f t="array" ref="X854">_xlfn.IFS(T854&lt;40,"Lower",T854&lt;122,"Middle",TRUE,"Upper")</f>
        <v>Middle</v>
      </c>
    </row>
    <row r="855" spans="1:24" x14ac:dyDescent="0.2">
      <c r="A855">
        <v>852218</v>
      </c>
      <c r="B855" t="s">
        <v>0</v>
      </c>
      <c r="C855" t="s">
        <v>38</v>
      </c>
      <c r="D855">
        <v>1</v>
      </c>
      <c r="E855" t="s">
        <v>39</v>
      </c>
      <c r="F855">
        <v>1</v>
      </c>
      <c r="G855" t="s">
        <v>43</v>
      </c>
      <c r="H855">
        <v>3</v>
      </c>
      <c r="I855" t="s">
        <v>41</v>
      </c>
      <c r="J855">
        <v>1</v>
      </c>
      <c r="K855">
        <v>172</v>
      </c>
      <c r="L855" t="s">
        <v>44</v>
      </c>
      <c r="M855">
        <v>6</v>
      </c>
      <c r="N855" t="s">
        <v>16</v>
      </c>
      <c r="O855">
        <v>2</v>
      </c>
      <c r="P855" t="s">
        <v>14</v>
      </c>
      <c r="Q855">
        <v>5</v>
      </c>
      <c r="R855" t="s">
        <v>46</v>
      </c>
      <c r="S855">
        <v>2</v>
      </c>
      <c r="T855">
        <v>40</v>
      </c>
      <c r="U855">
        <v>77.5</v>
      </c>
      <c r="V855">
        <v>136.029999</v>
      </c>
      <c r="W855" t="str">
        <f>_xlfn.XLOOKUP(M855,ActionReference[Action],ActionReference[Reference])</f>
        <v>Approved</v>
      </c>
      <c r="X855" t="str" cm="1">
        <f t="array" ref="X855">_xlfn.IFS(T855&lt;40,"Lower",T855&lt;122,"Middle",TRUE,"Upper")</f>
        <v>Middle</v>
      </c>
    </row>
    <row r="856" spans="1:24" x14ac:dyDescent="0.2">
      <c r="A856">
        <v>619877</v>
      </c>
      <c r="B856" t="s">
        <v>0</v>
      </c>
      <c r="C856" t="s">
        <v>38</v>
      </c>
      <c r="D856">
        <v>1</v>
      </c>
      <c r="E856" t="s">
        <v>39</v>
      </c>
      <c r="F856">
        <v>1</v>
      </c>
      <c r="G856" t="s">
        <v>40</v>
      </c>
      <c r="H856">
        <v>1</v>
      </c>
      <c r="I856" t="s">
        <v>41</v>
      </c>
      <c r="J856">
        <v>1</v>
      </c>
      <c r="K856">
        <v>330</v>
      </c>
      <c r="L856" t="s">
        <v>7</v>
      </c>
      <c r="M856">
        <v>1</v>
      </c>
      <c r="N856" t="s">
        <v>16</v>
      </c>
      <c r="O856">
        <v>2</v>
      </c>
      <c r="P856" t="s">
        <v>14</v>
      </c>
      <c r="Q856">
        <v>5</v>
      </c>
      <c r="R856" t="s">
        <v>47</v>
      </c>
      <c r="S856">
        <v>1</v>
      </c>
      <c r="T856">
        <v>212</v>
      </c>
      <c r="U856">
        <v>107.6</v>
      </c>
      <c r="V856">
        <v>100.339996</v>
      </c>
      <c r="W856" t="str">
        <f>_xlfn.XLOOKUP(M856,ActionReference[Action],ActionReference[Reference])</f>
        <v>Approved</v>
      </c>
      <c r="X856" t="str" cm="1">
        <f t="array" ref="X856">_xlfn.IFS(T856&lt;40,"Lower",T856&lt;122,"Middle",TRUE,"Upper")</f>
        <v>Upper</v>
      </c>
    </row>
    <row r="857" spans="1:24" x14ac:dyDescent="0.2">
      <c r="A857">
        <v>451965</v>
      </c>
      <c r="B857" t="s">
        <v>0</v>
      </c>
      <c r="C857" t="s">
        <v>38</v>
      </c>
      <c r="D857">
        <v>1</v>
      </c>
      <c r="E857" t="s">
        <v>39</v>
      </c>
      <c r="F857">
        <v>1</v>
      </c>
      <c r="G857" t="s">
        <v>43</v>
      </c>
      <c r="H857">
        <v>3</v>
      </c>
      <c r="I857" t="s">
        <v>41</v>
      </c>
      <c r="J857">
        <v>1</v>
      </c>
      <c r="K857">
        <v>100</v>
      </c>
      <c r="L857" t="s">
        <v>7</v>
      </c>
      <c r="M857">
        <v>1</v>
      </c>
      <c r="N857" t="s">
        <v>15</v>
      </c>
      <c r="O857">
        <v>1</v>
      </c>
      <c r="P857" t="s">
        <v>12</v>
      </c>
      <c r="Q857">
        <v>4</v>
      </c>
      <c r="R857" t="s">
        <v>47</v>
      </c>
      <c r="S857">
        <v>1</v>
      </c>
      <c r="T857">
        <v>28</v>
      </c>
      <c r="U857">
        <v>64.3</v>
      </c>
      <c r="V857">
        <v>117.379997</v>
      </c>
      <c r="W857" t="str">
        <f>_xlfn.XLOOKUP(M857,ActionReference[Action],ActionReference[Reference])</f>
        <v>Approved</v>
      </c>
      <c r="X857" t="str" cm="1">
        <f t="array" ref="X857">_xlfn.IFS(T857&lt;40,"Lower",T857&lt;122,"Middle",TRUE,"Upper")</f>
        <v>Lower</v>
      </c>
    </row>
    <row r="858" spans="1:24" x14ac:dyDescent="0.2">
      <c r="A858">
        <v>852218</v>
      </c>
      <c r="B858" t="s">
        <v>0</v>
      </c>
      <c r="C858" t="s">
        <v>38</v>
      </c>
      <c r="D858">
        <v>1</v>
      </c>
      <c r="E858" t="s">
        <v>39</v>
      </c>
      <c r="F858">
        <v>1</v>
      </c>
      <c r="G858" t="s">
        <v>40</v>
      </c>
      <c r="H858">
        <v>1</v>
      </c>
      <c r="I858" t="s">
        <v>41</v>
      </c>
      <c r="J858">
        <v>1</v>
      </c>
      <c r="K858">
        <v>211</v>
      </c>
      <c r="L858" t="s">
        <v>7</v>
      </c>
      <c r="M858">
        <v>1</v>
      </c>
      <c r="N858" t="s">
        <v>16</v>
      </c>
      <c r="O858">
        <v>2</v>
      </c>
      <c r="P858" t="s">
        <v>14</v>
      </c>
      <c r="Q858">
        <v>5</v>
      </c>
      <c r="R858" t="s">
        <v>46</v>
      </c>
      <c r="S858">
        <v>2</v>
      </c>
      <c r="T858">
        <v>70</v>
      </c>
      <c r="U858">
        <v>69.2</v>
      </c>
      <c r="V858">
        <v>210.21000699999999</v>
      </c>
      <c r="W858" t="str">
        <f>_xlfn.XLOOKUP(M858,ActionReference[Action],ActionReference[Reference])</f>
        <v>Approved</v>
      </c>
      <c r="X858" t="str" cm="1">
        <f t="array" ref="X858">_xlfn.IFS(T858&lt;40,"Lower",T858&lt;122,"Middle",TRUE,"Upper")</f>
        <v>Middle</v>
      </c>
    </row>
    <row r="859" spans="1:24" x14ac:dyDescent="0.2">
      <c r="A859">
        <v>451965</v>
      </c>
      <c r="B859" t="s">
        <v>0</v>
      </c>
      <c r="C859" t="s">
        <v>38</v>
      </c>
      <c r="D859">
        <v>1</v>
      </c>
      <c r="E859" t="s">
        <v>39</v>
      </c>
      <c r="F859">
        <v>1</v>
      </c>
      <c r="G859" t="s">
        <v>43</v>
      </c>
      <c r="H859">
        <v>3</v>
      </c>
      <c r="I859" t="s">
        <v>41</v>
      </c>
      <c r="J859">
        <v>1</v>
      </c>
      <c r="K859">
        <v>198</v>
      </c>
      <c r="L859" t="s">
        <v>7</v>
      </c>
      <c r="M859">
        <v>1</v>
      </c>
      <c r="N859" t="s">
        <v>16</v>
      </c>
      <c r="O859">
        <v>2</v>
      </c>
      <c r="P859" t="s">
        <v>14</v>
      </c>
      <c r="Q859">
        <v>5</v>
      </c>
      <c r="R859" t="s">
        <v>47</v>
      </c>
      <c r="S859">
        <v>1</v>
      </c>
      <c r="T859">
        <v>93</v>
      </c>
      <c r="U859">
        <v>79.3</v>
      </c>
      <c r="V859">
        <v>86.480003400000001</v>
      </c>
      <c r="W859" t="str">
        <f>_xlfn.XLOOKUP(M859,ActionReference[Action],ActionReference[Reference])</f>
        <v>Approved</v>
      </c>
      <c r="X859" t="str" cm="1">
        <f t="array" ref="X859">_xlfn.IFS(T859&lt;40,"Lower",T859&lt;122,"Middle",TRUE,"Upper")</f>
        <v>Middle</v>
      </c>
    </row>
    <row r="860" spans="1:24" x14ac:dyDescent="0.2">
      <c r="A860">
        <v>619877</v>
      </c>
      <c r="B860" t="s">
        <v>0</v>
      </c>
      <c r="C860" t="s">
        <v>45</v>
      </c>
      <c r="D860">
        <v>3</v>
      </c>
      <c r="E860" t="s">
        <v>39</v>
      </c>
      <c r="F860">
        <v>1</v>
      </c>
      <c r="G860" t="s">
        <v>40</v>
      </c>
      <c r="H860">
        <v>1</v>
      </c>
      <c r="I860" t="s">
        <v>41</v>
      </c>
      <c r="J860">
        <v>1</v>
      </c>
      <c r="K860">
        <v>117</v>
      </c>
      <c r="L860" t="s">
        <v>7</v>
      </c>
      <c r="M860">
        <v>1</v>
      </c>
      <c r="N860" t="s">
        <v>15</v>
      </c>
      <c r="O860">
        <v>1</v>
      </c>
      <c r="P860" t="s">
        <v>14</v>
      </c>
      <c r="Q860">
        <v>5</v>
      </c>
      <c r="R860" t="s">
        <v>47</v>
      </c>
      <c r="S860">
        <v>1</v>
      </c>
      <c r="T860">
        <v>63</v>
      </c>
      <c r="U860">
        <v>64.3</v>
      </c>
      <c r="V860">
        <v>63.200000799999998</v>
      </c>
      <c r="W860" t="str">
        <f>_xlfn.XLOOKUP(M860,ActionReference[Action],ActionReference[Reference])</f>
        <v>Approved</v>
      </c>
      <c r="X860" t="str" cm="1">
        <f t="array" ref="X860">_xlfn.IFS(T860&lt;40,"Lower",T860&lt;122,"Middle",TRUE,"Upper")</f>
        <v>Middle</v>
      </c>
    </row>
    <row r="861" spans="1:24" x14ac:dyDescent="0.2">
      <c r="A861">
        <v>546571</v>
      </c>
      <c r="B861" t="s">
        <v>0</v>
      </c>
      <c r="C861" t="s">
        <v>45</v>
      </c>
      <c r="D861">
        <v>3</v>
      </c>
      <c r="E861" t="s">
        <v>39</v>
      </c>
      <c r="F861">
        <v>1</v>
      </c>
      <c r="G861" t="s">
        <v>43</v>
      </c>
      <c r="H861">
        <v>3</v>
      </c>
      <c r="I861" t="s">
        <v>41</v>
      </c>
      <c r="J861">
        <v>1</v>
      </c>
      <c r="K861">
        <v>387</v>
      </c>
      <c r="L861" t="s">
        <v>7</v>
      </c>
      <c r="M861">
        <v>1</v>
      </c>
      <c r="N861" t="s">
        <v>16</v>
      </c>
      <c r="O861">
        <v>2</v>
      </c>
      <c r="P861" t="s">
        <v>10</v>
      </c>
      <c r="Q861">
        <v>3</v>
      </c>
      <c r="R861" t="s">
        <v>47</v>
      </c>
      <c r="S861">
        <v>1</v>
      </c>
      <c r="T861">
        <v>261</v>
      </c>
      <c r="U861">
        <v>107.6</v>
      </c>
      <c r="V861">
        <v>129.990005</v>
      </c>
      <c r="W861" t="str">
        <f>_xlfn.XLOOKUP(M861,ActionReference[Action],ActionReference[Reference])</f>
        <v>Approved</v>
      </c>
      <c r="X861" t="str" cm="1">
        <f t="array" ref="X861">_xlfn.IFS(T861&lt;40,"Lower",T861&lt;122,"Middle",TRUE,"Upper")</f>
        <v>Upper</v>
      </c>
    </row>
    <row r="862" spans="1:24" x14ac:dyDescent="0.2">
      <c r="A862">
        <v>451965</v>
      </c>
      <c r="B862" t="s">
        <v>0</v>
      </c>
      <c r="C862" t="s">
        <v>38</v>
      </c>
      <c r="D862">
        <v>1</v>
      </c>
      <c r="E862" t="s">
        <v>39</v>
      </c>
      <c r="F862">
        <v>1</v>
      </c>
      <c r="G862" t="s">
        <v>40</v>
      </c>
      <c r="H862">
        <v>1</v>
      </c>
      <c r="I862" t="s">
        <v>41</v>
      </c>
      <c r="J862">
        <v>1</v>
      </c>
      <c r="K862">
        <v>710</v>
      </c>
      <c r="L862" t="s">
        <v>7</v>
      </c>
      <c r="M862">
        <v>1</v>
      </c>
      <c r="N862" t="s">
        <v>16</v>
      </c>
      <c r="O862">
        <v>2</v>
      </c>
      <c r="P862" t="s">
        <v>9</v>
      </c>
      <c r="Q862">
        <v>2</v>
      </c>
      <c r="R862" t="s">
        <v>47</v>
      </c>
      <c r="S862">
        <v>1</v>
      </c>
      <c r="T862">
        <v>217</v>
      </c>
      <c r="U862">
        <v>111.2</v>
      </c>
      <c r="V862">
        <v>98.660003700000004</v>
      </c>
      <c r="W862" t="str">
        <f>_xlfn.XLOOKUP(M862,ActionReference[Action],ActionReference[Reference])</f>
        <v>Approved</v>
      </c>
      <c r="X862" t="str" cm="1">
        <f t="array" ref="X862">_xlfn.IFS(T862&lt;40,"Lower",T862&lt;122,"Middle",TRUE,"Upper")</f>
        <v>Upper</v>
      </c>
    </row>
    <row r="863" spans="1:24" x14ac:dyDescent="0.2">
      <c r="A863">
        <v>451965</v>
      </c>
      <c r="B863" t="s">
        <v>0</v>
      </c>
      <c r="C863" t="s">
        <v>38</v>
      </c>
      <c r="D863">
        <v>1</v>
      </c>
      <c r="E863" t="s">
        <v>39</v>
      </c>
      <c r="F863">
        <v>1</v>
      </c>
      <c r="G863" t="s">
        <v>40</v>
      </c>
      <c r="H863">
        <v>1</v>
      </c>
      <c r="I863" t="s">
        <v>41</v>
      </c>
      <c r="J863">
        <v>1</v>
      </c>
      <c r="K863">
        <v>459</v>
      </c>
      <c r="L863" t="s">
        <v>44</v>
      </c>
      <c r="M863">
        <v>6</v>
      </c>
      <c r="N863" t="s">
        <v>16</v>
      </c>
      <c r="O863">
        <v>2</v>
      </c>
      <c r="P863" t="s">
        <v>14</v>
      </c>
      <c r="Q863">
        <v>5</v>
      </c>
      <c r="R863" t="s">
        <v>46</v>
      </c>
      <c r="S863">
        <v>2</v>
      </c>
      <c r="T863">
        <v>124</v>
      </c>
      <c r="U863">
        <v>83.9</v>
      </c>
      <c r="V863">
        <v>96.370002700000001</v>
      </c>
      <c r="W863" t="str">
        <f>_xlfn.XLOOKUP(M863,ActionReference[Action],ActionReference[Reference])</f>
        <v>Approved</v>
      </c>
      <c r="X863" t="str" cm="1">
        <f t="array" ref="X863">_xlfn.IFS(T863&lt;40,"Lower",T863&lt;122,"Middle",TRUE,"Upper")</f>
        <v>Upper</v>
      </c>
    </row>
    <row r="864" spans="1:24" x14ac:dyDescent="0.2">
      <c r="A864">
        <v>480228</v>
      </c>
      <c r="B864" t="s">
        <v>0</v>
      </c>
      <c r="C864" t="s">
        <v>38</v>
      </c>
      <c r="D864">
        <v>1</v>
      </c>
      <c r="E864" t="s">
        <v>39</v>
      </c>
      <c r="F864">
        <v>1</v>
      </c>
      <c r="G864" t="s">
        <v>40</v>
      </c>
      <c r="H864">
        <v>1</v>
      </c>
      <c r="I864" t="s">
        <v>41</v>
      </c>
      <c r="J864">
        <v>1</v>
      </c>
      <c r="K864">
        <v>320</v>
      </c>
      <c r="L864" t="s">
        <v>7</v>
      </c>
      <c r="M864">
        <v>1</v>
      </c>
      <c r="N864" t="s">
        <v>16</v>
      </c>
      <c r="O864">
        <v>2</v>
      </c>
      <c r="P864" t="s">
        <v>12</v>
      </c>
      <c r="Q864">
        <v>4</v>
      </c>
      <c r="R864" t="s">
        <v>46</v>
      </c>
      <c r="S864">
        <v>2</v>
      </c>
      <c r="T864">
        <v>104</v>
      </c>
      <c r="U864">
        <v>74.3</v>
      </c>
      <c r="V864">
        <v>239.279999</v>
      </c>
      <c r="W864" t="str">
        <f>_xlfn.XLOOKUP(M864,ActionReference[Action],ActionReference[Reference])</f>
        <v>Approved</v>
      </c>
      <c r="X864" t="str" cm="1">
        <f t="array" ref="X864">_xlfn.IFS(T864&lt;40,"Lower",T864&lt;122,"Middle",TRUE,"Upper")</f>
        <v>Middle</v>
      </c>
    </row>
    <row r="865" spans="1:24" x14ac:dyDescent="0.2">
      <c r="A865">
        <v>451965</v>
      </c>
      <c r="B865" t="s">
        <v>0</v>
      </c>
      <c r="C865" t="s">
        <v>38</v>
      </c>
      <c r="D865">
        <v>1</v>
      </c>
      <c r="E865" t="s">
        <v>39</v>
      </c>
      <c r="F865">
        <v>1</v>
      </c>
      <c r="G865" t="s">
        <v>40</v>
      </c>
      <c r="H865">
        <v>1</v>
      </c>
      <c r="I865" t="s">
        <v>41</v>
      </c>
      <c r="J865">
        <v>1</v>
      </c>
      <c r="K865">
        <v>502</v>
      </c>
      <c r="L865" t="s">
        <v>7</v>
      </c>
      <c r="M865">
        <v>1</v>
      </c>
      <c r="N865" t="s">
        <v>16</v>
      </c>
      <c r="O865">
        <v>2</v>
      </c>
      <c r="P865" t="s">
        <v>14</v>
      </c>
      <c r="Q865">
        <v>5</v>
      </c>
      <c r="R865" t="s">
        <v>47</v>
      </c>
      <c r="S865">
        <v>1</v>
      </c>
      <c r="T865">
        <v>161</v>
      </c>
      <c r="U865">
        <v>53.7</v>
      </c>
      <c r="V865">
        <v>98.080001800000005</v>
      </c>
      <c r="W865" t="str">
        <f>_xlfn.XLOOKUP(M865,ActionReference[Action],ActionReference[Reference])</f>
        <v>Approved</v>
      </c>
      <c r="X865" t="str" cm="1">
        <f t="array" ref="X865">_xlfn.IFS(T865&lt;40,"Lower",T865&lt;122,"Middle",TRUE,"Upper")</f>
        <v>Upper</v>
      </c>
    </row>
    <row r="866" spans="1:24" x14ac:dyDescent="0.2">
      <c r="A866">
        <v>675332</v>
      </c>
      <c r="B866" t="s">
        <v>0</v>
      </c>
      <c r="C866" t="s">
        <v>38</v>
      </c>
      <c r="D866">
        <v>1</v>
      </c>
      <c r="E866" t="s">
        <v>39</v>
      </c>
      <c r="F866">
        <v>1</v>
      </c>
      <c r="G866" t="s">
        <v>49</v>
      </c>
      <c r="H866">
        <v>2</v>
      </c>
      <c r="I866" t="s">
        <v>41</v>
      </c>
      <c r="J866">
        <v>1</v>
      </c>
      <c r="K866">
        <v>3</v>
      </c>
      <c r="L866" t="s">
        <v>7</v>
      </c>
      <c r="M866">
        <v>1</v>
      </c>
      <c r="N866" t="s">
        <v>16</v>
      </c>
      <c r="O866">
        <v>2</v>
      </c>
      <c r="P866" t="s">
        <v>14</v>
      </c>
      <c r="Q866">
        <v>5</v>
      </c>
      <c r="R866" t="s">
        <v>46</v>
      </c>
      <c r="S866">
        <v>2</v>
      </c>
      <c r="T866">
        <v>23</v>
      </c>
      <c r="U866">
        <v>60</v>
      </c>
      <c r="V866">
        <v>79.589996299999996</v>
      </c>
      <c r="W866" t="str">
        <f>_xlfn.XLOOKUP(M866,ActionReference[Action],ActionReference[Reference])</f>
        <v>Approved</v>
      </c>
      <c r="X866" t="str" cm="1">
        <f t="array" ref="X866">_xlfn.IFS(T866&lt;40,"Lower",T866&lt;122,"Middle",TRUE,"Upper")</f>
        <v>Lower</v>
      </c>
    </row>
    <row r="867" spans="1:24" x14ac:dyDescent="0.2">
      <c r="A867">
        <v>146672</v>
      </c>
      <c r="B867" t="s">
        <v>0</v>
      </c>
      <c r="C867" t="s">
        <v>38</v>
      </c>
      <c r="D867">
        <v>1</v>
      </c>
      <c r="E867" t="s">
        <v>39</v>
      </c>
      <c r="F867">
        <v>1</v>
      </c>
      <c r="G867" t="s">
        <v>40</v>
      </c>
      <c r="H867">
        <v>1</v>
      </c>
      <c r="I867" t="s">
        <v>41</v>
      </c>
      <c r="J867">
        <v>1</v>
      </c>
      <c r="K867">
        <v>150</v>
      </c>
      <c r="L867" t="s">
        <v>7</v>
      </c>
      <c r="M867">
        <v>1</v>
      </c>
      <c r="N867" t="s">
        <v>16</v>
      </c>
      <c r="O867">
        <v>2</v>
      </c>
      <c r="P867" t="s">
        <v>14</v>
      </c>
      <c r="Q867">
        <v>5</v>
      </c>
      <c r="R867" t="s">
        <v>47</v>
      </c>
      <c r="S867">
        <v>1</v>
      </c>
      <c r="T867">
        <v>59</v>
      </c>
      <c r="U867">
        <v>57.3</v>
      </c>
      <c r="V867">
        <v>121.519997</v>
      </c>
      <c r="W867" t="str">
        <f>_xlfn.XLOOKUP(M867,ActionReference[Action],ActionReference[Reference])</f>
        <v>Approved</v>
      </c>
      <c r="X867" t="str" cm="1">
        <f t="array" ref="X867">_xlfn.IFS(T867&lt;40,"Lower",T867&lt;122,"Middle",TRUE,"Upper")</f>
        <v>Middle</v>
      </c>
    </row>
    <row r="868" spans="1:24" x14ac:dyDescent="0.2">
      <c r="A868">
        <v>4186591</v>
      </c>
      <c r="B868" t="s">
        <v>0</v>
      </c>
      <c r="C868" t="s">
        <v>38</v>
      </c>
      <c r="D868">
        <v>1</v>
      </c>
      <c r="E868" t="s">
        <v>39</v>
      </c>
      <c r="F868">
        <v>1</v>
      </c>
      <c r="G868" t="s">
        <v>40</v>
      </c>
      <c r="H868">
        <v>1</v>
      </c>
      <c r="I868" t="s">
        <v>50</v>
      </c>
      <c r="J868">
        <v>2</v>
      </c>
      <c r="K868">
        <v>215</v>
      </c>
      <c r="L868" t="s">
        <v>6</v>
      </c>
      <c r="M868">
        <v>3</v>
      </c>
      <c r="N868" t="s">
        <v>15</v>
      </c>
      <c r="O868">
        <v>1</v>
      </c>
      <c r="P868" t="s">
        <v>14</v>
      </c>
      <c r="Q868">
        <v>5</v>
      </c>
      <c r="R868" t="s">
        <v>47</v>
      </c>
      <c r="S868">
        <v>1</v>
      </c>
      <c r="T868">
        <v>60</v>
      </c>
      <c r="U868">
        <v>64.099999999999994</v>
      </c>
      <c r="V868">
        <v>201.470001</v>
      </c>
      <c r="W868" t="str">
        <f>_xlfn.XLOOKUP(M868,ActionReference[Action],ActionReference[Reference])</f>
        <v>Denied</v>
      </c>
      <c r="X868" t="str" cm="1">
        <f t="array" ref="X868">_xlfn.IFS(T868&lt;40,"Lower",T868&lt;122,"Middle",TRUE,"Upper")</f>
        <v>Middle</v>
      </c>
    </row>
    <row r="869" spans="1:24" x14ac:dyDescent="0.2">
      <c r="A869">
        <v>12311</v>
      </c>
      <c r="B869" t="s">
        <v>0</v>
      </c>
      <c r="C869" t="s">
        <v>38</v>
      </c>
      <c r="D869">
        <v>1</v>
      </c>
      <c r="E869" t="s">
        <v>39</v>
      </c>
      <c r="F869">
        <v>1</v>
      </c>
      <c r="G869" t="s">
        <v>40</v>
      </c>
      <c r="H869">
        <v>1</v>
      </c>
      <c r="I869" t="s">
        <v>41</v>
      </c>
      <c r="J869">
        <v>1</v>
      </c>
      <c r="K869">
        <v>175</v>
      </c>
      <c r="L869" t="s">
        <v>7</v>
      </c>
      <c r="M869">
        <v>1</v>
      </c>
      <c r="N869" t="s">
        <v>16</v>
      </c>
      <c r="O869">
        <v>2</v>
      </c>
      <c r="P869" t="s">
        <v>14</v>
      </c>
      <c r="Q869">
        <v>5</v>
      </c>
      <c r="R869" t="s">
        <v>47</v>
      </c>
      <c r="S869">
        <v>1</v>
      </c>
      <c r="T869">
        <v>93</v>
      </c>
      <c r="U869">
        <v>55.8</v>
      </c>
      <c r="V869">
        <v>77.309997600000003</v>
      </c>
      <c r="W869" t="str">
        <f>_xlfn.XLOOKUP(M869,ActionReference[Action],ActionReference[Reference])</f>
        <v>Approved</v>
      </c>
      <c r="X869" t="str" cm="1">
        <f t="array" ref="X869">_xlfn.IFS(T869&lt;40,"Lower",T869&lt;122,"Middle",TRUE,"Upper")</f>
        <v>Middle</v>
      </c>
    </row>
    <row r="870" spans="1:24" x14ac:dyDescent="0.2">
      <c r="A870">
        <v>675332</v>
      </c>
      <c r="B870" t="s">
        <v>0</v>
      </c>
      <c r="C870" t="s">
        <v>38</v>
      </c>
      <c r="D870">
        <v>1</v>
      </c>
      <c r="E870" t="s">
        <v>39</v>
      </c>
      <c r="F870">
        <v>1</v>
      </c>
      <c r="G870" t="s">
        <v>49</v>
      </c>
      <c r="H870">
        <v>2</v>
      </c>
      <c r="I870" t="s">
        <v>41</v>
      </c>
      <c r="J870">
        <v>1</v>
      </c>
      <c r="K870">
        <v>5</v>
      </c>
      <c r="L870" t="s">
        <v>6</v>
      </c>
      <c r="M870">
        <v>3</v>
      </c>
      <c r="N870" t="s">
        <v>16</v>
      </c>
      <c r="O870">
        <v>2</v>
      </c>
      <c r="P870" t="s">
        <v>14</v>
      </c>
      <c r="Q870">
        <v>5</v>
      </c>
      <c r="R870" t="s">
        <v>47</v>
      </c>
      <c r="S870">
        <v>1</v>
      </c>
      <c r="T870">
        <v>51</v>
      </c>
      <c r="U870">
        <v>58.1</v>
      </c>
      <c r="V870">
        <v>105.360001</v>
      </c>
      <c r="W870" t="str">
        <f>_xlfn.XLOOKUP(M870,ActionReference[Action],ActionReference[Reference])</f>
        <v>Denied</v>
      </c>
      <c r="X870" t="str" cm="1">
        <f t="array" ref="X870">_xlfn.IFS(T870&lt;40,"Lower",T870&lt;122,"Middle",TRUE,"Upper")</f>
        <v>Middle</v>
      </c>
    </row>
    <row r="871" spans="1:24" x14ac:dyDescent="0.2">
      <c r="A871">
        <v>817824</v>
      </c>
      <c r="B871" t="s">
        <v>0</v>
      </c>
      <c r="C871" t="s">
        <v>38</v>
      </c>
      <c r="D871">
        <v>1</v>
      </c>
      <c r="E871" t="s">
        <v>39</v>
      </c>
      <c r="F871">
        <v>1</v>
      </c>
      <c r="G871" t="s">
        <v>43</v>
      </c>
      <c r="H871">
        <v>3</v>
      </c>
      <c r="I871" t="s">
        <v>41</v>
      </c>
      <c r="J871">
        <v>1</v>
      </c>
      <c r="K871">
        <v>56</v>
      </c>
      <c r="L871" t="s">
        <v>7</v>
      </c>
      <c r="M871">
        <v>1</v>
      </c>
      <c r="N871" t="s">
        <v>16</v>
      </c>
      <c r="O871">
        <v>2</v>
      </c>
      <c r="P871" t="s">
        <v>14</v>
      </c>
      <c r="Q871">
        <v>5</v>
      </c>
      <c r="R871" t="s">
        <v>46</v>
      </c>
      <c r="S871">
        <v>2</v>
      </c>
      <c r="T871">
        <v>31</v>
      </c>
      <c r="U871">
        <v>72.5</v>
      </c>
      <c r="V871">
        <v>111.239998</v>
      </c>
      <c r="W871" t="str">
        <f>_xlfn.XLOOKUP(M871,ActionReference[Action],ActionReference[Reference])</f>
        <v>Approved</v>
      </c>
      <c r="X871" t="str" cm="1">
        <f t="array" ref="X871">_xlfn.IFS(T871&lt;40,"Lower",T871&lt;122,"Middle",TRUE,"Upper")</f>
        <v>Lower</v>
      </c>
    </row>
    <row r="872" spans="1:24" x14ac:dyDescent="0.2">
      <c r="A872">
        <v>852218</v>
      </c>
      <c r="B872" t="s">
        <v>0</v>
      </c>
      <c r="C872" t="s">
        <v>38</v>
      </c>
      <c r="D872">
        <v>1</v>
      </c>
      <c r="E872" t="s">
        <v>39</v>
      </c>
      <c r="F872">
        <v>1</v>
      </c>
      <c r="G872" t="s">
        <v>40</v>
      </c>
      <c r="H872">
        <v>1</v>
      </c>
      <c r="I872" t="s">
        <v>41</v>
      </c>
      <c r="J872">
        <v>1</v>
      </c>
      <c r="K872">
        <v>93</v>
      </c>
      <c r="L872" t="s">
        <v>44</v>
      </c>
      <c r="M872">
        <v>6</v>
      </c>
      <c r="N872" t="s">
        <v>16</v>
      </c>
      <c r="O872">
        <v>2</v>
      </c>
      <c r="P872" t="s">
        <v>14</v>
      </c>
      <c r="Q872">
        <v>5</v>
      </c>
      <c r="R872" t="s">
        <v>47</v>
      </c>
      <c r="S872">
        <v>1</v>
      </c>
      <c r="T872">
        <v>154</v>
      </c>
      <c r="U872">
        <v>73.5</v>
      </c>
      <c r="V872">
        <v>117.839996</v>
      </c>
      <c r="W872" t="str">
        <f>_xlfn.XLOOKUP(M872,ActionReference[Action],ActionReference[Reference])</f>
        <v>Approved</v>
      </c>
      <c r="X872" t="str" cm="1">
        <f t="array" ref="X872">_xlfn.IFS(T872&lt;40,"Lower",T872&lt;122,"Middle",TRUE,"Upper")</f>
        <v>Upper</v>
      </c>
    </row>
    <row r="873" spans="1:24" x14ac:dyDescent="0.2">
      <c r="A873">
        <v>480228</v>
      </c>
      <c r="B873" t="s">
        <v>0</v>
      </c>
      <c r="C873" t="s">
        <v>38</v>
      </c>
      <c r="D873">
        <v>1</v>
      </c>
      <c r="E873" t="s">
        <v>39</v>
      </c>
      <c r="F873">
        <v>1</v>
      </c>
      <c r="G873" t="s">
        <v>40</v>
      </c>
      <c r="H873">
        <v>1</v>
      </c>
      <c r="I873" t="s">
        <v>41</v>
      </c>
      <c r="J873">
        <v>1</v>
      </c>
      <c r="K873">
        <v>150</v>
      </c>
      <c r="L873" t="s">
        <v>44</v>
      </c>
      <c r="M873">
        <v>6</v>
      </c>
      <c r="N873" t="s">
        <v>11</v>
      </c>
      <c r="O873">
        <v>3</v>
      </c>
      <c r="P873" t="s">
        <v>14</v>
      </c>
      <c r="Q873">
        <v>5</v>
      </c>
      <c r="R873" t="s">
        <v>47</v>
      </c>
      <c r="S873">
        <v>1</v>
      </c>
      <c r="T873">
        <v>66</v>
      </c>
      <c r="U873">
        <v>88</v>
      </c>
      <c r="V873">
        <v>151.490005</v>
      </c>
      <c r="W873" t="str">
        <f>_xlfn.XLOOKUP(M873,ActionReference[Action],ActionReference[Reference])</f>
        <v>Approved</v>
      </c>
      <c r="X873" t="str" cm="1">
        <f t="array" ref="X873">_xlfn.IFS(T873&lt;40,"Lower",T873&lt;122,"Middle",TRUE,"Upper")</f>
        <v>Middle</v>
      </c>
    </row>
    <row r="874" spans="1:24" x14ac:dyDescent="0.2">
      <c r="A874">
        <v>619877</v>
      </c>
      <c r="B874" t="s">
        <v>0</v>
      </c>
      <c r="C874" t="s">
        <v>45</v>
      </c>
      <c r="D874">
        <v>3</v>
      </c>
      <c r="E874" t="s">
        <v>39</v>
      </c>
      <c r="F874">
        <v>1</v>
      </c>
      <c r="G874" t="s">
        <v>40</v>
      </c>
      <c r="H874">
        <v>1</v>
      </c>
      <c r="I874" t="s">
        <v>41</v>
      </c>
      <c r="J874">
        <v>1</v>
      </c>
      <c r="K874">
        <v>123</v>
      </c>
      <c r="L874" t="s">
        <v>7</v>
      </c>
      <c r="M874">
        <v>1</v>
      </c>
      <c r="N874" t="s">
        <v>16</v>
      </c>
      <c r="O874">
        <v>2</v>
      </c>
      <c r="P874" t="s">
        <v>14</v>
      </c>
      <c r="Q874">
        <v>5</v>
      </c>
      <c r="R874" t="s">
        <v>46</v>
      </c>
      <c r="S874">
        <v>2</v>
      </c>
      <c r="T874">
        <v>73</v>
      </c>
      <c r="U874">
        <v>67.099999999999994</v>
      </c>
      <c r="V874">
        <v>105.44000200000001</v>
      </c>
      <c r="W874" t="str">
        <f>_xlfn.XLOOKUP(M874,ActionReference[Action],ActionReference[Reference])</f>
        <v>Approved</v>
      </c>
      <c r="X874" t="str" cm="1">
        <f t="array" ref="X874">_xlfn.IFS(T874&lt;40,"Lower",T874&lt;122,"Middle",TRUE,"Upper")</f>
        <v>Middle</v>
      </c>
    </row>
    <row r="875" spans="1:24" x14ac:dyDescent="0.2">
      <c r="A875">
        <v>451965</v>
      </c>
      <c r="B875" t="s">
        <v>0</v>
      </c>
      <c r="C875" t="s">
        <v>38</v>
      </c>
      <c r="D875">
        <v>1</v>
      </c>
      <c r="E875" t="s">
        <v>39</v>
      </c>
      <c r="F875">
        <v>1</v>
      </c>
      <c r="G875" t="s">
        <v>40</v>
      </c>
      <c r="H875">
        <v>1</v>
      </c>
      <c r="I875" t="s">
        <v>41</v>
      </c>
      <c r="J875">
        <v>1</v>
      </c>
      <c r="K875">
        <v>238</v>
      </c>
      <c r="L875" t="s">
        <v>44</v>
      </c>
      <c r="M875">
        <v>6</v>
      </c>
      <c r="N875" t="s">
        <v>16</v>
      </c>
      <c r="O875">
        <v>2</v>
      </c>
      <c r="P875" t="s">
        <v>14</v>
      </c>
      <c r="Q875">
        <v>5</v>
      </c>
      <c r="R875" t="s">
        <v>47</v>
      </c>
      <c r="S875">
        <v>1</v>
      </c>
      <c r="T875">
        <v>102</v>
      </c>
      <c r="U875">
        <v>70.900000000000006</v>
      </c>
      <c r="V875">
        <v>172.970001</v>
      </c>
      <c r="W875" t="str">
        <f>_xlfn.XLOOKUP(M875,ActionReference[Action],ActionReference[Reference])</f>
        <v>Approved</v>
      </c>
      <c r="X875" t="str" cm="1">
        <f t="array" ref="X875">_xlfn.IFS(T875&lt;40,"Lower",T875&lt;122,"Middle",TRUE,"Upper")</f>
        <v>Middle</v>
      </c>
    </row>
    <row r="876" spans="1:24" x14ac:dyDescent="0.2">
      <c r="A876">
        <v>617677</v>
      </c>
      <c r="B876" t="s">
        <v>0</v>
      </c>
      <c r="C876" t="s">
        <v>38</v>
      </c>
      <c r="D876">
        <v>1</v>
      </c>
      <c r="E876" t="s">
        <v>39</v>
      </c>
      <c r="F876">
        <v>1</v>
      </c>
      <c r="G876" t="s">
        <v>49</v>
      </c>
      <c r="H876">
        <v>2</v>
      </c>
      <c r="I876" t="s">
        <v>41</v>
      </c>
      <c r="J876">
        <v>1</v>
      </c>
      <c r="K876">
        <v>55</v>
      </c>
      <c r="L876" t="s">
        <v>6</v>
      </c>
      <c r="M876">
        <v>3</v>
      </c>
      <c r="N876" t="s">
        <v>16</v>
      </c>
      <c r="O876">
        <v>2</v>
      </c>
      <c r="P876" t="s">
        <v>14</v>
      </c>
      <c r="Q876">
        <v>5</v>
      </c>
      <c r="R876" t="s">
        <v>47</v>
      </c>
      <c r="S876">
        <v>1</v>
      </c>
      <c r="T876">
        <v>83</v>
      </c>
      <c r="U876">
        <v>65.3</v>
      </c>
      <c r="V876">
        <v>86.220001199999999</v>
      </c>
      <c r="W876" t="str">
        <f>_xlfn.XLOOKUP(M876,ActionReference[Action],ActionReference[Reference])</f>
        <v>Denied</v>
      </c>
      <c r="X876" t="str" cm="1">
        <f t="array" ref="X876">_xlfn.IFS(T876&lt;40,"Lower",T876&lt;122,"Middle",TRUE,"Upper")</f>
        <v>Middle</v>
      </c>
    </row>
    <row r="877" spans="1:24" x14ac:dyDescent="0.2">
      <c r="A877">
        <v>675332</v>
      </c>
      <c r="B877" t="s">
        <v>0</v>
      </c>
      <c r="C877" t="s">
        <v>38</v>
      </c>
      <c r="D877">
        <v>1</v>
      </c>
      <c r="E877" t="s">
        <v>39</v>
      </c>
      <c r="F877">
        <v>1</v>
      </c>
      <c r="G877" t="s">
        <v>49</v>
      </c>
      <c r="H877">
        <v>2</v>
      </c>
      <c r="I877" t="s">
        <v>41</v>
      </c>
      <c r="J877">
        <v>1</v>
      </c>
      <c r="K877">
        <v>30</v>
      </c>
      <c r="L877" t="s">
        <v>6</v>
      </c>
      <c r="M877">
        <v>3</v>
      </c>
      <c r="N877" t="s">
        <v>16</v>
      </c>
      <c r="O877">
        <v>2</v>
      </c>
      <c r="P877" t="s">
        <v>14</v>
      </c>
      <c r="Q877">
        <v>5</v>
      </c>
      <c r="R877" t="s">
        <v>46</v>
      </c>
      <c r="S877">
        <v>2</v>
      </c>
      <c r="T877">
        <v>102</v>
      </c>
      <c r="U877">
        <v>61.9</v>
      </c>
      <c r="V877">
        <v>174.179993</v>
      </c>
      <c r="W877" t="str">
        <f>_xlfn.XLOOKUP(M877,ActionReference[Action],ActionReference[Reference])</f>
        <v>Denied</v>
      </c>
      <c r="X877" t="str" cm="1">
        <f t="array" ref="X877">_xlfn.IFS(T877&lt;40,"Lower",T877&lt;122,"Middle",TRUE,"Upper")</f>
        <v>Middle</v>
      </c>
    </row>
    <row r="878" spans="1:24" x14ac:dyDescent="0.2">
      <c r="A878">
        <v>451965</v>
      </c>
      <c r="B878" t="s">
        <v>0</v>
      </c>
      <c r="C878" t="s">
        <v>38</v>
      </c>
      <c r="D878">
        <v>1</v>
      </c>
      <c r="E878" t="s">
        <v>39</v>
      </c>
      <c r="F878">
        <v>1</v>
      </c>
      <c r="G878" t="s">
        <v>40</v>
      </c>
      <c r="H878">
        <v>1</v>
      </c>
      <c r="I878" t="s">
        <v>41</v>
      </c>
      <c r="J878">
        <v>1</v>
      </c>
      <c r="K878">
        <v>494</v>
      </c>
      <c r="L878" t="s">
        <v>7</v>
      </c>
      <c r="M878">
        <v>1</v>
      </c>
      <c r="N878" t="s">
        <v>16</v>
      </c>
      <c r="O878">
        <v>2</v>
      </c>
      <c r="P878" t="s">
        <v>14</v>
      </c>
      <c r="Q878">
        <v>5</v>
      </c>
      <c r="R878" t="s">
        <v>47</v>
      </c>
      <c r="S878">
        <v>1</v>
      </c>
      <c r="T878">
        <v>214</v>
      </c>
      <c r="U878">
        <v>66.2</v>
      </c>
      <c r="V878">
        <v>240.36999499999999</v>
      </c>
      <c r="W878" t="str">
        <f>_xlfn.XLOOKUP(M878,ActionReference[Action],ActionReference[Reference])</f>
        <v>Approved</v>
      </c>
      <c r="X878" t="str" cm="1">
        <f t="array" ref="X878">_xlfn.IFS(T878&lt;40,"Lower",T878&lt;122,"Middle",TRUE,"Upper")</f>
        <v>Upper</v>
      </c>
    </row>
    <row r="879" spans="1:24" x14ac:dyDescent="0.2">
      <c r="A879">
        <v>146672</v>
      </c>
      <c r="B879" t="s">
        <v>0</v>
      </c>
      <c r="C879" t="s">
        <v>38</v>
      </c>
      <c r="D879">
        <v>1</v>
      </c>
      <c r="E879" t="s">
        <v>39</v>
      </c>
      <c r="F879">
        <v>1</v>
      </c>
      <c r="G879" t="s">
        <v>43</v>
      </c>
      <c r="H879">
        <v>3</v>
      </c>
      <c r="I879" t="s">
        <v>41</v>
      </c>
      <c r="J879">
        <v>1</v>
      </c>
      <c r="K879">
        <v>143</v>
      </c>
      <c r="L879" t="s">
        <v>7</v>
      </c>
      <c r="M879">
        <v>1</v>
      </c>
      <c r="N879" t="s">
        <v>16</v>
      </c>
      <c r="O879">
        <v>2</v>
      </c>
      <c r="P879" t="s">
        <v>14</v>
      </c>
      <c r="Q879">
        <v>5</v>
      </c>
      <c r="R879" t="s">
        <v>47</v>
      </c>
      <c r="S879">
        <v>1</v>
      </c>
      <c r="T879">
        <v>56</v>
      </c>
      <c r="U879">
        <v>62.6</v>
      </c>
      <c r="V879">
        <v>117.339996</v>
      </c>
      <c r="W879" t="str">
        <f>_xlfn.XLOOKUP(M879,ActionReference[Action],ActionReference[Reference])</f>
        <v>Approved</v>
      </c>
      <c r="X879" t="str" cm="1">
        <f t="array" ref="X879">_xlfn.IFS(T879&lt;40,"Lower",T879&lt;122,"Middle",TRUE,"Upper")</f>
        <v>Middle</v>
      </c>
    </row>
    <row r="880" spans="1:24" x14ac:dyDescent="0.2">
      <c r="A880">
        <v>1189117</v>
      </c>
      <c r="B880" t="s">
        <v>0</v>
      </c>
      <c r="C880" t="s">
        <v>38</v>
      </c>
      <c r="D880">
        <v>1</v>
      </c>
      <c r="E880" t="s">
        <v>39</v>
      </c>
      <c r="F880">
        <v>1</v>
      </c>
      <c r="G880" t="s">
        <v>40</v>
      </c>
      <c r="H880">
        <v>1</v>
      </c>
      <c r="I880" t="s">
        <v>41</v>
      </c>
      <c r="J880">
        <v>1</v>
      </c>
      <c r="K880">
        <v>35</v>
      </c>
      <c r="L880" t="s">
        <v>7</v>
      </c>
      <c r="M880">
        <v>1</v>
      </c>
      <c r="N880" t="s">
        <v>16</v>
      </c>
      <c r="O880">
        <v>2</v>
      </c>
      <c r="P880" t="s">
        <v>14</v>
      </c>
      <c r="Q880">
        <v>5</v>
      </c>
      <c r="R880" t="s">
        <v>47</v>
      </c>
      <c r="S880">
        <v>1</v>
      </c>
      <c r="T880">
        <v>30</v>
      </c>
      <c r="U880">
        <v>48.7</v>
      </c>
      <c r="V880">
        <v>109.300003</v>
      </c>
      <c r="W880" t="str">
        <f>_xlfn.XLOOKUP(M880,ActionReference[Action],ActionReference[Reference])</f>
        <v>Approved</v>
      </c>
      <c r="X880" t="str" cm="1">
        <f t="array" ref="X880">_xlfn.IFS(T880&lt;40,"Lower",T880&lt;122,"Middle",TRUE,"Upper")</f>
        <v>Lower</v>
      </c>
    </row>
    <row r="881" spans="1:24" x14ac:dyDescent="0.2">
      <c r="A881">
        <v>451965</v>
      </c>
      <c r="B881" t="s">
        <v>0</v>
      </c>
      <c r="C881" t="s">
        <v>38</v>
      </c>
      <c r="D881">
        <v>1</v>
      </c>
      <c r="E881" t="s">
        <v>39</v>
      </c>
      <c r="F881">
        <v>1</v>
      </c>
      <c r="G881" t="s">
        <v>40</v>
      </c>
      <c r="H881">
        <v>1</v>
      </c>
      <c r="I881" t="s">
        <v>41</v>
      </c>
      <c r="J881">
        <v>1</v>
      </c>
      <c r="K881">
        <v>271</v>
      </c>
      <c r="L881" t="s">
        <v>44</v>
      </c>
      <c r="M881">
        <v>6</v>
      </c>
      <c r="N881" t="s">
        <v>16</v>
      </c>
      <c r="O881">
        <v>2</v>
      </c>
      <c r="P881" t="s">
        <v>14</v>
      </c>
      <c r="Q881">
        <v>5</v>
      </c>
      <c r="R881" t="s">
        <v>47</v>
      </c>
      <c r="S881">
        <v>1</v>
      </c>
      <c r="T881">
        <v>110</v>
      </c>
      <c r="U881">
        <v>65.7</v>
      </c>
      <c r="V881">
        <v>118.989998</v>
      </c>
      <c r="W881" t="str">
        <f>_xlfn.XLOOKUP(M881,ActionReference[Action],ActionReference[Reference])</f>
        <v>Approved</v>
      </c>
      <c r="X881" t="str" cm="1">
        <f t="array" ref="X881">_xlfn.IFS(T881&lt;40,"Lower",T881&lt;122,"Middle",TRUE,"Upper")</f>
        <v>Middle</v>
      </c>
    </row>
    <row r="882" spans="1:24" x14ac:dyDescent="0.2">
      <c r="A882">
        <v>2735146</v>
      </c>
      <c r="B882" t="s">
        <v>0</v>
      </c>
      <c r="C882" t="s">
        <v>38</v>
      </c>
      <c r="D882">
        <v>1</v>
      </c>
      <c r="E882" t="s">
        <v>39</v>
      </c>
      <c r="F882">
        <v>1</v>
      </c>
      <c r="G882" t="s">
        <v>43</v>
      </c>
      <c r="H882">
        <v>3</v>
      </c>
      <c r="I882" t="s">
        <v>50</v>
      </c>
      <c r="J882">
        <v>2</v>
      </c>
      <c r="K882">
        <v>815</v>
      </c>
      <c r="L882" t="s">
        <v>7</v>
      </c>
      <c r="M882">
        <v>1</v>
      </c>
      <c r="N882" t="s">
        <v>16</v>
      </c>
      <c r="O882">
        <v>2</v>
      </c>
      <c r="P882" t="s">
        <v>14</v>
      </c>
      <c r="Q882">
        <v>5</v>
      </c>
      <c r="R882" t="s">
        <v>47</v>
      </c>
      <c r="S882">
        <v>1</v>
      </c>
      <c r="T882">
        <v>198</v>
      </c>
      <c r="U882">
        <v>51.3</v>
      </c>
      <c r="V882">
        <v>115.68</v>
      </c>
      <c r="W882" t="str">
        <f>_xlfn.XLOOKUP(M882,ActionReference[Action],ActionReference[Reference])</f>
        <v>Approved</v>
      </c>
      <c r="X882" t="str" cm="1">
        <f t="array" ref="X882">_xlfn.IFS(T882&lt;40,"Lower",T882&lt;122,"Middle",TRUE,"Upper")</f>
        <v>Upper</v>
      </c>
    </row>
    <row r="883" spans="1:24" x14ac:dyDescent="0.2">
      <c r="A883">
        <v>852218</v>
      </c>
      <c r="B883" t="s">
        <v>0</v>
      </c>
      <c r="C883" t="s">
        <v>38</v>
      </c>
      <c r="D883">
        <v>1</v>
      </c>
      <c r="E883" t="s">
        <v>39</v>
      </c>
      <c r="F883">
        <v>1</v>
      </c>
      <c r="G883" t="s">
        <v>40</v>
      </c>
      <c r="H883">
        <v>1</v>
      </c>
      <c r="I883" t="s">
        <v>41</v>
      </c>
      <c r="J883">
        <v>1</v>
      </c>
      <c r="K883">
        <v>387</v>
      </c>
      <c r="L883" t="s">
        <v>7</v>
      </c>
      <c r="M883">
        <v>1</v>
      </c>
      <c r="N883" t="s">
        <v>16</v>
      </c>
      <c r="O883">
        <v>2</v>
      </c>
      <c r="P883" t="s">
        <v>14</v>
      </c>
      <c r="Q883">
        <v>5</v>
      </c>
      <c r="R883" t="s">
        <v>47</v>
      </c>
      <c r="S883">
        <v>1</v>
      </c>
      <c r="T883">
        <v>165</v>
      </c>
      <c r="U883">
        <v>77.5</v>
      </c>
      <c r="V883">
        <v>211.820007</v>
      </c>
      <c r="W883" t="str">
        <f>_xlfn.XLOOKUP(M883,ActionReference[Action],ActionReference[Reference])</f>
        <v>Approved</v>
      </c>
      <c r="X883" t="str" cm="1">
        <f t="array" ref="X883">_xlfn.IFS(T883&lt;40,"Lower",T883&lt;122,"Middle",TRUE,"Upper")</f>
        <v>Upper</v>
      </c>
    </row>
    <row r="884" spans="1:24" x14ac:dyDescent="0.2">
      <c r="A884">
        <v>804963</v>
      </c>
      <c r="B884" t="s">
        <v>0</v>
      </c>
      <c r="C884" t="s">
        <v>38</v>
      </c>
      <c r="D884">
        <v>1</v>
      </c>
      <c r="E884" t="s">
        <v>39</v>
      </c>
      <c r="F884">
        <v>1</v>
      </c>
      <c r="G884" t="s">
        <v>40</v>
      </c>
      <c r="H884">
        <v>1</v>
      </c>
      <c r="I884" t="s">
        <v>41</v>
      </c>
      <c r="J884">
        <v>1</v>
      </c>
      <c r="K884">
        <v>112</v>
      </c>
      <c r="L884" t="s">
        <v>7</v>
      </c>
      <c r="M884">
        <v>1</v>
      </c>
      <c r="N884" t="s">
        <v>16</v>
      </c>
      <c r="O884">
        <v>2</v>
      </c>
      <c r="P884" t="s">
        <v>14</v>
      </c>
      <c r="Q884">
        <v>5</v>
      </c>
      <c r="R884" t="s">
        <v>47</v>
      </c>
      <c r="S884">
        <v>1</v>
      </c>
      <c r="T884">
        <v>74</v>
      </c>
      <c r="U884">
        <v>60.3</v>
      </c>
      <c r="V884">
        <v>127.16999800000001</v>
      </c>
      <c r="W884" t="str">
        <f>_xlfn.XLOOKUP(M884,ActionReference[Action],ActionReference[Reference])</f>
        <v>Approved</v>
      </c>
      <c r="X884" t="str" cm="1">
        <f t="array" ref="X884">_xlfn.IFS(T884&lt;40,"Lower",T884&lt;122,"Middle",TRUE,"Upper")</f>
        <v>Middle</v>
      </c>
    </row>
    <row r="885" spans="1:24" x14ac:dyDescent="0.2">
      <c r="A885">
        <v>504713</v>
      </c>
      <c r="B885" t="s">
        <v>0</v>
      </c>
      <c r="C885" t="s">
        <v>38</v>
      </c>
      <c r="D885">
        <v>1</v>
      </c>
      <c r="E885" t="s">
        <v>39</v>
      </c>
      <c r="F885">
        <v>1</v>
      </c>
      <c r="G885" t="s">
        <v>40</v>
      </c>
      <c r="H885">
        <v>1</v>
      </c>
      <c r="I885" t="s">
        <v>41</v>
      </c>
      <c r="J885">
        <v>1</v>
      </c>
      <c r="K885">
        <v>280</v>
      </c>
      <c r="L885" t="s">
        <v>7</v>
      </c>
      <c r="M885">
        <v>1</v>
      </c>
      <c r="N885" t="s">
        <v>16</v>
      </c>
      <c r="O885">
        <v>2</v>
      </c>
      <c r="P885" t="s">
        <v>14</v>
      </c>
      <c r="Q885">
        <v>5</v>
      </c>
      <c r="R885" t="s">
        <v>47</v>
      </c>
      <c r="S885">
        <v>1</v>
      </c>
      <c r="T885">
        <v>120</v>
      </c>
      <c r="U885">
        <v>73.7</v>
      </c>
      <c r="V885">
        <v>168.14999399999999</v>
      </c>
      <c r="W885" t="str">
        <f>_xlfn.XLOOKUP(M885,ActionReference[Action],ActionReference[Reference])</f>
        <v>Approved</v>
      </c>
      <c r="X885" t="str" cm="1">
        <f t="array" ref="X885">_xlfn.IFS(T885&lt;40,"Lower",T885&lt;122,"Middle",TRUE,"Upper")</f>
        <v>Middle</v>
      </c>
    </row>
    <row r="886" spans="1:24" x14ac:dyDescent="0.2">
      <c r="A886">
        <v>800657</v>
      </c>
      <c r="B886" t="s">
        <v>0</v>
      </c>
      <c r="C886" t="s">
        <v>38</v>
      </c>
      <c r="D886">
        <v>1</v>
      </c>
      <c r="E886" t="s">
        <v>39</v>
      </c>
      <c r="F886">
        <v>1</v>
      </c>
      <c r="G886" t="s">
        <v>40</v>
      </c>
      <c r="H886">
        <v>1</v>
      </c>
      <c r="I886" t="s">
        <v>50</v>
      </c>
      <c r="J886">
        <v>2</v>
      </c>
      <c r="K886">
        <v>64</v>
      </c>
      <c r="L886" t="s">
        <v>7</v>
      </c>
      <c r="M886">
        <v>1</v>
      </c>
      <c r="N886" t="s">
        <v>16</v>
      </c>
      <c r="O886">
        <v>2</v>
      </c>
      <c r="P886" t="s">
        <v>14</v>
      </c>
      <c r="Q886">
        <v>5</v>
      </c>
      <c r="R886" t="s">
        <v>47</v>
      </c>
      <c r="S886">
        <v>1</v>
      </c>
      <c r="T886">
        <v>143</v>
      </c>
      <c r="U886">
        <v>89.8</v>
      </c>
      <c r="V886">
        <v>96.819999699999997</v>
      </c>
      <c r="W886" t="str">
        <f>_xlfn.XLOOKUP(M886,ActionReference[Action],ActionReference[Reference])</f>
        <v>Approved</v>
      </c>
      <c r="X886" t="str" cm="1">
        <f t="array" ref="X886">_xlfn.IFS(T886&lt;40,"Lower",T886&lt;122,"Middle",TRUE,"Upper")</f>
        <v>Upper</v>
      </c>
    </row>
    <row r="887" spans="1:24" x14ac:dyDescent="0.2">
      <c r="A887">
        <v>852218</v>
      </c>
      <c r="B887" t="s">
        <v>0</v>
      </c>
      <c r="C887" t="s">
        <v>38</v>
      </c>
      <c r="D887">
        <v>1</v>
      </c>
      <c r="E887" t="s">
        <v>39</v>
      </c>
      <c r="F887">
        <v>1</v>
      </c>
      <c r="G887" t="s">
        <v>40</v>
      </c>
      <c r="H887">
        <v>1</v>
      </c>
      <c r="I887" t="s">
        <v>41</v>
      </c>
      <c r="J887">
        <v>1</v>
      </c>
      <c r="K887">
        <v>188</v>
      </c>
      <c r="L887" t="s">
        <v>7</v>
      </c>
      <c r="M887">
        <v>1</v>
      </c>
      <c r="N887" t="s">
        <v>16</v>
      </c>
      <c r="O887">
        <v>2</v>
      </c>
      <c r="P887" t="s">
        <v>9</v>
      </c>
      <c r="Q887">
        <v>2</v>
      </c>
      <c r="R887" t="s">
        <v>47</v>
      </c>
      <c r="S887">
        <v>1</v>
      </c>
      <c r="T887">
        <v>42</v>
      </c>
      <c r="U887">
        <v>73.7</v>
      </c>
      <c r="V887">
        <v>115</v>
      </c>
      <c r="W887" t="str">
        <f>_xlfn.XLOOKUP(M887,ActionReference[Action],ActionReference[Reference])</f>
        <v>Approved</v>
      </c>
      <c r="X887" t="str" cm="1">
        <f t="array" ref="X887">_xlfn.IFS(T887&lt;40,"Lower",T887&lt;122,"Middle",TRUE,"Upper")</f>
        <v>Middle</v>
      </c>
    </row>
    <row r="888" spans="1:24" x14ac:dyDescent="0.2">
      <c r="A888">
        <v>451965</v>
      </c>
      <c r="B888" t="s">
        <v>0</v>
      </c>
      <c r="C888" t="s">
        <v>38</v>
      </c>
      <c r="D888">
        <v>1</v>
      </c>
      <c r="E888" t="s">
        <v>39</v>
      </c>
      <c r="F888">
        <v>1</v>
      </c>
      <c r="G888" t="s">
        <v>43</v>
      </c>
      <c r="H888">
        <v>3</v>
      </c>
      <c r="I888" t="s">
        <v>41</v>
      </c>
      <c r="J888">
        <v>1</v>
      </c>
      <c r="K888">
        <v>109</v>
      </c>
      <c r="L888" t="s">
        <v>44</v>
      </c>
      <c r="M888">
        <v>6</v>
      </c>
      <c r="N888" t="s">
        <v>16</v>
      </c>
      <c r="O888">
        <v>2</v>
      </c>
      <c r="P888" t="s">
        <v>14</v>
      </c>
      <c r="Q888">
        <v>5</v>
      </c>
      <c r="R888" t="s">
        <v>46</v>
      </c>
      <c r="S888">
        <v>2</v>
      </c>
      <c r="T888">
        <v>25</v>
      </c>
      <c r="U888">
        <v>66.2</v>
      </c>
      <c r="V888">
        <v>135.36000100000001</v>
      </c>
      <c r="W888" t="str">
        <f>_xlfn.XLOOKUP(M888,ActionReference[Action],ActionReference[Reference])</f>
        <v>Approved</v>
      </c>
      <c r="X888" t="str" cm="1">
        <f t="array" ref="X888">_xlfn.IFS(T888&lt;40,"Lower",T888&lt;122,"Middle",TRUE,"Upper")</f>
        <v>Lower</v>
      </c>
    </row>
    <row r="889" spans="1:24" x14ac:dyDescent="0.2">
      <c r="A889">
        <v>852218</v>
      </c>
      <c r="B889" t="s">
        <v>0</v>
      </c>
      <c r="C889" t="s">
        <v>38</v>
      </c>
      <c r="D889">
        <v>1</v>
      </c>
      <c r="E889" t="s">
        <v>39</v>
      </c>
      <c r="F889">
        <v>1</v>
      </c>
      <c r="G889" t="s">
        <v>40</v>
      </c>
      <c r="H889">
        <v>1</v>
      </c>
      <c r="I889" t="s">
        <v>41</v>
      </c>
      <c r="J889">
        <v>1</v>
      </c>
      <c r="K889">
        <v>88</v>
      </c>
      <c r="L889" t="s">
        <v>44</v>
      </c>
      <c r="M889">
        <v>6</v>
      </c>
      <c r="N889" t="s">
        <v>16</v>
      </c>
      <c r="O889">
        <v>2</v>
      </c>
      <c r="P889" t="s">
        <v>14</v>
      </c>
      <c r="Q889">
        <v>5</v>
      </c>
      <c r="R889" t="s">
        <v>47</v>
      </c>
      <c r="S889">
        <v>1</v>
      </c>
      <c r="T889">
        <v>35</v>
      </c>
      <c r="U889">
        <v>65.599999999999994</v>
      </c>
      <c r="V889">
        <v>74.769996599999999</v>
      </c>
      <c r="W889" t="str">
        <f>_xlfn.XLOOKUP(M889,ActionReference[Action],ActionReference[Reference])</f>
        <v>Approved</v>
      </c>
      <c r="X889" t="str" cm="1">
        <f t="array" ref="X889">_xlfn.IFS(T889&lt;40,"Lower",T889&lt;122,"Middle",TRUE,"Upper")</f>
        <v>Lower</v>
      </c>
    </row>
    <row r="890" spans="1:24" x14ac:dyDescent="0.2">
      <c r="A890">
        <v>817824</v>
      </c>
      <c r="B890" t="s">
        <v>0</v>
      </c>
      <c r="C890" t="s">
        <v>38</v>
      </c>
      <c r="D890">
        <v>1</v>
      </c>
      <c r="E890" t="s">
        <v>39</v>
      </c>
      <c r="F890">
        <v>1</v>
      </c>
      <c r="G890" t="s">
        <v>43</v>
      </c>
      <c r="H890">
        <v>3</v>
      </c>
      <c r="I890" t="s">
        <v>41</v>
      </c>
      <c r="J890">
        <v>1</v>
      </c>
      <c r="K890">
        <v>177</v>
      </c>
      <c r="L890" t="s">
        <v>7</v>
      </c>
      <c r="M890">
        <v>1</v>
      </c>
      <c r="N890" t="s">
        <v>16</v>
      </c>
      <c r="O890">
        <v>2</v>
      </c>
      <c r="P890" t="s">
        <v>14</v>
      </c>
      <c r="Q890">
        <v>5</v>
      </c>
      <c r="R890" t="s">
        <v>46</v>
      </c>
      <c r="S890">
        <v>2</v>
      </c>
      <c r="T890">
        <v>113</v>
      </c>
      <c r="U890">
        <v>72.2</v>
      </c>
      <c r="V890">
        <v>115.019997</v>
      </c>
      <c r="W890" t="str">
        <f>_xlfn.XLOOKUP(M890,ActionReference[Action],ActionReference[Reference])</f>
        <v>Approved</v>
      </c>
      <c r="X890" t="str" cm="1">
        <f t="array" ref="X890">_xlfn.IFS(T890&lt;40,"Lower",T890&lt;122,"Middle",TRUE,"Upper")</f>
        <v>Middle</v>
      </c>
    </row>
    <row r="891" spans="1:24" x14ac:dyDescent="0.2">
      <c r="A891">
        <v>451965</v>
      </c>
      <c r="B891" t="s">
        <v>0</v>
      </c>
      <c r="C891" t="s">
        <v>38</v>
      </c>
      <c r="D891">
        <v>1</v>
      </c>
      <c r="E891" t="s">
        <v>39</v>
      </c>
      <c r="F891">
        <v>1</v>
      </c>
      <c r="G891" t="s">
        <v>40</v>
      </c>
      <c r="H891">
        <v>1</v>
      </c>
      <c r="I891" t="s">
        <v>41</v>
      </c>
      <c r="J891">
        <v>1</v>
      </c>
      <c r="K891">
        <v>339</v>
      </c>
      <c r="L891" t="s">
        <v>44</v>
      </c>
      <c r="M891">
        <v>6</v>
      </c>
      <c r="N891" t="s">
        <v>16</v>
      </c>
      <c r="O891">
        <v>2</v>
      </c>
      <c r="P891" t="s">
        <v>10</v>
      </c>
      <c r="Q891">
        <v>3</v>
      </c>
      <c r="R891" t="s">
        <v>46</v>
      </c>
      <c r="S891">
        <v>2</v>
      </c>
      <c r="T891">
        <v>143</v>
      </c>
      <c r="U891">
        <v>73.400000000000006</v>
      </c>
      <c r="V891">
        <v>92.150001500000002</v>
      </c>
      <c r="W891" t="str">
        <f>_xlfn.XLOOKUP(M891,ActionReference[Action],ActionReference[Reference])</f>
        <v>Approved</v>
      </c>
      <c r="X891" t="str" cm="1">
        <f t="array" ref="X891">_xlfn.IFS(T891&lt;40,"Lower",T891&lt;122,"Middle",TRUE,"Upper")</f>
        <v>Upper</v>
      </c>
    </row>
    <row r="892" spans="1:24" x14ac:dyDescent="0.2">
      <c r="A892">
        <v>817824</v>
      </c>
      <c r="B892" t="s">
        <v>0</v>
      </c>
      <c r="C892" t="s">
        <v>38</v>
      </c>
      <c r="D892">
        <v>1</v>
      </c>
      <c r="E892" t="s">
        <v>39</v>
      </c>
      <c r="F892">
        <v>1</v>
      </c>
      <c r="G892" t="s">
        <v>43</v>
      </c>
      <c r="H892">
        <v>3</v>
      </c>
      <c r="I892" t="s">
        <v>41</v>
      </c>
      <c r="J892">
        <v>1</v>
      </c>
      <c r="K892">
        <v>635</v>
      </c>
      <c r="L892" t="s">
        <v>7</v>
      </c>
      <c r="M892">
        <v>1</v>
      </c>
      <c r="N892" t="s">
        <v>15</v>
      </c>
      <c r="O892">
        <v>1</v>
      </c>
      <c r="P892" t="s">
        <v>14</v>
      </c>
      <c r="Q892">
        <v>5</v>
      </c>
      <c r="R892" t="s">
        <v>46</v>
      </c>
      <c r="S892">
        <v>2</v>
      </c>
      <c r="T892">
        <v>164</v>
      </c>
      <c r="U892">
        <v>111.2</v>
      </c>
      <c r="V892">
        <v>106.730003</v>
      </c>
      <c r="W892" t="str">
        <f>_xlfn.XLOOKUP(M892,ActionReference[Action],ActionReference[Reference])</f>
        <v>Approved</v>
      </c>
      <c r="X892" t="str" cm="1">
        <f t="array" ref="X892">_xlfn.IFS(T892&lt;40,"Lower",T892&lt;122,"Middle",TRUE,"Upper")</f>
        <v>Upper</v>
      </c>
    </row>
    <row r="893" spans="1:24" x14ac:dyDescent="0.2">
      <c r="A893">
        <v>852320</v>
      </c>
      <c r="B893" t="s">
        <v>0</v>
      </c>
      <c r="C893" t="s">
        <v>45</v>
      </c>
      <c r="D893">
        <v>3</v>
      </c>
      <c r="E893" t="s">
        <v>39</v>
      </c>
      <c r="F893">
        <v>1</v>
      </c>
      <c r="G893" t="s">
        <v>40</v>
      </c>
      <c r="H893">
        <v>1</v>
      </c>
      <c r="I893" t="s">
        <v>41</v>
      </c>
      <c r="J893">
        <v>1</v>
      </c>
      <c r="K893">
        <v>149</v>
      </c>
      <c r="L893" t="s">
        <v>7</v>
      </c>
      <c r="M893">
        <v>1</v>
      </c>
      <c r="N893" t="s">
        <v>16</v>
      </c>
      <c r="O893">
        <v>2</v>
      </c>
      <c r="P893" t="s">
        <v>12</v>
      </c>
      <c r="Q893">
        <v>4</v>
      </c>
      <c r="R893" t="s">
        <v>47</v>
      </c>
      <c r="S893">
        <v>1</v>
      </c>
      <c r="T893">
        <v>48</v>
      </c>
      <c r="U893">
        <v>52.7</v>
      </c>
      <c r="V893">
        <v>97.860000600000006</v>
      </c>
      <c r="W893" t="str">
        <f>_xlfn.XLOOKUP(M893,ActionReference[Action],ActionReference[Reference])</f>
        <v>Approved</v>
      </c>
      <c r="X893" t="str" cm="1">
        <f t="array" ref="X893">_xlfn.IFS(T893&lt;40,"Lower",T893&lt;122,"Middle",TRUE,"Upper")</f>
        <v>Middle</v>
      </c>
    </row>
    <row r="894" spans="1:24" x14ac:dyDescent="0.2">
      <c r="A894">
        <v>852218</v>
      </c>
      <c r="B894" t="s">
        <v>0</v>
      </c>
      <c r="C894" t="s">
        <v>38</v>
      </c>
      <c r="D894">
        <v>1</v>
      </c>
      <c r="E894" t="s">
        <v>39</v>
      </c>
      <c r="F894">
        <v>1</v>
      </c>
      <c r="G894" t="s">
        <v>40</v>
      </c>
      <c r="H894">
        <v>1</v>
      </c>
      <c r="I894" t="s">
        <v>41</v>
      </c>
      <c r="J894">
        <v>1</v>
      </c>
      <c r="K894">
        <v>126</v>
      </c>
      <c r="L894" t="s">
        <v>44</v>
      </c>
      <c r="M894">
        <v>6</v>
      </c>
      <c r="N894" t="s">
        <v>16</v>
      </c>
      <c r="O894">
        <v>2</v>
      </c>
      <c r="P894" t="s">
        <v>14</v>
      </c>
      <c r="Q894">
        <v>5</v>
      </c>
      <c r="R894" t="s">
        <v>46</v>
      </c>
      <c r="S894">
        <v>2</v>
      </c>
      <c r="T894">
        <v>42</v>
      </c>
      <c r="U894">
        <v>64.3</v>
      </c>
      <c r="V894">
        <v>96.620002700000001</v>
      </c>
      <c r="W894" t="str">
        <f>_xlfn.XLOOKUP(M894,ActionReference[Action],ActionReference[Reference])</f>
        <v>Approved</v>
      </c>
      <c r="X894" t="str" cm="1">
        <f t="array" ref="X894">_xlfn.IFS(T894&lt;40,"Lower",T894&lt;122,"Middle",TRUE,"Upper")</f>
        <v>Middle</v>
      </c>
    </row>
    <row r="895" spans="1:24" x14ac:dyDescent="0.2">
      <c r="A895">
        <v>3076248</v>
      </c>
      <c r="B895" t="s">
        <v>0</v>
      </c>
      <c r="C895" t="s">
        <v>38</v>
      </c>
      <c r="D895">
        <v>1</v>
      </c>
      <c r="E895" t="s">
        <v>39</v>
      </c>
      <c r="F895">
        <v>1</v>
      </c>
      <c r="G895" t="s">
        <v>40</v>
      </c>
      <c r="H895">
        <v>1</v>
      </c>
      <c r="I895" t="s">
        <v>41</v>
      </c>
      <c r="J895">
        <v>1</v>
      </c>
      <c r="K895">
        <v>297</v>
      </c>
      <c r="L895" t="s">
        <v>7</v>
      </c>
      <c r="M895">
        <v>1</v>
      </c>
      <c r="N895" t="s">
        <v>16</v>
      </c>
      <c r="O895">
        <v>2</v>
      </c>
      <c r="P895" t="s">
        <v>14</v>
      </c>
      <c r="Q895">
        <v>5</v>
      </c>
      <c r="R895" t="s">
        <v>46</v>
      </c>
      <c r="S895">
        <v>2</v>
      </c>
      <c r="T895">
        <v>202</v>
      </c>
      <c r="U895">
        <v>58.4</v>
      </c>
      <c r="V895">
        <v>89.089996299999996</v>
      </c>
      <c r="W895" t="str">
        <f>_xlfn.XLOOKUP(M895,ActionReference[Action],ActionReference[Reference])</f>
        <v>Approved</v>
      </c>
      <c r="X895" t="str" cm="1">
        <f t="array" ref="X895">_xlfn.IFS(T895&lt;40,"Lower",T895&lt;122,"Middle",TRUE,"Upper")</f>
        <v>Upper</v>
      </c>
    </row>
    <row r="896" spans="1:24" x14ac:dyDescent="0.2">
      <c r="A896">
        <v>617677</v>
      </c>
      <c r="B896" t="s">
        <v>0</v>
      </c>
      <c r="C896" t="s">
        <v>45</v>
      </c>
      <c r="D896">
        <v>3</v>
      </c>
      <c r="E896" t="s">
        <v>39</v>
      </c>
      <c r="F896">
        <v>1</v>
      </c>
      <c r="G896" t="s">
        <v>40</v>
      </c>
      <c r="H896">
        <v>1</v>
      </c>
      <c r="I896" t="s">
        <v>41</v>
      </c>
      <c r="J896">
        <v>1</v>
      </c>
      <c r="K896">
        <v>238</v>
      </c>
      <c r="L896" t="s">
        <v>7</v>
      </c>
      <c r="M896">
        <v>1</v>
      </c>
      <c r="N896" t="s">
        <v>16</v>
      </c>
      <c r="O896">
        <v>2</v>
      </c>
      <c r="P896" t="s">
        <v>14</v>
      </c>
      <c r="Q896">
        <v>5</v>
      </c>
      <c r="R896" t="s">
        <v>47</v>
      </c>
      <c r="S896">
        <v>1</v>
      </c>
      <c r="T896">
        <v>66</v>
      </c>
      <c r="U896">
        <v>73.5</v>
      </c>
      <c r="V896">
        <v>79.199996900000002</v>
      </c>
      <c r="W896" t="str">
        <f>_xlfn.XLOOKUP(M896,ActionReference[Action],ActionReference[Reference])</f>
        <v>Approved</v>
      </c>
      <c r="X896" t="str" cm="1">
        <f t="array" ref="X896">_xlfn.IFS(T896&lt;40,"Lower",T896&lt;122,"Middle",TRUE,"Upper")</f>
        <v>Middle</v>
      </c>
    </row>
    <row r="897" spans="1:24" x14ac:dyDescent="0.2">
      <c r="A897">
        <v>451965</v>
      </c>
      <c r="B897" t="s">
        <v>0</v>
      </c>
      <c r="C897" t="s">
        <v>38</v>
      </c>
      <c r="D897">
        <v>1</v>
      </c>
      <c r="E897" t="s">
        <v>39</v>
      </c>
      <c r="F897">
        <v>1</v>
      </c>
      <c r="G897" t="s">
        <v>43</v>
      </c>
      <c r="H897">
        <v>3</v>
      </c>
      <c r="I897" t="s">
        <v>41</v>
      </c>
      <c r="J897">
        <v>1</v>
      </c>
      <c r="K897">
        <v>185</v>
      </c>
      <c r="L897" t="s">
        <v>44</v>
      </c>
      <c r="M897">
        <v>6</v>
      </c>
      <c r="N897" t="s">
        <v>16</v>
      </c>
      <c r="O897">
        <v>2</v>
      </c>
      <c r="P897" t="s">
        <v>9</v>
      </c>
      <c r="Q897">
        <v>2</v>
      </c>
      <c r="R897" t="s">
        <v>46</v>
      </c>
      <c r="S897">
        <v>2</v>
      </c>
      <c r="T897">
        <v>78</v>
      </c>
      <c r="U897">
        <v>73.400000000000006</v>
      </c>
      <c r="V897">
        <v>123.58000199999999</v>
      </c>
      <c r="W897" t="str">
        <f>_xlfn.XLOOKUP(M897,ActionReference[Action],ActionReference[Reference])</f>
        <v>Approved</v>
      </c>
      <c r="X897" t="str" cm="1">
        <f t="array" ref="X897">_xlfn.IFS(T897&lt;40,"Lower",T897&lt;122,"Middle",TRUE,"Upper")</f>
        <v>Middle</v>
      </c>
    </row>
    <row r="898" spans="1:24" x14ac:dyDescent="0.2">
      <c r="A898">
        <v>75633</v>
      </c>
      <c r="B898" t="s">
        <v>0</v>
      </c>
      <c r="C898" t="s">
        <v>38</v>
      </c>
      <c r="D898">
        <v>1</v>
      </c>
      <c r="E898" t="s">
        <v>39</v>
      </c>
      <c r="F898">
        <v>1</v>
      </c>
      <c r="G898" t="s">
        <v>43</v>
      </c>
      <c r="H898">
        <v>3</v>
      </c>
      <c r="I898" t="s">
        <v>41</v>
      </c>
      <c r="J898">
        <v>1</v>
      </c>
      <c r="K898">
        <v>106</v>
      </c>
      <c r="L898" t="s">
        <v>7</v>
      </c>
      <c r="M898">
        <v>1</v>
      </c>
      <c r="N898" t="s">
        <v>16</v>
      </c>
      <c r="O898">
        <v>2</v>
      </c>
      <c r="P898" t="s">
        <v>14</v>
      </c>
      <c r="Q898">
        <v>5</v>
      </c>
      <c r="R898" t="s">
        <v>47</v>
      </c>
      <c r="S898">
        <v>1</v>
      </c>
      <c r="T898">
        <v>47</v>
      </c>
      <c r="U898">
        <v>72.400000000000006</v>
      </c>
      <c r="V898">
        <v>77.220001199999999</v>
      </c>
      <c r="W898" t="str">
        <f>_xlfn.XLOOKUP(M898,ActionReference[Action],ActionReference[Reference])</f>
        <v>Approved</v>
      </c>
      <c r="X898" t="str" cm="1">
        <f t="array" ref="X898">_xlfn.IFS(T898&lt;40,"Lower",T898&lt;122,"Middle",TRUE,"Upper")</f>
        <v>Middle</v>
      </c>
    </row>
    <row r="899" spans="1:24" x14ac:dyDescent="0.2">
      <c r="A899">
        <v>3076248</v>
      </c>
      <c r="B899" t="s">
        <v>0</v>
      </c>
      <c r="C899" t="s">
        <v>38</v>
      </c>
      <c r="D899">
        <v>1</v>
      </c>
      <c r="E899" t="s">
        <v>39</v>
      </c>
      <c r="F899">
        <v>1</v>
      </c>
      <c r="G899" t="s">
        <v>40</v>
      </c>
      <c r="H899">
        <v>1</v>
      </c>
      <c r="I899" t="s">
        <v>50</v>
      </c>
      <c r="J899">
        <v>2</v>
      </c>
      <c r="K899">
        <v>500</v>
      </c>
      <c r="L899" t="s">
        <v>7</v>
      </c>
      <c r="M899">
        <v>1</v>
      </c>
      <c r="N899" t="s">
        <v>16</v>
      </c>
      <c r="O899">
        <v>2</v>
      </c>
      <c r="P899" t="s">
        <v>14</v>
      </c>
      <c r="Q899">
        <v>5</v>
      </c>
      <c r="R899" t="s">
        <v>47</v>
      </c>
      <c r="S899">
        <v>1</v>
      </c>
      <c r="T899">
        <v>139</v>
      </c>
      <c r="U899">
        <v>66.2</v>
      </c>
      <c r="V899">
        <v>201.5</v>
      </c>
      <c r="W899" t="str">
        <f>_xlfn.XLOOKUP(M899,ActionReference[Action],ActionReference[Reference])</f>
        <v>Approved</v>
      </c>
      <c r="X899" t="str" cm="1">
        <f t="array" ref="X899">_xlfn.IFS(T899&lt;40,"Lower",T899&lt;122,"Middle",TRUE,"Upper")</f>
        <v>Upper</v>
      </c>
    </row>
    <row r="900" spans="1:24" x14ac:dyDescent="0.2">
      <c r="A900">
        <v>3303298</v>
      </c>
      <c r="B900" t="s">
        <v>0</v>
      </c>
      <c r="C900" t="s">
        <v>38</v>
      </c>
      <c r="D900">
        <v>1</v>
      </c>
      <c r="E900" t="s">
        <v>39</v>
      </c>
      <c r="F900">
        <v>1</v>
      </c>
      <c r="G900" t="s">
        <v>43</v>
      </c>
      <c r="H900">
        <v>3</v>
      </c>
      <c r="I900" t="s">
        <v>41</v>
      </c>
      <c r="J900">
        <v>1</v>
      </c>
      <c r="K900">
        <v>86</v>
      </c>
      <c r="L900" t="s">
        <v>7</v>
      </c>
      <c r="M900">
        <v>1</v>
      </c>
      <c r="N900" t="s">
        <v>16</v>
      </c>
      <c r="O900">
        <v>2</v>
      </c>
      <c r="P900" t="s">
        <v>14</v>
      </c>
      <c r="Q900">
        <v>5</v>
      </c>
      <c r="R900" t="s">
        <v>47</v>
      </c>
      <c r="S900">
        <v>1</v>
      </c>
      <c r="T900">
        <v>64</v>
      </c>
      <c r="U900">
        <v>53.5</v>
      </c>
      <c r="V900">
        <v>177.66000399999999</v>
      </c>
      <c r="W900" t="str">
        <f>_xlfn.XLOOKUP(M900,ActionReference[Action],ActionReference[Reference])</f>
        <v>Approved</v>
      </c>
      <c r="X900" t="str" cm="1">
        <f t="array" ref="X900">_xlfn.IFS(T900&lt;40,"Lower",T900&lt;122,"Middle",TRUE,"Upper")</f>
        <v>Middle</v>
      </c>
    </row>
    <row r="901" spans="1:24" x14ac:dyDescent="0.2">
      <c r="A901">
        <v>817824</v>
      </c>
      <c r="B901" t="s">
        <v>0</v>
      </c>
      <c r="C901" t="s">
        <v>38</v>
      </c>
      <c r="D901">
        <v>1</v>
      </c>
      <c r="E901" t="s">
        <v>39</v>
      </c>
      <c r="F901">
        <v>1</v>
      </c>
      <c r="G901" t="s">
        <v>49</v>
      </c>
      <c r="H901">
        <v>2</v>
      </c>
      <c r="I901" t="s">
        <v>41</v>
      </c>
      <c r="J901">
        <v>1</v>
      </c>
      <c r="K901">
        <v>10</v>
      </c>
      <c r="L901" t="s">
        <v>6</v>
      </c>
      <c r="M901">
        <v>3</v>
      </c>
      <c r="N901" t="s">
        <v>16</v>
      </c>
      <c r="O901">
        <v>2</v>
      </c>
      <c r="P901" t="s">
        <v>14</v>
      </c>
      <c r="Q901">
        <v>5</v>
      </c>
      <c r="R901" t="s">
        <v>47</v>
      </c>
      <c r="S901">
        <v>1</v>
      </c>
      <c r="T901">
        <v>96</v>
      </c>
      <c r="U901">
        <v>61.5</v>
      </c>
      <c r="V901">
        <v>166.300003</v>
      </c>
      <c r="W901" t="str">
        <f>_xlfn.XLOOKUP(M901,ActionReference[Action],ActionReference[Reference])</f>
        <v>Denied</v>
      </c>
      <c r="X901" t="str" cm="1">
        <f t="array" ref="X901">_xlfn.IFS(T901&lt;40,"Lower",T901&lt;122,"Middle",TRUE,"Upper")</f>
        <v>Middle</v>
      </c>
    </row>
    <row r="902" spans="1:24" x14ac:dyDescent="0.2">
      <c r="A902">
        <v>480228</v>
      </c>
      <c r="B902" t="s">
        <v>0</v>
      </c>
      <c r="C902" t="s">
        <v>38</v>
      </c>
      <c r="D902">
        <v>1</v>
      </c>
      <c r="E902" t="s">
        <v>39</v>
      </c>
      <c r="F902">
        <v>1</v>
      </c>
      <c r="G902" t="s">
        <v>40</v>
      </c>
      <c r="H902">
        <v>1</v>
      </c>
      <c r="I902" t="s">
        <v>41</v>
      </c>
      <c r="J902">
        <v>1</v>
      </c>
      <c r="K902">
        <v>870</v>
      </c>
      <c r="L902" t="s">
        <v>7</v>
      </c>
      <c r="M902">
        <v>1</v>
      </c>
      <c r="N902" t="s">
        <v>16</v>
      </c>
      <c r="O902">
        <v>2</v>
      </c>
      <c r="P902" t="s">
        <v>9</v>
      </c>
      <c r="Q902">
        <v>2</v>
      </c>
      <c r="R902" t="s">
        <v>47</v>
      </c>
      <c r="S902">
        <v>1</v>
      </c>
      <c r="T902">
        <v>292</v>
      </c>
      <c r="U902">
        <v>113.1</v>
      </c>
      <c r="V902">
        <v>99.089996299999996</v>
      </c>
      <c r="W902" t="str">
        <f>_xlfn.XLOOKUP(M902,ActionReference[Action],ActionReference[Reference])</f>
        <v>Approved</v>
      </c>
      <c r="X902" t="str" cm="1">
        <f t="array" ref="X902">_xlfn.IFS(T902&lt;40,"Lower",T902&lt;122,"Middle",TRUE,"Upper")</f>
        <v>Upper</v>
      </c>
    </row>
    <row r="903" spans="1:24" x14ac:dyDescent="0.2">
      <c r="A903">
        <v>852218</v>
      </c>
      <c r="B903" t="s">
        <v>0</v>
      </c>
      <c r="C903" t="s">
        <v>38</v>
      </c>
      <c r="D903">
        <v>1</v>
      </c>
      <c r="E903" t="s">
        <v>39</v>
      </c>
      <c r="F903">
        <v>1</v>
      </c>
      <c r="G903" t="s">
        <v>43</v>
      </c>
      <c r="H903">
        <v>3</v>
      </c>
      <c r="I903" t="s">
        <v>41</v>
      </c>
      <c r="J903">
        <v>1</v>
      </c>
      <c r="K903">
        <v>173</v>
      </c>
      <c r="L903" t="s">
        <v>6</v>
      </c>
      <c r="M903">
        <v>3</v>
      </c>
      <c r="N903" t="s">
        <v>16</v>
      </c>
      <c r="O903">
        <v>2</v>
      </c>
      <c r="P903" t="s">
        <v>14</v>
      </c>
      <c r="Q903">
        <v>5</v>
      </c>
      <c r="R903" t="s">
        <v>47</v>
      </c>
      <c r="S903">
        <v>1</v>
      </c>
      <c r="T903">
        <v>115</v>
      </c>
      <c r="U903">
        <v>77.5</v>
      </c>
      <c r="V903">
        <v>130.80999800000001</v>
      </c>
      <c r="W903" t="str">
        <f>_xlfn.XLOOKUP(M903,ActionReference[Action],ActionReference[Reference])</f>
        <v>Denied</v>
      </c>
      <c r="X903" t="str" cm="1">
        <f t="array" ref="X903">_xlfn.IFS(T903&lt;40,"Lower",T903&lt;122,"Middle",TRUE,"Upper")</f>
        <v>Middle</v>
      </c>
    </row>
    <row r="904" spans="1:24" x14ac:dyDescent="0.2">
      <c r="A904">
        <v>617677</v>
      </c>
      <c r="B904" t="s">
        <v>0</v>
      </c>
      <c r="C904" t="s">
        <v>45</v>
      </c>
      <c r="D904">
        <v>3</v>
      </c>
      <c r="E904" t="s">
        <v>39</v>
      </c>
      <c r="F904">
        <v>1</v>
      </c>
      <c r="G904" t="s">
        <v>40</v>
      </c>
      <c r="H904">
        <v>1</v>
      </c>
      <c r="I904" t="s">
        <v>41</v>
      </c>
      <c r="J904">
        <v>1</v>
      </c>
      <c r="K904">
        <v>51</v>
      </c>
      <c r="L904" t="s">
        <v>7</v>
      </c>
      <c r="M904">
        <v>1</v>
      </c>
      <c r="N904" t="s">
        <v>16</v>
      </c>
      <c r="O904">
        <v>2</v>
      </c>
      <c r="P904" t="s">
        <v>14</v>
      </c>
      <c r="Q904">
        <v>5</v>
      </c>
      <c r="R904" t="s">
        <v>47</v>
      </c>
      <c r="S904">
        <v>1</v>
      </c>
      <c r="T904">
        <v>35</v>
      </c>
      <c r="U904">
        <v>64.099999999999994</v>
      </c>
      <c r="V904">
        <v>68.540000899999995</v>
      </c>
      <c r="W904" t="str">
        <f>_xlfn.XLOOKUP(M904,ActionReference[Action],ActionReference[Reference])</f>
        <v>Approved</v>
      </c>
      <c r="X904" t="str" cm="1">
        <f t="array" ref="X904">_xlfn.IFS(T904&lt;40,"Lower",T904&lt;122,"Middle",TRUE,"Upper")</f>
        <v>Lower</v>
      </c>
    </row>
    <row r="905" spans="1:24" x14ac:dyDescent="0.2">
      <c r="A905">
        <v>451965</v>
      </c>
      <c r="B905" t="s">
        <v>0</v>
      </c>
      <c r="C905" t="s">
        <v>38</v>
      </c>
      <c r="D905">
        <v>1</v>
      </c>
      <c r="E905" t="s">
        <v>39</v>
      </c>
      <c r="F905">
        <v>1</v>
      </c>
      <c r="G905" t="s">
        <v>40</v>
      </c>
      <c r="H905">
        <v>1</v>
      </c>
      <c r="I905" t="s">
        <v>41</v>
      </c>
      <c r="J905">
        <v>1</v>
      </c>
      <c r="K905">
        <v>377</v>
      </c>
      <c r="L905" t="s">
        <v>44</v>
      </c>
      <c r="M905">
        <v>6</v>
      </c>
      <c r="N905" t="s">
        <v>16</v>
      </c>
      <c r="O905">
        <v>2</v>
      </c>
      <c r="P905" t="s">
        <v>14</v>
      </c>
      <c r="Q905">
        <v>5</v>
      </c>
      <c r="R905" t="s">
        <v>47</v>
      </c>
      <c r="S905">
        <v>1</v>
      </c>
      <c r="T905">
        <v>132</v>
      </c>
      <c r="U905">
        <v>61.7</v>
      </c>
      <c r="V905">
        <v>86.900001500000002</v>
      </c>
      <c r="W905" t="str">
        <f>_xlfn.XLOOKUP(M905,ActionReference[Action],ActionReference[Reference])</f>
        <v>Approved</v>
      </c>
      <c r="X905" t="str" cm="1">
        <f t="array" ref="X905">_xlfn.IFS(T905&lt;40,"Lower",T905&lt;122,"Middle",TRUE,"Upper")</f>
        <v>Upper</v>
      </c>
    </row>
    <row r="906" spans="1:24" x14ac:dyDescent="0.2">
      <c r="A906">
        <v>619877</v>
      </c>
      <c r="B906" t="s">
        <v>0</v>
      </c>
      <c r="C906" t="s">
        <v>45</v>
      </c>
      <c r="D906">
        <v>3</v>
      </c>
      <c r="E906" t="s">
        <v>39</v>
      </c>
      <c r="F906">
        <v>1</v>
      </c>
      <c r="G906" t="s">
        <v>43</v>
      </c>
      <c r="H906">
        <v>3</v>
      </c>
      <c r="I906" t="s">
        <v>41</v>
      </c>
      <c r="J906">
        <v>1</v>
      </c>
      <c r="K906">
        <v>79</v>
      </c>
      <c r="L906" t="s">
        <v>6</v>
      </c>
      <c r="M906">
        <v>3</v>
      </c>
      <c r="N906" t="s">
        <v>16</v>
      </c>
      <c r="O906">
        <v>2</v>
      </c>
      <c r="P906" t="s">
        <v>14</v>
      </c>
      <c r="Q906">
        <v>5</v>
      </c>
      <c r="R906" t="s">
        <v>47</v>
      </c>
      <c r="S906">
        <v>1</v>
      </c>
      <c r="U906">
        <v>57.3</v>
      </c>
      <c r="V906">
        <v>103.709999</v>
      </c>
      <c r="W906" t="str">
        <f>_xlfn.XLOOKUP(M906,ActionReference[Action],ActionReference[Reference])</f>
        <v>Denied</v>
      </c>
      <c r="X906" t="str" cm="1">
        <f t="array" ref="X906">_xlfn.IFS(T906&lt;40,"Lower",T906&lt;122,"Middle",TRUE,"Upper")</f>
        <v>Lower</v>
      </c>
    </row>
    <row r="907" spans="1:24" x14ac:dyDescent="0.2">
      <c r="A907">
        <v>2590037</v>
      </c>
      <c r="B907" t="s">
        <v>0</v>
      </c>
      <c r="C907" t="s">
        <v>38</v>
      </c>
      <c r="D907">
        <v>1</v>
      </c>
      <c r="E907" t="s">
        <v>39</v>
      </c>
      <c r="F907">
        <v>1</v>
      </c>
      <c r="G907" t="s">
        <v>43</v>
      </c>
      <c r="H907">
        <v>3</v>
      </c>
      <c r="I907" t="s">
        <v>41</v>
      </c>
      <c r="J907">
        <v>1</v>
      </c>
      <c r="K907">
        <v>110</v>
      </c>
      <c r="L907" t="s">
        <v>7</v>
      </c>
      <c r="M907">
        <v>1</v>
      </c>
      <c r="N907" t="s">
        <v>16</v>
      </c>
      <c r="O907">
        <v>2</v>
      </c>
      <c r="P907" t="s">
        <v>14</v>
      </c>
      <c r="Q907">
        <v>5</v>
      </c>
      <c r="R907" t="s">
        <v>47</v>
      </c>
      <c r="S907">
        <v>1</v>
      </c>
      <c r="T907">
        <v>124</v>
      </c>
      <c r="U907">
        <v>61.5</v>
      </c>
      <c r="V907">
        <v>134.11000100000001</v>
      </c>
      <c r="W907" t="str">
        <f>_xlfn.XLOOKUP(M907,ActionReference[Action],ActionReference[Reference])</f>
        <v>Approved</v>
      </c>
      <c r="X907" t="str" cm="1">
        <f t="array" ref="X907">_xlfn.IFS(T907&lt;40,"Lower",T907&lt;122,"Middle",TRUE,"Upper")</f>
        <v>Upper</v>
      </c>
    </row>
    <row r="908" spans="1:24" x14ac:dyDescent="0.2">
      <c r="A908">
        <v>617677</v>
      </c>
      <c r="B908" t="s">
        <v>0</v>
      </c>
      <c r="C908" t="s">
        <v>38</v>
      </c>
      <c r="D908">
        <v>1</v>
      </c>
      <c r="E908" t="s">
        <v>39</v>
      </c>
      <c r="F908">
        <v>1</v>
      </c>
      <c r="G908" t="s">
        <v>40</v>
      </c>
      <c r="H908">
        <v>1</v>
      </c>
      <c r="I908" t="s">
        <v>41</v>
      </c>
      <c r="J908">
        <v>1</v>
      </c>
      <c r="K908">
        <v>107</v>
      </c>
      <c r="L908" t="s">
        <v>7</v>
      </c>
      <c r="M908">
        <v>1</v>
      </c>
      <c r="N908" t="s">
        <v>11</v>
      </c>
      <c r="O908">
        <v>3</v>
      </c>
      <c r="P908" t="s">
        <v>14</v>
      </c>
      <c r="Q908">
        <v>5</v>
      </c>
      <c r="R908" t="s">
        <v>47</v>
      </c>
      <c r="S908">
        <v>1</v>
      </c>
      <c r="T908">
        <v>26</v>
      </c>
      <c r="U908">
        <v>62</v>
      </c>
      <c r="V908">
        <v>109.489998</v>
      </c>
      <c r="W908" t="str">
        <f>_xlfn.XLOOKUP(M908,ActionReference[Action],ActionReference[Reference])</f>
        <v>Approved</v>
      </c>
      <c r="X908" t="str" cm="1">
        <f t="array" ref="X908">_xlfn.IFS(T908&lt;40,"Lower",T908&lt;122,"Middle",TRUE,"Upper")</f>
        <v>Lower</v>
      </c>
    </row>
    <row r="909" spans="1:24" x14ac:dyDescent="0.2">
      <c r="A909">
        <v>723112</v>
      </c>
      <c r="B909" t="s">
        <v>0</v>
      </c>
      <c r="C909" t="s">
        <v>38</v>
      </c>
      <c r="D909">
        <v>1</v>
      </c>
      <c r="E909" t="s">
        <v>39</v>
      </c>
      <c r="F909">
        <v>1</v>
      </c>
      <c r="G909" t="s">
        <v>49</v>
      </c>
      <c r="H909">
        <v>2</v>
      </c>
      <c r="I909" t="s">
        <v>50</v>
      </c>
      <c r="J909">
        <v>2</v>
      </c>
      <c r="K909">
        <v>250</v>
      </c>
      <c r="L909" t="s">
        <v>7</v>
      </c>
      <c r="M909">
        <v>1</v>
      </c>
      <c r="N909" t="s">
        <v>16</v>
      </c>
      <c r="O909">
        <v>2</v>
      </c>
      <c r="P909" t="s">
        <v>14</v>
      </c>
      <c r="Q909">
        <v>5</v>
      </c>
      <c r="R909" t="s">
        <v>47</v>
      </c>
      <c r="S909">
        <v>1</v>
      </c>
      <c r="T909">
        <v>249</v>
      </c>
      <c r="U909">
        <v>54.8</v>
      </c>
      <c r="V909">
        <v>108.040001</v>
      </c>
      <c r="W909" t="str">
        <f>_xlfn.XLOOKUP(M909,ActionReference[Action],ActionReference[Reference])</f>
        <v>Approved</v>
      </c>
      <c r="X909" t="str" cm="1">
        <f t="array" ref="X909">_xlfn.IFS(T909&lt;40,"Lower",T909&lt;122,"Middle",TRUE,"Upper")</f>
        <v>Upper</v>
      </c>
    </row>
    <row r="910" spans="1:24" x14ac:dyDescent="0.2">
      <c r="A910">
        <v>723112</v>
      </c>
      <c r="B910" t="s">
        <v>0</v>
      </c>
      <c r="C910" t="s">
        <v>38</v>
      </c>
      <c r="D910">
        <v>1</v>
      </c>
      <c r="E910" t="s">
        <v>39</v>
      </c>
      <c r="F910">
        <v>1</v>
      </c>
      <c r="G910" t="s">
        <v>43</v>
      </c>
      <c r="H910">
        <v>3</v>
      </c>
      <c r="I910" t="s">
        <v>41</v>
      </c>
      <c r="J910">
        <v>1</v>
      </c>
      <c r="K910">
        <v>56</v>
      </c>
      <c r="L910" t="s">
        <v>6</v>
      </c>
      <c r="M910">
        <v>3</v>
      </c>
      <c r="N910" t="s">
        <v>15</v>
      </c>
      <c r="O910">
        <v>1</v>
      </c>
      <c r="P910" t="s">
        <v>14</v>
      </c>
      <c r="Q910">
        <v>5</v>
      </c>
      <c r="R910" t="s">
        <v>46</v>
      </c>
      <c r="S910">
        <v>2</v>
      </c>
      <c r="T910">
        <v>17</v>
      </c>
      <c r="U910">
        <v>77.5</v>
      </c>
      <c r="V910">
        <v>94.489997900000006</v>
      </c>
      <c r="W910" t="str">
        <f>_xlfn.XLOOKUP(M910,ActionReference[Action],ActionReference[Reference])</f>
        <v>Denied</v>
      </c>
      <c r="X910" t="str" cm="1">
        <f t="array" ref="X910">_xlfn.IFS(T910&lt;40,"Lower",T910&lt;122,"Middle",TRUE,"Upper")</f>
        <v>Lower</v>
      </c>
    </row>
    <row r="911" spans="1:24" x14ac:dyDescent="0.2">
      <c r="A911">
        <v>451965</v>
      </c>
      <c r="B911" t="s">
        <v>0</v>
      </c>
      <c r="C911" t="s">
        <v>38</v>
      </c>
      <c r="D911">
        <v>1</v>
      </c>
      <c r="E911" t="s">
        <v>39</v>
      </c>
      <c r="F911">
        <v>1</v>
      </c>
      <c r="G911" t="s">
        <v>43</v>
      </c>
      <c r="H911">
        <v>3</v>
      </c>
      <c r="I911" t="s">
        <v>50</v>
      </c>
      <c r="J911">
        <v>2</v>
      </c>
      <c r="K911">
        <v>90</v>
      </c>
      <c r="L911" t="s">
        <v>7</v>
      </c>
      <c r="M911">
        <v>1</v>
      </c>
      <c r="N911" t="s">
        <v>16</v>
      </c>
      <c r="O911">
        <v>2</v>
      </c>
      <c r="P911" t="s">
        <v>14</v>
      </c>
      <c r="Q911">
        <v>5</v>
      </c>
      <c r="R911" t="s">
        <v>47</v>
      </c>
      <c r="S911">
        <v>1</v>
      </c>
      <c r="T911">
        <v>150</v>
      </c>
      <c r="U911">
        <v>61.7</v>
      </c>
      <c r="V911">
        <v>78.739997900000006</v>
      </c>
      <c r="W911" t="str">
        <f>_xlfn.XLOOKUP(M911,ActionReference[Action],ActionReference[Reference])</f>
        <v>Approved</v>
      </c>
      <c r="X911" t="str" cm="1">
        <f t="array" ref="X911">_xlfn.IFS(T911&lt;40,"Lower",T911&lt;122,"Middle",TRUE,"Upper")</f>
        <v>Upper</v>
      </c>
    </row>
    <row r="912" spans="1:24" x14ac:dyDescent="0.2">
      <c r="A912">
        <v>146672</v>
      </c>
      <c r="B912" t="s">
        <v>0</v>
      </c>
      <c r="C912" t="s">
        <v>38</v>
      </c>
      <c r="D912">
        <v>1</v>
      </c>
      <c r="E912" t="s">
        <v>39</v>
      </c>
      <c r="F912">
        <v>1</v>
      </c>
      <c r="G912" t="s">
        <v>43</v>
      </c>
      <c r="H912">
        <v>3</v>
      </c>
      <c r="I912" t="s">
        <v>41</v>
      </c>
      <c r="J912">
        <v>1</v>
      </c>
      <c r="K912">
        <v>409</v>
      </c>
      <c r="L912" t="s">
        <v>7</v>
      </c>
      <c r="M912">
        <v>1</v>
      </c>
      <c r="N912" t="s">
        <v>16</v>
      </c>
      <c r="O912">
        <v>2</v>
      </c>
      <c r="P912" t="s">
        <v>9</v>
      </c>
      <c r="Q912">
        <v>2</v>
      </c>
      <c r="R912" t="s">
        <v>47</v>
      </c>
      <c r="S912">
        <v>1</v>
      </c>
      <c r="T912">
        <v>114</v>
      </c>
      <c r="U912">
        <v>64.3</v>
      </c>
      <c r="V912">
        <v>197.75</v>
      </c>
      <c r="W912" t="str">
        <f>_xlfn.XLOOKUP(M912,ActionReference[Action],ActionReference[Reference])</f>
        <v>Approved</v>
      </c>
      <c r="X912" t="str" cm="1">
        <f t="array" ref="X912">_xlfn.IFS(T912&lt;40,"Lower",T912&lt;122,"Middle",TRUE,"Upper")</f>
        <v>Middle</v>
      </c>
    </row>
    <row r="913" spans="1:24" x14ac:dyDescent="0.2">
      <c r="A913">
        <v>451965</v>
      </c>
      <c r="B913" t="s">
        <v>0</v>
      </c>
      <c r="C913" t="s">
        <v>38</v>
      </c>
      <c r="D913">
        <v>1</v>
      </c>
      <c r="E913" t="s">
        <v>39</v>
      </c>
      <c r="F913">
        <v>1</v>
      </c>
      <c r="G913" t="s">
        <v>49</v>
      </c>
      <c r="H913">
        <v>2</v>
      </c>
      <c r="I913" t="s">
        <v>41</v>
      </c>
      <c r="J913">
        <v>1</v>
      </c>
      <c r="K913">
        <v>169</v>
      </c>
      <c r="L913" t="s">
        <v>7</v>
      </c>
      <c r="M913">
        <v>1</v>
      </c>
      <c r="N913" t="s">
        <v>16</v>
      </c>
      <c r="O913">
        <v>2</v>
      </c>
      <c r="P913" t="s">
        <v>14</v>
      </c>
      <c r="Q913">
        <v>5</v>
      </c>
      <c r="R913" t="s">
        <v>47</v>
      </c>
      <c r="S913">
        <v>1</v>
      </c>
      <c r="T913">
        <v>56</v>
      </c>
      <c r="U913">
        <v>64.099999999999994</v>
      </c>
      <c r="V913">
        <v>80.209999100000005</v>
      </c>
      <c r="W913" t="str">
        <f>_xlfn.XLOOKUP(M913,ActionReference[Action],ActionReference[Reference])</f>
        <v>Approved</v>
      </c>
      <c r="X913" t="str" cm="1">
        <f t="array" ref="X913">_xlfn.IFS(T913&lt;40,"Lower",T913&lt;122,"Middle",TRUE,"Upper")</f>
        <v>Middle</v>
      </c>
    </row>
    <row r="914" spans="1:24" x14ac:dyDescent="0.2">
      <c r="A914">
        <v>451965</v>
      </c>
      <c r="B914" t="s">
        <v>0</v>
      </c>
      <c r="C914" t="s">
        <v>45</v>
      </c>
      <c r="D914">
        <v>3</v>
      </c>
      <c r="E914" t="s">
        <v>39</v>
      </c>
      <c r="F914">
        <v>1</v>
      </c>
      <c r="G914" t="s">
        <v>43</v>
      </c>
      <c r="H914">
        <v>3</v>
      </c>
      <c r="I914" t="s">
        <v>41</v>
      </c>
      <c r="J914">
        <v>1</v>
      </c>
      <c r="K914">
        <v>289</v>
      </c>
      <c r="L914" t="s">
        <v>7</v>
      </c>
      <c r="M914">
        <v>1</v>
      </c>
      <c r="N914" t="s">
        <v>16</v>
      </c>
      <c r="O914">
        <v>2</v>
      </c>
      <c r="P914" t="s">
        <v>10</v>
      </c>
      <c r="Q914">
        <v>3</v>
      </c>
      <c r="R914" t="s">
        <v>47</v>
      </c>
      <c r="S914">
        <v>1</v>
      </c>
      <c r="T914">
        <v>113</v>
      </c>
      <c r="U914">
        <v>59.8</v>
      </c>
      <c r="V914">
        <v>143.33999600000001</v>
      </c>
      <c r="W914" t="str">
        <f>_xlfn.XLOOKUP(M914,ActionReference[Action],ActionReference[Reference])</f>
        <v>Approved</v>
      </c>
      <c r="X914" t="str" cm="1">
        <f t="array" ref="X914">_xlfn.IFS(T914&lt;40,"Lower",T914&lt;122,"Middle",TRUE,"Upper")</f>
        <v>Middle</v>
      </c>
    </row>
    <row r="915" spans="1:24" x14ac:dyDescent="0.2">
      <c r="A915">
        <v>112837</v>
      </c>
      <c r="B915" t="s">
        <v>0</v>
      </c>
      <c r="C915" t="s">
        <v>38</v>
      </c>
      <c r="D915">
        <v>1</v>
      </c>
      <c r="E915" t="s">
        <v>39</v>
      </c>
      <c r="F915">
        <v>1</v>
      </c>
      <c r="G915" t="s">
        <v>43</v>
      </c>
      <c r="H915">
        <v>3</v>
      </c>
      <c r="I915" t="s">
        <v>41</v>
      </c>
      <c r="J915">
        <v>1</v>
      </c>
      <c r="K915">
        <v>40</v>
      </c>
      <c r="L915" t="s">
        <v>6</v>
      </c>
      <c r="M915">
        <v>3</v>
      </c>
      <c r="N915" t="s">
        <v>16</v>
      </c>
      <c r="O915">
        <v>2</v>
      </c>
      <c r="P915" t="s">
        <v>14</v>
      </c>
      <c r="Q915">
        <v>5</v>
      </c>
      <c r="R915" t="s">
        <v>47</v>
      </c>
      <c r="S915">
        <v>1</v>
      </c>
      <c r="T915">
        <v>77</v>
      </c>
      <c r="U915">
        <v>73.400000000000006</v>
      </c>
      <c r="V915">
        <v>78.379997299999999</v>
      </c>
      <c r="W915" t="str">
        <f>_xlfn.XLOOKUP(M915,ActionReference[Action],ActionReference[Reference])</f>
        <v>Denied</v>
      </c>
      <c r="X915" t="str" cm="1">
        <f t="array" ref="X915">_xlfn.IFS(T915&lt;40,"Lower",T915&lt;122,"Middle",TRUE,"Upper")</f>
        <v>Middle</v>
      </c>
    </row>
    <row r="916" spans="1:24" x14ac:dyDescent="0.2">
      <c r="A916">
        <v>504713</v>
      </c>
      <c r="B916" t="s">
        <v>0</v>
      </c>
      <c r="C916" t="s">
        <v>38</v>
      </c>
      <c r="D916">
        <v>1</v>
      </c>
      <c r="E916" t="s">
        <v>39</v>
      </c>
      <c r="F916">
        <v>1</v>
      </c>
      <c r="G916" t="s">
        <v>43</v>
      </c>
      <c r="H916">
        <v>3</v>
      </c>
      <c r="I916" t="s">
        <v>41</v>
      </c>
      <c r="J916">
        <v>1</v>
      </c>
      <c r="K916">
        <v>980</v>
      </c>
      <c r="L916" t="s">
        <v>6</v>
      </c>
      <c r="M916">
        <v>3</v>
      </c>
      <c r="N916" t="s">
        <v>16</v>
      </c>
      <c r="O916">
        <v>2</v>
      </c>
      <c r="P916" t="s">
        <v>14</v>
      </c>
      <c r="Q916">
        <v>5</v>
      </c>
      <c r="R916" t="s">
        <v>47</v>
      </c>
      <c r="S916">
        <v>1</v>
      </c>
      <c r="T916">
        <v>216</v>
      </c>
      <c r="U916">
        <v>64.3</v>
      </c>
      <c r="V916">
        <v>146.86999499999999</v>
      </c>
      <c r="W916" t="str">
        <f>_xlfn.XLOOKUP(M916,ActionReference[Action],ActionReference[Reference])</f>
        <v>Denied</v>
      </c>
      <c r="X916" t="str" cm="1">
        <f t="array" ref="X916">_xlfn.IFS(T916&lt;40,"Lower",T916&lt;122,"Middle",TRUE,"Upper")</f>
        <v>Upper</v>
      </c>
    </row>
    <row r="917" spans="1:24" x14ac:dyDescent="0.2">
      <c r="A917">
        <v>682563</v>
      </c>
      <c r="B917" t="s">
        <v>0</v>
      </c>
      <c r="C917" t="s">
        <v>38</v>
      </c>
      <c r="D917">
        <v>1</v>
      </c>
      <c r="E917" t="s">
        <v>39</v>
      </c>
      <c r="F917">
        <v>1</v>
      </c>
      <c r="G917" t="s">
        <v>43</v>
      </c>
      <c r="H917">
        <v>3</v>
      </c>
      <c r="I917" t="s">
        <v>41</v>
      </c>
      <c r="J917">
        <v>1</v>
      </c>
      <c r="K917">
        <v>162</v>
      </c>
      <c r="L917" t="s">
        <v>7</v>
      </c>
      <c r="M917">
        <v>1</v>
      </c>
      <c r="N917" t="s">
        <v>16</v>
      </c>
      <c r="O917">
        <v>2</v>
      </c>
      <c r="P917" t="s">
        <v>14</v>
      </c>
      <c r="Q917">
        <v>5</v>
      </c>
      <c r="R917" t="s">
        <v>47</v>
      </c>
      <c r="S917">
        <v>1</v>
      </c>
      <c r="T917">
        <v>128</v>
      </c>
      <c r="U917">
        <v>72.5</v>
      </c>
      <c r="V917">
        <v>116.66999800000001</v>
      </c>
      <c r="W917" t="str">
        <f>_xlfn.XLOOKUP(M917,ActionReference[Action],ActionReference[Reference])</f>
        <v>Approved</v>
      </c>
      <c r="X917" t="str" cm="1">
        <f t="array" ref="X917">_xlfn.IFS(T917&lt;40,"Lower",T917&lt;122,"Middle",TRUE,"Upper")</f>
        <v>Upper</v>
      </c>
    </row>
    <row r="918" spans="1:24" x14ac:dyDescent="0.2">
      <c r="A918">
        <v>451965</v>
      </c>
      <c r="B918" t="s">
        <v>0</v>
      </c>
      <c r="C918" t="s">
        <v>38</v>
      </c>
      <c r="D918">
        <v>1</v>
      </c>
      <c r="E918" t="s">
        <v>39</v>
      </c>
      <c r="F918">
        <v>1</v>
      </c>
      <c r="G918" t="s">
        <v>40</v>
      </c>
      <c r="H918">
        <v>1</v>
      </c>
      <c r="I918" t="s">
        <v>41</v>
      </c>
      <c r="J918">
        <v>1</v>
      </c>
      <c r="K918">
        <v>662</v>
      </c>
      <c r="L918" t="s">
        <v>7</v>
      </c>
      <c r="M918">
        <v>1</v>
      </c>
      <c r="N918" t="s">
        <v>16</v>
      </c>
      <c r="O918">
        <v>2</v>
      </c>
      <c r="P918" t="s">
        <v>14</v>
      </c>
      <c r="Q918">
        <v>5</v>
      </c>
      <c r="R918" t="s">
        <v>47</v>
      </c>
      <c r="S918">
        <v>1</v>
      </c>
      <c r="T918">
        <v>232</v>
      </c>
      <c r="U918">
        <v>79.599999999999994</v>
      </c>
      <c r="V918">
        <v>268.709991</v>
      </c>
      <c r="W918" t="str">
        <f>_xlfn.XLOOKUP(M918,ActionReference[Action],ActionReference[Reference])</f>
        <v>Approved</v>
      </c>
      <c r="X918" t="str" cm="1">
        <f t="array" ref="X918">_xlfn.IFS(T918&lt;40,"Lower",T918&lt;122,"Middle",TRUE,"Upper")</f>
        <v>Upper</v>
      </c>
    </row>
    <row r="919" spans="1:24" x14ac:dyDescent="0.2">
      <c r="A919">
        <v>619877</v>
      </c>
      <c r="B919" t="s">
        <v>0</v>
      </c>
      <c r="C919" t="s">
        <v>45</v>
      </c>
      <c r="D919">
        <v>3</v>
      </c>
      <c r="E919" t="s">
        <v>39</v>
      </c>
      <c r="F919">
        <v>1</v>
      </c>
      <c r="G919" t="s">
        <v>40</v>
      </c>
      <c r="H919">
        <v>1</v>
      </c>
      <c r="I919" t="s">
        <v>41</v>
      </c>
      <c r="J919">
        <v>1</v>
      </c>
      <c r="K919">
        <v>233</v>
      </c>
      <c r="L919" t="s">
        <v>6</v>
      </c>
      <c r="M919">
        <v>3</v>
      </c>
      <c r="N919" t="s">
        <v>16</v>
      </c>
      <c r="O919">
        <v>2</v>
      </c>
      <c r="P919" t="s">
        <v>14</v>
      </c>
      <c r="Q919">
        <v>5</v>
      </c>
      <c r="R919" t="s">
        <v>47</v>
      </c>
      <c r="S919">
        <v>1</v>
      </c>
      <c r="T919">
        <v>37</v>
      </c>
      <c r="U919">
        <v>50.7</v>
      </c>
      <c r="V919">
        <v>75.239997900000006</v>
      </c>
      <c r="W919" t="str">
        <f>_xlfn.XLOOKUP(M919,ActionReference[Action],ActionReference[Reference])</f>
        <v>Denied</v>
      </c>
      <c r="X919" t="str" cm="1">
        <f t="array" ref="X919">_xlfn.IFS(T919&lt;40,"Lower",T919&lt;122,"Middle",TRUE,"Upper")</f>
        <v>Lower</v>
      </c>
    </row>
    <row r="920" spans="1:24" x14ac:dyDescent="0.2">
      <c r="A920">
        <v>451965</v>
      </c>
      <c r="B920" t="s">
        <v>0</v>
      </c>
      <c r="C920" t="s">
        <v>38</v>
      </c>
      <c r="D920">
        <v>1</v>
      </c>
      <c r="E920" t="s">
        <v>39</v>
      </c>
      <c r="F920">
        <v>1</v>
      </c>
      <c r="G920" t="s">
        <v>40</v>
      </c>
      <c r="H920">
        <v>1</v>
      </c>
      <c r="I920" t="s">
        <v>41</v>
      </c>
      <c r="J920">
        <v>1</v>
      </c>
      <c r="K920">
        <v>352</v>
      </c>
      <c r="L920" t="s">
        <v>44</v>
      </c>
      <c r="M920">
        <v>6</v>
      </c>
      <c r="N920" t="s">
        <v>16</v>
      </c>
      <c r="O920">
        <v>2</v>
      </c>
      <c r="P920" t="s">
        <v>14</v>
      </c>
      <c r="Q920">
        <v>5</v>
      </c>
      <c r="R920" t="s">
        <v>47</v>
      </c>
      <c r="S920">
        <v>1</v>
      </c>
      <c r="T920">
        <v>184</v>
      </c>
      <c r="U920">
        <v>66.2</v>
      </c>
      <c r="V920">
        <v>188.929993</v>
      </c>
      <c r="W920" t="str">
        <f>_xlfn.XLOOKUP(M920,ActionReference[Action],ActionReference[Reference])</f>
        <v>Approved</v>
      </c>
      <c r="X920" t="str" cm="1">
        <f t="array" ref="X920">_xlfn.IFS(T920&lt;40,"Lower",T920&lt;122,"Middle",TRUE,"Upper")</f>
        <v>Upper</v>
      </c>
    </row>
    <row r="921" spans="1:24" x14ac:dyDescent="0.2">
      <c r="A921">
        <v>451965</v>
      </c>
      <c r="B921" t="s">
        <v>0</v>
      </c>
      <c r="C921" t="s">
        <v>38</v>
      </c>
      <c r="D921">
        <v>1</v>
      </c>
      <c r="E921" t="s">
        <v>39</v>
      </c>
      <c r="F921">
        <v>1</v>
      </c>
      <c r="G921" t="s">
        <v>43</v>
      </c>
      <c r="H921">
        <v>3</v>
      </c>
      <c r="I921" t="s">
        <v>41</v>
      </c>
      <c r="J921">
        <v>1</v>
      </c>
      <c r="K921">
        <v>500</v>
      </c>
      <c r="L921" t="s">
        <v>7</v>
      </c>
      <c r="M921">
        <v>1</v>
      </c>
      <c r="N921" t="s">
        <v>16</v>
      </c>
      <c r="O921">
        <v>2</v>
      </c>
      <c r="P921" t="s">
        <v>14</v>
      </c>
      <c r="Q921">
        <v>5</v>
      </c>
      <c r="R921" t="s">
        <v>47</v>
      </c>
      <c r="S921">
        <v>1</v>
      </c>
      <c r="T921">
        <v>114</v>
      </c>
      <c r="U921">
        <v>96</v>
      </c>
      <c r="V921">
        <v>150.86999499999999</v>
      </c>
      <c r="W921" t="str">
        <f>_xlfn.XLOOKUP(M921,ActionReference[Action],ActionReference[Reference])</f>
        <v>Approved</v>
      </c>
      <c r="X921" t="str" cm="1">
        <f t="array" ref="X921">_xlfn.IFS(T921&lt;40,"Lower",T921&lt;122,"Middle",TRUE,"Upper")</f>
        <v>Middle</v>
      </c>
    </row>
    <row r="922" spans="1:24" x14ac:dyDescent="0.2">
      <c r="A922">
        <v>311845</v>
      </c>
      <c r="B922" t="s">
        <v>0</v>
      </c>
      <c r="C922" t="s">
        <v>38</v>
      </c>
      <c r="D922">
        <v>1</v>
      </c>
      <c r="E922" t="s">
        <v>39</v>
      </c>
      <c r="F922">
        <v>1</v>
      </c>
      <c r="G922" t="s">
        <v>49</v>
      </c>
      <c r="H922">
        <v>2</v>
      </c>
      <c r="I922" t="s">
        <v>41</v>
      </c>
      <c r="J922">
        <v>1</v>
      </c>
      <c r="K922">
        <v>8</v>
      </c>
      <c r="L922" t="s">
        <v>7</v>
      </c>
      <c r="M922">
        <v>1</v>
      </c>
      <c r="N922" t="s">
        <v>16</v>
      </c>
      <c r="O922">
        <v>2</v>
      </c>
      <c r="P922" t="s">
        <v>14</v>
      </c>
      <c r="Q922">
        <v>5</v>
      </c>
      <c r="R922" t="s">
        <v>46</v>
      </c>
      <c r="S922">
        <v>2</v>
      </c>
      <c r="T922">
        <v>109</v>
      </c>
      <c r="U922">
        <v>50.8</v>
      </c>
      <c r="V922">
        <v>154.220001</v>
      </c>
      <c r="W922" t="str">
        <f>_xlfn.XLOOKUP(M922,ActionReference[Action],ActionReference[Reference])</f>
        <v>Approved</v>
      </c>
      <c r="X922" t="str" cm="1">
        <f t="array" ref="X922">_xlfn.IFS(T922&lt;40,"Lower",T922&lt;122,"Middle",TRUE,"Upper")</f>
        <v>Middle</v>
      </c>
    </row>
    <row r="923" spans="1:24" x14ac:dyDescent="0.2">
      <c r="A923">
        <v>852218</v>
      </c>
      <c r="B923" t="s">
        <v>0</v>
      </c>
      <c r="C923" t="s">
        <v>38</v>
      </c>
      <c r="D923">
        <v>1</v>
      </c>
      <c r="E923" t="s">
        <v>39</v>
      </c>
      <c r="F923">
        <v>1</v>
      </c>
      <c r="G923" t="s">
        <v>40</v>
      </c>
      <c r="H923">
        <v>1</v>
      </c>
      <c r="I923" t="s">
        <v>41</v>
      </c>
      <c r="J923">
        <v>1</v>
      </c>
      <c r="K923">
        <v>323</v>
      </c>
      <c r="L923" t="s">
        <v>44</v>
      </c>
      <c r="M923">
        <v>6</v>
      </c>
      <c r="N923" t="s">
        <v>16</v>
      </c>
      <c r="O923">
        <v>2</v>
      </c>
      <c r="P923" t="s">
        <v>14</v>
      </c>
      <c r="Q923">
        <v>5</v>
      </c>
      <c r="R923" t="s">
        <v>46</v>
      </c>
      <c r="S923">
        <v>2</v>
      </c>
      <c r="T923">
        <v>94</v>
      </c>
      <c r="U923">
        <v>89.8</v>
      </c>
      <c r="V923">
        <v>132.60000600000001</v>
      </c>
      <c r="W923" t="str">
        <f>_xlfn.XLOOKUP(M923,ActionReference[Action],ActionReference[Reference])</f>
        <v>Approved</v>
      </c>
      <c r="X923" t="str" cm="1">
        <f t="array" ref="X923">_xlfn.IFS(T923&lt;40,"Lower",T923&lt;122,"Middle",TRUE,"Upper")</f>
        <v>Middle</v>
      </c>
    </row>
    <row r="924" spans="1:24" x14ac:dyDescent="0.2">
      <c r="A924">
        <v>451965</v>
      </c>
      <c r="B924" t="s">
        <v>0</v>
      </c>
      <c r="C924" t="s">
        <v>38</v>
      </c>
      <c r="D924">
        <v>1</v>
      </c>
      <c r="E924" t="s">
        <v>39</v>
      </c>
      <c r="F924">
        <v>1</v>
      </c>
      <c r="G924" t="s">
        <v>43</v>
      </c>
      <c r="H924">
        <v>3</v>
      </c>
      <c r="I924" t="s">
        <v>41</v>
      </c>
      <c r="J924">
        <v>1</v>
      </c>
      <c r="K924">
        <v>691</v>
      </c>
      <c r="L924" t="s">
        <v>6</v>
      </c>
      <c r="M924">
        <v>3</v>
      </c>
      <c r="N924" t="s">
        <v>16</v>
      </c>
      <c r="O924">
        <v>2</v>
      </c>
      <c r="P924" t="s">
        <v>14</v>
      </c>
      <c r="Q924">
        <v>5</v>
      </c>
      <c r="R924" t="s">
        <v>46</v>
      </c>
      <c r="S924">
        <v>2</v>
      </c>
      <c r="U924">
        <v>131.5</v>
      </c>
      <c r="V924">
        <v>133.58999600000001</v>
      </c>
      <c r="W924" t="str">
        <f>_xlfn.XLOOKUP(M924,ActionReference[Action],ActionReference[Reference])</f>
        <v>Denied</v>
      </c>
      <c r="X924" t="str" cm="1">
        <f t="array" ref="X924">_xlfn.IFS(T924&lt;40,"Lower",T924&lt;122,"Middle",TRUE,"Upper")</f>
        <v>Lower</v>
      </c>
    </row>
    <row r="925" spans="1:24" x14ac:dyDescent="0.2">
      <c r="A925">
        <v>817824</v>
      </c>
      <c r="B925" t="s">
        <v>0</v>
      </c>
      <c r="C925" t="s">
        <v>38</v>
      </c>
      <c r="D925">
        <v>1</v>
      </c>
      <c r="E925" t="s">
        <v>39</v>
      </c>
      <c r="F925">
        <v>1</v>
      </c>
      <c r="G925" t="s">
        <v>49</v>
      </c>
      <c r="H925">
        <v>2</v>
      </c>
      <c r="I925" t="s">
        <v>41</v>
      </c>
      <c r="J925">
        <v>1</v>
      </c>
      <c r="K925">
        <v>1</v>
      </c>
      <c r="L925" t="s">
        <v>6</v>
      </c>
      <c r="M925">
        <v>3</v>
      </c>
      <c r="N925" t="s">
        <v>16</v>
      </c>
      <c r="O925">
        <v>2</v>
      </c>
      <c r="P925" t="s">
        <v>10</v>
      </c>
      <c r="Q925">
        <v>3</v>
      </c>
      <c r="R925" t="s">
        <v>46</v>
      </c>
      <c r="S925">
        <v>2</v>
      </c>
      <c r="U925">
        <v>72.2</v>
      </c>
      <c r="V925">
        <v>101.25</v>
      </c>
      <c r="W925" t="str">
        <f>_xlfn.XLOOKUP(M925,ActionReference[Action],ActionReference[Reference])</f>
        <v>Denied</v>
      </c>
      <c r="X925" t="str" cm="1">
        <f t="array" ref="X925">_xlfn.IFS(T925&lt;40,"Lower",T925&lt;122,"Middle",TRUE,"Upper")</f>
        <v>Lower</v>
      </c>
    </row>
    <row r="926" spans="1:24" x14ac:dyDescent="0.2">
      <c r="A926">
        <v>852218</v>
      </c>
      <c r="B926" t="s">
        <v>0</v>
      </c>
      <c r="C926" t="s">
        <v>38</v>
      </c>
      <c r="D926">
        <v>1</v>
      </c>
      <c r="E926" t="s">
        <v>39</v>
      </c>
      <c r="F926">
        <v>1</v>
      </c>
      <c r="G926" t="s">
        <v>43</v>
      </c>
      <c r="H926">
        <v>3</v>
      </c>
      <c r="I926" t="s">
        <v>41</v>
      </c>
      <c r="J926">
        <v>1</v>
      </c>
      <c r="K926">
        <v>73</v>
      </c>
      <c r="L926" t="s">
        <v>6</v>
      </c>
      <c r="M926">
        <v>3</v>
      </c>
      <c r="N926" t="s">
        <v>16</v>
      </c>
      <c r="O926">
        <v>2</v>
      </c>
      <c r="P926" t="s">
        <v>14</v>
      </c>
      <c r="Q926">
        <v>5</v>
      </c>
      <c r="R926" t="s">
        <v>47</v>
      </c>
      <c r="S926">
        <v>1</v>
      </c>
      <c r="T926">
        <v>31</v>
      </c>
      <c r="U926">
        <v>70.8</v>
      </c>
      <c r="V926">
        <v>71.290000899999995</v>
      </c>
      <c r="W926" t="str">
        <f>_xlfn.XLOOKUP(M926,ActionReference[Action],ActionReference[Reference])</f>
        <v>Denied</v>
      </c>
      <c r="X926" t="str" cm="1">
        <f t="array" ref="X926">_xlfn.IFS(T926&lt;40,"Lower",T926&lt;122,"Middle",TRUE,"Upper")</f>
        <v>Lower</v>
      </c>
    </row>
    <row r="927" spans="1:24" x14ac:dyDescent="0.2">
      <c r="A927">
        <v>451965</v>
      </c>
      <c r="B927" t="s">
        <v>0</v>
      </c>
      <c r="C927" t="s">
        <v>38</v>
      </c>
      <c r="D927">
        <v>1</v>
      </c>
      <c r="E927" t="s">
        <v>39</v>
      </c>
      <c r="F927">
        <v>1</v>
      </c>
      <c r="G927" t="s">
        <v>49</v>
      </c>
      <c r="H927">
        <v>2</v>
      </c>
      <c r="I927" t="s">
        <v>41</v>
      </c>
      <c r="J927">
        <v>1</v>
      </c>
      <c r="K927">
        <v>5</v>
      </c>
      <c r="L927" t="s">
        <v>7</v>
      </c>
      <c r="M927">
        <v>1</v>
      </c>
      <c r="N927" t="s">
        <v>16</v>
      </c>
      <c r="O927">
        <v>2</v>
      </c>
      <c r="P927" t="s">
        <v>14</v>
      </c>
      <c r="Q927">
        <v>5</v>
      </c>
      <c r="R927" t="s">
        <v>46</v>
      </c>
      <c r="S927">
        <v>2</v>
      </c>
      <c r="T927">
        <v>55</v>
      </c>
      <c r="U927">
        <v>78.2</v>
      </c>
      <c r="V927">
        <v>112.010002</v>
      </c>
      <c r="W927" t="str">
        <f>_xlfn.XLOOKUP(M927,ActionReference[Action],ActionReference[Reference])</f>
        <v>Approved</v>
      </c>
      <c r="X927" t="str" cm="1">
        <f t="array" ref="X927">_xlfn.IFS(T927&lt;40,"Lower",T927&lt;122,"Middle",TRUE,"Upper")</f>
        <v>Middle</v>
      </c>
    </row>
    <row r="928" spans="1:24" x14ac:dyDescent="0.2">
      <c r="A928">
        <v>451965</v>
      </c>
      <c r="B928" t="s">
        <v>0</v>
      </c>
      <c r="C928" t="s">
        <v>38</v>
      </c>
      <c r="D928">
        <v>1</v>
      </c>
      <c r="E928" t="s">
        <v>39</v>
      </c>
      <c r="F928">
        <v>1</v>
      </c>
      <c r="G928" t="s">
        <v>40</v>
      </c>
      <c r="H928">
        <v>1</v>
      </c>
      <c r="I928" t="s">
        <v>41</v>
      </c>
      <c r="J928">
        <v>1</v>
      </c>
      <c r="K928">
        <v>82</v>
      </c>
      <c r="L928" t="s">
        <v>6</v>
      </c>
      <c r="M928">
        <v>3</v>
      </c>
      <c r="N928" t="s">
        <v>16</v>
      </c>
      <c r="O928">
        <v>2</v>
      </c>
      <c r="P928" t="s">
        <v>14</v>
      </c>
      <c r="Q928">
        <v>5</v>
      </c>
      <c r="R928" t="s">
        <v>47</v>
      </c>
      <c r="S928">
        <v>1</v>
      </c>
      <c r="T928">
        <v>32</v>
      </c>
      <c r="U928">
        <v>70.900000000000006</v>
      </c>
      <c r="V928">
        <v>98.610000600000006</v>
      </c>
      <c r="W928" t="str">
        <f>_xlfn.XLOOKUP(M928,ActionReference[Action],ActionReference[Reference])</f>
        <v>Denied</v>
      </c>
      <c r="X928" t="str" cm="1">
        <f t="array" ref="X928">_xlfn.IFS(T928&lt;40,"Lower",T928&lt;122,"Middle",TRUE,"Upper")</f>
        <v>Lower</v>
      </c>
    </row>
    <row r="929" spans="1:24" x14ac:dyDescent="0.2">
      <c r="A929">
        <v>2590037</v>
      </c>
      <c r="B929" t="s">
        <v>0</v>
      </c>
      <c r="C929" t="s">
        <v>38</v>
      </c>
      <c r="D929">
        <v>1</v>
      </c>
      <c r="E929" t="s">
        <v>39</v>
      </c>
      <c r="F929">
        <v>1</v>
      </c>
      <c r="G929" t="s">
        <v>43</v>
      </c>
      <c r="H929">
        <v>3</v>
      </c>
      <c r="I929" t="s">
        <v>41</v>
      </c>
      <c r="J929">
        <v>1</v>
      </c>
      <c r="K929">
        <v>23</v>
      </c>
      <c r="L929" t="s">
        <v>7</v>
      </c>
      <c r="M929">
        <v>1</v>
      </c>
      <c r="N929" t="s">
        <v>16</v>
      </c>
      <c r="O929">
        <v>2</v>
      </c>
      <c r="P929" t="s">
        <v>14</v>
      </c>
      <c r="Q929">
        <v>5</v>
      </c>
      <c r="R929" t="s">
        <v>46</v>
      </c>
      <c r="S929">
        <v>2</v>
      </c>
      <c r="T929">
        <v>116</v>
      </c>
      <c r="U929">
        <v>65</v>
      </c>
      <c r="V929">
        <v>101.300003</v>
      </c>
      <c r="W929" t="str">
        <f>_xlfn.XLOOKUP(M929,ActionReference[Action],ActionReference[Reference])</f>
        <v>Approved</v>
      </c>
      <c r="X929" t="str" cm="1">
        <f t="array" ref="X929">_xlfn.IFS(T929&lt;40,"Lower",T929&lt;122,"Middle",TRUE,"Upper")</f>
        <v>Middle</v>
      </c>
    </row>
    <row r="930" spans="1:24" x14ac:dyDescent="0.2">
      <c r="A930">
        <v>451965</v>
      </c>
      <c r="B930" t="s">
        <v>0</v>
      </c>
      <c r="C930" t="s">
        <v>38</v>
      </c>
      <c r="D930">
        <v>1</v>
      </c>
      <c r="E930" t="s">
        <v>39</v>
      </c>
      <c r="F930">
        <v>1</v>
      </c>
      <c r="G930" t="s">
        <v>40</v>
      </c>
      <c r="H930">
        <v>1</v>
      </c>
      <c r="I930" t="s">
        <v>41</v>
      </c>
      <c r="J930">
        <v>1</v>
      </c>
      <c r="K930">
        <v>162</v>
      </c>
      <c r="L930" t="s">
        <v>44</v>
      </c>
      <c r="M930">
        <v>6</v>
      </c>
      <c r="N930" t="s">
        <v>16</v>
      </c>
      <c r="O930">
        <v>2</v>
      </c>
      <c r="P930" t="s">
        <v>9</v>
      </c>
      <c r="Q930">
        <v>2</v>
      </c>
      <c r="R930" t="s">
        <v>46</v>
      </c>
      <c r="S930">
        <v>2</v>
      </c>
      <c r="T930">
        <v>40</v>
      </c>
      <c r="U930">
        <v>64.3</v>
      </c>
      <c r="V930">
        <v>77.669998199999995</v>
      </c>
      <c r="W930" t="str">
        <f>_xlfn.XLOOKUP(M930,ActionReference[Action],ActionReference[Reference])</f>
        <v>Approved</v>
      </c>
      <c r="X930" t="str" cm="1">
        <f t="array" ref="X930">_xlfn.IFS(T930&lt;40,"Lower",T930&lt;122,"Middle",TRUE,"Upper")</f>
        <v>Middle</v>
      </c>
    </row>
    <row r="931" spans="1:24" x14ac:dyDescent="0.2">
      <c r="A931">
        <v>656733</v>
      </c>
      <c r="B931" t="s">
        <v>0</v>
      </c>
      <c r="C931" t="s">
        <v>38</v>
      </c>
      <c r="D931">
        <v>1</v>
      </c>
      <c r="E931" t="s">
        <v>39</v>
      </c>
      <c r="F931">
        <v>1</v>
      </c>
      <c r="G931" t="s">
        <v>40</v>
      </c>
      <c r="H931">
        <v>1</v>
      </c>
      <c r="I931" t="s">
        <v>41</v>
      </c>
      <c r="J931">
        <v>1</v>
      </c>
      <c r="K931">
        <v>217</v>
      </c>
      <c r="L931" t="s">
        <v>7</v>
      </c>
      <c r="M931">
        <v>1</v>
      </c>
      <c r="N931" t="s">
        <v>16</v>
      </c>
      <c r="O931">
        <v>2</v>
      </c>
      <c r="P931" t="s">
        <v>14</v>
      </c>
      <c r="Q931">
        <v>5</v>
      </c>
      <c r="R931" t="s">
        <v>46</v>
      </c>
      <c r="S931">
        <v>2</v>
      </c>
      <c r="T931">
        <v>69</v>
      </c>
      <c r="U931">
        <v>88</v>
      </c>
      <c r="V931">
        <v>125.209999</v>
      </c>
      <c r="W931" t="str">
        <f>_xlfn.XLOOKUP(M931,ActionReference[Action],ActionReference[Reference])</f>
        <v>Approved</v>
      </c>
      <c r="X931" t="str" cm="1">
        <f t="array" ref="X931">_xlfn.IFS(T931&lt;40,"Lower",T931&lt;122,"Middle",TRUE,"Upper")</f>
        <v>Middle</v>
      </c>
    </row>
    <row r="932" spans="1:24" x14ac:dyDescent="0.2">
      <c r="A932">
        <v>233031</v>
      </c>
      <c r="B932" t="s">
        <v>0</v>
      </c>
      <c r="C932" t="s">
        <v>38</v>
      </c>
      <c r="D932">
        <v>1</v>
      </c>
      <c r="E932" t="s">
        <v>39</v>
      </c>
      <c r="F932">
        <v>1</v>
      </c>
      <c r="G932" t="s">
        <v>43</v>
      </c>
      <c r="H932">
        <v>3</v>
      </c>
      <c r="I932" t="s">
        <v>41</v>
      </c>
      <c r="J932">
        <v>1</v>
      </c>
      <c r="K932">
        <v>43</v>
      </c>
      <c r="L932" t="s">
        <v>6</v>
      </c>
      <c r="M932">
        <v>3</v>
      </c>
      <c r="N932" t="s">
        <v>16</v>
      </c>
      <c r="O932">
        <v>2</v>
      </c>
      <c r="P932" t="s">
        <v>14</v>
      </c>
      <c r="Q932">
        <v>5</v>
      </c>
      <c r="R932" t="s">
        <v>47</v>
      </c>
      <c r="S932">
        <v>1</v>
      </c>
      <c r="T932">
        <v>57</v>
      </c>
      <c r="U932">
        <v>45.6</v>
      </c>
      <c r="V932">
        <v>88.75</v>
      </c>
      <c r="W932" t="str">
        <f>_xlfn.XLOOKUP(M932,ActionReference[Action],ActionReference[Reference])</f>
        <v>Denied</v>
      </c>
      <c r="X932" t="str" cm="1">
        <f t="array" ref="X932">_xlfn.IFS(T932&lt;40,"Lower",T932&lt;122,"Middle",TRUE,"Upper")</f>
        <v>Middle</v>
      </c>
    </row>
    <row r="933" spans="1:24" x14ac:dyDescent="0.2">
      <c r="A933">
        <v>451965</v>
      </c>
      <c r="B933" t="s">
        <v>0</v>
      </c>
      <c r="C933" t="s">
        <v>38</v>
      </c>
      <c r="D933">
        <v>1</v>
      </c>
      <c r="E933" t="s">
        <v>39</v>
      </c>
      <c r="F933">
        <v>1</v>
      </c>
      <c r="G933" t="s">
        <v>43</v>
      </c>
      <c r="H933">
        <v>3</v>
      </c>
      <c r="I933" t="s">
        <v>41</v>
      </c>
      <c r="J933">
        <v>1</v>
      </c>
      <c r="K933">
        <v>197</v>
      </c>
      <c r="L933" t="s">
        <v>6</v>
      </c>
      <c r="M933">
        <v>3</v>
      </c>
      <c r="N933" t="s">
        <v>16</v>
      </c>
      <c r="O933">
        <v>2</v>
      </c>
      <c r="P933" t="s">
        <v>14</v>
      </c>
      <c r="Q933">
        <v>5</v>
      </c>
      <c r="R933" t="s">
        <v>47</v>
      </c>
      <c r="S933">
        <v>1</v>
      </c>
      <c r="T933">
        <v>105</v>
      </c>
      <c r="U933">
        <v>64.099999999999994</v>
      </c>
      <c r="V933">
        <v>144.5</v>
      </c>
      <c r="W933" t="str">
        <f>_xlfn.XLOOKUP(M933,ActionReference[Action],ActionReference[Reference])</f>
        <v>Denied</v>
      </c>
      <c r="X933" t="str" cm="1">
        <f t="array" ref="X933">_xlfn.IFS(T933&lt;40,"Lower",T933&lt;122,"Middle",TRUE,"Upper")</f>
        <v>Middle</v>
      </c>
    </row>
    <row r="934" spans="1:24" x14ac:dyDescent="0.2">
      <c r="A934">
        <v>451965</v>
      </c>
      <c r="B934" t="s">
        <v>0</v>
      </c>
      <c r="C934" t="s">
        <v>38</v>
      </c>
      <c r="D934">
        <v>1</v>
      </c>
      <c r="E934" t="s">
        <v>39</v>
      </c>
      <c r="F934">
        <v>1</v>
      </c>
      <c r="G934" t="s">
        <v>43</v>
      </c>
      <c r="H934">
        <v>3</v>
      </c>
      <c r="I934" t="s">
        <v>41</v>
      </c>
      <c r="J934">
        <v>1</v>
      </c>
      <c r="K934">
        <v>206</v>
      </c>
      <c r="L934" t="s">
        <v>7</v>
      </c>
      <c r="M934">
        <v>1</v>
      </c>
      <c r="N934" t="s">
        <v>16</v>
      </c>
      <c r="O934">
        <v>2</v>
      </c>
      <c r="P934" t="s">
        <v>14</v>
      </c>
      <c r="Q934">
        <v>5</v>
      </c>
      <c r="R934" t="s">
        <v>46</v>
      </c>
      <c r="S934">
        <v>2</v>
      </c>
      <c r="T934">
        <v>134</v>
      </c>
      <c r="U934">
        <v>64.3</v>
      </c>
      <c r="V934">
        <v>150.16999799999999</v>
      </c>
      <c r="W934" t="str">
        <f>_xlfn.XLOOKUP(M934,ActionReference[Action],ActionReference[Reference])</f>
        <v>Approved</v>
      </c>
      <c r="X934" t="str" cm="1">
        <f t="array" ref="X934">_xlfn.IFS(T934&lt;40,"Lower",T934&lt;122,"Middle",TRUE,"Upper")</f>
        <v>Upper</v>
      </c>
    </row>
    <row r="935" spans="1:24" x14ac:dyDescent="0.2">
      <c r="A935">
        <v>619877</v>
      </c>
      <c r="B935" t="s">
        <v>0</v>
      </c>
      <c r="C935" t="s">
        <v>45</v>
      </c>
      <c r="D935">
        <v>3</v>
      </c>
      <c r="E935" t="s">
        <v>39</v>
      </c>
      <c r="F935">
        <v>1</v>
      </c>
      <c r="G935" t="s">
        <v>49</v>
      </c>
      <c r="H935">
        <v>2</v>
      </c>
      <c r="I935" t="s">
        <v>41</v>
      </c>
      <c r="J935">
        <v>1</v>
      </c>
      <c r="K935">
        <v>424</v>
      </c>
      <c r="L935" t="s">
        <v>7</v>
      </c>
      <c r="M935">
        <v>1</v>
      </c>
      <c r="N935" t="s">
        <v>16</v>
      </c>
      <c r="O935">
        <v>2</v>
      </c>
      <c r="P935" t="s">
        <v>14</v>
      </c>
      <c r="Q935">
        <v>5</v>
      </c>
      <c r="R935" t="s">
        <v>47</v>
      </c>
      <c r="S935">
        <v>1</v>
      </c>
      <c r="T935">
        <v>122</v>
      </c>
      <c r="U935">
        <v>96</v>
      </c>
      <c r="V935">
        <v>99.610000600000006</v>
      </c>
      <c r="W935" t="str">
        <f>_xlfn.XLOOKUP(M935,ActionReference[Action],ActionReference[Reference])</f>
        <v>Approved</v>
      </c>
      <c r="X935" t="str" cm="1">
        <f t="array" ref="X935">_xlfn.IFS(T935&lt;40,"Lower",T935&lt;122,"Middle",TRUE,"Upper")</f>
        <v>Upper</v>
      </c>
    </row>
    <row r="936" spans="1:24" x14ac:dyDescent="0.2">
      <c r="A936">
        <v>12311</v>
      </c>
      <c r="B936" t="s">
        <v>0</v>
      </c>
      <c r="C936" t="s">
        <v>38</v>
      </c>
      <c r="D936">
        <v>1</v>
      </c>
      <c r="E936" t="s">
        <v>39</v>
      </c>
      <c r="F936">
        <v>1</v>
      </c>
      <c r="G936" t="s">
        <v>49</v>
      </c>
      <c r="H936">
        <v>2</v>
      </c>
      <c r="I936" t="s">
        <v>41</v>
      </c>
      <c r="J936">
        <v>1</v>
      </c>
      <c r="K936">
        <v>3</v>
      </c>
      <c r="L936" t="s">
        <v>6</v>
      </c>
      <c r="M936">
        <v>3</v>
      </c>
      <c r="N936" t="s">
        <v>16</v>
      </c>
      <c r="O936">
        <v>2</v>
      </c>
      <c r="P936" t="s">
        <v>14</v>
      </c>
      <c r="Q936">
        <v>5</v>
      </c>
      <c r="R936" t="s">
        <v>47</v>
      </c>
      <c r="S936">
        <v>1</v>
      </c>
      <c r="T936">
        <v>19</v>
      </c>
      <c r="U936">
        <v>73.599999999999994</v>
      </c>
      <c r="V936">
        <v>142.33000200000001</v>
      </c>
      <c r="W936" t="str">
        <f>_xlfn.XLOOKUP(M936,ActionReference[Action],ActionReference[Reference])</f>
        <v>Denied</v>
      </c>
      <c r="X936" t="str" cm="1">
        <f t="array" ref="X936">_xlfn.IFS(T936&lt;40,"Lower",T936&lt;122,"Middle",TRUE,"Upper")</f>
        <v>Lower</v>
      </c>
    </row>
    <row r="937" spans="1:24" x14ac:dyDescent="0.2">
      <c r="A937">
        <v>940311</v>
      </c>
      <c r="B937" t="s">
        <v>0</v>
      </c>
      <c r="C937" t="s">
        <v>38</v>
      </c>
      <c r="D937">
        <v>1</v>
      </c>
      <c r="E937" t="s">
        <v>39</v>
      </c>
      <c r="F937">
        <v>1</v>
      </c>
      <c r="G937" t="s">
        <v>49</v>
      </c>
      <c r="H937">
        <v>2</v>
      </c>
      <c r="I937" t="s">
        <v>41</v>
      </c>
      <c r="J937">
        <v>1</v>
      </c>
      <c r="K937">
        <v>23</v>
      </c>
      <c r="L937" t="s">
        <v>7</v>
      </c>
      <c r="M937">
        <v>1</v>
      </c>
      <c r="N937" t="s">
        <v>15</v>
      </c>
      <c r="O937">
        <v>1</v>
      </c>
      <c r="P937" t="s">
        <v>14</v>
      </c>
      <c r="Q937">
        <v>5</v>
      </c>
      <c r="R937" t="s">
        <v>46</v>
      </c>
      <c r="S937">
        <v>2</v>
      </c>
      <c r="T937">
        <v>46</v>
      </c>
      <c r="U937">
        <v>23.6</v>
      </c>
      <c r="V937">
        <v>119.870003</v>
      </c>
      <c r="W937" t="str">
        <f>_xlfn.XLOOKUP(M937,ActionReference[Action],ActionReference[Reference])</f>
        <v>Approved</v>
      </c>
      <c r="X937" t="str" cm="1">
        <f t="array" ref="X937">_xlfn.IFS(T937&lt;40,"Lower",T937&lt;122,"Middle",TRUE,"Upper")</f>
        <v>Middle</v>
      </c>
    </row>
    <row r="938" spans="1:24" x14ac:dyDescent="0.2">
      <c r="A938">
        <v>504713</v>
      </c>
      <c r="B938" t="s">
        <v>0</v>
      </c>
      <c r="C938" t="s">
        <v>38</v>
      </c>
      <c r="D938">
        <v>1</v>
      </c>
      <c r="E938" t="s">
        <v>39</v>
      </c>
      <c r="F938">
        <v>1</v>
      </c>
      <c r="G938" t="s">
        <v>43</v>
      </c>
      <c r="H938">
        <v>3</v>
      </c>
      <c r="I938" t="s">
        <v>41</v>
      </c>
      <c r="J938">
        <v>1</v>
      </c>
      <c r="K938">
        <v>220</v>
      </c>
      <c r="L938" t="s">
        <v>6</v>
      </c>
      <c r="M938">
        <v>3</v>
      </c>
      <c r="N938" t="s">
        <v>15</v>
      </c>
      <c r="O938">
        <v>1</v>
      </c>
      <c r="P938" t="s">
        <v>14</v>
      </c>
      <c r="Q938">
        <v>5</v>
      </c>
      <c r="R938" t="s">
        <v>47</v>
      </c>
      <c r="S938">
        <v>1</v>
      </c>
      <c r="T938">
        <v>80</v>
      </c>
      <c r="U938">
        <v>75.400000000000006</v>
      </c>
      <c r="V938">
        <v>69.010002099999994</v>
      </c>
      <c r="W938" t="str">
        <f>_xlfn.XLOOKUP(M938,ActionReference[Action],ActionReference[Reference])</f>
        <v>Denied</v>
      </c>
      <c r="X938" t="str" cm="1">
        <f t="array" ref="X938">_xlfn.IFS(T938&lt;40,"Lower",T938&lt;122,"Middle",TRUE,"Upper")</f>
        <v>Middle</v>
      </c>
    </row>
    <row r="939" spans="1:24" x14ac:dyDescent="0.2">
      <c r="A939">
        <v>451965</v>
      </c>
      <c r="B939" t="s">
        <v>0</v>
      </c>
      <c r="C939" t="s">
        <v>38</v>
      </c>
      <c r="D939">
        <v>1</v>
      </c>
      <c r="E939" t="s">
        <v>39</v>
      </c>
      <c r="F939">
        <v>1</v>
      </c>
      <c r="G939" t="s">
        <v>43</v>
      </c>
      <c r="H939">
        <v>3</v>
      </c>
      <c r="I939" t="s">
        <v>41</v>
      </c>
      <c r="J939">
        <v>1</v>
      </c>
      <c r="K939">
        <v>300</v>
      </c>
      <c r="L939" t="s">
        <v>7</v>
      </c>
      <c r="M939">
        <v>1</v>
      </c>
      <c r="N939" t="s">
        <v>16</v>
      </c>
      <c r="O939">
        <v>2</v>
      </c>
      <c r="P939" t="s">
        <v>14</v>
      </c>
      <c r="Q939">
        <v>5</v>
      </c>
      <c r="R939" t="s">
        <v>46</v>
      </c>
      <c r="S939">
        <v>2</v>
      </c>
      <c r="T939">
        <v>115</v>
      </c>
      <c r="U939">
        <v>114.2</v>
      </c>
      <c r="V939">
        <v>102.779999</v>
      </c>
      <c r="W939" t="str">
        <f>_xlfn.XLOOKUP(M939,ActionReference[Action],ActionReference[Reference])</f>
        <v>Approved</v>
      </c>
      <c r="X939" t="str" cm="1">
        <f t="array" ref="X939">_xlfn.IFS(T939&lt;40,"Lower",T939&lt;122,"Middle",TRUE,"Upper")</f>
        <v>Middle</v>
      </c>
    </row>
    <row r="940" spans="1:24" x14ac:dyDescent="0.2">
      <c r="A940">
        <v>697633</v>
      </c>
      <c r="B940" t="s">
        <v>0</v>
      </c>
      <c r="C940" t="s">
        <v>38</v>
      </c>
      <c r="D940">
        <v>1</v>
      </c>
      <c r="E940" t="s">
        <v>39</v>
      </c>
      <c r="F940">
        <v>1</v>
      </c>
      <c r="G940" t="s">
        <v>40</v>
      </c>
      <c r="H940">
        <v>1</v>
      </c>
      <c r="I940" t="s">
        <v>41</v>
      </c>
      <c r="J940">
        <v>1</v>
      </c>
      <c r="K940">
        <v>145</v>
      </c>
      <c r="L940" t="s">
        <v>7</v>
      </c>
      <c r="M940">
        <v>1</v>
      </c>
      <c r="N940" t="s">
        <v>16</v>
      </c>
      <c r="O940">
        <v>2</v>
      </c>
      <c r="P940" t="s">
        <v>14</v>
      </c>
      <c r="Q940">
        <v>5</v>
      </c>
      <c r="R940" t="s">
        <v>47</v>
      </c>
      <c r="S940">
        <v>1</v>
      </c>
      <c r="T940">
        <v>28</v>
      </c>
      <c r="U940">
        <v>61.5</v>
      </c>
      <c r="V940">
        <v>67.839996299999996</v>
      </c>
      <c r="W940" t="str">
        <f>_xlfn.XLOOKUP(M940,ActionReference[Action],ActionReference[Reference])</f>
        <v>Approved</v>
      </c>
      <c r="X940" t="str" cm="1">
        <f t="array" ref="X940">_xlfn.IFS(T940&lt;40,"Lower",T940&lt;122,"Middle",TRUE,"Upper")</f>
        <v>Lower</v>
      </c>
    </row>
    <row r="941" spans="1:24" x14ac:dyDescent="0.2">
      <c r="A941">
        <v>852218</v>
      </c>
      <c r="B941" t="s">
        <v>0</v>
      </c>
      <c r="C941" t="s">
        <v>38</v>
      </c>
      <c r="D941">
        <v>1</v>
      </c>
      <c r="E941" t="s">
        <v>39</v>
      </c>
      <c r="F941">
        <v>1</v>
      </c>
      <c r="G941" t="s">
        <v>43</v>
      </c>
      <c r="H941">
        <v>3</v>
      </c>
      <c r="I941" t="s">
        <v>41</v>
      </c>
      <c r="J941">
        <v>1</v>
      </c>
      <c r="K941">
        <v>190</v>
      </c>
      <c r="L941" t="s">
        <v>7</v>
      </c>
      <c r="M941">
        <v>1</v>
      </c>
      <c r="N941" t="s">
        <v>16</v>
      </c>
      <c r="O941">
        <v>2</v>
      </c>
      <c r="P941" t="s">
        <v>14</v>
      </c>
      <c r="Q941">
        <v>5</v>
      </c>
      <c r="R941" t="s">
        <v>47</v>
      </c>
      <c r="S941">
        <v>1</v>
      </c>
      <c r="T941">
        <v>55</v>
      </c>
      <c r="U941">
        <v>77.5</v>
      </c>
      <c r="V941">
        <v>114.010002</v>
      </c>
      <c r="W941" t="str">
        <f>_xlfn.XLOOKUP(M941,ActionReference[Action],ActionReference[Reference])</f>
        <v>Approved</v>
      </c>
      <c r="X941" t="str" cm="1">
        <f t="array" ref="X941">_xlfn.IFS(T941&lt;40,"Lower",T941&lt;122,"Middle",TRUE,"Upper")</f>
        <v>Middle</v>
      </c>
    </row>
    <row r="942" spans="1:24" x14ac:dyDescent="0.2">
      <c r="A942">
        <v>694904</v>
      </c>
      <c r="B942" t="s">
        <v>0</v>
      </c>
      <c r="C942" t="s">
        <v>38</v>
      </c>
      <c r="D942">
        <v>1</v>
      </c>
      <c r="E942" t="s">
        <v>39</v>
      </c>
      <c r="F942">
        <v>1</v>
      </c>
      <c r="G942" t="s">
        <v>40</v>
      </c>
      <c r="H942">
        <v>1</v>
      </c>
      <c r="I942" t="s">
        <v>41</v>
      </c>
      <c r="J942">
        <v>1</v>
      </c>
      <c r="K942">
        <v>150</v>
      </c>
      <c r="L942" t="s">
        <v>7</v>
      </c>
      <c r="M942">
        <v>1</v>
      </c>
      <c r="N942" t="s">
        <v>16</v>
      </c>
      <c r="O942">
        <v>2</v>
      </c>
      <c r="P942" t="s">
        <v>9</v>
      </c>
      <c r="Q942">
        <v>2</v>
      </c>
      <c r="R942" t="s">
        <v>46</v>
      </c>
      <c r="S942">
        <v>2</v>
      </c>
      <c r="T942">
        <v>47</v>
      </c>
      <c r="U942">
        <v>91.1</v>
      </c>
      <c r="V942">
        <v>171.63000500000001</v>
      </c>
      <c r="W942" t="str">
        <f>_xlfn.XLOOKUP(M942,ActionReference[Action],ActionReference[Reference])</f>
        <v>Approved</v>
      </c>
      <c r="X942" t="str" cm="1">
        <f t="array" ref="X942">_xlfn.IFS(T942&lt;40,"Lower",T942&lt;122,"Middle",TRUE,"Upper")</f>
        <v>Middle</v>
      </c>
    </row>
    <row r="943" spans="1:24" x14ac:dyDescent="0.2">
      <c r="A943">
        <v>146672</v>
      </c>
      <c r="B943" t="s">
        <v>0</v>
      </c>
      <c r="C943" t="s">
        <v>45</v>
      </c>
      <c r="D943">
        <v>3</v>
      </c>
      <c r="E943" t="s">
        <v>39</v>
      </c>
      <c r="F943">
        <v>1</v>
      </c>
      <c r="G943" t="s">
        <v>43</v>
      </c>
      <c r="H943">
        <v>3</v>
      </c>
      <c r="I943" t="s">
        <v>41</v>
      </c>
      <c r="J943">
        <v>1</v>
      </c>
      <c r="K943">
        <v>400</v>
      </c>
      <c r="L943" t="s">
        <v>6</v>
      </c>
      <c r="M943">
        <v>3</v>
      </c>
      <c r="N943" t="s">
        <v>16</v>
      </c>
      <c r="O943">
        <v>2</v>
      </c>
      <c r="P943" t="s">
        <v>14</v>
      </c>
      <c r="Q943">
        <v>5</v>
      </c>
      <c r="R943" t="s">
        <v>47</v>
      </c>
      <c r="S943">
        <v>1</v>
      </c>
      <c r="T943">
        <v>119</v>
      </c>
      <c r="U943">
        <v>63.2</v>
      </c>
      <c r="V943">
        <v>156.770004</v>
      </c>
      <c r="W943" t="str">
        <f>_xlfn.XLOOKUP(M943,ActionReference[Action],ActionReference[Reference])</f>
        <v>Denied</v>
      </c>
      <c r="X943" t="str" cm="1">
        <f t="array" ref="X943">_xlfn.IFS(T943&lt;40,"Lower",T943&lt;122,"Middle",TRUE,"Upper")</f>
        <v>Middle</v>
      </c>
    </row>
    <row r="944" spans="1:24" x14ac:dyDescent="0.2">
      <c r="A944">
        <v>451965</v>
      </c>
      <c r="B944" t="s">
        <v>0</v>
      </c>
      <c r="C944" t="s">
        <v>38</v>
      </c>
      <c r="D944">
        <v>1</v>
      </c>
      <c r="E944" t="s">
        <v>39</v>
      </c>
      <c r="F944">
        <v>1</v>
      </c>
      <c r="G944" t="s">
        <v>40</v>
      </c>
      <c r="H944">
        <v>1</v>
      </c>
      <c r="I944" t="s">
        <v>50</v>
      </c>
      <c r="J944">
        <v>2</v>
      </c>
      <c r="K944">
        <v>288</v>
      </c>
      <c r="L944" t="s">
        <v>7</v>
      </c>
      <c r="M944">
        <v>1</v>
      </c>
      <c r="N944" t="s">
        <v>16</v>
      </c>
      <c r="O944">
        <v>2</v>
      </c>
      <c r="P944" t="s">
        <v>14</v>
      </c>
      <c r="Q944">
        <v>5</v>
      </c>
      <c r="R944" t="s">
        <v>47</v>
      </c>
      <c r="S944">
        <v>1</v>
      </c>
      <c r="U944">
        <v>53.3</v>
      </c>
      <c r="V944">
        <v>143.78999300000001</v>
      </c>
      <c r="W944" t="str">
        <f>_xlfn.XLOOKUP(M944,ActionReference[Action],ActionReference[Reference])</f>
        <v>Approved</v>
      </c>
      <c r="X944" t="str" cm="1">
        <f t="array" ref="X944">_xlfn.IFS(T944&lt;40,"Lower",T944&lt;122,"Middle",TRUE,"Upper")</f>
        <v>Lower</v>
      </c>
    </row>
    <row r="945" spans="1:24" x14ac:dyDescent="0.2">
      <c r="A945">
        <v>451965</v>
      </c>
      <c r="B945" t="s">
        <v>0</v>
      </c>
      <c r="C945" t="s">
        <v>38</v>
      </c>
      <c r="D945">
        <v>1</v>
      </c>
      <c r="E945" t="s">
        <v>39</v>
      </c>
      <c r="F945">
        <v>1</v>
      </c>
      <c r="G945" t="s">
        <v>43</v>
      </c>
      <c r="H945">
        <v>3</v>
      </c>
      <c r="I945" t="s">
        <v>41</v>
      </c>
      <c r="J945">
        <v>1</v>
      </c>
      <c r="K945">
        <v>190</v>
      </c>
      <c r="L945" t="s">
        <v>44</v>
      </c>
      <c r="M945">
        <v>6</v>
      </c>
      <c r="N945" t="s">
        <v>16</v>
      </c>
      <c r="O945">
        <v>2</v>
      </c>
      <c r="P945" t="s">
        <v>14</v>
      </c>
      <c r="Q945">
        <v>5</v>
      </c>
      <c r="R945" t="s">
        <v>46</v>
      </c>
      <c r="S945">
        <v>2</v>
      </c>
      <c r="T945">
        <v>124</v>
      </c>
      <c r="U945">
        <v>66.2</v>
      </c>
      <c r="V945">
        <v>103.83000199999999</v>
      </c>
      <c r="W945" t="str">
        <f>_xlfn.XLOOKUP(M945,ActionReference[Action],ActionReference[Reference])</f>
        <v>Approved</v>
      </c>
      <c r="X945" t="str" cm="1">
        <f t="array" ref="X945">_xlfn.IFS(T945&lt;40,"Lower",T945&lt;122,"Middle",TRUE,"Upper")</f>
        <v>Upper</v>
      </c>
    </row>
    <row r="946" spans="1:24" x14ac:dyDescent="0.2">
      <c r="A946">
        <v>451965</v>
      </c>
      <c r="B946" t="s">
        <v>0</v>
      </c>
      <c r="C946" t="s">
        <v>38</v>
      </c>
      <c r="D946">
        <v>1</v>
      </c>
      <c r="E946" t="s">
        <v>39</v>
      </c>
      <c r="F946">
        <v>1</v>
      </c>
      <c r="G946" t="s">
        <v>49</v>
      </c>
      <c r="H946">
        <v>2</v>
      </c>
      <c r="I946" t="s">
        <v>41</v>
      </c>
      <c r="J946">
        <v>1</v>
      </c>
      <c r="K946">
        <v>246</v>
      </c>
      <c r="L946" t="s">
        <v>6</v>
      </c>
      <c r="M946">
        <v>3</v>
      </c>
      <c r="N946" t="s">
        <v>16</v>
      </c>
      <c r="O946">
        <v>2</v>
      </c>
      <c r="P946" t="s">
        <v>14</v>
      </c>
      <c r="Q946">
        <v>5</v>
      </c>
      <c r="R946" t="s">
        <v>47</v>
      </c>
      <c r="S946">
        <v>1</v>
      </c>
      <c r="T946">
        <v>98</v>
      </c>
      <c r="U946">
        <v>64.7</v>
      </c>
      <c r="V946">
        <v>95.830001800000005</v>
      </c>
      <c r="W946" t="str">
        <f>_xlfn.XLOOKUP(M946,ActionReference[Action],ActionReference[Reference])</f>
        <v>Denied</v>
      </c>
      <c r="X946" t="str" cm="1">
        <f t="array" ref="X946">_xlfn.IFS(T946&lt;40,"Lower",T946&lt;122,"Middle",TRUE,"Upper")</f>
        <v>Middle</v>
      </c>
    </row>
    <row r="947" spans="1:24" x14ac:dyDescent="0.2">
      <c r="A947">
        <v>451965</v>
      </c>
      <c r="B947" t="s">
        <v>0</v>
      </c>
      <c r="C947" t="s">
        <v>38</v>
      </c>
      <c r="D947">
        <v>1</v>
      </c>
      <c r="E947" t="s">
        <v>39</v>
      </c>
      <c r="F947">
        <v>1</v>
      </c>
      <c r="G947" t="s">
        <v>40</v>
      </c>
      <c r="H947">
        <v>1</v>
      </c>
      <c r="I947" t="s">
        <v>41</v>
      </c>
      <c r="J947">
        <v>1</v>
      </c>
      <c r="K947">
        <v>583</v>
      </c>
      <c r="L947" t="s">
        <v>7</v>
      </c>
      <c r="M947">
        <v>1</v>
      </c>
      <c r="N947" t="s">
        <v>16</v>
      </c>
      <c r="O947">
        <v>2</v>
      </c>
      <c r="P947" t="s">
        <v>14</v>
      </c>
      <c r="Q947">
        <v>5</v>
      </c>
      <c r="R947" t="s">
        <v>46</v>
      </c>
      <c r="S947">
        <v>2</v>
      </c>
      <c r="T947">
        <v>211</v>
      </c>
      <c r="U947">
        <v>64.3</v>
      </c>
      <c r="V947">
        <v>116.089996</v>
      </c>
      <c r="W947" t="str">
        <f>_xlfn.XLOOKUP(M947,ActionReference[Action],ActionReference[Reference])</f>
        <v>Approved</v>
      </c>
      <c r="X947" t="str" cm="1">
        <f t="array" ref="X947">_xlfn.IFS(T947&lt;40,"Lower",T947&lt;122,"Middle",TRUE,"Upper")</f>
        <v>Upper</v>
      </c>
    </row>
    <row r="948" spans="1:24" x14ac:dyDescent="0.2">
      <c r="A948">
        <v>451965</v>
      </c>
      <c r="B948" t="s">
        <v>0</v>
      </c>
      <c r="C948" t="s">
        <v>45</v>
      </c>
      <c r="D948">
        <v>3</v>
      </c>
      <c r="E948" t="s">
        <v>39</v>
      </c>
      <c r="F948">
        <v>1</v>
      </c>
      <c r="G948" t="s">
        <v>40</v>
      </c>
      <c r="H948">
        <v>1</v>
      </c>
      <c r="I948" t="s">
        <v>41</v>
      </c>
      <c r="J948">
        <v>1</v>
      </c>
      <c r="K948">
        <v>227</v>
      </c>
      <c r="L948" t="s">
        <v>44</v>
      </c>
      <c r="M948">
        <v>6</v>
      </c>
      <c r="N948" t="s">
        <v>16</v>
      </c>
      <c r="O948">
        <v>2</v>
      </c>
      <c r="P948" t="s">
        <v>14</v>
      </c>
      <c r="Q948">
        <v>5</v>
      </c>
      <c r="R948" t="s">
        <v>47</v>
      </c>
      <c r="S948">
        <v>1</v>
      </c>
      <c r="T948">
        <v>126</v>
      </c>
      <c r="U948">
        <v>74.599999999999994</v>
      </c>
      <c r="V948">
        <v>144.16999799999999</v>
      </c>
      <c r="W948" t="str">
        <f>_xlfn.XLOOKUP(M948,ActionReference[Action],ActionReference[Reference])</f>
        <v>Approved</v>
      </c>
      <c r="X948" t="str" cm="1">
        <f t="array" ref="X948">_xlfn.IFS(T948&lt;40,"Lower",T948&lt;122,"Middle",TRUE,"Upper")</f>
        <v>Upper</v>
      </c>
    </row>
    <row r="949" spans="1:24" x14ac:dyDescent="0.2">
      <c r="A949">
        <v>146672</v>
      </c>
      <c r="B949" t="s">
        <v>0</v>
      </c>
      <c r="C949" t="s">
        <v>42</v>
      </c>
      <c r="D949">
        <v>2</v>
      </c>
      <c r="E949" t="s">
        <v>39</v>
      </c>
      <c r="F949">
        <v>1</v>
      </c>
      <c r="G949" t="s">
        <v>43</v>
      </c>
      <c r="H949">
        <v>3</v>
      </c>
      <c r="I949" t="s">
        <v>41</v>
      </c>
      <c r="J949">
        <v>1</v>
      </c>
      <c r="K949">
        <v>159</v>
      </c>
      <c r="L949" t="s">
        <v>7</v>
      </c>
      <c r="M949">
        <v>1</v>
      </c>
      <c r="N949" t="s">
        <v>16</v>
      </c>
      <c r="O949">
        <v>2</v>
      </c>
      <c r="P949" t="s">
        <v>14</v>
      </c>
      <c r="Q949">
        <v>5</v>
      </c>
      <c r="R949" t="s">
        <v>46</v>
      </c>
      <c r="S949">
        <v>2</v>
      </c>
      <c r="T949">
        <v>106</v>
      </c>
      <c r="U949">
        <v>82.2</v>
      </c>
      <c r="V949">
        <v>113.66999800000001</v>
      </c>
      <c r="W949" t="str">
        <f>_xlfn.XLOOKUP(M949,ActionReference[Action],ActionReference[Reference])</f>
        <v>Approved</v>
      </c>
      <c r="X949" t="str" cm="1">
        <f t="array" ref="X949">_xlfn.IFS(T949&lt;40,"Lower",T949&lt;122,"Middle",TRUE,"Upper")</f>
        <v>Middle</v>
      </c>
    </row>
    <row r="950" spans="1:24" x14ac:dyDescent="0.2">
      <c r="A950">
        <v>288853</v>
      </c>
      <c r="B950" t="s">
        <v>0</v>
      </c>
      <c r="C950" t="s">
        <v>38</v>
      </c>
      <c r="D950">
        <v>1</v>
      </c>
      <c r="E950" t="s">
        <v>39</v>
      </c>
      <c r="F950">
        <v>1</v>
      </c>
      <c r="G950" t="s">
        <v>40</v>
      </c>
      <c r="H950">
        <v>1</v>
      </c>
      <c r="I950" t="s">
        <v>50</v>
      </c>
      <c r="J950">
        <v>2</v>
      </c>
      <c r="K950">
        <v>480</v>
      </c>
      <c r="L950" t="s">
        <v>7</v>
      </c>
      <c r="M950">
        <v>1</v>
      </c>
      <c r="N950" t="s">
        <v>16</v>
      </c>
      <c r="O950">
        <v>2</v>
      </c>
      <c r="P950" t="s">
        <v>14</v>
      </c>
      <c r="Q950">
        <v>5</v>
      </c>
      <c r="R950" t="s">
        <v>47</v>
      </c>
      <c r="S950">
        <v>1</v>
      </c>
      <c r="T950">
        <v>55</v>
      </c>
      <c r="U950">
        <v>98.2</v>
      </c>
      <c r="V950">
        <v>123.300003</v>
      </c>
      <c r="W950" t="str">
        <f>_xlfn.XLOOKUP(M950,ActionReference[Action],ActionReference[Reference])</f>
        <v>Approved</v>
      </c>
      <c r="X950" t="str" cm="1">
        <f t="array" ref="X950">_xlfn.IFS(T950&lt;40,"Lower",T950&lt;122,"Middle",TRUE,"Upper")</f>
        <v>Middle</v>
      </c>
    </row>
    <row r="951" spans="1:24" x14ac:dyDescent="0.2">
      <c r="A951">
        <v>852218</v>
      </c>
      <c r="B951" t="s">
        <v>0</v>
      </c>
      <c r="C951" t="s">
        <v>38</v>
      </c>
      <c r="D951">
        <v>1</v>
      </c>
      <c r="E951" t="s">
        <v>39</v>
      </c>
      <c r="F951">
        <v>1</v>
      </c>
      <c r="G951" t="s">
        <v>40</v>
      </c>
      <c r="H951">
        <v>1</v>
      </c>
      <c r="I951" t="s">
        <v>50</v>
      </c>
      <c r="J951">
        <v>2</v>
      </c>
      <c r="K951">
        <v>180</v>
      </c>
      <c r="L951" t="s">
        <v>44</v>
      </c>
      <c r="M951">
        <v>6</v>
      </c>
      <c r="N951" t="s">
        <v>16</v>
      </c>
      <c r="O951">
        <v>2</v>
      </c>
      <c r="P951" t="s">
        <v>14</v>
      </c>
      <c r="Q951">
        <v>5</v>
      </c>
      <c r="R951" t="s">
        <v>47</v>
      </c>
      <c r="S951">
        <v>1</v>
      </c>
      <c r="T951">
        <v>275</v>
      </c>
      <c r="U951">
        <v>63.2</v>
      </c>
      <c r="V951">
        <v>84.160003700000004</v>
      </c>
      <c r="W951" t="str">
        <f>_xlfn.XLOOKUP(M951,ActionReference[Action],ActionReference[Reference])</f>
        <v>Approved</v>
      </c>
      <c r="X951" t="str" cm="1">
        <f t="array" ref="X951">_xlfn.IFS(T951&lt;40,"Lower",T951&lt;122,"Middle",TRUE,"Upper")</f>
        <v>Upper</v>
      </c>
    </row>
    <row r="952" spans="1:24" x14ac:dyDescent="0.2">
      <c r="A952">
        <v>619877</v>
      </c>
      <c r="B952" t="s">
        <v>0</v>
      </c>
      <c r="C952" t="s">
        <v>45</v>
      </c>
      <c r="D952">
        <v>3</v>
      </c>
      <c r="E952" t="s">
        <v>39</v>
      </c>
      <c r="F952">
        <v>1</v>
      </c>
      <c r="G952" t="s">
        <v>43</v>
      </c>
      <c r="H952">
        <v>3</v>
      </c>
      <c r="I952" t="s">
        <v>41</v>
      </c>
      <c r="J952">
        <v>1</v>
      </c>
      <c r="K952">
        <v>80</v>
      </c>
      <c r="L952" t="s">
        <v>7</v>
      </c>
      <c r="M952">
        <v>1</v>
      </c>
      <c r="N952" t="s">
        <v>16</v>
      </c>
      <c r="O952">
        <v>2</v>
      </c>
      <c r="P952" t="s">
        <v>14</v>
      </c>
      <c r="Q952">
        <v>5</v>
      </c>
      <c r="R952" t="s">
        <v>47</v>
      </c>
      <c r="S952">
        <v>1</v>
      </c>
      <c r="T952">
        <v>58</v>
      </c>
      <c r="U952">
        <v>75</v>
      </c>
      <c r="V952">
        <v>70.419998199999995</v>
      </c>
      <c r="W952" t="str">
        <f>_xlfn.XLOOKUP(M952,ActionReference[Action],ActionReference[Reference])</f>
        <v>Approved</v>
      </c>
      <c r="X952" t="str" cm="1">
        <f t="array" ref="X952">_xlfn.IFS(T952&lt;40,"Lower",T952&lt;122,"Middle",TRUE,"Upper")</f>
        <v>Middle</v>
      </c>
    </row>
    <row r="953" spans="1:24" x14ac:dyDescent="0.2">
      <c r="A953">
        <v>480228</v>
      </c>
      <c r="B953" t="s">
        <v>0</v>
      </c>
      <c r="C953" t="s">
        <v>42</v>
      </c>
      <c r="D953">
        <v>2</v>
      </c>
      <c r="E953" t="s">
        <v>39</v>
      </c>
      <c r="F953">
        <v>1</v>
      </c>
      <c r="G953" t="s">
        <v>40</v>
      </c>
      <c r="H953">
        <v>1</v>
      </c>
      <c r="I953" t="s">
        <v>41</v>
      </c>
      <c r="J953">
        <v>1</v>
      </c>
      <c r="K953">
        <v>110</v>
      </c>
      <c r="L953" t="s">
        <v>53</v>
      </c>
      <c r="M953">
        <v>2</v>
      </c>
      <c r="N953" t="s">
        <v>16</v>
      </c>
      <c r="O953">
        <v>2</v>
      </c>
      <c r="P953" t="s">
        <v>14</v>
      </c>
      <c r="Q953">
        <v>5</v>
      </c>
      <c r="R953" t="s">
        <v>46</v>
      </c>
      <c r="S953">
        <v>2</v>
      </c>
      <c r="T953">
        <v>49</v>
      </c>
      <c r="U953">
        <v>60.3</v>
      </c>
      <c r="V953">
        <v>98.739997900000006</v>
      </c>
      <c r="W953" t="str">
        <f>_xlfn.XLOOKUP(M953,ActionReference[Action],ActionReference[Reference])</f>
        <v>Approved</v>
      </c>
      <c r="X953" t="str" cm="1">
        <f t="array" ref="X953">_xlfn.IFS(T953&lt;40,"Lower",T953&lt;122,"Middle",TRUE,"Upper")</f>
        <v>Middle</v>
      </c>
    </row>
    <row r="954" spans="1:24" x14ac:dyDescent="0.2">
      <c r="A954">
        <v>451965</v>
      </c>
      <c r="B954" t="s">
        <v>0</v>
      </c>
      <c r="C954" t="s">
        <v>38</v>
      </c>
      <c r="D954">
        <v>1</v>
      </c>
      <c r="E954" t="s">
        <v>39</v>
      </c>
      <c r="F954">
        <v>1</v>
      </c>
      <c r="G954" t="s">
        <v>40</v>
      </c>
      <c r="H954">
        <v>1</v>
      </c>
      <c r="I954" t="s">
        <v>41</v>
      </c>
      <c r="J954">
        <v>1</v>
      </c>
      <c r="K954">
        <v>308</v>
      </c>
      <c r="L954" t="s">
        <v>7</v>
      </c>
      <c r="M954">
        <v>1</v>
      </c>
      <c r="N954" t="s">
        <v>16</v>
      </c>
      <c r="O954">
        <v>2</v>
      </c>
      <c r="P954" t="s">
        <v>14</v>
      </c>
      <c r="Q954">
        <v>5</v>
      </c>
      <c r="R954" t="s">
        <v>46</v>
      </c>
      <c r="S954">
        <v>2</v>
      </c>
      <c r="T954">
        <v>118</v>
      </c>
      <c r="U954">
        <v>66.2</v>
      </c>
      <c r="V954">
        <v>154.229996</v>
      </c>
      <c r="W954" t="str">
        <f>_xlfn.XLOOKUP(M954,ActionReference[Action],ActionReference[Reference])</f>
        <v>Approved</v>
      </c>
      <c r="X954" t="str" cm="1">
        <f t="array" ref="X954">_xlfn.IFS(T954&lt;40,"Lower",T954&lt;122,"Middle",TRUE,"Upper")</f>
        <v>Middle</v>
      </c>
    </row>
    <row r="955" spans="1:24" x14ac:dyDescent="0.2">
      <c r="A955">
        <v>451965</v>
      </c>
      <c r="B955" t="s">
        <v>0</v>
      </c>
      <c r="C955" t="s">
        <v>38</v>
      </c>
      <c r="D955">
        <v>1</v>
      </c>
      <c r="E955" t="s">
        <v>39</v>
      </c>
      <c r="F955">
        <v>1</v>
      </c>
      <c r="G955" t="s">
        <v>43</v>
      </c>
      <c r="H955">
        <v>3</v>
      </c>
      <c r="I955" t="s">
        <v>41</v>
      </c>
      <c r="J955">
        <v>1</v>
      </c>
      <c r="K955">
        <v>293</v>
      </c>
      <c r="L955" t="s">
        <v>7</v>
      </c>
      <c r="M955">
        <v>1</v>
      </c>
      <c r="N955" t="s">
        <v>15</v>
      </c>
      <c r="O955">
        <v>1</v>
      </c>
      <c r="P955" t="s">
        <v>14</v>
      </c>
      <c r="Q955">
        <v>5</v>
      </c>
      <c r="R955" t="s">
        <v>47</v>
      </c>
      <c r="S955">
        <v>1</v>
      </c>
      <c r="T955">
        <v>86</v>
      </c>
      <c r="U955">
        <v>63.2</v>
      </c>
      <c r="V955">
        <v>91.660003700000004</v>
      </c>
      <c r="W955" t="str">
        <f>_xlfn.XLOOKUP(M955,ActionReference[Action],ActionReference[Reference])</f>
        <v>Approved</v>
      </c>
      <c r="X955" t="str" cm="1">
        <f t="array" ref="X955">_xlfn.IFS(T955&lt;40,"Lower",T955&lt;122,"Middle",TRUE,"Upper")</f>
        <v>Middle</v>
      </c>
    </row>
    <row r="956" spans="1:24" x14ac:dyDescent="0.2">
      <c r="A956">
        <v>451965</v>
      </c>
      <c r="B956" t="s">
        <v>0</v>
      </c>
      <c r="C956" t="s">
        <v>38</v>
      </c>
      <c r="D956">
        <v>1</v>
      </c>
      <c r="E956" t="s">
        <v>39</v>
      </c>
      <c r="F956">
        <v>1</v>
      </c>
      <c r="G956" t="s">
        <v>43</v>
      </c>
      <c r="H956">
        <v>3</v>
      </c>
      <c r="I956" t="s">
        <v>41</v>
      </c>
      <c r="J956">
        <v>1</v>
      </c>
      <c r="K956">
        <v>421</v>
      </c>
      <c r="L956" t="s">
        <v>44</v>
      </c>
      <c r="M956">
        <v>6</v>
      </c>
      <c r="N956" t="s">
        <v>16</v>
      </c>
      <c r="O956">
        <v>2</v>
      </c>
      <c r="P956" t="s">
        <v>14</v>
      </c>
      <c r="Q956">
        <v>5</v>
      </c>
      <c r="R956" t="s">
        <v>47</v>
      </c>
      <c r="S956">
        <v>1</v>
      </c>
      <c r="T956">
        <v>100</v>
      </c>
      <c r="U956">
        <v>74.3</v>
      </c>
      <c r="V956">
        <v>95.940002399999997</v>
      </c>
      <c r="W956" t="str">
        <f>_xlfn.XLOOKUP(M956,ActionReference[Action],ActionReference[Reference])</f>
        <v>Approved</v>
      </c>
      <c r="X956" t="str" cm="1">
        <f t="array" ref="X956">_xlfn.IFS(T956&lt;40,"Lower",T956&lt;122,"Middle",TRUE,"Upper")</f>
        <v>Middle</v>
      </c>
    </row>
    <row r="957" spans="1:24" x14ac:dyDescent="0.2">
      <c r="A957">
        <v>233031</v>
      </c>
      <c r="B957" t="s">
        <v>0</v>
      </c>
      <c r="C957" t="s">
        <v>38</v>
      </c>
      <c r="D957">
        <v>1</v>
      </c>
      <c r="E957" t="s">
        <v>39</v>
      </c>
      <c r="F957">
        <v>1</v>
      </c>
      <c r="G957" t="s">
        <v>43</v>
      </c>
      <c r="H957">
        <v>3</v>
      </c>
      <c r="I957" t="s">
        <v>41</v>
      </c>
      <c r="J957">
        <v>1</v>
      </c>
      <c r="K957">
        <v>142</v>
      </c>
      <c r="L957" t="s">
        <v>7</v>
      </c>
      <c r="M957">
        <v>1</v>
      </c>
      <c r="N957" t="s">
        <v>16</v>
      </c>
      <c r="O957">
        <v>2</v>
      </c>
      <c r="P957" t="s">
        <v>14</v>
      </c>
      <c r="Q957">
        <v>5</v>
      </c>
      <c r="R957" t="s">
        <v>46</v>
      </c>
      <c r="S957">
        <v>2</v>
      </c>
      <c r="U957">
        <v>47.8</v>
      </c>
      <c r="V957">
        <v>159.88999899999999</v>
      </c>
      <c r="W957" t="str">
        <f>_xlfn.XLOOKUP(M957,ActionReference[Action],ActionReference[Reference])</f>
        <v>Approved</v>
      </c>
      <c r="X957" t="str" cm="1">
        <f t="array" ref="X957">_xlfn.IFS(T957&lt;40,"Lower",T957&lt;122,"Middle",TRUE,"Upper")</f>
        <v>Lower</v>
      </c>
    </row>
    <row r="958" spans="1:24" x14ac:dyDescent="0.2">
      <c r="A958">
        <v>451965</v>
      </c>
      <c r="B958" t="s">
        <v>0</v>
      </c>
      <c r="C958" t="s">
        <v>38</v>
      </c>
      <c r="D958">
        <v>1</v>
      </c>
      <c r="E958" t="s">
        <v>39</v>
      </c>
      <c r="F958">
        <v>1</v>
      </c>
      <c r="G958" t="s">
        <v>40</v>
      </c>
      <c r="H958">
        <v>1</v>
      </c>
      <c r="I958" t="s">
        <v>41</v>
      </c>
      <c r="J958">
        <v>1</v>
      </c>
      <c r="K958">
        <v>278</v>
      </c>
      <c r="L958" t="s">
        <v>44</v>
      </c>
      <c r="M958">
        <v>6</v>
      </c>
      <c r="N958" t="s">
        <v>16</v>
      </c>
      <c r="O958">
        <v>2</v>
      </c>
      <c r="P958" t="s">
        <v>14</v>
      </c>
      <c r="Q958">
        <v>5</v>
      </c>
      <c r="R958" t="s">
        <v>47</v>
      </c>
      <c r="S958">
        <v>1</v>
      </c>
      <c r="T958">
        <v>109</v>
      </c>
      <c r="U958">
        <v>73</v>
      </c>
      <c r="V958">
        <v>151.429993</v>
      </c>
      <c r="W958" t="str">
        <f>_xlfn.XLOOKUP(M958,ActionReference[Action],ActionReference[Reference])</f>
        <v>Approved</v>
      </c>
      <c r="X958" t="str" cm="1">
        <f t="array" ref="X958">_xlfn.IFS(T958&lt;40,"Lower",T958&lt;122,"Middle",TRUE,"Upper")</f>
        <v>Middle</v>
      </c>
    </row>
    <row r="959" spans="1:24" x14ac:dyDescent="0.2">
      <c r="A959">
        <v>619877</v>
      </c>
      <c r="B959" t="s">
        <v>0</v>
      </c>
      <c r="C959" t="s">
        <v>45</v>
      </c>
      <c r="D959">
        <v>3</v>
      </c>
      <c r="E959" t="s">
        <v>39</v>
      </c>
      <c r="F959">
        <v>1</v>
      </c>
      <c r="G959" t="s">
        <v>40</v>
      </c>
      <c r="H959">
        <v>1</v>
      </c>
      <c r="I959" t="s">
        <v>41</v>
      </c>
      <c r="J959">
        <v>1</v>
      </c>
      <c r="K959">
        <v>465</v>
      </c>
      <c r="L959" t="s">
        <v>7</v>
      </c>
      <c r="M959">
        <v>1</v>
      </c>
      <c r="N959" t="s">
        <v>16</v>
      </c>
      <c r="O959">
        <v>2</v>
      </c>
      <c r="P959" t="s">
        <v>10</v>
      </c>
      <c r="Q959">
        <v>3</v>
      </c>
      <c r="R959" t="s">
        <v>47</v>
      </c>
      <c r="S959">
        <v>1</v>
      </c>
      <c r="T959">
        <v>138</v>
      </c>
      <c r="U959">
        <v>107.6</v>
      </c>
      <c r="V959">
        <v>98.279998800000001</v>
      </c>
      <c r="W959" t="str">
        <f>_xlfn.XLOOKUP(M959,ActionReference[Action],ActionReference[Reference])</f>
        <v>Approved</v>
      </c>
      <c r="X959" t="str" cm="1">
        <f t="array" ref="X959">_xlfn.IFS(T959&lt;40,"Lower",T959&lt;122,"Middle",TRUE,"Upper")</f>
        <v>Upper</v>
      </c>
    </row>
    <row r="960" spans="1:24" x14ac:dyDescent="0.2">
      <c r="A960">
        <v>617677</v>
      </c>
      <c r="B960" t="s">
        <v>0</v>
      </c>
      <c r="C960" t="s">
        <v>45</v>
      </c>
      <c r="D960">
        <v>3</v>
      </c>
      <c r="E960" t="s">
        <v>39</v>
      </c>
      <c r="F960">
        <v>1</v>
      </c>
      <c r="G960" t="s">
        <v>40</v>
      </c>
      <c r="H960">
        <v>1</v>
      </c>
      <c r="I960" t="s">
        <v>41</v>
      </c>
      <c r="J960">
        <v>1</v>
      </c>
      <c r="K960">
        <v>415</v>
      </c>
      <c r="L960" t="s">
        <v>7</v>
      </c>
      <c r="M960">
        <v>1</v>
      </c>
      <c r="N960" t="s">
        <v>15</v>
      </c>
      <c r="O960">
        <v>1</v>
      </c>
      <c r="P960" t="s">
        <v>8</v>
      </c>
      <c r="Q960">
        <v>1</v>
      </c>
      <c r="R960" t="s">
        <v>46</v>
      </c>
      <c r="S960">
        <v>2</v>
      </c>
      <c r="T960">
        <v>163</v>
      </c>
      <c r="U960">
        <v>59.1</v>
      </c>
      <c r="V960">
        <v>155.66999799999999</v>
      </c>
      <c r="W960" t="str">
        <f>_xlfn.XLOOKUP(M960,ActionReference[Action],ActionReference[Reference])</f>
        <v>Approved</v>
      </c>
      <c r="X960" t="str" cm="1">
        <f t="array" ref="X960">_xlfn.IFS(T960&lt;40,"Lower",T960&lt;122,"Middle",TRUE,"Upper")</f>
        <v>Upper</v>
      </c>
    </row>
    <row r="961" spans="1:24" x14ac:dyDescent="0.2">
      <c r="A961">
        <v>280110</v>
      </c>
      <c r="B961" t="s">
        <v>0</v>
      </c>
      <c r="C961" t="s">
        <v>38</v>
      </c>
      <c r="D961">
        <v>1</v>
      </c>
      <c r="E961" t="s">
        <v>39</v>
      </c>
      <c r="F961">
        <v>1</v>
      </c>
      <c r="G961" t="s">
        <v>49</v>
      </c>
      <c r="H961">
        <v>2</v>
      </c>
      <c r="I961" t="s">
        <v>41</v>
      </c>
      <c r="J961">
        <v>1</v>
      </c>
      <c r="K961">
        <v>10</v>
      </c>
      <c r="L961" t="s">
        <v>6</v>
      </c>
      <c r="M961">
        <v>3</v>
      </c>
      <c r="N961" t="s">
        <v>16</v>
      </c>
      <c r="O961">
        <v>2</v>
      </c>
      <c r="P961" t="s">
        <v>10</v>
      </c>
      <c r="Q961">
        <v>3</v>
      </c>
      <c r="R961" t="s">
        <v>46</v>
      </c>
      <c r="S961">
        <v>2</v>
      </c>
      <c r="T961">
        <v>32</v>
      </c>
      <c r="U961">
        <v>84.1</v>
      </c>
      <c r="V961">
        <v>28.079999900000001</v>
      </c>
      <c r="W961" t="str">
        <f>_xlfn.XLOOKUP(M961,ActionReference[Action],ActionReference[Reference])</f>
        <v>Denied</v>
      </c>
      <c r="X961" t="str" cm="1">
        <f t="array" ref="X961">_xlfn.IFS(T961&lt;40,"Lower",T961&lt;122,"Middle",TRUE,"Upper")</f>
        <v>Lower</v>
      </c>
    </row>
    <row r="962" spans="1:24" x14ac:dyDescent="0.2">
      <c r="A962">
        <v>311845</v>
      </c>
      <c r="B962" t="s">
        <v>0</v>
      </c>
      <c r="C962" t="s">
        <v>38</v>
      </c>
      <c r="D962">
        <v>1</v>
      </c>
      <c r="E962" t="s">
        <v>39</v>
      </c>
      <c r="F962">
        <v>1</v>
      </c>
      <c r="G962" t="s">
        <v>43</v>
      </c>
      <c r="H962">
        <v>3</v>
      </c>
      <c r="I962" t="s">
        <v>50</v>
      </c>
      <c r="J962">
        <v>2</v>
      </c>
      <c r="K962">
        <v>17</v>
      </c>
      <c r="L962" t="s">
        <v>7</v>
      </c>
      <c r="M962">
        <v>1</v>
      </c>
      <c r="N962" t="s">
        <v>11</v>
      </c>
      <c r="O962">
        <v>3</v>
      </c>
      <c r="P962" t="s">
        <v>14</v>
      </c>
      <c r="Q962">
        <v>5</v>
      </c>
      <c r="R962" t="s">
        <v>47</v>
      </c>
      <c r="S962">
        <v>1</v>
      </c>
      <c r="T962">
        <v>42</v>
      </c>
      <c r="U962">
        <v>49.7</v>
      </c>
      <c r="V962">
        <v>115.970001</v>
      </c>
      <c r="W962" t="str">
        <f>_xlfn.XLOOKUP(M962,ActionReference[Action],ActionReference[Reference])</f>
        <v>Approved</v>
      </c>
      <c r="X962" t="str" cm="1">
        <f t="array" ref="X962">_xlfn.IFS(T962&lt;40,"Lower",T962&lt;122,"Middle",TRUE,"Upper")</f>
        <v>Middle</v>
      </c>
    </row>
    <row r="963" spans="1:24" x14ac:dyDescent="0.2">
      <c r="A963">
        <v>311845</v>
      </c>
      <c r="B963" t="s">
        <v>0</v>
      </c>
      <c r="C963" t="s">
        <v>38</v>
      </c>
      <c r="D963">
        <v>1</v>
      </c>
      <c r="E963" t="s">
        <v>39</v>
      </c>
      <c r="F963">
        <v>1</v>
      </c>
      <c r="G963" t="s">
        <v>40</v>
      </c>
      <c r="H963">
        <v>1</v>
      </c>
      <c r="I963" t="s">
        <v>41</v>
      </c>
      <c r="J963">
        <v>1</v>
      </c>
      <c r="K963">
        <v>150</v>
      </c>
      <c r="L963" t="s">
        <v>7</v>
      </c>
      <c r="M963">
        <v>1</v>
      </c>
      <c r="N963" t="s">
        <v>16</v>
      </c>
      <c r="O963">
        <v>2</v>
      </c>
      <c r="P963" t="s">
        <v>14</v>
      </c>
      <c r="Q963">
        <v>5</v>
      </c>
      <c r="R963" t="s">
        <v>46</v>
      </c>
      <c r="S963">
        <v>2</v>
      </c>
      <c r="U963">
        <v>64.400000000000006</v>
      </c>
      <c r="V963">
        <v>81.800003099999998</v>
      </c>
      <c r="W963" t="str">
        <f>_xlfn.XLOOKUP(M963,ActionReference[Action],ActionReference[Reference])</f>
        <v>Approved</v>
      </c>
      <c r="X963" t="str" cm="1">
        <f t="array" ref="X963">_xlfn.IFS(T963&lt;40,"Lower",T963&lt;122,"Middle",TRUE,"Upper")</f>
        <v>Lower</v>
      </c>
    </row>
    <row r="964" spans="1:24" x14ac:dyDescent="0.2">
      <c r="A964">
        <v>480228</v>
      </c>
      <c r="B964" t="s">
        <v>0</v>
      </c>
      <c r="C964" t="s">
        <v>38</v>
      </c>
      <c r="D964">
        <v>1</v>
      </c>
      <c r="E964" t="s">
        <v>39</v>
      </c>
      <c r="F964">
        <v>1</v>
      </c>
      <c r="G964" t="s">
        <v>49</v>
      </c>
      <c r="H964">
        <v>2</v>
      </c>
      <c r="I964" t="s">
        <v>41</v>
      </c>
      <c r="J964">
        <v>1</v>
      </c>
      <c r="K964">
        <v>457</v>
      </c>
      <c r="L964" t="s">
        <v>7</v>
      </c>
      <c r="M964">
        <v>1</v>
      </c>
      <c r="N964" t="s">
        <v>16</v>
      </c>
      <c r="O964">
        <v>2</v>
      </c>
      <c r="P964" t="s">
        <v>9</v>
      </c>
      <c r="Q964">
        <v>2</v>
      </c>
      <c r="R964" t="s">
        <v>46</v>
      </c>
      <c r="S964">
        <v>2</v>
      </c>
      <c r="U964">
        <v>67.7</v>
      </c>
      <c r="V964">
        <v>200.820007</v>
      </c>
      <c r="W964" t="str">
        <f>_xlfn.XLOOKUP(M964,ActionReference[Action],ActionReference[Reference])</f>
        <v>Approved</v>
      </c>
      <c r="X964" t="str" cm="1">
        <f t="array" ref="X964">_xlfn.IFS(T964&lt;40,"Lower",T964&lt;122,"Middle",TRUE,"Upper")</f>
        <v>Lower</v>
      </c>
    </row>
    <row r="965" spans="1:24" x14ac:dyDescent="0.2">
      <c r="A965">
        <v>959395</v>
      </c>
      <c r="B965" t="s">
        <v>0</v>
      </c>
      <c r="C965" t="s">
        <v>38</v>
      </c>
      <c r="D965">
        <v>1</v>
      </c>
      <c r="E965" t="s">
        <v>39</v>
      </c>
      <c r="F965">
        <v>1</v>
      </c>
      <c r="G965" t="s">
        <v>49</v>
      </c>
      <c r="H965">
        <v>2</v>
      </c>
      <c r="I965" t="s">
        <v>41</v>
      </c>
      <c r="J965">
        <v>1</v>
      </c>
      <c r="K965">
        <v>65</v>
      </c>
      <c r="L965" t="s">
        <v>7</v>
      </c>
      <c r="M965">
        <v>1</v>
      </c>
      <c r="N965" t="s">
        <v>16</v>
      </c>
      <c r="O965">
        <v>2</v>
      </c>
      <c r="P965" t="s">
        <v>14</v>
      </c>
      <c r="Q965">
        <v>5</v>
      </c>
      <c r="R965" t="s">
        <v>47</v>
      </c>
      <c r="S965">
        <v>1</v>
      </c>
      <c r="T965">
        <v>126</v>
      </c>
      <c r="U965">
        <v>75.2</v>
      </c>
      <c r="V965">
        <v>68.370002700000001</v>
      </c>
      <c r="W965" t="str">
        <f>_xlfn.XLOOKUP(M965,ActionReference[Action],ActionReference[Reference])</f>
        <v>Approved</v>
      </c>
      <c r="X965" t="str" cm="1">
        <f t="array" ref="X965">_xlfn.IFS(T965&lt;40,"Lower",T965&lt;122,"Middle",TRUE,"Upper")</f>
        <v>Upper</v>
      </c>
    </row>
    <row r="966" spans="1:24" x14ac:dyDescent="0.2">
      <c r="A966">
        <v>451965</v>
      </c>
      <c r="B966" t="s">
        <v>0</v>
      </c>
      <c r="C966" t="s">
        <v>38</v>
      </c>
      <c r="D966">
        <v>1</v>
      </c>
      <c r="E966" t="s">
        <v>39</v>
      </c>
      <c r="F966">
        <v>1</v>
      </c>
      <c r="G966" t="s">
        <v>40</v>
      </c>
      <c r="H966">
        <v>1</v>
      </c>
      <c r="I966" t="s">
        <v>41</v>
      </c>
      <c r="J966">
        <v>1</v>
      </c>
      <c r="K966">
        <v>180</v>
      </c>
      <c r="L966" t="s">
        <v>44</v>
      </c>
      <c r="M966">
        <v>6</v>
      </c>
      <c r="N966" t="s">
        <v>16</v>
      </c>
      <c r="O966">
        <v>2</v>
      </c>
      <c r="P966" t="s">
        <v>14</v>
      </c>
      <c r="Q966">
        <v>5</v>
      </c>
      <c r="R966" t="s">
        <v>47</v>
      </c>
      <c r="S966">
        <v>1</v>
      </c>
      <c r="T966">
        <v>65</v>
      </c>
      <c r="U966">
        <v>67.400000000000006</v>
      </c>
      <c r="V966">
        <v>113</v>
      </c>
      <c r="W966" t="str">
        <f>_xlfn.XLOOKUP(M966,ActionReference[Action],ActionReference[Reference])</f>
        <v>Approved</v>
      </c>
      <c r="X966" t="str" cm="1">
        <f t="array" ref="X966">_xlfn.IFS(T966&lt;40,"Lower",T966&lt;122,"Middle",TRUE,"Upper")</f>
        <v>Middle</v>
      </c>
    </row>
    <row r="967" spans="1:24" x14ac:dyDescent="0.2">
      <c r="A967">
        <v>451965</v>
      </c>
      <c r="B967" t="s">
        <v>0</v>
      </c>
      <c r="C967" t="s">
        <v>38</v>
      </c>
      <c r="D967">
        <v>1</v>
      </c>
      <c r="E967" t="s">
        <v>39</v>
      </c>
      <c r="F967">
        <v>1</v>
      </c>
      <c r="G967" t="s">
        <v>40</v>
      </c>
      <c r="H967">
        <v>1</v>
      </c>
      <c r="I967" t="s">
        <v>41</v>
      </c>
      <c r="J967">
        <v>1</v>
      </c>
      <c r="K967">
        <v>531</v>
      </c>
      <c r="L967" t="s">
        <v>44</v>
      </c>
      <c r="M967">
        <v>6</v>
      </c>
      <c r="N967" t="s">
        <v>16</v>
      </c>
      <c r="O967">
        <v>2</v>
      </c>
      <c r="P967" t="s">
        <v>14</v>
      </c>
      <c r="Q967">
        <v>5</v>
      </c>
      <c r="R967" t="s">
        <v>46</v>
      </c>
      <c r="S967">
        <v>2</v>
      </c>
      <c r="T967">
        <v>158</v>
      </c>
      <c r="U967">
        <v>104.8</v>
      </c>
      <c r="V967">
        <v>107.19000200000001</v>
      </c>
      <c r="W967" t="str">
        <f>_xlfn.XLOOKUP(M967,ActionReference[Action],ActionReference[Reference])</f>
        <v>Approved</v>
      </c>
      <c r="X967" t="str" cm="1">
        <f t="array" ref="X967">_xlfn.IFS(T967&lt;40,"Lower",T967&lt;122,"Middle",TRUE,"Upper")</f>
        <v>Upper</v>
      </c>
    </row>
    <row r="968" spans="1:24" x14ac:dyDescent="0.2">
      <c r="A968">
        <v>675332</v>
      </c>
      <c r="B968" t="s">
        <v>0</v>
      </c>
      <c r="C968" t="s">
        <v>38</v>
      </c>
      <c r="D968">
        <v>1</v>
      </c>
      <c r="E968" t="s">
        <v>39</v>
      </c>
      <c r="F968">
        <v>1</v>
      </c>
      <c r="G968" t="s">
        <v>49</v>
      </c>
      <c r="H968">
        <v>2</v>
      </c>
      <c r="I968" t="s">
        <v>41</v>
      </c>
      <c r="J968">
        <v>1</v>
      </c>
      <c r="K968">
        <v>30</v>
      </c>
      <c r="L968" t="s">
        <v>6</v>
      </c>
      <c r="M968">
        <v>3</v>
      </c>
      <c r="N968" t="s">
        <v>16</v>
      </c>
      <c r="O968">
        <v>2</v>
      </c>
      <c r="P968" t="s">
        <v>10</v>
      </c>
      <c r="Q968">
        <v>3</v>
      </c>
      <c r="R968" t="s">
        <v>47</v>
      </c>
      <c r="S968">
        <v>1</v>
      </c>
      <c r="T968">
        <v>182</v>
      </c>
      <c r="U968">
        <v>72.5</v>
      </c>
      <c r="V968">
        <v>54.279998800000001</v>
      </c>
      <c r="W968" t="str">
        <f>_xlfn.XLOOKUP(M968,ActionReference[Action],ActionReference[Reference])</f>
        <v>Denied</v>
      </c>
      <c r="X968" t="str" cm="1">
        <f t="array" ref="X968">_xlfn.IFS(T968&lt;40,"Lower",T968&lt;122,"Middle",TRUE,"Upper")</f>
        <v>Upper</v>
      </c>
    </row>
    <row r="969" spans="1:24" x14ac:dyDescent="0.2">
      <c r="A969">
        <v>476810</v>
      </c>
      <c r="B969" t="s">
        <v>0</v>
      </c>
      <c r="C969" t="s">
        <v>38</v>
      </c>
      <c r="D969">
        <v>1</v>
      </c>
      <c r="E969" t="s">
        <v>39</v>
      </c>
      <c r="F969">
        <v>1</v>
      </c>
      <c r="G969" t="s">
        <v>43</v>
      </c>
      <c r="H969">
        <v>3</v>
      </c>
      <c r="I969" t="s">
        <v>41</v>
      </c>
      <c r="J969">
        <v>1</v>
      </c>
      <c r="K969">
        <v>144</v>
      </c>
      <c r="L969" t="s">
        <v>6</v>
      </c>
      <c r="M969">
        <v>3</v>
      </c>
      <c r="N969" t="s">
        <v>15</v>
      </c>
      <c r="O969">
        <v>1</v>
      </c>
      <c r="P969" t="s">
        <v>14</v>
      </c>
      <c r="Q969">
        <v>5</v>
      </c>
      <c r="R969" t="s">
        <v>47</v>
      </c>
      <c r="S969">
        <v>1</v>
      </c>
      <c r="T969">
        <v>31</v>
      </c>
      <c r="U969">
        <v>63.2</v>
      </c>
      <c r="V969">
        <v>65.569999699999997</v>
      </c>
      <c r="W969" t="str">
        <f>_xlfn.XLOOKUP(M969,ActionReference[Action],ActionReference[Reference])</f>
        <v>Denied</v>
      </c>
      <c r="X969" t="str" cm="1">
        <f t="array" ref="X969">_xlfn.IFS(T969&lt;40,"Lower",T969&lt;122,"Middle",TRUE,"Upper")</f>
        <v>Lower</v>
      </c>
    </row>
    <row r="970" spans="1:24" x14ac:dyDescent="0.2">
      <c r="A970">
        <v>233031</v>
      </c>
      <c r="B970" t="s">
        <v>0</v>
      </c>
      <c r="C970" t="s">
        <v>45</v>
      </c>
      <c r="D970">
        <v>3</v>
      </c>
      <c r="E970" t="s">
        <v>39</v>
      </c>
      <c r="F970">
        <v>1</v>
      </c>
      <c r="G970" t="s">
        <v>40</v>
      </c>
      <c r="H970">
        <v>1</v>
      </c>
      <c r="I970" t="s">
        <v>41</v>
      </c>
      <c r="J970">
        <v>1</v>
      </c>
      <c r="K970">
        <v>131</v>
      </c>
      <c r="L970" t="s">
        <v>7</v>
      </c>
      <c r="M970">
        <v>1</v>
      </c>
      <c r="N970" t="s">
        <v>16</v>
      </c>
      <c r="O970">
        <v>2</v>
      </c>
      <c r="P970" t="s">
        <v>14</v>
      </c>
      <c r="Q970">
        <v>5</v>
      </c>
      <c r="R970" t="s">
        <v>47</v>
      </c>
      <c r="S970">
        <v>1</v>
      </c>
      <c r="T970">
        <v>75</v>
      </c>
      <c r="U970">
        <v>74.3</v>
      </c>
      <c r="V970">
        <v>126.129997</v>
      </c>
      <c r="W970" t="str">
        <f>_xlfn.XLOOKUP(M970,ActionReference[Action],ActionReference[Reference])</f>
        <v>Approved</v>
      </c>
      <c r="X970" t="str" cm="1">
        <f t="array" ref="X970">_xlfn.IFS(T970&lt;40,"Lower",T970&lt;122,"Middle",TRUE,"Upper")</f>
        <v>Middle</v>
      </c>
    </row>
    <row r="971" spans="1:24" x14ac:dyDescent="0.2">
      <c r="A971">
        <v>229801</v>
      </c>
      <c r="B971" t="s">
        <v>0</v>
      </c>
      <c r="C971" t="s">
        <v>38</v>
      </c>
      <c r="D971">
        <v>1</v>
      </c>
      <c r="E971" t="s">
        <v>39</v>
      </c>
      <c r="F971">
        <v>1</v>
      </c>
      <c r="G971" t="s">
        <v>40</v>
      </c>
      <c r="H971">
        <v>1</v>
      </c>
      <c r="I971" t="s">
        <v>41</v>
      </c>
      <c r="J971">
        <v>1</v>
      </c>
      <c r="K971">
        <v>230</v>
      </c>
      <c r="L971" t="s">
        <v>7</v>
      </c>
      <c r="M971">
        <v>1</v>
      </c>
      <c r="N971" t="s">
        <v>16</v>
      </c>
      <c r="O971">
        <v>2</v>
      </c>
      <c r="P971" t="s">
        <v>14</v>
      </c>
      <c r="Q971">
        <v>5</v>
      </c>
      <c r="R971" t="s">
        <v>47</v>
      </c>
      <c r="S971">
        <v>1</v>
      </c>
      <c r="T971">
        <v>115</v>
      </c>
      <c r="U971">
        <v>97.1</v>
      </c>
      <c r="V971">
        <v>140</v>
      </c>
      <c r="W971" t="str">
        <f>_xlfn.XLOOKUP(M971,ActionReference[Action],ActionReference[Reference])</f>
        <v>Approved</v>
      </c>
      <c r="X971" t="str" cm="1">
        <f t="array" ref="X971">_xlfn.IFS(T971&lt;40,"Lower",T971&lt;122,"Middle",TRUE,"Upper")</f>
        <v>Middle</v>
      </c>
    </row>
    <row r="972" spans="1:24" x14ac:dyDescent="0.2">
      <c r="A972">
        <v>504713</v>
      </c>
      <c r="B972" t="s">
        <v>0</v>
      </c>
      <c r="C972" t="s">
        <v>38</v>
      </c>
      <c r="D972">
        <v>1</v>
      </c>
      <c r="E972" t="s">
        <v>39</v>
      </c>
      <c r="F972">
        <v>1</v>
      </c>
      <c r="G972" t="s">
        <v>43</v>
      </c>
      <c r="H972">
        <v>3</v>
      </c>
      <c r="I972" t="s">
        <v>41</v>
      </c>
      <c r="J972">
        <v>1</v>
      </c>
      <c r="K972">
        <v>223</v>
      </c>
      <c r="L972" t="s">
        <v>7</v>
      </c>
      <c r="M972">
        <v>1</v>
      </c>
      <c r="N972" t="s">
        <v>16</v>
      </c>
      <c r="O972">
        <v>2</v>
      </c>
      <c r="P972" t="s">
        <v>14</v>
      </c>
      <c r="Q972">
        <v>5</v>
      </c>
      <c r="R972" t="s">
        <v>46</v>
      </c>
      <c r="S972">
        <v>2</v>
      </c>
      <c r="T972">
        <v>67</v>
      </c>
      <c r="U972">
        <v>97.4</v>
      </c>
      <c r="V972">
        <v>94.980003400000001</v>
      </c>
      <c r="W972" t="str">
        <f>_xlfn.XLOOKUP(M972,ActionReference[Action],ActionReference[Reference])</f>
        <v>Approved</v>
      </c>
      <c r="X972" t="str" cm="1">
        <f t="array" ref="X972">_xlfn.IFS(T972&lt;40,"Lower",T972&lt;122,"Middle",TRUE,"Upper")</f>
        <v>Middle</v>
      </c>
    </row>
    <row r="973" spans="1:24" x14ac:dyDescent="0.2">
      <c r="A973">
        <v>852218</v>
      </c>
      <c r="B973" t="s">
        <v>0</v>
      </c>
      <c r="C973" t="s">
        <v>38</v>
      </c>
      <c r="D973">
        <v>1</v>
      </c>
      <c r="E973" t="s">
        <v>39</v>
      </c>
      <c r="F973">
        <v>1</v>
      </c>
      <c r="G973" t="s">
        <v>40</v>
      </c>
      <c r="H973">
        <v>1</v>
      </c>
      <c r="I973" t="s">
        <v>41</v>
      </c>
      <c r="J973">
        <v>1</v>
      </c>
      <c r="K973">
        <v>326</v>
      </c>
      <c r="L973" t="s">
        <v>7</v>
      </c>
      <c r="M973">
        <v>1</v>
      </c>
      <c r="N973" t="s">
        <v>15</v>
      </c>
      <c r="O973">
        <v>1</v>
      </c>
      <c r="P973" t="s">
        <v>14</v>
      </c>
      <c r="Q973">
        <v>5</v>
      </c>
      <c r="R973" t="s">
        <v>47</v>
      </c>
      <c r="S973">
        <v>1</v>
      </c>
      <c r="T973">
        <v>158</v>
      </c>
      <c r="U973">
        <v>102.6</v>
      </c>
      <c r="V973">
        <v>94.080001800000005</v>
      </c>
      <c r="W973" t="str">
        <f>_xlfn.XLOOKUP(M973,ActionReference[Action],ActionReference[Reference])</f>
        <v>Approved</v>
      </c>
      <c r="X973" t="str" cm="1">
        <f t="array" ref="X973">_xlfn.IFS(T973&lt;40,"Lower",T973&lt;122,"Middle",TRUE,"Upper")</f>
        <v>Upper</v>
      </c>
    </row>
    <row r="974" spans="1:24" x14ac:dyDescent="0.2">
      <c r="A974">
        <v>675332</v>
      </c>
      <c r="B974" t="s">
        <v>0</v>
      </c>
      <c r="C974" t="s">
        <v>38</v>
      </c>
      <c r="D974">
        <v>1</v>
      </c>
      <c r="E974" t="s">
        <v>39</v>
      </c>
      <c r="F974">
        <v>1</v>
      </c>
      <c r="G974" t="s">
        <v>49</v>
      </c>
      <c r="H974">
        <v>2</v>
      </c>
      <c r="I974" t="s">
        <v>41</v>
      </c>
      <c r="J974">
        <v>1</v>
      </c>
      <c r="K974">
        <v>50</v>
      </c>
      <c r="L974" t="s">
        <v>6</v>
      </c>
      <c r="M974">
        <v>3</v>
      </c>
      <c r="N974" t="s">
        <v>16</v>
      </c>
      <c r="O974">
        <v>2</v>
      </c>
      <c r="P974" t="s">
        <v>14</v>
      </c>
      <c r="Q974">
        <v>5</v>
      </c>
      <c r="R974" t="s">
        <v>47</v>
      </c>
      <c r="S974">
        <v>1</v>
      </c>
      <c r="T974">
        <v>235</v>
      </c>
      <c r="U974">
        <v>68.5</v>
      </c>
      <c r="V974">
        <v>203.08000200000001</v>
      </c>
      <c r="W974" t="str">
        <f>_xlfn.XLOOKUP(M974,ActionReference[Action],ActionReference[Reference])</f>
        <v>Denied</v>
      </c>
      <c r="X974" t="str" cm="1">
        <f t="array" ref="X974">_xlfn.IFS(T974&lt;40,"Lower",T974&lt;122,"Middle",TRUE,"Upper")</f>
        <v>Upper</v>
      </c>
    </row>
    <row r="975" spans="1:24" x14ac:dyDescent="0.2">
      <c r="A975">
        <v>675332</v>
      </c>
      <c r="B975" t="s">
        <v>0</v>
      </c>
      <c r="C975" t="s">
        <v>38</v>
      </c>
      <c r="D975">
        <v>1</v>
      </c>
      <c r="E975" t="s">
        <v>39</v>
      </c>
      <c r="F975">
        <v>1</v>
      </c>
      <c r="G975" t="s">
        <v>49</v>
      </c>
      <c r="H975">
        <v>2</v>
      </c>
      <c r="I975" t="s">
        <v>41</v>
      </c>
      <c r="J975">
        <v>1</v>
      </c>
      <c r="K975">
        <v>10</v>
      </c>
      <c r="L975" t="s">
        <v>6</v>
      </c>
      <c r="M975">
        <v>3</v>
      </c>
      <c r="N975" t="s">
        <v>16</v>
      </c>
      <c r="O975">
        <v>2</v>
      </c>
      <c r="P975" t="s">
        <v>10</v>
      </c>
      <c r="Q975">
        <v>3</v>
      </c>
      <c r="R975" t="s">
        <v>47</v>
      </c>
      <c r="S975">
        <v>1</v>
      </c>
      <c r="T975">
        <v>37</v>
      </c>
      <c r="U975">
        <v>61.7</v>
      </c>
      <c r="V975">
        <v>85.540000899999995</v>
      </c>
      <c r="W975" t="str">
        <f>_xlfn.XLOOKUP(M975,ActionReference[Action],ActionReference[Reference])</f>
        <v>Denied</v>
      </c>
      <c r="X975" t="str" cm="1">
        <f t="array" ref="X975">_xlfn.IFS(T975&lt;40,"Lower",T975&lt;122,"Middle",TRUE,"Upper")</f>
        <v>Lower</v>
      </c>
    </row>
    <row r="976" spans="1:24" x14ac:dyDescent="0.2">
      <c r="A976">
        <v>601050</v>
      </c>
      <c r="B976" t="s">
        <v>0</v>
      </c>
      <c r="C976" t="s">
        <v>38</v>
      </c>
      <c r="D976">
        <v>1</v>
      </c>
      <c r="E976" t="s">
        <v>39</v>
      </c>
      <c r="F976">
        <v>1</v>
      </c>
      <c r="G976" t="s">
        <v>49</v>
      </c>
      <c r="H976">
        <v>2</v>
      </c>
      <c r="I976" t="s">
        <v>41</v>
      </c>
      <c r="J976">
        <v>1</v>
      </c>
      <c r="K976">
        <v>10</v>
      </c>
      <c r="L976" t="s">
        <v>6</v>
      </c>
      <c r="M976">
        <v>3</v>
      </c>
      <c r="N976" t="s">
        <v>16</v>
      </c>
      <c r="O976">
        <v>2</v>
      </c>
      <c r="P976" t="s">
        <v>14</v>
      </c>
      <c r="Q976">
        <v>5</v>
      </c>
      <c r="R976" t="s">
        <v>46</v>
      </c>
      <c r="S976">
        <v>2</v>
      </c>
      <c r="T976">
        <v>54</v>
      </c>
      <c r="U976">
        <v>74.599999999999994</v>
      </c>
      <c r="V976">
        <v>80.779998800000001</v>
      </c>
      <c r="W976" t="str">
        <f>_xlfn.XLOOKUP(M976,ActionReference[Action],ActionReference[Reference])</f>
        <v>Denied</v>
      </c>
      <c r="X976" t="str" cm="1">
        <f t="array" ref="X976">_xlfn.IFS(T976&lt;40,"Lower",T976&lt;122,"Middle",TRUE,"Upper")</f>
        <v>Middle</v>
      </c>
    </row>
    <row r="977" spans="1:24" x14ac:dyDescent="0.2">
      <c r="A977">
        <v>451965</v>
      </c>
      <c r="B977" t="s">
        <v>0</v>
      </c>
      <c r="C977" t="s">
        <v>45</v>
      </c>
      <c r="D977">
        <v>3</v>
      </c>
      <c r="E977" t="s">
        <v>39</v>
      </c>
      <c r="F977">
        <v>1</v>
      </c>
      <c r="G977" t="s">
        <v>40</v>
      </c>
      <c r="H977">
        <v>1</v>
      </c>
      <c r="I977" t="s">
        <v>41</v>
      </c>
      <c r="J977">
        <v>1</v>
      </c>
      <c r="K977">
        <v>195</v>
      </c>
      <c r="L977" t="s">
        <v>7</v>
      </c>
      <c r="M977">
        <v>1</v>
      </c>
      <c r="N977" t="s">
        <v>16</v>
      </c>
      <c r="O977">
        <v>2</v>
      </c>
      <c r="P977" t="s">
        <v>14</v>
      </c>
      <c r="Q977">
        <v>5</v>
      </c>
      <c r="R977" t="s">
        <v>47</v>
      </c>
      <c r="S977">
        <v>1</v>
      </c>
      <c r="T977">
        <v>90</v>
      </c>
      <c r="U977">
        <v>73</v>
      </c>
      <c r="V977">
        <v>117.769997</v>
      </c>
      <c r="W977" t="str">
        <f>_xlfn.XLOOKUP(M977,ActionReference[Action],ActionReference[Reference])</f>
        <v>Approved</v>
      </c>
      <c r="X977" t="str" cm="1">
        <f t="array" ref="X977">_xlfn.IFS(T977&lt;40,"Lower",T977&lt;122,"Middle",TRUE,"Upper")</f>
        <v>Middle</v>
      </c>
    </row>
    <row r="978" spans="1:24" x14ac:dyDescent="0.2">
      <c r="A978">
        <v>675332</v>
      </c>
      <c r="B978" t="s">
        <v>0</v>
      </c>
      <c r="C978" t="s">
        <v>38</v>
      </c>
      <c r="D978">
        <v>1</v>
      </c>
      <c r="E978" t="s">
        <v>54</v>
      </c>
      <c r="F978">
        <v>2</v>
      </c>
      <c r="G978" t="s">
        <v>49</v>
      </c>
      <c r="H978">
        <v>2</v>
      </c>
      <c r="I978" t="s">
        <v>41</v>
      </c>
      <c r="J978">
        <v>1</v>
      </c>
      <c r="K978">
        <v>1</v>
      </c>
      <c r="L978" t="s">
        <v>6</v>
      </c>
      <c r="M978">
        <v>3</v>
      </c>
      <c r="N978" t="s">
        <v>16</v>
      </c>
      <c r="O978">
        <v>2</v>
      </c>
      <c r="P978" t="s">
        <v>14</v>
      </c>
      <c r="Q978">
        <v>5</v>
      </c>
      <c r="R978" t="s">
        <v>47</v>
      </c>
      <c r="S978">
        <v>1</v>
      </c>
      <c r="T978">
        <v>17</v>
      </c>
      <c r="U978">
        <v>54.8</v>
      </c>
      <c r="V978">
        <v>83.470001199999999</v>
      </c>
      <c r="W978" t="str">
        <f>_xlfn.XLOOKUP(M978,ActionReference[Action],ActionReference[Reference])</f>
        <v>Denied</v>
      </c>
      <c r="X978" t="str" cm="1">
        <f t="array" ref="X978">_xlfn.IFS(T978&lt;40,"Lower",T978&lt;122,"Middle",TRUE,"Upper")</f>
        <v>Lower</v>
      </c>
    </row>
    <row r="979" spans="1:24" x14ac:dyDescent="0.2">
      <c r="A979">
        <v>451965</v>
      </c>
      <c r="B979" t="s">
        <v>0</v>
      </c>
      <c r="C979" t="s">
        <v>38</v>
      </c>
      <c r="D979">
        <v>1</v>
      </c>
      <c r="E979" t="s">
        <v>39</v>
      </c>
      <c r="F979">
        <v>1</v>
      </c>
      <c r="G979" t="s">
        <v>40</v>
      </c>
      <c r="H979">
        <v>1</v>
      </c>
      <c r="I979" t="s">
        <v>41</v>
      </c>
      <c r="J979">
        <v>1</v>
      </c>
      <c r="K979">
        <v>220</v>
      </c>
      <c r="L979" t="s">
        <v>44</v>
      </c>
      <c r="M979">
        <v>6</v>
      </c>
      <c r="N979" t="s">
        <v>15</v>
      </c>
      <c r="O979">
        <v>1</v>
      </c>
      <c r="P979" t="s">
        <v>14</v>
      </c>
      <c r="Q979">
        <v>5</v>
      </c>
      <c r="R979" t="s">
        <v>47</v>
      </c>
      <c r="S979">
        <v>1</v>
      </c>
      <c r="T979">
        <v>54</v>
      </c>
      <c r="U979">
        <v>102.6</v>
      </c>
      <c r="V979">
        <v>72.680000300000003</v>
      </c>
      <c r="W979" t="str">
        <f>_xlfn.XLOOKUP(M979,ActionReference[Action],ActionReference[Reference])</f>
        <v>Approved</v>
      </c>
      <c r="X979" t="str" cm="1">
        <f t="array" ref="X979">_xlfn.IFS(T979&lt;40,"Lower",T979&lt;122,"Middle",TRUE,"Upper")</f>
        <v>Middle</v>
      </c>
    </row>
    <row r="980" spans="1:24" x14ac:dyDescent="0.2">
      <c r="A980">
        <v>451965</v>
      </c>
      <c r="B980" t="s">
        <v>0</v>
      </c>
      <c r="C980" t="s">
        <v>38</v>
      </c>
      <c r="D980">
        <v>1</v>
      </c>
      <c r="E980" t="s">
        <v>39</v>
      </c>
      <c r="F980">
        <v>1</v>
      </c>
      <c r="G980" t="s">
        <v>40</v>
      </c>
      <c r="H980">
        <v>1</v>
      </c>
      <c r="I980" t="s">
        <v>41</v>
      </c>
      <c r="J980">
        <v>1</v>
      </c>
      <c r="K980">
        <v>195</v>
      </c>
      <c r="L980" t="s">
        <v>44</v>
      </c>
      <c r="M980">
        <v>6</v>
      </c>
      <c r="N980" t="s">
        <v>16</v>
      </c>
      <c r="O980">
        <v>2</v>
      </c>
      <c r="P980" t="s">
        <v>14</v>
      </c>
      <c r="Q980">
        <v>5</v>
      </c>
      <c r="R980" t="s">
        <v>46</v>
      </c>
      <c r="S980">
        <v>2</v>
      </c>
      <c r="T980">
        <v>48</v>
      </c>
      <c r="U980">
        <v>73.400000000000006</v>
      </c>
      <c r="V980">
        <v>130.13999899999999</v>
      </c>
      <c r="W980" t="str">
        <f>_xlfn.XLOOKUP(M980,ActionReference[Action],ActionReference[Reference])</f>
        <v>Approved</v>
      </c>
      <c r="X980" t="str" cm="1">
        <f t="array" ref="X980">_xlfn.IFS(T980&lt;40,"Lower",T980&lt;122,"Middle",TRUE,"Upper")</f>
        <v>Middle</v>
      </c>
    </row>
    <row r="981" spans="1:24" x14ac:dyDescent="0.2">
      <c r="A981">
        <v>451965</v>
      </c>
      <c r="B981" t="s">
        <v>0</v>
      </c>
      <c r="C981" t="s">
        <v>45</v>
      </c>
      <c r="D981">
        <v>3</v>
      </c>
      <c r="E981" t="s">
        <v>39</v>
      </c>
      <c r="F981">
        <v>1</v>
      </c>
      <c r="G981" t="s">
        <v>40</v>
      </c>
      <c r="H981">
        <v>1</v>
      </c>
      <c r="I981" t="s">
        <v>41</v>
      </c>
      <c r="J981">
        <v>1</v>
      </c>
      <c r="K981">
        <v>243</v>
      </c>
      <c r="L981" t="s">
        <v>7</v>
      </c>
      <c r="M981">
        <v>1</v>
      </c>
      <c r="N981" t="s">
        <v>16</v>
      </c>
      <c r="O981">
        <v>2</v>
      </c>
      <c r="P981" t="s">
        <v>14</v>
      </c>
      <c r="Q981">
        <v>5</v>
      </c>
      <c r="R981" t="s">
        <v>47</v>
      </c>
      <c r="S981">
        <v>1</v>
      </c>
      <c r="T981">
        <v>75</v>
      </c>
      <c r="U981">
        <v>45</v>
      </c>
      <c r="V981">
        <v>102.68</v>
      </c>
      <c r="W981" t="str">
        <f>_xlfn.XLOOKUP(M981,ActionReference[Action],ActionReference[Reference])</f>
        <v>Approved</v>
      </c>
      <c r="X981" t="str" cm="1">
        <f t="array" ref="X981">_xlfn.IFS(T981&lt;40,"Lower",T981&lt;122,"Middle",TRUE,"Upper")</f>
        <v>Middle</v>
      </c>
    </row>
    <row r="982" spans="1:24" x14ac:dyDescent="0.2">
      <c r="A982">
        <v>451965</v>
      </c>
      <c r="B982" t="s">
        <v>0</v>
      </c>
      <c r="C982" t="s">
        <v>38</v>
      </c>
      <c r="D982">
        <v>1</v>
      </c>
      <c r="E982" t="s">
        <v>39</v>
      </c>
      <c r="F982">
        <v>1</v>
      </c>
      <c r="G982" t="s">
        <v>40</v>
      </c>
      <c r="H982">
        <v>1</v>
      </c>
      <c r="I982" t="s">
        <v>41</v>
      </c>
      <c r="J982">
        <v>1</v>
      </c>
      <c r="K982">
        <v>406</v>
      </c>
      <c r="L982" t="s">
        <v>44</v>
      </c>
      <c r="M982">
        <v>6</v>
      </c>
      <c r="N982" t="s">
        <v>15</v>
      </c>
      <c r="O982">
        <v>1</v>
      </c>
      <c r="P982" t="s">
        <v>14</v>
      </c>
      <c r="Q982">
        <v>5</v>
      </c>
      <c r="R982" t="s">
        <v>47</v>
      </c>
      <c r="S982">
        <v>1</v>
      </c>
      <c r="T982">
        <v>141</v>
      </c>
      <c r="U982">
        <v>69.2</v>
      </c>
      <c r="V982">
        <v>145.91000399999999</v>
      </c>
      <c r="W982" t="str">
        <f>_xlfn.XLOOKUP(M982,ActionReference[Action],ActionReference[Reference])</f>
        <v>Approved</v>
      </c>
      <c r="X982" t="str" cm="1">
        <f t="array" ref="X982">_xlfn.IFS(T982&lt;40,"Lower",T982&lt;122,"Middle",TRUE,"Upper")</f>
        <v>Upper</v>
      </c>
    </row>
    <row r="983" spans="1:24" x14ac:dyDescent="0.2">
      <c r="A983">
        <v>852218</v>
      </c>
      <c r="B983" t="s">
        <v>0</v>
      </c>
      <c r="C983" t="s">
        <v>38</v>
      </c>
      <c r="D983">
        <v>1</v>
      </c>
      <c r="E983" t="s">
        <v>39</v>
      </c>
      <c r="F983">
        <v>1</v>
      </c>
      <c r="G983" t="s">
        <v>43</v>
      </c>
      <c r="H983">
        <v>3</v>
      </c>
      <c r="I983" t="s">
        <v>41</v>
      </c>
      <c r="J983">
        <v>1</v>
      </c>
      <c r="K983">
        <v>643</v>
      </c>
      <c r="L983" t="s">
        <v>6</v>
      </c>
      <c r="M983">
        <v>3</v>
      </c>
      <c r="N983" t="s">
        <v>16</v>
      </c>
      <c r="O983">
        <v>2</v>
      </c>
      <c r="P983" t="s">
        <v>14</v>
      </c>
      <c r="Q983">
        <v>5</v>
      </c>
      <c r="R983" t="s">
        <v>46</v>
      </c>
      <c r="S983">
        <v>2</v>
      </c>
      <c r="T983">
        <v>46</v>
      </c>
      <c r="U983">
        <v>60.4</v>
      </c>
      <c r="V983">
        <v>138.259995</v>
      </c>
      <c r="W983" t="str">
        <f>_xlfn.XLOOKUP(M983,ActionReference[Action],ActionReference[Reference])</f>
        <v>Denied</v>
      </c>
      <c r="X983" t="str" cm="1">
        <f t="array" ref="X983">_xlfn.IFS(T983&lt;40,"Lower",T983&lt;122,"Middle",TRUE,"Upper")</f>
        <v>Middle</v>
      </c>
    </row>
    <row r="984" spans="1:24" x14ac:dyDescent="0.2">
      <c r="A984">
        <v>617677</v>
      </c>
      <c r="B984" t="s">
        <v>0</v>
      </c>
      <c r="C984" t="s">
        <v>45</v>
      </c>
      <c r="D984">
        <v>3</v>
      </c>
      <c r="E984" t="s">
        <v>39</v>
      </c>
      <c r="F984">
        <v>1</v>
      </c>
      <c r="G984" t="s">
        <v>40</v>
      </c>
      <c r="H984">
        <v>1</v>
      </c>
      <c r="I984" t="s">
        <v>41</v>
      </c>
      <c r="J984">
        <v>1</v>
      </c>
      <c r="K984">
        <v>199</v>
      </c>
      <c r="L984" t="s">
        <v>6</v>
      </c>
      <c r="M984">
        <v>3</v>
      </c>
      <c r="N984" t="s">
        <v>16</v>
      </c>
      <c r="O984">
        <v>2</v>
      </c>
      <c r="P984" t="s">
        <v>14</v>
      </c>
      <c r="Q984">
        <v>5</v>
      </c>
      <c r="R984" t="s">
        <v>47</v>
      </c>
      <c r="S984">
        <v>1</v>
      </c>
      <c r="T984">
        <v>103</v>
      </c>
      <c r="U984">
        <v>50.8</v>
      </c>
      <c r="V984">
        <v>41.159999800000001</v>
      </c>
      <c r="W984" t="str">
        <f>_xlfn.XLOOKUP(M984,ActionReference[Action],ActionReference[Reference])</f>
        <v>Denied</v>
      </c>
      <c r="X984" t="str" cm="1">
        <f t="array" ref="X984">_xlfn.IFS(T984&lt;40,"Lower",T984&lt;122,"Middle",TRUE,"Upper")</f>
        <v>Middle</v>
      </c>
    </row>
    <row r="985" spans="1:24" x14ac:dyDescent="0.2">
      <c r="A985">
        <v>451965</v>
      </c>
      <c r="B985" t="s">
        <v>0</v>
      </c>
      <c r="C985" t="s">
        <v>38</v>
      </c>
      <c r="D985">
        <v>1</v>
      </c>
      <c r="E985" t="s">
        <v>39</v>
      </c>
      <c r="F985">
        <v>1</v>
      </c>
      <c r="G985" t="s">
        <v>40</v>
      </c>
      <c r="H985">
        <v>1</v>
      </c>
      <c r="I985" t="s">
        <v>41</v>
      </c>
      <c r="J985">
        <v>1</v>
      </c>
      <c r="K985">
        <v>112</v>
      </c>
      <c r="L985" t="s">
        <v>44</v>
      </c>
      <c r="M985">
        <v>6</v>
      </c>
      <c r="N985" t="s">
        <v>15</v>
      </c>
      <c r="O985">
        <v>1</v>
      </c>
      <c r="P985" t="s">
        <v>14</v>
      </c>
      <c r="Q985">
        <v>5</v>
      </c>
      <c r="R985" t="s">
        <v>47</v>
      </c>
      <c r="S985">
        <v>1</v>
      </c>
      <c r="T985">
        <v>48</v>
      </c>
      <c r="U985">
        <v>47.3</v>
      </c>
      <c r="V985">
        <v>66.080001800000005</v>
      </c>
      <c r="W985" t="str">
        <f>_xlfn.XLOOKUP(M985,ActionReference[Action],ActionReference[Reference])</f>
        <v>Approved</v>
      </c>
      <c r="X985" t="str" cm="1">
        <f t="array" ref="X985">_xlfn.IFS(T985&lt;40,"Lower",T985&lt;122,"Middle",TRUE,"Upper")</f>
        <v>Middle</v>
      </c>
    </row>
    <row r="986" spans="1:24" x14ac:dyDescent="0.2">
      <c r="A986">
        <v>510871</v>
      </c>
      <c r="B986" t="s">
        <v>0</v>
      </c>
      <c r="C986" t="s">
        <v>38</v>
      </c>
      <c r="D986">
        <v>1</v>
      </c>
      <c r="E986" t="s">
        <v>39</v>
      </c>
      <c r="F986">
        <v>1</v>
      </c>
      <c r="G986" t="s">
        <v>40</v>
      </c>
      <c r="H986">
        <v>1</v>
      </c>
      <c r="I986" t="s">
        <v>41</v>
      </c>
      <c r="J986">
        <v>1</v>
      </c>
      <c r="K986">
        <v>68</v>
      </c>
      <c r="L986" t="s">
        <v>7</v>
      </c>
      <c r="M986">
        <v>1</v>
      </c>
      <c r="N986" t="s">
        <v>15</v>
      </c>
      <c r="O986">
        <v>1</v>
      </c>
      <c r="P986" t="s">
        <v>14</v>
      </c>
      <c r="Q986">
        <v>5</v>
      </c>
      <c r="R986" t="s">
        <v>47</v>
      </c>
      <c r="S986">
        <v>1</v>
      </c>
      <c r="T986">
        <v>29</v>
      </c>
      <c r="U986">
        <v>25.9</v>
      </c>
      <c r="V986">
        <v>204.490005</v>
      </c>
      <c r="W986" t="str">
        <f>_xlfn.XLOOKUP(M986,ActionReference[Action],ActionReference[Reference])</f>
        <v>Approved</v>
      </c>
      <c r="X986" t="str" cm="1">
        <f t="array" ref="X986">_xlfn.IFS(T986&lt;40,"Lower",T986&lt;122,"Middle",TRUE,"Upper")</f>
        <v>Lower</v>
      </c>
    </row>
    <row r="987" spans="1:24" x14ac:dyDescent="0.2">
      <c r="A987">
        <v>3303298</v>
      </c>
      <c r="B987" t="s">
        <v>0</v>
      </c>
      <c r="C987" t="s">
        <v>38</v>
      </c>
      <c r="D987">
        <v>1</v>
      </c>
      <c r="E987" t="s">
        <v>39</v>
      </c>
      <c r="F987">
        <v>1</v>
      </c>
      <c r="G987" t="s">
        <v>43</v>
      </c>
      <c r="H987">
        <v>3</v>
      </c>
      <c r="I987" t="s">
        <v>41</v>
      </c>
      <c r="J987">
        <v>1</v>
      </c>
      <c r="K987">
        <v>95</v>
      </c>
      <c r="L987" t="s">
        <v>7</v>
      </c>
      <c r="M987">
        <v>1</v>
      </c>
      <c r="N987" t="s">
        <v>16</v>
      </c>
      <c r="O987">
        <v>2</v>
      </c>
      <c r="P987" t="s">
        <v>14</v>
      </c>
      <c r="Q987">
        <v>5</v>
      </c>
      <c r="R987" t="s">
        <v>46</v>
      </c>
      <c r="S987">
        <v>2</v>
      </c>
      <c r="T987">
        <v>95</v>
      </c>
      <c r="U987">
        <v>102.6</v>
      </c>
      <c r="V987">
        <v>112.209999</v>
      </c>
      <c r="W987" t="str">
        <f>_xlfn.XLOOKUP(M987,ActionReference[Action],ActionReference[Reference])</f>
        <v>Approved</v>
      </c>
      <c r="X987" t="str" cm="1">
        <f t="array" ref="X987">_xlfn.IFS(T987&lt;40,"Lower",T987&lt;122,"Middle",TRUE,"Upper")</f>
        <v>Middle</v>
      </c>
    </row>
    <row r="988" spans="1:24" x14ac:dyDescent="0.2">
      <c r="A988">
        <v>451965</v>
      </c>
      <c r="B988" t="s">
        <v>0</v>
      </c>
      <c r="C988" t="s">
        <v>38</v>
      </c>
      <c r="D988">
        <v>1</v>
      </c>
      <c r="E988" t="s">
        <v>39</v>
      </c>
      <c r="F988">
        <v>1</v>
      </c>
      <c r="G988" t="s">
        <v>40</v>
      </c>
      <c r="H988">
        <v>1</v>
      </c>
      <c r="I988" t="s">
        <v>41</v>
      </c>
      <c r="J988">
        <v>1</v>
      </c>
      <c r="K988">
        <v>251</v>
      </c>
      <c r="L988" t="s">
        <v>44</v>
      </c>
      <c r="M988">
        <v>6</v>
      </c>
      <c r="N988" t="s">
        <v>15</v>
      </c>
      <c r="O988">
        <v>1</v>
      </c>
      <c r="P988" t="s">
        <v>14</v>
      </c>
      <c r="Q988">
        <v>5</v>
      </c>
      <c r="R988" t="s">
        <v>47</v>
      </c>
      <c r="S988">
        <v>1</v>
      </c>
      <c r="T988">
        <v>173</v>
      </c>
      <c r="U988">
        <v>91.6</v>
      </c>
      <c r="V988">
        <v>115.449997</v>
      </c>
      <c r="W988" t="str">
        <f>_xlfn.XLOOKUP(M988,ActionReference[Action],ActionReference[Reference])</f>
        <v>Approved</v>
      </c>
      <c r="X988" t="str" cm="1">
        <f t="array" ref="X988">_xlfn.IFS(T988&lt;40,"Lower",T988&lt;122,"Middle",TRUE,"Upper")</f>
        <v>Upper</v>
      </c>
    </row>
    <row r="989" spans="1:24" x14ac:dyDescent="0.2">
      <c r="A989">
        <v>451965</v>
      </c>
      <c r="B989" t="s">
        <v>0</v>
      </c>
      <c r="C989" t="s">
        <v>38</v>
      </c>
      <c r="D989">
        <v>1</v>
      </c>
      <c r="E989" t="s">
        <v>39</v>
      </c>
      <c r="F989">
        <v>1</v>
      </c>
      <c r="G989" t="s">
        <v>40</v>
      </c>
      <c r="H989">
        <v>1</v>
      </c>
      <c r="I989" t="s">
        <v>41</v>
      </c>
      <c r="J989">
        <v>1</v>
      </c>
      <c r="K989">
        <v>184</v>
      </c>
      <c r="L989" t="s">
        <v>44</v>
      </c>
      <c r="M989">
        <v>6</v>
      </c>
      <c r="N989" t="s">
        <v>15</v>
      </c>
      <c r="O989">
        <v>1</v>
      </c>
      <c r="P989" t="s">
        <v>14</v>
      </c>
      <c r="Q989">
        <v>5</v>
      </c>
      <c r="R989" t="s">
        <v>47</v>
      </c>
      <c r="S989">
        <v>1</v>
      </c>
      <c r="T989">
        <v>100</v>
      </c>
      <c r="U989">
        <v>66.2</v>
      </c>
      <c r="V989">
        <v>80.709999100000005</v>
      </c>
      <c r="W989" t="str">
        <f>_xlfn.XLOOKUP(M989,ActionReference[Action],ActionReference[Reference])</f>
        <v>Approved</v>
      </c>
      <c r="X989" t="str" cm="1">
        <f t="array" ref="X989">_xlfn.IFS(T989&lt;40,"Lower",T989&lt;122,"Middle",TRUE,"Upper")</f>
        <v>Middle</v>
      </c>
    </row>
    <row r="990" spans="1:24" x14ac:dyDescent="0.2">
      <c r="A990">
        <v>852218</v>
      </c>
      <c r="B990" t="s">
        <v>0</v>
      </c>
      <c r="C990" t="s">
        <v>38</v>
      </c>
      <c r="D990">
        <v>1</v>
      </c>
      <c r="E990" t="s">
        <v>39</v>
      </c>
      <c r="F990">
        <v>1</v>
      </c>
      <c r="G990" t="s">
        <v>43</v>
      </c>
      <c r="H990">
        <v>3</v>
      </c>
      <c r="I990" t="s">
        <v>41</v>
      </c>
      <c r="J990">
        <v>1</v>
      </c>
      <c r="K990">
        <v>540</v>
      </c>
      <c r="L990" t="s">
        <v>44</v>
      </c>
      <c r="M990">
        <v>6</v>
      </c>
      <c r="N990" t="s">
        <v>16</v>
      </c>
      <c r="O990">
        <v>2</v>
      </c>
      <c r="P990" t="s">
        <v>14</v>
      </c>
      <c r="Q990">
        <v>5</v>
      </c>
      <c r="R990" t="s">
        <v>47</v>
      </c>
      <c r="S990">
        <v>1</v>
      </c>
      <c r="T990">
        <v>394</v>
      </c>
      <c r="U990">
        <v>83.9</v>
      </c>
      <c r="V990">
        <v>138.740005</v>
      </c>
      <c r="W990" t="str">
        <f>_xlfn.XLOOKUP(M990,ActionReference[Action],ActionReference[Reference])</f>
        <v>Approved</v>
      </c>
      <c r="X990" t="str" cm="1">
        <f t="array" ref="X990">_xlfn.IFS(T990&lt;40,"Lower",T990&lt;122,"Middle",TRUE,"Upper")</f>
        <v>Upper</v>
      </c>
    </row>
    <row r="991" spans="1:24" x14ac:dyDescent="0.2">
      <c r="A991">
        <v>915878</v>
      </c>
      <c r="B991" t="s">
        <v>0</v>
      </c>
      <c r="C991" t="s">
        <v>38</v>
      </c>
      <c r="D991">
        <v>1</v>
      </c>
      <c r="E991" t="s">
        <v>39</v>
      </c>
      <c r="F991">
        <v>1</v>
      </c>
      <c r="G991" t="s">
        <v>43</v>
      </c>
      <c r="H991">
        <v>3</v>
      </c>
      <c r="I991" t="s">
        <v>41</v>
      </c>
      <c r="J991">
        <v>1</v>
      </c>
      <c r="K991">
        <v>248</v>
      </c>
      <c r="L991" t="s">
        <v>7</v>
      </c>
      <c r="M991">
        <v>1</v>
      </c>
      <c r="N991" t="s">
        <v>16</v>
      </c>
      <c r="O991">
        <v>2</v>
      </c>
      <c r="P991" t="s">
        <v>14</v>
      </c>
      <c r="Q991">
        <v>5</v>
      </c>
      <c r="R991" t="s">
        <v>47</v>
      </c>
      <c r="S991">
        <v>1</v>
      </c>
      <c r="T991">
        <v>124</v>
      </c>
      <c r="U991">
        <v>69.2</v>
      </c>
      <c r="V991">
        <v>134.86999499999999</v>
      </c>
      <c r="W991" t="str">
        <f>_xlfn.XLOOKUP(M991,ActionReference[Action],ActionReference[Reference])</f>
        <v>Approved</v>
      </c>
      <c r="X991" t="str" cm="1">
        <f t="array" ref="X991">_xlfn.IFS(T991&lt;40,"Lower",T991&lt;122,"Middle",TRUE,"Upper")</f>
        <v>Upper</v>
      </c>
    </row>
    <row r="992" spans="1:24" x14ac:dyDescent="0.2">
      <c r="A992">
        <v>694904</v>
      </c>
      <c r="B992" t="s">
        <v>0</v>
      </c>
      <c r="C992" t="s">
        <v>42</v>
      </c>
      <c r="D992">
        <v>2</v>
      </c>
      <c r="E992" t="s">
        <v>39</v>
      </c>
      <c r="F992">
        <v>1</v>
      </c>
      <c r="G992" t="s">
        <v>40</v>
      </c>
      <c r="H992">
        <v>1</v>
      </c>
      <c r="I992" t="s">
        <v>41</v>
      </c>
      <c r="J992">
        <v>1</v>
      </c>
      <c r="K992">
        <v>582</v>
      </c>
      <c r="L992" t="s">
        <v>7</v>
      </c>
      <c r="M992">
        <v>1</v>
      </c>
      <c r="N992" t="s">
        <v>16</v>
      </c>
      <c r="O992">
        <v>2</v>
      </c>
      <c r="P992" t="s">
        <v>14</v>
      </c>
      <c r="Q992">
        <v>5</v>
      </c>
      <c r="R992" t="s">
        <v>47</v>
      </c>
      <c r="S992">
        <v>1</v>
      </c>
      <c r="T992">
        <v>121</v>
      </c>
      <c r="U992">
        <v>88</v>
      </c>
      <c r="V992">
        <v>131.96000699999999</v>
      </c>
      <c r="W992" t="str">
        <f>_xlfn.XLOOKUP(M992,ActionReference[Action],ActionReference[Reference])</f>
        <v>Approved</v>
      </c>
      <c r="X992" t="str" cm="1">
        <f t="array" ref="X992">_xlfn.IFS(T992&lt;40,"Lower",T992&lt;122,"Middle",TRUE,"Upper")</f>
        <v>Middle</v>
      </c>
    </row>
    <row r="993" spans="1:24" x14ac:dyDescent="0.2">
      <c r="A993">
        <v>212465</v>
      </c>
      <c r="B993" t="s">
        <v>0</v>
      </c>
      <c r="C993" t="s">
        <v>38</v>
      </c>
      <c r="D993">
        <v>1</v>
      </c>
      <c r="E993" t="s">
        <v>39</v>
      </c>
      <c r="F993">
        <v>1</v>
      </c>
      <c r="G993" t="s">
        <v>43</v>
      </c>
      <c r="H993">
        <v>3</v>
      </c>
      <c r="I993" t="s">
        <v>41</v>
      </c>
      <c r="J993">
        <v>1</v>
      </c>
      <c r="K993">
        <v>910</v>
      </c>
      <c r="L993" t="s">
        <v>7</v>
      </c>
      <c r="M993">
        <v>1</v>
      </c>
      <c r="N993" t="s">
        <v>16</v>
      </c>
      <c r="O993">
        <v>2</v>
      </c>
      <c r="P993" t="s">
        <v>14</v>
      </c>
      <c r="Q993">
        <v>5</v>
      </c>
      <c r="R993" t="s">
        <v>47</v>
      </c>
      <c r="S993">
        <v>1</v>
      </c>
      <c r="T993">
        <v>160</v>
      </c>
      <c r="U993">
        <v>64.3</v>
      </c>
      <c r="V993">
        <v>172.36999499999999</v>
      </c>
      <c r="W993" t="str">
        <f>_xlfn.XLOOKUP(M993,ActionReference[Action],ActionReference[Reference])</f>
        <v>Approved</v>
      </c>
      <c r="X993" t="str" cm="1">
        <f t="array" ref="X993">_xlfn.IFS(T993&lt;40,"Lower",T993&lt;122,"Middle",TRUE,"Upper")</f>
        <v>Upper</v>
      </c>
    </row>
    <row r="994" spans="1:24" x14ac:dyDescent="0.2">
      <c r="A994">
        <v>451965</v>
      </c>
      <c r="B994" t="s">
        <v>0</v>
      </c>
      <c r="C994" t="s">
        <v>38</v>
      </c>
      <c r="D994">
        <v>1</v>
      </c>
      <c r="E994" t="s">
        <v>39</v>
      </c>
      <c r="F994">
        <v>1</v>
      </c>
      <c r="G994" t="s">
        <v>40</v>
      </c>
      <c r="H994">
        <v>1</v>
      </c>
      <c r="I994" t="s">
        <v>41</v>
      </c>
      <c r="J994">
        <v>1</v>
      </c>
      <c r="K994">
        <v>392</v>
      </c>
      <c r="L994" t="s">
        <v>44</v>
      </c>
      <c r="M994">
        <v>6</v>
      </c>
      <c r="N994" t="s">
        <v>16</v>
      </c>
      <c r="O994">
        <v>2</v>
      </c>
      <c r="P994" t="s">
        <v>14</v>
      </c>
      <c r="Q994">
        <v>5</v>
      </c>
      <c r="R994" t="s">
        <v>47</v>
      </c>
      <c r="S994">
        <v>1</v>
      </c>
      <c r="T994">
        <v>198</v>
      </c>
      <c r="U994">
        <v>63.2</v>
      </c>
      <c r="V994">
        <v>125.839996</v>
      </c>
      <c r="W994" t="str">
        <f>_xlfn.XLOOKUP(M994,ActionReference[Action],ActionReference[Reference])</f>
        <v>Approved</v>
      </c>
      <c r="X994" t="str" cm="1">
        <f t="array" ref="X994">_xlfn.IFS(T994&lt;40,"Lower",T994&lt;122,"Middle",TRUE,"Upper")</f>
        <v>Upper</v>
      </c>
    </row>
    <row r="995" spans="1:24" x14ac:dyDescent="0.2">
      <c r="A995">
        <v>146672</v>
      </c>
      <c r="B995" t="s">
        <v>0</v>
      </c>
      <c r="C995" t="s">
        <v>45</v>
      </c>
      <c r="D995">
        <v>3</v>
      </c>
      <c r="E995" t="s">
        <v>39</v>
      </c>
      <c r="F995">
        <v>1</v>
      </c>
      <c r="G995" t="s">
        <v>43</v>
      </c>
      <c r="H995">
        <v>3</v>
      </c>
      <c r="I995" t="s">
        <v>41</v>
      </c>
      <c r="J995">
        <v>1</v>
      </c>
      <c r="K995">
        <v>558</v>
      </c>
      <c r="L995" t="s">
        <v>6</v>
      </c>
      <c r="M995">
        <v>3</v>
      </c>
      <c r="N995" t="s">
        <v>16</v>
      </c>
      <c r="O995">
        <v>2</v>
      </c>
      <c r="P995" t="s">
        <v>10</v>
      </c>
      <c r="Q995">
        <v>3</v>
      </c>
      <c r="R995" t="s">
        <v>46</v>
      </c>
      <c r="S995">
        <v>2</v>
      </c>
      <c r="T995">
        <v>162</v>
      </c>
      <c r="U995">
        <v>63.2</v>
      </c>
      <c r="V995">
        <v>193.699997</v>
      </c>
      <c r="W995" t="str">
        <f>_xlfn.XLOOKUP(M995,ActionReference[Action],ActionReference[Reference])</f>
        <v>Denied</v>
      </c>
      <c r="X995" t="str" cm="1">
        <f t="array" ref="X995">_xlfn.IFS(T995&lt;40,"Lower",T995&lt;122,"Middle",TRUE,"Upper")</f>
        <v>Upper</v>
      </c>
    </row>
    <row r="996" spans="1:24" x14ac:dyDescent="0.2">
      <c r="A996">
        <v>146672</v>
      </c>
      <c r="B996" t="s">
        <v>0</v>
      </c>
      <c r="C996" t="s">
        <v>51</v>
      </c>
      <c r="D996">
        <v>4</v>
      </c>
      <c r="E996" t="s">
        <v>39</v>
      </c>
      <c r="F996">
        <v>1</v>
      </c>
      <c r="G996" t="s">
        <v>40</v>
      </c>
      <c r="H996">
        <v>1</v>
      </c>
      <c r="I996" t="s">
        <v>41</v>
      </c>
      <c r="J996">
        <v>1</v>
      </c>
      <c r="K996">
        <v>113</v>
      </c>
      <c r="L996" t="s">
        <v>7</v>
      </c>
      <c r="M996">
        <v>1</v>
      </c>
      <c r="N996" t="s">
        <v>16</v>
      </c>
      <c r="O996">
        <v>2</v>
      </c>
      <c r="P996" t="s">
        <v>14</v>
      </c>
      <c r="Q996">
        <v>5</v>
      </c>
      <c r="R996" t="s">
        <v>46</v>
      </c>
      <c r="S996">
        <v>2</v>
      </c>
      <c r="T996">
        <v>39</v>
      </c>
      <c r="U996">
        <v>55.8</v>
      </c>
      <c r="V996">
        <v>91.660003700000004</v>
      </c>
      <c r="W996" t="str">
        <f>_xlfn.XLOOKUP(M996,ActionReference[Action],ActionReference[Reference])</f>
        <v>Approved</v>
      </c>
      <c r="X996" t="str" cm="1">
        <f t="array" ref="X996">_xlfn.IFS(T996&lt;40,"Lower",T996&lt;122,"Middle",TRUE,"Upper")</f>
        <v>Lower</v>
      </c>
    </row>
    <row r="997" spans="1:24" x14ac:dyDescent="0.2">
      <c r="A997">
        <v>504713</v>
      </c>
      <c r="B997" t="s">
        <v>0</v>
      </c>
      <c r="C997" t="s">
        <v>38</v>
      </c>
      <c r="D997">
        <v>1</v>
      </c>
      <c r="E997" t="s">
        <v>39</v>
      </c>
      <c r="F997">
        <v>1</v>
      </c>
      <c r="G997" t="s">
        <v>40</v>
      </c>
      <c r="H997">
        <v>1</v>
      </c>
      <c r="I997" t="s">
        <v>50</v>
      </c>
      <c r="J997">
        <v>2</v>
      </c>
      <c r="K997">
        <v>774</v>
      </c>
      <c r="L997" t="s">
        <v>7</v>
      </c>
      <c r="M997">
        <v>1</v>
      </c>
      <c r="N997" t="s">
        <v>16</v>
      </c>
      <c r="O997">
        <v>2</v>
      </c>
      <c r="P997" t="s">
        <v>14</v>
      </c>
      <c r="Q997">
        <v>5</v>
      </c>
      <c r="R997" t="s">
        <v>47</v>
      </c>
      <c r="S997">
        <v>1</v>
      </c>
      <c r="T997">
        <v>969</v>
      </c>
      <c r="U997">
        <v>64.3</v>
      </c>
      <c r="V997">
        <v>217.050003</v>
      </c>
      <c r="W997" t="str">
        <f>_xlfn.XLOOKUP(M997,ActionReference[Action],ActionReference[Reference])</f>
        <v>Approved</v>
      </c>
      <c r="X997" t="str" cm="1">
        <f t="array" ref="X997">_xlfn.IFS(T997&lt;40,"Lower",T997&lt;122,"Middle",TRUE,"Upper")</f>
        <v>Upper</v>
      </c>
    </row>
    <row r="998" spans="1:24" x14ac:dyDescent="0.2">
      <c r="A998">
        <v>697633</v>
      </c>
      <c r="B998" t="s">
        <v>0</v>
      </c>
      <c r="C998" t="s">
        <v>38</v>
      </c>
      <c r="D998">
        <v>1</v>
      </c>
      <c r="E998" t="s">
        <v>39</v>
      </c>
      <c r="F998">
        <v>1</v>
      </c>
      <c r="G998" t="s">
        <v>40</v>
      </c>
      <c r="H998">
        <v>1</v>
      </c>
      <c r="I998" t="s">
        <v>41</v>
      </c>
      <c r="J998">
        <v>1</v>
      </c>
      <c r="K998">
        <v>1120</v>
      </c>
      <c r="L998" t="s">
        <v>6</v>
      </c>
      <c r="M998">
        <v>3</v>
      </c>
      <c r="N998" t="s">
        <v>16</v>
      </c>
      <c r="O998">
        <v>2</v>
      </c>
      <c r="P998" t="s">
        <v>10</v>
      </c>
      <c r="Q998">
        <v>3</v>
      </c>
      <c r="R998" t="s">
        <v>47</v>
      </c>
      <c r="S998">
        <v>1</v>
      </c>
      <c r="T998">
        <v>298</v>
      </c>
      <c r="U998">
        <v>64.3</v>
      </c>
      <c r="V998">
        <v>335.11999500000002</v>
      </c>
      <c r="W998" t="str">
        <f>_xlfn.XLOOKUP(M998,ActionReference[Action],ActionReference[Reference])</f>
        <v>Denied</v>
      </c>
      <c r="X998" t="str" cm="1">
        <f t="array" ref="X998">_xlfn.IFS(T998&lt;40,"Lower",T998&lt;122,"Middle",TRUE,"Upper")</f>
        <v>Upper</v>
      </c>
    </row>
    <row r="999" spans="1:24" x14ac:dyDescent="0.2">
      <c r="A999">
        <v>451965</v>
      </c>
      <c r="B999" t="s">
        <v>0</v>
      </c>
      <c r="C999" t="s">
        <v>38</v>
      </c>
      <c r="D999">
        <v>1</v>
      </c>
      <c r="E999" t="s">
        <v>39</v>
      </c>
      <c r="F999">
        <v>1</v>
      </c>
      <c r="G999" t="s">
        <v>40</v>
      </c>
      <c r="H999">
        <v>1</v>
      </c>
      <c r="I999" t="s">
        <v>41</v>
      </c>
      <c r="J999">
        <v>1</v>
      </c>
      <c r="K999">
        <v>410</v>
      </c>
      <c r="L999" t="s">
        <v>44</v>
      </c>
      <c r="M999">
        <v>6</v>
      </c>
      <c r="N999" t="s">
        <v>16</v>
      </c>
      <c r="O999">
        <v>2</v>
      </c>
      <c r="P999" t="s">
        <v>14</v>
      </c>
      <c r="Q999">
        <v>5</v>
      </c>
      <c r="R999" t="s">
        <v>47</v>
      </c>
      <c r="S999">
        <v>1</v>
      </c>
      <c r="T999">
        <v>200</v>
      </c>
      <c r="U999">
        <v>69.2</v>
      </c>
      <c r="V999">
        <v>97.790000899999995</v>
      </c>
      <c r="W999" t="str">
        <f>_xlfn.XLOOKUP(M999,ActionReference[Action],ActionReference[Reference])</f>
        <v>Approved</v>
      </c>
      <c r="X999" t="str" cm="1">
        <f t="array" ref="X999">_xlfn.IFS(T999&lt;40,"Lower",T999&lt;122,"Middle",TRUE,"Upper")</f>
        <v>Upper</v>
      </c>
    </row>
    <row r="1000" spans="1:24" x14ac:dyDescent="0.2">
      <c r="A1000">
        <v>675332</v>
      </c>
      <c r="B1000" t="s">
        <v>0</v>
      </c>
      <c r="C1000" t="s">
        <v>38</v>
      </c>
      <c r="D1000">
        <v>1</v>
      </c>
      <c r="E1000" t="s">
        <v>39</v>
      </c>
      <c r="F1000">
        <v>1</v>
      </c>
      <c r="G1000" t="s">
        <v>49</v>
      </c>
      <c r="H1000">
        <v>2</v>
      </c>
      <c r="I1000" t="s">
        <v>41</v>
      </c>
      <c r="J1000">
        <v>1</v>
      </c>
      <c r="K1000">
        <v>2</v>
      </c>
      <c r="L1000" t="s">
        <v>7</v>
      </c>
      <c r="M1000">
        <v>1</v>
      </c>
      <c r="N1000" t="s">
        <v>16</v>
      </c>
      <c r="O1000">
        <v>2</v>
      </c>
      <c r="P1000" t="s">
        <v>14</v>
      </c>
      <c r="Q1000">
        <v>5</v>
      </c>
      <c r="R1000" t="s">
        <v>47</v>
      </c>
      <c r="S1000">
        <v>1</v>
      </c>
      <c r="T1000">
        <v>24</v>
      </c>
      <c r="U1000">
        <v>57.8</v>
      </c>
      <c r="V1000">
        <v>67.529998800000001</v>
      </c>
      <c r="W1000" t="str">
        <f>_xlfn.XLOOKUP(M1000,ActionReference[Action],ActionReference[Reference])</f>
        <v>Approved</v>
      </c>
      <c r="X1000" t="str" cm="1">
        <f t="array" ref="X1000">_xlfn.IFS(T1000&lt;40,"Lower",T1000&lt;122,"Middle",TRUE,"Upper")</f>
        <v>Lower</v>
      </c>
    </row>
    <row r="1001" spans="1:24" x14ac:dyDescent="0.2">
      <c r="A1001">
        <v>451965</v>
      </c>
      <c r="B1001" t="s">
        <v>0</v>
      </c>
      <c r="C1001" t="s">
        <v>38</v>
      </c>
      <c r="D1001">
        <v>1</v>
      </c>
      <c r="E1001" t="s">
        <v>39</v>
      </c>
      <c r="F1001">
        <v>1</v>
      </c>
      <c r="G1001" t="s">
        <v>40</v>
      </c>
      <c r="H1001">
        <v>1</v>
      </c>
      <c r="I1001" t="s">
        <v>41</v>
      </c>
      <c r="J1001">
        <v>1</v>
      </c>
      <c r="K1001">
        <v>199</v>
      </c>
      <c r="L1001" t="s">
        <v>7</v>
      </c>
      <c r="M1001">
        <v>1</v>
      </c>
      <c r="N1001" t="s">
        <v>16</v>
      </c>
      <c r="O1001">
        <v>2</v>
      </c>
      <c r="P1001" t="s">
        <v>14</v>
      </c>
      <c r="Q1001">
        <v>5</v>
      </c>
      <c r="R1001" t="s">
        <v>46</v>
      </c>
      <c r="S1001">
        <v>2</v>
      </c>
      <c r="T1001">
        <v>64</v>
      </c>
      <c r="U1001">
        <v>89.8</v>
      </c>
      <c r="V1001">
        <v>77.779998800000001</v>
      </c>
      <c r="W1001" t="str">
        <f>_xlfn.XLOOKUP(M1001,ActionReference[Action],ActionReference[Reference])</f>
        <v>Approved</v>
      </c>
      <c r="X1001" t="str" cm="1">
        <f t="array" ref="X1001">_xlfn.IFS(T1001&lt;40,"Lower",T1001&lt;122,"Middle",TRUE,"Upper")</f>
        <v>Middle</v>
      </c>
    </row>
    <row r="1002" spans="1:24" x14ac:dyDescent="0.2">
      <c r="A1002">
        <v>2712969</v>
      </c>
      <c r="B1002" t="s">
        <v>0</v>
      </c>
      <c r="C1002" t="s">
        <v>42</v>
      </c>
      <c r="D1002">
        <v>2</v>
      </c>
      <c r="E1002" t="s">
        <v>39</v>
      </c>
      <c r="F1002">
        <v>1</v>
      </c>
      <c r="G1002" t="s">
        <v>40</v>
      </c>
      <c r="H1002">
        <v>1</v>
      </c>
      <c r="I1002" t="s">
        <v>41</v>
      </c>
      <c r="J1002">
        <v>1</v>
      </c>
      <c r="K1002">
        <v>88</v>
      </c>
      <c r="L1002" t="s">
        <v>7</v>
      </c>
      <c r="M1002">
        <v>1</v>
      </c>
      <c r="N1002" t="s">
        <v>16</v>
      </c>
      <c r="O1002">
        <v>2</v>
      </c>
      <c r="P1002" t="s">
        <v>14</v>
      </c>
      <c r="Q1002">
        <v>5</v>
      </c>
      <c r="R1002" t="s">
        <v>47</v>
      </c>
      <c r="S1002">
        <v>1</v>
      </c>
      <c r="T1002">
        <v>24</v>
      </c>
      <c r="U1002">
        <v>57.6</v>
      </c>
      <c r="V1002">
        <v>65.760002099999994</v>
      </c>
      <c r="W1002" t="str">
        <f>_xlfn.XLOOKUP(M1002,ActionReference[Action],ActionReference[Reference])</f>
        <v>Approved</v>
      </c>
      <c r="X1002" t="str" cm="1">
        <f t="array" ref="X1002">_xlfn.IFS(T1002&lt;40,"Lower",T1002&lt;122,"Middle",TRUE,"Upper")</f>
        <v>Lower</v>
      </c>
    </row>
    <row r="1003" spans="1:24" x14ac:dyDescent="0.2">
      <c r="A1003">
        <v>675332</v>
      </c>
      <c r="B1003" t="s">
        <v>0</v>
      </c>
      <c r="C1003" t="s">
        <v>38</v>
      </c>
      <c r="D1003">
        <v>1</v>
      </c>
      <c r="E1003" t="s">
        <v>39</v>
      </c>
      <c r="F1003">
        <v>1</v>
      </c>
      <c r="G1003" t="s">
        <v>49</v>
      </c>
      <c r="H1003">
        <v>2</v>
      </c>
      <c r="I1003" t="s">
        <v>41</v>
      </c>
      <c r="J1003">
        <v>1</v>
      </c>
      <c r="K1003">
        <v>5</v>
      </c>
      <c r="L1003" t="s">
        <v>6</v>
      </c>
      <c r="M1003">
        <v>3</v>
      </c>
      <c r="N1003" t="s">
        <v>16</v>
      </c>
      <c r="O1003">
        <v>2</v>
      </c>
      <c r="P1003" t="s">
        <v>14</v>
      </c>
      <c r="Q1003">
        <v>5</v>
      </c>
      <c r="R1003" t="s">
        <v>47</v>
      </c>
      <c r="S1003">
        <v>1</v>
      </c>
      <c r="T1003">
        <v>48</v>
      </c>
      <c r="U1003">
        <v>49.3</v>
      </c>
      <c r="V1003">
        <v>86.099998499999998</v>
      </c>
      <c r="W1003" t="str">
        <f>_xlfn.XLOOKUP(M1003,ActionReference[Action],ActionReference[Reference])</f>
        <v>Denied</v>
      </c>
      <c r="X1003" t="str" cm="1">
        <f t="array" ref="X1003">_xlfn.IFS(T1003&lt;40,"Lower",T1003&lt;122,"Middle",TRUE,"Upper")</f>
        <v>Middle</v>
      </c>
    </row>
    <row r="1004" spans="1:24" x14ac:dyDescent="0.2">
      <c r="A1004">
        <v>617677</v>
      </c>
      <c r="B1004" t="s">
        <v>0</v>
      </c>
      <c r="C1004" t="s">
        <v>38</v>
      </c>
      <c r="D1004">
        <v>1</v>
      </c>
      <c r="E1004" t="s">
        <v>39</v>
      </c>
      <c r="F1004">
        <v>1</v>
      </c>
      <c r="G1004" t="s">
        <v>49</v>
      </c>
      <c r="H1004">
        <v>2</v>
      </c>
      <c r="I1004" t="s">
        <v>41</v>
      </c>
      <c r="J1004">
        <v>1</v>
      </c>
      <c r="K1004">
        <v>5</v>
      </c>
      <c r="L1004" t="s">
        <v>6</v>
      </c>
      <c r="M1004">
        <v>3</v>
      </c>
      <c r="N1004" t="s">
        <v>16</v>
      </c>
      <c r="O1004">
        <v>2</v>
      </c>
      <c r="P1004" t="s">
        <v>14</v>
      </c>
      <c r="Q1004">
        <v>5</v>
      </c>
      <c r="R1004" t="s">
        <v>46</v>
      </c>
      <c r="S1004">
        <v>2</v>
      </c>
      <c r="T1004">
        <v>120</v>
      </c>
      <c r="U1004">
        <v>63.2</v>
      </c>
      <c r="V1004">
        <v>134.83999600000001</v>
      </c>
      <c r="W1004" t="str">
        <f>_xlfn.XLOOKUP(M1004,ActionReference[Action],ActionReference[Reference])</f>
        <v>Denied</v>
      </c>
      <c r="X1004" t="str" cm="1">
        <f t="array" ref="X1004">_xlfn.IFS(T1004&lt;40,"Lower",T1004&lt;122,"Middle",TRUE,"Upper")</f>
        <v>Middle</v>
      </c>
    </row>
    <row r="1005" spans="1:24" x14ac:dyDescent="0.2">
      <c r="A1005">
        <v>852218</v>
      </c>
      <c r="B1005" t="s">
        <v>0</v>
      </c>
      <c r="C1005" t="s">
        <v>38</v>
      </c>
      <c r="D1005">
        <v>1</v>
      </c>
      <c r="E1005" t="s">
        <v>39</v>
      </c>
      <c r="F1005">
        <v>1</v>
      </c>
      <c r="G1005" t="s">
        <v>40</v>
      </c>
      <c r="H1005">
        <v>1</v>
      </c>
      <c r="I1005" t="s">
        <v>41</v>
      </c>
      <c r="J1005">
        <v>1</v>
      </c>
      <c r="K1005">
        <v>330</v>
      </c>
      <c r="L1005" t="s">
        <v>44</v>
      </c>
      <c r="M1005">
        <v>6</v>
      </c>
      <c r="N1005" t="s">
        <v>15</v>
      </c>
      <c r="O1005">
        <v>1</v>
      </c>
      <c r="P1005" t="s">
        <v>14</v>
      </c>
      <c r="Q1005">
        <v>5</v>
      </c>
      <c r="R1005" t="s">
        <v>47</v>
      </c>
      <c r="S1005">
        <v>1</v>
      </c>
      <c r="T1005">
        <v>87</v>
      </c>
      <c r="U1005">
        <v>64.3</v>
      </c>
      <c r="V1005">
        <v>169.979996</v>
      </c>
      <c r="W1005" t="str">
        <f>_xlfn.XLOOKUP(M1005,ActionReference[Action],ActionReference[Reference])</f>
        <v>Approved</v>
      </c>
      <c r="X1005" t="str" cm="1">
        <f t="array" ref="X1005">_xlfn.IFS(T1005&lt;40,"Lower",T1005&lt;122,"Middle",TRUE,"Upper")</f>
        <v>Middle</v>
      </c>
    </row>
    <row r="1006" spans="1:24" x14ac:dyDescent="0.2">
      <c r="A1006">
        <v>480228</v>
      </c>
      <c r="B1006" t="s">
        <v>0</v>
      </c>
      <c r="C1006" t="s">
        <v>38</v>
      </c>
      <c r="D1006">
        <v>1</v>
      </c>
      <c r="E1006" t="s">
        <v>39</v>
      </c>
      <c r="F1006">
        <v>1</v>
      </c>
      <c r="G1006" t="s">
        <v>49</v>
      </c>
      <c r="H1006">
        <v>2</v>
      </c>
      <c r="I1006" t="s">
        <v>41</v>
      </c>
      <c r="J1006">
        <v>1</v>
      </c>
      <c r="K1006">
        <v>179</v>
      </c>
      <c r="L1006" t="s">
        <v>7</v>
      </c>
      <c r="M1006">
        <v>1</v>
      </c>
      <c r="N1006" t="s">
        <v>15</v>
      </c>
      <c r="O1006">
        <v>1</v>
      </c>
      <c r="P1006" t="s">
        <v>14</v>
      </c>
      <c r="Q1006">
        <v>5</v>
      </c>
      <c r="R1006" t="s">
        <v>46</v>
      </c>
      <c r="S1006">
        <v>2</v>
      </c>
      <c r="U1006">
        <v>77.5</v>
      </c>
      <c r="V1006">
        <v>90.639999399999994</v>
      </c>
      <c r="W1006" t="str">
        <f>_xlfn.XLOOKUP(M1006,ActionReference[Action],ActionReference[Reference])</f>
        <v>Approved</v>
      </c>
      <c r="X1006" t="str" cm="1">
        <f t="array" ref="X1006">_xlfn.IFS(T1006&lt;40,"Lower",T1006&lt;122,"Middle",TRUE,"Upper")</f>
        <v>Lower</v>
      </c>
    </row>
    <row r="1007" spans="1:24" x14ac:dyDescent="0.2">
      <c r="A1007">
        <v>480228</v>
      </c>
      <c r="B1007" t="s">
        <v>0</v>
      </c>
      <c r="C1007" t="s">
        <v>42</v>
      </c>
      <c r="D1007">
        <v>2</v>
      </c>
      <c r="E1007" t="s">
        <v>39</v>
      </c>
      <c r="F1007">
        <v>1</v>
      </c>
      <c r="G1007" t="s">
        <v>43</v>
      </c>
      <c r="H1007">
        <v>3</v>
      </c>
      <c r="I1007" t="s">
        <v>41</v>
      </c>
      <c r="J1007">
        <v>1</v>
      </c>
      <c r="K1007">
        <v>148</v>
      </c>
      <c r="L1007" t="s">
        <v>44</v>
      </c>
      <c r="M1007">
        <v>6</v>
      </c>
      <c r="N1007" t="s">
        <v>16</v>
      </c>
      <c r="O1007">
        <v>2</v>
      </c>
      <c r="P1007" t="s">
        <v>14</v>
      </c>
      <c r="Q1007">
        <v>5</v>
      </c>
      <c r="R1007" t="s">
        <v>47</v>
      </c>
      <c r="S1007">
        <v>1</v>
      </c>
      <c r="T1007">
        <v>48</v>
      </c>
      <c r="U1007">
        <v>73</v>
      </c>
      <c r="V1007">
        <v>60.470001199999999</v>
      </c>
      <c r="W1007" t="str">
        <f>_xlfn.XLOOKUP(M1007,ActionReference[Action],ActionReference[Reference])</f>
        <v>Approved</v>
      </c>
      <c r="X1007" t="str" cm="1">
        <f t="array" ref="X1007">_xlfn.IFS(T1007&lt;40,"Lower",T1007&lt;122,"Middle",TRUE,"Upper")</f>
        <v>Middle</v>
      </c>
    </row>
    <row r="1008" spans="1:24" x14ac:dyDescent="0.2">
      <c r="A1008">
        <v>3303298</v>
      </c>
      <c r="B1008" t="s">
        <v>0</v>
      </c>
      <c r="C1008" t="s">
        <v>38</v>
      </c>
      <c r="D1008">
        <v>1</v>
      </c>
      <c r="E1008" t="s">
        <v>39</v>
      </c>
      <c r="F1008">
        <v>1</v>
      </c>
      <c r="G1008" t="s">
        <v>43</v>
      </c>
      <c r="H1008">
        <v>3</v>
      </c>
      <c r="I1008" t="s">
        <v>41</v>
      </c>
      <c r="J1008">
        <v>1</v>
      </c>
      <c r="K1008">
        <v>187</v>
      </c>
      <c r="L1008" t="s">
        <v>44</v>
      </c>
      <c r="M1008">
        <v>6</v>
      </c>
      <c r="N1008" t="s">
        <v>16</v>
      </c>
      <c r="O1008">
        <v>2</v>
      </c>
      <c r="P1008" t="s">
        <v>14</v>
      </c>
      <c r="Q1008">
        <v>5</v>
      </c>
      <c r="R1008" t="s">
        <v>47</v>
      </c>
      <c r="S1008">
        <v>1</v>
      </c>
      <c r="T1008">
        <v>36</v>
      </c>
      <c r="U1008">
        <v>102.6</v>
      </c>
      <c r="V1008">
        <v>67.680000300000003</v>
      </c>
      <c r="W1008" t="str">
        <f>_xlfn.XLOOKUP(M1008,ActionReference[Action],ActionReference[Reference])</f>
        <v>Approved</v>
      </c>
      <c r="X1008" t="str" cm="1">
        <f t="array" ref="X1008">_xlfn.IFS(T1008&lt;40,"Lower",T1008&lt;122,"Middle",TRUE,"Upper")</f>
        <v>Lower</v>
      </c>
    </row>
    <row r="1009" spans="1:24" x14ac:dyDescent="0.2">
      <c r="A1009">
        <v>504713</v>
      </c>
      <c r="B1009" t="s">
        <v>0</v>
      </c>
      <c r="C1009" t="s">
        <v>38</v>
      </c>
      <c r="D1009">
        <v>1</v>
      </c>
      <c r="E1009" t="s">
        <v>39</v>
      </c>
      <c r="F1009">
        <v>1</v>
      </c>
      <c r="G1009" t="s">
        <v>49</v>
      </c>
      <c r="H1009">
        <v>2</v>
      </c>
      <c r="I1009" t="s">
        <v>41</v>
      </c>
      <c r="J1009">
        <v>1</v>
      </c>
      <c r="K1009">
        <v>79</v>
      </c>
      <c r="L1009" t="s">
        <v>7</v>
      </c>
      <c r="M1009">
        <v>1</v>
      </c>
      <c r="N1009" t="s">
        <v>16</v>
      </c>
      <c r="O1009">
        <v>2</v>
      </c>
      <c r="P1009" t="s">
        <v>14</v>
      </c>
      <c r="Q1009">
        <v>5</v>
      </c>
      <c r="R1009" t="s">
        <v>47</v>
      </c>
      <c r="S1009">
        <v>1</v>
      </c>
      <c r="T1009">
        <v>106</v>
      </c>
      <c r="U1009">
        <v>66.2</v>
      </c>
      <c r="V1009">
        <v>144.05999800000001</v>
      </c>
      <c r="W1009" t="str">
        <f>_xlfn.XLOOKUP(M1009,ActionReference[Action],ActionReference[Reference])</f>
        <v>Approved</v>
      </c>
      <c r="X1009" t="str" cm="1">
        <f t="array" ref="X1009">_xlfn.IFS(T1009&lt;40,"Lower",T1009&lt;122,"Middle",TRUE,"Upper")</f>
        <v>Middle</v>
      </c>
    </row>
    <row r="1010" spans="1:24" x14ac:dyDescent="0.2">
      <c r="A1010">
        <v>606046</v>
      </c>
      <c r="B1010" t="s">
        <v>0</v>
      </c>
      <c r="C1010" t="s">
        <v>38</v>
      </c>
      <c r="D1010">
        <v>1</v>
      </c>
      <c r="E1010" t="s">
        <v>39</v>
      </c>
      <c r="F1010">
        <v>1</v>
      </c>
      <c r="G1010" t="s">
        <v>43</v>
      </c>
      <c r="H1010">
        <v>3</v>
      </c>
      <c r="I1010" t="s">
        <v>41</v>
      </c>
      <c r="J1010">
        <v>1</v>
      </c>
      <c r="K1010">
        <v>65</v>
      </c>
      <c r="L1010" t="s">
        <v>6</v>
      </c>
      <c r="M1010">
        <v>3</v>
      </c>
      <c r="N1010" t="s">
        <v>16</v>
      </c>
      <c r="O1010">
        <v>2</v>
      </c>
      <c r="P1010" t="s">
        <v>14</v>
      </c>
      <c r="Q1010">
        <v>5</v>
      </c>
      <c r="R1010" t="s">
        <v>46</v>
      </c>
      <c r="S1010">
        <v>2</v>
      </c>
      <c r="T1010">
        <v>107</v>
      </c>
      <c r="U1010">
        <v>45.6</v>
      </c>
      <c r="V1010">
        <v>126.260002</v>
      </c>
      <c r="W1010" t="str">
        <f>_xlfn.XLOOKUP(M1010,ActionReference[Action],ActionReference[Reference])</f>
        <v>Denied</v>
      </c>
      <c r="X1010" t="str" cm="1">
        <f t="array" ref="X1010">_xlfn.IFS(T1010&lt;40,"Lower",T1010&lt;122,"Middle",TRUE,"Upper")</f>
        <v>Middle</v>
      </c>
    </row>
    <row r="1011" spans="1:24" x14ac:dyDescent="0.2">
      <c r="A1011">
        <v>451965</v>
      </c>
      <c r="B1011" t="s">
        <v>0</v>
      </c>
      <c r="C1011" t="s">
        <v>38</v>
      </c>
      <c r="D1011">
        <v>1</v>
      </c>
      <c r="E1011" t="s">
        <v>39</v>
      </c>
      <c r="F1011">
        <v>1</v>
      </c>
      <c r="G1011" t="s">
        <v>40</v>
      </c>
      <c r="H1011">
        <v>1</v>
      </c>
      <c r="I1011" t="s">
        <v>41</v>
      </c>
      <c r="J1011">
        <v>1</v>
      </c>
      <c r="K1011">
        <v>94</v>
      </c>
      <c r="L1011" t="s">
        <v>7</v>
      </c>
      <c r="M1011">
        <v>1</v>
      </c>
      <c r="N1011" t="s">
        <v>16</v>
      </c>
      <c r="O1011">
        <v>2</v>
      </c>
      <c r="P1011" t="s">
        <v>14</v>
      </c>
      <c r="Q1011">
        <v>5</v>
      </c>
      <c r="R1011" t="s">
        <v>47</v>
      </c>
      <c r="S1011">
        <v>1</v>
      </c>
      <c r="T1011">
        <v>50</v>
      </c>
      <c r="U1011">
        <v>72.5</v>
      </c>
      <c r="V1011">
        <v>83.529998800000001</v>
      </c>
      <c r="W1011" t="str">
        <f>_xlfn.XLOOKUP(M1011,ActionReference[Action],ActionReference[Reference])</f>
        <v>Approved</v>
      </c>
      <c r="X1011" t="str" cm="1">
        <f t="array" ref="X1011">_xlfn.IFS(T1011&lt;40,"Lower",T1011&lt;122,"Middle",TRUE,"Upper")</f>
        <v>Middle</v>
      </c>
    </row>
    <row r="1012" spans="1:24" x14ac:dyDescent="0.2">
      <c r="A1012">
        <v>146672</v>
      </c>
      <c r="B1012" t="s">
        <v>0</v>
      </c>
      <c r="C1012" t="s">
        <v>38</v>
      </c>
      <c r="D1012">
        <v>1</v>
      </c>
      <c r="E1012" t="s">
        <v>39</v>
      </c>
      <c r="F1012">
        <v>1</v>
      </c>
      <c r="G1012" t="s">
        <v>43</v>
      </c>
      <c r="H1012">
        <v>3</v>
      </c>
      <c r="I1012" t="s">
        <v>50</v>
      </c>
      <c r="J1012">
        <v>2</v>
      </c>
      <c r="K1012">
        <v>137</v>
      </c>
      <c r="L1012" t="s">
        <v>7</v>
      </c>
      <c r="M1012">
        <v>1</v>
      </c>
      <c r="N1012" t="s">
        <v>16</v>
      </c>
      <c r="O1012">
        <v>2</v>
      </c>
      <c r="P1012" t="s">
        <v>14</v>
      </c>
      <c r="Q1012">
        <v>5</v>
      </c>
      <c r="R1012" t="s">
        <v>46</v>
      </c>
      <c r="S1012">
        <v>2</v>
      </c>
      <c r="T1012">
        <v>20</v>
      </c>
      <c r="U1012">
        <v>46.5</v>
      </c>
      <c r="V1012">
        <v>80.330001800000005</v>
      </c>
      <c r="W1012" t="str">
        <f>_xlfn.XLOOKUP(M1012,ActionReference[Action],ActionReference[Reference])</f>
        <v>Approved</v>
      </c>
      <c r="X1012" t="str" cm="1">
        <f t="array" ref="X1012">_xlfn.IFS(T1012&lt;40,"Lower",T1012&lt;122,"Middle",TRUE,"Upper")</f>
        <v>Lower</v>
      </c>
    </row>
    <row r="1013" spans="1:24" x14ac:dyDescent="0.2">
      <c r="A1013">
        <v>451965</v>
      </c>
      <c r="B1013" t="s">
        <v>0</v>
      </c>
      <c r="C1013" t="s">
        <v>38</v>
      </c>
      <c r="D1013">
        <v>1</v>
      </c>
      <c r="E1013" t="s">
        <v>39</v>
      </c>
      <c r="F1013">
        <v>1</v>
      </c>
      <c r="G1013" t="s">
        <v>43</v>
      </c>
      <c r="H1013">
        <v>3</v>
      </c>
      <c r="I1013" t="s">
        <v>50</v>
      </c>
      <c r="J1013">
        <v>2</v>
      </c>
      <c r="K1013">
        <v>177</v>
      </c>
      <c r="L1013" t="s">
        <v>44</v>
      </c>
      <c r="M1013">
        <v>6</v>
      </c>
      <c r="N1013" t="s">
        <v>16</v>
      </c>
      <c r="O1013">
        <v>2</v>
      </c>
      <c r="P1013" t="s">
        <v>14</v>
      </c>
      <c r="Q1013">
        <v>5</v>
      </c>
      <c r="R1013" t="s">
        <v>47</v>
      </c>
      <c r="S1013">
        <v>1</v>
      </c>
      <c r="T1013">
        <v>421</v>
      </c>
      <c r="U1013">
        <v>67.900000000000006</v>
      </c>
      <c r="V1013">
        <v>116</v>
      </c>
      <c r="W1013" t="str">
        <f>_xlfn.XLOOKUP(M1013,ActionReference[Action],ActionReference[Reference])</f>
        <v>Approved</v>
      </c>
      <c r="X1013" t="str" cm="1">
        <f t="array" ref="X1013">_xlfn.IFS(T1013&lt;40,"Lower",T1013&lt;122,"Middle",TRUE,"Upper")</f>
        <v>Upper</v>
      </c>
    </row>
    <row r="1014" spans="1:24" x14ac:dyDescent="0.2">
      <c r="A1014">
        <v>852218</v>
      </c>
      <c r="B1014" t="s">
        <v>0</v>
      </c>
      <c r="C1014" t="s">
        <v>38</v>
      </c>
      <c r="D1014">
        <v>1</v>
      </c>
      <c r="E1014" t="s">
        <v>39</v>
      </c>
      <c r="F1014">
        <v>1</v>
      </c>
      <c r="G1014" t="s">
        <v>43</v>
      </c>
      <c r="H1014">
        <v>3</v>
      </c>
      <c r="I1014" t="s">
        <v>41</v>
      </c>
      <c r="J1014">
        <v>1</v>
      </c>
      <c r="K1014">
        <v>138</v>
      </c>
      <c r="L1014" t="s">
        <v>7</v>
      </c>
      <c r="M1014">
        <v>1</v>
      </c>
      <c r="N1014" t="s">
        <v>16</v>
      </c>
      <c r="O1014">
        <v>2</v>
      </c>
      <c r="P1014" t="s">
        <v>14</v>
      </c>
      <c r="Q1014">
        <v>5</v>
      </c>
      <c r="R1014" t="s">
        <v>47</v>
      </c>
      <c r="S1014">
        <v>1</v>
      </c>
      <c r="T1014">
        <v>65</v>
      </c>
      <c r="U1014">
        <v>75.7</v>
      </c>
      <c r="V1014">
        <v>105.769997</v>
      </c>
      <c r="W1014" t="str">
        <f>_xlfn.XLOOKUP(M1014,ActionReference[Action],ActionReference[Reference])</f>
        <v>Approved</v>
      </c>
      <c r="X1014" t="str" cm="1">
        <f t="array" ref="X1014">_xlfn.IFS(T1014&lt;40,"Lower",T1014&lt;122,"Middle",TRUE,"Upper")</f>
        <v>Middle</v>
      </c>
    </row>
    <row r="1015" spans="1:24" x14ac:dyDescent="0.2">
      <c r="A1015">
        <v>480228</v>
      </c>
      <c r="B1015" t="s">
        <v>0</v>
      </c>
      <c r="C1015" t="s">
        <v>38</v>
      </c>
      <c r="D1015">
        <v>1</v>
      </c>
      <c r="E1015" t="s">
        <v>39</v>
      </c>
      <c r="F1015">
        <v>1</v>
      </c>
      <c r="G1015" t="s">
        <v>43</v>
      </c>
      <c r="H1015">
        <v>3</v>
      </c>
      <c r="I1015" t="s">
        <v>41</v>
      </c>
      <c r="J1015">
        <v>1</v>
      </c>
      <c r="K1015">
        <v>52</v>
      </c>
      <c r="L1015" t="s">
        <v>7</v>
      </c>
      <c r="M1015">
        <v>1</v>
      </c>
      <c r="N1015" t="s">
        <v>16</v>
      </c>
      <c r="O1015">
        <v>2</v>
      </c>
      <c r="P1015" t="s">
        <v>10</v>
      </c>
      <c r="Q1015">
        <v>3</v>
      </c>
      <c r="R1015" t="s">
        <v>46</v>
      </c>
      <c r="S1015">
        <v>2</v>
      </c>
      <c r="T1015">
        <v>35</v>
      </c>
      <c r="U1015">
        <v>58.4</v>
      </c>
      <c r="V1015">
        <v>69.800003099999998</v>
      </c>
      <c r="W1015" t="str">
        <f>_xlfn.XLOOKUP(M1015,ActionReference[Action],ActionReference[Reference])</f>
        <v>Approved</v>
      </c>
      <c r="X1015" t="str" cm="1">
        <f t="array" ref="X1015">_xlfn.IFS(T1015&lt;40,"Lower",T1015&lt;122,"Middle",TRUE,"Upper")</f>
        <v>Lower</v>
      </c>
    </row>
    <row r="1016" spans="1:24" x14ac:dyDescent="0.2">
      <c r="A1016">
        <v>504713</v>
      </c>
      <c r="B1016" t="s">
        <v>0</v>
      </c>
      <c r="C1016" t="s">
        <v>38</v>
      </c>
      <c r="D1016">
        <v>1</v>
      </c>
      <c r="E1016" t="s">
        <v>39</v>
      </c>
      <c r="F1016">
        <v>1</v>
      </c>
      <c r="G1016" t="s">
        <v>49</v>
      </c>
      <c r="H1016">
        <v>2</v>
      </c>
      <c r="I1016" t="s">
        <v>41</v>
      </c>
      <c r="J1016">
        <v>1</v>
      </c>
      <c r="K1016">
        <v>150</v>
      </c>
      <c r="L1016" t="s">
        <v>6</v>
      </c>
      <c r="M1016">
        <v>3</v>
      </c>
      <c r="N1016" t="s">
        <v>16</v>
      </c>
      <c r="O1016">
        <v>2</v>
      </c>
      <c r="P1016" t="s">
        <v>14</v>
      </c>
      <c r="Q1016">
        <v>5</v>
      </c>
      <c r="R1016" t="s">
        <v>47</v>
      </c>
      <c r="S1016">
        <v>1</v>
      </c>
      <c r="T1016">
        <v>200</v>
      </c>
      <c r="U1016">
        <v>64.3</v>
      </c>
      <c r="V1016">
        <v>175.11999499999999</v>
      </c>
      <c r="W1016" t="str">
        <f>_xlfn.XLOOKUP(M1016,ActionReference[Action],ActionReference[Reference])</f>
        <v>Denied</v>
      </c>
      <c r="X1016" t="str" cm="1">
        <f t="array" ref="X1016">_xlfn.IFS(T1016&lt;40,"Lower",T1016&lt;122,"Middle",TRUE,"Upper")</f>
        <v>Upper</v>
      </c>
    </row>
    <row r="1017" spans="1:24" x14ac:dyDescent="0.2">
      <c r="A1017">
        <v>342634</v>
      </c>
      <c r="B1017" t="s">
        <v>0</v>
      </c>
      <c r="C1017" t="s">
        <v>42</v>
      </c>
      <c r="D1017">
        <v>2</v>
      </c>
      <c r="E1017" t="s">
        <v>39</v>
      </c>
      <c r="F1017">
        <v>1</v>
      </c>
      <c r="G1017" t="s">
        <v>40</v>
      </c>
      <c r="H1017">
        <v>1</v>
      </c>
      <c r="I1017" t="s">
        <v>41</v>
      </c>
      <c r="J1017">
        <v>1</v>
      </c>
      <c r="K1017">
        <v>74</v>
      </c>
      <c r="L1017" t="s">
        <v>7</v>
      </c>
      <c r="M1017">
        <v>1</v>
      </c>
      <c r="N1017" t="s">
        <v>16</v>
      </c>
      <c r="O1017">
        <v>2</v>
      </c>
      <c r="P1017" t="s">
        <v>14</v>
      </c>
      <c r="Q1017">
        <v>5</v>
      </c>
      <c r="R1017" t="s">
        <v>47</v>
      </c>
      <c r="S1017">
        <v>1</v>
      </c>
      <c r="T1017">
        <v>65</v>
      </c>
      <c r="U1017">
        <v>59.1</v>
      </c>
      <c r="V1017">
        <v>88.150001500000002</v>
      </c>
      <c r="W1017" t="str">
        <f>_xlfn.XLOOKUP(M1017,ActionReference[Action],ActionReference[Reference])</f>
        <v>Approved</v>
      </c>
      <c r="X1017" t="str" cm="1">
        <f t="array" ref="X1017">_xlfn.IFS(T1017&lt;40,"Lower",T1017&lt;122,"Middle",TRUE,"Upper")</f>
        <v>Middle</v>
      </c>
    </row>
    <row r="1018" spans="1:24" x14ac:dyDescent="0.2">
      <c r="A1018">
        <v>451965</v>
      </c>
      <c r="B1018" t="s">
        <v>0</v>
      </c>
      <c r="C1018" t="s">
        <v>38</v>
      </c>
      <c r="D1018">
        <v>1</v>
      </c>
      <c r="E1018" t="s">
        <v>39</v>
      </c>
      <c r="F1018">
        <v>1</v>
      </c>
      <c r="G1018" t="s">
        <v>43</v>
      </c>
      <c r="H1018">
        <v>3</v>
      </c>
      <c r="I1018" t="s">
        <v>41</v>
      </c>
      <c r="J1018">
        <v>1</v>
      </c>
      <c r="K1018">
        <v>394</v>
      </c>
      <c r="L1018" t="s">
        <v>6</v>
      </c>
      <c r="M1018">
        <v>3</v>
      </c>
      <c r="N1018" t="s">
        <v>16</v>
      </c>
      <c r="O1018">
        <v>2</v>
      </c>
      <c r="P1018" t="s">
        <v>10</v>
      </c>
      <c r="Q1018">
        <v>3</v>
      </c>
      <c r="R1018" t="s">
        <v>46</v>
      </c>
      <c r="S1018">
        <v>2</v>
      </c>
      <c r="T1018">
        <v>131</v>
      </c>
      <c r="U1018">
        <v>63.2</v>
      </c>
      <c r="V1018">
        <v>153.03999300000001</v>
      </c>
      <c r="W1018" t="str">
        <f>_xlfn.XLOOKUP(M1018,ActionReference[Action],ActionReference[Reference])</f>
        <v>Denied</v>
      </c>
      <c r="X1018" t="str" cm="1">
        <f t="array" ref="X1018">_xlfn.IFS(T1018&lt;40,"Lower",T1018&lt;122,"Middle",TRUE,"Upper")</f>
        <v>Upper</v>
      </c>
    </row>
    <row r="1019" spans="1:24" x14ac:dyDescent="0.2">
      <c r="A1019">
        <v>30810</v>
      </c>
      <c r="B1019" t="s">
        <v>0</v>
      </c>
      <c r="C1019" t="s">
        <v>38</v>
      </c>
      <c r="D1019">
        <v>1</v>
      </c>
      <c r="E1019" t="s">
        <v>39</v>
      </c>
      <c r="F1019">
        <v>1</v>
      </c>
      <c r="G1019" t="s">
        <v>49</v>
      </c>
      <c r="H1019">
        <v>2</v>
      </c>
      <c r="I1019" t="s">
        <v>41</v>
      </c>
      <c r="J1019">
        <v>1</v>
      </c>
      <c r="K1019">
        <v>50</v>
      </c>
      <c r="L1019" t="s">
        <v>6</v>
      </c>
      <c r="M1019">
        <v>3</v>
      </c>
      <c r="N1019" t="s">
        <v>16</v>
      </c>
      <c r="O1019">
        <v>2</v>
      </c>
      <c r="P1019" t="s">
        <v>14</v>
      </c>
      <c r="Q1019">
        <v>5</v>
      </c>
      <c r="R1019" t="s">
        <v>47</v>
      </c>
      <c r="S1019">
        <v>1</v>
      </c>
      <c r="T1019">
        <v>115</v>
      </c>
      <c r="U1019">
        <v>69.2</v>
      </c>
      <c r="V1019">
        <v>141.66999799999999</v>
      </c>
      <c r="W1019" t="str">
        <f>_xlfn.XLOOKUP(M1019,ActionReference[Action],ActionReference[Reference])</f>
        <v>Denied</v>
      </c>
      <c r="X1019" t="str" cm="1">
        <f t="array" ref="X1019">_xlfn.IFS(T1019&lt;40,"Lower",T1019&lt;122,"Middle",TRUE,"Upper")</f>
        <v>Middle</v>
      </c>
    </row>
    <row r="1020" spans="1:24" x14ac:dyDescent="0.2">
      <c r="A1020">
        <v>504713</v>
      </c>
      <c r="B1020" t="s">
        <v>0</v>
      </c>
      <c r="C1020" t="s">
        <v>38</v>
      </c>
      <c r="D1020">
        <v>1</v>
      </c>
      <c r="E1020" t="s">
        <v>39</v>
      </c>
      <c r="F1020">
        <v>1</v>
      </c>
      <c r="G1020" t="s">
        <v>43</v>
      </c>
      <c r="H1020">
        <v>3</v>
      </c>
      <c r="I1020" t="s">
        <v>41</v>
      </c>
      <c r="J1020">
        <v>1</v>
      </c>
      <c r="K1020">
        <v>179</v>
      </c>
      <c r="L1020" t="s">
        <v>53</v>
      </c>
      <c r="M1020">
        <v>2</v>
      </c>
      <c r="N1020" t="s">
        <v>16</v>
      </c>
      <c r="O1020">
        <v>2</v>
      </c>
      <c r="P1020" t="s">
        <v>14</v>
      </c>
      <c r="Q1020">
        <v>5</v>
      </c>
      <c r="R1020" t="s">
        <v>46</v>
      </c>
      <c r="S1020">
        <v>2</v>
      </c>
      <c r="T1020">
        <v>132</v>
      </c>
      <c r="U1020">
        <v>99.8</v>
      </c>
      <c r="V1020">
        <v>101.050003</v>
      </c>
      <c r="W1020" t="str">
        <f>_xlfn.XLOOKUP(M1020,ActionReference[Action],ActionReference[Reference])</f>
        <v>Approved</v>
      </c>
      <c r="X1020" t="str" cm="1">
        <f t="array" ref="X1020">_xlfn.IFS(T1020&lt;40,"Lower",T1020&lt;122,"Middle",TRUE,"Upper")</f>
        <v>Upper</v>
      </c>
    </row>
    <row r="1021" spans="1:24" x14ac:dyDescent="0.2">
      <c r="A1021">
        <v>504713</v>
      </c>
      <c r="B1021" t="s">
        <v>0</v>
      </c>
      <c r="C1021" t="s">
        <v>38</v>
      </c>
      <c r="D1021">
        <v>1</v>
      </c>
      <c r="E1021" t="s">
        <v>39</v>
      </c>
      <c r="F1021">
        <v>1</v>
      </c>
      <c r="G1021" t="s">
        <v>43</v>
      </c>
      <c r="H1021">
        <v>3</v>
      </c>
      <c r="I1021" t="s">
        <v>41</v>
      </c>
      <c r="J1021">
        <v>1</v>
      </c>
      <c r="K1021">
        <v>54</v>
      </c>
      <c r="L1021" t="s">
        <v>7</v>
      </c>
      <c r="M1021">
        <v>1</v>
      </c>
      <c r="N1021" t="s">
        <v>16</v>
      </c>
      <c r="O1021">
        <v>2</v>
      </c>
      <c r="P1021" t="s">
        <v>14</v>
      </c>
      <c r="Q1021">
        <v>5</v>
      </c>
      <c r="R1021" t="s">
        <v>46</v>
      </c>
      <c r="S1021">
        <v>2</v>
      </c>
      <c r="T1021">
        <v>18</v>
      </c>
      <c r="U1021">
        <v>68.400000000000006</v>
      </c>
      <c r="V1021">
        <v>64.580001800000005</v>
      </c>
      <c r="W1021" t="str">
        <f>_xlfn.XLOOKUP(M1021,ActionReference[Action],ActionReference[Reference])</f>
        <v>Approved</v>
      </c>
      <c r="X1021" t="str" cm="1">
        <f t="array" ref="X1021">_xlfn.IFS(T1021&lt;40,"Lower",T1021&lt;122,"Middle",TRUE,"Upper")</f>
        <v>Lower</v>
      </c>
    </row>
    <row r="1022" spans="1:24" x14ac:dyDescent="0.2">
      <c r="A1022">
        <v>619877</v>
      </c>
      <c r="B1022" t="s">
        <v>0</v>
      </c>
      <c r="C1022" t="s">
        <v>45</v>
      </c>
      <c r="D1022">
        <v>3</v>
      </c>
      <c r="E1022" t="s">
        <v>39</v>
      </c>
      <c r="F1022">
        <v>1</v>
      </c>
      <c r="G1022" t="s">
        <v>43</v>
      </c>
      <c r="H1022">
        <v>3</v>
      </c>
      <c r="I1022" t="s">
        <v>41</v>
      </c>
      <c r="J1022">
        <v>1</v>
      </c>
      <c r="K1022">
        <v>152</v>
      </c>
      <c r="L1022" t="s">
        <v>7</v>
      </c>
      <c r="M1022">
        <v>1</v>
      </c>
      <c r="N1022" t="s">
        <v>16</v>
      </c>
      <c r="O1022">
        <v>2</v>
      </c>
      <c r="P1022" t="s">
        <v>14</v>
      </c>
      <c r="Q1022">
        <v>5</v>
      </c>
      <c r="R1022" t="s">
        <v>47</v>
      </c>
      <c r="S1022">
        <v>1</v>
      </c>
      <c r="U1022">
        <v>47.9</v>
      </c>
      <c r="V1022">
        <v>114.540001</v>
      </c>
      <c r="W1022" t="str">
        <f>_xlfn.XLOOKUP(M1022,ActionReference[Action],ActionReference[Reference])</f>
        <v>Approved</v>
      </c>
      <c r="X1022" t="str" cm="1">
        <f t="array" ref="X1022">_xlfn.IFS(T1022&lt;40,"Lower",T1022&lt;122,"Middle",TRUE,"Upper")</f>
        <v>Lower</v>
      </c>
    </row>
    <row r="1023" spans="1:24" x14ac:dyDescent="0.2">
      <c r="A1023">
        <v>233031</v>
      </c>
      <c r="B1023" t="s">
        <v>0</v>
      </c>
      <c r="C1023" t="s">
        <v>38</v>
      </c>
      <c r="D1023">
        <v>1</v>
      </c>
      <c r="E1023" t="s">
        <v>39</v>
      </c>
      <c r="F1023">
        <v>1</v>
      </c>
      <c r="G1023" t="s">
        <v>40</v>
      </c>
      <c r="H1023">
        <v>1</v>
      </c>
      <c r="I1023" t="s">
        <v>41</v>
      </c>
      <c r="J1023">
        <v>1</v>
      </c>
      <c r="K1023">
        <v>347</v>
      </c>
      <c r="L1023" t="s">
        <v>7</v>
      </c>
      <c r="M1023">
        <v>1</v>
      </c>
      <c r="N1023" t="s">
        <v>16</v>
      </c>
      <c r="O1023">
        <v>2</v>
      </c>
      <c r="P1023" t="s">
        <v>9</v>
      </c>
      <c r="Q1023">
        <v>2</v>
      </c>
      <c r="R1023" t="s">
        <v>47</v>
      </c>
      <c r="S1023">
        <v>1</v>
      </c>
      <c r="T1023">
        <v>257</v>
      </c>
      <c r="U1023">
        <v>59.2</v>
      </c>
      <c r="V1023">
        <v>118.160004</v>
      </c>
      <c r="W1023" t="str">
        <f>_xlfn.XLOOKUP(M1023,ActionReference[Action],ActionReference[Reference])</f>
        <v>Approved</v>
      </c>
      <c r="X1023" t="str" cm="1">
        <f t="array" ref="X1023">_xlfn.IFS(T1023&lt;40,"Lower",T1023&lt;122,"Middle",TRUE,"Upper")</f>
        <v>Upper</v>
      </c>
    </row>
    <row r="1024" spans="1:24" x14ac:dyDescent="0.2">
      <c r="A1024">
        <v>504713</v>
      </c>
      <c r="B1024" t="s">
        <v>0</v>
      </c>
      <c r="C1024" t="s">
        <v>38</v>
      </c>
      <c r="D1024">
        <v>1</v>
      </c>
      <c r="E1024" t="s">
        <v>39</v>
      </c>
      <c r="F1024">
        <v>1</v>
      </c>
      <c r="G1024" t="s">
        <v>43</v>
      </c>
      <c r="H1024">
        <v>3</v>
      </c>
      <c r="I1024" t="s">
        <v>41</v>
      </c>
      <c r="J1024">
        <v>1</v>
      </c>
      <c r="K1024">
        <v>169</v>
      </c>
      <c r="L1024" t="s">
        <v>6</v>
      </c>
      <c r="M1024">
        <v>3</v>
      </c>
      <c r="N1024" t="s">
        <v>15</v>
      </c>
      <c r="O1024">
        <v>1</v>
      </c>
      <c r="P1024" t="s">
        <v>14</v>
      </c>
      <c r="Q1024">
        <v>5</v>
      </c>
      <c r="R1024" t="s">
        <v>47</v>
      </c>
      <c r="S1024">
        <v>1</v>
      </c>
      <c r="T1024">
        <v>50</v>
      </c>
      <c r="U1024">
        <v>61.9</v>
      </c>
      <c r="V1024">
        <v>83.199996900000002</v>
      </c>
      <c r="W1024" t="str">
        <f>_xlfn.XLOOKUP(M1024,ActionReference[Action],ActionReference[Reference])</f>
        <v>Denied</v>
      </c>
      <c r="X1024" t="str" cm="1">
        <f t="array" ref="X1024">_xlfn.IFS(T1024&lt;40,"Lower",T1024&lt;122,"Middle",TRUE,"Upper")</f>
        <v>Middle</v>
      </c>
    </row>
    <row r="1025" spans="1:24" x14ac:dyDescent="0.2">
      <c r="A1025">
        <v>480228</v>
      </c>
      <c r="B1025" t="s">
        <v>0</v>
      </c>
      <c r="C1025" t="s">
        <v>38</v>
      </c>
      <c r="D1025">
        <v>1</v>
      </c>
      <c r="E1025" t="s">
        <v>39</v>
      </c>
      <c r="F1025">
        <v>1</v>
      </c>
      <c r="G1025" t="s">
        <v>40</v>
      </c>
      <c r="H1025">
        <v>1</v>
      </c>
      <c r="I1025" t="s">
        <v>41</v>
      </c>
      <c r="J1025">
        <v>1</v>
      </c>
      <c r="K1025">
        <v>77</v>
      </c>
      <c r="L1025" t="s">
        <v>7</v>
      </c>
      <c r="M1025">
        <v>1</v>
      </c>
      <c r="N1025" t="s">
        <v>16</v>
      </c>
      <c r="O1025">
        <v>2</v>
      </c>
      <c r="P1025" t="s">
        <v>14</v>
      </c>
      <c r="Q1025">
        <v>5</v>
      </c>
      <c r="R1025" t="s">
        <v>47</v>
      </c>
      <c r="S1025">
        <v>1</v>
      </c>
      <c r="T1025">
        <v>53</v>
      </c>
      <c r="U1025">
        <v>52.5</v>
      </c>
      <c r="V1025">
        <v>97.930000300000003</v>
      </c>
      <c r="W1025" t="str">
        <f>_xlfn.XLOOKUP(M1025,ActionReference[Action],ActionReference[Reference])</f>
        <v>Approved</v>
      </c>
      <c r="X1025" t="str" cm="1">
        <f t="array" ref="X1025">_xlfn.IFS(T1025&lt;40,"Lower",T1025&lt;122,"Middle",TRUE,"Upper")</f>
        <v>Middle</v>
      </c>
    </row>
    <row r="1026" spans="1:24" x14ac:dyDescent="0.2">
      <c r="A1026">
        <v>233031</v>
      </c>
      <c r="B1026" t="s">
        <v>0</v>
      </c>
      <c r="C1026" t="s">
        <v>38</v>
      </c>
      <c r="D1026">
        <v>1</v>
      </c>
      <c r="E1026" t="s">
        <v>39</v>
      </c>
      <c r="F1026">
        <v>1</v>
      </c>
      <c r="G1026" t="s">
        <v>49</v>
      </c>
      <c r="H1026">
        <v>2</v>
      </c>
      <c r="I1026" t="s">
        <v>41</v>
      </c>
      <c r="J1026">
        <v>1</v>
      </c>
      <c r="K1026">
        <v>15</v>
      </c>
      <c r="L1026" t="s">
        <v>6</v>
      </c>
      <c r="M1026">
        <v>3</v>
      </c>
      <c r="N1026" t="s">
        <v>16</v>
      </c>
      <c r="O1026">
        <v>2</v>
      </c>
      <c r="P1026" t="s">
        <v>14</v>
      </c>
      <c r="Q1026">
        <v>5</v>
      </c>
      <c r="R1026" t="s">
        <v>47</v>
      </c>
      <c r="S1026">
        <v>1</v>
      </c>
      <c r="T1026">
        <v>78</v>
      </c>
      <c r="U1026">
        <v>67.5</v>
      </c>
      <c r="V1026">
        <v>70.900001500000002</v>
      </c>
      <c r="W1026" t="str">
        <f>_xlfn.XLOOKUP(M1026,ActionReference[Action],ActionReference[Reference])</f>
        <v>Denied</v>
      </c>
      <c r="X1026" t="str" cm="1">
        <f t="array" ref="X1026">_xlfn.IFS(T1026&lt;40,"Lower",T1026&lt;122,"Middle",TRUE,"Upper")</f>
        <v>Middle</v>
      </c>
    </row>
    <row r="1027" spans="1:24" x14ac:dyDescent="0.2">
      <c r="A1027">
        <v>940311</v>
      </c>
      <c r="B1027" t="s">
        <v>0</v>
      </c>
      <c r="C1027" t="s">
        <v>38</v>
      </c>
      <c r="D1027">
        <v>1</v>
      </c>
      <c r="E1027" t="s">
        <v>39</v>
      </c>
      <c r="F1027">
        <v>1</v>
      </c>
      <c r="G1027" t="s">
        <v>49</v>
      </c>
      <c r="H1027">
        <v>2</v>
      </c>
      <c r="I1027" t="s">
        <v>41</v>
      </c>
      <c r="J1027">
        <v>1</v>
      </c>
      <c r="K1027">
        <v>75</v>
      </c>
      <c r="L1027" t="s">
        <v>7</v>
      </c>
      <c r="M1027">
        <v>1</v>
      </c>
      <c r="N1027" t="s">
        <v>15</v>
      </c>
      <c r="O1027">
        <v>1</v>
      </c>
      <c r="P1027" t="s">
        <v>10</v>
      </c>
      <c r="Q1027">
        <v>3</v>
      </c>
      <c r="R1027" t="s">
        <v>46</v>
      </c>
      <c r="S1027">
        <v>2</v>
      </c>
      <c r="T1027">
        <v>37</v>
      </c>
      <c r="U1027">
        <v>25.9</v>
      </c>
      <c r="V1027">
        <v>74.300003099999998</v>
      </c>
      <c r="W1027" t="str">
        <f>_xlfn.XLOOKUP(M1027,ActionReference[Action],ActionReference[Reference])</f>
        <v>Approved</v>
      </c>
      <c r="X1027" t="str" cm="1">
        <f t="array" ref="X1027">_xlfn.IFS(T1027&lt;40,"Lower",T1027&lt;122,"Middle",TRUE,"Upper")</f>
        <v>Lower</v>
      </c>
    </row>
    <row r="1028" spans="1:24" x14ac:dyDescent="0.2">
      <c r="A1028">
        <v>451965</v>
      </c>
      <c r="B1028" t="s">
        <v>0</v>
      </c>
      <c r="C1028" t="s">
        <v>38</v>
      </c>
      <c r="D1028">
        <v>1</v>
      </c>
      <c r="E1028" t="s">
        <v>39</v>
      </c>
      <c r="F1028">
        <v>1</v>
      </c>
      <c r="G1028" t="s">
        <v>43</v>
      </c>
      <c r="H1028">
        <v>3</v>
      </c>
      <c r="I1028" t="s">
        <v>41</v>
      </c>
      <c r="J1028">
        <v>1</v>
      </c>
      <c r="K1028">
        <v>182</v>
      </c>
      <c r="L1028" t="s">
        <v>44</v>
      </c>
      <c r="M1028">
        <v>6</v>
      </c>
      <c r="N1028" t="s">
        <v>16</v>
      </c>
      <c r="O1028">
        <v>2</v>
      </c>
      <c r="P1028" t="s">
        <v>14</v>
      </c>
      <c r="Q1028">
        <v>5</v>
      </c>
      <c r="R1028" t="s">
        <v>47</v>
      </c>
      <c r="S1028">
        <v>1</v>
      </c>
      <c r="T1028">
        <v>107</v>
      </c>
      <c r="U1028">
        <v>66.599999999999994</v>
      </c>
      <c r="V1028">
        <v>130.279999</v>
      </c>
      <c r="W1028" t="str">
        <f>_xlfn.XLOOKUP(M1028,ActionReference[Action],ActionReference[Reference])</f>
        <v>Approved</v>
      </c>
      <c r="X1028" t="str" cm="1">
        <f t="array" ref="X1028">_xlfn.IFS(T1028&lt;40,"Lower",T1028&lt;122,"Middle",TRUE,"Upper")</f>
        <v>Middle</v>
      </c>
    </row>
    <row r="1029" spans="1:24" x14ac:dyDescent="0.2">
      <c r="A1029">
        <v>480228</v>
      </c>
      <c r="B1029" t="s">
        <v>0</v>
      </c>
      <c r="C1029" t="s">
        <v>42</v>
      </c>
      <c r="D1029">
        <v>2</v>
      </c>
      <c r="E1029" t="s">
        <v>39</v>
      </c>
      <c r="F1029">
        <v>1</v>
      </c>
      <c r="G1029" t="s">
        <v>40</v>
      </c>
      <c r="H1029">
        <v>1</v>
      </c>
      <c r="I1029" t="s">
        <v>41</v>
      </c>
      <c r="J1029">
        <v>1</v>
      </c>
      <c r="K1029">
        <v>145</v>
      </c>
      <c r="L1029" t="s">
        <v>44</v>
      </c>
      <c r="M1029">
        <v>6</v>
      </c>
      <c r="N1029" t="s">
        <v>16</v>
      </c>
      <c r="O1029">
        <v>2</v>
      </c>
      <c r="P1029" t="s">
        <v>14</v>
      </c>
      <c r="Q1029">
        <v>5</v>
      </c>
      <c r="R1029" t="s">
        <v>47</v>
      </c>
      <c r="S1029">
        <v>1</v>
      </c>
      <c r="T1029">
        <v>70</v>
      </c>
      <c r="U1029">
        <v>72.599999999999994</v>
      </c>
      <c r="V1029">
        <v>93.209999100000005</v>
      </c>
      <c r="W1029" t="str">
        <f>_xlfn.XLOOKUP(M1029,ActionReference[Action],ActionReference[Reference])</f>
        <v>Approved</v>
      </c>
      <c r="X1029" t="str" cm="1">
        <f t="array" ref="X1029">_xlfn.IFS(T1029&lt;40,"Lower",T1029&lt;122,"Middle",TRUE,"Upper")</f>
        <v>Middle</v>
      </c>
    </row>
    <row r="1030" spans="1:24" x14ac:dyDescent="0.2">
      <c r="A1030">
        <v>451965</v>
      </c>
      <c r="B1030" t="s">
        <v>0</v>
      </c>
      <c r="C1030" t="s">
        <v>38</v>
      </c>
      <c r="D1030">
        <v>1</v>
      </c>
      <c r="E1030" t="s">
        <v>39</v>
      </c>
      <c r="F1030">
        <v>1</v>
      </c>
      <c r="G1030" t="s">
        <v>40</v>
      </c>
      <c r="H1030">
        <v>1</v>
      </c>
      <c r="I1030" t="s">
        <v>50</v>
      </c>
      <c r="J1030">
        <v>2</v>
      </c>
      <c r="K1030">
        <v>38</v>
      </c>
      <c r="L1030" t="s">
        <v>6</v>
      </c>
      <c r="M1030">
        <v>3</v>
      </c>
      <c r="N1030" t="s">
        <v>16</v>
      </c>
      <c r="O1030">
        <v>2</v>
      </c>
      <c r="P1030" t="s">
        <v>14</v>
      </c>
      <c r="Q1030">
        <v>5</v>
      </c>
      <c r="R1030" t="s">
        <v>46</v>
      </c>
      <c r="S1030">
        <v>2</v>
      </c>
      <c r="T1030">
        <v>48</v>
      </c>
      <c r="U1030">
        <v>46.5</v>
      </c>
      <c r="V1030">
        <v>130.60000600000001</v>
      </c>
      <c r="W1030" t="str">
        <f>_xlfn.XLOOKUP(M1030,ActionReference[Action],ActionReference[Reference])</f>
        <v>Denied</v>
      </c>
      <c r="X1030" t="str" cm="1">
        <f t="array" ref="X1030">_xlfn.IFS(T1030&lt;40,"Lower",T1030&lt;122,"Middle",TRUE,"Upper")</f>
        <v>Middle</v>
      </c>
    </row>
    <row r="1031" spans="1:24" x14ac:dyDescent="0.2">
      <c r="A1031">
        <v>491224</v>
      </c>
      <c r="B1031" t="s">
        <v>0</v>
      </c>
      <c r="C1031" t="s">
        <v>38</v>
      </c>
      <c r="D1031">
        <v>1</v>
      </c>
      <c r="E1031" t="s">
        <v>39</v>
      </c>
      <c r="F1031">
        <v>1</v>
      </c>
      <c r="G1031" t="s">
        <v>40</v>
      </c>
      <c r="H1031">
        <v>1</v>
      </c>
      <c r="I1031" t="s">
        <v>41</v>
      </c>
      <c r="J1031">
        <v>1</v>
      </c>
      <c r="K1031">
        <v>145</v>
      </c>
      <c r="L1031" t="s">
        <v>7</v>
      </c>
      <c r="M1031">
        <v>1</v>
      </c>
      <c r="N1031" t="s">
        <v>15</v>
      </c>
      <c r="O1031">
        <v>1</v>
      </c>
      <c r="P1031" t="s">
        <v>14</v>
      </c>
      <c r="Q1031">
        <v>5</v>
      </c>
      <c r="R1031" t="s">
        <v>47</v>
      </c>
      <c r="S1031">
        <v>1</v>
      </c>
      <c r="T1031">
        <v>38</v>
      </c>
      <c r="U1031">
        <v>57.8</v>
      </c>
      <c r="V1031">
        <v>95.180000300000003</v>
      </c>
      <c r="W1031" t="str">
        <f>_xlfn.XLOOKUP(M1031,ActionReference[Action],ActionReference[Reference])</f>
        <v>Approved</v>
      </c>
      <c r="X1031" t="str" cm="1">
        <f t="array" ref="X1031">_xlfn.IFS(T1031&lt;40,"Lower",T1031&lt;122,"Middle",TRUE,"Upper")</f>
        <v>Lower</v>
      </c>
    </row>
    <row r="1032" spans="1:24" x14ac:dyDescent="0.2">
      <c r="A1032">
        <v>606046</v>
      </c>
      <c r="B1032" t="s">
        <v>0</v>
      </c>
      <c r="C1032" t="s">
        <v>38</v>
      </c>
      <c r="D1032">
        <v>1</v>
      </c>
      <c r="E1032" t="s">
        <v>39</v>
      </c>
      <c r="F1032">
        <v>1</v>
      </c>
      <c r="G1032" t="s">
        <v>40</v>
      </c>
      <c r="H1032">
        <v>1</v>
      </c>
      <c r="I1032" t="s">
        <v>41</v>
      </c>
      <c r="J1032">
        <v>1</v>
      </c>
      <c r="K1032">
        <v>808</v>
      </c>
      <c r="L1032" t="s">
        <v>7</v>
      </c>
      <c r="M1032">
        <v>1</v>
      </c>
      <c r="N1032" t="s">
        <v>16</v>
      </c>
      <c r="O1032">
        <v>2</v>
      </c>
      <c r="P1032" t="s">
        <v>14</v>
      </c>
      <c r="Q1032">
        <v>5</v>
      </c>
      <c r="R1032" t="s">
        <v>47</v>
      </c>
      <c r="S1032">
        <v>1</v>
      </c>
      <c r="T1032">
        <v>425</v>
      </c>
      <c r="U1032">
        <v>61.4</v>
      </c>
      <c r="V1032">
        <v>123.58000199999999</v>
      </c>
      <c r="W1032" t="str">
        <f>_xlfn.XLOOKUP(M1032,ActionReference[Action],ActionReference[Reference])</f>
        <v>Approved</v>
      </c>
      <c r="X1032" t="str" cm="1">
        <f t="array" ref="X1032">_xlfn.IFS(T1032&lt;40,"Lower",T1032&lt;122,"Middle",TRUE,"Upper")</f>
        <v>Upper</v>
      </c>
    </row>
    <row r="1033" spans="1:24" x14ac:dyDescent="0.2">
      <c r="A1033">
        <v>480228</v>
      </c>
      <c r="B1033" t="s">
        <v>0</v>
      </c>
      <c r="C1033" t="s">
        <v>38</v>
      </c>
      <c r="D1033">
        <v>1</v>
      </c>
      <c r="E1033" t="s">
        <v>39</v>
      </c>
      <c r="F1033">
        <v>1</v>
      </c>
      <c r="G1033" t="s">
        <v>40</v>
      </c>
      <c r="H1033">
        <v>1</v>
      </c>
      <c r="I1033" t="s">
        <v>41</v>
      </c>
      <c r="J1033">
        <v>1</v>
      </c>
      <c r="K1033">
        <v>113</v>
      </c>
      <c r="L1033" t="s">
        <v>7</v>
      </c>
      <c r="M1033">
        <v>1</v>
      </c>
      <c r="N1033" t="s">
        <v>16</v>
      </c>
      <c r="O1033">
        <v>2</v>
      </c>
      <c r="P1033" t="s">
        <v>14</v>
      </c>
      <c r="Q1033">
        <v>5</v>
      </c>
      <c r="R1033" t="s">
        <v>47</v>
      </c>
      <c r="S1033">
        <v>1</v>
      </c>
      <c r="T1033">
        <v>42</v>
      </c>
      <c r="U1033">
        <v>67.900000000000006</v>
      </c>
      <c r="V1033">
        <v>101.83000199999999</v>
      </c>
      <c r="W1033" t="str">
        <f>_xlfn.XLOOKUP(M1033,ActionReference[Action],ActionReference[Reference])</f>
        <v>Approved</v>
      </c>
      <c r="X1033" t="str" cm="1">
        <f t="array" ref="X1033">_xlfn.IFS(T1033&lt;40,"Lower",T1033&lt;122,"Middle",TRUE,"Upper")</f>
        <v>Middle</v>
      </c>
    </row>
    <row r="1034" spans="1:24" x14ac:dyDescent="0.2">
      <c r="A1034">
        <v>451965</v>
      </c>
      <c r="B1034" t="s">
        <v>0</v>
      </c>
      <c r="C1034" t="s">
        <v>38</v>
      </c>
      <c r="D1034">
        <v>1</v>
      </c>
      <c r="E1034" t="s">
        <v>39</v>
      </c>
      <c r="F1034">
        <v>1</v>
      </c>
      <c r="G1034" t="s">
        <v>40</v>
      </c>
      <c r="H1034">
        <v>1</v>
      </c>
      <c r="I1034" t="s">
        <v>41</v>
      </c>
      <c r="J1034">
        <v>1</v>
      </c>
      <c r="K1034">
        <v>360</v>
      </c>
      <c r="L1034" t="s">
        <v>44</v>
      </c>
      <c r="M1034">
        <v>6</v>
      </c>
      <c r="N1034" t="s">
        <v>16</v>
      </c>
      <c r="O1034">
        <v>2</v>
      </c>
      <c r="P1034" t="s">
        <v>14</v>
      </c>
      <c r="Q1034">
        <v>5</v>
      </c>
      <c r="R1034" t="s">
        <v>47</v>
      </c>
      <c r="S1034">
        <v>1</v>
      </c>
      <c r="T1034">
        <v>174</v>
      </c>
      <c r="U1034">
        <v>64.099999999999994</v>
      </c>
      <c r="V1034">
        <v>199.44000199999999</v>
      </c>
      <c r="W1034" t="str">
        <f>_xlfn.XLOOKUP(M1034,ActionReference[Action],ActionReference[Reference])</f>
        <v>Approved</v>
      </c>
      <c r="X1034" t="str" cm="1">
        <f t="array" ref="X1034">_xlfn.IFS(T1034&lt;40,"Lower",T1034&lt;122,"Middle",TRUE,"Upper")</f>
        <v>Upper</v>
      </c>
    </row>
    <row r="1035" spans="1:24" x14ac:dyDescent="0.2">
      <c r="A1035">
        <v>808176</v>
      </c>
      <c r="B1035" t="s">
        <v>0</v>
      </c>
      <c r="C1035" t="s">
        <v>38</v>
      </c>
      <c r="D1035">
        <v>1</v>
      </c>
      <c r="E1035" t="s">
        <v>39</v>
      </c>
      <c r="F1035">
        <v>1</v>
      </c>
      <c r="G1035" t="s">
        <v>40</v>
      </c>
      <c r="H1035">
        <v>1</v>
      </c>
      <c r="I1035" t="s">
        <v>41</v>
      </c>
      <c r="J1035">
        <v>1</v>
      </c>
      <c r="K1035">
        <v>171</v>
      </c>
      <c r="L1035" t="s">
        <v>7</v>
      </c>
      <c r="M1035">
        <v>1</v>
      </c>
      <c r="N1035" t="s">
        <v>16</v>
      </c>
      <c r="O1035">
        <v>2</v>
      </c>
      <c r="P1035" t="s">
        <v>14</v>
      </c>
      <c r="Q1035">
        <v>5</v>
      </c>
      <c r="R1035" t="s">
        <v>46</v>
      </c>
      <c r="S1035">
        <v>2</v>
      </c>
      <c r="T1035">
        <v>49</v>
      </c>
      <c r="U1035">
        <v>59.1</v>
      </c>
      <c r="V1035">
        <v>149.679993</v>
      </c>
      <c r="W1035" t="str">
        <f>_xlfn.XLOOKUP(M1035,ActionReference[Action],ActionReference[Reference])</f>
        <v>Approved</v>
      </c>
      <c r="X1035" t="str" cm="1">
        <f t="array" ref="X1035">_xlfn.IFS(T1035&lt;40,"Lower",T1035&lt;122,"Middle",TRUE,"Upper")</f>
        <v>Middle</v>
      </c>
    </row>
    <row r="1036" spans="1:24" x14ac:dyDescent="0.2">
      <c r="A1036">
        <v>852218</v>
      </c>
      <c r="B1036" t="s">
        <v>0</v>
      </c>
      <c r="C1036" t="s">
        <v>38</v>
      </c>
      <c r="D1036">
        <v>1</v>
      </c>
      <c r="E1036" t="s">
        <v>39</v>
      </c>
      <c r="F1036">
        <v>1</v>
      </c>
      <c r="G1036" t="s">
        <v>40</v>
      </c>
      <c r="H1036">
        <v>1</v>
      </c>
      <c r="I1036" t="s">
        <v>41</v>
      </c>
      <c r="J1036">
        <v>1</v>
      </c>
      <c r="K1036">
        <v>121</v>
      </c>
      <c r="L1036" t="s">
        <v>7</v>
      </c>
      <c r="M1036">
        <v>1</v>
      </c>
      <c r="N1036" t="s">
        <v>16</v>
      </c>
      <c r="O1036">
        <v>2</v>
      </c>
      <c r="P1036" t="s">
        <v>14</v>
      </c>
      <c r="Q1036">
        <v>5</v>
      </c>
      <c r="R1036" t="s">
        <v>47</v>
      </c>
      <c r="S1036">
        <v>1</v>
      </c>
      <c r="T1036">
        <v>32</v>
      </c>
      <c r="U1036">
        <v>73.900000000000006</v>
      </c>
      <c r="V1036">
        <v>92.989997900000006</v>
      </c>
      <c r="W1036" t="str">
        <f>_xlfn.XLOOKUP(M1036,ActionReference[Action],ActionReference[Reference])</f>
        <v>Approved</v>
      </c>
      <c r="X1036" t="str" cm="1">
        <f t="array" ref="X1036">_xlfn.IFS(T1036&lt;40,"Lower",T1036&lt;122,"Middle",TRUE,"Upper")</f>
        <v>Lower</v>
      </c>
    </row>
    <row r="1037" spans="1:24" x14ac:dyDescent="0.2">
      <c r="A1037">
        <v>619877</v>
      </c>
      <c r="B1037" t="s">
        <v>0</v>
      </c>
      <c r="C1037" t="s">
        <v>45</v>
      </c>
      <c r="D1037">
        <v>3</v>
      </c>
      <c r="E1037" t="s">
        <v>39</v>
      </c>
      <c r="F1037">
        <v>1</v>
      </c>
      <c r="G1037" t="s">
        <v>43</v>
      </c>
      <c r="H1037">
        <v>3</v>
      </c>
      <c r="I1037" t="s">
        <v>50</v>
      </c>
      <c r="J1037">
        <v>2</v>
      </c>
      <c r="K1037">
        <v>68</v>
      </c>
      <c r="L1037" t="s">
        <v>7</v>
      </c>
      <c r="M1037">
        <v>1</v>
      </c>
      <c r="N1037" t="s">
        <v>15</v>
      </c>
      <c r="O1037">
        <v>1</v>
      </c>
      <c r="P1037" t="s">
        <v>14</v>
      </c>
      <c r="Q1037">
        <v>5</v>
      </c>
      <c r="R1037" t="s">
        <v>47</v>
      </c>
      <c r="S1037">
        <v>1</v>
      </c>
      <c r="U1037">
        <v>45.3</v>
      </c>
      <c r="V1037">
        <v>124.910004</v>
      </c>
      <c r="W1037" t="str">
        <f>_xlfn.XLOOKUP(M1037,ActionReference[Action],ActionReference[Reference])</f>
        <v>Approved</v>
      </c>
      <c r="X1037" t="str" cm="1">
        <f t="array" ref="X1037">_xlfn.IFS(T1037&lt;40,"Lower",T1037&lt;122,"Middle",TRUE,"Upper")</f>
        <v>Lower</v>
      </c>
    </row>
    <row r="1038" spans="1:24" x14ac:dyDescent="0.2">
      <c r="A1038">
        <v>451965</v>
      </c>
      <c r="B1038" t="s">
        <v>0</v>
      </c>
      <c r="C1038" t="s">
        <v>38</v>
      </c>
      <c r="D1038">
        <v>1</v>
      </c>
      <c r="E1038" t="s">
        <v>39</v>
      </c>
      <c r="F1038">
        <v>1</v>
      </c>
      <c r="G1038" t="s">
        <v>40</v>
      </c>
      <c r="H1038">
        <v>1</v>
      </c>
      <c r="I1038" t="s">
        <v>41</v>
      </c>
      <c r="J1038">
        <v>1</v>
      </c>
      <c r="K1038">
        <v>352</v>
      </c>
      <c r="L1038" t="s">
        <v>44</v>
      </c>
      <c r="M1038">
        <v>6</v>
      </c>
      <c r="N1038" t="s">
        <v>16</v>
      </c>
      <c r="O1038">
        <v>2</v>
      </c>
      <c r="P1038" t="s">
        <v>14</v>
      </c>
      <c r="Q1038">
        <v>5</v>
      </c>
      <c r="R1038" t="s">
        <v>47</v>
      </c>
      <c r="S1038">
        <v>1</v>
      </c>
      <c r="T1038">
        <v>140</v>
      </c>
      <c r="U1038">
        <v>104.8</v>
      </c>
      <c r="V1038">
        <v>79.400001500000002</v>
      </c>
      <c r="W1038" t="str">
        <f>_xlfn.XLOOKUP(M1038,ActionReference[Action],ActionReference[Reference])</f>
        <v>Approved</v>
      </c>
      <c r="X1038" t="str" cm="1">
        <f t="array" ref="X1038">_xlfn.IFS(T1038&lt;40,"Lower",T1038&lt;122,"Middle",TRUE,"Upper")</f>
        <v>Upper</v>
      </c>
    </row>
    <row r="1039" spans="1:24" x14ac:dyDescent="0.2">
      <c r="A1039">
        <v>451965</v>
      </c>
      <c r="B1039" t="s">
        <v>0</v>
      </c>
      <c r="C1039" t="s">
        <v>38</v>
      </c>
      <c r="D1039">
        <v>1</v>
      </c>
      <c r="E1039" t="s">
        <v>39</v>
      </c>
      <c r="F1039">
        <v>1</v>
      </c>
      <c r="G1039" t="s">
        <v>49</v>
      </c>
      <c r="H1039">
        <v>2</v>
      </c>
      <c r="I1039" t="s">
        <v>41</v>
      </c>
      <c r="J1039">
        <v>1</v>
      </c>
      <c r="K1039">
        <v>14</v>
      </c>
      <c r="L1039" t="s">
        <v>7</v>
      </c>
      <c r="M1039">
        <v>1</v>
      </c>
      <c r="N1039" t="s">
        <v>16</v>
      </c>
      <c r="O1039">
        <v>2</v>
      </c>
      <c r="P1039" t="s">
        <v>14</v>
      </c>
      <c r="Q1039">
        <v>5</v>
      </c>
      <c r="R1039" t="s">
        <v>47</v>
      </c>
      <c r="S1039">
        <v>1</v>
      </c>
      <c r="T1039">
        <v>103</v>
      </c>
      <c r="U1039">
        <v>57.8</v>
      </c>
      <c r="V1039">
        <v>111.019997</v>
      </c>
      <c r="W1039" t="str">
        <f>_xlfn.XLOOKUP(M1039,ActionReference[Action],ActionReference[Reference])</f>
        <v>Approved</v>
      </c>
      <c r="X1039" t="str" cm="1">
        <f t="array" ref="X1039">_xlfn.IFS(T1039&lt;40,"Lower",T1039&lt;122,"Middle",TRUE,"Upper")</f>
        <v>Middle</v>
      </c>
    </row>
    <row r="1040" spans="1:24" x14ac:dyDescent="0.2">
      <c r="A1040">
        <v>852218</v>
      </c>
      <c r="B1040" t="s">
        <v>0</v>
      </c>
      <c r="C1040" t="s">
        <v>38</v>
      </c>
      <c r="D1040">
        <v>1</v>
      </c>
      <c r="E1040" t="s">
        <v>39</v>
      </c>
      <c r="F1040">
        <v>1</v>
      </c>
      <c r="G1040" t="s">
        <v>43</v>
      </c>
      <c r="H1040">
        <v>3</v>
      </c>
      <c r="I1040" t="s">
        <v>41</v>
      </c>
      <c r="J1040">
        <v>1</v>
      </c>
      <c r="K1040">
        <v>312</v>
      </c>
      <c r="L1040" t="s">
        <v>7</v>
      </c>
      <c r="M1040">
        <v>1</v>
      </c>
      <c r="N1040" t="s">
        <v>16</v>
      </c>
      <c r="O1040">
        <v>2</v>
      </c>
      <c r="P1040" t="s">
        <v>14</v>
      </c>
      <c r="Q1040">
        <v>5</v>
      </c>
      <c r="R1040" t="s">
        <v>47</v>
      </c>
      <c r="S1040">
        <v>1</v>
      </c>
      <c r="T1040">
        <v>138</v>
      </c>
      <c r="U1040">
        <v>73.5</v>
      </c>
      <c r="V1040">
        <v>172.44000199999999</v>
      </c>
      <c r="W1040" t="str">
        <f>_xlfn.XLOOKUP(M1040,ActionReference[Action],ActionReference[Reference])</f>
        <v>Approved</v>
      </c>
      <c r="X1040" t="str" cm="1">
        <f t="array" ref="X1040">_xlfn.IFS(T1040&lt;40,"Lower",T1040&lt;122,"Middle",TRUE,"Upper")</f>
        <v>Upper</v>
      </c>
    </row>
    <row r="1041" spans="1:24" x14ac:dyDescent="0.2">
      <c r="A1041">
        <v>311845</v>
      </c>
      <c r="B1041" t="s">
        <v>0</v>
      </c>
      <c r="C1041" t="s">
        <v>38</v>
      </c>
      <c r="D1041">
        <v>1</v>
      </c>
      <c r="E1041" t="s">
        <v>39</v>
      </c>
      <c r="F1041">
        <v>1</v>
      </c>
      <c r="G1041" t="s">
        <v>49</v>
      </c>
      <c r="H1041">
        <v>2</v>
      </c>
      <c r="I1041" t="s">
        <v>41</v>
      </c>
      <c r="J1041">
        <v>1</v>
      </c>
      <c r="K1041">
        <v>4</v>
      </c>
      <c r="L1041" t="s">
        <v>6</v>
      </c>
      <c r="M1041">
        <v>3</v>
      </c>
      <c r="N1041" t="s">
        <v>16</v>
      </c>
      <c r="O1041">
        <v>2</v>
      </c>
      <c r="P1041" t="s">
        <v>10</v>
      </c>
      <c r="Q1041">
        <v>3</v>
      </c>
      <c r="R1041" t="s">
        <v>46</v>
      </c>
      <c r="S1041">
        <v>2</v>
      </c>
      <c r="T1041">
        <v>37</v>
      </c>
      <c r="U1041">
        <v>66.599999999999994</v>
      </c>
      <c r="V1041">
        <v>91.879997299999999</v>
      </c>
      <c r="W1041" t="str">
        <f>_xlfn.XLOOKUP(M1041,ActionReference[Action],ActionReference[Reference])</f>
        <v>Denied</v>
      </c>
      <c r="X1041" t="str" cm="1">
        <f t="array" ref="X1041">_xlfn.IFS(T1041&lt;40,"Lower",T1041&lt;122,"Middle",TRUE,"Upper")</f>
        <v>Lower</v>
      </c>
    </row>
    <row r="1042" spans="1:24" x14ac:dyDescent="0.2">
      <c r="A1042">
        <v>480228</v>
      </c>
      <c r="B1042" t="s">
        <v>0</v>
      </c>
      <c r="C1042" t="s">
        <v>38</v>
      </c>
      <c r="D1042">
        <v>1</v>
      </c>
      <c r="E1042" t="s">
        <v>39</v>
      </c>
      <c r="F1042">
        <v>1</v>
      </c>
      <c r="G1042" t="s">
        <v>40</v>
      </c>
      <c r="H1042">
        <v>1</v>
      </c>
      <c r="I1042" t="s">
        <v>41</v>
      </c>
      <c r="J1042">
        <v>1</v>
      </c>
      <c r="K1042">
        <v>708</v>
      </c>
      <c r="L1042" t="s">
        <v>7</v>
      </c>
      <c r="M1042">
        <v>1</v>
      </c>
      <c r="N1042" t="s">
        <v>16</v>
      </c>
      <c r="O1042">
        <v>2</v>
      </c>
      <c r="P1042" t="s">
        <v>14</v>
      </c>
      <c r="Q1042">
        <v>5</v>
      </c>
      <c r="R1042" t="s">
        <v>47</v>
      </c>
      <c r="S1042">
        <v>1</v>
      </c>
      <c r="T1042">
        <v>173</v>
      </c>
      <c r="U1042">
        <v>88</v>
      </c>
      <c r="V1042">
        <v>155.86000100000001</v>
      </c>
      <c r="W1042" t="str">
        <f>_xlfn.XLOOKUP(M1042,ActionReference[Action],ActionReference[Reference])</f>
        <v>Approved</v>
      </c>
      <c r="X1042" t="str" cm="1">
        <f t="array" ref="X1042">_xlfn.IFS(T1042&lt;40,"Lower",T1042&lt;122,"Middle",TRUE,"Upper")</f>
        <v>Upper</v>
      </c>
    </row>
    <row r="1043" spans="1:24" x14ac:dyDescent="0.2">
      <c r="A1043">
        <v>451965</v>
      </c>
      <c r="B1043" t="s">
        <v>0</v>
      </c>
      <c r="C1043" t="s">
        <v>38</v>
      </c>
      <c r="D1043">
        <v>1</v>
      </c>
      <c r="E1043" t="s">
        <v>39</v>
      </c>
      <c r="F1043">
        <v>1</v>
      </c>
      <c r="G1043" t="s">
        <v>40</v>
      </c>
      <c r="H1043">
        <v>1</v>
      </c>
      <c r="I1043" t="s">
        <v>41</v>
      </c>
      <c r="J1043">
        <v>1</v>
      </c>
      <c r="K1043">
        <v>328</v>
      </c>
      <c r="L1043" t="s">
        <v>44</v>
      </c>
      <c r="M1043">
        <v>6</v>
      </c>
      <c r="N1043" t="s">
        <v>16</v>
      </c>
      <c r="O1043">
        <v>2</v>
      </c>
      <c r="P1043" t="s">
        <v>9</v>
      </c>
      <c r="Q1043">
        <v>2</v>
      </c>
      <c r="R1043" t="s">
        <v>46</v>
      </c>
      <c r="S1043">
        <v>2</v>
      </c>
      <c r="T1043">
        <v>136</v>
      </c>
      <c r="U1043">
        <v>72.5</v>
      </c>
      <c r="V1043">
        <v>74.599998499999998</v>
      </c>
      <c r="W1043" t="str">
        <f>_xlfn.XLOOKUP(M1043,ActionReference[Action],ActionReference[Reference])</f>
        <v>Approved</v>
      </c>
      <c r="X1043" t="str" cm="1">
        <f t="array" ref="X1043">_xlfn.IFS(T1043&lt;40,"Lower",T1043&lt;122,"Middle",TRUE,"Upper")</f>
        <v>Upper</v>
      </c>
    </row>
    <row r="1044" spans="1:24" x14ac:dyDescent="0.2">
      <c r="A1044">
        <v>808176</v>
      </c>
      <c r="B1044" t="s">
        <v>0</v>
      </c>
      <c r="C1044" t="s">
        <v>42</v>
      </c>
      <c r="D1044">
        <v>2</v>
      </c>
      <c r="E1044" t="s">
        <v>39</v>
      </c>
      <c r="F1044">
        <v>1</v>
      </c>
      <c r="G1044" t="s">
        <v>40</v>
      </c>
      <c r="H1044">
        <v>1</v>
      </c>
      <c r="I1044" t="s">
        <v>41</v>
      </c>
      <c r="J1044">
        <v>1</v>
      </c>
      <c r="K1044">
        <v>196</v>
      </c>
      <c r="L1044" t="s">
        <v>7</v>
      </c>
      <c r="M1044">
        <v>1</v>
      </c>
      <c r="N1044" t="s">
        <v>16</v>
      </c>
      <c r="O1044">
        <v>2</v>
      </c>
      <c r="P1044" t="s">
        <v>14</v>
      </c>
      <c r="Q1044">
        <v>5</v>
      </c>
      <c r="R1044" t="s">
        <v>47</v>
      </c>
      <c r="S1044">
        <v>1</v>
      </c>
      <c r="T1044">
        <v>107</v>
      </c>
      <c r="U1044">
        <v>59.1</v>
      </c>
      <c r="V1044">
        <v>163.41000399999999</v>
      </c>
      <c r="W1044" t="str">
        <f>_xlfn.XLOOKUP(M1044,ActionReference[Action],ActionReference[Reference])</f>
        <v>Approved</v>
      </c>
      <c r="X1044" t="str" cm="1">
        <f t="array" ref="X1044">_xlfn.IFS(T1044&lt;40,"Lower",T1044&lt;122,"Middle",TRUE,"Upper")</f>
        <v>Middle</v>
      </c>
    </row>
    <row r="1045" spans="1:24" x14ac:dyDescent="0.2">
      <c r="A1045">
        <v>2618780</v>
      </c>
      <c r="B1045" t="s">
        <v>0</v>
      </c>
      <c r="C1045" t="s">
        <v>38</v>
      </c>
      <c r="D1045">
        <v>1</v>
      </c>
      <c r="E1045" t="s">
        <v>39</v>
      </c>
      <c r="F1045">
        <v>1</v>
      </c>
      <c r="G1045" t="s">
        <v>40</v>
      </c>
      <c r="H1045">
        <v>1</v>
      </c>
      <c r="I1045" t="s">
        <v>41</v>
      </c>
      <c r="J1045">
        <v>1</v>
      </c>
      <c r="K1045">
        <v>284</v>
      </c>
      <c r="L1045" t="s">
        <v>44</v>
      </c>
      <c r="M1045">
        <v>6</v>
      </c>
      <c r="N1045" t="s">
        <v>16</v>
      </c>
      <c r="O1045">
        <v>2</v>
      </c>
      <c r="P1045" t="s">
        <v>14</v>
      </c>
      <c r="Q1045">
        <v>5</v>
      </c>
      <c r="R1045" t="s">
        <v>47</v>
      </c>
      <c r="S1045">
        <v>1</v>
      </c>
      <c r="T1045">
        <v>128</v>
      </c>
      <c r="U1045">
        <v>77.5</v>
      </c>
      <c r="V1045">
        <v>190.979996</v>
      </c>
      <c r="W1045" t="str">
        <f>_xlfn.XLOOKUP(M1045,ActionReference[Action],ActionReference[Reference])</f>
        <v>Approved</v>
      </c>
      <c r="X1045" t="str" cm="1">
        <f t="array" ref="X1045">_xlfn.IFS(T1045&lt;40,"Lower",T1045&lt;122,"Middle",TRUE,"Upper")</f>
        <v>Upper</v>
      </c>
    </row>
    <row r="1046" spans="1:24" x14ac:dyDescent="0.2">
      <c r="A1046">
        <v>146672</v>
      </c>
      <c r="B1046" t="s">
        <v>0</v>
      </c>
      <c r="C1046" t="s">
        <v>38</v>
      </c>
      <c r="D1046">
        <v>1</v>
      </c>
      <c r="E1046" t="s">
        <v>39</v>
      </c>
      <c r="F1046">
        <v>1</v>
      </c>
      <c r="G1046" t="s">
        <v>43</v>
      </c>
      <c r="H1046">
        <v>3</v>
      </c>
      <c r="I1046" t="s">
        <v>41</v>
      </c>
      <c r="J1046">
        <v>1</v>
      </c>
      <c r="K1046">
        <v>327</v>
      </c>
      <c r="L1046" t="s">
        <v>7</v>
      </c>
      <c r="M1046">
        <v>1</v>
      </c>
      <c r="N1046" t="s">
        <v>16</v>
      </c>
      <c r="O1046">
        <v>2</v>
      </c>
      <c r="P1046" t="s">
        <v>9</v>
      </c>
      <c r="Q1046">
        <v>2</v>
      </c>
      <c r="R1046" t="s">
        <v>47</v>
      </c>
      <c r="S1046">
        <v>1</v>
      </c>
      <c r="T1046">
        <v>125</v>
      </c>
      <c r="U1046">
        <v>74.3</v>
      </c>
      <c r="V1046">
        <v>239.279999</v>
      </c>
      <c r="W1046" t="str">
        <f>_xlfn.XLOOKUP(M1046,ActionReference[Action],ActionReference[Reference])</f>
        <v>Approved</v>
      </c>
      <c r="X1046" t="str" cm="1">
        <f t="array" ref="X1046">_xlfn.IFS(T1046&lt;40,"Lower",T1046&lt;122,"Middle",TRUE,"Upper")</f>
        <v>Upper</v>
      </c>
    </row>
    <row r="1047" spans="1:24" x14ac:dyDescent="0.2">
      <c r="A1047">
        <v>501105</v>
      </c>
      <c r="B1047" t="s">
        <v>0</v>
      </c>
      <c r="C1047" t="s">
        <v>38</v>
      </c>
      <c r="D1047">
        <v>1</v>
      </c>
      <c r="E1047" t="s">
        <v>39</v>
      </c>
      <c r="F1047">
        <v>1</v>
      </c>
      <c r="G1047" t="s">
        <v>43</v>
      </c>
      <c r="H1047">
        <v>3</v>
      </c>
      <c r="I1047" t="s">
        <v>41</v>
      </c>
      <c r="J1047">
        <v>1</v>
      </c>
      <c r="K1047">
        <v>102</v>
      </c>
      <c r="L1047" t="s">
        <v>7</v>
      </c>
      <c r="M1047">
        <v>1</v>
      </c>
      <c r="N1047" t="s">
        <v>16</v>
      </c>
      <c r="O1047">
        <v>2</v>
      </c>
      <c r="P1047" t="s">
        <v>14</v>
      </c>
      <c r="Q1047">
        <v>5</v>
      </c>
      <c r="R1047" t="s">
        <v>47</v>
      </c>
      <c r="S1047">
        <v>1</v>
      </c>
      <c r="T1047">
        <v>273</v>
      </c>
      <c r="U1047">
        <v>59.5</v>
      </c>
      <c r="V1047">
        <v>85.569999699999997</v>
      </c>
      <c r="W1047" t="str">
        <f>_xlfn.XLOOKUP(M1047,ActionReference[Action],ActionReference[Reference])</f>
        <v>Approved</v>
      </c>
      <c r="X1047" t="str" cm="1">
        <f t="array" ref="X1047">_xlfn.IFS(T1047&lt;40,"Lower",T1047&lt;122,"Middle",TRUE,"Upper")</f>
        <v>Upper</v>
      </c>
    </row>
    <row r="1048" spans="1:24" x14ac:dyDescent="0.2">
      <c r="A1048">
        <v>451965</v>
      </c>
      <c r="B1048" t="s">
        <v>0</v>
      </c>
      <c r="C1048" t="s">
        <v>38</v>
      </c>
      <c r="D1048">
        <v>1</v>
      </c>
      <c r="E1048" t="s">
        <v>39</v>
      </c>
      <c r="F1048">
        <v>1</v>
      </c>
      <c r="G1048" t="s">
        <v>40</v>
      </c>
      <c r="H1048">
        <v>1</v>
      </c>
      <c r="I1048" t="s">
        <v>41</v>
      </c>
      <c r="J1048">
        <v>1</v>
      </c>
      <c r="K1048">
        <v>277</v>
      </c>
      <c r="L1048" t="s">
        <v>44</v>
      </c>
      <c r="M1048">
        <v>6</v>
      </c>
      <c r="N1048" t="s">
        <v>16</v>
      </c>
      <c r="O1048">
        <v>2</v>
      </c>
      <c r="P1048" t="s">
        <v>14</v>
      </c>
      <c r="Q1048">
        <v>5</v>
      </c>
      <c r="R1048" t="s">
        <v>47</v>
      </c>
      <c r="S1048">
        <v>1</v>
      </c>
      <c r="T1048">
        <v>72</v>
      </c>
      <c r="U1048">
        <v>102.6</v>
      </c>
      <c r="V1048">
        <v>96.419998199999995</v>
      </c>
      <c r="W1048" t="str">
        <f>_xlfn.XLOOKUP(M1048,ActionReference[Action],ActionReference[Reference])</f>
        <v>Approved</v>
      </c>
      <c r="X1048" t="str" cm="1">
        <f t="array" ref="X1048">_xlfn.IFS(T1048&lt;40,"Lower",T1048&lt;122,"Middle",TRUE,"Upper")</f>
        <v>Middle</v>
      </c>
    </row>
    <row r="1049" spans="1:24" x14ac:dyDescent="0.2">
      <c r="A1049">
        <v>451965</v>
      </c>
      <c r="B1049" t="s">
        <v>0</v>
      </c>
      <c r="C1049" t="s">
        <v>38</v>
      </c>
      <c r="D1049">
        <v>1</v>
      </c>
      <c r="E1049" t="s">
        <v>39</v>
      </c>
      <c r="F1049">
        <v>1</v>
      </c>
      <c r="G1049" t="s">
        <v>40</v>
      </c>
      <c r="H1049">
        <v>1</v>
      </c>
      <c r="I1049" t="s">
        <v>41</v>
      </c>
      <c r="J1049">
        <v>1</v>
      </c>
      <c r="K1049">
        <v>402</v>
      </c>
      <c r="L1049" t="s">
        <v>6</v>
      </c>
      <c r="M1049">
        <v>3</v>
      </c>
      <c r="N1049" t="s">
        <v>16</v>
      </c>
      <c r="O1049">
        <v>2</v>
      </c>
      <c r="P1049" t="s">
        <v>14</v>
      </c>
      <c r="Q1049">
        <v>5</v>
      </c>
      <c r="R1049" t="s">
        <v>47</v>
      </c>
      <c r="S1049">
        <v>1</v>
      </c>
      <c r="T1049">
        <v>154</v>
      </c>
      <c r="U1049">
        <v>64.3</v>
      </c>
      <c r="V1049">
        <v>186.13999899999999</v>
      </c>
      <c r="W1049" t="str">
        <f>_xlfn.XLOOKUP(M1049,ActionReference[Action],ActionReference[Reference])</f>
        <v>Denied</v>
      </c>
      <c r="X1049" t="str" cm="1">
        <f t="array" ref="X1049">_xlfn.IFS(T1049&lt;40,"Lower",T1049&lt;122,"Middle",TRUE,"Upper")</f>
        <v>Upper</v>
      </c>
    </row>
    <row r="1050" spans="1:24" x14ac:dyDescent="0.2">
      <c r="A1050">
        <v>2735146</v>
      </c>
      <c r="B1050" t="s">
        <v>0</v>
      </c>
      <c r="C1050" t="s">
        <v>38</v>
      </c>
      <c r="D1050">
        <v>1</v>
      </c>
      <c r="E1050" t="s">
        <v>39</v>
      </c>
      <c r="F1050">
        <v>1</v>
      </c>
      <c r="G1050" t="s">
        <v>40</v>
      </c>
      <c r="H1050">
        <v>1</v>
      </c>
      <c r="I1050" t="s">
        <v>41</v>
      </c>
      <c r="J1050">
        <v>1</v>
      </c>
      <c r="K1050">
        <v>88</v>
      </c>
      <c r="L1050" t="s">
        <v>7</v>
      </c>
      <c r="M1050">
        <v>1</v>
      </c>
      <c r="N1050" t="s">
        <v>16</v>
      </c>
      <c r="O1050">
        <v>2</v>
      </c>
      <c r="P1050" t="s">
        <v>14</v>
      </c>
      <c r="Q1050">
        <v>5</v>
      </c>
      <c r="R1050" t="s">
        <v>47</v>
      </c>
      <c r="S1050">
        <v>1</v>
      </c>
      <c r="T1050">
        <v>27</v>
      </c>
      <c r="U1050">
        <v>64.3</v>
      </c>
      <c r="V1050">
        <v>57.490001700000001</v>
      </c>
      <c r="W1050" t="str">
        <f>_xlfn.XLOOKUP(M1050,ActionReference[Action],ActionReference[Reference])</f>
        <v>Approved</v>
      </c>
      <c r="X1050" t="str" cm="1">
        <f t="array" ref="X1050">_xlfn.IFS(T1050&lt;40,"Lower",T1050&lt;122,"Middle",TRUE,"Upper")</f>
        <v>Lower</v>
      </c>
    </row>
    <row r="1051" spans="1:24" x14ac:dyDescent="0.2">
      <c r="A1051">
        <v>451965</v>
      </c>
      <c r="B1051" t="s">
        <v>0</v>
      </c>
      <c r="C1051" t="s">
        <v>38</v>
      </c>
      <c r="D1051">
        <v>1</v>
      </c>
      <c r="E1051" t="s">
        <v>39</v>
      </c>
      <c r="F1051">
        <v>1</v>
      </c>
      <c r="G1051" t="s">
        <v>40</v>
      </c>
      <c r="H1051">
        <v>1</v>
      </c>
      <c r="I1051" t="s">
        <v>41</v>
      </c>
      <c r="J1051">
        <v>1</v>
      </c>
      <c r="K1051">
        <v>206</v>
      </c>
      <c r="L1051" t="s">
        <v>44</v>
      </c>
      <c r="M1051">
        <v>6</v>
      </c>
      <c r="N1051" t="s">
        <v>16</v>
      </c>
      <c r="O1051">
        <v>2</v>
      </c>
      <c r="P1051" t="s">
        <v>14</v>
      </c>
      <c r="Q1051">
        <v>5</v>
      </c>
      <c r="R1051" t="s">
        <v>46</v>
      </c>
      <c r="S1051">
        <v>2</v>
      </c>
      <c r="T1051">
        <v>87</v>
      </c>
      <c r="U1051">
        <v>66.599999999999994</v>
      </c>
      <c r="V1051">
        <v>148.63000500000001</v>
      </c>
      <c r="W1051" t="str">
        <f>_xlfn.XLOOKUP(M1051,ActionReference[Action],ActionReference[Reference])</f>
        <v>Approved</v>
      </c>
      <c r="X1051" t="str" cm="1">
        <f t="array" ref="X1051">_xlfn.IFS(T1051&lt;40,"Lower",T1051&lt;122,"Middle",TRUE,"Upper")</f>
        <v>Middle</v>
      </c>
    </row>
    <row r="1052" spans="1:24" x14ac:dyDescent="0.2">
      <c r="A1052">
        <v>480228</v>
      </c>
      <c r="B1052" t="s">
        <v>0</v>
      </c>
      <c r="C1052" t="s">
        <v>38</v>
      </c>
      <c r="D1052">
        <v>1</v>
      </c>
      <c r="E1052" t="s">
        <v>39</v>
      </c>
      <c r="F1052">
        <v>1</v>
      </c>
      <c r="G1052" t="s">
        <v>49</v>
      </c>
      <c r="H1052">
        <v>2</v>
      </c>
      <c r="I1052" t="s">
        <v>41</v>
      </c>
      <c r="J1052">
        <v>1</v>
      </c>
      <c r="K1052">
        <v>188</v>
      </c>
      <c r="L1052" t="s">
        <v>7</v>
      </c>
      <c r="M1052">
        <v>1</v>
      </c>
      <c r="N1052" t="s">
        <v>16</v>
      </c>
      <c r="O1052">
        <v>2</v>
      </c>
      <c r="P1052" t="s">
        <v>10</v>
      </c>
      <c r="Q1052">
        <v>3</v>
      </c>
      <c r="R1052" t="s">
        <v>47</v>
      </c>
      <c r="S1052">
        <v>1</v>
      </c>
      <c r="T1052">
        <v>115</v>
      </c>
      <c r="U1052">
        <v>107.6</v>
      </c>
      <c r="V1052">
        <v>101.989998</v>
      </c>
      <c r="W1052" t="str">
        <f>_xlfn.XLOOKUP(M1052,ActionReference[Action],ActionReference[Reference])</f>
        <v>Approved</v>
      </c>
      <c r="X1052" t="str" cm="1">
        <f t="array" ref="X1052">_xlfn.IFS(T1052&lt;40,"Lower",T1052&lt;122,"Middle",TRUE,"Upper")</f>
        <v>Middle</v>
      </c>
    </row>
    <row r="1053" spans="1:24" x14ac:dyDescent="0.2">
      <c r="A1053">
        <v>2925666</v>
      </c>
      <c r="B1053" t="s">
        <v>0</v>
      </c>
      <c r="C1053" t="s">
        <v>38</v>
      </c>
      <c r="D1053">
        <v>1</v>
      </c>
      <c r="E1053" t="s">
        <v>39</v>
      </c>
      <c r="F1053">
        <v>1</v>
      </c>
      <c r="G1053" t="s">
        <v>40</v>
      </c>
      <c r="H1053">
        <v>1</v>
      </c>
      <c r="I1053" t="s">
        <v>50</v>
      </c>
      <c r="J1053">
        <v>2</v>
      </c>
      <c r="K1053">
        <v>246</v>
      </c>
      <c r="L1053" t="s">
        <v>7</v>
      </c>
      <c r="M1053">
        <v>1</v>
      </c>
      <c r="N1053" t="s">
        <v>16</v>
      </c>
      <c r="O1053">
        <v>2</v>
      </c>
      <c r="P1053" t="s">
        <v>14</v>
      </c>
      <c r="Q1053">
        <v>5</v>
      </c>
      <c r="R1053" t="s">
        <v>46</v>
      </c>
      <c r="S1053">
        <v>2</v>
      </c>
      <c r="T1053">
        <v>210</v>
      </c>
      <c r="U1053">
        <v>47.9</v>
      </c>
      <c r="V1053">
        <v>72.650001500000002</v>
      </c>
      <c r="W1053" t="str">
        <f>_xlfn.XLOOKUP(M1053,ActionReference[Action],ActionReference[Reference])</f>
        <v>Approved</v>
      </c>
      <c r="X1053" t="str" cm="1">
        <f t="array" ref="X1053">_xlfn.IFS(T1053&lt;40,"Lower",T1053&lt;122,"Middle",TRUE,"Upper")</f>
        <v>Upper</v>
      </c>
    </row>
    <row r="1054" spans="1:24" x14ac:dyDescent="0.2">
      <c r="A1054">
        <v>12311</v>
      </c>
      <c r="B1054" t="s">
        <v>0</v>
      </c>
      <c r="C1054" t="s">
        <v>51</v>
      </c>
      <c r="D1054">
        <v>4</v>
      </c>
      <c r="E1054" t="s">
        <v>39</v>
      </c>
      <c r="F1054">
        <v>1</v>
      </c>
      <c r="G1054" t="s">
        <v>40</v>
      </c>
      <c r="H1054">
        <v>1</v>
      </c>
      <c r="I1054" t="s">
        <v>41</v>
      </c>
      <c r="J1054">
        <v>1</v>
      </c>
      <c r="K1054">
        <v>71</v>
      </c>
      <c r="L1054" t="s">
        <v>44</v>
      </c>
      <c r="M1054">
        <v>6</v>
      </c>
      <c r="N1054" t="s">
        <v>16</v>
      </c>
      <c r="O1054">
        <v>2</v>
      </c>
      <c r="P1054" t="s">
        <v>14</v>
      </c>
      <c r="Q1054">
        <v>5</v>
      </c>
      <c r="R1054" t="s">
        <v>47</v>
      </c>
      <c r="S1054">
        <v>1</v>
      </c>
      <c r="T1054">
        <v>27</v>
      </c>
      <c r="U1054">
        <v>62.6</v>
      </c>
      <c r="V1054">
        <v>123.209999</v>
      </c>
      <c r="W1054" t="str">
        <f>_xlfn.XLOOKUP(M1054,ActionReference[Action],ActionReference[Reference])</f>
        <v>Approved</v>
      </c>
      <c r="X1054" t="str" cm="1">
        <f t="array" ref="X1054">_xlfn.IFS(T1054&lt;40,"Lower",T1054&lt;122,"Middle",TRUE,"Upper")</f>
        <v>Lower</v>
      </c>
    </row>
    <row r="1055" spans="1:24" x14ac:dyDescent="0.2">
      <c r="A1055" t="s">
        <v>48</v>
      </c>
      <c r="B1055" t="s">
        <v>0</v>
      </c>
      <c r="C1055" t="s">
        <v>38</v>
      </c>
      <c r="D1055">
        <v>1</v>
      </c>
      <c r="E1055" t="s">
        <v>39</v>
      </c>
      <c r="F1055">
        <v>1</v>
      </c>
      <c r="G1055" t="s">
        <v>40</v>
      </c>
      <c r="H1055">
        <v>1</v>
      </c>
      <c r="I1055" t="s">
        <v>41</v>
      </c>
      <c r="J1055">
        <v>1</v>
      </c>
      <c r="K1055">
        <v>184</v>
      </c>
      <c r="L1055" t="s">
        <v>7</v>
      </c>
      <c r="M1055">
        <v>1</v>
      </c>
      <c r="N1055" t="s">
        <v>16</v>
      </c>
      <c r="O1055">
        <v>2</v>
      </c>
      <c r="P1055" t="s">
        <v>14</v>
      </c>
      <c r="Q1055">
        <v>5</v>
      </c>
      <c r="R1055" t="s">
        <v>47</v>
      </c>
      <c r="S1055">
        <v>1</v>
      </c>
      <c r="T1055">
        <v>143</v>
      </c>
      <c r="U1055">
        <v>61.4</v>
      </c>
      <c r="V1055">
        <v>199.69000199999999</v>
      </c>
      <c r="W1055" t="str">
        <f>_xlfn.XLOOKUP(M1055,ActionReference[Action],ActionReference[Reference])</f>
        <v>Approved</v>
      </c>
      <c r="X1055" t="str" cm="1">
        <f t="array" ref="X1055">_xlfn.IFS(T1055&lt;40,"Lower",T1055&lt;122,"Middle",TRUE,"Upper")</f>
        <v>Upper</v>
      </c>
    </row>
    <row r="1056" spans="1:24" x14ac:dyDescent="0.2">
      <c r="A1056">
        <v>451965</v>
      </c>
      <c r="B1056" t="s">
        <v>0</v>
      </c>
      <c r="C1056" t="s">
        <v>38</v>
      </c>
      <c r="D1056">
        <v>1</v>
      </c>
      <c r="E1056" t="s">
        <v>39</v>
      </c>
      <c r="F1056">
        <v>1</v>
      </c>
      <c r="G1056" t="s">
        <v>40</v>
      </c>
      <c r="H1056">
        <v>1</v>
      </c>
      <c r="I1056" t="s">
        <v>41</v>
      </c>
      <c r="J1056">
        <v>1</v>
      </c>
      <c r="K1056">
        <v>394</v>
      </c>
      <c r="L1056" t="s">
        <v>7</v>
      </c>
      <c r="M1056">
        <v>1</v>
      </c>
      <c r="N1056" t="s">
        <v>16</v>
      </c>
      <c r="O1056">
        <v>2</v>
      </c>
      <c r="P1056" t="s">
        <v>14</v>
      </c>
      <c r="Q1056">
        <v>5</v>
      </c>
      <c r="R1056" t="s">
        <v>46</v>
      </c>
      <c r="S1056">
        <v>2</v>
      </c>
      <c r="T1056">
        <v>200</v>
      </c>
      <c r="U1056">
        <v>72.5</v>
      </c>
      <c r="V1056">
        <v>132.429993</v>
      </c>
      <c r="W1056" t="str">
        <f>_xlfn.XLOOKUP(M1056,ActionReference[Action],ActionReference[Reference])</f>
        <v>Approved</v>
      </c>
      <c r="X1056" t="str" cm="1">
        <f t="array" ref="X1056">_xlfn.IFS(T1056&lt;40,"Lower",T1056&lt;122,"Middle",TRUE,"Upper")</f>
        <v>Upper</v>
      </c>
    </row>
    <row r="1057" spans="1:24" x14ac:dyDescent="0.2">
      <c r="A1057">
        <v>30810</v>
      </c>
      <c r="B1057" t="s">
        <v>0</v>
      </c>
      <c r="C1057" t="s">
        <v>38</v>
      </c>
      <c r="D1057">
        <v>1</v>
      </c>
      <c r="E1057" t="s">
        <v>39</v>
      </c>
      <c r="F1057">
        <v>1</v>
      </c>
      <c r="G1057" t="s">
        <v>49</v>
      </c>
      <c r="H1057">
        <v>2</v>
      </c>
      <c r="I1057" t="s">
        <v>41</v>
      </c>
      <c r="J1057">
        <v>1</v>
      </c>
      <c r="K1057">
        <v>40</v>
      </c>
      <c r="L1057" t="s">
        <v>6</v>
      </c>
      <c r="M1057">
        <v>3</v>
      </c>
      <c r="N1057" t="s">
        <v>16</v>
      </c>
      <c r="O1057">
        <v>2</v>
      </c>
      <c r="P1057" t="s">
        <v>10</v>
      </c>
      <c r="Q1057">
        <v>3</v>
      </c>
      <c r="R1057" t="s">
        <v>47</v>
      </c>
      <c r="S1057">
        <v>1</v>
      </c>
      <c r="T1057">
        <v>50</v>
      </c>
      <c r="U1057">
        <v>69.2</v>
      </c>
      <c r="V1057">
        <v>107.989998</v>
      </c>
      <c r="W1057" t="str">
        <f>_xlfn.XLOOKUP(M1057,ActionReference[Action],ActionReference[Reference])</f>
        <v>Denied</v>
      </c>
      <c r="X1057" t="str" cm="1">
        <f t="array" ref="X1057">_xlfn.IFS(T1057&lt;40,"Lower",T1057&lt;122,"Middle",TRUE,"Upper")</f>
        <v>Middle</v>
      </c>
    </row>
    <row r="1058" spans="1:24" x14ac:dyDescent="0.2">
      <c r="A1058">
        <v>497404</v>
      </c>
      <c r="B1058" t="s">
        <v>0</v>
      </c>
      <c r="C1058" t="s">
        <v>38</v>
      </c>
      <c r="D1058">
        <v>1</v>
      </c>
      <c r="E1058" t="s">
        <v>39</v>
      </c>
      <c r="F1058">
        <v>1</v>
      </c>
      <c r="G1058" t="s">
        <v>40</v>
      </c>
      <c r="H1058">
        <v>1</v>
      </c>
      <c r="I1058" t="s">
        <v>41</v>
      </c>
      <c r="J1058">
        <v>1</v>
      </c>
      <c r="K1058">
        <v>66</v>
      </c>
      <c r="L1058" t="s">
        <v>6</v>
      </c>
      <c r="M1058">
        <v>3</v>
      </c>
      <c r="N1058" t="s">
        <v>16</v>
      </c>
      <c r="O1058">
        <v>2</v>
      </c>
      <c r="P1058" t="s">
        <v>14</v>
      </c>
      <c r="Q1058">
        <v>5</v>
      </c>
      <c r="R1058" t="s">
        <v>47</v>
      </c>
      <c r="S1058">
        <v>1</v>
      </c>
      <c r="T1058">
        <v>32</v>
      </c>
      <c r="U1058">
        <v>56.4</v>
      </c>
      <c r="V1058">
        <v>81.790000899999995</v>
      </c>
      <c r="W1058" t="str">
        <f>_xlfn.XLOOKUP(M1058,ActionReference[Action],ActionReference[Reference])</f>
        <v>Denied</v>
      </c>
      <c r="X1058" t="str" cm="1">
        <f t="array" ref="X1058">_xlfn.IFS(T1058&lt;40,"Lower",T1058&lt;122,"Middle",TRUE,"Upper")</f>
        <v>Lower</v>
      </c>
    </row>
    <row r="1059" spans="1:24" x14ac:dyDescent="0.2">
      <c r="A1059">
        <v>617677</v>
      </c>
      <c r="B1059" t="s">
        <v>0</v>
      </c>
      <c r="C1059" t="s">
        <v>45</v>
      </c>
      <c r="D1059">
        <v>3</v>
      </c>
      <c r="E1059" t="s">
        <v>39</v>
      </c>
      <c r="F1059">
        <v>1</v>
      </c>
      <c r="G1059" t="s">
        <v>40</v>
      </c>
      <c r="H1059">
        <v>1</v>
      </c>
      <c r="I1059" t="s">
        <v>41</v>
      </c>
      <c r="J1059">
        <v>1</v>
      </c>
      <c r="K1059">
        <v>169</v>
      </c>
      <c r="L1059" t="s">
        <v>6</v>
      </c>
      <c r="M1059">
        <v>3</v>
      </c>
      <c r="N1059" t="s">
        <v>16</v>
      </c>
      <c r="O1059">
        <v>2</v>
      </c>
      <c r="P1059" t="s">
        <v>14</v>
      </c>
      <c r="Q1059">
        <v>5</v>
      </c>
      <c r="R1059" t="s">
        <v>47</v>
      </c>
      <c r="S1059">
        <v>1</v>
      </c>
      <c r="T1059">
        <v>58</v>
      </c>
      <c r="U1059">
        <v>77.5</v>
      </c>
      <c r="V1059">
        <v>94.849998499999998</v>
      </c>
      <c r="W1059" t="str">
        <f>_xlfn.XLOOKUP(M1059,ActionReference[Action],ActionReference[Reference])</f>
        <v>Denied</v>
      </c>
      <c r="X1059" t="str" cm="1">
        <f t="array" ref="X1059">_xlfn.IFS(T1059&lt;40,"Lower",T1059&lt;122,"Middle",TRUE,"Upper")</f>
        <v>Middle</v>
      </c>
    </row>
    <row r="1060" spans="1:24" x14ac:dyDescent="0.2">
      <c r="A1060">
        <v>451965</v>
      </c>
      <c r="B1060" t="s">
        <v>0</v>
      </c>
      <c r="C1060" t="s">
        <v>51</v>
      </c>
      <c r="D1060">
        <v>4</v>
      </c>
      <c r="E1060" t="s">
        <v>39</v>
      </c>
      <c r="F1060">
        <v>1</v>
      </c>
      <c r="G1060" t="s">
        <v>40</v>
      </c>
      <c r="H1060">
        <v>1</v>
      </c>
      <c r="I1060" t="s">
        <v>41</v>
      </c>
      <c r="J1060">
        <v>1</v>
      </c>
      <c r="K1060">
        <v>124</v>
      </c>
      <c r="L1060" t="s">
        <v>44</v>
      </c>
      <c r="M1060">
        <v>6</v>
      </c>
      <c r="N1060" t="s">
        <v>16</v>
      </c>
      <c r="O1060">
        <v>2</v>
      </c>
      <c r="P1060" t="s">
        <v>14</v>
      </c>
      <c r="Q1060">
        <v>5</v>
      </c>
      <c r="R1060" t="s">
        <v>46</v>
      </c>
      <c r="S1060">
        <v>2</v>
      </c>
      <c r="T1060">
        <v>46</v>
      </c>
      <c r="U1060">
        <v>55.8</v>
      </c>
      <c r="V1060">
        <v>143.94000199999999</v>
      </c>
      <c r="W1060" t="str">
        <f>_xlfn.XLOOKUP(M1060,ActionReference[Action],ActionReference[Reference])</f>
        <v>Approved</v>
      </c>
      <c r="X1060" t="str" cm="1">
        <f t="array" ref="X1060">_xlfn.IFS(T1060&lt;40,"Lower",T1060&lt;122,"Middle",TRUE,"Upper")</f>
        <v>Middle</v>
      </c>
    </row>
    <row r="1061" spans="1:24" x14ac:dyDescent="0.2">
      <c r="A1061">
        <v>451965</v>
      </c>
      <c r="B1061" t="s">
        <v>0</v>
      </c>
      <c r="C1061" t="s">
        <v>38</v>
      </c>
      <c r="D1061">
        <v>1</v>
      </c>
      <c r="E1061" t="s">
        <v>39</v>
      </c>
      <c r="F1061">
        <v>1</v>
      </c>
      <c r="G1061" t="s">
        <v>40</v>
      </c>
      <c r="H1061">
        <v>1</v>
      </c>
      <c r="I1061" t="s">
        <v>50</v>
      </c>
      <c r="J1061">
        <v>2</v>
      </c>
      <c r="K1061">
        <v>120</v>
      </c>
      <c r="L1061" t="s">
        <v>7</v>
      </c>
      <c r="M1061">
        <v>1</v>
      </c>
      <c r="N1061" t="s">
        <v>16</v>
      </c>
      <c r="O1061">
        <v>2</v>
      </c>
      <c r="P1061" t="s">
        <v>14</v>
      </c>
      <c r="Q1061">
        <v>5</v>
      </c>
      <c r="R1061" t="s">
        <v>46</v>
      </c>
      <c r="S1061">
        <v>2</v>
      </c>
      <c r="T1061">
        <v>123</v>
      </c>
      <c r="U1061">
        <v>73</v>
      </c>
      <c r="V1061">
        <v>84.760002099999994</v>
      </c>
      <c r="W1061" t="str">
        <f>_xlfn.XLOOKUP(M1061,ActionReference[Action],ActionReference[Reference])</f>
        <v>Approved</v>
      </c>
      <c r="X1061" t="str" cm="1">
        <f t="array" ref="X1061">_xlfn.IFS(T1061&lt;40,"Lower",T1061&lt;122,"Middle",TRUE,"Upper")</f>
        <v>Upper</v>
      </c>
    </row>
    <row r="1062" spans="1:24" x14ac:dyDescent="0.2">
      <c r="A1062">
        <v>451965</v>
      </c>
      <c r="B1062" t="s">
        <v>0</v>
      </c>
      <c r="C1062" t="s">
        <v>42</v>
      </c>
      <c r="D1062">
        <v>2</v>
      </c>
      <c r="E1062" t="s">
        <v>39</v>
      </c>
      <c r="F1062">
        <v>1</v>
      </c>
      <c r="G1062" t="s">
        <v>40</v>
      </c>
      <c r="H1062">
        <v>1</v>
      </c>
      <c r="I1062" t="s">
        <v>41</v>
      </c>
      <c r="J1062">
        <v>1</v>
      </c>
      <c r="K1062">
        <v>129</v>
      </c>
      <c r="L1062" t="s">
        <v>44</v>
      </c>
      <c r="M1062">
        <v>6</v>
      </c>
      <c r="N1062" t="s">
        <v>16</v>
      </c>
      <c r="O1062">
        <v>2</v>
      </c>
      <c r="P1062" t="s">
        <v>14</v>
      </c>
      <c r="Q1062">
        <v>5</v>
      </c>
      <c r="R1062" t="s">
        <v>47</v>
      </c>
      <c r="S1062">
        <v>1</v>
      </c>
      <c r="T1062">
        <v>65</v>
      </c>
      <c r="U1062">
        <v>52.6</v>
      </c>
      <c r="V1062">
        <v>130.5</v>
      </c>
      <c r="W1062" t="str">
        <f>_xlfn.XLOOKUP(M1062,ActionReference[Action],ActionReference[Reference])</f>
        <v>Approved</v>
      </c>
      <c r="X1062" t="str" cm="1">
        <f t="array" ref="X1062">_xlfn.IFS(T1062&lt;40,"Lower",T1062&lt;122,"Middle",TRUE,"Upper")</f>
        <v>Middle</v>
      </c>
    </row>
    <row r="1063" spans="1:24" x14ac:dyDescent="0.2">
      <c r="A1063">
        <v>451965</v>
      </c>
      <c r="B1063" t="s">
        <v>0</v>
      </c>
      <c r="C1063" t="s">
        <v>42</v>
      </c>
      <c r="D1063">
        <v>2</v>
      </c>
      <c r="E1063" t="s">
        <v>39</v>
      </c>
      <c r="F1063">
        <v>1</v>
      </c>
      <c r="G1063" t="s">
        <v>40</v>
      </c>
      <c r="H1063">
        <v>1</v>
      </c>
      <c r="I1063" t="s">
        <v>41</v>
      </c>
      <c r="J1063">
        <v>1</v>
      </c>
      <c r="K1063">
        <v>245</v>
      </c>
      <c r="L1063" t="s">
        <v>44</v>
      </c>
      <c r="M1063">
        <v>6</v>
      </c>
      <c r="N1063" t="s">
        <v>16</v>
      </c>
      <c r="O1063">
        <v>2</v>
      </c>
      <c r="P1063" t="s">
        <v>14</v>
      </c>
      <c r="Q1063">
        <v>5</v>
      </c>
      <c r="R1063" t="s">
        <v>46</v>
      </c>
      <c r="S1063">
        <v>2</v>
      </c>
      <c r="T1063">
        <v>128</v>
      </c>
      <c r="U1063">
        <v>52.6</v>
      </c>
      <c r="V1063">
        <v>115.449997</v>
      </c>
      <c r="W1063" t="str">
        <f>_xlfn.XLOOKUP(M1063,ActionReference[Action],ActionReference[Reference])</f>
        <v>Approved</v>
      </c>
      <c r="X1063" t="str" cm="1">
        <f t="array" ref="X1063">_xlfn.IFS(T1063&lt;40,"Lower",T1063&lt;122,"Middle",TRUE,"Upper")</f>
        <v>Upper</v>
      </c>
    </row>
    <row r="1064" spans="1:24" x14ac:dyDescent="0.2">
      <c r="A1064">
        <v>4114567</v>
      </c>
      <c r="B1064" t="s">
        <v>0</v>
      </c>
      <c r="C1064" t="s">
        <v>38</v>
      </c>
      <c r="D1064">
        <v>1</v>
      </c>
      <c r="E1064" t="s">
        <v>39</v>
      </c>
      <c r="F1064">
        <v>1</v>
      </c>
      <c r="G1064" t="s">
        <v>40</v>
      </c>
      <c r="H1064">
        <v>1</v>
      </c>
      <c r="I1064" t="s">
        <v>41</v>
      </c>
      <c r="J1064">
        <v>1</v>
      </c>
      <c r="K1064">
        <v>1840</v>
      </c>
      <c r="L1064" t="s">
        <v>7</v>
      </c>
      <c r="M1064">
        <v>1</v>
      </c>
      <c r="N1064" t="s">
        <v>16</v>
      </c>
      <c r="O1064">
        <v>2</v>
      </c>
      <c r="P1064" t="s">
        <v>14</v>
      </c>
      <c r="Q1064">
        <v>5</v>
      </c>
      <c r="R1064" t="s">
        <v>47</v>
      </c>
      <c r="S1064">
        <v>1</v>
      </c>
      <c r="T1064">
        <v>537</v>
      </c>
      <c r="U1064">
        <v>73.7</v>
      </c>
      <c r="V1064">
        <v>346.98998999999998</v>
      </c>
      <c r="W1064" t="str">
        <f>_xlfn.XLOOKUP(M1064,ActionReference[Action],ActionReference[Reference])</f>
        <v>Approved</v>
      </c>
      <c r="X1064" t="str" cm="1">
        <f t="array" ref="X1064">_xlfn.IFS(T1064&lt;40,"Lower",T1064&lt;122,"Middle",TRUE,"Upper")</f>
        <v>Upper</v>
      </c>
    </row>
    <row r="1065" spans="1:24" x14ac:dyDescent="0.2">
      <c r="A1065">
        <v>852218</v>
      </c>
      <c r="B1065" t="s">
        <v>0</v>
      </c>
      <c r="C1065" t="s">
        <v>38</v>
      </c>
      <c r="D1065">
        <v>1</v>
      </c>
      <c r="E1065" t="s">
        <v>39</v>
      </c>
      <c r="F1065">
        <v>1</v>
      </c>
      <c r="G1065" t="s">
        <v>43</v>
      </c>
      <c r="H1065">
        <v>3</v>
      </c>
      <c r="I1065" t="s">
        <v>41</v>
      </c>
      <c r="J1065">
        <v>1</v>
      </c>
      <c r="K1065">
        <v>261</v>
      </c>
      <c r="L1065" t="s">
        <v>7</v>
      </c>
      <c r="M1065">
        <v>1</v>
      </c>
      <c r="N1065" t="s">
        <v>16</v>
      </c>
      <c r="O1065">
        <v>2</v>
      </c>
      <c r="P1065" t="s">
        <v>14</v>
      </c>
      <c r="Q1065">
        <v>5</v>
      </c>
      <c r="R1065" t="s">
        <v>46</v>
      </c>
      <c r="S1065">
        <v>2</v>
      </c>
      <c r="T1065">
        <v>73</v>
      </c>
      <c r="U1065">
        <v>64.3</v>
      </c>
      <c r="V1065">
        <v>65.279998800000001</v>
      </c>
      <c r="W1065" t="str">
        <f>_xlfn.XLOOKUP(M1065,ActionReference[Action],ActionReference[Reference])</f>
        <v>Approved</v>
      </c>
      <c r="X1065" t="str" cm="1">
        <f t="array" ref="X1065">_xlfn.IFS(T1065&lt;40,"Lower",T1065&lt;122,"Middle",TRUE,"Upper")</f>
        <v>Middle</v>
      </c>
    </row>
    <row r="1066" spans="1:24" x14ac:dyDescent="0.2">
      <c r="A1066">
        <v>451965</v>
      </c>
      <c r="B1066" t="s">
        <v>0</v>
      </c>
      <c r="C1066" t="s">
        <v>38</v>
      </c>
      <c r="D1066">
        <v>1</v>
      </c>
      <c r="E1066" t="s">
        <v>39</v>
      </c>
      <c r="F1066">
        <v>1</v>
      </c>
      <c r="G1066" t="s">
        <v>43</v>
      </c>
      <c r="H1066">
        <v>3</v>
      </c>
      <c r="I1066" t="s">
        <v>50</v>
      </c>
      <c r="J1066">
        <v>2</v>
      </c>
      <c r="K1066">
        <v>315</v>
      </c>
      <c r="L1066" t="s">
        <v>6</v>
      </c>
      <c r="M1066">
        <v>3</v>
      </c>
      <c r="N1066" t="s">
        <v>16</v>
      </c>
      <c r="O1066">
        <v>2</v>
      </c>
      <c r="P1066" t="s">
        <v>14</v>
      </c>
      <c r="Q1066">
        <v>5</v>
      </c>
      <c r="R1066" t="s">
        <v>47</v>
      </c>
      <c r="S1066">
        <v>1</v>
      </c>
      <c r="T1066">
        <v>278</v>
      </c>
      <c r="U1066">
        <v>51.8</v>
      </c>
      <c r="V1066">
        <v>126.91999800000001</v>
      </c>
      <c r="W1066" t="str">
        <f>_xlfn.XLOOKUP(M1066,ActionReference[Action],ActionReference[Reference])</f>
        <v>Denied</v>
      </c>
      <c r="X1066" t="str" cm="1">
        <f t="array" ref="X1066">_xlfn.IFS(T1066&lt;40,"Lower",T1066&lt;122,"Middle",TRUE,"Upper")</f>
        <v>Upper</v>
      </c>
    </row>
    <row r="1067" spans="1:24" x14ac:dyDescent="0.2">
      <c r="A1067">
        <v>451965</v>
      </c>
      <c r="B1067" t="s">
        <v>0</v>
      </c>
      <c r="C1067" t="s">
        <v>38</v>
      </c>
      <c r="D1067">
        <v>1</v>
      </c>
      <c r="E1067" t="s">
        <v>39</v>
      </c>
      <c r="F1067">
        <v>1</v>
      </c>
      <c r="G1067" t="s">
        <v>43</v>
      </c>
      <c r="H1067">
        <v>3</v>
      </c>
      <c r="I1067" t="s">
        <v>41</v>
      </c>
      <c r="J1067">
        <v>1</v>
      </c>
      <c r="K1067">
        <v>303</v>
      </c>
      <c r="L1067" t="s">
        <v>6</v>
      </c>
      <c r="M1067">
        <v>3</v>
      </c>
      <c r="N1067" t="s">
        <v>15</v>
      </c>
      <c r="O1067">
        <v>1</v>
      </c>
      <c r="P1067" t="s">
        <v>14</v>
      </c>
      <c r="Q1067">
        <v>5</v>
      </c>
      <c r="R1067" t="s">
        <v>46</v>
      </c>
      <c r="S1067">
        <v>2</v>
      </c>
      <c r="T1067">
        <v>33</v>
      </c>
      <c r="U1067">
        <v>64.3</v>
      </c>
      <c r="V1067">
        <v>83.059997600000003</v>
      </c>
      <c r="W1067" t="str">
        <f>_xlfn.XLOOKUP(M1067,ActionReference[Action],ActionReference[Reference])</f>
        <v>Denied</v>
      </c>
      <c r="X1067" t="str" cm="1">
        <f t="array" ref="X1067">_xlfn.IFS(T1067&lt;40,"Lower",T1067&lt;122,"Middle",TRUE,"Upper")</f>
        <v>Lower</v>
      </c>
    </row>
    <row r="1068" spans="1:24" x14ac:dyDescent="0.2">
      <c r="A1068">
        <v>480228</v>
      </c>
      <c r="B1068" t="s">
        <v>0</v>
      </c>
      <c r="C1068" t="s">
        <v>38</v>
      </c>
      <c r="D1068">
        <v>1</v>
      </c>
      <c r="E1068" t="s">
        <v>39</v>
      </c>
      <c r="F1068">
        <v>1</v>
      </c>
      <c r="G1068" t="s">
        <v>40</v>
      </c>
      <c r="H1068">
        <v>1</v>
      </c>
      <c r="I1068" t="s">
        <v>41</v>
      </c>
      <c r="J1068">
        <v>1</v>
      </c>
      <c r="K1068">
        <v>254</v>
      </c>
      <c r="L1068" t="s">
        <v>7</v>
      </c>
      <c r="M1068">
        <v>1</v>
      </c>
      <c r="N1068" t="s">
        <v>16</v>
      </c>
      <c r="O1068">
        <v>2</v>
      </c>
      <c r="P1068" t="s">
        <v>14</v>
      </c>
      <c r="Q1068">
        <v>5</v>
      </c>
      <c r="R1068" t="s">
        <v>47</v>
      </c>
      <c r="S1068">
        <v>1</v>
      </c>
      <c r="T1068">
        <v>97</v>
      </c>
      <c r="U1068">
        <v>50</v>
      </c>
      <c r="V1068">
        <v>232.66999799999999</v>
      </c>
      <c r="W1068" t="str">
        <f>_xlfn.XLOOKUP(M1068,ActionReference[Action],ActionReference[Reference])</f>
        <v>Approved</v>
      </c>
      <c r="X1068" t="str" cm="1">
        <f t="array" ref="X1068">_xlfn.IFS(T1068&lt;40,"Lower",T1068&lt;122,"Middle",TRUE,"Upper")</f>
        <v>Middle</v>
      </c>
    </row>
    <row r="1069" spans="1:24" x14ac:dyDescent="0.2">
      <c r="A1069">
        <v>2925666</v>
      </c>
      <c r="B1069" t="s">
        <v>0</v>
      </c>
      <c r="C1069" t="s">
        <v>38</v>
      </c>
      <c r="D1069">
        <v>1</v>
      </c>
      <c r="E1069" t="s">
        <v>39</v>
      </c>
      <c r="F1069">
        <v>1</v>
      </c>
      <c r="G1069" t="s">
        <v>43</v>
      </c>
      <c r="H1069">
        <v>3</v>
      </c>
      <c r="I1069" t="s">
        <v>41</v>
      </c>
      <c r="J1069">
        <v>1</v>
      </c>
      <c r="K1069">
        <v>174</v>
      </c>
      <c r="L1069" t="s">
        <v>7</v>
      </c>
      <c r="M1069">
        <v>1</v>
      </c>
      <c r="N1069" t="s">
        <v>16</v>
      </c>
      <c r="O1069">
        <v>2</v>
      </c>
      <c r="P1069" t="s">
        <v>14</v>
      </c>
      <c r="Q1069">
        <v>5</v>
      </c>
      <c r="R1069" t="s">
        <v>47</v>
      </c>
      <c r="S1069">
        <v>1</v>
      </c>
      <c r="T1069">
        <v>114</v>
      </c>
      <c r="U1069">
        <v>53.7</v>
      </c>
      <c r="V1069">
        <v>72.940002399999997</v>
      </c>
      <c r="W1069" t="str">
        <f>_xlfn.XLOOKUP(M1069,ActionReference[Action],ActionReference[Reference])</f>
        <v>Approved</v>
      </c>
      <c r="X1069" t="str" cm="1">
        <f t="array" ref="X1069">_xlfn.IFS(T1069&lt;40,"Lower",T1069&lt;122,"Middle",TRUE,"Upper")</f>
        <v>Middle</v>
      </c>
    </row>
    <row r="1070" spans="1:24" x14ac:dyDescent="0.2">
      <c r="A1070">
        <v>613307</v>
      </c>
      <c r="B1070" t="s">
        <v>0</v>
      </c>
      <c r="C1070" t="s">
        <v>38</v>
      </c>
      <c r="D1070">
        <v>1</v>
      </c>
      <c r="E1070" t="s">
        <v>39</v>
      </c>
      <c r="F1070">
        <v>1</v>
      </c>
      <c r="G1070" t="s">
        <v>49</v>
      </c>
      <c r="H1070">
        <v>2</v>
      </c>
      <c r="I1070" t="s">
        <v>41</v>
      </c>
      <c r="J1070">
        <v>1</v>
      </c>
      <c r="K1070">
        <v>40</v>
      </c>
      <c r="L1070" t="s">
        <v>6</v>
      </c>
      <c r="M1070">
        <v>3</v>
      </c>
      <c r="N1070" t="s">
        <v>16</v>
      </c>
      <c r="O1070">
        <v>2</v>
      </c>
      <c r="P1070" t="s">
        <v>10</v>
      </c>
      <c r="Q1070">
        <v>3</v>
      </c>
      <c r="R1070" t="s">
        <v>46</v>
      </c>
      <c r="S1070">
        <v>2</v>
      </c>
      <c r="T1070">
        <v>113</v>
      </c>
      <c r="U1070">
        <v>108.3</v>
      </c>
      <c r="V1070">
        <v>86.860000600000006</v>
      </c>
      <c r="W1070" t="str">
        <f>_xlfn.XLOOKUP(M1070,ActionReference[Action],ActionReference[Reference])</f>
        <v>Denied</v>
      </c>
      <c r="X1070" t="str" cm="1">
        <f t="array" ref="X1070">_xlfn.IFS(T1070&lt;40,"Lower",T1070&lt;122,"Middle",TRUE,"Upper")</f>
        <v>Middle</v>
      </c>
    </row>
    <row r="1071" spans="1:24" x14ac:dyDescent="0.2">
      <c r="A1071">
        <v>451965</v>
      </c>
      <c r="B1071" t="s">
        <v>0</v>
      </c>
      <c r="C1071" t="s">
        <v>45</v>
      </c>
      <c r="D1071">
        <v>3</v>
      </c>
      <c r="E1071" t="s">
        <v>39</v>
      </c>
      <c r="F1071">
        <v>1</v>
      </c>
      <c r="G1071" t="s">
        <v>43</v>
      </c>
      <c r="H1071">
        <v>3</v>
      </c>
      <c r="I1071" t="s">
        <v>41</v>
      </c>
      <c r="J1071">
        <v>1</v>
      </c>
      <c r="K1071">
        <v>144</v>
      </c>
      <c r="L1071" t="s">
        <v>44</v>
      </c>
      <c r="M1071">
        <v>6</v>
      </c>
      <c r="N1071" t="s">
        <v>16</v>
      </c>
      <c r="O1071">
        <v>2</v>
      </c>
      <c r="P1071" t="s">
        <v>14</v>
      </c>
      <c r="Q1071">
        <v>5</v>
      </c>
      <c r="R1071" t="s">
        <v>47</v>
      </c>
      <c r="S1071">
        <v>1</v>
      </c>
      <c r="U1071">
        <v>77.5</v>
      </c>
      <c r="V1071">
        <v>125.610001</v>
      </c>
      <c r="W1071" t="str">
        <f>_xlfn.XLOOKUP(M1071,ActionReference[Action],ActionReference[Reference])</f>
        <v>Approved</v>
      </c>
      <c r="X1071" t="str" cm="1">
        <f t="array" ref="X1071">_xlfn.IFS(T1071&lt;40,"Lower",T1071&lt;122,"Middle",TRUE,"Upper")</f>
        <v>Lower</v>
      </c>
    </row>
    <row r="1072" spans="1:24" x14ac:dyDescent="0.2">
      <c r="A1072">
        <v>451965</v>
      </c>
      <c r="B1072" t="s">
        <v>0</v>
      </c>
      <c r="C1072" t="s">
        <v>38</v>
      </c>
      <c r="D1072">
        <v>1</v>
      </c>
      <c r="E1072" t="s">
        <v>39</v>
      </c>
      <c r="F1072">
        <v>1</v>
      </c>
      <c r="G1072" t="s">
        <v>43</v>
      </c>
      <c r="H1072">
        <v>3</v>
      </c>
      <c r="I1072" t="s">
        <v>41</v>
      </c>
      <c r="J1072">
        <v>1</v>
      </c>
      <c r="K1072">
        <v>307</v>
      </c>
      <c r="L1072" t="s">
        <v>7</v>
      </c>
      <c r="M1072">
        <v>1</v>
      </c>
      <c r="N1072" t="s">
        <v>11</v>
      </c>
      <c r="O1072">
        <v>3</v>
      </c>
      <c r="P1072" t="s">
        <v>14</v>
      </c>
      <c r="Q1072">
        <v>5</v>
      </c>
      <c r="R1072" t="s">
        <v>47</v>
      </c>
      <c r="S1072">
        <v>1</v>
      </c>
      <c r="T1072">
        <v>99</v>
      </c>
      <c r="U1072">
        <v>89.4</v>
      </c>
      <c r="V1072">
        <v>146.66999799999999</v>
      </c>
      <c r="W1072" t="str">
        <f>_xlfn.XLOOKUP(M1072,ActionReference[Action],ActionReference[Reference])</f>
        <v>Approved</v>
      </c>
      <c r="X1072" t="str" cm="1">
        <f t="array" ref="X1072">_xlfn.IFS(T1072&lt;40,"Lower",T1072&lt;122,"Middle",TRUE,"Upper")</f>
        <v>Middle</v>
      </c>
    </row>
    <row r="1073" spans="1:24" x14ac:dyDescent="0.2">
      <c r="A1073">
        <v>451965</v>
      </c>
      <c r="B1073" t="s">
        <v>0</v>
      </c>
      <c r="C1073" t="s">
        <v>42</v>
      </c>
      <c r="D1073">
        <v>2</v>
      </c>
      <c r="E1073" t="s">
        <v>39</v>
      </c>
      <c r="F1073">
        <v>1</v>
      </c>
      <c r="G1073" t="s">
        <v>40</v>
      </c>
      <c r="H1073">
        <v>1</v>
      </c>
      <c r="I1073" t="s">
        <v>41</v>
      </c>
      <c r="J1073">
        <v>1</v>
      </c>
      <c r="K1073">
        <v>234</v>
      </c>
      <c r="L1073" t="s">
        <v>7</v>
      </c>
      <c r="M1073">
        <v>1</v>
      </c>
      <c r="N1073" t="s">
        <v>16</v>
      </c>
      <c r="O1073">
        <v>2</v>
      </c>
      <c r="P1073" t="s">
        <v>14</v>
      </c>
      <c r="Q1073">
        <v>5</v>
      </c>
      <c r="R1073" t="s">
        <v>47</v>
      </c>
      <c r="S1073">
        <v>1</v>
      </c>
      <c r="T1073">
        <v>51</v>
      </c>
      <c r="U1073">
        <v>71.2</v>
      </c>
      <c r="V1073">
        <v>101.459999</v>
      </c>
      <c r="W1073" t="str">
        <f>_xlfn.XLOOKUP(M1073,ActionReference[Action],ActionReference[Reference])</f>
        <v>Approved</v>
      </c>
      <c r="X1073" t="str" cm="1">
        <f t="array" ref="X1073">_xlfn.IFS(T1073&lt;40,"Lower",T1073&lt;122,"Middle",TRUE,"Upper")</f>
        <v>Middle</v>
      </c>
    </row>
    <row r="1074" spans="1:24" x14ac:dyDescent="0.2">
      <c r="A1074">
        <v>542649</v>
      </c>
      <c r="B1074" t="s">
        <v>0</v>
      </c>
      <c r="C1074" t="s">
        <v>38</v>
      </c>
      <c r="D1074">
        <v>1</v>
      </c>
      <c r="E1074" t="s">
        <v>39</v>
      </c>
      <c r="F1074">
        <v>1</v>
      </c>
      <c r="G1074" t="s">
        <v>49</v>
      </c>
      <c r="H1074">
        <v>2</v>
      </c>
      <c r="I1074" t="s">
        <v>41</v>
      </c>
      <c r="J1074">
        <v>1</v>
      </c>
      <c r="K1074">
        <v>12</v>
      </c>
      <c r="L1074" t="s">
        <v>7</v>
      </c>
      <c r="M1074">
        <v>1</v>
      </c>
      <c r="N1074" t="s">
        <v>16</v>
      </c>
      <c r="O1074">
        <v>2</v>
      </c>
      <c r="P1074" t="s">
        <v>14</v>
      </c>
      <c r="Q1074">
        <v>5</v>
      </c>
      <c r="R1074" t="s">
        <v>47</v>
      </c>
      <c r="S1074">
        <v>1</v>
      </c>
      <c r="T1074">
        <v>79</v>
      </c>
      <c r="U1074">
        <v>61</v>
      </c>
      <c r="V1074">
        <v>140.10000600000001</v>
      </c>
      <c r="W1074" t="str">
        <f>_xlfn.XLOOKUP(M1074,ActionReference[Action],ActionReference[Reference])</f>
        <v>Approved</v>
      </c>
      <c r="X1074" t="str" cm="1">
        <f t="array" ref="X1074">_xlfn.IFS(T1074&lt;40,"Lower",T1074&lt;122,"Middle",TRUE,"Upper")</f>
        <v>Middle</v>
      </c>
    </row>
    <row r="1075" spans="1:24" x14ac:dyDescent="0.2">
      <c r="A1075">
        <v>852218</v>
      </c>
      <c r="B1075" t="s">
        <v>0</v>
      </c>
      <c r="C1075" t="s">
        <v>42</v>
      </c>
      <c r="D1075">
        <v>2</v>
      </c>
      <c r="E1075" t="s">
        <v>54</v>
      </c>
      <c r="F1075">
        <v>2</v>
      </c>
      <c r="G1075" t="s">
        <v>43</v>
      </c>
      <c r="H1075">
        <v>3</v>
      </c>
      <c r="I1075" t="s">
        <v>41</v>
      </c>
      <c r="J1075">
        <v>1</v>
      </c>
      <c r="K1075">
        <v>24</v>
      </c>
      <c r="L1075" t="s">
        <v>6</v>
      </c>
      <c r="M1075">
        <v>3</v>
      </c>
      <c r="N1075" t="s">
        <v>16</v>
      </c>
      <c r="O1075">
        <v>2</v>
      </c>
      <c r="P1075" t="s">
        <v>14</v>
      </c>
      <c r="Q1075">
        <v>5</v>
      </c>
      <c r="R1075" t="s">
        <v>46</v>
      </c>
      <c r="S1075">
        <v>2</v>
      </c>
      <c r="T1075">
        <v>40</v>
      </c>
      <c r="U1075">
        <v>64.3</v>
      </c>
      <c r="V1075">
        <v>98.419998199999995</v>
      </c>
      <c r="W1075" t="str">
        <f>_xlfn.XLOOKUP(M1075,ActionReference[Action],ActionReference[Reference])</f>
        <v>Denied</v>
      </c>
      <c r="X1075" t="str" cm="1">
        <f t="array" ref="X1075">_xlfn.IFS(T1075&lt;40,"Lower",T1075&lt;122,"Middle",TRUE,"Upper")</f>
        <v>Middle</v>
      </c>
    </row>
    <row r="1076" spans="1:24" x14ac:dyDescent="0.2">
      <c r="A1076">
        <v>451965</v>
      </c>
      <c r="B1076" t="s">
        <v>0</v>
      </c>
      <c r="C1076" t="s">
        <v>38</v>
      </c>
      <c r="D1076">
        <v>1</v>
      </c>
      <c r="E1076" t="s">
        <v>39</v>
      </c>
      <c r="F1076">
        <v>1</v>
      </c>
      <c r="G1076" t="s">
        <v>40</v>
      </c>
      <c r="H1076">
        <v>1</v>
      </c>
      <c r="I1076" t="s">
        <v>50</v>
      </c>
      <c r="J1076">
        <v>2</v>
      </c>
      <c r="K1076">
        <v>400</v>
      </c>
      <c r="L1076" t="s">
        <v>7</v>
      </c>
      <c r="M1076">
        <v>1</v>
      </c>
      <c r="N1076" t="s">
        <v>16</v>
      </c>
      <c r="O1076">
        <v>2</v>
      </c>
      <c r="P1076" t="s">
        <v>10</v>
      </c>
      <c r="Q1076">
        <v>3</v>
      </c>
      <c r="R1076" t="s">
        <v>47</v>
      </c>
      <c r="S1076">
        <v>1</v>
      </c>
      <c r="T1076">
        <v>309</v>
      </c>
      <c r="U1076">
        <v>89.8</v>
      </c>
      <c r="V1076">
        <v>118.57</v>
      </c>
      <c r="W1076" t="str">
        <f>_xlfn.XLOOKUP(M1076,ActionReference[Action],ActionReference[Reference])</f>
        <v>Approved</v>
      </c>
      <c r="X1076" t="str" cm="1">
        <f t="array" ref="X1076">_xlfn.IFS(T1076&lt;40,"Lower",T1076&lt;122,"Middle",TRUE,"Upper")</f>
        <v>Upper</v>
      </c>
    </row>
    <row r="1077" spans="1:24" x14ac:dyDescent="0.2">
      <c r="A1077">
        <v>146672</v>
      </c>
      <c r="B1077" t="s">
        <v>0</v>
      </c>
      <c r="C1077" t="s">
        <v>38</v>
      </c>
      <c r="D1077">
        <v>1</v>
      </c>
      <c r="E1077" t="s">
        <v>39</v>
      </c>
      <c r="F1077">
        <v>1</v>
      </c>
      <c r="G1077" t="s">
        <v>43</v>
      </c>
      <c r="H1077">
        <v>3</v>
      </c>
      <c r="I1077" t="s">
        <v>41</v>
      </c>
      <c r="J1077">
        <v>1</v>
      </c>
      <c r="K1077">
        <v>563</v>
      </c>
      <c r="L1077" t="s">
        <v>7</v>
      </c>
      <c r="M1077">
        <v>1</v>
      </c>
      <c r="N1077" t="s">
        <v>16</v>
      </c>
      <c r="O1077">
        <v>2</v>
      </c>
      <c r="P1077" t="s">
        <v>14</v>
      </c>
      <c r="Q1077">
        <v>5</v>
      </c>
      <c r="R1077" t="s">
        <v>46</v>
      </c>
      <c r="S1077">
        <v>2</v>
      </c>
      <c r="T1077">
        <v>192</v>
      </c>
      <c r="U1077">
        <v>88</v>
      </c>
      <c r="V1077">
        <v>82.470001199999999</v>
      </c>
      <c r="W1077" t="str">
        <f>_xlfn.XLOOKUP(M1077,ActionReference[Action],ActionReference[Reference])</f>
        <v>Approved</v>
      </c>
      <c r="X1077" t="str" cm="1">
        <f t="array" ref="X1077">_xlfn.IFS(T1077&lt;40,"Lower",T1077&lt;122,"Middle",TRUE,"Upper")</f>
        <v>Upper</v>
      </c>
    </row>
    <row r="1078" spans="1:24" x14ac:dyDescent="0.2">
      <c r="A1078">
        <v>451965</v>
      </c>
      <c r="B1078" t="s">
        <v>0</v>
      </c>
      <c r="C1078" t="s">
        <v>38</v>
      </c>
      <c r="D1078">
        <v>1</v>
      </c>
      <c r="E1078" t="s">
        <v>39</v>
      </c>
      <c r="F1078">
        <v>1</v>
      </c>
      <c r="G1078" t="s">
        <v>43</v>
      </c>
      <c r="H1078">
        <v>3</v>
      </c>
      <c r="I1078" t="s">
        <v>41</v>
      </c>
      <c r="J1078">
        <v>1</v>
      </c>
      <c r="K1078">
        <v>340</v>
      </c>
      <c r="L1078" t="s">
        <v>7</v>
      </c>
      <c r="M1078">
        <v>1</v>
      </c>
      <c r="N1078" t="s">
        <v>16</v>
      </c>
      <c r="O1078">
        <v>2</v>
      </c>
      <c r="P1078" t="s">
        <v>14</v>
      </c>
      <c r="Q1078">
        <v>5</v>
      </c>
      <c r="R1078" t="s">
        <v>47</v>
      </c>
      <c r="S1078">
        <v>1</v>
      </c>
      <c r="T1078">
        <v>217</v>
      </c>
      <c r="U1078">
        <v>59.8</v>
      </c>
      <c r="V1078">
        <v>118.099998</v>
      </c>
      <c r="W1078" t="str">
        <f>_xlfn.XLOOKUP(M1078,ActionReference[Action],ActionReference[Reference])</f>
        <v>Approved</v>
      </c>
      <c r="X1078" t="str" cm="1">
        <f t="array" ref="X1078">_xlfn.IFS(T1078&lt;40,"Lower",T1078&lt;122,"Middle",TRUE,"Upper")</f>
        <v>Upper</v>
      </c>
    </row>
    <row r="1079" spans="1:24" x14ac:dyDescent="0.2">
      <c r="A1079">
        <v>112837</v>
      </c>
      <c r="B1079" t="s">
        <v>0</v>
      </c>
      <c r="C1079" t="s">
        <v>38</v>
      </c>
      <c r="D1079">
        <v>1</v>
      </c>
      <c r="E1079" t="s">
        <v>39</v>
      </c>
      <c r="F1079">
        <v>1</v>
      </c>
      <c r="G1079" t="s">
        <v>43</v>
      </c>
      <c r="H1079">
        <v>3</v>
      </c>
      <c r="I1079" t="s">
        <v>41</v>
      </c>
      <c r="J1079">
        <v>1</v>
      </c>
      <c r="K1079">
        <v>146</v>
      </c>
      <c r="L1079" t="s">
        <v>7</v>
      </c>
      <c r="M1079">
        <v>1</v>
      </c>
      <c r="N1079" t="s">
        <v>16</v>
      </c>
      <c r="O1079">
        <v>2</v>
      </c>
      <c r="P1079" t="s">
        <v>9</v>
      </c>
      <c r="Q1079">
        <v>2</v>
      </c>
      <c r="R1079" t="s">
        <v>47</v>
      </c>
      <c r="S1079">
        <v>1</v>
      </c>
      <c r="T1079">
        <v>48</v>
      </c>
      <c r="U1079">
        <v>63.3</v>
      </c>
      <c r="V1079">
        <v>109.80999799999999</v>
      </c>
      <c r="W1079" t="str">
        <f>_xlfn.XLOOKUP(M1079,ActionReference[Action],ActionReference[Reference])</f>
        <v>Approved</v>
      </c>
      <c r="X1079" t="str" cm="1">
        <f t="array" ref="X1079">_xlfn.IFS(T1079&lt;40,"Lower",T1079&lt;122,"Middle",TRUE,"Upper")</f>
        <v>Middle</v>
      </c>
    </row>
    <row r="1080" spans="1:24" x14ac:dyDescent="0.2">
      <c r="A1080">
        <v>4186591</v>
      </c>
      <c r="B1080" t="s">
        <v>0</v>
      </c>
      <c r="C1080" t="s">
        <v>45</v>
      </c>
      <c r="D1080">
        <v>3</v>
      </c>
      <c r="E1080" t="s">
        <v>39</v>
      </c>
      <c r="F1080">
        <v>1</v>
      </c>
      <c r="G1080" t="s">
        <v>43</v>
      </c>
      <c r="H1080">
        <v>3</v>
      </c>
      <c r="I1080" t="s">
        <v>41</v>
      </c>
      <c r="J1080">
        <v>1</v>
      </c>
      <c r="K1080">
        <v>248</v>
      </c>
      <c r="L1080" t="s">
        <v>7</v>
      </c>
      <c r="M1080">
        <v>1</v>
      </c>
      <c r="N1080" t="s">
        <v>16</v>
      </c>
      <c r="O1080">
        <v>2</v>
      </c>
      <c r="P1080" t="s">
        <v>14</v>
      </c>
      <c r="Q1080">
        <v>5</v>
      </c>
      <c r="R1080" t="s">
        <v>47</v>
      </c>
      <c r="S1080">
        <v>1</v>
      </c>
      <c r="U1080">
        <v>69.2</v>
      </c>
      <c r="V1080">
        <v>124.400002</v>
      </c>
      <c r="W1080" t="str">
        <f>_xlfn.XLOOKUP(M1080,ActionReference[Action],ActionReference[Reference])</f>
        <v>Approved</v>
      </c>
      <c r="X1080" t="str" cm="1">
        <f t="array" ref="X1080">_xlfn.IFS(T1080&lt;40,"Lower",T1080&lt;122,"Middle",TRUE,"Upper")</f>
        <v>Lower</v>
      </c>
    </row>
    <row r="1081" spans="1:24" x14ac:dyDescent="0.2">
      <c r="A1081">
        <v>601050</v>
      </c>
      <c r="B1081" t="s">
        <v>0</v>
      </c>
      <c r="C1081" t="s">
        <v>42</v>
      </c>
      <c r="D1081">
        <v>2</v>
      </c>
      <c r="E1081" t="s">
        <v>39</v>
      </c>
      <c r="F1081">
        <v>1</v>
      </c>
      <c r="G1081" t="s">
        <v>43</v>
      </c>
      <c r="H1081">
        <v>3</v>
      </c>
      <c r="I1081" t="s">
        <v>41</v>
      </c>
      <c r="J1081">
        <v>1</v>
      </c>
      <c r="K1081">
        <v>130</v>
      </c>
      <c r="L1081" t="s">
        <v>7</v>
      </c>
      <c r="M1081">
        <v>1</v>
      </c>
      <c r="N1081" t="s">
        <v>16</v>
      </c>
      <c r="O1081">
        <v>2</v>
      </c>
      <c r="P1081" t="s">
        <v>14</v>
      </c>
      <c r="Q1081">
        <v>5</v>
      </c>
      <c r="R1081" t="s">
        <v>47</v>
      </c>
      <c r="S1081">
        <v>1</v>
      </c>
      <c r="T1081">
        <v>92</v>
      </c>
      <c r="U1081">
        <v>50.8</v>
      </c>
      <c r="V1081">
        <v>121.959999</v>
      </c>
      <c r="W1081" t="str">
        <f>_xlfn.XLOOKUP(M1081,ActionReference[Action],ActionReference[Reference])</f>
        <v>Approved</v>
      </c>
      <c r="X1081" t="str" cm="1">
        <f t="array" ref="X1081">_xlfn.IFS(T1081&lt;40,"Lower",T1081&lt;122,"Middle",TRUE,"Upper")</f>
        <v>Middle</v>
      </c>
    </row>
    <row r="1082" spans="1:24" x14ac:dyDescent="0.2">
      <c r="A1082">
        <v>617677</v>
      </c>
      <c r="B1082" t="s">
        <v>0</v>
      </c>
      <c r="C1082" t="s">
        <v>38</v>
      </c>
      <c r="D1082">
        <v>1</v>
      </c>
      <c r="E1082" t="s">
        <v>39</v>
      </c>
      <c r="F1082">
        <v>1</v>
      </c>
      <c r="G1082" t="s">
        <v>49</v>
      </c>
      <c r="H1082">
        <v>2</v>
      </c>
      <c r="I1082" t="s">
        <v>41</v>
      </c>
      <c r="J1082">
        <v>1</v>
      </c>
      <c r="K1082">
        <v>12</v>
      </c>
      <c r="L1082" t="s">
        <v>7</v>
      </c>
      <c r="M1082">
        <v>1</v>
      </c>
      <c r="N1082" t="s">
        <v>16</v>
      </c>
      <c r="O1082">
        <v>2</v>
      </c>
      <c r="P1082" t="s">
        <v>10</v>
      </c>
      <c r="Q1082">
        <v>3</v>
      </c>
      <c r="R1082" t="s">
        <v>46</v>
      </c>
      <c r="S1082">
        <v>2</v>
      </c>
      <c r="T1082">
        <v>41</v>
      </c>
      <c r="U1082">
        <v>73.7</v>
      </c>
      <c r="V1082">
        <v>53.349998499999998</v>
      </c>
      <c r="W1082" t="str">
        <f>_xlfn.XLOOKUP(M1082,ActionReference[Action],ActionReference[Reference])</f>
        <v>Approved</v>
      </c>
      <c r="X1082" t="str" cm="1">
        <f t="array" ref="X1082">_xlfn.IFS(T1082&lt;40,"Lower",T1082&lt;122,"Middle",TRUE,"Upper")</f>
        <v>Middle</v>
      </c>
    </row>
    <row r="1083" spans="1:24" x14ac:dyDescent="0.2">
      <c r="A1083">
        <v>619877</v>
      </c>
      <c r="B1083" t="s">
        <v>0</v>
      </c>
      <c r="C1083" t="s">
        <v>45</v>
      </c>
      <c r="D1083">
        <v>3</v>
      </c>
      <c r="E1083" t="s">
        <v>39</v>
      </c>
      <c r="F1083">
        <v>1</v>
      </c>
      <c r="G1083" t="s">
        <v>40</v>
      </c>
      <c r="H1083">
        <v>1</v>
      </c>
      <c r="I1083" t="s">
        <v>41</v>
      </c>
      <c r="J1083">
        <v>1</v>
      </c>
      <c r="K1083">
        <v>366</v>
      </c>
      <c r="L1083" t="s">
        <v>7</v>
      </c>
      <c r="M1083">
        <v>1</v>
      </c>
      <c r="N1083" t="s">
        <v>16</v>
      </c>
      <c r="O1083">
        <v>2</v>
      </c>
      <c r="P1083" t="s">
        <v>10</v>
      </c>
      <c r="Q1083">
        <v>3</v>
      </c>
      <c r="R1083" t="s">
        <v>46</v>
      </c>
      <c r="S1083">
        <v>2</v>
      </c>
      <c r="T1083">
        <v>98</v>
      </c>
      <c r="U1083">
        <v>53.7</v>
      </c>
      <c r="V1083">
        <v>147.91000399999999</v>
      </c>
      <c r="W1083" t="str">
        <f>_xlfn.XLOOKUP(M1083,ActionReference[Action],ActionReference[Reference])</f>
        <v>Approved</v>
      </c>
      <c r="X1083" t="str" cm="1">
        <f t="array" ref="X1083">_xlfn.IFS(T1083&lt;40,"Lower",T1083&lt;122,"Middle",TRUE,"Upper")</f>
        <v>Middle</v>
      </c>
    </row>
    <row r="1084" spans="1:24" x14ac:dyDescent="0.2">
      <c r="A1084">
        <v>451965</v>
      </c>
      <c r="B1084" t="s">
        <v>0</v>
      </c>
      <c r="C1084" t="s">
        <v>38</v>
      </c>
      <c r="D1084">
        <v>1</v>
      </c>
      <c r="E1084" t="s">
        <v>39</v>
      </c>
      <c r="F1084">
        <v>1</v>
      </c>
      <c r="G1084" t="s">
        <v>43</v>
      </c>
      <c r="H1084">
        <v>3</v>
      </c>
      <c r="I1084" t="s">
        <v>41</v>
      </c>
      <c r="J1084">
        <v>1</v>
      </c>
      <c r="K1084">
        <v>552</v>
      </c>
      <c r="L1084" t="s">
        <v>7</v>
      </c>
      <c r="M1084">
        <v>1</v>
      </c>
      <c r="N1084" t="s">
        <v>16</v>
      </c>
      <c r="O1084">
        <v>2</v>
      </c>
      <c r="P1084" t="s">
        <v>14</v>
      </c>
      <c r="Q1084">
        <v>5</v>
      </c>
      <c r="R1084" t="s">
        <v>47</v>
      </c>
      <c r="S1084">
        <v>1</v>
      </c>
      <c r="T1084">
        <v>150</v>
      </c>
      <c r="U1084">
        <v>75.2</v>
      </c>
      <c r="V1084">
        <v>189.679993</v>
      </c>
      <c r="W1084" t="str">
        <f>_xlfn.XLOOKUP(M1084,ActionReference[Action],ActionReference[Reference])</f>
        <v>Approved</v>
      </c>
      <c r="X1084" t="str" cm="1">
        <f t="array" ref="X1084">_xlfn.IFS(T1084&lt;40,"Lower",T1084&lt;122,"Middle",TRUE,"Upper")</f>
        <v>Upper</v>
      </c>
    </row>
    <row r="1085" spans="1:24" x14ac:dyDescent="0.2">
      <c r="A1085">
        <v>852218</v>
      </c>
      <c r="B1085" t="s">
        <v>0</v>
      </c>
      <c r="C1085" t="s">
        <v>38</v>
      </c>
      <c r="D1085">
        <v>1</v>
      </c>
      <c r="E1085" t="s">
        <v>39</v>
      </c>
      <c r="F1085">
        <v>1</v>
      </c>
      <c r="G1085" t="s">
        <v>43</v>
      </c>
      <c r="H1085">
        <v>3</v>
      </c>
      <c r="I1085" t="s">
        <v>41</v>
      </c>
      <c r="J1085">
        <v>1</v>
      </c>
      <c r="K1085">
        <v>155</v>
      </c>
      <c r="L1085" t="s">
        <v>44</v>
      </c>
      <c r="M1085">
        <v>6</v>
      </c>
      <c r="N1085" t="s">
        <v>16</v>
      </c>
      <c r="O1085">
        <v>2</v>
      </c>
      <c r="P1085" t="s">
        <v>14</v>
      </c>
      <c r="Q1085">
        <v>5</v>
      </c>
      <c r="R1085" t="s">
        <v>47</v>
      </c>
      <c r="S1085">
        <v>1</v>
      </c>
      <c r="T1085">
        <v>98</v>
      </c>
      <c r="U1085">
        <v>73.400000000000006</v>
      </c>
      <c r="V1085">
        <v>151.94000199999999</v>
      </c>
      <c r="W1085" t="str">
        <f>_xlfn.XLOOKUP(M1085,ActionReference[Action],ActionReference[Reference])</f>
        <v>Approved</v>
      </c>
      <c r="X1085" t="str" cm="1">
        <f t="array" ref="X1085">_xlfn.IFS(T1085&lt;40,"Lower",T1085&lt;122,"Middle",TRUE,"Upper")</f>
        <v>Middle</v>
      </c>
    </row>
    <row r="1086" spans="1:24" x14ac:dyDescent="0.2">
      <c r="A1086">
        <v>2735146</v>
      </c>
      <c r="B1086" t="s">
        <v>0</v>
      </c>
      <c r="C1086" t="s">
        <v>38</v>
      </c>
      <c r="D1086">
        <v>1</v>
      </c>
      <c r="E1086" t="s">
        <v>39</v>
      </c>
      <c r="F1086">
        <v>1</v>
      </c>
      <c r="G1086" t="s">
        <v>43</v>
      </c>
      <c r="H1086">
        <v>3</v>
      </c>
      <c r="I1086" t="s">
        <v>41</v>
      </c>
      <c r="J1086">
        <v>1</v>
      </c>
      <c r="K1086">
        <v>157</v>
      </c>
      <c r="L1086" t="s">
        <v>7</v>
      </c>
      <c r="M1086">
        <v>1</v>
      </c>
      <c r="N1086" t="s">
        <v>16</v>
      </c>
      <c r="O1086">
        <v>2</v>
      </c>
      <c r="P1086" t="s">
        <v>14</v>
      </c>
      <c r="Q1086">
        <v>5</v>
      </c>
      <c r="R1086" t="s">
        <v>47</v>
      </c>
      <c r="S1086">
        <v>1</v>
      </c>
      <c r="T1086">
        <v>98</v>
      </c>
      <c r="U1086">
        <v>66.900000000000006</v>
      </c>
      <c r="V1086">
        <v>132.13000500000001</v>
      </c>
      <c r="W1086" t="str">
        <f>_xlfn.XLOOKUP(M1086,ActionReference[Action],ActionReference[Reference])</f>
        <v>Approved</v>
      </c>
      <c r="X1086" t="str" cm="1">
        <f t="array" ref="X1086">_xlfn.IFS(T1086&lt;40,"Lower",T1086&lt;122,"Middle",TRUE,"Upper")</f>
        <v>Middle</v>
      </c>
    </row>
    <row r="1087" spans="1:24" x14ac:dyDescent="0.2">
      <c r="A1087">
        <v>2590037</v>
      </c>
      <c r="B1087" t="s">
        <v>0</v>
      </c>
      <c r="C1087" t="s">
        <v>38</v>
      </c>
      <c r="D1087">
        <v>1</v>
      </c>
      <c r="E1087" t="s">
        <v>39</v>
      </c>
      <c r="F1087">
        <v>1</v>
      </c>
      <c r="G1087" t="s">
        <v>40</v>
      </c>
      <c r="H1087">
        <v>1</v>
      </c>
      <c r="I1087" t="s">
        <v>41</v>
      </c>
      <c r="J1087">
        <v>1</v>
      </c>
      <c r="K1087">
        <v>82</v>
      </c>
      <c r="L1087" t="s">
        <v>6</v>
      </c>
      <c r="M1087">
        <v>3</v>
      </c>
      <c r="N1087" t="s">
        <v>16</v>
      </c>
      <c r="O1087">
        <v>2</v>
      </c>
      <c r="P1087" t="s">
        <v>14</v>
      </c>
      <c r="Q1087">
        <v>5</v>
      </c>
      <c r="R1087" t="s">
        <v>47</v>
      </c>
      <c r="S1087">
        <v>1</v>
      </c>
      <c r="T1087">
        <v>38</v>
      </c>
      <c r="U1087">
        <v>57.7</v>
      </c>
      <c r="V1087">
        <v>139.13000500000001</v>
      </c>
      <c r="W1087" t="str">
        <f>_xlfn.XLOOKUP(M1087,ActionReference[Action],ActionReference[Reference])</f>
        <v>Denied</v>
      </c>
      <c r="X1087" t="str" cm="1">
        <f t="array" ref="X1087">_xlfn.IFS(T1087&lt;40,"Lower",T1087&lt;122,"Middle",TRUE,"Upper")</f>
        <v>Lower</v>
      </c>
    </row>
    <row r="1088" spans="1:24" x14ac:dyDescent="0.2">
      <c r="A1088">
        <v>35570</v>
      </c>
      <c r="B1088" t="s">
        <v>0</v>
      </c>
      <c r="C1088" t="s">
        <v>38</v>
      </c>
      <c r="D1088">
        <v>1</v>
      </c>
      <c r="E1088" t="s">
        <v>39</v>
      </c>
      <c r="F1088">
        <v>1</v>
      </c>
      <c r="G1088" t="s">
        <v>40</v>
      </c>
      <c r="H1088">
        <v>1</v>
      </c>
      <c r="I1088" t="s">
        <v>41</v>
      </c>
      <c r="J1088">
        <v>1</v>
      </c>
      <c r="K1088">
        <v>218</v>
      </c>
      <c r="L1088" t="s">
        <v>7</v>
      </c>
      <c r="M1088">
        <v>1</v>
      </c>
      <c r="N1088" t="s">
        <v>16</v>
      </c>
      <c r="O1088">
        <v>2</v>
      </c>
      <c r="P1088" t="s">
        <v>14</v>
      </c>
      <c r="Q1088">
        <v>5</v>
      </c>
      <c r="R1088" t="s">
        <v>47</v>
      </c>
      <c r="S1088">
        <v>1</v>
      </c>
      <c r="T1088">
        <v>137</v>
      </c>
      <c r="U1088">
        <v>73.7</v>
      </c>
      <c r="V1088">
        <v>166.28999300000001</v>
      </c>
      <c r="W1088" t="str">
        <f>_xlfn.XLOOKUP(M1088,ActionReference[Action],ActionReference[Reference])</f>
        <v>Approved</v>
      </c>
      <c r="X1088" t="str" cm="1">
        <f t="array" ref="X1088">_xlfn.IFS(T1088&lt;40,"Lower",T1088&lt;122,"Middle",TRUE,"Upper")</f>
        <v>Upper</v>
      </c>
    </row>
    <row r="1089" spans="1:24" x14ac:dyDescent="0.2">
      <c r="A1089">
        <v>656733</v>
      </c>
      <c r="B1089" t="s">
        <v>0</v>
      </c>
      <c r="C1089" t="s">
        <v>42</v>
      </c>
      <c r="D1089">
        <v>2</v>
      </c>
      <c r="E1089" t="s">
        <v>39</v>
      </c>
      <c r="F1089">
        <v>1</v>
      </c>
      <c r="G1089" t="s">
        <v>40</v>
      </c>
      <c r="H1089">
        <v>1</v>
      </c>
      <c r="I1089" t="s">
        <v>41</v>
      </c>
      <c r="J1089">
        <v>1</v>
      </c>
      <c r="K1089">
        <v>142</v>
      </c>
      <c r="L1089" t="s">
        <v>7</v>
      </c>
      <c r="M1089">
        <v>1</v>
      </c>
      <c r="N1089" t="s">
        <v>15</v>
      </c>
      <c r="O1089">
        <v>1</v>
      </c>
      <c r="P1089" t="s">
        <v>14</v>
      </c>
      <c r="Q1089">
        <v>5</v>
      </c>
      <c r="R1089" t="s">
        <v>47</v>
      </c>
      <c r="S1089">
        <v>1</v>
      </c>
      <c r="T1089">
        <v>61</v>
      </c>
      <c r="U1089">
        <v>58</v>
      </c>
      <c r="V1089">
        <v>76.800003099999998</v>
      </c>
      <c r="W1089" t="str">
        <f>_xlfn.XLOOKUP(M1089,ActionReference[Action],ActionReference[Reference])</f>
        <v>Approved</v>
      </c>
      <c r="X1089" t="str" cm="1">
        <f t="array" ref="X1089">_xlfn.IFS(T1089&lt;40,"Lower",T1089&lt;122,"Middle",TRUE,"Upper")</f>
        <v>Middle</v>
      </c>
    </row>
    <row r="1090" spans="1:24" x14ac:dyDescent="0.2">
      <c r="A1090">
        <v>233031</v>
      </c>
      <c r="B1090" t="s">
        <v>0</v>
      </c>
      <c r="C1090" t="s">
        <v>38</v>
      </c>
      <c r="D1090">
        <v>1</v>
      </c>
      <c r="E1090" t="s">
        <v>39</v>
      </c>
      <c r="F1090">
        <v>1</v>
      </c>
      <c r="G1090" t="s">
        <v>43</v>
      </c>
      <c r="H1090">
        <v>3</v>
      </c>
      <c r="I1090" t="s">
        <v>41</v>
      </c>
      <c r="J1090">
        <v>1</v>
      </c>
      <c r="K1090">
        <v>220</v>
      </c>
      <c r="L1090" t="s">
        <v>7</v>
      </c>
      <c r="M1090">
        <v>1</v>
      </c>
      <c r="N1090" t="s">
        <v>16</v>
      </c>
      <c r="O1090">
        <v>2</v>
      </c>
      <c r="P1090" t="s">
        <v>14</v>
      </c>
      <c r="Q1090">
        <v>5</v>
      </c>
      <c r="R1090" t="s">
        <v>47</v>
      </c>
      <c r="S1090">
        <v>1</v>
      </c>
      <c r="T1090">
        <v>103</v>
      </c>
      <c r="U1090">
        <v>67.5</v>
      </c>
      <c r="V1090">
        <v>104.769997</v>
      </c>
      <c r="W1090" t="str">
        <f>_xlfn.XLOOKUP(M1090,ActionReference[Action],ActionReference[Reference])</f>
        <v>Approved</v>
      </c>
      <c r="X1090" t="str" cm="1">
        <f t="array" ref="X1090">_xlfn.IFS(T1090&lt;40,"Lower",T1090&lt;122,"Middle",TRUE,"Upper")</f>
        <v>Middle</v>
      </c>
    </row>
    <row r="1091" spans="1:24" x14ac:dyDescent="0.2">
      <c r="A1091">
        <v>451965</v>
      </c>
      <c r="B1091" t="s">
        <v>0</v>
      </c>
      <c r="C1091" t="s">
        <v>38</v>
      </c>
      <c r="D1091">
        <v>1</v>
      </c>
      <c r="E1091" t="s">
        <v>39</v>
      </c>
      <c r="F1091">
        <v>1</v>
      </c>
      <c r="G1091" t="s">
        <v>43</v>
      </c>
      <c r="H1091">
        <v>3</v>
      </c>
      <c r="I1091" t="s">
        <v>41</v>
      </c>
      <c r="J1091">
        <v>1</v>
      </c>
      <c r="K1091">
        <v>141</v>
      </c>
      <c r="L1091" t="s">
        <v>7</v>
      </c>
      <c r="M1091">
        <v>1</v>
      </c>
      <c r="N1091" t="s">
        <v>16</v>
      </c>
      <c r="O1091">
        <v>2</v>
      </c>
      <c r="P1091" t="s">
        <v>14</v>
      </c>
      <c r="Q1091">
        <v>5</v>
      </c>
      <c r="R1091" t="s">
        <v>47</v>
      </c>
      <c r="S1091">
        <v>1</v>
      </c>
      <c r="T1091">
        <v>122</v>
      </c>
      <c r="U1091">
        <v>72.400000000000006</v>
      </c>
      <c r="V1091">
        <v>139.30999800000001</v>
      </c>
      <c r="W1091" t="str">
        <f>_xlfn.XLOOKUP(M1091,ActionReference[Action],ActionReference[Reference])</f>
        <v>Approved</v>
      </c>
      <c r="X1091" t="str" cm="1">
        <f t="array" ref="X1091">_xlfn.IFS(T1091&lt;40,"Lower",T1091&lt;122,"Middle",TRUE,"Upper")</f>
        <v>Upper</v>
      </c>
    </row>
    <row r="1092" spans="1:24" x14ac:dyDescent="0.2">
      <c r="A1092">
        <v>451965</v>
      </c>
      <c r="B1092" t="s">
        <v>0</v>
      </c>
      <c r="C1092" t="s">
        <v>38</v>
      </c>
      <c r="D1092">
        <v>1</v>
      </c>
      <c r="E1092" t="s">
        <v>39</v>
      </c>
      <c r="F1092">
        <v>1</v>
      </c>
      <c r="G1092" t="s">
        <v>43</v>
      </c>
      <c r="H1092">
        <v>3</v>
      </c>
      <c r="I1092" t="s">
        <v>41</v>
      </c>
      <c r="J1092">
        <v>1</v>
      </c>
      <c r="K1092">
        <v>3000</v>
      </c>
      <c r="L1092" t="s">
        <v>7</v>
      </c>
      <c r="M1092">
        <v>1</v>
      </c>
      <c r="N1092" t="s">
        <v>16</v>
      </c>
      <c r="O1092">
        <v>2</v>
      </c>
      <c r="P1092" t="s">
        <v>14</v>
      </c>
      <c r="Q1092">
        <v>5</v>
      </c>
      <c r="R1092" t="s">
        <v>47</v>
      </c>
      <c r="S1092">
        <v>1</v>
      </c>
      <c r="T1092">
        <v>1150</v>
      </c>
      <c r="U1092">
        <v>79.3</v>
      </c>
      <c r="V1092">
        <v>211.020004</v>
      </c>
      <c r="W1092" t="str">
        <f>_xlfn.XLOOKUP(M1092,ActionReference[Action],ActionReference[Reference])</f>
        <v>Approved</v>
      </c>
      <c r="X1092" t="str" cm="1">
        <f t="array" ref="X1092">_xlfn.IFS(T1092&lt;40,"Lower",T1092&lt;122,"Middle",TRUE,"Upper")</f>
        <v>Upper</v>
      </c>
    </row>
    <row r="1093" spans="1:24" x14ac:dyDescent="0.2">
      <c r="A1093">
        <v>480228</v>
      </c>
      <c r="B1093" t="s">
        <v>0</v>
      </c>
      <c r="C1093" t="s">
        <v>38</v>
      </c>
      <c r="D1093">
        <v>1</v>
      </c>
      <c r="E1093" t="s">
        <v>39</v>
      </c>
      <c r="F1093">
        <v>1</v>
      </c>
      <c r="G1093" t="s">
        <v>43</v>
      </c>
      <c r="H1093">
        <v>3</v>
      </c>
      <c r="I1093" t="s">
        <v>41</v>
      </c>
      <c r="J1093">
        <v>1</v>
      </c>
      <c r="K1093">
        <v>491</v>
      </c>
      <c r="L1093" t="s">
        <v>7</v>
      </c>
      <c r="M1093">
        <v>1</v>
      </c>
      <c r="N1093" t="s">
        <v>16</v>
      </c>
      <c r="O1093">
        <v>2</v>
      </c>
      <c r="P1093" t="s">
        <v>14</v>
      </c>
      <c r="Q1093">
        <v>5</v>
      </c>
      <c r="R1093" t="s">
        <v>47</v>
      </c>
      <c r="S1093">
        <v>1</v>
      </c>
      <c r="T1093">
        <v>144</v>
      </c>
      <c r="U1093">
        <v>131.5</v>
      </c>
      <c r="V1093">
        <v>115.349998</v>
      </c>
      <c r="W1093" t="str">
        <f>_xlfn.XLOOKUP(M1093,ActionReference[Action],ActionReference[Reference])</f>
        <v>Approved</v>
      </c>
      <c r="X1093" t="str" cm="1">
        <f t="array" ref="X1093">_xlfn.IFS(T1093&lt;40,"Lower",T1093&lt;122,"Middle",TRUE,"Upper")</f>
        <v>Upper</v>
      </c>
    </row>
    <row r="1094" spans="1:24" x14ac:dyDescent="0.2">
      <c r="A1094">
        <v>451965</v>
      </c>
      <c r="B1094" t="s">
        <v>0</v>
      </c>
      <c r="C1094" t="s">
        <v>38</v>
      </c>
      <c r="D1094">
        <v>1</v>
      </c>
      <c r="E1094" t="s">
        <v>39</v>
      </c>
      <c r="F1094">
        <v>1</v>
      </c>
      <c r="G1094" t="s">
        <v>40</v>
      </c>
      <c r="H1094">
        <v>1</v>
      </c>
      <c r="I1094" t="s">
        <v>41</v>
      </c>
      <c r="J1094">
        <v>1</v>
      </c>
      <c r="K1094">
        <v>440</v>
      </c>
      <c r="L1094" t="s">
        <v>7</v>
      </c>
      <c r="M1094">
        <v>1</v>
      </c>
      <c r="N1094" t="s">
        <v>16</v>
      </c>
      <c r="O1094">
        <v>2</v>
      </c>
      <c r="P1094" t="s">
        <v>14</v>
      </c>
      <c r="Q1094">
        <v>5</v>
      </c>
      <c r="R1094" t="s">
        <v>47</v>
      </c>
      <c r="S1094">
        <v>1</v>
      </c>
      <c r="T1094">
        <v>259</v>
      </c>
      <c r="U1094">
        <v>88</v>
      </c>
      <c r="V1094">
        <v>129.83999600000001</v>
      </c>
      <c r="W1094" t="str">
        <f>_xlfn.XLOOKUP(M1094,ActionReference[Action],ActionReference[Reference])</f>
        <v>Approved</v>
      </c>
      <c r="X1094" t="str" cm="1">
        <f t="array" ref="X1094">_xlfn.IFS(T1094&lt;40,"Lower",T1094&lt;122,"Middle",TRUE,"Upper")</f>
        <v>Upper</v>
      </c>
    </row>
    <row r="1095" spans="1:24" x14ac:dyDescent="0.2">
      <c r="A1095">
        <v>451965</v>
      </c>
      <c r="B1095" t="s">
        <v>0</v>
      </c>
      <c r="C1095" t="s">
        <v>42</v>
      </c>
      <c r="D1095">
        <v>2</v>
      </c>
      <c r="E1095" t="s">
        <v>39</v>
      </c>
      <c r="F1095">
        <v>1</v>
      </c>
      <c r="G1095" t="s">
        <v>40</v>
      </c>
      <c r="H1095">
        <v>1</v>
      </c>
      <c r="I1095" t="s">
        <v>41</v>
      </c>
      <c r="J1095">
        <v>1</v>
      </c>
      <c r="K1095">
        <v>209</v>
      </c>
      <c r="L1095" t="s">
        <v>44</v>
      </c>
      <c r="M1095">
        <v>6</v>
      </c>
      <c r="N1095" t="s">
        <v>16</v>
      </c>
      <c r="O1095">
        <v>2</v>
      </c>
      <c r="P1095" t="s">
        <v>14</v>
      </c>
      <c r="Q1095">
        <v>5</v>
      </c>
      <c r="R1095" t="s">
        <v>46</v>
      </c>
      <c r="S1095">
        <v>2</v>
      </c>
      <c r="T1095">
        <v>79</v>
      </c>
      <c r="U1095">
        <v>68.400000000000006</v>
      </c>
      <c r="V1095">
        <v>130.13000500000001</v>
      </c>
      <c r="W1095" t="str">
        <f>_xlfn.XLOOKUP(M1095,ActionReference[Action],ActionReference[Reference])</f>
        <v>Approved</v>
      </c>
      <c r="X1095" t="str" cm="1">
        <f t="array" ref="X1095">_xlfn.IFS(T1095&lt;40,"Lower",T1095&lt;122,"Middle",TRUE,"Upper")</f>
        <v>Middle</v>
      </c>
    </row>
    <row r="1096" spans="1:24" x14ac:dyDescent="0.2">
      <c r="A1096">
        <v>451965</v>
      </c>
      <c r="B1096" t="s">
        <v>0</v>
      </c>
      <c r="C1096" t="s">
        <v>38</v>
      </c>
      <c r="D1096">
        <v>1</v>
      </c>
      <c r="E1096" t="s">
        <v>39</v>
      </c>
      <c r="F1096">
        <v>1</v>
      </c>
      <c r="G1096" t="s">
        <v>40</v>
      </c>
      <c r="H1096">
        <v>1</v>
      </c>
      <c r="I1096" t="s">
        <v>41</v>
      </c>
      <c r="J1096">
        <v>1</v>
      </c>
      <c r="K1096">
        <v>588</v>
      </c>
      <c r="L1096" t="s">
        <v>7</v>
      </c>
      <c r="M1096">
        <v>1</v>
      </c>
      <c r="N1096" t="s">
        <v>16</v>
      </c>
      <c r="O1096">
        <v>2</v>
      </c>
      <c r="P1096" t="s">
        <v>14</v>
      </c>
      <c r="Q1096">
        <v>5</v>
      </c>
      <c r="R1096" t="s">
        <v>47</v>
      </c>
      <c r="S1096">
        <v>1</v>
      </c>
      <c r="T1096">
        <v>281</v>
      </c>
      <c r="U1096">
        <v>67.5</v>
      </c>
      <c r="V1096">
        <v>228.16000399999999</v>
      </c>
      <c r="W1096" t="str">
        <f>_xlfn.XLOOKUP(M1096,ActionReference[Action],ActionReference[Reference])</f>
        <v>Approved</v>
      </c>
      <c r="X1096" t="str" cm="1">
        <f t="array" ref="X1096">_xlfn.IFS(T1096&lt;40,"Lower",T1096&lt;122,"Middle",TRUE,"Upper")</f>
        <v>Upper</v>
      </c>
    </row>
    <row r="1097" spans="1:24" x14ac:dyDescent="0.2">
      <c r="A1097">
        <v>4186591</v>
      </c>
      <c r="B1097" t="s">
        <v>0</v>
      </c>
      <c r="C1097" t="s">
        <v>42</v>
      </c>
      <c r="D1097">
        <v>2</v>
      </c>
      <c r="E1097" t="s">
        <v>39</v>
      </c>
      <c r="F1097">
        <v>1</v>
      </c>
      <c r="G1097" t="s">
        <v>43</v>
      </c>
      <c r="H1097">
        <v>3</v>
      </c>
      <c r="I1097" t="s">
        <v>41</v>
      </c>
      <c r="J1097">
        <v>1</v>
      </c>
      <c r="K1097">
        <v>314</v>
      </c>
      <c r="L1097" t="s">
        <v>7</v>
      </c>
      <c r="M1097">
        <v>1</v>
      </c>
      <c r="N1097" t="s">
        <v>16</v>
      </c>
      <c r="O1097">
        <v>2</v>
      </c>
      <c r="P1097" t="s">
        <v>14</v>
      </c>
      <c r="Q1097">
        <v>5</v>
      </c>
      <c r="R1097" t="s">
        <v>47</v>
      </c>
      <c r="S1097">
        <v>1</v>
      </c>
      <c r="U1097">
        <v>83.9</v>
      </c>
      <c r="V1097">
        <v>44.310001399999997</v>
      </c>
      <c r="W1097" t="str">
        <f>_xlfn.XLOOKUP(M1097,ActionReference[Action],ActionReference[Reference])</f>
        <v>Approved</v>
      </c>
      <c r="X1097" t="str" cm="1">
        <f t="array" ref="X1097">_xlfn.IFS(T1097&lt;40,"Lower",T1097&lt;122,"Middle",TRUE,"Upper")</f>
        <v>Lower</v>
      </c>
    </row>
    <row r="1098" spans="1:24" x14ac:dyDescent="0.2">
      <c r="A1098">
        <v>504713</v>
      </c>
      <c r="B1098" t="s">
        <v>0</v>
      </c>
      <c r="C1098" t="s">
        <v>38</v>
      </c>
      <c r="D1098">
        <v>1</v>
      </c>
      <c r="E1098" t="s">
        <v>39</v>
      </c>
      <c r="F1098">
        <v>1</v>
      </c>
      <c r="G1098" t="s">
        <v>43</v>
      </c>
      <c r="H1098">
        <v>3</v>
      </c>
      <c r="I1098" t="s">
        <v>41</v>
      </c>
      <c r="J1098">
        <v>1</v>
      </c>
      <c r="K1098">
        <v>50</v>
      </c>
      <c r="L1098" t="s">
        <v>7</v>
      </c>
      <c r="M1098">
        <v>1</v>
      </c>
      <c r="N1098" t="s">
        <v>16</v>
      </c>
      <c r="O1098">
        <v>2</v>
      </c>
      <c r="P1098" t="s">
        <v>14</v>
      </c>
      <c r="Q1098">
        <v>5</v>
      </c>
      <c r="R1098" t="s">
        <v>47</v>
      </c>
      <c r="S1098">
        <v>1</v>
      </c>
      <c r="T1098">
        <v>27</v>
      </c>
      <c r="U1098">
        <v>65.599999999999994</v>
      </c>
      <c r="V1098">
        <v>84.900001500000002</v>
      </c>
      <c r="W1098" t="str">
        <f>_xlfn.XLOOKUP(M1098,ActionReference[Action],ActionReference[Reference])</f>
        <v>Approved</v>
      </c>
      <c r="X1098" t="str" cm="1">
        <f t="array" ref="X1098">_xlfn.IFS(T1098&lt;40,"Lower",T1098&lt;122,"Middle",TRUE,"Upper")</f>
        <v>Lower</v>
      </c>
    </row>
    <row r="1099" spans="1:24" x14ac:dyDescent="0.2">
      <c r="A1099">
        <v>451965</v>
      </c>
      <c r="B1099" t="s">
        <v>0</v>
      </c>
      <c r="C1099" t="s">
        <v>38</v>
      </c>
      <c r="D1099">
        <v>1</v>
      </c>
      <c r="E1099" t="s">
        <v>39</v>
      </c>
      <c r="F1099">
        <v>1</v>
      </c>
      <c r="G1099" t="s">
        <v>40</v>
      </c>
      <c r="H1099">
        <v>1</v>
      </c>
      <c r="I1099" t="s">
        <v>41</v>
      </c>
      <c r="J1099">
        <v>1</v>
      </c>
      <c r="K1099">
        <v>63</v>
      </c>
      <c r="L1099" t="s">
        <v>7</v>
      </c>
      <c r="M1099">
        <v>1</v>
      </c>
      <c r="N1099" t="s">
        <v>16</v>
      </c>
      <c r="O1099">
        <v>2</v>
      </c>
      <c r="P1099" t="s">
        <v>14</v>
      </c>
      <c r="Q1099">
        <v>5</v>
      </c>
      <c r="R1099" t="s">
        <v>47</v>
      </c>
      <c r="S1099">
        <v>1</v>
      </c>
      <c r="T1099">
        <v>65</v>
      </c>
      <c r="U1099">
        <v>65.3</v>
      </c>
      <c r="V1099">
        <v>100.400002</v>
      </c>
      <c r="W1099" t="str">
        <f>_xlfn.XLOOKUP(M1099,ActionReference[Action],ActionReference[Reference])</f>
        <v>Approved</v>
      </c>
      <c r="X1099" t="str" cm="1">
        <f t="array" ref="X1099">_xlfn.IFS(T1099&lt;40,"Lower",T1099&lt;122,"Middle",TRUE,"Upper")</f>
        <v>Middle</v>
      </c>
    </row>
    <row r="1100" spans="1:24" x14ac:dyDescent="0.2">
      <c r="A1100">
        <v>451965</v>
      </c>
      <c r="B1100" t="s">
        <v>0</v>
      </c>
      <c r="C1100" t="s">
        <v>38</v>
      </c>
      <c r="D1100">
        <v>1</v>
      </c>
      <c r="E1100" t="s">
        <v>39</v>
      </c>
      <c r="F1100">
        <v>1</v>
      </c>
      <c r="G1100" t="s">
        <v>40</v>
      </c>
      <c r="H1100">
        <v>1</v>
      </c>
      <c r="I1100" t="s">
        <v>41</v>
      </c>
      <c r="J1100">
        <v>1</v>
      </c>
      <c r="K1100">
        <v>182</v>
      </c>
      <c r="L1100" t="s">
        <v>44</v>
      </c>
      <c r="M1100">
        <v>6</v>
      </c>
      <c r="N1100" t="s">
        <v>16</v>
      </c>
      <c r="O1100">
        <v>2</v>
      </c>
      <c r="P1100" t="s">
        <v>10</v>
      </c>
      <c r="Q1100">
        <v>3</v>
      </c>
      <c r="R1100" t="s">
        <v>47</v>
      </c>
      <c r="S1100">
        <v>1</v>
      </c>
      <c r="T1100">
        <v>44</v>
      </c>
      <c r="U1100">
        <v>59.1</v>
      </c>
      <c r="V1100">
        <v>127.029999</v>
      </c>
      <c r="W1100" t="str">
        <f>_xlfn.XLOOKUP(M1100,ActionReference[Action],ActionReference[Reference])</f>
        <v>Approved</v>
      </c>
      <c r="X1100" t="str" cm="1">
        <f t="array" ref="X1100">_xlfn.IFS(T1100&lt;40,"Lower",T1100&lt;122,"Middle",TRUE,"Upper")</f>
        <v>Middle</v>
      </c>
    </row>
    <row r="1101" spans="1:24" x14ac:dyDescent="0.2">
      <c r="A1101">
        <v>480228</v>
      </c>
      <c r="B1101" t="s">
        <v>0</v>
      </c>
      <c r="C1101" t="s">
        <v>38</v>
      </c>
      <c r="D1101">
        <v>1</v>
      </c>
      <c r="E1101" t="s">
        <v>39</v>
      </c>
      <c r="F1101">
        <v>1</v>
      </c>
      <c r="G1101" t="s">
        <v>49</v>
      </c>
      <c r="H1101">
        <v>2</v>
      </c>
      <c r="I1101" t="s">
        <v>50</v>
      </c>
      <c r="J1101">
        <v>2</v>
      </c>
      <c r="K1101">
        <v>527</v>
      </c>
      <c r="L1101" t="s">
        <v>6</v>
      </c>
      <c r="M1101">
        <v>3</v>
      </c>
      <c r="N1101" t="s">
        <v>16</v>
      </c>
      <c r="O1101">
        <v>2</v>
      </c>
      <c r="P1101" t="s">
        <v>9</v>
      </c>
      <c r="Q1101">
        <v>2</v>
      </c>
      <c r="R1101" t="s">
        <v>47</v>
      </c>
      <c r="S1101">
        <v>1</v>
      </c>
      <c r="T1101">
        <v>362</v>
      </c>
      <c r="U1101">
        <v>79.3</v>
      </c>
      <c r="V1101">
        <v>200.71000699999999</v>
      </c>
      <c r="W1101" t="str">
        <f>_xlfn.XLOOKUP(M1101,ActionReference[Action],ActionReference[Reference])</f>
        <v>Denied</v>
      </c>
      <c r="X1101" t="str" cm="1">
        <f t="array" ref="X1101">_xlfn.IFS(T1101&lt;40,"Lower",T1101&lt;122,"Middle",TRUE,"Upper")</f>
        <v>Upper</v>
      </c>
    </row>
    <row r="1102" spans="1:24" x14ac:dyDescent="0.2">
      <c r="A1102">
        <v>451965</v>
      </c>
      <c r="B1102" t="s">
        <v>0</v>
      </c>
      <c r="C1102" t="s">
        <v>42</v>
      </c>
      <c r="D1102">
        <v>2</v>
      </c>
      <c r="E1102" t="s">
        <v>39</v>
      </c>
      <c r="F1102">
        <v>1</v>
      </c>
      <c r="G1102" t="s">
        <v>43</v>
      </c>
      <c r="H1102">
        <v>3</v>
      </c>
      <c r="I1102" t="s">
        <v>41</v>
      </c>
      <c r="J1102">
        <v>1</v>
      </c>
      <c r="K1102">
        <v>137</v>
      </c>
      <c r="L1102" t="s">
        <v>44</v>
      </c>
      <c r="M1102">
        <v>6</v>
      </c>
      <c r="N1102" t="s">
        <v>16</v>
      </c>
      <c r="O1102">
        <v>2</v>
      </c>
      <c r="P1102" t="s">
        <v>14</v>
      </c>
      <c r="Q1102">
        <v>5</v>
      </c>
      <c r="R1102" t="s">
        <v>47</v>
      </c>
      <c r="S1102">
        <v>1</v>
      </c>
      <c r="T1102">
        <v>37</v>
      </c>
      <c r="U1102">
        <v>61.9</v>
      </c>
      <c r="V1102">
        <v>78.669998199999995</v>
      </c>
      <c r="W1102" t="str">
        <f>_xlfn.XLOOKUP(M1102,ActionReference[Action],ActionReference[Reference])</f>
        <v>Approved</v>
      </c>
      <c r="X1102" t="str" cm="1">
        <f t="array" ref="X1102">_xlfn.IFS(T1102&lt;40,"Lower",T1102&lt;122,"Middle",TRUE,"Upper")</f>
        <v>Lower</v>
      </c>
    </row>
    <row r="1103" spans="1:24" x14ac:dyDescent="0.2">
      <c r="A1103">
        <v>852320</v>
      </c>
      <c r="B1103" t="s">
        <v>0</v>
      </c>
      <c r="C1103" t="s">
        <v>38</v>
      </c>
      <c r="D1103">
        <v>1</v>
      </c>
      <c r="E1103" t="s">
        <v>39</v>
      </c>
      <c r="F1103">
        <v>1</v>
      </c>
      <c r="G1103" t="s">
        <v>40</v>
      </c>
      <c r="H1103">
        <v>1</v>
      </c>
      <c r="I1103" t="s">
        <v>41</v>
      </c>
      <c r="J1103">
        <v>1</v>
      </c>
      <c r="K1103">
        <v>142</v>
      </c>
      <c r="L1103" t="s">
        <v>7</v>
      </c>
      <c r="M1103">
        <v>1</v>
      </c>
      <c r="N1103" t="s">
        <v>16</v>
      </c>
      <c r="O1103">
        <v>2</v>
      </c>
      <c r="P1103" t="s">
        <v>14</v>
      </c>
      <c r="Q1103">
        <v>5</v>
      </c>
      <c r="R1103" t="s">
        <v>47</v>
      </c>
      <c r="S1103">
        <v>1</v>
      </c>
      <c r="T1103">
        <v>74</v>
      </c>
      <c r="U1103">
        <v>60.6</v>
      </c>
      <c r="V1103">
        <v>133.60000600000001</v>
      </c>
      <c r="W1103" t="str">
        <f>_xlfn.XLOOKUP(M1103,ActionReference[Action],ActionReference[Reference])</f>
        <v>Approved</v>
      </c>
      <c r="X1103" t="str" cm="1">
        <f t="array" ref="X1103">_xlfn.IFS(T1103&lt;40,"Lower",T1103&lt;122,"Middle",TRUE,"Upper")</f>
        <v>Middle</v>
      </c>
    </row>
    <row r="1104" spans="1:24" x14ac:dyDescent="0.2">
      <c r="A1104">
        <v>451965</v>
      </c>
      <c r="B1104" t="s">
        <v>0</v>
      </c>
      <c r="C1104" t="s">
        <v>38</v>
      </c>
      <c r="D1104">
        <v>1</v>
      </c>
      <c r="E1104" t="s">
        <v>39</v>
      </c>
      <c r="F1104">
        <v>1</v>
      </c>
      <c r="G1104" t="s">
        <v>40</v>
      </c>
      <c r="H1104">
        <v>1</v>
      </c>
      <c r="I1104" t="s">
        <v>41</v>
      </c>
      <c r="J1104">
        <v>1</v>
      </c>
      <c r="K1104">
        <v>259</v>
      </c>
      <c r="L1104" t="s">
        <v>44</v>
      </c>
      <c r="M1104">
        <v>6</v>
      </c>
      <c r="N1104" t="s">
        <v>15</v>
      </c>
      <c r="O1104">
        <v>1</v>
      </c>
      <c r="P1104" t="s">
        <v>14</v>
      </c>
      <c r="Q1104">
        <v>5</v>
      </c>
      <c r="R1104" t="s">
        <v>47</v>
      </c>
      <c r="S1104">
        <v>1</v>
      </c>
      <c r="T1104">
        <v>82</v>
      </c>
      <c r="U1104">
        <v>73.7</v>
      </c>
      <c r="V1104">
        <v>85.489997900000006</v>
      </c>
      <c r="W1104" t="str">
        <f>_xlfn.XLOOKUP(M1104,ActionReference[Action],ActionReference[Reference])</f>
        <v>Approved</v>
      </c>
      <c r="X1104" t="str" cm="1">
        <f t="array" ref="X1104">_xlfn.IFS(T1104&lt;40,"Lower",T1104&lt;122,"Middle",TRUE,"Upper")</f>
        <v>Middle</v>
      </c>
    </row>
    <row r="1105" spans="1:24" x14ac:dyDescent="0.2">
      <c r="A1105">
        <v>656733</v>
      </c>
      <c r="B1105" t="s">
        <v>0</v>
      </c>
      <c r="C1105" t="s">
        <v>38</v>
      </c>
      <c r="D1105">
        <v>1</v>
      </c>
      <c r="E1105" t="s">
        <v>39</v>
      </c>
      <c r="F1105">
        <v>1</v>
      </c>
      <c r="G1105" t="s">
        <v>40</v>
      </c>
      <c r="H1105">
        <v>1</v>
      </c>
      <c r="I1105" t="s">
        <v>41</v>
      </c>
      <c r="J1105">
        <v>1</v>
      </c>
      <c r="K1105">
        <v>276</v>
      </c>
      <c r="L1105" t="s">
        <v>7</v>
      </c>
      <c r="M1105">
        <v>1</v>
      </c>
      <c r="N1105" t="s">
        <v>16</v>
      </c>
      <c r="O1105">
        <v>2</v>
      </c>
      <c r="P1105" t="s">
        <v>14</v>
      </c>
      <c r="Q1105">
        <v>5</v>
      </c>
      <c r="R1105" t="s">
        <v>47</v>
      </c>
      <c r="S1105">
        <v>1</v>
      </c>
      <c r="T1105">
        <v>87</v>
      </c>
      <c r="U1105">
        <v>69.2</v>
      </c>
      <c r="V1105">
        <v>177.279999</v>
      </c>
      <c r="W1105" t="str">
        <f>_xlfn.XLOOKUP(M1105,ActionReference[Action],ActionReference[Reference])</f>
        <v>Approved</v>
      </c>
      <c r="X1105" t="str" cm="1">
        <f t="array" ref="X1105">_xlfn.IFS(T1105&lt;40,"Lower",T1105&lt;122,"Middle",TRUE,"Upper")</f>
        <v>Middle</v>
      </c>
    </row>
    <row r="1106" spans="1:24" x14ac:dyDescent="0.2">
      <c r="A1106">
        <v>451965</v>
      </c>
      <c r="B1106" t="s">
        <v>0</v>
      </c>
      <c r="C1106" t="s">
        <v>38</v>
      </c>
      <c r="D1106">
        <v>1</v>
      </c>
      <c r="E1106" t="s">
        <v>39</v>
      </c>
      <c r="F1106">
        <v>1</v>
      </c>
      <c r="G1106" t="s">
        <v>43</v>
      </c>
      <c r="H1106">
        <v>3</v>
      </c>
      <c r="I1106" t="s">
        <v>50</v>
      </c>
      <c r="J1106">
        <v>2</v>
      </c>
      <c r="K1106">
        <v>107</v>
      </c>
      <c r="L1106" t="s">
        <v>44</v>
      </c>
      <c r="M1106">
        <v>6</v>
      </c>
      <c r="N1106" t="s">
        <v>16</v>
      </c>
      <c r="O1106">
        <v>2</v>
      </c>
      <c r="P1106" t="s">
        <v>10</v>
      </c>
      <c r="Q1106">
        <v>3</v>
      </c>
      <c r="R1106" t="s">
        <v>46</v>
      </c>
      <c r="S1106">
        <v>2</v>
      </c>
      <c r="T1106">
        <v>60</v>
      </c>
      <c r="U1106">
        <v>72.5</v>
      </c>
      <c r="V1106">
        <v>23.420000099999999</v>
      </c>
      <c r="W1106" t="str">
        <f>_xlfn.XLOOKUP(M1106,ActionReference[Action],ActionReference[Reference])</f>
        <v>Approved</v>
      </c>
      <c r="X1106" t="str" cm="1">
        <f t="array" ref="X1106">_xlfn.IFS(T1106&lt;40,"Lower",T1106&lt;122,"Middle",TRUE,"Upper")</f>
        <v>Middle</v>
      </c>
    </row>
    <row r="1107" spans="1:24" x14ac:dyDescent="0.2">
      <c r="A1107">
        <v>852218</v>
      </c>
      <c r="B1107" t="s">
        <v>0</v>
      </c>
      <c r="C1107" t="s">
        <v>38</v>
      </c>
      <c r="D1107">
        <v>1</v>
      </c>
      <c r="E1107" t="s">
        <v>39</v>
      </c>
      <c r="F1107">
        <v>1</v>
      </c>
      <c r="G1107" t="s">
        <v>40</v>
      </c>
      <c r="H1107">
        <v>1</v>
      </c>
      <c r="I1107" t="s">
        <v>41</v>
      </c>
      <c r="J1107">
        <v>1</v>
      </c>
      <c r="K1107">
        <v>168</v>
      </c>
      <c r="L1107" t="s">
        <v>44</v>
      </c>
      <c r="M1107">
        <v>6</v>
      </c>
      <c r="N1107" t="s">
        <v>16</v>
      </c>
      <c r="O1107">
        <v>2</v>
      </c>
      <c r="P1107" t="s">
        <v>14</v>
      </c>
      <c r="Q1107">
        <v>5</v>
      </c>
      <c r="R1107" t="s">
        <v>46</v>
      </c>
      <c r="S1107">
        <v>2</v>
      </c>
      <c r="T1107">
        <v>41</v>
      </c>
      <c r="U1107">
        <v>63.7</v>
      </c>
      <c r="V1107">
        <v>141.14999399999999</v>
      </c>
      <c r="W1107" t="str">
        <f>_xlfn.XLOOKUP(M1107,ActionReference[Action],ActionReference[Reference])</f>
        <v>Approved</v>
      </c>
      <c r="X1107" t="str" cm="1">
        <f t="array" ref="X1107">_xlfn.IFS(T1107&lt;40,"Lower",T1107&lt;122,"Middle",TRUE,"Upper")</f>
        <v>Middle</v>
      </c>
    </row>
    <row r="1108" spans="1:24" x14ac:dyDescent="0.2">
      <c r="A1108">
        <v>675332</v>
      </c>
      <c r="B1108" t="s">
        <v>0</v>
      </c>
      <c r="C1108" t="s">
        <v>38</v>
      </c>
      <c r="D1108">
        <v>1</v>
      </c>
      <c r="E1108" t="s">
        <v>39</v>
      </c>
      <c r="F1108">
        <v>1</v>
      </c>
      <c r="G1108" t="s">
        <v>49</v>
      </c>
      <c r="H1108">
        <v>2</v>
      </c>
      <c r="I1108" t="s">
        <v>41</v>
      </c>
      <c r="J1108">
        <v>1</v>
      </c>
      <c r="K1108">
        <v>45</v>
      </c>
      <c r="L1108" t="s">
        <v>7</v>
      </c>
      <c r="M1108">
        <v>1</v>
      </c>
      <c r="N1108" t="s">
        <v>16</v>
      </c>
      <c r="O1108">
        <v>2</v>
      </c>
      <c r="P1108" t="s">
        <v>14</v>
      </c>
      <c r="Q1108">
        <v>5</v>
      </c>
      <c r="R1108" t="s">
        <v>46</v>
      </c>
      <c r="S1108">
        <v>2</v>
      </c>
      <c r="T1108">
        <v>188</v>
      </c>
      <c r="U1108">
        <v>99.8</v>
      </c>
      <c r="V1108">
        <v>112.699997</v>
      </c>
      <c r="W1108" t="str">
        <f>_xlfn.XLOOKUP(M1108,ActionReference[Action],ActionReference[Reference])</f>
        <v>Approved</v>
      </c>
      <c r="X1108" t="str" cm="1">
        <f t="array" ref="X1108">_xlfn.IFS(T1108&lt;40,"Lower",T1108&lt;122,"Middle",TRUE,"Upper")</f>
        <v>Upper</v>
      </c>
    </row>
    <row r="1109" spans="1:24" x14ac:dyDescent="0.2">
      <c r="A1109">
        <v>451965</v>
      </c>
      <c r="B1109" t="s">
        <v>0</v>
      </c>
      <c r="C1109" t="s">
        <v>38</v>
      </c>
      <c r="D1109">
        <v>1</v>
      </c>
      <c r="E1109" t="s">
        <v>39</v>
      </c>
      <c r="F1109">
        <v>1</v>
      </c>
      <c r="G1109" t="s">
        <v>43</v>
      </c>
      <c r="H1109">
        <v>3</v>
      </c>
      <c r="I1109" t="s">
        <v>41</v>
      </c>
      <c r="J1109">
        <v>1</v>
      </c>
      <c r="K1109">
        <v>104</v>
      </c>
      <c r="L1109" t="s">
        <v>7</v>
      </c>
      <c r="M1109">
        <v>1</v>
      </c>
      <c r="N1109" t="s">
        <v>16</v>
      </c>
      <c r="O1109">
        <v>2</v>
      </c>
      <c r="P1109" t="s">
        <v>14</v>
      </c>
      <c r="Q1109">
        <v>5</v>
      </c>
      <c r="R1109" t="s">
        <v>46</v>
      </c>
      <c r="S1109">
        <v>2</v>
      </c>
      <c r="T1109">
        <v>67</v>
      </c>
      <c r="U1109">
        <v>89.8</v>
      </c>
      <c r="V1109">
        <v>113.199997</v>
      </c>
      <c r="W1109" t="str">
        <f>_xlfn.XLOOKUP(M1109,ActionReference[Action],ActionReference[Reference])</f>
        <v>Approved</v>
      </c>
      <c r="X1109" t="str" cm="1">
        <f t="array" ref="X1109">_xlfn.IFS(T1109&lt;40,"Lower",T1109&lt;122,"Middle",TRUE,"Upper")</f>
        <v>Middle</v>
      </c>
    </row>
    <row r="1110" spans="1:24" x14ac:dyDescent="0.2">
      <c r="A1110">
        <v>2712969</v>
      </c>
      <c r="B1110" t="s">
        <v>0</v>
      </c>
      <c r="C1110" t="s">
        <v>42</v>
      </c>
      <c r="D1110">
        <v>2</v>
      </c>
      <c r="E1110" t="s">
        <v>39</v>
      </c>
      <c r="F1110">
        <v>1</v>
      </c>
      <c r="G1110" t="s">
        <v>43</v>
      </c>
      <c r="H1110">
        <v>3</v>
      </c>
      <c r="I1110" t="s">
        <v>41</v>
      </c>
      <c r="J1110">
        <v>1</v>
      </c>
      <c r="K1110">
        <v>108</v>
      </c>
      <c r="L1110" t="s">
        <v>44</v>
      </c>
      <c r="M1110">
        <v>6</v>
      </c>
      <c r="N1110" t="s">
        <v>16</v>
      </c>
      <c r="O1110">
        <v>2</v>
      </c>
      <c r="P1110" t="s">
        <v>14</v>
      </c>
      <c r="Q1110">
        <v>5</v>
      </c>
      <c r="R1110" t="s">
        <v>46</v>
      </c>
      <c r="S1110">
        <v>2</v>
      </c>
      <c r="T1110">
        <v>23</v>
      </c>
      <c r="U1110">
        <v>61.5</v>
      </c>
      <c r="V1110">
        <v>115.82</v>
      </c>
      <c r="W1110" t="str">
        <f>_xlfn.XLOOKUP(M1110,ActionReference[Action],ActionReference[Reference])</f>
        <v>Approved</v>
      </c>
      <c r="X1110" t="str" cm="1">
        <f t="array" ref="X1110">_xlfn.IFS(T1110&lt;40,"Lower",T1110&lt;122,"Middle",TRUE,"Upper")</f>
        <v>Lower</v>
      </c>
    </row>
    <row r="1111" spans="1:24" x14ac:dyDescent="0.2">
      <c r="A1111">
        <v>4186591</v>
      </c>
      <c r="B1111" t="s">
        <v>0</v>
      </c>
      <c r="C1111" t="s">
        <v>38</v>
      </c>
      <c r="D1111">
        <v>1</v>
      </c>
      <c r="E1111" t="s">
        <v>39</v>
      </c>
      <c r="F1111">
        <v>1</v>
      </c>
      <c r="G1111" t="s">
        <v>40</v>
      </c>
      <c r="H1111">
        <v>1</v>
      </c>
      <c r="I1111" t="s">
        <v>41</v>
      </c>
      <c r="J1111">
        <v>1</v>
      </c>
      <c r="K1111">
        <v>520</v>
      </c>
      <c r="L1111" t="s">
        <v>7</v>
      </c>
      <c r="M1111">
        <v>1</v>
      </c>
      <c r="N1111" t="s">
        <v>16</v>
      </c>
      <c r="O1111">
        <v>2</v>
      </c>
      <c r="P1111" t="s">
        <v>14</v>
      </c>
      <c r="Q1111">
        <v>5</v>
      </c>
      <c r="R1111" t="s">
        <v>47</v>
      </c>
      <c r="S1111">
        <v>1</v>
      </c>
      <c r="T1111">
        <v>160</v>
      </c>
      <c r="U1111">
        <v>88</v>
      </c>
      <c r="V1111">
        <v>121.5</v>
      </c>
      <c r="W1111" t="str">
        <f>_xlfn.XLOOKUP(M1111,ActionReference[Action],ActionReference[Reference])</f>
        <v>Approved</v>
      </c>
      <c r="X1111" t="str" cm="1">
        <f t="array" ref="X1111">_xlfn.IFS(T1111&lt;40,"Lower",T1111&lt;122,"Middle",TRUE,"Upper")</f>
        <v>Upper</v>
      </c>
    </row>
    <row r="1112" spans="1:24" x14ac:dyDescent="0.2">
      <c r="A1112">
        <v>146672</v>
      </c>
      <c r="B1112" t="s">
        <v>0</v>
      </c>
      <c r="C1112" t="s">
        <v>42</v>
      </c>
      <c r="D1112">
        <v>2</v>
      </c>
      <c r="E1112" t="s">
        <v>39</v>
      </c>
      <c r="F1112">
        <v>1</v>
      </c>
      <c r="G1112" t="s">
        <v>40</v>
      </c>
      <c r="H1112">
        <v>1</v>
      </c>
      <c r="I1112" t="s">
        <v>41</v>
      </c>
      <c r="J1112">
        <v>1</v>
      </c>
      <c r="K1112">
        <v>251</v>
      </c>
      <c r="L1112" t="s">
        <v>7</v>
      </c>
      <c r="M1112">
        <v>1</v>
      </c>
      <c r="N1112" t="s">
        <v>15</v>
      </c>
      <c r="O1112">
        <v>1</v>
      </c>
      <c r="P1112" t="s">
        <v>14</v>
      </c>
      <c r="Q1112">
        <v>5</v>
      </c>
      <c r="R1112" t="s">
        <v>47</v>
      </c>
      <c r="S1112">
        <v>1</v>
      </c>
      <c r="T1112">
        <v>41</v>
      </c>
      <c r="U1112">
        <v>50</v>
      </c>
      <c r="V1112">
        <v>150.729996</v>
      </c>
      <c r="W1112" t="str">
        <f>_xlfn.XLOOKUP(M1112,ActionReference[Action],ActionReference[Reference])</f>
        <v>Approved</v>
      </c>
      <c r="X1112" t="str" cm="1">
        <f t="array" ref="X1112">_xlfn.IFS(T1112&lt;40,"Lower",T1112&lt;122,"Middle",TRUE,"Upper")</f>
        <v>Middle</v>
      </c>
    </row>
    <row r="1113" spans="1:24" x14ac:dyDescent="0.2">
      <c r="A1113">
        <v>146672</v>
      </c>
      <c r="B1113" t="s">
        <v>0</v>
      </c>
      <c r="C1113" t="s">
        <v>38</v>
      </c>
      <c r="D1113">
        <v>1</v>
      </c>
      <c r="E1113" t="s">
        <v>39</v>
      </c>
      <c r="F1113">
        <v>1</v>
      </c>
      <c r="G1113" t="s">
        <v>43</v>
      </c>
      <c r="H1113">
        <v>3</v>
      </c>
      <c r="I1113" t="s">
        <v>41</v>
      </c>
      <c r="J1113">
        <v>1</v>
      </c>
      <c r="K1113">
        <v>314</v>
      </c>
      <c r="L1113" t="s">
        <v>7</v>
      </c>
      <c r="M1113">
        <v>1</v>
      </c>
      <c r="N1113" t="s">
        <v>16</v>
      </c>
      <c r="O1113">
        <v>2</v>
      </c>
      <c r="P1113" t="s">
        <v>9</v>
      </c>
      <c r="Q1113">
        <v>2</v>
      </c>
      <c r="R1113" t="s">
        <v>47</v>
      </c>
      <c r="S1113">
        <v>1</v>
      </c>
      <c r="T1113">
        <v>124</v>
      </c>
      <c r="U1113">
        <v>58.4</v>
      </c>
      <c r="V1113">
        <v>135.89999399999999</v>
      </c>
      <c r="W1113" t="str">
        <f>_xlfn.XLOOKUP(M1113,ActionReference[Action],ActionReference[Reference])</f>
        <v>Approved</v>
      </c>
      <c r="X1113" t="str" cm="1">
        <f t="array" ref="X1113">_xlfn.IFS(T1113&lt;40,"Lower",T1113&lt;122,"Middle",TRUE,"Upper")</f>
        <v>Upper</v>
      </c>
    </row>
    <row r="1114" spans="1:24" x14ac:dyDescent="0.2">
      <c r="A1114">
        <v>12311</v>
      </c>
      <c r="B1114" t="s">
        <v>0</v>
      </c>
      <c r="C1114" t="s">
        <v>38</v>
      </c>
      <c r="D1114">
        <v>1</v>
      </c>
      <c r="E1114" t="s">
        <v>39</v>
      </c>
      <c r="F1114">
        <v>1</v>
      </c>
      <c r="G1114" t="s">
        <v>40</v>
      </c>
      <c r="H1114">
        <v>1</v>
      </c>
      <c r="I1114" t="s">
        <v>41</v>
      </c>
      <c r="J1114">
        <v>1</v>
      </c>
      <c r="K1114">
        <v>634</v>
      </c>
      <c r="L1114" t="s">
        <v>7</v>
      </c>
      <c r="M1114">
        <v>1</v>
      </c>
      <c r="N1114" t="s">
        <v>16</v>
      </c>
      <c r="O1114">
        <v>2</v>
      </c>
      <c r="P1114" t="s">
        <v>14</v>
      </c>
      <c r="Q1114">
        <v>5</v>
      </c>
      <c r="R1114" t="s">
        <v>47</v>
      </c>
      <c r="S1114">
        <v>1</v>
      </c>
      <c r="T1114">
        <v>117</v>
      </c>
      <c r="U1114">
        <v>88.3</v>
      </c>
      <c r="V1114">
        <v>108.879997</v>
      </c>
      <c r="W1114" t="str">
        <f>_xlfn.XLOOKUP(M1114,ActionReference[Action],ActionReference[Reference])</f>
        <v>Approved</v>
      </c>
      <c r="X1114" t="str" cm="1">
        <f t="array" ref="X1114">_xlfn.IFS(T1114&lt;40,"Lower",T1114&lt;122,"Middle",TRUE,"Upper")</f>
        <v>Middle</v>
      </c>
    </row>
    <row r="1115" spans="1:24" x14ac:dyDescent="0.2">
      <c r="A1115">
        <v>451965</v>
      </c>
      <c r="B1115" t="s">
        <v>0</v>
      </c>
      <c r="C1115" t="s">
        <v>38</v>
      </c>
      <c r="D1115">
        <v>1</v>
      </c>
      <c r="E1115" t="s">
        <v>39</v>
      </c>
      <c r="F1115">
        <v>1</v>
      </c>
      <c r="G1115" t="s">
        <v>40</v>
      </c>
      <c r="H1115">
        <v>1</v>
      </c>
      <c r="I1115" t="s">
        <v>41</v>
      </c>
      <c r="J1115">
        <v>1</v>
      </c>
      <c r="K1115">
        <v>242</v>
      </c>
      <c r="L1115" t="s">
        <v>44</v>
      </c>
      <c r="M1115">
        <v>6</v>
      </c>
      <c r="N1115" t="s">
        <v>16</v>
      </c>
      <c r="O1115">
        <v>2</v>
      </c>
      <c r="P1115" t="s">
        <v>14</v>
      </c>
      <c r="Q1115">
        <v>5</v>
      </c>
      <c r="R1115" t="s">
        <v>47</v>
      </c>
      <c r="S1115">
        <v>1</v>
      </c>
      <c r="T1115">
        <v>173</v>
      </c>
      <c r="U1115">
        <v>63.2</v>
      </c>
      <c r="V1115">
        <v>162.85000600000001</v>
      </c>
      <c r="W1115" t="str">
        <f>_xlfn.XLOOKUP(M1115,ActionReference[Action],ActionReference[Reference])</f>
        <v>Approved</v>
      </c>
      <c r="X1115" t="str" cm="1">
        <f t="array" ref="X1115">_xlfn.IFS(T1115&lt;40,"Lower",T1115&lt;122,"Middle",TRUE,"Upper")</f>
        <v>Upper</v>
      </c>
    </row>
    <row r="1116" spans="1:24" x14ac:dyDescent="0.2">
      <c r="A1116">
        <v>451965</v>
      </c>
      <c r="B1116" t="s">
        <v>0</v>
      </c>
      <c r="C1116" t="s">
        <v>38</v>
      </c>
      <c r="D1116">
        <v>1</v>
      </c>
      <c r="E1116" t="s">
        <v>54</v>
      </c>
      <c r="F1116">
        <v>2</v>
      </c>
      <c r="G1116" t="s">
        <v>49</v>
      </c>
      <c r="H1116">
        <v>2</v>
      </c>
      <c r="I1116" t="s">
        <v>41</v>
      </c>
      <c r="J1116">
        <v>1</v>
      </c>
      <c r="K1116">
        <v>26</v>
      </c>
      <c r="L1116" t="s">
        <v>7</v>
      </c>
      <c r="M1116">
        <v>1</v>
      </c>
      <c r="N1116" t="s">
        <v>16</v>
      </c>
      <c r="O1116">
        <v>2</v>
      </c>
      <c r="P1116" t="s">
        <v>14</v>
      </c>
      <c r="Q1116">
        <v>5</v>
      </c>
      <c r="R1116" t="s">
        <v>47</v>
      </c>
      <c r="S1116">
        <v>1</v>
      </c>
      <c r="T1116">
        <v>54</v>
      </c>
      <c r="U1116">
        <v>69.2</v>
      </c>
      <c r="V1116">
        <v>94.319999699999997</v>
      </c>
      <c r="W1116" t="str">
        <f>_xlfn.XLOOKUP(M1116,ActionReference[Action],ActionReference[Reference])</f>
        <v>Approved</v>
      </c>
      <c r="X1116" t="str" cm="1">
        <f t="array" ref="X1116">_xlfn.IFS(T1116&lt;40,"Lower",T1116&lt;122,"Middle",TRUE,"Upper")</f>
        <v>Middle</v>
      </c>
    </row>
    <row r="1117" spans="1:24" x14ac:dyDescent="0.2">
      <c r="A1117">
        <v>480228</v>
      </c>
      <c r="B1117" t="s">
        <v>0</v>
      </c>
      <c r="C1117" t="s">
        <v>38</v>
      </c>
      <c r="D1117">
        <v>1</v>
      </c>
      <c r="E1117" t="s">
        <v>39</v>
      </c>
      <c r="F1117">
        <v>1</v>
      </c>
      <c r="G1117" t="s">
        <v>43</v>
      </c>
      <c r="H1117">
        <v>3</v>
      </c>
      <c r="I1117" t="s">
        <v>41</v>
      </c>
      <c r="J1117">
        <v>1</v>
      </c>
      <c r="K1117">
        <v>442</v>
      </c>
      <c r="L1117" t="s">
        <v>44</v>
      </c>
      <c r="M1117">
        <v>6</v>
      </c>
      <c r="N1117" t="s">
        <v>16</v>
      </c>
      <c r="O1117">
        <v>2</v>
      </c>
      <c r="P1117" t="s">
        <v>14</v>
      </c>
      <c r="Q1117">
        <v>5</v>
      </c>
      <c r="R1117" t="s">
        <v>47</v>
      </c>
      <c r="S1117">
        <v>1</v>
      </c>
      <c r="T1117">
        <v>249</v>
      </c>
      <c r="U1117">
        <v>59.3</v>
      </c>
      <c r="V1117">
        <v>179.60000600000001</v>
      </c>
      <c r="W1117" t="str">
        <f>_xlfn.XLOOKUP(M1117,ActionReference[Action],ActionReference[Reference])</f>
        <v>Approved</v>
      </c>
      <c r="X1117" t="str" cm="1">
        <f t="array" ref="X1117">_xlfn.IFS(T1117&lt;40,"Lower",T1117&lt;122,"Middle",TRUE,"Upper")</f>
        <v>Upper</v>
      </c>
    </row>
    <row r="1118" spans="1:24" x14ac:dyDescent="0.2">
      <c r="A1118">
        <v>451965</v>
      </c>
      <c r="B1118" t="s">
        <v>0</v>
      </c>
      <c r="C1118" t="s">
        <v>38</v>
      </c>
      <c r="D1118">
        <v>1</v>
      </c>
      <c r="E1118" t="s">
        <v>39</v>
      </c>
      <c r="F1118">
        <v>1</v>
      </c>
      <c r="G1118" t="s">
        <v>40</v>
      </c>
      <c r="H1118">
        <v>1</v>
      </c>
      <c r="I1118" t="s">
        <v>41</v>
      </c>
      <c r="J1118">
        <v>1</v>
      </c>
      <c r="K1118">
        <v>236</v>
      </c>
      <c r="L1118" t="s">
        <v>7</v>
      </c>
      <c r="M1118">
        <v>1</v>
      </c>
      <c r="N1118" t="s">
        <v>16</v>
      </c>
      <c r="O1118">
        <v>2</v>
      </c>
      <c r="P1118" t="s">
        <v>14</v>
      </c>
      <c r="Q1118">
        <v>5</v>
      </c>
      <c r="R1118" t="s">
        <v>47</v>
      </c>
      <c r="S1118">
        <v>1</v>
      </c>
      <c r="T1118">
        <v>104</v>
      </c>
      <c r="U1118">
        <v>71.2</v>
      </c>
      <c r="V1118">
        <v>105.550003</v>
      </c>
      <c r="W1118" t="str">
        <f>_xlfn.XLOOKUP(M1118,ActionReference[Action],ActionReference[Reference])</f>
        <v>Approved</v>
      </c>
      <c r="X1118" t="str" cm="1">
        <f t="array" ref="X1118">_xlfn.IFS(T1118&lt;40,"Lower",T1118&lt;122,"Middle",TRUE,"Upper")</f>
        <v>Middle</v>
      </c>
    </row>
    <row r="1119" spans="1:24" x14ac:dyDescent="0.2">
      <c r="A1119">
        <v>233031</v>
      </c>
      <c r="B1119" t="s">
        <v>0</v>
      </c>
      <c r="C1119" t="s">
        <v>42</v>
      </c>
      <c r="D1119">
        <v>2</v>
      </c>
      <c r="E1119" t="s">
        <v>39</v>
      </c>
      <c r="F1119">
        <v>1</v>
      </c>
      <c r="G1119" t="s">
        <v>40</v>
      </c>
      <c r="H1119">
        <v>1</v>
      </c>
      <c r="I1119" t="s">
        <v>41</v>
      </c>
      <c r="J1119">
        <v>1</v>
      </c>
      <c r="K1119">
        <v>111</v>
      </c>
      <c r="L1119" t="s">
        <v>7</v>
      </c>
      <c r="M1119">
        <v>1</v>
      </c>
      <c r="N1119" t="s">
        <v>16</v>
      </c>
      <c r="O1119">
        <v>2</v>
      </c>
      <c r="P1119" t="s">
        <v>14</v>
      </c>
      <c r="Q1119">
        <v>5</v>
      </c>
      <c r="R1119" t="s">
        <v>46</v>
      </c>
      <c r="S1119">
        <v>2</v>
      </c>
      <c r="T1119">
        <v>55</v>
      </c>
      <c r="U1119">
        <v>47.9</v>
      </c>
      <c r="V1119">
        <v>97.25</v>
      </c>
      <c r="W1119" t="str">
        <f>_xlfn.XLOOKUP(M1119,ActionReference[Action],ActionReference[Reference])</f>
        <v>Approved</v>
      </c>
      <c r="X1119" t="str" cm="1">
        <f t="array" ref="X1119">_xlfn.IFS(T1119&lt;40,"Lower",T1119&lt;122,"Middle",TRUE,"Upper")</f>
        <v>Middle</v>
      </c>
    </row>
    <row r="1120" spans="1:24" x14ac:dyDescent="0.2">
      <c r="A1120">
        <v>480228</v>
      </c>
      <c r="B1120" t="s">
        <v>0</v>
      </c>
      <c r="C1120" t="s">
        <v>38</v>
      </c>
      <c r="D1120">
        <v>1</v>
      </c>
      <c r="E1120" t="s">
        <v>39</v>
      </c>
      <c r="F1120">
        <v>1</v>
      </c>
      <c r="G1120" t="s">
        <v>43</v>
      </c>
      <c r="H1120">
        <v>3</v>
      </c>
      <c r="I1120" t="s">
        <v>50</v>
      </c>
      <c r="J1120">
        <v>2</v>
      </c>
      <c r="K1120">
        <v>417</v>
      </c>
      <c r="L1120" t="s">
        <v>7</v>
      </c>
      <c r="M1120">
        <v>1</v>
      </c>
      <c r="N1120" t="s">
        <v>16</v>
      </c>
      <c r="O1120">
        <v>2</v>
      </c>
      <c r="P1120" t="s">
        <v>14</v>
      </c>
      <c r="Q1120">
        <v>5</v>
      </c>
      <c r="R1120" t="s">
        <v>47</v>
      </c>
      <c r="S1120">
        <v>1</v>
      </c>
      <c r="T1120">
        <v>329</v>
      </c>
      <c r="U1120">
        <v>110.8</v>
      </c>
      <c r="V1120">
        <v>112.370003</v>
      </c>
      <c r="W1120" t="str">
        <f>_xlfn.XLOOKUP(M1120,ActionReference[Action],ActionReference[Reference])</f>
        <v>Approved</v>
      </c>
      <c r="X1120" t="str" cm="1">
        <f t="array" ref="X1120">_xlfn.IFS(T1120&lt;40,"Lower",T1120&lt;122,"Middle",TRUE,"Upper")</f>
        <v>Upper</v>
      </c>
    </row>
    <row r="1121" spans="1:24" x14ac:dyDescent="0.2">
      <c r="A1121">
        <v>280110</v>
      </c>
      <c r="B1121" t="s">
        <v>0</v>
      </c>
      <c r="C1121" t="s">
        <v>38</v>
      </c>
      <c r="D1121">
        <v>1</v>
      </c>
      <c r="E1121" t="s">
        <v>39</v>
      </c>
      <c r="F1121">
        <v>1</v>
      </c>
      <c r="G1121" t="s">
        <v>43</v>
      </c>
      <c r="H1121">
        <v>3</v>
      </c>
      <c r="I1121" t="s">
        <v>41</v>
      </c>
      <c r="J1121">
        <v>1</v>
      </c>
      <c r="K1121">
        <v>151</v>
      </c>
      <c r="L1121" t="s">
        <v>7</v>
      </c>
      <c r="M1121">
        <v>1</v>
      </c>
      <c r="N1121" t="s">
        <v>16</v>
      </c>
      <c r="O1121">
        <v>2</v>
      </c>
      <c r="P1121" t="s">
        <v>9</v>
      </c>
      <c r="Q1121">
        <v>2</v>
      </c>
      <c r="R1121" t="s">
        <v>46</v>
      </c>
      <c r="S1121">
        <v>2</v>
      </c>
      <c r="T1121">
        <v>61</v>
      </c>
      <c r="U1121">
        <v>96</v>
      </c>
      <c r="V1121">
        <v>110.199997</v>
      </c>
      <c r="W1121" t="str">
        <f>_xlfn.XLOOKUP(M1121,ActionReference[Action],ActionReference[Reference])</f>
        <v>Approved</v>
      </c>
      <c r="X1121" t="str" cm="1">
        <f t="array" ref="X1121">_xlfn.IFS(T1121&lt;40,"Lower",T1121&lt;122,"Middle",TRUE,"Upper")</f>
        <v>Middle</v>
      </c>
    </row>
    <row r="1122" spans="1:24" x14ac:dyDescent="0.2">
      <c r="A1122">
        <v>617677</v>
      </c>
      <c r="B1122" t="s">
        <v>0</v>
      </c>
      <c r="C1122" t="s">
        <v>45</v>
      </c>
      <c r="D1122">
        <v>3</v>
      </c>
      <c r="E1122" t="s">
        <v>39</v>
      </c>
      <c r="F1122">
        <v>1</v>
      </c>
      <c r="G1122" t="s">
        <v>43</v>
      </c>
      <c r="H1122">
        <v>3</v>
      </c>
      <c r="I1122" t="s">
        <v>41</v>
      </c>
      <c r="J1122">
        <v>1</v>
      </c>
      <c r="K1122">
        <v>415</v>
      </c>
      <c r="L1122" t="s">
        <v>6</v>
      </c>
      <c r="M1122">
        <v>3</v>
      </c>
      <c r="N1122" t="s">
        <v>15</v>
      </c>
      <c r="O1122">
        <v>1</v>
      </c>
      <c r="P1122" t="s">
        <v>14</v>
      </c>
      <c r="Q1122">
        <v>5</v>
      </c>
      <c r="R1122" t="s">
        <v>47</v>
      </c>
      <c r="S1122">
        <v>1</v>
      </c>
      <c r="T1122">
        <v>183</v>
      </c>
      <c r="U1122">
        <v>53.4</v>
      </c>
      <c r="V1122">
        <v>144.240005</v>
      </c>
      <c r="W1122" t="str">
        <f>_xlfn.XLOOKUP(M1122,ActionReference[Action],ActionReference[Reference])</f>
        <v>Denied</v>
      </c>
      <c r="X1122" t="str" cm="1">
        <f t="array" ref="X1122">_xlfn.IFS(T1122&lt;40,"Lower",T1122&lt;122,"Middle",TRUE,"Upper")</f>
        <v>Upper</v>
      </c>
    </row>
    <row r="1123" spans="1:24" x14ac:dyDescent="0.2">
      <c r="A1123">
        <v>451965</v>
      </c>
      <c r="B1123" t="s">
        <v>0</v>
      </c>
      <c r="C1123" t="s">
        <v>38</v>
      </c>
      <c r="D1123">
        <v>1</v>
      </c>
      <c r="E1123" t="s">
        <v>39</v>
      </c>
      <c r="F1123">
        <v>1</v>
      </c>
      <c r="G1123" t="s">
        <v>40</v>
      </c>
      <c r="H1123">
        <v>1</v>
      </c>
      <c r="I1123" t="s">
        <v>41</v>
      </c>
      <c r="J1123">
        <v>1</v>
      </c>
      <c r="K1123">
        <v>373</v>
      </c>
      <c r="L1123" t="s">
        <v>44</v>
      </c>
      <c r="M1123">
        <v>6</v>
      </c>
      <c r="N1123" t="s">
        <v>16</v>
      </c>
      <c r="O1123">
        <v>2</v>
      </c>
      <c r="P1123" t="s">
        <v>14</v>
      </c>
      <c r="Q1123">
        <v>5</v>
      </c>
      <c r="R1123" t="s">
        <v>47</v>
      </c>
      <c r="S1123">
        <v>1</v>
      </c>
      <c r="T1123">
        <v>145</v>
      </c>
      <c r="U1123">
        <v>72.400000000000006</v>
      </c>
      <c r="V1123">
        <v>174.91999799999999</v>
      </c>
      <c r="W1123" t="str">
        <f>_xlfn.XLOOKUP(M1123,ActionReference[Action],ActionReference[Reference])</f>
        <v>Approved</v>
      </c>
      <c r="X1123" t="str" cm="1">
        <f t="array" ref="X1123">_xlfn.IFS(T1123&lt;40,"Lower",T1123&lt;122,"Middle",TRUE,"Upper")</f>
        <v>Upper</v>
      </c>
    </row>
    <row r="1124" spans="1:24" x14ac:dyDescent="0.2">
      <c r="A1124">
        <v>451965</v>
      </c>
      <c r="B1124" t="s">
        <v>0</v>
      </c>
      <c r="C1124" t="s">
        <v>38</v>
      </c>
      <c r="D1124">
        <v>1</v>
      </c>
      <c r="E1124" t="s">
        <v>39</v>
      </c>
      <c r="F1124">
        <v>1</v>
      </c>
      <c r="G1124" t="s">
        <v>40</v>
      </c>
      <c r="H1124">
        <v>1</v>
      </c>
      <c r="I1124" t="s">
        <v>41</v>
      </c>
      <c r="J1124">
        <v>1</v>
      </c>
      <c r="K1124">
        <v>392</v>
      </c>
      <c r="L1124" t="s">
        <v>44</v>
      </c>
      <c r="M1124">
        <v>6</v>
      </c>
      <c r="N1124" t="s">
        <v>16</v>
      </c>
      <c r="O1124">
        <v>2</v>
      </c>
      <c r="P1124" t="s">
        <v>14</v>
      </c>
      <c r="Q1124">
        <v>5</v>
      </c>
      <c r="R1124" t="s">
        <v>46</v>
      </c>
      <c r="S1124">
        <v>2</v>
      </c>
      <c r="T1124">
        <v>94</v>
      </c>
      <c r="U1124">
        <v>63.2</v>
      </c>
      <c r="V1124">
        <v>156.36999499999999</v>
      </c>
      <c r="W1124" t="str">
        <f>_xlfn.XLOOKUP(M1124,ActionReference[Action],ActionReference[Reference])</f>
        <v>Approved</v>
      </c>
      <c r="X1124" t="str" cm="1">
        <f t="array" ref="X1124">_xlfn.IFS(T1124&lt;40,"Lower",T1124&lt;122,"Middle",TRUE,"Upper")</f>
        <v>Middle</v>
      </c>
    </row>
    <row r="1125" spans="1:24" x14ac:dyDescent="0.2">
      <c r="A1125">
        <v>451965</v>
      </c>
      <c r="B1125" t="s">
        <v>0</v>
      </c>
      <c r="C1125" t="s">
        <v>38</v>
      </c>
      <c r="D1125">
        <v>1</v>
      </c>
      <c r="E1125" t="s">
        <v>39</v>
      </c>
      <c r="F1125">
        <v>1</v>
      </c>
      <c r="G1125" t="s">
        <v>43</v>
      </c>
      <c r="H1125">
        <v>3</v>
      </c>
      <c r="I1125" t="s">
        <v>41</v>
      </c>
      <c r="J1125">
        <v>1</v>
      </c>
      <c r="K1125">
        <v>800</v>
      </c>
      <c r="L1125" t="s">
        <v>7</v>
      </c>
      <c r="M1125">
        <v>1</v>
      </c>
      <c r="N1125" t="s">
        <v>16</v>
      </c>
      <c r="O1125">
        <v>2</v>
      </c>
      <c r="P1125" t="s">
        <v>14</v>
      </c>
      <c r="Q1125">
        <v>5</v>
      </c>
      <c r="R1125" t="s">
        <v>47</v>
      </c>
      <c r="S1125">
        <v>1</v>
      </c>
      <c r="T1125">
        <v>1840</v>
      </c>
      <c r="U1125">
        <v>131.5</v>
      </c>
      <c r="V1125">
        <v>125.699997</v>
      </c>
      <c r="W1125" t="str">
        <f>_xlfn.XLOOKUP(M1125,ActionReference[Action],ActionReference[Reference])</f>
        <v>Approved</v>
      </c>
      <c r="X1125" t="str" cm="1">
        <f t="array" ref="X1125">_xlfn.IFS(T1125&lt;40,"Lower",T1125&lt;122,"Middle",TRUE,"Upper")</f>
        <v>Upper</v>
      </c>
    </row>
    <row r="1126" spans="1:24" x14ac:dyDescent="0.2">
      <c r="A1126">
        <v>675332</v>
      </c>
      <c r="B1126" t="s">
        <v>0</v>
      </c>
      <c r="C1126" t="s">
        <v>38</v>
      </c>
      <c r="D1126">
        <v>1</v>
      </c>
      <c r="E1126" t="s">
        <v>39</v>
      </c>
      <c r="F1126">
        <v>1</v>
      </c>
      <c r="G1126" t="s">
        <v>49</v>
      </c>
      <c r="H1126">
        <v>2</v>
      </c>
      <c r="I1126" t="s">
        <v>41</v>
      </c>
      <c r="J1126">
        <v>1</v>
      </c>
      <c r="K1126">
        <v>100</v>
      </c>
      <c r="L1126" t="s">
        <v>6</v>
      </c>
      <c r="M1126">
        <v>3</v>
      </c>
      <c r="N1126" t="s">
        <v>16</v>
      </c>
      <c r="O1126">
        <v>2</v>
      </c>
      <c r="P1126" t="s">
        <v>10</v>
      </c>
      <c r="Q1126">
        <v>3</v>
      </c>
      <c r="R1126" t="s">
        <v>46</v>
      </c>
      <c r="S1126">
        <v>2</v>
      </c>
      <c r="T1126">
        <v>120</v>
      </c>
      <c r="U1126">
        <v>67.7</v>
      </c>
      <c r="V1126">
        <v>75.550003099999998</v>
      </c>
      <c r="W1126" t="str">
        <f>_xlfn.XLOOKUP(M1126,ActionReference[Action],ActionReference[Reference])</f>
        <v>Denied</v>
      </c>
      <c r="X1126" t="str" cm="1">
        <f t="array" ref="X1126">_xlfn.IFS(T1126&lt;40,"Lower",T1126&lt;122,"Middle",TRUE,"Upper")</f>
        <v>Middle</v>
      </c>
    </row>
    <row r="1127" spans="1:24" x14ac:dyDescent="0.2">
      <c r="A1127">
        <v>451965</v>
      </c>
      <c r="B1127" t="s">
        <v>0</v>
      </c>
      <c r="C1127" t="s">
        <v>38</v>
      </c>
      <c r="D1127">
        <v>1</v>
      </c>
      <c r="E1127" t="s">
        <v>39</v>
      </c>
      <c r="F1127">
        <v>1</v>
      </c>
      <c r="G1127" t="s">
        <v>49</v>
      </c>
      <c r="H1127">
        <v>2</v>
      </c>
      <c r="I1127" t="s">
        <v>41</v>
      </c>
      <c r="J1127">
        <v>1</v>
      </c>
      <c r="K1127">
        <v>145</v>
      </c>
      <c r="L1127" t="s">
        <v>6</v>
      </c>
      <c r="M1127">
        <v>3</v>
      </c>
      <c r="N1127" t="s">
        <v>16</v>
      </c>
      <c r="O1127">
        <v>2</v>
      </c>
      <c r="P1127" t="s">
        <v>14</v>
      </c>
      <c r="Q1127">
        <v>5</v>
      </c>
      <c r="R1127" t="s">
        <v>47</v>
      </c>
      <c r="S1127">
        <v>1</v>
      </c>
      <c r="T1127">
        <v>133</v>
      </c>
      <c r="U1127">
        <v>89.4</v>
      </c>
      <c r="V1127">
        <v>82.019996599999999</v>
      </c>
      <c r="W1127" t="str">
        <f>_xlfn.XLOOKUP(M1127,ActionReference[Action],ActionReference[Reference])</f>
        <v>Denied</v>
      </c>
      <c r="X1127" t="str" cm="1">
        <f t="array" ref="X1127">_xlfn.IFS(T1127&lt;40,"Lower",T1127&lt;122,"Middle",TRUE,"Upper")</f>
        <v>Upper</v>
      </c>
    </row>
    <row r="1128" spans="1:24" x14ac:dyDescent="0.2">
      <c r="A1128">
        <v>852218</v>
      </c>
      <c r="B1128" t="s">
        <v>0</v>
      </c>
      <c r="C1128" t="s">
        <v>38</v>
      </c>
      <c r="D1128">
        <v>1</v>
      </c>
      <c r="E1128" t="s">
        <v>39</v>
      </c>
      <c r="F1128">
        <v>1</v>
      </c>
      <c r="G1128" t="s">
        <v>40</v>
      </c>
      <c r="H1128">
        <v>1</v>
      </c>
      <c r="I1128" t="s">
        <v>50</v>
      </c>
      <c r="J1128">
        <v>2</v>
      </c>
      <c r="K1128">
        <v>64</v>
      </c>
      <c r="L1128" t="s">
        <v>7</v>
      </c>
      <c r="M1128">
        <v>1</v>
      </c>
      <c r="N1128" t="s">
        <v>15</v>
      </c>
      <c r="O1128">
        <v>1</v>
      </c>
      <c r="P1128" t="s">
        <v>14</v>
      </c>
      <c r="Q1128">
        <v>5</v>
      </c>
      <c r="R1128" t="s">
        <v>47</v>
      </c>
      <c r="S1128">
        <v>1</v>
      </c>
      <c r="T1128">
        <v>69</v>
      </c>
      <c r="U1128">
        <v>53</v>
      </c>
      <c r="V1128">
        <v>66.440002399999997</v>
      </c>
      <c r="W1128" t="str">
        <f>_xlfn.XLOOKUP(M1128,ActionReference[Action],ActionReference[Reference])</f>
        <v>Approved</v>
      </c>
      <c r="X1128" t="str" cm="1">
        <f t="array" ref="X1128">_xlfn.IFS(T1128&lt;40,"Lower",T1128&lt;122,"Middle",TRUE,"Upper")</f>
        <v>Middle</v>
      </c>
    </row>
    <row r="1129" spans="1:24" x14ac:dyDescent="0.2">
      <c r="A1129">
        <v>35570</v>
      </c>
      <c r="B1129" t="s">
        <v>0</v>
      </c>
      <c r="C1129" t="s">
        <v>38</v>
      </c>
      <c r="D1129">
        <v>1</v>
      </c>
      <c r="E1129" t="s">
        <v>39</v>
      </c>
      <c r="F1129">
        <v>1</v>
      </c>
      <c r="G1129" t="s">
        <v>43</v>
      </c>
      <c r="H1129">
        <v>3</v>
      </c>
      <c r="I1129" t="s">
        <v>41</v>
      </c>
      <c r="J1129">
        <v>1</v>
      </c>
      <c r="K1129">
        <v>428</v>
      </c>
      <c r="L1129" t="s">
        <v>53</v>
      </c>
      <c r="M1129">
        <v>2</v>
      </c>
      <c r="N1129" t="s">
        <v>16</v>
      </c>
      <c r="O1129">
        <v>2</v>
      </c>
      <c r="P1129" t="s">
        <v>14</v>
      </c>
      <c r="Q1129">
        <v>5</v>
      </c>
      <c r="R1129" t="s">
        <v>47</v>
      </c>
      <c r="S1129">
        <v>1</v>
      </c>
      <c r="T1129">
        <v>172</v>
      </c>
      <c r="U1129">
        <v>99.8</v>
      </c>
      <c r="V1129">
        <v>114.610001</v>
      </c>
      <c r="W1129" t="str">
        <f>_xlfn.XLOOKUP(M1129,ActionReference[Action],ActionReference[Reference])</f>
        <v>Approved</v>
      </c>
      <c r="X1129" t="str" cm="1">
        <f t="array" ref="X1129">_xlfn.IFS(T1129&lt;40,"Lower",T1129&lt;122,"Middle",TRUE,"Upper")</f>
        <v>Upper</v>
      </c>
    </row>
    <row r="1130" spans="1:24" x14ac:dyDescent="0.2">
      <c r="A1130">
        <v>617677</v>
      </c>
      <c r="B1130" t="s">
        <v>0</v>
      </c>
      <c r="C1130" t="s">
        <v>45</v>
      </c>
      <c r="D1130">
        <v>3</v>
      </c>
      <c r="E1130" t="s">
        <v>39</v>
      </c>
      <c r="F1130">
        <v>1</v>
      </c>
      <c r="G1130" t="s">
        <v>40</v>
      </c>
      <c r="H1130">
        <v>1</v>
      </c>
      <c r="I1130" t="s">
        <v>41</v>
      </c>
      <c r="J1130">
        <v>1</v>
      </c>
      <c r="K1130">
        <v>212</v>
      </c>
      <c r="L1130" t="s">
        <v>7</v>
      </c>
      <c r="M1130">
        <v>1</v>
      </c>
      <c r="N1130" t="s">
        <v>16</v>
      </c>
      <c r="O1130">
        <v>2</v>
      </c>
      <c r="P1130" t="s">
        <v>14</v>
      </c>
      <c r="Q1130">
        <v>5</v>
      </c>
      <c r="R1130" t="s">
        <v>47</v>
      </c>
      <c r="S1130">
        <v>1</v>
      </c>
      <c r="T1130">
        <v>63</v>
      </c>
      <c r="U1130">
        <v>91.1</v>
      </c>
      <c r="V1130">
        <v>82.180000300000003</v>
      </c>
      <c r="W1130" t="str">
        <f>_xlfn.XLOOKUP(M1130,ActionReference[Action],ActionReference[Reference])</f>
        <v>Approved</v>
      </c>
      <c r="X1130" t="str" cm="1">
        <f t="array" ref="X1130">_xlfn.IFS(T1130&lt;40,"Lower",T1130&lt;122,"Middle",TRUE,"Upper")</f>
        <v>Middle</v>
      </c>
    </row>
    <row r="1131" spans="1:24" x14ac:dyDescent="0.2">
      <c r="A1131">
        <v>451965</v>
      </c>
      <c r="B1131" t="s">
        <v>0</v>
      </c>
      <c r="C1131" t="s">
        <v>38</v>
      </c>
      <c r="D1131">
        <v>1</v>
      </c>
      <c r="E1131" t="s">
        <v>39</v>
      </c>
      <c r="F1131">
        <v>1</v>
      </c>
      <c r="G1131" t="s">
        <v>43</v>
      </c>
      <c r="H1131">
        <v>3</v>
      </c>
      <c r="I1131" t="s">
        <v>50</v>
      </c>
      <c r="J1131">
        <v>2</v>
      </c>
      <c r="K1131">
        <v>256</v>
      </c>
      <c r="L1131" t="s">
        <v>7</v>
      </c>
      <c r="M1131">
        <v>1</v>
      </c>
      <c r="N1131" t="s">
        <v>16</v>
      </c>
      <c r="O1131">
        <v>2</v>
      </c>
      <c r="P1131" t="s">
        <v>14</v>
      </c>
      <c r="Q1131">
        <v>5</v>
      </c>
      <c r="R1131" t="s">
        <v>46</v>
      </c>
      <c r="S1131">
        <v>2</v>
      </c>
      <c r="T1131">
        <v>5</v>
      </c>
      <c r="U1131">
        <v>57.4</v>
      </c>
      <c r="V1131">
        <v>130.83000200000001</v>
      </c>
      <c r="W1131" t="str">
        <f>_xlfn.XLOOKUP(M1131,ActionReference[Action],ActionReference[Reference])</f>
        <v>Approved</v>
      </c>
      <c r="X1131" t="str" cm="1">
        <f t="array" ref="X1131">_xlfn.IFS(T1131&lt;40,"Lower",T1131&lt;122,"Middle",TRUE,"Upper")</f>
        <v>Lower</v>
      </c>
    </row>
    <row r="1132" spans="1:24" x14ac:dyDescent="0.2">
      <c r="A1132">
        <v>852218</v>
      </c>
      <c r="B1132" t="s">
        <v>0</v>
      </c>
      <c r="C1132" t="s">
        <v>38</v>
      </c>
      <c r="D1132">
        <v>1</v>
      </c>
      <c r="E1132" t="s">
        <v>39</v>
      </c>
      <c r="F1132">
        <v>1</v>
      </c>
      <c r="G1132" t="s">
        <v>40</v>
      </c>
      <c r="H1132">
        <v>1</v>
      </c>
      <c r="I1132" t="s">
        <v>41</v>
      </c>
      <c r="J1132">
        <v>1</v>
      </c>
      <c r="K1132">
        <v>249</v>
      </c>
      <c r="L1132" t="s">
        <v>44</v>
      </c>
      <c r="M1132">
        <v>6</v>
      </c>
      <c r="N1132" t="s">
        <v>16</v>
      </c>
      <c r="O1132">
        <v>2</v>
      </c>
      <c r="P1132" t="s">
        <v>10</v>
      </c>
      <c r="Q1132">
        <v>3</v>
      </c>
      <c r="R1132" t="s">
        <v>46</v>
      </c>
      <c r="S1132">
        <v>2</v>
      </c>
      <c r="T1132">
        <v>105</v>
      </c>
      <c r="U1132">
        <v>89.8</v>
      </c>
      <c r="V1132">
        <v>123.260002</v>
      </c>
      <c r="W1132" t="str">
        <f>_xlfn.XLOOKUP(M1132,ActionReference[Action],ActionReference[Reference])</f>
        <v>Approved</v>
      </c>
      <c r="X1132" t="str" cm="1">
        <f t="array" ref="X1132">_xlfn.IFS(T1132&lt;40,"Lower",T1132&lt;122,"Middle",TRUE,"Upper")</f>
        <v>Middle</v>
      </c>
    </row>
    <row r="1133" spans="1:24" x14ac:dyDescent="0.2">
      <c r="A1133">
        <v>852218</v>
      </c>
      <c r="B1133" t="s">
        <v>0</v>
      </c>
      <c r="C1133" t="s">
        <v>38</v>
      </c>
      <c r="D1133">
        <v>1</v>
      </c>
      <c r="E1133" t="s">
        <v>39</v>
      </c>
      <c r="F1133">
        <v>1</v>
      </c>
      <c r="G1133" t="s">
        <v>40</v>
      </c>
      <c r="H1133">
        <v>1</v>
      </c>
      <c r="I1133" t="s">
        <v>41</v>
      </c>
      <c r="J1133">
        <v>1</v>
      </c>
      <c r="K1133">
        <v>268</v>
      </c>
      <c r="L1133" t="s">
        <v>44</v>
      </c>
      <c r="M1133">
        <v>6</v>
      </c>
      <c r="N1133" t="s">
        <v>16</v>
      </c>
      <c r="O1133">
        <v>2</v>
      </c>
      <c r="P1133" t="s">
        <v>14</v>
      </c>
      <c r="Q1133">
        <v>5</v>
      </c>
      <c r="R1133" t="s">
        <v>47</v>
      </c>
      <c r="S1133">
        <v>1</v>
      </c>
      <c r="T1133">
        <v>141</v>
      </c>
      <c r="U1133">
        <v>70.900000000000006</v>
      </c>
      <c r="V1133">
        <v>183.16999799999999</v>
      </c>
      <c r="W1133" t="str">
        <f>_xlfn.XLOOKUP(M1133,ActionReference[Action],ActionReference[Reference])</f>
        <v>Approved</v>
      </c>
      <c r="X1133" t="str" cm="1">
        <f t="array" ref="X1133">_xlfn.IFS(T1133&lt;40,"Lower",T1133&lt;122,"Middle",TRUE,"Upper")</f>
        <v>Upper</v>
      </c>
    </row>
    <row r="1134" spans="1:24" x14ac:dyDescent="0.2">
      <c r="A1134">
        <v>3072606</v>
      </c>
      <c r="B1134" t="s">
        <v>0</v>
      </c>
      <c r="C1134" t="s">
        <v>42</v>
      </c>
      <c r="D1134">
        <v>2</v>
      </c>
      <c r="E1134" t="s">
        <v>39</v>
      </c>
      <c r="F1134">
        <v>1</v>
      </c>
      <c r="G1134" t="s">
        <v>40</v>
      </c>
      <c r="H1134">
        <v>1</v>
      </c>
      <c r="I1134" t="s">
        <v>41</v>
      </c>
      <c r="J1134">
        <v>1</v>
      </c>
      <c r="K1134">
        <v>135</v>
      </c>
      <c r="L1134" t="s">
        <v>7</v>
      </c>
      <c r="M1134">
        <v>1</v>
      </c>
      <c r="N1134" t="s">
        <v>15</v>
      </c>
      <c r="O1134">
        <v>1</v>
      </c>
      <c r="P1134" t="s">
        <v>14</v>
      </c>
      <c r="Q1134">
        <v>5</v>
      </c>
      <c r="R1134" t="s">
        <v>47</v>
      </c>
      <c r="S1134">
        <v>1</v>
      </c>
      <c r="T1134">
        <v>37</v>
      </c>
      <c r="U1134">
        <v>67</v>
      </c>
      <c r="V1134">
        <v>65.930000300000003</v>
      </c>
      <c r="W1134" t="str">
        <f>_xlfn.XLOOKUP(M1134,ActionReference[Action],ActionReference[Reference])</f>
        <v>Approved</v>
      </c>
      <c r="X1134" t="str" cm="1">
        <f t="array" ref="X1134">_xlfn.IFS(T1134&lt;40,"Lower",T1134&lt;122,"Middle",TRUE,"Upper")</f>
        <v>Lower</v>
      </c>
    </row>
    <row r="1135" spans="1:24" x14ac:dyDescent="0.2">
      <c r="A1135">
        <v>852320</v>
      </c>
      <c r="B1135" t="s">
        <v>0</v>
      </c>
      <c r="C1135" t="s">
        <v>38</v>
      </c>
      <c r="D1135">
        <v>1</v>
      </c>
      <c r="E1135" t="s">
        <v>39</v>
      </c>
      <c r="F1135">
        <v>1</v>
      </c>
      <c r="G1135" t="s">
        <v>40</v>
      </c>
      <c r="H1135">
        <v>1</v>
      </c>
      <c r="I1135" t="s">
        <v>41</v>
      </c>
      <c r="J1135">
        <v>1</v>
      </c>
      <c r="K1135">
        <v>130</v>
      </c>
      <c r="L1135" t="s">
        <v>7</v>
      </c>
      <c r="M1135">
        <v>1</v>
      </c>
      <c r="N1135" t="s">
        <v>16</v>
      </c>
      <c r="O1135">
        <v>2</v>
      </c>
      <c r="P1135" t="s">
        <v>9</v>
      </c>
      <c r="Q1135">
        <v>2</v>
      </c>
      <c r="R1135" t="s">
        <v>47</v>
      </c>
      <c r="S1135">
        <v>1</v>
      </c>
      <c r="T1135">
        <v>65</v>
      </c>
      <c r="U1135">
        <v>75.2</v>
      </c>
      <c r="V1135">
        <v>131.279999</v>
      </c>
      <c r="W1135" t="str">
        <f>_xlfn.XLOOKUP(M1135,ActionReference[Action],ActionReference[Reference])</f>
        <v>Approved</v>
      </c>
      <c r="X1135" t="str" cm="1">
        <f t="array" ref="X1135">_xlfn.IFS(T1135&lt;40,"Lower",T1135&lt;122,"Middle",TRUE,"Upper")</f>
        <v>Middle</v>
      </c>
    </row>
    <row r="1136" spans="1:24" x14ac:dyDescent="0.2">
      <c r="A1136">
        <v>504713</v>
      </c>
      <c r="B1136" t="s">
        <v>0</v>
      </c>
      <c r="C1136" t="s">
        <v>38</v>
      </c>
      <c r="D1136">
        <v>1</v>
      </c>
      <c r="E1136" t="s">
        <v>39</v>
      </c>
      <c r="F1136">
        <v>1</v>
      </c>
      <c r="G1136" t="s">
        <v>43</v>
      </c>
      <c r="H1136">
        <v>3</v>
      </c>
      <c r="I1136" t="s">
        <v>41</v>
      </c>
      <c r="J1136">
        <v>1</v>
      </c>
      <c r="K1136">
        <v>93</v>
      </c>
      <c r="L1136" t="s">
        <v>7</v>
      </c>
      <c r="M1136">
        <v>1</v>
      </c>
      <c r="N1136" t="s">
        <v>16</v>
      </c>
      <c r="O1136">
        <v>2</v>
      </c>
      <c r="P1136" t="s">
        <v>14</v>
      </c>
      <c r="Q1136">
        <v>5</v>
      </c>
      <c r="R1136" t="s">
        <v>47</v>
      </c>
      <c r="S1136">
        <v>1</v>
      </c>
      <c r="T1136">
        <v>151</v>
      </c>
      <c r="U1136">
        <v>74.599999999999994</v>
      </c>
      <c r="V1136">
        <v>119.139999</v>
      </c>
      <c r="W1136" t="str">
        <f>_xlfn.XLOOKUP(M1136,ActionReference[Action],ActionReference[Reference])</f>
        <v>Approved</v>
      </c>
      <c r="X1136" t="str" cm="1">
        <f t="array" ref="X1136">_xlfn.IFS(T1136&lt;40,"Lower",T1136&lt;122,"Middle",TRUE,"Upper")</f>
        <v>Upper</v>
      </c>
    </row>
    <row r="1137" spans="1:24" x14ac:dyDescent="0.2">
      <c r="A1137">
        <v>852218</v>
      </c>
      <c r="B1137" t="s">
        <v>0</v>
      </c>
      <c r="C1137" t="s">
        <v>38</v>
      </c>
      <c r="D1137">
        <v>1</v>
      </c>
      <c r="E1137" t="s">
        <v>39</v>
      </c>
      <c r="F1137">
        <v>1</v>
      </c>
      <c r="G1137" t="s">
        <v>43</v>
      </c>
      <c r="H1137">
        <v>3</v>
      </c>
      <c r="I1137" t="s">
        <v>41</v>
      </c>
      <c r="J1137">
        <v>1</v>
      </c>
      <c r="K1137">
        <v>115</v>
      </c>
      <c r="L1137" t="s">
        <v>7</v>
      </c>
      <c r="M1137">
        <v>1</v>
      </c>
      <c r="N1137" t="s">
        <v>16</v>
      </c>
      <c r="O1137">
        <v>2</v>
      </c>
      <c r="P1137" t="s">
        <v>14</v>
      </c>
      <c r="Q1137">
        <v>5</v>
      </c>
      <c r="R1137" t="s">
        <v>46</v>
      </c>
      <c r="S1137">
        <v>2</v>
      </c>
      <c r="T1137">
        <v>73</v>
      </c>
      <c r="U1137">
        <v>68.3</v>
      </c>
      <c r="V1137">
        <v>93.510002099999994</v>
      </c>
      <c r="W1137" t="str">
        <f>_xlfn.XLOOKUP(M1137,ActionReference[Action],ActionReference[Reference])</f>
        <v>Approved</v>
      </c>
      <c r="X1137" t="str" cm="1">
        <f t="array" ref="X1137">_xlfn.IFS(T1137&lt;40,"Lower",T1137&lt;122,"Middle",TRUE,"Upper")</f>
        <v>Middle</v>
      </c>
    </row>
    <row r="1138" spans="1:24" x14ac:dyDescent="0.2">
      <c r="A1138">
        <v>664756</v>
      </c>
      <c r="B1138" t="s">
        <v>0</v>
      </c>
      <c r="C1138" t="s">
        <v>38</v>
      </c>
      <c r="D1138">
        <v>1</v>
      </c>
      <c r="E1138" t="s">
        <v>39</v>
      </c>
      <c r="F1138">
        <v>1</v>
      </c>
      <c r="G1138" t="s">
        <v>40</v>
      </c>
      <c r="H1138">
        <v>1</v>
      </c>
      <c r="I1138" t="s">
        <v>41</v>
      </c>
      <c r="J1138">
        <v>1</v>
      </c>
      <c r="K1138">
        <v>129</v>
      </c>
      <c r="L1138" t="s">
        <v>7</v>
      </c>
      <c r="M1138">
        <v>1</v>
      </c>
      <c r="N1138" t="s">
        <v>16</v>
      </c>
      <c r="O1138">
        <v>2</v>
      </c>
      <c r="P1138" t="s">
        <v>14</v>
      </c>
      <c r="Q1138">
        <v>5</v>
      </c>
      <c r="R1138" t="s">
        <v>46</v>
      </c>
      <c r="S1138">
        <v>2</v>
      </c>
      <c r="T1138">
        <v>51</v>
      </c>
      <c r="U1138">
        <v>63.1</v>
      </c>
      <c r="V1138">
        <v>172.85000600000001</v>
      </c>
      <c r="W1138" t="str">
        <f>_xlfn.XLOOKUP(M1138,ActionReference[Action],ActionReference[Reference])</f>
        <v>Approved</v>
      </c>
      <c r="X1138" t="str" cm="1">
        <f t="array" ref="X1138">_xlfn.IFS(T1138&lt;40,"Lower",T1138&lt;122,"Middle",TRUE,"Upper")</f>
        <v>Middle</v>
      </c>
    </row>
    <row r="1139" spans="1:24" x14ac:dyDescent="0.2">
      <c r="A1139" t="s">
        <v>48</v>
      </c>
      <c r="B1139" t="s">
        <v>0</v>
      </c>
      <c r="C1139" t="s">
        <v>38</v>
      </c>
      <c r="D1139">
        <v>1</v>
      </c>
      <c r="E1139" t="s">
        <v>39</v>
      </c>
      <c r="F1139">
        <v>1</v>
      </c>
      <c r="G1139" t="s">
        <v>43</v>
      </c>
      <c r="H1139">
        <v>3</v>
      </c>
      <c r="I1139" t="s">
        <v>50</v>
      </c>
      <c r="J1139">
        <v>2</v>
      </c>
      <c r="K1139">
        <v>270</v>
      </c>
      <c r="L1139" t="s">
        <v>7</v>
      </c>
      <c r="M1139">
        <v>1</v>
      </c>
      <c r="N1139" t="s">
        <v>16</v>
      </c>
      <c r="O1139">
        <v>2</v>
      </c>
      <c r="P1139" t="s">
        <v>14</v>
      </c>
      <c r="Q1139">
        <v>5</v>
      </c>
      <c r="R1139" t="s">
        <v>47</v>
      </c>
      <c r="S1139">
        <v>1</v>
      </c>
      <c r="T1139">
        <v>310</v>
      </c>
      <c r="U1139">
        <v>46.5</v>
      </c>
      <c r="V1139">
        <v>125.410004</v>
      </c>
      <c r="W1139" t="str">
        <f>_xlfn.XLOOKUP(M1139,ActionReference[Action],ActionReference[Reference])</f>
        <v>Approved</v>
      </c>
      <c r="X1139" t="str" cm="1">
        <f t="array" ref="X1139">_xlfn.IFS(T1139&lt;40,"Lower",T1139&lt;122,"Middle",TRUE,"Upper")</f>
        <v>Upper</v>
      </c>
    </row>
    <row r="1140" spans="1:24" x14ac:dyDescent="0.2">
      <c r="A1140">
        <v>501105</v>
      </c>
      <c r="B1140" t="s">
        <v>0</v>
      </c>
      <c r="C1140" t="s">
        <v>42</v>
      </c>
      <c r="D1140">
        <v>2</v>
      </c>
      <c r="E1140" t="s">
        <v>39</v>
      </c>
      <c r="F1140">
        <v>1</v>
      </c>
      <c r="G1140" t="s">
        <v>43</v>
      </c>
      <c r="H1140">
        <v>3</v>
      </c>
      <c r="I1140" t="s">
        <v>41</v>
      </c>
      <c r="J1140">
        <v>1</v>
      </c>
      <c r="K1140">
        <v>184</v>
      </c>
      <c r="L1140" t="s">
        <v>6</v>
      </c>
      <c r="M1140">
        <v>3</v>
      </c>
      <c r="N1140" t="s">
        <v>15</v>
      </c>
      <c r="O1140">
        <v>1</v>
      </c>
      <c r="P1140" t="s">
        <v>14</v>
      </c>
      <c r="Q1140">
        <v>5</v>
      </c>
      <c r="R1140" t="s">
        <v>47</v>
      </c>
      <c r="S1140">
        <v>1</v>
      </c>
      <c r="T1140">
        <v>52</v>
      </c>
      <c r="U1140">
        <v>107.6</v>
      </c>
      <c r="V1140">
        <v>55.180000300000003</v>
      </c>
      <c r="W1140" t="str">
        <f>_xlfn.XLOOKUP(M1140,ActionReference[Action],ActionReference[Reference])</f>
        <v>Denied</v>
      </c>
      <c r="X1140" t="str" cm="1">
        <f t="array" ref="X1140">_xlfn.IFS(T1140&lt;40,"Lower",T1140&lt;122,"Middle",TRUE,"Upper")</f>
        <v>Middle</v>
      </c>
    </row>
    <row r="1141" spans="1:24" x14ac:dyDescent="0.2">
      <c r="A1141">
        <v>852218</v>
      </c>
      <c r="B1141" t="s">
        <v>0</v>
      </c>
      <c r="C1141" t="s">
        <v>38</v>
      </c>
      <c r="D1141">
        <v>1</v>
      </c>
      <c r="E1141" t="s">
        <v>39</v>
      </c>
      <c r="F1141">
        <v>1</v>
      </c>
      <c r="G1141" t="s">
        <v>43</v>
      </c>
      <c r="H1141">
        <v>3</v>
      </c>
      <c r="I1141" t="s">
        <v>41</v>
      </c>
      <c r="J1141">
        <v>1</v>
      </c>
      <c r="K1141">
        <v>116</v>
      </c>
      <c r="L1141" t="s">
        <v>6</v>
      </c>
      <c r="M1141">
        <v>3</v>
      </c>
      <c r="N1141" t="s">
        <v>16</v>
      </c>
      <c r="O1141">
        <v>2</v>
      </c>
      <c r="P1141" t="s">
        <v>14</v>
      </c>
      <c r="Q1141">
        <v>5</v>
      </c>
      <c r="R1141" t="s">
        <v>47</v>
      </c>
      <c r="S1141">
        <v>1</v>
      </c>
      <c r="T1141">
        <v>28</v>
      </c>
      <c r="U1141">
        <v>69.2</v>
      </c>
      <c r="V1141">
        <v>60.740001700000001</v>
      </c>
      <c r="W1141" t="str">
        <f>_xlfn.XLOOKUP(M1141,ActionReference[Action],ActionReference[Reference])</f>
        <v>Denied</v>
      </c>
      <c r="X1141" t="str" cm="1">
        <f t="array" ref="X1141">_xlfn.IFS(T1141&lt;40,"Lower",T1141&lt;122,"Middle",TRUE,"Upper")</f>
        <v>Lower</v>
      </c>
    </row>
    <row r="1142" spans="1:24" x14ac:dyDescent="0.2">
      <c r="A1142">
        <v>761806</v>
      </c>
      <c r="B1142" t="s">
        <v>0</v>
      </c>
      <c r="C1142" t="s">
        <v>38</v>
      </c>
      <c r="D1142">
        <v>1</v>
      </c>
      <c r="E1142" t="s">
        <v>39</v>
      </c>
      <c r="F1142">
        <v>1</v>
      </c>
      <c r="G1142" t="s">
        <v>43</v>
      </c>
      <c r="H1142">
        <v>3</v>
      </c>
      <c r="I1142" t="s">
        <v>41</v>
      </c>
      <c r="J1142">
        <v>1</v>
      </c>
      <c r="K1142">
        <v>175</v>
      </c>
      <c r="L1142" t="s">
        <v>7</v>
      </c>
      <c r="M1142">
        <v>1</v>
      </c>
      <c r="N1142" t="s">
        <v>16</v>
      </c>
      <c r="O1142">
        <v>2</v>
      </c>
      <c r="P1142" t="s">
        <v>14</v>
      </c>
      <c r="Q1142">
        <v>5</v>
      </c>
      <c r="R1142" t="s">
        <v>47</v>
      </c>
      <c r="S1142">
        <v>1</v>
      </c>
      <c r="T1142">
        <v>108</v>
      </c>
      <c r="U1142">
        <v>84.1</v>
      </c>
      <c r="V1142">
        <v>167.61999499999999</v>
      </c>
      <c r="W1142" t="str">
        <f>_xlfn.XLOOKUP(M1142,ActionReference[Action],ActionReference[Reference])</f>
        <v>Approved</v>
      </c>
      <c r="X1142" t="str" cm="1">
        <f t="array" ref="X1142">_xlfn.IFS(T1142&lt;40,"Lower",T1142&lt;122,"Middle",TRUE,"Upper")</f>
        <v>Middle</v>
      </c>
    </row>
    <row r="1143" spans="1:24" x14ac:dyDescent="0.2">
      <c r="A1143">
        <v>146672</v>
      </c>
      <c r="B1143" t="s">
        <v>0</v>
      </c>
      <c r="C1143" t="s">
        <v>38</v>
      </c>
      <c r="D1143">
        <v>1</v>
      </c>
      <c r="E1143" t="s">
        <v>39</v>
      </c>
      <c r="F1143">
        <v>1</v>
      </c>
      <c r="G1143" t="s">
        <v>40</v>
      </c>
      <c r="H1143">
        <v>1</v>
      </c>
      <c r="I1143" t="s">
        <v>50</v>
      </c>
      <c r="J1143">
        <v>2</v>
      </c>
      <c r="K1143">
        <v>109</v>
      </c>
      <c r="L1143" t="s">
        <v>7</v>
      </c>
      <c r="M1143">
        <v>1</v>
      </c>
      <c r="N1143" t="s">
        <v>16</v>
      </c>
      <c r="O1143">
        <v>2</v>
      </c>
      <c r="P1143" t="s">
        <v>14</v>
      </c>
      <c r="Q1143">
        <v>5</v>
      </c>
      <c r="R1143" t="s">
        <v>46</v>
      </c>
      <c r="S1143">
        <v>2</v>
      </c>
      <c r="T1143">
        <v>93</v>
      </c>
      <c r="U1143">
        <v>66.599999999999994</v>
      </c>
      <c r="V1143">
        <v>146.86000100000001</v>
      </c>
      <c r="W1143" t="str">
        <f>_xlfn.XLOOKUP(M1143,ActionReference[Action],ActionReference[Reference])</f>
        <v>Approved</v>
      </c>
      <c r="X1143" t="str" cm="1">
        <f t="array" ref="X1143">_xlfn.IFS(T1143&lt;40,"Lower",T1143&lt;122,"Middle",TRUE,"Upper")</f>
        <v>Middle</v>
      </c>
    </row>
    <row r="1144" spans="1:24" x14ac:dyDescent="0.2">
      <c r="A1144">
        <v>451965</v>
      </c>
      <c r="B1144" t="s">
        <v>0</v>
      </c>
      <c r="C1144" t="s">
        <v>38</v>
      </c>
      <c r="D1144">
        <v>1</v>
      </c>
      <c r="E1144" t="s">
        <v>39</v>
      </c>
      <c r="F1144">
        <v>1</v>
      </c>
      <c r="G1144" t="s">
        <v>40</v>
      </c>
      <c r="H1144">
        <v>1</v>
      </c>
      <c r="I1144" t="s">
        <v>50</v>
      </c>
      <c r="J1144">
        <v>2</v>
      </c>
      <c r="K1144">
        <v>388</v>
      </c>
      <c r="L1144" t="s">
        <v>44</v>
      </c>
      <c r="M1144">
        <v>6</v>
      </c>
      <c r="N1144" t="s">
        <v>16</v>
      </c>
      <c r="O1144">
        <v>2</v>
      </c>
      <c r="P1144" t="s">
        <v>14</v>
      </c>
      <c r="Q1144">
        <v>5</v>
      </c>
      <c r="R1144" t="s">
        <v>47</v>
      </c>
      <c r="S1144">
        <v>1</v>
      </c>
      <c r="T1144">
        <v>131</v>
      </c>
      <c r="U1144">
        <v>90.2</v>
      </c>
      <c r="V1144">
        <v>99.839996299999996</v>
      </c>
      <c r="W1144" t="str">
        <f>_xlfn.XLOOKUP(M1144,ActionReference[Action],ActionReference[Reference])</f>
        <v>Approved</v>
      </c>
      <c r="X1144" t="str" cm="1">
        <f t="array" ref="X1144">_xlfn.IFS(T1144&lt;40,"Lower",T1144&lt;122,"Middle",TRUE,"Upper")</f>
        <v>Upper</v>
      </c>
    </row>
    <row r="1145" spans="1:24" x14ac:dyDescent="0.2">
      <c r="A1145">
        <v>233031</v>
      </c>
      <c r="B1145" t="s">
        <v>0</v>
      </c>
      <c r="C1145" t="s">
        <v>38</v>
      </c>
      <c r="D1145">
        <v>1</v>
      </c>
      <c r="E1145" t="s">
        <v>39</v>
      </c>
      <c r="F1145">
        <v>1</v>
      </c>
      <c r="G1145" t="s">
        <v>40</v>
      </c>
      <c r="H1145">
        <v>1</v>
      </c>
      <c r="I1145" t="s">
        <v>41</v>
      </c>
      <c r="J1145">
        <v>1</v>
      </c>
      <c r="K1145">
        <v>184</v>
      </c>
      <c r="L1145" t="s">
        <v>7</v>
      </c>
      <c r="M1145">
        <v>1</v>
      </c>
      <c r="N1145" t="s">
        <v>16</v>
      </c>
      <c r="O1145">
        <v>2</v>
      </c>
      <c r="P1145" t="s">
        <v>14</v>
      </c>
      <c r="Q1145">
        <v>5</v>
      </c>
      <c r="R1145" t="s">
        <v>47</v>
      </c>
      <c r="S1145">
        <v>1</v>
      </c>
      <c r="T1145">
        <v>50</v>
      </c>
      <c r="U1145">
        <v>52.5</v>
      </c>
      <c r="V1145">
        <v>88.849998499999998</v>
      </c>
      <c r="W1145" t="str">
        <f>_xlfn.XLOOKUP(M1145,ActionReference[Action],ActionReference[Reference])</f>
        <v>Approved</v>
      </c>
      <c r="X1145" t="str" cm="1">
        <f t="array" ref="X1145">_xlfn.IFS(T1145&lt;40,"Lower",T1145&lt;122,"Middle",TRUE,"Upper")</f>
        <v>Middle</v>
      </c>
    </row>
    <row r="1146" spans="1:24" x14ac:dyDescent="0.2">
      <c r="A1146">
        <v>4186591</v>
      </c>
      <c r="B1146" t="s">
        <v>0</v>
      </c>
      <c r="C1146" t="s">
        <v>42</v>
      </c>
      <c r="D1146">
        <v>2</v>
      </c>
      <c r="E1146" t="s">
        <v>39</v>
      </c>
      <c r="F1146">
        <v>1</v>
      </c>
      <c r="G1146" t="s">
        <v>43</v>
      </c>
      <c r="H1146">
        <v>3</v>
      </c>
      <c r="I1146" t="s">
        <v>41</v>
      </c>
      <c r="J1146">
        <v>1</v>
      </c>
      <c r="K1146">
        <v>233</v>
      </c>
      <c r="L1146" t="s">
        <v>6</v>
      </c>
      <c r="M1146">
        <v>3</v>
      </c>
      <c r="N1146" t="s">
        <v>15</v>
      </c>
      <c r="O1146">
        <v>1</v>
      </c>
      <c r="P1146" t="s">
        <v>8</v>
      </c>
      <c r="Q1146">
        <v>1</v>
      </c>
      <c r="R1146" t="s">
        <v>46</v>
      </c>
      <c r="S1146">
        <v>2</v>
      </c>
      <c r="U1146">
        <v>83.9</v>
      </c>
      <c r="V1146">
        <v>108.30999799999999</v>
      </c>
      <c r="W1146" t="str">
        <f>_xlfn.XLOOKUP(M1146,ActionReference[Action],ActionReference[Reference])</f>
        <v>Denied</v>
      </c>
      <c r="X1146" t="str" cm="1">
        <f t="array" ref="X1146">_xlfn.IFS(T1146&lt;40,"Lower",T1146&lt;122,"Middle",TRUE,"Upper")</f>
        <v>Lower</v>
      </c>
    </row>
    <row r="1147" spans="1:24" x14ac:dyDescent="0.2">
      <c r="A1147" t="s">
        <v>48</v>
      </c>
      <c r="B1147" t="s">
        <v>0</v>
      </c>
      <c r="C1147" t="s">
        <v>38</v>
      </c>
      <c r="D1147">
        <v>1</v>
      </c>
      <c r="E1147" t="s">
        <v>39</v>
      </c>
      <c r="F1147">
        <v>1</v>
      </c>
      <c r="G1147" t="s">
        <v>43</v>
      </c>
      <c r="H1147">
        <v>3</v>
      </c>
      <c r="I1147" t="s">
        <v>41</v>
      </c>
      <c r="J1147">
        <v>1</v>
      </c>
      <c r="K1147">
        <v>281</v>
      </c>
      <c r="L1147" t="s">
        <v>7</v>
      </c>
      <c r="M1147">
        <v>1</v>
      </c>
      <c r="N1147" t="s">
        <v>16</v>
      </c>
      <c r="O1147">
        <v>2</v>
      </c>
      <c r="P1147" t="s">
        <v>14</v>
      </c>
      <c r="Q1147">
        <v>5</v>
      </c>
      <c r="R1147" t="s">
        <v>46</v>
      </c>
      <c r="S1147">
        <v>2</v>
      </c>
      <c r="T1147">
        <v>77</v>
      </c>
      <c r="U1147">
        <v>64.099999999999994</v>
      </c>
      <c r="V1147">
        <v>161.96000699999999</v>
      </c>
      <c r="W1147" t="str">
        <f>_xlfn.XLOOKUP(M1147,ActionReference[Action],ActionReference[Reference])</f>
        <v>Approved</v>
      </c>
      <c r="X1147" t="str" cm="1">
        <f t="array" ref="X1147">_xlfn.IFS(T1147&lt;40,"Lower",T1147&lt;122,"Middle",TRUE,"Upper")</f>
        <v>Middle</v>
      </c>
    </row>
    <row r="1148" spans="1:24" x14ac:dyDescent="0.2">
      <c r="A1148">
        <v>542649</v>
      </c>
      <c r="B1148" t="s">
        <v>0</v>
      </c>
      <c r="C1148" t="s">
        <v>38</v>
      </c>
      <c r="D1148">
        <v>1</v>
      </c>
      <c r="E1148" t="s">
        <v>39</v>
      </c>
      <c r="F1148">
        <v>1</v>
      </c>
      <c r="G1148" t="s">
        <v>40</v>
      </c>
      <c r="H1148">
        <v>1</v>
      </c>
      <c r="I1148" t="s">
        <v>41</v>
      </c>
      <c r="J1148">
        <v>1</v>
      </c>
      <c r="K1148">
        <v>74</v>
      </c>
      <c r="L1148" t="s">
        <v>7</v>
      </c>
      <c r="M1148">
        <v>1</v>
      </c>
      <c r="N1148" t="s">
        <v>16</v>
      </c>
      <c r="O1148">
        <v>2</v>
      </c>
      <c r="P1148" t="s">
        <v>14</v>
      </c>
      <c r="Q1148">
        <v>5</v>
      </c>
      <c r="R1148" t="s">
        <v>47</v>
      </c>
      <c r="S1148">
        <v>1</v>
      </c>
      <c r="T1148">
        <v>32</v>
      </c>
      <c r="U1148">
        <v>58.2</v>
      </c>
      <c r="V1148">
        <v>81.480003400000001</v>
      </c>
      <c r="W1148" t="str">
        <f>_xlfn.XLOOKUP(M1148,ActionReference[Action],ActionReference[Reference])</f>
        <v>Approved</v>
      </c>
      <c r="X1148" t="str" cm="1">
        <f t="array" ref="X1148">_xlfn.IFS(T1148&lt;40,"Lower",T1148&lt;122,"Middle",TRUE,"Upper")</f>
        <v>Lower</v>
      </c>
    </row>
    <row r="1149" spans="1:24" x14ac:dyDescent="0.2">
      <c r="A1149">
        <v>451965</v>
      </c>
      <c r="B1149" t="s">
        <v>0</v>
      </c>
      <c r="C1149" t="s">
        <v>38</v>
      </c>
      <c r="D1149">
        <v>1</v>
      </c>
      <c r="E1149" t="s">
        <v>39</v>
      </c>
      <c r="F1149">
        <v>1</v>
      </c>
      <c r="G1149" t="s">
        <v>43</v>
      </c>
      <c r="H1149">
        <v>3</v>
      </c>
      <c r="I1149" t="s">
        <v>41</v>
      </c>
      <c r="J1149">
        <v>1</v>
      </c>
      <c r="K1149">
        <v>170</v>
      </c>
      <c r="L1149" t="s">
        <v>44</v>
      </c>
      <c r="M1149">
        <v>6</v>
      </c>
      <c r="N1149" t="s">
        <v>16</v>
      </c>
      <c r="O1149">
        <v>2</v>
      </c>
      <c r="P1149" t="s">
        <v>14</v>
      </c>
      <c r="Q1149">
        <v>5</v>
      </c>
      <c r="R1149" t="s">
        <v>47</v>
      </c>
      <c r="S1149">
        <v>1</v>
      </c>
      <c r="T1149">
        <v>139</v>
      </c>
      <c r="U1149">
        <v>55.9</v>
      </c>
      <c r="V1149">
        <v>116.199997</v>
      </c>
      <c r="W1149" t="str">
        <f>_xlfn.XLOOKUP(M1149,ActionReference[Action],ActionReference[Reference])</f>
        <v>Approved</v>
      </c>
      <c r="X1149" t="str" cm="1">
        <f t="array" ref="X1149">_xlfn.IFS(T1149&lt;40,"Lower",T1149&lt;122,"Middle",TRUE,"Upper")</f>
        <v>Upper</v>
      </c>
    </row>
    <row r="1150" spans="1:24" x14ac:dyDescent="0.2">
      <c r="A1150">
        <v>852218</v>
      </c>
      <c r="B1150" t="s">
        <v>0</v>
      </c>
      <c r="C1150" t="s">
        <v>38</v>
      </c>
      <c r="D1150">
        <v>1</v>
      </c>
      <c r="E1150" t="s">
        <v>39</v>
      </c>
      <c r="F1150">
        <v>1</v>
      </c>
      <c r="G1150" t="s">
        <v>43</v>
      </c>
      <c r="H1150">
        <v>3</v>
      </c>
      <c r="I1150" t="s">
        <v>41</v>
      </c>
      <c r="J1150">
        <v>1</v>
      </c>
      <c r="K1150">
        <v>239</v>
      </c>
      <c r="L1150" t="s">
        <v>7</v>
      </c>
      <c r="M1150">
        <v>1</v>
      </c>
      <c r="N1150" t="s">
        <v>16</v>
      </c>
      <c r="O1150">
        <v>2</v>
      </c>
      <c r="P1150" t="s">
        <v>14</v>
      </c>
      <c r="Q1150">
        <v>5</v>
      </c>
      <c r="R1150" t="s">
        <v>47</v>
      </c>
      <c r="S1150">
        <v>1</v>
      </c>
      <c r="T1150">
        <v>64</v>
      </c>
      <c r="U1150">
        <v>63.2</v>
      </c>
      <c r="V1150">
        <v>146.94000199999999</v>
      </c>
      <c r="W1150" t="str">
        <f>_xlfn.XLOOKUP(M1150,ActionReference[Action],ActionReference[Reference])</f>
        <v>Approved</v>
      </c>
      <c r="X1150" t="str" cm="1">
        <f t="array" ref="X1150">_xlfn.IFS(T1150&lt;40,"Lower",T1150&lt;122,"Middle",TRUE,"Upper")</f>
        <v>Middle</v>
      </c>
    </row>
    <row r="1151" spans="1:24" x14ac:dyDescent="0.2">
      <c r="A1151">
        <v>451965</v>
      </c>
      <c r="B1151" t="s">
        <v>0</v>
      </c>
      <c r="C1151" t="s">
        <v>38</v>
      </c>
      <c r="D1151">
        <v>1</v>
      </c>
      <c r="E1151" t="s">
        <v>39</v>
      </c>
      <c r="F1151">
        <v>1</v>
      </c>
      <c r="G1151" t="s">
        <v>40</v>
      </c>
      <c r="H1151">
        <v>1</v>
      </c>
      <c r="I1151" t="s">
        <v>41</v>
      </c>
      <c r="J1151">
        <v>1</v>
      </c>
      <c r="K1151">
        <v>198</v>
      </c>
      <c r="L1151" t="s">
        <v>44</v>
      </c>
      <c r="M1151">
        <v>6</v>
      </c>
      <c r="N1151" t="s">
        <v>16</v>
      </c>
      <c r="O1151">
        <v>2</v>
      </c>
      <c r="P1151" t="s">
        <v>14</v>
      </c>
      <c r="Q1151">
        <v>5</v>
      </c>
      <c r="R1151" t="s">
        <v>46</v>
      </c>
      <c r="S1151">
        <v>2</v>
      </c>
      <c r="T1151">
        <v>71</v>
      </c>
      <c r="U1151">
        <v>82.2</v>
      </c>
      <c r="V1151">
        <v>122.25</v>
      </c>
      <c r="W1151" t="str">
        <f>_xlfn.XLOOKUP(M1151,ActionReference[Action],ActionReference[Reference])</f>
        <v>Approved</v>
      </c>
      <c r="X1151" t="str" cm="1">
        <f t="array" ref="X1151">_xlfn.IFS(T1151&lt;40,"Lower",T1151&lt;122,"Middle",TRUE,"Upper")</f>
        <v>Middle</v>
      </c>
    </row>
    <row r="1152" spans="1:24" x14ac:dyDescent="0.2">
      <c r="A1152">
        <v>675332</v>
      </c>
      <c r="B1152" t="s">
        <v>0</v>
      </c>
      <c r="C1152" t="s">
        <v>38</v>
      </c>
      <c r="D1152">
        <v>1</v>
      </c>
      <c r="E1152" t="s">
        <v>39</v>
      </c>
      <c r="F1152">
        <v>1</v>
      </c>
      <c r="G1152" t="s">
        <v>49</v>
      </c>
      <c r="H1152">
        <v>2</v>
      </c>
      <c r="I1152" t="s">
        <v>41</v>
      </c>
      <c r="J1152">
        <v>1</v>
      </c>
      <c r="K1152">
        <v>5</v>
      </c>
      <c r="L1152" t="s">
        <v>6</v>
      </c>
      <c r="M1152">
        <v>3</v>
      </c>
      <c r="N1152" t="s">
        <v>16</v>
      </c>
      <c r="O1152">
        <v>2</v>
      </c>
      <c r="P1152" t="s">
        <v>14</v>
      </c>
      <c r="Q1152">
        <v>5</v>
      </c>
      <c r="R1152" t="s">
        <v>47</v>
      </c>
      <c r="S1152">
        <v>1</v>
      </c>
      <c r="T1152">
        <v>181</v>
      </c>
      <c r="U1152">
        <v>62.3</v>
      </c>
      <c r="V1152">
        <v>104.269997</v>
      </c>
      <c r="W1152" t="str">
        <f>_xlfn.XLOOKUP(M1152,ActionReference[Action],ActionReference[Reference])</f>
        <v>Denied</v>
      </c>
      <c r="X1152" t="str" cm="1">
        <f t="array" ref="X1152">_xlfn.IFS(T1152&lt;40,"Lower",T1152&lt;122,"Middle",TRUE,"Upper")</f>
        <v>Upper</v>
      </c>
    </row>
    <row r="1153" spans="1:24" x14ac:dyDescent="0.2">
      <c r="A1153">
        <v>451965</v>
      </c>
      <c r="B1153" t="s">
        <v>0</v>
      </c>
      <c r="C1153" t="s">
        <v>38</v>
      </c>
      <c r="D1153">
        <v>1</v>
      </c>
      <c r="E1153" t="s">
        <v>39</v>
      </c>
      <c r="F1153">
        <v>1</v>
      </c>
      <c r="G1153" t="s">
        <v>43</v>
      </c>
      <c r="H1153">
        <v>3</v>
      </c>
      <c r="I1153" t="s">
        <v>41</v>
      </c>
      <c r="J1153">
        <v>1</v>
      </c>
      <c r="K1153">
        <v>280</v>
      </c>
      <c r="L1153" t="s">
        <v>44</v>
      </c>
      <c r="M1153">
        <v>6</v>
      </c>
      <c r="N1153" t="s">
        <v>16</v>
      </c>
      <c r="O1153">
        <v>2</v>
      </c>
      <c r="P1153" t="s">
        <v>14</v>
      </c>
      <c r="Q1153">
        <v>5</v>
      </c>
      <c r="R1153" t="s">
        <v>47</v>
      </c>
      <c r="S1153">
        <v>1</v>
      </c>
      <c r="T1153">
        <v>68</v>
      </c>
      <c r="U1153">
        <v>79.599999999999994</v>
      </c>
      <c r="V1153">
        <v>95.870002700000001</v>
      </c>
      <c r="W1153" t="str">
        <f>_xlfn.XLOOKUP(M1153,ActionReference[Action],ActionReference[Reference])</f>
        <v>Approved</v>
      </c>
      <c r="X1153" t="str" cm="1">
        <f t="array" ref="X1153">_xlfn.IFS(T1153&lt;40,"Lower",T1153&lt;122,"Middle",TRUE,"Upper")</f>
        <v>Middle</v>
      </c>
    </row>
    <row r="1154" spans="1:24" x14ac:dyDescent="0.2">
      <c r="A1154">
        <v>619877</v>
      </c>
      <c r="B1154" t="s">
        <v>0</v>
      </c>
      <c r="C1154" t="s">
        <v>38</v>
      </c>
      <c r="D1154">
        <v>1</v>
      </c>
      <c r="E1154" t="s">
        <v>39</v>
      </c>
      <c r="F1154">
        <v>1</v>
      </c>
      <c r="G1154" t="s">
        <v>49</v>
      </c>
      <c r="H1154">
        <v>2</v>
      </c>
      <c r="I1154" t="s">
        <v>41</v>
      </c>
      <c r="J1154">
        <v>1</v>
      </c>
      <c r="K1154">
        <v>150</v>
      </c>
      <c r="L1154" t="s">
        <v>7</v>
      </c>
      <c r="M1154">
        <v>1</v>
      </c>
      <c r="N1154" t="s">
        <v>16</v>
      </c>
      <c r="O1154">
        <v>2</v>
      </c>
      <c r="P1154" t="s">
        <v>14</v>
      </c>
      <c r="Q1154">
        <v>5</v>
      </c>
      <c r="R1154" t="s">
        <v>46</v>
      </c>
      <c r="S1154">
        <v>2</v>
      </c>
      <c r="T1154">
        <v>101</v>
      </c>
      <c r="U1154">
        <v>88</v>
      </c>
      <c r="V1154">
        <v>143.58999600000001</v>
      </c>
      <c r="W1154" t="str">
        <f>_xlfn.XLOOKUP(M1154,ActionReference[Action],ActionReference[Reference])</f>
        <v>Approved</v>
      </c>
      <c r="X1154" t="str" cm="1">
        <f t="array" ref="X1154">_xlfn.IFS(T1154&lt;40,"Lower",T1154&lt;122,"Middle",TRUE,"Upper")</f>
        <v>Middle</v>
      </c>
    </row>
    <row r="1155" spans="1:24" x14ac:dyDescent="0.2">
      <c r="A1155">
        <v>480228</v>
      </c>
      <c r="B1155" t="s">
        <v>0</v>
      </c>
      <c r="C1155" t="s">
        <v>38</v>
      </c>
      <c r="D1155">
        <v>1</v>
      </c>
      <c r="E1155" t="s">
        <v>39</v>
      </c>
      <c r="F1155">
        <v>1</v>
      </c>
      <c r="G1155" t="s">
        <v>43</v>
      </c>
      <c r="H1155">
        <v>3</v>
      </c>
      <c r="I1155" t="s">
        <v>41</v>
      </c>
      <c r="J1155">
        <v>1</v>
      </c>
      <c r="K1155">
        <v>968</v>
      </c>
      <c r="L1155" t="s">
        <v>6</v>
      </c>
      <c r="M1155">
        <v>3</v>
      </c>
      <c r="N1155" t="s">
        <v>16</v>
      </c>
      <c r="O1155">
        <v>2</v>
      </c>
      <c r="P1155" t="s">
        <v>9</v>
      </c>
      <c r="Q1155">
        <v>2</v>
      </c>
      <c r="R1155" t="s">
        <v>47</v>
      </c>
      <c r="S1155">
        <v>1</v>
      </c>
      <c r="T1155">
        <v>172</v>
      </c>
      <c r="U1155">
        <v>64.3</v>
      </c>
      <c r="V1155">
        <v>212.83000200000001</v>
      </c>
      <c r="W1155" t="str">
        <f>_xlfn.XLOOKUP(M1155,ActionReference[Action],ActionReference[Reference])</f>
        <v>Denied</v>
      </c>
      <c r="X1155" t="str" cm="1">
        <f t="array" ref="X1155">_xlfn.IFS(T1155&lt;40,"Lower",T1155&lt;122,"Middle",TRUE,"Upper")</f>
        <v>Upper</v>
      </c>
    </row>
    <row r="1156" spans="1:24" x14ac:dyDescent="0.2">
      <c r="A1156">
        <v>451965</v>
      </c>
      <c r="B1156" t="s">
        <v>0</v>
      </c>
      <c r="C1156" t="s">
        <v>38</v>
      </c>
      <c r="D1156">
        <v>1</v>
      </c>
      <c r="E1156" t="s">
        <v>39</v>
      </c>
      <c r="F1156">
        <v>1</v>
      </c>
      <c r="G1156" t="s">
        <v>40</v>
      </c>
      <c r="H1156">
        <v>1</v>
      </c>
      <c r="I1156" t="s">
        <v>41</v>
      </c>
      <c r="J1156">
        <v>1</v>
      </c>
      <c r="K1156">
        <v>54</v>
      </c>
      <c r="L1156" t="s">
        <v>7</v>
      </c>
      <c r="M1156">
        <v>1</v>
      </c>
      <c r="N1156" t="s">
        <v>16</v>
      </c>
      <c r="O1156">
        <v>2</v>
      </c>
      <c r="P1156" t="s">
        <v>10</v>
      </c>
      <c r="Q1156">
        <v>3</v>
      </c>
      <c r="R1156" t="s">
        <v>46</v>
      </c>
      <c r="S1156">
        <v>2</v>
      </c>
      <c r="T1156">
        <v>41</v>
      </c>
      <c r="U1156">
        <v>62</v>
      </c>
      <c r="V1156">
        <v>96.279998800000001</v>
      </c>
      <c r="W1156" t="str">
        <f>_xlfn.XLOOKUP(M1156,ActionReference[Action],ActionReference[Reference])</f>
        <v>Approved</v>
      </c>
      <c r="X1156" t="str" cm="1">
        <f t="array" ref="X1156">_xlfn.IFS(T1156&lt;40,"Lower",T1156&lt;122,"Middle",TRUE,"Upper")</f>
        <v>Middle</v>
      </c>
    </row>
    <row r="1157" spans="1:24" x14ac:dyDescent="0.2">
      <c r="A1157">
        <v>852218</v>
      </c>
      <c r="B1157" t="s">
        <v>0</v>
      </c>
      <c r="C1157" t="s">
        <v>38</v>
      </c>
      <c r="D1157">
        <v>1</v>
      </c>
      <c r="E1157" t="s">
        <v>39</v>
      </c>
      <c r="F1157">
        <v>1</v>
      </c>
      <c r="G1157" t="s">
        <v>40</v>
      </c>
      <c r="H1157">
        <v>1</v>
      </c>
      <c r="I1157" t="s">
        <v>41</v>
      </c>
      <c r="J1157">
        <v>1</v>
      </c>
      <c r="K1157">
        <v>284</v>
      </c>
      <c r="L1157" t="s">
        <v>44</v>
      </c>
      <c r="M1157">
        <v>6</v>
      </c>
      <c r="N1157" t="s">
        <v>16</v>
      </c>
      <c r="O1157">
        <v>2</v>
      </c>
      <c r="P1157" t="s">
        <v>9</v>
      </c>
      <c r="Q1157">
        <v>2</v>
      </c>
      <c r="R1157" t="s">
        <v>47</v>
      </c>
      <c r="S1157">
        <v>1</v>
      </c>
      <c r="T1157">
        <v>54</v>
      </c>
      <c r="U1157">
        <v>56.8</v>
      </c>
      <c r="V1157">
        <v>130.83999600000001</v>
      </c>
      <c r="W1157" t="str">
        <f>_xlfn.XLOOKUP(M1157,ActionReference[Action],ActionReference[Reference])</f>
        <v>Approved</v>
      </c>
      <c r="X1157" t="str" cm="1">
        <f t="array" ref="X1157">_xlfn.IFS(T1157&lt;40,"Lower",T1157&lt;122,"Middle",TRUE,"Upper")</f>
        <v>Middle</v>
      </c>
    </row>
    <row r="1158" spans="1:24" x14ac:dyDescent="0.2">
      <c r="A1158">
        <v>852218</v>
      </c>
      <c r="B1158" t="s">
        <v>0</v>
      </c>
      <c r="C1158" t="s">
        <v>38</v>
      </c>
      <c r="D1158">
        <v>1</v>
      </c>
      <c r="E1158" t="s">
        <v>39</v>
      </c>
      <c r="F1158">
        <v>1</v>
      </c>
      <c r="G1158" t="s">
        <v>49</v>
      </c>
      <c r="H1158">
        <v>2</v>
      </c>
      <c r="I1158" t="s">
        <v>41</v>
      </c>
      <c r="J1158">
        <v>1</v>
      </c>
      <c r="K1158">
        <v>150</v>
      </c>
      <c r="L1158" t="s">
        <v>44</v>
      </c>
      <c r="M1158">
        <v>6</v>
      </c>
      <c r="N1158" t="s">
        <v>16</v>
      </c>
      <c r="O1158">
        <v>2</v>
      </c>
      <c r="P1158" t="s">
        <v>14</v>
      </c>
      <c r="Q1158">
        <v>5</v>
      </c>
      <c r="R1158" t="s">
        <v>47</v>
      </c>
      <c r="S1158">
        <v>1</v>
      </c>
      <c r="T1158">
        <v>106</v>
      </c>
      <c r="U1158">
        <v>110.8</v>
      </c>
      <c r="V1158">
        <v>60.840000199999999</v>
      </c>
      <c r="W1158" t="str">
        <f>_xlfn.XLOOKUP(M1158,ActionReference[Action],ActionReference[Reference])</f>
        <v>Approved</v>
      </c>
      <c r="X1158" t="str" cm="1">
        <f t="array" ref="X1158">_xlfn.IFS(T1158&lt;40,"Lower",T1158&lt;122,"Middle",TRUE,"Upper")</f>
        <v>Middle</v>
      </c>
    </row>
    <row r="1159" spans="1:24" x14ac:dyDescent="0.2">
      <c r="A1159">
        <v>497404</v>
      </c>
      <c r="B1159" t="s">
        <v>0</v>
      </c>
      <c r="C1159" t="s">
        <v>38</v>
      </c>
      <c r="D1159">
        <v>1</v>
      </c>
      <c r="E1159" t="s">
        <v>39</v>
      </c>
      <c r="F1159">
        <v>1</v>
      </c>
      <c r="G1159" t="s">
        <v>43</v>
      </c>
      <c r="H1159">
        <v>3</v>
      </c>
      <c r="I1159" t="s">
        <v>41</v>
      </c>
      <c r="J1159">
        <v>1</v>
      </c>
      <c r="K1159">
        <v>743</v>
      </c>
      <c r="L1159" t="s">
        <v>6</v>
      </c>
      <c r="M1159">
        <v>3</v>
      </c>
      <c r="N1159" t="s">
        <v>16</v>
      </c>
      <c r="O1159">
        <v>2</v>
      </c>
      <c r="P1159" t="s">
        <v>14</v>
      </c>
      <c r="Q1159">
        <v>5</v>
      </c>
      <c r="R1159" t="s">
        <v>47</v>
      </c>
      <c r="S1159">
        <v>1</v>
      </c>
      <c r="T1159">
        <v>107</v>
      </c>
      <c r="U1159">
        <v>65</v>
      </c>
      <c r="V1159">
        <v>101.300003</v>
      </c>
      <c r="W1159" t="str">
        <f>_xlfn.XLOOKUP(M1159,ActionReference[Action],ActionReference[Reference])</f>
        <v>Denied</v>
      </c>
      <c r="X1159" t="str" cm="1">
        <f t="array" ref="X1159">_xlfn.IFS(T1159&lt;40,"Lower",T1159&lt;122,"Middle",TRUE,"Upper")</f>
        <v>Middle</v>
      </c>
    </row>
    <row r="1160" spans="1:24" x14ac:dyDescent="0.2">
      <c r="A1160">
        <v>852218</v>
      </c>
      <c r="B1160" t="s">
        <v>0</v>
      </c>
      <c r="C1160" t="s">
        <v>38</v>
      </c>
      <c r="D1160">
        <v>1</v>
      </c>
      <c r="E1160" t="s">
        <v>39</v>
      </c>
      <c r="F1160">
        <v>1</v>
      </c>
      <c r="G1160" t="s">
        <v>40</v>
      </c>
      <c r="H1160">
        <v>1</v>
      </c>
      <c r="I1160" t="s">
        <v>41</v>
      </c>
      <c r="J1160">
        <v>1</v>
      </c>
      <c r="K1160">
        <v>119</v>
      </c>
      <c r="L1160" t="s">
        <v>7</v>
      </c>
      <c r="M1160">
        <v>1</v>
      </c>
      <c r="N1160" t="s">
        <v>15</v>
      </c>
      <c r="O1160">
        <v>1</v>
      </c>
      <c r="P1160" t="s">
        <v>14</v>
      </c>
      <c r="Q1160">
        <v>5</v>
      </c>
      <c r="R1160" t="s">
        <v>47</v>
      </c>
      <c r="S1160">
        <v>1</v>
      </c>
      <c r="T1160">
        <v>48</v>
      </c>
      <c r="U1160">
        <v>64.5</v>
      </c>
      <c r="V1160">
        <v>93.519996599999999</v>
      </c>
      <c r="W1160" t="str">
        <f>_xlfn.XLOOKUP(M1160,ActionReference[Action],ActionReference[Reference])</f>
        <v>Approved</v>
      </c>
      <c r="X1160" t="str" cm="1">
        <f t="array" ref="X1160">_xlfn.IFS(T1160&lt;40,"Lower",T1160&lt;122,"Middle",TRUE,"Upper")</f>
        <v>Middle</v>
      </c>
    </row>
    <row r="1161" spans="1:24" x14ac:dyDescent="0.2">
      <c r="A1161">
        <v>451965</v>
      </c>
      <c r="B1161" t="s">
        <v>0</v>
      </c>
      <c r="C1161" t="s">
        <v>38</v>
      </c>
      <c r="D1161">
        <v>1</v>
      </c>
      <c r="E1161" t="s">
        <v>39</v>
      </c>
      <c r="F1161">
        <v>1</v>
      </c>
      <c r="G1161" t="s">
        <v>40</v>
      </c>
      <c r="H1161">
        <v>1</v>
      </c>
      <c r="I1161" t="s">
        <v>41</v>
      </c>
      <c r="J1161">
        <v>1</v>
      </c>
      <c r="K1161">
        <v>214</v>
      </c>
      <c r="L1161" t="s">
        <v>7</v>
      </c>
      <c r="M1161">
        <v>1</v>
      </c>
      <c r="N1161" t="s">
        <v>16</v>
      </c>
      <c r="O1161">
        <v>2</v>
      </c>
      <c r="P1161" t="s">
        <v>14</v>
      </c>
      <c r="Q1161">
        <v>5</v>
      </c>
      <c r="R1161" t="s">
        <v>46</v>
      </c>
      <c r="S1161">
        <v>2</v>
      </c>
      <c r="T1161">
        <v>56</v>
      </c>
      <c r="U1161">
        <v>53</v>
      </c>
      <c r="V1161">
        <v>158.429993</v>
      </c>
      <c r="W1161" t="str">
        <f>_xlfn.XLOOKUP(M1161,ActionReference[Action],ActionReference[Reference])</f>
        <v>Approved</v>
      </c>
      <c r="X1161" t="str" cm="1">
        <f t="array" ref="X1161">_xlfn.IFS(T1161&lt;40,"Lower",T1161&lt;122,"Middle",TRUE,"Upper")</f>
        <v>Middle</v>
      </c>
    </row>
    <row r="1162" spans="1:24" x14ac:dyDescent="0.2">
      <c r="A1162">
        <v>451965</v>
      </c>
      <c r="B1162" t="s">
        <v>0</v>
      </c>
      <c r="C1162" t="s">
        <v>38</v>
      </c>
      <c r="D1162">
        <v>1</v>
      </c>
      <c r="E1162" t="s">
        <v>39</v>
      </c>
      <c r="F1162">
        <v>1</v>
      </c>
      <c r="G1162" t="s">
        <v>40</v>
      </c>
      <c r="H1162">
        <v>1</v>
      </c>
      <c r="I1162" t="s">
        <v>41</v>
      </c>
      <c r="J1162">
        <v>1</v>
      </c>
      <c r="K1162">
        <v>97</v>
      </c>
      <c r="L1162" t="s">
        <v>44</v>
      </c>
      <c r="M1162">
        <v>6</v>
      </c>
      <c r="N1162" t="s">
        <v>16</v>
      </c>
      <c r="O1162">
        <v>2</v>
      </c>
      <c r="P1162" t="s">
        <v>14</v>
      </c>
      <c r="Q1162">
        <v>5</v>
      </c>
      <c r="R1162" t="s">
        <v>47</v>
      </c>
      <c r="S1162">
        <v>1</v>
      </c>
      <c r="T1162">
        <v>182</v>
      </c>
      <c r="U1162">
        <v>58.4</v>
      </c>
      <c r="V1162">
        <v>118.360001</v>
      </c>
      <c r="W1162" t="str">
        <f>_xlfn.XLOOKUP(M1162,ActionReference[Action],ActionReference[Reference])</f>
        <v>Approved</v>
      </c>
      <c r="X1162" t="str" cm="1">
        <f t="array" ref="X1162">_xlfn.IFS(T1162&lt;40,"Lower",T1162&lt;122,"Middle",TRUE,"Upper")</f>
        <v>Upper</v>
      </c>
    </row>
    <row r="1163" spans="1:24" x14ac:dyDescent="0.2">
      <c r="A1163">
        <v>504713</v>
      </c>
      <c r="B1163" t="s">
        <v>0</v>
      </c>
      <c r="C1163" t="s">
        <v>38</v>
      </c>
      <c r="D1163">
        <v>1</v>
      </c>
      <c r="E1163" t="s">
        <v>54</v>
      </c>
      <c r="F1163">
        <v>2</v>
      </c>
      <c r="G1163" t="s">
        <v>49</v>
      </c>
      <c r="H1163">
        <v>2</v>
      </c>
      <c r="I1163" t="s">
        <v>41</v>
      </c>
      <c r="J1163">
        <v>1</v>
      </c>
      <c r="K1163">
        <v>60</v>
      </c>
      <c r="L1163" t="s">
        <v>6</v>
      </c>
      <c r="M1163">
        <v>3</v>
      </c>
      <c r="N1163" t="s">
        <v>16</v>
      </c>
      <c r="O1163">
        <v>2</v>
      </c>
      <c r="P1163" t="s">
        <v>14</v>
      </c>
      <c r="Q1163">
        <v>5</v>
      </c>
      <c r="R1163" t="s">
        <v>47</v>
      </c>
      <c r="S1163">
        <v>1</v>
      </c>
      <c r="T1163">
        <v>65</v>
      </c>
      <c r="U1163">
        <v>47.8</v>
      </c>
      <c r="V1163">
        <v>104.980003</v>
      </c>
      <c r="W1163" t="str">
        <f>_xlfn.XLOOKUP(M1163,ActionReference[Action],ActionReference[Reference])</f>
        <v>Denied</v>
      </c>
      <c r="X1163" t="str" cm="1">
        <f t="array" ref="X1163">_xlfn.IFS(T1163&lt;40,"Lower",T1163&lt;122,"Middle",TRUE,"Upper")</f>
        <v>Middle</v>
      </c>
    </row>
    <row r="1164" spans="1:24" x14ac:dyDescent="0.2">
      <c r="A1164">
        <v>972590</v>
      </c>
      <c r="B1164" t="s">
        <v>0</v>
      </c>
      <c r="C1164" t="s">
        <v>38</v>
      </c>
      <c r="D1164">
        <v>1</v>
      </c>
      <c r="E1164" t="s">
        <v>39</v>
      </c>
      <c r="F1164">
        <v>1</v>
      </c>
      <c r="G1164" t="s">
        <v>40</v>
      </c>
      <c r="H1164">
        <v>1</v>
      </c>
      <c r="I1164" t="s">
        <v>41</v>
      </c>
      <c r="J1164">
        <v>1</v>
      </c>
      <c r="K1164">
        <v>233</v>
      </c>
      <c r="L1164" t="s">
        <v>6</v>
      </c>
      <c r="M1164">
        <v>3</v>
      </c>
      <c r="N1164" t="s">
        <v>11</v>
      </c>
      <c r="O1164">
        <v>3</v>
      </c>
      <c r="P1164" t="s">
        <v>14</v>
      </c>
      <c r="Q1164">
        <v>5</v>
      </c>
      <c r="R1164" t="s">
        <v>46</v>
      </c>
      <c r="S1164">
        <v>2</v>
      </c>
      <c r="U1164">
        <v>74.5</v>
      </c>
      <c r="V1164">
        <v>102.339996</v>
      </c>
      <c r="W1164" t="str">
        <f>_xlfn.XLOOKUP(M1164,ActionReference[Action],ActionReference[Reference])</f>
        <v>Denied</v>
      </c>
      <c r="X1164" t="str" cm="1">
        <f t="array" ref="X1164">_xlfn.IFS(T1164&lt;40,"Lower",T1164&lt;122,"Middle",TRUE,"Upper")</f>
        <v>Lower</v>
      </c>
    </row>
    <row r="1165" spans="1:24" x14ac:dyDescent="0.2">
      <c r="A1165">
        <v>451965</v>
      </c>
      <c r="B1165" t="s">
        <v>0</v>
      </c>
      <c r="C1165" t="s">
        <v>38</v>
      </c>
      <c r="D1165">
        <v>1</v>
      </c>
      <c r="E1165" t="s">
        <v>39</v>
      </c>
      <c r="F1165">
        <v>1</v>
      </c>
      <c r="G1165" t="s">
        <v>49</v>
      </c>
      <c r="H1165">
        <v>2</v>
      </c>
      <c r="I1165" t="s">
        <v>50</v>
      </c>
      <c r="J1165">
        <v>2</v>
      </c>
      <c r="K1165">
        <v>85</v>
      </c>
      <c r="L1165" t="s">
        <v>6</v>
      </c>
      <c r="M1165">
        <v>3</v>
      </c>
      <c r="N1165" t="s">
        <v>16</v>
      </c>
      <c r="O1165">
        <v>2</v>
      </c>
      <c r="P1165" t="s">
        <v>14</v>
      </c>
      <c r="Q1165">
        <v>5</v>
      </c>
      <c r="R1165" t="s">
        <v>47</v>
      </c>
      <c r="S1165">
        <v>1</v>
      </c>
      <c r="T1165">
        <v>65</v>
      </c>
      <c r="U1165">
        <v>73.400000000000006</v>
      </c>
      <c r="V1165">
        <v>110.639999</v>
      </c>
      <c r="W1165" t="str">
        <f>_xlfn.XLOOKUP(M1165,ActionReference[Action],ActionReference[Reference])</f>
        <v>Denied</v>
      </c>
      <c r="X1165" t="str" cm="1">
        <f t="array" ref="X1165">_xlfn.IFS(T1165&lt;40,"Lower",T1165&lt;122,"Middle",TRUE,"Upper")</f>
        <v>Middle</v>
      </c>
    </row>
    <row r="1166" spans="1:24" x14ac:dyDescent="0.2">
      <c r="A1166">
        <v>617677</v>
      </c>
      <c r="B1166" t="s">
        <v>0</v>
      </c>
      <c r="C1166" t="s">
        <v>45</v>
      </c>
      <c r="D1166">
        <v>3</v>
      </c>
      <c r="E1166" t="s">
        <v>39</v>
      </c>
      <c r="F1166">
        <v>1</v>
      </c>
      <c r="G1166" t="s">
        <v>43</v>
      </c>
      <c r="H1166">
        <v>3</v>
      </c>
      <c r="I1166" t="s">
        <v>41</v>
      </c>
      <c r="J1166">
        <v>1</v>
      </c>
      <c r="K1166">
        <v>238</v>
      </c>
      <c r="L1166" t="s">
        <v>7</v>
      </c>
      <c r="M1166">
        <v>1</v>
      </c>
      <c r="N1166" t="s">
        <v>16</v>
      </c>
      <c r="O1166">
        <v>2</v>
      </c>
      <c r="P1166" t="s">
        <v>14</v>
      </c>
      <c r="Q1166">
        <v>5</v>
      </c>
      <c r="R1166" t="s">
        <v>47</v>
      </c>
      <c r="S1166">
        <v>1</v>
      </c>
      <c r="T1166">
        <v>60</v>
      </c>
      <c r="U1166">
        <v>73</v>
      </c>
      <c r="V1166">
        <v>111.089996</v>
      </c>
      <c r="W1166" t="str">
        <f>_xlfn.XLOOKUP(M1166,ActionReference[Action],ActionReference[Reference])</f>
        <v>Approved</v>
      </c>
      <c r="X1166" t="str" cm="1">
        <f t="array" ref="X1166">_xlfn.IFS(T1166&lt;40,"Lower",T1166&lt;122,"Middle",TRUE,"Upper")</f>
        <v>Middle</v>
      </c>
    </row>
    <row r="1167" spans="1:24" x14ac:dyDescent="0.2">
      <c r="A1167">
        <v>617677</v>
      </c>
      <c r="B1167" t="s">
        <v>0</v>
      </c>
      <c r="C1167" t="s">
        <v>45</v>
      </c>
      <c r="D1167">
        <v>3</v>
      </c>
      <c r="E1167" t="s">
        <v>39</v>
      </c>
      <c r="F1167">
        <v>1</v>
      </c>
      <c r="G1167" t="s">
        <v>40</v>
      </c>
      <c r="H1167">
        <v>1</v>
      </c>
      <c r="I1167" t="s">
        <v>41</v>
      </c>
      <c r="J1167">
        <v>1</v>
      </c>
      <c r="K1167">
        <v>273</v>
      </c>
      <c r="L1167" t="s">
        <v>6</v>
      </c>
      <c r="M1167">
        <v>3</v>
      </c>
      <c r="N1167" t="s">
        <v>16</v>
      </c>
      <c r="O1167">
        <v>2</v>
      </c>
      <c r="P1167" t="s">
        <v>14</v>
      </c>
      <c r="Q1167">
        <v>5</v>
      </c>
      <c r="R1167" t="s">
        <v>47</v>
      </c>
      <c r="S1167">
        <v>1</v>
      </c>
      <c r="T1167">
        <v>228</v>
      </c>
      <c r="U1167">
        <v>67.7</v>
      </c>
      <c r="V1167">
        <v>118.75</v>
      </c>
      <c r="W1167" t="str">
        <f>_xlfn.XLOOKUP(M1167,ActionReference[Action],ActionReference[Reference])</f>
        <v>Denied</v>
      </c>
      <c r="X1167" t="str" cm="1">
        <f t="array" ref="X1167">_xlfn.IFS(T1167&lt;40,"Lower",T1167&lt;122,"Middle",TRUE,"Upper")</f>
        <v>Upper</v>
      </c>
    </row>
    <row r="1168" spans="1:24" x14ac:dyDescent="0.2">
      <c r="A1168">
        <v>504713</v>
      </c>
      <c r="B1168" t="s">
        <v>0</v>
      </c>
      <c r="C1168" t="s">
        <v>38</v>
      </c>
      <c r="D1168">
        <v>1</v>
      </c>
      <c r="E1168" t="s">
        <v>39</v>
      </c>
      <c r="F1168">
        <v>1</v>
      </c>
      <c r="G1168" t="s">
        <v>43</v>
      </c>
      <c r="H1168">
        <v>3</v>
      </c>
      <c r="I1168" t="s">
        <v>41</v>
      </c>
      <c r="J1168">
        <v>1</v>
      </c>
      <c r="K1168">
        <v>36</v>
      </c>
      <c r="L1168" t="s">
        <v>53</v>
      </c>
      <c r="M1168">
        <v>2</v>
      </c>
      <c r="N1168" t="s">
        <v>16</v>
      </c>
      <c r="O1168">
        <v>2</v>
      </c>
      <c r="P1168" t="s">
        <v>14</v>
      </c>
      <c r="Q1168">
        <v>5</v>
      </c>
      <c r="R1168" t="s">
        <v>46</v>
      </c>
      <c r="S1168">
        <v>2</v>
      </c>
      <c r="T1168">
        <v>78</v>
      </c>
      <c r="U1168">
        <v>79.3</v>
      </c>
      <c r="V1168">
        <v>161.479996</v>
      </c>
      <c r="W1168" t="str">
        <f>_xlfn.XLOOKUP(M1168,ActionReference[Action],ActionReference[Reference])</f>
        <v>Approved</v>
      </c>
      <c r="X1168" t="str" cm="1">
        <f t="array" ref="X1168">_xlfn.IFS(T1168&lt;40,"Lower",T1168&lt;122,"Middle",TRUE,"Upper")</f>
        <v>Middle</v>
      </c>
    </row>
    <row r="1169" spans="1:24" x14ac:dyDescent="0.2">
      <c r="A1169">
        <v>3072606</v>
      </c>
      <c r="B1169" t="s">
        <v>0</v>
      </c>
      <c r="C1169" t="s">
        <v>38</v>
      </c>
      <c r="D1169">
        <v>1</v>
      </c>
      <c r="E1169" t="s">
        <v>39</v>
      </c>
      <c r="F1169">
        <v>1</v>
      </c>
      <c r="G1169" t="s">
        <v>40</v>
      </c>
      <c r="H1169">
        <v>1</v>
      </c>
      <c r="I1169" t="s">
        <v>41</v>
      </c>
      <c r="J1169">
        <v>1</v>
      </c>
      <c r="K1169">
        <v>109</v>
      </c>
      <c r="L1169" t="s">
        <v>7</v>
      </c>
      <c r="M1169">
        <v>1</v>
      </c>
      <c r="N1169" t="s">
        <v>16</v>
      </c>
      <c r="O1169">
        <v>2</v>
      </c>
      <c r="P1169" t="s">
        <v>14</v>
      </c>
      <c r="Q1169">
        <v>5</v>
      </c>
      <c r="R1169" t="s">
        <v>47</v>
      </c>
      <c r="S1169">
        <v>1</v>
      </c>
      <c r="T1169">
        <v>32</v>
      </c>
      <c r="U1169">
        <v>55.8</v>
      </c>
      <c r="V1169">
        <v>127.68</v>
      </c>
      <c r="W1169" t="str">
        <f>_xlfn.XLOOKUP(M1169,ActionReference[Action],ActionReference[Reference])</f>
        <v>Approved</v>
      </c>
      <c r="X1169" t="str" cm="1">
        <f t="array" ref="X1169">_xlfn.IFS(T1169&lt;40,"Lower",T1169&lt;122,"Middle",TRUE,"Upper")</f>
        <v>Lower</v>
      </c>
    </row>
    <row r="1170" spans="1:24" x14ac:dyDescent="0.2">
      <c r="A1170">
        <v>451965</v>
      </c>
      <c r="B1170" t="s">
        <v>0</v>
      </c>
      <c r="C1170" t="s">
        <v>38</v>
      </c>
      <c r="D1170">
        <v>1</v>
      </c>
      <c r="E1170" t="s">
        <v>39</v>
      </c>
      <c r="F1170">
        <v>1</v>
      </c>
      <c r="G1170" t="s">
        <v>40</v>
      </c>
      <c r="H1170">
        <v>1</v>
      </c>
      <c r="I1170" t="s">
        <v>41</v>
      </c>
      <c r="J1170">
        <v>1</v>
      </c>
      <c r="K1170">
        <v>394</v>
      </c>
      <c r="L1170" t="s">
        <v>44</v>
      </c>
      <c r="M1170">
        <v>6</v>
      </c>
      <c r="N1170" t="s">
        <v>16</v>
      </c>
      <c r="O1170">
        <v>2</v>
      </c>
      <c r="P1170" t="s">
        <v>14</v>
      </c>
      <c r="Q1170">
        <v>5</v>
      </c>
      <c r="R1170" t="s">
        <v>47</v>
      </c>
      <c r="S1170">
        <v>1</v>
      </c>
      <c r="T1170">
        <v>210</v>
      </c>
      <c r="U1170">
        <v>107.6</v>
      </c>
      <c r="V1170">
        <v>61.689998600000003</v>
      </c>
      <c r="W1170" t="str">
        <f>_xlfn.XLOOKUP(M1170,ActionReference[Action],ActionReference[Reference])</f>
        <v>Approved</v>
      </c>
      <c r="X1170" t="str" cm="1">
        <f t="array" ref="X1170">_xlfn.IFS(T1170&lt;40,"Lower",T1170&lt;122,"Middle",TRUE,"Upper")</f>
        <v>Upper</v>
      </c>
    </row>
    <row r="1171" spans="1:24" x14ac:dyDescent="0.2">
      <c r="A1171">
        <v>1189117</v>
      </c>
      <c r="B1171" t="s">
        <v>0</v>
      </c>
      <c r="C1171" t="s">
        <v>38</v>
      </c>
      <c r="D1171">
        <v>1</v>
      </c>
      <c r="E1171" t="s">
        <v>39</v>
      </c>
      <c r="F1171">
        <v>1</v>
      </c>
      <c r="G1171" t="s">
        <v>40</v>
      </c>
      <c r="H1171">
        <v>1</v>
      </c>
      <c r="I1171" t="s">
        <v>41</v>
      </c>
      <c r="J1171">
        <v>1</v>
      </c>
      <c r="K1171">
        <v>161</v>
      </c>
      <c r="L1171" t="s">
        <v>7</v>
      </c>
      <c r="M1171">
        <v>1</v>
      </c>
      <c r="N1171" t="s">
        <v>16</v>
      </c>
      <c r="O1171">
        <v>2</v>
      </c>
      <c r="P1171" t="s">
        <v>14</v>
      </c>
      <c r="Q1171">
        <v>5</v>
      </c>
      <c r="R1171" t="s">
        <v>47</v>
      </c>
      <c r="S1171">
        <v>1</v>
      </c>
      <c r="T1171">
        <v>82</v>
      </c>
      <c r="U1171">
        <v>50.7</v>
      </c>
      <c r="V1171">
        <v>100.800003</v>
      </c>
      <c r="W1171" t="str">
        <f>_xlfn.XLOOKUP(M1171,ActionReference[Action],ActionReference[Reference])</f>
        <v>Approved</v>
      </c>
      <c r="X1171" t="str" cm="1">
        <f t="array" ref="X1171">_xlfn.IFS(T1171&lt;40,"Lower",T1171&lt;122,"Middle",TRUE,"Upper")</f>
        <v>Middle</v>
      </c>
    </row>
    <row r="1172" spans="1:24" x14ac:dyDescent="0.2">
      <c r="A1172">
        <v>451965</v>
      </c>
      <c r="B1172" t="s">
        <v>0</v>
      </c>
      <c r="C1172" t="s">
        <v>38</v>
      </c>
      <c r="D1172">
        <v>1</v>
      </c>
      <c r="E1172" t="s">
        <v>39</v>
      </c>
      <c r="F1172">
        <v>1</v>
      </c>
      <c r="G1172" t="s">
        <v>40</v>
      </c>
      <c r="H1172">
        <v>1</v>
      </c>
      <c r="I1172" t="s">
        <v>41</v>
      </c>
      <c r="J1172">
        <v>1</v>
      </c>
      <c r="K1172">
        <v>167</v>
      </c>
      <c r="L1172" t="s">
        <v>44</v>
      </c>
      <c r="M1172">
        <v>6</v>
      </c>
      <c r="N1172" t="s">
        <v>16</v>
      </c>
      <c r="O1172">
        <v>2</v>
      </c>
      <c r="P1172" t="s">
        <v>14</v>
      </c>
      <c r="Q1172">
        <v>5</v>
      </c>
      <c r="R1172" t="s">
        <v>47</v>
      </c>
      <c r="S1172">
        <v>1</v>
      </c>
      <c r="T1172">
        <v>120</v>
      </c>
      <c r="U1172">
        <v>54.2</v>
      </c>
      <c r="V1172">
        <v>116.290001</v>
      </c>
      <c r="W1172" t="str">
        <f>_xlfn.XLOOKUP(M1172,ActionReference[Action],ActionReference[Reference])</f>
        <v>Approved</v>
      </c>
      <c r="X1172" t="str" cm="1">
        <f t="array" ref="X1172">_xlfn.IFS(T1172&lt;40,"Lower",T1172&lt;122,"Middle",TRUE,"Upper")</f>
        <v>Middle</v>
      </c>
    </row>
    <row r="1173" spans="1:24" x14ac:dyDescent="0.2">
      <c r="A1173">
        <v>480228</v>
      </c>
      <c r="B1173" t="s">
        <v>0</v>
      </c>
      <c r="C1173" t="s">
        <v>38</v>
      </c>
      <c r="D1173">
        <v>1</v>
      </c>
      <c r="E1173" t="s">
        <v>39</v>
      </c>
      <c r="F1173">
        <v>1</v>
      </c>
      <c r="G1173" t="s">
        <v>40</v>
      </c>
      <c r="H1173">
        <v>1</v>
      </c>
      <c r="I1173" t="s">
        <v>41</v>
      </c>
      <c r="J1173">
        <v>1</v>
      </c>
      <c r="K1173">
        <v>360</v>
      </c>
      <c r="L1173" t="s">
        <v>7</v>
      </c>
      <c r="M1173">
        <v>1</v>
      </c>
      <c r="N1173" t="s">
        <v>16</v>
      </c>
      <c r="O1173">
        <v>2</v>
      </c>
      <c r="P1173" t="s">
        <v>9</v>
      </c>
      <c r="Q1173">
        <v>2</v>
      </c>
      <c r="R1173" t="s">
        <v>47</v>
      </c>
      <c r="S1173">
        <v>1</v>
      </c>
      <c r="T1173">
        <v>182</v>
      </c>
      <c r="U1173">
        <v>99.8</v>
      </c>
      <c r="V1173">
        <v>135.38000500000001</v>
      </c>
      <c r="W1173" t="str">
        <f>_xlfn.XLOOKUP(M1173,ActionReference[Action],ActionReference[Reference])</f>
        <v>Approved</v>
      </c>
      <c r="X1173" t="str" cm="1">
        <f t="array" ref="X1173">_xlfn.IFS(T1173&lt;40,"Lower",T1173&lt;122,"Middle",TRUE,"Upper")</f>
        <v>Upper</v>
      </c>
    </row>
    <row r="1174" spans="1:24" x14ac:dyDescent="0.2">
      <c r="A1174">
        <v>852218</v>
      </c>
      <c r="B1174" t="s">
        <v>0</v>
      </c>
      <c r="C1174" t="s">
        <v>38</v>
      </c>
      <c r="D1174">
        <v>1</v>
      </c>
      <c r="E1174" t="s">
        <v>39</v>
      </c>
      <c r="F1174">
        <v>1</v>
      </c>
      <c r="G1174" t="s">
        <v>43</v>
      </c>
      <c r="H1174">
        <v>3</v>
      </c>
      <c r="I1174" t="s">
        <v>41</v>
      </c>
      <c r="J1174">
        <v>1</v>
      </c>
      <c r="K1174">
        <v>199</v>
      </c>
      <c r="L1174" t="s">
        <v>44</v>
      </c>
      <c r="M1174">
        <v>6</v>
      </c>
      <c r="N1174" t="s">
        <v>16</v>
      </c>
      <c r="O1174">
        <v>2</v>
      </c>
      <c r="P1174" t="s">
        <v>14</v>
      </c>
      <c r="Q1174">
        <v>5</v>
      </c>
      <c r="R1174" t="s">
        <v>47</v>
      </c>
      <c r="S1174">
        <v>1</v>
      </c>
      <c r="T1174">
        <v>183</v>
      </c>
      <c r="U1174">
        <v>59.8</v>
      </c>
      <c r="V1174">
        <v>215.03999300000001</v>
      </c>
      <c r="W1174" t="str">
        <f>_xlfn.XLOOKUP(M1174,ActionReference[Action],ActionReference[Reference])</f>
        <v>Approved</v>
      </c>
      <c r="X1174" t="str" cm="1">
        <f t="array" ref="X1174">_xlfn.IFS(T1174&lt;40,"Lower",T1174&lt;122,"Middle",TRUE,"Upper")</f>
        <v>Upper</v>
      </c>
    </row>
    <row r="1175" spans="1:24" x14ac:dyDescent="0.2">
      <c r="A1175">
        <v>342634</v>
      </c>
      <c r="B1175" t="s">
        <v>0</v>
      </c>
      <c r="C1175" t="s">
        <v>42</v>
      </c>
      <c r="D1175">
        <v>2</v>
      </c>
      <c r="E1175" t="s">
        <v>39</v>
      </c>
      <c r="F1175">
        <v>1</v>
      </c>
      <c r="G1175" t="s">
        <v>40</v>
      </c>
      <c r="H1175">
        <v>1</v>
      </c>
      <c r="I1175" t="s">
        <v>41</v>
      </c>
      <c r="J1175">
        <v>1</v>
      </c>
      <c r="K1175">
        <v>244</v>
      </c>
      <c r="L1175" t="s">
        <v>7</v>
      </c>
      <c r="M1175">
        <v>1</v>
      </c>
      <c r="N1175" t="s">
        <v>16</v>
      </c>
      <c r="O1175">
        <v>2</v>
      </c>
      <c r="P1175" t="s">
        <v>14</v>
      </c>
      <c r="Q1175">
        <v>5</v>
      </c>
      <c r="R1175" t="s">
        <v>47</v>
      </c>
      <c r="S1175">
        <v>1</v>
      </c>
      <c r="T1175">
        <v>70</v>
      </c>
      <c r="U1175">
        <v>53.5</v>
      </c>
      <c r="V1175">
        <v>107.32</v>
      </c>
      <c r="W1175" t="str">
        <f>_xlfn.XLOOKUP(M1175,ActionReference[Action],ActionReference[Reference])</f>
        <v>Approved</v>
      </c>
      <c r="X1175" t="str" cm="1">
        <f t="array" ref="X1175">_xlfn.IFS(T1175&lt;40,"Lower",T1175&lt;122,"Middle",TRUE,"Upper")</f>
        <v>Middle</v>
      </c>
    </row>
    <row r="1176" spans="1:24" x14ac:dyDescent="0.2">
      <c r="A1176">
        <v>451965</v>
      </c>
      <c r="B1176" t="s">
        <v>0</v>
      </c>
      <c r="C1176" t="s">
        <v>38</v>
      </c>
      <c r="D1176">
        <v>1</v>
      </c>
      <c r="E1176" t="s">
        <v>39</v>
      </c>
      <c r="F1176">
        <v>1</v>
      </c>
      <c r="G1176" t="s">
        <v>40</v>
      </c>
      <c r="H1176">
        <v>1</v>
      </c>
      <c r="I1176" t="s">
        <v>41</v>
      </c>
      <c r="J1176">
        <v>1</v>
      </c>
      <c r="K1176">
        <v>475</v>
      </c>
      <c r="L1176" t="s">
        <v>44</v>
      </c>
      <c r="M1176">
        <v>6</v>
      </c>
      <c r="N1176" t="s">
        <v>15</v>
      </c>
      <c r="O1176">
        <v>1</v>
      </c>
      <c r="P1176" t="s">
        <v>14</v>
      </c>
      <c r="Q1176">
        <v>5</v>
      </c>
      <c r="R1176" t="s">
        <v>46</v>
      </c>
      <c r="S1176">
        <v>2</v>
      </c>
      <c r="T1176">
        <v>132</v>
      </c>
      <c r="U1176">
        <v>64.3</v>
      </c>
      <c r="V1176">
        <v>94.800003099999998</v>
      </c>
      <c r="W1176" t="str">
        <f>_xlfn.XLOOKUP(M1176,ActionReference[Action],ActionReference[Reference])</f>
        <v>Approved</v>
      </c>
      <c r="X1176" t="str" cm="1">
        <f t="array" ref="X1176">_xlfn.IFS(T1176&lt;40,"Lower",T1176&lt;122,"Middle",TRUE,"Upper")</f>
        <v>Upper</v>
      </c>
    </row>
    <row r="1177" spans="1:24" x14ac:dyDescent="0.2">
      <c r="A1177">
        <v>451965</v>
      </c>
      <c r="B1177" t="s">
        <v>0</v>
      </c>
      <c r="C1177" t="s">
        <v>38</v>
      </c>
      <c r="D1177">
        <v>1</v>
      </c>
      <c r="E1177" t="s">
        <v>39</v>
      </c>
      <c r="F1177">
        <v>1</v>
      </c>
      <c r="G1177" t="s">
        <v>40</v>
      </c>
      <c r="H1177">
        <v>1</v>
      </c>
      <c r="I1177" t="s">
        <v>41</v>
      </c>
      <c r="J1177">
        <v>1</v>
      </c>
      <c r="K1177">
        <v>132</v>
      </c>
      <c r="L1177" t="s">
        <v>44</v>
      </c>
      <c r="M1177">
        <v>6</v>
      </c>
      <c r="N1177" t="s">
        <v>16</v>
      </c>
      <c r="O1177">
        <v>2</v>
      </c>
      <c r="P1177" t="s">
        <v>14</v>
      </c>
      <c r="Q1177">
        <v>5</v>
      </c>
      <c r="R1177" t="s">
        <v>46</v>
      </c>
      <c r="S1177">
        <v>2</v>
      </c>
      <c r="T1177">
        <v>73</v>
      </c>
      <c r="U1177">
        <v>73.599999999999994</v>
      </c>
      <c r="V1177">
        <v>142.33000200000001</v>
      </c>
      <c r="W1177" t="str">
        <f>_xlfn.XLOOKUP(M1177,ActionReference[Action],ActionReference[Reference])</f>
        <v>Approved</v>
      </c>
      <c r="X1177" t="str" cm="1">
        <f t="array" ref="X1177">_xlfn.IFS(T1177&lt;40,"Lower",T1177&lt;122,"Middle",TRUE,"Upper")</f>
        <v>Middle</v>
      </c>
    </row>
    <row r="1178" spans="1:24" x14ac:dyDescent="0.2">
      <c r="A1178">
        <v>146672</v>
      </c>
      <c r="B1178" t="s">
        <v>0</v>
      </c>
      <c r="C1178" t="s">
        <v>38</v>
      </c>
      <c r="D1178">
        <v>1</v>
      </c>
      <c r="E1178" t="s">
        <v>39</v>
      </c>
      <c r="F1178">
        <v>1</v>
      </c>
      <c r="G1178" t="s">
        <v>40</v>
      </c>
      <c r="H1178">
        <v>1</v>
      </c>
      <c r="I1178" t="s">
        <v>41</v>
      </c>
      <c r="J1178">
        <v>1</v>
      </c>
      <c r="K1178">
        <v>965</v>
      </c>
      <c r="L1178" t="s">
        <v>7</v>
      </c>
      <c r="M1178">
        <v>1</v>
      </c>
      <c r="N1178" t="s">
        <v>16</v>
      </c>
      <c r="O1178">
        <v>2</v>
      </c>
      <c r="P1178" t="s">
        <v>14</v>
      </c>
      <c r="Q1178">
        <v>5</v>
      </c>
      <c r="R1178" t="s">
        <v>47</v>
      </c>
      <c r="S1178">
        <v>1</v>
      </c>
      <c r="T1178">
        <v>234</v>
      </c>
      <c r="U1178">
        <v>64.3</v>
      </c>
      <c r="V1178">
        <v>321.41000400000001</v>
      </c>
      <c r="W1178" t="str">
        <f>_xlfn.XLOOKUP(M1178,ActionReference[Action],ActionReference[Reference])</f>
        <v>Approved</v>
      </c>
      <c r="X1178" t="str" cm="1">
        <f t="array" ref="X1178">_xlfn.IFS(T1178&lt;40,"Lower",T1178&lt;122,"Middle",TRUE,"Upper")</f>
        <v>Upper</v>
      </c>
    </row>
    <row r="1179" spans="1:24" x14ac:dyDescent="0.2">
      <c r="A1179">
        <v>451965</v>
      </c>
      <c r="B1179" t="s">
        <v>0</v>
      </c>
      <c r="C1179" t="s">
        <v>45</v>
      </c>
      <c r="D1179">
        <v>3</v>
      </c>
      <c r="E1179" t="s">
        <v>39</v>
      </c>
      <c r="F1179">
        <v>1</v>
      </c>
      <c r="G1179" t="s">
        <v>40</v>
      </c>
      <c r="H1179">
        <v>1</v>
      </c>
      <c r="I1179" t="s">
        <v>41</v>
      </c>
      <c r="J1179">
        <v>1</v>
      </c>
      <c r="K1179">
        <v>245</v>
      </c>
      <c r="L1179" t="s">
        <v>44</v>
      </c>
      <c r="M1179">
        <v>6</v>
      </c>
      <c r="N1179" t="s">
        <v>16</v>
      </c>
      <c r="O1179">
        <v>2</v>
      </c>
      <c r="P1179" t="s">
        <v>14</v>
      </c>
      <c r="Q1179">
        <v>5</v>
      </c>
      <c r="R1179" t="s">
        <v>47</v>
      </c>
      <c r="S1179">
        <v>1</v>
      </c>
      <c r="T1179">
        <v>72</v>
      </c>
      <c r="U1179">
        <v>58.4</v>
      </c>
      <c r="V1179">
        <v>147.46000699999999</v>
      </c>
      <c r="W1179" t="str">
        <f>_xlfn.XLOOKUP(M1179,ActionReference[Action],ActionReference[Reference])</f>
        <v>Approved</v>
      </c>
      <c r="X1179" t="str" cm="1">
        <f t="array" ref="X1179">_xlfn.IFS(T1179&lt;40,"Lower",T1179&lt;122,"Middle",TRUE,"Upper")</f>
        <v>Middle</v>
      </c>
    </row>
    <row r="1180" spans="1:24" x14ac:dyDescent="0.2">
      <c r="A1180">
        <v>917742</v>
      </c>
      <c r="B1180" t="s">
        <v>0</v>
      </c>
      <c r="C1180" t="s">
        <v>38</v>
      </c>
      <c r="D1180">
        <v>1</v>
      </c>
      <c r="E1180" t="s">
        <v>39</v>
      </c>
      <c r="F1180">
        <v>1</v>
      </c>
      <c r="G1180" t="s">
        <v>40</v>
      </c>
      <c r="H1180">
        <v>1</v>
      </c>
      <c r="I1180" t="s">
        <v>41</v>
      </c>
      <c r="J1180">
        <v>1</v>
      </c>
      <c r="K1180">
        <v>167</v>
      </c>
      <c r="L1180" t="s">
        <v>7</v>
      </c>
      <c r="M1180">
        <v>1</v>
      </c>
      <c r="N1180" t="s">
        <v>16</v>
      </c>
      <c r="O1180">
        <v>2</v>
      </c>
      <c r="P1180" t="s">
        <v>14</v>
      </c>
      <c r="Q1180">
        <v>5</v>
      </c>
      <c r="R1180" t="s">
        <v>47</v>
      </c>
      <c r="S1180">
        <v>1</v>
      </c>
      <c r="T1180">
        <v>48</v>
      </c>
      <c r="U1180">
        <v>72.5</v>
      </c>
      <c r="V1180">
        <v>93.5</v>
      </c>
      <c r="W1180" t="str">
        <f>_xlfn.XLOOKUP(M1180,ActionReference[Action],ActionReference[Reference])</f>
        <v>Approved</v>
      </c>
      <c r="X1180" t="str" cm="1">
        <f t="array" ref="X1180">_xlfn.IFS(T1180&lt;40,"Lower",T1180&lt;122,"Middle",TRUE,"Upper")</f>
        <v>Middle</v>
      </c>
    </row>
    <row r="1181" spans="1:24" x14ac:dyDescent="0.2">
      <c r="A1181">
        <v>852218</v>
      </c>
      <c r="B1181" t="s">
        <v>0</v>
      </c>
      <c r="C1181" t="s">
        <v>38</v>
      </c>
      <c r="D1181">
        <v>1</v>
      </c>
      <c r="E1181" t="s">
        <v>39</v>
      </c>
      <c r="F1181">
        <v>1</v>
      </c>
      <c r="G1181" t="s">
        <v>43</v>
      </c>
      <c r="H1181">
        <v>3</v>
      </c>
      <c r="I1181" t="s">
        <v>41</v>
      </c>
      <c r="J1181">
        <v>1</v>
      </c>
      <c r="K1181">
        <v>275</v>
      </c>
      <c r="L1181" t="s">
        <v>7</v>
      </c>
      <c r="M1181">
        <v>1</v>
      </c>
      <c r="N1181" t="s">
        <v>16</v>
      </c>
      <c r="O1181">
        <v>2</v>
      </c>
      <c r="P1181" t="s">
        <v>14</v>
      </c>
      <c r="Q1181">
        <v>5</v>
      </c>
      <c r="R1181" t="s">
        <v>47</v>
      </c>
      <c r="S1181">
        <v>1</v>
      </c>
      <c r="T1181">
        <v>156</v>
      </c>
      <c r="U1181">
        <v>68.400000000000006</v>
      </c>
      <c r="V1181">
        <v>143.05999800000001</v>
      </c>
      <c r="W1181" t="str">
        <f>_xlfn.XLOOKUP(M1181,ActionReference[Action],ActionReference[Reference])</f>
        <v>Approved</v>
      </c>
      <c r="X1181" t="str" cm="1">
        <f t="array" ref="X1181">_xlfn.IFS(T1181&lt;40,"Lower",T1181&lt;122,"Middle",TRUE,"Upper")</f>
        <v>Upper</v>
      </c>
    </row>
    <row r="1182" spans="1:24" x14ac:dyDescent="0.2">
      <c r="A1182">
        <v>451965</v>
      </c>
      <c r="B1182" t="s">
        <v>0</v>
      </c>
      <c r="C1182" t="s">
        <v>42</v>
      </c>
      <c r="D1182">
        <v>2</v>
      </c>
      <c r="E1182" t="s">
        <v>39</v>
      </c>
      <c r="F1182">
        <v>1</v>
      </c>
      <c r="G1182" t="s">
        <v>40</v>
      </c>
      <c r="H1182">
        <v>1</v>
      </c>
      <c r="I1182" t="s">
        <v>41</v>
      </c>
      <c r="J1182">
        <v>1</v>
      </c>
      <c r="K1182">
        <v>172</v>
      </c>
      <c r="L1182" t="s">
        <v>44</v>
      </c>
      <c r="M1182">
        <v>6</v>
      </c>
      <c r="N1182" t="s">
        <v>16</v>
      </c>
      <c r="O1182">
        <v>2</v>
      </c>
      <c r="P1182" t="s">
        <v>14</v>
      </c>
      <c r="Q1182">
        <v>5</v>
      </c>
      <c r="R1182" t="s">
        <v>46</v>
      </c>
      <c r="S1182">
        <v>2</v>
      </c>
      <c r="T1182">
        <v>62</v>
      </c>
      <c r="U1182">
        <v>74.3</v>
      </c>
      <c r="V1182">
        <v>90.410003700000004</v>
      </c>
      <c r="W1182" t="str">
        <f>_xlfn.XLOOKUP(M1182,ActionReference[Action],ActionReference[Reference])</f>
        <v>Approved</v>
      </c>
      <c r="X1182" t="str" cm="1">
        <f t="array" ref="X1182">_xlfn.IFS(T1182&lt;40,"Lower",T1182&lt;122,"Middle",TRUE,"Upper")</f>
        <v>Middle</v>
      </c>
    </row>
    <row r="1183" spans="1:24" x14ac:dyDescent="0.2">
      <c r="A1183" t="s">
        <v>48</v>
      </c>
      <c r="B1183" t="s">
        <v>0</v>
      </c>
      <c r="C1183" t="s">
        <v>38</v>
      </c>
      <c r="D1183">
        <v>1</v>
      </c>
      <c r="E1183" t="s">
        <v>39</v>
      </c>
      <c r="F1183">
        <v>1</v>
      </c>
      <c r="G1183" t="s">
        <v>40</v>
      </c>
      <c r="H1183">
        <v>1</v>
      </c>
      <c r="I1183" t="s">
        <v>41</v>
      </c>
      <c r="J1183">
        <v>1</v>
      </c>
      <c r="K1183">
        <v>725</v>
      </c>
      <c r="L1183" t="s">
        <v>7</v>
      </c>
      <c r="M1183">
        <v>1</v>
      </c>
      <c r="N1183" t="s">
        <v>16</v>
      </c>
      <c r="O1183">
        <v>2</v>
      </c>
      <c r="P1183" t="s">
        <v>14</v>
      </c>
      <c r="Q1183">
        <v>5</v>
      </c>
      <c r="R1183" t="s">
        <v>47</v>
      </c>
      <c r="S1183">
        <v>1</v>
      </c>
      <c r="T1183">
        <v>320</v>
      </c>
      <c r="U1183">
        <v>60.4</v>
      </c>
      <c r="V1183">
        <v>174.85000600000001</v>
      </c>
      <c r="W1183" t="str">
        <f>_xlfn.XLOOKUP(M1183,ActionReference[Action],ActionReference[Reference])</f>
        <v>Approved</v>
      </c>
      <c r="X1183" t="str" cm="1">
        <f t="array" ref="X1183">_xlfn.IFS(T1183&lt;40,"Lower",T1183&lt;122,"Middle",TRUE,"Upper")</f>
        <v>Upper</v>
      </c>
    </row>
    <row r="1184" spans="1:24" x14ac:dyDescent="0.2">
      <c r="A1184">
        <v>619877</v>
      </c>
      <c r="B1184" t="s">
        <v>0</v>
      </c>
      <c r="C1184" t="s">
        <v>38</v>
      </c>
      <c r="D1184">
        <v>1</v>
      </c>
      <c r="E1184" t="s">
        <v>39</v>
      </c>
      <c r="F1184">
        <v>1</v>
      </c>
      <c r="G1184" t="s">
        <v>40</v>
      </c>
      <c r="H1184">
        <v>1</v>
      </c>
      <c r="I1184" t="s">
        <v>41</v>
      </c>
      <c r="J1184">
        <v>1</v>
      </c>
      <c r="K1184">
        <v>151</v>
      </c>
      <c r="L1184" t="s">
        <v>7</v>
      </c>
      <c r="M1184">
        <v>1</v>
      </c>
      <c r="N1184" t="s">
        <v>16</v>
      </c>
      <c r="O1184">
        <v>2</v>
      </c>
      <c r="P1184" t="s">
        <v>14</v>
      </c>
      <c r="Q1184">
        <v>5</v>
      </c>
      <c r="R1184" t="s">
        <v>46</v>
      </c>
      <c r="S1184">
        <v>2</v>
      </c>
      <c r="T1184">
        <v>142</v>
      </c>
      <c r="U1184">
        <v>58.4</v>
      </c>
      <c r="V1184">
        <v>166.86999499999999</v>
      </c>
      <c r="W1184" t="str">
        <f>_xlfn.XLOOKUP(M1184,ActionReference[Action],ActionReference[Reference])</f>
        <v>Approved</v>
      </c>
      <c r="X1184" t="str" cm="1">
        <f t="array" ref="X1184">_xlfn.IFS(T1184&lt;40,"Lower",T1184&lt;122,"Middle",TRUE,"Upper")</f>
        <v>Upper</v>
      </c>
    </row>
    <row r="1185" spans="1:24" x14ac:dyDescent="0.2">
      <c r="A1185">
        <v>476810</v>
      </c>
      <c r="B1185" t="s">
        <v>0</v>
      </c>
      <c r="C1185" t="s">
        <v>38</v>
      </c>
      <c r="D1185">
        <v>1</v>
      </c>
      <c r="E1185" t="s">
        <v>39</v>
      </c>
      <c r="F1185">
        <v>1</v>
      </c>
      <c r="G1185" t="s">
        <v>43</v>
      </c>
      <c r="H1185">
        <v>3</v>
      </c>
      <c r="I1185" t="s">
        <v>41</v>
      </c>
      <c r="J1185">
        <v>1</v>
      </c>
      <c r="K1185">
        <v>92</v>
      </c>
      <c r="L1185" t="s">
        <v>7</v>
      </c>
      <c r="M1185">
        <v>1</v>
      </c>
      <c r="N1185" t="s">
        <v>16</v>
      </c>
      <c r="O1185">
        <v>2</v>
      </c>
      <c r="P1185" t="s">
        <v>10</v>
      </c>
      <c r="Q1185">
        <v>3</v>
      </c>
      <c r="R1185" t="s">
        <v>46</v>
      </c>
      <c r="S1185">
        <v>2</v>
      </c>
      <c r="T1185">
        <v>68</v>
      </c>
      <c r="U1185">
        <v>72.400000000000006</v>
      </c>
      <c r="V1185">
        <v>99.669998199999995</v>
      </c>
      <c r="W1185" t="str">
        <f>_xlfn.XLOOKUP(M1185,ActionReference[Action],ActionReference[Reference])</f>
        <v>Approved</v>
      </c>
      <c r="X1185" t="str" cm="1">
        <f t="array" ref="X1185">_xlfn.IFS(T1185&lt;40,"Lower",T1185&lt;122,"Middle",TRUE,"Upper")</f>
        <v>Middle</v>
      </c>
    </row>
    <row r="1186" spans="1:24" x14ac:dyDescent="0.2">
      <c r="A1186">
        <v>480228</v>
      </c>
      <c r="B1186" t="s">
        <v>0</v>
      </c>
      <c r="C1186" t="s">
        <v>38</v>
      </c>
      <c r="D1186">
        <v>1</v>
      </c>
      <c r="E1186" t="s">
        <v>39</v>
      </c>
      <c r="F1186">
        <v>1</v>
      </c>
      <c r="G1186" t="s">
        <v>40</v>
      </c>
      <c r="H1186">
        <v>1</v>
      </c>
      <c r="I1186" t="s">
        <v>41</v>
      </c>
      <c r="J1186">
        <v>1</v>
      </c>
      <c r="K1186">
        <v>424</v>
      </c>
      <c r="L1186" t="s">
        <v>7</v>
      </c>
      <c r="M1186">
        <v>1</v>
      </c>
      <c r="N1186" t="s">
        <v>16</v>
      </c>
      <c r="O1186">
        <v>2</v>
      </c>
      <c r="P1186" t="s">
        <v>14</v>
      </c>
      <c r="Q1186">
        <v>5</v>
      </c>
      <c r="R1186" t="s">
        <v>47</v>
      </c>
      <c r="S1186">
        <v>1</v>
      </c>
      <c r="T1186">
        <v>85</v>
      </c>
      <c r="U1186">
        <v>74.7</v>
      </c>
      <c r="V1186">
        <v>68.400001500000002</v>
      </c>
      <c r="W1186" t="str">
        <f>_xlfn.XLOOKUP(M1186,ActionReference[Action],ActionReference[Reference])</f>
        <v>Approved</v>
      </c>
      <c r="X1186" t="str" cm="1">
        <f t="array" ref="X1186">_xlfn.IFS(T1186&lt;40,"Lower",T1186&lt;122,"Middle",TRUE,"Upper")</f>
        <v>Middle</v>
      </c>
    </row>
    <row r="1187" spans="1:24" x14ac:dyDescent="0.2">
      <c r="A1187" t="s">
        <v>48</v>
      </c>
      <c r="B1187" t="s">
        <v>0</v>
      </c>
      <c r="C1187" t="s">
        <v>38</v>
      </c>
      <c r="D1187">
        <v>1</v>
      </c>
      <c r="E1187" t="s">
        <v>39</v>
      </c>
      <c r="F1187">
        <v>1</v>
      </c>
      <c r="G1187" t="s">
        <v>43</v>
      </c>
      <c r="H1187">
        <v>3</v>
      </c>
      <c r="I1187" t="s">
        <v>41</v>
      </c>
      <c r="J1187">
        <v>1</v>
      </c>
      <c r="K1187">
        <v>191</v>
      </c>
      <c r="L1187" t="s">
        <v>7</v>
      </c>
      <c r="M1187">
        <v>1</v>
      </c>
      <c r="N1187" t="s">
        <v>16</v>
      </c>
      <c r="O1187">
        <v>2</v>
      </c>
      <c r="P1187" t="s">
        <v>14</v>
      </c>
      <c r="Q1187">
        <v>5</v>
      </c>
      <c r="R1187" t="s">
        <v>47</v>
      </c>
      <c r="S1187">
        <v>1</v>
      </c>
      <c r="T1187">
        <v>164</v>
      </c>
      <c r="U1187">
        <v>71.2</v>
      </c>
      <c r="V1187">
        <v>143.38999899999999</v>
      </c>
      <c r="W1187" t="str">
        <f>_xlfn.XLOOKUP(M1187,ActionReference[Action],ActionReference[Reference])</f>
        <v>Approved</v>
      </c>
      <c r="X1187" t="str" cm="1">
        <f t="array" ref="X1187">_xlfn.IFS(T1187&lt;40,"Lower",T1187&lt;122,"Middle",TRUE,"Upper")</f>
        <v>Upper</v>
      </c>
    </row>
    <row r="1188" spans="1:24" x14ac:dyDescent="0.2">
      <c r="A1188">
        <v>451965</v>
      </c>
      <c r="B1188" t="s">
        <v>0</v>
      </c>
      <c r="C1188" t="s">
        <v>38</v>
      </c>
      <c r="D1188">
        <v>1</v>
      </c>
      <c r="E1188" t="s">
        <v>39</v>
      </c>
      <c r="F1188">
        <v>1</v>
      </c>
      <c r="G1188" t="s">
        <v>40</v>
      </c>
      <c r="H1188">
        <v>1</v>
      </c>
      <c r="I1188" t="s">
        <v>41</v>
      </c>
      <c r="J1188">
        <v>1</v>
      </c>
      <c r="K1188">
        <v>400</v>
      </c>
      <c r="L1188" t="s">
        <v>44</v>
      </c>
      <c r="M1188">
        <v>6</v>
      </c>
      <c r="N1188" t="s">
        <v>15</v>
      </c>
      <c r="O1188">
        <v>1</v>
      </c>
      <c r="P1188" t="s">
        <v>14</v>
      </c>
      <c r="Q1188">
        <v>5</v>
      </c>
      <c r="R1188" t="s">
        <v>47</v>
      </c>
      <c r="S1188">
        <v>1</v>
      </c>
      <c r="T1188">
        <v>163</v>
      </c>
      <c r="U1188">
        <v>61.1</v>
      </c>
      <c r="V1188">
        <v>125.44000200000001</v>
      </c>
      <c r="W1188" t="str">
        <f>_xlfn.XLOOKUP(M1188,ActionReference[Action],ActionReference[Reference])</f>
        <v>Approved</v>
      </c>
      <c r="X1188" t="str" cm="1">
        <f t="array" ref="X1188">_xlfn.IFS(T1188&lt;40,"Lower",T1188&lt;122,"Middle",TRUE,"Upper")</f>
        <v>Upper</v>
      </c>
    </row>
    <row r="1189" spans="1:24" x14ac:dyDescent="0.2">
      <c r="A1189">
        <v>808176</v>
      </c>
      <c r="B1189" t="s">
        <v>0</v>
      </c>
      <c r="C1189" t="s">
        <v>38</v>
      </c>
      <c r="D1189">
        <v>1</v>
      </c>
      <c r="E1189" t="s">
        <v>39</v>
      </c>
      <c r="F1189">
        <v>1</v>
      </c>
      <c r="G1189" t="s">
        <v>40</v>
      </c>
      <c r="H1189">
        <v>1</v>
      </c>
      <c r="I1189" t="s">
        <v>41</v>
      </c>
      <c r="J1189">
        <v>1</v>
      </c>
      <c r="K1189">
        <v>457</v>
      </c>
      <c r="L1189" t="s">
        <v>7</v>
      </c>
      <c r="M1189">
        <v>1</v>
      </c>
      <c r="N1189" t="s">
        <v>16</v>
      </c>
      <c r="O1189">
        <v>2</v>
      </c>
      <c r="P1189" t="s">
        <v>14</v>
      </c>
      <c r="Q1189">
        <v>5</v>
      </c>
      <c r="R1189" t="s">
        <v>47</v>
      </c>
      <c r="S1189">
        <v>1</v>
      </c>
      <c r="T1189">
        <v>182</v>
      </c>
      <c r="U1189">
        <v>64.3</v>
      </c>
      <c r="V1189">
        <v>111.80999799999999</v>
      </c>
      <c r="W1189" t="str">
        <f>_xlfn.XLOOKUP(M1189,ActionReference[Action],ActionReference[Reference])</f>
        <v>Approved</v>
      </c>
      <c r="X1189" t="str" cm="1">
        <f t="array" ref="X1189">_xlfn.IFS(T1189&lt;40,"Lower",T1189&lt;122,"Middle",TRUE,"Upper")</f>
        <v>Upper</v>
      </c>
    </row>
    <row r="1190" spans="1:24" x14ac:dyDescent="0.2">
      <c r="A1190">
        <v>656733</v>
      </c>
      <c r="B1190" t="s">
        <v>0</v>
      </c>
      <c r="C1190" t="s">
        <v>38</v>
      </c>
      <c r="D1190">
        <v>1</v>
      </c>
      <c r="E1190" t="s">
        <v>39</v>
      </c>
      <c r="F1190">
        <v>1</v>
      </c>
      <c r="G1190" t="s">
        <v>40</v>
      </c>
      <c r="H1190">
        <v>1</v>
      </c>
      <c r="I1190" t="s">
        <v>41</v>
      </c>
      <c r="J1190">
        <v>1</v>
      </c>
      <c r="K1190">
        <v>333</v>
      </c>
      <c r="L1190" t="s">
        <v>7</v>
      </c>
      <c r="M1190">
        <v>1</v>
      </c>
      <c r="N1190" t="s">
        <v>16</v>
      </c>
      <c r="O1190">
        <v>2</v>
      </c>
      <c r="P1190" t="s">
        <v>9</v>
      </c>
      <c r="Q1190">
        <v>2</v>
      </c>
      <c r="R1190" t="s">
        <v>47</v>
      </c>
      <c r="S1190">
        <v>1</v>
      </c>
      <c r="T1190">
        <v>96</v>
      </c>
      <c r="U1190">
        <v>74.7</v>
      </c>
      <c r="V1190">
        <v>136.21000699999999</v>
      </c>
      <c r="W1190" t="str">
        <f>_xlfn.XLOOKUP(M1190,ActionReference[Action],ActionReference[Reference])</f>
        <v>Approved</v>
      </c>
      <c r="X1190" t="str" cm="1">
        <f t="array" ref="X1190">_xlfn.IFS(T1190&lt;40,"Lower",T1190&lt;122,"Middle",TRUE,"Upper")</f>
        <v>Middle</v>
      </c>
    </row>
    <row r="1191" spans="1:24" x14ac:dyDescent="0.2">
      <c r="A1191">
        <v>451965</v>
      </c>
      <c r="B1191" t="s">
        <v>0</v>
      </c>
      <c r="C1191" t="s">
        <v>42</v>
      </c>
      <c r="D1191">
        <v>2</v>
      </c>
      <c r="E1191" t="s">
        <v>39</v>
      </c>
      <c r="F1191">
        <v>1</v>
      </c>
      <c r="G1191" t="s">
        <v>40</v>
      </c>
      <c r="H1191">
        <v>1</v>
      </c>
      <c r="I1191" t="s">
        <v>41</v>
      </c>
      <c r="J1191">
        <v>1</v>
      </c>
      <c r="K1191">
        <v>98</v>
      </c>
      <c r="L1191" t="s">
        <v>7</v>
      </c>
      <c r="M1191">
        <v>1</v>
      </c>
      <c r="N1191" t="s">
        <v>16</v>
      </c>
      <c r="O1191">
        <v>2</v>
      </c>
      <c r="P1191" t="s">
        <v>10</v>
      </c>
      <c r="Q1191">
        <v>3</v>
      </c>
      <c r="R1191" t="s">
        <v>46</v>
      </c>
      <c r="S1191">
        <v>2</v>
      </c>
      <c r="U1191">
        <v>78.2</v>
      </c>
      <c r="V1191">
        <v>76.599998499999998</v>
      </c>
      <c r="W1191" t="str">
        <f>_xlfn.XLOOKUP(M1191,ActionReference[Action],ActionReference[Reference])</f>
        <v>Approved</v>
      </c>
      <c r="X1191" t="str" cm="1">
        <f t="array" ref="X1191">_xlfn.IFS(T1191&lt;40,"Lower",T1191&lt;122,"Middle",TRUE,"Upper")</f>
        <v>Lower</v>
      </c>
    </row>
    <row r="1192" spans="1:24" x14ac:dyDescent="0.2">
      <c r="A1192" t="s">
        <v>48</v>
      </c>
      <c r="B1192" t="s">
        <v>0</v>
      </c>
      <c r="C1192" t="s">
        <v>45</v>
      </c>
      <c r="D1192">
        <v>3</v>
      </c>
      <c r="E1192" t="s">
        <v>39</v>
      </c>
      <c r="F1192">
        <v>1</v>
      </c>
      <c r="G1192" t="s">
        <v>40</v>
      </c>
      <c r="H1192">
        <v>1</v>
      </c>
      <c r="I1192" t="s">
        <v>41</v>
      </c>
      <c r="J1192">
        <v>1</v>
      </c>
      <c r="K1192">
        <v>142</v>
      </c>
      <c r="L1192" t="s">
        <v>6</v>
      </c>
      <c r="M1192">
        <v>3</v>
      </c>
      <c r="N1192" t="s">
        <v>16</v>
      </c>
      <c r="O1192">
        <v>2</v>
      </c>
      <c r="P1192" t="s">
        <v>14</v>
      </c>
      <c r="Q1192">
        <v>5</v>
      </c>
      <c r="R1192" t="s">
        <v>47</v>
      </c>
      <c r="S1192">
        <v>1</v>
      </c>
      <c r="T1192">
        <v>37</v>
      </c>
      <c r="U1192">
        <v>46.5</v>
      </c>
      <c r="V1192">
        <v>120.480003</v>
      </c>
      <c r="W1192" t="str">
        <f>_xlfn.XLOOKUP(M1192,ActionReference[Action],ActionReference[Reference])</f>
        <v>Denied</v>
      </c>
      <c r="X1192" t="str" cm="1">
        <f t="array" ref="X1192">_xlfn.IFS(T1192&lt;40,"Lower",T1192&lt;122,"Middle",TRUE,"Upper")</f>
        <v>Lower</v>
      </c>
    </row>
    <row r="1193" spans="1:24" x14ac:dyDescent="0.2">
      <c r="A1193">
        <v>476810</v>
      </c>
      <c r="B1193" t="s">
        <v>0</v>
      </c>
      <c r="C1193" t="s">
        <v>38</v>
      </c>
      <c r="D1193">
        <v>1</v>
      </c>
      <c r="E1193" t="s">
        <v>39</v>
      </c>
      <c r="F1193">
        <v>1</v>
      </c>
      <c r="G1193" t="s">
        <v>43</v>
      </c>
      <c r="H1193">
        <v>3</v>
      </c>
      <c r="I1193" t="s">
        <v>41</v>
      </c>
      <c r="J1193">
        <v>1</v>
      </c>
      <c r="K1193">
        <v>670</v>
      </c>
      <c r="L1193" t="s">
        <v>7</v>
      </c>
      <c r="M1193">
        <v>1</v>
      </c>
      <c r="N1193" t="s">
        <v>16</v>
      </c>
      <c r="O1193">
        <v>2</v>
      </c>
      <c r="P1193" t="s">
        <v>14</v>
      </c>
      <c r="Q1193">
        <v>5</v>
      </c>
      <c r="R1193" t="s">
        <v>46</v>
      </c>
      <c r="S1193">
        <v>2</v>
      </c>
      <c r="T1193">
        <v>164</v>
      </c>
      <c r="U1193">
        <v>64.3</v>
      </c>
      <c r="V1193">
        <v>241.21000699999999</v>
      </c>
      <c r="W1193" t="str">
        <f>_xlfn.XLOOKUP(M1193,ActionReference[Action],ActionReference[Reference])</f>
        <v>Approved</v>
      </c>
      <c r="X1193" t="str" cm="1">
        <f t="array" ref="X1193">_xlfn.IFS(T1193&lt;40,"Lower",T1193&lt;122,"Middle",TRUE,"Upper")</f>
        <v>Upper</v>
      </c>
    </row>
    <row r="1194" spans="1:24" x14ac:dyDescent="0.2">
      <c r="A1194">
        <v>480228</v>
      </c>
      <c r="B1194" t="s">
        <v>0</v>
      </c>
      <c r="C1194" t="s">
        <v>38</v>
      </c>
      <c r="D1194">
        <v>1</v>
      </c>
      <c r="E1194" t="s">
        <v>39</v>
      </c>
      <c r="F1194">
        <v>1</v>
      </c>
      <c r="G1194" t="s">
        <v>40</v>
      </c>
      <c r="H1194">
        <v>1</v>
      </c>
      <c r="I1194" t="s">
        <v>50</v>
      </c>
      <c r="J1194">
        <v>2</v>
      </c>
      <c r="K1194">
        <v>356</v>
      </c>
      <c r="L1194" t="s">
        <v>7</v>
      </c>
      <c r="M1194">
        <v>1</v>
      </c>
      <c r="N1194" t="s">
        <v>16</v>
      </c>
      <c r="O1194">
        <v>2</v>
      </c>
      <c r="P1194" t="s">
        <v>14</v>
      </c>
      <c r="Q1194">
        <v>5</v>
      </c>
      <c r="R1194" t="s">
        <v>47</v>
      </c>
      <c r="S1194">
        <v>1</v>
      </c>
      <c r="T1194">
        <v>169</v>
      </c>
      <c r="U1194">
        <v>66.2</v>
      </c>
      <c r="V1194">
        <v>213.38999899999999</v>
      </c>
      <c r="W1194" t="str">
        <f>_xlfn.XLOOKUP(M1194,ActionReference[Action],ActionReference[Reference])</f>
        <v>Approved</v>
      </c>
      <c r="X1194" t="str" cm="1">
        <f t="array" ref="X1194">_xlfn.IFS(T1194&lt;40,"Lower",T1194&lt;122,"Middle",TRUE,"Upper")</f>
        <v>Upper</v>
      </c>
    </row>
    <row r="1195" spans="1:24" x14ac:dyDescent="0.2">
      <c r="A1195">
        <v>501105</v>
      </c>
      <c r="B1195" t="s">
        <v>0</v>
      </c>
      <c r="C1195" t="s">
        <v>38</v>
      </c>
      <c r="D1195">
        <v>1</v>
      </c>
      <c r="E1195" t="s">
        <v>39</v>
      </c>
      <c r="F1195">
        <v>1</v>
      </c>
      <c r="G1195" t="s">
        <v>49</v>
      </c>
      <c r="H1195">
        <v>2</v>
      </c>
      <c r="I1195" t="s">
        <v>41</v>
      </c>
      <c r="J1195">
        <v>1</v>
      </c>
      <c r="K1195">
        <v>3</v>
      </c>
      <c r="L1195" t="s">
        <v>7</v>
      </c>
      <c r="M1195">
        <v>1</v>
      </c>
      <c r="N1195" t="s">
        <v>16</v>
      </c>
      <c r="O1195">
        <v>2</v>
      </c>
      <c r="P1195" t="s">
        <v>10</v>
      </c>
      <c r="Q1195">
        <v>3</v>
      </c>
      <c r="R1195" t="s">
        <v>46</v>
      </c>
      <c r="S1195">
        <v>2</v>
      </c>
      <c r="T1195">
        <v>55</v>
      </c>
      <c r="U1195">
        <v>78.5</v>
      </c>
      <c r="V1195">
        <v>89.169998199999995</v>
      </c>
      <c r="W1195" t="str">
        <f>_xlfn.XLOOKUP(M1195,ActionReference[Action],ActionReference[Reference])</f>
        <v>Approved</v>
      </c>
      <c r="X1195" t="str" cm="1">
        <f t="array" ref="X1195">_xlfn.IFS(T1195&lt;40,"Lower",T1195&lt;122,"Middle",TRUE,"Upper")</f>
        <v>Middle</v>
      </c>
    </row>
    <row r="1196" spans="1:24" x14ac:dyDescent="0.2">
      <c r="A1196">
        <v>233031</v>
      </c>
      <c r="B1196" t="s">
        <v>0</v>
      </c>
      <c r="C1196" t="s">
        <v>38</v>
      </c>
      <c r="D1196">
        <v>1</v>
      </c>
      <c r="E1196" t="s">
        <v>39</v>
      </c>
      <c r="F1196">
        <v>1</v>
      </c>
      <c r="G1196" t="s">
        <v>43</v>
      </c>
      <c r="H1196">
        <v>3</v>
      </c>
      <c r="I1196" t="s">
        <v>41</v>
      </c>
      <c r="J1196">
        <v>1</v>
      </c>
      <c r="K1196">
        <v>85</v>
      </c>
      <c r="L1196" t="s">
        <v>7</v>
      </c>
      <c r="M1196">
        <v>1</v>
      </c>
      <c r="N1196" t="s">
        <v>16</v>
      </c>
      <c r="O1196">
        <v>2</v>
      </c>
      <c r="P1196" t="s">
        <v>14</v>
      </c>
      <c r="Q1196">
        <v>5</v>
      </c>
      <c r="R1196" t="s">
        <v>46</v>
      </c>
      <c r="S1196">
        <v>2</v>
      </c>
      <c r="T1196">
        <v>49</v>
      </c>
      <c r="U1196">
        <v>51.5</v>
      </c>
      <c r="V1196">
        <v>89.139999399999994</v>
      </c>
      <c r="W1196" t="str">
        <f>_xlfn.XLOOKUP(M1196,ActionReference[Action],ActionReference[Reference])</f>
        <v>Approved</v>
      </c>
      <c r="X1196" t="str" cm="1">
        <f t="array" ref="X1196">_xlfn.IFS(T1196&lt;40,"Lower",T1196&lt;122,"Middle",TRUE,"Upper")</f>
        <v>Middle</v>
      </c>
    </row>
    <row r="1197" spans="1:24" x14ac:dyDescent="0.2">
      <c r="A1197">
        <v>451965</v>
      </c>
      <c r="B1197" t="s">
        <v>0</v>
      </c>
      <c r="C1197" t="s">
        <v>38</v>
      </c>
      <c r="D1197">
        <v>1</v>
      </c>
      <c r="E1197" t="s">
        <v>39</v>
      </c>
      <c r="F1197">
        <v>1</v>
      </c>
      <c r="G1197" t="s">
        <v>40</v>
      </c>
      <c r="H1197">
        <v>1</v>
      </c>
      <c r="I1197" t="s">
        <v>41</v>
      </c>
      <c r="J1197">
        <v>1</v>
      </c>
      <c r="K1197">
        <v>455</v>
      </c>
      <c r="L1197" t="s">
        <v>44</v>
      </c>
      <c r="M1197">
        <v>6</v>
      </c>
      <c r="N1197" t="s">
        <v>16</v>
      </c>
      <c r="O1197">
        <v>2</v>
      </c>
      <c r="P1197" t="s">
        <v>10</v>
      </c>
      <c r="Q1197">
        <v>3</v>
      </c>
      <c r="R1197" t="s">
        <v>46</v>
      </c>
      <c r="S1197">
        <v>2</v>
      </c>
      <c r="T1197">
        <v>134</v>
      </c>
      <c r="U1197">
        <v>107.6</v>
      </c>
      <c r="V1197">
        <v>105.199997</v>
      </c>
      <c r="W1197" t="str">
        <f>_xlfn.XLOOKUP(M1197,ActionReference[Action],ActionReference[Reference])</f>
        <v>Approved</v>
      </c>
      <c r="X1197" t="str" cm="1">
        <f t="array" ref="X1197">_xlfn.IFS(T1197&lt;40,"Lower",T1197&lt;122,"Middle",TRUE,"Upper")</f>
        <v>Upper</v>
      </c>
    </row>
    <row r="1198" spans="1:24" x14ac:dyDescent="0.2">
      <c r="A1198">
        <v>480228</v>
      </c>
      <c r="B1198" t="s">
        <v>0</v>
      </c>
      <c r="C1198" t="s">
        <v>38</v>
      </c>
      <c r="D1198">
        <v>1</v>
      </c>
      <c r="E1198" t="s">
        <v>39</v>
      </c>
      <c r="F1198">
        <v>1</v>
      </c>
      <c r="G1198" t="s">
        <v>43</v>
      </c>
      <c r="H1198">
        <v>3</v>
      </c>
      <c r="I1198" t="s">
        <v>50</v>
      </c>
      <c r="J1198">
        <v>2</v>
      </c>
      <c r="K1198">
        <v>568</v>
      </c>
      <c r="L1198" t="s">
        <v>7</v>
      </c>
      <c r="M1198">
        <v>1</v>
      </c>
      <c r="N1198" t="s">
        <v>16</v>
      </c>
      <c r="O1198">
        <v>2</v>
      </c>
      <c r="P1198" t="s">
        <v>14</v>
      </c>
      <c r="Q1198">
        <v>5</v>
      </c>
      <c r="R1198" t="s">
        <v>47</v>
      </c>
      <c r="S1198">
        <v>1</v>
      </c>
      <c r="T1198">
        <v>796</v>
      </c>
      <c r="U1198">
        <v>64.3</v>
      </c>
      <c r="V1198">
        <v>225.720001</v>
      </c>
      <c r="W1198" t="str">
        <f>_xlfn.XLOOKUP(M1198,ActionReference[Action],ActionReference[Reference])</f>
        <v>Approved</v>
      </c>
      <c r="X1198" t="str" cm="1">
        <f t="array" ref="X1198">_xlfn.IFS(T1198&lt;40,"Lower",T1198&lt;122,"Middle",TRUE,"Upper")</f>
        <v>Upper</v>
      </c>
    </row>
    <row r="1199" spans="1:24" x14ac:dyDescent="0.2">
      <c r="A1199">
        <v>146672</v>
      </c>
      <c r="B1199" t="s">
        <v>0</v>
      </c>
      <c r="C1199" t="s">
        <v>38</v>
      </c>
      <c r="D1199">
        <v>1</v>
      </c>
      <c r="E1199" t="s">
        <v>39</v>
      </c>
      <c r="F1199">
        <v>1</v>
      </c>
      <c r="G1199" t="s">
        <v>40</v>
      </c>
      <c r="H1199">
        <v>1</v>
      </c>
      <c r="I1199" t="s">
        <v>41</v>
      </c>
      <c r="J1199">
        <v>1</v>
      </c>
      <c r="K1199">
        <v>408</v>
      </c>
      <c r="L1199" t="s">
        <v>7</v>
      </c>
      <c r="M1199">
        <v>1</v>
      </c>
      <c r="N1199" t="s">
        <v>16</v>
      </c>
      <c r="O1199">
        <v>2</v>
      </c>
      <c r="P1199" t="s">
        <v>14</v>
      </c>
      <c r="Q1199">
        <v>5</v>
      </c>
      <c r="R1199" t="s">
        <v>47</v>
      </c>
      <c r="S1199">
        <v>1</v>
      </c>
      <c r="T1199">
        <v>210</v>
      </c>
      <c r="U1199">
        <v>79.599999999999994</v>
      </c>
      <c r="V1199">
        <v>176.699997</v>
      </c>
      <c r="W1199" t="str">
        <f>_xlfn.XLOOKUP(M1199,ActionReference[Action],ActionReference[Reference])</f>
        <v>Approved</v>
      </c>
      <c r="X1199" t="str" cm="1">
        <f t="array" ref="X1199">_xlfn.IFS(T1199&lt;40,"Lower",T1199&lt;122,"Middle",TRUE,"Upper")</f>
        <v>Upper</v>
      </c>
    </row>
    <row r="1200" spans="1:24" x14ac:dyDescent="0.2">
      <c r="A1200">
        <v>504713</v>
      </c>
      <c r="B1200" t="s">
        <v>0</v>
      </c>
      <c r="C1200" t="s">
        <v>38</v>
      </c>
      <c r="D1200">
        <v>1</v>
      </c>
      <c r="E1200" t="s">
        <v>39</v>
      </c>
      <c r="F1200">
        <v>1</v>
      </c>
      <c r="G1200" t="s">
        <v>43</v>
      </c>
      <c r="H1200">
        <v>3</v>
      </c>
      <c r="I1200" t="s">
        <v>41</v>
      </c>
      <c r="J1200">
        <v>1</v>
      </c>
      <c r="K1200">
        <v>180</v>
      </c>
      <c r="L1200" t="s">
        <v>6</v>
      </c>
      <c r="M1200">
        <v>3</v>
      </c>
      <c r="N1200" t="s">
        <v>16</v>
      </c>
      <c r="O1200">
        <v>2</v>
      </c>
      <c r="P1200" t="s">
        <v>14</v>
      </c>
      <c r="Q1200">
        <v>5</v>
      </c>
      <c r="R1200" t="s">
        <v>47</v>
      </c>
      <c r="S1200">
        <v>1</v>
      </c>
      <c r="T1200">
        <v>111</v>
      </c>
      <c r="U1200">
        <v>61.5</v>
      </c>
      <c r="V1200">
        <v>93.129997299999999</v>
      </c>
      <c r="W1200" t="str">
        <f>_xlfn.XLOOKUP(M1200,ActionReference[Action],ActionReference[Reference])</f>
        <v>Denied</v>
      </c>
      <c r="X1200" t="str" cm="1">
        <f t="array" ref="X1200">_xlfn.IFS(T1200&lt;40,"Lower",T1200&lt;122,"Middle",TRUE,"Upper")</f>
        <v>Middle</v>
      </c>
    </row>
    <row r="1201" spans="1:24" x14ac:dyDescent="0.2">
      <c r="A1201">
        <v>339858</v>
      </c>
      <c r="B1201" t="s">
        <v>0</v>
      </c>
      <c r="C1201" t="s">
        <v>42</v>
      </c>
      <c r="D1201">
        <v>2</v>
      </c>
      <c r="E1201" t="s">
        <v>39</v>
      </c>
      <c r="F1201">
        <v>1</v>
      </c>
      <c r="G1201" t="s">
        <v>40</v>
      </c>
      <c r="H1201">
        <v>1</v>
      </c>
      <c r="I1201" t="s">
        <v>41</v>
      </c>
      <c r="J1201">
        <v>1</v>
      </c>
      <c r="K1201">
        <v>142</v>
      </c>
      <c r="L1201" t="s">
        <v>7</v>
      </c>
      <c r="M1201">
        <v>1</v>
      </c>
      <c r="N1201" t="s">
        <v>15</v>
      </c>
      <c r="O1201">
        <v>1</v>
      </c>
      <c r="P1201" t="s">
        <v>14</v>
      </c>
      <c r="Q1201">
        <v>5</v>
      </c>
      <c r="R1201" t="s">
        <v>47</v>
      </c>
      <c r="S1201">
        <v>1</v>
      </c>
      <c r="T1201">
        <v>55</v>
      </c>
      <c r="U1201">
        <v>61.9</v>
      </c>
      <c r="V1201">
        <v>74.099998499999998</v>
      </c>
      <c r="W1201" t="str">
        <f>_xlfn.XLOOKUP(M1201,ActionReference[Action],ActionReference[Reference])</f>
        <v>Approved</v>
      </c>
      <c r="X1201" t="str" cm="1">
        <f t="array" ref="X1201">_xlfn.IFS(T1201&lt;40,"Lower",T1201&lt;122,"Middle",TRUE,"Upper")</f>
        <v>Middle</v>
      </c>
    </row>
    <row r="1202" spans="1:24" x14ac:dyDescent="0.2">
      <c r="A1202">
        <v>852218</v>
      </c>
      <c r="B1202" t="s">
        <v>0</v>
      </c>
      <c r="C1202" t="s">
        <v>38</v>
      </c>
      <c r="D1202">
        <v>1</v>
      </c>
      <c r="E1202" t="s">
        <v>39</v>
      </c>
      <c r="F1202">
        <v>1</v>
      </c>
      <c r="G1202" t="s">
        <v>43</v>
      </c>
      <c r="H1202">
        <v>3</v>
      </c>
      <c r="I1202" t="s">
        <v>41</v>
      </c>
      <c r="J1202">
        <v>1</v>
      </c>
      <c r="K1202">
        <v>102</v>
      </c>
      <c r="L1202" t="s">
        <v>7</v>
      </c>
      <c r="M1202">
        <v>1</v>
      </c>
      <c r="N1202" t="s">
        <v>16</v>
      </c>
      <c r="O1202">
        <v>2</v>
      </c>
      <c r="P1202" t="s">
        <v>14</v>
      </c>
      <c r="Q1202">
        <v>5</v>
      </c>
      <c r="R1202" t="s">
        <v>46</v>
      </c>
      <c r="S1202">
        <v>2</v>
      </c>
      <c r="T1202">
        <v>75</v>
      </c>
      <c r="U1202">
        <v>57.8</v>
      </c>
      <c r="V1202">
        <v>97.019996599999999</v>
      </c>
      <c r="W1202" t="str">
        <f>_xlfn.XLOOKUP(M1202,ActionReference[Action],ActionReference[Reference])</f>
        <v>Approved</v>
      </c>
      <c r="X1202" t="str" cm="1">
        <f t="array" ref="X1202">_xlfn.IFS(T1202&lt;40,"Lower",T1202&lt;122,"Middle",TRUE,"Upper")</f>
        <v>Middle</v>
      </c>
    </row>
    <row r="1203" spans="1:24" x14ac:dyDescent="0.2">
      <c r="A1203">
        <v>852218</v>
      </c>
      <c r="B1203" t="s">
        <v>0</v>
      </c>
      <c r="C1203" t="s">
        <v>38</v>
      </c>
      <c r="D1203">
        <v>1</v>
      </c>
      <c r="E1203" t="s">
        <v>39</v>
      </c>
      <c r="F1203">
        <v>1</v>
      </c>
      <c r="G1203" t="s">
        <v>40</v>
      </c>
      <c r="H1203">
        <v>1</v>
      </c>
      <c r="I1203" t="s">
        <v>41</v>
      </c>
      <c r="J1203">
        <v>1</v>
      </c>
      <c r="K1203">
        <v>514</v>
      </c>
      <c r="L1203" t="s">
        <v>44</v>
      </c>
      <c r="M1203">
        <v>6</v>
      </c>
      <c r="N1203" t="s">
        <v>16</v>
      </c>
      <c r="O1203">
        <v>2</v>
      </c>
      <c r="P1203" t="s">
        <v>14</v>
      </c>
      <c r="Q1203">
        <v>5</v>
      </c>
      <c r="R1203" t="s">
        <v>47</v>
      </c>
      <c r="S1203">
        <v>1</v>
      </c>
      <c r="T1203">
        <v>171</v>
      </c>
      <c r="U1203">
        <v>50</v>
      </c>
      <c r="V1203">
        <v>224.740005</v>
      </c>
      <c r="W1203" t="str">
        <f>_xlfn.XLOOKUP(M1203,ActionReference[Action],ActionReference[Reference])</f>
        <v>Approved</v>
      </c>
      <c r="X1203" t="str" cm="1">
        <f t="array" ref="X1203">_xlfn.IFS(T1203&lt;40,"Lower",T1203&lt;122,"Middle",TRUE,"Upper")</f>
        <v>Upper</v>
      </c>
    </row>
    <row r="1204" spans="1:24" x14ac:dyDescent="0.2">
      <c r="A1204">
        <v>852218</v>
      </c>
      <c r="B1204" t="s">
        <v>0</v>
      </c>
      <c r="C1204" t="s">
        <v>45</v>
      </c>
      <c r="D1204">
        <v>3</v>
      </c>
      <c r="E1204" t="s">
        <v>39</v>
      </c>
      <c r="F1204">
        <v>1</v>
      </c>
      <c r="G1204" t="s">
        <v>40</v>
      </c>
      <c r="H1204">
        <v>1</v>
      </c>
      <c r="I1204" t="s">
        <v>41</v>
      </c>
      <c r="J1204">
        <v>1</v>
      </c>
      <c r="K1204">
        <v>276</v>
      </c>
      <c r="L1204" t="s">
        <v>44</v>
      </c>
      <c r="M1204">
        <v>6</v>
      </c>
      <c r="N1204" t="s">
        <v>16</v>
      </c>
      <c r="O1204">
        <v>2</v>
      </c>
      <c r="P1204" t="s">
        <v>14</v>
      </c>
      <c r="Q1204">
        <v>5</v>
      </c>
      <c r="R1204" t="s">
        <v>47</v>
      </c>
      <c r="S1204">
        <v>1</v>
      </c>
      <c r="T1204">
        <v>67</v>
      </c>
      <c r="U1204">
        <v>51.5</v>
      </c>
      <c r="V1204">
        <v>76.639999399999994</v>
      </c>
      <c r="W1204" t="str">
        <f>_xlfn.XLOOKUP(M1204,ActionReference[Action],ActionReference[Reference])</f>
        <v>Approved</v>
      </c>
      <c r="X1204" t="str" cm="1">
        <f t="array" ref="X1204">_xlfn.IFS(T1204&lt;40,"Lower",T1204&lt;122,"Middle",TRUE,"Upper")</f>
        <v>Middle</v>
      </c>
    </row>
    <row r="1205" spans="1:24" x14ac:dyDescent="0.2">
      <c r="A1205">
        <v>546571</v>
      </c>
      <c r="B1205" t="s">
        <v>0</v>
      </c>
      <c r="C1205" t="s">
        <v>45</v>
      </c>
      <c r="D1205">
        <v>3</v>
      </c>
      <c r="E1205" t="s">
        <v>39</v>
      </c>
      <c r="F1205">
        <v>1</v>
      </c>
      <c r="G1205" t="s">
        <v>40</v>
      </c>
      <c r="H1205">
        <v>1</v>
      </c>
      <c r="I1205" t="s">
        <v>41</v>
      </c>
      <c r="J1205">
        <v>1</v>
      </c>
      <c r="K1205">
        <v>358</v>
      </c>
      <c r="L1205" t="s">
        <v>7</v>
      </c>
      <c r="M1205">
        <v>1</v>
      </c>
      <c r="N1205" t="s">
        <v>16</v>
      </c>
      <c r="O1205">
        <v>2</v>
      </c>
      <c r="P1205" t="s">
        <v>14</v>
      </c>
      <c r="Q1205">
        <v>5</v>
      </c>
      <c r="R1205" t="s">
        <v>47</v>
      </c>
      <c r="S1205">
        <v>1</v>
      </c>
      <c r="T1205">
        <v>116</v>
      </c>
      <c r="U1205">
        <v>107.6</v>
      </c>
      <c r="V1205">
        <v>120.82</v>
      </c>
      <c r="W1205" t="str">
        <f>_xlfn.XLOOKUP(M1205,ActionReference[Action],ActionReference[Reference])</f>
        <v>Approved</v>
      </c>
      <c r="X1205" t="str" cm="1">
        <f t="array" ref="X1205">_xlfn.IFS(T1205&lt;40,"Lower",T1205&lt;122,"Middle",TRUE,"Upper")</f>
        <v>Middle</v>
      </c>
    </row>
    <row r="1206" spans="1:24" x14ac:dyDescent="0.2">
      <c r="A1206">
        <v>504713</v>
      </c>
      <c r="B1206" t="s">
        <v>0</v>
      </c>
      <c r="C1206" t="s">
        <v>38</v>
      </c>
      <c r="D1206">
        <v>1</v>
      </c>
      <c r="E1206" t="s">
        <v>39</v>
      </c>
      <c r="F1206">
        <v>1</v>
      </c>
      <c r="G1206" t="s">
        <v>40</v>
      </c>
      <c r="H1206">
        <v>1</v>
      </c>
      <c r="I1206" t="s">
        <v>41</v>
      </c>
      <c r="J1206">
        <v>1</v>
      </c>
      <c r="K1206">
        <v>515</v>
      </c>
      <c r="L1206" t="s">
        <v>7</v>
      </c>
      <c r="M1206">
        <v>1</v>
      </c>
      <c r="N1206" t="s">
        <v>16</v>
      </c>
      <c r="O1206">
        <v>2</v>
      </c>
      <c r="P1206" t="s">
        <v>14</v>
      </c>
      <c r="Q1206">
        <v>5</v>
      </c>
      <c r="R1206" t="s">
        <v>47</v>
      </c>
      <c r="S1206">
        <v>1</v>
      </c>
      <c r="T1206">
        <v>192</v>
      </c>
      <c r="U1206">
        <v>66.2</v>
      </c>
      <c r="V1206">
        <v>167.16000399999999</v>
      </c>
      <c r="W1206" t="str">
        <f>_xlfn.XLOOKUP(M1206,ActionReference[Action],ActionReference[Reference])</f>
        <v>Approved</v>
      </c>
      <c r="X1206" t="str" cm="1">
        <f t="array" ref="X1206">_xlfn.IFS(T1206&lt;40,"Lower",T1206&lt;122,"Middle",TRUE,"Upper")</f>
        <v>Upper</v>
      </c>
    </row>
    <row r="1207" spans="1:24" x14ac:dyDescent="0.2">
      <c r="A1207">
        <v>451965</v>
      </c>
      <c r="B1207" t="s">
        <v>0</v>
      </c>
      <c r="C1207" t="s">
        <v>38</v>
      </c>
      <c r="D1207">
        <v>1</v>
      </c>
      <c r="E1207" t="s">
        <v>39</v>
      </c>
      <c r="F1207">
        <v>1</v>
      </c>
      <c r="G1207" t="s">
        <v>40</v>
      </c>
      <c r="H1207">
        <v>1</v>
      </c>
      <c r="I1207" t="s">
        <v>41</v>
      </c>
      <c r="J1207">
        <v>1</v>
      </c>
      <c r="K1207">
        <v>337</v>
      </c>
      <c r="L1207" t="s">
        <v>7</v>
      </c>
      <c r="M1207">
        <v>1</v>
      </c>
      <c r="N1207" t="s">
        <v>16</v>
      </c>
      <c r="O1207">
        <v>2</v>
      </c>
      <c r="P1207" t="s">
        <v>14</v>
      </c>
      <c r="Q1207">
        <v>5</v>
      </c>
      <c r="R1207" t="s">
        <v>46</v>
      </c>
      <c r="S1207">
        <v>2</v>
      </c>
      <c r="T1207">
        <v>87</v>
      </c>
      <c r="U1207">
        <v>83.9</v>
      </c>
      <c r="V1207">
        <v>119.660004</v>
      </c>
      <c r="W1207" t="str">
        <f>_xlfn.XLOOKUP(M1207,ActionReference[Action],ActionReference[Reference])</f>
        <v>Approved</v>
      </c>
      <c r="X1207" t="str" cm="1">
        <f t="array" ref="X1207">_xlfn.IFS(T1207&lt;40,"Lower",T1207&lt;122,"Middle",TRUE,"Upper")</f>
        <v>Middle</v>
      </c>
    </row>
    <row r="1208" spans="1:24" x14ac:dyDescent="0.2">
      <c r="A1208">
        <v>212465</v>
      </c>
      <c r="B1208" t="s">
        <v>0</v>
      </c>
      <c r="C1208" t="s">
        <v>38</v>
      </c>
      <c r="D1208">
        <v>1</v>
      </c>
      <c r="E1208" t="s">
        <v>39</v>
      </c>
      <c r="F1208">
        <v>1</v>
      </c>
      <c r="G1208" t="s">
        <v>43</v>
      </c>
      <c r="H1208">
        <v>3</v>
      </c>
      <c r="I1208" t="s">
        <v>50</v>
      </c>
      <c r="J1208">
        <v>2</v>
      </c>
      <c r="K1208">
        <v>197</v>
      </c>
      <c r="L1208" t="s">
        <v>7</v>
      </c>
      <c r="M1208">
        <v>1</v>
      </c>
      <c r="N1208" t="s">
        <v>16</v>
      </c>
      <c r="O1208">
        <v>2</v>
      </c>
      <c r="P1208" t="s">
        <v>9</v>
      </c>
      <c r="Q1208">
        <v>2</v>
      </c>
      <c r="R1208" t="s">
        <v>47</v>
      </c>
      <c r="S1208">
        <v>1</v>
      </c>
      <c r="T1208">
        <v>250</v>
      </c>
      <c r="U1208">
        <v>53</v>
      </c>
      <c r="V1208">
        <v>152.61999499999999</v>
      </c>
      <c r="W1208" t="str">
        <f>_xlfn.XLOOKUP(M1208,ActionReference[Action],ActionReference[Reference])</f>
        <v>Approved</v>
      </c>
      <c r="X1208" t="str" cm="1">
        <f t="array" ref="X1208">_xlfn.IFS(T1208&lt;40,"Lower",T1208&lt;122,"Middle",TRUE,"Upper")</f>
        <v>Upper</v>
      </c>
    </row>
    <row r="1209" spans="1:24" x14ac:dyDescent="0.2">
      <c r="A1209">
        <v>451965</v>
      </c>
      <c r="B1209" t="s">
        <v>0</v>
      </c>
      <c r="C1209" t="s">
        <v>45</v>
      </c>
      <c r="D1209">
        <v>3</v>
      </c>
      <c r="E1209" t="s">
        <v>39</v>
      </c>
      <c r="F1209">
        <v>1</v>
      </c>
      <c r="G1209" t="s">
        <v>40</v>
      </c>
      <c r="H1209">
        <v>1</v>
      </c>
      <c r="I1209" t="s">
        <v>41</v>
      </c>
      <c r="J1209">
        <v>1</v>
      </c>
      <c r="K1209">
        <v>357</v>
      </c>
      <c r="L1209" t="s">
        <v>44</v>
      </c>
      <c r="M1209">
        <v>6</v>
      </c>
      <c r="N1209" t="s">
        <v>16</v>
      </c>
      <c r="O1209">
        <v>2</v>
      </c>
      <c r="P1209" t="s">
        <v>14</v>
      </c>
      <c r="Q1209">
        <v>5</v>
      </c>
      <c r="R1209" t="s">
        <v>47</v>
      </c>
      <c r="S1209">
        <v>1</v>
      </c>
      <c r="T1209">
        <v>105</v>
      </c>
      <c r="U1209">
        <v>64.3</v>
      </c>
      <c r="V1209">
        <v>86.410003700000004</v>
      </c>
      <c r="W1209" t="str">
        <f>_xlfn.XLOOKUP(M1209,ActionReference[Action],ActionReference[Reference])</f>
        <v>Approved</v>
      </c>
      <c r="X1209" t="str" cm="1">
        <f t="array" ref="X1209">_xlfn.IFS(T1209&lt;40,"Lower",T1209&lt;122,"Middle",TRUE,"Upper")</f>
        <v>Middle</v>
      </c>
    </row>
    <row r="1210" spans="1:24" x14ac:dyDescent="0.2">
      <c r="A1210">
        <v>675332</v>
      </c>
      <c r="B1210" t="s">
        <v>0</v>
      </c>
      <c r="C1210" t="s">
        <v>38</v>
      </c>
      <c r="D1210">
        <v>1</v>
      </c>
      <c r="E1210" t="s">
        <v>39</v>
      </c>
      <c r="F1210">
        <v>1</v>
      </c>
      <c r="G1210" t="s">
        <v>49</v>
      </c>
      <c r="H1210">
        <v>2</v>
      </c>
      <c r="I1210" t="s">
        <v>41</v>
      </c>
      <c r="J1210">
        <v>1</v>
      </c>
      <c r="K1210">
        <v>5</v>
      </c>
      <c r="L1210" t="s">
        <v>6</v>
      </c>
      <c r="M1210">
        <v>3</v>
      </c>
      <c r="N1210" t="s">
        <v>16</v>
      </c>
      <c r="O1210">
        <v>2</v>
      </c>
      <c r="P1210" t="s">
        <v>14</v>
      </c>
      <c r="Q1210">
        <v>5</v>
      </c>
      <c r="R1210" t="s">
        <v>46</v>
      </c>
      <c r="S1210">
        <v>2</v>
      </c>
      <c r="T1210">
        <v>12</v>
      </c>
      <c r="U1210">
        <v>47.9</v>
      </c>
      <c r="V1210">
        <v>75.239997900000006</v>
      </c>
      <c r="W1210" t="str">
        <f>_xlfn.XLOOKUP(M1210,ActionReference[Action],ActionReference[Reference])</f>
        <v>Denied</v>
      </c>
      <c r="X1210" t="str" cm="1">
        <f t="array" ref="X1210">_xlfn.IFS(T1210&lt;40,"Lower",T1210&lt;122,"Middle",TRUE,"Upper")</f>
        <v>Lower</v>
      </c>
    </row>
    <row r="1211" spans="1:24" x14ac:dyDescent="0.2">
      <c r="A1211">
        <v>451965</v>
      </c>
      <c r="B1211" t="s">
        <v>0</v>
      </c>
      <c r="C1211" t="s">
        <v>38</v>
      </c>
      <c r="D1211">
        <v>1</v>
      </c>
      <c r="E1211" t="s">
        <v>39</v>
      </c>
      <c r="F1211">
        <v>1</v>
      </c>
      <c r="G1211" t="s">
        <v>40</v>
      </c>
      <c r="H1211">
        <v>1</v>
      </c>
      <c r="I1211" t="s">
        <v>50</v>
      </c>
      <c r="J1211">
        <v>2</v>
      </c>
      <c r="K1211">
        <v>76</v>
      </c>
      <c r="L1211" t="s">
        <v>7</v>
      </c>
      <c r="M1211">
        <v>1</v>
      </c>
      <c r="N1211" t="s">
        <v>16</v>
      </c>
      <c r="O1211">
        <v>2</v>
      </c>
      <c r="P1211" t="s">
        <v>14</v>
      </c>
      <c r="Q1211">
        <v>5</v>
      </c>
      <c r="R1211" t="s">
        <v>47</v>
      </c>
      <c r="S1211">
        <v>1</v>
      </c>
      <c r="T1211">
        <v>73</v>
      </c>
      <c r="U1211">
        <v>54.8</v>
      </c>
      <c r="V1211">
        <v>73.650001500000002</v>
      </c>
      <c r="W1211" t="str">
        <f>_xlfn.XLOOKUP(M1211,ActionReference[Action],ActionReference[Reference])</f>
        <v>Approved</v>
      </c>
      <c r="X1211" t="str" cm="1">
        <f t="array" ref="X1211">_xlfn.IFS(T1211&lt;40,"Lower",T1211&lt;122,"Middle",TRUE,"Upper")</f>
        <v>Middle</v>
      </c>
    </row>
    <row r="1212" spans="1:24" x14ac:dyDescent="0.2">
      <c r="A1212">
        <v>480228</v>
      </c>
      <c r="B1212" t="s">
        <v>0</v>
      </c>
      <c r="C1212" t="s">
        <v>38</v>
      </c>
      <c r="D1212">
        <v>1</v>
      </c>
      <c r="E1212" t="s">
        <v>39</v>
      </c>
      <c r="F1212">
        <v>1</v>
      </c>
      <c r="G1212" t="s">
        <v>43</v>
      </c>
      <c r="H1212">
        <v>3</v>
      </c>
      <c r="I1212" t="s">
        <v>41</v>
      </c>
      <c r="J1212">
        <v>1</v>
      </c>
      <c r="K1212">
        <v>731</v>
      </c>
      <c r="L1212" t="s">
        <v>7</v>
      </c>
      <c r="M1212">
        <v>1</v>
      </c>
      <c r="N1212" t="s">
        <v>16</v>
      </c>
      <c r="O1212">
        <v>2</v>
      </c>
      <c r="P1212" t="s">
        <v>14</v>
      </c>
      <c r="Q1212">
        <v>5</v>
      </c>
      <c r="R1212" t="s">
        <v>47</v>
      </c>
      <c r="S1212">
        <v>1</v>
      </c>
      <c r="T1212">
        <v>216</v>
      </c>
      <c r="U1212">
        <v>73.7</v>
      </c>
      <c r="V1212">
        <v>197.69000199999999</v>
      </c>
      <c r="W1212" t="str">
        <f>_xlfn.XLOOKUP(M1212,ActionReference[Action],ActionReference[Reference])</f>
        <v>Approved</v>
      </c>
      <c r="X1212" t="str" cm="1">
        <f t="array" ref="X1212">_xlfn.IFS(T1212&lt;40,"Lower",T1212&lt;122,"Middle",TRUE,"Upper")</f>
        <v>Upper</v>
      </c>
    </row>
    <row r="1213" spans="1:24" x14ac:dyDescent="0.2">
      <c r="A1213">
        <v>504713</v>
      </c>
      <c r="B1213" t="s">
        <v>0</v>
      </c>
      <c r="C1213" t="s">
        <v>38</v>
      </c>
      <c r="D1213">
        <v>1</v>
      </c>
      <c r="E1213" t="s">
        <v>39</v>
      </c>
      <c r="F1213">
        <v>1</v>
      </c>
      <c r="G1213" t="s">
        <v>43</v>
      </c>
      <c r="H1213">
        <v>3</v>
      </c>
      <c r="I1213" t="s">
        <v>41</v>
      </c>
      <c r="J1213">
        <v>1</v>
      </c>
      <c r="K1213">
        <v>240</v>
      </c>
      <c r="L1213" t="s">
        <v>7</v>
      </c>
      <c r="M1213">
        <v>1</v>
      </c>
      <c r="N1213" t="s">
        <v>16</v>
      </c>
      <c r="O1213">
        <v>2</v>
      </c>
      <c r="P1213" t="s">
        <v>14</v>
      </c>
      <c r="Q1213">
        <v>5</v>
      </c>
      <c r="R1213" t="s">
        <v>46</v>
      </c>
      <c r="S1213">
        <v>2</v>
      </c>
      <c r="T1213">
        <v>64</v>
      </c>
      <c r="U1213">
        <v>74.7</v>
      </c>
      <c r="V1213">
        <v>102.360001</v>
      </c>
      <c r="W1213" t="str">
        <f>_xlfn.XLOOKUP(M1213,ActionReference[Action],ActionReference[Reference])</f>
        <v>Approved</v>
      </c>
      <c r="X1213" t="str" cm="1">
        <f t="array" ref="X1213">_xlfn.IFS(T1213&lt;40,"Lower",T1213&lt;122,"Middle",TRUE,"Upper")</f>
        <v>Middle</v>
      </c>
    </row>
    <row r="1214" spans="1:24" x14ac:dyDescent="0.2">
      <c r="A1214">
        <v>2618780</v>
      </c>
      <c r="B1214" t="s">
        <v>0</v>
      </c>
      <c r="C1214" t="s">
        <v>38</v>
      </c>
      <c r="D1214">
        <v>1</v>
      </c>
      <c r="E1214" t="s">
        <v>39</v>
      </c>
      <c r="F1214">
        <v>1</v>
      </c>
      <c r="G1214" t="s">
        <v>43</v>
      </c>
      <c r="H1214">
        <v>3</v>
      </c>
      <c r="I1214" t="s">
        <v>41</v>
      </c>
      <c r="J1214">
        <v>1</v>
      </c>
      <c r="K1214">
        <v>440</v>
      </c>
      <c r="L1214" t="s">
        <v>44</v>
      </c>
      <c r="M1214">
        <v>6</v>
      </c>
      <c r="N1214" t="s">
        <v>16</v>
      </c>
      <c r="O1214">
        <v>2</v>
      </c>
      <c r="P1214" t="s">
        <v>14</v>
      </c>
      <c r="Q1214">
        <v>5</v>
      </c>
      <c r="R1214" t="s">
        <v>47</v>
      </c>
      <c r="S1214">
        <v>1</v>
      </c>
      <c r="T1214">
        <v>122</v>
      </c>
      <c r="U1214">
        <v>111.2</v>
      </c>
      <c r="V1214">
        <v>107.44000200000001</v>
      </c>
      <c r="W1214" t="str">
        <f>_xlfn.XLOOKUP(M1214,ActionReference[Action],ActionReference[Reference])</f>
        <v>Approved</v>
      </c>
      <c r="X1214" t="str" cm="1">
        <f t="array" ref="X1214">_xlfn.IFS(T1214&lt;40,"Lower",T1214&lt;122,"Middle",TRUE,"Upper")</f>
        <v>Upper</v>
      </c>
    </row>
    <row r="1215" spans="1:24" x14ac:dyDescent="0.2">
      <c r="A1215">
        <v>451965</v>
      </c>
      <c r="B1215" t="s">
        <v>0</v>
      </c>
      <c r="C1215" t="s">
        <v>38</v>
      </c>
      <c r="D1215">
        <v>1</v>
      </c>
      <c r="E1215" t="s">
        <v>39</v>
      </c>
      <c r="F1215">
        <v>1</v>
      </c>
      <c r="G1215" t="s">
        <v>43</v>
      </c>
      <c r="H1215">
        <v>3</v>
      </c>
      <c r="I1215" t="s">
        <v>41</v>
      </c>
      <c r="J1215">
        <v>1</v>
      </c>
      <c r="K1215">
        <v>290</v>
      </c>
      <c r="L1215" t="s">
        <v>6</v>
      </c>
      <c r="M1215">
        <v>3</v>
      </c>
      <c r="N1215" t="s">
        <v>16</v>
      </c>
      <c r="O1215">
        <v>2</v>
      </c>
      <c r="P1215" t="s">
        <v>14</v>
      </c>
      <c r="Q1215">
        <v>5</v>
      </c>
      <c r="R1215" t="s">
        <v>47</v>
      </c>
      <c r="S1215">
        <v>1</v>
      </c>
      <c r="T1215">
        <v>109</v>
      </c>
      <c r="U1215">
        <v>63.9</v>
      </c>
      <c r="V1215">
        <v>119.449997</v>
      </c>
      <c r="W1215" t="str">
        <f>_xlfn.XLOOKUP(M1215,ActionReference[Action],ActionReference[Reference])</f>
        <v>Denied</v>
      </c>
      <c r="X1215" t="str" cm="1">
        <f t="array" ref="X1215">_xlfn.IFS(T1215&lt;40,"Lower",T1215&lt;122,"Middle",TRUE,"Upper")</f>
        <v>Middle</v>
      </c>
    </row>
    <row r="1216" spans="1:24" x14ac:dyDescent="0.2">
      <c r="A1216">
        <v>480228</v>
      </c>
      <c r="B1216" t="s">
        <v>0</v>
      </c>
      <c r="C1216" t="s">
        <v>42</v>
      </c>
      <c r="D1216">
        <v>2</v>
      </c>
      <c r="E1216" t="s">
        <v>39</v>
      </c>
      <c r="F1216">
        <v>1</v>
      </c>
      <c r="G1216" t="s">
        <v>43</v>
      </c>
      <c r="H1216">
        <v>3</v>
      </c>
      <c r="I1216" t="s">
        <v>41</v>
      </c>
      <c r="J1216">
        <v>1</v>
      </c>
      <c r="K1216">
        <v>394</v>
      </c>
      <c r="L1216" t="s">
        <v>44</v>
      </c>
      <c r="M1216">
        <v>6</v>
      </c>
      <c r="N1216" t="s">
        <v>16</v>
      </c>
      <c r="O1216">
        <v>2</v>
      </c>
      <c r="P1216" t="s">
        <v>14</v>
      </c>
      <c r="Q1216">
        <v>5</v>
      </c>
      <c r="R1216" t="s">
        <v>47</v>
      </c>
      <c r="S1216">
        <v>1</v>
      </c>
      <c r="U1216">
        <v>66.2</v>
      </c>
      <c r="V1216">
        <v>155.88000500000001</v>
      </c>
      <c r="W1216" t="str">
        <f>_xlfn.XLOOKUP(M1216,ActionReference[Action],ActionReference[Reference])</f>
        <v>Approved</v>
      </c>
      <c r="X1216" t="str" cm="1">
        <f t="array" ref="X1216">_xlfn.IFS(T1216&lt;40,"Lower",T1216&lt;122,"Middle",TRUE,"Upper")</f>
        <v>Lower</v>
      </c>
    </row>
    <row r="1217" spans="1:24" x14ac:dyDescent="0.2">
      <c r="A1217">
        <v>143662</v>
      </c>
      <c r="B1217" t="s">
        <v>0</v>
      </c>
      <c r="C1217" t="s">
        <v>38</v>
      </c>
      <c r="D1217">
        <v>1</v>
      </c>
      <c r="E1217" t="s">
        <v>39</v>
      </c>
      <c r="F1217">
        <v>1</v>
      </c>
      <c r="G1217" t="s">
        <v>40</v>
      </c>
      <c r="H1217">
        <v>1</v>
      </c>
      <c r="I1217" t="s">
        <v>41</v>
      </c>
      <c r="J1217">
        <v>1</v>
      </c>
      <c r="K1217">
        <v>279</v>
      </c>
      <c r="L1217" t="s">
        <v>7</v>
      </c>
      <c r="M1217">
        <v>1</v>
      </c>
      <c r="N1217" t="s">
        <v>16</v>
      </c>
      <c r="O1217">
        <v>2</v>
      </c>
      <c r="P1217" t="s">
        <v>14</v>
      </c>
      <c r="Q1217">
        <v>5</v>
      </c>
      <c r="R1217" t="s">
        <v>46</v>
      </c>
      <c r="S1217">
        <v>2</v>
      </c>
      <c r="T1217">
        <v>71</v>
      </c>
      <c r="U1217">
        <v>74.7</v>
      </c>
      <c r="V1217">
        <v>89.459999100000005</v>
      </c>
      <c r="W1217" t="str">
        <f>_xlfn.XLOOKUP(M1217,ActionReference[Action],ActionReference[Reference])</f>
        <v>Approved</v>
      </c>
      <c r="X1217" t="str" cm="1">
        <f t="array" ref="X1217">_xlfn.IFS(T1217&lt;40,"Lower",T1217&lt;122,"Middle",TRUE,"Upper")</f>
        <v>Middle</v>
      </c>
    </row>
    <row r="1218" spans="1:24" x14ac:dyDescent="0.2">
      <c r="A1218">
        <v>675332</v>
      </c>
      <c r="B1218" t="s">
        <v>0</v>
      </c>
      <c r="C1218" t="s">
        <v>38</v>
      </c>
      <c r="D1218">
        <v>1</v>
      </c>
      <c r="E1218" t="s">
        <v>39</v>
      </c>
      <c r="F1218">
        <v>1</v>
      </c>
      <c r="G1218" t="s">
        <v>49</v>
      </c>
      <c r="H1218">
        <v>2</v>
      </c>
      <c r="I1218" t="s">
        <v>41</v>
      </c>
      <c r="J1218">
        <v>1</v>
      </c>
      <c r="K1218">
        <v>50</v>
      </c>
      <c r="L1218" t="s">
        <v>6</v>
      </c>
      <c r="M1218">
        <v>3</v>
      </c>
      <c r="N1218" t="s">
        <v>16</v>
      </c>
      <c r="O1218">
        <v>2</v>
      </c>
      <c r="P1218" t="s">
        <v>14</v>
      </c>
      <c r="Q1218">
        <v>5</v>
      </c>
      <c r="R1218" t="s">
        <v>47</v>
      </c>
      <c r="S1218">
        <v>1</v>
      </c>
      <c r="T1218">
        <v>133</v>
      </c>
      <c r="U1218">
        <v>72.5</v>
      </c>
      <c r="V1218">
        <v>167.779999</v>
      </c>
      <c r="W1218" t="str">
        <f>_xlfn.XLOOKUP(M1218,ActionReference[Action],ActionReference[Reference])</f>
        <v>Denied</v>
      </c>
      <c r="X1218" t="str" cm="1">
        <f t="array" ref="X1218">_xlfn.IFS(T1218&lt;40,"Lower",T1218&lt;122,"Middle",TRUE,"Upper")</f>
        <v>Upper</v>
      </c>
    </row>
    <row r="1219" spans="1:24" x14ac:dyDescent="0.2">
      <c r="A1219">
        <v>491224</v>
      </c>
      <c r="B1219" t="s">
        <v>0</v>
      </c>
      <c r="C1219" t="s">
        <v>38</v>
      </c>
      <c r="D1219">
        <v>1</v>
      </c>
      <c r="E1219" t="s">
        <v>39</v>
      </c>
      <c r="F1219">
        <v>1</v>
      </c>
      <c r="G1219" t="s">
        <v>40</v>
      </c>
      <c r="H1219">
        <v>1</v>
      </c>
      <c r="I1219" t="s">
        <v>41</v>
      </c>
      <c r="J1219">
        <v>1</v>
      </c>
      <c r="K1219">
        <v>62</v>
      </c>
      <c r="L1219" t="s">
        <v>6</v>
      </c>
      <c r="M1219">
        <v>3</v>
      </c>
      <c r="N1219" t="s">
        <v>16</v>
      </c>
      <c r="O1219">
        <v>2</v>
      </c>
      <c r="P1219" t="s">
        <v>9</v>
      </c>
      <c r="Q1219">
        <v>2</v>
      </c>
      <c r="R1219" t="s">
        <v>47</v>
      </c>
      <c r="S1219">
        <v>1</v>
      </c>
      <c r="T1219">
        <v>48</v>
      </c>
      <c r="U1219">
        <v>64.8</v>
      </c>
      <c r="V1219">
        <v>98.839996299999996</v>
      </c>
      <c r="W1219" t="str">
        <f>_xlfn.XLOOKUP(M1219,ActionReference[Action],ActionReference[Reference])</f>
        <v>Denied</v>
      </c>
      <c r="X1219" t="str" cm="1">
        <f t="array" ref="X1219">_xlfn.IFS(T1219&lt;40,"Lower",T1219&lt;122,"Middle",TRUE,"Upper")</f>
        <v>Middle</v>
      </c>
    </row>
    <row r="1220" spans="1:24" x14ac:dyDescent="0.2">
      <c r="A1220">
        <v>480228</v>
      </c>
      <c r="B1220" t="s">
        <v>0</v>
      </c>
      <c r="C1220" t="s">
        <v>38</v>
      </c>
      <c r="D1220">
        <v>1</v>
      </c>
      <c r="E1220" t="s">
        <v>39</v>
      </c>
      <c r="F1220">
        <v>1</v>
      </c>
      <c r="G1220" t="s">
        <v>40</v>
      </c>
      <c r="H1220">
        <v>1</v>
      </c>
      <c r="I1220" t="s">
        <v>41</v>
      </c>
      <c r="J1220">
        <v>1</v>
      </c>
      <c r="K1220">
        <v>300</v>
      </c>
      <c r="L1220" t="s">
        <v>7</v>
      </c>
      <c r="M1220">
        <v>1</v>
      </c>
      <c r="N1220" t="s">
        <v>16</v>
      </c>
      <c r="O1220">
        <v>2</v>
      </c>
      <c r="P1220" t="s">
        <v>9</v>
      </c>
      <c r="Q1220">
        <v>2</v>
      </c>
      <c r="R1220" t="s">
        <v>47</v>
      </c>
      <c r="S1220">
        <v>1</v>
      </c>
      <c r="U1220">
        <v>102.6</v>
      </c>
      <c r="V1220">
        <v>111.760002</v>
      </c>
      <c r="W1220" t="str">
        <f>_xlfn.XLOOKUP(M1220,ActionReference[Action],ActionReference[Reference])</f>
        <v>Approved</v>
      </c>
      <c r="X1220" t="str" cm="1">
        <f t="array" ref="X1220">_xlfn.IFS(T1220&lt;40,"Lower",T1220&lt;122,"Middle",TRUE,"Upper")</f>
        <v>Lower</v>
      </c>
    </row>
    <row r="1221" spans="1:24" x14ac:dyDescent="0.2">
      <c r="A1221">
        <v>451965</v>
      </c>
      <c r="B1221" t="s">
        <v>0</v>
      </c>
      <c r="C1221" t="s">
        <v>38</v>
      </c>
      <c r="D1221">
        <v>1</v>
      </c>
      <c r="E1221" t="s">
        <v>39</v>
      </c>
      <c r="F1221">
        <v>1</v>
      </c>
      <c r="G1221" t="s">
        <v>40</v>
      </c>
      <c r="H1221">
        <v>1</v>
      </c>
      <c r="I1221" t="s">
        <v>41</v>
      </c>
      <c r="J1221">
        <v>1</v>
      </c>
      <c r="K1221">
        <v>357</v>
      </c>
      <c r="L1221" t="s">
        <v>7</v>
      </c>
      <c r="M1221">
        <v>1</v>
      </c>
      <c r="N1221" t="s">
        <v>16</v>
      </c>
      <c r="O1221">
        <v>2</v>
      </c>
      <c r="P1221" t="s">
        <v>14</v>
      </c>
      <c r="Q1221">
        <v>5</v>
      </c>
      <c r="R1221" t="s">
        <v>47</v>
      </c>
      <c r="S1221">
        <v>1</v>
      </c>
      <c r="T1221">
        <v>126</v>
      </c>
      <c r="U1221">
        <v>67.7</v>
      </c>
      <c r="V1221">
        <v>65.120002700000001</v>
      </c>
      <c r="W1221" t="str">
        <f>_xlfn.XLOOKUP(M1221,ActionReference[Action],ActionReference[Reference])</f>
        <v>Approved</v>
      </c>
      <c r="X1221" t="str" cm="1">
        <f t="array" ref="X1221">_xlfn.IFS(T1221&lt;40,"Lower",T1221&lt;122,"Middle",TRUE,"Upper")</f>
        <v>Upper</v>
      </c>
    </row>
    <row r="1222" spans="1:24" x14ac:dyDescent="0.2">
      <c r="A1222">
        <v>451965</v>
      </c>
      <c r="B1222" t="s">
        <v>0</v>
      </c>
      <c r="C1222" t="s">
        <v>38</v>
      </c>
      <c r="D1222">
        <v>1</v>
      </c>
      <c r="E1222" t="s">
        <v>39</v>
      </c>
      <c r="F1222">
        <v>1</v>
      </c>
      <c r="G1222" t="s">
        <v>40</v>
      </c>
      <c r="H1222">
        <v>1</v>
      </c>
      <c r="I1222" t="s">
        <v>41</v>
      </c>
      <c r="J1222">
        <v>1</v>
      </c>
      <c r="K1222">
        <v>1400</v>
      </c>
      <c r="L1222" t="s">
        <v>7</v>
      </c>
      <c r="M1222">
        <v>1</v>
      </c>
      <c r="N1222" t="s">
        <v>16</v>
      </c>
      <c r="O1222">
        <v>2</v>
      </c>
      <c r="P1222" t="s">
        <v>9</v>
      </c>
      <c r="Q1222">
        <v>2</v>
      </c>
      <c r="R1222" t="s">
        <v>47</v>
      </c>
      <c r="S1222">
        <v>1</v>
      </c>
      <c r="T1222">
        <v>270</v>
      </c>
      <c r="U1222">
        <v>113.1</v>
      </c>
      <c r="V1222">
        <v>166.63999899999999</v>
      </c>
      <c r="W1222" t="str">
        <f>_xlfn.XLOOKUP(M1222,ActionReference[Action],ActionReference[Reference])</f>
        <v>Approved</v>
      </c>
      <c r="X1222" t="str" cm="1">
        <f t="array" ref="X1222">_xlfn.IFS(T1222&lt;40,"Lower",T1222&lt;122,"Middle",TRUE,"Upper")</f>
        <v>Upper</v>
      </c>
    </row>
    <row r="1223" spans="1:24" x14ac:dyDescent="0.2">
      <c r="A1223">
        <v>451965</v>
      </c>
      <c r="B1223" t="s">
        <v>0</v>
      </c>
      <c r="C1223" t="s">
        <v>38</v>
      </c>
      <c r="D1223">
        <v>1</v>
      </c>
      <c r="E1223" t="s">
        <v>39</v>
      </c>
      <c r="F1223">
        <v>1</v>
      </c>
      <c r="G1223" t="s">
        <v>43</v>
      </c>
      <c r="H1223">
        <v>3</v>
      </c>
      <c r="I1223" t="s">
        <v>41</v>
      </c>
      <c r="J1223">
        <v>1</v>
      </c>
      <c r="K1223">
        <v>194</v>
      </c>
      <c r="L1223" t="s">
        <v>44</v>
      </c>
      <c r="M1223">
        <v>6</v>
      </c>
      <c r="N1223" t="s">
        <v>16</v>
      </c>
      <c r="O1223">
        <v>2</v>
      </c>
      <c r="P1223" t="s">
        <v>14</v>
      </c>
      <c r="Q1223">
        <v>5</v>
      </c>
      <c r="R1223" t="s">
        <v>47</v>
      </c>
      <c r="S1223">
        <v>1</v>
      </c>
      <c r="T1223">
        <v>103</v>
      </c>
      <c r="U1223">
        <v>59.8</v>
      </c>
      <c r="V1223">
        <v>142.220001</v>
      </c>
      <c r="W1223" t="str">
        <f>_xlfn.XLOOKUP(M1223,ActionReference[Action],ActionReference[Reference])</f>
        <v>Approved</v>
      </c>
      <c r="X1223" t="str" cm="1">
        <f t="array" ref="X1223">_xlfn.IFS(T1223&lt;40,"Lower",T1223&lt;122,"Middle",TRUE,"Upper")</f>
        <v>Middle</v>
      </c>
    </row>
    <row r="1224" spans="1:24" x14ac:dyDescent="0.2">
      <c r="A1224">
        <v>504713</v>
      </c>
      <c r="B1224" t="s">
        <v>0</v>
      </c>
      <c r="C1224" t="s">
        <v>38</v>
      </c>
      <c r="D1224">
        <v>1</v>
      </c>
      <c r="E1224" t="s">
        <v>39</v>
      </c>
      <c r="F1224">
        <v>1</v>
      </c>
      <c r="G1224" t="s">
        <v>43</v>
      </c>
      <c r="H1224">
        <v>3</v>
      </c>
      <c r="I1224" t="s">
        <v>41</v>
      </c>
      <c r="J1224">
        <v>1</v>
      </c>
      <c r="K1224">
        <v>805</v>
      </c>
      <c r="L1224" t="s">
        <v>7</v>
      </c>
      <c r="M1224">
        <v>1</v>
      </c>
      <c r="N1224" t="s">
        <v>16</v>
      </c>
      <c r="O1224">
        <v>2</v>
      </c>
      <c r="P1224" t="s">
        <v>14</v>
      </c>
      <c r="Q1224">
        <v>5</v>
      </c>
      <c r="R1224" t="s">
        <v>47</v>
      </c>
      <c r="S1224">
        <v>1</v>
      </c>
      <c r="T1224">
        <v>345</v>
      </c>
      <c r="U1224">
        <v>73.7</v>
      </c>
      <c r="V1224">
        <v>103.720001</v>
      </c>
      <c r="W1224" t="str">
        <f>_xlfn.XLOOKUP(M1224,ActionReference[Action],ActionReference[Reference])</f>
        <v>Approved</v>
      </c>
      <c r="X1224" t="str" cm="1">
        <f t="array" ref="X1224">_xlfn.IFS(T1224&lt;40,"Lower",T1224&lt;122,"Middle",TRUE,"Upper")</f>
        <v>Upper</v>
      </c>
    </row>
    <row r="1225" spans="1:24" x14ac:dyDescent="0.2">
      <c r="A1225">
        <v>656733</v>
      </c>
      <c r="B1225" t="s">
        <v>0</v>
      </c>
      <c r="C1225" t="s">
        <v>38</v>
      </c>
      <c r="D1225">
        <v>1</v>
      </c>
      <c r="E1225" t="s">
        <v>39</v>
      </c>
      <c r="F1225">
        <v>1</v>
      </c>
      <c r="G1225" t="s">
        <v>40</v>
      </c>
      <c r="H1225">
        <v>1</v>
      </c>
      <c r="I1225" t="s">
        <v>41</v>
      </c>
      <c r="J1225">
        <v>1</v>
      </c>
      <c r="K1225">
        <v>420</v>
      </c>
      <c r="L1225" t="s">
        <v>6</v>
      </c>
      <c r="M1225">
        <v>3</v>
      </c>
      <c r="N1225" t="s">
        <v>15</v>
      </c>
      <c r="O1225">
        <v>1</v>
      </c>
      <c r="P1225" t="s">
        <v>14</v>
      </c>
      <c r="Q1225">
        <v>5</v>
      </c>
      <c r="R1225" t="s">
        <v>46</v>
      </c>
      <c r="S1225">
        <v>2</v>
      </c>
      <c r="T1225">
        <v>81</v>
      </c>
      <c r="U1225">
        <v>77.5</v>
      </c>
      <c r="V1225">
        <v>104.449997</v>
      </c>
      <c r="W1225" t="str">
        <f>_xlfn.XLOOKUP(M1225,ActionReference[Action],ActionReference[Reference])</f>
        <v>Denied</v>
      </c>
      <c r="X1225" t="str" cm="1">
        <f t="array" ref="X1225">_xlfn.IFS(T1225&lt;40,"Lower",T1225&lt;122,"Middle",TRUE,"Upper")</f>
        <v>Middle</v>
      </c>
    </row>
    <row r="1226" spans="1:24" x14ac:dyDescent="0.2">
      <c r="A1226">
        <v>2590037</v>
      </c>
      <c r="B1226" t="s">
        <v>0</v>
      </c>
      <c r="C1226" t="s">
        <v>38</v>
      </c>
      <c r="D1226">
        <v>1</v>
      </c>
      <c r="E1226" t="s">
        <v>39</v>
      </c>
      <c r="F1226">
        <v>1</v>
      </c>
      <c r="G1226" t="s">
        <v>43</v>
      </c>
      <c r="H1226">
        <v>3</v>
      </c>
      <c r="I1226" t="s">
        <v>41</v>
      </c>
      <c r="J1226">
        <v>1</v>
      </c>
      <c r="K1226">
        <v>164</v>
      </c>
      <c r="L1226" t="s">
        <v>6</v>
      </c>
      <c r="M1226">
        <v>3</v>
      </c>
      <c r="N1226" t="s">
        <v>15</v>
      </c>
      <c r="O1226">
        <v>1</v>
      </c>
      <c r="P1226" t="s">
        <v>14</v>
      </c>
      <c r="Q1226">
        <v>5</v>
      </c>
      <c r="R1226" t="s">
        <v>47</v>
      </c>
      <c r="S1226">
        <v>1</v>
      </c>
      <c r="T1226">
        <v>48</v>
      </c>
      <c r="U1226">
        <v>67.900000000000006</v>
      </c>
      <c r="V1226">
        <v>52.590000199999999</v>
      </c>
      <c r="W1226" t="str">
        <f>_xlfn.XLOOKUP(M1226,ActionReference[Action],ActionReference[Reference])</f>
        <v>Denied</v>
      </c>
      <c r="X1226" t="str" cm="1">
        <f t="array" ref="X1226">_xlfn.IFS(T1226&lt;40,"Lower",T1226&lt;122,"Middle",TRUE,"Upper")</f>
        <v>Middle</v>
      </c>
    </row>
    <row r="1227" spans="1:24" x14ac:dyDescent="0.2">
      <c r="A1227">
        <v>451965</v>
      </c>
      <c r="B1227" t="s">
        <v>0</v>
      </c>
      <c r="C1227" t="s">
        <v>38</v>
      </c>
      <c r="D1227">
        <v>1</v>
      </c>
      <c r="E1227" t="s">
        <v>39</v>
      </c>
      <c r="F1227">
        <v>1</v>
      </c>
      <c r="G1227" t="s">
        <v>40</v>
      </c>
      <c r="H1227">
        <v>1</v>
      </c>
      <c r="I1227" t="s">
        <v>50</v>
      </c>
      <c r="J1227">
        <v>2</v>
      </c>
      <c r="K1227">
        <v>514</v>
      </c>
      <c r="L1227" t="s">
        <v>44</v>
      </c>
      <c r="M1227">
        <v>6</v>
      </c>
      <c r="N1227" t="s">
        <v>16</v>
      </c>
      <c r="O1227">
        <v>2</v>
      </c>
      <c r="P1227" t="s">
        <v>14</v>
      </c>
      <c r="Q1227">
        <v>5</v>
      </c>
      <c r="R1227" t="s">
        <v>47</v>
      </c>
      <c r="S1227">
        <v>1</v>
      </c>
      <c r="T1227">
        <v>161</v>
      </c>
      <c r="U1227">
        <v>64.3</v>
      </c>
      <c r="V1227">
        <v>50.259998299999999</v>
      </c>
      <c r="W1227" t="str">
        <f>_xlfn.XLOOKUP(M1227,ActionReference[Action],ActionReference[Reference])</f>
        <v>Approved</v>
      </c>
      <c r="X1227" t="str" cm="1">
        <f t="array" ref="X1227">_xlfn.IFS(T1227&lt;40,"Lower",T1227&lt;122,"Middle",TRUE,"Upper")</f>
        <v>Upper</v>
      </c>
    </row>
    <row r="1228" spans="1:24" x14ac:dyDescent="0.2">
      <c r="A1228">
        <v>852218</v>
      </c>
      <c r="B1228" t="s">
        <v>0</v>
      </c>
      <c r="C1228" t="s">
        <v>38</v>
      </c>
      <c r="D1228">
        <v>1</v>
      </c>
      <c r="E1228" t="s">
        <v>39</v>
      </c>
      <c r="F1228">
        <v>1</v>
      </c>
      <c r="G1228" t="s">
        <v>40</v>
      </c>
      <c r="H1228">
        <v>1</v>
      </c>
      <c r="I1228" t="s">
        <v>41</v>
      </c>
      <c r="J1228">
        <v>1</v>
      </c>
      <c r="K1228">
        <v>165</v>
      </c>
      <c r="L1228" t="s">
        <v>6</v>
      </c>
      <c r="M1228">
        <v>3</v>
      </c>
      <c r="N1228" t="s">
        <v>16</v>
      </c>
      <c r="O1228">
        <v>2</v>
      </c>
      <c r="P1228" t="s">
        <v>14</v>
      </c>
      <c r="Q1228">
        <v>5</v>
      </c>
      <c r="R1228" t="s">
        <v>47</v>
      </c>
      <c r="S1228">
        <v>1</v>
      </c>
      <c r="T1228">
        <v>41</v>
      </c>
      <c r="U1228">
        <v>79.599999999999994</v>
      </c>
      <c r="V1228">
        <v>88.699996900000002</v>
      </c>
      <c r="W1228" t="str">
        <f>_xlfn.XLOOKUP(M1228,ActionReference[Action],ActionReference[Reference])</f>
        <v>Denied</v>
      </c>
      <c r="X1228" t="str" cm="1">
        <f t="array" ref="X1228">_xlfn.IFS(T1228&lt;40,"Lower",T1228&lt;122,"Middle",TRUE,"Upper")</f>
        <v>Middle</v>
      </c>
    </row>
    <row r="1229" spans="1:24" x14ac:dyDescent="0.2">
      <c r="A1229">
        <v>451965</v>
      </c>
      <c r="B1229" t="s">
        <v>0</v>
      </c>
      <c r="C1229" t="s">
        <v>45</v>
      </c>
      <c r="D1229">
        <v>3</v>
      </c>
      <c r="E1229" t="s">
        <v>39</v>
      </c>
      <c r="F1229">
        <v>1</v>
      </c>
      <c r="G1229" t="s">
        <v>40</v>
      </c>
      <c r="H1229">
        <v>1</v>
      </c>
      <c r="I1229" t="s">
        <v>41</v>
      </c>
      <c r="J1229">
        <v>1</v>
      </c>
      <c r="K1229">
        <v>322</v>
      </c>
      <c r="L1229" t="s">
        <v>44</v>
      </c>
      <c r="M1229">
        <v>6</v>
      </c>
      <c r="N1229" t="s">
        <v>16</v>
      </c>
      <c r="O1229">
        <v>2</v>
      </c>
      <c r="P1229" t="s">
        <v>14</v>
      </c>
      <c r="Q1229">
        <v>5</v>
      </c>
      <c r="R1229" t="s">
        <v>47</v>
      </c>
      <c r="S1229">
        <v>1</v>
      </c>
      <c r="T1229">
        <v>86</v>
      </c>
      <c r="U1229">
        <v>50.8</v>
      </c>
      <c r="V1229">
        <v>106.43</v>
      </c>
      <c r="W1229" t="str">
        <f>_xlfn.XLOOKUP(M1229,ActionReference[Action],ActionReference[Reference])</f>
        <v>Approved</v>
      </c>
      <c r="X1229" t="str" cm="1">
        <f t="array" ref="X1229">_xlfn.IFS(T1229&lt;40,"Lower",T1229&lt;122,"Middle",TRUE,"Upper")</f>
        <v>Middle</v>
      </c>
    </row>
    <row r="1230" spans="1:24" x14ac:dyDescent="0.2">
      <c r="A1230">
        <v>852218</v>
      </c>
      <c r="B1230" t="s">
        <v>0</v>
      </c>
      <c r="C1230" t="s">
        <v>38</v>
      </c>
      <c r="D1230">
        <v>1</v>
      </c>
      <c r="E1230" t="s">
        <v>39</v>
      </c>
      <c r="F1230">
        <v>1</v>
      </c>
      <c r="G1230" t="s">
        <v>40</v>
      </c>
      <c r="H1230">
        <v>1</v>
      </c>
      <c r="I1230" t="s">
        <v>41</v>
      </c>
      <c r="J1230">
        <v>1</v>
      </c>
      <c r="K1230">
        <v>250</v>
      </c>
      <c r="L1230" t="s">
        <v>7</v>
      </c>
      <c r="M1230">
        <v>1</v>
      </c>
      <c r="N1230" t="s">
        <v>16</v>
      </c>
      <c r="O1230">
        <v>2</v>
      </c>
      <c r="P1230" t="s">
        <v>14</v>
      </c>
      <c r="Q1230">
        <v>5</v>
      </c>
      <c r="R1230" t="s">
        <v>46</v>
      </c>
      <c r="S1230">
        <v>2</v>
      </c>
      <c r="T1230">
        <v>110</v>
      </c>
      <c r="U1230">
        <v>96</v>
      </c>
      <c r="V1230">
        <v>37.689998600000003</v>
      </c>
      <c r="W1230" t="str">
        <f>_xlfn.XLOOKUP(M1230,ActionReference[Action],ActionReference[Reference])</f>
        <v>Approved</v>
      </c>
      <c r="X1230" t="str" cm="1">
        <f t="array" ref="X1230">_xlfn.IFS(T1230&lt;40,"Lower",T1230&lt;122,"Middle",TRUE,"Upper")</f>
        <v>Middle</v>
      </c>
    </row>
    <row r="1231" spans="1:24" x14ac:dyDescent="0.2">
      <c r="A1231">
        <v>451965</v>
      </c>
      <c r="B1231" t="s">
        <v>0</v>
      </c>
      <c r="C1231" t="s">
        <v>38</v>
      </c>
      <c r="D1231">
        <v>1</v>
      </c>
      <c r="E1231" t="s">
        <v>39</v>
      </c>
      <c r="F1231">
        <v>1</v>
      </c>
      <c r="G1231" t="s">
        <v>40</v>
      </c>
      <c r="H1231">
        <v>1</v>
      </c>
      <c r="I1231" t="s">
        <v>41</v>
      </c>
      <c r="J1231">
        <v>1</v>
      </c>
      <c r="K1231">
        <v>407</v>
      </c>
      <c r="L1231" t="s">
        <v>44</v>
      </c>
      <c r="M1231">
        <v>6</v>
      </c>
      <c r="N1231" t="s">
        <v>16</v>
      </c>
      <c r="O1231">
        <v>2</v>
      </c>
      <c r="P1231" t="s">
        <v>14</v>
      </c>
      <c r="Q1231">
        <v>5</v>
      </c>
      <c r="R1231" t="s">
        <v>47</v>
      </c>
      <c r="S1231">
        <v>1</v>
      </c>
      <c r="T1231">
        <v>120</v>
      </c>
      <c r="U1231">
        <v>114.2</v>
      </c>
      <c r="V1231">
        <v>120.110001</v>
      </c>
      <c r="W1231" t="str">
        <f>_xlfn.XLOOKUP(M1231,ActionReference[Action],ActionReference[Reference])</f>
        <v>Approved</v>
      </c>
      <c r="X1231" t="str" cm="1">
        <f t="array" ref="X1231">_xlfn.IFS(T1231&lt;40,"Lower",T1231&lt;122,"Middle",TRUE,"Upper")</f>
        <v>Middle</v>
      </c>
    </row>
    <row r="1232" spans="1:24" x14ac:dyDescent="0.2">
      <c r="A1232">
        <v>852218</v>
      </c>
      <c r="B1232" t="s">
        <v>0</v>
      </c>
      <c r="C1232" t="s">
        <v>38</v>
      </c>
      <c r="D1232">
        <v>1</v>
      </c>
      <c r="E1232" t="s">
        <v>39</v>
      </c>
      <c r="F1232">
        <v>1</v>
      </c>
      <c r="G1232" t="s">
        <v>40</v>
      </c>
      <c r="H1232">
        <v>1</v>
      </c>
      <c r="I1232" t="s">
        <v>41</v>
      </c>
      <c r="J1232">
        <v>1</v>
      </c>
      <c r="K1232">
        <v>188</v>
      </c>
      <c r="L1232" t="s">
        <v>44</v>
      </c>
      <c r="M1232">
        <v>6</v>
      </c>
      <c r="N1232" t="s">
        <v>16</v>
      </c>
      <c r="O1232">
        <v>2</v>
      </c>
      <c r="P1232" t="s">
        <v>14</v>
      </c>
      <c r="Q1232">
        <v>5</v>
      </c>
      <c r="R1232" t="s">
        <v>47</v>
      </c>
      <c r="S1232">
        <v>1</v>
      </c>
      <c r="T1232">
        <v>72</v>
      </c>
      <c r="U1232">
        <v>58</v>
      </c>
      <c r="V1232">
        <v>146.699997</v>
      </c>
      <c r="W1232" t="str">
        <f>_xlfn.XLOOKUP(M1232,ActionReference[Action],ActionReference[Reference])</f>
        <v>Approved</v>
      </c>
      <c r="X1232" t="str" cm="1">
        <f t="array" ref="X1232">_xlfn.IFS(T1232&lt;40,"Lower",T1232&lt;122,"Middle",TRUE,"Upper")</f>
        <v>Middle</v>
      </c>
    </row>
    <row r="1233" spans="1:24" x14ac:dyDescent="0.2">
      <c r="A1233">
        <v>451965</v>
      </c>
      <c r="B1233" t="s">
        <v>0</v>
      </c>
      <c r="C1233" t="s">
        <v>38</v>
      </c>
      <c r="D1233">
        <v>1</v>
      </c>
      <c r="E1233" t="s">
        <v>39</v>
      </c>
      <c r="F1233">
        <v>1</v>
      </c>
      <c r="G1233" t="s">
        <v>40</v>
      </c>
      <c r="H1233">
        <v>1</v>
      </c>
      <c r="I1233" t="s">
        <v>41</v>
      </c>
      <c r="J1233">
        <v>1</v>
      </c>
      <c r="K1233">
        <v>278</v>
      </c>
      <c r="L1233" t="s">
        <v>44</v>
      </c>
      <c r="M1233">
        <v>6</v>
      </c>
      <c r="N1233" t="s">
        <v>16</v>
      </c>
      <c r="O1233">
        <v>2</v>
      </c>
      <c r="P1233" t="s">
        <v>14</v>
      </c>
      <c r="Q1233">
        <v>5</v>
      </c>
      <c r="R1233" t="s">
        <v>47</v>
      </c>
      <c r="S1233">
        <v>1</v>
      </c>
      <c r="T1233">
        <v>82</v>
      </c>
      <c r="U1233">
        <v>54.8</v>
      </c>
      <c r="V1233">
        <v>124.66999800000001</v>
      </c>
      <c r="W1233" t="str">
        <f>_xlfn.XLOOKUP(M1233,ActionReference[Action],ActionReference[Reference])</f>
        <v>Approved</v>
      </c>
      <c r="X1233" t="str" cm="1">
        <f t="array" ref="X1233">_xlfn.IFS(T1233&lt;40,"Lower",T1233&lt;122,"Middle",TRUE,"Upper")</f>
        <v>Middle</v>
      </c>
    </row>
    <row r="1234" spans="1:24" x14ac:dyDescent="0.2">
      <c r="A1234">
        <v>817824</v>
      </c>
      <c r="B1234" t="s">
        <v>0</v>
      </c>
      <c r="C1234" t="s">
        <v>38</v>
      </c>
      <c r="D1234">
        <v>1</v>
      </c>
      <c r="E1234" t="s">
        <v>39</v>
      </c>
      <c r="F1234">
        <v>1</v>
      </c>
      <c r="G1234" t="s">
        <v>43</v>
      </c>
      <c r="H1234">
        <v>3</v>
      </c>
      <c r="I1234" t="s">
        <v>41</v>
      </c>
      <c r="J1234">
        <v>1</v>
      </c>
      <c r="K1234">
        <v>91</v>
      </c>
      <c r="L1234" t="s">
        <v>7</v>
      </c>
      <c r="M1234">
        <v>1</v>
      </c>
      <c r="N1234" t="s">
        <v>16</v>
      </c>
      <c r="O1234">
        <v>2</v>
      </c>
      <c r="P1234" t="s">
        <v>14</v>
      </c>
      <c r="Q1234">
        <v>5</v>
      </c>
      <c r="R1234" t="s">
        <v>46</v>
      </c>
      <c r="S1234">
        <v>2</v>
      </c>
      <c r="T1234">
        <v>46</v>
      </c>
      <c r="U1234">
        <v>65.8</v>
      </c>
      <c r="V1234">
        <v>85.169998199999995</v>
      </c>
      <c r="W1234" t="str">
        <f>_xlfn.XLOOKUP(M1234,ActionReference[Action],ActionReference[Reference])</f>
        <v>Approved</v>
      </c>
      <c r="X1234" t="str" cm="1">
        <f t="array" ref="X1234">_xlfn.IFS(T1234&lt;40,"Lower",T1234&lt;122,"Middle",TRUE,"Upper")</f>
        <v>Middle</v>
      </c>
    </row>
    <row r="1235" spans="1:24" x14ac:dyDescent="0.2">
      <c r="A1235">
        <v>3150447</v>
      </c>
      <c r="B1235" t="s">
        <v>0</v>
      </c>
      <c r="C1235" t="s">
        <v>38</v>
      </c>
      <c r="D1235">
        <v>1</v>
      </c>
      <c r="E1235" t="s">
        <v>39</v>
      </c>
      <c r="F1235">
        <v>1</v>
      </c>
      <c r="G1235" t="s">
        <v>40</v>
      </c>
      <c r="H1235">
        <v>1</v>
      </c>
      <c r="I1235" t="s">
        <v>41</v>
      </c>
      <c r="J1235">
        <v>1</v>
      </c>
      <c r="K1235">
        <v>153</v>
      </c>
      <c r="L1235" t="s">
        <v>44</v>
      </c>
      <c r="M1235">
        <v>6</v>
      </c>
      <c r="N1235" t="s">
        <v>16</v>
      </c>
      <c r="O1235">
        <v>2</v>
      </c>
      <c r="P1235" t="s">
        <v>9</v>
      </c>
      <c r="Q1235">
        <v>2</v>
      </c>
      <c r="R1235" t="s">
        <v>46</v>
      </c>
      <c r="S1235">
        <v>2</v>
      </c>
      <c r="T1235">
        <v>84</v>
      </c>
      <c r="U1235">
        <v>56.9</v>
      </c>
      <c r="V1235">
        <v>164.33999600000001</v>
      </c>
      <c r="W1235" t="str">
        <f>_xlfn.XLOOKUP(M1235,ActionReference[Action],ActionReference[Reference])</f>
        <v>Approved</v>
      </c>
      <c r="X1235" t="str" cm="1">
        <f t="array" ref="X1235">_xlfn.IFS(T1235&lt;40,"Lower",T1235&lt;122,"Middle",TRUE,"Upper")</f>
        <v>Middle</v>
      </c>
    </row>
    <row r="1236" spans="1:24" x14ac:dyDescent="0.2">
      <c r="A1236">
        <v>451965</v>
      </c>
      <c r="B1236" t="s">
        <v>0</v>
      </c>
      <c r="C1236" t="s">
        <v>38</v>
      </c>
      <c r="D1236">
        <v>1</v>
      </c>
      <c r="E1236" t="s">
        <v>39</v>
      </c>
      <c r="F1236">
        <v>1</v>
      </c>
      <c r="G1236" t="s">
        <v>43</v>
      </c>
      <c r="H1236">
        <v>3</v>
      </c>
      <c r="I1236" t="s">
        <v>41</v>
      </c>
      <c r="J1236">
        <v>1</v>
      </c>
      <c r="K1236">
        <v>105</v>
      </c>
      <c r="L1236" t="s">
        <v>7</v>
      </c>
      <c r="M1236">
        <v>1</v>
      </c>
      <c r="N1236" t="s">
        <v>16</v>
      </c>
      <c r="O1236">
        <v>2</v>
      </c>
      <c r="P1236" t="s">
        <v>14</v>
      </c>
      <c r="Q1236">
        <v>5</v>
      </c>
      <c r="R1236" t="s">
        <v>46</v>
      </c>
      <c r="S1236">
        <v>2</v>
      </c>
      <c r="T1236">
        <v>72</v>
      </c>
      <c r="U1236">
        <v>79.599999999999994</v>
      </c>
      <c r="V1236">
        <v>144.179993</v>
      </c>
      <c r="W1236" t="str">
        <f>_xlfn.XLOOKUP(M1236,ActionReference[Action],ActionReference[Reference])</f>
        <v>Approved</v>
      </c>
      <c r="X1236" t="str" cm="1">
        <f t="array" ref="X1236">_xlfn.IFS(T1236&lt;40,"Lower",T1236&lt;122,"Middle",TRUE,"Upper")</f>
        <v>Middle</v>
      </c>
    </row>
    <row r="1237" spans="1:24" x14ac:dyDescent="0.2">
      <c r="A1237">
        <v>451965</v>
      </c>
      <c r="B1237" t="s">
        <v>0</v>
      </c>
      <c r="C1237" t="s">
        <v>38</v>
      </c>
      <c r="D1237">
        <v>1</v>
      </c>
      <c r="E1237" t="s">
        <v>39</v>
      </c>
      <c r="F1237">
        <v>1</v>
      </c>
      <c r="G1237" t="s">
        <v>40</v>
      </c>
      <c r="H1237">
        <v>1</v>
      </c>
      <c r="I1237" t="s">
        <v>41</v>
      </c>
      <c r="J1237">
        <v>1</v>
      </c>
      <c r="K1237">
        <v>420</v>
      </c>
      <c r="L1237" t="s">
        <v>44</v>
      </c>
      <c r="M1237">
        <v>6</v>
      </c>
      <c r="N1237" t="s">
        <v>16</v>
      </c>
      <c r="O1237">
        <v>2</v>
      </c>
      <c r="P1237" t="s">
        <v>14</v>
      </c>
      <c r="Q1237">
        <v>5</v>
      </c>
      <c r="R1237" t="s">
        <v>46</v>
      </c>
      <c r="S1237">
        <v>2</v>
      </c>
      <c r="T1237">
        <v>114</v>
      </c>
      <c r="U1237">
        <v>69.2</v>
      </c>
      <c r="V1237">
        <v>189.490005</v>
      </c>
      <c r="W1237" t="str">
        <f>_xlfn.XLOOKUP(M1237,ActionReference[Action],ActionReference[Reference])</f>
        <v>Approved</v>
      </c>
      <c r="X1237" t="str" cm="1">
        <f t="array" ref="X1237">_xlfn.IFS(T1237&lt;40,"Lower",T1237&lt;122,"Middle",TRUE,"Upper")</f>
        <v>Middle</v>
      </c>
    </row>
    <row r="1238" spans="1:24" x14ac:dyDescent="0.2">
      <c r="A1238">
        <v>146672</v>
      </c>
      <c r="B1238" t="s">
        <v>0</v>
      </c>
      <c r="C1238" t="s">
        <v>38</v>
      </c>
      <c r="D1238">
        <v>1</v>
      </c>
      <c r="E1238" t="s">
        <v>39</v>
      </c>
      <c r="F1238">
        <v>1</v>
      </c>
      <c r="G1238" t="s">
        <v>43</v>
      </c>
      <c r="H1238">
        <v>3</v>
      </c>
      <c r="I1238" t="s">
        <v>41</v>
      </c>
      <c r="J1238">
        <v>1</v>
      </c>
      <c r="K1238">
        <v>888</v>
      </c>
      <c r="L1238" t="s">
        <v>53</v>
      </c>
      <c r="M1238">
        <v>2</v>
      </c>
      <c r="N1238" t="s">
        <v>16</v>
      </c>
      <c r="O1238">
        <v>2</v>
      </c>
      <c r="P1238" t="s">
        <v>14</v>
      </c>
      <c r="Q1238">
        <v>5</v>
      </c>
      <c r="R1238" t="s">
        <v>47</v>
      </c>
      <c r="S1238">
        <v>1</v>
      </c>
      <c r="T1238">
        <v>185</v>
      </c>
      <c r="U1238">
        <v>111.2</v>
      </c>
      <c r="V1238">
        <v>95.809997600000003</v>
      </c>
      <c r="W1238" t="str">
        <f>_xlfn.XLOOKUP(M1238,ActionReference[Action],ActionReference[Reference])</f>
        <v>Approved</v>
      </c>
      <c r="X1238" t="str" cm="1">
        <f t="array" ref="X1238">_xlfn.IFS(T1238&lt;40,"Lower",T1238&lt;122,"Middle",TRUE,"Upper")</f>
        <v>Upper</v>
      </c>
    </row>
    <row r="1239" spans="1:24" x14ac:dyDescent="0.2">
      <c r="A1239">
        <v>606046</v>
      </c>
      <c r="B1239" t="s">
        <v>0</v>
      </c>
      <c r="C1239" t="s">
        <v>42</v>
      </c>
      <c r="D1239">
        <v>2</v>
      </c>
      <c r="E1239" t="s">
        <v>39</v>
      </c>
      <c r="F1239">
        <v>1</v>
      </c>
      <c r="G1239" t="s">
        <v>40</v>
      </c>
      <c r="H1239">
        <v>1</v>
      </c>
      <c r="I1239" t="s">
        <v>41</v>
      </c>
      <c r="J1239">
        <v>1</v>
      </c>
      <c r="K1239">
        <v>167</v>
      </c>
      <c r="L1239" t="s">
        <v>7</v>
      </c>
      <c r="M1239">
        <v>1</v>
      </c>
      <c r="N1239" t="s">
        <v>16</v>
      </c>
      <c r="O1239">
        <v>2</v>
      </c>
      <c r="P1239" t="s">
        <v>14</v>
      </c>
      <c r="Q1239">
        <v>5</v>
      </c>
      <c r="R1239" t="s">
        <v>47</v>
      </c>
      <c r="S1239">
        <v>1</v>
      </c>
      <c r="T1239">
        <v>34</v>
      </c>
      <c r="U1239">
        <v>61.4</v>
      </c>
      <c r="V1239">
        <v>148.19000199999999</v>
      </c>
      <c r="W1239" t="str">
        <f>_xlfn.XLOOKUP(M1239,ActionReference[Action],ActionReference[Reference])</f>
        <v>Approved</v>
      </c>
      <c r="X1239" t="str" cm="1">
        <f t="array" ref="X1239">_xlfn.IFS(T1239&lt;40,"Lower",T1239&lt;122,"Middle",TRUE,"Upper")</f>
        <v>Lower</v>
      </c>
    </row>
    <row r="1240" spans="1:24" x14ac:dyDescent="0.2">
      <c r="A1240">
        <v>972590</v>
      </c>
      <c r="B1240" t="s">
        <v>0</v>
      </c>
      <c r="C1240" t="s">
        <v>38</v>
      </c>
      <c r="D1240">
        <v>1</v>
      </c>
      <c r="E1240" t="s">
        <v>39</v>
      </c>
      <c r="F1240">
        <v>1</v>
      </c>
      <c r="G1240" t="s">
        <v>43</v>
      </c>
      <c r="H1240">
        <v>3</v>
      </c>
      <c r="I1240" t="s">
        <v>41</v>
      </c>
      <c r="J1240">
        <v>1</v>
      </c>
      <c r="K1240">
        <v>404</v>
      </c>
      <c r="L1240" t="s">
        <v>7</v>
      </c>
      <c r="M1240">
        <v>1</v>
      </c>
      <c r="N1240" t="s">
        <v>16</v>
      </c>
      <c r="O1240">
        <v>2</v>
      </c>
      <c r="P1240" t="s">
        <v>14</v>
      </c>
      <c r="Q1240">
        <v>5</v>
      </c>
      <c r="R1240" t="s">
        <v>47</v>
      </c>
      <c r="S1240">
        <v>1</v>
      </c>
      <c r="T1240">
        <v>129</v>
      </c>
      <c r="U1240">
        <v>96</v>
      </c>
      <c r="V1240">
        <v>103.650002</v>
      </c>
      <c r="W1240" t="str">
        <f>_xlfn.XLOOKUP(M1240,ActionReference[Action],ActionReference[Reference])</f>
        <v>Approved</v>
      </c>
      <c r="X1240" t="str" cm="1">
        <f t="array" ref="X1240">_xlfn.IFS(T1240&lt;40,"Lower",T1240&lt;122,"Middle",TRUE,"Upper")</f>
        <v>Upper</v>
      </c>
    </row>
    <row r="1241" spans="1:24" x14ac:dyDescent="0.2">
      <c r="A1241">
        <v>722777</v>
      </c>
      <c r="B1241" t="s">
        <v>0</v>
      </c>
      <c r="C1241" t="s">
        <v>38</v>
      </c>
      <c r="D1241">
        <v>1</v>
      </c>
      <c r="E1241" t="s">
        <v>39</v>
      </c>
      <c r="F1241">
        <v>1</v>
      </c>
      <c r="G1241" t="s">
        <v>40</v>
      </c>
      <c r="H1241">
        <v>1</v>
      </c>
      <c r="I1241" t="s">
        <v>50</v>
      </c>
      <c r="J1241">
        <v>2</v>
      </c>
      <c r="K1241">
        <v>315</v>
      </c>
      <c r="L1241" t="s">
        <v>7</v>
      </c>
      <c r="M1241">
        <v>1</v>
      </c>
      <c r="N1241" t="s">
        <v>16</v>
      </c>
      <c r="O1241">
        <v>2</v>
      </c>
      <c r="P1241" t="s">
        <v>14</v>
      </c>
      <c r="Q1241">
        <v>5</v>
      </c>
      <c r="R1241" t="s">
        <v>47</v>
      </c>
      <c r="S1241">
        <v>1</v>
      </c>
      <c r="T1241">
        <v>619</v>
      </c>
      <c r="U1241">
        <v>90.2</v>
      </c>
      <c r="V1241">
        <v>96.169998199999995</v>
      </c>
      <c r="W1241" t="str">
        <f>_xlfn.XLOOKUP(M1241,ActionReference[Action],ActionReference[Reference])</f>
        <v>Approved</v>
      </c>
      <c r="X1241" t="str" cm="1">
        <f t="array" ref="X1241">_xlfn.IFS(T1241&lt;40,"Lower",T1241&lt;122,"Middle",TRUE,"Upper")</f>
        <v>Upper</v>
      </c>
    </row>
    <row r="1242" spans="1:24" x14ac:dyDescent="0.2">
      <c r="A1242">
        <v>852218</v>
      </c>
      <c r="B1242" t="s">
        <v>0</v>
      </c>
      <c r="C1242" t="s">
        <v>38</v>
      </c>
      <c r="D1242">
        <v>1</v>
      </c>
      <c r="E1242" t="s">
        <v>39</v>
      </c>
      <c r="F1242">
        <v>1</v>
      </c>
      <c r="G1242" t="s">
        <v>40</v>
      </c>
      <c r="H1242">
        <v>1</v>
      </c>
      <c r="I1242" t="s">
        <v>41</v>
      </c>
      <c r="J1242">
        <v>1</v>
      </c>
      <c r="K1242">
        <v>424</v>
      </c>
      <c r="L1242" t="s">
        <v>7</v>
      </c>
      <c r="M1242">
        <v>1</v>
      </c>
      <c r="N1242" t="s">
        <v>16</v>
      </c>
      <c r="O1242">
        <v>2</v>
      </c>
      <c r="P1242" t="s">
        <v>14</v>
      </c>
      <c r="Q1242">
        <v>5</v>
      </c>
      <c r="R1242" t="s">
        <v>47</v>
      </c>
      <c r="S1242">
        <v>1</v>
      </c>
      <c r="T1242">
        <v>197</v>
      </c>
      <c r="U1242">
        <v>76.8</v>
      </c>
      <c r="V1242">
        <v>120.879997</v>
      </c>
      <c r="W1242" t="str">
        <f>_xlfn.XLOOKUP(M1242,ActionReference[Action],ActionReference[Reference])</f>
        <v>Approved</v>
      </c>
      <c r="X1242" t="str" cm="1">
        <f t="array" ref="X1242">_xlfn.IFS(T1242&lt;40,"Lower",T1242&lt;122,"Middle",TRUE,"Upper")</f>
        <v>Upper</v>
      </c>
    </row>
    <row r="1243" spans="1:24" x14ac:dyDescent="0.2">
      <c r="A1243">
        <v>504713</v>
      </c>
      <c r="B1243" t="s">
        <v>0</v>
      </c>
      <c r="C1243" t="s">
        <v>42</v>
      </c>
      <c r="D1243">
        <v>2</v>
      </c>
      <c r="E1243" t="s">
        <v>39</v>
      </c>
      <c r="F1243">
        <v>1</v>
      </c>
      <c r="G1243" t="s">
        <v>43</v>
      </c>
      <c r="H1243">
        <v>3</v>
      </c>
      <c r="I1243" t="s">
        <v>41</v>
      </c>
      <c r="J1243">
        <v>1</v>
      </c>
      <c r="K1243">
        <v>68</v>
      </c>
      <c r="L1243" t="s">
        <v>7</v>
      </c>
      <c r="M1243">
        <v>1</v>
      </c>
      <c r="N1243" t="s">
        <v>16</v>
      </c>
      <c r="O1243">
        <v>2</v>
      </c>
      <c r="P1243" t="s">
        <v>14</v>
      </c>
      <c r="Q1243">
        <v>5</v>
      </c>
      <c r="R1243" t="s">
        <v>46</v>
      </c>
      <c r="S1243">
        <v>2</v>
      </c>
      <c r="T1243">
        <v>34</v>
      </c>
      <c r="U1243">
        <v>49.7</v>
      </c>
      <c r="V1243">
        <v>88</v>
      </c>
      <c r="W1243" t="str">
        <f>_xlfn.XLOOKUP(M1243,ActionReference[Action],ActionReference[Reference])</f>
        <v>Approved</v>
      </c>
      <c r="X1243" t="str" cm="1">
        <f t="array" ref="X1243">_xlfn.IFS(T1243&lt;40,"Lower",T1243&lt;122,"Middle",TRUE,"Upper")</f>
        <v>Lower</v>
      </c>
    </row>
    <row r="1244" spans="1:24" x14ac:dyDescent="0.2">
      <c r="A1244">
        <v>229801</v>
      </c>
      <c r="B1244" t="s">
        <v>0</v>
      </c>
      <c r="C1244" t="s">
        <v>38</v>
      </c>
      <c r="D1244">
        <v>1</v>
      </c>
      <c r="E1244" t="s">
        <v>39</v>
      </c>
      <c r="F1244">
        <v>1</v>
      </c>
      <c r="G1244" t="s">
        <v>40</v>
      </c>
      <c r="H1244">
        <v>1</v>
      </c>
      <c r="I1244" t="s">
        <v>41</v>
      </c>
      <c r="J1244">
        <v>1</v>
      </c>
      <c r="K1244">
        <v>560</v>
      </c>
      <c r="L1244" t="s">
        <v>7</v>
      </c>
      <c r="M1244">
        <v>1</v>
      </c>
      <c r="N1244" t="s">
        <v>16</v>
      </c>
      <c r="O1244">
        <v>2</v>
      </c>
      <c r="P1244" t="s">
        <v>14</v>
      </c>
      <c r="Q1244">
        <v>5</v>
      </c>
      <c r="R1244" t="s">
        <v>47</v>
      </c>
      <c r="S1244">
        <v>1</v>
      </c>
      <c r="T1244">
        <v>242</v>
      </c>
      <c r="U1244">
        <v>110.8</v>
      </c>
      <c r="V1244">
        <v>111.290001</v>
      </c>
      <c r="W1244" t="str">
        <f>_xlfn.XLOOKUP(M1244,ActionReference[Action],ActionReference[Reference])</f>
        <v>Approved</v>
      </c>
      <c r="X1244" t="str" cm="1">
        <f t="array" ref="X1244">_xlfn.IFS(T1244&lt;40,"Lower",T1244&lt;122,"Middle",TRUE,"Upper")</f>
        <v>Upper</v>
      </c>
    </row>
    <row r="1245" spans="1:24" x14ac:dyDescent="0.2">
      <c r="A1245">
        <v>451965</v>
      </c>
      <c r="B1245" t="s">
        <v>0</v>
      </c>
      <c r="C1245" t="s">
        <v>38</v>
      </c>
      <c r="D1245">
        <v>1</v>
      </c>
      <c r="E1245" t="s">
        <v>39</v>
      </c>
      <c r="F1245">
        <v>1</v>
      </c>
      <c r="G1245" t="s">
        <v>43</v>
      </c>
      <c r="H1245">
        <v>3</v>
      </c>
      <c r="I1245" t="s">
        <v>41</v>
      </c>
      <c r="J1245">
        <v>1</v>
      </c>
      <c r="K1245">
        <v>531</v>
      </c>
      <c r="L1245" t="s">
        <v>7</v>
      </c>
      <c r="M1245">
        <v>1</v>
      </c>
      <c r="N1245" t="s">
        <v>16</v>
      </c>
      <c r="O1245">
        <v>2</v>
      </c>
      <c r="P1245" t="s">
        <v>14</v>
      </c>
      <c r="Q1245">
        <v>5</v>
      </c>
      <c r="R1245" t="s">
        <v>47</v>
      </c>
      <c r="S1245">
        <v>1</v>
      </c>
      <c r="T1245">
        <v>132</v>
      </c>
      <c r="U1245">
        <v>64.3</v>
      </c>
      <c r="V1245">
        <v>248.96000699999999</v>
      </c>
      <c r="W1245" t="str">
        <f>_xlfn.XLOOKUP(M1245,ActionReference[Action],ActionReference[Reference])</f>
        <v>Approved</v>
      </c>
      <c r="X1245" t="str" cm="1">
        <f t="array" ref="X1245">_xlfn.IFS(T1245&lt;40,"Lower",T1245&lt;122,"Middle",TRUE,"Upper")</f>
        <v>Upper</v>
      </c>
    </row>
    <row r="1246" spans="1:24" x14ac:dyDescent="0.2">
      <c r="A1246">
        <v>451965</v>
      </c>
      <c r="B1246" t="s">
        <v>0</v>
      </c>
      <c r="C1246" t="s">
        <v>45</v>
      </c>
      <c r="D1246">
        <v>3</v>
      </c>
      <c r="E1246" t="s">
        <v>39</v>
      </c>
      <c r="F1246">
        <v>1</v>
      </c>
      <c r="G1246" t="s">
        <v>40</v>
      </c>
      <c r="H1246">
        <v>1</v>
      </c>
      <c r="I1246" t="s">
        <v>41</v>
      </c>
      <c r="J1246">
        <v>1</v>
      </c>
      <c r="K1246">
        <v>274</v>
      </c>
      <c r="L1246" t="s">
        <v>44</v>
      </c>
      <c r="M1246">
        <v>6</v>
      </c>
      <c r="N1246" t="s">
        <v>16</v>
      </c>
      <c r="O1246">
        <v>2</v>
      </c>
      <c r="P1246" t="s">
        <v>14</v>
      </c>
      <c r="Q1246">
        <v>5</v>
      </c>
      <c r="R1246" t="s">
        <v>46</v>
      </c>
      <c r="S1246">
        <v>2</v>
      </c>
      <c r="T1246">
        <v>75</v>
      </c>
      <c r="U1246">
        <v>91.1</v>
      </c>
      <c r="V1246">
        <v>93.900001500000002</v>
      </c>
      <c r="W1246" t="str">
        <f>_xlfn.XLOOKUP(M1246,ActionReference[Action],ActionReference[Reference])</f>
        <v>Approved</v>
      </c>
      <c r="X1246" t="str" cm="1">
        <f t="array" ref="X1246">_xlfn.IFS(T1246&lt;40,"Lower",T1246&lt;122,"Middle",TRUE,"Upper")</f>
        <v>Middle</v>
      </c>
    </row>
    <row r="1247" spans="1:24" x14ac:dyDescent="0.2">
      <c r="A1247">
        <v>451965</v>
      </c>
      <c r="B1247" t="s">
        <v>0</v>
      </c>
      <c r="C1247" t="s">
        <v>38</v>
      </c>
      <c r="D1247">
        <v>1</v>
      </c>
      <c r="E1247" t="s">
        <v>39</v>
      </c>
      <c r="F1247">
        <v>1</v>
      </c>
      <c r="G1247" t="s">
        <v>40</v>
      </c>
      <c r="H1247">
        <v>1</v>
      </c>
      <c r="I1247" t="s">
        <v>41</v>
      </c>
      <c r="J1247">
        <v>1</v>
      </c>
      <c r="K1247">
        <v>180</v>
      </c>
      <c r="L1247" t="s">
        <v>44</v>
      </c>
      <c r="M1247">
        <v>6</v>
      </c>
      <c r="N1247" t="s">
        <v>16</v>
      </c>
      <c r="O1247">
        <v>2</v>
      </c>
      <c r="P1247" t="s">
        <v>14</v>
      </c>
      <c r="Q1247">
        <v>5</v>
      </c>
      <c r="R1247" t="s">
        <v>46</v>
      </c>
      <c r="S1247">
        <v>2</v>
      </c>
      <c r="T1247">
        <v>54</v>
      </c>
      <c r="U1247">
        <v>55.2</v>
      </c>
      <c r="V1247">
        <v>142.36000100000001</v>
      </c>
      <c r="W1247" t="str">
        <f>_xlfn.XLOOKUP(M1247,ActionReference[Action],ActionReference[Reference])</f>
        <v>Approved</v>
      </c>
      <c r="X1247" t="str" cm="1">
        <f t="array" ref="X1247">_xlfn.IFS(T1247&lt;40,"Lower",T1247&lt;122,"Middle",TRUE,"Upper")</f>
        <v>Middle</v>
      </c>
    </row>
    <row r="1248" spans="1:24" x14ac:dyDescent="0.2">
      <c r="A1248">
        <v>504713</v>
      </c>
      <c r="B1248" t="s">
        <v>0</v>
      </c>
      <c r="C1248" t="s">
        <v>38</v>
      </c>
      <c r="D1248">
        <v>1</v>
      </c>
      <c r="E1248" t="s">
        <v>39</v>
      </c>
      <c r="F1248">
        <v>1</v>
      </c>
      <c r="G1248" t="s">
        <v>40</v>
      </c>
      <c r="H1248">
        <v>1</v>
      </c>
      <c r="I1248" t="s">
        <v>41</v>
      </c>
      <c r="J1248">
        <v>1</v>
      </c>
      <c r="K1248">
        <v>1782</v>
      </c>
      <c r="L1248" t="s">
        <v>7</v>
      </c>
      <c r="M1248">
        <v>1</v>
      </c>
      <c r="N1248" t="s">
        <v>16</v>
      </c>
      <c r="O1248">
        <v>2</v>
      </c>
      <c r="P1248" t="s">
        <v>14</v>
      </c>
      <c r="Q1248">
        <v>5</v>
      </c>
      <c r="R1248" t="s">
        <v>47</v>
      </c>
      <c r="S1248">
        <v>1</v>
      </c>
      <c r="T1248">
        <v>671</v>
      </c>
      <c r="U1248">
        <v>77.5</v>
      </c>
      <c r="V1248">
        <v>140.30999800000001</v>
      </c>
      <c r="W1248" t="str">
        <f>_xlfn.XLOOKUP(M1248,ActionReference[Action],ActionReference[Reference])</f>
        <v>Approved</v>
      </c>
      <c r="X1248" t="str" cm="1">
        <f t="array" ref="X1248">_xlfn.IFS(T1248&lt;40,"Lower",T1248&lt;122,"Middle",TRUE,"Upper")</f>
        <v>Upper</v>
      </c>
    </row>
    <row r="1249" spans="1:24" x14ac:dyDescent="0.2">
      <c r="A1249">
        <v>212465</v>
      </c>
      <c r="B1249" t="s">
        <v>0</v>
      </c>
      <c r="C1249" t="s">
        <v>38</v>
      </c>
      <c r="D1249">
        <v>1</v>
      </c>
      <c r="E1249" t="s">
        <v>39</v>
      </c>
      <c r="F1249">
        <v>1</v>
      </c>
      <c r="G1249" t="s">
        <v>40</v>
      </c>
      <c r="H1249">
        <v>1</v>
      </c>
      <c r="I1249" t="s">
        <v>41</v>
      </c>
      <c r="J1249">
        <v>1</v>
      </c>
      <c r="K1249">
        <v>750</v>
      </c>
      <c r="L1249" t="s">
        <v>7</v>
      </c>
      <c r="M1249">
        <v>1</v>
      </c>
      <c r="N1249" t="s">
        <v>16</v>
      </c>
      <c r="O1249">
        <v>2</v>
      </c>
      <c r="P1249" t="s">
        <v>14</v>
      </c>
      <c r="Q1249">
        <v>5</v>
      </c>
      <c r="R1249" t="s">
        <v>47</v>
      </c>
      <c r="S1249">
        <v>1</v>
      </c>
      <c r="T1249">
        <v>150</v>
      </c>
      <c r="U1249">
        <v>64.3</v>
      </c>
      <c r="V1249">
        <v>117.769997</v>
      </c>
      <c r="W1249" t="str">
        <f>_xlfn.XLOOKUP(M1249,ActionReference[Action],ActionReference[Reference])</f>
        <v>Approved</v>
      </c>
      <c r="X1249" t="str" cm="1">
        <f t="array" ref="X1249">_xlfn.IFS(T1249&lt;40,"Lower",T1249&lt;122,"Middle",TRUE,"Upper")</f>
        <v>Upper</v>
      </c>
    </row>
    <row r="1250" spans="1:24" x14ac:dyDescent="0.2">
      <c r="A1250">
        <v>233031</v>
      </c>
      <c r="B1250" t="s">
        <v>0</v>
      </c>
      <c r="C1250" t="s">
        <v>38</v>
      </c>
      <c r="D1250">
        <v>1</v>
      </c>
      <c r="E1250" t="s">
        <v>39</v>
      </c>
      <c r="F1250">
        <v>1</v>
      </c>
      <c r="G1250" t="s">
        <v>40</v>
      </c>
      <c r="H1250">
        <v>1</v>
      </c>
      <c r="I1250" t="s">
        <v>41</v>
      </c>
      <c r="J1250">
        <v>1</v>
      </c>
      <c r="K1250">
        <v>265</v>
      </c>
      <c r="L1250" t="s">
        <v>7</v>
      </c>
      <c r="M1250">
        <v>1</v>
      </c>
      <c r="N1250" t="s">
        <v>16</v>
      </c>
      <c r="O1250">
        <v>2</v>
      </c>
      <c r="P1250" t="s">
        <v>14</v>
      </c>
      <c r="Q1250">
        <v>5</v>
      </c>
      <c r="R1250" t="s">
        <v>47</v>
      </c>
      <c r="S1250">
        <v>1</v>
      </c>
      <c r="T1250">
        <v>60</v>
      </c>
      <c r="U1250">
        <v>72.5</v>
      </c>
      <c r="V1250">
        <v>201.83999600000001</v>
      </c>
      <c r="W1250" t="str">
        <f>_xlfn.XLOOKUP(M1250,ActionReference[Action],ActionReference[Reference])</f>
        <v>Approved</v>
      </c>
      <c r="X1250" t="str" cm="1">
        <f t="array" ref="X1250">_xlfn.IFS(T1250&lt;40,"Lower",T1250&lt;122,"Middle",TRUE,"Upper")</f>
        <v>Middle</v>
      </c>
    </row>
    <row r="1251" spans="1:24" x14ac:dyDescent="0.2">
      <c r="A1251">
        <v>722777</v>
      </c>
      <c r="B1251" t="s">
        <v>0</v>
      </c>
      <c r="C1251" t="s">
        <v>38</v>
      </c>
      <c r="D1251">
        <v>1</v>
      </c>
      <c r="E1251" t="s">
        <v>39</v>
      </c>
      <c r="F1251">
        <v>1</v>
      </c>
      <c r="G1251" t="s">
        <v>43</v>
      </c>
      <c r="H1251">
        <v>3</v>
      </c>
      <c r="I1251" t="s">
        <v>41</v>
      </c>
      <c r="J1251">
        <v>1</v>
      </c>
      <c r="K1251">
        <v>61</v>
      </c>
      <c r="L1251" t="s">
        <v>7</v>
      </c>
      <c r="M1251">
        <v>1</v>
      </c>
      <c r="N1251" t="s">
        <v>16</v>
      </c>
      <c r="O1251">
        <v>2</v>
      </c>
      <c r="P1251" t="s">
        <v>14</v>
      </c>
      <c r="Q1251">
        <v>5</v>
      </c>
      <c r="R1251" t="s">
        <v>46</v>
      </c>
      <c r="S1251">
        <v>2</v>
      </c>
      <c r="T1251">
        <v>46</v>
      </c>
      <c r="U1251">
        <v>79.599999999999994</v>
      </c>
      <c r="V1251">
        <v>100.83000199999999</v>
      </c>
      <c r="W1251" t="str">
        <f>_xlfn.XLOOKUP(M1251,ActionReference[Action],ActionReference[Reference])</f>
        <v>Approved</v>
      </c>
      <c r="X1251" t="str" cm="1">
        <f t="array" ref="X1251">_xlfn.IFS(T1251&lt;40,"Lower",T1251&lt;122,"Middle",TRUE,"Upper")</f>
        <v>Middle</v>
      </c>
    </row>
    <row r="1252" spans="1:24" x14ac:dyDescent="0.2">
      <c r="A1252">
        <v>852218</v>
      </c>
      <c r="B1252" t="s">
        <v>0</v>
      </c>
      <c r="C1252" t="s">
        <v>38</v>
      </c>
      <c r="D1252">
        <v>1</v>
      </c>
      <c r="E1252" t="s">
        <v>39</v>
      </c>
      <c r="F1252">
        <v>1</v>
      </c>
      <c r="G1252" t="s">
        <v>40</v>
      </c>
      <c r="H1252">
        <v>1</v>
      </c>
      <c r="I1252" t="s">
        <v>41</v>
      </c>
      <c r="J1252">
        <v>1</v>
      </c>
      <c r="K1252">
        <v>254</v>
      </c>
      <c r="L1252" t="s">
        <v>7</v>
      </c>
      <c r="M1252">
        <v>1</v>
      </c>
      <c r="N1252" t="s">
        <v>16</v>
      </c>
      <c r="O1252">
        <v>2</v>
      </c>
      <c r="P1252" t="s">
        <v>14</v>
      </c>
      <c r="Q1252">
        <v>5</v>
      </c>
      <c r="R1252" t="s">
        <v>46</v>
      </c>
      <c r="S1252">
        <v>2</v>
      </c>
      <c r="T1252">
        <v>158</v>
      </c>
      <c r="U1252">
        <v>60</v>
      </c>
      <c r="V1252">
        <v>95.989997900000006</v>
      </c>
      <c r="W1252" t="str">
        <f>_xlfn.XLOOKUP(M1252,ActionReference[Action],ActionReference[Reference])</f>
        <v>Approved</v>
      </c>
      <c r="X1252" t="str" cm="1">
        <f t="array" ref="X1252">_xlfn.IFS(T1252&lt;40,"Lower",T1252&lt;122,"Middle",TRUE,"Upper")</f>
        <v>Upper</v>
      </c>
    </row>
    <row r="1253" spans="1:24" x14ac:dyDescent="0.2">
      <c r="A1253">
        <v>3072606</v>
      </c>
      <c r="B1253" t="s">
        <v>0</v>
      </c>
      <c r="C1253" t="s">
        <v>38</v>
      </c>
      <c r="D1253">
        <v>1</v>
      </c>
      <c r="E1253" t="s">
        <v>39</v>
      </c>
      <c r="F1253">
        <v>1</v>
      </c>
      <c r="G1253" t="s">
        <v>40</v>
      </c>
      <c r="H1253">
        <v>1</v>
      </c>
      <c r="I1253" t="s">
        <v>50</v>
      </c>
      <c r="J1253">
        <v>2</v>
      </c>
      <c r="K1253">
        <v>92</v>
      </c>
      <c r="L1253" t="s">
        <v>7</v>
      </c>
      <c r="M1253">
        <v>1</v>
      </c>
      <c r="N1253" t="s">
        <v>16</v>
      </c>
      <c r="O1253">
        <v>2</v>
      </c>
      <c r="P1253" t="s">
        <v>14</v>
      </c>
      <c r="Q1253">
        <v>5</v>
      </c>
      <c r="R1253" t="s">
        <v>47</v>
      </c>
      <c r="S1253">
        <v>1</v>
      </c>
      <c r="T1253">
        <v>149</v>
      </c>
      <c r="U1253">
        <v>55.8</v>
      </c>
      <c r="V1253">
        <v>86.099998499999998</v>
      </c>
      <c r="W1253" t="str">
        <f>_xlfn.XLOOKUP(M1253,ActionReference[Action],ActionReference[Reference])</f>
        <v>Approved</v>
      </c>
      <c r="X1253" t="str" cm="1">
        <f t="array" ref="X1253">_xlfn.IFS(T1253&lt;40,"Lower",T1253&lt;122,"Middle",TRUE,"Upper")</f>
        <v>Upper</v>
      </c>
    </row>
    <row r="1254" spans="1:24" x14ac:dyDescent="0.2">
      <c r="A1254">
        <v>619877</v>
      </c>
      <c r="B1254" t="s">
        <v>0</v>
      </c>
      <c r="C1254" t="s">
        <v>45</v>
      </c>
      <c r="D1254">
        <v>3</v>
      </c>
      <c r="E1254" t="s">
        <v>39</v>
      </c>
      <c r="F1254">
        <v>1</v>
      </c>
      <c r="G1254" t="s">
        <v>43</v>
      </c>
      <c r="H1254">
        <v>3</v>
      </c>
      <c r="I1254" t="s">
        <v>41</v>
      </c>
      <c r="J1254">
        <v>1</v>
      </c>
      <c r="K1254">
        <v>147</v>
      </c>
      <c r="L1254" t="s">
        <v>6</v>
      </c>
      <c r="M1254">
        <v>3</v>
      </c>
      <c r="N1254" t="s">
        <v>15</v>
      </c>
      <c r="O1254">
        <v>1</v>
      </c>
      <c r="P1254" t="s">
        <v>14</v>
      </c>
      <c r="Q1254">
        <v>5</v>
      </c>
      <c r="R1254" t="s">
        <v>47</v>
      </c>
      <c r="S1254">
        <v>1</v>
      </c>
      <c r="U1254">
        <v>45.6</v>
      </c>
      <c r="V1254">
        <v>120.129997</v>
      </c>
      <c r="W1254" t="str">
        <f>_xlfn.XLOOKUP(M1254,ActionReference[Action],ActionReference[Reference])</f>
        <v>Denied</v>
      </c>
      <c r="X1254" t="str" cm="1">
        <f t="array" ref="X1254">_xlfn.IFS(T1254&lt;40,"Lower",T1254&lt;122,"Middle",TRUE,"Upper")</f>
        <v>Lower</v>
      </c>
    </row>
    <row r="1255" spans="1:24" x14ac:dyDescent="0.2">
      <c r="A1255">
        <v>451965</v>
      </c>
      <c r="B1255" t="s">
        <v>0</v>
      </c>
      <c r="C1255" t="s">
        <v>38</v>
      </c>
      <c r="D1255">
        <v>1</v>
      </c>
      <c r="E1255" t="s">
        <v>39</v>
      </c>
      <c r="F1255">
        <v>1</v>
      </c>
      <c r="G1255" t="s">
        <v>43</v>
      </c>
      <c r="H1255">
        <v>3</v>
      </c>
      <c r="I1255" t="s">
        <v>41</v>
      </c>
      <c r="J1255">
        <v>1</v>
      </c>
      <c r="K1255">
        <v>200</v>
      </c>
      <c r="L1255" t="s">
        <v>7</v>
      </c>
      <c r="M1255">
        <v>1</v>
      </c>
      <c r="N1255" t="s">
        <v>16</v>
      </c>
      <c r="O1255">
        <v>2</v>
      </c>
      <c r="P1255" t="s">
        <v>14</v>
      </c>
      <c r="Q1255">
        <v>5</v>
      </c>
      <c r="R1255" t="s">
        <v>47</v>
      </c>
      <c r="S1255">
        <v>1</v>
      </c>
      <c r="T1255">
        <v>95</v>
      </c>
      <c r="U1255">
        <v>66.2</v>
      </c>
      <c r="V1255">
        <v>134.33999600000001</v>
      </c>
      <c r="W1255" t="str">
        <f>_xlfn.XLOOKUP(M1255,ActionReference[Action],ActionReference[Reference])</f>
        <v>Approved</v>
      </c>
      <c r="X1255" t="str" cm="1">
        <f t="array" ref="X1255">_xlfn.IFS(T1255&lt;40,"Lower",T1255&lt;122,"Middle",TRUE,"Upper")</f>
        <v>Middle</v>
      </c>
    </row>
    <row r="1256" spans="1:24" x14ac:dyDescent="0.2">
      <c r="A1256">
        <v>451965</v>
      </c>
      <c r="B1256" t="s">
        <v>0</v>
      </c>
      <c r="C1256" t="s">
        <v>38</v>
      </c>
      <c r="D1256">
        <v>1</v>
      </c>
      <c r="E1256" t="s">
        <v>39</v>
      </c>
      <c r="F1256">
        <v>1</v>
      </c>
      <c r="G1256" t="s">
        <v>49</v>
      </c>
      <c r="H1256">
        <v>2</v>
      </c>
      <c r="I1256" t="s">
        <v>41</v>
      </c>
      <c r="J1256">
        <v>1</v>
      </c>
      <c r="K1256">
        <v>12</v>
      </c>
      <c r="L1256" t="s">
        <v>7</v>
      </c>
      <c r="M1256">
        <v>1</v>
      </c>
      <c r="N1256" t="s">
        <v>16</v>
      </c>
      <c r="O1256">
        <v>2</v>
      </c>
      <c r="P1256" t="s">
        <v>14</v>
      </c>
      <c r="Q1256">
        <v>5</v>
      </c>
      <c r="R1256" t="s">
        <v>47</v>
      </c>
      <c r="S1256">
        <v>1</v>
      </c>
      <c r="T1256">
        <v>66</v>
      </c>
      <c r="U1256">
        <v>73.400000000000006</v>
      </c>
      <c r="V1256">
        <v>89.599998499999998</v>
      </c>
      <c r="W1256" t="str">
        <f>_xlfn.XLOOKUP(M1256,ActionReference[Action],ActionReference[Reference])</f>
        <v>Approved</v>
      </c>
      <c r="X1256" t="str" cm="1">
        <f t="array" ref="X1256">_xlfn.IFS(T1256&lt;40,"Lower",T1256&lt;122,"Middle",TRUE,"Upper")</f>
        <v>Middle</v>
      </c>
    </row>
    <row r="1257" spans="1:24" x14ac:dyDescent="0.2">
      <c r="A1257">
        <v>233031</v>
      </c>
      <c r="B1257" t="s">
        <v>0</v>
      </c>
      <c r="C1257" t="s">
        <v>38</v>
      </c>
      <c r="D1257">
        <v>1</v>
      </c>
      <c r="E1257" t="s">
        <v>39</v>
      </c>
      <c r="F1257">
        <v>1</v>
      </c>
      <c r="G1257" t="s">
        <v>40</v>
      </c>
      <c r="H1257">
        <v>1</v>
      </c>
      <c r="I1257" t="s">
        <v>41</v>
      </c>
      <c r="J1257">
        <v>1</v>
      </c>
      <c r="K1257">
        <v>60</v>
      </c>
      <c r="L1257" t="s">
        <v>7</v>
      </c>
      <c r="M1257">
        <v>1</v>
      </c>
      <c r="N1257" t="s">
        <v>16</v>
      </c>
      <c r="O1257">
        <v>2</v>
      </c>
      <c r="P1257" t="s">
        <v>14</v>
      </c>
      <c r="Q1257">
        <v>5</v>
      </c>
      <c r="R1257" t="s">
        <v>47</v>
      </c>
      <c r="S1257">
        <v>1</v>
      </c>
      <c r="T1257">
        <v>75</v>
      </c>
      <c r="U1257">
        <v>59.8</v>
      </c>
      <c r="V1257">
        <v>92.610000600000006</v>
      </c>
      <c r="W1257" t="str">
        <f>_xlfn.XLOOKUP(M1257,ActionReference[Action],ActionReference[Reference])</f>
        <v>Approved</v>
      </c>
      <c r="X1257" t="str" cm="1">
        <f t="array" ref="X1257">_xlfn.IFS(T1257&lt;40,"Lower",T1257&lt;122,"Middle",TRUE,"Upper")</f>
        <v>Middle</v>
      </c>
    </row>
    <row r="1258" spans="1:24" x14ac:dyDescent="0.2">
      <c r="A1258">
        <v>617677</v>
      </c>
      <c r="B1258" t="s">
        <v>0</v>
      </c>
      <c r="C1258" t="s">
        <v>38</v>
      </c>
      <c r="D1258">
        <v>1</v>
      </c>
      <c r="E1258" t="s">
        <v>39</v>
      </c>
      <c r="F1258">
        <v>1</v>
      </c>
      <c r="G1258" t="s">
        <v>40</v>
      </c>
      <c r="H1258">
        <v>1</v>
      </c>
      <c r="I1258" t="s">
        <v>41</v>
      </c>
      <c r="J1258">
        <v>1</v>
      </c>
      <c r="K1258">
        <v>100</v>
      </c>
      <c r="L1258" t="s">
        <v>7</v>
      </c>
      <c r="M1258">
        <v>1</v>
      </c>
      <c r="N1258" t="s">
        <v>16</v>
      </c>
      <c r="O1258">
        <v>2</v>
      </c>
      <c r="P1258" t="s">
        <v>14</v>
      </c>
      <c r="Q1258">
        <v>5</v>
      </c>
      <c r="R1258" t="s">
        <v>47</v>
      </c>
      <c r="S1258">
        <v>1</v>
      </c>
      <c r="T1258">
        <v>67</v>
      </c>
      <c r="U1258">
        <v>68.099999999999994</v>
      </c>
      <c r="V1258">
        <v>124.040001</v>
      </c>
      <c r="W1258" t="str">
        <f>_xlfn.XLOOKUP(M1258,ActionReference[Action],ActionReference[Reference])</f>
        <v>Approved</v>
      </c>
      <c r="X1258" t="str" cm="1">
        <f t="array" ref="X1258">_xlfn.IFS(T1258&lt;40,"Lower",T1258&lt;122,"Middle",TRUE,"Upper")</f>
        <v>Middle</v>
      </c>
    </row>
    <row r="1259" spans="1:24" x14ac:dyDescent="0.2">
      <c r="A1259">
        <v>143662</v>
      </c>
      <c r="B1259" t="s">
        <v>0</v>
      </c>
      <c r="C1259" t="s">
        <v>38</v>
      </c>
      <c r="D1259">
        <v>1</v>
      </c>
      <c r="E1259" t="s">
        <v>39</v>
      </c>
      <c r="F1259">
        <v>1</v>
      </c>
      <c r="G1259" t="s">
        <v>40</v>
      </c>
      <c r="H1259">
        <v>1</v>
      </c>
      <c r="I1259" t="s">
        <v>50</v>
      </c>
      <c r="J1259">
        <v>2</v>
      </c>
      <c r="K1259">
        <v>162</v>
      </c>
      <c r="L1259" t="s">
        <v>7</v>
      </c>
      <c r="M1259">
        <v>1</v>
      </c>
      <c r="N1259" t="s">
        <v>16</v>
      </c>
      <c r="O1259">
        <v>2</v>
      </c>
      <c r="P1259" t="s">
        <v>14</v>
      </c>
      <c r="Q1259">
        <v>5</v>
      </c>
      <c r="R1259" t="s">
        <v>46</v>
      </c>
      <c r="S1259">
        <v>2</v>
      </c>
      <c r="T1259">
        <v>158</v>
      </c>
      <c r="U1259">
        <v>68.3</v>
      </c>
      <c r="V1259">
        <v>0</v>
      </c>
      <c r="W1259" t="str">
        <f>_xlfn.XLOOKUP(M1259,ActionReference[Action],ActionReference[Reference])</f>
        <v>Approved</v>
      </c>
      <c r="X1259" t="str" cm="1">
        <f t="array" ref="X1259">_xlfn.IFS(T1259&lt;40,"Lower",T1259&lt;122,"Middle",TRUE,"Upper")</f>
        <v>Upper</v>
      </c>
    </row>
    <row r="1260" spans="1:24" x14ac:dyDescent="0.2">
      <c r="A1260">
        <v>451965</v>
      </c>
      <c r="B1260" t="s">
        <v>0</v>
      </c>
      <c r="C1260" t="s">
        <v>38</v>
      </c>
      <c r="D1260">
        <v>1</v>
      </c>
      <c r="E1260" t="s">
        <v>39</v>
      </c>
      <c r="F1260">
        <v>1</v>
      </c>
      <c r="G1260" t="s">
        <v>43</v>
      </c>
      <c r="H1260">
        <v>3</v>
      </c>
      <c r="I1260" t="s">
        <v>41</v>
      </c>
      <c r="J1260">
        <v>1</v>
      </c>
      <c r="K1260">
        <v>93</v>
      </c>
      <c r="L1260" t="s">
        <v>7</v>
      </c>
      <c r="M1260">
        <v>1</v>
      </c>
      <c r="N1260" t="s">
        <v>16</v>
      </c>
      <c r="O1260">
        <v>2</v>
      </c>
      <c r="P1260" t="s">
        <v>14</v>
      </c>
      <c r="Q1260">
        <v>5</v>
      </c>
      <c r="R1260" t="s">
        <v>47</v>
      </c>
      <c r="S1260">
        <v>1</v>
      </c>
      <c r="T1260">
        <v>101</v>
      </c>
      <c r="U1260">
        <v>68.3</v>
      </c>
      <c r="V1260">
        <v>103.80999799999999</v>
      </c>
      <c r="W1260" t="str">
        <f>_xlfn.XLOOKUP(M1260,ActionReference[Action],ActionReference[Reference])</f>
        <v>Approved</v>
      </c>
      <c r="X1260" t="str" cm="1">
        <f t="array" ref="X1260">_xlfn.IFS(T1260&lt;40,"Lower",T1260&lt;122,"Middle",TRUE,"Upper")</f>
        <v>Middle</v>
      </c>
    </row>
    <row r="1261" spans="1:24" x14ac:dyDescent="0.2">
      <c r="A1261">
        <v>451965</v>
      </c>
      <c r="B1261" t="s">
        <v>0</v>
      </c>
      <c r="C1261" t="s">
        <v>38</v>
      </c>
      <c r="D1261">
        <v>1</v>
      </c>
      <c r="E1261" t="s">
        <v>39</v>
      </c>
      <c r="F1261">
        <v>1</v>
      </c>
      <c r="G1261" t="s">
        <v>40</v>
      </c>
      <c r="H1261">
        <v>1</v>
      </c>
      <c r="I1261" t="s">
        <v>41</v>
      </c>
      <c r="J1261">
        <v>1</v>
      </c>
      <c r="K1261">
        <v>170</v>
      </c>
      <c r="L1261" t="s">
        <v>44</v>
      </c>
      <c r="M1261">
        <v>6</v>
      </c>
      <c r="N1261" t="s">
        <v>16</v>
      </c>
      <c r="O1261">
        <v>2</v>
      </c>
      <c r="P1261" t="s">
        <v>14</v>
      </c>
      <c r="Q1261">
        <v>5</v>
      </c>
      <c r="R1261" t="s">
        <v>46</v>
      </c>
      <c r="S1261">
        <v>2</v>
      </c>
      <c r="T1261">
        <v>110</v>
      </c>
      <c r="U1261">
        <v>99.8</v>
      </c>
      <c r="V1261">
        <v>119.959999</v>
      </c>
      <c r="W1261" t="str">
        <f>_xlfn.XLOOKUP(M1261,ActionReference[Action],ActionReference[Reference])</f>
        <v>Approved</v>
      </c>
      <c r="X1261" t="str" cm="1">
        <f t="array" ref="X1261">_xlfn.IFS(T1261&lt;40,"Lower",T1261&lt;122,"Middle",TRUE,"Upper")</f>
        <v>Middle</v>
      </c>
    </row>
    <row r="1262" spans="1:24" x14ac:dyDescent="0.2">
      <c r="A1262">
        <v>852218</v>
      </c>
      <c r="B1262" t="s">
        <v>0</v>
      </c>
      <c r="C1262" t="s">
        <v>38</v>
      </c>
      <c r="D1262">
        <v>1</v>
      </c>
      <c r="E1262" t="s">
        <v>39</v>
      </c>
      <c r="F1262">
        <v>1</v>
      </c>
      <c r="G1262" t="s">
        <v>43</v>
      </c>
      <c r="H1262">
        <v>3</v>
      </c>
      <c r="I1262" t="s">
        <v>41</v>
      </c>
      <c r="J1262">
        <v>1</v>
      </c>
      <c r="K1262">
        <v>246</v>
      </c>
      <c r="L1262" t="s">
        <v>7</v>
      </c>
      <c r="M1262">
        <v>1</v>
      </c>
      <c r="N1262" t="s">
        <v>16</v>
      </c>
      <c r="O1262">
        <v>2</v>
      </c>
      <c r="P1262" t="s">
        <v>14</v>
      </c>
      <c r="Q1262">
        <v>5</v>
      </c>
      <c r="R1262" t="s">
        <v>46</v>
      </c>
      <c r="S1262">
        <v>2</v>
      </c>
      <c r="T1262">
        <v>105</v>
      </c>
      <c r="U1262">
        <v>57.2</v>
      </c>
      <c r="V1262">
        <v>162.11999499999999</v>
      </c>
      <c r="W1262" t="str">
        <f>_xlfn.XLOOKUP(M1262,ActionReference[Action],ActionReference[Reference])</f>
        <v>Approved</v>
      </c>
      <c r="X1262" t="str" cm="1">
        <f t="array" ref="X1262">_xlfn.IFS(T1262&lt;40,"Lower",T1262&lt;122,"Middle",TRUE,"Upper")</f>
        <v>Middle</v>
      </c>
    </row>
    <row r="1263" spans="1:24" x14ac:dyDescent="0.2">
      <c r="A1263">
        <v>451965</v>
      </c>
      <c r="B1263" t="s">
        <v>0</v>
      </c>
      <c r="C1263" t="s">
        <v>38</v>
      </c>
      <c r="D1263">
        <v>1</v>
      </c>
      <c r="E1263" t="s">
        <v>39</v>
      </c>
      <c r="F1263">
        <v>1</v>
      </c>
      <c r="G1263" t="s">
        <v>40</v>
      </c>
      <c r="H1263">
        <v>1</v>
      </c>
      <c r="I1263" t="s">
        <v>50</v>
      </c>
      <c r="J1263">
        <v>2</v>
      </c>
      <c r="K1263">
        <v>23</v>
      </c>
      <c r="L1263" t="s">
        <v>7</v>
      </c>
      <c r="M1263">
        <v>1</v>
      </c>
      <c r="N1263" t="s">
        <v>16</v>
      </c>
      <c r="O1263">
        <v>2</v>
      </c>
      <c r="P1263" t="s">
        <v>14</v>
      </c>
      <c r="Q1263">
        <v>5</v>
      </c>
      <c r="R1263" t="s">
        <v>47</v>
      </c>
      <c r="S1263">
        <v>1</v>
      </c>
      <c r="T1263">
        <v>86</v>
      </c>
      <c r="U1263">
        <v>73.599999999999994</v>
      </c>
      <c r="V1263">
        <v>61.849998499999998</v>
      </c>
      <c r="W1263" t="str">
        <f>_xlfn.XLOOKUP(M1263,ActionReference[Action],ActionReference[Reference])</f>
        <v>Approved</v>
      </c>
      <c r="X1263" t="str" cm="1">
        <f t="array" ref="X1263">_xlfn.IFS(T1263&lt;40,"Lower",T1263&lt;122,"Middle",TRUE,"Upper")</f>
        <v>Middle</v>
      </c>
    </row>
    <row r="1264" spans="1:24" x14ac:dyDescent="0.2">
      <c r="A1264">
        <v>451965</v>
      </c>
      <c r="B1264" t="s">
        <v>0</v>
      </c>
      <c r="C1264" t="s">
        <v>38</v>
      </c>
      <c r="D1264">
        <v>1</v>
      </c>
      <c r="E1264" t="s">
        <v>39</v>
      </c>
      <c r="F1264">
        <v>1</v>
      </c>
      <c r="G1264" t="s">
        <v>40</v>
      </c>
      <c r="H1264">
        <v>1</v>
      </c>
      <c r="I1264" t="s">
        <v>50</v>
      </c>
      <c r="J1264">
        <v>2</v>
      </c>
      <c r="K1264">
        <v>460</v>
      </c>
      <c r="L1264" t="s">
        <v>7</v>
      </c>
      <c r="M1264">
        <v>1</v>
      </c>
      <c r="N1264" t="s">
        <v>16</v>
      </c>
      <c r="O1264">
        <v>2</v>
      </c>
      <c r="P1264" t="s">
        <v>14</v>
      </c>
      <c r="Q1264">
        <v>5</v>
      </c>
      <c r="R1264" t="s">
        <v>47</v>
      </c>
      <c r="S1264">
        <v>1</v>
      </c>
      <c r="T1264">
        <v>420</v>
      </c>
      <c r="U1264">
        <v>71.2</v>
      </c>
      <c r="V1264">
        <v>83.660003700000004</v>
      </c>
      <c r="W1264" t="str">
        <f>_xlfn.XLOOKUP(M1264,ActionReference[Action],ActionReference[Reference])</f>
        <v>Approved</v>
      </c>
      <c r="X1264" t="str" cm="1">
        <f t="array" ref="X1264">_xlfn.IFS(T1264&lt;40,"Lower",T1264&lt;122,"Middle",TRUE,"Upper")</f>
        <v>Upper</v>
      </c>
    </row>
    <row r="1265" spans="1:24" x14ac:dyDescent="0.2">
      <c r="A1265">
        <v>451965</v>
      </c>
      <c r="B1265" t="s">
        <v>0</v>
      </c>
      <c r="C1265" t="s">
        <v>38</v>
      </c>
      <c r="D1265">
        <v>1</v>
      </c>
      <c r="E1265" t="s">
        <v>39</v>
      </c>
      <c r="F1265">
        <v>1</v>
      </c>
      <c r="G1265" t="s">
        <v>40</v>
      </c>
      <c r="H1265">
        <v>1</v>
      </c>
      <c r="I1265" t="s">
        <v>41</v>
      </c>
      <c r="J1265">
        <v>1</v>
      </c>
      <c r="K1265">
        <v>320</v>
      </c>
      <c r="L1265" t="s">
        <v>44</v>
      </c>
      <c r="M1265">
        <v>6</v>
      </c>
      <c r="N1265" t="s">
        <v>16</v>
      </c>
      <c r="O1265">
        <v>2</v>
      </c>
      <c r="P1265" t="s">
        <v>14</v>
      </c>
      <c r="Q1265">
        <v>5</v>
      </c>
      <c r="R1265" t="s">
        <v>47</v>
      </c>
      <c r="S1265">
        <v>1</v>
      </c>
      <c r="T1265">
        <v>90</v>
      </c>
      <c r="U1265">
        <v>74.5</v>
      </c>
      <c r="V1265">
        <v>122.589996</v>
      </c>
      <c r="W1265" t="str">
        <f>_xlfn.XLOOKUP(M1265,ActionReference[Action],ActionReference[Reference])</f>
        <v>Approved</v>
      </c>
      <c r="X1265" t="str" cm="1">
        <f t="array" ref="X1265">_xlfn.IFS(T1265&lt;40,"Lower",T1265&lt;122,"Middle",TRUE,"Upper")</f>
        <v>Middle</v>
      </c>
    </row>
    <row r="1266" spans="1:24" x14ac:dyDescent="0.2">
      <c r="A1266">
        <v>852218</v>
      </c>
      <c r="B1266" t="s">
        <v>0</v>
      </c>
      <c r="C1266" t="s">
        <v>38</v>
      </c>
      <c r="D1266">
        <v>1</v>
      </c>
      <c r="E1266" t="s">
        <v>39</v>
      </c>
      <c r="F1266">
        <v>1</v>
      </c>
      <c r="G1266" t="s">
        <v>40</v>
      </c>
      <c r="H1266">
        <v>1</v>
      </c>
      <c r="I1266" t="s">
        <v>41</v>
      </c>
      <c r="J1266">
        <v>1</v>
      </c>
      <c r="K1266">
        <v>190</v>
      </c>
      <c r="L1266" t="s">
        <v>44</v>
      </c>
      <c r="M1266">
        <v>6</v>
      </c>
      <c r="N1266" t="s">
        <v>16</v>
      </c>
      <c r="O1266">
        <v>2</v>
      </c>
      <c r="P1266" t="s">
        <v>9</v>
      </c>
      <c r="Q1266">
        <v>2</v>
      </c>
      <c r="R1266" t="s">
        <v>46</v>
      </c>
      <c r="S1266">
        <v>2</v>
      </c>
      <c r="T1266">
        <v>208</v>
      </c>
      <c r="U1266">
        <v>72.5</v>
      </c>
      <c r="V1266">
        <v>77.669998199999995</v>
      </c>
      <c r="W1266" t="str">
        <f>_xlfn.XLOOKUP(M1266,ActionReference[Action],ActionReference[Reference])</f>
        <v>Approved</v>
      </c>
      <c r="X1266" t="str" cm="1">
        <f t="array" ref="X1266">_xlfn.IFS(T1266&lt;40,"Lower",T1266&lt;122,"Middle",TRUE,"Upper")</f>
        <v>Upper</v>
      </c>
    </row>
    <row r="1267" spans="1:24" x14ac:dyDescent="0.2">
      <c r="A1267">
        <v>75633</v>
      </c>
      <c r="B1267" t="s">
        <v>0</v>
      </c>
      <c r="C1267" t="s">
        <v>38</v>
      </c>
      <c r="D1267">
        <v>1</v>
      </c>
      <c r="E1267" t="s">
        <v>39</v>
      </c>
      <c r="F1267">
        <v>1</v>
      </c>
      <c r="G1267" t="s">
        <v>43</v>
      </c>
      <c r="H1267">
        <v>3</v>
      </c>
      <c r="I1267" t="s">
        <v>41</v>
      </c>
      <c r="J1267">
        <v>1</v>
      </c>
      <c r="K1267">
        <v>80</v>
      </c>
      <c r="L1267" t="s">
        <v>7</v>
      </c>
      <c r="M1267">
        <v>1</v>
      </c>
      <c r="N1267" t="s">
        <v>16</v>
      </c>
      <c r="O1267">
        <v>2</v>
      </c>
      <c r="P1267" t="s">
        <v>14</v>
      </c>
      <c r="Q1267">
        <v>5</v>
      </c>
      <c r="R1267" t="s">
        <v>47</v>
      </c>
      <c r="S1267">
        <v>1</v>
      </c>
      <c r="T1267">
        <v>33</v>
      </c>
      <c r="U1267">
        <v>81.3</v>
      </c>
      <c r="V1267">
        <v>84.470001199999999</v>
      </c>
      <c r="W1267" t="str">
        <f>_xlfn.XLOOKUP(M1267,ActionReference[Action],ActionReference[Reference])</f>
        <v>Approved</v>
      </c>
      <c r="X1267" t="str" cm="1">
        <f t="array" ref="X1267">_xlfn.IFS(T1267&lt;40,"Lower",T1267&lt;122,"Middle",TRUE,"Upper")</f>
        <v>Lower</v>
      </c>
    </row>
    <row r="1268" spans="1:24" x14ac:dyDescent="0.2">
      <c r="A1268">
        <v>852218</v>
      </c>
      <c r="B1268" t="s">
        <v>0</v>
      </c>
      <c r="C1268" t="s">
        <v>42</v>
      </c>
      <c r="D1268">
        <v>2</v>
      </c>
      <c r="E1268" t="s">
        <v>39</v>
      </c>
      <c r="F1268">
        <v>1</v>
      </c>
      <c r="G1268" t="s">
        <v>40</v>
      </c>
      <c r="H1268">
        <v>1</v>
      </c>
      <c r="I1268" t="s">
        <v>41</v>
      </c>
      <c r="J1268">
        <v>1</v>
      </c>
      <c r="K1268">
        <v>189</v>
      </c>
      <c r="L1268" t="s">
        <v>44</v>
      </c>
      <c r="M1268">
        <v>6</v>
      </c>
      <c r="N1268" t="s">
        <v>15</v>
      </c>
      <c r="O1268">
        <v>1</v>
      </c>
      <c r="P1268" t="s">
        <v>14</v>
      </c>
      <c r="Q1268">
        <v>5</v>
      </c>
      <c r="R1268" t="s">
        <v>47</v>
      </c>
      <c r="S1268">
        <v>1</v>
      </c>
      <c r="T1268">
        <v>50</v>
      </c>
      <c r="U1268">
        <v>50</v>
      </c>
      <c r="V1268">
        <v>103.959999</v>
      </c>
      <c r="W1268" t="str">
        <f>_xlfn.XLOOKUP(M1268,ActionReference[Action],ActionReference[Reference])</f>
        <v>Approved</v>
      </c>
      <c r="X1268" t="str" cm="1">
        <f t="array" ref="X1268">_xlfn.IFS(T1268&lt;40,"Lower",T1268&lt;122,"Middle",TRUE,"Upper")</f>
        <v>Middle</v>
      </c>
    </row>
    <row r="1269" spans="1:24" x14ac:dyDescent="0.2">
      <c r="A1269">
        <v>451965</v>
      </c>
      <c r="B1269" t="s">
        <v>0</v>
      </c>
      <c r="C1269" t="s">
        <v>38</v>
      </c>
      <c r="D1269">
        <v>1</v>
      </c>
      <c r="E1269" t="s">
        <v>39</v>
      </c>
      <c r="F1269">
        <v>1</v>
      </c>
      <c r="G1269" t="s">
        <v>43</v>
      </c>
      <c r="H1269">
        <v>3</v>
      </c>
      <c r="I1269" t="s">
        <v>41</v>
      </c>
      <c r="J1269">
        <v>1</v>
      </c>
      <c r="K1269">
        <v>1155</v>
      </c>
      <c r="L1269" t="s">
        <v>7</v>
      </c>
      <c r="M1269">
        <v>1</v>
      </c>
      <c r="N1269" t="s">
        <v>16</v>
      </c>
      <c r="O1269">
        <v>2</v>
      </c>
      <c r="P1269" t="s">
        <v>14</v>
      </c>
      <c r="Q1269">
        <v>5</v>
      </c>
      <c r="R1269" t="s">
        <v>47</v>
      </c>
      <c r="S1269">
        <v>1</v>
      </c>
      <c r="T1269">
        <v>311</v>
      </c>
      <c r="U1269">
        <v>113.1</v>
      </c>
      <c r="V1269">
        <v>138.55999800000001</v>
      </c>
      <c r="W1269" t="str">
        <f>_xlfn.XLOOKUP(M1269,ActionReference[Action],ActionReference[Reference])</f>
        <v>Approved</v>
      </c>
      <c r="X1269" t="str" cm="1">
        <f t="array" ref="X1269">_xlfn.IFS(T1269&lt;40,"Lower",T1269&lt;122,"Middle",TRUE,"Upper")</f>
        <v>Upper</v>
      </c>
    </row>
    <row r="1270" spans="1:24" x14ac:dyDescent="0.2">
      <c r="A1270" t="s">
        <v>48</v>
      </c>
      <c r="B1270" t="s">
        <v>0</v>
      </c>
      <c r="C1270" t="s">
        <v>38</v>
      </c>
      <c r="D1270">
        <v>1</v>
      </c>
      <c r="E1270" t="s">
        <v>39</v>
      </c>
      <c r="F1270">
        <v>1</v>
      </c>
      <c r="G1270" t="s">
        <v>40</v>
      </c>
      <c r="H1270">
        <v>1</v>
      </c>
      <c r="I1270" t="s">
        <v>41</v>
      </c>
      <c r="J1270">
        <v>1</v>
      </c>
      <c r="K1270">
        <v>800</v>
      </c>
      <c r="L1270" t="s">
        <v>7</v>
      </c>
      <c r="M1270">
        <v>1</v>
      </c>
      <c r="N1270" t="s">
        <v>16</v>
      </c>
      <c r="O1270">
        <v>2</v>
      </c>
      <c r="P1270" t="s">
        <v>9</v>
      </c>
      <c r="Q1270">
        <v>2</v>
      </c>
      <c r="R1270" t="s">
        <v>47</v>
      </c>
      <c r="S1270">
        <v>1</v>
      </c>
      <c r="T1270">
        <v>359</v>
      </c>
      <c r="U1270">
        <v>111.2</v>
      </c>
      <c r="V1270">
        <v>131.570007</v>
      </c>
      <c r="W1270" t="str">
        <f>_xlfn.XLOOKUP(M1270,ActionReference[Action],ActionReference[Reference])</f>
        <v>Approved</v>
      </c>
      <c r="X1270" t="str" cm="1">
        <f t="array" ref="X1270">_xlfn.IFS(T1270&lt;40,"Lower",T1270&lt;122,"Middle",TRUE,"Upper")</f>
        <v>Upper</v>
      </c>
    </row>
    <row r="1271" spans="1:24" x14ac:dyDescent="0.2">
      <c r="A1271">
        <v>808176</v>
      </c>
      <c r="B1271" t="s">
        <v>0</v>
      </c>
      <c r="C1271" t="s">
        <v>45</v>
      </c>
      <c r="D1271">
        <v>3</v>
      </c>
      <c r="E1271" t="s">
        <v>39</v>
      </c>
      <c r="F1271">
        <v>1</v>
      </c>
      <c r="G1271" t="s">
        <v>40</v>
      </c>
      <c r="H1271">
        <v>1</v>
      </c>
      <c r="I1271" t="s">
        <v>41</v>
      </c>
      <c r="J1271">
        <v>1</v>
      </c>
      <c r="K1271">
        <v>635</v>
      </c>
      <c r="L1271" t="s">
        <v>7</v>
      </c>
      <c r="M1271">
        <v>1</v>
      </c>
      <c r="N1271" t="s">
        <v>16</v>
      </c>
      <c r="O1271">
        <v>2</v>
      </c>
      <c r="P1271" t="s">
        <v>14</v>
      </c>
      <c r="Q1271">
        <v>5</v>
      </c>
      <c r="R1271" t="s">
        <v>47</v>
      </c>
      <c r="S1271">
        <v>1</v>
      </c>
      <c r="T1271">
        <v>248</v>
      </c>
      <c r="U1271">
        <v>59.1</v>
      </c>
      <c r="V1271">
        <v>153.36000100000001</v>
      </c>
      <c r="W1271" t="str">
        <f>_xlfn.XLOOKUP(M1271,ActionReference[Action],ActionReference[Reference])</f>
        <v>Approved</v>
      </c>
      <c r="X1271" t="str" cm="1">
        <f t="array" ref="X1271">_xlfn.IFS(T1271&lt;40,"Lower",T1271&lt;122,"Middle",TRUE,"Upper")</f>
        <v>Upper</v>
      </c>
    </row>
    <row r="1272" spans="1:24" x14ac:dyDescent="0.2">
      <c r="A1272">
        <v>480228</v>
      </c>
      <c r="B1272" t="s">
        <v>0</v>
      </c>
      <c r="C1272" t="s">
        <v>38</v>
      </c>
      <c r="D1272">
        <v>1</v>
      </c>
      <c r="E1272" t="s">
        <v>39</v>
      </c>
      <c r="F1272">
        <v>1</v>
      </c>
      <c r="G1272" t="s">
        <v>40</v>
      </c>
      <c r="H1272">
        <v>1</v>
      </c>
      <c r="I1272" t="s">
        <v>50</v>
      </c>
      <c r="J1272">
        <v>2</v>
      </c>
      <c r="K1272">
        <v>65</v>
      </c>
      <c r="L1272" t="s">
        <v>6</v>
      </c>
      <c r="M1272">
        <v>3</v>
      </c>
      <c r="N1272" t="s">
        <v>16</v>
      </c>
      <c r="O1272">
        <v>2</v>
      </c>
      <c r="P1272" t="s">
        <v>9</v>
      </c>
      <c r="Q1272">
        <v>2</v>
      </c>
      <c r="R1272" t="s">
        <v>46</v>
      </c>
      <c r="S1272">
        <v>2</v>
      </c>
      <c r="T1272">
        <v>162</v>
      </c>
      <c r="U1272">
        <v>64.3</v>
      </c>
      <c r="V1272">
        <v>147.320007</v>
      </c>
      <c r="W1272" t="str">
        <f>_xlfn.XLOOKUP(M1272,ActionReference[Action],ActionReference[Reference])</f>
        <v>Denied</v>
      </c>
      <c r="X1272" t="str" cm="1">
        <f t="array" ref="X1272">_xlfn.IFS(T1272&lt;40,"Lower",T1272&lt;122,"Middle",TRUE,"Upper")</f>
        <v>Upper</v>
      </c>
    </row>
    <row r="1273" spans="1:24" x14ac:dyDescent="0.2">
      <c r="A1273">
        <v>30810</v>
      </c>
      <c r="B1273" t="s">
        <v>0</v>
      </c>
      <c r="C1273" t="s">
        <v>38</v>
      </c>
      <c r="D1273">
        <v>1</v>
      </c>
      <c r="E1273" t="s">
        <v>39</v>
      </c>
      <c r="F1273">
        <v>1</v>
      </c>
      <c r="G1273" t="s">
        <v>49</v>
      </c>
      <c r="H1273">
        <v>2</v>
      </c>
      <c r="I1273" t="s">
        <v>41</v>
      </c>
      <c r="J1273">
        <v>1</v>
      </c>
      <c r="K1273">
        <v>80</v>
      </c>
      <c r="L1273" t="s">
        <v>6</v>
      </c>
      <c r="M1273">
        <v>3</v>
      </c>
      <c r="N1273" t="s">
        <v>16</v>
      </c>
      <c r="O1273">
        <v>2</v>
      </c>
      <c r="P1273" t="s">
        <v>10</v>
      </c>
      <c r="Q1273">
        <v>3</v>
      </c>
      <c r="R1273" t="s">
        <v>47</v>
      </c>
      <c r="S1273">
        <v>1</v>
      </c>
      <c r="T1273">
        <v>81</v>
      </c>
      <c r="U1273">
        <v>64.3</v>
      </c>
      <c r="V1273">
        <v>121.75</v>
      </c>
      <c r="W1273" t="str">
        <f>_xlfn.XLOOKUP(M1273,ActionReference[Action],ActionReference[Reference])</f>
        <v>Denied</v>
      </c>
      <c r="X1273" t="str" cm="1">
        <f t="array" ref="X1273">_xlfn.IFS(T1273&lt;40,"Lower",T1273&lt;122,"Middle",TRUE,"Upper")</f>
        <v>Middle</v>
      </c>
    </row>
    <row r="1274" spans="1:24" x14ac:dyDescent="0.2">
      <c r="A1274">
        <v>208244</v>
      </c>
      <c r="B1274" t="s">
        <v>0</v>
      </c>
      <c r="C1274" t="s">
        <v>38</v>
      </c>
      <c r="D1274">
        <v>1</v>
      </c>
      <c r="E1274" t="s">
        <v>39</v>
      </c>
      <c r="F1274">
        <v>1</v>
      </c>
      <c r="G1274" t="s">
        <v>40</v>
      </c>
      <c r="H1274">
        <v>1</v>
      </c>
      <c r="I1274" t="s">
        <v>41</v>
      </c>
      <c r="J1274">
        <v>1</v>
      </c>
      <c r="K1274">
        <v>264</v>
      </c>
      <c r="L1274" t="s">
        <v>6</v>
      </c>
      <c r="M1274">
        <v>3</v>
      </c>
      <c r="N1274" t="s">
        <v>16</v>
      </c>
      <c r="O1274">
        <v>2</v>
      </c>
      <c r="P1274" t="s">
        <v>14</v>
      </c>
      <c r="Q1274">
        <v>5</v>
      </c>
      <c r="R1274" t="s">
        <v>47</v>
      </c>
      <c r="S1274">
        <v>1</v>
      </c>
      <c r="T1274">
        <v>69</v>
      </c>
      <c r="U1274">
        <v>55.8</v>
      </c>
      <c r="V1274">
        <v>133.729996</v>
      </c>
      <c r="W1274" t="str">
        <f>_xlfn.XLOOKUP(M1274,ActionReference[Action],ActionReference[Reference])</f>
        <v>Denied</v>
      </c>
      <c r="X1274" t="str" cm="1">
        <f t="array" ref="X1274">_xlfn.IFS(T1274&lt;40,"Lower",T1274&lt;122,"Middle",TRUE,"Upper")</f>
        <v>Middle</v>
      </c>
    </row>
    <row r="1275" spans="1:24" x14ac:dyDescent="0.2">
      <c r="A1275">
        <v>3303298</v>
      </c>
      <c r="B1275" t="s">
        <v>0</v>
      </c>
      <c r="C1275" t="s">
        <v>38</v>
      </c>
      <c r="D1275">
        <v>1</v>
      </c>
      <c r="E1275" t="s">
        <v>39</v>
      </c>
      <c r="F1275">
        <v>1</v>
      </c>
      <c r="G1275" t="s">
        <v>49</v>
      </c>
      <c r="H1275">
        <v>2</v>
      </c>
      <c r="I1275" t="s">
        <v>41</v>
      </c>
      <c r="J1275">
        <v>1</v>
      </c>
      <c r="K1275">
        <v>10</v>
      </c>
      <c r="L1275" t="s">
        <v>6</v>
      </c>
      <c r="M1275">
        <v>3</v>
      </c>
      <c r="N1275" t="s">
        <v>16</v>
      </c>
      <c r="O1275">
        <v>2</v>
      </c>
      <c r="P1275" t="s">
        <v>14</v>
      </c>
      <c r="Q1275">
        <v>5</v>
      </c>
      <c r="R1275" t="s">
        <v>46</v>
      </c>
      <c r="S1275">
        <v>2</v>
      </c>
      <c r="T1275">
        <v>25</v>
      </c>
      <c r="U1275">
        <v>68.2</v>
      </c>
      <c r="V1275">
        <v>101.010002</v>
      </c>
      <c r="W1275" t="str">
        <f>_xlfn.XLOOKUP(M1275,ActionReference[Action],ActionReference[Reference])</f>
        <v>Denied</v>
      </c>
      <c r="X1275" t="str" cm="1">
        <f t="array" ref="X1275">_xlfn.IFS(T1275&lt;40,"Lower",T1275&lt;122,"Middle",TRUE,"Upper")</f>
        <v>Lower</v>
      </c>
    </row>
    <row r="1276" spans="1:24" x14ac:dyDescent="0.2">
      <c r="A1276">
        <v>451965</v>
      </c>
      <c r="B1276" t="s">
        <v>0</v>
      </c>
      <c r="C1276" t="s">
        <v>38</v>
      </c>
      <c r="D1276">
        <v>1</v>
      </c>
      <c r="E1276" t="s">
        <v>39</v>
      </c>
      <c r="F1276">
        <v>1</v>
      </c>
      <c r="G1276" t="s">
        <v>43</v>
      </c>
      <c r="H1276">
        <v>3</v>
      </c>
      <c r="I1276" t="s">
        <v>41</v>
      </c>
      <c r="J1276">
        <v>1</v>
      </c>
      <c r="K1276">
        <v>142</v>
      </c>
      <c r="L1276" t="s">
        <v>44</v>
      </c>
      <c r="M1276">
        <v>6</v>
      </c>
      <c r="N1276" t="s">
        <v>16</v>
      </c>
      <c r="O1276">
        <v>2</v>
      </c>
      <c r="P1276" t="s">
        <v>14</v>
      </c>
      <c r="Q1276">
        <v>5</v>
      </c>
      <c r="R1276" t="s">
        <v>47</v>
      </c>
      <c r="S1276">
        <v>1</v>
      </c>
      <c r="T1276">
        <v>73</v>
      </c>
      <c r="U1276">
        <v>66.5</v>
      </c>
      <c r="V1276">
        <v>134.08000200000001</v>
      </c>
      <c r="W1276" t="str">
        <f>_xlfn.XLOOKUP(M1276,ActionReference[Action],ActionReference[Reference])</f>
        <v>Approved</v>
      </c>
      <c r="X1276" t="str" cm="1">
        <f t="array" ref="X1276">_xlfn.IFS(T1276&lt;40,"Lower",T1276&lt;122,"Middle",TRUE,"Upper")</f>
        <v>Middle</v>
      </c>
    </row>
    <row r="1277" spans="1:24" x14ac:dyDescent="0.2">
      <c r="A1277" t="s">
        <v>48</v>
      </c>
      <c r="B1277" t="s">
        <v>0</v>
      </c>
      <c r="C1277" t="s">
        <v>38</v>
      </c>
      <c r="D1277">
        <v>1</v>
      </c>
      <c r="E1277" t="s">
        <v>39</v>
      </c>
      <c r="F1277">
        <v>1</v>
      </c>
      <c r="G1277" t="s">
        <v>43</v>
      </c>
      <c r="H1277">
        <v>3</v>
      </c>
      <c r="I1277" t="s">
        <v>41</v>
      </c>
      <c r="J1277">
        <v>1</v>
      </c>
      <c r="K1277">
        <v>1000</v>
      </c>
      <c r="L1277" t="s">
        <v>7</v>
      </c>
      <c r="M1277">
        <v>1</v>
      </c>
      <c r="N1277" t="s">
        <v>16</v>
      </c>
      <c r="O1277">
        <v>2</v>
      </c>
      <c r="P1277" t="s">
        <v>9</v>
      </c>
      <c r="Q1277">
        <v>2</v>
      </c>
      <c r="R1277" t="s">
        <v>47</v>
      </c>
      <c r="S1277">
        <v>1</v>
      </c>
      <c r="T1277">
        <v>360</v>
      </c>
      <c r="U1277">
        <v>64.3</v>
      </c>
      <c r="V1277">
        <v>175.220001</v>
      </c>
      <c r="W1277" t="str">
        <f>_xlfn.XLOOKUP(M1277,ActionReference[Action],ActionReference[Reference])</f>
        <v>Approved</v>
      </c>
      <c r="X1277" t="str" cm="1">
        <f t="array" ref="X1277">_xlfn.IFS(T1277&lt;40,"Lower",T1277&lt;122,"Middle",TRUE,"Upper")</f>
        <v>Upper</v>
      </c>
    </row>
    <row r="1278" spans="1:24" x14ac:dyDescent="0.2">
      <c r="A1278">
        <v>504713</v>
      </c>
      <c r="B1278" t="s">
        <v>0</v>
      </c>
      <c r="C1278" t="s">
        <v>38</v>
      </c>
      <c r="D1278">
        <v>1</v>
      </c>
      <c r="E1278" t="s">
        <v>39</v>
      </c>
      <c r="F1278">
        <v>1</v>
      </c>
      <c r="G1278" t="s">
        <v>40</v>
      </c>
      <c r="H1278">
        <v>1</v>
      </c>
      <c r="I1278" t="s">
        <v>41</v>
      </c>
      <c r="J1278">
        <v>1</v>
      </c>
      <c r="K1278">
        <v>175</v>
      </c>
      <c r="L1278" t="s">
        <v>6</v>
      </c>
      <c r="M1278">
        <v>3</v>
      </c>
      <c r="N1278" t="s">
        <v>16</v>
      </c>
      <c r="O1278">
        <v>2</v>
      </c>
      <c r="P1278" t="s">
        <v>14</v>
      </c>
      <c r="Q1278">
        <v>5</v>
      </c>
      <c r="R1278" t="s">
        <v>46</v>
      </c>
      <c r="S1278">
        <v>2</v>
      </c>
      <c r="T1278">
        <v>70</v>
      </c>
      <c r="U1278">
        <v>61.9</v>
      </c>
      <c r="V1278">
        <v>86.459999100000005</v>
      </c>
      <c r="W1278" t="str">
        <f>_xlfn.XLOOKUP(M1278,ActionReference[Action],ActionReference[Reference])</f>
        <v>Denied</v>
      </c>
      <c r="X1278" t="str" cm="1">
        <f t="array" ref="X1278">_xlfn.IFS(T1278&lt;40,"Lower",T1278&lt;122,"Middle",TRUE,"Upper")</f>
        <v>Middle</v>
      </c>
    </row>
    <row r="1279" spans="1:24" x14ac:dyDescent="0.2">
      <c r="A1279">
        <v>146672</v>
      </c>
      <c r="B1279" t="s">
        <v>0</v>
      </c>
      <c r="C1279" t="s">
        <v>38</v>
      </c>
      <c r="D1279">
        <v>1</v>
      </c>
      <c r="E1279" t="s">
        <v>39</v>
      </c>
      <c r="F1279">
        <v>1</v>
      </c>
      <c r="G1279" t="s">
        <v>43</v>
      </c>
      <c r="H1279">
        <v>3</v>
      </c>
      <c r="I1279" t="s">
        <v>50</v>
      </c>
      <c r="J1279">
        <v>2</v>
      </c>
      <c r="K1279">
        <v>499</v>
      </c>
      <c r="L1279" t="s">
        <v>7</v>
      </c>
      <c r="M1279">
        <v>1</v>
      </c>
      <c r="N1279" t="s">
        <v>16</v>
      </c>
      <c r="O1279">
        <v>2</v>
      </c>
      <c r="P1279" t="s">
        <v>14</v>
      </c>
      <c r="Q1279">
        <v>5</v>
      </c>
      <c r="R1279" t="s">
        <v>47</v>
      </c>
      <c r="S1279">
        <v>1</v>
      </c>
      <c r="T1279">
        <v>148</v>
      </c>
      <c r="U1279">
        <v>96</v>
      </c>
      <c r="V1279">
        <v>101.300003</v>
      </c>
      <c r="W1279" t="str">
        <f>_xlfn.XLOOKUP(M1279,ActionReference[Action],ActionReference[Reference])</f>
        <v>Approved</v>
      </c>
      <c r="X1279" t="str" cm="1">
        <f t="array" ref="X1279">_xlfn.IFS(T1279&lt;40,"Lower",T1279&lt;122,"Middle",TRUE,"Upper")</f>
        <v>Upper</v>
      </c>
    </row>
    <row r="1280" spans="1:24" x14ac:dyDescent="0.2">
      <c r="A1280">
        <v>476810</v>
      </c>
      <c r="B1280" t="s">
        <v>0</v>
      </c>
      <c r="C1280" t="s">
        <v>38</v>
      </c>
      <c r="D1280">
        <v>1</v>
      </c>
      <c r="E1280" t="s">
        <v>39</v>
      </c>
      <c r="F1280">
        <v>1</v>
      </c>
      <c r="G1280" t="s">
        <v>43</v>
      </c>
      <c r="H1280">
        <v>3</v>
      </c>
      <c r="I1280" t="s">
        <v>41</v>
      </c>
      <c r="J1280">
        <v>1</v>
      </c>
      <c r="K1280">
        <v>307</v>
      </c>
      <c r="L1280" t="s">
        <v>7</v>
      </c>
      <c r="M1280">
        <v>1</v>
      </c>
      <c r="N1280" t="s">
        <v>16</v>
      </c>
      <c r="O1280">
        <v>2</v>
      </c>
      <c r="P1280" t="s">
        <v>14</v>
      </c>
      <c r="Q1280">
        <v>5</v>
      </c>
      <c r="R1280" t="s">
        <v>46</v>
      </c>
      <c r="S1280">
        <v>2</v>
      </c>
      <c r="T1280">
        <v>250</v>
      </c>
      <c r="U1280">
        <v>73.7</v>
      </c>
      <c r="V1280">
        <v>309.959991</v>
      </c>
      <c r="W1280" t="str">
        <f>_xlfn.XLOOKUP(M1280,ActionReference[Action],ActionReference[Reference])</f>
        <v>Approved</v>
      </c>
      <c r="X1280" t="str" cm="1">
        <f t="array" ref="X1280">_xlfn.IFS(T1280&lt;40,"Lower",T1280&lt;122,"Middle",TRUE,"Upper")</f>
        <v>Upper</v>
      </c>
    </row>
    <row r="1281" spans="1:24" x14ac:dyDescent="0.2">
      <c r="A1281">
        <v>451965</v>
      </c>
      <c r="B1281" t="s">
        <v>0</v>
      </c>
      <c r="C1281" t="s">
        <v>38</v>
      </c>
      <c r="D1281">
        <v>1</v>
      </c>
      <c r="E1281" t="s">
        <v>54</v>
      </c>
      <c r="F1281">
        <v>2</v>
      </c>
      <c r="G1281" t="s">
        <v>43</v>
      </c>
      <c r="H1281">
        <v>3</v>
      </c>
      <c r="I1281" t="s">
        <v>41</v>
      </c>
      <c r="J1281">
        <v>1</v>
      </c>
      <c r="K1281">
        <v>98</v>
      </c>
      <c r="L1281" t="s">
        <v>7</v>
      </c>
      <c r="M1281">
        <v>1</v>
      </c>
      <c r="N1281" t="s">
        <v>16</v>
      </c>
      <c r="O1281">
        <v>2</v>
      </c>
      <c r="P1281" t="s">
        <v>14</v>
      </c>
      <c r="Q1281">
        <v>5</v>
      </c>
      <c r="R1281" t="s">
        <v>46</v>
      </c>
      <c r="S1281">
        <v>2</v>
      </c>
      <c r="T1281">
        <v>41</v>
      </c>
      <c r="U1281">
        <v>67.599999999999994</v>
      </c>
      <c r="V1281">
        <v>66.980003400000001</v>
      </c>
      <c r="W1281" t="str">
        <f>_xlfn.XLOOKUP(M1281,ActionReference[Action],ActionReference[Reference])</f>
        <v>Approved</v>
      </c>
      <c r="X1281" t="str" cm="1">
        <f t="array" ref="X1281">_xlfn.IFS(T1281&lt;40,"Lower",T1281&lt;122,"Middle",TRUE,"Upper")</f>
        <v>Middle</v>
      </c>
    </row>
    <row r="1282" spans="1:24" x14ac:dyDescent="0.2">
      <c r="A1282">
        <v>451965</v>
      </c>
      <c r="B1282" t="s">
        <v>0</v>
      </c>
      <c r="C1282" t="s">
        <v>38</v>
      </c>
      <c r="D1282">
        <v>1</v>
      </c>
      <c r="E1282" t="s">
        <v>39</v>
      </c>
      <c r="F1282">
        <v>1</v>
      </c>
      <c r="G1282" t="s">
        <v>49</v>
      </c>
      <c r="H1282">
        <v>2</v>
      </c>
      <c r="I1282" t="s">
        <v>41</v>
      </c>
      <c r="J1282">
        <v>1</v>
      </c>
      <c r="K1282">
        <v>44</v>
      </c>
      <c r="L1282" t="s">
        <v>6</v>
      </c>
      <c r="M1282">
        <v>3</v>
      </c>
      <c r="N1282" t="s">
        <v>16</v>
      </c>
      <c r="O1282">
        <v>2</v>
      </c>
      <c r="P1282" t="s">
        <v>14</v>
      </c>
      <c r="Q1282">
        <v>5</v>
      </c>
      <c r="R1282" t="s">
        <v>46</v>
      </c>
      <c r="S1282">
        <v>2</v>
      </c>
      <c r="T1282">
        <v>20</v>
      </c>
      <c r="U1282">
        <v>58.7</v>
      </c>
      <c r="V1282">
        <v>124.010002</v>
      </c>
      <c r="W1282" t="str">
        <f>_xlfn.XLOOKUP(M1282,ActionReference[Action],ActionReference[Reference])</f>
        <v>Denied</v>
      </c>
      <c r="X1282" t="str" cm="1">
        <f t="array" ref="X1282">_xlfn.IFS(T1282&lt;40,"Lower",T1282&lt;122,"Middle",TRUE,"Upper")</f>
        <v>Lower</v>
      </c>
    </row>
    <row r="1283" spans="1:24" x14ac:dyDescent="0.2">
      <c r="A1283">
        <v>619877</v>
      </c>
      <c r="B1283" t="s">
        <v>0</v>
      </c>
      <c r="C1283" t="s">
        <v>38</v>
      </c>
      <c r="D1283">
        <v>1</v>
      </c>
      <c r="E1283" t="s">
        <v>39</v>
      </c>
      <c r="F1283">
        <v>1</v>
      </c>
      <c r="G1283" t="s">
        <v>40</v>
      </c>
      <c r="H1283">
        <v>1</v>
      </c>
      <c r="I1283" t="s">
        <v>41</v>
      </c>
      <c r="J1283">
        <v>1</v>
      </c>
      <c r="K1283">
        <v>332</v>
      </c>
      <c r="L1283" t="s">
        <v>7</v>
      </c>
      <c r="M1283">
        <v>1</v>
      </c>
      <c r="N1283" t="s">
        <v>16</v>
      </c>
      <c r="O1283">
        <v>2</v>
      </c>
      <c r="P1283" t="s">
        <v>14</v>
      </c>
      <c r="Q1283">
        <v>5</v>
      </c>
      <c r="R1283" t="s">
        <v>46</v>
      </c>
      <c r="S1283">
        <v>2</v>
      </c>
      <c r="T1283">
        <v>285</v>
      </c>
      <c r="U1283">
        <v>68.2</v>
      </c>
      <c r="V1283">
        <v>117.160004</v>
      </c>
      <c r="W1283" t="str">
        <f>_xlfn.XLOOKUP(M1283,ActionReference[Action],ActionReference[Reference])</f>
        <v>Approved</v>
      </c>
      <c r="X1283" t="str" cm="1">
        <f t="array" ref="X1283">_xlfn.IFS(T1283&lt;40,"Lower",T1283&lt;122,"Middle",TRUE,"Upper")</f>
        <v>Upper</v>
      </c>
    </row>
    <row r="1284" spans="1:24" x14ac:dyDescent="0.2">
      <c r="A1284">
        <v>451965</v>
      </c>
      <c r="B1284" t="s">
        <v>0</v>
      </c>
      <c r="C1284" t="s">
        <v>38</v>
      </c>
      <c r="D1284">
        <v>1</v>
      </c>
      <c r="E1284" t="s">
        <v>39</v>
      </c>
      <c r="F1284">
        <v>1</v>
      </c>
      <c r="G1284" t="s">
        <v>43</v>
      </c>
      <c r="H1284">
        <v>3</v>
      </c>
      <c r="I1284" t="s">
        <v>41</v>
      </c>
      <c r="J1284">
        <v>1</v>
      </c>
      <c r="K1284">
        <v>77</v>
      </c>
      <c r="L1284" t="s">
        <v>44</v>
      </c>
      <c r="M1284">
        <v>6</v>
      </c>
      <c r="N1284" t="s">
        <v>16</v>
      </c>
      <c r="O1284">
        <v>2</v>
      </c>
      <c r="P1284" t="s">
        <v>14</v>
      </c>
      <c r="Q1284">
        <v>5</v>
      </c>
      <c r="R1284" t="s">
        <v>47</v>
      </c>
      <c r="S1284">
        <v>1</v>
      </c>
      <c r="T1284">
        <v>17</v>
      </c>
      <c r="U1284">
        <v>46.5</v>
      </c>
      <c r="V1284">
        <v>124.660004</v>
      </c>
      <c r="W1284" t="str">
        <f>_xlfn.XLOOKUP(M1284,ActionReference[Action],ActionReference[Reference])</f>
        <v>Approved</v>
      </c>
      <c r="X1284" t="str" cm="1">
        <f t="array" ref="X1284">_xlfn.IFS(T1284&lt;40,"Lower",T1284&lt;122,"Middle",TRUE,"Upper")</f>
        <v>Lower</v>
      </c>
    </row>
    <row r="1285" spans="1:24" x14ac:dyDescent="0.2">
      <c r="A1285">
        <v>451965</v>
      </c>
      <c r="B1285" t="s">
        <v>0</v>
      </c>
      <c r="C1285" t="s">
        <v>38</v>
      </c>
      <c r="D1285">
        <v>1</v>
      </c>
      <c r="E1285" t="s">
        <v>39</v>
      </c>
      <c r="F1285">
        <v>1</v>
      </c>
      <c r="G1285" t="s">
        <v>40</v>
      </c>
      <c r="H1285">
        <v>1</v>
      </c>
      <c r="I1285" t="s">
        <v>41</v>
      </c>
      <c r="J1285">
        <v>1</v>
      </c>
      <c r="K1285">
        <v>652</v>
      </c>
      <c r="L1285" t="s">
        <v>7</v>
      </c>
      <c r="M1285">
        <v>1</v>
      </c>
      <c r="N1285" t="s">
        <v>16</v>
      </c>
      <c r="O1285">
        <v>2</v>
      </c>
      <c r="P1285" t="s">
        <v>9</v>
      </c>
      <c r="Q1285">
        <v>2</v>
      </c>
      <c r="R1285" t="s">
        <v>47</v>
      </c>
      <c r="S1285">
        <v>1</v>
      </c>
      <c r="T1285">
        <v>314</v>
      </c>
      <c r="U1285">
        <v>97.4</v>
      </c>
      <c r="V1285">
        <v>125.33000199999999</v>
      </c>
      <c r="W1285" t="str">
        <f>_xlfn.XLOOKUP(M1285,ActionReference[Action],ActionReference[Reference])</f>
        <v>Approved</v>
      </c>
      <c r="X1285" t="str" cm="1">
        <f t="array" ref="X1285">_xlfn.IFS(T1285&lt;40,"Lower",T1285&lt;122,"Middle",TRUE,"Upper")</f>
        <v>Upper</v>
      </c>
    </row>
    <row r="1286" spans="1:24" x14ac:dyDescent="0.2">
      <c r="A1286">
        <v>817824</v>
      </c>
      <c r="B1286" t="s">
        <v>0</v>
      </c>
      <c r="C1286" t="s">
        <v>38</v>
      </c>
      <c r="D1286">
        <v>1</v>
      </c>
      <c r="E1286" t="s">
        <v>39</v>
      </c>
      <c r="F1286">
        <v>1</v>
      </c>
      <c r="G1286" t="s">
        <v>43</v>
      </c>
      <c r="H1286">
        <v>3</v>
      </c>
      <c r="I1286" t="s">
        <v>41</v>
      </c>
      <c r="J1286">
        <v>1</v>
      </c>
      <c r="K1286">
        <v>265</v>
      </c>
      <c r="L1286" t="s">
        <v>7</v>
      </c>
      <c r="M1286">
        <v>1</v>
      </c>
      <c r="N1286" t="s">
        <v>16</v>
      </c>
      <c r="O1286">
        <v>2</v>
      </c>
      <c r="P1286" t="s">
        <v>14</v>
      </c>
      <c r="Q1286">
        <v>5</v>
      </c>
      <c r="R1286" t="s">
        <v>47</v>
      </c>
      <c r="S1286">
        <v>1</v>
      </c>
      <c r="T1286">
        <v>418</v>
      </c>
      <c r="U1286">
        <v>72.2</v>
      </c>
      <c r="V1286">
        <v>227.679993</v>
      </c>
      <c r="W1286" t="str">
        <f>_xlfn.XLOOKUP(M1286,ActionReference[Action],ActionReference[Reference])</f>
        <v>Approved</v>
      </c>
      <c r="X1286" t="str" cm="1">
        <f t="array" ref="X1286">_xlfn.IFS(T1286&lt;40,"Lower",T1286&lt;122,"Middle",TRUE,"Upper")</f>
        <v>Upper</v>
      </c>
    </row>
    <row r="1287" spans="1:24" x14ac:dyDescent="0.2">
      <c r="A1287">
        <v>451965</v>
      </c>
      <c r="B1287" t="s">
        <v>0</v>
      </c>
      <c r="C1287" t="s">
        <v>38</v>
      </c>
      <c r="D1287">
        <v>1</v>
      </c>
      <c r="E1287" t="s">
        <v>39</v>
      </c>
      <c r="F1287">
        <v>1</v>
      </c>
      <c r="G1287" t="s">
        <v>40</v>
      </c>
      <c r="H1287">
        <v>1</v>
      </c>
      <c r="I1287" t="s">
        <v>41</v>
      </c>
      <c r="J1287">
        <v>1</v>
      </c>
      <c r="K1287">
        <v>246</v>
      </c>
      <c r="L1287" t="s">
        <v>44</v>
      </c>
      <c r="M1287">
        <v>6</v>
      </c>
      <c r="N1287" t="s">
        <v>16</v>
      </c>
      <c r="O1287">
        <v>2</v>
      </c>
      <c r="P1287" t="s">
        <v>14</v>
      </c>
      <c r="Q1287">
        <v>5</v>
      </c>
      <c r="R1287" t="s">
        <v>47</v>
      </c>
      <c r="S1287">
        <v>1</v>
      </c>
      <c r="T1287">
        <v>102</v>
      </c>
      <c r="U1287">
        <v>61.9</v>
      </c>
      <c r="V1287">
        <v>100.80999799999999</v>
      </c>
      <c r="W1287" t="str">
        <f>_xlfn.XLOOKUP(M1287,ActionReference[Action],ActionReference[Reference])</f>
        <v>Approved</v>
      </c>
      <c r="X1287" t="str" cm="1">
        <f t="array" ref="X1287">_xlfn.IFS(T1287&lt;40,"Lower",T1287&lt;122,"Middle",TRUE,"Upper")</f>
        <v>Middle</v>
      </c>
    </row>
    <row r="1288" spans="1:24" x14ac:dyDescent="0.2">
      <c r="A1288">
        <v>451965</v>
      </c>
      <c r="B1288" t="s">
        <v>0</v>
      </c>
      <c r="C1288" t="s">
        <v>38</v>
      </c>
      <c r="D1288">
        <v>1</v>
      </c>
      <c r="E1288" t="s">
        <v>39</v>
      </c>
      <c r="F1288">
        <v>1</v>
      </c>
      <c r="G1288" t="s">
        <v>43</v>
      </c>
      <c r="H1288">
        <v>3</v>
      </c>
      <c r="I1288" t="s">
        <v>41</v>
      </c>
      <c r="J1288">
        <v>1</v>
      </c>
      <c r="K1288">
        <v>424</v>
      </c>
      <c r="L1288" t="s">
        <v>44</v>
      </c>
      <c r="M1288">
        <v>6</v>
      </c>
      <c r="N1288" t="s">
        <v>16</v>
      </c>
      <c r="O1288">
        <v>2</v>
      </c>
      <c r="P1288" t="s">
        <v>14</v>
      </c>
      <c r="Q1288">
        <v>5</v>
      </c>
      <c r="R1288" t="s">
        <v>47</v>
      </c>
      <c r="S1288">
        <v>1</v>
      </c>
      <c r="T1288">
        <v>125</v>
      </c>
      <c r="U1288">
        <v>98.2</v>
      </c>
      <c r="V1288">
        <v>137.14999399999999</v>
      </c>
      <c r="W1288" t="str">
        <f>_xlfn.XLOOKUP(M1288,ActionReference[Action],ActionReference[Reference])</f>
        <v>Approved</v>
      </c>
      <c r="X1288" t="str" cm="1">
        <f t="array" ref="X1288">_xlfn.IFS(T1288&lt;40,"Lower",T1288&lt;122,"Middle",TRUE,"Upper")</f>
        <v>Upper</v>
      </c>
    </row>
    <row r="1289" spans="1:24" x14ac:dyDescent="0.2">
      <c r="A1289">
        <v>451965</v>
      </c>
      <c r="B1289" t="s">
        <v>0</v>
      </c>
      <c r="C1289" t="s">
        <v>38</v>
      </c>
      <c r="D1289">
        <v>1</v>
      </c>
      <c r="E1289" t="s">
        <v>39</v>
      </c>
      <c r="F1289">
        <v>1</v>
      </c>
      <c r="G1289" t="s">
        <v>40</v>
      </c>
      <c r="H1289">
        <v>1</v>
      </c>
      <c r="I1289" t="s">
        <v>41</v>
      </c>
      <c r="J1289">
        <v>1</v>
      </c>
      <c r="K1289">
        <v>272</v>
      </c>
      <c r="L1289" t="s">
        <v>7</v>
      </c>
      <c r="M1289">
        <v>1</v>
      </c>
      <c r="N1289" t="s">
        <v>16</v>
      </c>
      <c r="O1289">
        <v>2</v>
      </c>
      <c r="P1289" t="s">
        <v>14</v>
      </c>
      <c r="Q1289">
        <v>5</v>
      </c>
      <c r="R1289" t="s">
        <v>46</v>
      </c>
      <c r="S1289">
        <v>2</v>
      </c>
      <c r="T1289">
        <v>125</v>
      </c>
      <c r="U1289">
        <v>91.6</v>
      </c>
      <c r="V1289">
        <v>148.179993</v>
      </c>
      <c r="W1289" t="str">
        <f>_xlfn.XLOOKUP(M1289,ActionReference[Action],ActionReference[Reference])</f>
        <v>Approved</v>
      </c>
      <c r="X1289" t="str" cm="1">
        <f t="array" ref="X1289">_xlfn.IFS(T1289&lt;40,"Lower",T1289&lt;122,"Middle",TRUE,"Upper")</f>
        <v>Upper</v>
      </c>
    </row>
    <row r="1290" spans="1:24" x14ac:dyDescent="0.2">
      <c r="A1290">
        <v>451965</v>
      </c>
      <c r="B1290" t="s">
        <v>0</v>
      </c>
      <c r="C1290" t="s">
        <v>38</v>
      </c>
      <c r="D1290">
        <v>1</v>
      </c>
      <c r="E1290" t="s">
        <v>39</v>
      </c>
      <c r="F1290">
        <v>1</v>
      </c>
      <c r="G1290" t="s">
        <v>49</v>
      </c>
      <c r="H1290">
        <v>2</v>
      </c>
      <c r="I1290" t="s">
        <v>41</v>
      </c>
      <c r="J1290">
        <v>1</v>
      </c>
      <c r="K1290">
        <v>3</v>
      </c>
      <c r="L1290" t="s">
        <v>6</v>
      </c>
      <c r="M1290">
        <v>3</v>
      </c>
      <c r="N1290" t="s">
        <v>16</v>
      </c>
      <c r="O1290">
        <v>2</v>
      </c>
      <c r="P1290" t="s">
        <v>14</v>
      </c>
      <c r="Q1290">
        <v>5</v>
      </c>
      <c r="R1290" t="s">
        <v>46</v>
      </c>
      <c r="S1290">
        <v>2</v>
      </c>
      <c r="T1290">
        <v>34</v>
      </c>
      <c r="U1290">
        <v>54.8</v>
      </c>
      <c r="V1290">
        <v>60.599998499999998</v>
      </c>
      <c r="W1290" t="str">
        <f>_xlfn.XLOOKUP(M1290,ActionReference[Action],ActionReference[Reference])</f>
        <v>Denied</v>
      </c>
      <c r="X1290" t="str" cm="1">
        <f t="array" ref="X1290">_xlfn.IFS(T1290&lt;40,"Lower",T1290&lt;122,"Middle",TRUE,"Upper")</f>
        <v>Lower</v>
      </c>
    </row>
    <row r="1291" spans="1:24" x14ac:dyDescent="0.2">
      <c r="A1291">
        <v>451965</v>
      </c>
      <c r="B1291" t="s">
        <v>0</v>
      </c>
      <c r="C1291" t="s">
        <v>38</v>
      </c>
      <c r="D1291">
        <v>1</v>
      </c>
      <c r="E1291" t="s">
        <v>39</v>
      </c>
      <c r="F1291">
        <v>1</v>
      </c>
      <c r="G1291" t="s">
        <v>40</v>
      </c>
      <c r="H1291">
        <v>1</v>
      </c>
      <c r="I1291" t="s">
        <v>41</v>
      </c>
      <c r="J1291">
        <v>1</v>
      </c>
      <c r="K1291">
        <v>80</v>
      </c>
      <c r="L1291" t="s">
        <v>44</v>
      </c>
      <c r="M1291">
        <v>6</v>
      </c>
      <c r="N1291" t="s">
        <v>16</v>
      </c>
      <c r="O1291">
        <v>2</v>
      </c>
      <c r="P1291" t="s">
        <v>14</v>
      </c>
      <c r="Q1291">
        <v>5</v>
      </c>
      <c r="R1291" t="s">
        <v>47</v>
      </c>
      <c r="S1291">
        <v>1</v>
      </c>
      <c r="T1291">
        <v>28</v>
      </c>
      <c r="U1291">
        <v>68.2</v>
      </c>
      <c r="V1291">
        <v>47.659999800000001</v>
      </c>
      <c r="W1291" t="str">
        <f>_xlfn.XLOOKUP(M1291,ActionReference[Action],ActionReference[Reference])</f>
        <v>Approved</v>
      </c>
      <c r="X1291" t="str" cm="1">
        <f t="array" ref="X1291">_xlfn.IFS(T1291&lt;40,"Lower",T1291&lt;122,"Middle",TRUE,"Upper")</f>
        <v>Lower</v>
      </c>
    </row>
    <row r="1292" spans="1:24" x14ac:dyDescent="0.2">
      <c r="A1292">
        <v>451965</v>
      </c>
      <c r="B1292" t="s">
        <v>0</v>
      </c>
      <c r="C1292" t="s">
        <v>38</v>
      </c>
      <c r="D1292">
        <v>1</v>
      </c>
      <c r="E1292" t="s">
        <v>39</v>
      </c>
      <c r="F1292">
        <v>1</v>
      </c>
      <c r="G1292" t="s">
        <v>43</v>
      </c>
      <c r="H1292">
        <v>3</v>
      </c>
      <c r="I1292" t="s">
        <v>41</v>
      </c>
      <c r="J1292">
        <v>1</v>
      </c>
      <c r="K1292">
        <v>354</v>
      </c>
      <c r="L1292" t="s">
        <v>6</v>
      </c>
      <c r="M1292">
        <v>3</v>
      </c>
      <c r="N1292" t="s">
        <v>16</v>
      </c>
      <c r="O1292">
        <v>2</v>
      </c>
      <c r="P1292" t="s">
        <v>14</v>
      </c>
      <c r="Q1292">
        <v>5</v>
      </c>
      <c r="R1292" t="s">
        <v>47</v>
      </c>
      <c r="S1292">
        <v>1</v>
      </c>
      <c r="T1292">
        <v>212</v>
      </c>
      <c r="U1292">
        <v>67.7</v>
      </c>
      <c r="V1292">
        <v>233.740005</v>
      </c>
      <c r="W1292" t="str">
        <f>_xlfn.XLOOKUP(M1292,ActionReference[Action],ActionReference[Reference])</f>
        <v>Denied</v>
      </c>
      <c r="X1292" t="str" cm="1">
        <f t="array" ref="X1292">_xlfn.IFS(T1292&lt;40,"Lower",T1292&lt;122,"Middle",TRUE,"Upper")</f>
        <v>Upper</v>
      </c>
    </row>
    <row r="1293" spans="1:24" x14ac:dyDescent="0.2">
      <c r="A1293">
        <v>463735</v>
      </c>
      <c r="B1293" t="s">
        <v>0</v>
      </c>
      <c r="C1293" t="s">
        <v>38</v>
      </c>
      <c r="D1293">
        <v>1</v>
      </c>
      <c r="E1293" t="s">
        <v>39</v>
      </c>
      <c r="F1293">
        <v>1</v>
      </c>
      <c r="G1293" t="s">
        <v>40</v>
      </c>
      <c r="H1293">
        <v>1</v>
      </c>
      <c r="I1293" t="s">
        <v>41</v>
      </c>
      <c r="J1293">
        <v>1</v>
      </c>
      <c r="K1293">
        <v>500</v>
      </c>
      <c r="L1293" t="s">
        <v>7</v>
      </c>
      <c r="M1293">
        <v>1</v>
      </c>
      <c r="N1293" t="s">
        <v>16</v>
      </c>
      <c r="O1293">
        <v>2</v>
      </c>
      <c r="P1293" t="s">
        <v>14</v>
      </c>
      <c r="Q1293">
        <v>5</v>
      </c>
      <c r="R1293" t="s">
        <v>47</v>
      </c>
      <c r="S1293">
        <v>1</v>
      </c>
      <c r="T1293">
        <v>174</v>
      </c>
      <c r="U1293">
        <v>65.5</v>
      </c>
      <c r="V1293">
        <v>144.229996</v>
      </c>
      <c r="W1293" t="str">
        <f>_xlfn.XLOOKUP(M1293,ActionReference[Action],ActionReference[Reference])</f>
        <v>Approved</v>
      </c>
      <c r="X1293" t="str" cm="1">
        <f t="array" ref="X1293">_xlfn.IFS(T1293&lt;40,"Lower",T1293&lt;122,"Middle",TRUE,"Upper")</f>
        <v>Upper</v>
      </c>
    </row>
    <row r="1294" spans="1:24" x14ac:dyDescent="0.2">
      <c r="A1294">
        <v>852218</v>
      </c>
      <c r="B1294" t="s">
        <v>0</v>
      </c>
      <c r="C1294" t="s">
        <v>38</v>
      </c>
      <c r="D1294">
        <v>1</v>
      </c>
      <c r="E1294" t="s">
        <v>39</v>
      </c>
      <c r="F1294">
        <v>1</v>
      </c>
      <c r="G1294" t="s">
        <v>40</v>
      </c>
      <c r="H1294">
        <v>1</v>
      </c>
      <c r="I1294" t="s">
        <v>41</v>
      </c>
      <c r="J1294">
        <v>1</v>
      </c>
      <c r="K1294">
        <v>560</v>
      </c>
      <c r="L1294" t="s">
        <v>44</v>
      </c>
      <c r="M1294">
        <v>6</v>
      </c>
      <c r="N1294" t="s">
        <v>16</v>
      </c>
      <c r="O1294">
        <v>2</v>
      </c>
      <c r="P1294" t="s">
        <v>9</v>
      </c>
      <c r="Q1294">
        <v>2</v>
      </c>
      <c r="R1294" t="s">
        <v>46</v>
      </c>
      <c r="S1294">
        <v>2</v>
      </c>
      <c r="T1294">
        <v>152</v>
      </c>
      <c r="U1294">
        <v>64.3</v>
      </c>
      <c r="V1294">
        <v>215.71000699999999</v>
      </c>
      <c r="W1294" t="str">
        <f>_xlfn.XLOOKUP(M1294,ActionReference[Action],ActionReference[Reference])</f>
        <v>Approved</v>
      </c>
      <c r="X1294" t="str" cm="1">
        <f t="array" ref="X1294">_xlfn.IFS(T1294&lt;40,"Lower",T1294&lt;122,"Middle",TRUE,"Upper")</f>
        <v>Upper</v>
      </c>
    </row>
    <row r="1295" spans="1:24" x14ac:dyDescent="0.2">
      <c r="A1295">
        <v>451965</v>
      </c>
      <c r="B1295" t="s">
        <v>0</v>
      </c>
      <c r="C1295" t="s">
        <v>45</v>
      </c>
      <c r="D1295">
        <v>3</v>
      </c>
      <c r="E1295" t="s">
        <v>39</v>
      </c>
      <c r="F1295">
        <v>1</v>
      </c>
      <c r="G1295" t="s">
        <v>43</v>
      </c>
      <c r="H1295">
        <v>3</v>
      </c>
      <c r="I1295" t="s">
        <v>41</v>
      </c>
      <c r="J1295">
        <v>1</v>
      </c>
      <c r="K1295">
        <v>474</v>
      </c>
      <c r="L1295" t="s">
        <v>6</v>
      </c>
      <c r="M1295">
        <v>3</v>
      </c>
      <c r="N1295" t="s">
        <v>16</v>
      </c>
      <c r="O1295">
        <v>2</v>
      </c>
      <c r="P1295" t="s">
        <v>10</v>
      </c>
      <c r="Q1295">
        <v>3</v>
      </c>
      <c r="R1295" t="s">
        <v>46</v>
      </c>
      <c r="S1295">
        <v>2</v>
      </c>
      <c r="U1295">
        <v>107.6</v>
      </c>
      <c r="V1295">
        <v>79.529998800000001</v>
      </c>
      <c r="W1295" t="str">
        <f>_xlfn.XLOOKUP(M1295,ActionReference[Action],ActionReference[Reference])</f>
        <v>Denied</v>
      </c>
      <c r="X1295" t="str" cm="1">
        <f t="array" ref="X1295">_xlfn.IFS(T1295&lt;40,"Lower",T1295&lt;122,"Middle",TRUE,"Upper")</f>
        <v>Lower</v>
      </c>
    </row>
    <row r="1296" spans="1:24" x14ac:dyDescent="0.2">
      <c r="A1296">
        <v>451965</v>
      </c>
      <c r="B1296" t="s">
        <v>0</v>
      </c>
      <c r="C1296" t="s">
        <v>45</v>
      </c>
      <c r="D1296">
        <v>3</v>
      </c>
      <c r="E1296" t="s">
        <v>39</v>
      </c>
      <c r="F1296">
        <v>1</v>
      </c>
      <c r="G1296" t="s">
        <v>43</v>
      </c>
      <c r="H1296">
        <v>3</v>
      </c>
      <c r="I1296" t="s">
        <v>41</v>
      </c>
      <c r="J1296">
        <v>1</v>
      </c>
      <c r="K1296">
        <v>423</v>
      </c>
      <c r="L1296" t="s">
        <v>7</v>
      </c>
      <c r="M1296">
        <v>1</v>
      </c>
      <c r="N1296" t="s">
        <v>16</v>
      </c>
      <c r="O1296">
        <v>2</v>
      </c>
      <c r="P1296" t="s">
        <v>14</v>
      </c>
      <c r="Q1296">
        <v>5</v>
      </c>
      <c r="R1296" t="s">
        <v>46</v>
      </c>
      <c r="S1296">
        <v>2</v>
      </c>
      <c r="T1296">
        <v>148</v>
      </c>
      <c r="U1296">
        <v>75.400000000000006</v>
      </c>
      <c r="V1296">
        <v>133.88999899999999</v>
      </c>
      <c r="W1296" t="str">
        <f>_xlfn.XLOOKUP(M1296,ActionReference[Action],ActionReference[Reference])</f>
        <v>Approved</v>
      </c>
      <c r="X1296" t="str" cm="1">
        <f t="array" ref="X1296">_xlfn.IFS(T1296&lt;40,"Lower",T1296&lt;122,"Middle",TRUE,"Upper")</f>
        <v>Upper</v>
      </c>
    </row>
    <row r="1297" spans="1:24" x14ac:dyDescent="0.2">
      <c r="A1297">
        <v>480228</v>
      </c>
      <c r="B1297" t="s">
        <v>0</v>
      </c>
      <c r="C1297" t="s">
        <v>38</v>
      </c>
      <c r="D1297">
        <v>1</v>
      </c>
      <c r="E1297" t="s">
        <v>39</v>
      </c>
      <c r="F1297">
        <v>1</v>
      </c>
      <c r="G1297" t="s">
        <v>49</v>
      </c>
      <c r="H1297">
        <v>2</v>
      </c>
      <c r="I1297" t="s">
        <v>41</v>
      </c>
      <c r="J1297">
        <v>1</v>
      </c>
      <c r="K1297">
        <v>189</v>
      </c>
      <c r="L1297" t="s">
        <v>7</v>
      </c>
      <c r="M1297">
        <v>1</v>
      </c>
      <c r="N1297" t="s">
        <v>16</v>
      </c>
      <c r="O1297">
        <v>2</v>
      </c>
      <c r="P1297" t="s">
        <v>14</v>
      </c>
      <c r="Q1297">
        <v>5</v>
      </c>
      <c r="R1297" t="s">
        <v>47</v>
      </c>
      <c r="S1297">
        <v>1</v>
      </c>
      <c r="T1297">
        <v>45</v>
      </c>
      <c r="U1297">
        <v>96</v>
      </c>
      <c r="V1297">
        <v>115.610001</v>
      </c>
      <c r="W1297" t="str">
        <f>_xlfn.XLOOKUP(M1297,ActionReference[Action],ActionReference[Reference])</f>
        <v>Approved</v>
      </c>
      <c r="X1297" t="str" cm="1">
        <f t="array" ref="X1297">_xlfn.IFS(T1297&lt;40,"Lower",T1297&lt;122,"Middle",TRUE,"Upper")</f>
        <v>Middle</v>
      </c>
    </row>
    <row r="1298" spans="1:24" x14ac:dyDescent="0.2">
      <c r="A1298">
        <v>2590037</v>
      </c>
      <c r="B1298" t="s">
        <v>0</v>
      </c>
      <c r="C1298" t="s">
        <v>38</v>
      </c>
      <c r="D1298">
        <v>1</v>
      </c>
      <c r="E1298" t="s">
        <v>39</v>
      </c>
      <c r="F1298">
        <v>1</v>
      </c>
      <c r="G1298" t="s">
        <v>43</v>
      </c>
      <c r="H1298">
        <v>3</v>
      </c>
      <c r="I1298" t="s">
        <v>41</v>
      </c>
      <c r="J1298">
        <v>1</v>
      </c>
      <c r="K1298">
        <v>90</v>
      </c>
      <c r="L1298" t="s">
        <v>6</v>
      </c>
      <c r="M1298">
        <v>3</v>
      </c>
      <c r="N1298" t="s">
        <v>15</v>
      </c>
      <c r="O1298">
        <v>1</v>
      </c>
      <c r="P1298" t="s">
        <v>14</v>
      </c>
      <c r="Q1298">
        <v>5</v>
      </c>
      <c r="R1298" t="s">
        <v>47</v>
      </c>
      <c r="S1298">
        <v>1</v>
      </c>
      <c r="U1298">
        <v>72.5</v>
      </c>
      <c r="V1298">
        <v>65.019996599999999</v>
      </c>
      <c r="W1298" t="str">
        <f>_xlfn.XLOOKUP(M1298,ActionReference[Action],ActionReference[Reference])</f>
        <v>Denied</v>
      </c>
      <c r="X1298" t="str" cm="1">
        <f t="array" ref="X1298">_xlfn.IFS(T1298&lt;40,"Lower",T1298&lt;122,"Middle",TRUE,"Upper")</f>
        <v>Lower</v>
      </c>
    </row>
    <row r="1299" spans="1:24" x14ac:dyDescent="0.2">
      <c r="A1299">
        <v>451965</v>
      </c>
      <c r="B1299" t="s">
        <v>0</v>
      </c>
      <c r="C1299" t="s">
        <v>38</v>
      </c>
      <c r="D1299">
        <v>1</v>
      </c>
      <c r="E1299" t="s">
        <v>39</v>
      </c>
      <c r="F1299">
        <v>1</v>
      </c>
      <c r="G1299" t="s">
        <v>43</v>
      </c>
      <c r="H1299">
        <v>3</v>
      </c>
      <c r="I1299" t="s">
        <v>41</v>
      </c>
      <c r="J1299">
        <v>1</v>
      </c>
      <c r="K1299">
        <v>670</v>
      </c>
      <c r="L1299" t="s">
        <v>7</v>
      </c>
      <c r="M1299">
        <v>1</v>
      </c>
      <c r="N1299" t="s">
        <v>16</v>
      </c>
      <c r="O1299">
        <v>2</v>
      </c>
      <c r="P1299" t="s">
        <v>14</v>
      </c>
      <c r="Q1299">
        <v>5</v>
      </c>
      <c r="R1299" t="s">
        <v>47</v>
      </c>
      <c r="S1299">
        <v>1</v>
      </c>
      <c r="T1299">
        <v>350</v>
      </c>
      <c r="U1299">
        <v>89.8</v>
      </c>
      <c r="V1299">
        <v>116.599998</v>
      </c>
      <c r="W1299" t="str">
        <f>_xlfn.XLOOKUP(M1299,ActionReference[Action],ActionReference[Reference])</f>
        <v>Approved</v>
      </c>
      <c r="X1299" t="str" cm="1">
        <f t="array" ref="X1299">_xlfn.IFS(T1299&lt;40,"Lower",T1299&lt;122,"Middle",TRUE,"Upper")</f>
        <v>Upper</v>
      </c>
    </row>
    <row r="1300" spans="1:24" x14ac:dyDescent="0.2">
      <c r="A1300">
        <v>504713</v>
      </c>
      <c r="B1300" t="s">
        <v>0</v>
      </c>
      <c r="C1300" t="s">
        <v>38</v>
      </c>
      <c r="D1300">
        <v>1</v>
      </c>
      <c r="E1300" t="s">
        <v>39</v>
      </c>
      <c r="F1300">
        <v>1</v>
      </c>
      <c r="G1300" t="s">
        <v>43</v>
      </c>
      <c r="H1300">
        <v>3</v>
      </c>
      <c r="I1300" t="s">
        <v>41</v>
      </c>
      <c r="J1300">
        <v>1</v>
      </c>
      <c r="K1300">
        <v>170</v>
      </c>
      <c r="L1300" t="s">
        <v>7</v>
      </c>
      <c r="M1300">
        <v>1</v>
      </c>
      <c r="N1300" t="s">
        <v>16</v>
      </c>
      <c r="O1300">
        <v>2</v>
      </c>
      <c r="P1300" t="s">
        <v>14</v>
      </c>
      <c r="Q1300">
        <v>5</v>
      </c>
      <c r="R1300" t="s">
        <v>47</v>
      </c>
      <c r="S1300">
        <v>1</v>
      </c>
      <c r="T1300">
        <v>58</v>
      </c>
      <c r="U1300">
        <v>55.2</v>
      </c>
      <c r="V1300">
        <v>105.540001</v>
      </c>
      <c r="W1300" t="str">
        <f>_xlfn.XLOOKUP(M1300,ActionReference[Action],ActionReference[Reference])</f>
        <v>Approved</v>
      </c>
      <c r="X1300" t="str" cm="1">
        <f t="array" ref="X1300">_xlfn.IFS(T1300&lt;40,"Lower",T1300&lt;122,"Middle",TRUE,"Upper")</f>
        <v>Middle</v>
      </c>
    </row>
    <row r="1301" spans="1:24" x14ac:dyDescent="0.2">
      <c r="A1301">
        <v>480228</v>
      </c>
      <c r="B1301" t="s">
        <v>0</v>
      </c>
      <c r="C1301" t="s">
        <v>38</v>
      </c>
      <c r="D1301">
        <v>1</v>
      </c>
      <c r="E1301" t="s">
        <v>39</v>
      </c>
      <c r="F1301">
        <v>1</v>
      </c>
      <c r="G1301" t="s">
        <v>43</v>
      </c>
      <c r="H1301">
        <v>3</v>
      </c>
      <c r="I1301" t="s">
        <v>41</v>
      </c>
      <c r="J1301">
        <v>1</v>
      </c>
      <c r="K1301">
        <v>196</v>
      </c>
      <c r="L1301" t="s">
        <v>6</v>
      </c>
      <c r="M1301">
        <v>3</v>
      </c>
      <c r="N1301" t="s">
        <v>16</v>
      </c>
      <c r="O1301">
        <v>2</v>
      </c>
      <c r="P1301" t="s">
        <v>14</v>
      </c>
      <c r="Q1301">
        <v>5</v>
      </c>
      <c r="R1301" t="s">
        <v>46</v>
      </c>
      <c r="S1301">
        <v>2</v>
      </c>
      <c r="T1301">
        <v>66</v>
      </c>
      <c r="U1301">
        <v>74.7</v>
      </c>
      <c r="V1301">
        <v>57.290000900000003</v>
      </c>
      <c r="W1301" t="str">
        <f>_xlfn.XLOOKUP(M1301,ActionReference[Action],ActionReference[Reference])</f>
        <v>Denied</v>
      </c>
      <c r="X1301" t="str" cm="1">
        <f t="array" ref="X1301">_xlfn.IFS(T1301&lt;40,"Lower",T1301&lt;122,"Middle",TRUE,"Upper")</f>
        <v>Middle</v>
      </c>
    </row>
    <row r="1302" spans="1:24" x14ac:dyDescent="0.2">
      <c r="A1302">
        <v>852218</v>
      </c>
      <c r="B1302" t="s">
        <v>0</v>
      </c>
      <c r="C1302" t="s">
        <v>38</v>
      </c>
      <c r="D1302">
        <v>1</v>
      </c>
      <c r="E1302" t="s">
        <v>39</v>
      </c>
      <c r="F1302">
        <v>1</v>
      </c>
      <c r="G1302" t="s">
        <v>43</v>
      </c>
      <c r="H1302">
        <v>3</v>
      </c>
      <c r="I1302" t="s">
        <v>41</v>
      </c>
      <c r="J1302">
        <v>1</v>
      </c>
      <c r="K1302">
        <v>174</v>
      </c>
      <c r="L1302" t="s">
        <v>6</v>
      </c>
      <c r="M1302">
        <v>3</v>
      </c>
      <c r="N1302" t="s">
        <v>16</v>
      </c>
      <c r="O1302">
        <v>2</v>
      </c>
      <c r="P1302" t="s">
        <v>14</v>
      </c>
      <c r="Q1302">
        <v>5</v>
      </c>
      <c r="R1302" t="s">
        <v>47</v>
      </c>
      <c r="S1302">
        <v>1</v>
      </c>
      <c r="T1302">
        <v>31</v>
      </c>
      <c r="U1302">
        <v>91.6</v>
      </c>
      <c r="V1302">
        <v>105.849998</v>
      </c>
      <c r="W1302" t="str">
        <f>_xlfn.XLOOKUP(M1302,ActionReference[Action],ActionReference[Reference])</f>
        <v>Denied</v>
      </c>
      <c r="X1302" t="str" cm="1">
        <f t="array" ref="X1302">_xlfn.IFS(T1302&lt;40,"Lower",T1302&lt;122,"Middle",TRUE,"Upper")</f>
        <v>Lower</v>
      </c>
    </row>
    <row r="1303" spans="1:24" x14ac:dyDescent="0.2">
      <c r="A1303">
        <v>451965</v>
      </c>
      <c r="B1303" t="s">
        <v>0</v>
      </c>
      <c r="C1303" t="s">
        <v>51</v>
      </c>
      <c r="D1303">
        <v>4</v>
      </c>
      <c r="E1303" t="s">
        <v>39</v>
      </c>
      <c r="F1303">
        <v>1</v>
      </c>
      <c r="G1303" t="s">
        <v>40</v>
      </c>
      <c r="H1303">
        <v>1</v>
      </c>
      <c r="I1303" t="s">
        <v>41</v>
      </c>
      <c r="J1303">
        <v>1</v>
      </c>
      <c r="K1303">
        <v>195</v>
      </c>
      <c r="L1303" t="s">
        <v>44</v>
      </c>
      <c r="M1303">
        <v>6</v>
      </c>
      <c r="N1303" t="s">
        <v>16</v>
      </c>
      <c r="O1303">
        <v>2</v>
      </c>
      <c r="P1303" t="s">
        <v>14</v>
      </c>
      <c r="Q1303">
        <v>5</v>
      </c>
      <c r="R1303" t="s">
        <v>46</v>
      </c>
      <c r="S1303">
        <v>2</v>
      </c>
      <c r="T1303">
        <v>50</v>
      </c>
      <c r="U1303">
        <v>91.1</v>
      </c>
      <c r="V1303">
        <v>109.349998</v>
      </c>
      <c r="W1303" t="str">
        <f>_xlfn.XLOOKUP(M1303,ActionReference[Action],ActionReference[Reference])</f>
        <v>Approved</v>
      </c>
      <c r="X1303" t="str" cm="1">
        <f t="array" ref="X1303">_xlfn.IFS(T1303&lt;40,"Lower",T1303&lt;122,"Middle",TRUE,"Upper")</f>
        <v>Middle</v>
      </c>
    </row>
    <row r="1304" spans="1:24" x14ac:dyDescent="0.2">
      <c r="A1304">
        <v>504713</v>
      </c>
      <c r="B1304" t="s">
        <v>0</v>
      </c>
      <c r="C1304" t="s">
        <v>38</v>
      </c>
      <c r="D1304">
        <v>1</v>
      </c>
      <c r="E1304" t="s">
        <v>39</v>
      </c>
      <c r="F1304">
        <v>1</v>
      </c>
      <c r="G1304" t="s">
        <v>40</v>
      </c>
      <c r="H1304">
        <v>1</v>
      </c>
      <c r="I1304" t="s">
        <v>41</v>
      </c>
      <c r="J1304">
        <v>1</v>
      </c>
      <c r="K1304">
        <v>244</v>
      </c>
      <c r="L1304" t="s">
        <v>7</v>
      </c>
      <c r="M1304">
        <v>1</v>
      </c>
      <c r="N1304" t="s">
        <v>16</v>
      </c>
      <c r="O1304">
        <v>2</v>
      </c>
      <c r="P1304" t="s">
        <v>14</v>
      </c>
      <c r="Q1304">
        <v>5</v>
      </c>
      <c r="R1304" t="s">
        <v>47</v>
      </c>
      <c r="S1304">
        <v>1</v>
      </c>
      <c r="T1304">
        <v>52</v>
      </c>
      <c r="U1304">
        <v>75</v>
      </c>
      <c r="V1304">
        <v>164.80999800000001</v>
      </c>
      <c r="W1304" t="str">
        <f>_xlfn.XLOOKUP(M1304,ActionReference[Action],ActionReference[Reference])</f>
        <v>Approved</v>
      </c>
      <c r="X1304" t="str" cm="1">
        <f t="array" ref="X1304">_xlfn.IFS(T1304&lt;40,"Lower",T1304&lt;122,"Middle",TRUE,"Upper")</f>
        <v>Middle</v>
      </c>
    </row>
    <row r="1305" spans="1:24" x14ac:dyDescent="0.2">
      <c r="A1305">
        <v>451965</v>
      </c>
      <c r="B1305" t="s">
        <v>0</v>
      </c>
      <c r="C1305" t="s">
        <v>38</v>
      </c>
      <c r="D1305">
        <v>1</v>
      </c>
      <c r="E1305" t="s">
        <v>39</v>
      </c>
      <c r="F1305">
        <v>1</v>
      </c>
      <c r="G1305" t="s">
        <v>40</v>
      </c>
      <c r="H1305">
        <v>1</v>
      </c>
      <c r="I1305" t="s">
        <v>41</v>
      </c>
      <c r="J1305">
        <v>1</v>
      </c>
      <c r="K1305">
        <v>200</v>
      </c>
      <c r="L1305" t="s">
        <v>44</v>
      </c>
      <c r="M1305">
        <v>6</v>
      </c>
      <c r="N1305" t="s">
        <v>16</v>
      </c>
      <c r="O1305">
        <v>2</v>
      </c>
      <c r="P1305" t="s">
        <v>14</v>
      </c>
      <c r="Q1305">
        <v>5</v>
      </c>
      <c r="R1305" t="s">
        <v>46</v>
      </c>
      <c r="S1305">
        <v>2</v>
      </c>
      <c r="T1305">
        <v>186</v>
      </c>
      <c r="U1305">
        <v>67.900000000000006</v>
      </c>
      <c r="V1305">
        <v>204.929993</v>
      </c>
      <c r="W1305" t="str">
        <f>_xlfn.XLOOKUP(M1305,ActionReference[Action],ActionReference[Reference])</f>
        <v>Approved</v>
      </c>
      <c r="X1305" t="str" cm="1">
        <f t="array" ref="X1305">_xlfn.IFS(T1305&lt;40,"Lower",T1305&lt;122,"Middle",TRUE,"Upper")</f>
        <v>Upper</v>
      </c>
    </row>
    <row r="1306" spans="1:24" x14ac:dyDescent="0.2">
      <c r="A1306">
        <v>233031</v>
      </c>
      <c r="B1306" t="s">
        <v>0</v>
      </c>
      <c r="C1306" t="s">
        <v>45</v>
      </c>
      <c r="D1306">
        <v>3</v>
      </c>
      <c r="E1306" t="s">
        <v>39</v>
      </c>
      <c r="F1306">
        <v>1</v>
      </c>
      <c r="G1306" t="s">
        <v>43</v>
      </c>
      <c r="H1306">
        <v>3</v>
      </c>
      <c r="I1306" t="s">
        <v>41</v>
      </c>
      <c r="J1306">
        <v>1</v>
      </c>
      <c r="K1306">
        <v>479</v>
      </c>
      <c r="L1306" t="s">
        <v>7</v>
      </c>
      <c r="M1306">
        <v>1</v>
      </c>
      <c r="N1306" t="s">
        <v>16</v>
      </c>
      <c r="O1306">
        <v>2</v>
      </c>
      <c r="P1306" t="s">
        <v>14</v>
      </c>
      <c r="Q1306">
        <v>5</v>
      </c>
      <c r="R1306" t="s">
        <v>47</v>
      </c>
      <c r="S1306">
        <v>1</v>
      </c>
      <c r="T1306">
        <v>90</v>
      </c>
      <c r="U1306">
        <v>68.3</v>
      </c>
      <c r="V1306">
        <v>106.790001</v>
      </c>
      <c r="W1306" t="str">
        <f>_xlfn.XLOOKUP(M1306,ActionReference[Action],ActionReference[Reference])</f>
        <v>Approved</v>
      </c>
      <c r="X1306" t="str" cm="1">
        <f t="array" ref="X1306">_xlfn.IFS(T1306&lt;40,"Lower",T1306&lt;122,"Middle",TRUE,"Upper")</f>
        <v>Middle</v>
      </c>
    </row>
    <row r="1307" spans="1:24" x14ac:dyDescent="0.2">
      <c r="A1307">
        <v>146672</v>
      </c>
      <c r="B1307" t="s">
        <v>0</v>
      </c>
      <c r="C1307" t="s">
        <v>42</v>
      </c>
      <c r="D1307">
        <v>2</v>
      </c>
      <c r="E1307" t="s">
        <v>39</v>
      </c>
      <c r="F1307">
        <v>1</v>
      </c>
      <c r="G1307" t="s">
        <v>40</v>
      </c>
      <c r="H1307">
        <v>1</v>
      </c>
      <c r="I1307" t="s">
        <v>41</v>
      </c>
      <c r="J1307">
        <v>1</v>
      </c>
      <c r="K1307">
        <v>75</v>
      </c>
      <c r="L1307" t="s">
        <v>7</v>
      </c>
      <c r="M1307">
        <v>1</v>
      </c>
      <c r="N1307" t="s">
        <v>16</v>
      </c>
      <c r="O1307">
        <v>2</v>
      </c>
      <c r="P1307" t="s">
        <v>10</v>
      </c>
      <c r="Q1307">
        <v>3</v>
      </c>
      <c r="R1307" t="s">
        <v>46</v>
      </c>
      <c r="S1307">
        <v>2</v>
      </c>
      <c r="T1307">
        <v>36</v>
      </c>
      <c r="U1307">
        <v>45.7</v>
      </c>
      <c r="V1307">
        <v>137.39999399999999</v>
      </c>
      <c r="W1307" t="str">
        <f>_xlfn.XLOOKUP(M1307,ActionReference[Action],ActionReference[Reference])</f>
        <v>Approved</v>
      </c>
      <c r="X1307" t="str" cm="1">
        <f t="array" ref="X1307">_xlfn.IFS(T1307&lt;40,"Lower",T1307&lt;122,"Middle",TRUE,"Upper")</f>
        <v>Lower</v>
      </c>
    </row>
    <row r="1308" spans="1:24" x14ac:dyDescent="0.2">
      <c r="A1308">
        <v>917742</v>
      </c>
      <c r="B1308" t="s">
        <v>0</v>
      </c>
      <c r="C1308" t="s">
        <v>38</v>
      </c>
      <c r="D1308">
        <v>1</v>
      </c>
      <c r="E1308" t="s">
        <v>39</v>
      </c>
      <c r="F1308">
        <v>1</v>
      </c>
      <c r="G1308" t="s">
        <v>40</v>
      </c>
      <c r="H1308">
        <v>1</v>
      </c>
      <c r="I1308" t="s">
        <v>41</v>
      </c>
      <c r="J1308">
        <v>1</v>
      </c>
      <c r="K1308">
        <v>137</v>
      </c>
      <c r="L1308" t="s">
        <v>7</v>
      </c>
      <c r="M1308">
        <v>1</v>
      </c>
      <c r="N1308" t="s">
        <v>16</v>
      </c>
      <c r="O1308">
        <v>2</v>
      </c>
      <c r="P1308" t="s">
        <v>14</v>
      </c>
      <c r="Q1308">
        <v>5</v>
      </c>
      <c r="R1308" t="s">
        <v>46</v>
      </c>
      <c r="S1308">
        <v>2</v>
      </c>
      <c r="T1308">
        <v>151</v>
      </c>
      <c r="U1308">
        <v>55.8</v>
      </c>
      <c r="V1308">
        <v>105.720001</v>
      </c>
      <c r="W1308" t="str">
        <f>_xlfn.XLOOKUP(M1308,ActionReference[Action],ActionReference[Reference])</f>
        <v>Approved</v>
      </c>
      <c r="X1308" t="str" cm="1">
        <f t="array" ref="X1308">_xlfn.IFS(T1308&lt;40,"Lower",T1308&lt;122,"Middle",TRUE,"Upper")</f>
        <v>Upper</v>
      </c>
    </row>
    <row r="1309" spans="1:24" x14ac:dyDescent="0.2">
      <c r="A1309">
        <v>451965</v>
      </c>
      <c r="B1309" t="s">
        <v>0</v>
      </c>
      <c r="C1309" t="s">
        <v>38</v>
      </c>
      <c r="D1309">
        <v>1</v>
      </c>
      <c r="E1309" t="s">
        <v>39</v>
      </c>
      <c r="F1309">
        <v>1</v>
      </c>
      <c r="G1309" t="s">
        <v>40</v>
      </c>
      <c r="H1309">
        <v>1</v>
      </c>
      <c r="I1309" t="s">
        <v>41</v>
      </c>
      <c r="J1309">
        <v>1</v>
      </c>
      <c r="K1309">
        <v>97</v>
      </c>
      <c r="L1309" t="s">
        <v>7</v>
      </c>
      <c r="M1309">
        <v>1</v>
      </c>
      <c r="N1309" t="s">
        <v>16</v>
      </c>
      <c r="O1309">
        <v>2</v>
      </c>
      <c r="P1309" t="s">
        <v>14</v>
      </c>
      <c r="Q1309">
        <v>5</v>
      </c>
      <c r="R1309" t="s">
        <v>47</v>
      </c>
      <c r="S1309">
        <v>1</v>
      </c>
      <c r="T1309">
        <v>36</v>
      </c>
      <c r="U1309">
        <v>65.3</v>
      </c>
      <c r="V1309">
        <v>102.610001</v>
      </c>
      <c r="W1309" t="str">
        <f>_xlfn.XLOOKUP(M1309,ActionReference[Action],ActionReference[Reference])</f>
        <v>Approved</v>
      </c>
      <c r="X1309" t="str" cm="1">
        <f t="array" ref="X1309">_xlfn.IFS(T1309&lt;40,"Lower",T1309&lt;122,"Middle",TRUE,"Upper")</f>
        <v>Lower</v>
      </c>
    </row>
    <row r="1310" spans="1:24" x14ac:dyDescent="0.2">
      <c r="A1310">
        <v>852218</v>
      </c>
      <c r="B1310" t="s">
        <v>0</v>
      </c>
      <c r="C1310" t="s">
        <v>38</v>
      </c>
      <c r="D1310">
        <v>1</v>
      </c>
      <c r="E1310" t="s">
        <v>39</v>
      </c>
      <c r="F1310">
        <v>1</v>
      </c>
      <c r="G1310" t="s">
        <v>43</v>
      </c>
      <c r="H1310">
        <v>3</v>
      </c>
      <c r="I1310" t="s">
        <v>41</v>
      </c>
      <c r="J1310">
        <v>1</v>
      </c>
      <c r="K1310">
        <v>115</v>
      </c>
      <c r="L1310" t="s">
        <v>44</v>
      </c>
      <c r="M1310">
        <v>6</v>
      </c>
      <c r="N1310" t="s">
        <v>16</v>
      </c>
      <c r="O1310">
        <v>2</v>
      </c>
      <c r="P1310" t="s">
        <v>14</v>
      </c>
      <c r="Q1310">
        <v>5</v>
      </c>
      <c r="R1310" t="s">
        <v>47</v>
      </c>
      <c r="S1310">
        <v>1</v>
      </c>
      <c r="T1310">
        <v>154</v>
      </c>
      <c r="U1310">
        <v>73.599999999999994</v>
      </c>
      <c r="V1310">
        <v>115.629997</v>
      </c>
      <c r="W1310" t="str">
        <f>_xlfn.XLOOKUP(M1310,ActionReference[Action],ActionReference[Reference])</f>
        <v>Approved</v>
      </c>
      <c r="X1310" t="str" cm="1">
        <f t="array" ref="X1310">_xlfn.IFS(T1310&lt;40,"Lower",T1310&lt;122,"Middle",TRUE,"Upper")</f>
        <v>Upper</v>
      </c>
    </row>
    <row r="1311" spans="1:24" x14ac:dyDescent="0.2">
      <c r="A1311">
        <v>504713</v>
      </c>
      <c r="B1311" t="s">
        <v>0</v>
      </c>
      <c r="C1311" t="s">
        <v>38</v>
      </c>
      <c r="D1311">
        <v>1</v>
      </c>
      <c r="E1311" t="s">
        <v>39</v>
      </c>
      <c r="F1311">
        <v>1</v>
      </c>
      <c r="G1311" t="s">
        <v>49</v>
      </c>
      <c r="H1311">
        <v>2</v>
      </c>
      <c r="I1311" t="s">
        <v>41</v>
      </c>
      <c r="J1311">
        <v>1</v>
      </c>
      <c r="K1311">
        <v>5</v>
      </c>
      <c r="L1311" t="s">
        <v>7</v>
      </c>
      <c r="M1311">
        <v>1</v>
      </c>
      <c r="N1311" t="s">
        <v>16</v>
      </c>
      <c r="O1311">
        <v>2</v>
      </c>
      <c r="P1311" t="s">
        <v>14</v>
      </c>
      <c r="Q1311">
        <v>5</v>
      </c>
      <c r="R1311" t="s">
        <v>47</v>
      </c>
      <c r="S1311">
        <v>1</v>
      </c>
      <c r="T1311">
        <v>60</v>
      </c>
      <c r="U1311">
        <v>47.9</v>
      </c>
      <c r="V1311">
        <v>74.470001199999999</v>
      </c>
      <c r="W1311" t="str">
        <f>_xlfn.XLOOKUP(M1311,ActionReference[Action],ActionReference[Reference])</f>
        <v>Approved</v>
      </c>
      <c r="X1311" t="str" cm="1">
        <f t="array" ref="X1311">_xlfn.IFS(T1311&lt;40,"Lower",T1311&lt;122,"Middle",TRUE,"Upper")</f>
        <v>Middle</v>
      </c>
    </row>
    <row r="1312" spans="1:24" x14ac:dyDescent="0.2">
      <c r="A1312">
        <v>4186591</v>
      </c>
      <c r="B1312" t="s">
        <v>0</v>
      </c>
      <c r="C1312" t="s">
        <v>38</v>
      </c>
      <c r="D1312">
        <v>1</v>
      </c>
      <c r="E1312" t="s">
        <v>39</v>
      </c>
      <c r="F1312">
        <v>1</v>
      </c>
      <c r="G1312" t="s">
        <v>43</v>
      </c>
      <c r="H1312">
        <v>3</v>
      </c>
      <c r="I1312" t="s">
        <v>41</v>
      </c>
      <c r="J1312">
        <v>1</v>
      </c>
      <c r="K1312">
        <v>177</v>
      </c>
      <c r="L1312" t="s">
        <v>6</v>
      </c>
      <c r="M1312">
        <v>3</v>
      </c>
      <c r="N1312" t="s">
        <v>16</v>
      </c>
      <c r="O1312">
        <v>2</v>
      </c>
      <c r="P1312" t="s">
        <v>14</v>
      </c>
      <c r="Q1312">
        <v>5</v>
      </c>
      <c r="R1312" t="s">
        <v>47</v>
      </c>
      <c r="S1312">
        <v>1</v>
      </c>
      <c r="T1312">
        <v>54</v>
      </c>
      <c r="U1312">
        <v>58</v>
      </c>
      <c r="V1312">
        <v>172.88999899999999</v>
      </c>
      <c r="W1312" t="str">
        <f>_xlfn.XLOOKUP(M1312,ActionReference[Action],ActionReference[Reference])</f>
        <v>Denied</v>
      </c>
      <c r="X1312" t="str" cm="1">
        <f t="array" ref="X1312">_xlfn.IFS(T1312&lt;40,"Lower",T1312&lt;122,"Middle",TRUE,"Upper")</f>
        <v>Middle</v>
      </c>
    </row>
    <row r="1313" spans="1:24" x14ac:dyDescent="0.2">
      <c r="A1313">
        <v>112837</v>
      </c>
      <c r="B1313" t="s">
        <v>0</v>
      </c>
      <c r="C1313" t="s">
        <v>38</v>
      </c>
      <c r="D1313">
        <v>1</v>
      </c>
      <c r="E1313" t="s">
        <v>39</v>
      </c>
      <c r="F1313">
        <v>1</v>
      </c>
      <c r="G1313" t="s">
        <v>43</v>
      </c>
      <c r="H1313">
        <v>3</v>
      </c>
      <c r="I1313" t="s">
        <v>41</v>
      </c>
      <c r="J1313">
        <v>1</v>
      </c>
      <c r="K1313">
        <v>877</v>
      </c>
      <c r="L1313" t="s">
        <v>7</v>
      </c>
      <c r="M1313">
        <v>1</v>
      </c>
      <c r="N1313" t="s">
        <v>16</v>
      </c>
      <c r="O1313">
        <v>2</v>
      </c>
      <c r="P1313" t="s">
        <v>9</v>
      </c>
      <c r="Q1313">
        <v>2</v>
      </c>
      <c r="R1313" t="s">
        <v>47</v>
      </c>
      <c r="S1313">
        <v>1</v>
      </c>
      <c r="T1313">
        <v>263</v>
      </c>
      <c r="U1313">
        <v>107.6</v>
      </c>
      <c r="V1313">
        <v>138.63999899999999</v>
      </c>
      <c r="W1313" t="str">
        <f>_xlfn.XLOOKUP(M1313,ActionReference[Action],ActionReference[Reference])</f>
        <v>Approved</v>
      </c>
      <c r="X1313" t="str" cm="1">
        <f t="array" ref="X1313">_xlfn.IFS(T1313&lt;40,"Lower",T1313&lt;122,"Middle",TRUE,"Upper")</f>
        <v>Upper</v>
      </c>
    </row>
    <row r="1314" spans="1:24" x14ac:dyDescent="0.2">
      <c r="A1314">
        <v>2735146</v>
      </c>
      <c r="B1314" t="s">
        <v>0</v>
      </c>
      <c r="C1314" t="s">
        <v>38</v>
      </c>
      <c r="D1314">
        <v>1</v>
      </c>
      <c r="E1314" t="s">
        <v>39</v>
      </c>
      <c r="F1314">
        <v>1</v>
      </c>
      <c r="G1314" t="s">
        <v>40</v>
      </c>
      <c r="H1314">
        <v>1</v>
      </c>
      <c r="I1314" t="s">
        <v>41</v>
      </c>
      <c r="J1314">
        <v>1</v>
      </c>
      <c r="K1314">
        <v>315</v>
      </c>
      <c r="L1314" t="s">
        <v>7</v>
      </c>
      <c r="M1314">
        <v>1</v>
      </c>
      <c r="N1314" t="s">
        <v>16</v>
      </c>
      <c r="O1314">
        <v>2</v>
      </c>
      <c r="P1314" t="s">
        <v>14</v>
      </c>
      <c r="Q1314">
        <v>5</v>
      </c>
      <c r="R1314" t="s">
        <v>47</v>
      </c>
      <c r="S1314">
        <v>1</v>
      </c>
      <c r="T1314">
        <v>105</v>
      </c>
      <c r="U1314">
        <v>73.900000000000006</v>
      </c>
      <c r="V1314">
        <v>193.88000500000001</v>
      </c>
      <c r="W1314" t="str">
        <f>_xlfn.XLOOKUP(M1314,ActionReference[Action],ActionReference[Reference])</f>
        <v>Approved</v>
      </c>
      <c r="X1314" t="str" cm="1">
        <f t="array" ref="X1314">_xlfn.IFS(T1314&lt;40,"Lower",T1314&lt;122,"Middle",TRUE,"Upper")</f>
        <v>Middle</v>
      </c>
    </row>
    <row r="1315" spans="1:24" x14ac:dyDescent="0.2">
      <c r="A1315">
        <v>852218</v>
      </c>
      <c r="B1315" t="s">
        <v>0</v>
      </c>
      <c r="C1315" t="s">
        <v>38</v>
      </c>
      <c r="D1315">
        <v>1</v>
      </c>
      <c r="E1315" t="s">
        <v>39</v>
      </c>
      <c r="F1315">
        <v>1</v>
      </c>
      <c r="G1315" t="s">
        <v>40</v>
      </c>
      <c r="H1315">
        <v>1</v>
      </c>
      <c r="I1315" t="s">
        <v>41</v>
      </c>
      <c r="J1315">
        <v>1</v>
      </c>
      <c r="K1315">
        <v>300</v>
      </c>
      <c r="L1315" t="s">
        <v>44</v>
      </c>
      <c r="M1315">
        <v>6</v>
      </c>
      <c r="N1315" t="s">
        <v>16</v>
      </c>
      <c r="O1315">
        <v>2</v>
      </c>
      <c r="P1315" t="s">
        <v>14</v>
      </c>
      <c r="Q1315">
        <v>5</v>
      </c>
      <c r="R1315" t="s">
        <v>46</v>
      </c>
      <c r="S1315">
        <v>2</v>
      </c>
      <c r="T1315">
        <v>65</v>
      </c>
      <c r="U1315">
        <v>94.3</v>
      </c>
      <c r="V1315">
        <v>111.699997</v>
      </c>
      <c r="W1315" t="str">
        <f>_xlfn.XLOOKUP(M1315,ActionReference[Action],ActionReference[Reference])</f>
        <v>Approved</v>
      </c>
      <c r="X1315" t="str" cm="1">
        <f t="array" ref="X1315">_xlfn.IFS(T1315&lt;40,"Lower",T1315&lt;122,"Middle",TRUE,"Upper")</f>
        <v>Middle</v>
      </c>
    </row>
    <row r="1316" spans="1:24" x14ac:dyDescent="0.2">
      <c r="A1316">
        <v>233031</v>
      </c>
      <c r="B1316" t="s">
        <v>0</v>
      </c>
      <c r="C1316" t="s">
        <v>38</v>
      </c>
      <c r="D1316">
        <v>1</v>
      </c>
      <c r="E1316" t="s">
        <v>39</v>
      </c>
      <c r="F1316">
        <v>1</v>
      </c>
      <c r="G1316" t="s">
        <v>49</v>
      </c>
      <c r="H1316">
        <v>2</v>
      </c>
      <c r="I1316" t="s">
        <v>41</v>
      </c>
      <c r="J1316">
        <v>1</v>
      </c>
      <c r="K1316">
        <v>8</v>
      </c>
      <c r="L1316" t="s">
        <v>6</v>
      </c>
      <c r="M1316">
        <v>3</v>
      </c>
      <c r="N1316" t="s">
        <v>16</v>
      </c>
      <c r="O1316">
        <v>2</v>
      </c>
      <c r="P1316" t="s">
        <v>10</v>
      </c>
      <c r="Q1316">
        <v>3</v>
      </c>
      <c r="R1316" t="s">
        <v>46</v>
      </c>
      <c r="S1316">
        <v>2</v>
      </c>
      <c r="T1316">
        <v>62</v>
      </c>
      <c r="U1316">
        <v>53.2</v>
      </c>
      <c r="V1316">
        <v>83.349998499999998</v>
      </c>
      <c r="W1316" t="str">
        <f>_xlfn.XLOOKUP(M1316,ActionReference[Action],ActionReference[Reference])</f>
        <v>Denied</v>
      </c>
      <c r="X1316" t="str" cm="1">
        <f t="array" ref="X1316">_xlfn.IFS(T1316&lt;40,"Lower",T1316&lt;122,"Middle",TRUE,"Upper")</f>
        <v>Middle</v>
      </c>
    </row>
    <row r="1317" spans="1:24" x14ac:dyDescent="0.2">
      <c r="A1317">
        <v>617677</v>
      </c>
      <c r="B1317" t="s">
        <v>0</v>
      </c>
      <c r="C1317" t="s">
        <v>45</v>
      </c>
      <c r="D1317">
        <v>3</v>
      </c>
      <c r="E1317" t="s">
        <v>39</v>
      </c>
      <c r="F1317">
        <v>1</v>
      </c>
      <c r="G1317" t="s">
        <v>40</v>
      </c>
      <c r="H1317">
        <v>1</v>
      </c>
      <c r="I1317" t="s">
        <v>41</v>
      </c>
      <c r="J1317">
        <v>1</v>
      </c>
      <c r="K1317">
        <v>364</v>
      </c>
      <c r="L1317" t="s">
        <v>7</v>
      </c>
      <c r="M1317">
        <v>1</v>
      </c>
      <c r="N1317" t="s">
        <v>16</v>
      </c>
      <c r="O1317">
        <v>2</v>
      </c>
      <c r="P1317" t="s">
        <v>14</v>
      </c>
      <c r="Q1317">
        <v>5</v>
      </c>
      <c r="R1317" t="s">
        <v>47</v>
      </c>
      <c r="S1317">
        <v>1</v>
      </c>
      <c r="T1317">
        <v>87</v>
      </c>
      <c r="U1317">
        <v>75.2</v>
      </c>
      <c r="V1317">
        <v>104.040001</v>
      </c>
      <c r="W1317" t="str">
        <f>_xlfn.XLOOKUP(M1317,ActionReference[Action],ActionReference[Reference])</f>
        <v>Approved</v>
      </c>
      <c r="X1317" t="str" cm="1">
        <f t="array" ref="X1317">_xlfn.IFS(T1317&lt;40,"Lower",T1317&lt;122,"Middle",TRUE,"Upper")</f>
        <v>Middle</v>
      </c>
    </row>
    <row r="1318" spans="1:24" x14ac:dyDescent="0.2">
      <c r="A1318">
        <v>480228</v>
      </c>
      <c r="B1318" t="s">
        <v>0</v>
      </c>
      <c r="C1318" t="s">
        <v>38</v>
      </c>
      <c r="D1318">
        <v>1</v>
      </c>
      <c r="E1318" t="s">
        <v>39</v>
      </c>
      <c r="F1318">
        <v>1</v>
      </c>
      <c r="G1318" t="s">
        <v>40</v>
      </c>
      <c r="H1318">
        <v>1</v>
      </c>
      <c r="I1318" t="s">
        <v>41</v>
      </c>
      <c r="J1318">
        <v>1</v>
      </c>
      <c r="K1318">
        <v>210</v>
      </c>
      <c r="L1318" t="s">
        <v>7</v>
      </c>
      <c r="M1318">
        <v>1</v>
      </c>
      <c r="N1318" t="s">
        <v>16</v>
      </c>
      <c r="O1318">
        <v>2</v>
      </c>
      <c r="P1318" t="s">
        <v>10</v>
      </c>
      <c r="Q1318">
        <v>3</v>
      </c>
      <c r="R1318" t="s">
        <v>46</v>
      </c>
      <c r="S1318">
        <v>2</v>
      </c>
      <c r="T1318">
        <v>48</v>
      </c>
      <c r="U1318">
        <v>69.2</v>
      </c>
      <c r="V1318">
        <v>109.300003</v>
      </c>
      <c r="W1318" t="str">
        <f>_xlfn.XLOOKUP(M1318,ActionReference[Action],ActionReference[Reference])</f>
        <v>Approved</v>
      </c>
      <c r="X1318" t="str" cm="1">
        <f t="array" ref="X1318">_xlfn.IFS(T1318&lt;40,"Lower",T1318&lt;122,"Middle",TRUE,"Upper")</f>
        <v>Middle</v>
      </c>
    </row>
    <row r="1319" spans="1:24" x14ac:dyDescent="0.2">
      <c r="A1319">
        <v>451965</v>
      </c>
      <c r="B1319" t="s">
        <v>0</v>
      </c>
      <c r="C1319" t="s">
        <v>38</v>
      </c>
      <c r="D1319">
        <v>1</v>
      </c>
      <c r="E1319" t="s">
        <v>39</v>
      </c>
      <c r="F1319">
        <v>1</v>
      </c>
      <c r="G1319" t="s">
        <v>49</v>
      </c>
      <c r="H1319">
        <v>2</v>
      </c>
      <c r="I1319" t="s">
        <v>41</v>
      </c>
      <c r="J1319">
        <v>1</v>
      </c>
      <c r="K1319">
        <v>20</v>
      </c>
      <c r="L1319" t="s">
        <v>6</v>
      </c>
      <c r="M1319">
        <v>3</v>
      </c>
      <c r="N1319" t="s">
        <v>16</v>
      </c>
      <c r="O1319">
        <v>2</v>
      </c>
      <c r="P1319" t="s">
        <v>10</v>
      </c>
      <c r="Q1319">
        <v>3</v>
      </c>
      <c r="R1319" t="s">
        <v>47</v>
      </c>
      <c r="S1319">
        <v>1</v>
      </c>
      <c r="T1319">
        <v>66</v>
      </c>
      <c r="U1319">
        <v>47.9</v>
      </c>
      <c r="V1319">
        <v>88.620002700000001</v>
      </c>
      <c r="W1319" t="str">
        <f>_xlfn.XLOOKUP(M1319,ActionReference[Action],ActionReference[Reference])</f>
        <v>Denied</v>
      </c>
      <c r="X1319" t="str" cm="1">
        <f t="array" ref="X1319">_xlfn.IFS(T1319&lt;40,"Lower",T1319&lt;122,"Middle",TRUE,"Upper")</f>
        <v>Middle</v>
      </c>
    </row>
    <row r="1320" spans="1:24" x14ac:dyDescent="0.2">
      <c r="A1320">
        <v>2590037</v>
      </c>
      <c r="B1320" t="s">
        <v>0</v>
      </c>
      <c r="C1320" t="s">
        <v>38</v>
      </c>
      <c r="D1320">
        <v>1</v>
      </c>
      <c r="E1320" t="s">
        <v>39</v>
      </c>
      <c r="F1320">
        <v>1</v>
      </c>
      <c r="G1320" t="s">
        <v>40</v>
      </c>
      <c r="H1320">
        <v>1</v>
      </c>
      <c r="I1320" t="s">
        <v>41</v>
      </c>
      <c r="J1320">
        <v>1</v>
      </c>
      <c r="K1320">
        <v>171</v>
      </c>
      <c r="L1320" t="s">
        <v>6</v>
      </c>
      <c r="M1320">
        <v>3</v>
      </c>
      <c r="N1320" t="s">
        <v>16</v>
      </c>
      <c r="O1320">
        <v>2</v>
      </c>
      <c r="P1320" t="s">
        <v>14</v>
      </c>
      <c r="Q1320">
        <v>5</v>
      </c>
      <c r="R1320" t="s">
        <v>47</v>
      </c>
      <c r="S1320">
        <v>1</v>
      </c>
      <c r="T1320">
        <v>72</v>
      </c>
      <c r="U1320">
        <v>62.1</v>
      </c>
      <c r="V1320">
        <v>161.070007</v>
      </c>
      <c r="W1320" t="str">
        <f>_xlfn.XLOOKUP(M1320,ActionReference[Action],ActionReference[Reference])</f>
        <v>Denied</v>
      </c>
      <c r="X1320" t="str" cm="1">
        <f t="array" ref="X1320">_xlfn.IFS(T1320&lt;40,"Lower",T1320&lt;122,"Middle",TRUE,"Upper")</f>
        <v>Middle</v>
      </c>
    </row>
    <row r="1321" spans="1:24" x14ac:dyDescent="0.2">
      <c r="A1321">
        <v>480228</v>
      </c>
      <c r="B1321" t="s">
        <v>0</v>
      </c>
      <c r="C1321" t="s">
        <v>38</v>
      </c>
      <c r="D1321">
        <v>1</v>
      </c>
      <c r="E1321" t="s">
        <v>39</v>
      </c>
      <c r="F1321">
        <v>1</v>
      </c>
      <c r="G1321" t="s">
        <v>40</v>
      </c>
      <c r="H1321">
        <v>1</v>
      </c>
      <c r="I1321" t="s">
        <v>41</v>
      </c>
      <c r="J1321">
        <v>1</v>
      </c>
      <c r="K1321">
        <v>155</v>
      </c>
      <c r="L1321" t="s">
        <v>7</v>
      </c>
      <c r="M1321">
        <v>1</v>
      </c>
      <c r="N1321" t="s">
        <v>15</v>
      </c>
      <c r="O1321">
        <v>1</v>
      </c>
      <c r="P1321" t="s">
        <v>10</v>
      </c>
      <c r="Q1321">
        <v>3</v>
      </c>
      <c r="R1321" t="s">
        <v>46</v>
      </c>
      <c r="S1321">
        <v>2</v>
      </c>
      <c r="T1321">
        <v>42</v>
      </c>
      <c r="U1321">
        <v>67.7</v>
      </c>
      <c r="V1321">
        <v>67.349998499999998</v>
      </c>
      <c r="W1321" t="str">
        <f>_xlfn.XLOOKUP(M1321,ActionReference[Action],ActionReference[Reference])</f>
        <v>Approved</v>
      </c>
      <c r="X1321" t="str" cm="1">
        <f t="array" ref="X1321">_xlfn.IFS(T1321&lt;40,"Lower",T1321&lt;122,"Middle",TRUE,"Upper")</f>
        <v>Middle</v>
      </c>
    </row>
    <row r="1322" spans="1:24" x14ac:dyDescent="0.2">
      <c r="A1322">
        <v>451965</v>
      </c>
      <c r="B1322" t="s">
        <v>0</v>
      </c>
      <c r="C1322" t="s">
        <v>38</v>
      </c>
      <c r="D1322">
        <v>1</v>
      </c>
      <c r="E1322" t="s">
        <v>39</v>
      </c>
      <c r="F1322">
        <v>1</v>
      </c>
      <c r="G1322" t="s">
        <v>40</v>
      </c>
      <c r="H1322">
        <v>1</v>
      </c>
      <c r="I1322" t="s">
        <v>41</v>
      </c>
      <c r="J1322">
        <v>1</v>
      </c>
      <c r="K1322">
        <v>308</v>
      </c>
      <c r="L1322" t="s">
        <v>44</v>
      </c>
      <c r="M1322">
        <v>6</v>
      </c>
      <c r="N1322" t="s">
        <v>16</v>
      </c>
      <c r="O1322">
        <v>2</v>
      </c>
      <c r="P1322" t="s">
        <v>14</v>
      </c>
      <c r="Q1322">
        <v>5</v>
      </c>
      <c r="R1322" t="s">
        <v>46</v>
      </c>
      <c r="S1322">
        <v>2</v>
      </c>
      <c r="T1322">
        <v>100</v>
      </c>
      <c r="U1322">
        <v>86.6</v>
      </c>
      <c r="V1322">
        <v>118.110001</v>
      </c>
      <c r="W1322" t="str">
        <f>_xlfn.XLOOKUP(M1322,ActionReference[Action],ActionReference[Reference])</f>
        <v>Approved</v>
      </c>
      <c r="X1322" t="str" cm="1">
        <f t="array" ref="X1322">_xlfn.IFS(T1322&lt;40,"Lower",T1322&lt;122,"Middle",TRUE,"Upper")</f>
        <v>Middle</v>
      </c>
    </row>
    <row r="1323" spans="1:24" x14ac:dyDescent="0.2">
      <c r="A1323">
        <v>2925666</v>
      </c>
      <c r="B1323" t="s">
        <v>0</v>
      </c>
      <c r="C1323" t="s">
        <v>42</v>
      </c>
      <c r="D1323">
        <v>2</v>
      </c>
      <c r="E1323" t="s">
        <v>39</v>
      </c>
      <c r="F1323">
        <v>1</v>
      </c>
      <c r="G1323" t="s">
        <v>40</v>
      </c>
      <c r="H1323">
        <v>1</v>
      </c>
      <c r="I1323" t="s">
        <v>41</v>
      </c>
      <c r="J1323">
        <v>1</v>
      </c>
      <c r="K1323">
        <v>108</v>
      </c>
      <c r="L1323" t="s">
        <v>7</v>
      </c>
      <c r="M1323">
        <v>1</v>
      </c>
      <c r="N1323" t="s">
        <v>16</v>
      </c>
      <c r="O1323">
        <v>2</v>
      </c>
      <c r="P1323" t="s">
        <v>14</v>
      </c>
      <c r="Q1323">
        <v>5</v>
      </c>
      <c r="R1323" t="s">
        <v>46</v>
      </c>
      <c r="S1323">
        <v>2</v>
      </c>
      <c r="T1323">
        <v>48</v>
      </c>
      <c r="U1323">
        <v>67.5</v>
      </c>
      <c r="V1323">
        <v>90.5</v>
      </c>
      <c r="W1323" t="str">
        <f>_xlfn.XLOOKUP(M1323,ActionReference[Action],ActionReference[Reference])</f>
        <v>Approved</v>
      </c>
      <c r="X1323" t="str" cm="1">
        <f t="array" ref="X1323">_xlfn.IFS(T1323&lt;40,"Lower",T1323&lt;122,"Middle",TRUE,"Upper")</f>
        <v>Middle</v>
      </c>
    </row>
    <row r="1324" spans="1:24" x14ac:dyDescent="0.2">
      <c r="A1324">
        <v>451965</v>
      </c>
      <c r="B1324" t="s">
        <v>0</v>
      </c>
      <c r="C1324" t="s">
        <v>38</v>
      </c>
      <c r="D1324">
        <v>1</v>
      </c>
      <c r="E1324" t="s">
        <v>39</v>
      </c>
      <c r="F1324">
        <v>1</v>
      </c>
      <c r="G1324" t="s">
        <v>40</v>
      </c>
      <c r="H1324">
        <v>1</v>
      </c>
      <c r="I1324" t="s">
        <v>41</v>
      </c>
      <c r="J1324">
        <v>1</v>
      </c>
      <c r="K1324">
        <v>435</v>
      </c>
      <c r="L1324" t="s">
        <v>44</v>
      </c>
      <c r="M1324">
        <v>6</v>
      </c>
      <c r="N1324" t="s">
        <v>16</v>
      </c>
      <c r="O1324">
        <v>2</v>
      </c>
      <c r="P1324" t="s">
        <v>14</v>
      </c>
      <c r="Q1324">
        <v>5</v>
      </c>
      <c r="R1324" t="s">
        <v>46</v>
      </c>
      <c r="S1324">
        <v>2</v>
      </c>
      <c r="T1324">
        <v>209</v>
      </c>
      <c r="U1324">
        <v>46.5</v>
      </c>
      <c r="V1324">
        <v>145.55999800000001</v>
      </c>
      <c r="W1324" t="str">
        <f>_xlfn.XLOOKUP(M1324,ActionReference[Action],ActionReference[Reference])</f>
        <v>Approved</v>
      </c>
      <c r="X1324" t="str" cm="1">
        <f t="array" ref="X1324">_xlfn.IFS(T1324&lt;40,"Lower",T1324&lt;122,"Middle",TRUE,"Upper")</f>
        <v>Upper</v>
      </c>
    </row>
    <row r="1325" spans="1:24" x14ac:dyDescent="0.2">
      <c r="A1325">
        <v>3783948</v>
      </c>
      <c r="B1325" t="s">
        <v>0</v>
      </c>
      <c r="C1325" t="s">
        <v>38</v>
      </c>
      <c r="D1325">
        <v>1</v>
      </c>
      <c r="E1325" t="s">
        <v>39</v>
      </c>
      <c r="F1325">
        <v>1</v>
      </c>
      <c r="G1325" t="s">
        <v>43</v>
      </c>
      <c r="H1325">
        <v>3</v>
      </c>
      <c r="I1325" t="s">
        <v>41</v>
      </c>
      <c r="J1325">
        <v>1</v>
      </c>
      <c r="K1325">
        <v>190</v>
      </c>
      <c r="L1325" t="s">
        <v>7</v>
      </c>
      <c r="M1325">
        <v>1</v>
      </c>
      <c r="N1325" t="s">
        <v>16</v>
      </c>
      <c r="O1325">
        <v>2</v>
      </c>
      <c r="P1325" t="s">
        <v>14</v>
      </c>
      <c r="Q1325">
        <v>5</v>
      </c>
      <c r="R1325" t="s">
        <v>47</v>
      </c>
      <c r="S1325">
        <v>1</v>
      </c>
      <c r="T1325">
        <v>94</v>
      </c>
      <c r="U1325">
        <v>79.599999999999994</v>
      </c>
      <c r="V1325">
        <v>91.059997600000003</v>
      </c>
      <c r="W1325" t="str">
        <f>_xlfn.XLOOKUP(M1325,ActionReference[Action],ActionReference[Reference])</f>
        <v>Approved</v>
      </c>
      <c r="X1325" t="str" cm="1">
        <f t="array" ref="X1325">_xlfn.IFS(T1325&lt;40,"Lower",T1325&lt;122,"Middle",TRUE,"Upper")</f>
        <v>Middle</v>
      </c>
    </row>
    <row r="1326" spans="1:24" x14ac:dyDescent="0.2">
      <c r="A1326">
        <v>233031</v>
      </c>
      <c r="B1326" t="s">
        <v>0</v>
      </c>
      <c r="C1326" t="s">
        <v>38</v>
      </c>
      <c r="D1326">
        <v>1</v>
      </c>
      <c r="E1326" t="s">
        <v>39</v>
      </c>
      <c r="F1326">
        <v>1</v>
      </c>
      <c r="G1326" t="s">
        <v>49</v>
      </c>
      <c r="H1326">
        <v>2</v>
      </c>
      <c r="I1326" t="s">
        <v>41</v>
      </c>
      <c r="J1326">
        <v>1</v>
      </c>
      <c r="K1326">
        <v>2</v>
      </c>
      <c r="L1326" t="s">
        <v>6</v>
      </c>
      <c r="M1326">
        <v>3</v>
      </c>
      <c r="N1326" t="s">
        <v>16</v>
      </c>
      <c r="O1326">
        <v>2</v>
      </c>
      <c r="P1326" t="s">
        <v>14</v>
      </c>
      <c r="Q1326">
        <v>5</v>
      </c>
      <c r="R1326" t="s">
        <v>47</v>
      </c>
      <c r="S1326">
        <v>1</v>
      </c>
      <c r="T1326">
        <v>75</v>
      </c>
      <c r="U1326">
        <v>54.7</v>
      </c>
      <c r="V1326">
        <v>123.260002</v>
      </c>
      <c r="W1326" t="str">
        <f>_xlfn.XLOOKUP(M1326,ActionReference[Action],ActionReference[Reference])</f>
        <v>Denied</v>
      </c>
      <c r="X1326" t="str" cm="1">
        <f t="array" ref="X1326">_xlfn.IFS(T1326&lt;40,"Lower",T1326&lt;122,"Middle",TRUE,"Upper")</f>
        <v>Middle</v>
      </c>
    </row>
    <row r="1327" spans="1:24" x14ac:dyDescent="0.2">
      <c r="A1327">
        <v>451965</v>
      </c>
      <c r="B1327" t="s">
        <v>0</v>
      </c>
      <c r="C1327" t="s">
        <v>38</v>
      </c>
      <c r="D1327">
        <v>1</v>
      </c>
      <c r="E1327" t="s">
        <v>39</v>
      </c>
      <c r="F1327">
        <v>1</v>
      </c>
      <c r="G1327" t="s">
        <v>43</v>
      </c>
      <c r="H1327">
        <v>3</v>
      </c>
      <c r="I1327" t="s">
        <v>41</v>
      </c>
      <c r="J1327">
        <v>1</v>
      </c>
      <c r="K1327">
        <v>293</v>
      </c>
      <c r="L1327" t="s">
        <v>44</v>
      </c>
      <c r="M1327">
        <v>6</v>
      </c>
      <c r="N1327" t="s">
        <v>16</v>
      </c>
      <c r="O1327">
        <v>2</v>
      </c>
      <c r="P1327" t="s">
        <v>14</v>
      </c>
      <c r="Q1327">
        <v>5</v>
      </c>
      <c r="R1327" t="s">
        <v>47</v>
      </c>
      <c r="S1327">
        <v>1</v>
      </c>
      <c r="T1327">
        <v>99</v>
      </c>
      <c r="U1327">
        <v>89.8</v>
      </c>
      <c r="V1327">
        <v>121.69000200000001</v>
      </c>
      <c r="W1327" t="str">
        <f>_xlfn.XLOOKUP(M1327,ActionReference[Action],ActionReference[Reference])</f>
        <v>Approved</v>
      </c>
      <c r="X1327" t="str" cm="1">
        <f t="array" ref="X1327">_xlfn.IFS(T1327&lt;40,"Lower",T1327&lt;122,"Middle",TRUE,"Upper")</f>
        <v>Middle</v>
      </c>
    </row>
    <row r="1328" spans="1:24" x14ac:dyDescent="0.2">
      <c r="A1328">
        <v>233031</v>
      </c>
      <c r="B1328" t="s">
        <v>0</v>
      </c>
      <c r="C1328" t="s">
        <v>38</v>
      </c>
      <c r="D1328">
        <v>1</v>
      </c>
      <c r="E1328" t="s">
        <v>39</v>
      </c>
      <c r="F1328">
        <v>1</v>
      </c>
      <c r="G1328" t="s">
        <v>49</v>
      </c>
      <c r="H1328">
        <v>2</v>
      </c>
      <c r="I1328" t="s">
        <v>50</v>
      </c>
      <c r="J1328">
        <v>2</v>
      </c>
      <c r="K1328">
        <v>7</v>
      </c>
      <c r="L1328" t="s">
        <v>6</v>
      </c>
      <c r="M1328">
        <v>3</v>
      </c>
      <c r="N1328" t="s">
        <v>16</v>
      </c>
      <c r="O1328">
        <v>2</v>
      </c>
      <c r="P1328" t="s">
        <v>14</v>
      </c>
      <c r="Q1328">
        <v>5</v>
      </c>
      <c r="R1328" t="s">
        <v>46</v>
      </c>
      <c r="S1328">
        <v>2</v>
      </c>
      <c r="T1328">
        <v>7</v>
      </c>
      <c r="U1328">
        <v>74.3</v>
      </c>
      <c r="V1328">
        <v>115.650002</v>
      </c>
      <c r="W1328" t="str">
        <f>_xlfn.XLOOKUP(M1328,ActionReference[Action],ActionReference[Reference])</f>
        <v>Denied</v>
      </c>
      <c r="X1328" t="str" cm="1">
        <f t="array" ref="X1328">_xlfn.IFS(T1328&lt;40,"Lower",T1328&lt;122,"Middle",TRUE,"Upper")</f>
        <v>Lower</v>
      </c>
    </row>
    <row r="1329" spans="1:24" x14ac:dyDescent="0.2">
      <c r="A1329">
        <v>451965</v>
      </c>
      <c r="B1329" t="s">
        <v>0</v>
      </c>
      <c r="C1329" t="s">
        <v>38</v>
      </c>
      <c r="D1329">
        <v>1</v>
      </c>
      <c r="E1329" t="s">
        <v>39</v>
      </c>
      <c r="F1329">
        <v>1</v>
      </c>
      <c r="G1329" t="s">
        <v>40</v>
      </c>
      <c r="H1329">
        <v>1</v>
      </c>
      <c r="I1329" t="s">
        <v>41</v>
      </c>
      <c r="J1329">
        <v>1</v>
      </c>
      <c r="K1329">
        <v>299</v>
      </c>
      <c r="L1329" t="s">
        <v>44</v>
      </c>
      <c r="M1329">
        <v>6</v>
      </c>
      <c r="N1329" t="s">
        <v>16</v>
      </c>
      <c r="O1329">
        <v>2</v>
      </c>
      <c r="P1329" t="s">
        <v>14</v>
      </c>
      <c r="Q1329">
        <v>5</v>
      </c>
      <c r="R1329" t="s">
        <v>47</v>
      </c>
      <c r="S1329">
        <v>1</v>
      </c>
      <c r="T1329">
        <v>144</v>
      </c>
      <c r="U1329">
        <v>59.1</v>
      </c>
      <c r="V1329">
        <v>170.19000199999999</v>
      </c>
      <c r="W1329" t="str">
        <f>_xlfn.XLOOKUP(M1329,ActionReference[Action],ActionReference[Reference])</f>
        <v>Approved</v>
      </c>
      <c r="X1329" t="str" cm="1">
        <f t="array" ref="X1329">_xlfn.IFS(T1329&lt;40,"Lower",T1329&lt;122,"Middle",TRUE,"Upper")</f>
        <v>Upper</v>
      </c>
    </row>
    <row r="1330" spans="1:24" x14ac:dyDescent="0.2">
      <c r="A1330">
        <v>451965</v>
      </c>
      <c r="B1330" t="s">
        <v>0</v>
      </c>
      <c r="C1330" t="s">
        <v>42</v>
      </c>
      <c r="D1330">
        <v>2</v>
      </c>
      <c r="E1330" t="s">
        <v>39</v>
      </c>
      <c r="F1330">
        <v>1</v>
      </c>
      <c r="G1330" t="s">
        <v>40</v>
      </c>
      <c r="H1330">
        <v>1</v>
      </c>
      <c r="I1330" t="s">
        <v>41</v>
      </c>
      <c r="J1330">
        <v>1</v>
      </c>
      <c r="K1330">
        <v>142</v>
      </c>
      <c r="L1330" t="s">
        <v>44</v>
      </c>
      <c r="M1330">
        <v>6</v>
      </c>
      <c r="N1330" t="s">
        <v>15</v>
      </c>
      <c r="O1330">
        <v>1</v>
      </c>
      <c r="P1330" t="s">
        <v>14</v>
      </c>
      <c r="Q1330">
        <v>5</v>
      </c>
      <c r="R1330" t="s">
        <v>46</v>
      </c>
      <c r="S1330">
        <v>2</v>
      </c>
      <c r="T1330">
        <v>27</v>
      </c>
      <c r="U1330">
        <v>59.8</v>
      </c>
      <c r="V1330">
        <v>60.560001399999997</v>
      </c>
      <c r="W1330" t="str">
        <f>_xlfn.XLOOKUP(M1330,ActionReference[Action],ActionReference[Reference])</f>
        <v>Approved</v>
      </c>
      <c r="X1330" t="str" cm="1">
        <f t="array" ref="X1330">_xlfn.IFS(T1330&lt;40,"Lower",T1330&lt;122,"Middle",TRUE,"Upper")</f>
        <v>Lower</v>
      </c>
    </row>
    <row r="1331" spans="1:24" x14ac:dyDescent="0.2">
      <c r="A1331">
        <v>852218</v>
      </c>
      <c r="B1331" t="s">
        <v>0</v>
      </c>
      <c r="C1331" t="s">
        <v>38</v>
      </c>
      <c r="D1331">
        <v>1</v>
      </c>
      <c r="E1331" t="s">
        <v>39</v>
      </c>
      <c r="F1331">
        <v>1</v>
      </c>
      <c r="G1331" t="s">
        <v>43</v>
      </c>
      <c r="H1331">
        <v>3</v>
      </c>
      <c r="I1331" t="s">
        <v>41</v>
      </c>
      <c r="J1331">
        <v>1</v>
      </c>
      <c r="K1331">
        <v>150</v>
      </c>
      <c r="L1331" t="s">
        <v>44</v>
      </c>
      <c r="M1331">
        <v>6</v>
      </c>
      <c r="N1331" t="s">
        <v>16</v>
      </c>
      <c r="O1331">
        <v>2</v>
      </c>
      <c r="P1331" t="s">
        <v>14</v>
      </c>
      <c r="Q1331">
        <v>5</v>
      </c>
      <c r="R1331" t="s">
        <v>47</v>
      </c>
      <c r="S1331">
        <v>1</v>
      </c>
      <c r="T1331">
        <v>136</v>
      </c>
      <c r="U1331">
        <v>74.3</v>
      </c>
      <c r="V1331">
        <v>181.96000699999999</v>
      </c>
      <c r="W1331" t="str">
        <f>_xlfn.XLOOKUP(M1331,ActionReference[Action],ActionReference[Reference])</f>
        <v>Approved</v>
      </c>
      <c r="X1331" t="str" cm="1">
        <f t="array" ref="X1331">_xlfn.IFS(T1331&lt;40,"Lower",T1331&lt;122,"Middle",TRUE,"Upper")</f>
        <v>Upper</v>
      </c>
    </row>
    <row r="1332" spans="1:24" x14ac:dyDescent="0.2">
      <c r="A1332">
        <v>146672</v>
      </c>
      <c r="B1332" t="s">
        <v>0</v>
      </c>
      <c r="C1332" t="s">
        <v>42</v>
      </c>
      <c r="D1332">
        <v>2</v>
      </c>
      <c r="E1332" t="s">
        <v>39</v>
      </c>
      <c r="F1332">
        <v>1</v>
      </c>
      <c r="G1332" t="s">
        <v>40</v>
      </c>
      <c r="H1332">
        <v>1</v>
      </c>
      <c r="I1332" t="s">
        <v>41</v>
      </c>
      <c r="J1332">
        <v>1</v>
      </c>
      <c r="K1332">
        <v>180</v>
      </c>
      <c r="L1332" t="s">
        <v>7</v>
      </c>
      <c r="M1332">
        <v>1</v>
      </c>
      <c r="N1332" t="s">
        <v>16</v>
      </c>
      <c r="O1332">
        <v>2</v>
      </c>
      <c r="P1332" t="s">
        <v>14</v>
      </c>
      <c r="Q1332">
        <v>5</v>
      </c>
      <c r="R1332" t="s">
        <v>47</v>
      </c>
      <c r="S1332">
        <v>1</v>
      </c>
      <c r="T1332">
        <v>60</v>
      </c>
      <c r="U1332">
        <v>59.3</v>
      </c>
      <c r="V1332">
        <v>128.679993</v>
      </c>
      <c r="W1332" t="str">
        <f>_xlfn.XLOOKUP(M1332,ActionReference[Action],ActionReference[Reference])</f>
        <v>Approved</v>
      </c>
      <c r="X1332" t="str" cm="1">
        <f t="array" ref="X1332">_xlfn.IFS(T1332&lt;40,"Lower",T1332&lt;122,"Middle",TRUE,"Upper")</f>
        <v>Middle</v>
      </c>
    </row>
    <row r="1333" spans="1:24" x14ac:dyDescent="0.2">
      <c r="A1333">
        <v>476810</v>
      </c>
      <c r="B1333" t="s">
        <v>0</v>
      </c>
      <c r="C1333" t="s">
        <v>38</v>
      </c>
      <c r="D1333">
        <v>1</v>
      </c>
      <c r="E1333" t="s">
        <v>39</v>
      </c>
      <c r="F1333">
        <v>1</v>
      </c>
      <c r="G1333" t="s">
        <v>43</v>
      </c>
      <c r="H1333">
        <v>3</v>
      </c>
      <c r="I1333" t="s">
        <v>41</v>
      </c>
      <c r="J1333">
        <v>1</v>
      </c>
      <c r="K1333">
        <v>529</v>
      </c>
      <c r="L1333" t="s">
        <v>6</v>
      </c>
      <c r="M1333">
        <v>3</v>
      </c>
      <c r="N1333" t="s">
        <v>16</v>
      </c>
      <c r="O1333">
        <v>2</v>
      </c>
      <c r="P1333" t="s">
        <v>10</v>
      </c>
      <c r="Q1333">
        <v>3</v>
      </c>
      <c r="R1333" t="s">
        <v>46</v>
      </c>
      <c r="S1333">
        <v>2</v>
      </c>
      <c r="T1333">
        <v>28</v>
      </c>
      <c r="U1333">
        <v>73.7</v>
      </c>
      <c r="V1333">
        <v>57.25</v>
      </c>
      <c r="W1333" t="str">
        <f>_xlfn.XLOOKUP(M1333,ActionReference[Action],ActionReference[Reference])</f>
        <v>Denied</v>
      </c>
      <c r="X1333" t="str" cm="1">
        <f t="array" ref="X1333">_xlfn.IFS(T1333&lt;40,"Lower",T1333&lt;122,"Middle",TRUE,"Upper")</f>
        <v>Lower</v>
      </c>
    </row>
    <row r="1334" spans="1:24" x14ac:dyDescent="0.2">
      <c r="A1334">
        <v>451965</v>
      </c>
      <c r="B1334" t="s">
        <v>0</v>
      </c>
      <c r="C1334" t="s">
        <v>42</v>
      </c>
      <c r="D1334">
        <v>2</v>
      </c>
      <c r="E1334" t="s">
        <v>39</v>
      </c>
      <c r="F1334">
        <v>1</v>
      </c>
      <c r="G1334" t="s">
        <v>40</v>
      </c>
      <c r="H1334">
        <v>1</v>
      </c>
      <c r="I1334" t="s">
        <v>41</v>
      </c>
      <c r="J1334">
        <v>1</v>
      </c>
      <c r="K1334">
        <v>175</v>
      </c>
      <c r="L1334" t="s">
        <v>44</v>
      </c>
      <c r="M1334">
        <v>6</v>
      </c>
      <c r="N1334" t="s">
        <v>16</v>
      </c>
      <c r="O1334">
        <v>2</v>
      </c>
      <c r="P1334" t="s">
        <v>14</v>
      </c>
      <c r="Q1334">
        <v>5</v>
      </c>
      <c r="R1334" t="s">
        <v>46</v>
      </c>
      <c r="S1334">
        <v>2</v>
      </c>
      <c r="T1334">
        <v>29</v>
      </c>
      <c r="U1334">
        <v>64.3</v>
      </c>
      <c r="V1334">
        <v>58.860000599999999</v>
      </c>
      <c r="W1334" t="str">
        <f>_xlfn.XLOOKUP(M1334,ActionReference[Action],ActionReference[Reference])</f>
        <v>Approved</v>
      </c>
      <c r="X1334" t="str" cm="1">
        <f t="array" ref="X1334">_xlfn.IFS(T1334&lt;40,"Lower",T1334&lt;122,"Middle",TRUE,"Upper")</f>
        <v>Lower</v>
      </c>
    </row>
    <row r="1335" spans="1:24" x14ac:dyDescent="0.2">
      <c r="A1335">
        <v>451965</v>
      </c>
      <c r="B1335" t="s">
        <v>0</v>
      </c>
      <c r="C1335" t="s">
        <v>38</v>
      </c>
      <c r="D1335">
        <v>1</v>
      </c>
      <c r="E1335" t="s">
        <v>39</v>
      </c>
      <c r="F1335">
        <v>1</v>
      </c>
      <c r="G1335" t="s">
        <v>43</v>
      </c>
      <c r="H1335">
        <v>3</v>
      </c>
      <c r="I1335" t="s">
        <v>41</v>
      </c>
      <c r="J1335">
        <v>1</v>
      </c>
      <c r="K1335">
        <v>424</v>
      </c>
      <c r="L1335" t="s">
        <v>44</v>
      </c>
      <c r="M1335">
        <v>6</v>
      </c>
      <c r="N1335" t="s">
        <v>16</v>
      </c>
      <c r="O1335">
        <v>2</v>
      </c>
      <c r="P1335" t="s">
        <v>10</v>
      </c>
      <c r="Q1335">
        <v>3</v>
      </c>
      <c r="R1335" t="s">
        <v>46</v>
      </c>
      <c r="S1335">
        <v>2</v>
      </c>
      <c r="T1335">
        <v>74</v>
      </c>
      <c r="U1335">
        <v>64.3</v>
      </c>
      <c r="V1335">
        <v>122.150002</v>
      </c>
      <c r="W1335" t="str">
        <f>_xlfn.XLOOKUP(M1335,ActionReference[Action],ActionReference[Reference])</f>
        <v>Approved</v>
      </c>
      <c r="X1335" t="str" cm="1">
        <f t="array" ref="X1335">_xlfn.IFS(T1335&lt;40,"Lower",T1335&lt;122,"Middle",TRUE,"Upper")</f>
        <v>Middle</v>
      </c>
    </row>
    <row r="1336" spans="1:24" x14ac:dyDescent="0.2">
      <c r="A1336">
        <v>852218</v>
      </c>
      <c r="B1336" t="s">
        <v>0</v>
      </c>
      <c r="C1336" t="s">
        <v>38</v>
      </c>
      <c r="D1336">
        <v>1</v>
      </c>
      <c r="E1336" t="s">
        <v>39</v>
      </c>
      <c r="F1336">
        <v>1</v>
      </c>
      <c r="G1336" t="s">
        <v>40</v>
      </c>
      <c r="H1336">
        <v>1</v>
      </c>
      <c r="I1336" t="s">
        <v>41</v>
      </c>
      <c r="J1336">
        <v>1</v>
      </c>
      <c r="K1336">
        <v>207</v>
      </c>
      <c r="L1336" t="s">
        <v>44</v>
      </c>
      <c r="M1336">
        <v>6</v>
      </c>
      <c r="N1336" t="s">
        <v>16</v>
      </c>
      <c r="O1336">
        <v>2</v>
      </c>
      <c r="P1336" t="s">
        <v>14</v>
      </c>
      <c r="Q1336">
        <v>5</v>
      </c>
      <c r="R1336" t="s">
        <v>47</v>
      </c>
      <c r="S1336">
        <v>1</v>
      </c>
      <c r="T1336">
        <v>42</v>
      </c>
      <c r="U1336">
        <v>72.599999999999994</v>
      </c>
      <c r="V1336">
        <v>111.80999799999999</v>
      </c>
      <c r="W1336" t="str">
        <f>_xlfn.XLOOKUP(M1336,ActionReference[Action],ActionReference[Reference])</f>
        <v>Approved</v>
      </c>
      <c r="X1336" t="str" cm="1">
        <f t="array" ref="X1336">_xlfn.IFS(T1336&lt;40,"Lower",T1336&lt;122,"Middle",TRUE,"Upper")</f>
        <v>Middle</v>
      </c>
    </row>
    <row r="1337" spans="1:24" x14ac:dyDescent="0.2">
      <c r="A1337">
        <v>451965</v>
      </c>
      <c r="B1337" t="s">
        <v>0</v>
      </c>
      <c r="C1337" t="s">
        <v>38</v>
      </c>
      <c r="D1337">
        <v>1</v>
      </c>
      <c r="E1337" t="s">
        <v>39</v>
      </c>
      <c r="F1337">
        <v>1</v>
      </c>
      <c r="G1337" t="s">
        <v>43</v>
      </c>
      <c r="H1337">
        <v>3</v>
      </c>
      <c r="I1337" t="s">
        <v>41</v>
      </c>
      <c r="J1337">
        <v>1</v>
      </c>
      <c r="K1337">
        <v>91</v>
      </c>
      <c r="L1337" t="s">
        <v>7</v>
      </c>
      <c r="M1337">
        <v>1</v>
      </c>
      <c r="N1337" t="s">
        <v>16</v>
      </c>
      <c r="O1337">
        <v>2</v>
      </c>
      <c r="P1337" t="s">
        <v>14</v>
      </c>
      <c r="Q1337">
        <v>5</v>
      </c>
      <c r="R1337" t="s">
        <v>47</v>
      </c>
      <c r="S1337">
        <v>1</v>
      </c>
      <c r="T1337">
        <v>23</v>
      </c>
      <c r="U1337">
        <v>74.3</v>
      </c>
      <c r="V1337">
        <v>99.860000600000006</v>
      </c>
      <c r="W1337" t="str">
        <f>_xlfn.XLOOKUP(M1337,ActionReference[Action],ActionReference[Reference])</f>
        <v>Approved</v>
      </c>
      <c r="X1337" t="str" cm="1">
        <f t="array" ref="X1337">_xlfn.IFS(T1337&lt;40,"Lower",T1337&lt;122,"Middle",TRUE,"Upper")</f>
        <v>Lower</v>
      </c>
    </row>
    <row r="1338" spans="1:24" x14ac:dyDescent="0.2">
      <c r="A1338">
        <v>504713</v>
      </c>
      <c r="B1338" t="s">
        <v>0</v>
      </c>
      <c r="C1338" t="s">
        <v>38</v>
      </c>
      <c r="D1338">
        <v>1</v>
      </c>
      <c r="E1338" t="s">
        <v>39</v>
      </c>
      <c r="F1338">
        <v>1</v>
      </c>
      <c r="G1338" t="s">
        <v>40</v>
      </c>
      <c r="H1338">
        <v>1</v>
      </c>
      <c r="I1338" t="s">
        <v>41</v>
      </c>
      <c r="J1338">
        <v>1</v>
      </c>
      <c r="K1338">
        <v>189</v>
      </c>
      <c r="L1338" t="s">
        <v>7</v>
      </c>
      <c r="M1338">
        <v>1</v>
      </c>
      <c r="N1338" t="s">
        <v>16</v>
      </c>
      <c r="O1338">
        <v>2</v>
      </c>
      <c r="P1338" t="s">
        <v>9</v>
      </c>
      <c r="Q1338">
        <v>2</v>
      </c>
      <c r="R1338" t="s">
        <v>47</v>
      </c>
      <c r="S1338">
        <v>1</v>
      </c>
      <c r="T1338">
        <v>30</v>
      </c>
      <c r="U1338">
        <v>67.5</v>
      </c>
      <c r="V1338">
        <v>136.11999499999999</v>
      </c>
      <c r="W1338" t="str">
        <f>_xlfn.XLOOKUP(M1338,ActionReference[Action],ActionReference[Reference])</f>
        <v>Approved</v>
      </c>
      <c r="X1338" t="str" cm="1">
        <f t="array" ref="X1338">_xlfn.IFS(T1338&lt;40,"Lower",T1338&lt;122,"Middle",TRUE,"Upper")</f>
        <v>Lower</v>
      </c>
    </row>
    <row r="1339" spans="1:24" x14ac:dyDescent="0.2">
      <c r="A1339">
        <v>476810</v>
      </c>
      <c r="B1339" t="s">
        <v>0</v>
      </c>
      <c r="C1339" t="s">
        <v>38</v>
      </c>
      <c r="D1339">
        <v>1</v>
      </c>
      <c r="E1339" t="s">
        <v>39</v>
      </c>
      <c r="F1339">
        <v>1</v>
      </c>
      <c r="G1339" t="s">
        <v>49</v>
      </c>
      <c r="H1339">
        <v>2</v>
      </c>
      <c r="I1339" t="s">
        <v>41</v>
      </c>
      <c r="J1339">
        <v>1</v>
      </c>
      <c r="K1339">
        <v>124</v>
      </c>
      <c r="L1339" t="s">
        <v>7</v>
      </c>
      <c r="M1339">
        <v>1</v>
      </c>
      <c r="N1339" t="s">
        <v>16</v>
      </c>
      <c r="O1339">
        <v>2</v>
      </c>
      <c r="P1339" t="s">
        <v>14</v>
      </c>
      <c r="Q1339">
        <v>5</v>
      </c>
      <c r="R1339" t="s">
        <v>46</v>
      </c>
      <c r="S1339">
        <v>2</v>
      </c>
      <c r="T1339">
        <v>124</v>
      </c>
      <c r="U1339">
        <v>70.900000000000006</v>
      </c>
      <c r="V1339">
        <v>172.33999600000001</v>
      </c>
      <c r="W1339" t="str">
        <f>_xlfn.XLOOKUP(M1339,ActionReference[Action],ActionReference[Reference])</f>
        <v>Approved</v>
      </c>
      <c r="X1339" t="str" cm="1">
        <f t="array" ref="X1339">_xlfn.IFS(T1339&lt;40,"Lower",T1339&lt;122,"Middle",TRUE,"Upper")</f>
        <v>Upper</v>
      </c>
    </row>
    <row r="1340" spans="1:24" x14ac:dyDescent="0.2">
      <c r="A1340">
        <v>451965</v>
      </c>
      <c r="B1340" t="s">
        <v>0</v>
      </c>
      <c r="C1340" t="s">
        <v>38</v>
      </c>
      <c r="D1340">
        <v>1</v>
      </c>
      <c r="E1340" t="s">
        <v>39</v>
      </c>
      <c r="F1340">
        <v>1</v>
      </c>
      <c r="G1340" t="s">
        <v>40</v>
      </c>
      <c r="H1340">
        <v>1</v>
      </c>
      <c r="I1340" t="s">
        <v>41</v>
      </c>
      <c r="J1340">
        <v>1</v>
      </c>
      <c r="K1340">
        <v>366</v>
      </c>
      <c r="L1340" t="s">
        <v>44</v>
      </c>
      <c r="M1340">
        <v>6</v>
      </c>
      <c r="N1340" t="s">
        <v>16</v>
      </c>
      <c r="O1340">
        <v>2</v>
      </c>
      <c r="P1340" t="s">
        <v>10</v>
      </c>
      <c r="Q1340">
        <v>3</v>
      </c>
      <c r="R1340" t="s">
        <v>46</v>
      </c>
      <c r="S1340">
        <v>2</v>
      </c>
      <c r="T1340">
        <v>118</v>
      </c>
      <c r="U1340">
        <v>73.400000000000006</v>
      </c>
      <c r="V1340">
        <v>169.91000399999999</v>
      </c>
      <c r="W1340" t="str">
        <f>_xlfn.XLOOKUP(M1340,ActionReference[Action],ActionReference[Reference])</f>
        <v>Approved</v>
      </c>
      <c r="X1340" t="str" cm="1">
        <f t="array" ref="X1340">_xlfn.IFS(T1340&lt;40,"Lower",T1340&lt;122,"Middle",TRUE,"Upper")</f>
        <v>Middle</v>
      </c>
    </row>
    <row r="1341" spans="1:24" x14ac:dyDescent="0.2">
      <c r="A1341">
        <v>146672</v>
      </c>
      <c r="B1341" t="s">
        <v>0</v>
      </c>
      <c r="C1341" t="s">
        <v>42</v>
      </c>
      <c r="D1341">
        <v>2</v>
      </c>
      <c r="E1341" t="s">
        <v>39</v>
      </c>
      <c r="F1341">
        <v>1</v>
      </c>
      <c r="G1341" t="s">
        <v>43</v>
      </c>
      <c r="H1341">
        <v>3</v>
      </c>
      <c r="I1341" t="s">
        <v>41</v>
      </c>
      <c r="J1341">
        <v>1</v>
      </c>
      <c r="K1341">
        <v>305</v>
      </c>
      <c r="L1341" t="s">
        <v>6</v>
      </c>
      <c r="M1341">
        <v>3</v>
      </c>
      <c r="N1341" t="s">
        <v>16</v>
      </c>
      <c r="O1341">
        <v>2</v>
      </c>
      <c r="P1341" t="s">
        <v>14</v>
      </c>
      <c r="Q1341">
        <v>5</v>
      </c>
      <c r="R1341" t="s">
        <v>46</v>
      </c>
      <c r="S1341">
        <v>2</v>
      </c>
      <c r="T1341">
        <v>108</v>
      </c>
      <c r="U1341">
        <v>74.7</v>
      </c>
      <c r="V1341">
        <v>57.119998899999999</v>
      </c>
      <c r="W1341" t="str">
        <f>_xlfn.XLOOKUP(M1341,ActionReference[Action],ActionReference[Reference])</f>
        <v>Denied</v>
      </c>
      <c r="X1341" t="str" cm="1">
        <f t="array" ref="X1341">_xlfn.IFS(T1341&lt;40,"Lower",T1341&lt;122,"Middle",TRUE,"Upper")</f>
        <v>Middle</v>
      </c>
    </row>
    <row r="1342" spans="1:24" x14ac:dyDescent="0.2">
      <c r="A1342">
        <v>491224</v>
      </c>
      <c r="B1342" t="s">
        <v>0</v>
      </c>
      <c r="C1342" t="s">
        <v>38</v>
      </c>
      <c r="D1342">
        <v>1</v>
      </c>
      <c r="E1342" t="s">
        <v>39</v>
      </c>
      <c r="F1342">
        <v>1</v>
      </c>
      <c r="G1342" t="s">
        <v>40</v>
      </c>
      <c r="H1342">
        <v>1</v>
      </c>
      <c r="I1342" t="s">
        <v>41</v>
      </c>
      <c r="J1342">
        <v>1</v>
      </c>
      <c r="K1342">
        <v>212</v>
      </c>
      <c r="L1342" t="s">
        <v>6</v>
      </c>
      <c r="M1342">
        <v>3</v>
      </c>
      <c r="N1342" t="s">
        <v>16</v>
      </c>
      <c r="O1342">
        <v>2</v>
      </c>
      <c r="P1342" t="s">
        <v>14</v>
      </c>
      <c r="Q1342">
        <v>5</v>
      </c>
      <c r="R1342" t="s">
        <v>46</v>
      </c>
      <c r="S1342">
        <v>2</v>
      </c>
      <c r="T1342">
        <v>76</v>
      </c>
      <c r="U1342">
        <v>57.8</v>
      </c>
      <c r="V1342">
        <v>109.650002</v>
      </c>
      <c r="W1342" t="str">
        <f>_xlfn.XLOOKUP(M1342,ActionReference[Action],ActionReference[Reference])</f>
        <v>Denied</v>
      </c>
      <c r="X1342" t="str" cm="1">
        <f t="array" ref="X1342">_xlfn.IFS(T1342&lt;40,"Lower",T1342&lt;122,"Middle",TRUE,"Upper")</f>
        <v>Middle</v>
      </c>
    </row>
    <row r="1343" spans="1:24" x14ac:dyDescent="0.2">
      <c r="A1343">
        <v>451965</v>
      </c>
      <c r="B1343" t="s">
        <v>0</v>
      </c>
      <c r="C1343" t="s">
        <v>38</v>
      </c>
      <c r="D1343">
        <v>1</v>
      </c>
      <c r="E1343" t="s">
        <v>39</v>
      </c>
      <c r="F1343">
        <v>1</v>
      </c>
      <c r="G1343" t="s">
        <v>43</v>
      </c>
      <c r="H1343">
        <v>3</v>
      </c>
      <c r="I1343" t="s">
        <v>41</v>
      </c>
      <c r="J1343">
        <v>1</v>
      </c>
      <c r="K1343">
        <v>225</v>
      </c>
      <c r="L1343" t="s">
        <v>7</v>
      </c>
      <c r="M1343">
        <v>1</v>
      </c>
      <c r="N1343" t="s">
        <v>16</v>
      </c>
      <c r="O1343">
        <v>2</v>
      </c>
      <c r="P1343" t="s">
        <v>14</v>
      </c>
      <c r="Q1343">
        <v>5</v>
      </c>
      <c r="R1343" t="s">
        <v>47</v>
      </c>
      <c r="S1343">
        <v>1</v>
      </c>
      <c r="T1343">
        <v>101</v>
      </c>
      <c r="U1343">
        <v>107.6</v>
      </c>
      <c r="V1343">
        <v>113.849998</v>
      </c>
      <c r="W1343" t="str">
        <f>_xlfn.XLOOKUP(M1343,ActionReference[Action],ActionReference[Reference])</f>
        <v>Approved</v>
      </c>
      <c r="X1343" t="str" cm="1">
        <f t="array" ref="X1343">_xlfn.IFS(T1343&lt;40,"Lower",T1343&lt;122,"Middle",TRUE,"Upper")</f>
        <v>Middle</v>
      </c>
    </row>
    <row r="1344" spans="1:24" x14ac:dyDescent="0.2">
      <c r="A1344">
        <v>817824</v>
      </c>
      <c r="B1344" t="s">
        <v>0</v>
      </c>
      <c r="C1344" t="s">
        <v>38</v>
      </c>
      <c r="D1344">
        <v>1</v>
      </c>
      <c r="E1344" t="s">
        <v>39</v>
      </c>
      <c r="F1344">
        <v>1</v>
      </c>
      <c r="G1344" t="s">
        <v>43</v>
      </c>
      <c r="H1344">
        <v>3</v>
      </c>
      <c r="I1344" t="s">
        <v>41</v>
      </c>
      <c r="J1344">
        <v>1</v>
      </c>
      <c r="K1344">
        <v>40</v>
      </c>
      <c r="L1344" t="s">
        <v>7</v>
      </c>
      <c r="M1344">
        <v>1</v>
      </c>
      <c r="N1344" t="s">
        <v>16</v>
      </c>
      <c r="O1344">
        <v>2</v>
      </c>
      <c r="P1344" t="s">
        <v>14</v>
      </c>
      <c r="Q1344">
        <v>5</v>
      </c>
      <c r="R1344" t="s">
        <v>46</v>
      </c>
      <c r="S1344">
        <v>2</v>
      </c>
      <c r="T1344">
        <v>134</v>
      </c>
      <c r="U1344">
        <v>81.400000000000006</v>
      </c>
      <c r="V1344">
        <v>189.070007</v>
      </c>
      <c r="W1344" t="str">
        <f>_xlfn.XLOOKUP(M1344,ActionReference[Action],ActionReference[Reference])</f>
        <v>Approved</v>
      </c>
      <c r="X1344" t="str" cm="1">
        <f t="array" ref="X1344">_xlfn.IFS(T1344&lt;40,"Lower",T1344&lt;122,"Middle",TRUE,"Upper")</f>
        <v>Upper</v>
      </c>
    </row>
    <row r="1345" spans="1:24" x14ac:dyDescent="0.2">
      <c r="A1345">
        <v>504713</v>
      </c>
      <c r="B1345" t="s">
        <v>0</v>
      </c>
      <c r="C1345" t="s">
        <v>38</v>
      </c>
      <c r="D1345">
        <v>1</v>
      </c>
      <c r="E1345" t="s">
        <v>39</v>
      </c>
      <c r="F1345">
        <v>1</v>
      </c>
      <c r="G1345" t="s">
        <v>43</v>
      </c>
      <c r="H1345">
        <v>3</v>
      </c>
      <c r="I1345" t="s">
        <v>41</v>
      </c>
      <c r="J1345">
        <v>1</v>
      </c>
      <c r="K1345">
        <v>465</v>
      </c>
      <c r="L1345" t="s">
        <v>6</v>
      </c>
      <c r="M1345">
        <v>3</v>
      </c>
      <c r="N1345" t="s">
        <v>16</v>
      </c>
      <c r="O1345">
        <v>2</v>
      </c>
      <c r="P1345" t="s">
        <v>14</v>
      </c>
      <c r="Q1345">
        <v>5</v>
      </c>
      <c r="R1345" t="s">
        <v>47</v>
      </c>
      <c r="S1345">
        <v>1</v>
      </c>
      <c r="T1345">
        <v>145</v>
      </c>
      <c r="U1345">
        <v>88</v>
      </c>
      <c r="V1345">
        <v>148.509995</v>
      </c>
      <c r="W1345" t="str">
        <f>_xlfn.XLOOKUP(M1345,ActionReference[Action],ActionReference[Reference])</f>
        <v>Denied</v>
      </c>
      <c r="X1345" t="str" cm="1">
        <f t="array" ref="X1345">_xlfn.IFS(T1345&lt;40,"Lower",T1345&lt;122,"Middle",TRUE,"Upper")</f>
        <v>Upper</v>
      </c>
    </row>
    <row r="1346" spans="1:24" x14ac:dyDescent="0.2">
      <c r="A1346">
        <v>451965</v>
      </c>
      <c r="B1346" t="s">
        <v>0</v>
      </c>
      <c r="C1346" t="s">
        <v>38</v>
      </c>
      <c r="D1346">
        <v>1</v>
      </c>
      <c r="E1346" t="s">
        <v>39</v>
      </c>
      <c r="F1346">
        <v>1</v>
      </c>
      <c r="G1346" t="s">
        <v>43</v>
      </c>
      <c r="H1346">
        <v>3</v>
      </c>
      <c r="I1346" t="s">
        <v>41</v>
      </c>
      <c r="J1346">
        <v>1</v>
      </c>
      <c r="K1346">
        <v>196</v>
      </c>
      <c r="L1346" t="s">
        <v>44</v>
      </c>
      <c r="M1346">
        <v>6</v>
      </c>
      <c r="N1346" t="s">
        <v>16</v>
      </c>
      <c r="O1346">
        <v>2</v>
      </c>
      <c r="P1346" t="s">
        <v>14</v>
      </c>
      <c r="Q1346">
        <v>5</v>
      </c>
      <c r="R1346" t="s">
        <v>46</v>
      </c>
      <c r="S1346">
        <v>2</v>
      </c>
      <c r="T1346">
        <v>76</v>
      </c>
      <c r="U1346">
        <v>64.3</v>
      </c>
      <c r="V1346">
        <v>199.69000199999999</v>
      </c>
      <c r="W1346" t="str">
        <f>_xlfn.XLOOKUP(M1346,ActionReference[Action],ActionReference[Reference])</f>
        <v>Approved</v>
      </c>
      <c r="X1346" t="str" cm="1">
        <f t="array" ref="X1346">_xlfn.IFS(T1346&lt;40,"Lower",T1346&lt;122,"Middle",TRUE,"Upper")</f>
        <v>Middle</v>
      </c>
    </row>
    <row r="1347" spans="1:24" x14ac:dyDescent="0.2">
      <c r="A1347">
        <v>817824</v>
      </c>
      <c r="B1347" t="s">
        <v>0</v>
      </c>
      <c r="C1347" t="s">
        <v>38</v>
      </c>
      <c r="D1347">
        <v>1</v>
      </c>
      <c r="E1347" t="s">
        <v>39</v>
      </c>
      <c r="F1347">
        <v>1</v>
      </c>
      <c r="G1347" t="s">
        <v>49</v>
      </c>
      <c r="H1347">
        <v>2</v>
      </c>
      <c r="I1347" t="s">
        <v>41</v>
      </c>
      <c r="J1347">
        <v>1</v>
      </c>
      <c r="K1347">
        <v>115</v>
      </c>
      <c r="L1347" t="s">
        <v>7</v>
      </c>
      <c r="M1347">
        <v>1</v>
      </c>
      <c r="N1347" t="s">
        <v>16</v>
      </c>
      <c r="O1347">
        <v>2</v>
      </c>
      <c r="P1347" t="s">
        <v>14</v>
      </c>
      <c r="Q1347">
        <v>5</v>
      </c>
      <c r="R1347" t="s">
        <v>47</v>
      </c>
      <c r="S1347">
        <v>1</v>
      </c>
      <c r="T1347">
        <v>40</v>
      </c>
      <c r="U1347">
        <v>69.2</v>
      </c>
      <c r="V1347">
        <v>106.57</v>
      </c>
      <c r="W1347" t="str">
        <f>_xlfn.XLOOKUP(M1347,ActionReference[Action],ActionReference[Reference])</f>
        <v>Approved</v>
      </c>
      <c r="X1347" t="str" cm="1">
        <f t="array" ref="X1347">_xlfn.IFS(T1347&lt;40,"Lower",T1347&lt;122,"Middle",TRUE,"Upper")</f>
        <v>Middle</v>
      </c>
    </row>
    <row r="1348" spans="1:24" x14ac:dyDescent="0.2">
      <c r="A1348">
        <v>504713</v>
      </c>
      <c r="B1348" t="s">
        <v>0</v>
      </c>
      <c r="C1348" t="s">
        <v>38</v>
      </c>
      <c r="D1348">
        <v>1</v>
      </c>
      <c r="E1348" t="s">
        <v>39</v>
      </c>
      <c r="F1348">
        <v>1</v>
      </c>
      <c r="G1348" t="s">
        <v>40</v>
      </c>
      <c r="H1348">
        <v>1</v>
      </c>
      <c r="I1348" t="s">
        <v>41</v>
      </c>
      <c r="J1348">
        <v>1</v>
      </c>
      <c r="K1348">
        <v>188</v>
      </c>
      <c r="L1348" t="s">
        <v>7</v>
      </c>
      <c r="M1348">
        <v>1</v>
      </c>
      <c r="N1348" t="s">
        <v>16</v>
      </c>
      <c r="O1348">
        <v>2</v>
      </c>
      <c r="P1348" t="s">
        <v>14</v>
      </c>
      <c r="Q1348">
        <v>5</v>
      </c>
      <c r="R1348" t="s">
        <v>46</v>
      </c>
      <c r="S1348">
        <v>2</v>
      </c>
      <c r="T1348">
        <v>71</v>
      </c>
      <c r="U1348">
        <v>59.2</v>
      </c>
      <c r="V1348">
        <v>96.360000600000006</v>
      </c>
      <c r="W1348" t="str">
        <f>_xlfn.XLOOKUP(M1348,ActionReference[Action],ActionReference[Reference])</f>
        <v>Approved</v>
      </c>
      <c r="X1348" t="str" cm="1">
        <f t="array" ref="X1348">_xlfn.IFS(T1348&lt;40,"Lower",T1348&lt;122,"Middle",TRUE,"Upper")</f>
        <v>Middle</v>
      </c>
    </row>
    <row r="1349" spans="1:24" x14ac:dyDescent="0.2">
      <c r="A1349">
        <v>451965</v>
      </c>
      <c r="B1349" t="s">
        <v>0</v>
      </c>
      <c r="C1349" t="s">
        <v>45</v>
      </c>
      <c r="D1349">
        <v>3</v>
      </c>
      <c r="E1349" t="s">
        <v>54</v>
      </c>
      <c r="F1349">
        <v>2</v>
      </c>
      <c r="G1349" t="s">
        <v>43</v>
      </c>
      <c r="H1349">
        <v>3</v>
      </c>
      <c r="I1349" t="s">
        <v>41</v>
      </c>
      <c r="J1349">
        <v>1</v>
      </c>
      <c r="K1349">
        <v>70</v>
      </c>
      <c r="L1349" t="s">
        <v>7</v>
      </c>
      <c r="M1349">
        <v>1</v>
      </c>
      <c r="N1349" t="s">
        <v>16</v>
      </c>
      <c r="O1349">
        <v>2</v>
      </c>
      <c r="P1349" t="s">
        <v>14</v>
      </c>
      <c r="Q1349">
        <v>5</v>
      </c>
      <c r="R1349" t="s">
        <v>47</v>
      </c>
      <c r="S1349">
        <v>1</v>
      </c>
      <c r="T1349">
        <v>24</v>
      </c>
      <c r="U1349">
        <v>47.9</v>
      </c>
      <c r="V1349">
        <v>64.379997299999999</v>
      </c>
      <c r="W1349" t="str">
        <f>_xlfn.XLOOKUP(M1349,ActionReference[Action],ActionReference[Reference])</f>
        <v>Approved</v>
      </c>
      <c r="X1349" t="str" cm="1">
        <f t="array" ref="X1349">_xlfn.IFS(T1349&lt;40,"Lower",T1349&lt;122,"Middle",TRUE,"Upper")</f>
        <v>Lower</v>
      </c>
    </row>
    <row r="1350" spans="1:24" x14ac:dyDescent="0.2">
      <c r="A1350">
        <v>501105</v>
      </c>
      <c r="B1350" t="s">
        <v>0</v>
      </c>
      <c r="C1350" t="s">
        <v>38</v>
      </c>
      <c r="D1350">
        <v>1</v>
      </c>
      <c r="E1350" t="s">
        <v>39</v>
      </c>
      <c r="F1350">
        <v>1</v>
      </c>
      <c r="G1350" t="s">
        <v>40</v>
      </c>
      <c r="H1350">
        <v>1</v>
      </c>
      <c r="I1350" t="s">
        <v>13</v>
      </c>
      <c r="J1350">
        <v>3</v>
      </c>
      <c r="K1350">
        <v>106</v>
      </c>
      <c r="L1350" t="s">
        <v>6</v>
      </c>
      <c r="M1350">
        <v>3</v>
      </c>
      <c r="N1350" t="s">
        <v>16</v>
      </c>
      <c r="O1350">
        <v>2</v>
      </c>
      <c r="P1350" t="s">
        <v>14</v>
      </c>
      <c r="Q1350">
        <v>5</v>
      </c>
      <c r="R1350" t="s">
        <v>47</v>
      </c>
      <c r="S1350">
        <v>1</v>
      </c>
      <c r="T1350">
        <v>47</v>
      </c>
      <c r="U1350">
        <v>62.5</v>
      </c>
      <c r="V1350">
        <v>92.379997299999999</v>
      </c>
      <c r="W1350" t="str">
        <f>_xlfn.XLOOKUP(M1350,ActionReference[Action],ActionReference[Reference])</f>
        <v>Denied</v>
      </c>
      <c r="X1350" t="str" cm="1">
        <f t="array" ref="X1350">_xlfn.IFS(T1350&lt;40,"Lower",T1350&lt;122,"Middle",TRUE,"Upper")</f>
        <v>Middle</v>
      </c>
    </row>
    <row r="1351" spans="1:24" x14ac:dyDescent="0.2">
      <c r="A1351">
        <v>852218</v>
      </c>
      <c r="B1351" t="s">
        <v>0</v>
      </c>
      <c r="C1351" t="s">
        <v>38</v>
      </c>
      <c r="D1351">
        <v>1</v>
      </c>
      <c r="E1351" t="s">
        <v>39</v>
      </c>
      <c r="F1351">
        <v>1</v>
      </c>
      <c r="G1351" t="s">
        <v>40</v>
      </c>
      <c r="H1351">
        <v>1</v>
      </c>
      <c r="I1351" t="s">
        <v>41</v>
      </c>
      <c r="J1351">
        <v>1</v>
      </c>
      <c r="K1351">
        <v>270</v>
      </c>
      <c r="L1351" t="s">
        <v>44</v>
      </c>
      <c r="M1351">
        <v>6</v>
      </c>
      <c r="N1351" t="s">
        <v>16</v>
      </c>
      <c r="O1351">
        <v>2</v>
      </c>
      <c r="P1351" t="s">
        <v>14</v>
      </c>
      <c r="Q1351">
        <v>5</v>
      </c>
      <c r="R1351" t="s">
        <v>46</v>
      </c>
      <c r="S1351">
        <v>2</v>
      </c>
      <c r="T1351">
        <v>83</v>
      </c>
      <c r="U1351">
        <v>89.8</v>
      </c>
      <c r="V1351">
        <v>95.849998499999998</v>
      </c>
      <c r="W1351" t="str">
        <f>_xlfn.XLOOKUP(M1351,ActionReference[Action],ActionReference[Reference])</f>
        <v>Approved</v>
      </c>
      <c r="X1351" t="str" cm="1">
        <f t="array" ref="X1351">_xlfn.IFS(T1351&lt;40,"Lower",T1351&lt;122,"Middle",TRUE,"Upper")</f>
        <v>Middle</v>
      </c>
    </row>
    <row r="1352" spans="1:24" x14ac:dyDescent="0.2">
      <c r="A1352">
        <v>451965</v>
      </c>
      <c r="B1352" t="s">
        <v>0</v>
      </c>
      <c r="C1352" t="s">
        <v>38</v>
      </c>
      <c r="D1352">
        <v>1</v>
      </c>
      <c r="E1352" t="s">
        <v>39</v>
      </c>
      <c r="F1352">
        <v>1</v>
      </c>
      <c r="G1352" t="s">
        <v>49</v>
      </c>
      <c r="H1352">
        <v>2</v>
      </c>
      <c r="I1352" t="s">
        <v>41</v>
      </c>
      <c r="J1352">
        <v>1</v>
      </c>
      <c r="K1352">
        <v>10</v>
      </c>
      <c r="L1352" t="s">
        <v>7</v>
      </c>
      <c r="M1352">
        <v>1</v>
      </c>
      <c r="N1352" t="s">
        <v>16</v>
      </c>
      <c r="O1352">
        <v>2</v>
      </c>
      <c r="P1352" t="s">
        <v>14</v>
      </c>
      <c r="Q1352">
        <v>5</v>
      </c>
      <c r="R1352" t="s">
        <v>47</v>
      </c>
      <c r="S1352">
        <v>1</v>
      </c>
      <c r="T1352">
        <v>72</v>
      </c>
      <c r="U1352">
        <v>66.900000000000006</v>
      </c>
      <c r="V1352">
        <v>119.870003</v>
      </c>
      <c r="W1352" t="str">
        <f>_xlfn.XLOOKUP(M1352,ActionReference[Action],ActionReference[Reference])</f>
        <v>Approved</v>
      </c>
      <c r="X1352" t="str" cm="1">
        <f t="array" ref="X1352">_xlfn.IFS(T1352&lt;40,"Lower",T1352&lt;122,"Middle",TRUE,"Upper")</f>
        <v>Middle</v>
      </c>
    </row>
    <row r="1353" spans="1:24" x14ac:dyDescent="0.2">
      <c r="A1353">
        <v>451965</v>
      </c>
      <c r="B1353" t="s">
        <v>0</v>
      </c>
      <c r="C1353" t="s">
        <v>38</v>
      </c>
      <c r="D1353">
        <v>1</v>
      </c>
      <c r="E1353" t="s">
        <v>39</v>
      </c>
      <c r="F1353">
        <v>1</v>
      </c>
      <c r="G1353" t="s">
        <v>40</v>
      </c>
      <c r="H1353">
        <v>1</v>
      </c>
      <c r="I1353" t="s">
        <v>41</v>
      </c>
      <c r="J1353">
        <v>1</v>
      </c>
      <c r="K1353">
        <v>313</v>
      </c>
      <c r="L1353" t="s">
        <v>44</v>
      </c>
      <c r="M1353">
        <v>6</v>
      </c>
      <c r="N1353" t="s">
        <v>16</v>
      </c>
      <c r="O1353">
        <v>2</v>
      </c>
      <c r="P1353" t="s">
        <v>14</v>
      </c>
      <c r="Q1353">
        <v>5</v>
      </c>
      <c r="R1353" t="s">
        <v>47</v>
      </c>
      <c r="S1353">
        <v>1</v>
      </c>
      <c r="T1353">
        <v>56</v>
      </c>
      <c r="U1353">
        <v>69.2</v>
      </c>
      <c r="V1353">
        <v>131.970001</v>
      </c>
      <c r="W1353" t="str">
        <f>_xlfn.XLOOKUP(M1353,ActionReference[Action],ActionReference[Reference])</f>
        <v>Approved</v>
      </c>
      <c r="X1353" t="str" cm="1">
        <f t="array" ref="X1353">_xlfn.IFS(T1353&lt;40,"Lower",T1353&lt;122,"Middle",TRUE,"Upper")</f>
        <v>Middle</v>
      </c>
    </row>
    <row r="1354" spans="1:24" x14ac:dyDescent="0.2">
      <c r="A1354">
        <v>2712969</v>
      </c>
      <c r="B1354" t="s">
        <v>0</v>
      </c>
      <c r="C1354" t="s">
        <v>38</v>
      </c>
      <c r="D1354">
        <v>1</v>
      </c>
      <c r="E1354" t="s">
        <v>39</v>
      </c>
      <c r="F1354">
        <v>1</v>
      </c>
      <c r="G1354" t="s">
        <v>40</v>
      </c>
      <c r="H1354">
        <v>1</v>
      </c>
      <c r="I1354" t="s">
        <v>41</v>
      </c>
      <c r="J1354">
        <v>1</v>
      </c>
      <c r="K1354">
        <v>254</v>
      </c>
      <c r="L1354" t="s">
        <v>7</v>
      </c>
      <c r="M1354">
        <v>1</v>
      </c>
      <c r="N1354" t="s">
        <v>16</v>
      </c>
      <c r="O1354">
        <v>2</v>
      </c>
      <c r="P1354" t="s">
        <v>14</v>
      </c>
      <c r="Q1354">
        <v>5</v>
      </c>
      <c r="R1354" t="s">
        <v>46</v>
      </c>
      <c r="S1354">
        <v>2</v>
      </c>
      <c r="T1354">
        <v>76</v>
      </c>
      <c r="U1354">
        <v>67.900000000000006</v>
      </c>
      <c r="V1354">
        <v>54.639999400000001</v>
      </c>
      <c r="W1354" t="str">
        <f>_xlfn.XLOOKUP(M1354,ActionReference[Action],ActionReference[Reference])</f>
        <v>Approved</v>
      </c>
      <c r="X1354" t="str" cm="1">
        <f t="array" ref="X1354">_xlfn.IFS(T1354&lt;40,"Lower",T1354&lt;122,"Middle",TRUE,"Upper")</f>
        <v>Middle</v>
      </c>
    </row>
    <row r="1355" spans="1:24" x14ac:dyDescent="0.2">
      <c r="A1355">
        <v>451965</v>
      </c>
      <c r="B1355" t="s">
        <v>0</v>
      </c>
      <c r="C1355" t="s">
        <v>38</v>
      </c>
      <c r="D1355">
        <v>1</v>
      </c>
      <c r="E1355" t="s">
        <v>39</v>
      </c>
      <c r="F1355">
        <v>1</v>
      </c>
      <c r="G1355" t="s">
        <v>43</v>
      </c>
      <c r="H1355">
        <v>3</v>
      </c>
      <c r="I1355" t="s">
        <v>50</v>
      </c>
      <c r="J1355">
        <v>2</v>
      </c>
      <c r="K1355">
        <v>44</v>
      </c>
      <c r="L1355" t="s">
        <v>6</v>
      </c>
      <c r="M1355">
        <v>3</v>
      </c>
      <c r="N1355" t="s">
        <v>15</v>
      </c>
      <c r="O1355">
        <v>1</v>
      </c>
      <c r="P1355" t="s">
        <v>14</v>
      </c>
      <c r="Q1355">
        <v>5</v>
      </c>
      <c r="R1355" t="s">
        <v>47</v>
      </c>
      <c r="S1355">
        <v>1</v>
      </c>
      <c r="T1355">
        <v>103</v>
      </c>
      <c r="U1355">
        <v>72.5</v>
      </c>
      <c r="V1355">
        <v>62.880001100000001</v>
      </c>
      <c r="W1355" t="str">
        <f>_xlfn.XLOOKUP(M1355,ActionReference[Action],ActionReference[Reference])</f>
        <v>Denied</v>
      </c>
      <c r="X1355" t="str" cm="1">
        <f t="array" ref="X1355">_xlfn.IFS(T1355&lt;40,"Lower",T1355&lt;122,"Middle",TRUE,"Upper")</f>
        <v>Middle</v>
      </c>
    </row>
    <row r="1356" spans="1:24" x14ac:dyDescent="0.2">
      <c r="A1356">
        <v>617677</v>
      </c>
      <c r="B1356" t="s">
        <v>0</v>
      </c>
      <c r="C1356" t="s">
        <v>38</v>
      </c>
      <c r="D1356">
        <v>1</v>
      </c>
      <c r="E1356" t="s">
        <v>39</v>
      </c>
      <c r="F1356">
        <v>1</v>
      </c>
      <c r="G1356" t="s">
        <v>49</v>
      </c>
      <c r="H1356">
        <v>2</v>
      </c>
      <c r="I1356" t="s">
        <v>41</v>
      </c>
      <c r="J1356">
        <v>1</v>
      </c>
      <c r="K1356">
        <v>2</v>
      </c>
      <c r="L1356" t="s">
        <v>7</v>
      </c>
      <c r="M1356">
        <v>1</v>
      </c>
      <c r="N1356" t="s">
        <v>16</v>
      </c>
      <c r="O1356">
        <v>2</v>
      </c>
      <c r="P1356" t="s">
        <v>10</v>
      </c>
      <c r="Q1356">
        <v>3</v>
      </c>
      <c r="R1356" t="s">
        <v>46</v>
      </c>
      <c r="S1356">
        <v>2</v>
      </c>
      <c r="T1356">
        <v>95</v>
      </c>
      <c r="U1356">
        <v>63.3</v>
      </c>
      <c r="V1356">
        <v>111.889999</v>
      </c>
      <c r="W1356" t="str">
        <f>_xlfn.XLOOKUP(M1356,ActionReference[Action],ActionReference[Reference])</f>
        <v>Approved</v>
      </c>
      <c r="X1356" t="str" cm="1">
        <f t="array" ref="X1356">_xlfn.IFS(T1356&lt;40,"Lower",T1356&lt;122,"Middle",TRUE,"Upper")</f>
        <v>Middle</v>
      </c>
    </row>
    <row r="1357" spans="1:24" x14ac:dyDescent="0.2">
      <c r="A1357">
        <v>852218</v>
      </c>
      <c r="B1357" t="s">
        <v>0</v>
      </c>
      <c r="C1357" t="s">
        <v>38</v>
      </c>
      <c r="D1357">
        <v>1</v>
      </c>
      <c r="E1357" t="s">
        <v>39</v>
      </c>
      <c r="F1357">
        <v>1</v>
      </c>
      <c r="G1357" t="s">
        <v>43</v>
      </c>
      <c r="H1357">
        <v>3</v>
      </c>
      <c r="I1357" t="s">
        <v>41</v>
      </c>
      <c r="J1357">
        <v>1</v>
      </c>
      <c r="K1357">
        <v>200</v>
      </c>
      <c r="L1357" t="s">
        <v>44</v>
      </c>
      <c r="M1357">
        <v>6</v>
      </c>
      <c r="N1357" t="s">
        <v>16</v>
      </c>
      <c r="O1357">
        <v>2</v>
      </c>
      <c r="P1357" t="s">
        <v>14</v>
      </c>
      <c r="Q1357">
        <v>5</v>
      </c>
      <c r="R1357" t="s">
        <v>47</v>
      </c>
      <c r="S1357">
        <v>1</v>
      </c>
      <c r="T1357">
        <v>127</v>
      </c>
      <c r="U1357">
        <v>72.5</v>
      </c>
      <c r="V1357">
        <v>151.91999799999999</v>
      </c>
      <c r="W1357" t="str">
        <f>_xlfn.XLOOKUP(M1357,ActionReference[Action],ActionReference[Reference])</f>
        <v>Approved</v>
      </c>
      <c r="X1357" t="str" cm="1">
        <f t="array" ref="X1357">_xlfn.IFS(T1357&lt;40,"Lower",T1357&lt;122,"Middle",TRUE,"Upper")</f>
        <v>Upper</v>
      </c>
    </row>
    <row r="1358" spans="1:24" x14ac:dyDescent="0.2">
      <c r="A1358">
        <v>852218</v>
      </c>
      <c r="B1358" t="s">
        <v>0</v>
      </c>
      <c r="C1358" t="s">
        <v>38</v>
      </c>
      <c r="D1358">
        <v>1</v>
      </c>
      <c r="E1358" t="s">
        <v>39</v>
      </c>
      <c r="F1358">
        <v>1</v>
      </c>
      <c r="G1358" t="s">
        <v>40</v>
      </c>
      <c r="H1358">
        <v>1</v>
      </c>
      <c r="I1358" t="s">
        <v>41</v>
      </c>
      <c r="J1358">
        <v>1</v>
      </c>
      <c r="K1358">
        <v>873</v>
      </c>
      <c r="L1358" t="s">
        <v>7</v>
      </c>
      <c r="M1358">
        <v>1</v>
      </c>
      <c r="N1358" t="s">
        <v>16</v>
      </c>
      <c r="O1358">
        <v>2</v>
      </c>
      <c r="P1358" t="s">
        <v>14</v>
      </c>
      <c r="Q1358">
        <v>5</v>
      </c>
      <c r="R1358" t="s">
        <v>47</v>
      </c>
      <c r="S1358">
        <v>1</v>
      </c>
      <c r="T1358">
        <v>556</v>
      </c>
      <c r="U1358">
        <v>104.8</v>
      </c>
      <c r="V1358">
        <v>153.179993</v>
      </c>
      <c r="W1358" t="str">
        <f>_xlfn.XLOOKUP(M1358,ActionReference[Action],ActionReference[Reference])</f>
        <v>Approved</v>
      </c>
      <c r="X1358" t="str" cm="1">
        <f t="array" ref="X1358">_xlfn.IFS(T1358&lt;40,"Lower",T1358&lt;122,"Middle",TRUE,"Upper")</f>
        <v>Upper</v>
      </c>
    </row>
    <row r="1359" spans="1:24" x14ac:dyDescent="0.2">
      <c r="A1359">
        <v>451965</v>
      </c>
      <c r="B1359" t="s">
        <v>0</v>
      </c>
      <c r="C1359" t="s">
        <v>38</v>
      </c>
      <c r="D1359">
        <v>1</v>
      </c>
      <c r="E1359" t="s">
        <v>39</v>
      </c>
      <c r="F1359">
        <v>1</v>
      </c>
      <c r="G1359" t="s">
        <v>49</v>
      </c>
      <c r="H1359">
        <v>2</v>
      </c>
      <c r="I1359" t="s">
        <v>41</v>
      </c>
      <c r="J1359">
        <v>1</v>
      </c>
      <c r="K1359">
        <v>25</v>
      </c>
      <c r="L1359" t="s">
        <v>6</v>
      </c>
      <c r="M1359">
        <v>3</v>
      </c>
      <c r="N1359" t="s">
        <v>11</v>
      </c>
      <c r="O1359">
        <v>3</v>
      </c>
      <c r="P1359" t="s">
        <v>14</v>
      </c>
      <c r="Q1359">
        <v>5</v>
      </c>
      <c r="R1359" t="s">
        <v>47</v>
      </c>
      <c r="S1359">
        <v>1</v>
      </c>
      <c r="U1359">
        <v>73.400000000000006</v>
      </c>
      <c r="V1359">
        <v>89.879997299999999</v>
      </c>
      <c r="W1359" t="str">
        <f>_xlfn.XLOOKUP(M1359,ActionReference[Action],ActionReference[Reference])</f>
        <v>Denied</v>
      </c>
      <c r="X1359" t="str" cm="1">
        <f t="array" ref="X1359">_xlfn.IFS(T1359&lt;40,"Lower",T1359&lt;122,"Middle",TRUE,"Upper")</f>
        <v>Lower</v>
      </c>
    </row>
    <row r="1360" spans="1:24" x14ac:dyDescent="0.2">
      <c r="A1360">
        <v>808176</v>
      </c>
      <c r="B1360" t="s">
        <v>0</v>
      </c>
      <c r="C1360" t="s">
        <v>51</v>
      </c>
      <c r="D1360">
        <v>4</v>
      </c>
      <c r="E1360" t="s">
        <v>39</v>
      </c>
      <c r="F1360">
        <v>1</v>
      </c>
      <c r="G1360" t="s">
        <v>40</v>
      </c>
      <c r="H1360">
        <v>1</v>
      </c>
      <c r="I1360" t="s">
        <v>41</v>
      </c>
      <c r="J1360">
        <v>1</v>
      </c>
      <c r="K1360">
        <v>101</v>
      </c>
      <c r="L1360" t="s">
        <v>7</v>
      </c>
      <c r="M1360">
        <v>1</v>
      </c>
      <c r="N1360" t="s">
        <v>16</v>
      </c>
      <c r="O1360">
        <v>2</v>
      </c>
      <c r="P1360" t="s">
        <v>14</v>
      </c>
      <c r="Q1360">
        <v>5</v>
      </c>
      <c r="R1360" t="s">
        <v>47</v>
      </c>
      <c r="S1360">
        <v>1</v>
      </c>
      <c r="T1360">
        <v>37</v>
      </c>
      <c r="U1360">
        <v>61.6</v>
      </c>
      <c r="V1360">
        <v>95.180000300000003</v>
      </c>
      <c r="W1360" t="str">
        <f>_xlfn.XLOOKUP(M1360,ActionReference[Action],ActionReference[Reference])</f>
        <v>Approved</v>
      </c>
      <c r="X1360" t="str" cm="1">
        <f t="array" ref="X1360">_xlfn.IFS(T1360&lt;40,"Lower",T1360&lt;122,"Middle",TRUE,"Upper")</f>
        <v>Lower</v>
      </c>
    </row>
    <row r="1361" spans="1:24" x14ac:dyDescent="0.2">
      <c r="A1361">
        <v>2618780</v>
      </c>
      <c r="B1361" t="s">
        <v>0</v>
      </c>
      <c r="C1361" t="s">
        <v>38</v>
      </c>
      <c r="D1361">
        <v>1</v>
      </c>
      <c r="E1361" t="s">
        <v>39</v>
      </c>
      <c r="F1361">
        <v>1</v>
      </c>
      <c r="G1361" t="s">
        <v>43</v>
      </c>
      <c r="H1361">
        <v>3</v>
      </c>
      <c r="I1361" t="s">
        <v>41</v>
      </c>
      <c r="J1361">
        <v>1</v>
      </c>
      <c r="K1361">
        <v>298</v>
      </c>
      <c r="L1361" t="s">
        <v>44</v>
      </c>
      <c r="M1361">
        <v>6</v>
      </c>
      <c r="N1361" t="s">
        <v>16</v>
      </c>
      <c r="O1361">
        <v>2</v>
      </c>
      <c r="P1361" t="s">
        <v>9</v>
      </c>
      <c r="Q1361">
        <v>2</v>
      </c>
      <c r="R1361" t="s">
        <v>47</v>
      </c>
      <c r="S1361">
        <v>1</v>
      </c>
      <c r="T1361">
        <v>105</v>
      </c>
      <c r="U1361">
        <v>77.5</v>
      </c>
      <c r="V1361">
        <v>117.300003</v>
      </c>
      <c r="W1361" t="str">
        <f>_xlfn.XLOOKUP(M1361,ActionReference[Action],ActionReference[Reference])</f>
        <v>Approved</v>
      </c>
      <c r="X1361" t="str" cm="1">
        <f t="array" ref="X1361">_xlfn.IFS(T1361&lt;40,"Lower",T1361&lt;122,"Middle",TRUE,"Upper")</f>
        <v>Middle</v>
      </c>
    </row>
    <row r="1362" spans="1:24" x14ac:dyDescent="0.2">
      <c r="A1362">
        <v>852218</v>
      </c>
      <c r="B1362" t="s">
        <v>0</v>
      </c>
      <c r="C1362" t="s">
        <v>38</v>
      </c>
      <c r="D1362">
        <v>1</v>
      </c>
      <c r="E1362" t="s">
        <v>39</v>
      </c>
      <c r="F1362">
        <v>1</v>
      </c>
      <c r="G1362" t="s">
        <v>43</v>
      </c>
      <c r="H1362">
        <v>3</v>
      </c>
      <c r="I1362" t="s">
        <v>41</v>
      </c>
      <c r="J1362">
        <v>1</v>
      </c>
      <c r="K1362">
        <v>142</v>
      </c>
      <c r="L1362" t="s">
        <v>7</v>
      </c>
      <c r="M1362">
        <v>1</v>
      </c>
      <c r="N1362" t="s">
        <v>16</v>
      </c>
      <c r="O1362">
        <v>2</v>
      </c>
      <c r="P1362" t="s">
        <v>14</v>
      </c>
      <c r="Q1362">
        <v>5</v>
      </c>
      <c r="R1362" t="s">
        <v>47</v>
      </c>
      <c r="S1362">
        <v>1</v>
      </c>
      <c r="T1362">
        <v>82</v>
      </c>
      <c r="U1362">
        <v>72.5</v>
      </c>
      <c r="V1362">
        <v>216.16000399999999</v>
      </c>
      <c r="W1362" t="str">
        <f>_xlfn.XLOOKUP(M1362,ActionReference[Action],ActionReference[Reference])</f>
        <v>Approved</v>
      </c>
      <c r="X1362" t="str" cm="1">
        <f t="array" ref="X1362">_xlfn.IFS(T1362&lt;40,"Lower",T1362&lt;122,"Middle",TRUE,"Upper")</f>
        <v>Middle</v>
      </c>
    </row>
    <row r="1363" spans="1:24" x14ac:dyDescent="0.2">
      <c r="A1363">
        <v>451965</v>
      </c>
      <c r="B1363" t="s">
        <v>0</v>
      </c>
      <c r="C1363" t="s">
        <v>38</v>
      </c>
      <c r="D1363">
        <v>1</v>
      </c>
      <c r="E1363" t="s">
        <v>39</v>
      </c>
      <c r="F1363">
        <v>1</v>
      </c>
      <c r="G1363" t="s">
        <v>40</v>
      </c>
      <c r="H1363">
        <v>1</v>
      </c>
      <c r="I1363" t="s">
        <v>50</v>
      </c>
      <c r="J1363">
        <v>2</v>
      </c>
      <c r="K1363">
        <v>268</v>
      </c>
      <c r="L1363" t="s">
        <v>7</v>
      </c>
      <c r="M1363">
        <v>1</v>
      </c>
      <c r="N1363" t="s">
        <v>16</v>
      </c>
      <c r="O1363">
        <v>2</v>
      </c>
      <c r="P1363" t="s">
        <v>14</v>
      </c>
      <c r="Q1363">
        <v>5</v>
      </c>
      <c r="R1363" t="s">
        <v>47</v>
      </c>
      <c r="S1363">
        <v>1</v>
      </c>
      <c r="T1363">
        <v>162</v>
      </c>
      <c r="U1363">
        <v>65.5</v>
      </c>
      <c r="V1363">
        <v>120.790001</v>
      </c>
      <c r="W1363" t="str">
        <f>_xlfn.XLOOKUP(M1363,ActionReference[Action],ActionReference[Reference])</f>
        <v>Approved</v>
      </c>
      <c r="X1363" t="str" cm="1">
        <f t="array" ref="X1363">_xlfn.IFS(T1363&lt;40,"Lower",T1363&lt;122,"Middle",TRUE,"Upper")</f>
        <v>Upper</v>
      </c>
    </row>
    <row r="1364" spans="1:24" x14ac:dyDescent="0.2">
      <c r="A1364">
        <v>143662</v>
      </c>
      <c r="B1364" t="s">
        <v>0</v>
      </c>
      <c r="C1364" t="s">
        <v>45</v>
      </c>
      <c r="D1364">
        <v>3</v>
      </c>
      <c r="E1364" t="s">
        <v>39</v>
      </c>
      <c r="F1364">
        <v>1</v>
      </c>
      <c r="G1364" t="s">
        <v>40</v>
      </c>
      <c r="H1364">
        <v>1</v>
      </c>
      <c r="I1364" t="s">
        <v>41</v>
      </c>
      <c r="J1364">
        <v>1</v>
      </c>
      <c r="K1364">
        <v>320</v>
      </c>
      <c r="L1364" t="s">
        <v>7</v>
      </c>
      <c r="M1364">
        <v>1</v>
      </c>
      <c r="N1364" t="s">
        <v>16</v>
      </c>
      <c r="O1364">
        <v>2</v>
      </c>
      <c r="P1364" t="s">
        <v>14</v>
      </c>
      <c r="Q1364">
        <v>5</v>
      </c>
      <c r="R1364" t="s">
        <v>47</v>
      </c>
      <c r="S1364">
        <v>1</v>
      </c>
      <c r="T1364">
        <v>144</v>
      </c>
      <c r="U1364">
        <v>65.099999999999994</v>
      </c>
      <c r="V1364">
        <v>136.86000100000001</v>
      </c>
      <c r="W1364" t="str">
        <f>_xlfn.XLOOKUP(M1364,ActionReference[Action],ActionReference[Reference])</f>
        <v>Approved</v>
      </c>
      <c r="X1364" t="str" cm="1">
        <f t="array" ref="X1364">_xlfn.IFS(T1364&lt;40,"Lower",T1364&lt;122,"Middle",TRUE,"Upper")</f>
        <v>Upper</v>
      </c>
    </row>
    <row r="1365" spans="1:24" x14ac:dyDescent="0.2">
      <c r="A1365">
        <v>280110</v>
      </c>
      <c r="B1365" t="s">
        <v>0</v>
      </c>
      <c r="C1365" t="s">
        <v>38</v>
      </c>
      <c r="D1365">
        <v>1</v>
      </c>
      <c r="E1365" t="s">
        <v>39</v>
      </c>
      <c r="F1365">
        <v>1</v>
      </c>
      <c r="G1365" t="s">
        <v>49</v>
      </c>
      <c r="H1365">
        <v>2</v>
      </c>
      <c r="I1365" t="s">
        <v>50</v>
      </c>
      <c r="J1365">
        <v>2</v>
      </c>
      <c r="K1365">
        <v>50</v>
      </c>
      <c r="L1365" t="s">
        <v>7</v>
      </c>
      <c r="M1365">
        <v>1</v>
      </c>
      <c r="N1365" t="s">
        <v>16</v>
      </c>
      <c r="O1365">
        <v>2</v>
      </c>
      <c r="P1365" t="s">
        <v>14</v>
      </c>
      <c r="Q1365">
        <v>5</v>
      </c>
      <c r="R1365" t="s">
        <v>47</v>
      </c>
      <c r="S1365">
        <v>1</v>
      </c>
      <c r="T1365">
        <v>89</v>
      </c>
      <c r="U1365">
        <v>68.2</v>
      </c>
      <c r="V1365">
        <v>123.589996</v>
      </c>
      <c r="W1365" t="str">
        <f>_xlfn.XLOOKUP(M1365,ActionReference[Action],ActionReference[Reference])</f>
        <v>Approved</v>
      </c>
      <c r="X1365" t="str" cm="1">
        <f t="array" ref="X1365">_xlfn.IFS(T1365&lt;40,"Lower",T1365&lt;122,"Middle",TRUE,"Upper")</f>
        <v>Middle</v>
      </c>
    </row>
    <row r="1366" spans="1:24" x14ac:dyDescent="0.2">
      <c r="A1366">
        <v>451965</v>
      </c>
      <c r="B1366" t="s">
        <v>0</v>
      </c>
      <c r="C1366" t="s">
        <v>38</v>
      </c>
      <c r="D1366">
        <v>1</v>
      </c>
      <c r="E1366" t="s">
        <v>39</v>
      </c>
      <c r="F1366">
        <v>1</v>
      </c>
      <c r="G1366" t="s">
        <v>40</v>
      </c>
      <c r="H1366">
        <v>1</v>
      </c>
      <c r="I1366" t="s">
        <v>41</v>
      </c>
      <c r="J1366">
        <v>1</v>
      </c>
      <c r="K1366">
        <v>591</v>
      </c>
      <c r="L1366" t="s">
        <v>44</v>
      </c>
      <c r="M1366">
        <v>6</v>
      </c>
      <c r="N1366" t="s">
        <v>16</v>
      </c>
      <c r="O1366">
        <v>2</v>
      </c>
      <c r="P1366" t="s">
        <v>14</v>
      </c>
      <c r="Q1366">
        <v>5</v>
      </c>
      <c r="R1366" t="s">
        <v>46</v>
      </c>
      <c r="S1366">
        <v>2</v>
      </c>
      <c r="T1366">
        <v>138</v>
      </c>
      <c r="U1366">
        <v>83.9</v>
      </c>
      <c r="V1366">
        <v>138.16000399999999</v>
      </c>
      <c r="W1366" t="str">
        <f>_xlfn.XLOOKUP(M1366,ActionReference[Action],ActionReference[Reference])</f>
        <v>Approved</v>
      </c>
      <c r="X1366" t="str" cm="1">
        <f t="array" ref="X1366">_xlfn.IFS(T1366&lt;40,"Lower",T1366&lt;122,"Middle",TRUE,"Upper")</f>
        <v>Upper</v>
      </c>
    </row>
    <row r="1367" spans="1:24" x14ac:dyDescent="0.2">
      <c r="A1367">
        <v>451965</v>
      </c>
      <c r="B1367" t="s">
        <v>0</v>
      </c>
      <c r="C1367" t="s">
        <v>42</v>
      </c>
      <c r="D1367">
        <v>2</v>
      </c>
      <c r="E1367" t="s">
        <v>39</v>
      </c>
      <c r="F1367">
        <v>1</v>
      </c>
      <c r="G1367" t="s">
        <v>40</v>
      </c>
      <c r="H1367">
        <v>1</v>
      </c>
      <c r="I1367" t="s">
        <v>41</v>
      </c>
      <c r="J1367">
        <v>1</v>
      </c>
      <c r="K1367">
        <v>209</v>
      </c>
      <c r="L1367" t="s">
        <v>44</v>
      </c>
      <c r="M1367">
        <v>6</v>
      </c>
      <c r="N1367" t="s">
        <v>16</v>
      </c>
      <c r="O1367">
        <v>2</v>
      </c>
      <c r="P1367" t="s">
        <v>14</v>
      </c>
      <c r="Q1367">
        <v>5</v>
      </c>
      <c r="R1367" t="s">
        <v>47</v>
      </c>
      <c r="S1367">
        <v>1</v>
      </c>
      <c r="T1367">
        <v>75</v>
      </c>
      <c r="U1367">
        <v>72.5</v>
      </c>
      <c r="V1367">
        <v>169.91000399999999</v>
      </c>
      <c r="W1367" t="str">
        <f>_xlfn.XLOOKUP(M1367,ActionReference[Action],ActionReference[Reference])</f>
        <v>Approved</v>
      </c>
      <c r="X1367" t="str" cm="1">
        <f t="array" ref="X1367">_xlfn.IFS(T1367&lt;40,"Lower",T1367&lt;122,"Middle",TRUE,"Upper")</f>
        <v>Middle</v>
      </c>
    </row>
    <row r="1368" spans="1:24" x14ac:dyDescent="0.2">
      <c r="A1368">
        <v>675332</v>
      </c>
      <c r="B1368" t="s">
        <v>0</v>
      </c>
      <c r="C1368" t="s">
        <v>38</v>
      </c>
      <c r="D1368">
        <v>1</v>
      </c>
      <c r="E1368" t="s">
        <v>39</v>
      </c>
      <c r="F1368">
        <v>1</v>
      </c>
      <c r="G1368" t="s">
        <v>49</v>
      </c>
      <c r="H1368">
        <v>2</v>
      </c>
      <c r="I1368" t="s">
        <v>41</v>
      </c>
      <c r="J1368">
        <v>1</v>
      </c>
      <c r="K1368">
        <v>25</v>
      </c>
      <c r="L1368" t="s">
        <v>7</v>
      </c>
      <c r="M1368">
        <v>1</v>
      </c>
      <c r="N1368" t="s">
        <v>16</v>
      </c>
      <c r="O1368">
        <v>2</v>
      </c>
      <c r="P1368" t="s">
        <v>14</v>
      </c>
      <c r="Q1368">
        <v>5</v>
      </c>
      <c r="R1368" t="s">
        <v>46</v>
      </c>
      <c r="S1368">
        <v>2</v>
      </c>
      <c r="T1368">
        <v>257</v>
      </c>
      <c r="U1368">
        <v>107.6</v>
      </c>
      <c r="V1368">
        <v>102.25</v>
      </c>
      <c r="W1368" t="str">
        <f>_xlfn.XLOOKUP(M1368,ActionReference[Action],ActionReference[Reference])</f>
        <v>Approved</v>
      </c>
      <c r="X1368" t="str" cm="1">
        <f t="array" ref="X1368">_xlfn.IFS(T1368&lt;40,"Lower",T1368&lt;122,"Middle",TRUE,"Upper")</f>
        <v>Upper</v>
      </c>
    </row>
    <row r="1369" spans="1:24" x14ac:dyDescent="0.2">
      <c r="A1369">
        <v>146672</v>
      </c>
      <c r="B1369" t="s">
        <v>0</v>
      </c>
      <c r="C1369" t="s">
        <v>38</v>
      </c>
      <c r="D1369">
        <v>1</v>
      </c>
      <c r="E1369" t="s">
        <v>39</v>
      </c>
      <c r="F1369">
        <v>1</v>
      </c>
      <c r="G1369" t="s">
        <v>40</v>
      </c>
      <c r="H1369">
        <v>1</v>
      </c>
      <c r="I1369" t="s">
        <v>50</v>
      </c>
      <c r="J1369">
        <v>2</v>
      </c>
      <c r="K1369">
        <v>198</v>
      </c>
      <c r="L1369" t="s">
        <v>6</v>
      </c>
      <c r="M1369">
        <v>3</v>
      </c>
      <c r="N1369" t="s">
        <v>16</v>
      </c>
      <c r="O1369">
        <v>2</v>
      </c>
      <c r="P1369" t="s">
        <v>14</v>
      </c>
      <c r="Q1369">
        <v>5</v>
      </c>
      <c r="R1369" t="s">
        <v>47</v>
      </c>
      <c r="S1369">
        <v>1</v>
      </c>
      <c r="T1369">
        <v>164</v>
      </c>
      <c r="U1369">
        <v>67.900000000000006</v>
      </c>
      <c r="V1369">
        <v>79.309997600000003</v>
      </c>
      <c r="W1369" t="str">
        <f>_xlfn.XLOOKUP(M1369,ActionReference[Action],ActionReference[Reference])</f>
        <v>Denied</v>
      </c>
      <c r="X1369" t="str" cm="1">
        <f t="array" ref="X1369">_xlfn.IFS(T1369&lt;40,"Lower",T1369&lt;122,"Middle",TRUE,"Upper")</f>
        <v>Upper</v>
      </c>
    </row>
    <row r="1370" spans="1:24" x14ac:dyDescent="0.2">
      <c r="A1370">
        <v>817824</v>
      </c>
      <c r="B1370" t="s">
        <v>0</v>
      </c>
      <c r="C1370" t="s">
        <v>38</v>
      </c>
      <c r="D1370">
        <v>1</v>
      </c>
      <c r="E1370" t="s">
        <v>39</v>
      </c>
      <c r="F1370">
        <v>1</v>
      </c>
      <c r="G1370" t="s">
        <v>43</v>
      </c>
      <c r="H1370">
        <v>3</v>
      </c>
      <c r="I1370" t="s">
        <v>41</v>
      </c>
      <c r="J1370">
        <v>1</v>
      </c>
      <c r="K1370">
        <v>250</v>
      </c>
      <c r="L1370" t="s">
        <v>7</v>
      </c>
      <c r="M1370">
        <v>1</v>
      </c>
      <c r="N1370" t="s">
        <v>16</v>
      </c>
      <c r="O1370">
        <v>2</v>
      </c>
      <c r="P1370" t="s">
        <v>14</v>
      </c>
      <c r="Q1370">
        <v>5</v>
      </c>
      <c r="R1370" t="s">
        <v>47</v>
      </c>
      <c r="S1370">
        <v>1</v>
      </c>
      <c r="T1370">
        <v>159</v>
      </c>
      <c r="U1370">
        <v>91.5</v>
      </c>
      <c r="V1370">
        <v>133.91000399999999</v>
      </c>
      <c r="W1370" t="str">
        <f>_xlfn.XLOOKUP(M1370,ActionReference[Action],ActionReference[Reference])</f>
        <v>Approved</v>
      </c>
      <c r="X1370" t="str" cm="1">
        <f t="array" ref="X1370">_xlfn.IFS(T1370&lt;40,"Lower",T1370&lt;122,"Middle",TRUE,"Upper")</f>
        <v>Upper</v>
      </c>
    </row>
    <row r="1371" spans="1:24" x14ac:dyDescent="0.2">
      <c r="A1371">
        <v>12311</v>
      </c>
      <c r="B1371" t="s">
        <v>0</v>
      </c>
      <c r="C1371" t="s">
        <v>38</v>
      </c>
      <c r="D1371">
        <v>1</v>
      </c>
      <c r="E1371" t="s">
        <v>39</v>
      </c>
      <c r="F1371">
        <v>1</v>
      </c>
      <c r="G1371" t="s">
        <v>43</v>
      </c>
      <c r="H1371">
        <v>3</v>
      </c>
      <c r="I1371" t="s">
        <v>41</v>
      </c>
      <c r="J1371">
        <v>1</v>
      </c>
      <c r="K1371">
        <v>230</v>
      </c>
      <c r="L1371" t="s">
        <v>6</v>
      </c>
      <c r="M1371">
        <v>3</v>
      </c>
      <c r="N1371" t="s">
        <v>16</v>
      </c>
      <c r="O1371">
        <v>2</v>
      </c>
      <c r="P1371" t="s">
        <v>14</v>
      </c>
      <c r="Q1371">
        <v>5</v>
      </c>
      <c r="R1371" t="s">
        <v>46</v>
      </c>
      <c r="S1371">
        <v>2</v>
      </c>
      <c r="T1371">
        <v>105</v>
      </c>
      <c r="U1371">
        <v>73.900000000000006</v>
      </c>
      <c r="V1371">
        <v>103.349998</v>
      </c>
      <c r="W1371" t="str">
        <f>_xlfn.XLOOKUP(M1371,ActionReference[Action],ActionReference[Reference])</f>
        <v>Denied</v>
      </c>
      <c r="X1371" t="str" cm="1">
        <f t="array" ref="X1371">_xlfn.IFS(T1371&lt;40,"Lower",T1371&lt;122,"Middle",TRUE,"Upper")</f>
        <v>Middle</v>
      </c>
    </row>
    <row r="1372" spans="1:24" x14ac:dyDescent="0.2">
      <c r="A1372">
        <v>504713</v>
      </c>
      <c r="B1372" t="s">
        <v>0</v>
      </c>
      <c r="C1372" t="s">
        <v>38</v>
      </c>
      <c r="D1372">
        <v>1</v>
      </c>
      <c r="E1372" t="s">
        <v>39</v>
      </c>
      <c r="F1372">
        <v>1</v>
      </c>
      <c r="G1372" t="s">
        <v>43</v>
      </c>
      <c r="H1372">
        <v>3</v>
      </c>
      <c r="I1372" t="s">
        <v>41</v>
      </c>
      <c r="J1372">
        <v>1</v>
      </c>
      <c r="K1372">
        <v>176</v>
      </c>
      <c r="L1372" t="s">
        <v>6</v>
      </c>
      <c r="M1372">
        <v>3</v>
      </c>
      <c r="N1372" t="s">
        <v>16</v>
      </c>
      <c r="O1372">
        <v>2</v>
      </c>
      <c r="P1372" t="s">
        <v>14</v>
      </c>
      <c r="Q1372">
        <v>5</v>
      </c>
      <c r="R1372" t="s">
        <v>47</v>
      </c>
      <c r="S1372">
        <v>1</v>
      </c>
      <c r="T1372">
        <v>30</v>
      </c>
      <c r="U1372">
        <v>77.5</v>
      </c>
      <c r="V1372">
        <v>133.58999600000001</v>
      </c>
      <c r="W1372" t="str">
        <f>_xlfn.XLOOKUP(M1372,ActionReference[Action],ActionReference[Reference])</f>
        <v>Denied</v>
      </c>
      <c r="X1372" t="str" cm="1">
        <f t="array" ref="X1372">_xlfn.IFS(T1372&lt;40,"Lower",T1372&lt;122,"Middle",TRUE,"Upper")</f>
        <v>Lower</v>
      </c>
    </row>
    <row r="1373" spans="1:24" x14ac:dyDescent="0.2">
      <c r="A1373">
        <v>476810</v>
      </c>
      <c r="B1373" t="s">
        <v>0</v>
      </c>
      <c r="C1373" t="s">
        <v>38</v>
      </c>
      <c r="D1373">
        <v>1</v>
      </c>
      <c r="E1373" t="s">
        <v>39</v>
      </c>
      <c r="F1373">
        <v>1</v>
      </c>
      <c r="G1373" t="s">
        <v>43</v>
      </c>
      <c r="H1373">
        <v>3</v>
      </c>
      <c r="I1373" t="s">
        <v>41</v>
      </c>
      <c r="J1373">
        <v>1</v>
      </c>
      <c r="K1373">
        <v>162</v>
      </c>
      <c r="L1373" t="s">
        <v>7</v>
      </c>
      <c r="M1373">
        <v>1</v>
      </c>
      <c r="N1373" t="s">
        <v>16</v>
      </c>
      <c r="O1373">
        <v>2</v>
      </c>
      <c r="P1373" t="s">
        <v>9</v>
      </c>
      <c r="Q1373">
        <v>2</v>
      </c>
      <c r="R1373" t="s">
        <v>47</v>
      </c>
      <c r="S1373">
        <v>1</v>
      </c>
      <c r="T1373">
        <v>36</v>
      </c>
      <c r="U1373">
        <v>73.7</v>
      </c>
      <c r="V1373">
        <v>136.220001</v>
      </c>
      <c r="W1373" t="str">
        <f>_xlfn.XLOOKUP(M1373,ActionReference[Action],ActionReference[Reference])</f>
        <v>Approved</v>
      </c>
      <c r="X1373" t="str" cm="1">
        <f t="array" ref="X1373">_xlfn.IFS(T1373&lt;40,"Lower",T1373&lt;122,"Middle",TRUE,"Upper")</f>
        <v>Lower</v>
      </c>
    </row>
    <row r="1374" spans="1:24" x14ac:dyDescent="0.2">
      <c r="A1374">
        <v>146672</v>
      </c>
      <c r="B1374" t="s">
        <v>0</v>
      </c>
      <c r="C1374" t="s">
        <v>38</v>
      </c>
      <c r="D1374">
        <v>1</v>
      </c>
      <c r="E1374" t="s">
        <v>39</v>
      </c>
      <c r="F1374">
        <v>1</v>
      </c>
      <c r="G1374" t="s">
        <v>43</v>
      </c>
      <c r="H1374">
        <v>3</v>
      </c>
      <c r="I1374" t="s">
        <v>41</v>
      </c>
      <c r="J1374">
        <v>1</v>
      </c>
      <c r="K1374">
        <v>204</v>
      </c>
      <c r="L1374" t="s">
        <v>6</v>
      </c>
      <c r="M1374">
        <v>3</v>
      </c>
      <c r="N1374" t="s">
        <v>15</v>
      </c>
      <c r="O1374">
        <v>1</v>
      </c>
      <c r="P1374" t="s">
        <v>14</v>
      </c>
      <c r="Q1374">
        <v>5</v>
      </c>
      <c r="R1374" t="s">
        <v>46</v>
      </c>
      <c r="S1374">
        <v>2</v>
      </c>
      <c r="T1374">
        <v>59</v>
      </c>
      <c r="U1374">
        <v>83.9</v>
      </c>
      <c r="V1374">
        <v>108.540001</v>
      </c>
      <c r="W1374" t="str">
        <f>_xlfn.XLOOKUP(M1374,ActionReference[Action],ActionReference[Reference])</f>
        <v>Denied</v>
      </c>
      <c r="X1374" t="str" cm="1">
        <f t="array" ref="X1374">_xlfn.IFS(T1374&lt;40,"Lower",T1374&lt;122,"Middle",TRUE,"Upper")</f>
        <v>Middle</v>
      </c>
    </row>
    <row r="1375" spans="1:24" x14ac:dyDescent="0.2">
      <c r="A1375">
        <v>2735146</v>
      </c>
      <c r="B1375" t="s">
        <v>0</v>
      </c>
      <c r="C1375" t="s">
        <v>38</v>
      </c>
      <c r="D1375">
        <v>1</v>
      </c>
      <c r="E1375" t="s">
        <v>39</v>
      </c>
      <c r="F1375">
        <v>1</v>
      </c>
      <c r="G1375" t="s">
        <v>40</v>
      </c>
      <c r="H1375">
        <v>1</v>
      </c>
      <c r="I1375" t="s">
        <v>41</v>
      </c>
      <c r="J1375">
        <v>1</v>
      </c>
      <c r="K1375">
        <v>688</v>
      </c>
      <c r="L1375" t="s">
        <v>7</v>
      </c>
      <c r="M1375">
        <v>1</v>
      </c>
      <c r="N1375" t="s">
        <v>16</v>
      </c>
      <c r="O1375">
        <v>2</v>
      </c>
      <c r="P1375" t="s">
        <v>14</v>
      </c>
      <c r="Q1375">
        <v>5</v>
      </c>
      <c r="R1375" t="s">
        <v>47</v>
      </c>
      <c r="S1375">
        <v>1</v>
      </c>
      <c r="T1375">
        <v>349</v>
      </c>
      <c r="U1375">
        <v>73</v>
      </c>
      <c r="V1375">
        <v>155.070007</v>
      </c>
      <c r="W1375" t="str">
        <f>_xlfn.XLOOKUP(M1375,ActionReference[Action],ActionReference[Reference])</f>
        <v>Approved</v>
      </c>
      <c r="X1375" t="str" cm="1">
        <f t="array" ref="X1375">_xlfn.IFS(T1375&lt;40,"Lower",T1375&lt;122,"Middle",TRUE,"Upper")</f>
        <v>Upper</v>
      </c>
    </row>
    <row r="1376" spans="1:24" x14ac:dyDescent="0.2">
      <c r="A1376">
        <v>480228</v>
      </c>
      <c r="B1376" t="s">
        <v>0</v>
      </c>
      <c r="C1376" t="s">
        <v>38</v>
      </c>
      <c r="D1376">
        <v>1</v>
      </c>
      <c r="E1376" t="s">
        <v>39</v>
      </c>
      <c r="F1376">
        <v>1</v>
      </c>
      <c r="G1376" t="s">
        <v>43</v>
      </c>
      <c r="H1376">
        <v>3</v>
      </c>
      <c r="I1376" t="s">
        <v>41</v>
      </c>
      <c r="J1376">
        <v>1</v>
      </c>
      <c r="K1376">
        <v>165</v>
      </c>
      <c r="L1376" t="s">
        <v>7</v>
      </c>
      <c r="M1376">
        <v>1</v>
      </c>
      <c r="N1376" t="s">
        <v>16</v>
      </c>
      <c r="O1376">
        <v>2</v>
      </c>
      <c r="P1376" t="s">
        <v>14</v>
      </c>
      <c r="Q1376">
        <v>5</v>
      </c>
      <c r="R1376" t="s">
        <v>47</v>
      </c>
      <c r="S1376">
        <v>1</v>
      </c>
      <c r="T1376">
        <v>71</v>
      </c>
      <c r="U1376">
        <v>66.2</v>
      </c>
      <c r="V1376">
        <v>85.830001800000005</v>
      </c>
      <c r="W1376" t="str">
        <f>_xlfn.XLOOKUP(M1376,ActionReference[Action],ActionReference[Reference])</f>
        <v>Approved</v>
      </c>
      <c r="X1376" t="str" cm="1">
        <f t="array" ref="X1376">_xlfn.IFS(T1376&lt;40,"Lower",T1376&lt;122,"Middle",TRUE,"Upper")</f>
        <v>Middle</v>
      </c>
    </row>
    <row r="1377" spans="1:24" x14ac:dyDescent="0.2">
      <c r="A1377">
        <v>504713</v>
      </c>
      <c r="B1377" t="s">
        <v>0</v>
      </c>
      <c r="C1377" t="s">
        <v>38</v>
      </c>
      <c r="D1377">
        <v>1</v>
      </c>
      <c r="E1377" t="s">
        <v>39</v>
      </c>
      <c r="F1377">
        <v>1</v>
      </c>
      <c r="G1377" t="s">
        <v>49</v>
      </c>
      <c r="H1377">
        <v>2</v>
      </c>
      <c r="I1377" t="s">
        <v>41</v>
      </c>
      <c r="J1377">
        <v>1</v>
      </c>
      <c r="K1377">
        <v>149</v>
      </c>
      <c r="L1377" t="s">
        <v>7</v>
      </c>
      <c r="M1377">
        <v>1</v>
      </c>
      <c r="N1377" t="s">
        <v>16</v>
      </c>
      <c r="O1377">
        <v>2</v>
      </c>
      <c r="P1377" t="s">
        <v>14</v>
      </c>
      <c r="Q1377">
        <v>5</v>
      </c>
      <c r="R1377" t="s">
        <v>46</v>
      </c>
      <c r="S1377">
        <v>2</v>
      </c>
      <c r="T1377">
        <v>99</v>
      </c>
      <c r="U1377">
        <v>64.7</v>
      </c>
      <c r="V1377">
        <v>112.93</v>
      </c>
      <c r="W1377" t="str">
        <f>_xlfn.XLOOKUP(M1377,ActionReference[Action],ActionReference[Reference])</f>
        <v>Approved</v>
      </c>
      <c r="X1377" t="str" cm="1">
        <f t="array" ref="X1377">_xlfn.IFS(T1377&lt;40,"Lower",T1377&lt;122,"Middle",TRUE,"Upper")</f>
        <v>Middle</v>
      </c>
    </row>
    <row r="1378" spans="1:24" x14ac:dyDescent="0.2">
      <c r="A1378">
        <v>146672</v>
      </c>
      <c r="B1378" t="s">
        <v>0</v>
      </c>
      <c r="C1378" t="s">
        <v>38</v>
      </c>
      <c r="D1378">
        <v>1</v>
      </c>
      <c r="E1378" t="s">
        <v>39</v>
      </c>
      <c r="F1378">
        <v>1</v>
      </c>
      <c r="G1378" t="s">
        <v>40</v>
      </c>
      <c r="H1378">
        <v>1</v>
      </c>
      <c r="I1378" t="s">
        <v>41</v>
      </c>
      <c r="J1378">
        <v>1</v>
      </c>
      <c r="K1378">
        <v>119</v>
      </c>
      <c r="L1378" t="s">
        <v>7</v>
      </c>
      <c r="M1378">
        <v>1</v>
      </c>
      <c r="N1378" t="s">
        <v>16</v>
      </c>
      <c r="O1378">
        <v>2</v>
      </c>
      <c r="P1378" t="s">
        <v>14</v>
      </c>
      <c r="Q1378">
        <v>5</v>
      </c>
      <c r="R1378" t="s">
        <v>47</v>
      </c>
      <c r="S1378">
        <v>1</v>
      </c>
      <c r="T1378">
        <v>29</v>
      </c>
      <c r="U1378">
        <v>70</v>
      </c>
      <c r="V1378">
        <v>83.290000899999995</v>
      </c>
      <c r="W1378" t="str">
        <f>_xlfn.XLOOKUP(M1378,ActionReference[Action],ActionReference[Reference])</f>
        <v>Approved</v>
      </c>
      <c r="X1378" t="str" cm="1">
        <f t="array" ref="X1378">_xlfn.IFS(T1378&lt;40,"Lower",T1378&lt;122,"Middle",TRUE,"Upper")</f>
        <v>Lower</v>
      </c>
    </row>
    <row r="1379" spans="1:24" x14ac:dyDescent="0.2">
      <c r="A1379">
        <v>146672</v>
      </c>
      <c r="B1379" t="s">
        <v>0</v>
      </c>
      <c r="C1379" t="s">
        <v>38</v>
      </c>
      <c r="D1379">
        <v>1</v>
      </c>
      <c r="E1379" t="s">
        <v>39</v>
      </c>
      <c r="F1379">
        <v>1</v>
      </c>
      <c r="G1379" t="s">
        <v>43</v>
      </c>
      <c r="H1379">
        <v>3</v>
      </c>
      <c r="I1379" t="s">
        <v>41</v>
      </c>
      <c r="J1379">
        <v>1</v>
      </c>
      <c r="K1379">
        <v>74</v>
      </c>
      <c r="L1379" t="s">
        <v>7</v>
      </c>
      <c r="M1379">
        <v>1</v>
      </c>
      <c r="N1379" t="s">
        <v>16</v>
      </c>
      <c r="O1379">
        <v>2</v>
      </c>
      <c r="P1379" t="s">
        <v>14</v>
      </c>
      <c r="Q1379">
        <v>5</v>
      </c>
      <c r="R1379" t="s">
        <v>47</v>
      </c>
      <c r="S1379">
        <v>1</v>
      </c>
      <c r="T1379">
        <v>35</v>
      </c>
      <c r="U1379">
        <v>55.8</v>
      </c>
      <c r="V1379">
        <v>133.070007</v>
      </c>
      <c r="W1379" t="str">
        <f>_xlfn.XLOOKUP(M1379,ActionReference[Action],ActionReference[Reference])</f>
        <v>Approved</v>
      </c>
      <c r="X1379" t="str" cm="1">
        <f t="array" ref="X1379">_xlfn.IFS(T1379&lt;40,"Lower",T1379&lt;122,"Middle",TRUE,"Upper")</f>
        <v>Lower</v>
      </c>
    </row>
    <row r="1380" spans="1:24" x14ac:dyDescent="0.2">
      <c r="A1380">
        <v>852320</v>
      </c>
      <c r="B1380" t="s">
        <v>0</v>
      </c>
      <c r="C1380" t="s">
        <v>45</v>
      </c>
      <c r="D1380">
        <v>3</v>
      </c>
      <c r="E1380" t="s">
        <v>39</v>
      </c>
      <c r="F1380">
        <v>1</v>
      </c>
      <c r="G1380" t="s">
        <v>43</v>
      </c>
      <c r="H1380">
        <v>3</v>
      </c>
      <c r="I1380" t="s">
        <v>41</v>
      </c>
      <c r="J1380">
        <v>1</v>
      </c>
      <c r="K1380">
        <v>61</v>
      </c>
      <c r="L1380" t="s">
        <v>7</v>
      </c>
      <c r="M1380">
        <v>1</v>
      </c>
      <c r="N1380" t="s">
        <v>16</v>
      </c>
      <c r="O1380">
        <v>2</v>
      </c>
      <c r="P1380" t="s">
        <v>14</v>
      </c>
      <c r="Q1380">
        <v>5</v>
      </c>
      <c r="R1380" t="s">
        <v>47</v>
      </c>
      <c r="S1380">
        <v>1</v>
      </c>
      <c r="T1380">
        <v>19</v>
      </c>
      <c r="U1380">
        <v>47.8</v>
      </c>
      <c r="V1380">
        <v>110.639999</v>
      </c>
      <c r="W1380" t="str">
        <f>_xlfn.XLOOKUP(M1380,ActionReference[Action],ActionReference[Reference])</f>
        <v>Approved</v>
      </c>
      <c r="X1380" t="str" cm="1">
        <f t="array" ref="X1380">_xlfn.IFS(T1380&lt;40,"Lower",T1380&lt;122,"Middle",TRUE,"Upper")</f>
        <v>Lower</v>
      </c>
    </row>
    <row r="1381" spans="1:24" x14ac:dyDescent="0.2">
      <c r="A1381">
        <v>233031</v>
      </c>
      <c r="B1381" t="s">
        <v>0</v>
      </c>
      <c r="C1381" t="s">
        <v>38</v>
      </c>
      <c r="D1381">
        <v>1</v>
      </c>
      <c r="E1381" t="s">
        <v>39</v>
      </c>
      <c r="F1381">
        <v>1</v>
      </c>
      <c r="G1381" t="s">
        <v>49</v>
      </c>
      <c r="H1381">
        <v>2</v>
      </c>
      <c r="I1381" t="s">
        <v>41</v>
      </c>
      <c r="J1381">
        <v>1</v>
      </c>
      <c r="K1381">
        <v>35</v>
      </c>
      <c r="L1381" t="s">
        <v>6</v>
      </c>
      <c r="M1381">
        <v>3</v>
      </c>
      <c r="N1381" t="s">
        <v>16</v>
      </c>
      <c r="O1381">
        <v>2</v>
      </c>
      <c r="P1381" t="s">
        <v>14</v>
      </c>
      <c r="Q1381">
        <v>5</v>
      </c>
      <c r="R1381" t="s">
        <v>47</v>
      </c>
      <c r="S1381">
        <v>1</v>
      </c>
      <c r="T1381">
        <v>147</v>
      </c>
      <c r="U1381">
        <v>59.7</v>
      </c>
      <c r="V1381">
        <v>152.14999399999999</v>
      </c>
      <c r="W1381" t="str">
        <f>_xlfn.XLOOKUP(M1381,ActionReference[Action],ActionReference[Reference])</f>
        <v>Denied</v>
      </c>
      <c r="X1381" t="str" cm="1">
        <f t="array" ref="X1381">_xlfn.IFS(T1381&lt;40,"Lower",T1381&lt;122,"Middle",TRUE,"Upper")</f>
        <v>Upper</v>
      </c>
    </row>
    <row r="1382" spans="1:24" x14ac:dyDescent="0.2">
      <c r="A1382">
        <v>12311</v>
      </c>
      <c r="B1382" t="s">
        <v>0</v>
      </c>
      <c r="C1382" t="s">
        <v>38</v>
      </c>
      <c r="D1382">
        <v>1</v>
      </c>
      <c r="E1382" t="s">
        <v>39</v>
      </c>
      <c r="F1382">
        <v>1</v>
      </c>
      <c r="G1382" t="s">
        <v>49</v>
      </c>
      <c r="H1382">
        <v>2</v>
      </c>
      <c r="I1382" t="s">
        <v>41</v>
      </c>
      <c r="J1382">
        <v>1</v>
      </c>
      <c r="K1382">
        <v>9</v>
      </c>
      <c r="L1382" t="s">
        <v>7</v>
      </c>
      <c r="M1382">
        <v>1</v>
      </c>
      <c r="N1382" t="s">
        <v>16</v>
      </c>
      <c r="O1382">
        <v>2</v>
      </c>
      <c r="P1382" t="s">
        <v>14</v>
      </c>
      <c r="Q1382">
        <v>5</v>
      </c>
      <c r="R1382" t="s">
        <v>46</v>
      </c>
      <c r="S1382">
        <v>2</v>
      </c>
      <c r="T1382">
        <v>61</v>
      </c>
      <c r="U1382">
        <v>60.7</v>
      </c>
      <c r="V1382">
        <v>114.489998</v>
      </c>
      <c r="W1382" t="str">
        <f>_xlfn.XLOOKUP(M1382,ActionReference[Action],ActionReference[Reference])</f>
        <v>Approved</v>
      </c>
      <c r="X1382" t="str" cm="1">
        <f t="array" ref="X1382">_xlfn.IFS(T1382&lt;40,"Lower",T1382&lt;122,"Middle",TRUE,"Upper")</f>
        <v>Middle</v>
      </c>
    </row>
    <row r="1383" spans="1:24" x14ac:dyDescent="0.2">
      <c r="A1383">
        <v>617677</v>
      </c>
      <c r="B1383" t="s">
        <v>0</v>
      </c>
      <c r="C1383" t="s">
        <v>45</v>
      </c>
      <c r="D1383">
        <v>3</v>
      </c>
      <c r="E1383" t="s">
        <v>39</v>
      </c>
      <c r="F1383">
        <v>1</v>
      </c>
      <c r="G1383" t="s">
        <v>40</v>
      </c>
      <c r="H1383">
        <v>1</v>
      </c>
      <c r="I1383" t="s">
        <v>41</v>
      </c>
      <c r="J1383">
        <v>1</v>
      </c>
      <c r="K1383">
        <v>657</v>
      </c>
      <c r="L1383" t="s">
        <v>7</v>
      </c>
      <c r="M1383">
        <v>1</v>
      </c>
      <c r="N1383" t="s">
        <v>16</v>
      </c>
      <c r="O1383">
        <v>2</v>
      </c>
      <c r="P1383" t="s">
        <v>14</v>
      </c>
      <c r="Q1383">
        <v>5</v>
      </c>
      <c r="R1383" t="s">
        <v>46</v>
      </c>
      <c r="S1383">
        <v>2</v>
      </c>
      <c r="U1383">
        <v>107.6</v>
      </c>
      <c r="V1383">
        <v>150.36000100000001</v>
      </c>
      <c r="W1383" t="str">
        <f>_xlfn.XLOOKUP(M1383,ActionReference[Action],ActionReference[Reference])</f>
        <v>Approved</v>
      </c>
      <c r="X1383" t="str" cm="1">
        <f t="array" ref="X1383">_xlfn.IFS(T1383&lt;40,"Lower",T1383&lt;122,"Middle",TRUE,"Upper")</f>
        <v>Lower</v>
      </c>
    </row>
    <row r="1384" spans="1:24" x14ac:dyDescent="0.2">
      <c r="A1384">
        <v>2925666</v>
      </c>
      <c r="B1384" t="s">
        <v>0</v>
      </c>
      <c r="C1384" t="s">
        <v>38</v>
      </c>
      <c r="D1384">
        <v>1</v>
      </c>
      <c r="E1384" t="s">
        <v>39</v>
      </c>
      <c r="F1384">
        <v>1</v>
      </c>
      <c r="G1384" t="s">
        <v>43</v>
      </c>
      <c r="H1384">
        <v>3</v>
      </c>
      <c r="I1384" t="s">
        <v>41</v>
      </c>
      <c r="J1384">
        <v>1</v>
      </c>
      <c r="K1384">
        <v>285</v>
      </c>
      <c r="L1384" t="s">
        <v>7</v>
      </c>
      <c r="M1384">
        <v>1</v>
      </c>
      <c r="N1384" t="s">
        <v>16</v>
      </c>
      <c r="O1384">
        <v>2</v>
      </c>
      <c r="P1384" t="s">
        <v>14</v>
      </c>
      <c r="Q1384">
        <v>5</v>
      </c>
      <c r="R1384" t="s">
        <v>46</v>
      </c>
      <c r="S1384">
        <v>2</v>
      </c>
      <c r="T1384">
        <v>42</v>
      </c>
      <c r="U1384">
        <v>61.6</v>
      </c>
      <c r="V1384">
        <v>105.519997</v>
      </c>
      <c r="W1384" t="str">
        <f>_xlfn.XLOOKUP(M1384,ActionReference[Action],ActionReference[Reference])</f>
        <v>Approved</v>
      </c>
      <c r="X1384" t="str" cm="1">
        <f t="array" ref="X1384">_xlfn.IFS(T1384&lt;40,"Lower",T1384&lt;122,"Middle",TRUE,"Upper")</f>
        <v>Middle</v>
      </c>
    </row>
    <row r="1385" spans="1:24" x14ac:dyDescent="0.2">
      <c r="A1385">
        <v>451965</v>
      </c>
      <c r="B1385" t="s">
        <v>0</v>
      </c>
      <c r="C1385" t="s">
        <v>38</v>
      </c>
      <c r="D1385">
        <v>1</v>
      </c>
      <c r="E1385" t="s">
        <v>39</v>
      </c>
      <c r="F1385">
        <v>1</v>
      </c>
      <c r="G1385" t="s">
        <v>40</v>
      </c>
      <c r="H1385">
        <v>1</v>
      </c>
      <c r="I1385" t="s">
        <v>41</v>
      </c>
      <c r="J1385">
        <v>1</v>
      </c>
      <c r="K1385">
        <v>520</v>
      </c>
      <c r="L1385" t="s">
        <v>7</v>
      </c>
      <c r="M1385">
        <v>1</v>
      </c>
      <c r="N1385" t="s">
        <v>16</v>
      </c>
      <c r="O1385">
        <v>2</v>
      </c>
      <c r="P1385" t="s">
        <v>10</v>
      </c>
      <c r="Q1385">
        <v>3</v>
      </c>
      <c r="R1385" t="s">
        <v>46</v>
      </c>
      <c r="S1385">
        <v>2</v>
      </c>
      <c r="T1385">
        <v>210</v>
      </c>
      <c r="U1385">
        <v>84.1</v>
      </c>
      <c r="V1385">
        <v>163.529999</v>
      </c>
      <c r="W1385" t="str">
        <f>_xlfn.XLOOKUP(M1385,ActionReference[Action],ActionReference[Reference])</f>
        <v>Approved</v>
      </c>
      <c r="X1385" t="str" cm="1">
        <f t="array" ref="X1385">_xlfn.IFS(T1385&lt;40,"Lower",T1385&lt;122,"Middle",TRUE,"Upper")</f>
        <v>Upper</v>
      </c>
    </row>
    <row r="1386" spans="1:24" x14ac:dyDescent="0.2">
      <c r="A1386">
        <v>146672</v>
      </c>
      <c r="B1386" t="s">
        <v>0</v>
      </c>
      <c r="C1386" t="s">
        <v>38</v>
      </c>
      <c r="D1386">
        <v>1</v>
      </c>
      <c r="E1386" t="s">
        <v>39</v>
      </c>
      <c r="F1386">
        <v>1</v>
      </c>
      <c r="G1386" t="s">
        <v>40</v>
      </c>
      <c r="H1386">
        <v>1</v>
      </c>
      <c r="I1386" t="s">
        <v>41</v>
      </c>
      <c r="J1386">
        <v>1</v>
      </c>
      <c r="K1386">
        <v>333</v>
      </c>
      <c r="L1386" t="s">
        <v>6</v>
      </c>
      <c r="M1386">
        <v>3</v>
      </c>
      <c r="N1386" t="s">
        <v>16</v>
      </c>
      <c r="O1386">
        <v>2</v>
      </c>
      <c r="P1386" t="s">
        <v>14</v>
      </c>
      <c r="Q1386">
        <v>5</v>
      </c>
      <c r="R1386" t="s">
        <v>47</v>
      </c>
      <c r="S1386">
        <v>1</v>
      </c>
      <c r="T1386">
        <v>102</v>
      </c>
      <c r="U1386">
        <v>79.599999999999994</v>
      </c>
      <c r="V1386">
        <v>82.720001199999999</v>
      </c>
      <c r="W1386" t="str">
        <f>_xlfn.XLOOKUP(M1386,ActionReference[Action],ActionReference[Reference])</f>
        <v>Denied</v>
      </c>
      <c r="X1386" t="str" cm="1">
        <f t="array" ref="X1386">_xlfn.IFS(T1386&lt;40,"Lower",T1386&lt;122,"Middle",TRUE,"Upper")</f>
        <v>Middle</v>
      </c>
    </row>
    <row r="1387" spans="1:24" x14ac:dyDescent="0.2">
      <c r="A1387">
        <v>852218</v>
      </c>
      <c r="B1387" t="s">
        <v>0</v>
      </c>
      <c r="C1387" t="s">
        <v>38</v>
      </c>
      <c r="D1387">
        <v>1</v>
      </c>
      <c r="E1387" t="s">
        <v>39</v>
      </c>
      <c r="F1387">
        <v>1</v>
      </c>
      <c r="G1387" t="s">
        <v>43</v>
      </c>
      <c r="H1387">
        <v>3</v>
      </c>
      <c r="I1387" t="s">
        <v>41</v>
      </c>
      <c r="J1387">
        <v>1</v>
      </c>
      <c r="K1387">
        <v>296</v>
      </c>
      <c r="L1387" t="s">
        <v>7</v>
      </c>
      <c r="M1387">
        <v>1</v>
      </c>
      <c r="N1387" t="s">
        <v>16</v>
      </c>
      <c r="O1387">
        <v>2</v>
      </c>
      <c r="P1387" t="s">
        <v>9</v>
      </c>
      <c r="Q1387">
        <v>2</v>
      </c>
      <c r="R1387" t="s">
        <v>47</v>
      </c>
      <c r="S1387">
        <v>1</v>
      </c>
      <c r="T1387">
        <v>314</v>
      </c>
      <c r="U1387">
        <v>75.2</v>
      </c>
      <c r="V1387">
        <v>128.55999800000001</v>
      </c>
      <c r="W1387" t="str">
        <f>_xlfn.XLOOKUP(M1387,ActionReference[Action],ActionReference[Reference])</f>
        <v>Approved</v>
      </c>
      <c r="X1387" t="str" cm="1">
        <f t="array" ref="X1387">_xlfn.IFS(T1387&lt;40,"Lower",T1387&lt;122,"Middle",TRUE,"Upper")</f>
        <v>Upper</v>
      </c>
    </row>
    <row r="1388" spans="1:24" x14ac:dyDescent="0.2">
      <c r="A1388">
        <v>504713</v>
      </c>
      <c r="B1388" t="s">
        <v>0</v>
      </c>
      <c r="C1388" t="s">
        <v>38</v>
      </c>
      <c r="D1388">
        <v>1</v>
      </c>
      <c r="E1388" t="s">
        <v>39</v>
      </c>
      <c r="F1388">
        <v>1</v>
      </c>
      <c r="G1388" t="s">
        <v>49</v>
      </c>
      <c r="H1388">
        <v>2</v>
      </c>
      <c r="I1388" t="s">
        <v>41</v>
      </c>
      <c r="J1388">
        <v>1</v>
      </c>
      <c r="K1388">
        <v>187</v>
      </c>
      <c r="L1388" t="s">
        <v>7</v>
      </c>
      <c r="M1388">
        <v>1</v>
      </c>
      <c r="N1388" t="s">
        <v>16</v>
      </c>
      <c r="O1388">
        <v>2</v>
      </c>
      <c r="P1388" t="s">
        <v>14</v>
      </c>
      <c r="Q1388">
        <v>5</v>
      </c>
      <c r="R1388" t="s">
        <v>47</v>
      </c>
      <c r="S1388">
        <v>1</v>
      </c>
      <c r="T1388">
        <v>75</v>
      </c>
      <c r="U1388">
        <v>64</v>
      </c>
      <c r="V1388">
        <v>76.629997299999999</v>
      </c>
      <c r="W1388" t="str">
        <f>_xlfn.XLOOKUP(M1388,ActionReference[Action],ActionReference[Reference])</f>
        <v>Approved</v>
      </c>
      <c r="X1388" t="str" cm="1">
        <f t="array" ref="X1388">_xlfn.IFS(T1388&lt;40,"Lower",T1388&lt;122,"Middle",TRUE,"Upper")</f>
        <v>Middle</v>
      </c>
    </row>
    <row r="1389" spans="1:24" x14ac:dyDescent="0.2">
      <c r="A1389">
        <v>656733</v>
      </c>
      <c r="B1389" t="s">
        <v>0</v>
      </c>
      <c r="C1389" t="s">
        <v>42</v>
      </c>
      <c r="D1389">
        <v>2</v>
      </c>
      <c r="E1389" t="s">
        <v>39</v>
      </c>
      <c r="F1389">
        <v>1</v>
      </c>
      <c r="G1389" t="s">
        <v>40</v>
      </c>
      <c r="H1389">
        <v>1</v>
      </c>
      <c r="I1389" t="s">
        <v>41</v>
      </c>
      <c r="J1389">
        <v>1</v>
      </c>
      <c r="K1389">
        <v>60</v>
      </c>
      <c r="L1389" t="s">
        <v>7</v>
      </c>
      <c r="M1389">
        <v>1</v>
      </c>
      <c r="N1389" t="s">
        <v>16</v>
      </c>
      <c r="O1389">
        <v>2</v>
      </c>
      <c r="P1389" t="s">
        <v>14</v>
      </c>
      <c r="Q1389">
        <v>5</v>
      </c>
      <c r="R1389" t="s">
        <v>46</v>
      </c>
      <c r="S1389">
        <v>2</v>
      </c>
      <c r="T1389">
        <v>64</v>
      </c>
      <c r="U1389">
        <v>68</v>
      </c>
      <c r="V1389">
        <v>80.449996900000002</v>
      </c>
      <c r="W1389" t="str">
        <f>_xlfn.XLOOKUP(M1389,ActionReference[Action],ActionReference[Reference])</f>
        <v>Approved</v>
      </c>
      <c r="X1389" t="str" cm="1">
        <f t="array" ref="X1389">_xlfn.IFS(T1389&lt;40,"Lower",T1389&lt;122,"Middle",TRUE,"Upper")</f>
        <v>Middle</v>
      </c>
    </row>
    <row r="1390" spans="1:24" x14ac:dyDescent="0.2">
      <c r="A1390">
        <v>451965</v>
      </c>
      <c r="B1390" t="s">
        <v>0</v>
      </c>
      <c r="C1390" t="s">
        <v>51</v>
      </c>
      <c r="D1390">
        <v>4</v>
      </c>
      <c r="E1390" t="s">
        <v>39</v>
      </c>
      <c r="F1390">
        <v>1</v>
      </c>
      <c r="G1390" t="s">
        <v>40</v>
      </c>
      <c r="H1390">
        <v>1</v>
      </c>
      <c r="I1390" t="s">
        <v>41</v>
      </c>
      <c r="J1390">
        <v>1</v>
      </c>
      <c r="K1390">
        <v>176</v>
      </c>
      <c r="L1390" t="s">
        <v>7</v>
      </c>
      <c r="M1390">
        <v>1</v>
      </c>
      <c r="N1390" t="s">
        <v>16</v>
      </c>
      <c r="O1390">
        <v>2</v>
      </c>
      <c r="P1390" t="s">
        <v>14</v>
      </c>
      <c r="Q1390">
        <v>5</v>
      </c>
      <c r="R1390" t="s">
        <v>47</v>
      </c>
      <c r="S1390">
        <v>1</v>
      </c>
      <c r="T1390">
        <v>42</v>
      </c>
      <c r="U1390">
        <v>67.7</v>
      </c>
      <c r="V1390">
        <v>102.980003</v>
      </c>
      <c r="W1390" t="str">
        <f>_xlfn.XLOOKUP(M1390,ActionReference[Action],ActionReference[Reference])</f>
        <v>Approved</v>
      </c>
      <c r="X1390" t="str" cm="1">
        <f t="array" ref="X1390">_xlfn.IFS(T1390&lt;40,"Lower",T1390&lt;122,"Middle",TRUE,"Upper")</f>
        <v>Middle</v>
      </c>
    </row>
    <row r="1391" spans="1:24" x14ac:dyDescent="0.2">
      <c r="A1391">
        <v>480228</v>
      </c>
      <c r="B1391" t="s">
        <v>0</v>
      </c>
      <c r="C1391" t="s">
        <v>42</v>
      </c>
      <c r="D1391">
        <v>2</v>
      </c>
      <c r="E1391" t="s">
        <v>39</v>
      </c>
      <c r="F1391">
        <v>1</v>
      </c>
      <c r="G1391" t="s">
        <v>40</v>
      </c>
      <c r="H1391">
        <v>1</v>
      </c>
      <c r="I1391" t="s">
        <v>41</v>
      </c>
      <c r="J1391">
        <v>1</v>
      </c>
      <c r="K1391">
        <v>115</v>
      </c>
      <c r="L1391" t="s">
        <v>44</v>
      </c>
      <c r="M1391">
        <v>6</v>
      </c>
      <c r="N1391" t="s">
        <v>16</v>
      </c>
      <c r="O1391">
        <v>2</v>
      </c>
      <c r="P1391" t="s">
        <v>14</v>
      </c>
      <c r="Q1391">
        <v>5</v>
      </c>
      <c r="R1391" t="s">
        <v>46</v>
      </c>
      <c r="S1391">
        <v>2</v>
      </c>
      <c r="T1391">
        <v>26</v>
      </c>
      <c r="U1391">
        <v>58</v>
      </c>
      <c r="V1391">
        <v>67.779998800000001</v>
      </c>
      <c r="W1391" t="str">
        <f>_xlfn.XLOOKUP(M1391,ActionReference[Action],ActionReference[Reference])</f>
        <v>Approved</v>
      </c>
      <c r="X1391" t="str" cm="1">
        <f t="array" ref="X1391">_xlfn.IFS(T1391&lt;40,"Lower",T1391&lt;122,"Middle",TRUE,"Upper")</f>
        <v>Lower</v>
      </c>
    </row>
    <row r="1392" spans="1:24" x14ac:dyDescent="0.2">
      <c r="A1392">
        <v>852218</v>
      </c>
      <c r="B1392" t="s">
        <v>0</v>
      </c>
      <c r="C1392" t="s">
        <v>38</v>
      </c>
      <c r="D1392">
        <v>1</v>
      </c>
      <c r="E1392" t="s">
        <v>39</v>
      </c>
      <c r="F1392">
        <v>1</v>
      </c>
      <c r="G1392" t="s">
        <v>40</v>
      </c>
      <c r="H1392">
        <v>1</v>
      </c>
      <c r="I1392" t="s">
        <v>41</v>
      </c>
      <c r="J1392">
        <v>1</v>
      </c>
      <c r="K1392">
        <v>599</v>
      </c>
      <c r="L1392" t="s">
        <v>7</v>
      </c>
      <c r="M1392">
        <v>1</v>
      </c>
      <c r="N1392" t="s">
        <v>16</v>
      </c>
      <c r="O1392">
        <v>2</v>
      </c>
      <c r="P1392" t="s">
        <v>14</v>
      </c>
      <c r="Q1392">
        <v>5</v>
      </c>
      <c r="R1392" t="s">
        <v>47</v>
      </c>
      <c r="S1392">
        <v>1</v>
      </c>
      <c r="T1392">
        <v>179</v>
      </c>
      <c r="U1392">
        <v>67.900000000000006</v>
      </c>
      <c r="V1392">
        <v>145.779999</v>
      </c>
      <c r="W1392" t="str">
        <f>_xlfn.XLOOKUP(M1392,ActionReference[Action],ActionReference[Reference])</f>
        <v>Approved</v>
      </c>
      <c r="X1392" t="str" cm="1">
        <f t="array" ref="X1392">_xlfn.IFS(T1392&lt;40,"Lower",T1392&lt;122,"Middle",TRUE,"Upper")</f>
        <v>Upper</v>
      </c>
    </row>
    <row r="1393" spans="1:24" x14ac:dyDescent="0.2">
      <c r="A1393">
        <v>852218</v>
      </c>
      <c r="B1393" t="s">
        <v>0</v>
      </c>
      <c r="C1393" t="s">
        <v>38</v>
      </c>
      <c r="D1393">
        <v>1</v>
      </c>
      <c r="E1393" t="s">
        <v>39</v>
      </c>
      <c r="F1393">
        <v>1</v>
      </c>
      <c r="G1393" t="s">
        <v>40</v>
      </c>
      <c r="H1393">
        <v>1</v>
      </c>
      <c r="I1393" t="s">
        <v>41</v>
      </c>
      <c r="J1393">
        <v>1</v>
      </c>
      <c r="K1393">
        <v>205</v>
      </c>
      <c r="L1393" t="s">
        <v>44</v>
      </c>
      <c r="M1393">
        <v>6</v>
      </c>
      <c r="N1393" t="s">
        <v>16</v>
      </c>
      <c r="O1393">
        <v>2</v>
      </c>
      <c r="P1393" t="s">
        <v>14</v>
      </c>
      <c r="Q1393">
        <v>5</v>
      </c>
      <c r="R1393" t="s">
        <v>46</v>
      </c>
      <c r="S1393">
        <v>2</v>
      </c>
      <c r="T1393">
        <v>279</v>
      </c>
      <c r="U1393">
        <v>94.3</v>
      </c>
      <c r="V1393">
        <v>84.059997600000003</v>
      </c>
      <c r="W1393" t="str">
        <f>_xlfn.XLOOKUP(M1393,ActionReference[Action],ActionReference[Reference])</f>
        <v>Approved</v>
      </c>
      <c r="X1393" t="str" cm="1">
        <f t="array" ref="X1393">_xlfn.IFS(T1393&lt;40,"Lower",T1393&lt;122,"Middle",TRUE,"Upper")</f>
        <v>Upper</v>
      </c>
    </row>
    <row r="1394" spans="1:24" x14ac:dyDescent="0.2">
      <c r="A1394">
        <v>675332</v>
      </c>
      <c r="B1394" t="s">
        <v>0</v>
      </c>
      <c r="C1394" t="s">
        <v>38</v>
      </c>
      <c r="D1394">
        <v>1</v>
      </c>
      <c r="E1394" t="s">
        <v>39</v>
      </c>
      <c r="F1394">
        <v>1</v>
      </c>
      <c r="G1394" t="s">
        <v>49</v>
      </c>
      <c r="H1394">
        <v>2</v>
      </c>
      <c r="I1394" t="s">
        <v>41</v>
      </c>
      <c r="J1394">
        <v>1</v>
      </c>
      <c r="K1394">
        <v>2</v>
      </c>
      <c r="L1394" t="s">
        <v>6</v>
      </c>
      <c r="M1394">
        <v>3</v>
      </c>
      <c r="N1394" t="s">
        <v>16</v>
      </c>
      <c r="O1394">
        <v>2</v>
      </c>
      <c r="P1394" t="s">
        <v>14</v>
      </c>
      <c r="Q1394">
        <v>5</v>
      </c>
      <c r="R1394" t="s">
        <v>46</v>
      </c>
      <c r="S1394">
        <v>2</v>
      </c>
      <c r="T1394">
        <v>37</v>
      </c>
      <c r="U1394">
        <v>71.2</v>
      </c>
      <c r="V1394">
        <v>92.120002700000001</v>
      </c>
      <c r="W1394" t="str">
        <f>_xlfn.XLOOKUP(M1394,ActionReference[Action],ActionReference[Reference])</f>
        <v>Denied</v>
      </c>
      <c r="X1394" t="str" cm="1">
        <f t="array" ref="X1394">_xlfn.IFS(T1394&lt;40,"Lower",T1394&lt;122,"Middle",TRUE,"Upper")</f>
        <v>Lower</v>
      </c>
    </row>
    <row r="1395" spans="1:24" x14ac:dyDescent="0.2">
      <c r="A1395">
        <v>451965</v>
      </c>
      <c r="B1395" t="s">
        <v>0</v>
      </c>
      <c r="C1395" t="s">
        <v>38</v>
      </c>
      <c r="D1395">
        <v>1</v>
      </c>
      <c r="E1395" t="s">
        <v>39</v>
      </c>
      <c r="F1395">
        <v>1</v>
      </c>
      <c r="G1395" t="s">
        <v>40</v>
      </c>
      <c r="H1395">
        <v>1</v>
      </c>
      <c r="I1395" t="s">
        <v>41</v>
      </c>
      <c r="J1395">
        <v>1</v>
      </c>
      <c r="K1395">
        <v>1080</v>
      </c>
      <c r="L1395" t="s">
        <v>7</v>
      </c>
      <c r="M1395">
        <v>1</v>
      </c>
      <c r="N1395" t="s">
        <v>16</v>
      </c>
      <c r="O1395">
        <v>2</v>
      </c>
      <c r="P1395" t="s">
        <v>14</v>
      </c>
      <c r="Q1395">
        <v>5</v>
      </c>
      <c r="R1395" t="s">
        <v>47</v>
      </c>
      <c r="S1395">
        <v>1</v>
      </c>
      <c r="T1395">
        <v>322</v>
      </c>
      <c r="U1395">
        <v>79.3</v>
      </c>
      <c r="V1395">
        <v>164.050003</v>
      </c>
      <c r="W1395" t="str">
        <f>_xlfn.XLOOKUP(M1395,ActionReference[Action],ActionReference[Reference])</f>
        <v>Approved</v>
      </c>
      <c r="X1395" t="str" cm="1">
        <f t="array" ref="X1395">_xlfn.IFS(T1395&lt;40,"Lower",T1395&lt;122,"Middle",TRUE,"Upper")</f>
        <v>Upper</v>
      </c>
    </row>
    <row r="1396" spans="1:24" x14ac:dyDescent="0.2">
      <c r="A1396">
        <v>817824</v>
      </c>
      <c r="B1396" t="s">
        <v>0</v>
      </c>
      <c r="C1396" t="s">
        <v>38</v>
      </c>
      <c r="D1396">
        <v>1</v>
      </c>
      <c r="E1396" t="s">
        <v>39</v>
      </c>
      <c r="F1396">
        <v>1</v>
      </c>
      <c r="G1396" t="s">
        <v>49</v>
      </c>
      <c r="H1396">
        <v>2</v>
      </c>
      <c r="I1396" t="s">
        <v>50</v>
      </c>
      <c r="J1396">
        <v>2</v>
      </c>
      <c r="K1396">
        <v>5</v>
      </c>
      <c r="L1396" t="s">
        <v>6</v>
      </c>
      <c r="M1396">
        <v>3</v>
      </c>
      <c r="N1396" t="s">
        <v>16</v>
      </c>
      <c r="O1396">
        <v>2</v>
      </c>
      <c r="P1396" t="s">
        <v>8</v>
      </c>
      <c r="Q1396">
        <v>1</v>
      </c>
      <c r="R1396" t="s">
        <v>47</v>
      </c>
      <c r="S1396">
        <v>1</v>
      </c>
      <c r="T1396">
        <v>56</v>
      </c>
      <c r="U1396">
        <v>61.7</v>
      </c>
      <c r="V1396">
        <v>73.5</v>
      </c>
      <c r="W1396" t="str">
        <f>_xlfn.XLOOKUP(M1396,ActionReference[Action],ActionReference[Reference])</f>
        <v>Denied</v>
      </c>
      <c r="X1396" t="str" cm="1">
        <f t="array" ref="X1396">_xlfn.IFS(T1396&lt;40,"Lower",T1396&lt;122,"Middle",TRUE,"Upper")</f>
        <v>Middle</v>
      </c>
    </row>
    <row r="1397" spans="1:24" x14ac:dyDescent="0.2">
      <c r="A1397">
        <v>3076248</v>
      </c>
      <c r="B1397" t="s">
        <v>0</v>
      </c>
      <c r="C1397" t="s">
        <v>42</v>
      </c>
      <c r="D1397">
        <v>2</v>
      </c>
      <c r="E1397" t="s">
        <v>39</v>
      </c>
      <c r="F1397">
        <v>1</v>
      </c>
      <c r="G1397" t="s">
        <v>40</v>
      </c>
      <c r="H1397">
        <v>1</v>
      </c>
      <c r="I1397" t="s">
        <v>41</v>
      </c>
      <c r="J1397">
        <v>1</v>
      </c>
      <c r="K1397">
        <v>183</v>
      </c>
      <c r="L1397" t="s">
        <v>7</v>
      </c>
      <c r="M1397">
        <v>1</v>
      </c>
      <c r="N1397" t="s">
        <v>16</v>
      </c>
      <c r="O1397">
        <v>2</v>
      </c>
      <c r="P1397" t="s">
        <v>14</v>
      </c>
      <c r="Q1397">
        <v>5</v>
      </c>
      <c r="R1397" t="s">
        <v>47</v>
      </c>
      <c r="S1397">
        <v>1</v>
      </c>
      <c r="T1397">
        <v>81</v>
      </c>
      <c r="U1397">
        <v>74.3</v>
      </c>
      <c r="V1397">
        <v>116.69000200000001</v>
      </c>
      <c r="W1397" t="str">
        <f>_xlfn.XLOOKUP(M1397,ActionReference[Action],ActionReference[Reference])</f>
        <v>Approved</v>
      </c>
      <c r="X1397" t="str" cm="1">
        <f t="array" ref="X1397">_xlfn.IFS(T1397&lt;40,"Lower",T1397&lt;122,"Middle",TRUE,"Upper")</f>
        <v>Middle</v>
      </c>
    </row>
    <row r="1398" spans="1:24" x14ac:dyDescent="0.2">
      <c r="A1398">
        <v>617677</v>
      </c>
      <c r="B1398" t="s">
        <v>0</v>
      </c>
      <c r="C1398" t="s">
        <v>38</v>
      </c>
      <c r="D1398">
        <v>1</v>
      </c>
      <c r="E1398" t="s">
        <v>39</v>
      </c>
      <c r="F1398">
        <v>1</v>
      </c>
      <c r="G1398" t="s">
        <v>40</v>
      </c>
      <c r="H1398">
        <v>1</v>
      </c>
      <c r="I1398" t="s">
        <v>41</v>
      </c>
      <c r="J1398">
        <v>1</v>
      </c>
      <c r="K1398">
        <v>80</v>
      </c>
      <c r="L1398" t="s">
        <v>6</v>
      </c>
      <c r="M1398">
        <v>3</v>
      </c>
      <c r="N1398" t="s">
        <v>16</v>
      </c>
      <c r="O1398">
        <v>2</v>
      </c>
      <c r="P1398" t="s">
        <v>10</v>
      </c>
      <c r="Q1398">
        <v>3</v>
      </c>
      <c r="R1398" t="s">
        <v>47</v>
      </c>
      <c r="S1398">
        <v>1</v>
      </c>
      <c r="T1398">
        <v>64</v>
      </c>
      <c r="U1398">
        <v>45.7</v>
      </c>
      <c r="V1398">
        <v>105.779999</v>
      </c>
      <c r="W1398" t="str">
        <f>_xlfn.XLOOKUP(M1398,ActionReference[Action],ActionReference[Reference])</f>
        <v>Denied</v>
      </c>
      <c r="X1398" t="str" cm="1">
        <f t="array" ref="X1398">_xlfn.IFS(T1398&lt;40,"Lower",T1398&lt;122,"Middle",TRUE,"Upper")</f>
        <v>Middle</v>
      </c>
    </row>
    <row r="1399" spans="1:24" x14ac:dyDescent="0.2">
      <c r="A1399">
        <v>451965</v>
      </c>
      <c r="B1399" t="s">
        <v>0</v>
      </c>
      <c r="C1399" t="s">
        <v>38</v>
      </c>
      <c r="D1399">
        <v>1</v>
      </c>
      <c r="E1399" t="s">
        <v>39</v>
      </c>
      <c r="F1399">
        <v>1</v>
      </c>
      <c r="G1399" t="s">
        <v>40</v>
      </c>
      <c r="H1399">
        <v>1</v>
      </c>
      <c r="I1399" t="s">
        <v>41</v>
      </c>
      <c r="J1399">
        <v>1</v>
      </c>
      <c r="K1399">
        <v>112</v>
      </c>
      <c r="L1399" t="s">
        <v>44</v>
      </c>
      <c r="M1399">
        <v>6</v>
      </c>
      <c r="N1399" t="s">
        <v>16</v>
      </c>
      <c r="O1399">
        <v>2</v>
      </c>
      <c r="P1399" t="s">
        <v>14</v>
      </c>
      <c r="Q1399">
        <v>5</v>
      </c>
      <c r="R1399" t="s">
        <v>47</v>
      </c>
      <c r="S1399">
        <v>1</v>
      </c>
      <c r="T1399">
        <v>32</v>
      </c>
      <c r="U1399">
        <v>66.2</v>
      </c>
      <c r="V1399">
        <v>94.739997900000006</v>
      </c>
      <c r="W1399" t="str">
        <f>_xlfn.XLOOKUP(M1399,ActionReference[Action],ActionReference[Reference])</f>
        <v>Approved</v>
      </c>
      <c r="X1399" t="str" cm="1">
        <f t="array" ref="X1399">_xlfn.IFS(T1399&lt;40,"Lower",T1399&lt;122,"Middle",TRUE,"Upper")</f>
        <v>Lower</v>
      </c>
    </row>
    <row r="1400" spans="1:24" x14ac:dyDescent="0.2">
      <c r="A1400">
        <v>451965</v>
      </c>
      <c r="B1400" t="s">
        <v>0</v>
      </c>
      <c r="C1400" t="s">
        <v>38</v>
      </c>
      <c r="D1400">
        <v>1</v>
      </c>
      <c r="E1400" t="s">
        <v>39</v>
      </c>
      <c r="F1400">
        <v>1</v>
      </c>
      <c r="G1400" t="s">
        <v>40</v>
      </c>
      <c r="H1400">
        <v>1</v>
      </c>
      <c r="I1400" t="s">
        <v>41</v>
      </c>
      <c r="J1400">
        <v>1</v>
      </c>
      <c r="K1400">
        <v>134</v>
      </c>
      <c r="L1400" t="s">
        <v>44</v>
      </c>
      <c r="M1400">
        <v>6</v>
      </c>
      <c r="N1400" t="s">
        <v>16</v>
      </c>
      <c r="O1400">
        <v>2</v>
      </c>
      <c r="P1400" t="s">
        <v>14</v>
      </c>
      <c r="Q1400">
        <v>5</v>
      </c>
      <c r="R1400" t="s">
        <v>46</v>
      </c>
      <c r="S1400">
        <v>2</v>
      </c>
      <c r="T1400">
        <v>23</v>
      </c>
      <c r="U1400">
        <v>65.3</v>
      </c>
      <c r="V1400">
        <v>136.39999399999999</v>
      </c>
      <c r="W1400" t="str">
        <f>_xlfn.XLOOKUP(M1400,ActionReference[Action],ActionReference[Reference])</f>
        <v>Approved</v>
      </c>
      <c r="X1400" t="str" cm="1">
        <f t="array" ref="X1400">_xlfn.IFS(T1400&lt;40,"Lower",T1400&lt;122,"Middle",TRUE,"Upper")</f>
        <v>Lower</v>
      </c>
    </row>
    <row r="1401" spans="1:24" x14ac:dyDescent="0.2">
      <c r="A1401">
        <v>852218</v>
      </c>
      <c r="B1401" t="s">
        <v>0</v>
      </c>
      <c r="C1401" t="s">
        <v>38</v>
      </c>
      <c r="D1401">
        <v>1</v>
      </c>
      <c r="E1401" t="s">
        <v>39</v>
      </c>
      <c r="F1401">
        <v>1</v>
      </c>
      <c r="G1401" t="s">
        <v>40</v>
      </c>
      <c r="H1401">
        <v>1</v>
      </c>
      <c r="I1401" t="s">
        <v>50</v>
      </c>
      <c r="J1401">
        <v>2</v>
      </c>
      <c r="K1401">
        <v>91</v>
      </c>
      <c r="L1401" t="s">
        <v>44</v>
      </c>
      <c r="M1401">
        <v>6</v>
      </c>
      <c r="N1401" t="s">
        <v>16</v>
      </c>
      <c r="O1401">
        <v>2</v>
      </c>
      <c r="P1401" t="s">
        <v>14</v>
      </c>
      <c r="Q1401">
        <v>5</v>
      </c>
      <c r="R1401" t="s">
        <v>46</v>
      </c>
      <c r="S1401">
        <v>2</v>
      </c>
      <c r="T1401">
        <v>200</v>
      </c>
      <c r="U1401">
        <v>57.6</v>
      </c>
      <c r="V1401">
        <v>66.209999100000005</v>
      </c>
      <c r="W1401" t="str">
        <f>_xlfn.XLOOKUP(M1401,ActionReference[Action],ActionReference[Reference])</f>
        <v>Approved</v>
      </c>
      <c r="X1401" t="str" cm="1">
        <f t="array" ref="X1401">_xlfn.IFS(T1401&lt;40,"Lower",T1401&lt;122,"Middle",TRUE,"Upper")</f>
        <v>Upper</v>
      </c>
    </row>
    <row r="1402" spans="1:24" x14ac:dyDescent="0.2">
      <c r="A1402">
        <v>619877</v>
      </c>
      <c r="B1402" t="s">
        <v>0</v>
      </c>
      <c r="C1402" t="s">
        <v>38</v>
      </c>
      <c r="D1402">
        <v>1</v>
      </c>
      <c r="E1402" t="s">
        <v>39</v>
      </c>
      <c r="F1402">
        <v>1</v>
      </c>
      <c r="G1402" t="s">
        <v>40</v>
      </c>
      <c r="H1402">
        <v>1</v>
      </c>
      <c r="I1402" t="s">
        <v>41</v>
      </c>
      <c r="J1402">
        <v>1</v>
      </c>
      <c r="K1402">
        <v>109</v>
      </c>
      <c r="L1402" t="s">
        <v>7</v>
      </c>
      <c r="M1402">
        <v>1</v>
      </c>
      <c r="N1402" t="s">
        <v>16</v>
      </c>
      <c r="O1402">
        <v>2</v>
      </c>
      <c r="P1402" t="s">
        <v>14</v>
      </c>
      <c r="Q1402">
        <v>5</v>
      </c>
      <c r="R1402" t="s">
        <v>46</v>
      </c>
      <c r="S1402">
        <v>2</v>
      </c>
      <c r="T1402">
        <v>64</v>
      </c>
      <c r="U1402">
        <v>66.2</v>
      </c>
      <c r="V1402">
        <v>47.590000199999999</v>
      </c>
      <c r="W1402" t="str">
        <f>_xlfn.XLOOKUP(M1402,ActionReference[Action],ActionReference[Reference])</f>
        <v>Approved</v>
      </c>
      <c r="X1402" t="str" cm="1">
        <f t="array" ref="X1402">_xlfn.IFS(T1402&lt;40,"Lower",T1402&lt;122,"Middle",TRUE,"Upper")</f>
        <v>Middle</v>
      </c>
    </row>
    <row r="1403" spans="1:24" x14ac:dyDescent="0.2">
      <c r="A1403">
        <v>451965</v>
      </c>
      <c r="B1403" t="s">
        <v>0</v>
      </c>
      <c r="C1403" t="s">
        <v>38</v>
      </c>
      <c r="D1403">
        <v>1</v>
      </c>
      <c r="E1403" t="s">
        <v>39</v>
      </c>
      <c r="F1403">
        <v>1</v>
      </c>
      <c r="G1403" t="s">
        <v>40</v>
      </c>
      <c r="H1403">
        <v>1</v>
      </c>
      <c r="I1403" t="s">
        <v>41</v>
      </c>
      <c r="J1403">
        <v>1</v>
      </c>
      <c r="K1403">
        <v>241</v>
      </c>
      <c r="L1403" t="s">
        <v>44</v>
      </c>
      <c r="M1403">
        <v>6</v>
      </c>
      <c r="N1403" t="s">
        <v>16</v>
      </c>
      <c r="O1403">
        <v>2</v>
      </c>
      <c r="P1403" t="s">
        <v>14</v>
      </c>
      <c r="Q1403">
        <v>5</v>
      </c>
      <c r="R1403" t="s">
        <v>47</v>
      </c>
      <c r="S1403">
        <v>1</v>
      </c>
      <c r="T1403">
        <v>140</v>
      </c>
      <c r="U1403">
        <v>54.5</v>
      </c>
      <c r="V1403">
        <v>170.91999799999999</v>
      </c>
      <c r="W1403" t="str">
        <f>_xlfn.XLOOKUP(M1403,ActionReference[Action],ActionReference[Reference])</f>
        <v>Approved</v>
      </c>
      <c r="X1403" t="str" cm="1">
        <f t="array" ref="X1403">_xlfn.IFS(T1403&lt;40,"Lower",T1403&lt;122,"Middle",TRUE,"Upper")</f>
        <v>Upper</v>
      </c>
    </row>
    <row r="1404" spans="1:24" x14ac:dyDescent="0.2">
      <c r="A1404">
        <v>476810</v>
      </c>
      <c r="B1404" t="s">
        <v>0</v>
      </c>
      <c r="C1404" t="s">
        <v>38</v>
      </c>
      <c r="D1404">
        <v>1</v>
      </c>
      <c r="E1404" t="s">
        <v>39</v>
      </c>
      <c r="F1404">
        <v>1</v>
      </c>
      <c r="G1404" t="s">
        <v>40</v>
      </c>
      <c r="H1404">
        <v>1</v>
      </c>
      <c r="I1404" t="s">
        <v>41</v>
      </c>
      <c r="J1404">
        <v>1</v>
      </c>
      <c r="K1404">
        <v>95</v>
      </c>
      <c r="L1404" t="s">
        <v>7</v>
      </c>
      <c r="M1404">
        <v>1</v>
      </c>
      <c r="N1404" t="s">
        <v>16</v>
      </c>
      <c r="O1404">
        <v>2</v>
      </c>
      <c r="P1404" t="s">
        <v>14</v>
      </c>
      <c r="Q1404">
        <v>5</v>
      </c>
      <c r="R1404" t="s">
        <v>47</v>
      </c>
      <c r="S1404">
        <v>1</v>
      </c>
      <c r="T1404">
        <v>100</v>
      </c>
      <c r="U1404">
        <v>72.2</v>
      </c>
      <c r="V1404">
        <v>92.819999699999997</v>
      </c>
      <c r="W1404" t="str">
        <f>_xlfn.XLOOKUP(M1404,ActionReference[Action],ActionReference[Reference])</f>
        <v>Approved</v>
      </c>
      <c r="X1404" t="str" cm="1">
        <f t="array" ref="X1404">_xlfn.IFS(T1404&lt;40,"Lower",T1404&lt;122,"Middle",TRUE,"Upper")</f>
        <v>Middle</v>
      </c>
    </row>
    <row r="1405" spans="1:24" x14ac:dyDescent="0.2">
      <c r="A1405">
        <v>266271</v>
      </c>
      <c r="B1405" t="s">
        <v>0</v>
      </c>
      <c r="C1405" t="s">
        <v>42</v>
      </c>
      <c r="D1405">
        <v>2</v>
      </c>
      <c r="E1405" t="s">
        <v>39</v>
      </c>
      <c r="F1405">
        <v>1</v>
      </c>
      <c r="G1405" t="s">
        <v>43</v>
      </c>
      <c r="H1405">
        <v>3</v>
      </c>
      <c r="I1405" t="s">
        <v>41</v>
      </c>
      <c r="J1405">
        <v>1</v>
      </c>
      <c r="K1405">
        <v>228</v>
      </c>
      <c r="L1405" t="s">
        <v>7</v>
      </c>
      <c r="M1405">
        <v>1</v>
      </c>
      <c r="N1405" t="s">
        <v>16</v>
      </c>
      <c r="O1405">
        <v>2</v>
      </c>
      <c r="P1405" t="s">
        <v>14</v>
      </c>
      <c r="Q1405">
        <v>5</v>
      </c>
      <c r="R1405" t="s">
        <v>47</v>
      </c>
      <c r="S1405">
        <v>1</v>
      </c>
      <c r="T1405">
        <v>82</v>
      </c>
      <c r="U1405">
        <v>89.8</v>
      </c>
      <c r="V1405">
        <v>109.269997</v>
      </c>
      <c r="W1405" t="str">
        <f>_xlfn.XLOOKUP(M1405,ActionReference[Action],ActionReference[Reference])</f>
        <v>Approved</v>
      </c>
      <c r="X1405" t="str" cm="1">
        <f t="array" ref="X1405">_xlfn.IFS(T1405&lt;40,"Lower",T1405&lt;122,"Middle",TRUE,"Upper")</f>
        <v>Middle</v>
      </c>
    </row>
    <row r="1406" spans="1:24" x14ac:dyDescent="0.2">
      <c r="A1406">
        <v>617677</v>
      </c>
      <c r="B1406" t="s">
        <v>0</v>
      </c>
      <c r="C1406" t="s">
        <v>38</v>
      </c>
      <c r="D1406">
        <v>1</v>
      </c>
      <c r="E1406" t="s">
        <v>39</v>
      </c>
      <c r="F1406">
        <v>1</v>
      </c>
      <c r="G1406" t="s">
        <v>43</v>
      </c>
      <c r="H1406">
        <v>3</v>
      </c>
      <c r="I1406" t="s">
        <v>41</v>
      </c>
      <c r="J1406">
        <v>1</v>
      </c>
      <c r="K1406">
        <v>116</v>
      </c>
      <c r="L1406" t="s">
        <v>6</v>
      </c>
      <c r="M1406">
        <v>3</v>
      </c>
      <c r="N1406" t="s">
        <v>16</v>
      </c>
      <c r="O1406">
        <v>2</v>
      </c>
      <c r="P1406" t="s">
        <v>14</v>
      </c>
      <c r="Q1406">
        <v>5</v>
      </c>
      <c r="R1406" t="s">
        <v>46</v>
      </c>
      <c r="S1406">
        <v>2</v>
      </c>
      <c r="T1406">
        <v>60</v>
      </c>
      <c r="U1406">
        <v>62</v>
      </c>
      <c r="V1406">
        <v>96.860000600000006</v>
      </c>
      <c r="W1406" t="str">
        <f>_xlfn.XLOOKUP(M1406,ActionReference[Action],ActionReference[Reference])</f>
        <v>Denied</v>
      </c>
      <c r="X1406" t="str" cm="1">
        <f t="array" ref="X1406">_xlfn.IFS(T1406&lt;40,"Lower",T1406&lt;122,"Middle",TRUE,"Upper")</f>
        <v>Middle</v>
      </c>
    </row>
    <row r="1407" spans="1:24" x14ac:dyDescent="0.2">
      <c r="A1407">
        <v>617677</v>
      </c>
      <c r="B1407" t="s">
        <v>0</v>
      </c>
      <c r="C1407" t="s">
        <v>38</v>
      </c>
      <c r="D1407">
        <v>1</v>
      </c>
      <c r="E1407" t="s">
        <v>39</v>
      </c>
      <c r="F1407">
        <v>1</v>
      </c>
      <c r="G1407" t="s">
        <v>49</v>
      </c>
      <c r="H1407">
        <v>2</v>
      </c>
      <c r="I1407" t="s">
        <v>41</v>
      </c>
      <c r="J1407">
        <v>1</v>
      </c>
      <c r="K1407">
        <v>30</v>
      </c>
      <c r="L1407" t="s">
        <v>6</v>
      </c>
      <c r="M1407">
        <v>3</v>
      </c>
      <c r="N1407" t="s">
        <v>16</v>
      </c>
      <c r="O1407">
        <v>2</v>
      </c>
      <c r="P1407" t="s">
        <v>10</v>
      </c>
      <c r="Q1407">
        <v>3</v>
      </c>
      <c r="R1407" t="s">
        <v>47</v>
      </c>
      <c r="S1407">
        <v>1</v>
      </c>
      <c r="T1407">
        <v>19</v>
      </c>
      <c r="U1407">
        <v>55.5</v>
      </c>
      <c r="V1407">
        <v>82.059997600000003</v>
      </c>
      <c r="W1407" t="str">
        <f>_xlfn.XLOOKUP(M1407,ActionReference[Action],ActionReference[Reference])</f>
        <v>Denied</v>
      </c>
      <c r="X1407" t="str" cm="1">
        <f t="array" ref="X1407">_xlfn.IFS(T1407&lt;40,"Lower",T1407&lt;122,"Middle",TRUE,"Upper")</f>
        <v>Lower</v>
      </c>
    </row>
    <row r="1408" spans="1:24" x14ac:dyDescent="0.2">
      <c r="A1408">
        <v>852218</v>
      </c>
      <c r="B1408" t="s">
        <v>0</v>
      </c>
      <c r="C1408" t="s">
        <v>38</v>
      </c>
      <c r="D1408">
        <v>1</v>
      </c>
      <c r="E1408" t="s">
        <v>39</v>
      </c>
      <c r="F1408">
        <v>1</v>
      </c>
      <c r="G1408" t="s">
        <v>40</v>
      </c>
      <c r="H1408">
        <v>1</v>
      </c>
      <c r="I1408" t="s">
        <v>41</v>
      </c>
      <c r="J1408">
        <v>1</v>
      </c>
      <c r="K1408">
        <v>283</v>
      </c>
      <c r="L1408" t="s">
        <v>44</v>
      </c>
      <c r="M1408">
        <v>6</v>
      </c>
      <c r="N1408" t="s">
        <v>16</v>
      </c>
      <c r="O1408">
        <v>2</v>
      </c>
      <c r="P1408" t="s">
        <v>14</v>
      </c>
      <c r="Q1408">
        <v>5</v>
      </c>
      <c r="R1408" t="s">
        <v>46</v>
      </c>
      <c r="S1408">
        <v>2</v>
      </c>
      <c r="T1408">
        <v>72</v>
      </c>
      <c r="U1408">
        <v>75.400000000000006</v>
      </c>
      <c r="V1408">
        <v>133.36000100000001</v>
      </c>
      <c r="W1408" t="str">
        <f>_xlfn.XLOOKUP(M1408,ActionReference[Action],ActionReference[Reference])</f>
        <v>Approved</v>
      </c>
      <c r="X1408" t="str" cm="1">
        <f t="array" ref="X1408">_xlfn.IFS(T1408&lt;40,"Lower",T1408&lt;122,"Middle",TRUE,"Upper")</f>
        <v>Middle</v>
      </c>
    </row>
    <row r="1409" spans="1:24" x14ac:dyDescent="0.2">
      <c r="A1409">
        <v>451965</v>
      </c>
      <c r="B1409" t="s">
        <v>0</v>
      </c>
      <c r="C1409" t="s">
        <v>38</v>
      </c>
      <c r="D1409">
        <v>1</v>
      </c>
      <c r="E1409" t="s">
        <v>39</v>
      </c>
      <c r="F1409">
        <v>1</v>
      </c>
      <c r="G1409" t="s">
        <v>40</v>
      </c>
      <c r="H1409">
        <v>1</v>
      </c>
      <c r="I1409" t="s">
        <v>41</v>
      </c>
      <c r="J1409">
        <v>1</v>
      </c>
      <c r="K1409">
        <v>370</v>
      </c>
      <c r="L1409" t="s">
        <v>7</v>
      </c>
      <c r="M1409">
        <v>1</v>
      </c>
      <c r="N1409" t="s">
        <v>16</v>
      </c>
      <c r="O1409">
        <v>2</v>
      </c>
      <c r="P1409" t="s">
        <v>14</v>
      </c>
      <c r="Q1409">
        <v>5</v>
      </c>
      <c r="R1409" t="s">
        <v>46</v>
      </c>
      <c r="S1409">
        <v>2</v>
      </c>
      <c r="T1409">
        <v>84</v>
      </c>
      <c r="U1409">
        <v>64.3</v>
      </c>
      <c r="V1409">
        <v>156.96000699999999</v>
      </c>
      <c r="W1409" t="str">
        <f>_xlfn.XLOOKUP(M1409,ActionReference[Action],ActionReference[Reference])</f>
        <v>Approved</v>
      </c>
      <c r="X1409" t="str" cm="1">
        <f t="array" ref="X1409">_xlfn.IFS(T1409&lt;40,"Lower",T1409&lt;122,"Middle",TRUE,"Upper")</f>
        <v>Middle</v>
      </c>
    </row>
    <row r="1410" spans="1:24" x14ac:dyDescent="0.2">
      <c r="A1410">
        <v>233031</v>
      </c>
      <c r="B1410" t="s">
        <v>0</v>
      </c>
      <c r="C1410" t="s">
        <v>38</v>
      </c>
      <c r="D1410">
        <v>1</v>
      </c>
      <c r="E1410" t="s">
        <v>39</v>
      </c>
      <c r="F1410">
        <v>1</v>
      </c>
      <c r="G1410" t="s">
        <v>49</v>
      </c>
      <c r="H1410">
        <v>2</v>
      </c>
      <c r="I1410" t="s">
        <v>41</v>
      </c>
      <c r="J1410">
        <v>1</v>
      </c>
      <c r="K1410">
        <v>15</v>
      </c>
      <c r="L1410" t="s">
        <v>6</v>
      </c>
      <c r="M1410">
        <v>3</v>
      </c>
      <c r="N1410" t="s">
        <v>16</v>
      </c>
      <c r="O1410">
        <v>2</v>
      </c>
      <c r="P1410" t="s">
        <v>10</v>
      </c>
      <c r="Q1410">
        <v>3</v>
      </c>
      <c r="R1410" t="s">
        <v>47</v>
      </c>
      <c r="S1410">
        <v>1</v>
      </c>
      <c r="T1410">
        <v>26</v>
      </c>
      <c r="U1410">
        <v>75.5</v>
      </c>
      <c r="V1410">
        <v>57.169998200000002</v>
      </c>
      <c r="W1410" t="str">
        <f>_xlfn.XLOOKUP(M1410,ActionReference[Action],ActionReference[Reference])</f>
        <v>Denied</v>
      </c>
      <c r="X1410" t="str" cm="1">
        <f t="array" ref="X1410">_xlfn.IFS(T1410&lt;40,"Lower",T1410&lt;122,"Middle",TRUE,"Upper")</f>
        <v>Lower</v>
      </c>
    </row>
    <row r="1411" spans="1:24" x14ac:dyDescent="0.2">
      <c r="A1411">
        <v>504713</v>
      </c>
      <c r="B1411" t="s">
        <v>0</v>
      </c>
      <c r="C1411" t="s">
        <v>38</v>
      </c>
      <c r="D1411">
        <v>1</v>
      </c>
      <c r="E1411" t="s">
        <v>39</v>
      </c>
      <c r="F1411">
        <v>1</v>
      </c>
      <c r="G1411" t="s">
        <v>40</v>
      </c>
      <c r="H1411">
        <v>1</v>
      </c>
      <c r="I1411" t="s">
        <v>41</v>
      </c>
      <c r="J1411">
        <v>1</v>
      </c>
      <c r="K1411">
        <v>158</v>
      </c>
      <c r="L1411" t="s">
        <v>6</v>
      </c>
      <c r="M1411">
        <v>3</v>
      </c>
      <c r="N1411" t="s">
        <v>16</v>
      </c>
      <c r="O1411">
        <v>2</v>
      </c>
      <c r="P1411" t="s">
        <v>14</v>
      </c>
      <c r="Q1411">
        <v>5</v>
      </c>
      <c r="R1411" t="s">
        <v>47</v>
      </c>
      <c r="S1411">
        <v>1</v>
      </c>
      <c r="T1411">
        <v>68</v>
      </c>
      <c r="U1411">
        <v>67.7</v>
      </c>
      <c r="V1411">
        <v>96.910003700000004</v>
      </c>
      <c r="W1411" t="str">
        <f>_xlfn.XLOOKUP(M1411,ActionReference[Action],ActionReference[Reference])</f>
        <v>Denied</v>
      </c>
      <c r="X1411" t="str" cm="1">
        <f t="array" ref="X1411">_xlfn.IFS(T1411&lt;40,"Lower",T1411&lt;122,"Middle",TRUE,"Upper")</f>
        <v>Middle</v>
      </c>
    </row>
    <row r="1412" spans="1:24" x14ac:dyDescent="0.2">
      <c r="A1412">
        <v>852218</v>
      </c>
      <c r="B1412" t="s">
        <v>0</v>
      </c>
      <c r="C1412" t="s">
        <v>38</v>
      </c>
      <c r="D1412">
        <v>1</v>
      </c>
      <c r="E1412" t="s">
        <v>39</v>
      </c>
      <c r="F1412">
        <v>1</v>
      </c>
      <c r="G1412" t="s">
        <v>43</v>
      </c>
      <c r="H1412">
        <v>3</v>
      </c>
      <c r="I1412" t="s">
        <v>41</v>
      </c>
      <c r="J1412">
        <v>1</v>
      </c>
      <c r="K1412">
        <v>129</v>
      </c>
      <c r="L1412" t="s">
        <v>7</v>
      </c>
      <c r="M1412">
        <v>1</v>
      </c>
      <c r="N1412" t="s">
        <v>16</v>
      </c>
      <c r="O1412">
        <v>2</v>
      </c>
      <c r="P1412" t="s">
        <v>14</v>
      </c>
      <c r="Q1412">
        <v>5</v>
      </c>
      <c r="R1412" t="s">
        <v>46</v>
      </c>
      <c r="S1412">
        <v>2</v>
      </c>
      <c r="T1412">
        <v>23</v>
      </c>
      <c r="U1412">
        <v>69.2</v>
      </c>
      <c r="V1412">
        <v>106.57</v>
      </c>
      <c r="W1412" t="str">
        <f>_xlfn.XLOOKUP(M1412,ActionReference[Action],ActionReference[Reference])</f>
        <v>Approved</v>
      </c>
      <c r="X1412" t="str" cm="1">
        <f t="array" ref="X1412">_xlfn.IFS(T1412&lt;40,"Lower",T1412&lt;122,"Middle",TRUE,"Upper")</f>
        <v>Lower</v>
      </c>
    </row>
    <row r="1413" spans="1:24" x14ac:dyDescent="0.2">
      <c r="A1413">
        <v>852320</v>
      </c>
      <c r="B1413" t="s">
        <v>0</v>
      </c>
      <c r="C1413" t="s">
        <v>38</v>
      </c>
      <c r="D1413">
        <v>1</v>
      </c>
      <c r="E1413" t="s">
        <v>39</v>
      </c>
      <c r="F1413">
        <v>1</v>
      </c>
      <c r="G1413" t="s">
        <v>40</v>
      </c>
      <c r="H1413">
        <v>1</v>
      </c>
      <c r="I1413" t="s">
        <v>50</v>
      </c>
      <c r="J1413">
        <v>2</v>
      </c>
      <c r="K1413">
        <v>50</v>
      </c>
      <c r="L1413" t="s">
        <v>7</v>
      </c>
      <c r="M1413">
        <v>1</v>
      </c>
      <c r="N1413" t="s">
        <v>16</v>
      </c>
      <c r="O1413">
        <v>2</v>
      </c>
      <c r="P1413" t="s">
        <v>14</v>
      </c>
      <c r="Q1413">
        <v>5</v>
      </c>
      <c r="R1413" t="s">
        <v>47</v>
      </c>
      <c r="S1413">
        <v>1</v>
      </c>
      <c r="T1413">
        <v>90</v>
      </c>
      <c r="U1413">
        <v>52</v>
      </c>
      <c r="V1413">
        <v>83.379997299999999</v>
      </c>
      <c r="W1413" t="str">
        <f>_xlfn.XLOOKUP(M1413,ActionReference[Action],ActionReference[Reference])</f>
        <v>Approved</v>
      </c>
      <c r="X1413" t="str" cm="1">
        <f t="array" ref="X1413">_xlfn.IFS(T1413&lt;40,"Lower",T1413&lt;122,"Middle",TRUE,"Upper")</f>
        <v>Middle</v>
      </c>
    </row>
    <row r="1414" spans="1:24" x14ac:dyDescent="0.2">
      <c r="A1414">
        <v>451965</v>
      </c>
      <c r="B1414" t="s">
        <v>0</v>
      </c>
      <c r="C1414" t="s">
        <v>45</v>
      </c>
      <c r="D1414">
        <v>3</v>
      </c>
      <c r="E1414" t="s">
        <v>39</v>
      </c>
      <c r="F1414">
        <v>1</v>
      </c>
      <c r="G1414" t="s">
        <v>49</v>
      </c>
      <c r="H1414">
        <v>2</v>
      </c>
      <c r="I1414" t="s">
        <v>41</v>
      </c>
      <c r="J1414">
        <v>1</v>
      </c>
      <c r="K1414">
        <v>331</v>
      </c>
      <c r="L1414" t="s">
        <v>7</v>
      </c>
      <c r="M1414">
        <v>1</v>
      </c>
      <c r="N1414" t="s">
        <v>16</v>
      </c>
      <c r="O1414">
        <v>2</v>
      </c>
      <c r="P1414" t="s">
        <v>14</v>
      </c>
      <c r="Q1414">
        <v>5</v>
      </c>
      <c r="R1414" t="s">
        <v>47</v>
      </c>
      <c r="S1414">
        <v>1</v>
      </c>
      <c r="T1414">
        <v>152</v>
      </c>
      <c r="U1414">
        <v>75</v>
      </c>
      <c r="V1414">
        <v>133.550003</v>
      </c>
      <c r="W1414" t="str">
        <f>_xlfn.XLOOKUP(M1414,ActionReference[Action],ActionReference[Reference])</f>
        <v>Approved</v>
      </c>
      <c r="X1414" t="str" cm="1">
        <f t="array" ref="X1414">_xlfn.IFS(T1414&lt;40,"Lower",T1414&lt;122,"Middle",TRUE,"Upper")</f>
        <v>Upper</v>
      </c>
    </row>
    <row r="1415" spans="1:24" x14ac:dyDescent="0.2">
      <c r="A1415">
        <v>852218</v>
      </c>
      <c r="B1415" t="s">
        <v>0</v>
      </c>
      <c r="C1415" t="s">
        <v>38</v>
      </c>
      <c r="D1415">
        <v>1</v>
      </c>
      <c r="E1415" t="s">
        <v>39</v>
      </c>
      <c r="F1415">
        <v>1</v>
      </c>
      <c r="G1415" t="s">
        <v>43</v>
      </c>
      <c r="H1415">
        <v>3</v>
      </c>
      <c r="I1415" t="s">
        <v>41</v>
      </c>
      <c r="J1415">
        <v>1</v>
      </c>
      <c r="K1415">
        <v>556</v>
      </c>
      <c r="L1415" t="s">
        <v>44</v>
      </c>
      <c r="M1415">
        <v>6</v>
      </c>
      <c r="N1415" t="s">
        <v>16</v>
      </c>
      <c r="O1415">
        <v>2</v>
      </c>
      <c r="P1415" t="s">
        <v>14</v>
      </c>
      <c r="Q1415">
        <v>5</v>
      </c>
      <c r="R1415" t="s">
        <v>47</v>
      </c>
      <c r="S1415">
        <v>1</v>
      </c>
      <c r="T1415">
        <v>215</v>
      </c>
      <c r="U1415">
        <v>75.2</v>
      </c>
      <c r="V1415">
        <v>129.16000399999999</v>
      </c>
      <c r="W1415" t="str">
        <f>_xlfn.XLOOKUP(M1415,ActionReference[Action],ActionReference[Reference])</f>
        <v>Approved</v>
      </c>
      <c r="X1415" t="str" cm="1">
        <f t="array" ref="X1415">_xlfn.IFS(T1415&lt;40,"Lower",T1415&lt;122,"Middle",TRUE,"Upper")</f>
        <v>Upper</v>
      </c>
    </row>
    <row r="1416" spans="1:24" x14ac:dyDescent="0.2">
      <c r="A1416">
        <v>143662</v>
      </c>
      <c r="B1416" t="s">
        <v>0</v>
      </c>
      <c r="C1416" t="s">
        <v>38</v>
      </c>
      <c r="D1416">
        <v>1</v>
      </c>
      <c r="E1416" t="s">
        <v>39</v>
      </c>
      <c r="F1416">
        <v>1</v>
      </c>
      <c r="G1416" t="s">
        <v>40</v>
      </c>
      <c r="H1416">
        <v>1</v>
      </c>
      <c r="I1416" t="s">
        <v>41</v>
      </c>
      <c r="J1416">
        <v>1</v>
      </c>
      <c r="K1416">
        <v>338</v>
      </c>
      <c r="L1416" t="s">
        <v>7</v>
      </c>
      <c r="M1416">
        <v>1</v>
      </c>
      <c r="N1416" t="s">
        <v>16</v>
      </c>
      <c r="O1416">
        <v>2</v>
      </c>
      <c r="P1416" t="s">
        <v>14</v>
      </c>
      <c r="Q1416">
        <v>5</v>
      </c>
      <c r="R1416" t="s">
        <v>47</v>
      </c>
      <c r="S1416">
        <v>1</v>
      </c>
      <c r="T1416">
        <v>72</v>
      </c>
      <c r="U1416">
        <v>59</v>
      </c>
      <c r="V1416">
        <v>114.25</v>
      </c>
      <c r="W1416" t="str">
        <f>_xlfn.XLOOKUP(M1416,ActionReference[Action],ActionReference[Reference])</f>
        <v>Approved</v>
      </c>
      <c r="X1416" t="str" cm="1">
        <f t="array" ref="X1416">_xlfn.IFS(T1416&lt;40,"Lower",T1416&lt;122,"Middle",TRUE,"Upper")</f>
        <v>Middle</v>
      </c>
    </row>
    <row r="1417" spans="1:24" x14ac:dyDescent="0.2">
      <c r="A1417">
        <v>2618780</v>
      </c>
      <c r="B1417" t="s">
        <v>0</v>
      </c>
      <c r="C1417" t="s">
        <v>38</v>
      </c>
      <c r="D1417">
        <v>1</v>
      </c>
      <c r="E1417" t="s">
        <v>39</v>
      </c>
      <c r="F1417">
        <v>1</v>
      </c>
      <c r="G1417" t="s">
        <v>40</v>
      </c>
      <c r="H1417">
        <v>1</v>
      </c>
      <c r="I1417" t="s">
        <v>41</v>
      </c>
      <c r="J1417">
        <v>1</v>
      </c>
      <c r="K1417">
        <v>683</v>
      </c>
      <c r="L1417" t="s">
        <v>7</v>
      </c>
      <c r="M1417">
        <v>1</v>
      </c>
      <c r="N1417" t="s">
        <v>16</v>
      </c>
      <c r="O1417">
        <v>2</v>
      </c>
      <c r="P1417" t="s">
        <v>14</v>
      </c>
      <c r="Q1417">
        <v>5</v>
      </c>
      <c r="R1417" t="s">
        <v>46</v>
      </c>
      <c r="S1417">
        <v>2</v>
      </c>
      <c r="T1417">
        <v>611</v>
      </c>
      <c r="U1417">
        <v>83.9</v>
      </c>
      <c r="V1417">
        <v>133.13000500000001</v>
      </c>
      <c r="W1417" t="str">
        <f>_xlfn.XLOOKUP(M1417,ActionReference[Action],ActionReference[Reference])</f>
        <v>Approved</v>
      </c>
      <c r="X1417" t="str" cm="1">
        <f t="array" ref="X1417">_xlfn.IFS(T1417&lt;40,"Lower",T1417&lt;122,"Middle",TRUE,"Upper")</f>
        <v>Upper</v>
      </c>
    </row>
    <row r="1418" spans="1:24" x14ac:dyDescent="0.2">
      <c r="A1418">
        <v>451965</v>
      </c>
      <c r="B1418" t="s">
        <v>0</v>
      </c>
      <c r="C1418" t="s">
        <v>38</v>
      </c>
      <c r="D1418">
        <v>1</v>
      </c>
      <c r="E1418" t="s">
        <v>39</v>
      </c>
      <c r="F1418">
        <v>1</v>
      </c>
      <c r="G1418" t="s">
        <v>43</v>
      </c>
      <c r="H1418">
        <v>3</v>
      </c>
      <c r="I1418" t="s">
        <v>41</v>
      </c>
      <c r="J1418">
        <v>1</v>
      </c>
      <c r="K1418">
        <v>242</v>
      </c>
      <c r="L1418" t="s">
        <v>7</v>
      </c>
      <c r="M1418">
        <v>1</v>
      </c>
      <c r="N1418" t="s">
        <v>16</v>
      </c>
      <c r="O1418">
        <v>2</v>
      </c>
      <c r="P1418" t="s">
        <v>14</v>
      </c>
      <c r="Q1418">
        <v>5</v>
      </c>
      <c r="R1418" t="s">
        <v>47</v>
      </c>
      <c r="S1418">
        <v>1</v>
      </c>
      <c r="T1418">
        <v>85</v>
      </c>
      <c r="U1418">
        <v>67.7</v>
      </c>
      <c r="V1418">
        <v>128.96000699999999</v>
      </c>
      <c r="W1418" t="str">
        <f>_xlfn.XLOOKUP(M1418,ActionReference[Action],ActionReference[Reference])</f>
        <v>Approved</v>
      </c>
      <c r="X1418" t="str" cm="1">
        <f t="array" ref="X1418">_xlfn.IFS(T1418&lt;40,"Lower",T1418&lt;122,"Middle",TRUE,"Upper")</f>
        <v>Middle</v>
      </c>
    </row>
    <row r="1419" spans="1:24" x14ac:dyDescent="0.2">
      <c r="A1419">
        <v>75633</v>
      </c>
      <c r="B1419" t="s">
        <v>0</v>
      </c>
      <c r="C1419" t="s">
        <v>38</v>
      </c>
      <c r="D1419">
        <v>1</v>
      </c>
      <c r="E1419" t="s">
        <v>39</v>
      </c>
      <c r="F1419">
        <v>1</v>
      </c>
      <c r="G1419" t="s">
        <v>43</v>
      </c>
      <c r="H1419">
        <v>3</v>
      </c>
      <c r="I1419" t="s">
        <v>41</v>
      </c>
      <c r="J1419">
        <v>1</v>
      </c>
      <c r="K1419">
        <v>476</v>
      </c>
      <c r="L1419" t="s">
        <v>7</v>
      </c>
      <c r="M1419">
        <v>1</v>
      </c>
      <c r="N1419" t="s">
        <v>16</v>
      </c>
      <c r="O1419">
        <v>2</v>
      </c>
      <c r="P1419" t="s">
        <v>14</v>
      </c>
      <c r="Q1419">
        <v>5</v>
      </c>
      <c r="R1419" t="s">
        <v>47</v>
      </c>
      <c r="S1419">
        <v>1</v>
      </c>
      <c r="T1419">
        <v>329</v>
      </c>
      <c r="U1419">
        <v>77.5</v>
      </c>
      <c r="V1419">
        <v>180.08000200000001</v>
      </c>
      <c r="W1419" t="str">
        <f>_xlfn.XLOOKUP(M1419,ActionReference[Action],ActionReference[Reference])</f>
        <v>Approved</v>
      </c>
      <c r="X1419" t="str" cm="1">
        <f t="array" ref="X1419">_xlfn.IFS(T1419&lt;40,"Lower",T1419&lt;122,"Middle",TRUE,"Upper")</f>
        <v>Upper</v>
      </c>
    </row>
    <row r="1420" spans="1:24" x14ac:dyDescent="0.2">
      <c r="A1420">
        <v>451965</v>
      </c>
      <c r="B1420" t="s">
        <v>0</v>
      </c>
      <c r="C1420" t="s">
        <v>38</v>
      </c>
      <c r="D1420">
        <v>1</v>
      </c>
      <c r="E1420" t="s">
        <v>39</v>
      </c>
      <c r="F1420">
        <v>1</v>
      </c>
      <c r="G1420" t="s">
        <v>43</v>
      </c>
      <c r="H1420">
        <v>3</v>
      </c>
      <c r="I1420" t="s">
        <v>41</v>
      </c>
      <c r="J1420">
        <v>1</v>
      </c>
      <c r="K1420">
        <v>159</v>
      </c>
      <c r="L1420" t="s">
        <v>44</v>
      </c>
      <c r="M1420">
        <v>6</v>
      </c>
      <c r="N1420" t="s">
        <v>16</v>
      </c>
      <c r="O1420">
        <v>2</v>
      </c>
      <c r="P1420" t="s">
        <v>14</v>
      </c>
      <c r="Q1420">
        <v>5</v>
      </c>
      <c r="R1420" t="s">
        <v>46</v>
      </c>
      <c r="S1420">
        <v>2</v>
      </c>
      <c r="T1420">
        <v>95</v>
      </c>
      <c r="U1420">
        <v>74.3</v>
      </c>
      <c r="V1420">
        <v>108.519997</v>
      </c>
      <c r="W1420" t="str">
        <f>_xlfn.XLOOKUP(M1420,ActionReference[Action],ActionReference[Reference])</f>
        <v>Approved</v>
      </c>
      <c r="X1420" t="str" cm="1">
        <f t="array" ref="X1420">_xlfn.IFS(T1420&lt;40,"Lower",T1420&lt;122,"Middle",TRUE,"Upper")</f>
        <v>Middle</v>
      </c>
    </row>
    <row r="1421" spans="1:24" x14ac:dyDescent="0.2">
      <c r="A1421">
        <v>2618780</v>
      </c>
      <c r="B1421" t="s">
        <v>0</v>
      </c>
      <c r="C1421" t="s">
        <v>38</v>
      </c>
      <c r="D1421">
        <v>1</v>
      </c>
      <c r="E1421" t="s">
        <v>39</v>
      </c>
      <c r="F1421">
        <v>1</v>
      </c>
      <c r="G1421" t="s">
        <v>43</v>
      </c>
      <c r="H1421">
        <v>3</v>
      </c>
      <c r="I1421" t="s">
        <v>41</v>
      </c>
      <c r="J1421">
        <v>1</v>
      </c>
      <c r="K1421">
        <v>636</v>
      </c>
      <c r="L1421" t="s">
        <v>44</v>
      </c>
      <c r="M1421">
        <v>6</v>
      </c>
      <c r="N1421" t="s">
        <v>16</v>
      </c>
      <c r="O1421">
        <v>2</v>
      </c>
      <c r="P1421" t="s">
        <v>14</v>
      </c>
      <c r="Q1421">
        <v>5</v>
      </c>
      <c r="R1421" t="s">
        <v>46</v>
      </c>
      <c r="S1421">
        <v>2</v>
      </c>
      <c r="T1421">
        <v>276</v>
      </c>
      <c r="U1421">
        <v>113.1</v>
      </c>
      <c r="V1421">
        <v>98.019996599999999</v>
      </c>
      <c r="W1421" t="str">
        <f>_xlfn.XLOOKUP(M1421,ActionReference[Action],ActionReference[Reference])</f>
        <v>Approved</v>
      </c>
      <c r="X1421" t="str" cm="1">
        <f t="array" ref="X1421">_xlfn.IFS(T1421&lt;40,"Lower",T1421&lt;122,"Middle",TRUE,"Upper")</f>
        <v>Upper</v>
      </c>
    </row>
    <row r="1422" spans="1:24" x14ac:dyDescent="0.2">
      <c r="A1422">
        <v>451965</v>
      </c>
      <c r="B1422" t="s">
        <v>0</v>
      </c>
      <c r="C1422" t="s">
        <v>38</v>
      </c>
      <c r="D1422">
        <v>1</v>
      </c>
      <c r="E1422" t="s">
        <v>39</v>
      </c>
      <c r="F1422">
        <v>1</v>
      </c>
      <c r="G1422" t="s">
        <v>40</v>
      </c>
      <c r="H1422">
        <v>1</v>
      </c>
      <c r="I1422" t="s">
        <v>41</v>
      </c>
      <c r="J1422">
        <v>1</v>
      </c>
      <c r="K1422">
        <v>400</v>
      </c>
      <c r="L1422" t="s">
        <v>44</v>
      </c>
      <c r="M1422">
        <v>6</v>
      </c>
      <c r="N1422" t="s">
        <v>16</v>
      </c>
      <c r="O1422">
        <v>2</v>
      </c>
      <c r="P1422" t="s">
        <v>14</v>
      </c>
      <c r="Q1422">
        <v>5</v>
      </c>
      <c r="R1422" t="s">
        <v>46</v>
      </c>
      <c r="S1422">
        <v>2</v>
      </c>
      <c r="T1422">
        <v>98</v>
      </c>
      <c r="U1422">
        <v>55.1</v>
      </c>
      <c r="V1422">
        <v>125.900002</v>
      </c>
      <c r="W1422" t="str">
        <f>_xlfn.XLOOKUP(M1422,ActionReference[Action],ActionReference[Reference])</f>
        <v>Approved</v>
      </c>
      <c r="X1422" t="str" cm="1">
        <f t="array" ref="X1422">_xlfn.IFS(T1422&lt;40,"Lower",T1422&lt;122,"Middle",TRUE,"Upper")</f>
        <v>Middle</v>
      </c>
    </row>
    <row r="1423" spans="1:24" x14ac:dyDescent="0.2">
      <c r="A1423">
        <v>451965</v>
      </c>
      <c r="B1423" t="s">
        <v>0</v>
      </c>
      <c r="C1423" t="s">
        <v>38</v>
      </c>
      <c r="D1423">
        <v>1</v>
      </c>
      <c r="E1423" t="s">
        <v>39</v>
      </c>
      <c r="F1423">
        <v>1</v>
      </c>
      <c r="G1423" t="s">
        <v>43</v>
      </c>
      <c r="H1423">
        <v>3</v>
      </c>
      <c r="I1423" t="s">
        <v>41</v>
      </c>
      <c r="J1423">
        <v>1</v>
      </c>
      <c r="K1423">
        <v>998</v>
      </c>
      <c r="L1423" t="s">
        <v>7</v>
      </c>
      <c r="M1423">
        <v>1</v>
      </c>
      <c r="N1423" t="s">
        <v>16</v>
      </c>
      <c r="O1423">
        <v>2</v>
      </c>
      <c r="P1423" t="s">
        <v>14</v>
      </c>
      <c r="Q1423">
        <v>5</v>
      </c>
      <c r="R1423" t="s">
        <v>47</v>
      </c>
      <c r="S1423">
        <v>1</v>
      </c>
      <c r="T1423">
        <v>299</v>
      </c>
      <c r="U1423">
        <v>64.3</v>
      </c>
      <c r="V1423">
        <v>147.38999899999999</v>
      </c>
      <c r="W1423" t="str">
        <f>_xlfn.XLOOKUP(M1423,ActionReference[Action],ActionReference[Reference])</f>
        <v>Approved</v>
      </c>
      <c r="X1423" t="str" cm="1">
        <f t="array" ref="X1423">_xlfn.IFS(T1423&lt;40,"Lower",T1423&lt;122,"Middle",TRUE,"Upper")</f>
        <v>Upper</v>
      </c>
    </row>
    <row r="1424" spans="1:24" x14ac:dyDescent="0.2">
      <c r="A1424">
        <v>504713</v>
      </c>
      <c r="B1424" t="s">
        <v>0</v>
      </c>
      <c r="C1424" t="s">
        <v>38</v>
      </c>
      <c r="D1424">
        <v>1</v>
      </c>
      <c r="E1424" t="s">
        <v>39</v>
      </c>
      <c r="F1424">
        <v>1</v>
      </c>
      <c r="G1424" t="s">
        <v>49</v>
      </c>
      <c r="H1424">
        <v>2</v>
      </c>
      <c r="I1424" t="s">
        <v>41</v>
      </c>
      <c r="J1424">
        <v>1</v>
      </c>
      <c r="K1424">
        <v>292</v>
      </c>
      <c r="L1424" t="s">
        <v>6</v>
      </c>
      <c r="M1424">
        <v>3</v>
      </c>
      <c r="N1424" t="s">
        <v>16</v>
      </c>
      <c r="O1424">
        <v>2</v>
      </c>
      <c r="P1424" t="s">
        <v>14</v>
      </c>
      <c r="Q1424">
        <v>5</v>
      </c>
      <c r="R1424" t="s">
        <v>47</v>
      </c>
      <c r="S1424">
        <v>1</v>
      </c>
      <c r="T1424">
        <v>140</v>
      </c>
      <c r="U1424">
        <v>74.3</v>
      </c>
      <c r="V1424">
        <v>134.279999</v>
      </c>
      <c r="W1424" t="str">
        <f>_xlfn.XLOOKUP(M1424,ActionReference[Action],ActionReference[Reference])</f>
        <v>Denied</v>
      </c>
      <c r="X1424" t="str" cm="1">
        <f t="array" ref="X1424">_xlfn.IFS(T1424&lt;40,"Lower",T1424&lt;122,"Middle",TRUE,"Upper")</f>
        <v>Upper</v>
      </c>
    </row>
    <row r="1425" spans="1:24" x14ac:dyDescent="0.2">
      <c r="A1425">
        <v>233031</v>
      </c>
      <c r="B1425" t="s">
        <v>0</v>
      </c>
      <c r="C1425" t="s">
        <v>38</v>
      </c>
      <c r="D1425">
        <v>1</v>
      </c>
      <c r="E1425" t="s">
        <v>39</v>
      </c>
      <c r="F1425">
        <v>1</v>
      </c>
      <c r="G1425" t="s">
        <v>43</v>
      </c>
      <c r="H1425">
        <v>3</v>
      </c>
      <c r="I1425" t="s">
        <v>41</v>
      </c>
      <c r="J1425">
        <v>1</v>
      </c>
      <c r="K1425">
        <v>127</v>
      </c>
      <c r="L1425" t="s">
        <v>6</v>
      </c>
      <c r="M1425">
        <v>3</v>
      </c>
      <c r="N1425" t="s">
        <v>16</v>
      </c>
      <c r="O1425">
        <v>2</v>
      </c>
      <c r="P1425" t="s">
        <v>14</v>
      </c>
      <c r="Q1425">
        <v>5</v>
      </c>
      <c r="R1425" t="s">
        <v>47</v>
      </c>
      <c r="S1425">
        <v>1</v>
      </c>
      <c r="T1425">
        <v>69</v>
      </c>
      <c r="U1425">
        <v>54.5</v>
      </c>
      <c r="V1425">
        <v>98.449996900000002</v>
      </c>
      <c r="W1425" t="str">
        <f>_xlfn.XLOOKUP(M1425,ActionReference[Action],ActionReference[Reference])</f>
        <v>Denied</v>
      </c>
      <c r="X1425" t="str" cm="1">
        <f t="array" ref="X1425">_xlfn.IFS(T1425&lt;40,"Lower",T1425&lt;122,"Middle",TRUE,"Upper")</f>
        <v>Middle</v>
      </c>
    </row>
    <row r="1426" spans="1:24" x14ac:dyDescent="0.2">
      <c r="A1426">
        <v>146672</v>
      </c>
      <c r="B1426" t="s">
        <v>0</v>
      </c>
      <c r="C1426" t="s">
        <v>38</v>
      </c>
      <c r="D1426">
        <v>1</v>
      </c>
      <c r="E1426" t="s">
        <v>39</v>
      </c>
      <c r="F1426">
        <v>1</v>
      </c>
      <c r="G1426" t="s">
        <v>43</v>
      </c>
      <c r="H1426">
        <v>3</v>
      </c>
      <c r="I1426" t="s">
        <v>41</v>
      </c>
      <c r="J1426">
        <v>1</v>
      </c>
      <c r="K1426">
        <v>177</v>
      </c>
      <c r="L1426" t="s">
        <v>7</v>
      </c>
      <c r="M1426">
        <v>1</v>
      </c>
      <c r="N1426" t="s">
        <v>16</v>
      </c>
      <c r="O1426">
        <v>2</v>
      </c>
      <c r="P1426" t="s">
        <v>14</v>
      </c>
      <c r="Q1426">
        <v>5</v>
      </c>
      <c r="R1426" t="s">
        <v>46</v>
      </c>
      <c r="S1426">
        <v>2</v>
      </c>
      <c r="T1426">
        <v>53</v>
      </c>
      <c r="U1426">
        <v>81.400000000000006</v>
      </c>
      <c r="V1426">
        <v>92.489997900000006</v>
      </c>
      <c r="W1426" t="str">
        <f>_xlfn.XLOOKUP(M1426,ActionReference[Action],ActionReference[Reference])</f>
        <v>Approved</v>
      </c>
      <c r="X1426" t="str" cm="1">
        <f t="array" ref="X1426">_xlfn.IFS(T1426&lt;40,"Lower",T1426&lt;122,"Middle",TRUE,"Upper")</f>
        <v>Middle</v>
      </c>
    </row>
    <row r="1427" spans="1:24" x14ac:dyDescent="0.2">
      <c r="A1427">
        <v>915878</v>
      </c>
      <c r="B1427" t="s">
        <v>0</v>
      </c>
      <c r="C1427" t="s">
        <v>38</v>
      </c>
      <c r="D1427">
        <v>1</v>
      </c>
      <c r="E1427" t="s">
        <v>39</v>
      </c>
      <c r="F1427">
        <v>1</v>
      </c>
      <c r="G1427" t="s">
        <v>43</v>
      </c>
      <c r="H1427">
        <v>3</v>
      </c>
      <c r="I1427" t="s">
        <v>41</v>
      </c>
      <c r="J1427">
        <v>1</v>
      </c>
      <c r="K1427">
        <v>150</v>
      </c>
      <c r="L1427" t="s">
        <v>6</v>
      </c>
      <c r="M1427">
        <v>3</v>
      </c>
      <c r="N1427" t="s">
        <v>16</v>
      </c>
      <c r="O1427">
        <v>2</v>
      </c>
      <c r="P1427" t="s">
        <v>14</v>
      </c>
      <c r="Q1427">
        <v>5</v>
      </c>
      <c r="R1427" t="s">
        <v>47</v>
      </c>
      <c r="S1427">
        <v>1</v>
      </c>
      <c r="U1427">
        <v>67.900000000000006</v>
      </c>
      <c r="V1427">
        <v>238.38999899999999</v>
      </c>
      <c r="W1427" t="str">
        <f>_xlfn.XLOOKUP(M1427,ActionReference[Action],ActionReference[Reference])</f>
        <v>Denied</v>
      </c>
      <c r="X1427" t="str" cm="1">
        <f t="array" ref="X1427">_xlfn.IFS(T1427&lt;40,"Lower",T1427&lt;122,"Middle",TRUE,"Upper")</f>
        <v>Lower</v>
      </c>
    </row>
    <row r="1428" spans="1:24" x14ac:dyDescent="0.2">
      <c r="A1428">
        <v>2618780</v>
      </c>
      <c r="B1428" t="s">
        <v>0</v>
      </c>
      <c r="C1428" t="s">
        <v>38</v>
      </c>
      <c r="D1428">
        <v>1</v>
      </c>
      <c r="E1428" t="s">
        <v>39</v>
      </c>
      <c r="F1428">
        <v>1</v>
      </c>
      <c r="G1428" t="s">
        <v>40</v>
      </c>
      <c r="H1428">
        <v>1</v>
      </c>
      <c r="I1428" t="s">
        <v>50</v>
      </c>
      <c r="J1428">
        <v>2</v>
      </c>
      <c r="K1428">
        <v>396</v>
      </c>
      <c r="L1428" t="s">
        <v>44</v>
      </c>
      <c r="M1428">
        <v>6</v>
      </c>
      <c r="N1428" t="s">
        <v>16</v>
      </c>
      <c r="O1428">
        <v>2</v>
      </c>
      <c r="P1428" t="s">
        <v>14</v>
      </c>
      <c r="Q1428">
        <v>5</v>
      </c>
      <c r="R1428" t="s">
        <v>47</v>
      </c>
      <c r="S1428">
        <v>1</v>
      </c>
      <c r="T1428">
        <v>104</v>
      </c>
      <c r="U1428">
        <v>83.9</v>
      </c>
      <c r="V1428">
        <v>138.16000399999999</v>
      </c>
      <c r="W1428" t="str">
        <f>_xlfn.XLOOKUP(M1428,ActionReference[Action],ActionReference[Reference])</f>
        <v>Approved</v>
      </c>
      <c r="X1428" t="str" cm="1">
        <f t="array" ref="X1428">_xlfn.IFS(T1428&lt;40,"Lower",T1428&lt;122,"Middle",TRUE,"Upper")</f>
        <v>Middle</v>
      </c>
    </row>
    <row r="1429" spans="1:24" x14ac:dyDescent="0.2">
      <c r="A1429">
        <v>852320</v>
      </c>
      <c r="B1429" t="s">
        <v>0</v>
      </c>
      <c r="C1429" t="s">
        <v>38</v>
      </c>
      <c r="D1429">
        <v>1</v>
      </c>
      <c r="E1429" t="s">
        <v>39</v>
      </c>
      <c r="F1429">
        <v>1</v>
      </c>
      <c r="G1429" t="s">
        <v>49</v>
      </c>
      <c r="H1429">
        <v>2</v>
      </c>
      <c r="I1429" t="s">
        <v>41</v>
      </c>
      <c r="J1429">
        <v>1</v>
      </c>
      <c r="K1429">
        <v>30</v>
      </c>
      <c r="L1429" t="s">
        <v>7</v>
      </c>
      <c r="M1429">
        <v>1</v>
      </c>
      <c r="N1429" t="s">
        <v>16</v>
      </c>
      <c r="O1429">
        <v>2</v>
      </c>
      <c r="P1429" t="s">
        <v>9</v>
      </c>
      <c r="Q1429">
        <v>2</v>
      </c>
      <c r="R1429" t="s">
        <v>47</v>
      </c>
      <c r="S1429">
        <v>1</v>
      </c>
      <c r="T1429">
        <v>70</v>
      </c>
      <c r="U1429">
        <v>69.2</v>
      </c>
      <c r="V1429">
        <v>110.540001</v>
      </c>
      <c r="W1429" t="str">
        <f>_xlfn.XLOOKUP(M1429,ActionReference[Action],ActionReference[Reference])</f>
        <v>Approved</v>
      </c>
      <c r="X1429" t="str" cm="1">
        <f t="array" ref="X1429">_xlfn.IFS(T1429&lt;40,"Lower",T1429&lt;122,"Middle",TRUE,"Upper")</f>
        <v>Middle</v>
      </c>
    </row>
    <row r="1430" spans="1:24" x14ac:dyDescent="0.2">
      <c r="A1430">
        <v>619877</v>
      </c>
      <c r="B1430" t="s">
        <v>0</v>
      </c>
      <c r="C1430" t="s">
        <v>45</v>
      </c>
      <c r="D1430">
        <v>3</v>
      </c>
      <c r="E1430" t="s">
        <v>39</v>
      </c>
      <c r="F1430">
        <v>1</v>
      </c>
      <c r="G1430" t="s">
        <v>49</v>
      </c>
      <c r="H1430">
        <v>2</v>
      </c>
      <c r="I1430" t="s">
        <v>41</v>
      </c>
      <c r="J1430">
        <v>1</v>
      </c>
      <c r="K1430">
        <v>340</v>
      </c>
      <c r="L1430" t="s">
        <v>6</v>
      </c>
      <c r="M1430">
        <v>3</v>
      </c>
      <c r="N1430" t="s">
        <v>16</v>
      </c>
      <c r="O1430">
        <v>2</v>
      </c>
      <c r="P1430" t="s">
        <v>10</v>
      </c>
      <c r="Q1430">
        <v>3</v>
      </c>
      <c r="R1430" t="s">
        <v>47</v>
      </c>
      <c r="S1430">
        <v>1</v>
      </c>
      <c r="T1430">
        <v>149</v>
      </c>
      <c r="U1430">
        <v>67.7</v>
      </c>
      <c r="V1430">
        <v>112.269997</v>
      </c>
      <c r="W1430" t="str">
        <f>_xlfn.XLOOKUP(M1430,ActionReference[Action],ActionReference[Reference])</f>
        <v>Denied</v>
      </c>
      <c r="X1430" t="str" cm="1">
        <f t="array" ref="X1430">_xlfn.IFS(T1430&lt;40,"Lower",T1430&lt;122,"Middle",TRUE,"Upper")</f>
        <v>Upper</v>
      </c>
    </row>
    <row r="1431" spans="1:24" x14ac:dyDescent="0.2">
      <c r="A1431">
        <v>852218</v>
      </c>
      <c r="B1431" t="s">
        <v>0</v>
      </c>
      <c r="C1431" t="s">
        <v>38</v>
      </c>
      <c r="D1431">
        <v>1</v>
      </c>
      <c r="E1431" t="s">
        <v>39</v>
      </c>
      <c r="F1431">
        <v>1</v>
      </c>
      <c r="G1431" t="s">
        <v>43</v>
      </c>
      <c r="H1431">
        <v>3</v>
      </c>
      <c r="I1431" t="s">
        <v>41</v>
      </c>
      <c r="J1431">
        <v>1</v>
      </c>
      <c r="K1431">
        <v>132</v>
      </c>
      <c r="L1431" t="s">
        <v>44</v>
      </c>
      <c r="M1431">
        <v>6</v>
      </c>
      <c r="N1431" t="s">
        <v>16</v>
      </c>
      <c r="O1431">
        <v>2</v>
      </c>
      <c r="P1431" t="s">
        <v>14</v>
      </c>
      <c r="Q1431">
        <v>5</v>
      </c>
      <c r="R1431" t="s">
        <v>47</v>
      </c>
      <c r="S1431">
        <v>1</v>
      </c>
      <c r="T1431">
        <v>150</v>
      </c>
      <c r="U1431">
        <v>57.8</v>
      </c>
      <c r="V1431">
        <v>100.199997</v>
      </c>
      <c r="W1431" t="str">
        <f>_xlfn.XLOOKUP(M1431,ActionReference[Action],ActionReference[Reference])</f>
        <v>Approved</v>
      </c>
      <c r="X1431" t="str" cm="1">
        <f t="array" ref="X1431">_xlfn.IFS(T1431&lt;40,"Lower",T1431&lt;122,"Middle",TRUE,"Upper")</f>
        <v>Upper</v>
      </c>
    </row>
    <row r="1432" spans="1:24" x14ac:dyDescent="0.2">
      <c r="A1432">
        <v>2712969</v>
      </c>
      <c r="B1432" t="s">
        <v>0</v>
      </c>
      <c r="C1432" t="s">
        <v>38</v>
      </c>
      <c r="D1432">
        <v>1</v>
      </c>
      <c r="E1432" t="s">
        <v>39</v>
      </c>
      <c r="F1432">
        <v>1</v>
      </c>
      <c r="G1432" t="s">
        <v>40</v>
      </c>
      <c r="H1432">
        <v>1</v>
      </c>
      <c r="I1432" t="s">
        <v>41</v>
      </c>
      <c r="J1432">
        <v>1</v>
      </c>
      <c r="K1432">
        <v>1132</v>
      </c>
      <c r="L1432" t="s">
        <v>53</v>
      </c>
      <c r="M1432">
        <v>2</v>
      </c>
      <c r="N1432" t="s">
        <v>16</v>
      </c>
      <c r="O1432">
        <v>2</v>
      </c>
      <c r="P1432" t="s">
        <v>14</v>
      </c>
      <c r="Q1432">
        <v>5</v>
      </c>
      <c r="R1432" t="s">
        <v>47</v>
      </c>
      <c r="S1432">
        <v>1</v>
      </c>
      <c r="T1432">
        <v>412</v>
      </c>
      <c r="U1432">
        <v>77.5</v>
      </c>
      <c r="V1432">
        <v>205.699997</v>
      </c>
      <c r="W1432" t="str">
        <f>_xlfn.XLOOKUP(M1432,ActionReference[Action],ActionReference[Reference])</f>
        <v>Approved</v>
      </c>
      <c r="X1432" t="str" cm="1">
        <f t="array" ref="X1432">_xlfn.IFS(T1432&lt;40,"Lower",T1432&lt;122,"Middle",TRUE,"Upper")</f>
        <v>Upper</v>
      </c>
    </row>
    <row r="1433" spans="1:24" x14ac:dyDescent="0.2">
      <c r="A1433">
        <v>451965</v>
      </c>
      <c r="B1433" t="s">
        <v>0</v>
      </c>
      <c r="C1433" t="s">
        <v>38</v>
      </c>
      <c r="D1433">
        <v>1</v>
      </c>
      <c r="E1433" t="s">
        <v>39</v>
      </c>
      <c r="F1433">
        <v>1</v>
      </c>
      <c r="G1433" t="s">
        <v>40</v>
      </c>
      <c r="H1433">
        <v>1</v>
      </c>
      <c r="I1433" t="s">
        <v>41</v>
      </c>
      <c r="J1433">
        <v>1</v>
      </c>
      <c r="K1433">
        <v>488</v>
      </c>
      <c r="L1433" t="s">
        <v>44</v>
      </c>
      <c r="M1433">
        <v>6</v>
      </c>
      <c r="N1433" t="s">
        <v>16</v>
      </c>
      <c r="O1433">
        <v>2</v>
      </c>
      <c r="P1433" t="s">
        <v>14</v>
      </c>
      <c r="Q1433">
        <v>5</v>
      </c>
      <c r="R1433" t="s">
        <v>47</v>
      </c>
      <c r="S1433">
        <v>1</v>
      </c>
      <c r="T1433">
        <v>103</v>
      </c>
      <c r="U1433">
        <v>97.4</v>
      </c>
      <c r="V1433">
        <v>96.290000899999995</v>
      </c>
      <c r="W1433" t="str">
        <f>_xlfn.XLOOKUP(M1433,ActionReference[Action],ActionReference[Reference])</f>
        <v>Approved</v>
      </c>
      <c r="X1433" t="str" cm="1">
        <f t="array" ref="X1433">_xlfn.IFS(T1433&lt;40,"Lower",T1433&lt;122,"Middle",TRUE,"Upper")</f>
        <v>Middle</v>
      </c>
    </row>
    <row r="1434" spans="1:24" x14ac:dyDescent="0.2">
      <c r="A1434">
        <v>451965</v>
      </c>
      <c r="B1434" t="s">
        <v>0</v>
      </c>
      <c r="C1434" t="s">
        <v>38</v>
      </c>
      <c r="D1434">
        <v>1</v>
      </c>
      <c r="E1434" t="s">
        <v>39</v>
      </c>
      <c r="F1434">
        <v>1</v>
      </c>
      <c r="G1434" t="s">
        <v>40</v>
      </c>
      <c r="H1434">
        <v>1</v>
      </c>
      <c r="I1434" t="s">
        <v>41</v>
      </c>
      <c r="J1434">
        <v>1</v>
      </c>
      <c r="K1434">
        <v>283</v>
      </c>
      <c r="L1434" t="s">
        <v>44</v>
      </c>
      <c r="M1434">
        <v>6</v>
      </c>
      <c r="N1434" t="s">
        <v>16</v>
      </c>
      <c r="O1434">
        <v>2</v>
      </c>
      <c r="P1434" t="s">
        <v>14</v>
      </c>
      <c r="Q1434">
        <v>5</v>
      </c>
      <c r="R1434" t="s">
        <v>47</v>
      </c>
      <c r="S1434">
        <v>1</v>
      </c>
      <c r="T1434">
        <v>165</v>
      </c>
      <c r="U1434">
        <v>60.7</v>
      </c>
      <c r="V1434">
        <v>89.110000600000006</v>
      </c>
      <c r="W1434" t="str">
        <f>_xlfn.XLOOKUP(M1434,ActionReference[Action],ActionReference[Reference])</f>
        <v>Approved</v>
      </c>
      <c r="X1434" t="str" cm="1">
        <f t="array" ref="X1434">_xlfn.IFS(T1434&lt;40,"Lower",T1434&lt;122,"Middle",TRUE,"Upper")</f>
        <v>Upper</v>
      </c>
    </row>
    <row r="1435" spans="1:24" x14ac:dyDescent="0.2">
      <c r="A1435">
        <v>451965</v>
      </c>
      <c r="B1435" t="s">
        <v>0</v>
      </c>
      <c r="C1435" t="s">
        <v>38</v>
      </c>
      <c r="D1435">
        <v>1</v>
      </c>
      <c r="E1435" t="s">
        <v>39</v>
      </c>
      <c r="F1435">
        <v>1</v>
      </c>
      <c r="G1435" t="s">
        <v>43</v>
      </c>
      <c r="H1435">
        <v>3</v>
      </c>
      <c r="I1435" t="s">
        <v>41</v>
      </c>
      <c r="J1435">
        <v>1</v>
      </c>
      <c r="K1435">
        <v>322</v>
      </c>
      <c r="L1435" t="s">
        <v>44</v>
      </c>
      <c r="M1435">
        <v>6</v>
      </c>
      <c r="N1435" t="s">
        <v>16</v>
      </c>
      <c r="O1435">
        <v>2</v>
      </c>
      <c r="P1435" t="s">
        <v>14</v>
      </c>
      <c r="Q1435">
        <v>5</v>
      </c>
      <c r="R1435" t="s">
        <v>47</v>
      </c>
      <c r="S1435">
        <v>1</v>
      </c>
      <c r="T1435">
        <v>58</v>
      </c>
      <c r="U1435">
        <v>75</v>
      </c>
      <c r="V1435">
        <v>133.550003</v>
      </c>
      <c r="W1435" t="str">
        <f>_xlfn.XLOOKUP(M1435,ActionReference[Action],ActionReference[Reference])</f>
        <v>Approved</v>
      </c>
      <c r="X1435" t="str" cm="1">
        <f t="array" ref="X1435">_xlfn.IFS(T1435&lt;40,"Lower",T1435&lt;122,"Middle",TRUE,"Upper")</f>
        <v>Middle</v>
      </c>
    </row>
    <row r="1436" spans="1:24" x14ac:dyDescent="0.2">
      <c r="A1436">
        <v>146672</v>
      </c>
      <c r="B1436" t="s">
        <v>0</v>
      </c>
      <c r="C1436" t="s">
        <v>38</v>
      </c>
      <c r="D1436">
        <v>1</v>
      </c>
      <c r="E1436" t="s">
        <v>39</v>
      </c>
      <c r="F1436">
        <v>1</v>
      </c>
      <c r="G1436" t="s">
        <v>43</v>
      </c>
      <c r="H1436">
        <v>3</v>
      </c>
      <c r="I1436" t="s">
        <v>41</v>
      </c>
      <c r="J1436">
        <v>1</v>
      </c>
      <c r="K1436">
        <v>196</v>
      </c>
      <c r="L1436" t="s">
        <v>6</v>
      </c>
      <c r="M1436">
        <v>3</v>
      </c>
      <c r="N1436" t="s">
        <v>16</v>
      </c>
      <c r="O1436">
        <v>2</v>
      </c>
      <c r="P1436" t="s">
        <v>9</v>
      </c>
      <c r="Q1436">
        <v>2</v>
      </c>
      <c r="R1436" t="s">
        <v>46</v>
      </c>
      <c r="S1436">
        <v>2</v>
      </c>
      <c r="T1436">
        <v>58</v>
      </c>
      <c r="U1436">
        <v>64.3</v>
      </c>
      <c r="V1436">
        <v>150.71000699999999</v>
      </c>
      <c r="W1436" t="str">
        <f>_xlfn.XLOOKUP(M1436,ActionReference[Action],ActionReference[Reference])</f>
        <v>Denied</v>
      </c>
      <c r="X1436" t="str" cm="1">
        <f t="array" ref="X1436">_xlfn.IFS(T1436&lt;40,"Lower",T1436&lt;122,"Middle",TRUE,"Upper")</f>
        <v>Middle</v>
      </c>
    </row>
    <row r="1437" spans="1:24" x14ac:dyDescent="0.2">
      <c r="A1437">
        <v>451965</v>
      </c>
      <c r="B1437" t="s">
        <v>0</v>
      </c>
      <c r="C1437" t="s">
        <v>38</v>
      </c>
      <c r="D1437">
        <v>1</v>
      </c>
      <c r="E1437" t="s">
        <v>39</v>
      </c>
      <c r="F1437">
        <v>1</v>
      </c>
      <c r="G1437" t="s">
        <v>43</v>
      </c>
      <c r="H1437">
        <v>3</v>
      </c>
      <c r="I1437" t="s">
        <v>41</v>
      </c>
      <c r="J1437">
        <v>1</v>
      </c>
      <c r="K1437">
        <v>180</v>
      </c>
      <c r="L1437" t="s">
        <v>44</v>
      </c>
      <c r="M1437">
        <v>6</v>
      </c>
      <c r="N1437" t="s">
        <v>16</v>
      </c>
      <c r="O1437">
        <v>2</v>
      </c>
      <c r="P1437" t="s">
        <v>14</v>
      </c>
      <c r="Q1437">
        <v>5</v>
      </c>
      <c r="R1437" t="s">
        <v>47</v>
      </c>
      <c r="S1437">
        <v>1</v>
      </c>
      <c r="T1437">
        <v>108</v>
      </c>
      <c r="U1437">
        <v>45.6</v>
      </c>
      <c r="V1437">
        <v>181.38999899999999</v>
      </c>
      <c r="W1437" t="str">
        <f>_xlfn.XLOOKUP(M1437,ActionReference[Action],ActionReference[Reference])</f>
        <v>Approved</v>
      </c>
      <c r="X1437" t="str" cm="1">
        <f t="array" ref="X1437">_xlfn.IFS(T1437&lt;40,"Lower",T1437&lt;122,"Middle",TRUE,"Upper")</f>
        <v>Middle</v>
      </c>
    </row>
    <row r="1438" spans="1:24" x14ac:dyDescent="0.2">
      <c r="A1438">
        <v>4114567</v>
      </c>
      <c r="B1438" t="s">
        <v>0</v>
      </c>
      <c r="C1438" t="s">
        <v>38</v>
      </c>
      <c r="D1438">
        <v>1</v>
      </c>
      <c r="E1438" t="s">
        <v>39</v>
      </c>
      <c r="F1438">
        <v>1</v>
      </c>
      <c r="G1438" t="s">
        <v>40</v>
      </c>
      <c r="H1438">
        <v>1</v>
      </c>
      <c r="I1438" t="s">
        <v>50</v>
      </c>
      <c r="J1438">
        <v>2</v>
      </c>
      <c r="K1438">
        <v>2870</v>
      </c>
      <c r="L1438" t="s">
        <v>7</v>
      </c>
      <c r="M1438">
        <v>1</v>
      </c>
      <c r="N1438" t="s">
        <v>16</v>
      </c>
      <c r="O1438">
        <v>2</v>
      </c>
      <c r="P1438" t="s">
        <v>9</v>
      </c>
      <c r="Q1438">
        <v>2</v>
      </c>
      <c r="R1438" t="s">
        <v>47</v>
      </c>
      <c r="S1438">
        <v>1</v>
      </c>
      <c r="T1438">
        <v>1067</v>
      </c>
      <c r="U1438">
        <v>113.1</v>
      </c>
      <c r="V1438">
        <v>160.820007</v>
      </c>
      <c r="W1438" t="str">
        <f>_xlfn.XLOOKUP(M1438,ActionReference[Action],ActionReference[Reference])</f>
        <v>Approved</v>
      </c>
      <c r="X1438" t="str" cm="1">
        <f t="array" ref="X1438">_xlfn.IFS(T1438&lt;40,"Lower",T1438&lt;122,"Middle",TRUE,"Upper")</f>
        <v>Upper</v>
      </c>
    </row>
    <row r="1439" spans="1:24" x14ac:dyDescent="0.2">
      <c r="A1439">
        <v>280110</v>
      </c>
      <c r="B1439" t="s">
        <v>0</v>
      </c>
      <c r="C1439" t="s">
        <v>38</v>
      </c>
      <c r="D1439">
        <v>1</v>
      </c>
      <c r="E1439" t="s">
        <v>39</v>
      </c>
      <c r="F1439">
        <v>1</v>
      </c>
      <c r="G1439" t="s">
        <v>43</v>
      </c>
      <c r="H1439">
        <v>3</v>
      </c>
      <c r="I1439" t="s">
        <v>41</v>
      </c>
      <c r="J1439">
        <v>1</v>
      </c>
      <c r="K1439">
        <v>50</v>
      </c>
      <c r="L1439" t="s">
        <v>7</v>
      </c>
      <c r="M1439">
        <v>1</v>
      </c>
      <c r="N1439" t="s">
        <v>16</v>
      </c>
      <c r="O1439">
        <v>2</v>
      </c>
      <c r="P1439" t="s">
        <v>14</v>
      </c>
      <c r="Q1439">
        <v>5</v>
      </c>
      <c r="R1439" t="s">
        <v>47</v>
      </c>
      <c r="S1439">
        <v>1</v>
      </c>
      <c r="T1439">
        <v>43</v>
      </c>
      <c r="U1439">
        <v>62.5</v>
      </c>
      <c r="V1439">
        <v>93.569999699999997</v>
      </c>
      <c r="W1439" t="str">
        <f>_xlfn.XLOOKUP(M1439,ActionReference[Action],ActionReference[Reference])</f>
        <v>Approved</v>
      </c>
      <c r="X1439" t="str" cm="1">
        <f t="array" ref="X1439">_xlfn.IFS(T1439&lt;40,"Lower",T1439&lt;122,"Middle",TRUE,"Upper")</f>
        <v>Middle</v>
      </c>
    </row>
    <row r="1440" spans="1:24" x14ac:dyDescent="0.2">
      <c r="A1440">
        <v>146672</v>
      </c>
      <c r="B1440" t="s">
        <v>0</v>
      </c>
      <c r="C1440" t="s">
        <v>38</v>
      </c>
      <c r="D1440">
        <v>1</v>
      </c>
      <c r="E1440" t="s">
        <v>39</v>
      </c>
      <c r="F1440">
        <v>1</v>
      </c>
      <c r="G1440" t="s">
        <v>40</v>
      </c>
      <c r="H1440">
        <v>1</v>
      </c>
      <c r="I1440" t="s">
        <v>41</v>
      </c>
      <c r="J1440">
        <v>1</v>
      </c>
      <c r="K1440">
        <v>271</v>
      </c>
      <c r="L1440" t="s">
        <v>53</v>
      </c>
      <c r="M1440">
        <v>2</v>
      </c>
      <c r="N1440" t="s">
        <v>16</v>
      </c>
      <c r="O1440">
        <v>2</v>
      </c>
      <c r="P1440" t="s">
        <v>14</v>
      </c>
      <c r="Q1440">
        <v>5</v>
      </c>
      <c r="R1440" t="s">
        <v>47</v>
      </c>
      <c r="S1440">
        <v>1</v>
      </c>
      <c r="T1440">
        <v>72</v>
      </c>
      <c r="U1440">
        <v>46</v>
      </c>
      <c r="V1440">
        <v>121.620003</v>
      </c>
      <c r="W1440" t="str">
        <f>_xlfn.XLOOKUP(M1440,ActionReference[Action],ActionReference[Reference])</f>
        <v>Approved</v>
      </c>
      <c r="X1440" t="str" cm="1">
        <f t="array" ref="X1440">_xlfn.IFS(T1440&lt;40,"Lower",T1440&lt;122,"Middle",TRUE,"Upper")</f>
        <v>Middle</v>
      </c>
    </row>
    <row r="1441" spans="1:24" x14ac:dyDescent="0.2">
      <c r="A1441">
        <v>75633</v>
      </c>
      <c r="B1441" t="s">
        <v>0</v>
      </c>
      <c r="C1441" t="s">
        <v>38</v>
      </c>
      <c r="D1441">
        <v>1</v>
      </c>
      <c r="E1441" t="s">
        <v>39</v>
      </c>
      <c r="F1441">
        <v>1</v>
      </c>
      <c r="G1441" t="s">
        <v>40</v>
      </c>
      <c r="H1441">
        <v>1</v>
      </c>
      <c r="I1441" t="s">
        <v>41</v>
      </c>
      <c r="J1441">
        <v>1</v>
      </c>
      <c r="K1441">
        <v>214</v>
      </c>
      <c r="L1441" t="s">
        <v>7</v>
      </c>
      <c r="M1441">
        <v>1</v>
      </c>
      <c r="N1441" t="s">
        <v>16</v>
      </c>
      <c r="O1441">
        <v>2</v>
      </c>
      <c r="P1441" t="s">
        <v>14</v>
      </c>
      <c r="Q1441">
        <v>5</v>
      </c>
      <c r="R1441" t="s">
        <v>47</v>
      </c>
      <c r="S1441">
        <v>1</v>
      </c>
      <c r="U1441">
        <v>81.3</v>
      </c>
      <c r="V1441">
        <v>88.709999100000005</v>
      </c>
      <c r="W1441" t="str">
        <f>_xlfn.XLOOKUP(M1441,ActionReference[Action],ActionReference[Reference])</f>
        <v>Approved</v>
      </c>
      <c r="X1441" t="str" cm="1">
        <f t="array" ref="X1441">_xlfn.IFS(T1441&lt;40,"Lower",T1441&lt;122,"Middle",TRUE,"Upper")</f>
        <v>Lower</v>
      </c>
    </row>
    <row r="1442" spans="1:24" x14ac:dyDescent="0.2">
      <c r="A1442">
        <v>451965</v>
      </c>
      <c r="B1442" t="s">
        <v>0</v>
      </c>
      <c r="C1442" t="s">
        <v>38</v>
      </c>
      <c r="D1442">
        <v>1</v>
      </c>
      <c r="E1442" t="s">
        <v>39</v>
      </c>
      <c r="F1442">
        <v>1</v>
      </c>
      <c r="G1442" t="s">
        <v>49</v>
      </c>
      <c r="H1442">
        <v>2</v>
      </c>
      <c r="I1442" t="s">
        <v>41</v>
      </c>
      <c r="J1442">
        <v>1</v>
      </c>
      <c r="K1442">
        <v>165</v>
      </c>
      <c r="L1442" t="s">
        <v>6</v>
      </c>
      <c r="M1442">
        <v>3</v>
      </c>
      <c r="N1442" t="s">
        <v>16</v>
      </c>
      <c r="O1442">
        <v>2</v>
      </c>
      <c r="P1442" t="s">
        <v>14</v>
      </c>
      <c r="Q1442">
        <v>5</v>
      </c>
      <c r="R1442" t="s">
        <v>46</v>
      </c>
      <c r="S1442">
        <v>2</v>
      </c>
      <c r="T1442">
        <v>105</v>
      </c>
      <c r="U1442">
        <v>89.8</v>
      </c>
      <c r="V1442">
        <v>80.610000600000006</v>
      </c>
      <c r="W1442" t="str">
        <f>_xlfn.XLOOKUP(M1442,ActionReference[Action],ActionReference[Reference])</f>
        <v>Denied</v>
      </c>
      <c r="X1442" t="str" cm="1">
        <f t="array" ref="X1442">_xlfn.IFS(T1442&lt;40,"Lower",T1442&lt;122,"Middle",TRUE,"Upper")</f>
        <v>Middle</v>
      </c>
    </row>
    <row r="1443" spans="1:24" x14ac:dyDescent="0.2">
      <c r="A1443">
        <v>501105</v>
      </c>
      <c r="B1443" t="s">
        <v>0</v>
      </c>
      <c r="C1443" t="s">
        <v>42</v>
      </c>
      <c r="D1443">
        <v>2</v>
      </c>
      <c r="E1443" t="s">
        <v>39</v>
      </c>
      <c r="F1443">
        <v>1</v>
      </c>
      <c r="G1443" t="s">
        <v>43</v>
      </c>
      <c r="H1443">
        <v>3</v>
      </c>
      <c r="I1443" t="s">
        <v>41</v>
      </c>
      <c r="J1443">
        <v>1</v>
      </c>
      <c r="K1443">
        <v>146</v>
      </c>
      <c r="L1443" t="s">
        <v>6</v>
      </c>
      <c r="M1443">
        <v>3</v>
      </c>
      <c r="N1443" t="s">
        <v>16</v>
      </c>
      <c r="O1443">
        <v>2</v>
      </c>
      <c r="P1443" t="s">
        <v>14</v>
      </c>
      <c r="Q1443">
        <v>5</v>
      </c>
      <c r="R1443" t="s">
        <v>47</v>
      </c>
      <c r="S1443">
        <v>1</v>
      </c>
      <c r="T1443">
        <v>37</v>
      </c>
      <c r="U1443">
        <v>54.2</v>
      </c>
      <c r="V1443">
        <v>113.550003</v>
      </c>
      <c r="W1443" t="str">
        <f>_xlfn.XLOOKUP(M1443,ActionReference[Action],ActionReference[Reference])</f>
        <v>Denied</v>
      </c>
      <c r="X1443" t="str" cm="1">
        <f t="array" ref="X1443">_xlfn.IFS(T1443&lt;40,"Lower",T1443&lt;122,"Middle",TRUE,"Upper")</f>
        <v>Lower</v>
      </c>
    </row>
    <row r="1444" spans="1:24" x14ac:dyDescent="0.2">
      <c r="A1444">
        <v>451965</v>
      </c>
      <c r="B1444" t="s">
        <v>0</v>
      </c>
      <c r="C1444" t="s">
        <v>38</v>
      </c>
      <c r="D1444">
        <v>1</v>
      </c>
      <c r="E1444" t="s">
        <v>39</v>
      </c>
      <c r="F1444">
        <v>1</v>
      </c>
      <c r="G1444" t="s">
        <v>40</v>
      </c>
      <c r="H1444">
        <v>1</v>
      </c>
      <c r="I1444" t="s">
        <v>41</v>
      </c>
      <c r="J1444">
        <v>1</v>
      </c>
      <c r="K1444">
        <v>169</v>
      </c>
      <c r="L1444" t="s">
        <v>6</v>
      </c>
      <c r="M1444">
        <v>3</v>
      </c>
      <c r="N1444" t="s">
        <v>16</v>
      </c>
      <c r="O1444">
        <v>2</v>
      </c>
      <c r="P1444" t="s">
        <v>9</v>
      </c>
      <c r="Q1444">
        <v>2</v>
      </c>
      <c r="R1444" t="s">
        <v>46</v>
      </c>
      <c r="S1444">
        <v>2</v>
      </c>
      <c r="T1444">
        <v>61</v>
      </c>
      <c r="U1444">
        <v>58.4</v>
      </c>
      <c r="V1444">
        <v>217.28999300000001</v>
      </c>
      <c r="W1444" t="str">
        <f>_xlfn.XLOOKUP(M1444,ActionReference[Action],ActionReference[Reference])</f>
        <v>Denied</v>
      </c>
      <c r="X1444" t="str" cm="1">
        <f t="array" ref="X1444">_xlfn.IFS(T1444&lt;40,"Lower",T1444&lt;122,"Middle",TRUE,"Upper")</f>
        <v>Middle</v>
      </c>
    </row>
    <row r="1445" spans="1:24" x14ac:dyDescent="0.2">
      <c r="A1445">
        <v>504713</v>
      </c>
      <c r="B1445" t="s">
        <v>0</v>
      </c>
      <c r="C1445" t="s">
        <v>38</v>
      </c>
      <c r="D1445">
        <v>1</v>
      </c>
      <c r="E1445" t="s">
        <v>39</v>
      </c>
      <c r="F1445">
        <v>1</v>
      </c>
      <c r="G1445" t="s">
        <v>49</v>
      </c>
      <c r="H1445">
        <v>2</v>
      </c>
      <c r="I1445" t="s">
        <v>41</v>
      </c>
      <c r="J1445">
        <v>1</v>
      </c>
      <c r="K1445">
        <v>8</v>
      </c>
      <c r="L1445" t="s">
        <v>7</v>
      </c>
      <c r="M1445">
        <v>1</v>
      </c>
      <c r="N1445" t="s">
        <v>16</v>
      </c>
      <c r="O1445">
        <v>2</v>
      </c>
      <c r="P1445" t="s">
        <v>14</v>
      </c>
      <c r="Q1445">
        <v>5</v>
      </c>
      <c r="R1445" t="s">
        <v>46</v>
      </c>
      <c r="S1445">
        <v>2</v>
      </c>
      <c r="T1445">
        <v>46</v>
      </c>
      <c r="U1445">
        <v>47.9</v>
      </c>
      <c r="V1445">
        <v>97.25</v>
      </c>
      <c r="W1445" t="str">
        <f>_xlfn.XLOOKUP(M1445,ActionReference[Action],ActionReference[Reference])</f>
        <v>Approved</v>
      </c>
      <c r="X1445" t="str" cm="1">
        <f t="array" ref="X1445">_xlfn.IFS(T1445&lt;40,"Lower",T1445&lt;122,"Middle",TRUE,"Upper")</f>
        <v>Middle</v>
      </c>
    </row>
    <row r="1446" spans="1:24" x14ac:dyDescent="0.2">
      <c r="A1446">
        <v>504713</v>
      </c>
      <c r="B1446" t="s">
        <v>0</v>
      </c>
      <c r="C1446" t="s">
        <v>38</v>
      </c>
      <c r="D1446">
        <v>1</v>
      </c>
      <c r="E1446" t="s">
        <v>39</v>
      </c>
      <c r="F1446">
        <v>1</v>
      </c>
      <c r="G1446" t="s">
        <v>43</v>
      </c>
      <c r="H1446">
        <v>3</v>
      </c>
      <c r="I1446" t="s">
        <v>41</v>
      </c>
      <c r="J1446">
        <v>1</v>
      </c>
      <c r="K1446">
        <v>123</v>
      </c>
      <c r="L1446" t="s">
        <v>7</v>
      </c>
      <c r="M1446">
        <v>1</v>
      </c>
      <c r="N1446" t="s">
        <v>16</v>
      </c>
      <c r="O1446">
        <v>2</v>
      </c>
      <c r="P1446" t="s">
        <v>14</v>
      </c>
      <c r="Q1446">
        <v>5</v>
      </c>
      <c r="R1446" t="s">
        <v>47</v>
      </c>
      <c r="S1446">
        <v>1</v>
      </c>
      <c r="T1446">
        <v>68</v>
      </c>
      <c r="U1446">
        <v>73.900000000000006</v>
      </c>
      <c r="V1446">
        <v>98.779998800000001</v>
      </c>
      <c r="W1446" t="str">
        <f>_xlfn.XLOOKUP(M1446,ActionReference[Action],ActionReference[Reference])</f>
        <v>Approved</v>
      </c>
      <c r="X1446" t="str" cm="1">
        <f t="array" ref="X1446">_xlfn.IFS(T1446&lt;40,"Lower",T1446&lt;122,"Middle",TRUE,"Upper")</f>
        <v>Middle</v>
      </c>
    </row>
    <row r="1447" spans="1:24" x14ac:dyDescent="0.2">
      <c r="A1447">
        <v>619877</v>
      </c>
      <c r="B1447" t="s">
        <v>0</v>
      </c>
      <c r="C1447" t="s">
        <v>38</v>
      </c>
      <c r="D1447">
        <v>1</v>
      </c>
      <c r="E1447" t="s">
        <v>39</v>
      </c>
      <c r="F1447">
        <v>1</v>
      </c>
      <c r="G1447" t="s">
        <v>43</v>
      </c>
      <c r="H1447">
        <v>3</v>
      </c>
      <c r="I1447" t="s">
        <v>41</v>
      </c>
      <c r="J1447">
        <v>1</v>
      </c>
      <c r="K1447">
        <v>88</v>
      </c>
      <c r="L1447" t="s">
        <v>7</v>
      </c>
      <c r="M1447">
        <v>1</v>
      </c>
      <c r="N1447" t="s">
        <v>16</v>
      </c>
      <c r="O1447">
        <v>2</v>
      </c>
      <c r="P1447" t="s">
        <v>14</v>
      </c>
      <c r="Q1447">
        <v>5</v>
      </c>
      <c r="R1447" t="s">
        <v>47</v>
      </c>
      <c r="S1447">
        <v>1</v>
      </c>
      <c r="T1447">
        <v>45</v>
      </c>
      <c r="U1447">
        <v>53.7</v>
      </c>
      <c r="V1447">
        <v>118.489998</v>
      </c>
      <c r="W1447" t="str">
        <f>_xlfn.XLOOKUP(M1447,ActionReference[Action],ActionReference[Reference])</f>
        <v>Approved</v>
      </c>
      <c r="X1447" t="str" cm="1">
        <f t="array" ref="X1447">_xlfn.IFS(T1447&lt;40,"Lower",T1447&lt;122,"Middle",TRUE,"Upper")</f>
        <v>Middle</v>
      </c>
    </row>
    <row r="1448" spans="1:24" x14ac:dyDescent="0.2">
      <c r="A1448">
        <v>451965</v>
      </c>
      <c r="B1448" t="s">
        <v>0</v>
      </c>
      <c r="C1448" t="s">
        <v>38</v>
      </c>
      <c r="D1448">
        <v>1</v>
      </c>
      <c r="E1448" t="s">
        <v>39</v>
      </c>
      <c r="F1448">
        <v>1</v>
      </c>
      <c r="G1448" t="s">
        <v>49</v>
      </c>
      <c r="H1448">
        <v>2</v>
      </c>
      <c r="I1448" t="s">
        <v>41</v>
      </c>
      <c r="J1448">
        <v>1</v>
      </c>
      <c r="K1448">
        <v>6</v>
      </c>
      <c r="L1448" t="s">
        <v>6</v>
      </c>
      <c r="M1448">
        <v>3</v>
      </c>
      <c r="N1448" t="s">
        <v>16</v>
      </c>
      <c r="O1448">
        <v>2</v>
      </c>
      <c r="P1448" t="s">
        <v>14</v>
      </c>
      <c r="Q1448">
        <v>5</v>
      </c>
      <c r="R1448" t="s">
        <v>46</v>
      </c>
      <c r="S1448">
        <v>2</v>
      </c>
      <c r="T1448">
        <v>29</v>
      </c>
      <c r="U1448">
        <v>73</v>
      </c>
      <c r="V1448">
        <v>87.379997299999999</v>
      </c>
      <c r="W1448" t="str">
        <f>_xlfn.XLOOKUP(M1448,ActionReference[Action],ActionReference[Reference])</f>
        <v>Denied</v>
      </c>
      <c r="X1448" t="str" cm="1">
        <f t="array" ref="X1448">_xlfn.IFS(T1448&lt;40,"Lower",T1448&lt;122,"Middle",TRUE,"Upper")</f>
        <v>Lower</v>
      </c>
    </row>
    <row r="1449" spans="1:24" x14ac:dyDescent="0.2">
      <c r="A1449">
        <v>451965</v>
      </c>
      <c r="B1449" t="s">
        <v>0</v>
      </c>
      <c r="C1449" t="s">
        <v>38</v>
      </c>
      <c r="D1449">
        <v>1</v>
      </c>
      <c r="E1449" t="s">
        <v>39</v>
      </c>
      <c r="F1449">
        <v>1</v>
      </c>
      <c r="G1449" t="s">
        <v>43</v>
      </c>
      <c r="H1449">
        <v>3</v>
      </c>
      <c r="I1449" t="s">
        <v>41</v>
      </c>
      <c r="J1449">
        <v>1</v>
      </c>
      <c r="K1449">
        <v>127</v>
      </c>
      <c r="L1449" t="s">
        <v>7</v>
      </c>
      <c r="M1449">
        <v>1</v>
      </c>
      <c r="N1449" t="s">
        <v>16</v>
      </c>
      <c r="O1449">
        <v>2</v>
      </c>
      <c r="P1449" t="s">
        <v>14</v>
      </c>
      <c r="Q1449">
        <v>5</v>
      </c>
      <c r="R1449" t="s">
        <v>46</v>
      </c>
      <c r="S1449">
        <v>2</v>
      </c>
      <c r="T1449">
        <v>80</v>
      </c>
      <c r="U1449">
        <v>72.2</v>
      </c>
      <c r="V1449">
        <v>98.330001800000005</v>
      </c>
      <c r="W1449" t="str">
        <f>_xlfn.XLOOKUP(M1449,ActionReference[Action],ActionReference[Reference])</f>
        <v>Approved</v>
      </c>
      <c r="X1449" t="str" cm="1">
        <f t="array" ref="X1449">_xlfn.IFS(T1449&lt;40,"Lower",T1449&lt;122,"Middle",TRUE,"Upper")</f>
        <v>Middle</v>
      </c>
    </row>
    <row r="1450" spans="1:24" x14ac:dyDescent="0.2">
      <c r="A1450">
        <v>480228</v>
      </c>
      <c r="B1450" t="s">
        <v>0</v>
      </c>
      <c r="C1450" t="s">
        <v>38</v>
      </c>
      <c r="D1450">
        <v>1</v>
      </c>
      <c r="E1450" t="s">
        <v>39</v>
      </c>
      <c r="F1450">
        <v>1</v>
      </c>
      <c r="G1450" t="s">
        <v>43</v>
      </c>
      <c r="H1450">
        <v>3</v>
      </c>
      <c r="I1450" t="s">
        <v>41</v>
      </c>
      <c r="J1450">
        <v>1</v>
      </c>
      <c r="K1450">
        <v>302</v>
      </c>
      <c r="L1450" t="s">
        <v>6</v>
      </c>
      <c r="M1450">
        <v>3</v>
      </c>
      <c r="N1450" t="s">
        <v>16</v>
      </c>
      <c r="O1450">
        <v>2</v>
      </c>
      <c r="P1450" t="s">
        <v>10</v>
      </c>
      <c r="Q1450">
        <v>3</v>
      </c>
      <c r="R1450" t="s">
        <v>47</v>
      </c>
      <c r="S1450">
        <v>1</v>
      </c>
      <c r="T1450">
        <v>63</v>
      </c>
      <c r="U1450">
        <v>64.3</v>
      </c>
      <c r="V1450">
        <v>44.709999099999997</v>
      </c>
      <c r="W1450" t="str">
        <f>_xlfn.XLOOKUP(M1450,ActionReference[Action],ActionReference[Reference])</f>
        <v>Denied</v>
      </c>
      <c r="X1450" t="str" cm="1">
        <f t="array" ref="X1450">_xlfn.IFS(T1450&lt;40,"Lower",T1450&lt;122,"Middle",TRUE,"Upper")</f>
        <v>Middle</v>
      </c>
    </row>
    <row r="1451" spans="1:24" x14ac:dyDescent="0.2">
      <c r="A1451">
        <v>937898</v>
      </c>
      <c r="B1451" t="s">
        <v>0</v>
      </c>
      <c r="C1451" t="s">
        <v>38</v>
      </c>
      <c r="D1451">
        <v>1</v>
      </c>
      <c r="E1451" t="s">
        <v>39</v>
      </c>
      <c r="F1451">
        <v>1</v>
      </c>
      <c r="G1451" t="s">
        <v>43</v>
      </c>
      <c r="H1451">
        <v>3</v>
      </c>
      <c r="I1451" t="s">
        <v>41</v>
      </c>
      <c r="J1451">
        <v>1</v>
      </c>
      <c r="K1451">
        <v>279</v>
      </c>
      <c r="L1451" t="s">
        <v>7</v>
      </c>
      <c r="M1451">
        <v>1</v>
      </c>
      <c r="N1451" t="s">
        <v>16</v>
      </c>
      <c r="O1451">
        <v>2</v>
      </c>
      <c r="P1451" t="s">
        <v>14</v>
      </c>
      <c r="Q1451">
        <v>5</v>
      </c>
      <c r="R1451" t="s">
        <v>46</v>
      </c>
      <c r="S1451">
        <v>2</v>
      </c>
      <c r="T1451">
        <v>224</v>
      </c>
      <c r="U1451">
        <v>88</v>
      </c>
      <c r="V1451">
        <v>170.91999799999999</v>
      </c>
      <c r="W1451" t="str">
        <f>_xlfn.XLOOKUP(M1451,ActionReference[Action],ActionReference[Reference])</f>
        <v>Approved</v>
      </c>
      <c r="X1451" t="str" cm="1">
        <f t="array" ref="X1451">_xlfn.IFS(T1451&lt;40,"Lower",T1451&lt;122,"Middle",TRUE,"Upper")</f>
        <v>Upper</v>
      </c>
    </row>
    <row r="1452" spans="1:24" x14ac:dyDescent="0.2">
      <c r="A1452">
        <v>451965</v>
      </c>
      <c r="B1452" t="s">
        <v>0</v>
      </c>
      <c r="C1452" t="s">
        <v>38</v>
      </c>
      <c r="D1452">
        <v>1</v>
      </c>
      <c r="E1452" t="s">
        <v>39</v>
      </c>
      <c r="F1452">
        <v>1</v>
      </c>
      <c r="G1452" t="s">
        <v>40</v>
      </c>
      <c r="H1452">
        <v>1</v>
      </c>
      <c r="I1452" t="s">
        <v>50</v>
      </c>
      <c r="J1452">
        <v>2</v>
      </c>
      <c r="K1452">
        <v>627</v>
      </c>
      <c r="L1452" t="s">
        <v>7</v>
      </c>
      <c r="M1452">
        <v>1</v>
      </c>
      <c r="N1452" t="s">
        <v>16</v>
      </c>
      <c r="O1452">
        <v>2</v>
      </c>
      <c r="P1452" t="s">
        <v>14</v>
      </c>
      <c r="Q1452">
        <v>5</v>
      </c>
      <c r="R1452" t="s">
        <v>47</v>
      </c>
      <c r="S1452">
        <v>1</v>
      </c>
      <c r="T1452">
        <v>483</v>
      </c>
      <c r="U1452">
        <v>74.7</v>
      </c>
      <c r="V1452">
        <v>128.60000600000001</v>
      </c>
      <c r="W1452" t="str">
        <f>_xlfn.XLOOKUP(M1452,ActionReference[Action],ActionReference[Reference])</f>
        <v>Approved</v>
      </c>
      <c r="X1452" t="str" cm="1">
        <f t="array" ref="X1452">_xlfn.IFS(T1452&lt;40,"Lower",T1452&lt;122,"Middle",TRUE,"Upper")</f>
        <v>Upper</v>
      </c>
    </row>
    <row r="1453" spans="1:24" x14ac:dyDescent="0.2">
      <c r="A1453">
        <v>480228</v>
      </c>
      <c r="B1453" t="s">
        <v>0</v>
      </c>
      <c r="C1453" t="s">
        <v>38</v>
      </c>
      <c r="D1453">
        <v>1</v>
      </c>
      <c r="E1453" t="s">
        <v>39</v>
      </c>
      <c r="F1453">
        <v>1</v>
      </c>
      <c r="G1453" t="s">
        <v>43</v>
      </c>
      <c r="H1453">
        <v>3</v>
      </c>
      <c r="I1453" t="s">
        <v>50</v>
      </c>
      <c r="J1453">
        <v>2</v>
      </c>
      <c r="K1453">
        <v>151</v>
      </c>
      <c r="L1453" t="s">
        <v>7</v>
      </c>
      <c r="M1453">
        <v>1</v>
      </c>
      <c r="N1453" t="s">
        <v>16</v>
      </c>
      <c r="O1453">
        <v>2</v>
      </c>
      <c r="P1453" t="s">
        <v>10</v>
      </c>
      <c r="Q1453">
        <v>3</v>
      </c>
      <c r="R1453" t="s">
        <v>47</v>
      </c>
      <c r="S1453">
        <v>1</v>
      </c>
      <c r="T1453">
        <v>140</v>
      </c>
      <c r="U1453">
        <v>99.8</v>
      </c>
      <c r="V1453">
        <v>59.580001799999998</v>
      </c>
      <c r="W1453" t="str">
        <f>_xlfn.XLOOKUP(M1453,ActionReference[Action],ActionReference[Reference])</f>
        <v>Approved</v>
      </c>
      <c r="X1453" t="str" cm="1">
        <f t="array" ref="X1453">_xlfn.IFS(T1453&lt;40,"Lower",T1453&lt;122,"Middle",TRUE,"Upper")</f>
        <v>Upper</v>
      </c>
    </row>
    <row r="1454" spans="1:24" x14ac:dyDescent="0.2">
      <c r="A1454">
        <v>852218</v>
      </c>
      <c r="B1454" t="s">
        <v>0</v>
      </c>
      <c r="C1454" t="s">
        <v>38</v>
      </c>
      <c r="D1454">
        <v>1</v>
      </c>
      <c r="E1454" t="s">
        <v>39</v>
      </c>
      <c r="F1454">
        <v>1</v>
      </c>
      <c r="G1454" t="s">
        <v>40</v>
      </c>
      <c r="H1454">
        <v>1</v>
      </c>
      <c r="I1454" t="s">
        <v>41</v>
      </c>
      <c r="J1454">
        <v>1</v>
      </c>
      <c r="K1454">
        <v>218</v>
      </c>
      <c r="L1454" t="s">
        <v>44</v>
      </c>
      <c r="M1454">
        <v>6</v>
      </c>
      <c r="N1454" t="s">
        <v>16</v>
      </c>
      <c r="O1454">
        <v>2</v>
      </c>
      <c r="P1454" t="s">
        <v>14</v>
      </c>
      <c r="Q1454">
        <v>5</v>
      </c>
      <c r="R1454" t="s">
        <v>46</v>
      </c>
      <c r="S1454">
        <v>2</v>
      </c>
      <c r="T1454">
        <v>79</v>
      </c>
      <c r="U1454">
        <v>110.8</v>
      </c>
      <c r="V1454">
        <v>107.889999</v>
      </c>
      <c r="W1454" t="str">
        <f>_xlfn.XLOOKUP(M1454,ActionReference[Action],ActionReference[Reference])</f>
        <v>Approved</v>
      </c>
      <c r="X1454" t="str" cm="1">
        <f t="array" ref="X1454">_xlfn.IFS(T1454&lt;40,"Lower",T1454&lt;122,"Middle",TRUE,"Upper")</f>
        <v>Middle</v>
      </c>
    </row>
    <row r="1455" spans="1:24" x14ac:dyDescent="0.2">
      <c r="A1455">
        <v>12311</v>
      </c>
      <c r="B1455" t="s">
        <v>0</v>
      </c>
      <c r="C1455" t="s">
        <v>38</v>
      </c>
      <c r="D1455">
        <v>1</v>
      </c>
      <c r="E1455" t="s">
        <v>39</v>
      </c>
      <c r="F1455">
        <v>1</v>
      </c>
      <c r="G1455" t="s">
        <v>40</v>
      </c>
      <c r="H1455">
        <v>1</v>
      </c>
      <c r="I1455" t="s">
        <v>41</v>
      </c>
      <c r="J1455">
        <v>1</v>
      </c>
      <c r="K1455">
        <v>90</v>
      </c>
      <c r="L1455" t="s">
        <v>6</v>
      </c>
      <c r="M1455">
        <v>3</v>
      </c>
      <c r="N1455" t="s">
        <v>16</v>
      </c>
      <c r="O1455">
        <v>2</v>
      </c>
      <c r="P1455" t="s">
        <v>14</v>
      </c>
      <c r="Q1455">
        <v>5</v>
      </c>
      <c r="R1455" t="s">
        <v>46</v>
      </c>
      <c r="S1455">
        <v>2</v>
      </c>
      <c r="T1455">
        <v>68</v>
      </c>
      <c r="U1455">
        <v>65.7</v>
      </c>
      <c r="V1455">
        <v>99.699996900000002</v>
      </c>
      <c r="W1455" t="str">
        <f>_xlfn.XLOOKUP(M1455,ActionReference[Action],ActionReference[Reference])</f>
        <v>Denied</v>
      </c>
      <c r="X1455" t="str" cm="1">
        <f t="array" ref="X1455">_xlfn.IFS(T1455&lt;40,"Lower",T1455&lt;122,"Middle",TRUE,"Upper")</f>
        <v>Middle</v>
      </c>
    </row>
    <row r="1456" spans="1:24" x14ac:dyDescent="0.2">
      <c r="A1456">
        <v>451965</v>
      </c>
      <c r="B1456" t="s">
        <v>0</v>
      </c>
      <c r="C1456" t="s">
        <v>38</v>
      </c>
      <c r="D1456">
        <v>1</v>
      </c>
      <c r="E1456" t="s">
        <v>39</v>
      </c>
      <c r="F1456">
        <v>1</v>
      </c>
      <c r="G1456" t="s">
        <v>43</v>
      </c>
      <c r="H1456">
        <v>3</v>
      </c>
      <c r="I1456" t="s">
        <v>50</v>
      </c>
      <c r="J1456">
        <v>2</v>
      </c>
      <c r="K1456">
        <v>359</v>
      </c>
      <c r="L1456" t="s">
        <v>44</v>
      </c>
      <c r="M1456">
        <v>6</v>
      </c>
      <c r="N1456" t="s">
        <v>15</v>
      </c>
      <c r="O1456">
        <v>1</v>
      </c>
      <c r="P1456" t="s">
        <v>9</v>
      </c>
      <c r="Q1456">
        <v>2</v>
      </c>
      <c r="R1456" t="s">
        <v>47</v>
      </c>
      <c r="S1456">
        <v>1</v>
      </c>
      <c r="T1456">
        <v>238</v>
      </c>
      <c r="U1456">
        <v>83.2</v>
      </c>
      <c r="V1456">
        <v>91.190002399999997</v>
      </c>
      <c r="W1456" t="str">
        <f>_xlfn.XLOOKUP(M1456,ActionReference[Action],ActionReference[Reference])</f>
        <v>Approved</v>
      </c>
      <c r="X1456" t="str" cm="1">
        <f t="array" ref="X1456">_xlfn.IFS(T1456&lt;40,"Lower",T1456&lt;122,"Middle",TRUE,"Upper")</f>
        <v>Upper</v>
      </c>
    </row>
    <row r="1457" spans="1:24" x14ac:dyDescent="0.2">
      <c r="A1457">
        <v>617677</v>
      </c>
      <c r="B1457" t="s">
        <v>0</v>
      </c>
      <c r="C1457" t="s">
        <v>45</v>
      </c>
      <c r="D1457">
        <v>3</v>
      </c>
      <c r="E1457" t="s">
        <v>39</v>
      </c>
      <c r="F1457">
        <v>1</v>
      </c>
      <c r="G1457" t="s">
        <v>43</v>
      </c>
      <c r="H1457">
        <v>3</v>
      </c>
      <c r="I1457" t="s">
        <v>41</v>
      </c>
      <c r="J1457">
        <v>1</v>
      </c>
      <c r="K1457">
        <v>297</v>
      </c>
      <c r="L1457" t="s">
        <v>7</v>
      </c>
      <c r="M1457">
        <v>1</v>
      </c>
      <c r="N1457" t="s">
        <v>16</v>
      </c>
      <c r="O1457">
        <v>2</v>
      </c>
      <c r="P1457" t="s">
        <v>14</v>
      </c>
      <c r="Q1457">
        <v>5</v>
      </c>
      <c r="R1457" t="s">
        <v>47</v>
      </c>
      <c r="S1457">
        <v>1</v>
      </c>
      <c r="T1457">
        <v>116</v>
      </c>
      <c r="U1457">
        <v>59.1</v>
      </c>
      <c r="V1457">
        <v>138.61999499999999</v>
      </c>
      <c r="W1457" t="str">
        <f>_xlfn.XLOOKUP(M1457,ActionReference[Action],ActionReference[Reference])</f>
        <v>Approved</v>
      </c>
      <c r="X1457" t="str" cm="1">
        <f t="array" ref="X1457">_xlfn.IFS(T1457&lt;40,"Lower",T1457&lt;122,"Middle",TRUE,"Upper")</f>
        <v>Middle</v>
      </c>
    </row>
    <row r="1458" spans="1:24" x14ac:dyDescent="0.2">
      <c r="A1458">
        <v>504713</v>
      </c>
      <c r="B1458" t="s">
        <v>0</v>
      </c>
      <c r="C1458" t="s">
        <v>38</v>
      </c>
      <c r="D1458">
        <v>1</v>
      </c>
      <c r="E1458" t="s">
        <v>39</v>
      </c>
      <c r="F1458">
        <v>1</v>
      </c>
      <c r="G1458" t="s">
        <v>40</v>
      </c>
      <c r="H1458">
        <v>1</v>
      </c>
      <c r="I1458" t="s">
        <v>41</v>
      </c>
      <c r="J1458">
        <v>1</v>
      </c>
      <c r="K1458">
        <v>78</v>
      </c>
      <c r="L1458" t="s">
        <v>6</v>
      </c>
      <c r="M1458">
        <v>3</v>
      </c>
      <c r="N1458" t="s">
        <v>16</v>
      </c>
      <c r="O1458">
        <v>2</v>
      </c>
      <c r="P1458" t="s">
        <v>14</v>
      </c>
      <c r="Q1458">
        <v>5</v>
      </c>
      <c r="R1458" t="s">
        <v>46</v>
      </c>
      <c r="S1458">
        <v>2</v>
      </c>
      <c r="T1458">
        <v>210</v>
      </c>
      <c r="U1458">
        <v>51.8</v>
      </c>
      <c r="V1458">
        <v>88.860000600000006</v>
      </c>
      <c r="W1458" t="str">
        <f>_xlfn.XLOOKUP(M1458,ActionReference[Action],ActionReference[Reference])</f>
        <v>Denied</v>
      </c>
      <c r="X1458" t="str" cm="1">
        <f t="array" ref="X1458">_xlfn.IFS(T1458&lt;40,"Lower",T1458&lt;122,"Middle",TRUE,"Upper")</f>
        <v>Upper</v>
      </c>
    </row>
    <row r="1459" spans="1:24" x14ac:dyDescent="0.2">
      <c r="A1459">
        <v>451965</v>
      </c>
      <c r="B1459" t="s">
        <v>0</v>
      </c>
      <c r="C1459" t="s">
        <v>38</v>
      </c>
      <c r="D1459">
        <v>1</v>
      </c>
      <c r="E1459" t="s">
        <v>39</v>
      </c>
      <c r="F1459">
        <v>1</v>
      </c>
      <c r="G1459" t="s">
        <v>43</v>
      </c>
      <c r="H1459">
        <v>3</v>
      </c>
      <c r="I1459" t="s">
        <v>41</v>
      </c>
      <c r="J1459">
        <v>1</v>
      </c>
      <c r="K1459">
        <v>204</v>
      </c>
      <c r="L1459" t="s">
        <v>44</v>
      </c>
      <c r="M1459">
        <v>6</v>
      </c>
      <c r="N1459" t="s">
        <v>16</v>
      </c>
      <c r="O1459">
        <v>2</v>
      </c>
      <c r="P1459" t="s">
        <v>14</v>
      </c>
      <c r="Q1459">
        <v>5</v>
      </c>
      <c r="R1459" t="s">
        <v>47</v>
      </c>
      <c r="S1459">
        <v>1</v>
      </c>
      <c r="T1459">
        <v>113</v>
      </c>
      <c r="U1459">
        <v>89.8</v>
      </c>
      <c r="V1459">
        <v>100.139999</v>
      </c>
      <c r="W1459" t="str">
        <f>_xlfn.XLOOKUP(M1459,ActionReference[Action],ActionReference[Reference])</f>
        <v>Approved</v>
      </c>
      <c r="X1459" t="str" cm="1">
        <f t="array" ref="X1459">_xlfn.IFS(T1459&lt;40,"Lower",T1459&lt;122,"Middle",TRUE,"Upper")</f>
        <v>Middle</v>
      </c>
    </row>
    <row r="1460" spans="1:24" x14ac:dyDescent="0.2">
      <c r="A1460">
        <v>451965</v>
      </c>
      <c r="B1460" t="s">
        <v>0</v>
      </c>
      <c r="C1460" t="s">
        <v>38</v>
      </c>
      <c r="D1460">
        <v>1</v>
      </c>
      <c r="E1460" t="s">
        <v>39</v>
      </c>
      <c r="F1460">
        <v>1</v>
      </c>
      <c r="G1460" t="s">
        <v>49</v>
      </c>
      <c r="H1460">
        <v>2</v>
      </c>
      <c r="I1460" t="s">
        <v>41</v>
      </c>
      <c r="J1460">
        <v>1</v>
      </c>
      <c r="K1460">
        <v>30</v>
      </c>
      <c r="L1460" t="s">
        <v>6</v>
      </c>
      <c r="M1460">
        <v>3</v>
      </c>
      <c r="N1460" t="s">
        <v>16</v>
      </c>
      <c r="O1460">
        <v>2</v>
      </c>
      <c r="P1460" t="s">
        <v>14</v>
      </c>
      <c r="Q1460">
        <v>5</v>
      </c>
      <c r="R1460" t="s">
        <v>47</v>
      </c>
      <c r="S1460">
        <v>1</v>
      </c>
      <c r="T1460">
        <v>186</v>
      </c>
      <c r="U1460">
        <v>61.9</v>
      </c>
      <c r="V1460">
        <v>124.870003</v>
      </c>
      <c r="W1460" t="str">
        <f>_xlfn.XLOOKUP(M1460,ActionReference[Action],ActionReference[Reference])</f>
        <v>Denied</v>
      </c>
      <c r="X1460" t="str" cm="1">
        <f t="array" ref="X1460">_xlfn.IFS(T1460&lt;40,"Lower",T1460&lt;122,"Middle",TRUE,"Upper")</f>
        <v>Upper</v>
      </c>
    </row>
    <row r="1461" spans="1:24" x14ac:dyDescent="0.2">
      <c r="A1461">
        <v>4186591</v>
      </c>
      <c r="B1461" t="s">
        <v>0</v>
      </c>
      <c r="C1461" t="s">
        <v>45</v>
      </c>
      <c r="D1461">
        <v>3</v>
      </c>
      <c r="E1461" t="s">
        <v>39</v>
      </c>
      <c r="F1461">
        <v>1</v>
      </c>
      <c r="G1461" t="s">
        <v>43</v>
      </c>
      <c r="H1461">
        <v>3</v>
      </c>
      <c r="I1461" t="s">
        <v>41</v>
      </c>
      <c r="J1461">
        <v>1</v>
      </c>
      <c r="K1461">
        <v>177</v>
      </c>
      <c r="L1461" t="s">
        <v>6</v>
      </c>
      <c r="M1461">
        <v>3</v>
      </c>
      <c r="N1461" t="s">
        <v>16</v>
      </c>
      <c r="O1461">
        <v>2</v>
      </c>
      <c r="P1461" t="s">
        <v>14</v>
      </c>
      <c r="Q1461">
        <v>5</v>
      </c>
      <c r="R1461" t="s">
        <v>47</v>
      </c>
      <c r="S1461">
        <v>1</v>
      </c>
      <c r="T1461">
        <v>65</v>
      </c>
      <c r="U1461">
        <v>89.8</v>
      </c>
      <c r="V1461">
        <v>85.389999399999994</v>
      </c>
      <c r="W1461" t="str">
        <f>_xlfn.XLOOKUP(M1461,ActionReference[Action],ActionReference[Reference])</f>
        <v>Denied</v>
      </c>
      <c r="X1461" t="str" cm="1">
        <f t="array" ref="X1461">_xlfn.IFS(T1461&lt;40,"Lower",T1461&lt;122,"Middle",TRUE,"Upper")</f>
        <v>Middle</v>
      </c>
    </row>
    <row r="1462" spans="1:24" x14ac:dyDescent="0.2">
      <c r="A1462">
        <v>852218</v>
      </c>
      <c r="B1462" t="s">
        <v>0</v>
      </c>
      <c r="C1462" t="s">
        <v>38</v>
      </c>
      <c r="D1462">
        <v>1</v>
      </c>
      <c r="E1462" t="s">
        <v>39</v>
      </c>
      <c r="F1462">
        <v>1</v>
      </c>
      <c r="G1462" t="s">
        <v>40</v>
      </c>
      <c r="H1462">
        <v>1</v>
      </c>
      <c r="I1462" t="s">
        <v>41</v>
      </c>
      <c r="J1462">
        <v>1</v>
      </c>
      <c r="K1462">
        <v>184</v>
      </c>
      <c r="L1462" t="s">
        <v>7</v>
      </c>
      <c r="M1462">
        <v>1</v>
      </c>
      <c r="N1462" t="s">
        <v>16</v>
      </c>
      <c r="O1462">
        <v>2</v>
      </c>
      <c r="P1462" t="s">
        <v>14</v>
      </c>
      <c r="Q1462">
        <v>5</v>
      </c>
      <c r="R1462" t="s">
        <v>46</v>
      </c>
      <c r="S1462">
        <v>2</v>
      </c>
      <c r="T1462">
        <v>38</v>
      </c>
      <c r="U1462">
        <v>77.5</v>
      </c>
      <c r="V1462">
        <v>54.159999800000001</v>
      </c>
      <c r="W1462" t="str">
        <f>_xlfn.XLOOKUP(M1462,ActionReference[Action],ActionReference[Reference])</f>
        <v>Approved</v>
      </c>
      <c r="X1462" t="str" cm="1">
        <f t="array" ref="X1462">_xlfn.IFS(T1462&lt;40,"Lower",T1462&lt;122,"Middle",TRUE,"Upper")</f>
        <v>Lower</v>
      </c>
    </row>
    <row r="1463" spans="1:24" x14ac:dyDescent="0.2">
      <c r="A1463">
        <v>852218</v>
      </c>
      <c r="B1463" t="s">
        <v>0</v>
      </c>
      <c r="C1463" t="s">
        <v>38</v>
      </c>
      <c r="D1463">
        <v>1</v>
      </c>
      <c r="E1463" t="s">
        <v>39</v>
      </c>
      <c r="F1463">
        <v>1</v>
      </c>
      <c r="G1463" t="s">
        <v>40</v>
      </c>
      <c r="H1463">
        <v>1</v>
      </c>
      <c r="I1463" t="s">
        <v>41</v>
      </c>
      <c r="J1463">
        <v>1</v>
      </c>
      <c r="K1463">
        <v>98</v>
      </c>
      <c r="L1463" t="s">
        <v>7</v>
      </c>
      <c r="M1463">
        <v>1</v>
      </c>
      <c r="N1463" t="s">
        <v>16</v>
      </c>
      <c r="O1463">
        <v>2</v>
      </c>
      <c r="P1463" t="s">
        <v>14</v>
      </c>
      <c r="Q1463">
        <v>5</v>
      </c>
      <c r="R1463" t="s">
        <v>47</v>
      </c>
      <c r="S1463">
        <v>1</v>
      </c>
      <c r="T1463">
        <v>37</v>
      </c>
      <c r="U1463">
        <v>65.5</v>
      </c>
      <c r="V1463">
        <v>94.410003700000004</v>
      </c>
      <c r="W1463" t="str">
        <f>_xlfn.XLOOKUP(M1463,ActionReference[Action],ActionReference[Reference])</f>
        <v>Approved</v>
      </c>
      <c r="X1463" t="str" cm="1">
        <f t="array" ref="X1463">_xlfn.IFS(T1463&lt;40,"Lower",T1463&lt;122,"Middle",TRUE,"Upper")</f>
        <v>Lower</v>
      </c>
    </row>
    <row r="1464" spans="1:24" x14ac:dyDescent="0.2">
      <c r="A1464">
        <v>852218</v>
      </c>
      <c r="B1464" t="s">
        <v>0</v>
      </c>
      <c r="C1464" t="s">
        <v>38</v>
      </c>
      <c r="D1464">
        <v>1</v>
      </c>
      <c r="E1464" t="s">
        <v>39</v>
      </c>
      <c r="F1464">
        <v>1</v>
      </c>
      <c r="G1464" t="s">
        <v>43</v>
      </c>
      <c r="H1464">
        <v>3</v>
      </c>
      <c r="I1464" t="s">
        <v>41</v>
      </c>
      <c r="J1464">
        <v>1</v>
      </c>
      <c r="K1464">
        <v>388</v>
      </c>
      <c r="L1464" t="s">
        <v>6</v>
      </c>
      <c r="M1464">
        <v>3</v>
      </c>
      <c r="N1464" t="s">
        <v>16</v>
      </c>
      <c r="O1464">
        <v>2</v>
      </c>
      <c r="P1464" t="s">
        <v>9</v>
      </c>
      <c r="Q1464">
        <v>2</v>
      </c>
      <c r="R1464" t="s">
        <v>47</v>
      </c>
      <c r="S1464">
        <v>1</v>
      </c>
      <c r="U1464">
        <v>75.7</v>
      </c>
      <c r="V1464">
        <v>150.66999799999999</v>
      </c>
      <c r="W1464" t="str">
        <f>_xlfn.XLOOKUP(M1464,ActionReference[Action],ActionReference[Reference])</f>
        <v>Denied</v>
      </c>
      <c r="X1464" t="str" cm="1">
        <f t="array" ref="X1464">_xlfn.IFS(T1464&lt;40,"Lower",T1464&lt;122,"Middle",TRUE,"Upper")</f>
        <v>Lower</v>
      </c>
    </row>
    <row r="1465" spans="1:24" x14ac:dyDescent="0.2">
      <c r="A1465">
        <v>852320</v>
      </c>
      <c r="B1465" t="s">
        <v>0</v>
      </c>
      <c r="C1465" t="s">
        <v>38</v>
      </c>
      <c r="D1465">
        <v>1</v>
      </c>
      <c r="E1465" t="s">
        <v>39</v>
      </c>
      <c r="F1465">
        <v>1</v>
      </c>
      <c r="G1465" t="s">
        <v>40</v>
      </c>
      <c r="H1465">
        <v>1</v>
      </c>
      <c r="I1465" t="s">
        <v>41</v>
      </c>
      <c r="J1465">
        <v>1</v>
      </c>
      <c r="K1465">
        <v>171</v>
      </c>
      <c r="L1465" t="s">
        <v>7</v>
      </c>
      <c r="M1465">
        <v>1</v>
      </c>
      <c r="N1465" t="s">
        <v>16</v>
      </c>
      <c r="O1465">
        <v>2</v>
      </c>
      <c r="P1465" t="s">
        <v>14</v>
      </c>
      <c r="Q1465">
        <v>5</v>
      </c>
      <c r="R1465" t="s">
        <v>47</v>
      </c>
      <c r="S1465">
        <v>1</v>
      </c>
      <c r="T1465">
        <v>50</v>
      </c>
      <c r="U1465">
        <v>80.2</v>
      </c>
      <c r="V1465">
        <v>101.949997</v>
      </c>
      <c r="W1465" t="str">
        <f>_xlfn.XLOOKUP(M1465,ActionReference[Action],ActionReference[Reference])</f>
        <v>Approved</v>
      </c>
      <c r="X1465" t="str" cm="1">
        <f t="array" ref="X1465">_xlfn.IFS(T1465&lt;40,"Lower",T1465&lt;122,"Middle",TRUE,"Upper")</f>
        <v>Middle</v>
      </c>
    </row>
    <row r="1466" spans="1:24" x14ac:dyDescent="0.2">
      <c r="A1466">
        <v>795968</v>
      </c>
      <c r="B1466" t="s">
        <v>0</v>
      </c>
      <c r="C1466" t="s">
        <v>38</v>
      </c>
      <c r="D1466">
        <v>1</v>
      </c>
      <c r="E1466" t="s">
        <v>39</v>
      </c>
      <c r="F1466">
        <v>1</v>
      </c>
      <c r="G1466" t="s">
        <v>43</v>
      </c>
      <c r="H1466">
        <v>3</v>
      </c>
      <c r="I1466" t="s">
        <v>41</v>
      </c>
      <c r="J1466">
        <v>1</v>
      </c>
      <c r="K1466">
        <v>399</v>
      </c>
      <c r="L1466" t="s">
        <v>7</v>
      </c>
      <c r="M1466">
        <v>1</v>
      </c>
      <c r="N1466" t="s">
        <v>16</v>
      </c>
      <c r="O1466">
        <v>2</v>
      </c>
      <c r="P1466" t="s">
        <v>9</v>
      </c>
      <c r="Q1466">
        <v>2</v>
      </c>
      <c r="R1466" t="s">
        <v>46</v>
      </c>
      <c r="S1466">
        <v>2</v>
      </c>
      <c r="T1466">
        <v>170</v>
      </c>
      <c r="U1466">
        <v>86.6</v>
      </c>
      <c r="V1466">
        <v>161.009995</v>
      </c>
      <c r="W1466" t="str">
        <f>_xlfn.XLOOKUP(M1466,ActionReference[Action],ActionReference[Reference])</f>
        <v>Approved</v>
      </c>
      <c r="X1466" t="str" cm="1">
        <f t="array" ref="X1466">_xlfn.IFS(T1466&lt;40,"Lower",T1466&lt;122,"Middle",TRUE,"Upper")</f>
        <v>Upper</v>
      </c>
    </row>
    <row r="1467" spans="1:24" x14ac:dyDescent="0.2">
      <c r="A1467">
        <v>675332</v>
      </c>
      <c r="B1467" t="s">
        <v>0</v>
      </c>
      <c r="C1467" t="s">
        <v>38</v>
      </c>
      <c r="D1467">
        <v>1</v>
      </c>
      <c r="E1467" t="s">
        <v>39</v>
      </c>
      <c r="F1467">
        <v>1</v>
      </c>
      <c r="G1467" t="s">
        <v>49</v>
      </c>
      <c r="H1467">
        <v>2</v>
      </c>
      <c r="I1467" t="s">
        <v>41</v>
      </c>
      <c r="J1467">
        <v>1</v>
      </c>
      <c r="K1467">
        <v>1</v>
      </c>
      <c r="L1467" t="s">
        <v>6</v>
      </c>
      <c r="M1467">
        <v>3</v>
      </c>
      <c r="N1467" t="s">
        <v>16</v>
      </c>
      <c r="O1467">
        <v>2</v>
      </c>
      <c r="P1467" t="s">
        <v>10</v>
      </c>
      <c r="Q1467">
        <v>3</v>
      </c>
      <c r="R1467" t="s">
        <v>46</v>
      </c>
      <c r="S1467">
        <v>2</v>
      </c>
      <c r="T1467">
        <v>33</v>
      </c>
      <c r="U1467">
        <v>69.2</v>
      </c>
      <c r="V1467">
        <v>44.369998899999999</v>
      </c>
      <c r="W1467" t="str">
        <f>_xlfn.XLOOKUP(M1467,ActionReference[Action],ActionReference[Reference])</f>
        <v>Denied</v>
      </c>
      <c r="X1467" t="str" cm="1">
        <f t="array" ref="X1467">_xlfn.IFS(T1467&lt;40,"Lower",T1467&lt;122,"Middle",TRUE,"Upper")</f>
        <v>Lower</v>
      </c>
    </row>
    <row r="1468" spans="1:24" x14ac:dyDescent="0.2">
      <c r="A1468">
        <v>852218</v>
      </c>
      <c r="B1468" t="s">
        <v>0</v>
      </c>
      <c r="C1468" t="s">
        <v>42</v>
      </c>
      <c r="D1468">
        <v>2</v>
      </c>
      <c r="E1468" t="s">
        <v>39</v>
      </c>
      <c r="F1468">
        <v>1</v>
      </c>
      <c r="G1468" t="s">
        <v>43</v>
      </c>
      <c r="H1468">
        <v>3</v>
      </c>
      <c r="I1468" t="s">
        <v>41</v>
      </c>
      <c r="J1468">
        <v>1</v>
      </c>
      <c r="K1468">
        <v>501</v>
      </c>
      <c r="L1468" t="s">
        <v>44</v>
      </c>
      <c r="M1468">
        <v>6</v>
      </c>
      <c r="N1468" t="s">
        <v>15</v>
      </c>
      <c r="O1468">
        <v>1</v>
      </c>
      <c r="P1468" t="s">
        <v>14</v>
      </c>
      <c r="Q1468">
        <v>5</v>
      </c>
      <c r="R1468" t="s">
        <v>47</v>
      </c>
      <c r="S1468">
        <v>1</v>
      </c>
      <c r="T1468">
        <v>218</v>
      </c>
      <c r="U1468">
        <v>96</v>
      </c>
      <c r="V1468">
        <v>122.040001</v>
      </c>
      <c r="W1468" t="str">
        <f>_xlfn.XLOOKUP(M1468,ActionReference[Action],ActionReference[Reference])</f>
        <v>Approved</v>
      </c>
      <c r="X1468" t="str" cm="1">
        <f t="array" ref="X1468">_xlfn.IFS(T1468&lt;40,"Lower",T1468&lt;122,"Middle",TRUE,"Upper")</f>
        <v>Upper</v>
      </c>
    </row>
    <row r="1469" spans="1:24" x14ac:dyDescent="0.2">
      <c r="A1469">
        <v>480228</v>
      </c>
      <c r="B1469" t="s">
        <v>0</v>
      </c>
      <c r="C1469" t="s">
        <v>38</v>
      </c>
      <c r="D1469">
        <v>1</v>
      </c>
      <c r="E1469" t="s">
        <v>39</v>
      </c>
      <c r="F1469">
        <v>1</v>
      </c>
      <c r="G1469" t="s">
        <v>40</v>
      </c>
      <c r="H1469">
        <v>1</v>
      </c>
      <c r="I1469" t="s">
        <v>41</v>
      </c>
      <c r="J1469">
        <v>1</v>
      </c>
      <c r="K1469">
        <v>650</v>
      </c>
      <c r="L1469" t="s">
        <v>7</v>
      </c>
      <c r="M1469">
        <v>1</v>
      </c>
      <c r="N1469" t="s">
        <v>16</v>
      </c>
      <c r="O1469">
        <v>2</v>
      </c>
      <c r="P1469" t="s">
        <v>9</v>
      </c>
      <c r="Q1469">
        <v>2</v>
      </c>
      <c r="R1469" t="s">
        <v>46</v>
      </c>
      <c r="S1469">
        <v>2</v>
      </c>
      <c r="T1469">
        <v>200</v>
      </c>
      <c r="U1469">
        <v>83.9</v>
      </c>
      <c r="V1469">
        <v>117.720001</v>
      </c>
      <c r="W1469" t="str">
        <f>_xlfn.XLOOKUP(M1469,ActionReference[Action],ActionReference[Reference])</f>
        <v>Approved</v>
      </c>
      <c r="X1469" t="str" cm="1">
        <f t="array" ref="X1469">_xlfn.IFS(T1469&lt;40,"Lower",T1469&lt;122,"Middle",TRUE,"Upper")</f>
        <v>Upper</v>
      </c>
    </row>
    <row r="1470" spans="1:24" x14ac:dyDescent="0.2">
      <c r="A1470">
        <v>937898</v>
      </c>
      <c r="B1470" t="s">
        <v>0</v>
      </c>
      <c r="C1470" t="s">
        <v>38</v>
      </c>
      <c r="D1470">
        <v>1</v>
      </c>
      <c r="E1470" t="s">
        <v>39</v>
      </c>
      <c r="F1470">
        <v>1</v>
      </c>
      <c r="G1470" t="s">
        <v>43</v>
      </c>
      <c r="H1470">
        <v>3</v>
      </c>
      <c r="I1470" t="s">
        <v>50</v>
      </c>
      <c r="J1470">
        <v>2</v>
      </c>
      <c r="K1470">
        <v>247</v>
      </c>
      <c r="L1470" t="s">
        <v>6</v>
      </c>
      <c r="M1470">
        <v>3</v>
      </c>
      <c r="N1470" t="s">
        <v>16</v>
      </c>
      <c r="O1470">
        <v>2</v>
      </c>
      <c r="P1470" t="s">
        <v>14</v>
      </c>
      <c r="Q1470">
        <v>5</v>
      </c>
      <c r="R1470" t="s">
        <v>46</v>
      </c>
      <c r="S1470">
        <v>2</v>
      </c>
      <c r="T1470">
        <v>24</v>
      </c>
      <c r="U1470">
        <v>88</v>
      </c>
      <c r="V1470">
        <v>120.08000199999999</v>
      </c>
      <c r="W1470" t="str">
        <f>_xlfn.XLOOKUP(M1470,ActionReference[Action],ActionReference[Reference])</f>
        <v>Denied</v>
      </c>
      <c r="X1470" t="str" cm="1">
        <f t="array" ref="X1470">_xlfn.IFS(T1470&lt;40,"Lower",T1470&lt;122,"Middle",TRUE,"Upper")</f>
        <v>Lower</v>
      </c>
    </row>
    <row r="1471" spans="1:24" x14ac:dyDescent="0.2">
      <c r="A1471">
        <v>852218</v>
      </c>
      <c r="B1471" t="s">
        <v>0</v>
      </c>
      <c r="C1471" t="s">
        <v>38</v>
      </c>
      <c r="D1471">
        <v>1</v>
      </c>
      <c r="E1471" t="s">
        <v>39</v>
      </c>
      <c r="F1471">
        <v>1</v>
      </c>
      <c r="G1471" t="s">
        <v>40</v>
      </c>
      <c r="H1471">
        <v>1</v>
      </c>
      <c r="I1471" t="s">
        <v>50</v>
      </c>
      <c r="J1471">
        <v>2</v>
      </c>
      <c r="K1471">
        <v>150</v>
      </c>
      <c r="L1471" t="s">
        <v>7</v>
      </c>
      <c r="M1471">
        <v>1</v>
      </c>
      <c r="N1471" t="s">
        <v>16</v>
      </c>
      <c r="O1471">
        <v>2</v>
      </c>
      <c r="P1471" t="s">
        <v>14</v>
      </c>
      <c r="Q1471">
        <v>5</v>
      </c>
      <c r="R1471" t="s">
        <v>46</v>
      </c>
      <c r="S1471">
        <v>2</v>
      </c>
      <c r="T1471">
        <v>118</v>
      </c>
      <c r="U1471">
        <v>73.7</v>
      </c>
      <c r="V1471">
        <v>92.870002700000001</v>
      </c>
      <c r="W1471" t="str">
        <f>_xlfn.XLOOKUP(M1471,ActionReference[Action],ActionReference[Reference])</f>
        <v>Approved</v>
      </c>
      <c r="X1471" t="str" cm="1">
        <f t="array" ref="X1471">_xlfn.IFS(T1471&lt;40,"Lower",T1471&lt;122,"Middle",TRUE,"Upper")</f>
        <v>Middle</v>
      </c>
    </row>
    <row r="1472" spans="1:24" x14ac:dyDescent="0.2">
      <c r="A1472">
        <v>451965</v>
      </c>
      <c r="B1472" t="s">
        <v>0</v>
      </c>
      <c r="C1472" t="s">
        <v>38</v>
      </c>
      <c r="D1472">
        <v>1</v>
      </c>
      <c r="E1472" t="s">
        <v>39</v>
      </c>
      <c r="F1472">
        <v>1</v>
      </c>
      <c r="G1472" t="s">
        <v>43</v>
      </c>
      <c r="H1472">
        <v>3</v>
      </c>
      <c r="I1472" t="s">
        <v>41</v>
      </c>
      <c r="J1472">
        <v>1</v>
      </c>
      <c r="K1472">
        <v>175</v>
      </c>
      <c r="L1472" t="s">
        <v>44</v>
      </c>
      <c r="M1472">
        <v>6</v>
      </c>
      <c r="N1472" t="s">
        <v>16</v>
      </c>
      <c r="O1472">
        <v>2</v>
      </c>
      <c r="P1472" t="s">
        <v>14</v>
      </c>
      <c r="Q1472">
        <v>5</v>
      </c>
      <c r="R1472" t="s">
        <v>46</v>
      </c>
      <c r="S1472">
        <v>2</v>
      </c>
      <c r="T1472">
        <v>73</v>
      </c>
      <c r="U1472">
        <v>88.3</v>
      </c>
      <c r="V1472">
        <v>88.970001199999999</v>
      </c>
      <c r="W1472" t="str">
        <f>_xlfn.XLOOKUP(M1472,ActionReference[Action],ActionReference[Reference])</f>
        <v>Approved</v>
      </c>
      <c r="X1472" t="str" cm="1">
        <f t="array" ref="X1472">_xlfn.IFS(T1472&lt;40,"Lower",T1472&lt;122,"Middle",TRUE,"Upper")</f>
        <v>Middle</v>
      </c>
    </row>
    <row r="1473" spans="1:24" x14ac:dyDescent="0.2">
      <c r="A1473" t="s">
        <v>48</v>
      </c>
      <c r="B1473" t="s">
        <v>0</v>
      </c>
      <c r="C1473" t="s">
        <v>38</v>
      </c>
      <c r="D1473">
        <v>1</v>
      </c>
      <c r="E1473" t="s">
        <v>39</v>
      </c>
      <c r="F1473">
        <v>1</v>
      </c>
      <c r="G1473" t="s">
        <v>43</v>
      </c>
      <c r="H1473">
        <v>3</v>
      </c>
      <c r="I1473" t="s">
        <v>41</v>
      </c>
      <c r="J1473">
        <v>1</v>
      </c>
      <c r="K1473">
        <v>259</v>
      </c>
      <c r="L1473" t="s">
        <v>7</v>
      </c>
      <c r="M1473">
        <v>1</v>
      </c>
      <c r="N1473" t="s">
        <v>16</v>
      </c>
      <c r="O1473">
        <v>2</v>
      </c>
      <c r="P1473" t="s">
        <v>14</v>
      </c>
      <c r="Q1473">
        <v>5</v>
      </c>
      <c r="R1473" t="s">
        <v>47</v>
      </c>
      <c r="S1473">
        <v>1</v>
      </c>
      <c r="T1473">
        <v>120</v>
      </c>
      <c r="U1473">
        <v>67.5</v>
      </c>
      <c r="V1473">
        <v>108.589996</v>
      </c>
      <c r="W1473" t="str">
        <f>_xlfn.XLOOKUP(M1473,ActionReference[Action],ActionReference[Reference])</f>
        <v>Approved</v>
      </c>
      <c r="X1473" t="str" cm="1">
        <f t="array" ref="X1473">_xlfn.IFS(T1473&lt;40,"Lower",T1473&lt;122,"Middle",TRUE,"Upper")</f>
        <v>Middle</v>
      </c>
    </row>
    <row r="1474" spans="1:24" x14ac:dyDescent="0.2">
      <c r="A1474">
        <v>852218</v>
      </c>
      <c r="B1474" t="s">
        <v>0</v>
      </c>
      <c r="C1474" t="s">
        <v>38</v>
      </c>
      <c r="D1474">
        <v>1</v>
      </c>
      <c r="E1474" t="s">
        <v>39</v>
      </c>
      <c r="F1474">
        <v>1</v>
      </c>
      <c r="G1474" t="s">
        <v>43</v>
      </c>
      <c r="H1474">
        <v>3</v>
      </c>
      <c r="I1474" t="s">
        <v>41</v>
      </c>
      <c r="J1474">
        <v>1</v>
      </c>
      <c r="K1474">
        <v>294</v>
      </c>
      <c r="L1474" t="s">
        <v>7</v>
      </c>
      <c r="M1474">
        <v>1</v>
      </c>
      <c r="N1474" t="s">
        <v>16</v>
      </c>
      <c r="O1474">
        <v>2</v>
      </c>
      <c r="P1474" t="s">
        <v>14</v>
      </c>
      <c r="Q1474">
        <v>5</v>
      </c>
      <c r="R1474" t="s">
        <v>46</v>
      </c>
      <c r="S1474">
        <v>2</v>
      </c>
      <c r="T1474">
        <v>83</v>
      </c>
      <c r="U1474">
        <v>61.1</v>
      </c>
      <c r="V1474">
        <v>115.650002</v>
      </c>
      <c r="W1474" t="str">
        <f>_xlfn.XLOOKUP(M1474,ActionReference[Action],ActionReference[Reference])</f>
        <v>Approved</v>
      </c>
      <c r="X1474" t="str" cm="1">
        <f t="array" ref="X1474">_xlfn.IFS(T1474&lt;40,"Lower",T1474&lt;122,"Middle",TRUE,"Upper")</f>
        <v>Middle</v>
      </c>
    </row>
    <row r="1475" spans="1:24" x14ac:dyDescent="0.2">
      <c r="A1475">
        <v>451965</v>
      </c>
      <c r="B1475" t="s">
        <v>0</v>
      </c>
      <c r="C1475" t="s">
        <v>38</v>
      </c>
      <c r="D1475">
        <v>1</v>
      </c>
      <c r="E1475" t="s">
        <v>39</v>
      </c>
      <c r="F1475">
        <v>1</v>
      </c>
      <c r="G1475" t="s">
        <v>40</v>
      </c>
      <c r="H1475">
        <v>1</v>
      </c>
      <c r="I1475" t="s">
        <v>41</v>
      </c>
      <c r="J1475">
        <v>1</v>
      </c>
      <c r="K1475">
        <v>350</v>
      </c>
      <c r="L1475" t="s">
        <v>7</v>
      </c>
      <c r="M1475">
        <v>1</v>
      </c>
      <c r="N1475" t="s">
        <v>16</v>
      </c>
      <c r="O1475">
        <v>2</v>
      </c>
      <c r="P1475" t="s">
        <v>10</v>
      </c>
      <c r="Q1475">
        <v>3</v>
      </c>
      <c r="R1475" t="s">
        <v>46</v>
      </c>
      <c r="S1475">
        <v>2</v>
      </c>
      <c r="T1475">
        <v>61</v>
      </c>
      <c r="U1475">
        <v>71.2</v>
      </c>
      <c r="V1475">
        <v>152.41999799999999</v>
      </c>
      <c r="W1475" t="str">
        <f>_xlfn.XLOOKUP(M1475,ActionReference[Action],ActionReference[Reference])</f>
        <v>Approved</v>
      </c>
      <c r="X1475" t="str" cm="1">
        <f t="array" ref="X1475">_xlfn.IFS(T1475&lt;40,"Lower",T1475&lt;122,"Middle",TRUE,"Upper")</f>
        <v>Middle</v>
      </c>
    </row>
    <row r="1476" spans="1:24" x14ac:dyDescent="0.2">
      <c r="A1476">
        <v>451965</v>
      </c>
      <c r="B1476" t="s">
        <v>0</v>
      </c>
      <c r="C1476" t="s">
        <v>38</v>
      </c>
      <c r="D1476">
        <v>1</v>
      </c>
      <c r="E1476" t="s">
        <v>39</v>
      </c>
      <c r="F1476">
        <v>1</v>
      </c>
      <c r="G1476" t="s">
        <v>40</v>
      </c>
      <c r="H1476">
        <v>1</v>
      </c>
      <c r="I1476" t="s">
        <v>41</v>
      </c>
      <c r="J1476">
        <v>1</v>
      </c>
      <c r="K1476">
        <v>87</v>
      </c>
      <c r="L1476" t="s">
        <v>44</v>
      </c>
      <c r="M1476">
        <v>6</v>
      </c>
      <c r="N1476" t="s">
        <v>16</v>
      </c>
      <c r="O1476">
        <v>2</v>
      </c>
      <c r="P1476" t="s">
        <v>14</v>
      </c>
      <c r="Q1476">
        <v>5</v>
      </c>
      <c r="R1476" t="s">
        <v>46</v>
      </c>
      <c r="S1476">
        <v>2</v>
      </c>
      <c r="T1476">
        <v>30</v>
      </c>
      <c r="U1476">
        <v>57.5</v>
      </c>
      <c r="V1476">
        <v>89.099998499999998</v>
      </c>
      <c r="W1476" t="str">
        <f>_xlfn.XLOOKUP(M1476,ActionReference[Action],ActionReference[Reference])</f>
        <v>Approved</v>
      </c>
      <c r="X1476" t="str" cm="1">
        <f t="array" ref="X1476">_xlfn.IFS(T1476&lt;40,"Lower",T1476&lt;122,"Middle",TRUE,"Upper")</f>
        <v>Lower</v>
      </c>
    </row>
    <row r="1477" spans="1:24" x14ac:dyDescent="0.2">
      <c r="A1477">
        <v>617677</v>
      </c>
      <c r="B1477" t="s">
        <v>0</v>
      </c>
      <c r="C1477" t="s">
        <v>38</v>
      </c>
      <c r="D1477">
        <v>1</v>
      </c>
      <c r="E1477" t="s">
        <v>39</v>
      </c>
      <c r="F1477">
        <v>1</v>
      </c>
      <c r="G1477" t="s">
        <v>40</v>
      </c>
      <c r="H1477">
        <v>1</v>
      </c>
      <c r="I1477" t="s">
        <v>41</v>
      </c>
      <c r="J1477">
        <v>1</v>
      </c>
      <c r="K1477">
        <v>1000</v>
      </c>
      <c r="L1477" t="s">
        <v>7</v>
      </c>
      <c r="M1477">
        <v>1</v>
      </c>
      <c r="N1477" t="s">
        <v>16</v>
      </c>
      <c r="O1477">
        <v>2</v>
      </c>
      <c r="P1477" t="s">
        <v>14</v>
      </c>
      <c r="Q1477">
        <v>5</v>
      </c>
      <c r="R1477" t="s">
        <v>47</v>
      </c>
      <c r="S1477">
        <v>1</v>
      </c>
      <c r="T1477">
        <v>284</v>
      </c>
      <c r="U1477">
        <v>58</v>
      </c>
      <c r="V1477">
        <v>113.870003</v>
      </c>
      <c r="W1477" t="str">
        <f>_xlfn.XLOOKUP(M1477,ActionReference[Action],ActionReference[Reference])</f>
        <v>Approved</v>
      </c>
      <c r="X1477" t="str" cm="1">
        <f t="array" ref="X1477">_xlfn.IFS(T1477&lt;40,"Lower",T1477&lt;122,"Middle",TRUE,"Upper")</f>
        <v>Upper</v>
      </c>
    </row>
    <row r="1478" spans="1:24" x14ac:dyDescent="0.2">
      <c r="A1478">
        <v>480228</v>
      </c>
      <c r="B1478" t="s">
        <v>0</v>
      </c>
      <c r="C1478" t="s">
        <v>38</v>
      </c>
      <c r="D1478">
        <v>1</v>
      </c>
      <c r="E1478" t="s">
        <v>39</v>
      </c>
      <c r="F1478">
        <v>1</v>
      </c>
      <c r="G1478" t="s">
        <v>40</v>
      </c>
      <c r="H1478">
        <v>1</v>
      </c>
      <c r="I1478" t="s">
        <v>41</v>
      </c>
      <c r="J1478">
        <v>1</v>
      </c>
      <c r="K1478">
        <v>383</v>
      </c>
      <c r="L1478" t="s">
        <v>6</v>
      </c>
      <c r="M1478">
        <v>3</v>
      </c>
      <c r="N1478" t="s">
        <v>15</v>
      </c>
      <c r="O1478">
        <v>1</v>
      </c>
      <c r="P1478" t="s">
        <v>14</v>
      </c>
      <c r="Q1478">
        <v>5</v>
      </c>
      <c r="R1478" t="s">
        <v>47</v>
      </c>
      <c r="S1478">
        <v>1</v>
      </c>
      <c r="T1478">
        <v>167</v>
      </c>
      <c r="U1478">
        <v>66.2</v>
      </c>
      <c r="V1478">
        <v>221</v>
      </c>
      <c r="W1478" t="str">
        <f>_xlfn.XLOOKUP(M1478,ActionReference[Action],ActionReference[Reference])</f>
        <v>Denied</v>
      </c>
      <c r="X1478" t="str" cm="1">
        <f t="array" ref="X1478">_xlfn.IFS(T1478&lt;40,"Lower",T1478&lt;122,"Middle",TRUE,"Upper")</f>
        <v>Upper</v>
      </c>
    </row>
    <row r="1479" spans="1:24" x14ac:dyDescent="0.2">
      <c r="A1479">
        <v>451965</v>
      </c>
      <c r="B1479" t="s">
        <v>0</v>
      </c>
      <c r="C1479" t="s">
        <v>38</v>
      </c>
      <c r="D1479">
        <v>1</v>
      </c>
      <c r="E1479" t="s">
        <v>39</v>
      </c>
      <c r="F1479">
        <v>1</v>
      </c>
      <c r="G1479" t="s">
        <v>40</v>
      </c>
      <c r="H1479">
        <v>1</v>
      </c>
      <c r="I1479" t="s">
        <v>41</v>
      </c>
      <c r="J1479">
        <v>1</v>
      </c>
      <c r="K1479">
        <v>98</v>
      </c>
      <c r="L1479" t="s">
        <v>6</v>
      </c>
      <c r="M1479">
        <v>3</v>
      </c>
      <c r="N1479" t="s">
        <v>16</v>
      </c>
      <c r="O1479">
        <v>2</v>
      </c>
      <c r="P1479" t="s">
        <v>14</v>
      </c>
      <c r="Q1479">
        <v>5</v>
      </c>
      <c r="R1479" t="s">
        <v>47</v>
      </c>
      <c r="S1479">
        <v>1</v>
      </c>
      <c r="T1479">
        <v>37</v>
      </c>
      <c r="U1479">
        <v>73.599999999999994</v>
      </c>
      <c r="V1479">
        <v>129.63999899999999</v>
      </c>
      <c r="W1479" t="str">
        <f>_xlfn.XLOOKUP(M1479,ActionReference[Action],ActionReference[Reference])</f>
        <v>Denied</v>
      </c>
      <c r="X1479" t="str" cm="1">
        <f t="array" ref="X1479">_xlfn.IFS(T1479&lt;40,"Lower",T1479&lt;122,"Middle",TRUE,"Upper")</f>
        <v>Lower</v>
      </c>
    </row>
    <row r="1480" spans="1:24" x14ac:dyDescent="0.2">
      <c r="A1480">
        <v>1189117</v>
      </c>
      <c r="B1480" t="s">
        <v>0</v>
      </c>
      <c r="C1480" t="s">
        <v>38</v>
      </c>
      <c r="D1480">
        <v>1</v>
      </c>
      <c r="E1480" t="s">
        <v>39</v>
      </c>
      <c r="F1480">
        <v>1</v>
      </c>
      <c r="G1480" t="s">
        <v>40</v>
      </c>
      <c r="H1480">
        <v>1</v>
      </c>
      <c r="I1480" t="s">
        <v>41</v>
      </c>
      <c r="J1480">
        <v>1</v>
      </c>
      <c r="K1480">
        <v>96</v>
      </c>
      <c r="L1480" t="s">
        <v>6</v>
      </c>
      <c r="M1480">
        <v>3</v>
      </c>
      <c r="N1480" t="s">
        <v>16</v>
      </c>
      <c r="O1480">
        <v>2</v>
      </c>
      <c r="P1480" t="s">
        <v>14</v>
      </c>
      <c r="Q1480">
        <v>5</v>
      </c>
      <c r="R1480" t="s">
        <v>47</v>
      </c>
      <c r="S1480">
        <v>1</v>
      </c>
      <c r="T1480">
        <v>14</v>
      </c>
      <c r="U1480">
        <v>48.7</v>
      </c>
      <c r="V1480">
        <v>84.620002700000001</v>
      </c>
      <c r="W1480" t="str">
        <f>_xlfn.XLOOKUP(M1480,ActionReference[Action],ActionReference[Reference])</f>
        <v>Denied</v>
      </c>
      <c r="X1480" t="str" cm="1">
        <f t="array" ref="X1480">_xlfn.IFS(T1480&lt;40,"Lower",T1480&lt;122,"Middle",TRUE,"Upper")</f>
        <v>Lower</v>
      </c>
    </row>
    <row r="1481" spans="1:24" x14ac:dyDescent="0.2">
      <c r="A1481">
        <v>463735</v>
      </c>
      <c r="B1481" t="s">
        <v>0</v>
      </c>
      <c r="C1481" t="s">
        <v>42</v>
      </c>
      <c r="D1481">
        <v>2</v>
      </c>
      <c r="E1481" t="s">
        <v>39</v>
      </c>
      <c r="F1481">
        <v>1</v>
      </c>
      <c r="G1481" t="s">
        <v>40</v>
      </c>
      <c r="H1481">
        <v>1</v>
      </c>
      <c r="I1481" t="s">
        <v>41</v>
      </c>
      <c r="J1481">
        <v>1</v>
      </c>
      <c r="K1481">
        <v>266</v>
      </c>
      <c r="L1481" t="s">
        <v>7</v>
      </c>
      <c r="M1481">
        <v>1</v>
      </c>
      <c r="N1481" t="s">
        <v>16</v>
      </c>
      <c r="O1481">
        <v>2</v>
      </c>
      <c r="P1481" t="s">
        <v>14</v>
      </c>
      <c r="Q1481">
        <v>5</v>
      </c>
      <c r="R1481" t="s">
        <v>47</v>
      </c>
      <c r="S1481">
        <v>1</v>
      </c>
      <c r="T1481">
        <v>70</v>
      </c>
      <c r="U1481">
        <v>63.3</v>
      </c>
      <c r="V1481">
        <v>30.469999300000001</v>
      </c>
      <c r="W1481" t="str">
        <f>_xlfn.XLOOKUP(M1481,ActionReference[Action],ActionReference[Reference])</f>
        <v>Approved</v>
      </c>
      <c r="X1481" t="str" cm="1">
        <f t="array" ref="X1481">_xlfn.IFS(T1481&lt;40,"Lower",T1481&lt;122,"Middle",TRUE,"Upper")</f>
        <v>Middle</v>
      </c>
    </row>
    <row r="1482" spans="1:24" x14ac:dyDescent="0.2">
      <c r="A1482">
        <v>480228</v>
      </c>
      <c r="B1482" t="s">
        <v>0</v>
      </c>
      <c r="C1482" t="s">
        <v>38</v>
      </c>
      <c r="D1482">
        <v>1</v>
      </c>
      <c r="E1482" t="s">
        <v>39</v>
      </c>
      <c r="F1482">
        <v>1</v>
      </c>
      <c r="G1482" t="s">
        <v>43</v>
      </c>
      <c r="H1482">
        <v>3</v>
      </c>
      <c r="I1482" t="s">
        <v>41</v>
      </c>
      <c r="J1482">
        <v>1</v>
      </c>
      <c r="K1482">
        <v>114</v>
      </c>
      <c r="L1482" t="s">
        <v>7</v>
      </c>
      <c r="M1482">
        <v>1</v>
      </c>
      <c r="N1482" t="s">
        <v>16</v>
      </c>
      <c r="O1482">
        <v>2</v>
      </c>
      <c r="P1482" t="s">
        <v>9</v>
      </c>
      <c r="Q1482">
        <v>2</v>
      </c>
      <c r="R1482" t="s">
        <v>47</v>
      </c>
      <c r="S1482">
        <v>1</v>
      </c>
      <c r="T1482">
        <v>52</v>
      </c>
      <c r="U1482">
        <v>96</v>
      </c>
      <c r="V1482">
        <v>83.739997900000006</v>
      </c>
      <c r="W1482" t="str">
        <f>_xlfn.XLOOKUP(M1482,ActionReference[Action],ActionReference[Reference])</f>
        <v>Approved</v>
      </c>
      <c r="X1482" t="str" cm="1">
        <f t="array" ref="X1482">_xlfn.IFS(T1482&lt;40,"Lower",T1482&lt;122,"Middle",TRUE,"Upper")</f>
        <v>Middle</v>
      </c>
    </row>
    <row r="1483" spans="1:24" x14ac:dyDescent="0.2">
      <c r="A1483">
        <v>504713</v>
      </c>
      <c r="B1483" t="s">
        <v>0</v>
      </c>
      <c r="C1483" t="s">
        <v>38</v>
      </c>
      <c r="D1483">
        <v>1</v>
      </c>
      <c r="E1483" t="s">
        <v>39</v>
      </c>
      <c r="F1483">
        <v>1</v>
      </c>
      <c r="G1483" t="s">
        <v>40</v>
      </c>
      <c r="H1483">
        <v>1</v>
      </c>
      <c r="I1483" t="s">
        <v>41</v>
      </c>
      <c r="J1483">
        <v>1</v>
      </c>
      <c r="K1483">
        <v>155</v>
      </c>
      <c r="L1483" t="s">
        <v>7</v>
      </c>
      <c r="M1483">
        <v>1</v>
      </c>
      <c r="N1483" t="s">
        <v>16</v>
      </c>
      <c r="O1483">
        <v>2</v>
      </c>
      <c r="P1483" t="s">
        <v>14</v>
      </c>
      <c r="Q1483">
        <v>5</v>
      </c>
      <c r="R1483" t="s">
        <v>47</v>
      </c>
      <c r="S1483">
        <v>1</v>
      </c>
      <c r="T1483">
        <v>84</v>
      </c>
      <c r="U1483">
        <v>75.2</v>
      </c>
      <c r="V1483">
        <v>107.370003</v>
      </c>
      <c r="W1483" t="str">
        <f>_xlfn.XLOOKUP(M1483,ActionReference[Action],ActionReference[Reference])</f>
        <v>Approved</v>
      </c>
      <c r="X1483" t="str" cm="1">
        <f t="array" ref="X1483">_xlfn.IFS(T1483&lt;40,"Lower",T1483&lt;122,"Middle",TRUE,"Upper")</f>
        <v>Middle</v>
      </c>
    </row>
    <row r="1484" spans="1:24" x14ac:dyDescent="0.2">
      <c r="A1484">
        <v>852218</v>
      </c>
      <c r="B1484" t="s">
        <v>0</v>
      </c>
      <c r="C1484" t="s">
        <v>42</v>
      </c>
      <c r="D1484">
        <v>2</v>
      </c>
      <c r="E1484" t="s">
        <v>39</v>
      </c>
      <c r="F1484">
        <v>1</v>
      </c>
      <c r="G1484" t="s">
        <v>40</v>
      </c>
      <c r="H1484">
        <v>1</v>
      </c>
      <c r="I1484" t="s">
        <v>41</v>
      </c>
      <c r="J1484">
        <v>1</v>
      </c>
      <c r="K1484">
        <v>108</v>
      </c>
      <c r="L1484" t="s">
        <v>44</v>
      </c>
      <c r="M1484">
        <v>6</v>
      </c>
      <c r="N1484" t="s">
        <v>16</v>
      </c>
      <c r="O1484">
        <v>2</v>
      </c>
      <c r="P1484" t="s">
        <v>14</v>
      </c>
      <c r="Q1484">
        <v>5</v>
      </c>
      <c r="R1484" t="s">
        <v>47</v>
      </c>
      <c r="S1484">
        <v>1</v>
      </c>
      <c r="T1484">
        <v>85</v>
      </c>
      <c r="U1484">
        <v>74.3</v>
      </c>
      <c r="V1484">
        <v>93.730003400000001</v>
      </c>
      <c r="W1484" t="str">
        <f>_xlfn.XLOOKUP(M1484,ActionReference[Action],ActionReference[Reference])</f>
        <v>Approved</v>
      </c>
      <c r="X1484" t="str" cm="1">
        <f t="array" ref="X1484">_xlfn.IFS(T1484&lt;40,"Lower",T1484&lt;122,"Middle",TRUE,"Upper")</f>
        <v>Middle</v>
      </c>
    </row>
    <row r="1485" spans="1:24" x14ac:dyDescent="0.2">
      <c r="A1485">
        <v>12311</v>
      </c>
      <c r="B1485" t="s">
        <v>0</v>
      </c>
      <c r="C1485" t="s">
        <v>38</v>
      </c>
      <c r="D1485">
        <v>1</v>
      </c>
      <c r="E1485" t="s">
        <v>39</v>
      </c>
      <c r="F1485">
        <v>1</v>
      </c>
      <c r="G1485" t="s">
        <v>40</v>
      </c>
      <c r="H1485">
        <v>1</v>
      </c>
      <c r="I1485" t="s">
        <v>50</v>
      </c>
      <c r="J1485">
        <v>2</v>
      </c>
      <c r="K1485">
        <v>96</v>
      </c>
      <c r="L1485" t="s">
        <v>7</v>
      </c>
      <c r="M1485">
        <v>1</v>
      </c>
      <c r="N1485" t="s">
        <v>16</v>
      </c>
      <c r="O1485">
        <v>2</v>
      </c>
      <c r="P1485" t="s">
        <v>14</v>
      </c>
      <c r="Q1485">
        <v>5</v>
      </c>
      <c r="R1485" t="s">
        <v>47</v>
      </c>
      <c r="S1485">
        <v>1</v>
      </c>
      <c r="T1485">
        <v>177</v>
      </c>
      <c r="U1485">
        <v>57.6</v>
      </c>
      <c r="V1485">
        <v>87.050003099999998</v>
      </c>
      <c r="W1485" t="str">
        <f>_xlfn.XLOOKUP(M1485,ActionReference[Action],ActionReference[Reference])</f>
        <v>Approved</v>
      </c>
      <c r="X1485" t="str" cm="1">
        <f t="array" ref="X1485">_xlfn.IFS(T1485&lt;40,"Lower",T1485&lt;122,"Middle",TRUE,"Upper")</f>
        <v>Upper</v>
      </c>
    </row>
    <row r="1486" spans="1:24" x14ac:dyDescent="0.2">
      <c r="A1486">
        <v>1189117</v>
      </c>
      <c r="B1486" t="s">
        <v>0</v>
      </c>
      <c r="C1486" t="s">
        <v>38</v>
      </c>
      <c r="D1486">
        <v>1</v>
      </c>
      <c r="E1486" t="s">
        <v>39</v>
      </c>
      <c r="F1486">
        <v>1</v>
      </c>
      <c r="G1486" t="s">
        <v>40</v>
      </c>
      <c r="H1486">
        <v>1</v>
      </c>
      <c r="I1486" t="s">
        <v>50</v>
      </c>
      <c r="J1486">
        <v>2</v>
      </c>
      <c r="K1486">
        <v>214</v>
      </c>
      <c r="L1486" t="s">
        <v>7</v>
      </c>
      <c r="M1486">
        <v>1</v>
      </c>
      <c r="N1486" t="s">
        <v>16</v>
      </c>
      <c r="O1486">
        <v>2</v>
      </c>
      <c r="P1486" t="s">
        <v>14</v>
      </c>
      <c r="Q1486">
        <v>5</v>
      </c>
      <c r="R1486" t="s">
        <v>46</v>
      </c>
      <c r="S1486">
        <v>2</v>
      </c>
      <c r="T1486">
        <v>150</v>
      </c>
      <c r="U1486">
        <v>53.7</v>
      </c>
      <c r="V1486">
        <v>135.429993</v>
      </c>
      <c r="W1486" t="str">
        <f>_xlfn.XLOOKUP(M1486,ActionReference[Action],ActionReference[Reference])</f>
        <v>Approved</v>
      </c>
      <c r="X1486" t="str" cm="1">
        <f t="array" ref="X1486">_xlfn.IFS(T1486&lt;40,"Lower",T1486&lt;122,"Middle",TRUE,"Upper")</f>
        <v>Upper</v>
      </c>
    </row>
    <row r="1487" spans="1:24" x14ac:dyDescent="0.2">
      <c r="A1487">
        <v>497404</v>
      </c>
      <c r="B1487" t="s">
        <v>0</v>
      </c>
      <c r="C1487" t="s">
        <v>38</v>
      </c>
      <c r="D1487">
        <v>1</v>
      </c>
      <c r="E1487" t="s">
        <v>39</v>
      </c>
      <c r="F1487">
        <v>1</v>
      </c>
      <c r="G1487" t="s">
        <v>40</v>
      </c>
      <c r="H1487">
        <v>1</v>
      </c>
      <c r="I1487" t="s">
        <v>41</v>
      </c>
      <c r="J1487">
        <v>1</v>
      </c>
      <c r="K1487">
        <v>195</v>
      </c>
      <c r="L1487" t="s">
        <v>7</v>
      </c>
      <c r="M1487">
        <v>1</v>
      </c>
      <c r="N1487" t="s">
        <v>16</v>
      </c>
      <c r="O1487">
        <v>2</v>
      </c>
      <c r="P1487" t="s">
        <v>14</v>
      </c>
      <c r="Q1487">
        <v>5</v>
      </c>
      <c r="R1487" t="s">
        <v>46</v>
      </c>
      <c r="S1487">
        <v>2</v>
      </c>
      <c r="U1487">
        <v>64.3</v>
      </c>
      <c r="V1487">
        <v>175.220001</v>
      </c>
      <c r="W1487" t="str">
        <f>_xlfn.XLOOKUP(M1487,ActionReference[Action],ActionReference[Reference])</f>
        <v>Approved</v>
      </c>
      <c r="X1487" t="str" cm="1">
        <f t="array" ref="X1487">_xlfn.IFS(T1487&lt;40,"Lower",T1487&lt;122,"Middle",TRUE,"Upper")</f>
        <v>Lower</v>
      </c>
    </row>
    <row r="1488" spans="1:24" x14ac:dyDescent="0.2">
      <c r="A1488">
        <v>451965</v>
      </c>
      <c r="B1488" t="s">
        <v>0</v>
      </c>
      <c r="C1488" t="s">
        <v>38</v>
      </c>
      <c r="D1488">
        <v>1</v>
      </c>
      <c r="E1488" t="s">
        <v>39</v>
      </c>
      <c r="F1488">
        <v>1</v>
      </c>
      <c r="G1488" t="s">
        <v>43</v>
      </c>
      <c r="H1488">
        <v>3</v>
      </c>
      <c r="I1488" t="s">
        <v>41</v>
      </c>
      <c r="J1488">
        <v>1</v>
      </c>
      <c r="K1488">
        <v>313</v>
      </c>
      <c r="L1488" t="s">
        <v>44</v>
      </c>
      <c r="M1488">
        <v>6</v>
      </c>
      <c r="N1488" t="s">
        <v>16</v>
      </c>
      <c r="O1488">
        <v>2</v>
      </c>
      <c r="P1488" t="s">
        <v>14</v>
      </c>
      <c r="Q1488">
        <v>5</v>
      </c>
      <c r="R1488" t="s">
        <v>47</v>
      </c>
      <c r="S1488">
        <v>1</v>
      </c>
      <c r="T1488">
        <v>112</v>
      </c>
      <c r="U1488">
        <v>107.6</v>
      </c>
      <c r="V1488">
        <v>96.339996299999996</v>
      </c>
      <c r="W1488" t="str">
        <f>_xlfn.XLOOKUP(M1488,ActionReference[Action],ActionReference[Reference])</f>
        <v>Approved</v>
      </c>
      <c r="X1488" t="str" cm="1">
        <f t="array" ref="X1488">_xlfn.IFS(T1488&lt;40,"Lower",T1488&lt;122,"Middle",TRUE,"Upper")</f>
        <v>Middle</v>
      </c>
    </row>
    <row r="1489" spans="1:24" x14ac:dyDescent="0.2">
      <c r="A1489">
        <v>451965</v>
      </c>
      <c r="B1489" t="s">
        <v>0</v>
      </c>
      <c r="C1489" t="s">
        <v>38</v>
      </c>
      <c r="D1489">
        <v>1</v>
      </c>
      <c r="E1489" t="s">
        <v>39</v>
      </c>
      <c r="F1489">
        <v>1</v>
      </c>
      <c r="G1489" t="s">
        <v>40</v>
      </c>
      <c r="H1489">
        <v>1</v>
      </c>
      <c r="I1489" t="s">
        <v>50</v>
      </c>
      <c r="J1489">
        <v>2</v>
      </c>
      <c r="K1489">
        <v>289</v>
      </c>
      <c r="L1489" t="s">
        <v>44</v>
      </c>
      <c r="M1489">
        <v>6</v>
      </c>
      <c r="N1489" t="s">
        <v>16</v>
      </c>
      <c r="O1489">
        <v>2</v>
      </c>
      <c r="P1489" t="s">
        <v>14</v>
      </c>
      <c r="Q1489">
        <v>5</v>
      </c>
      <c r="R1489" t="s">
        <v>47</v>
      </c>
      <c r="S1489">
        <v>1</v>
      </c>
      <c r="T1489">
        <v>17</v>
      </c>
      <c r="U1489">
        <v>68.8</v>
      </c>
      <c r="V1489">
        <v>93.650001500000002</v>
      </c>
      <c r="W1489" t="str">
        <f>_xlfn.XLOOKUP(M1489,ActionReference[Action],ActionReference[Reference])</f>
        <v>Approved</v>
      </c>
      <c r="X1489" t="str" cm="1">
        <f t="array" ref="X1489">_xlfn.IFS(T1489&lt;40,"Lower",T1489&lt;122,"Middle",TRUE,"Upper")</f>
        <v>Lower</v>
      </c>
    </row>
    <row r="1490" spans="1:24" x14ac:dyDescent="0.2">
      <c r="A1490">
        <v>504713</v>
      </c>
      <c r="B1490" t="s">
        <v>0</v>
      </c>
      <c r="C1490" t="s">
        <v>38</v>
      </c>
      <c r="D1490">
        <v>1</v>
      </c>
      <c r="E1490" t="s">
        <v>39</v>
      </c>
      <c r="F1490">
        <v>1</v>
      </c>
      <c r="G1490" t="s">
        <v>43</v>
      </c>
      <c r="H1490">
        <v>3</v>
      </c>
      <c r="I1490" t="s">
        <v>41</v>
      </c>
      <c r="J1490">
        <v>1</v>
      </c>
      <c r="K1490">
        <v>620</v>
      </c>
      <c r="L1490" t="s">
        <v>6</v>
      </c>
      <c r="M1490">
        <v>3</v>
      </c>
      <c r="N1490" t="s">
        <v>16</v>
      </c>
      <c r="O1490">
        <v>2</v>
      </c>
      <c r="P1490" t="s">
        <v>14</v>
      </c>
      <c r="Q1490">
        <v>5</v>
      </c>
      <c r="R1490" t="s">
        <v>47</v>
      </c>
      <c r="S1490">
        <v>1</v>
      </c>
      <c r="T1490">
        <v>260</v>
      </c>
      <c r="U1490">
        <v>88</v>
      </c>
      <c r="V1490">
        <v>81.599998499999998</v>
      </c>
      <c r="W1490" t="str">
        <f>_xlfn.XLOOKUP(M1490,ActionReference[Action],ActionReference[Reference])</f>
        <v>Denied</v>
      </c>
      <c r="X1490" t="str" cm="1">
        <f t="array" ref="X1490">_xlfn.IFS(T1490&lt;40,"Lower",T1490&lt;122,"Middle",TRUE,"Upper")</f>
        <v>Upper</v>
      </c>
    </row>
    <row r="1491" spans="1:24" x14ac:dyDescent="0.2">
      <c r="A1491">
        <v>451965</v>
      </c>
      <c r="B1491" t="s">
        <v>0</v>
      </c>
      <c r="C1491" t="s">
        <v>38</v>
      </c>
      <c r="D1491">
        <v>1</v>
      </c>
      <c r="E1491" t="s">
        <v>39</v>
      </c>
      <c r="F1491">
        <v>1</v>
      </c>
      <c r="G1491" t="s">
        <v>40</v>
      </c>
      <c r="H1491">
        <v>1</v>
      </c>
      <c r="I1491" t="s">
        <v>50</v>
      </c>
      <c r="J1491">
        <v>2</v>
      </c>
      <c r="K1491">
        <v>450</v>
      </c>
      <c r="L1491" t="s">
        <v>6</v>
      </c>
      <c r="M1491">
        <v>3</v>
      </c>
      <c r="N1491" t="s">
        <v>16</v>
      </c>
      <c r="O1491">
        <v>2</v>
      </c>
      <c r="P1491" t="s">
        <v>14</v>
      </c>
      <c r="Q1491">
        <v>5</v>
      </c>
      <c r="R1491" t="s">
        <v>47</v>
      </c>
      <c r="S1491">
        <v>1</v>
      </c>
      <c r="T1491">
        <v>309</v>
      </c>
      <c r="U1491">
        <v>88</v>
      </c>
      <c r="V1491">
        <v>204.929993</v>
      </c>
      <c r="W1491" t="str">
        <f>_xlfn.XLOOKUP(M1491,ActionReference[Action],ActionReference[Reference])</f>
        <v>Denied</v>
      </c>
      <c r="X1491" t="str" cm="1">
        <f t="array" ref="X1491">_xlfn.IFS(T1491&lt;40,"Lower",T1491&lt;122,"Middle",TRUE,"Upper")</f>
        <v>Upper</v>
      </c>
    </row>
    <row r="1492" spans="1:24" x14ac:dyDescent="0.2">
      <c r="A1492">
        <v>451965</v>
      </c>
      <c r="B1492" t="s">
        <v>0</v>
      </c>
      <c r="C1492" t="s">
        <v>38</v>
      </c>
      <c r="D1492">
        <v>1</v>
      </c>
      <c r="E1492" t="s">
        <v>39</v>
      </c>
      <c r="F1492">
        <v>1</v>
      </c>
      <c r="G1492" t="s">
        <v>40</v>
      </c>
      <c r="H1492">
        <v>1</v>
      </c>
      <c r="I1492" t="s">
        <v>41</v>
      </c>
      <c r="J1492">
        <v>1</v>
      </c>
      <c r="K1492">
        <v>176</v>
      </c>
      <c r="L1492" t="s">
        <v>7</v>
      </c>
      <c r="M1492">
        <v>1</v>
      </c>
      <c r="N1492" t="s">
        <v>16</v>
      </c>
      <c r="O1492">
        <v>2</v>
      </c>
      <c r="P1492" t="s">
        <v>14</v>
      </c>
      <c r="Q1492">
        <v>5</v>
      </c>
      <c r="R1492" t="s">
        <v>47</v>
      </c>
      <c r="S1492">
        <v>1</v>
      </c>
      <c r="T1492">
        <v>42</v>
      </c>
      <c r="U1492">
        <v>65.5</v>
      </c>
      <c r="V1492">
        <v>94.180000300000003</v>
      </c>
      <c r="W1492" t="str">
        <f>_xlfn.XLOOKUP(M1492,ActionReference[Action],ActionReference[Reference])</f>
        <v>Approved</v>
      </c>
      <c r="X1492" t="str" cm="1">
        <f t="array" ref="X1492">_xlfn.IFS(T1492&lt;40,"Lower",T1492&lt;122,"Middle",TRUE,"Upper")</f>
        <v>Middle</v>
      </c>
    </row>
    <row r="1493" spans="1:24" x14ac:dyDescent="0.2">
      <c r="A1493">
        <v>451965</v>
      </c>
      <c r="B1493" t="s">
        <v>0</v>
      </c>
      <c r="C1493" t="s">
        <v>38</v>
      </c>
      <c r="D1493">
        <v>1</v>
      </c>
      <c r="E1493" t="s">
        <v>39</v>
      </c>
      <c r="F1493">
        <v>1</v>
      </c>
      <c r="G1493" t="s">
        <v>40</v>
      </c>
      <c r="H1493">
        <v>1</v>
      </c>
      <c r="I1493" t="s">
        <v>50</v>
      </c>
      <c r="J1493">
        <v>2</v>
      </c>
      <c r="K1493">
        <v>196</v>
      </c>
      <c r="L1493" t="s">
        <v>7</v>
      </c>
      <c r="M1493">
        <v>1</v>
      </c>
      <c r="N1493" t="s">
        <v>16</v>
      </c>
      <c r="O1493">
        <v>2</v>
      </c>
      <c r="P1493" t="s">
        <v>14</v>
      </c>
      <c r="Q1493">
        <v>5</v>
      </c>
      <c r="R1493" t="s">
        <v>46</v>
      </c>
      <c r="S1493">
        <v>2</v>
      </c>
      <c r="T1493">
        <v>237</v>
      </c>
      <c r="U1493">
        <v>58.4</v>
      </c>
      <c r="V1493">
        <v>171.229996</v>
      </c>
      <c r="W1493" t="str">
        <f>_xlfn.XLOOKUP(M1493,ActionReference[Action],ActionReference[Reference])</f>
        <v>Approved</v>
      </c>
      <c r="X1493" t="str" cm="1">
        <f t="array" ref="X1493">_xlfn.IFS(T1493&lt;40,"Lower",T1493&lt;122,"Middle",TRUE,"Upper")</f>
        <v>Upper</v>
      </c>
    </row>
    <row r="1494" spans="1:24" x14ac:dyDescent="0.2">
      <c r="A1494">
        <v>852218</v>
      </c>
      <c r="B1494" t="s">
        <v>0</v>
      </c>
      <c r="C1494" t="s">
        <v>38</v>
      </c>
      <c r="D1494">
        <v>1</v>
      </c>
      <c r="E1494" t="s">
        <v>39</v>
      </c>
      <c r="F1494">
        <v>1</v>
      </c>
      <c r="G1494" t="s">
        <v>43</v>
      </c>
      <c r="H1494">
        <v>3</v>
      </c>
      <c r="I1494" t="s">
        <v>41</v>
      </c>
      <c r="J1494">
        <v>1</v>
      </c>
      <c r="K1494">
        <v>628</v>
      </c>
      <c r="L1494" t="s">
        <v>7</v>
      </c>
      <c r="M1494">
        <v>1</v>
      </c>
      <c r="N1494" t="s">
        <v>16</v>
      </c>
      <c r="O1494">
        <v>2</v>
      </c>
      <c r="P1494" t="s">
        <v>14</v>
      </c>
      <c r="Q1494">
        <v>5</v>
      </c>
      <c r="R1494" t="s">
        <v>46</v>
      </c>
      <c r="S1494">
        <v>2</v>
      </c>
      <c r="T1494">
        <v>121</v>
      </c>
      <c r="U1494">
        <v>64.3</v>
      </c>
      <c r="V1494">
        <v>316.97000100000002</v>
      </c>
      <c r="W1494" t="str">
        <f>_xlfn.XLOOKUP(M1494,ActionReference[Action],ActionReference[Reference])</f>
        <v>Approved</v>
      </c>
      <c r="X1494" t="str" cm="1">
        <f t="array" ref="X1494">_xlfn.IFS(T1494&lt;40,"Lower",T1494&lt;122,"Middle",TRUE,"Upper")</f>
        <v>Middle</v>
      </c>
    </row>
    <row r="1495" spans="1:24" x14ac:dyDescent="0.2">
      <c r="A1495">
        <v>451965</v>
      </c>
      <c r="B1495" t="s">
        <v>0</v>
      </c>
      <c r="C1495" t="s">
        <v>38</v>
      </c>
      <c r="D1495">
        <v>1</v>
      </c>
      <c r="E1495" t="s">
        <v>39</v>
      </c>
      <c r="F1495">
        <v>1</v>
      </c>
      <c r="G1495" t="s">
        <v>40</v>
      </c>
      <c r="H1495">
        <v>1</v>
      </c>
      <c r="I1495" t="s">
        <v>41</v>
      </c>
      <c r="J1495">
        <v>1</v>
      </c>
      <c r="K1495">
        <v>176</v>
      </c>
      <c r="L1495" t="s">
        <v>44</v>
      </c>
      <c r="M1495">
        <v>6</v>
      </c>
      <c r="N1495" t="s">
        <v>15</v>
      </c>
      <c r="O1495">
        <v>1</v>
      </c>
      <c r="P1495" t="s">
        <v>14</v>
      </c>
      <c r="Q1495">
        <v>5</v>
      </c>
      <c r="R1495" t="s">
        <v>47</v>
      </c>
      <c r="S1495">
        <v>1</v>
      </c>
      <c r="T1495">
        <v>49</v>
      </c>
      <c r="U1495">
        <v>114.2</v>
      </c>
      <c r="V1495">
        <v>103.459999</v>
      </c>
      <c r="W1495" t="str">
        <f>_xlfn.XLOOKUP(M1495,ActionReference[Action],ActionReference[Reference])</f>
        <v>Approved</v>
      </c>
      <c r="X1495" t="str" cm="1">
        <f t="array" ref="X1495">_xlfn.IFS(T1495&lt;40,"Lower",T1495&lt;122,"Middle",TRUE,"Upper")</f>
        <v>Middle</v>
      </c>
    </row>
    <row r="1496" spans="1:24" x14ac:dyDescent="0.2">
      <c r="A1496">
        <v>146672</v>
      </c>
      <c r="B1496" t="s">
        <v>0</v>
      </c>
      <c r="C1496" t="s">
        <v>38</v>
      </c>
      <c r="D1496">
        <v>1</v>
      </c>
      <c r="E1496" t="s">
        <v>39</v>
      </c>
      <c r="F1496">
        <v>1</v>
      </c>
      <c r="G1496" t="s">
        <v>40</v>
      </c>
      <c r="H1496">
        <v>1</v>
      </c>
      <c r="I1496" t="s">
        <v>41</v>
      </c>
      <c r="J1496">
        <v>1</v>
      </c>
      <c r="K1496">
        <v>580</v>
      </c>
      <c r="L1496" t="s">
        <v>7</v>
      </c>
      <c r="M1496">
        <v>1</v>
      </c>
      <c r="N1496" t="s">
        <v>16</v>
      </c>
      <c r="O1496">
        <v>2</v>
      </c>
      <c r="P1496" t="s">
        <v>14</v>
      </c>
      <c r="Q1496">
        <v>5</v>
      </c>
      <c r="R1496" t="s">
        <v>47</v>
      </c>
      <c r="S1496">
        <v>1</v>
      </c>
      <c r="T1496">
        <v>154</v>
      </c>
      <c r="U1496">
        <v>79.3</v>
      </c>
      <c r="V1496">
        <v>77.919998199999995</v>
      </c>
      <c r="W1496" t="str">
        <f>_xlfn.XLOOKUP(M1496,ActionReference[Action],ActionReference[Reference])</f>
        <v>Approved</v>
      </c>
      <c r="X1496" t="str" cm="1">
        <f t="array" ref="X1496">_xlfn.IFS(T1496&lt;40,"Lower",T1496&lt;122,"Middle",TRUE,"Upper")</f>
        <v>Upper</v>
      </c>
    </row>
    <row r="1497" spans="1:24" x14ac:dyDescent="0.2">
      <c r="A1497">
        <v>617677</v>
      </c>
      <c r="B1497" t="s">
        <v>0</v>
      </c>
      <c r="C1497" t="s">
        <v>38</v>
      </c>
      <c r="D1497">
        <v>1</v>
      </c>
      <c r="E1497" t="s">
        <v>39</v>
      </c>
      <c r="F1497">
        <v>1</v>
      </c>
      <c r="G1497" t="s">
        <v>40</v>
      </c>
      <c r="H1497">
        <v>1</v>
      </c>
      <c r="I1497" t="s">
        <v>50</v>
      </c>
      <c r="J1497">
        <v>2</v>
      </c>
      <c r="K1497">
        <v>100</v>
      </c>
      <c r="L1497" t="s">
        <v>7</v>
      </c>
      <c r="M1497">
        <v>1</v>
      </c>
      <c r="N1497" t="s">
        <v>16</v>
      </c>
      <c r="O1497">
        <v>2</v>
      </c>
      <c r="P1497" t="s">
        <v>14</v>
      </c>
      <c r="Q1497">
        <v>5</v>
      </c>
      <c r="R1497" t="s">
        <v>47</v>
      </c>
      <c r="S1497">
        <v>1</v>
      </c>
      <c r="T1497">
        <v>55</v>
      </c>
      <c r="U1497">
        <v>64.3</v>
      </c>
      <c r="V1497">
        <v>112.980003</v>
      </c>
      <c r="W1497" t="str">
        <f>_xlfn.XLOOKUP(M1497,ActionReference[Action],ActionReference[Reference])</f>
        <v>Approved</v>
      </c>
      <c r="X1497" t="str" cm="1">
        <f t="array" ref="X1497">_xlfn.IFS(T1497&lt;40,"Lower",T1497&lt;122,"Middle",TRUE,"Upper")</f>
        <v>Middle</v>
      </c>
    </row>
    <row r="1498" spans="1:24" x14ac:dyDescent="0.2">
      <c r="A1498">
        <v>852218</v>
      </c>
      <c r="B1498" t="s">
        <v>0</v>
      </c>
      <c r="C1498" t="s">
        <v>42</v>
      </c>
      <c r="D1498">
        <v>2</v>
      </c>
      <c r="E1498" t="s">
        <v>39</v>
      </c>
      <c r="F1498">
        <v>1</v>
      </c>
      <c r="G1498" t="s">
        <v>40</v>
      </c>
      <c r="H1498">
        <v>1</v>
      </c>
      <c r="I1498" t="s">
        <v>41</v>
      </c>
      <c r="J1498">
        <v>1</v>
      </c>
      <c r="K1498">
        <v>647</v>
      </c>
      <c r="L1498" t="s">
        <v>44</v>
      </c>
      <c r="M1498">
        <v>6</v>
      </c>
      <c r="N1498" t="s">
        <v>16</v>
      </c>
      <c r="O1498">
        <v>2</v>
      </c>
      <c r="P1498" t="s">
        <v>14</v>
      </c>
      <c r="Q1498">
        <v>5</v>
      </c>
      <c r="R1498" t="s">
        <v>47</v>
      </c>
      <c r="S1498">
        <v>1</v>
      </c>
      <c r="T1498">
        <v>195</v>
      </c>
      <c r="U1498">
        <v>64.3</v>
      </c>
      <c r="V1498">
        <v>157.259995</v>
      </c>
      <c r="W1498" t="str">
        <f>_xlfn.XLOOKUP(M1498,ActionReference[Action],ActionReference[Reference])</f>
        <v>Approved</v>
      </c>
      <c r="X1498" t="str" cm="1">
        <f t="array" ref="X1498">_xlfn.IFS(T1498&lt;40,"Lower",T1498&lt;122,"Middle",TRUE,"Upper")</f>
        <v>Upper</v>
      </c>
    </row>
    <row r="1499" spans="1:24" x14ac:dyDescent="0.2">
      <c r="A1499">
        <v>451965</v>
      </c>
      <c r="B1499" t="s">
        <v>0</v>
      </c>
      <c r="C1499" t="s">
        <v>38</v>
      </c>
      <c r="D1499">
        <v>1</v>
      </c>
      <c r="E1499" t="s">
        <v>39</v>
      </c>
      <c r="F1499">
        <v>1</v>
      </c>
      <c r="G1499" t="s">
        <v>40</v>
      </c>
      <c r="H1499">
        <v>1</v>
      </c>
      <c r="I1499" t="s">
        <v>41</v>
      </c>
      <c r="J1499">
        <v>1</v>
      </c>
      <c r="K1499">
        <v>250</v>
      </c>
      <c r="L1499" t="s">
        <v>44</v>
      </c>
      <c r="M1499">
        <v>6</v>
      </c>
      <c r="N1499" t="s">
        <v>16</v>
      </c>
      <c r="O1499">
        <v>2</v>
      </c>
      <c r="P1499" t="s">
        <v>14</v>
      </c>
      <c r="Q1499">
        <v>5</v>
      </c>
      <c r="R1499" t="s">
        <v>47</v>
      </c>
      <c r="S1499">
        <v>1</v>
      </c>
      <c r="T1499">
        <v>77</v>
      </c>
      <c r="U1499">
        <v>67.7</v>
      </c>
      <c r="V1499">
        <v>126.660004</v>
      </c>
      <c r="W1499" t="str">
        <f>_xlfn.XLOOKUP(M1499,ActionReference[Action],ActionReference[Reference])</f>
        <v>Approved</v>
      </c>
      <c r="X1499" t="str" cm="1">
        <f t="array" ref="X1499">_xlfn.IFS(T1499&lt;40,"Lower",T1499&lt;122,"Middle",TRUE,"Upper")</f>
        <v>Middle</v>
      </c>
    </row>
    <row r="1500" spans="1:24" x14ac:dyDescent="0.2">
      <c r="A1500">
        <v>451965</v>
      </c>
      <c r="B1500" t="s">
        <v>0</v>
      </c>
      <c r="C1500" t="s">
        <v>38</v>
      </c>
      <c r="D1500">
        <v>1</v>
      </c>
      <c r="E1500" t="s">
        <v>39</v>
      </c>
      <c r="F1500">
        <v>1</v>
      </c>
      <c r="G1500" t="s">
        <v>40</v>
      </c>
      <c r="H1500">
        <v>1</v>
      </c>
      <c r="I1500" t="s">
        <v>41</v>
      </c>
      <c r="J1500">
        <v>1</v>
      </c>
      <c r="K1500">
        <v>385</v>
      </c>
      <c r="L1500" t="s">
        <v>7</v>
      </c>
      <c r="M1500">
        <v>1</v>
      </c>
      <c r="N1500" t="s">
        <v>15</v>
      </c>
      <c r="O1500">
        <v>1</v>
      </c>
      <c r="P1500" t="s">
        <v>14</v>
      </c>
      <c r="Q1500">
        <v>5</v>
      </c>
      <c r="R1500" t="s">
        <v>47</v>
      </c>
      <c r="S1500">
        <v>1</v>
      </c>
      <c r="T1500">
        <v>198</v>
      </c>
      <c r="U1500">
        <v>68.099999999999994</v>
      </c>
      <c r="V1500">
        <v>191.11000100000001</v>
      </c>
      <c r="W1500" t="str">
        <f>_xlfn.XLOOKUP(M1500,ActionReference[Action],ActionReference[Reference])</f>
        <v>Approved</v>
      </c>
      <c r="X1500" t="str" cm="1">
        <f t="array" ref="X1500">_xlfn.IFS(T1500&lt;40,"Lower",T1500&lt;122,"Middle",TRUE,"Upper")</f>
        <v>Upper</v>
      </c>
    </row>
    <row r="1501" spans="1:24" x14ac:dyDescent="0.2">
      <c r="A1501">
        <v>451965</v>
      </c>
      <c r="B1501" t="s">
        <v>0</v>
      </c>
      <c r="C1501" t="s">
        <v>38</v>
      </c>
      <c r="D1501">
        <v>1</v>
      </c>
      <c r="E1501" t="s">
        <v>39</v>
      </c>
      <c r="F1501">
        <v>1</v>
      </c>
      <c r="G1501" t="s">
        <v>43</v>
      </c>
      <c r="H1501">
        <v>3</v>
      </c>
      <c r="I1501" t="s">
        <v>41</v>
      </c>
      <c r="J1501">
        <v>1</v>
      </c>
      <c r="K1501">
        <v>543</v>
      </c>
      <c r="L1501" t="s">
        <v>7</v>
      </c>
      <c r="M1501">
        <v>1</v>
      </c>
      <c r="N1501" t="s">
        <v>16</v>
      </c>
      <c r="O1501">
        <v>2</v>
      </c>
      <c r="P1501" t="s">
        <v>14</v>
      </c>
      <c r="Q1501">
        <v>5</v>
      </c>
      <c r="R1501" t="s">
        <v>47</v>
      </c>
      <c r="S1501">
        <v>1</v>
      </c>
      <c r="T1501">
        <v>92</v>
      </c>
      <c r="U1501">
        <v>73.7</v>
      </c>
      <c r="V1501">
        <v>55.779998800000001</v>
      </c>
      <c r="W1501" t="str">
        <f>_xlfn.XLOOKUP(M1501,ActionReference[Action],ActionReference[Reference])</f>
        <v>Approved</v>
      </c>
      <c r="X1501" t="str" cm="1">
        <f t="array" ref="X1501">_xlfn.IFS(T1501&lt;40,"Lower",T1501&lt;122,"Middle",TRUE,"Upper")</f>
        <v>Middle</v>
      </c>
    </row>
    <row r="1502" spans="1:24" x14ac:dyDescent="0.2">
      <c r="A1502">
        <v>619877</v>
      </c>
      <c r="B1502" t="s">
        <v>0</v>
      </c>
      <c r="C1502" t="s">
        <v>38</v>
      </c>
      <c r="D1502">
        <v>1</v>
      </c>
      <c r="E1502" t="s">
        <v>39</v>
      </c>
      <c r="F1502">
        <v>1</v>
      </c>
      <c r="G1502" t="s">
        <v>49</v>
      </c>
      <c r="H1502">
        <v>2</v>
      </c>
      <c r="I1502" t="s">
        <v>41</v>
      </c>
      <c r="J1502">
        <v>1</v>
      </c>
      <c r="K1502">
        <v>106</v>
      </c>
      <c r="L1502" t="s">
        <v>7</v>
      </c>
      <c r="M1502">
        <v>1</v>
      </c>
      <c r="N1502" t="s">
        <v>16</v>
      </c>
      <c r="O1502">
        <v>2</v>
      </c>
      <c r="P1502" t="s">
        <v>14</v>
      </c>
      <c r="Q1502">
        <v>5</v>
      </c>
      <c r="R1502" t="s">
        <v>46</v>
      </c>
      <c r="S1502">
        <v>2</v>
      </c>
      <c r="T1502">
        <v>41</v>
      </c>
      <c r="U1502">
        <v>74.5</v>
      </c>
      <c r="V1502">
        <v>123.519997</v>
      </c>
      <c r="W1502" t="str">
        <f>_xlfn.XLOOKUP(M1502,ActionReference[Action],ActionReference[Reference])</f>
        <v>Approved</v>
      </c>
      <c r="X1502" t="str" cm="1">
        <f t="array" ref="X1502">_xlfn.IFS(T1502&lt;40,"Lower",T1502&lt;122,"Middle",TRUE,"Upper")</f>
        <v>Middle</v>
      </c>
    </row>
    <row r="1503" spans="1:24" x14ac:dyDescent="0.2">
      <c r="A1503">
        <v>480228</v>
      </c>
      <c r="B1503" t="s">
        <v>0</v>
      </c>
      <c r="C1503" t="s">
        <v>38</v>
      </c>
      <c r="D1503">
        <v>1</v>
      </c>
      <c r="E1503" t="s">
        <v>39</v>
      </c>
      <c r="F1503">
        <v>1</v>
      </c>
      <c r="G1503" t="s">
        <v>43</v>
      </c>
      <c r="H1503">
        <v>3</v>
      </c>
      <c r="I1503" t="s">
        <v>41</v>
      </c>
      <c r="J1503">
        <v>1</v>
      </c>
      <c r="K1503">
        <v>234</v>
      </c>
      <c r="L1503" t="s">
        <v>7</v>
      </c>
      <c r="M1503">
        <v>1</v>
      </c>
      <c r="N1503" t="s">
        <v>16</v>
      </c>
      <c r="O1503">
        <v>2</v>
      </c>
      <c r="P1503" t="s">
        <v>14</v>
      </c>
      <c r="Q1503">
        <v>5</v>
      </c>
      <c r="R1503" t="s">
        <v>47</v>
      </c>
      <c r="S1503">
        <v>1</v>
      </c>
      <c r="T1503">
        <v>109</v>
      </c>
      <c r="U1503">
        <v>68.099999999999994</v>
      </c>
      <c r="V1503">
        <v>156.14999399999999</v>
      </c>
      <c r="W1503" t="str">
        <f>_xlfn.XLOOKUP(M1503,ActionReference[Action],ActionReference[Reference])</f>
        <v>Approved</v>
      </c>
      <c r="X1503" t="str" cm="1">
        <f t="array" ref="X1503">_xlfn.IFS(T1503&lt;40,"Lower",T1503&lt;122,"Middle",TRUE,"Upper")</f>
        <v>Middle</v>
      </c>
    </row>
    <row r="1504" spans="1:24" x14ac:dyDescent="0.2">
      <c r="A1504">
        <v>233031</v>
      </c>
      <c r="B1504" t="s">
        <v>0</v>
      </c>
      <c r="C1504" t="s">
        <v>38</v>
      </c>
      <c r="D1504">
        <v>1</v>
      </c>
      <c r="E1504" t="s">
        <v>39</v>
      </c>
      <c r="F1504">
        <v>1</v>
      </c>
      <c r="G1504" t="s">
        <v>40</v>
      </c>
      <c r="H1504">
        <v>1</v>
      </c>
      <c r="I1504" t="s">
        <v>41</v>
      </c>
      <c r="J1504">
        <v>1</v>
      </c>
      <c r="K1504">
        <v>763</v>
      </c>
      <c r="L1504" t="s">
        <v>53</v>
      </c>
      <c r="M1504">
        <v>2</v>
      </c>
      <c r="N1504" t="s">
        <v>16</v>
      </c>
      <c r="O1504">
        <v>2</v>
      </c>
      <c r="P1504" t="s">
        <v>14</v>
      </c>
      <c r="Q1504">
        <v>5</v>
      </c>
      <c r="R1504" t="s">
        <v>47</v>
      </c>
      <c r="S1504">
        <v>1</v>
      </c>
      <c r="T1504">
        <v>327</v>
      </c>
      <c r="U1504">
        <v>54.5</v>
      </c>
      <c r="V1504">
        <v>112.43</v>
      </c>
      <c r="W1504" t="str">
        <f>_xlfn.XLOOKUP(M1504,ActionReference[Action],ActionReference[Reference])</f>
        <v>Approved</v>
      </c>
      <c r="X1504" t="str" cm="1">
        <f t="array" ref="X1504">_xlfn.IFS(T1504&lt;40,"Lower",T1504&lt;122,"Middle",TRUE,"Upper")</f>
        <v>Upper</v>
      </c>
    </row>
    <row r="1505" spans="1:24" x14ac:dyDescent="0.2">
      <c r="A1505">
        <v>4186591</v>
      </c>
      <c r="B1505" t="s">
        <v>0</v>
      </c>
      <c r="C1505" t="s">
        <v>38</v>
      </c>
      <c r="D1505">
        <v>1</v>
      </c>
      <c r="E1505" t="s">
        <v>39</v>
      </c>
      <c r="F1505">
        <v>1</v>
      </c>
      <c r="G1505" t="s">
        <v>43</v>
      </c>
      <c r="H1505">
        <v>3</v>
      </c>
      <c r="I1505" t="s">
        <v>41</v>
      </c>
      <c r="J1505">
        <v>1</v>
      </c>
      <c r="K1505">
        <v>275</v>
      </c>
      <c r="L1505" t="s">
        <v>7</v>
      </c>
      <c r="M1505">
        <v>1</v>
      </c>
      <c r="N1505" t="s">
        <v>16</v>
      </c>
      <c r="O1505">
        <v>2</v>
      </c>
      <c r="P1505" t="s">
        <v>14</v>
      </c>
      <c r="Q1505">
        <v>5</v>
      </c>
      <c r="R1505" t="s">
        <v>47</v>
      </c>
      <c r="S1505">
        <v>1</v>
      </c>
      <c r="T1505">
        <v>84</v>
      </c>
      <c r="U1505">
        <v>63.2</v>
      </c>
      <c r="V1505">
        <v>144.5</v>
      </c>
      <c r="W1505" t="str">
        <f>_xlfn.XLOOKUP(M1505,ActionReference[Action],ActionReference[Reference])</f>
        <v>Approved</v>
      </c>
      <c r="X1505" t="str" cm="1">
        <f t="array" ref="X1505">_xlfn.IFS(T1505&lt;40,"Lower",T1505&lt;122,"Middle",TRUE,"Upper")</f>
        <v>Middle</v>
      </c>
    </row>
    <row r="1506" spans="1:24" x14ac:dyDescent="0.2">
      <c r="A1506">
        <v>480228</v>
      </c>
      <c r="B1506" t="s">
        <v>0</v>
      </c>
      <c r="C1506" t="s">
        <v>38</v>
      </c>
      <c r="D1506">
        <v>1</v>
      </c>
      <c r="E1506" t="s">
        <v>39</v>
      </c>
      <c r="F1506">
        <v>1</v>
      </c>
      <c r="G1506" t="s">
        <v>49</v>
      </c>
      <c r="H1506">
        <v>2</v>
      </c>
      <c r="I1506" t="s">
        <v>41</v>
      </c>
      <c r="J1506">
        <v>1</v>
      </c>
      <c r="K1506">
        <v>140</v>
      </c>
      <c r="L1506" t="s">
        <v>7</v>
      </c>
      <c r="M1506">
        <v>1</v>
      </c>
      <c r="N1506" t="s">
        <v>16</v>
      </c>
      <c r="O1506">
        <v>2</v>
      </c>
      <c r="P1506" t="s">
        <v>14</v>
      </c>
      <c r="Q1506">
        <v>5</v>
      </c>
      <c r="R1506" t="s">
        <v>47</v>
      </c>
      <c r="S1506">
        <v>1</v>
      </c>
      <c r="T1506">
        <v>86</v>
      </c>
      <c r="U1506">
        <v>58.4</v>
      </c>
      <c r="V1506">
        <v>122.660004</v>
      </c>
      <c r="W1506" t="str">
        <f>_xlfn.XLOOKUP(M1506,ActionReference[Action],ActionReference[Reference])</f>
        <v>Approved</v>
      </c>
      <c r="X1506" t="str" cm="1">
        <f t="array" ref="X1506">_xlfn.IFS(T1506&lt;40,"Lower",T1506&lt;122,"Middle",TRUE,"Upper")</f>
        <v>Middle</v>
      </c>
    </row>
    <row r="1507" spans="1:24" x14ac:dyDescent="0.2">
      <c r="A1507">
        <v>451965</v>
      </c>
      <c r="B1507" t="s">
        <v>0</v>
      </c>
      <c r="C1507" t="s">
        <v>38</v>
      </c>
      <c r="D1507">
        <v>1</v>
      </c>
      <c r="E1507" t="s">
        <v>39</v>
      </c>
      <c r="F1507">
        <v>1</v>
      </c>
      <c r="G1507" t="s">
        <v>43</v>
      </c>
      <c r="H1507">
        <v>3</v>
      </c>
      <c r="I1507" t="s">
        <v>41</v>
      </c>
      <c r="J1507">
        <v>1</v>
      </c>
      <c r="K1507">
        <v>280</v>
      </c>
      <c r="L1507" t="s">
        <v>6</v>
      </c>
      <c r="M1507">
        <v>3</v>
      </c>
      <c r="N1507" t="s">
        <v>16</v>
      </c>
      <c r="O1507">
        <v>2</v>
      </c>
      <c r="P1507" t="s">
        <v>9</v>
      </c>
      <c r="Q1507">
        <v>2</v>
      </c>
      <c r="R1507" t="s">
        <v>47</v>
      </c>
      <c r="S1507">
        <v>1</v>
      </c>
      <c r="T1507">
        <v>219</v>
      </c>
      <c r="U1507">
        <v>72.5</v>
      </c>
      <c r="V1507">
        <v>102.410004</v>
      </c>
      <c r="W1507" t="str">
        <f>_xlfn.XLOOKUP(M1507,ActionReference[Action],ActionReference[Reference])</f>
        <v>Denied</v>
      </c>
      <c r="X1507" t="str" cm="1">
        <f t="array" ref="X1507">_xlfn.IFS(T1507&lt;40,"Lower",T1507&lt;122,"Middle",TRUE,"Upper")</f>
        <v>Upper</v>
      </c>
    </row>
    <row r="1508" spans="1:24" x14ac:dyDescent="0.2">
      <c r="A1508">
        <v>311845</v>
      </c>
      <c r="B1508" t="s">
        <v>0</v>
      </c>
      <c r="C1508" t="s">
        <v>38</v>
      </c>
      <c r="D1508">
        <v>1</v>
      </c>
      <c r="E1508" t="s">
        <v>39</v>
      </c>
      <c r="F1508">
        <v>1</v>
      </c>
      <c r="G1508" t="s">
        <v>40</v>
      </c>
      <c r="H1508">
        <v>1</v>
      </c>
      <c r="I1508" t="s">
        <v>41</v>
      </c>
      <c r="J1508">
        <v>1</v>
      </c>
      <c r="K1508">
        <v>90</v>
      </c>
      <c r="L1508" t="s">
        <v>7</v>
      </c>
      <c r="M1508">
        <v>1</v>
      </c>
      <c r="N1508" t="s">
        <v>16</v>
      </c>
      <c r="O1508">
        <v>2</v>
      </c>
      <c r="P1508" t="s">
        <v>14</v>
      </c>
      <c r="Q1508">
        <v>5</v>
      </c>
      <c r="R1508" t="s">
        <v>47</v>
      </c>
      <c r="S1508">
        <v>1</v>
      </c>
      <c r="T1508">
        <v>228</v>
      </c>
      <c r="U1508">
        <v>49.7</v>
      </c>
      <c r="V1508">
        <v>134.08999600000001</v>
      </c>
      <c r="W1508" t="str">
        <f>_xlfn.XLOOKUP(M1508,ActionReference[Action],ActionReference[Reference])</f>
        <v>Approved</v>
      </c>
      <c r="X1508" t="str" cm="1">
        <f t="array" ref="X1508">_xlfn.IFS(T1508&lt;40,"Lower",T1508&lt;122,"Middle",TRUE,"Upper")</f>
        <v>Upper</v>
      </c>
    </row>
    <row r="1509" spans="1:24" x14ac:dyDescent="0.2">
      <c r="A1509">
        <v>451965</v>
      </c>
      <c r="B1509" t="s">
        <v>0</v>
      </c>
      <c r="C1509" t="s">
        <v>38</v>
      </c>
      <c r="D1509">
        <v>1</v>
      </c>
      <c r="E1509" t="s">
        <v>39</v>
      </c>
      <c r="F1509">
        <v>1</v>
      </c>
      <c r="G1509" t="s">
        <v>43</v>
      </c>
      <c r="H1509">
        <v>3</v>
      </c>
      <c r="I1509" t="s">
        <v>50</v>
      </c>
      <c r="J1509">
        <v>2</v>
      </c>
      <c r="K1509">
        <v>253</v>
      </c>
      <c r="L1509" t="s">
        <v>6</v>
      </c>
      <c r="M1509">
        <v>3</v>
      </c>
      <c r="N1509" t="s">
        <v>16</v>
      </c>
      <c r="O1509">
        <v>2</v>
      </c>
      <c r="P1509" t="s">
        <v>12</v>
      </c>
      <c r="Q1509">
        <v>4</v>
      </c>
      <c r="R1509" t="s">
        <v>47</v>
      </c>
      <c r="S1509">
        <v>1</v>
      </c>
      <c r="T1509">
        <v>62</v>
      </c>
      <c r="U1509">
        <v>63.2</v>
      </c>
      <c r="V1509">
        <v>92.279998800000001</v>
      </c>
      <c r="W1509" t="str">
        <f>_xlfn.XLOOKUP(M1509,ActionReference[Action],ActionReference[Reference])</f>
        <v>Denied</v>
      </c>
      <c r="X1509" t="str" cm="1">
        <f t="array" ref="X1509">_xlfn.IFS(T1509&lt;40,"Lower",T1509&lt;122,"Middle",TRUE,"Upper")</f>
        <v>Middle</v>
      </c>
    </row>
    <row r="1510" spans="1:24" x14ac:dyDescent="0.2">
      <c r="A1510">
        <v>852218</v>
      </c>
      <c r="B1510" t="s">
        <v>0</v>
      </c>
      <c r="C1510" t="s">
        <v>38</v>
      </c>
      <c r="D1510">
        <v>1</v>
      </c>
      <c r="E1510" t="s">
        <v>39</v>
      </c>
      <c r="F1510">
        <v>1</v>
      </c>
      <c r="G1510" t="s">
        <v>40</v>
      </c>
      <c r="H1510">
        <v>1</v>
      </c>
      <c r="I1510" t="s">
        <v>41</v>
      </c>
      <c r="J1510">
        <v>1</v>
      </c>
      <c r="K1510">
        <v>250</v>
      </c>
      <c r="L1510" t="s">
        <v>7</v>
      </c>
      <c r="M1510">
        <v>1</v>
      </c>
      <c r="N1510" t="s">
        <v>16</v>
      </c>
      <c r="O1510">
        <v>2</v>
      </c>
      <c r="P1510" t="s">
        <v>14</v>
      </c>
      <c r="Q1510">
        <v>5</v>
      </c>
      <c r="R1510" t="s">
        <v>47</v>
      </c>
      <c r="S1510">
        <v>1</v>
      </c>
      <c r="T1510">
        <v>120</v>
      </c>
      <c r="U1510">
        <v>77.5</v>
      </c>
      <c r="V1510">
        <v>134.63999899999999</v>
      </c>
      <c r="W1510" t="str">
        <f>_xlfn.XLOOKUP(M1510,ActionReference[Action],ActionReference[Reference])</f>
        <v>Approved</v>
      </c>
      <c r="X1510" t="str" cm="1">
        <f t="array" ref="X1510">_xlfn.IFS(T1510&lt;40,"Lower",T1510&lt;122,"Middle",TRUE,"Upper")</f>
        <v>Middle</v>
      </c>
    </row>
    <row r="1511" spans="1:24" x14ac:dyDescent="0.2">
      <c r="A1511">
        <v>601050</v>
      </c>
      <c r="B1511" t="s">
        <v>0</v>
      </c>
      <c r="C1511" t="s">
        <v>38</v>
      </c>
      <c r="D1511">
        <v>1</v>
      </c>
      <c r="E1511" t="s">
        <v>39</v>
      </c>
      <c r="F1511">
        <v>1</v>
      </c>
      <c r="G1511" t="s">
        <v>43</v>
      </c>
      <c r="H1511">
        <v>3</v>
      </c>
      <c r="I1511" t="s">
        <v>41</v>
      </c>
      <c r="J1511">
        <v>1</v>
      </c>
      <c r="K1511">
        <v>45</v>
      </c>
      <c r="L1511" t="s">
        <v>7</v>
      </c>
      <c r="M1511">
        <v>1</v>
      </c>
      <c r="N1511" t="s">
        <v>16</v>
      </c>
      <c r="O1511">
        <v>2</v>
      </c>
      <c r="P1511" t="s">
        <v>14</v>
      </c>
      <c r="Q1511">
        <v>5</v>
      </c>
      <c r="R1511" t="s">
        <v>47</v>
      </c>
      <c r="S1511">
        <v>1</v>
      </c>
      <c r="T1511">
        <v>139</v>
      </c>
      <c r="U1511">
        <v>74.599999999999994</v>
      </c>
      <c r="V1511">
        <v>109.43</v>
      </c>
      <c r="W1511" t="str">
        <f>_xlfn.XLOOKUP(M1511,ActionReference[Action],ActionReference[Reference])</f>
        <v>Approved</v>
      </c>
      <c r="X1511" t="str" cm="1">
        <f t="array" ref="X1511">_xlfn.IFS(T1511&lt;40,"Lower",T1511&lt;122,"Middle",TRUE,"Upper")</f>
        <v>Upper</v>
      </c>
    </row>
    <row r="1512" spans="1:24" x14ac:dyDescent="0.2">
      <c r="A1512">
        <v>451965</v>
      </c>
      <c r="B1512" t="s">
        <v>0</v>
      </c>
      <c r="C1512" t="s">
        <v>38</v>
      </c>
      <c r="D1512">
        <v>1</v>
      </c>
      <c r="E1512" t="s">
        <v>39</v>
      </c>
      <c r="F1512">
        <v>1</v>
      </c>
      <c r="G1512" t="s">
        <v>43</v>
      </c>
      <c r="H1512">
        <v>3</v>
      </c>
      <c r="I1512" t="s">
        <v>41</v>
      </c>
      <c r="J1512">
        <v>1</v>
      </c>
      <c r="K1512">
        <v>125</v>
      </c>
      <c r="L1512" t="s">
        <v>7</v>
      </c>
      <c r="M1512">
        <v>1</v>
      </c>
      <c r="N1512" t="s">
        <v>15</v>
      </c>
      <c r="O1512">
        <v>1</v>
      </c>
      <c r="P1512" t="s">
        <v>14</v>
      </c>
      <c r="Q1512">
        <v>5</v>
      </c>
      <c r="R1512" t="s">
        <v>47</v>
      </c>
      <c r="S1512">
        <v>1</v>
      </c>
      <c r="T1512">
        <v>47</v>
      </c>
      <c r="U1512">
        <v>91.6</v>
      </c>
      <c r="V1512">
        <v>72.480003400000001</v>
      </c>
      <c r="W1512" t="str">
        <f>_xlfn.XLOOKUP(M1512,ActionReference[Action],ActionReference[Reference])</f>
        <v>Approved</v>
      </c>
      <c r="X1512" t="str" cm="1">
        <f t="array" ref="X1512">_xlfn.IFS(T1512&lt;40,"Lower",T1512&lt;122,"Middle",TRUE,"Upper")</f>
        <v>Middle</v>
      </c>
    </row>
    <row r="1513" spans="1:24" x14ac:dyDescent="0.2">
      <c r="A1513">
        <v>146672</v>
      </c>
      <c r="B1513" t="s">
        <v>0</v>
      </c>
      <c r="C1513" t="s">
        <v>38</v>
      </c>
      <c r="D1513">
        <v>1</v>
      </c>
      <c r="E1513" t="s">
        <v>39</v>
      </c>
      <c r="F1513">
        <v>1</v>
      </c>
      <c r="G1513" t="s">
        <v>40</v>
      </c>
      <c r="H1513">
        <v>1</v>
      </c>
      <c r="I1513" t="s">
        <v>41</v>
      </c>
      <c r="J1513">
        <v>1</v>
      </c>
      <c r="K1513">
        <v>556</v>
      </c>
      <c r="L1513" t="s">
        <v>7</v>
      </c>
      <c r="M1513">
        <v>1</v>
      </c>
      <c r="N1513" t="s">
        <v>16</v>
      </c>
      <c r="O1513">
        <v>2</v>
      </c>
      <c r="P1513" t="s">
        <v>9</v>
      </c>
      <c r="Q1513">
        <v>2</v>
      </c>
      <c r="R1513" t="s">
        <v>46</v>
      </c>
      <c r="S1513">
        <v>2</v>
      </c>
      <c r="T1513">
        <v>121</v>
      </c>
      <c r="U1513">
        <v>64.3</v>
      </c>
      <c r="V1513">
        <v>60.680000300000003</v>
      </c>
      <c r="W1513" t="str">
        <f>_xlfn.XLOOKUP(M1513,ActionReference[Action],ActionReference[Reference])</f>
        <v>Approved</v>
      </c>
      <c r="X1513" t="str" cm="1">
        <f t="array" ref="X1513">_xlfn.IFS(T1513&lt;40,"Lower",T1513&lt;122,"Middle",TRUE,"Upper")</f>
        <v>Middle</v>
      </c>
    </row>
    <row r="1514" spans="1:24" x14ac:dyDescent="0.2">
      <c r="A1514">
        <v>112837</v>
      </c>
      <c r="B1514" t="s">
        <v>0</v>
      </c>
      <c r="C1514" t="s">
        <v>38</v>
      </c>
      <c r="D1514">
        <v>1</v>
      </c>
      <c r="E1514" t="s">
        <v>39</v>
      </c>
      <c r="F1514">
        <v>1</v>
      </c>
      <c r="G1514" t="s">
        <v>40</v>
      </c>
      <c r="H1514">
        <v>1</v>
      </c>
      <c r="I1514" t="s">
        <v>41</v>
      </c>
      <c r="J1514">
        <v>1</v>
      </c>
      <c r="K1514">
        <v>199</v>
      </c>
      <c r="L1514" t="s">
        <v>7</v>
      </c>
      <c r="M1514">
        <v>1</v>
      </c>
      <c r="N1514" t="s">
        <v>16</v>
      </c>
      <c r="O1514">
        <v>2</v>
      </c>
      <c r="P1514" t="s">
        <v>14</v>
      </c>
      <c r="Q1514">
        <v>5</v>
      </c>
      <c r="R1514" t="s">
        <v>46</v>
      </c>
      <c r="S1514">
        <v>2</v>
      </c>
      <c r="T1514">
        <v>44</v>
      </c>
      <c r="U1514">
        <v>91.1</v>
      </c>
      <c r="V1514">
        <v>167.94000199999999</v>
      </c>
      <c r="W1514" t="str">
        <f>_xlfn.XLOOKUP(M1514,ActionReference[Action],ActionReference[Reference])</f>
        <v>Approved</v>
      </c>
      <c r="X1514" t="str" cm="1">
        <f t="array" ref="X1514">_xlfn.IFS(T1514&lt;40,"Lower",T1514&lt;122,"Middle",TRUE,"Upper")</f>
        <v>Middle</v>
      </c>
    </row>
    <row r="1515" spans="1:24" x14ac:dyDescent="0.2">
      <c r="A1515">
        <v>619877</v>
      </c>
      <c r="B1515" t="s">
        <v>0</v>
      </c>
      <c r="C1515" t="s">
        <v>38</v>
      </c>
      <c r="D1515">
        <v>1</v>
      </c>
      <c r="E1515" t="s">
        <v>39</v>
      </c>
      <c r="F1515">
        <v>1</v>
      </c>
      <c r="G1515" t="s">
        <v>40</v>
      </c>
      <c r="H1515">
        <v>1</v>
      </c>
      <c r="I1515" t="s">
        <v>41</v>
      </c>
      <c r="J1515">
        <v>1</v>
      </c>
      <c r="K1515">
        <v>50</v>
      </c>
      <c r="L1515" t="s">
        <v>7</v>
      </c>
      <c r="M1515">
        <v>1</v>
      </c>
      <c r="N1515" t="s">
        <v>16</v>
      </c>
      <c r="O1515">
        <v>2</v>
      </c>
      <c r="P1515" t="s">
        <v>14</v>
      </c>
      <c r="Q1515">
        <v>5</v>
      </c>
      <c r="R1515" t="s">
        <v>46</v>
      </c>
      <c r="S1515">
        <v>2</v>
      </c>
      <c r="T1515">
        <v>58</v>
      </c>
      <c r="U1515">
        <v>65.7</v>
      </c>
      <c r="V1515">
        <v>71.190002399999997</v>
      </c>
      <c r="W1515" t="str">
        <f>_xlfn.XLOOKUP(M1515,ActionReference[Action],ActionReference[Reference])</f>
        <v>Approved</v>
      </c>
      <c r="X1515" t="str" cm="1">
        <f t="array" ref="X1515">_xlfn.IFS(T1515&lt;40,"Lower",T1515&lt;122,"Middle",TRUE,"Upper")</f>
        <v>Middle</v>
      </c>
    </row>
    <row r="1516" spans="1:24" x14ac:dyDescent="0.2">
      <c r="A1516">
        <v>4186591</v>
      </c>
      <c r="B1516" t="s">
        <v>0</v>
      </c>
      <c r="C1516" t="s">
        <v>45</v>
      </c>
      <c r="D1516">
        <v>3</v>
      </c>
      <c r="E1516" t="s">
        <v>39</v>
      </c>
      <c r="F1516">
        <v>1</v>
      </c>
      <c r="G1516" t="s">
        <v>43</v>
      </c>
      <c r="H1516">
        <v>3</v>
      </c>
      <c r="I1516" t="s">
        <v>41</v>
      </c>
      <c r="J1516">
        <v>1</v>
      </c>
      <c r="K1516">
        <v>418</v>
      </c>
      <c r="L1516" t="s">
        <v>7</v>
      </c>
      <c r="M1516">
        <v>1</v>
      </c>
      <c r="N1516" t="s">
        <v>16</v>
      </c>
      <c r="O1516">
        <v>2</v>
      </c>
      <c r="P1516" t="s">
        <v>14</v>
      </c>
      <c r="Q1516">
        <v>5</v>
      </c>
      <c r="R1516" t="s">
        <v>47</v>
      </c>
      <c r="S1516">
        <v>1</v>
      </c>
      <c r="U1516">
        <v>75.2</v>
      </c>
      <c r="V1516">
        <v>109.510002</v>
      </c>
      <c r="W1516" t="str">
        <f>_xlfn.XLOOKUP(M1516,ActionReference[Action],ActionReference[Reference])</f>
        <v>Approved</v>
      </c>
      <c r="X1516" t="str" cm="1">
        <f t="array" ref="X1516">_xlfn.IFS(T1516&lt;40,"Lower",T1516&lt;122,"Middle",TRUE,"Upper")</f>
        <v>Lower</v>
      </c>
    </row>
    <row r="1517" spans="1:24" x14ac:dyDescent="0.2">
      <c r="A1517">
        <v>480228</v>
      </c>
      <c r="B1517" t="s">
        <v>0</v>
      </c>
      <c r="C1517" t="s">
        <v>38</v>
      </c>
      <c r="D1517">
        <v>1</v>
      </c>
      <c r="E1517" t="s">
        <v>39</v>
      </c>
      <c r="F1517">
        <v>1</v>
      </c>
      <c r="G1517" t="s">
        <v>40</v>
      </c>
      <c r="H1517">
        <v>1</v>
      </c>
      <c r="I1517" t="s">
        <v>41</v>
      </c>
      <c r="J1517">
        <v>1</v>
      </c>
      <c r="K1517">
        <v>253</v>
      </c>
      <c r="L1517" t="s">
        <v>7</v>
      </c>
      <c r="M1517">
        <v>1</v>
      </c>
      <c r="N1517" t="s">
        <v>16</v>
      </c>
      <c r="O1517">
        <v>2</v>
      </c>
      <c r="P1517" t="s">
        <v>9</v>
      </c>
      <c r="Q1517">
        <v>2</v>
      </c>
      <c r="R1517" t="s">
        <v>47</v>
      </c>
      <c r="S1517">
        <v>1</v>
      </c>
      <c r="T1517">
        <v>83</v>
      </c>
      <c r="U1517">
        <v>73.400000000000006</v>
      </c>
      <c r="V1517">
        <v>227.229996</v>
      </c>
      <c r="W1517" t="str">
        <f>_xlfn.XLOOKUP(M1517,ActionReference[Action],ActionReference[Reference])</f>
        <v>Approved</v>
      </c>
      <c r="X1517" t="str" cm="1">
        <f t="array" ref="X1517">_xlfn.IFS(T1517&lt;40,"Lower",T1517&lt;122,"Middle",TRUE,"Upper")</f>
        <v>Middle</v>
      </c>
    </row>
    <row r="1518" spans="1:24" x14ac:dyDescent="0.2">
      <c r="A1518">
        <v>504713</v>
      </c>
      <c r="B1518" t="s">
        <v>0</v>
      </c>
      <c r="C1518" t="s">
        <v>38</v>
      </c>
      <c r="D1518">
        <v>1</v>
      </c>
      <c r="E1518" t="s">
        <v>39</v>
      </c>
      <c r="F1518">
        <v>1</v>
      </c>
      <c r="G1518" t="s">
        <v>43</v>
      </c>
      <c r="H1518">
        <v>3</v>
      </c>
      <c r="I1518" t="s">
        <v>41</v>
      </c>
      <c r="J1518">
        <v>1</v>
      </c>
      <c r="K1518">
        <v>175</v>
      </c>
      <c r="L1518" t="s">
        <v>7</v>
      </c>
      <c r="M1518">
        <v>1</v>
      </c>
      <c r="N1518" t="s">
        <v>15</v>
      </c>
      <c r="O1518">
        <v>1</v>
      </c>
      <c r="P1518" t="s">
        <v>14</v>
      </c>
      <c r="Q1518">
        <v>5</v>
      </c>
      <c r="R1518" t="s">
        <v>47</v>
      </c>
      <c r="S1518">
        <v>1</v>
      </c>
      <c r="T1518">
        <v>39</v>
      </c>
      <c r="U1518">
        <v>64.3</v>
      </c>
      <c r="V1518">
        <v>109.58000199999999</v>
      </c>
      <c r="W1518" t="str">
        <f>_xlfn.XLOOKUP(M1518,ActionReference[Action],ActionReference[Reference])</f>
        <v>Approved</v>
      </c>
      <c r="X1518" t="str" cm="1">
        <f t="array" ref="X1518">_xlfn.IFS(T1518&lt;40,"Lower",T1518&lt;122,"Middle",TRUE,"Upper")</f>
        <v>Lower</v>
      </c>
    </row>
    <row r="1519" spans="1:24" x14ac:dyDescent="0.2">
      <c r="A1519">
        <v>451965</v>
      </c>
      <c r="B1519" t="s">
        <v>0</v>
      </c>
      <c r="C1519" t="s">
        <v>38</v>
      </c>
      <c r="D1519">
        <v>1</v>
      </c>
      <c r="E1519" t="s">
        <v>39</v>
      </c>
      <c r="F1519">
        <v>1</v>
      </c>
      <c r="G1519" t="s">
        <v>49</v>
      </c>
      <c r="H1519">
        <v>2</v>
      </c>
      <c r="I1519" t="s">
        <v>41</v>
      </c>
      <c r="J1519">
        <v>1</v>
      </c>
      <c r="K1519">
        <v>400</v>
      </c>
      <c r="L1519" t="s">
        <v>7</v>
      </c>
      <c r="M1519">
        <v>1</v>
      </c>
      <c r="N1519" t="s">
        <v>16</v>
      </c>
      <c r="O1519">
        <v>2</v>
      </c>
      <c r="P1519" t="s">
        <v>14</v>
      </c>
      <c r="Q1519">
        <v>5</v>
      </c>
      <c r="R1519" t="s">
        <v>47</v>
      </c>
      <c r="S1519">
        <v>1</v>
      </c>
      <c r="T1519">
        <v>139</v>
      </c>
      <c r="U1519">
        <v>114.2</v>
      </c>
      <c r="V1519">
        <v>72.550003099999998</v>
      </c>
      <c r="W1519" t="str">
        <f>_xlfn.XLOOKUP(M1519,ActionReference[Action],ActionReference[Reference])</f>
        <v>Approved</v>
      </c>
      <c r="X1519" t="str" cm="1">
        <f t="array" ref="X1519">_xlfn.IFS(T1519&lt;40,"Lower",T1519&lt;122,"Middle",TRUE,"Upper")</f>
        <v>Upper</v>
      </c>
    </row>
    <row r="1520" spans="1:24" x14ac:dyDescent="0.2">
      <c r="A1520">
        <v>451965</v>
      </c>
      <c r="B1520" t="s">
        <v>0</v>
      </c>
      <c r="C1520" t="s">
        <v>42</v>
      </c>
      <c r="D1520">
        <v>2</v>
      </c>
      <c r="E1520" t="s">
        <v>39</v>
      </c>
      <c r="F1520">
        <v>1</v>
      </c>
      <c r="G1520" t="s">
        <v>40</v>
      </c>
      <c r="H1520">
        <v>1</v>
      </c>
      <c r="I1520" t="s">
        <v>41</v>
      </c>
      <c r="J1520">
        <v>1</v>
      </c>
      <c r="K1520">
        <v>195</v>
      </c>
      <c r="L1520" t="s">
        <v>44</v>
      </c>
      <c r="M1520">
        <v>6</v>
      </c>
      <c r="N1520" t="s">
        <v>16</v>
      </c>
      <c r="O1520">
        <v>2</v>
      </c>
      <c r="P1520" t="s">
        <v>14</v>
      </c>
      <c r="Q1520">
        <v>5</v>
      </c>
      <c r="R1520" t="s">
        <v>47</v>
      </c>
      <c r="S1520">
        <v>1</v>
      </c>
      <c r="T1520">
        <v>118</v>
      </c>
      <c r="U1520">
        <v>71.599999999999994</v>
      </c>
      <c r="V1520">
        <v>101.970001</v>
      </c>
      <c r="W1520" t="str">
        <f>_xlfn.XLOOKUP(M1520,ActionReference[Action],ActionReference[Reference])</f>
        <v>Approved</v>
      </c>
      <c r="X1520" t="str" cm="1">
        <f t="array" ref="X1520">_xlfn.IFS(T1520&lt;40,"Lower",T1520&lt;122,"Middle",TRUE,"Upper")</f>
        <v>Middle</v>
      </c>
    </row>
    <row r="1521" spans="1:24" x14ac:dyDescent="0.2">
      <c r="A1521">
        <v>451965</v>
      </c>
      <c r="B1521" t="s">
        <v>0</v>
      </c>
      <c r="C1521" t="s">
        <v>38</v>
      </c>
      <c r="D1521">
        <v>1</v>
      </c>
      <c r="E1521" t="s">
        <v>39</v>
      </c>
      <c r="F1521">
        <v>1</v>
      </c>
      <c r="G1521" t="s">
        <v>43</v>
      </c>
      <c r="H1521">
        <v>3</v>
      </c>
      <c r="I1521" t="s">
        <v>41</v>
      </c>
      <c r="J1521">
        <v>1</v>
      </c>
      <c r="K1521">
        <v>255</v>
      </c>
      <c r="L1521" t="s">
        <v>44</v>
      </c>
      <c r="M1521">
        <v>6</v>
      </c>
      <c r="N1521" t="s">
        <v>16</v>
      </c>
      <c r="O1521">
        <v>2</v>
      </c>
      <c r="P1521" t="s">
        <v>10</v>
      </c>
      <c r="Q1521">
        <v>3</v>
      </c>
      <c r="R1521" t="s">
        <v>47</v>
      </c>
      <c r="S1521">
        <v>1</v>
      </c>
      <c r="T1521">
        <v>74</v>
      </c>
      <c r="U1521">
        <v>111.2</v>
      </c>
      <c r="V1521">
        <v>105.860001</v>
      </c>
      <c r="W1521" t="str">
        <f>_xlfn.XLOOKUP(M1521,ActionReference[Action],ActionReference[Reference])</f>
        <v>Approved</v>
      </c>
      <c r="X1521" t="str" cm="1">
        <f t="array" ref="X1521">_xlfn.IFS(T1521&lt;40,"Lower",T1521&lt;122,"Middle",TRUE,"Upper")</f>
        <v>Middle</v>
      </c>
    </row>
    <row r="1522" spans="1:24" x14ac:dyDescent="0.2">
      <c r="A1522">
        <v>451965</v>
      </c>
      <c r="B1522" t="s">
        <v>0</v>
      </c>
      <c r="C1522" t="s">
        <v>38</v>
      </c>
      <c r="D1522">
        <v>1</v>
      </c>
      <c r="E1522" t="s">
        <v>39</v>
      </c>
      <c r="F1522">
        <v>1</v>
      </c>
      <c r="G1522" t="s">
        <v>43</v>
      </c>
      <c r="H1522">
        <v>3</v>
      </c>
      <c r="I1522" t="s">
        <v>41</v>
      </c>
      <c r="J1522">
        <v>1</v>
      </c>
      <c r="K1522">
        <v>196</v>
      </c>
      <c r="L1522" t="s">
        <v>7</v>
      </c>
      <c r="M1522">
        <v>1</v>
      </c>
      <c r="N1522" t="s">
        <v>16</v>
      </c>
      <c r="O1522">
        <v>2</v>
      </c>
      <c r="P1522" t="s">
        <v>14</v>
      </c>
      <c r="Q1522">
        <v>5</v>
      </c>
      <c r="R1522" t="s">
        <v>46</v>
      </c>
      <c r="S1522">
        <v>2</v>
      </c>
      <c r="T1522">
        <v>145</v>
      </c>
      <c r="U1522">
        <v>79.599999999999994</v>
      </c>
      <c r="V1522">
        <v>159.38999899999999</v>
      </c>
      <c r="W1522" t="str">
        <f>_xlfn.XLOOKUP(M1522,ActionReference[Action],ActionReference[Reference])</f>
        <v>Approved</v>
      </c>
      <c r="X1522" t="str" cm="1">
        <f t="array" ref="X1522">_xlfn.IFS(T1522&lt;40,"Lower",T1522&lt;122,"Middle",TRUE,"Upper")</f>
        <v>Upper</v>
      </c>
    </row>
    <row r="1523" spans="1:24" x14ac:dyDescent="0.2">
      <c r="A1523">
        <v>480228</v>
      </c>
      <c r="B1523" t="s">
        <v>0</v>
      </c>
      <c r="C1523" t="s">
        <v>38</v>
      </c>
      <c r="D1523">
        <v>1</v>
      </c>
      <c r="E1523" t="s">
        <v>39</v>
      </c>
      <c r="F1523">
        <v>1</v>
      </c>
      <c r="G1523" t="s">
        <v>40</v>
      </c>
      <c r="H1523">
        <v>1</v>
      </c>
      <c r="I1523" t="s">
        <v>41</v>
      </c>
      <c r="J1523">
        <v>1</v>
      </c>
      <c r="K1523">
        <v>660</v>
      </c>
      <c r="L1523" t="s">
        <v>6</v>
      </c>
      <c r="M1523">
        <v>3</v>
      </c>
      <c r="N1523" t="s">
        <v>16</v>
      </c>
      <c r="O1523">
        <v>2</v>
      </c>
      <c r="P1523" t="s">
        <v>14</v>
      </c>
      <c r="Q1523">
        <v>5</v>
      </c>
      <c r="R1523" t="s">
        <v>46</v>
      </c>
      <c r="S1523">
        <v>2</v>
      </c>
      <c r="T1523">
        <v>134</v>
      </c>
      <c r="U1523">
        <v>64.3</v>
      </c>
      <c r="V1523">
        <v>125.19000200000001</v>
      </c>
      <c r="W1523" t="str">
        <f>_xlfn.XLOOKUP(M1523,ActionReference[Action],ActionReference[Reference])</f>
        <v>Denied</v>
      </c>
      <c r="X1523" t="str" cm="1">
        <f t="array" ref="X1523">_xlfn.IFS(T1523&lt;40,"Lower",T1523&lt;122,"Middle",TRUE,"Upper")</f>
        <v>Upper</v>
      </c>
    </row>
    <row r="1524" spans="1:24" x14ac:dyDescent="0.2">
      <c r="A1524">
        <v>451965</v>
      </c>
      <c r="B1524" t="s">
        <v>0</v>
      </c>
      <c r="C1524" t="s">
        <v>38</v>
      </c>
      <c r="D1524">
        <v>1</v>
      </c>
      <c r="E1524" t="s">
        <v>39</v>
      </c>
      <c r="F1524">
        <v>1</v>
      </c>
      <c r="G1524" t="s">
        <v>40</v>
      </c>
      <c r="H1524">
        <v>1</v>
      </c>
      <c r="I1524" t="s">
        <v>41</v>
      </c>
      <c r="J1524">
        <v>1</v>
      </c>
      <c r="K1524">
        <v>116</v>
      </c>
      <c r="L1524" t="s">
        <v>7</v>
      </c>
      <c r="M1524">
        <v>1</v>
      </c>
      <c r="N1524" t="s">
        <v>16</v>
      </c>
      <c r="O1524">
        <v>2</v>
      </c>
      <c r="P1524" t="s">
        <v>14</v>
      </c>
      <c r="Q1524">
        <v>5</v>
      </c>
      <c r="R1524" t="s">
        <v>46</v>
      </c>
      <c r="S1524">
        <v>2</v>
      </c>
      <c r="T1524">
        <v>38</v>
      </c>
      <c r="U1524">
        <v>66.2</v>
      </c>
      <c r="V1524">
        <v>127.410004</v>
      </c>
      <c r="W1524" t="str">
        <f>_xlfn.XLOOKUP(M1524,ActionReference[Action],ActionReference[Reference])</f>
        <v>Approved</v>
      </c>
      <c r="X1524" t="str" cm="1">
        <f t="array" ref="X1524">_xlfn.IFS(T1524&lt;40,"Lower",T1524&lt;122,"Middle",TRUE,"Upper")</f>
        <v>Lower</v>
      </c>
    </row>
    <row r="1525" spans="1:24" x14ac:dyDescent="0.2">
      <c r="A1525">
        <v>817824</v>
      </c>
      <c r="B1525" t="s">
        <v>0</v>
      </c>
      <c r="C1525" t="s">
        <v>38</v>
      </c>
      <c r="D1525">
        <v>1</v>
      </c>
      <c r="E1525" t="s">
        <v>54</v>
      </c>
      <c r="F1525">
        <v>2</v>
      </c>
      <c r="G1525" t="s">
        <v>43</v>
      </c>
      <c r="H1525">
        <v>3</v>
      </c>
      <c r="I1525" t="s">
        <v>41</v>
      </c>
      <c r="J1525">
        <v>1</v>
      </c>
      <c r="K1525">
        <v>103</v>
      </c>
      <c r="L1525" t="s">
        <v>7</v>
      </c>
      <c r="M1525">
        <v>1</v>
      </c>
      <c r="N1525" t="s">
        <v>16</v>
      </c>
      <c r="O1525">
        <v>2</v>
      </c>
      <c r="P1525" t="s">
        <v>14</v>
      </c>
      <c r="Q1525">
        <v>5</v>
      </c>
      <c r="R1525" t="s">
        <v>46</v>
      </c>
      <c r="S1525">
        <v>2</v>
      </c>
      <c r="T1525">
        <v>131</v>
      </c>
      <c r="U1525">
        <v>73.599999999999994</v>
      </c>
      <c r="V1525">
        <v>77.800003099999998</v>
      </c>
      <c r="W1525" t="str">
        <f>_xlfn.XLOOKUP(M1525,ActionReference[Action],ActionReference[Reference])</f>
        <v>Approved</v>
      </c>
      <c r="X1525" t="str" cm="1">
        <f t="array" ref="X1525">_xlfn.IFS(T1525&lt;40,"Lower",T1525&lt;122,"Middle",TRUE,"Upper")</f>
        <v>Upper</v>
      </c>
    </row>
    <row r="1526" spans="1:24" x14ac:dyDescent="0.2">
      <c r="A1526">
        <v>451965</v>
      </c>
      <c r="B1526" t="s">
        <v>0</v>
      </c>
      <c r="C1526" t="s">
        <v>38</v>
      </c>
      <c r="D1526">
        <v>1</v>
      </c>
      <c r="E1526" t="s">
        <v>39</v>
      </c>
      <c r="F1526">
        <v>1</v>
      </c>
      <c r="G1526" t="s">
        <v>43</v>
      </c>
      <c r="H1526">
        <v>3</v>
      </c>
      <c r="I1526" t="s">
        <v>41</v>
      </c>
      <c r="J1526">
        <v>1</v>
      </c>
      <c r="K1526">
        <v>162</v>
      </c>
      <c r="L1526" t="s">
        <v>7</v>
      </c>
      <c r="M1526">
        <v>1</v>
      </c>
      <c r="N1526" t="s">
        <v>16</v>
      </c>
      <c r="O1526">
        <v>2</v>
      </c>
      <c r="P1526" t="s">
        <v>14</v>
      </c>
      <c r="Q1526">
        <v>5</v>
      </c>
      <c r="R1526" t="s">
        <v>46</v>
      </c>
      <c r="S1526">
        <v>2</v>
      </c>
      <c r="T1526">
        <v>152</v>
      </c>
      <c r="U1526">
        <v>61.4</v>
      </c>
      <c r="V1526">
        <v>76.230003400000001</v>
      </c>
      <c r="W1526" t="str">
        <f>_xlfn.XLOOKUP(M1526,ActionReference[Action],ActionReference[Reference])</f>
        <v>Approved</v>
      </c>
      <c r="X1526" t="str" cm="1">
        <f t="array" ref="X1526">_xlfn.IFS(T1526&lt;40,"Lower",T1526&lt;122,"Middle",TRUE,"Upper")</f>
        <v>Upper</v>
      </c>
    </row>
    <row r="1527" spans="1:24" x14ac:dyDescent="0.2">
      <c r="A1527">
        <v>619877</v>
      </c>
      <c r="B1527" t="s">
        <v>0</v>
      </c>
      <c r="C1527" t="s">
        <v>38</v>
      </c>
      <c r="D1527">
        <v>1</v>
      </c>
      <c r="E1527" t="s">
        <v>39</v>
      </c>
      <c r="F1527">
        <v>1</v>
      </c>
      <c r="G1527" t="s">
        <v>40</v>
      </c>
      <c r="H1527">
        <v>1</v>
      </c>
      <c r="I1527" t="s">
        <v>41</v>
      </c>
      <c r="J1527">
        <v>1</v>
      </c>
      <c r="K1527">
        <v>461</v>
      </c>
      <c r="L1527" t="s">
        <v>7</v>
      </c>
      <c r="M1527">
        <v>1</v>
      </c>
      <c r="N1527" t="s">
        <v>16</v>
      </c>
      <c r="O1527">
        <v>2</v>
      </c>
      <c r="P1527" t="s">
        <v>14</v>
      </c>
      <c r="Q1527">
        <v>5</v>
      </c>
      <c r="R1527" t="s">
        <v>47</v>
      </c>
      <c r="S1527">
        <v>1</v>
      </c>
      <c r="T1527">
        <v>230</v>
      </c>
      <c r="U1527">
        <v>107.6</v>
      </c>
      <c r="V1527">
        <v>75.839996299999996</v>
      </c>
      <c r="W1527" t="str">
        <f>_xlfn.XLOOKUP(M1527,ActionReference[Action],ActionReference[Reference])</f>
        <v>Approved</v>
      </c>
      <c r="X1527" t="str" cm="1">
        <f t="array" ref="X1527">_xlfn.IFS(T1527&lt;40,"Lower",T1527&lt;122,"Middle",TRUE,"Upper")</f>
        <v>Upper</v>
      </c>
    </row>
    <row r="1528" spans="1:24" x14ac:dyDescent="0.2">
      <c r="A1528">
        <v>915878</v>
      </c>
      <c r="B1528" t="s">
        <v>0</v>
      </c>
      <c r="C1528" t="s">
        <v>38</v>
      </c>
      <c r="D1528">
        <v>1</v>
      </c>
      <c r="E1528" t="s">
        <v>39</v>
      </c>
      <c r="F1528">
        <v>1</v>
      </c>
      <c r="G1528" t="s">
        <v>43</v>
      </c>
      <c r="H1528">
        <v>3</v>
      </c>
      <c r="I1528" t="s">
        <v>41</v>
      </c>
      <c r="J1528">
        <v>1</v>
      </c>
      <c r="K1528">
        <v>102</v>
      </c>
      <c r="L1528" t="s">
        <v>6</v>
      </c>
      <c r="M1528">
        <v>3</v>
      </c>
      <c r="N1528" t="s">
        <v>15</v>
      </c>
      <c r="O1528">
        <v>1</v>
      </c>
      <c r="P1528" t="s">
        <v>14</v>
      </c>
      <c r="Q1528">
        <v>5</v>
      </c>
      <c r="R1528" t="s">
        <v>46</v>
      </c>
      <c r="S1528">
        <v>2</v>
      </c>
      <c r="T1528">
        <v>34</v>
      </c>
      <c r="U1528">
        <v>51.8</v>
      </c>
      <c r="V1528">
        <v>90.489997900000006</v>
      </c>
      <c r="W1528" t="str">
        <f>_xlfn.XLOOKUP(M1528,ActionReference[Action],ActionReference[Reference])</f>
        <v>Denied</v>
      </c>
      <c r="X1528" t="str" cm="1">
        <f t="array" ref="X1528">_xlfn.IFS(T1528&lt;40,"Lower",T1528&lt;122,"Middle",TRUE,"Upper")</f>
        <v>Lower</v>
      </c>
    </row>
    <row r="1529" spans="1:24" x14ac:dyDescent="0.2">
      <c r="A1529">
        <v>852218</v>
      </c>
      <c r="B1529" t="s">
        <v>0</v>
      </c>
      <c r="C1529" t="s">
        <v>38</v>
      </c>
      <c r="D1529">
        <v>1</v>
      </c>
      <c r="E1529" t="s">
        <v>39</v>
      </c>
      <c r="F1529">
        <v>1</v>
      </c>
      <c r="G1529" t="s">
        <v>40</v>
      </c>
      <c r="H1529">
        <v>1</v>
      </c>
      <c r="I1529" t="s">
        <v>41</v>
      </c>
      <c r="J1529">
        <v>1</v>
      </c>
      <c r="K1529">
        <v>425</v>
      </c>
      <c r="L1529" t="s">
        <v>6</v>
      </c>
      <c r="M1529">
        <v>3</v>
      </c>
      <c r="N1529" t="s">
        <v>16</v>
      </c>
      <c r="O1529">
        <v>2</v>
      </c>
      <c r="P1529" t="s">
        <v>14</v>
      </c>
      <c r="Q1529">
        <v>5</v>
      </c>
      <c r="R1529" t="s">
        <v>47</v>
      </c>
      <c r="S1529">
        <v>1</v>
      </c>
      <c r="T1529">
        <v>61</v>
      </c>
      <c r="U1529">
        <v>110.8</v>
      </c>
      <c r="V1529">
        <v>112.370003</v>
      </c>
      <c r="W1529" t="str">
        <f>_xlfn.XLOOKUP(M1529,ActionReference[Action],ActionReference[Reference])</f>
        <v>Denied</v>
      </c>
      <c r="X1529" t="str" cm="1">
        <f t="array" ref="X1529">_xlfn.IFS(T1529&lt;40,"Lower",T1529&lt;122,"Middle",TRUE,"Upper")</f>
        <v>Middle</v>
      </c>
    </row>
    <row r="1530" spans="1:24" x14ac:dyDescent="0.2">
      <c r="A1530">
        <v>451965</v>
      </c>
      <c r="B1530" t="s">
        <v>0</v>
      </c>
      <c r="C1530" t="s">
        <v>38</v>
      </c>
      <c r="D1530">
        <v>1</v>
      </c>
      <c r="E1530" t="s">
        <v>39</v>
      </c>
      <c r="F1530">
        <v>1</v>
      </c>
      <c r="G1530" t="s">
        <v>40</v>
      </c>
      <c r="H1530">
        <v>1</v>
      </c>
      <c r="I1530" t="s">
        <v>41</v>
      </c>
      <c r="J1530">
        <v>1</v>
      </c>
      <c r="K1530">
        <v>62</v>
      </c>
      <c r="L1530" t="s">
        <v>6</v>
      </c>
      <c r="M1530">
        <v>3</v>
      </c>
      <c r="N1530" t="s">
        <v>16</v>
      </c>
      <c r="O1530">
        <v>2</v>
      </c>
      <c r="P1530" t="s">
        <v>10</v>
      </c>
      <c r="Q1530">
        <v>3</v>
      </c>
      <c r="R1530" t="s">
        <v>47</v>
      </c>
      <c r="S1530">
        <v>1</v>
      </c>
      <c r="T1530">
        <v>50</v>
      </c>
      <c r="U1530">
        <v>62.1</v>
      </c>
      <c r="V1530">
        <v>41.119998899999999</v>
      </c>
      <c r="W1530" t="str">
        <f>_xlfn.XLOOKUP(M1530,ActionReference[Action],ActionReference[Reference])</f>
        <v>Denied</v>
      </c>
      <c r="X1530" t="str" cm="1">
        <f t="array" ref="X1530">_xlfn.IFS(T1530&lt;40,"Lower",T1530&lt;122,"Middle",TRUE,"Upper")</f>
        <v>Middle</v>
      </c>
    </row>
    <row r="1531" spans="1:24" x14ac:dyDescent="0.2">
      <c r="A1531">
        <v>480228</v>
      </c>
      <c r="B1531" t="s">
        <v>0</v>
      </c>
      <c r="C1531" t="s">
        <v>38</v>
      </c>
      <c r="D1531">
        <v>1</v>
      </c>
      <c r="E1531" t="s">
        <v>39</v>
      </c>
      <c r="F1531">
        <v>1</v>
      </c>
      <c r="G1531" t="s">
        <v>43</v>
      </c>
      <c r="H1531">
        <v>3</v>
      </c>
      <c r="I1531" t="s">
        <v>41</v>
      </c>
      <c r="J1531">
        <v>1</v>
      </c>
      <c r="K1531">
        <v>152</v>
      </c>
      <c r="L1531" t="s">
        <v>7</v>
      </c>
      <c r="M1531">
        <v>1</v>
      </c>
      <c r="N1531" t="s">
        <v>16</v>
      </c>
      <c r="O1531">
        <v>2</v>
      </c>
      <c r="P1531" t="s">
        <v>14</v>
      </c>
      <c r="Q1531">
        <v>5</v>
      </c>
      <c r="R1531" t="s">
        <v>46</v>
      </c>
      <c r="S1531">
        <v>2</v>
      </c>
      <c r="T1531">
        <v>42</v>
      </c>
      <c r="U1531">
        <v>81.400000000000006</v>
      </c>
      <c r="V1531">
        <v>131.88000500000001</v>
      </c>
      <c r="W1531" t="str">
        <f>_xlfn.XLOOKUP(M1531,ActionReference[Action],ActionReference[Reference])</f>
        <v>Approved</v>
      </c>
      <c r="X1531" t="str" cm="1">
        <f t="array" ref="X1531">_xlfn.IFS(T1531&lt;40,"Lower",T1531&lt;122,"Middle",TRUE,"Upper")</f>
        <v>Middle</v>
      </c>
    </row>
    <row r="1532" spans="1:24" x14ac:dyDescent="0.2">
      <c r="A1532">
        <v>852218</v>
      </c>
      <c r="B1532" t="s">
        <v>0</v>
      </c>
      <c r="C1532" t="s">
        <v>38</v>
      </c>
      <c r="D1532">
        <v>1</v>
      </c>
      <c r="E1532" t="s">
        <v>39</v>
      </c>
      <c r="F1532">
        <v>1</v>
      </c>
      <c r="G1532" t="s">
        <v>43</v>
      </c>
      <c r="H1532">
        <v>3</v>
      </c>
      <c r="I1532" t="s">
        <v>41</v>
      </c>
      <c r="J1532">
        <v>1</v>
      </c>
      <c r="K1532">
        <v>230</v>
      </c>
      <c r="L1532" t="s">
        <v>7</v>
      </c>
      <c r="M1532">
        <v>1</v>
      </c>
      <c r="N1532" t="s">
        <v>16</v>
      </c>
      <c r="O1532">
        <v>2</v>
      </c>
      <c r="P1532" t="s">
        <v>9</v>
      </c>
      <c r="Q1532">
        <v>2</v>
      </c>
      <c r="R1532" t="s">
        <v>46</v>
      </c>
      <c r="S1532">
        <v>2</v>
      </c>
      <c r="T1532">
        <v>67</v>
      </c>
      <c r="U1532">
        <v>77.5</v>
      </c>
      <c r="V1532">
        <v>65.779998800000001</v>
      </c>
      <c r="W1532" t="str">
        <f>_xlfn.XLOOKUP(M1532,ActionReference[Action],ActionReference[Reference])</f>
        <v>Approved</v>
      </c>
      <c r="X1532" t="str" cm="1">
        <f t="array" ref="X1532">_xlfn.IFS(T1532&lt;40,"Lower",T1532&lt;122,"Middle",TRUE,"Upper")</f>
        <v>Middle</v>
      </c>
    </row>
    <row r="1533" spans="1:24" x14ac:dyDescent="0.2">
      <c r="A1533">
        <v>817824</v>
      </c>
      <c r="B1533" t="s">
        <v>0</v>
      </c>
      <c r="C1533" t="s">
        <v>38</v>
      </c>
      <c r="D1533">
        <v>1</v>
      </c>
      <c r="E1533" t="s">
        <v>39</v>
      </c>
      <c r="F1533">
        <v>1</v>
      </c>
      <c r="G1533" t="s">
        <v>40</v>
      </c>
      <c r="H1533">
        <v>1</v>
      </c>
      <c r="I1533" t="s">
        <v>41</v>
      </c>
      <c r="J1533">
        <v>1</v>
      </c>
      <c r="K1533">
        <v>132</v>
      </c>
      <c r="L1533" t="s">
        <v>7</v>
      </c>
      <c r="M1533">
        <v>1</v>
      </c>
      <c r="N1533" t="s">
        <v>16</v>
      </c>
      <c r="O1533">
        <v>2</v>
      </c>
      <c r="P1533" t="s">
        <v>14</v>
      </c>
      <c r="Q1533">
        <v>5</v>
      </c>
      <c r="R1533" t="s">
        <v>47</v>
      </c>
      <c r="S1533">
        <v>1</v>
      </c>
      <c r="T1533">
        <v>52</v>
      </c>
      <c r="U1533">
        <v>58</v>
      </c>
      <c r="V1533">
        <v>96.989997900000006</v>
      </c>
      <c r="W1533" t="str">
        <f>_xlfn.XLOOKUP(M1533,ActionReference[Action],ActionReference[Reference])</f>
        <v>Approved</v>
      </c>
      <c r="X1533" t="str" cm="1">
        <f t="array" ref="X1533">_xlfn.IFS(T1533&lt;40,"Lower",T1533&lt;122,"Middle",TRUE,"Upper")</f>
        <v>Middle</v>
      </c>
    </row>
    <row r="1534" spans="1:24" x14ac:dyDescent="0.2">
      <c r="A1534">
        <v>2925666</v>
      </c>
      <c r="B1534" t="s">
        <v>0</v>
      </c>
      <c r="C1534" t="s">
        <v>38</v>
      </c>
      <c r="D1534">
        <v>1</v>
      </c>
      <c r="E1534" t="s">
        <v>39</v>
      </c>
      <c r="F1534">
        <v>1</v>
      </c>
      <c r="G1534" t="s">
        <v>40</v>
      </c>
      <c r="H1534">
        <v>1</v>
      </c>
      <c r="I1534" t="s">
        <v>41</v>
      </c>
      <c r="J1534">
        <v>1</v>
      </c>
      <c r="K1534">
        <v>132</v>
      </c>
      <c r="L1534" t="s">
        <v>7</v>
      </c>
      <c r="M1534">
        <v>1</v>
      </c>
      <c r="N1534" t="s">
        <v>16</v>
      </c>
      <c r="O1534">
        <v>2</v>
      </c>
      <c r="P1534" t="s">
        <v>14</v>
      </c>
      <c r="Q1534">
        <v>5</v>
      </c>
      <c r="R1534" t="s">
        <v>47</v>
      </c>
      <c r="S1534">
        <v>1</v>
      </c>
      <c r="T1534">
        <v>106</v>
      </c>
      <c r="U1534">
        <v>59.1</v>
      </c>
      <c r="V1534">
        <v>176.63000500000001</v>
      </c>
      <c r="W1534" t="str">
        <f>_xlfn.XLOOKUP(M1534,ActionReference[Action],ActionReference[Reference])</f>
        <v>Approved</v>
      </c>
      <c r="X1534" t="str" cm="1">
        <f t="array" ref="X1534">_xlfn.IFS(T1534&lt;40,"Lower",T1534&lt;122,"Middle",TRUE,"Upper")</f>
        <v>Middle</v>
      </c>
    </row>
    <row r="1535" spans="1:24" x14ac:dyDescent="0.2">
      <c r="A1535">
        <v>852218</v>
      </c>
      <c r="B1535" t="s">
        <v>0</v>
      </c>
      <c r="C1535" t="s">
        <v>38</v>
      </c>
      <c r="D1535">
        <v>1</v>
      </c>
      <c r="E1535" t="s">
        <v>39</v>
      </c>
      <c r="F1535">
        <v>1</v>
      </c>
      <c r="G1535" t="s">
        <v>40</v>
      </c>
      <c r="H1535">
        <v>1</v>
      </c>
      <c r="I1535" t="s">
        <v>41</v>
      </c>
      <c r="J1535">
        <v>1</v>
      </c>
      <c r="K1535">
        <v>352</v>
      </c>
      <c r="L1535" t="s">
        <v>7</v>
      </c>
      <c r="M1535">
        <v>1</v>
      </c>
      <c r="N1535" t="s">
        <v>16</v>
      </c>
      <c r="O1535">
        <v>2</v>
      </c>
      <c r="P1535" t="s">
        <v>14</v>
      </c>
      <c r="Q1535">
        <v>5</v>
      </c>
      <c r="R1535" t="s">
        <v>46</v>
      </c>
      <c r="S1535">
        <v>2</v>
      </c>
      <c r="T1535">
        <v>150</v>
      </c>
      <c r="U1535">
        <v>51.8</v>
      </c>
      <c r="V1535">
        <v>196.529999</v>
      </c>
      <c r="W1535" t="str">
        <f>_xlfn.XLOOKUP(M1535,ActionReference[Action],ActionReference[Reference])</f>
        <v>Approved</v>
      </c>
      <c r="X1535" t="str" cm="1">
        <f t="array" ref="X1535">_xlfn.IFS(T1535&lt;40,"Lower",T1535&lt;122,"Middle",TRUE,"Upper")</f>
        <v>Upper</v>
      </c>
    </row>
    <row r="1536" spans="1:24" x14ac:dyDescent="0.2">
      <c r="A1536">
        <v>675332</v>
      </c>
      <c r="B1536" t="s">
        <v>0</v>
      </c>
      <c r="C1536" t="s">
        <v>38</v>
      </c>
      <c r="D1536">
        <v>1</v>
      </c>
      <c r="E1536" t="s">
        <v>39</v>
      </c>
      <c r="F1536">
        <v>1</v>
      </c>
      <c r="G1536" t="s">
        <v>49</v>
      </c>
      <c r="H1536">
        <v>2</v>
      </c>
      <c r="I1536" t="s">
        <v>41</v>
      </c>
      <c r="J1536">
        <v>1</v>
      </c>
      <c r="K1536">
        <v>25</v>
      </c>
      <c r="L1536" t="s">
        <v>7</v>
      </c>
      <c r="M1536">
        <v>1</v>
      </c>
      <c r="N1536" t="s">
        <v>16</v>
      </c>
      <c r="O1536">
        <v>2</v>
      </c>
      <c r="P1536" t="s">
        <v>14</v>
      </c>
      <c r="Q1536">
        <v>5</v>
      </c>
      <c r="R1536" t="s">
        <v>46</v>
      </c>
      <c r="S1536">
        <v>2</v>
      </c>
      <c r="T1536">
        <v>137</v>
      </c>
      <c r="U1536">
        <v>65.2</v>
      </c>
      <c r="V1536">
        <v>147.03999300000001</v>
      </c>
      <c r="W1536" t="str">
        <f>_xlfn.XLOOKUP(M1536,ActionReference[Action],ActionReference[Reference])</f>
        <v>Approved</v>
      </c>
      <c r="X1536" t="str" cm="1">
        <f t="array" ref="X1536">_xlfn.IFS(T1536&lt;40,"Lower",T1536&lt;122,"Middle",TRUE,"Upper")</f>
        <v>Upper</v>
      </c>
    </row>
    <row r="1537" spans="1:24" x14ac:dyDescent="0.2">
      <c r="A1537">
        <v>606046</v>
      </c>
      <c r="B1537" t="s">
        <v>0</v>
      </c>
      <c r="C1537" t="s">
        <v>51</v>
      </c>
      <c r="D1537">
        <v>4</v>
      </c>
      <c r="E1537" t="s">
        <v>39</v>
      </c>
      <c r="F1537">
        <v>1</v>
      </c>
      <c r="G1537" t="s">
        <v>40</v>
      </c>
      <c r="H1537">
        <v>1</v>
      </c>
      <c r="I1537" t="s">
        <v>41</v>
      </c>
      <c r="J1537">
        <v>1</v>
      </c>
      <c r="K1537">
        <v>157</v>
      </c>
      <c r="L1537" t="s">
        <v>7</v>
      </c>
      <c r="M1537">
        <v>1</v>
      </c>
      <c r="N1537" t="s">
        <v>16</v>
      </c>
      <c r="O1537">
        <v>2</v>
      </c>
      <c r="P1537" t="s">
        <v>14</v>
      </c>
      <c r="Q1537">
        <v>5</v>
      </c>
      <c r="R1537" t="s">
        <v>47</v>
      </c>
      <c r="S1537">
        <v>1</v>
      </c>
      <c r="T1537">
        <v>52</v>
      </c>
      <c r="U1537">
        <v>59.1</v>
      </c>
      <c r="V1537">
        <v>130.729996</v>
      </c>
      <c r="W1537" t="str">
        <f>_xlfn.XLOOKUP(M1537,ActionReference[Action],ActionReference[Reference])</f>
        <v>Approved</v>
      </c>
      <c r="X1537" t="str" cm="1">
        <f t="array" ref="X1537">_xlfn.IFS(T1537&lt;40,"Lower",T1537&lt;122,"Middle",TRUE,"Upper")</f>
        <v>Middle</v>
      </c>
    </row>
    <row r="1538" spans="1:24" x14ac:dyDescent="0.2">
      <c r="A1538">
        <v>940311</v>
      </c>
      <c r="B1538" t="s">
        <v>0</v>
      </c>
      <c r="C1538" t="s">
        <v>38</v>
      </c>
      <c r="D1538">
        <v>1</v>
      </c>
      <c r="E1538" t="s">
        <v>39</v>
      </c>
      <c r="F1538">
        <v>1</v>
      </c>
      <c r="G1538" t="s">
        <v>43</v>
      </c>
      <c r="H1538">
        <v>3</v>
      </c>
      <c r="I1538" t="s">
        <v>50</v>
      </c>
      <c r="J1538">
        <v>2</v>
      </c>
      <c r="K1538">
        <v>141</v>
      </c>
      <c r="L1538" t="s">
        <v>7</v>
      </c>
      <c r="M1538">
        <v>1</v>
      </c>
      <c r="N1538" t="s">
        <v>11</v>
      </c>
      <c r="O1538">
        <v>3</v>
      </c>
      <c r="P1538" t="s">
        <v>14</v>
      </c>
      <c r="Q1538">
        <v>5</v>
      </c>
      <c r="R1538" t="s">
        <v>46</v>
      </c>
      <c r="S1538">
        <v>2</v>
      </c>
      <c r="T1538">
        <v>84</v>
      </c>
      <c r="U1538">
        <v>18.399999999999999</v>
      </c>
      <c r="V1538">
        <v>82.639999399999994</v>
      </c>
      <c r="W1538" t="str">
        <f>_xlfn.XLOOKUP(M1538,ActionReference[Action],ActionReference[Reference])</f>
        <v>Approved</v>
      </c>
      <c r="X1538" t="str" cm="1">
        <f t="array" ref="X1538">_xlfn.IFS(T1538&lt;40,"Lower",T1538&lt;122,"Middle",TRUE,"Upper")</f>
        <v>Middle</v>
      </c>
    </row>
    <row r="1539" spans="1:24" x14ac:dyDescent="0.2">
      <c r="A1539">
        <v>817824</v>
      </c>
      <c r="B1539" t="s">
        <v>0</v>
      </c>
      <c r="C1539" t="s">
        <v>38</v>
      </c>
      <c r="D1539">
        <v>1</v>
      </c>
      <c r="E1539" t="s">
        <v>39</v>
      </c>
      <c r="F1539">
        <v>1</v>
      </c>
      <c r="G1539" t="s">
        <v>40</v>
      </c>
      <c r="H1539">
        <v>1</v>
      </c>
      <c r="I1539" t="s">
        <v>41</v>
      </c>
      <c r="J1539">
        <v>1</v>
      </c>
      <c r="K1539">
        <v>1225</v>
      </c>
      <c r="L1539" t="s">
        <v>7</v>
      </c>
      <c r="M1539">
        <v>1</v>
      </c>
      <c r="N1539" t="s">
        <v>16</v>
      </c>
      <c r="O1539">
        <v>2</v>
      </c>
      <c r="P1539" t="s">
        <v>9</v>
      </c>
      <c r="Q1539">
        <v>2</v>
      </c>
      <c r="R1539" t="s">
        <v>47</v>
      </c>
      <c r="S1539">
        <v>1</v>
      </c>
      <c r="T1539">
        <v>205</v>
      </c>
      <c r="U1539">
        <v>111.2</v>
      </c>
      <c r="V1539">
        <v>144.720001</v>
      </c>
      <c r="W1539" t="str">
        <f>_xlfn.XLOOKUP(M1539,ActionReference[Action],ActionReference[Reference])</f>
        <v>Approved</v>
      </c>
      <c r="X1539" t="str" cm="1">
        <f t="array" ref="X1539">_xlfn.IFS(T1539&lt;40,"Lower",T1539&lt;122,"Middle",TRUE,"Upper")</f>
        <v>Upper</v>
      </c>
    </row>
    <row r="1540" spans="1:24" x14ac:dyDescent="0.2">
      <c r="A1540">
        <v>617677</v>
      </c>
      <c r="B1540" t="s">
        <v>0</v>
      </c>
      <c r="C1540" t="s">
        <v>38</v>
      </c>
      <c r="D1540">
        <v>1</v>
      </c>
      <c r="E1540" t="s">
        <v>39</v>
      </c>
      <c r="F1540">
        <v>1</v>
      </c>
      <c r="G1540" t="s">
        <v>43</v>
      </c>
      <c r="H1540">
        <v>3</v>
      </c>
      <c r="I1540" t="s">
        <v>41</v>
      </c>
      <c r="J1540">
        <v>1</v>
      </c>
      <c r="K1540">
        <v>202</v>
      </c>
      <c r="L1540" t="s">
        <v>6</v>
      </c>
      <c r="M1540">
        <v>3</v>
      </c>
      <c r="N1540" t="s">
        <v>16</v>
      </c>
      <c r="O1540">
        <v>2</v>
      </c>
      <c r="P1540" t="s">
        <v>10</v>
      </c>
      <c r="Q1540">
        <v>3</v>
      </c>
      <c r="R1540" t="s">
        <v>47</v>
      </c>
      <c r="S1540">
        <v>1</v>
      </c>
      <c r="T1540">
        <v>72</v>
      </c>
      <c r="U1540">
        <v>107.6</v>
      </c>
      <c r="V1540">
        <v>34.590000199999999</v>
      </c>
      <c r="W1540" t="str">
        <f>_xlfn.XLOOKUP(M1540,ActionReference[Action],ActionReference[Reference])</f>
        <v>Denied</v>
      </c>
      <c r="X1540" t="str" cm="1">
        <f t="array" ref="X1540">_xlfn.IFS(T1540&lt;40,"Lower",T1540&lt;122,"Middle",TRUE,"Upper")</f>
        <v>Middle</v>
      </c>
    </row>
    <row r="1541" spans="1:24" x14ac:dyDescent="0.2">
      <c r="A1541">
        <v>451965</v>
      </c>
      <c r="B1541" t="s">
        <v>0</v>
      </c>
      <c r="C1541" t="s">
        <v>38</v>
      </c>
      <c r="D1541">
        <v>1</v>
      </c>
      <c r="E1541" t="s">
        <v>39</v>
      </c>
      <c r="F1541">
        <v>1</v>
      </c>
      <c r="G1541" t="s">
        <v>40</v>
      </c>
      <c r="H1541">
        <v>1</v>
      </c>
      <c r="I1541" t="s">
        <v>41</v>
      </c>
      <c r="J1541">
        <v>1</v>
      </c>
      <c r="K1541">
        <v>358</v>
      </c>
      <c r="L1541" t="s">
        <v>44</v>
      </c>
      <c r="M1541">
        <v>6</v>
      </c>
      <c r="N1541" t="s">
        <v>16</v>
      </c>
      <c r="O1541">
        <v>2</v>
      </c>
      <c r="P1541" t="s">
        <v>14</v>
      </c>
      <c r="Q1541">
        <v>5</v>
      </c>
      <c r="R1541" t="s">
        <v>46</v>
      </c>
      <c r="S1541">
        <v>2</v>
      </c>
      <c r="T1541">
        <v>108</v>
      </c>
      <c r="U1541">
        <v>74.599999999999994</v>
      </c>
      <c r="V1541">
        <v>113.480003</v>
      </c>
      <c r="W1541" t="str">
        <f>_xlfn.XLOOKUP(M1541,ActionReference[Action],ActionReference[Reference])</f>
        <v>Approved</v>
      </c>
      <c r="X1541" t="str" cm="1">
        <f t="array" ref="X1541">_xlfn.IFS(T1541&lt;40,"Lower",T1541&lt;122,"Middle",TRUE,"Upper")</f>
        <v>Middle</v>
      </c>
    </row>
    <row r="1542" spans="1:24" x14ac:dyDescent="0.2">
      <c r="A1542">
        <v>146672</v>
      </c>
      <c r="B1542" t="s">
        <v>0</v>
      </c>
      <c r="C1542" t="s">
        <v>38</v>
      </c>
      <c r="D1542">
        <v>1</v>
      </c>
      <c r="E1542" t="s">
        <v>39</v>
      </c>
      <c r="F1542">
        <v>1</v>
      </c>
      <c r="G1542" t="s">
        <v>43</v>
      </c>
      <c r="H1542">
        <v>3</v>
      </c>
      <c r="I1542" t="s">
        <v>41</v>
      </c>
      <c r="J1542">
        <v>1</v>
      </c>
      <c r="K1542">
        <v>417</v>
      </c>
      <c r="L1542" t="s">
        <v>7</v>
      </c>
      <c r="M1542">
        <v>1</v>
      </c>
      <c r="N1542" t="s">
        <v>16</v>
      </c>
      <c r="O1542">
        <v>2</v>
      </c>
      <c r="P1542" t="s">
        <v>14</v>
      </c>
      <c r="Q1542">
        <v>5</v>
      </c>
      <c r="R1542" t="s">
        <v>47</v>
      </c>
      <c r="S1542">
        <v>1</v>
      </c>
      <c r="T1542">
        <v>112</v>
      </c>
      <c r="U1542">
        <v>64.3</v>
      </c>
      <c r="V1542">
        <v>135.28999300000001</v>
      </c>
      <c r="W1542" t="str">
        <f>_xlfn.XLOOKUP(M1542,ActionReference[Action],ActionReference[Reference])</f>
        <v>Approved</v>
      </c>
      <c r="X1542" t="str" cm="1">
        <f t="array" ref="X1542">_xlfn.IFS(T1542&lt;40,"Lower",T1542&lt;122,"Middle",TRUE,"Upper")</f>
        <v>Middle</v>
      </c>
    </row>
    <row r="1543" spans="1:24" x14ac:dyDescent="0.2">
      <c r="A1543">
        <v>852320</v>
      </c>
      <c r="B1543" t="s">
        <v>0</v>
      </c>
      <c r="C1543" t="s">
        <v>38</v>
      </c>
      <c r="D1543">
        <v>1</v>
      </c>
      <c r="E1543" t="s">
        <v>39</v>
      </c>
      <c r="F1543">
        <v>1</v>
      </c>
      <c r="G1543" t="s">
        <v>43</v>
      </c>
      <c r="H1543">
        <v>3</v>
      </c>
      <c r="I1543" t="s">
        <v>41</v>
      </c>
      <c r="J1543">
        <v>1</v>
      </c>
      <c r="K1543">
        <v>102</v>
      </c>
      <c r="L1543" t="s">
        <v>7</v>
      </c>
      <c r="M1543">
        <v>1</v>
      </c>
      <c r="N1543" t="s">
        <v>16</v>
      </c>
      <c r="O1543">
        <v>2</v>
      </c>
      <c r="P1543" t="s">
        <v>14</v>
      </c>
      <c r="Q1543">
        <v>5</v>
      </c>
      <c r="R1543" t="s">
        <v>47</v>
      </c>
      <c r="S1543">
        <v>1</v>
      </c>
      <c r="T1543">
        <v>28</v>
      </c>
      <c r="U1543">
        <v>59.8</v>
      </c>
      <c r="V1543">
        <v>55.369998899999999</v>
      </c>
      <c r="W1543" t="str">
        <f>_xlfn.XLOOKUP(M1543,ActionReference[Action],ActionReference[Reference])</f>
        <v>Approved</v>
      </c>
      <c r="X1543" t="str" cm="1">
        <f t="array" ref="X1543">_xlfn.IFS(T1543&lt;40,"Lower",T1543&lt;122,"Middle",TRUE,"Upper")</f>
        <v>Lower</v>
      </c>
    </row>
    <row r="1544" spans="1:24" x14ac:dyDescent="0.2">
      <c r="A1544">
        <v>451965</v>
      </c>
      <c r="B1544" t="s">
        <v>0</v>
      </c>
      <c r="C1544" t="s">
        <v>38</v>
      </c>
      <c r="D1544">
        <v>1</v>
      </c>
      <c r="E1544" t="s">
        <v>39</v>
      </c>
      <c r="F1544">
        <v>1</v>
      </c>
      <c r="G1544" t="s">
        <v>40</v>
      </c>
      <c r="H1544">
        <v>1</v>
      </c>
      <c r="I1544" t="s">
        <v>41</v>
      </c>
      <c r="J1544">
        <v>1</v>
      </c>
      <c r="K1544">
        <v>422</v>
      </c>
      <c r="L1544" t="s">
        <v>44</v>
      </c>
      <c r="M1544">
        <v>6</v>
      </c>
      <c r="N1544" t="s">
        <v>16</v>
      </c>
      <c r="O1544">
        <v>2</v>
      </c>
      <c r="P1544" t="s">
        <v>9</v>
      </c>
      <c r="Q1544">
        <v>2</v>
      </c>
      <c r="R1544" t="s">
        <v>47</v>
      </c>
      <c r="S1544">
        <v>1</v>
      </c>
      <c r="T1544">
        <v>108</v>
      </c>
      <c r="U1544">
        <v>63.2</v>
      </c>
      <c r="V1544">
        <v>94.779998800000001</v>
      </c>
      <c r="W1544" t="str">
        <f>_xlfn.XLOOKUP(M1544,ActionReference[Action],ActionReference[Reference])</f>
        <v>Approved</v>
      </c>
      <c r="X1544" t="str" cm="1">
        <f t="array" ref="X1544">_xlfn.IFS(T1544&lt;40,"Lower",T1544&lt;122,"Middle",TRUE,"Upper")</f>
        <v>Middle</v>
      </c>
    </row>
    <row r="1545" spans="1:24" x14ac:dyDescent="0.2">
      <c r="A1545">
        <v>1189117</v>
      </c>
      <c r="B1545" t="s">
        <v>0</v>
      </c>
      <c r="C1545" t="s">
        <v>38</v>
      </c>
      <c r="D1545">
        <v>1</v>
      </c>
      <c r="E1545" t="s">
        <v>39</v>
      </c>
      <c r="F1545">
        <v>1</v>
      </c>
      <c r="G1545" t="s">
        <v>43</v>
      </c>
      <c r="H1545">
        <v>3</v>
      </c>
      <c r="I1545" t="s">
        <v>41</v>
      </c>
      <c r="J1545">
        <v>1</v>
      </c>
      <c r="K1545">
        <v>59</v>
      </c>
      <c r="L1545" t="s">
        <v>7</v>
      </c>
      <c r="M1545">
        <v>1</v>
      </c>
      <c r="N1545" t="s">
        <v>16</v>
      </c>
      <c r="O1545">
        <v>2</v>
      </c>
      <c r="P1545" t="s">
        <v>10</v>
      </c>
      <c r="Q1545">
        <v>3</v>
      </c>
      <c r="R1545" t="s">
        <v>47</v>
      </c>
      <c r="S1545">
        <v>1</v>
      </c>
      <c r="T1545">
        <v>38</v>
      </c>
      <c r="U1545">
        <v>48.7</v>
      </c>
      <c r="V1545">
        <v>133.89999399999999</v>
      </c>
      <c r="W1545" t="str">
        <f>_xlfn.XLOOKUP(M1545,ActionReference[Action],ActionReference[Reference])</f>
        <v>Approved</v>
      </c>
      <c r="X1545" t="str" cm="1">
        <f t="array" ref="X1545">_xlfn.IFS(T1545&lt;40,"Lower",T1545&lt;122,"Middle",TRUE,"Upper")</f>
        <v>Lower</v>
      </c>
    </row>
    <row r="1546" spans="1:24" x14ac:dyDescent="0.2">
      <c r="A1546">
        <v>619877</v>
      </c>
      <c r="B1546" t="s">
        <v>0</v>
      </c>
      <c r="C1546" t="s">
        <v>45</v>
      </c>
      <c r="D1546">
        <v>3</v>
      </c>
      <c r="E1546" t="s">
        <v>39</v>
      </c>
      <c r="F1546">
        <v>1</v>
      </c>
      <c r="G1546" t="s">
        <v>40</v>
      </c>
      <c r="H1546">
        <v>1</v>
      </c>
      <c r="I1546" t="s">
        <v>41</v>
      </c>
      <c r="J1546">
        <v>1</v>
      </c>
      <c r="K1546">
        <v>108</v>
      </c>
      <c r="L1546" t="s">
        <v>6</v>
      </c>
      <c r="M1546">
        <v>3</v>
      </c>
      <c r="N1546" t="s">
        <v>16</v>
      </c>
      <c r="O1546">
        <v>2</v>
      </c>
      <c r="P1546" t="s">
        <v>10</v>
      </c>
      <c r="Q1546">
        <v>3</v>
      </c>
      <c r="R1546" t="s">
        <v>47</v>
      </c>
      <c r="S1546">
        <v>1</v>
      </c>
      <c r="T1546">
        <v>75</v>
      </c>
      <c r="U1546">
        <v>62</v>
      </c>
      <c r="V1546">
        <v>54.259998299999999</v>
      </c>
      <c r="W1546" t="str">
        <f>_xlfn.XLOOKUP(M1546,ActionReference[Action],ActionReference[Reference])</f>
        <v>Denied</v>
      </c>
      <c r="X1546" t="str" cm="1">
        <f t="array" ref="X1546">_xlfn.IFS(T1546&lt;40,"Lower",T1546&lt;122,"Middle",TRUE,"Upper")</f>
        <v>Middle</v>
      </c>
    </row>
    <row r="1547" spans="1:24" x14ac:dyDescent="0.2">
      <c r="A1547">
        <v>1189117</v>
      </c>
      <c r="B1547" t="s">
        <v>0</v>
      </c>
      <c r="C1547" t="s">
        <v>38</v>
      </c>
      <c r="D1547">
        <v>1</v>
      </c>
      <c r="E1547" t="s">
        <v>39</v>
      </c>
      <c r="F1547">
        <v>1</v>
      </c>
      <c r="G1547" t="s">
        <v>40</v>
      </c>
      <c r="H1547">
        <v>1</v>
      </c>
      <c r="I1547" t="s">
        <v>41</v>
      </c>
      <c r="J1547">
        <v>1</v>
      </c>
      <c r="K1547">
        <v>108</v>
      </c>
      <c r="L1547" t="s">
        <v>7</v>
      </c>
      <c r="M1547">
        <v>1</v>
      </c>
      <c r="N1547" t="s">
        <v>16</v>
      </c>
      <c r="O1547">
        <v>2</v>
      </c>
      <c r="P1547" t="s">
        <v>14</v>
      </c>
      <c r="Q1547">
        <v>5</v>
      </c>
      <c r="R1547" t="s">
        <v>47</v>
      </c>
      <c r="S1547">
        <v>1</v>
      </c>
      <c r="T1547">
        <v>40</v>
      </c>
      <c r="U1547">
        <v>54.2</v>
      </c>
      <c r="V1547">
        <v>118.949997</v>
      </c>
      <c r="W1547" t="str">
        <f>_xlfn.XLOOKUP(M1547,ActionReference[Action],ActionReference[Reference])</f>
        <v>Approved</v>
      </c>
      <c r="X1547" t="str" cm="1">
        <f t="array" ref="X1547">_xlfn.IFS(T1547&lt;40,"Lower",T1547&lt;122,"Middle",TRUE,"Upper")</f>
        <v>Middle</v>
      </c>
    </row>
    <row r="1548" spans="1:24" x14ac:dyDescent="0.2">
      <c r="A1548">
        <v>311845</v>
      </c>
      <c r="B1548" t="s">
        <v>0</v>
      </c>
      <c r="C1548" t="s">
        <v>38</v>
      </c>
      <c r="D1548">
        <v>1</v>
      </c>
      <c r="E1548" t="s">
        <v>39</v>
      </c>
      <c r="F1548">
        <v>1</v>
      </c>
      <c r="G1548" t="s">
        <v>40</v>
      </c>
      <c r="H1548">
        <v>1</v>
      </c>
      <c r="I1548" t="s">
        <v>41</v>
      </c>
      <c r="J1548">
        <v>1</v>
      </c>
      <c r="K1548">
        <v>80</v>
      </c>
      <c r="L1548" t="s">
        <v>7</v>
      </c>
      <c r="M1548">
        <v>1</v>
      </c>
      <c r="N1548" t="s">
        <v>15</v>
      </c>
      <c r="O1548">
        <v>1</v>
      </c>
      <c r="P1548" t="s">
        <v>14</v>
      </c>
      <c r="Q1548">
        <v>5</v>
      </c>
      <c r="R1548" t="s">
        <v>47</v>
      </c>
      <c r="S1548">
        <v>1</v>
      </c>
      <c r="T1548">
        <v>39</v>
      </c>
      <c r="U1548">
        <v>52.8</v>
      </c>
      <c r="V1548">
        <v>98.959999100000005</v>
      </c>
      <c r="W1548" t="str">
        <f>_xlfn.XLOOKUP(M1548,ActionReference[Action],ActionReference[Reference])</f>
        <v>Approved</v>
      </c>
      <c r="X1548" t="str" cm="1">
        <f t="array" ref="X1548">_xlfn.IFS(T1548&lt;40,"Lower",T1548&lt;122,"Middle",TRUE,"Upper")</f>
        <v>Lower</v>
      </c>
    </row>
    <row r="1549" spans="1:24" x14ac:dyDescent="0.2">
      <c r="A1549">
        <v>451965</v>
      </c>
      <c r="B1549" t="s">
        <v>0</v>
      </c>
      <c r="C1549" t="s">
        <v>38</v>
      </c>
      <c r="D1549">
        <v>1</v>
      </c>
      <c r="E1549" t="s">
        <v>39</v>
      </c>
      <c r="F1549">
        <v>1</v>
      </c>
      <c r="G1549" t="s">
        <v>49</v>
      </c>
      <c r="H1549">
        <v>2</v>
      </c>
      <c r="I1549" t="s">
        <v>41</v>
      </c>
      <c r="J1549">
        <v>1</v>
      </c>
      <c r="K1549">
        <v>30</v>
      </c>
      <c r="L1549" t="s">
        <v>6</v>
      </c>
      <c r="M1549">
        <v>3</v>
      </c>
      <c r="N1549" t="s">
        <v>16</v>
      </c>
      <c r="O1549">
        <v>2</v>
      </c>
      <c r="P1549" t="s">
        <v>14</v>
      </c>
      <c r="Q1549">
        <v>5</v>
      </c>
      <c r="R1549" t="s">
        <v>46</v>
      </c>
      <c r="S1549">
        <v>2</v>
      </c>
      <c r="T1549">
        <v>71</v>
      </c>
      <c r="U1549">
        <v>57.8</v>
      </c>
      <c r="V1549">
        <v>194.779999</v>
      </c>
      <c r="W1549" t="str">
        <f>_xlfn.XLOOKUP(M1549,ActionReference[Action],ActionReference[Reference])</f>
        <v>Denied</v>
      </c>
      <c r="X1549" t="str" cm="1">
        <f t="array" ref="X1549">_xlfn.IFS(T1549&lt;40,"Lower",T1549&lt;122,"Middle",TRUE,"Upper")</f>
        <v>Middle</v>
      </c>
    </row>
    <row r="1550" spans="1:24" x14ac:dyDescent="0.2">
      <c r="A1550">
        <v>675332</v>
      </c>
      <c r="B1550" t="s">
        <v>0</v>
      </c>
      <c r="C1550" t="s">
        <v>38</v>
      </c>
      <c r="D1550">
        <v>1</v>
      </c>
      <c r="E1550" t="s">
        <v>39</v>
      </c>
      <c r="F1550">
        <v>1</v>
      </c>
      <c r="G1550" t="s">
        <v>49</v>
      </c>
      <c r="H1550">
        <v>2</v>
      </c>
      <c r="I1550" t="s">
        <v>41</v>
      </c>
      <c r="J1550">
        <v>1</v>
      </c>
      <c r="K1550">
        <v>10</v>
      </c>
      <c r="L1550" t="s">
        <v>6</v>
      </c>
      <c r="M1550">
        <v>3</v>
      </c>
      <c r="N1550" t="s">
        <v>16</v>
      </c>
      <c r="O1550">
        <v>2</v>
      </c>
      <c r="P1550" t="s">
        <v>10</v>
      </c>
      <c r="Q1550">
        <v>3</v>
      </c>
      <c r="R1550" t="s">
        <v>46</v>
      </c>
      <c r="S1550">
        <v>2</v>
      </c>
      <c r="T1550">
        <v>28</v>
      </c>
      <c r="U1550">
        <v>69.2</v>
      </c>
      <c r="V1550">
        <v>48.979999499999998</v>
      </c>
      <c r="W1550" t="str">
        <f>_xlfn.XLOOKUP(M1550,ActionReference[Action],ActionReference[Reference])</f>
        <v>Denied</v>
      </c>
      <c r="X1550" t="str" cm="1">
        <f t="array" ref="X1550">_xlfn.IFS(T1550&lt;40,"Lower",T1550&lt;122,"Middle",TRUE,"Upper")</f>
        <v>Lower</v>
      </c>
    </row>
    <row r="1551" spans="1:24" x14ac:dyDescent="0.2">
      <c r="A1551">
        <v>852218</v>
      </c>
      <c r="B1551" t="s">
        <v>0</v>
      </c>
      <c r="C1551" t="s">
        <v>38</v>
      </c>
      <c r="D1551">
        <v>1</v>
      </c>
      <c r="E1551" t="s">
        <v>39</v>
      </c>
      <c r="F1551">
        <v>1</v>
      </c>
      <c r="G1551" t="s">
        <v>43</v>
      </c>
      <c r="H1551">
        <v>3</v>
      </c>
      <c r="I1551" t="s">
        <v>41</v>
      </c>
      <c r="J1551">
        <v>1</v>
      </c>
      <c r="K1551">
        <v>346</v>
      </c>
      <c r="L1551" t="s">
        <v>44</v>
      </c>
      <c r="M1551">
        <v>6</v>
      </c>
      <c r="N1551" t="s">
        <v>15</v>
      </c>
      <c r="O1551">
        <v>1</v>
      </c>
      <c r="P1551" t="s">
        <v>14</v>
      </c>
      <c r="Q1551">
        <v>5</v>
      </c>
      <c r="R1551" t="s">
        <v>47</v>
      </c>
      <c r="S1551">
        <v>1</v>
      </c>
      <c r="T1551">
        <v>208</v>
      </c>
      <c r="U1551">
        <v>63.2</v>
      </c>
      <c r="V1551">
        <v>195.44000199999999</v>
      </c>
      <c r="W1551" t="str">
        <f>_xlfn.XLOOKUP(M1551,ActionReference[Action],ActionReference[Reference])</f>
        <v>Approved</v>
      </c>
      <c r="X1551" t="str" cm="1">
        <f t="array" ref="X1551">_xlfn.IFS(T1551&lt;40,"Lower",T1551&lt;122,"Middle",TRUE,"Upper")</f>
        <v>Upper</v>
      </c>
    </row>
    <row r="1552" spans="1:24" x14ac:dyDescent="0.2">
      <c r="A1552">
        <v>451965</v>
      </c>
      <c r="B1552" t="s">
        <v>0</v>
      </c>
      <c r="C1552" t="s">
        <v>38</v>
      </c>
      <c r="D1552">
        <v>1</v>
      </c>
      <c r="E1552" t="s">
        <v>39</v>
      </c>
      <c r="F1552">
        <v>1</v>
      </c>
      <c r="G1552" t="s">
        <v>40</v>
      </c>
      <c r="H1552">
        <v>1</v>
      </c>
      <c r="I1552" t="s">
        <v>41</v>
      </c>
      <c r="J1552">
        <v>1</v>
      </c>
      <c r="K1552">
        <v>264</v>
      </c>
      <c r="L1552" t="s">
        <v>44</v>
      </c>
      <c r="M1552">
        <v>6</v>
      </c>
      <c r="N1552" t="s">
        <v>16</v>
      </c>
      <c r="O1552">
        <v>2</v>
      </c>
      <c r="P1552" t="s">
        <v>14</v>
      </c>
      <c r="Q1552">
        <v>5</v>
      </c>
      <c r="R1552" t="s">
        <v>47</v>
      </c>
      <c r="S1552">
        <v>1</v>
      </c>
      <c r="T1552">
        <v>133</v>
      </c>
      <c r="U1552">
        <v>94.3</v>
      </c>
      <c r="V1552">
        <v>121.029999</v>
      </c>
      <c r="W1552" t="str">
        <f>_xlfn.XLOOKUP(M1552,ActionReference[Action],ActionReference[Reference])</f>
        <v>Approved</v>
      </c>
      <c r="X1552" t="str" cm="1">
        <f t="array" ref="X1552">_xlfn.IFS(T1552&lt;40,"Lower",T1552&lt;122,"Middle",TRUE,"Upper")</f>
        <v>Upper</v>
      </c>
    </row>
    <row r="1553" spans="1:24" x14ac:dyDescent="0.2">
      <c r="A1553">
        <v>451965</v>
      </c>
      <c r="B1553" t="s">
        <v>0</v>
      </c>
      <c r="C1553" t="s">
        <v>38</v>
      </c>
      <c r="D1553">
        <v>1</v>
      </c>
      <c r="E1553" t="s">
        <v>39</v>
      </c>
      <c r="F1553">
        <v>1</v>
      </c>
      <c r="G1553" t="s">
        <v>40</v>
      </c>
      <c r="H1553">
        <v>1</v>
      </c>
      <c r="I1553" t="s">
        <v>50</v>
      </c>
      <c r="J1553">
        <v>2</v>
      </c>
      <c r="K1553">
        <v>160</v>
      </c>
      <c r="L1553" t="s">
        <v>7</v>
      </c>
      <c r="M1553">
        <v>1</v>
      </c>
      <c r="N1553" t="s">
        <v>16</v>
      </c>
      <c r="O1553">
        <v>2</v>
      </c>
      <c r="P1553" t="s">
        <v>14</v>
      </c>
      <c r="Q1553">
        <v>5</v>
      </c>
      <c r="R1553" t="s">
        <v>46</v>
      </c>
      <c r="S1553">
        <v>2</v>
      </c>
      <c r="T1553">
        <v>123</v>
      </c>
      <c r="U1553">
        <v>91.5</v>
      </c>
      <c r="V1553">
        <v>106.870003</v>
      </c>
      <c r="W1553" t="str">
        <f>_xlfn.XLOOKUP(M1553,ActionReference[Action],ActionReference[Reference])</f>
        <v>Approved</v>
      </c>
      <c r="X1553" t="str" cm="1">
        <f t="array" ref="X1553">_xlfn.IFS(T1553&lt;40,"Lower",T1553&lt;122,"Middle",TRUE,"Upper")</f>
        <v>Upper</v>
      </c>
    </row>
    <row r="1554" spans="1:24" x14ac:dyDescent="0.2">
      <c r="A1554">
        <v>233031</v>
      </c>
      <c r="B1554" t="s">
        <v>0</v>
      </c>
      <c r="C1554" t="s">
        <v>38</v>
      </c>
      <c r="D1554">
        <v>1</v>
      </c>
      <c r="E1554" t="s">
        <v>39</v>
      </c>
      <c r="F1554">
        <v>1</v>
      </c>
      <c r="G1554" t="s">
        <v>49</v>
      </c>
      <c r="H1554">
        <v>2</v>
      </c>
      <c r="I1554" t="s">
        <v>41</v>
      </c>
      <c r="J1554">
        <v>1</v>
      </c>
      <c r="K1554">
        <v>50</v>
      </c>
      <c r="L1554" t="s">
        <v>6</v>
      </c>
      <c r="M1554">
        <v>3</v>
      </c>
      <c r="N1554" t="s">
        <v>16</v>
      </c>
      <c r="O1554">
        <v>2</v>
      </c>
      <c r="P1554" t="s">
        <v>10</v>
      </c>
      <c r="Q1554">
        <v>3</v>
      </c>
      <c r="R1554" t="s">
        <v>47</v>
      </c>
      <c r="S1554">
        <v>1</v>
      </c>
      <c r="T1554">
        <v>198</v>
      </c>
      <c r="U1554">
        <v>58.4</v>
      </c>
      <c r="V1554">
        <v>101.5</v>
      </c>
      <c r="W1554" t="str">
        <f>_xlfn.XLOOKUP(M1554,ActionReference[Action],ActionReference[Reference])</f>
        <v>Denied</v>
      </c>
      <c r="X1554" t="str" cm="1">
        <f t="array" ref="X1554">_xlfn.IFS(T1554&lt;40,"Lower",T1554&lt;122,"Middle",TRUE,"Upper")</f>
        <v>Upper</v>
      </c>
    </row>
    <row r="1555" spans="1:24" x14ac:dyDescent="0.2">
      <c r="A1555">
        <v>817824</v>
      </c>
      <c r="B1555" t="s">
        <v>0</v>
      </c>
      <c r="C1555" t="s">
        <v>38</v>
      </c>
      <c r="D1555">
        <v>1</v>
      </c>
      <c r="E1555" t="s">
        <v>39</v>
      </c>
      <c r="F1555">
        <v>1</v>
      </c>
      <c r="G1555" t="s">
        <v>43</v>
      </c>
      <c r="H1555">
        <v>3</v>
      </c>
      <c r="I1555" t="s">
        <v>41</v>
      </c>
      <c r="J1555">
        <v>1</v>
      </c>
      <c r="K1555">
        <v>187</v>
      </c>
      <c r="L1555" t="s">
        <v>7</v>
      </c>
      <c r="M1555">
        <v>1</v>
      </c>
      <c r="N1555" t="s">
        <v>16</v>
      </c>
      <c r="O1555">
        <v>2</v>
      </c>
      <c r="P1555" t="s">
        <v>14</v>
      </c>
      <c r="Q1555">
        <v>5</v>
      </c>
      <c r="R1555" t="s">
        <v>46</v>
      </c>
      <c r="S1555">
        <v>2</v>
      </c>
      <c r="T1555">
        <v>78</v>
      </c>
      <c r="U1555">
        <v>61.4</v>
      </c>
      <c r="V1555">
        <v>121.629997</v>
      </c>
      <c r="W1555" t="str">
        <f>_xlfn.XLOOKUP(M1555,ActionReference[Action],ActionReference[Reference])</f>
        <v>Approved</v>
      </c>
      <c r="X1555" t="str" cm="1">
        <f t="array" ref="X1555">_xlfn.IFS(T1555&lt;40,"Lower",T1555&lt;122,"Middle",TRUE,"Upper")</f>
        <v>Middle</v>
      </c>
    </row>
    <row r="1556" spans="1:24" x14ac:dyDescent="0.2">
      <c r="A1556">
        <v>675332</v>
      </c>
      <c r="B1556" t="s">
        <v>0</v>
      </c>
      <c r="C1556" t="s">
        <v>38</v>
      </c>
      <c r="D1556">
        <v>1</v>
      </c>
      <c r="E1556" t="s">
        <v>39</v>
      </c>
      <c r="F1556">
        <v>1</v>
      </c>
      <c r="G1556" t="s">
        <v>49</v>
      </c>
      <c r="H1556">
        <v>2</v>
      </c>
      <c r="I1556" t="s">
        <v>41</v>
      </c>
      <c r="J1556">
        <v>1</v>
      </c>
      <c r="K1556">
        <v>5</v>
      </c>
      <c r="L1556" t="s">
        <v>6</v>
      </c>
      <c r="M1556">
        <v>3</v>
      </c>
      <c r="N1556" t="s">
        <v>16</v>
      </c>
      <c r="O1556">
        <v>2</v>
      </c>
      <c r="P1556" t="s">
        <v>14</v>
      </c>
      <c r="Q1556">
        <v>5</v>
      </c>
      <c r="R1556" t="s">
        <v>46</v>
      </c>
      <c r="S1556">
        <v>2</v>
      </c>
      <c r="T1556">
        <v>18</v>
      </c>
      <c r="U1556">
        <v>72.5</v>
      </c>
      <c r="V1556">
        <v>86.430000300000003</v>
      </c>
      <c r="W1556" t="str">
        <f>_xlfn.XLOOKUP(M1556,ActionReference[Action],ActionReference[Reference])</f>
        <v>Denied</v>
      </c>
      <c r="X1556" t="str" cm="1">
        <f t="array" ref="X1556">_xlfn.IFS(T1556&lt;40,"Lower",T1556&lt;122,"Middle",TRUE,"Upper")</f>
        <v>Lower</v>
      </c>
    </row>
    <row r="1557" spans="1:24" x14ac:dyDescent="0.2">
      <c r="A1557">
        <v>491224</v>
      </c>
      <c r="B1557" t="s">
        <v>0</v>
      </c>
      <c r="C1557" t="s">
        <v>38</v>
      </c>
      <c r="D1557">
        <v>1</v>
      </c>
      <c r="E1557" t="s">
        <v>39</v>
      </c>
      <c r="F1557">
        <v>1</v>
      </c>
      <c r="G1557" t="s">
        <v>43</v>
      </c>
      <c r="H1557">
        <v>3</v>
      </c>
      <c r="I1557" t="s">
        <v>50</v>
      </c>
      <c r="J1557">
        <v>2</v>
      </c>
      <c r="K1557">
        <v>296</v>
      </c>
      <c r="L1557" t="s">
        <v>7</v>
      </c>
      <c r="M1557">
        <v>1</v>
      </c>
      <c r="N1557" t="s">
        <v>16</v>
      </c>
      <c r="O1557">
        <v>2</v>
      </c>
      <c r="P1557" t="s">
        <v>14</v>
      </c>
      <c r="Q1557">
        <v>5</v>
      </c>
      <c r="R1557" t="s">
        <v>47</v>
      </c>
      <c r="S1557">
        <v>1</v>
      </c>
      <c r="T1557">
        <v>506</v>
      </c>
      <c r="U1557">
        <v>53.7</v>
      </c>
      <c r="V1557">
        <v>88.180000300000003</v>
      </c>
      <c r="W1557" t="str">
        <f>_xlfn.XLOOKUP(M1557,ActionReference[Action],ActionReference[Reference])</f>
        <v>Approved</v>
      </c>
      <c r="X1557" t="str" cm="1">
        <f t="array" ref="X1557">_xlfn.IFS(T1557&lt;40,"Lower",T1557&lt;122,"Middle",TRUE,"Upper")</f>
        <v>Upper</v>
      </c>
    </row>
    <row r="1558" spans="1:24" x14ac:dyDescent="0.2">
      <c r="A1558">
        <v>675332</v>
      </c>
      <c r="B1558" t="s">
        <v>0</v>
      </c>
      <c r="C1558" t="s">
        <v>38</v>
      </c>
      <c r="D1558">
        <v>1</v>
      </c>
      <c r="E1558" t="s">
        <v>39</v>
      </c>
      <c r="F1558">
        <v>1</v>
      </c>
      <c r="G1558" t="s">
        <v>49</v>
      </c>
      <c r="H1558">
        <v>2</v>
      </c>
      <c r="I1558" t="s">
        <v>41</v>
      </c>
      <c r="J1558">
        <v>1</v>
      </c>
      <c r="K1558">
        <v>17</v>
      </c>
      <c r="L1558" t="s">
        <v>6</v>
      </c>
      <c r="M1558">
        <v>3</v>
      </c>
      <c r="N1558" t="s">
        <v>16</v>
      </c>
      <c r="O1558">
        <v>2</v>
      </c>
      <c r="P1558" t="s">
        <v>14</v>
      </c>
      <c r="Q1558">
        <v>5</v>
      </c>
      <c r="R1558" t="s">
        <v>46</v>
      </c>
      <c r="S1558">
        <v>2</v>
      </c>
      <c r="T1558">
        <v>55</v>
      </c>
      <c r="U1558">
        <v>54.2</v>
      </c>
      <c r="V1558">
        <v>104.94000200000001</v>
      </c>
      <c r="W1558" t="str">
        <f>_xlfn.XLOOKUP(M1558,ActionReference[Action],ActionReference[Reference])</f>
        <v>Denied</v>
      </c>
      <c r="X1558" t="str" cm="1">
        <f t="array" ref="X1558">_xlfn.IFS(T1558&lt;40,"Lower",T1558&lt;122,"Middle",TRUE,"Upper")</f>
        <v>Middle</v>
      </c>
    </row>
    <row r="1559" spans="1:24" x14ac:dyDescent="0.2">
      <c r="A1559">
        <v>451965</v>
      </c>
      <c r="B1559" t="s">
        <v>0</v>
      </c>
      <c r="C1559" t="s">
        <v>38</v>
      </c>
      <c r="D1559">
        <v>1</v>
      </c>
      <c r="E1559" t="s">
        <v>39</v>
      </c>
      <c r="F1559">
        <v>1</v>
      </c>
      <c r="G1559" t="s">
        <v>43</v>
      </c>
      <c r="H1559">
        <v>3</v>
      </c>
      <c r="I1559" t="s">
        <v>41</v>
      </c>
      <c r="J1559">
        <v>1</v>
      </c>
      <c r="K1559">
        <v>516</v>
      </c>
      <c r="L1559" t="s">
        <v>6</v>
      </c>
      <c r="M1559">
        <v>3</v>
      </c>
      <c r="N1559" t="s">
        <v>16</v>
      </c>
      <c r="O1559">
        <v>2</v>
      </c>
      <c r="P1559" t="s">
        <v>14</v>
      </c>
      <c r="Q1559">
        <v>5</v>
      </c>
      <c r="R1559" t="s">
        <v>47</v>
      </c>
      <c r="S1559">
        <v>1</v>
      </c>
      <c r="T1559">
        <v>157</v>
      </c>
      <c r="U1559">
        <v>64.3</v>
      </c>
      <c r="V1559">
        <v>179.91000399999999</v>
      </c>
      <c r="W1559" t="str">
        <f>_xlfn.XLOOKUP(M1559,ActionReference[Action],ActionReference[Reference])</f>
        <v>Denied</v>
      </c>
      <c r="X1559" t="str" cm="1">
        <f t="array" ref="X1559">_xlfn.IFS(T1559&lt;40,"Lower",T1559&lt;122,"Middle",TRUE,"Upper")</f>
        <v>Upper</v>
      </c>
    </row>
    <row r="1560" spans="1:24" x14ac:dyDescent="0.2">
      <c r="A1560">
        <v>504713</v>
      </c>
      <c r="B1560" t="s">
        <v>0</v>
      </c>
      <c r="C1560" t="s">
        <v>38</v>
      </c>
      <c r="D1560">
        <v>1</v>
      </c>
      <c r="E1560" t="s">
        <v>39</v>
      </c>
      <c r="F1560">
        <v>1</v>
      </c>
      <c r="G1560" t="s">
        <v>49</v>
      </c>
      <c r="H1560">
        <v>2</v>
      </c>
      <c r="I1560" t="s">
        <v>41</v>
      </c>
      <c r="J1560">
        <v>1</v>
      </c>
      <c r="K1560">
        <v>50</v>
      </c>
      <c r="L1560" t="s">
        <v>53</v>
      </c>
      <c r="M1560">
        <v>2</v>
      </c>
      <c r="N1560" t="s">
        <v>16</v>
      </c>
      <c r="O1560">
        <v>2</v>
      </c>
      <c r="P1560" t="s">
        <v>14</v>
      </c>
      <c r="Q1560">
        <v>5</v>
      </c>
      <c r="R1560" t="s">
        <v>47</v>
      </c>
      <c r="S1560">
        <v>1</v>
      </c>
      <c r="T1560">
        <v>57</v>
      </c>
      <c r="U1560">
        <v>61.8</v>
      </c>
      <c r="V1560">
        <v>137.11999499999999</v>
      </c>
      <c r="W1560" t="str">
        <f>_xlfn.XLOOKUP(M1560,ActionReference[Action],ActionReference[Reference])</f>
        <v>Approved</v>
      </c>
      <c r="X1560" t="str" cm="1">
        <f t="array" ref="X1560">_xlfn.IFS(T1560&lt;40,"Lower",T1560&lt;122,"Middle",TRUE,"Upper")</f>
        <v>Middle</v>
      </c>
    </row>
    <row r="1561" spans="1:24" x14ac:dyDescent="0.2">
      <c r="A1561">
        <v>451965</v>
      </c>
      <c r="B1561" t="s">
        <v>0</v>
      </c>
      <c r="C1561" t="s">
        <v>38</v>
      </c>
      <c r="D1561">
        <v>1</v>
      </c>
      <c r="E1561" t="s">
        <v>39</v>
      </c>
      <c r="F1561">
        <v>1</v>
      </c>
      <c r="G1561" t="s">
        <v>43</v>
      </c>
      <c r="H1561">
        <v>3</v>
      </c>
      <c r="I1561" t="s">
        <v>41</v>
      </c>
      <c r="J1561">
        <v>1</v>
      </c>
      <c r="K1561">
        <v>238</v>
      </c>
      <c r="L1561" t="s">
        <v>44</v>
      </c>
      <c r="M1561">
        <v>6</v>
      </c>
      <c r="N1561" t="s">
        <v>16</v>
      </c>
      <c r="O1561">
        <v>2</v>
      </c>
      <c r="P1561" t="s">
        <v>14</v>
      </c>
      <c r="Q1561">
        <v>5</v>
      </c>
      <c r="R1561" t="s">
        <v>47</v>
      </c>
      <c r="S1561">
        <v>1</v>
      </c>
      <c r="T1561">
        <v>45</v>
      </c>
      <c r="U1561">
        <v>69.2</v>
      </c>
      <c r="V1561">
        <v>125.550003</v>
      </c>
      <c r="W1561" t="str">
        <f>_xlfn.XLOOKUP(M1561,ActionReference[Action],ActionReference[Reference])</f>
        <v>Approved</v>
      </c>
      <c r="X1561" t="str" cm="1">
        <f t="array" ref="X1561">_xlfn.IFS(T1561&lt;40,"Lower",T1561&lt;122,"Middle",TRUE,"Upper")</f>
        <v>Middle</v>
      </c>
    </row>
    <row r="1562" spans="1:24" x14ac:dyDescent="0.2">
      <c r="A1562">
        <v>4186591</v>
      </c>
      <c r="B1562" t="s">
        <v>0</v>
      </c>
      <c r="C1562" t="s">
        <v>38</v>
      </c>
      <c r="D1562">
        <v>1</v>
      </c>
      <c r="E1562" t="s">
        <v>39</v>
      </c>
      <c r="F1562">
        <v>1</v>
      </c>
      <c r="G1562" t="s">
        <v>43</v>
      </c>
      <c r="H1562">
        <v>3</v>
      </c>
      <c r="I1562" t="s">
        <v>41</v>
      </c>
      <c r="J1562">
        <v>1</v>
      </c>
      <c r="K1562">
        <v>381</v>
      </c>
      <c r="L1562" t="s">
        <v>7</v>
      </c>
      <c r="M1562">
        <v>1</v>
      </c>
      <c r="N1562" t="s">
        <v>11</v>
      </c>
      <c r="O1562">
        <v>3</v>
      </c>
      <c r="P1562" t="s">
        <v>14</v>
      </c>
      <c r="Q1562">
        <v>5</v>
      </c>
      <c r="R1562" t="s">
        <v>47</v>
      </c>
      <c r="S1562">
        <v>1</v>
      </c>
      <c r="T1562">
        <v>125</v>
      </c>
      <c r="U1562">
        <v>74.5</v>
      </c>
      <c r="V1562">
        <v>152.070007</v>
      </c>
      <c r="W1562" t="str">
        <f>_xlfn.XLOOKUP(M1562,ActionReference[Action],ActionReference[Reference])</f>
        <v>Approved</v>
      </c>
      <c r="X1562" t="str" cm="1">
        <f t="array" ref="X1562">_xlfn.IFS(T1562&lt;40,"Lower",T1562&lt;122,"Middle",TRUE,"Upper")</f>
        <v>Upper</v>
      </c>
    </row>
    <row r="1563" spans="1:24" x14ac:dyDescent="0.2">
      <c r="A1563">
        <v>266271</v>
      </c>
      <c r="B1563" t="s">
        <v>0</v>
      </c>
      <c r="C1563" t="s">
        <v>38</v>
      </c>
      <c r="D1563">
        <v>1</v>
      </c>
      <c r="E1563" t="s">
        <v>39</v>
      </c>
      <c r="F1563">
        <v>1</v>
      </c>
      <c r="G1563" t="s">
        <v>49</v>
      </c>
      <c r="H1563">
        <v>2</v>
      </c>
      <c r="I1563" t="s">
        <v>41</v>
      </c>
      <c r="J1563">
        <v>1</v>
      </c>
      <c r="K1563">
        <v>4</v>
      </c>
      <c r="L1563" t="s">
        <v>6</v>
      </c>
      <c r="M1563">
        <v>3</v>
      </c>
      <c r="N1563" t="s">
        <v>16</v>
      </c>
      <c r="O1563">
        <v>2</v>
      </c>
      <c r="P1563" t="s">
        <v>14</v>
      </c>
      <c r="Q1563">
        <v>5</v>
      </c>
      <c r="R1563" t="s">
        <v>47</v>
      </c>
      <c r="S1563">
        <v>1</v>
      </c>
      <c r="T1563">
        <v>70</v>
      </c>
      <c r="U1563">
        <v>79.599999999999994</v>
      </c>
      <c r="V1563">
        <v>100.83000199999999</v>
      </c>
      <c r="W1563" t="str">
        <f>_xlfn.XLOOKUP(M1563,ActionReference[Action],ActionReference[Reference])</f>
        <v>Denied</v>
      </c>
      <c r="X1563" t="str" cm="1">
        <f t="array" ref="X1563">_xlfn.IFS(T1563&lt;40,"Lower",T1563&lt;122,"Middle",TRUE,"Upper")</f>
        <v>Middle</v>
      </c>
    </row>
    <row r="1564" spans="1:24" x14ac:dyDescent="0.2">
      <c r="A1564">
        <v>233031</v>
      </c>
      <c r="B1564" t="s">
        <v>0</v>
      </c>
      <c r="C1564" t="s">
        <v>38</v>
      </c>
      <c r="D1564">
        <v>1</v>
      </c>
      <c r="E1564" t="s">
        <v>39</v>
      </c>
      <c r="F1564">
        <v>1</v>
      </c>
      <c r="G1564" t="s">
        <v>43</v>
      </c>
      <c r="H1564">
        <v>3</v>
      </c>
      <c r="I1564" t="s">
        <v>50</v>
      </c>
      <c r="J1564">
        <v>2</v>
      </c>
      <c r="K1564">
        <v>50</v>
      </c>
      <c r="L1564" t="s">
        <v>6</v>
      </c>
      <c r="M1564">
        <v>3</v>
      </c>
      <c r="N1564" t="s">
        <v>16</v>
      </c>
      <c r="O1564">
        <v>2</v>
      </c>
      <c r="P1564" t="s">
        <v>14</v>
      </c>
      <c r="Q1564">
        <v>5</v>
      </c>
      <c r="R1564" t="s">
        <v>47</v>
      </c>
      <c r="S1564">
        <v>1</v>
      </c>
      <c r="T1564">
        <v>132</v>
      </c>
      <c r="U1564">
        <v>45.7</v>
      </c>
      <c r="V1564">
        <v>135.220001</v>
      </c>
      <c r="W1564" t="str">
        <f>_xlfn.XLOOKUP(M1564,ActionReference[Action],ActionReference[Reference])</f>
        <v>Denied</v>
      </c>
      <c r="X1564" t="str" cm="1">
        <f t="array" ref="X1564">_xlfn.IFS(T1564&lt;40,"Lower",T1564&lt;122,"Middle",TRUE,"Upper")</f>
        <v>Upper</v>
      </c>
    </row>
    <row r="1565" spans="1:24" x14ac:dyDescent="0.2">
      <c r="A1565">
        <v>546571</v>
      </c>
      <c r="B1565" t="s">
        <v>0</v>
      </c>
      <c r="C1565" t="s">
        <v>38</v>
      </c>
      <c r="D1565">
        <v>1</v>
      </c>
      <c r="E1565" t="s">
        <v>39</v>
      </c>
      <c r="F1565">
        <v>1</v>
      </c>
      <c r="G1565" t="s">
        <v>49</v>
      </c>
      <c r="H1565">
        <v>2</v>
      </c>
      <c r="I1565" t="s">
        <v>41</v>
      </c>
      <c r="J1565">
        <v>1</v>
      </c>
      <c r="K1565">
        <v>1100</v>
      </c>
      <c r="L1565" t="s">
        <v>6</v>
      </c>
      <c r="M1565">
        <v>3</v>
      </c>
      <c r="N1565" t="s">
        <v>16</v>
      </c>
      <c r="O1565">
        <v>2</v>
      </c>
      <c r="P1565" t="s">
        <v>9</v>
      </c>
      <c r="Q1565">
        <v>2</v>
      </c>
      <c r="R1565" t="s">
        <v>47</v>
      </c>
      <c r="S1565">
        <v>1</v>
      </c>
      <c r="T1565">
        <v>345</v>
      </c>
      <c r="U1565">
        <v>64.3</v>
      </c>
      <c r="V1565">
        <v>161.36000100000001</v>
      </c>
      <c r="W1565" t="str">
        <f>_xlfn.XLOOKUP(M1565,ActionReference[Action],ActionReference[Reference])</f>
        <v>Denied</v>
      </c>
      <c r="X1565" t="str" cm="1">
        <f t="array" ref="X1565">_xlfn.IFS(T1565&lt;40,"Lower",T1565&lt;122,"Middle",TRUE,"Upper")</f>
        <v>Upper</v>
      </c>
    </row>
    <row r="1566" spans="1:24" x14ac:dyDescent="0.2">
      <c r="A1566">
        <v>504713</v>
      </c>
      <c r="B1566" t="s">
        <v>0</v>
      </c>
      <c r="C1566" t="s">
        <v>38</v>
      </c>
      <c r="D1566">
        <v>1</v>
      </c>
      <c r="E1566" t="s">
        <v>39</v>
      </c>
      <c r="F1566">
        <v>1</v>
      </c>
      <c r="G1566" t="s">
        <v>43</v>
      </c>
      <c r="H1566">
        <v>3</v>
      </c>
      <c r="I1566" t="s">
        <v>41</v>
      </c>
      <c r="J1566">
        <v>1</v>
      </c>
      <c r="K1566">
        <v>146</v>
      </c>
      <c r="L1566" t="s">
        <v>6</v>
      </c>
      <c r="M1566">
        <v>3</v>
      </c>
      <c r="N1566" t="s">
        <v>16</v>
      </c>
      <c r="O1566">
        <v>2</v>
      </c>
      <c r="P1566" t="s">
        <v>14</v>
      </c>
      <c r="Q1566">
        <v>5</v>
      </c>
      <c r="R1566" t="s">
        <v>46</v>
      </c>
      <c r="S1566">
        <v>2</v>
      </c>
      <c r="T1566">
        <v>30</v>
      </c>
      <c r="U1566">
        <v>76.8</v>
      </c>
      <c r="V1566">
        <v>134.13000500000001</v>
      </c>
      <c r="W1566" t="str">
        <f>_xlfn.XLOOKUP(M1566,ActionReference[Action],ActionReference[Reference])</f>
        <v>Denied</v>
      </c>
      <c r="X1566" t="str" cm="1">
        <f t="array" ref="X1566">_xlfn.IFS(T1566&lt;40,"Lower",T1566&lt;122,"Middle",TRUE,"Upper")</f>
        <v>Lower</v>
      </c>
    </row>
    <row r="1567" spans="1:24" x14ac:dyDescent="0.2">
      <c r="A1567">
        <v>451965</v>
      </c>
      <c r="B1567" t="s">
        <v>0</v>
      </c>
      <c r="C1567" t="s">
        <v>38</v>
      </c>
      <c r="D1567">
        <v>1</v>
      </c>
      <c r="E1567" t="s">
        <v>39</v>
      </c>
      <c r="F1567">
        <v>1</v>
      </c>
      <c r="G1567" t="s">
        <v>40</v>
      </c>
      <c r="H1567">
        <v>1</v>
      </c>
      <c r="I1567" t="s">
        <v>41</v>
      </c>
      <c r="J1567">
        <v>1</v>
      </c>
      <c r="K1567">
        <v>303</v>
      </c>
      <c r="L1567" t="s">
        <v>44</v>
      </c>
      <c r="M1567">
        <v>6</v>
      </c>
      <c r="N1567" t="s">
        <v>15</v>
      </c>
      <c r="O1567">
        <v>1</v>
      </c>
      <c r="P1567" t="s">
        <v>14</v>
      </c>
      <c r="Q1567">
        <v>5</v>
      </c>
      <c r="R1567" t="s">
        <v>47</v>
      </c>
      <c r="S1567">
        <v>1</v>
      </c>
      <c r="T1567">
        <v>92</v>
      </c>
      <c r="U1567">
        <v>64.3</v>
      </c>
      <c r="V1567">
        <v>150.05999800000001</v>
      </c>
      <c r="W1567" t="str">
        <f>_xlfn.XLOOKUP(M1567,ActionReference[Action],ActionReference[Reference])</f>
        <v>Approved</v>
      </c>
      <c r="X1567" t="str" cm="1">
        <f t="array" ref="X1567">_xlfn.IFS(T1567&lt;40,"Lower",T1567&lt;122,"Middle",TRUE,"Upper")</f>
        <v>Middle</v>
      </c>
    </row>
    <row r="1568" spans="1:24" x14ac:dyDescent="0.2">
      <c r="A1568">
        <v>451965</v>
      </c>
      <c r="B1568" t="s">
        <v>0</v>
      </c>
      <c r="C1568" t="s">
        <v>42</v>
      </c>
      <c r="D1568">
        <v>2</v>
      </c>
      <c r="E1568" t="s">
        <v>39</v>
      </c>
      <c r="F1568">
        <v>1</v>
      </c>
      <c r="G1568" t="s">
        <v>40</v>
      </c>
      <c r="H1568">
        <v>1</v>
      </c>
      <c r="I1568" t="s">
        <v>41</v>
      </c>
      <c r="J1568">
        <v>1</v>
      </c>
      <c r="K1568">
        <v>203</v>
      </c>
      <c r="L1568" t="s">
        <v>44</v>
      </c>
      <c r="M1568">
        <v>6</v>
      </c>
      <c r="N1568" t="s">
        <v>15</v>
      </c>
      <c r="O1568">
        <v>1</v>
      </c>
      <c r="P1568" t="s">
        <v>14</v>
      </c>
      <c r="Q1568">
        <v>5</v>
      </c>
      <c r="R1568" t="s">
        <v>46</v>
      </c>
      <c r="S1568">
        <v>2</v>
      </c>
      <c r="T1568">
        <v>34</v>
      </c>
      <c r="U1568">
        <v>61.9</v>
      </c>
      <c r="V1568">
        <v>55.580001799999998</v>
      </c>
      <c r="W1568" t="str">
        <f>_xlfn.XLOOKUP(M1568,ActionReference[Action],ActionReference[Reference])</f>
        <v>Approved</v>
      </c>
      <c r="X1568" t="str" cm="1">
        <f t="array" ref="X1568">_xlfn.IFS(T1568&lt;40,"Lower",T1568&lt;122,"Middle",TRUE,"Upper")</f>
        <v>Lower</v>
      </c>
    </row>
    <row r="1569" spans="1:24" x14ac:dyDescent="0.2">
      <c r="A1569">
        <v>146672</v>
      </c>
      <c r="B1569" t="s">
        <v>0</v>
      </c>
      <c r="C1569" t="s">
        <v>38</v>
      </c>
      <c r="D1569">
        <v>1</v>
      </c>
      <c r="E1569" t="s">
        <v>39</v>
      </c>
      <c r="F1569">
        <v>1</v>
      </c>
      <c r="G1569" t="s">
        <v>43</v>
      </c>
      <c r="H1569">
        <v>3</v>
      </c>
      <c r="I1569" t="s">
        <v>50</v>
      </c>
      <c r="J1569">
        <v>2</v>
      </c>
      <c r="K1569">
        <v>150</v>
      </c>
      <c r="L1569" t="s">
        <v>6</v>
      </c>
      <c r="M1569">
        <v>3</v>
      </c>
      <c r="N1569" t="s">
        <v>16</v>
      </c>
      <c r="O1569">
        <v>2</v>
      </c>
      <c r="P1569" t="s">
        <v>14</v>
      </c>
      <c r="Q1569">
        <v>5</v>
      </c>
      <c r="R1569" t="s">
        <v>47</v>
      </c>
      <c r="S1569">
        <v>1</v>
      </c>
      <c r="T1569">
        <v>101</v>
      </c>
      <c r="U1569">
        <v>75.2</v>
      </c>
      <c r="V1569">
        <v>115.57</v>
      </c>
      <c r="W1569" t="str">
        <f>_xlfn.XLOOKUP(M1569,ActionReference[Action],ActionReference[Reference])</f>
        <v>Denied</v>
      </c>
      <c r="X1569" t="str" cm="1">
        <f t="array" ref="X1569">_xlfn.IFS(T1569&lt;40,"Lower",T1569&lt;122,"Middle",TRUE,"Upper")</f>
        <v>Middle</v>
      </c>
    </row>
    <row r="1570" spans="1:24" x14ac:dyDescent="0.2">
      <c r="A1570">
        <v>504713</v>
      </c>
      <c r="B1570" t="s">
        <v>0</v>
      </c>
      <c r="C1570" t="s">
        <v>38</v>
      </c>
      <c r="D1570">
        <v>1</v>
      </c>
      <c r="E1570" t="s">
        <v>39</v>
      </c>
      <c r="F1570">
        <v>1</v>
      </c>
      <c r="G1570" t="s">
        <v>40</v>
      </c>
      <c r="H1570">
        <v>1</v>
      </c>
      <c r="I1570" t="s">
        <v>41</v>
      </c>
      <c r="J1570">
        <v>1</v>
      </c>
      <c r="K1570">
        <v>348</v>
      </c>
      <c r="L1570" t="s">
        <v>7</v>
      </c>
      <c r="M1570">
        <v>1</v>
      </c>
      <c r="N1570" t="s">
        <v>16</v>
      </c>
      <c r="O1570">
        <v>2</v>
      </c>
      <c r="P1570" t="s">
        <v>14</v>
      </c>
      <c r="Q1570">
        <v>5</v>
      </c>
      <c r="R1570" t="s">
        <v>47</v>
      </c>
      <c r="S1570">
        <v>1</v>
      </c>
      <c r="T1570">
        <v>165</v>
      </c>
      <c r="U1570">
        <v>67.5</v>
      </c>
      <c r="V1570">
        <v>90.819999699999997</v>
      </c>
      <c r="W1570" t="str">
        <f>_xlfn.XLOOKUP(M1570,ActionReference[Action],ActionReference[Reference])</f>
        <v>Approved</v>
      </c>
      <c r="X1570" t="str" cm="1">
        <f t="array" ref="X1570">_xlfn.IFS(T1570&lt;40,"Lower",T1570&lt;122,"Middle",TRUE,"Upper")</f>
        <v>Upper</v>
      </c>
    </row>
    <row r="1571" spans="1:24" x14ac:dyDescent="0.2">
      <c r="A1571">
        <v>451965</v>
      </c>
      <c r="B1571" t="s">
        <v>0</v>
      </c>
      <c r="C1571" t="s">
        <v>38</v>
      </c>
      <c r="D1571">
        <v>1</v>
      </c>
      <c r="E1571" t="s">
        <v>39</v>
      </c>
      <c r="F1571">
        <v>1</v>
      </c>
      <c r="G1571" t="s">
        <v>40</v>
      </c>
      <c r="H1571">
        <v>1</v>
      </c>
      <c r="I1571" t="s">
        <v>50</v>
      </c>
      <c r="J1571">
        <v>2</v>
      </c>
      <c r="K1571">
        <v>456</v>
      </c>
      <c r="L1571" t="s">
        <v>7</v>
      </c>
      <c r="M1571">
        <v>1</v>
      </c>
      <c r="N1571" t="s">
        <v>16</v>
      </c>
      <c r="O1571">
        <v>2</v>
      </c>
      <c r="P1571" t="s">
        <v>14</v>
      </c>
      <c r="Q1571">
        <v>5</v>
      </c>
      <c r="R1571" t="s">
        <v>47</v>
      </c>
      <c r="S1571">
        <v>1</v>
      </c>
      <c r="T1571">
        <v>452</v>
      </c>
      <c r="U1571">
        <v>90.2</v>
      </c>
      <c r="V1571">
        <v>162.96000699999999</v>
      </c>
      <c r="W1571" t="str">
        <f>_xlfn.XLOOKUP(M1571,ActionReference[Action],ActionReference[Reference])</f>
        <v>Approved</v>
      </c>
      <c r="X1571" t="str" cm="1">
        <f t="array" ref="X1571">_xlfn.IFS(T1571&lt;40,"Lower",T1571&lt;122,"Middle",TRUE,"Upper")</f>
        <v>Upper</v>
      </c>
    </row>
    <row r="1572" spans="1:24" x14ac:dyDescent="0.2">
      <c r="A1572">
        <v>451965</v>
      </c>
      <c r="B1572" t="s">
        <v>0</v>
      </c>
      <c r="C1572" t="s">
        <v>38</v>
      </c>
      <c r="D1572">
        <v>1</v>
      </c>
      <c r="E1572" t="s">
        <v>39</v>
      </c>
      <c r="F1572">
        <v>1</v>
      </c>
      <c r="G1572" t="s">
        <v>40</v>
      </c>
      <c r="H1572">
        <v>1</v>
      </c>
      <c r="I1572" t="s">
        <v>41</v>
      </c>
      <c r="J1572">
        <v>1</v>
      </c>
      <c r="K1572">
        <v>2363</v>
      </c>
      <c r="L1572" t="s">
        <v>7</v>
      </c>
      <c r="M1572">
        <v>1</v>
      </c>
      <c r="N1572" t="s">
        <v>16</v>
      </c>
      <c r="O1572">
        <v>2</v>
      </c>
      <c r="P1572" t="s">
        <v>14</v>
      </c>
      <c r="Q1572">
        <v>5</v>
      </c>
      <c r="R1572" t="s">
        <v>47</v>
      </c>
      <c r="S1572">
        <v>1</v>
      </c>
      <c r="T1572">
        <v>843</v>
      </c>
      <c r="U1572">
        <v>96</v>
      </c>
      <c r="V1572">
        <v>179</v>
      </c>
      <c r="W1572" t="str">
        <f>_xlfn.XLOOKUP(M1572,ActionReference[Action],ActionReference[Reference])</f>
        <v>Approved</v>
      </c>
      <c r="X1572" t="str" cm="1">
        <f t="array" ref="X1572">_xlfn.IFS(T1572&lt;40,"Lower",T1572&lt;122,"Middle",TRUE,"Upper")</f>
        <v>Upper</v>
      </c>
    </row>
    <row r="1573" spans="1:24" x14ac:dyDescent="0.2">
      <c r="A1573">
        <v>451965</v>
      </c>
      <c r="B1573" t="s">
        <v>0</v>
      </c>
      <c r="C1573" t="s">
        <v>45</v>
      </c>
      <c r="D1573">
        <v>3</v>
      </c>
      <c r="E1573" t="s">
        <v>39</v>
      </c>
      <c r="F1573">
        <v>1</v>
      </c>
      <c r="G1573" t="s">
        <v>43</v>
      </c>
      <c r="H1573">
        <v>3</v>
      </c>
      <c r="I1573" t="s">
        <v>41</v>
      </c>
      <c r="J1573">
        <v>1</v>
      </c>
      <c r="K1573">
        <v>266</v>
      </c>
      <c r="L1573" t="s">
        <v>7</v>
      </c>
      <c r="M1573">
        <v>1</v>
      </c>
      <c r="N1573" t="s">
        <v>16</v>
      </c>
      <c r="O1573">
        <v>2</v>
      </c>
      <c r="P1573" t="s">
        <v>14</v>
      </c>
      <c r="Q1573">
        <v>5</v>
      </c>
      <c r="R1573" t="s">
        <v>47</v>
      </c>
      <c r="S1573">
        <v>1</v>
      </c>
      <c r="U1573">
        <v>89.8</v>
      </c>
      <c r="V1573">
        <v>129.320007</v>
      </c>
      <c r="W1573" t="str">
        <f>_xlfn.XLOOKUP(M1573,ActionReference[Action],ActionReference[Reference])</f>
        <v>Approved</v>
      </c>
      <c r="X1573" t="str" cm="1">
        <f t="array" ref="X1573">_xlfn.IFS(T1573&lt;40,"Lower",T1573&lt;122,"Middle",TRUE,"Upper")</f>
        <v>Lower</v>
      </c>
    </row>
    <row r="1574" spans="1:24" x14ac:dyDescent="0.2">
      <c r="A1574">
        <v>146672</v>
      </c>
      <c r="B1574" t="s">
        <v>0</v>
      </c>
      <c r="C1574" t="s">
        <v>45</v>
      </c>
      <c r="D1574">
        <v>3</v>
      </c>
      <c r="E1574" t="s">
        <v>39</v>
      </c>
      <c r="F1574">
        <v>1</v>
      </c>
      <c r="G1574" t="s">
        <v>40</v>
      </c>
      <c r="H1574">
        <v>1</v>
      </c>
      <c r="I1574" t="s">
        <v>41</v>
      </c>
      <c r="J1574">
        <v>1</v>
      </c>
      <c r="K1574">
        <v>173</v>
      </c>
      <c r="L1574" t="s">
        <v>7</v>
      </c>
      <c r="M1574">
        <v>1</v>
      </c>
      <c r="N1574" t="s">
        <v>16</v>
      </c>
      <c r="O1574">
        <v>2</v>
      </c>
      <c r="P1574" t="s">
        <v>14</v>
      </c>
      <c r="Q1574">
        <v>5</v>
      </c>
      <c r="R1574" t="s">
        <v>47</v>
      </c>
      <c r="S1574">
        <v>1</v>
      </c>
      <c r="T1574">
        <v>46</v>
      </c>
      <c r="U1574">
        <v>62.6</v>
      </c>
      <c r="V1574">
        <v>91</v>
      </c>
      <c r="W1574" t="str">
        <f>_xlfn.XLOOKUP(M1574,ActionReference[Action],ActionReference[Reference])</f>
        <v>Approved</v>
      </c>
      <c r="X1574" t="str" cm="1">
        <f t="array" ref="X1574">_xlfn.IFS(T1574&lt;40,"Lower",T1574&lt;122,"Middle",TRUE,"Upper")</f>
        <v>Middle</v>
      </c>
    </row>
    <row r="1575" spans="1:24" x14ac:dyDescent="0.2">
      <c r="A1575">
        <v>723112</v>
      </c>
      <c r="B1575" t="s">
        <v>0</v>
      </c>
      <c r="C1575" t="s">
        <v>38</v>
      </c>
      <c r="D1575">
        <v>1</v>
      </c>
      <c r="E1575" t="s">
        <v>39</v>
      </c>
      <c r="F1575">
        <v>1</v>
      </c>
      <c r="G1575" t="s">
        <v>49</v>
      </c>
      <c r="H1575">
        <v>2</v>
      </c>
      <c r="I1575" t="s">
        <v>41</v>
      </c>
      <c r="J1575">
        <v>1</v>
      </c>
      <c r="K1575">
        <v>30</v>
      </c>
      <c r="L1575" t="s">
        <v>7</v>
      </c>
      <c r="M1575">
        <v>1</v>
      </c>
      <c r="N1575" t="s">
        <v>16</v>
      </c>
      <c r="O1575">
        <v>2</v>
      </c>
      <c r="P1575" t="s">
        <v>14</v>
      </c>
      <c r="Q1575">
        <v>5</v>
      </c>
      <c r="R1575" t="s">
        <v>46</v>
      </c>
      <c r="S1575">
        <v>2</v>
      </c>
      <c r="T1575">
        <v>78</v>
      </c>
      <c r="U1575">
        <v>54.5</v>
      </c>
      <c r="V1575">
        <v>141.69000199999999</v>
      </c>
      <c r="W1575" t="str">
        <f>_xlfn.XLOOKUP(M1575,ActionReference[Action],ActionReference[Reference])</f>
        <v>Approved</v>
      </c>
      <c r="X1575" t="str" cm="1">
        <f t="array" ref="X1575">_xlfn.IFS(T1575&lt;40,"Lower",T1575&lt;122,"Middle",TRUE,"Upper")</f>
        <v>Middle</v>
      </c>
    </row>
    <row r="1576" spans="1:24" x14ac:dyDescent="0.2">
      <c r="A1576">
        <v>476810</v>
      </c>
      <c r="B1576" t="s">
        <v>0</v>
      </c>
      <c r="C1576" t="s">
        <v>38</v>
      </c>
      <c r="D1576">
        <v>1</v>
      </c>
      <c r="E1576" t="s">
        <v>39</v>
      </c>
      <c r="F1576">
        <v>1</v>
      </c>
      <c r="G1576" t="s">
        <v>40</v>
      </c>
      <c r="H1576">
        <v>1</v>
      </c>
      <c r="I1576" t="s">
        <v>41</v>
      </c>
      <c r="J1576">
        <v>1</v>
      </c>
      <c r="K1576">
        <v>216</v>
      </c>
      <c r="L1576" t="s">
        <v>7</v>
      </c>
      <c r="M1576">
        <v>1</v>
      </c>
      <c r="N1576" t="s">
        <v>16</v>
      </c>
      <c r="O1576">
        <v>2</v>
      </c>
      <c r="P1576" t="s">
        <v>14</v>
      </c>
      <c r="Q1576">
        <v>5</v>
      </c>
      <c r="R1576" t="s">
        <v>47</v>
      </c>
      <c r="S1576">
        <v>1</v>
      </c>
      <c r="T1576">
        <v>100</v>
      </c>
      <c r="U1576">
        <v>97.1</v>
      </c>
      <c r="V1576">
        <v>76.519996599999999</v>
      </c>
      <c r="W1576" t="str">
        <f>_xlfn.XLOOKUP(M1576,ActionReference[Action],ActionReference[Reference])</f>
        <v>Approved</v>
      </c>
      <c r="X1576" t="str" cm="1">
        <f t="array" ref="X1576">_xlfn.IFS(T1576&lt;40,"Lower",T1576&lt;122,"Middle",TRUE,"Upper")</f>
        <v>Middle</v>
      </c>
    </row>
    <row r="1577" spans="1:24" x14ac:dyDescent="0.2">
      <c r="A1577">
        <v>617677</v>
      </c>
      <c r="B1577" t="s">
        <v>0</v>
      </c>
      <c r="C1577" t="s">
        <v>38</v>
      </c>
      <c r="D1577">
        <v>1</v>
      </c>
      <c r="E1577" t="s">
        <v>54</v>
      </c>
      <c r="F1577">
        <v>2</v>
      </c>
      <c r="G1577" t="s">
        <v>40</v>
      </c>
      <c r="H1577">
        <v>1</v>
      </c>
      <c r="I1577" t="s">
        <v>41</v>
      </c>
      <c r="J1577">
        <v>1</v>
      </c>
      <c r="K1577">
        <v>99</v>
      </c>
      <c r="L1577" t="s">
        <v>7</v>
      </c>
      <c r="M1577">
        <v>1</v>
      </c>
      <c r="N1577" t="s">
        <v>16</v>
      </c>
      <c r="O1577">
        <v>2</v>
      </c>
      <c r="P1577" t="s">
        <v>14</v>
      </c>
      <c r="Q1577">
        <v>5</v>
      </c>
      <c r="R1577" t="s">
        <v>47</v>
      </c>
      <c r="S1577">
        <v>1</v>
      </c>
      <c r="T1577">
        <v>56</v>
      </c>
      <c r="U1577">
        <v>54.2</v>
      </c>
      <c r="V1577">
        <v>111.519997</v>
      </c>
      <c r="W1577" t="str">
        <f>_xlfn.XLOOKUP(M1577,ActionReference[Action],ActionReference[Reference])</f>
        <v>Approved</v>
      </c>
      <c r="X1577" t="str" cm="1">
        <f t="array" ref="X1577">_xlfn.IFS(T1577&lt;40,"Lower",T1577&lt;122,"Middle",TRUE,"Upper")</f>
        <v>Middle</v>
      </c>
    </row>
    <row r="1578" spans="1:24" x14ac:dyDescent="0.2">
      <c r="A1578">
        <v>972590</v>
      </c>
      <c r="B1578" t="s">
        <v>0</v>
      </c>
      <c r="C1578" t="s">
        <v>38</v>
      </c>
      <c r="D1578">
        <v>1</v>
      </c>
      <c r="E1578" t="s">
        <v>39</v>
      </c>
      <c r="F1578">
        <v>1</v>
      </c>
      <c r="G1578" t="s">
        <v>40</v>
      </c>
      <c r="H1578">
        <v>1</v>
      </c>
      <c r="I1578" t="s">
        <v>41</v>
      </c>
      <c r="J1578">
        <v>1</v>
      </c>
      <c r="K1578">
        <v>120</v>
      </c>
      <c r="L1578" t="s">
        <v>6</v>
      </c>
      <c r="M1578">
        <v>3</v>
      </c>
      <c r="N1578" t="s">
        <v>16</v>
      </c>
      <c r="O1578">
        <v>2</v>
      </c>
      <c r="P1578" t="s">
        <v>14</v>
      </c>
      <c r="Q1578">
        <v>5</v>
      </c>
      <c r="R1578" t="s">
        <v>47</v>
      </c>
      <c r="S1578">
        <v>1</v>
      </c>
      <c r="T1578">
        <v>29</v>
      </c>
      <c r="U1578">
        <v>63.9</v>
      </c>
      <c r="V1578">
        <v>116.010002</v>
      </c>
      <c r="W1578" t="str">
        <f>_xlfn.XLOOKUP(M1578,ActionReference[Action],ActionReference[Reference])</f>
        <v>Denied</v>
      </c>
      <c r="X1578" t="str" cm="1">
        <f t="array" ref="X1578">_xlfn.IFS(T1578&lt;40,"Lower",T1578&lt;122,"Middle",TRUE,"Upper")</f>
        <v>Lower</v>
      </c>
    </row>
    <row r="1579" spans="1:24" x14ac:dyDescent="0.2">
      <c r="A1579">
        <v>451965</v>
      </c>
      <c r="B1579" t="s">
        <v>0</v>
      </c>
      <c r="C1579" t="s">
        <v>42</v>
      </c>
      <c r="D1579">
        <v>2</v>
      </c>
      <c r="E1579" t="s">
        <v>39</v>
      </c>
      <c r="F1579">
        <v>1</v>
      </c>
      <c r="G1579" t="s">
        <v>40</v>
      </c>
      <c r="H1579">
        <v>1</v>
      </c>
      <c r="I1579" t="s">
        <v>41</v>
      </c>
      <c r="J1579">
        <v>1</v>
      </c>
      <c r="K1579">
        <v>74</v>
      </c>
      <c r="L1579" t="s">
        <v>7</v>
      </c>
      <c r="M1579">
        <v>1</v>
      </c>
      <c r="N1579" t="s">
        <v>15</v>
      </c>
      <c r="O1579">
        <v>1</v>
      </c>
      <c r="P1579" t="s">
        <v>14</v>
      </c>
      <c r="Q1579">
        <v>5</v>
      </c>
      <c r="R1579" t="s">
        <v>46</v>
      </c>
      <c r="S1579">
        <v>2</v>
      </c>
      <c r="T1579">
        <v>33</v>
      </c>
      <c r="U1579">
        <v>68.099999999999994</v>
      </c>
      <c r="V1579">
        <v>89.940002399999997</v>
      </c>
      <c r="W1579" t="str">
        <f>_xlfn.XLOOKUP(M1579,ActionReference[Action],ActionReference[Reference])</f>
        <v>Approved</v>
      </c>
      <c r="X1579" t="str" cm="1">
        <f t="array" ref="X1579">_xlfn.IFS(T1579&lt;40,"Lower",T1579&lt;122,"Middle",TRUE,"Upper")</f>
        <v>Lower</v>
      </c>
    </row>
    <row r="1580" spans="1:24" x14ac:dyDescent="0.2">
      <c r="A1580">
        <v>480228</v>
      </c>
      <c r="B1580" t="s">
        <v>0</v>
      </c>
      <c r="C1580" t="s">
        <v>38</v>
      </c>
      <c r="D1580">
        <v>1</v>
      </c>
      <c r="E1580" t="s">
        <v>39</v>
      </c>
      <c r="F1580">
        <v>1</v>
      </c>
      <c r="G1580" t="s">
        <v>40</v>
      </c>
      <c r="H1580">
        <v>1</v>
      </c>
      <c r="I1580" t="s">
        <v>41</v>
      </c>
      <c r="J1580">
        <v>1</v>
      </c>
      <c r="K1580">
        <v>496</v>
      </c>
      <c r="L1580" t="s">
        <v>7</v>
      </c>
      <c r="M1580">
        <v>1</v>
      </c>
      <c r="N1580" t="s">
        <v>16</v>
      </c>
      <c r="O1580">
        <v>2</v>
      </c>
      <c r="P1580" t="s">
        <v>14</v>
      </c>
      <c r="Q1580">
        <v>5</v>
      </c>
      <c r="R1580" t="s">
        <v>47</v>
      </c>
      <c r="S1580">
        <v>1</v>
      </c>
      <c r="T1580">
        <v>115</v>
      </c>
      <c r="U1580">
        <v>64.3</v>
      </c>
      <c r="V1580">
        <v>43.200000799999998</v>
      </c>
      <c r="W1580" t="str">
        <f>_xlfn.XLOOKUP(M1580,ActionReference[Action],ActionReference[Reference])</f>
        <v>Approved</v>
      </c>
      <c r="X1580" t="str" cm="1">
        <f t="array" ref="X1580">_xlfn.IFS(T1580&lt;40,"Lower",T1580&lt;122,"Middle",TRUE,"Upper")</f>
        <v>Middle</v>
      </c>
    </row>
    <row r="1581" spans="1:24" x14ac:dyDescent="0.2">
      <c r="A1581">
        <v>852320</v>
      </c>
      <c r="B1581" t="s">
        <v>0</v>
      </c>
      <c r="C1581" t="s">
        <v>38</v>
      </c>
      <c r="D1581">
        <v>1</v>
      </c>
      <c r="E1581" t="s">
        <v>39</v>
      </c>
      <c r="F1581">
        <v>1</v>
      </c>
      <c r="G1581" t="s">
        <v>40</v>
      </c>
      <c r="H1581">
        <v>1</v>
      </c>
      <c r="I1581" t="s">
        <v>41</v>
      </c>
      <c r="J1581">
        <v>1</v>
      </c>
      <c r="K1581">
        <v>272</v>
      </c>
      <c r="L1581" t="s">
        <v>7</v>
      </c>
      <c r="M1581">
        <v>1</v>
      </c>
      <c r="N1581" t="s">
        <v>16</v>
      </c>
      <c r="O1581">
        <v>2</v>
      </c>
      <c r="P1581" t="s">
        <v>14</v>
      </c>
      <c r="Q1581">
        <v>5</v>
      </c>
      <c r="R1581" t="s">
        <v>47</v>
      </c>
      <c r="S1581">
        <v>1</v>
      </c>
      <c r="T1581">
        <v>101</v>
      </c>
      <c r="U1581">
        <v>80.2</v>
      </c>
      <c r="V1581">
        <v>93.010002099999994</v>
      </c>
      <c r="W1581" t="str">
        <f>_xlfn.XLOOKUP(M1581,ActionReference[Action],ActionReference[Reference])</f>
        <v>Approved</v>
      </c>
      <c r="X1581" t="str" cm="1">
        <f t="array" ref="X1581">_xlfn.IFS(T1581&lt;40,"Lower",T1581&lt;122,"Middle",TRUE,"Upper")</f>
        <v>Middle</v>
      </c>
    </row>
    <row r="1582" spans="1:24" x14ac:dyDescent="0.2">
      <c r="A1582">
        <v>480228</v>
      </c>
      <c r="B1582" t="s">
        <v>0</v>
      </c>
      <c r="C1582" t="s">
        <v>38</v>
      </c>
      <c r="D1582">
        <v>1</v>
      </c>
      <c r="E1582" t="s">
        <v>39</v>
      </c>
      <c r="F1582">
        <v>1</v>
      </c>
      <c r="G1582" t="s">
        <v>43</v>
      </c>
      <c r="H1582">
        <v>3</v>
      </c>
      <c r="I1582" t="s">
        <v>50</v>
      </c>
      <c r="J1582">
        <v>2</v>
      </c>
      <c r="K1582">
        <v>285</v>
      </c>
      <c r="L1582" t="s">
        <v>7</v>
      </c>
      <c r="M1582">
        <v>1</v>
      </c>
      <c r="N1582" t="s">
        <v>16</v>
      </c>
      <c r="O1582">
        <v>2</v>
      </c>
      <c r="P1582" t="s">
        <v>14</v>
      </c>
      <c r="Q1582">
        <v>5</v>
      </c>
      <c r="R1582" t="s">
        <v>47</v>
      </c>
      <c r="S1582">
        <v>1</v>
      </c>
      <c r="T1582">
        <v>459</v>
      </c>
      <c r="U1582">
        <v>88</v>
      </c>
      <c r="V1582">
        <v>200.050003</v>
      </c>
      <c r="W1582" t="str">
        <f>_xlfn.XLOOKUP(M1582,ActionReference[Action],ActionReference[Reference])</f>
        <v>Approved</v>
      </c>
      <c r="X1582" t="str" cm="1">
        <f t="array" ref="X1582">_xlfn.IFS(T1582&lt;40,"Lower",T1582&lt;122,"Middle",TRUE,"Upper")</f>
        <v>Upper</v>
      </c>
    </row>
    <row r="1583" spans="1:24" x14ac:dyDescent="0.2">
      <c r="A1583">
        <v>2712969</v>
      </c>
      <c r="B1583" t="s">
        <v>0</v>
      </c>
      <c r="C1583" t="s">
        <v>45</v>
      </c>
      <c r="D1583">
        <v>3</v>
      </c>
      <c r="E1583" t="s">
        <v>39</v>
      </c>
      <c r="F1583">
        <v>1</v>
      </c>
      <c r="G1583" t="s">
        <v>43</v>
      </c>
      <c r="H1583">
        <v>3</v>
      </c>
      <c r="I1583" t="s">
        <v>41</v>
      </c>
      <c r="J1583">
        <v>1</v>
      </c>
      <c r="K1583">
        <v>189</v>
      </c>
      <c r="L1583" t="s">
        <v>6</v>
      </c>
      <c r="M1583">
        <v>3</v>
      </c>
      <c r="N1583" t="s">
        <v>16</v>
      </c>
      <c r="O1583">
        <v>2</v>
      </c>
      <c r="P1583" t="s">
        <v>14</v>
      </c>
      <c r="Q1583">
        <v>5</v>
      </c>
      <c r="R1583" t="s">
        <v>46</v>
      </c>
      <c r="S1583">
        <v>2</v>
      </c>
      <c r="T1583">
        <v>37</v>
      </c>
      <c r="U1583">
        <v>64.3</v>
      </c>
      <c r="V1583">
        <v>92.279998800000001</v>
      </c>
      <c r="W1583" t="str">
        <f>_xlfn.XLOOKUP(M1583,ActionReference[Action],ActionReference[Reference])</f>
        <v>Denied</v>
      </c>
      <c r="X1583" t="str" cm="1">
        <f t="array" ref="X1583">_xlfn.IFS(T1583&lt;40,"Lower",T1583&lt;122,"Middle",TRUE,"Upper")</f>
        <v>Lower</v>
      </c>
    </row>
    <row r="1584" spans="1:24" x14ac:dyDescent="0.2">
      <c r="A1584">
        <v>817824</v>
      </c>
      <c r="B1584" t="s">
        <v>0</v>
      </c>
      <c r="C1584" t="s">
        <v>42</v>
      </c>
      <c r="D1584">
        <v>2</v>
      </c>
      <c r="E1584" t="s">
        <v>39</v>
      </c>
      <c r="F1584">
        <v>1</v>
      </c>
      <c r="G1584" t="s">
        <v>43</v>
      </c>
      <c r="H1584">
        <v>3</v>
      </c>
      <c r="I1584" t="s">
        <v>41</v>
      </c>
      <c r="J1584">
        <v>1</v>
      </c>
      <c r="K1584">
        <v>62</v>
      </c>
      <c r="L1584" t="s">
        <v>7</v>
      </c>
      <c r="M1584">
        <v>1</v>
      </c>
      <c r="N1584" t="s">
        <v>16</v>
      </c>
      <c r="O1584">
        <v>2</v>
      </c>
      <c r="P1584" t="s">
        <v>14</v>
      </c>
      <c r="Q1584">
        <v>5</v>
      </c>
      <c r="R1584" t="s">
        <v>46</v>
      </c>
      <c r="S1584">
        <v>2</v>
      </c>
      <c r="T1584">
        <v>50</v>
      </c>
      <c r="U1584">
        <v>68.400000000000006</v>
      </c>
      <c r="V1584">
        <v>43.450000799999998</v>
      </c>
      <c r="W1584" t="str">
        <f>_xlfn.XLOOKUP(M1584,ActionReference[Action],ActionReference[Reference])</f>
        <v>Approved</v>
      </c>
      <c r="X1584" t="str" cm="1">
        <f t="array" ref="X1584">_xlfn.IFS(T1584&lt;40,"Lower",T1584&lt;122,"Middle",TRUE,"Upper")</f>
        <v>Middle</v>
      </c>
    </row>
    <row r="1585" spans="1:24" x14ac:dyDescent="0.2">
      <c r="A1585">
        <v>817824</v>
      </c>
      <c r="B1585" t="s">
        <v>0</v>
      </c>
      <c r="C1585" t="s">
        <v>38</v>
      </c>
      <c r="D1585">
        <v>1</v>
      </c>
      <c r="E1585" t="s">
        <v>39</v>
      </c>
      <c r="F1585">
        <v>1</v>
      </c>
      <c r="G1585" t="s">
        <v>43</v>
      </c>
      <c r="H1585">
        <v>3</v>
      </c>
      <c r="I1585" t="s">
        <v>41</v>
      </c>
      <c r="J1585">
        <v>1</v>
      </c>
      <c r="K1585">
        <v>65</v>
      </c>
      <c r="L1585" t="s">
        <v>6</v>
      </c>
      <c r="M1585">
        <v>3</v>
      </c>
      <c r="N1585" t="s">
        <v>16</v>
      </c>
      <c r="O1585">
        <v>2</v>
      </c>
      <c r="P1585" t="s">
        <v>10</v>
      </c>
      <c r="Q1585">
        <v>3</v>
      </c>
      <c r="R1585" t="s">
        <v>46</v>
      </c>
      <c r="S1585">
        <v>2</v>
      </c>
      <c r="T1585">
        <v>60</v>
      </c>
      <c r="U1585">
        <v>68.400000000000006</v>
      </c>
      <c r="V1585">
        <v>58.490001700000001</v>
      </c>
      <c r="W1585" t="str">
        <f>_xlfn.XLOOKUP(M1585,ActionReference[Action],ActionReference[Reference])</f>
        <v>Denied</v>
      </c>
      <c r="X1585" t="str" cm="1">
        <f t="array" ref="X1585">_xlfn.IFS(T1585&lt;40,"Lower",T1585&lt;122,"Middle",TRUE,"Upper")</f>
        <v>Middle</v>
      </c>
    </row>
    <row r="1586" spans="1:24" x14ac:dyDescent="0.2">
      <c r="A1586">
        <v>339858</v>
      </c>
      <c r="B1586" t="s">
        <v>0</v>
      </c>
      <c r="C1586" t="s">
        <v>38</v>
      </c>
      <c r="D1586">
        <v>1</v>
      </c>
      <c r="E1586" t="s">
        <v>39</v>
      </c>
      <c r="F1586">
        <v>1</v>
      </c>
      <c r="G1586" t="s">
        <v>40</v>
      </c>
      <c r="H1586">
        <v>1</v>
      </c>
      <c r="I1586" t="s">
        <v>50</v>
      </c>
      <c r="J1586">
        <v>2</v>
      </c>
      <c r="K1586">
        <v>100</v>
      </c>
      <c r="L1586" t="s">
        <v>53</v>
      </c>
      <c r="M1586">
        <v>2</v>
      </c>
      <c r="N1586" t="s">
        <v>16</v>
      </c>
      <c r="O1586">
        <v>2</v>
      </c>
      <c r="P1586" t="s">
        <v>14</v>
      </c>
      <c r="Q1586">
        <v>5</v>
      </c>
      <c r="R1586" t="s">
        <v>47</v>
      </c>
      <c r="S1586">
        <v>1</v>
      </c>
      <c r="T1586">
        <v>203</v>
      </c>
      <c r="U1586">
        <v>63.5</v>
      </c>
      <c r="V1586">
        <v>66.400001500000002</v>
      </c>
      <c r="W1586" t="str">
        <f>_xlfn.XLOOKUP(M1586,ActionReference[Action],ActionReference[Reference])</f>
        <v>Approved</v>
      </c>
      <c r="X1586" t="str" cm="1">
        <f t="array" ref="X1586">_xlfn.IFS(T1586&lt;40,"Lower",T1586&lt;122,"Middle",TRUE,"Upper")</f>
        <v>Upper</v>
      </c>
    </row>
    <row r="1587" spans="1:24" x14ac:dyDescent="0.2">
      <c r="A1587">
        <v>504713</v>
      </c>
      <c r="B1587" t="s">
        <v>0</v>
      </c>
      <c r="C1587" t="s">
        <v>38</v>
      </c>
      <c r="D1587">
        <v>1</v>
      </c>
      <c r="E1587" t="s">
        <v>39</v>
      </c>
      <c r="F1587">
        <v>1</v>
      </c>
      <c r="G1587" t="s">
        <v>43</v>
      </c>
      <c r="H1587">
        <v>3</v>
      </c>
      <c r="I1587" t="s">
        <v>41</v>
      </c>
      <c r="J1587">
        <v>1</v>
      </c>
      <c r="K1587">
        <v>213</v>
      </c>
      <c r="L1587" t="s">
        <v>7</v>
      </c>
      <c r="M1587">
        <v>1</v>
      </c>
      <c r="N1587" t="s">
        <v>16</v>
      </c>
      <c r="O1587">
        <v>2</v>
      </c>
      <c r="P1587" t="s">
        <v>14</v>
      </c>
      <c r="Q1587">
        <v>5</v>
      </c>
      <c r="R1587" t="s">
        <v>46</v>
      </c>
      <c r="S1587">
        <v>2</v>
      </c>
      <c r="T1587">
        <v>88</v>
      </c>
      <c r="U1587">
        <v>61.9</v>
      </c>
      <c r="V1587">
        <v>125.110001</v>
      </c>
      <c r="W1587" t="str">
        <f>_xlfn.XLOOKUP(M1587,ActionReference[Action],ActionReference[Reference])</f>
        <v>Approved</v>
      </c>
      <c r="X1587" t="str" cm="1">
        <f t="array" ref="X1587">_xlfn.IFS(T1587&lt;40,"Lower",T1587&lt;122,"Middle",TRUE,"Upper")</f>
        <v>Middle</v>
      </c>
    </row>
    <row r="1588" spans="1:24" x14ac:dyDescent="0.2">
      <c r="A1588">
        <v>656733</v>
      </c>
      <c r="B1588" t="s">
        <v>0</v>
      </c>
      <c r="C1588" t="s">
        <v>38</v>
      </c>
      <c r="D1588">
        <v>1</v>
      </c>
      <c r="E1588" t="s">
        <v>39</v>
      </c>
      <c r="F1588">
        <v>1</v>
      </c>
      <c r="G1588" t="s">
        <v>40</v>
      </c>
      <c r="H1588">
        <v>1</v>
      </c>
      <c r="I1588" t="s">
        <v>41</v>
      </c>
      <c r="J1588">
        <v>1</v>
      </c>
      <c r="K1588">
        <v>310</v>
      </c>
      <c r="L1588" t="s">
        <v>7</v>
      </c>
      <c r="M1588">
        <v>1</v>
      </c>
      <c r="N1588" t="s">
        <v>16</v>
      </c>
      <c r="O1588">
        <v>2</v>
      </c>
      <c r="P1588" t="s">
        <v>10</v>
      </c>
      <c r="Q1588">
        <v>3</v>
      </c>
      <c r="R1588" t="s">
        <v>47</v>
      </c>
      <c r="S1588">
        <v>1</v>
      </c>
      <c r="T1588">
        <v>74</v>
      </c>
      <c r="U1588">
        <v>110.8</v>
      </c>
      <c r="V1588">
        <v>79.959999100000005</v>
      </c>
      <c r="W1588" t="str">
        <f>_xlfn.XLOOKUP(M1588,ActionReference[Action],ActionReference[Reference])</f>
        <v>Approved</v>
      </c>
      <c r="X1588" t="str" cm="1">
        <f t="array" ref="X1588">_xlfn.IFS(T1588&lt;40,"Lower",T1588&lt;122,"Middle",TRUE,"Upper")</f>
        <v>Middle</v>
      </c>
    </row>
    <row r="1589" spans="1:24" x14ac:dyDescent="0.2">
      <c r="A1589">
        <v>852218</v>
      </c>
      <c r="B1589" t="s">
        <v>0</v>
      </c>
      <c r="C1589" t="s">
        <v>38</v>
      </c>
      <c r="D1589">
        <v>1</v>
      </c>
      <c r="E1589" t="s">
        <v>39</v>
      </c>
      <c r="F1589">
        <v>1</v>
      </c>
      <c r="G1589" t="s">
        <v>40</v>
      </c>
      <c r="H1589">
        <v>1</v>
      </c>
      <c r="I1589" t="s">
        <v>41</v>
      </c>
      <c r="J1589">
        <v>1</v>
      </c>
      <c r="K1589">
        <v>636</v>
      </c>
      <c r="L1589" t="s">
        <v>44</v>
      </c>
      <c r="M1589">
        <v>6</v>
      </c>
      <c r="N1589" t="s">
        <v>15</v>
      </c>
      <c r="O1589">
        <v>1</v>
      </c>
      <c r="P1589" t="s">
        <v>14</v>
      </c>
      <c r="Q1589">
        <v>5</v>
      </c>
      <c r="R1589" t="s">
        <v>46</v>
      </c>
      <c r="S1589">
        <v>2</v>
      </c>
      <c r="T1589">
        <v>112</v>
      </c>
      <c r="U1589">
        <v>111.2</v>
      </c>
      <c r="V1589">
        <v>101.510002</v>
      </c>
      <c r="W1589" t="str">
        <f>_xlfn.XLOOKUP(M1589,ActionReference[Action],ActionReference[Reference])</f>
        <v>Approved</v>
      </c>
      <c r="X1589" t="str" cm="1">
        <f t="array" ref="X1589">_xlfn.IFS(T1589&lt;40,"Lower",T1589&lt;122,"Middle",TRUE,"Upper")</f>
        <v>Middle</v>
      </c>
    </row>
    <row r="1590" spans="1:24" x14ac:dyDescent="0.2">
      <c r="A1590">
        <v>852218</v>
      </c>
      <c r="B1590" t="s">
        <v>0</v>
      </c>
      <c r="C1590" t="s">
        <v>38</v>
      </c>
      <c r="D1590">
        <v>1</v>
      </c>
      <c r="E1590" t="s">
        <v>39</v>
      </c>
      <c r="F1590">
        <v>1</v>
      </c>
      <c r="G1590" t="s">
        <v>43</v>
      </c>
      <c r="H1590">
        <v>3</v>
      </c>
      <c r="I1590" t="s">
        <v>41</v>
      </c>
      <c r="J1590">
        <v>1</v>
      </c>
      <c r="K1590">
        <v>114</v>
      </c>
      <c r="L1590" t="s">
        <v>44</v>
      </c>
      <c r="M1590">
        <v>6</v>
      </c>
      <c r="N1590" t="s">
        <v>16</v>
      </c>
      <c r="O1590">
        <v>2</v>
      </c>
      <c r="P1590" t="s">
        <v>14</v>
      </c>
      <c r="Q1590">
        <v>5</v>
      </c>
      <c r="R1590" t="s">
        <v>46</v>
      </c>
      <c r="S1590">
        <v>2</v>
      </c>
      <c r="T1590">
        <v>27</v>
      </c>
      <c r="U1590">
        <v>63.2</v>
      </c>
      <c r="V1590">
        <v>46.270000500000002</v>
      </c>
      <c r="W1590" t="str">
        <f>_xlfn.XLOOKUP(M1590,ActionReference[Action],ActionReference[Reference])</f>
        <v>Approved</v>
      </c>
      <c r="X1590" t="str" cm="1">
        <f t="array" ref="X1590">_xlfn.IFS(T1590&lt;40,"Lower",T1590&lt;122,"Middle",TRUE,"Upper")</f>
        <v>Lower</v>
      </c>
    </row>
    <row r="1591" spans="1:24" x14ac:dyDescent="0.2">
      <c r="A1591">
        <v>379920</v>
      </c>
      <c r="B1591" t="s">
        <v>0</v>
      </c>
      <c r="C1591" t="s">
        <v>38</v>
      </c>
      <c r="D1591">
        <v>1</v>
      </c>
      <c r="E1591" t="s">
        <v>39</v>
      </c>
      <c r="F1591">
        <v>1</v>
      </c>
      <c r="G1591" t="s">
        <v>49</v>
      </c>
      <c r="H1591">
        <v>2</v>
      </c>
      <c r="I1591" t="s">
        <v>41</v>
      </c>
      <c r="J1591">
        <v>1</v>
      </c>
      <c r="K1591">
        <v>30</v>
      </c>
      <c r="L1591" t="s">
        <v>7</v>
      </c>
      <c r="M1591">
        <v>1</v>
      </c>
      <c r="N1591" t="s">
        <v>16</v>
      </c>
      <c r="O1591">
        <v>2</v>
      </c>
      <c r="P1591" t="s">
        <v>14</v>
      </c>
      <c r="Q1591">
        <v>5</v>
      </c>
      <c r="R1591" t="s">
        <v>46</v>
      </c>
      <c r="S1591">
        <v>2</v>
      </c>
      <c r="T1591">
        <v>36</v>
      </c>
      <c r="U1591">
        <v>72.2</v>
      </c>
      <c r="V1591">
        <v>120.639999</v>
      </c>
      <c r="W1591" t="str">
        <f>_xlfn.XLOOKUP(M1591,ActionReference[Action],ActionReference[Reference])</f>
        <v>Approved</v>
      </c>
      <c r="X1591" t="str" cm="1">
        <f t="array" ref="X1591">_xlfn.IFS(T1591&lt;40,"Lower",T1591&lt;122,"Middle",TRUE,"Upper")</f>
        <v>Lower</v>
      </c>
    </row>
    <row r="1592" spans="1:24" x14ac:dyDescent="0.2">
      <c r="A1592">
        <v>617677</v>
      </c>
      <c r="B1592" t="s">
        <v>0</v>
      </c>
      <c r="C1592" t="s">
        <v>38</v>
      </c>
      <c r="D1592">
        <v>1</v>
      </c>
      <c r="E1592" t="s">
        <v>54</v>
      </c>
      <c r="F1592">
        <v>2</v>
      </c>
      <c r="G1592" t="s">
        <v>49</v>
      </c>
      <c r="H1592">
        <v>2</v>
      </c>
      <c r="I1592" t="s">
        <v>41</v>
      </c>
      <c r="J1592">
        <v>1</v>
      </c>
      <c r="K1592">
        <v>10</v>
      </c>
      <c r="L1592" t="s">
        <v>6</v>
      </c>
      <c r="M1592">
        <v>3</v>
      </c>
      <c r="N1592" t="s">
        <v>16</v>
      </c>
      <c r="O1592">
        <v>2</v>
      </c>
      <c r="P1592" t="s">
        <v>10</v>
      </c>
      <c r="Q1592">
        <v>3</v>
      </c>
      <c r="R1592" t="s">
        <v>47</v>
      </c>
      <c r="S1592">
        <v>1</v>
      </c>
      <c r="T1592">
        <v>87</v>
      </c>
      <c r="U1592">
        <v>74.5</v>
      </c>
      <c r="V1592">
        <v>102.589996</v>
      </c>
      <c r="W1592" t="str">
        <f>_xlfn.XLOOKUP(M1592,ActionReference[Action],ActionReference[Reference])</f>
        <v>Denied</v>
      </c>
      <c r="X1592" t="str" cm="1">
        <f t="array" ref="X1592">_xlfn.IFS(T1592&lt;40,"Lower",T1592&lt;122,"Middle",TRUE,"Upper")</f>
        <v>Middle</v>
      </c>
    </row>
    <row r="1593" spans="1:24" x14ac:dyDescent="0.2">
      <c r="A1593">
        <v>451965</v>
      </c>
      <c r="B1593" t="s">
        <v>0</v>
      </c>
      <c r="C1593" t="s">
        <v>38</v>
      </c>
      <c r="D1593">
        <v>1</v>
      </c>
      <c r="E1593" t="s">
        <v>39</v>
      </c>
      <c r="F1593">
        <v>1</v>
      </c>
      <c r="G1593" t="s">
        <v>43</v>
      </c>
      <c r="H1593">
        <v>3</v>
      </c>
      <c r="I1593" t="s">
        <v>41</v>
      </c>
      <c r="J1593">
        <v>1</v>
      </c>
      <c r="K1593">
        <v>360</v>
      </c>
      <c r="L1593" t="s">
        <v>7</v>
      </c>
      <c r="M1593">
        <v>1</v>
      </c>
      <c r="N1593" t="s">
        <v>16</v>
      </c>
      <c r="O1593">
        <v>2</v>
      </c>
      <c r="P1593" t="s">
        <v>14</v>
      </c>
      <c r="Q1593">
        <v>5</v>
      </c>
      <c r="R1593" t="s">
        <v>46</v>
      </c>
      <c r="S1593">
        <v>2</v>
      </c>
      <c r="T1593">
        <v>162</v>
      </c>
      <c r="U1593">
        <v>97.4</v>
      </c>
      <c r="V1593">
        <v>113.699997</v>
      </c>
      <c r="W1593" t="str">
        <f>_xlfn.XLOOKUP(M1593,ActionReference[Action],ActionReference[Reference])</f>
        <v>Approved</v>
      </c>
      <c r="X1593" t="str" cm="1">
        <f t="array" ref="X1593">_xlfn.IFS(T1593&lt;40,"Lower",T1593&lt;122,"Middle",TRUE,"Upper")</f>
        <v>Upper</v>
      </c>
    </row>
    <row r="1594" spans="1:24" x14ac:dyDescent="0.2">
      <c r="A1594">
        <v>451965</v>
      </c>
      <c r="B1594" t="s">
        <v>0</v>
      </c>
      <c r="C1594" t="s">
        <v>38</v>
      </c>
      <c r="D1594">
        <v>1</v>
      </c>
      <c r="E1594" t="s">
        <v>39</v>
      </c>
      <c r="F1594">
        <v>1</v>
      </c>
      <c r="G1594" t="s">
        <v>43</v>
      </c>
      <c r="H1594">
        <v>3</v>
      </c>
      <c r="I1594" t="s">
        <v>41</v>
      </c>
      <c r="J1594">
        <v>1</v>
      </c>
      <c r="K1594">
        <v>590</v>
      </c>
      <c r="L1594" t="s">
        <v>7</v>
      </c>
      <c r="M1594">
        <v>1</v>
      </c>
      <c r="N1594" t="s">
        <v>16</v>
      </c>
      <c r="O1594">
        <v>2</v>
      </c>
      <c r="P1594" t="s">
        <v>14</v>
      </c>
      <c r="Q1594">
        <v>5</v>
      </c>
      <c r="R1594" t="s">
        <v>46</v>
      </c>
      <c r="S1594">
        <v>2</v>
      </c>
      <c r="T1594">
        <v>155</v>
      </c>
      <c r="U1594">
        <v>88</v>
      </c>
      <c r="V1594">
        <v>183.929993</v>
      </c>
      <c r="W1594" t="str">
        <f>_xlfn.XLOOKUP(M1594,ActionReference[Action],ActionReference[Reference])</f>
        <v>Approved</v>
      </c>
      <c r="X1594" t="str" cm="1">
        <f t="array" ref="X1594">_xlfn.IFS(T1594&lt;40,"Lower",T1594&lt;122,"Middle",TRUE,"Upper")</f>
        <v>Upper</v>
      </c>
    </row>
    <row r="1595" spans="1:24" x14ac:dyDescent="0.2">
      <c r="A1595">
        <v>852218</v>
      </c>
      <c r="B1595" t="s">
        <v>0</v>
      </c>
      <c r="C1595" t="s">
        <v>38</v>
      </c>
      <c r="D1595">
        <v>1</v>
      </c>
      <c r="E1595" t="s">
        <v>39</v>
      </c>
      <c r="F1595">
        <v>1</v>
      </c>
      <c r="G1595" t="s">
        <v>43</v>
      </c>
      <c r="H1595">
        <v>3</v>
      </c>
      <c r="I1595" t="s">
        <v>41</v>
      </c>
      <c r="J1595">
        <v>1</v>
      </c>
      <c r="K1595">
        <v>190</v>
      </c>
      <c r="L1595" t="s">
        <v>7</v>
      </c>
      <c r="M1595">
        <v>1</v>
      </c>
      <c r="N1595" t="s">
        <v>16</v>
      </c>
      <c r="O1595">
        <v>2</v>
      </c>
      <c r="P1595" t="s">
        <v>14</v>
      </c>
      <c r="Q1595">
        <v>5</v>
      </c>
      <c r="R1595" t="s">
        <v>47</v>
      </c>
      <c r="S1595">
        <v>1</v>
      </c>
      <c r="T1595">
        <v>133</v>
      </c>
      <c r="U1595">
        <v>67</v>
      </c>
      <c r="V1595">
        <v>133.28999300000001</v>
      </c>
      <c r="W1595" t="str">
        <f>_xlfn.XLOOKUP(M1595,ActionReference[Action],ActionReference[Reference])</f>
        <v>Approved</v>
      </c>
      <c r="X1595" t="str" cm="1">
        <f t="array" ref="X1595">_xlfn.IFS(T1595&lt;40,"Lower",T1595&lt;122,"Middle",TRUE,"Upper")</f>
        <v>Upper</v>
      </c>
    </row>
    <row r="1596" spans="1:24" x14ac:dyDescent="0.2">
      <c r="A1596">
        <v>451965</v>
      </c>
      <c r="B1596" t="s">
        <v>0</v>
      </c>
      <c r="C1596" t="s">
        <v>42</v>
      </c>
      <c r="D1596">
        <v>2</v>
      </c>
      <c r="E1596" t="s">
        <v>39</v>
      </c>
      <c r="F1596">
        <v>1</v>
      </c>
      <c r="G1596" t="s">
        <v>40</v>
      </c>
      <c r="H1596">
        <v>1</v>
      </c>
      <c r="I1596" t="s">
        <v>41</v>
      </c>
      <c r="J1596">
        <v>1</v>
      </c>
      <c r="K1596">
        <v>260</v>
      </c>
      <c r="L1596" t="s">
        <v>44</v>
      </c>
      <c r="M1596">
        <v>6</v>
      </c>
      <c r="N1596" t="s">
        <v>16</v>
      </c>
      <c r="O1596">
        <v>2</v>
      </c>
      <c r="P1596" t="s">
        <v>9</v>
      </c>
      <c r="Q1596">
        <v>2</v>
      </c>
      <c r="R1596" t="s">
        <v>46</v>
      </c>
      <c r="S1596">
        <v>2</v>
      </c>
      <c r="T1596">
        <v>60</v>
      </c>
      <c r="U1596">
        <v>73.7</v>
      </c>
      <c r="V1596">
        <v>106</v>
      </c>
      <c r="W1596" t="str">
        <f>_xlfn.XLOOKUP(M1596,ActionReference[Action],ActionReference[Reference])</f>
        <v>Approved</v>
      </c>
      <c r="X1596" t="str" cm="1">
        <f t="array" ref="X1596">_xlfn.IFS(T1596&lt;40,"Lower",T1596&lt;122,"Middle",TRUE,"Upper")</f>
        <v>Middle</v>
      </c>
    </row>
    <row r="1597" spans="1:24" x14ac:dyDescent="0.2">
      <c r="A1597">
        <v>451965</v>
      </c>
      <c r="B1597" t="s">
        <v>0</v>
      </c>
      <c r="C1597" t="s">
        <v>45</v>
      </c>
      <c r="D1597">
        <v>3</v>
      </c>
      <c r="E1597" t="s">
        <v>39</v>
      </c>
      <c r="F1597">
        <v>1</v>
      </c>
      <c r="G1597" t="s">
        <v>43</v>
      </c>
      <c r="H1597">
        <v>3</v>
      </c>
      <c r="I1597" t="s">
        <v>41</v>
      </c>
      <c r="J1597">
        <v>1</v>
      </c>
      <c r="K1597">
        <v>259</v>
      </c>
      <c r="L1597" t="s">
        <v>44</v>
      </c>
      <c r="M1597">
        <v>6</v>
      </c>
      <c r="N1597" t="s">
        <v>16</v>
      </c>
      <c r="O1597">
        <v>2</v>
      </c>
      <c r="P1597" t="s">
        <v>14</v>
      </c>
      <c r="Q1597">
        <v>5</v>
      </c>
      <c r="R1597" t="s">
        <v>47</v>
      </c>
      <c r="S1597">
        <v>1</v>
      </c>
      <c r="U1597">
        <v>75.400000000000006</v>
      </c>
      <c r="V1597">
        <v>76.919998199999995</v>
      </c>
      <c r="W1597" t="str">
        <f>_xlfn.XLOOKUP(M1597,ActionReference[Action],ActionReference[Reference])</f>
        <v>Approved</v>
      </c>
      <c r="X1597" t="str" cm="1">
        <f t="array" ref="X1597">_xlfn.IFS(T1597&lt;40,"Lower",T1597&lt;122,"Middle",TRUE,"Upper")</f>
        <v>Lower</v>
      </c>
    </row>
    <row r="1598" spans="1:24" x14ac:dyDescent="0.2">
      <c r="A1598">
        <v>852218</v>
      </c>
      <c r="B1598" t="s">
        <v>0</v>
      </c>
      <c r="C1598" t="s">
        <v>38</v>
      </c>
      <c r="D1598">
        <v>1</v>
      </c>
      <c r="E1598" t="s">
        <v>39</v>
      </c>
      <c r="F1598">
        <v>1</v>
      </c>
      <c r="G1598" t="s">
        <v>40</v>
      </c>
      <c r="H1598">
        <v>1</v>
      </c>
      <c r="I1598" t="s">
        <v>41</v>
      </c>
      <c r="J1598">
        <v>1</v>
      </c>
      <c r="K1598">
        <v>50</v>
      </c>
      <c r="L1598" t="s">
        <v>44</v>
      </c>
      <c r="M1598">
        <v>6</v>
      </c>
      <c r="N1598" t="s">
        <v>16</v>
      </c>
      <c r="O1598">
        <v>2</v>
      </c>
      <c r="P1598" t="s">
        <v>14</v>
      </c>
      <c r="Q1598">
        <v>5</v>
      </c>
      <c r="R1598" t="s">
        <v>46</v>
      </c>
      <c r="S1598">
        <v>2</v>
      </c>
      <c r="T1598">
        <v>22</v>
      </c>
      <c r="U1598">
        <v>67.7</v>
      </c>
      <c r="V1598">
        <v>122.040001</v>
      </c>
      <c r="W1598" t="str">
        <f>_xlfn.XLOOKUP(M1598,ActionReference[Action],ActionReference[Reference])</f>
        <v>Approved</v>
      </c>
      <c r="X1598" t="str" cm="1">
        <f t="array" ref="X1598">_xlfn.IFS(T1598&lt;40,"Lower",T1598&lt;122,"Middle",TRUE,"Upper")</f>
        <v>Lower</v>
      </c>
    </row>
    <row r="1599" spans="1:24" x14ac:dyDescent="0.2">
      <c r="A1599">
        <v>451965</v>
      </c>
      <c r="B1599" t="s">
        <v>0</v>
      </c>
      <c r="C1599" t="s">
        <v>38</v>
      </c>
      <c r="D1599">
        <v>1</v>
      </c>
      <c r="E1599" t="s">
        <v>39</v>
      </c>
      <c r="F1599">
        <v>1</v>
      </c>
      <c r="G1599" t="s">
        <v>43</v>
      </c>
      <c r="H1599">
        <v>3</v>
      </c>
      <c r="I1599" t="s">
        <v>41</v>
      </c>
      <c r="J1599">
        <v>1</v>
      </c>
      <c r="K1599">
        <v>65</v>
      </c>
      <c r="L1599" t="s">
        <v>6</v>
      </c>
      <c r="M1599">
        <v>3</v>
      </c>
      <c r="N1599" t="s">
        <v>16</v>
      </c>
      <c r="O1599">
        <v>2</v>
      </c>
      <c r="P1599" t="s">
        <v>14</v>
      </c>
      <c r="Q1599">
        <v>5</v>
      </c>
      <c r="R1599" t="s">
        <v>46</v>
      </c>
      <c r="S1599">
        <v>2</v>
      </c>
      <c r="T1599">
        <v>125</v>
      </c>
      <c r="U1599">
        <v>62</v>
      </c>
      <c r="V1599">
        <v>90.220001199999999</v>
      </c>
      <c r="W1599" t="str">
        <f>_xlfn.XLOOKUP(M1599,ActionReference[Action],ActionReference[Reference])</f>
        <v>Denied</v>
      </c>
      <c r="X1599" t="str" cm="1">
        <f t="array" ref="X1599">_xlfn.IFS(T1599&lt;40,"Lower",T1599&lt;122,"Middle",TRUE,"Upper")</f>
        <v>Upper</v>
      </c>
    </row>
    <row r="1600" spans="1:24" x14ac:dyDescent="0.2">
      <c r="A1600">
        <v>504713</v>
      </c>
      <c r="B1600" t="s">
        <v>0</v>
      </c>
      <c r="C1600" t="s">
        <v>38</v>
      </c>
      <c r="D1600">
        <v>1</v>
      </c>
      <c r="E1600" t="s">
        <v>39</v>
      </c>
      <c r="F1600">
        <v>1</v>
      </c>
      <c r="G1600" t="s">
        <v>49</v>
      </c>
      <c r="H1600">
        <v>2</v>
      </c>
      <c r="I1600" t="s">
        <v>41</v>
      </c>
      <c r="J1600">
        <v>1</v>
      </c>
      <c r="K1600">
        <v>5</v>
      </c>
      <c r="L1600" t="s">
        <v>7</v>
      </c>
      <c r="M1600">
        <v>1</v>
      </c>
      <c r="N1600" t="s">
        <v>16</v>
      </c>
      <c r="O1600">
        <v>2</v>
      </c>
      <c r="P1600" t="s">
        <v>14</v>
      </c>
      <c r="Q1600">
        <v>5</v>
      </c>
      <c r="R1600" t="s">
        <v>46</v>
      </c>
      <c r="S1600">
        <v>2</v>
      </c>
      <c r="T1600">
        <v>38</v>
      </c>
      <c r="U1600">
        <v>96</v>
      </c>
      <c r="V1600">
        <v>172.41000399999999</v>
      </c>
      <c r="W1600" t="str">
        <f>_xlfn.XLOOKUP(M1600,ActionReference[Action],ActionReference[Reference])</f>
        <v>Approved</v>
      </c>
      <c r="X1600" t="str" cm="1">
        <f t="array" ref="X1600">_xlfn.IFS(T1600&lt;40,"Lower",T1600&lt;122,"Middle",TRUE,"Upper")</f>
        <v>Lower</v>
      </c>
    </row>
    <row r="1601" spans="1:24" x14ac:dyDescent="0.2">
      <c r="A1601">
        <v>817824</v>
      </c>
      <c r="B1601" t="s">
        <v>0</v>
      </c>
      <c r="C1601" t="s">
        <v>38</v>
      </c>
      <c r="D1601">
        <v>1</v>
      </c>
      <c r="E1601" t="s">
        <v>39</v>
      </c>
      <c r="F1601">
        <v>1</v>
      </c>
      <c r="G1601" t="s">
        <v>43</v>
      </c>
      <c r="H1601">
        <v>3</v>
      </c>
      <c r="I1601" t="s">
        <v>41</v>
      </c>
      <c r="J1601">
        <v>1</v>
      </c>
      <c r="K1601">
        <v>66</v>
      </c>
      <c r="L1601" t="s">
        <v>6</v>
      </c>
      <c r="M1601">
        <v>3</v>
      </c>
      <c r="N1601" t="s">
        <v>16</v>
      </c>
      <c r="O1601">
        <v>2</v>
      </c>
      <c r="P1601" t="s">
        <v>14</v>
      </c>
      <c r="Q1601">
        <v>5</v>
      </c>
      <c r="R1601" t="s">
        <v>46</v>
      </c>
      <c r="S1601">
        <v>2</v>
      </c>
      <c r="T1601">
        <v>36</v>
      </c>
      <c r="U1601">
        <v>67.900000000000006</v>
      </c>
      <c r="V1601">
        <v>97.510002099999994</v>
      </c>
      <c r="W1601" t="str">
        <f>_xlfn.XLOOKUP(M1601,ActionReference[Action],ActionReference[Reference])</f>
        <v>Denied</v>
      </c>
      <c r="X1601" t="str" cm="1">
        <f t="array" ref="X1601">_xlfn.IFS(T1601&lt;40,"Lower",T1601&lt;122,"Middle",TRUE,"Upper")</f>
        <v>Lower</v>
      </c>
    </row>
    <row r="1602" spans="1:24" x14ac:dyDescent="0.2">
      <c r="A1602">
        <v>451965</v>
      </c>
      <c r="B1602" t="s">
        <v>0</v>
      </c>
      <c r="C1602" t="s">
        <v>38</v>
      </c>
      <c r="D1602">
        <v>1</v>
      </c>
      <c r="E1602" t="s">
        <v>39</v>
      </c>
      <c r="F1602">
        <v>1</v>
      </c>
      <c r="G1602" t="s">
        <v>40</v>
      </c>
      <c r="H1602">
        <v>1</v>
      </c>
      <c r="I1602" t="s">
        <v>41</v>
      </c>
      <c r="J1602">
        <v>1</v>
      </c>
      <c r="K1602">
        <v>133</v>
      </c>
      <c r="L1602" t="s">
        <v>44</v>
      </c>
      <c r="M1602">
        <v>6</v>
      </c>
      <c r="N1602" t="s">
        <v>16</v>
      </c>
      <c r="O1602">
        <v>2</v>
      </c>
      <c r="P1602" t="s">
        <v>9</v>
      </c>
      <c r="Q1602">
        <v>2</v>
      </c>
      <c r="R1602" t="s">
        <v>47</v>
      </c>
      <c r="S1602">
        <v>1</v>
      </c>
      <c r="T1602">
        <v>41</v>
      </c>
      <c r="U1602">
        <v>72.2</v>
      </c>
      <c r="V1602">
        <v>121.400002</v>
      </c>
      <c r="W1602" t="str">
        <f>_xlfn.XLOOKUP(M1602,ActionReference[Action],ActionReference[Reference])</f>
        <v>Approved</v>
      </c>
      <c r="X1602" t="str" cm="1">
        <f t="array" ref="X1602">_xlfn.IFS(T1602&lt;40,"Lower",T1602&lt;122,"Middle",TRUE,"Upper")</f>
        <v>Middle</v>
      </c>
    </row>
    <row r="1603" spans="1:24" x14ac:dyDescent="0.2">
      <c r="A1603">
        <v>451965</v>
      </c>
      <c r="B1603" t="s">
        <v>0</v>
      </c>
      <c r="C1603" t="s">
        <v>38</v>
      </c>
      <c r="D1603">
        <v>1</v>
      </c>
      <c r="E1603" t="s">
        <v>39</v>
      </c>
      <c r="F1603">
        <v>1</v>
      </c>
      <c r="G1603" t="s">
        <v>43</v>
      </c>
      <c r="H1603">
        <v>3</v>
      </c>
      <c r="I1603" t="s">
        <v>41</v>
      </c>
      <c r="J1603">
        <v>1</v>
      </c>
      <c r="K1603">
        <v>210</v>
      </c>
      <c r="L1603" t="s">
        <v>44</v>
      </c>
      <c r="M1603">
        <v>6</v>
      </c>
      <c r="N1603" t="s">
        <v>16</v>
      </c>
      <c r="O1603">
        <v>2</v>
      </c>
      <c r="P1603" t="s">
        <v>14</v>
      </c>
      <c r="Q1603">
        <v>5</v>
      </c>
      <c r="R1603" t="s">
        <v>46</v>
      </c>
      <c r="S1603">
        <v>2</v>
      </c>
      <c r="T1603">
        <v>93</v>
      </c>
      <c r="U1603">
        <v>99.8</v>
      </c>
      <c r="V1603">
        <v>116.43</v>
      </c>
      <c r="W1603" t="str">
        <f>_xlfn.XLOOKUP(M1603,ActionReference[Action],ActionReference[Reference])</f>
        <v>Approved</v>
      </c>
      <c r="X1603" t="str" cm="1">
        <f t="array" ref="X1603">_xlfn.IFS(T1603&lt;40,"Lower",T1603&lt;122,"Middle",TRUE,"Upper")</f>
        <v>Middle</v>
      </c>
    </row>
    <row r="1604" spans="1:24" x14ac:dyDescent="0.2">
      <c r="A1604">
        <v>451965</v>
      </c>
      <c r="B1604" t="s">
        <v>0</v>
      </c>
      <c r="C1604" t="s">
        <v>45</v>
      </c>
      <c r="D1604">
        <v>3</v>
      </c>
      <c r="E1604" t="s">
        <v>39</v>
      </c>
      <c r="F1604">
        <v>1</v>
      </c>
      <c r="G1604" t="s">
        <v>40</v>
      </c>
      <c r="H1604">
        <v>1</v>
      </c>
      <c r="I1604" t="s">
        <v>41</v>
      </c>
      <c r="J1604">
        <v>1</v>
      </c>
      <c r="K1604">
        <v>300</v>
      </c>
      <c r="L1604" t="s">
        <v>44</v>
      </c>
      <c r="M1604">
        <v>6</v>
      </c>
      <c r="N1604" t="s">
        <v>16</v>
      </c>
      <c r="O1604">
        <v>2</v>
      </c>
      <c r="P1604" t="s">
        <v>14</v>
      </c>
      <c r="Q1604">
        <v>5</v>
      </c>
      <c r="R1604" t="s">
        <v>47</v>
      </c>
      <c r="S1604">
        <v>1</v>
      </c>
      <c r="T1604">
        <v>102</v>
      </c>
      <c r="U1604">
        <v>75.7</v>
      </c>
      <c r="V1604">
        <v>71.400001500000002</v>
      </c>
      <c r="W1604" t="str">
        <f>_xlfn.XLOOKUP(M1604,ActionReference[Action],ActionReference[Reference])</f>
        <v>Approved</v>
      </c>
      <c r="X1604" t="str" cm="1">
        <f t="array" ref="X1604">_xlfn.IFS(T1604&lt;40,"Lower",T1604&lt;122,"Middle",TRUE,"Upper")</f>
        <v>Middle</v>
      </c>
    </row>
    <row r="1605" spans="1:24" x14ac:dyDescent="0.2">
      <c r="A1605">
        <v>617677</v>
      </c>
      <c r="B1605" t="s">
        <v>0</v>
      </c>
      <c r="C1605" t="s">
        <v>38</v>
      </c>
      <c r="D1605">
        <v>1</v>
      </c>
      <c r="E1605" t="s">
        <v>39</v>
      </c>
      <c r="F1605">
        <v>1</v>
      </c>
      <c r="G1605" t="s">
        <v>43</v>
      </c>
      <c r="H1605">
        <v>3</v>
      </c>
      <c r="I1605" t="s">
        <v>41</v>
      </c>
      <c r="J1605">
        <v>1</v>
      </c>
      <c r="K1605">
        <v>113</v>
      </c>
      <c r="L1605" t="s">
        <v>6</v>
      </c>
      <c r="M1605">
        <v>3</v>
      </c>
      <c r="N1605" t="s">
        <v>16</v>
      </c>
      <c r="O1605">
        <v>2</v>
      </c>
      <c r="P1605" t="s">
        <v>14</v>
      </c>
      <c r="Q1605">
        <v>5</v>
      </c>
      <c r="R1605" t="s">
        <v>46</v>
      </c>
      <c r="S1605">
        <v>2</v>
      </c>
      <c r="T1605">
        <v>55</v>
      </c>
      <c r="U1605">
        <v>66.2</v>
      </c>
      <c r="V1605">
        <v>94.300003099999998</v>
      </c>
      <c r="W1605" t="str">
        <f>_xlfn.XLOOKUP(M1605,ActionReference[Action],ActionReference[Reference])</f>
        <v>Denied</v>
      </c>
      <c r="X1605" t="str" cm="1">
        <f t="array" ref="X1605">_xlfn.IFS(T1605&lt;40,"Lower",T1605&lt;122,"Middle",TRUE,"Upper")</f>
        <v>Middle</v>
      </c>
    </row>
    <row r="1606" spans="1:24" x14ac:dyDescent="0.2">
      <c r="A1606">
        <v>476810</v>
      </c>
      <c r="B1606" t="s">
        <v>0</v>
      </c>
      <c r="C1606" t="s">
        <v>38</v>
      </c>
      <c r="D1606">
        <v>1</v>
      </c>
      <c r="E1606" t="s">
        <v>39</v>
      </c>
      <c r="F1606">
        <v>1</v>
      </c>
      <c r="G1606" t="s">
        <v>40</v>
      </c>
      <c r="H1606">
        <v>1</v>
      </c>
      <c r="I1606" t="s">
        <v>41</v>
      </c>
      <c r="J1606">
        <v>1</v>
      </c>
      <c r="K1606">
        <v>759</v>
      </c>
      <c r="L1606" t="s">
        <v>7</v>
      </c>
      <c r="M1606">
        <v>1</v>
      </c>
      <c r="N1606" t="s">
        <v>15</v>
      </c>
      <c r="O1606">
        <v>1</v>
      </c>
      <c r="P1606" t="s">
        <v>14</v>
      </c>
      <c r="Q1606">
        <v>5</v>
      </c>
      <c r="R1606" t="s">
        <v>47</v>
      </c>
      <c r="S1606">
        <v>1</v>
      </c>
      <c r="T1606">
        <v>281</v>
      </c>
      <c r="U1606">
        <v>64.099999999999994</v>
      </c>
      <c r="V1606">
        <v>74.610000600000006</v>
      </c>
      <c r="W1606" t="str">
        <f>_xlfn.XLOOKUP(M1606,ActionReference[Action],ActionReference[Reference])</f>
        <v>Approved</v>
      </c>
      <c r="X1606" t="str" cm="1">
        <f t="array" ref="X1606">_xlfn.IFS(T1606&lt;40,"Lower",T1606&lt;122,"Middle",TRUE,"Upper")</f>
        <v>Upper</v>
      </c>
    </row>
    <row r="1607" spans="1:24" x14ac:dyDescent="0.2">
      <c r="A1607">
        <v>480228</v>
      </c>
      <c r="B1607" t="s">
        <v>0</v>
      </c>
      <c r="C1607" t="s">
        <v>38</v>
      </c>
      <c r="D1607">
        <v>1</v>
      </c>
      <c r="E1607" t="s">
        <v>39</v>
      </c>
      <c r="F1607">
        <v>1</v>
      </c>
      <c r="G1607" t="s">
        <v>43</v>
      </c>
      <c r="H1607">
        <v>3</v>
      </c>
      <c r="I1607" t="s">
        <v>41</v>
      </c>
      <c r="J1607">
        <v>1</v>
      </c>
      <c r="K1607">
        <v>174</v>
      </c>
      <c r="L1607" t="s">
        <v>7</v>
      </c>
      <c r="M1607">
        <v>1</v>
      </c>
      <c r="N1607" t="s">
        <v>16</v>
      </c>
      <c r="O1607">
        <v>2</v>
      </c>
      <c r="P1607" t="s">
        <v>10</v>
      </c>
      <c r="Q1607">
        <v>3</v>
      </c>
      <c r="R1607" t="s">
        <v>46</v>
      </c>
      <c r="S1607">
        <v>2</v>
      </c>
      <c r="U1607">
        <v>69.2</v>
      </c>
      <c r="V1607">
        <v>99</v>
      </c>
      <c r="W1607" t="str">
        <f>_xlfn.XLOOKUP(M1607,ActionReference[Action],ActionReference[Reference])</f>
        <v>Approved</v>
      </c>
      <c r="X1607" t="str" cm="1">
        <f t="array" ref="X1607">_xlfn.IFS(T1607&lt;40,"Lower",T1607&lt;122,"Middle",TRUE,"Upper")</f>
        <v>Lower</v>
      </c>
    </row>
    <row r="1608" spans="1:24" x14ac:dyDescent="0.2">
      <c r="A1608">
        <v>852218</v>
      </c>
      <c r="B1608" t="s">
        <v>0</v>
      </c>
      <c r="C1608" t="s">
        <v>42</v>
      </c>
      <c r="D1608">
        <v>2</v>
      </c>
      <c r="E1608" t="s">
        <v>39</v>
      </c>
      <c r="F1608">
        <v>1</v>
      </c>
      <c r="G1608" t="s">
        <v>40</v>
      </c>
      <c r="H1608">
        <v>1</v>
      </c>
      <c r="I1608" t="s">
        <v>41</v>
      </c>
      <c r="J1608">
        <v>1</v>
      </c>
      <c r="K1608">
        <v>421</v>
      </c>
      <c r="L1608" t="s">
        <v>44</v>
      </c>
      <c r="M1608">
        <v>6</v>
      </c>
      <c r="N1608" t="s">
        <v>16</v>
      </c>
      <c r="O1608">
        <v>2</v>
      </c>
      <c r="P1608" t="s">
        <v>10</v>
      </c>
      <c r="Q1608">
        <v>3</v>
      </c>
      <c r="R1608" t="s">
        <v>47</v>
      </c>
      <c r="S1608">
        <v>1</v>
      </c>
      <c r="T1608">
        <v>124</v>
      </c>
      <c r="U1608">
        <v>73.7</v>
      </c>
      <c r="V1608">
        <v>64.900001500000002</v>
      </c>
      <c r="W1608" t="str">
        <f>_xlfn.XLOOKUP(M1608,ActionReference[Action],ActionReference[Reference])</f>
        <v>Approved</v>
      </c>
      <c r="X1608" t="str" cm="1">
        <f t="array" ref="X1608">_xlfn.IFS(T1608&lt;40,"Lower",T1608&lt;122,"Middle",TRUE,"Upper")</f>
        <v>Upper</v>
      </c>
    </row>
    <row r="1609" spans="1:24" x14ac:dyDescent="0.2">
      <c r="A1609">
        <v>451965</v>
      </c>
      <c r="B1609" t="s">
        <v>0</v>
      </c>
      <c r="C1609" t="s">
        <v>45</v>
      </c>
      <c r="D1609">
        <v>3</v>
      </c>
      <c r="E1609" t="s">
        <v>39</v>
      </c>
      <c r="F1609">
        <v>1</v>
      </c>
      <c r="G1609" t="s">
        <v>40</v>
      </c>
      <c r="H1609">
        <v>1</v>
      </c>
      <c r="I1609" t="s">
        <v>41</v>
      </c>
      <c r="J1609">
        <v>1</v>
      </c>
      <c r="K1609">
        <v>274</v>
      </c>
      <c r="L1609" t="s">
        <v>44</v>
      </c>
      <c r="M1609">
        <v>6</v>
      </c>
      <c r="N1609" t="s">
        <v>16</v>
      </c>
      <c r="O1609">
        <v>2</v>
      </c>
      <c r="P1609" t="s">
        <v>14</v>
      </c>
      <c r="Q1609">
        <v>5</v>
      </c>
      <c r="R1609" t="s">
        <v>47</v>
      </c>
      <c r="S1609">
        <v>1</v>
      </c>
      <c r="T1609">
        <v>70</v>
      </c>
      <c r="U1609">
        <v>84.4</v>
      </c>
      <c r="V1609">
        <v>115.379997</v>
      </c>
      <c r="W1609" t="str">
        <f>_xlfn.XLOOKUP(M1609,ActionReference[Action],ActionReference[Reference])</f>
        <v>Approved</v>
      </c>
      <c r="X1609" t="str" cm="1">
        <f t="array" ref="X1609">_xlfn.IFS(T1609&lt;40,"Lower",T1609&lt;122,"Middle",TRUE,"Upper")</f>
        <v>Middle</v>
      </c>
    </row>
    <row r="1610" spans="1:24" x14ac:dyDescent="0.2">
      <c r="A1610">
        <v>451965</v>
      </c>
      <c r="B1610" t="s">
        <v>0</v>
      </c>
      <c r="C1610" t="s">
        <v>38</v>
      </c>
      <c r="D1610">
        <v>1</v>
      </c>
      <c r="E1610" t="s">
        <v>39</v>
      </c>
      <c r="F1610">
        <v>1</v>
      </c>
      <c r="G1610" t="s">
        <v>40</v>
      </c>
      <c r="H1610">
        <v>1</v>
      </c>
      <c r="I1610" t="s">
        <v>41</v>
      </c>
      <c r="J1610">
        <v>1</v>
      </c>
      <c r="K1610">
        <v>209</v>
      </c>
      <c r="L1610" t="s">
        <v>7</v>
      </c>
      <c r="M1610">
        <v>1</v>
      </c>
      <c r="N1610" t="s">
        <v>16</v>
      </c>
      <c r="O1610">
        <v>2</v>
      </c>
      <c r="P1610" t="s">
        <v>14</v>
      </c>
      <c r="Q1610">
        <v>5</v>
      </c>
      <c r="R1610" t="s">
        <v>47</v>
      </c>
      <c r="S1610">
        <v>1</v>
      </c>
      <c r="T1610">
        <v>144</v>
      </c>
      <c r="U1610">
        <v>74.599999999999994</v>
      </c>
      <c r="V1610">
        <v>168.729996</v>
      </c>
      <c r="W1610" t="str">
        <f>_xlfn.XLOOKUP(M1610,ActionReference[Action],ActionReference[Reference])</f>
        <v>Approved</v>
      </c>
      <c r="X1610" t="str" cm="1">
        <f t="array" ref="X1610">_xlfn.IFS(T1610&lt;40,"Lower",T1610&lt;122,"Middle",TRUE,"Upper")</f>
        <v>Upper</v>
      </c>
    </row>
    <row r="1611" spans="1:24" x14ac:dyDescent="0.2">
      <c r="A1611">
        <v>451965</v>
      </c>
      <c r="B1611" t="s">
        <v>0</v>
      </c>
      <c r="C1611" t="s">
        <v>38</v>
      </c>
      <c r="D1611">
        <v>1</v>
      </c>
      <c r="E1611" t="s">
        <v>39</v>
      </c>
      <c r="F1611">
        <v>1</v>
      </c>
      <c r="G1611" t="s">
        <v>40</v>
      </c>
      <c r="H1611">
        <v>1</v>
      </c>
      <c r="I1611" t="s">
        <v>41</v>
      </c>
      <c r="J1611">
        <v>1</v>
      </c>
      <c r="K1611">
        <v>276</v>
      </c>
      <c r="L1611" t="s">
        <v>44</v>
      </c>
      <c r="M1611">
        <v>6</v>
      </c>
      <c r="N1611" t="s">
        <v>16</v>
      </c>
      <c r="O1611">
        <v>2</v>
      </c>
      <c r="P1611" t="s">
        <v>14</v>
      </c>
      <c r="Q1611">
        <v>5</v>
      </c>
      <c r="R1611" t="s">
        <v>47</v>
      </c>
      <c r="S1611">
        <v>1</v>
      </c>
      <c r="T1611">
        <v>90</v>
      </c>
      <c r="U1611">
        <v>77.5</v>
      </c>
      <c r="V1611">
        <v>145.449997</v>
      </c>
      <c r="W1611" t="str">
        <f>_xlfn.XLOOKUP(M1611,ActionReference[Action],ActionReference[Reference])</f>
        <v>Approved</v>
      </c>
      <c r="X1611" t="str" cm="1">
        <f t="array" ref="X1611">_xlfn.IFS(T1611&lt;40,"Lower",T1611&lt;122,"Middle",TRUE,"Upper")</f>
        <v>Middle</v>
      </c>
    </row>
    <row r="1612" spans="1:24" x14ac:dyDescent="0.2">
      <c r="A1612">
        <v>480228</v>
      </c>
      <c r="B1612" t="s">
        <v>0</v>
      </c>
      <c r="C1612" t="s">
        <v>38</v>
      </c>
      <c r="D1612">
        <v>1</v>
      </c>
      <c r="E1612" t="s">
        <v>39</v>
      </c>
      <c r="F1612">
        <v>1</v>
      </c>
      <c r="G1612" t="s">
        <v>43</v>
      </c>
      <c r="H1612">
        <v>3</v>
      </c>
      <c r="I1612" t="s">
        <v>41</v>
      </c>
      <c r="J1612">
        <v>1</v>
      </c>
      <c r="K1612">
        <v>213</v>
      </c>
      <c r="L1612" t="s">
        <v>6</v>
      </c>
      <c r="M1612">
        <v>3</v>
      </c>
      <c r="N1612" t="s">
        <v>15</v>
      </c>
      <c r="O1612">
        <v>1</v>
      </c>
      <c r="P1612" t="s">
        <v>14</v>
      </c>
      <c r="Q1612">
        <v>5</v>
      </c>
      <c r="R1612" t="s">
        <v>47</v>
      </c>
      <c r="S1612">
        <v>1</v>
      </c>
      <c r="T1612">
        <v>50</v>
      </c>
      <c r="U1612">
        <v>107.6</v>
      </c>
      <c r="V1612">
        <v>72.160003700000004</v>
      </c>
      <c r="W1612" t="str">
        <f>_xlfn.XLOOKUP(M1612,ActionReference[Action],ActionReference[Reference])</f>
        <v>Denied</v>
      </c>
      <c r="X1612" t="str" cm="1">
        <f t="array" ref="X1612">_xlfn.IFS(T1612&lt;40,"Lower",T1612&lt;122,"Middle",TRUE,"Upper")</f>
        <v>Middle</v>
      </c>
    </row>
    <row r="1613" spans="1:24" x14ac:dyDescent="0.2">
      <c r="A1613">
        <v>339858</v>
      </c>
      <c r="B1613" t="s">
        <v>0</v>
      </c>
      <c r="C1613" t="s">
        <v>38</v>
      </c>
      <c r="D1613">
        <v>1</v>
      </c>
      <c r="E1613" t="s">
        <v>39</v>
      </c>
      <c r="F1613">
        <v>1</v>
      </c>
      <c r="G1613" t="s">
        <v>43</v>
      </c>
      <c r="H1613">
        <v>3</v>
      </c>
      <c r="I1613" t="s">
        <v>41</v>
      </c>
      <c r="J1613">
        <v>1</v>
      </c>
      <c r="K1613">
        <v>211</v>
      </c>
      <c r="L1613" t="s">
        <v>7</v>
      </c>
      <c r="M1613">
        <v>1</v>
      </c>
      <c r="N1613" t="s">
        <v>16</v>
      </c>
      <c r="O1613">
        <v>2</v>
      </c>
      <c r="P1613" t="s">
        <v>14</v>
      </c>
      <c r="Q1613">
        <v>5</v>
      </c>
      <c r="R1613" t="s">
        <v>47</v>
      </c>
      <c r="S1613">
        <v>1</v>
      </c>
      <c r="T1613">
        <v>167</v>
      </c>
      <c r="U1613">
        <v>66.599999999999994</v>
      </c>
      <c r="V1613">
        <v>164.679993</v>
      </c>
      <c r="W1613" t="str">
        <f>_xlfn.XLOOKUP(M1613,ActionReference[Action],ActionReference[Reference])</f>
        <v>Approved</v>
      </c>
      <c r="X1613" t="str" cm="1">
        <f t="array" ref="X1613">_xlfn.IFS(T1613&lt;40,"Lower",T1613&lt;122,"Middle",TRUE,"Upper")</f>
        <v>Upper</v>
      </c>
    </row>
    <row r="1614" spans="1:24" x14ac:dyDescent="0.2">
      <c r="A1614">
        <v>542649</v>
      </c>
      <c r="B1614" t="s">
        <v>0</v>
      </c>
      <c r="C1614" t="s">
        <v>38</v>
      </c>
      <c r="D1614">
        <v>1</v>
      </c>
      <c r="E1614" t="s">
        <v>39</v>
      </c>
      <c r="F1614">
        <v>1</v>
      </c>
      <c r="G1614" t="s">
        <v>40</v>
      </c>
      <c r="H1614">
        <v>1</v>
      </c>
      <c r="I1614" t="s">
        <v>50</v>
      </c>
      <c r="J1614">
        <v>2</v>
      </c>
      <c r="K1614">
        <v>69</v>
      </c>
      <c r="L1614" t="s">
        <v>7</v>
      </c>
      <c r="M1614">
        <v>1</v>
      </c>
      <c r="N1614" t="s">
        <v>16</v>
      </c>
      <c r="O1614">
        <v>2</v>
      </c>
      <c r="P1614" t="s">
        <v>14</v>
      </c>
      <c r="Q1614">
        <v>5</v>
      </c>
      <c r="R1614" t="s">
        <v>47</v>
      </c>
      <c r="S1614">
        <v>1</v>
      </c>
      <c r="T1614">
        <v>140</v>
      </c>
      <c r="U1614">
        <v>59.1</v>
      </c>
      <c r="V1614">
        <v>69.559997600000003</v>
      </c>
      <c r="W1614" t="str">
        <f>_xlfn.XLOOKUP(M1614,ActionReference[Action],ActionReference[Reference])</f>
        <v>Approved</v>
      </c>
      <c r="X1614" t="str" cm="1">
        <f t="array" ref="X1614">_xlfn.IFS(T1614&lt;40,"Lower",T1614&lt;122,"Middle",TRUE,"Upper")</f>
        <v>Upper</v>
      </c>
    </row>
    <row r="1615" spans="1:24" x14ac:dyDescent="0.2">
      <c r="A1615">
        <v>451965</v>
      </c>
      <c r="B1615" t="s">
        <v>0</v>
      </c>
      <c r="C1615" t="s">
        <v>38</v>
      </c>
      <c r="D1615">
        <v>1</v>
      </c>
      <c r="E1615" t="s">
        <v>39</v>
      </c>
      <c r="F1615">
        <v>1</v>
      </c>
      <c r="G1615" t="s">
        <v>40</v>
      </c>
      <c r="H1615">
        <v>1</v>
      </c>
      <c r="I1615" t="s">
        <v>41</v>
      </c>
      <c r="J1615">
        <v>1</v>
      </c>
      <c r="K1615">
        <v>1000</v>
      </c>
      <c r="L1615" t="s">
        <v>7</v>
      </c>
      <c r="M1615">
        <v>1</v>
      </c>
      <c r="N1615" t="s">
        <v>16</v>
      </c>
      <c r="O1615">
        <v>2</v>
      </c>
      <c r="P1615" t="s">
        <v>14</v>
      </c>
      <c r="Q1615">
        <v>5</v>
      </c>
      <c r="R1615" t="s">
        <v>47</v>
      </c>
      <c r="S1615">
        <v>1</v>
      </c>
      <c r="T1615">
        <v>236</v>
      </c>
      <c r="U1615">
        <v>73.7</v>
      </c>
      <c r="V1615">
        <v>196.21000699999999</v>
      </c>
      <c r="W1615" t="str">
        <f>_xlfn.XLOOKUP(M1615,ActionReference[Action],ActionReference[Reference])</f>
        <v>Approved</v>
      </c>
      <c r="X1615" t="str" cm="1">
        <f t="array" ref="X1615">_xlfn.IFS(T1615&lt;40,"Lower",T1615&lt;122,"Middle",TRUE,"Upper")</f>
        <v>Upper</v>
      </c>
    </row>
    <row r="1616" spans="1:24" x14ac:dyDescent="0.2">
      <c r="A1616">
        <v>451965</v>
      </c>
      <c r="B1616" t="s">
        <v>0</v>
      </c>
      <c r="C1616" t="s">
        <v>45</v>
      </c>
      <c r="D1616">
        <v>3</v>
      </c>
      <c r="E1616" t="s">
        <v>39</v>
      </c>
      <c r="F1616">
        <v>1</v>
      </c>
      <c r="G1616" t="s">
        <v>40</v>
      </c>
      <c r="H1616">
        <v>1</v>
      </c>
      <c r="I1616" t="s">
        <v>41</v>
      </c>
      <c r="J1616">
        <v>1</v>
      </c>
      <c r="K1616">
        <v>265</v>
      </c>
      <c r="L1616" t="s">
        <v>44</v>
      </c>
      <c r="M1616">
        <v>6</v>
      </c>
      <c r="N1616" t="s">
        <v>16</v>
      </c>
      <c r="O1616">
        <v>2</v>
      </c>
      <c r="P1616" t="s">
        <v>14</v>
      </c>
      <c r="Q1616">
        <v>5</v>
      </c>
      <c r="R1616" t="s">
        <v>47</v>
      </c>
      <c r="S1616">
        <v>1</v>
      </c>
      <c r="T1616">
        <v>42</v>
      </c>
      <c r="U1616">
        <v>75.7</v>
      </c>
      <c r="V1616">
        <v>72.760002099999994</v>
      </c>
      <c r="W1616" t="str">
        <f>_xlfn.XLOOKUP(M1616,ActionReference[Action],ActionReference[Reference])</f>
        <v>Approved</v>
      </c>
      <c r="X1616" t="str" cm="1">
        <f t="array" ref="X1616">_xlfn.IFS(T1616&lt;40,"Lower",T1616&lt;122,"Middle",TRUE,"Upper")</f>
        <v>Middle</v>
      </c>
    </row>
    <row r="1617" spans="1:24" x14ac:dyDescent="0.2">
      <c r="A1617">
        <v>451965</v>
      </c>
      <c r="B1617" t="s">
        <v>0</v>
      </c>
      <c r="C1617" t="s">
        <v>38</v>
      </c>
      <c r="D1617">
        <v>1</v>
      </c>
      <c r="E1617" t="s">
        <v>39</v>
      </c>
      <c r="F1617">
        <v>1</v>
      </c>
      <c r="G1617" t="s">
        <v>43</v>
      </c>
      <c r="H1617">
        <v>3</v>
      </c>
      <c r="I1617" t="s">
        <v>41</v>
      </c>
      <c r="J1617">
        <v>1</v>
      </c>
      <c r="K1617">
        <v>105</v>
      </c>
      <c r="L1617" t="s">
        <v>7</v>
      </c>
      <c r="M1617">
        <v>1</v>
      </c>
      <c r="N1617" t="s">
        <v>16</v>
      </c>
      <c r="O1617">
        <v>2</v>
      </c>
      <c r="P1617" t="s">
        <v>14</v>
      </c>
      <c r="Q1617">
        <v>5</v>
      </c>
      <c r="R1617" t="s">
        <v>47</v>
      </c>
      <c r="S1617">
        <v>1</v>
      </c>
      <c r="T1617">
        <v>84</v>
      </c>
      <c r="U1617">
        <v>73.400000000000006</v>
      </c>
      <c r="V1617">
        <v>77.610000600000006</v>
      </c>
      <c r="W1617" t="str">
        <f>_xlfn.XLOOKUP(M1617,ActionReference[Action],ActionReference[Reference])</f>
        <v>Approved</v>
      </c>
      <c r="X1617" t="str" cm="1">
        <f t="array" ref="X1617">_xlfn.IFS(T1617&lt;40,"Lower",T1617&lt;122,"Middle",TRUE,"Upper")</f>
        <v>Middle</v>
      </c>
    </row>
    <row r="1618" spans="1:24" x14ac:dyDescent="0.2">
      <c r="A1618">
        <v>208244</v>
      </c>
      <c r="B1618" t="s">
        <v>0</v>
      </c>
      <c r="C1618" t="s">
        <v>38</v>
      </c>
      <c r="D1618">
        <v>1</v>
      </c>
      <c r="E1618" t="s">
        <v>39</v>
      </c>
      <c r="F1618">
        <v>1</v>
      </c>
      <c r="G1618" t="s">
        <v>40</v>
      </c>
      <c r="H1618">
        <v>1</v>
      </c>
      <c r="I1618" t="s">
        <v>41</v>
      </c>
      <c r="J1618">
        <v>1</v>
      </c>
      <c r="K1618">
        <v>184</v>
      </c>
      <c r="L1618" t="s">
        <v>7</v>
      </c>
      <c r="M1618">
        <v>1</v>
      </c>
      <c r="N1618" t="s">
        <v>16</v>
      </c>
      <c r="O1618">
        <v>2</v>
      </c>
      <c r="P1618" t="s">
        <v>14</v>
      </c>
      <c r="Q1618">
        <v>5</v>
      </c>
      <c r="R1618" t="s">
        <v>47</v>
      </c>
      <c r="S1618">
        <v>1</v>
      </c>
      <c r="T1618">
        <v>66</v>
      </c>
      <c r="U1618">
        <v>62.5</v>
      </c>
      <c r="V1618">
        <v>110.779999</v>
      </c>
      <c r="W1618" t="str">
        <f>_xlfn.XLOOKUP(M1618,ActionReference[Action],ActionReference[Reference])</f>
        <v>Approved</v>
      </c>
      <c r="X1618" t="str" cm="1">
        <f t="array" ref="X1618">_xlfn.IFS(T1618&lt;40,"Lower",T1618&lt;122,"Middle",TRUE,"Upper")</f>
        <v>Middle</v>
      </c>
    </row>
    <row r="1619" spans="1:24" x14ac:dyDescent="0.2">
      <c r="A1619">
        <v>817824</v>
      </c>
      <c r="B1619" t="s">
        <v>0</v>
      </c>
      <c r="C1619" t="s">
        <v>38</v>
      </c>
      <c r="D1619">
        <v>1</v>
      </c>
      <c r="E1619" t="s">
        <v>39</v>
      </c>
      <c r="F1619">
        <v>1</v>
      </c>
      <c r="G1619" t="s">
        <v>49</v>
      </c>
      <c r="H1619">
        <v>2</v>
      </c>
      <c r="I1619" t="s">
        <v>41</v>
      </c>
      <c r="J1619">
        <v>1</v>
      </c>
      <c r="K1619">
        <v>10</v>
      </c>
      <c r="L1619" t="s">
        <v>7</v>
      </c>
      <c r="M1619">
        <v>1</v>
      </c>
      <c r="N1619" t="s">
        <v>16</v>
      </c>
      <c r="O1619">
        <v>2</v>
      </c>
      <c r="P1619" t="s">
        <v>10</v>
      </c>
      <c r="Q1619">
        <v>3</v>
      </c>
      <c r="R1619" t="s">
        <v>46</v>
      </c>
      <c r="S1619">
        <v>2</v>
      </c>
      <c r="T1619">
        <v>85</v>
      </c>
      <c r="U1619">
        <v>77.5</v>
      </c>
      <c r="V1619">
        <v>51.590000199999999</v>
      </c>
      <c r="W1619" t="str">
        <f>_xlfn.XLOOKUP(M1619,ActionReference[Action],ActionReference[Reference])</f>
        <v>Approved</v>
      </c>
      <c r="X1619" t="str" cm="1">
        <f t="array" ref="X1619">_xlfn.IFS(T1619&lt;40,"Lower",T1619&lt;122,"Middle",TRUE,"Upper")</f>
        <v>Middle</v>
      </c>
    </row>
    <row r="1620" spans="1:24" x14ac:dyDescent="0.2">
      <c r="A1620">
        <v>485559</v>
      </c>
      <c r="B1620" t="s">
        <v>0</v>
      </c>
      <c r="C1620" t="s">
        <v>38</v>
      </c>
      <c r="D1620">
        <v>1</v>
      </c>
      <c r="E1620" t="s">
        <v>39</v>
      </c>
      <c r="F1620">
        <v>1</v>
      </c>
      <c r="G1620" t="s">
        <v>40</v>
      </c>
      <c r="H1620">
        <v>1</v>
      </c>
      <c r="I1620" t="s">
        <v>41</v>
      </c>
      <c r="J1620">
        <v>1</v>
      </c>
      <c r="K1620">
        <v>306</v>
      </c>
      <c r="L1620" t="s">
        <v>7</v>
      </c>
      <c r="M1620">
        <v>1</v>
      </c>
      <c r="N1620" t="s">
        <v>16</v>
      </c>
      <c r="O1620">
        <v>2</v>
      </c>
      <c r="P1620" t="s">
        <v>14</v>
      </c>
      <c r="Q1620">
        <v>5</v>
      </c>
      <c r="R1620" t="s">
        <v>47</v>
      </c>
      <c r="S1620">
        <v>1</v>
      </c>
      <c r="T1620">
        <v>105</v>
      </c>
      <c r="U1620">
        <v>59.5</v>
      </c>
      <c r="V1620">
        <v>101.949997</v>
      </c>
      <c r="W1620" t="str">
        <f>_xlfn.XLOOKUP(M1620,ActionReference[Action],ActionReference[Reference])</f>
        <v>Approved</v>
      </c>
      <c r="X1620" t="str" cm="1">
        <f t="array" ref="X1620">_xlfn.IFS(T1620&lt;40,"Lower",T1620&lt;122,"Middle",TRUE,"Upper")</f>
        <v>Middle</v>
      </c>
    </row>
    <row r="1621" spans="1:24" x14ac:dyDescent="0.2">
      <c r="A1621">
        <v>451965</v>
      </c>
      <c r="B1621" t="s">
        <v>0</v>
      </c>
      <c r="C1621" t="s">
        <v>38</v>
      </c>
      <c r="D1621">
        <v>1</v>
      </c>
      <c r="E1621" t="s">
        <v>39</v>
      </c>
      <c r="F1621">
        <v>1</v>
      </c>
      <c r="G1621" t="s">
        <v>43</v>
      </c>
      <c r="H1621">
        <v>3</v>
      </c>
      <c r="I1621" t="s">
        <v>41</v>
      </c>
      <c r="J1621">
        <v>1</v>
      </c>
      <c r="K1621">
        <v>87</v>
      </c>
      <c r="L1621" t="s">
        <v>6</v>
      </c>
      <c r="M1621">
        <v>3</v>
      </c>
      <c r="N1621" t="s">
        <v>16</v>
      </c>
      <c r="O1621">
        <v>2</v>
      </c>
      <c r="P1621" t="s">
        <v>14</v>
      </c>
      <c r="Q1621">
        <v>5</v>
      </c>
      <c r="R1621" t="s">
        <v>47</v>
      </c>
      <c r="S1621">
        <v>1</v>
      </c>
      <c r="T1621">
        <v>16</v>
      </c>
      <c r="U1621">
        <v>53.3</v>
      </c>
      <c r="V1621">
        <v>121.349998</v>
      </c>
      <c r="W1621" t="str">
        <f>_xlfn.XLOOKUP(M1621,ActionReference[Action],ActionReference[Reference])</f>
        <v>Denied</v>
      </c>
      <c r="X1621" t="str" cm="1">
        <f t="array" ref="X1621">_xlfn.IFS(T1621&lt;40,"Lower",T1621&lt;122,"Middle",TRUE,"Upper")</f>
        <v>Lower</v>
      </c>
    </row>
    <row r="1622" spans="1:24" x14ac:dyDescent="0.2">
      <c r="A1622">
        <v>2618780</v>
      </c>
      <c r="B1622" t="s">
        <v>0</v>
      </c>
      <c r="C1622" t="s">
        <v>38</v>
      </c>
      <c r="D1622">
        <v>1</v>
      </c>
      <c r="E1622" t="s">
        <v>39</v>
      </c>
      <c r="F1622">
        <v>1</v>
      </c>
      <c r="G1622" t="s">
        <v>40</v>
      </c>
      <c r="H1622">
        <v>1</v>
      </c>
      <c r="I1622" t="s">
        <v>50</v>
      </c>
      <c r="J1622">
        <v>2</v>
      </c>
      <c r="K1622">
        <v>124</v>
      </c>
      <c r="L1622" t="s">
        <v>44</v>
      </c>
      <c r="M1622">
        <v>6</v>
      </c>
      <c r="N1622" t="s">
        <v>16</v>
      </c>
      <c r="O1622">
        <v>2</v>
      </c>
      <c r="P1622" t="s">
        <v>14</v>
      </c>
      <c r="Q1622">
        <v>5</v>
      </c>
      <c r="R1622" t="s">
        <v>47</v>
      </c>
      <c r="S1622">
        <v>1</v>
      </c>
      <c r="T1622">
        <v>146</v>
      </c>
      <c r="U1622">
        <v>68.8</v>
      </c>
      <c r="V1622">
        <v>115.05999799999999</v>
      </c>
      <c r="W1622" t="str">
        <f>_xlfn.XLOOKUP(M1622,ActionReference[Action],ActionReference[Reference])</f>
        <v>Approved</v>
      </c>
      <c r="X1622" t="str" cm="1">
        <f t="array" ref="X1622">_xlfn.IFS(T1622&lt;40,"Lower",T1622&lt;122,"Middle",TRUE,"Upper")</f>
        <v>Upper</v>
      </c>
    </row>
    <row r="1623" spans="1:24" x14ac:dyDescent="0.2">
      <c r="A1623">
        <v>852218</v>
      </c>
      <c r="B1623" t="s">
        <v>0</v>
      </c>
      <c r="C1623" t="s">
        <v>38</v>
      </c>
      <c r="D1623">
        <v>1</v>
      </c>
      <c r="E1623" t="s">
        <v>39</v>
      </c>
      <c r="F1623">
        <v>1</v>
      </c>
      <c r="G1623" t="s">
        <v>43</v>
      </c>
      <c r="H1623">
        <v>3</v>
      </c>
      <c r="I1623" t="s">
        <v>41</v>
      </c>
      <c r="J1623">
        <v>1</v>
      </c>
      <c r="K1623">
        <v>266</v>
      </c>
      <c r="L1623" t="s">
        <v>7</v>
      </c>
      <c r="M1623">
        <v>1</v>
      </c>
      <c r="N1623" t="s">
        <v>16</v>
      </c>
      <c r="O1623">
        <v>2</v>
      </c>
      <c r="P1623" t="s">
        <v>14</v>
      </c>
      <c r="Q1623">
        <v>5</v>
      </c>
      <c r="R1623" t="s">
        <v>46</v>
      </c>
      <c r="S1623">
        <v>2</v>
      </c>
      <c r="T1623">
        <v>107</v>
      </c>
      <c r="U1623">
        <v>64.3</v>
      </c>
      <c r="V1623">
        <v>94.25</v>
      </c>
      <c r="W1623" t="str">
        <f>_xlfn.XLOOKUP(M1623,ActionReference[Action],ActionReference[Reference])</f>
        <v>Approved</v>
      </c>
      <c r="X1623" t="str" cm="1">
        <f t="array" ref="X1623">_xlfn.IFS(T1623&lt;40,"Lower",T1623&lt;122,"Middle",TRUE,"Upper")</f>
        <v>Middle</v>
      </c>
    </row>
    <row r="1624" spans="1:24" x14ac:dyDescent="0.2">
      <c r="A1624">
        <v>480228</v>
      </c>
      <c r="B1624" t="s">
        <v>0</v>
      </c>
      <c r="C1624" t="s">
        <v>38</v>
      </c>
      <c r="D1624">
        <v>1</v>
      </c>
      <c r="E1624" t="s">
        <v>39</v>
      </c>
      <c r="F1624">
        <v>1</v>
      </c>
      <c r="G1624" t="s">
        <v>40</v>
      </c>
      <c r="H1624">
        <v>1</v>
      </c>
      <c r="I1624" t="s">
        <v>41</v>
      </c>
      <c r="J1624">
        <v>1</v>
      </c>
      <c r="K1624">
        <v>580</v>
      </c>
      <c r="L1624" t="s">
        <v>7</v>
      </c>
      <c r="M1624">
        <v>1</v>
      </c>
      <c r="N1624" t="s">
        <v>16</v>
      </c>
      <c r="O1624">
        <v>2</v>
      </c>
      <c r="P1624" t="s">
        <v>14</v>
      </c>
      <c r="Q1624">
        <v>5</v>
      </c>
      <c r="R1624" t="s">
        <v>47</v>
      </c>
      <c r="S1624">
        <v>1</v>
      </c>
      <c r="T1624">
        <v>308</v>
      </c>
      <c r="U1624">
        <v>99.8</v>
      </c>
      <c r="V1624">
        <v>128.820007</v>
      </c>
      <c r="W1624" t="str">
        <f>_xlfn.XLOOKUP(M1624,ActionReference[Action],ActionReference[Reference])</f>
        <v>Approved</v>
      </c>
      <c r="X1624" t="str" cm="1">
        <f t="array" ref="X1624">_xlfn.IFS(T1624&lt;40,"Lower",T1624&lt;122,"Middle",TRUE,"Upper")</f>
        <v>Upper</v>
      </c>
    </row>
    <row r="1625" spans="1:24" x14ac:dyDescent="0.2">
      <c r="A1625">
        <v>542649</v>
      </c>
      <c r="B1625" t="s">
        <v>0</v>
      </c>
      <c r="C1625" t="s">
        <v>38</v>
      </c>
      <c r="D1625">
        <v>1</v>
      </c>
      <c r="E1625" t="s">
        <v>39</v>
      </c>
      <c r="F1625">
        <v>1</v>
      </c>
      <c r="G1625" t="s">
        <v>49</v>
      </c>
      <c r="H1625">
        <v>2</v>
      </c>
      <c r="I1625" t="s">
        <v>41</v>
      </c>
      <c r="J1625">
        <v>1</v>
      </c>
      <c r="K1625">
        <v>11</v>
      </c>
      <c r="L1625" t="s">
        <v>7</v>
      </c>
      <c r="M1625">
        <v>1</v>
      </c>
      <c r="N1625" t="s">
        <v>16</v>
      </c>
      <c r="O1625">
        <v>2</v>
      </c>
      <c r="P1625" t="s">
        <v>14</v>
      </c>
      <c r="Q1625">
        <v>5</v>
      </c>
      <c r="R1625" t="s">
        <v>46</v>
      </c>
      <c r="S1625">
        <v>2</v>
      </c>
      <c r="U1625">
        <v>79.599999999999994</v>
      </c>
      <c r="V1625">
        <v>116.639999</v>
      </c>
      <c r="W1625" t="str">
        <f>_xlfn.XLOOKUP(M1625,ActionReference[Action],ActionReference[Reference])</f>
        <v>Approved</v>
      </c>
      <c r="X1625" t="str" cm="1">
        <f t="array" ref="X1625">_xlfn.IFS(T1625&lt;40,"Lower",T1625&lt;122,"Middle",TRUE,"Upper")</f>
        <v>Lower</v>
      </c>
    </row>
    <row r="1626" spans="1:24" x14ac:dyDescent="0.2">
      <c r="A1626">
        <v>451965</v>
      </c>
      <c r="B1626" t="s">
        <v>0</v>
      </c>
      <c r="C1626" t="s">
        <v>38</v>
      </c>
      <c r="D1626">
        <v>1</v>
      </c>
      <c r="E1626" t="s">
        <v>39</v>
      </c>
      <c r="F1626">
        <v>1</v>
      </c>
      <c r="G1626" t="s">
        <v>43</v>
      </c>
      <c r="H1626">
        <v>3</v>
      </c>
      <c r="I1626" t="s">
        <v>41</v>
      </c>
      <c r="J1626">
        <v>1</v>
      </c>
      <c r="K1626">
        <v>201</v>
      </c>
      <c r="L1626" t="s">
        <v>7</v>
      </c>
      <c r="M1626">
        <v>1</v>
      </c>
      <c r="N1626" t="s">
        <v>15</v>
      </c>
      <c r="O1626">
        <v>1</v>
      </c>
      <c r="P1626" t="s">
        <v>14</v>
      </c>
      <c r="Q1626">
        <v>5</v>
      </c>
      <c r="R1626" t="s">
        <v>46</v>
      </c>
      <c r="S1626">
        <v>2</v>
      </c>
      <c r="T1626">
        <v>39</v>
      </c>
      <c r="U1626">
        <v>75.2</v>
      </c>
      <c r="V1626">
        <v>52.330001799999998</v>
      </c>
      <c r="W1626" t="str">
        <f>_xlfn.XLOOKUP(M1626,ActionReference[Action],ActionReference[Reference])</f>
        <v>Approved</v>
      </c>
      <c r="X1626" t="str" cm="1">
        <f t="array" ref="X1626">_xlfn.IFS(T1626&lt;40,"Lower",T1626&lt;122,"Middle",TRUE,"Upper")</f>
        <v>Lower</v>
      </c>
    </row>
    <row r="1627" spans="1:24" x14ac:dyDescent="0.2">
      <c r="A1627" t="s">
        <v>48</v>
      </c>
      <c r="B1627" t="s">
        <v>0</v>
      </c>
      <c r="C1627" t="s">
        <v>38</v>
      </c>
      <c r="D1627">
        <v>1</v>
      </c>
      <c r="E1627" t="s">
        <v>39</v>
      </c>
      <c r="F1627">
        <v>1</v>
      </c>
      <c r="G1627" t="s">
        <v>43</v>
      </c>
      <c r="H1627">
        <v>3</v>
      </c>
      <c r="I1627" t="s">
        <v>50</v>
      </c>
      <c r="J1627">
        <v>2</v>
      </c>
      <c r="K1627">
        <v>226</v>
      </c>
      <c r="L1627" t="s">
        <v>7</v>
      </c>
      <c r="M1627">
        <v>1</v>
      </c>
      <c r="N1627" t="s">
        <v>16</v>
      </c>
      <c r="O1627">
        <v>2</v>
      </c>
      <c r="P1627" t="s">
        <v>14</v>
      </c>
      <c r="Q1627">
        <v>5</v>
      </c>
      <c r="R1627" t="s">
        <v>46</v>
      </c>
      <c r="S1627">
        <v>2</v>
      </c>
      <c r="T1627">
        <v>215</v>
      </c>
      <c r="U1627">
        <v>48.7</v>
      </c>
      <c r="V1627">
        <v>132.070007</v>
      </c>
      <c r="W1627" t="str">
        <f>_xlfn.XLOOKUP(M1627,ActionReference[Action],ActionReference[Reference])</f>
        <v>Approved</v>
      </c>
      <c r="X1627" t="str" cm="1">
        <f t="array" ref="X1627">_xlfn.IFS(T1627&lt;40,"Lower",T1627&lt;122,"Middle",TRUE,"Upper")</f>
        <v>Upper</v>
      </c>
    </row>
    <row r="1628" spans="1:24" x14ac:dyDescent="0.2">
      <c r="A1628">
        <v>451965</v>
      </c>
      <c r="B1628" t="s">
        <v>0</v>
      </c>
      <c r="C1628" t="s">
        <v>38</v>
      </c>
      <c r="D1628">
        <v>1</v>
      </c>
      <c r="E1628" t="s">
        <v>54</v>
      </c>
      <c r="F1628">
        <v>2</v>
      </c>
      <c r="G1628" t="s">
        <v>49</v>
      </c>
      <c r="H1628">
        <v>2</v>
      </c>
      <c r="I1628" t="s">
        <v>41</v>
      </c>
      <c r="J1628">
        <v>1</v>
      </c>
      <c r="K1628">
        <v>3</v>
      </c>
      <c r="L1628" t="s">
        <v>6</v>
      </c>
      <c r="M1628">
        <v>3</v>
      </c>
      <c r="N1628" t="s">
        <v>16</v>
      </c>
      <c r="O1628">
        <v>2</v>
      </c>
      <c r="P1628" t="s">
        <v>8</v>
      </c>
      <c r="Q1628">
        <v>1</v>
      </c>
      <c r="R1628" t="s">
        <v>47</v>
      </c>
      <c r="S1628">
        <v>1</v>
      </c>
      <c r="T1628">
        <v>45</v>
      </c>
      <c r="U1628">
        <v>62.2</v>
      </c>
      <c r="V1628">
        <v>49.189998600000003</v>
      </c>
      <c r="W1628" t="str">
        <f>_xlfn.XLOOKUP(M1628,ActionReference[Action],ActionReference[Reference])</f>
        <v>Denied</v>
      </c>
      <c r="X1628" t="str" cm="1">
        <f t="array" ref="X1628">_xlfn.IFS(T1628&lt;40,"Lower",T1628&lt;122,"Middle",TRUE,"Upper")</f>
        <v>Middle</v>
      </c>
    </row>
    <row r="1629" spans="1:24" x14ac:dyDescent="0.2">
      <c r="A1629">
        <v>491224</v>
      </c>
      <c r="B1629" t="s">
        <v>0</v>
      </c>
      <c r="C1629" t="s">
        <v>38</v>
      </c>
      <c r="D1629">
        <v>1</v>
      </c>
      <c r="E1629" t="s">
        <v>39</v>
      </c>
      <c r="F1629">
        <v>1</v>
      </c>
      <c r="G1629" t="s">
        <v>40</v>
      </c>
      <c r="H1629">
        <v>1</v>
      </c>
      <c r="I1629" t="s">
        <v>41</v>
      </c>
      <c r="J1629">
        <v>1</v>
      </c>
      <c r="K1629">
        <v>515</v>
      </c>
      <c r="L1629" t="s">
        <v>7</v>
      </c>
      <c r="M1629">
        <v>1</v>
      </c>
      <c r="N1629" t="s">
        <v>16</v>
      </c>
      <c r="O1629">
        <v>2</v>
      </c>
      <c r="P1629" t="s">
        <v>14</v>
      </c>
      <c r="Q1629">
        <v>5</v>
      </c>
      <c r="R1629" t="s">
        <v>47</v>
      </c>
      <c r="S1629">
        <v>1</v>
      </c>
      <c r="T1629">
        <v>287</v>
      </c>
      <c r="U1629">
        <v>61.6</v>
      </c>
      <c r="V1629">
        <v>116.83000199999999</v>
      </c>
      <c r="W1629" t="str">
        <f>_xlfn.XLOOKUP(M1629,ActionReference[Action],ActionReference[Reference])</f>
        <v>Approved</v>
      </c>
      <c r="X1629" t="str" cm="1">
        <f t="array" ref="X1629">_xlfn.IFS(T1629&lt;40,"Lower",T1629&lt;122,"Middle",TRUE,"Upper")</f>
        <v>Upper</v>
      </c>
    </row>
    <row r="1630" spans="1:24" x14ac:dyDescent="0.2">
      <c r="A1630">
        <v>12311</v>
      </c>
      <c r="B1630" t="s">
        <v>0</v>
      </c>
      <c r="C1630" t="s">
        <v>42</v>
      </c>
      <c r="D1630">
        <v>2</v>
      </c>
      <c r="E1630" t="s">
        <v>39</v>
      </c>
      <c r="F1630">
        <v>1</v>
      </c>
      <c r="G1630" t="s">
        <v>40</v>
      </c>
      <c r="H1630">
        <v>1</v>
      </c>
      <c r="I1630" t="s">
        <v>41</v>
      </c>
      <c r="J1630">
        <v>1</v>
      </c>
      <c r="K1630">
        <v>69</v>
      </c>
      <c r="L1630" t="s">
        <v>6</v>
      </c>
      <c r="M1630">
        <v>3</v>
      </c>
      <c r="N1630" t="s">
        <v>16</v>
      </c>
      <c r="O1630">
        <v>2</v>
      </c>
      <c r="P1630" t="s">
        <v>10</v>
      </c>
      <c r="Q1630">
        <v>3</v>
      </c>
      <c r="R1630" t="s">
        <v>47</v>
      </c>
      <c r="S1630">
        <v>1</v>
      </c>
      <c r="T1630">
        <v>32</v>
      </c>
      <c r="U1630">
        <v>68.400000000000006</v>
      </c>
      <c r="V1630">
        <v>101.860001</v>
      </c>
      <c r="W1630" t="str">
        <f>_xlfn.XLOOKUP(M1630,ActionReference[Action],ActionReference[Reference])</f>
        <v>Denied</v>
      </c>
      <c r="X1630" t="str" cm="1">
        <f t="array" ref="X1630">_xlfn.IFS(T1630&lt;40,"Lower",T1630&lt;122,"Middle",TRUE,"Upper")</f>
        <v>Lower</v>
      </c>
    </row>
    <row r="1631" spans="1:24" x14ac:dyDescent="0.2">
      <c r="A1631">
        <v>852218</v>
      </c>
      <c r="B1631" t="s">
        <v>0</v>
      </c>
      <c r="C1631" t="s">
        <v>45</v>
      </c>
      <c r="D1631">
        <v>3</v>
      </c>
      <c r="E1631" t="s">
        <v>39</v>
      </c>
      <c r="F1631">
        <v>1</v>
      </c>
      <c r="G1631" t="s">
        <v>40</v>
      </c>
      <c r="H1631">
        <v>1</v>
      </c>
      <c r="I1631" t="s">
        <v>41</v>
      </c>
      <c r="J1631">
        <v>1</v>
      </c>
      <c r="K1631">
        <v>163</v>
      </c>
      <c r="L1631" t="s">
        <v>44</v>
      </c>
      <c r="M1631">
        <v>6</v>
      </c>
      <c r="N1631" t="s">
        <v>16</v>
      </c>
      <c r="O1631">
        <v>2</v>
      </c>
      <c r="P1631" t="s">
        <v>10</v>
      </c>
      <c r="Q1631">
        <v>3</v>
      </c>
      <c r="R1631" t="s">
        <v>46</v>
      </c>
      <c r="S1631">
        <v>2</v>
      </c>
      <c r="T1631">
        <v>57</v>
      </c>
      <c r="U1631">
        <v>65</v>
      </c>
      <c r="V1631">
        <v>135.050003</v>
      </c>
      <c r="W1631" t="str">
        <f>_xlfn.XLOOKUP(M1631,ActionReference[Action],ActionReference[Reference])</f>
        <v>Approved</v>
      </c>
      <c r="X1631" t="str" cm="1">
        <f t="array" ref="X1631">_xlfn.IFS(T1631&lt;40,"Lower",T1631&lt;122,"Middle",TRUE,"Upper")</f>
        <v>Middle</v>
      </c>
    </row>
    <row r="1632" spans="1:24" x14ac:dyDescent="0.2">
      <c r="A1632">
        <v>852218</v>
      </c>
      <c r="B1632" t="s">
        <v>0</v>
      </c>
      <c r="C1632" t="s">
        <v>38</v>
      </c>
      <c r="D1632">
        <v>1</v>
      </c>
      <c r="E1632" t="s">
        <v>39</v>
      </c>
      <c r="F1632">
        <v>1</v>
      </c>
      <c r="G1632" t="s">
        <v>43</v>
      </c>
      <c r="H1632">
        <v>3</v>
      </c>
      <c r="I1632" t="s">
        <v>41</v>
      </c>
      <c r="J1632">
        <v>1</v>
      </c>
      <c r="K1632">
        <v>373</v>
      </c>
      <c r="L1632" t="s">
        <v>7</v>
      </c>
      <c r="M1632">
        <v>1</v>
      </c>
      <c r="N1632" t="s">
        <v>15</v>
      </c>
      <c r="O1632">
        <v>1</v>
      </c>
      <c r="P1632" t="s">
        <v>14</v>
      </c>
      <c r="Q1632">
        <v>5</v>
      </c>
      <c r="R1632" t="s">
        <v>47</v>
      </c>
      <c r="S1632">
        <v>1</v>
      </c>
      <c r="T1632">
        <v>87</v>
      </c>
      <c r="U1632">
        <v>64.3</v>
      </c>
      <c r="V1632">
        <v>79.199996900000002</v>
      </c>
      <c r="W1632" t="str">
        <f>_xlfn.XLOOKUP(M1632,ActionReference[Action],ActionReference[Reference])</f>
        <v>Approved</v>
      </c>
      <c r="X1632" t="str" cm="1">
        <f t="array" ref="X1632">_xlfn.IFS(T1632&lt;40,"Lower",T1632&lt;122,"Middle",TRUE,"Upper")</f>
        <v>Middle</v>
      </c>
    </row>
    <row r="1633" spans="1:24" x14ac:dyDescent="0.2">
      <c r="A1633">
        <v>476810</v>
      </c>
      <c r="B1633" t="s">
        <v>0</v>
      </c>
      <c r="C1633" t="s">
        <v>38</v>
      </c>
      <c r="D1633">
        <v>1</v>
      </c>
      <c r="E1633" t="s">
        <v>39</v>
      </c>
      <c r="F1633">
        <v>1</v>
      </c>
      <c r="G1633" t="s">
        <v>43</v>
      </c>
      <c r="H1633">
        <v>3</v>
      </c>
      <c r="I1633" t="s">
        <v>41</v>
      </c>
      <c r="J1633">
        <v>1</v>
      </c>
      <c r="K1633">
        <v>39</v>
      </c>
      <c r="L1633" t="s">
        <v>6</v>
      </c>
      <c r="M1633">
        <v>3</v>
      </c>
      <c r="N1633" t="s">
        <v>16</v>
      </c>
      <c r="O1633">
        <v>2</v>
      </c>
      <c r="P1633" t="s">
        <v>14</v>
      </c>
      <c r="Q1633">
        <v>5</v>
      </c>
      <c r="R1633" t="s">
        <v>47</v>
      </c>
      <c r="S1633">
        <v>1</v>
      </c>
      <c r="T1633">
        <v>53</v>
      </c>
      <c r="U1633">
        <v>57.3</v>
      </c>
      <c r="V1633">
        <v>110.300003</v>
      </c>
      <c r="W1633" t="str">
        <f>_xlfn.XLOOKUP(M1633,ActionReference[Action],ActionReference[Reference])</f>
        <v>Denied</v>
      </c>
      <c r="X1633" t="str" cm="1">
        <f t="array" ref="X1633">_xlfn.IFS(T1633&lt;40,"Lower",T1633&lt;122,"Middle",TRUE,"Upper")</f>
        <v>Middle</v>
      </c>
    </row>
    <row r="1634" spans="1:24" x14ac:dyDescent="0.2">
      <c r="A1634">
        <v>2735146</v>
      </c>
      <c r="B1634" t="s">
        <v>0</v>
      </c>
      <c r="C1634" t="s">
        <v>38</v>
      </c>
      <c r="D1634">
        <v>1</v>
      </c>
      <c r="E1634" t="s">
        <v>39</v>
      </c>
      <c r="F1634">
        <v>1</v>
      </c>
      <c r="G1634" t="s">
        <v>43</v>
      </c>
      <c r="H1634">
        <v>3</v>
      </c>
      <c r="I1634" t="s">
        <v>41</v>
      </c>
      <c r="J1634">
        <v>1</v>
      </c>
      <c r="K1634">
        <v>237</v>
      </c>
      <c r="L1634" t="s">
        <v>7</v>
      </c>
      <c r="M1634">
        <v>1</v>
      </c>
      <c r="N1634" t="s">
        <v>16</v>
      </c>
      <c r="O1634">
        <v>2</v>
      </c>
      <c r="P1634" t="s">
        <v>14</v>
      </c>
      <c r="Q1634">
        <v>5</v>
      </c>
      <c r="R1634" t="s">
        <v>46</v>
      </c>
      <c r="S1634">
        <v>2</v>
      </c>
      <c r="T1634">
        <v>75</v>
      </c>
      <c r="U1634">
        <v>64.3</v>
      </c>
      <c r="V1634">
        <v>175.220001</v>
      </c>
      <c r="W1634" t="str">
        <f>_xlfn.XLOOKUP(M1634,ActionReference[Action],ActionReference[Reference])</f>
        <v>Approved</v>
      </c>
      <c r="X1634" t="str" cm="1">
        <f t="array" ref="X1634">_xlfn.IFS(T1634&lt;40,"Lower",T1634&lt;122,"Middle",TRUE,"Upper")</f>
        <v>Middle</v>
      </c>
    </row>
    <row r="1635" spans="1:24" x14ac:dyDescent="0.2">
      <c r="A1635">
        <v>852218</v>
      </c>
      <c r="B1635" t="s">
        <v>0</v>
      </c>
      <c r="C1635" t="s">
        <v>45</v>
      </c>
      <c r="D1635">
        <v>3</v>
      </c>
      <c r="E1635" t="s">
        <v>39</v>
      </c>
      <c r="F1635">
        <v>1</v>
      </c>
      <c r="G1635" t="s">
        <v>40</v>
      </c>
      <c r="H1635">
        <v>1</v>
      </c>
      <c r="I1635" t="s">
        <v>41</v>
      </c>
      <c r="J1635">
        <v>1</v>
      </c>
      <c r="K1635">
        <v>155</v>
      </c>
      <c r="L1635" t="s">
        <v>44</v>
      </c>
      <c r="M1635">
        <v>6</v>
      </c>
      <c r="N1635" t="s">
        <v>15</v>
      </c>
      <c r="O1635">
        <v>1</v>
      </c>
      <c r="P1635" t="s">
        <v>14</v>
      </c>
      <c r="Q1635">
        <v>5</v>
      </c>
      <c r="R1635" t="s">
        <v>47</v>
      </c>
      <c r="S1635">
        <v>1</v>
      </c>
      <c r="T1635">
        <v>138</v>
      </c>
      <c r="U1635">
        <v>45.3</v>
      </c>
      <c r="V1635">
        <v>111.900002</v>
      </c>
      <c r="W1635" t="str">
        <f>_xlfn.XLOOKUP(M1635,ActionReference[Action],ActionReference[Reference])</f>
        <v>Approved</v>
      </c>
      <c r="X1635" t="str" cm="1">
        <f t="array" ref="X1635">_xlfn.IFS(T1635&lt;40,"Lower",T1635&lt;122,"Middle",TRUE,"Upper")</f>
        <v>Upper</v>
      </c>
    </row>
    <row r="1636" spans="1:24" x14ac:dyDescent="0.2">
      <c r="A1636">
        <v>12311</v>
      </c>
      <c r="B1636" t="s">
        <v>0</v>
      </c>
      <c r="C1636" t="s">
        <v>38</v>
      </c>
      <c r="D1636">
        <v>1</v>
      </c>
      <c r="E1636" t="s">
        <v>39</v>
      </c>
      <c r="F1636">
        <v>1</v>
      </c>
      <c r="G1636" t="s">
        <v>40</v>
      </c>
      <c r="H1636">
        <v>1</v>
      </c>
      <c r="I1636" t="s">
        <v>41</v>
      </c>
      <c r="J1636">
        <v>1</v>
      </c>
      <c r="K1636">
        <v>424</v>
      </c>
      <c r="L1636" t="s">
        <v>44</v>
      </c>
      <c r="M1636">
        <v>6</v>
      </c>
      <c r="N1636" t="s">
        <v>16</v>
      </c>
      <c r="O1636">
        <v>2</v>
      </c>
      <c r="P1636" t="s">
        <v>14</v>
      </c>
      <c r="Q1636">
        <v>5</v>
      </c>
      <c r="R1636" t="s">
        <v>47</v>
      </c>
      <c r="S1636">
        <v>1</v>
      </c>
      <c r="T1636">
        <v>110</v>
      </c>
      <c r="U1636">
        <v>72.2</v>
      </c>
      <c r="V1636">
        <v>222.550003</v>
      </c>
      <c r="W1636" t="str">
        <f>_xlfn.XLOOKUP(M1636,ActionReference[Action],ActionReference[Reference])</f>
        <v>Approved</v>
      </c>
      <c r="X1636" t="str" cm="1">
        <f t="array" ref="X1636">_xlfn.IFS(T1636&lt;40,"Lower",T1636&lt;122,"Middle",TRUE,"Upper")</f>
        <v>Middle</v>
      </c>
    </row>
    <row r="1637" spans="1:24" x14ac:dyDescent="0.2">
      <c r="A1637">
        <v>2618780</v>
      </c>
      <c r="B1637" t="s">
        <v>0</v>
      </c>
      <c r="C1637" t="s">
        <v>38</v>
      </c>
      <c r="D1637">
        <v>1</v>
      </c>
      <c r="E1637" t="s">
        <v>39</v>
      </c>
      <c r="F1637">
        <v>1</v>
      </c>
      <c r="G1637" t="s">
        <v>40</v>
      </c>
      <c r="H1637">
        <v>1</v>
      </c>
      <c r="I1637" t="s">
        <v>41</v>
      </c>
      <c r="J1637">
        <v>1</v>
      </c>
      <c r="K1637">
        <v>325</v>
      </c>
      <c r="L1637" t="s">
        <v>44</v>
      </c>
      <c r="M1637">
        <v>6</v>
      </c>
      <c r="N1637" t="s">
        <v>16</v>
      </c>
      <c r="O1637">
        <v>2</v>
      </c>
      <c r="P1637" t="s">
        <v>14</v>
      </c>
      <c r="Q1637">
        <v>5</v>
      </c>
      <c r="R1637" t="s">
        <v>46</v>
      </c>
      <c r="S1637">
        <v>2</v>
      </c>
      <c r="T1637">
        <v>95</v>
      </c>
      <c r="U1637">
        <v>83.9</v>
      </c>
      <c r="V1637">
        <v>48.209999099999997</v>
      </c>
      <c r="W1637" t="str">
        <f>_xlfn.XLOOKUP(M1637,ActionReference[Action],ActionReference[Reference])</f>
        <v>Approved</v>
      </c>
      <c r="X1637" t="str" cm="1">
        <f t="array" ref="X1637">_xlfn.IFS(T1637&lt;40,"Lower",T1637&lt;122,"Middle",TRUE,"Upper")</f>
        <v>Middle</v>
      </c>
    </row>
    <row r="1638" spans="1:24" x14ac:dyDescent="0.2">
      <c r="A1638">
        <v>546571</v>
      </c>
      <c r="B1638" t="s">
        <v>0</v>
      </c>
      <c r="C1638" t="s">
        <v>45</v>
      </c>
      <c r="D1638">
        <v>3</v>
      </c>
      <c r="E1638" t="s">
        <v>39</v>
      </c>
      <c r="F1638">
        <v>1</v>
      </c>
      <c r="G1638" t="s">
        <v>40</v>
      </c>
      <c r="H1638">
        <v>1</v>
      </c>
      <c r="I1638" t="s">
        <v>41</v>
      </c>
      <c r="J1638">
        <v>1</v>
      </c>
      <c r="K1638">
        <v>140</v>
      </c>
      <c r="L1638" t="s">
        <v>6</v>
      </c>
      <c r="M1638">
        <v>3</v>
      </c>
      <c r="N1638" t="s">
        <v>15</v>
      </c>
      <c r="O1638">
        <v>1</v>
      </c>
      <c r="P1638" t="s">
        <v>14</v>
      </c>
      <c r="Q1638">
        <v>5</v>
      </c>
      <c r="R1638" t="s">
        <v>47</v>
      </c>
      <c r="S1638">
        <v>1</v>
      </c>
      <c r="T1638">
        <v>60</v>
      </c>
      <c r="U1638">
        <v>25.9</v>
      </c>
      <c r="V1638">
        <v>127.019997</v>
      </c>
      <c r="W1638" t="str">
        <f>_xlfn.XLOOKUP(M1638,ActionReference[Action],ActionReference[Reference])</f>
        <v>Denied</v>
      </c>
      <c r="X1638" t="str" cm="1">
        <f t="array" ref="X1638">_xlfn.IFS(T1638&lt;40,"Lower",T1638&lt;122,"Middle",TRUE,"Upper")</f>
        <v>Middle</v>
      </c>
    </row>
    <row r="1639" spans="1:24" x14ac:dyDescent="0.2">
      <c r="A1639">
        <v>504713</v>
      </c>
      <c r="B1639" t="s">
        <v>0</v>
      </c>
      <c r="C1639" t="s">
        <v>38</v>
      </c>
      <c r="D1639">
        <v>1</v>
      </c>
      <c r="E1639" t="s">
        <v>39</v>
      </c>
      <c r="F1639">
        <v>1</v>
      </c>
      <c r="G1639" t="s">
        <v>40</v>
      </c>
      <c r="H1639">
        <v>1</v>
      </c>
      <c r="I1639" t="s">
        <v>50</v>
      </c>
      <c r="J1639">
        <v>2</v>
      </c>
      <c r="K1639">
        <v>152</v>
      </c>
      <c r="L1639" t="s">
        <v>7</v>
      </c>
      <c r="M1639">
        <v>1</v>
      </c>
      <c r="N1639" t="s">
        <v>16</v>
      </c>
      <c r="O1639">
        <v>2</v>
      </c>
      <c r="P1639" t="s">
        <v>14</v>
      </c>
      <c r="Q1639">
        <v>5</v>
      </c>
      <c r="R1639" t="s">
        <v>46</v>
      </c>
      <c r="S1639">
        <v>2</v>
      </c>
      <c r="T1639">
        <v>95</v>
      </c>
      <c r="U1639">
        <v>51.5</v>
      </c>
      <c r="V1639">
        <v>115.699997</v>
      </c>
      <c r="W1639" t="str">
        <f>_xlfn.XLOOKUP(M1639,ActionReference[Action],ActionReference[Reference])</f>
        <v>Approved</v>
      </c>
      <c r="X1639" t="str" cm="1">
        <f t="array" ref="X1639">_xlfn.IFS(T1639&lt;40,"Lower",T1639&lt;122,"Middle",TRUE,"Upper")</f>
        <v>Middle</v>
      </c>
    </row>
    <row r="1640" spans="1:24" x14ac:dyDescent="0.2">
      <c r="A1640">
        <v>480228</v>
      </c>
      <c r="B1640" t="s">
        <v>0</v>
      </c>
      <c r="C1640" t="s">
        <v>38</v>
      </c>
      <c r="D1640">
        <v>1</v>
      </c>
      <c r="E1640" t="s">
        <v>39</v>
      </c>
      <c r="F1640">
        <v>1</v>
      </c>
      <c r="G1640" t="s">
        <v>43</v>
      </c>
      <c r="H1640">
        <v>3</v>
      </c>
      <c r="I1640" t="s">
        <v>41</v>
      </c>
      <c r="J1640">
        <v>1</v>
      </c>
      <c r="K1640">
        <v>90</v>
      </c>
      <c r="L1640" t="s">
        <v>7</v>
      </c>
      <c r="M1640">
        <v>1</v>
      </c>
      <c r="N1640" t="s">
        <v>15</v>
      </c>
      <c r="O1640">
        <v>1</v>
      </c>
      <c r="P1640" t="s">
        <v>14</v>
      </c>
      <c r="Q1640">
        <v>5</v>
      </c>
      <c r="R1640" t="s">
        <v>46</v>
      </c>
      <c r="S1640">
        <v>2</v>
      </c>
      <c r="T1640">
        <v>33</v>
      </c>
      <c r="U1640">
        <v>73.400000000000006</v>
      </c>
      <c r="V1640">
        <v>70.370002700000001</v>
      </c>
      <c r="W1640" t="str">
        <f>_xlfn.XLOOKUP(M1640,ActionReference[Action],ActionReference[Reference])</f>
        <v>Approved</v>
      </c>
      <c r="X1640" t="str" cm="1">
        <f t="array" ref="X1640">_xlfn.IFS(T1640&lt;40,"Lower",T1640&lt;122,"Middle",TRUE,"Upper")</f>
        <v>Lower</v>
      </c>
    </row>
    <row r="1641" spans="1:24" x14ac:dyDescent="0.2">
      <c r="A1641">
        <v>451965</v>
      </c>
      <c r="B1641" t="s">
        <v>0</v>
      </c>
      <c r="C1641" t="s">
        <v>45</v>
      </c>
      <c r="D1641">
        <v>3</v>
      </c>
      <c r="E1641" t="s">
        <v>39</v>
      </c>
      <c r="F1641">
        <v>1</v>
      </c>
      <c r="G1641" t="s">
        <v>40</v>
      </c>
      <c r="H1641">
        <v>1</v>
      </c>
      <c r="I1641" t="s">
        <v>41</v>
      </c>
      <c r="J1641">
        <v>1</v>
      </c>
      <c r="K1641">
        <v>666</v>
      </c>
      <c r="L1641" t="s">
        <v>44</v>
      </c>
      <c r="M1641">
        <v>6</v>
      </c>
      <c r="N1641" t="s">
        <v>16</v>
      </c>
      <c r="O1641">
        <v>2</v>
      </c>
      <c r="P1641" t="s">
        <v>12</v>
      </c>
      <c r="Q1641">
        <v>4</v>
      </c>
      <c r="R1641" t="s">
        <v>47</v>
      </c>
      <c r="S1641">
        <v>1</v>
      </c>
      <c r="T1641">
        <v>128</v>
      </c>
      <c r="U1641">
        <v>79.3</v>
      </c>
      <c r="V1641">
        <v>129.13000500000001</v>
      </c>
      <c r="W1641" t="str">
        <f>_xlfn.XLOOKUP(M1641,ActionReference[Action],ActionReference[Reference])</f>
        <v>Approved</v>
      </c>
      <c r="X1641" t="str" cm="1">
        <f t="array" ref="X1641">_xlfn.IFS(T1641&lt;40,"Lower",T1641&lt;122,"Middle",TRUE,"Upper")</f>
        <v>Upper</v>
      </c>
    </row>
    <row r="1642" spans="1:24" x14ac:dyDescent="0.2">
      <c r="A1642">
        <v>451965</v>
      </c>
      <c r="B1642" t="s">
        <v>0</v>
      </c>
      <c r="C1642" t="s">
        <v>42</v>
      </c>
      <c r="D1642">
        <v>2</v>
      </c>
      <c r="E1642" t="s">
        <v>39</v>
      </c>
      <c r="F1642">
        <v>1</v>
      </c>
      <c r="G1642" t="s">
        <v>40</v>
      </c>
      <c r="H1642">
        <v>1</v>
      </c>
      <c r="I1642" t="s">
        <v>41</v>
      </c>
      <c r="J1642">
        <v>1</v>
      </c>
      <c r="K1642">
        <v>199</v>
      </c>
      <c r="L1642" t="s">
        <v>44</v>
      </c>
      <c r="M1642">
        <v>6</v>
      </c>
      <c r="N1642" t="s">
        <v>16</v>
      </c>
      <c r="O1642">
        <v>2</v>
      </c>
      <c r="P1642" t="s">
        <v>14</v>
      </c>
      <c r="Q1642">
        <v>5</v>
      </c>
      <c r="R1642" t="s">
        <v>46</v>
      </c>
      <c r="S1642">
        <v>2</v>
      </c>
      <c r="T1642">
        <v>54</v>
      </c>
      <c r="U1642">
        <v>72.5</v>
      </c>
      <c r="V1642">
        <v>122.010002</v>
      </c>
      <c r="W1642" t="str">
        <f>_xlfn.XLOOKUP(M1642,ActionReference[Action],ActionReference[Reference])</f>
        <v>Approved</v>
      </c>
      <c r="X1642" t="str" cm="1">
        <f t="array" ref="X1642">_xlfn.IFS(T1642&lt;40,"Lower",T1642&lt;122,"Middle",TRUE,"Upper")</f>
        <v>Middle</v>
      </c>
    </row>
    <row r="1643" spans="1:24" x14ac:dyDescent="0.2">
      <c r="A1643">
        <v>852218</v>
      </c>
      <c r="B1643" t="s">
        <v>0</v>
      </c>
      <c r="C1643" t="s">
        <v>38</v>
      </c>
      <c r="D1643">
        <v>1</v>
      </c>
      <c r="E1643" t="s">
        <v>39</v>
      </c>
      <c r="F1643">
        <v>1</v>
      </c>
      <c r="G1643" t="s">
        <v>43</v>
      </c>
      <c r="H1643">
        <v>3</v>
      </c>
      <c r="I1643" t="s">
        <v>41</v>
      </c>
      <c r="J1643">
        <v>1</v>
      </c>
      <c r="K1643">
        <v>119</v>
      </c>
      <c r="L1643" t="s">
        <v>7</v>
      </c>
      <c r="M1643">
        <v>1</v>
      </c>
      <c r="N1643" t="s">
        <v>16</v>
      </c>
      <c r="O1643">
        <v>2</v>
      </c>
      <c r="P1643" t="s">
        <v>10</v>
      </c>
      <c r="Q1643">
        <v>3</v>
      </c>
      <c r="R1643" t="s">
        <v>46</v>
      </c>
      <c r="S1643">
        <v>2</v>
      </c>
      <c r="T1643">
        <v>44</v>
      </c>
      <c r="U1643">
        <v>64.3</v>
      </c>
      <c r="V1643">
        <v>135.63999899999999</v>
      </c>
      <c r="W1643" t="str">
        <f>_xlfn.XLOOKUP(M1643,ActionReference[Action],ActionReference[Reference])</f>
        <v>Approved</v>
      </c>
      <c r="X1643" t="str" cm="1">
        <f t="array" ref="X1643">_xlfn.IFS(T1643&lt;40,"Lower",T1643&lt;122,"Middle",TRUE,"Upper")</f>
        <v>Middle</v>
      </c>
    </row>
    <row r="1644" spans="1:24" x14ac:dyDescent="0.2">
      <c r="A1644">
        <v>852218</v>
      </c>
      <c r="B1644" t="s">
        <v>0</v>
      </c>
      <c r="C1644" t="s">
        <v>38</v>
      </c>
      <c r="D1644">
        <v>1</v>
      </c>
      <c r="E1644" t="s">
        <v>39</v>
      </c>
      <c r="F1644">
        <v>1</v>
      </c>
      <c r="G1644" t="s">
        <v>40</v>
      </c>
      <c r="H1644">
        <v>1</v>
      </c>
      <c r="I1644" t="s">
        <v>50</v>
      </c>
      <c r="J1644">
        <v>2</v>
      </c>
      <c r="K1644">
        <v>101</v>
      </c>
      <c r="L1644" t="s">
        <v>44</v>
      </c>
      <c r="M1644">
        <v>6</v>
      </c>
      <c r="N1644" t="s">
        <v>15</v>
      </c>
      <c r="O1644">
        <v>1</v>
      </c>
      <c r="P1644" t="s">
        <v>14</v>
      </c>
      <c r="Q1644">
        <v>5</v>
      </c>
      <c r="R1644" t="s">
        <v>47</v>
      </c>
      <c r="S1644">
        <v>1</v>
      </c>
      <c r="T1644">
        <v>67</v>
      </c>
      <c r="U1644">
        <v>66.2</v>
      </c>
      <c r="V1644">
        <v>83.610000600000006</v>
      </c>
      <c r="W1644" t="str">
        <f>_xlfn.XLOOKUP(M1644,ActionReference[Action],ActionReference[Reference])</f>
        <v>Approved</v>
      </c>
      <c r="X1644" t="str" cm="1">
        <f t="array" ref="X1644">_xlfn.IFS(T1644&lt;40,"Lower",T1644&lt;122,"Middle",TRUE,"Upper")</f>
        <v>Middle</v>
      </c>
    </row>
    <row r="1645" spans="1:24" x14ac:dyDescent="0.2">
      <c r="A1645">
        <v>451965</v>
      </c>
      <c r="B1645" t="s">
        <v>0</v>
      </c>
      <c r="C1645" t="s">
        <v>38</v>
      </c>
      <c r="D1645">
        <v>1</v>
      </c>
      <c r="E1645" t="s">
        <v>39</v>
      </c>
      <c r="F1645">
        <v>1</v>
      </c>
      <c r="G1645" t="s">
        <v>40</v>
      </c>
      <c r="H1645">
        <v>1</v>
      </c>
      <c r="I1645" t="s">
        <v>41</v>
      </c>
      <c r="J1645">
        <v>1</v>
      </c>
      <c r="K1645">
        <v>455</v>
      </c>
      <c r="L1645" t="s">
        <v>44</v>
      </c>
      <c r="M1645">
        <v>6</v>
      </c>
      <c r="N1645" t="s">
        <v>16</v>
      </c>
      <c r="O1645">
        <v>2</v>
      </c>
      <c r="P1645" t="s">
        <v>14</v>
      </c>
      <c r="Q1645">
        <v>5</v>
      </c>
      <c r="R1645" t="s">
        <v>47</v>
      </c>
      <c r="S1645">
        <v>1</v>
      </c>
      <c r="T1645">
        <v>111</v>
      </c>
      <c r="U1645">
        <v>78.7</v>
      </c>
      <c r="V1645">
        <v>159.729996</v>
      </c>
      <c r="W1645" t="str">
        <f>_xlfn.XLOOKUP(M1645,ActionReference[Action],ActionReference[Reference])</f>
        <v>Approved</v>
      </c>
      <c r="X1645" t="str" cm="1">
        <f t="array" ref="X1645">_xlfn.IFS(T1645&lt;40,"Lower",T1645&lt;122,"Middle",TRUE,"Upper")</f>
        <v>Middle</v>
      </c>
    </row>
    <row r="1646" spans="1:24" x14ac:dyDescent="0.2">
      <c r="A1646">
        <v>12311</v>
      </c>
      <c r="B1646" t="s">
        <v>0</v>
      </c>
      <c r="C1646" t="s">
        <v>38</v>
      </c>
      <c r="D1646">
        <v>1</v>
      </c>
      <c r="E1646" t="s">
        <v>39</v>
      </c>
      <c r="F1646">
        <v>1</v>
      </c>
      <c r="G1646" t="s">
        <v>40</v>
      </c>
      <c r="H1646">
        <v>1</v>
      </c>
      <c r="I1646" t="s">
        <v>41</v>
      </c>
      <c r="J1646">
        <v>1</v>
      </c>
      <c r="K1646">
        <v>86</v>
      </c>
      <c r="L1646" t="s">
        <v>6</v>
      </c>
      <c r="M1646">
        <v>3</v>
      </c>
      <c r="N1646" t="s">
        <v>16</v>
      </c>
      <c r="O1646">
        <v>2</v>
      </c>
      <c r="P1646" t="s">
        <v>14</v>
      </c>
      <c r="Q1646">
        <v>5</v>
      </c>
      <c r="R1646" t="s">
        <v>47</v>
      </c>
      <c r="S1646">
        <v>1</v>
      </c>
      <c r="T1646">
        <v>42</v>
      </c>
      <c r="U1646">
        <v>55.8</v>
      </c>
      <c r="V1646">
        <v>105.959999</v>
      </c>
      <c r="W1646" t="str">
        <f>_xlfn.XLOOKUP(M1646,ActionReference[Action],ActionReference[Reference])</f>
        <v>Denied</v>
      </c>
      <c r="X1646" t="str" cm="1">
        <f t="array" ref="X1646">_xlfn.IFS(T1646&lt;40,"Lower",T1646&lt;122,"Middle",TRUE,"Upper")</f>
        <v>Middle</v>
      </c>
    </row>
    <row r="1647" spans="1:24" x14ac:dyDescent="0.2">
      <c r="A1647">
        <v>617677</v>
      </c>
      <c r="B1647" t="s">
        <v>0</v>
      </c>
      <c r="C1647" t="s">
        <v>45</v>
      </c>
      <c r="D1647">
        <v>3</v>
      </c>
      <c r="E1647" t="s">
        <v>39</v>
      </c>
      <c r="F1647">
        <v>1</v>
      </c>
      <c r="G1647" t="s">
        <v>40</v>
      </c>
      <c r="H1647">
        <v>1</v>
      </c>
      <c r="I1647" t="s">
        <v>41</v>
      </c>
      <c r="J1647">
        <v>1</v>
      </c>
      <c r="K1647">
        <v>139</v>
      </c>
      <c r="L1647" t="s">
        <v>7</v>
      </c>
      <c r="M1647">
        <v>1</v>
      </c>
      <c r="N1647" t="s">
        <v>16</v>
      </c>
      <c r="O1647">
        <v>2</v>
      </c>
      <c r="P1647" t="s">
        <v>14</v>
      </c>
      <c r="Q1647">
        <v>5</v>
      </c>
      <c r="R1647" t="s">
        <v>47</v>
      </c>
      <c r="S1647">
        <v>1</v>
      </c>
      <c r="T1647">
        <v>54</v>
      </c>
      <c r="U1647">
        <v>59.2</v>
      </c>
      <c r="V1647">
        <v>155.570007</v>
      </c>
      <c r="W1647" t="str">
        <f>_xlfn.XLOOKUP(M1647,ActionReference[Action],ActionReference[Reference])</f>
        <v>Approved</v>
      </c>
      <c r="X1647" t="str" cm="1">
        <f t="array" ref="X1647">_xlfn.IFS(T1647&lt;40,"Lower",T1647&lt;122,"Middle",TRUE,"Upper")</f>
        <v>Middle</v>
      </c>
    </row>
    <row r="1648" spans="1:24" x14ac:dyDescent="0.2">
      <c r="A1648">
        <v>451965</v>
      </c>
      <c r="B1648" t="s">
        <v>0</v>
      </c>
      <c r="C1648" t="s">
        <v>38</v>
      </c>
      <c r="D1648">
        <v>1</v>
      </c>
      <c r="E1648" t="s">
        <v>39</v>
      </c>
      <c r="F1648">
        <v>1</v>
      </c>
      <c r="G1648" t="s">
        <v>40</v>
      </c>
      <c r="H1648">
        <v>1</v>
      </c>
      <c r="I1648" t="s">
        <v>41</v>
      </c>
      <c r="J1648">
        <v>1</v>
      </c>
      <c r="K1648">
        <v>147</v>
      </c>
      <c r="L1648" t="s">
        <v>7</v>
      </c>
      <c r="M1648">
        <v>1</v>
      </c>
      <c r="N1648" t="s">
        <v>16</v>
      </c>
      <c r="O1648">
        <v>2</v>
      </c>
      <c r="P1648" t="s">
        <v>14</v>
      </c>
      <c r="Q1648">
        <v>5</v>
      </c>
      <c r="R1648" t="s">
        <v>47</v>
      </c>
      <c r="S1648">
        <v>1</v>
      </c>
      <c r="T1648">
        <v>101</v>
      </c>
      <c r="U1648">
        <v>61.4</v>
      </c>
      <c r="V1648">
        <v>126.949997</v>
      </c>
      <c r="W1648" t="str">
        <f>_xlfn.XLOOKUP(M1648,ActionReference[Action],ActionReference[Reference])</f>
        <v>Approved</v>
      </c>
      <c r="X1648" t="str" cm="1">
        <f t="array" ref="X1648">_xlfn.IFS(T1648&lt;40,"Lower",T1648&lt;122,"Middle",TRUE,"Upper")</f>
        <v>Middle</v>
      </c>
    </row>
    <row r="1649" spans="1:24" x14ac:dyDescent="0.2">
      <c r="A1649">
        <v>1189117</v>
      </c>
      <c r="B1649" t="s">
        <v>0</v>
      </c>
      <c r="C1649" t="s">
        <v>38</v>
      </c>
      <c r="D1649">
        <v>1</v>
      </c>
      <c r="E1649" t="s">
        <v>39</v>
      </c>
      <c r="F1649">
        <v>1</v>
      </c>
      <c r="G1649" t="s">
        <v>43</v>
      </c>
      <c r="H1649">
        <v>3</v>
      </c>
      <c r="I1649" t="s">
        <v>41</v>
      </c>
      <c r="J1649">
        <v>1</v>
      </c>
      <c r="K1649">
        <v>160</v>
      </c>
      <c r="L1649" t="s">
        <v>6</v>
      </c>
      <c r="M1649">
        <v>3</v>
      </c>
      <c r="N1649" t="s">
        <v>16</v>
      </c>
      <c r="O1649">
        <v>2</v>
      </c>
      <c r="P1649" t="s">
        <v>14</v>
      </c>
      <c r="Q1649">
        <v>5</v>
      </c>
      <c r="R1649" t="s">
        <v>46</v>
      </c>
      <c r="S1649">
        <v>2</v>
      </c>
      <c r="T1649">
        <v>103</v>
      </c>
      <c r="U1649">
        <v>60.4</v>
      </c>
      <c r="V1649">
        <v>83.400001500000002</v>
      </c>
      <c r="W1649" t="str">
        <f>_xlfn.XLOOKUP(M1649,ActionReference[Action],ActionReference[Reference])</f>
        <v>Denied</v>
      </c>
      <c r="X1649" t="str" cm="1">
        <f t="array" ref="X1649">_xlfn.IFS(T1649&lt;40,"Lower",T1649&lt;122,"Middle",TRUE,"Upper")</f>
        <v>Middle</v>
      </c>
    </row>
    <row r="1650" spans="1:24" x14ac:dyDescent="0.2">
      <c r="A1650">
        <v>852218</v>
      </c>
      <c r="B1650" t="s">
        <v>0</v>
      </c>
      <c r="C1650" t="s">
        <v>38</v>
      </c>
      <c r="D1650">
        <v>1</v>
      </c>
      <c r="E1650" t="s">
        <v>39</v>
      </c>
      <c r="F1650">
        <v>1</v>
      </c>
      <c r="G1650" t="s">
        <v>40</v>
      </c>
      <c r="H1650">
        <v>1</v>
      </c>
      <c r="I1650" t="s">
        <v>41</v>
      </c>
      <c r="J1650">
        <v>1</v>
      </c>
      <c r="K1650">
        <v>286</v>
      </c>
      <c r="L1650" t="s">
        <v>7</v>
      </c>
      <c r="M1650">
        <v>1</v>
      </c>
      <c r="N1650" t="s">
        <v>15</v>
      </c>
      <c r="O1650">
        <v>1</v>
      </c>
      <c r="P1650" t="s">
        <v>14</v>
      </c>
      <c r="Q1650">
        <v>5</v>
      </c>
      <c r="R1650" t="s">
        <v>47</v>
      </c>
      <c r="S1650">
        <v>1</v>
      </c>
      <c r="T1650">
        <v>112</v>
      </c>
      <c r="U1650">
        <v>58.5</v>
      </c>
      <c r="V1650">
        <v>157.41999799999999</v>
      </c>
      <c r="W1650" t="str">
        <f>_xlfn.XLOOKUP(M1650,ActionReference[Action],ActionReference[Reference])</f>
        <v>Approved</v>
      </c>
      <c r="X1650" t="str" cm="1">
        <f t="array" ref="X1650">_xlfn.IFS(T1650&lt;40,"Lower",T1650&lt;122,"Middle",TRUE,"Upper")</f>
        <v>Middle</v>
      </c>
    </row>
    <row r="1651" spans="1:24" x14ac:dyDescent="0.2">
      <c r="A1651">
        <v>852218</v>
      </c>
      <c r="B1651" t="s">
        <v>0</v>
      </c>
      <c r="C1651" t="s">
        <v>38</v>
      </c>
      <c r="D1651">
        <v>1</v>
      </c>
      <c r="E1651" t="s">
        <v>39</v>
      </c>
      <c r="F1651">
        <v>1</v>
      </c>
      <c r="G1651" t="s">
        <v>43</v>
      </c>
      <c r="H1651">
        <v>3</v>
      </c>
      <c r="I1651" t="s">
        <v>41</v>
      </c>
      <c r="J1651">
        <v>1</v>
      </c>
      <c r="K1651">
        <v>360</v>
      </c>
      <c r="L1651" t="s">
        <v>7</v>
      </c>
      <c r="M1651">
        <v>1</v>
      </c>
      <c r="N1651" t="s">
        <v>16</v>
      </c>
      <c r="O1651">
        <v>2</v>
      </c>
      <c r="P1651" t="s">
        <v>14</v>
      </c>
      <c r="Q1651">
        <v>5</v>
      </c>
      <c r="R1651" t="s">
        <v>47</v>
      </c>
      <c r="S1651">
        <v>1</v>
      </c>
      <c r="T1651">
        <v>553</v>
      </c>
      <c r="U1651">
        <v>83.9</v>
      </c>
      <c r="V1651">
        <v>137.64999399999999</v>
      </c>
      <c r="W1651" t="str">
        <f>_xlfn.XLOOKUP(M1651,ActionReference[Action],ActionReference[Reference])</f>
        <v>Approved</v>
      </c>
      <c r="X1651" t="str" cm="1">
        <f t="array" ref="X1651">_xlfn.IFS(T1651&lt;40,"Lower",T1651&lt;122,"Middle",TRUE,"Upper")</f>
        <v>Upper</v>
      </c>
    </row>
    <row r="1652" spans="1:24" x14ac:dyDescent="0.2">
      <c r="A1652">
        <v>280110</v>
      </c>
      <c r="B1652" t="s">
        <v>0</v>
      </c>
      <c r="C1652" t="s">
        <v>38</v>
      </c>
      <c r="D1652">
        <v>1</v>
      </c>
      <c r="E1652" t="s">
        <v>39</v>
      </c>
      <c r="F1652">
        <v>1</v>
      </c>
      <c r="G1652" t="s">
        <v>49</v>
      </c>
      <c r="H1652">
        <v>2</v>
      </c>
      <c r="I1652" t="s">
        <v>41</v>
      </c>
      <c r="J1652">
        <v>1</v>
      </c>
      <c r="K1652">
        <v>25</v>
      </c>
      <c r="L1652" t="s">
        <v>7</v>
      </c>
      <c r="M1652">
        <v>1</v>
      </c>
      <c r="N1652" t="s">
        <v>16</v>
      </c>
      <c r="O1652">
        <v>2</v>
      </c>
      <c r="P1652" t="s">
        <v>14</v>
      </c>
      <c r="Q1652">
        <v>5</v>
      </c>
      <c r="R1652" t="s">
        <v>47</v>
      </c>
      <c r="S1652">
        <v>1</v>
      </c>
      <c r="T1652">
        <v>94</v>
      </c>
      <c r="U1652">
        <v>67.900000000000006</v>
      </c>
      <c r="V1652">
        <v>126.839996</v>
      </c>
      <c r="W1652" t="str">
        <f>_xlfn.XLOOKUP(M1652,ActionReference[Action],ActionReference[Reference])</f>
        <v>Approved</v>
      </c>
      <c r="X1652" t="str" cm="1">
        <f t="array" ref="X1652">_xlfn.IFS(T1652&lt;40,"Lower",T1652&lt;122,"Middle",TRUE,"Upper")</f>
        <v>Middle</v>
      </c>
    </row>
    <row r="1653" spans="1:24" x14ac:dyDescent="0.2">
      <c r="A1653">
        <v>504713</v>
      </c>
      <c r="B1653" t="s">
        <v>0</v>
      </c>
      <c r="C1653" t="s">
        <v>38</v>
      </c>
      <c r="D1653">
        <v>1</v>
      </c>
      <c r="E1653" t="s">
        <v>39</v>
      </c>
      <c r="F1653">
        <v>1</v>
      </c>
      <c r="G1653" t="s">
        <v>43</v>
      </c>
      <c r="H1653">
        <v>3</v>
      </c>
      <c r="I1653" t="s">
        <v>50</v>
      </c>
      <c r="J1653">
        <v>2</v>
      </c>
      <c r="K1653">
        <v>135</v>
      </c>
      <c r="L1653" t="s">
        <v>7</v>
      </c>
      <c r="M1653">
        <v>1</v>
      </c>
      <c r="N1653" t="s">
        <v>16</v>
      </c>
      <c r="O1653">
        <v>2</v>
      </c>
      <c r="P1653" t="s">
        <v>14</v>
      </c>
      <c r="Q1653">
        <v>5</v>
      </c>
      <c r="R1653" t="s">
        <v>46</v>
      </c>
      <c r="S1653">
        <v>2</v>
      </c>
      <c r="T1653">
        <v>68</v>
      </c>
      <c r="U1653">
        <v>89.8</v>
      </c>
      <c r="V1653">
        <v>92.709999100000005</v>
      </c>
      <c r="W1653" t="str">
        <f>_xlfn.XLOOKUP(M1653,ActionReference[Action],ActionReference[Reference])</f>
        <v>Approved</v>
      </c>
      <c r="X1653" t="str" cm="1">
        <f t="array" ref="X1653">_xlfn.IFS(T1653&lt;40,"Lower",T1653&lt;122,"Middle",TRUE,"Upper")</f>
        <v>Middle</v>
      </c>
    </row>
    <row r="1654" spans="1:24" x14ac:dyDescent="0.2">
      <c r="A1654">
        <v>131650</v>
      </c>
      <c r="B1654" t="s">
        <v>0</v>
      </c>
      <c r="C1654" t="s">
        <v>38</v>
      </c>
      <c r="D1654">
        <v>1</v>
      </c>
      <c r="E1654" t="s">
        <v>39</v>
      </c>
      <c r="F1654">
        <v>1</v>
      </c>
      <c r="G1654" t="s">
        <v>43</v>
      </c>
      <c r="H1654">
        <v>3</v>
      </c>
      <c r="I1654" t="s">
        <v>41</v>
      </c>
      <c r="J1654">
        <v>1</v>
      </c>
      <c r="K1654">
        <v>65</v>
      </c>
      <c r="L1654" t="s">
        <v>7</v>
      </c>
      <c r="M1654">
        <v>1</v>
      </c>
      <c r="N1654" t="s">
        <v>16</v>
      </c>
      <c r="O1654">
        <v>2</v>
      </c>
      <c r="P1654" t="s">
        <v>14</v>
      </c>
      <c r="Q1654">
        <v>5</v>
      </c>
      <c r="R1654" t="s">
        <v>47</v>
      </c>
      <c r="S1654">
        <v>1</v>
      </c>
      <c r="T1654">
        <v>62</v>
      </c>
      <c r="U1654">
        <v>64.7</v>
      </c>
      <c r="V1654">
        <v>91.779998800000001</v>
      </c>
      <c r="W1654" t="str">
        <f>_xlfn.XLOOKUP(M1654,ActionReference[Action],ActionReference[Reference])</f>
        <v>Approved</v>
      </c>
      <c r="X1654" t="str" cm="1">
        <f t="array" ref="X1654">_xlfn.IFS(T1654&lt;40,"Lower",T1654&lt;122,"Middle",TRUE,"Upper")</f>
        <v>Middle</v>
      </c>
    </row>
    <row r="1655" spans="1:24" x14ac:dyDescent="0.2">
      <c r="A1655">
        <v>451965</v>
      </c>
      <c r="B1655" t="s">
        <v>0</v>
      </c>
      <c r="C1655" t="s">
        <v>38</v>
      </c>
      <c r="D1655">
        <v>1</v>
      </c>
      <c r="E1655" t="s">
        <v>39</v>
      </c>
      <c r="F1655">
        <v>1</v>
      </c>
      <c r="G1655" t="s">
        <v>49</v>
      </c>
      <c r="H1655">
        <v>2</v>
      </c>
      <c r="I1655" t="s">
        <v>41</v>
      </c>
      <c r="J1655">
        <v>1</v>
      </c>
      <c r="K1655">
        <v>17</v>
      </c>
      <c r="L1655" t="s">
        <v>6</v>
      </c>
      <c r="M1655">
        <v>3</v>
      </c>
      <c r="N1655" t="s">
        <v>16</v>
      </c>
      <c r="O1655">
        <v>2</v>
      </c>
      <c r="P1655" t="s">
        <v>10</v>
      </c>
      <c r="Q1655">
        <v>3</v>
      </c>
      <c r="R1655" t="s">
        <v>46</v>
      </c>
      <c r="S1655">
        <v>2</v>
      </c>
      <c r="T1655">
        <v>85</v>
      </c>
      <c r="U1655">
        <v>73.7</v>
      </c>
      <c r="V1655">
        <v>96.879997299999999</v>
      </c>
      <c r="W1655" t="str">
        <f>_xlfn.XLOOKUP(M1655,ActionReference[Action],ActionReference[Reference])</f>
        <v>Denied</v>
      </c>
      <c r="X1655" t="str" cm="1">
        <f t="array" ref="X1655">_xlfn.IFS(T1655&lt;40,"Lower",T1655&lt;122,"Middle",TRUE,"Upper")</f>
        <v>Middle</v>
      </c>
    </row>
    <row r="1656" spans="1:24" x14ac:dyDescent="0.2">
      <c r="A1656">
        <v>656733</v>
      </c>
      <c r="B1656" t="s">
        <v>0</v>
      </c>
      <c r="C1656" t="s">
        <v>38</v>
      </c>
      <c r="D1656">
        <v>1</v>
      </c>
      <c r="E1656" t="s">
        <v>39</v>
      </c>
      <c r="F1656">
        <v>1</v>
      </c>
      <c r="G1656" t="s">
        <v>40</v>
      </c>
      <c r="H1656">
        <v>1</v>
      </c>
      <c r="I1656" t="s">
        <v>41</v>
      </c>
      <c r="J1656">
        <v>1</v>
      </c>
      <c r="K1656">
        <v>1500</v>
      </c>
      <c r="L1656" t="s">
        <v>7</v>
      </c>
      <c r="M1656">
        <v>1</v>
      </c>
      <c r="N1656" t="s">
        <v>16</v>
      </c>
      <c r="O1656">
        <v>2</v>
      </c>
      <c r="P1656" t="s">
        <v>14</v>
      </c>
      <c r="Q1656">
        <v>5</v>
      </c>
      <c r="R1656" t="s">
        <v>47</v>
      </c>
      <c r="S1656">
        <v>1</v>
      </c>
      <c r="T1656">
        <v>442</v>
      </c>
      <c r="U1656">
        <v>79.3</v>
      </c>
      <c r="V1656">
        <v>179.729996</v>
      </c>
      <c r="W1656" t="str">
        <f>_xlfn.XLOOKUP(M1656,ActionReference[Action],ActionReference[Reference])</f>
        <v>Approved</v>
      </c>
      <c r="X1656" t="str" cm="1">
        <f t="array" ref="X1656">_xlfn.IFS(T1656&lt;40,"Lower",T1656&lt;122,"Middle",TRUE,"Upper")</f>
        <v>Upper</v>
      </c>
    </row>
    <row r="1657" spans="1:24" x14ac:dyDescent="0.2">
      <c r="A1657">
        <v>4114567</v>
      </c>
      <c r="B1657" t="s">
        <v>0</v>
      </c>
      <c r="C1657" t="s">
        <v>38</v>
      </c>
      <c r="D1657">
        <v>1</v>
      </c>
      <c r="E1657" t="s">
        <v>39</v>
      </c>
      <c r="F1657">
        <v>1</v>
      </c>
      <c r="G1657" t="s">
        <v>43</v>
      </c>
      <c r="H1657">
        <v>3</v>
      </c>
      <c r="I1657" t="s">
        <v>50</v>
      </c>
      <c r="J1657">
        <v>2</v>
      </c>
      <c r="K1657">
        <v>245</v>
      </c>
      <c r="L1657" t="s">
        <v>7</v>
      </c>
      <c r="M1657">
        <v>1</v>
      </c>
      <c r="N1657" t="s">
        <v>16</v>
      </c>
      <c r="O1657">
        <v>2</v>
      </c>
      <c r="P1657" t="s">
        <v>14</v>
      </c>
      <c r="Q1657">
        <v>5</v>
      </c>
      <c r="R1657" t="s">
        <v>46</v>
      </c>
      <c r="S1657">
        <v>2</v>
      </c>
      <c r="T1657">
        <v>96</v>
      </c>
      <c r="U1657">
        <v>113.1</v>
      </c>
      <c r="V1657">
        <v>41.259998299999999</v>
      </c>
      <c r="W1657" t="str">
        <f>_xlfn.XLOOKUP(M1657,ActionReference[Action],ActionReference[Reference])</f>
        <v>Approved</v>
      </c>
      <c r="X1657" t="str" cm="1">
        <f t="array" ref="X1657">_xlfn.IFS(T1657&lt;40,"Lower",T1657&lt;122,"Middle",TRUE,"Upper")</f>
        <v>Middle</v>
      </c>
    </row>
    <row r="1658" spans="1:24" x14ac:dyDescent="0.2">
      <c r="A1658">
        <v>504713</v>
      </c>
      <c r="B1658" t="s">
        <v>0</v>
      </c>
      <c r="C1658" t="s">
        <v>38</v>
      </c>
      <c r="D1658">
        <v>1</v>
      </c>
      <c r="E1658" t="s">
        <v>39</v>
      </c>
      <c r="F1658">
        <v>1</v>
      </c>
      <c r="G1658" t="s">
        <v>43</v>
      </c>
      <c r="H1658">
        <v>3</v>
      </c>
      <c r="I1658" t="s">
        <v>41</v>
      </c>
      <c r="J1658">
        <v>1</v>
      </c>
      <c r="K1658">
        <v>128</v>
      </c>
      <c r="L1658" t="s">
        <v>7</v>
      </c>
      <c r="M1658">
        <v>1</v>
      </c>
      <c r="N1658" t="s">
        <v>16</v>
      </c>
      <c r="O1658">
        <v>2</v>
      </c>
      <c r="P1658" t="s">
        <v>14</v>
      </c>
      <c r="Q1658">
        <v>5</v>
      </c>
      <c r="R1658" t="s">
        <v>46</v>
      </c>
      <c r="S1658">
        <v>2</v>
      </c>
      <c r="T1658">
        <v>52</v>
      </c>
      <c r="U1658">
        <v>63.2</v>
      </c>
      <c r="V1658">
        <v>83.050003099999998</v>
      </c>
      <c r="W1658" t="str">
        <f>_xlfn.XLOOKUP(M1658,ActionReference[Action],ActionReference[Reference])</f>
        <v>Approved</v>
      </c>
      <c r="X1658" t="str" cm="1">
        <f t="array" ref="X1658">_xlfn.IFS(T1658&lt;40,"Lower",T1658&lt;122,"Middle",TRUE,"Upper")</f>
        <v>Middle</v>
      </c>
    </row>
    <row r="1659" spans="1:24" x14ac:dyDescent="0.2">
      <c r="A1659">
        <v>451965</v>
      </c>
      <c r="B1659" t="s">
        <v>0</v>
      </c>
      <c r="C1659" t="s">
        <v>38</v>
      </c>
      <c r="D1659">
        <v>1</v>
      </c>
      <c r="E1659" t="s">
        <v>39</v>
      </c>
      <c r="F1659">
        <v>1</v>
      </c>
      <c r="G1659" t="s">
        <v>40</v>
      </c>
      <c r="H1659">
        <v>1</v>
      </c>
      <c r="I1659" t="s">
        <v>41</v>
      </c>
      <c r="J1659">
        <v>1</v>
      </c>
      <c r="K1659">
        <v>68</v>
      </c>
      <c r="L1659" t="s">
        <v>44</v>
      </c>
      <c r="M1659">
        <v>6</v>
      </c>
      <c r="N1659" t="s">
        <v>16</v>
      </c>
      <c r="O1659">
        <v>2</v>
      </c>
      <c r="P1659" t="s">
        <v>14</v>
      </c>
      <c r="Q1659">
        <v>5</v>
      </c>
      <c r="R1659" t="s">
        <v>46</v>
      </c>
      <c r="S1659">
        <v>2</v>
      </c>
      <c r="T1659">
        <v>82</v>
      </c>
      <c r="U1659">
        <v>62.1</v>
      </c>
      <c r="V1659">
        <v>132.050003</v>
      </c>
      <c r="W1659" t="str">
        <f>_xlfn.XLOOKUP(M1659,ActionReference[Action],ActionReference[Reference])</f>
        <v>Approved</v>
      </c>
      <c r="X1659" t="str" cm="1">
        <f t="array" ref="X1659">_xlfn.IFS(T1659&lt;40,"Lower",T1659&lt;122,"Middle",TRUE,"Upper")</f>
        <v>Middle</v>
      </c>
    </row>
    <row r="1660" spans="1:24" x14ac:dyDescent="0.2">
      <c r="A1660">
        <v>4186591</v>
      </c>
      <c r="B1660" t="s">
        <v>0</v>
      </c>
      <c r="C1660" t="s">
        <v>38</v>
      </c>
      <c r="D1660">
        <v>1</v>
      </c>
      <c r="E1660" t="s">
        <v>39</v>
      </c>
      <c r="F1660">
        <v>1</v>
      </c>
      <c r="G1660" t="s">
        <v>43</v>
      </c>
      <c r="H1660">
        <v>3</v>
      </c>
      <c r="I1660" t="s">
        <v>41</v>
      </c>
      <c r="J1660">
        <v>1</v>
      </c>
      <c r="K1660">
        <v>115</v>
      </c>
      <c r="L1660" t="s">
        <v>6</v>
      </c>
      <c r="M1660">
        <v>3</v>
      </c>
      <c r="N1660" t="s">
        <v>16</v>
      </c>
      <c r="O1660">
        <v>2</v>
      </c>
      <c r="P1660" t="s">
        <v>14</v>
      </c>
      <c r="Q1660">
        <v>5</v>
      </c>
      <c r="R1660" t="s">
        <v>47</v>
      </c>
      <c r="S1660">
        <v>1</v>
      </c>
      <c r="T1660">
        <v>85</v>
      </c>
      <c r="U1660">
        <v>63.9</v>
      </c>
      <c r="V1660">
        <v>53.040000900000003</v>
      </c>
      <c r="W1660" t="str">
        <f>_xlfn.XLOOKUP(M1660,ActionReference[Action],ActionReference[Reference])</f>
        <v>Denied</v>
      </c>
      <c r="X1660" t="str" cm="1">
        <f t="array" ref="X1660">_xlfn.IFS(T1660&lt;40,"Lower",T1660&lt;122,"Middle",TRUE,"Upper")</f>
        <v>Middle</v>
      </c>
    </row>
    <row r="1661" spans="1:24" x14ac:dyDescent="0.2">
      <c r="A1661">
        <v>451965</v>
      </c>
      <c r="B1661" t="s">
        <v>0</v>
      </c>
      <c r="C1661" t="s">
        <v>38</v>
      </c>
      <c r="D1661">
        <v>1</v>
      </c>
      <c r="E1661" t="s">
        <v>39</v>
      </c>
      <c r="F1661">
        <v>1</v>
      </c>
      <c r="G1661" t="s">
        <v>40</v>
      </c>
      <c r="H1661">
        <v>1</v>
      </c>
      <c r="I1661" t="s">
        <v>41</v>
      </c>
      <c r="J1661">
        <v>1</v>
      </c>
      <c r="K1661">
        <v>225</v>
      </c>
      <c r="L1661" t="s">
        <v>44</v>
      </c>
      <c r="M1661">
        <v>6</v>
      </c>
      <c r="N1661" t="s">
        <v>16</v>
      </c>
      <c r="O1661">
        <v>2</v>
      </c>
      <c r="P1661" t="s">
        <v>14</v>
      </c>
      <c r="Q1661">
        <v>5</v>
      </c>
      <c r="R1661" t="s">
        <v>47</v>
      </c>
      <c r="S1661">
        <v>1</v>
      </c>
      <c r="T1661">
        <v>126</v>
      </c>
      <c r="U1661">
        <v>64.8</v>
      </c>
      <c r="V1661">
        <v>125.30999799999999</v>
      </c>
      <c r="W1661" t="str">
        <f>_xlfn.XLOOKUP(M1661,ActionReference[Action],ActionReference[Reference])</f>
        <v>Approved</v>
      </c>
      <c r="X1661" t="str" cm="1">
        <f t="array" ref="X1661">_xlfn.IFS(T1661&lt;40,"Lower",T1661&lt;122,"Middle",TRUE,"Upper")</f>
        <v>Upper</v>
      </c>
    </row>
    <row r="1662" spans="1:24" x14ac:dyDescent="0.2">
      <c r="A1662">
        <v>817824</v>
      </c>
      <c r="B1662" t="s">
        <v>0</v>
      </c>
      <c r="C1662" t="s">
        <v>42</v>
      </c>
      <c r="D1662">
        <v>2</v>
      </c>
      <c r="E1662" t="s">
        <v>39</v>
      </c>
      <c r="F1662">
        <v>1</v>
      </c>
      <c r="G1662" t="s">
        <v>40</v>
      </c>
      <c r="H1662">
        <v>1</v>
      </c>
      <c r="I1662" t="s">
        <v>41</v>
      </c>
      <c r="J1662">
        <v>1</v>
      </c>
      <c r="K1662">
        <v>238</v>
      </c>
      <c r="L1662" t="s">
        <v>6</v>
      </c>
      <c r="M1662">
        <v>3</v>
      </c>
      <c r="N1662" t="s">
        <v>15</v>
      </c>
      <c r="O1662">
        <v>1</v>
      </c>
      <c r="P1662" t="s">
        <v>14</v>
      </c>
      <c r="Q1662">
        <v>5</v>
      </c>
      <c r="R1662" t="s">
        <v>47</v>
      </c>
      <c r="S1662">
        <v>1</v>
      </c>
      <c r="T1662">
        <v>198</v>
      </c>
      <c r="U1662">
        <v>59.8</v>
      </c>
      <c r="V1662">
        <v>73.419998199999995</v>
      </c>
      <c r="W1662" t="str">
        <f>_xlfn.XLOOKUP(M1662,ActionReference[Action],ActionReference[Reference])</f>
        <v>Denied</v>
      </c>
      <c r="X1662" t="str" cm="1">
        <f t="array" ref="X1662">_xlfn.IFS(T1662&lt;40,"Lower",T1662&lt;122,"Middle",TRUE,"Upper")</f>
        <v>Upper</v>
      </c>
    </row>
    <row r="1663" spans="1:24" x14ac:dyDescent="0.2">
      <c r="A1663">
        <v>451965</v>
      </c>
      <c r="B1663" t="s">
        <v>0</v>
      </c>
      <c r="C1663" t="s">
        <v>45</v>
      </c>
      <c r="D1663">
        <v>3</v>
      </c>
      <c r="E1663" t="s">
        <v>39</v>
      </c>
      <c r="F1663">
        <v>1</v>
      </c>
      <c r="G1663" t="s">
        <v>40</v>
      </c>
      <c r="H1663">
        <v>1</v>
      </c>
      <c r="I1663" t="s">
        <v>41</v>
      </c>
      <c r="J1663">
        <v>1</v>
      </c>
      <c r="K1663">
        <v>125</v>
      </c>
      <c r="L1663" t="s">
        <v>44</v>
      </c>
      <c r="M1663">
        <v>6</v>
      </c>
      <c r="N1663" t="s">
        <v>16</v>
      </c>
      <c r="O1663">
        <v>2</v>
      </c>
      <c r="P1663" t="s">
        <v>14</v>
      </c>
      <c r="Q1663">
        <v>5</v>
      </c>
      <c r="R1663" t="s">
        <v>47</v>
      </c>
      <c r="S1663">
        <v>1</v>
      </c>
      <c r="T1663">
        <v>32</v>
      </c>
      <c r="U1663">
        <v>89.8</v>
      </c>
      <c r="V1663">
        <v>97.220001199999999</v>
      </c>
      <c r="W1663" t="str">
        <f>_xlfn.XLOOKUP(M1663,ActionReference[Action],ActionReference[Reference])</f>
        <v>Approved</v>
      </c>
      <c r="X1663" t="str" cm="1">
        <f t="array" ref="X1663">_xlfn.IFS(T1663&lt;40,"Lower",T1663&lt;122,"Middle",TRUE,"Upper")</f>
        <v>Lower</v>
      </c>
    </row>
    <row r="1664" spans="1:24" x14ac:dyDescent="0.2">
      <c r="A1664">
        <v>75633</v>
      </c>
      <c r="B1664" t="s">
        <v>0</v>
      </c>
      <c r="C1664" t="s">
        <v>38</v>
      </c>
      <c r="D1664">
        <v>1</v>
      </c>
      <c r="E1664" t="s">
        <v>39</v>
      </c>
      <c r="F1664">
        <v>1</v>
      </c>
      <c r="G1664" t="s">
        <v>40</v>
      </c>
      <c r="H1664">
        <v>1</v>
      </c>
      <c r="I1664" t="s">
        <v>41</v>
      </c>
      <c r="J1664">
        <v>1</v>
      </c>
      <c r="K1664">
        <v>73</v>
      </c>
      <c r="L1664" t="s">
        <v>7</v>
      </c>
      <c r="M1664">
        <v>1</v>
      </c>
      <c r="N1664" t="s">
        <v>16</v>
      </c>
      <c r="O1664">
        <v>2</v>
      </c>
      <c r="P1664" t="s">
        <v>14</v>
      </c>
      <c r="Q1664">
        <v>5</v>
      </c>
      <c r="R1664" t="s">
        <v>46</v>
      </c>
      <c r="S1664">
        <v>2</v>
      </c>
      <c r="T1664">
        <v>27</v>
      </c>
      <c r="U1664">
        <v>67.3</v>
      </c>
      <c r="V1664">
        <v>79.720001199999999</v>
      </c>
      <c r="W1664" t="str">
        <f>_xlfn.XLOOKUP(M1664,ActionReference[Action],ActionReference[Reference])</f>
        <v>Approved</v>
      </c>
      <c r="X1664" t="str" cm="1">
        <f t="array" ref="X1664">_xlfn.IFS(T1664&lt;40,"Lower",T1664&lt;122,"Middle",TRUE,"Upper")</f>
        <v>Lower</v>
      </c>
    </row>
    <row r="1665" spans="1:24" x14ac:dyDescent="0.2">
      <c r="A1665">
        <v>311845</v>
      </c>
      <c r="B1665" t="s">
        <v>0</v>
      </c>
      <c r="C1665" t="s">
        <v>38</v>
      </c>
      <c r="D1665">
        <v>1</v>
      </c>
      <c r="E1665" t="s">
        <v>39</v>
      </c>
      <c r="F1665">
        <v>1</v>
      </c>
      <c r="G1665" t="s">
        <v>43</v>
      </c>
      <c r="H1665">
        <v>3</v>
      </c>
      <c r="I1665" t="s">
        <v>50</v>
      </c>
      <c r="J1665">
        <v>2</v>
      </c>
      <c r="K1665">
        <v>123</v>
      </c>
      <c r="L1665" t="s">
        <v>7</v>
      </c>
      <c r="M1665">
        <v>1</v>
      </c>
      <c r="N1665" t="s">
        <v>16</v>
      </c>
      <c r="O1665">
        <v>2</v>
      </c>
      <c r="P1665" t="s">
        <v>14</v>
      </c>
      <c r="Q1665">
        <v>5</v>
      </c>
      <c r="R1665" t="s">
        <v>47</v>
      </c>
      <c r="S1665">
        <v>1</v>
      </c>
      <c r="T1665">
        <v>115</v>
      </c>
      <c r="U1665">
        <v>64.400000000000006</v>
      </c>
      <c r="V1665">
        <v>158.800003</v>
      </c>
      <c r="W1665" t="str">
        <f>_xlfn.XLOOKUP(M1665,ActionReference[Action],ActionReference[Reference])</f>
        <v>Approved</v>
      </c>
      <c r="X1665" t="str" cm="1">
        <f t="array" ref="X1665">_xlfn.IFS(T1665&lt;40,"Lower",T1665&lt;122,"Middle",TRUE,"Upper")</f>
        <v>Middle</v>
      </c>
    </row>
    <row r="1666" spans="1:24" x14ac:dyDescent="0.2">
      <c r="A1666">
        <v>501105</v>
      </c>
      <c r="B1666" t="s">
        <v>0</v>
      </c>
      <c r="C1666" t="s">
        <v>38</v>
      </c>
      <c r="D1666">
        <v>1</v>
      </c>
      <c r="E1666" t="s">
        <v>39</v>
      </c>
      <c r="F1666">
        <v>1</v>
      </c>
      <c r="G1666" t="s">
        <v>43</v>
      </c>
      <c r="H1666">
        <v>3</v>
      </c>
      <c r="I1666" t="s">
        <v>41</v>
      </c>
      <c r="J1666">
        <v>1</v>
      </c>
      <c r="K1666">
        <v>183</v>
      </c>
      <c r="L1666" t="s">
        <v>7</v>
      </c>
      <c r="M1666">
        <v>1</v>
      </c>
      <c r="N1666" t="s">
        <v>16</v>
      </c>
      <c r="O1666">
        <v>2</v>
      </c>
      <c r="P1666" t="s">
        <v>9</v>
      </c>
      <c r="Q1666">
        <v>2</v>
      </c>
      <c r="R1666" t="s">
        <v>47</v>
      </c>
      <c r="S1666">
        <v>1</v>
      </c>
      <c r="U1666">
        <v>73.900000000000006</v>
      </c>
      <c r="V1666">
        <v>84.180000300000003</v>
      </c>
      <c r="W1666" t="str">
        <f>_xlfn.XLOOKUP(M1666,ActionReference[Action],ActionReference[Reference])</f>
        <v>Approved</v>
      </c>
      <c r="X1666" t="str" cm="1">
        <f t="array" ref="X1666">_xlfn.IFS(T1666&lt;40,"Lower",T1666&lt;122,"Middle",TRUE,"Upper")</f>
        <v>Lower</v>
      </c>
    </row>
    <row r="1667" spans="1:24" x14ac:dyDescent="0.2">
      <c r="A1667">
        <v>146672</v>
      </c>
      <c r="B1667" t="s">
        <v>0</v>
      </c>
      <c r="C1667" t="s">
        <v>38</v>
      </c>
      <c r="D1667">
        <v>1</v>
      </c>
      <c r="E1667" t="s">
        <v>39</v>
      </c>
      <c r="F1667">
        <v>1</v>
      </c>
      <c r="G1667" t="s">
        <v>43</v>
      </c>
      <c r="H1667">
        <v>3</v>
      </c>
      <c r="I1667" t="s">
        <v>41</v>
      </c>
      <c r="J1667">
        <v>1</v>
      </c>
      <c r="K1667">
        <v>260</v>
      </c>
      <c r="L1667" t="s">
        <v>7</v>
      </c>
      <c r="M1667">
        <v>1</v>
      </c>
      <c r="N1667" t="s">
        <v>16</v>
      </c>
      <c r="O1667">
        <v>2</v>
      </c>
      <c r="P1667" t="s">
        <v>14</v>
      </c>
      <c r="Q1667">
        <v>5</v>
      </c>
      <c r="R1667" t="s">
        <v>46</v>
      </c>
      <c r="S1667">
        <v>2</v>
      </c>
      <c r="T1667">
        <v>68</v>
      </c>
      <c r="U1667">
        <v>75.2</v>
      </c>
      <c r="V1667">
        <v>125.900002</v>
      </c>
      <c r="W1667" t="str">
        <f>_xlfn.XLOOKUP(M1667,ActionReference[Action],ActionReference[Reference])</f>
        <v>Approved</v>
      </c>
      <c r="X1667" t="str" cm="1">
        <f t="array" ref="X1667">_xlfn.IFS(T1667&lt;40,"Lower",T1667&lt;122,"Middle",TRUE,"Upper")</f>
        <v>Middle</v>
      </c>
    </row>
    <row r="1668" spans="1:24" x14ac:dyDescent="0.2">
      <c r="A1668">
        <v>2712969</v>
      </c>
      <c r="B1668" t="s">
        <v>0</v>
      </c>
      <c r="C1668" t="s">
        <v>38</v>
      </c>
      <c r="D1668">
        <v>1</v>
      </c>
      <c r="E1668" t="s">
        <v>39</v>
      </c>
      <c r="F1668">
        <v>1</v>
      </c>
      <c r="G1668" t="s">
        <v>40</v>
      </c>
      <c r="H1668">
        <v>1</v>
      </c>
      <c r="I1668" t="s">
        <v>41</v>
      </c>
      <c r="J1668">
        <v>1</v>
      </c>
      <c r="K1668">
        <v>704</v>
      </c>
      <c r="L1668" t="s">
        <v>7</v>
      </c>
      <c r="M1668">
        <v>1</v>
      </c>
      <c r="N1668" t="s">
        <v>16</v>
      </c>
      <c r="O1668">
        <v>2</v>
      </c>
      <c r="P1668" t="s">
        <v>14</v>
      </c>
      <c r="Q1668">
        <v>5</v>
      </c>
      <c r="R1668" t="s">
        <v>47</v>
      </c>
      <c r="S1668">
        <v>1</v>
      </c>
      <c r="T1668">
        <v>334</v>
      </c>
      <c r="U1668">
        <v>77.5</v>
      </c>
      <c r="V1668">
        <v>204.229996</v>
      </c>
      <c r="W1668" t="str">
        <f>_xlfn.XLOOKUP(M1668,ActionReference[Action],ActionReference[Reference])</f>
        <v>Approved</v>
      </c>
      <c r="X1668" t="str" cm="1">
        <f t="array" ref="X1668">_xlfn.IFS(T1668&lt;40,"Lower",T1668&lt;122,"Middle",TRUE,"Upper")</f>
        <v>Upper</v>
      </c>
    </row>
    <row r="1669" spans="1:24" x14ac:dyDescent="0.2">
      <c r="A1669">
        <v>852218</v>
      </c>
      <c r="B1669" t="s">
        <v>0</v>
      </c>
      <c r="C1669" t="s">
        <v>45</v>
      </c>
      <c r="D1669">
        <v>3</v>
      </c>
      <c r="E1669" t="s">
        <v>39</v>
      </c>
      <c r="F1669">
        <v>1</v>
      </c>
      <c r="G1669" t="s">
        <v>40</v>
      </c>
      <c r="H1669">
        <v>1</v>
      </c>
      <c r="I1669" t="s">
        <v>41</v>
      </c>
      <c r="J1669">
        <v>1</v>
      </c>
      <c r="K1669">
        <v>98</v>
      </c>
      <c r="L1669" t="s">
        <v>44</v>
      </c>
      <c r="M1669">
        <v>6</v>
      </c>
      <c r="N1669" t="s">
        <v>16</v>
      </c>
      <c r="O1669">
        <v>2</v>
      </c>
      <c r="P1669" t="s">
        <v>14</v>
      </c>
      <c r="Q1669">
        <v>5</v>
      </c>
      <c r="R1669" t="s">
        <v>47</v>
      </c>
      <c r="S1669">
        <v>1</v>
      </c>
      <c r="T1669">
        <v>50</v>
      </c>
      <c r="U1669">
        <v>55.8</v>
      </c>
      <c r="V1669">
        <v>116.110001</v>
      </c>
      <c r="W1669" t="str">
        <f>_xlfn.XLOOKUP(M1669,ActionReference[Action],ActionReference[Reference])</f>
        <v>Approved</v>
      </c>
      <c r="X1669" t="str" cm="1">
        <f t="array" ref="X1669">_xlfn.IFS(T1669&lt;40,"Lower",T1669&lt;122,"Middle",TRUE,"Upper")</f>
        <v>Middle</v>
      </c>
    </row>
    <row r="1670" spans="1:24" x14ac:dyDescent="0.2">
      <c r="A1670">
        <v>852320</v>
      </c>
      <c r="B1670" t="s">
        <v>0</v>
      </c>
      <c r="C1670" t="s">
        <v>38</v>
      </c>
      <c r="D1670">
        <v>1</v>
      </c>
      <c r="E1670" t="s">
        <v>39</v>
      </c>
      <c r="F1670">
        <v>1</v>
      </c>
      <c r="G1670" t="s">
        <v>49</v>
      </c>
      <c r="H1670">
        <v>2</v>
      </c>
      <c r="I1670" t="s">
        <v>41</v>
      </c>
      <c r="J1670">
        <v>1</v>
      </c>
      <c r="K1670">
        <v>10</v>
      </c>
      <c r="L1670" t="s">
        <v>7</v>
      </c>
      <c r="M1670">
        <v>1</v>
      </c>
      <c r="N1670" t="s">
        <v>16</v>
      </c>
      <c r="O1670">
        <v>2</v>
      </c>
      <c r="P1670" t="s">
        <v>14</v>
      </c>
      <c r="Q1670">
        <v>5</v>
      </c>
      <c r="R1670" t="s">
        <v>46</v>
      </c>
      <c r="S1670">
        <v>2</v>
      </c>
      <c r="T1670">
        <v>93</v>
      </c>
      <c r="U1670">
        <v>57.8</v>
      </c>
      <c r="V1670">
        <v>122.57</v>
      </c>
      <c r="W1670" t="str">
        <f>_xlfn.XLOOKUP(M1670,ActionReference[Action],ActionReference[Reference])</f>
        <v>Approved</v>
      </c>
      <c r="X1670" t="str" cm="1">
        <f t="array" ref="X1670">_xlfn.IFS(T1670&lt;40,"Lower",T1670&lt;122,"Middle",TRUE,"Upper")</f>
        <v>Middle</v>
      </c>
    </row>
    <row r="1671" spans="1:24" x14ac:dyDescent="0.2">
      <c r="A1671">
        <v>451965</v>
      </c>
      <c r="B1671" t="s">
        <v>0</v>
      </c>
      <c r="C1671" t="s">
        <v>38</v>
      </c>
      <c r="D1671">
        <v>1</v>
      </c>
      <c r="E1671" t="s">
        <v>39</v>
      </c>
      <c r="F1671">
        <v>1</v>
      </c>
      <c r="G1671" t="s">
        <v>43</v>
      </c>
      <c r="H1671">
        <v>3</v>
      </c>
      <c r="I1671" t="s">
        <v>41</v>
      </c>
      <c r="J1671">
        <v>1</v>
      </c>
      <c r="K1671">
        <v>100</v>
      </c>
      <c r="L1671" t="s">
        <v>7</v>
      </c>
      <c r="M1671">
        <v>1</v>
      </c>
      <c r="N1671" t="s">
        <v>16</v>
      </c>
      <c r="O1671">
        <v>2</v>
      </c>
      <c r="P1671" t="s">
        <v>14</v>
      </c>
      <c r="Q1671">
        <v>5</v>
      </c>
      <c r="R1671" t="s">
        <v>47</v>
      </c>
      <c r="S1671">
        <v>1</v>
      </c>
      <c r="T1671">
        <v>46</v>
      </c>
      <c r="U1671">
        <v>75.2</v>
      </c>
      <c r="V1671">
        <v>82.190002399999997</v>
      </c>
      <c r="W1671" t="str">
        <f>_xlfn.XLOOKUP(M1671,ActionReference[Action],ActionReference[Reference])</f>
        <v>Approved</v>
      </c>
      <c r="X1671" t="str" cm="1">
        <f t="array" ref="X1671">_xlfn.IFS(T1671&lt;40,"Lower",T1671&lt;122,"Middle",TRUE,"Upper")</f>
        <v>Middle</v>
      </c>
    </row>
    <row r="1672" spans="1:24" x14ac:dyDescent="0.2">
      <c r="A1672" t="s">
        <v>48</v>
      </c>
      <c r="B1672" t="s">
        <v>0</v>
      </c>
      <c r="C1672" t="s">
        <v>42</v>
      </c>
      <c r="D1672">
        <v>2</v>
      </c>
      <c r="E1672" t="s">
        <v>39</v>
      </c>
      <c r="F1672">
        <v>1</v>
      </c>
      <c r="G1672" t="s">
        <v>43</v>
      </c>
      <c r="H1672">
        <v>3</v>
      </c>
      <c r="I1672" t="s">
        <v>41</v>
      </c>
      <c r="J1672">
        <v>1</v>
      </c>
      <c r="K1672">
        <v>65</v>
      </c>
      <c r="L1672" t="s">
        <v>6</v>
      </c>
      <c r="M1672">
        <v>3</v>
      </c>
      <c r="N1672" t="s">
        <v>16</v>
      </c>
      <c r="O1672">
        <v>2</v>
      </c>
      <c r="P1672" t="s">
        <v>14</v>
      </c>
      <c r="Q1672">
        <v>5</v>
      </c>
      <c r="R1672" t="s">
        <v>47</v>
      </c>
      <c r="S1672">
        <v>1</v>
      </c>
      <c r="U1672">
        <v>65.7</v>
      </c>
      <c r="V1672">
        <v>75.919998199999995</v>
      </c>
      <c r="W1672" t="str">
        <f>_xlfn.XLOOKUP(M1672,ActionReference[Action],ActionReference[Reference])</f>
        <v>Denied</v>
      </c>
      <c r="X1672" t="str" cm="1">
        <f t="array" ref="X1672">_xlfn.IFS(T1672&lt;40,"Lower",T1672&lt;122,"Middle",TRUE,"Upper")</f>
        <v>Lower</v>
      </c>
    </row>
    <row r="1673" spans="1:24" x14ac:dyDescent="0.2">
      <c r="A1673">
        <v>112837</v>
      </c>
      <c r="B1673" t="s">
        <v>0</v>
      </c>
      <c r="C1673" t="s">
        <v>38</v>
      </c>
      <c r="D1673">
        <v>1</v>
      </c>
      <c r="E1673" t="s">
        <v>39</v>
      </c>
      <c r="F1673">
        <v>1</v>
      </c>
      <c r="G1673" t="s">
        <v>49</v>
      </c>
      <c r="H1673">
        <v>2</v>
      </c>
      <c r="I1673" t="s">
        <v>41</v>
      </c>
      <c r="J1673">
        <v>1</v>
      </c>
      <c r="K1673">
        <v>344</v>
      </c>
      <c r="L1673" t="s">
        <v>7</v>
      </c>
      <c r="M1673">
        <v>1</v>
      </c>
      <c r="N1673" t="s">
        <v>16</v>
      </c>
      <c r="O1673">
        <v>2</v>
      </c>
      <c r="P1673" t="s">
        <v>14</v>
      </c>
      <c r="Q1673">
        <v>5</v>
      </c>
      <c r="R1673" t="s">
        <v>47</v>
      </c>
      <c r="S1673">
        <v>1</v>
      </c>
      <c r="T1673">
        <v>123</v>
      </c>
      <c r="U1673">
        <v>80.400000000000006</v>
      </c>
      <c r="V1673">
        <v>90.870002700000001</v>
      </c>
      <c r="W1673" t="str">
        <f>_xlfn.XLOOKUP(M1673,ActionReference[Action],ActionReference[Reference])</f>
        <v>Approved</v>
      </c>
      <c r="X1673" t="str" cm="1">
        <f t="array" ref="X1673">_xlfn.IFS(T1673&lt;40,"Lower",T1673&lt;122,"Middle",TRUE,"Upper")</f>
        <v>Upper</v>
      </c>
    </row>
    <row r="1674" spans="1:24" x14ac:dyDescent="0.2">
      <c r="A1674">
        <v>619877</v>
      </c>
      <c r="B1674" t="s">
        <v>0</v>
      </c>
      <c r="C1674" t="s">
        <v>38</v>
      </c>
      <c r="D1674">
        <v>1</v>
      </c>
      <c r="E1674" t="s">
        <v>39</v>
      </c>
      <c r="F1674">
        <v>1</v>
      </c>
      <c r="G1674" t="s">
        <v>43</v>
      </c>
      <c r="H1674">
        <v>3</v>
      </c>
      <c r="I1674" t="s">
        <v>50</v>
      </c>
      <c r="J1674">
        <v>2</v>
      </c>
      <c r="K1674">
        <v>424</v>
      </c>
      <c r="L1674" t="s">
        <v>7</v>
      </c>
      <c r="M1674">
        <v>1</v>
      </c>
      <c r="N1674" t="s">
        <v>16</v>
      </c>
      <c r="O1674">
        <v>2</v>
      </c>
      <c r="P1674" t="s">
        <v>14</v>
      </c>
      <c r="Q1674">
        <v>5</v>
      </c>
      <c r="R1674" t="s">
        <v>47</v>
      </c>
      <c r="S1674">
        <v>1</v>
      </c>
      <c r="T1674">
        <v>207</v>
      </c>
      <c r="U1674">
        <v>88</v>
      </c>
      <c r="V1674">
        <v>116.82</v>
      </c>
      <c r="W1674" t="str">
        <f>_xlfn.XLOOKUP(M1674,ActionReference[Action],ActionReference[Reference])</f>
        <v>Approved</v>
      </c>
      <c r="X1674" t="str" cm="1">
        <f t="array" ref="X1674">_xlfn.IFS(T1674&lt;40,"Lower",T1674&lt;122,"Middle",TRUE,"Upper")</f>
        <v>Upper</v>
      </c>
    </row>
    <row r="1675" spans="1:24" x14ac:dyDescent="0.2">
      <c r="A1675">
        <v>2590037</v>
      </c>
      <c r="B1675" t="s">
        <v>0</v>
      </c>
      <c r="C1675" t="s">
        <v>38</v>
      </c>
      <c r="D1675">
        <v>1</v>
      </c>
      <c r="E1675" t="s">
        <v>39</v>
      </c>
      <c r="F1675">
        <v>1</v>
      </c>
      <c r="G1675" t="s">
        <v>40</v>
      </c>
      <c r="H1675">
        <v>1</v>
      </c>
      <c r="I1675" t="s">
        <v>50</v>
      </c>
      <c r="J1675">
        <v>2</v>
      </c>
      <c r="K1675">
        <v>80</v>
      </c>
      <c r="L1675" t="s">
        <v>6</v>
      </c>
      <c r="M1675">
        <v>3</v>
      </c>
      <c r="N1675" t="s">
        <v>15</v>
      </c>
      <c r="O1675">
        <v>1</v>
      </c>
      <c r="P1675" t="s">
        <v>14</v>
      </c>
      <c r="Q1675">
        <v>5</v>
      </c>
      <c r="R1675" t="s">
        <v>47</v>
      </c>
      <c r="S1675">
        <v>1</v>
      </c>
      <c r="T1675">
        <v>125</v>
      </c>
      <c r="U1675">
        <v>77.5</v>
      </c>
      <c r="V1675">
        <v>26.9899998</v>
      </c>
      <c r="W1675" t="str">
        <f>_xlfn.XLOOKUP(M1675,ActionReference[Action],ActionReference[Reference])</f>
        <v>Denied</v>
      </c>
      <c r="X1675" t="str" cm="1">
        <f t="array" ref="X1675">_xlfn.IFS(T1675&lt;40,"Lower",T1675&lt;122,"Middle",TRUE,"Upper")</f>
        <v>Upper</v>
      </c>
    </row>
    <row r="1676" spans="1:24" x14ac:dyDescent="0.2">
      <c r="A1676">
        <v>501105</v>
      </c>
      <c r="B1676" t="s">
        <v>0</v>
      </c>
      <c r="C1676" t="s">
        <v>38</v>
      </c>
      <c r="D1676">
        <v>1</v>
      </c>
      <c r="E1676" t="s">
        <v>39</v>
      </c>
      <c r="F1676">
        <v>1</v>
      </c>
      <c r="G1676" t="s">
        <v>43</v>
      </c>
      <c r="H1676">
        <v>3</v>
      </c>
      <c r="I1676" t="s">
        <v>41</v>
      </c>
      <c r="J1676">
        <v>1</v>
      </c>
      <c r="K1676">
        <v>331</v>
      </c>
      <c r="L1676" t="s">
        <v>7</v>
      </c>
      <c r="M1676">
        <v>1</v>
      </c>
      <c r="N1676" t="s">
        <v>16</v>
      </c>
      <c r="O1676">
        <v>2</v>
      </c>
      <c r="P1676" t="s">
        <v>14</v>
      </c>
      <c r="Q1676">
        <v>5</v>
      </c>
      <c r="R1676" t="s">
        <v>47</v>
      </c>
      <c r="S1676">
        <v>1</v>
      </c>
      <c r="U1676">
        <v>107.6</v>
      </c>
      <c r="V1676">
        <v>98.050003099999998</v>
      </c>
      <c r="W1676" t="str">
        <f>_xlfn.XLOOKUP(M1676,ActionReference[Action],ActionReference[Reference])</f>
        <v>Approved</v>
      </c>
      <c r="X1676" t="str" cm="1">
        <f t="array" ref="X1676">_xlfn.IFS(T1676&lt;40,"Lower",T1676&lt;122,"Middle",TRUE,"Upper")</f>
        <v>Lower</v>
      </c>
    </row>
    <row r="1677" spans="1:24" x14ac:dyDescent="0.2">
      <c r="A1677">
        <v>451965</v>
      </c>
      <c r="B1677" t="s">
        <v>0</v>
      </c>
      <c r="C1677" t="s">
        <v>38</v>
      </c>
      <c r="D1677">
        <v>1</v>
      </c>
      <c r="E1677" t="s">
        <v>39</v>
      </c>
      <c r="F1677">
        <v>1</v>
      </c>
      <c r="G1677" t="s">
        <v>40</v>
      </c>
      <c r="H1677">
        <v>1</v>
      </c>
      <c r="I1677" t="s">
        <v>41</v>
      </c>
      <c r="J1677">
        <v>1</v>
      </c>
      <c r="K1677">
        <v>548</v>
      </c>
      <c r="L1677" t="s">
        <v>7</v>
      </c>
      <c r="M1677">
        <v>1</v>
      </c>
      <c r="N1677" t="s">
        <v>15</v>
      </c>
      <c r="O1677">
        <v>1</v>
      </c>
      <c r="P1677" t="s">
        <v>14</v>
      </c>
      <c r="Q1677">
        <v>5</v>
      </c>
      <c r="R1677" t="s">
        <v>47</v>
      </c>
      <c r="S1677">
        <v>1</v>
      </c>
      <c r="T1677">
        <v>184</v>
      </c>
      <c r="U1677">
        <v>58.4</v>
      </c>
      <c r="V1677">
        <v>105.25</v>
      </c>
      <c r="W1677" t="str">
        <f>_xlfn.XLOOKUP(M1677,ActionReference[Action],ActionReference[Reference])</f>
        <v>Approved</v>
      </c>
      <c r="X1677" t="str" cm="1">
        <f t="array" ref="X1677">_xlfn.IFS(T1677&lt;40,"Lower",T1677&lt;122,"Middle",TRUE,"Upper")</f>
        <v>Upper</v>
      </c>
    </row>
    <row r="1678" spans="1:24" x14ac:dyDescent="0.2">
      <c r="A1678">
        <v>451965</v>
      </c>
      <c r="B1678" t="s">
        <v>0</v>
      </c>
      <c r="C1678" t="s">
        <v>38</v>
      </c>
      <c r="D1678">
        <v>1</v>
      </c>
      <c r="E1678" t="s">
        <v>39</v>
      </c>
      <c r="F1678">
        <v>1</v>
      </c>
      <c r="G1678" t="s">
        <v>43</v>
      </c>
      <c r="H1678">
        <v>3</v>
      </c>
      <c r="I1678" t="s">
        <v>41</v>
      </c>
      <c r="J1678">
        <v>1</v>
      </c>
      <c r="K1678">
        <v>144</v>
      </c>
      <c r="L1678" t="s">
        <v>7</v>
      </c>
      <c r="M1678">
        <v>1</v>
      </c>
      <c r="N1678" t="s">
        <v>16</v>
      </c>
      <c r="O1678">
        <v>2</v>
      </c>
      <c r="P1678" t="s">
        <v>14</v>
      </c>
      <c r="Q1678">
        <v>5</v>
      </c>
      <c r="R1678" t="s">
        <v>47</v>
      </c>
      <c r="S1678">
        <v>1</v>
      </c>
      <c r="T1678">
        <v>160</v>
      </c>
      <c r="U1678">
        <v>57.4</v>
      </c>
      <c r="V1678">
        <v>75.129997299999999</v>
      </c>
      <c r="W1678" t="str">
        <f>_xlfn.XLOOKUP(M1678,ActionReference[Action],ActionReference[Reference])</f>
        <v>Approved</v>
      </c>
      <c r="X1678" t="str" cm="1">
        <f t="array" ref="X1678">_xlfn.IFS(T1678&lt;40,"Lower",T1678&lt;122,"Middle",TRUE,"Upper")</f>
        <v>Upper</v>
      </c>
    </row>
    <row r="1679" spans="1:24" x14ac:dyDescent="0.2">
      <c r="A1679">
        <v>915878</v>
      </c>
      <c r="B1679" t="s">
        <v>0</v>
      </c>
      <c r="C1679" t="s">
        <v>38</v>
      </c>
      <c r="D1679">
        <v>1</v>
      </c>
      <c r="E1679" t="s">
        <v>39</v>
      </c>
      <c r="F1679">
        <v>1</v>
      </c>
      <c r="G1679" t="s">
        <v>40</v>
      </c>
      <c r="H1679">
        <v>1</v>
      </c>
      <c r="I1679" t="s">
        <v>41</v>
      </c>
      <c r="J1679">
        <v>1</v>
      </c>
      <c r="K1679">
        <v>187</v>
      </c>
      <c r="L1679" t="s">
        <v>7</v>
      </c>
      <c r="M1679">
        <v>1</v>
      </c>
      <c r="N1679" t="s">
        <v>16</v>
      </c>
      <c r="O1679">
        <v>2</v>
      </c>
      <c r="P1679" t="s">
        <v>14</v>
      </c>
      <c r="Q1679">
        <v>5</v>
      </c>
      <c r="R1679" t="s">
        <v>46</v>
      </c>
      <c r="S1679">
        <v>2</v>
      </c>
      <c r="T1679">
        <v>92</v>
      </c>
      <c r="U1679">
        <v>73.900000000000006</v>
      </c>
      <c r="V1679">
        <v>100.620003</v>
      </c>
      <c r="W1679" t="str">
        <f>_xlfn.XLOOKUP(M1679,ActionReference[Action],ActionReference[Reference])</f>
        <v>Approved</v>
      </c>
      <c r="X1679" t="str" cm="1">
        <f t="array" ref="X1679">_xlfn.IFS(T1679&lt;40,"Lower",T1679&lt;122,"Middle",TRUE,"Upper")</f>
        <v>Middle</v>
      </c>
    </row>
    <row r="1680" spans="1:24" x14ac:dyDescent="0.2">
      <c r="A1680">
        <v>675332</v>
      </c>
      <c r="B1680" t="s">
        <v>0</v>
      </c>
      <c r="C1680" t="s">
        <v>38</v>
      </c>
      <c r="D1680">
        <v>1</v>
      </c>
      <c r="E1680" t="s">
        <v>39</v>
      </c>
      <c r="F1680">
        <v>1</v>
      </c>
      <c r="G1680" t="s">
        <v>49</v>
      </c>
      <c r="H1680">
        <v>2</v>
      </c>
      <c r="I1680" t="s">
        <v>41</v>
      </c>
      <c r="J1680">
        <v>1</v>
      </c>
      <c r="K1680">
        <v>10</v>
      </c>
      <c r="L1680" t="s">
        <v>7</v>
      </c>
      <c r="M1680">
        <v>1</v>
      </c>
      <c r="N1680" t="s">
        <v>16</v>
      </c>
      <c r="O1680">
        <v>2</v>
      </c>
      <c r="P1680" t="s">
        <v>14</v>
      </c>
      <c r="Q1680">
        <v>5</v>
      </c>
      <c r="R1680" t="s">
        <v>47</v>
      </c>
      <c r="S1680">
        <v>1</v>
      </c>
      <c r="T1680">
        <v>78</v>
      </c>
      <c r="U1680">
        <v>56</v>
      </c>
      <c r="V1680">
        <v>86.550003099999998</v>
      </c>
      <c r="W1680" t="str">
        <f>_xlfn.XLOOKUP(M1680,ActionReference[Action],ActionReference[Reference])</f>
        <v>Approved</v>
      </c>
      <c r="X1680" t="str" cm="1">
        <f t="array" ref="X1680">_xlfn.IFS(T1680&lt;40,"Lower",T1680&lt;122,"Middle",TRUE,"Upper")</f>
        <v>Middle</v>
      </c>
    </row>
    <row r="1681" spans="1:24" x14ac:dyDescent="0.2">
      <c r="A1681">
        <v>451965</v>
      </c>
      <c r="B1681" t="s">
        <v>0</v>
      </c>
      <c r="C1681" t="s">
        <v>42</v>
      </c>
      <c r="D1681">
        <v>2</v>
      </c>
      <c r="E1681" t="s">
        <v>39</v>
      </c>
      <c r="F1681">
        <v>1</v>
      </c>
      <c r="G1681" t="s">
        <v>43</v>
      </c>
      <c r="H1681">
        <v>3</v>
      </c>
      <c r="I1681" t="s">
        <v>41</v>
      </c>
      <c r="J1681">
        <v>1</v>
      </c>
      <c r="K1681">
        <v>149</v>
      </c>
      <c r="L1681" t="s">
        <v>44</v>
      </c>
      <c r="M1681">
        <v>6</v>
      </c>
      <c r="N1681" t="s">
        <v>16</v>
      </c>
      <c r="O1681">
        <v>2</v>
      </c>
      <c r="P1681" t="s">
        <v>14</v>
      </c>
      <c r="Q1681">
        <v>5</v>
      </c>
      <c r="R1681" t="s">
        <v>47</v>
      </c>
      <c r="S1681">
        <v>1</v>
      </c>
      <c r="T1681">
        <v>78</v>
      </c>
      <c r="U1681">
        <v>67.7</v>
      </c>
      <c r="V1681">
        <v>83.099998499999998</v>
      </c>
      <c r="W1681" t="str">
        <f>_xlfn.XLOOKUP(M1681,ActionReference[Action],ActionReference[Reference])</f>
        <v>Approved</v>
      </c>
      <c r="X1681" t="str" cm="1">
        <f t="array" ref="X1681">_xlfn.IFS(T1681&lt;40,"Lower",T1681&lt;122,"Middle",TRUE,"Upper")</f>
        <v>Middle</v>
      </c>
    </row>
    <row r="1682" spans="1:24" x14ac:dyDescent="0.2">
      <c r="A1682">
        <v>146672</v>
      </c>
      <c r="B1682" t="s">
        <v>0</v>
      </c>
      <c r="C1682" t="s">
        <v>38</v>
      </c>
      <c r="D1682">
        <v>1</v>
      </c>
      <c r="E1682" t="s">
        <v>39</v>
      </c>
      <c r="F1682">
        <v>1</v>
      </c>
      <c r="G1682" t="s">
        <v>43</v>
      </c>
      <c r="H1682">
        <v>3</v>
      </c>
      <c r="I1682" t="s">
        <v>41</v>
      </c>
      <c r="J1682">
        <v>1</v>
      </c>
      <c r="K1682">
        <v>127</v>
      </c>
      <c r="L1682" t="s">
        <v>7</v>
      </c>
      <c r="M1682">
        <v>1</v>
      </c>
      <c r="N1682" t="s">
        <v>16</v>
      </c>
      <c r="O1682">
        <v>2</v>
      </c>
      <c r="P1682" t="s">
        <v>14</v>
      </c>
      <c r="Q1682">
        <v>5</v>
      </c>
      <c r="R1682" t="s">
        <v>46</v>
      </c>
      <c r="S1682">
        <v>2</v>
      </c>
      <c r="T1682">
        <v>48</v>
      </c>
      <c r="U1682">
        <v>74.5</v>
      </c>
      <c r="V1682">
        <v>73.230003400000001</v>
      </c>
      <c r="W1682" t="str">
        <f>_xlfn.XLOOKUP(M1682,ActionReference[Action],ActionReference[Reference])</f>
        <v>Approved</v>
      </c>
      <c r="X1682" t="str" cm="1">
        <f t="array" ref="X1682">_xlfn.IFS(T1682&lt;40,"Lower",T1682&lt;122,"Middle",TRUE,"Upper")</f>
        <v>Middle</v>
      </c>
    </row>
    <row r="1683" spans="1:24" x14ac:dyDescent="0.2">
      <c r="A1683">
        <v>451965</v>
      </c>
      <c r="B1683" t="s">
        <v>0</v>
      </c>
      <c r="C1683" t="s">
        <v>38</v>
      </c>
      <c r="D1683">
        <v>1</v>
      </c>
      <c r="E1683" t="s">
        <v>39</v>
      </c>
      <c r="F1683">
        <v>1</v>
      </c>
      <c r="G1683" t="s">
        <v>43</v>
      </c>
      <c r="H1683">
        <v>3</v>
      </c>
      <c r="I1683" t="s">
        <v>41</v>
      </c>
      <c r="J1683">
        <v>1</v>
      </c>
      <c r="K1683">
        <v>410</v>
      </c>
      <c r="L1683" t="s">
        <v>6</v>
      </c>
      <c r="M1683">
        <v>3</v>
      </c>
      <c r="N1683" t="s">
        <v>16</v>
      </c>
      <c r="O1683">
        <v>2</v>
      </c>
      <c r="P1683" t="s">
        <v>14</v>
      </c>
      <c r="Q1683">
        <v>5</v>
      </c>
      <c r="R1683" t="s">
        <v>47</v>
      </c>
      <c r="S1683">
        <v>1</v>
      </c>
      <c r="T1683">
        <v>118</v>
      </c>
      <c r="U1683">
        <v>96</v>
      </c>
      <c r="V1683">
        <v>88.620002700000001</v>
      </c>
      <c r="W1683" t="str">
        <f>_xlfn.XLOOKUP(M1683,ActionReference[Action],ActionReference[Reference])</f>
        <v>Denied</v>
      </c>
      <c r="X1683" t="str" cm="1">
        <f t="array" ref="X1683">_xlfn.IFS(T1683&lt;40,"Lower",T1683&lt;122,"Middle",TRUE,"Upper")</f>
        <v>Middle</v>
      </c>
    </row>
    <row r="1684" spans="1:24" x14ac:dyDescent="0.2">
      <c r="A1684">
        <v>146672</v>
      </c>
      <c r="B1684" t="s">
        <v>0</v>
      </c>
      <c r="C1684" t="s">
        <v>45</v>
      </c>
      <c r="D1684">
        <v>3</v>
      </c>
      <c r="E1684" t="s">
        <v>39</v>
      </c>
      <c r="F1684">
        <v>1</v>
      </c>
      <c r="G1684" t="s">
        <v>40</v>
      </c>
      <c r="H1684">
        <v>1</v>
      </c>
      <c r="I1684" t="s">
        <v>41</v>
      </c>
      <c r="J1684">
        <v>1</v>
      </c>
      <c r="K1684">
        <v>484</v>
      </c>
      <c r="L1684" t="s">
        <v>7</v>
      </c>
      <c r="M1684">
        <v>1</v>
      </c>
      <c r="N1684" t="s">
        <v>16</v>
      </c>
      <c r="O1684">
        <v>2</v>
      </c>
      <c r="P1684" t="s">
        <v>14</v>
      </c>
      <c r="Q1684">
        <v>5</v>
      </c>
      <c r="R1684" t="s">
        <v>47</v>
      </c>
      <c r="S1684">
        <v>1</v>
      </c>
      <c r="T1684">
        <v>186</v>
      </c>
      <c r="U1684">
        <v>66.2</v>
      </c>
      <c r="V1684">
        <v>170.03999300000001</v>
      </c>
      <c r="W1684" t="str">
        <f>_xlfn.XLOOKUP(M1684,ActionReference[Action],ActionReference[Reference])</f>
        <v>Approved</v>
      </c>
      <c r="X1684" t="str" cm="1">
        <f t="array" ref="X1684">_xlfn.IFS(T1684&lt;40,"Lower",T1684&lt;122,"Middle",TRUE,"Upper")</f>
        <v>Upper</v>
      </c>
    </row>
    <row r="1685" spans="1:24" x14ac:dyDescent="0.2">
      <c r="A1685">
        <v>852218</v>
      </c>
      <c r="B1685" t="s">
        <v>0</v>
      </c>
      <c r="C1685" t="s">
        <v>38</v>
      </c>
      <c r="D1685">
        <v>1</v>
      </c>
      <c r="E1685" t="s">
        <v>39</v>
      </c>
      <c r="F1685">
        <v>1</v>
      </c>
      <c r="G1685" t="s">
        <v>43</v>
      </c>
      <c r="H1685">
        <v>3</v>
      </c>
      <c r="I1685" t="s">
        <v>41</v>
      </c>
      <c r="J1685">
        <v>1</v>
      </c>
      <c r="K1685">
        <v>337</v>
      </c>
      <c r="L1685" t="s">
        <v>44</v>
      </c>
      <c r="M1685">
        <v>6</v>
      </c>
      <c r="N1685" t="s">
        <v>16</v>
      </c>
      <c r="O1685">
        <v>2</v>
      </c>
      <c r="P1685" t="s">
        <v>14</v>
      </c>
      <c r="Q1685">
        <v>5</v>
      </c>
      <c r="R1685" t="s">
        <v>47</v>
      </c>
      <c r="S1685">
        <v>1</v>
      </c>
      <c r="T1685">
        <v>163</v>
      </c>
      <c r="U1685">
        <v>104.8</v>
      </c>
      <c r="V1685">
        <v>128.529999</v>
      </c>
      <c r="W1685" t="str">
        <f>_xlfn.XLOOKUP(M1685,ActionReference[Action],ActionReference[Reference])</f>
        <v>Approved</v>
      </c>
      <c r="X1685" t="str" cm="1">
        <f t="array" ref="X1685">_xlfn.IFS(T1685&lt;40,"Lower",T1685&lt;122,"Middle",TRUE,"Upper")</f>
        <v>Upper</v>
      </c>
    </row>
    <row r="1686" spans="1:24" x14ac:dyDescent="0.2">
      <c r="A1686">
        <v>852218</v>
      </c>
      <c r="B1686" t="s">
        <v>0</v>
      </c>
      <c r="C1686" t="s">
        <v>38</v>
      </c>
      <c r="D1686">
        <v>1</v>
      </c>
      <c r="E1686" t="s">
        <v>39</v>
      </c>
      <c r="F1686">
        <v>1</v>
      </c>
      <c r="G1686" t="s">
        <v>40</v>
      </c>
      <c r="H1686">
        <v>1</v>
      </c>
      <c r="I1686" t="s">
        <v>41</v>
      </c>
      <c r="J1686">
        <v>1</v>
      </c>
      <c r="K1686">
        <v>298</v>
      </c>
      <c r="L1686" t="s">
        <v>7</v>
      </c>
      <c r="M1686">
        <v>1</v>
      </c>
      <c r="N1686" t="s">
        <v>16</v>
      </c>
      <c r="O1686">
        <v>2</v>
      </c>
      <c r="P1686" t="s">
        <v>14</v>
      </c>
      <c r="Q1686">
        <v>5</v>
      </c>
      <c r="R1686" t="s">
        <v>47</v>
      </c>
      <c r="S1686">
        <v>1</v>
      </c>
      <c r="T1686">
        <v>100</v>
      </c>
      <c r="U1686">
        <v>68.3</v>
      </c>
      <c r="V1686">
        <v>114.30999799999999</v>
      </c>
      <c r="W1686" t="str">
        <f>_xlfn.XLOOKUP(M1686,ActionReference[Action],ActionReference[Reference])</f>
        <v>Approved</v>
      </c>
      <c r="X1686" t="str" cm="1">
        <f t="array" ref="X1686">_xlfn.IFS(T1686&lt;40,"Lower",T1686&lt;122,"Middle",TRUE,"Upper")</f>
        <v>Middle</v>
      </c>
    </row>
    <row r="1687" spans="1:24" x14ac:dyDescent="0.2">
      <c r="A1687">
        <v>4114567</v>
      </c>
      <c r="B1687" t="s">
        <v>0</v>
      </c>
      <c r="C1687" t="s">
        <v>38</v>
      </c>
      <c r="D1687">
        <v>1</v>
      </c>
      <c r="E1687" t="s">
        <v>39</v>
      </c>
      <c r="F1687">
        <v>1</v>
      </c>
      <c r="G1687" t="s">
        <v>43</v>
      </c>
      <c r="H1687">
        <v>3</v>
      </c>
      <c r="I1687" t="s">
        <v>41</v>
      </c>
      <c r="J1687">
        <v>1</v>
      </c>
      <c r="K1687">
        <v>470</v>
      </c>
      <c r="L1687" t="s">
        <v>7</v>
      </c>
      <c r="M1687">
        <v>1</v>
      </c>
      <c r="N1687" t="s">
        <v>16</v>
      </c>
      <c r="O1687">
        <v>2</v>
      </c>
      <c r="P1687" t="s">
        <v>14</v>
      </c>
      <c r="Q1687">
        <v>5</v>
      </c>
      <c r="R1687" t="s">
        <v>46</v>
      </c>
      <c r="S1687">
        <v>2</v>
      </c>
      <c r="T1687">
        <v>229</v>
      </c>
      <c r="U1687">
        <v>64.3</v>
      </c>
      <c r="V1687">
        <v>130.91999799999999</v>
      </c>
      <c r="W1687" t="str">
        <f>_xlfn.XLOOKUP(M1687,ActionReference[Action],ActionReference[Reference])</f>
        <v>Approved</v>
      </c>
      <c r="X1687" t="str" cm="1">
        <f t="array" ref="X1687">_xlfn.IFS(T1687&lt;40,"Lower",T1687&lt;122,"Middle",TRUE,"Upper")</f>
        <v>Upper</v>
      </c>
    </row>
    <row r="1688" spans="1:24" x14ac:dyDescent="0.2">
      <c r="A1688">
        <v>451965</v>
      </c>
      <c r="B1688" t="s">
        <v>0</v>
      </c>
      <c r="C1688" t="s">
        <v>38</v>
      </c>
      <c r="D1688">
        <v>1</v>
      </c>
      <c r="E1688" t="s">
        <v>39</v>
      </c>
      <c r="F1688">
        <v>1</v>
      </c>
      <c r="G1688" t="s">
        <v>49</v>
      </c>
      <c r="H1688">
        <v>2</v>
      </c>
      <c r="I1688" t="s">
        <v>41</v>
      </c>
      <c r="J1688">
        <v>1</v>
      </c>
      <c r="K1688">
        <v>4</v>
      </c>
      <c r="L1688" t="s">
        <v>6</v>
      </c>
      <c r="M1688">
        <v>3</v>
      </c>
      <c r="N1688" t="s">
        <v>15</v>
      </c>
      <c r="O1688">
        <v>1</v>
      </c>
      <c r="P1688" t="s">
        <v>14</v>
      </c>
      <c r="Q1688">
        <v>5</v>
      </c>
      <c r="R1688" t="s">
        <v>47</v>
      </c>
      <c r="S1688">
        <v>1</v>
      </c>
      <c r="T1688">
        <v>84</v>
      </c>
      <c r="U1688">
        <v>63.2</v>
      </c>
      <c r="V1688">
        <v>193.699997</v>
      </c>
      <c r="W1688" t="str">
        <f>_xlfn.XLOOKUP(M1688,ActionReference[Action],ActionReference[Reference])</f>
        <v>Denied</v>
      </c>
      <c r="X1688" t="str" cm="1">
        <f t="array" ref="X1688">_xlfn.IFS(T1688&lt;40,"Lower",T1688&lt;122,"Middle",TRUE,"Upper")</f>
        <v>Middle</v>
      </c>
    </row>
    <row r="1689" spans="1:24" x14ac:dyDescent="0.2">
      <c r="A1689">
        <v>476810</v>
      </c>
      <c r="B1689" t="s">
        <v>0</v>
      </c>
      <c r="C1689" t="s">
        <v>38</v>
      </c>
      <c r="D1689">
        <v>1</v>
      </c>
      <c r="E1689" t="s">
        <v>39</v>
      </c>
      <c r="F1689">
        <v>1</v>
      </c>
      <c r="G1689" t="s">
        <v>43</v>
      </c>
      <c r="H1689">
        <v>3</v>
      </c>
      <c r="I1689" t="s">
        <v>50</v>
      </c>
      <c r="J1689">
        <v>2</v>
      </c>
      <c r="K1689">
        <v>210</v>
      </c>
      <c r="L1689" t="s">
        <v>7</v>
      </c>
      <c r="M1689">
        <v>1</v>
      </c>
      <c r="N1689" t="s">
        <v>16</v>
      </c>
      <c r="O1689">
        <v>2</v>
      </c>
      <c r="P1689" t="s">
        <v>14</v>
      </c>
      <c r="Q1689">
        <v>5</v>
      </c>
      <c r="R1689" t="s">
        <v>47</v>
      </c>
      <c r="S1689">
        <v>1</v>
      </c>
      <c r="T1689">
        <v>97</v>
      </c>
      <c r="U1689">
        <v>73.7</v>
      </c>
      <c r="V1689">
        <v>50.659999800000001</v>
      </c>
      <c r="W1689" t="str">
        <f>_xlfn.XLOOKUP(M1689,ActionReference[Action],ActionReference[Reference])</f>
        <v>Approved</v>
      </c>
      <c r="X1689" t="str" cm="1">
        <f t="array" ref="X1689">_xlfn.IFS(T1689&lt;40,"Lower",T1689&lt;122,"Middle",TRUE,"Upper")</f>
        <v>Middle</v>
      </c>
    </row>
    <row r="1690" spans="1:24" x14ac:dyDescent="0.2">
      <c r="A1690">
        <v>852218</v>
      </c>
      <c r="B1690" t="s">
        <v>0</v>
      </c>
      <c r="C1690" t="s">
        <v>38</v>
      </c>
      <c r="D1690">
        <v>1</v>
      </c>
      <c r="E1690" t="s">
        <v>39</v>
      </c>
      <c r="F1690">
        <v>1</v>
      </c>
      <c r="G1690" t="s">
        <v>43</v>
      </c>
      <c r="H1690">
        <v>3</v>
      </c>
      <c r="I1690" t="s">
        <v>41</v>
      </c>
      <c r="J1690">
        <v>1</v>
      </c>
      <c r="K1690">
        <v>283</v>
      </c>
      <c r="L1690" t="s">
        <v>7</v>
      </c>
      <c r="M1690">
        <v>1</v>
      </c>
      <c r="N1690" t="s">
        <v>16</v>
      </c>
      <c r="O1690">
        <v>2</v>
      </c>
      <c r="P1690" t="s">
        <v>9</v>
      </c>
      <c r="Q1690">
        <v>2</v>
      </c>
      <c r="R1690" t="s">
        <v>47</v>
      </c>
      <c r="S1690">
        <v>1</v>
      </c>
      <c r="T1690">
        <v>119</v>
      </c>
      <c r="U1690">
        <v>81.400000000000006</v>
      </c>
      <c r="V1690">
        <v>174.75</v>
      </c>
      <c r="W1690" t="str">
        <f>_xlfn.XLOOKUP(M1690,ActionReference[Action],ActionReference[Reference])</f>
        <v>Approved</v>
      </c>
      <c r="X1690" t="str" cm="1">
        <f t="array" ref="X1690">_xlfn.IFS(T1690&lt;40,"Lower",T1690&lt;122,"Middle",TRUE,"Upper")</f>
        <v>Middle</v>
      </c>
    </row>
    <row r="1691" spans="1:24" x14ac:dyDescent="0.2">
      <c r="A1691">
        <v>852218</v>
      </c>
      <c r="B1691" t="s">
        <v>0</v>
      </c>
      <c r="C1691" t="s">
        <v>45</v>
      </c>
      <c r="D1691">
        <v>3</v>
      </c>
      <c r="E1691" t="s">
        <v>39</v>
      </c>
      <c r="F1691">
        <v>1</v>
      </c>
      <c r="G1691" t="s">
        <v>40</v>
      </c>
      <c r="H1691">
        <v>1</v>
      </c>
      <c r="I1691" t="s">
        <v>41</v>
      </c>
      <c r="J1691">
        <v>1</v>
      </c>
      <c r="K1691">
        <v>428</v>
      </c>
      <c r="L1691" t="s">
        <v>44</v>
      </c>
      <c r="M1691">
        <v>6</v>
      </c>
      <c r="N1691" t="s">
        <v>16</v>
      </c>
      <c r="O1691">
        <v>2</v>
      </c>
      <c r="P1691" t="s">
        <v>14</v>
      </c>
      <c r="Q1691">
        <v>5</v>
      </c>
      <c r="R1691" t="s">
        <v>46</v>
      </c>
      <c r="S1691">
        <v>2</v>
      </c>
      <c r="T1691">
        <v>330</v>
      </c>
      <c r="U1691">
        <v>81.400000000000006</v>
      </c>
      <c r="V1691">
        <v>181.36000100000001</v>
      </c>
      <c r="W1691" t="str">
        <f>_xlfn.XLOOKUP(M1691,ActionReference[Action],ActionReference[Reference])</f>
        <v>Approved</v>
      </c>
      <c r="X1691" t="str" cm="1">
        <f t="array" ref="X1691">_xlfn.IFS(T1691&lt;40,"Lower",T1691&lt;122,"Middle",TRUE,"Upper")</f>
        <v>Upper</v>
      </c>
    </row>
    <row r="1692" spans="1:24" x14ac:dyDescent="0.2">
      <c r="A1692">
        <v>480228</v>
      </c>
      <c r="B1692" t="s">
        <v>0</v>
      </c>
      <c r="C1692" t="s">
        <v>38</v>
      </c>
      <c r="D1692">
        <v>1</v>
      </c>
      <c r="E1692" t="s">
        <v>39</v>
      </c>
      <c r="F1692">
        <v>1</v>
      </c>
      <c r="G1692" t="s">
        <v>40</v>
      </c>
      <c r="H1692">
        <v>1</v>
      </c>
      <c r="I1692" t="s">
        <v>50</v>
      </c>
      <c r="J1692">
        <v>2</v>
      </c>
      <c r="K1692">
        <v>294</v>
      </c>
      <c r="L1692" t="s">
        <v>7</v>
      </c>
      <c r="M1692">
        <v>1</v>
      </c>
      <c r="N1692" t="s">
        <v>16</v>
      </c>
      <c r="O1692">
        <v>2</v>
      </c>
      <c r="P1692" t="s">
        <v>14</v>
      </c>
      <c r="Q1692">
        <v>5</v>
      </c>
      <c r="R1692" t="s">
        <v>47</v>
      </c>
      <c r="S1692">
        <v>1</v>
      </c>
      <c r="T1692">
        <v>166</v>
      </c>
      <c r="U1692">
        <v>55.9</v>
      </c>
      <c r="V1692">
        <v>128.61999499999999</v>
      </c>
      <c r="W1692" t="str">
        <f>_xlfn.XLOOKUP(M1692,ActionReference[Action],ActionReference[Reference])</f>
        <v>Approved</v>
      </c>
      <c r="X1692" t="str" cm="1">
        <f t="array" ref="X1692">_xlfn.IFS(T1692&lt;40,"Lower",T1692&lt;122,"Middle",TRUE,"Upper")</f>
        <v>Upper</v>
      </c>
    </row>
    <row r="1693" spans="1:24" x14ac:dyDescent="0.2">
      <c r="A1693">
        <v>480228</v>
      </c>
      <c r="B1693" t="s">
        <v>0</v>
      </c>
      <c r="C1693" t="s">
        <v>38</v>
      </c>
      <c r="D1693">
        <v>1</v>
      </c>
      <c r="E1693" t="s">
        <v>39</v>
      </c>
      <c r="F1693">
        <v>1</v>
      </c>
      <c r="G1693" t="s">
        <v>43</v>
      </c>
      <c r="H1693">
        <v>3</v>
      </c>
      <c r="I1693" t="s">
        <v>41</v>
      </c>
      <c r="J1693">
        <v>1</v>
      </c>
      <c r="K1693">
        <v>117</v>
      </c>
      <c r="L1693" t="s">
        <v>7</v>
      </c>
      <c r="M1693">
        <v>1</v>
      </c>
      <c r="N1693" t="s">
        <v>15</v>
      </c>
      <c r="O1693">
        <v>1</v>
      </c>
      <c r="P1693" t="s">
        <v>14</v>
      </c>
      <c r="Q1693">
        <v>5</v>
      </c>
      <c r="R1693" t="s">
        <v>47</v>
      </c>
      <c r="S1693">
        <v>1</v>
      </c>
      <c r="T1693">
        <v>94</v>
      </c>
      <c r="U1693">
        <v>72.5</v>
      </c>
      <c r="V1693">
        <v>97.720001199999999</v>
      </c>
      <c r="W1693" t="str">
        <f>_xlfn.XLOOKUP(M1693,ActionReference[Action],ActionReference[Reference])</f>
        <v>Approved</v>
      </c>
      <c r="X1693" t="str" cm="1">
        <f t="array" ref="X1693">_xlfn.IFS(T1693&lt;40,"Lower",T1693&lt;122,"Middle",TRUE,"Upper")</f>
        <v>Middle</v>
      </c>
    </row>
    <row r="1694" spans="1:24" x14ac:dyDescent="0.2">
      <c r="A1694">
        <v>146672</v>
      </c>
      <c r="B1694" t="s">
        <v>0</v>
      </c>
      <c r="C1694" t="s">
        <v>38</v>
      </c>
      <c r="D1694">
        <v>1</v>
      </c>
      <c r="E1694" t="s">
        <v>39</v>
      </c>
      <c r="F1694">
        <v>1</v>
      </c>
      <c r="G1694" t="s">
        <v>43</v>
      </c>
      <c r="H1694">
        <v>3</v>
      </c>
      <c r="I1694" t="s">
        <v>41</v>
      </c>
      <c r="J1694">
        <v>1</v>
      </c>
      <c r="K1694">
        <v>424</v>
      </c>
      <c r="L1694" t="s">
        <v>7</v>
      </c>
      <c r="M1694">
        <v>1</v>
      </c>
      <c r="N1694" t="s">
        <v>16</v>
      </c>
      <c r="O1694">
        <v>2</v>
      </c>
      <c r="P1694" t="s">
        <v>9</v>
      </c>
      <c r="Q1694">
        <v>2</v>
      </c>
      <c r="R1694" t="s">
        <v>47</v>
      </c>
      <c r="S1694">
        <v>1</v>
      </c>
      <c r="T1694">
        <v>93</v>
      </c>
      <c r="U1694">
        <v>114.2</v>
      </c>
      <c r="V1694">
        <v>129.990005</v>
      </c>
      <c r="W1694" t="str">
        <f>_xlfn.XLOOKUP(M1694,ActionReference[Action],ActionReference[Reference])</f>
        <v>Approved</v>
      </c>
      <c r="X1694" t="str" cm="1">
        <f t="array" ref="X1694">_xlfn.IFS(T1694&lt;40,"Lower",T1694&lt;122,"Middle",TRUE,"Upper")</f>
        <v>Middle</v>
      </c>
    </row>
    <row r="1695" spans="1:24" x14ac:dyDescent="0.2">
      <c r="A1695">
        <v>451965</v>
      </c>
      <c r="B1695" t="s">
        <v>0</v>
      </c>
      <c r="C1695" t="s">
        <v>38</v>
      </c>
      <c r="D1695">
        <v>1</v>
      </c>
      <c r="E1695" t="s">
        <v>39</v>
      </c>
      <c r="F1695">
        <v>1</v>
      </c>
      <c r="G1695" t="s">
        <v>40</v>
      </c>
      <c r="H1695">
        <v>1</v>
      </c>
      <c r="I1695" t="s">
        <v>41</v>
      </c>
      <c r="J1695">
        <v>1</v>
      </c>
      <c r="K1695">
        <v>206</v>
      </c>
      <c r="L1695" t="s">
        <v>7</v>
      </c>
      <c r="M1695">
        <v>1</v>
      </c>
      <c r="N1695" t="s">
        <v>16</v>
      </c>
      <c r="O1695">
        <v>2</v>
      </c>
      <c r="P1695" t="s">
        <v>14</v>
      </c>
      <c r="Q1695">
        <v>5</v>
      </c>
      <c r="R1695" t="s">
        <v>47</v>
      </c>
      <c r="S1695">
        <v>1</v>
      </c>
      <c r="T1695">
        <v>245</v>
      </c>
      <c r="U1695">
        <v>55.8</v>
      </c>
      <c r="V1695">
        <v>121.75</v>
      </c>
      <c r="W1695" t="str">
        <f>_xlfn.XLOOKUP(M1695,ActionReference[Action],ActionReference[Reference])</f>
        <v>Approved</v>
      </c>
      <c r="X1695" t="str" cm="1">
        <f t="array" ref="X1695">_xlfn.IFS(T1695&lt;40,"Lower",T1695&lt;122,"Middle",TRUE,"Upper")</f>
        <v>Upper</v>
      </c>
    </row>
    <row r="1696" spans="1:24" x14ac:dyDescent="0.2">
      <c r="A1696">
        <v>852218</v>
      </c>
      <c r="B1696" t="s">
        <v>0</v>
      </c>
      <c r="C1696" t="s">
        <v>38</v>
      </c>
      <c r="D1696">
        <v>1</v>
      </c>
      <c r="E1696" t="s">
        <v>39</v>
      </c>
      <c r="F1696">
        <v>1</v>
      </c>
      <c r="G1696" t="s">
        <v>43</v>
      </c>
      <c r="H1696">
        <v>3</v>
      </c>
      <c r="I1696" t="s">
        <v>41</v>
      </c>
      <c r="J1696">
        <v>1</v>
      </c>
      <c r="K1696">
        <v>193</v>
      </c>
      <c r="L1696" t="s">
        <v>7</v>
      </c>
      <c r="M1696">
        <v>1</v>
      </c>
      <c r="N1696" t="s">
        <v>15</v>
      </c>
      <c r="O1696">
        <v>1</v>
      </c>
      <c r="P1696" t="s">
        <v>14</v>
      </c>
      <c r="Q1696">
        <v>5</v>
      </c>
      <c r="R1696" t="s">
        <v>47</v>
      </c>
      <c r="S1696">
        <v>1</v>
      </c>
      <c r="T1696">
        <v>90</v>
      </c>
      <c r="U1696">
        <v>63.2</v>
      </c>
      <c r="V1696">
        <v>101.69000200000001</v>
      </c>
      <c r="W1696" t="str">
        <f>_xlfn.XLOOKUP(M1696,ActionReference[Action],ActionReference[Reference])</f>
        <v>Approved</v>
      </c>
      <c r="X1696" t="str" cm="1">
        <f t="array" ref="X1696">_xlfn.IFS(T1696&lt;40,"Lower",T1696&lt;122,"Middle",TRUE,"Upper")</f>
        <v>Middle</v>
      </c>
    </row>
    <row r="1697" spans="1:24" x14ac:dyDescent="0.2">
      <c r="A1697">
        <v>852218</v>
      </c>
      <c r="B1697" t="s">
        <v>0</v>
      </c>
      <c r="C1697" t="s">
        <v>38</v>
      </c>
      <c r="D1697">
        <v>1</v>
      </c>
      <c r="E1697" t="s">
        <v>39</v>
      </c>
      <c r="F1697">
        <v>1</v>
      </c>
      <c r="G1697" t="s">
        <v>43</v>
      </c>
      <c r="H1697">
        <v>3</v>
      </c>
      <c r="I1697" t="s">
        <v>41</v>
      </c>
      <c r="J1697">
        <v>1</v>
      </c>
      <c r="K1697">
        <v>230</v>
      </c>
      <c r="L1697" t="s">
        <v>7</v>
      </c>
      <c r="M1697">
        <v>1</v>
      </c>
      <c r="N1697" t="s">
        <v>16</v>
      </c>
      <c r="O1697">
        <v>2</v>
      </c>
      <c r="P1697" t="s">
        <v>14</v>
      </c>
      <c r="Q1697">
        <v>5</v>
      </c>
      <c r="R1697" t="s">
        <v>46</v>
      </c>
      <c r="S1697">
        <v>2</v>
      </c>
      <c r="T1697">
        <v>71</v>
      </c>
      <c r="U1697">
        <v>77.5</v>
      </c>
      <c r="V1697">
        <v>133.16999799999999</v>
      </c>
      <c r="W1697" t="str">
        <f>_xlfn.XLOOKUP(M1697,ActionReference[Action],ActionReference[Reference])</f>
        <v>Approved</v>
      </c>
      <c r="X1697" t="str" cm="1">
        <f t="array" ref="X1697">_xlfn.IFS(T1697&lt;40,"Lower",T1697&lt;122,"Middle",TRUE,"Upper")</f>
        <v>Middle</v>
      </c>
    </row>
    <row r="1698" spans="1:24" x14ac:dyDescent="0.2">
      <c r="A1698">
        <v>617677</v>
      </c>
      <c r="B1698" t="s">
        <v>0</v>
      </c>
      <c r="C1698" t="s">
        <v>38</v>
      </c>
      <c r="D1698">
        <v>1</v>
      </c>
      <c r="E1698" t="s">
        <v>39</v>
      </c>
      <c r="F1698">
        <v>1</v>
      </c>
      <c r="G1698" t="s">
        <v>49</v>
      </c>
      <c r="H1698">
        <v>2</v>
      </c>
      <c r="I1698" t="s">
        <v>41</v>
      </c>
      <c r="J1698">
        <v>1</v>
      </c>
      <c r="K1698">
        <v>8</v>
      </c>
      <c r="L1698" t="s">
        <v>7</v>
      </c>
      <c r="M1698">
        <v>1</v>
      </c>
      <c r="N1698" t="s">
        <v>16</v>
      </c>
      <c r="O1698">
        <v>2</v>
      </c>
      <c r="P1698" t="s">
        <v>9</v>
      </c>
      <c r="Q1698">
        <v>2</v>
      </c>
      <c r="R1698" t="s">
        <v>46</v>
      </c>
      <c r="S1698">
        <v>2</v>
      </c>
      <c r="T1698">
        <v>71</v>
      </c>
      <c r="U1698">
        <v>114.2</v>
      </c>
      <c r="V1698">
        <v>135.479996</v>
      </c>
      <c r="W1698" t="str">
        <f>_xlfn.XLOOKUP(M1698,ActionReference[Action],ActionReference[Reference])</f>
        <v>Approved</v>
      </c>
      <c r="X1698" t="str" cm="1">
        <f t="array" ref="X1698">_xlfn.IFS(T1698&lt;40,"Lower",T1698&lt;122,"Middle",TRUE,"Upper")</f>
        <v>Middle</v>
      </c>
    </row>
    <row r="1699" spans="1:24" x14ac:dyDescent="0.2">
      <c r="A1699">
        <v>723112</v>
      </c>
      <c r="B1699" t="s">
        <v>0</v>
      </c>
      <c r="C1699" t="s">
        <v>38</v>
      </c>
      <c r="D1699">
        <v>1</v>
      </c>
      <c r="E1699" t="s">
        <v>39</v>
      </c>
      <c r="F1699">
        <v>1</v>
      </c>
      <c r="G1699" t="s">
        <v>43</v>
      </c>
      <c r="H1699">
        <v>3</v>
      </c>
      <c r="I1699" t="s">
        <v>41</v>
      </c>
      <c r="J1699">
        <v>1</v>
      </c>
      <c r="K1699">
        <v>189</v>
      </c>
      <c r="L1699" t="s">
        <v>6</v>
      </c>
      <c r="M1699">
        <v>3</v>
      </c>
      <c r="N1699" t="s">
        <v>16</v>
      </c>
      <c r="O1699">
        <v>2</v>
      </c>
      <c r="P1699" t="s">
        <v>14</v>
      </c>
      <c r="Q1699">
        <v>5</v>
      </c>
      <c r="R1699" t="s">
        <v>47</v>
      </c>
      <c r="S1699">
        <v>1</v>
      </c>
      <c r="T1699">
        <v>90</v>
      </c>
      <c r="U1699">
        <v>68.400000000000006</v>
      </c>
      <c r="V1699">
        <v>180.490005</v>
      </c>
      <c r="W1699" t="str">
        <f>_xlfn.XLOOKUP(M1699,ActionReference[Action],ActionReference[Reference])</f>
        <v>Denied</v>
      </c>
      <c r="X1699" t="str" cm="1">
        <f t="array" ref="X1699">_xlfn.IFS(T1699&lt;40,"Lower",T1699&lt;122,"Middle",TRUE,"Upper")</f>
        <v>Middle</v>
      </c>
    </row>
    <row r="1700" spans="1:24" x14ac:dyDescent="0.2">
      <c r="A1700">
        <v>451965</v>
      </c>
      <c r="B1700" t="s">
        <v>0</v>
      </c>
      <c r="C1700" t="s">
        <v>38</v>
      </c>
      <c r="D1700">
        <v>1</v>
      </c>
      <c r="E1700" t="s">
        <v>39</v>
      </c>
      <c r="F1700">
        <v>1</v>
      </c>
      <c r="G1700" t="s">
        <v>40</v>
      </c>
      <c r="H1700">
        <v>1</v>
      </c>
      <c r="I1700" t="s">
        <v>41</v>
      </c>
      <c r="J1700">
        <v>1</v>
      </c>
      <c r="K1700">
        <v>156</v>
      </c>
      <c r="L1700" t="s">
        <v>44</v>
      </c>
      <c r="M1700">
        <v>6</v>
      </c>
      <c r="N1700" t="s">
        <v>16</v>
      </c>
      <c r="O1700">
        <v>2</v>
      </c>
      <c r="P1700" t="s">
        <v>14</v>
      </c>
      <c r="Q1700">
        <v>5</v>
      </c>
      <c r="R1700" t="s">
        <v>46</v>
      </c>
      <c r="S1700">
        <v>2</v>
      </c>
      <c r="T1700">
        <v>77</v>
      </c>
      <c r="U1700">
        <v>53.5</v>
      </c>
      <c r="V1700">
        <v>161.009995</v>
      </c>
      <c r="W1700" t="str">
        <f>_xlfn.XLOOKUP(M1700,ActionReference[Action],ActionReference[Reference])</f>
        <v>Approved</v>
      </c>
      <c r="X1700" t="str" cm="1">
        <f t="array" ref="X1700">_xlfn.IFS(T1700&lt;40,"Lower",T1700&lt;122,"Middle",TRUE,"Upper")</f>
        <v>Middle</v>
      </c>
    </row>
    <row r="1701" spans="1:24" x14ac:dyDescent="0.2">
      <c r="A1701">
        <v>852218</v>
      </c>
      <c r="B1701" t="s">
        <v>0</v>
      </c>
      <c r="C1701" t="s">
        <v>38</v>
      </c>
      <c r="D1701">
        <v>1</v>
      </c>
      <c r="E1701" t="s">
        <v>39</v>
      </c>
      <c r="F1701">
        <v>1</v>
      </c>
      <c r="G1701" t="s">
        <v>40</v>
      </c>
      <c r="H1701">
        <v>1</v>
      </c>
      <c r="I1701" t="s">
        <v>41</v>
      </c>
      <c r="J1701">
        <v>1</v>
      </c>
      <c r="K1701">
        <v>102</v>
      </c>
      <c r="L1701" t="s">
        <v>44</v>
      </c>
      <c r="M1701">
        <v>6</v>
      </c>
      <c r="N1701" t="s">
        <v>16</v>
      </c>
      <c r="O1701">
        <v>2</v>
      </c>
      <c r="P1701" t="s">
        <v>14</v>
      </c>
      <c r="Q1701">
        <v>5</v>
      </c>
      <c r="R1701" t="s">
        <v>47</v>
      </c>
      <c r="S1701">
        <v>1</v>
      </c>
      <c r="T1701">
        <v>33</v>
      </c>
      <c r="U1701">
        <v>66.2</v>
      </c>
      <c r="V1701">
        <v>98.419998199999995</v>
      </c>
      <c r="W1701" t="str">
        <f>_xlfn.XLOOKUP(M1701,ActionReference[Action],ActionReference[Reference])</f>
        <v>Approved</v>
      </c>
      <c r="X1701" t="str" cm="1">
        <f t="array" ref="X1701">_xlfn.IFS(T1701&lt;40,"Lower",T1701&lt;122,"Middle",TRUE,"Upper")</f>
        <v>Lower</v>
      </c>
    </row>
    <row r="1702" spans="1:24" x14ac:dyDescent="0.2">
      <c r="A1702">
        <v>451965</v>
      </c>
      <c r="B1702" t="s">
        <v>0</v>
      </c>
      <c r="C1702" t="s">
        <v>38</v>
      </c>
      <c r="D1702">
        <v>1</v>
      </c>
      <c r="E1702" t="s">
        <v>39</v>
      </c>
      <c r="F1702">
        <v>1</v>
      </c>
      <c r="G1702" t="s">
        <v>49</v>
      </c>
      <c r="H1702">
        <v>2</v>
      </c>
      <c r="I1702" t="s">
        <v>41</v>
      </c>
      <c r="J1702">
        <v>1</v>
      </c>
      <c r="K1702">
        <v>6</v>
      </c>
      <c r="L1702" t="s">
        <v>7</v>
      </c>
      <c r="M1702">
        <v>1</v>
      </c>
      <c r="N1702" t="s">
        <v>15</v>
      </c>
      <c r="O1702">
        <v>1</v>
      </c>
      <c r="P1702" t="s">
        <v>14</v>
      </c>
      <c r="Q1702">
        <v>5</v>
      </c>
      <c r="R1702" t="s">
        <v>47</v>
      </c>
      <c r="S1702">
        <v>1</v>
      </c>
      <c r="T1702">
        <v>48</v>
      </c>
      <c r="U1702">
        <v>57.9</v>
      </c>
      <c r="V1702">
        <v>50.200000799999998</v>
      </c>
      <c r="W1702" t="str">
        <f>_xlfn.XLOOKUP(M1702,ActionReference[Action],ActionReference[Reference])</f>
        <v>Approved</v>
      </c>
      <c r="X1702" t="str" cm="1">
        <f t="array" ref="X1702">_xlfn.IFS(T1702&lt;40,"Lower",T1702&lt;122,"Middle",TRUE,"Upper")</f>
        <v>Middle</v>
      </c>
    </row>
    <row r="1703" spans="1:24" x14ac:dyDescent="0.2">
      <c r="A1703">
        <v>480228</v>
      </c>
      <c r="B1703" t="s">
        <v>0</v>
      </c>
      <c r="C1703" t="s">
        <v>38</v>
      </c>
      <c r="D1703">
        <v>1</v>
      </c>
      <c r="E1703" t="s">
        <v>39</v>
      </c>
      <c r="F1703">
        <v>1</v>
      </c>
      <c r="G1703" t="s">
        <v>43</v>
      </c>
      <c r="H1703">
        <v>3</v>
      </c>
      <c r="I1703" t="s">
        <v>41</v>
      </c>
      <c r="J1703">
        <v>1</v>
      </c>
      <c r="K1703">
        <v>772</v>
      </c>
      <c r="L1703" t="s">
        <v>7</v>
      </c>
      <c r="M1703">
        <v>1</v>
      </c>
      <c r="N1703" t="s">
        <v>16</v>
      </c>
      <c r="O1703">
        <v>2</v>
      </c>
      <c r="P1703" t="s">
        <v>9</v>
      </c>
      <c r="Q1703">
        <v>2</v>
      </c>
      <c r="R1703" t="s">
        <v>46</v>
      </c>
      <c r="S1703">
        <v>2</v>
      </c>
      <c r="T1703">
        <v>600</v>
      </c>
      <c r="U1703">
        <v>90.2</v>
      </c>
      <c r="V1703">
        <v>155.699997</v>
      </c>
      <c r="W1703" t="str">
        <f>_xlfn.XLOOKUP(M1703,ActionReference[Action],ActionReference[Reference])</f>
        <v>Approved</v>
      </c>
      <c r="X1703" t="str" cm="1">
        <f t="array" ref="X1703">_xlfn.IFS(T1703&lt;40,"Lower",T1703&lt;122,"Middle",TRUE,"Upper")</f>
        <v>Upper</v>
      </c>
    </row>
    <row r="1704" spans="1:24" x14ac:dyDescent="0.2">
      <c r="A1704">
        <v>852218</v>
      </c>
      <c r="B1704" t="s">
        <v>0</v>
      </c>
      <c r="C1704" t="s">
        <v>38</v>
      </c>
      <c r="D1704">
        <v>1</v>
      </c>
      <c r="E1704" t="s">
        <v>39</v>
      </c>
      <c r="F1704">
        <v>1</v>
      </c>
      <c r="G1704" t="s">
        <v>49</v>
      </c>
      <c r="H1704">
        <v>2</v>
      </c>
      <c r="I1704" t="s">
        <v>41</v>
      </c>
      <c r="J1704">
        <v>1</v>
      </c>
      <c r="K1704">
        <v>72</v>
      </c>
      <c r="L1704" t="s">
        <v>7</v>
      </c>
      <c r="M1704">
        <v>1</v>
      </c>
      <c r="N1704" t="s">
        <v>15</v>
      </c>
      <c r="O1704">
        <v>1</v>
      </c>
      <c r="P1704" t="s">
        <v>14</v>
      </c>
      <c r="Q1704">
        <v>5</v>
      </c>
      <c r="R1704" t="s">
        <v>47</v>
      </c>
      <c r="S1704">
        <v>1</v>
      </c>
      <c r="T1704">
        <v>99</v>
      </c>
      <c r="U1704">
        <v>91.6</v>
      </c>
      <c r="V1704">
        <v>120.459999</v>
      </c>
      <c r="W1704" t="str">
        <f>_xlfn.XLOOKUP(M1704,ActionReference[Action],ActionReference[Reference])</f>
        <v>Approved</v>
      </c>
      <c r="X1704" t="str" cm="1">
        <f t="array" ref="X1704">_xlfn.IFS(T1704&lt;40,"Lower",T1704&lt;122,"Middle",TRUE,"Upper")</f>
        <v>Middle</v>
      </c>
    </row>
    <row r="1705" spans="1:24" x14ac:dyDescent="0.2">
      <c r="A1705">
        <v>852218</v>
      </c>
      <c r="B1705" t="s">
        <v>0</v>
      </c>
      <c r="C1705" t="s">
        <v>38</v>
      </c>
      <c r="D1705">
        <v>1</v>
      </c>
      <c r="E1705" t="s">
        <v>39</v>
      </c>
      <c r="F1705">
        <v>1</v>
      </c>
      <c r="G1705" t="s">
        <v>40</v>
      </c>
      <c r="H1705">
        <v>1</v>
      </c>
      <c r="I1705" t="s">
        <v>41</v>
      </c>
      <c r="J1705">
        <v>1</v>
      </c>
      <c r="K1705">
        <v>247</v>
      </c>
      <c r="L1705" t="s">
        <v>44</v>
      </c>
      <c r="M1705">
        <v>6</v>
      </c>
      <c r="N1705" t="s">
        <v>16</v>
      </c>
      <c r="O1705">
        <v>2</v>
      </c>
      <c r="P1705" t="s">
        <v>14</v>
      </c>
      <c r="Q1705">
        <v>5</v>
      </c>
      <c r="R1705" t="s">
        <v>47</v>
      </c>
      <c r="S1705">
        <v>1</v>
      </c>
      <c r="T1705">
        <v>175</v>
      </c>
      <c r="U1705">
        <v>81.400000000000006</v>
      </c>
      <c r="V1705">
        <v>106.839996</v>
      </c>
      <c r="W1705" t="str">
        <f>_xlfn.XLOOKUP(M1705,ActionReference[Action],ActionReference[Reference])</f>
        <v>Approved</v>
      </c>
      <c r="X1705" t="str" cm="1">
        <f t="array" ref="X1705">_xlfn.IFS(T1705&lt;40,"Lower",T1705&lt;122,"Middle",TRUE,"Upper")</f>
        <v>Upper</v>
      </c>
    </row>
    <row r="1706" spans="1:24" x14ac:dyDescent="0.2">
      <c r="A1706">
        <v>546571</v>
      </c>
      <c r="B1706" t="s">
        <v>0</v>
      </c>
      <c r="C1706" t="s">
        <v>38</v>
      </c>
      <c r="D1706">
        <v>1</v>
      </c>
      <c r="E1706" t="s">
        <v>39</v>
      </c>
      <c r="F1706">
        <v>1</v>
      </c>
      <c r="G1706" t="s">
        <v>43</v>
      </c>
      <c r="H1706">
        <v>3</v>
      </c>
      <c r="I1706" t="s">
        <v>50</v>
      </c>
      <c r="J1706">
        <v>2</v>
      </c>
      <c r="K1706">
        <v>243</v>
      </c>
      <c r="L1706" t="s">
        <v>6</v>
      </c>
      <c r="M1706">
        <v>3</v>
      </c>
      <c r="N1706" t="s">
        <v>16</v>
      </c>
      <c r="O1706">
        <v>2</v>
      </c>
      <c r="P1706" t="s">
        <v>14</v>
      </c>
      <c r="Q1706">
        <v>5</v>
      </c>
      <c r="R1706" t="s">
        <v>47</v>
      </c>
      <c r="S1706">
        <v>1</v>
      </c>
      <c r="T1706">
        <v>130</v>
      </c>
      <c r="U1706">
        <v>46.5</v>
      </c>
      <c r="V1706">
        <v>161.949997</v>
      </c>
      <c r="W1706" t="str">
        <f>_xlfn.XLOOKUP(M1706,ActionReference[Action],ActionReference[Reference])</f>
        <v>Denied</v>
      </c>
      <c r="X1706" t="str" cm="1">
        <f t="array" ref="X1706">_xlfn.IFS(T1706&lt;40,"Lower",T1706&lt;122,"Middle",TRUE,"Upper")</f>
        <v>Upper</v>
      </c>
    </row>
    <row r="1707" spans="1:24" x14ac:dyDescent="0.2">
      <c r="A1707">
        <v>480228</v>
      </c>
      <c r="B1707" t="s">
        <v>0</v>
      </c>
      <c r="C1707" t="s">
        <v>38</v>
      </c>
      <c r="D1707">
        <v>1</v>
      </c>
      <c r="E1707" t="s">
        <v>39</v>
      </c>
      <c r="F1707">
        <v>1</v>
      </c>
      <c r="G1707" t="s">
        <v>40</v>
      </c>
      <c r="H1707">
        <v>1</v>
      </c>
      <c r="I1707" t="s">
        <v>41</v>
      </c>
      <c r="J1707">
        <v>1</v>
      </c>
      <c r="K1707">
        <v>664</v>
      </c>
      <c r="L1707" t="s">
        <v>7</v>
      </c>
      <c r="M1707">
        <v>1</v>
      </c>
      <c r="N1707" t="s">
        <v>16</v>
      </c>
      <c r="O1707">
        <v>2</v>
      </c>
      <c r="P1707" t="s">
        <v>9</v>
      </c>
      <c r="Q1707">
        <v>2</v>
      </c>
      <c r="R1707" t="s">
        <v>47</v>
      </c>
      <c r="S1707">
        <v>1</v>
      </c>
      <c r="T1707">
        <v>268</v>
      </c>
      <c r="U1707">
        <v>97.4</v>
      </c>
      <c r="V1707">
        <v>186.779999</v>
      </c>
      <c r="W1707" t="str">
        <f>_xlfn.XLOOKUP(M1707,ActionReference[Action],ActionReference[Reference])</f>
        <v>Approved</v>
      </c>
      <c r="X1707" t="str" cm="1">
        <f t="array" ref="X1707">_xlfn.IFS(T1707&lt;40,"Lower",T1707&lt;122,"Middle",TRUE,"Upper")</f>
        <v>Upper</v>
      </c>
    </row>
    <row r="1708" spans="1:24" x14ac:dyDescent="0.2">
      <c r="A1708">
        <v>146672</v>
      </c>
      <c r="B1708" t="s">
        <v>0</v>
      </c>
      <c r="C1708" t="s">
        <v>38</v>
      </c>
      <c r="D1708">
        <v>1</v>
      </c>
      <c r="E1708" t="s">
        <v>39</v>
      </c>
      <c r="F1708">
        <v>1</v>
      </c>
      <c r="G1708" t="s">
        <v>40</v>
      </c>
      <c r="H1708">
        <v>1</v>
      </c>
      <c r="I1708" t="s">
        <v>41</v>
      </c>
      <c r="J1708">
        <v>1</v>
      </c>
      <c r="K1708">
        <v>45</v>
      </c>
      <c r="L1708" t="s">
        <v>7</v>
      </c>
      <c r="M1708">
        <v>1</v>
      </c>
      <c r="N1708" t="s">
        <v>16</v>
      </c>
      <c r="O1708">
        <v>2</v>
      </c>
      <c r="P1708" t="s">
        <v>14</v>
      </c>
      <c r="Q1708">
        <v>5</v>
      </c>
      <c r="R1708" t="s">
        <v>46</v>
      </c>
      <c r="S1708">
        <v>2</v>
      </c>
      <c r="T1708">
        <v>32</v>
      </c>
      <c r="U1708">
        <v>57.6</v>
      </c>
      <c r="V1708">
        <v>162.929993</v>
      </c>
      <c r="W1708" t="str">
        <f>_xlfn.XLOOKUP(M1708,ActionReference[Action],ActionReference[Reference])</f>
        <v>Approved</v>
      </c>
      <c r="X1708" t="str" cm="1">
        <f t="array" ref="X1708">_xlfn.IFS(T1708&lt;40,"Lower",T1708&lt;122,"Middle",TRUE,"Upper")</f>
        <v>Lower</v>
      </c>
    </row>
    <row r="1709" spans="1:24" x14ac:dyDescent="0.2">
      <c r="A1709">
        <v>146672</v>
      </c>
      <c r="B1709" t="s">
        <v>0</v>
      </c>
      <c r="C1709" t="s">
        <v>42</v>
      </c>
      <c r="D1709">
        <v>2</v>
      </c>
      <c r="E1709" t="s">
        <v>39</v>
      </c>
      <c r="F1709">
        <v>1</v>
      </c>
      <c r="G1709" t="s">
        <v>40</v>
      </c>
      <c r="H1709">
        <v>1</v>
      </c>
      <c r="I1709" t="s">
        <v>41</v>
      </c>
      <c r="J1709">
        <v>1</v>
      </c>
      <c r="K1709">
        <v>137</v>
      </c>
      <c r="L1709" t="s">
        <v>7</v>
      </c>
      <c r="M1709">
        <v>1</v>
      </c>
      <c r="N1709" t="s">
        <v>16</v>
      </c>
      <c r="O1709">
        <v>2</v>
      </c>
      <c r="P1709" t="s">
        <v>14</v>
      </c>
      <c r="Q1709">
        <v>5</v>
      </c>
      <c r="R1709" t="s">
        <v>47</v>
      </c>
      <c r="S1709">
        <v>1</v>
      </c>
      <c r="T1709">
        <v>47</v>
      </c>
      <c r="U1709">
        <v>68.400000000000006</v>
      </c>
      <c r="V1709">
        <v>72.940002399999997</v>
      </c>
      <c r="W1709" t="str">
        <f>_xlfn.XLOOKUP(M1709,ActionReference[Action],ActionReference[Reference])</f>
        <v>Approved</v>
      </c>
      <c r="X1709" t="str" cm="1">
        <f t="array" ref="X1709">_xlfn.IFS(T1709&lt;40,"Lower",T1709&lt;122,"Middle",TRUE,"Upper")</f>
        <v>Middle</v>
      </c>
    </row>
    <row r="1710" spans="1:24" x14ac:dyDescent="0.2">
      <c r="A1710">
        <v>675332</v>
      </c>
      <c r="B1710" t="s">
        <v>0</v>
      </c>
      <c r="C1710" t="s">
        <v>38</v>
      </c>
      <c r="D1710">
        <v>1</v>
      </c>
      <c r="E1710" t="s">
        <v>39</v>
      </c>
      <c r="F1710">
        <v>1</v>
      </c>
      <c r="G1710" t="s">
        <v>49</v>
      </c>
      <c r="H1710">
        <v>2</v>
      </c>
      <c r="I1710" t="s">
        <v>50</v>
      </c>
      <c r="J1710">
        <v>2</v>
      </c>
      <c r="K1710">
        <v>20</v>
      </c>
      <c r="L1710" t="s">
        <v>6</v>
      </c>
      <c r="M1710">
        <v>3</v>
      </c>
      <c r="N1710" t="s">
        <v>16</v>
      </c>
      <c r="O1710">
        <v>2</v>
      </c>
      <c r="P1710" t="s">
        <v>14</v>
      </c>
      <c r="Q1710">
        <v>5</v>
      </c>
      <c r="R1710" t="s">
        <v>46</v>
      </c>
      <c r="S1710">
        <v>2</v>
      </c>
      <c r="T1710">
        <v>77</v>
      </c>
      <c r="U1710">
        <v>45</v>
      </c>
      <c r="V1710">
        <v>120.550003</v>
      </c>
      <c r="W1710" t="str">
        <f>_xlfn.XLOOKUP(M1710,ActionReference[Action],ActionReference[Reference])</f>
        <v>Denied</v>
      </c>
      <c r="X1710" t="str" cm="1">
        <f t="array" ref="X1710">_xlfn.IFS(T1710&lt;40,"Lower",T1710&lt;122,"Middle",TRUE,"Upper")</f>
        <v>Middle</v>
      </c>
    </row>
    <row r="1711" spans="1:24" x14ac:dyDescent="0.2">
      <c r="A1711">
        <v>112837</v>
      </c>
      <c r="B1711" t="s">
        <v>0</v>
      </c>
      <c r="C1711" t="s">
        <v>38</v>
      </c>
      <c r="D1711">
        <v>1</v>
      </c>
      <c r="E1711" t="s">
        <v>39</v>
      </c>
      <c r="F1711">
        <v>1</v>
      </c>
      <c r="G1711" t="s">
        <v>43</v>
      </c>
      <c r="H1711">
        <v>3</v>
      </c>
      <c r="I1711" t="s">
        <v>41</v>
      </c>
      <c r="J1711">
        <v>1</v>
      </c>
      <c r="K1711">
        <v>327</v>
      </c>
      <c r="L1711" t="s">
        <v>7</v>
      </c>
      <c r="M1711">
        <v>1</v>
      </c>
      <c r="N1711" t="s">
        <v>16</v>
      </c>
      <c r="O1711">
        <v>2</v>
      </c>
      <c r="P1711" t="s">
        <v>14</v>
      </c>
      <c r="Q1711">
        <v>5</v>
      </c>
      <c r="R1711" t="s">
        <v>47</v>
      </c>
      <c r="S1711">
        <v>1</v>
      </c>
      <c r="T1711">
        <v>130</v>
      </c>
      <c r="U1711">
        <v>107.6</v>
      </c>
      <c r="V1711">
        <v>73.760002099999994</v>
      </c>
      <c r="W1711" t="str">
        <f>_xlfn.XLOOKUP(M1711,ActionReference[Action],ActionReference[Reference])</f>
        <v>Approved</v>
      </c>
      <c r="X1711" t="str" cm="1">
        <f t="array" ref="X1711">_xlfn.IFS(T1711&lt;40,"Lower",T1711&lt;122,"Middle",TRUE,"Upper")</f>
        <v>Upper</v>
      </c>
    </row>
    <row r="1712" spans="1:24" x14ac:dyDescent="0.2">
      <c r="A1712">
        <v>451965</v>
      </c>
      <c r="B1712" t="s">
        <v>0</v>
      </c>
      <c r="C1712" t="s">
        <v>45</v>
      </c>
      <c r="D1712">
        <v>3</v>
      </c>
      <c r="E1712" t="s">
        <v>39</v>
      </c>
      <c r="F1712">
        <v>1</v>
      </c>
      <c r="G1712" t="s">
        <v>40</v>
      </c>
      <c r="H1712">
        <v>1</v>
      </c>
      <c r="I1712" t="s">
        <v>41</v>
      </c>
      <c r="J1712">
        <v>1</v>
      </c>
      <c r="K1712">
        <v>163</v>
      </c>
      <c r="L1712" t="s">
        <v>44</v>
      </c>
      <c r="M1712">
        <v>6</v>
      </c>
      <c r="N1712" t="s">
        <v>16</v>
      </c>
      <c r="O1712">
        <v>2</v>
      </c>
      <c r="P1712" t="s">
        <v>14</v>
      </c>
      <c r="Q1712">
        <v>5</v>
      </c>
      <c r="R1712" t="s">
        <v>47</v>
      </c>
      <c r="S1712">
        <v>1</v>
      </c>
      <c r="T1712">
        <v>63</v>
      </c>
      <c r="U1712">
        <v>60.2</v>
      </c>
      <c r="V1712">
        <v>120.220001</v>
      </c>
      <c r="W1712" t="str">
        <f>_xlfn.XLOOKUP(M1712,ActionReference[Action],ActionReference[Reference])</f>
        <v>Approved</v>
      </c>
      <c r="X1712" t="str" cm="1">
        <f t="array" ref="X1712">_xlfn.IFS(T1712&lt;40,"Lower",T1712&lt;122,"Middle",TRUE,"Upper")</f>
        <v>Middle</v>
      </c>
    </row>
    <row r="1713" spans="1:24" x14ac:dyDescent="0.2">
      <c r="A1713">
        <v>606046</v>
      </c>
      <c r="B1713" t="s">
        <v>0</v>
      </c>
      <c r="C1713" t="s">
        <v>38</v>
      </c>
      <c r="D1713">
        <v>1</v>
      </c>
      <c r="E1713" t="s">
        <v>39</v>
      </c>
      <c r="F1713">
        <v>1</v>
      </c>
      <c r="G1713" t="s">
        <v>49</v>
      </c>
      <c r="H1713">
        <v>2</v>
      </c>
      <c r="I1713" t="s">
        <v>41</v>
      </c>
      <c r="J1713">
        <v>1</v>
      </c>
      <c r="K1713">
        <v>41</v>
      </c>
      <c r="L1713" t="s">
        <v>7</v>
      </c>
      <c r="M1713">
        <v>1</v>
      </c>
      <c r="N1713" t="s">
        <v>16</v>
      </c>
      <c r="O1713">
        <v>2</v>
      </c>
      <c r="P1713" t="s">
        <v>14</v>
      </c>
      <c r="Q1713">
        <v>5</v>
      </c>
      <c r="R1713" t="s">
        <v>47</v>
      </c>
      <c r="S1713">
        <v>1</v>
      </c>
      <c r="T1713">
        <v>139</v>
      </c>
      <c r="U1713">
        <v>45.6</v>
      </c>
      <c r="V1713">
        <v>108.589996</v>
      </c>
      <c r="W1713" t="str">
        <f>_xlfn.XLOOKUP(M1713,ActionReference[Action],ActionReference[Reference])</f>
        <v>Approved</v>
      </c>
      <c r="X1713" t="str" cm="1">
        <f t="array" ref="X1713">_xlfn.IFS(T1713&lt;40,"Lower",T1713&lt;122,"Middle",TRUE,"Upper")</f>
        <v>Upper</v>
      </c>
    </row>
    <row r="1714" spans="1:24" x14ac:dyDescent="0.2">
      <c r="A1714">
        <v>915878</v>
      </c>
      <c r="B1714" t="s">
        <v>0</v>
      </c>
      <c r="C1714" t="s">
        <v>38</v>
      </c>
      <c r="D1714">
        <v>1</v>
      </c>
      <c r="E1714" t="s">
        <v>39</v>
      </c>
      <c r="F1714">
        <v>1</v>
      </c>
      <c r="G1714" t="s">
        <v>43</v>
      </c>
      <c r="H1714">
        <v>3</v>
      </c>
      <c r="I1714" t="s">
        <v>41</v>
      </c>
      <c r="J1714">
        <v>1</v>
      </c>
      <c r="K1714">
        <v>73</v>
      </c>
      <c r="L1714" t="s">
        <v>6</v>
      </c>
      <c r="M1714">
        <v>3</v>
      </c>
      <c r="N1714" t="s">
        <v>15</v>
      </c>
      <c r="O1714">
        <v>1</v>
      </c>
      <c r="P1714" t="s">
        <v>14</v>
      </c>
      <c r="Q1714">
        <v>5</v>
      </c>
      <c r="R1714" t="s">
        <v>47</v>
      </c>
      <c r="S1714">
        <v>1</v>
      </c>
      <c r="T1714">
        <v>29</v>
      </c>
      <c r="U1714">
        <v>59.8</v>
      </c>
      <c r="V1714">
        <v>137.33999600000001</v>
      </c>
      <c r="W1714" t="str">
        <f>_xlfn.XLOOKUP(M1714,ActionReference[Action],ActionReference[Reference])</f>
        <v>Denied</v>
      </c>
      <c r="X1714" t="str" cm="1">
        <f t="array" ref="X1714">_xlfn.IFS(T1714&lt;40,"Lower",T1714&lt;122,"Middle",TRUE,"Upper")</f>
        <v>Lower</v>
      </c>
    </row>
    <row r="1715" spans="1:24" x14ac:dyDescent="0.2">
      <c r="A1715">
        <v>480228</v>
      </c>
      <c r="B1715" t="s">
        <v>0</v>
      </c>
      <c r="C1715" t="s">
        <v>38</v>
      </c>
      <c r="D1715">
        <v>1</v>
      </c>
      <c r="E1715" t="s">
        <v>39</v>
      </c>
      <c r="F1715">
        <v>1</v>
      </c>
      <c r="G1715" t="s">
        <v>40</v>
      </c>
      <c r="H1715">
        <v>1</v>
      </c>
      <c r="I1715" t="s">
        <v>41</v>
      </c>
      <c r="J1715">
        <v>1</v>
      </c>
      <c r="K1715">
        <v>422</v>
      </c>
      <c r="L1715" t="s">
        <v>6</v>
      </c>
      <c r="M1715">
        <v>3</v>
      </c>
      <c r="N1715" t="s">
        <v>16</v>
      </c>
      <c r="O1715">
        <v>2</v>
      </c>
      <c r="P1715" t="s">
        <v>9</v>
      </c>
      <c r="Q1715">
        <v>2</v>
      </c>
      <c r="R1715" t="s">
        <v>47</v>
      </c>
      <c r="S1715">
        <v>1</v>
      </c>
      <c r="T1715">
        <v>151</v>
      </c>
      <c r="U1715">
        <v>53</v>
      </c>
      <c r="V1715">
        <v>147.199997</v>
      </c>
      <c r="W1715" t="str">
        <f>_xlfn.XLOOKUP(M1715,ActionReference[Action],ActionReference[Reference])</f>
        <v>Denied</v>
      </c>
      <c r="X1715" t="str" cm="1">
        <f t="array" ref="X1715">_xlfn.IFS(T1715&lt;40,"Lower",T1715&lt;122,"Middle",TRUE,"Upper")</f>
        <v>Upper</v>
      </c>
    </row>
    <row r="1716" spans="1:24" x14ac:dyDescent="0.2">
      <c r="A1716">
        <v>451965</v>
      </c>
      <c r="B1716" t="s">
        <v>0</v>
      </c>
      <c r="C1716" t="s">
        <v>38</v>
      </c>
      <c r="D1716">
        <v>1</v>
      </c>
      <c r="E1716" t="s">
        <v>39</v>
      </c>
      <c r="F1716">
        <v>1</v>
      </c>
      <c r="G1716" t="s">
        <v>40</v>
      </c>
      <c r="H1716">
        <v>1</v>
      </c>
      <c r="I1716" t="s">
        <v>41</v>
      </c>
      <c r="J1716">
        <v>1</v>
      </c>
      <c r="K1716">
        <v>270</v>
      </c>
      <c r="L1716" t="s">
        <v>44</v>
      </c>
      <c r="M1716">
        <v>6</v>
      </c>
      <c r="N1716" t="s">
        <v>16</v>
      </c>
      <c r="O1716">
        <v>2</v>
      </c>
      <c r="P1716" t="s">
        <v>14</v>
      </c>
      <c r="Q1716">
        <v>5</v>
      </c>
      <c r="R1716" t="s">
        <v>46</v>
      </c>
      <c r="S1716">
        <v>2</v>
      </c>
      <c r="T1716">
        <v>76</v>
      </c>
      <c r="U1716">
        <v>57.9</v>
      </c>
      <c r="V1716">
        <v>99.569999699999997</v>
      </c>
      <c r="W1716" t="str">
        <f>_xlfn.XLOOKUP(M1716,ActionReference[Action],ActionReference[Reference])</f>
        <v>Approved</v>
      </c>
      <c r="X1716" t="str" cm="1">
        <f t="array" ref="X1716">_xlfn.IFS(T1716&lt;40,"Lower",T1716&lt;122,"Middle",TRUE,"Upper")</f>
        <v>Middle</v>
      </c>
    </row>
    <row r="1717" spans="1:24" x14ac:dyDescent="0.2">
      <c r="A1717">
        <v>675332</v>
      </c>
      <c r="B1717" t="s">
        <v>0</v>
      </c>
      <c r="C1717" t="s">
        <v>38</v>
      </c>
      <c r="D1717">
        <v>1</v>
      </c>
      <c r="E1717" t="s">
        <v>54</v>
      </c>
      <c r="F1717">
        <v>2</v>
      </c>
      <c r="G1717" t="s">
        <v>49</v>
      </c>
      <c r="H1717">
        <v>2</v>
      </c>
      <c r="I1717" t="s">
        <v>41</v>
      </c>
      <c r="J1717">
        <v>1</v>
      </c>
      <c r="K1717">
        <v>1</v>
      </c>
      <c r="L1717" t="s">
        <v>6</v>
      </c>
      <c r="M1717">
        <v>3</v>
      </c>
      <c r="N1717" t="s">
        <v>16</v>
      </c>
      <c r="O1717">
        <v>2</v>
      </c>
      <c r="P1717" t="s">
        <v>14</v>
      </c>
      <c r="Q1717">
        <v>5</v>
      </c>
      <c r="R1717" t="s">
        <v>47</v>
      </c>
      <c r="S1717">
        <v>1</v>
      </c>
      <c r="T1717">
        <v>58</v>
      </c>
      <c r="U1717">
        <v>47.3</v>
      </c>
      <c r="V1717">
        <v>116.760002</v>
      </c>
      <c r="W1717" t="str">
        <f>_xlfn.XLOOKUP(M1717,ActionReference[Action],ActionReference[Reference])</f>
        <v>Denied</v>
      </c>
      <c r="X1717" t="str" cm="1">
        <f t="array" ref="X1717">_xlfn.IFS(T1717&lt;40,"Lower",T1717&lt;122,"Middle",TRUE,"Upper")</f>
        <v>Middle</v>
      </c>
    </row>
    <row r="1718" spans="1:24" x14ac:dyDescent="0.2">
      <c r="A1718">
        <v>617677</v>
      </c>
      <c r="B1718" t="s">
        <v>0</v>
      </c>
      <c r="C1718" t="s">
        <v>38</v>
      </c>
      <c r="D1718">
        <v>1</v>
      </c>
      <c r="E1718" t="s">
        <v>39</v>
      </c>
      <c r="F1718">
        <v>1</v>
      </c>
      <c r="G1718" t="s">
        <v>40</v>
      </c>
      <c r="H1718">
        <v>1</v>
      </c>
      <c r="I1718" t="s">
        <v>41</v>
      </c>
      <c r="J1718">
        <v>1</v>
      </c>
      <c r="K1718">
        <v>103</v>
      </c>
      <c r="L1718" t="s">
        <v>7</v>
      </c>
      <c r="M1718">
        <v>1</v>
      </c>
      <c r="N1718" t="s">
        <v>16</v>
      </c>
      <c r="O1718">
        <v>2</v>
      </c>
      <c r="P1718" t="s">
        <v>10</v>
      </c>
      <c r="Q1718">
        <v>3</v>
      </c>
      <c r="R1718" t="s">
        <v>47</v>
      </c>
      <c r="S1718">
        <v>1</v>
      </c>
      <c r="T1718">
        <v>52</v>
      </c>
      <c r="U1718">
        <v>64.3</v>
      </c>
      <c r="V1718">
        <v>46.950000799999998</v>
      </c>
      <c r="W1718" t="str">
        <f>_xlfn.XLOOKUP(M1718,ActionReference[Action],ActionReference[Reference])</f>
        <v>Approved</v>
      </c>
      <c r="X1718" t="str" cm="1">
        <f t="array" ref="X1718">_xlfn.IFS(T1718&lt;40,"Lower",T1718&lt;122,"Middle",TRUE,"Upper")</f>
        <v>Middle</v>
      </c>
    </row>
    <row r="1719" spans="1:24" x14ac:dyDescent="0.2">
      <c r="A1719">
        <v>451965</v>
      </c>
      <c r="B1719" t="s">
        <v>0</v>
      </c>
      <c r="C1719" t="s">
        <v>38</v>
      </c>
      <c r="D1719">
        <v>1</v>
      </c>
      <c r="E1719" t="s">
        <v>39</v>
      </c>
      <c r="F1719">
        <v>1</v>
      </c>
      <c r="G1719" t="s">
        <v>40</v>
      </c>
      <c r="H1719">
        <v>1</v>
      </c>
      <c r="I1719" t="s">
        <v>41</v>
      </c>
      <c r="J1719">
        <v>1</v>
      </c>
      <c r="K1719">
        <v>368</v>
      </c>
      <c r="L1719" t="s">
        <v>7</v>
      </c>
      <c r="M1719">
        <v>1</v>
      </c>
      <c r="N1719" t="s">
        <v>16</v>
      </c>
      <c r="O1719">
        <v>2</v>
      </c>
      <c r="P1719" t="s">
        <v>14</v>
      </c>
      <c r="Q1719">
        <v>5</v>
      </c>
      <c r="R1719" t="s">
        <v>47</v>
      </c>
      <c r="S1719">
        <v>1</v>
      </c>
      <c r="T1719">
        <v>200</v>
      </c>
      <c r="U1719">
        <v>67.7</v>
      </c>
      <c r="V1719">
        <v>182.770004</v>
      </c>
      <c r="W1719" t="str">
        <f>_xlfn.XLOOKUP(M1719,ActionReference[Action],ActionReference[Reference])</f>
        <v>Approved</v>
      </c>
      <c r="X1719" t="str" cm="1">
        <f t="array" ref="X1719">_xlfn.IFS(T1719&lt;40,"Lower",T1719&lt;122,"Middle",TRUE,"Upper")</f>
        <v>Upper</v>
      </c>
    </row>
    <row r="1720" spans="1:24" x14ac:dyDescent="0.2">
      <c r="A1720">
        <v>451965</v>
      </c>
      <c r="B1720" t="s">
        <v>0</v>
      </c>
      <c r="C1720" t="s">
        <v>38</v>
      </c>
      <c r="D1720">
        <v>1</v>
      </c>
      <c r="E1720" t="s">
        <v>39</v>
      </c>
      <c r="F1720">
        <v>1</v>
      </c>
      <c r="G1720" t="s">
        <v>40</v>
      </c>
      <c r="H1720">
        <v>1</v>
      </c>
      <c r="I1720" t="s">
        <v>41</v>
      </c>
      <c r="J1720">
        <v>1</v>
      </c>
      <c r="K1720">
        <v>1250</v>
      </c>
      <c r="L1720" t="s">
        <v>7</v>
      </c>
      <c r="M1720">
        <v>1</v>
      </c>
      <c r="N1720" t="s">
        <v>16</v>
      </c>
      <c r="O1720">
        <v>2</v>
      </c>
      <c r="P1720" t="s">
        <v>14</v>
      </c>
      <c r="Q1720">
        <v>5</v>
      </c>
      <c r="R1720" t="s">
        <v>47</v>
      </c>
      <c r="S1720">
        <v>1</v>
      </c>
      <c r="T1720">
        <v>273</v>
      </c>
      <c r="U1720">
        <v>88</v>
      </c>
      <c r="V1720">
        <v>185.58999600000001</v>
      </c>
      <c r="W1720" t="str">
        <f>_xlfn.XLOOKUP(M1720,ActionReference[Action],ActionReference[Reference])</f>
        <v>Approved</v>
      </c>
      <c r="X1720" t="str" cm="1">
        <f t="array" ref="X1720">_xlfn.IFS(T1720&lt;40,"Lower",T1720&lt;122,"Middle",TRUE,"Upper")</f>
        <v>Upper</v>
      </c>
    </row>
    <row r="1721" spans="1:24" x14ac:dyDescent="0.2">
      <c r="A1721">
        <v>143662</v>
      </c>
      <c r="B1721" t="s">
        <v>0</v>
      </c>
      <c r="C1721" t="s">
        <v>38</v>
      </c>
      <c r="D1721">
        <v>1</v>
      </c>
      <c r="E1721" t="s">
        <v>39</v>
      </c>
      <c r="F1721">
        <v>1</v>
      </c>
      <c r="G1721" t="s">
        <v>43</v>
      </c>
      <c r="H1721">
        <v>3</v>
      </c>
      <c r="I1721" t="s">
        <v>50</v>
      </c>
      <c r="J1721">
        <v>2</v>
      </c>
      <c r="K1721">
        <v>448</v>
      </c>
      <c r="L1721" t="s">
        <v>7</v>
      </c>
      <c r="M1721">
        <v>1</v>
      </c>
      <c r="N1721" t="s">
        <v>16</v>
      </c>
      <c r="O1721">
        <v>2</v>
      </c>
      <c r="P1721" t="s">
        <v>14</v>
      </c>
      <c r="Q1721">
        <v>5</v>
      </c>
      <c r="R1721" t="s">
        <v>47</v>
      </c>
      <c r="S1721">
        <v>1</v>
      </c>
      <c r="T1721">
        <v>150</v>
      </c>
      <c r="U1721">
        <v>64.3</v>
      </c>
      <c r="V1721">
        <v>136.66000399999999</v>
      </c>
      <c r="W1721" t="str">
        <f>_xlfn.XLOOKUP(M1721,ActionReference[Action],ActionReference[Reference])</f>
        <v>Approved</v>
      </c>
      <c r="X1721" t="str" cm="1">
        <f t="array" ref="X1721">_xlfn.IFS(T1721&lt;40,"Lower",T1721&lt;122,"Middle",TRUE,"Upper")</f>
        <v>Upper</v>
      </c>
    </row>
    <row r="1722" spans="1:24" x14ac:dyDescent="0.2">
      <c r="A1722">
        <v>619877</v>
      </c>
      <c r="B1722" t="s">
        <v>0</v>
      </c>
      <c r="C1722" t="s">
        <v>45</v>
      </c>
      <c r="D1722">
        <v>3</v>
      </c>
      <c r="E1722" t="s">
        <v>39</v>
      </c>
      <c r="F1722">
        <v>1</v>
      </c>
      <c r="G1722" t="s">
        <v>40</v>
      </c>
      <c r="H1722">
        <v>1</v>
      </c>
      <c r="I1722" t="s">
        <v>41</v>
      </c>
      <c r="J1722">
        <v>1</v>
      </c>
      <c r="K1722">
        <v>207</v>
      </c>
      <c r="L1722" t="s">
        <v>7</v>
      </c>
      <c r="M1722">
        <v>1</v>
      </c>
      <c r="N1722" t="s">
        <v>16</v>
      </c>
      <c r="O1722">
        <v>2</v>
      </c>
      <c r="P1722" t="s">
        <v>14</v>
      </c>
      <c r="Q1722">
        <v>5</v>
      </c>
      <c r="R1722" t="s">
        <v>47</v>
      </c>
      <c r="S1722">
        <v>1</v>
      </c>
      <c r="T1722">
        <v>55</v>
      </c>
      <c r="U1722">
        <v>62</v>
      </c>
      <c r="V1722">
        <v>137.69000199999999</v>
      </c>
      <c r="W1722" t="str">
        <f>_xlfn.XLOOKUP(M1722,ActionReference[Action],ActionReference[Reference])</f>
        <v>Approved</v>
      </c>
      <c r="X1722" t="str" cm="1">
        <f t="array" ref="X1722">_xlfn.IFS(T1722&lt;40,"Lower",T1722&lt;122,"Middle",TRUE,"Upper")</f>
        <v>Middle</v>
      </c>
    </row>
    <row r="1723" spans="1:24" x14ac:dyDescent="0.2">
      <c r="A1723">
        <v>451965</v>
      </c>
      <c r="B1723" t="s">
        <v>0</v>
      </c>
      <c r="C1723" t="s">
        <v>38</v>
      </c>
      <c r="D1723">
        <v>1</v>
      </c>
      <c r="E1723" t="s">
        <v>39</v>
      </c>
      <c r="F1723">
        <v>1</v>
      </c>
      <c r="G1723" t="s">
        <v>40</v>
      </c>
      <c r="H1723">
        <v>1</v>
      </c>
      <c r="I1723" t="s">
        <v>50</v>
      </c>
      <c r="J1723">
        <v>2</v>
      </c>
      <c r="K1723">
        <v>75</v>
      </c>
      <c r="L1723" t="s">
        <v>44</v>
      </c>
      <c r="M1723">
        <v>6</v>
      </c>
      <c r="N1723" t="s">
        <v>16</v>
      </c>
      <c r="O1723">
        <v>2</v>
      </c>
      <c r="P1723" t="s">
        <v>14</v>
      </c>
      <c r="Q1723">
        <v>5</v>
      </c>
      <c r="R1723" t="s">
        <v>47</v>
      </c>
      <c r="S1723">
        <v>1</v>
      </c>
      <c r="T1723">
        <v>80</v>
      </c>
      <c r="U1723">
        <v>82.4</v>
      </c>
      <c r="V1723">
        <v>80.459999100000005</v>
      </c>
      <c r="W1723" t="str">
        <f>_xlfn.XLOOKUP(M1723,ActionReference[Action],ActionReference[Reference])</f>
        <v>Approved</v>
      </c>
      <c r="X1723" t="str" cm="1">
        <f t="array" ref="X1723">_xlfn.IFS(T1723&lt;40,"Lower",T1723&lt;122,"Middle",TRUE,"Upper")</f>
        <v>Middle</v>
      </c>
    </row>
    <row r="1724" spans="1:24" x14ac:dyDescent="0.2">
      <c r="A1724">
        <v>451965</v>
      </c>
      <c r="B1724" t="s">
        <v>0</v>
      </c>
      <c r="C1724" t="s">
        <v>38</v>
      </c>
      <c r="D1724">
        <v>1</v>
      </c>
      <c r="E1724" t="s">
        <v>39</v>
      </c>
      <c r="F1724">
        <v>1</v>
      </c>
      <c r="G1724" t="s">
        <v>40</v>
      </c>
      <c r="H1724">
        <v>1</v>
      </c>
      <c r="I1724" t="s">
        <v>41</v>
      </c>
      <c r="J1724">
        <v>1</v>
      </c>
      <c r="K1724">
        <v>300</v>
      </c>
      <c r="L1724" t="s">
        <v>44</v>
      </c>
      <c r="M1724">
        <v>6</v>
      </c>
      <c r="N1724" t="s">
        <v>16</v>
      </c>
      <c r="O1724">
        <v>2</v>
      </c>
      <c r="P1724" t="s">
        <v>14</v>
      </c>
      <c r="Q1724">
        <v>5</v>
      </c>
      <c r="R1724" t="s">
        <v>47</v>
      </c>
      <c r="S1724">
        <v>1</v>
      </c>
      <c r="T1724">
        <v>115</v>
      </c>
      <c r="U1724">
        <v>75.2</v>
      </c>
      <c r="V1724">
        <v>104.040001</v>
      </c>
      <c r="W1724" t="str">
        <f>_xlfn.XLOOKUP(M1724,ActionReference[Action],ActionReference[Reference])</f>
        <v>Approved</v>
      </c>
      <c r="X1724" t="str" cm="1">
        <f t="array" ref="X1724">_xlfn.IFS(T1724&lt;40,"Lower",T1724&lt;122,"Middle",TRUE,"Upper")</f>
        <v>Middle</v>
      </c>
    </row>
    <row r="1725" spans="1:24" x14ac:dyDescent="0.2">
      <c r="A1725">
        <v>852218</v>
      </c>
      <c r="B1725" t="s">
        <v>0</v>
      </c>
      <c r="C1725" t="s">
        <v>38</v>
      </c>
      <c r="D1725">
        <v>1</v>
      </c>
      <c r="E1725" t="s">
        <v>39</v>
      </c>
      <c r="F1725">
        <v>1</v>
      </c>
      <c r="G1725" t="s">
        <v>40</v>
      </c>
      <c r="H1725">
        <v>1</v>
      </c>
      <c r="I1725" t="s">
        <v>41</v>
      </c>
      <c r="J1725">
        <v>1</v>
      </c>
      <c r="K1725">
        <v>317</v>
      </c>
      <c r="L1725" t="s">
        <v>7</v>
      </c>
      <c r="M1725">
        <v>1</v>
      </c>
      <c r="N1725" t="s">
        <v>16</v>
      </c>
      <c r="O1725">
        <v>2</v>
      </c>
      <c r="P1725" t="s">
        <v>9</v>
      </c>
      <c r="Q1725">
        <v>2</v>
      </c>
      <c r="R1725" t="s">
        <v>47</v>
      </c>
      <c r="S1725">
        <v>1</v>
      </c>
      <c r="T1725">
        <v>100</v>
      </c>
      <c r="U1725">
        <v>64.3</v>
      </c>
      <c r="V1725">
        <v>197.490005</v>
      </c>
      <c r="W1725" t="str">
        <f>_xlfn.XLOOKUP(M1725,ActionReference[Action],ActionReference[Reference])</f>
        <v>Approved</v>
      </c>
      <c r="X1725" t="str" cm="1">
        <f t="array" ref="X1725">_xlfn.IFS(T1725&lt;40,"Lower",T1725&lt;122,"Middle",TRUE,"Upper")</f>
        <v>Middle</v>
      </c>
    </row>
    <row r="1726" spans="1:24" x14ac:dyDescent="0.2">
      <c r="A1726">
        <v>617677</v>
      </c>
      <c r="B1726" t="s">
        <v>0</v>
      </c>
      <c r="C1726" t="s">
        <v>45</v>
      </c>
      <c r="D1726">
        <v>3</v>
      </c>
      <c r="E1726" t="s">
        <v>39</v>
      </c>
      <c r="F1726">
        <v>1</v>
      </c>
      <c r="G1726" t="s">
        <v>40</v>
      </c>
      <c r="H1726">
        <v>1</v>
      </c>
      <c r="I1726" t="s">
        <v>41</v>
      </c>
      <c r="J1726">
        <v>1</v>
      </c>
      <c r="K1726">
        <v>314</v>
      </c>
      <c r="L1726" t="s">
        <v>7</v>
      </c>
      <c r="M1726">
        <v>1</v>
      </c>
      <c r="N1726" t="s">
        <v>15</v>
      </c>
      <c r="O1726">
        <v>1</v>
      </c>
      <c r="P1726" t="s">
        <v>10</v>
      </c>
      <c r="Q1726">
        <v>3</v>
      </c>
      <c r="R1726" t="s">
        <v>47</v>
      </c>
      <c r="S1726">
        <v>1</v>
      </c>
      <c r="T1726">
        <v>79</v>
      </c>
      <c r="U1726">
        <v>64.3</v>
      </c>
      <c r="V1726">
        <v>160.10000600000001</v>
      </c>
      <c r="W1726" t="str">
        <f>_xlfn.XLOOKUP(M1726,ActionReference[Action],ActionReference[Reference])</f>
        <v>Approved</v>
      </c>
      <c r="X1726" t="str" cm="1">
        <f t="array" ref="X1726">_xlfn.IFS(T1726&lt;40,"Lower",T1726&lt;122,"Middle",TRUE,"Upper")</f>
        <v>Middle</v>
      </c>
    </row>
    <row r="1727" spans="1:24" x14ac:dyDescent="0.2">
      <c r="A1727">
        <v>451965</v>
      </c>
      <c r="B1727" t="s">
        <v>0</v>
      </c>
      <c r="C1727" t="s">
        <v>38</v>
      </c>
      <c r="D1727">
        <v>1</v>
      </c>
      <c r="E1727" t="s">
        <v>39</v>
      </c>
      <c r="F1727">
        <v>1</v>
      </c>
      <c r="G1727" t="s">
        <v>43</v>
      </c>
      <c r="H1727">
        <v>3</v>
      </c>
      <c r="I1727" t="s">
        <v>41</v>
      </c>
      <c r="J1727">
        <v>1</v>
      </c>
      <c r="K1727">
        <v>55</v>
      </c>
      <c r="L1727" t="s">
        <v>7</v>
      </c>
      <c r="M1727">
        <v>1</v>
      </c>
      <c r="N1727" t="s">
        <v>16</v>
      </c>
      <c r="O1727">
        <v>2</v>
      </c>
      <c r="P1727" t="s">
        <v>10</v>
      </c>
      <c r="Q1727">
        <v>3</v>
      </c>
      <c r="R1727" t="s">
        <v>46</v>
      </c>
      <c r="S1727">
        <v>2</v>
      </c>
      <c r="T1727">
        <v>16</v>
      </c>
      <c r="U1727">
        <v>69.2</v>
      </c>
      <c r="V1727">
        <v>68.650001500000002</v>
      </c>
      <c r="W1727" t="str">
        <f>_xlfn.XLOOKUP(M1727,ActionReference[Action],ActionReference[Reference])</f>
        <v>Approved</v>
      </c>
      <c r="X1727" t="str" cm="1">
        <f t="array" ref="X1727">_xlfn.IFS(T1727&lt;40,"Lower",T1727&lt;122,"Middle",TRUE,"Upper")</f>
        <v>Lower</v>
      </c>
    </row>
    <row r="1728" spans="1:24" x14ac:dyDescent="0.2">
      <c r="A1728">
        <v>3303298</v>
      </c>
      <c r="B1728" t="s">
        <v>0</v>
      </c>
      <c r="C1728" t="s">
        <v>38</v>
      </c>
      <c r="D1728">
        <v>1</v>
      </c>
      <c r="E1728" t="s">
        <v>39</v>
      </c>
      <c r="F1728">
        <v>1</v>
      </c>
      <c r="G1728" t="s">
        <v>43</v>
      </c>
      <c r="H1728">
        <v>3</v>
      </c>
      <c r="I1728" t="s">
        <v>41</v>
      </c>
      <c r="J1728">
        <v>1</v>
      </c>
      <c r="K1728">
        <v>468</v>
      </c>
      <c r="L1728" t="s">
        <v>6</v>
      </c>
      <c r="M1728">
        <v>3</v>
      </c>
      <c r="N1728" t="s">
        <v>16</v>
      </c>
      <c r="O1728">
        <v>2</v>
      </c>
      <c r="P1728" t="s">
        <v>14</v>
      </c>
      <c r="Q1728">
        <v>5</v>
      </c>
      <c r="R1728" t="s">
        <v>46</v>
      </c>
      <c r="S1728">
        <v>2</v>
      </c>
      <c r="T1728">
        <v>207</v>
      </c>
      <c r="U1728">
        <v>102.6</v>
      </c>
      <c r="V1728">
        <v>94.519996599999999</v>
      </c>
      <c r="W1728" t="str">
        <f>_xlfn.XLOOKUP(M1728,ActionReference[Action],ActionReference[Reference])</f>
        <v>Denied</v>
      </c>
      <c r="X1728" t="str" cm="1">
        <f t="array" ref="X1728">_xlfn.IFS(T1728&lt;40,"Lower",T1728&lt;122,"Middle",TRUE,"Upper")</f>
        <v>Upper</v>
      </c>
    </row>
    <row r="1729" spans="1:24" x14ac:dyDescent="0.2">
      <c r="A1729">
        <v>451965</v>
      </c>
      <c r="B1729" t="s">
        <v>0</v>
      </c>
      <c r="C1729" t="s">
        <v>38</v>
      </c>
      <c r="D1729">
        <v>1</v>
      </c>
      <c r="E1729" t="s">
        <v>39</v>
      </c>
      <c r="F1729">
        <v>1</v>
      </c>
      <c r="G1729" t="s">
        <v>40</v>
      </c>
      <c r="H1729">
        <v>1</v>
      </c>
      <c r="I1729" t="s">
        <v>50</v>
      </c>
      <c r="J1729">
        <v>2</v>
      </c>
      <c r="K1729">
        <v>214</v>
      </c>
      <c r="L1729" t="s">
        <v>7</v>
      </c>
      <c r="M1729">
        <v>1</v>
      </c>
      <c r="N1729" t="s">
        <v>16</v>
      </c>
      <c r="O1729">
        <v>2</v>
      </c>
      <c r="P1729" t="s">
        <v>14</v>
      </c>
      <c r="Q1729">
        <v>5</v>
      </c>
      <c r="R1729" t="s">
        <v>46</v>
      </c>
      <c r="S1729">
        <v>2</v>
      </c>
      <c r="U1729">
        <v>68.099999999999994</v>
      </c>
      <c r="V1729">
        <v>153.050003</v>
      </c>
      <c r="W1729" t="str">
        <f>_xlfn.XLOOKUP(M1729,ActionReference[Action],ActionReference[Reference])</f>
        <v>Approved</v>
      </c>
      <c r="X1729" t="str" cm="1">
        <f t="array" ref="X1729">_xlfn.IFS(T1729&lt;40,"Lower",T1729&lt;122,"Middle",TRUE,"Upper")</f>
        <v>Lower</v>
      </c>
    </row>
    <row r="1730" spans="1:24" x14ac:dyDescent="0.2">
      <c r="A1730">
        <v>852218</v>
      </c>
      <c r="B1730" t="s">
        <v>0</v>
      </c>
      <c r="C1730" t="s">
        <v>38</v>
      </c>
      <c r="D1730">
        <v>1</v>
      </c>
      <c r="E1730" t="s">
        <v>39</v>
      </c>
      <c r="F1730">
        <v>1</v>
      </c>
      <c r="G1730" t="s">
        <v>43</v>
      </c>
      <c r="H1730">
        <v>3</v>
      </c>
      <c r="I1730" t="s">
        <v>41</v>
      </c>
      <c r="J1730">
        <v>1</v>
      </c>
      <c r="K1730">
        <v>397</v>
      </c>
      <c r="L1730" t="s">
        <v>7</v>
      </c>
      <c r="M1730">
        <v>1</v>
      </c>
      <c r="N1730" t="s">
        <v>16</v>
      </c>
      <c r="O1730">
        <v>2</v>
      </c>
      <c r="P1730" t="s">
        <v>14</v>
      </c>
      <c r="Q1730">
        <v>5</v>
      </c>
      <c r="R1730" t="s">
        <v>47</v>
      </c>
      <c r="S1730">
        <v>1</v>
      </c>
      <c r="T1730">
        <v>130</v>
      </c>
      <c r="U1730">
        <v>74.7</v>
      </c>
      <c r="V1730">
        <v>159</v>
      </c>
      <c r="W1730" t="str">
        <f>_xlfn.XLOOKUP(M1730,ActionReference[Action],ActionReference[Reference])</f>
        <v>Approved</v>
      </c>
      <c r="X1730" t="str" cm="1">
        <f t="array" ref="X1730">_xlfn.IFS(T1730&lt;40,"Lower",T1730&lt;122,"Middle",TRUE,"Upper")</f>
        <v>Upper</v>
      </c>
    </row>
    <row r="1731" spans="1:24" x14ac:dyDescent="0.2">
      <c r="A1731">
        <v>4114567</v>
      </c>
      <c r="B1731" t="s">
        <v>0</v>
      </c>
      <c r="C1731" t="s">
        <v>38</v>
      </c>
      <c r="D1731">
        <v>1</v>
      </c>
      <c r="E1731" t="s">
        <v>39</v>
      </c>
      <c r="F1731">
        <v>1</v>
      </c>
      <c r="G1731" t="s">
        <v>43</v>
      </c>
      <c r="H1731">
        <v>3</v>
      </c>
      <c r="I1731" t="s">
        <v>41</v>
      </c>
      <c r="J1731">
        <v>1</v>
      </c>
      <c r="K1731">
        <v>678</v>
      </c>
      <c r="L1731" t="s">
        <v>7</v>
      </c>
      <c r="M1731">
        <v>1</v>
      </c>
      <c r="N1731" t="s">
        <v>16</v>
      </c>
      <c r="O1731">
        <v>2</v>
      </c>
      <c r="P1731" t="s">
        <v>10</v>
      </c>
      <c r="Q1731">
        <v>3</v>
      </c>
      <c r="R1731" t="s">
        <v>47</v>
      </c>
      <c r="S1731">
        <v>1</v>
      </c>
      <c r="T1731">
        <v>81</v>
      </c>
      <c r="U1731">
        <v>97.4</v>
      </c>
      <c r="V1731">
        <v>47.590000199999999</v>
      </c>
      <c r="W1731" t="str">
        <f>_xlfn.XLOOKUP(M1731,ActionReference[Action],ActionReference[Reference])</f>
        <v>Approved</v>
      </c>
      <c r="X1731" t="str" cm="1">
        <f t="array" ref="X1731">_xlfn.IFS(T1731&lt;40,"Lower",T1731&lt;122,"Middle",TRUE,"Upper")</f>
        <v>Middle</v>
      </c>
    </row>
    <row r="1732" spans="1:24" x14ac:dyDescent="0.2">
      <c r="A1732">
        <v>451965</v>
      </c>
      <c r="B1732" t="s">
        <v>0</v>
      </c>
      <c r="C1732" t="s">
        <v>38</v>
      </c>
      <c r="D1732">
        <v>1</v>
      </c>
      <c r="E1732" t="s">
        <v>39</v>
      </c>
      <c r="F1732">
        <v>1</v>
      </c>
      <c r="G1732" t="s">
        <v>49</v>
      </c>
      <c r="H1732">
        <v>2</v>
      </c>
      <c r="I1732" t="s">
        <v>41</v>
      </c>
      <c r="J1732">
        <v>1</v>
      </c>
      <c r="K1732">
        <v>424</v>
      </c>
      <c r="L1732" t="s">
        <v>44</v>
      </c>
      <c r="M1732">
        <v>6</v>
      </c>
      <c r="N1732" t="s">
        <v>16</v>
      </c>
      <c r="O1732">
        <v>2</v>
      </c>
      <c r="P1732" t="s">
        <v>14</v>
      </c>
      <c r="Q1732">
        <v>5</v>
      </c>
      <c r="R1732" t="s">
        <v>46</v>
      </c>
      <c r="S1732">
        <v>2</v>
      </c>
      <c r="T1732">
        <v>120</v>
      </c>
      <c r="U1732">
        <v>107.6</v>
      </c>
      <c r="V1732">
        <v>132.800003</v>
      </c>
      <c r="W1732" t="str">
        <f>_xlfn.XLOOKUP(M1732,ActionReference[Action],ActionReference[Reference])</f>
        <v>Approved</v>
      </c>
      <c r="X1732" t="str" cm="1">
        <f t="array" ref="X1732">_xlfn.IFS(T1732&lt;40,"Lower",T1732&lt;122,"Middle",TRUE,"Upper")</f>
        <v>Middle</v>
      </c>
    </row>
    <row r="1733" spans="1:24" x14ac:dyDescent="0.2">
      <c r="A1733">
        <v>143662</v>
      </c>
      <c r="B1733" t="s">
        <v>0</v>
      </c>
      <c r="C1733" t="s">
        <v>45</v>
      </c>
      <c r="D1733">
        <v>3</v>
      </c>
      <c r="E1733" t="s">
        <v>39</v>
      </c>
      <c r="F1733">
        <v>1</v>
      </c>
      <c r="G1733" t="s">
        <v>40</v>
      </c>
      <c r="H1733">
        <v>1</v>
      </c>
      <c r="I1733" t="s">
        <v>41</v>
      </c>
      <c r="J1733">
        <v>1</v>
      </c>
      <c r="K1733">
        <v>294</v>
      </c>
      <c r="L1733" t="s">
        <v>7</v>
      </c>
      <c r="M1733">
        <v>1</v>
      </c>
      <c r="N1733" t="s">
        <v>11</v>
      </c>
      <c r="O1733">
        <v>3</v>
      </c>
      <c r="P1733" t="s">
        <v>14</v>
      </c>
      <c r="Q1733">
        <v>5</v>
      </c>
      <c r="R1733" t="s">
        <v>47</v>
      </c>
      <c r="S1733">
        <v>1</v>
      </c>
      <c r="T1733">
        <v>74</v>
      </c>
      <c r="U1733">
        <v>74.5</v>
      </c>
      <c r="V1733">
        <v>115.43</v>
      </c>
      <c r="W1733" t="str">
        <f>_xlfn.XLOOKUP(M1733,ActionReference[Action],ActionReference[Reference])</f>
        <v>Approved</v>
      </c>
      <c r="X1733" t="str" cm="1">
        <f t="array" ref="X1733">_xlfn.IFS(T1733&lt;40,"Lower",T1733&lt;122,"Middle",TRUE,"Upper")</f>
        <v>Middle</v>
      </c>
    </row>
    <row r="1734" spans="1:24" x14ac:dyDescent="0.2">
      <c r="A1734">
        <v>852218</v>
      </c>
      <c r="B1734" t="s">
        <v>0</v>
      </c>
      <c r="C1734" t="s">
        <v>38</v>
      </c>
      <c r="D1734">
        <v>1</v>
      </c>
      <c r="E1734" t="s">
        <v>39</v>
      </c>
      <c r="F1734">
        <v>1</v>
      </c>
      <c r="G1734" t="s">
        <v>43</v>
      </c>
      <c r="H1734">
        <v>3</v>
      </c>
      <c r="I1734" t="s">
        <v>41</v>
      </c>
      <c r="J1734">
        <v>1</v>
      </c>
      <c r="K1734">
        <v>105</v>
      </c>
      <c r="L1734" t="s">
        <v>7</v>
      </c>
      <c r="M1734">
        <v>1</v>
      </c>
      <c r="N1734" t="s">
        <v>16</v>
      </c>
      <c r="O1734">
        <v>2</v>
      </c>
      <c r="P1734" t="s">
        <v>10</v>
      </c>
      <c r="Q1734">
        <v>3</v>
      </c>
      <c r="R1734" t="s">
        <v>46</v>
      </c>
      <c r="S1734">
        <v>2</v>
      </c>
      <c r="T1734">
        <v>65</v>
      </c>
      <c r="U1734">
        <v>59.8</v>
      </c>
      <c r="V1734">
        <v>66.629997299999999</v>
      </c>
      <c r="W1734" t="str">
        <f>_xlfn.XLOOKUP(M1734,ActionReference[Action],ActionReference[Reference])</f>
        <v>Approved</v>
      </c>
      <c r="X1734" t="str" cm="1">
        <f t="array" ref="X1734">_xlfn.IFS(T1734&lt;40,"Lower",T1734&lt;122,"Middle",TRUE,"Upper")</f>
        <v>Middle</v>
      </c>
    </row>
    <row r="1735" spans="1:24" x14ac:dyDescent="0.2">
      <c r="A1735">
        <v>451965</v>
      </c>
      <c r="B1735" t="s">
        <v>0</v>
      </c>
      <c r="C1735" t="s">
        <v>38</v>
      </c>
      <c r="D1735">
        <v>1</v>
      </c>
      <c r="E1735" t="s">
        <v>39</v>
      </c>
      <c r="F1735">
        <v>1</v>
      </c>
      <c r="G1735" t="s">
        <v>43</v>
      </c>
      <c r="H1735">
        <v>3</v>
      </c>
      <c r="I1735" t="s">
        <v>41</v>
      </c>
      <c r="J1735">
        <v>1</v>
      </c>
      <c r="K1735">
        <v>175</v>
      </c>
      <c r="L1735" t="s">
        <v>7</v>
      </c>
      <c r="M1735">
        <v>1</v>
      </c>
      <c r="N1735" t="s">
        <v>15</v>
      </c>
      <c r="O1735">
        <v>1</v>
      </c>
      <c r="P1735" t="s">
        <v>14</v>
      </c>
      <c r="Q1735">
        <v>5</v>
      </c>
      <c r="R1735" t="s">
        <v>47</v>
      </c>
      <c r="S1735">
        <v>1</v>
      </c>
      <c r="T1735">
        <v>115</v>
      </c>
      <c r="U1735">
        <v>52.3</v>
      </c>
      <c r="V1735">
        <v>167.240005</v>
      </c>
      <c r="W1735" t="str">
        <f>_xlfn.XLOOKUP(M1735,ActionReference[Action],ActionReference[Reference])</f>
        <v>Approved</v>
      </c>
      <c r="X1735" t="str" cm="1">
        <f t="array" ref="X1735">_xlfn.IFS(T1735&lt;40,"Lower",T1735&lt;122,"Middle",TRUE,"Upper")</f>
        <v>Middle</v>
      </c>
    </row>
    <row r="1736" spans="1:24" x14ac:dyDescent="0.2">
      <c r="A1736">
        <v>208244</v>
      </c>
      <c r="B1736" t="s">
        <v>0</v>
      </c>
      <c r="C1736" t="s">
        <v>38</v>
      </c>
      <c r="D1736">
        <v>1</v>
      </c>
      <c r="E1736" t="s">
        <v>39</v>
      </c>
      <c r="F1736">
        <v>1</v>
      </c>
      <c r="G1736" t="s">
        <v>40</v>
      </c>
      <c r="H1736">
        <v>1</v>
      </c>
      <c r="I1736" t="s">
        <v>41</v>
      </c>
      <c r="J1736">
        <v>1</v>
      </c>
      <c r="K1736">
        <v>31</v>
      </c>
      <c r="L1736" t="s">
        <v>53</v>
      </c>
      <c r="M1736">
        <v>2</v>
      </c>
      <c r="N1736" t="s">
        <v>16</v>
      </c>
      <c r="O1736">
        <v>2</v>
      </c>
      <c r="P1736" t="s">
        <v>14</v>
      </c>
      <c r="Q1736">
        <v>5</v>
      </c>
      <c r="R1736" t="s">
        <v>47</v>
      </c>
      <c r="S1736">
        <v>1</v>
      </c>
      <c r="T1736">
        <v>87</v>
      </c>
      <c r="U1736">
        <v>67.7</v>
      </c>
      <c r="V1736">
        <v>87.330001800000005</v>
      </c>
      <c r="W1736" t="str">
        <f>_xlfn.XLOOKUP(M1736,ActionReference[Action],ActionReference[Reference])</f>
        <v>Approved</v>
      </c>
      <c r="X1736" t="str" cm="1">
        <f t="array" ref="X1736">_xlfn.IFS(T1736&lt;40,"Lower",T1736&lt;122,"Middle",TRUE,"Upper")</f>
        <v>Middle</v>
      </c>
    </row>
    <row r="1737" spans="1:24" x14ac:dyDescent="0.2">
      <c r="A1737">
        <v>451965</v>
      </c>
      <c r="B1737" t="s">
        <v>0</v>
      </c>
      <c r="C1737" t="s">
        <v>42</v>
      </c>
      <c r="D1737">
        <v>2</v>
      </c>
      <c r="E1737" t="s">
        <v>39</v>
      </c>
      <c r="F1737">
        <v>1</v>
      </c>
      <c r="G1737" t="s">
        <v>40</v>
      </c>
      <c r="H1737">
        <v>1</v>
      </c>
      <c r="I1737" t="s">
        <v>41</v>
      </c>
      <c r="J1737">
        <v>1</v>
      </c>
      <c r="K1737">
        <v>103</v>
      </c>
      <c r="L1737" t="s">
        <v>44</v>
      </c>
      <c r="M1737">
        <v>6</v>
      </c>
      <c r="N1737" t="s">
        <v>16</v>
      </c>
      <c r="O1737">
        <v>2</v>
      </c>
      <c r="P1737" t="s">
        <v>14</v>
      </c>
      <c r="Q1737">
        <v>5</v>
      </c>
      <c r="R1737" t="s">
        <v>46</v>
      </c>
      <c r="S1737">
        <v>2</v>
      </c>
      <c r="T1737">
        <v>32</v>
      </c>
      <c r="U1737">
        <v>89.4</v>
      </c>
      <c r="V1737">
        <v>102.800003</v>
      </c>
      <c r="W1737" t="str">
        <f>_xlfn.XLOOKUP(M1737,ActionReference[Action],ActionReference[Reference])</f>
        <v>Approved</v>
      </c>
      <c r="X1737" t="str" cm="1">
        <f t="array" ref="X1737">_xlfn.IFS(T1737&lt;40,"Lower",T1737&lt;122,"Middle",TRUE,"Upper")</f>
        <v>Lower</v>
      </c>
    </row>
    <row r="1738" spans="1:24" x14ac:dyDescent="0.2">
      <c r="A1738">
        <v>617677</v>
      </c>
      <c r="B1738" t="s">
        <v>0</v>
      </c>
      <c r="C1738" t="s">
        <v>45</v>
      </c>
      <c r="D1738">
        <v>3</v>
      </c>
      <c r="E1738" t="s">
        <v>39</v>
      </c>
      <c r="F1738">
        <v>1</v>
      </c>
      <c r="G1738" t="s">
        <v>40</v>
      </c>
      <c r="H1738">
        <v>1</v>
      </c>
      <c r="I1738" t="s">
        <v>41</v>
      </c>
      <c r="J1738">
        <v>1</v>
      </c>
      <c r="K1738">
        <v>120</v>
      </c>
      <c r="L1738" t="s">
        <v>7</v>
      </c>
      <c r="M1738">
        <v>1</v>
      </c>
      <c r="N1738" t="s">
        <v>16</v>
      </c>
      <c r="O1738">
        <v>2</v>
      </c>
      <c r="P1738" t="s">
        <v>14</v>
      </c>
      <c r="Q1738">
        <v>5</v>
      </c>
      <c r="R1738" t="s">
        <v>47</v>
      </c>
      <c r="S1738">
        <v>1</v>
      </c>
      <c r="T1738">
        <v>35</v>
      </c>
      <c r="U1738">
        <v>62</v>
      </c>
      <c r="V1738">
        <v>93.910003700000004</v>
      </c>
      <c r="W1738" t="str">
        <f>_xlfn.XLOOKUP(M1738,ActionReference[Action],ActionReference[Reference])</f>
        <v>Approved</v>
      </c>
      <c r="X1738" t="str" cm="1">
        <f t="array" ref="X1738">_xlfn.IFS(T1738&lt;40,"Lower",T1738&lt;122,"Middle",TRUE,"Upper")</f>
        <v>Lower</v>
      </c>
    </row>
    <row r="1739" spans="1:24" x14ac:dyDescent="0.2">
      <c r="A1739">
        <v>504713</v>
      </c>
      <c r="B1739" t="s">
        <v>0</v>
      </c>
      <c r="C1739" t="s">
        <v>38</v>
      </c>
      <c r="D1739">
        <v>1</v>
      </c>
      <c r="E1739" t="s">
        <v>39</v>
      </c>
      <c r="F1739">
        <v>1</v>
      </c>
      <c r="G1739" t="s">
        <v>43</v>
      </c>
      <c r="H1739">
        <v>3</v>
      </c>
      <c r="I1739" t="s">
        <v>41</v>
      </c>
      <c r="J1739">
        <v>1</v>
      </c>
      <c r="K1739">
        <v>95</v>
      </c>
      <c r="L1739" t="s">
        <v>7</v>
      </c>
      <c r="M1739">
        <v>1</v>
      </c>
      <c r="N1739" t="s">
        <v>11</v>
      </c>
      <c r="O1739">
        <v>3</v>
      </c>
      <c r="P1739" t="s">
        <v>14</v>
      </c>
      <c r="Q1739">
        <v>5</v>
      </c>
      <c r="R1739" t="s">
        <v>47</v>
      </c>
      <c r="S1739">
        <v>1</v>
      </c>
      <c r="T1739">
        <v>36</v>
      </c>
      <c r="U1739">
        <v>89.8</v>
      </c>
      <c r="V1739">
        <v>106.730003</v>
      </c>
      <c r="W1739" t="str">
        <f>_xlfn.XLOOKUP(M1739,ActionReference[Action],ActionReference[Reference])</f>
        <v>Approved</v>
      </c>
      <c r="X1739" t="str" cm="1">
        <f t="array" ref="X1739">_xlfn.IFS(T1739&lt;40,"Lower",T1739&lt;122,"Middle",TRUE,"Upper")</f>
        <v>Lower</v>
      </c>
    </row>
    <row r="1740" spans="1:24" x14ac:dyDescent="0.2">
      <c r="A1740">
        <v>617677</v>
      </c>
      <c r="B1740" t="s">
        <v>0</v>
      </c>
      <c r="C1740" t="s">
        <v>38</v>
      </c>
      <c r="D1740">
        <v>1</v>
      </c>
      <c r="E1740" t="s">
        <v>39</v>
      </c>
      <c r="F1740">
        <v>1</v>
      </c>
      <c r="G1740" t="s">
        <v>40</v>
      </c>
      <c r="H1740">
        <v>1</v>
      </c>
      <c r="I1740" t="s">
        <v>41</v>
      </c>
      <c r="J1740">
        <v>1</v>
      </c>
      <c r="K1740">
        <v>407</v>
      </c>
      <c r="L1740" t="s">
        <v>7</v>
      </c>
      <c r="M1740">
        <v>1</v>
      </c>
      <c r="N1740" t="s">
        <v>15</v>
      </c>
      <c r="O1740">
        <v>1</v>
      </c>
      <c r="P1740" t="s">
        <v>14</v>
      </c>
      <c r="Q1740">
        <v>5</v>
      </c>
      <c r="R1740" t="s">
        <v>47</v>
      </c>
      <c r="S1740">
        <v>1</v>
      </c>
      <c r="T1740">
        <v>188</v>
      </c>
      <c r="U1740">
        <v>73.400000000000006</v>
      </c>
      <c r="V1740">
        <v>211.33999600000001</v>
      </c>
      <c r="W1740" t="str">
        <f>_xlfn.XLOOKUP(M1740,ActionReference[Action],ActionReference[Reference])</f>
        <v>Approved</v>
      </c>
      <c r="X1740" t="str" cm="1">
        <f t="array" ref="X1740">_xlfn.IFS(T1740&lt;40,"Lower",T1740&lt;122,"Middle",TRUE,"Upper")</f>
        <v>Upper</v>
      </c>
    </row>
    <row r="1741" spans="1:24" x14ac:dyDescent="0.2">
      <c r="A1741">
        <v>504713</v>
      </c>
      <c r="B1741" t="s">
        <v>0</v>
      </c>
      <c r="C1741" t="s">
        <v>38</v>
      </c>
      <c r="D1741">
        <v>1</v>
      </c>
      <c r="E1741" t="s">
        <v>54</v>
      </c>
      <c r="F1741">
        <v>2</v>
      </c>
      <c r="G1741" t="s">
        <v>43</v>
      </c>
      <c r="H1741">
        <v>3</v>
      </c>
      <c r="I1741" t="s">
        <v>41</v>
      </c>
      <c r="J1741">
        <v>1</v>
      </c>
      <c r="K1741">
        <v>250</v>
      </c>
      <c r="L1741" t="s">
        <v>6</v>
      </c>
      <c r="M1741">
        <v>3</v>
      </c>
      <c r="N1741" t="s">
        <v>15</v>
      </c>
      <c r="O1741">
        <v>1</v>
      </c>
      <c r="P1741" t="s">
        <v>14</v>
      </c>
      <c r="Q1741">
        <v>5</v>
      </c>
      <c r="R1741" t="s">
        <v>47</v>
      </c>
      <c r="S1741">
        <v>1</v>
      </c>
      <c r="T1741">
        <v>99</v>
      </c>
      <c r="U1741">
        <v>96</v>
      </c>
      <c r="V1741">
        <v>152.270004</v>
      </c>
      <c r="W1741" t="str">
        <f>_xlfn.XLOOKUP(M1741,ActionReference[Action],ActionReference[Reference])</f>
        <v>Denied</v>
      </c>
      <c r="X1741" t="str" cm="1">
        <f t="array" ref="X1741">_xlfn.IFS(T1741&lt;40,"Lower",T1741&lt;122,"Middle",TRUE,"Upper")</f>
        <v>Middle</v>
      </c>
    </row>
    <row r="1742" spans="1:24" x14ac:dyDescent="0.2">
      <c r="A1742">
        <v>451965</v>
      </c>
      <c r="B1742" t="s">
        <v>0</v>
      </c>
      <c r="C1742" t="s">
        <v>38</v>
      </c>
      <c r="D1742">
        <v>1</v>
      </c>
      <c r="E1742" t="s">
        <v>39</v>
      </c>
      <c r="F1742">
        <v>1</v>
      </c>
      <c r="G1742" t="s">
        <v>43</v>
      </c>
      <c r="H1742">
        <v>3</v>
      </c>
      <c r="I1742" t="s">
        <v>41</v>
      </c>
      <c r="J1742">
        <v>1</v>
      </c>
      <c r="K1742">
        <v>403</v>
      </c>
      <c r="L1742" t="s">
        <v>44</v>
      </c>
      <c r="M1742">
        <v>6</v>
      </c>
      <c r="N1742" t="s">
        <v>16</v>
      </c>
      <c r="O1742">
        <v>2</v>
      </c>
      <c r="P1742" t="s">
        <v>14</v>
      </c>
      <c r="Q1742">
        <v>5</v>
      </c>
      <c r="R1742" t="s">
        <v>47</v>
      </c>
      <c r="S1742">
        <v>1</v>
      </c>
      <c r="T1742">
        <v>145</v>
      </c>
      <c r="U1742">
        <v>64.3</v>
      </c>
      <c r="V1742">
        <v>249.03999300000001</v>
      </c>
      <c r="W1742" t="str">
        <f>_xlfn.XLOOKUP(M1742,ActionReference[Action],ActionReference[Reference])</f>
        <v>Approved</v>
      </c>
      <c r="X1742" t="str" cm="1">
        <f t="array" ref="X1742">_xlfn.IFS(T1742&lt;40,"Lower",T1742&lt;122,"Middle",TRUE,"Upper")</f>
        <v>Upper</v>
      </c>
    </row>
    <row r="1743" spans="1:24" x14ac:dyDescent="0.2">
      <c r="A1743">
        <v>722777</v>
      </c>
      <c r="B1743" t="s">
        <v>0</v>
      </c>
      <c r="C1743" t="s">
        <v>38</v>
      </c>
      <c r="D1743">
        <v>1</v>
      </c>
      <c r="E1743" t="s">
        <v>39</v>
      </c>
      <c r="F1743">
        <v>1</v>
      </c>
      <c r="G1743" t="s">
        <v>40</v>
      </c>
      <c r="H1743">
        <v>1</v>
      </c>
      <c r="I1743" t="s">
        <v>41</v>
      </c>
      <c r="J1743">
        <v>1</v>
      </c>
      <c r="K1743">
        <v>123</v>
      </c>
      <c r="L1743" t="s">
        <v>7</v>
      </c>
      <c r="M1743">
        <v>1</v>
      </c>
      <c r="N1743" t="s">
        <v>15</v>
      </c>
      <c r="O1743">
        <v>1</v>
      </c>
      <c r="P1743" t="s">
        <v>14</v>
      </c>
      <c r="Q1743">
        <v>5</v>
      </c>
      <c r="R1743" t="s">
        <v>46</v>
      </c>
      <c r="S1743">
        <v>2</v>
      </c>
      <c r="T1743">
        <v>58</v>
      </c>
      <c r="U1743">
        <v>73.7</v>
      </c>
      <c r="V1743">
        <v>129.520004</v>
      </c>
      <c r="W1743" t="str">
        <f>_xlfn.XLOOKUP(M1743,ActionReference[Action],ActionReference[Reference])</f>
        <v>Approved</v>
      </c>
      <c r="X1743" t="str" cm="1">
        <f t="array" ref="X1743">_xlfn.IFS(T1743&lt;40,"Lower",T1743&lt;122,"Middle",TRUE,"Upper")</f>
        <v>Middle</v>
      </c>
    </row>
    <row r="1744" spans="1:24" x14ac:dyDescent="0.2">
      <c r="A1744">
        <v>451965</v>
      </c>
      <c r="B1744" t="s">
        <v>0</v>
      </c>
      <c r="C1744" t="s">
        <v>38</v>
      </c>
      <c r="D1744">
        <v>1</v>
      </c>
      <c r="E1744" t="s">
        <v>39</v>
      </c>
      <c r="F1744">
        <v>1</v>
      </c>
      <c r="G1744" t="s">
        <v>40</v>
      </c>
      <c r="H1744">
        <v>1</v>
      </c>
      <c r="I1744" t="s">
        <v>50</v>
      </c>
      <c r="J1744">
        <v>2</v>
      </c>
      <c r="K1744">
        <v>386</v>
      </c>
      <c r="L1744" t="s">
        <v>44</v>
      </c>
      <c r="M1744">
        <v>6</v>
      </c>
      <c r="N1744" t="s">
        <v>16</v>
      </c>
      <c r="O1744">
        <v>2</v>
      </c>
      <c r="P1744" t="s">
        <v>14</v>
      </c>
      <c r="Q1744">
        <v>5</v>
      </c>
      <c r="R1744" t="s">
        <v>47</v>
      </c>
      <c r="S1744">
        <v>1</v>
      </c>
      <c r="T1744">
        <v>339</v>
      </c>
      <c r="U1744">
        <v>53.3</v>
      </c>
      <c r="V1744">
        <v>129.11000100000001</v>
      </c>
      <c r="W1744" t="str">
        <f>_xlfn.XLOOKUP(M1744,ActionReference[Action],ActionReference[Reference])</f>
        <v>Approved</v>
      </c>
      <c r="X1744" t="str" cm="1">
        <f t="array" ref="X1744">_xlfn.IFS(T1744&lt;40,"Lower",T1744&lt;122,"Middle",TRUE,"Upper")</f>
        <v>Upper</v>
      </c>
    </row>
    <row r="1745" spans="1:24" x14ac:dyDescent="0.2">
      <c r="A1745">
        <v>852218</v>
      </c>
      <c r="B1745" t="s">
        <v>0</v>
      </c>
      <c r="C1745" t="s">
        <v>38</v>
      </c>
      <c r="D1745">
        <v>1</v>
      </c>
      <c r="E1745" t="s">
        <v>39</v>
      </c>
      <c r="F1745">
        <v>1</v>
      </c>
      <c r="G1745" t="s">
        <v>43</v>
      </c>
      <c r="H1745">
        <v>3</v>
      </c>
      <c r="I1745" t="s">
        <v>41</v>
      </c>
      <c r="J1745">
        <v>1</v>
      </c>
      <c r="K1745">
        <v>424</v>
      </c>
      <c r="L1745" t="s">
        <v>7</v>
      </c>
      <c r="M1745">
        <v>1</v>
      </c>
      <c r="N1745" t="s">
        <v>16</v>
      </c>
      <c r="O1745">
        <v>2</v>
      </c>
      <c r="P1745" t="s">
        <v>14</v>
      </c>
      <c r="Q1745">
        <v>5</v>
      </c>
      <c r="R1745" t="s">
        <v>47</v>
      </c>
      <c r="S1745">
        <v>1</v>
      </c>
      <c r="T1745">
        <v>178</v>
      </c>
      <c r="U1745">
        <v>64.3</v>
      </c>
      <c r="V1745">
        <v>106.91999800000001</v>
      </c>
      <c r="W1745" t="str">
        <f>_xlfn.XLOOKUP(M1745,ActionReference[Action],ActionReference[Reference])</f>
        <v>Approved</v>
      </c>
      <c r="X1745" t="str" cm="1">
        <f t="array" ref="X1745">_xlfn.IFS(T1745&lt;40,"Lower",T1745&lt;122,"Middle",TRUE,"Upper")</f>
        <v>Upper</v>
      </c>
    </row>
    <row r="1746" spans="1:24" x14ac:dyDescent="0.2">
      <c r="A1746">
        <v>497404</v>
      </c>
      <c r="B1746" t="s">
        <v>0</v>
      </c>
      <c r="C1746" t="s">
        <v>38</v>
      </c>
      <c r="D1746">
        <v>1</v>
      </c>
      <c r="E1746" t="s">
        <v>39</v>
      </c>
      <c r="F1746">
        <v>1</v>
      </c>
      <c r="G1746" t="s">
        <v>40</v>
      </c>
      <c r="H1746">
        <v>1</v>
      </c>
      <c r="I1746" t="s">
        <v>41</v>
      </c>
      <c r="J1746">
        <v>1</v>
      </c>
      <c r="K1746">
        <v>105</v>
      </c>
      <c r="L1746" t="s">
        <v>7</v>
      </c>
      <c r="M1746">
        <v>1</v>
      </c>
      <c r="N1746" t="s">
        <v>16</v>
      </c>
      <c r="O1746">
        <v>2</v>
      </c>
      <c r="P1746" t="s">
        <v>14</v>
      </c>
      <c r="Q1746">
        <v>5</v>
      </c>
      <c r="R1746" t="s">
        <v>47</v>
      </c>
      <c r="S1746">
        <v>1</v>
      </c>
      <c r="T1746">
        <v>62</v>
      </c>
      <c r="U1746">
        <v>75.2</v>
      </c>
      <c r="V1746">
        <v>106.449997</v>
      </c>
      <c r="W1746" t="str">
        <f>_xlfn.XLOOKUP(M1746,ActionReference[Action],ActionReference[Reference])</f>
        <v>Approved</v>
      </c>
      <c r="X1746" t="str" cm="1">
        <f t="array" ref="X1746">_xlfn.IFS(T1746&lt;40,"Lower",T1746&lt;122,"Middle",TRUE,"Upper")</f>
        <v>Middle</v>
      </c>
    </row>
    <row r="1747" spans="1:24" x14ac:dyDescent="0.2">
      <c r="A1747">
        <v>451965</v>
      </c>
      <c r="B1747" t="s">
        <v>0</v>
      </c>
      <c r="C1747" t="s">
        <v>38</v>
      </c>
      <c r="D1747">
        <v>1</v>
      </c>
      <c r="E1747" t="s">
        <v>39</v>
      </c>
      <c r="F1747">
        <v>1</v>
      </c>
      <c r="G1747" t="s">
        <v>49</v>
      </c>
      <c r="H1747">
        <v>2</v>
      </c>
      <c r="I1747" t="s">
        <v>41</v>
      </c>
      <c r="J1747">
        <v>1</v>
      </c>
      <c r="K1747">
        <v>3</v>
      </c>
      <c r="L1747" t="s">
        <v>6</v>
      </c>
      <c r="M1747">
        <v>3</v>
      </c>
      <c r="N1747" t="s">
        <v>16</v>
      </c>
      <c r="O1747">
        <v>2</v>
      </c>
      <c r="P1747" t="s">
        <v>14</v>
      </c>
      <c r="Q1747">
        <v>5</v>
      </c>
      <c r="R1747" t="s">
        <v>47</v>
      </c>
      <c r="S1747">
        <v>1</v>
      </c>
      <c r="T1747">
        <v>37</v>
      </c>
      <c r="U1747">
        <v>59.8</v>
      </c>
      <c r="V1747">
        <v>67.760002099999994</v>
      </c>
      <c r="W1747" t="str">
        <f>_xlfn.XLOOKUP(M1747,ActionReference[Action],ActionReference[Reference])</f>
        <v>Denied</v>
      </c>
      <c r="X1747" t="str" cm="1">
        <f t="array" ref="X1747">_xlfn.IFS(T1747&lt;40,"Lower",T1747&lt;122,"Middle",TRUE,"Upper")</f>
        <v>Lower</v>
      </c>
    </row>
    <row r="1748" spans="1:24" x14ac:dyDescent="0.2">
      <c r="A1748">
        <v>208244</v>
      </c>
      <c r="B1748" t="s">
        <v>0</v>
      </c>
      <c r="C1748" t="s">
        <v>38</v>
      </c>
      <c r="D1748">
        <v>1</v>
      </c>
      <c r="E1748" t="s">
        <v>39</v>
      </c>
      <c r="F1748">
        <v>1</v>
      </c>
      <c r="G1748" t="s">
        <v>43</v>
      </c>
      <c r="H1748">
        <v>3</v>
      </c>
      <c r="I1748" t="s">
        <v>41</v>
      </c>
      <c r="J1748">
        <v>1</v>
      </c>
      <c r="K1748">
        <v>134</v>
      </c>
      <c r="L1748" t="s">
        <v>6</v>
      </c>
      <c r="M1748">
        <v>3</v>
      </c>
      <c r="N1748" t="s">
        <v>16</v>
      </c>
      <c r="O1748">
        <v>2</v>
      </c>
      <c r="P1748" t="s">
        <v>14</v>
      </c>
      <c r="Q1748">
        <v>5</v>
      </c>
      <c r="R1748" t="s">
        <v>47</v>
      </c>
      <c r="S1748">
        <v>1</v>
      </c>
      <c r="T1748">
        <v>44</v>
      </c>
      <c r="U1748">
        <v>81.3</v>
      </c>
      <c r="V1748">
        <v>93.019996599999999</v>
      </c>
      <c r="W1748" t="str">
        <f>_xlfn.XLOOKUP(M1748,ActionReference[Action],ActionReference[Reference])</f>
        <v>Denied</v>
      </c>
      <c r="X1748" t="str" cm="1">
        <f t="array" ref="X1748">_xlfn.IFS(T1748&lt;40,"Lower",T1748&lt;122,"Middle",TRUE,"Upper")</f>
        <v>Middle</v>
      </c>
    </row>
    <row r="1749" spans="1:24" x14ac:dyDescent="0.2">
      <c r="A1749">
        <v>146672</v>
      </c>
      <c r="B1749" t="s">
        <v>0</v>
      </c>
      <c r="C1749" t="s">
        <v>51</v>
      </c>
      <c r="D1749">
        <v>4</v>
      </c>
      <c r="E1749" t="s">
        <v>39</v>
      </c>
      <c r="F1749">
        <v>1</v>
      </c>
      <c r="G1749" t="s">
        <v>40</v>
      </c>
      <c r="H1749">
        <v>1</v>
      </c>
      <c r="I1749" t="s">
        <v>41</v>
      </c>
      <c r="J1749">
        <v>1</v>
      </c>
      <c r="K1749">
        <v>162</v>
      </c>
      <c r="L1749" t="s">
        <v>7</v>
      </c>
      <c r="M1749">
        <v>1</v>
      </c>
      <c r="N1749" t="s">
        <v>16</v>
      </c>
      <c r="O1749">
        <v>2</v>
      </c>
      <c r="P1749" t="s">
        <v>14</v>
      </c>
      <c r="Q1749">
        <v>5</v>
      </c>
      <c r="R1749" t="s">
        <v>46</v>
      </c>
      <c r="S1749">
        <v>2</v>
      </c>
      <c r="T1749">
        <v>34</v>
      </c>
      <c r="U1749">
        <v>59.5</v>
      </c>
      <c r="V1749">
        <v>95.779998800000001</v>
      </c>
      <c r="W1749" t="str">
        <f>_xlfn.XLOOKUP(M1749,ActionReference[Action],ActionReference[Reference])</f>
        <v>Approved</v>
      </c>
      <c r="X1749" t="str" cm="1">
        <f t="array" ref="X1749">_xlfn.IFS(T1749&lt;40,"Lower",T1749&lt;122,"Middle",TRUE,"Upper")</f>
        <v>Lower</v>
      </c>
    </row>
    <row r="1750" spans="1:24" x14ac:dyDescent="0.2">
      <c r="A1750">
        <v>3072606</v>
      </c>
      <c r="B1750" t="s">
        <v>0</v>
      </c>
      <c r="C1750" t="s">
        <v>38</v>
      </c>
      <c r="D1750">
        <v>1</v>
      </c>
      <c r="E1750" t="s">
        <v>39</v>
      </c>
      <c r="F1750">
        <v>1</v>
      </c>
      <c r="G1750" t="s">
        <v>43</v>
      </c>
      <c r="H1750">
        <v>3</v>
      </c>
      <c r="I1750" t="s">
        <v>41</v>
      </c>
      <c r="J1750">
        <v>1</v>
      </c>
      <c r="K1750">
        <v>70</v>
      </c>
      <c r="L1750" t="s">
        <v>7</v>
      </c>
      <c r="M1750">
        <v>1</v>
      </c>
      <c r="N1750" t="s">
        <v>16</v>
      </c>
      <c r="O1750">
        <v>2</v>
      </c>
      <c r="P1750" t="s">
        <v>14</v>
      </c>
      <c r="Q1750">
        <v>5</v>
      </c>
      <c r="R1750" t="s">
        <v>46</v>
      </c>
      <c r="S1750">
        <v>2</v>
      </c>
      <c r="T1750">
        <v>76</v>
      </c>
      <c r="U1750">
        <v>55.8</v>
      </c>
      <c r="V1750">
        <v>89.760002099999994</v>
      </c>
      <c r="W1750" t="str">
        <f>_xlfn.XLOOKUP(M1750,ActionReference[Action],ActionReference[Reference])</f>
        <v>Approved</v>
      </c>
      <c r="X1750" t="str" cm="1">
        <f t="array" ref="X1750">_xlfn.IFS(T1750&lt;40,"Lower",T1750&lt;122,"Middle",TRUE,"Upper")</f>
        <v>Middle</v>
      </c>
    </row>
    <row r="1751" spans="1:24" x14ac:dyDescent="0.2">
      <c r="A1751">
        <v>112837</v>
      </c>
      <c r="B1751" t="s">
        <v>0</v>
      </c>
      <c r="C1751" t="s">
        <v>38</v>
      </c>
      <c r="D1751">
        <v>1</v>
      </c>
      <c r="E1751" t="s">
        <v>39</v>
      </c>
      <c r="F1751">
        <v>1</v>
      </c>
      <c r="G1751" t="s">
        <v>40</v>
      </c>
      <c r="H1751">
        <v>1</v>
      </c>
      <c r="I1751" t="s">
        <v>41</v>
      </c>
      <c r="J1751">
        <v>1</v>
      </c>
      <c r="K1751">
        <v>140</v>
      </c>
      <c r="L1751" t="s">
        <v>7</v>
      </c>
      <c r="M1751">
        <v>1</v>
      </c>
      <c r="N1751" t="s">
        <v>16</v>
      </c>
      <c r="O1751">
        <v>2</v>
      </c>
      <c r="P1751" t="s">
        <v>9</v>
      </c>
      <c r="Q1751">
        <v>2</v>
      </c>
      <c r="R1751" t="s">
        <v>47</v>
      </c>
      <c r="S1751">
        <v>1</v>
      </c>
      <c r="T1751">
        <v>32</v>
      </c>
      <c r="U1751">
        <v>91.1</v>
      </c>
      <c r="V1751">
        <v>91.75</v>
      </c>
      <c r="W1751" t="str">
        <f>_xlfn.XLOOKUP(M1751,ActionReference[Action],ActionReference[Reference])</f>
        <v>Approved</v>
      </c>
      <c r="X1751" t="str" cm="1">
        <f t="array" ref="X1751">_xlfn.IFS(T1751&lt;40,"Lower",T1751&lt;122,"Middle",TRUE,"Upper")</f>
        <v>Lower</v>
      </c>
    </row>
    <row r="1752" spans="1:24" x14ac:dyDescent="0.2">
      <c r="A1752">
        <v>451965</v>
      </c>
      <c r="B1752" t="s">
        <v>0</v>
      </c>
      <c r="C1752" t="s">
        <v>38</v>
      </c>
      <c r="D1752">
        <v>1</v>
      </c>
      <c r="E1752" t="s">
        <v>39</v>
      </c>
      <c r="F1752">
        <v>1</v>
      </c>
      <c r="G1752" t="s">
        <v>40</v>
      </c>
      <c r="H1752">
        <v>1</v>
      </c>
      <c r="I1752" t="s">
        <v>41</v>
      </c>
      <c r="J1752">
        <v>1</v>
      </c>
      <c r="K1752">
        <v>280</v>
      </c>
      <c r="L1752" t="s">
        <v>6</v>
      </c>
      <c r="M1752">
        <v>3</v>
      </c>
      <c r="N1752" t="s">
        <v>16</v>
      </c>
      <c r="O1752">
        <v>2</v>
      </c>
      <c r="P1752" t="s">
        <v>14</v>
      </c>
      <c r="Q1752">
        <v>5</v>
      </c>
      <c r="R1752" t="s">
        <v>47</v>
      </c>
      <c r="S1752">
        <v>1</v>
      </c>
      <c r="T1752">
        <v>100</v>
      </c>
      <c r="U1752">
        <v>45.3</v>
      </c>
      <c r="V1752">
        <v>165.240005</v>
      </c>
      <c r="W1752" t="str">
        <f>_xlfn.XLOOKUP(M1752,ActionReference[Action],ActionReference[Reference])</f>
        <v>Denied</v>
      </c>
      <c r="X1752" t="str" cm="1">
        <f t="array" ref="X1752">_xlfn.IFS(T1752&lt;40,"Lower",T1752&lt;122,"Middle",TRUE,"Upper")</f>
        <v>Middle</v>
      </c>
    </row>
    <row r="1753" spans="1:24" x14ac:dyDescent="0.2">
      <c r="A1753">
        <v>280110</v>
      </c>
      <c r="B1753" t="s">
        <v>0</v>
      </c>
      <c r="C1753" t="s">
        <v>38</v>
      </c>
      <c r="D1753">
        <v>1</v>
      </c>
      <c r="E1753" t="s">
        <v>39</v>
      </c>
      <c r="F1753">
        <v>1</v>
      </c>
      <c r="G1753" t="s">
        <v>43</v>
      </c>
      <c r="H1753">
        <v>3</v>
      </c>
      <c r="I1753" t="s">
        <v>41</v>
      </c>
      <c r="J1753">
        <v>1</v>
      </c>
      <c r="K1753">
        <v>234</v>
      </c>
      <c r="L1753" t="s">
        <v>6</v>
      </c>
      <c r="M1753">
        <v>3</v>
      </c>
      <c r="N1753" t="s">
        <v>16</v>
      </c>
      <c r="O1753">
        <v>2</v>
      </c>
      <c r="P1753" t="s">
        <v>14</v>
      </c>
      <c r="Q1753">
        <v>5</v>
      </c>
      <c r="R1753" t="s">
        <v>47</v>
      </c>
      <c r="S1753">
        <v>1</v>
      </c>
      <c r="T1753">
        <v>410</v>
      </c>
      <c r="U1753">
        <v>74.7</v>
      </c>
      <c r="V1753">
        <v>108.30999799999999</v>
      </c>
      <c r="W1753" t="str">
        <f>_xlfn.XLOOKUP(M1753,ActionReference[Action],ActionReference[Reference])</f>
        <v>Denied</v>
      </c>
      <c r="X1753" t="str" cm="1">
        <f t="array" ref="X1753">_xlfn.IFS(T1753&lt;40,"Lower",T1753&lt;122,"Middle",TRUE,"Upper")</f>
        <v>Upper</v>
      </c>
    </row>
    <row r="1754" spans="1:24" x14ac:dyDescent="0.2">
      <c r="A1754">
        <v>504713</v>
      </c>
      <c r="B1754" t="s">
        <v>0</v>
      </c>
      <c r="C1754" t="s">
        <v>38</v>
      </c>
      <c r="D1754">
        <v>1</v>
      </c>
      <c r="E1754" t="s">
        <v>39</v>
      </c>
      <c r="F1754">
        <v>1</v>
      </c>
      <c r="G1754" t="s">
        <v>43</v>
      </c>
      <c r="H1754">
        <v>3</v>
      </c>
      <c r="I1754" t="s">
        <v>41</v>
      </c>
      <c r="J1754">
        <v>1</v>
      </c>
      <c r="K1754">
        <v>61</v>
      </c>
      <c r="L1754" t="s">
        <v>7</v>
      </c>
      <c r="M1754">
        <v>1</v>
      </c>
      <c r="N1754" t="s">
        <v>16</v>
      </c>
      <c r="O1754">
        <v>2</v>
      </c>
      <c r="P1754" t="s">
        <v>14</v>
      </c>
      <c r="Q1754">
        <v>5</v>
      </c>
      <c r="R1754" t="s">
        <v>47</v>
      </c>
      <c r="S1754">
        <v>1</v>
      </c>
      <c r="T1754">
        <v>97</v>
      </c>
      <c r="U1754">
        <v>83.9</v>
      </c>
      <c r="V1754">
        <v>89.830001800000005</v>
      </c>
      <c r="W1754" t="str">
        <f>_xlfn.XLOOKUP(M1754,ActionReference[Action],ActionReference[Reference])</f>
        <v>Approved</v>
      </c>
      <c r="X1754" t="str" cm="1">
        <f t="array" ref="X1754">_xlfn.IFS(T1754&lt;40,"Lower",T1754&lt;122,"Middle",TRUE,"Upper")</f>
        <v>Middle</v>
      </c>
    </row>
    <row r="1755" spans="1:24" x14ac:dyDescent="0.2">
      <c r="A1755">
        <v>30810</v>
      </c>
      <c r="B1755" t="s">
        <v>0</v>
      </c>
      <c r="C1755" t="s">
        <v>38</v>
      </c>
      <c r="D1755">
        <v>1</v>
      </c>
      <c r="E1755" t="s">
        <v>39</v>
      </c>
      <c r="F1755">
        <v>1</v>
      </c>
      <c r="G1755" t="s">
        <v>43</v>
      </c>
      <c r="H1755">
        <v>3</v>
      </c>
      <c r="I1755" t="s">
        <v>41</v>
      </c>
      <c r="J1755">
        <v>1</v>
      </c>
      <c r="K1755">
        <v>35</v>
      </c>
      <c r="L1755" t="s">
        <v>7</v>
      </c>
      <c r="M1755">
        <v>1</v>
      </c>
      <c r="N1755" t="s">
        <v>16</v>
      </c>
      <c r="O1755">
        <v>2</v>
      </c>
      <c r="P1755" t="s">
        <v>14</v>
      </c>
      <c r="Q1755">
        <v>5</v>
      </c>
      <c r="R1755" t="s">
        <v>47</v>
      </c>
      <c r="S1755">
        <v>1</v>
      </c>
      <c r="T1755">
        <v>76</v>
      </c>
      <c r="U1755">
        <v>61.9</v>
      </c>
      <c r="V1755">
        <v>118.279999</v>
      </c>
      <c r="W1755" t="str">
        <f>_xlfn.XLOOKUP(M1755,ActionReference[Action],ActionReference[Reference])</f>
        <v>Approved</v>
      </c>
      <c r="X1755" t="str" cm="1">
        <f t="array" ref="X1755">_xlfn.IFS(T1755&lt;40,"Lower",T1755&lt;122,"Middle",TRUE,"Upper")</f>
        <v>Middle</v>
      </c>
    </row>
    <row r="1756" spans="1:24" x14ac:dyDescent="0.2">
      <c r="A1756">
        <v>451965</v>
      </c>
      <c r="B1756" t="s">
        <v>0</v>
      </c>
      <c r="C1756" t="s">
        <v>38</v>
      </c>
      <c r="D1756">
        <v>1</v>
      </c>
      <c r="E1756" t="s">
        <v>39</v>
      </c>
      <c r="F1756">
        <v>1</v>
      </c>
      <c r="G1756" t="s">
        <v>40</v>
      </c>
      <c r="H1756">
        <v>1</v>
      </c>
      <c r="I1756" t="s">
        <v>41</v>
      </c>
      <c r="J1756">
        <v>1</v>
      </c>
      <c r="K1756">
        <v>332</v>
      </c>
      <c r="L1756" t="s">
        <v>44</v>
      </c>
      <c r="M1756">
        <v>6</v>
      </c>
      <c r="N1756" t="s">
        <v>16</v>
      </c>
      <c r="O1756">
        <v>2</v>
      </c>
      <c r="P1756" t="s">
        <v>14</v>
      </c>
      <c r="Q1756">
        <v>5</v>
      </c>
      <c r="R1756" t="s">
        <v>47</v>
      </c>
      <c r="S1756">
        <v>1</v>
      </c>
      <c r="T1756">
        <v>131</v>
      </c>
      <c r="U1756">
        <v>66.2</v>
      </c>
      <c r="V1756">
        <v>195.490005</v>
      </c>
      <c r="W1756" t="str">
        <f>_xlfn.XLOOKUP(M1756,ActionReference[Action],ActionReference[Reference])</f>
        <v>Approved</v>
      </c>
      <c r="X1756" t="str" cm="1">
        <f t="array" ref="X1756">_xlfn.IFS(T1756&lt;40,"Lower",T1756&lt;122,"Middle",TRUE,"Upper")</f>
        <v>Upper</v>
      </c>
    </row>
    <row r="1757" spans="1:24" x14ac:dyDescent="0.2">
      <c r="A1757">
        <v>451965</v>
      </c>
      <c r="B1757" t="s">
        <v>0</v>
      </c>
      <c r="C1757" t="s">
        <v>38</v>
      </c>
      <c r="D1757">
        <v>1</v>
      </c>
      <c r="E1757" t="s">
        <v>39</v>
      </c>
      <c r="F1757">
        <v>1</v>
      </c>
      <c r="G1757" t="s">
        <v>40</v>
      </c>
      <c r="H1757">
        <v>1</v>
      </c>
      <c r="I1757" t="s">
        <v>41</v>
      </c>
      <c r="J1757">
        <v>1</v>
      </c>
      <c r="K1757">
        <v>328</v>
      </c>
      <c r="L1757" t="s">
        <v>7</v>
      </c>
      <c r="M1757">
        <v>1</v>
      </c>
      <c r="N1757" t="s">
        <v>16</v>
      </c>
      <c r="O1757">
        <v>2</v>
      </c>
      <c r="P1757" t="s">
        <v>14</v>
      </c>
      <c r="Q1757">
        <v>5</v>
      </c>
      <c r="R1757" t="s">
        <v>47</v>
      </c>
      <c r="S1757">
        <v>1</v>
      </c>
      <c r="T1757">
        <v>125</v>
      </c>
      <c r="U1757">
        <v>46</v>
      </c>
      <c r="V1757">
        <v>135.720001</v>
      </c>
      <c r="W1757" t="str">
        <f>_xlfn.XLOOKUP(M1757,ActionReference[Action],ActionReference[Reference])</f>
        <v>Approved</v>
      </c>
      <c r="X1757" t="str" cm="1">
        <f t="array" ref="X1757">_xlfn.IFS(T1757&lt;40,"Lower",T1757&lt;122,"Middle",TRUE,"Upper")</f>
        <v>Upper</v>
      </c>
    </row>
    <row r="1758" spans="1:24" x14ac:dyDescent="0.2">
      <c r="A1758">
        <v>451965</v>
      </c>
      <c r="B1758" t="s">
        <v>0</v>
      </c>
      <c r="C1758" t="s">
        <v>38</v>
      </c>
      <c r="D1758">
        <v>1</v>
      </c>
      <c r="E1758" t="s">
        <v>39</v>
      </c>
      <c r="F1758">
        <v>1</v>
      </c>
      <c r="G1758" t="s">
        <v>43</v>
      </c>
      <c r="H1758">
        <v>3</v>
      </c>
      <c r="I1758" t="s">
        <v>41</v>
      </c>
      <c r="J1758">
        <v>1</v>
      </c>
      <c r="K1758">
        <v>260</v>
      </c>
      <c r="L1758" t="s">
        <v>6</v>
      </c>
      <c r="M1758">
        <v>3</v>
      </c>
      <c r="N1758" t="s">
        <v>16</v>
      </c>
      <c r="O1758">
        <v>2</v>
      </c>
      <c r="P1758" t="s">
        <v>14</v>
      </c>
      <c r="Q1758">
        <v>5</v>
      </c>
      <c r="R1758" t="s">
        <v>47</v>
      </c>
      <c r="S1758">
        <v>1</v>
      </c>
      <c r="T1758">
        <v>45</v>
      </c>
      <c r="U1758">
        <v>93.8</v>
      </c>
      <c r="V1758">
        <v>94.690002399999997</v>
      </c>
      <c r="W1758" t="str">
        <f>_xlfn.XLOOKUP(M1758,ActionReference[Action],ActionReference[Reference])</f>
        <v>Denied</v>
      </c>
      <c r="X1758" t="str" cm="1">
        <f t="array" ref="X1758">_xlfn.IFS(T1758&lt;40,"Lower",T1758&lt;122,"Middle",TRUE,"Upper")</f>
        <v>Middle</v>
      </c>
    </row>
    <row r="1759" spans="1:24" x14ac:dyDescent="0.2">
      <c r="A1759">
        <v>852320</v>
      </c>
      <c r="B1759" t="s">
        <v>0</v>
      </c>
      <c r="C1759" t="s">
        <v>38</v>
      </c>
      <c r="D1759">
        <v>1</v>
      </c>
      <c r="E1759" t="s">
        <v>39</v>
      </c>
      <c r="F1759">
        <v>1</v>
      </c>
      <c r="G1759" t="s">
        <v>43</v>
      </c>
      <c r="H1759">
        <v>3</v>
      </c>
      <c r="I1759" t="s">
        <v>41</v>
      </c>
      <c r="J1759">
        <v>1</v>
      </c>
      <c r="K1759">
        <v>84</v>
      </c>
      <c r="L1759" t="s">
        <v>7</v>
      </c>
      <c r="M1759">
        <v>1</v>
      </c>
      <c r="N1759" t="s">
        <v>16</v>
      </c>
      <c r="O1759">
        <v>2</v>
      </c>
      <c r="P1759" t="s">
        <v>14</v>
      </c>
      <c r="Q1759">
        <v>5</v>
      </c>
      <c r="R1759" t="s">
        <v>46</v>
      </c>
      <c r="S1759">
        <v>2</v>
      </c>
      <c r="T1759">
        <v>31</v>
      </c>
      <c r="U1759">
        <v>67.7</v>
      </c>
      <c r="V1759">
        <v>75.360000600000006</v>
      </c>
      <c r="W1759" t="str">
        <f>_xlfn.XLOOKUP(M1759,ActionReference[Action],ActionReference[Reference])</f>
        <v>Approved</v>
      </c>
      <c r="X1759" t="str" cm="1">
        <f t="array" ref="X1759">_xlfn.IFS(T1759&lt;40,"Lower",T1759&lt;122,"Middle",TRUE,"Upper")</f>
        <v>Lower</v>
      </c>
    </row>
    <row r="1760" spans="1:24" x14ac:dyDescent="0.2">
      <c r="A1760">
        <v>451965</v>
      </c>
      <c r="B1760" t="s">
        <v>0</v>
      </c>
      <c r="C1760" t="s">
        <v>38</v>
      </c>
      <c r="D1760">
        <v>1</v>
      </c>
      <c r="E1760" t="s">
        <v>39</v>
      </c>
      <c r="F1760">
        <v>1</v>
      </c>
      <c r="G1760" t="s">
        <v>40</v>
      </c>
      <c r="H1760">
        <v>1</v>
      </c>
      <c r="I1760" t="s">
        <v>41</v>
      </c>
      <c r="J1760">
        <v>1</v>
      </c>
      <c r="K1760">
        <v>868</v>
      </c>
      <c r="L1760" t="s">
        <v>7</v>
      </c>
      <c r="M1760">
        <v>1</v>
      </c>
      <c r="N1760" t="s">
        <v>16</v>
      </c>
      <c r="O1760">
        <v>2</v>
      </c>
      <c r="P1760" t="s">
        <v>14</v>
      </c>
      <c r="Q1760">
        <v>5</v>
      </c>
      <c r="R1760" t="s">
        <v>47</v>
      </c>
      <c r="S1760">
        <v>1</v>
      </c>
      <c r="T1760">
        <v>282</v>
      </c>
      <c r="U1760">
        <v>73.7</v>
      </c>
      <c r="V1760">
        <v>193.05999800000001</v>
      </c>
      <c r="W1760" t="str">
        <f>_xlfn.XLOOKUP(M1760,ActionReference[Action],ActionReference[Reference])</f>
        <v>Approved</v>
      </c>
      <c r="X1760" t="str" cm="1">
        <f t="array" ref="X1760">_xlfn.IFS(T1760&lt;40,"Lower",T1760&lt;122,"Middle",TRUE,"Upper")</f>
        <v>Upper</v>
      </c>
    </row>
    <row r="1761" spans="1:24" x14ac:dyDescent="0.2">
      <c r="A1761">
        <v>146672</v>
      </c>
      <c r="B1761" t="s">
        <v>0</v>
      </c>
      <c r="C1761" t="s">
        <v>45</v>
      </c>
      <c r="D1761">
        <v>3</v>
      </c>
      <c r="E1761" t="s">
        <v>39</v>
      </c>
      <c r="F1761">
        <v>1</v>
      </c>
      <c r="G1761" t="s">
        <v>43</v>
      </c>
      <c r="H1761">
        <v>3</v>
      </c>
      <c r="I1761" t="s">
        <v>41</v>
      </c>
      <c r="J1761">
        <v>1</v>
      </c>
      <c r="K1761">
        <v>388</v>
      </c>
      <c r="L1761" t="s">
        <v>7</v>
      </c>
      <c r="M1761">
        <v>1</v>
      </c>
      <c r="N1761" t="s">
        <v>16</v>
      </c>
      <c r="O1761">
        <v>2</v>
      </c>
      <c r="P1761" t="s">
        <v>14</v>
      </c>
      <c r="Q1761">
        <v>5</v>
      </c>
      <c r="R1761" t="s">
        <v>47</v>
      </c>
      <c r="S1761">
        <v>1</v>
      </c>
      <c r="T1761">
        <v>126</v>
      </c>
      <c r="U1761">
        <v>79.3</v>
      </c>
      <c r="V1761">
        <v>82.559997600000003</v>
      </c>
      <c r="W1761" t="str">
        <f>_xlfn.XLOOKUP(M1761,ActionReference[Action],ActionReference[Reference])</f>
        <v>Approved</v>
      </c>
      <c r="X1761" t="str" cm="1">
        <f t="array" ref="X1761">_xlfn.IFS(T1761&lt;40,"Lower",T1761&lt;122,"Middle",TRUE,"Upper")</f>
        <v>Upper</v>
      </c>
    </row>
    <row r="1762" spans="1:24" x14ac:dyDescent="0.2">
      <c r="A1762">
        <v>451965</v>
      </c>
      <c r="B1762" t="s">
        <v>0</v>
      </c>
      <c r="C1762" t="s">
        <v>38</v>
      </c>
      <c r="D1762">
        <v>1</v>
      </c>
      <c r="E1762" t="s">
        <v>39</v>
      </c>
      <c r="F1762">
        <v>1</v>
      </c>
      <c r="G1762" t="s">
        <v>40</v>
      </c>
      <c r="H1762">
        <v>1</v>
      </c>
      <c r="I1762" t="s">
        <v>41</v>
      </c>
      <c r="J1762">
        <v>1</v>
      </c>
      <c r="K1762">
        <v>68</v>
      </c>
      <c r="L1762" t="s">
        <v>7</v>
      </c>
      <c r="M1762">
        <v>1</v>
      </c>
      <c r="N1762" t="s">
        <v>16</v>
      </c>
      <c r="O1762">
        <v>2</v>
      </c>
      <c r="P1762" t="s">
        <v>14</v>
      </c>
      <c r="Q1762">
        <v>5</v>
      </c>
      <c r="R1762" t="s">
        <v>47</v>
      </c>
      <c r="S1762">
        <v>1</v>
      </c>
      <c r="T1762">
        <v>39</v>
      </c>
      <c r="U1762">
        <v>62.6</v>
      </c>
      <c r="V1762">
        <v>92.949996900000002</v>
      </c>
      <c r="W1762" t="str">
        <f>_xlfn.XLOOKUP(M1762,ActionReference[Action],ActionReference[Reference])</f>
        <v>Approved</v>
      </c>
      <c r="X1762" t="str" cm="1">
        <f t="array" ref="X1762">_xlfn.IFS(T1762&lt;40,"Lower",T1762&lt;122,"Middle",TRUE,"Upper")</f>
        <v>Lower</v>
      </c>
    </row>
    <row r="1763" spans="1:24" x14ac:dyDescent="0.2">
      <c r="A1763">
        <v>233031</v>
      </c>
      <c r="B1763" t="s">
        <v>0</v>
      </c>
      <c r="C1763" t="s">
        <v>38</v>
      </c>
      <c r="D1763">
        <v>1</v>
      </c>
      <c r="E1763" t="s">
        <v>39</v>
      </c>
      <c r="F1763">
        <v>1</v>
      </c>
      <c r="G1763" t="s">
        <v>40</v>
      </c>
      <c r="H1763">
        <v>1</v>
      </c>
      <c r="I1763" t="s">
        <v>41</v>
      </c>
      <c r="J1763">
        <v>1</v>
      </c>
      <c r="K1763">
        <v>287</v>
      </c>
      <c r="L1763" t="s">
        <v>7</v>
      </c>
      <c r="M1763">
        <v>1</v>
      </c>
      <c r="N1763" t="s">
        <v>16</v>
      </c>
      <c r="O1763">
        <v>2</v>
      </c>
      <c r="P1763" t="s">
        <v>14</v>
      </c>
      <c r="Q1763">
        <v>5</v>
      </c>
      <c r="R1763" t="s">
        <v>47</v>
      </c>
      <c r="S1763">
        <v>1</v>
      </c>
      <c r="T1763">
        <v>110</v>
      </c>
      <c r="U1763">
        <v>62.1</v>
      </c>
      <c r="V1763">
        <v>226.320007</v>
      </c>
      <c r="W1763" t="str">
        <f>_xlfn.XLOOKUP(M1763,ActionReference[Action],ActionReference[Reference])</f>
        <v>Approved</v>
      </c>
      <c r="X1763" t="str" cm="1">
        <f t="array" ref="X1763">_xlfn.IFS(T1763&lt;40,"Lower",T1763&lt;122,"Middle",TRUE,"Upper")</f>
        <v>Middle</v>
      </c>
    </row>
    <row r="1764" spans="1:24" x14ac:dyDescent="0.2">
      <c r="A1764">
        <v>817824</v>
      </c>
      <c r="B1764" t="s">
        <v>0</v>
      </c>
      <c r="C1764" t="s">
        <v>38</v>
      </c>
      <c r="D1764">
        <v>1</v>
      </c>
      <c r="E1764" t="s">
        <v>39</v>
      </c>
      <c r="F1764">
        <v>1</v>
      </c>
      <c r="G1764" t="s">
        <v>40</v>
      </c>
      <c r="H1764">
        <v>1</v>
      </c>
      <c r="I1764" t="s">
        <v>41</v>
      </c>
      <c r="J1764">
        <v>1</v>
      </c>
      <c r="K1764">
        <v>196</v>
      </c>
      <c r="L1764" t="s">
        <v>7</v>
      </c>
      <c r="M1764">
        <v>1</v>
      </c>
      <c r="N1764" t="s">
        <v>16</v>
      </c>
      <c r="O1764">
        <v>2</v>
      </c>
      <c r="P1764" t="s">
        <v>14</v>
      </c>
      <c r="Q1764">
        <v>5</v>
      </c>
      <c r="R1764" t="s">
        <v>47</v>
      </c>
      <c r="S1764">
        <v>1</v>
      </c>
      <c r="T1764">
        <v>60</v>
      </c>
      <c r="U1764">
        <v>79.599999999999994</v>
      </c>
      <c r="V1764">
        <v>126.230003</v>
      </c>
      <c r="W1764" t="str">
        <f>_xlfn.XLOOKUP(M1764,ActionReference[Action],ActionReference[Reference])</f>
        <v>Approved</v>
      </c>
      <c r="X1764" t="str" cm="1">
        <f t="array" ref="X1764">_xlfn.IFS(T1764&lt;40,"Lower",T1764&lt;122,"Middle",TRUE,"Upper")</f>
        <v>Middle</v>
      </c>
    </row>
    <row r="1765" spans="1:24" x14ac:dyDescent="0.2">
      <c r="A1765">
        <v>451965</v>
      </c>
      <c r="B1765" t="s">
        <v>0</v>
      </c>
      <c r="C1765" t="s">
        <v>38</v>
      </c>
      <c r="D1765">
        <v>1</v>
      </c>
      <c r="E1765" t="s">
        <v>39</v>
      </c>
      <c r="F1765">
        <v>1</v>
      </c>
      <c r="G1765" t="s">
        <v>40</v>
      </c>
      <c r="H1765">
        <v>1</v>
      </c>
      <c r="I1765" t="s">
        <v>41</v>
      </c>
      <c r="J1765">
        <v>1</v>
      </c>
      <c r="K1765">
        <v>480</v>
      </c>
      <c r="L1765" t="s">
        <v>7</v>
      </c>
      <c r="M1765">
        <v>1</v>
      </c>
      <c r="N1765" t="s">
        <v>16</v>
      </c>
      <c r="O1765">
        <v>2</v>
      </c>
      <c r="P1765" t="s">
        <v>14</v>
      </c>
      <c r="Q1765">
        <v>5</v>
      </c>
      <c r="R1765" t="s">
        <v>47</v>
      </c>
      <c r="S1765">
        <v>1</v>
      </c>
      <c r="T1765">
        <v>220</v>
      </c>
      <c r="U1765">
        <v>67</v>
      </c>
      <c r="V1765">
        <v>140.86999499999999</v>
      </c>
      <c r="W1765" t="str">
        <f>_xlfn.XLOOKUP(M1765,ActionReference[Action],ActionReference[Reference])</f>
        <v>Approved</v>
      </c>
      <c r="X1765" t="str" cm="1">
        <f t="array" ref="X1765">_xlfn.IFS(T1765&lt;40,"Lower",T1765&lt;122,"Middle",TRUE,"Upper")</f>
        <v>Upper</v>
      </c>
    </row>
    <row r="1766" spans="1:24" x14ac:dyDescent="0.2">
      <c r="A1766">
        <v>2712969</v>
      </c>
      <c r="B1766" t="s">
        <v>0</v>
      </c>
      <c r="C1766" t="s">
        <v>38</v>
      </c>
      <c r="D1766">
        <v>1</v>
      </c>
      <c r="E1766" t="s">
        <v>39</v>
      </c>
      <c r="F1766">
        <v>1</v>
      </c>
      <c r="G1766" t="s">
        <v>40</v>
      </c>
      <c r="H1766">
        <v>1</v>
      </c>
      <c r="I1766" t="s">
        <v>41</v>
      </c>
      <c r="J1766">
        <v>1</v>
      </c>
      <c r="K1766">
        <v>6</v>
      </c>
      <c r="L1766" t="s">
        <v>7</v>
      </c>
      <c r="M1766">
        <v>1</v>
      </c>
      <c r="N1766" t="s">
        <v>16</v>
      </c>
      <c r="O1766">
        <v>2</v>
      </c>
      <c r="P1766" t="s">
        <v>14</v>
      </c>
      <c r="Q1766">
        <v>5</v>
      </c>
      <c r="R1766" t="s">
        <v>47</v>
      </c>
      <c r="S1766">
        <v>1</v>
      </c>
      <c r="T1766">
        <v>54</v>
      </c>
      <c r="U1766">
        <v>73.599999999999994</v>
      </c>
      <c r="V1766">
        <v>102.900002</v>
      </c>
      <c r="W1766" t="str">
        <f>_xlfn.XLOOKUP(M1766,ActionReference[Action],ActionReference[Reference])</f>
        <v>Approved</v>
      </c>
      <c r="X1766" t="str" cm="1">
        <f t="array" ref="X1766">_xlfn.IFS(T1766&lt;40,"Lower",T1766&lt;122,"Middle",TRUE,"Upper")</f>
        <v>Middle</v>
      </c>
    </row>
    <row r="1767" spans="1:24" x14ac:dyDescent="0.2">
      <c r="A1767">
        <v>146672</v>
      </c>
      <c r="B1767" t="s">
        <v>0</v>
      </c>
      <c r="C1767" t="s">
        <v>42</v>
      </c>
      <c r="D1767">
        <v>2</v>
      </c>
      <c r="E1767" t="s">
        <v>39</v>
      </c>
      <c r="F1767">
        <v>1</v>
      </c>
      <c r="G1767" t="s">
        <v>40</v>
      </c>
      <c r="H1767">
        <v>1</v>
      </c>
      <c r="I1767" t="s">
        <v>41</v>
      </c>
      <c r="J1767">
        <v>1</v>
      </c>
      <c r="K1767">
        <v>114</v>
      </c>
      <c r="L1767" t="s">
        <v>7</v>
      </c>
      <c r="M1767">
        <v>1</v>
      </c>
      <c r="N1767" t="s">
        <v>16</v>
      </c>
      <c r="O1767">
        <v>2</v>
      </c>
      <c r="P1767" t="s">
        <v>14</v>
      </c>
      <c r="Q1767">
        <v>5</v>
      </c>
      <c r="R1767" t="s">
        <v>47</v>
      </c>
      <c r="S1767">
        <v>1</v>
      </c>
      <c r="T1767">
        <v>55</v>
      </c>
      <c r="U1767">
        <v>66.599999999999994</v>
      </c>
      <c r="V1767">
        <v>120.019997</v>
      </c>
      <c r="W1767" t="str">
        <f>_xlfn.XLOOKUP(M1767,ActionReference[Action],ActionReference[Reference])</f>
        <v>Approved</v>
      </c>
      <c r="X1767" t="str" cm="1">
        <f t="array" ref="X1767">_xlfn.IFS(T1767&lt;40,"Lower",T1767&lt;122,"Middle",TRUE,"Upper")</f>
        <v>Middle</v>
      </c>
    </row>
    <row r="1768" spans="1:24" x14ac:dyDescent="0.2">
      <c r="A1768">
        <v>266271</v>
      </c>
      <c r="B1768" t="s">
        <v>0</v>
      </c>
      <c r="C1768" t="s">
        <v>38</v>
      </c>
      <c r="D1768">
        <v>1</v>
      </c>
      <c r="E1768" t="s">
        <v>39</v>
      </c>
      <c r="F1768">
        <v>1</v>
      </c>
      <c r="G1768" t="s">
        <v>49</v>
      </c>
      <c r="H1768">
        <v>2</v>
      </c>
      <c r="I1768" t="s">
        <v>41</v>
      </c>
      <c r="J1768">
        <v>1</v>
      </c>
      <c r="K1768">
        <v>8</v>
      </c>
      <c r="L1768" t="s">
        <v>7</v>
      </c>
      <c r="M1768">
        <v>1</v>
      </c>
      <c r="N1768" t="s">
        <v>16</v>
      </c>
      <c r="O1768">
        <v>2</v>
      </c>
      <c r="P1768" t="s">
        <v>14</v>
      </c>
      <c r="Q1768">
        <v>5</v>
      </c>
      <c r="R1768" t="s">
        <v>47</v>
      </c>
      <c r="S1768">
        <v>1</v>
      </c>
      <c r="U1768">
        <v>77.5</v>
      </c>
      <c r="V1768">
        <v>145.759995</v>
      </c>
      <c r="W1768" t="str">
        <f>_xlfn.XLOOKUP(M1768,ActionReference[Action],ActionReference[Reference])</f>
        <v>Approved</v>
      </c>
      <c r="X1768" t="str" cm="1">
        <f t="array" ref="X1768">_xlfn.IFS(T1768&lt;40,"Lower",T1768&lt;122,"Middle",TRUE,"Upper")</f>
        <v>Lower</v>
      </c>
    </row>
    <row r="1769" spans="1:24" x14ac:dyDescent="0.2">
      <c r="A1769">
        <v>311845</v>
      </c>
      <c r="B1769" t="s">
        <v>0</v>
      </c>
      <c r="C1769" t="s">
        <v>38</v>
      </c>
      <c r="D1769">
        <v>1</v>
      </c>
      <c r="E1769" t="s">
        <v>39</v>
      </c>
      <c r="F1769">
        <v>1</v>
      </c>
      <c r="G1769" t="s">
        <v>49</v>
      </c>
      <c r="H1769">
        <v>2</v>
      </c>
      <c r="I1769" t="s">
        <v>41</v>
      </c>
      <c r="J1769">
        <v>1</v>
      </c>
      <c r="K1769">
        <v>3</v>
      </c>
      <c r="L1769" t="s">
        <v>6</v>
      </c>
      <c r="M1769">
        <v>3</v>
      </c>
      <c r="N1769" t="s">
        <v>16</v>
      </c>
      <c r="O1769">
        <v>2</v>
      </c>
      <c r="P1769" t="s">
        <v>14</v>
      </c>
      <c r="Q1769">
        <v>5</v>
      </c>
      <c r="R1769" t="s">
        <v>47</v>
      </c>
      <c r="S1769">
        <v>1</v>
      </c>
      <c r="T1769">
        <v>42</v>
      </c>
      <c r="U1769">
        <v>46.5</v>
      </c>
      <c r="V1769">
        <v>77.389999399999994</v>
      </c>
      <c r="W1769" t="str">
        <f>_xlfn.XLOOKUP(M1769,ActionReference[Action],ActionReference[Reference])</f>
        <v>Denied</v>
      </c>
      <c r="X1769" t="str" cm="1">
        <f t="array" ref="X1769">_xlfn.IFS(T1769&lt;40,"Lower",T1769&lt;122,"Middle",TRUE,"Upper")</f>
        <v>Middle</v>
      </c>
    </row>
    <row r="1770" spans="1:24" x14ac:dyDescent="0.2">
      <c r="A1770">
        <v>675332</v>
      </c>
      <c r="B1770" t="s">
        <v>0</v>
      </c>
      <c r="C1770" t="s">
        <v>38</v>
      </c>
      <c r="D1770">
        <v>1</v>
      </c>
      <c r="E1770" t="s">
        <v>54</v>
      </c>
      <c r="F1770">
        <v>2</v>
      </c>
      <c r="G1770" t="s">
        <v>49</v>
      </c>
      <c r="H1770">
        <v>2</v>
      </c>
      <c r="I1770" t="s">
        <v>41</v>
      </c>
      <c r="J1770">
        <v>1</v>
      </c>
      <c r="K1770">
        <v>5</v>
      </c>
      <c r="L1770" t="s">
        <v>7</v>
      </c>
      <c r="M1770">
        <v>1</v>
      </c>
      <c r="N1770" t="s">
        <v>16</v>
      </c>
      <c r="O1770">
        <v>2</v>
      </c>
      <c r="P1770" t="s">
        <v>14</v>
      </c>
      <c r="Q1770">
        <v>5</v>
      </c>
      <c r="R1770" t="s">
        <v>46</v>
      </c>
      <c r="S1770">
        <v>2</v>
      </c>
      <c r="T1770">
        <v>25</v>
      </c>
      <c r="U1770">
        <v>59.8</v>
      </c>
      <c r="V1770">
        <v>93.75</v>
      </c>
      <c r="W1770" t="str">
        <f>_xlfn.XLOOKUP(M1770,ActionReference[Action],ActionReference[Reference])</f>
        <v>Approved</v>
      </c>
      <c r="X1770" t="str" cm="1">
        <f t="array" ref="X1770">_xlfn.IFS(T1770&lt;40,"Lower",T1770&lt;122,"Middle",TRUE,"Upper")</f>
        <v>Lower</v>
      </c>
    </row>
    <row r="1771" spans="1:24" x14ac:dyDescent="0.2">
      <c r="A1771">
        <v>451965</v>
      </c>
      <c r="B1771" t="s">
        <v>0</v>
      </c>
      <c r="C1771" t="s">
        <v>38</v>
      </c>
      <c r="D1771">
        <v>1</v>
      </c>
      <c r="E1771" t="s">
        <v>39</v>
      </c>
      <c r="F1771">
        <v>1</v>
      </c>
      <c r="G1771" t="s">
        <v>43</v>
      </c>
      <c r="H1771">
        <v>3</v>
      </c>
      <c r="I1771" t="s">
        <v>41</v>
      </c>
      <c r="J1771">
        <v>1</v>
      </c>
      <c r="K1771">
        <v>209</v>
      </c>
      <c r="L1771" t="s">
        <v>6</v>
      </c>
      <c r="M1771">
        <v>3</v>
      </c>
      <c r="N1771" t="s">
        <v>16</v>
      </c>
      <c r="O1771">
        <v>2</v>
      </c>
      <c r="P1771" t="s">
        <v>14</v>
      </c>
      <c r="Q1771">
        <v>5</v>
      </c>
      <c r="R1771" t="s">
        <v>47</v>
      </c>
      <c r="S1771">
        <v>1</v>
      </c>
      <c r="T1771">
        <v>39</v>
      </c>
      <c r="U1771">
        <v>75.400000000000006</v>
      </c>
      <c r="V1771">
        <v>133.88999899999999</v>
      </c>
      <c r="W1771" t="str">
        <f>_xlfn.XLOOKUP(M1771,ActionReference[Action],ActionReference[Reference])</f>
        <v>Denied</v>
      </c>
      <c r="X1771" t="str" cm="1">
        <f t="array" ref="X1771">_xlfn.IFS(T1771&lt;40,"Lower",T1771&lt;122,"Middle",TRUE,"Upper")</f>
        <v>Lower</v>
      </c>
    </row>
    <row r="1772" spans="1:24" x14ac:dyDescent="0.2">
      <c r="A1772">
        <v>617677</v>
      </c>
      <c r="B1772" t="s">
        <v>0</v>
      </c>
      <c r="C1772" t="s">
        <v>38</v>
      </c>
      <c r="D1772">
        <v>1</v>
      </c>
      <c r="E1772" t="s">
        <v>39</v>
      </c>
      <c r="F1772">
        <v>1</v>
      </c>
      <c r="G1772" t="s">
        <v>43</v>
      </c>
      <c r="H1772">
        <v>3</v>
      </c>
      <c r="I1772" t="s">
        <v>41</v>
      </c>
      <c r="J1772">
        <v>1</v>
      </c>
      <c r="K1772">
        <v>182</v>
      </c>
      <c r="L1772" t="s">
        <v>7</v>
      </c>
      <c r="M1772">
        <v>1</v>
      </c>
      <c r="N1772" t="s">
        <v>16</v>
      </c>
      <c r="O1772">
        <v>2</v>
      </c>
      <c r="P1772" t="s">
        <v>14</v>
      </c>
      <c r="Q1772">
        <v>5</v>
      </c>
      <c r="R1772" t="s">
        <v>47</v>
      </c>
      <c r="S1772">
        <v>1</v>
      </c>
      <c r="T1772">
        <v>28</v>
      </c>
      <c r="U1772">
        <v>61.7</v>
      </c>
      <c r="V1772">
        <v>140.699997</v>
      </c>
      <c r="W1772" t="str">
        <f>_xlfn.XLOOKUP(M1772,ActionReference[Action],ActionReference[Reference])</f>
        <v>Approved</v>
      </c>
      <c r="X1772" t="str" cm="1">
        <f t="array" ref="X1772">_xlfn.IFS(T1772&lt;40,"Lower",T1772&lt;122,"Middle",TRUE,"Upper")</f>
        <v>Lower</v>
      </c>
    </row>
    <row r="1773" spans="1:24" x14ac:dyDescent="0.2">
      <c r="A1773">
        <v>504713</v>
      </c>
      <c r="B1773" t="s">
        <v>0</v>
      </c>
      <c r="C1773" t="s">
        <v>38</v>
      </c>
      <c r="D1773">
        <v>1</v>
      </c>
      <c r="E1773" t="s">
        <v>39</v>
      </c>
      <c r="F1773">
        <v>1</v>
      </c>
      <c r="G1773" t="s">
        <v>43</v>
      </c>
      <c r="H1773">
        <v>3</v>
      </c>
      <c r="I1773" t="s">
        <v>41</v>
      </c>
      <c r="J1773">
        <v>1</v>
      </c>
      <c r="K1773">
        <v>112</v>
      </c>
      <c r="L1773" t="s">
        <v>7</v>
      </c>
      <c r="M1773">
        <v>1</v>
      </c>
      <c r="N1773" t="s">
        <v>16</v>
      </c>
      <c r="O1773">
        <v>2</v>
      </c>
      <c r="P1773" t="s">
        <v>14</v>
      </c>
      <c r="Q1773">
        <v>5</v>
      </c>
      <c r="R1773" t="s">
        <v>46</v>
      </c>
      <c r="S1773">
        <v>2</v>
      </c>
      <c r="T1773">
        <v>58</v>
      </c>
      <c r="U1773">
        <v>45.3</v>
      </c>
      <c r="V1773">
        <v>155.63999899999999</v>
      </c>
      <c r="W1773" t="str">
        <f>_xlfn.XLOOKUP(M1773,ActionReference[Action],ActionReference[Reference])</f>
        <v>Approved</v>
      </c>
      <c r="X1773" t="str" cm="1">
        <f t="array" ref="X1773">_xlfn.IFS(T1773&lt;40,"Lower",T1773&lt;122,"Middle",TRUE,"Upper")</f>
        <v>Middle</v>
      </c>
    </row>
    <row r="1774" spans="1:24" x14ac:dyDescent="0.2">
      <c r="A1774">
        <v>852218</v>
      </c>
      <c r="B1774" t="s">
        <v>0</v>
      </c>
      <c r="C1774" t="s">
        <v>38</v>
      </c>
      <c r="D1774">
        <v>1</v>
      </c>
      <c r="E1774" t="s">
        <v>39</v>
      </c>
      <c r="F1774">
        <v>1</v>
      </c>
      <c r="G1774" t="s">
        <v>43</v>
      </c>
      <c r="H1774">
        <v>3</v>
      </c>
      <c r="I1774" t="s">
        <v>41</v>
      </c>
      <c r="J1774">
        <v>1</v>
      </c>
      <c r="K1774">
        <v>1655</v>
      </c>
      <c r="L1774" t="s">
        <v>7</v>
      </c>
      <c r="M1774">
        <v>1</v>
      </c>
      <c r="N1774" t="s">
        <v>16</v>
      </c>
      <c r="O1774">
        <v>2</v>
      </c>
      <c r="P1774" t="s">
        <v>14</v>
      </c>
      <c r="Q1774">
        <v>5</v>
      </c>
      <c r="R1774" t="s">
        <v>47</v>
      </c>
      <c r="S1774">
        <v>1</v>
      </c>
      <c r="T1774">
        <v>2100</v>
      </c>
      <c r="U1774">
        <v>131.5</v>
      </c>
      <c r="V1774">
        <v>141.699997</v>
      </c>
      <c r="W1774" t="str">
        <f>_xlfn.XLOOKUP(M1774,ActionReference[Action],ActionReference[Reference])</f>
        <v>Approved</v>
      </c>
      <c r="X1774" t="str" cm="1">
        <f t="array" ref="X1774">_xlfn.IFS(T1774&lt;40,"Lower",T1774&lt;122,"Middle",TRUE,"Upper")</f>
        <v>Upper</v>
      </c>
    </row>
    <row r="1775" spans="1:24" x14ac:dyDescent="0.2">
      <c r="A1775">
        <v>852218</v>
      </c>
      <c r="B1775" t="s">
        <v>0</v>
      </c>
      <c r="C1775" t="s">
        <v>38</v>
      </c>
      <c r="D1775">
        <v>1</v>
      </c>
      <c r="E1775" t="s">
        <v>39</v>
      </c>
      <c r="F1775">
        <v>1</v>
      </c>
      <c r="G1775" t="s">
        <v>40</v>
      </c>
      <c r="H1775">
        <v>1</v>
      </c>
      <c r="I1775" t="s">
        <v>41</v>
      </c>
      <c r="J1775">
        <v>1</v>
      </c>
      <c r="K1775">
        <v>164</v>
      </c>
      <c r="L1775" t="s">
        <v>44</v>
      </c>
      <c r="M1775">
        <v>6</v>
      </c>
      <c r="N1775" t="s">
        <v>16</v>
      </c>
      <c r="O1775">
        <v>2</v>
      </c>
      <c r="P1775" t="s">
        <v>14</v>
      </c>
      <c r="Q1775">
        <v>5</v>
      </c>
      <c r="R1775" t="s">
        <v>47</v>
      </c>
      <c r="S1775">
        <v>1</v>
      </c>
      <c r="T1775">
        <v>42</v>
      </c>
      <c r="U1775">
        <v>66.2</v>
      </c>
      <c r="V1775">
        <v>60.200000799999998</v>
      </c>
      <c r="W1775" t="str">
        <f>_xlfn.XLOOKUP(M1775,ActionReference[Action],ActionReference[Reference])</f>
        <v>Approved</v>
      </c>
      <c r="X1775" t="str" cm="1">
        <f t="array" ref="X1775">_xlfn.IFS(T1775&lt;40,"Lower",T1775&lt;122,"Middle",TRUE,"Upper")</f>
        <v>Middle</v>
      </c>
    </row>
    <row r="1776" spans="1:24" x14ac:dyDescent="0.2">
      <c r="A1776">
        <v>12311</v>
      </c>
      <c r="B1776" t="s">
        <v>0</v>
      </c>
      <c r="C1776" t="s">
        <v>42</v>
      </c>
      <c r="D1776">
        <v>2</v>
      </c>
      <c r="E1776" t="s">
        <v>39</v>
      </c>
      <c r="F1776">
        <v>1</v>
      </c>
      <c r="G1776" t="s">
        <v>43</v>
      </c>
      <c r="H1776">
        <v>3</v>
      </c>
      <c r="I1776" t="s">
        <v>41</v>
      </c>
      <c r="J1776">
        <v>1</v>
      </c>
      <c r="K1776">
        <v>61</v>
      </c>
      <c r="L1776" t="s">
        <v>6</v>
      </c>
      <c r="M1776">
        <v>3</v>
      </c>
      <c r="N1776" t="s">
        <v>16</v>
      </c>
      <c r="O1776">
        <v>2</v>
      </c>
      <c r="P1776" t="s">
        <v>14</v>
      </c>
      <c r="Q1776">
        <v>5</v>
      </c>
      <c r="R1776" t="s">
        <v>47</v>
      </c>
      <c r="S1776">
        <v>1</v>
      </c>
      <c r="T1776">
        <v>43</v>
      </c>
      <c r="U1776">
        <v>68.3</v>
      </c>
      <c r="V1776">
        <v>105.449997</v>
      </c>
      <c r="W1776" t="str">
        <f>_xlfn.XLOOKUP(M1776,ActionReference[Action],ActionReference[Reference])</f>
        <v>Denied</v>
      </c>
      <c r="X1776" t="str" cm="1">
        <f t="array" ref="X1776">_xlfn.IFS(T1776&lt;40,"Lower",T1776&lt;122,"Middle",TRUE,"Upper")</f>
        <v>Middle</v>
      </c>
    </row>
    <row r="1777" spans="1:24" x14ac:dyDescent="0.2">
      <c r="A1777">
        <v>852218</v>
      </c>
      <c r="B1777" t="s">
        <v>0</v>
      </c>
      <c r="C1777" t="s">
        <v>38</v>
      </c>
      <c r="D1777">
        <v>1</v>
      </c>
      <c r="E1777" t="s">
        <v>39</v>
      </c>
      <c r="F1777">
        <v>1</v>
      </c>
      <c r="G1777" t="s">
        <v>40</v>
      </c>
      <c r="H1777">
        <v>1</v>
      </c>
      <c r="I1777" t="s">
        <v>41</v>
      </c>
      <c r="J1777">
        <v>1</v>
      </c>
      <c r="K1777">
        <v>1554</v>
      </c>
      <c r="L1777" t="s">
        <v>7</v>
      </c>
      <c r="M1777">
        <v>1</v>
      </c>
      <c r="N1777" t="s">
        <v>16</v>
      </c>
      <c r="O1777">
        <v>2</v>
      </c>
      <c r="P1777" t="s">
        <v>14</v>
      </c>
      <c r="Q1777">
        <v>5</v>
      </c>
      <c r="R1777" t="s">
        <v>47</v>
      </c>
      <c r="S1777">
        <v>1</v>
      </c>
      <c r="T1777">
        <v>1546</v>
      </c>
      <c r="U1777">
        <v>79.599999999999994</v>
      </c>
      <c r="V1777">
        <v>303.38000499999998</v>
      </c>
      <c r="W1777" t="str">
        <f>_xlfn.XLOOKUP(M1777,ActionReference[Action],ActionReference[Reference])</f>
        <v>Approved</v>
      </c>
      <c r="X1777" t="str" cm="1">
        <f t="array" ref="X1777">_xlfn.IFS(T1777&lt;40,"Lower",T1777&lt;122,"Middle",TRUE,"Upper")</f>
        <v>Upper</v>
      </c>
    </row>
    <row r="1778" spans="1:24" x14ac:dyDescent="0.2">
      <c r="A1778">
        <v>451965</v>
      </c>
      <c r="B1778" t="s">
        <v>0</v>
      </c>
      <c r="C1778" t="s">
        <v>38</v>
      </c>
      <c r="D1778">
        <v>1</v>
      </c>
      <c r="E1778" t="s">
        <v>39</v>
      </c>
      <c r="F1778">
        <v>1</v>
      </c>
      <c r="G1778" t="s">
        <v>43</v>
      </c>
      <c r="H1778">
        <v>3</v>
      </c>
      <c r="I1778" t="s">
        <v>41</v>
      </c>
      <c r="J1778">
        <v>1</v>
      </c>
      <c r="K1778">
        <v>135</v>
      </c>
      <c r="L1778" t="s">
        <v>44</v>
      </c>
      <c r="M1778">
        <v>6</v>
      </c>
      <c r="N1778" t="s">
        <v>16</v>
      </c>
      <c r="O1778">
        <v>2</v>
      </c>
      <c r="P1778" t="s">
        <v>14</v>
      </c>
      <c r="Q1778">
        <v>5</v>
      </c>
      <c r="R1778" t="s">
        <v>47</v>
      </c>
      <c r="S1778">
        <v>1</v>
      </c>
      <c r="T1778">
        <v>56</v>
      </c>
      <c r="U1778">
        <v>68.8</v>
      </c>
      <c r="V1778">
        <v>92.75</v>
      </c>
      <c r="W1778" t="str">
        <f>_xlfn.XLOOKUP(M1778,ActionReference[Action],ActionReference[Reference])</f>
        <v>Approved</v>
      </c>
      <c r="X1778" t="str" cm="1">
        <f t="array" ref="X1778">_xlfn.IFS(T1778&lt;40,"Lower",T1778&lt;122,"Middle",TRUE,"Upper")</f>
        <v>Middle</v>
      </c>
    </row>
    <row r="1779" spans="1:24" x14ac:dyDescent="0.2">
      <c r="A1779">
        <v>497404</v>
      </c>
      <c r="B1779" t="s">
        <v>0</v>
      </c>
      <c r="C1779" t="s">
        <v>38</v>
      </c>
      <c r="D1779">
        <v>1</v>
      </c>
      <c r="E1779" t="s">
        <v>39</v>
      </c>
      <c r="F1779">
        <v>1</v>
      </c>
      <c r="G1779" t="s">
        <v>43</v>
      </c>
      <c r="H1779">
        <v>3</v>
      </c>
      <c r="I1779" t="s">
        <v>50</v>
      </c>
      <c r="J1779">
        <v>2</v>
      </c>
      <c r="K1779">
        <v>128</v>
      </c>
      <c r="L1779" t="s">
        <v>6</v>
      </c>
      <c r="M1779">
        <v>3</v>
      </c>
      <c r="N1779" t="s">
        <v>16</v>
      </c>
      <c r="O1779">
        <v>2</v>
      </c>
      <c r="P1779" t="s">
        <v>9</v>
      </c>
      <c r="Q1779">
        <v>2</v>
      </c>
      <c r="R1779" t="s">
        <v>47</v>
      </c>
      <c r="S1779">
        <v>1</v>
      </c>
      <c r="T1779">
        <v>319</v>
      </c>
      <c r="U1779">
        <v>110.8</v>
      </c>
      <c r="V1779">
        <v>114.660004</v>
      </c>
      <c r="W1779" t="str">
        <f>_xlfn.XLOOKUP(M1779,ActionReference[Action],ActionReference[Reference])</f>
        <v>Denied</v>
      </c>
      <c r="X1779" t="str" cm="1">
        <f t="array" ref="X1779">_xlfn.IFS(T1779&lt;40,"Lower",T1779&lt;122,"Middle",TRUE,"Upper")</f>
        <v>Upper</v>
      </c>
    </row>
    <row r="1780" spans="1:24" x14ac:dyDescent="0.2">
      <c r="A1780">
        <v>451965</v>
      </c>
      <c r="B1780" t="s">
        <v>0</v>
      </c>
      <c r="C1780" t="s">
        <v>38</v>
      </c>
      <c r="D1780">
        <v>1</v>
      </c>
      <c r="E1780" t="s">
        <v>39</v>
      </c>
      <c r="F1780">
        <v>1</v>
      </c>
      <c r="G1780" t="s">
        <v>40</v>
      </c>
      <c r="H1780">
        <v>1</v>
      </c>
      <c r="I1780" t="s">
        <v>41</v>
      </c>
      <c r="J1780">
        <v>1</v>
      </c>
      <c r="K1780">
        <v>239</v>
      </c>
      <c r="L1780" t="s">
        <v>7</v>
      </c>
      <c r="M1780">
        <v>1</v>
      </c>
      <c r="N1780" t="s">
        <v>15</v>
      </c>
      <c r="O1780">
        <v>1</v>
      </c>
      <c r="P1780" t="s">
        <v>14</v>
      </c>
      <c r="Q1780">
        <v>5</v>
      </c>
      <c r="R1780" t="s">
        <v>46</v>
      </c>
      <c r="S1780">
        <v>2</v>
      </c>
      <c r="T1780">
        <v>68</v>
      </c>
      <c r="U1780">
        <v>63.2</v>
      </c>
      <c r="V1780">
        <v>68.080001800000005</v>
      </c>
      <c r="W1780" t="str">
        <f>_xlfn.XLOOKUP(M1780,ActionReference[Action],ActionReference[Reference])</f>
        <v>Approved</v>
      </c>
      <c r="X1780" t="str" cm="1">
        <f t="array" ref="X1780">_xlfn.IFS(T1780&lt;40,"Lower",T1780&lt;122,"Middle",TRUE,"Upper")</f>
        <v>Middle</v>
      </c>
    </row>
    <row r="1781" spans="1:24" x14ac:dyDescent="0.2">
      <c r="A1781">
        <v>617677</v>
      </c>
      <c r="B1781" t="s">
        <v>0</v>
      </c>
      <c r="C1781" t="s">
        <v>45</v>
      </c>
      <c r="D1781">
        <v>3</v>
      </c>
      <c r="E1781" t="s">
        <v>39</v>
      </c>
      <c r="F1781">
        <v>1</v>
      </c>
      <c r="G1781" t="s">
        <v>40</v>
      </c>
      <c r="H1781">
        <v>1</v>
      </c>
      <c r="I1781" t="s">
        <v>41</v>
      </c>
      <c r="J1781">
        <v>1</v>
      </c>
      <c r="K1781">
        <v>410</v>
      </c>
      <c r="L1781" t="s">
        <v>7</v>
      </c>
      <c r="M1781">
        <v>1</v>
      </c>
      <c r="N1781" t="s">
        <v>16</v>
      </c>
      <c r="O1781">
        <v>2</v>
      </c>
      <c r="P1781" t="s">
        <v>14</v>
      </c>
      <c r="Q1781">
        <v>5</v>
      </c>
      <c r="R1781" t="s">
        <v>47</v>
      </c>
      <c r="S1781">
        <v>1</v>
      </c>
      <c r="T1781">
        <v>72</v>
      </c>
      <c r="U1781">
        <v>94.3</v>
      </c>
      <c r="V1781">
        <v>138.759995</v>
      </c>
      <c r="W1781" t="str">
        <f>_xlfn.XLOOKUP(M1781,ActionReference[Action],ActionReference[Reference])</f>
        <v>Approved</v>
      </c>
      <c r="X1781" t="str" cm="1">
        <f t="array" ref="X1781">_xlfn.IFS(T1781&lt;40,"Lower",T1781&lt;122,"Middle",TRUE,"Upper")</f>
        <v>Middle</v>
      </c>
    </row>
    <row r="1782" spans="1:24" x14ac:dyDescent="0.2">
      <c r="A1782">
        <v>852218</v>
      </c>
      <c r="B1782" t="s">
        <v>0</v>
      </c>
      <c r="C1782" t="s">
        <v>38</v>
      </c>
      <c r="D1782">
        <v>1</v>
      </c>
      <c r="E1782" t="s">
        <v>39</v>
      </c>
      <c r="F1782">
        <v>1</v>
      </c>
      <c r="G1782" t="s">
        <v>43</v>
      </c>
      <c r="H1782">
        <v>3</v>
      </c>
      <c r="I1782" t="s">
        <v>41</v>
      </c>
      <c r="J1782">
        <v>1</v>
      </c>
      <c r="K1782">
        <v>116</v>
      </c>
      <c r="L1782" t="s">
        <v>44</v>
      </c>
      <c r="M1782">
        <v>6</v>
      </c>
      <c r="N1782" t="s">
        <v>15</v>
      </c>
      <c r="O1782">
        <v>1</v>
      </c>
      <c r="P1782" t="s">
        <v>14</v>
      </c>
      <c r="Q1782">
        <v>5</v>
      </c>
      <c r="R1782" t="s">
        <v>47</v>
      </c>
      <c r="S1782">
        <v>1</v>
      </c>
      <c r="T1782">
        <v>94</v>
      </c>
      <c r="U1782">
        <v>84.4</v>
      </c>
      <c r="V1782">
        <v>88.059997600000003</v>
      </c>
      <c r="W1782" t="str">
        <f>_xlfn.XLOOKUP(M1782,ActionReference[Action],ActionReference[Reference])</f>
        <v>Approved</v>
      </c>
      <c r="X1782" t="str" cm="1">
        <f t="array" ref="X1782">_xlfn.IFS(T1782&lt;40,"Lower",T1782&lt;122,"Middle",TRUE,"Upper")</f>
        <v>Middle</v>
      </c>
    </row>
    <row r="1783" spans="1:24" x14ac:dyDescent="0.2">
      <c r="A1783" t="s">
        <v>48</v>
      </c>
      <c r="B1783" t="s">
        <v>0</v>
      </c>
      <c r="C1783" t="s">
        <v>38</v>
      </c>
      <c r="D1783">
        <v>1</v>
      </c>
      <c r="E1783" t="s">
        <v>39</v>
      </c>
      <c r="F1783">
        <v>1</v>
      </c>
      <c r="G1783" t="s">
        <v>43</v>
      </c>
      <c r="H1783">
        <v>3</v>
      </c>
      <c r="I1783" t="s">
        <v>41</v>
      </c>
      <c r="J1783">
        <v>1</v>
      </c>
      <c r="K1783">
        <v>239</v>
      </c>
      <c r="L1783" t="s">
        <v>7</v>
      </c>
      <c r="M1783">
        <v>1</v>
      </c>
      <c r="N1783" t="s">
        <v>16</v>
      </c>
      <c r="O1783">
        <v>2</v>
      </c>
      <c r="P1783" t="s">
        <v>14</v>
      </c>
      <c r="Q1783">
        <v>5</v>
      </c>
      <c r="R1783" t="s">
        <v>47</v>
      </c>
      <c r="S1783">
        <v>1</v>
      </c>
      <c r="T1783">
        <v>88</v>
      </c>
      <c r="U1783">
        <v>58.4</v>
      </c>
      <c r="V1783">
        <v>93.330001800000005</v>
      </c>
      <c r="W1783" t="str">
        <f>_xlfn.XLOOKUP(M1783,ActionReference[Action],ActionReference[Reference])</f>
        <v>Approved</v>
      </c>
      <c r="X1783" t="str" cm="1">
        <f t="array" ref="X1783">_xlfn.IFS(T1783&lt;40,"Lower",T1783&lt;122,"Middle",TRUE,"Upper")</f>
        <v>Middle</v>
      </c>
    </row>
    <row r="1784" spans="1:24" x14ac:dyDescent="0.2">
      <c r="A1784">
        <v>451965</v>
      </c>
      <c r="B1784" t="s">
        <v>0</v>
      </c>
      <c r="C1784" t="s">
        <v>38</v>
      </c>
      <c r="D1784">
        <v>1</v>
      </c>
      <c r="E1784" t="s">
        <v>39</v>
      </c>
      <c r="F1784">
        <v>1</v>
      </c>
      <c r="G1784" t="s">
        <v>43</v>
      </c>
      <c r="H1784">
        <v>3</v>
      </c>
      <c r="I1784" t="s">
        <v>41</v>
      </c>
      <c r="J1784">
        <v>1</v>
      </c>
      <c r="K1784">
        <v>368</v>
      </c>
      <c r="L1784" t="s">
        <v>6</v>
      </c>
      <c r="M1784">
        <v>3</v>
      </c>
      <c r="N1784" t="s">
        <v>16</v>
      </c>
      <c r="O1784">
        <v>2</v>
      </c>
      <c r="P1784" t="s">
        <v>14</v>
      </c>
      <c r="Q1784">
        <v>5</v>
      </c>
      <c r="R1784" t="s">
        <v>47</v>
      </c>
      <c r="S1784">
        <v>1</v>
      </c>
      <c r="T1784">
        <v>135</v>
      </c>
      <c r="U1784">
        <v>66.2</v>
      </c>
      <c r="V1784">
        <v>144.61999499999999</v>
      </c>
      <c r="W1784" t="str">
        <f>_xlfn.XLOOKUP(M1784,ActionReference[Action],ActionReference[Reference])</f>
        <v>Denied</v>
      </c>
      <c r="X1784" t="str" cm="1">
        <f t="array" ref="X1784">_xlfn.IFS(T1784&lt;40,"Lower",T1784&lt;122,"Middle",TRUE,"Upper")</f>
        <v>Upper</v>
      </c>
    </row>
    <row r="1785" spans="1:24" x14ac:dyDescent="0.2">
      <c r="A1785">
        <v>276579</v>
      </c>
      <c r="B1785" t="s">
        <v>0</v>
      </c>
      <c r="C1785" t="s">
        <v>38</v>
      </c>
      <c r="D1785">
        <v>1</v>
      </c>
      <c r="E1785" t="s">
        <v>39</v>
      </c>
      <c r="F1785">
        <v>1</v>
      </c>
      <c r="G1785" t="s">
        <v>40</v>
      </c>
      <c r="H1785">
        <v>1</v>
      </c>
      <c r="I1785" t="s">
        <v>50</v>
      </c>
      <c r="J1785">
        <v>2</v>
      </c>
      <c r="K1785">
        <v>550</v>
      </c>
      <c r="L1785" t="s">
        <v>53</v>
      </c>
      <c r="M1785">
        <v>2</v>
      </c>
      <c r="N1785" t="s">
        <v>16</v>
      </c>
      <c r="O1785">
        <v>2</v>
      </c>
      <c r="P1785" t="s">
        <v>14</v>
      </c>
      <c r="Q1785">
        <v>5</v>
      </c>
      <c r="R1785" t="s">
        <v>47</v>
      </c>
      <c r="S1785">
        <v>1</v>
      </c>
      <c r="T1785">
        <v>294</v>
      </c>
      <c r="U1785">
        <v>55.2</v>
      </c>
      <c r="V1785">
        <v>123</v>
      </c>
      <c r="W1785" t="str">
        <f>_xlfn.XLOOKUP(M1785,ActionReference[Action],ActionReference[Reference])</f>
        <v>Approved</v>
      </c>
      <c r="X1785" t="str" cm="1">
        <f t="array" ref="X1785">_xlfn.IFS(T1785&lt;40,"Lower",T1785&lt;122,"Middle",TRUE,"Upper")</f>
        <v>Upper</v>
      </c>
    </row>
    <row r="1786" spans="1:24" x14ac:dyDescent="0.2">
      <c r="A1786">
        <v>852218</v>
      </c>
      <c r="B1786" t="s">
        <v>0</v>
      </c>
      <c r="C1786" t="s">
        <v>38</v>
      </c>
      <c r="D1786">
        <v>1</v>
      </c>
      <c r="E1786" t="s">
        <v>39</v>
      </c>
      <c r="F1786">
        <v>1</v>
      </c>
      <c r="G1786" t="s">
        <v>43</v>
      </c>
      <c r="H1786">
        <v>3</v>
      </c>
      <c r="I1786" t="s">
        <v>41</v>
      </c>
      <c r="J1786">
        <v>1</v>
      </c>
      <c r="K1786">
        <v>145</v>
      </c>
      <c r="L1786" t="s">
        <v>44</v>
      </c>
      <c r="M1786">
        <v>6</v>
      </c>
      <c r="N1786" t="s">
        <v>16</v>
      </c>
      <c r="O1786">
        <v>2</v>
      </c>
      <c r="P1786" t="s">
        <v>14</v>
      </c>
      <c r="Q1786">
        <v>5</v>
      </c>
      <c r="R1786" t="s">
        <v>47</v>
      </c>
      <c r="S1786">
        <v>1</v>
      </c>
      <c r="T1786">
        <v>165</v>
      </c>
      <c r="U1786">
        <v>73.7</v>
      </c>
      <c r="V1786">
        <v>157.490005</v>
      </c>
      <c r="W1786" t="str">
        <f>_xlfn.XLOOKUP(M1786,ActionReference[Action],ActionReference[Reference])</f>
        <v>Approved</v>
      </c>
      <c r="X1786" t="str" cm="1">
        <f t="array" ref="X1786">_xlfn.IFS(T1786&lt;40,"Lower",T1786&lt;122,"Middle",TRUE,"Upper")</f>
        <v>Upper</v>
      </c>
    </row>
    <row r="1787" spans="1:24" x14ac:dyDescent="0.2">
      <c r="A1787">
        <v>451965</v>
      </c>
      <c r="B1787" t="s">
        <v>0</v>
      </c>
      <c r="C1787" t="s">
        <v>38</v>
      </c>
      <c r="D1787">
        <v>1</v>
      </c>
      <c r="E1787" t="s">
        <v>39</v>
      </c>
      <c r="F1787">
        <v>1</v>
      </c>
      <c r="G1787" t="s">
        <v>40</v>
      </c>
      <c r="H1787">
        <v>1</v>
      </c>
      <c r="I1787" t="s">
        <v>41</v>
      </c>
      <c r="J1787">
        <v>1</v>
      </c>
      <c r="K1787">
        <v>158</v>
      </c>
      <c r="L1787" t="s">
        <v>44</v>
      </c>
      <c r="M1787">
        <v>6</v>
      </c>
      <c r="N1787" t="s">
        <v>16</v>
      </c>
      <c r="O1787">
        <v>2</v>
      </c>
      <c r="P1787" t="s">
        <v>14</v>
      </c>
      <c r="Q1787">
        <v>5</v>
      </c>
      <c r="R1787" t="s">
        <v>47</v>
      </c>
      <c r="S1787">
        <v>1</v>
      </c>
      <c r="T1787">
        <v>56</v>
      </c>
      <c r="U1787">
        <v>73.7</v>
      </c>
      <c r="V1787">
        <v>126.08000199999999</v>
      </c>
      <c r="W1787" t="str">
        <f>_xlfn.XLOOKUP(M1787,ActionReference[Action],ActionReference[Reference])</f>
        <v>Approved</v>
      </c>
      <c r="X1787" t="str" cm="1">
        <f t="array" ref="X1787">_xlfn.IFS(T1787&lt;40,"Lower",T1787&lt;122,"Middle",TRUE,"Upper")</f>
        <v>Middle</v>
      </c>
    </row>
    <row r="1788" spans="1:24" x14ac:dyDescent="0.2">
      <c r="A1788">
        <v>852218</v>
      </c>
      <c r="B1788" t="s">
        <v>0</v>
      </c>
      <c r="C1788" t="s">
        <v>38</v>
      </c>
      <c r="D1788">
        <v>1</v>
      </c>
      <c r="E1788" t="s">
        <v>39</v>
      </c>
      <c r="F1788">
        <v>1</v>
      </c>
      <c r="G1788" t="s">
        <v>40</v>
      </c>
      <c r="H1788">
        <v>1</v>
      </c>
      <c r="I1788" t="s">
        <v>41</v>
      </c>
      <c r="J1788">
        <v>1</v>
      </c>
      <c r="K1788">
        <v>205</v>
      </c>
      <c r="L1788" t="s">
        <v>44</v>
      </c>
      <c r="M1788">
        <v>6</v>
      </c>
      <c r="N1788" t="s">
        <v>16</v>
      </c>
      <c r="O1788">
        <v>2</v>
      </c>
      <c r="P1788" t="s">
        <v>10</v>
      </c>
      <c r="Q1788">
        <v>3</v>
      </c>
      <c r="R1788" t="s">
        <v>46</v>
      </c>
      <c r="S1788">
        <v>2</v>
      </c>
      <c r="T1788">
        <v>65</v>
      </c>
      <c r="U1788">
        <v>74.3</v>
      </c>
      <c r="V1788">
        <v>98.029998800000001</v>
      </c>
      <c r="W1788" t="str">
        <f>_xlfn.XLOOKUP(M1788,ActionReference[Action],ActionReference[Reference])</f>
        <v>Approved</v>
      </c>
      <c r="X1788" t="str" cm="1">
        <f t="array" ref="X1788">_xlfn.IFS(T1788&lt;40,"Lower",T1788&lt;122,"Middle",TRUE,"Upper")</f>
        <v>Middle</v>
      </c>
    </row>
    <row r="1789" spans="1:24" x14ac:dyDescent="0.2">
      <c r="A1789">
        <v>233031</v>
      </c>
      <c r="B1789" t="s">
        <v>0</v>
      </c>
      <c r="C1789" t="s">
        <v>42</v>
      </c>
      <c r="D1789">
        <v>2</v>
      </c>
      <c r="E1789" t="s">
        <v>39</v>
      </c>
      <c r="F1789">
        <v>1</v>
      </c>
      <c r="G1789" t="s">
        <v>43</v>
      </c>
      <c r="H1789">
        <v>3</v>
      </c>
      <c r="I1789" t="s">
        <v>41</v>
      </c>
      <c r="J1789">
        <v>1</v>
      </c>
      <c r="K1789">
        <v>61</v>
      </c>
      <c r="L1789" t="s">
        <v>6</v>
      </c>
      <c r="M1789">
        <v>3</v>
      </c>
      <c r="N1789" t="s">
        <v>16</v>
      </c>
      <c r="O1789">
        <v>2</v>
      </c>
      <c r="P1789" t="s">
        <v>14</v>
      </c>
      <c r="Q1789">
        <v>5</v>
      </c>
      <c r="R1789" t="s">
        <v>46</v>
      </c>
      <c r="S1789">
        <v>2</v>
      </c>
      <c r="T1789">
        <v>27</v>
      </c>
      <c r="U1789">
        <v>61.7</v>
      </c>
      <c r="V1789">
        <v>140</v>
      </c>
      <c r="W1789" t="str">
        <f>_xlfn.XLOOKUP(M1789,ActionReference[Action],ActionReference[Reference])</f>
        <v>Denied</v>
      </c>
      <c r="X1789" t="str" cm="1">
        <f t="array" ref="X1789">_xlfn.IFS(T1789&lt;40,"Lower",T1789&lt;122,"Middle",TRUE,"Upper")</f>
        <v>Lower</v>
      </c>
    </row>
    <row r="1790" spans="1:24" x14ac:dyDescent="0.2">
      <c r="A1790">
        <v>817824</v>
      </c>
      <c r="B1790" t="s">
        <v>0</v>
      </c>
      <c r="C1790" t="s">
        <v>38</v>
      </c>
      <c r="D1790">
        <v>1</v>
      </c>
      <c r="E1790" t="s">
        <v>39</v>
      </c>
      <c r="F1790">
        <v>1</v>
      </c>
      <c r="G1790" t="s">
        <v>40</v>
      </c>
      <c r="H1790">
        <v>1</v>
      </c>
      <c r="I1790" t="s">
        <v>41</v>
      </c>
      <c r="J1790">
        <v>1</v>
      </c>
      <c r="K1790">
        <v>171</v>
      </c>
      <c r="L1790" t="s">
        <v>6</v>
      </c>
      <c r="M1790">
        <v>3</v>
      </c>
      <c r="N1790" t="s">
        <v>16</v>
      </c>
      <c r="O1790">
        <v>2</v>
      </c>
      <c r="P1790" t="s">
        <v>10</v>
      </c>
      <c r="Q1790">
        <v>3</v>
      </c>
      <c r="R1790" t="s">
        <v>47</v>
      </c>
      <c r="S1790">
        <v>1</v>
      </c>
      <c r="T1790">
        <v>47</v>
      </c>
      <c r="U1790">
        <v>69.2</v>
      </c>
      <c r="V1790">
        <v>107.989998</v>
      </c>
      <c r="W1790" t="str">
        <f>_xlfn.XLOOKUP(M1790,ActionReference[Action],ActionReference[Reference])</f>
        <v>Denied</v>
      </c>
      <c r="X1790" t="str" cm="1">
        <f t="array" ref="X1790">_xlfn.IFS(T1790&lt;40,"Lower",T1790&lt;122,"Middle",TRUE,"Upper")</f>
        <v>Middle</v>
      </c>
    </row>
    <row r="1791" spans="1:24" x14ac:dyDescent="0.2">
      <c r="A1791">
        <v>451965</v>
      </c>
      <c r="B1791" t="s">
        <v>0</v>
      </c>
      <c r="C1791" t="s">
        <v>38</v>
      </c>
      <c r="D1791">
        <v>1</v>
      </c>
      <c r="E1791" t="s">
        <v>39</v>
      </c>
      <c r="F1791">
        <v>1</v>
      </c>
      <c r="G1791" t="s">
        <v>40</v>
      </c>
      <c r="H1791">
        <v>1</v>
      </c>
      <c r="I1791" t="s">
        <v>41</v>
      </c>
      <c r="J1791">
        <v>1</v>
      </c>
      <c r="K1791">
        <v>313</v>
      </c>
      <c r="L1791" t="s">
        <v>6</v>
      </c>
      <c r="M1791">
        <v>3</v>
      </c>
      <c r="N1791" t="s">
        <v>16</v>
      </c>
      <c r="O1791">
        <v>2</v>
      </c>
      <c r="P1791" t="s">
        <v>14</v>
      </c>
      <c r="Q1791">
        <v>5</v>
      </c>
      <c r="R1791" t="s">
        <v>46</v>
      </c>
      <c r="S1791">
        <v>2</v>
      </c>
      <c r="T1791">
        <v>84</v>
      </c>
      <c r="U1791">
        <v>69.2</v>
      </c>
      <c r="V1791">
        <v>71.809997600000003</v>
      </c>
      <c r="W1791" t="str">
        <f>_xlfn.XLOOKUP(M1791,ActionReference[Action],ActionReference[Reference])</f>
        <v>Denied</v>
      </c>
      <c r="X1791" t="str" cm="1">
        <f t="array" ref="X1791">_xlfn.IFS(T1791&lt;40,"Lower",T1791&lt;122,"Middle",TRUE,"Upper")</f>
        <v>Middle</v>
      </c>
    </row>
    <row r="1792" spans="1:24" x14ac:dyDescent="0.2">
      <c r="A1792">
        <v>852218</v>
      </c>
      <c r="B1792" t="s">
        <v>0</v>
      </c>
      <c r="C1792" t="s">
        <v>38</v>
      </c>
      <c r="D1792">
        <v>1</v>
      </c>
      <c r="E1792" t="s">
        <v>39</v>
      </c>
      <c r="F1792">
        <v>1</v>
      </c>
      <c r="G1792" t="s">
        <v>40</v>
      </c>
      <c r="H1792">
        <v>1</v>
      </c>
      <c r="I1792" t="s">
        <v>50</v>
      </c>
      <c r="J1792">
        <v>2</v>
      </c>
      <c r="K1792">
        <v>81</v>
      </c>
      <c r="L1792" t="s">
        <v>7</v>
      </c>
      <c r="M1792">
        <v>1</v>
      </c>
      <c r="N1792" t="s">
        <v>16</v>
      </c>
      <c r="O1792">
        <v>2</v>
      </c>
      <c r="P1792" t="s">
        <v>14</v>
      </c>
      <c r="Q1792">
        <v>5</v>
      </c>
      <c r="R1792" t="s">
        <v>46</v>
      </c>
      <c r="S1792">
        <v>2</v>
      </c>
      <c r="T1792">
        <v>82</v>
      </c>
      <c r="U1792">
        <v>73.400000000000006</v>
      </c>
      <c r="V1792">
        <v>55.340000199999999</v>
      </c>
      <c r="W1792" t="str">
        <f>_xlfn.XLOOKUP(M1792,ActionReference[Action],ActionReference[Reference])</f>
        <v>Approved</v>
      </c>
      <c r="X1792" t="str" cm="1">
        <f t="array" ref="X1792">_xlfn.IFS(T1792&lt;40,"Lower",T1792&lt;122,"Middle",TRUE,"Upper")</f>
        <v>Middle</v>
      </c>
    </row>
    <row r="1793" spans="1:24" x14ac:dyDescent="0.2">
      <c r="A1793">
        <v>606046</v>
      </c>
      <c r="B1793" t="s">
        <v>0</v>
      </c>
      <c r="C1793" t="s">
        <v>38</v>
      </c>
      <c r="D1793">
        <v>1</v>
      </c>
      <c r="E1793" t="s">
        <v>39</v>
      </c>
      <c r="F1793">
        <v>1</v>
      </c>
      <c r="G1793" t="s">
        <v>43</v>
      </c>
      <c r="H1793">
        <v>3</v>
      </c>
      <c r="I1793" t="s">
        <v>41</v>
      </c>
      <c r="J1793">
        <v>1</v>
      </c>
      <c r="K1793">
        <v>197</v>
      </c>
      <c r="L1793" t="s">
        <v>7</v>
      </c>
      <c r="M1793">
        <v>1</v>
      </c>
      <c r="N1793" t="s">
        <v>16</v>
      </c>
      <c r="O1793">
        <v>2</v>
      </c>
      <c r="P1793" t="s">
        <v>14</v>
      </c>
      <c r="Q1793">
        <v>5</v>
      </c>
      <c r="R1793" t="s">
        <v>47</v>
      </c>
      <c r="S1793">
        <v>1</v>
      </c>
      <c r="T1793">
        <v>762</v>
      </c>
      <c r="U1793">
        <v>48.5</v>
      </c>
      <c r="V1793">
        <v>84.309997600000003</v>
      </c>
      <c r="W1793" t="str">
        <f>_xlfn.XLOOKUP(M1793,ActionReference[Action],ActionReference[Reference])</f>
        <v>Approved</v>
      </c>
      <c r="X1793" t="str" cm="1">
        <f t="array" ref="X1793">_xlfn.IFS(T1793&lt;40,"Lower",T1793&lt;122,"Middle",TRUE,"Upper")</f>
        <v>Upper</v>
      </c>
    </row>
    <row r="1794" spans="1:24" x14ac:dyDescent="0.2">
      <c r="A1794">
        <v>852320</v>
      </c>
      <c r="B1794" t="s">
        <v>0</v>
      </c>
      <c r="C1794" t="s">
        <v>38</v>
      </c>
      <c r="D1794">
        <v>1</v>
      </c>
      <c r="E1794" t="s">
        <v>39</v>
      </c>
      <c r="F1794">
        <v>1</v>
      </c>
      <c r="G1794" t="s">
        <v>43</v>
      </c>
      <c r="H1794">
        <v>3</v>
      </c>
      <c r="I1794" t="s">
        <v>41</v>
      </c>
      <c r="J1794">
        <v>1</v>
      </c>
      <c r="K1794">
        <v>369</v>
      </c>
      <c r="L1794" t="s">
        <v>7</v>
      </c>
      <c r="M1794">
        <v>1</v>
      </c>
      <c r="N1794" t="s">
        <v>16</v>
      </c>
      <c r="O1794">
        <v>2</v>
      </c>
      <c r="P1794" t="s">
        <v>14</v>
      </c>
      <c r="Q1794">
        <v>5</v>
      </c>
      <c r="R1794" t="s">
        <v>46</v>
      </c>
      <c r="S1794">
        <v>2</v>
      </c>
      <c r="T1794">
        <v>95</v>
      </c>
      <c r="U1794">
        <v>69.2</v>
      </c>
      <c r="V1794">
        <v>215.270004</v>
      </c>
      <c r="W1794" t="str">
        <f>_xlfn.XLOOKUP(M1794,ActionReference[Action],ActionReference[Reference])</f>
        <v>Approved</v>
      </c>
      <c r="X1794" t="str" cm="1">
        <f t="array" ref="X1794">_xlfn.IFS(T1794&lt;40,"Lower",T1794&lt;122,"Middle",TRUE,"Upper")</f>
        <v>Middle</v>
      </c>
    </row>
    <row r="1795" spans="1:24" x14ac:dyDescent="0.2">
      <c r="A1795">
        <v>311845</v>
      </c>
      <c r="B1795" t="s">
        <v>0</v>
      </c>
      <c r="C1795" t="s">
        <v>45</v>
      </c>
      <c r="D1795">
        <v>3</v>
      </c>
      <c r="E1795" t="s">
        <v>39</v>
      </c>
      <c r="F1795">
        <v>1</v>
      </c>
      <c r="G1795" t="s">
        <v>43</v>
      </c>
      <c r="H1795">
        <v>3</v>
      </c>
      <c r="I1795" t="s">
        <v>41</v>
      </c>
      <c r="J1795">
        <v>1</v>
      </c>
      <c r="K1795">
        <v>156</v>
      </c>
      <c r="L1795" t="s">
        <v>7</v>
      </c>
      <c r="M1795">
        <v>1</v>
      </c>
      <c r="N1795" t="s">
        <v>16</v>
      </c>
      <c r="O1795">
        <v>2</v>
      </c>
      <c r="P1795" t="s">
        <v>14</v>
      </c>
      <c r="Q1795">
        <v>5</v>
      </c>
      <c r="R1795" t="s">
        <v>47</v>
      </c>
      <c r="S1795">
        <v>1</v>
      </c>
      <c r="T1795">
        <v>70</v>
      </c>
      <c r="U1795">
        <v>64.400000000000006</v>
      </c>
      <c r="V1795">
        <v>108.339996</v>
      </c>
      <c r="W1795" t="str">
        <f>_xlfn.XLOOKUP(M1795,ActionReference[Action],ActionReference[Reference])</f>
        <v>Approved</v>
      </c>
      <c r="X1795" t="str" cm="1">
        <f t="array" ref="X1795">_xlfn.IFS(T1795&lt;40,"Lower",T1795&lt;122,"Middle",TRUE,"Upper")</f>
        <v>Middle</v>
      </c>
    </row>
    <row r="1796" spans="1:24" x14ac:dyDescent="0.2">
      <c r="A1796">
        <v>451965</v>
      </c>
      <c r="B1796" t="s">
        <v>0</v>
      </c>
      <c r="C1796" t="s">
        <v>38</v>
      </c>
      <c r="D1796">
        <v>1</v>
      </c>
      <c r="E1796" t="s">
        <v>39</v>
      </c>
      <c r="F1796">
        <v>1</v>
      </c>
      <c r="G1796" t="s">
        <v>43</v>
      </c>
      <c r="H1796">
        <v>3</v>
      </c>
      <c r="I1796" t="s">
        <v>41</v>
      </c>
      <c r="J1796">
        <v>1</v>
      </c>
      <c r="K1796">
        <v>122</v>
      </c>
      <c r="L1796" t="s">
        <v>7</v>
      </c>
      <c r="M1796">
        <v>1</v>
      </c>
      <c r="N1796" t="s">
        <v>16</v>
      </c>
      <c r="O1796">
        <v>2</v>
      </c>
      <c r="P1796" t="s">
        <v>14</v>
      </c>
      <c r="Q1796">
        <v>5</v>
      </c>
      <c r="R1796" t="s">
        <v>46</v>
      </c>
      <c r="S1796">
        <v>2</v>
      </c>
      <c r="T1796">
        <v>25</v>
      </c>
      <c r="U1796">
        <v>56.9</v>
      </c>
      <c r="V1796">
        <v>136.300003</v>
      </c>
      <c r="W1796" t="str">
        <f>_xlfn.XLOOKUP(M1796,ActionReference[Action],ActionReference[Reference])</f>
        <v>Approved</v>
      </c>
      <c r="X1796" t="str" cm="1">
        <f t="array" ref="X1796">_xlfn.IFS(T1796&lt;40,"Lower",T1796&lt;122,"Middle",TRUE,"Upper")</f>
        <v>Lower</v>
      </c>
    </row>
    <row r="1797" spans="1:24" x14ac:dyDescent="0.2">
      <c r="A1797">
        <v>852218</v>
      </c>
      <c r="B1797" t="s">
        <v>0</v>
      </c>
      <c r="C1797" t="s">
        <v>38</v>
      </c>
      <c r="D1797">
        <v>1</v>
      </c>
      <c r="E1797" t="s">
        <v>39</v>
      </c>
      <c r="F1797">
        <v>1</v>
      </c>
      <c r="G1797" t="s">
        <v>43</v>
      </c>
      <c r="H1797">
        <v>3</v>
      </c>
      <c r="I1797" t="s">
        <v>41</v>
      </c>
      <c r="J1797">
        <v>1</v>
      </c>
      <c r="K1797">
        <v>1680</v>
      </c>
      <c r="L1797" t="s">
        <v>7</v>
      </c>
      <c r="M1797">
        <v>1</v>
      </c>
      <c r="N1797" t="s">
        <v>16</v>
      </c>
      <c r="O1797">
        <v>2</v>
      </c>
      <c r="P1797" t="s">
        <v>14</v>
      </c>
      <c r="Q1797">
        <v>5</v>
      </c>
      <c r="R1797" t="s">
        <v>47</v>
      </c>
      <c r="S1797">
        <v>1</v>
      </c>
      <c r="T1797">
        <v>2255</v>
      </c>
      <c r="U1797">
        <v>94.3</v>
      </c>
      <c r="V1797">
        <v>172.10000600000001</v>
      </c>
      <c r="W1797" t="str">
        <f>_xlfn.XLOOKUP(M1797,ActionReference[Action],ActionReference[Reference])</f>
        <v>Approved</v>
      </c>
      <c r="X1797" t="str" cm="1">
        <f t="array" ref="X1797">_xlfn.IFS(T1797&lt;40,"Lower",T1797&lt;122,"Middle",TRUE,"Upper")</f>
        <v>Upper</v>
      </c>
    </row>
    <row r="1798" spans="1:24" x14ac:dyDescent="0.2">
      <c r="A1798">
        <v>852320</v>
      </c>
      <c r="B1798" t="s">
        <v>0</v>
      </c>
      <c r="C1798" t="s">
        <v>38</v>
      </c>
      <c r="D1798">
        <v>1</v>
      </c>
      <c r="E1798" t="s">
        <v>39</v>
      </c>
      <c r="F1798">
        <v>1</v>
      </c>
      <c r="G1798" t="s">
        <v>40</v>
      </c>
      <c r="H1798">
        <v>1</v>
      </c>
      <c r="I1798" t="s">
        <v>41</v>
      </c>
      <c r="J1798">
        <v>1</v>
      </c>
      <c r="K1798">
        <v>535</v>
      </c>
      <c r="L1798" t="s">
        <v>6</v>
      </c>
      <c r="M1798">
        <v>3</v>
      </c>
      <c r="N1798" t="s">
        <v>16</v>
      </c>
      <c r="O1798">
        <v>2</v>
      </c>
      <c r="P1798" t="s">
        <v>14</v>
      </c>
      <c r="Q1798">
        <v>5</v>
      </c>
      <c r="R1798" t="s">
        <v>47</v>
      </c>
      <c r="S1798">
        <v>1</v>
      </c>
      <c r="T1798">
        <v>155</v>
      </c>
      <c r="U1798">
        <v>69.2</v>
      </c>
      <c r="V1798">
        <v>210.21000699999999</v>
      </c>
      <c r="W1798" t="str">
        <f>_xlfn.XLOOKUP(M1798,ActionReference[Action],ActionReference[Reference])</f>
        <v>Denied</v>
      </c>
      <c r="X1798" t="str" cm="1">
        <f t="array" ref="X1798">_xlfn.IFS(T1798&lt;40,"Lower",T1798&lt;122,"Middle",TRUE,"Upper")</f>
        <v>Upper</v>
      </c>
    </row>
    <row r="1799" spans="1:24" x14ac:dyDescent="0.2">
      <c r="A1799">
        <v>937898</v>
      </c>
      <c r="B1799" t="s">
        <v>0</v>
      </c>
      <c r="C1799" t="s">
        <v>38</v>
      </c>
      <c r="D1799">
        <v>1</v>
      </c>
      <c r="E1799" t="s">
        <v>39</v>
      </c>
      <c r="F1799">
        <v>1</v>
      </c>
      <c r="G1799" t="s">
        <v>49</v>
      </c>
      <c r="H1799">
        <v>2</v>
      </c>
      <c r="I1799" t="s">
        <v>41</v>
      </c>
      <c r="J1799">
        <v>1</v>
      </c>
      <c r="K1799">
        <v>10</v>
      </c>
      <c r="L1799" t="s">
        <v>7</v>
      </c>
      <c r="M1799">
        <v>1</v>
      </c>
      <c r="N1799" t="s">
        <v>16</v>
      </c>
      <c r="O1799">
        <v>2</v>
      </c>
      <c r="P1799" t="s">
        <v>14</v>
      </c>
      <c r="Q1799">
        <v>5</v>
      </c>
      <c r="R1799" t="s">
        <v>46</v>
      </c>
      <c r="S1799">
        <v>2</v>
      </c>
      <c r="U1799">
        <v>63.2</v>
      </c>
      <c r="V1799">
        <v>130.5</v>
      </c>
      <c r="W1799" t="str">
        <f>_xlfn.XLOOKUP(M1799,ActionReference[Action],ActionReference[Reference])</f>
        <v>Approved</v>
      </c>
      <c r="X1799" t="str" cm="1">
        <f t="array" ref="X1799">_xlfn.IFS(T1799&lt;40,"Lower",T1799&lt;122,"Middle",TRUE,"Upper")</f>
        <v>Lower</v>
      </c>
    </row>
    <row r="1800" spans="1:24" x14ac:dyDescent="0.2">
      <c r="A1800">
        <v>852218</v>
      </c>
      <c r="B1800" t="s">
        <v>0</v>
      </c>
      <c r="C1800" t="s">
        <v>38</v>
      </c>
      <c r="D1800">
        <v>1</v>
      </c>
      <c r="E1800" t="s">
        <v>39</v>
      </c>
      <c r="F1800">
        <v>1</v>
      </c>
      <c r="G1800" t="s">
        <v>43</v>
      </c>
      <c r="H1800">
        <v>3</v>
      </c>
      <c r="I1800" t="s">
        <v>41</v>
      </c>
      <c r="J1800">
        <v>1</v>
      </c>
      <c r="K1800">
        <v>71</v>
      </c>
      <c r="L1800" t="s">
        <v>7</v>
      </c>
      <c r="M1800">
        <v>1</v>
      </c>
      <c r="N1800" t="s">
        <v>15</v>
      </c>
      <c r="O1800">
        <v>1</v>
      </c>
      <c r="P1800" t="s">
        <v>14</v>
      </c>
      <c r="Q1800">
        <v>5</v>
      </c>
      <c r="R1800" t="s">
        <v>47</v>
      </c>
      <c r="S1800">
        <v>1</v>
      </c>
      <c r="T1800">
        <v>31</v>
      </c>
      <c r="U1800">
        <v>66.2</v>
      </c>
      <c r="V1800">
        <v>49.709999099999997</v>
      </c>
      <c r="W1800" t="str">
        <f>_xlfn.XLOOKUP(M1800,ActionReference[Action],ActionReference[Reference])</f>
        <v>Approved</v>
      </c>
      <c r="X1800" t="str" cm="1">
        <f t="array" ref="X1800">_xlfn.IFS(T1800&lt;40,"Lower",T1800&lt;122,"Middle",TRUE,"Upper")</f>
        <v>Lower</v>
      </c>
    </row>
    <row r="1801" spans="1:24" x14ac:dyDescent="0.2">
      <c r="A1801">
        <v>451965</v>
      </c>
      <c r="B1801" t="s">
        <v>0</v>
      </c>
      <c r="C1801" t="s">
        <v>38</v>
      </c>
      <c r="D1801">
        <v>1</v>
      </c>
      <c r="E1801" t="s">
        <v>39</v>
      </c>
      <c r="F1801">
        <v>1</v>
      </c>
      <c r="G1801" t="s">
        <v>43</v>
      </c>
      <c r="H1801">
        <v>3</v>
      </c>
      <c r="I1801" t="s">
        <v>50</v>
      </c>
      <c r="J1801">
        <v>2</v>
      </c>
      <c r="K1801">
        <v>122</v>
      </c>
      <c r="L1801" t="s">
        <v>7</v>
      </c>
      <c r="M1801">
        <v>1</v>
      </c>
      <c r="N1801" t="s">
        <v>15</v>
      </c>
      <c r="O1801">
        <v>1</v>
      </c>
      <c r="P1801" t="s">
        <v>14</v>
      </c>
      <c r="Q1801">
        <v>5</v>
      </c>
      <c r="R1801" t="s">
        <v>47</v>
      </c>
      <c r="S1801">
        <v>1</v>
      </c>
      <c r="T1801">
        <v>71</v>
      </c>
      <c r="U1801">
        <v>65.3</v>
      </c>
      <c r="V1801">
        <v>73.809997600000003</v>
      </c>
      <c r="W1801" t="str">
        <f>_xlfn.XLOOKUP(M1801,ActionReference[Action],ActionReference[Reference])</f>
        <v>Approved</v>
      </c>
      <c r="X1801" t="str" cm="1">
        <f t="array" ref="X1801">_xlfn.IFS(T1801&lt;40,"Lower",T1801&lt;122,"Middle",TRUE,"Upper")</f>
        <v>Middle</v>
      </c>
    </row>
    <row r="1802" spans="1:24" x14ac:dyDescent="0.2">
      <c r="A1802">
        <v>504713</v>
      </c>
      <c r="B1802" t="s">
        <v>0</v>
      </c>
      <c r="C1802" t="s">
        <v>38</v>
      </c>
      <c r="D1802">
        <v>1</v>
      </c>
      <c r="E1802" t="s">
        <v>39</v>
      </c>
      <c r="F1802">
        <v>1</v>
      </c>
      <c r="G1802" t="s">
        <v>43</v>
      </c>
      <c r="H1802">
        <v>3</v>
      </c>
      <c r="I1802" t="s">
        <v>41</v>
      </c>
      <c r="J1802">
        <v>1</v>
      </c>
      <c r="K1802">
        <v>175</v>
      </c>
      <c r="L1802" t="s">
        <v>6</v>
      </c>
      <c r="M1802">
        <v>3</v>
      </c>
      <c r="N1802" t="s">
        <v>15</v>
      </c>
      <c r="O1802">
        <v>1</v>
      </c>
      <c r="P1802" t="s">
        <v>14</v>
      </c>
      <c r="Q1802">
        <v>5</v>
      </c>
      <c r="R1802" t="s">
        <v>47</v>
      </c>
      <c r="S1802">
        <v>1</v>
      </c>
      <c r="T1802">
        <v>89</v>
      </c>
      <c r="U1802">
        <v>89.8</v>
      </c>
      <c r="V1802">
        <v>67.870002700000001</v>
      </c>
      <c r="W1802" t="str">
        <f>_xlfn.XLOOKUP(M1802,ActionReference[Action],ActionReference[Reference])</f>
        <v>Denied</v>
      </c>
      <c r="X1802" t="str" cm="1">
        <f t="array" ref="X1802">_xlfn.IFS(T1802&lt;40,"Lower",T1802&lt;122,"Middle",TRUE,"Upper")</f>
        <v>Middle</v>
      </c>
    </row>
    <row r="1803" spans="1:24" x14ac:dyDescent="0.2">
      <c r="A1803">
        <v>451965</v>
      </c>
      <c r="B1803" t="s">
        <v>0</v>
      </c>
      <c r="C1803" t="s">
        <v>38</v>
      </c>
      <c r="D1803">
        <v>1</v>
      </c>
      <c r="E1803" t="s">
        <v>39</v>
      </c>
      <c r="F1803">
        <v>1</v>
      </c>
      <c r="G1803" t="s">
        <v>49</v>
      </c>
      <c r="H1803">
        <v>2</v>
      </c>
      <c r="I1803" t="s">
        <v>41</v>
      </c>
      <c r="J1803">
        <v>1</v>
      </c>
      <c r="K1803">
        <v>225</v>
      </c>
      <c r="L1803" t="s">
        <v>7</v>
      </c>
      <c r="M1803">
        <v>1</v>
      </c>
      <c r="N1803" t="s">
        <v>16</v>
      </c>
      <c r="O1803">
        <v>2</v>
      </c>
      <c r="P1803" t="s">
        <v>14</v>
      </c>
      <c r="Q1803">
        <v>5</v>
      </c>
      <c r="R1803" t="s">
        <v>47</v>
      </c>
      <c r="S1803">
        <v>1</v>
      </c>
      <c r="T1803">
        <v>414</v>
      </c>
      <c r="U1803">
        <v>72.5</v>
      </c>
      <c r="V1803">
        <v>195.520004</v>
      </c>
      <c r="W1803" t="str">
        <f>_xlfn.XLOOKUP(M1803,ActionReference[Action],ActionReference[Reference])</f>
        <v>Approved</v>
      </c>
      <c r="X1803" t="str" cm="1">
        <f t="array" ref="X1803">_xlfn.IFS(T1803&lt;40,"Lower",T1803&lt;122,"Middle",TRUE,"Upper")</f>
        <v>Upper</v>
      </c>
    </row>
    <row r="1804" spans="1:24" x14ac:dyDescent="0.2">
      <c r="A1804">
        <v>619877</v>
      </c>
      <c r="B1804" t="s">
        <v>0</v>
      </c>
      <c r="C1804" t="s">
        <v>38</v>
      </c>
      <c r="D1804">
        <v>1</v>
      </c>
      <c r="E1804" t="s">
        <v>39</v>
      </c>
      <c r="F1804">
        <v>1</v>
      </c>
      <c r="G1804" t="s">
        <v>43</v>
      </c>
      <c r="H1804">
        <v>3</v>
      </c>
      <c r="I1804" t="s">
        <v>41</v>
      </c>
      <c r="J1804">
        <v>1</v>
      </c>
      <c r="K1804">
        <v>328</v>
      </c>
      <c r="L1804" t="s">
        <v>7</v>
      </c>
      <c r="M1804">
        <v>1</v>
      </c>
      <c r="N1804" t="s">
        <v>16</v>
      </c>
      <c r="O1804">
        <v>2</v>
      </c>
      <c r="P1804" t="s">
        <v>14</v>
      </c>
      <c r="Q1804">
        <v>5</v>
      </c>
      <c r="R1804" t="s">
        <v>47</v>
      </c>
      <c r="S1804">
        <v>1</v>
      </c>
      <c r="T1804">
        <v>176</v>
      </c>
      <c r="U1804">
        <v>74.7</v>
      </c>
      <c r="V1804">
        <v>113.410004</v>
      </c>
      <c r="W1804" t="str">
        <f>_xlfn.XLOOKUP(M1804,ActionReference[Action],ActionReference[Reference])</f>
        <v>Approved</v>
      </c>
      <c r="X1804" t="str" cm="1">
        <f t="array" ref="X1804">_xlfn.IFS(T1804&lt;40,"Lower",T1804&lt;122,"Middle",TRUE,"Upper")</f>
        <v>Upper</v>
      </c>
    </row>
    <row r="1805" spans="1:24" x14ac:dyDescent="0.2">
      <c r="A1805">
        <v>339858</v>
      </c>
      <c r="B1805" t="s">
        <v>0</v>
      </c>
      <c r="C1805" t="s">
        <v>42</v>
      </c>
      <c r="D1805">
        <v>2</v>
      </c>
      <c r="E1805" t="s">
        <v>39</v>
      </c>
      <c r="F1805">
        <v>1</v>
      </c>
      <c r="G1805" t="s">
        <v>40</v>
      </c>
      <c r="H1805">
        <v>1</v>
      </c>
      <c r="I1805" t="s">
        <v>41</v>
      </c>
      <c r="J1805">
        <v>1</v>
      </c>
      <c r="K1805">
        <v>260</v>
      </c>
      <c r="L1805" t="s">
        <v>7</v>
      </c>
      <c r="M1805">
        <v>1</v>
      </c>
      <c r="N1805" t="s">
        <v>15</v>
      </c>
      <c r="O1805">
        <v>1</v>
      </c>
      <c r="P1805" t="s">
        <v>14</v>
      </c>
      <c r="Q1805">
        <v>5</v>
      </c>
      <c r="R1805" t="s">
        <v>47</v>
      </c>
      <c r="S1805">
        <v>1</v>
      </c>
      <c r="T1805">
        <v>78</v>
      </c>
      <c r="U1805">
        <v>64.400000000000006</v>
      </c>
      <c r="V1805">
        <v>66.970001199999999</v>
      </c>
      <c r="W1805" t="str">
        <f>_xlfn.XLOOKUP(M1805,ActionReference[Action],ActionReference[Reference])</f>
        <v>Approved</v>
      </c>
      <c r="X1805" t="str" cm="1">
        <f t="array" ref="X1805">_xlfn.IFS(T1805&lt;40,"Lower",T1805&lt;122,"Middle",TRUE,"Upper")</f>
        <v>Middle</v>
      </c>
    </row>
    <row r="1806" spans="1:24" x14ac:dyDescent="0.2">
      <c r="A1806" t="s">
        <v>48</v>
      </c>
      <c r="B1806" t="s">
        <v>0</v>
      </c>
      <c r="C1806" t="s">
        <v>42</v>
      </c>
      <c r="D1806">
        <v>2</v>
      </c>
      <c r="E1806" t="s">
        <v>39</v>
      </c>
      <c r="F1806">
        <v>1</v>
      </c>
      <c r="G1806" t="s">
        <v>40</v>
      </c>
      <c r="H1806">
        <v>1</v>
      </c>
      <c r="I1806" t="s">
        <v>41</v>
      </c>
      <c r="J1806">
        <v>1</v>
      </c>
      <c r="K1806">
        <v>287</v>
      </c>
      <c r="L1806" t="s">
        <v>7</v>
      </c>
      <c r="M1806">
        <v>1</v>
      </c>
      <c r="N1806" t="s">
        <v>16</v>
      </c>
      <c r="O1806">
        <v>2</v>
      </c>
      <c r="P1806" t="s">
        <v>10</v>
      </c>
      <c r="Q1806">
        <v>3</v>
      </c>
      <c r="R1806" t="s">
        <v>46</v>
      </c>
      <c r="S1806">
        <v>2</v>
      </c>
      <c r="T1806">
        <v>61</v>
      </c>
      <c r="U1806">
        <v>69.2</v>
      </c>
      <c r="V1806">
        <v>111.790001</v>
      </c>
      <c r="W1806" t="str">
        <f>_xlfn.XLOOKUP(M1806,ActionReference[Action],ActionReference[Reference])</f>
        <v>Approved</v>
      </c>
      <c r="X1806" t="str" cm="1">
        <f t="array" ref="X1806">_xlfn.IFS(T1806&lt;40,"Lower",T1806&lt;122,"Middle",TRUE,"Upper")</f>
        <v>Middle</v>
      </c>
    </row>
    <row r="1807" spans="1:24" x14ac:dyDescent="0.2">
      <c r="A1807">
        <v>804963</v>
      </c>
      <c r="B1807" t="s">
        <v>0</v>
      </c>
      <c r="C1807" t="s">
        <v>38</v>
      </c>
      <c r="D1807">
        <v>1</v>
      </c>
      <c r="E1807" t="s">
        <v>39</v>
      </c>
      <c r="F1807">
        <v>1</v>
      </c>
      <c r="G1807" t="s">
        <v>49</v>
      </c>
      <c r="H1807">
        <v>2</v>
      </c>
      <c r="I1807" t="s">
        <v>41</v>
      </c>
      <c r="J1807">
        <v>1</v>
      </c>
      <c r="K1807">
        <v>152</v>
      </c>
      <c r="L1807" t="s">
        <v>7</v>
      </c>
      <c r="M1807">
        <v>1</v>
      </c>
      <c r="N1807" t="s">
        <v>16</v>
      </c>
      <c r="O1807">
        <v>2</v>
      </c>
      <c r="P1807" t="s">
        <v>14</v>
      </c>
      <c r="Q1807">
        <v>5</v>
      </c>
      <c r="R1807" t="s">
        <v>47</v>
      </c>
      <c r="S1807">
        <v>1</v>
      </c>
      <c r="T1807">
        <v>110</v>
      </c>
      <c r="U1807">
        <v>70</v>
      </c>
      <c r="V1807">
        <v>88.730003400000001</v>
      </c>
      <c r="W1807" t="str">
        <f>_xlfn.XLOOKUP(M1807,ActionReference[Action],ActionReference[Reference])</f>
        <v>Approved</v>
      </c>
      <c r="X1807" t="str" cm="1">
        <f t="array" ref="X1807">_xlfn.IFS(T1807&lt;40,"Lower",T1807&lt;122,"Middle",TRUE,"Upper")</f>
        <v>Middle</v>
      </c>
    </row>
    <row r="1808" spans="1:24" x14ac:dyDescent="0.2">
      <c r="A1808">
        <v>413208</v>
      </c>
      <c r="B1808" t="s">
        <v>0</v>
      </c>
      <c r="C1808" t="s">
        <v>38</v>
      </c>
      <c r="D1808">
        <v>1</v>
      </c>
      <c r="E1808" t="s">
        <v>39</v>
      </c>
      <c r="F1808">
        <v>1</v>
      </c>
      <c r="G1808" t="s">
        <v>43</v>
      </c>
      <c r="H1808">
        <v>3</v>
      </c>
      <c r="I1808" t="s">
        <v>50</v>
      </c>
      <c r="J1808">
        <v>2</v>
      </c>
      <c r="K1808">
        <v>556</v>
      </c>
      <c r="L1808" t="s">
        <v>7</v>
      </c>
      <c r="M1808">
        <v>1</v>
      </c>
      <c r="N1808" t="s">
        <v>16</v>
      </c>
      <c r="O1808">
        <v>2</v>
      </c>
      <c r="P1808" t="s">
        <v>9</v>
      </c>
      <c r="Q1808">
        <v>2</v>
      </c>
      <c r="R1808" t="s">
        <v>47</v>
      </c>
      <c r="S1808">
        <v>1</v>
      </c>
      <c r="T1808">
        <v>165</v>
      </c>
      <c r="U1808">
        <v>111.2</v>
      </c>
      <c r="V1808">
        <v>177.75</v>
      </c>
      <c r="W1808" t="str">
        <f>_xlfn.XLOOKUP(M1808,ActionReference[Action],ActionReference[Reference])</f>
        <v>Approved</v>
      </c>
      <c r="X1808" t="str" cm="1">
        <f t="array" ref="X1808">_xlfn.IFS(T1808&lt;40,"Lower",T1808&lt;122,"Middle",TRUE,"Upper")</f>
        <v>Upper</v>
      </c>
    </row>
    <row r="1809" spans="1:24" x14ac:dyDescent="0.2">
      <c r="A1809">
        <v>808176</v>
      </c>
      <c r="B1809" t="s">
        <v>0</v>
      </c>
      <c r="C1809" t="s">
        <v>38</v>
      </c>
      <c r="D1809">
        <v>1</v>
      </c>
      <c r="E1809" t="s">
        <v>52</v>
      </c>
      <c r="F1809">
        <v>3</v>
      </c>
      <c r="G1809" t="s">
        <v>43</v>
      </c>
      <c r="H1809">
        <v>3</v>
      </c>
      <c r="I1809" t="s">
        <v>13</v>
      </c>
      <c r="J1809">
        <v>3</v>
      </c>
      <c r="K1809">
        <v>294</v>
      </c>
      <c r="L1809" t="s">
        <v>7</v>
      </c>
      <c r="M1809">
        <v>1</v>
      </c>
      <c r="N1809" t="s">
        <v>16</v>
      </c>
      <c r="O1809">
        <v>2</v>
      </c>
      <c r="P1809" t="s">
        <v>14</v>
      </c>
      <c r="Q1809">
        <v>5</v>
      </c>
      <c r="R1809" t="s">
        <v>47</v>
      </c>
      <c r="S1809">
        <v>1</v>
      </c>
      <c r="U1809">
        <v>63.3</v>
      </c>
      <c r="V1809">
        <v>135.64999399999999</v>
      </c>
      <c r="W1809" t="str">
        <f>_xlfn.XLOOKUP(M1809,ActionReference[Action],ActionReference[Reference])</f>
        <v>Approved</v>
      </c>
      <c r="X1809" t="str" cm="1">
        <f t="array" ref="X1809">_xlfn.IFS(T1809&lt;40,"Lower",T1809&lt;122,"Middle",TRUE,"Upper")</f>
        <v>Lower</v>
      </c>
    </row>
    <row r="1810" spans="1:24" x14ac:dyDescent="0.2">
      <c r="A1810">
        <v>619877</v>
      </c>
      <c r="B1810" t="s">
        <v>0</v>
      </c>
      <c r="C1810" t="s">
        <v>38</v>
      </c>
      <c r="D1810">
        <v>1</v>
      </c>
      <c r="E1810" t="s">
        <v>39</v>
      </c>
      <c r="F1810">
        <v>1</v>
      </c>
      <c r="G1810" t="s">
        <v>40</v>
      </c>
      <c r="H1810">
        <v>1</v>
      </c>
      <c r="I1810" t="s">
        <v>41</v>
      </c>
      <c r="J1810">
        <v>1</v>
      </c>
      <c r="K1810">
        <v>200</v>
      </c>
      <c r="L1810" t="s">
        <v>7</v>
      </c>
      <c r="M1810">
        <v>1</v>
      </c>
      <c r="N1810" t="s">
        <v>16</v>
      </c>
      <c r="O1810">
        <v>2</v>
      </c>
      <c r="P1810" t="s">
        <v>14</v>
      </c>
      <c r="Q1810">
        <v>5</v>
      </c>
      <c r="R1810" t="s">
        <v>47</v>
      </c>
      <c r="S1810">
        <v>1</v>
      </c>
      <c r="T1810">
        <v>80</v>
      </c>
      <c r="U1810">
        <v>77.5</v>
      </c>
      <c r="V1810">
        <v>103.010002</v>
      </c>
      <c r="W1810" t="str">
        <f>_xlfn.XLOOKUP(M1810,ActionReference[Action],ActionReference[Reference])</f>
        <v>Approved</v>
      </c>
      <c r="X1810" t="str" cm="1">
        <f t="array" ref="X1810">_xlfn.IFS(T1810&lt;40,"Lower",T1810&lt;122,"Middle",TRUE,"Upper")</f>
        <v>Middle</v>
      </c>
    </row>
    <row r="1811" spans="1:24" x14ac:dyDescent="0.2">
      <c r="A1811">
        <v>451965</v>
      </c>
      <c r="B1811" t="s">
        <v>0</v>
      </c>
      <c r="C1811" t="s">
        <v>38</v>
      </c>
      <c r="D1811">
        <v>1</v>
      </c>
      <c r="E1811" t="s">
        <v>39</v>
      </c>
      <c r="F1811">
        <v>1</v>
      </c>
      <c r="G1811" t="s">
        <v>43</v>
      </c>
      <c r="H1811">
        <v>3</v>
      </c>
      <c r="I1811" t="s">
        <v>41</v>
      </c>
      <c r="J1811">
        <v>1</v>
      </c>
      <c r="K1811">
        <v>188</v>
      </c>
      <c r="L1811" t="s">
        <v>7</v>
      </c>
      <c r="M1811">
        <v>1</v>
      </c>
      <c r="N1811" t="s">
        <v>16</v>
      </c>
      <c r="O1811">
        <v>2</v>
      </c>
      <c r="P1811" t="s">
        <v>10</v>
      </c>
      <c r="Q1811">
        <v>3</v>
      </c>
      <c r="R1811" t="s">
        <v>47</v>
      </c>
      <c r="S1811">
        <v>1</v>
      </c>
      <c r="T1811">
        <v>145</v>
      </c>
      <c r="U1811">
        <v>72.5</v>
      </c>
      <c r="V1811">
        <v>183.88999899999999</v>
      </c>
      <c r="W1811" t="str">
        <f>_xlfn.XLOOKUP(M1811,ActionReference[Action],ActionReference[Reference])</f>
        <v>Approved</v>
      </c>
      <c r="X1811" t="str" cm="1">
        <f t="array" ref="X1811">_xlfn.IFS(T1811&lt;40,"Lower",T1811&lt;122,"Middle",TRUE,"Upper")</f>
        <v>Upper</v>
      </c>
    </row>
    <row r="1812" spans="1:24" x14ac:dyDescent="0.2">
      <c r="A1812">
        <v>817824</v>
      </c>
      <c r="B1812" t="s">
        <v>0</v>
      </c>
      <c r="C1812" t="s">
        <v>38</v>
      </c>
      <c r="D1812">
        <v>1</v>
      </c>
      <c r="E1812" t="s">
        <v>39</v>
      </c>
      <c r="F1812">
        <v>1</v>
      </c>
      <c r="G1812" t="s">
        <v>49</v>
      </c>
      <c r="H1812">
        <v>2</v>
      </c>
      <c r="I1812" t="s">
        <v>41</v>
      </c>
      <c r="J1812">
        <v>1</v>
      </c>
      <c r="K1812">
        <v>10</v>
      </c>
      <c r="L1812" t="s">
        <v>7</v>
      </c>
      <c r="M1812">
        <v>1</v>
      </c>
      <c r="N1812" t="s">
        <v>16</v>
      </c>
      <c r="O1812">
        <v>2</v>
      </c>
      <c r="P1812" t="s">
        <v>14</v>
      </c>
      <c r="Q1812">
        <v>5</v>
      </c>
      <c r="R1812" t="s">
        <v>46</v>
      </c>
      <c r="S1812">
        <v>2</v>
      </c>
      <c r="T1812">
        <v>67</v>
      </c>
      <c r="U1812">
        <v>57.6</v>
      </c>
      <c r="V1812">
        <v>95.739997900000006</v>
      </c>
      <c r="W1812" t="str">
        <f>_xlfn.XLOOKUP(M1812,ActionReference[Action],ActionReference[Reference])</f>
        <v>Approved</v>
      </c>
      <c r="X1812" t="str" cm="1">
        <f t="array" ref="X1812">_xlfn.IFS(T1812&lt;40,"Lower",T1812&lt;122,"Middle",TRUE,"Upper")</f>
        <v>Middle</v>
      </c>
    </row>
    <row r="1813" spans="1:24" x14ac:dyDescent="0.2">
      <c r="A1813">
        <v>480228</v>
      </c>
      <c r="B1813" t="s">
        <v>0</v>
      </c>
      <c r="C1813" t="s">
        <v>38</v>
      </c>
      <c r="D1813">
        <v>1</v>
      </c>
      <c r="E1813" t="s">
        <v>39</v>
      </c>
      <c r="F1813">
        <v>1</v>
      </c>
      <c r="G1813" t="s">
        <v>40</v>
      </c>
      <c r="H1813">
        <v>1</v>
      </c>
      <c r="I1813" t="s">
        <v>41</v>
      </c>
      <c r="J1813">
        <v>1</v>
      </c>
      <c r="K1813">
        <v>69</v>
      </c>
      <c r="L1813" t="s">
        <v>6</v>
      </c>
      <c r="M1813">
        <v>3</v>
      </c>
      <c r="N1813" t="s">
        <v>16</v>
      </c>
      <c r="O1813">
        <v>2</v>
      </c>
      <c r="P1813" t="s">
        <v>14</v>
      </c>
      <c r="Q1813">
        <v>5</v>
      </c>
      <c r="R1813" t="s">
        <v>47</v>
      </c>
      <c r="S1813">
        <v>1</v>
      </c>
      <c r="T1813">
        <v>75</v>
      </c>
      <c r="U1813">
        <v>59.8</v>
      </c>
      <c r="V1813">
        <v>83</v>
      </c>
      <c r="W1813" t="str">
        <f>_xlfn.XLOOKUP(M1813,ActionReference[Action],ActionReference[Reference])</f>
        <v>Denied</v>
      </c>
      <c r="X1813" t="str" cm="1">
        <f t="array" ref="X1813">_xlfn.IFS(T1813&lt;40,"Lower",T1813&lt;122,"Middle",TRUE,"Upper")</f>
        <v>Middle</v>
      </c>
    </row>
    <row r="1814" spans="1:24" x14ac:dyDescent="0.2">
      <c r="A1814">
        <v>817824</v>
      </c>
      <c r="B1814" t="s">
        <v>0</v>
      </c>
      <c r="C1814" t="s">
        <v>42</v>
      </c>
      <c r="D1814">
        <v>2</v>
      </c>
      <c r="E1814" t="s">
        <v>39</v>
      </c>
      <c r="F1814">
        <v>1</v>
      </c>
      <c r="G1814" t="s">
        <v>40</v>
      </c>
      <c r="H1814">
        <v>1</v>
      </c>
      <c r="I1814" t="s">
        <v>41</v>
      </c>
      <c r="J1814">
        <v>1</v>
      </c>
      <c r="K1814">
        <v>84</v>
      </c>
      <c r="L1814" t="s">
        <v>6</v>
      </c>
      <c r="M1814">
        <v>3</v>
      </c>
      <c r="N1814" t="s">
        <v>16</v>
      </c>
      <c r="O1814">
        <v>2</v>
      </c>
      <c r="P1814" t="s">
        <v>14</v>
      </c>
      <c r="Q1814">
        <v>5</v>
      </c>
      <c r="R1814" t="s">
        <v>47</v>
      </c>
      <c r="S1814">
        <v>1</v>
      </c>
      <c r="T1814">
        <v>19</v>
      </c>
      <c r="U1814">
        <v>55.1</v>
      </c>
      <c r="V1814">
        <v>98.910003700000004</v>
      </c>
      <c r="W1814" t="str">
        <f>_xlfn.XLOOKUP(M1814,ActionReference[Action],ActionReference[Reference])</f>
        <v>Denied</v>
      </c>
      <c r="X1814" t="str" cm="1">
        <f t="array" ref="X1814">_xlfn.IFS(T1814&lt;40,"Lower",T1814&lt;122,"Middle",TRUE,"Upper")</f>
        <v>Lower</v>
      </c>
    </row>
    <row r="1815" spans="1:24" x14ac:dyDescent="0.2">
      <c r="A1815">
        <v>451965</v>
      </c>
      <c r="B1815" t="s">
        <v>0</v>
      </c>
      <c r="C1815" t="s">
        <v>38</v>
      </c>
      <c r="D1815">
        <v>1</v>
      </c>
      <c r="E1815" t="s">
        <v>39</v>
      </c>
      <c r="F1815">
        <v>1</v>
      </c>
      <c r="G1815" t="s">
        <v>40</v>
      </c>
      <c r="H1815">
        <v>1</v>
      </c>
      <c r="I1815" t="s">
        <v>41</v>
      </c>
      <c r="J1815">
        <v>1</v>
      </c>
      <c r="K1815">
        <v>170</v>
      </c>
      <c r="L1815" t="s">
        <v>44</v>
      </c>
      <c r="M1815">
        <v>6</v>
      </c>
      <c r="N1815" t="s">
        <v>16</v>
      </c>
      <c r="O1815">
        <v>2</v>
      </c>
      <c r="P1815" t="s">
        <v>9</v>
      </c>
      <c r="Q1815">
        <v>2</v>
      </c>
      <c r="R1815" t="s">
        <v>46</v>
      </c>
      <c r="S1815">
        <v>2</v>
      </c>
      <c r="T1815">
        <v>58</v>
      </c>
      <c r="U1815">
        <v>72.5</v>
      </c>
      <c r="V1815">
        <v>116.870003</v>
      </c>
      <c r="W1815" t="str">
        <f>_xlfn.XLOOKUP(M1815,ActionReference[Action],ActionReference[Reference])</f>
        <v>Approved</v>
      </c>
      <c r="X1815" t="str" cm="1">
        <f t="array" ref="X1815">_xlfn.IFS(T1815&lt;40,"Lower",T1815&lt;122,"Middle",TRUE,"Upper")</f>
        <v>Middle</v>
      </c>
    </row>
    <row r="1816" spans="1:24" x14ac:dyDescent="0.2">
      <c r="A1816">
        <v>451965</v>
      </c>
      <c r="B1816" t="s">
        <v>0</v>
      </c>
      <c r="C1816" t="s">
        <v>38</v>
      </c>
      <c r="D1816">
        <v>1</v>
      </c>
      <c r="E1816" t="s">
        <v>39</v>
      </c>
      <c r="F1816">
        <v>1</v>
      </c>
      <c r="G1816" t="s">
        <v>40</v>
      </c>
      <c r="H1816">
        <v>1</v>
      </c>
      <c r="I1816" t="s">
        <v>41</v>
      </c>
      <c r="J1816">
        <v>1</v>
      </c>
      <c r="K1816">
        <v>1996</v>
      </c>
      <c r="L1816" t="s">
        <v>7</v>
      </c>
      <c r="M1816">
        <v>1</v>
      </c>
      <c r="N1816" t="s">
        <v>16</v>
      </c>
      <c r="O1816">
        <v>2</v>
      </c>
      <c r="P1816" t="s">
        <v>14</v>
      </c>
      <c r="Q1816">
        <v>5</v>
      </c>
      <c r="R1816" t="s">
        <v>47</v>
      </c>
      <c r="S1816">
        <v>1</v>
      </c>
      <c r="T1816">
        <v>524</v>
      </c>
      <c r="U1816">
        <v>64.3</v>
      </c>
      <c r="V1816">
        <v>174.60000600000001</v>
      </c>
      <c r="W1816" t="str">
        <f>_xlfn.XLOOKUP(M1816,ActionReference[Action],ActionReference[Reference])</f>
        <v>Approved</v>
      </c>
      <c r="X1816" t="str" cm="1">
        <f t="array" ref="X1816">_xlfn.IFS(T1816&lt;40,"Lower",T1816&lt;122,"Middle",TRUE,"Upper")</f>
        <v>Upper</v>
      </c>
    </row>
    <row r="1817" spans="1:24" x14ac:dyDescent="0.2">
      <c r="A1817">
        <v>480228</v>
      </c>
      <c r="B1817" t="s">
        <v>0</v>
      </c>
      <c r="C1817" t="s">
        <v>38</v>
      </c>
      <c r="D1817">
        <v>1</v>
      </c>
      <c r="E1817" t="s">
        <v>39</v>
      </c>
      <c r="F1817">
        <v>1</v>
      </c>
      <c r="G1817" t="s">
        <v>40</v>
      </c>
      <c r="H1817">
        <v>1</v>
      </c>
      <c r="I1817" t="s">
        <v>50</v>
      </c>
      <c r="J1817">
        <v>2</v>
      </c>
      <c r="K1817">
        <v>249</v>
      </c>
      <c r="L1817" t="s">
        <v>7</v>
      </c>
      <c r="M1817">
        <v>1</v>
      </c>
      <c r="N1817" t="s">
        <v>16</v>
      </c>
      <c r="O1817">
        <v>2</v>
      </c>
      <c r="P1817" t="s">
        <v>14</v>
      </c>
      <c r="Q1817">
        <v>5</v>
      </c>
      <c r="R1817" t="s">
        <v>47</v>
      </c>
      <c r="S1817">
        <v>1</v>
      </c>
      <c r="T1817">
        <v>275</v>
      </c>
      <c r="U1817">
        <v>108.3</v>
      </c>
      <c r="V1817">
        <v>60.029998800000001</v>
      </c>
      <c r="W1817" t="str">
        <f>_xlfn.XLOOKUP(M1817,ActionReference[Action],ActionReference[Reference])</f>
        <v>Approved</v>
      </c>
      <c r="X1817" t="str" cm="1">
        <f t="array" ref="X1817">_xlfn.IFS(T1817&lt;40,"Lower",T1817&lt;122,"Middle",TRUE,"Upper")</f>
        <v>Upper</v>
      </c>
    </row>
    <row r="1818" spans="1:24" x14ac:dyDescent="0.2">
      <c r="A1818">
        <v>852218</v>
      </c>
      <c r="B1818" t="s">
        <v>0</v>
      </c>
      <c r="C1818" t="s">
        <v>38</v>
      </c>
      <c r="D1818">
        <v>1</v>
      </c>
      <c r="E1818" t="s">
        <v>39</v>
      </c>
      <c r="F1818">
        <v>1</v>
      </c>
      <c r="G1818" t="s">
        <v>43</v>
      </c>
      <c r="H1818">
        <v>3</v>
      </c>
      <c r="I1818" t="s">
        <v>41</v>
      </c>
      <c r="J1818">
        <v>1</v>
      </c>
      <c r="K1818">
        <v>205</v>
      </c>
      <c r="L1818" t="s">
        <v>6</v>
      </c>
      <c r="M1818">
        <v>3</v>
      </c>
      <c r="N1818" t="s">
        <v>15</v>
      </c>
      <c r="O1818">
        <v>1</v>
      </c>
      <c r="P1818" t="s">
        <v>14</v>
      </c>
      <c r="Q1818">
        <v>5</v>
      </c>
      <c r="R1818" t="s">
        <v>47</v>
      </c>
      <c r="S1818">
        <v>1</v>
      </c>
      <c r="T1818">
        <v>100</v>
      </c>
      <c r="U1818">
        <v>64.3</v>
      </c>
      <c r="V1818">
        <v>60.369998899999999</v>
      </c>
      <c r="W1818" t="str">
        <f>_xlfn.XLOOKUP(M1818,ActionReference[Action],ActionReference[Reference])</f>
        <v>Denied</v>
      </c>
      <c r="X1818" t="str" cm="1">
        <f t="array" ref="X1818">_xlfn.IFS(T1818&lt;40,"Lower",T1818&lt;122,"Middle",TRUE,"Upper")</f>
        <v>Middle</v>
      </c>
    </row>
    <row r="1819" spans="1:24" x14ac:dyDescent="0.2">
      <c r="A1819">
        <v>619877</v>
      </c>
      <c r="B1819" t="s">
        <v>0</v>
      </c>
      <c r="C1819" t="s">
        <v>45</v>
      </c>
      <c r="D1819">
        <v>3</v>
      </c>
      <c r="E1819" t="s">
        <v>39</v>
      </c>
      <c r="F1819">
        <v>1</v>
      </c>
      <c r="G1819" t="s">
        <v>40</v>
      </c>
      <c r="H1819">
        <v>1</v>
      </c>
      <c r="I1819" t="s">
        <v>41</v>
      </c>
      <c r="J1819">
        <v>1</v>
      </c>
      <c r="K1819">
        <v>214</v>
      </c>
      <c r="L1819" t="s">
        <v>7</v>
      </c>
      <c r="M1819">
        <v>1</v>
      </c>
      <c r="N1819" t="s">
        <v>16</v>
      </c>
      <c r="O1819">
        <v>2</v>
      </c>
      <c r="P1819" t="s">
        <v>14</v>
      </c>
      <c r="Q1819">
        <v>5</v>
      </c>
      <c r="R1819" t="s">
        <v>46</v>
      </c>
      <c r="S1819">
        <v>2</v>
      </c>
      <c r="T1819">
        <v>83</v>
      </c>
      <c r="U1819">
        <v>73.400000000000006</v>
      </c>
      <c r="V1819">
        <v>57.439998600000003</v>
      </c>
      <c r="W1819" t="str">
        <f>_xlfn.XLOOKUP(M1819,ActionReference[Action],ActionReference[Reference])</f>
        <v>Approved</v>
      </c>
      <c r="X1819" t="str" cm="1">
        <f t="array" ref="X1819">_xlfn.IFS(T1819&lt;40,"Lower",T1819&lt;122,"Middle",TRUE,"Upper")</f>
        <v>Middle</v>
      </c>
    </row>
    <row r="1820" spans="1:24" x14ac:dyDescent="0.2">
      <c r="A1820">
        <v>852218</v>
      </c>
      <c r="B1820" t="s">
        <v>0</v>
      </c>
      <c r="C1820" t="s">
        <v>38</v>
      </c>
      <c r="D1820">
        <v>1</v>
      </c>
      <c r="E1820" t="s">
        <v>39</v>
      </c>
      <c r="F1820">
        <v>1</v>
      </c>
      <c r="G1820" t="s">
        <v>43</v>
      </c>
      <c r="H1820">
        <v>3</v>
      </c>
      <c r="I1820" t="s">
        <v>41</v>
      </c>
      <c r="J1820">
        <v>1</v>
      </c>
      <c r="K1820">
        <v>2002</v>
      </c>
      <c r="L1820" t="s">
        <v>7</v>
      </c>
      <c r="M1820">
        <v>1</v>
      </c>
      <c r="N1820" t="s">
        <v>16</v>
      </c>
      <c r="O1820">
        <v>2</v>
      </c>
      <c r="P1820" t="s">
        <v>14</v>
      </c>
      <c r="Q1820">
        <v>5</v>
      </c>
      <c r="R1820" t="s">
        <v>47</v>
      </c>
      <c r="S1820">
        <v>1</v>
      </c>
      <c r="T1820">
        <v>1251</v>
      </c>
      <c r="U1820">
        <v>61.6</v>
      </c>
      <c r="V1820">
        <v>84.489997900000006</v>
      </c>
      <c r="W1820" t="str">
        <f>_xlfn.XLOOKUP(M1820,ActionReference[Action],ActionReference[Reference])</f>
        <v>Approved</v>
      </c>
      <c r="X1820" t="str" cm="1">
        <f t="array" ref="X1820">_xlfn.IFS(T1820&lt;40,"Lower",T1820&lt;122,"Middle",TRUE,"Upper")</f>
        <v>Upper</v>
      </c>
    </row>
    <row r="1821" spans="1:24" x14ac:dyDescent="0.2">
      <c r="A1821">
        <v>146672</v>
      </c>
      <c r="B1821" t="s">
        <v>0</v>
      </c>
      <c r="C1821" t="s">
        <v>38</v>
      </c>
      <c r="D1821">
        <v>1</v>
      </c>
      <c r="E1821" t="s">
        <v>39</v>
      </c>
      <c r="F1821">
        <v>1</v>
      </c>
      <c r="G1821" t="s">
        <v>40</v>
      </c>
      <c r="H1821">
        <v>1</v>
      </c>
      <c r="I1821" t="s">
        <v>41</v>
      </c>
      <c r="J1821">
        <v>1</v>
      </c>
      <c r="K1821">
        <v>140</v>
      </c>
      <c r="L1821" t="s">
        <v>7</v>
      </c>
      <c r="M1821">
        <v>1</v>
      </c>
      <c r="N1821" t="s">
        <v>16</v>
      </c>
      <c r="O1821">
        <v>2</v>
      </c>
      <c r="P1821" t="s">
        <v>9</v>
      </c>
      <c r="Q1821">
        <v>2</v>
      </c>
      <c r="R1821" t="s">
        <v>46</v>
      </c>
      <c r="S1821">
        <v>2</v>
      </c>
      <c r="T1821">
        <v>26</v>
      </c>
      <c r="U1821">
        <v>51.9</v>
      </c>
      <c r="V1821">
        <v>97.650001500000002</v>
      </c>
      <c r="W1821" t="str">
        <f>_xlfn.XLOOKUP(M1821,ActionReference[Action],ActionReference[Reference])</f>
        <v>Approved</v>
      </c>
      <c r="X1821" t="str" cm="1">
        <f t="array" ref="X1821">_xlfn.IFS(T1821&lt;40,"Lower",T1821&lt;122,"Middle",TRUE,"Upper")</f>
        <v>Lower</v>
      </c>
    </row>
    <row r="1822" spans="1:24" x14ac:dyDescent="0.2">
      <c r="A1822">
        <v>451965</v>
      </c>
      <c r="B1822" t="s">
        <v>0</v>
      </c>
      <c r="C1822" t="s">
        <v>38</v>
      </c>
      <c r="D1822">
        <v>1</v>
      </c>
      <c r="E1822" t="s">
        <v>39</v>
      </c>
      <c r="F1822">
        <v>1</v>
      </c>
      <c r="G1822" t="s">
        <v>40</v>
      </c>
      <c r="H1822">
        <v>1</v>
      </c>
      <c r="I1822" t="s">
        <v>41</v>
      </c>
      <c r="J1822">
        <v>1</v>
      </c>
      <c r="K1822">
        <v>183</v>
      </c>
      <c r="L1822" t="s">
        <v>44</v>
      </c>
      <c r="M1822">
        <v>6</v>
      </c>
      <c r="N1822" t="s">
        <v>16</v>
      </c>
      <c r="O1822">
        <v>2</v>
      </c>
      <c r="P1822" t="s">
        <v>14</v>
      </c>
      <c r="Q1822">
        <v>5</v>
      </c>
      <c r="R1822" t="s">
        <v>47</v>
      </c>
      <c r="S1822">
        <v>1</v>
      </c>
      <c r="T1822">
        <v>77</v>
      </c>
      <c r="U1822">
        <v>89.8</v>
      </c>
      <c r="V1822">
        <v>41.840000199999999</v>
      </c>
      <c r="W1822" t="str">
        <f>_xlfn.XLOOKUP(M1822,ActionReference[Action],ActionReference[Reference])</f>
        <v>Approved</v>
      </c>
      <c r="X1822" t="str" cm="1">
        <f t="array" ref="X1822">_xlfn.IFS(T1822&lt;40,"Lower",T1822&lt;122,"Middle",TRUE,"Upper")</f>
        <v>Middle</v>
      </c>
    </row>
    <row r="1823" spans="1:24" x14ac:dyDescent="0.2">
      <c r="A1823">
        <v>617677</v>
      </c>
      <c r="B1823" t="s">
        <v>0</v>
      </c>
      <c r="C1823" t="s">
        <v>45</v>
      </c>
      <c r="D1823">
        <v>3</v>
      </c>
      <c r="E1823" t="s">
        <v>39</v>
      </c>
      <c r="F1823">
        <v>1</v>
      </c>
      <c r="G1823" t="s">
        <v>43</v>
      </c>
      <c r="H1823">
        <v>3</v>
      </c>
      <c r="I1823" t="s">
        <v>41</v>
      </c>
      <c r="J1823">
        <v>1</v>
      </c>
      <c r="K1823">
        <v>315</v>
      </c>
      <c r="L1823" t="s">
        <v>7</v>
      </c>
      <c r="M1823">
        <v>1</v>
      </c>
      <c r="N1823" t="s">
        <v>16</v>
      </c>
      <c r="O1823">
        <v>2</v>
      </c>
      <c r="P1823" t="s">
        <v>14</v>
      </c>
      <c r="Q1823">
        <v>5</v>
      </c>
      <c r="R1823" t="s">
        <v>47</v>
      </c>
      <c r="S1823">
        <v>1</v>
      </c>
      <c r="T1823">
        <v>70</v>
      </c>
      <c r="U1823">
        <v>66.599999999999994</v>
      </c>
      <c r="V1823">
        <v>158.94000199999999</v>
      </c>
      <c r="W1823" t="str">
        <f>_xlfn.XLOOKUP(M1823,ActionReference[Action],ActionReference[Reference])</f>
        <v>Approved</v>
      </c>
      <c r="X1823" t="str" cm="1">
        <f t="array" ref="X1823">_xlfn.IFS(T1823&lt;40,"Lower",T1823&lt;122,"Middle",TRUE,"Upper")</f>
        <v>Middle</v>
      </c>
    </row>
    <row r="1824" spans="1:24" x14ac:dyDescent="0.2">
      <c r="A1824">
        <v>852320</v>
      </c>
      <c r="B1824" t="s">
        <v>0</v>
      </c>
      <c r="C1824" t="s">
        <v>38</v>
      </c>
      <c r="D1824">
        <v>1</v>
      </c>
      <c r="E1824" t="s">
        <v>39</v>
      </c>
      <c r="F1824">
        <v>1</v>
      </c>
      <c r="G1824" t="s">
        <v>40</v>
      </c>
      <c r="H1824">
        <v>1</v>
      </c>
      <c r="I1824" t="s">
        <v>50</v>
      </c>
      <c r="J1824">
        <v>2</v>
      </c>
      <c r="K1824">
        <v>175</v>
      </c>
      <c r="L1824" t="s">
        <v>7</v>
      </c>
      <c r="M1824">
        <v>1</v>
      </c>
      <c r="N1824" t="s">
        <v>16</v>
      </c>
      <c r="O1824">
        <v>2</v>
      </c>
      <c r="P1824" t="s">
        <v>14</v>
      </c>
      <c r="Q1824">
        <v>5</v>
      </c>
      <c r="R1824" t="s">
        <v>47</v>
      </c>
      <c r="S1824">
        <v>1</v>
      </c>
      <c r="U1824">
        <v>48.7</v>
      </c>
      <c r="V1824">
        <v>124.470001</v>
      </c>
      <c r="W1824" t="str">
        <f>_xlfn.XLOOKUP(M1824,ActionReference[Action],ActionReference[Reference])</f>
        <v>Approved</v>
      </c>
      <c r="X1824" t="str" cm="1">
        <f t="array" ref="X1824">_xlfn.IFS(T1824&lt;40,"Lower",T1824&lt;122,"Middle",TRUE,"Upper")</f>
        <v>Lower</v>
      </c>
    </row>
    <row r="1825" spans="1:24" x14ac:dyDescent="0.2">
      <c r="A1825">
        <v>480228</v>
      </c>
      <c r="B1825" t="s">
        <v>0</v>
      </c>
      <c r="C1825" t="s">
        <v>38</v>
      </c>
      <c r="D1825">
        <v>1</v>
      </c>
      <c r="E1825" t="s">
        <v>39</v>
      </c>
      <c r="F1825">
        <v>1</v>
      </c>
      <c r="G1825" t="s">
        <v>43</v>
      </c>
      <c r="H1825">
        <v>3</v>
      </c>
      <c r="I1825" t="s">
        <v>41</v>
      </c>
      <c r="J1825">
        <v>1</v>
      </c>
      <c r="K1825">
        <v>339</v>
      </c>
      <c r="L1825" t="s">
        <v>7</v>
      </c>
      <c r="M1825">
        <v>1</v>
      </c>
      <c r="N1825" t="s">
        <v>16</v>
      </c>
      <c r="O1825">
        <v>2</v>
      </c>
      <c r="P1825" t="s">
        <v>14</v>
      </c>
      <c r="Q1825">
        <v>5</v>
      </c>
      <c r="R1825" t="s">
        <v>46</v>
      </c>
      <c r="S1825">
        <v>2</v>
      </c>
      <c r="T1825">
        <v>101</v>
      </c>
      <c r="U1825">
        <v>97.4</v>
      </c>
      <c r="V1825">
        <v>201.39999399999999</v>
      </c>
      <c r="W1825" t="str">
        <f>_xlfn.XLOOKUP(M1825,ActionReference[Action],ActionReference[Reference])</f>
        <v>Approved</v>
      </c>
      <c r="X1825" t="str" cm="1">
        <f t="array" ref="X1825">_xlfn.IFS(T1825&lt;40,"Lower",T1825&lt;122,"Middle",TRUE,"Upper")</f>
        <v>Middle</v>
      </c>
    </row>
    <row r="1826" spans="1:24" x14ac:dyDescent="0.2">
      <c r="A1826">
        <v>852218</v>
      </c>
      <c r="B1826" t="s">
        <v>0</v>
      </c>
      <c r="C1826" t="s">
        <v>38</v>
      </c>
      <c r="D1826">
        <v>1</v>
      </c>
      <c r="E1826" t="s">
        <v>39</v>
      </c>
      <c r="F1826">
        <v>1</v>
      </c>
      <c r="G1826" t="s">
        <v>40</v>
      </c>
      <c r="H1826">
        <v>1</v>
      </c>
      <c r="I1826" t="s">
        <v>41</v>
      </c>
      <c r="J1826">
        <v>1</v>
      </c>
      <c r="K1826">
        <v>1120</v>
      </c>
      <c r="L1826" t="s">
        <v>7</v>
      </c>
      <c r="M1826">
        <v>1</v>
      </c>
      <c r="N1826" t="s">
        <v>16</v>
      </c>
      <c r="O1826">
        <v>2</v>
      </c>
      <c r="P1826" t="s">
        <v>14</v>
      </c>
      <c r="Q1826">
        <v>5</v>
      </c>
      <c r="R1826" t="s">
        <v>47</v>
      </c>
      <c r="S1826">
        <v>1</v>
      </c>
      <c r="T1826">
        <v>370</v>
      </c>
      <c r="U1826">
        <v>77.5</v>
      </c>
      <c r="V1826">
        <v>235.729996</v>
      </c>
      <c r="W1826" t="str">
        <f>_xlfn.XLOOKUP(M1826,ActionReference[Action],ActionReference[Reference])</f>
        <v>Approved</v>
      </c>
      <c r="X1826" t="str" cm="1">
        <f t="array" ref="X1826">_xlfn.IFS(T1826&lt;40,"Lower",T1826&lt;122,"Middle",TRUE,"Upper")</f>
        <v>Upper</v>
      </c>
    </row>
    <row r="1827" spans="1:24" x14ac:dyDescent="0.2">
      <c r="A1827">
        <v>617677</v>
      </c>
      <c r="B1827" t="s">
        <v>0</v>
      </c>
      <c r="C1827" t="s">
        <v>38</v>
      </c>
      <c r="D1827">
        <v>1</v>
      </c>
      <c r="E1827" t="s">
        <v>39</v>
      </c>
      <c r="F1827">
        <v>1</v>
      </c>
      <c r="G1827" t="s">
        <v>49</v>
      </c>
      <c r="H1827">
        <v>2</v>
      </c>
      <c r="I1827" t="s">
        <v>41</v>
      </c>
      <c r="J1827">
        <v>1</v>
      </c>
      <c r="K1827">
        <v>5</v>
      </c>
      <c r="L1827" t="s">
        <v>6</v>
      </c>
      <c r="M1827">
        <v>3</v>
      </c>
      <c r="N1827" t="s">
        <v>15</v>
      </c>
      <c r="O1827">
        <v>1</v>
      </c>
      <c r="P1827" t="s">
        <v>14</v>
      </c>
      <c r="Q1827">
        <v>5</v>
      </c>
      <c r="R1827" t="s">
        <v>47</v>
      </c>
      <c r="S1827">
        <v>1</v>
      </c>
      <c r="T1827">
        <v>74</v>
      </c>
      <c r="U1827">
        <v>79.3</v>
      </c>
      <c r="V1827">
        <v>89.309997600000003</v>
      </c>
      <c r="W1827" t="str">
        <f>_xlfn.XLOOKUP(M1827,ActionReference[Action],ActionReference[Reference])</f>
        <v>Denied</v>
      </c>
      <c r="X1827" t="str" cm="1">
        <f t="array" ref="X1827">_xlfn.IFS(T1827&lt;40,"Lower",T1827&lt;122,"Middle",TRUE,"Upper")</f>
        <v>Middle</v>
      </c>
    </row>
    <row r="1828" spans="1:24" x14ac:dyDescent="0.2">
      <c r="A1828">
        <v>852218</v>
      </c>
      <c r="B1828" t="s">
        <v>0</v>
      </c>
      <c r="C1828" t="s">
        <v>38</v>
      </c>
      <c r="D1828">
        <v>1</v>
      </c>
      <c r="E1828" t="s">
        <v>39</v>
      </c>
      <c r="F1828">
        <v>1</v>
      </c>
      <c r="G1828" t="s">
        <v>43</v>
      </c>
      <c r="H1828">
        <v>3</v>
      </c>
      <c r="I1828" t="s">
        <v>41</v>
      </c>
      <c r="J1828">
        <v>1</v>
      </c>
      <c r="K1828">
        <v>57</v>
      </c>
      <c r="L1828" t="s">
        <v>7</v>
      </c>
      <c r="M1828">
        <v>1</v>
      </c>
      <c r="N1828" t="s">
        <v>16</v>
      </c>
      <c r="O1828">
        <v>2</v>
      </c>
      <c r="P1828" t="s">
        <v>14</v>
      </c>
      <c r="Q1828">
        <v>5</v>
      </c>
      <c r="R1828" t="s">
        <v>47</v>
      </c>
      <c r="S1828">
        <v>1</v>
      </c>
      <c r="T1828">
        <v>93</v>
      </c>
      <c r="U1828">
        <v>75.400000000000006</v>
      </c>
      <c r="V1828">
        <v>153.36000100000001</v>
      </c>
      <c r="W1828" t="str">
        <f>_xlfn.XLOOKUP(M1828,ActionReference[Action],ActionReference[Reference])</f>
        <v>Approved</v>
      </c>
      <c r="X1828" t="str" cm="1">
        <f t="array" ref="X1828">_xlfn.IFS(T1828&lt;40,"Lower",T1828&lt;122,"Middle",TRUE,"Upper")</f>
        <v>Middle</v>
      </c>
    </row>
    <row r="1829" spans="1:24" x14ac:dyDescent="0.2">
      <c r="A1829">
        <v>852218</v>
      </c>
      <c r="B1829" t="s">
        <v>0</v>
      </c>
      <c r="C1829" t="s">
        <v>38</v>
      </c>
      <c r="D1829">
        <v>1</v>
      </c>
      <c r="E1829" t="s">
        <v>39</v>
      </c>
      <c r="F1829">
        <v>1</v>
      </c>
      <c r="G1829" t="s">
        <v>43</v>
      </c>
      <c r="H1829">
        <v>3</v>
      </c>
      <c r="I1829" t="s">
        <v>41</v>
      </c>
      <c r="J1829">
        <v>1</v>
      </c>
      <c r="K1829">
        <v>324</v>
      </c>
      <c r="L1829" t="s">
        <v>7</v>
      </c>
      <c r="M1829">
        <v>1</v>
      </c>
      <c r="N1829" t="s">
        <v>15</v>
      </c>
      <c r="O1829">
        <v>1</v>
      </c>
      <c r="P1829" t="s">
        <v>14</v>
      </c>
      <c r="Q1829">
        <v>5</v>
      </c>
      <c r="R1829" t="s">
        <v>47</v>
      </c>
      <c r="S1829">
        <v>1</v>
      </c>
      <c r="T1829">
        <v>39</v>
      </c>
      <c r="U1829">
        <v>80.400000000000006</v>
      </c>
      <c r="V1829">
        <v>134.21000699999999</v>
      </c>
      <c r="W1829" t="str">
        <f>_xlfn.XLOOKUP(M1829,ActionReference[Action],ActionReference[Reference])</f>
        <v>Approved</v>
      </c>
      <c r="X1829" t="str" cm="1">
        <f t="array" ref="X1829">_xlfn.IFS(T1829&lt;40,"Lower",T1829&lt;122,"Middle",TRUE,"Upper")</f>
        <v>Lower</v>
      </c>
    </row>
    <row r="1830" spans="1:24" x14ac:dyDescent="0.2">
      <c r="A1830">
        <v>852218</v>
      </c>
      <c r="B1830" t="s">
        <v>0</v>
      </c>
      <c r="C1830" t="s">
        <v>38</v>
      </c>
      <c r="D1830">
        <v>1</v>
      </c>
      <c r="E1830" t="s">
        <v>39</v>
      </c>
      <c r="F1830">
        <v>1</v>
      </c>
      <c r="G1830" t="s">
        <v>40</v>
      </c>
      <c r="H1830">
        <v>1</v>
      </c>
      <c r="I1830" t="s">
        <v>41</v>
      </c>
      <c r="J1830">
        <v>1</v>
      </c>
      <c r="K1830">
        <v>399</v>
      </c>
      <c r="L1830" t="s">
        <v>44</v>
      </c>
      <c r="M1830">
        <v>6</v>
      </c>
      <c r="N1830" t="s">
        <v>16</v>
      </c>
      <c r="O1830">
        <v>2</v>
      </c>
      <c r="P1830" t="s">
        <v>14</v>
      </c>
      <c r="Q1830">
        <v>5</v>
      </c>
      <c r="R1830" t="s">
        <v>47</v>
      </c>
      <c r="S1830">
        <v>1</v>
      </c>
      <c r="T1830">
        <v>133</v>
      </c>
      <c r="U1830">
        <v>72.5</v>
      </c>
      <c r="V1830">
        <v>129.33000200000001</v>
      </c>
      <c r="W1830" t="str">
        <f>_xlfn.XLOOKUP(M1830,ActionReference[Action],ActionReference[Reference])</f>
        <v>Approved</v>
      </c>
      <c r="X1830" t="str" cm="1">
        <f t="array" ref="X1830">_xlfn.IFS(T1830&lt;40,"Lower",T1830&lt;122,"Middle",TRUE,"Upper")</f>
        <v>Upper</v>
      </c>
    </row>
    <row r="1831" spans="1:24" x14ac:dyDescent="0.2">
      <c r="A1831">
        <v>4114567</v>
      </c>
      <c r="B1831" t="s">
        <v>0</v>
      </c>
      <c r="C1831" t="s">
        <v>38</v>
      </c>
      <c r="D1831">
        <v>1</v>
      </c>
      <c r="E1831" t="s">
        <v>39</v>
      </c>
      <c r="F1831">
        <v>1</v>
      </c>
      <c r="G1831" t="s">
        <v>43</v>
      </c>
      <c r="H1831">
        <v>3</v>
      </c>
      <c r="I1831" t="s">
        <v>41</v>
      </c>
      <c r="J1831">
        <v>1</v>
      </c>
      <c r="K1831">
        <v>700</v>
      </c>
      <c r="L1831" t="s">
        <v>7</v>
      </c>
      <c r="M1831">
        <v>1</v>
      </c>
      <c r="N1831" t="s">
        <v>16</v>
      </c>
      <c r="O1831">
        <v>2</v>
      </c>
      <c r="P1831" t="s">
        <v>14</v>
      </c>
      <c r="Q1831">
        <v>5</v>
      </c>
      <c r="R1831" t="s">
        <v>47</v>
      </c>
      <c r="S1831">
        <v>1</v>
      </c>
      <c r="T1831">
        <v>266</v>
      </c>
      <c r="U1831">
        <v>97.4</v>
      </c>
      <c r="V1831">
        <v>256.459991</v>
      </c>
      <c r="W1831" t="str">
        <f>_xlfn.XLOOKUP(M1831,ActionReference[Action],ActionReference[Reference])</f>
        <v>Approved</v>
      </c>
      <c r="X1831" t="str" cm="1">
        <f t="array" ref="X1831">_xlfn.IFS(T1831&lt;40,"Lower",T1831&lt;122,"Middle",TRUE,"Upper")</f>
        <v>Upper</v>
      </c>
    </row>
    <row r="1832" spans="1:24" x14ac:dyDescent="0.2">
      <c r="A1832">
        <v>2618780</v>
      </c>
      <c r="B1832" t="s">
        <v>0</v>
      </c>
      <c r="C1832" t="s">
        <v>38</v>
      </c>
      <c r="D1832">
        <v>1</v>
      </c>
      <c r="E1832" t="s">
        <v>39</v>
      </c>
      <c r="F1832">
        <v>1</v>
      </c>
      <c r="G1832" t="s">
        <v>40</v>
      </c>
      <c r="H1832">
        <v>1</v>
      </c>
      <c r="I1832" t="s">
        <v>41</v>
      </c>
      <c r="J1832">
        <v>1</v>
      </c>
      <c r="K1832">
        <v>421</v>
      </c>
      <c r="L1832" t="s">
        <v>44</v>
      </c>
      <c r="M1832">
        <v>6</v>
      </c>
      <c r="N1832" t="s">
        <v>16</v>
      </c>
      <c r="O1832">
        <v>2</v>
      </c>
      <c r="P1832" t="s">
        <v>14</v>
      </c>
      <c r="Q1832">
        <v>5</v>
      </c>
      <c r="R1832" t="s">
        <v>47</v>
      </c>
      <c r="S1832">
        <v>1</v>
      </c>
      <c r="T1832">
        <v>200</v>
      </c>
      <c r="U1832">
        <v>59</v>
      </c>
      <c r="V1832">
        <v>113.94000200000001</v>
      </c>
      <c r="W1832" t="str">
        <f>_xlfn.XLOOKUP(M1832,ActionReference[Action],ActionReference[Reference])</f>
        <v>Approved</v>
      </c>
      <c r="X1832" t="str" cm="1">
        <f t="array" ref="X1832">_xlfn.IFS(T1832&lt;40,"Lower",T1832&lt;122,"Middle",TRUE,"Upper")</f>
        <v>Upper</v>
      </c>
    </row>
    <row r="1833" spans="1:24" x14ac:dyDescent="0.2">
      <c r="A1833">
        <v>480228</v>
      </c>
      <c r="B1833" t="s">
        <v>0</v>
      </c>
      <c r="C1833" t="s">
        <v>38</v>
      </c>
      <c r="D1833">
        <v>1</v>
      </c>
      <c r="E1833" t="s">
        <v>39</v>
      </c>
      <c r="F1833">
        <v>1</v>
      </c>
      <c r="G1833" t="s">
        <v>40</v>
      </c>
      <c r="H1833">
        <v>1</v>
      </c>
      <c r="I1833" t="s">
        <v>41</v>
      </c>
      <c r="J1833">
        <v>1</v>
      </c>
      <c r="K1833">
        <v>58</v>
      </c>
      <c r="L1833" t="s">
        <v>53</v>
      </c>
      <c r="M1833">
        <v>2</v>
      </c>
      <c r="N1833" t="s">
        <v>16</v>
      </c>
      <c r="O1833">
        <v>2</v>
      </c>
      <c r="P1833" t="s">
        <v>14</v>
      </c>
      <c r="Q1833">
        <v>5</v>
      </c>
      <c r="R1833" t="s">
        <v>46</v>
      </c>
      <c r="S1833">
        <v>2</v>
      </c>
      <c r="T1833">
        <v>22</v>
      </c>
      <c r="U1833">
        <v>57.3</v>
      </c>
      <c r="V1833">
        <v>95.309997600000003</v>
      </c>
      <c r="W1833" t="str">
        <f>_xlfn.XLOOKUP(M1833,ActionReference[Action],ActionReference[Reference])</f>
        <v>Approved</v>
      </c>
      <c r="X1833" t="str" cm="1">
        <f t="array" ref="X1833">_xlfn.IFS(T1833&lt;40,"Lower",T1833&lt;122,"Middle",TRUE,"Upper")</f>
        <v>Lower</v>
      </c>
    </row>
    <row r="1834" spans="1:24" x14ac:dyDescent="0.2">
      <c r="A1834">
        <v>817824</v>
      </c>
      <c r="B1834" t="s">
        <v>0</v>
      </c>
      <c r="C1834" t="s">
        <v>38</v>
      </c>
      <c r="D1834">
        <v>1</v>
      </c>
      <c r="E1834" t="s">
        <v>39</v>
      </c>
      <c r="F1834">
        <v>1</v>
      </c>
      <c r="G1834" t="s">
        <v>49</v>
      </c>
      <c r="H1834">
        <v>2</v>
      </c>
      <c r="I1834" t="s">
        <v>41</v>
      </c>
      <c r="J1834">
        <v>1</v>
      </c>
      <c r="K1834">
        <v>20</v>
      </c>
      <c r="L1834" t="s">
        <v>7</v>
      </c>
      <c r="M1834">
        <v>1</v>
      </c>
      <c r="N1834" t="s">
        <v>16</v>
      </c>
      <c r="O1834">
        <v>2</v>
      </c>
      <c r="P1834" t="s">
        <v>14</v>
      </c>
      <c r="Q1834">
        <v>5</v>
      </c>
      <c r="R1834" t="s">
        <v>47</v>
      </c>
      <c r="S1834">
        <v>1</v>
      </c>
      <c r="T1834">
        <v>201</v>
      </c>
      <c r="U1834">
        <v>91.5</v>
      </c>
      <c r="V1834">
        <v>162</v>
      </c>
      <c r="W1834" t="str">
        <f>_xlfn.XLOOKUP(M1834,ActionReference[Action],ActionReference[Reference])</f>
        <v>Approved</v>
      </c>
      <c r="X1834" t="str" cm="1">
        <f t="array" ref="X1834">_xlfn.IFS(T1834&lt;40,"Lower",T1834&lt;122,"Middle",TRUE,"Upper")</f>
        <v>Upper</v>
      </c>
    </row>
    <row r="1835" spans="1:24" x14ac:dyDescent="0.2">
      <c r="A1835">
        <v>451965</v>
      </c>
      <c r="B1835" t="s">
        <v>0</v>
      </c>
      <c r="C1835" t="s">
        <v>38</v>
      </c>
      <c r="D1835">
        <v>1</v>
      </c>
      <c r="E1835" t="s">
        <v>39</v>
      </c>
      <c r="F1835">
        <v>1</v>
      </c>
      <c r="G1835" t="s">
        <v>43</v>
      </c>
      <c r="H1835">
        <v>3</v>
      </c>
      <c r="I1835" t="s">
        <v>41</v>
      </c>
      <c r="J1835">
        <v>1</v>
      </c>
      <c r="K1835">
        <v>215</v>
      </c>
      <c r="L1835" t="s">
        <v>6</v>
      </c>
      <c r="M1835">
        <v>3</v>
      </c>
      <c r="N1835" t="s">
        <v>15</v>
      </c>
      <c r="O1835">
        <v>1</v>
      </c>
      <c r="P1835" t="s">
        <v>14</v>
      </c>
      <c r="Q1835">
        <v>5</v>
      </c>
      <c r="R1835" t="s">
        <v>46</v>
      </c>
      <c r="S1835">
        <v>2</v>
      </c>
      <c r="T1835">
        <v>117</v>
      </c>
      <c r="U1835">
        <v>72.5</v>
      </c>
      <c r="V1835">
        <v>132.699997</v>
      </c>
      <c r="W1835" t="str">
        <f>_xlfn.XLOOKUP(M1835,ActionReference[Action],ActionReference[Reference])</f>
        <v>Denied</v>
      </c>
      <c r="X1835" t="str" cm="1">
        <f t="array" ref="X1835">_xlfn.IFS(T1835&lt;40,"Lower",T1835&lt;122,"Middle",TRUE,"Upper")</f>
        <v>Middle</v>
      </c>
    </row>
    <row r="1836" spans="1:24" x14ac:dyDescent="0.2">
      <c r="A1836">
        <v>476810</v>
      </c>
      <c r="B1836" t="s">
        <v>0</v>
      </c>
      <c r="C1836" t="s">
        <v>38</v>
      </c>
      <c r="D1836">
        <v>1</v>
      </c>
      <c r="E1836" t="s">
        <v>39</v>
      </c>
      <c r="F1836">
        <v>1</v>
      </c>
      <c r="G1836" t="s">
        <v>43</v>
      </c>
      <c r="H1836">
        <v>3</v>
      </c>
      <c r="I1836" t="s">
        <v>41</v>
      </c>
      <c r="J1836">
        <v>1</v>
      </c>
      <c r="K1836">
        <v>248</v>
      </c>
      <c r="L1836" t="s">
        <v>7</v>
      </c>
      <c r="M1836">
        <v>1</v>
      </c>
      <c r="N1836" t="s">
        <v>16</v>
      </c>
      <c r="O1836">
        <v>2</v>
      </c>
      <c r="P1836" t="s">
        <v>14</v>
      </c>
      <c r="Q1836">
        <v>5</v>
      </c>
      <c r="R1836" t="s">
        <v>47</v>
      </c>
      <c r="S1836">
        <v>1</v>
      </c>
      <c r="T1836">
        <v>87</v>
      </c>
      <c r="U1836">
        <v>62.1</v>
      </c>
      <c r="V1836">
        <v>129.16999799999999</v>
      </c>
      <c r="W1836" t="str">
        <f>_xlfn.XLOOKUP(M1836,ActionReference[Action],ActionReference[Reference])</f>
        <v>Approved</v>
      </c>
      <c r="X1836" t="str" cm="1">
        <f t="array" ref="X1836">_xlfn.IFS(T1836&lt;40,"Lower",T1836&lt;122,"Middle",TRUE,"Upper")</f>
        <v>Middle</v>
      </c>
    </row>
    <row r="1837" spans="1:24" x14ac:dyDescent="0.2">
      <c r="A1837">
        <v>451965</v>
      </c>
      <c r="B1837" t="s">
        <v>0</v>
      </c>
      <c r="C1837" t="s">
        <v>38</v>
      </c>
      <c r="D1837">
        <v>1</v>
      </c>
      <c r="E1837" t="s">
        <v>39</v>
      </c>
      <c r="F1837">
        <v>1</v>
      </c>
      <c r="G1837" t="s">
        <v>43</v>
      </c>
      <c r="H1837">
        <v>3</v>
      </c>
      <c r="I1837" t="s">
        <v>41</v>
      </c>
      <c r="J1837">
        <v>1</v>
      </c>
      <c r="K1837">
        <v>93</v>
      </c>
      <c r="L1837" t="s">
        <v>6</v>
      </c>
      <c r="M1837">
        <v>3</v>
      </c>
      <c r="N1837" t="s">
        <v>16</v>
      </c>
      <c r="O1837">
        <v>2</v>
      </c>
      <c r="P1837" t="s">
        <v>14</v>
      </c>
      <c r="Q1837">
        <v>5</v>
      </c>
      <c r="R1837" t="s">
        <v>47</v>
      </c>
      <c r="S1837">
        <v>1</v>
      </c>
      <c r="T1837">
        <v>63</v>
      </c>
      <c r="U1837">
        <v>74.7</v>
      </c>
      <c r="V1837">
        <v>102.260002</v>
      </c>
      <c r="W1837" t="str">
        <f>_xlfn.XLOOKUP(M1837,ActionReference[Action],ActionReference[Reference])</f>
        <v>Denied</v>
      </c>
      <c r="X1837" t="str" cm="1">
        <f t="array" ref="X1837">_xlfn.IFS(T1837&lt;40,"Lower",T1837&lt;122,"Middle",TRUE,"Upper")</f>
        <v>Middle</v>
      </c>
    </row>
    <row r="1838" spans="1:24" x14ac:dyDescent="0.2">
      <c r="A1838">
        <v>852218</v>
      </c>
      <c r="B1838" t="s">
        <v>0</v>
      </c>
      <c r="C1838" t="s">
        <v>38</v>
      </c>
      <c r="D1838">
        <v>1</v>
      </c>
      <c r="E1838" t="s">
        <v>39</v>
      </c>
      <c r="F1838">
        <v>1</v>
      </c>
      <c r="G1838" t="s">
        <v>43</v>
      </c>
      <c r="H1838">
        <v>3</v>
      </c>
      <c r="I1838" t="s">
        <v>41</v>
      </c>
      <c r="J1838">
        <v>1</v>
      </c>
      <c r="K1838">
        <v>528</v>
      </c>
      <c r="L1838" t="s">
        <v>7</v>
      </c>
      <c r="M1838">
        <v>1</v>
      </c>
      <c r="N1838" t="s">
        <v>16</v>
      </c>
      <c r="O1838">
        <v>2</v>
      </c>
      <c r="P1838" t="s">
        <v>14</v>
      </c>
      <c r="Q1838">
        <v>5</v>
      </c>
      <c r="R1838" t="s">
        <v>47</v>
      </c>
      <c r="S1838">
        <v>1</v>
      </c>
      <c r="T1838">
        <v>246</v>
      </c>
      <c r="U1838">
        <v>74.3</v>
      </c>
      <c r="V1838">
        <v>165.63999899999999</v>
      </c>
      <c r="W1838" t="str">
        <f>_xlfn.XLOOKUP(M1838,ActionReference[Action],ActionReference[Reference])</f>
        <v>Approved</v>
      </c>
      <c r="X1838" t="str" cm="1">
        <f t="array" ref="X1838">_xlfn.IFS(T1838&lt;40,"Lower",T1838&lt;122,"Middle",TRUE,"Upper")</f>
        <v>Upper</v>
      </c>
    </row>
    <row r="1839" spans="1:24" x14ac:dyDescent="0.2">
      <c r="A1839">
        <v>451965</v>
      </c>
      <c r="B1839" t="s">
        <v>0</v>
      </c>
      <c r="C1839" t="s">
        <v>42</v>
      </c>
      <c r="D1839">
        <v>2</v>
      </c>
      <c r="E1839" t="s">
        <v>39</v>
      </c>
      <c r="F1839">
        <v>1</v>
      </c>
      <c r="G1839" t="s">
        <v>40</v>
      </c>
      <c r="H1839">
        <v>1</v>
      </c>
      <c r="I1839" t="s">
        <v>41</v>
      </c>
      <c r="J1839">
        <v>1</v>
      </c>
      <c r="K1839">
        <v>273</v>
      </c>
      <c r="L1839" t="s">
        <v>44</v>
      </c>
      <c r="M1839">
        <v>6</v>
      </c>
      <c r="N1839" t="s">
        <v>16</v>
      </c>
      <c r="O1839">
        <v>2</v>
      </c>
      <c r="P1839" t="s">
        <v>9</v>
      </c>
      <c r="Q1839">
        <v>2</v>
      </c>
      <c r="R1839" t="s">
        <v>47</v>
      </c>
      <c r="S1839">
        <v>1</v>
      </c>
      <c r="T1839">
        <v>74</v>
      </c>
      <c r="U1839">
        <v>75.400000000000006</v>
      </c>
      <c r="V1839">
        <v>123.550003</v>
      </c>
      <c r="W1839" t="str">
        <f>_xlfn.XLOOKUP(M1839,ActionReference[Action],ActionReference[Reference])</f>
        <v>Approved</v>
      </c>
      <c r="X1839" t="str" cm="1">
        <f t="array" ref="X1839">_xlfn.IFS(T1839&lt;40,"Lower",T1839&lt;122,"Middle",TRUE,"Upper")</f>
        <v>Middle</v>
      </c>
    </row>
    <row r="1840" spans="1:24" x14ac:dyDescent="0.2">
      <c r="A1840">
        <v>451965</v>
      </c>
      <c r="B1840" t="s">
        <v>0</v>
      </c>
      <c r="C1840" t="s">
        <v>38</v>
      </c>
      <c r="D1840">
        <v>1</v>
      </c>
      <c r="E1840" t="s">
        <v>39</v>
      </c>
      <c r="F1840">
        <v>1</v>
      </c>
      <c r="G1840" t="s">
        <v>40</v>
      </c>
      <c r="H1840">
        <v>1</v>
      </c>
      <c r="I1840" t="s">
        <v>41</v>
      </c>
      <c r="J1840">
        <v>1</v>
      </c>
      <c r="K1840">
        <v>352</v>
      </c>
      <c r="L1840" t="s">
        <v>44</v>
      </c>
      <c r="M1840">
        <v>6</v>
      </c>
      <c r="N1840" t="s">
        <v>16</v>
      </c>
      <c r="O1840">
        <v>2</v>
      </c>
      <c r="P1840" t="s">
        <v>14</v>
      </c>
      <c r="Q1840">
        <v>5</v>
      </c>
      <c r="R1840" t="s">
        <v>47</v>
      </c>
      <c r="S1840">
        <v>1</v>
      </c>
      <c r="T1840">
        <v>181</v>
      </c>
      <c r="U1840">
        <v>67.900000000000006</v>
      </c>
      <c r="V1840">
        <v>175.63999899999999</v>
      </c>
      <c r="W1840" t="str">
        <f>_xlfn.XLOOKUP(M1840,ActionReference[Action],ActionReference[Reference])</f>
        <v>Approved</v>
      </c>
      <c r="X1840" t="str" cm="1">
        <f t="array" ref="X1840">_xlfn.IFS(T1840&lt;40,"Lower",T1840&lt;122,"Middle",TRUE,"Upper")</f>
        <v>Upper</v>
      </c>
    </row>
    <row r="1841" spans="1:24" x14ac:dyDescent="0.2">
      <c r="A1841">
        <v>480228</v>
      </c>
      <c r="B1841" t="s">
        <v>0</v>
      </c>
      <c r="C1841" t="s">
        <v>38</v>
      </c>
      <c r="D1841">
        <v>1</v>
      </c>
      <c r="E1841" t="s">
        <v>39</v>
      </c>
      <c r="F1841">
        <v>1</v>
      </c>
      <c r="G1841" t="s">
        <v>40</v>
      </c>
      <c r="H1841">
        <v>1</v>
      </c>
      <c r="I1841" t="s">
        <v>41</v>
      </c>
      <c r="J1841">
        <v>1</v>
      </c>
      <c r="K1841">
        <v>319</v>
      </c>
      <c r="L1841" t="s">
        <v>53</v>
      </c>
      <c r="M1841">
        <v>2</v>
      </c>
      <c r="N1841" t="s">
        <v>16</v>
      </c>
      <c r="O1841">
        <v>2</v>
      </c>
      <c r="P1841" t="s">
        <v>9</v>
      </c>
      <c r="Q1841">
        <v>2</v>
      </c>
      <c r="R1841" t="s">
        <v>47</v>
      </c>
      <c r="S1841">
        <v>1</v>
      </c>
      <c r="T1841">
        <v>160</v>
      </c>
      <c r="U1841">
        <v>73.7</v>
      </c>
      <c r="V1841">
        <v>198.300003</v>
      </c>
      <c r="W1841" t="str">
        <f>_xlfn.XLOOKUP(M1841,ActionReference[Action],ActionReference[Reference])</f>
        <v>Approved</v>
      </c>
      <c r="X1841" t="str" cm="1">
        <f t="array" ref="X1841">_xlfn.IFS(T1841&lt;40,"Lower",T1841&lt;122,"Middle",TRUE,"Upper")</f>
        <v>Upper</v>
      </c>
    </row>
    <row r="1842" spans="1:24" x14ac:dyDescent="0.2">
      <c r="A1842">
        <v>451965</v>
      </c>
      <c r="B1842" t="s">
        <v>0</v>
      </c>
      <c r="C1842" t="s">
        <v>38</v>
      </c>
      <c r="D1842">
        <v>1</v>
      </c>
      <c r="E1842" t="s">
        <v>39</v>
      </c>
      <c r="F1842">
        <v>1</v>
      </c>
      <c r="G1842" t="s">
        <v>43</v>
      </c>
      <c r="H1842">
        <v>3</v>
      </c>
      <c r="I1842" t="s">
        <v>41</v>
      </c>
      <c r="J1842">
        <v>1</v>
      </c>
      <c r="K1842">
        <v>128</v>
      </c>
      <c r="L1842" t="s">
        <v>44</v>
      </c>
      <c r="M1842">
        <v>6</v>
      </c>
      <c r="N1842" t="s">
        <v>16</v>
      </c>
      <c r="O1842">
        <v>2</v>
      </c>
      <c r="P1842" t="s">
        <v>14</v>
      </c>
      <c r="Q1842">
        <v>5</v>
      </c>
      <c r="R1842" t="s">
        <v>47</v>
      </c>
      <c r="S1842">
        <v>1</v>
      </c>
      <c r="T1842">
        <v>51</v>
      </c>
      <c r="U1842">
        <v>62.3</v>
      </c>
      <c r="V1842">
        <v>94.379997299999999</v>
      </c>
      <c r="W1842" t="str">
        <f>_xlfn.XLOOKUP(M1842,ActionReference[Action],ActionReference[Reference])</f>
        <v>Approved</v>
      </c>
      <c r="X1842" t="str" cm="1">
        <f t="array" ref="X1842">_xlfn.IFS(T1842&lt;40,"Lower",T1842&lt;122,"Middle",TRUE,"Upper")</f>
        <v>Middle</v>
      </c>
    </row>
    <row r="1843" spans="1:24" x14ac:dyDescent="0.2">
      <c r="A1843">
        <v>504713</v>
      </c>
      <c r="B1843" t="s">
        <v>0</v>
      </c>
      <c r="C1843" t="s">
        <v>38</v>
      </c>
      <c r="D1843">
        <v>1</v>
      </c>
      <c r="E1843" t="s">
        <v>39</v>
      </c>
      <c r="F1843">
        <v>1</v>
      </c>
      <c r="G1843" t="s">
        <v>40</v>
      </c>
      <c r="H1843">
        <v>1</v>
      </c>
      <c r="I1843" t="s">
        <v>41</v>
      </c>
      <c r="J1843">
        <v>1</v>
      </c>
      <c r="K1843">
        <v>112</v>
      </c>
      <c r="L1843" t="s">
        <v>7</v>
      </c>
      <c r="M1843">
        <v>1</v>
      </c>
      <c r="N1843" t="s">
        <v>16</v>
      </c>
      <c r="O1843">
        <v>2</v>
      </c>
      <c r="P1843" t="s">
        <v>14</v>
      </c>
      <c r="Q1843">
        <v>5</v>
      </c>
      <c r="R1843" t="s">
        <v>47</v>
      </c>
      <c r="S1843">
        <v>1</v>
      </c>
      <c r="T1843">
        <v>29</v>
      </c>
      <c r="U1843">
        <v>74.3</v>
      </c>
      <c r="V1843">
        <v>89.930000300000003</v>
      </c>
      <c r="W1843" t="str">
        <f>_xlfn.XLOOKUP(M1843,ActionReference[Action],ActionReference[Reference])</f>
        <v>Approved</v>
      </c>
      <c r="X1843" t="str" cm="1">
        <f t="array" ref="X1843">_xlfn.IFS(T1843&lt;40,"Lower",T1843&lt;122,"Middle",TRUE,"Upper")</f>
        <v>Lower</v>
      </c>
    </row>
    <row r="1844" spans="1:24" x14ac:dyDescent="0.2">
      <c r="A1844">
        <v>480228</v>
      </c>
      <c r="B1844" t="s">
        <v>0</v>
      </c>
      <c r="C1844" t="s">
        <v>38</v>
      </c>
      <c r="D1844">
        <v>1</v>
      </c>
      <c r="E1844" t="s">
        <v>39</v>
      </c>
      <c r="F1844">
        <v>1</v>
      </c>
      <c r="G1844" t="s">
        <v>43</v>
      </c>
      <c r="H1844">
        <v>3</v>
      </c>
      <c r="I1844" t="s">
        <v>41</v>
      </c>
      <c r="J1844">
        <v>1</v>
      </c>
      <c r="K1844">
        <v>70</v>
      </c>
      <c r="L1844" t="s">
        <v>7</v>
      </c>
      <c r="M1844">
        <v>1</v>
      </c>
      <c r="N1844" t="s">
        <v>15</v>
      </c>
      <c r="O1844">
        <v>1</v>
      </c>
      <c r="P1844" t="s">
        <v>14</v>
      </c>
      <c r="Q1844">
        <v>5</v>
      </c>
      <c r="R1844" t="s">
        <v>47</v>
      </c>
      <c r="S1844">
        <v>1</v>
      </c>
      <c r="T1844">
        <v>43</v>
      </c>
      <c r="U1844">
        <v>72.5</v>
      </c>
      <c r="V1844">
        <v>84.199996900000002</v>
      </c>
      <c r="W1844" t="str">
        <f>_xlfn.XLOOKUP(M1844,ActionReference[Action],ActionReference[Reference])</f>
        <v>Approved</v>
      </c>
      <c r="X1844" t="str" cm="1">
        <f t="array" ref="X1844">_xlfn.IFS(T1844&lt;40,"Lower",T1844&lt;122,"Middle",TRUE,"Upper")</f>
        <v>Middle</v>
      </c>
    </row>
    <row r="1845" spans="1:24" x14ac:dyDescent="0.2">
      <c r="A1845">
        <v>606046</v>
      </c>
      <c r="B1845" t="s">
        <v>0</v>
      </c>
      <c r="C1845" t="s">
        <v>38</v>
      </c>
      <c r="D1845">
        <v>1</v>
      </c>
      <c r="E1845" t="s">
        <v>39</v>
      </c>
      <c r="F1845">
        <v>1</v>
      </c>
      <c r="G1845" t="s">
        <v>43</v>
      </c>
      <c r="H1845">
        <v>3</v>
      </c>
      <c r="I1845" t="s">
        <v>41</v>
      </c>
      <c r="J1845">
        <v>1</v>
      </c>
      <c r="K1845">
        <v>504</v>
      </c>
      <c r="L1845" t="s">
        <v>7</v>
      </c>
      <c r="M1845">
        <v>1</v>
      </c>
      <c r="N1845" t="s">
        <v>16</v>
      </c>
      <c r="O1845">
        <v>2</v>
      </c>
      <c r="P1845" t="s">
        <v>14</v>
      </c>
      <c r="Q1845">
        <v>5</v>
      </c>
      <c r="R1845" t="s">
        <v>47</v>
      </c>
      <c r="S1845">
        <v>1</v>
      </c>
      <c r="T1845">
        <v>418</v>
      </c>
      <c r="U1845">
        <v>61.6</v>
      </c>
      <c r="V1845">
        <v>79.550003099999998</v>
      </c>
      <c r="W1845" t="str">
        <f>_xlfn.XLOOKUP(M1845,ActionReference[Action],ActionReference[Reference])</f>
        <v>Approved</v>
      </c>
      <c r="X1845" t="str" cm="1">
        <f t="array" ref="X1845">_xlfn.IFS(T1845&lt;40,"Lower",T1845&lt;122,"Middle",TRUE,"Upper")</f>
        <v>Upper</v>
      </c>
    </row>
    <row r="1846" spans="1:24" x14ac:dyDescent="0.2">
      <c r="A1846">
        <v>208244</v>
      </c>
      <c r="B1846" t="s">
        <v>0</v>
      </c>
      <c r="C1846" t="s">
        <v>38</v>
      </c>
      <c r="D1846">
        <v>1</v>
      </c>
      <c r="E1846" t="s">
        <v>39</v>
      </c>
      <c r="F1846">
        <v>1</v>
      </c>
      <c r="G1846" t="s">
        <v>40</v>
      </c>
      <c r="H1846">
        <v>1</v>
      </c>
      <c r="I1846" t="s">
        <v>41</v>
      </c>
      <c r="J1846">
        <v>1</v>
      </c>
      <c r="K1846">
        <v>323</v>
      </c>
      <c r="L1846" t="s">
        <v>7</v>
      </c>
      <c r="M1846">
        <v>1</v>
      </c>
      <c r="N1846" t="s">
        <v>16</v>
      </c>
      <c r="O1846">
        <v>2</v>
      </c>
      <c r="P1846" t="s">
        <v>14</v>
      </c>
      <c r="Q1846">
        <v>5</v>
      </c>
      <c r="R1846" t="s">
        <v>47</v>
      </c>
      <c r="S1846">
        <v>1</v>
      </c>
      <c r="T1846">
        <v>133</v>
      </c>
      <c r="U1846">
        <v>65.5</v>
      </c>
      <c r="V1846">
        <v>145.470001</v>
      </c>
      <c r="W1846" t="str">
        <f>_xlfn.XLOOKUP(M1846,ActionReference[Action],ActionReference[Reference])</f>
        <v>Approved</v>
      </c>
      <c r="X1846" t="str" cm="1">
        <f t="array" ref="X1846">_xlfn.IFS(T1846&lt;40,"Lower",T1846&lt;122,"Middle",TRUE,"Upper")</f>
        <v>Upper</v>
      </c>
    </row>
    <row r="1847" spans="1:24" x14ac:dyDescent="0.2">
      <c r="A1847">
        <v>664756</v>
      </c>
      <c r="B1847" t="s">
        <v>0</v>
      </c>
      <c r="C1847" t="s">
        <v>38</v>
      </c>
      <c r="D1847">
        <v>1</v>
      </c>
      <c r="E1847" t="s">
        <v>39</v>
      </c>
      <c r="F1847">
        <v>1</v>
      </c>
      <c r="G1847" t="s">
        <v>43</v>
      </c>
      <c r="H1847">
        <v>3</v>
      </c>
      <c r="I1847" t="s">
        <v>41</v>
      </c>
      <c r="J1847">
        <v>1</v>
      </c>
      <c r="K1847">
        <v>210</v>
      </c>
      <c r="L1847" t="s">
        <v>6</v>
      </c>
      <c r="M1847">
        <v>3</v>
      </c>
      <c r="N1847" t="s">
        <v>16</v>
      </c>
      <c r="O1847">
        <v>2</v>
      </c>
      <c r="P1847" t="s">
        <v>14</v>
      </c>
      <c r="Q1847">
        <v>5</v>
      </c>
      <c r="R1847" t="s">
        <v>47</v>
      </c>
      <c r="S1847">
        <v>1</v>
      </c>
      <c r="T1847">
        <v>57</v>
      </c>
      <c r="U1847">
        <v>73.400000000000006</v>
      </c>
      <c r="V1847">
        <v>123.91999800000001</v>
      </c>
      <c r="W1847" t="str">
        <f>_xlfn.XLOOKUP(M1847,ActionReference[Action],ActionReference[Reference])</f>
        <v>Denied</v>
      </c>
      <c r="X1847" t="str" cm="1">
        <f t="array" ref="X1847">_xlfn.IFS(T1847&lt;40,"Lower",T1847&lt;122,"Middle",TRUE,"Upper")</f>
        <v>Middle</v>
      </c>
    </row>
    <row r="1848" spans="1:24" x14ac:dyDescent="0.2">
      <c r="A1848">
        <v>817824</v>
      </c>
      <c r="B1848" t="s">
        <v>0</v>
      </c>
      <c r="C1848" t="s">
        <v>38</v>
      </c>
      <c r="D1848">
        <v>1</v>
      </c>
      <c r="E1848" t="s">
        <v>39</v>
      </c>
      <c r="F1848">
        <v>1</v>
      </c>
      <c r="G1848" t="s">
        <v>40</v>
      </c>
      <c r="H1848">
        <v>1</v>
      </c>
      <c r="I1848" t="s">
        <v>41</v>
      </c>
      <c r="J1848">
        <v>1</v>
      </c>
      <c r="K1848">
        <v>67</v>
      </c>
      <c r="L1848" t="s">
        <v>7</v>
      </c>
      <c r="M1848">
        <v>1</v>
      </c>
      <c r="N1848" t="s">
        <v>16</v>
      </c>
      <c r="O1848">
        <v>2</v>
      </c>
      <c r="P1848" t="s">
        <v>14</v>
      </c>
      <c r="Q1848">
        <v>5</v>
      </c>
      <c r="R1848" t="s">
        <v>46</v>
      </c>
      <c r="S1848">
        <v>2</v>
      </c>
      <c r="T1848">
        <v>27</v>
      </c>
      <c r="U1848">
        <v>58.1</v>
      </c>
      <c r="V1848">
        <v>118.290001</v>
      </c>
      <c r="W1848" t="str">
        <f>_xlfn.XLOOKUP(M1848,ActionReference[Action],ActionReference[Reference])</f>
        <v>Approved</v>
      </c>
      <c r="X1848" t="str" cm="1">
        <f t="array" ref="X1848">_xlfn.IFS(T1848&lt;40,"Lower",T1848&lt;122,"Middle",TRUE,"Upper")</f>
        <v>Lower</v>
      </c>
    </row>
    <row r="1849" spans="1:24" x14ac:dyDescent="0.2">
      <c r="A1849">
        <v>852218</v>
      </c>
      <c r="B1849" t="s">
        <v>0</v>
      </c>
      <c r="C1849" t="s">
        <v>38</v>
      </c>
      <c r="D1849">
        <v>1</v>
      </c>
      <c r="E1849" t="s">
        <v>39</v>
      </c>
      <c r="F1849">
        <v>1</v>
      </c>
      <c r="G1849" t="s">
        <v>49</v>
      </c>
      <c r="H1849">
        <v>2</v>
      </c>
      <c r="I1849" t="s">
        <v>41</v>
      </c>
      <c r="J1849">
        <v>1</v>
      </c>
      <c r="K1849">
        <v>137</v>
      </c>
      <c r="L1849" t="s">
        <v>7</v>
      </c>
      <c r="M1849">
        <v>1</v>
      </c>
      <c r="N1849" t="s">
        <v>16</v>
      </c>
      <c r="O1849">
        <v>2</v>
      </c>
      <c r="P1849" t="s">
        <v>14</v>
      </c>
      <c r="Q1849">
        <v>5</v>
      </c>
      <c r="R1849" t="s">
        <v>47</v>
      </c>
      <c r="S1849">
        <v>1</v>
      </c>
      <c r="T1849">
        <v>90</v>
      </c>
      <c r="U1849">
        <v>73.7</v>
      </c>
      <c r="V1849">
        <v>129.25</v>
      </c>
      <c r="W1849" t="str">
        <f>_xlfn.XLOOKUP(M1849,ActionReference[Action],ActionReference[Reference])</f>
        <v>Approved</v>
      </c>
      <c r="X1849" t="str" cm="1">
        <f t="array" ref="X1849">_xlfn.IFS(T1849&lt;40,"Lower",T1849&lt;122,"Middle",TRUE,"Upper")</f>
        <v>Middle</v>
      </c>
    </row>
    <row r="1850" spans="1:24" x14ac:dyDescent="0.2">
      <c r="A1850">
        <v>852218</v>
      </c>
      <c r="B1850" t="s">
        <v>0</v>
      </c>
      <c r="C1850" t="s">
        <v>38</v>
      </c>
      <c r="D1850">
        <v>1</v>
      </c>
      <c r="E1850" t="s">
        <v>39</v>
      </c>
      <c r="F1850">
        <v>1</v>
      </c>
      <c r="G1850" t="s">
        <v>43</v>
      </c>
      <c r="H1850">
        <v>3</v>
      </c>
      <c r="I1850" t="s">
        <v>50</v>
      </c>
      <c r="J1850">
        <v>2</v>
      </c>
      <c r="K1850">
        <v>144</v>
      </c>
      <c r="L1850" t="s">
        <v>6</v>
      </c>
      <c r="M1850">
        <v>3</v>
      </c>
      <c r="N1850" t="s">
        <v>16</v>
      </c>
      <c r="O1850">
        <v>2</v>
      </c>
      <c r="P1850" t="s">
        <v>14</v>
      </c>
      <c r="Q1850">
        <v>5</v>
      </c>
      <c r="R1850" t="s">
        <v>47</v>
      </c>
      <c r="S1850">
        <v>1</v>
      </c>
      <c r="T1850">
        <v>73</v>
      </c>
      <c r="U1850">
        <v>66.2</v>
      </c>
      <c r="V1850">
        <v>98.419998199999995</v>
      </c>
      <c r="W1850" t="str">
        <f>_xlfn.XLOOKUP(M1850,ActionReference[Action],ActionReference[Reference])</f>
        <v>Denied</v>
      </c>
      <c r="X1850" t="str" cm="1">
        <f t="array" ref="X1850">_xlfn.IFS(T1850&lt;40,"Lower",T1850&lt;122,"Middle",TRUE,"Upper")</f>
        <v>Middle</v>
      </c>
    </row>
    <row r="1851" spans="1:24" x14ac:dyDescent="0.2">
      <c r="A1851">
        <v>463735</v>
      </c>
      <c r="B1851" t="s">
        <v>0</v>
      </c>
      <c r="C1851" t="s">
        <v>38</v>
      </c>
      <c r="D1851">
        <v>1</v>
      </c>
      <c r="E1851" t="s">
        <v>39</v>
      </c>
      <c r="F1851">
        <v>1</v>
      </c>
      <c r="G1851" t="s">
        <v>40</v>
      </c>
      <c r="H1851">
        <v>1</v>
      </c>
      <c r="I1851" t="s">
        <v>50</v>
      </c>
      <c r="J1851">
        <v>2</v>
      </c>
      <c r="K1851">
        <v>1064</v>
      </c>
      <c r="L1851" t="s">
        <v>7</v>
      </c>
      <c r="M1851">
        <v>1</v>
      </c>
      <c r="N1851" t="s">
        <v>16</v>
      </c>
      <c r="O1851">
        <v>2</v>
      </c>
      <c r="P1851" t="s">
        <v>9</v>
      </c>
      <c r="Q1851">
        <v>2</v>
      </c>
      <c r="R1851" t="s">
        <v>47</v>
      </c>
      <c r="S1851">
        <v>1</v>
      </c>
      <c r="T1851">
        <v>626</v>
      </c>
      <c r="U1851">
        <v>57.3</v>
      </c>
      <c r="V1851">
        <v>124.800003</v>
      </c>
      <c r="W1851" t="str">
        <f>_xlfn.XLOOKUP(M1851,ActionReference[Action],ActionReference[Reference])</f>
        <v>Approved</v>
      </c>
      <c r="X1851" t="str" cm="1">
        <f t="array" ref="X1851">_xlfn.IFS(T1851&lt;40,"Lower",T1851&lt;122,"Middle",TRUE,"Upper")</f>
        <v>Upper</v>
      </c>
    </row>
    <row r="1852" spans="1:24" x14ac:dyDescent="0.2">
      <c r="A1852">
        <v>451965</v>
      </c>
      <c r="B1852" t="s">
        <v>0</v>
      </c>
      <c r="C1852" t="s">
        <v>38</v>
      </c>
      <c r="D1852">
        <v>1</v>
      </c>
      <c r="E1852" t="s">
        <v>39</v>
      </c>
      <c r="F1852">
        <v>1</v>
      </c>
      <c r="G1852" t="s">
        <v>49</v>
      </c>
      <c r="H1852">
        <v>2</v>
      </c>
      <c r="I1852" t="s">
        <v>41</v>
      </c>
      <c r="J1852">
        <v>1</v>
      </c>
      <c r="K1852">
        <v>15</v>
      </c>
      <c r="L1852" t="s">
        <v>6</v>
      </c>
      <c r="M1852">
        <v>3</v>
      </c>
      <c r="N1852" t="s">
        <v>16</v>
      </c>
      <c r="O1852">
        <v>2</v>
      </c>
      <c r="P1852" t="s">
        <v>14</v>
      </c>
      <c r="Q1852">
        <v>5</v>
      </c>
      <c r="R1852" t="s">
        <v>47</v>
      </c>
      <c r="S1852">
        <v>1</v>
      </c>
      <c r="T1852">
        <v>11</v>
      </c>
      <c r="U1852">
        <v>47.2</v>
      </c>
      <c r="V1852">
        <v>122.739998</v>
      </c>
      <c r="W1852" t="str">
        <f>_xlfn.XLOOKUP(M1852,ActionReference[Action],ActionReference[Reference])</f>
        <v>Denied</v>
      </c>
      <c r="X1852" t="str" cm="1">
        <f t="array" ref="X1852">_xlfn.IFS(T1852&lt;40,"Lower",T1852&lt;122,"Middle",TRUE,"Upper")</f>
        <v>Lower</v>
      </c>
    </row>
    <row r="1853" spans="1:24" x14ac:dyDescent="0.2">
      <c r="A1853">
        <v>451965</v>
      </c>
      <c r="B1853" t="s">
        <v>0</v>
      </c>
      <c r="C1853" t="s">
        <v>38</v>
      </c>
      <c r="D1853">
        <v>1</v>
      </c>
      <c r="E1853" t="s">
        <v>39</v>
      </c>
      <c r="F1853">
        <v>1</v>
      </c>
      <c r="G1853" t="s">
        <v>43</v>
      </c>
      <c r="H1853">
        <v>3</v>
      </c>
      <c r="I1853" t="s">
        <v>41</v>
      </c>
      <c r="J1853">
        <v>1</v>
      </c>
      <c r="K1853">
        <v>1300</v>
      </c>
      <c r="L1853" t="s">
        <v>6</v>
      </c>
      <c r="M1853">
        <v>3</v>
      </c>
      <c r="N1853" t="s">
        <v>16</v>
      </c>
      <c r="O1853">
        <v>2</v>
      </c>
      <c r="P1853" t="s">
        <v>14</v>
      </c>
      <c r="Q1853">
        <v>5</v>
      </c>
      <c r="R1853" t="s">
        <v>47</v>
      </c>
      <c r="S1853">
        <v>1</v>
      </c>
      <c r="T1853">
        <v>375</v>
      </c>
      <c r="U1853">
        <v>113.1</v>
      </c>
      <c r="V1853">
        <v>171.63000500000001</v>
      </c>
      <c r="W1853" t="str">
        <f>_xlfn.XLOOKUP(M1853,ActionReference[Action],ActionReference[Reference])</f>
        <v>Denied</v>
      </c>
      <c r="X1853" t="str" cm="1">
        <f t="array" ref="X1853">_xlfn.IFS(T1853&lt;40,"Lower",T1853&lt;122,"Middle",TRUE,"Upper")</f>
        <v>Upper</v>
      </c>
    </row>
    <row r="1854" spans="1:24" x14ac:dyDescent="0.2">
      <c r="A1854">
        <v>852218</v>
      </c>
      <c r="B1854" t="s">
        <v>0</v>
      </c>
      <c r="C1854" t="s">
        <v>38</v>
      </c>
      <c r="D1854">
        <v>1</v>
      </c>
      <c r="E1854" t="s">
        <v>39</v>
      </c>
      <c r="F1854">
        <v>1</v>
      </c>
      <c r="G1854" t="s">
        <v>40</v>
      </c>
      <c r="H1854">
        <v>1</v>
      </c>
      <c r="I1854" t="s">
        <v>50</v>
      </c>
      <c r="J1854">
        <v>2</v>
      </c>
      <c r="K1854">
        <v>135</v>
      </c>
      <c r="L1854" t="s">
        <v>44</v>
      </c>
      <c r="M1854">
        <v>6</v>
      </c>
      <c r="N1854" t="s">
        <v>16</v>
      </c>
      <c r="O1854">
        <v>2</v>
      </c>
      <c r="P1854" t="s">
        <v>14</v>
      </c>
      <c r="Q1854">
        <v>5</v>
      </c>
      <c r="R1854" t="s">
        <v>47</v>
      </c>
      <c r="S1854">
        <v>1</v>
      </c>
      <c r="T1854">
        <v>90</v>
      </c>
      <c r="U1854">
        <v>81.400000000000006</v>
      </c>
      <c r="V1854">
        <v>111.91999800000001</v>
      </c>
      <c r="W1854" t="str">
        <f>_xlfn.XLOOKUP(M1854,ActionReference[Action],ActionReference[Reference])</f>
        <v>Approved</v>
      </c>
      <c r="X1854" t="str" cm="1">
        <f t="array" ref="X1854">_xlfn.IFS(T1854&lt;40,"Lower",T1854&lt;122,"Middle",TRUE,"Upper")</f>
        <v>Middle</v>
      </c>
    </row>
    <row r="1855" spans="1:24" x14ac:dyDescent="0.2">
      <c r="A1855">
        <v>451965</v>
      </c>
      <c r="B1855" t="s">
        <v>0</v>
      </c>
      <c r="C1855" t="s">
        <v>38</v>
      </c>
      <c r="D1855">
        <v>1</v>
      </c>
      <c r="E1855" t="s">
        <v>39</v>
      </c>
      <c r="F1855">
        <v>1</v>
      </c>
      <c r="G1855" t="s">
        <v>43</v>
      </c>
      <c r="H1855">
        <v>3</v>
      </c>
      <c r="I1855" t="s">
        <v>50</v>
      </c>
      <c r="J1855">
        <v>2</v>
      </c>
      <c r="K1855">
        <v>104</v>
      </c>
      <c r="L1855" t="s">
        <v>44</v>
      </c>
      <c r="M1855">
        <v>6</v>
      </c>
      <c r="N1855" t="s">
        <v>16</v>
      </c>
      <c r="O1855">
        <v>2</v>
      </c>
      <c r="P1855" t="s">
        <v>14</v>
      </c>
      <c r="Q1855">
        <v>5</v>
      </c>
      <c r="R1855" t="s">
        <v>46</v>
      </c>
      <c r="S1855">
        <v>2</v>
      </c>
      <c r="T1855">
        <v>70</v>
      </c>
      <c r="U1855">
        <v>107.6</v>
      </c>
      <c r="V1855">
        <v>107.93</v>
      </c>
      <c r="W1855" t="str">
        <f>_xlfn.XLOOKUP(M1855,ActionReference[Action],ActionReference[Reference])</f>
        <v>Approved</v>
      </c>
      <c r="X1855" t="str" cm="1">
        <f t="array" ref="X1855">_xlfn.IFS(T1855&lt;40,"Lower",T1855&lt;122,"Middle",TRUE,"Upper")</f>
        <v>Middle</v>
      </c>
    </row>
    <row r="1856" spans="1:24" x14ac:dyDescent="0.2">
      <c r="A1856">
        <v>817824</v>
      </c>
      <c r="B1856" t="s">
        <v>0</v>
      </c>
      <c r="C1856" t="s">
        <v>38</v>
      </c>
      <c r="D1856">
        <v>1</v>
      </c>
      <c r="E1856" t="s">
        <v>39</v>
      </c>
      <c r="F1856">
        <v>1</v>
      </c>
      <c r="G1856" t="s">
        <v>40</v>
      </c>
      <c r="H1856">
        <v>1</v>
      </c>
      <c r="I1856" t="s">
        <v>41</v>
      </c>
      <c r="J1856">
        <v>1</v>
      </c>
      <c r="K1856">
        <v>80</v>
      </c>
      <c r="L1856" t="s">
        <v>7</v>
      </c>
      <c r="M1856">
        <v>1</v>
      </c>
      <c r="N1856" t="s">
        <v>16</v>
      </c>
      <c r="O1856">
        <v>2</v>
      </c>
      <c r="P1856" t="s">
        <v>14</v>
      </c>
      <c r="Q1856">
        <v>5</v>
      </c>
      <c r="R1856" t="s">
        <v>47</v>
      </c>
      <c r="S1856">
        <v>1</v>
      </c>
      <c r="T1856">
        <v>52</v>
      </c>
      <c r="U1856">
        <v>99.8</v>
      </c>
      <c r="V1856">
        <v>78.199996900000002</v>
      </c>
      <c r="W1856" t="str">
        <f>_xlfn.XLOOKUP(M1856,ActionReference[Action],ActionReference[Reference])</f>
        <v>Approved</v>
      </c>
      <c r="X1856" t="str" cm="1">
        <f t="array" ref="X1856">_xlfn.IFS(T1856&lt;40,"Lower",T1856&lt;122,"Middle",TRUE,"Upper")</f>
        <v>Middle</v>
      </c>
    </row>
    <row r="1857" spans="1:24" x14ac:dyDescent="0.2">
      <c r="A1857">
        <v>451965</v>
      </c>
      <c r="B1857" t="s">
        <v>0</v>
      </c>
      <c r="C1857" t="s">
        <v>38</v>
      </c>
      <c r="D1857">
        <v>1</v>
      </c>
      <c r="E1857" t="s">
        <v>39</v>
      </c>
      <c r="F1857">
        <v>1</v>
      </c>
      <c r="G1857" t="s">
        <v>40</v>
      </c>
      <c r="H1857">
        <v>1</v>
      </c>
      <c r="I1857" t="s">
        <v>41</v>
      </c>
      <c r="J1857">
        <v>1</v>
      </c>
      <c r="K1857">
        <v>250</v>
      </c>
      <c r="L1857" t="s">
        <v>44</v>
      </c>
      <c r="M1857">
        <v>6</v>
      </c>
      <c r="N1857" t="s">
        <v>16</v>
      </c>
      <c r="O1857">
        <v>2</v>
      </c>
      <c r="P1857" t="s">
        <v>14</v>
      </c>
      <c r="Q1857">
        <v>5</v>
      </c>
      <c r="R1857" t="s">
        <v>47</v>
      </c>
      <c r="S1857">
        <v>1</v>
      </c>
      <c r="T1857">
        <v>110</v>
      </c>
      <c r="U1857">
        <v>99.8</v>
      </c>
      <c r="V1857">
        <v>134.509995</v>
      </c>
      <c r="W1857" t="str">
        <f>_xlfn.XLOOKUP(M1857,ActionReference[Action],ActionReference[Reference])</f>
        <v>Approved</v>
      </c>
      <c r="X1857" t="str" cm="1">
        <f t="array" ref="X1857">_xlfn.IFS(T1857&lt;40,"Lower",T1857&lt;122,"Middle",TRUE,"Upper")</f>
        <v>Middle</v>
      </c>
    </row>
    <row r="1858" spans="1:24" x14ac:dyDescent="0.2">
      <c r="A1858">
        <v>451965</v>
      </c>
      <c r="B1858" t="s">
        <v>0</v>
      </c>
      <c r="C1858" t="s">
        <v>38</v>
      </c>
      <c r="D1858">
        <v>1</v>
      </c>
      <c r="E1858" t="s">
        <v>39</v>
      </c>
      <c r="F1858">
        <v>1</v>
      </c>
      <c r="G1858" t="s">
        <v>43</v>
      </c>
      <c r="H1858">
        <v>3</v>
      </c>
      <c r="I1858" t="s">
        <v>41</v>
      </c>
      <c r="J1858">
        <v>1</v>
      </c>
      <c r="K1858">
        <v>109</v>
      </c>
      <c r="L1858" t="s">
        <v>6</v>
      </c>
      <c r="M1858">
        <v>3</v>
      </c>
      <c r="N1858" t="s">
        <v>16</v>
      </c>
      <c r="O1858">
        <v>2</v>
      </c>
      <c r="P1858" t="s">
        <v>14</v>
      </c>
      <c r="Q1858">
        <v>5</v>
      </c>
      <c r="R1858" t="s">
        <v>47</v>
      </c>
      <c r="S1858">
        <v>1</v>
      </c>
      <c r="T1858">
        <v>27</v>
      </c>
      <c r="U1858">
        <v>96</v>
      </c>
      <c r="V1858">
        <v>82.510002099999994</v>
      </c>
      <c r="W1858" t="str">
        <f>_xlfn.XLOOKUP(M1858,ActionReference[Action],ActionReference[Reference])</f>
        <v>Denied</v>
      </c>
      <c r="X1858" t="str" cm="1">
        <f t="array" ref="X1858">_xlfn.IFS(T1858&lt;40,"Lower",T1858&lt;122,"Middle",TRUE,"Upper")</f>
        <v>Lower</v>
      </c>
    </row>
    <row r="1859" spans="1:24" x14ac:dyDescent="0.2">
      <c r="A1859">
        <v>451965</v>
      </c>
      <c r="B1859" t="s">
        <v>0</v>
      </c>
      <c r="C1859" t="s">
        <v>42</v>
      </c>
      <c r="D1859">
        <v>2</v>
      </c>
      <c r="E1859" t="s">
        <v>39</v>
      </c>
      <c r="F1859">
        <v>1</v>
      </c>
      <c r="G1859" t="s">
        <v>40</v>
      </c>
      <c r="H1859">
        <v>1</v>
      </c>
      <c r="I1859" t="s">
        <v>41</v>
      </c>
      <c r="J1859">
        <v>1</v>
      </c>
      <c r="K1859">
        <v>155</v>
      </c>
      <c r="L1859" t="s">
        <v>44</v>
      </c>
      <c r="M1859">
        <v>6</v>
      </c>
      <c r="N1859" t="s">
        <v>16</v>
      </c>
      <c r="O1859">
        <v>2</v>
      </c>
      <c r="P1859" t="s">
        <v>14</v>
      </c>
      <c r="Q1859">
        <v>5</v>
      </c>
      <c r="R1859" t="s">
        <v>47</v>
      </c>
      <c r="S1859">
        <v>1</v>
      </c>
      <c r="T1859">
        <v>66</v>
      </c>
      <c r="U1859">
        <v>51.5</v>
      </c>
      <c r="V1859">
        <v>86.489997900000006</v>
      </c>
      <c r="W1859" t="str">
        <f>_xlfn.XLOOKUP(M1859,ActionReference[Action],ActionReference[Reference])</f>
        <v>Approved</v>
      </c>
      <c r="X1859" t="str" cm="1">
        <f t="array" ref="X1859">_xlfn.IFS(T1859&lt;40,"Lower",T1859&lt;122,"Middle",TRUE,"Upper")</f>
        <v>Middle</v>
      </c>
    </row>
    <row r="1860" spans="1:24" x14ac:dyDescent="0.2">
      <c r="A1860">
        <v>339858</v>
      </c>
      <c r="B1860" t="s">
        <v>0</v>
      </c>
      <c r="C1860" t="s">
        <v>38</v>
      </c>
      <c r="D1860">
        <v>1</v>
      </c>
      <c r="E1860" t="s">
        <v>39</v>
      </c>
      <c r="F1860">
        <v>1</v>
      </c>
      <c r="G1860" t="s">
        <v>40</v>
      </c>
      <c r="H1860">
        <v>1</v>
      </c>
      <c r="I1860" t="s">
        <v>41</v>
      </c>
      <c r="J1860">
        <v>1</v>
      </c>
      <c r="K1860">
        <v>171</v>
      </c>
      <c r="L1860" t="s">
        <v>7</v>
      </c>
      <c r="M1860">
        <v>1</v>
      </c>
      <c r="N1860" t="s">
        <v>16</v>
      </c>
      <c r="O1860">
        <v>2</v>
      </c>
      <c r="P1860" t="s">
        <v>14</v>
      </c>
      <c r="Q1860">
        <v>5</v>
      </c>
      <c r="R1860" t="s">
        <v>47</v>
      </c>
      <c r="S1860">
        <v>1</v>
      </c>
      <c r="T1860">
        <v>46</v>
      </c>
      <c r="U1860">
        <v>75.2</v>
      </c>
      <c r="V1860">
        <v>101.230003</v>
      </c>
      <c r="W1860" t="str">
        <f>_xlfn.XLOOKUP(M1860,ActionReference[Action],ActionReference[Reference])</f>
        <v>Approved</v>
      </c>
      <c r="X1860" t="str" cm="1">
        <f t="array" ref="X1860">_xlfn.IFS(T1860&lt;40,"Lower",T1860&lt;122,"Middle",TRUE,"Upper")</f>
        <v>Middle</v>
      </c>
    </row>
    <row r="1861" spans="1:24" x14ac:dyDescent="0.2">
      <c r="A1861">
        <v>852218</v>
      </c>
      <c r="B1861" t="s">
        <v>0</v>
      </c>
      <c r="C1861" t="s">
        <v>38</v>
      </c>
      <c r="D1861">
        <v>1</v>
      </c>
      <c r="E1861" t="s">
        <v>39</v>
      </c>
      <c r="F1861">
        <v>1</v>
      </c>
      <c r="G1861" t="s">
        <v>43</v>
      </c>
      <c r="H1861">
        <v>3</v>
      </c>
      <c r="I1861" t="s">
        <v>41</v>
      </c>
      <c r="J1861">
        <v>1</v>
      </c>
      <c r="K1861">
        <v>155</v>
      </c>
      <c r="L1861" t="s">
        <v>7</v>
      </c>
      <c r="M1861">
        <v>1</v>
      </c>
      <c r="N1861" t="s">
        <v>16</v>
      </c>
      <c r="O1861">
        <v>2</v>
      </c>
      <c r="P1861" t="s">
        <v>9</v>
      </c>
      <c r="Q1861">
        <v>2</v>
      </c>
      <c r="R1861" t="s">
        <v>46</v>
      </c>
      <c r="S1861">
        <v>2</v>
      </c>
      <c r="T1861">
        <v>71</v>
      </c>
      <c r="U1861">
        <v>73.400000000000006</v>
      </c>
      <c r="V1861">
        <v>264.89001500000001</v>
      </c>
      <c r="W1861" t="str">
        <f>_xlfn.XLOOKUP(M1861,ActionReference[Action],ActionReference[Reference])</f>
        <v>Approved</v>
      </c>
      <c r="X1861" t="str" cm="1">
        <f t="array" ref="X1861">_xlfn.IFS(T1861&lt;40,"Lower",T1861&lt;122,"Middle",TRUE,"Upper")</f>
        <v>Middle</v>
      </c>
    </row>
    <row r="1862" spans="1:24" x14ac:dyDescent="0.2">
      <c r="A1862">
        <v>75633</v>
      </c>
      <c r="B1862" t="s">
        <v>0</v>
      </c>
      <c r="C1862" t="s">
        <v>38</v>
      </c>
      <c r="D1862">
        <v>1</v>
      </c>
      <c r="E1862" t="s">
        <v>39</v>
      </c>
      <c r="F1862">
        <v>1</v>
      </c>
      <c r="G1862" t="s">
        <v>43</v>
      </c>
      <c r="H1862">
        <v>3</v>
      </c>
      <c r="I1862" t="s">
        <v>41</v>
      </c>
      <c r="J1862">
        <v>1</v>
      </c>
      <c r="K1862">
        <v>89</v>
      </c>
      <c r="L1862" t="s">
        <v>7</v>
      </c>
      <c r="M1862">
        <v>1</v>
      </c>
      <c r="N1862" t="s">
        <v>16</v>
      </c>
      <c r="O1862">
        <v>2</v>
      </c>
      <c r="P1862" t="s">
        <v>14</v>
      </c>
      <c r="Q1862">
        <v>5</v>
      </c>
      <c r="R1862" t="s">
        <v>47</v>
      </c>
      <c r="S1862">
        <v>1</v>
      </c>
      <c r="T1862">
        <v>40</v>
      </c>
      <c r="U1862">
        <v>67.7</v>
      </c>
      <c r="V1862">
        <v>92.139999399999994</v>
      </c>
      <c r="W1862" t="str">
        <f>_xlfn.XLOOKUP(M1862,ActionReference[Action],ActionReference[Reference])</f>
        <v>Approved</v>
      </c>
      <c r="X1862" t="str" cm="1">
        <f t="array" ref="X1862">_xlfn.IFS(T1862&lt;40,"Lower",T1862&lt;122,"Middle",TRUE,"Upper")</f>
        <v>Middle</v>
      </c>
    </row>
    <row r="1863" spans="1:24" x14ac:dyDescent="0.2">
      <c r="A1863">
        <v>208244</v>
      </c>
      <c r="B1863" t="s">
        <v>0</v>
      </c>
      <c r="C1863" t="s">
        <v>38</v>
      </c>
      <c r="D1863">
        <v>1</v>
      </c>
      <c r="E1863" t="s">
        <v>39</v>
      </c>
      <c r="F1863">
        <v>1</v>
      </c>
      <c r="G1863" t="s">
        <v>49</v>
      </c>
      <c r="H1863">
        <v>2</v>
      </c>
      <c r="I1863" t="s">
        <v>41</v>
      </c>
      <c r="J1863">
        <v>1</v>
      </c>
      <c r="K1863">
        <v>100</v>
      </c>
      <c r="L1863" t="s">
        <v>6</v>
      </c>
      <c r="M1863">
        <v>3</v>
      </c>
      <c r="N1863" t="s">
        <v>16</v>
      </c>
      <c r="O1863">
        <v>2</v>
      </c>
      <c r="P1863" t="s">
        <v>14</v>
      </c>
      <c r="Q1863">
        <v>5</v>
      </c>
      <c r="R1863" t="s">
        <v>47</v>
      </c>
      <c r="S1863">
        <v>1</v>
      </c>
      <c r="T1863">
        <v>108</v>
      </c>
      <c r="U1863">
        <v>65.5</v>
      </c>
      <c r="V1863">
        <v>132.199997</v>
      </c>
      <c r="W1863" t="str">
        <f>_xlfn.XLOOKUP(M1863,ActionReference[Action],ActionReference[Reference])</f>
        <v>Denied</v>
      </c>
      <c r="X1863" t="str" cm="1">
        <f t="array" ref="X1863">_xlfn.IFS(T1863&lt;40,"Lower",T1863&lt;122,"Middle",TRUE,"Upper")</f>
        <v>Middle</v>
      </c>
    </row>
    <row r="1864" spans="1:24" x14ac:dyDescent="0.2">
      <c r="A1864">
        <v>617677</v>
      </c>
      <c r="B1864" t="s">
        <v>0</v>
      </c>
      <c r="C1864" t="s">
        <v>45</v>
      </c>
      <c r="D1864">
        <v>3</v>
      </c>
      <c r="E1864" t="s">
        <v>39</v>
      </c>
      <c r="F1864">
        <v>1</v>
      </c>
      <c r="G1864" t="s">
        <v>40</v>
      </c>
      <c r="H1864">
        <v>1</v>
      </c>
      <c r="I1864" t="s">
        <v>41</v>
      </c>
      <c r="J1864">
        <v>1</v>
      </c>
      <c r="K1864">
        <v>153</v>
      </c>
      <c r="L1864" t="s">
        <v>7</v>
      </c>
      <c r="M1864">
        <v>1</v>
      </c>
      <c r="N1864" t="s">
        <v>15</v>
      </c>
      <c r="O1864">
        <v>1</v>
      </c>
      <c r="P1864" t="s">
        <v>14</v>
      </c>
      <c r="Q1864">
        <v>5</v>
      </c>
      <c r="R1864" t="s">
        <v>47</v>
      </c>
      <c r="S1864">
        <v>1</v>
      </c>
      <c r="T1864">
        <v>56</v>
      </c>
      <c r="U1864">
        <v>69.099999999999994</v>
      </c>
      <c r="V1864">
        <v>59.779998800000001</v>
      </c>
      <c r="W1864" t="str">
        <f>_xlfn.XLOOKUP(M1864,ActionReference[Action],ActionReference[Reference])</f>
        <v>Approved</v>
      </c>
      <c r="X1864" t="str" cm="1">
        <f t="array" ref="X1864">_xlfn.IFS(T1864&lt;40,"Lower",T1864&lt;122,"Middle",TRUE,"Upper")</f>
        <v>Middle</v>
      </c>
    </row>
    <row r="1865" spans="1:24" x14ac:dyDescent="0.2">
      <c r="A1865">
        <v>451965</v>
      </c>
      <c r="B1865" t="s">
        <v>0</v>
      </c>
      <c r="C1865" t="s">
        <v>42</v>
      </c>
      <c r="D1865">
        <v>2</v>
      </c>
      <c r="E1865" t="s">
        <v>39</v>
      </c>
      <c r="F1865">
        <v>1</v>
      </c>
      <c r="G1865" t="s">
        <v>40</v>
      </c>
      <c r="H1865">
        <v>1</v>
      </c>
      <c r="I1865" t="s">
        <v>41</v>
      </c>
      <c r="J1865">
        <v>1</v>
      </c>
      <c r="K1865">
        <v>221</v>
      </c>
      <c r="L1865" t="s">
        <v>44</v>
      </c>
      <c r="M1865">
        <v>6</v>
      </c>
      <c r="N1865" t="s">
        <v>16</v>
      </c>
      <c r="O1865">
        <v>2</v>
      </c>
      <c r="P1865" t="s">
        <v>14</v>
      </c>
      <c r="Q1865">
        <v>5</v>
      </c>
      <c r="R1865" t="s">
        <v>46</v>
      </c>
      <c r="S1865">
        <v>2</v>
      </c>
      <c r="T1865">
        <v>76</v>
      </c>
      <c r="U1865">
        <v>75</v>
      </c>
      <c r="V1865">
        <v>99.680000300000003</v>
      </c>
      <c r="W1865" t="str">
        <f>_xlfn.XLOOKUP(M1865,ActionReference[Action],ActionReference[Reference])</f>
        <v>Approved</v>
      </c>
      <c r="X1865" t="str" cm="1">
        <f t="array" ref="X1865">_xlfn.IFS(T1865&lt;40,"Lower",T1865&lt;122,"Middle",TRUE,"Upper")</f>
        <v>Middle</v>
      </c>
    </row>
    <row r="1866" spans="1:24" x14ac:dyDescent="0.2">
      <c r="A1866">
        <v>722777</v>
      </c>
      <c r="B1866" t="s">
        <v>0</v>
      </c>
      <c r="C1866" t="s">
        <v>38</v>
      </c>
      <c r="D1866">
        <v>1</v>
      </c>
      <c r="E1866" t="s">
        <v>39</v>
      </c>
      <c r="F1866">
        <v>1</v>
      </c>
      <c r="G1866" t="s">
        <v>40</v>
      </c>
      <c r="H1866">
        <v>1</v>
      </c>
      <c r="I1866" t="s">
        <v>41</v>
      </c>
      <c r="J1866">
        <v>1</v>
      </c>
      <c r="K1866">
        <v>328</v>
      </c>
      <c r="L1866" t="s">
        <v>7</v>
      </c>
      <c r="M1866">
        <v>1</v>
      </c>
      <c r="N1866" t="s">
        <v>16</v>
      </c>
      <c r="O1866">
        <v>2</v>
      </c>
      <c r="P1866" t="s">
        <v>9</v>
      </c>
      <c r="Q1866">
        <v>2</v>
      </c>
      <c r="R1866" t="s">
        <v>47</v>
      </c>
      <c r="S1866">
        <v>1</v>
      </c>
      <c r="T1866">
        <v>120</v>
      </c>
      <c r="U1866">
        <v>83.1</v>
      </c>
      <c r="V1866">
        <v>119.550003</v>
      </c>
      <c r="W1866" t="str">
        <f>_xlfn.XLOOKUP(M1866,ActionReference[Action],ActionReference[Reference])</f>
        <v>Approved</v>
      </c>
      <c r="X1866" t="str" cm="1">
        <f t="array" ref="X1866">_xlfn.IFS(T1866&lt;40,"Lower",T1866&lt;122,"Middle",TRUE,"Upper")</f>
        <v>Middle</v>
      </c>
    </row>
    <row r="1867" spans="1:24" x14ac:dyDescent="0.2">
      <c r="A1867">
        <v>852320</v>
      </c>
      <c r="B1867" t="s">
        <v>0</v>
      </c>
      <c r="C1867" t="s">
        <v>38</v>
      </c>
      <c r="D1867">
        <v>1</v>
      </c>
      <c r="E1867" t="s">
        <v>39</v>
      </c>
      <c r="F1867">
        <v>1</v>
      </c>
      <c r="G1867" t="s">
        <v>49</v>
      </c>
      <c r="H1867">
        <v>2</v>
      </c>
      <c r="I1867" t="s">
        <v>41</v>
      </c>
      <c r="J1867">
        <v>1</v>
      </c>
      <c r="K1867">
        <v>5</v>
      </c>
      <c r="L1867" t="s">
        <v>53</v>
      </c>
      <c r="M1867">
        <v>2</v>
      </c>
      <c r="N1867" t="s">
        <v>16</v>
      </c>
      <c r="O1867">
        <v>2</v>
      </c>
      <c r="P1867" t="s">
        <v>14</v>
      </c>
      <c r="Q1867">
        <v>5</v>
      </c>
      <c r="R1867" t="s">
        <v>47</v>
      </c>
      <c r="S1867">
        <v>1</v>
      </c>
      <c r="T1867">
        <v>89</v>
      </c>
      <c r="U1867">
        <v>65.8</v>
      </c>
      <c r="V1867">
        <v>101.43</v>
      </c>
      <c r="W1867" t="str">
        <f>_xlfn.XLOOKUP(M1867,ActionReference[Action],ActionReference[Reference])</f>
        <v>Approved</v>
      </c>
      <c r="X1867" t="str" cm="1">
        <f t="array" ref="X1867">_xlfn.IFS(T1867&lt;40,"Lower",T1867&lt;122,"Middle",TRUE,"Upper")</f>
        <v>Middle</v>
      </c>
    </row>
    <row r="1868" spans="1:24" x14ac:dyDescent="0.2">
      <c r="A1868">
        <v>852218</v>
      </c>
      <c r="B1868" t="s">
        <v>0</v>
      </c>
      <c r="C1868" t="s">
        <v>42</v>
      </c>
      <c r="D1868">
        <v>2</v>
      </c>
      <c r="E1868" t="s">
        <v>39</v>
      </c>
      <c r="F1868">
        <v>1</v>
      </c>
      <c r="G1868" t="s">
        <v>43</v>
      </c>
      <c r="H1868">
        <v>3</v>
      </c>
      <c r="I1868" t="s">
        <v>41</v>
      </c>
      <c r="J1868">
        <v>1</v>
      </c>
      <c r="K1868">
        <v>78</v>
      </c>
      <c r="L1868" t="s">
        <v>7</v>
      </c>
      <c r="M1868">
        <v>1</v>
      </c>
      <c r="N1868" t="s">
        <v>16</v>
      </c>
      <c r="O1868">
        <v>2</v>
      </c>
      <c r="P1868" t="s">
        <v>14</v>
      </c>
      <c r="Q1868">
        <v>5</v>
      </c>
      <c r="R1868" t="s">
        <v>47</v>
      </c>
      <c r="S1868">
        <v>1</v>
      </c>
      <c r="U1868">
        <v>68.3</v>
      </c>
      <c r="V1868">
        <v>99</v>
      </c>
      <c r="W1868" t="str">
        <f>_xlfn.XLOOKUP(M1868,ActionReference[Action],ActionReference[Reference])</f>
        <v>Approved</v>
      </c>
      <c r="X1868" t="str" cm="1">
        <f t="array" ref="X1868">_xlfn.IFS(T1868&lt;40,"Lower",T1868&lt;122,"Middle",TRUE,"Upper")</f>
        <v>Lower</v>
      </c>
    </row>
    <row r="1869" spans="1:24" x14ac:dyDescent="0.2">
      <c r="A1869">
        <v>451965</v>
      </c>
      <c r="B1869" t="s">
        <v>0</v>
      </c>
      <c r="C1869" t="s">
        <v>38</v>
      </c>
      <c r="D1869">
        <v>1</v>
      </c>
      <c r="E1869" t="s">
        <v>39</v>
      </c>
      <c r="F1869">
        <v>1</v>
      </c>
      <c r="G1869" t="s">
        <v>40</v>
      </c>
      <c r="H1869">
        <v>1</v>
      </c>
      <c r="I1869" t="s">
        <v>50</v>
      </c>
      <c r="J1869">
        <v>2</v>
      </c>
      <c r="K1869">
        <v>638</v>
      </c>
      <c r="L1869" t="s">
        <v>7</v>
      </c>
      <c r="M1869">
        <v>1</v>
      </c>
      <c r="N1869" t="s">
        <v>16</v>
      </c>
      <c r="O1869">
        <v>2</v>
      </c>
      <c r="P1869" t="s">
        <v>9</v>
      </c>
      <c r="Q1869">
        <v>2</v>
      </c>
      <c r="R1869" t="s">
        <v>47</v>
      </c>
      <c r="S1869">
        <v>1</v>
      </c>
      <c r="T1869">
        <v>244</v>
      </c>
      <c r="U1869">
        <v>58.4</v>
      </c>
      <c r="V1869">
        <v>169.08000200000001</v>
      </c>
      <c r="W1869" t="str">
        <f>_xlfn.XLOOKUP(M1869,ActionReference[Action],ActionReference[Reference])</f>
        <v>Approved</v>
      </c>
      <c r="X1869" t="str" cm="1">
        <f t="array" ref="X1869">_xlfn.IFS(T1869&lt;40,"Lower",T1869&lt;122,"Middle",TRUE,"Upper")</f>
        <v>Upper</v>
      </c>
    </row>
    <row r="1870" spans="1:24" x14ac:dyDescent="0.2">
      <c r="A1870">
        <v>852218</v>
      </c>
      <c r="B1870" t="s">
        <v>0</v>
      </c>
      <c r="C1870" t="s">
        <v>38</v>
      </c>
      <c r="D1870">
        <v>1</v>
      </c>
      <c r="E1870" t="s">
        <v>39</v>
      </c>
      <c r="F1870">
        <v>1</v>
      </c>
      <c r="G1870" t="s">
        <v>40</v>
      </c>
      <c r="H1870">
        <v>1</v>
      </c>
      <c r="I1870" t="s">
        <v>41</v>
      </c>
      <c r="J1870">
        <v>1</v>
      </c>
      <c r="K1870">
        <v>133</v>
      </c>
      <c r="L1870" t="s">
        <v>44</v>
      </c>
      <c r="M1870">
        <v>6</v>
      </c>
      <c r="N1870" t="s">
        <v>16</v>
      </c>
      <c r="O1870">
        <v>2</v>
      </c>
      <c r="P1870" t="s">
        <v>12</v>
      </c>
      <c r="Q1870">
        <v>4</v>
      </c>
      <c r="R1870" t="s">
        <v>47</v>
      </c>
      <c r="S1870">
        <v>1</v>
      </c>
      <c r="T1870">
        <v>81</v>
      </c>
      <c r="U1870">
        <v>77.5</v>
      </c>
      <c r="V1870">
        <v>150.96000699999999</v>
      </c>
      <c r="W1870" t="str">
        <f>_xlfn.XLOOKUP(M1870,ActionReference[Action],ActionReference[Reference])</f>
        <v>Approved</v>
      </c>
      <c r="X1870" t="str" cm="1">
        <f t="array" ref="X1870">_xlfn.IFS(T1870&lt;40,"Lower",T1870&lt;122,"Middle",TRUE,"Upper")</f>
        <v>Middle</v>
      </c>
    </row>
    <row r="1871" spans="1:24" x14ac:dyDescent="0.2">
      <c r="A1871">
        <v>852218</v>
      </c>
      <c r="B1871" t="s">
        <v>0</v>
      </c>
      <c r="C1871" t="s">
        <v>38</v>
      </c>
      <c r="D1871">
        <v>1</v>
      </c>
      <c r="E1871" t="s">
        <v>39</v>
      </c>
      <c r="F1871">
        <v>1</v>
      </c>
      <c r="G1871" t="s">
        <v>40</v>
      </c>
      <c r="H1871">
        <v>1</v>
      </c>
      <c r="I1871" t="s">
        <v>41</v>
      </c>
      <c r="J1871">
        <v>1</v>
      </c>
      <c r="K1871">
        <v>390</v>
      </c>
      <c r="L1871" t="s">
        <v>7</v>
      </c>
      <c r="M1871">
        <v>1</v>
      </c>
      <c r="N1871" t="s">
        <v>16</v>
      </c>
      <c r="O1871">
        <v>2</v>
      </c>
      <c r="P1871" t="s">
        <v>14</v>
      </c>
      <c r="Q1871">
        <v>5</v>
      </c>
      <c r="R1871" t="s">
        <v>47</v>
      </c>
      <c r="S1871">
        <v>1</v>
      </c>
      <c r="T1871">
        <v>101</v>
      </c>
      <c r="U1871">
        <v>68.400000000000006</v>
      </c>
      <c r="V1871">
        <v>143.05999800000001</v>
      </c>
      <c r="W1871" t="str">
        <f>_xlfn.XLOOKUP(M1871,ActionReference[Action],ActionReference[Reference])</f>
        <v>Approved</v>
      </c>
      <c r="X1871" t="str" cm="1">
        <f t="array" ref="X1871">_xlfn.IFS(T1871&lt;40,"Lower",T1871&lt;122,"Middle",TRUE,"Upper")</f>
        <v>Middle</v>
      </c>
    </row>
    <row r="1872" spans="1:24" x14ac:dyDescent="0.2">
      <c r="A1872">
        <v>619877</v>
      </c>
      <c r="B1872" t="s">
        <v>0</v>
      </c>
      <c r="C1872" t="s">
        <v>45</v>
      </c>
      <c r="D1872">
        <v>3</v>
      </c>
      <c r="E1872" t="s">
        <v>39</v>
      </c>
      <c r="F1872">
        <v>1</v>
      </c>
      <c r="G1872" t="s">
        <v>43</v>
      </c>
      <c r="H1872">
        <v>3</v>
      </c>
      <c r="I1872" t="s">
        <v>41</v>
      </c>
      <c r="J1872">
        <v>1</v>
      </c>
      <c r="K1872">
        <v>299</v>
      </c>
      <c r="L1872" t="s">
        <v>7</v>
      </c>
      <c r="M1872">
        <v>1</v>
      </c>
      <c r="N1872" t="s">
        <v>16</v>
      </c>
      <c r="O1872">
        <v>2</v>
      </c>
      <c r="P1872" t="s">
        <v>14</v>
      </c>
      <c r="Q1872">
        <v>5</v>
      </c>
      <c r="R1872" t="s">
        <v>47</v>
      </c>
      <c r="S1872">
        <v>1</v>
      </c>
      <c r="T1872">
        <v>147</v>
      </c>
      <c r="U1872">
        <v>102.6</v>
      </c>
      <c r="V1872">
        <v>93.769996599999999</v>
      </c>
      <c r="W1872" t="str">
        <f>_xlfn.XLOOKUP(M1872,ActionReference[Action],ActionReference[Reference])</f>
        <v>Approved</v>
      </c>
      <c r="X1872" t="str" cm="1">
        <f t="array" ref="X1872">_xlfn.IFS(T1872&lt;40,"Lower",T1872&lt;122,"Middle",TRUE,"Upper")</f>
        <v>Upper</v>
      </c>
    </row>
    <row r="1873" spans="1:24" x14ac:dyDescent="0.2">
      <c r="A1873">
        <v>485559</v>
      </c>
      <c r="B1873" t="s">
        <v>0</v>
      </c>
      <c r="C1873" t="s">
        <v>38</v>
      </c>
      <c r="D1873">
        <v>1</v>
      </c>
      <c r="E1873" t="s">
        <v>39</v>
      </c>
      <c r="F1873">
        <v>1</v>
      </c>
      <c r="G1873" t="s">
        <v>43</v>
      </c>
      <c r="H1873">
        <v>3</v>
      </c>
      <c r="I1873" t="s">
        <v>41</v>
      </c>
      <c r="J1873">
        <v>1</v>
      </c>
      <c r="K1873">
        <v>694</v>
      </c>
      <c r="L1873" t="s">
        <v>7</v>
      </c>
      <c r="M1873">
        <v>1</v>
      </c>
      <c r="N1873" t="s">
        <v>16</v>
      </c>
      <c r="O1873">
        <v>2</v>
      </c>
      <c r="P1873" t="s">
        <v>14</v>
      </c>
      <c r="Q1873">
        <v>5</v>
      </c>
      <c r="R1873" t="s">
        <v>47</v>
      </c>
      <c r="S1873">
        <v>1</v>
      </c>
      <c r="T1873">
        <v>334</v>
      </c>
      <c r="U1873">
        <v>52.2</v>
      </c>
      <c r="V1873">
        <v>150.94000199999999</v>
      </c>
      <c r="W1873" t="str">
        <f>_xlfn.XLOOKUP(M1873,ActionReference[Action],ActionReference[Reference])</f>
        <v>Approved</v>
      </c>
      <c r="X1873" t="str" cm="1">
        <f t="array" ref="X1873">_xlfn.IFS(T1873&lt;40,"Lower",T1873&lt;122,"Middle",TRUE,"Upper")</f>
        <v>Upper</v>
      </c>
    </row>
    <row r="1874" spans="1:24" x14ac:dyDescent="0.2">
      <c r="A1874">
        <v>451965</v>
      </c>
      <c r="B1874" t="s">
        <v>0</v>
      </c>
      <c r="C1874" t="s">
        <v>38</v>
      </c>
      <c r="D1874">
        <v>1</v>
      </c>
      <c r="E1874" t="s">
        <v>39</v>
      </c>
      <c r="F1874">
        <v>1</v>
      </c>
      <c r="G1874" t="s">
        <v>43</v>
      </c>
      <c r="H1874">
        <v>3</v>
      </c>
      <c r="I1874" t="s">
        <v>41</v>
      </c>
      <c r="J1874">
        <v>1</v>
      </c>
      <c r="K1874">
        <v>54</v>
      </c>
      <c r="L1874" t="s">
        <v>7</v>
      </c>
      <c r="M1874">
        <v>1</v>
      </c>
      <c r="N1874" t="s">
        <v>16</v>
      </c>
      <c r="O1874">
        <v>2</v>
      </c>
      <c r="P1874" t="s">
        <v>14</v>
      </c>
      <c r="Q1874">
        <v>5</v>
      </c>
      <c r="R1874" t="s">
        <v>47</v>
      </c>
      <c r="S1874">
        <v>1</v>
      </c>
      <c r="T1874">
        <v>30</v>
      </c>
      <c r="U1874">
        <v>64.3</v>
      </c>
      <c r="V1874">
        <v>129.179993</v>
      </c>
      <c r="W1874" t="str">
        <f>_xlfn.XLOOKUP(M1874,ActionReference[Action],ActionReference[Reference])</f>
        <v>Approved</v>
      </c>
      <c r="X1874" t="str" cm="1">
        <f t="array" ref="X1874">_xlfn.IFS(T1874&lt;40,"Lower",T1874&lt;122,"Middle",TRUE,"Upper")</f>
        <v>Lower</v>
      </c>
    </row>
    <row r="1875" spans="1:24" x14ac:dyDescent="0.2">
      <c r="A1875">
        <v>451965</v>
      </c>
      <c r="B1875" t="s">
        <v>0</v>
      </c>
      <c r="C1875" t="s">
        <v>38</v>
      </c>
      <c r="D1875">
        <v>1</v>
      </c>
      <c r="E1875" t="s">
        <v>39</v>
      </c>
      <c r="F1875">
        <v>1</v>
      </c>
      <c r="G1875" t="s">
        <v>40</v>
      </c>
      <c r="H1875">
        <v>1</v>
      </c>
      <c r="I1875" t="s">
        <v>41</v>
      </c>
      <c r="J1875">
        <v>1</v>
      </c>
      <c r="K1875">
        <v>208</v>
      </c>
      <c r="L1875" t="s">
        <v>44</v>
      </c>
      <c r="M1875">
        <v>6</v>
      </c>
      <c r="N1875" t="s">
        <v>16</v>
      </c>
      <c r="O1875">
        <v>2</v>
      </c>
      <c r="P1875" t="s">
        <v>14</v>
      </c>
      <c r="Q1875">
        <v>5</v>
      </c>
      <c r="R1875" t="s">
        <v>46</v>
      </c>
      <c r="S1875">
        <v>2</v>
      </c>
      <c r="T1875">
        <v>119</v>
      </c>
      <c r="U1875">
        <v>62.1</v>
      </c>
      <c r="V1875">
        <v>138.03999300000001</v>
      </c>
      <c r="W1875" t="str">
        <f>_xlfn.XLOOKUP(M1875,ActionReference[Action],ActionReference[Reference])</f>
        <v>Approved</v>
      </c>
      <c r="X1875" t="str" cm="1">
        <f t="array" ref="X1875">_xlfn.IFS(T1875&lt;40,"Lower",T1875&lt;122,"Middle",TRUE,"Upper")</f>
        <v>Middle</v>
      </c>
    </row>
    <row r="1876" spans="1:24" x14ac:dyDescent="0.2">
      <c r="A1876">
        <v>4114567</v>
      </c>
      <c r="B1876" t="s">
        <v>0</v>
      </c>
      <c r="C1876" t="s">
        <v>38</v>
      </c>
      <c r="D1876">
        <v>1</v>
      </c>
      <c r="E1876" t="s">
        <v>39</v>
      </c>
      <c r="F1876">
        <v>1</v>
      </c>
      <c r="G1876" t="s">
        <v>49</v>
      </c>
      <c r="H1876">
        <v>2</v>
      </c>
      <c r="I1876" t="s">
        <v>41</v>
      </c>
      <c r="J1876">
        <v>1</v>
      </c>
      <c r="K1876">
        <v>1245</v>
      </c>
      <c r="L1876" t="s">
        <v>7</v>
      </c>
      <c r="M1876">
        <v>1</v>
      </c>
      <c r="N1876" t="s">
        <v>16</v>
      </c>
      <c r="O1876">
        <v>2</v>
      </c>
      <c r="P1876" t="s">
        <v>14</v>
      </c>
      <c r="Q1876">
        <v>5</v>
      </c>
      <c r="R1876" t="s">
        <v>47</v>
      </c>
      <c r="S1876">
        <v>1</v>
      </c>
      <c r="T1876">
        <v>1024</v>
      </c>
      <c r="U1876">
        <v>96</v>
      </c>
      <c r="V1876">
        <v>157.11000100000001</v>
      </c>
      <c r="W1876" t="str">
        <f>_xlfn.XLOOKUP(M1876,ActionReference[Action],ActionReference[Reference])</f>
        <v>Approved</v>
      </c>
      <c r="X1876" t="str" cm="1">
        <f t="array" ref="X1876">_xlfn.IFS(T1876&lt;40,"Lower",T1876&lt;122,"Middle",TRUE,"Upper")</f>
        <v>Upper</v>
      </c>
    </row>
    <row r="1877" spans="1:24" x14ac:dyDescent="0.2">
      <c r="A1877">
        <v>852218</v>
      </c>
      <c r="B1877" t="s">
        <v>0</v>
      </c>
      <c r="C1877" t="s">
        <v>38</v>
      </c>
      <c r="D1877">
        <v>1</v>
      </c>
      <c r="E1877" t="s">
        <v>39</v>
      </c>
      <c r="F1877">
        <v>1</v>
      </c>
      <c r="G1877" t="s">
        <v>43</v>
      </c>
      <c r="H1877">
        <v>3</v>
      </c>
      <c r="I1877" t="s">
        <v>41</v>
      </c>
      <c r="J1877">
        <v>1</v>
      </c>
      <c r="K1877">
        <v>593</v>
      </c>
      <c r="L1877" t="s">
        <v>7</v>
      </c>
      <c r="M1877">
        <v>1</v>
      </c>
      <c r="N1877" t="s">
        <v>16</v>
      </c>
      <c r="O1877">
        <v>2</v>
      </c>
      <c r="P1877" t="s">
        <v>14</v>
      </c>
      <c r="Q1877">
        <v>5</v>
      </c>
      <c r="R1877" t="s">
        <v>47</v>
      </c>
      <c r="S1877">
        <v>1</v>
      </c>
      <c r="T1877">
        <v>211</v>
      </c>
      <c r="U1877">
        <v>67.7</v>
      </c>
      <c r="V1877">
        <v>177.820007</v>
      </c>
      <c r="W1877" t="str">
        <f>_xlfn.XLOOKUP(M1877,ActionReference[Action],ActionReference[Reference])</f>
        <v>Approved</v>
      </c>
      <c r="X1877" t="str" cm="1">
        <f t="array" ref="X1877">_xlfn.IFS(T1877&lt;40,"Lower",T1877&lt;122,"Middle",TRUE,"Upper")</f>
        <v>Upper</v>
      </c>
    </row>
    <row r="1878" spans="1:24" x14ac:dyDescent="0.2">
      <c r="A1878">
        <v>233031</v>
      </c>
      <c r="B1878" t="s">
        <v>0</v>
      </c>
      <c r="C1878" t="s">
        <v>38</v>
      </c>
      <c r="D1878">
        <v>1</v>
      </c>
      <c r="E1878" t="s">
        <v>39</v>
      </c>
      <c r="F1878">
        <v>1</v>
      </c>
      <c r="G1878" t="s">
        <v>49</v>
      </c>
      <c r="H1878">
        <v>2</v>
      </c>
      <c r="I1878" t="s">
        <v>50</v>
      </c>
      <c r="J1878">
        <v>2</v>
      </c>
      <c r="K1878">
        <v>60</v>
      </c>
      <c r="L1878" t="s">
        <v>6</v>
      </c>
      <c r="M1878">
        <v>3</v>
      </c>
      <c r="N1878" t="s">
        <v>16</v>
      </c>
      <c r="O1878">
        <v>2</v>
      </c>
      <c r="P1878" t="s">
        <v>14</v>
      </c>
      <c r="Q1878">
        <v>5</v>
      </c>
      <c r="R1878" t="s">
        <v>47</v>
      </c>
      <c r="S1878">
        <v>1</v>
      </c>
      <c r="T1878">
        <v>108</v>
      </c>
      <c r="U1878">
        <v>61.4</v>
      </c>
      <c r="V1878">
        <v>75.669998199999995</v>
      </c>
      <c r="W1878" t="str">
        <f>_xlfn.XLOOKUP(M1878,ActionReference[Action],ActionReference[Reference])</f>
        <v>Denied</v>
      </c>
      <c r="X1878" t="str" cm="1">
        <f t="array" ref="X1878">_xlfn.IFS(T1878&lt;40,"Lower",T1878&lt;122,"Middle",TRUE,"Upper")</f>
        <v>Middle</v>
      </c>
    </row>
    <row r="1879" spans="1:24" x14ac:dyDescent="0.2">
      <c r="A1879">
        <v>852218</v>
      </c>
      <c r="B1879" t="s">
        <v>0</v>
      </c>
      <c r="C1879" t="s">
        <v>38</v>
      </c>
      <c r="D1879">
        <v>1</v>
      </c>
      <c r="E1879" t="s">
        <v>39</v>
      </c>
      <c r="F1879">
        <v>1</v>
      </c>
      <c r="G1879" t="s">
        <v>43</v>
      </c>
      <c r="H1879">
        <v>3</v>
      </c>
      <c r="I1879" t="s">
        <v>41</v>
      </c>
      <c r="J1879">
        <v>1</v>
      </c>
      <c r="K1879">
        <v>325</v>
      </c>
      <c r="L1879" t="s">
        <v>44</v>
      </c>
      <c r="M1879">
        <v>6</v>
      </c>
      <c r="N1879" t="s">
        <v>16</v>
      </c>
      <c r="O1879">
        <v>2</v>
      </c>
      <c r="P1879" t="s">
        <v>14</v>
      </c>
      <c r="Q1879">
        <v>5</v>
      </c>
      <c r="R1879" t="s">
        <v>47</v>
      </c>
      <c r="S1879">
        <v>1</v>
      </c>
      <c r="T1879">
        <v>150</v>
      </c>
      <c r="U1879">
        <v>83.9</v>
      </c>
      <c r="V1879">
        <v>68.180000300000003</v>
      </c>
      <c r="W1879" t="str">
        <f>_xlfn.XLOOKUP(M1879,ActionReference[Action],ActionReference[Reference])</f>
        <v>Approved</v>
      </c>
      <c r="X1879" t="str" cm="1">
        <f t="array" ref="X1879">_xlfn.IFS(T1879&lt;40,"Lower",T1879&lt;122,"Middle",TRUE,"Upper")</f>
        <v>Upper</v>
      </c>
    </row>
    <row r="1880" spans="1:24" x14ac:dyDescent="0.2">
      <c r="A1880">
        <v>817824</v>
      </c>
      <c r="B1880" t="s">
        <v>0</v>
      </c>
      <c r="C1880" t="s">
        <v>38</v>
      </c>
      <c r="D1880">
        <v>1</v>
      </c>
      <c r="E1880" t="s">
        <v>39</v>
      </c>
      <c r="F1880">
        <v>1</v>
      </c>
      <c r="G1880" t="s">
        <v>43</v>
      </c>
      <c r="H1880">
        <v>3</v>
      </c>
      <c r="I1880" t="s">
        <v>41</v>
      </c>
      <c r="J1880">
        <v>1</v>
      </c>
      <c r="K1880">
        <v>96</v>
      </c>
      <c r="L1880" t="s">
        <v>7</v>
      </c>
      <c r="M1880">
        <v>1</v>
      </c>
      <c r="N1880" t="s">
        <v>16</v>
      </c>
      <c r="O1880">
        <v>2</v>
      </c>
      <c r="P1880" t="s">
        <v>14</v>
      </c>
      <c r="Q1880">
        <v>5</v>
      </c>
      <c r="R1880" t="s">
        <v>46</v>
      </c>
      <c r="S1880">
        <v>2</v>
      </c>
      <c r="T1880">
        <v>85</v>
      </c>
      <c r="U1880">
        <v>57.4</v>
      </c>
      <c r="V1880">
        <v>243.58000200000001</v>
      </c>
      <c r="W1880" t="str">
        <f>_xlfn.XLOOKUP(M1880,ActionReference[Action],ActionReference[Reference])</f>
        <v>Approved</v>
      </c>
      <c r="X1880" t="str" cm="1">
        <f t="array" ref="X1880">_xlfn.IFS(T1880&lt;40,"Lower",T1880&lt;122,"Middle",TRUE,"Upper")</f>
        <v>Middle</v>
      </c>
    </row>
    <row r="1881" spans="1:24" x14ac:dyDescent="0.2">
      <c r="A1881">
        <v>280110</v>
      </c>
      <c r="B1881" t="s">
        <v>0</v>
      </c>
      <c r="C1881" t="s">
        <v>45</v>
      </c>
      <c r="D1881">
        <v>3</v>
      </c>
      <c r="E1881" t="s">
        <v>39</v>
      </c>
      <c r="F1881">
        <v>1</v>
      </c>
      <c r="G1881" t="s">
        <v>40</v>
      </c>
      <c r="H1881">
        <v>1</v>
      </c>
      <c r="I1881" t="s">
        <v>41</v>
      </c>
      <c r="J1881">
        <v>1</v>
      </c>
      <c r="K1881">
        <v>148</v>
      </c>
      <c r="L1881" t="s">
        <v>7</v>
      </c>
      <c r="M1881">
        <v>1</v>
      </c>
      <c r="N1881" t="s">
        <v>16</v>
      </c>
      <c r="O1881">
        <v>2</v>
      </c>
      <c r="P1881" t="s">
        <v>14</v>
      </c>
      <c r="Q1881">
        <v>5</v>
      </c>
      <c r="R1881" t="s">
        <v>46</v>
      </c>
      <c r="S1881">
        <v>2</v>
      </c>
      <c r="T1881">
        <v>104</v>
      </c>
      <c r="U1881">
        <v>68.2</v>
      </c>
      <c r="V1881">
        <v>76.830001800000005</v>
      </c>
      <c r="W1881" t="str">
        <f>_xlfn.XLOOKUP(M1881,ActionReference[Action],ActionReference[Reference])</f>
        <v>Approved</v>
      </c>
      <c r="X1881" t="str" cm="1">
        <f t="array" ref="X1881">_xlfn.IFS(T1881&lt;40,"Lower",T1881&lt;122,"Middle",TRUE,"Upper")</f>
        <v>Middle</v>
      </c>
    </row>
    <row r="1882" spans="1:24" x14ac:dyDescent="0.2">
      <c r="A1882">
        <v>504713</v>
      </c>
      <c r="B1882" t="s">
        <v>0</v>
      </c>
      <c r="C1882" t="s">
        <v>38</v>
      </c>
      <c r="D1882">
        <v>1</v>
      </c>
      <c r="E1882" t="s">
        <v>39</v>
      </c>
      <c r="F1882">
        <v>1</v>
      </c>
      <c r="G1882" t="s">
        <v>49</v>
      </c>
      <c r="H1882">
        <v>2</v>
      </c>
      <c r="I1882" t="s">
        <v>50</v>
      </c>
      <c r="J1882">
        <v>2</v>
      </c>
      <c r="K1882">
        <v>6</v>
      </c>
      <c r="L1882" t="s">
        <v>7</v>
      </c>
      <c r="M1882">
        <v>1</v>
      </c>
      <c r="N1882" t="s">
        <v>16</v>
      </c>
      <c r="O1882">
        <v>2</v>
      </c>
      <c r="P1882" t="s">
        <v>10</v>
      </c>
      <c r="Q1882">
        <v>3</v>
      </c>
      <c r="R1882" t="s">
        <v>46</v>
      </c>
      <c r="S1882">
        <v>2</v>
      </c>
      <c r="T1882">
        <v>110</v>
      </c>
      <c r="U1882">
        <v>74.3</v>
      </c>
      <c r="V1882">
        <v>129.070007</v>
      </c>
      <c r="W1882" t="str">
        <f>_xlfn.XLOOKUP(M1882,ActionReference[Action],ActionReference[Reference])</f>
        <v>Approved</v>
      </c>
      <c r="X1882" t="str" cm="1">
        <f t="array" ref="X1882">_xlfn.IFS(T1882&lt;40,"Lower",T1882&lt;122,"Middle",TRUE,"Upper")</f>
        <v>Middle</v>
      </c>
    </row>
    <row r="1883" spans="1:24" x14ac:dyDescent="0.2">
      <c r="A1883">
        <v>1189117</v>
      </c>
      <c r="B1883" t="s">
        <v>0</v>
      </c>
      <c r="C1883" t="s">
        <v>38</v>
      </c>
      <c r="D1883">
        <v>1</v>
      </c>
      <c r="E1883" t="s">
        <v>39</v>
      </c>
      <c r="F1883">
        <v>1</v>
      </c>
      <c r="G1883" t="s">
        <v>40</v>
      </c>
      <c r="H1883">
        <v>1</v>
      </c>
      <c r="I1883" t="s">
        <v>41</v>
      </c>
      <c r="J1883">
        <v>1</v>
      </c>
      <c r="K1883">
        <v>122</v>
      </c>
      <c r="L1883" t="s">
        <v>7</v>
      </c>
      <c r="M1883">
        <v>1</v>
      </c>
      <c r="N1883" t="s">
        <v>16</v>
      </c>
      <c r="O1883">
        <v>2</v>
      </c>
      <c r="P1883" t="s">
        <v>14</v>
      </c>
      <c r="Q1883">
        <v>5</v>
      </c>
      <c r="R1883" t="s">
        <v>47</v>
      </c>
      <c r="S1883">
        <v>1</v>
      </c>
      <c r="T1883">
        <v>61</v>
      </c>
      <c r="U1883">
        <v>52</v>
      </c>
      <c r="V1883">
        <v>131.33999600000001</v>
      </c>
      <c r="W1883" t="str">
        <f>_xlfn.XLOOKUP(M1883,ActionReference[Action],ActionReference[Reference])</f>
        <v>Approved</v>
      </c>
      <c r="X1883" t="str" cm="1">
        <f t="array" ref="X1883">_xlfn.IFS(T1883&lt;40,"Lower",T1883&lt;122,"Middle",TRUE,"Upper")</f>
        <v>Middle</v>
      </c>
    </row>
    <row r="1884" spans="1:24" x14ac:dyDescent="0.2">
      <c r="A1884">
        <v>2735146</v>
      </c>
      <c r="B1884" t="s">
        <v>0</v>
      </c>
      <c r="C1884" t="s">
        <v>38</v>
      </c>
      <c r="D1884">
        <v>1</v>
      </c>
      <c r="E1884" t="s">
        <v>39</v>
      </c>
      <c r="F1884">
        <v>1</v>
      </c>
      <c r="G1884" t="s">
        <v>49</v>
      </c>
      <c r="H1884">
        <v>2</v>
      </c>
      <c r="I1884" t="s">
        <v>41</v>
      </c>
      <c r="J1884">
        <v>1</v>
      </c>
      <c r="K1884">
        <v>122</v>
      </c>
      <c r="L1884" t="s">
        <v>7</v>
      </c>
      <c r="M1884">
        <v>1</v>
      </c>
      <c r="N1884" t="s">
        <v>16</v>
      </c>
      <c r="O1884">
        <v>2</v>
      </c>
      <c r="P1884" t="s">
        <v>14</v>
      </c>
      <c r="Q1884">
        <v>5</v>
      </c>
      <c r="R1884" t="s">
        <v>47</v>
      </c>
      <c r="S1884">
        <v>1</v>
      </c>
      <c r="T1884">
        <v>60</v>
      </c>
      <c r="U1884">
        <v>53.5</v>
      </c>
      <c r="V1884">
        <v>109.089996</v>
      </c>
      <c r="W1884" t="str">
        <f>_xlfn.XLOOKUP(M1884,ActionReference[Action],ActionReference[Reference])</f>
        <v>Approved</v>
      </c>
      <c r="X1884" t="str" cm="1">
        <f t="array" ref="X1884">_xlfn.IFS(T1884&lt;40,"Lower",T1884&lt;122,"Middle",TRUE,"Upper")</f>
        <v>Middle</v>
      </c>
    </row>
    <row r="1885" spans="1:24" x14ac:dyDescent="0.2">
      <c r="A1885">
        <v>451965</v>
      </c>
      <c r="B1885" t="s">
        <v>0</v>
      </c>
      <c r="C1885" t="s">
        <v>38</v>
      </c>
      <c r="D1885">
        <v>1</v>
      </c>
      <c r="E1885" t="s">
        <v>39</v>
      </c>
      <c r="F1885">
        <v>1</v>
      </c>
      <c r="G1885" t="s">
        <v>40</v>
      </c>
      <c r="H1885">
        <v>1</v>
      </c>
      <c r="I1885" t="s">
        <v>41</v>
      </c>
      <c r="J1885">
        <v>1</v>
      </c>
      <c r="K1885">
        <v>347</v>
      </c>
      <c r="L1885" t="s">
        <v>44</v>
      </c>
      <c r="M1885">
        <v>6</v>
      </c>
      <c r="N1885" t="s">
        <v>16</v>
      </c>
      <c r="O1885">
        <v>2</v>
      </c>
      <c r="P1885" t="s">
        <v>14</v>
      </c>
      <c r="Q1885">
        <v>5</v>
      </c>
      <c r="R1885" t="s">
        <v>46</v>
      </c>
      <c r="S1885">
        <v>2</v>
      </c>
      <c r="T1885">
        <v>89</v>
      </c>
      <c r="U1885">
        <v>69.2</v>
      </c>
      <c r="V1885">
        <v>102.209999</v>
      </c>
      <c r="W1885" t="str">
        <f>_xlfn.XLOOKUP(M1885,ActionReference[Action],ActionReference[Reference])</f>
        <v>Approved</v>
      </c>
      <c r="X1885" t="str" cm="1">
        <f t="array" ref="X1885">_xlfn.IFS(T1885&lt;40,"Lower",T1885&lt;122,"Middle",TRUE,"Upper")</f>
        <v>Middle</v>
      </c>
    </row>
    <row r="1886" spans="1:24" x14ac:dyDescent="0.2">
      <c r="A1886">
        <v>451965</v>
      </c>
      <c r="B1886" t="s">
        <v>0</v>
      </c>
      <c r="C1886" t="s">
        <v>38</v>
      </c>
      <c r="D1886">
        <v>1</v>
      </c>
      <c r="E1886" t="s">
        <v>39</v>
      </c>
      <c r="F1886">
        <v>1</v>
      </c>
      <c r="G1886" t="s">
        <v>49</v>
      </c>
      <c r="H1886">
        <v>2</v>
      </c>
      <c r="I1886" t="s">
        <v>41</v>
      </c>
      <c r="J1886">
        <v>1</v>
      </c>
      <c r="K1886">
        <v>80</v>
      </c>
      <c r="L1886" t="s">
        <v>7</v>
      </c>
      <c r="M1886">
        <v>1</v>
      </c>
      <c r="N1886" t="s">
        <v>16</v>
      </c>
      <c r="O1886">
        <v>2</v>
      </c>
      <c r="P1886" t="s">
        <v>14</v>
      </c>
      <c r="Q1886">
        <v>5</v>
      </c>
      <c r="R1886" t="s">
        <v>46</v>
      </c>
      <c r="S1886">
        <v>2</v>
      </c>
      <c r="T1886">
        <v>20</v>
      </c>
      <c r="U1886">
        <v>67</v>
      </c>
      <c r="V1886">
        <v>93.330001800000005</v>
      </c>
      <c r="W1886" t="str">
        <f>_xlfn.XLOOKUP(M1886,ActionReference[Action],ActionReference[Reference])</f>
        <v>Approved</v>
      </c>
      <c r="X1886" t="str" cm="1">
        <f t="array" ref="X1886">_xlfn.IFS(T1886&lt;40,"Lower",T1886&lt;122,"Middle",TRUE,"Upper")</f>
        <v>Lower</v>
      </c>
    </row>
    <row r="1887" spans="1:24" x14ac:dyDescent="0.2">
      <c r="A1887">
        <v>146672</v>
      </c>
      <c r="B1887" t="s">
        <v>0</v>
      </c>
      <c r="C1887" t="s">
        <v>38</v>
      </c>
      <c r="D1887">
        <v>1</v>
      </c>
      <c r="E1887" t="s">
        <v>39</v>
      </c>
      <c r="F1887">
        <v>1</v>
      </c>
      <c r="G1887" t="s">
        <v>40</v>
      </c>
      <c r="H1887">
        <v>1</v>
      </c>
      <c r="I1887" t="s">
        <v>41</v>
      </c>
      <c r="J1887">
        <v>1</v>
      </c>
      <c r="K1887">
        <v>296</v>
      </c>
      <c r="L1887" t="s">
        <v>7</v>
      </c>
      <c r="M1887">
        <v>1</v>
      </c>
      <c r="N1887" t="s">
        <v>16</v>
      </c>
      <c r="O1887">
        <v>2</v>
      </c>
      <c r="P1887" t="s">
        <v>14</v>
      </c>
      <c r="Q1887">
        <v>5</v>
      </c>
      <c r="R1887" t="s">
        <v>47</v>
      </c>
      <c r="S1887">
        <v>1</v>
      </c>
      <c r="T1887">
        <v>150</v>
      </c>
      <c r="U1887">
        <v>72.5</v>
      </c>
      <c r="V1887">
        <v>148.38000500000001</v>
      </c>
      <c r="W1887" t="str">
        <f>_xlfn.XLOOKUP(M1887,ActionReference[Action],ActionReference[Reference])</f>
        <v>Approved</v>
      </c>
      <c r="X1887" t="str" cm="1">
        <f t="array" ref="X1887">_xlfn.IFS(T1887&lt;40,"Lower",T1887&lt;122,"Middle",TRUE,"Upper")</f>
        <v>Upper</v>
      </c>
    </row>
    <row r="1888" spans="1:24" x14ac:dyDescent="0.2">
      <c r="A1888">
        <v>675332</v>
      </c>
      <c r="B1888" t="s">
        <v>0</v>
      </c>
      <c r="C1888" t="s">
        <v>38</v>
      </c>
      <c r="D1888">
        <v>1</v>
      </c>
      <c r="E1888" t="s">
        <v>39</v>
      </c>
      <c r="F1888">
        <v>1</v>
      </c>
      <c r="G1888" t="s">
        <v>49</v>
      </c>
      <c r="H1888">
        <v>2</v>
      </c>
      <c r="I1888" t="s">
        <v>41</v>
      </c>
      <c r="J1888">
        <v>1</v>
      </c>
      <c r="K1888">
        <v>4</v>
      </c>
      <c r="L1888" t="s">
        <v>7</v>
      </c>
      <c r="M1888">
        <v>1</v>
      </c>
      <c r="N1888" t="s">
        <v>16</v>
      </c>
      <c r="O1888">
        <v>2</v>
      </c>
      <c r="P1888" t="s">
        <v>14</v>
      </c>
      <c r="Q1888">
        <v>5</v>
      </c>
      <c r="R1888" t="s">
        <v>46</v>
      </c>
      <c r="S1888">
        <v>2</v>
      </c>
      <c r="T1888">
        <v>17</v>
      </c>
      <c r="U1888">
        <v>62</v>
      </c>
      <c r="V1888">
        <v>98.669998199999995</v>
      </c>
      <c r="W1888" t="str">
        <f>_xlfn.XLOOKUP(M1888,ActionReference[Action],ActionReference[Reference])</f>
        <v>Approved</v>
      </c>
      <c r="X1888" t="str" cm="1">
        <f t="array" ref="X1888">_xlfn.IFS(T1888&lt;40,"Lower",T1888&lt;122,"Middle",TRUE,"Upper")</f>
        <v>Lower</v>
      </c>
    </row>
    <row r="1889" spans="1:24" x14ac:dyDescent="0.2">
      <c r="A1889">
        <v>917742</v>
      </c>
      <c r="B1889" t="s">
        <v>0</v>
      </c>
      <c r="C1889" t="s">
        <v>38</v>
      </c>
      <c r="D1889">
        <v>1</v>
      </c>
      <c r="E1889" t="s">
        <v>39</v>
      </c>
      <c r="F1889">
        <v>1</v>
      </c>
      <c r="G1889" t="s">
        <v>43</v>
      </c>
      <c r="H1889">
        <v>3</v>
      </c>
      <c r="I1889" t="s">
        <v>41</v>
      </c>
      <c r="J1889">
        <v>1</v>
      </c>
      <c r="K1889">
        <v>77</v>
      </c>
      <c r="L1889" t="s">
        <v>7</v>
      </c>
      <c r="M1889">
        <v>1</v>
      </c>
      <c r="N1889" t="s">
        <v>16</v>
      </c>
      <c r="O1889">
        <v>2</v>
      </c>
      <c r="P1889" t="s">
        <v>14</v>
      </c>
      <c r="Q1889">
        <v>5</v>
      </c>
      <c r="R1889" t="s">
        <v>47</v>
      </c>
      <c r="S1889">
        <v>1</v>
      </c>
      <c r="T1889">
        <v>127</v>
      </c>
      <c r="U1889">
        <v>55.8</v>
      </c>
      <c r="V1889">
        <v>101.07</v>
      </c>
      <c r="W1889" t="str">
        <f>_xlfn.XLOOKUP(M1889,ActionReference[Action],ActionReference[Reference])</f>
        <v>Approved</v>
      </c>
      <c r="X1889" t="str" cm="1">
        <f t="array" ref="X1889">_xlfn.IFS(T1889&lt;40,"Lower",T1889&lt;122,"Middle",TRUE,"Upper")</f>
        <v>Upper</v>
      </c>
    </row>
    <row r="1890" spans="1:24" x14ac:dyDescent="0.2">
      <c r="A1890">
        <v>934329</v>
      </c>
      <c r="B1890" t="s">
        <v>0</v>
      </c>
      <c r="C1890" t="s">
        <v>38</v>
      </c>
      <c r="D1890">
        <v>1</v>
      </c>
      <c r="E1890" t="s">
        <v>39</v>
      </c>
      <c r="F1890">
        <v>1</v>
      </c>
      <c r="G1890" t="s">
        <v>40</v>
      </c>
      <c r="H1890">
        <v>1</v>
      </c>
      <c r="I1890" t="s">
        <v>41</v>
      </c>
      <c r="J1890">
        <v>1</v>
      </c>
      <c r="K1890">
        <v>222</v>
      </c>
      <c r="L1890" t="s">
        <v>7</v>
      </c>
      <c r="M1890">
        <v>1</v>
      </c>
      <c r="N1890" t="s">
        <v>16</v>
      </c>
      <c r="O1890">
        <v>2</v>
      </c>
      <c r="P1890" t="s">
        <v>14</v>
      </c>
      <c r="Q1890">
        <v>5</v>
      </c>
      <c r="R1890" t="s">
        <v>47</v>
      </c>
      <c r="S1890">
        <v>1</v>
      </c>
      <c r="T1890">
        <v>173</v>
      </c>
      <c r="U1890">
        <v>73.599999999999994</v>
      </c>
      <c r="V1890">
        <v>80.370002700000001</v>
      </c>
      <c r="W1890" t="str">
        <f>_xlfn.XLOOKUP(M1890,ActionReference[Action],ActionReference[Reference])</f>
        <v>Approved</v>
      </c>
      <c r="X1890" t="str" cm="1">
        <f t="array" ref="X1890">_xlfn.IFS(T1890&lt;40,"Lower",T1890&lt;122,"Middle",TRUE,"Upper")</f>
        <v>Upper</v>
      </c>
    </row>
    <row r="1891" spans="1:24" x14ac:dyDescent="0.2">
      <c r="A1891">
        <v>542649</v>
      </c>
      <c r="B1891" t="s">
        <v>0</v>
      </c>
      <c r="C1891" t="s">
        <v>38</v>
      </c>
      <c r="D1891">
        <v>1</v>
      </c>
      <c r="E1891" t="s">
        <v>39</v>
      </c>
      <c r="F1891">
        <v>1</v>
      </c>
      <c r="G1891" t="s">
        <v>40</v>
      </c>
      <c r="H1891">
        <v>1</v>
      </c>
      <c r="I1891" t="s">
        <v>50</v>
      </c>
      <c r="J1891">
        <v>2</v>
      </c>
      <c r="K1891">
        <v>72</v>
      </c>
      <c r="L1891" t="s">
        <v>7</v>
      </c>
      <c r="M1891">
        <v>1</v>
      </c>
      <c r="N1891" t="s">
        <v>16</v>
      </c>
      <c r="O1891">
        <v>2</v>
      </c>
      <c r="P1891" t="s">
        <v>14</v>
      </c>
      <c r="Q1891">
        <v>5</v>
      </c>
      <c r="R1891" t="s">
        <v>47</v>
      </c>
      <c r="S1891">
        <v>1</v>
      </c>
      <c r="T1891">
        <v>120</v>
      </c>
      <c r="U1891">
        <v>65.900000000000006</v>
      </c>
      <c r="V1891">
        <v>145.13000500000001</v>
      </c>
      <c r="W1891" t="str">
        <f>_xlfn.XLOOKUP(M1891,ActionReference[Action],ActionReference[Reference])</f>
        <v>Approved</v>
      </c>
      <c r="X1891" t="str" cm="1">
        <f t="array" ref="X1891">_xlfn.IFS(T1891&lt;40,"Lower",T1891&lt;122,"Middle",TRUE,"Upper")</f>
        <v>Middle</v>
      </c>
    </row>
    <row r="1892" spans="1:24" x14ac:dyDescent="0.2">
      <c r="A1892">
        <v>146672</v>
      </c>
      <c r="B1892" t="s">
        <v>0</v>
      </c>
      <c r="C1892" t="s">
        <v>38</v>
      </c>
      <c r="D1892">
        <v>1</v>
      </c>
      <c r="E1892" t="s">
        <v>39</v>
      </c>
      <c r="F1892">
        <v>1</v>
      </c>
      <c r="G1892" t="s">
        <v>40</v>
      </c>
      <c r="H1892">
        <v>1</v>
      </c>
      <c r="I1892" t="s">
        <v>50</v>
      </c>
      <c r="J1892">
        <v>2</v>
      </c>
      <c r="K1892">
        <v>138</v>
      </c>
      <c r="L1892" t="s">
        <v>7</v>
      </c>
      <c r="M1892">
        <v>1</v>
      </c>
      <c r="N1892" t="s">
        <v>16</v>
      </c>
      <c r="O1892">
        <v>2</v>
      </c>
      <c r="P1892" t="s">
        <v>14</v>
      </c>
      <c r="Q1892">
        <v>5</v>
      </c>
      <c r="R1892" t="s">
        <v>47</v>
      </c>
      <c r="S1892">
        <v>1</v>
      </c>
      <c r="T1892">
        <v>94</v>
      </c>
      <c r="U1892">
        <v>77.5</v>
      </c>
      <c r="V1892">
        <v>94.029998800000001</v>
      </c>
      <c r="W1892" t="str">
        <f>_xlfn.XLOOKUP(M1892,ActionReference[Action],ActionReference[Reference])</f>
        <v>Approved</v>
      </c>
      <c r="X1892" t="str" cm="1">
        <f t="array" ref="X1892">_xlfn.IFS(T1892&lt;40,"Lower",T1892&lt;122,"Middle",TRUE,"Upper")</f>
        <v>Middle</v>
      </c>
    </row>
    <row r="1893" spans="1:24" x14ac:dyDescent="0.2">
      <c r="A1893">
        <v>451965</v>
      </c>
      <c r="B1893" t="s">
        <v>0</v>
      </c>
      <c r="C1893" t="s">
        <v>38</v>
      </c>
      <c r="D1893">
        <v>1</v>
      </c>
      <c r="E1893" t="s">
        <v>39</v>
      </c>
      <c r="F1893">
        <v>1</v>
      </c>
      <c r="G1893" t="s">
        <v>43</v>
      </c>
      <c r="H1893">
        <v>3</v>
      </c>
      <c r="I1893" t="s">
        <v>50</v>
      </c>
      <c r="J1893">
        <v>2</v>
      </c>
      <c r="K1893">
        <v>280</v>
      </c>
      <c r="L1893" t="s">
        <v>44</v>
      </c>
      <c r="M1893">
        <v>6</v>
      </c>
      <c r="N1893" t="s">
        <v>16</v>
      </c>
      <c r="O1893">
        <v>2</v>
      </c>
      <c r="P1893" t="s">
        <v>14</v>
      </c>
      <c r="Q1893">
        <v>5</v>
      </c>
      <c r="R1893" t="s">
        <v>47</v>
      </c>
      <c r="S1893">
        <v>1</v>
      </c>
      <c r="T1893">
        <v>147</v>
      </c>
      <c r="U1893">
        <v>79.3</v>
      </c>
      <c r="V1893">
        <v>72.410003700000004</v>
      </c>
      <c r="W1893" t="str">
        <f>_xlfn.XLOOKUP(M1893,ActionReference[Action],ActionReference[Reference])</f>
        <v>Approved</v>
      </c>
      <c r="X1893" t="str" cm="1">
        <f t="array" ref="X1893">_xlfn.IFS(T1893&lt;40,"Lower",T1893&lt;122,"Middle",TRUE,"Upper")</f>
        <v>Upper</v>
      </c>
    </row>
    <row r="1894" spans="1:24" x14ac:dyDescent="0.2">
      <c r="A1894">
        <v>852218</v>
      </c>
      <c r="B1894" t="s">
        <v>0</v>
      </c>
      <c r="C1894" t="s">
        <v>38</v>
      </c>
      <c r="D1894">
        <v>1</v>
      </c>
      <c r="E1894" t="s">
        <v>39</v>
      </c>
      <c r="F1894">
        <v>1</v>
      </c>
      <c r="G1894" t="s">
        <v>43</v>
      </c>
      <c r="H1894">
        <v>3</v>
      </c>
      <c r="I1894" t="s">
        <v>41</v>
      </c>
      <c r="J1894">
        <v>1</v>
      </c>
      <c r="K1894">
        <v>844</v>
      </c>
      <c r="L1894" t="s">
        <v>7</v>
      </c>
      <c r="M1894">
        <v>1</v>
      </c>
      <c r="N1894" t="s">
        <v>16</v>
      </c>
      <c r="O1894">
        <v>2</v>
      </c>
      <c r="P1894" t="s">
        <v>14</v>
      </c>
      <c r="Q1894">
        <v>5</v>
      </c>
      <c r="R1894" t="s">
        <v>47</v>
      </c>
      <c r="S1894">
        <v>1</v>
      </c>
      <c r="T1894">
        <v>302</v>
      </c>
      <c r="U1894">
        <v>73.400000000000006</v>
      </c>
      <c r="V1894">
        <v>152.39999399999999</v>
      </c>
      <c r="W1894" t="str">
        <f>_xlfn.XLOOKUP(M1894,ActionReference[Action],ActionReference[Reference])</f>
        <v>Approved</v>
      </c>
      <c r="X1894" t="str" cm="1">
        <f t="array" ref="X1894">_xlfn.IFS(T1894&lt;40,"Lower",T1894&lt;122,"Middle",TRUE,"Upper")</f>
        <v>Upper</v>
      </c>
    </row>
    <row r="1895" spans="1:24" x14ac:dyDescent="0.2">
      <c r="A1895">
        <v>4186591</v>
      </c>
      <c r="B1895" t="s">
        <v>0</v>
      </c>
      <c r="C1895" t="s">
        <v>38</v>
      </c>
      <c r="D1895">
        <v>1</v>
      </c>
      <c r="E1895" t="s">
        <v>39</v>
      </c>
      <c r="F1895">
        <v>1</v>
      </c>
      <c r="G1895" t="s">
        <v>40</v>
      </c>
      <c r="H1895">
        <v>1</v>
      </c>
      <c r="I1895" t="s">
        <v>41</v>
      </c>
      <c r="J1895">
        <v>1</v>
      </c>
      <c r="K1895">
        <v>265</v>
      </c>
      <c r="L1895" t="s">
        <v>7</v>
      </c>
      <c r="M1895">
        <v>1</v>
      </c>
      <c r="N1895" t="s">
        <v>15</v>
      </c>
      <c r="O1895">
        <v>1</v>
      </c>
      <c r="P1895" t="s">
        <v>14</v>
      </c>
      <c r="Q1895">
        <v>5</v>
      </c>
      <c r="R1895" t="s">
        <v>46</v>
      </c>
      <c r="S1895">
        <v>2</v>
      </c>
      <c r="T1895">
        <v>98</v>
      </c>
      <c r="U1895">
        <v>52.2</v>
      </c>
      <c r="V1895">
        <v>137.83999600000001</v>
      </c>
      <c r="W1895" t="str">
        <f>_xlfn.XLOOKUP(M1895,ActionReference[Action],ActionReference[Reference])</f>
        <v>Approved</v>
      </c>
      <c r="X1895" t="str" cm="1">
        <f t="array" ref="X1895">_xlfn.IFS(T1895&lt;40,"Lower",T1895&lt;122,"Middle",TRUE,"Upper")</f>
        <v>Middle</v>
      </c>
    </row>
    <row r="1896" spans="1:24" x14ac:dyDescent="0.2">
      <c r="A1896">
        <v>280110</v>
      </c>
      <c r="B1896" t="s">
        <v>0</v>
      </c>
      <c r="C1896" t="s">
        <v>38</v>
      </c>
      <c r="D1896">
        <v>1</v>
      </c>
      <c r="E1896" t="s">
        <v>39</v>
      </c>
      <c r="F1896">
        <v>1</v>
      </c>
      <c r="G1896" t="s">
        <v>40</v>
      </c>
      <c r="H1896">
        <v>1</v>
      </c>
      <c r="I1896" t="s">
        <v>41</v>
      </c>
      <c r="J1896">
        <v>1</v>
      </c>
      <c r="K1896">
        <v>333</v>
      </c>
      <c r="L1896" t="s">
        <v>6</v>
      </c>
      <c r="M1896">
        <v>3</v>
      </c>
      <c r="N1896" t="s">
        <v>16</v>
      </c>
      <c r="O1896">
        <v>2</v>
      </c>
      <c r="P1896" t="s">
        <v>14</v>
      </c>
      <c r="Q1896">
        <v>5</v>
      </c>
      <c r="R1896" t="s">
        <v>47</v>
      </c>
      <c r="S1896">
        <v>1</v>
      </c>
      <c r="T1896">
        <v>245</v>
      </c>
      <c r="U1896">
        <v>64</v>
      </c>
      <c r="V1896">
        <v>112.30999799999999</v>
      </c>
      <c r="W1896" t="str">
        <f>_xlfn.XLOOKUP(M1896,ActionReference[Action],ActionReference[Reference])</f>
        <v>Denied</v>
      </c>
      <c r="X1896" t="str" cm="1">
        <f t="array" ref="X1896">_xlfn.IFS(T1896&lt;40,"Lower",T1896&lt;122,"Middle",TRUE,"Upper")</f>
        <v>Upper</v>
      </c>
    </row>
    <row r="1897" spans="1:24" x14ac:dyDescent="0.2">
      <c r="A1897">
        <v>852218</v>
      </c>
      <c r="B1897" t="s">
        <v>0</v>
      </c>
      <c r="C1897" t="s">
        <v>38</v>
      </c>
      <c r="D1897">
        <v>1</v>
      </c>
      <c r="E1897" t="s">
        <v>39</v>
      </c>
      <c r="F1897">
        <v>1</v>
      </c>
      <c r="G1897" t="s">
        <v>40</v>
      </c>
      <c r="H1897">
        <v>1</v>
      </c>
      <c r="I1897" t="s">
        <v>41</v>
      </c>
      <c r="J1897">
        <v>1</v>
      </c>
      <c r="K1897">
        <v>169</v>
      </c>
      <c r="L1897" t="s">
        <v>44</v>
      </c>
      <c r="M1897">
        <v>6</v>
      </c>
      <c r="N1897" t="s">
        <v>16</v>
      </c>
      <c r="O1897">
        <v>2</v>
      </c>
      <c r="P1897" t="s">
        <v>14</v>
      </c>
      <c r="Q1897">
        <v>5</v>
      </c>
      <c r="R1897" t="s">
        <v>47</v>
      </c>
      <c r="S1897">
        <v>1</v>
      </c>
      <c r="T1897">
        <v>59</v>
      </c>
      <c r="U1897">
        <v>59.9</v>
      </c>
      <c r="V1897">
        <v>79.75</v>
      </c>
      <c r="W1897" t="str">
        <f>_xlfn.XLOOKUP(M1897,ActionReference[Action],ActionReference[Reference])</f>
        <v>Approved</v>
      </c>
      <c r="X1897" t="str" cm="1">
        <f t="array" ref="X1897">_xlfn.IFS(T1897&lt;40,"Lower",T1897&lt;122,"Middle",TRUE,"Upper")</f>
        <v>Middle</v>
      </c>
    </row>
    <row r="1898" spans="1:24" x14ac:dyDescent="0.2">
      <c r="A1898">
        <v>694904</v>
      </c>
      <c r="B1898" t="s">
        <v>0</v>
      </c>
      <c r="C1898" t="s">
        <v>38</v>
      </c>
      <c r="D1898">
        <v>1</v>
      </c>
      <c r="E1898" t="s">
        <v>39</v>
      </c>
      <c r="F1898">
        <v>1</v>
      </c>
      <c r="G1898" t="s">
        <v>40</v>
      </c>
      <c r="H1898">
        <v>1</v>
      </c>
      <c r="I1898" t="s">
        <v>50</v>
      </c>
      <c r="J1898">
        <v>2</v>
      </c>
      <c r="K1898">
        <v>169</v>
      </c>
      <c r="L1898" t="s">
        <v>44</v>
      </c>
      <c r="M1898">
        <v>6</v>
      </c>
      <c r="N1898" t="s">
        <v>16</v>
      </c>
      <c r="O1898">
        <v>2</v>
      </c>
      <c r="P1898" t="s">
        <v>14</v>
      </c>
      <c r="Q1898">
        <v>5</v>
      </c>
      <c r="R1898" t="s">
        <v>47</v>
      </c>
      <c r="S1898">
        <v>1</v>
      </c>
      <c r="T1898">
        <v>97</v>
      </c>
      <c r="U1898">
        <v>57.9</v>
      </c>
      <c r="V1898">
        <v>99.430000300000003</v>
      </c>
      <c r="W1898" t="str">
        <f>_xlfn.XLOOKUP(M1898,ActionReference[Action],ActionReference[Reference])</f>
        <v>Approved</v>
      </c>
      <c r="X1898" t="str" cm="1">
        <f t="array" ref="X1898">_xlfn.IFS(T1898&lt;40,"Lower",T1898&lt;122,"Middle",TRUE,"Upper")</f>
        <v>Middle</v>
      </c>
    </row>
    <row r="1899" spans="1:24" x14ac:dyDescent="0.2">
      <c r="A1899">
        <v>761806</v>
      </c>
      <c r="B1899" t="s">
        <v>0</v>
      </c>
      <c r="C1899" t="s">
        <v>38</v>
      </c>
      <c r="D1899">
        <v>1</v>
      </c>
      <c r="E1899" t="s">
        <v>39</v>
      </c>
      <c r="F1899">
        <v>1</v>
      </c>
      <c r="G1899" t="s">
        <v>43</v>
      </c>
      <c r="H1899">
        <v>3</v>
      </c>
      <c r="I1899" t="s">
        <v>41</v>
      </c>
      <c r="J1899">
        <v>1</v>
      </c>
      <c r="K1899">
        <v>107</v>
      </c>
      <c r="L1899" t="s">
        <v>6</v>
      </c>
      <c r="M1899">
        <v>3</v>
      </c>
      <c r="N1899" t="s">
        <v>15</v>
      </c>
      <c r="O1899">
        <v>1</v>
      </c>
      <c r="P1899" t="s">
        <v>14</v>
      </c>
      <c r="Q1899">
        <v>5</v>
      </c>
      <c r="R1899" t="s">
        <v>46</v>
      </c>
      <c r="S1899">
        <v>2</v>
      </c>
      <c r="T1899">
        <v>37</v>
      </c>
      <c r="U1899">
        <v>74.5</v>
      </c>
      <c r="V1899">
        <v>78.190002399999997</v>
      </c>
      <c r="W1899" t="str">
        <f>_xlfn.XLOOKUP(M1899,ActionReference[Action],ActionReference[Reference])</f>
        <v>Denied</v>
      </c>
      <c r="X1899" t="str" cm="1">
        <f t="array" ref="X1899">_xlfn.IFS(T1899&lt;40,"Lower",T1899&lt;122,"Middle",TRUE,"Upper")</f>
        <v>Lower</v>
      </c>
    </row>
    <row r="1900" spans="1:24" x14ac:dyDescent="0.2">
      <c r="A1900">
        <v>146672</v>
      </c>
      <c r="B1900" t="s">
        <v>0</v>
      </c>
      <c r="C1900" t="s">
        <v>42</v>
      </c>
      <c r="D1900">
        <v>2</v>
      </c>
      <c r="E1900" t="s">
        <v>39</v>
      </c>
      <c r="F1900">
        <v>1</v>
      </c>
      <c r="G1900" t="s">
        <v>43</v>
      </c>
      <c r="H1900">
        <v>3</v>
      </c>
      <c r="I1900" t="s">
        <v>41</v>
      </c>
      <c r="J1900">
        <v>1</v>
      </c>
      <c r="K1900">
        <v>182</v>
      </c>
      <c r="L1900" t="s">
        <v>6</v>
      </c>
      <c r="M1900">
        <v>3</v>
      </c>
      <c r="N1900" t="s">
        <v>15</v>
      </c>
      <c r="O1900">
        <v>1</v>
      </c>
      <c r="P1900" t="s">
        <v>14</v>
      </c>
      <c r="Q1900">
        <v>5</v>
      </c>
      <c r="R1900" t="s">
        <v>47</v>
      </c>
      <c r="S1900">
        <v>1</v>
      </c>
      <c r="T1900">
        <v>56</v>
      </c>
      <c r="U1900">
        <v>62.5</v>
      </c>
      <c r="V1900">
        <v>124.459999</v>
      </c>
      <c r="W1900" t="str">
        <f>_xlfn.XLOOKUP(M1900,ActionReference[Action],ActionReference[Reference])</f>
        <v>Denied</v>
      </c>
      <c r="X1900" t="str" cm="1">
        <f t="array" ref="X1900">_xlfn.IFS(T1900&lt;40,"Lower",T1900&lt;122,"Middle",TRUE,"Upper")</f>
        <v>Middle</v>
      </c>
    </row>
    <row r="1901" spans="1:24" x14ac:dyDescent="0.2">
      <c r="A1901">
        <v>675332</v>
      </c>
      <c r="B1901" t="s">
        <v>0</v>
      </c>
      <c r="C1901" t="s">
        <v>38</v>
      </c>
      <c r="D1901">
        <v>1</v>
      </c>
      <c r="E1901" t="s">
        <v>39</v>
      </c>
      <c r="F1901">
        <v>1</v>
      </c>
      <c r="G1901" t="s">
        <v>49</v>
      </c>
      <c r="H1901">
        <v>2</v>
      </c>
      <c r="I1901" t="s">
        <v>41</v>
      </c>
      <c r="J1901">
        <v>1</v>
      </c>
      <c r="K1901">
        <v>20</v>
      </c>
      <c r="L1901" t="s">
        <v>6</v>
      </c>
      <c r="M1901">
        <v>3</v>
      </c>
      <c r="N1901" t="s">
        <v>16</v>
      </c>
      <c r="O1901">
        <v>2</v>
      </c>
      <c r="P1901" t="s">
        <v>14</v>
      </c>
      <c r="Q1901">
        <v>5</v>
      </c>
      <c r="R1901" t="s">
        <v>47</v>
      </c>
      <c r="S1901">
        <v>1</v>
      </c>
      <c r="T1901">
        <v>57</v>
      </c>
      <c r="U1901">
        <v>73.400000000000006</v>
      </c>
      <c r="V1901">
        <v>86.639999399999994</v>
      </c>
      <c r="W1901" t="str">
        <f>_xlfn.XLOOKUP(M1901,ActionReference[Action],ActionReference[Reference])</f>
        <v>Denied</v>
      </c>
      <c r="X1901" t="str" cm="1">
        <f t="array" ref="X1901">_xlfn.IFS(T1901&lt;40,"Lower",T1901&lt;122,"Middle",TRUE,"Upper")</f>
        <v>Middle</v>
      </c>
    </row>
    <row r="1902" spans="1:24" x14ac:dyDescent="0.2">
      <c r="A1902">
        <v>451965</v>
      </c>
      <c r="B1902" t="s">
        <v>0</v>
      </c>
      <c r="C1902" t="s">
        <v>38</v>
      </c>
      <c r="D1902">
        <v>1</v>
      </c>
      <c r="E1902" t="s">
        <v>39</v>
      </c>
      <c r="F1902">
        <v>1</v>
      </c>
      <c r="G1902" t="s">
        <v>43</v>
      </c>
      <c r="H1902">
        <v>3</v>
      </c>
      <c r="I1902" t="s">
        <v>41</v>
      </c>
      <c r="J1902">
        <v>1</v>
      </c>
      <c r="K1902">
        <v>181</v>
      </c>
      <c r="L1902" t="s">
        <v>44</v>
      </c>
      <c r="M1902">
        <v>6</v>
      </c>
      <c r="N1902" t="s">
        <v>16</v>
      </c>
      <c r="O1902">
        <v>2</v>
      </c>
      <c r="P1902" t="s">
        <v>10</v>
      </c>
      <c r="Q1902">
        <v>3</v>
      </c>
      <c r="R1902" t="s">
        <v>47</v>
      </c>
      <c r="S1902">
        <v>1</v>
      </c>
      <c r="T1902">
        <v>78</v>
      </c>
      <c r="U1902">
        <v>70.900000000000006</v>
      </c>
      <c r="V1902">
        <v>131.520004</v>
      </c>
      <c r="W1902" t="str">
        <f>_xlfn.XLOOKUP(M1902,ActionReference[Action],ActionReference[Reference])</f>
        <v>Approved</v>
      </c>
      <c r="X1902" t="str" cm="1">
        <f t="array" ref="X1902">_xlfn.IFS(T1902&lt;40,"Lower",T1902&lt;122,"Middle",TRUE,"Upper")</f>
        <v>Middle</v>
      </c>
    </row>
    <row r="1903" spans="1:24" x14ac:dyDescent="0.2">
      <c r="A1903">
        <v>451965</v>
      </c>
      <c r="B1903" t="s">
        <v>0</v>
      </c>
      <c r="C1903" t="s">
        <v>38</v>
      </c>
      <c r="D1903">
        <v>1</v>
      </c>
      <c r="E1903" t="s">
        <v>39</v>
      </c>
      <c r="F1903">
        <v>1</v>
      </c>
      <c r="G1903" t="s">
        <v>40</v>
      </c>
      <c r="H1903">
        <v>1</v>
      </c>
      <c r="I1903" t="s">
        <v>41</v>
      </c>
      <c r="J1903">
        <v>1</v>
      </c>
      <c r="K1903">
        <v>418</v>
      </c>
      <c r="L1903" t="s">
        <v>7</v>
      </c>
      <c r="M1903">
        <v>1</v>
      </c>
      <c r="N1903" t="s">
        <v>16</v>
      </c>
      <c r="O1903">
        <v>2</v>
      </c>
      <c r="P1903" t="s">
        <v>14</v>
      </c>
      <c r="Q1903">
        <v>5</v>
      </c>
      <c r="R1903" t="s">
        <v>47</v>
      </c>
      <c r="S1903">
        <v>1</v>
      </c>
      <c r="T1903">
        <v>197</v>
      </c>
      <c r="U1903">
        <v>114.2</v>
      </c>
      <c r="V1903">
        <v>165.300003</v>
      </c>
      <c r="W1903" t="str">
        <f>_xlfn.XLOOKUP(M1903,ActionReference[Action],ActionReference[Reference])</f>
        <v>Approved</v>
      </c>
      <c r="X1903" t="str" cm="1">
        <f t="array" ref="X1903">_xlfn.IFS(T1903&lt;40,"Lower",T1903&lt;122,"Middle",TRUE,"Upper")</f>
        <v>Upper</v>
      </c>
    </row>
    <row r="1904" spans="1:24" x14ac:dyDescent="0.2">
      <c r="A1904">
        <v>451965</v>
      </c>
      <c r="B1904" t="s">
        <v>0</v>
      </c>
      <c r="C1904" t="s">
        <v>38</v>
      </c>
      <c r="D1904">
        <v>1</v>
      </c>
      <c r="E1904" t="s">
        <v>39</v>
      </c>
      <c r="F1904">
        <v>1</v>
      </c>
      <c r="G1904" t="s">
        <v>49</v>
      </c>
      <c r="H1904">
        <v>2</v>
      </c>
      <c r="I1904" t="s">
        <v>50</v>
      </c>
      <c r="J1904">
        <v>2</v>
      </c>
      <c r="K1904">
        <v>5</v>
      </c>
      <c r="L1904" t="s">
        <v>6</v>
      </c>
      <c r="M1904">
        <v>3</v>
      </c>
      <c r="N1904" t="s">
        <v>16</v>
      </c>
      <c r="O1904">
        <v>2</v>
      </c>
      <c r="P1904" t="s">
        <v>10</v>
      </c>
      <c r="Q1904">
        <v>3</v>
      </c>
      <c r="R1904" t="s">
        <v>46</v>
      </c>
      <c r="S1904">
        <v>2</v>
      </c>
      <c r="T1904">
        <v>34</v>
      </c>
      <c r="U1904">
        <v>72.5</v>
      </c>
      <c r="V1904">
        <v>38.669998200000002</v>
      </c>
      <c r="W1904" t="str">
        <f>_xlfn.XLOOKUP(M1904,ActionReference[Action],ActionReference[Reference])</f>
        <v>Denied</v>
      </c>
      <c r="X1904" t="str" cm="1">
        <f t="array" ref="X1904">_xlfn.IFS(T1904&lt;40,"Lower",T1904&lt;122,"Middle",TRUE,"Upper")</f>
        <v>Lower</v>
      </c>
    </row>
    <row r="1905" spans="1:24" x14ac:dyDescent="0.2">
      <c r="A1905" t="s">
        <v>48</v>
      </c>
      <c r="B1905" t="s">
        <v>0</v>
      </c>
      <c r="C1905" t="s">
        <v>38</v>
      </c>
      <c r="D1905">
        <v>1</v>
      </c>
      <c r="E1905" t="s">
        <v>39</v>
      </c>
      <c r="F1905">
        <v>1</v>
      </c>
      <c r="G1905" t="s">
        <v>43</v>
      </c>
      <c r="H1905">
        <v>3</v>
      </c>
      <c r="I1905" t="s">
        <v>41</v>
      </c>
      <c r="J1905">
        <v>1</v>
      </c>
      <c r="K1905">
        <v>107</v>
      </c>
      <c r="L1905" t="s">
        <v>7</v>
      </c>
      <c r="M1905">
        <v>1</v>
      </c>
      <c r="N1905" t="s">
        <v>16</v>
      </c>
      <c r="O1905">
        <v>2</v>
      </c>
      <c r="P1905" t="s">
        <v>14</v>
      </c>
      <c r="Q1905">
        <v>5</v>
      </c>
      <c r="R1905" t="s">
        <v>46</v>
      </c>
      <c r="S1905">
        <v>2</v>
      </c>
      <c r="T1905">
        <v>24</v>
      </c>
      <c r="U1905">
        <v>62</v>
      </c>
      <c r="V1905">
        <v>105.55999799999999</v>
      </c>
      <c r="W1905" t="str">
        <f>_xlfn.XLOOKUP(M1905,ActionReference[Action],ActionReference[Reference])</f>
        <v>Approved</v>
      </c>
      <c r="X1905" t="str" cm="1">
        <f t="array" ref="X1905">_xlfn.IFS(T1905&lt;40,"Lower",T1905&lt;122,"Middle",TRUE,"Upper")</f>
        <v>Lower</v>
      </c>
    </row>
    <row r="1906" spans="1:24" x14ac:dyDescent="0.2">
      <c r="A1906">
        <v>497404</v>
      </c>
      <c r="B1906" t="s">
        <v>0</v>
      </c>
      <c r="C1906" t="s">
        <v>38</v>
      </c>
      <c r="D1906">
        <v>1</v>
      </c>
      <c r="E1906" t="s">
        <v>39</v>
      </c>
      <c r="F1906">
        <v>1</v>
      </c>
      <c r="G1906" t="s">
        <v>49</v>
      </c>
      <c r="H1906">
        <v>2</v>
      </c>
      <c r="I1906" t="s">
        <v>41</v>
      </c>
      <c r="J1906">
        <v>1</v>
      </c>
      <c r="K1906">
        <v>10</v>
      </c>
      <c r="L1906" t="s">
        <v>7</v>
      </c>
      <c r="M1906">
        <v>1</v>
      </c>
      <c r="N1906" t="s">
        <v>16</v>
      </c>
      <c r="O1906">
        <v>2</v>
      </c>
      <c r="P1906" t="s">
        <v>14</v>
      </c>
      <c r="Q1906">
        <v>5</v>
      </c>
      <c r="R1906" t="s">
        <v>47</v>
      </c>
      <c r="S1906">
        <v>1</v>
      </c>
      <c r="T1906">
        <v>44</v>
      </c>
      <c r="U1906">
        <v>110.8</v>
      </c>
      <c r="V1906">
        <v>95</v>
      </c>
      <c r="W1906" t="str">
        <f>_xlfn.XLOOKUP(M1906,ActionReference[Action],ActionReference[Reference])</f>
        <v>Approved</v>
      </c>
      <c r="X1906" t="str" cm="1">
        <f t="array" ref="X1906">_xlfn.IFS(T1906&lt;40,"Lower",T1906&lt;122,"Middle",TRUE,"Upper")</f>
        <v>Middle</v>
      </c>
    </row>
    <row r="1907" spans="1:24" x14ac:dyDescent="0.2">
      <c r="A1907">
        <v>146672</v>
      </c>
      <c r="B1907" t="s">
        <v>0</v>
      </c>
      <c r="C1907" t="s">
        <v>38</v>
      </c>
      <c r="D1907">
        <v>1</v>
      </c>
      <c r="E1907" t="s">
        <v>39</v>
      </c>
      <c r="F1907">
        <v>1</v>
      </c>
      <c r="G1907" t="s">
        <v>43</v>
      </c>
      <c r="H1907">
        <v>3</v>
      </c>
      <c r="I1907" t="s">
        <v>41</v>
      </c>
      <c r="J1907">
        <v>1</v>
      </c>
      <c r="K1907">
        <v>400</v>
      </c>
      <c r="L1907" t="s">
        <v>7</v>
      </c>
      <c r="M1907">
        <v>1</v>
      </c>
      <c r="N1907" t="s">
        <v>16</v>
      </c>
      <c r="O1907">
        <v>2</v>
      </c>
      <c r="P1907" t="s">
        <v>9</v>
      </c>
      <c r="Q1907">
        <v>2</v>
      </c>
      <c r="R1907" t="s">
        <v>47</v>
      </c>
      <c r="S1907">
        <v>1</v>
      </c>
      <c r="T1907">
        <v>104</v>
      </c>
      <c r="U1907">
        <v>64.3</v>
      </c>
      <c r="V1907">
        <v>78.690002399999997</v>
      </c>
      <c r="W1907" t="str">
        <f>_xlfn.XLOOKUP(M1907,ActionReference[Action],ActionReference[Reference])</f>
        <v>Approved</v>
      </c>
      <c r="X1907" t="str" cm="1">
        <f t="array" ref="X1907">_xlfn.IFS(T1907&lt;40,"Lower",T1907&lt;122,"Middle",TRUE,"Upper")</f>
        <v>Middle</v>
      </c>
    </row>
    <row r="1908" spans="1:24" x14ac:dyDescent="0.2">
      <c r="A1908" t="s">
        <v>48</v>
      </c>
      <c r="B1908" t="s">
        <v>0</v>
      </c>
      <c r="C1908" t="s">
        <v>38</v>
      </c>
      <c r="D1908">
        <v>1</v>
      </c>
      <c r="E1908" t="s">
        <v>39</v>
      </c>
      <c r="F1908">
        <v>1</v>
      </c>
      <c r="G1908" t="s">
        <v>40</v>
      </c>
      <c r="H1908">
        <v>1</v>
      </c>
      <c r="I1908" t="s">
        <v>50</v>
      </c>
      <c r="J1908">
        <v>2</v>
      </c>
      <c r="K1908">
        <v>153</v>
      </c>
      <c r="L1908" t="s">
        <v>7</v>
      </c>
      <c r="M1908">
        <v>1</v>
      </c>
      <c r="N1908" t="s">
        <v>16</v>
      </c>
      <c r="O1908">
        <v>2</v>
      </c>
      <c r="P1908" t="s">
        <v>10</v>
      </c>
      <c r="Q1908">
        <v>3</v>
      </c>
      <c r="R1908" t="s">
        <v>47</v>
      </c>
      <c r="S1908">
        <v>1</v>
      </c>
      <c r="T1908">
        <v>301</v>
      </c>
      <c r="U1908">
        <v>67.5</v>
      </c>
      <c r="V1908">
        <v>136.11999499999999</v>
      </c>
      <c r="W1908" t="str">
        <f>_xlfn.XLOOKUP(M1908,ActionReference[Action],ActionReference[Reference])</f>
        <v>Approved</v>
      </c>
      <c r="X1908" t="str" cm="1">
        <f t="array" ref="X1908">_xlfn.IFS(T1908&lt;40,"Lower",T1908&lt;122,"Middle",TRUE,"Upper")</f>
        <v>Upper</v>
      </c>
    </row>
    <row r="1909" spans="1:24" x14ac:dyDescent="0.2">
      <c r="A1909">
        <v>451965</v>
      </c>
      <c r="B1909" t="s">
        <v>0</v>
      </c>
      <c r="C1909" t="s">
        <v>38</v>
      </c>
      <c r="D1909">
        <v>1</v>
      </c>
      <c r="E1909" t="s">
        <v>39</v>
      </c>
      <c r="F1909">
        <v>1</v>
      </c>
      <c r="G1909" t="s">
        <v>40</v>
      </c>
      <c r="H1909">
        <v>1</v>
      </c>
      <c r="I1909" t="s">
        <v>41</v>
      </c>
      <c r="J1909">
        <v>1</v>
      </c>
      <c r="K1909">
        <v>452</v>
      </c>
      <c r="L1909" t="s">
        <v>7</v>
      </c>
      <c r="M1909">
        <v>1</v>
      </c>
      <c r="N1909" t="s">
        <v>15</v>
      </c>
      <c r="O1909">
        <v>1</v>
      </c>
      <c r="P1909" t="s">
        <v>14</v>
      </c>
      <c r="Q1909">
        <v>5</v>
      </c>
      <c r="R1909" t="s">
        <v>47</v>
      </c>
      <c r="S1909">
        <v>1</v>
      </c>
      <c r="T1909">
        <v>250</v>
      </c>
      <c r="U1909">
        <v>67.900000000000006</v>
      </c>
      <c r="V1909">
        <v>171.929993</v>
      </c>
      <c r="W1909" t="str">
        <f>_xlfn.XLOOKUP(M1909,ActionReference[Action],ActionReference[Reference])</f>
        <v>Approved</v>
      </c>
      <c r="X1909" t="str" cm="1">
        <f t="array" ref="X1909">_xlfn.IFS(T1909&lt;40,"Lower",T1909&lt;122,"Middle",TRUE,"Upper")</f>
        <v>Upper</v>
      </c>
    </row>
    <row r="1910" spans="1:24" x14ac:dyDescent="0.2">
      <c r="A1910">
        <v>451965</v>
      </c>
      <c r="B1910" t="s">
        <v>0</v>
      </c>
      <c r="C1910" t="s">
        <v>38</v>
      </c>
      <c r="D1910">
        <v>1</v>
      </c>
      <c r="E1910" t="s">
        <v>39</v>
      </c>
      <c r="F1910">
        <v>1</v>
      </c>
      <c r="G1910" t="s">
        <v>40</v>
      </c>
      <c r="H1910">
        <v>1</v>
      </c>
      <c r="I1910" t="s">
        <v>41</v>
      </c>
      <c r="J1910">
        <v>1</v>
      </c>
      <c r="K1910">
        <v>605</v>
      </c>
      <c r="L1910" t="s">
        <v>44</v>
      </c>
      <c r="M1910">
        <v>6</v>
      </c>
      <c r="N1910" t="s">
        <v>16</v>
      </c>
      <c r="O1910">
        <v>2</v>
      </c>
      <c r="P1910" t="s">
        <v>14</v>
      </c>
      <c r="Q1910">
        <v>5</v>
      </c>
      <c r="R1910" t="s">
        <v>46</v>
      </c>
      <c r="S1910">
        <v>2</v>
      </c>
      <c r="T1910">
        <v>274</v>
      </c>
      <c r="U1910">
        <v>107.6</v>
      </c>
      <c r="V1910">
        <v>73.580001800000005</v>
      </c>
      <c r="W1910" t="str">
        <f>_xlfn.XLOOKUP(M1910,ActionReference[Action],ActionReference[Reference])</f>
        <v>Approved</v>
      </c>
      <c r="X1910" t="str" cm="1">
        <f t="array" ref="X1910">_xlfn.IFS(T1910&lt;40,"Lower",T1910&lt;122,"Middle",TRUE,"Upper")</f>
        <v>Upper</v>
      </c>
    </row>
    <row r="1911" spans="1:24" x14ac:dyDescent="0.2">
      <c r="A1911">
        <v>451965</v>
      </c>
      <c r="B1911" t="s">
        <v>0</v>
      </c>
      <c r="C1911" t="s">
        <v>38</v>
      </c>
      <c r="D1911">
        <v>1</v>
      </c>
      <c r="E1911" t="s">
        <v>39</v>
      </c>
      <c r="F1911">
        <v>1</v>
      </c>
      <c r="G1911" t="s">
        <v>43</v>
      </c>
      <c r="H1911">
        <v>3</v>
      </c>
      <c r="I1911" t="s">
        <v>41</v>
      </c>
      <c r="J1911">
        <v>1</v>
      </c>
      <c r="K1911">
        <v>424</v>
      </c>
      <c r="L1911" t="s">
        <v>44</v>
      </c>
      <c r="M1911">
        <v>6</v>
      </c>
      <c r="N1911" t="s">
        <v>16</v>
      </c>
      <c r="O1911">
        <v>2</v>
      </c>
      <c r="P1911" t="s">
        <v>14</v>
      </c>
      <c r="Q1911">
        <v>5</v>
      </c>
      <c r="R1911" t="s">
        <v>47</v>
      </c>
      <c r="S1911">
        <v>1</v>
      </c>
      <c r="T1911">
        <v>523</v>
      </c>
      <c r="U1911">
        <v>53.7</v>
      </c>
      <c r="V1911">
        <v>232.259995</v>
      </c>
      <c r="W1911" t="str">
        <f>_xlfn.XLOOKUP(M1911,ActionReference[Action],ActionReference[Reference])</f>
        <v>Approved</v>
      </c>
      <c r="X1911" t="str" cm="1">
        <f t="array" ref="X1911">_xlfn.IFS(T1911&lt;40,"Lower",T1911&lt;122,"Middle",TRUE,"Upper")</f>
        <v>Upper</v>
      </c>
    </row>
    <row r="1912" spans="1:24" x14ac:dyDescent="0.2">
      <c r="A1912">
        <v>940311</v>
      </c>
      <c r="B1912" t="s">
        <v>0</v>
      </c>
      <c r="C1912" t="s">
        <v>38</v>
      </c>
      <c r="D1912">
        <v>1</v>
      </c>
      <c r="E1912" t="s">
        <v>39</v>
      </c>
      <c r="F1912">
        <v>1</v>
      </c>
      <c r="G1912" t="s">
        <v>49</v>
      </c>
      <c r="H1912">
        <v>2</v>
      </c>
      <c r="I1912" t="s">
        <v>41</v>
      </c>
      <c r="J1912">
        <v>1</v>
      </c>
      <c r="K1912">
        <v>20</v>
      </c>
      <c r="L1912" t="s">
        <v>6</v>
      </c>
      <c r="M1912">
        <v>3</v>
      </c>
      <c r="N1912" t="s">
        <v>15</v>
      </c>
      <c r="O1912">
        <v>1</v>
      </c>
      <c r="P1912" t="s">
        <v>14</v>
      </c>
      <c r="Q1912">
        <v>5</v>
      </c>
      <c r="R1912" t="s">
        <v>47</v>
      </c>
      <c r="S1912">
        <v>1</v>
      </c>
      <c r="T1912">
        <v>70</v>
      </c>
      <c r="U1912">
        <v>25.9</v>
      </c>
      <c r="V1912">
        <v>195.179993</v>
      </c>
      <c r="W1912" t="str">
        <f>_xlfn.XLOOKUP(M1912,ActionReference[Action],ActionReference[Reference])</f>
        <v>Denied</v>
      </c>
      <c r="X1912" t="str" cm="1">
        <f t="array" ref="X1912">_xlfn.IFS(T1912&lt;40,"Lower",T1912&lt;122,"Middle",TRUE,"Upper")</f>
        <v>Middle</v>
      </c>
    </row>
    <row r="1913" spans="1:24" x14ac:dyDescent="0.2">
      <c r="A1913">
        <v>451965</v>
      </c>
      <c r="B1913" t="s">
        <v>0</v>
      </c>
      <c r="C1913" t="s">
        <v>38</v>
      </c>
      <c r="D1913">
        <v>1</v>
      </c>
      <c r="E1913" t="s">
        <v>39</v>
      </c>
      <c r="F1913">
        <v>1</v>
      </c>
      <c r="G1913" t="s">
        <v>40</v>
      </c>
      <c r="H1913">
        <v>1</v>
      </c>
      <c r="I1913" t="s">
        <v>41</v>
      </c>
      <c r="J1913">
        <v>1</v>
      </c>
      <c r="K1913">
        <v>232</v>
      </c>
      <c r="L1913" t="s">
        <v>7</v>
      </c>
      <c r="M1913">
        <v>1</v>
      </c>
      <c r="N1913" t="s">
        <v>11</v>
      </c>
      <c r="O1913">
        <v>3</v>
      </c>
      <c r="P1913" t="s">
        <v>14</v>
      </c>
      <c r="Q1913">
        <v>5</v>
      </c>
      <c r="R1913" t="s">
        <v>47</v>
      </c>
      <c r="S1913">
        <v>1</v>
      </c>
      <c r="T1913">
        <v>95</v>
      </c>
      <c r="U1913">
        <v>65</v>
      </c>
      <c r="V1913">
        <v>125.860001</v>
      </c>
      <c r="W1913" t="str">
        <f>_xlfn.XLOOKUP(M1913,ActionReference[Action],ActionReference[Reference])</f>
        <v>Approved</v>
      </c>
      <c r="X1913" t="str" cm="1">
        <f t="array" ref="X1913">_xlfn.IFS(T1913&lt;40,"Lower",T1913&lt;122,"Middle",TRUE,"Upper")</f>
        <v>Middle</v>
      </c>
    </row>
    <row r="1914" spans="1:24" x14ac:dyDescent="0.2">
      <c r="A1914">
        <v>233031</v>
      </c>
      <c r="B1914" t="s">
        <v>0</v>
      </c>
      <c r="C1914" t="s">
        <v>38</v>
      </c>
      <c r="D1914">
        <v>1</v>
      </c>
      <c r="E1914" t="s">
        <v>39</v>
      </c>
      <c r="F1914">
        <v>1</v>
      </c>
      <c r="G1914" t="s">
        <v>40</v>
      </c>
      <c r="H1914">
        <v>1</v>
      </c>
      <c r="I1914" t="s">
        <v>50</v>
      </c>
      <c r="J1914">
        <v>2</v>
      </c>
      <c r="K1914">
        <v>79</v>
      </c>
      <c r="L1914" t="s">
        <v>7</v>
      </c>
      <c r="M1914">
        <v>1</v>
      </c>
      <c r="N1914" t="s">
        <v>16</v>
      </c>
      <c r="O1914">
        <v>2</v>
      </c>
      <c r="P1914" t="s">
        <v>14</v>
      </c>
      <c r="Q1914">
        <v>5</v>
      </c>
      <c r="R1914" t="s">
        <v>47</v>
      </c>
      <c r="S1914">
        <v>1</v>
      </c>
      <c r="T1914">
        <v>190</v>
      </c>
      <c r="U1914">
        <v>67.5</v>
      </c>
      <c r="V1914">
        <v>69.349998499999998</v>
      </c>
      <c r="W1914" t="str">
        <f>_xlfn.XLOOKUP(M1914,ActionReference[Action],ActionReference[Reference])</f>
        <v>Approved</v>
      </c>
      <c r="X1914" t="str" cm="1">
        <f t="array" ref="X1914">_xlfn.IFS(T1914&lt;40,"Lower",T1914&lt;122,"Middle",TRUE,"Upper")</f>
        <v>Upper</v>
      </c>
    </row>
    <row r="1915" spans="1:24" x14ac:dyDescent="0.2">
      <c r="A1915">
        <v>817824</v>
      </c>
      <c r="B1915" t="s">
        <v>0</v>
      </c>
      <c r="C1915" t="s">
        <v>38</v>
      </c>
      <c r="D1915">
        <v>1</v>
      </c>
      <c r="E1915" t="s">
        <v>39</v>
      </c>
      <c r="F1915">
        <v>1</v>
      </c>
      <c r="G1915" t="s">
        <v>43</v>
      </c>
      <c r="H1915">
        <v>3</v>
      </c>
      <c r="I1915" t="s">
        <v>41</v>
      </c>
      <c r="J1915">
        <v>1</v>
      </c>
      <c r="K1915">
        <v>124</v>
      </c>
      <c r="L1915" t="s">
        <v>6</v>
      </c>
      <c r="M1915">
        <v>3</v>
      </c>
      <c r="N1915" t="s">
        <v>16</v>
      </c>
      <c r="O1915">
        <v>2</v>
      </c>
      <c r="P1915" t="s">
        <v>14</v>
      </c>
      <c r="Q1915">
        <v>5</v>
      </c>
      <c r="R1915" t="s">
        <v>46</v>
      </c>
      <c r="S1915">
        <v>2</v>
      </c>
      <c r="T1915">
        <v>51</v>
      </c>
      <c r="U1915">
        <v>79.599999999999994</v>
      </c>
      <c r="V1915">
        <v>59.419998200000002</v>
      </c>
      <c r="W1915" t="str">
        <f>_xlfn.XLOOKUP(M1915,ActionReference[Action],ActionReference[Reference])</f>
        <v>Denied</v>
      </c>
      <c r="X1915" t="str" cm="1">
        <f t="array" ref="X1915">_xlfn.IFS(T1915&lt;40,"Lower",T1915&lt;122,"Middle",TRUE,"Upper")</f>
        <v>Middle</v>
      </c>
    </row>
    <row r="1916" spans="1:24" x14ac:dyDescent="0.2">
      <c r="A1916">
        <v>451965</v>
      </c>
      <c r="B1916" t="s">
        <v>0</v>
      </c>
      <c r="C1916" t="s">
        <v>38</v>
      </c>
      <c r="D1916">
        <v>1</v>
      </c>
      <c r="E1916" t="s">
        <v>39</v>
      </c>
      <c r="F1916">
        <v>1</v>
      </c>
      <c r="G1916" t="s">
        <v>43</v>
      </c>
      <c r="H1916">
        <v>3</v>
      </c>
      <c r="I1916" t="s">
        <v>41</v>
      </c>
      <c r="J1916">
        <v>1</v>
      </c>
      <c r="K1916">
        <v>262</v>
      </c>
      <c r="L1916" t="s">
        <v>44</v>
      </c>
      <c r="M1916">
        <v>6</v>
      </c>
      <c r="N1916" t="s">
        <v>16</v>
      </c>
      <c r="O1916">
        <v>2</v>
      </c>
      <c r="P1916" t="s">
        <v>14</v>
      </c>
      <c r="Q1916">
        <v>5</v>
      </c>
      <c r="R1916" t="s">
        <v>47</v>
      </c>
      <c r="S1916">
        <v>1</v>
      </c>
      <c r="T1916">
        <v>161</v>
      </c>
      <c r="U1916">
        <v>50</v>
      </c>
      <c r="V1916">
        <v>103.449997</v>
      </c>
      <c r="W1916" t="str">
        <f>_xlfn.XLOOKUP(M1916,ActionReference[Action],ActionReference[Reference])</f>
        <v>Approved</v>
      </c>
      <c r="X1916" t="str" cm="1">
        <f t="array" ref="X1916">_xlfn.IFS(T1916&lt;40,"Lower",T1916&lt;122,"Middle",TRUE,"Upper")</f>
        <v>Upper</v>
      </c>
    </row>
    <row r="1917" spans="1:24" x14ac:dyDescent="0.2">
      <c r="A1917">
        <v>617677</v>
      </c>
      <c r="B1917" t="s">
        <v>0</v>
      </c>
      <c r="C1917" t="s">
        <v>38</v>
      </c>
      <c r="D1917">
        <v>1</v>
      </c>
      <c r="E1917" t="s">
        <v>39</v>
      </c>
      <c r="F1917">
        <v>1</v>
      </c>
      <c r="G1917" t="s">
        <v>49</v>
      </c>
      <c r="H1917">
        <v>2</v>
      </c>
      <c r="I1917" t="s">
        <v>41</v>
      </c>
      <c r="J1917">
        <v>1</v>
      </c>
      <c r="K1917">
        <v>3</v>
      </c>
      <c r="L1917" t="s">
        <v>7</v>
      </c>
      <c r="M1917">
        <v>1</v>
      </c>
      <c r="N1917" t="s">
        <v>16</v>
      </c>
      <c r="O1917">
        <v>2</v>
      </c>
      <c r="P1917" t="s">
        <v>10</v>
      </c>
      <c r="Q1917">
        <v>3</v>
      </c>
      <c r="R1917" t="s">
        <v>46</v>
      </c>
      <c r="S1917">
        <v>2</v>
      </c>
      <c r="T1917">
        <v>78</v>
      </c>
      <c r="U1917">
        <v>64.900000000000006</v>
      </c>
      <c r="V1917">
        <v>55.770000500000002</v>
      </c>
      <c r="W1917" t="str">
        <f>_xlfn.XLOOKUP(M1917,ActionReference[Action],ActionReference[Reference])</f>
        <v>Approved</v>
      </c>
      <c r="X1917" t="str" cm="1">
        <f t="array" ref="X1917">_xlfn.IFS(T1917&lt;40,"Lower",T1917&lt;122,"Middle",TRUE,"Upper")</f>
        <v>Middle</v>
      </c>
    </row>
    <row r="1918" spans="1:24" x14ac:dyDescent="0.2">
      <c r="A1918">
        <v>451965</v>
      </c>
      <c r="B1918" t="s">
        <v>0</v>
      </c>
      <c r="C1918" t="s">
        <v>38</v>
      </c>
      <c r="D1918">
        <v>1</v>
      </c>
      <c r="E1918" t="s">
        <v>39</v>
      </c>
      <c r="F1918">
        <v>1</v>
      </c>
      <c r="G1918" t="s">
        <v>40</v>
      </c>
      <c r="H1918">
        <v>1</v>
      </c>
      <c r="I1918" t="s">
        <v>41</v>
      </c>
      <c r="J1918">
        <v>1</v>
      </c>
      <c r="K1918">
        <v>15</v>
      </c>
      <c r="L1918" t="s">
        <v>6</v>
      </c>
      <c r="M1918">
        <v>3</v>
      </c>
      <c r="N1918" t="s">
        <v>16</v>
      </c>
      <c r="O1918">
        <v>2</v>
      </c>
      <c r="P1918" t="s">
        <v>14</v>
      </c>
      <c r="Q1918">
        <v>5</v>
      </c>
      <c r="R1918" t="s">
        <v>47</v>
      </c>
      <c r="S1918">
        <v>1</v>
      </c>
      <c r="T1918">
        <v>43</v>
      </c>
      <c r="U1918">
        <v>64.3</v>
      </c>
      <c r="V1918">
        <v>36.450000799999998</v>
      </c>
      <c r="W1918" t="str">
        <f>_xlfn.XLOOKUP(M1918,ActionReference[Action],ActionReference[Reference])</f>
        <v>Denied</v>
      </c>
      <c r="X1918" t="str" cm="1">
        <f t="array" ref="X1918">_xlfn.IFS(T1918&lt;40,"Lower",T1918&lt;122,"Middle",TRUE,"Upper")</f>
        <v>Middle</v>
      </c>
    </row>
    <row r="1919" spans="1:24" x14ac:dyDescent="0.2">
      <c r="A1919">
        <v>723112</v>
      </c>
      <c r="B1919" t="s">
        <v>0</v>
      </c>
      <c r="C1919" t="s">
        <v>38</v>
      </c>
      <c r="D1919">
        <v>1</v>
      </c>
      <c r="E1919" t="s">
        <v>39</v>
      </c>
      <c r="F1919">
        <v>1</v>
      </c>
      <c r="G1919" t="s">
        <v>43</v>
      </c>
      <c r="H1919">
        <v>3</v>
      </c>
      <c r="I1919" t="s">
        <v>41</v>
      </c>
      <c r="J1919">
        <v>1</v>
      </c>
      <c r="K1919">
        <v>235</v>
      </c>
      <c r="L1919" t="s">
        <v>7</v>
      </c>
      <c r="M1919">
        <v>1</v>
      </c>
      <c r="N1919" t="s">
        <v>16</v>
      </c>
      <c r="O1919">
        <v>2</v>
      </c>
      <c r="P1919" t="s">
        <v>14</v>
      </c>
      <c r="Q1919">
        <v>5</v>
      </c>
      <c r="R1919" t="s">
        <v>47</v>
      </c>
      <c r="S1919">
        <v>1</v>
      </c>
      <c r="T1919">
        <v>103</v>
      </c>
      <c r="U1919">
        <v>71.599999999999994</v>
      </c>
      <c r="V1919">
        <v>127.019997</v>
      </c>
      <c r="W1919" t="str">
        <f>_xlfn.XLOOKUP(M1919,ActionReference[Action],ActionReference[Reference])</f>
        <v>Approved</v>
      </c>
      <c r="X1919" t="str" cm="1">
        <f t="array" ref="X1919">_xlfn.IFS(T1919&lt;40,"Lower",T1919&lt;122,"Middle",TRUE,"Upper")</f>
        <v>Middle</v>
      </c>
    </row>
    <row r="1920" spans="1:24" x14ac:dyDescent="0.2">
      <c r="A1920">
        <v>379920</v>
      </c>
      <c r="B1920" t="s">
        <v>0</v>
      </c>
      <c r="C1920" t="s">
        <v>38</v>
      </c>
      <c r="D1920">
        <v>1</v>
      </c>
      <c r="E1920" t="s">
        <v>39</v>
      </c>
      <c r="F1920">
        <v>1</v>
      </c>
      <c r="G1920" t="s">
        <v>49</v>
      </c>
      <c r="H1920">
        <v>2</v>
      </c>
      <c r="I1920" t="s">
        <v>41</v>
      </c>
      <c r="J1920">
        <v>1</v>
      </c>
      <c r="K1920">
        <v>40</v>
      </c>
      <c r="L1920" t="s">
        <v>6</v>
      </c>
      <c r="M1920">
        <v>3</v>
      </c>
      <c r="N1920" t="s">
        <v>16</v>
      </c>
      <c r="O1920">
        <v>2</v>
      </c>
      <c r="P1920" t="s">
        <v>14</v>
      </c>
      <c r="Q1920">
        <v>5</v>
      </c>
      <c r="R1920" t="s">
        <v>47</v>
      </c>
      <c r="S1920">
        <v>1</v>
      </c>
      <c r="T1920">
        <v>47</v>
      </c>
      <c r="U1920">
        <v>57.5</v>
      </c>
      <c r="V1920">
        <v>96.75</v>
      </c>
      <c r="W1920" t="str">
        <f>_xlfn.XLOOKUP(M1920,ActionReference[Action],ActionReference[Reference])</f>
        <v>Denied</v>
      </c>
      <c r="X1920" t="str" cm="1">
        <f t="array" ref="X1920">_xlfn.IFS(T1920&lt;40,"Lower",T1920&lt;122,"Middle",TRUE,"Upper")</f>
        <v>Middle</v>
      </c>
    </row>
    <row r="1921" spans="1:24" x14ac:dyDescent="0.2">
      <c r="A1921">
        <v>210434</v>
      </c>
      <c r="B1921" t="s">
        <v>0</v>
      </c>
      <c r="C1921" t="s">
        <v>38</v>
      </c>
      <c r="D1921">
        <v>1</v>
      </c>
      <c r="E1921" t="s">
        <v>39</v>
      </c>
      <c r="F1921">
        <v>1</v>
      </c>
      <c r="G1921" t="s">
        <v>40</v>
      </c>
      <c r="H1921">
        <v>1</v>
      </c>
      <c r="I1921" t="s">
        <v>50</v>
      </c>
      <c r="J1921">
        <v>2</v>
      </c>
      <c r="K1921">
        <v>5000</v>
      </c>
      <c r="L1921" t="s">
        <v>7</v>
      </c>
      <c r="M1921">
        <v>1</v>
      </c>
      <c r="N1921" t="s">
        <v>16</v>
      </c>
      <c r="O1921">
        <v>2</v>
      </c>
      <c r="P1921" t="s">
        <v>14</v>
      </c>
      <c r="Q1921">
        <v>5</v>
      </c>
      <c r="R1921" t="s">
        <v>47</v>
      </c>
      <c r="S1921">
        <v>1</v>
      </c>
      <c r="T1921">
        <v>2097</v>
      </c>
      <c r="U1921">
        <v>60.5</v>
      </c>
      <c r="V1921">
        <v>103.800003</v>
      </c>
      <c r="W1921" t="str">
        <f>_xlfn.XLOOKUP(M1921,ActionReference[Action],ActionReference[Reference])</f>
        <v>Approved</v>
      </c>
      <c r="X1921" t="str" cm="1">
        <f t="array" ref="X1921">_xlfn.IFS(T1921&lt;40,"Lower",T1921&lt;122,"Middle",TRUE,"Upper")</f>
        <v>Upper</v>
      </c>
    </row>
    <row r="1922" spans="1:24" x14ac:dyDescent="0.2">
      <c r="A1922">
        <v>2618780</v>
      </c>
      <c r="B1922" t="s">
        <v>0</v>
      </c>
      <c r="C1922" t="s">
        <v>42</v>
      </c>
      <c r="D1922">
        <v>2</v>
      </c>
      <c r="E1922" t="s">
        <v>39</v>
      </c>
      <c r="F1922">
        <v>1</v>
      </c>
      <c r="G1922" t="s">
        <v>40</v>
      </c>
      <c r="H1922">
        <v>1</v>
      </c>
      <c r="I1922" t="s">
        <v>41</v>
      </c>
      <c r="J1922">
        <v>1</v>
      </c>
      <c r="K1922">
        <v>198</v>
      </c>
      <c r="L1922" t="s">
        <v>44</v>
      </c>
      <c r="M1922">
        <v>6</v>
      </c>
      <c r="N1922" t="s">
        <v>16</v>
      </c>
      <c r="O1922">
        <v>2</v>
      </c>
      <c r="P1922" t="s">
        <v>14</v>
      </c>
      <c r="Q1922">
        <v>5</v>
      </c>
      <c r="R1922" t="s">
        <v>46</v>
      </c>
      <c r="S1922">
        <v>2</v>
      </c>
      <c r="T1922">
        <v>84</v>
      </c>
      <c r="U1922">
        <v>75.2</v>
      </c>
      <c r="V1922">
        <v>92.870002700000001</v>
      </c>
      <c r="W1922" t="str">
        <f>_xlfn.XLOOKUP(M1922,ActionReference[Action],ActionReference[Reference])</f>
        <v>Approved</v>
      </c>
      <c r="X1922" t="str" cm="1">
        <f t="array" ref="X1922">_xlfn.IFS(T1922&lt;40,"Lower",T1922&lt;122,"Middle",TRUE,"Upper")</f>
        <v>Middle</v>
      </c>
    </row>
    <row r="1923" spans="1:24" x14ac:dyDescent="0.2">
      <c r="A1923">
        <v>852218</v>
      </c>
      <c r="B1923" t="s">
        <v>0</v>
      </c>
      <c r="C1923" t="s">
        <v>38</v>
      </c>
      <c r="D1923">
        <v>1</v>
      </c>
      <c r="E1923" t="s">
        <v>39</v>
      </c>
      <c r="F1923">
        <v>1</v>
      </c>
      <c r="G1923" t="s">
        <v>43</v>
      </c>
      <c r="H1923">
        <v>3</v>
      </c>
      <c r="I1923" t="s">
        <v>41</v>
      </c>
      <c r="J1923">
        <v>1</v>
      </c>
      <c r="K1923">
        <v>293</v>
      </c>
      <c r="L1923" t="s">
        <v>44</v>
      </c>
      <c r="M1923">
        <v>6</v>
      </c>
      <c r="N1923" t="s">
        <v>15</v>
      </c>
      <c r="O1923">
        <v>1</v>
      </c>
      <c r="P1923" t="s">
        <v>14</v>
      </c>
      <c r="Q1923">
        <v>5</v>
      </c>
      <c r="R1923" t="s">
        <v>47</v>
      </c>
      <c r="S1923">
        <v>1</v>
      </c>
      <c r="T1923">
        <v>254</v>
      </c>
      <c r="U1923">
        <v>80</v>
      </c>
      <c r="V1923">
        <v>113.519997</v>
      </c>
      <c r="W1923" t="str">
        <f>_xlfn.XLOOKUP(M1923,ActionReference[Action],ActionReference[Reference])</f>
        <v>Approved</v>
      </c>
      <c r="X1923" t="str" cm="1">
        <f t="array" ref="X1923">_xlfn.IFS(T1923&lt;40,"Lower",T1923&lt;122,"Middle",TRUE,"Upper")</f>
        <v>Upper</v>
      </c>
    </row>
    <row r="1924" spans="1:24" x14ac:dyDescent="0.2">
      <c r="A1924">
        <v>675332</v>
      </c>
      <c r="B1924" t="s">
        <v>0</v>
      </c>
      <c r="C1924" t="s">
        <v>38</v>
      </c>
      <c r="D1924">
        <v>1</v>
      </c>
      <c r="E1924" t="s">
        <v>39</v>
      </c>
      <c r="F1924">
        <v>1</v>
      </c>
      <c r="G1924" t="s">
        <v>49</v>
      </c>
      <c r="H1924">
        <v>2</v>
      </c>
      <c r="I1924" t="s">
        <v>41</v>
      </c>
      <c r="J1924">
        <v>1</v>
      </c>
      <c r="K1924">
        <v>25</v>
      </c>
      <c r="L1924" t="s">
        <v>7</v>
      </c>
      <c r="M1924">
        <v>1</v>
      </c>
      <c r="N1924" t="s">
        <v>15</v>
      </c>
      <c r="O1924">
        <v>1</v>
      </c>
      <c r="P1924" t="s">
        <v>14</v>
      </c>
      <c r="Q1924">
        <v>5</v>
      </c>
      <c r="R1924" t="s">
        <v>47</v>
      </c>
      <c r="S1924">
        <v>1</v>
      </c>
      <c r="T1924">
        <v>119</v>
      </c>
      <c r="U1924">
        <v>88</v>
      </c>
      <c r="V1924">
        <v>120.949997</v>
      </c>
      <c r="W1924" t="str">
        <f>_xlfn.XLOOKUP(M1924,ActionReference[Action],ActionReference[Reference])</f>
        <v>Approved</v>
      </c>
      <c r="X1924" t="str" cm="1">
        <f t="array" ref="X1924">_xlfn.IFS(T1924&lt;40,"Lower",T1924&lt;122,"Middle",TRUE,"Upper")</f>
        <v>Middle</v>
      </c>
    </row>
    <row r="1925" spans="1:24" x14ac:dyDescent="0.2">
      <c r="A1925">
        <v>451965</v>
      </c>
      <c r="B1925" t="s">
        <v>0</v>
      </c>
      <c r="C1925" t="s">
        <v>42</v>
      </c>
      <c r="D1925">
        <v>2</v>
      </c>
      <c r="E1925" t="s">
        <v>39</v>
      </c>
      <c r="F1925">
        <v>1</v>
      </c>
      <c r="G1925" t="s">
        <v>40</v>
      </c>
      <c r="H1925">
        <v>1</v>
      </c>
      <c r="I1925" t="s">
        <v>41</v>
      </c>
      <c r="J1925">
        <v>1</v>
      </c>
      <c r="K1925">
        <v>250</v>
      </c>
      <c r="L1925" t="s">
        <v>44</v>
      </c>
      <c r="M1925">
        <v>6</v>
      </c>
      <c r="N1925" t="s">
        <v>16</v>
      </c>
      <c r="O1925">
        <v>2</v>
      </c>
      <c r="P1925" t="s">
        <v>14</v>
      </c>
      <c r="Q1925">
        <v>5</v>
      </c>
      <c r="R1925" t="s">
        <v>46</v>
      </c>
      <c r="S1925">
        <v>2</v>
      </c>
      <c r="T1925">
        <v>87</v>
      </c>
      <c r="U1925">
        <v>64</v>
      </c>
      <c r="V1925">
        <v>98.680000300000003</v>
      </c>
      <c r="W1925" t="str">
        <f>_xlfn.XLOOKUP(M1925,ActionReference[Action],ActionReference[Reference])</f>
        <v>Approved</v>
      </c>
      <c r="X1925" t="str" cm="1">
        <f t="array" ref="X1925">_xlfn.IFS(T1925&lt;40,"Lower",T1925&lt;122,"Middle",TRUE,"Upper")</f>
        <v>Middle</v>
      </c>
    </row>
    <row r="1926" spans="1:24" x14ac:dyDescent="0.2">
      <c r="A1926">
        <v>852218</v>
      </c>
      <c r="B1926" t="s">
        <v>0</v>
      </c>
      <c r="C1926" t="s">
        <v>38</v>
      </c>
      <c r="D1926">
        <v>1</v>
      </c>
      <c r="E1926" t="s">
        <v>39</v>
      </c>
      <c r="F1926">
        <v>1</v>
      </c>
      <c r="G1926" t="s">
        <v>40</v>
      </c>
      <c r="H1926">
        <v>1</v>
      </c>
      <c r="I1926" t="s">
        <v>41</v>
      </c>
      <c r="J1926">
        <v>1</v>
      </c>
      <c r="K1926">
        <v>140</v>
      </c>
      <c r="L1926" t="s">
        <v>7</v>
      </c>
      <c r="M1926">
        <v>1</v>
      </c>
      <c r="N1926" t="s">
        <v>16</v>
      </c>
      <c r="O1926">
        <v>2</v>
      </c>
      <c r="P1926" t="s">
        <v>14</v>
      </c>
      <c r="Q1926">
        <v>5</v>
      </c>
      <c r="R1926" t="s">
        <v>47</v>
      </c>
      <c r="S1926">
        <v>1</v>
      </c>
      <c r="T1926">
        <v>78</v>
      </c>
      <c r="U1926">
        <v>70.900000000000006</v>
      </c>
      <c r="V1926">
        <v>89.930000300000003</v>
      </c>
      <c r="W1926" t="str">
        <f>_xlfn.XLOOKUP(M1926,ActionReference[Action],ActionReference[Reference])</f>
        <v>Approved</v>
      </c>
      <c r="X1926" t="str" cm="1">
        <f t="array" ref="X1926">_xlfn.IFS(T1926&lt;40,"Lower",T1926&lt;122,"Middle",TRUE,"Upper")</f>
        <v>Middle</v>
      </c>
    </row>
    <row r="1927" spans="1:24" x14ac:dyDescent="0.2">
      <c r="A1927">
        <v>613307</v>
      </c>
      <c r="B1927" t="s">
        <v>0</v>
      </c>
      <c r="C1927" t="s">
        <v>38</v>
      </c>
      <c r="D1927">
        <v>1</v>
      </c>
      <c r="E1927" t="s">
        <v>39</v>
      </c>
      <c r="F1927">
        <v>1</v>
      </c>
      <c r="G1927" t="s">
        <v>43</v>
      </c>
      <c r="H1927">
        <v>3</v>
      </c>
      <c r="I1927" t="s">
        <v>41</v>
      </c>
      <c r="J1927">
        <v>1</v>
      </c>
      <c r="K1927">
        <v>150</v>
      </c>
      <c r="L1927" t="s">
        <v>6</v>
      </c>
      <c r="M1927">
        <v>3</v>
      </c>
      <c r="N1927" t="s">
        <v>16</v>
      </c>
      <c r="O1927">
        <v>2</v>
      </c>
      <c r="P1927" t="s">
        <v>9</v>
      </c>
      <c r="Q1927">
        <v>2</v>
      </c>
      <c r="R1927" t="s">
        <v>46</v>
      </c>
      <c r="S1927">
        <v>2</v>
      </c>
      <c r="T1927">
        <v>61</v>
      </c>
      <c r="U1927">
        <v>87.2</v>
      </c>
      <c r="V1927">
        <v>115.029999</v>
      </c>
      <c r="W1927" t="str">
        <f>_xlfn.XLOOKUP(M1927,ActionReference[Action],ActionReference[Reference])</f>
        <v>Denied</v>
      </c>
      <c r="X1927" t="str" cm="1">
        <f t="array" ref="X1927">_xlfn.IFS(T1927&lt;40,"Lower",T1927&lt;122,"Middle",TRUE,"Upper")</f>
        <v>Middle</v>
      </c>
    </row>
    <row r="1928" spans="1:24" x14ac:dyDescent="0.2">
      <c r="A1928">
        <v>12311</v>
      </c>
      <c r="B1928" t="s">
        <v>0</v>
      </c>
      <c r="C1928" t="s">
        <v>38</v>
      </c>
      <c r="D1928">
        <v>1</v>
      </c>
      <c r="E1928" t="s">
        <v>39</v>
      </c>
      <c r="F1928">
        <v>1</v>
      </c>
      <c r="G1928" t="s">
        <v>40</v>
      </c>
      <c r="H1928">
        <v>1</v>
      </c>
      <c r="I1928" t="s">
        <v>41</v>
      </c>
      <c r="J1928">
        <v>1</v>
      </c>
      <c r="K1928">
        <v>265</v>
      </c>
      <c r="L1928" t="s">
        <v>44</v>
      </c>
      <c r="M1928">
        <v>6</v>
      </c>
      <c r="N1928" t="s">
        <v>16</v>
      </c>
      <c r="O1928">
        <v>2</v>
      </c>
      <c r="P1928" t="s">
        <v>9</v>
      </c>
      <c r="Q1928">
        <v>2</v>
      </c>
      <c r="R1928" t="s">
        <v>47</v>
      </c>
      <c r="S1928">
        <v>1</v>
      </c>
      <c r="T1928">
        <v>61</v>
      </c>
      <c r="U1928">
        <v>69.2</v>
      </c>
      <c r="V1928">
        <v>53.939998600000003</v>
      </c>
      <c r="W1928" t="str">
        <f>_xlfn.XLOOKUP(M1928,ActionReference[Action],ActionReference[Reference])</f>
        <v>Approved</v>
      </c>
      <c r="X1928" t="str" cm="1">
        <f t="array" ref="X1928">_xlfn.IFS(T1928&lt;40,"Lower",T1928&lt;122,"Middle",TRUE,"Upper")</f>
        <v>Middle</v>
      </c>
    </row>
    <row r="1929" spans="1:24" x14ac:dyDescent="0.2">
      <c r="A1929">
        <v>451965</v>
      </c>
      <c r="B1929" t="s">
        <v>0</v>
      </c>
      <c r="C1929" t="s">
        <v>38</v>
      </c>
      <c r="D1929">
        <v>1</v>
      </c>
      <c r="E1929" t="s">
        <v>39</v>
      </c>
      <c r="F1929">
        <v>1</v>
      </c>
      <c r="G1929" t="s">
        <v>49</v>
      </c>
      <c r="H1929">
        <v>2</v>
      </c>
      <c r="I1929" t="s">
        <v>41</v>
      </c>
      <c r="J1929">
        <v>1</v>
      </c>
      <c r="K1929">
        <v>70</v>
      </c>
      <c r="L1929" t="s">
        <v>6</v>
      </c>
      <c r="M1929">
        <v>3</v>
      </c>
      <c r="N1929" t="s">
        <v>16</v>
      </c>
      <c r="O1929">
        <v>2</v>
      </c>
      <c r="P1929" t="s">
        <v>9</v>
      </c>
      <c r="Q1929">
        <v>2</v>
      </c>
      <c r="R1929" t="s">
        <v>47</v>
      </c>
      <c r="S1929">
        <v>1</v>
      </c>
      <c r="T1929">
        <v>480</v>
      </c>
      <c r="U1929">
        <v>88</v>
      </c>
      <c r="V1929">
        <v>130.36999499999999</v>
      </c>
      <c r="W1929" t="str">
        <f>_xlfn.XLOOKUP(M1929,ActionReference[Action],ActionReference[Reference])</f>
        <v>Denied</v>
      </c>
      <c r="X1929" t="str" cm="1">
        <f t="array" ref="X1929">_xlfn.IFS(T1929&lt;40,"Lower",T1929&lt;122,"Middle",TRUE,"Upper")</f>
        <v>Upper</v>
      </c>
    </row>
    <row r="1930" spans="1:24" x14ac:dyDescent="0.2">
      <c r="A1930">
        <v>852218</v>
      </c>
      <c r="B1930" t="s">
        <v>0</v>
      </c>
      <c r="C1930" t="s">
        <v>38</v>
      </c>
      <c r="D1930">
        <v>1</v>
      </c>
      <c r="E1930" t="s">
        <v>39</v>
      </c>
      <c r="F1930">
        <v>1</v>
      </c>
      <c r="G1930" t="s">
        <v>40</v>
      </c>
      <c r="H1930">
        <v>1</v>
      </c>
      <c r="I1930" t="s">
        <v>41</v>
      </c>
      <c r="J1930">
        <v>1</v>
      </c>
      <c r="K1930">
        <v>138</v>
      </c>
      <c r="L1930" t="s">
        <v>7</v>
      </c>
      <c r="M1930">
        <v>1</v>
      </c>
      <c r="N1930" t="s">
        <v>15</v>
      </c>
      <c r="O1930">
        <v>1</v>
      </c>
      <c r="P1930" t="s">
        <v>14</v>
      </c>
      <c r="Q1930">
        <v>5</v>
      </c>
      <c r="R1930" t="s">
        <v>47</v>
      </c>
      <c r="S1930">
        <v>1</v>
      </c>
      <c r="T1930">
        <v>54</v>
      </c>
      <c r="U1930">
        <v>69.2</v>
      </c>
      <c r="V1930">
        <v>89.970001199999999</v>
      </c>
      <c r="W1930" t="str">
        <f>_xlfn.XLOOKUP(M1930,ActionReference[Action],ActionReference[Reference])</f>
        <v>Approved</v>
      </c>
      <c r="X1930" t="str" cm="1">
        <f t="array" ref="X1930">_xlfn.IFS(T1930&lt;40,"Lower",T1930&lt;122,"Middle",TRUE,"Upper")</f>
        <v>Middle</v>
      </c>
    </row>
    <row r="1931" spans="1:24" x14ac:dyDescent="0.2">
      <c r="A1931">
        <v>35570</v>
      </c>
      <c r="B1931" t="s">
        <v>0</v>
      </c>
      <c r="C1931" t="s">
        <v>38</v>
      </c>
      <c r="D1931">
        <v>1</v>
      </c>
      <c r="E1931" t="s">
        <v>39</v>
      </c>
      <c r="F1931">
        <v>1</v>
      </c>
      <c r="G1931" t="s">
        <v>40</v>
      </c>
      <c r="H1931">
        <v>1</v>
      </c>
      <c r="I1931" t="s">
        <v>41</v>
      </c>
      <c r="J1931">
        <v>1</v>
      </c>
      <c r="K1931">
        <v>540</v>
      </c>
      <c r="L1931" t="s">
        <v>6</v>
      </c>
      <c r="M1931">
        <v>3</v>
      </c>
      <c r="N1931" t="s">
        <v>16</v>
      </c>
      <c r="O1931">
        <v>2</v>
      </c>
      <c r="P1931" t="s">
        <v>14</v>
      </c>
      <c r="Q1931">
        <v>5</v>
      </c>
      <c r="R1931" t="s">
        <v>46</v>
      </c>
      <c r="S1931">
        <v>2</v>
      </c>
      <c r="T1931">
        <v>161</v>
      </c>
      <c r="U1931">
        <v>99.8</v>
      </c>
      <c r="V1931">
        <v>247.85000600000001</v>
      </c>
      <c r="W1931" t="str">
        <f>_xlfn.XLOOKUP(M1931,ActionReference[Action],ActionReference[Reference])</f>
        <v>Denied</v>
      </c>
      <c r="X1931" t="str" cm="1">
        <f t="array" ref="X1931">_xlfn.IFS(T1931&lt;40,"Lower",T1931&lt;122,"Middle",TRUE,"Upper")</f>
        <v>Upper</v>
      </c>
    </row>
    <row r="1932" spans="1:24" x14ac:dyDescent="0.2">
      <c r="A1932">
        <v>451965</v>
      </c>
      <c r="B1932" t="s">
        <v>0</v>
      </c>
      <c r="C1932" t="s">
        <v>38</v>
      </c>
      <c r="D1932">
        <v>1</v>
      </c>
      <c r="E1932" t="s">
        <v>39</v>
      </c>
      <c r="F1932">
        <v>1</v>
      </c>
      <c r="G1932" t="s">
        <v>40</v>
      </c>
      <c r="H1932">
        <v>1</v>
      </c>
      <c r="I1932" t="s">
        <v>41</v>
      </c>
      <c r="J1932">
        <v>1</v>
      </c>
      <c r="K1932">
        <v>15</v>
      </c>
      <c r="L1932" t="s">
        <v>6</v>
      </c>
      <c r="M1932">
        <v>3</v>
      </c>
      <c r="N1932" t="s">
        <v>15</v>
      </c>
      <c r="O1932">
        <v>1</v>
      </c>
      <c r="P1932" t="s">
        <v>10</v>
      </c>
      <c r="Q1932">
        <v>3</v>
      </c>
      <c r="R1932" t="s">
        <v>46</v>
      </c>
      <c r="S1932">
        <v>2</v>
      </c>
      <c r="T1932">
        <v>34</v>
      </c>
      <c r="U1932">
        <v>58.4</v>
      </c>
      <c r="V1932">
        <v>62.830001799999998</v>
      </c>
      <c r="W1932" t="str">
        <f>_xlfn.XLOOKUP(M1932,ActionReference[Action],ActionReference[Reference])</f>
        <v>Denied</v>
      </c>
      <c r="X1932" t="str" cm="1">
        <f t="array" ref="X1932">_xlfn.IFS(T1932&lt;40,"Lower",T1932&lt;122,"Middle",TRUE,"Upper")</f>
        <v>Lower</v>
      </c>
    </row>
    <row r="1933" spans="1:24" x14ac:dyDescent="0.2">
      <c r="A1933">
        <v>504713</v>
      </c>
      <c r="B1933" t="s">
        <v>0</v>
      </c>
      <c r="C1933" t="s">
        <v>38</v>
      </c>
      <c r="D1933">
        <v>1</v>
      </c>
      <c r="E1933" t="s">
        <v>39</v>
      </c>
      <c r="F1933">
        <v>1</v>
      </c>
      <c r="G1933" t="s">
        <v>43</v>
      </c>
      <c r="H1933">
        <v>3</v>
      </c>
      <c r="I1933" t="s">
        <v>41</v>
      </c>
      <c r="J1933">
        <v>1</v>
      </c>
      <c r="K1933">
        <v>75</v>
      </c>
      <c r="L1933" t="s">
        <v>7</v>
      </c>
      <c r="M1933">
        <v>1</v>
      </c>
      <c r="N1933" t="s">
        <v>16</v>
      </c>
      <c r="O1933">
        <v>2</v>
      </c>
      <c r="P1933" t="s">
        <v>14</v>
      </c>
      <c r="Q1933">
        <v>5</v>
      </c>
      <c r="R1933" t="s">
        <v>47</v>
      </c>
      <c r="S1933">
        <v>1</v>
      </c>
      <c r="T1933">
        <v>91</v>
      </c>
      <c r="U1933">
        <v>73.599999999999994</v>
      </c>
      <c r="V1933">
        <v>116</v>
      </c>
      <c r="W1933" t="str">
        <f>_xlfn.XLOOKUP(M1933,ActionReference[Action],ActionReference[Reference])</f>
        <v>Approved</v>
      </c>
      <c r="X1933" t="str" cm="1">
        <f t="array" ref="X1933">_xlfn.IFS(T1933&lt;40,"Lower",T1933&lt;122,"Middle",TRUE,"Upper")</f>
        <v>Middle</v>
      </c>
    </row>
    <row r="1934" spans="1:24" x14ac:dyDescent="0.2">
      <c r="A1934">
        <v>451965</v>
      </c>
      <c r="B1934" t="s">
        <v>0</v>
      </c>
      <c r="C1934" t="s">
        <v>42</v>
      </c>
      <c r="D1934">
        <v>2</v>
      </c>
      <c r="E1934" t="s">
        <v>39</v>
      </c>
      <c r="F1934">
        <v>1</v>
      </c>
      <c r="G1934" t="s">
        <v>40</v>
      </c>
      <c r="H1934">
        <v>1</v>
      </c>
      <c r="I1934" t="s">
        <v>41</v>
      </c>
      <c r="J1934">
        <v>1</v>
      </c>
      <c r="K1934">
        <v>145</v>
      </c>
      <c r="L1934" t="s">
        <v>44</v>
      </c>
      <c r="M1934">
        <v>6</v>
      </c>
      <c r="N1934" t="s">
        <v>16</v>
      </c>
      <c r="O1934">
        <v>2</v>
      </c>
      <c r="P1934" t="s">
        <v>10</v>
      </c>
      <c r="Q1934">
        <v>3</v>
      </c>
      <c r="R1934" t="s">
        <v>46</v>
      </c>
      <c r="S1934">
        <v>2</v>
      </c>
      <c r="T1934">
        <v>73</v>
      </c>
      <c r="U1934">
        <v>79.599999999999994</v>
      </c>
      <c r="V1934">
        <v>119.839996</v>
      </c>
      <c r="W1934" t="str">
        <f>_xlfn.XLOOKUP(M1934,ActionReference[Action],ActionReference[Reference])</f>
        <v>Approved</v>
      </c>
      <c r="X1934" t="str" cm="1">
        <f t="array" ref="X1934">_xlfn.IFS(T1934&lt;40,"Lower",T1934&lt;122,"Middle",TRUE,"Upper")</f>
        <v>Middle</v>
      </c>
    </row>
    <row r="1935" spans="1:24" x14ac:dyDescent="0.2">
      <c r="A1935">
        <v>2735146</v>
      </c>
      <c r="B1935" t="s">
        <v>0</v>
      </c>
      <c r="C1935" t="s">
        <v>38</v>
      </c>
      <c r="D1935">
        <v>1</v>
      </c>
      <c r="E1935" t="s">
        <v>39</v>
      </c>
      <c r="F1935">
        <v>1</v>
      </c>
      <c r="G1935" t="s">
        <v>40</v>
      </c>
      <c r="H1935">
        <v>1</v>
      </c>
      <c r="I1935" t="s">
        <v>41</v>
      </c>
      <c r="J1935">
        <v>1</v>
      </c>
      <c r="K1935">
        <v>750</v>
      </c>
      <c r="L1935" t="s">
        <v>7</v>
      </c>
      <c r="M1935">
        <v>1</v>
      </c>
      <c r="N1935" t="s">
        <v>16</v>
      </c>
      <c r="O1935">
        <v>2</v>
      </c>
      <c r="P1935" t="s">
        <v>14</v>
      </c>
      <c r="Q1935">
        <v>5</v>
      </c>
      <c r="R1935" t="s">
        <v>47</v>
      </c>
      <c r="S1935">
        <v>1</v>
      </c>
      <c r="T1935">
        <v>282</v>
      </c>
      <c r="U1935">
        <v>107.6</v>
      </c>
      <c r="V1935">
        <v>96.720001199999999</v>
      </c>
      <c r="W1935" t="str">
        <f>_xlfn.XLOOKUP(M1935,ActionReference[Action],ActionReference[Reference])</f>
        <v>Approved</v>
      </c>
      <c r="X1935" t="str" cm="1">
        <f t="array" ref="X1935">_xlfn.IFS(T1935&lt;40,"Lower",T1935&lt;122,"Middle",TRUE,"Upper")</f>
        <v>Upper</v>
      </c>
    </row>
    <row r="1936" spans="1:24" x14ac:dyDescent="0.2">
      <c r="A1936">
        <v>4186591</v>
      </c>
      <c r="B1936" t="s">
        <v>0</v>
      </c>
      <c r="C1936" t="s">
        <v>42</v>
      </c>
      <c r="D1936">
        <v>2</v>
      </c>
      <c r="E1936" t="s">
        <v>39</v>
      </c>
      <c r="F1936">
        <v>1</v>
      </c>
      <c r="G1936" t="s">
        <v>43</v>
      </c>
      <c r="H1936">
        <v>3</v>
      </c>
      <c r="I1936" t="s">
        <v>41</v>
      </c>
      <c r="J1936">
        <v>1</v>
      </c>
      <c r="K1936">
        <v>60</v>
      </c>
      <c r="L1936" t="s">
        <v>6</v>
      </c>
      <c r="M1936">
        <v>3</v>
      </c>
      <c r="N1936" t="s">
        <v>16</v>
      </c>
      <c r="O1936">
        <v>2</v>
      </c>
      <c r="P1936" t="s">
        <v>14</v>
      </c>
      <c r="Q1936">
        <v>5</v>
      </c>
      <c r="R1936" t="s">
        <v>46</v>
      </c>
      <c r="S1936">
        <v>2</v>
      </c>
      <c r="U1936">
        <v>63.9</v>
      </c>
      <c r="V1936">
        <v>97.139999399999994</v>
      </c>
      <c r="W1936" t="str">
        <f>_xlfn.XLOOKUP(M1936,ActionReference[Action],ActionReference[Reference])</f>
        <v>Denied</v>
      </c>
      <c r="X1936" t="str" cm="1">
        <f t="array" ref="X1936">_xlfn.IFS(T1936&lt;40,"Lower",T1936&lt;122,"Middle",TRUE,"Upper")</f>
        <v>Lower</v>
      </c>
    </row>
    <row r="1937" spans="1:24" x14ac:dyDescent="0.2">
      <c r="A1937">
        <v>2925666</v>
      </c>
      <c r="B1937" t="s">
        <v>0</v>
      </c>
      <c r="C1937" t="s">
        <v>38</v>
      </c>
      <c r="D1937">
        <v>1</v>
      </c>
      <c r="E1937" t="s">
        <v>39</v>
      </c>
      <c r="F1937">
        <v>1</v>
      </c>
      <c r="G1937" t="s">
        <v>40</v>
      </c>
      <c r="H1937">
        <v>1</v>
      </c>
      <c r="I1937" t="s">
        <v>41</v>
      </c>
      <c r="J1937">
        <v>1</v>
      </c>
      <c r="K1937">
        <v>32</v>
      </c>
      <c r="L1937" t="s">
        <v>7</v>
      </c>
      <c r="M1937">
        <v>1</v>
      </c>
      <c r="N1937" t="s">
        <v>16</v>
      </c>
      <c r="O1937">
        <v>2</v>
      </c>
      <c r="P1937" t="s">
        <v>14</v>
      </c>
      <c r="Q1937">
        <v>5</v>
      </c>
      <c r="R1937" t="s">
        <v>46</v>
      </c>
      <c r="S1937">
        <v>2</v>
      </c>
      <c r="T1937">
        <v>31</v>
      </c>
      <c r="U1937">
        <v>56</v>
      </c>
      <c r="V1937">
        <v>69.599998499999998</v>
      </c>
      <c r="W1937" t="str">
        <f>_xlfn.XLOOKUP(M1937,ActionReference[Action],ActionReference[Reference])</f>
        <v>Approved</v>
      </c>
      <c r="X1937" t="str" cm="1">
        <f t="array" ref="X1937">_xlfn.IFS(T1937&lt;40,"Lower",T1937&lt;122,"Middle",TRUE,"Upper")</f>
        <v>Lower</v>
      </c>
    </row>
    <row r="1938" spans="1:24" x14ac:dyDescent="0.2">
      <c r="A1938">
        <v>852218</v>
      </c>
      <c r="B1938" t="s">
        <v>0</v>
      </c>
      <c r="C1938" t="s">
        <v>38</v>
      </c>
      <c r="D1938">
        <v>1</v>
      </c>
      <c r="E1938" t="s">
        <v>39</v>
      </c>
      <c r="F1938">
        <v>1</v>
      </c>
      <c r="G1938" t="s">
        <v>40</v>
      </c>
      <c r="H1938">
        <v>1</v>
      </c>
      <c r="I1938" t="s">
        <v>41</v>
      </c>
      <c r="J1938">
        <v>1</v>
      </c>
      <c r="K1938">
        <v>319</v>
      </c>
      <c r="L1938" t="s">
        <v>7</v>
      </c>
      <c r="M1938">
        <v>1</v>
      </c>
      <c r="N1938" t="s">
        <v>16</v>
      </c>
      <c r="O1938">
        <v>2</v>
      </c>
      <c r="P1938" t="s">
        <v>9</v>
      </c>
      <c r="Q1938">
        <v>2</v>
      </c>
      <c r="R1938" t="s">
        <v>47</v>
      </c>
      <c r="S1938">
        <v>1</v>
      </c>
      <c r="T1938">
        <v>52</v>
      </c>
      <c r="U1938">
        <v>61.1</v>
      </c>
      <c r="V1938">
        <v>170.89999399999999</v>
      </c>
      <c r="W1938" t="str">
        <f>_xlfn.XLOOKUP(M1938,ActionReference[Action],ActionReference[Reference])</f>
        <v>Approved</v>
      </c>
      <c r="X1938" t="str" cm="1">
        <f t="array" ref="X1938">_xlfn.IFS(T1938&lt;40,"Lower",T1938&lt;122,"Middle",TRUE,"Upper")</f>
        <v>Middle</v>
      </c>
    </row>
    <row r="1939" spans="1:24" x14ac:dyDescent="0.2">
      <c r="A1939">
        <v>723112</v>
      </c>
      <c r="B1939" t="s">
        <v>0</v>
      </c>
      <c r="C1939" t="s">
        <v>38</v>
      </c>
      <c r="D1939">
        <v>1</v>
      </c>
      <c r="E1939" t="s">
        <v>39</v>
      </c>
      <c r="F1939">
        <v>1</v>
      </c>
      <c r="G1939" t="s">
        <v>43</v>
      </c>
      <c r="H1939">
        <v>3</v>
      </c>
      <c r="I1939" t="s">
        <v>41</v>
      </c>
      <c r="J1939">
        <v>1</v>
      </c>
      <c r="K1939">
        <v>132</v>
      </c>
      <c r="L1939" t="s">
        <v>7</v>
      </c>
      <c r="M1939">
        <v>1</v>
      </c>
      <c r="N1939" t="s">
        <v>16</v>
      </c>
      <c r="O1939">
        <v>2</v>
      </c>
      <c r="P1939" t="s">
        <v>14</v>
      </c>
      <c r="Q1939">
        <v>5</v>
      </c>
      <c r="R1939" t="s">
        <v>47</v>
      </c>
      <c r="S1939">
        <v>1</v>
      </c>
      <c r="T1939">
        <v>50</v>
      </c>
      <c r="U1939">
        <v>53.4</v>
      </c>
      <c r="V1939">
        <v>123.260002</v>
      </c>
      <c r="W1939" t="str">
        <f>_xlfn.XLOOKUP(M1939,ActionReference[Action],ActionReference[Reference])</f>
        <v>Approved</v>
      </c>
      <c r="X1939" t="str" cm="1">
        <f t="array" ref="X1939">_xlfn.IFS(T1939&lt;40,"Lower",T1939&lt;122,"Middle",TRUE,"Upper")</f>
        <v>Middle</v>
      </c>
    </row>
    <row r="1940" spans="1:24" x14ac:dyDescent="0.2">
      <c r="A1940">
        <v>852218</v>
      </c>
      <c r="B1940" t="s">
        <v>0</v>
      </c>
      <c r="C1940" t="s">
        <v>38</v>
      </c>
      <c r="D1940">
        <v>1</v>
      </c>
      <c r="E1940" t="s">
        <v>39</v>
      </c>
      <c r="F1940">
        <v>1</v>
      </c>
      <c r="G1940" t="s">
        <v>40</v>
      </c>
      <c r="H1940">
        <v>1</v>
      </c>
      <c r="I1940" t="s">
        <v>41</v>
      </c>
      <c r="J1940">
        <v>1</v>
      </c>
      <c r="K1940">
        <v>629</v>
      </c>
      <c r="L1940" t="s">
        <v>44</v>
      </c>
      <c r="M1940">
        <v>6</v>
      </c>
      <c r="N1940" t="s">
        <v>16</v>
      </c>
      <c r="O1940">
        <v>2</v>
      </c>
      <c r="P1940" t="s">
        <v>14</v>
      </c>
      <c r="Q1940">
        <v>5</v>
      </c>
      <c r="R1940" t="s">
        <v>47</v>
      </c>
      <c r="S1940">
        <v>1</v>
      </c>
      <c r="T1940">
        <v>370</v>
      </c>
      <c r="U1940">
        <v>64.3</v>
      </c>
      <c r="V1940">
        <v>132.720001</v>
      </c>
      <c r="W1940" t="str">
        <f>_xlfn.XLOOKUP(M1940,ActionReference[Action],ActionReference[Reference])</f>
        <v>Approved</v>
      </c>
      <c r="X1940" t="str" cm="1">
        <f t="array" ref="X1940">_xlfn.IFS(T1940&lt;40,"Lower",T1940&lt;122,"Middle",TRUE,"Upper")</f>
        <v>Upper</v>
      </c>
    </row>
    <row r="1941" spans="1:24" x14ac:dyDescent="0.2">
      <c r="A1941">
        <v>451965</v>
      </c>
      <c r="B1941" t="s">
        <v>0</v>
      </c>
      <c r="C1941" t="s">
        <v>38</v>
      </c>
      <c r="D1941">
        <v>1</v>
      </c>
      <c r="E1941" t="s">
        <v>39</v>
      </c>
      <c r="F1941">
        <v>1</v>
      </c>
      <c r="G1941" t="s">
        <v>43</v>
      </c>
      <c r="H1941">
        <v>3</v>
      </c>
      <c r="I1941" t="s">
        <v>41</v>
      </c>
      <c r="J1941">
        <v>1</v>
      </c>
      <c r="K1941">
        <v>1175</v>
      </c>
      <c r="L1941" t="s">
        <v>7</v>
      </c>
      <c r="M1941">
        <v>1</v>
      </c>
      <c r="N1941" t="s">
        <v>16</v>
      </c>
      <c r="O1941">
        <v>2</v>
      </c>
      <c r="P1941" t="s">
        <v>14</v>
      </c>
      <c r="Q1941">
        <v>5</v>
      </c>
      <c r="R1941" t="s">
        <v>47</v>
      </c>
      <c r="S1941">
        <v>1</v>
      </c>
      <c r="U1941">
        <v>64.3</v>
      </c>
      <c r="V1941">
        <v>184.229996</v>
      </c>
      <c r="W1941" t="str">
        <f>_xlfn.XLOOKUP(M1941,ActionReference[Action],ActionReference[Reference])</f>
        <v>Approved</v>
      </c>
      <c r="X1941" t="str" cm="1">
        <f t="array" ref="X1941">_xlfn.IFS(T1941&lt;40,"Lower",T1941&lt;122,"Middle",TRUE,"Upper")</f>
        <v>Lower</v>
      </c>
    </row>
    <row r="1942" spans="1:24" x14ac:dyDescent="0.2">
      <c r="A1942">
        <v>619877</v>
      </c>
      <c r="B1942" t="s">
        <v>0</v>
      </c>
      <c r="C1942" t="s">
        <v>38</v>
      </c>
      <c r="D1942">
        <v>1</v>
      </c>
      <c r="E1942" t="s">
        <v>39</v>
      </c>
      <c r="F1942">
        <v>1</v>
      </c>
      <c r="G1942" t="s">
        <v>40</v>
      </c>
      <c r="H1942">
        <v>1</v>
      </c>
      <c r="I1942" t="s">
        <v>41</v>
      </c>
      <c r="J1942">
        <v>1</v>
      </c>
      <c r="K1942">
        <v>70</v>
      </c>
      <c r="L1942" t="s">
        <v>7</v>
      </c>
      <c r="M1942">
        <v>1</v>
      </c>
      <c r="N1942" t="s">
        <v>16</v>
      </c>
      <c r="O1942">
        <v>2</v>
      </c>
      <c r="P1942" t="s">
        <v>14</v>
      </c>
      <c r="Q1942">
        <v>5</v>
      </c>
      <c r="R1942" t="s">
        <v>46</v>
      </c>
      <c r="S1942">
        <v>2</v>
      </c>
      <c r="T1942">
        <v>95</v>
      </c>
      <c r="U1942">
        <v>71.099999999999994</v>
      </c>
      <c r="V1942">
        <v>71.800003099999998</v>
      </c>
      <c r="W1942" t="str">
        <f>_xlfn.XLOOKUP(M1942,ActionReference[Action],ActionReference[Reference])</f>
        <v>Approved</v>
      </c>
      <c r="X1942" t="str" cm="1">
        <f t="array" ref="X1942">_xlfn.IFS(T1942&lt;40,"Lower",T1942&lt;122,"Middle",TRUE,"Upper")</f>
        <v>Middle</v>
      </c>
    </row>
    <row r="1943" spans="1:24" x14ac:dyDescent="0.2">
      <c r="A1943">
        <v>497404</v>
      </c>
      <c r="B1943" t="s">
        <v>0</v>
      </c>
      <c r="C1943" t="s">
        <v>38</v>
      </c>
      <c r="D1943">
        <v>1</v>
      </c>
      <c r="E1943" t="s">
        <v>39</v>
      </c>
      <c r="F1943">
        <v>1</v>
      </c>
      <c r="G1943" t="s">
        <v>49</v>
      </c>
      <c r="H1943">
        <v>2</v>
      </c>
      <c r="I1943" t="s">
        <v>41</v>
      </c>
      <c r="J1943">
        <v>1</v>
      </c>
      <c r="K1943">
        <v>35</v>
      </c>
      <c r="L1943" t="s">
        <v>6</v>
      </c>
      <c r="M1943">
        <v>3</v>
      </c>
      <c r="N1943" t="s">
        <v>11</v>
      </c>
      <c r="O1943">
        <v>3</v>
      </c>
      <c r="P1943" t="s">
        <v>10</v>
      </c>
      <c r="Q1943">
        <v>3</v>
      </c>
      <c r="R1943" t="s">
        <v>47</v>
      </c>
      <c r="S1943">
        <v>1</v>
      </c>
      <c r="T1943">
        <v>93</v>
      </c>
      <c r="U1943">
        <v>56</v>
      </c>
      <c r="V1943">
        <v>46.939998600000003</v>
      </c>
      <c r="W1943" t="str">
        <f>_xlfn.XLOOKUP(M1943,ActionReference[Action],ActionReference[Reference])</f>
        <v>Denied</v>
      </c>
      <c r="X1943" t="str" cm="1">
        <f t="array" ref="X1943">_xlfn.IFS(T1943&lt;40,"Lower",T1943&lt;122,"Middle",TRUE,"Upper")</f>
        <v>Middle</v>
      </c>
    </row>
    <row r="1944" spans="1:24" x14ac:dyDescent="0.2">
      <c r="A1944">
        <v>451965</v>
      </c>
      <c r="B1944" t="s">
        <v>0</v>
      </c>
      <c r="C1944" t="s">
        <v>38</v>
      </c>
      <c r="D1944">
        <v>1</v>
      </c>
      <c r="E1944" t="s">
        <v>39</v>
      </c>
      <c r="F1944">
        <v>1</v>
      </c>
      <c r="G1944" t="s">
        <v>40</v>
      </c>
      <c r="H1944">
        <v>1</v>
      </c>
      <c r="I1944" t="s">
        <v>41</v>
      </c>
      <c r="J1944">
        <v>1</v>
      </c>
      <c r="K1944">
        <v>166</v>
      </c>
      <c r="L1944" t="s">
        <v>44</v>
      </c>
      <c r="M1944">
        <v>6</v>
      </c>
      <c r="N1944" t="s">
        <v>16</v>
      </c>
      <c r="O1944">
        <v>2</v>
      </c>
      <c r="P1944" t="s">
        <v>14</v>
      </c>
      <c r="Q1944">
        <v>5</v>
      </c>
      <c r="R1944" t="s">
        <v>47</v>
      </c>
      <c r="S1944">
        <v>1</v>
      </c>
      <c r="T1944">
        <v>127</v>
      </c>
      <c r="U1944">
        <v>61.9</v>
      </c>
      <c r="V1944">
        <v>124.550003</v>
      </c>
      <c r="W1944" t="str">
        <f>_xlfn.XLOOKUP(M1944,ActionReference[Action],ActionReference[Reference])</f>
        <v>Approved</v>
      </c>
      <c r="X1944" t="str" cm="1">
        <f t="array" ref="X1944">_xlfn.IFS(T1944&lt;40,"Lower",T1944&lt;122,"Middle",TRUE,"Upper")</f>
        <v>Upper</v>
      </c>
    </row>
    <row r="1945" spans="1:24" x14ac:dyDescent="0.2">
      <c r="A1945">
        <v>146672</v>
      </c>
      <c r="B1945" t="s">
        <v>0</v>
      </c>
      <c r="C1945" t="s">
        <v>42</v>
      </c>
      <c r="D1945">
        <v>2</v>
      </c>
      <c r="E1945" t="s">
        <v>39</v>
      </c>
      <c r="F1945">
        <v>1</v>
      </c>
      <c r="G1945" t="s">
        <v>40</v>
      </c>
      <c r="H1945">
        <v>1</v>
      </c>
      <c r="I1945" t="s">
        <v>41</v>
      </c>
      <c r="J1945">
        <v>1</v>
      </c>
      <c r="K1945">
        <v>193</v>
      </c>
      <c r="L1945" t="s">
        <v>7</v>
      </c>
      <c r="M1945">
        <v>1</v>
      </c>
      <c r="N1945" t="s">
        <v>16</v>
      </c>
      <c r="O1945">
        <v>2</v>
      </c>
      <c r="P1945" t="s">
        <v>14</v>
      </c>
      <c r="Q1945">
        <v>5</v>
      </c>
      <c r="R1945" t="s">
        <v>47</v>
      </c>
      <c r="S1945">
        <v>1</v>
      </c>
      <c r="T1945">
        <v>69</v>
      </c>
      <c r="U1945">
        <v>77.5</v>
      </c>
      <c r="V1945">
        <v>87.839996299999996</v>
      </c>
      <c r="W1945" t="str">
        <f>_xlfn.XLOOKUP(M1945,ActionReference[Action],ActionReference[Reference])</f>
        <v>Approved</v>
      </c>
      <c r="X1945" t="str" cm="1">
        <f t="array" ref="X1945">_xlfn.IFS(T1945&lt;40,"Lower",T1945&lt;122,"Middle",TRUE,"Upper")</f>
        <v>Middle</v>
      </c>
    </row>
    <row r="1946" spans="1:24" x14ac:dyDescent="0.2">
      <c r="A1946">
        <v>497404</v>
      </c>
      <c r="B1946" t="s">
        <v>0</v>
      </c>
      <c r="C1946" t="s">
        <v>38</v>
      </c>
      <c r="D1946">
        <v>1</v>
      </c>
      <c r="E1946" t="s">
        <v>39</v>
      </c>
      <c r="F1946">
        <v>1</v>
      </c>
      <c r="G1946" t="s">
        <v>49</v>
      </c>
      <c r="H1946">
        <v>2</v>
      </c>
      <c r="I1946" t="s">
        <v>41</v>
      </c>
      <c r="J1946">
        <v>1</v>
      </c>
      <c r="K1946">
        <v>610</v>
      </c>
      <c r="L1946" t="s">
        <v>6</v>
      </c>
      <c r="M1946">
        <v>3</v>
      </c>
      <c r="N1946" t="s">
        <v>16</v>
      </c>
      <c r="O1946">
        <v>2</v>
      </c>
      <c r="P1946" t="s">
        <v>14</v>
      </c>
      <c r="Q1946">
        <v>5</v>
      </c>
      <c r="R1946" t="s">
        <v>46</v>
      </c>
      <c r="S1946">
        <v>2</v>
      </c>
      <c r="T1946">
        <v>136</v>
      </c>
      <c r="U1946">
        <v>90.2</v>
      </c>
      <c r="V1946">
        <v>124.099998</v>
      </c>
      <c r="W1946" t="str">
        <f>_xlfn.XLOOKUP(M1946,ActionReference[Action],ActionReference[Reference])</f>
        <v>Denied</v>
      </c>
      <c r="X1946" t="str" cm="1">
        <f t="array" ref="X1946">_xlfn.IFS(T1946&lt;40,"Lower",T1946&lt;122,"Middle",TRUE,"Upper")</f>
        <v>Upper</v>
      </c>
    </row>
    <row r="1947" spans="1:24" x14ac:dyDescent="0.2">
      <c r="A1947">
        <v>917742</v>
      </c>
      <c r="B1947" t="s">
        <v>0</v>
      </c>
      <c r="C1947" t="s">
        <v>42</v>
      </c>
      <c r="D1947">
        <v>2</v>
      </c>
      <c r="E1947" t="s">
        <v>39</v>
      </c>
      <c r="F1947">
        <v>1</v>
      </c>
      <c r="G1947" t="s">
        <v>40</v>
      </c>
      <c r="H1947">
        <v>1</v>
      </c>
      <c r="I1947" t="s">
        <v>41</v>
      </c>
      <c r="J1947">
        <v>1</v>
      </c>
      <c r="K1947">
        <v>255</v>
      </c>
      <c r="L1947" t="s">
        <v>7</v>
      </c>
      <c r="M1947">
        <v>1</v>
      </c>
      <c r="N1947" t="s">
        <v>16</v>
      </c>
      <c r="O1947">
        <v>2</v>
      </c>
      <c r="P1947" t="s">
        <v>14</v>
      </c>
      <c r="Q1947">
        <v>5</v>
      </c>
      <c r="R1947" t="s">
        <v>47</v>
      </c>
      <c r="S1947">
        <v>1</v>
      </c>
      <c r="T1947">
        <v>95</v>
      </c>
      <c r="U1947">
        <v>67.3</v>
      </c>
      <c r="V1947">
        <v>122.019997</v>
      </c>
      <c r="W1947" t="str">
        <f>_xlfn.XLOOKUP(M1947,ActionReference[Action],ActionReference[Reference])</f>
        <v>Approved</v>
      </c>
      <c r="X1947" t="str" cm="1">
        <f t="array" ref="X1947">_xlfn.IFS(T1947&lt;40,"Lower",T1947&lt;122,"Middle",TRUE,"Upper")</f>
        <v>Middle</v>
      </c>
    </row>
    <row r="1948" spans="1:24" x14ac:dyDescent="0.2">
      <c r="A1948">
        <v>451965</v>
      </c>
      <c r="B1948" t="s">
        <v>0</v>
      </c>
      <c r="C1948" t="s">
        <v>38</v>
      </c>
      <c r="D1948">
        <v>1</v>
      </c>
      <c r="E1948" t="s">
        <v>39</v>
      </c>
      <c r="F1948">
        <v>1</v>
      </c>
      <c r="G1948" t="s">
        <v>43</v>
      </c>
      <c r="H1948">
        <v>3</v>
      </c>
      <c r="I1948" t="s">
        <v>41</v>
      </c>
      <c r="J1948">
        <v>1</v>
      </c>
      <c r="K1948">
        <v>172</v>
      </c>
      <c r="L1948" t="s">
        <v>7</v>
      </c>
      <c r="M1948">
        <v>1</v>
      </c>
      <c r="N1948" t="s">
        <v>15</v>
      </c>
      <c r="O1948">
        <v>1</v>
      </c>
      <c r="P1948" t="s">
        <v>14</v>
      </c>
      <c r="Q1948">
        <v>5</v>
      </c>
      <c r="R1948" t="s">
        <v>47</v>
      </c>
      <c r="S1948">
        <v>1</v>
      </c>
      <c r="T1948">
        <v>112</v>
      </c>
      <c r="U1948">
        <v>53</v>
      </c>
      <c r="V1948">
        <v>103.32</v>
      </c>
      <c r="W1948" t="str">
        <f>_xlfn.XLOOKUP(M1948,ActionReference[Action],ActionReference[Reference])</f>
        <v>Approved</v>
      </c>
      <c r="X1948" t="str" cm="1">
        <f t="array" ref="X1948">_xlfn.IFS(T1948&lt;40,"Lower",T1948&lt;122,"Middle",TRUE,"Upper")</f>
        <v>Middle</v>
      </c>
    </row>
    <row r="1949" spans="1:24" x14ac:dyDescent="0.2">
      <c r="A1949">
        <v>852218</v>
      </c>
      <c r="B1949" t="s">
        <v>0</v>
      </c>
      <c r="C1949" t="s">
        <v>38</v>
      </c>
      <c r="D1949">
        <v>1</v>
      </c>
      <c r="E1949" t="s">
        <v>39</v>
      </c>
      <c r="F1949">
        <v>1</v>
      </c>
      <c r="G1949" t="s">
        <v>43</v>
      </c>
      <c r="H1949">
        <v>3</v>
      </c>
      <c r="I1949" t="s">
        <v>41</v>
      </c>
      <c r="J1949">
        <v>1</v>
      </c>
      <c r="K1949">
        <v>199</v>
      </c>
      <c r="L1949" t="s">
        <v>7</v>
      </c>
      <c r="M1949">
        <v>1</v>
      </c>
      <c r="N1949" t="s">
        <v>16</v>
      </c>
      <c r="O1949">
        <v>2</v>
      </c>
      <c r="P1949" t="s">
        <v>14</v>
      </c>
      <c r="Q1949">
        <v>5</v>
      </c>
      <c r="R1949" t="s">
        <v>46</v>
      </c>
      <c r="S1949">
        <v>2</v>
      </c>
      <c r="T1949">
        <v>207</v>
      </c>
      <c r="U1949">
        <v>73.7</v>
      </c>
      <c r="V1949">
        <v>83.459999100000005</v>
      </c>
      <c r="W1949" t="str">
        <f>_xlfn.XLOOKUP(M1949,ActionReference[Action],ActionReference[Reference])</f>
        <v>Approved</v>
      </c>
      <c r="X1949" t="str" cm="1">
        <f t="array" ref="X1949">_xlfn.IFS(T1949&lt;40,"Lower",T1949&lt;122,"Middle",TRUE,"Upper")</f>
        <v>Upper</v>
      </c>
    </row>
    <row r="1950" spans="1:24" x14ac:dyDescent="0.2">
      <c r="A1950">
        <v>146672</v>
      </c>
      <c r="B1950" t="s">
        <v>0</v>
      </c>
      <c r="C1950" t="s">
        <v>38</v>
      </c>
      <c r="D1950">
        <v>1</v>
      </c>
      <c r="E1950" t="s">
        <v>39</v>
      </c>
      <c r="F1950">
        <v>1</v>
      </c>
      <c r="G1950" t="s">
        <v>43</v>
      </c>
      <c r="H1950">
        <v>3</v>
      </c>
      <c r="I1950" t="s">
        <v>50</v>
      </c>
      <c r="J1950">
        <v>2</v>
      </c>
      <c r="K1950">
        <v>424</v>
      </c>
      <c r="L1950" t="s">
        <v>7</v>
      </c>
      <c r="M1950">
        <v>1</v>
      </c>
      <c r="N1950" t="s">
        <v>16</v>
      </c>
      <c r="O1950">
        <v>2</v>
      </c>
      <c r="P1950" t="s">
        <v>14</v>
      </c>
      <c r="Q1950">
        <v>5</v>
      </c>
      <c r="R1950" t="s">
        <v>46</v>
      </c>
      <c r="S1950">
        <v>2</v>
      </c>
      <c r="T1950">
        <v>206</v>
      </c>
      <c r="U1950">
        <v>64.3</v>
      </c>
      <c r="V1950">
        <v>211.75</v>
      </c>
      <c r="W1950" t="str">
        <f>_xlfn.XLOOKUP(M1950,ActionReference[Action],ActionReference[Reference])</f>
        <v>Approved</v>
      </c>
      <c r="X1950" t="str" cm="1">
        <f t="array" ref="X1950">_xlfn.IFS(T1950&lt;40,"Lower",T1950&lt;122,"Middle",TRUE,"Upper")</f>
        <v>Upper</v>
      </c>
    </row>
    <row r="1951" spans="1:24" x14ac:dyDescent="0.2">
      <c r="A1951">
        <v>146672</v>
      </c>
      <c r="B1951" t="s">
        <v>0</v>
      </c>
      <c r="C1951" t="s">
        <v>42</v>
      </c>
      <c r="D1951">
        <v>2</v>
      </c>
      <c r="E1951" t="s">
        <v>39</v>
      </c>
      <c r="F1951">
        <v>1</v>
      </c>
      <c r="G1951" t="s">
        <v>40</v>
      </c>
      <c r="H1951">
        <v>1</v>
      </c>
      <c r="I1951" t="s">
        <v>41</v>
      </c>
      <c r="J1951">
        <v>1</v>
      </c>
      <c r="K1951">
        <v>61</v>
      </c>
      <c r="L1951" t="s">
        <v>7</v>
      </c>
      <c r="M1951">
        <v>1</v>
      </c>
      <c r="N1951" t="s">
        <v>16</v>
      </c>
      <c r="O1951">
        <v>2</v>
      </c>
      <c r="P1951" t="s">
        <v>14</v>
      </c>
      <c r="Q1951">
        <v>5</v>
      </c>
      <c r="R1951" t="s">
        <v>46</v>
      </c>
      <c r="S1951">
        <v>2</v>
      </c>
      <c r="T1951">
        <v>46</v>
      </c>
      <c r="U1951">
        <v>45.6</v>
      </c>
      <c r="V1951">
        <v>93.809997600000003</v>
      </c>
      <c r="W1951" t="str">
        <f>_xlfn.XLOOKUP(M1951,ActionReference[Action],ActionReference[Reference])</f>
        <v>Approved</v>
      </c>
      <c r="X1951" t="str" cm="1">
        <f t="array" ref="X1951">_xlfn.IFS(T1951&lt;40,"Lower",T1951&lt;122,"Middle",TRUE,"Upper")</f>
        <v>Middle</v>
      </c>
    </row>
    <row r="1952" spans="1:24" x14ac:dyDescent="0.2">
      <c r="A1952">
        <v>451965</v>
      </c>
      <c r="B1952" t="s">
        <v>0</v>
      </c>
      <c r="C1952" t="s">
        <v>38</v>
      </c>
      <c r="D1952">
        <v>1</v>
      </c>
      <c r="E1952" t="s">
        <v>39</v>
      </c>
      <c r="F1952">
        <v>1</v>
      </c>
      <c r="G1952" t="s">
        <v>43</v>
      </c>
      <c r="H1952">
        <v>3</v>
      </c>
      <c r="I1952" t="s">
        <v>41</v>
      </c>
      <c r="J1952">
        <v>1</v>
      </c>
      <c r="K1952">
        <v>253</v>
      </c>
      <c r="L1952" t="s">
        <v>7</v>
      </c>
      <c r="M1952">
        <v>1</v>
      </c>
      <c r="N1952" t="s">
        <v>16</v>
      </c>
      <c r="O1952">
        <v>2</v>
      </c>
      <c r="P1952" t="s">
        <v>10</v>
      </c>
      <c r="Q1952">
        <v>3</v>
      </c>
      <c r="R1952" t="s">
        <v>47</v>
      </c>
      <c r="S1952">
        <v>1</v>
      </c>
      <c r="T1952">
        <v>93</v>
      </c>
      <c r="U1952">
        <v>94.3</v>
      </c>
      <c r="V1952">
        <v>85.199996900000002</v>
      </c>
      <c r="W1952" t="str">
        <f>_xlfn.XLOOKUP(M1952,ActionReference[Action],ActionReference[Reference])</f>
        <v>Approved</v>
      </c>
      <c r="X1952" t="str" cm="1">
        <f t="array" ref="X1952">_xlfn.IFS(T1952&lt;40,"Lower",T1952&lt;122,"Middle",TRUE,"Upper")</f>
        <v>Middle</v>
      </c>
    </row>
    <row r="1953" spans="1:24" x14ac:dyDescent="0.2">
      <c r="A1953">
        <v>451965</v>
      </c>
      <c r="B1953" t="s">
        <v>0</v>
      </c>
      <c r="C1953" t="s">
        <v>38</v>
      </c>
      <c r="D1953">
        <v>1</v>
      </c>
      <c r="E1953" t="s">
        <v>39</v>
      </c>
      <c r="F1953">
        <v>1</v>
      </c>
      <c r="G1953" t="s">
        <v>40</v>
      </c>
      <c r="H1953">
        <v>1</v>
      </c>
      <c r="I1953" t="s">
        <v>41</v>
      </c>
      <c r="J1953">
        <v>1</v>
      </c>
      <c r="K1953">
        <v>155</v>
      </c>
      <c r="L1953" t="s">
        <v>44</v>
      </c>
      <c r="M1953">
        <v>6</v>
      </c>
      <c r="N1953" t="s">
        <v>16</v>
      </c>
      <c r="O1953">
        <v>2</v>
      </c>
      <c r="P1953" t="s">
        <v>14</v>
      </c>
      <c r="Q1953">
        <v>5</v>
      </c>
      <c r="R1953" t="s">
        <v>47</v>
      </c>
      <c r="S1953">
        <v>1</v>
      </c>
      <c r="T1953">
        <v>81</v>
      </c>
      <c r="U1953">
        <v>70.900000000000006</v>
      </c>
      <c r="V1953">
        <v>109.900002</v>
      </c>
      <c r="W1953" t="str">
        <f>_xlfn.XLOOKUP(M1953,ActionReference[Action],ActionReference[Reference])</f>
        <v>Approved</v>
      </c>
      <c r="X1953" t="str" cm="1">
        <f t="array" ref="X1953">_xlfn.IFS(T1953&lt;40,"Lower",T1953&lt;122,"Middle",TRUE,"Upper")</f>
        <v>Middle</v>
      </c>
    </row>
    <row r="1954" spans="1:24" x14ac:dyDescent="0.2">
      <c r="A1954">
        <v>504713</v>
      </c>
      <c r="B1954" t="s">
        <v>0</v>
      </c>
      <c r="C1954" t="s">
        <v>38</v>
      </c>
      <c r="D1954">
        <v>1</v>
      </c>
      <c r="E1954" t="s">
        <v>54</v>
      </c>
      <c r="F1954">
        <v>2</v>
      </c>
      <c r="G1954" t="s">
        <v>43</v>
      </c>
      <c r="H1954">
        <v>3</v>
      </c>
      <c r="I1954" t="s">
        <v>41</v>
      </c>
      <c r="J1954">
        <v>1</v>
      </c>
      <c r="K1954">
        <v>75</v>
      </c>
      <c r="L1954" t="s">
        <v>6</v>
      </c>
      <c r="M1954">
        <v>3</v>
      </c>
      <c r="N1954" t="s">
        <v>16</v>
      </c>
      <c r="O1954">
        <v>2</v>
      </c>
      <c r="P1954" t="s">
        <v>14</v>
      </c>
      <c r="Q1954">
        <v>5</v>
      </c>
      <c r="R1954" t="s">
        <v>46</v>
      </c>
      <c r="S1954">
        <v>2</v>
      </c>
      <c r="T1954">
        <v>61</v>
      </c>
      <c r="U1954">
        <v>46.5</v>
      </c>
      <c r="V1954">
        <v>68.650001500000002</v>
      </c>
      <c r="W1954" t="str">
        <f>_xlfn.XLOOKUP(M1954,ActionReference[Action],ActionReference[Reference])</f>
        <v>Denied</v>
      </c>
      <c r="X1954" t="str" cm="1">
        <f t="array" ref="X1954">_xlfn.IFS(T1954&lt;40,"Lower",T1954&lt;122,"Middle",TRUE,"Upper")</f>
        <v>Middle</v>
      </c>
    </row>
    <row r="1955" spans="1:24" x14ac:dyDescent="0.2">
      <c r="A1955">
        <v>451965</v>
      </c>
      <c r="B1955" t="s">
        <v>0</v>
      </c>
      <c r="C1955" t="s">
        <v>45</v>
      </c>
      <c r="D1955">
        <v>3</v>
      </c>
      <c r="E1955" t="s">
        <v>39</v>
      </c>
      <c r="F1955">
        <v>1</v>
      </c>
      <c r="G1955" t="s">
        <v>40</v>
      </c>
      <c r="H1955">
        <v>1</v>
      </c>
      <c r="I1955" t="s">
        <v>41</v>
      </c>
      <c r="J1955">
        <v>1</v>
      </c>
      <c r="K1955">
        <v>350</v>
      </c>
      <c r="L1955" t="s">
        <v>7</v>
      </c>
      <c r="M1955">
        <v>1</v>
      </c>
      <c r="N1955" t="s">
        <v>16</v>
      </c>
      <c r="O1955">
        <v>2</v>
      </c>
      <c r="P1955" t="s">
        <v>14</v>
      </c>
      <c r="Q1955">
        <v>5</v>
      </c>
      <c r="R1955" t="s">
        <v>47</v>
      </c>
      <c r="S1955">
        <v>1</v>
      </c>
      <c r="T1955">
        <v>139</v>
      </c>
      <c r="U1955">
        <v>81.400000000000006</v>
      </c>
      <c r="V1955">
        <v>154.94000199999999</v>
      </c>
      <c r="W1955" t="str">
        <f>_xlfn.XLOOKUP(M1955,ActionReference[Action],ActionReference[Reference])</f>
        <v>Approved</v>
      </c>
      <c r="X1955" t="str" cm="1">
        <f t="array" ref="X1955">_xlfn.IFS(T1955&lt;40,"Lower",T1955&lt;122,"Middle",TRUE,"Upper")</f>
        <v>Upper</v>
      </c>
    </row>
    <row r="1956" spans="1:24" x14ac:dyDescent="0.2">
      <c r="A1956">
        <v>694904</v>
      </c>
      <c r="B1956" t="s">
        <v>0</v>
      </c>
      <c r="C1956" t="s">
        <v>38</v>
      </c>
      <c r="D1956">
        <v>1</v>
      </c>
      <c r="E1956" t="s">
        <v>39</v>
      </c>
      <c r="F1956">
        <v>1</v>
      </c>
      <c r="G1956" t="s">
        <v>40</v>
      </c>
      <c r="H1956">
        <v>1</v>
      </c>
      <c r="I1956" t="s">
        <v>41</v>
      </c>
      <c r="J1956">
        <v>1</v>
      </c>
      <c r="K1956">
        <v>332</v>
      </c>
      <c r="L1956" t="s">
        <v>7</v>
      </c>
      <c r="M1956">
        <v>1</v>
      </c>
      <c r="N1956" t="s">
        <v>16</v>
      </c>
      <c r="O1956">
        <v>2</v>
      </c>
      <c r="P1956" t="s">
        <v>14</v>
      </c>
      <c r="Q1956">
        <v>5</v>
      </c>
      <c r="R1956" t="s">
        <v>47</v>
      </c>
      <c r="S1956">
        <v>1</v>
      </c>
      <c r="T1956">
        <v>89</v>
      </c>
      <c r="U1956">
        <v>73.400000000000006</v>
      </c>
      <c r="V1956">
        <v>167.33999600000001</v>
      </c>
      <c r="W1956" t="str">
        <f>_xlfn.XLOOKUP(M1956,ActionReference[Action],ActionReference[Reference])</f>
        <v>Approved</v>
      </c>
      <c r="X1956" t="str" cm="1">
        <f t="array" ref="X1956">_xlfn.IFS(T1956&lt;40,"Lower",T1956&lt;122,"Middle",TRUE,"Upper")</f>
        <v>Middle</v>
      </c>
    </row>
    <row r="1957" spans="1:24" x14ac:dyDescent="0.2">
      <c r="A1957">
        <v>501105</v>
      </c>
      <c r="B1957" t="s">
        <v>0</v>
      </c>
      <c r="C1957" t="s">
        <v>38</v>
      </c>
      <c r="D1957">
        <v>1</v>
      </c>
      <c r="E1957" t="s">
        <v>39</v>
      </c>
      <c r="F1957">
        <v>1</v>
      </c>
      <c r="G1957" t="s">
        <v>40</v>
      </c>
      <c r="H1957">
        <v>1</v>
      </c>
      <c r="I1957" t="s">
        <v>41</v>
      </c>
      <c r="J1957">
        <v>1</v>
      </c>
      <c r="K1957">
        <v>28</v>
      </c>
      <c r="L1957" t="s">
        <v>7</v>
      </c>
      <c r="M1957">
        <v>1</v>
      </c>
      <c r="N1957" t="s">
        <v>16</v>
      </c>
      <c r="O1957">
        <v>2</v>
      </c>
      <c r="P1957" t="s">
        <v>10</v>
      </c>
      <c r="Q1957">
        <v>3</v>
      </c>
      <c r="R1957" t="s">
        <v>47</v>
      </c>
      <c r="S1957">
        <v>1</v>
      </c>
      <c r="T1957">
        <v>105</v>
      </c>
      <c r="U1957">
        <v>110.8</v>
      </c>
      <c r="V1957">
        <v>96.690002399999997</v>
      </c>
      <c r="W1957" t="str">
        <f>_xlfn.XLOOKUP(M1957,ActionReference[Action],ActionReference[Reference])</f>
        <v>Approved</v>
      </c>
      <c r="X1957" t="str" cm="1">
        <f t="array" ref="X1957">_xlfn.IFS(T1957&lt;40,"Lower",T1957&lt;122,"Middle",TRUE,"Upper")</f>
        <v>Middle</v>
      </c>
    </row>
    <row r="1958" spans="1:24" x14ac:dyDescent="0.2">
      <c r="A1958">
        <v>451965</v>
      </c>
      <c r="B1958" t="s">
        <v>0</v>
      </c>
      <c r="C1958" t="s">
        <v>38</v>
      </c>
      <c r="D1958">
        <v>1</v>
      </c>
      <c r="E1958" t="s">
        <v>39</v>
      </c>
      <c r="F1958">
        <v>1</v>
      </c>
      <c r="G1958" t="s">
        <v>40</v>
      </c>
      <c r="H1958">
        <v>1</v>
      </c>
      <c r="I1958" t="s">
        <v>41</v>
      </c>
      <c r="J1958">
        <v>1</v>
      </c>
      <c r="K1958">
        <v>271</v>
      </c>
      <c r="L1958" t="s">
        <v>44</v>
      </c>
      <c r="M1958">
        <v>6</v>
      </c>
      <c r="N1958" t="s">
        <v>16</v>
      </c>
      <c r="O1958">
        <v>2</v>
      </c>
      <c r="P1958" t="s">
        <v>14</v>
      </c>
      <c r="Q1958">
        <v>5</v>
      </c>
      <c r="R1958" t="s">
        <v>47</v>
      </c>
      <c r="S1958">
        <v>1</v>
      </c>
      <c r="T1958">
        <v>128</v>
      </c>
      <c r="U1958">
        <v>94.3</v>
      </c>
      <c r="V1958">
        <v>140.979996</v>
      </c>
      <c r="W1958" t="str">
        <f>_xlfn.XLOOKUP(M1958,ActionReference[Action],ActionReference[Reference])</f>
        <v>Approved</v>
      </c>
      <c r="X1958" t="str" cm="1">
        <f t="array" ref="X1958">_xlfn.IFS(T1958&lt;40,"Lower",T1958&lt;122,"Middle",TRUE,"Upper")</f>
        <v>Upper</v>
      </c>
    </row>
    <row r="1959" spans="1:24" x14ac:dyDescent="0.2">
      <c r="A1959">
        <v>451965</v>
      </c>
      <c r="B1959" t="s">
        <v>0</v>
      </c>
      <c r="C1959" t="s">
        <v>42</v>
      </c>
      <c r="D1959">
        <v>2</v>
      </c>
      <c r="E1959" t="s">
        <v>39</v>
      </c>
      <c r="F1959">
        <v>1</v>
      </c>
      <c r="G1959" t="s">
        <v>40</v>
      </c>
      <c r="H1959">
        <v>1</v>
      </c>
      <c r="I1959" t="s">
        <v>41</v>
      </c>
      <c r="J1959">
        <v>1</v>
      </c>
      <c r="K1959">
        <v>183</v>
      </c>
      <c r="L1959" t="s">
        <v>44</v>
      </c>
      <c r="M1959">
        <v>6</v>
      </c>
      <c r="N1959" t="s">
        <v>16</v>
      </c>
      <c r="O1959">
        <v>2</v>
      </c>
      <c r="P1959" t="s">
        <v>14</v>
      </c>
      <c r="Q1959">
        <v>5</v>
      </c>
      <c r="R1959" t="s">
        <v>47</v>
      </c>
      <c r="S1959">
        <v>1</v>
      </c>
      <c r="T1959">
        <v>65</v>
      </c>
      <c r="U1959">
        <v>57.8</v>
      </c>
      <c r="V1959">
        <v>144.240005</v>
      </c>
      <c r="W1959" t="str">
        <f>_xlfn.XLOOKUP(M1959,ActionReference[Action],ActionReference[Reference])</f>
        <v>Approved</v>
      </c>
      <c r="X1959" t="str" cm="1">
        <f t="array" ref="X1959">_xlfn.IFS(T1959&lt;40,"Lower",T1959&lt;122,"Middle",TRUE,"Upper")</f>
        <v>Middle</v>
      </c>
    </row>
    <row r="1960" spans="1:24" x14ac:dyDescent="0.2">
      <c r="A1960">
        <v>339858</v>
      </c>
      <c r="B1960" t="s">
        <v>0</v>
      </c>
      <c r="C1960" t="s">
        <v>38</v>
      </c>
      <c r="D1960">
        <v>1</v>
      </c>
      <c r="E1960" t="s">
        <v>39</v>
      </c>
      <c r="F1960">
        <v>1</v>
      </c>
      <c r="G1960" t="s">
        <v>40</v>
      </c>
      <c r="H1960">
        <v>1</v>
      </c>
      <c r="I1960" t="s">
        <v>41</v>
      </c>
      <c r="J1960">
        <v>1</v>
      </c>
      <c r="K1960">
        <v>215</v>
      </c>
      <c r="L1960" t="s">
        <v>7</v>
      </c>
      <c r="M1960">
        <v>1</v>
      </c>
      <c r="N1960" t="s">
        <v>16</v>
      </c>
      <c r="O1960">
        <v>2</v>
      </c>
      <c r="P1960" t="s">
        <v>14</v>
      </c>
      <c r="Q1960">
        <v>5</v>
      </c>
      <c r="R1960" t="s">
        <v>47</v>
      </c>
      <c r="S1960">
        <v>1</v>
      </c>
      <c r="T1960">
        <v>98</v>
      </c>
      <c r="U1960">
        <v>72.5</v>
      </c>
      <c r="V1960">
        <v>136.91000399999999</v>
      </c>
      <c r="W1960" t="str">
        <f>_xlfn.XLOOKUP(M1960,ActionReference[Action],ActionReference[Reference])</f>
        <v>Approved</v>
      </c>
      <c r="X1960" t="str" cm="1">
        <f t="array" ref="X1960">_xlfn.IFS(T1960&lt;40,"Lower",T1960&lt;122,"Middle",TRUE,"Upper")</f>
        <v>Middle</v>
      </c>
    </row>
    <row r="1961" spans="1:24" x14ac:dyDescent="0.2">
      <c r="A1961">
        <v>451965</v>
      </c>
      <c r="B1961" t="s">
        <v>0</v>
      </c>
      <c r="C1961" t="s">
        <v>38</v>
      </c>
      <c r="D1961">
        <v>1</v>
      </c>
      <c r="E1961" t="s">
        <v>39</v>
      </c>
      <c r="F1961">
        <v>1</v>
      </c>
      <c r="G1961" t="s">
        <v>40</v>
      </c>
      <c r="H1961">
        <v>1</v>
      </c>
      <c r="I1961" t="s">
        <v>41</v>
      </c>
      <c r="J1961">
        <v>1</v>
      </c>
      <c r="K1961">
        <v>138</v>
      </c>
      <c r="L1961" t="s">
        <v>7</v>
      </c>
      <c r="M1961">
        <v>1</v>
      </c>
      <c r="N1961" t="s">
        <v>16</v>
      </c>
      <c r="O1961">
        <v>2</v>
      </c>
      <c r="P1961" t="s">
        <v>10</v>
      </c>
      <c r="Q1961">
        <v>3</v>
      </c>
      <c r="R1961" t="s">
        <v>46</v>
      </c>
      <c r="S1961">
        <v>2</v>
      </c>
      <c r="T1961">
        <v>51</v>
      </c>
      <c r="U1961">
        <v>67.7</v>
      </c>
      <c r="V1961">
        <v>110.980003</v>
      </c>
      <c r="W1961" t="str">
        <f>_xlfn.XLOOKUP(M1961,ActionReference[Action],ActionReference[Reference])</f>
        <v>Approved</v>
      </c>
      <c r="X1961" t="str" cm="1">
        <f t="array" ref="X1961">_xlfn.IFS(T1961&lt;40,"Lower",T1961&lt;122,"Middle",TRUE,"Upper")</f>
        <v>Middle</v>
      </c>
    </row>
    <row r="1962" spans="1:24" x14ac:dyDescent="0.2">
      <c r="A1962">
        <v>480228</v>
      </c>
      <c r="B1962" t="s">
        <v>0</v>
      </c>
      <c r="C1962" t="s">
        <v>38</v>
      </c>
      <c r="D1962">
        <v>1</v>
      </c>
      <c r="E1962" t="s">
        <v>39</v>
      </c>
      <c r="F1962">
        <v>1</v>
      </c>
      <c r="G1962" t="s">
        <v>43</v>
      </c>
      <c r="H1962">
        <v>3</v>
      </c>
      <c r="I1962" t="s">
        <v>41</v>
      </c>
      <c r="J1962">
        <v>1</v>
      </c>
      <c r="K1962">
        <v>138</v>
      </c>
      <c r="L1962" t="s">
        <v>7</v>
      </c>
      <c r="M1962">
        <v>1</v>
      </c>
      <c r="N1962" t="s">
        <v>16</v>
      </c>
      <c r="O1962">
        <v>2</v>
      </c>
      <c r="P1962" t="s">
        <v>14</v>
      </c>
      <c r="Q1962">
        <v>5</v>
      </c>
      <c r="R1962" t="s">
        <v>47</v>
      </c>
      <c r="S1962">
        <v>1</v>
      </c>
      <c r="T1962">
        <v>114</v>
      </c>
      <c r="U1962">
        <v>59.5</v>
      </c>
      <c r="V1962">
        <v>138.259995</v>
      </c>
      <c r="W1962" t="str">
        <f>_xlfn.XLOOKUP(M1962,ActionReference[Action],ActionReference[Reference])</f>
        <v>Approved</v>
      </c>
      <c r="X1962" t="str" cm="1">
        <f t="array" ref="X1962">_xlfn.IFS(T1962&lt;40,"Lower",T1962&lt;122,"Middle",TRUE,"Upper")</f>
        <v>Middle</v>
      </c>
    </row>
    <row r="1963" spans="1:24" x14ac:dyDescent="0.2">
      <c r="A1963">
        <v>451965</v>
      </c>
      <c r="B1963" t="s">
        <v>0</v>
      </c>
      <c r="C1963" t="s">
        <v>38</v>
      </c>
      <c r="D1963">
        <v>1</v>
      </c>
      <c r="E1963" t="s">
        <v>39</v>
      </c>
      <c r="F1963">
        <v>1</v>
      </c>
      <c r="G1963" t="s">
        <v>40</v>
      </c>
      <c r="H1963">
        <v>1</v>
      </c>
      <c r="I1963" t="s">
        <v>41</v>
      </c>
      <c r="J1963">
        <v>1</v>
      </c>
      <c r="K1963">
        <v>592</v>
      </c>
      <c r="L1963" t="s">
        <v>44</v>
      </c>
      <c r="M1963">
        <v>6</v>
      </c>
      <c r="N1963" t="s">
        <v>16</v>
      </c>
      <c r="O1963">
        <v>2</v>
      </c>
      <c r="P1963" t="s">
        <v>14</v>
      </c>
      <c r="Q1963">
        <v>5</v>
      </c>
      <c r="R1963" t="s">
        <v>47</v>
      </c>
      <c r="S1963">
        <v>1</v>
      </c>
      <c r="T1963">
        <v>406</v>
      </c>
      <c r="U1963">
        <v>72.5</v>
      </c>
      <c r="V1963">
        <v>205.33000200000001</v>
      </c>
      <c r="W1963" t="str">
        <f>_xlfn.XLOOKUP(M1963,ActionReference[Action],ActionReference[Reference])</f>
        <v>Approved</v>
      </c>
      <c r="X1963" t="str" cm="1">
        <f t="array" ref="X1963">_xlfn.IFS(T1963&lt;40,"Lower",T1963&lt;122,"Middle",TRUE,"Upper")</f>
        <v>Upper</v>
      </c>
    </row>
    <row r="1964" spans="1:24" x14ac:dyDescent="0.2">
      <c r="A1964">
        <v>617677</v>
      </c>
      <c r="B1964" t="s">
        <v>0</v>
      </c>
      <c r="C1964" t="s">
        <v>45</v>
      </c>
      <c r="D1964">
        <v>3</v>
      </c>
      <c r="E1964" t="s">
        <v>39</v>
      </c>
      <c r="F1964">
        <v>1</v>
      </c>
      <c r="G1964" t="s">
        <v>43</v>
      </c>
      <c r="H1964">
        <v>3</v>
      </c>
      <c r="I1964" t="s">
        <v>41</v>
      </c>
      <c r="J1964">
        <v>1</v>
      </c>
      <c r="K1964">
        <v>195</v>
      </c>
      <c r="L1964" t="s">
        <v>7</v>
      </c>
      <c r="M1964">
        <v>1</v>
      </c>
      <c r="N1964" t="s">
        <v>16</v>
      </c>
      <c r="O1964">
        <v>2</v>
      </c>
      <c r="P1964" t="s">
        <v>14</v>
      </c>
      <c r="Q1964">
        <v>5</v>
      </c>
      <c r="R1964" t="s">
        <v>47</v>
      </c>
      <c r="S1964">
        <v>1</v>
      </c>
      <c r="T1964">
        <v>73</v>
      </c>
      <c r="U1964">
        <v>68.8</v>
      </c>
      <c r="V1964">
        <v>114.699997</v>
      </c>
      <c r="W1964" t="str">
        <f>_xlfn.XLOOKUP(M1964,ActionReference[Action],ActionReference[Reference])</f>
        <v>Approved</v>
      </c>
      <c r="X1964" t="str" cm="1">
        <f t="array" ref="X1964">_xlfn.IFS(T1964&lt;40,"Lower",T1964&lt;122,"Middle",TRUE,"Upper")</f>
        <v>Middle</v>
      </c>
    </row>
    <row r="1965" spans="1:24" x14ac:dyDescent="0.2">
      <c r="A1965">
        <v>527954</v>
      </c>
      <c r="B1965" t="s">
        <v>0</v>
      </c>
      <c r="C1965" t="s">
        <v>38</v>
      </c>
      <c r="D1965">
        <v>1</v>
      </c>
      <c r="E1965" t="s">
        <v>39</v>
      </c>
      <c r="F1965">
        <v>1</v>
      </c>
      <c r="G1965" t="s">
        <v>40</v>
      </c>
      <c r="H1965">
        <v>1</v>
      </c>
      <c r="I1965" t="s">
        <v>41</v>
      </c>
      <c r="J1965">
        <v>1</v>
      </c>
      <c r="K1965">
        <v>137</v>
      </c>
      <c r="L1965" t="s">
        <v>7</v>
      </c>
      <c r="M1965">
        <v>1</v>
      </c>
      <c r="N1965" t="s">
        <v>15</v>
      </c>
      <c r="O1965">
        <v>1</v>
      </c>
      <c r="P1965" t="s">
        <v>14</v>
      </c>
      <c r="Q1965">
        <v>5</v>
      </c>
      <c r="R1965" t="s">
        <v>47</v>
      </c>
      <c r="S1965">
        <v>1</v>
      </c>
      <c r="T1965">
        <v>40</v>
      </c>
      <c r="U1965">
        <v>75</v>
      </c>
      <c r="V1965">
        <v>102.480003</v>
      </c>
      <c r="W1965" t="str">
        <f>_xlfn.XLOOKUP(M1965,ActionReference[Action],ActionReference[Reference])</f>
        <v>Approved</v>
      </c>
      <c r="X1965" t="str" cm="1">
        <f t="array" ref="X1965">_xlfn.IFS(T1965&lt;40,"Lower",T1965&lt;122,"Middle",TRUE,"Upper")</f>
        <v>Middle</v>
      </c>
    </row>
    <row r="1966" spans="1:24" x14ac:dyDescent="0.2">
      <c r="A1966">
        <v>146672</v>
      </c>
      <c r="B1966" t="s">
        <v>0</v>
      </c>
      <c r="C1966" t="s">
        <v>45</v>
      </c>
      <c r="D1966">
        <v>3</v>
      </c>
      <c r="E1966" t="s">
        <v>39</v>
      </c>
      <c r="F1966">
        <v>1</v>
      </c>
      <c r="G1966" t="s">
        <v>40</v>
      </c>
      <c r="H1966">
        <v>1</v>
      </c>
      <c r="I1966" t="s">
        <v>41</v>
      </c>
      <c r="J1966">
        <v>1</v>
      </c>
      <c r="K1966">
        <v>235</v>
      </c>
      <c r="L1966" t="s">
        <v>7</v>
      </c>
      <c r="M1966">
        <v>1</v>
      </c>
      <c r="N1966" t="s">
        <v>16</v>
      </c>
      <c r="O1966">
        <v>2</v>
      </c>
      <c r="P1966" t="s">
        <v>14</v>
      </c>
      <c r="Q1966">
        <v>5</v>
      </c>
      <c r="R1966" t="s">
        <v>47</v>
      </c>
      <c r="S1966">
        <v>1</v>
      </c>
      <c r="T1966">
        <v>90</v>
      </c>
      <c r="U1966">
        <v>74.5</v>
      </c>
      <c r="V1966">
        <v>112.339996</v>
      </c>
      <c r="W1966" t="str">
        <f>_xlfn.XLOOKUP(M1966,ActionReference[Action],ActionReference[Reference])</f>
        <v>Approved</v>
      </c>
      <c r="X1966" t="str" cm="1">
        <f t="array" ref="X1966">_xlfn.IFS(T1966&lt;40,"Lower",T1966&lt;122,"Middle",TRUE,"Upper")</f>
        <v>Middle</v>
      </c>
    </row>
    <row r="1967" spans="1:24" x14ac:dyDescent="0.2">
      <c r="A1967">
        <v>451965</v>
      </c>
      <c r="B1967" t="s">
        <v>0</v>
      </c>
      <c r="C1967" t="s">
        <v>38</v>
      </c>
      <c r="D1967">
        <v>1</v>
      </c>
      <c r="E1967" t="s">
        <v>39</v>
      </c>
      <c r="F1967">
        <v>1</v>
      </c>
      <c r="G1967" t="s">
        <v>49</v>
      </c>
      <c r="H1967">
        <v>2</v>
      </c>
      <c r="I1967" t="s">
        <v>41</v>
      </c>
      <c r="J1967">
        <v>1</v>
      </c>
      <c r="K1967">
        <v>255</v>
      </c>
      <c r="L1967" t="s">
        <v>44</v>
      </c>
      <c r="M1967">
        <v>6</v>
      </c>
      <c r="N1967" t="s">
        <v>16</v>
      </c>
      <c r="O1967">
        <v>2</v>
      </c>
      <c r="P1967" t="s">
        <v>14</v>
      </c>
      <c r="Q1967">
        <v>5</v>
      </c>
      <c r="R1967" t="s">
        <v>47</v>
      </c>
      <c r="S1967">
        <v>1</v>
      </c>
      <c r="T1967">
        <v>49</v>
      </c>
      <c r="U1967">
        <v>75.2</v>
      </c>
      <c r="V1967">
        <v>98.080001800000005</v>
      </c>
      <c r="W1967" t="str">
        <f>_xlfn.XLOOKUP(M1967,ActionReference[Action],ActionReference[Reference])</f>
        <v>Approved</v>
      </c>
      <c r="X1967" t="str" cm="1">
        <f t="array" ref="X1967">_xlfn.IFS(T1967&lt;40,"Lower",T1967&lt;122,"Middle",TRUE,"Upper")</f>
        <v>Middle</v>
      </c>
    </row>
    <row r="1968" spans="1:24" x14ac:dyDescent="0.2">
      <c r="A1968">
        <v>480228</v>
      </c>
      <c r="B1968" t="s">
        <v>0</v>
      </c>
      <c r="C1968" t="s">
        <v>38</v>
      </c>
      <c r="D1968">
        <v>1</v>
      </c>
      <c r="E1968" t="s">
        <v>39</v>
      </c>
      <c r="F1968">
        <v>1</v>
      </c>
      <c r="G1968" t="s">
        <v>43</v>
      </c>
      <c r="H1968">
        <v>3</v>
      </c>
      <c r="I1968" t="s">
        <v>41</v>
      </c>
      <c r="J1968">
        <v>1</v>
      </c>
      <c r="K1968">
        <v>256</v>
      </c>
      <c r="L1968" t="s">
        <v>7</v>
      </c>
      <c r="M1968">
        <v>1</v>
      </c>
      <c r="N1968" t="s">
        <v>16</v>
      </c>
      <c r="O1968">
        <v>2</v>
      </c>
      <c r="P1968" t="s">
        <v>14</v>
      </c>
      <c r="Q1968">
        <v>5</v>
      </c>
      <c r="R1968" t="s">
        <v>47</v>
      </c>
      <c r="S1968">
        <v>1</v>
      </c>
      <c r="T1968">
        <v>84</v>
      </c>
      <c r="U1968">
        <v>63.2</v>
      </c>
      <c r="V1968">
        <v>156.39999399999999</v>
      </c>
      <c r="W1968" t="str">
        <f>_xlfn.XLOOKUP(M1968,ActionReference[Action],ActionReference[Reference])</f>
        <v>Approved</v>
      </c>
      <c r="X1968" t="str" cm="1">
        <f t="array" ref="X1968">_xlfn.IFS(T1968&lt;40,"Lower",T1968&lt;122,"Middle",TRUE,"Upper")</f>
        <v>Middle</v>
      </c>
    </row>
    <row r="1969" spans="1:24" x14ac:dyDescent="0.2">
      <c r="A1969">
        <v>379920</v>
      </c>
      <c r="B1969" t="s">
        <v>0</v>
      </c>
      <c r="C1969" t="s">
        <v>38</v>
      </c>
      <c r="D1969">
        <v>1</v>
      </c>
      <c r="E1969" t="s">
        <v>39</v>
      </c>
      <c r="F1969">
        <v>1</v>
      </c>
      <c r="G1969" t="s">
        <v>40</v>
      </c>
      <c r="H1969">
        <v>1</v>
      </c>
      <c r="I1969" t="s">
        <v>41</v>
      </c>
      <c r="J1969">
        <v>1</v>
      </c>
      <c r="K1969">
        <v>405</v>
      </c>
      <c r="L1969" t="s">
        <v>7</v>
      </c>
      <c r="M1969">
        <v>1</v>
      </c>
      <c r="N1969" t="s">
        <v>16</v>
      </c>
      <c r="O1969">
        <v>2</v>
      </c>
      <c r="P1969" t="s">
        <v>14</v>
      </c>
      <c r="Q1969">
        <v>5</v>
      </c>
      <c r="R1969" t="s">
        <v>47</v>
      </c>
      <c r="S1969">
        <v>1</v>
      </c>
      <c r="T1969">
        <v>140</v>
      </c>
      <c r="U1969">
        <v>72.2</v>
      </c>
      <c r="V1969">
        <v>179.16999799999999</v>
      </c>
      <c r="W1969" t="str">
        <f>_xlfn.XLOOKUP(M1969,ActionReference[Action],ActionReference[Reference])</f>
        <v>Approved</v>
      </c>
      <c r="X1969" t="str" cm="1">
        <f t="array" ref="X1969">_xlfn.IFS(T1969&lt;40,"Lower",T1969&lt;122,"Middle",TRUE,"Upper")</f>
        <v>Upper</v>
      </c>
    </row>
    <row r="1970" spans="1:24" x14ac:dyDescent="0.2">
      <c r="A1970">
        <v>2618780</v>
      </c>
      <c r="B1970" t="s">
        <v>0</v>
      </c>
      <c r="C1970" t="s">
        <v>42</v>
      </c>
      <c r="D1970">
        <v>2</v>
      </c>
      <c r="E1970" t="s">
        <v>39</v>
      </c>
      <c r="F1970">
        <v>1</v>
      </c>
      <c r="G1970" t="s">
        <v>43</v>
      </c>
      <c r="H1970">
        <v>3</v>
      </c>
      <c r="I1970" t="s">
        <v>41</v>
      </c>
      <c r="J1970">
        <v>1</v>
      </c>
      <c r="K1970">
        <v>172</v>
      </c>
      <c r="L1970" t="s">
        <v>44</v>
      </c>
      <c r="M1970">
        <v>6</v>
      </c>
      <c r="N1970" t="s">
        <v>16</v>
      </c>
      <c r="O1970">
        <v>2</v>
      </c>
      <c r="P1970" t="s">
        <v>14</v>
      </c>
      <c r="Q1970">
        <v>5</v>
      </c>
      <c r="R1970" t="s">
        <v>47</v>
      </c>
      <c r="S1970">
        <v>1</v>
      </c>
      <c r="T1970">
        <v>60</v>
      </c>
      <c r="U1970">
        <v>69.2</v>
      </c>
      <c r="V1970">
        <v>137.38999899999999</v>
      </c>
      <c r="W1970" t="str">
        <f>_xlfn.XLOOKUP(M1970,ActionReference[Action],ActionReference[Reference])</f>
        <v>Approved</v>
      </c>
      <c r="X1970" t="str" cm="1">
        <f t="array" ref="X1970">_xlfn.IFS(T1970&lt;40,"Lower",T1970&lt;122,"Middle",TRUE,"Upper")</f>
        <v>Middle</v>
      </c>
    </row>
    <row r="1971" spans="1:24" x14ac:dyDescent="0.2">
      <c r="A1971">
        <v>451965</v>
      </c>
      <c r="B1971" t="s">
        <v>0</v>
      </c>
      <c r="C1971" t="s">
        <v>45</v>
      </c>
      <c r="D1971">
        <v>3</v>
      </c>
      <c r="E1971" t="s">
        <v>39</v>
      </c>
      <c r="F1971">
        <v>1</v>
      </c>
      <c r="G1971" t="s">
        <v>40</v>
      </c>
      <c r="H1971">
        <v>1</v>
      </c>
      <c r="I1971" t="s">
        <v>41</v>
      </c>
      <c r="J1971">
        <v>1</v>
      </c>
      <c r="K1971">
        <v>345</v>
      </c>
      <c r="L1971" t="s">
        <v>7</v>
      </c>
      <c r="M1971">
        <v>1</v>
      </c>
      <c r="N1971" t="s">
        <v>16</v>
      </c>
      <c r="O1971">
        <v>2</v>
      </c>
      <c r="P1971" t="s">
        <v>14</v>
      </c>
      <c r="Q1971">
        <v>5</v>
      </c>
      <c r="R1971" t="s">
        <v>47</v>
      </c>
      <c r="S1971">
        <v>1</v>
      </c>
      <c r="T1971">
        <v>88</v>
      </c>
      <c r="U1971">
        <v>67.900000000000006</v>
      </c>
      <c r="V1971">
        <v>168.779999</v>
      </c>
      <c r="W1971" t="str">
        <f>_xlfn.XLOOKUP(M1971,ActionReference[Action],ActionReference[Reference])</f>
        <v>Approved</v>
      </c>
      <c r="X1971" t="str" cm="1">
        <f t="array" ref="X1971">_xlfn.IFS(T1971&lt;40,"Lower",T1971&lt;122,"Middle",TRUE,"Upper")</f>
        <v>Middle</v>
      </c>
    </row>
    <row r="1972" spans="1:24" x14ac:dyDescent="0.2">
      <c r="A1972">
        <v>146672</v>
      </c>
      <c r="B1972" t="s">
        <v>0</v>
      </c>
      <c r="C1972" t="s">
        <v>42</v>
      </c>
      <c r="D1972">
        <v>2</v>
      </c>
      <c r="E1972" t="s">
        <v>39</v>
      </c>
      <c r="F1972">
        <v>1</v>
      </c>
      <c r="G1972" t="s">
        <v>43</v>
      </c>
      <c r="H1972">
        <v>3</v>
      </c>
      <c r="I1972" t="s">
        <v>41</v>
      </c>
      <c r="J1972">
        <v>1</v>
      </c>
      <c r="K1972">
        <v>110</v>
      </c>
      <c r="L1972" t="s">
        <v>7</v>
      </c>
      <c r="M1972">
        <v>1</v>
      </c>
      <c r="N1972" t="s">
        <v>16</v>
      </c>
      <c r="O1972">
        <v>2</v>
      </c>
      <c r="P1972" t="s">
        <v>14</v>
      </c>
      <c r="Q1972">
        <v>5</v>
      </c>
      <c r="R1972" t="s">
        <v>47</v>
      </c>
      <c r="S1972">
        <v>1</v>
      </c>
      <c r="T1972">
        <v>49</v>
      </c>
      <c r="U1972">
        <v>60.9</v>
      </c>
      <c r="V1972">
        <v>86.120002700000001</v>
      </c>
      <c r="W1972" t="str">
        <f>_xlfn.XLOOKUP(M1972,ActionReference[Action],ActionReference[Reference])</f>
        <v>Approved</v>
      </c>
      <c r="X1972" t="str" cm="1">
        <f t="array" ref="X1972">_xlfn.IFS(T1972&lt;40,"Lower",T1972&lt;122,"Middle",TRUE,"Upper")</f>
        <v>Middle</v>
      </c>
    </row>
    <row r="1973" spans="1:24" x14ac:dyDescent="0.2">
      <c r="A1973">
        <v>451965</v>
      </c>
      <c r="B1973" t="s">
        <v>0</v>
      </c>
      <c r="C1973" t="s">
        <v>38</v>
      </c>
      <c r="D1973">
        <v>1</v>
      </c>
      <c r="E1973" t="s">
        <v>39</v>
      </c>
      <c r="F1973">
        <v>1</v>
      </c>
      <c r="G1973" t="s">
        <v>40</v>
      </c>
      <c r="H1973">
        <v>1</v>
      </c>
      <c r="I1973" t="s">
        <v>41</v>
      </c>
      <c r="J1973">
        <v>1</v>
      </c>
      <c r="K1973">
        <v>155</v>
      </c>
      <c r="L1973" t="s">
        <v>7</v>
      </c>
      <c r="M1973">
        <v>1</v>
      </c>
      <c r="N1973" t="s">
        <v>16</v>
      </c>
      <c r="O1973">
        <v>2</v>
      </c>
      <c r="P1973" t="s">
        <v>14</v>
      </c>
      <c r="Q1973">
        <v>5</v>
      </c>
      <c r="R1973" t="s">
        <v>46</v>
      </c>
      <c r="S1973">
        <v>2</v>
      </c>
      <c r="T1973">
        <v>73</v>
      </c>
      <c r="U1973">
        <v>81.400000000000006</v>
      </c>
      <c r="V1973">
        <v>79.470001199999999</v>
      </c>
      <c r="W1973" t="str">
        <f>_xlfn.XLOOKUP(M1973,ActionReference[Action],ActionReference[Reference])</f>
        <v>Approved</v>
      </c>
      <c r="X1973" t="str" cm="1">
        <f t="array" ref="X1973">_xlfn.IFS(T1973&lt;40,"Lower",T1973&lt;122,"Middle",TRUE,"Upper")</f>
        <v>Middle</v>
      </c>
    </row>
    <row r="1974" spans="1:24" x14ac:dyDescent="0.2">
      <c r="A1974">
        <v>12311</v>
      </c>
      <c r="B1974" t="s">
        <v>0</v>
      </c>
      <c r="C1974" t="s">
        <v>42</v>
      </c>
      <c r="D1974">
        <v>2</v>
      </c>
      <c r="E1974" t="s">
        <v>39</v>
      </c>
      <c r="F1974">
        <v>1</v>
      </c>
      <c r="G1974" t="s">
        <v>40</v>
      </c>
      <c r="H1974">
        <v>1</v>
      </c>
      <c r="I1974" t="s">
        <v>41</v>
      </c>
      <c r="J1974">
        <v>1</v>
      </c>
      <c r="K1974">
        <v>43</v>
      </c>
      <c r="L1974" t="s">
        <v>6</v>
      </c>
      <c r="M1974">
        <v>3</v>
      </c>
      <c r="N1974" t="s">
        <v>16</v>
      </c>
      <c r="O1974">
        <v>2</v>
      </c>
      <c r="P1974" t="s">
        <v>14</v>
      </c>
      <c r="Q1974">
        <v>5</v>
      </c>
      <c r="R1974" t="s">
        <v>46</v>
      </c>
      <c r="S1974">
        <v>2</v>
      </c>
      <c r="T1974">
        <v>12</v>
      </c>
      <c r="U1974">
        <v>55.8</v>
      </c>
      <c r="V1974">
        <v>98.410003700000004</v>
      </c>
      <c r="W1974" t="str">
        <f>_xlfn.XLOOKUP(M1974,ActionReference[Action],ActionReference[Reference])</f>
        <v>Denied</v>
      </c>
      <c r="X1974" t="str" cm="1">
        <f t="array" ref="X1974">_xlfn.IFS(T1974&lt;40,"Lower",T1974&lt;122,"Middle",TRUE,"Upper")</f>
        <v>Lower</v>
      </c>
    </row>
    <row r="1975" spans="1:24" x14ac:dyDescent="0.2">
      <c r="A1975">
        <v>451965</v>
      </c>
      <c r="B1975" t="s">
        <v>0</v>
      </c>
      <c r="C1975" t="s">
        <v>38</v>
      </c>
      <c r="D1975">
        <v>1</v>
      </c>
      <c r="E1975" t="s">
        <v>39</v>
      </c>
      <c r="F1975">
        <v>1</v>
      </c>
      <c r="G1975" t="s">
        <v>49</v>
      </c>
      <c r="H1975">
        <v>2</v>
      </c>
      <c r="I1975" t="s">
        <v>50</v>
      </c>
      <c r="J1975">
        <v>2</v>
      </c>
      <c r="K1975">
        <v>30</v>
      </c>
      <c r="L1975" t="s">
        <v>6</v>
      </c>
      <c r="M1975">
        <v>3</v>
      </c>
      <c r="N1975" t="s">
        <v>16</v>
      </c>
      <c r="O1975">
        <v>2</v>
      </c>
      <c r="P1975" t="s">
        <v>14</v>
      </c>
      <c r="Q1975">
        <v>5</v>
      </c>
      <c r="R1975" t="s">
        <v>46</v>
      </c>
      <c r="S1975">
        <v>2</v>
      </c>
      <c r="T1975">
        <v>55</v>
      </c>
      <c r="U1975">
        <v>69.2</v>
      </c>
      <c r="V1975">
        <v>90.769996599999999</v>
      </c>
      <c r="W1975" t="str">
        <f>_xlfn.XLOOKUP(M1975,ActionReference[Action],ActionReference[Reference])</f>
        <v>Denied</v>
      </c>
      <c r="X1975" t="str" cm="1">
        <f t="array" ref="X1975">_xlfn.IFS(T1975&lt;40,"Lower",T1975&lt;122,"Middle",TRUE,"Upper")</f>
        <v>Middle</v>
      </c>
    </row>
    <row r="1976" spans="1:24" x14ac:dyDescent="0.2">
      <c r="A1976" t="s">
        <v>48</v>
      </c>
      <c r="B1976" t="s">
        <v>0</v>
      </c>
      <c r="C1976" t="s">
        <v>38</v>
      </c>
      <c r="D1976">
        <v>1</v>
      </c>
      <c r="E1976" t="s">
        <v>39</v>
      </c>
      <c r="F1976">
        <v>1</v>
      </c>
      <c r="G1976" t="s">
        <v>40</v>
      </c>
      <c r="H1976">
        <v>1</v>
      </c>
      <c r="I1976" t="s">
        <v>50</v>
      </c>
      <c r="J1976">
        <v>2</v>
      </c>
      <c r="K1976">
        <v>900</v>
      </c>
      <c r="L1976" t="s">
        <v>7</v>
      </c>
      <c r="M1976">
        <v>1</v>
      </c>
      <c r="N1976" t="s">
        <v>16</v>
      </c>
      <c r="O1976">
        <v>2</v>
      </c>
      <c r="P1976" t="s">
        <v>14</v>
      </c>
      <c r="Q1976">
        <v>5</v>
      </c>
      <c r="R1976" t="s">
        <v>47</v>
      </c>
      <c r="S1976">
        <v>1</v>
      </c>
      <c r="T1976">
        <v>341</v>
      </c>
      <c r="U1976">
        <v>67.3</v>
      </c>
      <c r="V1976">
        <v>157.38000500000001</v>
      </c>
      <c r="W1976" t="str">
        <f>_xlfn.XLOOKUP(M1976,ActionReference[Action],ActionReference[Reference])</f>
        <v>Approved</v>
      </c>
      <c r="X1976" t="str" cm="1">
        <f t="array" ref="X1976">_xlfn.IFS(T1976&lt;40,"Lower",T1976&lt;122,"Middle",TRUE,"Upper")</f>
        <v>Upper</v>
      </c>
    </row>
    <row r="1977" spans="1:24" x14ac:dyDescent="0.2">
      <c r="A1977">
        <v>480228</v>
      </c>
      <c r="B1977" t="s">
        <v>0</v>
      </c>
      <c r="C1977" t="s">
        <v>38</v>
      </c>
      <c r="D1977">
        <v>1</v>
      </c>
      <c r="E1977" t="s">
        <v>39</v>
      </c>
      <c r="F1977">
        <v>1</v>
      </c>
      <c r="G1977" t="s">
        <v>43</v>
      </c>
      <c r="H1977">
        <v>3</v>
      </c>
      <c r="I1977" t="s">
        <v>41</v>
      </c>
      <c r="J1977">
        <v>1</v>
      </c>
      <c r="K1977">
        <v>560</v>
      </c>
      <c r="L1977" t="s">
        <v>6</v>
      </c>
      <c r="M1977">
        <v>3</v>
      </c>
      <c r="N1977" t="s">
        <v>16</v>
      </c>
      <c r="O1977">
        <v>2</v>
      </c>
      <c r="P1977" t="s">
        <v>9</v>
      </c>
      <c r="Q1977">
        <v>2</v>
      </c>
      <c r="R1977" t="s">
        <v>46</v>
      </c>
      <c r="S1977">
        <v>2</v>
      </c>
      <c r="T1977">
        <v>93</v>
      </c>
      <c r="U1977">
        <v>88</v>
      </c>
      <c r="V1977">
        <v>170.96000699999999</v>
      </c>
      <c r="W1977" t="str">
        <f>_xlfn.XLOOKUP(M1977,ActionReference[Action],ActionReference[Reference])</f>
        <v>Denied</v>
      </c>
      <c r="X1977" t="str" cm="1">
        <f t="array" ref="X1977">_xlfn.IFS(T1977&lt;40,"Lower",T1977&lt;122,"Middle",TRUE,"Upper")</f>
        <v>Middle</v>
      </c>
    </row>
    <row r="1978" spans="1:24" x14ac:dyDescent="0.2">
      <c r="A1978">
        <v>817824</v>
      </c>
      <c r="B1978" t="s">
        <v>0</v>
      </c>
      <c r="C1978" t="s">
        <v>38</v>
      </c>
      <c r="D1978">
        <v>1</v>
      </c>
      <c r="E1978" t="s">
        <v>39</v>
      </c>
      <c r="F1978">
        <v>1</v>
      </c>
      <c r="G1978" t="s">
        <v>40</v>
      </c>
      <c r="H1978">
        <v>1</v>
      </c>
      <c r="I1978" t="s">
        <v>41</v>
      </c>
      <c r="J1978">
        <v>1</v>
      </c>
      <c r="K1978">
        <v>254</v>
      </c>
      <c r="L1978" t="s">
        <v>7</v>
      </c>
      <c r="M1978">
        <v>1</v>
      </c>
      <c r="N1978" t="s">
        <v>16</v>
      </c>
      <c r="O1978">
        <v>2</v>
      </c>
      <c r="P1978" t="s">
        <v>14</v>
      </c>
      <c r="Q1978">
        <v>5</v>
      </c>
      <c r="R1978" t="s">
        <v>46</v>
      </c>
      <c r="S1978">
        <v>2</v>
      </c>
      <c r="T1978">
        <v>93</v>
      </c>
      <c r="U1978">
        <v>65.599999999999994</v>
      </c>
      <c r="V1978">
        <v>157.720001</v>
      </c>
      <c r="W1978" t="str">
        <f>_xlfn.XLOOKUP(M1978,ActionReference[Action],ActionReference[Reference])</f>
        <v>Approved</v>
      </c>
      <c r="X1978" t="str" cm="1">
        <f t="array" ref="X1978">_xlfn.IFS(T1978&lt;40,"Lower",T1978&lt;122,"Middle",TRUE,"Upper")</f>
        <v>Middle</v>
      </c>
    </row>
    <row r="1979" spans="1:24" x14ac:dyDescent="0.2">
      <c r="A1979">
        <v>675332</v>
      </c>
      <c r="B1979" t="s">
        <v>0</v>
      </c>
      <c r="C1979" t="s">
        <v>38</v>
      </c>
      <c r="D1979">
        <v>1</v>
      </c>
      <c r="E1979" t="s">
        <v>54</v>
      </c>
      <c r="F1979">
        <v>2</v>
      </c>
      <c r="G1979" t="s">
        <v>49</v>
      </c>
      <c r="H1979">
        <v>2</v>
      </c>
      <c r="I1979" t="s">
        <v>41</v>
      </c>
      <c r="J1979">
        <v>1</v>
      </c>
      <c r="K1979">
        <v>10</v>
      </c>
      <c r="L1979" t="s">
        <v>7</v>
      </c>
      <c r="M1979">
        <v>1</v>
      </c>
      <c r="N1979" t="s">
        <v>16</v>
      </c>
      <c r="O1979">
        <v>2</v>
      </c>
      <c r="P1979" t="s">
        <v>14</v>
      </c>
      <c r="Q1979">
        <v>5</v>
      </c>
      <c r="R1979" t="s">
        <v>47</v>
      </c>
      <c r="S1979">
        <v>1</v>
      </c>
      <c r="T1979">
        <v>80</v>
      </c>
      <c r="U1979">
        <v>53.3</v>
      </c>
      <c r="V1979">
        <v>147.199997</v>
      </c>
      <c r="W1979" t="str">
        <f>_xlfn.XLOOKUP(M1979,ActionReference[Action],ActionReference[Reference])</f>
        <v>Approved</v>
      </c>
      <c r="X1979" t="str" cm="1">
        <f t="array" ref="X1979">_xlfn.IFS(T1979&lt;40,"Lower",T1979&lt;122,"Middle",TRUE,"Upper")</f>
        <v>Middle</v>
      </c>
    </row>
    <row r="1980" spans="1:24" x14ac:dyDescent="0.2">
      <c r="A1980">
        <v>2590037</v>
      </c>
      <c r="B1980" t="s">
        <v>0</v>
      </c>
      <c r="C1980" t="s">
        <v>38</v>
      </c>
      <c r="D1980">
        <v>1</v>
      </c>
      <c r="E1980" t="s">
        <v>39</v>
      </c>
      <c r="F1980">
        <v>1</v>
      </c>
      <c r="G1980" t="s">
        <v>43</v>
      </c>
      <c r="H1980">
        <v>3</v>
      </c>
      <c r="I1980" t="s">
        <v>41</v>
      </c>
      <c r="J1980">
        <v>1</v>
      </c>
      <c r="K1980">
        <v>104</v>
      </c>
      <c r="L1980" t="s">
        <v>7</v>
      </c>
      <c r="M1980">
        <v>1</v>
      </c>
      <c r="N1980" t="s">
        <v>16</v>
      </c>
      <c r="O1980">
        <v>2</v>
      </c>
      <c r="P1980" t="s">
        <v>14</v>
      </c>
      <c r="Q1980">
        <v>5</v>
      </c>
      <c r="R1980" t="s">
        <v>46</v>
      </c>
      <c r="S1980">
        <v>2</v>
      </c>
      <c r="T1980">
        <v>39</v>
      </c>
      <c r="U1980">
        <v>59.5</v>
      </c>
      <c r="V1980">
        <v>84.370002700000001</v>
      </c>
      <c r="W1980" t="str">
        <f>_xlfn.XLOOKUP(M1980,ActionReference[Action],ActionReference[Reference])</f>
        <v>Approved</v>
      </c>
      <c r="X1980" t="str" cm="1">
        <f t="array" ref="X1980">_xlfn.IFS(T1980&lt;40,"Lower",T1980&lt;122,"Middle",TRUE,"Upper")</f>
        <v>Lower</v>
      </c>
    </row>
    <row r="1981" spans="1:24" x14ac:dyDescent="0.2">
      <c r="A1981">
        <v>619877</v>
      </c>
      <c r="B1981" t="s">
        <v>0</v>
      </c>
      <c r="C1981" t="s">
        <v>45</v>
      </c>
      <c r="D1981">
        <v>3</v>
      </c>
      <c r="E1981" t="s">
        <v>39</v>
      </c>
      <c r="F1981">
        <v>1</v>
      </c>
      <c r="G1981" t="s">
        <v>40</v>
      </c>
      <c r="H1981">
        <v>1</v>
      </c>
      <c r="I1981" t="s">
        <v>41</v>
      </c>
      <c r="J1981">
        <v>1</v>
      </c>
      <c r="K1981">
        <v>305</v>
      </c>
      <c r="L1981" t="s">
        <v>7</v>
      </c>
      <c r="M1981">
        <v>1</v>
      </c>
      <c r="N1981" t="s">
        <v>16</v>
      </c>
      <c r="O1981">
        <v>2</v>
      </c>
      <c r="P1981" t="s">
        <v>10</v>
      </c>
      <c r="Q1981">
        <v>3</v>
      </c>
      <c r="R1981" t="s">
        <v>46</v>
      </c>
      <c r="S1981">
        <v>2</v>
      </c>
      <c r="T1981">
        <v>94</v>
      </c>
      <c r="U1981">
        <v>77.5</v>
      </c>
      <c r="V1981">
        <v>112.370003</v>
      </c>
      <c r="W1981" t="str">
        <f>_xlfn.XLOOKUP(M1981,ActionReference[Action],ActionReference[Reference])</f>
        <v>Approved</v>
      </c>
      <c r="X1981" t="str" cm="1">
        <f t="array" ref="X1981">_xlfn.IFS(T1981&lt;40,"Lower",T1981&lt;122,"Middle",TRUE,"Upper")</f>
        <v>Middle</v>
      </c>
    </row>
    <row r="1982" spans="1:24" x14ac:dyDescent="0.2">
      <c r="A1982">
        <v>451965</v>
      </c>
      <c r="B1982" t="s">
        <v>0</v>
      </c>
      <c r="C1982" t="s">
        <v>38</v>
      </c>
      <c r="D1982">
        <v>1</v>
      </c>
      <c r="E1982" t="s">
        <v>39</v>
      </c>
      <c r="F1982">
        <v>1</v>
      </c>
      <c r="G1982" t="s">
        <v>40</v>
      </c>
      <c r="H1982">
        <v>1</v>
      </c>
      <c r="I1982" t="s">
        <v>41</v>
      </c>
      <c r="J1982">
        <v>1</v>
      </c>
      <c r="K1982">
        <v>368</v>
      </c>
      <c r="L1982" t="s">
        <v>44</v>
      </c>
      <c r="M1982">
        <v>6</v>
      </c>
      <c r="N1982" t="s">
        <v>16</v>
      </c>
      <c r="O1982">
        <v>2</v>
      </c>
      <c r="P1982" t="s">
        <v>14</v>
      </c>
      <c r="Q1982">
        <v>5</v>
      </c>
      <c r="R1982" t="s">
        <v>47</v>
      </c>
      <c r="S1982">
        <v>1</v>
      </c>
      <c r="T1982">
        <v>127</v>
      </c>
      <c r="U1982">
        <v>60.4</v>
      </c>
      <c r="V1982">
        <v>166.39999399999999</v>
      </c>
      <c r="W1982" t="str">
        <f>_xlfn.XLOOKUP(M1982,ActionReference[Action],ActionReference[Reference])</f>
        <v>Approved</v>
      </c>
      <c r="X1982" t="str" cm="1">
        <f t="array" ref="X1982">_xlfn.IFS(T1982&lt;40,"Lower",T1982&lt;122,"Middle",TRUE,"Upper")</f>
        <v>Upper</v>
      </c>
    </row>
    <row r="1983" spans="1:24" x14ac:dyDescent="0.2">
      <c r="A1983">
        <v>339858</v>
      </c>
      <c r="B1983" t="s">
        <v>0</v>
      </c>
      <c r="C1983" t="s">
        <v>38</v>
      </c>
      <c r="D1983">
        <v>1</v>
      </c>
      <c r="E1983" t="s">
        <v>39</v>
      </c>
      <c r="F1983">
        <v>1</v>
      </c>
      <c r="G1983" t="s">
        <v>43</v>
      </c>
      <c r="H1983">
        <v>3</v>
      </c>
      <c r="I1983" t="s">
        <v>41</v>
      </c>
      <c r="J1983">
        <v>1</v>
      </c>
      <c r="K1983">
        <v>516</v>
      </c>
      <c r="L1983" t="s">
        <v>7</v>
      </c>
      <c r="M1983">
        <v>1</v>
      </c>
      <c r="N1983" t="s">
        <v>16</v>
      </c>
      <c r="O1983">
        <v>2</v>
      </c>
      <c r="P1983" t="s">
        <v>9</v>
      </c>
      <c r="Q1983">
        <v>2</v>
      </c>
      <c r="R1983" t="s">
        <v>47</v>
      </c>
      <c r="S1983">
        <v>1</v>
      </c>
      <c r="T1983">
        <v>129</v>
      </c>
      <c r="U1983">
        <v>64.3</v>
      </c>
      <c r="V1983">
        <v>126.739998</v>
      </c>
      <c r="W1983" t="str">
        <f>_xlfn.XLOOKUP(M1983,ActionReference[Action],ActionReference[Reference])</f>
        <v>Approved</v>
      </c>
      <c r="X1983" t="str" cm="1">
        <f t="array" ref="X1983">_xlfn.IFS(T1983&lt;40,"Lower",T1983&lt;122,"Middle",TRUE,"Upper")</f>
        <v>Upper</v>
      </c>
    </row>
    <row r="1984" spans="1:24" x14ac:dyDescent="0.2">
      <c r="A1984">
        <v>852218</v>
      </c>
      <c r="B1984" t="s">
        <v>0</v>
      </c>
      <c r="C1984" t="s">
        <v>38</v>
      </c>
      <c r="D1984">
        <v>1</v>
      </c>
      <c r="E1984" t="s">
        <v>39</v>
      </c>
      <c r="F1984">
        <v>1</v>
      </c>
      <c r="G1984" t="s">
        <v>40</v>
      </c>
      <c r="H1984">
        <v>1</v>
      </c>
      <c r="I1984" t="s">
        <v>41</v>
      </c>
      <c r="J1984">
        <v>1</v>
      </c>
      <c r="K1984">
        <v>1025</v>
      </c>
      <c r="L1984" t="s">
        <v>44</v>
      </c>
      <c r="M1984">
        <v>6</v>
      </c>
      <c r="N1984" t="s">
        <v>16</v>
      </c>
      <c r="O1984">
        <v>2</v>
      </c>
      <c r="P1984" t="s">
        <v>14</v>
      </c>
      <c r="Q1984">
        <v>5</v>
      </c>
      <c r="R1984" t="s">
        <v>46</v>
      </c>
      <c r="S1984">
        <v>2</v>
      </c>
      <c r="T1984">
        <v>410</v>
      </c>
      <c r="U1984">
        <v>83.9</v>
      </c>
      <c r="V1984">
        <v>154.66000399999999</v>
      </c>
      <c r="W1984" t="str">
        <f>_xlfn.XLOOKUP(M1984,ActionReference[Action],ActionReference[Reference])</f>
        <v>Approved</v>
      </c>
      <c r="X1984" t="str" cm="1">
        <f t="array" ref="X1984">_xlfn.IFS(T1984&lt;40,"Lower",T1984&lt;122,"Middle",TRUE,"Upper")</f>
        <v>Upper</v>
      </c>
    </row>
    <row r="1985" spans="1:24" x14ac:dyDescent="0.2">
      <c r="A1985">
        <v>617677</v>
      </c>
      <c r="B1985" t="s">
        <v>0</v>
      </c>
      <c r="C1985" t="s">
        <v>38</v>
      </c>
      <c r="D1985">
        <v>1</v>
      </c>
      <c r="E1985" t="s">
        <v>54</v>
      </c>
      <c r="F1985">
        <v>2</v>
      </c>
      <c r="G1985" t="s">
        <v>49</v>
      </c>
      <c r="H1985">
        <v>2</v>
      </c>
      <c r="I1985" t="s">
        <v>41</v>
      </c>
      <c r="J1985">
        <v>1</v>
      </c>
      <c r="K1985">
        <v>5</v>
      </c>
      <c r="L1985" t="s">
        <v>7</v>
      </c>
      <c r="M1985">
        <v>1</v>
      </c>
      <c r="N1985" t="s">
        <v>16</v>
      </c>
      <c r="O1985">
        <v>2</v>
      </c>
      <c r="P1985" t="s">
        <v>14</v>
      </c>
      <c r="Q1985">
        <v>5</v>
      </c>
      <c r="R1985" t="s">
        <v>47</v>
      </c>
      <c r="S1985">
        <v>1</v>
      </c>
      <c r="T1985">
        <v>81</v>
      </c>
      <c r="U1985">
        <v>75.400000000000006</v>
      </c>
      <c r="V1985">
        <v>98.410003700000004</v>
      </c>
      <c r="W1985" t="str">
        <f>_xlfn.XLOOKUP(M1985,ActionReference[Action],ActionReference[Reference])</f>
        <v>Approved</v>
      </c>
      <c r="X1985" t="str" cm="1">
        <f t="array" ref="X1985">_xlfn.IFS(T1985&lt;40,"Lower",T1985&lt;122,"Middle",TRUE,"Upper")</f>
        <v>Middle</v>
      </c>
    </row>
    <row r="1986" spans="1:24" x14ac:dyDescent="0.2">
      <c r="A1986">
        <v>451965</v>
      </c>
      <c r="B1986" t="s">
        <v>0</v>
      </c>
      <c r="C1986" t="s">
        <v>38</v>
      </c>
      <c r="D1986">
        <v>1</v>
      </c>
      <c r="E1986" t="s">
        <v>39</v>
      </c>
      <c r="F1986">
        <v>1</v>
      </c>
      <c r="G1986" t="s">
        <v>40</v>
      </c>
      <c r="H1986">
        <v>1</v>
      </c>
      <c r="I1986" t="s">
        <v>41</v>
      </c>
      <c r="J1986">
        <v>1</v>
      </c>
      <c r="K1986">
        <v>305</v>
      </c>
      <c r="L1986" t="s">
        <v>7</v>
      </c>
      <c r="M1986">
        <v>1</v>
      </c>
      <c r="N1986" t="s">
        <v>16</v>
      </c>
      <c r="O1986">
        <v>2</v>
      </c>
      <c r="P1986" t="s">
        <v>14</v>
      </c>
      <c r="Q1986">
        <v>5</v>
      </c>
      <c r="R1986" t="s">
        <v>47</v>
      </c>
      <c r="S1986">
        <v>1</v>
      </c>
      <c r="T1986">
        <v>62</v>
      </c>
      <c r="U1986">
        <v>83.9</v>
      </c>
      <c r="V1986">
        <v>89.830001800000005</v>
      </c>
      <c r="W1986" t="str">
        <f>_xlfn.XLOOKUP(M1986,ActionReference[Action],ActionReference[Reference])</f>
        <v>Approved</v>
      </c>
      <c r="X1986" t="str" cm="1">
        <f t="array" ref="X1986">_xlfn.IFS(T1986&lt;40,"Lower",T1986&lt;122,"Middle",TRUE,"Upper")</f>
        <v>Middle</v>
      </c>
    </row>
    <row r="1987" spans="1:24" x14ac:dyDescent="0.2">
      <c r="A1987">
        <v>808176</v>
      </c>
      <c r="B1987" t="s">
        <v>0</v>
      </c>
      <c r="C1987" t="s">
        <v>38</v>
      </c>
      <c r="D1987">
        <v>1</v>
      </c>
      <c r="E1987" t="s">
        <v>39</v>
      </c>
      <c r="F1987">
        <v>1</v>
      </c>
      <c r="G1987" t="s">
        <v>40</v>
      </c>
      <c r="H1987">
        <v>1</v>
      </c>
      <c r="I1987" t="s">
        <v>41</v>
      </c>
      <c r="J1987">
        <v>1</v>
      </c>
      <c r="K1987">
        <v>376</v>
      </c>
      <c r="L1987" t="s">
        <v>7</v>
      </c>
      <c r="M1987">
        <v>1</v>
      </c>
      <c r="N1987" t="s">
        <v>16</v>
      </c>
      <c r="O1987">
        <v>2</v>
      </c>
      <c r="P1987" t="s">
        <v>14</v>
      </c>
      <c r="Q1987">
        <v>5</v>
      </c>
      <c r="R1987" t="s">
        <v>47</v>
      </c>
      <c r="S1987">
        <v>1</v>
      </c>
      <c r="T1987">
        <v>144</v>
      </c>
      <c r="U1987">
        <v>55.1</v>
      </c>
      <c r="V1987">
        <v>134.009995</v>
      </c>
      <c r="W1987" t="str">
        <f>_xlfn.XLOOKUP(M1987,ActionReference[Action],ActionReference[Reference])</f>
        <v>Approved</v>
      </c>
      <c r="X1987" t="str" cm="1">
        <f t="array" ref="X1987">_xlfn.IFS(T1987&lt;40,"Lower",T1987&lt;122,"Middle",TRUE,"Upper")</f>
        <v>Upper</v>
      </c>
    </row>
    <row r="1988" spans="1:24" x14ac:dyDescent="0.2">
      <c r="A1988">
        <v>451965</v>
      </c>
      <c r="B1988" t="s">
        <v>0</v>
      </c>
      <c r="C1988" t="s">
        <v>38</v>
      </c>
      <c r="D1988">
        <v>1</v>
      </c>
      <c r="E1988" t="s">
        <v>39</v>
      </c>
      <c r="F1988">
        <v>1</v>
      </c>
      <c r="G1988" t="s">
        <v>40</v>
      </c>
      <c r="H1988">
        <v>1</v>
      </c>
      <c r="I1988" t="s">
        <v>41</v>
      </c>
      <c r="J1988">
        <v>1</v>
      </c>
      <c r="K1988">
        <v>180</v>
      </c>
      <c r="L1988" t="s">
        <v>7</v>
      </c>
      <c r="M1988">
        <v>1</v>
      </c>
      <c r="N1988" t="s">
        <v>16</v>
      </c>
      <c r="O1988">
        <v>2</v>
      </c>
      <c r="P1988" t="s">
        <v>9</v>
      </c>
      <c r="Q1988">
        <v>2</v>
      </c>
      <c r="R1988" t="s">
        <v>47</v>
      </c>
      <c r="S1988">
        <v>1</v>
      </c>
      <c r="T1988">
        <v>105</v>
      </c>
      <c r="U1988">
        <v>75</v>
      </c>
      <c r="V1988">
        <v>167.30999800000001</v>
      </c>
      <c r="W1988" t="str">
        <f>_xlfn.XLOOKUP(M1988,ActionReference[Action],ActionReference[Reference])</f>
        <v>Approved</v>
      </c>
      <c r="X1988" t="str" cm="1">
        <f t="array" ref="X1988">_xlfn.IFS(T1988&lt;40,"Lower",T1988&lt;122,"Middle",TRUE,"Upper")</f>
        <v>Middle</v>
      </c>
    </row>
    <row r="1989" spans="1:24" x14ac:dyDescent="0.2">
      <c r="A1989">
        <v>451965</v>
      </c>
      <c r="B1989" t="s">
        <v>0</v>
      </c>
      <c r="C1989" t="s">
        <v>38</v>
      </c>
      <c r="D1989">
        <v>1</v>
      </c>
      <c r="E1989" t="s">
        <v>39</v>
      </c>
      <c r="F1989">
        <v>1</v>
      </c>
      <c r="G1989" t="s">
        <v>40</v>
      </c>
      <c r="H1989">
        <v>1</v>
      </c>
      <c r="I1989" t="s">
        <v>41</v>
      </c>
      <c r="J1989">
        <v>1</v>
      </c>
      <c r="K1989">
        <v>105</v>
      </c>
      <c r="L1989" t="s">
        <v>44</v>
      </c>
      <c r="M1989">
        <v>6</v>
      </c>
      <c r="N1989" t="s">
        <v>16</v>
      </c>
      <c r="O1989">
        <v>2</v>
      </c>
      <c r="P1989" t="s">
        <v>14</v>
      </c>
      <c r="Q1989">
        <v>5</v>
      </c>
      <c r="R1989" t="s">
        <v>46</v>
      </c>
      <c r="S1989">
        <v>2</v>
      </c>
      <c r="T1989">
        <v>51</v>
      </c>
      <c r="U1989">
        <v>67.900000000000006</v>
      </c>
      <c r="V1989">
        <v>77.459999100000005</v>
      </c>
      <c r="W1989" t="str">
        <f>_xlfn.XLOOKUP(M1989,ActionReference[Action],ActionReference[Reference])</f>
        <v>Approved</v>
      </c>
      <c r="X1989" t="str" cm="1">
        <f t="array" ref="X1989">_xlfn.IFS(T1989&lt;40,"Lower",T1989&lt;122,"Middle",TRUE,"Upper")</f>
        <v>Middle</v>
      </c>
    </row>
    <row r="1990" spans="1:24" x14ac:dyDescent="0.2">
      <c r="A1990">
        <v>480228</v>
      </c>
      <c r="B1990" t="s">
        <v>0</v>
      </c>
      <c r="C1990" t="s">
        <v>38</v>
      </c>
      <c r="D1990">
        <v>1</v>
      </c>
      <c r="E1990" t="s">
        <v>39</v>
      </c>
      <c r="F1990">
        <v>1</v>
      </c>
      <c r="G1990" t="s">
        <v>40</v>
      </c>
      <c r="H1990">
        <v>1</v>
      </c>
      <c r="I1990" t="s">
        <v>41</v>
      </c>
      <c r="J1990">
        <v>1</v>
      </c>
      <c r="K1990">
        <v>230</v>
      </c>
      <c r="L1990" t="s">
        <v>53</v>
      </c>
      <c r="M1990">
        <v>2</v>
      </c>
      <c r="N1990" t="s">
        <v>16</v>
      </c>
      <c r="O1990">
        <v>2</v>
      </c>
      <c r="P1990" t="s">
        <v>14</v>
      </c>
      <c r="Q1990">
        <v>5</v>
      </c>
      <c r="R1990" t="s">
        <v>47</v>
      </c>
      <c r="S1990">
        <v>1</v>
      </c>
      <c r="T1990">
        <v>86</v>
      </c>
      <c r="U1990">
        <v>67.7</v>
      </c>
      <c r="V1990">
        <v>119.279999</v>
      </c>
      <c r="W1990" t="str">
        <f>_xlfn.XLOOKUP(M1990,ActionReference[Action],ActionReference[Reference])</f>
        <v>Approved</v>
      </c>
      <c r="X1990" t="str" cm="1">
        <f t="array" ref="X1990">_xlfn.IFS(T1990&lt;40,"Lower",T1990&lt;122,"Middle",TRUE,"Upper")</f>
        <v>Middle</v>
      </c>
    </row>
    <row r="1991" spans="1:24" x14ac:dyDescent="0.2">
      <c r="A1991">
        <v>480228</v>
      </c>
      <c r="B1991" t="s">
        <v>0</v>
      </c>
      <c r="C1991" t="s">
        <v>38</v>
      </c>
      <c r="D1991">
        <v>1</v>
      </c>
      <c r="E1991" t="s">
        <v>39</v>
      </c>
      <c r="F1991">
        <v>1</v>
      </c>
      <c r="G1991" t="s">
        <v>43</v>
      </c>
      <c r="H1991">
        <v>3</v>
      </c>
      <c r="I1991" t="s">
        <v>41</v>
      </c>
      <c r="J1991">
        <v>1</v>
      </c>
      <c r="K1991">
        <v>712</v>
      </c>
      <c r="L1991" t="s">
        <v>6</v>
      </c>
      <c r="M1991">
        <v>3</v>
      </c>
      <c r="N1991" t="s">
        <v>16</v>
      </c>
      <c r="O1991">
        <v>2</v>
      </c>
      <c r="P1991" t="s">
        <v>9</v>
      </c>
      <c r="Q1991">
        <v>2</v>
      </c>
      <c r="R1991" t="s">
        <v>47</v>
      </c>
      <c r="S1991">
        <v>1</v>
      </c>
      <c r="T1991">
        <v>311</v>
      </c>
      <c r="U1991">
        <v>107.6</v>
      </c>
      <c r="V1991">
        <v>211.33000200000001</v>
      </c>
      <c r="W1991" t="str">
        <f>_xlfn.XLOOKUP(M1991,ActionReference[Action],ActionReference[Reference])</f>
        <v>Denied</v>
      </c>
      <c r="X1991" t="str" cm="1">
        <f t="array" ref="X1991">_xlfn.IFS(T1991&lt;40,"Lower",T1991&lt;122,"Middle",TRUE,"Upper")</f>
        <v>Upper</v>
      </c>
    </row>
    <row r="1992" spans="1:24" x14ac:dyDescent="0.2">
      <c r="A1992">
        <v>451965</v>
      </c>
      <c r="B1992" t="s">
        <v>0</v>
      </c>
      <c r="C1992" t="s">
        <v>38</v>
      </c>
      <c r="D1992">
        <v>1</v>
      </c>
      <c r="E1992" t="s">
        <v>39</v>
      </c>
      <c r="F1992">
        <v>1</v>
      </c>
      <c r="G1992" t="s">
        <v>40</v>
      </c>
      <c r="H1992">
        <v>1</v>
      </c>
      <c r="I1992" t="s">
        <v>41</v>
      </c>
      <c r="J1992">
        <v>1</v>
      </c>
      <c r="K1992">
        <v>145</v>
      </c>
      <c r="L1992" t="s">
        <v>44</v>
      </c>
      <c r="M1992">
        <v>6</v>
      </c>
      <c r="N1992" t="s">
        <v>16</v>
      </c>
      <c r="O1992">
        <v>2</v>
      </c>
      <c r="P1992" t="s">
        <v>14</v>
      </c>
      <c r="Q1992">
        <v>5</v>
      </c>
      <c r="R1992" t="s">
        <v>46</v>
      </c>
      <c r="S1992">
        <v>2</v>
      </c>
      <c r="T1992">
        <v>34</v>
      </c>
      <c r="U1992">
        <v>69.2</v>
      </c>
      <c r="V1992">
        <v>112.089996</v>
      </c>
      <c r="W1992" t="str">
        <f>_xlfn.XLOOKUP(M1992,ActionReference[Action],ActionReference[Reference])</f>
        <v>Approved</v>
      </c>
      <c r="X1992" t="str" cm="1">
        <f t="array" ref="X1992">_xlfn.IFS(T1992&lt;40,"Lower",T1992&lt;122,"Middle",TRUE,"Upper")</f>
        <v>Lower</v>
      </c>
    </row>
    <row r="1993" spans="1:24" x14ac:dyDescent="0.2">
      <c r="A1993">
        <v>451965</v>
      </c>
      <c r="B1993" t="s">
        <v>0</v>
      </c>
      <c r="C1993" t="s">
        <v>38</v>
      </c>
      <c r="D1993">
        <v>1</v>
      </c>
      <c r="E1993" t="s">
        <v>39</v>
      </c>
      <c r="F1993">
        <v>1</v>
      </c>
      <c r="G1993" t="s">
        <v>40</v>
      </c>
      <c r="H1993">
        <v>1</v>
      </c>
      <c r="I1993" t="s">
        <v>41</v>
      </c>
      <c r="J1993">
        <v>1</v>
      </c>
      <c r="K1993">
        <v>240</v>
      </c>
      <c r="L1993" t="s">
        <v>44</v>
      </c>
      <c r="M1993">
        <v>6</v>
      </c>
      <c r="N1993" t="s">
        <v>16</v>
      </c>
      <c r="O1993">
        <v>2</v>
      </c>
      <c r="P1993" t="s">
        <v>14</v>
      </c>
      <c r="Q1993">
        <v>5</v>
      </c>
      <c r="R1993" t="s">
        <v>47</v>
      </c>
      <c r="S1993">
        <v>1</v>
      </c>
      <c r="T1993">
        <v>93</v>
      </c>
      <c r="U1993">
        <v>67.7</v>
      </c>
      <c r="V1993">
        <v>150.229996</v>
      </c>
      <c r="W1993" t="str">
        <f>_xlfn.XLOOKUP(M1993,ActionReference[Action],ActionReference[Reference])</f>
        <v>Approved</v>
      </c>
      <c r="X1993" t="str" cm="1">
        <f t="array" ref="X1993">_xlfn.IFS(T1993&lt;40,"Lower",T1993&lt;122,"Middle",TRUE,"Upper")</f>
        <v>Middle</v>
      </c>
    </row>
    <row r="1994" spans="1:24" x14ac:dyDescent="0.2">
      <c r="A1994">
        <v>675332</v>
      </c>
      <c r="B1994" t="s">
        <v>0</v>
      </c>
      <c r="C1994" t="s">
        <v>38</v>
      </c>
      <c r="D1994">
        <v>1</v>
      </c>
      <c r="E1994" t="s">
        <v>39</v>
      </c>
      <c r="F1994">
        <v>1</v>
      </c>
      <c r="G1994" t="s">
        <v>49</v>
      </c>
      <c r="H1994">
        <v>2</v>
      </c>
      <c r="I1994" t="s">
        <v>41</v>
      </c>
      <c r="J1994">
        <v>1</v>
      </c>
      <c r="K1994">
        <v>22</v>
      </c>
      <c r="L1994" t="s">
        <v>7</v>
      </c>
      <c r="M1994">
        <v>1</v>
      </c>
      <c r="N1994" t="s">
        <v>16</v>
      </c>
      <c r="O1994">
        <v>2</v>
      </c>
      <c r="P1994" t="s">
        <v>14</v>
      </c>
      <c r="Q1994">
        <v>5</v>
      </c>
      <c r="R1994" t="s">
        <v>47</v>
      </c>
      <c r="S1994">
        <v>1</v>
      </c>
      <c r="T1994">
        <v>65</v>
      </c>
      <c r="U1994">
        <v>73.599999999999994</v>
      </c>
      <c r="V1994">
        <v>120.58000199999999</v>
      </c>
      <c r="W1994" t="str">
        <f>_xlfn.XLOOKUP(M1994,ActionReference[Action],ActionReference[Reference])</f>
        <v>Approved</v>
      </c>
      <c r="X1994" t="str" cm="1">
        <f t="array" ref="X1994">_xlfn.IFS(T1994&lt;40,"Lower",T1994&lt;122,"Middle",TRUE,"Upper")</f>
        <v>Middle</v>
      </c>
    </row>
    <row r="1995" spans="1:24" x14ac:dyDescent="0.2">
      <c r="A1995">
        <v>504713</v>
      </c>
      <c r="B1995" t="s">
        <v>0</v>
      </c>
      <c r="C1995" t="s">
        <v>42</v>
      </c>
      <c r="D1995">
        <v>2</v>
      </c>
      <c r="E1995" t="s">
        <v>39</v>
      </c>
      <c r="F1995">
        <v>1</v>
      </c>
      <c r="G1995" t="s">
        <v>40</v>
      </c>
      <c r="H1995">
        <v>1</v>
      </c>
      <c r="I1995" t="s">
        <v>41</v>
      </c>
      <c r="J1995">
        <v>1</v>
      </c>
      <c r="K1995">
        <v>216</v>
      </c>
      <c r="L1995" t="s">
        <v>7</v>
      </c>
      <c r="M1995">
        <v>1</v>
      </c>
      <c r="N1995" t="s">
        <v>16</v>
      </c>
      <c r="O1995">
        <v>2</v>
      </c>
      <c r="P1995" t="s">
        <v>14</v>
      </c>
      <c r="Q1995">
        <v>5</v>
      </c>
      <c r="R1995" t="s">
        <v>47</v>
      </c>
      <c r="S1995">
        <v>1</v>
      </c>
      <c r="T1995">
        <v>57</v>
      </c>
      <c r="U1995">
        <v>67.900000000000006</v>
      </c>
      <c r="V1995">
        <v>122.160004</v>
      </c>
      <c r="W1995" t="str">
        <f>_xlfn.XLOOKUP(M1995,ActionReference[Action],ActionReference[Reference])</f>
        <v>Approved</v>
      </c>
      <c r="X1995" t="str" cm="1">
        <f t="array" ref="X1995">_xlfn.IFS(T1995&lt;40,"Lower",T1995&lt;122,"Middle",TRUE,"Upper")</f>
        <v>Middle</v>
      </c>
    </row>
    <row r="1996" spans="1:24" x14ac:dyDescent="0.2">
      <c r="A1996">
        <v>1189117</v>
      </c>
      <c r="B1996" t="s">
        <v>0</v>
      </c>
      <c r="C1996" t="s">
        <v>38</v>
      </c>
      <c r="D1996">
        <v>1</v>
      </c>
      <c r="E1996" t="s">
        <v>39</v>
      </c>
      <c r="F1996">
        <v>1</v>
      </c>
      <c r="G1996" t="s">
        <v>43</v>
      </c>
      <c r="H1996">
        <v>3</v>
      </c>
      <c r="I1996" t="s">
        <v>41</v>
      </c>
      <c r="J1996">
        <v>1</v>
      </c>
      <c r="K1996">
        <v>140</v>
      </c>
      <c r="L1996" t="s">
        <v>7</v>
      </c>
      <c r="M1996">
        <v>1</v>
      </c>
      <c r="N1996" t="s">
        <v>16</v>
      </c>
      <c r="O1996">
        <v>2</v>
      </c>
      <c r="P1996" t="s">
        <v>14</v>
      </c>
      <c r="Q1996">
        <v>5</v>
      </c>
      <c r="R1996" t="s">
        <v>47</v>
      </c>
      <c r="S1996">
        <v>1</v>
      </c>
      <c r="T1996">
        <v>134</v>
      </c>
      <c r="U1996">
        <v>48.7</v>
      </c>
      <c r="V1996">
        <v>85.580001800000005</v>
      </c>
      <c r="W1996" t="str">
        <f>_xlfn.XLOOKUP(M1996,ActionReference[Action],ActionReference[Reference])</f>
        <v>Approved</v>
      </c>
      <c r="X1996" t="str" cm="1">
        <f t="array" ref="X1996">_xlfn.IFS(T1996&lt;40,"Lower",T1996&lt;122,"Middle",TRUE,"Upper")</f>
        <v>Upper</v>
      </c>
    </row>
    <row r="1997" spans="1:24" x14ac:dyDescent="0.2">
      <c r="A1997">
        <v>694904</v>
      </c>
      <c r="B1997" t="s">
        <v>0</v>
      </c>
      <c r="C1997" t="s">
        <v>38</v>
      </c>
      <c r="D1997">
        <v>1</v>
      </c>
      <c r="E1997" t="s">
        <v>39</v>
      </c>
      <c r="F1997">
        <v>1</v>
      </c>
      <c r="G1997" t="s">
        <v>43</v>
      </c>
      <c r="H1997">
        <v>3</v>
      </c>
      <c r="I1997" t="s">
        <v>41</v>
      </c>
      <c r="J1997">
        <v>1</v>
      </c>
      <c r="K1997">
        <v>123</v>
      </c>
      <c r="L1997" t="s">
        <v>7</v>
      </c>
      <c r="M1997">
        <v>1</v>
      </c>
      <c r="N1997" t="s">
        <v>16</v>
      </c>
      <c r="O1997">
        <v>2</v>
      </c>
      <c r="P1997" t="s">
        <v>14</v>
      </c>
      <c r="Q1997">
        <v>5</v>
      </c>
      <c r="R1997" t="s">
        <v>47</v>
      </c>
      <c r="S1997">
        <v>1</v>
      </c>
      <c r="T1997">
        <v>74</v>
      </c>
      <c r="U1997">
        <v>68.8</v>
      </c>
      <c r="V1997">
        <v>129.55999800000001</v>
      </c>
      <c r="W1997" t="str">
        <f>_xlfn.XLOOKUP(M1997,ActionReference[Action],ActionReference[Reference])</f>
        <v>Approved</v>
      </c>
      <c r="X1997" t="str" cm="1">
        <f t="array" ref="X1997">_xlfn.IFS(T1997&lt;40,"Lower",T1997&lt;122,"Middle",TRUE,"Upper")</f>
        <v>Middle</v>
      </c>
    </row>
    <row r="1998" spans="1:24" x14ac:dyDescent="0.2">
      <c r="A1998">
        <v>504713</v>
      </c>
      <c r="B1998" t="s">
        <v>0</v>
      </c>
      <c r="C1998" t="s">
        <v>38</v>
      </c>
      <c r="D1998">
        <v>1</v>
      </c>
      <c r="E1998" t="s">
        <v>39</v>
      </c>
      <c r="F1998">
        <v>1</v>
      </c>
      <c r="G1998" t="s">
        <v>43</v>
      </c>
      <c r="H1998">
        <v>3</v>
      </c>
      <c r="I1998" t="s">
        <v>41</v>
      </c>
      <c r="J1998">
        <v>1</v>
      </c>
      <c r="K1998">
        <v>207</v>
      </c>
      <c r="L1998" t="s">
        <v>7</v>
      </c>
      <c r="M1998">
        <v>1</v>
      </c>
      <c r="N1998" t="s">
        <v>16</v>
      </c>
      <c r="O1998">
        <v>2</v>
      </c>
      <c r="P1998" t="s">
        <v>14</v>
      </c>
      <c r="Q1998">
        <v>5</v>
      </c>
      <c r="R1998" t="s">
        <v>47</v>
      </c>
      <c r="S1998">
        <v>1</v>
      </c>
      <c r="T1998">
        <v>101</v>
      </c>
      <c r="U1998">
        <v>104.8</v>
      </c>
      <c r="V1998">
        <v>112.510002</v>
      </c>
      <c r="W1998" t="str">
        <f>_xlfn.XLOOKUP(M1998,ActionReference[Action],ActionReference[Reference])</f>
        <v>Approved</v>
      </c>
      <c r="X1998" t="str" cm="1">
        <f t="array" ref="X1998">_xlfn.IFS(T1998&lt;40,"Lower",T1998&lt;122,"Middle",TRUE,"Upper")</f>
        <v>Middle</v>
      </c>
    </row>
    <row r="1999" spans="1:24" x14ac:dyDescent="0.2">
      <c r="A1999">
        <v>852218</v>
      </c>
      <c r="B1999" t="s">
        <v>0</v>
      </c>
      <c r="C1999" t="s">
        <v>38</v>
      </c>
      <c r="D1999">
        <v>1</v>
      </c>
      <c r="E1999" t="s">
        <v>39</v>
      </c>
      <c r="F1999">
        <v>1</v>
      </c>
      <c r="G1999" t="s">
        <v>43</v>
      </c>
      <c r="H1999">
        <v>3</v>
      </c>
      <c r="I1999" t="s">
        <v>50</v>
      </c>
      <c r="J1999">
        <v>2</v>
      </c>
      <c r="K1999">
        <v>200</v>
      </c>
      <c r="L1999" t="s">
        <v>7</v>
      </c>
      <c r="M1999">
        <v>1</v>
      </c>
      <c r="N1999" t="s">
        <v>15</v>
      </c>
      <c r="O1999">
        <v>1</v>
      </c>
      <c r="P1999" t="s">
        <v>14</v>
      </c>
      <c r="Q1999">
        <v>5</v>
      </c>
      <c r="R1999" t="s">
        <v>47</v>
      </c>
      <c r="S1999">
        <v>1</v>
      </c>
      <c r="T1999">
        <v>285</v>
      </c>
      <c r="U1999">
        <v>63.2</v>
      </c>
      <c r="V1999">
        <v>81.040000899999995</v>
      </c>
      <c r="W1999" t="str">
        <f>_xlfn.XLOOKUP(M1999,ActionReference[Action],ActionReference[Reference])</f>
        <v>Approved</v>
      </c>
      <c r="X1999" t="str" cm="1">
        <f t="array" ref="X1999">_xlfn.IFS(T1999&lt;40,"Lower",T1999&lt;122,"Middle",TRUE,"Upper")</f>
        <v>Upper</v>
      </c>
    </row>
    <row r="2000" spans="1:24" x14ac:dyDescent="0.2">
      <c r="A2000">
        <v>451965</v>
      </c>
      <c r="B2000" t="s">
        <v>0</v>
      </c>
      <c r="C2000" t="s">
        <v>38</v>
      </c>
      <c r="D2000">
        <v>1</v>
      </c>
      <c r="E2000" t="s">
        <v>39</v>
      </c>
      <c r="F2000">
        <v>1</v>
      </c>
      <c r="G2000" t="s">
        <v>49</v>
      </c>
      <c r="H2000">
        <v>2</v>
      </c>
      <c r="I2000" t="s">
        <v>41</v>
      </c>
      <c r="J2000">
        <v>1</v>
      </c>
      <c r="K2000">
        <v>14</v>
      </c>
      <c r="L2000" t="s">
        <v>6</v>
      </c>
      <c r="M2000">
        <v>3</v>
      </c>
      <c r="N2000" t="s">
        <v>16</v>
      </c>
      <c r="O2000">
        <v>2</v>
      </c>
      <c r="P2000" t="s">
        <v>14</v>
      </c>
      <c r="Q2000">
        <v>5</v>
      </c>
      <c r="R2000" t="s">
        <v>46</v>
      </c>
      <c r="S2000">
        <v>2</v>
      </c>
      <c r="T2000">
        <v>131</v>
      </c>
      <c r="U2000">
        <v>48.4</v>
      </c>
      <c r="V2000">
        <v>64.5</v>
      </c>
      <c r="W2000" t="str">
        <f>_xlfn.XLOOKUP(M2000,ActionReference[Action],ActionReference[Reference])</f>
        <v>Denied</v>
      </c>
      <c r="X2000" t="str" cm="1">
        <f t="array" ref="X2000">_xlfn.IFS(T2000&lt;40,"Lower",T2000&lt;122,"Middle",TRUE,"Upper")</f>
        <v>Upper</v>
      </c>
    </row>
    <row r="2001" spans="1:24" x14ac:dyDescent="0.2">
      <c r="A2001">
        <v>3303298</v>
      </c>
      <c r="B2001" t="s">
        <v>0</v>
      </c>
      <c r="C2001" t="s">
        <v>38</v>
      </c>
      <c r="D2001">
        <v>1</v>
      </c>
      <c r="E2001" t="s">
        <v>39</v>
      </c>
      <c r="F2001">
        <v>1</v>
      </c>
      <c r="G2001" t="s">
        <v>40</v>
      </c>
      <c r="H2001">
        <v>1</v>
      </c>
      <c r="I2001" t="s">
        <v>41</v>
      </c>
      <c r="J2001">
        <v>1</v>
      </c>
      <c r="K2001">
        <v>197</v>
      </c>
      <c r="L2001" t="s">
        <v>7</v>
      </c>
      <c r="M2001">
        <v>1</v>
      </c>
      <c r="N2001" t="s">
        <v>16</v>
      </c>
      <c r="O2001">
        <v>2</v>
      </c>
      <c r="P2001" t="s">
        <v>14</v>
      </c>
      <c r="Q2001">
        <v>5</v>
      </c>
      <c r="R2001" t="s">
        <v>46</v>
      </c>
      <c r="S2001">
        <v>2</v>
      </c>
      <c r="T2001">
        <v>53</v>
      </c>
      <c r="U2001">
        <v>67.900000000000006</v>
      </c>
      <c r="V2001">
        <v>126.720001</v>
      </c>
      <c r="W2001" t="str">
        <f>_xlfn.XLOOKUP(M2001,ActionReference[Action],ActionReference[Reference])</f>
        <v>Approved</v>
      </c>
      <c r="X2001" t="str" cm="1">
        <f t="array" ref="X2001">_xlfn.IFS(T2001&lt;40,"Lower",T2001&lt;122,"Middle",TRUE,"Upper")</f>
        <v>Middle</v>
      </c>
    </row>
    <row r="2002" spans="1:24" x14ac:dyDescent="0.2">
      <c r="A2002">
        <v>3072606</v>
      </c>
      <c r="B2002" t="s">
        <v>0</v>
      </c>
      <c r="C2002" t="s">
        <v>38</v>
      </c>
      <c r="D2002">
        <v>1</v>
      </c>
      <c r="E2002" t="s">
        <v>39</v>
      </c>
      <c r="F2002">
        <v>1</v>
      </c>
      <c r="G2002" t="s">
        <v>43</v>
      </c>
      <c r="H2002">
        <v>3</v>
      </c>
      <c r="I2002" t="s">
        <v>41</v>
      </c>
      <c r="J2002">
        <v>1</v>
      </c>
      <c r="K2002">
        <v>175</v>
      </c>
      <c r="L2002" t="s">
        <v>7</v>
      </c>
      <c r="M2002">
        <v>1</v>
      </c>
      <c r="N2002" t="s">
        <v>16</v>
      </c>
      <c r="O2002">
        <v>2</v>
      </c>
      <c r="P2002" t="s">
        <v>14</v>
      </c>
      <c r="Q2002">
        <v>5</v>
      </c>
      <c r="R2002" t="s">
        <v>47</v>
      </c>
      <c r="S2002">
        <v>1</v>
      </c>
      <c r="T2002">
        <v>72</v>
      </c>
      <c r="U2002">
        <v>79.599999999999994</v>
      </c>
      <c r="V2002">
        <v>108.93</v>
      </c>
      <c r="W2002" t="str">
        <f>_xlfn.XLOOKUP(M2002,ActionReference[Action],ActionReference[Reference])</f>
        <v>Approved</v>
      </c>
      <c r="X2002" t="str" cm="1">
        <f t="array" ref="X2002">_xlfn.IFS(T2002&lt;40,"Lower",T2002&lt;122,"Middle",TRUE,"Upper")</f>
        <v>Middle</v>
      </c>
    </row>
    <row r="2003" spans="1:24" x14ac:dyDescent="0.2">
      <c r="A2003">
        <v>451965</v>
      </c>
      <c r="B2003" t="s">
        <v>0</v>
      </c>
      <c r="C2003" t="s">
        <v>38</v>
      </c>
      <c r="D2003">
        <v>1</v>
      </c>
      <c r="E2003" t="s">
        <v>39</v>
      </c>
      <c r="F2003">
        <v>1</v>
      </c>
      <c r="G2003" t="s">
        <v>49</v>
      </c>
      <c r="H2003">
        <v>2</v>
      </c>
      <c r="I2003" t="s">
        <v>41</v>
      </c>
      <c r="J2003">
        <v>1</v>
      </c>
      <c r="K2003">
        <v>426</v>
      </c>
      <c r="L2003" t="s">
        <v>7</v>
      </c>
      <c r="M2003">
        <v>1</v>
      </c>
      <c r="N2003" t="s">
        <v>16</v>
      </c>
      <c r="O2003">
        <v>2</v>
      </c>
      <c r="P2003" t="s">
        <v>14</v>
      </c>
      <c r="Q2003">
        <v>5</v>
      </c>
      <c r="R2003" t="s">
        <v>47</v>
      </c>
      <c r="S2003">
        <v>1</v>
      </c>
      <c r="T2003">
        <v>226</v>
      </c>
      <c r="U2003">
        <v>48.7</v>
      </c>
      <c r="V2003">
        <v>205.55999800000001</v>
      </c>
      <c r="W2003" t="str">
        <f>_xlfn.XLOOKUP(M2003,ActionReference[Action],ActionReference[Reference])</f>
        <v>Approved</v>
      </c>
      <c r="X2003" t="str" cm="1">
        <f t="array" ref="X2003">_xlfn.IFS(T2003&lt;40,"Lower",T2003&lt;122,"Middle",TRUE,"Upper")</f>
        <v>Upper</v>
      </c>
    </row>
    <row r="2004" spans="1:24" x14ac:dyDescent="0.2">
      <c r="A2004">
        <v>852218</v>
      </c>
      <c r="B2004" t="s">
        <v>0</v>
      </c>
      <c r="C2004" t="s">
        <v>38</v>
      </c>
      <c r="D2004">
        <v>1</v>
      </c>
      <c r="E2004" t="s">
        <v>39</v>
      </c>
      <c r="F2004">
        <v>1</v>
      </c>
      <c r="G2004" t="s">
        <v>40</v>
      </c>
      <c r="H2004">
        <v>1</v>
      </c>
      <c r="I2004" t="s">
        <v>41</v>
      </c>
      <c r="J2004">
        <v>1</v>
      </c>
      <c r="K2004">
        <v>468</v>
      </c>
      <c r="L2004" t="s">
        <v>44</v>
      </c>
      <c r="M2004">
        <v>6</v>
      </c>
      <c r="N2004" t="s">
        <v>16</v>
      </c>
      <c r="O2004">
        <v>2</v>
      </c>
      <c r="P2004" t="s">
        <v>14</v>
      </c>
      <c r="Q2004">
        <v>5</v>
      </c>
      <c r="R2004" t="s">
        <v>47</v>
      </c>
      <c r="S2004">
        <v>1</v>
      </c>
      <c r="T2004">
        <v>95</v>
      </c>
      <c r="U2004">
        <v>97.4</v>
      </c>
      <c r="V2004">
        <v>119.300003</v>
      </c>
      <c r="W2004" t="str">
        <f>_xlfn.XLOOKUP(M2004,ActionReference[Action],ActionReference[Reference])</f>
        <v>Approved</v>
      </c>
      <c r="X2004" t="str" cm="1">
        <f t="array" ref="X2004">_xlfn.IFS(T2004&lt;40,"Lower",T2004&lt;122,"Middle",TRUE,"Upper")</f>
        <v>Middle</v>
      </c>
    </row>
    <row r="2005" spans="1:24" x14ac:dyDescent="0.2">
      <c r="A2005">
        <v>542649</v>
      </c>
      <c r="B2005" t="s">
        <v>0</v>
      </c>
      <c r="C2005" t="s">
        <v>38</v>
      </c>
      <c r="D2005">
        <v>1</v>
      </c>
      <c r="E2005" t="s">
        <v>39</v>
      </c>
      <c r="F2005">
        <v>1</v>
      </c>
      <c r="G2005" t="s">
        <v>40</v>
      </c>
      <c r="H2005">
        <v>1</v>
      </c>
      <c r="I2005" t="s">
        <v>41</v>
      </c>
      <c r="J2005">
        <v>1</v>
      </c>
      <c r="K2005">
        <v>140</v>
      </c>
      <c r="L2005" t="s">
        <v>7</v>
      </c>
      <c r="M2005">
        <v>1</v>
      </c>
      <c r="N2005" t="s">
        <v>16</v>
      </c>
      <c r="O2005">
        <v>2</v>
      </c>
      <c r="P2005" t="s">
        <v>14</v>
      </c>
      <c r="Q2005">
        <v>5</v>
      </c>
      <c r="R2005" t="s">
        <v>47</v>
      </c>
      <c r="S2005">
        <v>1</v>
      </c>
      <c r="U2005">
        <v>55.8</v>
      </c>
      <c r="V2005">
        <v>155.070007</v>
      </c>
      <c r="W2005" t="str">
        <f>_xlfn.XLOOKUP(M2005,ActionReference[Action],ActionReference[Reference])</f>
        <v>Approved</v>
      </c>
      <c r="X2005" t="str" cm="1">
        <f t="array" ref="X2005">_xlfn.IFS(T2005&lt;40,"Lower",T2005&lt;122,"Middle",TRUE,"Upper")</f>
        <v>Lower</v>
      </c>
    </row>
    <row r="2006" spans="1:24" x14ac:dyDescent="0.2">
      <c r="A2006">
        <v>852320</v>
      </c>
      <c r="B2006" t="s">
        <v>0</v>
      </c>
      <c r="C2006" t="s">
        <v>38</v>
      </c>
      <c r="D2006">
        <v>1</v>
      </c>
      <c r="E2006" t="s">
        <v>39</v>
      </c>
      <c r="F2006">
        <v>1</v>
      </c>
      <c r="G2006" t="s">
        <v>40</v>
      </c>
      <c r="H2006">
        <v>1</v>
      </c>
      <c r="I2006" t="s">
        <v>41</v>
      </c>
      <c r="J2006">
        <v>1</v>
      </c>
      <c r="K2006">
        <v>147</v>
      </c>
      <c r="L2006" t="s">
        <v>7</v>
      </c>
      <c r="M2006">
        <v>1</v>
      </c>
      <c r="N2006" t="s">
        <v>16</v>
      </c>
      <c r="O2006">
        <v>2</v>
      </c>
      <c r="P2006" t="s">
        <v>14</v>
      </c>
      <c r="Q2006">
        <v>5</v>
      </c>
      <c r="R2006" t="s">
        <v>46</v>
      </c>
      <c r="S2006">
        <v>2</v>
      </c>
      <c r="T2006">
        <v>37</v>
      </c>
      <c r="U2006">
        <v>81.400000000000006</v>
      </c>
      <c r="V2006">
        <v>71.160003700000004</v>
      </c>
      <c r="W2006" t="str">
        <f>_xlfn.XLOOKUP(M2006,ActionReference[Action],ActionReference[Reference])</f>
        <v>Approved</v>
      </c>
      <c r="X2006" t="str" cm="1">
        <f t="array" ref="X2006">_xlfn.IFS(T2006&lt;40,"Lower",T2006&lt;122,"Middle",TRUE,"Upper")</f>
        <v>Lower</v>
      </c>
    </row>
    <row r="2007" spans="1:24" x14ac:dyDescent="0.2">
      <c r="A2007">
        <v>546571</v>
      </c>
      <c r="B2007" t="s">
        <v>0</v>
      </c>
      <c r="C2007" t="s">
        <v>38</v>
      </c>
      <c r="D2007">
        <v>1</v>
      </c>
      <c r="E2007" t="s">
        <v>39</v>
      </c>
      <c r="F2007">
        <v>1</v>
      </c>
      <c r="G2007" t="s">
        <v>43</v>
      </c>
      <c r="H2007">
        <v>3</v>
      </c>
      <c r="I2007" t="s">
        <v>41</v>
      </c>
      <c r="J2007">
        <v>1</v>
      </c>
      <c r="K2007">
        <v>800</v>
      </c>
      <c r="L2007" t="s">
        <v>6</v>
      </c>
      <c r="M2007">
        <v>3</v>
      </c>
      <c r="N2007" t="s">
        <v>16</v>
      </c>
      <c r="O2007">
        <v>2</v>
      </c>
      <c r="P2007" t="s">
        <v>14</v>
      </c>
      <c r="Q2007">
        <v>5</v>
      </c>
      <c r="R2007" t="s">
        <v>47</v>
      </c>
      <c r="S2007">
        <v>1</v>
      </c>
      <c r="T2007">
        <v>181</v>
      </c>
      <c r="U2007">
        <v>91.1</v>
      </c>
      <c r="V2007">
        <v>154.570007</v>
      </c>
      <c r="W2007" t="str">
        <f>_xlfn.XLOOKUP(M2007,ActionReference[Action],ActionReference[Reference])</f>
        <v>Denied</v>
      </c>
      <c r="X2007" t="str" cm="1">
        <f t="array" ref="X2007">_xlfn.IFS(T2007&lt;40,"Lower",T2007&lt;122,"Middle",TRUE,"Upper")</f>
        <v>Upper</v>
      </c>
    </row>
    <row r="2008" spans="1:24" x14ac:dyDescent="0.2">
      <c r="A2008">
        <v>451965</v>
      </c>
      <c r="B2008" t="s">
        <v>0</v>
      </c>
      <c r="C2008" t="s">
        <v>38</v>
      </c>
      <c r="D2008">
        <v>1</v>
      </c>
      <c r="E2008" t="s">
        <v>39</v>
      </c>
      <c r="F2008">
        <v>1</v>
      </c>
      <c r="G2008" t="s">
        <v>49</v>
      </c>
      <c r="H2008">
        <v>2</v>
      </c>
      <c r="I2008" t="s">
        <v>41</v>
      </c>
      <c r="J2008">
        <v>1</v>
      </c>
      <c r="K2008">
        <v>6</v>
      </c>
      <c r="L2008" t="s">
        <v>7</v>
      </c>
      <c r="M2008">
        <v>1</v>
      </c>
      <c r="N2008" t="s">
        <v>15</v>
      </c>
      <c r="O2008">
        <v>1</v>
      </c>
      <c r="P2008" t="s">
        <v>12</v>
      </c>
      <c r="Q2008">
        <v>4</v>
      </c>
      <c r="R2008" t="s">
        <v>47</v>
      </c>
      <c r="S2008">
        <v>1</v>
      </c>
      <c r="T2008">
        <v>68</v>
      </c>
      <c r="U2008">
        <v>64.3</v>
      </c>
      <c r="V2008">
        <v>62.740001700000001</v>
      </c>
      <c r="W2008" t="str">
        <f>_xlfn.XLOOKUP(M2008,ActionReference[Action],ActionReference[Reference])</f>
        <v>Approved</v>
      </c>
      <c r="X2008" t="str" cm="1">
        <f t="array" ref="X2008">_xlfn.IFS(T2008&lt;40,"Lower",T2008&lt;122,"Middle",TRUE,"Upper")</f>
        <v>Middle</v>
      </c>
    </row>
    <row r="2009" spans="1:24" x14ac:dyDescent="0.2">
      <c r="A2009">
        <v>4186591</v>
      </c>
      <c r="B2009" t="s">
        <v>0</v>
      </c>
      <c r="C2009" t="s">
        <v>51</v>
      </c>
      <c r="D2009">
        <v>4</v>
      </c>
      <c r="E2009" t="s">
        <v>39</v>
      </c>
      <c r="F2009">
        <v>1</v>
      </c>
      <c r="G2009" t="s">
        <v>43</v>
      </c>
      <c r="H2009">
        <v>3</v>
      </c>
      <c r="I2009" t="s">
        <v>41</v>
      </c>
      <c r="J2009">
        <v>1</v>
      </c>
      <c r="K2009">
        <v>155</v>
      </c>
      <c r="L2009" t="s">
        <v>7</v>
      </c>
      <c r="M2009">
        <v>1</v>
      </c>
      <c r="N2009" t="s">
        <v>16</v>
      </c>
      <c r="O2009">
        <v>2</v>
      </c>
      <c r="P2009" t="s">
        <v>14</v>
      </c>
      <c r="Q2009">
        <v>5</v>
      </c>
      <c r="R2009" t="s">
        <v>47</v>
      </c>
      <c r="S2009">
        <v>1</v>
      </c>
      <c r="T2009">
        <v>67</v>
      </c>
      <c r="U2009">
        <v>73.400000000000006</v>
      </c>
      <c r="V2009">
        <v>118.269997</v>
      </c>
      <c r="W2009" t="str">
        <f>_xlfn.XLOOKUP(M2009,ActionReference[Action],ActionReference[Reference])</f>
        <v>Approved</v>
      </c>
      <c r="X2009" t="str" cm="1">
        <f t="array" ref="X2009">_xlfn.IFS(T2009&lt;40,"Lower",T2009&lt;122,"Middle",TRUE,"Upper")</f>
        <v>Middle</v>
      </c>
    </row>
    <row r="2010" spans="1:24" x14ac:dyDescent="0.2">
      <c r="A2010">
        <v>917742</v>
      </c>
      <c r="B2010" t="s">
        <v>0</v>
      </c>
      <c r="C2010" t="s">
        <v>38</v>
      </c>
      <c r="D2010">
        <v>1</v>
      </c>
      <c r="E2010" t="s">
        <v>39</v>
      </c>
      <c r="F2010">
        <v>1</v>
      </c>
      <c r="G2010" t="s">
        <v>40</v>
      </c>
      <c r="H2010">
        <v>1</v>
      </c>
      <c r="I2010" t="s">
        <v>41</v>
      </c>
      <c r="J2010">
        <v>1</v>
      </c>
      <c r="K2010">
        <v>523</v>
      </c>
      <c r="L2010" t="s">
        <v>7</v>
      </c>
      <c r="M2010">
        <v>1</v>
      </c>
      <c r="N2010" t="s">
        <v>16</v>
      </c>
      <c r="O2010">
        <v>2</v>
      </c>
      <c r="P2010" t="s">
        <v>14</v>
      </c>
      <c r="Q2010">
        <v>5</v>
      </c>
      <c r="R2010" t="s">
        <v>47</v>
      </c>
      <c r="S2010">
        <v>1</v>
      </c>
      <c r="T2010">
        <v>260</v>
      </c>
      <c r="U2010">
        <v>77.5</v>
      </c>
      <c r="V2010">
        <v>111.209999</v>
      </c>
      <c r="W2010" t="str">
        <f>_xlfn.XLOOKUP(M2010,ActionReference[Action],ActionReference[Reference])</f>
        <v>Approved</v>
      </c>
      <c r="X2010" t="str" cm="1">
        <f t="array" ref="X2010">_xlfn.IFS(T2010&lt;40,"Lower",T2010&lt;122,"Middle",TRUE,"Upper")</f>
        <v>Upper</v>
      </c>
    </row>
    <row r="2011" spans="1:24" x14ac:dyDescent="0.2">
      <c r="A2011">
        <v>143662</v>
      </c>
      <c r="B2011" t="s">
        <v>0</v>
      </c>
      <c r="C2011" t="s">
        <v>38</v>
      </c>
      <c r="D2011">
        <v>1</v>
      </c>
      <c r="E2011" t="s">
        <v>39</v>
      </c>
      <c r="F2011">
        <v>1</v>
      </c>
      <c r="G2011" t="s">
        <v>40</v>
      </c>
      <c r="H2011">
        <v>1</v>
      </c>
      <c r="I2011" t="s">
        <v>41</v>
      </c>
      <c r="J2011">
        <v>1</v>
      </c>
      <c r="K2011">
        <v>344</v>
      </c>
      <c r="L2011" t="s">
        <v>7</v>
      </c>
      <c r="M2011">
        <v>1</v>
      </c>
      <c r="N2011" t="s">
        <v>16</v>
      </c>
      <c r="O2011">
        <v>2</v>
      </c>
      <c r="P2011" t="s">
        <v>14</v>
      </c>
      <c r="Q2011">
        <v>5</v>
      </c>
      <c r="R2011" t="s">
        <v>47</v>
      </c>
      <c r="S2011">
        <v>1</v>
      </c>
      <c r="T2011">
        <v>113</v>
      </c>
      <c r="U2011">
        <v>53.6</v>
      </c>
      <c r="V2011">
        <v>113.400002</v>
      </c>
      <c r="W2011" t="str">
        <f>_xlfn.XLOOKUP(M2011,ActionReference[Action],ActionReference[Reference])</f>
        <v>Approved</v>
      </c>
      <c r="X2011" t="str" cm="1">
        <f t="array" ref="X2011">_xlfn.IFS(T2011&lt;40,"Lower",T2011&lt;122,"Middle",TRUE,"Upper")</f>
        <v>Middle</v>
      </c>
    </row>
    <row r="2012" spans="1:24" x14ac:dyDescent="0.2">
      <c r="A2012">
        <v>233031</v>
      </c>
      <c r="B2012" t="s">
        <v>0</v>
      </c>
      <c r="C2012" t="s">
        <v>38</v>
      </c>
      <c r="D2012">
        <v>1</v>
      </c>
      <c r="E2012" t="s">
        <v>39</v>
      </c>
      <c r="F2012">
        <v>1</v>
      </c>
      <c r="G2012" t="s">
        <v>49</v>
      </c>
      <c r="H2012">
        <v>2</v>
      </c>
      <c r="I2012" t="s">
        <v>41</v>
      </c>
      <c r="J2012">
        <v>1</v>
      </c>
      <c r="K2012">
        <v>2</v>
      </c>
      <c r="L2012" t="s">
        <v>7</v>
      </c>
      <c r="M2012">
        <v>1</v>
      </c>
      <c r="N2012" t="s">
        <v>11</v>
      </c>
      <c r="O2012">
        <v>3</v>
      </c>
      <c r="P2012" t="s">
        <v>14</v>
      </c>
      <c r="Q2012">
        <v>5</v>
      </c>
      <c r="R2012" t="s">
        <v>47</v>
      </c>
      <c r="S2012">
        <v>1</v>
      </c>
      <c r="T2012">
        <v>24</v>
      </c>
      <c r="U2012">
        <v>54.5</v>
      </c>
      <c r="V2012">
        <v>100.30999799999999</v>
      </c>
      <c r="W2012" t="str">
        <f>_xlfn.XLOOKUP(M2012,ActionReference[Action],ActionReference[Reference])</f>
        <v>Approved</v>
      </c>
      <c r="X2012" t="str" cm="1">
        <f t="array" ref="X2012">_xlfn.IFS(T2012&lt;40,"Lower",T2012&lt;122,"Middle",TRUE,"Upper")</f>
        <v>Lower</v>
      </c>
    </row>
    <row r="2013" spans="1:24" x14ac:dyDescent="0.2">
      <c r="A2013">
        <v>451965</v>
      </c>
      <c r="B2013" t="s">
        <v>0</v>
      </c>
      <c r="C2013" t="s">
        <v>45</v>
      </c>
      <c r="D2013">
        <v>3</v>
      </c>
      <c r="E2013" t="s">
        <v>54</v>
      </c>
      <c r="F2013">
        <v>2</v>
      </c>
      <c r="G2013" t="s">
        <v>40</v>
      </c>
      <c r="H2013">
        <v>1</v>
      </c>
      <c r="I2013" t="s">
        <v>41</v>
      </c>
      <c r="J2013">
        <v>1</v>
      </c>
      <c r="K2013">
        <v>73</v>
      </c>
      <c r="L2013" t="s">
        <v>7</v>
      </c>
      <c r="M2013">
        <v>1</v>
      </c>
      <c r="N2013" t="s">
        <v>16</v>
      </c>
      <c r="O2013">
        <v>2</v>
      </c>
      <c r="P2013" t="s">
        <v>14</v>
      </c>
      <c r="Q2013">
        <v>5</v>
      </c>
      <c r="R2013" t="s">
        <v>47</v>
      </c>
      <c r="S2013">
        <v>1</v>
      </c>
      <c r="T2013">
        <v>24</v>
      </c>
      <c r="U2013">
        <v>46</v>
      </c>
      <c r="V2013">
        <v>88.230003400000001</v>
      </c>
      <c r="W2013" t="str">
        <f>_xlfn.XLOOKUP(M2013,ActionReference[Action],ActionReference[Reference])</f>
        <v>Approved</v>
      </c>
      <c r="X2013" t="str" cm="1">
        <f t="array" ref="X2013">_xlfn.IFS(T2013&lt;40,"Lower",T2013&lt;122,"Middle",TRUE,"Upper")</f>
        <v>Lower</v>
      </c>
    </row>
    <row r="2014" spans="1:24" x14ac:dyDescent="0.2">
      <c r="A2014">
        <v>451965</v>
      </c>
      <c r="B2014" t="s">
        <v>0</v>
      </c>
      <c r="C2014" t="s">
        <v>38</v>
      </c>
      <c r="D2014">
        <v>1</v>
      </c>
      <c r="E2014" t="s">
        <v>39</v>
      </c>
      <c r="F2014">
        <v>1</v>
      </c>
      <c r="G2014" t="s">
        <v>49</v>
      </c>
      <c r="H2014">
        <v>2</v>
      </c>
      <c r="I2014" t="s">
        <v>41</v>
      </c>
      <c r="J2014">
        <v>1</v>
      </c>
      <c r="K2014">
        <v>153</v>
      </c>
      <c r="L2014" t="s">
        <v>6</v>
      </c>
      <c r="M2014">
        <v>3</v>
      </c>
      <c r="N2014" t="s">
        <v>16</v>
      </c>
      <c r="O2014">
        <v>2</v>
      </c>
      <c r="P2014" t="s">
        <v>14</v>
      </c>
      <c r="Q2014">
        <v>5</v>
      </c>
      <c r="R2014" t="s">
        <v>47</v>
      </c>
      <c r="S2014">
        <v>1</v>
      </c>
      <c r="T2014">
        <v>48</v>
      </c>
      <c r="U2014">
        <v>69.2</v>
      </c>
      <c r="V2014">
        <v>118.470001</v>
      </c>
      <c r="W2014" t="str">
        <f>_xlfn.XLOOKUP(M2014,ActionReference[Action],ActionReference[Reference])</f>
        <v>Denied</v>
      </c>
      <c r="X2014" t="str" cm="1">
        <f t="array" ref="X2014">_xlfn.IFS(T2014&lt;40,"Lower",T2014&lt;122,"Middle",TRUE,"Upper")</f>
        <v>Middle</v>
      </c>
    </row>
    <row r="2015" spans="1:24" x14ac:dyDescent="0.2">
      <c r="A2015">
        <v>451965</v>
      </c>
      <c r="B2015" t="s">
        <v>0</v>
      </c>
      <c r="C2015" t="s">
        <v>45</v>
      </c>
      <c r="D2015">
        <v>3</v>
      </c>
      <c r="E2015" t="s">
        <v>39</v>
      </c>
      <c r="F2015">
        <v>1</v>
      </c>
      <c r="G2015" t="s">
        <v>40</v>
      </c>
      <c r="H2015">
        <v>1</v>
      </c>
      <c r="I2015" t="s">
        <v>41</v>
      </c>
      <c r="J2015">
        <v>1</v>
      </c>
      <c r="K2015">
        <v>225</v>
      </c>
      <c r="L2015" t="s">
        <v>7</v>
      </c>
      <c r="M2015">
        <v>1</v>
      </c>
      <c r="N2015" t="s">
        <v>16</v>
      </c>
      <c r="O2015">
        <v>2</v>
      </c>
      <c r="P2015" t="s">
        <v>14</v>
      </c>
      <c r="Q2015">
        <v>5</v>
      </c>
      <c r="R2015" t="s">
        <v>47</v>
      </c>
      <c r="S2015">
        <v>1</v>
      </c>
      <c r="T2015">
        <v>63</v>
      </c>
      <c r="U2015">
        <v>89.8</v>
      </c>
      <c r="V2015">
        <v>142.30999800000001</v>
      </c>
      <c r="W2015" t="str">
        <f>_xlfn.XLOOKUP(M2015,ActionReference[Action],ActionReference[Reference])</f>
        <v>Approved</v>
      </c>
      <c r="X2015" t="str" cm="1">
        <f t="array" ref="X2015">_xlfn.IFS(T2015&lt;40,"Lower",T2015&lt;122,"Middle",TRUE,"Upper")</f>
        <v>Middle</v>
      </c>
    </row>
    <row r="2016" spans="1:24" x14ac:dyDescent="0.2">
      <c r="A2016">
        <v>451965</v>
      </c>
      <c r="B2016" t="s">
        <v>0</v>
      </c>
      <c r="C2016" t="s">
        <v>38</v>
      </c>
      <c r="D2016">
        <v>1</v>
      </c>
      <c r="E2016" t="s">
        <v>39</v>
      </c>
      <c r="F2016">
        <v>1</v>
      </c>
      <c r="G2016" t="s">
        <v>40</v>
      </c>
      <c r="H2016">
        <v>1</v>
      </c>
      <c r="I2016" t="s">
        <v>41</v>
      </c>
      <c r="J2016">
        <v>1</v>
      </c>
      <c r="K2016">
        <v>261</v>
      </c>
      <c r="L2016" t="s">
        <v>44</v>
      </c>
      <c r="M2016">
        <v>6</v>
      </c>
      <c r="N2016" t="s">
        <v>16</v>
      </c>
      <c r="O2016">
        <v>2</v>
      </c>
      <c r="P2016" t="s">
        <v>14</v>
      </c>
      <c r="Q2016">
        <v>5</v>
      </c>
      <c r="R2016" t="s">
        <v>47</v>
      </c>
      <c r="S2016">
        <v>1</v>
      </c>
      <c r="T2016">
        <v>75</v>
      </c>
      <c r="U2016">
        <v>73</v>
      </c>
      <c r="V2016">
        <v>128.53999300000001</v>
      </c>
      <c r="W2016" t="str">
        <f>_xlfn.XLOOKUP(M2016,ActionReference[Action],ActionReference[Reference])</f>
        <v>Approved</v>
      </c>
      <c r="X2016" t="str" cm="1">
        <f t="array" ref="X2016">_xlfn.IFS(T2016&lt;40,"Lower",T2016&lt;122,"Middle",TRUE,"Upper")</f>
        <v>Middle</v>
      </c>
    </row>
    <row r="2017" spans="1:24" x14ac:dyDescent="0.2">
      <c r="A2017">
        <v>852218</v>
      </c>
      <c r="B2017" t="s">
        <v>0</v>
      </c>
      <c r="C2017" t="s">
        <v>38</v>
      </c>
      <c r="D2017">
        <v>1</v>
      </c>
      <c r="E2017" t="s">
        <v>39</v>
      </c>
      <c r="F2017">
        <v>1</v>
      </c>
      <c r="G2017" t="s">
        <v>40</v>
      </c>
      <c r="H2017">
        <v>1</v>
      </c>
      <c r="I2017" t="s">
        <v>41</v>
      </c>
      <c r="J2017">
        <v>1</v>
      </c>
      <c r="K2017">
        <v>258</v>
      </c>
      <c r="L2017" t="s">
        <v>7</v>
      </c>
      <c r="M2017">
        <v>1</v>
      </c>
      <c r="N2017" t="s">
        <v>16</v>
      </c>
      <c r="O2017">
        <v>2</v>
      </c>
      <c r="P2017" t="s">
        <v>14</v>
      </c>
      <c r="Q2017">
        <v>5</v>
      </c>
      <c r="R2017" t="s">
        <v>47</v>
      </c>
      <c r="S2017">
        <v>1</v>
      </c>
      <c r="T2017">
        <v>132</v>
      </c>
      <c r="U2017">
        <v>77.5</v>
      </c>
      <c r="V2017">
        <v>158.35000600000001</v>
      </c>
      <c r="W2017" t="str">
        <f>_xlfn.XLOOKUP(M2017,ActionReference[Action],ActionReference[Reference])</f>
        <v>Approved</v>
      </c>
      <c r="X2017" t="str" cm="1">
        <f t="array" ref="X2017">_xlfn.IFS(T2017&lt;40,"Lower",T2017&lt;122,"Middle",TRUE,"Upper")</f>
        <v>Upper</v>
      </c>
    </row>
    <row r="2018" spans="1:24" x14ac:dyDescent="0.2">
      <c r="A2018">
        <v>451965</v>
      </c>
      <c r="B2018" t="s">
        <v>0</v>
      </c>
      <c r="C2018" t="s">
        <v>38</v>
      </c>
      <c r="D2018">
        <v>1</v>
      </c>
      <c r="E2018" t="s">
        <v>39</v>
      </c>
      <c r="F2018">
        <v>1</v>
      </c>
      <c r="G2018" t="s">
        <v>49</v>
      </c>
      <c r="H2018">
        <v>2</v>
      </c>
      <c r="I2018" t="s">
        <v>41</v>
      </c>
      <c r="J2018">
        <v>1</v>
      </c>
      <c r="K2018">
        <v>196</v>
      </c>
      <c r="L2018" t="s">
        <v>6</v>
      </c>
      <c r="M2018">
        <v>3</v>
      </c>
      <c r="N2018" t="s">
        <v>16</v>
      </c>
      <c r="O2018">
        <v>2</v>
      </c>
      <c r="P2018" t="s">
        <v>14</v>
      </c>
      <c r="Q2018">
        <v>5</v>
      </c>
      <c r="R2018" t="s">
        <v>46</v>
      </c>
      <c r="S2018">
        <v>2</v>
      </c>
      <c r="T2018">
        <v>35</v>
      </c>
      <c r="U2018">
        <v>63.2</v>
      </c>
      <c r="V2018">
        <v>93.230003400000001</v>
      </c>
      <c r="W2018" t="str">
        <f>_xlfn.XLOOKUP(M2018,ActionReference[Action],ActionReference[Reference])</f>
        <v>Denied</v>
      </c>
      <c r="X2018" t="str" cm="1">
        <f t="array" ref="X2018">_xlfn.IFS(T2018&lt;40,"Lower",T2018&lt;122,"Middle",TRUE,"Upper")</f>
        <v>Lower</v>
      </c>
    </row>
    <row r="2019" spans="1:24" x14ac:dyDescent="0.2">
      <c r="A2019">
        <v>852218</v>
      </c>
      <c r="B2019" t="s">
        <v>0</v>
      </c>
      <c r="C2019" t="s">
        <v>38</v>
      </c>
      <c r="D2019">
        <v>1</v>
      </c>
      <c r="E2019" t="s">
        <v>39</v>
      </c>
      <c r="F2019">
        <v>1</v>
      </c>
      <c r="G2019" t="s">
        <v>40</v>
      </c>
      <c r="H2019">
        <v>1</v>
      </c>
      <c r="I2019" t="s">
        <v>41</v>
      </c>
      <c r="J2019">
        <v>1</v>
      </c>
      <c r="K2019">
        <v>817</v>
      </c>
      <c r="L2019" t="s">
        <v>7</v>
      </c>
      <c r="M2019">
        <v>1</v>
      </c>
      <c r="N2019" t="s">
        <v>16</v>
      </c>
      <c r="O2019">
        <v>2</v>
      </c>
      <c r="P2019" t="s">
        <v>14</v>
      </c>
      <c r="Q2019">
        <v>5</v>
      </c>
      <c r="R2019" t="s">
        <v>46</v>
      </c>
      <c r="S2019">
        <v>2</v>
      </c>
      <c r="T2019">
        <v>186</v>
      </c>
      <c r="U2019">
        <v>97.4</v>
      </c>
      <c r="V2019">
        <v>143.44000199999999</v>
      </c>
      <c r="W2019" t="str">
        <f>_xlfn.XLOOKUP(M2019,ActionReference[Action],ActionReference[Reference])</f>
        <v>Approved</v>
      </c>
      <c r="X2019" t="str" cm="1">
        <f t="array" ref="X2019">_xlfn.IFS(T2019&lt;40,"Lower",T2019&lt;122,"Middle",TRUE,"Upper")</f>
        <v>Upper</v>
      </c>
    </row>
    <row r="2020" spans="1:24" x14ac:dyDescent="0.2">
      <c r="A2020">
        <v>817824</v>
      </c>
      <c r="B2020" t="s">
        <v>0</v>
      </c>
      <c r="C2020" t="s">
        <v>38</v>
      </c>
      <c r="D2020">
        <v>1</v>
      </c>
      <c r="E2020" t="s">
        <v>39</v>
      </c>
      <c r="F2020">
        <v>1</v>
      </c>
      <c r="G2020" t="s">
        <v>49</v>
      </c>
      <c r="H2020">
        <v>2</v>
      </c>
      <c r="I2020" t="s">
        <v>41</v>
      </c>
      <c r="J2020">
        <v>1</v>
      </c>
      <c r="K2020">
        <v>12</v>
      </c>
      <c r="L2020" t="s">
        <v>6</v>
      </c>
      <c r="M2020">
        <v>3</v>
      </c>
      <c r="N2020" t="s">
        <v>16</v>
      </c>
      <c r="O2020">
        <v>2</v>
      </c>
      <c r="P2020" t="s">
        <v>14</v>
      </c>
      <c r="Q2020">
        <v>5</v>
      </c>
      <c r="R2020" t="s">
        <v>46</v>
      </c>
      <c r="S2020">
        <v>2</v>
      </c>
      <c r="T2020">
        <v>35</v>
      </c>
      <c r="U2020">
        <v>65.599999999999994</v>
      </c>
      <c r="V2020">
        <v>75.720001199999999</v>
      </c>
      <c r="W2020" t="str">
        <f>_xlfn.XLOOKUP(M2020,ActionReference[Action],ActionReference[Reference])</f>
        <v>Denied</v>
      </c>
      <c r="X2020" t="str" cm="1">
        <f t="array" ref="X2020">_xlfn.IFS(T2020&lt;40,"Lower",T2020&lt;122,"Middle",TRUE,"Upper")</f>
        <v>Lower</v>
      </c>
    </row>
    <row r="2021" spans="1:24" x14ac:dyDescent="0.2">
      <c r="A2021">
        <v>233031</v>
      </c>
      <c r="B2021" t="s">
        <v>0</v>
      </c>
      <c r="C2021" t="s">
        <v>38</v>
      </c>
      <c r="D2021">
        <v>1</v>
      </c>
      <c r="E2021" t="s">
        <v>39</v>
      </c>
      <c r="F2021">
        <v>1</v>
      </c>
      <c r="G2021" t="s">
        <v>49</v>
      </c>
      <c r="H2021">
        <v>2</v>
      </c>
      <c r="I2021" t="s">
        <v>41</v>
      </c>
      <c r="J2021">
        <v>1</v>
      </c>
      <c r="K2021">
        <v>10</v>
      </c>
      <c r="L2021" t="s">
        <v>7</v>
      </c>
      <c r="M2021">
        <v>1</v>
      </c>
      <c r="N2021" t="s">
        <v>16</v>
      </c>
      <c r="O2021">
        <v>2</v>
      </c>
      <c r="P2021" t="s">
        <v>14</v>
      </c>
      <c r="Q2021">
        <v>5</v>
      </c>
      <c r="R2021" t="s">
        <v>46</v>
      </c>
      <c r="S2021">
        <v>2</v>
      </c>
      <c r="T2021">
        <v>121</v>
      </c>
      <c r="U2021">
        <v>45.6</v>
      </c>
      <c r="V2021">
        <v>94.959999100000005</v>
      </c>
      <c r="W2021" t="str">
        <f>_xlfn.XLOOKUP(M2021,ActionReference[Action],ActionReference[Reference])</f>
        <v>Approved</v>
      </c>
      <c r="X2021" t="str" cm="1">
        <f t="array" ref="X2021">_xlfn.IFS(T2021&lt;40,"Lower",T2021&lt;122,"Middle",TRUE,"Upper")</f>
        <v>Middle</v>
      </c>
    </row>
    <row r="2022" spans="1:24" x14ac:dyDescent="0.2">
      <c r="A2022">
        <v>4186591</v>
      </c>
      <c r="B2022" t="s">
        <v>0</v>
      </c>
      <c r="C2022" t="s">
        <v>42</v>
      </c>
      <c r="D2022">
        <v>2</v>
      </c>
      <c r="E2022" t="s">
        <v>39</v>
      </c>
      <c r="F2022">
        <v>1</v>
      </c>
      <c r="G2022" t="s">
        <v>43</v>
      </c>
      <c r="H2022">
        <v>3</v>
      </c>
      <c r="I2022" t="s">
        <v>50</v>
      </c>
      <c r="J2022">
        <v>2</v>
      </c>
      <c r="K2022">
        <v>123</v>
      </c>
      <c r="L2022" t="s">
        <v>7</v>
      </c>
      <c r="M2022">
        <v>1</v>
      </c>
      <c r="N2022" t="s">
        <v>16</v>
      </c>
      <c r="O2022">
        <v>2</v>
      </c>
      <c r="P2022" t="s">
        <v>14</v>
      </c>
      <c r="Q2022">
        <v>5</v>
      </c>
      <c r="R2022" t="s">
        <v>47</v>
      </c>
      <c r="S2022">
        <v>1</v>
      </c>
      <c r="U2022">
        <v>54.8</v>
      </c>
      <c r="V2022">
        <v>110.510002</v>
      </c>
      <c r="W2022" t="str">
        <f>_xlfn.XLOOKUP(M2022,ActionReference[Action],ActionReference[Reference])</f>
        <v>Approved</v>
      </c>
      <c r="X2022" t="str" cm="1">
        <f t="array" ref="X2022">_xlfn.IFS(T2022&lt;40,"Lower",T2022&lt;122,"Middle",TRUE,"Upper")</f>
        <v>Lower</v>
      </c>
    </row>
    <row r="2023" spans="1:24" x14ac:dyDescent="0.2">
      <c r="A2023">
        <v>451965</v>
      </c>
      <c r="B2023" t="s">
        <v>0</v>
      </c>
      <c r="C2023" t="s">
        <v>38</v>
      </c>
      <c r="D2023">
        <v>1</v>
      </c>
      <c r="E2023" t="s">
        <v>39</v>
      </c>
      <c r="F2023">
        <v>1</v>
      </c>
      <c r="G2023" t="s">
        <v>40</v>
      </c>
      <c r="H2023">
        <v>1</v>
      </c>
      <c r="I2023" t="s">
        <v>41</v>
      </c>
      <c r="J2023">
        <v>1</v>
      </c>
      <c r="K2023">
        <v>158</v>
      </c>
      <c r="L2023" t="s">
        <v>44</v>
      </c>
      <c r="M2023">
        <v>6</v>
      </c>
      <c r="N2023" t="s">
        <v>16</v>
      </c>
      <c r="O2023">
        <v>2</v>
      </c>
      <c r="P2023" t="s">
        <v>14</v>
      </c>
      <c r="Q2023">
        <v>5</v>
      </c>
      <c r="R2023" t="s">
        <v>47</v>
      </c>
      <c r="S2023">
        <v>1</v>
      </c>
      <c r="T2023">
        <v>125</v>
      </c>
      <c r="U2023">
        <v>71.599999999999994</v>
      </c>
      <c r="V2023">
        <v>103.68</v>
      </c>
      <c r="W2023" t="str">
        <f>_xlfn.XLOOKUP(M2023,ActionReference[Action],ActionReference[Reference])</f>
        <v>Approved</v>
      </c>
      <c r="X2023" t="str" cm="1">
        <f t="array" ref="X2023">_xlfn.IFS(T2023&lt;40,"Lower",T2023&lt;122,"Middle",TRUE,"Upper")</f>
        <v>Upper</v>
      </c>
    </row>
    <row r="2024" spans="1:24" x14ac:dyDescent="0.2">
      <c r="A2024">
        <v>451965</v>
      </c>
      <c r="B2024" t="s">
        <v>0</v>
      </c>
      <c r="C2024" t="s">
        <v>45</v>
      </c>
      <c r="D2024">
        <v>3</v>
      </c>
      <c r="E2024" t="s">
        <v>39</v>
      </c>
      <c r="F2024">
        <v>1</v>
      </c>
      <c r="G2024" t="s">
        <v>40</v>
      </c>
      <c r="H2024">
        <v>1</v>
      </c>
      <c r="I2024" t="s">
        <v>41</v>
      </c>
      <c r="J2024">
        <v>1</v>
      </c>
      <c r="K2024">
        <v>65</v>
      </c>
      <c r="L2024" t="s">
        <v>44</v>
      </c>
      <c r="M2024">
        <v>6</v>
      </c>
      <c r="N2024" t="s">
        <v>16</v>
      </c>
      <c r="O2024">
        <v>2</v>
      </c>
      <c r="P2024" t="s">
        <v>14</v>
      </c>
      <c r="Q2024">
        <v>5</v>
      </c>
      <c r="R2024" t="s">
        <v>47</v>
      </c>
      <c r="S2024">
        <v>1</v>
      </c>
      <c r="T2024">
        <v>57</v>
      </c>
      <c r="U2024">
        <v>54.8</v>
      </c>
      <c r="V2024">
        <v>85.050003099999998</v>
      </c>
      <c r="W2024" t="str">
        <f>_xlfn.XLOOKUP(M2024,ActionReference[Action],ActionReference[Reference])</f>
        <v>Approved</v>
      </c>
      <c r="X2024" t="str" cm="1">
        <f t="array" ref="X2024">_xlfn.IFS(T2024&lt;40,"Lower",T2024&lt;122,"Middle",TRUE,"Upper")</f>
        <v>Middle</v>
      </c>
    </row>
    <row r="2025" spans="1:24" x14ac:dyDescent="0.2">
      <c r="A2025">
        <v>451965</v>
      </c>
      <c r="B2025" t="s">
        <v>0</v>
      </c>
      <c r="C2025" t="s">
        <v>38</v>
      </c>
      <c r="D2025">
        <v>1</v>
      </c>
      <c r="E2025" t="s">
        <v>39</v>
      </c>
      <c r="F2025">
        <v>1</v>
      </c>
      <c r="G2025" t="s">
        <v>40</v>
      </c>
      <c r="H2025">
        <v>1</v>
      </c>
      <c r="I2025" t="s">
        <v>41</v>
      </c>
      <c r="J2025">
        <v>1</v>
      </c>
      <c r="K2025">
        <v>210</v>
      </c>
      <c r="L2025" t="s">
        <v>44</v>
      </c>
      <c r="M2025">
        <v>6</v>
      </c>
      <c r="N2025" t="s">
        <v>16</v>
      </c>
      <c r="O2025">
        <v>2</v>
      </c>
      <c r="P2025" t="s">
        <v>14</v>
      </c>
      <c r="Q2025">
        <v>5</v>
      </c>
      <c r="R2025" t="s">
        <v>47</v>
      </c>
      <c r="S2025">
        <v>1</v>
      </c>
      <c r="T2025">
        <v>194</v>
      </c>
      <c r="U2025">
        <v>68.099999999999994</v>
      </c>
      <c r="V2025">
        <v>160.83999600000001</v>
      </c>
      <c r="W2025" t="str">
        <f>_xlfn.XLOOKUP(M2025,ActionReference[Action],ActionReference[Reference])</f>
        <v>Approved</v>
      </c>
      <c r="X2025" t="str" cm="1">
        <f t="array" ref="X2025">_xlfn.IFS(T2025&lt;40,"Lower",T2025&lt;122,"Middle",TRUE,"Upper")</f>
        <v>Upper</v>
      </c>
    </row>
    <row r="2026" spans="1:24" x14ac:dyDescent="0.2">
      <c r="A2026">
        <v>480228</v>
      </c>
      <c r="B2026" t="s">
        <v>0</v>
      </c>
      <c r="C2026" t="s">
        <v>42</v>
      </c>
      <c r="D2026">
        <v>2</v>
      </c>
      <c r="E2026" t="s">
        <v>39</v>
      </c>
      <c r="F2026">
        <v>1</v>
      </c>
      <c r="G2026" t="s">
        <v>40</v>
      </c>
      <c r="H2026">
        <v>1</v>
      </c>
      <c r="I2026" t="s">
        <v>41</v>
      </c>
      <c r="J2026">
        <v>1</v>
      </c>
      <c r="K2026">
        <v>198</v>
      </c>
      <c r="L2026" t="s">
        <v>7</v>
      </c>
      <c r="M2026">
        <v>1</v>
      </c>
      <c r="N2026" t="s">
        <v>16</v>
      </c>
      <c r="O2026">
        <v>2</v>
      </c>
      <c r="P2026" t="s">
        <v>14</v>
      </c>
      <c r="Q2026">
        <v>5</v>
      </c>
      <c r="R2026" t="s">
        <v>47</v>
      </c>
      <c r="S2026">
        <v>1</v>
      </c>
      <c r="T2026">
        <v>40</v>
      </c>
      <c r="U2026">
        <v>84</v>
      </c>
      <c r="V2026">
        <v>108</v>
      </c>
      <c r="W2026" t="str">
        <f>_xlfn.XLOOKUP(M2026,ActionReference[Action],ActionReference[Reference])</f>
        <v>Approved</v>
      </c>
      <c r="X2026" t="str" cm="1">
        <f t="array" ref="X2026">_xlfn.IFS(T2026&lt;40,"Lower",T2026&lt;122,"Middle",TRUE,"Upper")</f>
        <v>Middle</v>
      </c>
    </row>
    <row r="2027" spans="1:24" x14ac:dyDescent="0.2">
      <c r="A2027">
        <v>656733</v>
      </c>
      <c r="B2027" t="s">
        <v>0</v>
      </c>
      <c r="C2027" t="s">
        <v>42</v>
      </c>
      <c r="D2027">
        <v>2</v>
      </c>
      <c r="E2027" t="s">
        <v>39</v>
      </c>
      <c r="F2027">
        <v>1</v>
      </c>
      <c r="G2027" t="s">
        <v>43</v>
      </c>
      <c r="H2027">
        <v>3</v>
      </c>
      <c r="I2027" t="s">
        <v>41</v>
      </c>
      <c r="J2027">
        <v>1</v>
      </c>
      <c r="K2027">
        <v>287</v>
      </c>
      <c r="L2027" t="s">
        <v>7</v>
      </c>
      <c r="M2027">
        <v>1</v>
      </c>
      <c r="N2027" t="s">
        <v>16</v>
      </c>
      <c r="O2027">
        <v>2</v>
      </c>
      <c r="P2027" t="s">
        <v>10</v>
      </c>
      <c r="Q2027">
        <v>3</v>
      </c>
      <c r="R2027" t="s">
        <v>47</v>
      </c>
      <c r="S2027">
        <v>1</v>
      </c>
      <c r="T2027">
        <v>181</v>
      </c>
      <c r="U2027">
        <v>67.900000000000006</v>
      </c>
      <c r="V2027">
        <v>149.80999800000001</v>
      </c>
      <c r="W2027" t="str">
        <f>_xlfn.XLOOKUP(M2027,ActionReference[Action],ActionReference[Reference])</f>
        <v>Approved</v>
      </c>
      <c r="X2027" t="str" cm="1">
        <f t="array" ref="X2027">_xlfn.IFS(T2027&lt;40,"Lower",T2027&lt;122,"Middle",TRUE,"Upper")</f>
        <v>Upper</v>
      </c>
    </row>
    <row r="2028" spans="1:24" x14ac:dyDescent="0.2">
      <c r="A2028">
        <v>451965</v>
      </c>
      <c r="B2028" t="s">
        <v>0</v>
      </c>
      <c r="C2028" t="s">
        <v>38</v>
      </c>
      <c r="D2028">
        <v>1</v>
      </c>
      <c r="E2028" t="s">
        <v>39</v>
      </c>
      <c r="F2028">
        <v>1</v>
      </c>
      <c r="G2028" t="s">
        <v>40</v>
      </c>
      <c r="H2028">
        <v>1</v>
      </c>
      <c r="I2028" t="s">
        <v>50</v>
      </c>
      <c r="J2028">
        <v>2</v>
      </c>
      <c r="K2028">
        <v>162</v>
      </c>
      <c r="L2028" t="s">
        <v>44</v>
      </c>
      <c r="M2028">
        <v>6</v>
      </c>
      <c r="N2028" t="s">
        <v>16</v>
      </c>
      <c r="O2028">
        <v>2</v>
      </c>
      <c r="P2028" t="s">
        <v>9</v>
      </c>
      <c r="Q2028">
        <v>2</v>
      </c>
      <c r="R2028" t="s">
        <v>46</v>
      </c>
      <c r="S2028">
        <v>2</v>
      </c>
      <c r="T2028">
        <v>147</v>
      </c>
      <c r="U2028">
        <v>69.2</v>
      </c>
      <c r="V2028">
        <v>57.819999699999997</v>
      </c>
      <c r="W2028" t="str">
        <f>_xlfn.XLOOKUP(M2028,ActionReference[Action],ActionReference[Reference])</f>
        <v>Approved</v>
      </c>
      <c r="X2028" t="str" cm="1">
        <f t="array" ref="X2028">_xlfn.IFS(T2028&lt;40,"Lower",T2028&lt;122,"Middle",TRUE,"Upper")</f>
        <v>Upper</v>
      </c>
    </row>
    <row r="2029" spans="1:24" x14ac:dyDescent="0.2">
      <c r="A2029">
        <v>451965</v>
      </c>
      <c r="B2029" t="s">
        <v>0</v>
      </c>
      <c r="C2029" t="s">
        <v>38</v>
      </c>
      <c r="D2029">
        <v>1</v>
      </c>
      <c r="E2029" t="s">
        <v>39</v>
      </c>
      <c r="F2029">
        <v>1</v>
      </c>
      <c r="G2029" t="s">
        <v>43</v>
      </c>
      <c r="H2029">
        <v>3</v>
      </c>
      <c r="I2029" t="s">
        <v>41</v>
      </c>
      <c r="J2029">
        <v>1</v>
      </c>
      <c r="K2029">
        <v>21</v>
      </c>
      <c r="L2029" t="s">
        <v>7</v>
      </c>
      <c r="M2029">
        <v>1</v>
      </c>
      <c r="N2029" t="s">
        <v>16</v>
      </c>
      <c r="O2029">
        <v>2</v>
      </c>
      <c r="P2029" t="s">
        <v>14</v>
      </c>
      <c r="Q2029">
        <v>5</v>
      </c>
      <c r="R2029" t="s">
        <v>47</v>
      </c>
      <c r="S2029">
        <v>1</v>
      </c>
      <c r="T2029">
        <v>77</v>
      </c>
      <c r="U2029">
        <v>62.4</v>
      </c>
      <c r="V2029">
        <v>112.529999</v>
      </c>
      <c r="W2029" t="str">
        <f>_xlfn.XLOOKUP(M2029,ActionReference[Action],ActionReference[Reference])</f>
        <v>Approved</v>
      </c>
      <c r="X2029" t="str" cm="1">
        <f t="array" ref="X2029">_xlfn.IFS(T2029&lt;40,"Lower",T2029&lt;122,"Middle",TRUE,"Upper")</f>
        <v>Middle</v>
      </c>
    </row>
    <row r="2030" spans="1:24" x14ac:dyDescent="0.2">
      <c r="A2030">
        <v>339858</v>
      </c>
      <c r="B2030" t="s">
        <v>0</v>
      </c>
      <c r="C2030" t="s">
        <v>45</v>
      </c>
      <c r="D2030">
        <v>3</v>
      </c>
      <c r="E2030" t="s">
        <v>39</v>
      </c>
      <c r="F2030">
        <v>1</v>
      </c>
      <c r="G2030" t="s">
        <v>40</v>
      </c>
      <c r="H2030">
        <v>1</v>
      </c>
      <c r="I2030" t="s">
        <v>41</v>
      </c>
      <c r="J2030">
        <v>1</v>
      </c>
      <c r="K2030">
        <v>450</v>
      </c>
      <c r="L2030" t="s">
        <v>6</v>
      </c>
      <c r="M2030">
        <v>3</v>
      </c>
      <c r="N2030" t="s">
        <v>16</v>
      </c>
      <c r="O2030">
        <v>2</v>
      </c>
      <c r="P2030" t="s">
        <v>14</v>
      </c>
      <c r="Q2030">
        <v>5</v>
      </c>
      <c r="R2030" t="s">
        <v>47</v>
      </c>
      <c r="S2030">
        <v>1</v>
      </c>
      <c r="T2030">
        <v>63</v>
      </c>
      <c r="U2030">
        <v>57.8</v>
      </c>
      <c r="V2030">
        <v>118.760002</v>
      </c>
      <c r="W2030" t="str">
        <f>_xlfn.XLOOKUP(M2030,ActionReference[Action],ActionReference[Reference])</f>
        <v>Denied</v>
      </c>
      <c r="X2030" t="str" cm="1">
        <f t="array" ref="X2030">_xlfn.IFS(T2030&lt;40,"Lower",T2030&lt;122,"Middle",TRUE,"Upper")</f>
        <v>Middle</v>
      </c>
    </row>
    <row r="2031" spans="1:24" x14ac:dyDescent="0.2">
      <c r="A2031">
        <v>852218</v>
      </c>
      <c r="B2031" t="s">
        <v>0</v>
      </c>
      <c r="C2031" t="s">
        <v>38</v>
      </c>
      <c r="D2031">
        <v>1</v>
      </c>
      <c r="E2031" t="s">
        <v>39</v>
      </c>
      <c r="F2031">
        <v>1</v>
      </c>
      <c r="G2031" t="s">
        <v>40</v>
      </c>
      <c r="H2031">
        <v>1</v>
      </c>
      <c r="I2031" t="s">
        <v>50</v>
      </c>
      <c r="J2031">
        <v>2</v>
      </c>
      <c r="K2031">
        <v>146</v>
      </c>
      <c r="L2031" t="s">
        <v>7</v>
      </c>
      <c r="M2031">
        <v>1</v>
      </c>
      <c r="N2031" t="s">
        <v>16</v>
      </c>
      <c r="O2031">
        <v>2</v>
      </c>
      <c r="P2031" t="s">
        <v>9</v>
      </c>
      <c r="Q2031">
        <v>2</v>
      </c>
      <c r="R2031" t="s">
        <v>47</v>
      </c>
      <c r="S2031">
        <v>1</v>
      </c>
      <c r="T2031">
        <v>185</v>
      </c>
      <c r="U2031">
        <v>73.7</v>
      </c>
      <c r="V2031">
        <v>98.680000300000003</v>
      </c>
      <c r="W2031" t="str">
        <f>_xlfn.XLOOKUP(M2031,ActionReference[Action],ActionReference[Reference])</f>
        <v>Approved</v>
      </c>
      <c r="X2031" t="str" cm="1">
        <f t="array" ref="X2031">_xlfn.IFS(T2031&lt;40,"Lower",T2031&lt;122,"Middle",TRUE,"Upper")</f>
        <v>Upper</v>
      </c>
    </row>
    <row r="2032" spans="1:24" x14ac:dyDescent="0.2">
      <c r="A2032">
        <v>675332</v>
      </c>
      <c r="B2032" t="s">
        <v>0</v>
      </c>
      <c r="C2032" t="s">
        <v>38</v>
      </c>
      <c r="D2032">
        <v>1</v>
      </c>
      <c r="E2032" t="s">
        <v>39</v>
      </c>
      <c r="F2032">
        <v>1</v>
      </c>
      <c r="G2032" t="s">
        <v>49</v>
      </c>
      <c r="H2032">
        <v>2</v>
      </c>
      <c r="I2032" t="s">
        <v>41</v>
      </c>
      <c r="J2032">
        <v>1</v>
      </c>
      <c r="K2032">
        <v>6</v>
      </c>
      <c r="L2032" t="s">
        <v>7</v>
      </c>
      <c r="M2032">
        <v>1</v>
      </c>
      <c r="N2032" t="s">
        <v>16</v>
      </c>
      <c r="O2032">
        <v>2</v>
      </c>
      <c r="P2032" t="s">
        <v>14</v>
      </c>
      <c r="Q2032">
        <v>5</v>
      </c>
      <c r="R2032" t="s">
        <v>46</v>
      </c>
      <c r="S2032">
        <v>2</v>
      </c>
      <c r="T2032">
        <v>33</v>
      </c>
      <c r="U2032">
        <v>71.2</v>
      </c>
      <c r="V2032">
        <v>127.18</v>
      </c>
      <c r="W2032" t="str">
        <f>_xlfn.XLOOKUP(M2032,ActionReference[Action],ActionReference[Reference])</f>
        <v>Approved</v>
      </c>
      <c r="X2032" t="str" cm="1">
        <f t="array" ref="X2032">_xlfn.IFS(T2032&lt;40,"Lower",T2032&lt;122,"Middle",TRUE,"Upper")</f>
        <v>Lower</v>
      </c>
    </row>
    <row r="2033" spans="1:24" x14ac:dyDescent="0.2">
      <c r="A2033">
        <v>146672</v>
      </c>
      <c r="B2033" t="s">
        <v>0</v>
      </c>
      <c r="C2033" t="s">
        <v>45</v>
      </c>
      <c r="D2033">
        <v>3</v>
      </c>
      <c r="E2033" t="s">
        <v>39</v>
      </c>
      <c r="F2033">
        <v>1</v>
      </c>
      <c r="G2033" t="s">
        <v>43</v>
      </c>
      <c r="H2033">
        <v>3</v>
      </c>
      <c r="I2033" t="s">
        <v>41</v>
      </c>
      <c r="J2033">
        <v>1</v>
      </c>
      <c r="K2033">
        <v>94</v>
      </c>
      <c r="L2033" t="s">
        <v>6</v>
      </c>
      <c r="M2033">
        <v>3</v>
      </c>
      <c r="N2033" t="s">
        <v>16</v>
      </c>
      <c r="O2033">
        <v>2</v>
      </c>
      <c r="P2033" t="s">
        <v>14</v>
      </c>
      <c r="Q2033">
        <v>5</v>
      </c>
      <c r="R2033" t="s">
        <v>46</v>
      </c>
      <c r="S2033">
        <v>2</v>
      </c>
      <c r="U2033">
        <v>42.2</v>
      </c>
      <c r="V2033">
        <v>108.910004</v>
      </c>
      <c r="W2033" t="str">
        <f>_xlfn.XLOOKUP(M2033,ActionReference[Action],ActionReference[Reference])</f>
        <v>Denied</v>
      </c>
      <c r="X2033" t="str" cm="1">
        <f t="array" ref="X2033">_xlfn.IFS(T2033&lt;40,"Lower",T2033&lt;122,"Middle",TRUE,"Upper")</f>
        <v>Lower</v>
      </c>
    </row>
    <row r="2034" spans="1:24" x14ac:dyDescent="0.2">
      <c r="A2034">
        <v>451965</v>
      </c>
      <c r="B2034" t="s">
        <v>0</v>
      </c>
      <c r="C2034" t="s">
        <v>42</v>
      </c>
      <c r="D2034">
        <v>2</v>
      </c>
      <c r="E2034" t="s">
        <v>39</v>
      </c>
      <c r="F2034">
        <v>1</v>
      </c>
      <c r="G2034" t="s">
        <v>40</v>
      </c>
      <c r="H2034">
        <v>1</v>
      </c>
      <c r="I2034" t="s">
        <v>41</v>
      </c>
      <c r="J2034">
        <v>1</v>
      </c>
      <c r="K2034">
        <v>152</v>
      </c>
      <c r="L2034" t="s">
        <v>44</v>
      </c>
      <c r="M2034">
        <v>6</v>
      </c>
      <c r="N2034" t="s">
        <v>16</v>
      </c>
      <c r="O2034">
        <v>2</v>
      </c>
      <c r="P2034" t="s">
        <v>14</v>
      </c>
      <c r="Q2034">
        <v>5</v>
      </c>
      <c r="R2034" t="s">
        <v>47</v>
      </c>
      <c r="S2034">
        <v>1</v>
      </c>
      <c r="T2034">
        <v>37</v>
      </c>
      <c r="U2034">
        <v>74.599999999999994</v>
      </c>
      <c r="V2034">
        <v>106.08000199999999</v>
      </c>
      <c r="W2034" t="str">
        <f>_xlfn.XLOOKUP(M2034,ActionReference[Action],ActionReference[Reference])</f>
        <v>Approved</v>
      </c>
      <c r="X2034" t="str" cm="1">
        <f t="array" ref="X2034">_xlfn.IFS(T2034&lt;40,"Lower",T2034&lt;122,"Middle",TRUE,"Upper")</f>
        <v>Lower</v>
      </c>
    </row>
    <row r="2035" spans="1:24" x14ac:dyDescent="0.2">
      <c r="A2035">
        <v>451965</v>
      </c>
      <c r="B2035" t="s">
        <v>0</v>
      </c>
      <c r="C2035" t="s">
        <v>38</v>
      </c>
      <c r="D2035">
        <v>1</v>
      </c>
      <c r="E2035" t="s">
        <v>39</v>
      </c>
      <c r="F2035">
        <v>1</v>
      </c>
      <c r="G2035" t="s">
        <v>40</v>
      </c>
      <c r="H2035">
        <v>1</v>
      </c>
      <c r="I2035" t="s">
        <v>41</v>
      </c>
      <c r="J2035">
        <v>1</v>
      </c>
      <c r="K2035">
        <v>244</v>
      </c>
      <c r="L2035" t="s">
        <v>44</v>
      </c>
      <c r="M2035">
        <v>6</v>
      </c>
      <c r="N2035" t="s">
        <v>16</v>
      </c>
      <c r="O2035">
        <v>2</v>
      </c>
      <c r="P2035" t="s">
        <v>14</v>
      </c>
      <c r="Q2035">
        <v>5</v>
      </c>
      <c r="R2035" t="s">
        <v>47</v>
      </c>
      <c r="S2035">
        <v>1</v>
      </c>
      <c r="T2035">
        <v>134</v>
      </c>
      <c r="U2035">
        <v>61.4</v>
      </c>
      <c r="V2035">
        <v>159.88999899999999</v>
      </c>
      <c r="W2035" t="str">
        <f>_xlfn.XLOOKUP(M2035,ActionReference[Action],ActionReference[Reference])</f>
        <v>Approved</v>
      </c>
      <c r="X2035" t="str" cm="1">
        <f t="array" ref="X2035">_xlfn.IFS(T2035&lt;40,"Lower",T2035&lt;122,"Middle",TRUE,"Upper")</f>
        <v>Upper</v>
      </c>
    </row>
    <row r="2036" spans="1:24" x14ac:dyDescent="0.2">
      <c r="A2036">
        <v>451965</v>
      </c>
      <c r="B2036" t="s">
        <v>0</v>
      </c>
      <c r="C2036" t="s">
        <v>38</v>
      </c>
      <c r="D2036">
        <v>1</v>
      </c>
      <c r="E2036" t="s">
        <v>39</v>
      </c>
      <c r="F2036">
        <v>1</v>
      </c>
      <c r="G2036" t="s">
        <v>43</v>
      </c>
      <c r="H2036">
        <v>3</v>
      </c>
      <c r="I2036" t="s">
        <v>50</v>
      </c>
      <c r="J2036">
        <v>2</v>
      </c>
      <c r="K2036">
        <v>250</v>
      </c>
      <c r="L2036" t="s">
        <v>7</v>
      </c>
      <c r="M2036">
        <v>1</v>
      </c>
      <c r="N2036" t="s">
        <v>16</v>
      </c>
      <c r="O2036">
        <v>2</v>
      </c>
      <c r="P2036" t="s">
        <v>14</v>
      </c>
      <c r="Q2036">
        <v>5</v>
      </c>
      <c r="R2036" t="s">
        <v>47</v>
      </c>
      <c r="S2036">
        <v>1</v>
      </c>
      <c r="T2036">
        <v>72</v>
      </c>
      <c r="U2036">
        <v>62.8</v>
      </c>
      <c r="V2036">
        <v>109.790001</v>
      </c>
      <c r="W2036" t="str">
        <f>_xlfn.XLOOKUP(M2036,ActionReference[Action],ActionReference[Reference])</f>
        <v>Approved</v>
      </c>
      <c r="X2036" t="str" cm="1">
        <f t="array" ref="X2036">_xlfn.IFS(T2036&lt;40,"Lower",T2036&lt;122,"Middle",TRUE,"Upper")</f>
        <v>Middle</v>
      </c>
    </row>
    <row r="2037" spans="1:24" x14ac:dyDescent="0.2">
      <c r="A2037">
        <v>233031</v>
      </c>
      <c r="B2037" t="s">
        <v>0</v>
      </c>
      <c r="C2037" t="s">
        <v>38</v>
      </c>
      <c r="D2037">
        <v>1</v>
      </c>
      <c r="E2037" t="s">
        <v>39</v>
      </c>
      <c r="F2037">
        <v>1</v>
      </c>
      <c r="G2037" t="s">
        <v>49</v>
      </c>
      <c r="H2037">
        <v>2</v>
      </c>
      <c r="I2037" t="s">
        <v>41</v>
      </c>
      <c r="J2037">
        <v>1</v>
      </c>
      <c r="K2037">
        <v>15</v>
      </c>
      <c r="L2037" t="s">
        <v>7</v>
      </c>
      <c r="M2037">
        <v>1</v>
      </c>
      <c r="N2037" t="s">
        <v>16</v>
      </c>
      <c r="O2037">
        <v>2</v>
      </c>
      <c r="P2037" t="s">
        <v>14</v>
      </c>
      <c r="Q2037">
        <v>5</v>
      </c>
      <c r="R2037" t="s">
        <v>47</v>
      </c>
      <c r="S2037">
        <v>1</v>
      </c>
      <c r="T2037">
        <v>144</v>
      </c>
      <c r="U2037">
        <v>47.2</v>
      </c>
      <c r="V2037">
        <v>103.980003</v>
      </c>
      <c r="W2037" t="str">
        <f>_xlfn.XLOOKUP(M2037,ActionReference[Action],ActionReference[Reference])</f>
        <v>Approved</v>
      </c>
      <c r="X2037" t="str" cm="1">
        <f t="array" ref="X2037">_xlfn.IFS(T2037&lt;40,"Lower",T2037&lt;122,"Middle",TRUE,"Upper")</f>
        <v>Upper</v>
      </c>
    </row>
    <row r="2038" spans="1:24" x14ac:dyDescent="0.2">
      <c r="A2038">
        <v>795968</v>
      </c>
      <c r="B2038" t="s">
        <v>0</v>
      </c>
      <c r="C2038" t="s">
        <v>38</v>
      </c>
      <c r="D2038">
        <v>1</v>
      </c>
      <c r="E2038" t="s">
        <v>39</v>
      </c>
      <c r="F2038">
        <v>1</v>
      </c>
      <c r="G2038" t="s">
        <v>49</v>
      </c>
      <c r="H2038">
        <v>2</v>
      </c>
      <c r="I2038" t="s">
        <v>41</v>
      </c>
      <c r="J2038">
        <v>1</v>
      </c>
      <c r="K2038">
        <v>270</v>
      </c>
      <c r="L2038" t="s">
        <v>7</v>
      </c>
      <c r="M2038">
        <v>1</v>
      </c>
      <c r="N2038" t="s">
        <v>16</v>
      </c>
      <c r="O2038">
        <v>2</v>
      </c>
      <c r="P2038" t="s">
        <v>9</v>
      </c>
      <c r="Q2038">
        <v>2</v>
      </c>
      <c r="R2038" t="s">
        <v>46</v>
      </c>
      <c r="S2038">
        <v>2</v>
      </c>
      <c r="T2038">
        <v>80</v>
      </c>
      <c r="U2038">
        <v>86.6</v>
      </c>
      <c r="V2038">
        <v>146.61000100000001</v>
      </c>
      <c r="W2038" t="str">
        <f>_xlfn.XLOOKUP(M2038,ActionReference[Action],ActionReference[Reference])</f>
        <v>Approved</v>
      </c>
      <c r="X2038" t="str" cm="1">
        <f t="array" ref="X2038">_xlfn.IFS(T2038&lt;40,"Lower",T2038&lt;122,"Middle",TRUE,"Upper")</f>
        <v>Middle</v>
      </c>
    </row>
    <row r="2039" spans="1:24" x14ac:dyDescent="0.2">
      <c r="A2039">
        <v>451965</v>
      </c>
      <c r="B2039" t="s">
        <v>0</v>
      </c>
      <c r="C2039" t="s">
        <v>38</v>
      </c>
      <c r="D2039">
        <v>1</v>
      </c>
      <c r="E2039" t="s">
        <v>39</v>
      </c>
      <c r="F2039">
        <v>1</v>
      </c>
      <c r="G2039" t="s">
        <v>40</v>
      </c>
      <c r="H2039">
        <v>1</v>
      </c>
      <c r="I2039" t="s">
        <v>50</v>
      </c>
      <c r="J2039">
        <v>2</v>
      </c>
      <c r="K2039">
        <v>255</v>
      </c>
      <c r="L2039" t="s">
        <v>44</v>
      </c>
      <c r="M2039">
        <v>6</v>
      </c>
      <c r="N2039" t="s">
        <v>16</v>
      </c>
      <c r="O2039">
        <v>2</v>
      </c>
      <c r="P2039" t="s">
        <v>14</v>
      </c>
      <c r="Q2039">
        <v>5</v>
      </c>
      <c r="R2039" t="s">
        <v>46</v>
      </c>
      <c r="S2039">
        <v>2</v>
      </c>
      <c r="T2039">
        <v>228</v>
      </c>
      <c r="U2039">
        <v>77.5</v>
      </c>
      <c r="V2039">
        <v>77.410003700000004</v>
      </c>
      <c r="W2039" t="str">
        <f>_xlfn.XLOOKUP(M2039,ActionReference[Action],ActionReference[Reference])</f>
        <v>Approved</v>
      </c>
      <c r="X2039" t="str" cm="1">
        <f t="array" ref="X2039">_xlfn.IFS(T2039&lt;40,"Lower",T2039&lt;122,"Middle",TRUE,"Upper")</f>
        <v>Upper</v>
      </c>
    </row>
    <row r="2040" spans="1:24" x14ac:dyDescent="0.2">
      <c r="A2040">
        <v>311845</v>
      </c>
      <c r="B2040" t="s">
        <v>0</v>
      </c>
      <c r="C2040" t="s">
        <v>38</v>
      </c>
      <c r="D2040">
        <v>1</v>
      </c>
      <c r="E2040" t="s">
        <v>39</v>
      </c>
      <c r="F2040">
        <v>1</v>
      </c>
      <c r="G2040" t="s">
        <v>40</v>
      </c>
      <c r="H2040">
        <v>1</v>
      </c>
      <c r="I2040" t="s">
        <v>50</v>
      </c>
      <c r="J2040">
        <v>2</v>
      </c>
      <c r="K2040">
        <v>106</v>
      </c>
      <c r="L2040" t="s">
        <v>6</v>
      </c>
      <c r="M2040">
        <v>3</v>
      </c>
      <c r="N2040" t="s">
        <v>16</v>
      </c>
      <c r="O2040">
        <v>2</v>
      </c>
      <c r="P2040" t="s">
        <v>14</v>
      </c>
      <c r="Q2040">
        <v>5</v>
      </c>
      <c r="R2040" t="s">
        <v>47</v>
      </c>
      <c r="S2040">
        <v>1</v>
      </c>
      <c r="T2040">
        <v>135</v>
      </c>
      <c r="U2040">
        <v>54.4</v>
      </c>
      <c r="V2040">
        <v>120.33000199999999</v>
      </c>
      <c r="W2040" t="str">
        <f>_xlfn.XLOOKUP(M2040,ActionReference[Action],ActionReference[Reference])</f>
        <v>Denied</v>
      </c>
      <c r="X2040" t="str" cm="1">
        <f t="array" ref="X2040">_xlfn.IFS(T2040&lt;40,"Lower",T2040&lt;122,"Middle",TRUE,"Upper")</f>
        <v>Upper</v>
      </c>
    </row>
    <row r="2041" spans="1:24" x14ac:dyDescent="0.2">
      <c r="A2041">
        <v>852218</v>
      </c>
      <c r="B2041" t="s">
        <v>0</v>
      </c>
      <c r="C2041" t="s">
        <v>38</v>
      </c>
      <c r="D2041">
        <v>1</v>
      </c>
      <c r="E2041" t="s">
        <v>39</v>
      </c>
      <c r="F2041">
        <v>1</v>
      </c>
      <c r="G2041" t="s">
        <v>43</v>
      </c>
      <c r="H2041">
        <v>3</v>
      </c>
      <c r="I2041" t="s">
        <v>41</v>
      </c>
      <c r="J2041">
        <v>1</v>
      </c>
      <c r="K2041">
        <v>178</v>
      </c>
      <c r="L2041" t="s">
        <v>7</v>
      </c>
      <c r="M2041">
        <v>1</v>
      </c>
      <c r="N2041" t="s">
        <v>16</v>
      </c>
      <c r="O2041">
        <v>2</v>
      </c>
      <c r="P2041" t="s">
        <v>14</v>
      </c>
      <c r="Q2041">
        <v>5</v>
      </c>
      <c r="R2041" t="s">
        <v>47</v>
      </c>
      <c r="S2041">
        <v>1</v>
      </c>
      <c r="T2041">
        <v>88</v>
      </c>
      <c r="U2041">
        <v>81.400000000000006</v>
      </c>
      <c r="V2041">
        <v>89.779998800000001</v>
      </c>
      <c r="W2041" t="str">
        <f>_xlfn.XLOOKUP(M2041,ActionReference[Action],ActionReference[Reference])</f>
        <v>Approved</v>
      </c>
      <c r="X2041" t="str" cm="1">
        <f t="array" ref="X2041">_xlfn.IFS(T2041&lt;40,"Lower",T2041&lt;122,"Middle",TRUE,"Upper")</f>
        <v>Middle</v>
      </c>
    </row>
    <row r="2042" spans="1:24" x14ac:dyDescent="0.2">
      <c r="A2042">
        <v>915878</v>
      </c>
      <c r="B2042" t="s">
        <v>0</v>
      </c>
      <c r="C2042" t="s">
        <v>38</v>
      </c>
      <c r="D2042">
        <v>1</v>
      </c>
      <c r="E2042" t="s">
        <v>39</v>
      </c>
      <c r="F2042">
        <v>1</v>
      </c>
      <c r="G2042" t="s">
        <v>40</v>
      </c>
      <c r="H2042">
        <v>1</v>
      </c>
      <c r="I2042" t="s">
        <v>50</v>
      </c>
      <c r="J2042">
        <v>2</v>
      </c>
      <c r="K2042">
        <v>250</v>
      </c>
      <c r="L2042" t="s">
        <v>7</v>
      </c>
      <c r="M2042">
        <v>1</v>
      </c>
      <c r="N2042" t="s">
        <v>16</v>
      </c>
      <c r="O2042">
        <v>2</v>
      </c>
      <c r="P2042" t="s">
        <v>14</v>
      </c>
      <c r="Q2042">
        <v>5</v>
      </c>
      <c r="R2042" t="s">
        <v>47</v>
      </c>
      <c r="S2042">
        <v>1</v>
      </c>
      <c r="T2042">
        <v>257</v>
      </c>
      <c r="U2042">
        <v>67.900000000000006</v>
      </c>
      <c r="V2042">
        <v>185.33000200000001</v>
      </c>
      <c r="W2042" t="str">
        <f>_xlfn.XLOOKUP(M2042,ActionReference[Action],ActionReference[Reference])</f>
        <v>Approved</v>
      </c>
      <c r="X2042" t="str" cm="1">
        <f t="array" ref="X2042">_xlfn.IFS(T2042&lt;40,"Lower",T2042&lt;122,"Middle",TRUE,"Upper")</f>
        <v>Upper</v>
      </c>
    </row>
    <row r="2043" spans="1:24" x14ac:dyDescent="0.2">
      <c r="A2043">
        <v>451965</v>
      </c>
      <c r="B2043" t="s">
        <v>0</v>
      </c>
      <c r="C2043" t="s">
        <v>38</v>
      </c>
      <c r="D2043">
        <v>1</v>
      </c>
      <c r="E2043" t="s">
        <v>39</v>
      </c>
      <c r="F2043">
        <v>1</v>
      </c>
      <c r="G2043" t="s">
        <v>40</v>
      </c>
      <c r="H2043">
        <v>1</v>
      </c>
      <c r="I2043" t="s">
        <v>41</v>
      </c>
      <c r="J2043">
        <v>1</v>
      </c>
      <c r="K2043">
        <v>136</v>
      </c>
      <c r="L2043" t="s">
        <v>44</v>
      </c>
      <c r="M2043">
        <v>6</v>
      </c>
      <c r="N2043" t="s">
        <v>16</v>
      </c>
      <c r="O2043">
        <v>2</v>
      </c>
      <c r="P2043" t="s">
        <v>14</v>
      </c>
      <c r="Q2043">
        <v>5</v>
      </c>
      <c r="R2043" t="s">
        <v>46</v>
      </c>
      <c r="S2043">
        <v>2</v>
      </c>
      <c r="T2043">
        <v>89</v>
      </c>
      <c r="U2043">
        <v>46.5</v>
      </c>
      <c r="V2043">
        <v>111.720001</v>
      </c>
      <c r="W2043" t="str">
        <f>_xlfn.XLOOKUP(M2043,ActionReference[Action],ActionReference[Reference])</f>
        <v>Approved</v>
      </c>
      <c r="X2043" t="str" cm="1">
        <f t="array" ref="X2043">_xlfn.IFS(T2043&lt;40,"Lower",T2043&lt;122,"Middle",TRUE,"Upper")</f>
        <v>Middle</v>
      </c>
    </row>
    <row r="2044" spans="1:24" x14ac:dyDescent="0.2">
      <c r="A2044">
        <v>476810</v>
      </c>
      <c r="B2044" t="s">
        <v>0</v>
      </c>
      <c r="C2044" t="s">
        <v>38</v>
      </c>
      <c r="D2044">
        <v>1</v>
      </c>
      <c r="E2044" t="s">
        <v>39</v>
      </c>
      <c r="F2044">
        <v>1</v>
      </c>
      <c r="G2044" t="s">
        <v>43</v>
      </c>
      <c r="H2044">
        <v>3</v>
      </c>
      <c r="I2044" t="s">
        <v>41</v>
      </c>
      <c r="J2044">
        <v>1</v>
      </c>
      <c r="K2044">
        <v>1050</v>
      </c>
      <c r="L2044" t="s">
        <v>7</v>
      </c>
      <c r="M2044">
        <v>1</v>
      </c>
      <c r="N2044" t="s">
        <v>16</v>
      </c>
      <c r="O2044">
        <v>2</v>
      </c>
      <c r="P2044" t="s">
        <v>14</v>
      </c>
      <c r="Q2044">
        <v>5</v>
      </c>
      <c r="R2044" t="s">
        <v>47</v>
      </c>
      <c r="S2044">
        <v>1</v>
      </c>
      <c r="T2044">
        <v>404</v>
      </c>
      <c r="U2044">
        <v>113.1</v>
      </c>
      <c r="V2044">
        <v>240.979996</v>
      </c>
      <c r="W2044" t="str">
        <f>_xlfn.XLOOKUP(M2044,ActionReference[Action],ActionReference[Reference])</f>
        <v>Approved</v>
      </c>
      <c r="X2044" t="str" cm="1">
        <f t="array" ref="X2044">_xlfn.IFS(T2044&lt;40,"Lower",T2044&lt;122,"Middle",TRUE,"Upper")</f>
        <v>Upper</v>
      </c>
    </row>
    <row r="2045" spans="1:24" x14ac:dyDescent="0.2">
      <c r="A2045">
        <v>143662</v>
      </c>
      <c r="B2045" t="s">
        <v>0</v>
      </c>
      <c r="C2045" t="s">
        <v>38</v>
      </c>
      <c r="D2045">
        <v>1</v>
      </c>
      <c r="E2045" t="s">
        <v>39</v>
      </c>
      <c r="F2045">
        <v>1</v>
      </c>
      <c r="G2045" t="s">
        <v>40</v>
      </c>
      <c r="H2045">
        <v>1</v>
      </c>
      <c r="I2045" t="s">
        <v>50</v>
      </c>
      <c r="J2045">
        <v>2</v>
      </c>
      <c r="K2045">
        <v>600</v>
      </c>
      <c r="L2045" t="s">
        <v>7</v>
      </c>
      <c r="M2045">
        <v>1</v>
      </c>
      <c r="N2045" t="s">
        <v>16</v>
      </c>
      <c r="O2045">
        <v>2</v>
      </c>
      <c r="P2045" t="s">
        <v>14</v>
      </c>
      <c r="Q2045">
        <v>5</v>
      </c>
      <c r="R2045" t="s">
        <v>47</v>
      </c>
      <c r="S2045">
        <v>1</v>
      </c>
      <c r="T2045">
        <v>282</v>
      </c>
      <c r="U2045">
        <v>62.1</v>
      </c>
      <c r="V2045">
        <v>113.739998</v>
      </c>
      <c r="W2045" t="str">
        <f>_xlfn.XLOOKUP(M2045,ActionReference[Action],ActionReference[Reference])</f>
        <v>Approved</v>
      </c>
      <c r="X2045" t="str" cm="1">
        <f t="array" ref="X2045">_xlfn.IFS(T2045&lt;40,"Lower",T2045&lt;122,"Middle",TRUE,"Upper")</f>
        <v>Upper</v>
      </c>
    </row>
    <row r="2046" spans="1:24" x14ac:dyDescent="0.2">
      <c r="A2046">
        <v>143662</v>
      </c>
      <c r="B2046" t="s">
        <v>0</v>
      </c>
      <c r="C2046" t="s">
        <v>38</v>
      </c>
      <c r="D2046">
        <v>1</v>
      </c>
      <c r="E2046" t="s">
        <v>39</v>
      </c>
      <c r="F2046">
        <v>1</v>
      </c>
      <c r="G2046" t="s">
        <v>40</v>
      </c>
      <c r="H2046">
        <v>1</v>
      </c>
      <c r="I2046" t="s">
        <v>41</v>
      </c>
      <c r="J2046">
        <v>1</v>
      </c>
      <c r="K2046">
        <v>1650</v>
      </c>
      <c r="L2046" t="s">
        <v>7</v>
      </c>
      <c r="M2046">
        <v>1</v>
      </c>
      <c r="N2046" t="s">
        <v>11</v>
      </c>
      <c r="O2046">
        <v>3</v>
      </c>
      <c r="P2046" t="s">
        <v>14</v>
      </c>
      <c r="Q2046">
        <v>5</v>
      </c>
      <c r="R2046" t="s">
        <v>47</v>
      </c>
      <c r="S2046">
        <v>1</v>
      </c>
      <c r="T2046">
        <v>540</v>
      </c>
      <c r="U2046">
        <v>111.2</v>
      </c>
      <c r="V2046">
        <v>127.5</v>
      </c>
      <c r="W2046" t="str">
        <f>_xlfn.XLOOKUP(M2046,ActionReference[Action],ActionReference[Reference])</f>
        <v>Approved</v>
      </c>
      <c r="X2046" t="str" cm="1">
        <f t="array" ref="X2046">_xlfn.IFS(T2046&lt;40,"Lower",T2046&lt;122,"Middle",TRUE,"Upper")</f>
        <v>Upper</v>
      </c>
    </row>
    <row r="2047" spans="1:24" x14ac:dyDescent="0.2">
      <c r="A2047">
        <v>451965</v>
      </c>
      <c r="B2047" t="s">
        <v>0</v>
      </c>
      <c r="C2047" t="s">
        <v>38</v>
      </c>
      <c r="D2047">
        <v>1</v>
      </c>
      <c r="E2047" t="s">
        <v>39</v>
      </c>
      <c r="F2047">
        <v>1</v>
      </c>
      <c r="G2047" t="s">
        <v>43</v>
      </c>
      <c r="H2047">
        <v>3</v>
      </c>
      <c r="I2047" t="s">
        <v>41</v>
      </c>
      <c r="J2047">
        <v>1</v>
      </c>
      <c r="K2047">
        <v>235</v>
      </c>
      <c r="L2047" t="s">
        <v>7</v>
      </c>
      <c r="M2047">
        <v>1</v>
      </c>
      <c r="N2047" t="s">
        <v>16</v>
      </c>
      <c r="O2047">
        <v>2</v>
      </c>
      <c r="P2047" t="s">
        <v>14</v>
      </c>
      <c r="Q2047">
        <v>5</v>
      </c>
      <c r="R2047" t="s">
        <v>47</v>
      </c>
      <c r="S2047">
        <v>1</v>
      </c>
      <c r="T2047">
        <v>219</v>
      </c>
      <c r="U2047">
        <v>91.5</v>
      </c>
      <c r="V2047">
        <v>95.769996599999999</v>
      </c>
      <c r="W2047" t="str">
        <f>_xlfn.XLOOKUP(M2047,ActionReference[Action],ActionReference[Reference])</f>
        <v>Approved</v>
      </c>
      <c r="X2047" t="str" cm="1">
        <f t="array" ref="X2047">_xlfn.IFS(T2047&lt;40,"Lower",T2047&lt;122,"Middle",TRUE,"Upper")</f>
        <v>Upper</v>
      </c>
    </row>
    <row r="2048" spans="1:24" x14ac:dyDescent="0.2">
      <c r="A2048">
        <v>619877</v>
      </c>
      <c r="B2048" t="s">
        <v>0</v>
      </c>
      <c r="C2048" t="s">
        <v>45</v>
      </c>
      <c r="D2048">
        <v>3</v>
      </c>
      <c r="E2048" t="s">
        <v>39</v>
      </c>
      <c r="F2048">
        <v>1</v>
      </c>
      <c r="G2048" t="s">
        <v>40</v>
      </c>
      <c r="H2048">
        <v>1</v>
      </c>
      <c r="I2048" t="s">
        <v>41</v>
      </c>
      <c r="J2048">
        <v>1</v>
      </c>
      <c r="K2048">
        <v>240</v>
      </c>
      <c r="L2048" t="s">
        <v>7</v>
      </c>
      <c r="M2048">
        <v>1</v>
      </c>
      <c r="N2048" t="s">
        <v>16</v>
      </c>
      <c r="O2048">
        <v>2</v>
      </c>
      <c r="P2048" t="s">
        <v>14</v>
      </c>
      <c r="Q2048">
        <v>5</v>
      </c>
      <c r="R2048" t="s">
        <v>47</v>
      </c>
      <c r="S2048">
        <v>1</v>
      </c>
      <c r="T2048">
        <v>104</v>
      </c>
      <c r="U2048">
        <v>74.900000000000006</v>
      </c>
      <c r="V2048">
        <v>107.68</v>
      </c>
      <c r="W2048" t="str">
        <f>_xlfn.XLOOKUP(M2048,ActionReference[Action],ActionReference[Reference])</f>
        <v>Approved</v>
      </c>
      <c r="X2048" t="str" cm="1">
        <f t="array" ref="X2048">_xlfn.IFS(T2048&lt;40,"Lower",T2048&lt;122,"Middle",TRUE,"Upper")</f>
        <v>Middle</v>
      </c>
    </row>
    <row r="2049" spans="1:24" x14ac:dyDescent="0.2">
      <c r="A2049">
        <v>451965</v>
      </c>
      <c r="B2049" t="s">
        <v>0</v>
      </c>
      <c r="C2049" t="s">
        <v>38</v>
      </c>
      <c r="D2049">
        <v>1</v>
      </c>
      <c r="E2049" t="s">
        <v>39</v>
      </c>
      <c r="F2049">
        <v>1</v>
      </c>
      <c r="G2049" t="s">
        <v>43</v>
      </c>
      <c r="H2049">
        <v>3</v>
      </c>
      <c r="I2049" t="s">
        <v>41</v>
      </c>
      <c r="J2049">
        <v>1</v>
      </c>
      <c r="K2049">
        <v>80</v>
      </c>
      <c r="L2049" t="s">
        <v>7</v>
      </c>
      <c r="M2049">
        <v>1</v>
      </c>
      <c r="N2049" t="s">
        <v>16</v>
      </c>
      <c r="O2049">
        <v>2</v>
      </c>
      <c r="P2049" t="s">
        <v>14</v>
      </c>
      <c r="Q2049">
        <v>5</v>
      </c>
      <c r="R2049" t="s">
        <v>46</v>
      </c>
      <c r="S2049">
        <v>2</v>
      </c>
      <c r="T2049">
        <v>63</v>
      </c>
      <c r="U2049">
        <v>61.9</v>
      </c>
      <c r="V2049">
        <v>128.479996</v>
      </c>
      <c r="W2049" t="str">
        <f>_xlfn.XLOOKUP(M2049,ActionReference[Action],ActionReference[Reference])</f>
        <v>Approved</v>
      </c>
      <c r="X2049" t="str" cm="1">
        <f t="array" ref="X2049">_xlfn.IFS(T2049&lt;40,"Lower",T2049&lt;122,"Middle",TRUE,"Upper")</f>
        <v>Middle</v>
      </c>
    </row>
    <row r="2050" spans="1:24" x14ac:dyDescent="0.2">
      <c r="A2050">
        <v>476810</v>
      </c>
      <c r="B2050" t="s">
        <v>0</v>
      </c>
      <c r="C2050" t="s">
        <v>38</v>
      </c>
      <c r="D2050">
        <v>1</v>
      </c>
      <c r="E2050" t="s">
        <v>39</v>
      </c>
      <c r="F2050">
        <v>1</v>
      </c>
      <c r="G2050" t="s">
        <v>43</v>
      </c>
      <c r="H2050">
        <v>3</v>
      </c>
      <c r="I2050" t="s">
        <v>41</v>
      </c>
      <c r="J2050">
        <v>1</v>
      </c>
      <c r="K2050">
        <v>99</v>
      </c>
      <c r="L2050" t="s">
        <v>7</v>
      </c>
      <c r="M2050">
        <v>1</v>
      </c>
      <c r="N2050" t="s">
        <v>15</v>
      </c>
      <c r="O2050">
        <v>1</v>
      </c>
      <c r="P2050" t="s">
        <v>8</v>
      </c>
      <c r="Q2050">
        <v>1</v>
      </c>
      <c r="R2050" t="s">
        <v>47</v>
      </c>
      <c r="S2050">
        <v>1</v>
      </c>
      <c r="T2050">
        <v>61</v>
      </c>
      <c r="U2050">
        <v>104.8</v>
      </c>
      <c r="V2050">
        <v>82</v>
      </c>
      <c r="W2050" t="str">
        <f>_xlfn.XLOOKUP(M2050,ActionReference[Action],ActionReference[Reference])</f>
        <v>Approved</v>
      </c>
      <c r="X2050" t="str" cm="1">
        <f t="array" ref="X2050">_xlfn.IFS(T2050&lt;40,"Lower",T2050&lt;122,"Middle",TRUE,"Upper")</f>
        <v>Middle</v>
      </c>
    </row>
    <row r="2051" spans="1:24" x14ac:dyDescent="0.2">
      <c r="A2051">
        <v>480228</v>
      </c>
      <c r="B2051" t="s">
        <v>0</v>
      </c>
      <c r="C2051" t="s">
        <v>38</v>
      </c>
      <c r="D2051">
        <v>1</v>
      </c>
      <c r="E2051" t="s">
        <v>39</v>
      </c>
      <c r="F2051">
        <v>1</v>
      </c>
      <c r="G2051" t="s">
        <v>43</v>
      </c>
      <c r="H2051">
        <v>3</v>
      </c>
      <c r="I2051" t="s">
        <v>41</v>
      </c>
      <c r="J2051">
        <v>1</v>
      </c>
      <c r="K2051">
        <v>219</v>
      </c>
      <c r="L2051" t="s">
        <v>7</v>
      </c>
      <c r="M2051">
        <v>1</v>
      </c>
      <c r="N2051" t="s">
        <v>16</v>
      </c>
      <c r="O2051">
        <v>2</v>
      </c>
      <c r="P2051" t="s">
        <v>9</v>
      </c>
      <c r="Q2051">
        <v>2</v>
      </c>
      <c r="R2051" t="s">
        <v>47</v>
      </c>
      <c r="S2051">
        <v>1</v>
      </c>
      <c r="T2051">
        <v>106</v>
      </c>
      <c r="U2051">
        <v>72.5</v>
      </c>
      <c r="V2051">
        <v>216.38000500000001</v>
      </c>
      <c r="W2051" t="str">
        <f>_xlfn.XLOOKUP(M2051,ActionReference[Action],ActionReference[Reference])</f>
        <v>Approved</v>
      </c>
      <c r="X2051" t="str" cm="1">
        <f t="array" ref="X2051">_xlfn.IFS(T2051&lt;40,"Lower",T2051&lt;122,"Middle",TRUE,"Upper")</f>
        <v>Middle</v>
      </c>
    </row>
    <row r="2052" spans="1:24" x14ac:dyDescent="0.2">
      <c r="A2052">
        <v>451965</v>
      </c>
      <c r="B2052" t="s">
        <v>0</v>
      </c>
      <c r="C2052" t="s">
        <v>38</v>
      </c>
      <c r="D2052">
        <v>1</v>
      </c>
      <c r="E2052" t="s">
        <v>39</v>
      </c>
      <c r="F2052">
        <v>1</v>
      </c>
      <c r="G2052" t="s">
        <v>40</v>
      </c>
      <c r="H2052">
        <v>1</v>
      </c>
      <c r="I2052" t="s">
        <v>41</v>
      </c>
      <c r="J2052">
        <v>1</v>
      </c>
      <c r="K2052">
        <v>424</v>
      </c>
      <c r="L2052" t="s">
        <v>7</v>
      </c>
      <c r="M2052">
        <v>1</v>
      </c>
      <c r="N2052" t="s">
        <v>16</v>
      </c>
      <c r="O2052">
        <v>2</v>
      </c>
      <c r="P2052" t="s">
        <v>14</v>
      </c>
      <c r="Q2052">
        <v>5</v>
      </c>
      <c r="R2052" t="s">
        <v>47</v>
      </c>
      <c r="S2052">
        <v>1</v>
      </c>
      <c r="U2052">
        <v>69.2</v>
      </c>
      <c r="V2052">
        <v>167.570007</v>
      </c>
      <c r="W2052" t="str">
        <f>_xlfn.XLOOKUP(M2052,ActionReference[Action],ActionReference[Reference])</f>
        <v>Approved</v>
      </c>
      <c r="X2052" t="str" cm="1">
        <f t="array" ref="X2052">_xlfn.IFS(T2052&lt;40,"Lower",T2052&lt;122,"Middle",TRUE,"Upper")</f>
        <v>Lower</v>
      </c>
    </row>
    <row r="2053" spans="1:24" x14ac:dyDescent="0.2">
      <c r="A2053">
        <v>413208</v>
      </c>
      <c r="B2053" t="s">
        <v>0</v>
      </c>
      <c r="C2053" t="s">
        <v>38</v>
      </c>
      <c r="D2053">
        <v>1</v>
      </c>
      <c r="E2053" t="s">
        <v>39</v>
      </c>
      <c r="F2053">
        <v>1</v>
      </c>
      <c r="G2053" t="s">
        <v>40</v>
      </c>
      <c r="H2053">
        <v>1</v>
      </c>
      <c r="I2053" t="s">
        <v>41</v>
      </c>
      <c r="J2053">
        <v>1</v>
      </c>
      <c r="K2053">
        <v>217</v>
      </c>
      <c r="L2053" t="s">
        <v>7</v>
      </c>
      <c r="M2053">
        <v>1</v>
      </c>
      <c r="N2053" t="s">
        <v>15</v>
      </c>
      <c r="O2053">
        <v>1</v>
      </c>
      <c r="P2053" t="s">
        <v>14</v>
      </c>
      <c r="Q2053">
        <v>5</v>
      </c>
      <c r="R2053" t="s">
        <v>46</v>
      </c>
      <c r="S2053">
        <v>2</v>
      </c>
      <c r="T2053">
        <v>41</v>
      </c>
      <c r="U2053">
        <v>51.8</v>
      </c>
      <c r="V2053">
        <v>61.959999099999997</v>
      </c>
      <c r="W2053" t="str">
        <f>_xlfn.XLOOKUP(M2053,ActionReference[Action],ActionReference[Reference])</f>
        <v>Approved</v>
      </c>
      <c r="X2053" t="str" cm="1">
        <f t="array" ref="X2053">_xlfn.IFS(T2053&lt;40,"Lower",T2053&lt;122,"Middle",TRUE,"Upper")</f>
        <v>Middle</v>
      </c>
    </row>
    <row r="2054" spans="1:24" x14ac:dyDescent="0.2">
      <c r="A2054">
        <v>451965</v>
      </c>
      <c r="B2054" t="s">
        <v>0</v>
      </c>
      <c r="C2054" t="s">
        <v>45</v>
      </c>
      <c r="D2054">
        <v>3</v>
      </c>
      <c r="E2054" t="s">
        <v>39</v>
      </c>
      <c r="F2054">
        <v>1</v>
      </c>
      <c r="G2054" t="s">
        <v>40</v>
      </c>
      <c r="H2054">
        <v>1</v>
      </c>
      <c r="I2054" t="s">
        <v>41</v>
      </c>
      <c r="J2054">
        <v>1</v>
      </c>
      <c r="K2054">
        <v>306</v>
      </c>
      <c r="L2054" t="s">
        <v>44</v>
      </c>
      <c r="M2054">
        <v>6</v>
      </c>
      <c r="N2054" t="s">
        <v>15</v>
      </c>
      <c r="O2054">
        <v>1</v>
      </c>
      <c r="P2054" t="s">
        <v>14</v>
      </c>
      <c r="Q2054">
        <v>5</v>
      </c>
      <c r="R2054" t="s">
        <v>47</v>
      </c>
      <c r="S2054">
        <v>1</v>
      </c>
      <c r="T2054">
        <v>65</v>
      </c>
      <c r="U2054">
        <v>63.2</v>
      </c>
      <c r="V2054">
        <v>83</v>
      </c>
      <c r="W2054" t="str">
        <f>_xlfn.XLOOKUP(M2054,ActionReference[Action],ActionReference[Reference])</f>
        <v>Approved</v>
      </c>
      <c r="X2054" t="str" cm="1">
        <f t="array" ref="X2054">_xlfn.IFS(T2054&lt;40,"Lower",T2054&lt;122,"Middle",TRUE,"Upper")</f>
        <v>Middle</v>
      </c>
    </row>
    <row r="2055" spans="1:24" x14ac:dyDescent="0.2">
      <c r="A2055">
        <v>451965</v>
      </c>
      <c r="B2055" t="s">
        <v>0</v>
      </c>
      <c r="C2055" t="s">
        <v>38</v>
      </c>
      <c r="D2055">
        <v>1</v>
      </c>
      <c r="E2055" t="s">
        <v>39</v>
      </c>
      <c r="F2055">
        <v>1</v>
      </c>
      <c r="G2055" t="s">
        <v>40</v>
      </c>
      <c r="H2055">
        <v>1</v>
      </c>
      <c r="I2055" t="s">
        <v>41</v>
      </c>
      <c r="J2055">
        <v>1</v>
      </c>
      <c r="K2055">
        <v>225</v>
      </c>
      <c r="L2055" t="s">
        <v>44</v>
      </c>
      <c r="M2055">
        <v>6</v>
      </c>
      <c r="N2055" t="s">
        <v>16</v>
      </c>
      <c r="O2055">
        <v>2</v>
      </c>
      <c r="P2055" t="s">
        <v>14</v>
      </c>
      <c r="Q2055">
        <v>5</v>
      </c>
      <c r="R2055" t="s">
        <v>46</v>
      </c>
      <c r="S2055">
        <v>2</v>
      </c>
      <c r="T2055">
        <v>132</v>
      </c>
      <c r="U2055">
        <v>93.8</v>
      </c>
      <c r="V2055">
        <v>88.589996299999996</v>
      </c>
      <c r="W2055" t="str">
        <f>_xlfn.XLOOKUP(M2055,ActionReference[Action],ActionReference[Reference])</f>
        <v>Approved</v>
      </c>
      <c r="X2055" t="str" cm="1">
        <f t="array" ref="X2055">_xlfn.IFS(T2055&lt;40,"Lower",T2055&lt;122,"Middle",TRUE,"Upper")</f>
        <v>Upper</v>
      </c>
    </row>
    <row r="2056" spans="1:24" x14ac:dyDescent="0.2">
      <c r="A2056">
        <v>619877</v>
      </c>
      <c r="B2056" t="s">
        <v>0</v>
      </c>
      <c r="C2056" t="s">
        <v>45</v>
      </c>
      <c r="D2056">
        <v>3</v>
      </c>
      <c r="E2056" t="s">
        <v>39</v>
      </c>
      <c r="F2056">
        <v>1</v>
      </c>
      <c r="G2056" t="s">
        <v>43</v>
      </c>
      <c r="H2056">
        <v>3</v>
      </c>
      <c r="I2056" t="s">
        <v>41</v>
      </c>
      <c r="J2056">
        <v>1</v>
      </c>
      <c r="K2056">
        <v>163</v>
      </c>
      <c r="L2056" t="s">
        <v>6</v>
      </c>
      <c r="M2056">
        <v>3</v>
      </c>
      <c r="N2056" t="s">
        <v>16</v>
      </c>
      <c r="O2056">
        <v>2</v>
      </c>
      <c r="P2056" t="s">
        <v>14</v>
      </c>
      <c r="Q2056">
        <v>5</v>
      </c>
      <c r="R2056" t="s">
        <v>47</v>
      </c>
      <c r="S2056">
        <v>1</v>
      </c>
      <c r="T2056">
        <v>99</v>
      </c>
      <c r="U2056">
        <v>73.5</v>
      </c>
      <c r="V2056">
        <v>119.91999800000001</v>
      </c>
      <c r="W2056" t="str">
        <f>_xlfn.XLOOKUP(M2056,ActionReference[Action],ActionReference[Reference])</f>
        <v>Denied</v>
      </c>
      <c r="X2056" t="str" cm="1">
        <f t="array" ref="X2056">_xlfn.IFS(T2056&lt;40,"Lower",T2056&lt;122,"Middle",TRUE,"Upper")</f>
        <v>Middle</v>
      </c>
    </row>
    <row r="2057" spans="1:24" x14ac:dyDescent="0.2">
      <c r="A2057">
        <v>451965</v>
      </c>
      <c r="B2057" t="s">
        <v>0</v>
      </c>
      <c r="C2057" t="s">
        <v>38</v>
      </c>
      <c r="D2057">
        <v>1</v>
      </c>
      <c r="E2057" t="s">
        <v>39</v>
      </c>
      <c r="F2057">
        <v>1</v>
      </c>
      <c r="G2057" t="s">
        <v>40</v>
      </c>
      <c r="H2057">
        <v>1</v>
      </c>
      <c r="I2057" t="s">
        <v>41</v>
      </c>
      <c r="J2057">
        <v>1</v>
      </c>
      <c r="K2057">
        <v>540</v>
      </c>
      <c r="L2057" t="s">
        <v>7</v>
      </c>
      <c r="M2057">
        <v>1</v>
      </c>
      <c r="N2057" t="s">
        <v>16</v>
      </c>
      <c r="O2057">
        <v>2</v>
      </c>
      <c r="P2057" t="s">
        <v>14</v>
      </c>
      <c r="Q2057">
        <v>5</v>
      </c>
      <c r="R2057" t="s">
        <v>47</v>
      </c>
      <c r="S2057">
        <v>1</v>
      </c>
      <c r="T2057">
        <v>135</v>
      </c>
      <c r="U2057">
        <v>73.7</v>
      </c>
      <c r="V2057">
        <v>186.53999300000001</v>
      </c>
      <c r="W2057" t="str">
        <f>_xlfn.XLOOKUP(M2057,ActionReference[Action],ActionReference[Reference])</f>
        <v>Approved</v>
      </c>
      <c r="X2057" t="str" cm="1">
        <f t="array" ref="X2057">_xlfn.IFS(T2057&lt;40,"Lower",T2057&lt;122,"Middle",TRUE,"Upper")</f>
        <v>Upper</v>
      </c>
    </row>
    <row r="2058" spans="1:24" x14ac:dyDescent="0.2">
      <c r="A2058">
        <v>504713</v>
      </c>
      <c r="B2058" t="s">
        <v>0</v>
      </c>
      <c r="C2058" t="s">
        <v>38</v>
      </c>
      <c r="D2058">
        <v>1</v>
      </c>
      <c r="E2058" t="s">
        <v>39</v>
      </c>
      <c r="F2058">
        <v>1</v>
      </c>
      <c r="G2058" t="s">
        <v>49</v>
      </c>
      <c r="H2058">
        <v>2</v>
      </c>
      <c r="I2058" t="s">
        <v>41</v>
      </c>
      <c r="J2058">
        <v>1</v>
      </c>
      <c r="K2058">
        <v>80</v>
      </c>
      <c r="L2058" t="s">
        <v>6</v>
      </c>
      <c r="M2058">
        <v>3</v>
      </c>
      <c r="N2058" t="s">
        <v>16</v>
      </c>
      <c r="O2058">
        <v>2</v>
      </c>
      <c r="P2058" t="s">
        <v>14</v>
      </c>
      <c r="Q2058">
        <v>5</v>
      </c>
      <c r="R2058" t="s">
        <v>47</v>
      </c>
      <c r="S2058">
        <v>1</v>
      </c>
      <c r="T2058">
        <v>43</v>
      </c>
      <c r="U2058">
        <v>50.8</v>
      </c>
      <c r="V2058">
        <v>103.08000199999999</v>
      </c>
      <c r="W2058" t="str">
        <f>_xlfn.XLOOKUP(M2058,ActionReference[Action],ActionReference[Reference])</f>
        <v>Denied</v>
      </c>
      <c r="X2058" t="str" cm="1">
        <f t="array" ref="X2058">_xlfn.IFS(T2058&lt;40,"Lower",T2058&lt;122,"Middle",TRUE,"Upper")</f>
        <v>Middle</v>
      </c>
    </row>
    <row r="2059" spans="1:24" x14ac:dyDescent="0.2">
      <c r="A2059">
        <v>504713</v>
      </c>
      <c r="B2059" t="s">
        <v>0</v>
      </c>
      <c r="C2059" t="s">
        <v>38</v>
      </c>
      <c r="D2059">
        <v>1</v>
      </c>
      <c r="E2059" t="s">
        <v>39</v>
      </c>
      <c r="F2059">
        <v>1</v>
      </c>
      <c r="G2059" t="s">
        <v>43</v>
      </c>
      <c r="H2059">
        <v>3</v>
      </c>
      <c r="I2059" t="s">
        <v>41</v>
      </c>
      <c r="J2059">
        <v>1</v>
      </c>
      <c r="K2059">
        <v>23</v>
      </c>
      <c r="L2059" t="s">
        <v>6</v>
      </c>
      <c r="M2059">
        <v>3</v>
      </c>
      <c r="N2059" t="s">
        <v>16</v>
      </c>
      <c r="O2059">
        <v>2</v>
      </c>
      <c r="P2059" t="s">
        <v>14</v>
      </c>
      <c r="Q2059">
        <v>5</v>
      </c>
      <c r="R2059" t="s">
        <v>46</v>
      </c>
      <c r="S2059">
        <v>2</v>
      </c>
      <c r="T2059">
        <v>90</v>
      </c>
      <c r="U2059">
        <v>74.5</v>
      </c>
      <c r="V2059">
        <v>68.050003099999998</v>
      </c>
      <c r="W2059" t="str">
        <f>_xlfn.XLOOKUP(M2059,ActionReference[Action],ActionReference[Reference])</f>
        <v>Denied</v>
      </c>
      <c r="X2059" t="str" cm="1">
        <f t="array" ref="X2059">_xlfn.IFS(T2059&lt;40,"Lower",T2059&lt;122,"Middle",TRUE,"Upper")</f>
        <v>Middle</v>
      </c>
    </row>
    <row r="2060" spans="1:24" x14ac:dyDescent="0.2">
      <c r="A2060">
        <v>451965</v>
      </c>
      <c r="B2060" t="s">
        <v>0</v>
      </c>
      <c r="C2060" t="s">
        <v>38</v>
      </c>
      <c r="D2060">
        <v>1</v>
      </c>
      <c r="E2060" t="s">
        <v>39</v>
      </c>
      <c r="F2060">
        <v>1</v>
      </c>
      <c r="G2060" t="s">
        <v>40</v>
      </c>
      <c r="H2060">
        <v>1</v>
      </c>
      <c r="I2060" t="s">
        <v>41</v>
      </c>
      <c r="J2060">
        <v>1</v>
      </c>
      <c r="K2060">
        <v>531</v>
      </c>
      <c r="L2060" t="s">
        <v>6</v>
      </c>
      <c r="M2060">
        <v>3</v>
      </c>
      <c r="N2060" t="s">
        <v>16</v>
      </c>
      <c r="O2060">
        <v>2</v>
      </c>
      <c r="P2060" t="s">
        <v>14</v>
      </c>
      <c r="Q2060">
        <v>5</v>
      </c>
      <c r="R2060" t="s">
        <v>46</v>
      </c>
      <c r="S2060">
        <v>2</v>
      </c>
      <c r="T2060">
        <v>203</v>
      </c>
      <c r="U2060">
        <v>73.7</v>
      </c>
      <c r="V2060">
        <v>147.699997</v>
      </c>
      <c r="W2060" t="str">
        <f>_xlfn.XLOOKUP(M2060,ActionReference[Action],ActionReference[Reference])</f>
        <v>Denied</v>
      </c>
      <c r="X2060" t="str" cm="1">
        <f t="array" ref="X2060">_xlfn.IFS(T2060&lt;40,"Lower",T2060&lt;122,"Middle",TRUE,"Upper")</f>
        <v>Upper</v>
      </c>
    </row>
    <row r="2061" spans="1:24" x14ac:dyDescent="0.2">
      <c r="A2061">
        <v>480228</v>
      </c>
      <c r="B2061" t="s">
        <v>0</v>
      </c>
      <c r="C2061" t="s">
        <v>38</v>
      </c>
      <c r="D2061">
        <v>1</v>
      </c>
      <c r="E2061" t="s">
        <v>39</v>
      </c>
      <c r="F2061">
        <v>1</v>
      </c>
      <c r="G2061" t="s">
        <v>40</v>
      </c>
      <c r="H2061">
        <v>1</v>
      </c>
      <c r="I2061" t="s">
        <v>50</v>
      </c>
      <c r="J2061">
        <v>2</v>
      </c>
      <c r="K2061">
        <v>220</v>
      </c>
      <c r="L2061" t="s">
        <v>53</v>
      </c>
      <c r="M2061">
        <v>2</v>
      </c>
      <c r="N2061" t="s">
        <v>16</v>
      </c>
      <c r="O2061">
        <v>2</v>
      </c>
      <c r="P2061" t="s">
        <v>14</v>
      </c>
      <c r="Q2061">
        <v>5</v>
      </c>
      <c r="R2061" t="s">
        <v>46</v>
      </c>
      <c r="S2061">
        <v>2</v>
      </c>
      <c r="T2061">
        <v>190</v>
      </c>
      <c r="U2061">
        <v>65.8</v>
      </c>
      <c r="V2061">
        <v>134.820007</v>
      </c>
      <c r="W2061" t="str">
        <f>_xlfn.XLOOKUP(M2061,ActionReference[Action],ActionReference[Reference])</f>
        <v>Approved</v>
      </c>
      <c r="X2061" t="str" cm="1">
        <f t="array" ref="X2061">_xlfn.IFS(T2061&lt;40,"Lower",T2061&lt;122,"Middle",TRUE,"Upper")</f>
        <v>Upper</v>
      </c>
    </row>
    <row r="2062" spans="1:24" x14ac:dyDescent="0.2">
      <c r="A2062">
        <v>697633</v>
      </c>
      <c r="B2062" t="s">
        <v>0</v>
      </c>
      <c r="C2062" t="s">
        <v>38</v>
      </c>
      <c r="D2062">
        <v>1</v>
      </c>
      <c r="E2062" t="s">
        <v>39</v>
      </c>
      <c r="F2062">
        <v>1</v>
      </c>
      <c r="G2062" t="s">
        <v>40</v>
      </c>
      <c r="H2062">
        <v>1</v>
      </c>
      <c r="I2062" t="s">
        <v>41</v>
      </c>
      <c r="J2062">
        <v>1</v>
      </c>
      <c r="K2062">
        <v>185</v>
      </c>
      <c r="L2062" t="s">
        <v>7</v>
      </c>
      <c r="M2062">
        <v>1</v>
      </c>
      <c r="N2062" t="s">
        <v>16</v>
      </c>
      <c r="O2062">
        <v>2</v>
      </c>
      <c r="P2062" t="s">
        <v>10</v>
      </c>
      <c r="Q2062">
        <v>3</v>
      </c>
      <c r="R2062" t="s">
        <v>47</v>
      </c>
      <c r="S2062">
        <v>1</v>
      </c>
      <c r="T2062">
        <v>59</v>
      </c>
      <c r="U2062">
        <v>58</v>
      </c>
      <c r="V2062">
        <v>84.970001199999999</v>
      </c>
      <c r="W2062" t="str">
        <f>_xlfn.XLOOKUP(M2062,ActionReference[Action],ActionReference[Reference])</f>
        <v>Approved</v>
      </c>
      <c r="X2062" t="str" cm="1">
        <f t="array" ref="X2062">_xlfn.IFS(T2062&lt;40,"Lower",T2062&lt;122,"Middle",TRUE,"Upper")</f>
        <v>Middle</v>
      </c>
    </row>
    <row r="2063" spans="1:24" x14ac:dyDescent="0.2">
      <c r="A2063">
        <v>476810</v>
      </c>
      <c r="B2063" t="s">
        <v>0</v>
      </c>
      <c r="C2063" t="s">
        <v>38</v>
      </c>
      <c r="D2063">
        <v>1</v>
      </c>
      <c r="E2063" t="s">
        <v>39</v>
      </c>
      <c r="F2063">
        <v>1</v>
      </c>
      <c r="G2063" t="s">
        <v>43</v>
      </c>
      <c r="H2063">
        <v>3</v>
      </c>
      <c r="I2063" t="s">
        <v>41</v>
      </c>
      <c r="J2063">
        <v>1</v>
      </c>
      <c r="K2063">
        <v>79</v>
      </c>
      <c r="L2063" t="s">
        <v>7</v>
      </c>
      <c r="M2063">
        <v>1</v>
      </c>
      <c r="N2063" t="s">
        <v>15</v>
      </c>
      <c r="O2063">
        <v>1</v>
      </c>
      <c r="P2063" t="s">
        <v>14</v>
      </c>
      <c r="Q2063">
        <v>5</v>
      </c>
      <c r="R2063" t="s">
        <v>47</v>
      </c>
      <c r="S2063">
        <v>1</v>
      </c>
      <c r="T2063">
        <v>27</v>
      </c>
      <c r="U2063">
        <v>48.5</v>
      </c>
      <c r="V2063">
        <v>57.599998499999998</v>
      </c>
      <c r="W2063" t="str">
        <f>_xlfn.XLOOKUP(M2063,ActionReference[Action],ActionReference[Reference])</f>
        <v>Approved</v>
      </c>
      <c r="X2063" t="str" cm="1">
        <f t="array" ref="X2063">_xlfn.IFS(T2063&lt;40,"Lower",T2063&lt;122,"Middle",TRUE,"Upper")</f>
        <v>Lower</v>
      </c>
    </row>
    <row r="2064" spans="1:24" x14ac:dyDescent="0.2">
      <c r="A2064">
        <v>451965</v>
      </c>
      <c r="B2064" t="s">
        <v>0</v>
      </c>
      <c r="C2064" t="s">
        <v>38</v>
      </c>
      <c r="D2064">
        <v>1</v>
      </c>
      <c r="E2064" t="s">
        <v>39</v>
      </c>
      <c r="F2064">
        <v>1</v>
      </c>
      <c r="G2064" t="s">
        <v>40</v>
      </c>
      <c r="H2064">
        <v>1</v>
      </c>
      <c r="I2064" t="s">
        <v>41</v>
      </c>
      <c r="J2064">
        <v>1</v>
      </c>
      <c r="K2064">
        <v>109</v>
      </c>
      <c r="L2064" t="s">
        <v>44</v>
      </c>
      <c r="M2064">
        <v>6</v>
      </c>
      <c r="N2064" t="s">
        <v>16</v>
      </c>
      <c r="O2064">
        <v>2</v>
      </c>
      <c r="P2064" t="s">
        <v>14</v>
      </c>
      <c r="Q2064">
        <v>5</v>
      </c>
      <c r="R2064" t="s">
        <v>46</v>
      </c>
      <c r="S2064">
        <v>2</v>
      </c>
      <c r="T2064">
        <v>61</v>
      </c>
      <c r="U2064">
        <v>52</v>
      </c>
      <c r="V2064">
        <v>80.139999399999994</v>
      </c>
      <c r="W2064" t="str">
        <f>_xlfn.XLOOKUP(M2064,ActionReference[Action],ActionReference[Reference])</f>
        <v>Approved</v>
      </c>
      <c r="X2064" t="str" cm="1">
        <f t="array" ref="X2064">_xlfn.IFS(T2064&lt;40,"Lower",T2064&lt;122,"Middle",TRUE,"Upper")</f>
        <v>Middle</v>
      </c>
    </row>
    <row r="2065" spans="1:24" x14ac:dyDescent="0.2">
      <c r="A2065">
        <v>451965</v>
      </c>
      <c r="B2065" t="s">
        <v>0</v>
      </c>
      <c r="C2065" t="s">
        <v>38</v>
      </c>
      <c r="D2065">
        <v>1</v>
      </c>
      <c r="E2065" t="s">
        <v>39</v>
      </c>
      <c r="F2065">
        <v>1</v>
      </c>
      <c r="G2065" t="s">
        <v>40</v>
      </c>
      <c r="H2065">
        <v>1</v>
      </c>
      <c r="I2065" t="s">
        <v>41</v>
      </c>
      <c r="J2065">
        <v>1</v>
      </c>
      <c r="K2065">
        <v>592</v>
      </c>
      <c r="L2065" t="s">
        <v>7</v>
      </c>
      <c r="M2065">
        <v>1</v>
      </c>
      <c r="N2065" t="s">
        <v>16</v>
      </c>
      <c r="O2065">
        <v>2</v>
      </c>
      <c r="P2065" t="s">
        <v>14</v>
      </c>
      <c r="Q2065">
        <v>5</v>
      </c>
      <c r="R2065" t="s">
        <v>47</v>
      </c>
      <c r="S2065">
        <v>1</v>
      </c>
      <c r="T2065">
        <v>175</v>
      </c>
      <c r="U2065">
        <v>73.7</v>
      </c>
      <c r="V2065">
        <v>150.259995</v>
      </c>
      <c r="W2065" t="str">
        <f>_xlfn.XLOOKUP(M2065,ActionReference[Action],ActionReference[Reference])</f>
        <v>Approved</v>
      </c>
      <c r="X2065" t="str" cm="1">
        <f t="array" ref="X2065">_xlfn.IFS(T2065&lt;40,"Lower",T2065&lt;122,"Middle",TRUE,"Upper")</f>
        <v>Upper</v>
      </c>
    </row>
    <row r="2066" spans="1:24" x14ac:dyDescent="0.2">
      <c r="A2066">
        <v>619877</v>
      </c>
      <c r="B2066" t="s">
        <v>0</v>
      </c>
      <c r="C2066" t="s">
        <v>45</v>
      </c>
      <c r="D2066">
        <v>3</v>
      </c>
      <c r="E2066" t="s">
        <v>39</v>
      </c>
      <c r="F2066">
        <v>1</v>
      </c>
      <c r="G2066" t="s">
        <v>40</v>
      </c>
      <c r="H2066">
        <v>1</v>
      </c>
      <c r="I2066" t="s">
        <v>41</v>
      </c>
      <c r="J2066">
        <v>1</v>
      </c>
      <c r="K2066">
        <v>207</v>
      </c>
      <c r="L2066" t="s">
        <v>7</v>
      </c>
      <c r="M2066">
        <v>1</v>
      </c>
      <c r="N2066" t="s">
        <v>16</v>
      </c>
      <c r="O2066">
        <v>2</v>
      </c>
      <c r="P2066" t="s">
        <v>14</v>
      </c>
      <c r="Q2066">
        <v>5</v>
      </c>
      <c r="R2066" t="s">
        <v>47</v>
      </c>
      <c r="S2066">
        <v>1</v>
      </c>
      <c r="T2066">
        <v>80</v>
      </c>
      <c r="U2066">
        <v>55.8</v>
      </c>
      <c r="V2066">
        <v>94.25</v>
      </c>
      <c r="W2066" t="str">
        <f>_xlfn.XLOOKUP(M2066,ActionReference[Action],ActionReference[Reference])</f>
        <v>Approved</v>
      </c>
      <c r="X2066" t="str" cm="1">
        <f t="array" ref="X2066">_xlfn.IFS(T2066&lt;40,"Lower",T2066&lt;122,"Middle",TRUE,"Upper")</f>
        <v>Middle</v>
      </c>
    </row>
    <row r="2067" spans="1:24" x14ac:dyDescent="0.2">
      <c r="A2067">
        <v>619877</v>
      </c>
      <c r="B2067" t="s">
        <v>0</v>
      </c>
      <c r="C2067" t="s">
        <v>38</v>
      </c>
      <c r="D2067">
        <v>1</v>
      </c>
      <c r="E2067" t="s">
        <v>39</v>
      </c>
      <c r="F2067">
        <v>1</v>
      </c>
      <c r="G2067" t="s">
        <v>43</v>
      </c>
      <c r="H2067">
        <v>3</v>
      </c>
      <c r="I2067" t="s">
        <v>41</v>
      </c>
      <c r="J2067">
        <v>1</v>
      </c>
      <c r="K2067">
        <v>122</v>
      </c>
      <c r="L2067" t="s">
        <v>7</v>
      </c>
      <c r="M2067">
        <v>1</v>
      </c>
      <c r="N2067" t="s">
        <v>16</v>
      </c>
      <c r="O2067">
        <v>2</v>
      </c>
      <c r="P2067" t="s">
        <v>14</v>
      </c>
      <c r="Q2067">
        <v>5</v>
      </c>
      <c r="R2067" t="s">
        <v>46</v>
      </c>
      <c r="S2067">
        <v>2</v>
      </c>
      <c r="T2067">
        <v>79</v>
      </c>
      <c r="U2067">
        <v>59.3</v>
      </c>
      <c r="V2067">
        <v>117.239998</v>
      </c>
      <c r="W2067" t="str">
        <f>_xlfn.XLOOKUP(M2067,ActionReference[Action],ActionReference[Reference])</f>
        <v>Approved</v>
      </c>
      <c r="X2067" t="str" cm="1">
        <f t="array" ref="X2067">_xlfn.IFS(T2067&lt;40,"Lower",T2067&lt;122,"Middle",TRUE,"Upper")</f>
        <v>Middle</v>
      </c>
    </row>
    <row r="2068" spans="1:24" x14ac:dyDescent="0.2">
      <c r="A2068">
        <v>937898</v>
      </c>
      <c r="B2068" t="s">
        <v>0</v>
      </c>
      <c r="C2068" t="s">
        <v>38</v>
      </c>
      <c r="D2068">
        <v>1</v>
      </c>
      <c r="E2068" t="s">
        <v>54</v>
      </c>
      <c r="F2068">
        <v>2</v>
      </c>
      <c r="G2068" t="s">
        <v>49</v>
      </c>
      <c r="H2068">
        <v>2</v>
      </c>
      <c r="I2068" t="s">
        <v>41</v>
      </c>
      <c r="J2068">
        <v>1</v>
      </c>
      <c r="K2068">
        <v>190</v>
      </c>
      <c r="L2068" t="s">
        <v>53</v>
      </c>
      <c r="M2068">
        <v>2</v>
      </c>
      <c r="N2068" t="s">
        <v>16</v>
      </c>
      <c r="O2068">
        <v>2</v>
      </c>
      <c r="P2068" t="s">
        <v>14</v>
      </c>
      <c r="Q2068">
        <v>5</v>
      </c>
      <c r="R2068" t="s">
        <v>47</v>
      </c>
      <c r="S2068">
        <v>1</v>
      </c>
      <c r="T2068">
        <v>61</v>
      </c>
      <c r="U2068">
        <v>63.2</v>
      </c>
      <c r="V2068">
        <v>76.589996299999996</v>
      </c>
      <c r="W2068" t="str">
        <f>_xlfn.XLOOKUP(M2068,ActionReference[Action],ActionReference[Reference])</f>
        <v>Approved</v>
      </c>
      <c r="X2068" t="str" cm="1">
        <f t="array" ref="X2068">_xlfn.IFS(T2068&lt;40,"Lower",T2068&lt;122,"Middle",TRUE,"Upper")</f>
        <v>Middle</v>
      </c>
    </row>
    <row r="2069" spans="1:24" x14ac:dyDescent="0.2">
      <c r="A2069">
        <v>617677</v>
      </c>
      <c r="B2069" t="s">
        <v>0</v>
      </c>
      <c r="C2069" t="s">
        <v>38</v>
      </c>
      <c r="D2069">
        <v>1</v>
      </c>
      <c r="E2069" t="s">
        <v>39</v>
      </c>
      <c r="F2069">
        <v>1</v>
      </c>
      <c r="G2069" t="s">
        <v>43</v>
      </c>
      <c r="H2069">
        <v>3</v>
      </c>
      <c r="I2069" t="s">
        <v>41</v>
      </c>
      <c r="J2069">
        <v>1</v>
      </c>
      <c r="K2069">
        <v>264</v>
      </c>
      <c r="L2069" t="s">
        <v>7</v>
      </c>
      <c r="M2069">
        <v>1</v>
      </c>
      <c r="N2069" t="s">
        <v>16</v>
      </c>
      <c r="O2069">
        <v>2</v>
      </c>
      <c r="P2069" t="s">
        <v>14</v>
      </c>
      <c r="Q2069">
        <v>5</v>
      </c>
      <c r="R2069" t="s">
        <v>46</v>
      </c>
      <c r="S2069">
        <v>2</v>
      </c>
      <c r="T2069">
        <v>131</v>
      </c>
      <c r="U2069">
        <v>107.6</v>
      </c>
      <c r="V2069">
        <v>47.790000900000003</v>
      </c>
      <c r="W2069" t="str">
        <f>_xlfn.XLOOKUP(M2069,ActionReference[Action],ActionReference[Reference])</f>
        <v>Approved</v>
      </c>
      <c r="X2069" t="str" cm="1">
        <f t="array" ref="X2069">_xlfn.IFS(T2069&lt;40,"Lower",T2069&lt;122,"Middle",TRUE,"Upper")</f>
        <v>Upper</v>
      </c>
    </row>
    <row r="2070" spans="1:24" x14ac:dyDescent="0.2">
      <c r="A2070">
        <v>451965</v>
      </c>
      <c r="B2070" t="s">
        <v>0</v>
      </c>
      <c r="C2070" t="s">
        <v>38</v>
      </c>
      <c r="D2070">
        <v>1</v>
      </c>
      <c r="E2070" t="s">
        <v>39</v>
      </c>
      <c r="F2070">
        <v>1</v>
      </c>
      <c r="G2070" t="s">
        <v>43</v>
      </c>
      <c r="H2070">
        <v>3</v>
      </c>
      <c r="I2070" t="s">
        <v>41</v>
      </c>
      <c r="J2070">
        <v>1</v>
      </c>
      <c r="K2070">
        <v>424</v>
      </c>
      <c r="L2070" t="s">
        <v>44</v>
      </c>
      <c r="M2070">
        <v>6</v>
      </c>
      <c r="N2070" t="s">
        <v>16</v>
      </c>
      <c r="O2070">
        <v>2</v>
      </c>
      <c r="P2070" t="s">
        <v>14</v>
      </c>
      <c r="Q2070">
        <v>5</v>
      </c>
      <c r="R2070" t="s">
        <v>47</v>
      </c>
      <c r="S2070">
        <v>1</v>
      </c>
      <c r="T2070">
        <v>116</v>
      </c>
      <c r="U2070">
        <v>74.7</v>
      </c>
      <c r="V2070">
        <v>101.05999799999999</v>
      </c>
      <c r="W2070" t="str">
        <f>_xlfn.XLOOKUP(M2070,ActionReference[Action],ActionReference[Reference])</f>
        <v>Approved</v>
      </c>
      <c r="X2070" t="str" cm="1">
        <f t="array" ref="X2070">_xlfn.IFS(T2070&lt;40,"Lower",T2070&lt;122,"Middle",TRUE,"Upper")</f>
        <v>Middle</v>
      </c>
    </row>
    <row r="2071" spans="1:24" x14ac:dyDescent="0.2">
      <c r="A2071">
        <v>852218</v>
      </c>
      <c r="B2071" t="s">
        <v>0</v>
      </c>
      <c r="C2071" t="s">
        <v>38</v>
      </c>
      <c r="D2071">
        <v>1</v>
      </c>
      <c r="E2071" t="s">
        <v>39</v>
      </c>
      <c r="F2071">
        <v>1</v>
      </c>
      <c r="G2071" t="s">
        <v>40</v>
      </c>
      <c r="H2071">
        <v>1</v>
      </c>
      <c r="I2071" t="s">
        <v>41</v>
      </c>
      <c r="J2071">
        <v>1</v>
      </c>
      <c r="K2071">
        <v>359</v>
      </c>
      <c r="L2071" t="s">
        <v>7</v>
      </c>
      <c r="M2071">
        <v>1</v>
      </c>
      <c r="N2071" t="s">
        <v>15</v>
      </c>
      <c r="O2071">
        <v>1</v>
      </c>
      <c r="P2071" t="s">
        <v>14</v>
      </c>
      <c r="Q2071">
        <v>5</v>
      </c>
      <c r="R2071" t="s">
        <v>47</v>
      </c>
      <c r="S2071">
        <v>1</v>
      </c>
      <c r="T2071">
        <v>151</v>
      </c>
      <c r="U2071">
        <v>63.2</v>
      </c>
      <c r="V2071">
        <v>173.58000200000001</v>
      </c>
      <c r="W2071" t="str">
        <f>_xlfn.XLOOKUP(M2071,ActionReference[Action],ActionReference[Reference])</f>
        <v>Approved</v>
      </c>
      <c r="X2071" t="str" cm="1">
        <f t="array" ref="X2071">_xlfn.IFS(T2071&lt;40,"Lower",T2071&lt;122,"Middle",TRUE,"Upper")</f>
        <v>Upper</v>
      </c>
    </row>
    <row r="2072" spans="1:24" x14ac:dyDescent="0.2">
      <c r="A2072">
        <v>619877</v>
      </c>
      <c r="B2072" t="s">
        <v>0</v>
      </c>
      <c r="C2072" t="s">
        <v>38</v>
      </c>
      <c r="D2072">
        <v>1</v>
      </c>
      <c r="E2072" t="s">
        <v>39</v>
      </c>
      <c r="F2072">
        <v>1</v>
      </c>
      <c r="G2072" t="s">
        <v>40</v>
      </c>
      <c r="H2072">
        <v>1</v>
      </c>
      <c r="I2072" t="s">
        <v>41</v>
      </c>
      <c r="J2072">
        <v>1</v>
      </c>
      <c r="K2072">
        <v>65</v>
      </c>
      <c r="L2072" t="s">
        <v>7</v>
      </c>
      <c r="M2072">
        <v>1</v>
      </c>
      <c r="N2072" t="s">
        <v>16</v>
      </c>
      <c r="O2072">
        <v>2</v>
      </c>
      <c r="P2072" t="s">
        <v>14</v>
      </c>
      <c r="Q2072">
        <v>5</v>
      </c>
      <c r="R2072" t="s">
        <v>47</v>
      </c>
      <c r="S2072">
        <v>1</v>
      </c>
      <c r="T2072">
        <v>48</v>
      </c>
      <c r="U2072">
        <v>61.5</v>
      </c>
      <c r="V2072">
        <v>91.629997299999999</v>
      </c>
      <c r="W2072" t="str">
        <f>_xlfn.XLOOKUP(M2072,ActionReference[Action],ActionReference[Reference])</f>
        <v>Approved</v>
      </c>
      <c r="X2072" t="str" cm="1">
        <f t="array" ref="X2072">_xlfn.IFS(T2072&lt;40,"Lower",T2072&lt;122,"Middle",TRUE,"Upper")</f>
        <v>Middle</v>
      </c>
    </row>
    <row r="2073" spans="1:24" x14ac:dyDescent="0.2">
      <c r="A2073">
        <v>917742</v>
      </c>
      <c r="B2073" t="s">
        <v>0</v>
      </c>
      <c r="C2073" t="s">
        <v>38</v>
      </c>
      <c r="D2073">
        <v>1</v>
      </c>
      <c r="E2073" t="s">
        <v>39</v>
      </c>
      <c r="F2073">
        <v>1</v>
      </c>
      <c r="G2073" t="s">
        <v>40</v>
      </c>
      <c r="H2073">
        <v>1</v>
      </c>
      <c r="I2073" t="s">
        <v>41</v>
      </c>
      <c r="J2073">
        <v>1</v>
      </c>
      <c r="K2073">
        <v>504</v>
      </c>
      <c r="L2073" t="s">
        <v>7</v>
      </c>
      <c r="M2073">
        <v>1</v>
      </c>
      <c r="N2073" t="s">
        <v>16</v>
      </c>
      <c r="O2073">
        <v>2</v>
      </c>
      <c r="P2073" t="s">
        <v>14</v>
      </c>
      <c r="Q2073">
        <v>5</v>
      </c>
      <c r="R2073" t="s">
        <v>46</v>
      </c>
      <c r="S2073">
        <v>2</v>
      </c>
      <c r="T2073">
        <v>469</v>
      </c>
      <c r="U2073">
        <v>77.5</v>
      </c>
      <c r="V2073">
        <v>220.63000500000001</v>
      </c>
      <c r="W2073" t="str">
        <f>_xlfn.XLOOKUP(M2073,ActionReference[Action],ActionReference[Reference])</f>
        <v>Approved</v>
      </c>
      <c r="X2073" t="str" cm="1">
        <f t="array" ref="X2073">_xlfn.IFS(T2073&lt;40,"Lower",T2073&lt;122,"Middle",TRUE,"Upper")</f>
        <v>Upper</v>
      </c>
    </row>
    <row r="2074" spans="1:24" x14ac:dyDescent="0.2">
      <c r="A2074">
        <v>3918898</v>
      </c>
      <c r="B2074" t="s">
        <v>0</v>
      </c>
      <c r="C2074" t="s">
        <v>38</v>
      </c>
      <c r="D2074">
        <v>1</v>
      </c>
      <c r="E2074" t="s">
        <v>39</v>
      </c>
      <c r="F2074">
        <v>1</v>
      </c>
      <c r="G2074" t="s">
        <v>40</v>
      </c>
      <c r="H2074">
        <v>1</v>
      </c>
      <c r="I2074" t="s">
        <v>41</v>
      </c>
      <c r="J2074">
        <v>1</v>
      </c>
      <c r="K2074">
        <v>741</v>
      </c>
      <c r="L2074" t="s">
        <v>7</v>
      </c>
      <c r="M2074">
        <v>1</v>
      </c>
      <c r="N2074" t="s">
        <v>16</v>
      </c>
      <c r="O2074">
        <v>2</v>
      </c>
      <c r="P2074" t="s">
        <v>14</v>
      </c>
      <c r="Q2074">
        <v>5</v>
      </c>
      <c r="R2074" t="s">
        <v>47</v>
      </c>
      <c r="S2074">
        <v>1</v>
      </c>
      <c r="T2074">
        <v>390</v>
      </c>
      <c r="U2074">
        <v>96</v>
      </c>
      <c r="V2074">
        <v>114.339996</v>
      </c>
      <c r="W2074" t="str">
        <f>_xlfn.XLOOKUP(M2074,ActionReference[Action],ActionReference[Reference])</f>
        <v>Approved</v>
      </c>
      <c r="X2074" t="str" cm="1">
        <f t="array" ref="X2074">_xlfn.IFS(T2074&lt;40,"Lower",T2074&lt;122,"Middle",TRUE,"Upper")</f>
        <v>Upper</v>
      </c>
    </row>
    <row r="2075" spans="1:24" x14ac:dyDescent="0.2">
      <c r="A2075">
        <v>852218</v>
      </c>
      <c r="B2075" t="s">
        <v>0</v>
      </c>
      <c r="C2075" t="s">
        <v>38</v>
      </c>
      <c r="D2075">
        <v>1</v>
      </c>
      <c r="E2075" t="s">
        <v>39</v>
      </c>
      <c r="F2075">
        <v>1</v>
      </c>
      <c r="G2075" t="s">
        <v>40</v>
      </c>
      <c r="H2075">
        <v>1</v>
      </c>
      <c r="I2075" t="s">
        <v>41</v>
      </c>
      <c r="J2075">
        <v>1</v>
      </c>
      <c r="K2075">
        <v>83</v>
      </c>
      <c r="L2075" t="s">
        <v>7</v>
      </c>
      <c r="M2075">
        <v>1</v>
      </c>
      <c r="N2075" t="s">
        <v>16</v>
      </c>
      <c r="O2075">
        <v>2</v>
      </c>
      <c r="P2075" t="s">
        <v>14</v>
      </c>
      <c r="Q2075">
        <v>5</v>
      </c>
      <c r="R2075" t="s">
        <v>46</v>
      </c>
      <c r="S2075">
        <v>2</v>
      </c>
      <c r="T2075">
        <v>32</v>
      </c>
      <c r="U2075">
        <v>60.9</v>
      </c>
      <c r="V2075">
        <v>81.279998800000001</v>
      </c>
      <c r="W2075" t="str">
        <f>_xlfn.XLOOKUP(M2075,ActionReference[Action],ActionReference[Reference])</f>
        <v>Approved</v>
      </c>
      <c r="X2075" t="str" cm="1">
        <f t="array" ref="X2075">_xlfn.IFS(T2075&lt;40,"Lower",T2075&lt;122,"Middle",TRUE,"Upper")</f>
        <v>Lower</v>
      </c>
    </row>
    <row r="2076" spans="1:24" x14ac:dyDescent="0.2">
      <c r="A2076">
        <v>852218</v>
      </c>
      <c r="B2076" t="s">
        <v>0</v>
      </c>
      <c r="C2076" t="s">
        <v>38</v>
      </c>
      <c r="D2076">
        <v>1</v>
      </c>
      <c r="E2076" t="s">
        <v>39</v>
      </c>
      <c r="F2076">
        <v>1</v>
      </c>
      <c r="G2076" t="s">
        <v>43</v>
      </c>
      <c r="H2076">
        <v>3</v>
      </c>
      <c r="I2076" t="s">
        <v>41</v>
      </c>
      <c r="J2076">
        <v>1</v>
      </c>
      <c r="K2076">
        <v>594</v>
      </c>
      <c r="L2076" t="s">
        <v>44</v>
      </c>
      <c r="M2076">
        <v>6</v>
      </c>
      <c r="N2076" t="s">
        <v>16</v>
      </c>
      <c r="O2076">
        <v>2</v>
      </c>
      <c r="P2076" t="s">
        <v>14</v>
      </c>
      <c r="Q2076">
        <v>5</v>
      </c>
      <c r="R2076" t="s">
        <v>47</v>
      </c>
      <c r="S2076">
        <v>1</v>
      </c>
      <c r="T2076">
        <v>365</v>
      </c>
      <c r="U2076">
        <v>89.8</v>
      </c>
      <c r="V2076">
        <v>142.479996</v>
      </c>
      <c r="W2076" t="str">
        <f>_xlfn.XLOOKUP(M2076,ActionReference[Action],ActionReference[Reference])</f>
        <v>Approved</v>
      </c>
      <c r="X2076" t="str" cm="1">
        <f t="array" ref="X2076">_xlfn.IFS(T2076&lt;40,"Lower",T2076&lt;122,"Middle",TRUE,"Upper")</f>
        <v>Upper</v>
      </c>
    </row>
    <row r="2077" spans="1:24" x14ac:dyDescent="0.2">
      <c r="A2077">
        <v>451965</v>
      </c>
      <c r="B2077" t="s">
        <v>0</v>
      </c>
      <c r="C2077" t="s">
        <v>38</v>
      </c>
      <c r="D2077">
        <v>1</v>
      </c>
      <c r="E2077" t="s">
        <v>39</v>
      </c>
      <c r="F2077">
        <v>1</v>
      </c>
      <c r="G2077" t="s">
        <v>40</v>
      </c>
      <c r="H2077">
        <v>1</v>
      </c>
      <c r="I2077" t="s">
        <v>41</v>
      </c>
      <c r="J2077">
        <v>1</v>
      </c>
      <c r="K2077">
        <v>360</v>
      </c>
      <c r="L2077" t="s">
        <v>44</v>
      </c>
      <c r="M2077">
        <v>6</v>
      </c>
      <c r="N2077" t="s">
        <v>16</v>
      </c>
      <c r="O2077">
        <v>2</v>
      </c>
      <c r="P2077" t="s">
        <v>14</v>
      </c>
      <c r="Q2077">
        <v>5</v>
      </c>
      <c r="R2077" t="s">
        <v>47</v>
      </c>
      <c r="S2077">
        <v>1</v>
      </c>
      <c r="T2077">
        <v>75</v>
      </c>
      <c r="U2077">
        <v>73.7</v>
      </c>
      <c r="V2077">
        <v>115.099998</v>
      </c>
      <c r="W2077" t="str">
        <f>_xlfn.XLOOKUP(M2077,ActionReference[Action],ActionReference[Reference])</f>
        <v>Approved</v>
      </c>
      <c r="X2077" t="str" cm="1">
        <f t="array" ref="X2077">_xlfn.IFS(T2077&lt;40,"Lower",T2077&lt;122,"Middle",TRUE,"Upper")</f>
        <v>Middle</v>
      </c>
    </row>
    <row r="2078" spans="1:24" x14ac:dyDescent="0.2">
      <c r="A2078">
        <v>606046</v>
      </c>
      <c r="B2078" t="s">
        <v>0</v>
      </c>
      <c r="C2078" t="s">
        <v>42</v>
      </c>
      <c r="D2078">
        <v>2</v>
      </c>
      <c r="E2078" t="s">
        <v>39</v>
      </c>
      <c r="F2078">
        <v>1</v>
      </c>
      <c r="G2078" t="s">
        <v>40</v>
      </c>
      <c r="H2078">
        <v>1</v>
      </c>
      <c r="I2078" t="s">
        <v>41</v>
      </c>
      <c r="J2078">
        <v>1</v>
      </c>
      <c r="K2078">
        <v>196</v>
      </c>
      <c r="L2078" t="s">
        <v>6</v>
      </c>
      <c r="M2078">
        <v>3</v>
      </c>
      <c r="N2078" t="s">
        <v>16</v>
      </c>
      <c r="O2078">
        <v>2</v>
      </c>
      <c r="P2078" t="s">
        <v>14</v>
      </c>
      <c r="Q2078">
        <v>5</v>
      </c>
      <c r="R2078" t="s">
        <v>47</v>
      </c>
      <c r="S2078">
        <v>1</v>
      </c>
      <c r="T2078">
        <v>76</v>
      </c>
      <c r="U2078">
        <v>58.5</v>
      </c>
      <c r="V2078">
        <v>110.879997</v>
      </c>
      <c r="W2078" t="str">
        <f>_xlfn.XLOOKUP(M2078,ActionReference[Action],ActionReference[Reference])</f>
        <v>Denied</v>
      </c>
      <c r="X2078" t="str" cm="1">
        <f t="array" ref="X2078">_xlfn.IFS(T2078&lt;40,"Lower",T2078&lt;122,"Middle",TRUE,"Upper")</f>
        <v>Middle</v>
      </c>
    </row>
    <row r="2079" spans="1:24" x14ac:dyDescent="0.2">
      <c r="A2079">
        <v>675332</v>
      </c>
      <c r="B2079" t="s">
        <v>0</v>
      </c>
      <c r="C2079" t="s">
        <v>38</v>
      </c>
      <c r="D2079">
        <v>1</v>
      </c>
      <c r="E2079" t="s">
        <v>39</v>
      </c>
      <c r="F2079">
        <v>1</v>
      </c>
      <c r="G2079" t="s">
        <v>49</v>
      </c>
      <c r="H2079">
        <v>2</v>
      </c>
      <c r="I2079" t="s">
        <v>41</v>
      </c>
      <c r="J2079">
        <v>1</v>
      </c>
      <c r="K2079">
        <v>17</v>
      </c>
      <c r="L2079" t="s">
        <v>6</v>
      </c>
      <c r="M2079">
        <v>3</v>
      </c>
      <c r="N2079" t="s">
        <v>16</v>
      </c>
      <c r="O2079">
        <v>2</v>
      </c>
      <c r="P2079" t="s">
        <v>9</v>
      </c>
      <c r="Q2079">
        <v>2</v>
      </c>
      <c r="R2079" t="s">
        <v>46</v>
      </c>
      <c r="S2079">
        <v>2</v>
      </c>
      <c r="T2079">
        <v>91</v>
      </c>
      <c r="U2079">
        <v>110.8</v>
      </c>
      <c r="V2079">
        <v>91.540000899999995</v>
      </c>
      <c r="W2079" t="str">
        <f>_xlfn.XLOOKUP(M2079,ActionReference[Action],ActionReference[Reference])</f>
        <v>Denied</v>
      </c>
      <c r="X2079" t="str" cm="1">
        <f t="array" ref="X2079">_xlfn.IFS(T2079&lt;40,"Lower",T2079&lt;122,"Middle",TRUE,"Upper")</f>
        <v>Middle</v>
      </c>
    </row>
    <row r="2080" spans="1:24" x14ac:dyDescent="0.2">
      <c r="A2080">
        <v>451965</v>
      </c>
      <c r="B2080" t="s">
        <v>0</v>
      </c>
      <c r="C2080" t="s">
        <v>38</v>
      </c>
      <c r="D2080">
        <v>1</v>
      </c>
      <c r="E2080" t="s">
        <v>39</v>
      </c>
      <c r="F2080">
        <v>1</v>
      </c>
      <c r="G2080" t="s">
        <v>49</v>
      </c>
      <c r="H2080">
        <v>2</v>
      </c>
      <c r="I2080" t="s">
        <v>41</v>
      </c>
      <c r="J2080">
        <v>1</v>
      </c>
      <c r="K2080">
        <v>30</v>
      </c>
      <c r="L2080" t="s">
        <v>7</v>
      </c>
      <c r="M2080">
        <v>1</v>
      </c>
      <c r="N2080" t="s">
        <v>16</v>
      </c>
      <c r="O2080">
        <v>2</v>
      </c>
      <c r="P2080" t="s">
        <v>8</v>
      </c>
      <c r="Q2080">
        <v>1</v>
      </c>
      <c r="R2080" t="s">
        <v>47</v>
      </c>
      <c r="S2080">
        <v>1</v>
      </c>
      <c r="T2080">
        <v>92</v>
      </c>
      <c r="U2080">
        <v>52.5</v>
      </c>
      <c r="V2080">
        <v>178.88999899999999</v>
      </c>
      <c r="W2080" t="str">
        <f>_xlfn.XLOOKUP(M2080,ActionReference[Action],ActionReference[Reference])</f>
        <v>Approved</v>
      </c>
      <c r="X2080" t="str" cm="1">
        <f t="array" ref="X2080">_xlfn.IFS(T2080&lt;40,"Lower",T2080&lt;122,"Middle",TRUE,"Upper")</f>
        <v>Middle</v>
      </c>
    </row>
    <row r="2081" spans="1:24" x14ac:dyDescent="0.2">
      <c r="A2081">
        <v>852320</v>
      </c>
      <c r="B2081" t="s">
        <v>0</v>
      </c>
      <c r="C2081" t="s">
        <v>38</v>
      </c>
      <c r="D2081">
        <v>1</v>
      </c>
      <c r="E2081" t="s">
        <v>39</v>
      </c>
      <c r="F2081">
        <v>1</v>
      </c>
      <c r="G2081" t="s">
        <v>40</v>
      </c>
      <c r="H2081">
        <v>1</v>
      </c>
      <c r="I2081" t="s">
        <v>41</v>
      </c>
      <c r="J2081">
        <v>1</v>
      </c>
      <c r="K2081">
        <v>71</v>
      </c>
      <c r="L2081" t="s">
        <v>7</v>
      </c>
      <c r="M2081">
        <v>1</v>
      </c>
      <c r="N2081" t="s">
        <v>16</v>
      </c>
      <c r="O2081">
        <v>2</v>
      </c>
      <c r="P2081" t="s">
        <v>14</v>
      </c>
      <c r="Q2081">
        <v>5</v>
      </c>
      <c r="R2081" t="s">
        <v>46</v>
      </c>
      <c r="S2081">
        <v>2</v>
      </c>
      <c r="T2081">
        <v>17</v>
      </c>
      <c r="U2081">
        <v>49.1</v>
      </c>
      <c r="V2081">
        <v>139.08999600000001</v>
      </c>
      <c r="W2081" t="str">
        <f>_xlfn.XLOOKUP(M2081,ActionReference[Action],ActionReference[Reference])</f>
        <v>Approved</v>
      </c>
      <c r="X2081" t="str" cm="1">
        <f t="array" ref="X2081">_xlfn.IFS(T2081&lt;40,"Lower",T2081&lt;122,"Middle",TRUE,"Upper")</f>
        <v>Lower</v>
      </c>
    </row>
    <row r="2082" spans="1:24" x14ac:dyDescent="0.2">
      <c r="A2082">
        <v>451965</v>
      </c>
      <c r="B2082" t="s">
        <v>0</v>
      </c>
      <c r="C2082" t="s">
        <v>38</v>
      </c>
      <c r="D2082">
        <v>1</v>
      </c>
      <c r="E2082" t="s">
        <v>39</v>
      </c>
      <c r="F2082">
        <v>1</v>
      </c>
      <c r="G2082" t="s">
        <v>40</v>
      </c>
      <c r="H2082">
        <v>1</v>
      </c>
      <c r="I2082" t="s">
        <v>41</v>
      </c>
      <c r="J2082">
        <v>1</v>
      </c>
      <c r="K2082">
        <v>248</v>
      </c>
      <c r="L2082" t="s">
        <v>6</v>
      </c>
      <c r="M2082">
        <v>3</v>
      </c>
      <c r="N2082" t="s">
        <v>16</v>
      </c>
      <c r="O2082">
        <v>2</v>
      </c>
      <c r="P2082" t="s">
        <v>14</v>
      </c>
      <c r="Q2082">
        <v>5</v>
      </c>
      <c r="R2082" t="s">
        <v>47</v>
      </c>
      <c r="S2082">
        <v>1</v>
      </c>
      <c r="T2082">
        <v>57</v>
      </c>
      <c r="U2082">
        <v>73.7</v>
      </c>
      <c r="V2082">
        <v>120.290001</v>
      </c>
      <c r="W2082" t="str">
        <f>_xlfn.XLOOKUP(M2082,ActionReference[Action],ActionReference[Reference])</f>
        <v>Denied</v>
      </c>
      <c r="X2082" t="str" cm="1">
        <f t="array" ref="X2082">_xlfn.IFS(T2082&lt;40,"Lower",T2082&lt;122,"Middle",TRUE,"Upper")</f>
        <v>Middle</v>
      </c>
    </row>
    <row r="2083" spans="1:24" x14ac:dyDescent="0.2">
      <c r="A2083">
        <v>146672</v>
      </c>
      <c r="B2083" t="s">
        <v>0</v>
      </c>
      <c r="C2083" t="s">
        <v>38</v>
      </c>
      <c r="D2083">
        <v>1</v>
      </c>
      <c r="E2083" t="s">
        <v>39</v>
      </c>
      <c r="F2083">
        <v>1</v>
      </c>
      <c r="G2083" t="s">
        <v>40</v>
      </c>
      <c r="H2083">
        <v>1</v>
      </c>
      <c r="I2083" t="s">
        <v>41</v>
      </c>
      <c r="J2083">
        <v>1</v>
      </c>
      <c r="K2083">
        <v>308</v>
      </c>
      <c r="L2083" t="s">
        <v>6</v>
      </c>
      <c r="M2083">
        <v>3</v>
      </c>
      <c r="N2083" t="s">
        <v>16</v>
      </c>
      <c r="O2083">
        <v>2</v>
      </c>
      <c r="P2083" t="s">
        <v>14</v>
      </c>
      <c r="Q2083">
        <v>5</v>
      </c>
      <c r="R2083" t="s">
        <v>47</v>
      </c>
      <c r="S2083">
        <v>1</v>
      </c>
      <c r="T2083">
        <v>81</v>
      </c>
      <c r="U2083">
        <v>69.2</v>
      </c>
      <c r="V2083">
        <v>174.529999</v>
      </c>
      <c r="W2083" t="str">
        <f>_xlfn.XLOOKUP(M2083,ActionReference[Action],ActionReference[Reference])</f>
        <v>Denied</v>
      </c>
      <c r="X2083" t="str" cm="1">
        <f t="array" ref="X2083">_xlfn.IFS(T2083&lt;40,"Lower",T2083&lt;122,"Middle",TRUE,"Upper")</f>
        <v>Middle</v>
      </c>
    </row>
    <row r="2084" spans="1:24" x14ac:dyDescent="0.2">
      <c r="A2084">
        <v>852218</v>
      </c>
      <c r="B2084" t="s">
        <v>0</v>
      </c>
      <c r="C2084" t="s">
        <v>38</v>
      </c>
      <c r="D2084">
        <v>1</v>
      </c>
      <c r="E2084" t="s">
        <v>39</v>
      </c>
      <c r="F2084">
        <v>1</v>
      </c>
      <c r="G2084" t="s">
        <v>40</v>
      </c>
      <c r="H2084">
        <v>1</v>
      </c>
      <c r="I2084" t="s">
        <v>41</v>
      </c>
      <c r="J2084">
        <v>1</v>
      </c>
      <c r="K2084">
        <v>155</v>
      </c>
      <c r="L2084" t="s">
        <v>44</v>
      </c>
      <c r="M2084">
        <v>6</v>
      </c>
      <c r="N2084" t="s">
        <v>16</v>
      </c>
      <c r="O2084">
        <v>2</v>
      </c>
      <c r="P2084" t="s">
        <v>14</v>
      </c>
      <c r="Q2084">
        <v>5</v>
      </c>
      <c r="R2084" t="s">
        <v>47</v>
      </c>
      <c r="S2084">
        <v>1</v>
      </c>
      <c r="T2084">
        <v>48</v>
      </c>
      <c r="U2084">
        <v>99.8</v>
      </c>
      <c r="V2084">
        <v>87.989997900000006</v>
      </c>
      <c r="W2084" t="str">
        <f>_xlfn.XLOOKUP(M2084,ActionReference[Action],ActionReference[Reference])</f>
        <v>Approved</v>
      </c>
      <c r="X2084" t="str" cm="1">
        <f t="array" ref="X2084">_xlfn.IFS(T2084&lt;40,"Lower",T2084&lt;122,"Middle",TRUE,"Upper")</f>
        <v>Middle</v>
      </c>
    </row>
    <row r="2085" spans="1:24" x14ac:dyDescent="0.2">
      <c r="A2085">
        <v>504713</v>
      </c>
      <c r="B2085" t="s">
        <v>0</v>
      </c>
      <c r="C2085" t="s">
        <v>38</v>
      </c>
      <c r="D2085">
        <v>1</v>
      </c>
      <c r="E2085" t="s">
        <v>39</v>
      </c>
      <c r="F2085">
        <v>1</v>
      </c>
      <c r="G2085" t="s">
        <v>43</v>
      </c>
      <c r="H2085">
        <v>3</v>
      </c>
      <c r="I2085" t="s">
        <v>41</v>
      </c>
      <c r="J2085">
        <v>1</v>
      </c>
      <c r="K2085">
        <v>636</v>
      </c>
      <c r="L2085" t="s">
        <v>7</v>
      </c>
      <c r="M2085">
        <v>1</v>
      </c>
      <c r="N2085" t="s">
        <v>16</v>
      </c>
      <c r="O2085">
        <v>2</v>
      </c>
      <c r="P2085" t="s">
        <v>9</v>
      </c>
      <c r="Q2085">
        <v>2</v>
      </c>
      <c r="R2085" t="s">
        <v>47</v>
      </c>
      <c r="S2085">
        <v>1</v>
      </c>
      <c r="T2085">
        <v>139</v>
      </c>
      <c r="U2085">
        <v>97.4</v>
      </c>
      <c r="V2085">
        <v>129.89999399999999</v>
      </c>
      <c r="W2085" t="str">
        <f>_xlfn.XLOOKUP(M2085,ActionReference[Action],ActionReference[Reference])</f>
        <v>Approved</v>
      </c>
      <c r="X2085" t="str" cm="1">
        <f t="array" ref="X2085">_xlfn.IFS(T2085&lt;40,"Lower",T2085&lt;122,"Middle",TRUE,"Upper")</f>
        <v>Upper</v>
      </c>
    </row>
    <row r="2086" spans="1:24" x14ac:dyDescent="0.2">
      <c r="A2086">
        <v>852218</v>
      </c>
      <c r="B2086" t="s">
        <v>0</v>
      </c>
      <c r="C2086" t="s">
        <v>38</v>
      </c>
      <c r="D2086">
        <v>1</v>
      </c>
      <c r="E2086" t="s">
        <v>39</v>
      </c>
      <c r="F2086">
        <v>1</v>
      </c>
      <c r="G2086" t="s">
        <v>43</v>
      </c>
      <c r="H2086">
        <v>3</v>
      </c>
      <c r="I2086" t="s">
        <v>41</v>
      </c>
      <c r="J2086">
        <v>1</v>
      </c>
      <c r="K2086">
        <v>150</v>
      </c>
      <c r="L2086" t="s">
        <v>7</v>
      </c>
      <c r="M2086">
        <v>1</v>
      </c>
      <c r="N2086" t="s">
        <v>16</v>
      </c>
      <c r="O2086">
        <v>2</v>
      </c>
      <c r="P2086" t="s">
        <v>14</v>
      </c>
      <c r="Q2086">
        <v>5</v>
      </c>
      <c r="R2086" t="s">
        <v>47</v>
      </c>
      <c r="S2086">
        <v>1</v>
      </c>
      <c r="T2086">
        <v>114</v>
      </c>
      <c r="U2086">
        <v>83.9</v>
      </c>
      <c r="V2086">
        <v>90.900001500000002</v>
      </c>
      <c r="W2086" t="str">
        <f>_xlfn.XLOOKUP(M2086,ActionReference[Action],ActionReference[Reference])</f>
        <v>Approved</v>
      </c>
      <c r="X2086" t="str" cm="1">
        <f t="array" ref="X2086">_xlfn.IFS(T2086&lt;40,"Lower",T2086&lt;122,"Middle",TRUE,"Upper")</f>
        <v>Middle</v>
      </c>
    </row>
    <row r="2087" spans="1:24" x14ac:dyDescent="0.2">
      <c r="A2087">
        <v>852218</v>
      </c>
      <c r="B2087" t="s">
        <v>0</v>
      </c>
      <c r="C2087" t="s">
        <v>38</v>
      </c>
      <c r="D2087">
        <v>1</v>
      </c>
      <c r="E2087" t="s">
        <v>39</v>
      </c>
      <c r="F2087">
        <v>1</v>
      </c>
      <c r="G2087" t="s">
        <v>40</v>
      </c>
      <c r="H2087">
        <v>1</v>
      </c>
      <c r="I2087" t="s">
        <v>41</v>
      </c>
      <c r="J2087">
        <v>1</v>
      </c>
      <c r="K2087">
        <v>523</v>
      </c>
      <c r="L2087" t="s">
        <v>44</v>
      </c>
      <c r="M2087">
        <v>6</v>
      </c>
      <c r="N2087" t="s">
        <v>16</v>
      </c>
      <c r="O2087">
        <v>2</v>
      </c>
      <c r="P2087" t="s">
        <v>14</v>
      </c>
      <c r="Q2087">
        <v>5</v>
      </c>
      <c r="R2087" t="s">
        <v>47</v>
      </c>
      <c r="S2087">
        <v>1</v>
      </c>
      <c r="T2087">
        <v>191</v>
      </c>
      <c r="U2087">
        <v>107.6</v>
      </c>
      <c r="V2087">
        <v>84.870002700000001</v>
      </c>
      <c r="W2087" t="str">
        <f>_xlfn.XLOOKUP(M2087,ActionReference[Action],ActionReference[Reference])</f>
        <v>Approved</v>
      </c>
      <c r="X2087" t="str" cm="1">
        <f t="array" ref="X2087">_xlfn.IFS(T2087&lt;40,"Lower",T2087&lt;122,"Middle",TRUE,"Upper")</f>
        <v>Upper</v>
      </c>
    </row>
    <row r="2088" spans="1:24" x14ac:dyDescent="0.2">
      <c r="A2088">
        <v>617677</v>
      </c>
      <c r="B2088" t="s">
        <v>0</v>
      </c>
      <c r="C2088" t="s">
        <v>38</v>
      </c>
      <c r="D2088">
        <v>1</v>
      </c>
      <c r="E2088" t="s">
        <v>39</v>
      </c>
      <c r="F2088">
        <v>1</v>
      </c>
      <c r="G2088" t="s">
        <v>43</v>
      </c>
      <c r="H2088">
        <v>3</v>
      </c>
      <c r="I2088" t="s">
        <v>50</v>
      </c>
      <c r="J2088">
        <v>2</v>
      </c>
      <c r="K2088">
        <v>165</v>
      </c>
      <c r="L2088" t="s">
        <v>6</v>
      </c>
      <c r="M2088">
        <v>3</v>
      </c>
      <c r="N2088" t="s">
        <v>16</v>
      </c>
      <c r="O2088">
        <v>2</v>
      </c>
      <c r="P2088" t="s">
        <v>14</v>
      </c>
      <c r="Q2088">
        <v>5</v>
      </c>
      <c r="R2088" t="s">
        <v>46</v>
      </c>
      <c r="S2088">
        <v>2</v>
      </c>
      <c r="T2088">
        <v>38</v>
      </c>
      <c r="U2088">
        <v>57.3</v>
      </c>
      <c r="V2088">
        <v>128.05999800000001</v>
      </c>
      <c r="W2088" t="str">
        <f>_xlfn.XLOOKUP(M2088,ActionReference[Action],ActionReference[Reference])</f>
        <v>Denied</v>
      </c>
      <c r="X2088" t="str" cm="1">
        <f t="array" ref="X2088">_xlfn.IFS(T2088&lt;40,"Lower",T2088&lt;122,"Middle",TRUE,"Upper")</f>
        <v>Lower</v>
      </c>
    </row>
    <row r="2089" spans="1:24" x14ac:dyDescent="0.2">
      <c r="A2089">
        <v>852218</v>
      </c>
      <c r="B2089" t="s">
        <v>0</v>
      </c>
      <c r="C2089" t="s">
        <v>38</v>
      </c>
      <c r="D2089">
        <v>1</v>
      </c>
      <c r="E2089" t="s">
        <v>39</v>
      </c>
      <c r="F2089">
        <v>1</v>
      </c>
      <c r="G2089" t="s">
        <v>40</v>
      </c>
      <c r="H2089">
        <v>1</v>
      </c>
      <c r="I2089" t="s">
        <v>41</v>
      </c>
      <c r="J2089">
        <v>1</v>
      </c>
      <c r="K2089">
        <v>114</v>
      </c>
      <c r="L2089" t="s">
        <v>44</v>
      </c>
      <c r="M2089">
        <v>6</v>
      </c>
      <c r="N2089" t="s">
        <v>16</v>
      </c>
      <c r="O2089">
        <v>2</v>
      </c>
      <c r="P2089" t="s">
        <v>10</v>
      </c>
      <c r="Q2089">
        <v>3</v>
      </c>
      <c r="R2089" t="s">
        <v>47</v>
      </c>
      <c r="S2089">
        <v>1</v>
      </c>
      <c r="T2089">
        <v>100</v>
      </c>
      <c r="U2089">
        <v>72.5</v>
      </c>
      <c r="V2089">
        <v>75.569999699999997</v>
      </c>
      <c r="W2089" t="str">
        <f>_xlfn.XLOOKUP(M2089,ActionReference[Action],ActionReference[Reference])</f>
        <v>Approved</v>
      </c>
      <c r="X2089" t="str" cm="1">
        <f t="array" ref="X2089">_xlfn.IFS(T2089&lt;40,"Lower",T2089&lt;122,"Middle",TRUE,"Upper")</f>
        <v>Middle</v>
      </c>
    </row>
    <row r="2090" spans="1:24" x14ac:dyDescent="0.2">
      <c r="A2090">
        <v>451965</v>
      </c>
      <c r="B2090" t="s">
        <v>0</v>
      </c>
      <c r="C2090" t="s">
        <v>45</v>
      </c>
      <c r="D2090">
        <v>3</v>
      </c>
      <c r="E2090" t="s">
        <v>39</v>
      </c>
      <c r="F2090">
        <v>1</v>
      </c>
      <c r="G2090" t="s">
        <v>40</v>
      </c>
      <c r="H2090">
        <v>1</v>
      </c>
      <c r="I2090" t="s">
        <v>41</v>
      </c>
      <c r="J2090">
        <v>1</v>
      </c>
      <c r="K2090">
        <v>134</v>
      </c>
      <c r="L2090" t="s">
        <v>44</v>
      </c>
      <c r="M2090">
        <v>6</v>
      </c>
      <c r="N2090" t="s">
        <v>16</v>
      </c>
      <c r="O2090">
        <v>2</v>
      </c>
      <c r="P2090" t="s">
        <v>14</v>
      </c>
      <c r="Q2090">
        <v>5</v>
      </c>
      <c r="R2090" t="s">
        <v>47</v>
      </c>
      <c r="S2090">
        <v>1</v>
      </c>
      <c r="T2090">
        <v>59</v>
      </c>
      <c r="U2090">
        <v>65.599999999999994</v>
      </c>
      <c r="V2090">
        <v>86.629997299999999</v>
      </c>
      <c r="W2090" t="str">
        <f>_xlfn.XLOOKUP(M2090,ActionReference[Action],ActionReference[Reference])</f>
        <v>Approved</v>
      </c>
      <c r="X2090" t="str" cm="1">
        <f t="array" ref="X2090">_xlfn.IFS(T2090&lt;40,"Lower",T2090&lt;122,"Middle",TRUE,"Upper")</f>
        <v>Middle</v>
      </c>
    </row>
    <row r="2091" spans="1:24" x14ac:dyDescent="0.2">
      <c r="A2091">
        <v>311845</v>
      </c>
      <c r="B2091" t="s">
        <v>0</v>
      </c>
      <c r="C2091" t="s">
        <v>38</v>
      </c>
      <c r="D2091">
        <v>1</v>
      </c>
      <c r="E2091" t="s">
        <v>39</v>
      </c>
      <c r="F2091">
        <v>1</v>
      </c>
      <c r="G2091" t="s">
        <v>40</v>
      </c>
      <c r="H2091">
        <v>1</v>
      </c>
      <c r="I2091" t="s">
        <v>41</v>
      </c>
      <c r="J2091">
        <v>1</v>
      </c>
      <c r="K2091">
        <v>98</v>
      </c>
      <c r="L2091" t="s">
        <v>6</v>
      </c>
      <c r="M2091">
        <v>3</v>
      </c>
      <c r="N2091" t="s">
        <v>16</v>
      </c>
      <c r="O2091">
        <v>2</v>
      </c>
      <c r="P2091" t="s">
        <v>14</v>
      </c>
      <c r="Q2091">
        <v>5</v>
      </c>
      <c r="R2091" t="s">
        <v>47</v>
      </c>
      <c r="S2091">
        <v>1</v>
      </c>
      <c r="T2091">
        <v>41</v>
      </c>
      <c r="U2091">
        <v>55.2</v>
      </c>
      <c r="V2091">
        <v>113.279999</v>
      </c>
      <c r="W2091" t="str">
        <f>_xlfn.XLOOKUP(M2091,ActionReference[Action],ActionReference[Reference])</f>
        <v>Denied</v>
      </c>
      <c r="X2091" t="str" cm="1">
        <f t="array" ref="X2091">_xlfn.IFS(T2091&lt;40,"Lower",T2091&lt;122,"Middle",TRUE,"Upper")</f>
        <v>Middle</v>
      </c>
    </row>
    <row r="2092" spans="1:24" x14ac:dyDescent="0.2">
      <c r="A2092">
        <v>480228</v>
      </c>
      <c r="B2092" t="s">
        <v>0</v>
      </c>
      <c r="C2092" t="s">
        <v>38</v>
      </c>
      <c r="D2092">
        <v>1</v>
      </c>
      <c r="E2092" t="s">
        <v>39</v>
      </c>
      <c r="F2092">
        <v>1</v>
      </c>
      <c r="G2092" t="s">
        <v>40</v>
      </c>
      <c r="H2092">
        <v>1</v>
      </c>
      <c r="I2092" t="s">
        <v>41</v>
      </c>
      <c r="J2092">
        <v>1</v>
      </c>
      <c r="K2092">
        <v>166</v>
      </c>
      <c r="L2092" t="s">
        <v>44</v>
      </c>
      <c r="M2092">
        <v>6</v>
      </c>
      <c r="N2092" t="s">
        <v>15</v>
      </c>
      <c r="O2092">
        <v>1</v>
      </c>
      <c r="P2092" t="s">
        <v>14</v>
      </c>
      <c r="Q2092">
        <v>5</v>
      </c>
      <c r="R2092" t="s">
        <v>46</v>
      </c>
      <c r="S2092">
        <v>2</v>
      </c>
      <c r="T2092">
        <v>45</v>
      </c>
      <c r="U2092">
        <v>81.400000000000006</v>
      </c>
      <c r="V2092">
        <v>118.620003</v>
      </c>
      <c r="W2092" t="str">
        <f>_xlfn.XLOOKUP(M2092,ActionReference[Action],ActionReference[Reference])</f>
        <v>Approved</v>
      </c>
      <c r="X2092" t="str" cm="1">
        <f t="array" ref="X2092">_xlfn.IFS(T2092&lt;40,"Lower",T2092&lt;122,"Middle",TRUE,"Upper")</f>
        <v>Middle</v>
      </c>
    </row>
    <row r="2093" spans="1:24" x14ac:dyDescent="0.2">
      <c r="A2093">
        <v>852218</v>
      </c>
      <c r="B2093" t="s">
        <v>0</v>
      </c>
      <c r="C2093" t="s">
        <v>38</v>
      </c>
      <c r="D2093">
        <v>1</v>
      </c>
      <c r="E2093" t="s">
        <v>39</v>
      </c>
      <c r="F2093">
        <v>1</v>
      </c>
      <c r="G2093" t="s">
        <v>40</v>
      </c>
      <c r="H2093">
        <v>1</v>
      </c>
      <c r="I2093" t="s">
        <v>41</v>
      </c>
      <c r="J2093">
        <v>1</v>
      </c>
      <c r="K2093">
        <v>145</v>
      </c>
      <c r="L2093" t="s">
        <v>7</v>
      </c>
      <c r="M2093">
        <v>1</v>
      </c>
      <c r="N2093" t="s">
        <v>16</v>
      </c>
      <c r="O2093">
        <v>2</v>
      </c>
      <c r="P2093" t="s">
        <v>14</v>
      </c>
      <c r="Q2093">
        <v>5</v>
      </c>
      <c r="R2093" t="s">
        <v>46</v>
      </c>
      <c r="S2093">
        <v>2</v>
      </c>
      <c r="T2093">
        <v>46</v>
      </c>
      <c r="U2093">
        <v>91.6</v>
      </c>
      <c r="V2093">
        <v>48.479999499999998</v>
      </c>
      <c r="W2093" t="str">
        <f>_xlfn.XLOOKUP(M2093,ActionReference[Action],ActionReference[Reference])</f>
        <v>Approved</v>
      </c>
      <c r="X2093" t="str" cm="1">
        <f t="array" ref="X2093">_xlfn.IFS(T2093&lt;40,"Lower",T2093&lt;122,"Middle",TRUE,"Upper")</f>
        <v>Middle</v>
      </c>
    </row>
    <row r="2094" spans="1:24" x14ac:dyDescent="0.2">
      <c r="A2094">
        <v>451965</v>
      </c>
      <c r="B2094" t="s">
        <v>0</v>
      </c>
      <c r="C2094" t="s">
        <v>38</v>
      </c>
      <c r="D2094">
        <v>1</v>
      </c>
      <c r="E2094" t="s">
        <v>39</v>
      </c>
      <c r="F2094">
        <v>1</v>
      </c>
      <c r="G2094" t="s">
        <v>49</v>
      </c>
      <c r="H2094">
        <v>2</v>
      </c>
      <c r="I2094" t="s">
        <v>41</v>
      </c>
      <c r="J2094">
        <v>1</v>
      </c>
      <c r="K2094">
        <v>4</v>
      </c>
      <c r="L2094" t="s">
        <v>6</v>
      </c>
      <c r="M2094">
        <v>3</v>
      </c>
      <c r="N2094" t="s">
        <v>16</v>
      </c>
      <c r="O2094">
        <v>2</v>
      </c>
      <c r="P2094" t="s">
        <v>14</v>
      </c>
      <c r="Q2094">
        <v>5</v>
      </c>
      <c r="R2094" t="s">
        <v>47</v>
      </c>
      <c r="S2094">
        <v>1</v>
      </c>
      <c r="T2094">
        <v>77</v>
      </c>
      <c r="U2094">
        <v>68.099999999999994</v>
      </c>
      <c r="V2094">
        <v>150.85000600000001</v>
      </c>
      <c r="W2094" t="str">
        <f>_xlfn.XLOOKUP(M2094,ActionReference[Action],ActionReference[Reference])</f>
        <v>Denied</v>
      </c>
      <c r="X2094" t="str" cm="1">
        <f t="array" ref="X2094">_xlfn.IFS(T2094&lt;40,"Lower",T2094&lt;122,"Middle",TRUE,"Upper")</f>
        <v>Middle</v>
      </c>
    </row>
    <row r="2095" spans="1:24" x14ac:dyDescent="0.2">
      <c r="A2095">
        <v>852320</v>
      </c>
      <c r="B2095" t="s">
        <v>0</v>
      </c>
      <c r="C2095" t="s">
        <v>38</v>
      </c>
      <c r="D2095">
        <v>1</v>
      </c>
      <c r="E2095" t="s">
        <v>39</v>
      </c>
      <c r="F2095">
        <v>1</v>
      </c>
      <c r="G2095" t="s">
        <v>43</v>
      </c>
      <c r="H2095">
        <v>3</v>
      </c>
      <c r="I2095" t="s">
        <v>41</v>
      </c>
      <c r="J2095">
        <v>1</v>
      </c>
      <c r="K2095">
        <v>91</v>
      </c>
      <c r="L2095" t="s">
        <v>7</v>
      </c>
      <c r="M2095">
        <v>1</v>
      </c>
      <c r="N2095" t="s">
        <v>16</v>
      </c>
      <c r="O2095">
        <v>2</v>
      </c>
      <c r="P2095" t="s">
        <v>14</v>
      </c>
      <c r="Q2095">
        <v>5</v>
      </c>
      <c r="R2095" t="s">
        <v>47</v>
      </c>
      <c r="S2095">
        <v>1</v>
      </c>
      <c r="T2095">
        <v>88</v>
      </c>
      <c r="U2095">
        <v>69.2</v>
      </c>
      <c r="V2095">
        <v>78.629997299999999</v>
      </c>
      <c r="W2095" t="str">
        <f>_xlfn.XLOOKUP(M2095,ActionReference[Action],ActionReference[Reference])</f>
        <v>Approved</v>
      </c>
      <c r="X2095" t="str" cm="1">
        <f t="array" ref="X2095">_xlfn.IFS(T2095&lt;40,"Lower",T2095&lt;122,"Middle",TRUE,"Upper")</f>
        <v>Middle</v>
      </c>
    </row>
    <row r="2096" spans="1:24" x14ac:dyDescent="0.2">
      <c r="A2096">
        <v>2590037</v>
      </c>
      <c r="B2096" t="s">
        <v>0</v>
      </c>
      <c r="C2096" t="s">
        <v>38</v>
      </c>
      <c r="D2096">
        <v>1</v>
      </c>
      <c r="E2096" t="s">
        <v>39</v>
      </c>
      <c r="F2096">
        <v>1</v>
      </c>
      <c r="G2096" t="s">
        <v>49</v>
      </c>
      <c r="H2096">
        <v>2</v>
      </c>
      <c r="I2096" t="s">
        <v>41</v>
      </c>
      <c r="J2096">
        <v>1</v>
      </c>
      <c r="K2096">
        <v>239</v>
      </c>
      <c r="L2096" t="s">
        <v>6</v>
      </c>
      <c r="M2096">
        <v>3</v>
      </c>
      <c r="N2096" t="s">
        <v>16</v>
      </c>
      <c r="O2096">
        <v>2</v>
      </c>
      <c r="P2096" t="s">
        <v>14</v>
      </c>
      <c r="Q2096">
        <v>5</v>
      </c>
      <c r="R2096" t="s">
        <v>47</v>
      </c>
      <c r="S2096">
        <v>1</v>
      </c>
      <c r="T2096">
        <v>146</v>
      </c>
      <c r="U2096">
        <v>61.9</v>
      </c>
      <c r="V2096">
        <v>100.599998</v>
      </c>
      <c r="W2096" t="str">
        <f>_xlfn.XLOOKUP(M2096,ActionReference[Action],ActionReference[Reference])</f>
        <v>Denied</v>
      </c>
      <c r="X2096" t="str" cm="1">
        <f t="array" ref="X2096">_xlfn.IFS(T2096&lt;40,"Lower",T2096&lt;122,"Middle",TRUE,"Upper")</f>
        <v>Upper</v>
      </c>
    </row>
    <row r="2097" spans="1:24" x14ac:dyDescent="0.2">
      <c r="A2097">
        <v>451965</v>
      </c>
      <c r="B2097" t="s">
        <v>0</v>
      </c>
      <c r="C2097" t="s">
        <v>38</v>
      </c>
      <c r="D2097">
        <v>1</v>
      </c>
      <c r="E2097" t="s">
        <v>39</v>
      </c>
      <c r="F2097">
        <v>1</v>
      </c>
      <c r="G2097" t="s">
        <v>40</v>
      </c>
      <c r="H2097">
        <v>1</v>
      </c>
      <c r="I2097" t="s">
        <v>41</v>
      </c>
      <c r="J2097">
        <v>1</v>
      </c>
      <c r="K2097">
        <v>150</v>
      </c>
      <c r="L2097" t="s">
        <v>44</v>
      </c>
      <c r="M2097">
        <v>6</v>
      </c>
      <c r="N2097" t="s">
        <v>16</v>
      </c>
      <c r="O2097">
        <v>2</v>
      </c>
      <c r="P2097" t="s">
        <v>14</v>
      </c>
      <c r="Q2097">
        <v>5</v>
      </c>
      <c r="R2097" t="s">
        <v>47</v>
      </c>
      <c r="S2097">
        <v>1</v>
      </c>
      <c r="T2097">
        <v>48</v>
      </c>
      <c r="U2097">
        <v>63.7</v>
      </c>
      <c r="V2097">
        <v>110.019997</v>
      </c>
      <c r="W2097" t="str">
        <f>_xlfn.XLOOKUP(M2097,ActionReference[Action],ActionReference[Reference])</f>
        <v>Approved</v>
      </c>
      <c r="X2097" t="str" cm="1">
        <f t="array" ref="X2097">_xlfn.IFS(T2097&lt;40,"Lower",T2097&lt;122,"Middle",TRUE,"Upper")</f>
        <v>Middle</v>
      </c>
    </row>
    <row r="2098" spans="1:24" x14ac:dyDescent="0.2">
      <c r="A2098">
        <v>852218</v>
      </c>
      <c r="B2098" t="s">
        <v>0</v>
      </c>
      <c r="C2098" t="s">
        <v>38</v>
      </c>
      <c r="D2098">
        <v>1</v>
      </c>
      <c r="E2098" t="s">
        <v>39</v>
      </c>
      <c r="F2098">
        <v>1</v>
      </c>
      <c r="G2098" t="s">
        <v>40</v>
      </c>
      <c r="H2098">
        <v>1</v>
      </c>
      <c r="I2098" t="s">
        <v>41</v>
      </c>
      <c r="J2098">
        <v>1</v>
      </c>
      <c r="K2098">
        <v>519</v>
      </c>
      <c r="L2098" t="s">
        <v>7</v>
      </c>
      <c r="M2098">
        <v>1</v>
      </c>
      <c r="N2098" t="s">
        <v>16</v>
      </c>
      <c r="O2098">
        <v>2</v>
      </c>
      <c r="P2098" t="s">
        <v>14</v>
      </c>
      <c r="Q2098">
        <v>5</v>
      </c>
      <c r="R2098" t="s">
        <v>46</v>
      </c>
      <c r="S2098">
        <v>2</v>
      </c>
      <c r="T2098">
        <v>251</v>
      </c>
      <c r="U2098">
        <v>72.5</v>
      </c>
      <c r="V2098">
        <v>107.050003</v>
      </c>
      <c r="W2098" t="str">
        <f>_xlfn.XLOOKUP(M2098,ActionReference[Action],ActionReference[Reference])</f>
        <v>Approved</v>
      </c>
      <c r="X2098" t="str" cm="1">
        <f t="array" ref="X2098">_xlfn.IFS(T2098&lt;40,"Lower",T2098&lt;122,"Middle",TRUE,"Upper")</f>
        <v>Upper</v>
      </c>
    </row>
    <row r="2099" spans="1:24" x14ac:dyDescent="0.2">
      <c r="A2099">
        <v>451965</v>
      </c>
      <c r="B2099" t="s">
        <v>0</v>
      </c>
      <c r="C2099" t="s">
        <v>38</v>
      </c>
      <c r="D2099">
        <v>1</v>
      </c>
      <c r="E2099" t="s">
        <v>39</v>
      </c>
      <c r="F2099">
        <v>1</v>
      </c>
      <c r="G2099" t="s">
        <v>49</v>
      </c>
      <c r="H2099">
        <v>2</v>
      </c>
      <c r="I2099" t="s">
        <v>41</v>
      </c>
      <c r="J2099">
        <v>1</v>
      </c>
      <c r="K2099">
        <v>122</v>
      </c>
      <c r="L2099" t="s">
        <v>7</v>
      </c>
      <c r="M2099">
        <v>1</v>
      </c>
      <c r="N2099" t="s">
        <v>16</v>
      </c>
      <c r="O2099">
        <v>2</v>
      </c>
      <c r="P2099" t="s">
        <v>14</v>
      </c>
      <c r="Q2099">
        <v>5</v>
      </c>
      <c r="R2099" t="s">
        <v>46</v>
      </c>
      <c r="S2099">
        <v>2</v>
      </c>
      <c r="T2099">
        <v>21</v>
      </c>
      <c r="U2099">
        <v>66.2</v>
      </c>
      <c r="V2099">
        <v>71.489997900000006</v>
      </c>
      <c r="W2099" t="str">
        <f>_xlfn.XLOOKUP(M2099,ActionReference[Action],ActionReference[Reference])</f>
        <v>Approved</v>
      </c>
      <c r="X2099" t="str" cm="1">
        <f t="array" ref="X2099">_xlfn.IFS(T2099&lt;40,"Lower",T2099&lt;122,"Middle",TRUE,"Upper")</f>
        <v>Lower</v>
      </c>
    </row>
    <row r="2100" spans="1:24" x14ac:dyDescent="0.2">
      <c r="A2100">
        <v>476810</v>
      </c>
      <c r="B2100" t="s">
        <v>0</v>
      </c>
      <c r="C2100" t="s">
        <v>38</v>
      </c>
      <c r="D2100">
        <v>1</v>
      </c>
      <c r="E2100" t="s">
        <v>39</v>
      </c>
      <c r="F2100">
        <v>1</v>
      </c>
      <c r="G2100" t="s">
        <v>40</v>
      </c>
      <c r="H2100">
        <v>1</v>
      </c>
      <c r="I2100" t="s">
        <v>41</v>
      </c>
      <c r="J2100">
        <v>1</v>
      </c>
      <c r="K2100">
        <v>393</v>
      </c>
      <c r="L2100" t="s">
        <v>7</v>
      </c>
      <c r="M2100">
        <v>1</v>
      </c>
      <c r="N2100" t="s">
        <v>15</v>
      </c>
      <c r="O2100">
        <v>1</v>
      </c>
      <c r="P2100" t="s">
        <v>14</v>
      </c>
      <c r="Q2100">
        <v>5</v>
      </c>
      <c r="R2100" t="s">
        <v>46</v>
      </c>
      <c r="S2100">
        <v>2</v>
      </c>
      <c r="T2100">
        <v>250</v>
      </c>
      <c r="U2100">
        <v>73.7</v>
      </c>
      <c r="V2100">
        <v>224.14999399999999</v>
      </c>
      <c r="W2100" t="str">
        <f>_xlfn.XLOOKUP(M2100,ActionReference[Action],ActionReference[Reference])</f>
        <v>Approved</v>
      </c>
      <c r="X2100" t="str" cm="1">
        <f t="array" ref="X2100">_xlfn.IFS(T2100&lt;40,"Lower",T2100&lt;122,"Middle",TRUE,"Upper")</f>
        <v>Upper</v>
      </c>
    </row>
    <row r="2101" spans="1:24" x14ac:dyDescent="0.2">
      <c r="A2101">
        <v>546571</v>
      </c>
      <c r="B2101" t="s">
        <v>0</v>
      </c>
      <c r="C2101" t="s">
        <v>38</v>
      </c>
      <c r="D2101">
        <v>1</v>
      </c>
      <c r="E2101" t="s">
        <v>39</v>
      </c>
      <c r="F2101">
        <v>1</v>
      </c>
      <c r="G2101" t="s">
        <v>40</v>
      </c>
      <c r="H2101">
        <v>1</v>
      </c>
      <c r="I2101" t="s">
        <v>41</v>
      </c>
      <c r="J2101">
        <v>1</v>
      </c>
      <c r="K2101">
        <v>272</v>
      </c>
      <c r="L2101" t="s">
        <v>7</v>
      </c>
      <c r="M2101">
        <v>1</v>
      </c>
      <c r="N2101" t="s">
        <v>16</v>
      </c>
      <c r="O2101">
        <v>2</v>
      </c>
      <c r="P2101" t="s">
        <v>14</v>
      </c>
      <c r="Q2101">
        <v>5</v>
      </c>
      <c r="R2101" t="s">
        <v>47</v>
      </c>
      <c r="S2101">
        <v>1</v>
      </c>
      <c r="T2101">
        <v>140</v>
      </c>
      <c r="U2101">
        <v>74.5</v>
      </c>
      <c r="V2101">
        <v>101.779999</v>
      </c>
      <c r="W2101" t="str">
        <f>_xlfn.XLOOKUP(M2101,ActionReference[Action],ActionReference[Reference])</f>
        <v>Approved</v>
      </c>
      <c r="X2101" t="str" cm="1">
        <f t="array" ref="X2101">_xlfn.IFS(T2101&lt;40,"Lower",T2101&lt;122,"Middle",TRUE,"Upper")</f>
        <v>Upper</v>
      </c>
    </row>
    <row r="2102" spans="1:24" x14ac:dyDescent="0.2">
      <c r="A2102">
        <v>379920</v>
      </c>
      <c r="B2102" t="s">
        <v>0</v>
      </c>
      <c r="C2102" t="s">
        <v>38</v>
      </c>
      <c r="D2102">
        <v>1</v>
      </c>
      <c r="E2102" t="s">
        <v>39</v>
      </c>
      <c r="F2102">
        <v>1</v>
      </c>
      <c r="G2102" t="s">
        <v>49</v>
      </c>
      <c r="H2102">
        <v>2</v>
      </c>
      <c r="I2102" t="s">
        <v>41</v>
      </c>
      <c r="J2102">
        <v>1</v>
      </c>
      <c r="K2102">
        <v>25</v>
      </c>
      <c r="L2102" t="s">
        <v>7</v>
      </c>
      <c r="M2102">
        <v>1</v>
      </c>
      <c r="N2102" t="s">
        <v>16</v>
      </c>
      <c r="O2102">
        <v>2</v>
      </c>
      <c r="P2102" t="s">
        <v>14</v>
      </c>
      <c r="Q2102">
        <v>5</v>
      </c>
      <c r="R2102" t="s">
        <v>47</v>
      </c>
      <c r="S2102">
        <v>1</v>
      </c>
      <c r="T2102">
        <v>57</v>
      </c>
      <c r="U2102">
        <v>75</v>
      </c>
      <c r="V2102">
        <v>84.110000600000006</v>
      </c>
      <c r="W2102" t="str">
        <f>_xlfn.XLOOKUP(M2102,ActionReference[Action],ActionReference[Reference])</f>
        <v>Approved</v>
      </c>
      <c r="X2102" t="str" cm="1">
        <f t="array" ref="X2102">_xlfn.IFS(T2102&lt;40,"Lower",T2102&lt;122,"Middle",TRUE,"Upper")</f>
        <v>Middle</v>
      </c>
    </row>
    <row r="2103" spans="1:24" x14ac:dyDescent="0.2">
      <c r="A2103">
        <v>451965</v>
      </c>
      <c r="B2103" t="s">
        <v>0</v>
      </c>
      <c r="C2103" t="s">
        <v>38</v>
      </c>
      <c r="D2103">
        <v>1</v>
      </c>
      <c r="E2103" t="s">
        <v>39</v>
      </c>
      <c r="F2103">
        <v>1</v>
      </c>
      <c r="G2103" t="s">
        <v>40</v>
      </c>
      <c r="H2103">
        <v>1</v>
      </c>
      <c r="I2103" t="s">
        <v>50</v>
      </c>
      <c r="J2103">
        <v>2</v>
      </c>
      <c r="K2103">
        <v>171</v>
      </c>
      <c r="L2103" t="s">
        <v>44</v>
      </c>
      <c r="M2103">
        <v>6</v>
      </c>
      <c r="N2103" t="s">
        <v>16</v>
      </c>
      <c r="O2103">
        <v>2</v>
      </c>
      <c r="P2103" t="s">
        <v>14</v>
      </c>
      <c r="Q2103">
        <v>5</v>
      </c>
      <c r="R2103" t="s">
        <v>46</v>
      </c>
      <c r="S2103">
        <v>2</v>
      </c>
      <c r="T2103">
        <v>271</v>
      </c>
      <c r="U2103">
        <v>72.5</v>
      </c>
      <c r="V2103">
        <v>127.129997</v>
      </c>
      <c r="W2103" t="str">
        <f>_xlfn.XLOOKUP(M2103,ActionReference[Action],ActionReference[Reference])</f>
        <v>Approved</v>
      </c>
      <c r="X2103" t="str" cm="1">
        <f t="array" ref="X2103">_xlfn.IFS(T2103&lt;40,"Lower",T2103&lt;122,"Middle",TRUE,"Upper")</f>
        <v>Upper</v>
      </c>
    </row>
    <row r="2104" spans="1:24" x14ac:dyDescent="0.2">
      <c r="A2104">
        <v>619877</v>
      </c>
      <c r="B2104" t="s">
        <v>0</v>
      </c>
      <c r="C2104" t="s">
        <v>45</v>
      </c>
      <c r="D2104">
        <v>3</v>
      </c>
      <c r="E2104" t="s">
        <v>39</v>
      </c>
      <c r="F2104">
        <v>1</v>
      </c>
      <c r="G2104" t="s">
        <v>49</v>
      </c>
      <c r="H2104">
        <v>2</v>
      </c>
      <c r="I2104" t="s">
        <v>41</v>
      </c>
      <c r="J2104">
        <v>1</v>
      </c>
      <c r="K2104">
        <v>160</v>
      </c>
      <c r="L2104" t="s">
        <v>7</v>
      </c>
      <c r="M2104">
        <v>1</v>
      </c>
      <c r="N2104" t="s">
        <v>15</v>
      </c>
      <c r="O2104">
        <v>1</v>
      </c>
      <c r="P2104" t="s">
        <v>14</v>
      </c>
      <c r="Q2104">
        <v>5</v>
      </c>
      <c r="R2104" t="s">
        <v>47</v>
      </c>
      <c r="S2104">
        <v>1</v>
      </c>
      <c r="T2104">
        <v>97</v>
      </c>
      <c r="U2104">
        <v>69.099999999999994</v>
      </c>
      <c r="V2104">
        <v>82.449996900000002</v>
      </c>
      <c r="W2104" t="str">
        <f>_xlfn.XLOOKUP(M2104,ActionReference[Action],ActionReference[Reference])</f>
        <v>Approved</v>
      </c>
      <c r="X2104" t="str" cm="1">
        <f t="array" ref="X2104">_xlfn.IFS(T2104&lt;40,"Lower",T2104&lt;122,"Middle",TRUE,"Upper")</f>
        <v>Middle</v>
      </c>
    </row>
    <row r="2105" spans="1:24" x14ac:dyDescent="0.2">
      <c r="A2105">
        <v>619877</v>
      </c>
      <c r="B2105" t="s">
        <v>0</v>
      </c>
      <c r="C2105" t="s">
        <v>45</v>
      </c>
      <c r="D2105">
        <v>3</v>
      </c>
      <c r="E2105" t="s">
        <v>39</v>
      </c>
      <c r="F2105">
        <v>1</v>
      </c>
      <c r="G2105" t="s">
        <v>43</v>
      </c>
      <c r="H2105">
        <v>3</v>
      </c>
      <c r="I2105" t="s">
        <v>41</v>
      </c>
      <c r="J2105">
        <v>1</v>
      </c>
      <c r="K2105">
        <v>188</v>
      </c>
      <c r="L2105" t="s">
        <v>6</v>
      </c>
      <c r="M2105">
        <v>3</v>
      </c>
      <c r="N2105" t="s">
        <v>16</v>
      </c>
      <c r="O2105">
        <v>2</v>
      </c>
      <c r="P2105" t="s">
        <v>14</v>
      </c>
      <c r="Q2105">
        <v>5</v>
      </c>
      <c r="R2105" t="s">
        <v>47</v>
      </c>
      <c r="S2105">
        <v>1</v>
      </c>
      <c r="U2105">
        <v>63.9</v>
      </c>
      <c r="V2105">
        <v>149.28999300000001</v>
      </c>
      <c r="W2105" t="str">
        <f>_xlfn.XLOOKUP(M2105,ActionReference[Action],ActionReference[Reference])</f>
        <v>Denied</v>
      </c>
      <c r="X2105" t="str" cm="1">
        <f t="array" ref="X2105">_xlfn.IFS(T2105&lt;40,"Lower",T2105&lt;122,"Middle",TRUE,"Upper")</f>
        <v>Lower</v>
      </c>
    </row>
    <row r="2106" spans="1:24" x14ac:dyDescent="0.2">
      <c r="A2106">
        <v>852218</v>
      </c>
      <c r="B2106" t="s">
        <v>0</v>
      </c>
      <c r="C2106" t="s">
        <v>38</v>
      </c>
      <c r="D2106">
        <v>1</v>
      </c>
      <c r="E2106" t="s">
        <v>39</v>
      </c>
      <c r="F2106">
        <v>1</v>
      </c>
      <c r="G2106" t="s">
        <v>43</v>
      </c>
      <c r="H2106">
        <v>3</v>
      </c>
      <c r="I2106" t="s">
        <v>41</v>
      </c>
      <c r="J2106">
        <v>1</v>
      </c>
      <c r="K2106">
        <v>580</v>
      </c>
      <c r="L2106" t="s">
        <v>6</v>
      </c>
      <c r="M2106">
        <v>3</v>
      </c>
      <c r="N2106" t="s">
        <v>16</v>
      </c>
      <c r="O2106">
        <v>2</v>
      </c>
      <c r="P2106" t="s">
        <v>9</v>
      </c>
      <c r="Q2106">
        <v>2</v>
      </c>
      <c r="R2106" t="s">
        <v>47</v>
      </c>
      <c r="S2106">
        <v>1</v>
      </c>
      <c r="T2106">
        <v>160</v>
      </c>
      <c r="U2106">
        <v>97.4</v>
      </c>
      <c r="V2106">
        <v>150.449997</v>
      </c>
      <c r="W2106" t="str">
        <f>_xlfn.XLOOKUP(M2106,ActionReference[Action],ActionReference[Reference])</f>
        <v>Denied</v>
      </c>
      <c r="X2106" t="str" cm="1">
        <f t="array" ref="X2106">_xlfn.IFS(T2106&lt;40,"Lower",T2106&lt;122,"Middle",TRUE,"Upper")</f>
        <v>Upper</v>
      </c>
    </row>
    <row r="2107" spans="1:24" x14ac:dyDescent="0.2">
      <c r="A2107">
        <v>852218</v>
      </c>
      <c r="B2107" t="s">
        <v>0</v>
      </c>
      <c r="C2107" t="s">
        <v>38</v>
      </c>
      <c r="D2107">
        <v>1</v>
      </c>
      <c r="E2107" t="s">
        <v>39</v>
      </c>
      <c r="F2107">
        <v>1</v>
      </c>
      <c r="G2107" t="s">
        <v>43</v>
      </c>
      <c r="H2107">
        <v>3</v>
      </c>
      <c r="I2107" t="s">
        <v>41</v>
      </c>
      <c r="J2107">
        <v>1</v>
      </c>
      <c r="K2107">
        <v>161</v>
      </c>
      <c r="L2107" t="s">
        <v>6</v>
      </c>
      <c r="M2107">
        <v>3</v>
      </c>
      <c r="N2107" t="s">
        <v>16</v>
      </c>
      <c r="O2107">
        <v>2</v>
      </c>
      <c r="P2107" t="s">
        <v>9</v>
      </c>
      <c r="Q2107">
        <v>2</v>
      </c>
      <c r="R2107" t="s">
        <v>46</v>
      </c>
      <c r="S2107">
        <v>2</v>
      </c>
      <c r="T2107">
        <v>114</v>
      </c>
      <c r="U2107">
        <v>73.7</v>
      </c>
      <c r="V2107">
        <v>97.400001500000002</v>
      </c>
      <c r="W2107" t="str">
        <f>_xlfn.XLOOKUP(M2107,ActionReference[Action],ActionReference[Reference])</f>
        <v>Denied</v>
      </c>
      <c r="X2107" t="str" cm="1">
        <f t="array" ref="X2107">_xlfn.IFS(T2107&lt;40,"Lower",T2107&lt;122,"Middle",TRUE,"Upper")</f>
        <v>Middle</v>
      </c>
    </row>
    <row r="2108" spans="1:24" x14ac:dyDescent="0.2">
      <c r="A2108">
        <v>852218</v>
      </c>
      <c r="B2108" t="s">
        <v>0</v>
      </c>
      <c r="C2108" t="s">
        <v>38</v>
      </c>
      <c r="D2108">
        <v>1</v>
      </c>
      <c r="E2108" t="s">
        <v>39</v>
      </c>
      <c r="F2108">
        <v>1</v>
      </c>
      <c r="G2108" t="s">
        <v>40</v>
      </c>
      <c r="H2108">
        <v>1</v>
      </c>
      <c r="I2108" t="s">
        <v>41</v>
      </c>
      <c r="J2108">
        <v>1</v>
      </c>
      <c r="K2108">
        <v>109</v>
      </c>
      <c r="L2108" t="s">
        <v>44</v>
      </c>
      <c r="M2108">
        <v>6</v>
      </c>
      <c r="N2108" t="s">
        <v>16</v>
      </c>
      <c r="O2108">
        <v>2</v>
      </c>
      <c r="P2108" t="s">
        <v>14</v>
      </c>
      <c r="Q2108">
        <v>5</v>
      </c>
      <c r="R2108" t="s">
        <v>47</v>
      </c>
      <c r="S2108">
        <v>1</v>
      </c>
      <c r="T2108">
        <v>44</v>
      </c>
      <c r="U2108">
        <v>73.900000000000006</v>
      </c>
      <c r="V2108">
        <v>66.550003099999998</v>
      </c>
      <c r="W2108" t="str">
        <f>_xlfn.XLOOKUP(M2108,ActionReference[Action],ActionReference[Reference])</f>
        <v>Approved</v>
      </c>
      <c r="X2108" t="str" cm="1">
        <f t="array" ref="X2108">_xlfn.IFS(T2108&lt;40,"Lower",T2108&lt;122,"Middle",TRUE,"Upper")</f>
        <v>Middle</v>
      </c>
    </row>
    <row r="2109" spans="1:24" x14ac:dyDescent="0.2">
      <c r="A2109">
        <v>146672</v>
      </c>
      <c r="B2109" t="s">
        <v>0</v>
      </c>
      <c r="C2109" t="s">
        <v>38</v>
      </c>
      <c r="D2109">
        <v>1</v>
      </c>
      <c r="E2109" t="s">
        <v>39</v>
      </c>
      <c r="F2109">
        <v>1</v>
      </c>
      <c r="G2109" t="s">
        <v>40</v>
      </c>
      <c r="H2109">
        <v>1</v>
      </c>
      <c r="I2109" t="s">
        <v>41</v>
      </c>
      <c r="J2109">
        <v>1</v>
      </c>
      <c r="K2109">
        <v>300</v>
      </c>
      <c r="L2109" t="s">
        <v>7</v>
      </c>
      <c r="M2109">
        <v>1</v>
      </c>
      <c r="N2109" t="s">
        <v>16</v>
      </c>
      <c r="O2109">
        <v>2</v>
      </c>
      <c r="P2109" t="s">
        <v>9</v>
      </c>
      <c r="Q2109">
        <v>2</v>
      </c>
      <c r="R2109" t="s">
        <v>47</v>
      </c>
      <c r="S2109">
        <v>1</v>
      </c>
      <c r="T2109">
        <v>112</v>
      </c>
      <c r="U2109">
        <v>107.6</v>
      </c>
      <c r="V2109">
        <v>97.209999100000005</v>
      </c>
      <c r="W2109" t="str">
        <f>_xlfn.XLOOKUP(M2109,ActionReference[Action],ActionReference[Reference])</f>
        <v>Approved</v>
      </c>
      <c r="X2109" t="str" cm="1">
        <f t="array" ref="X2109">_xlfn.IFS(T2109&lt;40,"Lower",T2109&lt;122,"Middle",TRUE,"Upper")</f>
        <v>Middle</v>
      </c>
    </row>
    <row r="2110" spans="1:24" x14ac:dyDescent="0.2">
      <c r="A2110">
        <v>451965</v>
      </c>
      <c r="B2110" t="s">
        <v>0</v>
      </c>
      <c r="C2110" t="s">
        <v>38</v>
      </c>
      <c r="D2110">
        <v>1</v>
      </c>
      <c r="E2110" t="s">
        <v>39</v>
      </c>
      <c r="F2110">
        <v>1</v>
      </c>
      <c r="G2110" t="s">
        <v>43</v>
      </c>
      <c r="H2110">
        <v>3</v>
      </c>
      <c r="I2110" t="s">
        <v>41</v>
      </c>
      <c r="J2110">
        <v>1</v>
      </c>
      <c r="K2110">
        <v>245</v>
      </c>
      <c r="L2110" t="s">
        <v>6</v>
      </c>
      <c r="M2110">
        <v>3</v>
      </c>
      <c r="N2110" t="s">
        <v>15</v>
      </c>
      <c r="O2110">
        <v>1</v>
      </c>
      <c r="P2110" t="s">
        <v>14</v>
      </c>
      <c r="Q2110">
        <v>5</v>
      </c>
      <c r="R2110" t="s">
        <v>47</v>
      </c>
      <c r="S2110">
        <v>1</v>
      </c>
      <c r="T2110">
        <v>45</v>
      </c>
      <c r="U2110">
        <v>63.2</v>
      </c>
      <c r="V2110">
        <v>103.970001</v>
      </c>
      <c r="W2110" t="str">
        <f>_xlfn.XLOOKUP(M2110,ActionReference[Action],ActionReference[Reference])</f>
        <v>Denied</v>
      </c>
      <c r="X2110" t="str" cm="1">
        <f t="array" ref="X2110">_xlfn.IFS(T2110&lt;40,"Lower",T2110&lt;122,"Middle",TRUE,"Upper")</f>
        <v>Middle</v>
      </c>
    </row>
    <row r="2111" spans="1:24" x14ac:dyDescent="0.2">
      <c r="A2111">
        <v>311845</v>
      </c>
      <c r="B2111" t="s">
        <v>0</v>
      </c>
      <c r="C2111" t="s">
        <v>38</v>
      </c>
      <c r="D2111">
        <v>1</v>
      </c>
      <c r="E2111" t="s">
        <v>39</v>
      </c>
      <c r="F2111">
        <v>1</v>
      </c>
      <c r="G2111" t="s">
        <v>43</v>
      </c>
      <c r="H2111">
        <v>3</v>
      </c>
      <c r="I2111" t="s">
        <v>41</v>
      </c>
      <c r="J2111">
        <v>1</v>
      </c>
      <c r="K2111">
        <v>34</v>
      </c>
      <c r="L2111" t="s">
        <v>7</v>
      </c>
      <c r="M2111">
        <v>1</v>
      </c>
      <c r="N2111" t="s">
        <v>16</v>
      </c>
      <c r="O2111">
        <v>2</v>
      </c>
      <c r="P2111" t="s">
        <v>14</v>
      </c>
      <c r="Q2111">
        <v>5</v>
      </c>
      <c r="R2111" t="s">
        <v>47</v>
      </c>
      <c r="S2111">
        <v>1</v>
      </c>
      <c r="T2111">
        <v>83</v>
      </c>
      <c r="U2111">
        <v>52.8</v>
      </c>
      <c r="V2111">
        <v>82.120002700000001</v>
      </c>
      <c r="W2111" t="str">
        <f>_xlfn.XLOOKUP(M2111,ActionReference[Action],ActionReference[Reference])</f>
        <v>Approved</v>
      </c>
      <c r="X2111" t="str" cm="1">
        <f t="array" ref="X2111">_xlfn.IFS(T2111&lt;40,"Lower",T2111&lt;122,"Middle",TRUE,"Upper")</f>
        <v>Middle</v>
      </c>
    </row>
    <row r="2112" spans="1:24" x14ac:dyDescent="0.2">
      <c r="A2112">
        <v>451965</v>
      </c>
      <c r="B2112" t="s">
        <v>0</v>
      </c>
      <c r="C2112" t="s">
        <v>38</v>
      </c>
      <c r="D2112">
        <v>1</v>
      </c>
      <c r="E2112" t="s">
        <v>39</v>
      </c>
      <c r="F2112">
        <v>1</v>
      </c>
      <c r="G2112" t="s">
        <v>40</v>
      </c>
      <c r="H2112">
        <v>1</v>
      </c>
      <c r="I2112" t="s">
        <v>50</v>
      </c>
      <c r="J2112">
        <v>2</v>
      </c>
      <c r="K2112">
        <v>168</v>
      </c>
      <c r="L2112" t="s">
        <v>44</v>
      </c>
      <c r="M2112">
        <v>6</v>
      </c>
      <c r="N2112" t="s">
        <v>16</v>
      </c>
      <c r="O2112">
        <v>2</v>
      </c>
      <c r="P2112" t="s">
        <v>14</v>
      </c>
      <c r="Q2112">
        <v>5</v>
      </c>
      <c r="R2112" t="s">
        <v>47</v>
      </c>
      <c r="S2112">
        <v>1</v>
      </c>
      <c r="T2112">
        <v>185</v>
      </c>
      <c r="U2112">
        <v>73.400000000000006</v>
      </c>
      <c r="V2112">
        <v>140.729996</v>
      </c>
      <c r="W2112" t="str">
        <f>_xlfn.XLOOKUP(M2112,ActionReference[Action],ActionReference[Reference])</f>
        <v>Approved</v>
      </c>
      <c r="X2112" t="str" cm="1">
        <f t="array" ref="X2112">_xlfn.IFS(T2112&lt;40,"Lower",T2112&lt;122,"Middle",TRUE,"Upper")</f>
        <v>Upper</v>
      </c>
    </row>
    <row r="2113" spans="1:24" x14ac:dyDescent="0.2">
      <c r="A2113">
        <v>3072606</v>
      </c>
      <c r="B2113" t="s">
        <v>0</v>
      </c>
      <c r="C2113" t="s">
        <v>38</v>
      </c>
      <c r="D2113">
        <v>1</v>
      </c>
      <c r="E2113" t="s">
        <v>39</v>
      </c>
      <c r="F2113">
        <v>1</v>
      </c>
      <c r="G2113" t="s">
        <v>43</v>
      </c>
      <c r="H2113">
        <v>3</v>
      </c>
      <c r="I2113" t="s">
        <v>41</v>
      </c>
      <c r="J2113">
        <v>1</v>
      </c>
      <c r="K2113">
        <v>197</v>
      </c>
      <c r="L2113" t="s">
        <v>6</v>
      </c>
      <c r="M2113">
        <v>3</v>
      </c>
      <c r="N2113" t="s">
        <v>16</v>
      </c>
      <c r="O2113">
        <v>2</v>
      </c>
      <c r="P2113" t="s">
        <v>14</v>
      </c>
      <c r="Q2113">
        <v>5</v>
      </c>
      <c r="R2113" t="s">
        <v>47</v>
      </c>
      <c r="S2113">
        <v>1</v>
      </c>
      <c r="T2113">
        <v>28</v>
      </c>
      <c r="U2113">
        <v>68.3</v>
      </c>
      <c r="V2113">
        <v>115.389999</v>
      </c>
      <c r="W2113" t="str">
        <f>_xlfn.XLOOKUP(M2113,ActionReference[Action],ActionReference[Reference])</f>
        <v>Denied</v>
      </c>
      <c r="X2113" t="str" cm="1">
        <f t="array" ref="X2113">_xlfn.IFS(T2113&lt;40,"Lower",T2113&lt;122,"Middle",TRUE,"Upper")</f>
        <v>Lower</v>
      </c>
    </row>
    <row r="2114" spans="1:24" x14ac:dyDescent="0.2">
      <c r="A2114">
        <v>619877</v>
      </c>
      <c r="B2114" t="s">
        <v>0</v>
      </c>
      <c r="C2114" t="s">
        <v>45</v>
      </c>
      <c r="D2114">
        <v>3</v>
      </c>
      <c r="E2114" t="s">
        <v>39</v>
      </c>
      <c r="F2114">
        <v>1</v>
      </c>
      <c r="G2114" t="s">
        <v>49</v>
      </c>
      <c r="H2114">
        <v>2</v>
      </c>
      <c r="I2114" t="s">
        <v>41</v>
      </c>
      <c r="J2114">
        <v>1</v>
      </c>
      <c r="K2114">
        <v>153</v>
      </c>
      <c r="L2114" t="s">
        <v>6</v>
      </c>
      <c r="M2114">
        <v>3</v>
      </c>
      <c r="N2114" t="s">
        <v>16</v>
      </c>
      <c r="O2114">
        <v>2</v>
      </c>
      <c r="P2114" t="s">
        <v>14</v>
      </c>
      <c r="Q2114">
        <v>5</v>
      </c>
      <c r="R2114" t="s">
        <v>47</v>
      </c>
      <c r="S2114">
        <v>1</v>
      </c>
      <c r="T2114">
        <v>43</v>
      </c>
      <c r="U2114">
        <v>89.8</v>
      </c>
      <c r="V2114">
        <v>59.720001199999999</v>
      </c>
      <c r="W2114" t="str">
        <f>_xlfn.XLOOKUP(M2114,ActionReference[Action],ActionReference[Reference])</f>
        <v>Denied</v>
      </c>
      <c r="X2114" t="str" cm="1">
        <f t="array" ref="X2114">_xlfn.IFS(T2114&lt;40,"Lower",T2114&lt;122,"Middle",TRUE,"Upper")</f>
        <v>Middle</v>
      </c>
    </row>
    <row r="2115" spans="1:24" x14ac:dyDescent="0.2">
      <c r="A2115">
        <v>697633</v>
      </c>
      <c r="B2115" t="s">
        <v>0</v>
      </c>
      <c r="C2115" t="s">
        <v>38</v>
      </c>
      <c r="D2115">
        <v>1</v>
      </c>
      <c r="E2115" t="s">
        <v>39</v>
      </c>
      <c r="F2115">
        <v>1</v>
      </c>
      <c r="G2115" t="s">
        <v>40</v>
      </c>
      <c r="H2115">
        <v>1</v>
      </c>
      <c r="I2115" t="s">
        <v>41</v>
      </c>
      <c r="J2115">
        <v>1</v>
      </c>
      <c r="K2115">
        <v>884</v>
      </c>
      <c r="L2115" t="s">
        <v>7</v>
      </c>
      <c r="M2115">
        <v>1</v>
      </c>
      <c r="N2115" t="s">
        <v>16</v>
      </c>
      <c r="O2115">
        <v>2</v>
      </c>
      <c r="P2115" t="s">
        <v>14</v>
      </c>
      <c r="Q2115">
        <v>5</v>
      </c>
      <c r="R2115" t="s">
        <v>46</v>
      </c>
      <c r="S2115">
        <v>2</v>
      </c>
      <c r="T2115">
        <v>290</v>
      </c>
      <c r="U2115">
        <v>94.3</v>
      </c>
      <c r="V2115">
        <v>227.759995</v>
      </c>
      <c r="W2115" t="str">
        <f>_xlfn.XLOOKUP(M2115,ActionReference[Action],ActionReference[Reference])</f>
        <v>Approved</v>
      </c>
      <c r="X2115" t="str" cm="1">
        <f t="array" ref="X2115">_xlfn.IFS(T2115&lt;40,"Lower",T2115&lt;122,"Middle",TRUE,"Upper")</f>
        <v>Upper</v>
      </c>
    </row>
    <row r="2116" spans="1:24" x14ac:dyDescent="0.2">
      <c r="A2116">
        <v>619877</v>
      </c>
      <c r="B2116" t="s">
        <v>0</v>
      </c>
      <c r="C2116" t="s">
        <v>38</v>
      </c>
      <c r="D2116">
        <v>1</v>
      </c>
      <c r="E2116" t="s">
        <v>39</v>
      </c>
      <c r="F2116">
        <v>1</v>
      </c>
      <c r="G2116" t="s">
        <v>43</v>
      </c>
      <c r="H2116">
        <v>3</v>
      </c>
      <c r="I2116" t="s">
        <v>41</v>
      </c>
      <c r="J2116">
        <v>1</v>
      </c>
      <c r="K2116">
        <v>225</v>
      </c>
      <c r="L2116" t="s">
        <v>7</v>
      </c>
      <c r="M2116">
        <v>1</v>
      </c>
      <c r="N2116" t="s">
        <v>16</v>
      </c>
      <c r="O2116">
        <v>2</v>
      </c>
      <c r="P2116" t="s">
        <v>14</v>
      </c>
      <c r="Q2116">
        <v>5</v>
      </c>
      <c r="R2116" t="s">
        <v>46</v>
      </c>
      <c r="S2116">
        <v>2</v>
      </c>
      <c r="T2116">
        <v>217</v>
      </c>
      <c r="U2116">
        <v>53.6</v>
      </c>
      <c r="V2116">
        <v>147.21000699999999</v>
      </c>
      <c r="W2116" t="str">
        <f>_xlfn.XLOOKUP(M2116,ActionReference[Action],ActionReference[Reference])</f>
        <v>Approved</v>
      </c>
      <c r="X2116" t="str" cm="1">
        <f t="array" ref="X2116">_xlfn.IFS(T2116&lt;40,"Lower",T2116&lt;122,"Middle",TRUE,"Upper")</f>
        <v>Upper</v>
      </c>
    </row>
    <row r="2117" spans="1:24" x14ac:dyDescent="0.2">
      <c r="A2117">
        <v>75633</v>
      </c>
      <c r="B2117" t="s">
        <v>0</v>
      </c>
      <c r="C2117" t="s">
        <v>38</v>
      </c>
      <c r="D2117">
        <v>1</v>
      </c>
      <c r="E2117" t="s">
        <v>39</v>
      </c>
      <c r="F2117">
        <v>1</v>
      </c>
      <c r="G2117" t="s">
        <v>43</v>
      </c>
      <c r="H2117">
        <v>3</v>
      </c>
      <c r="I2117" t="s">
        <v>41</v>
      </c>
      <c r="J2117">
        <v>1</v>
      </c>
      <c r="K2117">
        <v>62</v>
      </c>
      <c r="L2117" t="s">
        <v>7</v>
      </c>
      <c r="M2117">
        <v>1</v>
      </c>
      <c r="N2117" t="s">
        <v>16</v>
      </c>
      <c r="O2117">
        <v>2</v>
      </c>
      <c r="P2117" t="s">
        <v>14</v>
      </c>
      <c r="Q2117">
        <v>5</v>
      </c>
      <c r="R2117" t="s">
        <v>47</v>
      </c>
      <c r="S2117">
        <v>1</v>
      </c>
      <c r="T2117">
        <v>60</v>
      </c>
      <c r="U2117">
        <v>77.5</v>
      </c>
      <c r="V2117">
        <v>110.66999800000001</v>
      </c>
      <c r="W2117" t="str">
        <f>_xlfn.XLOOKUP(M2117,ActionReference[Action],ActionReference[Reference])</f>
        <v>Approved</v>
      </c>
      <c r="X2117" t="str" cm="1">
        <f t="array" ref="X2117">_xlfn.IFS(T2117&lt;40,"Lower",T2117&lt;122,"Middle",TRUE,"Upper")</f>
        <v>Middle</v>
      </c>
    </row>
    <row r="2118" spans="1:24" x14ac:dyDescent="0.2">
      <c r="A2118">
        <v>606046</v>
      </c>
      <c r="B2118" t="s">
        <v>0</v>
      </c>
      <c r="C2118" t="s">
        <v>38</v>
      </c>
      <c r="D2118">
        <v>1</v>
      </c>
      <c r="E2118" t="s">
        <v>39</v>
      </c>
      <c r="F2118">
        <v>1</v>
      </c>
      <c r="G2118" t="s">
        <v>40</v>
      </c>
      <c r="H2118">
        <v>1</v>
      </c>
      <c r="I2118" t="s">
        <v>41</v>
      </c>
      <c r="J2118">
        <v>1</v>
      </c>
      <c r="K2118">
        <v>257</v>
      </c>
      <c r="L2118" t="s">
        <v>7</v>
      </c>
      <c r="M2118">
        <v>1</v>
      </c>
      <c r="N2118" t="s">
        <v>16</v>
      </c>
      <c r="O2118">
        <v>2</v>
      </c>
      <c r="P2118" t="s">
        <v>14</v>
      </c>
      <c r="Q2118">
        <v>5</v>
      </c>
      <c r="R2118" t="s">
        <v>47</v>
      </c>
      <c r="S2118">
        <v>1</v>
      </c>
      <c r="T2118">
        <v>382</v>
      </c>
      <c r="U2118">
        <v>55.2</v>
      </c>
      <c r="V2118">
        <v>101.43</v>
      </c>
      <c r="W2118" t="str">
        <f>_xlfn.XLOOKUP(M2118,ActionReference[Action],ActionReference[Reference])</f>
        <v>Approved</v>
      </c>
      <c r="X2118" t="str" cm="1">
        <f t="array" ref="X2118">_xlfn.IFS(T2118&lt;40,"Lower",T2118&lt;122,"Middle",TRUE,"Upper")</f>
        <v>Upper</v>
      </c>
    </row>
    <row r="2119" spans="1:24" x14ac:dyDescent="0.2">
      <c r="A2119">
        <v>451965</v>
      </c>
      <c r="B2119" t="s">
        <v>0</v>
      </c>
      <c r="C2119" t="s">
        <v>38</v>
      </c>
      <c r="D2119">
        <v>1</v>
      </c>
      <c r="E2119" t="s">
        <v>39</v>
      </c>
      <c r="F2119">
        <v>1</v>
      </c>
      <c r="G2119" t="s">
        <v>43</v>
      </c>
      <c r="H2119">
        <v>3</v>
      </c>
      <c r="I2119" t="s">
        <v>41</v>
      </c>
      <c r="J2119">
        <v>1</v>
      </c>
      <c r="K2119">
        <v>120</v>
      </c>
      <c r="L2119" t="s">
        <v>6</v>
      </c>
      <c r="M2119">
        <v>3</v>
      </c>
      <c r="N2119" t="s">
        <v>16</v>
      </c>
      <c r="O2119">
        <v>2</v>
      </c>
      <c r="P2119" t="s">
        <v>14</v>
      </c>
      <c r="Q2119">
        <v>5</v>
      </c>
      <c r="R2119" t="s">
        <v>47</v>
      </c>
      <c r="S2119">
        <v>1</v>
      </c>
      <c r="T2119">
        <v>70</v>
      </c>
      <c r="U2119">
        <v>77.5</v>
      </c>
      <c r="V2119">
        <v>95.220001199999999</v>
      </c>
      <c r="W2119" t="str">
        <f>_xlfn.XLOOKUP(M2119,ActionReference[Action],ActionReference[Reference])</f>
        <v>Denied</v>
      </c>
      <c r="X2119" t="str" cm="1">
        <f t="array" ref="X2119">_xlfn.IFS(T2119&lt;40,"Lower",T2119&lt;122,"Middle",TRUE,"Upper")</f>
        <v>Middle</v>
      </c>
    </row>
    <row r="2120" spans="1:24" x14ac:dyDescent="0.2">
      <c r="A2120">
        <v>504713</v>
      </c>
      <c r="B2120" t="s">
        <v>0</v>
      </c>
      <c r="C2120" t="s">
        <v>38</v>
      </c>
      <c r="D2120">
        <v>1</v>
      </c>
      <c r="E2120" t="s">
        <v>39</v>
      </c>
      <c r="F2120">
        <v>1</v>
      </c>
      <c r="G2120" t="s">
        <v>43</v>
      </c>
      <c r="H2120">
        <v>3</v>
      </c>
      <c r="I2120" t="s">
        <v>41</v>
      </c>
      <c r="J2120">
        <v>1</v>
      </c>
      <c r="K2120">
        <v>27</v>
      </c>
      <c r="L2120" t="s">
        <v>6</v>
      </c>
      <c r="M2120">
        <v>3</v>
      </c>
      <c r="N2120" t="s">
        <v>16</v>
      </c>
      <c r="O2120">
        <v>2</v>
      </c>
      <c r="P2120" t="s">
        <v>9</v>
      </c>
      <c r="Q2120">
        <v>2</v>
      </c>
      <c r="R2120" t="s">
        <v>47</v>
      </c>
      <c r="S2120">
        <v>1</v>
      </c>
      <c r="T2120">
        <v>112</v>
      </c>
      <c r="U2120">
        <v>73.900000000000006</v>
      </c>
      <c r="V2120">
        <v>143.199997</v>
      </c>
      <c r="W2120" t="str">
        <f>_xlfn.XLOOKUP(M2120,ActionReference[Action],ActionReference[Reference])</f>
        <v>Denied</v>
      </c>
      <c r="X2120" t="str" cm="1">
        <f t="array" ref="X2120">_xlfn.IFS(T2120&lt;40,"Lower",T2120&lt;122,"Middle",TRUE,"Upper")</f>
        <v>Middle</v>
      </c>
    </row>
    <row r="2121" spans="1:24" x14ac:dyDescent="0.2">
      <c r="A2121">
        <v>451965</v>
      </c>
      <c r="B2121" t="s">
        <v>0</v>
      </c>
      <c r="C2121" t="s">
        <v>38</v>
      </c>
      <c r="D2121">
        <v>1</v>
      </c>
      <c r="E2121" t="s">
        <v>39</v>
      </c>
      <c r="F2121">
        <v>1</v>
      </c>
      <c r="G2121" t="s">
        <v>43</v>
      </c>
      <c r="H2121">
        <v>3</v>
      </c>
      <c r="I2121" t="s">
        <v>41</v>
      </c>
      <c r="J2121">
        <v>1</v>
      </c>
      <c r="K2121">
        <v>130</v>
      </c>
      <c r="L2121" t="s">
        <v>7</v>
      </c>
      <c r="M2121">
        <v>1</v>
      </c>
      <c r="N2121" t="s">
        <v>16</v>
      </c>
      <c r="O2121">
        <v>2</v>
      </c>
      <c r="P2121" t="s">
        <v>14</v>
      </c>
      <c r="Q2121">
        <v>5</v>
      </c>
      <c r="R2121" t="s">
        <v>46</v>
      </c>
      <c r="S2121">
        <v>2</v>
      </c>
      <c r="T2121">
        <v>49</v>
      </c>
      <c r="U2121">
        <v>91.1</v>
      </c>
      <c r="V2121">
        <v>138.05999800000001</v>
      </c>
      <c r="W2121" t="str">
        <f>_xlfn.XLOOKUP(M2121,ActionReference[Action],ActionReference[Reference])</f>
        <v>Approved</v>
      </c>
      <c r="X2121" t="str" cm="1">
        <f t="array" ref="X2121">_xlfn.IFS(T2121&lt;40,"Lower",T2121&lt;122,"Middle",TRUE,"Upper")</f>
        <v>Middle</v>
      </c>
    </row>
    <row r="2122" spans="1:24" x14ac:dyDescent="0.2">
      <c r="A2122">
        <v>761806</v>
      </c>
      <c r="B2122" t="s">
        <v>0</v>
      </c>
      <c r="C2122" t="s">
        <v>38</v>
      </c>
      <c r="D2122">
        <v>1</v>
      </c>
      <c r="E2122" t="s">
        <v>39</v>
      </c>
      <c r="F2122">
        <v>1</v>
      </c>
      <c r="G2122" t="s">
        <v>40</v>
      </c>
      <c r="H2122">
        <v>1</v>
      </c>
      <c r="I2122" t="s">
        <v>41</v>
      </c>
      <c r="J2122">
        <v>1</v>
      </c>
      <c r="K2122">
        <v>24</v>
      </c>
      <c r="L2122" t="s">
        <v>7</v>
      </c>
      <c r="M2122">
        <v>1</v>
      </c>
      <c r="N2122" t="s">
        <v>16</v>
      </c>
      <c r="O2122">
        <v>2</v>
      </c>
      <c r="P2122" t="s">
        <v>14</v>
      </c>
      <c r="Q2122">
        <v>5</v>
      </c>
      <c r="R2122" t="s">
        <v>47</v>
      </c>
      <c r="S2122">
        <v>1</v>
      </c>
      <c r="T2122">
        <v>87</v>
      </c>
      <c r="U2122">
        <v>90.2</v>
      </c>
      <c r="V2122">
        <v>109.989998</v>
      </c>
      <c r="W2122" t="str">
        <f>_xlfn.XLOOKUP(M2122,ActionReference[Action],ActionReference[Reference])</f>
        <v>Approved</v>
      </c>
      <c r="X2122" t="str" cm="1">
        <f t="array" ref="X2122">_xlfn.IFS(T2122&lt;40,"Lower",T2122&lt;122,"Middle",TRUE,"Upper")</f>
        <v>Middle</v>
      </c>
    </row>
    <row r="2123" spans="1:24" x14ac:dyDescent="0.2">
      <c r="A2123">
        <v>504713</v>
      </c>
      <c r="B2123" t="s">
        <v>0</v>
      </c>
      <c r="C2123" t="s">
        <v>38</v>
      </c>
      <c r="D2123">
        <v>1</v>
      </c>
      <c r="E2123" t="s">
        <v>39</v>
      </c>
      <c r="F2123">
        <v>1</v>
      </c>
      <c r="G2123" t="s">
        <v>40</v>
      </c>
      <c r="H2123">
        <v>1</v>
      </c>
      <c r="I2123" t="s">
        <v>41</v>
      </c>
      <c r="J2123">
        <v>1</v>
      </c>
      <c r="K2123">
        <v>203</v>
      </c>
      <c r="L2123" t="s">
        <v>7</v>
      </c>
      <c r="M2123">
        <v>1</v>
      </c>
      <c r="N2123" t="s">
        <v>16</v>
      </c>
      <c r="O2123">
        <v>2</v>
      </c>
      <c r="P2123" t="s">
        <v>14</v>
      </c>
      <c r="Q2123">
        <v>5</v>
      </c>
      <c r="R2123" t="s">
        <v>47</v>
      </c>
      <c r="S2123">
        <v>1</v>
      </c>
      <c r="T2123">
        <v>143</v>
      </c>
      <c r="U2123">
        <v>73.599999999999994</v>
      </c>
      <c r="V2123">
        <v>83.139999399999994</v>
      </c>
      <c r="W2123" t="str">
        <f>_xlfn.XLOOKUP(M2123,ActionReference[Action],ActionReference[Reference])</f>
        <v>Approved</v>
      </c>
      <c r="X2123" t="str" cm="1">
        <f t="array" ref="X2123">_xlfn.IFS(T2123&lt;40,"Lower",T2123&lt;122,"Middle",TRUE,"Upper")</f>
        <v>Upper</v>
      </c>
    </row>
    <row r="2124" spans="1:24" x14ac:dyDescent="0.2">
      <c r="A2124">
        <v>451965</v>
      </c>
      <c r="B2124" t="s">
        <v>0</v>
      </c>
      <c r="C2124" t="s">
        <v>38</v>
      </c>
      <c r="D2124">
        <v>1</v>
      </c>
      <c r="E2124" t="s">
        <v>39</v>
      </c>
      <c r="F2124">
        <v>1</v>
      </c>
      <c r="G2124" t="s">
        <v>43</v>
      </c>
      <c r="H2124">
        <v>3</v>
      </c>
      <c r="I2124" t="s">
        <v>41</v>
      </c>
      <c r="J2124">
        <v>1</v>
      </c>
      <c r="K2124">
        <v>89</v>
      </c>
      <c r="L2124" t="s">
        <v>7</v>
      </c>
      <c r="M2124">
        <v>1</v>
      </c>
      <c r="N2124" t="s">
        <v>16</v>
      </c>
      <c r="O2124">
        <v>2</v>
      </c>
      <c r="P2124" t="s">
        <v>14</v>
      </c>
      <c r="Q2124">
        <v>5</v>
      </c>
      <c r="R2124" t="s">
        <v>47</v>
      </c>
      <c r="S2124">
        <v>1</v>
      </c>
      <c r="T2124">
        <v>45</v>
      </c>
      <c r="U2124">
        <v>76.3</v>
      </c>
      <c r="V2124">
        <v>97.190002399999997</v>
      </c>
      <c r="W2124" t="str">
        <f>_xlfn.XLOOKUP(M2124,ActionReference[Action],ActionReference[Reference])</f>
        <v>Approved</v>
      </c>
      <c r="X2124" t="str" cm="1">
        <f t="array" ref="X2124">_xlfn.IFS(T2124&lt;40,"Lower",T2124&lt;122,"Middle",TRUE,"Upper")</f>
        <v>Middle</v>
      </c>
    </row>
    <row r="2125" spans="1:24" x14ac:dyDescent="0.2">
      <c r="A2125">
        <v>451965</v>
      </c>
      <c r="B2125" t="s">
        <v>0</v>
      </c>
      <c r="C2125" t="s">
        <v>38</v>
      </c>
      <c r="D2125">
        <v>1</v>
      </c>
      <c r="E2125" t="s">
        <v>39</v>
      </c>
      <c r="F2125">
        <v>1</v>
      </c>
      <c r="G2125" t="s">
        <v>43</v>
      </c>
      <c r="H2125">
        <v>3</v>
      </c>
      <c r="I2125" t="s">
        <v>41</v>
      </c>
      <c r="J2125">
        <v>1</v>
      </c>
      <c r="K2125">
        <v>82</v>
      </c>
      <c r="L2125" t="s">
        <v>44</v>
      </c>
      <c r="M2125">
        <v>6</v>
      </c>
      <c r="N2125" t="s">
        <v>16</v>
      </c>
      <c r="O2125">
        <v>2</v>
      </c>
      <c r="P2125" t="s">
        <v>14</v>
      </c>
      <c r="Q2125">
        <v>5</v>
      </c>
      <c r="R2125" t="s">
        <v>46</v>
      </c>
      <c r="S2125">
        <v>2</v>
      </c>
      <c r="T2125">
        <v>26</v>
      </c>
      <c r="U2125">
        <v>46.5</v>
      </c>
      <c r="V2125">
        <v>93.809997600000003</v>
      </c>
      <c r="W2125" t="str">
        <f>_xlfn.XLOOKUP(M2125,ActionReference[Action],ActionReference[Reference])</f>
        <v>Approved</v>
      </c>
      <c r="X2125" t="str" cm="1">
        <f t="array" ref="X2125">_xlfn.IFS(T2125&lt;40,"Lower",T2125&lt;122,"Middle",TRUE,"Upper")</f>
        <v>Lower</v>
      </c>
    </row>
    <row r="2126" spans="1:24" x14ac:dyDescent="0.2">
      <c r="A2126">
        <v>4186591</v>
      </c>
      <c r="B2126" t="s">
        <v>0</v>
      </c>
      <c r="C2126" t="s">
        <v>38</v>
      </c>
      <c r="D2126">
        <v>1</v>
      </c>
      <c r="E2126" t="s">
        <v>39</v>
      </c>
      <c r="F2126">
        <v>1</v>
      </c>
      <c r="G2126" t="s">
        <v>43</v>
      </c>
      <c r="H2126">
        <v>3</v>
      </c>
      <c r="I2126" t="s">
        <v>50</v>
      </c>
      <c r="J2126">
        <v>2</v>
      </c>
      <c r="K2126">
        <v>84</v>
      </c>
      <c r="L2126" t="s">
        <v>7</v>
      </c>
      <c r="M2126">
        <v>1</v>
      </c>
      <c r="N2126" t="s">
        <v>16</v>
      </c>
      <c r="O2126">
        <v>2</v>
      </c>
      <c r="P2126" t="s">
        <v>14</v>
      </c>
      <c r="Q2126">
        <v>5</v>
      </c>
      <c r="R2126" t="s">
        <v>47</v>
      </c>
      <c r="S2126">
        <v>1</v>
      </c>
      <c r="T2126">
        <v>88</v>
      </c>
      <c r="U2126">
        <v>54.8</v>
      </c>
      <c r="V2126">
        <v>86.440002399999997</v>
      </c>
      <c r="W2126" t="str">
        <f>_xlfn.XLOOKUP(M2126,ActionReference[Action],ActionReference[Reference])</f>
        <v>Approved</v>
      </c>
      <c r="X2126" t="str" cm="1">
        <f t="array" ref="X2126">_xlfn.IFS(T2126&lt;40,"Lower",T2126&lt;122,"Middle",TRUE,"Upper")</f>
        <v>Middle</v>
      </c>
    </row>
    <row r="2127" spans="1:24" x14ac:dyDescent="0.2">
      <c r="A2127">
        <v>852218</v>
      </c>
      <c r="B2127" t="s">
        <v>0</v>
      </c>
      <c r="C2127" t="s">
        <v>38</v>
      </c>
      <c r="D2127">
        <v>1</v>
      </c>
      <c r="E2127" t="s">
        <v>39</v>
      </c>
      <c r="F2127">
        <v>1</v>
      </c>
      <c r="G2127" t="s">
        <v>43</v>
      </c>
      <c r="H2127">
        <v>3</v>
      </c>
      <c r="I2127" t="s">
        <v>41</v>
      </c>
      <c r="J2127">
        <v>1</v>
      </c>
      <c r="K2127">
        <v>129</v>
      </c>
      <c r="L2127" t="s">
        <v>7</v>
      </c>
      <c r="M2127">
        <v>1</v>
      </c>
      <c r="N2127" t="s">
        <v>16</v>
      </c>
      <c r="O2127">
        <v>2</v>
      </c>
      <c r="P2127" t="s">
        <v>10</v>
      </c>
      <c r="Q2127">
        <v>3</v>
      </c>
      <c r="R2127" t="s">
        <v>46</v>
      </c>
      <c r="S2127">
        <v>2</v>
      </c>
      <c r="U2127">
        <v>73.400000000000006</v>
      </c>
      <c r="V2127">
        <v>72.010002099999994</v>
      </c>
      <c r="W2127" t="str">
        <f>_xlfn.XLOOKUP(M2127,ActionReference[Action],ActionReference[Reference])</f>
        <v>Approved</v>
      </c>
      <c r="X2127" t="str" cm="1">
        <f t="array" ref="X2127">_xlfn.IFS(T2127&lt;40,"Lower",T2127&lt;122,"Middle",TRUE,"Upper")</f>
        <v>Lower</v>
      </c>
    </row>
    <row r="2128" spans="1:24" x14ac:dyDescent="0.2">
      <c r="A2128">
        <v>451965</v>
      </c>
      <c r="B2128" t="s">
        <v>0</v>
      </c>
      <c r="C2128" t="s">
        <v>38</v>
      </c>
      <c r="D2128">
        <v>1</v>
      </c>
      <c r="E2128" t="s">
        <v>39</v>
      </c>
      <c r="F2128">
        <v>1</v>
      </c>
      <c r="G2128" t="s">
        <v>40</v>
      </c>
      <c r="H2128">
        <v>1</v>
      </c>
      <c r="I2128" t="s">
        <v>41</v>
      </c>
      <c r="J2128">
        <v>1</v>
      </c>
      <c r="K2128">
        <v>424</v>
      </c>
      <c r="L2128" t="s">
        <v>7</v>
      </c>
      <c r="M2128">
        <v>1</v>
      </c>
      <c r="N2128" t="s">
        <v>16</v>
      </c>
      <c r="O2128">
        <v>2</v>
      </c>
      <c r="P2128" t="s">
        <v>14</v>
      </c>
      <c r="Q2128">
        <v>5</v>
      </c>
      <c r="R2128" t="s">
        <v>46</v>
      </c>
      <c r="S2128">
        <v>2</v>
      </c>
      <c r="T2128">
        <v>246</v>
      </c>
      <c r="U2128">
        <v>85.6</v>
      </c>
      <c r="V2128">
        <v>176.55999800000001</v>
      </c>
      <c r="W2128" t="str">
        <f>_xlfn.XLOOKUP(M2128,ActionReference[Action],ActionReference[Reference])</f>
        <v>Approved</v>
      </c>
      <c r="X2128" t="str" cm="1">
        <f t="array" ref="X2128">_xlfn.IFS(T2128&lt;40,"Lower",T2128&lt;122,"Middle",TRUE,"Upper")</f>
        <v>Upper</v>
      </c>
    </row>
    <row r="2129" spans="1:24" x14ac:dyDescent="0.2">
      <c r="A2129">
        <v>619877</v>
      </c>
      <c r="B2129" t="s">
        <v>0</v>
      </c>
      <c r="C2129" t="s">
        <v>38</v>
      </c>
      <c r="D2129">
        <v>1</v>
      </c>
      <c r="E2129" t="s">
        <v>39</v>
      </c>
      <c r="F2129">
        <v>1</v>
      </c>
      <c r="G2129" t="s">
        <v>40</v>
      </c>
      <c r="H2129">
        <v>1</v>
      </c>
      <c r="I2129" t="s">
        <v>41</v>
      </c>
      <c r="J2129">
        <v>1</v>
      </c>
      <c r="K2129">
        <v>153</v>
      </c>
      <c r="L2129" t="s">
        <v>7</v>
      </c>
      <c r="M2129">
        <v>1</v>
      </c>
      <c r="N2129" t="s">
        <v>16</v>
      </c>
      <c r="O2129">
        <v>2</v>
      </c>
      <c r="P2129" t="s">
        <v>14</v>
      </c>
      <c r="Q2129">
        <v>5</v>
      </c>
      <c r="R2129" t="s">
        <v>47</v>
      </c>
      <c r="S2129">
        <v>1</v>
      </c>
      <c r="T2129">
        <v>70</v>
      </c>
      <c r="U2129">
        <v>114.2</v>
      </c>
      <c r="V2129">
        <v>43.509998299999999</v>
      </c>
      <c r="W2129" t="str">
        <f>_xlfn.XLOOKUP(M2129,ActionReference[Action],ActionReference[Reference])</f>
        <v>Approved</v>
      </c>
      <c r="X2129" t="str" cm="1">
        <f t="array" ref="X2129">_xlfn.IFS(T2129&lt;40,"Lower",T2129&lt;122,"Middle",TRUE,"Upper")</f>
        <v>Middle</v>
      </c>
    </row>
    <row r="2130" spans="1:24" x14ac:dyDescent="0.2">
      <c r="A2130">
        <v>852218</v>
      </c>
      <c r="B2130" t="s">
        <v>0</v>
      </c>
      <c r="C2130" t="s">
        <v>38</v>
      </c>
      <c r="D2130">
        <v>1</v>
      </c>
      <c r="E2130" t="s">
        <v>39</v>
      </c>
      <c r="F2130">
        <v>1</v>
      </c>
      <c r="G2130" t="s">
        <v>43</v>
      </c>
      <c r="H2130">
        <v>3</v>
      </c>
      <c r="I2130" t="s">
        <v>41</v>
      </c>
      <c r="J2130">
        <v>1</v>
      </c>
      <c r="K2130">
        <v>188</v>
      </c>
      <c r="L2130" t="s">
        <v>44</v>
      </c>
      <c r="M2130">
        <v>6</v>
      </c>
      <c r="N2130" t="s">
        <v>16</v>
      </c>
      <c r="O2130">
        <v>2</v>
      </c>
      <c r="P2130" t="s">
        <v>14</v>
      </c>
      <c r="Q2130">
        <v>5</v>
      </c>
      <c r="R2130" t="s">
        <v>47</v>
      </c>
      <c r="S2130">
        <v>1</v>
      </c>
      <c r="T2130">
        <v>41</v>
      </c>
      <c r="U2130">
        <v>89.8</v>
      </c>
      <c r="V2130">
        <v>177.529999</v>
      </c>
      <c r="W2130" t="str">
        <f>_xlfn.XLOOKUP(M2130,ActionReference[Action],ActionReference[Reference])</f>
        <v>Approved</v>
      </c>
      <c r="X2130" t="str" cm="1">
        <f t="array" ref="X2130">_xlfn.IFS(T2130&lt;40,"Lower",T2130&lt;122,"Middle",TRUE,"Upper")</f>
        <v>Middle</v>
      </c>
    </row>
    <row r="2131" spans="1:24" x14ac:dyDescent="0.2">
      <c r="A2131">
        <v>212465</v>
      </c>
      <c r="B2131" t="s">
        <v>0</v>
      </c>
      <c r="C2131" t="s">
        <v>38</v>
      </c>
      <c r="D2131">
        <v>1</v>
      </c>
      <c r="E2131" t="s">
        <v>39</v>
      </c>
      <c r="F2131">
        <v>1</v>
      </c>
      <c r="G2131" t="s">
        <v>43</v>
      </c>
      <c r="H2131">
        <v>3</v>
      </c>
      <c r="I2131" t="s">
        <v>41</v>
      </c>
      <c r="J2131">
        <v>1</v>
      </c>
      <c r="K2131">
        <v>904</v>
      </c>
      <c r="L2131" t="s">
        <v>7</v>
      </c>
      <c r="M2131">
        <v>1</v>
      </c>
      <c r="N2131" t="s">
        <v>16</v>
      </c>
      <c r="O2131">
        <v>2</v>
      </c>
      <c r="P2131" t="s">
        <v>14</v>
      </c>
      <c r="Q2131">
        <v>5</v>
      </c>
      <c r="R2131" t="s">
        <v>47</v>
      </c>
      <c r="S2131">
        <v>1</v>
      </c>
      <c r="T2131">
        <v>231</v>
      </c>
      <c r="U2131">
        <v>85.6</v>
      </c>
      <c r="V2131">
        <v>163.509995</v>
      </c>
      <c r="W2131" t="str">
        <f>_xlfn.XLOOKUP(M2131,ActionReference[Action],ActionReference[Reference])</f>
        <v>Approved</v>
      </c>
      <c r="X2131" t="str" cm="1">
        <f t="array" ref="X2131">_xlfn.IFS(T2131&lt;40,"Lower",T2131&lt;122,"Middle",TRUE,"Upper")</f>
        <v>Upper</v>
      </c>
    </row>
    <row r="2132" spans="1:24" x14ac:dyDescent="0.2">
      <c r="A2132">
        <v>940311</v>
      </c>
      <c r="B2132" t="s">
        <v>0</v>
      </c>
      <c r="C2132" t="s">
        <v>38</v>
      </c>
      <c r="D2132">
        <v>1</v>
      </c>
      <c r="E2132" t="s">
        <v>39</v>
      </c>
      <c r="F2132">
        <v>1</v>
      </c>
      <c r="G2132" t="s">
        <v>40</v>
      </c>
      <c r="H2132">
        <v>1</v>
      </c>
      <c r="I2132" t="s">
        <v>41</v>
      </c>
      <c r="J2132">
        <v>1</v>
      </c>
      <c r="K2132">
        <v>60</v>
      </c>
      <c r="L2132" t="s">
        <v>7</v>
      </c>
      <c r="M2132">
        <v>1</v>
      </c>
      <c r="N2132" t="s">
        <v>15</v>
      </c>
      <c r="O2132">
        <v>1</v>
      </c>
      <c r="P2132" t="s">
        <v>14</v>
      </c>
      <c r="Q2132">
        <v>5</v>
      </c>
      <c r="R2132" t="s">
        <v>46</v>
      </c>
      <c r="S2132">
        <v>2</v>
      </c>
      <c r="T2132">
        <v>18</v>
      </c>
      <c r="U2132">
        <v>18.8</v>
      </c>
      <c r="V2132">
        <v>156.41999799999999</v>
      </c>
      <c r="W2132" t="str">
        <f>_xlfn.XLOOKUP(M2132,ActionReference[Action],ActionReference[Reference])</f>
        <v>Approved</v>
      </c>
      <c r="X2132" t="str" cm="1">
        <f t="array" ref="X2132">_xlfn.IFS(T2132&lt;40,"Lower",T2132&lt;122,"Middle",TRUE,"Upper")</f>
        <v>Lower</v>
      </c>
    </row>
    <row r="2133" spans="1:24" x14ac:dyDescent="0.2">
      <c r="A2133">
        <v>617677</v>
      </c>
      <c r="B2133" t="s">
        <v>0</v>
      </c>
      <c r="C2133" t="s">
        <v>38</v>
      </c>
      <c r="D2133">
        <v>1</v>
      </c>
      <c r="E2133" t="s">
        <v>39</v>
      </c>
      <c r="F2133">
        <v>1</v>
      </c>
      <c r="G2133" t="s">
        <v>49</v>
      </c>
      <c r="H2133">
        <v>2</v>
      </c>
      <c r="I2133" t="s">
        <v>41</v>
      </c>
      <c r="J2133">
        <v>1</v>
      </c>
      <c r="K2133">
        <v>10</v>
      </c>
      <c r="L2133" t="s">
        <v>7</v>
      </c>
      <c r="M2133">
        <v>1</v>
      </c>
      <c r="N2133" t="s">
        <v>16</v>
      </c>
      <c r="O2133">
        <v>2</v>
      </c>
      <c r="P2133" t="s">
        <v>10</v>
      </c>
      <c r="Q2133">
        <v>3</v>
      </c>
      <c r="R2133" t="s">
        <v>47</v>
      </c>
      <c r="S2133">
        <v>1</v>
      </c>
      <c r="T2133">
        <v>36</v>
      </c>
      <c r="U2133">
        <v>45.6</v>
      </c>
      <c r="V2133">
        <v>69.580001800000005</v>
      </c>
      <c r="W2133" t="str">
        <f>_xlfn.XLOOKUP(M2133,ActionReference[Action],ActionReference[Reference])</f>
        <v>Approved</v>
      </c>
      <c r="X2133" t="str" cm="1">
        <f t="array" ref="X2133">_xlfn.IFS(T2133&lt;40,"Lower",T2133&lt;122,"Middle",TRUE,"Upper")</f>
        <v>Lower</v>
      </c>
    </row>
    <row r="2134" spans="1:24" x14ac:dyDescent="0.2">
      <c r="A2134">
        <v>451965</v>
      </c>
      <c r="B2134" t="s">
        <v>0</v>
      </c>
      <c r="C2134" t="s">
        <v>38</v>
      </c>
      <c r="D2134">
        <v>1</v>
      </c>
      <c r="E2134" t="s">
        <v>39</v>
      </c>
      <c r="F2134">
        <v>1</v>
      </c>
      <c r="G2134" t="s">
        <v>49</v>
      </c>
      <c r="H2134">
        <v>2</v>
      </c>
      <c r="I2134" t="s">
        <v>41</v>
      </c>
      <c r="J2134">
        <v>1</v>
      </c>
      <c r="K2134">
        <v>3</v>
      </c>
      <c r="L2134" t="s">
        <v>6</v>
      </c>
      <c r="M2134">
        <v>3</v>
      </c>
      <c r="N2134" t="s">
        <v>16</v>
      </c>
      <c r="O2134">
        <v>2</v>
      </c>
      <c r="P2134" t="s">
        <v>14</v>
      </c>
      <c r="Q2134">
        <v>5</v>
      </c>
      <c r="R2134" t="s">
        <v>46</v>
      </c>
      <c r="S2134">
        <v>2</v>
      </c>
      <c r="T2134">
        <v>29</v>
      </c>
      <c r="U2134">
        <v>67.2</v>
      </c>
      <c r="V2134">
        <v>123.970001</v>
      </c>
      <c r="W2134" t="str">
        <f>_xlfn.XLOOKUP(M2134,ActionReference[Action],ActionReference[Reference])</f>
        <v>Denied</v>
      </c>
      <c r="X2134" t="str" cm="1">
        <f t="array" ref="X2134">_xlfn.IFS(T2134&lt;40,"Lower",T2134&lt;122,"Middle",TRUE,"Upper")</f>
        <v>Lower</v>
      </c>
    </row>
    <row r="2135" spans="1:24" x14ac:dyDescent="0.2">
      <c r="A2135">
        <v>146672</v>
      </c>
      <c r="B2135" t="s">
        <v>0</v>
      </c>
      <c r="C2135" t="s">
        <v>38</v>
      </c>
      <c r="D2135">
        <v>1</v>
      </c>
      <c r="E2135" t="s">
        <v>39</v>
      </c>
      <c r="F2135">
        <v>1</v>
      </c>
      <c r="G2135" t="s">
        <v>40</v>
      </c>
      <c r="H2135">
        <v>1</v>
      </c>
      <c r="I2135" t="s">
        <v>41</v>
      </c>
      <c r="J2135">
        <v>1</v>
      </c>
      <c r="K2135">
        <v>345</v>
      </c>
      <c r="L2135" t="s">
        <v>7</v>
      </c>
      <c r="M2135">
        <v>1</v>
      </c>
      <c r="N2135" t="s">
        <v>16</v>
      </c>
      <c r="O2135">
        <v>2</v>
      </c>
      <c r="P2135" t="s">
        <v>14</v>
      </c>
      <c r="Q2135">
        <v>5</v>
      </c>
      <c r="R2135" t="s">
        <v>47</v>
      </c>
      <c r="S2135">
        <v>1</v>
      </c>
      <c r="T2135">
        <v>112</v>
      </c>
      <c r="U2135">
        <v>97.4</v>
      </c>
      <c r="V2135">
        <v>97.269996599999999</v>
      </c>
      <c r="W2135" t="str">
        <f>_xlfn.XLOOKUP(M2135,ActionReference[Action],ActionReference[Reference])</f>
        <v>Approved</v>
      </c>
      <c r="X2135" t="str" cm="1">
        <f t="array" ref="X2135">_xlfn.IFS(T2135&lt;40,"Lower",T2135&lt;122,"Middle",TRUE,"Upper")</f>
        <v>Middle</v>
      </c>
    </row>
    <row r="2136" spans="1:24" x14ac:dyDescent="0.2">
      <c r="A2136">
        <v>75633</v>
      </c>
      <c r="B2136" t="s">
        <v>0</v>
      </c>
      <c r="C2136" t="s">
        <v>38</v>
      </c>
      <c r="D2136">
        <v>1</v>
      </c>
      <c r="E2136" t="s">
        <v>39</v>
      </c>
      <c r="F2136">
        <v>1</v>
      </c>
      <c r="G2136" t="s">
        <v>43</v>
      </c>
      <c r="H2136">
        <v>3</v>
      </c>
      <c r="I2136" t="s">
        <v>41</v>
      </c>
      <c r="J2136">
        <v>1</v>
      </c>
      <c r="K2136">
        <v>105</v>
      </c>
      <c r="L2136" t="s">
        <v>7</v>
      </c>
      <c r="M2136">
        <v>1</v>
      </c>
      <c r="N2136" t="s">
        <v>16</v>
      </c>
      <c r="O2136">
        <v>2</v>
      </c>
      <c r="P2136" t="s">
        <v>14</v>
      </c>
      <c r="Q2136">
        <v>5</v>
      </c>
      <c r="R2136" t="s">
        <v>47</v>
      </c>
      <c r="S2136">
        <v>1</v>
      </c>
      <c r="T2136">
        <v>44</v>
      </c>
      <c r="U2136">
        <v>81.3</v>
      </c>
      <c r="V2136">
        <v>94.089996299999996</v>
      </c>
      <c r="W2136" t="str">
        <f>_xlfn.XLOOKUP(M2136,ActionReference[Action],ActionReference[Reference])</f>
        <v>Approved</v>
      </c>
      <c r="X2136" t="str" cm="1">
        <f t="array" ref="X2136">_xlfn.IFS(T2136&lt;40,"Lower",T2136&lt;122,"Middle",TRUE,"Upper")</f>
        <v>Middle</v>
      </c>
    </row>
    <row r="2137" spans="1:24" x14ac:dyDescent="0.2">
      <c r="A2137">
        <v>2735146</v>
      </c>
      <c r="B2137" t="s">
        <v>0</v>
      </c>
      <c r="C2137" t="s">
        <v>38</v>
      </c>
      <c r="D2137">
        <v>1</v>
      </c>
      <c r="E2137" t="s">
        <v>39</v>
      </c>
      <c r="F2137">
        <v>1</v>
      </c>
      <c r="G2137" t="s">
        <v>40</v>
      </c>
      <c r="H2137">
        <v>1</v>
      </c>
      <c r="I2137" t="s">
        <v>41</v>
      </c>
      <c r="J2137">
        <v>1</v>
      </c>
      <c r="K2137">
        <v>424</v>
      </c>
      <c r="L2137" t="s">
        <v>7</v>
      </c>
      <c r="M2137">
        <v>1</v>
      </c>
      <c r="N2137" t="s">
        <v>16</v>
      </c>
      <c r="O2137">
        <v>2</v>
      </c>
      <c r="P2137" t="s">
        <v>14</v>
      </c>
      <c r="Q2137">
        <v>5</v>
      </c>
      <c r="R2137" t="s">
        <v>47</v>
      </c>
      <c r="S2137">
        <v>1</v>
      </c>
      <c r="T2137">
        <v>178</v>
      </c>
      <c r="U2137">
        <v>64.3</v>
      </c>
      <c r="V2137">
        <v>169.509995</v>
      </c>
      <c r="W2137" t="str">
        <f>_xlfn.XLOOKUP(M2137,ActionReference[Action],ActionReference[Reference])</f>
        <v>Approved</v>
      </c>
      <c r="X2137" t="str" cm="1">
        <f t="array" ref="X2137">_xlfn.IFS(T2137&lt;40,"Lower",T2137&lt;122,"Middle",TRUE,"Upper")</f>
        <v>Upper</v>
      </c>
    </row>
    <row r="2138" spans="1:24" x14ac:dyDescent="0.2">
      <c r="A2138">
        <v>2925666</v>
      </c>
      <c r="B2138" t="s">
        <v>0</v>
      </c>
      <c r="C2138" t="s">
        <v>38</v>
      </c>
      <c r="D2138">
        <v>1</v>
      </c>
      <c r="E2138" t="s">
        <v>39</v>
      </c>
      <c r="F2138">
        <v>1</v>
      </c>
      <c r="G2138" t="s">
        <v>40</v>
      </c>
      <c r="H2138">
        <v>1</v>
      </c>
      <c r="I2138" t="s">
        <v>50</v>
      </c>
      <c r="J2138">
        <v>2</v>
      </c>
      <c r="K2138">
        <v>94</v>
      </c>
      <c r="L2138" t="s">
        <v>7</v>
      </c>
      <c r="M2138">
        <v>1</v>
      </c>
      <c r="N2138" t="s">
        <v>16</v>
      </c>
      <c r="O2138">
        <v>2</v>
      </c>
      <c r="P2138" t="s">
        <v>10</v>
      </c>
      <c r="Q2138">
        <v>3</v>
      </c>
      <c r="R2138" t="s">
        <v>47</v>
      </c>
      <c r="S2138">
        <v>1</v>
      </c>
      <c r="T2138">
        <v>132</v>
      </c>
      <c r="U2138">
        <v>67.5</v>
      </c>
      <c r="V2138">
        <v>65.199996900000002</v>
      </c>
      <c r="W2138" t="str">
        <f>_xlfn.XLOOKUP(M2138,ActionReference[Action],ActionReference[Reference])</f>
        <v>Approved</v>
      </c>
      <c r="X2138" t="str" cm="1">
        <f t="array" ref="X2138">_xlfn.IFS(T2138&lt;40,"Lower",T2138&lt;122,"Middle",TRUE,"Upper")</f>
        <v>Upper</v>
      </c>
    </row>
    <row r="2139" spans="1:24" x14ac:dyDescent="0.2">
      <c r="A2139">
        <v>504713</v>
      </c>
      <c r="B2139" t="s">
        <v>0</v>
      </c>
      <c r="C2139" t="s">
        <v>38</v>
      </c>
      <c r="D2139">
        <v>1</v>
      </c>
      <c r="E2139" t="s">
        <v>39</v>
      </c>
      <c r="F2139">
        <v>1</v>
      </c>
      <c r="G2139" t="s">
        <v>40</v>
      </c>
      <c r="H2139">
        <v>1</v>
      </c>
      <c r="I2139" t="s">
        <v>41</v>
      </c>
      <c r="J2139">
        <v>1</v>
      </c>
      <c r="K2139">
        <v>205</v>
      </c>
      <c r="L2139" t="s">
        <v>7</v>
      </c>
      <c r="M2139">
        <v>1</v>
      </c>
      <c r="N2139" t="s">
        <v>16</v>
      </c>
      <c r="O2139">
        <v>2</v>
      </c>
      <c r="P2139" t="s">
        <v>14</v>
      </c>
      <c r="Q2139">
        <v>5</v>
      </c>
      <c r="R2139" t="s">
        <v>47</v>
      </c>
      <c r="S2139">
        <v>1</v>
      </c>
      <c r="T2139">
        <v>165</v>
      </c>
      <c r="U2139">
        <v>83.9</v>
      </c>
      <c r="V2139">
        <v>112.220001</v>
      </c>
      <c r="W2139" t="str">
        <f>_xlfn.XLOOKUP(M2139,ActionReference[Action],ActionReference[Reference])</f>
        <v>Approved</v>
      </c>
      <c r="X2139" t="str" cm="1">
        <f t="array" ref="X2139">_xlfn.IFS(T2139&lt;40,"Lower",T2139&lt;122,"Middle",TRUE,"Upper")</f>
        <v>Upper</v>
      </c>
    </row>
    <row r="2140" spans="1:24" x14ac:dyDescent="0.2">
      <c r="A2140">
        <v>852218</v>
      </c>
      <c r="B2140" t="s">
        <v>0</v>
      </c>
      <c r="C2140" t="s">
        <v>38</v>
      </c>
      <c r="D2140">
        <v>1</v>
      </c>
      <c r="E2140" t="s">
        <v>39</v>
      </c>
      <c r="F2140">
        <v>1</v>
      </c>
      <c r="G2140" t="s">
        <v>43</v>
      </c>
      <c r="H2140">
        <v>3</v>
      </c>
      <c r="I2140" t="s">
        <v>41</v>
      </c>
      <c r="J2140">
        <v>1</v>
      </c>
      <c r="K2140">
        <v>87</v>
      </c>
      <c r="L2140" t="s">
        <v>7</v>
      </c>
      <c r="M2140">
        <v>1</v>
      </c>
      <c r="N2140" t="s">
        <v>16</v>
      </c>
      <c r="O2140">
        <v>2</v>
      </c>
      <c r="P2140" t="s">
        <v>14</v>
      </c>
      <c r="Q2140">
        <v>5</v>
      </c>
      <c r="R2140" t="s">
        <v>47</v>
      </c>
      <c r="S2140">
        <v>1</v>
      </c>
      <c r="T2140">
        <v>56</v>
      </c>
      <c r="U2140">
        <v>55.8</v>
      </c>
      <c r="V2140">
        <v>101.610001</v>
      </c>
      <c r="W2140" t="str">
        <f>_xlfn.XLOOKUP(M2140,ActionReference[Action],ActionReference[Reference])</f>
        <v>Approved</v>
      </c>
      <c r="X2140" t="str" cm="1">
        <f t="array" ref="X2140">_xlfn.IFS(T2140&lt;40,"Lower",T2140&lt;122,"Middle",TRUE,"Upper")</f>
        <v>Middle</v>
      </c>
    </row>
    <row r="2141" spans="1:24" x14ac:dyDescent="0.2">
      <c r="A2141">
        <v>451965</v>
      </c>
      <c r="B2141" t="s">
        <v>0</v>
      </c>
      <c r="C2141" t="s">
        <v>38</v>
      </c>
      <c r="D2141">
        <v>1</v>
      </c>
      <c r="E2141" t="s">
        <v>39</v>
      </c>
      <c r="F2141">
        <v>1</v>
      </c>
      <c r="G2141" t="s">
        <v>40</v>
      </c>
      <c r="H2141">
        <v>1</v>
      </c>
      <c r="I2141" t="s">
        <v>41</v>
      </c>
      <c r="J2141">
        <v>1</v>
      </c>
      <c r="K2141">
        <v>413</v>
      </c>
      <c r="L2141" t="s">
        <v>44</v>
      </c>
      <c r="M2141">
        <v>6</v>
      </c>
      <c r="N2141" t="s">
        <v>16</v>
      </c>
      <c r="O2141">
        <v>2</v>
      </c>
      <c r="P2141" t="s">
        <v>14</v>
      </c>
      <c r="Q2141">
        <v>5</v>
      </c>
      <c r="R2141" t="s">
        <v>47</v>
      </c>
      <c r="S2141">
        <v>1</v>
      </c>
      <c r="T2141">
        <v>186</v>
      </c>
      <c r="U2141">
        <v>90.2</v>
      </c>
      <c r="V2141">
        <v>94.279998800000001</v>
      </c>
      <c r="W2141" t="str">
        <f>_xlfn.XLOOKUP(M2141,ActionReference[Action],ActionReference[Reference])</f>
        <v>Approved</v>
      </c>
      <c r="X2141" t="str" cm="1">
        <f t="array" ref="X2141">_xlfn.IFS(T2141&lt;40,"Lower",T2141&lt;122,"Middle",TRUE,"Upper")</f>
        <v>Upper</v>
      </c>
    </row>
    <row r="2142" spans="1:24" x14ac:dyDescent="0.2">
      <c r="A2142">
        <v>480228</v>
      </c>
      <c r="B2142" t="s">
        <v>0</v>
      </c>
      <c r="C2142" t="s">
        <v>38</v>
      </c>
      <c r="D2142">
        <v>1</v>
      </c>
      <c r="E2142" t="s">
        <v>39</v>
      </c>
      <c r="F2142">
        <v>1</v>
      </c>
      <c r="G2142" t="s">
        <v>40</v>
      </c>
      <c r="H2142">
        <v>1</v>
      </c>
      <c r="I2142" t="s">
        <v>50</v>
      </c>
      <c r="J2142">
        <v>2</v>
      </c>
      <c r="K2142">
        <v>85</v>
      </c>
      <c r="L2142" t="s">
        <v>7</v>
      </c>
      <c r="M2142">
        <v>1</v>
      </c>
      <c r="N2142" t="s">
        <v>15</v>
      </c>
      <c r="O2142">
        <v>1</v>
      </c>
      <c r="P2142" t="s">
        <v>14</v>
      </c>
      <c r="Q2142">
        <v>5</v>
      </c>
      <c r="R2142" t="s">
        <v>47</v>
      </c>
      <c r="S2142">
        <v>1</v>
      </c>
      <c r="T2142">
        <v>178</v>
      </c>
      <c r="U2142">
        <v>72.5</v>
      </c>
      <c r="V2142">
        <v>21.850000399999999</v>
      </c>
      <c r="W2142" t="str">
        <f>_xlfn.XLOOKUP(M2142,ActionReference[Action],ActionReference[Reference])</f>
        <v>Approved</v>
      </c>
      <c r="X2142" t="str" cm="1">
        <f t="array" ref="X2142">_xlfn.IFS(T2142&lt;40,"Lower",T2142&lt;122,"Middle",TRUE,"Upper")</f>
        <v>Upper</v>
      </c>
    </row>
    <row r="2143" spans="1:24" x14ac:dyDescent="0.2">
      <c r="A2143">
        <v>451965</v>
      </c>
      <c r="B2143" t="s">
        <v>0</v>
      </c>
      <c r="C2143" t="s">
        <v>38</v>
      </c>
      <c r="D2143">
        <v>1</v>
      </c>
      <c r="E2143" t="s">
        <v>39</v>
      </c>
      <c r="F2143">
        <v>1</v>
      </c>
      <c r="G2143" t="s">
        <v>43</v>
      </c>
      <c r="H2143">
        <v>3</v>
      </c>
      <c r="I2143" t="s">
        <v>41</v>
      </c>
      <c r="J2143">
        <v>1</v>
      </c>
      <c r="K2143">
        <v>160</v>
      </c>
      <c r="L2143" t="s">
        <v>7</v>
      </c>
      <c r="M2143">
        <v>1</v>
      </c>
      <c r="N2143" t="s">
        <v>16</v>
      </c>
      <c r="O2143">
        <v>2</v>
      </c>
      <c r="P2143" t="s">
        <v>14</v>
      </c>
      <c r="Q2143">
        <v>5</v>
      </c>
      <c r="R2143" t="s">
        <v>46</v>
      </c>
      <c r="S2143">
        <v>2</v>
      </c>
      <c r="T2143">
        <v>39</v>
      </c>
      <c r="U2143">
        <v>68.8</v>
      </c>
      <c r="V2143">
        <v>81.059997600000003</v>
      </c>
      <c r="W2143" t="str">
        <f>_xlfn.XLOOKUP(M2143,ActionReference[Action],ActionReference[Reference])</f>
        <v>Approved</v>
      </c>
      <c r="X2143" t="str" cm="1">
        <f t="array" ref="X2143">_xlfn.IFS(T2143&lt;40,"Lower",T2143&lt;122,"Middle",TRUE,"Upper")</f>
        <v>Lower</v>
      </c>
    </row>
    <row r="2144" spans="1:24" x14ac:dyDescent="0.2">
      <c r="A2144">
        <v>451965</v>
      </c>
      <c r="B2144" t="s">
        <v>0</v>
      </c>
      <c r="C2144" t="s">
        <v>38</v>
      </c>
      <c r="D2144">
        <v>1</v>
      </c>
      <c r="E2144" t="s">
        <v>39</v>
      </c>
      <c r="F2144">
        <v>1</v>
      </c>
      <c r="G2144" t="s">
        <v>40</v>
      </c>
      <c r="H2144">
        <v>1</v>
      </c>
      <c r="I2144" t="s">
        <v>41</v>
      </c>
      <c r="J2144">
        <v>1</v>
      </c>
      <c r="K2144">
        <v>260</v>
      </c>
      <c r="L2144" t="s">
        <v>44</v>
      </c>
      <c r="M2144">
        <v>6</v>
      </c>
      <c r="N2144" t="s">
        <v>16</v>
      </c>
      <c r="O2144">
        <v>2</v>
      </c>
      <c r="P2144" t="s">
        <v>14</v>
      </c>
      <c r="Q2144">
        <v>5</v>
      </c>
      <c r="R2144" t="s">
        <v>47</v>
      </c>
      <c r="S2144">
        <v>1</v>
      </c>
      <c r="T2144">
        <v>167</v>
      </c>
      <c r="U2144">
        <v>69.2</v>
      </c>
      <c r="V2144">
        <v>109.230003</v>
      </c>
      <c r="W2144" t="str">
        <f>_xlfn.XLOOKUP(M2144,ActionReference[Action],ActionReference[Reference])</f>
        <v>Approved</v>
      </c>
      <c r="X2144" t="str" cm="1">
        <f t="array" ref="X2144">_xlfn.IFS(T2144&lt;40,"Lower",T2144&lt;122,"Middle",TRUE,"Upper")</f>
        <v>Upper</v>
      </c>
    </row>
    <row r="2145" spans="1:24" x14ac:dyDescent="0.2">
      <c r="A2145">
        <v>476810</v>
      </c>
      <c r="B2145" t="s">
        <v>0</v>
      </c>
      <c r="C2145" t="s">
        <v>38</v>
      </c>
      <c r="D2145">
        <v>1</v>
      </c>
      <c r="E2145" t="s">
        <v>39</v>
      </c>
      <c r="F2145">
        <v>1</v>
      </c>
      <c r="G2145" t="s">
        <v>43</v>
      </c>
      <c r="H2145">
        <v>3</v>
      </c>
      <c r="I2145" t="s">
        <v>41</v>
      </c>
      <c r="J2145">
        <v>1</v>
      </c>
      <c r="K2145">
        <v>504</v>
      </c>
      <c r="L2145" t="s">
        <v>6</v>
      </c>
      <c r="M2145">
        <v>3</v>
      </c>
      <c r="N2145" t="s">
        <v>15</v>
      </c>
      <c r="O2145">
        <v>1</v>
      </c>
      <c r="P2145" t="s">
        <v>12</v>
      </c>
      <c r="Q2145">
        <v>4</v>
      </c>
      <c r="R2145" t="s">
        <v>46</v>
      </c>
      <c r="S2145">
        <v>2</v>
      </c>
      <c r="T2145">
        <v>120</v>
      </c>
      <c r="U2145">
        <v>111.2</v>
      </c>
      <c r="V2145">
        <v>127.5</v>
      </c>
      <c r="W2145" t="str">
        <f>_xlfn.XLOOKUP(M2145,ActionReference[Action],ActionReference[Reference])</f>
        <v>Denied</v>
      </c>
      <c r="X2145" t="str" cm="1">
        <f t="array" ref="X2145">_xlfn.IFS(T2145&lt;40,"Lower",T2145&lt;122,"Middle",TRUE,"Upper")</f>
        <v>Middle</v>
      </c>
    </row>
    <row r="2146" spans="1:24" x14ac:dyDescent="0.2">
      <c r="A2146">
        <v>504713</v>
      </c>
      <c r="B2146" t="s">
        <v>0</v>
      </c>
      <c r="C2146" t="s">
        <v>38</v>
      </c>
      <c r="D2146">
        <v>1</v>
      </c>
      <c r="E2146" t="s">
        <v>39</v>
      </c>
      <c r="F2146">
        <v>1</v>
      </c>
      <c r="G2146" t="s">
        <v>43</v>
      </c>
      <c r="H2146">
        <v>3</v>
      </c>
      <c r="I2146" t="s">
        <v>41</v>
      </c>
      <c r="J2146">
        <v>1</v>
      </c>
      <c r="K2146">
        <v>468</v>
      </c>
      <c r="L2146" t="s">
        <v>7</v>
      </c>
      <c r="M2146">
        <v>1</v>
      </c>
      <c r="N2146" t="s">
        <v>16</v>
      </c>
      <c r="O2146">
        <v>2</v>
      </c>
      <c r="P2146" t="s">
        <v>14</v>
      </c>
      <c r="Q2146">
        <v>5</v>
      </c>
      <c r="R2146" t="s">
        <v>46</v>
      </c>
      <c r="S2146">
        <v>2</v>
      </c>
      <c r="T2146">
        <v>140</v>
      </c>
      <c r="U2146">
        <v>75.7</v>
      </c>
      <c r="V2146">
        <v>150.66999799999999</v>
      </c>
      <c r="W2146" t="str">
        <f>_xlfn.XLOOKUP(M2146,ActionReference[Action],ActionReference[Reference])</f>
        <v>Approved</v>
      </c>
      <c r="X2146" t="str" cm="1">
        <f t="array" ref="X2146">_xlfn.IFS(T2146&lt;40,"Lower",T2146&lt;122,"Middle",TRUE,"Upper")</f>
        <v>Upper</v>
      </c>
    </row>
    <row r="2147" spans="1:24" x14ac:dyDescent="0.2">
      <c r="A2147">
        <v>212465</v>
      </c>
      <c r="B2147" t="s">
        <v>0</v>
      </c>
      <c r="C2147" t="s">
        <v>38</v>
      </c>
      <c r="D2147">
        <v>1</v>
      </c>
      <c r="E2147" t="s">
        <v>39</v>
      </c>
      <c r="F2147">
        <v>1</v>
      </c>
      <c r="G2147" t="s">
        <v>43</v>
      </c>
      <c r="H2147">
        <v>3</v>
      </c>
      <c r="I2147" t="s">
        <v>41</v>
      </c>
      <c r="J2147">
        <v>1</v>
      </c>
      <c r="K2147">
        <v>446</v>
      </c>
      <c r="L2147" t="s">
        <v>7</v>
      </c>
      <c r="M2147">
        <v>1</v>
      </c>
      <c r="N2147" t="s">
        <v>16</v>
      </c>
      <c r="O2147">
        <v>2</v>
      </c>
      <c r="P2147" t="s">
        <v>9</v>
      </c>
      <c r="Q2147">
        <v>2</v>
      </c>
      <c r="R2147" t="s">
        <v>47</v>
      </c>
      <c r="S2147">
        <v>1</v>
      </c>
      <c r="T2147">
        <v>150</v>
      </c>
      <c r="U2147">
        <v>64.3</v>
      </c>
      <c r="V2147">
        <v>264.33999599999999</v>
      </c>
      <c r="W2147" t="str">
        <f>_xlfn.XLOOKUP(M2147,ActionReference[Action],ActionReference[Reference])</f>
        <v>Approved</v>
      </c>
      <c r="X2147" t="str" cm="1">
        <f t="array" ref="X2147">_xlfn.IFS(T2147&lt;40,"Lower",T2147&lt;122,"Middle",TRUE,"Upper")</f>
        <v>Upper</v>
      </c>
    </row>
    <row r="2148" spans="1:24" x14ac:dyDescent="0.2">
      <c r="A2148">
        <v>451965</v>
      </c>
      <c r="B2148" t="s">
        <v>0</v>
      </c>
      <c r="C2148" t="s">
        <v>38</v>
      </c>
      <c r="D2148">
        <v>1</v>
      </c>
      <c r="E2148" t="s">
        <v>39</v>
      </c>
      <c r="F2148">
        <v>1</v>
      </c>
      <c r="G2148" t="s">
        <v>40</v>
      </c>
      <c r="H2148">
        <v>1</v>
      </c>
      <c r="I2148" t="s">
        <v>41</v>
      </c>
      <c r="J2148">
        <v>1</v>
      </c>
      <c r="K2148">
        <v>296</v>
      </c>
      <c r="L2148" t="s">
        <v>7</v>
      </c>
      <c r="M2148">
        <v>1</v>
      </c>
      <c r="N2148" t="s">
        <v>15</v>
      </c>
      <c r="O2148">
        <v>1</v>
      </c>
      <c r="P2148" t="s">
        <v>14</v>
      </c>
      <c r="Q2148">
        <v>5</v>
      </c>
      <c r="R2148" t="s">
        <v>46</v>
      </c>
      <c r="S2148">
        <v>2</v>
      </c>
      <c r="U2148">
        <v>74.3</v>
      </c>
      <c r="V2148">
        <v>146.46000699999999</v>
      </c>
      <c r="W2148" t="str">
        <f>_xlfn.XLOOKUP(M2148,ActionReference[Action],ActionReference[Reference])</f>
        <v>Approved</v>
      </c>
      <c r="X2148" t="str" cm="1">
        <f t="array" ref="X2148">_xlfn.IFS(T2148&lt;40,"Lower",T2148&lt;122,"Middle",TRUE,"Upper")</f>
        <v>Lower</v>
      </c>
    </row>
    <row r="2149" spans="1:24" x14ac:dyDescent="0.2">
      <c r="A2149">
        <v>146672</v>
      </c>
      <c r="B2149" t="s">
        <v>0</v>
      </c>
      <c r="C2149" t="s">
        <v>38</v>
      </c>
      <c r="D2149">
        <v>1</v>
      </c>
      <c r="E2149" t="s">
        <v>39</v>
      </c>
      <c r="F2149">
        <v>1</v>
      </c>
      <c r="G2149" t="s">
        <v>43</v>
      </c>
      <c r="H2149">
        <v>3</v>
      </c>
      <c r="I2149" t="s">
        <v>50</v>
      </c>
      <c r="J2149">
        <v>2</v>
      </c>
      <c r="K2149">
        <v>152</v>
      </c>
      <c r="L2149" t="s">
        <v>7</v>
      </c>
      <c r="M2149">
        <v>1</v>
      </c>
      <c r="N2149" t="s">
        <v>16</v>
      </c>
      <c r="O2149">
        <v>2</v>
      </c>
      <c r="P2149" t="s">
        <v>9</v>
      </c>
      <c r="Q2149">
        <v>2</v>
      </c>
      <c r="R2149" t="s">
        <v>47</v>
      </c>
      <c r="S2149">
        <v>1</v>
      </c>
      <c r="T2149">
        <v>93</v>
      </c>
      <c r="U2149">
        <v>72.5</v>
      </c>
      <c r="V2149">
        <v>146.10000600000001</v>
      </c>
      <c r="W2149" t="str">
        <f>_xlfn.XLOOKUP(M2149,ActionReference[Action],ActionReference[Reference])</f>
        <v>Approved</v>
      </c>
      <c r="X2149" t="str" cm="1">
        <f t="array" ref="X2149">_xlfn.IFS(T2149&lt;40,"Lower",T2149&lt;122,"Middle",TRUE,"Upper")</f>
        <v>Middle</v>
      </c>
    </row>
    <row r="2150" spans="1:24" x14ac:dyDescent="0.2">
      <c r="A2150">
        <v>75633</v>
      </c>
      <c r="B2150" t="s">
        <v>0</v>
      </c>
      <c r="C2150" t="s">
        <v>38</v>
      </c>
      <c r="D2150">
        <v>1</v>
      </c>
      <c r="E2150" t="s">
        <v>39</v>
      </c>
      <c r="F2150">
        <v>1</v>
      </c>
      <c r="G2150" t="s">
        <v>43</v>
      </c>
      <c r="H2150">
        <v>3</v>
      </c>
      <c r="I2150" t="s">
        <v>41</v>
      </c>
      <c r="J2150">
        <v>1</v>
      </c>
      <c r="K2150">
        <v>425</v>
      </c>
      <c r="L2150" t="s">
        <v>7</v>
      </c>
      <c r="M2150">
        <v>1</v>
      </c>
      <c r="N2150" t="s">
        <v>16</v>
      </c>
      <c r="O2150">
        <v>2</v>
      </c>
      <c r="P2150" t="s">
        <v>14</v>
      </c>
      <c r="Q2150">
        <v>5</v>
      </c>
      <c r="R2150" t="s">
        <v>47</v>
      </c>
      <c r="S2150">
        <v>1</v>
      </c>
      <c r="T2150">
        <v>413</v>
      </c>
      <c r="U2150">
        <v>91.6</v>
      </c>
      <c r="V2150">
        <v>220.19000199999999</v>
      </c>
      <c r="W2150" t="str">
        <f>_xlfn.XLOOKUP(M2150,ActionReference[Action],ActionReference[Reference])</f>
        <v>Approved</v>
      </c>
      <c r="X2150" t="str" cm="1">
        <f t="array" ref="X2150">_xlfn.IFS(T2150&lt;40,"Lower",T2150&lt;122,"Middle",TRUE,"Upper")</f>
        <v>Upper</v>
      </c>
    </row>
    <row r="2151" spans="1:24" x14ac:dyDescent="0.2">
      <c r="A2151">
        <v>480228</v>
      </c>
      <c r="B2151" t="s">
        <v>0</v>
      </c>
      <c r="C2151" t="s">
        <v>38</v>
      </c>
      <c r="D2151">
        <v>1</v>
      </c>
      <c r="E2151" t="s">
        <v>39</v>
      </c>
      <c r="F2151">
        <v>1</v>
      </c>
      <c r="G2151" t="s">
        <v>43</v>
      </c>
      <c r="H2151">
        <v>3</v>
      </c>
      <c r="I2151" t="s">
        <v>41</v>
      </c>
      <c r="J2151">
        <v>1</v>
      </c>
      <c r="K2151">
        <v>84</v>
      </c>
      <c r="L2151" t="s">
        <v>7</v>
      </c>
      <c r="M2151">
        <v>1</v>
      </c>
      <c r="N2151" t="s">
        <v>16</v>
      </c>
      <c r="O2151">
        <v>2</v>
      </c>
      <c r="P2151" t="s">
        <v>14</v>
      </c>
      <c r="Q2151">
        <v>5</v>
      </c>
      <c r="R2151" t="s">
        <v>46</v>
      </c>
      <c r="S2151">
        <v>2</v>
      </c>
      <c r="T2151">
        <v>60</v>
      </c>
      <c r="U2151">
        <v>68.8</v>
      </c>
      <c r="V2151">
        <v>79.519996599999999</v>
      </c>
      <c r="W2151" t="str">
        <f>_xlfn.XLOOKUP(M2151,ActionReference[Action],ActionReference[Reference])</f>
        <v>Approved</v>
      </c>
      <c r="X2151" t="str" cm="1">
        <f t="array" ref="X2151">_xlfn.IFS(T2151&lt;40,"Lower",T2151&lt;122,"Middle",TRUE,"Upper")</f>
        <v>Middle</v>
      </c>
    </row>
    <row r="2152" spans="1:24" x14ac:dyDescent="0.2">
      <c r="A2152">
        <v>451965</v>
      </c>
      <c r="B2152" t="s">
        <v>0</v>
      </c>
      <c r="C2152" t="s">
        <v>38</v>
      </c>
      <c r="D2152">
        <v>1</v>
      </c>
      <c r="E2152" t="s">
        <v>39</v>
      </c>
      <c r="F2152">
        <v>1</v>
      </c>
      <c r="G2152" t="s">
        <v>40</v>
      </c>
      <c r="H2152">
        <v>1</v>
      </c>
      <c r="I2152" t="s">
        <v>41</v>
      </c>
      <c r="J2152">
        <v>1</v>
      </c>
      <c r="K2152">
        <v>180</v>
      </c>
      <c r="L2152" t="s">
        <v>44</v>
      </c>
      <c r="M2152">
        <v>6</v>
      </c>
      <c r="N2152" t="s">
        <v>16</v>
      </c>
      <c r="O2152">
        <v>2</v>
      </c>
      <c r="P2152" t="s">
        <v>14</v>
      </c>
      <c r="Q2152">
        <v>5</v>
      </c>
      <c r="R2152" t="s">
        <v>46</v>
      </c>
      <c r="S2152">
        <v>2</v>
      </c>
      <c r="T2152">
        <v>139</v>
      </c>
      <c r="U2152">
        <v>65.3</v>
      </c>
      <c r="V2152">
        <v>80.330001800000005</v>
      </c>
      <c r="W2152" t="str">
        <f>_xlfn.XLOOKUP(M2152,ActionReference[Action],ActionReference[Reference])</f>
        <v>Approved</v>
      </c>
      <c r="X2152" t="str" cm="1">
        <f t="array" ref="X2152">_xlfn.IFS(T2152&lt;40,"Lower",T2152&lt;122,"Middle",TRUE,"Upper")</f>
        <v>Upper</v>
      </c>
    </row>
    <row r="2153" spans="1:24" x14ac:dyDescent="0.2">
      <c r="A2153">
        <v>476810</v>
      </c>
      <c r="B2153" t="s">
        <v>0</v>
      </c>
      <c r="C2153" t="s">
        <v>38</v>
      </c>
      <c r="D2153">
        <v>1</v>
      </c>
      <c r="E2153" t="s">
        <v>39</v>
      </c>
      <c r="F2153">
        <v>1</v>
      </c>
      <c r="G2153" t="s">
        <v>43</v>
      </c>
      <c r="H2153">
        <v>3</v>
      </c>
      <c r="I2153" t="s">
        <v>50</v>
      </c>
      <c r="J2153">
        <v>2</v>
      </c>
      <c r="K2153">
        <v>211</v>
      </c>
      <c r="L2153" t="s">
        <v>7</v>
      </c>
      <c r="M2153">
        <v>1</v>
      </c>
      <c r="N2153" t="s">
        <v>15</v>
      </c>
      <c r="O2153">
        <v>1</v>
      </c>
      <c r="P2153" t="s">
        <v>14</v>
      </c>
      <c r="Q2153">
        <v>5</v>
      </c>
      <c r="R2153" t="s">
        <v>47</v>
      </c>
      <c r="S2153">
        <v>1</v>
      </c>
      <c r="T2153">
        <v>56</v>
      </c>
      <c r="U2153">
        <v>62.2</v>
      </c>
      <c r="V2153">
        <v>150.86999499999999</v>
      </c>
      <c r="W2153" t="str">
        <f>_xlfn.XLOOKUP(M2153,ActionReference[Action],ActionReference[Reference])</f>
        <v>Approved</v>
      </c>
      <c r="X2153" t="str" cm="1">
        <f t="array" ref="X2153">_xlfn.IFS(T2153&lt;40,"Lower",T2153&lt;122,"Middle",TRUE,"Upper")</f>
        <v>Middle</v>
      </c>
    </row>
    <row r="2154" spans="1:24" x14ac:dyDescent="0.2">
      <c r="A2154">
        <v>852218</v>
      </c>
      <c r="B2154" t="s">
        <v>0</v>
      </c>
      <c r="C2154" t="s">
        <v>38</v>
      </c>
      <c r="D2154">
        <v>1</v>
      </c>
      <c r="E2154" t="s">
        <v>39</v>
      </c>
      <c r="F2154">
        <v>1</v>
      </c>
      <c r="G2154" t="s">
        <v>43</v>
      </c>
      <c r="H2154">
        <v>3</v>
      </c>
      <c r="I2154" t="s">
        <v>41</v>
      </c>
      <c r="J2154">
        <v>1</v>
      </c>
      <c r="K2154">
        <v>277</v>
      </c>
      <c r="L2154" t="s">
        <v>44</v>
      </c>
      <c r="M2154">
        <v>6</v>
      </c>
      <c r="N2154" t="s">
        <v>15</v>
      </c>
      <c r="O2154">
        <v>1</v>
      </c>
      <c r="P2154" t="s">
        <v>14</v>
      </c>
      <c r="Q2154">
        <v>5</v>
      </c>
      <c r="R2154" t="s">
        <v>47</v>
      </c>
      <c r="S2154">
        <v>1</v>
      </c>
      <c r="T2154">
        <v>94</v>
      </c>
      <c r="U2154">
        <v>73.7</v>
      </c>
      <c r="V2154">
        <v>137.05999800000001</v>
      </c>
      <c r="W2154" t="str">
        <f>_xlfn.XLOOKUP(M2154,ActionReference[Action],ActionReference[Reference])</f>
        <v>Approved</v>
      </c>
      <c r="X2154" t="str" cm="1">
        <f t="array" ref="X2154">_xlfn.IFS(T2154&lt;40,"Lower",T2154&lt;122,"Middle",TRUE,"Upper")</f>
        <v>Middle</v>
      </c>
    </row>
    <row r="2155" spans="1:24" x14ac:dyDescent="0.2">
      <c r="A2155">
        <v>451965</v>
      </c>
      <c r="B2155" t="s">
        <v>0</v>
      </c>
      <c r="C2155" t="s">
        <v>38</v>
      </c>
      <c r="D2155">
        <v>1</v>
      </c>
      <c r="E2155" t="s">
        <v>39</v>
      </c>
      <c r="F2155">
        <v>1</v>
      </c>
      <c r="G2155" t="s">
        <v>40</v>
      </c>
      <c r="H2155">
        <v>1</v>
      </c>
      <c r="I2155" t="s">
        <v>50</v>
      </c>
      <c r="J2155">
        <v>2</v>
      </c>
      <c r="K2155">
        <v>383</v>
      </c>
      <c r="L2155" t="s">
        <v>44</v>
      </c>
      <c r="M2155">
        <v>6</v>
      </c>
      <c r="N2155" t="s">
        <v>16</v>
      </c>
      <c r="O2155">
        <v>2</v>
      </c>
      <c r="P2155" t="s">
        <v>14</v>
      </c>
      <c r="Q2155">
        <v>5</v>
      </c>
      <c r="R2155" t="s">
        <v>47</v>
      </c>
      <c r="S2155">
        <v>1</v>
      </c>
      <c r="T2155">
        <v>171</v>
      </c>
      <c r="U2155">
        <v>73</v>
      </c>
      <c r="V2155">
        <v>87</v>
      </c>
      <c r="W2155" t="str">
        <f>_xlfn.XLOOKUP(M2155,ActionReference[Action],ActionReference[Reference])</f>
        <v>Approved</v>
      </c>
      <c r="X2155" t="str" cm="1">
        <f t="array" ref="X2155">_xlfn.IFS(T2155&lt;40,"Lower",T2155&lt;122,"Middle",TRUE,"Upper")</f>
        <v>Upper</v>
      </c>
    </row>
    <row r="2156" spans="1:24" x14ac:dyDescent="0.2">
      <c r="A2156">
        <v>451965</v>
      </c>
      <c r="B2156" t="s">
        <v>0</v>
      </c>
      <c r="C2156" t="s">
        <v>38</v>
      </c>
      <c r="D2156">
        <v>1</v>
      </c>
      <c r="E2156" t="s">
        <v>39</v>
      </c>
      <c r="F2156">
        <v>1</v>
      </c>
      <c r="G2156" t="s">
        <v>40</v>
      </c>
      <c r="H2156">
        <v>1</v>
      </c>
      <c r="I2156" t="s">
        <v>41</v>
      </c>
      <c r="J2156">
        <v>1</v>
      </c>
      <c r="K2156">
        <v>270</v>
      </c>
      <c r="L2156" t="s">
        <v>44</v>
      </c>
      <c r="M2156">
        <v>6</v>
      </c>
      <c r="N2156" t="s">
        <v>15</v>
      </c>
      <c r="O2156">
        <v>1</v>
      </c>
      <c r="P2156" t="s">
        <v>14</v>
      </c>
      <c r="Q2156">
        <v>5</v>
      </c>
      <c r="R2156" t="s">
        <v>46</v>
      </c>
      <c r="S2156">
        <v>2</v>
      </c>
      <c r="T2156">
        <v>187</v>
      </c>
      <c r="U2156">
        <v>61.5</v>
      </c>
      <c r="V2156">
        <v>134.11000100000001</v>
      </c>
      <c r="W2156" t="str">
        <f>_xlfn.XLOOKUP(M2156,ActionReference[Action],ActionReference[Reference])</f>
        <v>Approved</v>
      </c>
      <c r="X2156" t="str" cm="1">
        <f t="array" ref="X2156">_xlfn.IFS(T2156&lt;40,"Lower",T2156&lt;122,"Middle",TRUE,"Upper")</f>
        <v>Upper</v>
      </c>
    </row>
    <row r="2157" spans="1:24" x14ac:dyDescent="0.2">
      <c r="A2157">
        <v>852218</v>
      </c>
      <c r="B2157" t="s">
        <v>0</v>
      </c>
      <c r="C2157" t="s">
        <v>38</v>
      </c>
      <c r="D2157">
        <v>1</v>
      </c>
      <c r="E2157" t="s">
        <v>39</v>
      </c>
      <c r="F2157">
        <v>1</v>
      </c>
      <c r="G2157" t="s">
        <v>43</v>
      </c>
      <c r="H2157">
        <v>3</v>
      </c>
      <c r="I2157" t="s">
        <v>41</v>
      </c>
      <c r="J2157">
        <v>1</v>
      </c>
      <c r="K2157">
        <v>220</v>
      </c>
      <c r="L2157" t="s">
        <v>44</v>
      </c>
      <c r="M2157">
        <v>6</v>
      </c>
      <c r="N2157" t="s">
        <v>16</v>
      </c>
      <c r="O2157">
        <v>2</v>
      </c>
      <c r="P2157" t="s">
        <v>14</v>
      </c>
      <c r="Q2157">
        <v>5</v>
      </c>
      <c r="R2157" t="s">
        <v>47</v>
      </c>
      <c r="S2157">
        <v>1</v>
      </c>
      <c r="T2157">
        <v>107</v>
      </c>
      <c r="U2157">
        <v>74.3</v>
      </c>
      <c r="V2157">
        <v>120.949997</v>
      </c>
      <c r="W2157" t="str">
        <f>_xlfn.XLOOKUP(M2157,ActionReference[Action],ActionReference[Reference])</f>
        <v>Approved</v>
      </c>
      <c r="X2157" t="str" cm="1">
        <f t="array" ref="X2157">_xlfn.IFS(T2157&lt;40,"Lower",T2157&lt;122,"Middle",TRUE,"Upper")</f>
        <v>Middle</v>
      </c>
    </row>
    <row r="2158" spans="1:24" x14ac:dyDescent="0.2">
      <c r="A2158">
        <v>451965</v>
      </c>
      <c r="B2158" t="s">
        <v>0</v>
      </c>
      <c r="C2158" t="s">
        <v>38</v>
      </c>
      <c r="D2158">
        <v>1</v>
      </c>
      <c r="E2158" t="s">
        <v>39</v>
      </c>
      <c r="F2158">
        <v>1</v>
      </c>
      <c r="G2158" t="s">
        <v>43</v>
      </c>
      <c r="H2158">
        <v>3</v>
      </c>
      <c r="I2158" t="s">
        <v>50</v>
      </c>
      <c r="J2158">
        <v>2</v>
      </c>
      <c r="K2158">
        <v>398</v>
      </c>
      <c r="L2158" t="s">
        <v>6</v>
      </c>
      <c r="M2158">
        <v>3</v>
      </c>
      <c r="N2158" t="s">
        <v>16</v>
      </c>
      <c r="O2158">
        <v>2</v>
      </c>
      <c r="P2158" t="s">
        <v>9</v>
      </c>
      <c r="Q2158">
        <v>2</v>
      </c>
      <c r="R2158" t="s">
        <v>46</v>
      </c>
      <c r="S2158">
        <v>2</v>
      </c>
      <c r="T2158">
        <v>137</v>
      </c>
      <c r="U2158">
        <v>64.3</v>
      </c>
      <c r="V2158">
        <v>92.360000600000006</v>
      </c>
      <c r="W2158" t="str">
        <f>_xlfn.XLOOKUP(M2158,ActionReference[Action],ActionReference[Reference])</f>
        <v>Denied</v>
      </c>
      <c r="X2158" t="str" cm="1">
        <f t="array" ref="X2158">_xlfn.IFS(T2158&lt;40,"Lower",T2158&lt;122,"Middle",TRUE,"Upper")</f>
        <v>Upper</v>
      </c>
    </row>
    <row r="2159" spans="1:24" x14ac:dyDescent="0.2">
      <c r="A2159">
        <v>233031</v>
      </c>
      <c r="B2159" t="s">
        <v>0</v>
      </c>
      <c r="C2159" t="s">
        <v>38</v>
      </c>
      <c r="D2159">
        <v>1</v>
      </c>
      <c r="E2159" t="s">
        <v>39</v>
      </c>
      <c r="F2159">
        <v>1</v>
      </c>
      <c r="G2159" t="s">
        <v>40</v>
      </c>
      <c r="H2159">
        <v>1</v>
      </c>
      <c r="I2159" t="s">
        <v>41</v>
      </c>
      <c r="J2159">
        <v>1</v>
      </c>
      <c r="K2159">
        <v>159</v>
      </c>
      <c r="L2159" t="s">
        <v>7</v>
      </c>
      <c r="M2159">
        <v>1</v>
      </c>
      <c r="N2159" t="s">
        <v>16</v>
      </c>
      <c r="O2159">
        <v>2</v>
      </c>
      <c r="P2159" t="s">
        <v>14</v>
      </c>
      <c r="Q2159">
        <v>5</v>
      </c>
      <c r="R2159" t="s">
        <v>46</v>
      </c>
      <c r="S2159">
        <v>2</v>
      </c>
      <c r="T2159">
        <v>61</v>
      </c>
      <c r="U2159">
        <v>72.5</v>
      </c>
      <c r="V2159">
        <v>92.980003400000001</v>
      </c>
      <c r="W2159" t="str">
        <f>_xlfn.XLOOKUP(M2159,ActionReference[Action],ActionReference[Reference])</f>
        <v>Approved</v>
      </c>
      <c r="X2159" t="str" cm="1">
        <f t="array" ref="X2159">_xlfn.IFS(T2159&lt;40,"Lower",T2159&lt;122,"Middle",TRUE,"Upper")</f>
        <v>Middle</v>
      </c>
    </row>
    <row r="2160" spans="1:24" x14ac:dyDescent="0.2">
      <c r="A2160">
        <v>675332</v>
      </c>
      <c r="B2160" t="s">
        <v>0</v>
      </c>
      <c r="C2160" t="s">
        <v>38</v>
      </c>
      <c r="D2160">
        <v>1</v>
      </c>
      <c r="E2160" t="s">
        <v>39</v>
      </c>
      <c r="F2160">
        <v>1</v>
      </c>
      <c r="G2160" t="s">
        <v>49</v>
      </c>
      <c r="H2160">
        <v>2</v>
      </c>
      <c r="I2160" t="s">
        <v>41</v>
      </c>
      <c r="J2160">
        <v>1</v>
      </c>
      <c r="K2160">
        <v>50</v>
      </c>
      <c r="L2160" t="s">
        <v>6</v>
      </c>
      <c r="M2160">
        <v>3</v>
      </c>
      <c r="N2160" t="s">
        <v>16</v>
      </c>
      <c r="O2160">
        <v>2</v>
      </c>
      <c r="P2160" t="s">
        <v>14</v>
      </c>
      <c r="Q2160">
        <v>5</v>
      </c>
      <c r="R2160" t="s">
        <v>47</v>
      </c>
      <c r="S2160">
        <v>1</v>
      </c>
      <c r="T2160">
        <v>115</v>
      </c>
      <c r="U2160">
        <v>58.4</v>
      </c>
      <c r="V2160">
        <v>135.89999399999999</v>
      </c>
      <c r="W2160" t="str">
        <f>_xlfn.XLOOKUP(M2160,ActionReference[Action],ActionReference[Reference])</f>
        <v>Denied</v>
      </c>
      <c r="X2160" t="str" cm="1">
        <f t="array" ref="X2160">_xlfn.IFS(T2160&lt;40,"Lower",T2160&lt;122,"Middle",TRUE,"Upper")</f>
        <v>Middle</v>
      </c>
    </row>
    <row r="2161" spans="1:24" x14ac:dyDescent="0.2">
      <c r="A2161">
        <v>852218</v>
      </c>
      <c r="B2161" t="s">
        <v>0</v>
      </c>
      <c r="C2161" t="s">
        <v>38</v>
      </c>
      <c r="D2161">
        <v>1</v>
      </c>
      <c r="E2161" t="s">
        <v>39</v>
      </c>
      <c r="F2161">
        <v>1</v>
      </c>
      <c r="G2161" t="s">
        <v>40</v>
      </c>
      <c r="H2161">
        <v>1</v>
      </c>
      <c r="I2161" t="s">
        <v>41</v>
      </c>
      <c r="J2161">
        <v>1</v>
      </c>
      <c r="K2161">
        <v>1000</v>
      </c>
      <c r="L2161" t="s">
        <v>7</v>
      </c>
      <c r="M2161">
        <v>1</v>
      </c>
      <c r="N2161" t="s">
        <v>16</v>
      </c>
      <c r="O2161">
        <v>2</v>
      </c>
      <c r="P2161" t="s">
        <v>9</v>
      </c>
      <c r="Q2161">
        <v>2</v>
      </c>
      <c r="R2161" t="s">
        <v>47</v>
      </c>
      <c r="S2161">
        <v>1</v>
      </c>
      <c r="T2161">
        <v>534</v>
      </c>
      <c r="U2161">
        <v>61.9</v>
      </c>
      <c r="V2161">
        <v>229.13000500000001</v>
      </c>
      <c r="W2161" t="str">
        <f>_xlfn.XLOOKUP(M2161,ActionReference[Action],ActionReference[Reference])</f>
        <v>Approved</v>
      </c>
      <c r="X2161" t="str" cm="1">
        <f t="array" ref="X2161">_xlfn.IFS(T2161&lt;40,"Lower",T2161&lt;122,"Middle",TRUE,"Upper")</f>
        <v>Upper</v>
      </c>
    </row>
    <row r="2162" spans="1:24" x14ac:dyDescent="0.2">
      <c r="A2162">
        <v>451965</v>
      </c>
      <c r="B2162" t="s">
        <v>0</v>
      </c>
      <c r="C2162" t="s">
        <v>38</v>
      </c>
      <c r="D2162">
        <v>1</v>
      </c>
      <c r="E2162" t="s">
        <v>39</v>
      </c>
      <c r="F2162">
        <v>1</v>
      </c>
      <c r="G2162" t="s">
        <v>40</v>
      </c>
      <c r="H2162">
        <v>1</v>
      </c>
      <c r="I2162" t="s">
        <v>41</v>
      </c>
      <c r="J2162">
        <v>1</v>
      </c>
      <c r="K2162">
        <v>324</v>
      </c>
      <c r="L2162" t="s">
        <v>44</v>
      </c>
      <c r="M2162">
        <v>6</v>
      </c>
      <c r="N2162" t="s">
        <v>16</v>
      </c>
      <c r="O2162">
        <v>2</v>
      </c>
      <c r="P2162" t="s">
        <v>9</v>
      </c>
      <c r="Q2162">
        <v>2</v>
      </c>
      <c r="R2162" t="s">
        <v>46</v>
      </c>
      <c r="S2162">
        <v>2</v>
      </c>
      <c r="T2162">
        <v>142</v>
      </c>
      <c r="U2162">
        <v>69.2</v>
      </c>
      <c r="V2162">
        <v>146.60000600000001</v>
      </c>
      <c r="W2162" t="str">
        <f>_xlfn.XLOOKUP(M2162,ActionReference[Action],ActionReference[Reference])</f>
        <v>Approved</v>
      </c>
      <c r="X2162" t="str" cm="1">
        <f t="array" ref="X2162">_xlfn.IFS(T2162&lt;40,"Lower",T2162&lt;122,"Middle",TRUE,"Upper")</f>
        <v>Upper</v>
      </c>
    </row>
    <row r="2163" spans="1:24" x14ac:dyDescent="0.2">
      <c r="A2163">
        <v>852218</v>
      </c>
      <c r="B2163" t="s">
        <v>0</v>
      </c>
      <c r="C2163" t="s">
        <v>38</v>
      </c>
      <c r="D2163">
        <v>1</v>
      </c>
      <c r="E2163" t="s">
        <v>39</v>
      </c>
      <c r="F2163">
        <v>1</v>
      </c>
      <c r="G2163" t="s">
        <v>40</v>
      </c>
      <c r="H2163">
        <v>1</v>
      </c>
      <c r="I2163" t="s">
        <v>41</v>
      </c>
      <c r="J2163">
        <v>1</v>
      </c>
      <c r="K2163">
        <v>128</v>
      </c>
      <c r="L2163" t="s">
        <v>6</v>
      </c>
      <c r="M2163">
        <v>3</v>
      </c>
      <c r="N2163" t="s">
        <v>16</v>
      </c>
      <c r="O2163">
        <v>2</v>
      </c>
      <c r="P2163" t="s">
        <v>14</v>
      </c>
      <c r="Q2163">
        <v>5</v>
      </c>
      <c r="R2163" t="s">
        <v>47</v>
      </c>
      <c r="S2163">
        <v>1</v>
      </c>
      <c r="T2163">
        <v>31</v>
      </c>
      <c r="U2163">
        <v>91.6</v>
      </c>
      <c r="V2163">
        <v>47.689998600000003</v>
      </c>
      <c r="W2163" t="str">
        <f>_xlfn.XLOOKUP(M2163,ActionReference[Action],ActionReference[Reference])</f>
        <v>Denied</v>
      </c>
      <c r="X2163" t="str" cm="1">
        <f t="array" ref="X2163">_xlfn.IFS(T2163&lt;40,"Lower",T2163&lt;122,"Middle",TRUE,"Upper")</f>
        <v>Lower</v>
      </c>
    </row>
    <row r="2164" spans="1:24" x14ac:dyDescent="0.2">
      <c r="A2164">
        <v>146672</v>
      </c>
      <c r="B2164" t="s">
        <v>0</v>
      </c>
      <c r="C2164" t="s">
        <v>38</v>
      </c>
      <c r="D2164">
        <v>1</v>
      </c>
      <c r="E2164" t="s">
        <v>39</v>
      </c>
      <c r="F2164">
        <v>1</v>
      </c>
      <c r="G2164" t="s">
        <v>40</v>
      </c>
      <c r="H2164">
        <v>1</v>
      </c>
      <c r="I2164" t="s">
        <v>41</v>
      </c>
      <c r="J2164">
        <v>1</v>
      </c>
      <c r="K2164">
        <v>372</v>
      </c>
      <c r="L2164" t="s">
        <v>7</v>
      </c>
      <c r="M2164">
        <v>1</v>
      </c>
      <c r="N2164" t="s">
        <v>16</v>
      </c>
      <c r="O2164">
        <v>2</v>
      </c>
      <c r="P2164" t="s">
        <v>14</v>
      </c>
      <c r="Q2164">
        <v>5</v>
      </c>
      <c r="R2164" t="s">
        <v>47</v>
      </c>
      <c r="S2164">
        <v>1</v>
      </c>
      <c r="T2164">
        <v>114</v>
      </c>
      <c r="U2164">
        <v>73.7</v>
      </c>
      <c r="V2164">
        <v>134.800003</v>
      </c>
      <c r="W2164" t="str">
        <f>_xlfn.XLOOKUP(M2164,ActionReference[Action],ActionReference[Reference])</f>
        <v>Approved</v>
      </c>
      <c r="X2164" t="str" cm="1">
        <f t="array" ref="X2164">_xlfn.IFS(T2164&lt;40,"Lower",T2164&lt;122,"Middle",TRUE,"Upper")</f>
        <v>Middle</v>
      </c>
    </row>
    <row r="2165" spans="1:24" x14ac:dyDescent="0.2">
      <c r="A2165">
        <v>146672</v>
      </c>
      <c r="B2165" t="s">
        <v>0</v>
      </c>
      <c r="C2165" t="s">
        <v>42</v>
      </c>
      <c r="D2165">
        <v>2</v>
      </c>
      <c r="E2165" t="s">
        <v>39</v>
      </c>
      <c r="F2165">
        <v>1</v>
      </c>
      <c r="G2165" t="s">
        <v>40</v>
      </c>
      <c r="H2165">
        <v>1</v>
      </c>
      <c r="I2165" t="s">
        <v>41</v>
      </c>
      <c r="J2165">
        <v>1</v>
      </c>
      <c r="K2165">
        <v>280</v>
      </c>
      <c r="L2165" t="s">
        <v>7</v>
      </c>
      <c r="M2165">
        <v>1</v>
      </c>
      <c r="N2165" t="s">
        <v>16</v>
      </c>
      <c r="O2165">
        <v>2</v>
      </c>
      <c r="P2165" t="s">
        <v>14</v>
      </c>
      <c r="Q2165">
        <v>5</v>
      </c>
      <c r="R2165" t="s">
        <v>47</v>
      </c>
      <c r="S2165">
        <v>1</v>
      </c>
      <c r="T2165">
        <v>80</v>
      </c>
      <c r="U2165">
        <v>59.3</v>
      </c>
      <c r="V2165">
        <v>168.05999800000001</v>
      </c>
      <c r="W2165" t="str">
        <f>_xlfn.XLOOKUP(M2165,ActionReference[Action],ActionReference[Reference])</f>
        <v>Approved</v>
      </c>
      <c r="X2165" t="str" cm="1">
        <f t="array" ref="X2165">_xlfn.IFS(T2165&lt;40,"Lower",T2165&lt;122,"Middle",TRUE,"Upper")</f>
        <v>Middle</v>
      </c>
    </row>
    <row r="2166" spans="1:24" x14ac:dyDescent="0.2">
      <c r="A2166">
        <v>451965</v>
      </c>
      <c r="B2166" t="s">
        <v>0</v>
      </c>
      <c r="C2166" t="s">
        <v>42</v>
      </c>
      <c r="D2166">
        <v>2</v>
      </c>
      <c r="E2166" t="s">
        <v>39</v>
      </c>
      <c r="F2166">
        <v>1</v>
      </c>
      <c r="G2166" t="s">
        <v>40</v>
      </c>
      <c r="H2166">
        <v>1</v>
      </c>
      <c r="I2166" t="s">
        <v>41</v>
      </c>
      <c r="J2166">
        <v>1</v>
      </c>
      <c r="K2166">
        <v>142</v>
      </c>
      <c r="L2166" t="s">
        <v>44</v>
      </c>
      <c r="M2166">
        <v>6</v>
      </c>
      <c r="N2166" t="s">
        <v>16</v>
      </c>
      <c r="O2166">
        <v>2</v>
      </c>
      <c r="P2166" t="s">
        <v>14</v>
      </c>
      <c r="Q2166">
        <v>5</v>
      </c>
      <c r="R2166" t="s">
        <v>46</v>
      </c>
      <c r="S2166">
        <v>2</v>
      </c>
      <c r="T2166">
        <v>47</v>
      </c>
      <c r="U2166">
        <v>62</v>
      </c>
      <c r="V2166">
        <v>86.480003400000001</v>
      </c>
      <c r="W2166" t="str">
        <f>_xlfn.XLOOKUP(M2166,ActionReference[Action],ActionReference[Reference])</f>
        <v>Approved</v>
      </c>
      <c r="X2166" t="str" cm="1">
        <f t="array" ref="X2166">_xlfn.IFS(T2166&lt;40,"Lower",T2166&lt;122,"Middle",TRUE,"Upper")</f>
        <v>Middle</v>
      </c>
    </row>
    <row r="2167" spans="1:24" x14ac:dyDescent="0.2">
      <c r="A2167">
        <v>451965</v>
      </c>
      <c r="B2167" t="s">
        <v>0</v>
      </c>
      <c r="C2167" t="s">
        <v>38</v>
      </c>
      <c r="D2167">
        <v>1</v>
      </c>
      <c r="E2167" t="s">
        <v>39</v>
      </c>
      <c r="F2167">
        <v>1</v>
      </c>
      <c r="G2167" t="s">
        <v>49</v>
      </c>
      <c r="H2167">
        <v>2</v>
      </c>
      <c r="I2167" t="s">
        <v>41</v>
      </c>
      <c r="J2167">
        <v>1</v>
      </c>
      <c r="K2167">
        <v>95</v>
      </c>
      <c r="L2167" t="s">
        <v>7</v>
      </c>
      <c r="M2167">
        <v>1</v>
      </c>
      <c r="N2167" t="s">
        <v>16</v>
      </c>
      <c r="O2167">
        <v>2</v>
      </c>
      <c r="P2167" t="s">
        <v>14</v>
      </c>
      <c r="Q2167">
        <v>5</v>
      </c>
      <c r="R2167" t="s">
        <v>47</v>
      </c>
      <c r="S2167">
        <v>1</v>
      </c>
      <c r="T2167">
        <v>80</v>
      </c>
      <c r="U2167">
        <v>75</v>
      </c>
      <c r="V2167">
        <v>97.889999399999994</v>
      </c>
      <c r="W2167" t="str">
        <f>_xlfn.XLOOKUP(M2167,ActionReference[Action],ActionReference[Reference])</f>
        <v>Approved</v>
      </c>
      <c r="X2167" t="str" cm="1">
        <f t="array" ref="X2167">_xlfn.IFS(T2167&lt;40,"Lower",T2167&lt;122,"Middle",TRUE,"Upper")</f>
        <v>Middle</v>
      </c>
    </row>
    <row r="2168" spans="1:24" x14ac:dyDescent="0.2">
      <c r="A2168">
        <v>146672</v>
      </c>
      <c r="B2168" t="s">
        <v>0</v>
      </c>
      <c r="C2168" t="s">
        <v>42</v>
      </c>
      <c r="D2168">
        <v>2</v>
      </c>
      <c r="E2168" t="s">
        <v>39</v>
      </c>
      <c r="F2168">
        <v>1</v>
      </c>
      <c r="G2168" t="s">
        <v>40</v>
      </c>
      <c r="H2168">
        <v>1</v>
      </c>
      <c r="I2168" t="s">
        <v>41</v>
      </c>
      <c r="J2168">
        <v>1</v>
      </c>
      <c r="K2168">
        <v>240</v>
      </c>
      <c r="L2168" t="s">
        <v>7</v>
      </c>
      <c r="M2168">
        <v>1</v>
      </c>
      <c r="N2168" t="s">
        <v>15</v>
      </c>
      <c r="O2168">
        <v>1</v>
      </c>
      <c r="P2168" t="s">
        <v>14</v>
      </c>
      <c r="Q2168">
        <v>5</v>
      </c>
      <c r="R2168" t="s">
        <v>46</v>
      </c>
      <c r="S2168">
        <v>2</v>
      </c>
      <c r="T2168">
        <v>45</v>
      </c>
      <c r="U2168">
        <v>51.8</v>
      </c>
      <c r="V2168">
        <v>77.300003099999998</v>
      </c>
      <c r="W2168" t="str">
        <f>_xlfn.XLOOKUP(M2168,ActionReference[Action],ActionReference[Reference])</f>
        <v>Approved</v>
      </c>
      <c r="X2168" t="str" cm="1">
        <f t="array" ref="X2168">_xlfn.IFS(T2168&lt;40,"Lower",T2168&lt;122,"Middle",TRUE,"Upper")</f>
        <v>Middle</v>
      </c>
    </row>
    <row r="2169" spans="1:24" x14ac:dyDescent="0.2">
      <c r="A2169">
        <v>852218</v>
      </c>
      <c r="B2169" t="s">
        <v>0</v>
      </c>
      <c r="C2169" t="s">
        <v>38</v>
      </c>
      <c r="D2169">
        <v>1</v>
      </c>
      <c r="E2169" t="s">
        <v>39</v>
      </c>
      <c r="F2169">
        <v>1</v>
      </c>
      <c r="G2169" t="s">
        <v>40</v>
      </c>
      <c r="H2169">
        <v>1</v>
      </c>
      <c r="I2169" t="s">
        <v>41</v>
      </c>
      <c r="J2169">
        <v>1</v>
      </c>
      <c r="K2169">
        <v>194</v>
      </c>
      <c r="L2169" t="s">
        <v>53</v>
      </c>
      <c r="M2169">
        <v>2</v>
      </c>
      <c r="N2169" t="s">
        <v>16</v>
      </c>
      <c r="O2169">
        <v>2</v>
      </c>
      <c r="P2169" t="s">
        <v>14</v>
      </c>
      <c r="Q2169">
        <v>5</v>
      </c>
      <c r="R2169" t="s">
        <v>46</v>
      </c>
      <c r="S2169">
        <v>2</v>
      </c>
      <c r="T2169">
        <v>81</v>
      </c>
      <c r="U2169">
        <v>73.7</v>
      </c>
      <c r="V2169">
        <v>100.839996</v>
      </c>
      <c r="W2169" t="str">
        <f>_xlfn.XLOOKUP(M2169,ActionReference[Action],ActionReference[Reference])</f>
        <v>Approved</v>
      </c>
      <c r="X2169" t="str" cm="1">
        <f t="array" ref="X2169">_xlfn.IFS(T2169&lt;40,"Lower",T2169&lt;122,"Middle",TRUE,"Upper")</f>
        <v>Middle</v>
      </c>
    </row>
    <row r="2170" spans="1:24" x14ac:dyDescent="0.2">
      <c r="A2170">
        <v>480228</v>
      </c>
      <c r="B2170" t="s">
        <v>0</v>
      </c>
      <c r="C2170" t="s">
        <v>38</v>
      </c>
      <c r="D2170">
        <v>1</v>
      </c>
      <c r="E2170" t="s">
        <v>39</v>
      </c>
      <c r="F2170">
        <v>1</v>
      </c>
      <c r="G2170" t="s">
        <v>49</v>
      </c>
      <c r="H2170">
        <v>2</v>
      </c>
      <c r="I2170" t="s">
        <v>41</v>
      </c>
      <c r="J2170">
        <v>1</v>
      </c>
      <c r="K2170">
        <v>126</v>
      </c>
      <c r="L2170" t="s">
        <v>7</v>
      </c>
      <c r="M2170">
        <v>1</v>
      </c>
      <c r="N2170" t="s">
        <v>16</v>
      </c>
      <c r="O2170">
        <v>2</v>
      </c>
      <c r="P2170" t="s">
        <v>14</v>
      </c>
      <c r="Q2170">
        <v>5</v>
      </c>
      <c r="R2170" t="s">
        <v>46</v>
      </c>
      <c r="S2170">
        <v>2</v>
      </c>
      <c r="T2170">
        <v>51</v>
      </c>
      <c r="U2170">
        <v>58.4</v>
      </c>
      <c r="V2170">
        <v>92.269996599999999</v>
      </c>
      <c r="W2170" t="str">
        <f>_xlfn.XLOOKUP(M2170,ActionReference[Action],ActionReference[Reference])</f>
        <v>Approved</v>
      </c>
      <c r="X2170" t="str" cm="1">
        <f t="array" ref="X2170">_xlfn.IFS(T2170&lt;40,"Lower",T2170&lt;122,"Middle",TRUE,"Upper")</f>
        <v>Middle</v>
      </c>
    </row>
    <row r="2171" spans="1:24" x14ac:dyDescent="0.2">
      <c r="A2171">
        <v>852218</v>
      </c>
      <c r="B2171" t="s">
        <v>0</v>
      </c>
      <c r="C2171" t="s">
        <v>38</v>
      </c>
      <c r="D2171">
        <v>1</v>
      </c>
      <c r="E2171" t="s">
        <v>39</v>
      </c>
      <c r="F2171">
        <v>1</v>
      </c>
      <c r="G2171" t="s">
        <v>40</v>
      </c>
      <c r="H2171">
        <v>1</v>
      </c>
      <c r="I2171" t="s">
        <v>41</v>
      </c>
      <c r="J2171">
        <v>1</v>
      </c>
      <c r="K2171">
        <v>252</v>
      </c>
      <c r="L2171" t="s">
        <v>44</v>
      </c>
      <c r="M2171">
        <v>6</v>
      </c>
      <c r="N2171" t="s">
        <v>16</v>
      </c>
      <c r="O2171">
        <v>2</v>
      </c>
      <c r="P2171" t="s">
        <v>14</v>
      </c>
      <c r="Q2171">
        <v>5</v>
      </c>
      <c r="R2171" t="s">
        <v>47</v>
      </c>
      <c r="S2171">
        <v>1</v>
      </c>
      <c r="T2171">
        <v>92</v>
      </c>
      <c r="U2171">
        <v>102.6</v>
      </c>
      <c r="V2171">
        <v>93.239997900000006</v>
      </c>
      <c r="W2171" t="str">
        <f>_xlfn.XLOOKUP(M2171,ActionReference[Action],ActionReference[Reference])</f>
        <v>Approved</v>
      </c>
      <c r="X2171" t="str" cm="1">
        <f t="array" ref="X2171">_xlfn.IFS(T2171&lt;40,"Lower",T2171&lt;122,"Middle",TRUE,"Upper")</f>
        <v>Middle</v>
      </c>
    </row>
    <row r="2172" spans="1:24" x14ac:dyDescent="0.2">
      <c r="A2172">
        <v>311845</v>
      </c>
      <c r="B2172" t="s">
        <v>0</v>
      </c>
      <c r="C2172" t="s">
        <v>38</v>
      </c>
      <c r="D2172">
        <v>1</v>
      </c>
      <c r="E2172" t="s">
        <v>39</v>
      </c>
      <c r="F2172">
        <v>1</v>
      </c>
      <c r="G2172" t="s">
        <v>49</v>
      </c>
      <c r="H2172">
        <v>2</v>
      </c>
      <c r="I2172" t="s">
        <v>41</v>
      </c>
      <c r="J2172">
        <v>1</v>
      </c>
      <c r="K2172">
        <v>6</v>
      </c>
      <c r="L2172" t="s">
        <v>6</v>
      </c>
      <c r="M2172">
        <v>3</v>
      </c>
      <c r="N2172" t="s">
        <v>16</v>
      </c>
      <c r="O2172">
        <v>2</v>
      </c>
      <c r="P2172" t="s">
        <v>9</v>
      </c>
      <c r="Q2172">
        <v>2</v>
      </c>
      <c r="R2172" t="s">
        <v>47</v>
      </c>
      <c r="S2172">
        <v>1</v>
      </c>
      <c r="T2172">
        <v>35</v>
      </c>
      <c r="U2172">
        <v>63.5</v>
      </c>
      <c r="V2172">
        <v>112.660004</v>
      </c>
      <c r="W2172" t="str">
        <f>_xlfn.XLOOKUP(M2172,ActionReference[Action],ActionReference[Reference])</f>
        <v>Denied</v>
      </c>
      <c r="X2172" t="str" cm="1">
        <f t="array" ref="X2172">_xlfn.IFS(T2172&lt;40,"Lower",T2172&lt;122,"Middle",TRUE,"Upper")</f>
        <v>Lower</v>
      </c>
    </row>
    <row r="2173" spans="1:24" x14ac:dyDescent="0.2">
      <c r="A2173">
        <v>852218</v>
      </c>
      <c r="B2173" t="s">
        <v>0</v>
      </c>
      <c r="C2173" t="s">
        <v>38</v>
      </c>
      <c r="D2173">
        <v>1</v>
      </c>
      <c r="E2173" t="s">
        <v>39</v>
      </c>
      <c r="F2173">
        <v>1</v>
      </c>
      <c r="G2173" t="s">
        <v>40</v>
      </c>
      <c r="H2173">
        <v>1</v>
      </c>
      <c r="I2173" t="s">
        <v>41</v>
      </c>
      <c r="J2173">
        <v>1</v>
      </c>
      <c r="K2173">
        <v>181</v>
      </c>
      <c r="L2173" t="s">
        <v>44</v>
      </c>
      <c r="M2173">
        <v>6</v>
      </c>
      <c r="N2173" t="s">
        <v>16</v>
      </c>
      <c r="O2173">
        <v>2</v>
      </c>
      <c r="P2173" t="s">
        <v>14</v>
      </c>
      <c r="Q2173">
        <v>5</v>
      </c>
      <c r="R2173" t="s">
        <v>47</v>
      </c>
      <c r="S2173">
        <v>1</v>
      </c>
      <c r="T2173">
        <v>72</v>
      </c>
      <c r="U2173">
        <v>70.900000000000006</v>
      </c>
      <c r="V2173">
        <v>125.269997</v>
      </c>
      <c r="W2173" t="str">
        <f>_xlfn.XLOOKUP(M2173,ActionReference[Action],ActionReference[Reference])</f>
        <v>Approved</v>
      </c>
      <c r="X2173" t="str" cm="1">
        <f t="array" ref="X2173">_xlfn.IFS(T2173&lt;40,"Lower",T2173&lt;122,"Middle",TRUE,"Upper")</f>
        <v>Middle</v>
      </c>
    </row>
    <row r="2174" spans="1:24" x14ac:dyDescent="0.2">
      <c r="A2174">
        <v>451965</v>
      </c>
      <c r="B2174" t="s">
        <v>0</v>
      </c>
      <c r="C2174" t="s">
        <v>38</v>
      </c>
      <c r="D2174">
        <v>1</v>
      </c>
      <c r="E2174" t="s">
        <v>39</v>
      </c>
      <c r="F2174">
        <v>1</v>
      </c>
      <c r="G2174" t="s">
        <v>40</v>
      </c>
      <c r="H2174">
        <v>1</v>
      </c>
      <c r="I2174" t="s">
        <v>41</v>
      </c>
      <c r="J2174">
        <v>1</v>
      </c>
      <c r="K2174">
        <v>233</v>
      </c>
      <c r="L2174" t="s">
        <v>44</v>
      </c>
      <c r="M2174">
        <v>6</v>
      </c>
      <c r="N2174" t="s">
        <v>16</v>
      </c>
      <c r="O2174">
        <v>2</v>
      </c>
      <c r="P2174" t="s">
        <v>14</v>
      </c>
      <c r="Q2174">
        <v>5</v>
      </c>
      <c r="R2174" t="s">
        <v>46</v>
      </c>
      <c r="S2174">
        <v>2</v>
      </c>
      <c r="T2174">
        <v>89</v>
      </c>
      <c r="U2174">
        <v>93.8</v>
      </c>
      <c r="V2174">
        <v>92.989997900000006</v>
      </c>
      <c r="W2174" t="str">
        <f>_xlfn.XLOOKUP(M2174,ActionReference[Action],ActionReference[Reference])</f>
        <v>Approved</v>
      </c>
      <c r="X2174" t="str" cm="1">
        <f t="array" ref="X2174">_xlfn.IFS(T2174&lt;40,"Lower",T2174&lt;122,"Middle",TRUE,"Upper")</f>
        <v>Middle</v>
      </c>
    </row>
    <row r="2175" spans="1:24" x14ac:dyDescent="0.2">
      <c r="A2175">
        <v>451965</v>
      </c>
      <c r="B2175" t="s">
        <v>0</v>
      </c>
      <c r="C2175" t="s">
        <v>38</v>
      </c>
      <c r="D2175">
        <v>1</v>
      </c>
      <c r="E2175" t="s">
        <v>39</v>
      </c>
      <c r="F2175">
        <v>1</v>
      </c>
      <c r="G2175" t="s">
        <v>40</v>
      </c>
      <c r="H2175">
        <v>1</v>
      </c>
      <c r="I2175" t="s">
        <v>41</v>
      </c>
      <c r="J2175">
        <v>1</v>
      </c>
      <c r="K2175">
        <v>745</v>
      </c>
      <c r="L2175" t="s">
        <v>6</v>
      </c>
      <c r="M2175">
        <v>3</v>
      </c>
      <c r="N2175" t="s">
        <v>16</v>
      </c>
      <c r="O2175">
        <v>2</v>
      </c>
      <c r="P2175" t="s">
        <v>9</v>
      </c>
      <c r="Q2175">
        <v>2</v>
      </c>
      <c r="R2175" t="s">
        <v>47</v>
      </c>
      <c r="S2175">
        <v>1</v>
      </c>
      <c r="T2175">
        <v>132</v>
      </c>
      <c r="U2175">
        <v>73.7</v>
      </c>
      <c r="V2175">
        <v>125.260002</v>
      </c>
      <c r="W2175" t="str">
        <f>_xlfn.XLOOKUP(M2175,ActionReference[Action],ActionReference[Reference])</f>
        <v>Denied</v>
      </c>
      <c r="X2175" t="str" cm="1">
        <f t="array" ref="X2175">_xlfn.IFS(T2175&lt;40,"Lower",T2175&lt;122,"Middle",TRUE,"Upper")</f>
        <v>Upper</v>
      </c>
    </row>
    <row r="2176" spans="1:24" x14ac:dyDescent="0.2">
      <c r="A2176">
        <v>3150447</v>
      </c>
      <c r="B2176" t="s">
        <v>0</v>
      </c>
      <c r="C2176" t="s">
        <v>38</v>
      </c>
      <c r="D2176">
        <v>1</v>
      </c>
      <c r="E2176" t="s">
        <v>39</v>
      </c>
      <c r="F2176">
        <v>1</v>
      </c>
      <c r="G2176" t="s">
        <v>40</v>
      </c>
      <c r="H2176">
        <v>1</v>
      </c>
      <c r="I2176" t="s">
        <v>41</v>
      </c>
      <c r="J2176">
        <v>1</v>
      </c>
      <c r="K2176">
        <v>976</v>
      </c>
      <c r="L2176" t="s">
        <v>7</v>
      </c>
      <c r="M2176">
        <v>1</v>
      </c>
      <c r="N2176" t="s">
        <v>16</v>
      </c>
      <c r="O2176">
        <v>2</v>
      </c>
      <c r="P2176" t="s">
        <v>14</v>
      </c>
      <c r="Q2176">
        <v>5</v>
      </c>
      <c r="R2176" t="s">
        <v>47</v>
      </c>
      <c r="S2176">
        <v>1</v>
      </c>
      <c r="T2176">
        <v>406</v>
      </c>
      <c r="U2176">
        <v>72.5</v>
      </c>
      <c r="V2176">
        <v>360.36999500000002</v>
      </c>
      <c r="W2176" t="str">
        <f>_xlfn.XLOOKUP(M2176,ActionReference[Action],ActionReference[Reference])</f>
        <v>Approved</v>
      </c>
      <c r="X2176" t="str" cm="1">
        <f t="array" ref="X2176">_xlfn.IFS(T2176&lt;40,"Lower",T2176&lt;122,"Middle",TRUE,"Upper")</f>
        <v>Upper</v>
      </c>
    </row>
    <row r="2177" spans="1:24" x14ac:dyDescent="0.2">
      <c r="A2177">
        <v>30810</v>
      </c>
      <c r="B2177" t="s">
        <v>0</v>
      </c>
      <c r="C2177" t="s">
        <v>38</v>
      </c>
      <c r="D2177">
        <v>1</v>
      </c>
      <c r="E2177" t="s">
        <v>39</v>
      </c>
      <c r="F2177">
        <v>1</v>
      </c>
      <c r="G2177" t="s">
        <v>43</v>
      </c>
      <c r="H2177">
        <v>3</v>
      </c>
      <c r="I2177" t="s">
        <v>41</v>
      </c>
      <c r="J2177">
        <v>1</v>
      </c>
      <c r="K2177">
        <v>76</v>
      </c>
      <c r="L2177" t="s">
        <v>7</v>
      </c>
      <c r="M2177">
        <v>1</v>
      </c>
      <c r="N2177" t="s">
        <v>16</v>
      </c>
      <c r="O2177">
        <v>2</v>
      </c>
      <c r="P2177" t="s">
        <v>10</v>
      </c>
      <c r="Q2177">
        <v>3</v>
      </c>
      <c r="R2177" t="s">
        <v>47</v>
      </c>
      <c r="S2177">
        <v>1</v>
      </c>
      <c r="T2177">
        <v>94</v>
      </c>
      <c r="U2177">
        <v>47.2</v>
      </c>
      <c r="V2177">
        <v>82.080001800000005</v>
      </c>
      <c r="W2177" t="str">
        <f>_xlfn.XLOOKUP(M2177,ActionReference[Action],ActionReference[Reference])</f>
        <v>Approved</v>
      </c>
      <c r="X2177" t="str" cm="1">
        <f t="array" ref="X2177">_xlfn.IFS(T2177&lt;40,"Lower",T2177&lt;122,"Middle",TRUE,"Upper")</f>
        <v>Middle</v>
      </c>
    </row>
    <row r="2178" spans="1:24" x14ac:dyDescent="0.2">
      <c r="A2178">
        <v>276579</v>
      </c>
      <c r="B2178" t="s">
        <v>0</v>
      </c>
      <c r="C2178" t="s">
        <v>38</v>
      </c>
      <c r="D2178">
        <v>1</v>
      </c>
      <c r="E2178" t="s">
        <v>39</v>
      </c>
      <c r="F2178">
        <v>1</v>
      </c>
      <c r="G2178" t="s">
        <v>43</v>
      </c>
      <c r="H2178">
        <v>3</v>
      </c>
      <c r="I2178" t="s">
        <v>50</v>
      </c>
      <c r="J2178">
        <v>2</v>
      </c>
      <c r="K2178">
        <v>450</v>
      </c>
      <c r="L2178" t="s">
        <v>7</v>
      </c>
      <c r="M2178">
        <v>1</v>
      </c>
      <c r="N2178" t="s">
        <v>16</v>
      </c>
      <c r="O2178">
        <v>2</v>
      </c>
      <c r="P2178" t="s">
        <v>14</v>
      </c>
      <c r="Q2178">
        <v>5</v>
      </c>
      <c r="R2178" t="s">
        <v>47</v>
      </c>
      <c r="S2178">
        <v>1</v>
      </c>
      <c r="T2178">
        <v>2611</v>
      </c>
      <c r="U2178">
        <v>83.9</v>
      </c>
      <c r="V2178">
        <v>225.229996</v>
      </c>
      <c r="W2178" t="str">
        <f>_xlfn.XLOOKUP(M2178,ActionReference[Action],ActionReference[Reference])</f>
        <v>Approved</v>
      </c>
      <c r="X2178" t="str" cm="1">
        <f t="array" ref="X2178">_xlfn.IFS(T2178&lt;40,"Lower",T2178&lt;122,"Middle",TRUE,"Upper")</f>
        <v>Upper</v>
      </c>
    </row>
    <row r="2179" spans="1:24" x14ac:dyDescent="0.2">
      <c r="A2179">
        <v>2590037</v>
      </c>
      <c r="B2179" t="s">
        <v>0</v>
      </c>
      <c r="C2179" t="s">
        <v>38</v>
      </c>
      <c r="D2179">
        <v>1</v>
      </c>
      <c r="E2179" t="s">
        <v>39</v>
      </c>
      <c r="F2179">
        <v>1</v>
      </c>
      <c r="G2179" t="s">
        <v>49</v>
      </c>
      <c r="H2179">
        <v>2</v>
      </c>
      <c r="I2179" t="s">
        <v>41</v>
      </c>
      <c r="J2179">
        <v>1</v>
      </c>
      <c r="K2179">
        <v>75</v>
      </c>
      <c r="L2179" t="s">
        <v>7</v>
      </c>
      <c r="M2179">
        <v>1</v>
      </c>
      <c r="N2179" t="s">
        <v>16</v>
      </c>
      <c r="O2179">
        <v>2</v>
      </c>
      <c r="P2179" t="s">
        <v>14</v>
      </c>
      <c r="Q2179">
        <v>5</v>
      </c>
      <c r="R2179" t="s">
        <v>46</v>
      </c>
      <c r="S2179">
        <v>2</v>
      </c>
      <c r="T2179">
        <v>17</v>
      </c>
      <c r="U2179">
        <v>59.5</v>
      </c>
      <c r="V2179">
        <v>139.33000200000001</v>
      </c>
      <c r="W2179" t="str">
        <f>_xlfn.XLOOKUP(M2179,ActionReference[Action],ActionReference[Reference])</f>
        <v>Approved</v>
      </c>
      <c r="X2179" t="str" cm="1">
        <f t="array" ref="X2179">_xlfn.IFS(T2179&lt;40,"Lower",T2179&lt;122,"Middle",TRUE,"Upper")</f>
        <v>Lower</v>
      </c>
    </row>
    <row r="2180" spans="1:24" x14ac:dyDescent="0.2">
      <c r="A2180">
        <v>480228</v>
      </c>
      <c r="B2180" t="s">
        <v>0</v>
      </c>
      <c r="C2180" t="s">
        <v>38</v>
      </c>
      <c r="D2180">
        <v>1</v>
      </c>
      <c r="E2180" t="s">
        <v>39</v>
      </c>
      <c r="F2180">
        <v>1</v>
      </c>
      <c r="G2180" t="s">
        <v>43</v>
      </c>
      <c r="H2180">
        <v>3</v>
      </c>
      <c r="I2180" t="s">
        <v>41</v>
      </c>
      <c r="J2180">
        <v>1</v>
      </c>
      <c r="K2180">
        <v>212</v>
      </c>
      <c r="L2180" t="s">
        <v>7</v>
      </c>
      <c r="M2180">
        <v>1</v>
      </c>
      <c r="N2180" t="s">
        <v>16</v>
      </c>
      <c r="O2180">
        <v>2</v>
      </c>
      <c r="P2180" t="s">
        <v>14</v>
      </c>
      <c r="Q2180">
        <v>5</v>
      </c>
      <c r="R2180" t="s">
        <v>46</v>
      </c>
      <c r="S2180">
        <v>2</v>
      </c>
      <c r="T2180">
        <v>98</v>
      </c>
      <c r="U2180">
        <v>89.8</v>
      </c>
      <c r="V2180">
        <v>104.019997</v>
      </c>
      <c r="W2180" t="str">
        <f>_xlfn.XLOOKUP(M2180,ActionReference[Action],ActionReference[Reference])</f>
        <v>Approved</v>
      </c>
      <c r="X2180" t="str" cm="1">
        <f t="array" ref="X2180">_xlfn.IFS(T2180&lt;40,"Lower",T2180&lt;122,"Middle",TRUE,"Upper")</f>
        <v>Middle</v>
      </c>
    </row>
    <row r="2181" spans="1:24" x14ac:dyDescent="0.2">
      <c r="A2181">
        <v>852218</v>
      </c>
      <c r="B2181" t="s">
        <v>0</v>
      </c>
      <c r="C2181" t="s">
        <v>38</v>
      </c>
      <c r="D2181">
        <v>1</v>
      </c>
      <c r="E2181" t="s">
        <v>39</v>
      </c>
      <c r="F2181">
        <v>1</v>
      </c>
      <c r="G2181" t="s">
        <v>43</v>
      </c>
      <c r="H2181">
        <v>3</v>
      </c>
      <c r="I2181" t="s">
        <v>41</v>
      </c>
      <c r="J2181">
        <v>1</v>
      </c>
      <c r="K2181">
        <v>312</v>
      </c>
      <c r="L2181" t="s">
        <v>7</v>
      </c>
      <c r="M2181">
        <v>1</v>
      </c>
      <c r="N2181" t="s">
        <v>16</v>
      </c>
      <c r="O2181">
        <v>2</v>
      </c>
      <c r="P2181" t="s">
        <v>14</v>
      </c>
      <c r="Q2181">
        <v>5</v>
      </c>
      <c r="R2181" t="s">
        <v>47</v>
      </c>
      <c r="S2181">
        <v>1</v>
      </c>
      <c r="T2181">
        <v>213</v>
      </c>
      <c r="U2181">
        <v>75.2</v>
      </c>
      <c r="V2181">
        <v>136.55999800000001</v>
      </c>
      <c r="W2181" t="str">
        <f>_xlfn.XLOOKUP(M2181,ActionReference[Action],ActionReference[Reference])</f>
        <v>Approved</v>
      </c>
      <c r="X2181" t="str" cm="1">
        <f t="array" ref="X2181">_xlfn.IFS(T2181&lt;40,"Lower",T2181&lt;122,"Middle",TRUE,"Upper")</f>
        <v>Upper</v>
      </c>
    </row>
    <row r="2182" spans="1:24" x14ac:dyDescent="0.2">
      <c r="A2182">
        <v>852320</v>
      </c>
      <c r="B2182" t="s">
        <v>0</v>
      </c>
      <c r="C2182" t="s">
        <v>38</v>
      </c>
      <c r="D2182">
        <v>1</v>
      </c>
      <c r="E2182" t="s">
        <v>54</v>
      </c>
      <c r="F2182">
        <v>2</v>
      </c>
      <c r="G2182" t="s">
        <v>40</v>
      </c>
      <c r="H2182">
        <v>1</v>
      </c>
      <c r="I2182" t="s">
        <v>41</v>
      </c>
      <c r="J2182">
        <v>1</v>
      </c>
      <c r="K2182">
        <v>76</v>
      </c>
      <c r="L2182" t="s">
        <v>7</v>
      </c>
      <c r="M2182">
        <v>1</v>
      </c>
      <c r="N2182" t="s">
        <v>16</v>
      </c>
      <c r="O2182">
        <v>2</v>
      </c>
      <c r="P2182" t="s">
        <v>14</v>
      </c>
      <c r="Q2182">
        <v>5</v>
      </c>
      <c r="R2182" t="s">
        <v>47</v>
      </c>
      <c r="S2182">
        <v>1</v>
      </c>
      <c r="T2182">
        <v>31</v>
      </c>
      <c r="U2182">
        <v>52</v>
      </c>
      <c r="V2182">
        <v>131.10000600000001</v>
      </c>
      <c r="W2182" t="str">
        <f>_xlfn.XLOOKUP(M2182,ActionReference[Action],ActionReference[Reference])</f>
        <v>Approved</v>
      </c>
      <c r="X2182" t="str" cm="1">
        <f t="array" ref="X2182">_xlfn.IFS(T2182&lt;40,"Lower",T2182&lt;122,"Middle",TRUE,"Upper")</f>
        <v>Lower</v>
      </c>
    </row>
    <row r="2183" spans="1:24" x14ac:dyDescent="0.2">
      <c r="A2183">
        <v>852320</v>
      </c>
      <c r="B2183" t="s">
        <v>0</v>
      </c>
      <c r="C2183" t="s">
        <v>38</v>
      </c>
      <c r="D2183">
        <v>1</v>
      </c>
      <c r="E2183" t="s">
        <v>39</v>
      </c>
      <c r="F2183">
        <v>1</v>
      </c>
      <c r="G2183" t="s">
        <v>40</v>
      </c>
      <c r="H2183">
        <v>1</v>
      </c>
      <c r="I2183" t="s">
        <v>41</v>
      </c>
      <c r="J2183">
        <v>1</v>
      </c>
      <c r="K2183">
        <v>230</v>
      </c>
      <c r="L2183" t="s">
        <v>7</v>
      </c>
      <c r="M2183">
        <v>1</v>
      </c>
      <c r="N2183" t="s">
        <v>16</v>
      </c>
      <c r="O2183">
        <v>2</v>
      </c>
      <c r="P2183" t="s">
        <v>14</v>
      </c>
      <c r="Q2183">
        <v>5</v>
      </c>
      <c r="R2183" t="s">
        <v>47</v>
      </c>
      <c r="S2183">
        <v>1</v>
      </c>
      <c r="U2183">
        <v>78.7</v>
      </c>
      <c r="V2183">
        <v>100.239998</v>
      </c>
      <c r="W2183" t="str">
        <f>_xlfn.XLOOKUP(M2183,ActionReference[Action],ActionReference[Reference])</f>
        <v>Approved</v>
      </c>
      <c r="X2183" t="str" cm="1">
        <f t="array" ref="X2183">_xlfn.IFS(T2183&lt;40,"Lower",T2183&lt;122,"Middle",TRUE,"Upper")</f>
        <v>Lower</v>
      </c>
    </row>
    <row r="2184" spans="1:24" x14ac:dyDescent="0.2">
      <c r="A2184">
        <v>852218</v>
      </c>
      <c r="B2184" t="s">
        <v>0</v>
      </c>
      <c r="C2184" t="s">
        <v>38</v>
      </c>
      <c r="D2184">
        <v>1</v>
      </c>
      <c r="E2184" t="s">
        <v>39</v>
      </c>
      <c r="F2184">
        <v>1</v>
      </c>
      <c r="G2184" t="s">
        <v>43</v>
      </c>
      <c r="H2184">
        <v>3</v>
      </c>
      <c r="I2184" t="s">
        <v>41</v>
      </c>
      <c r="J2184">
        <v>1</v>
      </c>
      <c r="K2184">
        <v>271</v>
      </c>
      <c r="L2184" t="s">
        <v>7</v>
      </c>
      <c r="M2184">
        <v>1</v>
      </c>
      <c r="N2184" t="s">
        <v>16</v>
      </c>
      <c r="O2184">
        <v>2</v>
      </c>
      <c r="P2184" t="s">
        <v>14</v>
      </c>
      <c r="Q2184">
        <v>5</v>
      </c>
      <c r="R2184" t="s">
        <v>46</v>
      </c>
      <c r="S2184">
        <v>2</v>
      </c>
      <c r="T2184">
        <v>228</v>
      </c>
      <c r="U2184">
        <v>96</v>
      </c>
      <c r="V2184">
        <v>92.050003099999998</v>
      </c>
      <c r="W2184" t="str">
        <f>_xlfn.XLOOKUP(M2184,ActionReference[Action],ActionReference[Reference])</f>
        <v>Approved</v>
      </c>
      <c r="X2184" t="str" cm="1">
        <f t="array" ref="X2184">_xlfn.IFS(T2184&lt;40,"Lower",T2184&lt;122,"Middle",TRUE,"Upper")</f>
        <v>Upper</v>
      </c>
    </row>
    <row r="2185" spans="1:24" x14ac:dyDescent="0.2">
      <c r="A2185">
        <v>852218</v>
      </c>
      <c r="B2185" t="s">
        <v>0</v>
      </c>
      <c r="C2185" t="s">
        <v>38</v>
      </c>
      <c r="D2185">
        <v>1</v>
      </c>
      <c r="E2185" t="s">
        <v>39</v>
      </c>
      <c r="F2185">
        <v>1</v>
      </c>
      <c r="G2185" t="s">
        <v>43</v>
      </c>
      <c r="H2185">
        <v>3</v>
      </c>
      <c r="I2185" t="s">
        <v>41</v>
      </c>
      <c r="J2185">
        <v>1</v>
      </c>
      <c r="K2185">
        <v>673</v>
      </c>
      <c r="L2185" t="s">
        <v>44</v>
      </c>
      <c r="M2185">
        <v>6</v>
      </c>
      <c r="N2185" t="s">
        <v>16</v>
      </c>
      <c r="O2185">
        <v>2</v>
      </c>
      <c r="P2185" t="s">
        <v>14</v>
      </c>
      <c r="Q2185">
        <v>5</v>
      </c>
      <c r="R2185" t="s">
        <v>46</v>
      </c>
      <c r="S2185">
        <v>2</v>
      </c>
      <c r="T2185">
        <v>253</v>
      </c>
      <c r="U2185">
        <v>131.5</v>
      </c>
      <c r="V2185">
        <v>111.94000200000001</v>
      </c>
      <c r="W2185" t="str">
        <f>_xlfn.XLOOKUP(M2185,ActionReference[Action],ActionReference[Reference])</f>
        <v>Approved</v>
      </c>
      <c r="X2185" t="str" cm="1">
        <f t="array" ref="X2185">_xlfn.IFS(T2185&lt;40,"Lower",T2185&lt;122,"Middle",TRUE,"Upper")</f>
        <v>Upper</v>
      </c>
    </row>
    <row r="2186" spans="1:24" x14ac:dyDescent="0.2">
      <c r="A2186">
        <v>451965</v>
      </c>
      <c r="B2186" t="s">
        <v>0</v>
      </c>
      <c r="C2186" t="s">
        <v>38</v>
      </c>
      <c r="D2186">
        <v>1</v>
      </c>
      <c r="E2186" t="s">
        <v>39</v>
      </c>
      <c r="F2186">
        <v>1</v>
      </c>
      <c r="G2186" t="s">
        <v>40</v>
      </c>
      <c r="H2186">
        <v>1</v>
      </c>
      <c r="I2186" t="s">
        <v>41</v>
      </c>
      <c r="J2186">
        <v>1</v>
      </c>
      <c r="K2186">
        <v>276</v>
      </c>
      <c r="L2186" t="s">
        <v>44</v>
      </c>
      <c r="M2186">
        <v>6</v>
      </c>
      <c r="N2186" t="s">
        <v>16</v>
      </c>
      <c r="O2186">
        <v>2</v>
      </c>
      <c r="P2186" t="s">
        <v>14</v>
      </c>
      <c r="Q2186">
        <v>5</v>
      </c>
      <c r="R2186" t="s">
        <v>46</v>
      </c>
      <c r="S2186">
        <v>2</v>
      </c>
      <c r="T2186">
        <v>178</v>
      </c>
      <c r="U2186">
        <v>75.2</v>
      </c>
      <c r="V2186">
        <v>122.900002</v>
      </c>
      <c r="W2186" t="str">
        <f>_xlfn.XLOOKUP(M2186,ActionReference[Action],ActionReference[Reference])</f>
        <v>Approved</v>
      </c>
      <c r="X2186" t="str" cm="1">
        <f t="array" ref="X2186">_xlfn.IFS(T2186&lt;40,"Lower",T2186&lt;122,"Middle",TRUE,"Upper")</f>
        <v>Upper</v>
      </c>
    </row>
    <row r="2187" spans="1:24" x14ac:dyDescent="0.2">
      <c r="A2187">
        <v>451965</v>
      </c>
      <c r="B2187" t="s">
        <v>0</v>
      </c>
      <c r="C2187" t="s">
        <v>42</v>
      </c>
      <c r="D2187">
        <v>2</v>
      </c>
      <c r="E2187" t="s">
        <v>39</v>
      </c>
      <c r="F2187">
        <v>1</v>
      </c>
      <c r="G2187" t="s">
        <v>43</v>
      </c>
      <c r="H2187">
        <v>3</v>
      </c>
      <c r="I2187" t="s">
        <v>41</v>
      </c>
      <c r="J2187">
        <v>1</v>
      </c>
      <c r="K2187">
        <v>294</v>
      </c>
      <c r="L2187" t="s">
        <v>7</v>
      </c>
      <c r="M2187">
        <v>1</v>
      </c>
      <c r="N2187" t="s">
        <v>16</v>
      </c>
      <c r="O2187">
        <v>2</v>
      </c>
      <c r="P2187" t="s">
        <v>14</v>
      </c>
      <c r="Q2187">
        <v>5</v>
      </c>
      <c r="R2187" t="s">
        <v>46</v>
      </c>
      <c r="S2187">
        <v>2</v>
      </c>
      <c r="U2187">
        <v>91.5</v>
      </c>
      <c r="V2187">
        <v>164.470001</v>
      </c>
      <c r="W2187" t="str">
        <f>_xlfn.XLOOKUP(M2187,ActionReference[Action],ActionReference[Reference])</f>
        <v>Approved</v>
      </c>
      <c r="X2187" t="str" cm="1">
        <f t="array" ref="X2187">_xlfn.IFS(T2187&lt;40,"Lower",T2187&lt;122,"Middle",TRUE,"Upper")</f>
        <v>Lower</v>
      </c>
    </row>
    <row r="2188" spans="1:24" x14ac:dyDescent="0.2">
      <c r="A2188">
        <v>504713</v>
      </c>
      <c r="B2188" t="s">
        <v>0</v>
      </c>
      <c r="C2188" t="s">
        <v>38</v>
      </c>
      <c r="D2188">
        <v>1</v>
      </c>
      <c r="E2188" t="s">
        <v>39</v>
      </c>
      <c r="F2188">
        <v>1</v>
      </c>
      <c r="G2188" t="s">
        <v>40</v>
      </c>
      <c r="H2188">
        <v>1</v>
      </c>
      <c r="I2188" t="s">
        <v>41</v>
      </c>
      <c r="J2188">
        <v>1</v>
      </c>
      <c r="K2188">
        <v>140</v>
      </c>
      <c r="L2188" t="s">
        <v>7</v>
      </c>
      <c r="M2188">
        <v>1</v>
      </c>
      <c r="N2188" t="s">
        <v>16</v>
      </c>
      <c r="O2188">
        <v>2</v>
      </c>
      <c r="P2188" t="s">
        <v>10</v>
      </c>
      <c r="Q2188">
        <v>3</v>
      </c>
      <c r="R2188" t="s">
        <v>46</v>
      </c>
      <c r="S2188">
        <v>2</v>
      </c>
      <c r="T2188">
        <v>54</v>
      </c>
      <c r="U2188">
        <v>77.5</v>
      </c>
      <c r="V2188">
        <v>109.75</v>
      </c>
      <c r="W2188" t="str">
        <f>_xlfn.XLOOKUP(M2188,ActionReference[Action],ActionReference[Reference])</f>
        <v>Approved</v>
      </c>
      <c r="X2188" t="str" cm="1">
        <f t="array" ref="X2188">_xlfn.IFS(T2188&lt;40,"Lower",T2188&lt;122,"Middle",TRUE,"Upper")</f>
        <v>Middle</v>
      </c>
    </row>
    <row r="2189" spans="1:24" x14ac:dyDescent="0.2">
      <c r="A2189">
        <v>4186591</v>
      </c>
      <c r="B2189" t="s">
        <v>0</v>
      </c>
      <c r="C2189" t="s">
        <v>38</v>
      </c>
      <c r="D2189">
        <v>1</v>
      </c>
      <c r="E2189" t="s">
        <v>39</v>
      </c>
      <c r="F2189">
        <v>1</v>
      </c>
      <c r="G2189" t="s">
        <v>40</v>
      </c>
      <c r="H2189">
        <v>1</v>
      </c>
      <c r="I2189" t="s">
        <v>41</v>
      </c>
      <c r="J2189">
        <v>1</v>
      </c>
      <c r="K2189">
        <v>238</v>
      </c>
      <c r="L2189" t="s">
        <v>7</v>
      </c>
      <c r="M2189">
        <v>1</v>
      </c>
      <c r="N2189" t="s">
        <v>16</v>
      </c>
      <c r="O2189">
        <v>2</v>
      </c>
      <c r="P2189" t="s">
        <v>14</v>
      </c>
      <c r="Q2189">
        <v>5</v>
      </c>
      <c r="R2189" t="s">
        <v>46</v>
      </c>
      <c r="S2189">
        <v>2</v>
      </c>
      <c r="T2189">
        <v>68</v>
      </c>
      <c r="U2189">
        <v>67.900000000000006</v>
      </c>
      <c r="V2189">
        <v>145.58000200000001</v>
      </c>
      <c r="W2189" t="str">
        <f>_xlfn.XLOOKUP(M2189,ActionReference[Action],ActionReference[Reference])</f>
        <v>Approved</v>
      </c>
      <c r="X2189" t="str" cm="1">
        <f t="array" ref="X2189">_xlfn.IFS(T2189&lt;40,"Lower",T2189&lt;122,"Middle",TRUE,"Upper")</f>
        <v>Middle</v>
      </c>
    </row>
    <row r="2190" spans="1:24" x14ac:dyDescent="0.2">
      <c r="A2190">
        <v>852320</v>
      </c>
      <c r="B2190" t="s">
        <v>0</v>
      </c>
      <c r="C2190" t="s">
        <v>38</v>
      </c>
      <c r="D2190">
        <v>1</v>
      </c>
      <c r="E2190" t="s">
        <v>39</v>
      </c>
      <c r="F2190">
        <v>1</v>
      </c>
      <c r="G2190" t="s">
        <v>43</v>
      </c>
      <c r="H2190">
        <v>3</v>
      </c>
      <c r="I2190" t="s">
        <v>41</v>
      </c>
      <c r="J2190">
        <v>1</v>
      </c>
      <c r="K2190">
        <v>111</v>
      </c>
      <c r="L2190" t="s">
        <v>6</v>
      </c>
      <c r="M2190">
        <v>3</v>
      </c>
      <c r="N2190" t="s">
        <v>16</v>
      </c>
      <c r="O2190">
        <v>2</v>
      </c>
      <c r="P2190" t="s">
        <v>14</v>
      </c>
      <c r="Q2190">
        <v>5</v>
      </c>
      <c r="R2190" t="s">
        <v>47</v>
      </c>
      <c r="S2190">
        <v>1</v>
      </c>
      <c r="T2190">
        <v>58</v>
      </c>
      <c r="U2190">
        <v>102.6</v>
      </c>
      <c r="V2190">
        <v>99.709999100000005</v>
      </c>
      <c r="W2190" t="str">
        <f>_xlfn.XLOOKUP(M2190,ActionReference[Action],ActionReference[Reference])</f>
        <v>Denied</v>
      </c>
      <c r="X2190" t="str" cm="1">
        <f t="array" ref="X2190">_xlfn.IFS(T2190&lt;40,"Lower",T2190&lt;122,"Middle",TRUE,"Upper")</f>
        <v>Middle</v>
      </c>
    </row>
    <row r="2191" spans="1:24" x14ac:dyDescent="0.2">
      <c r="A2191">
        <v>606046</v>
      </c>
      <c r="B2191" t="s">
        <v>0</v>
      </c>
      <c r="C2191" t="s">
        <v>42</v>
      </c>
      <c r="D2191">
        <v>2</v>
      </c>
      <c r="E2191" t="s">
        <v>39</v>
      </c>
      <c r="F2191">
        <v>1</v>
      </c>
      <c r="G2191" t="s">
        <v>40</v>
      </c>
      <c r="H2191">
        <v>1</v>
      </c>
      <c r="I2191" t="s">
        <v>41</v>
      </c>
      <c r="J2191">
        <v>1</v>
      </c>
      <c r="K2191">
        <v>156</v>
      </c>
      <c r="L2191" t="s">
        <v>7</v>
      </c>
      <c r="M2191">
        <v>1</v>
      </c>
      <c r="N2191" t="s">
        <v>15</v>
      </c>
      <c r="O2191">
        <v>1</v>
      </c>
      <c r="P2191" t="s">
        <v>14</v>
      </c>
      <c r="Q2191">
        <v>5</v>
      </c>
      <c r="R2191" t="s">
        <v>47</v>
      </c>
      <c r="S2191">
        <v>1</v>
      </c>
      <c r="T2191">
        <v>81</v>
      </c>
      <c r="U2191">
        <v>54.2</v>
      </c>
      <c r="V2191">
        <v>98.75</v>
      </c>
      <c r="W2191" t="str">
        <f>_xlfn.XLOOKUP(M2191,ActionReference[Action],ActionReference[Reference])</f>
        <v>Approved</v>
      </c>
      <c r="X2191" t="str" cm="1">
        <f t="array" ref="X2191">_xlfn.IFS(T2191&lt;40,"Lower",T2191&lt;122,"Middle",TRUE,"Upper")</f>
        <v>Middle</v>
      </c>
    </row>
    <row r="2192" spans="1:24" x14ac:dyDescent="0.2">
      <c r="A2192">
        <v>852218</v>
      </c>
      <c r="B2192" t="s">
        <v>0</v>
      </c>
      <c r="C2192" t="s">
        <v>38</v>
      </c>
      <c r="D2192">
        <v>1</v>
      </c>
      <c r="E2192" t="s">
        <v>39</v>
      </c>
      <c r="F2192">
        <v>1</v>
      </c>
      <c r="G2192" t="s">
        <v>40</v>
      </c>
      <c r="H2192">
        <v>1</v>
      </c>
      <c r="I2192" t="s">
        <v>41</v>
      </c>
      <c r="J2192">
        <v>1</v>
      </c>
      <c r="K2192">
        <v>352</v>
      </c>
      <c r="L2192" t="s">
        <v>7</v>
      </c>
      <c r="M2192">
        <v>1</v>
      </c>
      <c r="N2192" t="s">
        <v>16</v>
      </c>
      <c r="O2192">
        <v>2</v>
      </c>
      <c r="P2192" t="s">
        <v>14</v>
      </c>
      <c r="Q2192">
        <v>5</v>
      </c>
      <c r="R2192" t="s">
        <v>46</v>
      </c>
      <c r="S2192">
        <v>2</v>
      </c>
      <c r="T2192">
        <v>89</v>
      </c>
      <c r="U2192">
        <v>79.3</v>
      </c>
      <c r="V2192">
        <v>161.60000600000001</v>
      </c>
      <c r="W2192" t="str">
        <f>_xlfn.XLOOKUP(M2192,ActionReference[Action],ActionReference[Reference])</f>
        <v>Approved</v>
      </c>
      <c r="X2192" t="str" cm="1">
        <f t="array" ref="X2192">_xlfn.IFS(T2192&lt;40,"Lower",T2192&lt;122,"Middle",TRUE,"Upper")</f>
        <v>Middle</v>
      </c>
    </row>
    <row r="2193" spans="1:24" x14ac:dyDescent="0.2">
      <c r="A2193">
        <v>504713</v>
      </c>
      <c r="B2193" t="s">
        <v>0</v>
      </c>
      <c r="C2193" t="s">
        <v>38</v>
      </c>
      <c r="D2193">
        <v>1</v>
      </c>
      <c r="E2193" t="s">
        <v>39</v>
      </c>
      <c r="F2193">
        <v>1</v>
      </c>
      <c r="G2193" t="s">
        <v>43</v>
      </c>
      <c r="H2193">
        <v>3</v>
      </c>
      <c r="I2193" t="s">
        <v>41</v>
      </c>
      <c r="J2193">
        <v>1</v>
      </c>
      <c r="K2193">
        <v>82</v>
      </c>
      <c r="L2193" t="s">
        <v>7</v>
      </c>
      <c r="M2193">
        <v>1</v>
      </c>
      <c r="N2193" t="s">
        <v>16</v>
      </c>
      <c r="O2193">
        <v>2</v>
      </c>
      <c r="P2193" t="s">
        <v>14</v>
      </c>
      <c r="Q2193">
        <v>5</v>
      </c>
      <c r="R2193" t="s">
        <v>47</v>
      </c>
      <c r="S2193">
        <v>1</v>
      </c>
      <c r="T2193">
        <v>76</v>
      </c>
      <c r="U2193">
        <v>57.6</v>
      </c>
      <c r="V2193">
        <v>89.050003099999998</v>
      </c>
      <c r="W2193" t="str">
        <f>_xlfn.XLOOKUP(M2193,ActionReference[Action],ActionReference[Reference])</f>
        <v>Approved</v>
      </c>
      <c r="X2193" t="str" cm="1">
        <f t="array" ref="X2193">_xlfn.IFS(T2193&lt;40,"Lower",T2193&lt;122,"Middle",TRUE,"Upper")</f>
        <v>Middle</v>
      </c>
    </row>
    <row r="2194" spans="1:24" x14ac:dyDescent="0.2">
      <c r="A2194">
        <v>504713</v>
      </c>
      <c r="B2194" t="s">
        <v>0</v>
      </c>
      <c r="C2194" t="s">
        <v>38</v>
      </c>
      <c r="D2194">
        <v>1</v>
      </c>
      <c r="E2194" t="s">
        <v>39</v>
      </c>
      <c r="F2194">
        <v>1</v>
      </c>
      <c r="G2194" t="s">
        <v>49</v>
      </c>
      <c r="H2194">
        <v>2</v>
      </c>
      <c r="I2194" t="s">
        <v>41</v>
      </c>
      <c r="J2194">
        <v>1</v>
      </c>
      <c r="K2194">
        <v>25</v>
      </c>
      <c r="L2194" t="s">
        <v>6</v>
      </c>
      <c r="M2194">
        <v>3</v>
      </c>
      <c r="N2194" t="s">
        <v>16</v>
      </c>
      <c r="O2194">
        <v>2</v>
      </c>
      <c r="P2194" t="s">
        <v>14</v>
      </c>
      <c r="Q2194">
        <v>5</v>
      </c>
      <c r="R2194" t="s">
        <v>46</v>
      </c>
      <c r="S2194">
        <v>2</v>
      </c>
      <c r="T2194">
        <v>55</v>
      </c>
      <c r="U2194">
        <v>66.2</v>
      </c>
      <c r="V2194">
        <v>113.290001</v>
      </c>
      <c r="W2194" t="str">
        <f>_xlfn.XLOOKUP(M2194,ActionReference[Action],ActionReference[Reference])</f>
        <v>Denied</v>
      </c>
      <c r="X2194" t="str" cm="1">
        <f t="array" ref="X2194">_xlfn.IFS(T2194&lt;40,"Lower",T2194&lt;122,"Middle",TRUE,"Upper")</f>
        <v>Middle</v>
      </c>
    </row>
    <row r="2195" spans="1:24" x14ac:dyDescent="0.2">
      <c r="A2195">
        <v>451965</v>
      </c>
      <c r="B2195" t="s">
        <v>0</v>
      </c>
      <c r="C2195" t="s">
        <v>38</v>
      </c>
      <c r="D2195">
        <v>1</v>
      </c>
      <c r="E2195" t="s">
        <v>39</v>
      </c>
      <c r="F2195">
        <v>1</v>
      </c>
      <c r="G2195" t="s">
        <v>40</v>
      </c>
      <c r="H2195">
        <v>1</v>
      </c>
      <c r="I2195" t="s">
        <v>41</v>
      </c>
      <c r="J2195">
        <v>1</v>
      </c>
      <c r="K2195">
        <v>396</v>
      </c>
      <c r="L2195" t="s">
        <v>44</v>
      </c>
      <c r="M2195">
        <v>6</v>
      </c>
      <c r="N2195" t="s">
        <v>16</v>
      </c>
      <c r="O2195">
        <v>2</v>
      </c>
      <c r="P2195" t="s">
        <v>14</v>
      </c>
      <c r="Q2195">
        <v>5</v>
      </c>
      <c r="R2195" t="s">
        <v>47</v>
      </c>
      <c r="S2195">
        <v>1</v>
      </c>
      <c r="T2195">
        <v>259</v>
      </c>
      <c r="U2195">
        <v>73.400000000000006</v>
      </c>
      <c r="V2195">
        <v>225.740005</v>
      </c>
      <c r="W2195" t="str">
        <f>_xlfn.XLOOKUP(M2195,ActionReference[Action],ActionReference[Reference])</f>
        <v>Approved</v>
      </c>
      <c r="X2195" t="str" cm="1">
        <f t="array" ref="X2195">_xlfn.IFS(T2195&lt;40,"Lower",T2195&lt;122,"Middle",TRUE,"Upper")</f>
        <v>Upper</v>
      </c>
    </row>
    <row r="2196" spans="1:24" x14ac:dyDescent="0.2">
      <c r="A2196">
        <v>504713</v>
      </c>
      <c r="B2196" t="s">
        <v>0</v>
      </c>
      <c r="C2196" t="s">
        <v>45</v>
      </c>
      <c r="D2196">
        <v>3</v>
      </c>
      <c r="E2196" t="s">
        <v>39</v>
      </c>
      <c r="F2196">
        <v>1</v>
      </c>
      <c r="G2196" t="s">
        <v>40</v>
      </c>
      <c r="H2196">
        <v>1</v>
      </c>
      <c r="I2196" t="s">
        <v>41</v>
      </c>
      <c r="J2196">
        <v>1</v>
      </c>
      <c r="K2196">
        <v>230</v>
      </c>
      <c r="L2196" t="s">
        <v>7</v>
      </c>
      <c r="M2196">
        <v>1</v>
      </c>
      <c r="N2196" t="s">
        <v>16</v>
      </c>
      <c r="O2196">
        <v>2</v>
      </c>
      <c r="P2196" t="s">
        <v>10</v>
      </c>
      <c r="Q2196">
        <v>3</v>
      </c>
      <c r="R2196" t="s">
        <v>47</v>
      </c>
      <c r="S2196">
        <v>1</v>
      </c>
      <c r="T2196">
        <v>54</v>
      </c>
      <c r="U2196">
        <v>59</v>
      </c>
      <c r="V2196">
        <v>87.870002700000001</v>
      </c>
      <c r="W2196" t="str">
        <f>_xlfn.XLOOKUP(M2196,ActionReference[Action],ActionReference[Reference])</f>
        <v>Approved</v>
      </c>
      <c r="X2196" t="str" cm="1">
        <f t="array" ref="X2196">_xlfn.IFS(T2196&lt;40,"Lower",T2196&lt;122,"Middle",TRUE,"Upper")</f>
        <v>Middle</v>
      </c>
    </row>
    <row r="2197" spans="1:24" x14ac:dyDescent="0.2">
      <c r="A2197">
        <v>817824</v>
      </c>
      <c r="B2197" t="s">
        <v>0</v>
      </c>
      <c r="C2197" t="s">
        <v>38</v>
      </c>
      <c r="D2197">
        <v>1</v>
      </c>
      <c r="E2197" t="s">
        <v>39</v>
      </c>
      <c r="F2197">
        <v>1</v>
      </c>
      <c r="G2197" t="s">
        <v>43</v>
      </c>
      <c r="H2197">
        <v>3</v>
      </c>
      <c r="I2197" t="s">
        <v>50</v>
      </c>
      <c r="J2197">
        <v>2</v>
      </c>
      <c r="K2197">
        <v>90</v>
      </c>
      <c r="L2197" t="s">
        <v>53</v>
      </c>
      <c r="M2197">
        <v>2</v>
      </c>
      <c r="N2197" t="s">
        <v>16</v>
      </c>
      <c r="O2197">
        <v>2</v>
      </c>
      <c r="P2197" t="s">
        <v>14</v>
      </c>
      <c r="Q2197">
        <v>5</v>
      </c>
      <c r="R2197" t="s">
        <v>47</v>
      </c>
      <c r="S2197">
        <v>1</v>
      </c>
      <c r="T2197">
        <v>147</v>
      </c>
      <c r="U2197">
        <v>57.5</v>
      </c>
      <c r="V2197">
        <v>96.739997900000006</v>
      </c>
      <c r="W2197" t="str">
        <f>_xlfn.XLOOKUP(M2197,ActionReference[Action],ActionReference[Reference])</f>
        <v>Approved</v>
      </c>
      <c r="X2197" t="str" cm="1">
        <f t="array" ref="X2197">_xlfn.IFS(T2197&lt;40,"Lower",T2197&lt;122,"Middle",TRUE,"Upper")</f>
        <v>Upper</v>
      </c>
    </row>
    <row r="2198" spans="1:24" x14ac:dyDescent="0.2">
      <c r="A2198">
        <v>504713</v>
      </c>
      <c r="B2198" t="s">
        <v>0</v>
      </c>
      <c r="C2198" t="s">
        <v>38</v>
      </c>
      <c r="D2198">
        <v>1</v>
      </c>
      <c r="E2198" t="s">
        <v>39</v>
      </c>
      <c r="F2198">
        <v>1</v>
      </c>
      <c r="G2198" t="s">
        <v>43</v>
      </c>
      <c r="H2198">
        <v>3</v>
      </c>
      <c r="I2198" t="s">
        <v>41</v>
      </c>
      <c r="J2198">
        <v>1</v>
      </c>
      <c r="K2198">
        <v>148</v>
      </c>
      <c r="L2198" t="s">
        <v>7</v>
      </c>
      <c r="M2198">
        <v>1</v>
      </c>
      <c r="N2198" t="s">
        <v>16</v>
      </c>
      <c r="O2198">
        <v>2</v>
      </c>
      <c r="P2198" t="s">
        <v>14</v>
      </c>
      <c r="Q2198">
        <v>5</v>
      </c>
      <c r="R2198" t="s">
        <v>46</v>
      </c>
      <c r="S2198">
        <v>2</v>
      </c>
      <c r="T2198">
        <v>80</v>
      </c>
      <c r="U2198">
        <v>59.8</v>
      </c>
      <c r="V2198">
        <v>75.010002099999994</v>
      </c>
      <c r="W2198" t="str">
        <f>_xlfn.XLOOKUP(M2198,ActionReference[Action],ActionReference[Reference])</f>
        <v>Approved</v>
      </c>
      <c r="X2198" t="str" cm="1">
        <f t="array" ref="X2198">_xlfn.IFS(T2198&lt;40,"Lower",T2198&lt;122,"Middle",TRUE,"Upper")</f>
        <v>Middle</v>
      </c>
    </row>
    <row r="2199" spans="1:24" x14ac:dyDescent="0.2">
      <c r="A2199">
        <v>451965</v>
      </c>
      <c r="B2199" t="s">
        <v>0</v>
      </c>
      <c r="C2199" t="s">
        <v>38</v>
      </c>
      <c r="D2199">
        <v>1</v>
      </c>
      <c r="E2199" t="s">
        <v>39</v>
      </c>
      <c r="F2199">
        <v>1</v>
      </c>
      <c r="G2199" t="s">
        <v>40</v>
      </c>
      <c r="H2199">
        <v>1</v>
      </c>
      <c r="I2199" t="s">
        <v>50</v>
      </c>
      <c r="J2199">
        <v>2</v>
      </c>
      <c r="K2199">
        <v>49</v>
      </c>
      <c r="L2199" t="s">
        <v>44</v>
      </c>
      <c r="M2199">
        <v>6</v>
      </c>
      <c r="N2199" t="s">
        <v>16</v>
      </c>
      <c r="O2199">
        <v>2</v>
      </c>
      <c r="P2199" t="s">
        <v>14</v>
      </c>
      <c r="Q2199">
        <v>5</v>
      </c>
      <c r="R2199" t="s">
        <v>47</v>
      </c>
      <c r="S2199">
        <v>1</v>
      </c>
      <c r="T2199">
        <v>98</v>
      </c>
      <c r="U2199">
        <v>61.6</v>
      </c>
      <c r="V2199">
        <v>64.879997299999999</v>
      </c>
      <c r="W2199" t="str">
        <f>_xlfn.XLOOKUP(M2199,ActionReference[Action],ActionReference[Reference])</f>
        <v>Approved</v>
      </c>
      <c r="X2199" t="str" cm="1">
        <f t="array" ref="X2199">_xlfn.IFS(T2199&lt;40,"Lower",T2199&lt;122,"Middle",TRUE,"Upper")</f>
        <v>Middle</v>
      </c>
    </row>
    <row r="2200" spans="1:24" x14ac:dyDescent="0.2">
      <c r="A2200">
        <v>451965</v>
      </c>
      <c r="B2200" t="s">
        <v>0</v>
      </c>
      <c r="C2200" t="s">
        <v>38</v>
      </c>
      <c r="D2200">
        <v>1</v>
      </c>
      <c r="E2200" t="s">
        <v>39</v>
      </c>
      <c r="F2200">
        <v>1</v>
      </c>
      <c r="G2200" t="s">
        <v>40</v>
      </c>
      <c r="H2200">
        <v>1</v>
      </c>
      <c r="I2200" t="s">
        <v>41</v>
      </c>
      <c r="J2200">
        <v>1</v>
      </c>
      <c r="K2200">
        <v>142</v>
      </c>
      <c r="L2200" t="s">
        <v>44</v>
      </c>
      <c r="M2200">
        <v>6</v>
      </c>
      <c r="N2200" t="s">
        <v>16</v>
      </c>
      <c r="O2200">
        <v>2</v>
      </c>
      <c r="P2200" t="s">
        <v>10</v>
      </c>
      <c r="Q2200">
        <v>3</v>
      </c>
      <c r="R2200" t="s">
        <v>46</v>
      </c>
      <c r="S2200">
        <v>2</v>
      </c>
      <c r="T2200">
        <v>65</v>
      </c>
      <c r="U2200">
        <v>57.4</v>
      </c>
      <c r="V2200">
        <v>57.959999099999997</v>
      </c>
      <c r="W2200" t="str">
        <f>_xlfn.XLOOKUP(M2200,ActionReference[Action],ActionReference[Reference])</f>
        <v>Approved</v>
      </c>
      <c r="X2200" t="str" cm="1">
        <f t="array" ref="X2200">_xlfn.IFS(T2200&lt;40,"Lower",T2200&lt;122,"Middle",TRUE,"Upper")</f>
        <v>Middle</v>
      </c>
    </row>
    <row r="2201" spans="1:24" x14ac:dyDescent="0.2">
      <c r="A2201">
        <v>504713</v>
      </c>
      <c r="B2201" t="s">
        <v>0</v>
      </c>
      <c r="C2201" t="s">
        <v>38</v>
      </c>
      <c r="D2201">
        <v>1</v>
      </c>
      <c r="E2201" t="s">
        <v>39</v>
      </c>
      <c r="F2201">
        <v>1</v>
      </c>
      <c r="G2201" t="s">
        <v>40</v>
      </c>
      <c r="H2201">
        <v>1</v>
      </c>
      <c r="I2201" t="s">
        <v>50</v>
      </c>
      <c r="J2201">
        <v>2</v>
      </c>
      <c r="K2201">
        <v>66</v>
      </c>
      <c r="L2201" t="s">
        <v>7</v>
      </c>
      <c r="M2201">
        <v>1</v>
      </c>
      <c r="N2201" t="s">
        <v>16</v>
      </c>
      <c r="O2201">
        <v>2</v>
      </c>
      <c r="P2201" t="s">
        <v>14</v>
      </c>
      <c r="Q2201">
        <v>5</v>
      </c>
      <c r="R2201" t="s">
        <v>47</v>
      </c>
      <c r="S2201">
        <v>1</v>
      </c>
      <c r="T2201">
        <v>40</v>
      </c>
      <c r="U2201">
        <v>50.8</v>
      </c>
      <c r="V2201">
        <v>82.379997299999999</v>
      </c>
      <c r="W2201" t="str">
        <f>_xlfn.XLOOKUP(M2201,ActionReference[Action],ActionReference[Reference])</f>
        <v>Approved</v>
      </c>
      <c r="X2201" t="str" cm="1">
        <f t="array" ref="X2201">_xlfn.IFS(T2201&lt;40,"Lower",T2201&lt;122,"Middle",TRUE,"Upper")</f>
        <v>Middle</v>
      </c>
    </row>
    <row r="2202" spans="1:24" x14ac:dyDescent="0.2">
      <c r="A2202">
        <v>675332</v>
      </c>
      <c r="B2202" t="s">
        <v>0</v>
      </c>
      <c r="C2202" t="s">
        <v>38</v>
      </c>
      <c r="D2202">
        <v>1</v>
      </c>
      <c r="E2202" t="s">
        <v>39</v>
      </c>
      <c r="F2202">
        <v>1</v>
      </c>
      <c r="G2202" t="s">
        <v>49</v>
      </c>
      <c r="H2202">
        <v>2</v>
      </c>
      <c r="I2202" t="s">
        <v>41</v>
      </c>
      <c r="J2202">
        <v>1</v>
      </c>
      <c r="K2202">
        <v>37</v>
      </c>
      <c r="L2202" t="s">
        <v>7</v>
      </c>
      <c r="M2202">
        <v>1</v>
      </c>
      <c r="N2202" t="s">
        <v>16</v>
      </c>
      <c r="O2202">
        <v>2</v>
      </c>
      <c r="P2202" t="s">
        <v>14</v>
      </c>
      <c r="Q2202">
        <v>5</v>
      </c>
      <c r="R2202" t="s">
        <v>47</v>
      </c>
      <c r="S2202">
        <v>1</v>
      </c>
      <c r="T2202">
        <v>187</v>
      </c>
      <c r="U2202">
        <v>74.3</v>
      </c>
      <c r="V2202">
        <v>147.179993</v>
      </c>
      <c r="W2202" t="str">
        <f>_xlfn.XLOOKUP(M2202,ActionReference[Action],ActionReference[Reference])</f>
        <v>Approved</v>
      </c>
      <c r="X2202" t="str" cm="1">
        <f t="array" ref="X2202">_xlfn.IFS(T2202&lt;40,"Lower",T2202&lt;122,"Middle",TRUE,"Upper")</f>
        <v>Upper</v>
      </c>
    </row>
    <row r="2203" spans="1:24" x14ac:dyDescent="0.2">
      <c r="A2203" t="s">
        <v>48</v>
      </c>
      <c r="B2203" t="s">
        <v>0</v>
      </c>
      <c r="C2203" t="s">
        <v>38</v>
      </c>
      <c r="D2203">
        <v>1</v>
      </c>
      <c r="E2203" t="s">
        <v>39</v>
      </c>
      <c r="F2203">
        <v>1</v>
      </c>
      <c r="G2203" t="s">
        <v>43</v>
      </c>
      <c r="H2203">
        <v>3</v>
      </c>
      <c r="I2203" t="s">
        <v>41</v>
      </c>
      <c r="J2203">
        <v>1</v>
      </c>
      <c r="K2203">
        <v>96</v>
      </c>
      <c r="L2203" t="s">
        <v>7</v>
      </c>
      <c r="M2203">
        <v>1</v>
      </c>
      <c r="N2203" t="s">
        <v>16</v>
      </c>
      <c r="O2203">
        <v>2</v>
      </c>
      <c r="P2203" t="s">
        <v>14</v>
      </c>
      <c r="Q2203">
        <v>5</v>
      </c>
      <c r="R2203" t="s">
        <v>46</v>
      </c>
      <c r="S2203">
        <v>2</v>
      </c>
      <c r="T2203">
        <v>36</v>
      </c>
      <c r="U2203">
        <v>62</v>
      </c>
      <c r="V2203">
        <v>78.650001500000002</v>
      </c>
      <c r="W2203" t="str">
        <f>_xlfn.XLOOKUP(M2203,ActionReference[Action],ActionReference[Reference])</f>
        <v>Approved</v>
      </c>
      <c r="X2203" t="str" cm="1">
        <f t="array" ref="X2203">_xlfn.IFS(T2203&lt;40,"Lower",T2203&lt;122,"Middle",TRUE,"Upper")</f>
        <v>Lower</v>
      </c>
    </row>
    <row r="2204" spans="1:24" x14ac:dyDescent="0.2">
      <c r="A2204">
        <v>617677</v>
      </c>
      <c r="B2204" t="s">
        <v>0</v>
      </c>
      <c r="C2204" t="s">
        <v>45</v>
      </c>
      <c r="D2204">
        <v>3</v>
      </c>
      <c r="E2204" t="s">
        <v>54</v>
      </c>
      <c r="F2204">
        <v>2</v>
      </c>
      <c r="G2204" t="s">
        <v>40</v>
      </c>
      <c r="H2204">
        <v>1</v>
      </c>
      <c r="I2204" t="s">
        <v>41</v>
      </c>
      <c r="J2204">
        <v>1</v>
      </c>
      <c r="K2204">
        <v>146</v>
      </c>
      <c r="L2204" t="s">
        <v>6</v>
      </c>
      <c r="M2204">
        <v>3</v>
      </c>
      <c r="N2204" t="s">
        <v>16</v>
      </c>
      <c r="O2204">
        <v>2</v>
      </c>
      <c r="P2204" t="s">
        <v>14</v>
      </c>
      <c r="Q2204">
        <v>5</v>
      </c>
      <c r="R2204" t="s">
        <v>47</v>
      </c>
      <c r="S2204">
        <v>1</v>
      </c>
      <c r="T2204">
        <v>87</v>
      </c>
      <c r="U2204">
        <v>51.5</v>
      </c>
      <c r="V2204">
        <v>87</v>
      </c>
      <c r="W2204" t="str">
        <f>_xlfn.XLOOKUP(M2204,ActionReference[Action],ActionReference[Reference])</f>
        <v>Denied</v>
      </c>
      <c r="X2204" t="str" cm="1">
        <f t="array" ref="X2204">_xlfn.IFS(T2204&lt;40,"Lower",T2204&lt;122,"Middle",TRUE,"Upper")</f>
        <v>Middle</v>
      </c>
    </row>
    <row r="2205" spans="1:24" x14ac:dyDescent="0.2">
      <c r="A2205">
        <v>852218</v>
      </c>
      <c r="B2205" t="s">
        <v>0</v>
      </c>
      <c r="C2205" t="s">
        <v>38</v>
      </c>
      <c r="D2205">
        <v>1</v>
      </c>
      <c r="E2205" t="s">
        <v>39</v>
      </c>
      <c r="F2205">
        <v>1</v>
      </c>
      <c r="G2205" t="s">
        <v>43</v>
      </c>
      <c r="H2205">
        <v>3</v>
      </c>
      <c r="I2205" t="s">
        <v>41</v>
      </c>
      <c r="J2205">
        <v>1</v>
      </c>
      <c r="K2205">
        <v>352</v>
      </c>
      <c r="L2205" t="s">
        <v>6</v>
      </c>
      <c r="M2205">
        <v>3</v>
      </c>
      <c r="N2205" t="s">
        <v>16</v>
      </c>
      <c r="O2205">
        <v>2</v>
      </c>
      <c r="P2205" t="s">
        <v>14</v>
      </c>
      <c r="Q2205">
        <v>5</v>
      </c>
      <c r="R2205" t="s">
        <v>47</v>
      </c>
      <c r="S2205">
        <v>1</v>
      </c>
      <c r="T2205">
        <v>116</v>
      </c>
      <c r="U2205">
        <v>79.3</v>
      </c>
      <c r="V2205">
        <v>130.820007</v>
      </c>
      <c r="W2205" t="str">
        <f>_xlfn.XLOOKUP(M2205,ActionReference[Action],ActionReference[Reference])</f>
        <v>Denied</v>
      </c>
      <c r="X2205" t="str" cm="1">
        <f t="array" ref="X2205">_xlfn.IFS(T2205&lt;40,"Lower",T2205&lt;122,"Middle",TRUE,"Upper")</f>
        <v>Middle</v>
      </c>
    </row>
    <row r="2206" spans="1:24" x14ac:dyDescent="0.2">
      <c r="A2206">
        <v>497404</v>
      </c>
      <c r="B2206" t="s">
        <v>0</v>
      </c>
      <c r="C2206" t="s">
        <v>38</v>
      </c>
      <c r="D2206">
        <v>1</v>
      </c>
      <c r="E2206" t="s">
        <v>54</v>
      </c>
      <c r="F2206">
        <v>2</v>
      </c>
      <c r="G2206" t="s">
        <v>49</v>
      </c>
      <c r="H2206">
        <v>2</v>
      </c>
      <c r="I2206" t="s">
        <v>41</v>
      </c>
      <c r="J2206">
        <v>1</v>
      </c>
      <c r="K2206">
        <v>12</v>
      </c>
      <c r="L2206" t="s">
        <v>6</v>
      </c>
      <c r="M2206">
        <v>3</v>
      </c>
      <c r="N2206" t="s">
        <v>16</v>
      </c>
      <c r="O2206">
        <v>2</v>
      </c>
      <c r="P2206" t="s">
        <v>14</v>
      </c>
      <c r="Q2206">
        <v>5</v>
      </c>
      <c r="R2206" t="s">
        <v>47</v>
      </c>
      <c r="S2206">
        <v>1</v>
      </c>
      <c r="U2206">
        <v>65</v>
      </c>
      <c r="V2206">
        <v>116.860001</v>
      </c>
      <c r="W2206" t="str">
        <f>_xlfn.XLOOKUP(M2206,ActionReference[Action],ActionReference[Reference])</f>
        <v>Denied</v>
      </c>
      <c r="X2206" t="str" cm="1">
        <f t="array" ref="X2206">_xlfn.IFS(T2206&lt;40,"Lower",T2206&lt;122,"Middle",TRUE,"Upper")</f>
        <v>Lower</v>
      </c>
    </row>
    <row r="2207" spans="1:24" x14ac:dyDescent="0.2">
      <c r="A2207">
        <v>817824</v>
      </c>
      <c r="B2207" t="s">
        <v>0</v>
      </c>
      <c r="C2207" t="s">
        <v>38</v>
      </c>
      <c r="D2207">
        <v>1</v>
      </c>
      <c r="E2207" t="s">
        <v>39</v>
      </c>
      <c r="F2207">
        <v>1</v>
      </c>
      <c r="G2207" t="s">
        <v>49</v>
      </c>
      <c r="H2207">
        <v>2</v>
      </c>
      <c r="I2207" t="s">
        <v>41</v>
      </c>
      <c r="J2207">
        <v>1</v>
      </c>
      <c r="K2207">
        <v>111</v>
      </c>
      <c r="L2207" t="s">
        <v>7</v>
      </c>
      <c r="M2207">
        <v>1</v>
      </c>
      <c r="N2207" t="s">
        <v>15</v>
      </c>
      <c r="O2207">
        <v>1</v>
      </c>
      <c r="P2207" t="s">
        <v>14</v>
      </c>
      <c r="Q2207">
        <v>5</v>
      </c>
      <c r="R2207" t="s">
        <v>47</v>
      </c>
      <c r="S2207">
        <v>1</v>
      </c>
      <c r="T2207">
        <v>62</v>
      </c>
      <c r="U2207">
        <v>61.8</v>
      </c>
      <c r="V2207">
        <v>112.110001</v>
      </c>
      <c r="W2207" t="str">
        <f>_xlfn.XLOOKUP(M2207,ActionReference[Action],ActionReference[Reference])</f>
        <v>Approved</v>
      </c>
      <c r="X2207" t="str" cm="1">
        <f t="array" ref="X2207">_xlfn.IFS(T2207&lt;40,"Lower",T2207&lt;122,"Middle",TRUE,"Upper")</f>
        <v>Middle</v>
      </c>
    </row>
    <row r="2208" spans="1:24" x14ac:dyDescent="0.2">
      <c r="A2208">
        <v>723112</v>
      </c>
      <c r="B2208" t="s">
        <v>0</v>
      </c>
      <c r="C2208" t="s">
        <v>38</v>
      </c>
      <c r="D2208">
        <v>1</v>
      </c>
      <c r="E2208" t="s">
        <v>39</v>
      </c>
      <c r="F2208">
        <v>1</v>
      </c>
      <c r="G2208" t="s">
        <v>43</v>
      </c>
      <c r="H2208">
        <v>3</v>
      </c>
      <c r="I2208" t="s">
        <v>41</v>
      </c>
      <c r="J2208">
        <v>1</v>
      </c>
      <c r="K2208">
        <v>45</v>
      </c>
      <c r="L2208" t="s">
        <v>6</v>
      </c>
      <c r="M2208">
        <v>3</v>
      </c>
      <c r="N2208" t="s">
        <v>16</v>
      </c>
      <c r="O2208">
        <v>2</v>
      </c>
      <c r="P2208" t="s">
        <v>14</v>
      </c>
      <c r="Q2208">
        <v>5</v>
      </c>
      <c r="R2208" t="s">
        <v>47</v>
      </c>
      <c r="S2208">
        <v>1</v>
      </c>
      <c r="T2208">
        <v>14</v>
      </c>
      <c r="U2208">
        <v>56.4</v>
      </c>
      <c r="V2208">
        <v>71.5</v>
      </c>
      <c r="W2208" t="str">
        <f>_xlfn.XLOOKUP(M2208,ActionReference[Action],ActionReference[Reference])</f>
        <v>Denied</v>
      </c>
      <c r="X2208" t="str" cm="1">
        <f t="array" ref="X2208">_xlfn.IFS(T2208&lt;40,"Lower",T2208&lt;122,"Middle",TRUE,"Upper")</f>
        <v>Lower</v>
      </c>
    </row>
    <row r="2209" spans="1:24" x14ac:dyDescent="0.2">
      <c r="A2209">
        <v>546571</v>
      </c>
      <c r="B2209" t="s">
        <v>0</v>
      </c>
      <c r="C2209" t="s">
        <v>38</v>
      </c>
      <c r="D2209">
        <v>1</v>
      </c>
      <c r="E2209" t="s">
        <v>39</v>
      </c>
      <c r="F2209">
        <v>1</v>
      </c>
      <c r="G2209" t="s">
        <v>43</v>
      </c>
      <c r="H2209">
        <v>3</v>
      </c>
      <c r="I2209" t="s">
        <v>41</v>
      </c>
      <c r="J2209">
        <v>1</v>
      </c>
      <c r="K2209">
        <v>150</v>
      </c>
      <c r="L2209" t="s">
        <v>7</v>
      </c>
      <c r="M2209">
        <v>1</v>
      </c>
      <c r="N2209" t="s">
        <v>16</v>
      </c>
      <c r="O2209">
        <v>2</v>
      </c>
      <c r="P2209" t="s">
        <v>14</v>
      </c>
      <c r="Q2209">
        <v>5</v>
      </c>
      <c r="R2209" t="s">
        <v>47</v>
      </c>
      <c r="S2209">
        <v>1</v>
      </c>
      <c r="T2209">
        <v>114</v>
      </c>
      <c r="U2209">
        <v>55.8</v>
      </c>
      <c r="V2209">
        <v>148.509995</v>
      </c>
      <c r="W2209" t="str">
        <f>_xlfn.XLOOKUP(M2209,ActionReference[Action],ActionReference[Reference])</f>
        <v>Approved</v>
      </c>
      <c r="X2209" t="str" cm="1">
        <f t="array" ref="X2209">_xlfn.IFS(T2209&lt;40,"Lower",T2209&lt;122,"Middle",TRUE,"Upper")</f>
        <v>Middle</v>
      </c>
    </row>
    <row r="2210" spans="1:24" x14ac:dyDescent="0.2">
      <c r="A2210">
        <v>451965</v>
      </c>
      <c r="B2210" t="s">
        <v>0</v>
      </c>
      <c r="C2210" t="s">
        <v>38</v>
      </c>
      <c r="D2210">
        <v>1</v>
      </c>
      <c r="E2210" t="s">
        <v>39</v>
      </c>
      <c r="F2210">
        <v>1</v>
      </c>
      <c r="G2210" t="s">
        <v>43</v>
      </c>
      <c r="H2210">
        <v>3</v>
      </c>
      <c r="I2210" t="s">
        <v>41</v>
      </c>
      <c r="J2210">
        <v>1</v>
      </c>
      <c r="K2210">
        <v>155</v>
      </c>
      <c r="L2210" t="s">
        <v>6</v>
      </c>
      <c r="M2210">
        <v>3</v>
      </c>
      <c r="N2210" t="s">
        <v>16</v>
      </c>
      <c r="O2210">
        <v>2</v>
      </c>
      <c r="P2210" t="s">
        <v>14</v>
      </c>
      <c r="Q2210">
        <v>5</v>
      </c>
      <c r="R2210" t="s">
        <v>47</v>
      </c>
      <c r="S2210">
        <v>1</v>
      </c>
      <c r="T2210">
        <v>32</v>
      </c>
      <c r="U2210">
        <v>90.2</v>
      </c>
      <c r="V2210">
        <v>98.110000600000006</v>
      </c>
      <c r="W2210" t="str">
        <f>_xlfn.XLOOKUP(M2210,ActionReference[Action],ActionReference[Reference])</f>
        <v>Denied</v>
      </c>
      <c r="X2210" t="str" cm="1">
        <f t="array" ref="X2210">_xlfn.IFS(T2210&lt;40,"Lower",T2210&lt;122,"Middle",TRUE,"Upper")</f>
        <v>Lower</v>
      </c>
    </row>
    <row r="2211" spans="1:24" x14ac:dyDescent="0.2">
      <c r="A2211">
        <v>311845</v>
      </c>
      <c r="B2211" t="s">
        <v>0</v>
      </c>
      <c r="C2211" t="s">
        <v>38</v>
      </c>
      <c r="D2211">
        <v>1</v>
      </c>
      <c r="E2211" t="s">
        <v>39</v>
      </c>
      <c r="F2211">
        <v>1</v>
      </c>
      <c r="G2211" t="s">
        <v>49</v>
      </c>
      <c r="H2211">
        <v>2</v>
      </c>
      <c r="I2211" t="s">
        <v>41</v>
      </c>
      <c r="J2211">
        <v>1</v>
      </c>
      <c r="K2211">
        <v>25</v>
      </c>
      <c r="L2211" t="s">
        <v>7</v>
      </c>
      <c r="M2211">
        <v>1</v>
      </c>
      <c r="N2211" t="s">
        <v>16</v>
      </c>
      <c r="O2211">
        <v>2</v>
      </c>
      <c r="P2211" t="s">
        <v>14</v>
      </c>
      <c r="Q2211">
        <v>5</v>
      </c>
      <c r="R2211" t="s">
        <v>47</v>
      </c>
      <c r="S2211">
        <v>1</v>
      </c>
      <c r="T2211">
        <v>79</v>
      </c>
      <c r="U2211">
        <v>64.400000000000006</v>
      </c>
      <c r="V2211">
        <v>130.88000500000001</v>
      </c>
      <c r="W2211" t="str">
        <f>_xlfn.XLOOKUP(M2211,ActionReference[Action],ActionReference[Reference])</f>
        <v>Approved</v>
      </c>
      <c r="X2211" t="str" cm="1">
        <f t="array" ref="X2211">_xlfn.IFS(T2211&lt;40,"Lower",T2211&lt;122,"Middle",TRUE,"Upper")</f>
        <v>Middle</v>
      </c>
    </row>
    <row r="2212" spans="1:24" x14ac:dyDescent="0.2">
      <c r="A2212">
        <v>852218</v>
      </c>
      <c r="B2212" t="s">
        <v>0</v>
      </c>
      <c r="C2212" t="s">
        <v>38</v>
      </c>
      <c r="D2212">
        <v>1</v>
      </c>
      <c r="E2212" t="s">
        <v>39</v>
      </c>
      <c r="F2212">
        <v>1</v>
      </c>
      <c r="G2212" t="s">
        <v>40</v>
      </c>
      <c r="H2212">
        <v>1</v>
      </c>
      <c r="I2212" t="s">
        <v>41</v>
      </c>
      <c r="J2212">
        <v>1</v>
      </c>
      <c r="K2212">
        <v>152</v>
      </c>
      <c r="L2212" t="s">
        <v>7</v>
      </c>
      <c r="M2212">
        <v>1</v>
      </c>
      <c r="N2212" t="s">
        <v>16</v>
      </c>
      <c r="O2212">
        <v>2</v>
      </c>
      <c r="P2212" t="s">
        <v>14</v>
      </c>
      <c r="Q2212">
        <v>5</v>
      </c>
      <c r="R2212" t="s">
        <v>47</v>
      </c>
      <c r="S2212">
        <v>1</v>
      </c>
      <c r="T2212">
        <v>87</v>
      </c>
      <c r="U2212">
        <v>78.8</v>
      </c>
      <c r="V2212">
        <v>93.319999699999997</v>
      </c>
      <c r="W2212" t="str">
        <f>_xlfn.XLOOKUP(M2212,ActionReference[Action],ActionReference[Reference])</f>
        <v>Approved</v>
      </c>
      <c r="X2212" t="str" cm="1">
        <f t="array" ref="X2212">_xlfn.IFS(T2212&lt;40,"Lower",T2212&lt;122,"Middle",TRUE,"Upper")</f>
        <v>Middle</v>
      </c>
    </row>
    <row r="2213" spans="1:24" x14ac:dyDescent="0.2">
      <c r="A2213">
        <v>504713</v>
      </c>
      <c r="B2213" t="s">
        <v>0</v>
      </c>
      <c r="C2213" t="s">
        <v>38</v>
      </c>
      <c r="D2213">
        <v>1</v>
      </c>
      <c r="E2213" t="s">
        <v>39</v>
      </c>
      <c r="F2213">
        <v>1</v>
      </c>
      <c r="G2213" t="s">
        <v>49</v>
      </c>
      <c r="H2213">
        <v>2</v>
      </c>
      <c r="I2213" t="s">
        <v>41</v>
      </c>
      <c r="J2213">
        <v>1</v>
      </c>
      <c r="K2213">
        <v>62</v>
      </c>
      <c r="L2213" t="s">
        <v>6</v>
      </c>
      <c r="M2213">
        <v>3</v>
      </c>
      <c r="N2213" t="s">
        <v>16</v>
      </c>
      <c r="O2213">
        <v>2</v>
      </c>
      <c r="P2213" t="s">
        <v>14</v>
      </c>
      <c r="Q2213">
        <v>5</v>
      </c>
      <c r="R2213" t="s">
        <v>47</v>
      </c>
      <c r="S2213">
        <v>1</v>
      </c>
      <c r="T2213">
        <v>40</v>
      </c>
      <c r="U2213">
        <v>77.5</v>
      </c>
      <c r="V2213">
        <v>99.970001199999999</v>
      </c>
      <c r="W2213" t="str">
        <f>_xlfn.XLOOKUP(M2213,ActionReference[Action],ActionReference[Reference])</f>
        <v>Denied</v>
      </c>
      <c r="X2213" t="str" cm="1">
        <f t="array" ref="X2213">_xlfn.IFS(T2213&lt;40,"Lower",T2213&lt;122,"Middle",TRUE,"Upper")</f>
        <v>Middle</v>
      </c>
    </row>
    <row r="2214" spans="1:24" x14ac:dyDescent="0.2">
      <c r="A2214">
        <v>940311</v>
      </c>
      <c r="B2214" t="s">
        <v>0</v>
      </c>
      <c r="C2214" t="s">
        <v>38</v>
      </c>
      <c r="D2214">
        <v>1</v>
      </c>
      <c r="E2214" t="s">
        <v>39</v>
      </c>
      <c r="F2214">
        <v>1</v>
      </c>
      <c r="G2214" t="s">
        <v>49</v>
      </c>
      <c r="H2214">
        <v>2</v>
      </c>
      <c r="I2214" t="s">
        <v>41</v>
      </c>
      <c r="J2214">
        <v>1</v>
      </c>
      <c r="K2214">
        <v>3</v>
      </c>
      <c r="L2214" t="s">
        <v>6</v>
      </c>
      <c r="M2214">
        <v>3</v>
      </c>
      <c r="N2214" t="s">
        <v>15</v>
      </c>
      <c r="O2214">
        <v>1</v>
      </c>
      <c r="P2214" t="s">
        <v>14</v>
      </c>
      <c r="Q2214">
        <v>5</v>
      </c>
      <c r="R2214" t="s">
        <v>47</v>
      </c>
      <c r="S2214">
        <v>1</v>
      </c>
      <c r="T2214">
        <v>33</v>
      </c>
      <c r="U2214">
        <v>25.9</v>
      </c>
      <c r="V2214">
        <v>121.69000200000001</v>
      </c>
      <c r="W2214" t="str">
        <f>_xlfn.XLOOKUP(M2214,ActionReference[Action],ActionReference[Reference])</f>
        <v>Denied</v>
      </c>
      <c r="X2214" t="str" cm="1">
        <f t="array" ref="X2214">_xlfn.IFS(T2214&lt;40,"Lower",T2214&lt;122,"Middle",TRUE,"Upper")</f>
        <v>Lower</v>
      </c>
    </row>
    <row r="2215" spans="1:24" x14ac:dyDescent="0.2">
      <c r="A2215">
        <v>619877</v>
      </c>
      <c r="B2215" t="s">
        <v>0</v>
      </c>
      <c r="C2215" t="s">
        <v>45</v>
      </c>
      <c r="D2215">
        <v>3</v>
      </c>
      <c r="E2215" t="s">
        <v>39</v>
      </c>
      <c r="F2215">
        <v>1</v>
      </c>
      <c r="G2215" t="s">
        <v>43</v>
      </c>
      <c r="H2215">
        <v>3</v>
      </c>
      <c r="I2215" t="s">
        <v>41</v>
      </c>
      <c r="J2215">
        <v>1</v>
      </c>
      <c r="K2215">
        <v>197</v>
      </c>
      <c r="L2215" t="s">
        <v>7</v>
      </c>
      <c r="M2215">
        <v>1</v>
      </c>
      <c r="N2215" t="s">
        <v>16</v>
      </c>
      <c r="O2215">
        <v>2</v>
      </c>
      <c r="P2215" t="s">
        <v>14</v>
      </c>
      <c r="Q2215">
        <v>5</v>
      </c>
      <c r="R2215" t="s">
        <v>47</v>
      </c>
      <c r="S2215">
        <v>1</v>
      </c>
      <c r="U2215">
        <v>46.5</v>
      </c>
      <c r="V2215">
        <v>103.110001</v>
      </c>
      <c r="W2215" t="str">
        <f>_xlfn.XLOOKUP(M2215,ActionReference[Action],ActionReference[Reference])</f>
        <v>Approved</v>
      </c>
      <c r="X2215" t="str" cm="1">
        <f t="array" ref="X2215">_xlfn.IFS(T2215&lt;40,"Lower",T2215&lt;122,"Middle",TRUE,"Upper")</f>
        <v>Lower</v>
      </c>
    </row>
    <row r="2216" spans="1:24" x14ac:dyDescent="0.2">
      <c r="A2216">
        <v>233031</v>
      </c>
      <c r="B2216" t="s">
        <v>0</v>
      </c>
      <c r="C2216" t="s">
        <v>38</v>
      </c>
      <c r="D2216">
        <v>1</v>
      </c>
      <c r="E2216" t="s">
        <v>39</v>
      </c>
      <c r="F2216">
        <v>1</v>
      </c>
      <c r="G2216" t="s">
        <v>49</v>
      </c>
      <c r="H2216">
        <v>2</v>
      </c>
      <c r="I2216" t="s">
        <v>41</v>
      </c>
      <c r="J2216">
        <v>1</v>
      </c>
      <c r="K2216">
        <v>20</v>
      </c>
      <c r="L2216" t="s">
        <v>6</v>
      </c>
      <c r="M2216">
        <v>3</v>
      </c>
      <c r="N2216" t="s">
        <v>16</v>
      </c>
      <c r="O2216">
        <v>2</v>
      </c>
      <c r="P2216" t="s">
        <v>14</v>
      </c>
      <c r="Q2216">
        <v>5</v>
      </c>
      <c r="R2216" t="s">
        <v>46</v>
      </c>
      <c r="S2216">
        <v>2</v>
      </c>
      <c r="T2216">
        <v>25</v>
      </c>
      <c r="U2216">
        <v>78.2</v>
      </c>
      <c r="V2216">
        <v>71.620002700000001</v>
      </c>
      <c r="W2216" t="str">
        <f>_xlfn.XLOOKUP(M2216,ActionReference[Action],ActionReference[Reference])</f>
        <v>Denied</v>
      </c>
      <c r="X2216" t="str" cm="1">
        <f t="array" ref="X2216">_xlfn.IFS(T2216&lt;40,"Lower",T2216&lt;122,"Middle",TRUE,"Upper")</f>
        <v>Lower</v>
      </c>
    </row>
    <row r="2217" spans="1:24" x14ac:dyDescent="0.2">
      <c r="A2217">
        <v>451965</v>
      </c>
      <c r="B2217" t="s">
        <v>0</v>
      </c>
      <c r="C2217" t="s">
        <v>42</v>
      </c>
      <c r="D2217">
        <v>2</v>
      </c>
      <c r="E2217" t="s">
        <v>39</v>
      </c>
      <c r="F2217">
        <v>1</v>
      </c>
      <c r="G2217" t="s">
        <v>40</v>
      </c>
      <c r="H2217">
        <v>1</v>
      </c>
      <c r="I2217" t="s">
        <v>41</v>
      </c>
      <c r="J2217">
        <v>1</v>
      </c>
      <c r="K2217">
        <v>292</v>
      </c>
      <c r="L2217" t="s">
        <v>44</v>
      </c>
      <c r="M2217">
        <v>6</v>
      </c>
      <c r="N2217" t="s">
        <v>16</v>
      </c>
      <c r="O2217">
        <v>2</v>
      </c>
      <c r="P2217" t="s">
        <v>14</v>
      </c>
      <c r="Q2217">
        <v>5</v>
      </c>
      <c r="R2217" t="s">
        <v>47</v>
      </c>
      <c r="S2217">
        <v>1</v>
      </c>
      <c r="T2217">
        <v>90</v>
      </c>
      <c r="U2217">
        <v>61.9</v>
      </c>
      <c r="V2217">
        <v>133.83000200000001</v>
      </c>
      <c r="W2217" t="str">
        <f>_xlfn.XLOOKUP(M2217,ActionReference[Action],ActionReference[Reference])</f>
        <v>Approved</v>
      </c>
      <c r="X2217" t="str" cm="1">
        <f t="array" ref="X2217">_xlfn.IFS(T2217&lt;40,"Lower",T2217&lt;122,"Middle",TRUE,"Upper")</f>
        <v>Middle</v>
      </c>
    </row>
    <row r="2218" spans="1:24" x14ac:dyDescent="0.2">
      <c r="A2218">
        <v>852218</v>
      </c>
      <c r="B2218" t="s">
        <v>0</v>
      </c>
      <c r="C2218" t="s">
        <v>38</v>
      </c>
      <c r="D2218">
        <v>1</v>
      </c>
      <c r="E2218" t="s">
        <v>39</v>
      </c>
      <c r="F2218">
        <v>1</v>
      </c>
      <c r="G2218" t="s">
        <v>40</v>
      </c>
      <c r="H2218">
        <v>1</v>
      </c>
      <c r="I2218" t="s">
        <v>41</v>
      </c>
      <c r="J2218">
        <v>1</v>
      </c>
      <c r="K2218">
        <v>452</v>
      </c>
      <c r="L2218" t="s">
        <v>7</v>
      </c>
      <c r="M2218">
        <v>1</v>
      </c>
      <c r="N2218" t="s">
        <v>16</v>
      </c>
      <c r="O2218">
        <v>2</v>
      </c>
      <c r="P2218" t="s">
        <v>9</v>
      </c>
      <c r="Q2218">
        <v>2</v>
      </c>
      <c r="R2218" t="s">
        <v>47</v>
      </c>
      <c r="S2218">
        <v>1</v>
      </c>
      <c r="T2218">
        <v>145</v>
      </c>
      <c r="U2218">
        <v>79.3</v>
      </c>
      <c r="V2218">
        <v>114.099998</v>
      </c>
      <c r="W2218" t="str">
        <f>_xlfn.XLOOKUP(M2218,ActionReference[Action],ActionReference[Reference])</f>
        <v>Approved</v>
      </c>
      <c r="X2218" t="str" cm="1">
        <f t="array" ref="X2218">_xlfn.IFS(T2218&lt;40,"Lower",T2218&lt;122,"Middle",TRUE,"Upper")</f>
        <v>Upper</v>
      </c>
    </row>
    <row r="2219" spans="1:24" x14ac:dyDescent="0.2">
      <c r="A2219">
        <v>497404</v>
      </c>
      <c r="B2219" t="s">
        <v>0</v>
      </c>
      <c r="C2219" t="s">
        <v>38</v>
      </c>
      <c r="D2219">
        <v>1</v>
      </c>
      <c r="E2219" t="s">
        <v>39</v>
      </c>
      <c r="F2219">
        <v>1</v>
      </c>
      <c r="G2219" t="s">
        <v>43</v>
      </c>
      <c r="H2219">
        <v>3</v>
      </c>
      <c r="I2219" t="s">
        <v>41</v>
      </c>
      <c r="J2219">
        <v>1</v>
      </c>
      <c r="K2219">
        <v>100</v>
      </c>
      <c r="L2219" t="s">
        <v>6</v>
      </c>
      <c r="M2219">
        <v>3</v>
      </c>
      <c r="N2219" t="s">
        <v>16</v>
      </c>
      <c r="O2219">
        <v>2</v>
      </c>
      <c r="P2219" t="s">
        <v>10</v>
      </c>
      <c r="Q2219">
        <v>3</v>
      </c>
      <c r="R2219" t="s">
        <v>47</v>
      </c>
      <c r="S2219">
        <v>1</v>
      </c>
      <c r="T2219">
        <v>36</v>
      </c>
      <c r="U2219">
        <v>73.7</v>
      </c>
      <c r="V2219">
        <v>116.360001</v>
      </c>
      <c r="W2219" t="str">
        <f>_xlfn.XLOOKUP(M2219,ActionReference[Action],ActionReference[Reference])</f>
        <v>Denied</v>
      </c>
      <c r="X2219" t="str" cm="1">
        <f t="array" ref="X2219">_xlfn.IFS(T2219&lt;40,"Lower",T2219&lt;122,"Middle",TRUE,"Upper")</f>
        <v>Lower</v>
      </c>
    </row>
    <row r="2220" spans="1:24" x14ac:dyDescent="0.2">
      <c r="A2220">
        <v>476810</v>
      </c>
      <c r="B2220" t="s">
        <v>0</v>
      </c>
      <c r="C2220" t="s">
        <v>38</v>
      </c>
      <c r="D2220">
        <v>1</v>
      </c>
      <c r="E2220" t="s">
        <v>39</v>
      </c>
      <c r="F2220">
        <v>1</v>
      </c>
      <c r="G2220" t="s">
        <v>40</v>
      </c>
      <c r="H2220">
        <v>1</v>
      </c>
      <c r="I2220" t="s">
        <v>41</v>
      </c>
      <c r="J2220">
        <v>1</v>
      </c>
      <c r="K2220">
        <v>337</v>
      </c>
      <c r="L2220" t="s">
        <v>7</v>
      </c>
      <c r="M2220">
        <v>1</v>
      </c>
      <c r="N2220" t="s">
        <v>16</v>
      </c>
      <c r="O2220">
        <v>2</v>
      </c>
      <c r="P2220" t="s">
        <v>9</v>
      </c>
      <c r="Q2220">
        <v>2</v>
      </c>
      <c r="R2220" t="s">
        <v>47</v>
      </c>
      <c r="S2220">
        <v>1</v>
      </c>
      <c r="T2220">
        <v>166</v>
      </c>
      <c r="U2220">
        <v>73.7</v>
      </c>
      <c r="V2220">
        <v>127.5</v>
      </c>
      <c r="W2220" t="str">
        <f>_xlfn.XLOOKUP(M2220,ActionReference[Action],ActionReference[Reference])</f>
        <v>Approved</v>
      </c>
      <c r="X2220" t="str" cm="1">
        <f t="array" ref="X2220">_xlfn.IFS(T2220&lt;40,"Lower",T2220&lt;122,"Middle",TRUE,"Upper")</f>
        <v>Upper</v>
      </c>
    </row>
    <row r="2221" spans="1:24" x14ac:dyDescent="0.2">
      <c r="A2221">
        <v>619877</v>
      </c>
      <c r="B2221" t="s">
        <v>0</v>
      </c>
      <c r="C2221" t="s">
        <v>38</v>
      </c>
      <c r="D2221">
        <v>1</v>
      </c>
      <c r="E2221" t="s">
        <v>39</v>
      </c>
      <c r="F2221">
        <v>1</v>
      </c>
      <c r="G2221" t="s">
        <v>40</v>
      </c>
      <c r="H2221">
        <v>1</v>
      </c>
      <c r="I2221" t="s">
        <v>41</v>
      </c>
      <c r="J2221">
        <v>1</v>
      </c>
      <c r="K2221">
        <v>246</v>
      </c>
      <c r="L2221" t="s">
        <v>7</v>
      </c>
      <c r="M2221">
        <v>1</v>
      </c>
      <c r="N2221" t="s">
        <v>16</v>
      </c>
      <c r="O2221">
        <v>2</v>
      </c>
      <c r="P2221" t="s">
        <v>14</v>
      </c>
      <c r="Q2221">
        <v>5</v>
      </c>
      <c r="R2221" t="s">
        <v>46</v>
      </c>
      <c r="S2221">
        <v>2</v>
      </c>
      <c r="T2221">
        <v>136</v>
      </c>
      <c r="U2221">
        <v>88.3</v>
      </c>
      <c r="V2221">
        <v>126.980003</v>
      </c>
      <c r="W2221" t="str">
        <f>_xlfn.XLOOKUP(M2221,ActionReference[Action],ActionReference[Reference])</f>
        <v>Approved</v>
      </c>
      <c r="X2221" t="str" cm="1">
        <f t="array" ref="X2221">_xlfn.IFS(T2221&lt;40,"Lower",T2221&lt;122,"Middle",TRUE,"Upper")</f>
        <v>Upper</v>
      </c>
    </row>
    <row r="2222" spans="1:24" x14ac:dyDescent="0.2">
      <c r="A2222">
        <v>451965</v>
      </c>
      <c r="B2222" t="s">
        <v>0</v>
      </c>
      <c r="C2222" t="s">
        <v>38</v>
      </c>
      <c r="D2222">
        <v>1</v>
      </c>
      <c r="E2222" t="s">
        <v>39</v>
      </c>
      <c r="F2222">
        <v>1</v>
      </c>
      <c r="G2222" t="s">
        <v>40</v>
      </c>
      <c r="H2222">
        <v>1</v>
      </c>
      <c r="I2222" t="s">
        <v>41</v>
      </c>
      <c r="J2222">
        <v>1</v>
      </c>
      <c r="K2222">
        <v>160</v>
      </c>
      <c r="L2222" t="s">
        <v>7</v>
      </c>
      <c r="M2222">
        <v>1</v>
      </c>
      <c r="N2222" t="s">
        <v>16</v>
      </c>
      <c r="O2222">
        <v>2</v>
      </c>
      <c r="P2222" t="s">
        <v>14</v>
      </c>
      <c r="Q2222">
        <v>5</v>
      </c>
      <c r="R2222" t="s">
        <v>46</v>
      </c>
      <c r="S2222">
        <v>2</v>
      </c>
      <c r="T2222">
        <v>40</v>
      </c>
      <c r="U2222">
        <v>78</v>
      </c>
      <c r="V2222">
        <v>113.849998</v>
      </c>
      <c r="W2222" t="str">
        <f>_xlfn.XLOOKUP(M2222,ActionReference[Action],ActionReference[Reference])</f>
        <v>Approved</v>
      </c>
      <c r="X2222" t="str" cm="1">
        <f t="array" ref="X2222">_xlfn.IFS(T2222&lt;40,"Lower",T2222&lt;122,"Middle",TRUE,"Upper")</f>
        <v>Middle</v>
      </c>
    </row>
    <row r="2223" spans="1:24" x14ac:dyDescent="0.2">
      <c r="A2223">
        <v>852218</v>
      </c>
      <c r="B2223" t="s">
        <v>0</v>
      </c>
      <c r="C2223" t="s">
        <v>42</v>
      </c>
      <c r="D2223">
        <v>2</v>
      </c>
      <c r="E2223" t="s">
        <v>39</v>
      </c>
      <c r="F2223">
        <v>1</v>
      </c>
      <c r="G2223" t="s">
        <v>43</v>
      </c>
      <c r="H2223">
        <v>3</v>
      </c>
      <c r="I2223" t="s">
        <v>41</v>
      </c>
      <c r="J2223">
        <v>1</v>
      </c>
      <c r="K2223">
        <v>62</v>
      </c>
      <c r="L2223" t="s">
        <v>7</v>
      </c>
      <c r="M2223">
        <v>1</v>
      </c>
      <c r="N2223" t="s">
        <v>15</v>
      </c>
      <c r="O2223">
        <v>1</v>
      </c>
      <c r="P2223" t="s">
        <v>14</v>
      </c>
      <c r="Q2223">
        <v>5</v>
      </c>
      <c r="R2223" t="s">
        <v>47</v>
      </c>
      <c r="S2223">
        <v>1</v>
      </c>
      <c r="U2223">
        <v>37.9</v>
      </c>
      <c r="V2223">
        <v>135.029999</v>
      </c>
      <c r="W2223" t="str">
        <f>_xlfn.XLOOKUP(M2223,ActionReference[Action],ActionReference[Reference])</f>
        <v>Approved</v>
      </c>
      <c r="X2223" t="str" cm="1">
        <f t="array" ref="X2223">_xlfn.IFS(T2223&lt;40,"Lower",T2223&lt;122,"Middle",TRUE,"Upper")</f>
        <v>Lower</v>
      </c>
    </row>
    <row r="2224" spans="1:24" x14ac:dyDescent="0.2">
      <c r="A2224">
        <v>451965</v>
      </c>
      <c r="B2224" t="s">
        <v>0</v>
      </c>
      <c r="C2224" t="s">
        <v>45</v>
      </c>
      <c r="D2224">
        <v>3</v>
      </c>
      <c r="E2224" t="s">
        <v>39</v>
      </c>
      <c r="F2224">
        <v>1</v>
      </c>
      <c r="G2224" t="s">
        <v>40</v>
      </c>
      <c r="H2224">
        <v>1</v>
      </c>
      <c r="I2224" t="s">
        <v>41</v>
      </c>
      <c r="J2224">
        <v>1</v>
      </c>
      <c r="K2224">
        <v>305</v>
      </c>
      <c r="L2224" t="s">
        <v>44</v>
      </c>
      <c r="M2224">
        <v>6</v>
      </c>
      <c r="N2224" t="s">
        <v>16</v>
      </c>
      <c r="O2224">
        <v>2</v>
      </c>
      <c r="P2224" t="s">
        <v>14</v>
      </c>
      <c r="Q2224">
        <v>5</v>
      </c>
      <c r="R2224" t="s">
        <v>47</v>
      </c>
      <c r="S2224">
        <v>1</v>
      </c>
      <c r="T2224">
        <v>67</v>
      </c>
      <c r="U2224">
        <v>62</v>
      </c>
      <c r="V2224">
        <v>120.900002</v>
      </c>
      <c r="W2224" t="str">
        <f>_xlfn.XLOOKUP(M2224,ActionReference[Action],ActionReference[Reference])</f>
        <v>Approved</v>
      </c>
      <c r="X2224" t="str" cm="1">
        <f t="array" ref="X2224">_xlfn.IFS(T2224&lt;40,"Lower",T2224&lt;122,"Middle",TRUE,"Upper")</f>
        <v>Middle</v>
      </c>
    </row>
    <row r="2225" spans="1:24" x14ac:dyDescent="0.2">
      <c r="A2225">
        <v>852218</v>
      </c>
      <c r="B2225" t="s">
        <v>0</v>
      </c>
      <c r="C2225" t="s">
        <v>38</v>
      </c>
      <c r="D2225">
        <v>1</v>
      </c>
      <c r="E2225" t="s">
        <v>39</v>
      </c>
      <c r="F2225">
        <v>1</v>
      </c>
      <c r="G2225" t="s">
        <v>40</v>
      </c>
      <c r="H2225">
        <v>1</v>
      </c>
      <c r="I2225" t="s">
        <v>41</v>
      </c>
      <c r="J2225">
        <v>1</v>
      </c>
      <c r="K2225">
        <v>237</v>
      </c>
      <c r="L2225" t="s">
        <v>7</v>
      </c>
      <c r="M2225">
        <v>1</v>
      </c>
      <c r="N2225" t="s">
        <v>16</v>
      </c>
      <c r="O2225">
        <v>2</v>
      </c>
      <c r="P2225" t="s">
        <v>14</v>
      </c>
      <c r="Q2225">
        <v>5</v>
      </c>
      <c r="R2225" t="s">
        <v>46</v>
      </c>
      <c r="S2225">
        <v>2</v>
      </c>
      <c r="T2225">
        <v>405</v>
      </c>
      <c r="U2225">
        <v>66.2</v>
      </c>
      <c r="V2225">
        <v>84.150001500000002</v>
      </c>
      <c r="W2225" t="str">
        <f>_xlfn.XLOOKUP(M2225,ActionReference[Action],ActionReference[Reference])</f>
        <v>Approved</v>
      </c>
      <c r="X2225" t="str" cm="1">
        <f t="array" ref="X2225">_xlfn.IFS(T2225&lt;40,"Lower",T2225&lt;122,"Middle",TRUE,"Upper")</f>
        <v>Upper</v>
      </c>
    </row>
    <row r="2226" spans="1:24" x14ac:dyDescent="0.2">
      <c r="A2226">
        <v>852218</v>
      </c>
      <c r="B2226" t="s">
        <v>0</v>
      </c>
      <c r="C2226" t="s">
        <v>38</v>
      </c>
      <c r="D2226">
        <v>1</v>
      </c>
      <c r="E2226" t="s">
        <v>39</v>
      </c>
      <c r="F2226">
        <v>1</v>
      </c>
      <c r="G2226" t="s">
        <v>40</v>
      </c>
      <c r="H2226">
        <v>1</v>
      </c>
      <c r="I2226" t="s">
        <v>41</v>
      </c>
      <c r="J2226">
        <v>1</v>
      </c>
      <c r="K2226">
        <v>236</v>
      </c>
      <c r="L2226" t="s">
        <v>7</v>
      </c>
      <c r="M2226">
        <v>1</v>
      </c>
      <c r="N2226" t="s">
        <v>16</v>
      </c>
      <c r="O2226">
        <v>2</v>
      </c>
      <c r="P2226" t="s">
        <v>14</v>
      </c>
      <c r="Q2226">
        <v>5</v>
      </c>
      <c r="R2226" t="s">
        <v>46</v>
      </c>
      <c r="S2226">
        <v>2</v>
      </c>
      <c r="T2226">
        <v>112</v>
      </c>
      <c r="U2226">
        <v>64.3</v>
      </c>
      <c r="V2226">
        <v>96.300003099999998</v>
      </c>
      <c r="W2226" t="str">
        <f>_xlfn.XLOOKUP(M2226,ActionReference[Action],ActionReference[Reference])</f>
        <v>Approved</v>
      </c>
      <c r="X2226" t="str" cm="1">
        <f t="array" ref="X2226">_xlfn.IFS(T2226&lt;40,"Lower",T2226&lt;122,"Middle",TRUE,"Upper")</f>
        <v>Middle</v>
      </c>
    </row>
    <row r="2227" spans="1:24" x14ac:dyDescent="0.2">
      <c r="A2227">
        <v>451965</v>
      </c>
      <c r="B2227" t="s">
        <v>0</v>
      </c>
      <c r="C2227" t="s">
        <v>38</v>
      </c>
      <c r="D2227">
        <v>1</v>
      </c>
      <c r="E2227" t="s">
        <v>39</v>
      </c>
      <c r="F2227">
        <v>1</v>
      </c>
      <c r="G2227" t="s">
        <v>40</v>
      </c>
      <c r="H2227">
        <v>1</v>
      </c>
      <c r="I2227" t="s">
        <v>41</v>
      </c>
      <c r="J2227">
        <v>1</v>
      </c>
      <c r="K2227">
        <v>15</v>
      </c>
      <c r="L2227" t="s">
        <v>7</v>
      </c>
      <c r="M2227">
        <v>1</v>
      </c>
      <c r="N2227" t="s">
        <v>16</v>
      </c>
      <c r="O2227">
        <v>2</v>
      </c>
      <c r="P2227" t="s">
        <v>14</v>
      </c>
      <c r="Q2227">
        <v>5</v>
      </c>
      <c r="R2227" t="s">
        <v>47</v>
      </c>
      <c r="S2227">
        <v>1</v>
      </c>
      <c r="T2227">
        <v>44</v>
      </c>
      <c r="U2227">
        <v>54.8</v>
      </c>
      <c r="V2227">
        <v>100.650002</v>
      </c>
      <c r="W2227" t="str">
        <f>_xlfn.XLOOKUP(M2227,ActionReference[Action],ActionReference[Reference])</f>
        <v>Approved</v>
      </c>
      <c r="X2227" t="str" cm="1">
        <f t="array" ref="X2227">_xlfn.IFS(T2227&lt;40,"Lower",T2227&lt;122,"Middle",TRUE,"Upper")</f>
        <v>Middle</v>
      </c>
    </row>
    <row r="2228" spans="1:24" x14ac:dyDescent="0.2">
      <c r="A2228">
        <v>451965</v>
      </c>
      <c r="B2228" t="s">
        <v>0</v>
      </c>
      <c r="C2228" t="s">
        <v>38</v>
      </c>
      <c r="D2228">
        <v>1</v>
      </c>
      <c r="E2228" t="s">
        <v>39</v>
      </c>
      <c r="F2228">
        <v>1</v>
      </c>
      <c r="G2228" t="s">
        <v>40</v>
      </c>
      <c r="H2228">
        <v>1</v>
      </c>
      <c r="I2228" t="s">
        <v>41</v>
      </c>
      <c r="J2228">
        <v>1</v>
      </c>
      <c r="K2228">
        <v>301</v>
      </c>
      <c r="L2228" t="s">
        <v>7</v>
      </c>
      <c r="M2228">
        <v>1</v>
      </c>
      <c r="N2228" t="s">
        <v>16</v>
      </c>
      <c r="O2228">
        <v>2</v>
      </c>
      <c r="P2228" t="s">
        <v>14</v>
      </c>
      <c r="Q2228">
        <v>5</v>
      </c>
      <c r="R2228" t="s">
        <v>47</v>
      </c>
      <c r="S2228">
        <v>1</v>
      </c>
      <c r="T2228">
        <v>120</v>
      </c>
      <c r="U2228">
        <v>67.7</v>
      </c>
      <c r="V2228">
        <v>230.449997</v>
      </c>
      <c r="W2228" t="str">
        <f>_xlfn.XLOOKUP(M2228,ActionReference[Action],ActionReference[Reference])</f>
        <v>Approved</v>
      </c>
      <c r="X2228" t="str" cm="1">
        <f t="array" ref="X2228">_xlfn.IFS(T2228&lt;40,"Lower",T2228&lt;122,"Middle",TRUE,"Upper")</f>
        <v>Middle</v>
      </c>
    </row>
    <row r="2229" spans="1:24" x14ac:dyDescent="0.2">
      <c r="A2229">
        <v>451965</v>
      </c>
      <c r="B2229" t="s">
        <v>0</v>
      </c>
      <c r="C2229" t="s">
        <v>38</v>
      </c>
      <c r="D2229">
        <v>1</v>
      </c>
      <c r="E2229" t="s">
        <v>39</v>
      </c>
      <c r="F2229">
        <v>1</v>
      </c>
      <c r="G2229" t="s">
        <v>40</v>
      </c>
      <c r="H2229">
        <v>1</v>
      </c>
      <c r="I2229" t="s">
        <v>41</v>
      </c>
      <c r="J2229">
        <v>1</v>
      </c>
      <c r="K2229">
        <v>564</v>
      </c>
      <c r="L2229" t="s">
        <v>7</v>
      </c>
      <c r="M2229">
        <v>1</v>
      </c>
      <c r="N2229" t="s">
        <v>16</v>
      </c>
      <c r="O2229">
        <v>2</v>
      </c>
      <c r="P2229" t="s">
        <v>14</v>
      </c>
      <c r="Q2229">
        <v>5</v>
      </c>
      <c r="R2229" t="s">
        <v>47</v>
      </c>
      <c r="S2229">
        <v>1</v>
      </c>
      <c r="T2229">
        <v>158</v>
      </c>
      <c r="U2229">
        <v>67.7</v>
      </c>
      <c r="V2229">
        <v>222.41000399999999</v>
      </c>
      <c r="W2229" t="str">
        <f>_xlfn.XLOOKUP(M2229,ActionReference[Action],ActionReference[Reference])</f>
        <v>Approved</v>
      </c>
      <c r="X2229" t="str" cm="1">
        <f t="array" ref="X2229">_xlfn.IFS(T2229&lt;40,"Lower",T2229&lt;122,"Middle",TRUE,"Upper")</f>
        <v>Upper</v>
      </c>
    </row>
    <row r="2230" spans="1:24" x14ac:dyDescent="0.2">
      <c r="A2230">
        <v>451965</v>
      </c>
      <c r="B2230" t="s">
        <v>0</v>
      </c>
      <c r="C2230" t="s">
        <v>38</v>
      </c>
      <c r="D2230">
        <v>1</v>
      </c>
      <c r="E2230" t="s">
        <v>39</v>
      </c>
      <c r="F2230">
        <v>1</v>
      </c>
      <c r="G2230" t="s">
        <v>43</v>
      </c>
      <c r="H2230">
        <v>3</v>
      </c>
      <c r="I2230" t="s">
        <v>41</v>
      </c>
      <c r="J2230">
        <v>1</v>
      </c>
      <c r="K2230">
        <v>192</v>
      </c>
      <c r="L2230" t="s">
        <v>44</v>
      </c>
      <c r="M2230">
        <v>6</v>
      </c>
      <c r="N2230" t="s">
        <v>16</v>
      </c>
      <c r="O2230">
        <v>2</v>
      </c>
      <c r="P2230" t="s">
        <v>14</v>
      </c>
      <c r="Q2230">
        <v>5</v>
      </c>
      <c r="R2230" t="s">
        <v>46</v>
      </c>
      <c r="S2230">
        <v>2</v>
      </c>
      <c r="T2230">
        <v>163</v>
      </c>
      <c r="U2230">
        <v>79.599999999999994</v>
      </c>
      <c r="V2230">
        <v>117.389999</v>
      </c>
      <c r="W2230" t="str">
        <f>_xlfn.XLOOKUP(M2230,ActionReference[Action],ActionReference[Reference])</f>
        <v>Approved</v>
      </c>
      <c r="X2230" t="str" cm="1">
        <f t="array" ref="X2230">_xlfn.IFS(T2230&lt;40,"Lower",T2230&lt;122,"Middle",TRUE,"Upper")</f>
        <v>Upper</v>
      </c>
    </row>
    <row r="2231" spans="1:24" x14ac:dyDescent="0.2">
      <c r="A2231">
        <v>379920</v>
      </c>
      <c r="B2231" t="s">
        <v>0</v>
      </c>
      <c r="C2231" t="s">
        <v>38</v>
      </c>
      <c r="D2231">
        <v>1</v>
      </c>
      <c r="E2231" t="s">
        <v>39</v>
      </c>
      <c r="F2231">
        <v>1</v>
      </c>
      <c r="G2231" t="s">
        <v>43</v>
      </c>
      <c r="H2231">
        <v>3</v>
      </c>
      <c r="I2231" t="s">
        <v>41</v>
      </c>
      <c r="J2231">
        <v>1</v>
      </c>
      <c r="K2231">
        <v>95</v>
      </c>
      <c r="L2231" t="s">
        <v>7</v>
      </c>
      <c r="M2231">
        <v>1</v>
      </c>
      <c r="N2231" t="s">
        <v>16</v>
      </c>
      <c r="O2231">
        <v>2</v>
      </c>
      <c r="P2231" t="s">
        <v>14</v>
      </c>
      <c r="Q2231">
        <v>5</v>
      </c>
      <c r="R2231" t="s">
        <v>47</v>
      </c>
      <c r="S2231">
        <v>1</v>
      </c>
      <c r="T2231">
        <v>84</v>
      </c>
      <c r="U2231">
        <v>67.900000000000006</v>
      </c>
      <c r="V2231">
        <v>124.900002</v>
      </c>
      <c r="W2231" t="str">
        <f>_xlfn.XLOOKUP(M2231,ActionReference[Action],ActionReference[Reference])</f>
        <v>Approved</v>
      </c>
      <c r="X2231" t="str" cm="1">
        <f t="array" ref="X2231">_xlfn.IFS(T2231&lt;40,"Lower",T2231&lt;122,"Middle",TRUE,"Upper")</f>
        <v>Middle</v>
      </c>
    </row>
    <row r="2232" spans="1:24" x14ac:dyDescent="0.2">
      <c r="A2232">
        <v>451965</v>
      </c>
      <c r="B2232" t="s">
        <v>0</v>
      </c>
      <c r="C2232" t="s">
        <v>38</v>
      </c>
      <c r="D2232">
        <v>1</v>
      </c>
      <c r="E2232" t="s">
        <v>39</v>
      </c>
      <c r="F2232">
        <v>1</v>
      </c>
      <c r="G2232" t="s">
        <v>40</v>
      </c>
      <c r="H2232">
        <v>1</v>
      </c>
      <c r="I2232" t="s">
        <v>41</v>
      </c>
      <c r="J2232">
        <v>1</v>
      </c>
      <c r="K2232">
        <v>1696</v>
      </c>
      <c r="L2232" t="s">
        <v>7</v>
      </c>
      <c r="M2232">
        <v>1</v>
      </c>
      <c r="N2232" t="s">
        <v>16</v>
      </c>
      <c r="O2232">
        <v>2</v>
      </c>
      <c r="P2232" t="s">
        <v>9</v>
      </c>
      <c r="Q2232">
        <v>2</v>
      </c>
      <c r="R2232" t="s">
        <v>47</v>
      </c>
      <c r="S2232">
        <v>1</v>
      </c>
      <c r="T2232">
        <v>320</v>
      </c>
      <c r="U2232">
        <v>111.2</v>
      </c>
      <c r="V2232">
        <v>159.66999799999999</v>
      </c>
      <c r="W2232" t="str">
        <f>_xlfn.XLOOKUP(M2232,ActionReference[Action],ActionReference[Reference])</f>
        <v>Approved</v>
      </c>
      <c r="X2232" t="str" cm="1">
        <f t="array" ref="X2232">_xlfn.IFS(T2232&lt;40,"Lower",T2232&lt;122,"Middle",TRUE,"Upper")</f>
        <v>Upper</v>
      </c>
    </row>
    <row r="2233" spans="1:24" x14ac:dyDescent="0.2">
      <c r="A2233">
        <v>476810</v>
      </c>
      <c r="B2233" t="s">
        <v>0</v>
      </c>
      <c r="C2233" t="s">
        <v>38</v>
      </c>
      <c r="D2233">
        <v>1</v>
      </c>
      <c r="E2233" t="s">
        <v>54</v>
      </c>
      <c r="F2233">
        <v>2</v>
      </c>
      <c r="G2233" t="s">
        <v>40</v>
      </c>
      <c r="H2233">
        <v>1</v>
      </c>
      <c r="I2233" t="s">
        <v>41</v>
      </c>
      <c r="J2233">
        <v>1</v>
      </c>
      <c r="K2233">
        <v>129</v>
      </c>
      <c r="L2233" t="s">
        <v>7</v>
      </c>
      <c r="M2233">
        <v>1</v>
      </c>
      <c r="N2233" t="s">
        <v>16</v>
      </c>
      <c r="O2233">
        <v>2</v>
      </c>
      <c r="P2233" t="s">
        <v>14</v>
      </c>
      <c r="Q2233">
        <v>5</v>
      </c>
      <c r="R2233" t="s">
        <v>46</v>
      </c>
      <c r="S2233">
        <v>2</v>
      </c>
      <c r="T2233">
        <v>40</v>
      </c>
      <c r="U2233">
        <v>62.9</v>
      </c>
      <c r="V2233">
        <v>88.160003700000004</v>
      </c>
      <c r="W2233" t="str">
        <f>_xlfn.XLOOKUP(M2233,ActionReference[Action],ActionReference[Reference])</f>
        <v>Approved</v>
      </c>
      <c r="X2233" t="str" cm="1">
        <f t="array" ref="X2233">_xlfn.IFS(T2233&lt;40,"Lower",T2233&lt;122,"Middle",TRUE,"Upper")</f>
        <v>Middle</v>
      </c>
    </row>
    <row r="2234" spans="1:24" x14ac:dyDescent="0.2">
      <c r="A2234">
        <v>852218</v>
      </c>
      <c r="B2234" t="s">
        <v>0</v>
      </c>
      <c r="C2234" t="s">
        <v>38</v>
      </c>
      <c r="D2234">
        <v>1</v>
      </c>
      <c r="E2234" t="s">
        <v>39</v>
      </c>
      <c r="F2234">
        <v>1</v>
      </c>
      <c r="G2234" t="s">
        <v>40</v>
      </c>
      <c r="H2234">
        <v>1</v>
      </c>
      <c r="I2234" t="s">
        <v>41</v>
      </c>
      <c r="J2234">
        <v>1</v>
      </c>
      <c r="K2234">
        <v>204</v>
      </c>
      <c r="L2234" t="s">
        <v>44</v>
      </c>
      <c r="M2234">
        <v>6</v>
      </c>
      <c r="N2234" t="s">
        <v>16</v>
      </c>
      <c r="O2234">
        <v>2</v>
      </c>
      <c r="P2234" t="s">
        <v>14</v>
      </c>
      <c r="Q2234">
        <v>5</v>
      </c>
      <c r="R2234" t="s">
        <v>46</v>
      </c>
      <c r="S2234">
        <v>2</v>
      </c>
      <c r="T2234">
        <v>90</v>
      </c>
      <c r="U2234">
        <v>70.900000000000006</v>
      </c>
      <c r="V2234">
        <v>131.08000200000001</v>
      </c>
      <c r="W2234" t="str">
        <f>_xlfn.XLOOKUP(M2234,ActionReference[Action],ActionReference[Reference])</f>
        <v>Approved</v>
      </c>
      <c r="X2234" t="str" cm="1">
        <f t="array" ref="X2234">_xlfn.IFS(T2234&lt;40,"Lower",T2234&lt;122,"Middle",TRUE,"Upper")</f>
        <v>Middle</v>
      </c>
    </row>
    <row r="2235" spans="1:24" x14ac:dyDescent="0.2">
      <c r="A2235">
        <v>504713</v>
      </c>
      <c r="B2235" t="s">
        <v>0</v>
      </c>
      <c r="C2235" t="s">
        <v>38</v>
      </c>
      <c r="D2235">
        <v>1</v>
      </c>
      <c r="E2235" t="s">
        <v>39</v>
      </c>
      <c r="F2235">
        <v>1</v>
      </c>
      <c r="G2235" t="s">
        <v>49</v>
      </c>
      <c r="H2235">
        <v>2</v>
      </c>
      <c r="I2235" t="s">
        <v>41</v>
      </c>
      <c r="J2235">
        <v>1</v>
      </c>
      <c r="K2235">
        <v>17</v>
      </c>
      <c r="L2235" t="s">
        <v>6</v>
      </c>
      <c r="M2235">
        <v>3</v>
      </c>
      <c r="N2235" t="s">
        <v>15</v>
      </c>
      <c r="O2235">
        <v>1</v>
      </c>
      <c r="P2235" t="s">
        <v>14</v>
      </c>
      <c r="Q2235">
        <v>5</v>
      </c>
      <c r="R2235" t="s">
        <v>47</v>
      </c>
      <c r="S2235">
        <v>1</v>
      </c>
      <c r="T2235">
        <v>53</v>
      </c>
      <c r="U2235">
        <v>59.9</v>
      </c>
      <c r="V2235">
        <v>100.68</v>
      </c>
      <c r="W2235" t="str">
        <f>_xlfn.XLOOKUP(M2235,ActionReference[Action],ActionReference[Reference])</f>
        <v>Denied</v>
      </c>
      <c r="X2235" t="str" cm="1">
        <f t="array" ref="X2235">_xlfn.IFS(T2235&lt;40,"Lower",T2235&lt;122,"Middle",TRUE,"Upper")</f>
        <v>Middle</v>
      </c>
    </row>
    <row r="2236" spans="1:24" x14ac:dyDescent="0.2">
      <c r="A2236">
        <v>112837</v>
      </c>
      <c r="B2236" t="s">
        <v>0</v>
      </c>
      <c r="C2236" t="s">
        <v>38</v>
      </c>
      <c r="D2236">
        <v>1</v>
      </c>
      <c r="E2236" t="s">
        <v>39</v>
      </c>
      <c r="F2236">
        <v>1</v>
      </c>
      <c r="G2236" t="s">
        <v>49</v>
      </c>
      <c r="H2236">
        <v>2</v>
      </c>
      <c r="I2236" t="s">
        <v>41</v>
      </c>
      <c r="J2236">
        <v>1</v>
      </c>
      <c r="K2236">
        <v>25</v>
      </c>
      <c r="L2236" t="s">
        <v>7</v>
      </c>
      <c r="M2236">
        <v>1</v>
      </c>
      <c r="N2236" t="s">
        <v>15</v>
      </c>
      <c r="O2236">
        <v>1</v>
      </c>
      <c r="P2236" t="s">
        <v>14</v>
      </c>
      <c r="Q2236">
        <v>5</v>
      </c>
      <c r="R2236" t="s">
        <v>46</v>
      </c>
      <c r="S2236">
        <v>2</v>
      </c>
      <c r="T2236">
        <v>142</v>
      </c>
      <c r="U2236">
        <v>72.5</v>
      </c>
      <c r="V2236">
        <v>118.370003</v>
      </c>
      <c r="W2236" t="str">
        <f>_xlfn.XLOOKUP(M2236,ActionReference[Action],ActionReference[Reference])</f>
        <v>Approved</v>
      </c>
      <c r="X2236" t="str" cm="1">
        <f t="array" ref="X2236">_xlfn.IFS(T2236&lt;40,"Lower",T2236&lt;122,"Middle",TRUE,"Upper")</f>
        <v>Upper</v>
      </c>
    </row>
    <row r="2237" spans="1:24" x14ac:dyDescent="0.2">
      <c r="A2237">
        <v>451965</v>
      </c>
      <c r="B2237" t="s">
        <v>0</v>
      </c>
      <c r="C2237" t="s">
        <v>38</v>
      </c>
      <c r="D2237">
        <v>1</v>
      </c>
      <c r="E2237" t="s">
        <v>39</v>
      </c>
      <c r="F2237">
        <v>1</v>
      </c>
      <c r="G2237" t="s">
        <v>40</v>
      </c>
      <c r="H2237">
        <v>1</v>
      </c>
      <c r="I2237" t="s">
        <v>41</v>
      </c>
      <c r="J2237">
        <v>1</v>
      </c>
      <c r="K2237">
        <v>512</v>
      </c>
      <c r="L2237" t="s">
        <v>44</v>
      </c>
      <c r="M2237">
        <v>6</v>
      </c>
      <c r="N2237" t="s">
        <v>15</v>
      </c>
      <c r="O2237">
        <v>1</v>
      </c>
      <c r="P2237" t="s">
        <v>14</v>
      </c>
      <c r="Q2237">
        <v>5</v>
      </c>
      <c r="R2237" t="s">
        <v>47</v>
      </c>
      <c r="S2237">
        <v>1</v>
      </c>
      <c r="T2237">
        <v>198</v>
      </c>
      <c r="U2237">
        <v>64.3</v>
      </c>
      <c r="V2237">
        <v>118.129997</v>
      </c>
      <c r="W2237" t="str">
        <f>_xlfn.XLOOKUP(M2237,ActionReference[Action],ActionReference[Reference])</f>
        <v>Approved</v>
      </c>
      <c r="X2237" t="str" cm="1">
        <f t="array" ref="X2237">_xlfn.IFS(T2237&lt;40,"Lower",T2237&lt;122,"Middle",TRUE,"Upper")</f>
        <v>Upper</v>
      </c>
    </row>
    <row r="2238" spans="1:24" x14ac:dyDescent="0.2">
      <c r="A2238">
        <v>852218</v>
      </c>
      <c r="B2238" t="s">
        <v>0</v>
      </c>
      <c r="C2238" t="s">
        <v>38</v>
      </c>
      <c r="D2238">
        <v>1</v>
      </c>
      <c r="E2238" t="s">
        <v>39</v>
      </c>
      <c r="F2238">
        <v>1</v>
      </c>
      <c r="G2238" t="s">
        <v>40</v>
      </c>
      <c r="H2238">
        <v>1</v>
      </c>
      <c r="I2238" t="s">
        <v>41</v>
      </c>
      <c r="J2238">
        <v>1</v>
      </c>
      <c r="K2238">
        <v>547</v>
      </c>
      <c r="L2238" t="s">
        <v>7</v>
      </c>
      <c r="M2238">
        <v>1</v>
      </c>
      <c r="N2238" t="s">
        <v>16</v>
      </c>
      <c r="O2238">
        <v>2</v>
      </c>
      <c r="P2238" t="s">
        <v>14</v>
      </c>
      <c r="Q2238">
        <v>5</v>
      </c>
      <c r="R2238" t="s">
        <v>47</v>
      </c>
      <c r="S2238">
        <v>1</v>
      </c>
      <c r="T2238">
        <v>174</v>
      </c>
      <c r="U2238">
        <v>64.099999999999994</v>
      </c>
      <c r="V2238">
        <v>244.029999</v>
      </c>
      <c r="W2238" t="str">
        <f>_xlfn.XLOOKUP(M2238,ActionReference[Action],ActionReference[Reference])</f>
        <v>Approved</v>
      </c>
      <c r="X2238" t="str" cm="1">
        <f t="array" ref="X2238">_xlfn.IFS(T2238&lt;40,"Lower",T2238&lt;122,"Middle",TRUE,"Upper")</f>
        <v>Upper</v>
      </c>
    </row>
    <row r="2239" spans="1:24" x14ac:dyDescent="0.2">
      <c r="A2239">
        <v>2618780</v>
      </c>
      <c r="B2239" t="s">
        <v>0</v>
      </c>
      <c r="C2239" t="s">
        <v>38</v>
      </c>
      <c r="D2239">
        <v>1</v>
      </c>
      <c r="E2239" t="s">
        <v>39</v>
      </c>
      <c r="F2239">
        <v>1</v>
      </c>
      <c r="G2239" t="s">
        <v>40</v>
      </c>
      <c r="H2239">
        <v>1</v>
      </c>
      <c r="I2239" t="s">
        <v>41</v>
      </c>
      <c r="J2239">
        <v>1</v>
      </c>
      <c r="K2239">
        <v>280</v>
      </c>
      <c r="L2239" t="s">
        <v>44</v>
      </c>
      <c r="M2239">
        <v>6</v>
      </c>
      <c r="N2239" t="s">
        <v>16</v>
      </c>
      <c r="O2239">
        <v>2</v>
      </c>
      <c r="P2239" t="s">
        <v>14</v>
      </c>
      <c r="Q2239">
        <v>5</v>
      </c>
      <c r="R2239" t="s">
        <v>47</v>
      </c>
      <c r="S2239">
        <v>1</v>
      </c>
      <c r="T2239">
        <v>81</v>
      </c>
      <c r="U2239">
        <v>83.9</v>
      </c>
      <c r="V2239">
        <v>186.979996</v>
      </c>
      <c r="W2239" t="str">
        <f>_xlfn.XLOOKUP(M2239,ActionReference[Action],ActionReference[Reference])</f>
        <v>Approved</v>
      </c>
      <c r="X2239" t="str" cm="1">
        <f t="array" ref="X2239">_xlfn.IFS(T2239&lt;40,"Lower",T2239&lt;122,"Middle",TRUE,"Upper")</f>
        <v>Middle</v>
      </c>
    </row>
    <row r="2240" spans="1:24" x14ac:dyDescent="0.2">
      <c r="A2240">
        <v>451965</v>
      </c>
      <c r="B2240" t="s">
        <v>0</v>
      </c>
      <c r="C2240" t="s">
        <v>38</v>
      </c>
      <c r="D2240">
        <v>1</v>
      </c>
      <c r="E2240" t="s">
        <v>39</v>
      </c>
      <c r="F2240">
        <v>1</v>
      </c>
      <c r="G2240" t="s">
        <v>43</v>
      </c>
      <c r="H2240">
        <v>3</v>
      </c>
      <c r="I2240" t="s">
        <v>41</v>
      </c>
      <c r="J2240">
        <v>1</v>
      </c>
      <c r="K2240">
        <v>312</v>
      </c>
      <c r="L2240" t="s">
        <v>7</v>
      </c>
      <c r="M2240">
        <v>1</v>
      </c>
      <c r="N2240" t="s">
        <v>16</v>
      </c>
      <c r="O2240">
        <v>2</v>
      </c>
      <c r="P2240" t="s">
        <v>10</v>
      </c>
      <c r="Q2240">
        <v>3</v>
      </c>
      <c r="R2240" t="s">
        <v>46</v>
      </c>
      <c r="S2240">
        <v>2</v>
      </c>
      <c r="T2240">
        <v>121</v>
      </c>
      <c r="U2240">
        <v>114.2</v>
      </c>
      <c r="V2240">
        <v>104.050003</v>
      </c>
      <c r="W2240" t="str">
        <f>_xlfn.XLOOKUP(M2240,ActionReference[Action],ActionReference[Reference])</f>
        <v>Approved</v>
      </c>
      <c r="X2240" t="str" cm="1">
        <f t="array" ref="X2240">_xlfn.IFS(T2240&lt;40,"Lower",T2240&lt;122,"Middle",TRUE,"Upper")</f>
        <v>Middle</v>
      </c>
    </row>
    <row r="2241" spans="1:24" x14ac:dyDescent="0.2">
      <c r="A2241">
        <v>817824</v>
      </c>
      <c r="B2241" t="s">
        <v>0</v>
      </c>
      <c r="C2241" t="s">
        <v>38</v>
      </c>
      <c r="D2241">
        <v>1</v>
      </c>
      <c r="E2241" t="s">
        <v>54</v>
      </c>
      <c r="F2241">
        <v>2</v>
      </c>
      <c r="G2241" t="s">
        <v>49</v>
      </c>
      <c r="H2241">
        <v>2</v>
      </c>
      <c r="I2241" t="s">
        <v>50</v>
      </c>
      <c r="J2241">
        <v>2</v>
      </c>
      <c r="K2241">
        <v>15</v>
      </c>
      <c r="L2241" t="s">
        <v>7</v>
      </c>
      <c r="M2241">
        <v>1</v>
      </c>
      <c r="N2241" t="s">
        <v>16</v>
      </c>
      <c r="O2241">
        <v>2</v>
      </c>
      <c r="P2241" t="s">
        <v>14</v>
      </c>
      <c r="Q2241">
        <v>5</v>
      </c>
      <c r="R2241" t="s">
        <v>46</v>
      </c>
      <c r="S2241">
        <v>2</v>
      </c>
      <c r="T2241">
        <v>91</v>
      </c>
      <c r="U2241">
        <v>47.8</v>
      </c>
      <c r="V2241">
        <v>137.91999799999999</v>
      </c>
      <c r="W2241" t="str">
        <f>_xlfn.XLOOKUP(M2241,ActionReference[Action],ActionReference[Reference])</f>
        <v>Approved</v>
      </c>
      <c r="X2241" t="str" cm="1">
        <f t="array" ref="X2241">_xlfn.IFS(T2241&lt;40,"Lower",T2241&lt;122,"Middle",TRUE,"Upper")</f>
        <v>Middle</v>
      </c>
    </row>
    <row r="2242" spans="1:24" x14ac:dyDescent="0.2">
      <c r="A2242">
        <v>480228</v>
      </c>
      <c r="B2242" t="s">
        <v>0</v>
      </c>
      <c r="C2242" t="s">
        <v>38</v>
      </c>
      <c r="D2242">
        <v>1</v>
      </c>
      <c r="E2242" t="s">
        <v>39</v>
      </c>
      <c r="F2242">
        <v>1</v>
      </c>
      <c r="G2242" t="s">
        <v>43</v>
      </c>
      <c r="H2242">
        <v>3</v>
      </c>
      <c r="I2242" t="s">
        <v>50</v>
      </c>
      <c r="J2242">
        <v>2</v>
      </c>
      <c r="K2242">
        <v>132</v>
      </c>
      <c r="L2242" t="s">
        <v>7</v>
      </c>
      <c r="M2242">
        <v>1</v>
      </c>
      <c r="N2242" t="s">
        <v>16</v>
      </c>
      <c r="O2242">
        <v>2</v>
      </c>
      <c r="P2242" t="s">
        <v>14</v>
      </c>
      <c r="Q2242">
        <v>5</v>
      </c>
      <c r="R2242" t="s">
        <v>46</v>
      </c>
      <c r="S2242">
        <v>2</v>
      </c>
      <c r="T2242">
        <v>84</v>
      </c>
      <c r="U2242">
        <v>107.6</v>
      </c>
      <c r="V2242">
        <v>113.879997</v>
      </c>
      <c r="W2242" t="str">
        <f>_xlfn.XLOOKUP(M2242,ActionReference[Action],ActionReference[Reference])</f>
        <v>Approved</v>
      </c>
      <c r="X2242" t="str" cm="1">
        <f t="array" ref="X2242">_xlfn.IFS(T2242&lt;40,"Lower",T2242&lt;122,"Middle",TRUE,"Upper")</f>
        <v>Middle</v>
      </c>
    </row>
    <row r="2243" spans="1:24" x14ac:dyDescent="0.2">
      <c r="A2243">
        <v>1007846</v>
      </c>
      <c r="B2243" t="s">
        <v>0</v>
      </c>
      <c r="C2243" t="s">
        <v>38</v>
      </c>
      <c r="D2243">
        <v>1</v>
      </c>
      <c r="E2243" t="s">
        <v>39</v>
      </c>
      <c r="F2243">
        <v>1</v>
      </c>
      <c r="G2243" t="s">
        <v>49</v>
      </c>
      <c r="H2243">
        <v>2</v>
      </c>
      <c r="I2243" t="s">
        <v>41</v>
      </c>
      <c r="J2243">
        <v>1</v>
      </c>
      <c r="K2243">
        <v>4</v>
      </c>
      <c r="L2243" t="s">
        <v>6</v>
      </c>
      <c r="M2243">
        <v>3</v>
      </c>
      <c r="N2243" t="s">
        <v>16</v>
      </c>
      <c r="O2243">
        <v>2</v>
      </c>
      <c r="P2243" t="s">
        <v>14</v>
      </c>
      <c r="Q2243">
        <v>5</v>
      </c>
      <c r="R2243" t="s">
        <v>46</v>
      </c>
      <c r="S2243">
        <v>2</v>
      </c>
      <c r="T2243">
        <v>10</v>
      </c>
      <c r="U2243">
        <v>62.5</v>
      </c>
      <c r="V2243">
        <v>121.629997</v>
      </c>
      <c r="W2243" t="str">
        <f>_xlfn.XLOOKUP(M2243,ActionReference[Action],ActionReference[Reference])</f>
        <v>Denied</v>
      </c>
      <c r="X2243" t="str" cm="1">
        <f t="array" ref="X2243">_xlfn.IFS(T2243&lt;40,"Lower",T2243&lt;122,"Middle",TRUE,"Upper")</f>
        <v>Lower</v>
      </c>
    </row>
    <row r="2244" spans="1:24" x14ac:dyDescent="0.2">
      <c r="A2244">
        <v>476810</v>
      </c>
      <c r="B2244" t="s">
        <v>0</v>
      </c>
      <c r="C2244" t="s">
        <v>38</v>
      </c>
      <c r="D2244">
        <v>1</v>
      </c>
      <c r="E2244" t="s">
        <v>39</v>
      </c>
      <c r="F2244">
        <v>1</v>
      </c>
      <c r="G2244" t="s">
        <v>43</v>
      </c>
      <c r="H2244">
        <v>3</v>
      </c>
      <c r="I2244" t="s">
        <v>41</v>
      </c>
      <c r="J2244">
        <v>1</v>
      </c>
      <c r="K2244">
        <v>82</v>
      </c>
      <c r="L2244" t="s">
        <v>7</v>
      </c>
      <c r="M2244">
        <v>1</v>
      </c>
      <c r="N2244" t="s">
        <v>16</v>
      </c>
      <c r="O2244">
        <v>2</v>
      </c>
      <c r="P2244" t="s">
        <v>14</v>
      </c>
      <c r="Q2244">
        <v>5</v>
      </c>
      <c r="R2244" t="s">
        <v>47</v>
      </c>
      <c r="S2244">
        <v>1</v>
      </c>
      <c r="T2244">
        <v>42</v>
      </c>
      <c r="U2244">
        <v>71.599999999999994</v>
      </c>
      <c r="V2244">
        <v>107.220001</v>
      </c>
      <c r="W2244" t="str">
        <f>_xlfn.XLOOKUP(M2244,ActionReference[Action],ActionReference[Reference])</f>
        <v>Approved</v>
      </c>
      <c r="X2244" t="str" cm="1">
        <f t="array" ref="X2244">_xlfn.IFS(T2244&lt;40,"Lower",T2244&lt;122,"Middle",TRUE,"Upper")</f>
        <v>Middle</v>
      </c>
    </row>
    <row r="2245" spans="1:24" x14ac:dyDescent="0.2">
      <c r="A2245">
        <v>451965</v>
      </c>
      <c r="B2245" t="s">
        <v>0</v>
      </c>
      <c r="C2245" t="s">
        <v>38</v>
      </c>
      <c r="D2245">
        <v>1</v>
      </c>
      <c r="E2245" t="s">
        <v>39</v>
      </c>
      <c r="F2245">
        <v>1</v>
      </c>
      <c r="G2245" t="s">
        <v>49</v>
      </c>
      <c r="H2245">
        <v>2</v>
      </c>
      <c r="I2245" t="s">
        <v>41</v>
      </c>
      <c r="J2245">
        <v>1</v>
      </c>
      <c r="K2245">
        <v>290</v>
      </c>
      <c r="L2245" t="s">
        <v>44</v>
      </c>
      <c r="M2245">
        <v>6</v>
      </c>
      <c r="N2245" t="s">
        <v>16</v>
      </c>
      <c r="O2245">
        <v>2</v>
      </c>
      <c r="P2245" t="s">
        <v>14</v>
      </c>
      <c r="Q2245">
        <v>5</v>
      </c>
      <c r="R2245" t="s">
        <v>47</v>
      </c>
      <c r="S2245">
        <v>1</v>
      </c>
      <c r="T2245">
        <v>150</v>
      </c>
      <c r="U2245">
        <v>74.3</v>
      </c>
      <c r="V2245">
        <v>119.470001</v>
      </c>
      <c r="W2245" t="str">
        <f>_xlfn.XLOOKUP(M2245,ActionReference[Action],ActionReference[Reference])</f>
        <v>Approved</v>
      </c>
      <c r="X2245" t="str" cm="1">
        <f t="array" ref="X2245">_xlfn.IFS(T2245&lt;40,"Lower",T2245&lt;122,"Middle",TRUE,"Upper")</f>
        <v>Upper</v>
      </c>
    </row>
    <row r="2246" spans="1:24" x14ac:dyDescent="0.2">
      <c r="A2246">
        <v>852218</v>
      </c>
      <c r="B2246" t="s">
        <v>0</v>
      </c>
      <c r="C2246" t="s">
        <v>38</v>
      </c>
      <c r="D2246">
        <v>1</v>
      </c>
      <c r="E2246" t="s">
        <v>39</v>
      </c>
      <c r="F2246">
        <v>1</v>
      </c>
      <c r="G2246" t="s">
        <v>43</v>
      </c>
      <c r="H2246">
        <v>3</v>
      </c>
      <c r="I2246" t="s">
        <v>41</v>
      </c>
      <c r="J2246">
        <v>1</v>
      </c>
      <c r="K2246">
        <v>569</v>
      </c>
      <c r="L2246" t="s">
        <v>7</v>
      </c>
      <c r="M2246">
        <v>1</v>
      </c>
      <c r="N2246" t="s">
        <v>16</v>
      </c>
      <c r="O2246">
        <v>2</v>
      </c>
      <c r="P2246" t="s">
        <v>14</v>
      </c>
      <c r="Q2246">
        <v>5</v>
      </c>
      <c r="R2246" t="s">
        <v>47</v>
      </c>
      <c r="S2246">
        <v>1</v>
      </c>
      <c r="T2246">
        <v>308</v>
      </c>
      <c r="U2246">
        <v>77.5</v>
      </c>
      <c r="V2246">
        <v>199.89999399999999</v>
      </c>
      <c r="W2246" t="str">
        <f>_xlfn.XLOOKUP(M2246,ActionReference[Action],ActionReference[Reference])</f>
        <v>Approved</v>
      </c>
      <c r="X2246" t="str" cm="1">
        <f t="array" ref="X2246">_xlfn.IFS(T2246&lt;40,"Lower",T2246&lt;122,"Middle",TRUE,"Upper")</f>
        <v>Upper</v>
      </c>
    </row>
    <row r="2247" spans="1:24" x14ac:dyDescent="0.2">
      <c r="A2247">
        <v>504713</v>
      </c>
      <c r="B2247" t="s">
        <v>0</v>
      </c>
      <c r="C2247" t="s">
        <v>38</v>
      </c>
      <c r="D2247">
        <v>1</v>
      </c>
      <c r="E2247" t="s">
        <v>39</v>
      </c>
      <c r="F2247">
        <v>1</v>
      </c>
      <c r="G2247" t="s">
        <v>40</v>
      </c>
      <c r="H2247">
        <v>1</v>
      </c>
      <c r="I2247" t="s">
        <v>41</v>
      </c>
      <c r="J2247">
        <v>1</v>
      </c>
      <c r="K2247">
        <v>96</v>
      </c>
      <c r="L2247" t="s">
        <v>7</v>
      </c>
      <c r="M2247">
        <v>1</v>
      </c>
      <c r="N2247" t="s">
        <v>16</v>
      </c>
      <c r="O2247">
        <v>2</v>
      </c>
      <c r="P2247" t="s">
        <v>14</v>
      </c>
      <c r="Q2247">
        <v>5</v>
      </c>
      <c r="R2247" t="s">
        <v>46</v>
      </c>
      <c r="S2247">
        <v>2</v>
      </c>
      <c r="T2247">
        <v>128</v>
      </c>
      <c r="U2247">
        <v>72.5</v>
      </c>
      <c r="V2247">
        <v>126.269997</v>
      </c>
      <c r="W2247" t="str">
        <f>_xlfn.XLOOKUP(M2247,ActionReference[Action],ActionReference[Reference])</f>
        <v>Approved</v>
      </c>
      <c r="X2247" t="str" cm="1">
        <f t="array" ref="X2247">_xlfn.IFS(T2247&lt;40,"Lower",T2247&lt;122,"Middle",TRUE,"Upper")</f>
        <v>Upper</v>
      </c>
    </row>
    <row r="2248" spans="1:24" x14ac:dyDescent="0.2">
      <c r="A2248">
        <v>4114567</v>
      </c>
      <c r="B2248" t="s">
        <v>0</v>
      </c>
      <c r="C2248" t="s">
        <v>38</v>
      </c>
      <c r="D2248">
        <v>1</v>
      </c>
      <c r="E2248" t="s">
        <v>39</v>
      </c>
      <c r="F2248">
        <v>1</v>
      </c>
      <c r="G2248" t="s">
        <v>40</v>
      </c>
      <c r="H2248">
        <v>1</v>
      </c>
      <c r="I2248" t="s">
        <v>50</v>
      </c>
      <c r="J2248">
        <v>2</v>
      </c>
      <c r="K2248">
        <v>399</v>
      </c>
      <c r="L2248" t="s">
        <v>7</v>
      </c>
      <c r="M2248">
        <v>1</v>
      </c>
      <c r="N2248" t="s">
        <v>16</v>
      </c>
      <c r="O2248">
        <v>2</v>
      </c>
      <c r="P2248" t="s">
        <v>14</v>
      </c>
      <c r="Q2248">
        <v>5</v>
      </c>
      <c r="R2248" t="s">
        <v>47</v>
      </c>
      <c r="S2248">
        <v>1</v>
      </c>
      <c r="T2248">
        <v>848</v>
      </c>
      <c r="U2248">
        <v>83.9</v>
      </c>
      <c r="V2248">
        <v>57.220001199999999</v>
      </c>
      <c r="W2248" t="str">
        <f>_xlfn.XLOOKUP(M2248,ActionReference[Action],ActionReference[Reference])</f>
        <v>Approved</v>
      </c>
      <c r="X2248" t="str" cm="1">
        <f t="array" ref="X2248">_xlfn.IFS(T2248&lt;40,"Lower",T2248&lt;122,"Middle",TRUE,"Upper")</f>
        <v>Upper</v>
      </c>
    </row>
    <row r="2249" spans="1:24" x14ac:dyDescent="0.2">
      <c r="A2249">
        <v>451965</v>
      </c>
      <c r="B2249" t="s">
        <v>0</v>
      </c>
      <c r="C2249" t="s">
        <v>38</v>
      </c>
      <c r="D2249">
        <v>1</v>
      </c>
      <c r="E2249" t="s">
        <v>39</v>
      </c>
      <c r="F2249">
        <v>1</v>
      </c>
      <c r="G2249" t="s">
        <v>40</v>
      </c>
      <c r="H2249">
        <v>1</v>
      </c>
      <c r="I2249" t="s">
        <v>41</v>
      </c>
      <c r="J2249">
        <v>1</v>
      </c>
      <c r="K2249">
        <v>349</v>
      </c>
      <c r="L2249" t="s">
        <v>44</v>
      </c>
      <c r="M2249">
        <v>6</v>
      </c>
      <c r="N2249" t="s">
        <v>16</v>
      </c>
      <c r="O2249">
        <v>2</v>
      </c>
      <c r="P2249" t="s">
        <v>14</v>
      </c>
      <c r="Q2249">
        <v>5</v>
      </c>
      <c r="R2249" t="s">
        <v>47</v>
      </c>
      <c r="S2249">
        <v>1</v>
      </c>
      <c r="T2249">
        <v>158</v>
      </c>
      <c r="U2249">
        <v>75.400000000000006</v>
      </c>
      <c r="V2249">
        <v>106.269997</v>
      </c>
      <c r="W2249" t="str">
        <f>_xlfn.XLOOKUP(M2249,ActionReference[Action],ActionReference[Reference])</f>
        <v>Approved</v>
      </c>
      <c r="X2249" t="str" cm="1">
        <f t="array" ref="X2249">_xlfn.IFS(T2249&lt;40,"Lower",T2249&lt;122,"Middle",TRUE,"Upper")</f>
        <v>Upper</v>
      </c>
    </row>
    <row r="2250" spans="1:24" x14ac:dyDescent="0.2">
      <c r="A2250">
        <v>504713</v>
      </c>
      <c r="B2250" t="s">
        <v>0</v>
      </c>
      <c r="C2250" t="s">
        <v>42</v>
      </c>
      <c r="D2250">
        <v>2</v>
      </c>
      <c r="E2250" t="s">
        <v>39</v>
      </c>
      <c r="F2250">
        <v>1</v>
      </c>
      <c r="G2250" t="s">
        <v>43</v>
      </c>
      <c r="H2250">
        <v>3</v>
      </c>
      <c r="I2250" t="s">
        <v>41</v>
      </c>
      <c r="J2250">
        <v>1</v>
      </c>
      <c r="K2250">
        <v>94</v>
      </c>
      <c r="L2250" t="s">
        <v>6</v>
      </c>
      <c r="M2250">
        <v>3</v>
      </c>
      <c r="N2250" t="s">
        <v>16</v>
      </c>
      <c r="O2250">
        <v>2</v>
      </c>
      <c r="P2250" t="s">
        <v>10</v>
      </c>
      <c r="Q2250">
        <v>3</v>
      </c>
      <c r="R2250" t="s">
        <v>47</v>
      </c>
      <c r="S2250">
        <v>1</v>
      </c>
      <c r="T2250">
        <v>37</v>
      </c>
      <c r="U2250">
        <v>74.3</v>
      </c>
      <c r="V2250">
        <v>71.040000899999995</v>
      </c>
      <c r="W2250" t="str">
        <f>_xlfn.XLOOKUP(M2250,ActionReference[Action],ActionReference[Reference])</f>
        <v>Denied</v>
      </c>
      <c r="X2250" t="str" cm="1">
        <f t="array" ref="X2250">_xlfn.IFS(T2250&lt;40,"Lower",T2250&lt;122,"Middle",TRUE,"Upper")</f>
        <v>Lower</v>
      </c>
    </row>
    <row r="2251" spans="1:24" x14ac:dyDescent="0.2">
      <c r="A2251">
        <v>451965</v>
      </c>
      <c r="B2251" t="s">
        <v>0</v>
      </c>
      <c r="C2251" t="s">
        <v>38</v>
      </c>
      <c r="D2251">
        <v>1</v>
      </c>
      <c r="E2251" t="s">
        <v>39</v>
      </c>
      <c r="F2251">
        <v>1</v>
      </c>
      <c r="G2251" t="s">
        <v>49</v>
      </c>
      <c r="H2251">
        <v>2</v>
      </c>
      <c r="I2251" t="s">
        <v>41</v>
      </c>
      <c r="J2251">
        <v>1</v>
      </c>
      <c r="K2251">
        <v>3</v>
      </c>
      <c r="L2251" t="s">
        <v>7</v>
      </c>
      <c r="M2251">
        <v>1</v>
      </c>
      <c r="N2251" t="s">
        <v>16</v>
      </c>
      <c r="O2251">
        <v>2</v>
      </c>
      <c r="P2251" t="s">
        <v>14</v>
      </c>
      <c r="Q2251">
        <v>5</v>
      </c>
      <c r="R2251" t="s">
        <v>47</v>
      </c>
      <c r="S2251">
        <v>1</v>
      </c>
      <c r="T2251">
        <v>43</v>
      </c>
      <c r="U2251">
        <v>62.9</v>
      </c>
      <c r="V2251">
        <v>103.099998</v>
      </c>
      <c r="W2251" t="str">
        <f>_xlfn.XLOOKUP(M2251,ActionReference[Action],ActionReference[Reference])</f>
        <v>Approved</v>
      </c>
      <c r="X2251" t="str" cm="1">
        <f t="array" ref="X2251">_xlfn.IFS(T2251&lt;40,"Lower",T2251&lt;122,"Middle",TRUE,"Upper")</f>
        <v>Middle</v>
      </c>
    </row>
    <row r="2252" spans="1:24" x14ac:dyDescent="0.2">
      <c r="A2252">
        <v>451965</v>
      </c>
      <c r="B2252" t="s">
        <v>0</v>
      </c>
      <c r="C2252" t="s">
        <v>38</v>
      </c>
      <c r="D2252">
        <v>1</v>
      </c>
      <c r="E2252" t="s">
        <v>39</v>
      </c>
      <c r="F2252">
        <v>1</v>
      </c>
      <c r="G2252" t="s">
        <v>40</v>
      </c>
      <c r="H2252">
        <v>1</v>
      </c>
      <c r="I2252" t="s">
        <v>41</v>
      </c>
      <c r="J2252">
        <v>1</v>
      </c>
      <c r="K2252">
        <v>320</v>
      </c>
      <c r="L2252" t="s">
        <v>7</v>
      </c>
      <c r="M2252">
        <v>1</v>
      </c>
      <c r="N2252" t="s">
        <v>16</v>
      </c>
      <c r="O2252">
        <v>2</v>
      </c>
      <c r="P2252" t="s">
        <v>9</v>
      </c>
      <c r="Q2252">
        <v>2</v>
      </c>
      <c r="R2252" t="s">
        <v>47</v>
      </c>
      <c r="S2252">
        <v>1</v>
      </c>
      <c r="T2252">
        <v>110</v>
      </c>
      <c r="U2252">
        <v>67.5</v>
      </c>
      <c r="V2252">
        <v>175.08999600000001</v>
      </c>
      <c r="W2252" t="str">
        <f>_xlfn.XLOOKUP(M2252,ActionReference[Action],ActionReference[Reference])</f>
        <v>Approved</v>
      </c>
      <c r="X2252" t="str" cm="1">
        <f t="array" ref="X2252">_xlfn.IFS(T2252&lt;40,"Lower",T2252&lt;122,"Middle",TRUE,"Upper")</f>
        <v>Middle</v>
      </c>
    </row>
    <row r="2253" spans="1:24" x14ac:dyDescent="0.2">
      <c r="A2253">
        <v>915878</v>
      </c>
      <c r="B2253" t="s">
        <v>0</v>
      </c>
      <c r="C2253" t="s">
        <v>38</v>
      </c>
      <c r="D2253">
        <v>1</v>
      </c>
      <c r="E2253" t="s">
        <v>39</v>
      </c>
      <c r="F2253">
        <v>1</v>
      </c>
      <c r="G2253" t="s">
        <v>43</v>
      </c>
      <c r="H2253">
        <v>3</v>
      </c>
      <c r="I2253" t="s">
        <v>41</v>
      </c>
      <c r="J2253">
        <v>1</v>
      </c>
      <c r="K2253">
        <v>600</v>
      </c>
      <c r="L2253" t="s">
        <v>7</v>
      </c>
      <c r="M2253">
        <v>1</v>
      </c>
      <c r="N2253" t="s">
        <v>16</v>
      </c>
      <c r="O2253">
        <v>2</v>
      </c>
      <c r="P2253" t="s">
        <v>14</v>
      </c>
      <c r="Q2253">
        <v>5</v>
      </c>
      <c r="R2253" t="s">
        <v>47</v>
      </c>
      <c r="S2253">
        <v>1</v>
      </c>
      <c r="T2253">
        <v>1268</v>
      </c>
      <c r="U2253">
        <v>104.8</v>
      </c>
      <c r="V2253">
        <v>179.08999600000001</v>
      </c>
      <c r="W2253" t="str">
        <f>_xlfn.XLOOKUP(M2253,ActionReference[Action],ActionReference[Reference])</f>
        <v>Approved</v>
      </c>
      <c r="X2253" t="str" cm="1">
        <f t="array" ref="X2253">_xlfn.IFS(T2253&lt;40,"Lower",T2253&lt;122,"Middle",TRUE,"Upper")</f>
        <v>Upper</v>
      </c>
    </row>
    <row r="2254" spans="1:24" x14ac:dyDescent="0.2">
      <c r="A2254">
        <v>451965</v>
      </c>
      <c r="B2254" t="s">
        <v>0</v>
      </c>
      <c r="C2254" t="s">
        <v>38</v>
      </c>
      <c r="D2254">
        <v>1</v>
      </c>
      <c r="E2254" t="s">
        <v>39</v>
      </c>
      <c r="F2254">
        <v>1</v>
      </c>
      <c r="G2254" t="s">
        <v>40</v>
      </c>
      <c r="H2254">
        <v>1</v>
      </c>
      <c r="I2254" t="s">
        <v>41</v>
      </c>
      <c r="J2254">
        <v>1</v>
      </c>
      <c r="K2254">
        <v>213</v>
      </c>
      <c r="L2254" t="s">
        <v>44</v>
      </c>
      <c r="M2254">
        <v>6</v>
      </c>
      <c r="N2254" t="s">
        <v>16</v>
      </c>
      <c r="O2254">
        <v>2</v>
      </c>
      <c r="P2254" t="s">
        <v>14</v>
      </c>
      <c r="Q2254">
        <v>5</v>
      </c>
      <c r="R2254" t="s">
        <v>46</v>
      </c>
      <c r="S2254">
        <v>2</v>
      </c>
      <c r="T2254">
        <v>46</v>
      </c>
      <c r="U2254">
        <v>73</v>
      </c>
      <c r="V2254">
        <v>158.199997</v>
      </c>
      <c r="W2254" t="str">
        <f>_xlfn.XLOOKUP(M2254,ActionReference[Action],ActionReference[Reference])</f>
        <v>Approved</v>
      </c>
      <c r="X2254" t="str" cm="1">
        <f t="array" ref="X2254">_xlfn.IFS(T2254&lt;40,"Lower",T2254&lt;122,"Middle",TRUE,"Upper")</f>
        <v>Middle</v>
      </c>
    </row>
    <row r="2255" spans="1:24" x14ac:dyDescent="0.2">
      <c r="A2255">
        <v>451965</v>
      </c>
      <c r="B2255" t="s">
        <v>0</v>
      </c>
      <c r="C2255" t="s">
        <v>38</v>
      </c>
      <c r="D2255">
        <v>1</v>
      </c>
      <c r="E2255" t="s">
        <v>39</v>
      </c>
      <c r="F2255">
        <v>1</v>
      </c>
      <c r="G2255" t="s">
        <v>40</v>
      </c>
      <c r="H2255">
        <v>1</v>
      </c>
      <c r="I2255" t="s">
        <v>41</v>
      </c>
      <c r="J2255">
        <v>1</v>
      </c>
      <c r="K2255">
        <v>542</v>
      </c>
      <c r="L2255" t="s">
        <v>44</v>
      </c>
      <c r="M2255">
        <v>6</v>
      </c>
      <c r="N2255" t="s">
        <v>16</v>
      </c>
      <c r="O2255">
        <v>2</v>
      </c>
      <c r="P2255" t="s">
        <v>14</v>
      </c>
      <c r="Q2255">
        <v>5</v>
      </c>
      <c r="R2255" t="s">
        <v>47</v>
      </c>
      <c r="S2255">
        <v>1</v>
      </c>
      <c r="T2255">
        <v>99</v>
      </c>
      <c r="U2255">
        <v>64.3</v>
      </c>
      <c r="V2255">
        <v>115.389999</v>
      </c>
      <c r="W2255" t="str">
        <f>_xlfn.XLOOKUP(M2255,ActionReference[Action],ActionReference[Reference])</f>
        <v>Approved</v>
      </c>
      <c r="X2255" t="str" cm="1">
        <f t="array" ref="X2255">_xlfn.IFS(T2255&lt;40,"Lower",T2255&lt;122,"Middle",TRUE,"Upper")</f>
        <v>Middle</v>
      </c>
    </row>
    <row r="2256" spans="1:24" x14ac:dyDescent="0.2">
      <c r="A2256">
        <v>131650</v>
      </c>
      <c r="B2256" t="s">
        <v>0</v>
      </c>
      <c r="C2256" t="s">
        <v>38</v>
      </c>
      <c r="D2256">
        <v>1</v>
      </c>
      <c r="E2256" t="s">
        <v>39</v>
      </c>
      <c r="F2256">
        <v>1</v>
      </c>
      <c r="G2256" t="s">
        <v>43</v>
      </c>
      <c r="H2256">
        <v>3</v>
      </c>
      <c r="I2256" t="s">
        <v>41</v>
      </c>
      <c r="J2256">
        <v>1</v>
      </c>
      <c r="K2256">
        <v>16</v>
      </c>
      <c r="L2256" t="s">
        <v>6</v>
      </c>
      <c r="M2256">
        <v>3</v>
      </c>
      <c r="N2256" t="s">
        <v>16</v>
      </c>
      <c r="O2256">
        <v>2</v>
      </c>
      <c r="P2256" t="s">
        <v>14</v>
      </c>
      <c r="Q2256">
        <v>5</v>
      </c>
      <c r="R2256" t="s">
        <v>47</v>
      </c>
      <c r="S2256">
        <v>1</v>
      </c>
      <c r="T2256">
        <v>65</v>
      </c>
      <c r="U2256">
        <v>75</v>
      </c>
      <c r="V2256">
        <v>132.929993</v>
      </c>
      <c r="W2256" t="str">
        <f>_xlfn.XLOOKUP(M2256,ActionReference[Action],ActionReference[Reference])</f>
        <v>Denied</v>
      </c>
      <c r="X2256" t="str" cm="1">
        <f t="array" ref="X2256">_xlfn.IFS(T2256&lt;40,"Lower",T2256&lt;122,"Middle",TRUE,"Upper")</f>
        <v>Middle</v>
      </c>
    </row>
    <row r="2257" spans="1:24" x14ac:dyDescent="0.2">
      <c r="A2257">
        <v>451965</v>
      </c>
      <c r="B2257" t="s">
        <v>0</v>
      </c>
      <c r="C2257" t="s">
        <v>38</v>
      </c>
      <c r="D2257">
        <v>1</v>
      </c>
      <c r="E2257" t="s">
        <v>39</v>
      </c>
      <c r="F2257">
        <v>1</v>
      </c>
      <c r="G2257" t="s">
        <v>40</v>
      </c>
      <c r="H2257">
        <v>1</v>
      </c>
      <c r="I2257" t="s">
        <v>41</v>
      </c>
      <c r="J2257">
        <v>1</v>
      </c>
      <c r="K2257">
        <v>2360</v>
      </c>
      <c r="L2257" t="s">
        <v>7</v>
      </c>
      <c r="M2257">
        <v>1</v>
      </c>
      <c r="N2257" t="s">
        <v>16</v>
      </c>
      <c r="O2257">
        <v>2</v>
      </c>
      <c r="P2257" t="s">
        <v>9</v>
      </c>
      <c r="Q2257">
        <v>2</v>
      </c>
      <c r="R2257" t="s">
        <v>47</v>
      </c>
      <c r="S2257">
        <v>1</v>
      </c>
      <c r="T2257">
        <v>929</v>
      </c>
      <c r="U2257">
        <v>66.2</v>
      </c>
      <c r="V2257">
        <v>370.25</v>
      </c>
      <c r="W2257" t="str">
        <f>_xlfn.XLOOKUP(M2257,ActionReference[Action],ActionReference[Reference])</f>
        <v>Approved</v>
      </c>
      <c r="X2257" t="str" cm="1">
        <f t="array" ref="X2257">_xlfn.IFS(T2257&lt;40,"Lower",T2257&lt;122,"Middle",TRUE,"Upper")</f>
        <v>Upper</v>
      </c>
    </row>
    <row r="2258" spans="1:24" x14ac:dyDescent="0.2">
      <c r="A2258">
        <v>451965</v>
      </c>
      <c r="B2258" t="s">
        <v>0</v>
      </c>
      <c r="C2258" t="s">
        <v>38</v>
      </c>
      <c r="D2258">
        <v>1</v>
      </c>
      <c r="E2258" t="s">
        <v>39</v>
      </c>
      <c r="F2258">
        <v>1</v>
      </c>
      <c r="G2258" t="s">
        <v>40</v>
      </c>
      <c r="H2258">
        <v>1</v>
      </c>
      <c r="I2258" t="s">
        <v>41</v>
      </c>
      <c r="J2258">
        <v>1</v>
      </c>
      <c r="K2258">
        <v>285</v>
      </c>
      <c r="L2258" t="s">
        <v>44</v>
      </c>
      <c r="M2258">
        <v>6</v>
      </c>
      <c r="N2258" t="s">
        <v>16</v>
      </c>
      <c r="O2258">
        <v>2</v>
      </c>
      <c r="P2258" t="s">
        <v>14</v>
      </c>
      <c r="Q2258">
        <v>5</v>
      </c>
      <c r="R2258" t="s">
        <v>46</v>
      </c>
      <c r="S2258">
        <v>2</v>
      </c>
      <c r="T2258">
        <v>106</v>
      </c>
      <c r="U2258">
        <v>64.7</v>
      </c>
      <c r="V2258">
        <v>95.089996299999996</v>
      </c>
      <c r="W2258" t="str">
        <f>_xlfn.XLOOKUP(M2258,ActionReference[Action],ActionReference[Reference])</f>
        <v>Approved</v>
      </c>
      <c r="X2258" t="str" cm="1">
        <f t="array" ref="X2258">_xlfn.IFS(T2258&lt;40,"Lower",T2258&lt;122,"Middle",TRUE,"Upper")</f>
        <v>Middle</v>
      </c>
    </row>
    <row r="2259" spans="1:24" x14ac:dyDescent="0.2">
      <c r="A2259">
        <v>451965</v>
      </c>
      <c r="B2259" t="s">
        <v>0</v>
      </c>
      <c r="C2259" t="s">
        <v>38</v>
      </c>
      <c r="D2259">
        <v>1</v>
      </c>
      <c r="E2259" t="s">
        <v>39</v>
      </c>
      <c r="F2259">
        <v>1</v>
      </c>
      <c r="G2259" t="s">
        <v>43</v>
      </c>
      <c r="H2259">
        <v>3</v>
      </c>
      <c r="I2259" t="s">
        <v>41</v>
      </c>
      <c r="J2259">
        <v>1</v>
      </c>
      <c r="K2259">
        <v>178</v>
      </c>
      <c r="L2259" t="s">
        <v>7</v>
      </c>
      <c r="M2259">
        <v>1</v>
      </c>
      <c r="N2259" t="s">
        <v>16</v>
      </c>
      <c r="O2259">
        <v>2</v>
      </c>
      <c r="P2259" t="s">
        <v>14</v>
      </c>
      <c r="Q2259">
        <v>5</v>
      </c>
      <c r="R2259" t="s">
        <v>46</v>
      </c>
      <c r="S2259">
        <v>2</v>
      </c>
      <c r="T2259">
        <v>104</v>
      </c>
      <c r="U2259">
        <v>98.2</v>
      </c>
      <c r="V2259">
        <v>66.360000600000006</v>
      </c>
      <c r="W2259" t="str">
        <f>_xlfn.XLOOKUP(M2259,ActionReference[Action],ActionReference[Reference])</f>
        <v>Approved</v>
      </c>
      <c r="X2259" t="str" cm="1">
        <f t="array" ref="X2259">_xlfn.IFS(T2259&lt;40,"Lower",T2259&lt;122,"Middle",TRUE,"Upper")</f>
        <v>Middle</v>
      </c>
    </row>
    <row r="2260" spans="1:24" x14ac:dyDescent="0.2">
      <c r="A2260">
        <v>2712969</v>
      </c>
      <c r="B2260" t="s">
        <v>0</v>
      </c>
      <c r="C2260" t="s">
        <v>38</v>
      </c>
      <c r="D2260">
        <v>1</v>
      </c>
      <c r="E2260" t="s">
        <v>39</v>
      </c>
      <c r="F2260">
        <v>1</v>
      </c>
      <c r="G2260" t="s">
        <v>43</v>
      </c>
      <c r="H2260">
        <v>3</v>
      </c>
      <c r="I2260" t="s">
        <v>41</v>
      </c>
      <c r="J2260">
        <v>1</v>
      </c>
      <c r="K2260">
        <v>80</v>
      </c>
      <c r="L2260" t="s">
        <v>44</v>
      </c>
      <c r="M2260">
        <v>6</v>
      </c>
      <c r="N2260" t="s">
        <v>15</v>
      </c>
      <c r="O2260">
        <v>1</v>
      </c>
      <c r="P2260" t="s">
        <v>14</v>
      </c>
      <c r="Q2260">
        <v>5</v>
      </c>
      <c r="R2260" t="s">
        <v>47</v>
      </c>
      <c r="S2260">
        <v>1</v>
      </c>
      <c r="T2260">
        <v>31</v>
      </c>
      <c r="U2260">
        <v>73.900000000000006</v>
      </c>
      <c r="V2260">
        <v>117.32</v>
      </c>
      <c r="W2260" t="str">
        <f>_xlfn.XLOOKUP(M2260,ActionReference[Action],ActionReference[Reference])</f>
        <v>Approved</v>
      </c>
      <c r="X2260" t="str" cm="1">
        <f t="array" ref="X2260">_xlfn.IFS(T2260&lt;40,"Lower",T2260&lt;122,"Middle",TRUE,"Upper")</f>
        <v>Lower</v>
      </c>
    </row>
    <row r="2261" spans="1:24" x14ac:dyDescent="0.2">
      <c r="A2261">
        <v>30810</v>
      </c>
      <c r="B2261" t="s">
        <v>0</v>
      </c>
      <c r="C2261" t="s">
        <v>38</v>
      </c>
      <c r="D2261">
        <v>1</v>
      </c>
      <c r="E2261" t="s">
        <v>39</v>
      </c>
      <c r="F2261">
        <v>1</v>
      </c>
      <c r="G2261" t="s">
        <v>49</v>
      </c>
      <c r="H2261">
        <v>2</v>
      </c>
      <c r="I2261" t="s">
        <v>41</v>
      </c>
      <c r="J2261">
        <v>1</v>
      </c>
      <c r="K2261">
        <v>35</v>
      </c>
      <c r="L2261" t="s">
        <v>6</v>
      </c>
      <c r="M2261">
        <v>3</v>
      </c>
      <c r="N2261" t="s">
        <v>16</v>
      </c>
      <c r="O2261">
        <v>2</v>
      </c>
      <c r="P2261" t="s">
        <v>14</v>
      </c>
      <c r="Q2261">
        <v>5</v>
      </c>
      <c r="R2261" t="s">
        <v>47</v>
      </c>
      <c r="S2261">
        <v>1</v>
      </c>
      <c r="T2261">
        <v>83</v>
      </c>
      <c r="U2261">
        <v>80.2</v>
      </c>
      <c r="V2261">
        <v>144.55999800000001</v>
      </c>
      <c r="W2261" t="str">
        <f>_xlfn.XLOOKUP(M2261,ActionReference[Action],ActionReference[Reference])</f>
        <v>Denied</v>
      </c>
      <c r="X2261" t="str" cm="1">
        <f t="array" ref="X2261">_xlfn.IFS(T2261&lt;40,"Lower",T2261&lt;122,"Middle",TRUE,"Upper")</f>
        <v>Middle</v>
      </c>
    </row>
    <row r="2262" spans="1:24" x14ac:dyDescent="0.2">
      <c r="A2262">
        <v>311845</v>
      </c>
      <c r="B2262" t="s">
        <v>0</v>
      </c>
      <c r="C2262" t="s">
        <v>38</v>
      </c>
      <c r="D2262">
        <v>1</v>
      </c>
      <c r="E2262" t="s">
        <v>39</v>
      </c>
      <c r="F2262">
        <v>1</v>
      </c>
      <c r="G2262" t="s">
        <v>49</v>
      </c>
      <c r="H2262">
        <v>2</v>
      </c>
      <c r="I2262" t="s">
        <v>41</v>
      </c>
      <c r="J2262">
        <v>1</v>
      </c>
      <c r="K2262">
        <v>10</v>
      </c>
      <c r="L2262" t="s">
        <v>6</v>
      </c>
      <c r="M2262">
        <v>3</v>
      </c>
      <c r="N2262" t="s">
        <v>16</v>
      </c>
      <c r="O2262">
        <v>2</v>
      </c>
      <c r="P2262" t="s">
        <v>14</v>
      </c>
      <c r="Q2262">
        <v>5</v>
      </c>
      <c r="R2262" t="s">
        <v>47</v>
      </c>
      <c r="S2262">
        <v>1</v>
      </c>
      <c r="T2262">
        <v>77</v>
      </c>
      <c r="U2262">
        <v>64.400000000000006</v>
      </c>
      <c r="V2262">
        <v>90.739997900000006</v>
      </c>
      <c r="W2262" t="str">
        <f>_xlfn.XLOOKUP(M2262,ActionReference[Action],ActionReference[Reference])</f>
        <v>Denied</v>
      </c>
      <c r="X2262" t="str" cm="1">
        <f t="array" ref="X2262">_xlfn.IFS(T2262&lt;40,"Lower",T2262&lt;122,"Middle",TRUE,"Upper")</f>
        <v>Middle</v>
      </c>
    </row>
    <row r="2263" spans="1:24" x14ac:dyDescent="0.2">
      <c r="A2263">
        <v>852218</v>
      </c>
      <c r="B2263" t="s">
        <v>0</v>
      </c>
      <c r="C2263" t="s">
        <v>38</v>
      </c>
      <c r="D2263">
        <v>1</v>
      </c>
      <c r="E2263" t="s">
        <v>39</v>
      </c>
      <c r="F2263">
        <v>1</v>
      </c>
      <c r="G2263" t="s">
        <v>40</v>
      </c>
      <c r="H2263">
        <v>1</v>
      </c>
      <c r="I2263" t="s">
        <v>41</v>
      </c>
      <c r="J2263">
        <v>1</v>
      </c>
      <c r="K2263">
        <v>395</v>
      </c>
      <c r="L2263" t="s">
        <v>44</v>
      </c>
      <c r="M2263">
        <v>6</v>
      </c>
      <c r="N2263" t="s">
        <v>16</v>
      </c>
      <c r="O2263">
        <v>2</v>
      </c>
      <c r="P2263" t="s">
        <v>14</v>
      </c>
      <c r="Q2263">
        <v>5</v>
      </c>
      <c r="R2263" t="s">
        <v>47</v>
      </c>
      <c r="S2263">
        <v>1</v>
      </c>
      <c r="T2263">
        <v>132</v>
      </c>
      <c r="U2263">
        <v>69.2</v>
      </c>
      <c r="V2263">
        <v>175.229996</v>
      </c>
      <c r="W2263" t="str">
        <f>_xlfn.XLOOKUP(M2263,ActionReference[Action],ActionReference[Reference])</f>
        <v>Approved</v>
      </c>
      <c r="X2263" t="str" cm="1">
        <f t="array" ref="X2263">_xlfn.IFS(T2263&lt;40,"Lower",T2263&lt;122,"Middle",TRUE,"Upper")</f>
        <v>Upper</v>
      </c>
    </row>
    <row r="2264" spans="1:24" x14ac:dyDescent="0.2">
      <c r="A2264">
        <v>619877</v>
      </c>
      <c r="B2264" t="s">
        <v>0</v>
      </c>
      <c r="C2264" t="s">
        <v>45</v>
      </c>
      <c r="D2264">
        <v>3</v>
      </c>
      <c r="E2264" t="s">
        <v>39</v>
      </c>
      <c r="F2264">
        <v>1</v>
      </c>
      <c r="G2264" t="s">
        <v>40</v>
      </c>
      <c r="H2264">
        <v>1</v>
      </c>
      <c r="I2264" t="s">
        <v>41</v>
      </c>
      <c r="J2264">
        <v>1</v>
      </c>
      <c r="K2264">
        <v>162</v>
      </c>
      <c r="L2264" t="s">
        <v>6</v>
      </c>
      <c r="M2264">
        <v>3</v>
      </c>
      <c r="N2264" t="s">
        <v>16</v>
      </c>
      <c r="O2264">
        <v>2</v>
      </c>
      <c r="P2264" t="s">
        <v>14</v>
      </c>
      <c r="Q2264">
        <v>5</v>
      </c>
      <c r="R2264" t="s">
        <v>47</v>
      </c>
      <c r="S2264">
        <v>1</v>
      </c>
      <c r="T2264">
        <v>45</v>
      </c>
      <c r="U2264">
        <v>61.6</v>
      </c>
      <c r="V2264">
        <v>101.650002</v>
      </c>
      <c r="W2264" t="str">
        <f>_xlfn.XLOOKUP(M2264,ActionReference[Action],ActionReference[Reference])</f>
        <v>Denied</v>
      </c>
      <c r="X2264" t="str" cm="1">
        <f t="array" ref="X2264">_xlfn.IFS(T2264&lt;40,"Lower",T2264&lt;122,"Middle",TRUE,"Upper")</f>
        <v>Middle</v>
      </c>
    </row>
    <row r="2265" spans="1:24" x14ac:dyDescent="0.2">
      <c r="A2265">
        <v>451965</v>
      </c>
      <c r="B2265" t="s">
        <v>0</v>
      </c>
      <c r="C2265" t="s">
        <v>42</v>
      </c>
      <c r="D2265">
        <v>2</v>
      </c>
      <c r="E2265" t="s">
        <v>39</v>
      </c>
      <c r="F2265">
        <v>1</v>
      </c>
      <c r="G2265" t="s">
        <v>43</v>
      </c>
      <c r="H2265">
        <v>3</v>
      </c>
      <c r="I2265" t="s">
        <v>41</v>
      </c>
      <c r="J2265">
        <v>1</v>
      </c>
      <c r="K2265">
        <v>199</v>
      </c>
      <c r="L2265" t="s">
        <v>44</v>
      </c>
      <c r="M2265">
        <v>6</v>
      </c>
      <c r="N2265" t="s">
        <v>16</v>
      </c>
      <c r="O2265">
        <v>2</v>
      </c>
      <c r="P2265" t="s">
        <v>14</v>
      </c>
      <c r="Q2265">
        <v>5</v>
      </c>
      <c r="R2265" t="s">
        <v>47</v>
      </c>
      <c r="S2265">
        <v>1</v>
      </c>
      <c r="T2265">
        <v>89</v>
      </c>
      <c r="U2265">
        <v>96</v>
      </c>
      <c r="V2265">
        <v>54.939998600000003</v>
      </c>
      <c r="W2265" t="str">
        <f>_xlfn.XLOOKUP(M2265,ActionReference[Action],ActionReference[Reference])</f>
        <v>Approved</v>
      </c>
      <c r="X2265" t="str" cm="1">
        <f t="array" ref="X2265">_xlfn.IFS(T2265&lt;40,"Lower",T2265&lt;122,"Middle",TRUE,"Upper")</f>
        <v>Middle</v>
      </c>
    </row>
    <row r="2266" spans="1:24" x14ac:dyDescent="0.2">
      <c r="A2266">
        <v>451965</v>
      </c>
      <c r="B2266" t="s">
        <v>0</v>
      </c>
      <c r="C2266" t="s">
        <v>38</v>
      </c>
      <c r="D2266">
        <v>1</v>
      </c>
      <c r="E2266" t="s">
        <v>39</v>
      </c>
      <c r="F2266">
        <v>1</v>
      </c>
      <c r="G2266" t="s">
        <v>40</v>
      </c>
      <c r="H2266">
        <v>1</v>
      </c>
      <c r="I2266" t="s">
        <v>41</v>
      </c>
      <c r="J2266">
        <v>1</v>
      </c>
      <c r="K2266">
        <v>262</v>
      </c>
      <c r="L2266" t="s">
        <v>44</v>
      </c>
      <c r="M2266">
        <v>6</v>
      </c>
      <c r="N2266" t="s">
        <v>16</v>
      </c>
      <c r="O2266">
        <v>2</v>
      </c>
      <c r="P2266" t="s">
        <v>14</v>
      </c>
      <c r="Q2266">
        <v>5</v>
      </c>
      <c r="R2266" t="s">
        <v>47</v>
      </c>
      <c r="S2266">
        <v>1</v>
      </c>
      <c r="T2266">
        <v>113</v>
      </c>
      <c r="U2266">
        <v>74.599999999999994</v>
      </c>
      <c r="V2266">
        <v>144.60000600000001</v>
      </c>
      <c r="W2266" t="str">
        <f>_xlfn.XLOOKUP(M2266,ActionReference[Action],ActionReference[Reference])</f>
        <v>Approved</v>
      </c>
      <c r="X2266" t="str" cm="1">
        <f t="array" ref="X2266">_xlfn.IFS(T2266&lt;40,"Lower",T2266&lt;122,"Middle",TRUE,"Upper")</f>
        <v>Middle</v>
      </c>
    </row>
    <row r="2267" spans="1:24" x14ac:dyDescent="0.2">
      <c r="A2267">
        <v>480228</v>
      </c>
      <c r="B2267" t="s">
        <v>0</v>
      </c>
      <c r="C2267" t="s">
        <v>38</v>
      </c>
      <c r="D2267">
        <v>1</v>
      </c>
      <c r="E2267" t="s">
        <v>39</v>
      </c>
      <c r="F2267">
        <v>1</v>
      </c>
      <c r="G2267" t="s">
        <v>43</v>
      </c>
      <c r="H2267">
        <v>3</v>
      </c>
      <c r="I2267" t="s">
        <v>50</v>
      </c>
      <c r="J2267">
        <v>2</v>
      </c>
      <c r="K2267">
        <v>460</v>
      </c>
      <c r="L2267" t="s">
        <v>6</v>
      </c>
      <c r="M2267">
        <v>3</v>
      </c>
      <c r="N2267" t="s">
        <v>16</v>
      </c>
      <c r="O2267">
        <v>2</v>
      </c>
      <c r="P2267" t="s">
        <v>14</v>
      </c>
      <c r="Q2267">
        <v>5</v>
      </c>
      <c r="R2267" t="s">
        <v>47</v>
      </c>
      <c r="S2267">
        <v>1</v>
      </c>
      <c r="T2267">
        <v>125</v>
      </c>
      <c r="U2267">
        <v>64.3</v>
      </c>
      <c r="V2267">
        <v>165.220001</v>
      </c>
      <c r="W2267" t="str">
        <f>_xlfn.XLOOKUP(M2267,ActionReference[Action],ActionReference[Reference])</f>
        <v>Denied</v>
      </c>
      <c r="X2267" t="str" cm="1">
        <f t="array" ref="X2267">_xlfn.IFS(T2267&lt;40,"Lower",T2267&lt;122,"Middle",TRUE,"Upper")</f>
        <v>Upper</v>
      </c>
    </row>
    <row r="2268" spans="1:24" x14ac:dyDescent="0.2">
      <c r="A2268" t="s">
        <v>48</v>
      </c>
      <c r="B2268" t="s">
        <v>0</v>
      </c>
      <c r="C2268" t="s">
        <v>38</v>
      </c>
      <c r="D2268">
        <v>1</v>
      </c>
      <c r="E2268" t="s">
        <v>39</v>
      </c>
      <c r="F2268">
        <v>1</v>
      </c>
      <c r="G2268" t="s">
        <v>40</v>
      </c>
      <c r="H2268">
        <v>1</v>
      </c>
      <c r="I2268" t="s">
        <v>41</v>
      </c>
      <c r="J2268">
        <v>1</v>
      </c>
      <c r="K2268">
        <v>683</v>
      </c>
      <c r="L2268" t="s">
        <v>7</v>
      </c>
      <c r="M2268">
        <v>1</v>
      </c>
      <c r="N2268" t="s">
        <v>15</v>
      </c>
      <c r="O2268">
        <v>1</v>
      </c>
      <c r="P2268" t="s">
        <v>14</v>
      </c>
      <c r="Q2268">
        <v>5</v>
      </c>
      <c r="R2268" t="s">
        <v>47</v>
      </c>
      <c r="S2268">
        <v>1</v>
      </c>
      <c r="T2268">
        <v>399</v>
      </c>
      <c r="U2268">
        <v>58.4</v>
      </c>
      <c r="V2268">
        <v>179.41000399999999</v>
      </c>
      <c r="W2268" t="str">
        <f>_xlfn.XLOOKUP(M2268,ActionReference[Action],ActionReference[Reference])</f>
        <v>Approved</v>
      </c>
      <c r="X2268" t="str" cm="1">
        <f t="array" ref="X2268">_xlfn.IFS(T2268&lt;40,"Lower",T2268&lt;122,"Middle",TRUE,"Upper")</f>
        <v>Upper</v>
      </c>
    </row>
    <row r="2269" spans="1:24" x14ac:dyDescent="0.2">
      <c r="A2269">
        <v>451965</v>
      </c>
      <c r="B2269" t="s">
        <v>0</v>
      </c>
      <c r="C2269" t="s">
        <v>45</v>
      </c>
      <c r="D2269">
        <v>3</v>
      </c>
      <c r="E2269" t="s">
        <v>39</v>
      </c>
      <c r="F2269">
        <v>1</v>
      </c>
      <c r="G2269" t="s">
        <v>40</v>
      </c>
      <c r="H2269">
        <v>1</v>
      </c>
      <c r="I2269" t="s">
        <v>41</v>
      </c>
      <c r="J2269">
        <v>1</v>
      </c>
      <c r="K2269">
        <v>331</v>
      </c>
      <c r="L2269" t="s">
        <v>44</v>
      </c>
      <c r="M2269">
        <v>6</v>
      </c>
      <c r="N2269" t="s">
        <v>16</v>
      </c>
      <c r="O2269">
        <v>2</v>
      </c>
      <c r="P2269" t="s">
        <v>14</v>
      </c>
      <c r="Q2269">
        <v>5</v>
      </c>
      <c r="R2269" t="s">
        <v>46</v>
      </c>
      <c r="S2269">
        <v>2</v>
      </c>
      <c r="T2269">
        <v>145</v>
      </c>
      <c r="U2269">
        <v>114.2</v>
      </c>
      <c r="V2269">
        <v>75.180000300000003</v>
      </c>
      <c r="W2269" t="str">
        <f>_xlfn.XLOOKUP(M2269,ActionReference[Action],ActionReference[Reference])</f>
        <v>Approved</v>
      </c>
      <c r="X2269" t="str" cm="1">
        <f t="array" ref="X2269">_xlfn.IFS(T2269&lt;40,"Lower",T2269&lt;122,"Middle",TRUE,"Upper")</f>
        <v>Upper</v>
      </c>
    </row>
    <row r="2270" spans="1:24" x14ac:dyDescent="0.2">
      <c r="A2270">
        <v>1189117</v>
      </c>
      <c r="B2270" t="s">
        <v>0</v>
      </c>
      <c r="C2270" t="s">
        <v>38</v>
      </c>
      <c r="D2270">
        <v>1</v>
      </c>
      <c r="E2270" t="s">
        <v>39</v>
      </c>
      <c r="F2270">
        <v>1</v>
      </c>
      <c r="G2270" t="s">
        <v>40</v>
      </c>
      <c r="H2270">
        <v>1</v>
      </c>
      <c r="I2270" t="s">
        <v>41</v>
      </c>
      <c r="J2270">
        <v>1</v>
      </c>
      <c r="K2270">
        <v>145</v>
      </c>
      <c r="L2270" t="s">
        <v>7</v>
      </c>
      <c r="M2270">
        <v>1</v>
      </c>
      <c r="N2270" t="s">
        <v>16</v>
      </c>
      <c r="O2270">
        <v>2</v>
      </c>
      <c r="P2270" t="s">
        <v>14</v>
      </c>
      <c r="Q2270">
        <v>5</v>
      </c>
      <c r="R2270" t="s">
        <v>47</v>
      </c>
      <c r="S2270">
        <v>1</v>
      </c>
      <c r="T2270">
        <v>81</v>
      </c>
      <c r="U2270">
        <v>45</v>
      </c>
      <c r="V2270">
        <v>103.209999</v>
      </c>
      <c r="W2270" t="str">
        <f>_xlfn.XLOOKUP(M2270,ActionReference[Action],ActionReference[Reference])</f>
        <v>Approved</v>
      </c>
      <c r="X2270" t="str" cm="1">
        <f t="array" ref="X2270">_xlfn.IFS(T2270&lt;40,"Lower",T2270&lt;122,"Middle",TRUE,"Upper")</f>
        <v>Middle</v>
      </c>
    </row>
    <row r="2271" spans="1:24" x14ac:dyDescent="0.2">
      <c r="A2271">
        <v>940311</v>
      </c>
      <c r="B2271" t="s">
        <v>0</v>
      </c>
      <c r="C2271" t="s">
        <v>38</v>
      </c>
      <c r="D2271">
        <v>1</v>
      </c>
      <c r="E2271" t="s">
        <v>39</v>
      </c>
      <c r="F2271">
        <v>1</v>
      </c>
      <c r="G2271" t="s">
        <v>49</v>
      </c>
      <c r="H2271">
        <v>2</v>
      </c>
      <c r="I2271" t="s">
        <v>41</v>
      </c>
      <c r="J2271">
        <v>1</v>
      </c>
      <c r="K2271">
        <v>5</v>
      </c>
      <c r="L2271" t="s">
        <v>6</v>
      </c>
      <c r="M2271">
        <v>3</v>
      </c>
      <c r="N2271" t="s">
        <v>15</v>
      </c>
      <c r="O2271">
        <v>1</v>
      </c>
      <c r="P2271" t="s">
        <v>10</v>
      </c>
      <c r="Q2271">
        <v>3</v>
      </c>
      <c r="R2271" t="s">
        <v>46</v>
      </c>
      <c r="S2271">
        <v>2</v>
      </c>
      <c r="T2271">
        <v>17</v>
      </c>
      <c r="U2271">
        <v>18</v>
      </c>
      <c r="V2271">
        <v>94.860000600000006</v>
      </c>
      <c r="W2271" t="str">
        <f>_xlfn.XLOOKUP(M2271,ActionReference[Action],ActionReference[Reference])</f>
        <v>Denied</v>
      </c>
      <c r="X2271" t="str" cm="1">
        <f t="array" ref="X2271">_xlfn.IFS(T2271&lt;40,"Lower",T2271&lt;122,"Middle",TRUE,"Upper")</f>
        <v>Lower</v>
      </c>
    </row>
    <row r="2272" spans="1:24" x14ac:dyDescent="0.2">
      <c r="A2272">
        <v>852218</v>
      </c>
      <c r="B2272" t="s">
        <v>0</v>
      </c>
      <c r="C2272" t="s">
        <v>38</v>
      </c>
      <c r="D2272">
        <v>1</v>
      </c>
      <c r="E2272" t="s">
        <v>39</v>
      </c>
      <c r="F2272">
        <v>1</v>
      </c>
      <c r="G2272" t="s">
        <v>40</v>
      </c>
      <c r="H2272">
        <v>1</v>
      </c>
      <c r="I2272" t="s">
        <v>50</v>
      </c>
      <c r="J2272">
        <v>2</v>
      </c>
      <c r="K2272">
        <v>492</v>
      </c>
      <c r="L2272" t="s">
        <v>7</v>
      </c>
      <c r="M2272">
        <v>1</v>
      </c>
      <c r="N2272" t="s">
        <v>16</v>
      </c>
      <c r="O2272">
        <v>2</v>
      </c>
      <c r="P2272" t="s">
        <v>9</v>
      </c>
      <c r="Q2272">
        <v>2</v>
      </c>
      <c r="R2272" t="s">
        <v>47</v>
      </c>
      <c r="S2272">
        <v>1</v>
      </c>
      <c r="T2272">
        <v>97</v>
      </c>
      <c r="U2272">
        <v>73.7</v>
      </c>
      <c r="V2272">
        <v>138.320007</v>
      </c>
      <c r="W2272" t="str">
        <f>_xlfn.XLOOKUP(M2272,ActionReference[Action],ActionReference[Reference])</f>
        <v>Approved</v>
      </c>
      <c r="X2272" t="str" cm="1">
        <f t="array" ref="X2272">_xlfn.IFS(T2272&lt;40,"Lower",T2272&lt;122,"Middle",TRUE,"Upper")</f>
        <v>Middle</v>
      </c>
    </row>
    <row r="2273" spans="1:24" x14ac:dyDescent="0.2">
      <c r="A2273">
        <v>451965</v>
      </c>
      <c r="B2273" t="s">
        <v>0</v>
      </c>
      <c r="C2273" t="s">
        <v>38</v>
      </c>
      <c r="D2273">
        <v>1</v>
      </c>
      <c r="E2273" t="s">
        <v>39</v>
      </c>
      <c r="F2273">
        <v>1</v>
      </c>
      <c r="G2273" t="s">
        <v>40</v>
      </c>
      <c r="H2273">
        <v>1</v>
      </c>
      <c r="I2273" t="s">
        <v>41</v>
      </c>
      <c r="J2273">
        <v>1</v>
      </c>
      <c r="K2273">
        <v>119</v>
      </c>
      <c r="L2273" t="s">
        <v>7</v>
      </c>
      <c r="M2273">
        <v>1</v>
      </c>
      <c r="N2273" t="s">
        <v>16</v>
      </c>
      <c r="O2273">
        <v>2</v>
      </c>
      <c r="P2273" t="s">
        <v>14</v>
      </c>
      <c r="Q2273">
        <v>5</v>
      </c>
      <c r="R2273" t="s">
        <v>46</v>
      </c>
      <c r="S2273">
        <v>2</v>
      </c>
      <c r="T2273">
        <v>27</v>
      </c>
      <c r="U2273">
        <v>62.1</v>
      </c>
      <c r="V2273">
        <v>72.269996599999999</v>
      </c>
      <c r="W2273" t="str">
        <f>_xlfn.XLOOKUP(M2273,ActionReference[Action],ActionReference[Reference])</f>
        <v>Approved</v>
      </c>
      <c r="X2273" t="str" cm="1">
        <f t="array" ref="X2273">_xlfn.IFS(T2273&lt;40,"Lower",T2273&lt;122,"Middle",TRUE,"Upper")</f>
        <v>Lower</v>
      </c>
    </row>
    <row r="2274" spans="1:24" x14ac:dyDescent="0.2">
      <c r="A2274">
        <v>143662</v>
      </c>
      <c r="B2274" t="s">
        <v>0</v>
      </c>
      <c r="C2274" t="s">
        <v>38</v>
      </c>
      <c r="D2274">
        <v>1</v>
      </c>
      <c r="E2274" t="s">
        <v>39</v>
      </c>
      <c r="F2274">
        <v>1</v>
      </c>
      <c r="G2274" t="s">
        <v>40</v>
      </c>
      <c r="H2274">
        <v>1</v>
      </c>
      <c r="I2274" t="s">
        <v>41</v>
      </c>
      <c r="J2274">
        <v>1</v>
      </c>
      <c r="K2274">
        <v>136</v>
      </c>
      <c r="L2274" t="s">
        <v>7</v>
      </c>
      <c r="M2274">
        <v>1</v>
      </c>
      <c r="N2274" t="s">
        <v>16</v>
      </c>
      <c r="O2274">
        <v>2</v>
      </c>
      <c r="P2274" t="s">
        <v>14</v>
      </c>
      <c r="Q2274">
        <v>5</v>
      </c>
      <c r="R2274" t="s">
        <v>47</v>
      </c>
      <c r="S2274">
        <v>1</v>
      </c>
      <c r="T2274">
        <v>55</v>
      </c>
      <c r="U2274">
        <v>53.3</v>
      </c>
      <c r="V2274">
        <v>102.389999</v>
      </c>
      <c r="W2274" t="str">
        <f>_xlfn.XLOOKUP(M2274,ActionReference[Action],ActionReference[Reference])</f>
        <v>Approved</v>
      </c>
      <c r="X2274" t="str" cm="1">
        <f t="array" ref="X2274">_xlfn.IFS(T2274&lt;40,"Lower",T2274&lt;122,"Middle",TRUE,"Upper")</f>
        <v>Middle</v>
      </c>
    </row>
    <row r="2275" spans="1:24" x14ac:dyDescent="0.2">
      <c r="A2275">
        <v>451965</v>
      </c>
      <c r="B2275" t="s">
        <v>0</v>
      </c>
      <c r="C2275" t="s">
        <v>38</v>
      </c>
      <c r="D2275">
        <v>1</v>
      </c>
      <c r="E2275" t="s">
        <v>39</v>
      </c>
      <c r="F2275">
        <v>1</v>
      </c>
      <c r="G2275" t="s">
        <v>40</v>
      </c>
      <c r="H2275">
        <v>1</v>
      </c>
      <c r="I2275" t="s">
        <v>41</v>
      </c>
      <c r="J2275">
        <v>1</v>
      </c>
      <c r="K2275">
        <v>200</v>
      </c>
      <c r="L2275" t="s">
        <v>7</v>
      </c>
      <c r="M2275">
        <v>1</v>
      </c>
      <c r="N2275" t="s">
        <v>16</v>
      </c>
      <c r="O2275">
        <v>2</v>
      </c>
      <c r="P2275" t="s">
        <v>14</v>
      </c>
      <c r="Q2275">
        <v>5</v>
      </c>
      <c r="R2275" t="s">
        <v>47</v>
      </c>
      <c r="S2275">
        <v>1</v>
      </c>
      <c r="T2275">
        <v>121</v>
      </c>
      <c r="U2275">
        <v>75</v>
      </c>
      <c r="V2275">
        <v>167.30999800000001</v>
      </c>
      <c r="W2275" t="str">
        <f>_xlfn.XLOOKUP(M2275,ActionReference[Action],ActionReference[Reference])</f>
        <v>Approved</v>
      </c>
      <c r="X2275" t="str" cm="1">
        <f t="array" ref="X2275">_xlfn.IFS(T2275&lt;40,"Lower",T2275&lt;122,"Middle",TRUE,"Upper")</f>
        <v>Middle</v>
      </c>
    </row>
    <row r="2276" spans="1:24" x14ac:dyDescent="0.2">
      <c r="A2276">
        <v>233031</v>
      </c>
      <c r="B2276" t="s">
        <v>0</v>
      </c>
      <c r="C2276" t="s">
        <v>38</v>
      </c>
      <c r="D2276">
        <v>1</v>
      </c>
      <c r="E2276" t="s">
        <v>39</v>
      </c>
      <c r="F2276">
        <v>1</v>
      </c>
      <c r="G2276" t="s">
        <v>43</v>
      </c>
      <c r="H2276">
        <v>3</v>
      </c>
      <c r="I2276" t="s">
        <v>41</v>
      </c>
      <c r="J2276">
        <v>1</v>
      </c>
      <c r="K2276">
        <v>73</v>
      </c>
      <c r="L2276" t="s">
        <v>6</v>
      </c>
      <c r="M2276">
        <v>3</v>
      </c>
      <c r="N2276" t="s">
        <v>16</v>
      </c>
      <c r="O2276">
        <v>2</v>
      </c>
      <c r="P2276" t="s">
        <v>14</v>
      </c>
      <c r="Q2276">
        <v>5</v>
      </c>
      <c r="R2276" t="s">
        <v>46</v>
      </c>
      <c r="S2276">
        <v>2</v>
      </c>
      <c r="T2276">
        <v>35</v>
      </c>
      <c r="U2276">
        <v>61.4</v>
      </c>
      <c r="V2276">
        <v>150.88999899999999</v>
      </c>
      <c r="W2276" t="str">
        <f>_xlfn.XLOOKUP(M2276,ActionReference[Action],ActionReference[Reference])</f>
        <v>Denied</v>
      </c>
      <c r="X2276" t="str" cm="1">
        <f t="array" ref="X2276">_xlfn.IFS(T2276&lt;40,"Lower",T2276&lt;122,"Middle",TRUE,"Upper")</f>
        <v>Lower</v>
      </c>
    </row>
    <row r="2277" spans="1:24" x14ac:dyDescent="0.2">
      <c r="A2277">
        <v>451965</v>
      </c>
      <c r="B2277" t="s">
        <v>0</v>
      </c>
      <c r="C2277" t="s">
        <v>38</v>
      </c>
      <c r="D2277">
        <v>1</v>
      </c>
      <c r="E2277" t="s">
        <v>39</v>
      </c>
      <c r="F2277">
        <v>1</v>
      </c>
      <c r="G2277" t="s">
        <v>49</v>
      </c>
      <c r="H2277">
        <v>2</v>
      </c>
      <c r="I2277" t="s">
        <v>41</v>
      </c>
      <c r="J2277">
        <v>1</v>
      </c>
      <c r="K2277">
        <v>3</v>
      </c>
      <c r="L2277" t="s">
        <v>7</v>
      </c>
      <c r="M2277">
        <v>1</v>
      </c>
      <c r="N2277" t="s">
        <v>15</v>
      </c>
      <c r="O2277">
        <v>1</v>
      </c>
      <c r="P2277" t="s">
        <v>14</v>
      </c>
      <c r="Q2277">
        <v>5</v>
      </c>
      <c r="R2277" t="s">
        <v>46</v>
      </c>
      <c r="S2277">
        <v>2</v>
      </c>
      <c r="T2277">
        <v>52</v>
      </c>
      <c r="U2277">
        <v>61.9</v>
      </c>
      <c r="V2277">
        <v>131.61999499999999</v>
      </c>
      <c r="W2277" t="str">
        <f>_xlfn.XLOOKUP(M2277,ActionReference[Action],ActionReference[Reference])</f>
        <v>Approved</v>
      </c>
      <c r="X2277" t="str" cm="1">
        <f t="array" ref="X2277">_xlfn.IFS(T2277&lt;40,"Lower",T2277&lt;122,"Middle",TRUE,"Upper")</f>
        <v>Middle</v>
      </c>
    </row>
    <row r="2278" spans="1:24" x14ac:dyDescent="0.2">
      <c r="A2278">
        <v>542649</v>
      </c>
      <c r="B2278" t="s">
        <v>0</v>
      </c>
      <c r="C2278" t="s">
        <v>38</v>
      </c>
      <c r="D2278">
        <v>1</v>
      </c>
      <c r="E2278" t="s">
        <v>39</v>
      </c>
      <c r="F2278">
        <v>1</v>
      </c>
      <c r="G2278" t="s">
        <v>40</v>
      </c>
      <c r="H2278">
        <v>1</v>
      </c>
      <c r="I2278" t="s">
        <v>41</v>
      </c>
      <c r="J2278">
        <v>1</v>
      </c>
      <c r="K2278">
        <v>1250</v>
      </c>
      <c r="L2278" t="s">
        <v>7</v>
      </c>
      <c r="M2278">
        <v>1</v>
      </c>
      <c r="N2278" t="s">
        <v>16</v>
      </c>
      <c r="O2278">
        <v>2</v>
      </c>
      <c r="P2278" t="s">
        <v>14</v>
      </c>
      <c r="Q2278">
        <v>5</v>
      </c>
      <c r="R2278" t="s">
        <v>47</v>
      </c>
      <c r="S2278">
        <v>1</v>
      </c>
      <c r="T2278">
        <v>500</v>
      </c>
      <c r="U2278">
        <v>77.5</v>
      </c>
      <c r="V2278">
        <v>331.77999899999998</v>
      </c>
      <c r="W2278" t="str">
        <f>_xlfn.XLOOKUP(M2278,ActionReference[Action],ActionReference[Reference])</f>
        <v>Approved</v>
      </c>
      <c r="X2278" t="str" cm="1">
        <f t="array" ref="X2278">_xlfn.IFS(T2278&lt;40,"Lower",T2278&lt;122,"Middle",TRUE,"Upper")</f>
        <v>Upper</v>
      </c>
    </row>
    <row r="2279" spans="1:24" x14ac:dyDescent="0.2">
      <c r="A2279">
        <v>451965</v>
      </c>
      <c r="B2279" t="s">
        <v>0</v>
      </c>
      <c r="C2279" t="s">
        <v>38</v>
      </c>
      <c r="D2279">
        <v>1</v>
      </c>
      <c r="E2279" t="s">
        <v>39</v>
      </c>
      <c r="F2279">
        <v>1</v>
      </c>
      <c r="G2279" t="s">
        <v>40</v>
      </c>
      <c r="H2279">
        <v>1</v>
      </c>
      <c r="I2279" t="s">
        <v>41</v>
      </c>
      <c r="J2279">
        <v>1</v>
      </c>
      <c r="K2279">
        <v>149</v>
      </c>
      <c r="L2279" t="s">
        <v>44</v>
      </c>
      <c r="M2279">
        <v>6</v>
      </c>
      <c r="N2279" t="s">
        <v>16</v>
      </c>
      <c r="O2279">
        <v>2</v>
      </c>
      <c r="P2279" t="s">
        <v>14</v>
      </c>
      <c r="Q2279">
        <v>5</v>
      </c>
      <c r="R2279" t="s">
        <v>47</v>
      </c>
      <c r="S2279">
        <v>1</v>
      </c>
      <c r="T2279">
        <v>49</v>
      </c>
      <c r="U2279">
        <v>48.5</v>
      </c>
      <c r="V2279">
        <v>130.279999</v>
      </c>
      <c r="W2279" t="str">
        <f>_xlfn.XLOOKUP(M2279,ActionReference[Action],ActionReference[Reference])</f>
        <v>Approved</v>
      </c>
      <c r="X2279" t="str" cm="1">
        <f t="array" ref="X2279">_xlfn.IFS(T2279&lt;40,"Lower",T2279&lt;122,"Middle",TRUE,"Upper")</f>
        <v>Middle</v>
      </c>
    </row>
    <row r="2280" spans="1:24" x14ac:dyDescent="0.2">
      <c r="A2280">
        <v>311845</v>
      </c>
      <c r="B2280" t="s">
        <v>0</v>
      </c>
      <c r="C2280" t="s">
        <v>38</v>
      </c>
      <c r="D2280">
        <v>1</v>
      </c>
      <c r="E2280" t="s">
        <v>39</v>
      </c>
      <c r="F2280">
        <v>1</v>
      </c>
      <c r="G2280" t="s">
        <v>43</v>
      </c>
      <c r="H2280">
        <v>3</v>
      </c>
      <c r="I2280" t="s">
        <v>41</v>
      </c>
      <c r="J2280">
        <v>1</v>
      </c>
      <c r="K2280">
        <v>355</v>
      </c>
      <c r="L2280" t="s">
        <v>6</v>
      </c>
      <c r="M2280">
        <v>3</v>
      </c>
      <c r="N2280" t="s">
        <v>16</v>
      </c>
      <c r="O2280">
        <v>2</v>
      </c>
      <c r="P2280" t="s">
        <v>14</v>
      </c>
      <c r="Q2280">
        <v>5</v>
      </c>
      <c r="R2280" t="s">
        <v>47</v>
      </c>
      <c r="S2280">
        <v>1</v>
      </c>
      <c r="T2280">
        <v>85</v>
      </c>
      <c r="U2280">
        <v>50.8</v>
      </c>
      <c r="V2280">
        <v>91.669998199999995</v>
      </c>
      <c r="W2280" t="str">
        <f>_xlfn.XLOOKUP(M2280,ActionReference[Action],ActionReference[Reference])</f>
        <v>Denied</v>
      </c>
      <c r="X2280" t="str" cm="1">
        <f t="array" ref="X2280">_xlfn.IFS(T2280&lt;40,"Lower",T2280&lt;122,"Middle",TRUE,"Upper")</f>
        <v>Middle</v>
      </c>
    </row>
    <row r="2281" spans="1:24" x14ac:dyDescent="0.2">
      <c r="A2281">
        <v>617677</v>
      </c>
      <c r="B2281" t="s">
        <v>0</v>
      </c>
      <c r="C2281" t="s">
        <v>38</v>
      </c>
      <c r="D2281">
        <v>1</v>
      </c>
      <c r="E2281" t="s">
        <v>39</v>
      </c>
      <c r="F2281">
        <v>1</v>
      </c>
      <c r="G2281" t="s">
        <v>49</v>
      </c>
      <c r="H2281">
        <v>2</v>
      </c>
      <c r="I2281" t="s">
        <v>41</v>
      </c>
      <c r="J2281">
        <v>1</v>
      </c>
      <c r="K2281">
        <v>4</v>
      </c>
      <c r="L2281" t="s">
        <v>6</v>
      </c>
      <c r="M2281">
        <v>3</v>
      </c>
      <c r="N2281" t="s">
        <v>16</v>
      </c>
      <c r="O2281">
        <v>2</v>
      </c>
      <c r="P2281" t="s">
        <v>10</v>
      </c>
      <c r="Q2281">
        <v>3</v>
      </c>
      <c r="R2281" t="s">
        <v>46</v>
      </c>
      <c r="S2281">
        <v>2</v>
      </c>
      <c r="T2281">
        <v>36</v>
      </c>
      <c r="U2281">
        <v>47.3</v>
      </c>
      <c r="V2281">
        <v>139.39999399999999</v>
      </c>
      <c r="W2281" t="str">
        <f>_xlfn.XLOOKUP(M2281,ActionReference[Action],ActionReference[Reference])</f>
        <v>Denied</v>
      </c>
      <c r="X2281" t="str" cm="1">
        <f t="array" ref="X2281">_xlfn.IFS(T2281&lt;40,"Lower",T2281&lt;122,"Middle",TRUE,"Upper")</f>
        <v>Lower</v>
      </c>
    </row>
    <row r="2282" spans="1:24" x14ac:dyDescent="0.2">
      <c r="A2282">
        <v>852218</v>
      </c>
      <c r="B2282" t="s">
        <v>0</v>
      </c>
      <c r="C2282" t="s">
        <v>38</v>
      </c>
      <c r="D2282">
        <v>1</v>
      </c>
      <c r="E2282" t="s">
        <v>39</v>
      </c>
      <c r="F2282">
        <v>1</v>
      </c>
      <c r="G2282" t="s">
        <v>40</v>
      </c>
      <c r="H2282">
        <v>1</v>
      </c>
      <c r="I2282" t="s">
        <v>41</v>
      </c>
      <c r="J2282">
        <v>1</v>
      </c>
      <c r="K2282">
        <v>157</v>
      </c>
      <c r="L2282" t="s">
        <v>44</v>
      </c>
      <c r="M2282">
        <v>6</v>
      </c>
      <c r="N2282" t="s">
        <v>16</v>
      </c>
      <c r="O2282">
        <v>2</v>
      </c>
      <c r="P2282" t="s">
        <v>14</v>
      </c>
      <c r="Q2282">
        <v>5</v>
      </c>
      <c r="R2282" t="s">
        <v>47</v>
      </c>
      <c r="S2282">
        <v>1</v>
      </c>
      <c r="T2282">
        <v>40</v>
      </c>
      <c r="U2282">
        <v>59.1</v>
      </c>
      <c r="V2282">
        <v>169.64999399999999</v>
      </c>
      <c r="W2282" t="str">
        <f>_xlfn.XLOOKUP(M2282,ActionReference[Action],ActionReference[Reference])</f>
        <v>Approved</v>
      </c>
      <c r="X2282" t="str" cm="1">
        <f t="array" ref="X2282">_xlfn.IFS(T2282&lt;40,"Lower",T2282&lt;122,"Middle",TRUE,"Upper")</f>
        <v>Middle</v>
      </c>
    </row>
    <row r="2283" spans="1:24" x14ac:dyDescent="0.2">
      <c r="A2283">
        <v>817824</v>
      </c>
      <c r="B2283" t="s">
        <v>0</v>
      </c>
      <c r="C2283" t="s">
        <v>38</v>
      </c>
      <c r="D2283">
        <v>1</v>
      </c>
      <c r="E2283" t="s">
        <v>39</v>
      </c>
      <c r="F2283">
        <v>1</v>
      </c>
      <c r="G2283" t="s">
        <v>40</v>
      </c>
      <c r="H2283">
        <v>1</v>
      </c>
      <c r="I2283" t="s">
        <v>41</v>
      </c>
      <c r="J2283">
        <v>1</v>
      </c>
      <c r="K2283">
        <v>203</v>
      </c>
      <c r="L2283" t="s">
        <v>7</v>
      </c>
      <c r="M2283">
        <v>1</v>
      </c>
      <c r="N2283" t="s">
        <v>16</v>
      </c>
      <c r="O2283">
        <v>2</v>
      </c>
      <c r="P2283" t="s">
        <v>14</v>
      </c>
      <c r="Q2283">
        <v>5</v>
      </c>
      <c r="R2283" t="s">
        <v>47</v>
      </c>
      <c r="S2283">
        <v>1</v>
      </c>
      <c r="T2283">
        <v>126</v>
      </c>
      <c r="U2283">
        <v>63.6</v>
      </c>
      <c r="V2283">
        <v>118.970001</v>
      </c>
      <c r="W2283" t="str">
        <f>_xlfn.XLOOKUP(M2283,ActionReference[Action],ActionReference[Reference])</f>
        <v>Approved</v>
      </c>
      <c r="X2283" t="str" cm="1">
        <f t="array" ref="X2283">_xlfn.IFS(T2283&lt;40,"Lower",T2283&lt;122,"Middle",TRUE,"Upper")</f>
        <v>Upper</v>
      </c>
    </row>
    <row r="2284" spans="1:24" x14ac:dyDescent="0.2">
      <c r="A2284">
        <v>606046</v>
      </c>
      <c r="B2284" t="s">
        <v>0</v>
      </c>
      <c r="C2284" t="s">
        <v>45</v>
      </c>
      <c r="D2284">
        <v>3</v>
      </c>
      <c r="E2284" t="s">
        <v>39</v>
      </c>
      <c r="F2284">
        <v>1</v>
      </c>
      <c r="G2284" t="s">
        <v>43</v>
      </c>
      <c r="H2284">
        <v>3</v>
      </c>
      <c r="I2284" t="s">
        <v>41</v>
      </c>
      <c r="J2284">
        <v>1</v>
      </c>
      <c r="K2284">
        <v>141</v>
      </c>
      <c r="L2284" t="s">
        <v>7</v>
      </c>
      <c r="M2284">
        <v>1</v>
      </c>
      <c r="N2284" t="s">
        <v>16</v>
      </c>
      <c r="O2284">
        <v>2</v>
      </c>
      <c r="P2284" t="s">
        <v>14</v>
      </c>
      <c r="Q2284">
        <v>5</v>
      </c>
      <c r="R2284" t="s">
        <v>47</v>
      </c>
      <c r="S2284">
        <v>1</v>
      </c>
      <c r="T2284">
        <v>38</v>
      </c>
      <c r="U2284">
        <v>45.7</v>
      </c>
      <c r="V2284">
        <v>124.25</v>
      </c>
      <c r="W2284" t="str">
        <f>_xlfn.XLOOKUP(M2284,ActionReference[Action],ActionReference[Reference])</f>
        <v>Approved</v>
      </c>
      <c r="X2284" t="str" cm="1">
        <f t="array" ref="X2284">_xlfn.IFS(T2284&lt;40,"Lower",T2284&lt;122,"Middle",TRUE,"Upper")</f>
        <v>Lower</v>
      </c>
    </row>
    <row r="2285" spans="1:24" x14ac:dyDescent="0.2">
      <c r="A2285">
        <v>504713</v>
      </c>
      <c r="B2285" t="s">
        <v>0</v>
      </c>
      <c r="C2285" t="s">
        <v>38</v>
      </c>
      <c r="D2285">
        <v>1</v>
      </c>
      <c r="E2285" t="s">
        <v>39</v>
      </c>
      <c r="F2285">
        <v>1</v>
      </c>
      <c r="G2285" t="s">
        <v>40</v>
      </c>
      <c r="H2285">
        <v>1</v>
      </c>
      <c r="I2285" t="s">
        <v>41</v>
      </c>
      <c r="J2285">
        <v>1</v>
      </c>
      <c r="K2285">
        <v>618</v>
      </c>
      <c r="L2285" t="s">
        <v>7</v>
      </c>
      <c r="M2285">
        <v>1</v>
      </c>
      <c r="N2285" t="s">
        <v>16</v>
      </c>
      <c r="O2285">
        <v>2</v>
      </c>
      <c r="P2285" t="s">
        <v>14</v>
      </c>
      <c r="Q2285">
        <v>5</v>
      </c>
      <c r="R2285" t="s">
        <v>47</v>
      </c>
      <c r="S2285">
        <v>1</v>
      </c>
      <c r="T2285">
        <v>284</v>
      </c>
      <c r="U2285">
        <v>73</v>
      </c>
      <c r="V2285">
        <v>212.44000199999999</v>
      </c>
      <c r="W2285" t="str">
        <f>_xlfn.XLOOKUP(M2285,ActionReference[Action],ActionReference[Reference])</f>
        <v>Approved</v>
      </c>
      <c r="X2285" t="str" cm="1">
        <f t="array" ref="X2285">_xlfn.IFS(T2285&lt;40,"Lower",T2285&lt;122,"Middle",TRUE,"Upper")</f>
        <v>Upper</v>
      </c>
    </row>
    <row r="2286" spans="1:24" x14ac:dyDescent="0.2">
      <c r="A2286">
        <v>940311</v>
      </c>
      <c r="B2286" t="s">
        <v>0</v>
      </c>
      <c r="C2286" t="s">
        <v>38</v>
      </c>
      <c r="D2286">
        <v>1</v>
      </c>
      <c r="E2286" t="s">
        <v>39</v>
      </c>
      <c r="F2286">
        <v>1</v>
      </c>
      <c r="G2286" t="s">
        <v>49</v>
      </c>
      <c r="H2286">
        <v>2</v>
      </c>
      <c r="I2286" t="s">
        <v>41</v>
      </c>
      <c r="J2286">
        <v>1</v>
      </c>
      <c r="K2286">
        <v>10</v>
      </c>
      <c r="L2286" t="s">
        <v>53</v>
      </c>
      <c r="M2286">
        <v>2</v>
      </c>
      <c r="N2286" t="s">
        <v>15</v>
      </c>
      <c r="O2286">
        <v>1</v>
      </c>
      <c r="P2286" t="s">
        <v>14</v>
      </c>
      <c r="Q2286">
        <v>5</v>
      </c>
      <c r="R2286" t="s">
        <v>47</v>
      </c>
      <c r="S2286">
        <v>1</v>
      </c>
      <c r="T2286">
        <v>69</v>
      </c>
      <c r="U2286">
        <v>25.9</v>
      </c>
      <c r="V2286">
        <v>107.860001</v>
      </c>
      <c r="W2286" t="str">
        <f>_xlfn.XLOOKUP(M2286,ActionReference[Action],ActionReference[Reference])</f>
        <v>Approved</v>
      </c>
      <c r="X2286" t="str" cm="1">
        <f t="array" ref="X2286">_xlfn.IFS(T2286&lt;40,"Lower",T2286&lt;122,"Middle",TRUE,"Upper")</f>
        <v>Middle</v>
      </c>
    </row>
    <row r="2287" spans="1:24" x14ac:dyDescent="0.2">
      <c r="A2287">
        <v>30810</v>
      </c>
      <c r="B2287" t="s">
        <v>0</v>
      </c>
      <c r="C2287" t="s">
        <v>38</v>
      </c>
      <c r="D2287">
        <v>1</v>
      </c>
      <c r="E2287" t="s">
        <v>39</v>
      </c>
      <c r="F2287">
        <v>1</v>
      </c>
      <c r="G2287" t="s">
        <v>49</v>
      </c>
      <c r="H2287">
        <v>2</v>
      </c>
      <c r="I2287" t="s">
        <v>41</v>
      </c>
      <c r="J2287">
        <v>1</v>
      </c>
      <c r="K2287">
        <v>75</v>
      </c>
      <c r="L2287" t="s">
        <v>7</v>
      </c>
      <c r="M2287">
        <v>1</v>
      </c>
      <c r="N2287" t="s">
        <v>16</v>
      </c>
      <c r="O2287">
        <v>2</v>
      </c>
      <c r="P2287" t="s">
        <v>14</v>
      </c>
      <c r="Q2287">
        <v>5</v>
      </c>
      <c r="R2287" t="s">
        <v>47</v>
      </c>
      <c r="S2287">
        <v>1</v>
      </c>
      <c r="T2287">
        <v>209</v>
      </c>
      <c r="U2287">
        <v>107.6</v>
      </c>
      <c r="V2287">
        <v>142.69000199999999</v>
      </c>
      <c r="W2287" t="str">
        <f>_xlfn.XLOOKUP(M2287,ActionReference[Action],ActionReference[Reference])</f>
        <v>Approved</v>
      </c>
      <c r="X2287" t="str" cm="1">
        <f t="array" ref="X2287">_xlfn.IFS(T2287&lt;40,"Lower",T2287&lt;122,"Middle",TRUE,"Upper")</f>
        <v>Upper</v>
      </c>
    </row>
    <row r="2288" spans="1:24" x14ac:dyDescent="0.2">
      <c r="A2288">
        <v>146672</v>
      </c>
      <c r="B2288" t="s">
        <v>0</v>
      </c>
      <c r="C2288" t="s">
        <v>45</v>
      </c>
      <c r="D2288">
        <v>3</v>
      </c>
      <c r="E2288" t="s">
        <v>39</v>
      </c>
      <c r="F2288">
        <v>1</v>
      </c>
      <c r="G2288" t="s">
        <v>43</v>
      </c>
      <c r="H2288">
        <v>3</v>
      </c>
      <c r="I2288" t="s">
        <v>41</v>
      </c>
      <c r="J2288">
        <v>1</v>
      </c>
      <c r="K2288">
        <v>204</v>
      </c>
      <c r="L2288" t="s">
        <v>7</v>
      </c>
      <c r="M2288">
        <v>1</v>
      </c>
      <c r="N2288" t="s">
        <v>16</v>
      </c>
      <c r="O2288">
        <v>2</v>
      </c>
      <c r="P2288" t="s">
        <v>14</v>
      </c>
      <c r="Q2288">
        <v>5</v>
      </c>
      <c r="R2288" t="s">
        <v>47</v>
      </c>
      <c r="S2288">
        <v>1</v>
      </c>
      <c r="T2288">
        <v>78</v>
      </c>
      <c r="U2288">
        <v>76.3</v>
      </c>
      <c r="V2288">
        <v>108.540001</v>
      </c>
      <c r="W2288" t="str">
        <f>_xlfn.XLOOKUP(M2288,ActionReference[Action],ActionReference[Reference])</f>
        <v>Approved</v>
      </c>
      <c r="X2288" t="str" cm="1">
        <f t="array" ref="X2288">_xlfn.IFS(T2288&lt;40,"Lower",T2288&lt;122,"Middle",TRUE,"Upper")</f>
        <v>Middle</v>
      </c>
    </row>
    <row r="2289" spans="1:24" x14ac:dyDescent="0.2">
      <c r="A2289">
        <v>451965</v>
      </c>
      <c r="B2289" t="s">
        <v>0</v>
      </c>
      <c r="C2289" t="s">
        <v>38</v>
      </c>
      <c r="D2289">
        <v>1</v>
      </c>
      <c r="E2289" t="s">
        <v>39</v>
      </c>
      <c r="F2289">
        <v>1</v>
      </c>
      <c r="G2289" t="s">
        <v>43</v>
      </c>
      <c r="H2289">
        <v>3</v>
      </c>
      <c r="I2289" t="s">
        <v>41</v>
      </c>
      <c r="J2289">
        <v>1</v>
      </c>
      <c r="K2289">
        <v>310</v>
      </c>
      <c r="L2289" t="s">
        <v>7</v>
      </c>
      <c r="M2289">
        <v>1</v>
      </c>
      <c r="N2289" t="s">
        <v>15</v>
      </c>
      <c r="O2289">
        <v>1</v>
      </c>
      <c r="P2289" t="s">
        <v>14</v>
      </c>
      <c r="Q2289">
        <v>5</v>
      </c>
      <c r="R2289" t="s">
        <v>47</v>
      </c>
      <c r="S2289">
        <v>1</v>
      </c>
      <c r="T2289">
        <v>62</v>
      </c>
      <c r="U2289">
        <v>88</v>
      </c>
      <c r="V2289">
        <v>82.470001199999999</v>
      </c>
      <c r="W2289" t="str">
        <f>_xlfn.XLOOKUP(M2289,ActionReference[Action],ActionReference[Reference])</f>
        <v>Approved</v>
      </c>
      <c r="X2289" t="str" cm="1">
        <f t="array" ref="X2289">_xlfn.IFS(T2289&lt;40,"Lower",T2289&lt;122,"Middle",TRUE,"Upper")</f>
        <v>Middle</v>
      </c>
    </row>
    <row r="2290" spans="1:24" x14ac:dyDescent="0.2">
      <c r="A2290">
        <v>501105</v>
      </c>
      <c r="B2290" t="s">
        <v>0</v>
      </c>
      <c r="C2290" t="s">
        <v>42</v>
      </c>
      <c r="D2290">
        <v>2</v>
      </c>
      <c r="E2290" t="s">
        <v>39</v>
      </c>
      <c r="F2290">
        <v>1</v>
      </c>
      <c r="G2290" t="s">
        <v>43</v>
      </c>
      <c r="H2290">
        <v>3</v>
      </c>
      <c r="I2290" t="s">
        <v>41</v>
      </c>
      <c r="J2290">
        <v>1</v>
      </c>
      <c r="K2290">
        <v>193</v>
      </c>
      <c r="L2290" t="s">
        <v>53</v>
      </c>
      <c r="M2290">
        <v>2</v>
      </c>
      <c r="N2290" t="s">
        <v>16</v>
      </c>
      <c r="O2290">
        <v>2</v>
      </c>
      <c r="P2290" t="s">
        <v>14</v>
      </c>
      <c r="Q2290">
        <v>5</v>
      </c>
      <c r="R2290" t="s">
        <v>47</v>
      </c>
      <c r="S2290">
        <v>1</v>
      </c>
      <c r="T2290">
        <v>118</v>
      </c>
      <c r="U2290">
        <v>83.1</v>
      </c>
      <c r="V2290">
        <v>127.010002</v>
      </c>
      <c r="W2290" t="str">
        <f>_xlfn.XLOOKUP(M2290,ActionReference[Action],ActionReference[Reference])</f>
        <v>Approved</v>
      </c>
      <c r="X2290" t="str" cm="1">
        <f t="array" ref="X2290">_xlfn.IFS(T2290&lt;40,"Lower",T2290&lt;122,"Middle",TRUE,"Upper")</f>
        <v>Middle</v>
      </c>
    </row>
    <row r="2291" spans="1:24" x14ac:dyDescent="0.2">
      <c r="A2291">
        <v>852218</v>
      </c>
      <c r="B2291" t="s">
        <v>0</v>
      </c>
      <c r="C2291" t="s">
        <v>38</v>
      </c>
      <c r="D2291">
        <v>1</v>
      </c>
      <c r="E2291" t="s">
        <v>39</v>
      </c>
      <c r="F2291">
        <v>1</v>
      </c>
      <c r="G2291" t="s">
        <v>43</v>
      </c>
      <c r="H2291">
        <v>3</v>
      </c>
      <c r="I2291" t="s">
        <v>41</v>
      </c>
      <c r="J2291">
        <v>1</v>
      </c>
      <c r="K2291">
        <v>168</v>
      </c>
      <c r="L2291" t="s">
        <v>6</v>
      </c>
      <c r="M2291">
        <v>3</v>
      </c>
      <c r="N2291" t="s">
        <v>16</v>
      </c>
      <c r="O2291">
        <v>2</v>
      </c>
      <c r="P2291" t="s">
        <v>10</v>
      </c>
      <c r="Q2291">
        <v>3</v>
      </c>
      <c r="R2291" t="s">
        <v>47</v>
      </c>
      <c r="S2291">
        <v>1</v>
      </c>
      <c r="T2291">
        <v>19</v>
      </c>
      <c r="U2291">
        <v>99.8</v>
      </c>
      <c r="V2291">
        <v>58.409999800000001</v>
      </c>
      <c r="W2291" t="str">
        <f>_xlfn.XLOOKUP(M2291,ActionReference[Action],ActionReference[Reference])</f>
        <v>Denied</v>
      </c>
      <c r="X2291" t="str" cm="1">
        <f t="array" ref="X2291">_xlfn.IFS(T2291&lt;40,"Lower",T2291&lt;122,"Middle",TRUE,"Upper")</f>
        <v>Lower</v>
      </c>
    </row>
    <row r="2292" spans="1:24" x14ac:dyDescent="0.2">
      <c r="A2292">
        <v>451965</v>
      </c>
      <c r="B2292" t="s">
        <v>0</v>
      </c>
      <c r="C2292" t="s">
        <v>51</v>
      </c>
      <c r="D2292">
        <v>4</v>
      </c>
      <c r="E2292" t="s">
        <v>39</v>
      </c>
      <c r="F2292">
        <v>1</v>
      </c>
      <c r="G2292" t="s">
        <v>40</v>
      </c>
      <c r="H2292">
        <v>1</v>
      </c>
      <c r="I2292" t="s">
        <v>41</v>
      </c>
      <c r="J2292">
        <v>1</v>
      </c>
      <c r="K2292">
        <v>76</v>
      </c>
      <c r="L2292" t="s">
        <v>44</v>
      </c>
      <c r="M2292">
        <v>6</v>
      </c>
      <c r="N2292" t="s">
        <v>16</v>
      </c>
      <c r="O2292">
        <v>2</v>
      </c>
      <c r="P2292" t="s">
        <v>10</v>
      </c>
      <c r="Q2292">
        <v>3</v>
      </c>
      <c r="R2292" t="s">
        <v>47</v>
      </c>
      <c r="S2292">
        <v>1</v>
      </c>
      <c r="T2292">
        <v>22</v>
      </c>
      <c r="U2292">
        <v>48.7</v>
      </c>
      <c r="V2292">
        <v>85.879997299999999</v>
      </c>
      <c r="W2292" t="str">
        <f>_xlfn.XLOOKUP(M2292,ActionReference[Action],ActionReference[Reference])</f>
        <v>Approved</v>
      </c>
      <c r="X2292" t="str" cm="1">
        <f t="array" ref="X2292">_xlfn.IFS(T2292&lt;40,"Lower",T2292&lt;122,"Middle",TRUE,"Upper")</f>
        <v>Lower</v>
      </c>
    </row>
    <row r="2293" spans="1:24" x14ac:dyDescent="0.2">
      <c r="A2293">
        <v>852320</v>
      </c>
      <c r="B2293" t="s">
        <v>0</v>
      </c>
      <c r="C2293" t="s">
        <v>38</v>
      </c>
      <c r="D2293">
        <v>1</v>
      </c>
      <c r="E2293" t="s">
        <v>39</v>
      </c>
      <c r="F2293">
        <v>1</v>
      </c>
      <c r="G2293" t="s">
        <v>40</v>
      </c>
      <c r="H2293">
        <v>1</v>
      </c>
      <c r="I2293" t="s">
        <v>41</v>
      </c>
      <c r="J2293">
        <v>1</v>
      </c>
      <c r="K2293">
        <v>115</v>
      </c>
      <c r="L2293" t="s">
        <v>7</v>
      </c>
      <c r="M2293">
        <v>1</v>
      </c>
      <c r="N2293" t="s">
        <v>16</v>
      </c>
      <c r="O2293">
        <v>2</v>
      </c>
      <c r="P2293" t="s">
        <v>10</v>
      </c>
      <c r="Q2293">
        <v>3</v>
      </c>
      <c r="R2293" t="s">
        <v>47</v>
      </c>
      <c r="S2293">
        <v>1</v>
      </c>
      <c r="T2293">
        <v>43</v>
      </c>
      <c r="U2293">
        <v>67.7</v>
      </c>
      <c r="V2293">
        <v>101.360001</v>
      </c>
      <c r="W2293" t="str">
        <f>_xlfn.XLOOKUP(M2293,ActionReference[Action],ActionReference[Reference])</f>
        <v>Approved</v>
      </c>
      <c r="X2293" t="str" cm="1">
        <f t="array" ref="X2293">_xlfn.IFS(T2293&lt;40,"Lower",T2293&lt;122,"Middle",TRUE,"Upper")</f>
        <v>Middle</v>
      </c>
    </row>
    <row r="2294" spans="1:24" x14ac:dyDescent="0.2">
      <c r="A2294">
        <v>451965</v>
      </c>
      <c r="B2294" t="s">
        <v>0</v>
      </c>
      <c r="C2294" t="s">
        <v>42</v>
      </c>
      <c r="D2294">
        <v>2</v>
      </c>
      <c r="E2294" t="s">
        <v>39</v>
      </c>
      <c r="F2294">
        <v>1</v>
      </c>
      <c r="G2294" t="s">
        <v>43</v>
      </c>
      <c r="H2294">
        <v>3</v>
      </c>
      <c r="I2294" t="s">
        <v>41</v>
      </c>
      <c r="J2294">
        <v>1</v>
      </c>
      <c r="K2294">
        <v>329</v>
      </c>
      <c r="L2294" t="s">
        <v>44</v>
      </c>
      <c r="M2294">
        <v>6</v>
      </c>
      <c r="N2294" t="s">
        <v>15</v>
      </c>
      <c r="O2294">
        <v>1</v>
      </c>
      <c r="P2294" t="s">
        <v>14</v>
      </c>
      <c r="Q2294">
        <v>5</v>
      </c>
      <c r="R2294" t="s">
        <v>46</v>
      </c>
      <c r="S2294">
        <v>2</v>
      </c>
      <c r="T2294">
        <v>111</v>
      </c>
      <c r="U2294">
        <v>97.4</v>
      </c>
      <c r="V2294">
        <v>53.590000199999999</v>
      </c>
      <c r="W2294" t="str">
        <f>_xlfn.XLOOKUP(M2294,ActionReference[Action],ActionReference[Reference])</f>
        <v>Approved</v>
      </c>
      <c r="X2294" t="str" cm="1">
        <f t="array" ref="X2294">_xlfn.IFS(T2294&lt;40,"Lower",T2294&lt;122,"Middle",TRUE,"Upper")</f>
        <v>Middle</v>
      </c>
    </row>
    <row r="2295" spans="1:24" x14ac:dyDescent="0.2">
      <c r="A2295">
        <v>451965</v>
      </c>
      <c r="B2295" t="s">
        <v>0</v>
      </c>
      <c r="C2295" t="s">
        <v>42</v>
      </c>
      <c r="D2295">
        <v>2</v>
      </c>
      <c r="E2295" t="s">
        <v>54</v>
      </c>
      <c r="F2295">
        <v>2</v>
      </c>
      <c r="G2295" t="s">
        <v>49</v>
      </c>
      <c r="H2295">
        <v>2</v>
      </c>
      <c r="I2295" t="s">
        <v>41</v>
      </c>
      <c r="J2295">
        <v>1</v>
      </c>
      <c r="K2295">
        <v>60</v>
      </c>
      <c r="L2295" t="s">
        <v>6</v>
      </c>
      <c r="M2295">
        <v>3</v>
      </c>
      <c r="N2295" t="s">
        <v>16</v>
      </c>
      <c r="O2295">
        <v>2</v>
      </c>
      <c r="P2295" t="s">
        <v>14</v>
      </c>
      <c r="Q2295">
        <v>5</v>
      </c>
      <c r="R2295" t="s">
        <v>46</v>
      </c>
      <c r="S2295">
        <v>2</v>
      </c>
      <c r="T2295">
        <v>18</v>
      </c>
      <c r="U2295">
        <v>62.1</v>
      </c>
      <c r="V2295">
        <v>85.180000300000003</v>
      </c>
      <c r="W2295" t="str">
        <f>_xlfn.XLOOKUP(M2295,ActionReference[Action],ActionReference[Reference])</f>
        <v>Denied</v>
      </c>
      <c r="X2295" t="str" cm="1">
        <f t="array" ref="X2295">_xlfn.IFS(T2295&lt;40,"Lower",T2295&lt;122,"Middle",TRUE,"Upper")</f>
        <v>Lower</v>
      </c>
    </row>
    <row r="2296" spans="1:24" x14ac:dyDescent="0.2">
      <c r="A2296">
        <v>451965</v>
      </c>
      <c r="B2296" t="s">
        <v>0</v>
      </c>
      <c r="C2296" t="s">
        <v>38</v>
      </c>
      <c r="D2296">
        <v>1</v>
      </c>
      <c r="E2296" t="s">
        <v>39</v>
      </c>
      <c r="F2296">
        <v>1</v>
      </c>
      <c r="G2296" t="s">
        <v>43</v>
      </c>
      <c r="H2296">
        <v>3</v>
      </c>
      <c r="I2296" t="s">
        <v>41</v>
      </c>
      <c r="J2296">
        <v>1</v>
      </c>
      <c r="K2296">
        <v>145</v>
      </c>
      <c r="L2296" t="s">
        <v>44</v>
      </c>
      <c r="M2296">
        <v>6</v>
      </c>
      <c r="N2296" t="s">
        <v>16</v>
      </c>
      <c r="O2296">
        <v>2</v>
      </c>
      <c r="P2296" t="s">
        <v>14</v>
      </c>
      <c r="Q2296">
        <v>5</v>
      </c>
      <c r="R2296" t="s">
        <v>47</v>
      </c>
      <c r="S2296">
        <v>1</v>
      </c>
      <c r="T2296">
        <v>82</v>
      </c>
      <c r="U2296">
        <v>81.400000000000006</v>
      </c>
      <c r="V2296">
        <v>92.800003099999998</v>
      </c>
      <c r="W2296" t="str">
        <f>_xlfn.XLOOKUP(M2296,ActionReference[Action],ActionReference[Reference])</f>
        <v>Approved</v>
      </c>
      <c r="X2296" t="str" cm="1">
        <f t="array" ref="X2296">_xlfn.IFS(T2296&lt;40,"Lower",T2296&lt;122,"Middle",TRUE,"Upper")</f>
        <v>Middle</v>
      </c>
    </row>
    <row r="2297" spans="1:24" x14ac:dyDescent="0.2">
      <c r="A2297">
        <v>451965</v>
      </c>
      <c r="B2297" t="s">
        <v>0</v>
      </c>
      <c r="C2297" t="s">
        <v>38</v>
      </c>
      <c r="D2297">
        <v>1</v>
      </c>
      <c r="E2297" t="s">
        <v>39</v>
      </c>
      <c r="F2297">
        <v>1</v>
      </c>
      <c r="G2297" t="s">
        <v>49</v>
      </c>
      <c r="H2297">
        <v>2</v>
      </c>
      <c r="I2297" t="s">
        <v>41</v>
      </c>
      <c r="J2297">
        <v>1</v>
      </c>
      <c r="K2297">
        <v>12</v>
      </c>
      <c r="L2297" t="s">
        <v>6</v>
      </c>
      <c r="M2297">
        <v>3</v>
      </c>
      <c r="N2297" t="s">
        <v>16</v>
      </c>
      <c r="O2297">
        <v>2</v>
      </c>
      <c r="P2297" t="s">
        <v>14</v>
      </c>
      <c r="Q2297">
        <v>5</v>
      </c>
      <c r="R2297" t="s">
        <v>47</v>
      </c>
      <c r="S2297">
        <v>1</v>
      </c>
      <c r="T2297">
        <v>107</v>
      </c>
      <c r="U2297">
        <v>57.8</v>
      </c>
      <c r="V2297">
        <v>95.989997900000006</v>
      </c>
      <c r="W2297" t="str">
        <f>_xlfn.XLOOKUP(M2297,ActionReference[Action],ActionReference[Reference])</f>
        <v>Denied</v>
      </c>
      <c r="X2297" t="str" cm="1">
        <f t="array" ref="X2297">_xlfn.IFS(T2297&lt;40,"Lower",T2297&lt;122,"Middle",TRUE,"Upper")</f>
        <v>Middle</v>
      </c>
    </row>
    <row r="2298" spans="1:24" x14ac:dyDescent="0.2">
      <c r="A2298">
        <v>12311</v>
      </c>
      <c r="B2298" t="s">
        <v>0</v>
      </c>
      <c r="C2298" t="s">
        <v>38</v>
      </c>
      <c r="D2298">
        <v>1</v>
      </c>
      <c r="E2298" t="s">
        <v>39</v>
      </c>
      <c r="F2298">
        <v>1</v>
      </c>
      <c r="G2298" t="s">
        <v>43</v>
      </c>
      <c r="H2298">
        <v>3</v>
      </c>
      <c r="I2298" t="s">
        <v>41</v>
      </c>
      <c r="J2298">
        <v>1</v>
      </c>
      <c r="K2298">
        <v>50</v>
      </c>
      <c r="L2298" t="s">
        <v>7</v>
      </c>
      <c r="M2298">
        <v>1</v>
      </c>
      <c r="N2298" t="s">
        <v>16</v>
      </c>
      <c r="O2298">
        <v>2</v>
      </c>
      <c r="P2298" t="s">
        <v>14</v>
      </c>
      <c r="Q2298">
        <v>5</v>
      </c>
      <c r="R2298" t="s">
        <v>46</v>
      </c>
      <c r="S2298">
        <v>2</v>
      </c>
      <c r="T2298">
        <v>23</v>
      </c>
      <c r="U2298">
        <v>54.5</v>
      </c>
      <c r="V2298">
        <v>53.099998499999998</v>
      </c>
      <c r="W2298" t="str">
        <f>_xlfn.XLOOKUP(M2298,ActionReference[Action],ActionReference[Reference])</f>
        <v>Approved</v>
      </c>
      <c r="X2298" t="str" cm="1">
        <f t="array" ref="X2298">_xlfn.IFS(T2298&lt;40,"Lower",T2298&lt;122,"Middle",TRUE,"Upper")</f>
        <v>Lower</v>
      </c>
    </row>
    <row r="2299" spans="1:24" x14ac:dyDescent="0.2">
      <c r="A2299">
        <v>451965</v>
      </c>
      <c r="B2299" t="s">
        <v>0</v>
      </c>
      <c r="C2299" t="s">
        <v>38</v>
      </c>
      <c r="D2299">
        <v>1</v>
      </c>
      <c r="E2299" t="s">
        <v>39</v>
      </c>
      <c r="F2299">
        <v>1</v>
      </c>
      <c r="G2299" t="s">
        <v>49</v>
      </c>
      <c r="H2299">
        <v>2</v>
      </c>
      <c r="I2299" t="s">
        <v>41</v>
      </c>
      <c r="J2299">
        <v>1</v>
      </c>
      <c r="K2299">
        <v>124</v>
      </c>
      <c r="L2299" t="s">
        <v>7</v>
      </c>
      <c r="M2299">
        <v>1</v>
      </c>
      <c r="N2299" t="s">
        <v>16</v>
      </c>
      <c r="O2299">
        <v>2</v>
      </c>
      <c r="P2299" t="s">
        <v>14</v>
      </c>
      <c r="Q2299">
        <v>5</v>
      </c>
      <c r="R2299" t="s">
        <v>47</v>
      </c>
      <c r="S2299">
        <v>1</v>
      </c>
      <c r="T2299">
        <v>81</v>
      </c>
      <c r="U2299">
        <v>59.8</v>
      </c>
      <c r="V2299">
        <v>90.489997900000006</v>
      </c>
      <c r="W2299" t="str">
        <f>_xlfn.XLOOKUP(M2299,ActionReference[Action],ActionReference[Reference])</f>
        <v>Approved</v>
      </c>
      <c r="X2299" t="str" cm="1">
        <f t="array" ref="X2299">_xlfn.IFS(T2299&lt;40,"Lower",T2299&lt;122,"Middle",TRUE,"Upper")</f>
        <v>Middle</v>
      </c>
    </row>
    <row r="2300" spans="1:24" x14ac:dyDescent="0.2">
      <c r="A2300">
        <v>339858</v>
      </c>
      <c r="B2300" t="s">
        <v>0</v>
      </c>
      <c r="C2300" t="s">
        <v>38</v>
      </c>
      <c r="D2300">
        <v>1</v>
      </c>
      <c r="E2300" t="s">
        <v>39</v>
      </c>
      <c r="F2300">
        <v>1</v>
      </c>
      <c r="G2300" t="s">
        <v>43</v>
      </c>
      <c r="H2300">
        <v>3</v>
      </c>
      <c r="I2300" t="s">
        <v>41</v>
      </c>
      <c r="J2300">
        <v>1</v>
      </c>
      <c r="K2300">
        <v>180</v>
      </c>
      <c r="L2300" t="s">
        <v>7</v>
      </c>
      <c r="M2300">
        <v>1</v>
      </c>
      <c r="N2300" t="s">
        <v>16</v>
      </c>
      <c r="O2300">
        <v>2</v>
      </c>
      <c r="P2300" t="s">
        <v>14</v>
      </c>
      <c r="Q2300">
        <v>5</v>
      </c>
      <c r="R2300" t="s">
        <v>47</v>
      </c>
      <c r="S2300">
        <v>1</v>
      </c>
      <c r="T2300">
        <v>68</v>
      </c>
      <c r="U2300">
        <v>66.599999999999994</v>
      </c>
      <c r="V2300">
        <v>157.33999600000001</v>
      </c>
      <c r="W2300" t="str">
        <f>_xlfn.XLOOKUP(M2300,ActionReference[Action],ActionReference[Reference])</f>
        <v>Approved</v>
      </c>
      <c r="X2300" t="str" cm="1">
        <f t="array" ref="X2300">_xlfn.IFS(T2300&lt;40,"Lower",T2300&lt;122,"Middle",TRUE,"Upper")</f>
        <v>Middle</v>
      </c>
    </row>
    <row r="2301" spans="1:24" x14ac:dyDescent="0.2">
      <c r="A2301">
        <v>504713</v>
      </c>
      <c r="B2301" t="s">
        <v>0</v>
      </c>
      <c r="C2301" t="s">
        <v>38</v>
      </c>
      <c r="D2301">
        <v>1</v>
      </c>
      <c r="E2301" t="s">
        <v>39</v>
      </c>
      <c r="F2301">
        <v>1</v>
      </c>
      <c r="G2301" t="s">
        <v>43</v>
      </c>
      <c r="H2301">
        <v>3</v>
      </c>
      <c r="I2301" t="s">
        <v>41</v>
      </c>
      <c r="J2301">
        <v>1</v>
      </c>
      <c r="K2301">
        <v>203</v>
      </c>
      <c r="L2301" t="s">
        <v>7</v>
      </c>
      <c r="M2301">
        <v>1</v>
      </c>
      <c r="N2301" t="s">
        <v>16</v>
      </c>
      <c r="O2301">
        <v>2</v>
      </c>
      <c r="P2301" t="s">
        <v>14</v>
      </c>
      <c r="Q2301">
        <v>5</v>
      </c>
      <c r="R2301" t="s">
        <v>47</v>
      </c>
      <c r="S2301">
        <v>1</v>
      </c>
      <c r="T2301">
        <v>69</v>
      </c>
      <c r="U2301">
        <v>74.7</v>
      </c>
      <c r="V2301">
        <v>59.389999400000001</v>
      </c>
      <c r="W2301" t="str">
        <f>_xlfn.XLOOKUP(M2301,ActionReference[Action],ActionReference[Reference])</f>
        <v>Approved</v>
      </c>
      <c r="X2301" t="str" cm="1">
        <f t="array" ref="X2301">_xlfn.IFS(T2301&lt;40,"Lower",T2301&lt;122,"Middle",TRUE,"Upper")</f>
        <v>Middle</v>
      </c>
    </row>
    <row r="2302" spans="1:24" x14ac:dyDescent="0.2">
      <c r="A2302">
        <v>233031</v>
      </c>
      <c r="B2302" t="s">
        <v>0</v>
      </c>
      <c r="C2302" t="s">
        <v>38</v>
      </c>
      <c r="D2302">
        <v>1</v>
      </c>
      <c r="E2302" t="s">
        <v>39</v>
      </c>
      <c r="F2302">
        <v>1</v>
      </c>
      <c r="G2302" t="s">
        <v>43</v>
      </c>
      <c r="H2302">
        <v>3</v>
      </c>
      <c r="I2302" t="s">
        <v>41</v>
      </c>
      <c r="J2302">
        <v>1</v>
      </c>
      <c r="K2302">
        <v>101</v>
      </c>
      <c r="L2302" t="s">
        <v>6</v>
      </c>
      <c r="M2302">
        <v>3</v>
      </c>
      <c r="N2302" t="s">
        <v>16</v>
      </c>
      <c r="O2302">
        <v>2</v>
      </c>
      <c r="P2302" t="s">
        <v>8</v>
      </c>
      <c r="Q2302">
        <v>1</v>
      </c>
      <c r="R2302" t="s">
        <v>46</v>
      </c>
      <c r="S2302">
        <v>2</v>
      </c>
      <c r="T2302">
        <v>36</v>
      </c>
      <c r="U2302">
        <v>59.8</v>
      </c>
      <c r="V2302">
        <v>123.269997</v>
      </c>
      <c r="W2302" t="str">
        <f>_xlfn.XLOOKUP(M2302,ActionReference[Action],ActionReference[Reference])</f>
        <v>Denied</v>
      </c>
      <c r="X2302" t="str" cm="1">
        <f t="array" ref="X2302">_xlfn.IFS(T2302&lt;40,"Lower",T2302&lt;122,"Middle",TRUE,"Upper")</f>
        <v>Lower</v>
      </c>
    </row>
    <row r="2303" spans="1:24" x14ac:dyDescent="0.2">
      <c r="A2303">
        <v>675332</v>
      </c>
      <c r="B2303" t="s">
        <v>0</v>
      </c>
      <c r="C2303" t="s">
        <v>38</v>
      </c>
      <c r="D2303">
        <v>1</v>
      </c>
      <c r="E2303" t="s">
        <v>39</v>
      </c>
      <c r="F2303">
        <v>1</v>
      </c>
      <c r="G2303" t="s">
        <v>49</v>
      </c>
      <c r="H2303">
        <v>2</v>
      </c>
      <c r="I2303" t="s">
        <v>50</v>
      </c>
      <c r="J2303">
        <v>2</v>
      </c>
      <c r="K2303">
        <v>20</v>
      </c>
      <c r="L2303" t="s">
        <v>6</v>
      </c>
      <c r="M2303">
        <v>3</v>
      </c>
      <c r="N2303" t="s">
        <v>16</v>
      </c>
      <c r="O2303">
        <v>2</v>
      </c>
      <c r="P2303" t="s">
        <v>10</v>
      </c>
      <c r="Q2303">
        <v>3</v>
      </c>
      <c r="R2303" t="s">
        <v>47</v>
      </c>
      <c r="S2303">
        <v>1</v>
      </c>
      <c r="T2303">
        <v>48</v>
      </c>
      <c r="U2303">
        <v>69.2</v>
      </c>
      <c r="V2303">
        <v>62.810001399999997</v>
      </c>
      <c r="W2303" t="str">
        <f>_xlfn.XLOOKUP(M2303,ActionReference[Action],ActionReference[Reference])</f>
        <v>Denied</v>
      </c>
      <c r="X2303" t="str" cm="1">
        <f t="array" ref="X2303">_xlfn.IFS(T2303&lt;40,"Lower",T2303&lt;122,"Middle",TRUE,"Upper")</f>
        <v>Middle</v>
      </c>
    </row>
    <row r="2304" spans="1:24" x14ac:dyDescent="0.2">
      <c r="A2304">
        <v>451965</v>
      </c>
      <c r="B2304" t="s">
        <v>0</v>
      </c>
      <c r="C2304" t="s">
        <v>38</v>
      </c>
      <c r="D2304">
        <v>1</v>
      </c>
      <c r="E2304" t="s">
        <v>39</v>
      </c>
      <c r="F2304">
        <v>1</v>
      </c>
      <c r="G2304" t="s">
        <v>40</v>
      </c>
      <c r="H2304">
        <v>1</v>
      </c>
      <c r="I2304" t="s">
        <v>41</v>
      </c>
      <c r="J2304">
        <v>1</v>
      </c>
      <c r="K2304">
        <v>672</v>
      </c>
      <c r="L2304" t="s">
        <v>7</v>
      </c>
      <c r="M2304">
        <v>1</v>
      </c>
      <c r="N2304" t="s">
        <v>16</v>
      </c>
      <c r="O2304">
        <v>2</v>
      </c>
      <c r="P2304" t="s">
        <v>9</v>
      </c>
      <c r="Q2304">
        <v>2</v>
      </c>
      <c r="R2304" t="s">
        <v>47</v>
      </c>
      <c r="S2304">
        <v>1</v>
      </c>
      <c r="T2304">
        <v>166</v>
      </c>
      <c r="U2304">
        <v>111.2</v>
      </c>
      <c r="V2304">
        <v>40.659999800000001</v>
      </c>
      <c r="W2304" t="str">
        <f>_xlfn.XLOOKUP(M2304,ActionReference[Action],ActionReference[Reference])</f>
        <v>Approved</v>
      </c>
      <c r="X2304" t="str" cm="1">
        <f t="array" ref="X2304">_xlfn.IFS(T2304&lt;40,"Lower",T2304&lt;122,"Middle",TRUE,"Upper")</f>
        <v>Upper</v>
      </c>
    </row>
    <row r="2305" spans="1:24" x14ac:dyDescent="0.2">
      <c r="A2305">
        <v>146672</v>
      </c>
      <c r="B2305" t="s">
        <v>0</v>
      </c>
      <c r="C2305" t="s">
        <v>38</v>
      </c>
      <c r="D2305">
        <v>1</v>
      </c>
      <c r="E2305" t="s">
        <v>39</v>
      </c>
      <c r="F2305">
        <v>1</v>
      </c>
      <c r="G2305" t="s">
        <v>40</v>
      </c>
      <c r="H2305">
        <v>1</v>
      </c>
      <c r="I2305" t="s">
        <v>41</v>
      </c>
      <c r="J2305">
        <v>1</v>
      </c>
      <c r="K2305">
        <v>338</v>
      </c>
      <c r="L2305" t="s">
        <v>7</v>
      </c>
      <c r="M2305">
        <v>1</v>
      </c>
      <c r="N2305" t="s">
        <v>16</v>
      </c>
      <c r="O2305">
        <v>2</v>
      </c>
      <c r="P2305" t="s">
        <v>9</v>
      </c>
      <c r="Q2305">
        <v>2</v>
      </c>
      <c r="R2305" t="s">
        <v>47</v>
      </c>
      <c r="S2305">
        <v>1</v>
      </c>
      <c r="T2305">
        <v>182</v>
      </c>
      <c r="U2305">
        <v>77.5</v>
      </c>
      <c r="V2305">
        <v>194.08999600000001</v>
      </c>
      <c r="W2305" t="str">
        <f>_xlfn.XLOOKUP(M2305,ActionReference[Action],ActionReference[Reference])</f>
        <v>Approved</v>
      </c>
      <c r="X2305" t="str" cm="1">
        <f t="array" ref="X2305">_xlfn.IFS(T2305&lt;40,"Lower",T2305&lt;122,"Middle",TRUE,"Upper")</f>
        <v>Upper</v>
      </c>
    </row>
    <row r="2306" spans="1:24" x14ac:dyDescent="0.2">
      <c r="A2306">
        <v>617677</v>
      </c>
      <c r="B2306" t="s">
        <v>0</v>
      </c>
      <c r="C2306" t="s">
        <v>45</v>
      </c>
      <c r="D2306">
        <v>3</v>
      </c>
      <c r="E2306" t="s">
        <v>39</v>
      </c>
      <c r="F2306">
        <v>1</v>
      </c>
      <c r="G2306" t="s">
        <v>40</v>
      </c>
      <c r="H2306">
        <v>1</v>
      </c>
      <c r="I2306" t="s">
        <v>41</v>
      </c>
      <c r="J2306">
        <v>1</v>
      </c>
      <c r="K2306">
        <v>138</v>
      </c>
      <c r="L2306" t="s">
        <v>7</v>
      </c>
      <c r="M2306">
        <v>1</v>
      </c>
      <c r="N2306" t="s">
        <v>16</v>
      </c>
      <c r="O2306">
        <v>2</v>
      </c>
      <c r="P2306" t="s">
        <v>10</v>
      </c>
      <c r="Q2306">
        <v>3</v>
      </c>
      <c r="R2306" t="s">
        <v>47</v>
      </c>
      <c r="S2306">
        <v>1</v>
      </c>
      <c r="T2306">
        <v>55</v>
      </c>
      <c r="U2306">
        <v>44.5</v>
      </c>
      <c r="V2306">
        <v>120.709999</v>
      </c>
      <c r="W2306" t="str">
        <f>_xlfn.XLOOKUP(M2306,ActionReference[Action],ActionReference[Reference])</f>
        <v>Approved</v>
      </c>
      <c r="X2306" t="str" cm="1">
        <f t="array" ref="X2306">_xlfn.IFS(T2306&lt;40,"Lower",T2306&lt;122,"Middle",TRUE,"Upper")</f>
        <v>Middle</v>
      </c>
    </row>
    <row r="2307" spans="1:24" x14ac:dyDescent="0.2">
      <c r="A2307">
        <v>852218</v>
      </c>
      <c r="B2307" t="s">
        <v>0</v>
      </c>
      <c r="C2307" t="s">
        <v>38</v>
      </c>
      <c r="D2307">
        <v>1</v>
      </c>
      <c r="E2307" t="s">
        <v>39</v>
      </c>
      <c r="F2307">
        <v>1</v>
      </c>
      <c r="G2307" t="s">
        <v>43</v>
      </c>
      <c r="H2307">
        <v>3</v>
      </c>
      <c r="I2307" t="s">
        <v>41</v>
      </c>
      <c r="J2307">
        <v>1</v>
      </c>
      <c r="K2307">
        <v>425</v>
      </c>
      <c r="L2307" t="s">
        <v>44</v>
      </c>
      <c r="M2307">
        <v>6</v>
      </c>
      <c r="N2307" t="s">
        <v>16</v>
      </c>
      <c r="O2307">
        <v>2</v>
      </c>
      <c r="P2307" t="s">
        <v>14</v>
      </c>
      <c r="Q2307">
        <v>5</v>
      </c>
      <c r="R2307" t="s">
        <v>47</v>
      </c>
      <c r="S2307">
        <v>1</v>
      </c>
      <c r="T2307">
        <v>103</v>
      </c>
      <c r="U2307">
        <v>57.8</v>
      </c>
      <c r="V2307">
        <v>194.779999</v>
      </c>
      <c r="W2307" t="str">
        <f>_xlfn.XLOOKUP(M2307,ActionReference[Action],ActionReference[Reference])</f>
        <v>Approved</v>
      </c>
      <c r="X2307" t="str" cm="1">
        <f t="array" ref="X2307">_xlfn.IFS(T2307&lt;40,"Lower",T2307&lt;122,"Middle",TRUE,"Upper")</f>
        <v>Middle</v>
      </c>
    </row>
    <row r="2308" spans="1:24" x14ac:dyDescent="0.2">
      <c r="A2308">
        <v>619877</v>
      </c>
      <c r="B2308" t="s">
        <v>0</v>
      </c>
      <c r="C2308" t="s">
        <v>45</v>
      </c>
      <c r="D2308">
        <v>3</v>
      </c>
      <c r="E2308" t="s">
        <v>39</v>
      </c>
      <c r="F2308">
        <v>1</v>
      </c>
      <c r="G2308" t="s">
        <v>40</v>
      </c>
      <c r="H2308">
        <v>1</v>
      </c>
      <c r="I2308" t="s">
        <v>41</v>
      </c>
      <c r="J2308">
        <v>1</v>
      </c>
      <c r="K2308">
        <v>100</v>
      </c>
      <c r="L2308" t="s">
        <v>7</v>
      </c>
      <c r="M2308">
        <v>1</v>
      </c>
      <c r="N2308" t="s">
        <v>16</v>
      </c>
      <c r="O2308">
        <v>2</v>
      </c>
      <c r="P2308" t="s">
        <v>14</v>
      </c>
      <c r="Q2308">
        <v>5</v>
      </c>
      <c r="R2308" t="s">
        <v>47</v>
      </c>
      <c r="S2308">
        <v>1</v>
      </c>
      <c r="T2308">
        <v>114</v>
      </c>
      <c r="U2308">
        <v>67.5</v>
      </c>
      <c r="V2308">
        <v>70.110000600000006</v>
      </c>
      <c r="W2308" t="str">
        <f>_xlfn.XLOOKUP(M2308,ActionReference[Action],ActionReference[Reference])</f>
        <v>Approved</v>
      </c>
      <c r="X2308" t="str" cm="1">
        <f t="array" ref="X2308">_xlfn.IFS(T2308&lt;40,"Lower",T2308&lt;122,"Middle",TRUE,"Upper")</f>
        <v>Middle</v>
      </c>
    </row>
    <row r="2309" spans="1:24" x14ac:dyDescent="0.2">
      <c r="A2309">
        <v>504713</v>
      </c>
      <c r="B2309" t="s">
        <v>0</v>
      </c>
      <c r="C2309" t="s">
        <v>45</v>
      </c>
      <c r="D2309">
        <v>3</v>
      </c>
      <c r="E2309" t="s">
        <v>39</v>
      </c>
      <c r="F2309">
        <v>1</v>
      </c>
      <c r="G2309" t="s">
        <v>49</v>
      </c>
      <c r="H2309">
        <v>2</v>
      </c>
      <c r="I2309" t="s">
        <v>41</v>
      </c>
      <c r="J2309">
        <v>1</v>
      </c>
      <c r="K2309">
        <v>182</v>
      </c>
      <c r="L2309" t="s">
        <v>7</v>
      </c>
      <c r="M2309">
        <v>1</v>
      </c>
      <c r="N2309" t="s">
        <v>16</v>
      </c>
      <c r="O2309">
        <v>2</v>
      </c>
      <c r="P2309" t="s">
        <v>14</v>
      </c>
      <c r="Q2309">
        <v>5</v>
      </c>
      <c r="R2309" t="s">
        <v>47</v>
      </c>
      <c r="S2309">
        <v>1</v>
      </c>
      <c r="T2309">
        <v>123</v>
      </c>
      <c r="U2309">
        <v>66.2</v>
      </c>
      <c r="V2309">
        <v>121.230003</v>
      </c>
      <c r="W2309" t="str">
        <f>_xlfn.XLOOKUP(M2309,ActionReference[Action],ActionReference[Reference])</f>
        <v>Approved</v>
      </c>
      <c r="X2309" t="str" cm="1">
        <f t="array" ref="X2309">_xlfn.IFS(T2309&lt;40,"Lower",T2309&lt;122,"Middle",TRUE,"Upper")</f>
        <v>Upper</v>
      </c>
    </row>
    <row r="2310" spans="1:24" x14ac:dyDescent="0.2">
      <c r="A2310">
        <v>451965</v>
      </c>
      <c r="B2310" t="s">
        <v>0</v>
      </c>
      <c r="C2310" t="s">
        <v>38</v>
      </c>
      <c r="D2310">
        <v>1</v>
      </c>
      <c r="E2310" t="s">
        <v>39</v>
      </c>
      <c r="F2310">
        <v>1</v>
      </c>
      <c r="G2310" t="s">
        <v>40</v>
      </c>
      <c r="H2310">
        <v>1</v>
      </c>
      <c r="I2310" t="s">
        <v>41</v>
      </c>
      <c r="J2310">
        <v>1</v>
      </c>
      <c r="K2310">
        <v>80</v>
      </c>
      <c r="L2310" t="s">
        <v>7</v>
      </c>
      <c r="M2310">
        <v>1</v>
      </c>
      <c r="N2310" t="s">
        <v>16</v>
      </c>
      <c r="O2310">
        <v>2</v>
      </c>
      <c r="P2310" t="s">
        <v>14</v>
      </c>
      <c r="Q2310">
        <v>5</v>
      </c>
      <c r="R2310" t="s">
        <v>47</v>
      </c>
      <c r="S2310">
        <v>1</v>
      </c>
      <c r="T2310">
        <v>41</v>
      </c>
      <c r="U2310">
        <v>64.3</v>
      </c>
      <c r="V2310">
        <v>77.669998199999995</v>
      </c>
      <c r="W2310" t="str">
        <f>_xlfn.XLOOKUP(M2310,ActionReference[Action],ActionReference[Reference])</f>
        <v>Approved</v>
      </c>
      <c r="X2310" t="str" cm="1">
        <f t="array" ref="X2310">_xlfn.IFS(T2310&lt;40,"Lower",T2310&lt;122,"Middle",TRUE,"Upper")</f>
        <v>Middle</v>
      </c>
    </row>
    <row r="2311" spans="1:24" x14ac:dyDescent="0.2">
      <c r="A2311">
        <v>852320</v>
      </c>
      <c r="B2311" t="s">
        <v>0</v>
      </c>
      <c r="C2311" t="s">
        <v>38</v>
      </c>
      <c r="D2311">
        <v>1</v>
      </c>
      <c r="E2311" t="s">
        <v>39</v>
      </c>
      <c r="F2311">
        <v>1</v>
      </c>
      <c r="G2311" t="s">
        <v>40</v>
      </c>
      <c r="H2311">
        <v>1</v>
      </c>
      <c r="I2311" t="s">
        <v>41</v>
      </c>
      <c r="J2311">
        <v>1</v>
      </c>
      <c r="K2311">
        <v>368</v>
      </c>
      <c r="L2311" t="s">
        <v>7</v>
      </c>
      <c r="M2311">
        <v>1</v>
      </c>
      <c r="N2311" t="s">
        <v>16</v>
      </c>
      <c r="O2311">
        <v>2</v>
      </c>
      <c r="P2311" t="s">
        <v>14</v>
      </c>
      <c r="Q2311">
        <v>5</v>
      </c>
      <c r="R2311" t="s">
        <v>47</v>
      </c>
      <c r="S2311">
        <v>1</v>
      </c>
      <c r="T2311">
        <v>115</v>
      </c>
      <c r="U2311">
        <v>69.2</v>
      </c>
      <c r="V2311">
        <v>100.639999</v>
      </c>
      <c r="W2311" t="str">
        <f>_xlfn.XLOOKUP(M2311,ActionReference[Action],ActionReference[Reference])</f>
        <v>Approved</v>
      </c>
      <c r="X2311" t="str" cm="1">
        <f t="array" ref="X2311">_xlfn.IFS(T2311&lt;40,"Lower",T2311&lt;122,"Middle",TRUE,"Upper")</f>
        <v>Middle</v>
      </c>
    </row>
    <row r="2312" spans="1:24" x14ac:dyDescent="0.2">
      <c r="A2312">
        <v>451965</v>
      </c>
      <c r="B2312" t="s">
        <v>0</v>
      </c>
      <c r="C2312" t="s">
        <v>38</v>
      </c>
      <c r="D2312">
        <v>1</v>
      </c>
      <c r="E2312" t="s">
        <v>39</v>
      </c>
      <c r="F2312">
        <v>1</v>
      </c>
      <c r="G2312" t="s">
        <v>40</v>
      </c>
      <c r="H2312">
        <v>1</v>
      </c>
      <c r="I2312" t="s">
        <v>41</v>
      </c>
      <c r="J2312">
        <v>1</v>
      </c>
      <c r="K2312">
        <v>169</v>
      </c>
      <c r="L2312" t="s">
        <v>44</v>
      </c>
      <c r="M2312">
        <v>6</v>
      </c>
      <c r="N2312" t="s">
        <v>16</v>
      </c>
      <c r="O2312">
        <v>2</v>
      </c>
      <c r="P2312" t="s">
        <v>14</v>
      </c>
      <c r="Q2312">
        <v>5</v>
      </c>
      <c r="R2312" t="s">
        <v>46</v>
      </c>
      <c r="S2312">
        <v>2</v>
      </c>
      <c r="T2312">
        <v>75</v>
      </c>
      <c r="U2312">
        <v>64.900000000000006</v>
      </c>
      <c r="V2312">
        <v>130.19000199999999</v>
      </c>
      <c r="W2312" t="str">
        <f>_xlfn.XLOOKUP(M2312,ActionReference[Action],ActionReference[Reference])</f>
        <v>Approved</v>
      </c>
      <c r="X2312" t="str" cm="1">
        <f t="array" ref="X2312">_xlfn.IFS(T2312&lt;40,"Lower",T2312&lt;122,"Middle",TRUE,"Upper")</f>
        <v>Middle</v>
      </c>
    </row>
    <row r="2313" spans="1:24" x14ac:dyDescent="0.2">
      <c r="A2313">
        <v>451965</v>
      </c>
      <c r="B2313" t="s">
        <v>0</v>
      </c>
      <c r="C2313" t="s">
        <v>42</v>
      </c>
      <c r="D2313">
        <v>2</v>
      </c>
      <c r="E2313" t="s">
        <v>39</v>
      </c>
      <c r="F2313">
        <v>1</v>
      </c>
      <c r="G2313" t="s">
        <v>40</v>
      </c>
      <c r="H2313">
        <v>1</v>
      </c>
      <c r="I2313" t="s">
        <v>41</v>
      </c>
      <c r="J2313">
        <v>1</v>
      </c>
      <c r="K2313">
        <v>199</v>
      </c>
      <c r="L2313" t="s">
        <v>44</v>
      </c>
      <c r="M2313">
        <v>6</v>
      </c>
      <c r="N2313" t="s">
        <v>16</v>
      </c>
      <c r="O2313">
        <v>2</v>
      </c>
      <c r="P2313" t="s">
        <v>10</v>
      </c>
      <c r="Q2313">
        <v>3</v>
      </c>
      <c r="R2313" t="s">
        <v>47</v>
      </c>
      <c r="S2313">
        <v>1</v>
      </c>
      <c r="T2313">
        <v>42</v>
      </c>
      <c r="U2313">
        <v>77.5</v>
      </c>
      <c r="V2313">
        <v>71.519996599999999</v>
      </c>
      <c r="W2313" t="str">
        <f>_xlfn.XLOOKUP(M2313,ActionReference[Action],ActionReference[Reference])</f>
        <v>Approved</v>
      </c>
      <c r="X2313" t="str" cm="1">
        <f t="array" ref="X2313">_xlfn.IFS(T2313&lt;40,"Lower",T2313&lt;122,"Middle",TRUE,"Upper")</f>
        <v>Middle</v>
      </c>
    </row>
    <row r="2314" spans="1:24" x14ac:dyDescent="0.2">
      <c r="A2314">
        <v>476810</v>
      </c>
      <c r="B2314" t="s">
        <v>0</v>
      </c>
      <c r="C2314" t="s">
        <v>38</v>
      </c>
      <c r="D2314">
        <v>1</v>
      </c>
      <c r="E2314" t="s">
        <v>39</v>
      </c>
      <c r="F2314">
        <v>1</v>
      </c>
      <c r="G2314" t="s">
        <v>43</v>
      </c>
      <c r="H2314">
        <v>3</v>
      </c>
      <c r="I2314" t="s">
        <v>41</v>
      </c>
      <c r="J2314">
        <v>1</v>
      </c>
      <c r="K2314">
        <v>113</v>
      </c>
      <c r="L2314" t="s">
        <v>7</v>
      </c>
      <c r="M2314">
        <v>1</v>
      </c>
      <c r="N2314" t="s">
        <v>16</v>
      </c>
      <c r="O2314">
        <v>2</v>
      </c>
      <c r="P2314" t="s">
        <v>14</v>
      </c>
      <c r="Q2314">
        <v>5</v>
      </c>
      <c r="R2314" t="s">
        <v>46</v>
      </c>
      <c r="S2314">
        <v>2</v>
      </c>
      <c r="T2314">
        <v>75</v>
      </c>
      <c r="U2314">
        <v>107.6</v>
      </c>
      <c r="V2314">
        <v>63.479999499999998</v>
      </c>
      <c r="W2314" t="str">
        <f>_xlfn.XLOOKUP(M2314,ActionReference[Action],ActionReference[Reference])</f>
        <v>Approved</v>
      </c>
      <c r="X2314" t="str" cm="1">
        <f t="array" ref="X2314">_xlfn.IFS(T2314&lt;40,"Lower",T2314&lt;122,"Middle",TRUE,"Upper")</f>
        <v>Middle</v>
      </c>
    </row>
    <row r="2315" spans="1:24" x14ac:dyDescent="0.2">
      <c r="A2315">
        <v>339858</v>
      </c>
      <c r="B2315" t="s">
        <v>0</v>
      </c>
      <c r="C2315" t="s">
        <v>38</v>
      </c>
      <c r="D2315">
        <v>1</v>
      </c>
      <c r="E2315" t="s">
        <v>39</v>
      </c>
      <c r="F2315">
        <v>1</v>
      </c>
      <c r="G2315" t="s">
        <v>43</v>
      </c>
      <c r="H2315">
        <v>3</v>
      </c>
      <c r="I2315" t="s">
        <v>41</v>
      </c>
      <c r="J2315">
        <v>1</v>
      </c>
      <c r="K2315">
        <v>496</v>
      </c>
      <c r="L2315" t="s">
        <v>7</v>
      </c>
      <c r="M2315">
        <v>1</v>
      </c>
      <c r="N2315" t="s">
        <v>16</v>
      </c>
      <c r="O2315">
        <v>2</v>
      </c>
      <c r="P2315" t="s">
        <v>14</v>
      </c>
      <c r="Q2315">
        <v>5</v>
      </c>
      <c r="R2315" t="s">
        <v>47</v>
      </c>
      <c r="S2315">
        <v>1</v>
      </c>
      <c r="T2315">
        <v>395</v>
      </c>
      <c r="U2315">
        <v>83.9</v>
      </c>
      <c r="V2315">
        <v>137.64999399999999</v>
      </c>
      <c r="W2315" t="str">
        <f>_xlfn.XLOOKUP(M2315,ActionReference[Action],ActionReference[Reference])</f>
        <v>Approved</v>
      </c>
      <c r="X2315" t="str" cm="1">
        <f t="array" ref="X2315">_xlfn.IFS(T2315&lt;40,"Lower",T2315&lt;122,"Middle",TRUE,"Upper")</f>
        <v>Upper</v>
      </c>
    </row>
    <row r="2316" spans="1:24" x14ac:dyDescent="0.2">
      <c r="A2316">
        <v>451965</v>
      </c>
      <c r="B2316" t="s">
        <v>0</v>
      </c>
      <c r="C2316" t="s">
        <v>45</v>
      </c>
      <c r="D2316">
        <v>3</v>
      </c>
      <c r="E2316" t="s">
        <v>39</v>
      </c>
      <c r="F2316">
        <v>1</v>
      </c>
      <c r="G2316" t="s">
        <v>40</v>
      </c>
      <c r="H2316">
        <v>1</v>
      </c>
      <c r="I2316" t="s">
        <v>41</v>
      </c>
      <c r="J2316">
        <v>1</v>
      </c>
      <c r="K2316">
        <v>213</v>
      </c>
      <c r="L2316" t="s">
        <v>44</v>
      </c>
      <c r="M2316">
        <v>6</v>
      </c>
      <c r="N2316" t="s">
        <v>16</v>
      </c>
      <c r="O2316">
        <v>2</v>
      </c>
      <c r="P2316" t="s">
        <v>14</v>
      </c>
      <c r="Q2316">
        <v>5</v>
      </c>
      <c r="R2316" t="s">
        <v>47</v>
      </c>
      <c r="S2316">
        <v>1</v>
      </c>
      <c r="T2316">
        <v>75</v>
      </c>
      <c r="U2316">
        <v>67.3</v>
      </c>
      <c r="V2316">
        <v>107.410004</v>
      </c>
      <c r="W2316" t="str">
        <f>_xlfn.XLOOKUP(M2316,ActionReference[Action],ActionReference[Reference])</f>
        <v>Approved</v>
      </c>
      <c r="X2316" t="str" cm="1">
        <f t="array" ref="X2316">_xlfn.IFS(T2316&lt;40,"Lower",T2316&lt;122,"Middle",TRUE,"Upper")</f>
        <v>Middle</v>
      </c>
    </row>
    <row r="2317" spans="1:24" x14ac:dyDescent="0.2">
      <c r="A2317">
        <v>817824</v>
      </c>
      <c r="B2317" t="s">
        <v>0</v>
      </c>
      <c r="C2317" t="s">
        <v>38</v>
      </c>
      <c r="D2317">
        <v>1</v>
      </c>
      <c r="E2317" t="s">
        <v>39</v>
      </c>
      <c r="F2317">
        <v>1</v>
      </c>
      <c r="G2317" t="s">
        <v>40</v>
      </c>
      <c r="H2317">
        <v>1</v>
      </c>
      <c r="I2317" t="s">
        <v>41</v>
      </c>
      <c r="J2317">
        <v>1</v>
      </c>
      <c r="K2317">
        <v>228</v>
      </c>
      <c r="L2317" t="s">
        <v>7</v>
      </c>
      <c r="M2317">
        <v>1</v>
      </c>
      <c r="N2317" t="s">
        <v>16</v>
      </c>
      <c r="O2317">
        <v>2</v>
      </c>
      <c r="P2317" t="s">
        <v>14</v>
      </c>
      <c r="Q2317">
        <v>5</v>
      </c>
      <c r="R2317" t="s">
        <v>47</v>
      </c>
      <c r="S2317">
        <v>1</v>
      </c>
      <c r="T2317">
        <v>61</v>
      </c>
      <c r="U2317">
        <v>64.3</v>
      </c>
      <c r="V2317">
        <v>117.18</v>
      </c>
      <c r="W2317" t="str">
        <f>_xlfn.XLOOKUP(M2317,ActionReference[Action],ActionReference[Reference])</f>
        <v>Approved</v>
      </c>
      <c r="X2317" t="str" cm="1">
        <f t="array" ref="X2317">_xlfn.IFS(T2317&lt;40,"Lower",T2317&lt;122,"Middle",TRUE,"Upper")</f>
        <v>Middle</v>
      </c>
    </row>
    <row r="2318" spans="1:24" x14ac:dyDescent="0.2">
      <c r="A2318">
        <v>504713</v>
      </c>
      <c r="B2318" t="s">
        <v>0</v>
      </c>
      <c r="C2318" t="s">
        <v>38</v>
      </c>
      <c r="D2318">
        <v>1</v>
      </c>
      <c r="E2318" t="s">
        <v>39</v>
      </c>
      <c r="F2318">
        <v>1</v>
      </c>
      <c r="G2318" t="s">
        <v>40</v>
      </c>
      <c r="H2318">
        <v>1</v>
      </c>
      <c r="I2318" t="s">
        <v>50</v>
      </c>
      <c r="J2318">
        <v>2</v>
      </c>
      <c r="K2318">
        <v>466</v>
      </c>
      <c r="L2318" t="s">
        <v>7</v>
      </c>
      <c r="M2318">
        <v>1</v>
      </c>
      <c r="N2318" t="s">
        <v>16</v>
      </c>
      <c r="O2318">
        <v>2</v>
      </c>
      <c r="P2318" t="s">
        <v>14</v>
      </c>
      <c r="Q2318">
        <v>5</v>
      </c>
      <c r="R2318" t="s">
        <v>46</v>
      </c>
      <c r="S2318">
        <v>2</v>
      </c>
      <c r="T2318">
        <v>133</v>
      </c>
      <c r="U2318">
        <v>61.5</v>
      </c>
      <c r="V2318">
        <v>127.709999</v>
      </c>
      <c r="W2318" t="str">
        <f>_xlfn.XLOOKUP(M2318,ActionReference[Action],ActionReference[Reference])</f>
        <v>Approved</v>
      </c>
      <c r="X2318" t="str" cm="1">
        <f t="array" ref="X2318">_xlfn.IFS(T2318&lt;40,"Lower",T2318&lt;122,"Middle",TRUE,"Upper")</f>
        <v>Upper</v>
      </c>
    </row>
    <row r="2319" spans="1:24" x14ac:dyDescent="0.2">
      <c r="A2319">
        <v>451965</v>
      </c>
      <c r="B2319" t="s">
        <v>0</v>
      </c>
      <c r="C2319" t="s">
        <v>38</v>
      </c>
      <c r="D2319">
        <v>1</v>
      </c>
      <c r="E2319" t="s">
        <v>39</v>
      </c>
      <c r="F2319">
        <v>1</v>
      </c>
      <c r="G2319" t="s">
        <v>43</v>
      </c>
      <c r="H2319">
        <v>3</v>
      </c>
      <c r="I2319" t="s">
        <v>41</v>
      </c>
      <c r="J2319">
        <v>1</v>
      </c>
      <c r="K2319">
        <v>75</v>
      </c>
      <c r="L2319" t="s">
        <v>7</v>
      </c>
      <c r="M2319">
        <v>1</v>
      </c>
      <c r="N2319" t="s">
        <v>16</v>
      </c>
      <c r="O2319">
        <v>2</v>
      </c>
      <c r="P2319" t="s">
        <v>14</v>
      </c>
      <c r="Q2319">
        <v>5</v>
      </c>
      <c r="R2319" t="s">
        <v>46</v>
      </c>
      <c r="S2319">
        <v>2</v>
      </c>
      <c r="T2319">
        <v>38</v>
      </c>
      <c r="U2319">
        <v>65.599999999999994</v>
      </c>
      <c r="V2319">
        <v>107.949997</v>
      </c>
      <c r="W2319" t="str">
        <f>_xlfn.XLOOKUP(M2319,ActionReference[Action],ActionReference[Reference])</f>
        <v>Approved</v>
      </c>
      <c r="X2319" t="str" cm="1">
        <f t="array" ref="X2319">_xlfn.IFS(T2319&lt;40,"Lower",T2319&lt;122,"Middle",TRUE,"Upper")</f>
        <v>Lower</v>
      </c>
    </row>
    <row r="2320" spans="1:24" x14ac:dyDescent="0.2">
      <c r="A2320">
        <v>852218</v>
      </c>
      <c r="B2320" t="s">
        <v>0</v>
      </c>
      <c r="C2320" t="s">
        <v>38</v>
      </c>
      <c r="D2320">
        <v>1</v>
      </c>
      <c r="E2320" t="s">
        <v>39</v>
      </c>
      <c r="F2320">
        <v>1</v>
      </c>
      <c r="G2320" t="s">
        <v>43</v>
      </c>
      <c r="H2320">
        <v>3</v>
      </c>
      <c r="I2320" t="s">
        <v>41</v>
      </c>
      <c r="J2320">
        <v>1</v>
      </c>
      <c r="K2320">
        <v>291</v>
      </c>
      <c r="L2320" t="s">
        <v>44</v>
      </c>
      <c r="M2320">
        <v>6</v>
      </c>
      <c r="N2320" t="s">
        <v>16</v>
      </c>
      <c r="O2320">
        <v>2</v>
      </c>
      <c r="P2320" t="s">
        <v>9</v>
      </c>
      <c r="Q2320">
        <v>2</v>
      </c>
      <c r="R2320" t="s">
        <v>47</v>
      </c>
      <c r="S2320">
        <v>1</v>
      </c>
      <c r="T2320">
        <v>117</v>
      </c>
      <c r="U2320">
        <v>72.5</v>
      </c>
      <c r="V2320">
        <v>200.21000699999999</v>
      </c>
      <c r="W2320" t="str">
        <f>_xlfn.XLOOKUP(M2320,ActionReference[Action],ActionReference[Reference])</f>
        <v>Approved</v>
      </c>
      <c r="X2320" t="str" cm="1">
        <f t="array" ref="X2320">_xlfn.IFS(T2320&lt;40,"Lower",T2320&lt;122,"Middle",TRUE,"Upper")</f>
        <v>Middle</v>
      </c>
    </row>
    <row r="2321" spans="1:24" x14ac:dyDescent="0.2">
      <c r="A2321">
        <v>1189117</v>
      </c>
      <c r="B2321" t="s">
        <v>0</v>
      </c>
      <c r="C2321" t="s">
        <v>38</v>
      </c>
      <c r="D2321">
        <v>1</v>
      </c>
      <c r="E2321" t="s">
        <v>39</v>
      </c>
      <c r="F2321">
        <v>1</v>
      </c>
      <c r="G2321" t="s">
        <v>40</v>
      </c>
      <c r="H2321">
        <v>1</v>
      </c>
      <c r="I2321" t="s">
        <v>41</v>
      </c>
      <c r="J2321">
        <v>1</v>
      </c>
      <c r="K2321">
        <v>117</v>
      </c>
      <c r="L2321" t="s">
        <v>7</v>
      </c>
      <c r="M2321">
        <v>1</v>
      </c>
      <c r="N2321" t="s">
        <v>16</v>
      </c>
      <c r="O2321">
        <v>2</v>
      </c>
      <c r="P2321" t="s">
        <v>14</v>
      </c>
      <c r="Q2321">
        <v>5</v>
      </c>
      <c r="R2321" t="s">
        <v>47</v>
      </c>
      <c r="S2321">
        <v>1</v>
      </c>
      <c r="T2321">
        <v>43</v>
      </c>
      <c r="U2321">
        <v>56.8</v>
      </c>
      <c r="V2321">
        <v>162.770004</v>
      </c>
      <c r="W2321" t="str">
        <f>_xlfn.XLOOKUP(M2321,ActionReference[Action],ActionReference[Reference])</f>
        <v>Approved</v>
      </c>
      <c r="X2321" t="str" cm="1">
        <f t="array" ref="X2321">_xlfn.IFS(T2321&lt;40,"Lower",T2321&lt;122,"Middle",TRUE,"Upper")</f>
        <v>Middle</v>
      </c>
    </row>
    <row r="2322" spans="1:24" x14ac:dyDescent="0.2">
      <c r="A2322">
        <v>451965</v>
      </c>
      <c r="B2322" t="s">
        <v>0</v>
      </c>
      <c r="C2322" t="s">
        <v>38</v>
      </c>
      <c r="D2322">
        <v>1</v>
      </c>
      <c r="E2322" t="s">
        <v>39</v>
      </c>
      <c r="F2322">
        <v>1</v>
      </c>
      <c r="G2322" t="s">
        <v>49</v>
      </c>
      <c r="H2322">
        <v>2</v>
      </c>
      <c r="I2322" t="s">
        <v>41</v>
      </c>
      <c r="J2322">
        <v>1</v>
      </c>
      <c r="K2322">
        <v>50</v>
      </c>
      <c r="L2322" t="s">
        <v>7</v>
      </c>
      <c r="M2322">
        <v>1</v>
      </c>
      <c r="N2322" t="s">
        <v>15</v>
      </c>
      <c r="O2322">
        <v>1</v>
      </c>
      <c r="P2322" t="s">
        <v>14</v>
      </c>
      <c r="Q2322">
        <v>5</v>
      </c>
      <c r="R2322" t="s">
        <v>47</v>
      </c>
      <c r="S2322">
        <v>1</v>
      </c>
      <c r="T2322">
        <v>92</v>
      </c>
      <c r="U2322">
        <v>46.9</v>
      </c>
      <c r="V2322">
        <v>58.270000500000002</v>
      </c>
      <c r="W2322" t="str">
        <f>_xlfn.XLOOKUP(M2322,ActionReference[Action],ActionReference[Reference])</f>
        <v>Approved</v>
      </c>
      <c r="X2322" t="str" cm="1">
        <f t="array" ref="X2322">_xlfn.IFS(T2322&lt;40,"Lower",T2322&lt;122,"Middle",TRUE,"Upper")</f>
        <v>Middle</v>
      </c>
    </row>
    <row r="2323" spans="1:24" x14ac:dyDescent="0.2">
      <c r="A2323">
        <v>852218</v>
      </c>
      <c r="B2323" t="s">
        <v>0</v>
      </c>
      <c r="C2323" t="s">
        <v>38</v>
      </c>
      <c r="D2323">
        <v>1</v>
      </c>
      <c r="E2323" t="s">
        <v>39</v>
      </c>
      <c r="F2323">
        <v>1</v>
      </c>
      <c r="G2323" t="s">
        <v>43</v>
      </c>
      <c r="H2323">
        <v>3</v>
      </c>
      <c r="I2323" t="s">
        <v>41</v>
      </c>
      <c r="J2323">
        <v>1</v>
      </c>
      <c r="K2323">
        <v>116</v>
      </c>
      <c r="L2323" t="s">
        <v>7</v>
      </c>
      <c r="M2323">
        <v>1</v>
      </c>
      <c r="N2323" t="s">
        <v>15</v>
      </c>
      <c r="O2323">
        <v>1</v>
      </c>
      <c r="P2323" t="s">
        <v>14</v>
      </c>
      <c r="Q2323">
        <v>5</v>
      </c>
      <c r="R2323" t="s">
        <v>47</v>
      </c>
      <c r="S2323">
        <v>1</v>
      </c>
      <c r="T2323">
        <v>44</v>
      </c>
      <c r="U2323">
        <v>72.5</v>
      </c>
      <c r="V2323">
        <v>168.220001</v>
      </c>
      <c r="W2323" t="str">
        <f>_xlfn.XLOOKUP(M2323,ActionReference[Action],ActionReference[Reference])</f>
        <v>Approved</v>
      </c>
      <c r="X2323" t="str" cm="1">
        <f t="array" ref="X2323">_xlfn.IFS(T2323&lt;40,"Lower",T2323&lt;122,"Middle",TRUE,"Upper")</f>
        <v>Middle</v>
      </c>
    </row>
    <row r="2324" spans="1:24" x14ac:dyDescent="0.2">
      <c r="A2324">
        <v>852218</v>
      </c>
      <c r="B2324" t="s">
        <v>0</v>
      </c>
      <c r="C2324" t="s">
        <v>38</v>
      </c>
      <c r="D2324">
        <v>1</v>
      </c>
      <c r="E2324" t="s">
        <v>39</v>
      </c>
      <c r="F2324">
        <v>1</v>
      </c>
      <c r="G2324" t="s">
        <v>40</v>
      </c>
      <c r="H2324">
        <v>1</v>
      </c>
      <c r="I2324" t="s">
        <v>41</v>
      </c>
      <c r="J2324">
        <v>1</v>
      </c>
      <c r="K2324">
        <v>420</v>
      </c>
      <c r="L2324" t="s">
        <v>6</v>
      </c>
      <c r="M2324">
        <v>3</v>
      </c>
      <c r="N2324" t="s">
        <v>16</v>
      </c>
      <c r="O2324">
        <v>2</v>
      </c>
      <c r="P2324" t="s">
        <v>14</v>
      </c>
      <c r="Q2324">
        <v>5</v>
      </c>
      <c r="R2324" t="s">
        <v>46</v>
      </c>
      <c r="S2324">
        <v>2</v>
      </c>
      <c r="T2324">
        <v>83</v>
      </c>
      <c r="U2324">
        <v>79.3</v>
      </c>
      <c r="V2324">
        <v>105.050003</v>
      </c>
      <c r="W2324" t="str">
        <f>_xlfn.XLOOKUP(M2324,ActionReference[Action],ActionReference[Reference])</f>
        <v>Denied</v>
      </c>
      <c r="X2324" t="str" cm="1">
        <f t="array" ref="X2324">_xlfn.IFS(T2324&lt;40,"Lower",T2324&lt;122,"Middle",TRUE,"Upper")</f>
        <v>Middle</v>
      </c>
    </row>
    <row r="2325" spans="1:24" x14ac:dyDescent="0.2">
      <c r="A2325">
        <v>451965</v>
      </c>
      <c r="B2325" t="s">
        <v>0</v>
      </c>
      <c r="C2325" t="s">
        <v>38</v>
      </c>
      <c r="D2325">
        <v>1</v>
      </c>
      <c r="E2325" t="s">
        <v>39</v>
      </c>
      <c r="F2325">
        <v>1</v>
      </c>
      <c r="G2325" t="s">
        <v>43</v>
      </c>
      <c r="H2325">
        <v>3</v>
      </c>
      <c r="I2325" t="s">
        <v>41</v>
      </c>
      <c r="J2325">
        <v>1</v>
      </c>
      <c r="K2325">
        <v>207</v>
      </c>
      <c r="L2325" t="s">
        <v>6</v>
      </c>
      <c r="M2325">
        <v>3</v>
      </c>
      <c r="N2325" t="s">
        <v>16</v>
      </c>
      <c r="O2325">
        <v>2</v>
      </c>
      <c r="P2325" t="s">
        <v>14</v>
      </c>
      <c r="Q2325">
        <v>5</v>
      </c>
      <c r="R2325" t="s">
        <v>46</v>
      </c>
      <c r="S2325">
        <v>2</v>
      </c>
      <c r="T2325">
        <v>26</v>
      </c>
      <c r="U2325">
        <v>68.8</v>
      </c>
      <c r="V2325">
        <v>89.260002099999994</v>
      </c>
      <c r="W2325" t="str">
        <f>_xlfn.XLOOKUP(M2325,ActionReference[Action],ActionReference[Reference])</f>
        <v>Denied</v>
      </c>
      <c r="X2325" t="str" cm="1">
        <f t="array" ref="X2325">_xlfn.IFS(T2325&lt;40,"Lower",T2325&lt;122,"Middle",TRUE,"Upper")</f>
        <v>Lower</v>
      </c>
    </row>
    <row r="2326" spans="1:24" x14ac:dyDescent="0.2">
      <c r="A2326">
        <v>804963</v>
      </c>
      <c r="B2326" t="s">
        <v>0</v>
      </c>
      <c r="C2326" t="s">
        <v>38</v>
      </c>
      <c r="D2326">
        <v>1</v>
      </c>
      <c r="E2326" t="s">
        <v>39</v>
      </c>
      <c r="F2326">
        <v>1</v>
      </c>
      <c r="G2326" t="s">
        <v>43</v>
      </c>
      <c r="H2326">
        <v>3</v>
      </c>
      <c r="I2326" t="s">
        <v>41</v>
      </c>
      <c r="J2326">
        <v>1</v>
      </c>
      <c r="K2326">
        <v>84</v>
      </c>
      <c r="L2326" t="s">
        <v>7</v>
      </c>
      <c r="M2326">
        <v>1</v>
      </c>
      <c r="N2326" t="s">
        <v>16</v>
      </c>
      <c r="O2326">
        <v>2</v>
      </c>
      <c r="P2326" t="s">
        <v>14</v>
      </c>
      <c r="Q2326">
        <v>5</v>
      </c>
      <c r="R2326" t="s">
        <v>47</v>
      </c>
      <c r="S2326">
        <v>1</v>
      </c>
      <c r="T2326">
        <v>73</v>
      </c>
      <c r="U2326">
        <v>64.7</v>
      </c>
      <c r="V2326">
        <v>85.180000300000003</v>
      </c>
      <c r="W2326" t="str">
        <f>_xlfn.XLOOKUP(M2326,ActionReference[Action],ActionReference[Reference])</f>
        <v>Approved</v>
      </c>
      <c r="X2326" t="str" cm="1">
        <f t="array" ref="X2326">_xlfn.IFS(T2326&lt;40,"Lower",T2326&lt;122,"Middle",TRUE,"Upper")</f>
        <v>Middle</v>
      </c>
    </row>
    <row r="2327" spans="1:24" x14ac:dyDescent="0.2">
      <c r="A2327" t="s">
        <v>48</v>
      </c>
      <c r="B2327" t="s">
        <v>0</v>
      </c>
      <c r="C2327" t="s">
        <v>38</v>
      </c>
      <c r="D2327">
        <v>1</v>
      </c>
      <c r="E2327" t="s">
        <v>39</v>
      </c>
      <c r="F2327">
        <v>1</v>
      </c>
      <c r="G2327" t="s">
        <v>40</v>
      </c>
      <c r="H2327">
        <v>1</v>
      </c>
      <c r="I2327" t="s">
        <v>41</v>
      </c>
      <c r="J2327">
        <v>1</v>
      </c>
      <c r="K2327">
        <v>162</v>
      </c>
      <c r="L2327" t="s">
        <v>7</v>
      </c>
      <c r="M2327">
        <v>1</v>
      </c>
      <c r="N2327" t="s">
        <v>16</v>
      </c>
      <c r="O2327">
        <v>2</v>
      </c>
      <c r="P2327" t="s">
        <v>14</v>
      </c>
      <c r="Q2327">
        <v>5</v>
      </c>
      <c r="R2327" t="s">
        <v>47</v>
      </c>
      <c r="S2327">
        <v>1</v>
      </c>
      <c r="T2327">
        <v>91</v>
      </c>
      <c r="U2327">
        <v>54.5</v>
      </c>
      <c r="V2327">
        <v>142.05999800000001</v>
      </c>
      <c r="W2327" t="str">
        <f>_xlfn.XLOOKUP(M2327,ActionReference[Action],ActionReference[Reference])</f>
        <v>Approved</v>
      </c>
      <c r="X2327" t="str" cm="1">
        <f t="array" ref="X2327">_xlfn.IFS(T2327&lt;40,"Lower",T2327&lt;122,"Middle",TRUE,"Upper")</f>
        <v>Middle</v>
      </c>
    </row>
    <row r="2328" spans="1:24" x14ac:dyDescent="0.2">
      <c r="A2328">
        <v>143662</v>
      </c>
      <c r="B2328" t="s">
        <v>0</v>
      </c>
      <c r="C2328" t="s">
        <v>38</v>
      </c>
      <c r="D2328">
        <v>1</v>
      </c>
      <c r="E2328" t="s">
        <v>39</v>
      </c>
      <c r="F2328">
        <v>1</v>
      </c>
      <c r="G2328" t="s">
        <v>40</v>
      </c>
      <c r="H2328">
        <v>1</v>
      </c>
      <c r="I2328" t="s">
        <v>41</v>
      </c>
      <c r="J2328">
        <v>1</v>
      </c>
      <c r="K2328">
        <v>238</v>
      </c>
      <c r="L2328" t="s">
        <v>7</v>
      </c>
      <c r="M2328">
        <v>1</v>
      </c>
      <c r="N2328" t="s">
        <v>16</v>
      </c>
      <c r="O2328">
        <v>2</v>
      </c>
      <c r="P2328" t="s">
        <v>14</v>
      </c>
      <c r="Q2328">
        <v>5</v>
      </c>
      <c r="R2328" t="s">
        <v>47</v>
      </c>
      <c r="S2328">
        <v>1</v>
      </c>
      <c r="T2328">
        <v>78</v>
      </c>
      <c r="U2328">
        <v>53.3</v>
      </c>
      <c r="V2328">
        <v>92.940002399999997</v>
      </c>
      <c r="W2328" t="str">
        <f>_xlfn.XLOOKUP(M2328,ActionReference[Action],ActionReference[Reference])</f>
        <v>Approved</v>
      </c>
      <c r="X2328" t="str" cm="1">
        <f t="array" ref="X2328">_xlfn.IFS(T2328&lt;40,"Lower",T2328&lt;122,"Middle",TRUE,"Upper")</f>
        <v>Middle</v>
      </c>
    </row>
    <row r="2329" spans="1:24" x14ac:dyDescent="0.2">
      <c r="A2329">
        <v>12311</v>
      </c>
      <c r="B2329" t="s">
        <v>0</v>
      </c>
      <c r="C2329" t="s">
        <v>38</v>
      </c>
      <c r="D2329">
        <v>1</v>
      </c>
      <c r="E2329" t="s">
        <v>39</v>
      </c>
      <c r="F2329">
        <v>1</v>
      </c>
      <c r="G2329" t="s">
        <v>40</v>
      </c>
      <c r="H2329">
        <v>1</v>
      </c>
      <c r="I2329" t="s">
        <v>41</v>
      </c>
      <c r="J2329">
        <v>1</v>
      </c>
      <c r="K2329">
        <v>112</v>
      </c>
      <c r="L2329" t="s">
        <v>7</v>
      </c>
      <c r="M2329">
        <v>1</v>
      </c>
      <c r="N2329" t="s">
        <v>16</v>
      </c>
      <c r="O2329">
        <v>2</v>
      </c>
      <c r="P2329" t="s">
        <v>14</v>
      </c>
      <c r="Q2329">
        <v>5</v>
      </c>
      <c r="R2329" t="s">
        <v>47</v>
      </c>
      <c r="S2329">
        <v>1</v>
      </c>
      <c r="T2329">
        <v>50</v>
      </c>
      <c r="U2329">
        <v>55.8</v>
      </c>
      <c r="V2329">
        <v>87.050003099999998</v>
      </c>
      <c r="W2329" t="str">
        <f>_xlfn.XLOOKUP(M2329,ActionReference[Action],ActionReference[Reference])</f>
        <v>Approved</v>
      </c>
      <c r="X2329" t="str" cm="1">
        <f t="array" ref="X2329">_xlfn.IFS(T2329&lt;40,"Lower",T2329&lt;122,"Middle",TRUE,"Upper")</f>
        <v>Middle</v>
      </c>
    </row>
    <row r="2330" spans="1:24" x14ac:dyDescent="0.2">
      <c r="A2330">
        <v>451965</v>
      </c>
      <c r="B2330" t="s">
        <v>0</v>
      </c>
      <c r="C2330" t="s">
        <v>42</v>
      </c>
      <c r="D2330">
        <v>2</v>
      </c>
      <c r="E2330" t="s">
        <v>39</v>
      </c>
      <c r="F2330">
        <v>1</v>
      </c>
      <c r="G2330" t="s">
        <v>40</v>
      </c>
      <c r="H2330">
        <v>1</v>
      </c>
      <c r="I2330" t="s">
        <v>41</v>
      </c>
      <c r="J2330">
        <v>1</v>
      </c>
      <c r="K2330">
        <v>128</v>
      </c>
      <c r="L2330" t="s">
        <v>7</v>
      </c>
      <c r="M2330">
        <v>1</v>
      </c>
      <c r="N2330" t="s">
        <v>15</v>
      </c>
      <c r="O2330">
        <v>1</v>
      </c>
      <c r="P2330" t="s">
        <v>14</v>
      </c>
      <c r="Q2330">
        <v>5</v>
      </c>
      <c r="R2330" t="s">
        <v>46</v>
      </c>
      <c r="S2330">
        <v>2</v>
      </c>
      <c r="T2330">
        <v>30</v>
      </c>
      <c r="U2330">
        <v>65.5</v>
      </c>
      <c r="V2330">
        <v>61.810001399999997</v>
      </c>
      <c r="W2330" t="str">
        <f>_xlfn.XLOOKUP(M2330,ActionReference[Action],ActionReference[Reference])</f>
        <v>Approved</v>
      </c>
      <c r="X2330" t="str" cm="1">
        <f t="array" ref="X2330">_xlfn.IFS(T2330&lt;40,"Lower",T2330&lt;122,"Middle",TRUE,"Upper")</f>
        <v>Lower</v>
      </c>
    </row>
    <row r="2331" spans="1:24" x14ac:dyDescent="0.2">
      <c r="A2331">
        <v>75633</v>
      </c>
      <c r="B2331" t="s">
        <v>0</v>
      </c>
      <c r="C2331" t="s">
        <v>38</v>
      </c>
      <c r="D2331">
        <v>1</v>
      </c>
      <c r="E2331" t="s">
        <v>39</v>
      </c>
      <c r="F2331">
        <v>1</v>
      </c>
      <c r="G2331" t="s">
        <v>43</v>
      </c>
      <c r="H2331">
        <v>3</v>
      </c>
      <c r="I2331" t="s">
        <v>41</v>
      </c>
      <c r="J2331">
        <v>1</v>
      </c>
      <c r="K2331">
        <v>79</v>
      </c>
      <c r="L2331" t="s">
        <v>7</v>
      </c>
      <c r="M2331">
        <v>1</v>
      </c>
      <c r="N2331" t="s">
        <v>16</v>
      </c>
      <c r="O2331">
        <v>2</v>
      </c>
      <c r="P2331" t="s">
        <v>14</v>
      </c>
      <c r="Q2331">
        <v>5</v>
      </c>
      <c r="R2331" t="s">
        <v>46</v>
      </c>
      <c r="S2331">
        <v>2</v>
      </c>
      <c r="T2331">
        <v>47</v>
      </c>
      <c r="U2331">
        <v>77.5</v>
      </c>
      <c r="V2331">
        <v>78.989997900000006</v>
      </c>
      <c r="W2331" t="str">
        <f>_xlfn.XLOOKUP(M2331,ActionReference[Action],ActionReference[Reference])</f>
        <v>Approved</v>
      </c>
      <c r="X2331" t="str" cm="1">
        <f t="array" ref="X2331">_xlfn.IFS(T2331&lt;40,"Lower",T2331&lt;122,"Middle",TRUE,"Upper")</f>
        <v>Middle</v>
      </c>
    </row>
    <row r="2332" spans="1:24" x14ac:dyDescent="0.2">
      <c r="A2332">
        <v>229801</v>
      </c>
      <c r="B2332" t="s">
        <v>0</v>
      </c>
      <c r="C2332" t="s">
        <v>42</v>
      </c>
      <c r="D2332">
        <v>2</v>
      </c>
      <c r="E2332" t="s">
        <v>39</v>
      </c>
      <c r="F2332">
        <v>1</v>
      </c>
      <c r="G2332" t="s">
        <v>40</v>
      </c>
      <c r="H2332">
        <v>1</v>
      </c>
      <c r="I2332" t="s">
        <v>41</v>
      </c>
      <c r="J2332">
        <v>1</v>
      </c>
      <c r="K2332">
        <v>226</v>
      </c>
      <c r="L2332" t="s">
        <v>44</v>
      </c>
      <c r="M2332">
        <v>6</v>
      </c>
      <c r="N2332" t="s">
        <v>15</v>
      </c>
      <c r="O2332">
        <v>1</v>
      </c>
      <c r="P2332" t="s">
        <v>14</v>
      </c>
      <c r="Q2332">
        <v>5</v>
      </c>
      <c r="R2332" t="s">
        <v>47</v>
      </c>
      <c r="S2332">
        <v>1</v>
      </c>
      <c r="T2332">
        <v>63</v>
      </c>
      <c r="U2332">
        <v>99.8</v>
      </c>
      <c r="V2332">
        <v>94.819999699999997</v>
      </c>
      <c r="W2332" t="str">
        <f>_xlfn.XLOOKUP(M2332,ActionReference[Action],ActionReference[Reference])</f>
        <v>Approved</v>
      </c>
      <c r="X2332" t="str" cm="1">
        <f t="array" ref="X2332">_xlfn.IFS(T2332&lt;40,"Lower",T2332&lt;122,"Middle",TRUE,"Upper")</f>
        <v>Middle</v>
      </c>
    </row>
    <row r="2333" spans="1:24" x14ac:dyDescent="0.2">
      <c r="A2333">
        <v>675332</v>
      </c>
      <c r="B2333" t="s">
        <v>0</v>
      </c>
      <c r="C2333" t="s">
        <v>38</v>
      </c>
      <c r="D2333">
        <v>1</v>
      </c>
      <c r="E2333" t="s">
        <v>39</v>
      </c>
      <c r="F2333">
        <v>1</v>
      </c>
      <c r="G2333" t="s">
        <v>49</v>
      </c>
      <c r="H2333">
        <v>2</v>
      </c>
      <c r="I2333" t="s">
        <v>41</v>
      </c>
      <c r="J2333">
        <v>1</v>
      </c>
      <c r="K2333">
        <v>5</v>
      </c>
      <c r="L2333" t="s">
        <v>6</v>
      </c>
      <c r="M2333">
        <v>3</v>
      </c>
      <c r="N2333" t="s">
        <v>16</v>
      </c>
      <c r="O2333">
        <v>2</v>
      </c>
      <c r="P2333" t="s">
        <v>14</v>
      </c>
      <c r="Q2333">
        <v>5</v>
      </c>
      <c r="R2333" t="s">
        <v>47</v>
      </c>
      <c r="S2333">
        <v>1</v>
      </c>
      <c r="T2333">
        <v>50</v>
      </c>
      <c r="U2333">
        <v>67.5</v>
      </c>
      <c r="V2333">
        <v>165.179993</v>
      </c>
      <c r="W2333" t="str">
        <f>_xlfn.XLOOKUP(M2333,ActionReference[Action],ActionReference[Reference])</f>
        <v>Denied</v>
      </c>
      <c r="X2333" t="str" cm="1">
        <f t="array" ref="X2333">_xlfn.IFS(T2333&lt;40,"Lower",T2333&lt;122,"Middle",TRUE,"Upper")</f>
        <v>Middle</v>
      </c>
    </row>
    <row r="2334" spans="1:24" x14ac:dyDescent="0.2">
      <c r="A2334">
        <v>504713</v>
      </c>
      <c r="B2334" t="s">
        <v>0</v>
      </c>
      <c r="C2334" t="s">
        <v>38</v>
      </c>
      <c r="D2334">
        <v>1</v>
      </c>
      <c r="E2334" t="s">
        <v>39</v>
      </c>
      <c r="F2334">
        <v>1</v>
      </c>
      <c r="G2334" t="s">
        <v>49</v>
      </c>
      <c r="H2334">
        <v>2</v>
      </c>
      <c r="I2334" t="s">
        <v>50</v>
      </c>
      <c r="J2334">
        <v>2</v>
      </c>
      <c r="K2334">
        <v>95</v>
      </c>
      <c r="L2334" t="s">
        <v>6</v>
      </c>
      <c r="M2334">
        <v>3</v>
      </c>
      <c r="N2334" t="s">
        <v>16</v>
      </c>
      <c r="O2334">
        <v>2</v>
      </c>
      <c r="P2334" t="s">
        <v>14</v>
      </c>
      <c r="Q2334">
        <v>5</v>
      </c>
      <c r="R2334" t="s">
        <v>47</v>
      </c>
      <c r="S2334">
        <v>1</v>
      </c>
      <c r="T2334">
        <v>27</v>
      </c>
      <c r="U2334">
        <v>63.6</v>
      </c>
      <c r="V2334">
        <v>132.479996</v>
      </c>
      <c r="W2334" t="str">
        <f>_xlfn.XLOOKUP(M2334,ActionReference[Action],ActionReference[Reference])</f>
        <v>Denied</v>
      </c>
      <c r="X2334" t="str" cm="1">
        <f t="array" ref="X2334">_xlfn.IFS(T2334&lt;40,"Lower",T2334&lt;122,"Middle",TRUE,"Upper")</f>
        <v>Lower</v>
      </c>
    </row>
    <row r="2335" spans="1:24" x14ac:dyDescent="0.2">
      <c r="A2335">
        <v>852218</v>
      </c>
      <c r="B2335" t="s">
        <v>0</v>
      </c>
      <c r="C2335" t="s">
        <v>38</v>
      </c>
      <c r="D2335">
        <v>1</v>
      </c>
      <c r="E2335" t="s">
        <v>39</v>
      </c>
      <c r="F2335">
        <v>1</v>
      </c>
      <c r="G2335" t="s">
        <v>49</v>
      </c>
      <c r="H2335">
        <v>2</v>
      </c>
      <c r="I2335" t="s">
        <v>41</v>
      </c>
      <c r="J2335">
        <v>1</v>
      </c>
      <c r="K2335">
        <v>84</v>
      </c>
      <c r="L2335" t="s">
        <v>44</v>
      </c>
      <c r="M2335">
        <v>6</v>
      </c>
      <c r="N2335" t="s">
        <v>16</v>
      </c>
      <c r="O2335">
        <v>2</v>
      </c>
      <c r="P2335" t="s">
        <v>14</v>
      </c>
      <c r="Q2335">
        <v>5</v>
      </c>
      <c r="R2335" t="s">
        <v>46</v>
      </c>
      <c r="S2335">
        <v>2</v>
      </c>
      <c r="T2335">
        <v>98</v>
      </c>
      <c r="U2335">
        <v>83.1</v>
      </c>
      <c r="V2335">
        <v>74.809997600000003</v>
      </c>
      <c r="W2335" t="str">
        <f>_xlfn.XLOOKUP(M2335,ActionReference[Action],ActionReference[Reference])</f>
        <v>Approved</v>
      </c>
      <c r="X2335" t="str" cm="1">
        <f t="array" ref="X2335">_xlfn.IFS(T2335&lt;40,"Lower",T2335&lt;122,"Middle",TRUE,"Upper")</f>
        <v>Middle</v>
      </c>
    </row>
    <row r="2336" spans="1:24" x14ac:dyDescent="0.2">
      <c r="A2336">
        <v>546571</v>
      </c>
      <c r="B2336" t="s">
        <v>0</v>
      </c>
      <c r="C2336" t="s">
        <v>45</v>
      </c>
      <c r="D2336">
        <v>3</v>
      </c>
      <c r="E2336" t="s">
        <v>39</v>
      </c>
      <c r="F2336">
        <v>1</v>
      </c>
      <c r="G2336" t="s">
        <v>40</v>
      </c>
      <c r="H2336">
        <v>1</v>
      </c>
      <c r="I2336" t="s">
        <v>41</v>
      </c>
      <c r="J2336">
        <v>1</v>
      </c>
      <c r="K2336">
        <v>210</v>
      </c>
      <c r="L2336" t="s">
        <v>7</v>
      </c>
      <c r="M2336">
        <v>1</v>
      </c>
      <c r="N2336" t="s">
        <v>16</v>
      </c>
      <c r="O2336">
        <v>2</v>
      </c>
      <c r="P2336" t="s">
        <v>14</v>
      </c>
      <c r="Q2336">
        <v>5</v>
      </c>
      <c r="R2336" t="s">
        <v>47</v>
      </c>
      <c r="S2336">
        <v>1</v>
      </c>
      <c r="T2336">
        <v>109</v>
      </c>
      <c r="U2336">
        <v>62.4</v>
      </c>
      <c r="V2336">
        <v>127.510002</v>
      </c>
      <c r="W2336" t="str">
        <f>_xlfn.XLOOKUP(M2336,ActionReference[Action],ActionReference[Reference])</f>
        <v>Approved</v>
      </c>
      <c r="X2336" t="str" cm="1">
        <f t="array" ref="X2336">_xlfn.IFS(T2336&lt;40,"Lower",T2336&lt;122,"Middle",TRUE,"Upper")</f>
        <v>Middle</v>
      </c>
    </row>
    <row r="2337" spans="1:24" x14ac:dyDescent="0.2">
      <c r="A2337">
        <v>451965</v>
      </c>
      <c r="B2337" t="s">
        <v>0</v>
      </c>
      <c r="C2337" t="s">
        <v>38</v>
      </c>
      <c r="D2337">
        <v>1</v>
      </c>
      <c r="E2337" t="s">
        <v>39</v>
      </c>
      <c r="F2337">
        <v>1</v>
      </c>
      <c r="G2337" t="s">
        <v>40</v>
      </c>
      <c r="H2337">
        <v>1</v>
      </c>
      <c r="I2337" t="s">
        <v>41</v>
      </c>
      <c r="J2337">
        <v>1</v>
      </c>
      <c r="K2337">
        <v>268</v>
      </c>
      <c r="L2337" t="s">
        <v>6</v>
      </c>
      <c r="M2337">
        <v>3</v>
      </c>
      <c r="N2337" t="s">
        <v>16</v>
      </c>
      <c r="O2337">
        <v>2</v>
      </c>
      <c r="P2337" t="s">
        <v>14</v>
      </c>
      <c r="Q2337">
        <v>5</v>
      </c>
      <c r="R2337" t="s">
        <v>47</v>
      </c>
      <c r="S2337">
        <v>1</v>
      </c>
      <c r="T2337">
        <v>123</v>
      </c>
      <c r="U2337">
        <v>54.8</v>
      </c>
      <c r="V2337">
        <v>138.75</v>
      </c>
      <c r="W2337" t="str">
        <f>_xlfn.XLOOKUP(M2337,ActionReference[Action],ActionReference[Reference])</f>
        <v>Denied</v>
      </c>
      <c r="X2337" t="str" cm="1">
        <f t="array" ref="X2337">_xlfn.IFS(T2337&lt;40,"Lower",T2337&lt;122,"Middle",TRUE,"Upper")</f>
        <v>Upper</v>
      </c>
    </row>
    <row r="2338" spans="1:24" x14ac:dyDescent="0.2">
      <c r="A2338">
        <v>146672</v>
      </c>
      <c r="B2338" t="s">
        <v>0</v>
      </c>
      <c r="C2338" t="s">
        <v>45</v>
      </c>
      <c r="D2338">
        <v>3</v>
      </c>
      <c r="E2338" t="s">
        <v>39</v>
      </c>
      <c r="F2338">
        <v>1</v>
      </c>
      <c r="G2338" t="s">
        <v>40</v>
      </c>
      <c r="H2338">
        <v>1</v>
      </c>
      <c r="I2338" t="s">
        <v>41</v>
      </c>
      <c r="J2338">
        <v>1</v>
      </c>
      <c r="K2338">
        <v>229</v>
      </c>
      <c r="L2338" t="s">
        <v>7</v>
      </c>
      <c r="M2338">
        <v>1</v>
      </c>
      <c r="N2338" t="s">
        <v>15</v>
      </c>
      <c r="O2338">
        <v>1</v>
      </c>
      <c r="P2338" t="s">
        <v>14</v>
      </c>
      <c r="Q2338">
        <v>5</v>
      </c>
      <c r="R2338" t="s">
        <v>47</v>
      </c>
      <c r="S2338">
        <v>1</v>
      </c>
      <c r="T2338">
        <v>95</v>
      </c>
      <c r="U2338">
        <v>66.2</v>
      </c>
      <c r="V2338">
        <v>109.730003</v>
      </c>
      <c r="W2338" t="str">
        <f>_xlfn.XLOOKUP(M2338,ActionReference[Action],ActionReference[Reference])</f>
        <v>Approved</v>
      </c>
      <c r="X2338" t="str" cm="1">
        <f t="array" ref="X2338">_xlfn.IFS(T2338&lt;40,"Lower",T2338&lt;122,"Middle",TRUE,"Upper")</f>
        <v>Middle</v>
      </c>
    </row>
    <row r="2339" spans="1:24" x14ac:dyDescent="0.2">
      <c r="A2339">
        <v>451965</v>
      </c>
      <c r="B2339" t="s">
        <v>0</v>
      </c>
      <c r="C2339" t="s">
        <v>38</v>
      </c>
      <c r="D2339">
        <v>1</v>
      </c>
      <c r="E2339" t="s">
        <v>39</v>
      </c>
      <c r="F2339">
        <v>1</v>
      </c>
      <c r="G2339" t="s">
        <v>40</v>
      </c>
      <c r="H2339">
        <v>1</v>
      </c>
      <c r="I2339" t="s">
        <v>41</v>
      </c>
      <c r="J2339">
        <v>1</v>
      </c>
      <c r="K2339">
        <v>350</v>
      </c>
      <c r="L2339" t="s">
        <v>7</v>
      </c>
      <c r="M2339">
        <v>1</v>
      </c>
      <c r="N2339" t="s">
        <v>16</v>
      </c>
      <c r="O2339">
        <v>2</v>
      </c>
      <c r="P2339" t="s">
        <v>14</v>
      </c>
      <c r="Q2339">
        <v>5</v>
      </c>
      <c r="R2339" t="s">
        <v>47</v>
      </c>
      <c r="S2339">
        <v>1</v>
      </c>
      <c r="T2339">
        <v>393</v>
      </c>
      <c r="U2339">
        <v>69.2</v>
      </c>
      <c r="V2339">
        <v>71.809997600000003</v>
      </c>
      <c r="W2339" t="str">
        <f>_xlfn.XLOOKUP(M2339,ActionReference[Action],ActionReference[Reference])</f>
        <v>Approved</v>
      </c>
      <c r="X2339" t="str" cm="1">
        <f t="array" ref="X2339">_xlfn.IFS(T2339&lt;40,"Lower",T2339&lt;122,"Middle",TRUE,"Upper")</f>
        <v>Upper</v>
      </c>
    </row>
    <row r="2340" spans="1:24" x14ac:dyDescent="0.2">
      <c r="A2340">
        <v>817824</v>
      </c>
      <c r="B2340" t="s">
        <v>0</v>
      </c>
      <c r="C2340" t="s">
        <v>38</v>
      </c>
      <c r="D2340">
        <v>1</v>
      </c>
      <c r="E2340" t="s">
        <v>39</v>
      </c>
      <c r="F2340">
        <v>1</v>
      </c>
      <c r="G2340" t="s">
        <v>40</v>
      </c>
      <c r="H2340">
        <v>1</v>
      </c>
      <c r="I2340" t="s">
        <v>41</v>
      </c>
      <c r="J2340">
        <v>1</v>
      </c>
      <c r="K2340">
        <v>1380</v>
      </c>
      <c r="L2340" t="s">
        <v>7</v>
      </c>
      <c r="M2340">
        <v>1</v>
      </c>
      <c r="N2340" t="s">
        <v>16</v>
      </c>
      <c r="O2340">
        <v>2</v>
      </c>
      <c r="P2340" t="s">
        <v>14</v>
      </c>
      <c r="Q2340">
        <v>5</v>
      </c>
      <c r="R2340" t="s">
        <v>47</v>
      </c>
      <c r="S2340">
        <v>1</v>
      </c>
      <c r="T2340">
        <v>444</v>
      </c>
      <c r="U2340">
        <v>108.3</v>
      </c>
      <c r="V2340">
        <v>236.679993</v>
      </c>
      <c r="W2340" t="str">
        <f>_xlfn.XLOOKUP(M2340,ActionReference[Action],ActionReference[Reference])</f>
        <v>Approved</v>
      </c>
      <c r="X2340" t="str" cm="1">
        <f t="array" ref="X2340">_xlfn.IFS(T2340&lt;40,"Lower",T2340&lt;122,"Middle",TRUE,"Upper")</f>
        <v>Upper</v>
      </c>
    </row>
    <row r="2341" spans="1:24" x14ac:dyDescent="0.2">
      <c r="A2341">
        <v>451965</v>
      </c>
      <c r="B2341" t="s">
        <v>0</v>
      </c>
      <c r="C2341" t="s">
        <v>38</v>
      </c>
      <c r="D2341">
        <v>1</v>
      </c>
      <c r="E2341" t="s">
        <v>39</v>
      </c>
      <c r="F2341">
        <v>1</v>
      </c>
      <c r="G2341" t="s">
        <v>43</v>
      </c>
      <c r="H2341">
        <v>3</v>
      </c>
      <c r="I2341" t="s">
        <v>41</v>
      </c>
      <c r="J2341">
        <v>1</v>
      </c>
      <c r="K2341">
        <v>91</v>
      </c>
      <c r="L2341" t="s">
        <v>6</v>
      </c>
      <c r="M2341">
        <v>3</v>
      </c>
      <c r="N2341" t="s">
        <v>16</v>
      </c>
      <c r="O2341">
        <v>2</v>
      </c>
      <c r="P2341" t="s">
        <v>14</v>
      </c>
      <c r="Q2341">
        <v>5</v>
      </c>
      <c r="R2341" t="s">
        <v>46</v>
      </c>
      <c r="S2341">
        <v>2</v>
      </c>
      <c r="T2341">
        <v>50</v>
      </c>
      <c r="U2341">
        <v>69.2</v>
      </c>
      <c r="V2341">
        <v>174.71000699999999</v>
      </c>
      <c r="W2341" t="str">
        <f>_xlfn.XLOOKUP(M2341,ActionReference[Action],ActionReference[Reference])</f>
        <v>Denied</v>
      </c>
      <c r="X2341" t="str" cm="1">
        <f t="array" ref="X2341">_xlfn.IFS(T2341&lt;40,"Lower",T2341&lt;122,"Middle",TRUE,"Upper")</f>
        <v>Middle</v>
      </c>
    </row>
    <row r="2342" spans="1:24" x14ac:dyDescent="0.2">
      <c r="A2342">
        <v>2735146</v>
      </c>
      <c r="B2342" t="s">
        <v>0</v>
      </c>
      <c r="C2342" t="s">
        <v>38</v>
      </c>
      <c r="D2342">
        <v>1</v>
      </c>
      <c r="E2342" t="s">
        <v>39</v>
      </c>
      <c r="F2342">
        <v>1</v>
      </c>
      <c r="G2342" t="s">
        <v>43</v>
      </c>
      <c r="H2342">
        <v>3</v>
      </c>
      <c r="I2342" t="s">
        <v>41</v>
      </c>
      <c r="J2342">
        <v>1</v>
      </c>
      <c r="K2342">
        <v>300</v>
      </c>
      <c r="L2342" t="s">
        <v>7</v>
      </c>
      <c r="M2342">
        <v>1</v>
      </c>
      <c r="N2342" t="s">
        <v>16</v>
      </c>
      <c r="O2342">
        <v>2</v>
      </c>
      <c r="P2342" t="s">
        <v>14</v>
      </c>
      <c r="Q2342">
        <v>5</v>
      </c>
      <c r="R2342" t="s">
        <v>47</v>
      </c>
      <c r="S2342">
        <v>1</v>
      </c>
      <c r="T2342">
        <v>285</v>
      </c>
      <c r="U2342">
        <v>69.2</v>
      </c>
      <c r="V2342">
        <v>177.44000199999999</v>
      </c>
      <c r="W2342" t="str">
        <f>_xlfn.XLOOKUP(M2342,ActionReference[Action],ActionReference[Reference])</f>
        <v>Approved</v>
      </c>
      <c r="X2342" t="str" cm="1">
        <f t="array" ref="X2342">_xlfn.IFS(T2342&lt;40,"Lower",T2342&lt;122,"Middle",TRUE,"Upper")</f>
        <v>Upper</v>
      </c>
    </row>
    <row r="2343" spans="1:24" x14ac:dyDescent="0.2">
      <c r="A2343">
        <v>476810</v>
      </c>
      <c r="B2343" t="s">
        <v>0</v>
      </c>
      <c r="C2343" t="s">
        <v>38</v>
      </c>
      <c r="D2343">
        <v>1</v>
      </c>
      <c r="E2343" t="s">
        <v>39</v>
      </c>
      <c r="F2343">
        <v>1</v>
      </c>
      <c r="G2343" t="s">
        <v>40</v>
      </c>
      <c r="H2343">
        <v>1</v>
      </c>
      <c r="I2343" t="s">
        <v>50</v>
      </c>
      <c r="J2343">
        <v>2</v>
      </c>
      <c r="K2343">
        <v>262</v>
      </c>
      <c r="L2343" t="s">
        <v>7</v>
      </c>
      <c r="M2343">
        <v>1</v>
      </c>
      <c r="N2343" t="s">
        <v>16</v>
      </c>
      <c r="O2343">
        <v>2</v>
      </c>
      <c r="P2343" t="s">
        <v>14</v>
      </c>
      <c r="Q2343">
        <v>5</v>
      </c>
      <c r="R2343" t="s">
        <v>47</v>
      </c>
      <c r="S2343">
        <v>1</v>
      </c>
      <c r="T2343">
        <v>204</v>
      </c>
      <c r="U2343">
        <v>73.7</v>
      </c>
      <c r="V2343">
        <v>202.10000600000001</v>
      </c>
      <c r="W2343" t="str">
        <f>_xlfn.XLOOKUP(M2343,ActionReference[Action],ActionReference[Reference])</f>
        <v>Approved</v>
      </c>
      <c r="X2343" t="str" cm="1">
        <f t="array" ref="X2343">_xlfn.IFS(T2343&lt;40,"Lower",T2343&lt;122,"Middle",TRUE,"Upper")</f>
        <v>Upper</v>
      </c>
    </row>
    <row r="2344" spans="1:24" x14ac:dyDescent="0.2">
      <c r="A2344">
        <v>339858</v>
      </c>
      <c r="B2344" t="s">
        <v>0</v>
      </c>
      <c r="C2344" t="s">
        <v>38</v>
      </c>
      <c r="D2344">
        <v>1</v>
      </c>
      <c r="E2344" t="s">
        <v>39</v>
      </c>
      <c r="F2344">
        <v>1</v>
      </c>
      <c r="G2344" t="s">
        <v>40</v>
      </c>
      <c r="H2344">
        <v>1</v>
      </c>
      <c r="I2344" t="s">
        <v>41</v>
      </c>
      <c r="J2344">
        <v>1</v>
      </c>
      <c r="K2344">
        <v>105</v>
      </c>
      <c r="L2344" t="s">
        <v>7</v>
      </c>
      <c r="M2344">
        <v>1</v>
      </c>
      <c r="N2344" t="s">
        <v>15</v>
      </c>
      <c r="O2344">
        <v>1</v>
      </c>
      <c r="P2344" t="s">
        <v>14</v>
      </c>
      <c r="Q2344">
        <v>5</v>
      </c>
      <c r="R2344" t="s">
        <v>46</v>
      </c>
      <c r="S2344">
        <v>2</v>
      </c>
      <c r="T2344">
        <v>26</v>
      </c>
      <c r="U2344">
        <v>64.400000000000006</v>
      </c>
      <c r="V2344">
        <v>94.940002399999997</v>
      </c>
      <c r="W2344" t="str">
        <f>_xlfn.XLOOKUP(M2344,ActionReference[Action],ActionReference[Reference])</f>
        <v>Approved</v>
      </c>
      <c r="X2344" t="str" cm="1">
        <f t="array" ref="X2344">_xlfn.IFS(T2344&lt;40,"Lower",T2344&lt;122,"Middle",TRUE,"Upper")</f>
        <v>Lower</v>
      </c>
    </row>
    <row r="2345" spans="1:24" x14ac:dyDescent="0.2">
      <c r="A2345">
        <v>451965</v>
      </c>
      <c r="B2345" t="s">
        <v>0</v>
      </c>
      <c r="C2345" t="s">
        <v>38</v>
      </c>
      <c r="D2345">
        <v>1</v>
      </c>
      <c r="E2345" t="s">
        <v>39</v>
      </c>
      <c r="F2345">
        <v>1</v>
      </c>
      <c r="G2345" t="s">
        <v>40</v>
      </c>
      <c r="H2345">
        <v>1</v>
      </c>
      <c r="I2345" t="s">
        <v>41</v>
      </c>
      <c r="J2345">
        <v>1</v>
      </c>
      <c r="K2345">
        <v>332</v>
      </c>
      <c r="L2345" t="s">
        <v>44</v>
      </c>
      <c r="M2345">
        <v>6</v>
      </c>
      <c r="N2345" t="s">
        <v>16</v>
      </c>
      <c r="O2345">
        <v>2</v>
      </c>
      <c r="P2345" t="s">
        <v>14</v>
      </c>
      <c r="Q2345">
        <v>5</v>
      </c>
      <c r="R2345" t="s">
        <v>47</v>
      </c>
      <c r="S2345">
        <v>1</v>
      </c>
      <c r="T2345">
        <v>90</v>
      </c>
      <c r="U2345">
        <v>69.2</v>
      </c>
      <c r="V2345">
        <v>146.60000600000001</v>
      </c>
      <c r="W2345" t="str">
        <f>_xlfn.XLOOKUP(M2345,ActionReference[Action],ActionReference[Reference])</f>
        <v>Approved</v>
      </c>
      <c r="X2345" t="str" cm="1">
        <f t="array" ref="X2345">_xlfn.IFS(T2345&lt;40,"Lower",T2345&lt;122,"Middle",TRUE,"Upper")</f>
        <v>Middle</v>
      </c>
    </row>
    <row r="2346" spans="1:24" x14ac:dyDescent="0.2">
      <c r="A2346">
        <v>852218</v>
      </c>
      <c r="B2346" t="s">
        <v>0</v>
      </c>
      <c r="C2346" t="s">
        <v>38</v>
      </c>
      <c r="D2346">
        <v>1</v>
      </c>
      <c r="E2346" t="s">
        <v>39</v>
      </c>
      <c r="F2346">
        <v>1</v>
      </c>
      <c r="G2346" t="s">
        <v>43</v>
      </c>
      <c r="H2346">
        <v>3</v>
      </c>
      <c r="I2346" t="s">
        <v>41</v>
      </c>
      <c r="J2346">
        <v>1</v>
      </c>
      <c r="K2346">
        <v>104</v>
      </c>
      <c r="L2346" t="s">
        <v>6</v>
      </c>
      <c r="M2346">
        <v>3</v>
      </c>
      <c r="N2346" t="s">
        <v>16</v>
      </c>
      <c r="O2346">
        <v>2</v>
      </c>
      <c r="P2346" t="s">
        <v>14</v>
      </c>
      <c r="Q2346">
        <v>5</v>
      </c>
      <c r="R2346" t="s">
        <v>46</v>
      </c>
      <c r="S2346">
        <v>2</v>
      </c>
      <c r="T2346">
        <v>22</v>
      </c>
      <c r="U2346">
        <v>63.2</v>
      </c>
      <c r="V2346">
        <v>109.55999799999999</v>
      </c>
      <c r="W2346" t="str">
        <f>_xlfn.XLOOKUP(M2346,ActionReference[Action],ActionReference[Reference])</f>
        <v>Denied</v>
      </c>
      <c r="X2346" t="str" cm="1">
        <f t="array" ref="X2346">_xlfn.IFS(T2346&lt;40,"Lower",T2346&lt;122,"Middle",TRUE,"Upper")</f>
        <v>Lower</v>
      </c>
    </row>
    <row r="2347" spans="1:24" x14ac:dyDescent="0.2">
      <c r="A2347">
        <v>852218</v>
      </c>
      <c r="B2347" t="s">
        <v>0</v>
      </c>
      <c r="C2347" t="s">
        <v>38</v>
      </c>
      <c r="D2347">
        <v>1</v>
      </c>
      <c r="E2347" t="s">
        <v>39</v>
      </c>
      <c r="F2347">
        <v>1</v>
      </c>
      <c r="G2347" t="s">
        <v>40</v>
      </c>
      <c r="H2347">
        <v>1</v>
      </c>
      <c r="I2347" t="s">
        <v>41</v>
      </c>
      <c r="J2347">
        <v>1</v>
      </c>
      <c r="K2347">
        <v>594</v>
      </c>
      <c r="L2347" t="s">
        <v>7</v>
      </c>
      <c r="M2347">
        <v>1</v>
      </c>
      <c r="N2347" t="s">
        <v>16</v>
      </c>
      <c r="O2347">
        <v>2</v>
      </c>
      <c r="P2347" t="s">
        <v>14</v>
      </c>
      <c r="Q2347">
        <v>5</v>
      </c>
      <c r="R2347" t="s">
        <v>47</v>
      </c>
      <c r="S2347">
        <v>1</v>
      </c>
      <c r="T2347">
        <v>209</v>
      </c>
      <c r="U2347">
        <v>77.5</v>
      </c>
      <c r="V2347">
        <v>221.33999600000001</v>
      </c>
      <c r="W2347" t="str">
        <f>_xlfn.XLOOKUP(M2347,ActionReference[Action],ActionReference[Reference])</f>
        <v>Approved</v>
      </c>
      <c r="X2347" t="str" cm="1">
        <f t="array" ref="X2347">_xlfn.IFS(T2347&lt;40,"Lower",T2347&lt;122,"Middle",TRUE,"Upper")</f>
        <v>Upper</v>
      </c>
    </row>
    <row r="2348" spans="1:24" x14ac:dyDescent="0.2">
      <c r="A2348">
        <v>379920</v>
      </c>
      <c r="B2348" t="s">
        <v>0</v>
      </c>
      <c r="C2348" t="s">
        <v>38</v>
      </c>
      <c r="D2348">
        <v>1</v>
      </c>
      <c r="E2348" t="s">
        <v>39</v>
      </c>
      <c r="F2348">
        <v>1</v>
      </c>
      <c r="G2348" t="s">
        <v>49</v>
      </c>
      <c r="H2348">
        <v>2</v>
      </c>
      <c r="I2348" t="s">
        <v>41</v>
      </c>
      <c r="J2348">
        <v>1</v>
      </c>
      <c r="K2348">
        <v>9</v>
      </c>
      <c r="L2348" t="s">
        <v>7</v>
      </c>
      <c r="M2348">
        <v>1</v>
      </c>
      <c r="N2348" t="s">
        <v>16</v>
      </c>
      <c r="O2348">
        <v>2</v>
      </c>
      <c r="P2348" t="s">
        <v>14</v>
      </c>
      <c r="Q2348">
        <v>5</v>
      </c>
      <c r="R2348" t="s">
        <v>47</v>
      </c>
      <c r="S2348">
        <v>1</v>
      </c>
      <c r="T2348">
        <v>50</v>
      </c>
      <c r="U2348">
        <v>67.7</v>
      </c>
      <c r="V2348">
        <v>84.190002399999997</v>
      </c>
      <c r="W2348" t="str">
        <f>_xlfn.XLOOKUP(M2348,ActionReference[Action],ActionReference[Reference])</f>
        <v>Approved</v>
      </c>
      <c r="X2348" t="str" cm="1">
        <f t="array" ref="X2348">_xlfn.IFS(T2348&lt;40,"Lower",T2348&lt;122,"Middle",TRUE,"Upper")</f>
        <v>Middle</v>
      </c>
    </row>
    <row r="2349" spans="1:24" x14ac:dyDescent="0.2">
      <c r="A2349">
        <v>143662</v>
      </c>
      <c r="B2349" t="s">
        <v>0</v>
      </c>
      <c r="C2349" t="s">
        <v>45</v>
      </c>
      <c r="D2349">
        <v>3</v>
      </c>
      <c r="E2349" t="s">
        <v>39</v>
      </c>
      <c r="F2349">
        <v>1</v>
      </c>
      <c r="G2349" t="s">
        <v>40</v>
      </c>
      <c r="H2349">
        <v>1</v>
      </c>
      <c r="I2349" t="s">
        <v>41</v>
      </c>
      <c r="J2349">
        <v>1</v>
      </c>
      <c r="K2349">
        <v>302</v>
      </c>
      <c r="L2349" t="s">
        <v>7</v>
      </c>
      <c r="M2349">
        <v>1</v>
      </c>
      <c r="N2349" t="s">
        <v>16</v>
      </c>
      <c r="O2349">
        <v>2</v>
      </c>
      <c r="P2349" t="s">
        <v>14</v>
      </c>
      <c r="Q2349">
        <v>5</v>
      </c>
      <c r="R2349" t="s">
        <v>47</v>
      </c>
      <c r="S2349">
        <v>1</v>
      </c>
      <c r="T2349">
        <v>97</v>
      </c>
      <c r="U2349">
        <v>61.9</v>
      </c>
      <c r="V2349">
        <v>154.66999799999999</v>
      </c>
      <c r="W2349" t="str">
        <f>_xlfn.XLOOKUP(M2349,ActionReference[Action],ActionReference[Reference])</f>
        <v>Approved</v>
      </c>
      <c r="X2349" t="str" cm="1">
        <f t="array" ref="X2349">_xlfn.IFS(T2349&lt;40,"Lower",T2349&lt;122,"Middle",TRUE,"Upper")</f>
        <v>Middle</v>
      </c>
    </row>
    <row r="2350" spans="1:24" x14ac:dyDescent="0.2">
      <c r="A2350">
        <v>197478</v>
      </c>
      <c r="B2350" t="s">
        <v>0</v>
      </c>
      <c r="C2350" t="s">
        <v>38</v>
      </c>
      <c r="D2350">
        <v>1</v>
      </c>
      <c r="E2350" t="s">
        <v>39</v>
      </c>
      <c r="F2350">
        <v>1</v>
      </c>
      <c r="G2350" t="s">
        <v>49</v>
      </c>
      <c r="H2350">
        <v>2</v>
      </c>
      <c r="I2350" t="s">
        <v>50</v>
      </c>
      <c r="J2350">
        <v>2</v>
      </c>
      <c r="K2350">
        <v>580</v>
      </c>
      <c r="L2350" t="s">
        <v>7</v>
      </c>
      <c r="M2350">
        <v>1</v>
      </c>
      <c r="N2350" t="s">
        <v>16</v>
      </c>
      <c r="O2350">
        <v>2</v>
      </c>
      <c r="P2350" t="s">
        <v>14</v>
      </c>
      <c r="Q2350">
        <v>5</v>
      </c>
      <c r="R2350" t="s">
        <v>47</v>
      </c>
      <c r="S2350">
        <v>1</v>
      </c>
      <c r="U2350">
        <v>73.7</v>
      </c>
      <c r="V2350">
        <v>65.919998199999995</v>
      </c>
      <c r="W2350" t="str">
        <f>_xlfn.XLOOKUP(M2350,ActionReference[Action],ActionReference[Reference])</f>
        <v>Approved</v>
      </c>
      <c r="X2350" t="str" cm="1">
        <f t="array" ref="X2350">_xlfn.IFS(T2350&lt;40,"Lower",T2350&lt;122,"Middle",TRUE,"Upper")</f>
        <v>Lower</v>
      </c>
    </row>
    <row r="2351" spans="1:24" x14ac:dyDescent="0.2">
      <c r="A2351">
        <v>451965</v>
      </c>
      <c r="B2351" t="s">
        <v>0</v>
      </c>
      <c r="C2351" t="s">
        <v>38</v>
      </c>
      <c r="D2351">
        <v>1</v>
      </c>
      <c r="E2351" t="s">
        <v>39</v>
      </c>
      <c r="F2351">
        <v>1</v>
      </c>
      <c r="G2351" t="s">
        <v>43</v>
      </c>
      <c r="H2351">
        <v>3</v>
      </c>
      <c r="I2351" t="s">
        <v>50</v>
      </c>
      <c r="J2351">
        <v>2</v>
      </c>
      <c r="K2351">
        <v>166</v>
      </c>
      <c r="L2351" t="s">
        <v>7</v>
      </c>
      <c r="M2351">
        <v>1</v>
      </c>
      <c r="N2351" t="s">
        <v>16</v>
      </c>
      <c r="O2351">
        <v>2</v>
      </c>
      <c r="P2351" t="s">
        <v>14</v>
      </c>
      <c r="Q2351">
        <v>5</v>
      </c>
      <c r="R2351" t="s">
        <v>47</v>
      </c>
      <c r="S2351">
        <v>1</v>
      </c>
      <c r="T2351">
        <v>116</v>
      </c>
      <c r="U2351">
        <v>67.900000000000006</v>
      </c>
      <c r="V2351">
        <v>130.85000600000001</v>
      </c>
      <c r="W2351" t="str">
        <f>_xlfn.XLOOKUP(M2351,ActionReference[Action],ActionReference[Reference])</f>
        <v>Approved</v>
      </c>
      <c r="X2351" t="str" cm="1">
        <f t="array" ref="X2351">_xlfn.IFS(T2351&lt;40,"Lower",T2351&lt;122,"Middle",TRUE,"Upper")</f>
        <v>Middle</v>
      </c>
    </row>
    <row r="2352" spans="1:24" x14ac:dyDescent="0.2">
      <c r="A2352">
        <v>852218</v>
      </c>
      <c r="B2352" t="s">
        <v>0</v>
      </c>
      <c r="C2352" t="s">
        <v>38</v>
      </c>
      <c r="D2352">
        <v>1</v>
      </c>
      <c r="E2352" t="s">
        <v>39</v>
      </c>
      <c r="F2352">
        <v>1</v>
      </c>
      <c r="G2352" t="s">
        <v>43</v>
      </c>
      <c r="H2352">
        <v>3</v>
      </c>
      <c r="I2352" t="s">
        <v>41</v>
      </c>
      <c r="J2352">
        <v>1</v>
      </c>
      <c r="K2352">
        <v>233</v>
      </c>
      <c r="L2352" t="s">
        <v>44</v>
      </c>
      <c r="M2352">
        <v>6</v>
      </c>
      <c r="N2352" t="s">
        <v>16</v>
      </c>
      <c r="O2352">
        <v>2</v>
      </c>
      <c r="P2352" t="s">
        <v>14</v>
      </c>
      <c r="Q2352">
        <v>5</v>
      </c>
      <c r="R2352" t="s">
        <v>46</v>
      </c>
      <c r="S2352">
        <v>2</v>
      </c>
      <c r="T2352">
        <v>103</v>
      </c>
      <c r="U2352">
        <v>85.6</v>
      </c>
      <c r="V2352">
        <v>101.83000199999999</v>
      </c>
      <c r="W2352" t="str">
        <f>_xlfn.XLOOKUP(M2352,ActionReference[Action],ActionReference[Reference])</f>
        <v>Approved</v>
      </c>
      <c r="X2352" t="str" cm="1">
        <f t="array" ref="X2352">_xlfn.IFS(T2352&lt;40,"Lower",T2352&lt;122,"Middle",TRUE,"Upper")</f>
        <v>Middle</v>
      </c>
    </row>
    <row r="2353" spans="1:24" x14ac:dyDescent="0.2">
      <c r="A2353">
        <v>480228</v>
      </c>
      <c r="B2353" t="s">
        <v>0</v>
      </c>
      <c r="C2353" t="s">
        <v>38</v>
      </c>
      <c r="D2353">
        <v>1</v>
      </c>
      <c r="E2353" t="s">
        <v>39</v>
      </c>
      <c r="F2353">
        <v>1</v>
      </c>
      <c r="G2353" t="s">
        <v>43</v>
      </c>
      <c r="H2353">
        <v>3</v>
      </c>
      <c r="I2353" t="s">
        <v>41</v>
      </c>
      <c r="J2353">
        <v>1</v>
      </c>
      <c r="K2353">
        <v>240</v>
      </c>
      <c r="L2353" t="s">
        <v>6</v>
      </c>
      <c r="M2353">
        <v>3</v>
      </c>
      <c r="N2353" t="s">
        <v>16</v>
      </c>
      <c r="O2353">
        <v>2</v>
      </c>
      <c r="P2353" t="s">
        <v>14</v>
      </c>
      <c r="Q2353">
        <v>5</v>
      </c>
      <c r="R2353" t="s">
        <v>47</v>
      </c>
      <c r="S2353">
        <v>1</v>
      </c>
      <c r="T2353">
        <v>127</v>
      </c>
      <c r="U2353">
        <v>63.5</v>
      </c>
      <c r="V2353">
        <v>259.95001200000002</v>
      </c>
      <c r="W2353" t="str">
        <f>_xlfn.XLOOKUP(M2353,ActionReference[Action],ActionReference[Reference])</f>
        <v>Denied</v>
      </c>
      <c r="X2353" t="str" cm="1">
        <f t="array" ref="X2353">_xlfn.IFS(T2353&lt;40,"Lower",T2353&lt;122,"Middle",TRUE,"Upper")</f>
        <v>Upper</v>
      </c>
    </row>
    <row r="2354" spans="1:24" x14ac:dyDescent="0.2">
      <c r="A2354">
        <v>451965</v>
      </c>
      <c r="B2354" t="s">
        <v>0</v>
      </c>
      <c r="C2354" t="s">
        <v>38</v>
      </c>
      <c r="D2354">
        <v>1</v>
      </c>
      <c r="E2354" t="s">
        <v>39</v>
      </c>
      <c r="F2354">
        <v>1</v>
      </c>
      <c r="G2354" t="s">
        <v>43</v>
      </c>
      <c r="H2354">
        <v>3</v>
      </c>
      <c r="I2354" t="s">
        <v>41</v>
      </c>
      <c r="J2354">
        <v>1</v>
      </c>
      <c r="K2354">
        <v>272</v>
      </c>
      <c r="L2354" t="s">
        <v>7</v>
      </c>
      <c r="M2354">
        <v>1</v>
      </c>
      <c r="N2354" t="s">
        <v>16</v>
      </c>
      <c r="O2354">
        <v>2</v>
      </c>
      <c r="P2354" t="s">
        <v>14</v>
      </c>
      <c r="Q2354">
        <v>5</v>
      </c>
      <c r="R2354" t="s">
        <v>47</v>
      </c>
      <c r="S2354">
        <v>1</v>
      </c>
      <c r="T2354">
        <v>111</v>
      </c>
      <c r="U2354">
        <v>89.8</v>
      </c>
      <c r="V2354">
        <v>114.339996</v>
      </c>
      <c r="W2354" t="str">
        <f>_xlfn.XLOOKUP(M2354,ActionReference[Action],ActionReference[Reference])</f>
        <v>Approved</v>
      </c>
      <c r="X2354" t="str" cm="1">
        <f t="array" ref="X2354">_xlfn.IFS(T2354&lt;40,"Lower",T2354&lt;122,"Middle",TRUE,"Upper")</f>
        <v>Middle</v>
      </c>
    </row>
    <row r="2355" spans="1:24" x14ac:dyDescent="0.2">
      <c r="A2355">
        <v>197478</v>
      </c>
      <c r="B2355" t="s">
        <v>0</v>
      </c>
      <c r="C2355" t="s">
        <v>38</v>
      </c>
      <c r="D2355">
        <v>1</v>
      </c>
      <c r="E2355" t="s">
        <v>39</v>
      </c>
      <c r="F2355">
        <v>1</v>
      </c>
      <c r="G2355" t="s">
        <v>40</v>
      </c>
      <c r="H2355">
        <v>1</v>
      </c>
      <c r="I2355" t="s">
        <v>50</v>
      </c>
      <c r="J2355">
        <v>2</v>
      </c>
      <c r="K2355">
        <v>390</v>
      </c>
      <c r="L2355" t="s">
        <v>7</v>
      </c>
      <c r="M2355">
        <v>1</v>
      </c>
      <c r="N2355" t="s">
        <v>16</v>
      </c>
      <c r="O2355">
        <v>2</v>
      </c>
      <c r="P2355" t="s">
        <v>9</v>
      </c>
      <c r="Q2355">
        <v>2</v>
      </c>
      <c r="R2355" t="s">
        <v>46</v>
      </c>
      <c r="S2355">
        <v>2</v>
      </c>
      <c r="U2355">
        <v>73.400000000000006</v>
      </c>
      <c r="V2355">
        <v>201.86000100000001</v>
      </c>
      <c r="W2355" t="str">
        <f>_xlfn.XLOOKUP(M2355,ActionReference[Action],ActionReference[Reference])</f>
        <v>Approved</v>
      </c>
      <c r="X2355" t="str" cm="1">
        <f t="array" ref="X2355">_xlfn.IFS(T2355&lt;40,"Lower",T2355&lt;122,"Middle",TRUE,"Upper")</f>
        <v>Lower</v>
      </c>
    </row>
    <row r="2356" spans="1:24" x14ac:dyDescent="0.2">
      <c r="A2356">
        <v>451965</v>
      </c>
      <c r="B2356" t="s">
        <v>0</v>
      </c>
      <c r="C2356" t="s">
        <v>38</v>
      </c>
      <c r="D2356">
        <v>1</v>
      </c>
      <c r="E2356" t="s">
        <v>39</v>
      </c>
      <c r="F2356">
        <v>1</v>
      </c>
      <c r="G2356" t="s">
        <v>40</v>
      </c>
      <c r="H2356">
        <v>1</v>
      </c>
      <c r="I2356" t="s">
        <v>41</v>
      </c>
      <c r="J2356">
        <v>1</v>
      </c>
      <c r="K2356">
        <v>200</v>
      </c>
      <c r="L2356" t="s">
        <v>44</v>
      </c>
      <c r="M2356">
        <v>6</v>
      </c>
      <c r="N2356" t="s">
        <v>16</v>
      </c>
      <c r="O2356">
        <v>2</v>
      </c>
      <c r="P2356" t="s">
        <v>14</v>
      </c>
      <c r="Q2356">
        <v>5</v>
      </c>
      <c r="R2356" t="s">
        <v>46</v>
      </c>
      <c r="S2356">
        <v>2</v>
      </c>
      <c r="T2356">
        <v>53</v>
      </c>
      <c r="U2356">
        <v>56.1</v>
      </c>
      <c r="V2356">
        <v>151.30999800000001</v>
      </c>
      <c r="W2356" t="str">
        <f>_xlfn.XLOOKUP(M2356,ActionReference[Action],ActionReference[Reference])</f>
        <v>Approved</v>
      </c>
      <c r="X2356" t="str" cm="1">
        <f t="array" ref="X2356">_xlfn.IFS(T2356&lt;40,"Lower",T2356&lt;122,"Middle",TRUE,"Upper")</f>
        <v>Middle</v>
      </c>
    </row>
    <row r="2357" spans="1:24" x14ac:dyDescent="0.2">
      <c r="A2357">
        <v>617677</v>
      </c>
      <c r="B2357" t="s">
        <v>0</v>
      </c>
      <c r="C2357" t="s">
        <v>38</v>
      </c>
      <c r="D2357">
        <v>1</v>
      </c>
      <c r="E2357" t="s">
        <v>39</v>
      </c>
      <c r="F2357">
        <v>1</v>
      </c>
      <c r="G2357" t="s">
        <v>49</v>
      </c>
      <c r="H2357">
        <v>2</v>
      </c>
      <c r="I2357" t="s">
        <v>41</v>
      </c>
      <c r="J2357">
        <v>1</v>
      </c>
      <c r="K2357">
        <v>9</v>
      </c>
      <c r="L2357" t="s">
        <v>7</v>
      </c>
      <c r="M2357">
        <v>1</v>
      </c>
      <c r="N2357" t="s">
        <v>16</v>
      </c>
      <c r="O2357">
        <v>2</v>
      </c>
      <c r="P2357" t="s">
        <v>10</v>
      </c>
      <c r="Q2357">
        <v>3</v>
      </c>
      <c r="R2357" t="s">
        <v>47</v>
      </c>
      <c r="S2357">
        <v>1</v>
      </c>
      <c r="T2357">
        <v>120</v>
      </c>
      <c r="U2357">
        <v>73.400000000000006</v>
      </c>
      <c r="V2357">
        <v>165.91999799999999</v>
      </c>
      <c r="W2357" t="str">
        <f>_xlfn.XLOOKUP(M2357,ActionReference[Action],ActionReference[Reference])</f>
        <v>Approved</v>
      </c>
      <c r="X2357" t="str" cm="1">
        <f t="array" ref="X2357">_xlfn.IFS(T2357&lt;40,"Lower",T2357&lt;122,"Middle",TRUE,"Upper")</f>
        <v>Middle</v>
      </c>
    </row>
    <row r="2358" spans="1:24" x14ac:dyDescent="0.2">
      <c r="A2358">
        <v>451965</v>
      </c>
      <c r="B2358" t="s">
        <v>0</v>
      </c>
      <c r="C2358" t="s">
        <v>38</v>
      </c>
      <c r="D2358">
        <v>1</v>
      </c>
      <c r="E2358" t="s">
        <v>39</v>
      </c>
      <c r="F2358">
        <v>1</v>
      </c>
      <c r="G2358" t="s">
        <v>40</v>
      </c>
      <c r="H2358">
        <v>1</v>
      </c>
      <c r="I2358" t="s">
        <v>50</v>
      </c>
      <c r="J2358">
        <v>2</v>
      </c>
      <c r="K2358">
        <v>126</v>
      </c>
      <c r="L2358" t="s">
        <v>7</v>
      </c>
      <c r="M2358">
        <v>1</v>
      </c>
      <c r="N2358" t="s">
        <v>15</v>
      </c>
      <c r="O2358">
        <v>1</v>
      </c>
      <c r="P2358" t="s">
        <v>14</v>
      </c>
      <c r="Q2358">
        <v>5</v>
      </c>
      <c r="R2358" t="s">
        <v>47</v>
      </c>
      <c r="S2358">
        <v>1</v>
      </c>
      <c r="T2358">
        <v>166</v>
      </c>
      <c r="U2358">
        <v>78.7</v>
      </c>
      <c r="V2358">
        <v>103.589996</v>
      </c>
      <c r="W2358" t="str">
        <f>_xlfn.XLOOKUP(M2358,ActionReference[Action],ActionReference[Reference])</f>
        <v>Approved</v>
      </c>
      <c r="X2358" t="str" cm="1">
        <f t="array" ref="X2358">_xlfn.IFS(T2358&lt;40,"Lower",T2358&lt;122,"Middle",TRUE,"Upper")</f>
        <v>Upper</v>
      </c>
    </row>
    <row r="2359" spans="1:24" x14ac:dyDescent="0.2">
      <c r="A2359">
        <v>817824</v>
      </c>
      <c r="B2359" t="s">
        <v>0</v>
      </c>
      <c r="C2359" t="s">
        <v>42</v>
      </c>
      <c r="D2359">
        <v>2</v>
      </c>
      <c r="E2359" t="s">
        <v>39</v>
      </c>
      <c r="F2359">
        <v>1</v>
      </c>
      <c r="G2359" t="s">
        <v>40</v>
      </c>
      <c r="H2359">
        <v>1</v>
      </c>
      <c r="I2359" t="s">
        <v>41</v>
      </c>
      <c r="J2359">
        <v>1</v>
      </c>
      <c r="K2359">
        <v>156</v>
      </c>
      <c r="L2359" t="s">
        <v>7</v>
      </c>
      <c r="M2359">
        <v>1</v>
      </c>
      <c r="N2359" t="s">
        <v>16</v>
      </c>
      <c r="O2359">
        <v>2</v>
      </c>
      <c r="P2359" t="s">
        <v>10</v>
      </c>
      <c r="Q2359">
        <v>3</v>
      </c>
      <c r="R2359" t="s">
        <v>46</v>
      </c>
      <c r="S2359">
        <v>2</v>
      </c>
      <c r="T2359">
        <v>38</v>
      </c>
      <c r="U2359">
        <v>84.1</v>
      </c>
      <c r="V2359">
        <v>80.779998800000001</v>
      </c>
      <c r="W2359" t="str">
        <f>_xlfn.XLOOKUP(M2359,ActionReference[Action],ActionReference[Reference])</f>
        <v>Approved</v>
      </c>
      <c r="X2359" t="str" cm="1">
        <f t="array" ref="X2359">_xlfn.IFS(T2359&lt;40,"Lower",T2359&lt;122,"Middle",TRUE,"Upper")</f>
        <v>Lower</v>
      </c>
    </row>
    <row r="2360" spans="1:24" x14ac:dyDescent="0.2">
      <c r="A2360">
        <v>852218</v>
      </c>
      <c r="B2360" t="s">
        <v>0</v>
      </c>
      <c r="C2360" t="s">
        <v>38</v>
      </c>
      <c r="D2360">
        <v>1</v>
      </c>
      <c r="E2360" t="s">
        <v>39</v>
      </c>
      <c r="F2360">
        <v>1</v>
      </c>
      <c r="G2360" t="s">
        <v>40</v>
      </c>
      <c r="H2360">
        <v>1</v>
      </c>
      <c r="I2360" t="s">
        <v>41</v>
      </c>
      <c r="J2360">
        <v>1</v>
      </c>
      <c r="K2360">
        <v>188</v>
      </c>
      <c r="L2360" t="s">
        <v>7</v>
      </c>
      <c r="M2360">
        <v>1</v>
      </c>
      <c r="N2360" t="s">
        <v>16</v>
      </c>
      <c r="O2360">
        <v>2</v>
      </c>
      <c r="P2360" t="s">
        <v>14</v>
      </c>
      <c r="Q2360">
        <v>5</v>
      </c>
      <c r="R2360" t="s">
        <v>47</v>
      </c>
      <c r="S2360">
        <v>1</v>
      </c>
      <c r="T2360">
        <v>46</v>
      </c>
      <c r="U2360">
        <v>61.8</v>
      </c>
      <c r="V2360">
        <v>127.80999799999999</v>
      </c>
      <c r="W2360" t="str">
        <f>_xlfn.XLOOKUP(M2360,ActionReference[Action],ActionReference[Reference])</f>
        <v>Approved</v>
      </c>
      <c r="X2360" t="str" cm="1">
        <f t="array" ref="X2360">_xlfn.IFS(T2360&lt;40,"Lower",T2360&lt;122,"Middle",TRUE,"Upper")</f>
        <v>Middle</v>
      </c>
    </row>
    <row r="2361" spans="1:24" x14ac:dyDescent="0.2">
      <c r="A2361">
        <v>504713</v>
      </c>
      <c r="B2361" t="s">
        <v>0</v>
      </c>
      <c r="C2361" t="s">
        <v>38</v>
      </c>
      <c r="D2361">
        <v>1</v>
      </c>
      <c r="E2361" t="s">
        <v>39</v>
      </c>
      <c r="F2361">
        <v>1</v>
      </c>
      <c r="G2361" t="s">
        <v>49</v>
      </c>
      <c r="H2361">
        <v>2</v>
      </c>
      <c r="I2361" t="s">
        <v>41</v>
      </c>
      <c r="J2361">
        <v>1</v>
      </c>
      <c r="K2361">
        <v>25</v>
      </c>
      <c r="L2361" t="s">
        <v>7</v>
      </c>
      <c r="M2361">
        <v>1</v>
      </c>
      <c r="N2361" t="s">
        <v>16</v>
      </c>
      <c r="O2361">
        <v>2</v>
      </c>
      <c r="P2361" t="s">
        <v>14</v>
      </c>
      <c r="Q2361">
        <v>5</v>
      </c>
      <c r="R2361" t="s">
        <v>46</v>
      </c>
      <c r="S2361">
        <v>2</v>
      </c>
      <c r="T2361">
        <v>19</v>
      </c>
      <c r="U2361">
        <v>74.3</v>
      </c>
      <c r="V2361">
        <v>122.379997</v>
      </c>
      <c r="W2361" t="str">
        <f>_xlfn.XLOOKUP(M2361,ActionReference[Action],ActionReference[Reference])</f>
        <v>Approved</v>
      </c>
      <c r="X2361" t="str" cm="1">
        <f t="array" ref="X2361">_xlfn.IFS(T2361&lt;40,"Lower",T2361&lt;122,"Middle",TRUE,"Upper")</f>
        <v>Lower</v>
      </c>
    </row>
    <row r="2362" spans="1:24" x14ac:dyDescent="0.2">
      <c r="A2362">
        <v>619877</v>
      </c>
      <c r="B2362" t="s">
        <v>0</v>
      </c>
      <c r="C2362" t="s">
        <v>45</v>
      </c>
      <c r="D2362">
        <v>3</v>
      </c>
      <c r="E2362" t="s">
        <v>39</v>
      </c>
      <c r="F2362">
        <v>1</v>
      </c>
      <c r="G2362" t="s">
        <v>40</v>
      </c>
      <c r="H2362">
        <v>1</v>
      </c>
      <c r="I2362" t="s">
        <v>41</v>
      </c>
      <c r="J2362">
        <v>1</v>
      </c>
      <c r="K2362">
        <v>190</v>
      </c>
      <c r="L2362" t="s">
        <v>7</v>
      </c>
      <c r="M2362">
        <v>1</v>
      </c>
      <c r="N2362" t="s">
        <v>16</v>
      </c>
      <c r="O2362">
        <v>2</v>
      </c>
      <c r="P2362" t="s">
        <v>14</v>
      </c>
      <c r="Q2362">
        <v>5</v>
      </c>
      <c r="R2362" t="s">
        <v>47</v>
      </c>
      <c r="S2362">
        <v>1</v>
      </c>
      <c r="T2362">
        <v>91</v>
      </c>
      <c r="U2362">
        <v>55.2</v>
      </c>
      <c r="V2362">
        <v>119.410004</v>
      </c>
      <c r="W2362" t="str">
        <f>_xlfn.XLOOKUP(M2362,ActionReference[Action],ActionReference[Reference])</f>
        <v>Approved</v>
      </c>
      <c r="X2362" t="str" cm="1">
        <f t="array" ref="X2362">_xlfn.IFS(T2362&lt;40,"Lower",T2362&lt;122,"Middle",TRUE,"Upper")</f>
        <v>Middle</v>
      </c>
    </row>
    <row r="2363" spans="1:24" x14ac:dyDescent="0.2">
      <c r="A2363">
        <v>504713</v>
      </c>
      <c r="B2363" t="s">
        <v>0</v>
      </c>
      <c r="C2363" t="s">
        <v>38</v>
      </c>
      <c r="D2363">
        <v>1</v>
      </c>
      <c r="E2363" t="s">
        <v>39</v>
      </c>
      <c r="F2363">
        <v>1</v>
      </c>
      <c r="G2363" t="s">
        <v>40</v>
      </c>
      <c r="H2363">
        <v>1</v>
      </c>
      <c r="I2363" t="s">
        <v>41</v>
      </c>
      <c r="J2363">
        <v>1</v>
      </c>
      <c r="K2363">
        <v>114</v>
      </c>
      <c r="L2363" t="s">
        <v>7</v>
      </c>
      <c r="M2363">
        <v>1</v>
      </c>
      <c r="N2363" t="s">
        <v>16</v>
      </c>
      <c r="O2363">
        <v>2</v>
      </c>
      <c r="P2363" t="s">
        <v>9</v>
      </c>
      <c r="Q2363">
        <v>2</v>
      </c>
      <c r="R2363" t="s">
        <v>47</v>
      </c>
      <c r="S2363">
        <v>1</v>
      </c>
      <c r="T2363">
        <v>37</v>
      </c>
      <c r="U2363">
        <v>77.5</v>
      </c>
      <c r="V2363">
        <v>126.33000199999999</v>
      </c>
      <c r="W2363" t="str">
        <f>_xlfn.XLOOKUP(M2363,ActionReference[Action],ActionReference[Reference])</f>
        <v>Approved</v>
      </c>
      <c r="X2363" t="str" cm="1">
        <f t="array" ref="X2363">_xlfn.IFS(T2363&lt;40,"Lower",T2363&lt;122,"Middle",TRUE,"Upper")</f>
        <v>Lower</v>
      </c>
    </row>
    <row r="2364" spans="1:24" x14ac:dyDescent="0.2">
      <c r="A2364">
        <v>4186591</v>
      </c>
      <c r="B2364" t="s">
        <v>0</v>
      </c>
      <c r="C2364" t="s">
        <v>42</v>
      </c>
      <c r="D2364">
        <v>2</v>
      </c>
      <c r="E2364" t="s">
        <v>39</v>
      </c>
      <c r="F2364">
        <v>1</v>
      </c>
      <c r="G2364" t="s">
        <v>43</v>
      </c>
      <c r="H2364">
        <v>3</v>
      </c>
      <c r="I2364" t="s">
        <v>41</v>
      </c>
      <c r="J2364">
        <v>1</v>
      </c>
      <c r="K2364">
        <v>242</v>
      </c>
      <c r="L2364" t="s">
        <v>7</v>
      </c>
      <c r="M2364">
        <v>1</v>
      </c>
      <c r="N2364" t="s">
        <v>16</v>
      </c>
      <c r="O2364">
        <v>2</v>
      </c>
      <c r="P2364" t="s">
        <v>14</v>
      </c>
      <c r="Q2364">
        <v>5</v>
      </c>
      <c r="R2364" t="s">
        <v>47</v>
      </c>
      <c r="S2364">
        <v>1</v>
      </c>
      <c r="U2364">
        <v>73</v>
      </c>
      <c r="V2364">
        <v>155.550003</v>
      </c>
      <c r="W2364" t="str">
        <f>_xlfn.XLOOKUP(M2364,ActionReference[Action],ActionReference[Reference])</f>
        <v>Approved</v>
      </c>
      <c r="X2364" t="str" cm="1">
        <f t="array" ref="X2364">_xlfn.IFS(T2364&lt;40,"Lower",T2364&lt;122,"Middle",TRUE,"Upper")</f>
        <v>Lower</v>
      </c>
    </row>
    <row r="2365" spans="1:24" x14ac:dyDescent="0.2">
      <c r="A2365">
        <v>112837</v>
      </c>
      <c r="B2365" t="s">
        <v>0</v>
      </c>
      <c r="C2365" t="s">
        <v>38</v>
      </c>
      <c r="D2365">
        <v>1</v>
      </c>
      <c r="E2365" t="s">
        <v>39</v>
      </c>
      <c r="F2365">
        <v>1</v>
      </c>
      <c r="G2365" t="s">
        <v>40</v>
      </c>
      <c r="H2365">
        <v>1</v>
      </c>
      <c r="I2365" t="s">
        <v>41</v>
      </c>
      <c r="J2365">
        <v>1</v>
      </c>
      <c r="K2365">
        <v>263</v>
      </c>
      <c r="L2365" t="s">
        <v>7</v>
      </c>
      <c r="M2365">
        <v>1</v>
      </c>
      <c r="N2365" t="s">
        <v>15</v>
      </c>
      <c r="O2365">
        <v>1</v>
      </c>
      <c r="P2365" t="s">
        <v>14</v>
      </c>
      <c r="Q2365">
        <v>5</v>
      </c>
      <c r="R2365" t="s">
        <v>47</v>
      </c>
      <c r="S2365">
        <v>1</v>
      </c>
      <c r="T2365">
        <v>52</v>
      </c>
      <c r="U2365">
        <v>75.2</v>
      </c>
      <c r="V2365">
        <v>85.790000899999995</v>
      </c>
      <c r="W2365" t="str">
        <f>_xlfn.XLOOKUP(M2365,ActionReference[Action],ActionReference[Reference])</f>
        <v>Approved</v>
      </c>
      <c r="X2365" t="str" cm="1">
        <f t="array" ref="X2365">_xlfn.IFS(T2365&lt;40,"Lower",T2365&lt;122,"Middle",TRUE,"Upper")</f>
        <v>Middle</v>
      </c>
    </row>
    <row r="2366" spans="1:24" x14ac:dyDescent="0.2">
      <c r="A2366">
        <v>3303298</v>
      </c>
      <c r="B2366" t="s">
        <v>0</v>
      </c>
      <c r="C2366" t="s">
        <v>42</v>
      </c>
      <c r="D2366">
        <v>2</v>
      </c>
      <c r="E2366" t="s">
        <v>39</v>
      </c>
      <c r="F2366">
        <v>1</v>
      </c>
      <c r="G2366" t="s">
        <v>40</v>
      </c>
      <c r="H2366">
        <v>1</v>
      </c>
      <c r="I2366" t="s">
        <v>41</v>
      </c>
      <c r="J2366">
        <v>1</v>
      </c>
      <c r="K2366">
        <v>157</v>
      </c>
      <c r="L2366" t="s">
        <v>7</v>
      </c>
      <c r="M2366">
        <v>1</v>
      </c>
      <c r="N2366" t="s">
        <v>16</v>
      </c>
      <c r="O2366">
        <v>2</v>
      </c>
      <c r="P2366" t="s">
        <v>14</v>
      </c>
      <c r="Q2366">
        <v>5</v>
      </c>
      <c r="R2366" t="s">
        <v>46</v>
      </c>
      <c r="S2366">
        <v>2</v>
      </c>
      <c r="T2366">
        <v>43</v>
      </c>
      <c r="U2366">
        <v>59.5</v>
      </c>
      <c r="V2366">
        <v>122.199997</v>
      </c>
      <c r="W2366" t="str">
        <f>_xlfn.XLOOKUP(M2366,ActionReference[Action],ActionReference[Reference])</f>
        <v>Approved</v>
      </c>
      <c r="X2366" t="str" cm="1">
        <f t="array" ref="X2366">_xlfn.IFS(T2366&lt;40,"Lower",T2366&lt;122,"Middle",TRUE,"Upper")</f>
        <v>Middle</v>
      </c>
    </row>
    <row r="2367" spans="1:24" x14ac:dyDescent="0.2">
      <c r="A2367">
        <v>852218</v>
      </c>
      <c r="B2367" t="s">
        <v>0</v>
      </c>
      <c r="C2367" t="s">
        <v>42</v>
      </c>
      <c r="D2367">
        <v>2</v>
      </c>
      <c r="E2367" t="s">
        <v>39</v>
      </c>
      <c r="F2367">
        <v>1</v>
      </c>
      <c r="G2367" t="s">
        <v>40</v>
      </c>
      <c r="H2367">
        <v>1</v>
      </c>
      <c r="I2367" t="s">
        <v>41</v>
      </c>
      <c r="J2367">
        <v>1</v>
      </c>
      <c r="K2367">
        <v>205</v>
      </c>
      <c r="L2367" t="s">
        <v>44</v>
      </c>
      <c r="M2367">
        <v>6</v>
      </c>
      <c r="N2367" t="s">
        <v>16</v>
      </c>
      <c r="O2367">
        <v>2</v>
      </c>
      <c r="P2367" t="s">
        <v>14</v>
      </c>
      <c r="Q2367">
        <v>5</v>
      </c>
      <c r="R2367" t="s">
        <v>46</v>
      </c>
      <c r="S2367">
        <v>2</v>
      </c>
      <c r="T2367">
        <v>89</v>
      </c>
      <c r="U2367">
        <v>55.2</v>
      </c>
      <c r="V2367">
        <v>116.839996</v>
      </c>
      <c r="W2367" t="str">
        <f>_xlfn.XLOOKUP(M2367,ActionReference[Action],ActionReference[Reference])</f>
        <v>Approved</v>
      </c>
      <c r="X2367" t="str" cm="1">
        <f t="array" ref="X2367">_xlfn.IFS(T2367&lt;40,"Lower",T2367&lt;122,"Middle",TRUE,"Upper")</f>
        <v>Middle</v>
      </c>
    </row>
    <row r="2368" spans="1:24" x14ac:dyDescent="0.2">
      <c r="A2368">
        <v>451965</v>
      </c>
      <c r="B2368" t="s">
        <v>0</v>
      </c>
      <c r="C2368" t="s">
        <v>45</v>
      </c>
      <c r="D2368">
        <v>3</v>
      </c>
      <c r="E2368" t="s">
        <v>39</v>
      </c>
      <c r="F2368">
        <v>1</v>
      </c>
      <c r="G2368" t="s">
        <v>40</v>
      </c>
      <c r="H2368">
        <v>1</v>
      </c>
      <c r="I2368" t="s">
        <v>41</v>
      </c>
      <c r="J2368">
        <v>1</v>
      </c>
      <c r="K2368">
        <v>254</v>
      </c>
      <c r="L2368" t="s">
        <v>44</v>
      </c>
      <c r="M2368">
        <v>6</v>
      </c>
      <c r="N2368" t="s">
        <v>16</v>
      </c>
      <c r="O2368">
        <v>2</v>
      </c>
      <c r="P2368" t="s">
        <v>14</v>
      </c>
      <c r="Q2368">
        <v>5</v>
      </c>
      <c r="R2368" t="s">
        <v>47</v>
      </c>
      <c r="S2368">
        <v>1</v>
      </c>
      <c r="T2368">
        <v>125</v>
      </c>
      <c r="U2368">
        <v>72.5</v>
      </c>
      <c r="V2368">
        <v>84.470001199999999</v>
      </c>
      <c r="W2368" t="str">
        <f>_xlfn.XLOOKUP(M2368,ActionReference[Action],ActionReference[Reference])</f>
        <v>Approved</v>
      </c>
      <c r="X2368" t="str" cm="1">
        <f t="array" ref="X2368">_xlfn.IFS(T2368&lt;40,"Lower",T2368&lt;122,"Middle",TRUE,"Upper")</f>
        <v>Upper</v>
      </c>
    </row>
    <row r="2369" spans="1:24" x14ac:dyDescent="0.2">
      <c r="A2369">
        <v>451965</v>
      </c>
      <c r="B2369" t="s">
        <v>0</v>
      </c>
      <c r="C2369" t="s">
        <v>42</v>
      </c>
      <c r="D2369">
        <v>2</v>
      </c>
      <c r="E2369" t="s">
        <v>39</v>
      </c>
      <c r="F2369">
        <v>1</v>
      </c>
      <c r="G2369" t="s">
        <v>40</v>
      </c>
      <c r="H2369">
        <v>1</v>
      </c>
      <c r="I2369" t="s">
        <v>41</v>
      </c>
      <c r="J2369">
        <v>1</v>
      </c>
      <c r="K2369">
        <v>172</v>
      </c>
      <c r="L2369" t="s">
        <v>44</v>
      </c>
      <c r="M2369">
        <v>6</v>
      </c>
      <c r="N2369" t="s">
        <v>16</v>
      </c>
      <c r="O2369">
        <v>2</v>
      </c>
      <c r="P2369" t="s">
        <v>10</v>
      </c>
      <c r="Q2369">
        <v>3</v>
      </c>
      <c r="R2369" t="s">
        <v>47</v>
      </c>
      <c r="S2369">
        <v>1</v>
      </c>
      <c r="T2369">
        <v>53</v>
      </c>
      <c r="U2369">
        <v>59.1</v>
      </c>
      <c r="V2369">
        <v>153.779999</v>
      </c>
      <c r="W2369" t="str">
        <f>_xlfn.XLOOKUP(M2369,ActionReference[Action],ActionReference[Reference])</f>
        <v>Approved</v>
      </c>
      <c r="X2369" t="str" cm="1">
        <f t="array" ref="X2369">_xlfn.IFS(T2369&lt;40,"Lower",T2369&lt;122,"Middle",TRUE,"Upper")</f>
        <v>Middle</v>
      </c>
    </row>
    <row r="2370" spans="1:24" x14ac:dyDescent="0.2">
      <c r="A2370">
        <v>852218</v>
      </c>
      <c r="B2370" t="s">
        <v>0</v>
      </c>
      <c r="C2370" t="s">
        <v>38</v>
      </c>
      <c r="D2370">
        <v>1</v>
      </c>
      <c r="E2370" t="s">
        <v>39</v>
      </c>
      <c r="F2370">
        <v>1</v>
      </c>
      <c r="G2370" t="s">
        <v>40</v>
      </c>
      <c r="H2370">
        <v>1</v>
      </c>
      <c r="I2370" t="s">
        <v>41</v>
      </c>
      <c r="J2370">
        <v>1</v>
      </c>
      <c r="K2370">
        <v>136</v>
      </c>
      <c r="L2370" t="s">
        <v>44</v>
      </c>
      <c r="M2370">
        <v>6</v>
      </c>
      <c r="N2370" t="s">
        <v>16</v>
      </c>
      <c r="O2370">
        <v>2</v>
      </c>
      <c r="P2370" t="s">
        <v>14</v>
      </c>
      <c r="Q2370">
        <v>5</v>
      </c>
      <c r="R2370" t="s">
        <v>47</v>
      </c>
      <c r="S2370">
        <v>1</v>
      </c>
      <c r="T2370">
        <v>44</v>
      </c>
      <c r="U2370">
        <v>57.8</v>
      </c>
      <c r="V2370">
        <v>125.57</v>
      </c>
      <c r="W2370" t="str">
        <f>_xlfn.XLOOKUP(M2370,ActionReference[Action],ActionReference[Reference])</f>
        <v>Approved</v>
      </c>
      <c r="X2370" t="str" cm="1">
        <f t="array" ref="X2370">_xlfn.IFS(T2370&lt;40,"Lower",T2370&lt;122,"Middle",TRUE,"Upper")</f>
        <v>Middle</v>
      </c>
    </row>
    <row r="2371" spans="1:24" x14ac:dyDescent="0.2">
      <c r="A2371">
        <v>504713</v>
      </c>
      <c r="B2371" t="s">
        <v>0</v>
      </c>
      <c r="C2371" t="s">
        <v>38</v>
      </c>
      <c r="D2371">
        <v>1</v>
      </c>
      <c r="E2371" t="s">
        <v>39</v>
      </c>
      <c r="F2371">
        <v>1</v>
      </c>
      <c r="G2371" t="s">
        <v>40</v>
      </c>
      <c r="H2371">
        <v>1</v>
      </c>
      <c r="I2371" t="s">
        <v>41</v>
      </c>
      <c r="J2371">
        <v>1</v>
      </c>
      <c r="K2371">
        <v>760</v>
      </c>
      <c r="L2371" t="s">
        <v>7</v>
      </c>
      <c r="M2371">
        <v>1</v>
      </c>
      <c r="N2371" t="s">
        <v>15</v>
      </c>
      <c r="O2371">
        <v>1</v>
      </c>
      <c r="P2371" t="s">
        <v>14</v>
      </c>
      <c r="Q2371">
        <v>5</v>
      </c>
      <c r="R2371" t="s">
        <v>47</v>
      </c>
      <c r="S2371">
        <v>1</v>
      </c>
      <c r="T2371">
        <v>304</v>
      </c>
      <c r="U2371">
        <v>79.3</v>
      </c>
      <c r="V2371">
        <v>187.229996</v>
      </c>
      <c r="W2371" t="str">
        <f>_xlfn.XLOOKUP(M2371,ActionReference[Action],ActionReference[Reference])</f>
        <v>Approved</v>
      </c>
      <c r="X2371" t="str" cm="1">
        <f t="array" ref="X2371">_xlfn.IFS(T2371&lt;40,"Lower",T2371&lt;122,"Middle",TRUE,"Upper")</f>
        <v>Upper</v>
      </c>
    </row>
    <row r="2372" spans="1:24" x14ac:dyDescent="0.2">
      <c r="A2372">
        <v>808176</v>
      </c>
      <c r="B2372" t="s">
        <v>0</v>
      </c>
      <c r="C2372" t="s">
        <v>38</v>
      </c>
      <c r="D2372">
        <v>1</v>
      </c>
      <c r="E2372" t="s">
        <v>39</v>
      </c>
      <c r="F2372">
        <v>1</v>
      </c>
      <c r="G2372" t="s">
        <v>43</v>
      </c>
      <c r="H2372">
        <v>3</v>
      </c>
      <c r="I2372" t="s">
        <v>41</v>
      </c>
      <c r="J2372">
        <v>1</v>
      </c>
      <c r="K2372">
        <v>71</v>
      </c>
      <c r="L2372" t="s">
        <v>7</v>
      </c>
      <c r="M2372">
        <v>1</v>
      </c>
      <c r="N2372" t="s">
        <v>16</v>
      </c>
      <c r="O2372">
        <v>2</v>
      </c>
      <c r="P2372" t="s">
        <v>14</v>
      </c>
      <c r="Q2372">
        <v>5</v>
      </c>
      <c r="R2372" t="s">
        <v>47</v>
      </c>
      <c r="S2372">
        <v>1</v>
      </c>
      <c r="T2372">
        <v>60</v>
      </c>
      <c r="U2372">
        <v>63.3</v>
      </c>
      <c r="V2372">
        <v>112.05999799999999</v>
      </c>
      <c r="W2372" t="str">
        <f>_xlfn.XLOOKUP(M2372,ActionReference[Action],ActionReference[Reference])</f>
        <v>Approved</v>
      </c>
      <c r="X2372" t="str" cm="1">
        <f t="array" ref="X2372">_xlfn.IFS(T2372&lt;40,"Lower",T2372&lt;122,"Middle",TRUE,"Upper")</f>
        <v>Middle</v>
      </c>
    </row>
    <row r="2373" spans="1:24" x14ac:dyDescent="0.2">
      <c r="A2373">
        <v>852218</v>
      </c>
      <c r="B2373" t="s">
        <v>0</v>
      </c>
      <c r="C2373" t="s">
        <v>38</v>
      </c>
      <c r="D2373">
        <v>1</v>
      </c>
      <c r="E2373" t="s">
        <v>39</v>
      </c>
      <c r="F2373">
        <v>1</v>
      </c>
      <c r="G2373" t="s">
        <v>43</v>
      </c>
      <c r="H2373">
        <v>3</v>
      </c>
      <c r="I2373" t="s">
        <v>50</v>
      </c>
      <c r="J2373">
        <v>2</v>
      </c>
      <c r="K2373">
        <v>600</v>
      </c>
      <c r="L2373" t="s">
        <v>7</v>
      </c>
      <c r="M2373">
        <v>1</v>
      </c>
      <c r="N2373" t="s">
        <v>16</v>
      </c>
      <c r="O2373">
        <v>2</v>
      </c>
      <c r="P2373" t="s">
        <v>9</v>
      </c>
      <c r="Q2373">
        <v>2</v>
      </c>
      <c r="R2373" t="s">
        <v>47</v>
      </c>
      <c r="S2373">
        <v>1</v>
      </c>
      <c r="T2373">
        <v>173</v>
      </c>
      <c r="U2373">
        <v>73.7</v>
      </c>
      <c r="V2373">
        <v>174.070007</v>
      </c>
      <c r="W2373" t="str">
        <f>_xlfn.XLOOKUP(M2373,ActionReference[Action],ActionReference[Reference])</f>
        <v>Approved</v>
      </c>
      <c r="X2373" t="str" cm="1">
        <f t="array" ref="X2373">_xlfn.IFS(T2373&lt;40,"Lower",T2373&lt;122,"Middle",TRUE,"Upper")</f>
        <v>Upper</v>
      </c>
    </row>
    <row r="2374" spans="1:24" x14ac:dyDescent="0.2">
      <c r="A2374">
        <v>2712969</v>
      </c>
      <c r="B2374" t="s">
        <v>0</v>
      </c>
      <c r="C2374" t="s">
        <v>38</v>
      </c>
      <c r="D2374">
        <v>1</v>
      </c>
      <c r="E2374" t="s">
        <v>39</v>
      </c>
      <c r="F2374">
        <v>1</v>
      </c>
      <c r="G2374" t="s">
        <v>40</v>
      </c>
      <c r="H2374">
        <v>1</v>
      </c>
      <c r="I2374" t="s">
        <v>41</v>
      </c>
      <c r="J2374">
        <v>1</v>
      </c>
      <c r="K2374">
        <v>821</v>
      </c>
      <c r="L2374" t="s">
        <v>7</v>
      </c>
      <c r="M2374">
        <v>1</v>
      </c>
      <c r="N2374" t="s">
        <v>16</v>
      </c>
      <c r="O2374">
        <v>2</v>
      </c>
      <c r="P2374" t="s">
        <v>14</v>
      </c>
      <c r="Q2374">
        <v>5</v>
      </c>
      <c r="R2374" t="s">
        <v>47</v>
      </c>
      <c r="S2374">
        <v>1</v>
      </c>
      <c r="T2374">
        <v>175</v>
      </c>
      <c r="U2374">
        <v>83.9</v>
      </c>
      <c r="V2374">
        <v>117.970001</v>
      </c>
      <c r="W2374" t="str">
        <f>_xlfn.XLOOKUP(M2374,ActionReference[Action],ActionReference[Reference])</f>
        <v>Approved</v>
      </c>
      <c r="X2374" t="str" cm="1">
        <f t="array" ref="X2374">_xlfn.IFS(T2374&lt;40,"Lower",T2374&lt;122,"Middle",TRUE,"Upper")</f>
        <v>Upper</v>
      </c>
    </row>
    <row r="2375" spans="1:24" x14ac:dyDescent="0.2">
      <c r="A2375">
        <v>852320</v>
      </c>
      <c r="B2375" t="s">
        <v>0</v>
      </c>
      <c r="C2375" t="s">
        <v>38</v>
      </c>
      <c r="D2375">
        <v>1</v>
      </c>
      <c r="E2375" t="s">
        <v>39</v>
      </c>
      <c r="F2375">
        <v>1</v>
      </c>
      <c r="G2375" t="s">
        <v>43</v>
      </c>
      <c r="H2375">
        <v>3</v>
      </c>
      <c r="I2375" t="s">
        <v>41</v>
      </c>
      <c r="J2375">
        <v>1</v>
      </c>
      <c r="K2375">
        <v>550</v>
      </c>
      <c r="L2375" t="s">
        <v>7</v>
      </c>
      <c r="M2375">
        <v>1</v>
      </c>
      <c r="N2375" t="s">
        <v>16</v>
      </c>
      <c r="O2375">
        <v>2</v>
      </c>
      <c r="P2375" t="s">
        <v>9</v>
      </c>
      <c r="Q2375">
        <v>2</v>
      </c>
      <c r="R2375" t="s">
        <v>47</v>
      </c>
      <c r="S2375">
        <v>1</v>
      </c>
      <c r="T2375">
        <v>165</v>
      </c>
      <c r="U2375">
        <v>69.2</v>
      </c>
      <c r="V2375">
        <v>184.11999499999999</v>
      </c>
      <c r="W2375" t="str">
        <f>_xlfn.XLOOKUP(M2375,ActionReference[Action],ActionReference[Reference])</f>
        <v>Approved</v>
      </c>
      <c r="X2375" t="str" cm="1">
        <f t="array" ref="X2375">_xlfn.IFS(T2375&lt;40,"Lower",T2375&lt;122,"Middle",TRUE,"Upper")</f>
        <v>Upper</v>
      </c>
    </row>
    <row r="2376" spans="1:24" x14ac:dyDescent="0.2">
      <c r="A2376">
        <v>480228</v>
      </c>
      <c r="B2376" t="s">
        <v>0</v>
      </c>
      <c r="C2376" t="s">
        <v>38</v>
      </c>
      <c r="D2376">
        <v>1</v>
      </c>
      <c r="E2376" t="s">
        <v>39</v>
      </c>
      <c r="F2376">
        <v>1</v>
      </c>
      <c r="G2376" t="s">
        <v>40</v>
      </c>
      <c r="H2376">
        <v>1</v>
      </c>
      <c r="I2376" t="s">
        <v>41</v>
      </c>
      <c r="J2376">
        <v>1</v>
      </c>
      <c r="K2376">
        <v>91</v>
      </c>
      <c r="L2376" t="s">
        <v>7</v>
      </c>
      <c r="M2376">
        <v>1</v>
      </c>
      <c r="N2376" t="s">
        <v>16</v>
      </c>
      <c r="O2376">
        <v>2</v>
      </c>
      <c r="P2376" t="s">
        <v>14</v>
      </c>
      <c r="Q2376">
        <v>5</v>
      </c>
      <c r="R2376" t="s">
        <v>47</v>
      </c>
      <c r="S2376">
        <v>1</v>
      </c>
      <c r="T2376">
        <v>119</v>
      </c>
      <c r="U2376">
        <v>74.3</v>
      </c>
      <c r="V2376">
        <v>133.070007</v>
      </c>
      <c r="W2376" t="str">
        <f>_xlfn.XLOOKUP(M2376,ActionReference[Action],ActionReference[Reference])</f>
        <v>Approved</v>
      </c>
      <c r="X2376" t="str" cm="1">
        <f t="array" ref="X2376">_xlfn.IFS(T2376&lt;40,"Lower",T2376&lt;122,"Middle",TRUE,"Upper")</f>
        <v>Middle</v>
      </c>
    </row>
    <row r="2377" spans="1:24" x14ac:dyDescent="0.2">
      <c r="A2377">
        <v>3303298</v>
      </c>
      <c r="B2377" t="s">
        <v>0</v>
      </c>
      <c r="C2377" t="s">
        <v>38</v>
      </c>
      <c r="D2377">
        <v>1</v>
      </c>
      <c r="E2377" t="s">
        <v>39</v>
      </c>
      <c r="F2377">
        <v>1</v>
      </c>
      <c r="G2377" t="s">
        <v>40</v>
      </c>
      <c r="H2377">
        <v>1</v>
      </c>
      <c r="I2377" t="s">
        <v>41</v>
      </c>
      <c r="J2377">
        <v>1</v>
      </c>
      <c r="K2377">
        <v>300</v>
      </c>
      <c r="L2377" t="s">
        <v>7</v>
      </c>
      <c r="M2377">
        <v>1</v>
      </c>
      <c r="N2377" t="s">
        <v>16</v>
      </c>
      <c r="O2377">
        <v>2</v>
      </c>
      <c r="P2377" t="s">
        <v>14</v>
      </c>
      <c r="Q2377">
        <v>5</v>
      </c>
      <c r="R2377" t="s">
        <v>47</v>
      </c>
      <c r="S2377">
        <v>1</v>
      </c>
      <c r="T2377">
        <v>75</v>
      </c>
      <c r="U2377">
        <v>59.8</v>
      </c>
      <c r="V2377">
        <v>68.75</v>
      </c>
      <c r="W2377" t="str">
        <f>_xlfn.XLOOKUP(M2377,ActionReference[Action],ActionReference[Reference])</f>
        <v>Approved</v>
      </c>
      <c r="X2377" t="str" cm="1">
        <f t="array" ref="X2377">_xlfn.IFS(T2377&lt;40,"Lower",T2377&lt;122,"Middle",TRUE,"Upper")</f>
        <v>Middle</v>
      </c>
    </row>
    <row r="2378" spans="1:24" x14ac:dyDescent="0.2">
      <c r="A2378">
        <v>675332</v>
      </c>
      <c r="B2378" t="s">
        <v>0</v>
      </c>
      <c r="C2378" t="s">
        <v>38</v>
      </c>
      <c r="D2378">
        <v>1</v>
      </c>
      <c r="E2378" t="s">
        <v>39</v>
      </c>
      <c r="F2378">
        <v>1</v>
      </c>
      <c r="G2378" t="s">
        <v>49</v>
      </c>
      <c r="H2378">
        <v>2</v>
      </c>
      <c r="I2378" t="s">
        <v>41</v>
      </c>
      <c r="J2378">
        <v>1</v>
      </c>
      <c r="K2378">
        <v>10</v>
      </c>
      <c r="L2378" t="s">
        <v>6</v>
      </c>
      <c r="M2378">
        <v>3</v>
      </c>
      <c r="N2378" t="s">
        <v>16</v>
      </c>
      <c r="O2378">
        <v>2</v>
      </c>
      <c r="P2378" t="s">
        <v>10</v>
      </c>
      <c r="Q2378">
        <v>3</v>
      </c>
      <c r="R2378" t="s">
        <v>47</v>
      </c>
      <c r="S2378">
        <v>1</v>
      </c>
      <c r="T2378">
        <v>108</v>
      </c>
      <c r="U2378">
        <v>64.099999999999994</v>
      </c>
      <c r="V2378">
        <v>126.980003</v>
      </c>
      <c r="W2378" t="str">
        <f>_xlfn.XLOOKUP(M2378,ActionReference[Action],ActionReference[Reference])</f>
        <v>Denied</v>
      </c>
      <c r="X2378" t="str" cm="1">
        <f t="array" ref="X2378">_xlfn.IFS(T2378&lt;40,"Lower",T2378&lt;122,"Middle",TRUE,"Upper")</f>
        <v>Middle</v>
      </c>
    </row>
    <row r="2379" spans="1:24" x14ac:dyDescent="0.2">
      <c r="A2379">
        <v>451965</v>
      </c>
      <c r="B2379" t="s">
        <v>0</v>
      </c>
      <c r="C2379" t="s">
        <v>38</v>
      </c>
      <c r="D2379">
        <v>1</v>
      </c>
      <c r="E2379" t="s">
        <v>39</v>
      </c>
      <c r="F2379">
        <v>1</v>
      </c>
      <c r="G2379" t="s">
        <v>40</v>
      </c>
      <c r="H2379">
        <v>1</v>
      </c>
      <c r="I2379" t="s">
        <v>41</v>
      </c>
      <c r="J2379">
        <v>1</v>
      </c>
      <c r="K2379">
        <v>86</v>
      </c>
      <c r="L2379" t="s">
        <v>7</v>
      </c>
      <c r="M2379">
        <v>1</v>
      </c>
      <c r="N2379" t="s">
        <v>16</v>
      </c>
      <c r="O2379">
        <v>2</v>
      </c>
      <c r="P2379" t="s">
        <v>14</v>
      </c>
      <c r="Q2379">
        <v>5</v>
      </c>
      <c r="R2379" t="s">
        <v>47</v>
      </c>
      <c r="S2379">
        <v>1</v>
      </c>
      <c r="T2379">
        <v>73</v>
      </c>
      <c r="U2379">
        <v>64.3</v>
      </c>
      <c r="V2379">
        <v>91.550003099999998</v>
      </c>
      <c r="W2379" t="str">
        <f>_xlfn.XLOOKUP(M2379,ActionReference[Action],ActionReference[Reference])</f>
        <v>Approved</v>
      </c>
      <c r="X2379" t="str" cm="1">
        <f t="array" ref="X2379">_xlfn.IFS(T2379&lt;40,"Lower",T2379&lt;122,"Middle",TRUE,"Upper")</f>
        <v>Middle</v>
      </c>
    </row>
    <row r="2380" spans="1:24" x14ac:dyDescent="0.2">
      <c r="A2380">
        <v>808176</v>
      </c>
      <c r="B2380" t="s">
        <v>0</v>
      </c>
      <c r="C2380" t="s">
        <v>38</v>
      </c>
      <c r="D2380">
        <v>1</v>
      </c>
      <c r="E2380" t="s">
        <v>39</v>
      </c>
      <c r="F2380">
        <v>1</v>
      </c>
      <c r="G2380" t="s">
        <v>43</v>
      </c>
      <c r="H2380">
        <v>3</v>
      </c>
      <c r="I2380" t="s">
        <v>50</v>
      </c>
      <c r="J2380">
        <v>2</v>
      </c>
      <c r="K2380">
        <v>997</v>
      </c>
      <c r="L2380" t="s">
        <v>7</v>
      </c>
      <c r="M2380">
        <v>1</v>
      </c>
      <c r="N2380" t="s">
        <v>16</v>
      </c>
      <c r="O2380">
        <v>2</v>
      </c>
      <c r="P2380" t="s">
        <v>14</v>
      </c>
      <c r="Q2380">
        <v>5</v>
      </c>
      <c r="R2380" t="s">
        <v>47</v>
      </c>
      <c r="S2380">
        <v>1</v>
      </c>
      <c r="T2380">
        <v>1467</v>
      </c>
      <c r="U2380">
        <v>51.8</v>
      </c>
      <c r="V2380">
        <v>136.38000500000001</v>
      </c>
      <c r="W2380" t="str">
        <f>_xlfn.XLOOKUP(M2380,ActionReference[Action],ActionReference[Reference])</f>
        <v>Approved</v>
      </c>
      <c r="X2380" t="str" cm="1">
        <f t="array" ref="X2380">_xlfn.IFS(T2380&lt;40,"Lower",T2380&lt;122,"Middle",TRUE,"Upper")</f>
        <v>Upper</v>
      </c>
    </row>
    <row r="2381" spans="1:24" x14ac:dyDescent="0.2">
      <c r="A2381">
        <v>617677</v>
      </c>
      <c r="B2381" t="s">
        <v>0</v>
      </c>
      <c r="C2381" t="s">
        <v>42</v>
      </c>
      <c r="D2381">
        <v>2</v>
      </c>
      <c r="E2381" t="s">
        <v>39</v>
      </c>
      <c r="F2381">
        <v>1</v>
      </c>
      <c r="G2381" t="s">
        <v>40</v>
      </c>
      <c r="H2381">
        <v>1</v>
      </c>
      <c r="I2381" t="s">
        <v>41</v>
      </c>
      <c r="J2381">
        <v>1</v>
      </c>
      <c r="K2381">
        <v>535</v>
      </c>
      <c r="L2381" t="s">
        <v>6</v>
      </c>
      <c r="M2381">
        <v>3</v>
      </c>
      <c r="N2381" t="s">
        <v>16</v>
      </c>
      <c r="O2381">
        <v>2</v>
      </c>
      <c r="P2381" t="s">
        <v>8</v>
      </c>
      <c r="Q2381">
        <v>1</v>
      </c>
      <c r="R2381" t="s">
        <v>46</v>
      </c>
      <c r="S2381">
        <v>2</v>
      </c>
      <c r="T2381">
        <v>245</v>
      </c>
      <c r="U2381">
        <v>108.3</v>
      </c>
      <c r="V2381">
        <v>118.519997</v>
      </c>
      <c r="W2381" t="str">
        <f>_xlfn.XLOOKUP(M2381,ActionReference[Action],ActionReference[Reference])</f>
        <v>Denied</v>
      </c>
      <c r="X2381" t="str" cm="1">
        <f t="array" ref="X2381">_xlfn.IFS(T2381&lt;40,"Lower",T2381&lt;122,"Middle",TRUE,"Upper")</f>
        <v>Upper</v>
      </c>
    </row>
    <row r="2382" spans="1:24" x14ac:dyDescent="0.2">
      <c r="A2382">
        <v>280110</v>
      </c>
      <c r="B2382" t="s">
        <v>0</v>
      </c>
      <c r="C2382" t="s">
        <v>38</v>
      </c>
      <c r="D2382">
        <v>1</v>
      </c>
      <c r="E2382" t="s">
        <v>39</v>
      </c>
      <c r="F2382">
        <v>1</v>
      </c>
      <c r="G2382" t="s">
        <v>49</v>
      </c>
      <c r="H2382">
        <v>2</v>
      </c>
      <c r="I2382" t="s">
        <v>41</v>
      </c>
      <c r="J2382">
        <v>1</v>
      </c>
      <c r="K2382">
        <v>25</v>
      </c>
      <c r="L2382" t="s">
        <v>7</v>
      </c>
      <c r="M2382">
        <v>1</v>
      </c>
      <c r="N2382" t="s">
        <v>16</v>
      </c>
      <c r="O2382">
        <v>2</v>
      </c>
      <c r="P2382" t="s">
        <v>14</v>
      </c>
      <c r="Q2382">
        <v>5</v>
      </c>
      <c r="R2382" t="s">
        <v>47</v>
      </c>
      <c r="S2382">
        <v>1</v>
      </c>
      <c r="T2382">
        <v>46</v>
      </c>
      <c r="U2382">
        <v>67.900000000000006</v>
      </c>
      <c r="V2382">
        <v>91.650001500000002</v>
      </c>
      <c r="W2382" t="str">
        <f>_xlfn.XLOOKUP(M2382,ActionReference[Action],ActionReference[Reference])</f>
        <v>Approved</v>
      </c>
      <c r="X2382" t="str" cm="1">
        <f t="array" ref="X2382">_xlfn.IFS(T2382&lt;40,"Lower",T2382&lt;122,"Middle",TRUE,"Upper")</f>
        <v>Middle</v>
      </c>
    </row>
    <row r="2383" spans="1:24" x14ac:dyDescent="0.2">
      <c r="A2383">
        <v>852218</v>
      </c>
      <c r="B2383" t="s">
        <v>0</v>
      </c>
      <c r="C2383" t="s">
        <v>38</v>
      </c>
      <c r="D2383">
        <v>1</v>
      </c>
      <c r="E2383" t="s">
        <v>39</v>
      </c>
      <c r="F2383">
        <v>1</v>
      </c>
      <c r="G2383" t="s">
        <v>40</v>
      </c>
      <c r="H2383">
        <v>1</v>
      </c>
      <c r="I2383" t="s">
        <v>41</v>
      </c>
      <c r="J2383">
        <v>1</v>
      </c>
      <c r="K2383">
        <v>154</v>
      </c>
      <c r="L2383" t="s">
        <v>44</v>
      </c>
      <c r="M2383">
        <v>6</v>
      </c>
      <c r="N2383" t="s">
        <v>16</v>
      </c>
      <c r="O2383">
        <v>2</v>
      </c>
      <c r="P2383" t="s">
        <v>14</v>
      </c>
      <c r="Q2383">
        <v>5</v>
      </c>
      <c r="R2383" t="s">
        <v>47</v>
      </c>
      <c r="S2383">
        <v>1</v>
      </c>
      <c r="T2383">
        <v>45</v>
      </c>
      <c r="U2383">
        <v>89.8</v>
      </c>
      <c r="V2383">
        <v>76.290000899999995</v>
      </c>
      <c r="W2383" t="str">
        <f>_xlfn.XLOOKUP(M2383,ActionReference[Action],ActionReference[Reference])</f>
        <v>Approved</v>
      </c>
      <c r="X2383" t="str" cm="1">
        <f t="array" ref="X2383">_xlfn.IFS(T2383&lt;40,"Lower",T2383&lt;122,"Middle",TRUE,"Upper")</f>
        <v>Middle</v>
      </c>
    </row>
    <row r="2384" spans="1:24" x14ac:dyDescent="0.2">
      <c r="A2384">
        <v>12311</v>
      </c>
      <c r="B2384" t="s">
        <v>0</v>
      </c>
      <c r="C2384" t="s">
        <v>38</v>
      </c>
      <c r="D2384">
        <v>1</v>
      </c>
      <c r="E2384" t="s">
        <v>39</v>
      </c>
      <c r="F2384">
        <v>1</v>
      </c>
      <c r="G2384" t="s">
        <v>40</v>
      </c>
      <c r="H2384">
        <v>1</v>
      </c>
      <c r="I2384" t="s">
        <v>41</v>
      </c>
      <c r="J2384">
        <v>1</v>
      </c>
      <c r="K2384">
        <v>65</v>
      </c>
      <c r="L2384" t="s">
        <v>7</v>
      </c>
      <c r="M2384">
        <v>1</v>
      </c>
      <c r="N2384" t="s">
        <v>16</v>
      </c>
      <c r="O2384">
        <v>2</v>
      </c>
      <c r="P2384" t="s">
        <v>14</v>
      </c>
      <c r="Q2384">
        <v>5</v>
      </c>
      <c r="R2384" t="s">
        <v>46</v>
      </c>
      <c r="S2384">
        <v>2</v>
      </c>
      <c r="T2384">
        <v>30</v>
      </c>
      <c r="U2384">
        <v>55.8</v>
      </c>
      <c r="V2384">
        <v>131.179993</v>
      </c>
      <c r="W2384" t="str">
        <f>_xlfn.XLOOKUP(M2384,ActionReference[Action],ActionReference[Reference])</f>
        <v>Approved</v>
      </c>
      <c r="X2384" t="str" cm="1">
        <f t="array" ref="X2384">_xlfn.IFS(T2384&lt;40,"Lower",T2384&lt;122,"Middle",TRUE,"Upper")</f>
        <v>Lower</v>
      </c>
    </row>
    <row r="2385" spans="1:24" x14ac:dyDescent="0.2">
      <c r="A2385">
        <v>852218</v>
      </c>
      <c r="B2385" t="s">
        <v>0</v>
      </c>
      <c r="C2385" t="s">
        <v>38</v>
      </c>
      <c r="D2385">
        <v>1</v>
      </c>
      <c r="E2385" t="s">
        <v>39</v>
      </c>
      <c r="F2385">
        <v>1</v>
      </c>
      <c r="G2385" t="s">
        <v>40</v>
      </c>
      <c r="H2385">
        <v>1</v>
      </c>
      <c r="I2385" t="s">
        <v>41</v>
      </c>
      <c r="J2385">
        <v>1</v>
      </c>
      <c r="K2385">
        <v>104</v>
      </c>
      <c r="L2385" t="s">
        <v>7</v>
      </c>
      <c r="M2385">
        <v>1</v>
      </c>
      <c r="N2385" t="s">
        <v>15</v>
      </c>
      <c r="O2385">
        <v>1</v>
      </c>
      <c r="P2385" t="s">
        <v>14</v>
      </c>
      <c r="Q2385">
        <v>5</v>
      </c>
      <c r="R2385" t="s">
        <v>47</v>
      </c>
      <c r="S2385">
        <v>1</v>
      </c>
      <c r="T2385">
        <v>18</v>
      </c>
      <c r="U2385">
        <v>66.2</v>
      </c>
      <c r="V2385">
        <v>80.349998499999998</v>
      </c>
      <c r="W2385" t="str">
        <f>_xlfn.XLOOKUP(M2385,ActionReference[Action],ActionReference[Reference])</f>
        <v>Approved</v>
      </c>
      <c r="X2385" t="str" cm="1">
        <f t="array" ref="X2385">_xlfn.IFS(T2385&lt;40,"Lower",T2385&lt;122,"Middle",TRUE,"Upper")</f>
        <v>Lower</v>
      </c>
    </row>
    <row r="2386" spans="1:24" x14ac:dyDescent="0.2">
      <c r="A2386">
        <v>504713</v>
      </c>
      <c r="B2386" t="s">
        <v>0</v>
      </c>
      <c r="C2386" t="s">
        <v>42</v>
      </c>
      <c r="D2386">
        <v>2</v>
      </c>
      <c r="E2386" t="s">
        <v>39</v>
      </c>
      <c r="F2386">
        <v>1</v>
      </c>
      <c r="G2386" t="s">
        <v>40</v>
      </c>
      <c r="H2386">
        <v>1</v>
      </c>
      <c r="I2386" t="s">
        <v>41</v>
      </c>
      <c r="J2386">
        <v>1</v>
      </c>
      <c r="K2386">
        <v>82</v>
      </c>
      <c r="L2386" t="s">
        <v>6</v>
      </c>
      <c r="M2386">
        <v>3</v>
      </c>
      <c r="N2386" t="s">
        <v>16</v>
      </c>
      <c r="O2386">
        <v>2</v>
      </c>
      <c r="P2386" t="s">
        <v>14</v>
      </c>
      <c r="Q2386">
        <v>5</v>
      </c>
      <c r="R2386" t="s">
        <v>47</v>
      </c>
      <c r="S2386">
        <v>1</v>
      </c>
      <c r="T2386">
        <v>24</v>
      </c>
      <c r="U2386">
        <v>67.900000000000006</v>
      </c>
      <c r="V2386">
        <v>85.120002700000001</v>
      </c>
      <c r="W2386" t="str">
        <f>_xlfn.XLOOKUP(M2386,ActionReference[Action],ActionReference[Reference])</f>
        <v>Denied</v>
      </c>
      <c r="X2386" t="str" cm="1">
        <f t="array" ref="X2386">_xlfn.IFS(T2386&lt;40,"Lower",T2386&lt;122,"Middle",TRUE,"Upper")</f>
        <v>Lower</v>
      </c>
    </row>
    <row r="2387" spans="1:24" x14ac:dyDescent="0.2">
      <c r="A2387">
        <v>451965</v>
      </c>
      <c r="B2387" t="s">
        <v>0</v>
      </c>
      <c r="C2387" t="s">
        <v>38</v>
      </c>
      <c r="D2387">
        <v>1</v>
      </c>
      <c r="E2387" t="s">
        <v>39</v>
      </c>
      <c r="F2387">
        <v>1</v>
      </c>
      <c r="G2387" t="s">
        <v>40</v>
      </c>
      <c r="H2387">
        <v>1</v>
      </c>
      <c r="I2387" t="s">
        <v>50</v>
      </c>
      <c r="J2387">
        <v>2</v>
      </c>
      <c r="K2387">
        <v>241</v>
      </c>
      <c r="L2387" t="s">
        <v>44</v>
      </c>
      <c r="M2387">
        <v>6</v>
      </c>
      <c r="N2387" t="s">
        <v>16</v>
      </c>
      <c r="O2387">
        <v>2</v>
      </c>
      <c r="P2387" t="s">
        <v>14</v>
      </c>
      <c r="Q2387">
        <v>5</v>
      </c>
      <c r="R2387" t="s">
        <v>47</v>
      </c>
      <c r="S2387">
        <v>1</v>
      </c>
      <c r="T2387">
        <v>90</v>
      </c>
      <c r="U2387">
        <v>48.7</v>
      </c>
      <c r="V2387">
        <v>141.30999800000001</v>
      </c>
      <c r="W2387" t="str">
        <f>_xlfn.XLOOKUP(M2387,ActionReference[Action],ActionReference[Reference])</f>
        <v>Approved</v>
      </c>
      <c r="X2387" t="str" cm="1">
        <f t="array" ref="X2387">_xlfn.IFS(T2387&lt;40,"Lower",T2387&lt;122,"Middle",TRUE,"Upper")</f>
        <v>Middle</v>
      </c>
    </row>
    <row r="2388" spans="1:24" x14ac:dyDescent="0.2">
      <c r="A2388">
        <v>451965</v>
      </c>
      <c r="B2388" t="s">
        <v>0</v>
      </c>
      <c r="C2388" t="s">
        <v>38</v>
      </c>
      <c r="D2388">
        <v>1</v>
      </c>
      <c r="E2388" t="s">
        <v>39</v>
      </c>
      <c r="F2388">
        <v>1</v>
      </c>
      <c r="G2388" t="s">
        <v>43</v>
      </c>
      <c r="H2388">
        <v>3</v>
      </c>
      <c r="I2388" t="s">
        <v>41</v>
      </c>
      <c r="J2388">
        <v>1</v>
      </c>
      <c r="K2388">
        <v>137</v>
      </c>
      <c r="L2388" t="s">
        <v>7</v>
      </c>
      <c r="M2388">
        <v>1</v>
      </c>
      <c r="N2388" t="s">
        <v>16</v>
      </c>
      <c r="O2388">
        <v>2</v>
      </c>
      <c r="P2388" t="s">
        <v>10</v>
      </c>
      <c r="Q2388">
        <v>3</v>
      </c>
      <c r="R2388" t="s">
        <v>47</v>
      </c>
      <c r="S2388">
        <v>1</v>
      </c>
      <c r="T2388">
        <v>53</v>
      </c>
      <c r="U2388">
        <v>110.8</v>
      </c>
      <c r="V2388">
        <v>74.470001199999999</v>
      </c>
      <c r="W2388" t="str">
        <f>_xlfn.XLOOKUP(M2388,ActionReference[Action],ActionReference[Reference])</f>
        <v>Approved</v>
      </c>
      <c r="X2388" t="str" cm="1">
        <f t="array" ref="X2388">_xlfn.IFS(T2388&lt;40,"Lower",T2388&lt;122,"Middle",TRUE,"Upper")</f>
        <v>Middle</v>
      </c>
    </row>
    <row r="2389" spans="1:24" x14ac:dyDescent="0.2">
      <c r="A2389">
        <v>451965</v>
      </c>
      <c r="B2389" t="s">
        <v>0</v>
      </c>
      <c r="C2389" t="s">
        <v>38</v>
      </c>
      <c r="D2389">
        <v>1</v>
      </c>
      <c r="E2389" t="s">
        <v>39</v>
      </c>
      <c r="F2389">
        <v>1</v>
      </c>
      <c r="G2389" t="s">
        <v>40</v>
      </c>
      <c r="H2389">
        <v>1</v>
      </c>
      <c r="I2389" t="s">
        <v>41</v>
      </c>
      <c r="J2389">
        <v>1</v>
      </c>
      <c r="K2389">
        <v>784</v>
      </c>
      <c r="L2389" t="s">
        <v>7</v>
      </c>
      <c r="M2389">
        <v>1</v>
      </c>
      <c r="N2389" t="s">
        <v>16</v>
      </c>
      <c r="O2389">
        <v>2</v>
      </c>
      <c r="P2389" t="s">
        <v>14</v>
      </c>
      <c r="Q2389">
        <v>5</v>
      </c>
      <c r="R2389" t="s">
        <v>47</v>
      </c>
      <c r="S2389">
        <v>1</v>
      </c>
      <c r="T2389">
        <v>224</v>
      </c>
      <c r="U2389">
        <v>111.2</v>
      </c>
      <c r="V2389">
        <v>109.230003</v>
      </c>
      <c r="W2389" t="str">
        <f>_xlfn.XLOOKUP(M2389,ActionReference[Action],ActionReference[Reference])</f>
        <v>Approved</v>
      </c>
      <c r="X2389" t="str" cm="1">
        <f t="array" ref="X2389">_xlfn.IFS(T2389&lt;40,"Lower",T2389&lt;122,"Middle",TRUE,"Upper")</f>
        <v>Upper</v>
      </c>
    </row>
    <row r="2390" spans="1:24" x14ac:dyDescent="0.2">
      <c r="A2390">
        <v>2735146</v>
      </c>
      <c r="B2390" t="s">
        <v>0</v>
      </c>
      <c r="C2390" t="s">
        <v>38</v>
      </c>
      <c r="D2390">
        <v>1</v>
      </c>
      <c r="E2390" t="s">
        <v>39</v>
      </c>
      <c r="F2390">
        <v>1</v>
      </c>
      <c r="G2390" t="s">
        <v>43</v>
      </c>
      <c r="H2390">
        <v>3</v>
      </c>
      <c r="I2390" t="s">
        <v>41</v>
      </c>
      <c r="J2390">
        <v>1</v>
      </c>
      <c r="K2390">
        <v>381</v>
      </c>
      <c r="L2390" t="s">
        <v>7</v>
      </c>
      <c r="M2390">
        <v>1</v>
      </c>
      <c r="N2390" t="s">
        <v>16</v>
      </c>
      <c r="O2390">
        <v>2</v>
      </c>
      <c r="P2390" t="s">
        <v>14</v>
      </c>
      <c r="Q2390">
        <v>5</v>
      </c>
      <c r="R2390" t="s">
        <v>47</v>
      </c>
      <c r="S2390">
        <v>1</v>
      </c>
      <c r="T2390">
        <v>196</v>
      </c>
      <c r="U2390">
        <v>107.6</v>
      </c>
      <c r="V2390">
        <v>120.529999</v>
      </c>
      <c r="W2390" t="str">
        <f>_xlfn.XLOOKUP(M2390,ActionReference[Action],ActionReference[Reference])</f>
        <v>Approved</v>
      </c>
      <c r="X2390" t="str" cm="1">
        <f t="array" ref="X2390">_xlfn.IFS(T2390&lt;40,"Lower",T2390&lt;122,"Middle",TRUE,"Upper")</f>
        <v>Upper</v>
      </c>
    </row>
    <row r="2391" spans="1:24" x14ac:dyDescent="0.2">
      <c r="A2391">
        <v>146672</v>
      </c>
      <c r="B2391" t="s">
        <v>0</v>
      </c>
      <c r="C2391" t="s">
        <v>42</v>
      </c>
      <c r="D2391">
        <v>2</v>
      </c>
      <c r="E2391" t="s">
        <v>39</v>
      </c>
      <c r="F2391">
        <v>1</v>
      </c>
      <c r="G2391" t="s">
        <v>40</v>
      </c>
      <c r="H2391">
        <v>1</v>
      </c>
      <c r="I2391" t="s">
        <v>41</v>
      </c>
      <c r="J2391">
        <v>1</v>
      </c>
      <c r="K2391">
        <v>169</v>
      </c>
      <c r="L2391" t="s">
        <v>7</v>
      </c>
      <c r="M2391">
        <v>1</v>
      </c>
      <c r="N2391" t="s">
        <v>16</v>
      </c>
      <c r="O2391">
        <v>2</v>
      </c>
      <c r="P2391" t="s">
        <v>9</v>
      </c>
      <c r="Q2391">
        <v>2</v>
      </c>
      <c r="R2391" t="s">
        <v>47</v>
      </c>
      <c r="S2391">
        <v>1</v>
      </c>
      <c r="T2391">
        <v>85</v>
      </c>
      <c r="U2391">
        <v>72.5</v>
      </c>
      <c r="V2391">
        <v>79.569999699999997</v>
      </c>
      <c r="W2391" t="str">
        <f>_xlfn.XLOOKUP(M2391,ActionReference[Action],ActionReference[Reference])</f>
        <v>Approved</v>
      </c>
      <c r="X2391" t="str" cm="1">
        <f t="array" ref="X2391">_xlfn.IFS(T2391&lt;40,"Lower",T2391&lt;122,"Middle",TRUE,"Upper")</f>
        <v>Middle</v>
      </c>
    </row>
    <row r="2392" spans="1:24" x14ac:dyDescent="0.2">
      <c r="A2392">
        <v>852218</v>
      </c>
      <c r="B2392" t="s">
        <v>0</v>
      </c>
      <c r="C2392" t="s">
        <v>38</v>
      </c>
      <c r="D2392">
        <v>1</v>
      </c>
      <c r="E2392" t="s">
        <v>39</v>
      </c>
      <c r="F2392">
        <v>1</v>
      </c>
      <c r="G2392" t="s">
        <v>40</v>
      </c>
      <c r="H2392">
        <v>1</v>
      </c>
      <c r="I2392" t="s">
        <v>41</v>
      </c>
      <c r="J2392">
        <v>1</v>
      </c>
      <c r="K2392">
        <v>930</v>
      </c>
      <c r="L2392" t="s">
        <v>44</v>
      </c>
      <c r="M2392">
        <v>6</v>
      </c>
      <c r="N2392" t="s">
        <v>16</v>
      </c>
      <c r="O2392">
        <v>2</v>
      </c>
      <c r="P2392" t="s">
        <v>14</v>
      </c>
      <c r="Q2392">
        <v>5</v>
      </c>
      <c r="R2392" t="s">
        <v>47</v>
      </c>
      <c r="S2392">
        <v>1</v>
      </c>
      <c r="T2392">
        <v>283</v>
      </c>
      <c r="U2392">
        <v>77.5</v>
      </c>
      <c r="V2392">
        <v>235.729996</v>
      </c>
      <c r="W2392" t="str">
        <f>_xlfn.XLOOKUP(M2392,ActionReference[Action],ActionReference[Reference])</f>
        <v>Approved</v>
      </c>
      <c r="X2392" t="str" cm="1">
        <f t="array" ref="X2392">_xlfn.IFS(T2392&lt;40,"Lower",T2392&lt;122,"Middle",TRUE,"Upper")</f>
        <v>Upper</v>
      </c>
    </row>
    <row r="2393" spans="1:24" x14ac:dyDescent="0.2">
      <c r="A2393">
        <v>2193616</v>
      </c>
      <c r="B2393" t="s">
        <v>0</v>
      </c>
      <c r="C2393" t="s">
        <v>38</v>
      </c>
      <c r="D2393">
        <v>1</v>
      </c>
      <c r="E2393" t="s">
        <v>39</v>
      </c>
      <c r="F2393">
        <v>1</v>
      </c>
      <c r="G2393" t="s">
        <v>40</v>
      </c>
      <c r="H2393">
        <v>1</v>
      </c>
      <c r="I2393" t="s">
        <v>41</v>
      </c>
      <c r="J2393">
        <v>1</v>
      </c>
      <c r="K2393">
        <v>15</v>
      </c>
      <c r="L2393" t="s">
        <v>7</v>
      </c>
      <c r="M2393">
        <v>1</v>
      </c>
      <c r="N2393" t="s">
        <v>16</v>
      </c>
      <c r="O2393">
        <v>2</v>
      </c>
      <c r="P2393" t="s">
        <v>14</v>
      </c>
      <c r="Q2393">
        <v>5</v>
      </c>
      <c r="R2393" t="s">
        <v>46</v>
      </c>
      <c r="S2393">
        <v>2</v>
      </c>
      <c r="T2393">
        <v>73</v>
      </c>
      <c r="U2393">
        <v>59.8</v>
      </c>
      <c r="V2393">
        <v>172.270004</v>
      </c>
      <c r="W2393" t="str">
        <f>_xlfn.XLOOKUP(M2393,ActionReference[Action],ActionReference[Reference])</f>
        <v>Approved</v>
      </c>
      <c r="X2393" t="str" cm="1">
        <f t="array" ref="X2393">_xlfn.IFS(T2393&lt;40,"Lower",T2393&lt;122,"Middle",TRUE,"Upper")</f>
        <v>Middle</v>
      </c>
    </row>
    <row r="2394" spans="1:24" x14ac:dyDescent="0.2">
      <c r="A2394">
        <v>852218</v>
      </c>
      <c r="B2394" t="s">
        <v>0</v>
      </c>
      <c r="C2394" t="s">
        <v>38</v>
      </c>
      <c r="D2394">
        <v>1</v>
      </c>
      <c r="E2394" t="s">
        <v>39</v>
      </c>
      <c r="F2394">
        <v>1</v>
      </c>
      <c r="G2394" t="s">
        <v>40</v>
      </c>
      <c r="H2394">
        <v>1</v>
      </c>
      <c r="I2394" t="s">
        <v>41</v>
      </c>
      <c r="J2394">
        <v>1</v>
      </c>
      <c r="K2394">
        <v>195</v>
      </c>
      <c r="L2394" t="s">
        <v>44</v>
      </c>
      <c r="M2394">
        <v>6</v>
      </c>
      <c r="N2394" t="s">
        <v>16</v>
      </c>
      <c r="O2394">
        <v>2</v>
      </c>
      <c r="P2394" t="s">
        <v>14</v>
      </c>
      <c r="Q2394">
        <v>5</v>
      </c>
      <c r="R2394" t="s">
        <v>47</v>
      </c>
      <c r="S2394">
        <v>1</v>
      </c>
      <c r="T2394">
        <v>158</v>
      </c>
      <c r="U2394">
        <v>72.400000000000006</v>
      </c>
      <c r="V2394">
        <v>159.820007</v>
      </c>
      <c r="W2394" t="str">
        <f>_xlfn.XLOOKUP(M2394,ActionReference[Action],ActionReference[Reference])</f>
        <v>Approved</v>
      </c>
      <c r="X2394" t="str" cm="1">
        <f t="array" ref="X2394">_xlfn.IFS(T2394&lt;40,"Lower",T2394&lt;122,"Middle",TRUE,"Upper")</f>
        <v>Upper</v>
      </c>
    </row>
    <row r="2395" spans="1:24" x14ac:dyDescent="0.2">
      <c r="A2395">
        <v>451965</v>
      </c>
      <c r="B2395" t="s">
        <v>0</v>
      </c>
      <c r="C2395" t="s">
        <v>51</v>
      </c>
      <c r="D2395">
        <v>4</v>
      </c>
      <c r="E2395" t="s">
        <v>39</v>
      </c>
      <c r="F2395">
        <v>1</v>
      </c>
      <c r="G2395" t="s">
        <v>40</v>
      </c>
      <c r="H2395">
        <v>1</v>
      </c>
      <c r="I2395" t="s">
        <v>41</v>
      </c>
      <c r="J2395">
        <v>1</v>
      </c>
      <c r="K2395">
        <v>223</v>
      </c>
      <c r="L2395" t="s">
        <v>44</v>
      </c>
      <c r="M2395">
        <v>6</v>
      </c>
      <c r="N2395" t="s">
        <v>16</v>
      </c>
      <c r="O2395">
        <v>2</v>
      </c>
      <c r="P2395" t="s">
        <v>14</v>
      </c>
      <c r="Q2395">
        <v>5</v>
      </c>
      <c r="R2395" t="s">
        <v>47</v>
      </c>
      <c r="S2395">
        <v>1</v>
      </c>
      <c r="T2395">
        <v>61</v>
      </c>
      <c r="U2395">
        <v>73.400000000000006</v>
      </c>
      <c r="V2395">
        <v>97.889999399999994</v>
      </c>
      <c r="W2395" t="str">
        <f>_xlfn.XLOOKUP(M2395,ActionReference[Action],ActionReference[Reference])</f>
        <v>Approved</v>
      </c>
      <c r="X2395" t="str" cm="1">
        <f t="array" ref="X2395">_xlfn.IFS(T2395&lt;40,"Lower",T2395&lt;122,"Middle",TRUE,"Upper")</f>
        <v>Middle</v>
      </c>
    </row>
    <row r="2396" spans="1:24" x14ac:dyDescent="0.2">
      <c r="A2396">
        <v>480228</v>
      </c>
      <c r="B2396" t="s">
        <v>0</v>
      </c>
      <c r="C2396" t="s">
        <v>38</v>
      </c>
      <c r="D2396">
        <v>1</v>
      </c>
      <c r="E2396" t="s">
        <v>39</v>
      </c>
      <c r="F2396">
        <v>1</v>
      </c>
      <c r="G2396" t="s">
        <v>40</v>
      </c>
      <c r="H2396">
        <v>1</v>
      </c>
      <c r="I2396" t="s">
        <v>50</v>
      </c>
      <c r="J2396">
        <v>2</v>
      </c>
      <c r="K2396">
        <v>191</v>
      </c>
      <c r="L2396" t="s">
        <v>7</v>
      </c>
      <c r="M2396">
        <v>1</v>
      </c>
      <c r="N2396" t="s">
        <v>16</v>
      </c>
      <c r="O2396">
        <v>2</v>
      </c>
      <c r="P2396" t="s">
        <v>14</v>
      </c>
      <c r="Q2396">
        <v>5</v>
      </c>
      <c r="R2396" t="s">
        <v>47</v>
      </c>
      <c r="S2396">
        <v>1</v>
      </c>
      <c r="U2396">
        <v>67.7</v>
      </c>
      <c r="V2396">
        <v>107.980003</v>
      </c>
      <c r="W2396" t="str">
        <f>_xlfn.XLOOKUP(M2396,ActionReference[Action],ActionReference[Reference])</f>
        <v>Approved</v>
      </c>
      <c r="X2396" t="str" cm="1">
        <f t="array" ref="X2396">_xlfn.IFS(T2396&lt;40,"Lower",T2396&lt;122,"Middle",TRUE,"Upper")</f>
        <v>Lower</v>
      </c>
    </row>
    <row r="2397" spans="1:24" x14ac:dyDescent="0.2">
      <c r="A2397">
        <v>808176</v>
      </c>
      <c r="B2397" t="s">
        <v>0</v>
      </c>
      <c r="C2397" t="s">
        <v>42</v>
      </c>
      <c r="D2397">
        <v>2</v>
      </c>
      <c r="E2397" t="s">
        <v>39</v>
      </c>
      <c r="F2397">
        <v>1</v>
      </c>
      <c r="G2397" t="s">
        <v>40</v>
      </c>
      <c r="H2397">
        <v>1</v>
      </c>
      <c r="I2397" t="s">
        <v>41</v>
      </c>
      <c r="J2397">
        <v>1</v>
      </c>
      <c r="K2397">
        <v>172</v>
      </c>
      <c r="L2397" t="s">
        <v>7</v>
      </c>
      <c r="M2397">
        <v>1</v>
      </c>
      <c r="N2397" t="s">
        <v>16</v>
      </c>
      <c r="O2397">
        <v>2</v>
      </c>
      <c r="P2397" t="s">
        <v>14</v>
      </c>
      <c r="Q2397">
        <v>5</v>
      </c>
      <c r="R2397" t="s">
        <v>46</v>
      </c>
      <c r="S2397">
        <v>2</v>
      </c>
      <c r="T2397">
        <v>54</v>
      </c>
      <c r="U2397">
        <v>59.1</v>
      </c>
      <c r="V2397">
        <v>170.699997</v>
      </c>
      <c r="W2397" t="str">
        <f>_xlfn.XLOOKUP(M2397,ActionReference[Action],ActionReference[Reference])</f>
        <v>Approved</v>
      </c>
      <c r="X2397" t="str" cm="1">
        <f t="array" ref="X2397">_xlfn.IFS(T2397&lt;40,"Lower",T2397&lt;122,"Middle",TRUE,"Upper")</f>
        <v>Middle</v>
      </c>
    </row>
    <row r="2398" spans="1:24" x14ac:dyDescent="0.2">
      <c r="A2398">
        <v>619877</v>
      </c>
      <c r="B2398" t="s">
        <v>0</v>
      </c>
      <c r="C2398" t="s">
        <v>45</v>
      </c>
      <c r="D2398">
        <v>3</v>
      </c>
      <c r="E2398" t="s">
        <v>39</v>
      </c>
      <c r="F2398">
        <v>1</v>
      </c>
      <c r="G2398" t="s">
        <v>40</v>
      </c>
      <c r="H2398">
        <v>1</v>
      </c>
      <c r="I2398" t="s">
        <v>41</v>
      </c>
      <c r="J2398">
        <v>1</v>
      </c>
      <c r="K2398">
        <v>358</v>
      </c>
      <c r="L2398" t="s">
        <v>7</v>
      </c>
      <c r="M2398">
        <v>1</v>
      </c>
      <c r="N2398" t="s">
        <v>16</v>
      </c>
      <c r="O2398">
        <v>2</v>
      </c>
      <c r="P2398" t="s">
        <v>14</v>
      </c>
      <c r="Q2398">
        <v>5</v>
      </c>
      <c r="R2398" t="s">
        <v>47</v>
      </c>
      <c r="S2398">
        <v>1</v>
      </c>
      <c r="T2398">
        <v>109</v>
      </c>
      <c r="U2398">
        <v>48.7</v>
      </c>
      <c r="V2398">
        <v>141.44000199999999</v>
      </c>
      <c r="W2398" t="str">
        <f>_xlfn.XLOOKUP(M2398,ActionReference[Action],ActionReference[Reference])</f>
        <v>Approved</v>
      </c>
      <c r="X2398" t="str" cm="1">
        <f t="array" ref="X2398">_xlfn.IFS(T2398&lt;40,"Lower",T2398&lt;122,"Middle",TRUE,"Upper")</f>
        <v>Middle</v>
      </c>
    </row>
    <row r="2399" spans="1:24" x14ac:dyDescent="0.2">
      <c r="A2399">
        <v>504713</v>
      </c>
      <c r="B2399" t="s">
        <v>0</v>
      </c>
      <c r="C2399" t="s">
        <v>38</v>
      </c>
      <c r="D2399">
        <v>1</v>
      </c>
      <c r="E2399" t="s">
        <v>39</v>
      </c>
      <c r="F2399">
        <v>1</v>
      </c>
      <c r="G2399" t="s">
        <v>49</v>
      </c>
      <c r="H2399">
        <v>2</v>
      </c>
      <c r="I2399" t="s">
        <v>41</v>
      </c>
      <c r="J2399">
        <v>1</v>
      </c>
      <c r="K2399">
        <v>200</v>
      </c>
      <c r="L2399" t="s">
        <v>7</v>
      </c>
      <c r="M2399">
        <v>1</v>
      </c>
      <c r="N2399" t="s">
        <v>16</v>
      </c>
      <c r="O2399">
        <v>2</v>
      </c>
      <c r="P2399" t="s">
        <v>14</v>
      </c>
      <c r="Q2399">
        <v>5</v>
      </c>
      <c r="R2399" t="s">
        <v>47</v>
      </c>
      <c r="S2399">
        <v>1</v>
      </c>
      <c r="U2399">
        <v>89.8</v>
      </c>
      <c r="V2399">
        <v>107.410004</v>
      </c>
      <c r="W2399" t="str">
        <f>_xlfn.XLOOKUP(M2399,ActionReference[Action],ActionReference[Reference])</f>
        <v>Approved</v>
      </c>
      <c r="X2399" t="str" cm="1">
        <f t="array" ref="X2399">_xlfn.IFS(T2399&lt;40,"Lower",T2399&lt;122,"Middle",TRUE,"Upper")</f>
        <v>Lower</v>
      </c>
    </row>
    <row r="2400" spans="1:24" x14ac:dyDescent="0.2">
      <c r="A2400">
        <v>463735</v>
      </c>
      <c r="B2400" t="s">
        <v>0</v>
      </c>
      <c r="C2400" t="s">
        <v>38</v>
      </c>
      <c r="D2400">
        <v>1</v>
      </c>
      <c r="E2400" t="s">
        <v>39</v>
      </c>
      <c r="F2400">
        <v>1</v>
      </c>
      <c r="G2400" t="s">
        <v>49</v>
      </c>
      <c r="H2400">
        <v>2</v>
      </c>
      <c r="I2400" t="s">
        <v>41</v>
      </c>
      <c r="J2400">
        <v>1</v>
      </c>
      <c r="K2400">
        <v>4</v>
      </c>
      <c r="L2400" t="s">
        <v>7</v>
      </c>
      <c r="M2400">
        <v>1</v>
      </c>
      <c r="N2400" t="s">
        <v>16</v>
      </c>
      <c r="O2400">
        <v>2</v>
      </c>
      <c r="P2400" t="s">
        <v>14</v>
      </c>
      <c r="Q2400">
        <v>5</v>
      </c>
      <c r="R2400" t="s">
        <v>46</v>
      </c>
      <c r="S2400">
        <v>2</v>
      </c>
      <c r="T2400">
        <v>45</v>
      </c>
      <c r="U2400">
        <v>53.2</v>
      </c>
      <c r="V2400">
        <v>136.270004</v>
      </c>
      <c r="W2400" t="str">
        <f>_xlfn.XLOOKUP(M2400,ActionReference[Action],ActionReference[Reference])</f>
        <v>Approved</v>
      </c>
      <c r="X2400" t="str" cm="1">
        <f t="array" ref="X2400">_xlfn.IFS(T2400&lt;40,"Lower",T2400&lt;122,"Middle",TRUE,"Upper")</f>
        <v>Middle</v>
      </c>
    </row>
    <row r="2401" spans="1:24" x14ac:dyDescent="0.2">
      <c r="A2401">
        <v>675332</v>
      </c>
      <c r="B2401" t="s">
        <v>0</v>
      </c>
      <c r="C2401" t="s">
        <v>38</v>
      </c>
      <c r="D2401">
        <v>1</v>
      </c>
      <c r="E2401" t="s">
        <v>39</v>
      </c>
      <c r="F2401">
        <v>1</v>
      </c>
      <c r="G2401" t="s">
        <v>49</v>
      </c>
      <c r="H2401">
        <v>2</v>
      </c>
      <c r="I2401" t="s">
        <v>41</v>
      </c>
      <c r="J2401">
        <v>1</v>
      </c>
      <c r="K2401">
        <v>90</v>
      </c>
      <c r="L2401" t="s">
        <v>6</v>
      </c>
      <c r="M2401">
        <v>3</v>
      </c>
      <c r="N2401" t="s">
        <v>16</v>
      </c>
      <c r="O2401">
        <v>2</v>
      </c>
      <c r="P2401" t="s">
        <v>14</v>
      </c>
      <c r="Q2401">
        <v>5</v>
      </c>
      <c r="R2401" t="s">
        <v>47</v>
      </c>
      <c r="S2401">
        <v>1</v>
      </c>
      <c r="T2401">
        <v>115</v>
      </c>
      <c r="U2401">
        <v>69.2</v>
      </c>
      <c r="V2401">
        <v>96.290000899999995</v>
      </c>
      <c r="W2401" t="str">
        <f>_xlfn.XLOOKUP(M2401,ActionReference[Action],ActionReference[Reference])</f>
        <v>Denied</v>
      </c>
      <c r="X2401" t="str" cm="1">
        <f t="array" ref="X2401">_xlfn.IFS(T2401&lt;40,"Lower",T2401&lt;122,"Middle",TRUE,"Upper")</f>
        <v>Middle</v>
      </c>
    </row>
    <row r="2402" spans="1:24" x14ac:dyDescent="0.2">
      <c r="A2402" t="s">
        <v>48</v>
      </c>
      <c r="B2402" t="s">
        <v>0</v>
      </c>
      <c r="C2402" t="s">
        <v>45</v>
      </c>
      <c r="D2402">
        <v>3</v>
      </c>
      <c r="E2402" t="s">
        <v>39</v>
      </c>
      <c r="F2402">
        <v>1</v>
      </c>
      <c r="G2402" t="s">
        <v>40</v>
      </c>
      <c r="H2402">
        <v>1</v>
      </c>
      <c r="I2402" t="s">
        <v>41</v>
      </c>
      <c r="J2402">
        <v>1</v>
      </c>
      <c r="K2402">
        <v>199</v>
      </c>
      <c r="L2402" t="s">
        <v>6</v>
      </c>
      <c r="M2402">
        <v>3</v>
      </c>
      <c r="N2402" t="s">
        <v>16</v>
      </c>
      <c r="O2402">
        <v>2</v>
      </c>
      <c r="P2402" t="s">
        <v>10</v>
      </c>
      <c r="Q2402">
        <v>3</v>
      </c>
      <c r="R2402" t="s">
        <v>47</v>
      </c>
      <c r="S2402">
        <v>1</v>
      </c>
      <c r="T2402">
        <v>90</v>
      </c>
      <c r="U2402">
        <v>53.3</v>
      </c>
      <c r="V2402">
        <v>93.160003700000004</v>
      </c>
      <c r="W2402" t="str">
        <f>_xlfn.XLOOKUP(M2402,ActionReference[Action],ActionReference[Reference])</f>
        <v>Denied</v>
      </c>
      <c r="X2402" t="str" cm="1">
        <f t="array" ref="X2402">_xlfn.IFS(T2402&lt;40,"Lower",T2402&lt;122,"Middle",TRUE,"Upper")</f>
        <v>Middle</v>
      </c>
    </row>
    <row r="2403" spans="1:24" x14ac:dyDescent="0.2">
      <c r="A2403">
        <v>504713</v>
      </c>
      <c r="B2403" t="s">
        <v>0</v>
      </c>
      <c r="C2403" t="s">
        <v>38</v>
      </c>
      <c r="D2403">
        <v>1</v>
      </c>
      <c r="E2403" t="s">
        <v>39</v>
      </c>
      <c r="F2403">
        <v>1</v>
      </c>
      <c r="G2403" t="s">
        <v>43</v>
      </c>
      <c r="H2403">
        <v>3</v>
      </c>
      <c r="I2403" t="s">
        <v>41</v>
      </c>
      <c r="J2403">
        <v>1</v>
      </c>
      <c r="K2403">
        <v>246</v>
      </c>
      <c r="L2403" t="s">
        <v>7</v>
      </c>
      <c r="M2403">
        <v>1</v>
      </c>
      <c r="N2403" t="s">
        <v>16</v>
      </c>
      <c r="O2403">
        <v>2</v>
      </c>
      <c r="P2403" t="s">
        <v>14</v>
      </c>
      <c r="Q2403">
        <v>5</v>
      </c>
      <c r="R2403" t="s">
        <v>47</v>
      </c>
      <c r="S2403">
        <v>1</v>
      </c>
      <c r="T2403">
        <v>140</v>
      </c>
      <c r="U2403">
        <v>74.7</v>
      </c>
      <c r="V2403">
        <v>113.040001</v>
      </c>
      <c r="W2403" t="str">
        <f>_xlfn.XLOOKUP(M2403,ActionReference[Action],ActionReference[Reference])</f>
        <v>Approved</v>
      </c>
      <c r="X2403" t="str" cm="1">
        <f t="array" ref="X2403">_xlfn.IFS(T2403&lt;40,"Lower",T2403&lt;122,"Middle",TRUE,"Upper")</f>
        <v>Upper</v>
      </c>
    </row>
    <row r="2404" spans="1:24" x14ac:dyDescent="0.2">
      <c r="A2404">
        <v>146672</v>
      </c>
      <c r="B2404" t="s">
        <v>0</v>
      </c>
      <c r="C2404" t="s">
        <v>38</v>
      </c>
      <c r="D2404">
        <v>1</v>
      </c>
      <c r="E2404" t="s">
        <v>39</v>
      </c>
      <c r="F2404">
        <v>1</v>
      </c>
      <c r="G2404" t="s">
        <v>40</v>
      </c>
      <c r="H2404">
        <v>1</v>
      </c>
      <c r="I2404" t="s">
        <v>41</v>
      </c>
      <c r="J2404">
        <v>1</v>
      </c>
      <c r="K2404">
        <v>197</v>
      </c>
      <c r="L2404" t="s">
        <v>7</v>
      </c>
      <c r="M2404">
        <v>1</v>
      </c>
      <c r="N2404" t="s">
        <v>15</v>
      </c>
      <c r="O2404">
        <v>1</v>
      </c>
      <c r="P2404" t="s">
        <v>14</v>
      </c>
      <c r="Q2404">
        <v>5</v>
      </c>
      <c r="R2404" t="s">
        <v>47</v>
      </c>
      <c r="S2404">
        <v>1</v>
      </c>
      <c r="T2404">
        <v>54</v>
      </c>
      <c r="U2404">
        <v>51.8</v>
      </c>
      <c r="V2404">
        <v>71.769996599999999</v>
      </c>
      <c r="W2404" t="str">
        <f>_xlfn.XLOOKUP(M2404,ActionReference[Action],ActionReference[Reference])</f>
        <v>Approved</v>
      </c>
      <c r="X2404" t="str" cm="1">
        <f t="array" ref="X2404">_xlfn.IFS(T2404&lt;40,"Lower",T2404&lt;122,"Middle",TRUE,"Upper")</f>
        <v>Middle</v>
      </c>
    </row>
    <row r="2405" spans="1:24" x14ac:dyDescent="0.2">
      <c r="A2405">
        <v>480228</v>
      </c>
      <c r="B2405" t="s">
        <v>0</v>
      </c>
      <c r="C2405" t="s">
        <v>38</v>
      </c>
      <c r="D2405">
        <v>1</v>
      </c>
      <c r="E2405" t="s">
        <v>39</v>
      </c>
      <c r="F2405">
        <v>1</v>
      </c>
      <c r="G2405" t="s">
        <v>40</v>
      </c>
      <c r="H2405">
        <v>1</v>
      </c>
      <c r="I2405" t="s">
        <v>41</v>
      </c>
      <c r="J2405">
        <v>1</v>
      </c>
      <c r="K2405">
        <v>603</v>
      </c>
      <c r="L2405" t="s">
        <v>6</v>
      </c>
      <c r="M2405">
        <v>3</v>
      </c>
      <c r="N2405" t="s">
        <v>16</v>
      </c>
      <c r="O2405">
        <v>2</v>
      </c>
      <c r="P2405" t="s">
        <v>9</v>
      </c>
      <c r="Q2405">
        <v>2</v>
      </c>
      <c r="R2405" t="s">
        <v>47</v>
      </c>
      <c r="S2405">
        <v>1</v>
      </c>
      <c r="T2405">
        <v>501</v>
      </c>
      <c r="U2405">
        <v>107.6</v>
      </c>
      <c r="V2405">
        <v>103.269997</v>
      </c>
      <c r="W2405" t="str">
        <f>_xlfn.XLOOKUP(M2405,ActionReference[Action],ActionReference[Reference])</f>
        <v>Denied</v>
      </c>
      <c r="X2405" t="str" cm="1">
        <f t="array" ref="X2405">_xlfn.IFS(T2405&lt;40,"Lower",T2405&lt;122,"Middle",TRUE,"Upper")</f>
        <v>Upper</v>
      </c>
    </row>
    <row r="2406" spans="1:24" x14ac:dyDescent="0.2">
      <c r="A2406">
        <v>339858</v>
      </c>
      <c r="B2406" t="s">
        <v>0</v>
      </c>
      <c r="C2406" t="s">
        <v>38</v>
      </c>
      <c r="D2406">
        <v>1</v>
      </c>
      <c r="E2406" t="s">
        <v>39</v>
      </c>
      <c r="F2406">
        <v>1</v>
      </c>
      <c r="G2406" t="s">
        <v>49</v>
      </c>
      <c r="H2406">
        <v>2</v>
      </c>
      <c r="I2406" t="s">
        <v>41</v>
      </c>
      <c r="J2406">
        <v>1</v>
      </c>
      <c r="K2406">
        <v>25</v>
      </c>
      <c r="L2406" t="s">
        <v>6</v>
      </c>
      <c r="M2406">
        <v>3</v>
      </c>
      <c r="N2406" t="s">
        <v>16</v>
      </c>
      <c r="O2406">
        <v>2</v>
      </c>
      <c r="P2406" t="s">
        <v>14</v>
      </c>
      <c r="Q2406">
        <v>5</v>
      </c>
      <c r="R2406" t="s">
        <v>47</v>
      </c>
      <c r="S2406">
        <v>1</v>
      </c>
      <c r="T2406">
        <v>72</v>
      </c>
      <c r="U2406">
        <v>63.5</v>
      </c>
      <c r="V2406">
        <v>76.730003400000001</v>
      </c>
      <c r="W2406" t="str">
        <f>_xlfn.XLOOKUP(M2406,ActionReference[Action],ActionReference[Reference])</f>
        <v>Denied</v>
      </c>
      <c r="X2406" t="str" cm="1">
        <f t="array" ref="X2406">_xlfn.IFS(T2406&lt;40,"Lower",T2406&lt;122,"Middle",TRUE,"Upper")</f>
        <v>Middle</v>
      </c>
    </row>
    <row r="2407" spans="1:24" x14ac:dyDescent="0.2">
      <c r="A2407">
        <v>451965</v>
      </c>
      <c r="B2407" t="s">
        <v>0</v>
      </c>
      <c r="C2407" t="s">
        <v>38</v>
      </c>
      <c r="D2407">
        <v>1</v>
      </c>
      <c r="E2407" t="s">
        <v>39</v>
      </c>
      <c r="F2407">
        <v>1</v>
      </c>
      <c r="G2407" t="s">
        <v>40</v>
      </c>
      <c r="H2407">
        <v>1</v>
      </c>
      <c r="I2407" t="s">
        <v>41</v>
      </c>
      <c r="J2407">
        <v>1</v>
      </c>
      <c r="K2407">
        <v>122</v>
      </c>
      <c r="L2407" t="s">
        <v>7</v>
      </c>
      <c r="M2407">
        <v>1</v>
      </c>
      <c r="N2407" t="s">
        <v>16</v>
      </c>
      <c r="O2407">
        <v>2</v>
      </c>
      <c r="P2407" t="s">
        <v>14</v>
      </c>
      <c r="Q2407">
        <v>5</v>
      </c>
      <c r="R2407" t="s">
        <v>46</v>
      </c>
      <c r="S2407">
        <v>2</v>
      </c>
      <c r="T2407">
        <v>51</v>
      </c>
      <c r="U2407">
        <v>50.8</v>
      </c>
      <c r="V2407">
        <v>77</v>
      </c>
      <c r="W2407" t="str">
        <f>_xlfn.XLOOKUP(M2407,ActionReference[Action],ActionReference[Reference])</f>
        <v>Approved</v>
      </c>
      <c r="X2407" t="str" cm="1">
        <f t="array" ref="X2407">_xlfn.IFS(T2407&lt;40,"Lower",T2407&lt;122,"Middle",TRUE,"Upper")</f>
        <v>Middle</v>
      </c>
    </row>
    <row r="2408" spans="1:24" x14ac:dyDescent="0.2">
      <c r="A2408">
        <v>480228</v>
      </c>
      <c r="B2408" t="s">
        <v>0</v>
      </c>
      <c r="C2408" t="s">
        <v>38</v>
      </c>
      <c r="D2408">
        <v>1</v>
      </c>
      <c r="E2408" t="s">
        <v>39</v>
      </c>
      <c r="F2408">
        <v>1</v>
      </c>
      <c r="G2408" t="s">
        <v>40</v>
      </c>
      <c r="H2408">
        <v>1</v>
      </c>
      <c r="I2408" t="s">
        <v>50</v>
      </c>
      <c r="J2408">
        <v>2</v>
      </c>
      <c r="K2408">
        <v>1022</v>
      </c>
      <c r="L2408" t="s">
        <v>7</v>
      </c>
      <c r="M2408">
        <v>1</v>
      </c>
      <c r="N2408" t="s">
        <v>16</v>
      </c>
      <c r="O2408">
        <v>2</v>
      </c>
      <c r="P2408" t="s">
        <v>9</v>
      </c>
      <c r="Q2408">
        <v>2</v>
      </c>
      <c r="R2408" t="s">
        <v>47</v>
      </c>
      <c r="S2408">
        <v>1</v>
      </c>
      <c r="T2408">
        <v>376</v>
      </c>
      <c r="U2408">
        <v>111.2</v>
      </c>
      <c r="V2408">
        <v>106.540001</v>
      </c>
      <c r="W2408" t="str">
        <f>_xlfn.XLOOKUP(M2408,ActionReference[Action],ActionReference[Reference])</f>
        <v>Approved</v>
      </c>
      <c r="X2408" t="str" cm="1">
        <f t="array" ref="X2408">_xlfn.IFS(T2408&lt;40,"Lower",T2408&lt;122,"Middle",TRUE,"Upper")</f>
        <v>Upper</v>
      </c>
    </row>
    <row r="2409" spans="1:24" x14ac:dyDescent="0.2">
      <c r="A2409">
        <v>504713</v>
      </c>
      <c r="B2409" t="s">
        <v>0</v>
      </c>
      <c r="C2409" t="s">
        <v>38</v>
      </c>
      <c r="D2409">
        <v>1</v>
      </c>
      <c r="E2409" t="s">
        <v>39</v>
      </c>
      <c r="F2409">
        <v>1</v>
      </c>
      <c r="G2409" t="s">
        <v>49</v>
      </c>
      <c r="H2409">
        <v>2</v>
      </c>
      <c r="I2409" t="s">
        <v>41</v>
      </c>
      <c r="J2409">
        <v>1</v>
      </c>
      <c r="K2409">
        <v>15</v>
      </c>
      <c r="L2409" t="s">
        <v>7</v>
      </c>
      <c r="M2409">
        <v>1</v>
      </c>
      <c r="N2409" t="s">
        <v>16</v>
      </c>
      <c r="O2409">
        <v>2</v>
      </c>
      <c r="P2409" t="s">
        <v>14</v>
      </c>
      <c r="Q2409">
        <v>5</v>
      </c>
      <c r="R2409" t="s">
        <v>47</v>
      </c>
      <c r="S2409">
        <v>1</v>
      </c>
      <c r="T2409">
        <v>170</v>
      </c>
      <c r="U2409">
        <v>50.8</v>
      </c>
      <c r="V2409">
        <v>69.349998499999998</v>
      </c>
      <c r="W2409" t="str">
        <f>_xlfn.XLOOKUP(M2409,ActionReference[Action],ActionReference[Reference])</f>
        <v>Approved</v>
      </c>
      <c r="X2409" t="str" cm="1">
        <f t="array" ref="X2409">_xlfn.IFS(T2409&lt;40,"Lower",T2409&lt;122,"Middle",TRUE,"Upper")</f>
        <v>Upper</v>
      </c>
    </row>
    <row r="2410" spans="1:24" x14ac:dyDescent="0.2">
      <c r="A2410">
        <v>451965</v>
      </c>
      <c r="B2410" t="s">
        <v>0</v>
      </c>
      <c r="C2410" t="s">
        <v>38</v>
      </c>
      <c r="D2410">
        <v>1</v>
      </c>
      <c r="E2410" t="s">
        <v>39</v>
      </c>
      <c r="F2410">
        <v>1</v>
      </c>
      <c r="G2410" t="s">
        <v>40</v>
      </c>
      <c r="H2410">
        <v>1</v>
      </c>
      <c r="I2410" t="s">
        <v>41</v>
      </c>
      <c r="J2410">
        <v>1</v>
      </c>
      <c r="K2410">
        <v>87</v>
      </c>
      <c r="L2410" t="s">
        <v>6</v>
      </c>
      <c r="M2410">
        <v>3</v>
      </c>
      <c r="N2410" t="s">
        <v>16</v>
      </c>
      <c r="O2410">
        <v>2</v>
      </c>
      <c r="P2410" t="s">
        <v>14</v>
      </c>
      <c r="Q2410">
        <v>5</v>
      </c>
      <c r="R2410" t="s">
        <v>47</v>
      </c>
      <c r="S2410">
        <v>1</v>
      </c>
      <c r="T2410">
        <v>39</v>
      </c>
      <c r="U2410">
        <v>52.6</v>
      </c>
      <c r="V2410">
        <v>125.18</v>
      </c>
      <c r="W2410" t="str">
        <f>_xlfn.XLOOKUP(M2410,ActionReference[Action],ActionReference[Reference])</f>
        <v>Denied</v>
      </c>
      <c r="X2410" t="str" cm="1">
        <f t="array" ref="X2410">_xlfn.IFS(T2410&lt;40,"Lower",T2410&lt;122,"Middle",TRUE,"Upper")</f>
        <v>Lower</v>
      </c>
    </row>
    <row r="2411" spans="1:24" x14ac:dyDescent="0.2">
      <c r="A2411">
        <v>413208</v>
      </c>
      <c r="B2411" t="s">
        <v>0</v>
      </c>
      <c r="C2411" t="s">
        <v>38</v>
      </c>
      <c r="D2411">
        <v>1</v>
      </c>
      <c r="E2411" t="s">
        <v>39</v>
      </c>
      <c r="F2411">
        <v>1</v>
      </c>
      <c r="G2411" t="s">
        <v>40</v>
      </c>
      <c r="H2411">
        <v>1</v>
      </c>
      <c r="I2411" t="s">
        <v>41</v>
      </c>
      <c r="J2411">
        <v>1</v>
      </c>
      <c r="K2411">
        <v>2280</v>
      </c>
      <c r="L2411" t="s">
        <v>7</v>
      </c>
      <c r="M2411">
        <v>1</v>
      </c>
      <c r="N2411" t="s">
        <v>16</v>
      </c>
      <c r="O2411">
        <v>2</v>
      </c>
      <c r="P2411" t="s">
        <v>9</v>
      </c>
      <c r="Q2411">
        <v>2</v>
      </c>
      <c r="R2411" t="s">
        <v>47</v>
      </c>
      <c r="S2411">
        <v>1</v>
      </c>
      <c r="T2411">
        <v>501</v>
      </c>
      <c r="U2411">
        <v>113.1</v>
      </c>
      <c r="V2411">
        <v>240.979996</v>
      </c>
      <c r="W2411" t="str">
        <f>_xlfn.XLOOKUP(M2411,ActionReference[Action],ActionReference[Reference])</f>
        <v>Approved</v>
      </c>
      <c r="X2411" t="str" cm="1">
        <f t="array" ref="X2411">_xlfn.IFS(T2411&lt;40,"Lower",T2411&lt;122,"Middle",TRUE,"Upper")</f>
        <v>Upper</v>
      </c>
    </row>
    <row r="2412" spans="1:24" x14ac:dyDescent="0.2">
      <c r="A2412">
        <v>451965</v>
      </c>
      <c r="B2412" t="s">
        <v>0</v>
      </c>
      <c r="C2412" t="s">
        <v>38</v>
      </c>
      <c r="D2412">
        <v>1</v>
      </c>
      <c r="E2412" t="s">
        <v>39</v>
      </c>
      <c r="F2412">
        <v>1</v>
      </c>
      <c r="G2412" t="s">
        <v>49</v>
      </c>
      <c r="H2412">
        <v>2</v>
      </c>
      <c r="I2412" t="s">
        <v>41</v>
      </c>
      <c r="J2412">
        <v>1</v>
      </c>
      <c r="K2412">
        <v>5</v>
      </c>
      <c r="L2412" t="s">
        <v>7</v>
      </c>
      <c r="M2412">
        <v>1</v>
      </c>
      <c r="N2412" t="s">
        <v>16</v>
      </c>
      <c r="O2412">
        <v>2</v>
      </c>
      <c r="P2412" t="s">
        <v>14</v>
      </c>
      <c r="Q2412">
        <v>5</v>
      </c>
      <c r="R2412" t="s">
        <v>47</v>
      </c>
      <c r="S2412">
        <v>1</v>
      </c>
      <c r="T2412">
        <v>74</v>
      </c>
      <c r="U2412">
        <v>56</v>
      </c>
      <c r="V2412">
        <v>129.029999</v>
      </c>
      <c r="W2412" t="str">
        <f>_xlfn.XLOOKUP(M2412,ActionReference[Action],ActionReference[Reference])</f>
        <v>Approved</v>
      </c>
      <c r="X2412" t="str" cm="1">
        <f t="array" ref="X2412">_xlfn.IFS(T2412&lt;40,"Lower",T2412&lt;122,"Middle",TRUE,"Upper")</f>
        <v>Middle</v>
      </c>
    </row>
    <row r="2413" spans="1:24" x14ac:dyDescent="0.2">
      <c r="A2413">
        <v>852218</v>
      </c>
      <c r="B2413" t="s">
        <v>0</v>
      </c>
      <c r="C2413" t="s">
        <v>38</v>
      </c>
      <c r="D2413">
        <v>1</v>
      </c>
      <c r="E2413" t="s">
        <v>39</v>
      </c>
      <c r="F2413">
        <v>1</v>
      </c>
      <c r="G2413" t="s">
        <v>43</v>
      </c>
      <c r="H2413">
        <v>3</v>
      </c>
      <c r="I2413" t="s">
        <v>41</v>
      </c>
      <c r="J2413">
        <v>1</v>
      </c>
      <c r="K2413">
        <v>280</v>
      </c>
      <c r="L2413" t="s">
        <v>6</v>
      </c>
      <c r="M2413">
        <v>3</v>
      </c>
      <c r="N2413" t="s">
        <v>16</v>
      </c>
      <c r="O2413">
        <v>2</v>
      </c>
      <c r="P2413" t="s">
        <v>10</v>
      </c>
      <c r="Q2413">
        <v>3</v>
      </c>
      <c r="R2413" t="s">
        <v>46</v>
      </c>
      <c r="S2413">
        <v>2</v>
      </c>
      <c r="U2413">
        <v>73.7</v>
      </c>
      <c r="V2413">
        <v>176.86000100000001</v>
      </c>
      <c r="W2413" t="str">
        <f>_xlfn.XLOOKUP(M2413,ActionReference[Action],ActionReference[Reference])</f>
        <v>Denied</v>
      </c>
      <c r="X2413" t="str" cm="1">
        <f t="array" ref="X2413">_xlfn.IFS(T2413&lt;40,"Lower",T2413&lt;122,"Middle",TRUE,"Upper")</f>
        <v>Lower</v>
      </c>
    </row>
    <row r="2414" spans="1:24" x14ac:dyDescent="0.2">
      <c r="A2414">
        <v>451965</v>
      </c>
      <c r="B2414" t="s">
        <v>0</v>
      </c>
      <c r="C2414" t="s">
        <v>38</v>
      </c>
      <c r="D2414">
        <v>1</v>
      </c>
      <c r="E2414" t="s">
        <v>39</v>
      </c>
      <c r="F2414">
        <v>1</v>
      </c>
      <c r="G2414" t="s">
        <v>40</v>
      </c>
      <c r="H2414">
        <v>1</v>
      </c>
      <c r="I2414" t="s">
        <v>41</v>
      </c>
      <c r="J2414">
        <v>1</v>
      </c>
      <c r="K2414">
        <v>277</v>
      </c>
      <c r="L2414" t="s">
        <v>44</v>
      </c>
      <c r="M2414">
        <v>6</v>
      </c>
      <c r="N2414" t="s">
        <v>16</v>
      </c>
      <c r="O2414">
        <v>2</v>
      </c>
      <c r="P2414" t="s">
        <v>14</v>
      </c>
      <c r="Q2414">
        <v>5</v>
      </c>
      <c r="R2414" t="s">
        <v>47</v>
      </c>
      <c r="S2414">
        <v>1</v>
      </c>
      <c r="T2414">
        <v>87</v>
      </c>
      <c r="U2414">
        <v>66.2</v>
      </c>
      <c r="V2414">
        <v>110.16999800000001</v>
      </c>
      <c r="W2414" t="str">
        <f>_xlfn.XLOOKUP(M2414,ActionReference[Action],ActionReference[Reference])</f>
        <v>Approved</v>
      </c>
      <c r="X2414" t="str" cm="1">
        <f t="array" ref="X2414">_xlfn.IFS(T2414&lt;40,"Lower",T2414&lt;122,"Middle",TRUE,"Upper")</f>
        <v>Middle</v>
      </c>
    </row>
    <row r="2415" spans="1:24" x14ac:dyDescent="0.2">
      <c r="A2415">
        <v>451965</v>
      </c>
      <c r="B2415" t="s">
        <v>0</v>
      </c>
      <c r="C2415" t="s">
        <v>38</v>
      </c>
      <c r="D2415">
        <v>1</v>
      </c>
      <c r="E2415" t="s">
        <v>39</v>
      </c>
      <c r="F2415">
        <v>1</v>
      </c>
      <c r="G2415" t="s">
        <v>43</v>
      </c>
      <c r="H2415">
        <v>3</v>
      </c>
      <c r="I2415" t="s">
        <v>50</v>
      </c>
      <c r="J2415">
        <v>2</v>
      </c>
      <c r="K2415">
        <v>122</v>
      </c>
      <c r="L2415" t="s">
        <v>7</v>
      </c>
      <c r="M2415">
        <v>1</v>
      </c>
      <c r="N2415" t="s">
        <v>15</v>
      </c>
      <c r="O2415">
        <v>1</v>
      </c>
      <c r="P2415" t="s">
        <v>14</v>
      </c>
      <c r="Q2415">
        <v>5</v>
      </c>
      <c r="R2415" t="s">
        <v>47</v>
      </c>
      <c r="S2415">
        <v>1</v>
      </c>
      <c r="T2415">
        <v>74</v>
      </c>
      <c r="U2415">
        <v>46.5</v>
      </c>
      <c r="V2415">
        <v>97.959999100000005</v>
      </c>
      <c r="W2415" t="str">
        <f>_xlfn.XLOOKUP(M2415,ActionReference[Action],ActionReference[Reference])</f>
        <v>Approved</v>
      </c>
      <c r="X2415" t="str" cm="1">
        <f t="array" ref="X2415">_xlfn.IFS(T2415&lt;40,"Lower",T2415&lt;122,"Middle",TRUE,"Upper")</f>
        <v>Middle</v>
      </c>
    </row>
    <row r="2416" spans="1:24" x14ac:dyDescent="0.2">
      <c r="A2416">
        <v>451965</v>
      </c>
      <c r="B2416" t="s">
        <v>0</v>
      </c>
      <c r="C2416" t="s">
        <v>38</v>
      </c>
      <c r="D2416">
        <v>1</v>
      </c>
      <c r="E2416" t="s">
        <v>39</v>
      </c>
      <c r="F2416">
        <v>1</v>
      </c>
      <c r="G2416" t="s">
        <v>40</v>
      </c>
      <c r="H2416">
        <v>1</v>
      </c>
      <c r="I2416" t="s">
        <v>41</v>
      </c>
      <c r="J2416">
        <v>1</v>
      </c>
      <c r="K2416">
        <v>228</v>
      </c>
      <c r="L2416" t="s">
        <v>44</v>
      </c>
      <c r="M2416">
        <v>6</v>
      </c>
      <c r="N2416" t="s">
        <v>16</v>
      </c>
      <c r="O2416">
        <v>2</v>
      </c>
      <c r="P2416" t="s">
        <v>9</v>
      </c>
      <c r="Q2416">
        <v>2</v>
      </c>
      <c r="R2416" t="s">
        <v>46</v>
      </c>
      <c r="S2416">
        <v>2</v>
      </c>
      <c r="T2416">
        <v>47</v>
      </c>
      <c r="U2416">
        <v>73.400000000000006</v>
      </c>
      <c r="V2416">
        <v>150.33000200000001</v>
      </c>
      <c r="W2416" t="str">
        <f>_xlfn.XLOOKUP(M2416,ActionReference[Action],ActionReference[Reference])</f>
        <v>Approved</v>
      </c>
      <c r="X2416" t="str" cm="1">
        <f t="array" ref="X2416">_xlfn.IFS(T2416&lt;40,"Lower",T2416&lt;122,"Middle",TRUE,"Upper")</f>
        <v>Middle</v>
      </c>
    </row>
    <row r="2417" spans="1:24" x14ac:dyDescent="0.2">
      <c r="A2417">
        <v>451965</v>
      </c>
      <c r="B2417" t="s">
        <v>0</v>
      </c>
      <c r="C2417" t="s">
        <v>38</v>
      </c>
      <c r="D2417">
        <v>1</v>
      </c>
      <c r="E2417" t="s">
        <v>39</v>
      </c>
      <c r="F2417">
        <v>1</v>
      </c>
      <c r="G2417" t="s">
        <v>40</v>
      </c>
      <c r="H2417">
        <v>1</v>
      </c>
      <c r="I2417" t="s">
        <v>41</v>
      </c>
      <c r="J2417">
        <v>1</v>
      </c>
      <c r="K2417">
        <v>424</v>
      </c>
      <c r="L2417" t="s">
        <v>44</v>
      </c>
      <c r="M2417">
        <v>6</v>
      </c>
      <c r="N2417" t="s">
        <v>16</v>
      </c>
      <c r="O2417">
        <v>2</v>
      </c>
      <c r="P2417" t="s">
        <v>9</v>
      </c>
      <c r="Q2417">
        <v>2</v>
      </c>
      <c r="R2417" t="s">
        <v>47</v>
      </c>
      <c r="S2417">
        <v>1</v>
      </c>
      <c r="T2417">
        <v>86</v>
      </c>
      <c r="U2417">
        <v>59.1</v>
      </c>
      <c r="V2417">
        <v>112.610001</v>
      </c>
      <c r="W2417" t="str">
        <f>_xlfn.XLOOKUP(M2417,ActionReference[Action],ActionReference[Reference])</f>
        <v>Approved</v>
      </c>
      <c r="X2417" t="str" cm="1">
        <f t="array" ref="X2417">_xlfn.IFS(T2417&lt;40,"Lower",T2417&lt;122,"Middle",TRUE,"Upper")</f>
        <v>Middle</v>
      </c>
    </row>
    <row r="2418" spans="1:24" x14ac:dyDescent="0.2">
      <c r="A2418">
        <v>504713</v>
      </c>
      <c r="B2418" t="s">
        <v>0</v>
      </c>
      <c r="C2418" t="s">
        <v>38</v>
      </c>
      <c r="D2418">
        <v>1</v>
      </c>
      <c r="E2418" t="s">
        <v>39</v>
      </c>
      <c r="F2418">
        <v>1</v>
      </c>
      <c r="G2418" t="s">
        <v>43</v>
      </c>
      <c r="H2418">
        <v>3</v>
      </c>
      <c r="I2418" t="s">
        <v>41</v>
      </c>
      <c r="J2418">
        <v>1</v>
      </c>
      <c r="K2418">
        <v>68</v>
      </c>
      <c r="L2418" t="s">
        <v>6</v>
      </c>
      <c r="M2418">
        <v>3</v>
      </c>
      <c r="N2418" t="s">
        <v>16</v>
      </c>
      <c r="O2418">
        <v>2</v>
      </c>
      <c r="P2418" t="s">
        <v>14</v>
      </c>
      <c r="Q2418">
        <v>5</v>
      </c>
      <c r="R2418" t="s">
        <v>46</v>
      </c>
      <c r="S2418">
        <v>2</v>
      </c>
      <c r="T2418">
        <v>40</v>
      </c>
      <c r="U2418">
        <v>63.6</v>
      </c>
      <c r="V2418">
        <v>118.910004</v>
      </c>
      <c r="W2418" t="str">
        <f>_xlfn.XLOOKUP(M2418,ActionReference[Action],ActionReference[Reference])</f>
        <v>Denied</v>
      </c>
      <c r="X2418" t="str" cm="1">
        <f t="array" ref="X2418">_xlfn.IFS(T2418&lt;40,"Lower",T2418&lt;122,"Middle",TRUE,"Upper")</f>
        <v>Middle</v>
      </c>
    </row>
    <row r="2419" spans="1:24" x14ac:dyDescent="0.2">
      <c r="A2419">
        <v>280110</v>
      </c>
      <c r="B2419" t="s">
        <v>0</v>
      </c>
      <c r="C2419" t="s">
        <v>38</v>
      </c>
      <c r="D2419">
        <v>1</v>
      </c>
      <c r="E2419" t="s">
        <v>39</v>
      </c>
      <c r="F2419">
        <v>1</v>
      </c>
      <c r="G2419" t="s">
        <v>40</v>
      </c>
      <c r="H2419">
        <v>1</v>
      </c>
      <c r="I2419" t="s">
        <v>41</v>
      </c>
      <c r="J2419">
        <v>1</v>
      </c>
      <c r="K2419">
        <v>100</v>
      </c>
      <c r="L2419" t="s">
        <v>6</v>
      </c>
      <c r="M2419">
        <v>3</v>
      </c>
      <c r="N2419" t="s">
        <v>16</v>
      </c>
      <c r="O2419">
        <v>2</v>
      </c>
      <c r="P2419" t="s">
        <v>14</v>
      </c>
      <c r="Q2419">
        <v>5</v>
      </c>
      <c r="R2419" t="s">
        <v>47</v>
      </c>
      <c r="S2419">
        <v>1</v>
      </c>
      <c r="T2419">
        <v>240</v>
      </c>
      <c r="U2419">
        <v>62.1</v>
      </c>
      <c r="V2419">
        <v>89.720001199999999</v>
      </c>
      <c r="W2419" t="str">
        <f>_xlfn.XLOOKUP(M2419,ActionReference[Action],ActionReference[Reference])</f>
        <v>Denied</v>
      </c>
      <c r="X2419" t="str" cm="1">
        <f t="array" ref="X2419">_xlfn.IFS(T2419&lt;40,"Lower",T2419&lt;122,"Middle",TRUE,"Upper")</f>
        <v>Upper</v>
      </c>
    </row>
    <row r="2420" spans="1:24" x14ac:dyDescent="0.2">
      <c r="A2420">
        <v>233031</v>
      </c>
      <c r="B2420" t="s">
        <v>0</v>
      </c>
      <c r="C2420" t="s">
        <v>38</v>
      </c>
      <c r="D2420">
        <v>1</v>
      </c>
      <c r="E2420" t="s">
        <v>39</v>
      </c>
      <c r="F2420">
        <v>1</v>
      </c>
      <c r="G2420" t="s">
        <v>43</v>
      </c>
      <c r="H2420">
        <v>3</v>
      </c>
      <c r="I2420" t="s">
        <v>41</v>
      </c>
      <c r="J2420">
        <v>1</v>
      </c>
      <c r="K2420">
        <v>69</v>
      </c>
      <c r="L2420" t="s">
        <v>7</v>
      </c>
      <c r="M2420">
        <v>1</v>
      </c>
      <c r="N2420" t="s">
        <v>16</v>
      </c>
      <c r="O2420">
        <v>2</v>
      </c>
      <c r="P2420" t="s">
        <v>10</v>
      </c>
      <c r="Q2420">
        <v>3</v>
      </c>
      <c r="R2420" t="s">
        <v>46</v>
      </c>
      <c r="S2420">
        <v>2</v>
      </c>
      <c r="T2420">
        <v>31</v>
      </c>
      <c r="U2420">
        <v>68.400000000000006</v>
      </c>
      <c r="V2420">
        <v>101.970001</v>
      </c>
      <c r="W2420" t="str">
        <f>_xlfn.XLOOKUP(M2420,ActionReference[Action],ActionReference[Reference])</f>
        <v>Approved</v>
      </c>
      <c r="X2420" t="str" cm="1">
        <f t="array" ref="X2420">_xlfn.IFS(T2420&lt;40,"Lower",T2420&lt;122,"Middle",TRUE,"Upper")</f>
        <v>Lower</v>
      </c>
    </row>
    <row r="2421" spans="1:24" x14ac:dyDescent="0.2">
      <c r="A2421">
        <v>146672</v>
      </c>
      <c r="B2421" t="s">
        <v>0</v>
      </c>
      <c r="C2421" t="s">
        <v>42</v>
      </c>
      <c r="D2421">
        <v>2</v>
      </c>
      <c r="E2421" t="s">
        <v>39</v>
      </c>
      <c r="F2421">
        <v>1</v>
      </c>
      <c r="G2421" t="s">
        <v>43</v>
      </c>
      <c r="H2421">
        <v>3</v>
      </c>
      <c r="I2421" t="s">
        <v>41</v>
      </c>
      <c r="J2421">
        <v>1</v>
      </c>
      <c r="K2421">
        <v>424</v>
      </c>
      <c r="L2421" t="s">
        <v>6</v>
      </c>
      <c r="M2421">
        <v>3</v>
      </c>
      <c r="N2421" t="s">
        <v>16</v>
      </c>
      <c r="O2421">
        <v>2</v>
      </c>
      <c r="P2421" t="s">
        <v>14</v>
      </c>
      <c r="Q2421">
        <v>5</v>
      </c>
      <c r="R2421" t="s">
        <v>46</v>
      </c>
      <c r="S2421">
        <v>2</v>
      </c>
      <c r="T2421">
        <v>120</v>
      </c>
      <c r="U2421">
        <v>96</v>
      </c>
      <c r="V2421">
        <v>135.39999399999999</v>
      </c>
      <c r="W2421" t="str">
        <f>_xlfn.XLOOKUP(M2421,ActionReference[Action],ActionReference[Reference])</f>
        <v>Denied</v>
      </c>
      <c r="X2421" t="str" cm="1">
        <f t="array" ref="X2421">_xlfn.IFS(T2421&lt;40,"Lower",T2421&lt;122,"Middle",TRUE,"Upper")</f>
        <v>Middle</v>
      </c>
    </row>
    <row r="2422" spans="1:24" x14ac:dyDescent="0.2">
      <c r="A2422">
        <v>451965</v>
      </c>
      <c r="B2422" t="s">
        <v>0</v>
      </c>
      <c r="C2422" t="s">
        <v>45</v>
      </c>
      <c r="D2422">
        <v>3</v>
      </c>
      <c r="E2422" t="s">
        <v>39</v>
      </c>
      <c r="F2422">
        <v>1</v>
      </c>
      <c r="G2422" t="s">
        <v>40</v>
      </c>
      <c r="H2422">
        <v>1</v>
      </c>
      <c r="I2422" t="s">
        <v>41</v>
      </c>
      <c r="J2422">
        <v>1</v>
      </c>
      <c r="K2422">
        <v>239</v>
      </c>
      <c r="L2422" t="s">
        <v>44</v>
      </c>
      <c r="M2422">
        <v>6</v>
      </c>
      <c r="N2422" t="s">
        <v>16</v>
      </c>
      <c r="O2422">
        <v>2</v>
      </c>
      <c r="P2422" t="s">
        <v>10</v>
      </c>
      <c r="Q2422">
        <v>3</v>
      </c>
      <c r="R2422" t="s">
        <v>47</v>
      </c>
      <c r="S2422">
        <v>1</v>
      </c>
      <c r="T2422">
        <v>75</v>
      </c>
      <c r="U2422">
        <v>82.2</v>
      </c>
      <c r="V2422">
        <v>142.259995</v>
      </c>
      <c r="W2422" t="str">
        <f>_xlfn.XLOOKUP(M2422,ActionReference[Action],ActionReference[Reference])</f>
        <v>Approved</v>
      </c>
      <c r="X2422" t="str" cm="1">
        <f t="array" ref="X2422">_xlfn.IFS(T2422&lt;40,"Lower",T2422&lt;122,"Middle",TRUE,"Upper")</f>
        <v>Middle</v>
      </c>
    </row>
    <row r="2423" spans="1:24" x14ac:dyDescent="0.2">
      <c r="A2423">
        <v>451965</v>
      </c>
      <c r="B2423" t="s">
        <v>0</v>
      </c>
      <c r="C2423" t="s">
        <v>42</v>
      </c>
      <c r="D2423">
        <v>2</v>
      </c>
      <c r="E2423" t="s">
        <v>39</v>
      </c>
      <c r="F2423">
        <v>1</v>
      </c>
      <c r="G2423" t="s">
        <v>40</v>
      </c>
      <c r="H2423">
        <v>1</v>
      </c>
      <c r="I2423" t="s">
        <v>41</v>
      </c>
      <c r="J2423">
        <v>1</v>
      </c>
      <c r="K2423">
        <v>247</v>
      </c>
      <c r="L2423" t="s">
        <v>44</v>
      </c>
      <c r="M2423">
        <v>6</v>
      </c>
      <c r="N2423" t="s">
        <v>15</v>
      </c>
      <c r="O2423">
        <v>1</v>
      </c>
      <c r="P2423" t="s">
        <v>14</v>
      </c>
      <c r="Q2423">
        <v>5</v>
      </c>
      <c r="R2423" t="s">
        <v>46</v>
      </c>
      <c r="S2423">
        <v>2</v>
      </c>
      <c r="T2423">
        <v>100</v>
      </c>
      <c r="U2423">
        <v>64.3</v>
      </c>
      <c r="V2423">
        <v>138.60000600000001</v>
      </c>
      <c r="W2423" t="str">
        <f>_xlfn.XLOOKUP(M2423,ActionReference[Action],ActionReference[Reference])</f>
        <v>Approved</v>
      </c>
      <c r="X2423" t="str" cm="1">
        <f t="array" ref="X2423">_xlfn.IFS(T2423&lt;40,"Lower",T2423&lt;122,"Middle",TRUE,"Upper")</f>
        <v>Middle</v>
      </c>
    </row>
    <row r="2424" spans="1:24" x14ac:dyDescent="0.2">
      <c r="A2424">
        <v>617677</v>
      </c>
      <c r="B2424" t="s">
        <v>0</v>
      </c>
      <c r="C2424" t="s">
        <v>45</v>
      </c>
      <c r="D2424">
        <v>3</v>
      </c>
      <c r="E2424" t="s">
        <v>39</v>
      </c>
      <c r="F2424">
        <v>1</v>
      </c>
      <c r="G2424" t="s">
        <v>43</v>
      </c>
      <c r="H2424">
        <v>3</v>
      </c>
      <c r="I2424" t="s">
        <v>41</v>
      </c>
      <c r="J2424">
        <v>1</v>
      </c>
      <c r="K2424">
        <v>362</v>
      </c>
      <c r="L2424" t="s">
        <v>7</v>
      </c>
      <c r="M2424">
        <v>1</v>
      </c>
      <c r="N2424" t="s">
        <v>16</v>
      </c>
      <c r="O2424">
        <v>2</v>
      </c>
      <c r="P2424" t="s">
        <v>14</v>
      </c>
      <c r="Q2424">
        <v>5</v>
      </c>
      <c r="R2424" t="s">
        <v>47</v>
      </c>
      <c r="S2424">
        <v>1</v>
      </c>
      <c r="T2424">
        <v>94</v>
      </c>
      <c r="U2424">
        <v>63.2</v>
      </c>
      <c r="V2424">
        <v>99.440002399999997</v>
      </c>
      <c r="W2424" t="str">
        <f>_xlfn.XLOOKUP(M2424,ActionReference[Action],ActionReference[Reference])</f>
        <v>Approved</v>
      </c>
      <c r="X2424" t="str" cm="1">
        <f t="array" ref="X2424">_xlfn.IFS(T2424&lt;40,"Lower",T2424&lt;122,"Middle",TRUE,"Upper")</f>
        <v>Middle</v>
      </c>
    </row>
    <row r="2425" spans="1:24" x14ac:dyDescent="0.2">
      <c r="A2425">
        <v>451965</v>
      </c>
      <c r="B2425" t="s">
        <v>0</v>
      </c>
      <c r="C2425" t="s">
        <v>38</v>
      </c>
      <c r="D2425">
        <v>1</v>
      </c>
      <c r="E2425" t="s">
        <v>39</v>
      </c>
      <c r="F2425">
        <v>1</v>
      </c>
      <c r="G2425" t="s">
        <v>40</v>
      </c>
      <c r="H2425">
        <v>1</v>
      </c>
      <c r="I2425" t="s">
        <v>41</v>
      </c>
      <c r="J2425">
        <v>1</v>
      </c>
      <c r="K2425">
        <v>976</v>
      </c>
      <c r="L2425" t="s">
        <v>44</v>
      </c>
      <c r="M2425">
        <v>6</v>
      </c>
      <c r="N2425" t="s">
        <v>16</v>
      </c>
      <c r="O2425">
        <v>2</v>
      </c>
      <c r="P2425" t="s">
        <v>14</v>
      </c>
      <c r="Q2425">
        <v>5</v>
      </c>
      <c r="R2425" t="s">
        <v>47</v>
      </c>
      <c r="S2425">
        <v>1</v>
      </c>
      <c r="T2425">
        <v>295</v>
      </c>
      <c r="U2425">
        <v>78.7</v>
      </c>
      <c r="V2425">
        <v>117.129997</v>
      </c>
      <c r="W2425" t="str">
        <f>_xlfn.XLOOKUP(M2425,ActionReference[Action],ActionReference[Reference])</f>
        <v>Approved</v>
      </c>
      <c r="X2425" t="str" cm="1">
        <f t="array" ref="X2425">_xlfn.IFS(T2425&lt;40,"Lower",T2425&lt;122,"Middle",TRUE,"Upper")</f>
        <v>Upper</v>
      </c>
    </row>
    <row r="2426" spans="1:24" x14ac:dyDescent="0.2">
      <c r="A2426">
        <v>656377</v>
      </c>
      <c r="B2426" t="s">
        <v>0</v>
      </c>
      <c r="C2426" t="s">
        <v>38</v>
      </c>
      <c r="D2426">
        <v>1</v>
      </c>
      <c r="E2426" t="s">
        <v>39</v>
      </c>
      <c r="F2426">
        <v>1</v>
      </c>
      <c r="G2426" t="s">
        <v>40</v>
      </c>
      <c r="H2426">
        <v>1</v>
      </c>
      <c r="I2426" t="s">
        <v>41</v>
      </c>
      <c r="J2426">
        <v>1</v>
      </c>
      <c r="K2426">
        <v>124</v>
      </c>
      <c r="L2426" t="s">
        <v>7</v>
      </c>
      <c r="M2426">
        <v>1</v>
      </c>
      <c r="N2426" t="s">
        <v>16</v>
      </c>
      <c r="O2426">
        <v>2</v>
      </c>
      <c r="P2426" t="s">
        <v>14</v>
      </c>
      <c r="Q2426">
        <v>5</v>
      </c>
      <c r="R2426" t="s">
        <v>46</v>
      </c>
      <c r="S2426">
        <v>2</v>
      </c>
      <c r="U2426">
        <v>62.9</v>
      </c>
      <c r="V2426">
        <v>51.560001399999997</v>
      </c>
      <c r="W2426" t="str">
        <f>_xlfn.XLOOKUP(M2426,ActionReference[Action],ActionReference[Reference])</f>
        <v>Approved</v>
      </c>
      <c r="X2426" t="str" cm="1">
        <f t="array" ref="X2426">_xlfn.IFS(T2426&lt;40,"Lower",T2426&lt;122,"Middle",TRUE,"Upper")</f>
        <v>Lower</v>
      </c>
    </row>
    <row r="2427" spans="1:24" x14ac:dyDescent="0.2">
      <c r="A2427">
        <v>451965</v>
      </c>
      <c r="B2427" t="s">
        <v>0</v>
      </c>
      <c r="C2427" t="s">
        <v>38</v>
      </c>
      <c r="D2427">
        <v>1</v>
      </c>
      <c r="E2427" t="s">
        <v>39</v>
      </c>
      <c r="F2427">
        <v>1</v>
      </c>
      <c r="G2427" t="s">
        <v>43</v>
      </c>
      <c r="H2427">
        <v>3</v>
      </c>
      <c r="I2427" t="s">
        <v>41</v>
      </c>
      <c r="J2427">
        <v>1</v>
      </c>
      <c r="K2427">
        <v>125</v>
      </c>
      <c r="L2427" t="s">
        <v>6</v>
      </c>
      <c r="M2427">
        <v>3</v>
      </c>
      <c r="N2427" t="s">
        <v>16</v>
      </c>
      <c r="O2427">
        <v>2</v>
      </c>
      <c r="P2427" t="s">
        <v>14</v>
      </c>
      <c r="Q2427">
        <v>5</v>
      </c>
      <c r="R2427" t="s">
        <v>47</v>
      </c>
      <c r="S2427">
        <v>1</v>
      </c>
      <c r="T2427">
        <v>10</v>
      </c>
      <c r="U2427">
        <v>65.5</v>
      </c>
      <c r="V2427">
        <v>127.699997</v>
      </c>
      <c r="W2427" t="str">
        <f>_xlfn.XLOOKUP(M2427,ActionReference[Action],ActionReference[Reference])</f>
        <v>Denied</v>
      </c>
      <c r="X2427" t="str" cm="1">
        <f t="array" ref="X2427">_xlfn.IFS(T2427&lt;40,"Lower",T2427&lt;122,"Middle",TRUE,"Upper")</f>
        <v>Lower</v>
      </c>
    </row>
    <row r="2428" spans="1:24" x14ac:dyDescent="0.2">
      <c r="A2428">
        <v>480228</v>
      </c>
      <c r="B2428" t="s">
        <v>0</v>
      </c>
      <c r="C2428" t="s">
        <v>38</v>
      </c>
      <c r="D2428">
        <v>1</v>
      </c>
      <c r="E2428" t="s">
        <v>39</v>
      </c>
      <c r="F2428">
        <v>1</v>
      </c>
      <c r="G2428" t="s">
        <v>43</v>
      </c>
      <c r="H2428">
        <v>3</v>
      </c>
      <c r="I2428" t="s">
        <v>41</v>
      </c>
      <c r="J2428">
        <v>1</v>
      </c>
      <c r="K2428">
        <v>36</v>
      </c>
      <c r="L2428" t="s">
        <v>7</v>
      </c>
      <c r="M2428">
        <v>1</v>
      </c>
      <c r="N2428" t="s">
        <v>16</v>
      </c>
      <c r="O2428">
        <v>2</v>
      </c>
      <c r="P2428" t="s">
        <v>14</v>
      </c>
      <c r="Q2428">
        <v>5</v>
      </c>
      <c r="R2428" t="s">
        <v>46</v>
      </c>
      <c r="S2428">
        <v>2</v>
      </c>
      <c r="T2428">
        <v>19</v>
      </c>
      <c r="U2428">
        <v>74.3</v>
      </c>
      <c r="V2428">
        <v>89.610000600000006</v>
      </c>
      <c r="W2428" t="str">
        <f>_xlfn.XLOOKUP(M2428,ActionReference[Action],ActionReference[Reference])</f>
        <v>Approved</v>
      </c>
      <c r="X2428" t="str" cm="1">
        <f t="array" ref="X2428">_xlfn.IFS(T2428&lt;40,"Lower",T2428&lt;122,"Middle",TRUE,"Upper")</f>
        <v>Lower</v>
      </c>
    </row>
    <row r="2429" spans="1:24" x14ac:dyDescent="0.2">
      <c r="A2429">
        <v>451965</v>
      </c>
      <c r="B2429" t="s">
        <v>0</v>
      </c>
      <c r="C2429" t="s">
        <v>38</v>
      </c>
      <c r="D2429">
        <v>1</v>
      </c>
      <c r="E2429" t="s">
        <v>39</v>
      </c>
      <c r="F2429">
        <v>1</v>
      </c>
      <c r="G2429" t="s">
        <v>40</v>
      </c>
      <c r="H2429">
        <v>1</v>
      </c>
      <c r="I2429" t="s">
        <v>41</v>
      </c>
      <c r="J2429">
        <v>1</v>
      </c>
      <c r="K2429">
        <v>391</v>
      </c>
      <c r="L2429" t="s">
        <v>44</v>
      </c>
      <c r="M2429">
        <v>6</v>
      </c>
      <c r="N2429" t="s">
        <v>16</v>
      </c>
      <c r="O2429">
        <v>2</v>
      </c>
      <c r="P2429" t="s">
        <v>14</v>
      </c>
      <c r="Q2429">
        <v>5</v>
      </c>
      <c r="R2429" t="s">
        <v>46</v>
      </c>
      <c r="S2429">
        <v>2</v>
      </c>
      <c r="T2429">
        <v>87</v>
      </c>
      <c r="U2429">
        <v>110.8</v>
      </c>
      <c r="V2429">
        <v>123.620003</v>
      </c>
      <c r="W2429" t="str">
        <f>_xlfn.XLOOKUP(M2429,ActionReference[Action],ActionReference[Reference])</f>
        <v>Approved</v>
      </c>
      <c r="X2429" t="str" cm="1">
        <f t="array" ref="X2429">_xlfn.IFS(T2429&lt;40,"Lower",T2429&lt;122,"Middle",TRUE,"Upper")</f>
        <v>Middle</v>
      </c>
    </row>
    <row r="2430" spans="1:24" x14ac:dyDescent="0.2">
      <c r="A2430">
        <v>451965</v>
      </c>
      <c r="B2430" t="s">
        <v>0</v>
      </c>
      <c r="C2430" t="s">
        <v>38</v>
      </c>
      <c r="D2430">
        <v>1</v>
      </c>
      <c r="E2430" t="s">
        <v>39</v>
      </c>
      <c r="F2430">
        <v>1</v>
      </c>
      <c r="G2430" t="s">
        <v>40</v>
      </c>
      <c r="H2430">
        <v>1</v>
      </c>
      <c r="I2430" t="s">
        <v>41</v>
      </c>
      <c r="J2430">
        <v>1</v>
      </c>
      <c r="K2430">
        <v>588</v>
      </c>
      <c r="L2430" t="s">
        <v>44</v>
      </c>
      <c r="M2430">
        <v>6</v>
      </c>
      <c r="N2430" t="s">
        <v>16</v>
      </c>
      <c r="O2430">
        <v>2</v>
      </c>
      <c r="P2430" t="s">
        <v>14</v>
      </c>
      <c r="Q2430">
        <v>5</v>
      </c>
      <c r="R2430" t="s">
        <v>46</v>
      </c>
      <c r="S2430">
        <v>2</v>
      </c>
      <c r="T2430">
        <v>165</v>
      </c>
      <c r="U2430">
        <v>96</v>
      </c>
      <c r="V2430">
        <v>107.849998</v>
      </c>
      <c r="W2430" t="str">
        <f>_xlfn.XLOOKUP(M2430,ActionReference[Action],ActionReference[Reference])</f>
        <v>Approved</v>
      </c>
      <c r="X2430" t="str" cm="1">
        <f t="array" ref="X2430">_xlfn.IFS(T2430&lt;40,"Lower",T2430&lt;122,"Middle",TRUE,"Upper")</f>
        <v>Upper</v>
      </c>
    </row>
    <row r="2431" spans="1:24" x14ac:dyDescent="0.2">
      <c r="A2431">
        <v>1007846</v>
      </c>
      <c r="B2431" t="s">
        <v>0</v>
      </c>
      <c r="C2431" t="s">
        <v>38</v>
      </c>
      <c r="D2431">
        <v>1</v>
      </c>
      <c r="E2431" t="s">
        <v>54</v>
      </c>
      <c r="F2431">
        <v>2</v>
      </c>
      <c r="G2431" t="s">
        <v>49</v>
      </c>
      <c r="H2431">
        <v>2</v>
      </c>
      <c r="I2431" t="s">
        <v>41</v>
      </c>
      <c r="J2431">
        <v>1</v>
      </c>
      <c r="K2431">
        <v>20</v>
      </c>
      <c r="L2431" t="s">
        <v>6</v>
      </c>
      <c r="M2431">
        <v>3</v>
      </c>
      <c r="N2431" t="s">
        <v>16</v>
      </c>
      <c r="O2431">
        <v>2</v>
      </c>
      <c r="P2431" t="s">
        <v>14</v>
      </c>
      <c r="Q2431">
        <v>5</v>
      </c>
      <c r="R2431" t="s">
        <v>47</v>
      </c>
      <c r="S2431">
        <v>1</v>
      </c>
      <c r="T2431">
        <v>66</v>
      </c>
      <c r="U2431">
        <v>83.1</v>
      </c>
      <c r="V2431">
        <v>103.769997</v>
      </c>
      <c r="W2431" t="str">
        <f>_xlfn.XLOOKUP(M2431,ActionReference[Action],ActionReference[Reference])</f>
        <v>Denied</v>
      </c>
      <c r="X2431" t="str" cm="1">
        <f t="array" ref="X2431">_xlfn.IFS(T2431&lt;40,"Lower",T2431&lt;122,"Middle",TRUE,"Upper")</f>
        <v>Middle</v>
      </c>
    </row>
    <row r="2432" spans="1:24" x14ac:dyDescent="0.2">
      <c r="A2432">
        <v>451965</v>
      </c>
      <c r="B2432" t="s">
        <v>0</v>
      </c>
      <c r="C2432" t="s">
        <v>38</v>
      </c>
      <c r="D2432">
        <v>1</v>
      </c>
      <c r="E2432" t="s">
        <v>39</v>
      </c>
      <c r="F2432">
        <v>1</v>
      </c>
      <c r="G2432" t="s">
        <v>40</v>
      </c>
      <c r="H2432">
        <v>1</v>
      </c>
      <c r="I2432" t="s">
        <v>41</v>
      </c>
      <c r="J2432">
        <v>1</v>
      </c>
      <c r="K2432">
        <v>136</v>
      </c>
      <c r="L2432" t="s">
        <v>44</v>
      </c>
      <c r="M2432">
        <v>6</v>
      </c>
      <c r="N2432" t="s">
        <v>16</v>
      </c>
      <c r="O2432">
        <v>2</v>
      </c>
      <c r="P2432" t="s">
        <v>14</v>
      </c>
      <c r="Q2432">
        <v>5</v>
      </c>
      <c r="R2432" t="s">
        <v>46</v>
      </c>
      <c r="S2432">
        <v>2</v>
      </c>
      <c r="T2432">
        <v>47</v>
      </c>
      <c r="U2432">
        <v>69.2</v>
      </c>
      <c r="V2432">
        <v>106.970001</v>
      </c>
      <c r="W2432" t="str">
        <f>_xlfn.XLOOKUP(M2432,ActionReference[Action],ActionReference[Reference])</f>
        <v>Approved</v>
      </c>
      <c r="X2432" t="str" cm="1">
        <f t="array" ref="X2432">_xlfn.IFS(T2432&lt;40,"Lower",T2432&lt;122,"Middle",TRUE,"Upper")</f>
        <v>Middle</v>
      </c>
    </row>
    <row r="2433" spans="1:24" x14ac:dyDescent="0.2">
      <c r="A2433">
        <v>664756</v>
      </c>
      <c r="B2433" t="s">
        <v>0</v>
      </c>
      <c r="C2433" t="s">
        <v>38</v>
      </c>
      <c r="D2433">
        <v>1</v>
      </c>
      <c r="E2433" t="s">
        <v>39</v>
      </c>
      <c r="F2433">
        <v>1</v>
      </c>
      <c r="G2433" t="s">
        <v>40</v>
      </c>
      <c r="H2433">
        <v>1</v>
      </c>
      <c r="I2433" t="s">
        <v>50</v>
      </c>
      <c r="J2433">
        <v>2</v>
      </c>
      <c r="K2433">
        <v>32</v>
      </c>
      <c r="L2433" t="s">
        <v>7</v>
      </c>
      <c r="M2433">
        <v>1</v>
      </c>
      <c r="N2433" t="s">
        <v>16</v>
      </c>
      <c r="O2433">
        <v>2</v>
      </c>
      <c r="P2433" t="s">
        <v>14</v>
      </c>
      <c r="Q2433">
        <v>5</v>
      </c>
      <c r="R2433" t="s">
        <v>47</v>
      </c>
      <c r="S2433">
        <v>1</v>
      </c>
      <c r="T2433">
        <v>17</v>
      </c>
      <c r="U2433">
        <v>54.2</v>
      </c>
      <c r="V2433">
        <v>68.879997299999999</v>
      </c>
      <c r="W2433" t="str">
        <f>_xlfn.XLOOKUP(M2433,ActionReference[Action],ActionReference[Reference])</f>
        <v>Approved</v>
      </c>
      <c r="X2433" t="str" cm="1">
        <f t="array" ref="X2433">_xlfn.IFS(T2433&lt;40,"Lower",T2433&lt;122,"Middle",TRUE,"Upper")</f>
        <v>Lower</v>
      </c>
    </row>
    <row r="2434" spans="1:24" x14ac:dyDescent="0.2">
      <c r="A2434">
        <v>491224</v>
      </c>
      <c r="B2434" t="s">
        <v>0</v>
      </c>
      <c r="C2434" t="s">
        <v>38</v>
      </c>
      <c r="D2434">
        <v>1</v>
      </c>
      <c r="E2434" t="s">
        <v>39</v>
      </c>
      <c r="F2434">
        <v>1</v>
      </c>
      <c r="G2434" t="s">
        <v>40</v>
      </c>
      <c r="H2434">
        <v>1</v>
      </c>
      <c r="I2434" t="s">
        <v>50</v>
      </c>
      <c r="J2434">
        <v>2</v>
      </c>
      <c r="K2434">
        <v>100</v>
      </c>
      <c r="L2434" t="s">
        <v>7</v>
      </c>
      <c r="M2434">
        <v>1</v>
      </c>
      <c r="N2434" t="s">
        <v>16</v>
      </c>
      <c r="O2434">
        <v>2</v>
      </c>
      <c r="P2434" t="s">
        <v>14</v>
      </c>
      <c r="Q2434">
        <v>5</v>
      </c>
      <c r="R2434" t="s">
        <v>47</v>
      </c>
      <c r="S2434">
        <v>1</v>
      </c>
      <c r="T2434">
        <v>67</v>
      </c>
      <c r="U2434">
        <v>57.8</v>
      </c>
      <c r="V2434">
        <v>118.760002</v>
      </c>
      <c r="W2434" t="str">
        <f>_xlfn.XLOOKUP(M2434,ActionReference[Action],ActionReference[Reference])</f>
        <v>Approved</v>
      </c>
      <c r="X2434" t="str" cm="1">
        <f t="array" ref="X2434">_xlfn.IFS(T2434&lt;40,"Lower",T2434&lt;122,"Middle",TRUE,"Upper")</f>
        <v>Middle</v>
      </c>
    </row>
    <row r="2435" spans="1:24" x14ac:dyDescent="0.2">
      <c r="A2435">
        <v>451965</v>
      </c>
      <c r="B2435" t="s">
        <v>0</v>
      </c>
      <c r="C2435" t="s">
        <v>38</v>
      </c>
      <c r="D2435">
        <v>1</v>
      </c>
      <c r="E2435" t="s">
        <v>39</v>
      </c>
      <c r="F2435">
        <v>1</v>
      </c>
      <c r="G2435" t="s">
        <v>40</v>
      </c>
      <c r="H2435">
        <v>1</v>
      </c>
      <c r="I2435" t="s">
        <v>41</v>
      </c>
      <c r="J2435">
        <v>1</v>
      </c>
      <c r="K2435">
        <v>325</v>
      </c>
      <c r="L2435" t="s">
        <v>44</v>
      </c>
      <c r="M2435">
        <v>6</v>
      </c>
      <c r="N2435" t="s">
        <v>16</v>
      </c>
      <c r="O2435">
        <v>2</v>
      </c>
      <c r="P2435" t="s">
        <v>14</v>
      </c>
      <c r="Q2435">
        <v>5</v>
      </c>
      <c r="R2435" t="s">
        <v>46</v>
      </c>
      <c r="S2435">
        <v>2</v>
      </c>
      <c r="T2435">
        <v>110</v>
      </c>
      <c r="U2435">
        <v>93.8</v>
      </c>
      <c r="V2435">
        <v>93.779998800000001</v>
      </c>
      <c r="W2435" t="str">
        <f>_xlfn.XLOOKUP(M2435,ActionReference[Action],ActionReference[Reference])</f>
        <v>Approved</v>
      </c>
      <c r="X2435" t="str" cm="1">
        <f t="array" ref="X2435">_xlfn.IFS(T2435&lt;40,"Lower",T2435&lt;122,"Middle",TRUE,"Upper")</f>
        <v>Middle</v>
      </c>
    </row>
    <row r="2436" spans="1:24" x14ac:dyDescent="0.2">
      <c r="A2436">
        <v>4186591</v>
      </c>
      <c r="B2436" t="s">
        <v>0</v>
      </c>
      <c r="C2436" t="s">
        <v>38</v>
      </c>
      <c r="D2436">
        <v>1</v>
      </c>
      <c r="E2436" t="s">
        <v>39</v>
      </c>
      <c r="F2436">
        <v>1</v>
      </c>
      <c r="G2436" t="s">
        <v>43</v>
      </c>
      <c r="H2436">
        <v>3</v>
      </c>
      <c r="I2436" t="s">
        <v>41</v>
      </c>
      <c r="J2436">
        <v>1</v>
      </c>
      <c r="K2436">
        <v>76</v>
      </c>
      <c r="L2436" t="s">
        <v>6</v>
      </c>
      <c r="M2436">
        <v>3</v>
      </c>
      <c r="N2436" t="s">
        <v>16</v>
      </c>
      <c r="O2436">
        <v>2</v>
      </c>
      <c r="P2436" t="s">
        <v>14</v>
      </c>
      <c r="Q2436">
        <v>5</v>
      </c>
      <c r="R2436" t="s">
        <v>46</v>
      </c>
      <c r="S2436">
        <v>2</v>
      </c>
      <c r="T2436">
        <v>42</v>
      </c>
      <c r="U2436">
        <v>69.2</v>
      </c>
      <c r="V2436">
        <v>159.679993</v>
      </c>
      <c r="W2436" t="str">
        <f>_xlfn.XLOOKUP(M2436,ActionReference[Action],ActionReference[Reference])</f>
        <v>Denied</v>
      </c>
      <c r="X2436" t="str" cm="1">
        <f t="array" ref="X2436">_xlfn.IFS(T2436&lt;40,"Lower",T2436&lt;122,"Middle",TRUE,"Upper")</f>
        <v>Middle</v>
      </c>
    </row>
    <row r="2437" spans="1:24" x14ac:dyDescent="0.2">
      <c r="A2437">
        <v>504713</v>
      </c>
      <c r="B2437" t="s">
        <v>0</v>
      </c>
      <c r="C2437" t="s">
        <v>38</v>
      </c>
      <c r="D2437">
        <v>1</v>
      </c>
      <c r="E2437" t="s">
        <v>39</v>
      </c>
      <c r="F2437">
        <v>1</v>
      </c>
      <c r="G2437" t="s">
        <v>40</v>
      </c>
      <c r="H2437">
        <v>1</v>
      </c>
      <c r="I2437" t="s">
        <v>41</v>
      </c>
      <c r="J2437">
        <v>1</v>
      </c>
      <c r="K2437">
        <v>132</v>
      </c>
      <c r="L2437" t="s">
        <v>7</v>
      </c>
      <c r="M2437">
        <v>1</v>
      </c>
      <c r="N2437" t="s">
        <v>16</v>
      </c>
      <c r="O2437">
        <v>2</v>
      </c>
      <c r="P2437" t="s">
        <v>14</v>
      </c>
      <c r="Q2437">
        <v>5</v>
      </c>
      <c r="R2437" t="s">
        <v>47</v>
      </c>
      <c r="S2437">
        <v>1</v>
      </c>
      <c r="U2437">
        <v>89.8</v>
      </c>
      <c r="V2437">
        <v>45.709999099999997</v>
      </c>
      <c r="W2437" t="str">
        <f>_xlfn.XLOOKUP(M2437,ActionReference[Action],ActionReference[Reference])</f>
        <v>Approved</v>
      </c>
      <c r="X2437" t="str" cm="1">
        <f t="array" ref="X2437">_xlfn.IFS(T2437&lt;40,"Lower",T2437&lt;122,"Middle",TRUE,"Upper")</f>
        <v>Lower</v>
      </c>
    </row>
    <row r="2438" spans="1:24" x14ac:dyDescent="0.2">
      <c r="A2438">
        <v>451965</v>
      </c>
      <c r="B2438" t="s">
        <v>0</v>
      </c>
      <c r="C2438" t="s">
        <v>38</v>
      </c>
      <c r="D2438">
        <v>1</v>
      </c>
      <c r="E2438" t="s">
        <v>39</v>
      </c>
      <c r="F2438">
        <v>1</v>
      </c>
      <c r="G2438" t="s">
        <v>40</v>
      </c>
      <c r="H2438">
        <v>1</v>
      </c>
      <c r="I2438" t="s">
        <v>41</v>
      </c>
      <c r="J2438">
        <v>1</v>
      </c>
      <c r="K2438">
        <v>99</v>
      </c>
      <c r="L2438" t="s">
        <v>44</v>
      </c>
      <c r="M2438">
        <v>6</v>
      </c>
      <c r="N2438" t="s">
        <v>16</v>
      </c>
      <c r="O2438">
        <v>2</v>
      </c>
      <c r="P2438" t="s">
        <v>14</v>
      </c>
      <c r="Q2438">
        <v>5</v>
      </c>
      <c r="R2438" t="s">
        <v>46</v>
      </c>
      <c r="S2438">
        <v>2</v>
      </c>
      <c r="T2438">
        <v>54</v>
      </c>
      <c r="U2438">
        <v>67.900000000000006</v>
      </c>
      <c r="V2438">
        <v>112.66999800000001</v>
      </c>
      <c r="W2438" t="str">
        <f>_xlfn.XLOOKUP(M2438,ActionReference[Action],ActionReference[Reference])</f>
        <v>Approved</v>
      </c>
      <c r="X2438" t="str" cm="1">
        <f t="array" ref="X2438">_xlfn.IFS(T2438&lt;40,"Lower",T2438&lt;122,"Middle",TRUE,"Upper")</f>
        <v>Middle</v>
      </c>
    </row>
    <row r="2439" spans="1:24" x14ac:dyDescent="0.2">
      <c r="A2439">
        <v>451965</v>
      </c>
      <c r="B2439" t="s">
        <v>0</v>
      </c>
      <c r="C2439" t="s">
        <v>45</v>
      </c>
      <c r="D2439">
        <v>3</v>
      </c>
      <c r="E2439" t="s">
        <v>39</v>
      </c>
      <c r="F2439">
        <v>1</v>
      </c>
      <c r="G2439" t="s">
        <v>49</v>
      </c>
      <c r="H2439">
        <v>2</v>
      </c>
      <c r="I2439" t="s">
        <v>41</v>
      </c>
      <c r="J2439">
        <v>1</v>
      </c>
      <c r="K2439">
        <v>144</v>
      </c>
      <c r="L2439" t="s">
        <v>6</v>
      </c>
      <c r="M2439">
        <v>3</v>
      </c>
      <c r="N2439" t="s">
        <v>16</v>
      </c>
      <c r="O2439">
        <v>2</v>
      </c>
      <c r="P2439" t="s">
        <v>14</v>
      </c>
      <c r="Q2439">
        <v>5</v>
      </c>
      <c r="R2439" t="s">
        <v>47</v>
      </c>
      <c r="S2439">
        <v>1</v>
      </c>
      <c r="T2439">
        <v>88</v>
      </c>
      <c r="U2439">
        <v>62.6</v>
      </c>
      <c r="V2439">
        <v>97.470001199999999</v>
      </c>
      <c r="W2439" t="str">
        <f>_xlfn.XLOOKUP(M2439,ActionReference[Action],ActionReference[Reference])</f>
        <v>Denied</v>
      </c>
      <c r="X2439" t="str" cm="1">
        <f t="array" ref="X2439">_xlfn.IFS(T2439&lt;40,"Lower",T2439&lt;122,"Middle",TRUE,"Upper")</f>
        <v>Middle</v>
      </c>
    </row>
    <row r="2440" spans="1:24" x14ac:dyDescent="0.2">
      <c r="A2440">
        <v>146672</v>
      </c>
      <c r="B2440" t="s">
        <v>0</v>
      </c>
      <c r="C2440" t="s">
        <v>42</v>
      </c>
      <c r="D2440">
        <v>2</v>
      </c>
      <c r="E2440" t="s">
        <v>39</v>
      </c>
      <c r="F2440">
        <v>1</v>
      </c>
      <c r="G2440" t="s">
        <v>49</v>
      </c>
      <c r="H2440">
        <v>2</v>
      </c>
      <c r="I2440" t="s">
        <v>41</v>
      </c>
      <c r="J2440">
        <v>1</v>
      </c>
      <c r="K2440">
        <v>170</v>
      </c>
      <c r="L2440" t="s">
        <v>6</v>
      </c>
      <c r="M2440">
        <v>3</v>
      </c>
      <c r="N2440" t="s">
        <v>16</v>
      </c>
      <c r="O2440">
        <v>2</v>
      </c>
      <c r="P2440" t="s">
        <v>14</v>
      </c>
      <c r="Q2440">
        <v>5</v>
      </c>
      <c r="R2440" t="s">
        <v>46</v>
      </c>
      <c r="S2440">
        <v>2</v>
      </c>
      <c r="T2440">
        <v>44</v>
      </c>
      <c r="U2440">
        <v>75.2</v>
      </c>
      <c r="V2440">
        <v>54.849998499999998</v>
      </c>
      <c r="W2440" t="str">
        <f>_xlfn.XLOOKUP(M2440,ActionReference[Action],ActionReference[Reference])</f>
        <v>Denied</v>
      </c>
      <c r="X2440" t="str" cm="1">
        <f t="array" ref="X2440">_xlfn.IFS(T2440&lt;40,"Lower",T2440&lt;122,"Middle",TRUE,"Upper")</f>
        <v>Middle</v>
      </c>
    </row>
    <row r="2441" spans="1:24" x14ac:dyDescent="0.2">
      <c r="A2441">
        <v>852218</v>
      </c>
      <c r="B2441" t="s">
        <v>0</v>
      </c>
      <c r="C2441" t="s">
        <v>38</v>
      </c>
      <c r="D2441">
        <v>1</v>
      </c>
      <c r="E2441" t="s">
        <v>39</v>
      </c>
      <c r="F2441">
        <v>1</v>
      </c>
      <c r="G2441" t="s">
        <v>40</v>
      </c>
      <c r="H2441">
        <v>1</v>
      </c>
      <c r="I2441" t="s">
        <v>41</v>
      </c>
      <c r="J2441">
        <v>1</v>
      </c>
      <c r="K2441">
        <v>333</v>
      </c>
      <c r="L2441" t="s">
        <v>7</v>
      </c>
      <c r="M2441">
        <v>1</v>
      </c>
      <c r="N2441" t="s">
        <v>16</v>
      </c>
      <c r="O2441">
        <v>2</v>
      </c>
      <c r="P2441" t="s">
        <v>9</v>
      </c>
      <c r="Q2441">
        <v>2</v>
      </c>
      <c r="R2441" t="s">
        <v>47</v>
      </c>
      <c r="S2441">
        <v>1</v>
      </c>
      <c r="T2441">
        <v>110</v>
      </c>
      <c r="U2441">
        <v>81.400000000000006</v>
      </c>
      <c r="V2441">
        <v>104.5</v>
      </c>
      <c r="W2441" t="str">
        <f>_xlfn.XLOOKUP(M2441,ActionReference[Action],ActionReference[Reference])</f>
        <v>Approved</v>
      </c>
      <c r="X2441" t="str" cm="1">
        <f t="array" ref="X2441">_xlfn.IFS(T2441&lt;40,"Lower",T2441&lt;122,"Middle",TRUE,"Upper")</f>
        <v>Middle</v>
      </c>
    </row>
    <row r="2442" spans="1:24" x14ac:dyDescent="0.2">
      <c r="A2442">
        <v>143662</v>
      </c>
      <c r="B2442" t="s">
        <v>0</v>
      </c>
      <c r="C2442" t="s">
        <v>38</v>
      </c>
      <c r="D2442">
        <v>1</v>
      </c>
      <c r="E2442" t="s">
        <v>39</v>
      </c>
      <c r="F2442">
        <v>1</v>
      </c>
      <c r="G2442" t="s">
        <v>43</v>
      </c>
      <c r="H2442">
        <v>3</v>
      </c>
      <c r="I2442" t="s">
        <v>41</v>
      </c>
      <c r="J2442">
        <v>1</v>
      </c>
      <c r="K2442">
        <v>283</v>
      </c>
      <c r="L2442" t="s">
        <v>7</v>
      </c>
      <c r="M2442">
        <v>1</v>
      </c>
      <c r="N2442" t="s">
        <v>16</v>
      </c>
      <c r="O2442">
        <v>2</v>
      </c>
      <c r="P2442" t="s">
        <v>14</v>
      </c>
      <c r="Q2442">
        <v>5</v>
      </c>
      <c r="R2442" t="s">
        <v>47</v>
      </c>
      <c r="S2442">
        <v>1</v>
      </c>
      <c r="T2442">
        <v>118</v>
      </c>
      <c r="U2442">
        <v>53.3</v>
      </c>
      <c r="V2442">
        <v>84.339996299999996</v>
      </c>
      <c r="W2442" t="str">
        <f>_xlfn.XLOOKUP(M2442,ActionReference[Action],ActionReference[Reference])</f>
        <v>Approved</v>
      </c>
      <c r="X2442" t="str" cm="1">
        <f t="array" ref="X2442">_xlfn.IFS(T2442&lt;40,"Lower",T2442&lt;122,"Middle",TRUE,"Upper")</f>
        <v>Middle</v>
      </c>
    </row>
    <row r="2443" spans="1:24" x14ac:dyDescent="0.2">
      <c r="A2443">
        <v>451965</v>
      </c>
      <c r="B2443" t="s">
        <v>0</v>
      </c>
      <c r="C2443" t="s">
        <v>38</v>
      </c>
      <c r="D2443">
        <v>1</v>
      </c>
      <c r="E2443" t="s">
        <v>39</v>
      </c>
      <c r="F2443">
        <v>1</v>
      </c>
      <c r="G2443" t="s">
        <v>40</v>
      </c>
      <c r="H2443">
        <v>1</v>
      </c>
      <c r="I2443" t="s">
        <v>50</v>
      </c>
      <c r="J2443">
        <v>2</v>
      </c>
      <c r="K2443">
        <v>147</v>
      </c>
      <c r="L2443" t="s">
        <v>6</v>
      </c>
      <c r="M2443">
        <v>3</v>
      </c>
      <c r="N2443" t="s">
        <v>16</v>
      </c>
      <c r="O2443">
        <v>2</v>
      </c>
      <c r="P2443" t="s">
        <v>14</v>
      </c>
      <c r="Q2443">
        <v>5</v>
      </c>
      <c r="R2443" t="s">
        <v>47</v>
      </c>
      <c r="S2443">
        <v>1</v>
      </c>
      <c r="T2443">
        <v>74</v>
      </c>
      <c r="U2443">
        <v>51.8</v>
      </c>
      <c r="V2443">
        <v>67.470001199999999</v>
      </c>
      <c r="W2443" t="str">
        <f>_xlfn.XLOOKUP(M2443,ActionReference[Action],ActionReference[Reference])</f>
        <v>Denied</v>
      </c>
      <c r="X2443" t="str" cm="1">
        <f t="array" ref="X2443">_xlfn.IFS(T2443&lt;40,"Lower",T2443&lt;122,"Middle",TRUE,"Upper")</f>
        <v>Middle</v>
      </c>
    </row>
    <row r="2444" spans="1:24" x14ac:dyDescent="0.2">
      <c r="A2444">
        <v>4186591</v>
      </c>
      <c r="B2444" t="s">
        <v>0</v>
      </c>
      <c r="C2444" t="s">
        <v>38</v>
      </c>
      <c r="D2444">
        <v>1</v>
      </c>
      <c r="E2444" t="s">
        <v>39</v>
      </c>
      <c r="F2444">
        <v>1</v>
      </c>
      <c r="G2444" t="s">
        <v>43</v>
      </c>
      <c r="H2444">
        <v>3</v>
      </c>
      <c r="I2444" t="s">
        <v>41</v>
      </c>
      <c r="J2444">
        <v>1</v>
      </c>
      <c r="K2444">
        <v>76</v>
      </c>
      <c r="L2444" t="s">
        <v>7</v>
      </c>
      <c r="M2444">
        <v>1</v>
      </c>
      <c r="N2444" t="s">
        <v>16</v>
      </c>
      <c r="O2444">
        <v>2</v>
      </c>
      <c r="P2444" t="s">
        <v>14</v>
      </c>
      <c r="Q2444">
        <v>5</v>
      </c>
      <c r="R2444" t="s">
        <v>47</v>
      </c>
      <c r="S2444">
        <v>1</v>
      </c>
      <c r="T2444">
        <v>55</v>
      </c>
      <c r="U2444">
        <v>68.400000000000006</v>
      </c>
      <c r="V2444">
        <v>75.900001500000002</v>
      </c>
      <c r="W2444" t="str">
        <f>_xlfn.XLOOKUP(M2444,ActionReference[Action],ActionReference[Reference])</f>
        <v>Approved</v>
      </c>
      <c r="X2444" t="str" cm="1">
        <f t="array" ref="X2444">_xlfn.IFS(T2444&lt;40,"Lower",T2444&lt;122,"Middle",TRUE,"Upper")</f>
        <v>Middle</v>
      </c>
    </row>
    <row r="2445" spans="1:24" x14ac:dyDescent="0.2">
      <c r="A2445">
        <v>451965</v>
      </c>
      <c r="B2445" t="s">
        <v>0</v>
      </c>
      <c r="C2445" t="s">
        <v>38</v>
      </c>
      <c r="D2445">
        <v>1</v>
      </c>
      <c r="E2445" t="s">
        <v>39</v>
      </c>
      <c r="F2445">
        <v>1</v>
      </c>
      <c r="G2445" t="s">
        <v>43</v>
      </c>
      <c r="H2445">
        <v>3</v>
      </c>
      <c r="I2445" t="s">
        <v>41</v>
      </c>
      <c r="J2445">
        <v>1</v>
      </c>
      <c r="K2445">
        <v>270</v>
      </c>
      <c r="L2445" t="s">
        <v>6</v>
      </c>
      <c r="M2445">
        <v>3</v>
      </c>
      <c r="N2445" t="s">
        <v>16</v>
      </c>
      <c r="O2445">
        <v>2</v>
      </c>
      <c r="P2445" t="s">
        <v>14</v>
      </c>
      <c r="Q2445">
        <v>5</v>
      </c>
      <c r="R2445" t="s">
        <v>47</v>
      </c>
      <c r="S2445">
        <v>1</v>
      </c>
      <c r="T2445">
        <v>214</v>
      </c>
      <c r="U2445">
        <v>110.8</v>
      </c>
      <c r="V2445">
        <v>89</v>
      </c>
      <c r="W2445" t="str">
        <f>_xlfn.XLOOKUP(M2445,ActionReference[Action],ActionReference[Reference])</f>
        <v>Denied</v>
      </c>
      <c r="X2445" t="str" cm="1">
        <f t="array" ref="X2445">_xlfn.IFS(T2445&lt;40,"Lower",T2445&lt;122,"Middle",TRUE,"Upper")</f>
        <v>Upper</v>
      </c>
    </row>
    <row r="2446" spans="1:24" x14ac:dyDescent="0.2">
      <c r="A2446">
        <v>451965</v>
      </c>
      <c r="B2446" t="s">
        <v>0</v>
      </c>
      <c r="C2446" t="s">
        <v>38</v>
      </c>
      <c r="D2446">
        <v>1</v>
      </c>
      <c r="E2446" t="s">
        <v>39</v>
      </c>
      <c r="F2446">
        <v>1</v>
      </c>
      <c r="G2446" t="s">
        <v>40</v>
      </c>
      <c r="H2446">
        <v>1</v>
      </c>
      <c r="I2446" t="s">
        <v>41</v>
      </c>
      <c r="J2446">
        <v>1</v>
      </c>
      <c r="K2446">
        <v>120</v>
      </c>
      <c r="L2446" t="s">
        <v>44</v>
      </c>
      <c r="M2446">
        <v>6</v>
      </c>
      <c r="N2446" t="s">
        <v>16</v>
      </c>
      <c r="O2446">
        <v>2</v>
      </c>
      <c r="P2446" t="s">
        <v>14</v>
      </c>
      <c r="Q2446">
        <v>5</v>
      </c>
      <c r="R2446" t="s">
        <v>47</v>
      </c>
      <c r="S2446">
        <v>1</v>
      </c>
      <c r="T2446">
        <v>78</v>
      </c>
      <c r="U2446">
        <v>110.8</v>
      </c>
      <c r="V2446">
        <v>143.16999799999999</v>
      </c>
      <c r="W2446" t="str">
        <f>_xlfn.XLOOKUP(M2446,ActionReference[Action],ActionReference[Reference])</f>
        <v>Approved</v>
      </c>
      <c r="X2446" t="str" cm="1">
        <f t="array" ref="X2446">_xlfn.IFS(T2446&lt;40,"Lower",T2446&lt;122,"Middle",TRUE,"Upper")</f>
        <v>Middle</v>
      </c>
    </row>
    <row r="2447" spans="1:24" x14ac:dyDescent="0.2">
      <c r="A2447">
        <v>504713</v>
      </c>
      <c r="B2447" t="s">
        <v>0</v>
      </c>
      <c r="C2447" t="s">
        <v>38</v>
      </c>
      <c r="D2447">
        <v>1</v>
      </c>
      <c r="E2447" t="s">
        <v>39</v>
      </c>
      <c r="F2447">
        <v>1</v>
      </c>
      <c r="G2447" t="s">
        <v>43</v>
      </c>
      <c r="H2447">
        <v>3</v>
      </c>
      <c r="I2447" t="s">
        <v>41</v>
      </c>
      <c r="J2447">
        <v>1</v>
      </c>
      <c r="K2447">
        <v>860</v>
      </c>
      <c r="L2447" t="s">
        <v>7</v>
      </c>
      <c r="M2447">
        <v>1</v>
      </c>
      <c r="N2447" t="s">
        <v>16</v>
      </c>
      <c r="O2447">
        <v>2</v>
      </c>
      <c r="P2447" t="s">
        <v>14</v>
      </c>
      <c r="Q2447">
        <v>5</v>
      </c>
      <c r="R2447" t="s">
        <v>47</v>
      </c>
      <c r="S2447">
        <v>1</v>
      </c>
      <c r="T2447">
        <v>277</v>
      </c>
      <c r="U2447">
        <v>111.2</v>
      </c>
      <c r="V2447">
        <v>127.099998</v>
      </c>
      <c r="W2447" t="str">
        <f>_xlfn.XLOOKUP(M2447,ActionReference[Action],ActionReference[Reference])</f>
        <v>Approved</v>
      </c>
      <c r="X2447" t="str" cm="1">
        <f t="array" ref="X2447">_xlfn.IFS(T2447&lt;40,"Lower",T2447&lt;122,"Middle",TRUE,"Upper")</f>
        <v>Upper</v>
      </c>
    </row>
    <row r="2448" spans="1:24" x14ac:dyDescent="0.2">
      <c r="A2448">
        <v>504713</v>
      </c>
      <c r="B2448" t="s">
        <v>0</v>
      </c>
      <c r="C2448" t="s">
        <v>38</v>
      </c>
      <c r="D2448">
        <v>1</v>
      </c>
      <c r="E2448" t="s">
        <v>39</v>
      </c>
      <c r="F2448">
        <v>1</v>
      </c>
      <c r="G2448" t="s">
        <v>43</v>
      </c>
      <c r="H2448">
        <v>3</v>
      </c>
      <c r="I2448" t="s">
        <v>41</v>
      </c>
      <c r="J2448">
        <v>1</v>
      </c>
      <c r="K2448">
        <v>71</v>
      </c>
      <c r="L2448" t="s">
        <v>7</v>
      </c>
      <c r="M2448">
        <v>1</v>
      </c>
      <c r="N2448" t="s">
        <v>15</v>
      </c>
      <c r="O2448">
        <v>1</v>
      </c>
      <c r="P2448" t="s">
        <v>12</v>
      </c>
      <c r="Q2448">
        <v>4</v>
      </c>
      <c r="R2448" t="s">
        <v>47</v>
      </c>
      <c r="S2448">
        <v>1</v>
      </c>
      <c r="T2448">
        <v>30</v>
      </c>
      <c r="U2448">
        <v>84.4</v>
      </c>
      <c r="V2448">
        <v>69.639999399999994</v>
      </c>
      <c r="W2448" t="str">
        <f>_xlfn.XLOOKUP(M2448,ActionReference[Action],ActionReference[Reference])</f>
        <v>Approved</v>
      </c>
      <c r="X2448" t="str" cm="1">
        <f t="array" ref="X2448">_xlfn.IFS(T2448&lt;40,"Lower",T2448&lt;122,"Middle",TRUE,"Upper")</f>
        <v>Lower</v>
      </c>
    </row>
    <row r="2449" spans="1:24" x14ac:dyDescent="0.2">
      <c r="A2449">
        <v>613307</v>
      </c>
      <c r="B2449" t="s">
        <v>0</v>
      </c>
      <c r="C2449" t="s">
        <v>38</v>
      </c>
      <c r="D2449">
        <v>1</v>
      </c>
      <c r="E2449" t="s">
        <v>39</v>
      </c>
      <c r="F2449">
        <v>1</v>
      </c>
      <c r="G2449" t="s">
        <v>49</v>
      </c>
      <c r="H2449">
        <v>2</v>
      </c>
      <c r="I2449" t="s">
        <v>41</v>
      </c>
      <c r="J2449">
        <v>1</v>
      </c>
      <c r="K2449">
        <v>675</v>
      </c>
      <c r="L2449" t="s">
        <v>7</v>
      </c>
      <c r="M2449">
        <v>1</v>
      </c>
      <c r="N2449" t="s">
        <v>16</v>
      </c>
      <c r="O2449">
        <v>2</v>
      </c>
      <c r="P2449" t="s">
        <v>14</v>
      </c>
      <c r="Q2449">
        <v>5</v>
      </c>
      <c r="R2449" t="s">
        <v>47</v>
      </c>
      <c r="S2449">
        <v>1</v>
      </c>
      <c r="T2449">
        <v>308</v>
      </c>
      <c r="U2449">
        <v>108.3</v>
      </c>
      <c r="V2449">
        <v>163.759995</v>
      </c>
      <c r="W2449" t="str">
        <f>_xlfn.XLOOKUP(M2449,ActionReference[Action],ActionReference[Reference])</f>
        <v>Approved</v>
      </c>
      <c r="X2449" t="str" cm="1">
        <f t="array" ref="X2449">_xlfn.IFS(T2449&lt;40,"Lower",T2449&lt;122,"Middle",TRUE,"Upper")</f>
        <v>Upper</v>
      </c>
    </row>
    <row r="2450" spans="1:24" x14ac:dyDescent="0.2">
      <c r="A2450">
        <v>451965</v>
      </c>
      <c r="B2450" t="s">
        <v>0</v>
      </c>
      <c r="C2450" t="s">
        <v>38</v>
      </c>
      <c r="D2450">
        <v>1</v>
      </c>
      <c r="E2450" t="s">
        <v>39</v>
      </c>
      <c r="F2450">
        <v>1</v>
      </c>
      <c r="G2450" t="s">
        <v>43</v>
      </c>
      <c r="H2450">
        <v>3</v>
      </c>
      <c r="I2450" t="s">
        <v>50</v>
      </c>
      <c r="J2450">
        <v>2</v>
      </c>
      <c r="K2450">
        <v>46</v>
      </c>
      <c r="L2450" t="s">
        <v>44</v>
      </c>
      <c r="M2450">
        <v>6</v>
      </c>
      <c r="N2450" t="s">
        <v>16</v>
      </c>
      <c r="O2450">
        <v>2</v>
      </c>
      <c r="P2450" t="s">
        <v>14</v>
      </c>
      <c r="Q2450">
        <v>5</v>
      </c>
      <c r="R2450" t="s">
        <v>47</v>
      </c>
      <c r="S2450">
        <v>1</v>
      </c>
      <c r="T2450">
        <v>112</v>
      </c>
      <c r="U2450">
        <v>55.2</v>
      </c>
      <c r="V2450">
        <v>116.839996</v>
      </c>
      <c r="W2450" t="str">
        <f>_xlfn.XLOOKUP(M2450,ActionReference[Action],ActionReference[Reference])</f>
        <v>Approved</v>
      </c>
      <c r="X2450" t="str" cm="1">
        <f t="array" ref="X2450">_xlfn.IFS(T2450&lt;40,"Lower",T2450&lt;122,"Middle",TRUE,"Upper")</f>
        <v>Middle</v>
      </c>
    </row>
    <row r="2451" spans="1:24" x14ac:dyDescent="0.2">
      <c r="A2451">
        <v>497404</v>
      </c>
      <c r="B2451" t="s">
        <v>0</v>
      </c>
      <c r="C2451" t="s">
        <v>38</v>
      </c>
      <c r="D2451">
        <v>1</v>
      </c>
      <c r="E2451" t="s">
        <v>39</v>
      </c>
      <c r="F2451">
        <v>1</v>
      </c>
      <c r="G2451" t="s">
        <v>43</v>
      </c>
      <c r="H2451">
        <v>3</v>
      </c>
      <c r="I2451" t="s">
        <v>41</v>
      </c>
      <c r="J2451">
        <v>1</v>
      </c>
      <c r="K2451">
        <v>140</v>
      </c>
      <c r="L2451" t="s">
        <v>6</v>
      </c>
      <c r="M2451">
        <v>3</v>
      </c>
      <c r="N2451" t="s">
        <v>16</v>
      </c>
      <c r="O2451">
        <v>2</v>
      </c>
      <c r="P2451" t="s">
        <v>14</v>
      </c>
      <c r="Q2451">
        <v>5</v>
      </c>
      <c r="R2451" t="s">
        <v>47</v>
      </c>
      <c r="S2451">
        <v>1</v>
      </c>
      <c r="T2451">
        <v>61</v>
      </c>
      <c r="U2451">
        <v>73.7</v>
      </c>
      <c r="V2451">
        <v>136.94000199999999</v>
      </c>
      <c r="W2451" t="str">
        <f>_xlfn.XLOOKUP(M2451,ActionReference[Action],ActionReference[Reference])</f>
        <v>Denied</v>
      </c>
      <c r="X2451" t="str" cm="1">
        <f t="array" ref="X2451">_xlfn.IFS(T2451&lt;40,"Lower",T2451&lt;122,"Middle",TRUE,"Upper")</f>
        <v>Middle</v>
      </c>
    </row>
    <row r="2452" spans="1:24" x14ac:dyDescent="0.2">
      <c r="A2452">
        <v>451965</v>
      </c>
      <c r="B2452" t="s">
        <v>0</v>
      </c>
      <c r="C2452" t="s">
        <v>38</v>
      </c>
      <c r="D2452">
        <v>1</v>
      </c>
      <c r="E2452" t="s">
        <v>39</v>
      </c>
      <c r="F2452">
        <v>1</v>
      </c>
      <c r="G2452" t="s">
        <v>43</v>
      </c>
      <c r="H2452">
        <v>3</v>
      </c>
      <c r="I2452" t="s">
        <v>50</v>
      </c>
      <c r="J2452">
        <v>2</v>
      </c>
      <c r="K2452">
        <v>213</v>
      </c>
      <c r="L2452" t="s">
        <v>44</v>
      </c>
      <c r="M2452">
        <v>6</v>
      </c>
      <c r="N2452" t="s">
        <v>16</v>
      </c>
      <c r="O2452">
        <v>2</v>
      </c>
      <c r="P2452" t="s">
        <v>10</v>
      </c>
      <c r="Q2452">
        <v>3</v>
      </c>
      <c r="R2452" t="s">
        <v>46</v>
      </c>
      <c r="S2452">
        <v>2</v>
      </c>
      <c r="T2452">
        <v>84</v>
      </c>
      <c r="U2452">
        <v>107.6</v>
      </c>
      <c r="V2452">
        <v>67.709999100000005</v>
      </c>
      <c r="W2452" t="str">
        <f>_xlfn.XLOOKUP(M2452,ActionReference[Action],ActionReference[Reference])</f>
        <v>Approved</v>
      </c>
      <c r="X2452" t="str" cm="1">
        <f t="array" ref="X2452">_xlfn.IFS(T2452&lt;40,"Lower",T2452&lt;122,"Middle",TRUE,"Upper")</f>
        <v>Middle</v>
      </c>
    </row>
    <row r="2453" spans="1:24" x14ac:dyDescent="0.2">
      <c r="A2453">
        <v>675332</v>
      </c>
      <c r="B2453" t="s">
        <v>0</v>
      </c>
      <c r="C2453" t="s">
        <v>38</v>
      </c>
      <c r="D2453">
        <v>1</v>
      </c>
      <c r="E2453" t="s">
        <v>39</v>
      </c>
      <c r="F2453">
        <v>1</v>
      </c>
      <c r="G2453" t="s">
        <v>49</v>
      </c>
      <c r="H2453">
        <v>2</v>
      </c>
      <c r="I2453" t="s">
        <v>41</v>
      </c>
      <c r="J2453">
        <v>1</v>
      </c>
      <c r="K2453">
        <v>40</v>
      </c>
      <c r="L2453" t="s">
        <v>7</v>
      </c>
      <c r="M2453">
        <v>1</v>
      </c>
      <c r="N2453" t="s">
        <v>16</v>
      </c>
      <c r="O2453">
        <v>2</v>
      </c>
      <c r="P2453" t="s">
        <v>14</v>
      </c>
      <c r="Q2453">
        <v>5</v>
      </c>
      <c r="R2453" t="s">
        <v>47</v>
      </c>
      <c r="S2453">
        <v>1</v>
      </c>
      <c r="T2453">
        <v>250</v>
      </c>
      <c r="U2453">
        <v>51.6</v>
      </c>
      <c r="V2453">
        <v>108.32</v>
      </c>
      <c r="W2453" t="str">
        <f>_xlfn.XLOOKUP(M2453,ActionReference[Action],ActionReference[Reference])</f>
        <v>Approved</v>
      </c>
      <c r="X2453" t="str" cm="1">
        <f t="array" ref="X2453">_xlfn.IFS(T2453&lt;40,"Lower",T2453&lt;122,"Middle",TRUE,"Upper")</f>
        <v>Upper</v>
      </c>
    </row>
    <row r="2454" spans="1:24" x14ac:dyDescent="0.2">
      <c r="A2454">
        <v>112837</v>
      </c>
      <c r="B2454" t="s">
        <v>0</v>
      </c>
      <c r="C2454" t="s">
        <v>38</v>
      </c>
      <c r="D2454">
        <v>1</v>
      </c>
      <c r="E2454" t="s">
        <v>39</v>
      </c>
      <c r="F2454">
        <v>1</v>
      </c>
      <c r="G2454" t="s">
        <v>40</v>
      </c>
      <c r="H2454">
        <v>1</v>
      </c>
      <c r="I2454" t="s">
        <v>41</v>
      </c>
      <c r="J2454">
        <v>1</v>
      </c>
      <c r="K2454">
        <v>400</v>
      </c>
      <c r="L2454" t="s">
        <v>6</v>
      </c>
      <c r="M2454">
        <v>3</v>
      </c>
      <c r="N2454" t="s">
        <v>16</v>
      </c>
      <c r="O2454">
        <v>2</v>
      </c>
      <c r="P2454" t="s">
        <v>14</v>
      </c>
      <c r="Q2454">
        <v>5</v>
      </c>
      <c r="R2454" t="s">
        <v>47</v>
      </c>
      <c r="S2454">
        <v>1</v>
      </c>
      <c r="T2454">
        <v>97</v>
      </c>
      <c r="U2454">
        <v>73.7</v>
      </c>
      <c r="V2454">
        <v>266.76998900000001</v>
      </c>
      <c r="W2454" t="str">
        <f>_xlfn.XLOOKUP(M2454,ActionReference[Action],ActionReference[Reference])</f>
        <v>Denied</v>
      </c>
      <c r="X2454" t="str" cm="1">
        <f t="array" ref="X2454">_xlfn.IFS(T2454&lt;40,"Lower",T2454&lt;122,"Middle",TRUE,"Upper")</f>
        <v>Middle</v>
      </c>
    </row>
    <row r="2455" spans="1:24" x14ac:dyDescent="0.2">
      <c r="A2455">
        <v>451965</v>
      </c>
      <c r="B2455" t="s">
        <v>0</v>
      </c>
      <c r="C2455" t="s">
        <v>38</v>
      </c>
      <c r="D2455">
        <v>1</v>
      </c>
      <c r="E2455" t="s">
        <v>39</v>
      </c>
      <c r="F2455">
        <v>1</v>
      </c>
      <c r="G2455" t="s">
        <v>40</v>
      </c>
      <c r="H2455">
        <v>1</v>
      </c>
      <c r="I2455" t="s">
        <v>41</v>
      </c>
      <c r="J2455">
        <v>1</v>
      </c>
      <c r="K2455">
        <v>134</v>
      </c>
      <c r="L2455" t="s">
        <v>44</v>
      </c>
      <c r="M2455">
        <v>6</v>
      </c>
      <c r="N2455" t="s">
        <v>16</v>
      </c>
      <c r="O2455">
        <v>2</v>
      </c>
      <c r="P2455" t="s">
        <v>14</v>
      </c>
      <c r="Q2455">
        <v>5</v>
      </c>
      <c r="R2455" t="s">
        <v>47</v>
      </c>
      <c r="S2455">
        <v>1</v>
      </c>
      <c r="T2455">
        <v>42</v>
      </c>
      <c r="U2455">
        <v>55.2</v>
      </c>
      <c r="V2455">
        <v>142.36000100000001</v>
      </c>
      <c r="W2455" t="str">
        <f>_xlfn.XLOOKUP(M2455,ActionReference[Action],ActionReference[Reference])</f>
        <v>Approved</v>
      </c>
      <c r="X2455" t="str" cm="1">
        <f t="array" ref="X2455">_xlfn.IFS(T2455&lt;40,"Lower",T2455&lt;122,"Middle",TRUE,"Upper")</f>
        <v>Middle</v>
      </c>
    </row>
    <row r="2456" spans="1:24" x14ac:dyDescent="0.2">
      <c r="A2456">
        <v>601050</v>
      </c>
      <c r="B2456" t="s">
        <v>0</v>
      </c>
      <c r="C2456" t="s">
        <v>38</v>
      </c>
      <c r="D2456">
        <v>1</v>
      </c>
      <c r="E2456" t="s">
        <v>39</v>
      </c>
      <c r="F2456">
        <v>1</v>
      </c>
      <c r="G2456" t="s">
        <v>43</v>
      </c>
      <c r="H2456">
        <v>3</v>
      </c>
      <c r="I2456" t="s">
        <v>41</v>
      </c>
      <c r="J2456">
        <v>1</v>
      </c>
      <c r="K2456">
        <v>5</v>
      </c>
      <c r="L2456" t="s">
        <v>6</v>
      </c>
      <c r="M2456">
        <v>3</v>
      </c>
      <c r="N2456" t="s">
        <v>16</v>
      </c>
      <c r="O2456">
        <v>2</v>
      </c>
      <c r="P2456" t="s">
        <v>14</v>
      </c>
      <c r="Q2456">
        <v>5</v>
      </c>
      <c r="R2456" t="s">
        <v>46</v>
      </c>
      <c r="S2456">
        <v>2</v>
      </c>
      <c r="T2456">
        <v>18</v>
      </c>
      <c r="U2456">
        <v>74.3</v>
      </c>
      <c r="V2456">
        <v>51.470001199999999</v>
      </c>
      <c r="W2456" t="str">
        <f>_xlfn.XLOOKUP(M2456,ActionReference[Action],ActionReference[Reference])</f>
        <v>Denied</v>
      </c>
      <c r="X2456" t="str" cm="1">
        <f t="array" ref="X2456">_xlfn.IFS(T2456&lt;40,"Lower",T2456&lt;122,"Middle",TRUE,"Upper")</f>
        <v>Lower</v>
      </c>
    </row>
    <row r="2457" spans="1:24" x14ac:dyDescent="0.2">
      <c r="A2457">
        <v>617677</v>
      </c>
      <c r="B2457" t="s">
        <v>0</v>
      </c>
      <c r="C2457" t="s">
        <v>45</v>
      </c>
      <c r="D2457">
        <v>3</v>
      </c>
      <c r="E2457" t="s">
        <v>39</v>
      </c>
      <c r="F2457">
        <v>1</v>
      </c>
      <c r="G2457" t="s">
        <v>40</v>
      </c>
      <c r="H2457">
        <v>1</v>
      </c>
      <c r="I2457" t="s">
        <v>41</v>
      </c>
      <c r="J2457">
        <v>1</v>
      </c>
      <c r="K2457">
        <v>212</v>
      </c>
      <c r="L2457" t="s">
        <v>7</v>
      </c>
      <c r="M2457">
        <v>1</v>
      </c>
      <c r="N2457" t="s">
        <v>16</v>
      </c>
      <c r="O2457">
        <v>2</v>
      </c>
      <c r="P2457" t="s">
        <v>14</v>
      </c>
      <c r="Q2457">
        <v>5</v>
      </c>
      <c r="R2457" t="s">
        <v>47</v>
      </c>
      <c r="S2457">
        <v>1</v>
      </c>
      <c r="T2457">
        <v>48</v>
      </c>
      <c r="U2457">
        <v>102.6</v>
      </c>
      <c r="V2457">
        <v>77.919998199999995</v>
      </c>
      <c r="W2457" t="str">
        <f>_xlfn.XLOOKUP(M2457,ActionReference[Action],ActionReference[Reference])</f>
        <v>Approved</v>
      </c>
      <c r="X2457" t="str" cm="1">
        <f t="array" ref="X2457">_xlfn.IFS(T2457&lt;40,"Lower",T2457&lt;122,"Middle",TRUE,"Upper")</f>
        <v>Middle</v>
      </c>
    </row>
    <row r="2458" spans="1:24" x14ac:dyDescent="0.2">
      <c r="A2458">
        <v>852218</v>
      </c>
      <c r="B2458" t="s">
        <v>0</v>
      </c>
      <c r="C2458" t="s">
        <v>38</v>
      </c>
      <c r="D2458">
        <v>1</v>
      </c>
      <c r="E2458" t="s">
        <v>39</v>
      </c>
      <c r="F2458">
        <v>1</v>
      </c>
      <c r="G2458" t="s">
        <v>43</v>
      </c>
      <c r="H2458">
        <v>3</v>
      </c>
      <c r="I2458" t="s">
        <v>41</v>
      </c>
      <c r="J2458">
        <v>1</v>
      </c>
      <c r="K2458">
        <v>179</v>
      </c>
      <c r="L2458" t="s">
        <v>44</v>
      </c>
      <c r="M2458">
        <v>6</v>
      </c>
      <c r="N2458" t="s">
        <v>16</v>
      </c>
      <c r="O2458">
        <v>2</v>
      </c>
      <c r="P2458" t="s">
        <v>14</v>
      </c>
      <c r="Q2458">
        <v>5</v>
      </c>
      <c r="R2458" t="s">
        <v>47</v>
      </c>
      <c r="S2458">
        <v>1</v>
      </c>
      <c r="T2458">
        <v>58</v>
      </c>
      <c r="U2458">
        <v>63.7</v>
      </c>
      <c r="V2458">
        <v>142.740005</v>
      </c>
      <c r="W2458" t="str">
        <f>_xlfn.XLOOKUP(M2458,ActionReference[Action],ActionReference[Reference])</f>
        <v>Approved</v>
      </c>
      <c r="X2458" t="str" cm="1">
        <f t="array" ref="X2458">_xlfn.IFS(T2458&lt;40,"Lower",T2458&lt;122,"Middle",TRUE,"Upper")</f>
        <v>Middle</v>
      </c>
    </row>
    <row r="2459" spans="1:24" x14ac:dyDescent="0.2">
      <c r="A2459">
        <v>852218</v>
      </c>
      <c r="B2459" t="s">
        <v>0</v>
      </c>
      <c r="C2459" t="s">
        <v>38</v>
      </c>
      <c r="D2459">
        <v>1</v>
      </c>
      <c r="E2459" t="s">
        <v>39</v>
      </c>
      <c r="F2459">
        <v>1</v>
      </c>
      <c r="G2459" t="s">
        <v>40</v>
      </c>
      <c r="H2459">
        <v>1</v>
      </c>
      <c r="I2459" t="s">
        <v>41</v>
      </c>
      <c r="J2459">
        <v>1</v>
      </c>
      <c r="K2459">
        <v>81</v>
      </c>
      <c r="L2459" t="s">
        <v>44</v>
      </c>
      <c r="M2459">
        <v>6</v>
      </c>
      <c r="N2459" t="s">
        <v>16</v>
      </c>
      <c r="O2459">
        <v>2</v>
      </c>
      <c r="P2459" t="s">
        <v>14</v>
      </c>
      <c r="Q2459">
        <v>5</v>
      </c>
      <c r="R2459" t="s">
        <v>46</v>
      </c>
      <c r="S2459">
        <v>2</v>
      </c>
      <c r="T2459">
        <v>60</v>
      </c>
      <c r="U2459">
        <v>67.900000000000006</v>
      </c>
      <c r="V2459">
        <v>57.270000500000002</v>
      </c>
      <c r="W2459" t="str">
        <f>_xlfn.XLOOKUP(M2459,ActionReference[Action],ActionReference[Reference])</f>
        <v>Approved</v>
      </c>
      <c r="X2459" t="str" cm="1">
        <f t="array" ref="X2459">_xlfn.IFS(T2459&lt;40,"Lower",T2459&lt;122,"Middle",TRUE,"Upper")</f>
        <v>Middle</v>
      </c>
    </row>
    <row r="2460" spans="1:24" x14ac:dyDescent="0.2">
      <c r="A2460">
        <v>504713</v>
      </c>
      <c r="B2460" t="s">
        <v>0</v>
      </c>
      <c r="C2460" t="s">
        <v>38</v>
      </c>
      <c r="D2460">
        <v>1</v>
      </c>
      <c r="E2460" t="s">
        <v>39</v>
      </c>
      <c r="F2460">
        <v>1</v>
      </c>
      <c r="G2460" t="s">
        <v>40</v>
      </c>
      <c r="H2460">
        <v>1</v>
      </c>
      <c r="I2460" t="s">
        <v>41</v>
      </c>
      <c r="J2460">
        <v>1</v>
      </c>
      <c r="K2460">
        <v>280</v>
      </c>
      <c r="L2460" t="s">
        <v>7</v>
      </c>
      <c r="M2460">
        <v>1</v>
      </c>
      <c r="N2460" t="s">
        <v>16</v>
      </c>
      <c r="O2460">
        <v>2</v>
      </c>
      <c r="P2460" t="s">
        <v>14</v>
      </c>
      <c r="Q2460">
        <v>5</v>
      </c>
      <c r="R2460" t="s">
        <v>47</v>
      </c>
      <c r="S2460">
        <v>1</v>
      </c>
      <c r="T2460">
        <v>168</v>
      </c>
      <c r="U2460">
        <v>64</v>
      </c>
      <c r="V2460">
        <v>230.050003</v>
      </c>
      <c r="W2460" t="str">
        <f>_xlfn.XLOOKUP(M2460,ActionReference[Action],ActionReference[Reference])</f>
        <v>Approved</v>
      </c>
      <c r="X2460" t="str" cm="1">
        <f t="array" ref="X2460">_xlfn.IFS(T2460&lt;40,"Lower",T2460&lt;122,"Middle",TRUE,"Upper")</f>
        <v>Upper</v>
      </c>
    </row>
    <row r="2461" spans="1:24" x14ac:dyDescent="0.2">
      <c r="A2461">
        <v>451965</v>
      </c>
      <c r="B2461" t="s">
        <v>0</v>
      </c>
      <c r="C2461" t="s">
        <v>38</v>
      </c>
      <c r="D2461">
        <v>1</v>
      </c>
      <c r="E2461" t="s">
        <v>39</v>
      </c>
      <c r="F2461">
        <v>1</v>
      </c>
      <c r="G2461" t="s">
        <v>40</v>
      </c>
      <c r="H2461">
        <v>1</v>
      </c>
      <c r="I2461" t="s">
        <v>41</v>
      </c>
      <c r="J2461">
        <v>1</v>
      </c>
      <c r="K2461">
        <v>185</v>
      </c>
      <c r="L2461" t="s">
        <v>7</v>
      </c>
      <c r="M2461">
        <v>1</v>
      </c>
      <c r="N2461" t="s">
        <v>16</v>
      </c>
      <c r="O2461">
        <v>2</v>
      </c>
      <c r="P2461" t="s">
        <v>14</v>
      </c>
      <c r="Q2461">
        <v>5</v>
      </c>
      <c r="R2461" t="s">
        <v>47</v>
      </c>
      <c r="S2461">
        <v>1</v>
      </c>
      <c r="T2461">
        <v>94</v>
      </c>
      <c r="U2461">
        <v>46.5</v>
      </c>
      <c r="V2461">
        <v>87</v>
      </c>
      <c r="W2461" t="str">
        <f>_xlfn.XLOOKUP(M2461,ActionReference[Action],ActionReference[Reference])</f>
        <v>Approved</v>
      </c>
      <c r="X2461" t="str" cm="1">
        <f t="array" ref="X2461">_xlfn.IFS(T2461&lt;40,"Lower",T2461&lt;122,"Middle",TRUE,"Upper")</f>
        <v>Middle</v>
      </c>
    </row>
    <row r="2462" spans="1:24" x14ac:dyDescent="0.2">
      <c r="A2462">
        <v>451965</v>
      </c>
      <c r="B2462" t="s">
        <v>0</v>
      </c>
      <c r="C2462" t="s">
        <v>38</v>
      </c>
      <c r="D2462">
        <v>1</v>
      </c>
      <c r="E2462" t="s">
        <v>39</v>
      </c>
      <c r="F2462">
        <v>1</v>
      </c>
      <c r="G2462" t="s">
        <v>40</v>
      </c>
      <c r="H2462">
        <v>1</v>
      </c>
      <c r="I2462" t="s">
        <v>41</v>
      </c>
      <c r="J2462">
        <v>1</v>
      </c>
      <c r="K2462">
        <v>84</v>
      </c>
      <c r="L2462" t="s">
        <v>7</v>
      </c>
      <c r="M2462">
        <v>1</v>
      </c>
      <c r="N2462" t="s">
        <v>15</v>
      </c>
      <c r="O2462">
        <v>1</v>
      </c>
      <c r="P2462" t="s">
        <v>12</v>
      </c>
      <c r="Q2462">
        <v>4</v>
      </c>
      <c r="R2462" t="s">
        <v>46</v>
      </c>
      <c r="S2462">
        <v>2</v>
      </c>
      <c r="T2462">
        <v>27</v>
      </c>
      <c r="U2462">
        <v>76.8</v>
      </c>
      <c r="V2462">
        <v>56.220001199999999</v>
      </c>
      <c r="W2462" t="str">
        <f>_xlfn.XLOOKUP(M2462,ActionReference[Action],ActionReference[Reference])</f>
        <v>Approved</v>
      </c>
      <c r="X2462" t="str" cm="1">
        <f t="array" ref="X2462">_xlfn.IFS(T2462&lt;40,"Lower",T2462&lt;122,"Middle",TRUE,"Upper")</f>
        <v>Lower</v>
      </c>
    </row>
    <row r="2463" spans="1:24" x14ac:dyDescent="0.2">
      <c r="A2463">
        <v>451965</v>
      </c>
      <c r="B2463" t="s">
        <v>0</v>
      </c>
      <c r="C2463" t="s">
        <v>38</v>
      </c>
      <c r="D2463">
        <v>1</v>
      </c>
      <c r="E2463" t="s">
        <v>39</v>
      </c>
      <c r="F2463">
        <v>1</v>
      </c>
      <c r="G2463" t="s">
        <v>43</v>
      </c>
      <c r="H2463">
        <v>3</v>
      </c>
      <c r="I2463" t="s">
        <v>41</v>
      </c>
      <c r="J2463">
        <v>1</v>
      </c>
      <c r="K2463">
        <v>107</v>
      </c>
      <c r="L2463" t="s">
        <v>6</v>
      </c>
      <c r="M2463">
        <v>3</v>
      </c>
      <c r="N2463" t="s">
        <v>16</v>
      </c>
      <c r="O2463">
        <v>2</v>
      </c>
      <c r="P2463" t="s">
        <v>14</v>
      </c>
      <c r="Q2463">
        <v>5</v>
      </c>
      <c r="R2463" t="s">
        <v>47</v>
      </c>
      <c r="S2463">
        <v>1</v>
      </c>
      <c r="T2463">
        <v>72</v>
      </c>
      <c r="U2463">
        <v>57.8</v>
      </c>
      <c r="V2463">
        <v>77.989997900000006</v>
      </c>
      <c r="W2463" t="str">
        <f>_xlfn.XLOOKUP(M2463,ActionReference[Action],ActionReference[Reference])</f>
        <v>Denied</v>
      </c>
      <c r="X2463" t="str" cm="1">
        <f t="array" ref="X2463">_xlfn.IFS(T2463&lt;40,"Lower",T2463&lt;122,"Middle",TRUE,"Upper")</f>
        <v>Middle</v>
      </c>
    </row>
    <row r="2464" spans="1:24" x14ac:dyDescent="0.2">
      <c r="A2464">
        <v>146672</v>
      </c>
      <c r="B2464" t="s">
        <v>0</v>
      </c>
      <c r="C2464" t="s">
        <v>38</v>
      </c>
      <c r="D2464">
        <v>1</v>
      </c>
      <c r="E2464" t="s">
        <v>39</v>
      </c>
      <c r="F2464">
        <v>1</v>
      </c>
      <c r="G2464" t="s">
        <v>40</v>
      </c>
      <c r="H2464">
        <v>1</v>
      </c>
      <c r="I2464" t="s">
        <v>41</v>
      </c>
      <c r="J2464">
        <v>1</v>
      </c>
      <c r="K2464">
        <v>532</v>
      </c>
      <c r="L2464" t="s">
        <v>6</v>
      </c>
      <c r="M2464">
        <v>3</v>
      </c>
      <c r="N2464" t="s">
        <v>16</v>
      </c>
      <c r="O2464">
        <v>2</v>
      </c>
      <c r="P2464" t="s">
        <v>9</v>
      </c>
      <c r="Q2464">
        <v>2</v>
      </c>
      <c r="R2464" t="s">
        <v>47</v>
      </c>
      <c r="S2464">
        <v>1</v>
      </c>
      <c r="T2464">
        <v>104</v>
      </c>
      <c r="U2464">
        <v>73.900000000000006</v>
      </c>
      <c r="V2464">
        <v>101.900002</v>
      </c>
      <c r="W2464" t="str">
        <f>_xlfn.XLOOKUP(M2464,ActionReference[Action],ActionReference[Reference])</f>
        <v>Denied</v>
      </c>
      <c r="X2464" t="str" cm="1">
        <f t="array" ref="X2464">_xlfn.IFS(T2464&lt;40,"Lower",T2464&lt;122,"Middle",TRUE,"Upper")</f>
        <v>Middle</v>
      </c>
    </row>
    <row r="2465" spans="1:24" x14ac:dyDescent="0.2">
      <c r="A2465">
        <v>451965</v>
      </c>
      <c r="B2465" t="s">
        <v>0</v>
      </c>
      <c r="C2465" t="s">
        <v>38</v>
      </c>
      <c r="D2465">
        <v>1</v>
      </c>
      <c r="E2465" t="s">
        <v>39</v>
      </c>
      <c r="F2465">
        <v>1</v>
      </c>
      <c r="G2465" t="s">
        <v>49</v>
      </c>
      <c r="H2465">
        <v>2</v>
      </c>
      <c r="I2465" t="s">
        <v>41</v>
      </c>
      <c r="J2465">
        <v>1</v>
      </c>
      <c r="K2465">
        <v>30</v>
      </c>
      <c r="L2465" t="s">
        <v>6</v>
      </c>
      <c r="M2465">
        <v>3</v>
      </c>
      <c r="N2465" t="s">
        <v>16</v>
      </c>
      <c r="O2465">
        <v>2</v>
      </c>
      <c r="P2465" t="s">
        <v>14</v>
      </c>
      <c r="Q2465">
        <v>5</v>
      </c>
      <c r="R2465" t="s">
        <v>46</v>
      </c>
      <c r="S2465">
        <v>2</v>
      </c>
      <c r="T2465">
        <v>46</v>
      </c>
      <c r="U2465">
        <v>64.3</v>
      </c>
      <c r="V2465">
        <v>91.830001800000005</v>
      </c>
      <c r="W2465" t="str">
        <f>_xlfn.XLOOKUP(M2465,ActionReference[Action],ActionReference[Reference])</f>
        <v>Denied</v>
      </c>
      <c r="X2465" t="str" cm="1">
        <f t="array" ref="X2465">_xlfn.IFS(T2465&lt;40,"Lower",T2465&lt;122,"Middle",TRUE,"Upper")</f>
        <v>Middle</v>
      </c>
    </row>
    <row r="2466" spans="1:24" x14ac:dyDescent="0.2">
      <c r="A2466">
        <v>4186591</v>
      </c>
      <c r="B2466" t="s">
        <v>0</v>
      </c>
      <c r="C2466" t="s">
        <v>38</v>
      </c>
      <c r="D2466">
        <v>1</v>
      </c>
      <c r="E2466" t="s">
        <v>39</v>
      </c>
      <c r="F2466">
        <v>1</v>
      </c>
      <c r="G2466" t="s">
        <v>43</v>
      </c>
      <c r="H2466">
        <v>3</v>
      </c>
      <c r="I2466" t="s">
        <v>41</v>
      </c>
      <c r="J2466">
        <v>1</v>
      </c>
      <c r="K2466">
        <v>182</v>
      </c>
      <c r="L2466" t="s">
        <v>6</v>
      </c>
      <c r="M2466">
        <v>3</v>
      </c>
      <c r="N2466" t="s">
        <v>16</v>
      </c>
      <c r="O2466">
        <v>2</v>
      </c>
      <c r="P2466" t="s">
        <v>10</v>
      </c>
      <c r="Q2466">
        <v>3</v>
      </c>
      <c r="R2466" t="s">
        <v>46</v>
      </c>
      <c r="S2466">
        <v>2</v>
      </c>
      <c r="T2466">
        <v>14</v>
      </c>
      <c r="U2466">
        <v>64.5</v>
      </c>
      <c r="V2466">
        <v>125.980003</v>
      </c>
      <c r="W2466" t="str">
        <f>_xlfn.XLOOKUP(M2466,ActionReference[Action],ActionReference[Reference])</f>
        <v>Denied</v>
      </c>
      <c r="X2466" t="str" cm="1">
        <f t="array" ref="X2466">_xlfn.IFS(T2466&lt;40,"Lower",T2466&lt;122,"Middle",TRUE,"Upper")</f>
        <v>Lower</v>
      </c>
    </row>
    <row r="2467" spans="1:24" x14ac:dyDescent="0.2">
      <c r="A2467">
        <v>12311</v>
      </c>
      <c r="B2467" t="s">
        <v>0</v>
      </c>
      <c r="C2467" t="s">
        <v>38</v>
      </c>
      <c r="D2467">
        <v>1</v>
      </c>
      <c r="E2467" t="s">
        <v>39</v>
      </c>
      <c r="F2467">
        <v>1</v>
      </c>
      <c r="G2467" t="s">
        <v>40</v>
      </c>
      <c r="H2467">
        <v>1</v>
      </c>
      <c r="I2467" t="s">
        <v>41</v>
      </c>
      <c r="J2467">
        <v>1</v>
      </c>
      <c r="K2467">
        <v>273</v>
      </c>
      <c r="L2467" t="s">
        <v>7</v>
      </c>
      <c r="M2467">
        <v>1</v>
      </c>
      <c r="N2467" t="s">
        <v>16</v>
      </c>
      <c r="O2467">
        <v>2</v>
      </c>
      <c r="P2467" t="s">
        <v>14</v>
      </c>
      <c r="Q2467">
        <v>5</v>
      </c>
      <c r="R2467" t="s">
        <v>46</v>
      </c>
      <c r="S2467">
        <v>2</v>
      </c>
      <c r="T2467">
        <v>146</v>
      </c>
      <c r="U2467">
        <v>66.2</v>
      </c>
      <c r="V2467">
        <v>120.989998</v>
      </c>
      <c r="W2467" t="str">
        <f>_xlfn.XLOOKUP(M2467,ActionReference[Action],ActionReference[Reference])</f>
        <v>Approved</v>
      </c>
      <c r="X2467" t="str" cm="1">
        <f t="array" ref="X2467">_xlfn.IFS(T2467&lt;40,"Lower",T2467&lt;122,"Middle",TRUE,"Upper")</f>
        <v>Upper</v>
      </c>
    </row>
    <row r="2468" spans="1:24" x14ac:dyDescent="0.2">
      <c r="A2468">
        <v>617677</v>
      </c>
      <c r="B2468" t="s">
        <v>0</v>
      </c>
      <c r="C2468" t="s">
        <v>38</v>
      </c>
      <c r="D2468">
        <v>1</v>
      </c>
      <c r="E2468" t="s">
        <v>39</v>
      </c>
      <c r="F2468">
        <v>1</v>
      </c>
      <c r="G2468" t="s">
        <v>49</v>
      </c>
      <c r="H2468">
        <v>2</v>
      </c>
      <c r="I2468" t="s">
        <v>41</v>
      </c>
      <c r="J2468">
        <v>1</v>
      </c>
      <c r="K2468">
        <v>40</v>
      </c>
      <c r="L2468" t="s">
        <v>7</v>
      </c>
      <c r="M2468">
        <v>1</v>
      </c>
      <c r="N2468" t="s">
        <v>16</v>
      </c>
      <c r="O2468">
        <v>2</v>
      </c>
      <c r="P2468" t="s">
        <v>10</v>
      </c>
      <c r="Q2468">
        <v>3</v>
      </c>
      <c r="R2468" t="s">
        <v>47</v>
      </c>
      <c r="S2468">
        <v>1</v>
      </c>
      <c r="T2468">
        <v>299</v>
      </c>
      <c r="U2468">
        <v>107.6</v>
      </c>
      <c r="V2468">
        <v>140.61000100000001</v>
      </c>
      <c r="W2468" t="str">
        <f>_xlfn.XLOOKUP(M2468,ActionReference[Action],ActionReference[Reference])</f>
        <v>Approved</v>
      </c>
      <c r="X2468" t="str" cm="1">
        <f t="array" ref="X2468">_xlfn.IFS(T2468&lt;40,"Lower",T2468&lt;122,"Middle",TRUE,"Upper")</f>
        <v>Upper</v>
      </c>
    </row>
    <row r="2469" spans="1:24" x14ac:dyDescent="0.2">
      <c r="A2469">
        <v>12311</v>
      </c>
      <c r="B2469" t="s">
        <v>0</v>
      </c>
      <c r="C2469" t="s">
        <v>45</v>
      </c>
      <c r="D2469">
        <v>3</v>
      </c>
      <c r="E2469" t="s">
        <v>39</v>
      </c>
      <c r="F2469">
        <v>1</v>
      </c>
      <c r="G2469" t="s">
        <v>40</v>
      </c>
      <c r="H2469">
        <v>1</v>
      </c>
      <c r="I2469" t="s">
        <v>41</v>
      </c>
      <c r="J2469">
        <v>1</v>
      </c>
      <c r="K2469">
        <v>170</v>
      </c>
      <c r="L2469" t="s">
        <v>44</v>
      </c>
      <c r="M2469">
        <v>6</v>
      </c>
      <c r="N2469" t="s">
        <v>16</v>
      </c>
      <c r="O2469">
        <v>2</v>
      </c>
      <c r="P2469" t="s">
        <v>14</v>
      </c>
      <c r="Q2469">
        <v>5</v>
      </c>
      <c r="R2469" t="s">
        <v>47</v>
      </c>
      <c r="S2469">
        <v>1</v>
      </c>
      <c r="T2469">
        <v>65</v>
      </c>
      <c r="U2469">
        <v>61.8</v>
      </c>
      <c r="V2469">
        <v>102.839996</v>
      </c>
      <c r="W2469" t="str">
        <f>_xlfn.XLOOKUP(M2469,ActionReference[Action],ActionReference[Reference])</f>
        <v>Approved</v>
      </c>
      <c r="X2469" t="str" cm="1">
        <f t="array" ref="X2469">_xlfn.IFS(T2469&lt;40,"Lower",T2469&lt;122,"Middle",TRUE,"Upper")</f>
        <v>Middle</v>
      </c>
    </row>
    <row r="2470" spans="1:24" x14ac:dyDescent="0.2">
      <c r="A2470">
        <v>617677</v>
      </c>
      <c r="B2470" t="s">
        <v>0</v>
      </c>
      <c r="C2470" t="s">
        <v>45</v>
      </c>
      <c r="D2470">
        <v>3</v>
      </c>
      <c r="E2470" t="s">
        <v>39</v>
      </c>
      <c r="F2470">
        <v>1</v>
      </c>
      <c r="G2470" t="s">
        <v>40</v>
      </c>
      <c r="H2470">
        <v>1</v>
      </c>
      <c r="I2470" t="s">
        <v>41</v>
      </c>
      <c r="J2470">
        <v>1</v>
      </c>
      <c r="K2470">
        <v>395</v>
      </c>
      <c r="L2470" t="s">
        <v>7</v>
      </c>
      <c r="M2470">
        <v>1</v>
      </c>
      <c r="N2470" t="s">
        <v>16</v>
      </c>
      <c r="O2470">
        <v>2</v>
      </c>
      <c r="P2470" t="s">
        <v>14</v>
      </c>
      <c r="Q2470">
        <v>5</v>
      </c>
      <c r="R2470" t="s">
        <v>47</v>
      </c>
      <c r="S2470">
        <v>1</v>
      </c>
      <c r="T2470">
        <v>227</v>
      </c>
      <c r="U2470">
        <v>72.2</v>
      </c>
      <c r="V2470">
        <v>162.64999399999999</v>
      </c>
      <c r="W2470" t="str">
        <f>_xlfn.XLOOKUP(M2470,ActionReference[Action],ActionReference[Reference])</f>
        <v>Approved</v>
      </c>
      <c r="X2470" t="str" cm="1">
        <f t="array" ref="X2470">_xlfn.IFS(T2470&lt;40,"Lower",T2470&lt;122,"Middle",TRUE,"Upper")</f>
        <v>Upper</v>
      </c>
    </row>
    <row r="2471" spans="1:24" x14ac:dyDescent="0.2">
      <c r="A2471">
        <v>12311</v>
      </c>
      <c r="B2471" t="s">
        <v>0</v>
      </c>
      <c r="C2471" t="s">
        <v>38</v>
      </c>
      <c r="D2471">
        <v>1</v>
      </c>
      <c r="E2471" t="s">
        <v>39</v>
      </c>
      <c r="F2471">
        <v>1</v>
      </c>
      <c r="G2471" t="s">
        <v>40</v>
      </c>
      <c r="H2471">
        <v>1</v>
      </c>
      <c r="I2471" t="s">
        <v>41</v>
      </c>
      <c r="J2471">
        <v>1</v>
      </c>
      <c r="K2471">
        <v>81</v>
      </c>
      <c r="L2471" t="s">
        <v>7</v>
      </c>
      <c r="M2471">
        <v>1</v>
      </c>
      <c r="N2471" t="s">
        <v>16</v>
      </c>
      <c r="O2471">
        <v>2</v>
      </c>
      <c r="P2471" t="s">
        <v>14</v>
      </c>
      <c r="Q2471">
        <v>5</v>
      </c>
      <c r="R2471" t="s">
        <v>47</v>
      </c>
      <c r="S2471">
        <v>1</v>
      </c>
      <c r="T2471">
        <v>42</v>
      </c>
      <c r="U2471">
        <v>65.7</v>
      </c>
      <c r="V2471">
        <v>110.620003</v>
      </c>
      <c r="W2471" t="str">
        <f>_xlfn.XLOOKUP(M2471,ActionReference[Action],ActionReference[Reference])</f>
        <v>Approved</v>
      </c>
      <c r="X2471" t="str" cm="1">
        <f t="array" ref="X2471">_xlfn.IFS(T2471&lt;40,"Lower",T2471&lt;122,"Middle",TRUE,"Upper")</f>
        <v>Middle</v>
      </c>
    </row>
    <row r="2472" spans="1:24" x14ac:dyDescent="0.2">
      <c r="A2472">
        <v>804963</v>
      </c>
      <c r="B2472" t="s">
        <v>0</v>
      </c>
      <c r="C2472" t="s">
        <v>38</v>
      </c>
      <c r="D2472">
        <v>1</v>
      </c>
      <c r="E2472" t="s">
        <v>39</v>
      </c>
      <c r="F2472">
        <v>1</v>
      </c>
      <c r="G2472" t="s">
        <v>40</v>
      </c>
      <c r="H2472">
        <v>1</v>
      </c>
      <c r="I2472" t="s">
        <v>50</v>
      </c>
      <c r="J2472">
        <v>2</v>
      </c>
      <c r="K2472">
        <v>62</v>
      </c>
      <c r="L2472" t="s">
        <v>7</v>
      </c>
      <c r="M2472">
        <v>1</v>
      </c>
      <c r="N2472" t="s">
        <v>16</v>
      </c>
      <c r="O2472">
        <v>2</v>
      </c>
      <c r="P2472" t="s">
        <v>14</v>
      </c>
      <c r="Q2472">
        <v>5</v>
      </c>
      <c r="R2472" t="s">
        <v>46</v>
      </c>
      <c r="S2472">
        <v>2</v>
      </c>
      <c r="T2472">
        <v>41</v>
      </c>
      <c r="U2472">
        <v>66.599999999999994</v>
      </c>
      <c r="V2472">
        <v>103.010002</v>
      </c>
      <c r="W2472" t="str">
        <f>_xlfn.XLOOKUP(M2472,ActionReference[Action],ActionReference[Reference])</f>
        <v>Approved</v>
      </c>
      <c r="X2472" t="str" cm="1">
        <f t="array" ref="X2472">_xlfn.IFS(T2472&lt;40,"Lower",T2472&lt;122,"Middle",TRUE,"Upper")</f>
        <v>Middle</v>
      </c>
    </row>
    <row r="2473" spans="1:24" x14ac:dyDescent="0.2">
      <c r="A2473">
        <v>852218</v>
      </c>
      <c r="B2473" t="s">
        <v>0</v>
      </c>
      <c r="C2473" t="s">
        <v>45</v>
      </c>
      <c r="D2473">
        <v>3</v>
      </c>
      <c r="E2473" t="s">
        <v>39</v>
      </c>
      <c r="F2473">
        <v>1</v>
      </c>
      <c r="G2473" t="s">
        <v>40</v>
      </c>
      <c r="H2473">
        <v>1</v>
      </c>
      <c r="I2473" t="s">
        <v>41</v>
      </c>
      <c r="J2473">
        <v>1</v>
      </c>
      <c r="K2473">
        <v>390</v>
      </c>
      <c r="L2473" t="s">
        <v>6</v>
      </c>
      <c r="M2473">
        <v>3</v>
      </c>
      <c r="N2473" t="s">
        <v>16</v>
      </c>
      <c r="O2473">
        <v>2</v>
      </c>
      <c r="P2473" t="s">
        <v>10</v>
      </c>
      <c r="Q2473">
        <v>3</v>
      </c>
      <c r="R2473" t="s">
        <v>47</v>
      </c>
      <c r="S2473">
        <v>1</v>
      </c>
      <c r="T2473">
        <v>79</v>
      </c>
      <c r="U2473">
        <v>64.3</v>
      </c>
      <c r="V2473">
        <v>127.44000200000001</v>
      </c>
      <c r="W2473" t="str">
        <f>_xlfn.XLOOKUP(M2473,ActionReference[Action],ActionReference[Reference])</f>
        <v>Denied</v>
      </c>
      <c r="X2473" t="str" cm="1">
        <f t="array" ref="X2473">_xlfn.IFS(T2473&lt;40,"Lower",T2473&lt;122,"Middle",TRUE,"Upper")</f>
        <v>Middle</v>
      </c>
    </row>
    <row r="2474" spans="1:24" x14ac:dyDescent="0.2">
      <c r="A2474">
        <v>451965</v>
      </c>
      <c r="B2474" t="s">
        <v>0</v>
      </c>
      <c r="C2474" t="s">
        <v>45</v>
      </c>
      <c r="D2474">
        <v>3</v>
      </c>
      <c r="E2474" t="s">
        <v>39</v>
      </c>
      <c r="F2474">
        <v>1</v>
      </c>
      <c r="G2474" t="s">
        <v>40</v>
      </c>
      <c r="H2474">
        <v>1</v>
      </c>
      <c r="I2474" t="s">
        <v>41</v>
      </c>
      <c r="J2474">
        <v>1</v>
      </c>
      <c r="K2474">
        <v>210</v>
      </c>
      <c r="L2474" t="s">
        <v>44</v>
      </c>
      <c r="M2474">
        <v>6</v>
      </c>
      <c r="N2474" t="s">
        <v>16</v>
      </c>
      <c r="O2474">
        <v>2</v>
      </c>
      <c r="P2474" t="s">
        <v>14</v>
      </c>
      <c r="Q2474">
        <v>5</v>
      </c>
      <c r="R2474" t="s">
        <v>47</v>
      </c>
      <c r="S2474">
        <v>1</v>
      </c>
      <c r="T2474">
        <v>85</v>
      </c>
      <c r="U2474">
        <v>73</v>
      </c>
      <c r="V2474">
        <v>88.650001500000002</v>
      </c>
      <c r="W2474" t="str">
        <f>_xlfn.XLOOKUP(M2474,ActionReference[Action],ActionReference[Reference])</f>
        <v>Approved</v>
      </c>
      <c r="X2474" t="str" cm="1">
        <f t="array" ref="X2474">_xlfn.IFS(T2474&lt;40,"Lower",T2474&lt;122,"Middle",TRUE,"Upper")</f>
        <v>Middle</v>
      </c>
    </row>
    <row r="2475" spans="1:24" x14ac:dyDescent="0.2">
      <c r="A2475">
        <v>852218</v>
      </c>
      <c r="B2475" t="s">
        <v>0</v>
      </c>
      <c r="C2475" t="s">
        <v>38</v>
      </c>
      <c r="D2475">
        <v>1</v>
      </c>
      <c r="E2475" t="s">
        <v>39</v>
      </c>
      <c r="F2475">
        <v>1</v>
      </c>
      <c r="G2475" t="s">
        <v>40</v>
      </c>
      <c r="H2475">
        <v>1</v>
      </c>
      <c r="I2475" t="s">
        <v>41</v>
      </c>
      <c r="J2475">
        <v>1</v>
      </c>
      <c r="K2475">
        <v>360</v>
      </c>
      <c r="L2475" t="s">
        <v>7</v>
      </c>
      <c r="M2475">
        <v>1</v>
      </c>
      <c r="N2475" t="s">
        <v>16</v>
      </c>
      <c r="O2475">
        <v>2</v>
      </c>
      <c r="P2475" t="s">
        <v>9</v>
      </c>
      <c r="Q2475">
        <v>2</v>
      </c>
      <c r="R2475" t="s">
        <v>47</v>
      </c>
      <c r="S2475">
        <v>1</v>
      </c>
      <c r="T2475">
        <v>82</v>
      </c>
      <c r="U2475">
        <v>51.8</v>
      </c>
      <c r="V2475">
        <v>128.66999799999999</v>
      </c>
      <c r="W2475" t="str">
        <f>_xlfn.XLOOKUP(M2475,ActionReference[Action],ActionReference[Reference])</f>
        <v>Approved</v>
      </c>
      <c r="X2475" t="str" cm="1">
        <f t="array" ref="X2475">_xlfn.IFS(T2475&lt;40,"Lower",T2475&lt;122,"Middle",TRUE,"Upper")</f>
        <v>Middle</v>
      </c>
    </row>
    <row r="2476" spans="1:24" x14ac:dyDescent="0.2">
      <c r="A2476">
        <v>280110</v>
      </c>
      <c r="B2476" t="s">
        <v>0</v>
      </c>
      <c r="C2476" t="s">
        <v>38</v>
      </c>
      <c r="D2476">
        <v>1</v>
      </c>
      <c r="E2476" t="s">
        <v>39</v>
      </c>
      <c r="F2476">
        <v>1</v>
      </c>
      <c r="G2476" t="s">
        <v>49</v>
      </c>
      <c r="H2476">
        <v>2</v>
      </c>
      <c r="I2476" t="s">
        <v>41</v>
      </c>
      <c r="J2476">
        <v>1</v>
      </c>
      <c r="K2476">
        <v>25</v>
      </c>
      <c r="L2476" t="s">
        <v>53</v>
      </c>
      <c r="M2476">
        <v>2</v>
      </c>
      <c r="N2476" t="s">
        <v>16</v>
      </c>
      <c r="O2476">
        <v>2</v>
      </c>
      <c r="P2476" t="s">
        <v>14</v>
      </c>
      <c r="Q2476">
        <v>5</v>
      </c>
      <c r="R2476" t="s">
        <v>47</v>
      </c>
      <c r="S2476">
        <v>1</v>
      </c>
      <c r="T2476">
        <v>64</v>
      </c>
      <c r="U2476">
        <v>102.6</v>
      </c>
      <c r="V2476">
        <v>82.019996599999999</v>
      </c>
      <c r="W2476" t="str">
        <f>_xlfn.XLOOKUP(M2476,ActionReference[Action],ActionReference[Reference])</f>
        <v>Approved</v>
      </c>
      <c r="X2476" t="str" cm="1">
        <f t="array" ref="X2476">_xlfn.IFS(T2476&lt;40,"Lower",T2476&lt;122,"Middle",TRUE,"Upper")</f>
        <v>Middle</v>
      </c>
    </row>
    <row r="2477" spans="1:24" x14ac:dyDescent="0.2">
      <c r="A2477">
        <v>451965</v>
      </c>
      <c r="B2477" t="s">
        <v>0</v>
      </c>
      <c r="C2477" t="s">
        <v>38</v>
      </c>
      <c r="D2477">
        <v>1</v>
      </c>
      <c r="E2477" t="s">
        <v>39</v>
      </c>
      <c r="F2477">
        <v>1</v>
      </c>
      <c r="G2477" t="s">
        <v>43</v>
      </c>
      <c r="H2477">
        <v>3</v>
      </c>
      <c r="I2477" t="s">
        <v>41</v>
      </c>
      <c r="J2477">
        <v>1</v>
      </c>
      <c r="K2477">
        <v>181</v>
      </c>
      <c r="L2477" t="s">
        <v>6</v>
      </c>
      <c r="M2477">
        <v>3</v>
      </c>
      <c r="N2477" t="s">
        <v>16</v>
      </c>
      <c r="O2477">
        <v>2</v>
      </c>
      <c r="P2477" t="s">
        <v>14</v>
      </c>
      <c r="Q2477">
        <v>5</v>
      </c>
      <c r="R2477" t="s">
        <v>46</v>
      </c>
      <c r="S2477">
        <v>2</v>
      </c>
      <c r="T2477">
        <v>48</v>
      </c>
      <c r="U2477">
        <v>83.9</v>
      </c>
      <c r="V2477">
        <v>129.029999</v>
      </c>
      <c r="W2477" t="str">
        <f>_xlfn.XLOOKUP(M2477,ActionReference[Action],ActionReference[Reference])</f>
        <v>Denied</v>
      </c>
      <c r="X2477" t="str" cm="1">
        <f t="array" ref="X2477">_xlfn.IFS(T2477&lt;40,"Lower",T2477&lt;122,"Middle",TRUE,"Upper")</f>
        <v>Middle</v>
      </c>
    </row>
    <row r="2478" spans="1:24" x14ac:dyDescent="0.2">
      <c r="A2478">
        <v>915878</v>
      </c>
      <c r="B2478" t="s">
        <v>0</v>
      </c>
      <c r="C2478" t="s">
        <v>38</v>
      </c>
      <c r="D2478">
        <v>1</v>
      </c>
      <c r="E2478" t="s">
        <v>39</v>
      </c>
      <c r="F2478">
        <v>1</v>
      </c>
      <c r="G2478" t="s">
        <v>43</v>
      </c>
      <c r="H2478">
        <v>3</v>
      </c>
      <c r="I2478" t="s">
        <v>41</v>
      </c>
      <c r="J2478">
        <v>1</v>
      </c>
      <c r="K2478">
        <v>440</v>
      </c>
      <c r="L2478" t="s">
        <v>6</v>
      </c>
      <c r="M2478">
        <v>3</v>
      </c>
      <c r="N2478" t="s">
        <v>16</v>
      </c>
      <c r="O2478">
        <v>2</v>
      </c>
      <c r="P2478" t="s">
        <v>14</v>
      </c>
      <c r="Q2478">
        <v>5</v>
      </c>
      <c r="R2478" t="s">
        <v>46</v>
      </c>
      <c r="S2478">
        <v>2</v>
      </c>
      <c r="U2478">
        <v>73.599999999999994</v>
      </c>
      <c r="V2478">
        <v>177.85000600000001</v>
      </c>
      <c r="W2478" t="str">
        <f>_xlfn.XLOOKUP(M2478,ActionReference[Action],ActionReference[Reference])</f>
        <v>Denied</v>
      </c>
      <c r="X2478" t="str" cm="1">
        <f t="array" ref="X2478">_xlfn.IFS(T2478&lt;40,"Lower",T2478&lt;122,"Middle",TRUE,"Upper")</f>
        <v>Lower</v>
      </c>
    </row>
    <row r="2479" spans="1:24" x14ac:dyDescent="0.2">
      <c r="A2479">
        <v>451965</v>
      </c>
      <c r="B2479" t="s">
        <v>0</v>
      </c>
      <c r="C2479" t="s">
        <v>38</v>
      </c>
      <c r="D2479">
        <v>1</v>
      </c>
      <c r="E2479" t="s">
        <v>39</v>
      </c>
      <c r="F2479">
        <v>1</v>
      </c>
      <c r="G2479" t="s">
        <v>43</v>
      </c>
      <c r="H2479">
        <v>3</v>
      </c>
      <c r="I2479" t="s">
        <v>41</v>
      </c>
      <c r="J2479">
        <v>1</v>
      </c>
      <c r="K2479">
        <v>127</v>
      </c>
      <c r="L2479" t="s">
        <v>7</v>
      </c>
      <c r="M2479">
        <v>1</v>
      </c>
      <c r="N2479" t="s">
        <v>16</v>
      </c>
      <c r="O2479">
        <v>2</v>
      </c>
      <c r="P2479" t="s">
        <v>14</v>
      </c>
      <c r="Q2479">
        <v>5</v>
      </c>
      <c r="R2479" t="s">
        <v>47</v>
      </c>
      <c r="S2479">
        <v>1</v>
      </c>
      <c r="T2479">
        <v>40</v>
      </c>
      <c r="U2479">
        <v>59.8</v>
      </c>
      <c r="V2479">
        <v>130.259995</v>
      </c>
      <c r="W2479" t="str">
        <f>_xlfn.XLOOKUP(M2479,ActionReference[Action],ActionReference[Reference])</f>
        <v>Approved</v>
      </c>
      <c r="X2479" t="str" cm="1">
        <f t="array" ref="X2479">_xlfn.IFS(T2479&lt;40,"Lower",T2479&lt;122,"Middle",TRUE,"Upper")</f>
        <v>Middle</v>
      </c>
    </row>
    <row r="2480" spans="1:24" x14ac:dyDescent="0.2">
      <c r="A2480">
        <v>817824</v>
      </c>
      <c r="B2480" t="s">
        <v>0</v>
      </c>
      <c r="C2480" t="s">
        <v>38</v>
      </c>
      <c r="D2480">
        <v>1</v>
      </c>
      <c r="E2480" t="s">
        <v>39</v>
      </c>
      <c r="F2480">
        <v>1</v>
      </c>
      <c r="G2480" t="s">
        <v>43</v>
      </c>
      <c r="H2480">
        <v>3</v>
      </c>
      <c r="I2480" t="s">
        <v>41</v>
      </c>
      <c r="J2480">
        <v>1</v>
      </c>
      <c r="K2480">
        <v>130</v>
      </c>
      <c r="L2480" t="s">
        <v>6</v>
      </c>
      <c r="M2480">
        <v>3</v>
      </c>
      <c r="N2480" t="s">
        <v>16</v>
      </c>
      <c r="O2480">
        <v>2</v>
      </c>
      <c r="P2480" t="s">
        <v>14</v>
      </c>
      <c r="Q2480">
        <v>5</v>
      </c>
      <c r="R2480" t="s">
        <v>47</v>
      </c>
      <c r="S2480">
        <v>1</v>
      </c>
      <c r="T2480">
        <v>53</v>
      </c>
      <c r="U2480">
        <v>79.599999999999994</v>
      </c>
      <c r="V2480">
        <v>105.029999</v>
      </c>
      <c r="W2480" t="str">
        <f>_xlfn.XLOOKUP(M2480,ActionReference[Action],ActionReference[Reference])</f>
        <v>Denied</v>
      </c>
      <c r="X2480" t="str" cm="1">
        <f t="array" ref="X2480">_xlfn.IFS(T2480&lt;40,"Lower",T2480&lt;122,"Middle",TRUE,"Upper")</f>
        <v>Middle</v>
      </c>
    </row>
    <row r="2481" spans="1:24" x14ac:dyDescent="0.2">
      <c r="A2481">
        <v>451965</v>
      </c>
      <c r="B2481" t="s">
        <v>0</v>
      </c>
      <c r="C2481" t="s">
        <v>42</v>
      </c>
      <c r="D2481">
        <v>2</v>
      </c>
      <c r="E2481" t="s">
        <v>39</v>
      </c>
      <c r="F2481">
        <v>1</v>
      </c>
      <c r="G2481" t="s">
        <v>40</v>
      </c>
      <c r="H2481">
        <v>1</v>
      </c>
      <c r="I2481" t="s">
        <v>41</v>
      </c>
      <c r="J2481">
        <v>1</v>
      </c>
      <c r="K2481">
        <v>235</v>
      </c>
      <c r="L2481" t="s">
        <v>44</v>
      </c>
      <c r="M2481">
        <v>6</v>
      </c>
      <c r="N2481" t="s">
        <v>16</v>
      </c>
      <c r="O2481">
        <v>2</v>
      </c>
      <c r="P2481" t="s">
        <v>14</v>
      </c>
      <c r="Q2481">
        <v>5</v>
      </c>
      <c r="R2481" t="s">
        <v>46</v>
      </c>
      <c r="S2481">
        <v>2</v>
      </c>
      <c r="T2481">
        <v>91</v>
      </c>
      <c r="U2481">
        <v>89.8</v>
      </c>
      <c r="V2481">
        <v>80.669998199999995</v>
      </c>
      <c r="W2481" t="str">
        <f>_xlfn.XLOOKUP(M2481,ActionReference[Action],ActionReference[Reference])</f>
        <v>Approved</v>
      </c>
      <c r="X2481" t="str" cm="1">
        <f t="array" ref="X2481">_xlfn.IFS(T2481&lt;40,"Lower",T2481&lt;122,"Middle",TRUE,"Upper")</f>
        <v>Middle</v>
      </c>
    </row>
    <row r="2482" spans="1:24" x14ac:dyDescent="0.2">
      <c r="A2482">
        <v>451965</v>
      </c>
      <c r="B2482" t="s">
        <v>0</v>
      </c>
      <c r="C2482" t="s">
        <v>38</v>
      </c>
      <c r="D2482">
        <v>1</v>
      </c>
      <c r="E2482" t="s">
        <v>39</v>
      </c>
      <c r="F2482">
        <v>1</v>
      </c>
      <c r="G2482" t="s">
        <v>40</v>
      </c>
      <c r="H2482">
        <v>1</v>
      </c>
      <c r="I2482" t="s">
        <v>41</v>
      </c>
      <c r="J2482">
        <v>1</v>
      </c>
      <c r="K2482">
        <v>216</v>
      </c>
      <c r="L2482" t="s">
        <v>7</v>
      </c>
      <c r="M2482">
        <v>1</v>
      </c>
      <c r="N2482" t="s">
        <v>16</v>
      </c>
      <c r="O2482">
        <v>2</v>
      </c>
      <c r="P2482" t="s">
        <v>10</v>
      </c>
      <c r="Q2482">
        <v>3</v>
      </c>
      <c r="R2482" t="s">
        <v>46</v>
      </c>
      <c r="S2482">
        <v>2</v>
      </c>
      <c r="T2482">
        <v>120</v>
      </c>
      <c r="U2482">
        <v>77.5</v>
      </c>
      <c r="V2482">
        <v>119.160004</v>
      </c>
      <c r="W2482" t="str">
        <f>_xlfn.XLOOKUP(M2482,ActionReference[Action],ActionReference[Reference])</f>
        <v>Approved</v>
      </c>
      <c r="X2482" t="str" cm="1">
        <f t="array" ref="X2482">_xlfn.IFS(T2482&lt;40,"Lower",T2482&lt;122,"Middle",TRUE,"Upper")</f>
        <v>Middle</v>
      </c>
    </row>
    <row r="2483" spans="1:24" x14ac:dyDescent="0.2">
      <c r="A2483">
        <v>852218</v>
      </c>
      <c r="B2483" t="s">
        <v>0</v>
      </c>
      <c r="C2483" t="s">
        <v>38</v>
      </c>
      <c r="D2483">
        <v>1</v>
      </c>
      <c r="E2483" t="s">
        <v>39</v>
      </c>
      <c r="F2483">
        <v>1</v>
      </c>
      <c r="G2483" t="s">
        <v>43</v>
      </c>
      <c r="H2483">
        <v>3</v>
      </c>
      <c r="I2483" t="s">
        <v>41</v>
      </c>
      <c r="J2483">
        <v>1</v>
      </c>
      <c r="K2483">
        <v>399</v>
      </c>
      <c r="L2483" t="s">
        <v>7</v>
      </c>
      <c r="M2483">
        <v>1</v>
      </c>
      <c r="N2483" t="s">
        <v>16</v>
      </c>
      <c r="O2483">
        <v>2</v>
      </c>
      <c r="P2483" t="s">
        <v>14</v>
      </c>
      <c r="Q2483">
        <v>5</v>
      </c>
      <c r="R2483" t="s">
        <v>47</v>
      </c>
      <c r="S2483">
        <v>1</v>
      </c>
      <c r="T2483">
        <v>86</v>
      </c>
      <c r="U2483">
        <v>64.3</v>
      </c>
      <c r="V2483">
        <v>147.520004</v>
      </c>
      <c r="W2483" t="str">
        <f>_xlfn.XLOOKUP(M2483,ActionReference[Action],ActionReference[Reference])</f>
        <v>Approved</v>
      </c>
      <c r="X2483" t="str" cm="1">
        <f t="array" ref="X2483">_xlfn.IFS(T2483&lt;40,"Lower",T2483&lt;122,"Middle",TRUE,"Upper")</f>
        <v>Middle</v>
      </c>
    </row>
    <row r="2484" spans="1:24" x14ac:dyDescent="0.2">
      <c r="A2484">
        <v>451965</v>
      </c>
      <c r="B2484" t="s">
        <v>0</v>
      </c>
      <c r="C2484" t="s">
        <v>38</v>
      </c>
      <c r="D2484">
        <v>1</v>
      </c>
      <c r="E2484" t="s">
        <v>39</v>
      </c>
      <c r="F2484">
        <v>1</v>
      </c>
      <c r="G2484" t="s">
        <v>40</v>
      </c>
      <c r="H2484">
        <v>1</v>
      </c>
      <c r="I2484" t="s">
        <v>41</v>
      </c>
      <c r="J2484">
        <v>1</v>
      </c>
      <c r="K2484">
        <v>280</v>
      </c>
      <c r="L2484" t="s">
        <v>44</v>
      </c>
      <c r="M2484">
        <v>6</v>
      </c>
      <c r="N2484" t="s">
        <v>16</v>
      </c>
      <c r="O2484">
        <v>2</v>
      </c>
      <c r="P2484" t="s">
        <v>14</v>
      </c>
      <c r="Q2484">
        <v>5</v>
      </c>
      <c r="R2484" t="s">
        <v>47</v>
      </c>
      <c r="S2484">
        <v>1</v>
      </c>
      <c r="T2484">
        <v>75</v>
      </c>
      <c r="U2484">
        <v>73.5</v>
      </c>
      <c r="V2484">
        <v>146.529999</v>
      </c>
      <c r="W2484" t="str">
        <f>_xlfn.XLOOKUP(M2484,ActionReference[Action],ActionReference[Reference])</f>
        <v>Approved</v>
      </c>
      <c r="X2484" t="str" cm="1">
        <f t="array" ref="X2484">_xlfn.IFS(T2484&lt;40,"Lower",T2484&lt;122,"Middle",TRUE,"Upper")</f>
        <v>Middle</v>
      </c>
    </row>
    <row r="2485" spans="1:24" x14ac:dyDescent="0.2">
      <c r="A2485">
        <v>491224</v>
      </c>
      <c r="B2485" t="s">
        <v>0</v>
      </c>
      <c r="C2485" t="s">
        <v>38</v>
      </c>
      <c r="D2485">
        <v>1</v>
      </c>
      <c r="E2485" t="s">
        <v>39</v>
      </c>
      <c r="F2485">
        <v>1</v>
      </c>
      <c r="G2485" t="s">
        <v>43</v>
      </c>
      <c r="H2485">
        <v>3</v>
      </c>
      <c r="I2485" t="s">
        <v>41</v>
      </c>
      <c r="J2485">
        <v>1</v>
      </c>
      <c r="K2485">
        <v>178</v>
      </c>
      <c r="L2485" t="s">
        <v>7</v>
      </c>
      <c r="M2485">
        <v>1</v>
      </c>
      <c r="N2485" t="s">
        <v>16</v>
      </c>
      <c r="O2485">
        <v>2</v>
      </c>
      <c r="P2485" t="s">
        <v>14</v>
      </c>
      <c r="Q2485">
        <v>5</v>
      </c>
      <c r="R2485" t="s">
        <v>47</v>
      </c>
      <c r="S2485">
        <v>1</v>
      </c>
      <c r="T2485">
        <v>184</v>
      </c>
      <c r="U2485">
        <v>64.8</v>
      </c>
      <c r="V2485">
        <v>98.709999100000005</v>
      </c>
      <c r="W2485" t="str">
        <f>_xlfn.XLOOKUP(M2485,ActionReference[Action],ActionReference[Reference])</f>
        <v>Approved</v>
      </c>
      <c r="X2485" t="str" cm="1">
        <f t="array" ref="X2485">_xlfn.IFS(T2485&lt;40,"Lower",T2485&lt;122,"Middle",TRUE,"Upper")</f>
        <v>Upper</v>
      </c>
    </row>
    <row r="2486" spans="1:24" x14ac:dyDescent="0.2">
      <c r="A2486">
        <v>852320</v>
      </c>
      <c r="B2486" t="s">
        <v>0</v>
      </c>
      <c r="C2486" t="s">
        <v>38</v>
      </c>
      <c r="D2486">
        <v>1</v>
      </c>
      <c r="E2486" t="s">
        <v>39</v>
      </c>
      <c r="F2486">
        <v>1</v>
      </c>
      <c r="G2486" t="s">
        <v>40</v>
      </c>
      <c r="H2486">
        <v>1</v>
      </c>
      <c r="I2486" t="s">
        <v>41</v>
      </c>
      <c r="J2486">
        <v>1</v>
      </c>
      <c r="K2486">
        <v>664</v>
      </c>
      <c r="L2486" t="s">
        <v>7</v>
      </c>
      <c r="M2486">
        <v>1</v>
      </c>
      <c r="N2486" t="s">
        <v>16</v>
      </c>
      <c r="O2486">
        <v>2</v>
      </c>
      <c r="P2486" t="s">
        <v>14</v>
      </c>
      <c r="Q2486">
        <v>5</v>
      </c>
      <c r="R2486" t="s">
        <v>47</v>
      </c>
      <c r="S2486">
        <v>1</v>
      </c>
      <c r="T2486">
        <v>310</v>
      </c>
      <c r="U2486">
        <v>56.8</v>
      </c>
      <c r="V2486">
        <v>173.61999499999999</v>
      </c>
      <c r="W2486" t="str">
        <f>_xlfn.XLOOKUP(M2486,ActionReference[Action],ActionReference[Reference])</f>
        <v>Approved</v>
      </c>
      <c r="X2486" t="str" cm="1">
        <f t="array" ref="X2486">_xlfn.IFS(T2486&lt;40,"Lower",T2486&lt;122,"Middle",TRUE,"Upper")</f>
        <v>Upper</v>
      </c>
    </row>
    <row r="2487" spans="1:24" x14ac:dyDescent="0.2">
      <c r="A2487">
        <v>451965</v>
      </c>
      <c r="B2487" t="s">
        <v>0</v>
      </c>
      <c r="C2487" t="s">
        <v>38</v>
      </c>
      <c r="D2487">
        <v>1</v>
      </c>
      <c r="E2487" t="s">
        <v>39</v>
      </c>
      <c r="F2487">
        <v>1</v>
      </c>
      <c r="G2487" t="s">
        <v>49</v>
      </c>
      <c r="H2487">
        <v>2</v>
      </c>
      <c r="I2487" t="s">
        <v>41</v>
      </c>
      <c r="J2487">
        <v>1</v>
      </c>
      <c r="K2487">
        <v>3</v>
      </c>
      <c r="L2487" t="s">
        <v>6</v>
      </c>
      <c r="M2487">
        <v>3</v>
      </c>
      <c r="N2487" t="s">
        <v>15</v>
      </c>
      <c r="O2487">
        <v>1</v>
      </c>
      <c r="P2487" t="s">
        <v>8</v>
      </c>
      <c r="Q2487">
        <v>1</v>
      </c>
      <c r="R2487" t="s">
        <v>47</v>
      </c>
      <c r="S2487">
        <v>1</v>
      </c>
      <c r="T2487">
        <v>208</v>
      </c>
      <c r="U2487">
        <v>63.2</v>
      </c>
      <c r="V2487">
        <v>72.089996299999996</v>
      </c>
      <c r="W2487" t="str">
        <f>_xlfn.XLOOKUP(M2487,ActionReference[Action],ActionReference[Reference])</f>
        <v>Denied</v>
      </c>
      <c r="X2487" t="str" cm="1">
        <f t="array" ref="X2487">_xlfn.IFS(T2487&lt;40,"Lower",T2487&lt;122,"Middle",TRUE,"Upper")</f>
        <v>Upper</v>
      </c>
    </row>
    <row r="2488" spans="1:24" x14ac:dyDescent="0.2">
      <c r="A2488">
        <v>451965</v>
      </c>
      <c r="B2488" t="s">
        <v>0</v>
      </c>
      <c r="C2488" t="s">
        <v>38</v>
      </c>
      <c r="D2488">
        <v>1</v>
      </c>
      <c r="E2488" t="s">
        <v>39</v>
      </c>
      <c r="F2488">
        <v>1</v>
      </c>
      <c r="G2488" t="s">
        <v>43</v>
      </c>
      <c r="H2488">
        <v>3</v>
      </c>
      <c r="I2488" t="s">
        <v>41</v>
      </c>
      <c r="J2488">
        <v>1</v>
      </c>
      <c r="K2488">
        <v>246</v>
      </c>
      <c r="L2488" t="s">
        <v>7</v>
      </c>
      <c r="M2488">
        <v>1</v>
      </c>
      <c r="N2488" t="s">
        <v>16</v>
      </c>
      <c r="O2488">
        <v>2</v>
      </c>
      <c r="P2488" t="s">
        <v>14</v>
      </c>
      <c r="Q2488">
        <v>5</v>
      </c>
      <c r="R2488" t="s">
        <v>46</v>
      </c>
      <c r="S2488">
        <v>2</v>
      </c>
      <c r="T2488">
        <v>228</v>
      </c>
      <c r="U2488">
        <v>53.5</v>
      </c>
      <c r="V2488">
        <v>163.41000399999999</v>
      </c>
      <c r="W2488" t="str">
        <f>_xlfn.XLOOKUP(M2488,ActionReference[Action],ActionReference[Reference])</f>
        <v>Approved</v>
      </c>
      <c r="X2488" t="str" cm="1">
        <f t="array" ref="X2488">_xlfn.IFS(T2488&lt;40,"Lower",T2488&lt;122,"Middle",TRUE,"Upper")</f>
        <v>Upper</v>
      </c>
    </row>
    <row r="2489" spans="1:24" x14ac:dyDescent="0.2">
      <c r="A2489">
        <v>617677</v>
      </c>
      <c r="B2489" t="s">
        <v>0</v>
      </c>
      <c r="C2489" t="s">
        <v>45</v>
      </c>
      <c r="D2489">
        <v>3</v>
      </c>
      <c r="E2489" t="s">
        <v>39</v>
      </c>
      <c r="F2489">
        <v>1</v>
      </c>
      <c r="G2489" t="s">
        <v>43</v>
      </c>
      <c r="H2489">
        <v>3</v>
      </c>
      <c r="I2489" t="s">
        <v>41</v>
      </c>
      <c r="J2489">
        <v>1</v>
      </c>
      <c r="K2489">
        <v>170</v>
      </c>
      <c r="L2489" t="s">
        <v>7</v>
      </c>
      <c r="M2489">
        <v>1</v>
      </c>
      <c r="N2489" t="s">
        <v>16</v>
      </c>
      <c r="O2489">
        <v>2</v>
      </c>
      <c r="P2489" t="s">
        <v>14</v>
      </c>
      <c r="Q2489">
        <v>5</v>
      </c>
      <c r="R2489" t="s">
        <v>47</v>
      </c>
      <c r="S2489">
        <v>1</v>
      </c>
      <c r="T2489">
        <v>64</v>
      </c>
      <c r="U2489">
        <v>55.9</v>
      </c>
      <c r="V2489">
        <v>131.199997</v>
      </c>
      <c r="W2489" t="str">
        <f>_xlfn.XLOOKUP(M2489,ActionReference[Action],ActionReference[Reference])</f>
        <v>Approved</v>
      </c>
      <c r="X2489" t="str" cm="1">
        <f t="array" ref="X2489">_xlfn.IFS(T2489&lt;40,"Lower",T2489&lt;122,"Middle",TRUE,"Upper")</f>
        <v>Middle</v>
      </c>
    </row>
    <row r="2490" spans="1:24" x14ac:dyDescent="0.2">
      <c r="A2490">
        <v>451965</v>
      </c>
      <c r="B2490" t="s">
        <v>0</v>
      </c>
      <c r="C2490" t="s">
        <v>38</v>
      </c>
      <c r="D2490">
        <v>1</v>
      </c>
      <c r="E2490" t="s">
        <v>39</v>
      </c>
      <c r="F2490">
        <v>1</v>
      </c>
      <c r="G2490" t="s">
        <v>49</v>
      </c>
      <c r="H2490">
        <v>2</v>
      </c>
      <c r="I2490" t="s">
        <v>41</v>
      </c>
      <c r="J2490">
        <v>1</v>
      </c>
      <c r="K2490">
        <v>10</v>
      </c>
      <c r="L2490" t="s">
        <v>6</v>
      </c>
      <c r="M2490">
        <v>3</v>
      </c>
      <c r="N2490" t="s">
        <v>16</v>
      </c>
      <c r="O2490">
        <v>2</v>
      </c>
      <c r="P2490" t="s">
        <v>14</v>
      </c>
      <c r="Q2490">
        <v>5</v>
      </c>
      <c r="R2490" t="s">
        <v>47</v>
      </c>
      <c r="S2490">
        <v>1</v>
      </c>
      <c r="T2490">
        <v>55</v>
      </c>
      <c r="U2490">
        <v>70.900000000000006</v>
      </c>
      <c r="V2490">
        <v>105.230003</v>
      </c>
      <c r="W2490" t="str">
        <f>_xlfn.XLOOKUP(M2490,ActionReference[Action],ActionReference[Reference])</f>
        <v>Denied</v>
      </c>
      <c r="X2490" t="str" cm="1">
        <f t="array" ref="X2490">_xlfn.IFS(T2490&lt;40,"Lower",T2490&lt;122,"Middle",TRUE,"Upper")</f>
        <v>Middle</v>
      </c>
    </row>
    <row r="2491" spans="1:24" x14ac:dyDescent="0.2">
      <c r="A2491">
        <v>504713</v>
      </c>
      <c r="B2491" t="s">
        <v>0</v>
      </c>
      <c r="C2491" t="s">
        <v>51</v>
      </c>
      <c r="D2491">
        <v>4</v>
      </c>
      <c r="E2491" t="s">
        <v>39</v>
      </c>
      <c r="F2491">
        <v>1</v>
      </c>
      <c r="G2491" t="s">
        <v>40</v>
      </c>
      <c r="H2491">
        <v>1</v>
      </c>
      <c r="I2491" t="s">
        <v>41</v>
      </c>
      <c r="J2491">
        <v>1</v>
      </c>
      <c r="K2491">
        <v>156</v>
      </c>
      <c r="L2491" t="s">
        <v>7</v>
      </c>
      <c r="M2491">
        <v>1</v>
      </c>
      <c r="N2491" t="s">
        <v>16</v>
      </c>
      <c r="O2491">
        <v>2</v>
      </c>
      <c r="P2491" t="s">
        <v>14</v>
      </c>
      <c r="Q2491">
        <v>5</v>
      </c>
      <c r="R2491" t="s">
        <v>46</v>
      </c>
      <c r="S2491">
        <v>2</v>
      </c>
      <c r="T2491">
        <v>45</v>
      </c>
      <c r="U2491">
        <v>64.7</v>
      </c>
      <c r="V2491">
        <v>99.599998499999998</v>
      </c>
      <c r="W2491" t="str">
        <f>_xlfn.XLOOKUP(M2491,ActionReference[Action],ActionReference[Reference])</f>
        <v>Approved</v>
      </c>
      <c r="X2491" t="str" cm="1">
        <f t="array" ref="X2491">_xlfn.IFS(T2491&lt;40,"Lower",T2491&lt;122,"Middle",TRUE,"Upper")</f>
        <v>Middle</v>
      </c>
    </row>
    <row r="2492" spans="1:24" x14ac:dyDescent="0.2">
      <c r="A2492">
        <v>852218</v>
      </c>
      <c r="B2492" t="s">
        <v>0</v>
      </c>
      <c r="C2492" t="s">
        <v>38</v>
      </c>
      <c r="D2492">
        <v>1</v>
      </c>
      <c r="E2492" t="s">
        <v>39</v>
      </c>
      <c r="F2492">
        <v>1</v>
      </c>
      <c r="G2492" t="s">
        <v>43</v>
      </c>
      <c r="H2492">
        <v>3</v>
      </c>
      <c r="I2492" t="s">
        <v>41</v>
      </c>
      <c r="J2492">
        <v>1</v>
      </c>
      <c r="K2492">
        <v>443</v>
      </c>
      <c r="L2492" t="s">
        <v>7</v>
      </c>
      <c r="M2492">
        <v>1</v>
      </c>
      <c r="N2492" t="s">
        <v>16</v>
      </c>
      <c r="O2492">
        <v>2</v>
      </c>
      <c r="P2492" t="s">
        <v>14</v>
      </c>
      <c r="Q2492">
        <v>5</v>
      </c>
      <c r="R2492" t="s">
        <v>47</v>
      </c>
      <c r="S2492">
        <v>1</v>
      </c>
      <c r="T2492">
        <v>135</v>
      </c>
      <c r="U2492">
        <v>108.3</v>
      </c>
      <c r="V2492">
        <v>236.679993</v>
      </c>
      <c r="W2492" t="str">
        <f>_xlfn.XLOOKUP(M2492,ActionReference[Action],ActionReference[Reference])</f>
        <v>Approved</v>
      </c>
      <c r="X2492" t="str" cm="1">
        <f t="array" ref="X2492">_xlfn.IFS(T2492&lt;40,"Lower",T2492&lt;122,"Middle",TRUE,"Upper")</f>
        <v>Upper</v>
      </c>
    </row>
    <row r="2493" spans="1:24" x14ac:dyDescent="0.2">
      <c r="A2493">
        <v>852218</v>
      </c>
      <c r="B2493" t="s">
        <v>0</v>
      </c>
      <c r="C2493" t="s">
        <v>38</v>
      </c>
      <c r="D2493">
        <v>1</v>
      </c>
      <c r="E2493" t="s">
        <v>39</v>
      </c>
      <c r="F2493">
        <v>1</v>
      </c>
      <c r="G2493" t="s">
        <v>43</v>
      </c>
      <c r="H2493">
        <v>3</v>
      </c>
      <c r="I2493" t="s">
        <v>41</v>
      </c>
      <c r="J2493">
        <v>1</v>
      </c>
      <c r="K2493">
        <v>140</v>
      </c>
      <c r="L2493" t="s">
        <v>7</v>
      </c>
      <c r="M2493">
        <v>1</v>
      </c>
      <c r="N2493" t="s">
        <v>16</v>
      </c>
      <c r="O2493">
        <v>2</v>
      </c>
      <c r="P2493" t="s">
        <v>14</v>
      </c>
      <c r="Q2493">
        <v>5</v>
      </c>
      <c r="R2493" t="s">
        <v>47</v>
      </c>
      <c r="S2493">
        <v>1</v>
      </c>
      <c r="T2493">
        <v>64</v>
      </c>
      <c r="U2493">
        <v>79.599999999999994</v>
      </c>
      <c r="V2493">
        <v>100.83000199999999</v>
      </c>
      <c r="W2493" t="str">
        <f>_xlfn.XLOOKUP(M2493,ActionReference[Action],ActionReference[Reference])</f>
        <v>Approved</v>
      </c>
      <c r="X2493" t="str" cm="1">
        <f t="array" ref="X2493">_xlfn.IFS(T2493&lt;40,"Lower",T2493&lt;122,"Middle",TRUE,"Upper")</f>
        <v>Middle</v>
      </c>
    </row>
    <row r="2494" spans="1:24" x14ac:dyDescent="0.2">
      <c r="A2494">
        <v>280110</v>
      </c>
      <c r="B2494" t="s">
        <v>0</v>
      </c>
      <c r="C2494" t="s">
        <v>38</v>
      </c>
      <c r="D2494">
        <v>1</v>
      </c>
      <c r="E2494" t="s">
        <v>39</v>
      </c>
      <c r="F2494">
        <v>1</v>
      </c>
      <c r="G2494" t="s">
        <v>49</v>
      </c>
      <c r="H2494">
        <v>2</v>
      </c>
      <c r="I2494" t="s">
        <v>41</v>
      </c>
      <c r="J2494">
        <v>1</v>
      </c>
      <c r="K2494">
        <v>401</v>
      </c>
      <c r="L2494" t="s">
        <v>7</v>
      </c>
      <c r="M2494">
        <v>1</v>
      </c>
      <c r="N2494" t="s">
        <v>16</v>
      </c>
      <c r="O2494">
        <v>2</v>
      </c>
      <c r="P2494" t="s">
        <v>14</v>
      </c>
      <c r="Q2494">
        <v>5</v>
      </c>
      <c r="R2494" t="s">
        <v>47</v>
      </c>
      <c r="S2494">
        <v>1</v>
      </c>
      <c r="T2494">
        <v>167</v>
      </c>
      <c r="U2494">
        <v>69.2</v>
      </c>
      <c r="V2494">
        <v>133.16000399999999</v>
      </c>
      <c r="W2494" t="str">
        <f>_xlfn.XLOOKUP(M2494,ActionReference[Action],ActionReference[Reference])</f>
        <v>Approved</v>
      </c>
      <c r="X2494" t="str" cm="1">
        <f t="array" ref="X2494">_xlfn.IFS(T2494&lt;40,"Lower",T2494&lt;122,"Middle",TRUE,"Upper")</f>
        <v>Upper</v>
      </c>
    </row>
    <row r="2495" spans="1:24" x14ac:dyDescent="0.2">
      <c r="A2495">
        <v>451965</v>
      </c>
      <c r="B2495" t="s">
        <v>0</v>
      </c>
      <c r="C2495" t="s">
        <v>38</v>
      </c>
      <c r="D2495">
        <v>1</v>
      </c>
      <c r="E2495" t="s">
        <v>39</v>
      </c>
      <c r="F2495">
        <v>1</v>
      </c>
      <c r="G2495" t="s">
        <v>40</v>
      </c>
      <c r="H2495">
        <v>1</v>
      </c>
      <c r="I2495" t="s">
        <v>41</v>
      </c>
      <c r="J2495">
        <v>1</v>
      </c>
      <c r="K2495">
        <v>274</v>
      </c>
      <c r="L2495" t="s">
        <v>44</v>
      </c>
      <c r="M2495">
        <v>6</v>
      </c>
      <c r="N2495" t="s">
        <v>15</v>
      </c>
      <c r="O2495">
        <v>1</v>
      </c>
      <c r="P2495" t="s">
        <v>14</v>
      </c>
      <c r="Q2495">
        <v>5</v>
      </c>
      <c r="R2495" t="s">
        <v>47</v>
      </c>
      <c r="S2495">
        <v>1</v>
      </c>
      <c r="T2495">
        <v>71</v>
      </c>
      <c r="U2495">
        <v>73.400000000000006</v>
      </c>
      <c r="V2495">
        <v>145.270004</v>
      </c>
      <c r="W2495" t="str">
        <f>_xlfn.XLOOKUP(M2495,ActionReference[Action],ActionReference[Reference])</f>
        <v>Approved</v>
      </c>
      <c r="X2495" t="str" cm="1">
        <f t="array" ref="X2495">_xlfn.IFS(T2495&lt;40,"Lower",T2495&lt;122,"Middle",TRUE,"Upper")</f>
        <v>Middle</v>
      </c>
    </row>
    <row r="2496" spans="1:24" x14ac:dyDescent="0.2">
      <c r="A2496">
        <v>804963</v>
      </c>
      <c r="B2496" t="s">
        <v>0</v>
      </c>
      <c r="C2496" t="s">
        <v>38</v>
      </c>
      <c r="D2496">
        <v>1</v>
      </c>
      <c r="E2496" t="s">
        <v>39</v>
      </c>
      <c r="F2496">
        <v>1</v>
      </c>
      <c r="G2496" t="s">
        <v>43</v>
      </c>
      <c r="H2496">
        <v>3</v>
      </c>
      <c r="I2496" t="s">
        <v>41</v>
      </c>
      <c r="J2496">
        <v>1</v>
      </c>
      <c r="K2496">
        <v>400</v>
      </c>
      <c r="L2496" t="s">
        <v>7</v>
      </c>
      <c r="M2496">
        <v>1</v>
      </c>
      <c r="N2496" t="s">
        <v>16</v>
      </c>
      <c r="O2496">
        <v>2</v>
      </c>
      <c r="P2496" t="s">
        <v>14</v>
      </c>
      <c r="Q2496">
        <v>5</v>
      </c>
      <c r="R2496" t="s">
        <v>46</v>
      </c>
      <c r="S2496">
        <v>2</v>
      </c>
      <c r="T2496">
        <v>114</v>
      </c>
      <c r="U2496">
        <v>74.7</v>
      </c>
      <c r="V2496">
        <v>136.80999800000001</v>
      </c>
      <c r="W2496" t="str">
        <f>_xlfn.XLOOKUP(M2496,ActionReference[Action],ActionReference[Reference])</f>
        <v>Approved</v>
      </c>
      <c r="X2496" t="str" cm="1">
        <f t="array" ref="X2496">_xlfn.IFS(T2496&lt;40,"Lower",T2496&lt;122,"Middle",TRUE,"Upper")</f>
        <v>Middle</v>
      </c>
    </row>
    <row r="2497" spans="1:24" x14ac:dyDescent="0.2">
      <c r="A2497">
        <v>451965</v>
      </c>
      <c r="B2497" t="s">
        <v>0</v>
      </c>
      <c r="C2497" t="s">
        <v>38</v>
      </c>
      <c r="D2497">
        <v>1</v>
      </c>
      <c r="E2497" t="s">
        <v>39</v>
      </c>
      <c r="F2497">
        <v>1</v>
      </c>
      <c r="G2497" t="s">
        <v>43</v>
      </c>
      <c r="H2497">
        <v>3</v>
      </c>
      <c r="I2497" t="s">
        <v>41</v>
      </c>
      <c r="J2497">
        <v>1</v>
      </c>
      <c r="K2497">
        <v>134</v>
      </c>
      <c r="L2497" t="s">
        <v>7</v>
      </c>
      <c r="M2497">
        <v>1</v>
      </c>
      <c r="N2497" t="s">
        <v>16</v>
      </c>
      <c r="O2497">
        <v>2</v>
      </c>
      <c r="P2497" t="s">
        <v>14</v>
      </c>
      <c r="Q2497">
        <v>5</v>
      </c>
      <c r="R2497" t="s">
        <v>46</v>
      </c>
      <c r="S2497">
        <v>2</v>
      </c>
      <c r="T2497">
        <v>49</v>
      </c>
      <c r="U2497">
        <v>89.8</v>
      </c>
      <c r="V2497">
        <v>132.60000600000001</v>
      </c>
      <c r="W2497" t="str">
        <f>_xlfn.XLOOKUP(M2497,ActionReference[Action],ActionReference[Reference])</f>
        <v>Approved</v>
      </c>
      <c r="X2497" t="str" cm="1">
        <f t="array" ref="X2497">_xlfn.IFS(T2497&lt;40,"Lower",T2497&lt;122,"Middle",TRUE,"Upper")</f>
        <v>Middle</v>
      </c>
    </row>
    <row r="2498" spans="1:24" x14ac:dyDescent="0.2">
      <c r="A2498">
        <v>817824</v>
      </c>
      <c r="B2498" t="s">
        <v>0</v>
      </c>
      <c r="C2498" t="s">
        <v>38</v>
      </c>
      <c r="D2498">
        <v>1</v>
      </c>
      <c r="E2498" t="s">
        <v>54</v>
      </c>
      <c r="F2498">
        <v>2</v>
      </c>
      <c r="G2498" t="s">
        <v>49</v>
      </c>
      <c r="H2498">
        <v>2</v>
      </c>
      <c r="I2498" t="s">
        <v>41</v>
      </c>
      <c r="J2498">
        <v>1</v>
      </c>
      <c r="K2498">
        <v>10</v>
      </c>
      <c r="L2498" t="s">
        <v>7</v>
      </c>
      <c r="M2498">
        <v>1</v>
      </c>
      <c r="N2498" t="s">
        <v>16</v>
      </c>
      <c r="O2498">
        <v>2</v>
      </c>
      <c r="P2498" t="s">
        <v>14</v>
      </c>
      <c r="Q2498">
        <v>5</v>
      </c>
      <c r="R2498" t="s">
        <v>47</v>
      </c>
      <c r="S2498">
        <v>1</v>
      </c>
      <c r="T2498">
        <v>35</v>
      </c>
      <c r="U2498">
        <v>73.7</v>
      </c>
      <c r="V2498">
        <v>107.08000199999999</v>
      </c>
      <c r="W2498" t="str">
        <f>_xlfn.XLOOKUP(M2498,ActionReference[Action],ActionReference[Reference])</f>
        <v>Approved</v>
      </c>
      <c r="X2498" t="str" cm="1">
        <f t="array" ref="X2498">_xlfn.IFS(T2498&lt;40,"Lower",T2498&lt;122,"Middle",TRUE,"Upper")</f>
        <v>Lower</v>
      </c>
    </row>
    <row r="2499" spans="1:24" x14ac:dyDescent="0.2">
      <c r="A2499">
        <v>451965</v>
      </c>
      <c r="B2499" t="s">
        <v>0</v>
      </c>
      <c r="C2499" t="s">
        <v>38</v>
      </c>
      <c r="D2499">
        <v>1</v>
      </c>
      <c r="E2499" t="s">
        <v>39</v>
      </c>
      <c r="F2499">
        <v>1</v>
      </c>
      <c r="G2499" t="s">
        <v>40</v>
      </c>
      <c r="H2499">
        <v>1</v>
      </c>
      <c r="I2499" t="s">
        <v>41</v>
      </c>
      <c r="J2499">
        <v>1</v>
      </c>
      <c r="K2499">
        <v>375</v>
      </c>
      <c r="L2499" t="s">
        <v>44</v>
      </c>
      <c r="M2499">
        <v>6</v>
      </c>
      <c r="N2499" t="s">
        <v>16</v>
      </c>
      <c r="O2499">
        <v>2</v>
      </c>
      <c r="P2499" t="s">
        <v>14</v>
      </c>
      <c r="Q2499">
        <v>5</v>
      </c>
      <c r="R2499" t="s">
        <v>47</v>
      </c>
      <c r="S2499">
        <v>1</v>
      </c>
      <c r="T2499">
        <v>287</v>
      </c>
      <c r="U2499">
        <v>59.3</v>
      </c>
      <c r="V2499">
        <v>148.83999600000001</v>
      </c>
      <c r="W2499" t="str">
        <f>_xlfn.XLOOKUP(M2499,ActionReference[Action],ActionReference[Reference])</f>
        <v>Approved</v>
      </c>
      <c r="X2499" t="str" cm="1">
        <f t="array" ref="X2499">_xlfn.IFS(T2499&lt;40,"Lower",T2499&lt;122,"Middle",TRUE,"Upper")</f>
        <v>Upper</v>
      </c>
    </row>
    <row r="2500" spans="1:24" x14ac:dyDescent="0.2">
      <c r="A2500">
        <v>339858</v>
      </c>
      <c r="B2500" t="s">
        <v>0</v>
      </c>
      <c r="C2500" t="s">
        <v>38</v>
      </c>
      <c r="D2500">
        <v>1</v>
      </c>
      <c r="E2500" t="s">
        <v>39</v>
      </c>
      <c r="F2500">
        <v>1</v>
      </c>
      <c r="G2500" t="s">
        <v>43</v>
      </c>
      <c r="H2500">
        <v>3</v>
      </c>
      <c r="I2500" t="s">
        <v>41</v>
      </c>
      <c r="J2500">
        <v>1</v>
      </c>
      <c r="K2500">
        <v>507</v>
      </c>
      <c r="L2500" t="s">
        <v>7</v>
      </c>
      <c r="M2500">
        <v>1</v>
      </c>
      <c r="N2500" t="s">
        <v>16</v>
      </c>
      <c r="O2500">
        <v>2</v>
      </c>
      <c r="P2500" t="s">
        <v>14</v>
      </c>
      <c r="Q2500">
        <v>5</v>
      </c>
      <c r="R2500" t="s">
        <v>47</v>
      </c>
      <c r="S2500">
        <v>1</v>
      </c>
      <c r="T2500">
        <v>200</v>
      </c>
      <c r="U2500">
        <v>97.4</v>
      </c>
      <c r="V2500">
        <v>110.910004</v>
      </c>
      <c r="W2500" t="str">
        <f>_xlfn.XLOOKUP(M2500,ActionReference[Action],ActionReference[Reference])</f>
        <v>Approved</v>
      </c>
      <c r="X2500" t="str" cm="1">
        <f t="array" ref="X2500">_xlfn.IFS(T2500&lt;40,"Lower",T2500&lt;122,"Middle",TRUE,"Upper")</f>
        <v>Upper</v>
      </c>
    </row>
    <row r="2501" spans="1:24" x14ac:dyDescent="0.2">
      <c r="A2501" t="s">
        <v>48</v>
      </c>
      <c r="B2501" t="s">
        <v>0</v>
      </c>
      <c r="C2501" t="s">
        <v>38</v>
      </c>
      <c r="D2501">
        <v>1</v>
      </c>
      <c r="E2501" t="s">
        <v>39</v>
      </c>
      <c r="F2501">
        <v>1</v>
      </c>
      <c r="G2501" t="s">
        <v>43</v>
      </c>
      <c r="H2501">
        <v>3</v>
      </c>
      <c r="I2501" t="s">
        <v>41</v>
      </c>
      <c r="J2501">
        <v>1</v>
      </c>
      <c r="K2501">
        <v>231</v>
      </c>
      <c r="L2501" t="s">
        <v>7</v>
      </c>
      <c r="M2501">
        <v>1</v>
      </c>
      <c r="N2501" t="s">
        <v>16</v>
      </c>
      <c r="O2501">
        <v>2</v>
      </c>
      <c r="P2501" t="s">
        <v>14</v>
      </c>
      <c r="Q2501">
        <v>5</v>
      </c>
      <c r="R2501" t="s">
        <v>47</v>
      </c>
      <c r="S2501">
        <v>1</v>
      </c>
      <c r="T2501">
        <v>39</v>
      </c>
      <c r="U2501">
        <v>78.7</v>
      </c>
      <c r="V2501">
        <v>121.639999</v>
      </c>
      <c r="W2501" t="str">
        <f>_xlfn.XLOOKUP(M2501,ActionReference[Action],ActionReference[Reference])</f>
        <v>Approved</v>
      </c>
      <c r="X2501" t="str" cm="1">
        <f t="array" ref="X2501">_xlfn.IFS(T2501&lt;40,"Lower",T2501&lt;122,"Middle",TRUE,"Upper")</f>
        <v>Lower</v>
      </c>
    </row>
    <row r="2502" spans="1:24" x14ac:dyDescent="0.2">
      <c r="A2502">
        <v>233031</v>
      </c>
      <c r="B2502" t="s">
        <v>0</v>
      </c>
      <c r="C2502" t="s">
        <v>38</v>
      </c>
      <c r="D2502">
        <v>1</v>
      </c>
      <c r="E2502" t="s">
        <v>39</v>
      </c>
      <c r="F2502">
        <v>1</v>
      </c>
      <c r="G2502" t="s">
        <v>43</v>
      </c>
      <c r="H2502">
        <v>3</v>
      </c>
      <c r="I2502" t="s">
        <v>41</v>
      </c>
      <c r="J2502">
        <v>1</v>
      </c>
      <c r="K2502">
        <v>50</v>
      </c>
      <c r="L2502" t="s">
        <v>6</v>
      </c>
      <c r="M2502">
        <v>3</v>
      </c>
      <c r="N2502" t="s">
        <v>16</v>
      </c>
      <c r="O2502">
        <v>2</v>
      </c>
      <c r="P2502" t="s">
        <v>14</v>
      </c>
      <c r="Q2502">
        <v>5</v>
      </c>
      <c r="R2502" t="s">
        <v>46</v>
      </c>
      <c r="S2502">
        <v>2</v>
      </c>
      <c r="T2502">
        <v>35</v>
      </c>
      <c r="U2502">
        <v>55.2</v>
      </c>
      <c r="V2502">
        <v>135.14999399999999</v>
      </c>
      <c r="W2502" t="str">
        <f>_xlfn.XLOOKUP(M2502,ActionReference[Action],ActionReference[Reference])</f>
        <v>Denied</v>
      </c>
      <c r="X2502" t="str" cm="1">
        <f t="array" ref="X2502">_xlfn.IFS(T2502&lt;40,"Lower",T2502&lt;122,"Middle",TRUE,"Upper")</f>
        <v>Lower</v>
      </c>
    </row>
    <row r="2503" spans="1:24" x14ac:dyDescent="0.2">
      <c r="A2503">
        <v>451965</v>
      </c>
      <c r="B2503" t="s">
        <v>0</v>
      </c>
      <c r="C2503" t="s">
        <v>38</v>
      </c>
      <c r="D2503">
        <v>1</v>
      </c>
      <c r="E2503" t="s">
        <v>39</v>
      </c>
      <c r="F2503">
        <v>1</v>
      </c>
      <c r="G2503" t="s">
        <v>40</v>
      </c>
      <c r="H2503">
        <v>1</v>
      </c>
      <c r="I2503" t="s">
        <v>41</v>
      </c>
      <c r="J2503">
        <v>1</v>
      </c>
      <c r="K2503">
        <v>424</v>
      </c>
      <c r="L2503" t="s">
        <v>44</v>
      </c>
      <c r="M2503">
        <v>6</v>
      </c>
      <c r="N2503" t="s">
        <v>16</v>
      </c>
      <c r="O2503">
        <v>2</v>
      </c>
      <c r="P2503" t="s">
        <v>14</v>
      </c>
      <c r="Q2503">
        <v>5</v>
      </c>
      <c r="R2503" t="s">
        <v>47</v>
      </c>
      <c r="S2503">
        <v>1</v>
      </c>
      <c r="T2503">
        <v>492</v>
      </c>
      <c r="U2503">
        <v>73.5</v>
      </c>
      <c r="V2503">
        <v>174.679993</v>
      </c>
      <c r="W2503" t="str">
        <f>_xlfn.XLOOKUP(M2503,ActionReference[Action],ActionReference[Reference])</f>
        <v>Approved</v>
      </c>
      <c r="X2503" t="str" cm="1">
        <f t="array" ref="X2503">_xlfn.IFS(T2503&lt;40,"Lower",T2503&lt;122,"Middle",TRUE,"Upper")</f>
        <v>Upper</v>
      </c>
    </row>
    <row r="2504" spans="1:24" x14ac:dyDescent="0.2">
      <c r="A2504">
        <v>451965</v>
      </c>
      <c r="B2504" t="s">
        <v>0</v>
      </c>
      <c r="C2504" t="s">
        <v>38</v>
      </c>
      <c r="D2504">
        <v>1</v>
      </c>
      <c r="E2504" t="s">
        <v>39</v>
      </c>
      <c r="F2504">
        <v>1</v>
      </c>
      <c r="G2504" t="s">
        <v>49</v>
      </c>
      <c r="H2504">
        <v>2</v>
      </c>
      <c r="I2504" t="s">
        <v>41</v>
      </c>
      <c r="J2504">
        <v>1</v>
      </c>
      <c r="K2504">
        <v>20</v>
      </c>
      <c r="L2504" t="s">
        <v>6</v>
      </c>
      <c r="M2504">
        <v>3</v>
      </c>
      <c r="N2504" t="s">
        <v>16</v>
      </c>
      <c r="O2504">
        <v>2</v>
      </c>
      <c r="P2504" t="s">
        <v>14</v>
      </c>
      <c r="Q2504">
        <v>5</v>
      </c>
      <c r="R2504" t="s">
        <v>46</v>
      </c>
      <c r="S2504">
        <v>2</v>
      </c>
      <c r="T2504">
        <v>113</v>
      </c>
      <c r="U2504">
        <v>84.1</v>
      </c>
      <c r="V2504">
        <v>68.959999100000005</v>
      </c>
      <c r="W2504" t="str">
        <f>_xlfn.XLOOKUP(M2504,ActionReference[Action],ActionReference[Reference])</f>
        <v>Denied</v>
      </c>
      <c r="X2504" t="str" cm="1">
        <f t="array" ref="X2504">_xlfn.IFS(T2504&lt;40,"Lower",T2504&lt;122,"Middle",TRUE,"Upper")</f>
        <v>Middle</v>
      </c>
    </row>
    <row r="2505" spans="1:24" x14ac:dyDescent="0.2">
      <c r="A2505">
        <v>233031</v>
      </c>
      <c r="B2505" t="s">
        <v>0</v>
      </c>
      <c r="C2505" t="s">
        <v>38</v>
      </c>
      <c r="D2505">
        <v>1</v>
      </c>
      <c r="E2505" t="s">
        <v>39</v>
      </c>
      <c r="F2505">
        <v>1</v>
      </c>
      <c r="G2505" t="s">
        <v>49</v>
      </c>
      <c r="H2505">
        <v>2</v>
      </c>
      <c r="I2505" t="s">
        <v>41</v>
      </c>
      <c r="J2505">
        <v>1</v>
      </c>
      <c r="K2505">
        <v>20</v>
      </c>
      <c r="L2505" t="s">
        <v>6</v>
      </c>
      <c r="M2505">
        <v>3</v>
      </c>
      <c r="N2505" t="s">
        <v>16</v>
      </c>
      <c r="O2505">
        <v>2</v>
      </c>
      <c r="P2505" t="s">
        <v>10</v>
      </c>
      <c r="Q2505">
        <v>3</v>
      </c>
      <c r="R2505" t="s">
        <v>46</v>
      </c>
      <c r="S2505">
        <v>2</v>
      </c>
      <c r="T2505">
        <v>22</v>
      </c>
      <c r="U2505">
        <v>59.1</v>
      </c>
      <c r="V2505">
        <v>51.159999800000001</v>
      </c>
      <c r="W2505" t="str">
        <f>_xlfn.XLOOKUP(M2505,ActionReference[Action],ActionReference[Reference])</f>
        <v>Denied</v>
      </c>
      <c r="X2505" t="str" cm="1">
        <f t="array" ref="X2505">_xlfn.IFS(T2505&lt;40,"Lower",T2505&lt;122,"Middle",TRUE,"Upper")</f>
        <v>Lower</v>
      </c>
    </row>
    <row r="2506" spans="1:24" x14ac:dyDescent="0.2">
      <c r="A2506">
        <v>619877</v>
      </c>
      <c r="B2506" t="s">
        <v>0</v>
      </c>
      <c r="C2506" t="s">
        <v>38</v>
      </c>
      <c r="D2506">
        <v>1</v>
      </c>
      <c r="E2506" t="s">
        <v>39</v>
      </c>
      <c r="F2506">
        <v>1</v>
      </c>
      <c r="G2506" t="s">
        <v>40</v>
      </c>
      <c r="H2506">
        <v>1</v>
      </c>
      <c r="I2506" t="s">
        <v>41</v>
      </c>
      <c r="J2506">
        <v>1</v>
      </c>
      <c r="K2506">
        <v>555</v>
      </c>
      <c r="L2506" t="s">
        <v>6</v>
      </c>
      <c r="M2506">
        <v>3</v>
      </c>
      <c r="N2506" t="s">
        <v>11</v>
      </c>
      <c r="O2506">
        <v>3</v>
      </c>
      <c r="P2506" t="s">
        <v>14</v>
      </c>
      <c r="Q2506">
        <v>5</v>
      </c>
      <c r="R2506" t="s">
        <v>46</v>
      </c>
      <c r="S2506">
        <v>2</v>
      </c>
      <c r="T2506">
        <v>275</v>
      </c>
      <c r="U2506">
        <v>99.8</v>
      </c>
      <c r="V2506">
        <v>219.89999399999999</v>
      </c>
      <c r="W2506" t="str">
        <f>_xlfn.XLOOKUP(M2506,ActionReference[Action],ActionReference[Reference])</f>
        <v>Denied</v>
      </c>
      <c r="X2506" t="str" cm="1">
        <f t="array" ref="X2506">_xlfn.IFS(T2506&lt;40,"Lower",T2506&lt;122,"Middle",TRUE,"Upper")</f>
        <v>Upper</v>
      </c>
    </row>
    <row r="2507" spans="1:24" x14ac:dyDescent="0.2">
      <c r="A2507">
        <v>852218</v>
      </c>
      <c r="B2507" t="s">
        <v>0</v>
      </c>
      <c r="C2507" t="s">
        <v>38</v>
      </c>
      <c r="D2507">
        <v>1</v>
      </c>
      <c r="E2507" t="s">
        <v>39</v>
      </c>
      <c r="F2507">
        <v>1</v>
      </c>
      <c r="G2507" t="s">
        <v>43</v>
      </c>
      <c r="H2507">
        <v>3</v>
      </c>
      <c r="I2507" t="s">
        <v>41</v>
      </c>
      <c r="J2507">
        <v>1</v>
      </c>
      <c r="K2507">
        <v>154</v>
      </c>
      <c r="L2507" t="s">
        <v>44</v>
      </c>
      <c r="M2507">
        <v>6</v>
      </c>
      <c r="N2507" t="s">
        <v>16</v>
      </c>
      <c r="O2507">
        <v>2</v>
      </c>
      <c r="P2507" t="s">
        <v>14</v>
      </c>
      <c r="Q2507">
        <v>5</v>
      </c>
      <c r="R2507" t="s">
        <v>47</v>
      </c>
      <c r="S2507">
        <v>1</v>
      </c>
      <c r="T2507">
        <v>98</v>
      </c>
      <c r="U2507">
        <v>79.599999999999994</v>
      </c>
      <c r="V2507">
        <v>95.879997299999999</v>
      </c>
      <c r="W2507" t="str">
        <f>_xlfn.XLOOKUP(M2507,ActionReference[Action],ActionReference[Reference])</f>
        <v>Approved</v>
      </c>
      <c r="X2507" t="str" cm="1">
        <f t="array" ref="X2507">_xlfn.IFS(T2507&lt;40,"Lower",T2507&lt;122,"Middle",TRUE,"Upper")</f>
        <v>Middle</v>
      </c>
    </row>
    <row r="2508" spans="1:24" x14ac:dyDescent="0.2">
      <c r="A2508">
        <v>504713</v>
      </c>
      <c r="B2508" t="s">
        <v>0</v>
      </c>
      <c r="C2508" t="s">
        <v>45</v>
      </c>
      <c r="D2508">
        <v>3</v>
      </c>
      <c r="E2508" t="s">
        <v>39</v>
      </c>
      <c r="F2508">
        <v>1</v>
      </c>
      <c r="G2508" t="s">
        <v>40</v>
      </c>
      <c r="H2508">
        <v>1</v>
      </c>
      <c r="I2508" t="s">
        <v>41</v>
      </c>
      <c r="J2508">
        <v>1</v>
      </c>
      <c r="K2508">
        <v>209</v>
      </c>
      <c r="L2508" t="s">
        <v>7</v>
      </c>
      <c r="M2508">
        <v>1</v>
      </c>
      <c r="N2508" t="s">
        <v>16</v>
      </c>
      <c r="O2508">
        <v>2</v>
      </c>
      <c r="P2508" t="s">
        <v>14</v>
      </c>
      <c r="Q2508">
        <v>5</v>
      </c>
      <c r="R2508" t="s">
        <v>47</v>
      </c>
      <c r="S2508">
        <v>1</v>
      </c>
      <c r="T2508">
        <v>82</v>
      </c>
      <c r="U2508">
        <v>104.8</v>
      </c>
      <c r="V2508">
        <v>126.220001</v>
      </c>
      <c r="W2508" t="str">
        <f>_xlfn.XLOOKUP(M2508,ActionReference[Action],ActionReference[Reference])</f>
        <v>Approved</v>
      </c>
      <c r="X2508" t="str" cm="1">
        <f t="array" ref="X2508">_xlfn.IFS(T2508&lt;40,"Lower",T2508&lt;122,"Middle",TRUE,"Upper")</f>
        <v>Middle</v>
      </c>
    </row>
    <row r="2509" spans="1:24" x14ac:dyDescent="0.2">
      <c r="A2509">
        <v>451965</v>
      </c>
      <c r="B2509" t="s">
        <v>0</v>
      </c>
      <c r="C2509" t="s">
        <v>38</v>
      </c>
      <c r="D2509">
        <v>1</v>
      </c>
      <c r="E2509" t="s">
        <v>39</v>
      </c>
      <c r="F2509">
        <v>1</v>
      </c>
      <c r="G2509" t="s">
        <v>43</v>
      </c>
      <c r="H2509">
        <v>3</v>
      </c>
      <c r="I2509" t="s">
        <v>41</v>
      </c>
      <c r="J2509">
        <v>1</v>
      </c>
      <c r="K2509">
        <v>390</v>
      </c>
      <c r="L2509" t="s">
        <v>44</v>
      </c>
      <c r="M2509">
        <v>6</v>
      </c>
      <c r="N2509" t="s">
        <v>16</v>
      </c>
      <c r="O2509">
        <v>2</v>
      </c>
      <c r="P2509" t="s">
        <v>14</v>
      </c>
      <c r="Q2509">
        <v>5</v>
      </c>
      <c r="R2509" t="s">
        <v>46</v>
      </c>
      <c r="S2509">
        <v>2</v>
      </c>
      <c r="T2509">
        <v>128</v>
      </c>
      <c r="U2509">
        <v>77.5</v>
      </c>
      <c r="V2509">
        <v>266.13000499999998</v>
      </c>
      <c r="W2509" t="str">
        <f>_xlfn.XLOOKUP(M2509,ActionReference[Action],ActionReference[Reference])</f>
        <v>Approved</v>
      </c>
      <c r="X2509" t="str" cm="1">
        <f t="array" ref="X2509">_xlfn.IFS(T2509&lt;40,"Lower",T2509&lt;122,"Middle",TRUE,"Upper")</f>
        <v>Upper</v>
      </c>
    </row>
    <row r="2510" spans="1:24" x14ac:dyDescent="0.2">
      <c r="A2510">
        <v>480228</v>
      </c>
      <c r="B2510" t="s">
        <v>0</v>
      </c>
      <c r="C2510" t="s">
        <v>42</v>
      </c>
      <c r="D2510">
        <v>2</v>
      </c>
      <c r="E2510" t="s">
        <v>39</v>
      </c>
      <c r="F2510">
        <v>1</v>
      </c>
      <c r="G2510" t="s">
        <v>40</v>
      </c>
      <c r="H2510">
        <v>1</v>
      </c>
      <c r="I2510" t="s">
        <v>41</v>
      </c>
      <c r="J2510">
        <v>1</v>
      </c>
      <c r="K2510">
        <v>77</v>
      </c>
      <c r="L2510" t="s">
        <v>6</v>
      </c>
      <c r="M2510">
        <v>3</v>
      </c>
      <c r="N2510" t="s">
        <v>16</v>
      </c>
      <c r="O2510">
        <v>2</v>
      </c>
      <c r="P2510" t="s">
        <v>10</v>
      </c>
      <c r="Q2510">
        <v>3</v>
      </c>
      <c r="R2510" t="s">
        <v>47</v>
      </c>
      <c r="S2510">
        <v>1</v>
      </c>
      <c r="T2510">
        <v>61</v>
      </c>
      <c r="U2510">
        <v>73</v>
      </c>
      <c r="V2510">
        <v>51.409999800000001</v>
      </c>
      <c r="W2510" t="str">
        <f>_xlfn.XLOOKUP(M2510,ActionReference[Action],ActionReference[Reference])</f>
        <v>Denied</v>
      </c>
      <c r="X2510" t="str" cm="1">
        <f t="array" ref="X2510">_xlfn.IFS(T2510&lt;40,"Lower",T2510&lt;122,"Middle",TRUE,"Upper")</f>
        <v>Middle</v>
      </c>
    </row>
    <row r="2511" spans="1:24" x14ac:dyDescent="0.2">
      <c r="A2511">
        <v>112837</v>
      </c>
      <c r="B2511" t="s">
        <v>0</v>
      </c>
      <c r="C2511" t="s">
        <v>38</v>
      </c>
      <c r="D2511">
        <v>1</v>
      </c>
      <c r="E2511" t="s">
        <v>39</v>
      </c>
      <c r="F2511">
        <v>1</v>
      </c>
      <c r="G2511" t="s">
        <v>43</v>
      </c>
      <c r="H2511">
        <v>3</v>
      </c>
      <c r="I2511" t="s">
        <v>41</v>
      </c>
      <c r="J2511">
        <v>1</v>
      </c>
      <c r="K2511">
        <v>92</v>
      </c>
      <c r="L2511" t="s">
        <v>7</v>
      </c>
      <c r="M2511">
        <v>1</v>
      </c>
      <c r="N2511" t="s">
        <v>16</v>
      </c>
      <c r="O2511">
        <v>2</v>
      </c>
      <c r="P2511" t="s">
        <v>14</v>
      </c>
      <c r="Q2511">
        <v>5</v>
      </c>
      <c r="R2511" t="s">
        <v>47</v>
      </c>
      <c r="S2511">
        <v>1</v>
      </c>
      <c r="T2511">
        <v>51</v>
      </c>
      <c r="U2511">
        <v>61.6</v>
      </c>
      <c r="V2511">
        <v>70.809997600000003</v>
      </c>
      <c r="W2511" t="str">
        <f>_xlfn.XLOOKUP(M2511,ActionReference[Action],ActionReference[Reference])</f>
        <v>Approved</v>
      </c>
      <c r="X2511" t="str" cm="1">
        <f t="array" ref="X2511">_xlfn.IFS(T2511&lt;40,"Lower",T2511&lt;122,"Middle",TRUE,"Upper")</f>
        <v>Middle</v>
      </c>
    </row>
    <row r="2512" spans="1:24" x14ac:dyDescent="0.2">
      <c r="A2512">
        <v>852218</v>
      </c>
      <c r="B2512" t="s">
        <v>0</v>
      </c>
      <c r="C2512" t="s">
        <v>38</v>
      </c>
      <c r="D2512">
        <v>1</v>
      </c>
      <c r="E2512" t="s">
        <v>39</v>
      </c>
      <c r="F2512">
        <v>1</v>
      </c>
      <c r="G2512" t="s">
        <v>40</v>
      </c>
      <c r="H2512">
        <v>1</v>
      </c>
      <c r="I2512" t="s">
        <v>41</v>
      </c>
      <c r="J2512">
        <v>1</v>
      </c>
      <c r="K2512">
        <v>600</v>
      </c>
      <c r="L2512" t="s">
        <v>7</v>
      </c>
      <c r="M2512">
        <v>1</v>
      </c>
      <c r="N2512" t="s">
        <v>16</v>
      </c>
      <c r="O2512">
        <v>2</v>
      </c>
      <c r="P2512" t="s">
        <v>9</v>
      </c>
      <c r="Q2512">
        <v>2</v>
      </c>
      <c r="R2512" t="s">
        <v>47</v>
      </c>
      <c r="S2512">
        <v>1</v>
      </c>
      <c r="T2512">
        <v>112</v>
      </c>
      <c r="U2512">
        <v>73.7</v>
      </c>
      <c r="V2512">
        <v>149.11000100000001</v>
      </c>
      <c r="W2512" t="str">
        <f>_xlfn.XLOOKUP(M2512,ActionReference[Action],ActionReference[Reference])</f>
        <v>Approved</v>
      </c>
      <c r="X2512" t="str" cm="1">
        <f t="array" ref="X2512">_xlfn.IFS(T2512&lt;40,"Lower",T2512&lt;122,"Middle",TRUE,"Upper")</f>
        <v>Middle</v>
      </c>
    </row>
    <row r="2513" spans="1:24" x14ac:dyDescent="0.2">
      <c r="A2513">
        <v>146672</v>
      </c>
      <c r="B2513" t="s">
        <v>0</v>
      </c>
      <c r="C2513" t="s">
        <v>38</v>
      </c>
      <c r="D2513">
        <v>1</v>
      </c>
      <c r="E2513" t="s">
        <v>39</v>
      </c>
      <c r="F2513">
        <v>1</v>
      </c>
      <c r="G2513" t="s">
        <v>40</v>
      </c>
      <c r="H2513">
        <v>1</v>
      </c>
      <c r="I2513" t="s">
        <v>50</v>
      </c>
      <c r="J2513">
        <v>2</v>
      </c>
      <c r="K2513">
        <v>352</v>
      </c>
      <c r="L2513" t="s">
        <v>7</v>
      </c>
      <c r="M2513">
        <v>1</v>
      </c>
      <c r="N2513" t="s">
        <v>16</v>
      </c>
      <c r="O2513">
        <v>2</v>
      </c>
      <c r="P2513" t="s">
        <v>14</v>
      </c>
      <c r="Q2513">
        <v>5</v>
      </c>
      <c r="R2513" t="s">
        <v>47</v>
      </c>
      <c r="S2513">
        <v>1</v>
      </c>
      <c r="T2513">
        <v>392</v>
      </c>
      <c r="U2513">
        <v>72.5</v>
      </c>
      <c r="V2513">
        <v>134.979996</v>
      </c>
      <c r="W2513" t="str">
        <f>_xlfn.XLOOKUP(M2513,ActionReference[Action],ActionReference[Reference])</f>
        <v>Approved</v>
      </c>
      <c r="X2513" t="str" cm="1">
        <f t="array" ref="X2513">_xlfn.IFS(T2513&lt;40,"Lower",T2513&lt;122,"Middle",TRUE,"Upper")</f>
        <v>Upper</v>
      </c>
    </row>
    <row r="2514" spans="1:24" x14ac:dyDescent="0.2">
      <c r="A2514">
        <v>480228</v>
      </c>
      <c r="B2514" t="s">
        <v>0</v>
      </c>
      <c r="C2514" t="s">
        <v>38</v>
      </c>
      <c r="D2514">
        <v>1</v>
      </c>
      <c r="E2514" t="s">
        <v>39</v>
      </c>
      <c r="F2514">
        <v>1</v>
      </c>
      <c r="G2514" t="s">
        <v>43</v>
      </c>
      <c r="H2514">
        <v>3</v>
      </c>
      <c r="I2514" t="s">
        <v>41</v>
      </c>
      <c r="J2514">
        <v>1</v>
      </c>
      <c r="K2514">
        <v>211</v>
      </c>
      <c r="L2514" t="s">
        <v>7</v>
      </c>
      <c r="M2514">
        <v>1</v>
      </c>
      <c r="N2514" t="s">
        <v>16</v>
      </c>
      <c r="O2514">
        <v>2</v>
      </c>
      <c r="P2514" t="s">
        <v>14</v>
      </c>
      <c r="Q2514">
        <v>5</v>
      </c>
      <c r="R2514" t="s">
        <v>46</v>
      </c>
      <c r="S2514">
        <v>2</v>
      </c>
      <c r="T2514">
        <v>107</v>
      </c>
      <c r="U2514">
        <v>64.8</v>
      </c>
      <c r="V2514">
        <v>110.050003</v>
      </c>
      <c r="W2514" t="str">
        <f>_xlfn.XLOOKUP(M2514,ActionReference[Action],ActionReference[Reference])</f>
        <v>Approved</v>
      </c>
      <c r="X2514" t="str" cm="1">
        <f t="array" ref="X2514">_xlfn.IFS(T2514&lt;40,"Lower",T2514&lt;122,"Middle",TRUE,"Upper")</f>
        <v>Middle</v>
      </c>
    </row>
    <row r="2515" spans="1:24" x14ac:dyDescent="0.2">
      <c r="A2515">
        <v>852218</v>
      </c>
      <c r="B2515" t="s">
        <v>0</v>
      </c>
      <c r="C2515" t="s">
        <v>38</v>
      </c>
      <c r="D2515">
        <v>1</v>
      </c>
      <c r="E2515" t="s">
        <v>39</v>
      </c>
      <c r="F2515">
        <v>1</v>
      </c>
      <c r="G2515" t="s">
        <v>40</v>
      </c>
      <c r="H2515">
        <v>1</v>
      </c>
      <c r="I2515" t="s">
        <v>41</v>
      </c>
      <c r="J2515">
        <v>1</v>
      </c>
      <c r="K2515">
        <v>725</v>
      </c>
      <c r="L2515" t="s">
        <v>7</v>
      </c>
      <c r="M2515">
        <v>1</v>
      </c>
      <c r="N2515" t="s">
        <v>16</v>
      </c>
      <c r="O2515">
        <v>2</v>
      </c>
      <c r="P2515" t="s">
        <v>14</v>
      </c>
      <c r="Q2515">
        <v>5</v>
      </c>
      <c r="R2515" t="s">
        <v>46</v>
      </c>
      <c r="S2515">
        <v>2</v>
      </c>
      <c r="T2515">
        <v>205</v>
      </c>
      <c r="U2515">
        <v>73.7</v>
      </c>
      <c r="V2515">
        <v>191.80999800000001</v>
      </c>
      <c r="W2515" t="str">
        <f>_xlfn.XLOOKUP(M2515,ActionReference[Action],ActionReference[Reference])</f>
        <v>Approved</v>
      </c>
      <c r="X2515" t="str" cm="1">
        <f t="array" ref="X2515">_xlfn.IFS(T2515&lt;40,"Lower",T2515&lt;122,"Middle",TRUE,"Upper")</f>
        <v>Upper</v>
      </c>
    </row>
    <row r="2516" spans="1:24" x14ac:dyDescent="0.2">
      <c r="A2516">
        <v>146672</v>
      </c>
      <c r="B2516" t="s">
        <v>0</v>
      </c>
      <c r="C2516" t="s">
        <v>38</v>
      </c>
      <c r="D2516">
        <v>1</v>
      </c>
      <c r="E2516" t="s">
        <v>39</v>
      </c>
      <c r="F2516">
        <v>1</v>
      </c>
      <c r="G2516" t="s">
        <v>40</v>
      </c>
      <c r="H2516">
        <v>1</v>
      </c>
      <c r="I2516" t="s">
        <v>50</v>
      </c>
      <c r="J2516">
        <v>2</v>
      </c>
      <c r="K2516">
        <v>49</v>
      </c>
      <c r="L2516" t="s">
        <v>7</v>
      </c>
      <c r="M2516">
        <v>1</v>
      </c>
      <c r="N2516" t="s">
        <v>16</v>
      </c>
      <c r="O2516">
        <v>2</v>
      </c>
      <c r="P2516" t="s">
        <v>14</v>
      </c>
      <c r="Q2516">
        <v>5</v>
      </c>
      <c r="R2516" t="s">
        <v>46</v>
      </c>
      <c r="S2516">
        <v>2</v>
      </c>
      <c r="T2516">
        <v>111</v>
      </c>
      <c r="U2516">
        <v>56</v>
      </c>
      <c r="V2516">
        <v>207.46000699999999</v>
      </c>
      <c r="W2516" t="str">
        <f>_xlfn.XLOOKUP(M2516,ActionReference[Action],ActionReference[Reference])</f>
        <v>Approved</v>
      </c>
      <c r="X2516" t="str" cm="1">
        <f t="array" ref="X2516">_xlfn.IFS(T2516&lt;40,"Lower",T2516&lt;122,"Middle",TRUE,"Upper")</f>
        <v>Middle</v>
      </c>
    </row>
    <row r="2517" spans="1:24" x14ac:dyDescent="0.2">
      <c r="A2517">
        <v>917742</v>
      </c>
      <c r="B2517" t="s">
        <v>0</v>
      </c>
      <c r="C2517" t="s">
        <v>38</v>
      </c>
      <c r="D2517">
        <v>1</v>
      </c>
      <c r="E2517" t="s">
        <v>39</v>
      </c>
      <c r="F2517">
        <v>1</v>
      </c>
      <c r="G2517" t="s">
        <v>40</v>
      </c>
      <c r="H2517">
        <v>1</v>
      </c>
      <c r="I2517" t="s">
        <v>41</v>
      </c>
      <c r="J2517">
        <v>1</v>
      </c>
      <c r="K2517">
        <v>110</v>
      </c>
      <c r="L2517" t="s">
        <v>7</v>
      </c>
      <c r="M2517">
        <v>1</v>
      </c>
      <c r="N2517" t="s">
        <v>16</v>
      </c>
      <c r="O2517">
        <v>2</v>
      </c>
      <c r="P2517" t="s">
        <v>14</v>
      </c>
      <c r="Q2517">
        <v>5</v>
      </c>
      <c r="R2517" t="s">
        <v>47</v>
      </c>
      <c r="S2517">
        <v>1</v>
      </c>
      <c r="T2517">
        <v>58</v>
      </c>
      <c r="U2517">
        <v>62.6</v>
      </c>
      <c r="V2517">
        <v>81.699996900000002</v>
      </c>
      <c r="W2517" t="str">
        <f>_xlfn.XLOOKUP(M2517,ActionReference[Action],ActionReference[Reference])</f>
        <v>Approved</v>
      </c>
      <c r="X2517" t="str" cm="1">
        <f t="array" ref="X2517">_xlfn.IFS(T2517&lt;40,"Lower",T2517&lt;122,"Middle",TRUE,"Upper")</f>
        <v>Middle</v>
      </c>
    </row>
    <row r="2518" spans="1:24" x14ac:dyDescent="0.2">
      <c r="A2518">
        <v>276579</v>
      </c>
      <c r="B2518" t="s">
        <v>0</v>
      </c>
      <c r="C2518" t="s">
        <v>38</v>
      </c>
      <c r="D2518">
        <v>1</v>
      </c>
      <c r="E2518" t="s">
        <v>39</v>
      </c>
      <c r="F2518">
        <v>1</v>
      </c>
      <c r="G2518" t="s">
        <v>40</v>
      </c>
      <c r="H2518">
        <v>1</v>
      </c>
      <c r="I2518" t="s">
        <v>50</v>
      </c>
      <c r="J2518">
        <v>2</v>
      </c>
      <c r="K2518">
        <v>300</v>
      </c>
      <c r="L2518" t="s">
        <v>53</v>
      </c>
      <c r="M2518">
        <v>2</v>
      </c>
      <c r="N2518" t="s">
        <v>16</v>
      </c>
      <c r="O2518">
        <v>2</v>
      </c>
      <c r="P2518" t="s">
        <v>14</v>
      </c>
      <c r="Q2518">
        <v>5</v>
      </c>
      <c r="R2518" t="s">
        <v>47</v>
      </c>
      <c r="S2518">
        <v>1</v>
      </c>
      <c r="T2518">
        <v>895</v>
      </c>
      <c r="U2518">
        <v>61.9</v>
      </c>
      <c r="V2518">
        <v>101.910004</v>
      </c>
      <c r="W2518" t="str">
        <f>_xlfn.XLOOKUP(M2518,ActionReference[Action],ActionReference[Reference])</f>
        <v>Approved</v>
      </c>
      <c r="X2518" t="str" cm="1">
        <f t="array" ref="X2518">_xlfn.IFS(T2518&lt;40,"Lower",T2518&lt;122,"Middle",TRUE,"Upper")</f>
        <v>Upper</v>
      </c>
    </row>
    <row r="2519" spans="1:24" x14ac:dyDescent="0.2">
      <c r="A2519">
        <v>451965</v>
      </c>
      <c r="B2519" t="s">
        <v>0</v>
      </c>
      <c r="C2519" t="s">
        <v>38</v>
      </c>
      <c r="D2519">
        <v>1</v>
      </c>
      <c r="E2519" t="s">
        <v>39</v>
      </c>
      <c r="F2519">
        <v>1</v>
      </c>
      <c r="G2519" t="s">
        <v>43</v>
      </c>
      <c r="H2519">
        <v>3</v>
      </c>
      <c r="I2519" t="s">
        <v>41</v>
      </c>
      <c r="J2519">
        <v>1</v>
      </c>
      <c r="K2519">
        <v>248</v>
      </c>
      <c r="L2519" t="s">
        <v>6</v>
      </c>
      <c r="M2519">
        <v>3</v>
      </c>
      <c r="N2519" t="s">
        <v>16</v>
      </c>
      <c r="O2519">
        <v>2</v>
      </c>
      <c r="P2519" t="s">
        <v>14</v>
      </c>
      <c r="Q2519">
        <v>5</v>
      </c>
      <c r="R2519" t="s">
        <v>46</v>
      </c>
      <c r="S2519">
        <v>2</v>
      </c>
      <c r="T2519">
        <v>95</v>
      </c>
      <c r="U2519">
        <v>53.3</v>
      </c>
      <c r="V2519">
        <v>86.660003700000004</v>
      </c>
      <c r="W2519" t="str">
        <f>_xlfn.XLOOKUP(M2519,ActionReference[Action],ActionReference[Reference])</f>
        <v>Denied</v>
      </c>
      <c r="X2519" t="str" cm="1">
        <f t="array" ref="X2519">_xlfn.IFS(T2519&lt;40,"Lower",T2519&lt;122,"Middle",TRUE,"Upper")</f>
        <v>Middle</v>
      </c>
    </row>
    <row r="2520" spans="1:24" x14ac:dyDescent="0.2">
      <c r="A2520">
        <v>542649</v>
      </c>
      <c r="B2520" t="s">
        <v>0</v>
      </c>
      <c r="C2520" t="s">
        <v>38</v>
      </c>
      <c r="D2520">
        <v>1</v>
      </c>
      <c r="E2520" t="s">
        <v>39</v>
      </c>
      <c r="F2520">
        <v>1</v>
      </c>
      <c r="G2520" t="s">
        <v>49</v>
      </c>
      <c r="H2520">
        <v>2</v>
      </c>
      <c r="I2520" t="s">
        <v>41</v>
      </c>
      <c r="J2520">
        <v>1</v>
      </c>
      <c r="K2520">
        <v>30</v>
      </c>
      <c r="L2520" t="s">
        <v>7</v>
      </c>
      <c r="M2520">
        <v>1</v>
      </c>
      <c r="N2520" t="s">
        <v>16</v>
      </c>
      <c r="O2520">
        <v>2</v>
      </c>
      <c r="P2520" t="s">
        <v>14</v>
      </c>
      <c r="Q2520">
        <v>5</v>
      </c>
      <c r="R2520" t="s">
        <v>47</v>
      </c>
      <c r="S2520">
        <v>1</v>
      </c>
      <c r="T2520">
        <v>83</v>
      </c>
      <c r="U2520">
        <v>65.900000000000006</v>
      </c>
      <c r="V2520">
        <v>91.230003400000001</v>
      </c>
      <c r="W2520" t="str">
        <f>_xlfn.XLOOKUP(M2520,ActionReference[Action],ActionReference[Reference])</f>
        <v>Approved</v>
      </c>
      <c r="X2520" t="str" cm="1">
        <f t="array" ref="X2520">_xlfn.IFS(T2520&lt;40,"Lower",T2520&lt;122,"Middle",TRUE,"Upper")</f>
        <v>Middle</v>
      </c>
    </row>
    <row r="2521" spans="1:24" x14ac:dyDescent="0.2">
      <c r="A2521">
        <v>311845</v>
      </c>
      <c r="B2521" t="s">
        <v>0</v>
      </c>
      <c r="C2521" t="s">
        <v>38</v>
      </c>
      <c r="D2521">
        <v>1</v>
      </c>
      <c r="E2521" t="s">
        <v>39</v>
      </c>
      <c r="F2521">
        <v>1</v>
      </c>
      <c r="G2521" t="s">
        <v>49</v>
      </c>
      <c r="H2521">
        <v>2</v>
      </c>
      <c r="I2521" t="s">
        <v>41</v>
      </c>
      <c r="J2521">
        <v>1</v>
      </c>
      <c r="K2521">
        <v>5</v>
      </c>
      <c r="L2521" t="s">
        <v>7</v>
      </c>
      <c r="M2521">
        <v>1</v>
      </c>
      <c r="N2521" t="s">
        <v>16</v>
      </c>
      <c r="O2521">
        <v>2</v>
      </c>
      <c r="P2521" t="s">
        <v>14</v>
      </c>
      <c r="Q2521">
        <v>5</v>
      </c>
      <c r="R2521" t="s">
        <v>46</v>
      </c>
      <c r="S2521">
        <v>2</v>
      </c>
      <c r="T2521">
        <v>78</v>
      </c>
      <c r="U2521">
        <v>64.400000000000006</v>
      </c>
      <c r="V2521">
        <v>130.10000600000001</v>
      </c>
      <c r="W2521" t="str">
        <f>_xlfn.XLOOKUP(M2521,ActionReference[Action],ActionReference[Reference])</f>
        <v>Approved</v>
      </c>
      <c r="X2521" t="str" cm="1">
        <f t="array" ref="X2521">_xlfn.IFS(T2521&lt;40,"Lower",T2521&lt;122,"Middle",TRUE,"Upper")</f>
        <v>Middle</v>
      </c>
    </row>
    <row r="2522" spans="1:24" x14ac:dyDescent="0.2">
      <c r="A2522">
        <v>233031</v>
      </c>
      <c r="B2522" t="s">
        <v>0</v>
      </c>
      <c r="C2522" t="s">
        <v>38</v>
      </c>
      <c r="D2522">
        <v>1</v>
      </c>
      <c r="E2522" t="s">
        <v>39</v>
      </c>
      <c r="F2522">
        <v>1</v>
      </c>
      <c r="G2522" t="s">
        <v>49</v>
      </c>
      <c r="H2522">
        <v>2</v>
      </c>
      <c r="I2522" t="s">
        <v>41</v>
      </c>
      <c r="J2522">
        <v>1</v>
      </c>
      <c r="K2522">
        <v>15</v>
      </c>
      <c r="L2522" t="s">
        <v>7</v>
      </c>
      <c r="M2522">
        <v>1</v>
      </c>
      <c r="N2522" t="s">
        <v>16</v>
      </c>
      <c r="O2522">
        <v>2</v>
      </c>
      <c r="P2522" t="s">
        <v>14</v>
      </c>
      <c r="Q2522">
        <v>5</v>
      </c>
      <c r="R2522" t="s">
        <v>47</v>
      </c>
      <c r="S2522">
        <v>1</v>
      </c>
      <c r="T2522">
        <v>90</v>
      </c>
      <c r="U2522">
        <v>60.4</v>
      </c>
      <c r="V2522">
        <v>104.58000199999999</v>
      </c>
      <c r="W2522" t="str">
        <f>_xlfn.XLOOKUP(M2522,ActionReference[Action],ActionReference[Reference])</f>
        <v>Approved</v>
      </c>
      <c r="X2522" t="str" cm="1">
        <f t="array" ref="X2522">_xlfn.IFS(T2522&lt;40,"Lower",T2522&lt;122,"Middle",TRUE,"Upper")</f>
        <v>Middle</v>
      </c>
    </row>
    <row r="2523" spans="1:24" x14ac:dyDescent="0.2">
      <c r="A2523">
        <v>451965</v>
      </c>
      <c r="B2523" t="s">
        <v>0</v>
      </c>
      <c r="C2523" t="s">
        <v>38</v>
      </c>
      <c r="D2523">
        <v>1</v>
      </c>
      <c r="E2523" t="s">
        <v>39</v>
      </c>
      <c r="F2523">
        <v>1</v>
      </c>
      <c r="G2523" t="s">
        <v>49</v>
      </c>
      <c r="H2523">
        <v>2</v>
      </c>
      <c r="I2523" t="s">
        <v>41</v>
      </c>
      <c r="J2523">
        <v>1</v>
      </c>
      <c r="K2523">
        <v>40</v>
      </c>
      <c r="L2523" t="s">
        <v>7</v>
      </c>
      <c r="M2523">
        <v>1</v>
      </c>
      <c r="N2523" t="s">
        <v>16</v>
      </c>
      <c r="O2523">
        <v>2</v>
      </c>
      <c r="P2523" t="s">
        <v>14</v>
      </c>
      <c r="Q2523">
        <v>5</v>
      </c>
      <c r="R2523" t="s">
        <v>47</v>
      </c>
      <c r="S2523">
        <v>1</v>
      </c>
      <c r="T2523">
        <v>134</v>
      </c>
      <c r="U2523">
        <v>91.1</v>
      </c>
      <c r="V2523">
        <v>83.760002099999994</v>
      </c>
      <c r="W2523" t="str">
        <f>_xlfn.XLOOKUP(M2523,ActionReference[Action],ActionReference[Reference])</f>
        <v>Approved</v>
      </c>
      <c r="X2523" t="str" cm="1">
        <f t="array" ref="X2523">_xlfn.IFS(T2523&lt;40,"Lower",T2523&lt;122,"Middle",TRUE,"Upper")</f>
        <v>Upper</v>
      </c>
    </row>
    <row r="2524" spans="1:24" x14ac:dyDescent="0.2">
      <c r="A2524">
        <v>606046</v>
      </c>
      <c r="B2524" t="s">
        <v>0</v>
      </c>
      <c r="C2524" t="s">
        <v>38</v>
      </c>
      <c r="D2524">
        <v>1</v>
      </c>
      <c r="E2524" t="s">
        <v>39</v>
      </c>
      <c r="F2524">
        <v>1</v>
      </c>
      <c r="G2524" t="s">
        <v>49</v>
      </c>
      <c r="H2524">
        <v>2</v>
      </c>
      <c r="I2524" t="s">
        <v>50</v>
      </c>
      <c r="J2524">
        <v>2</v>
      </c>
      <c r="K2524">
        <v>97</v>
      </c>
      <c r="L2524" t="s">
        <v>6</v>
      </c>
      <c r="M2524">
        <v>3</v>
      </c>
      <c r="N2524" t="s">
        <v>16</v>
      </c>
      <c r="O2524">
        <v>2</v>
      </c>
      <c r="P2524" t="s">
        <v>14</v>
      </c>
      <c r="Q2524">
        <v>5</v>
      </c>
      <c r="R2524" t="s">
        <v>47</v>
      </c>
      <c r="S2524">
        <v>1</v>
      </c>
      <c r="T2524">
        <v>60</v>
      </c>
      <c r="U2524">
        <v>45.6</v>
      </c>
      <c r="V2524">
        <v>103.08000199999999</v>
      </c>
      <c r="W2524" t="str">
        <f>_xlfn.XLOOKUP(M2524,ActionReference[Action],ActionReference[Reference])</f>
        <v>Denied</v>
      </c>
      <c r="X2524" t="str" cm="1">
        <f t="array" ref="X2524">_xlfn.IFS(T2524&lt;40,"Lower",T2524&lt;122,"Middle",TRUE,"Upper")</f>
        <v>Middle</v>
      </c>
    </row>
    <row r="2525" spans="1:24" x14ac:dyDescent="0.2">
      <c r="A2525">
        <v>675332</v>
      </c>
      <c r="B2525" t="s">
        <v>0</v>
      </c>
      <c r="C2525" t="s">
        <v>38</v>
      </c>
      <c r="D2525">
        <v>1</v>
      </c>
      <c r="E2525" t="s">
        <v>39</v>
      </c>
      <c r="F2525">
        <v>1</v>
      </c>
      <c r="G2525" t="s">
        <v>49</v>
      </c>
      <c r="H2525">
        <v>2</v>
      </c>
      <c r="I2525" t="s">
        <v>41</v>
      </c>
      <c r="J2525">
        <v>1</v>
      </c>
      <c r="K2525">
        <v>33</v>
      </c>
      <c r="L2525" t="s">
        <v>7</v>
      </c>
      <c r="M2525">
        <v>1</v>
      </c>
      <c r="N2525" t="s">
        <v>16</v>
      </c>
      <c r="O2525">
        <v>2</v>
      </c>
      <c r="P2525" t="s">
        <v>14</v>
      </c>
      <c r="Q2525">
        <v>5</v>
      </c>
      <c r="R2525" t="s">
        <v>46</v>
      </c>
      <c r="S2525">
        <v>2</v>
      </c>
      <c r="T2525">
        <v>142</v>
      </c>
      <c r="U2525">
        <v>54.7</v>
      </c>
      <c r="V2525">
        <v>174.64999399999999</v>
      </c>
      <c r="W2525" t="str">
        <f>_xlfn.XLOOKUP(M2525,ActionReference[Action],ActionReference[Reference])</f>
        <v>Approved</v>
      </c>
      <c r="X2525" t="str" cm="1">
        <f t="array" ref="X2525">_xlfn.IFS(T2525&lt;40,"Lower",T2525&lt;122,"Middle",TRUE,"Upper")</f>
        <v>Upper</v>
      </c>
    </row>
    <row r="2526" spans="1:24" x14ac:dyDescent="0.2">
      <c r="A2526">
        <v>451965</v>
      </c>
      <c r="B2526" t="s">
        <v>0</v>
      </c>
      <c r="C2526" t="s">
        <v>38</v>
      </c>
      <c r="D2526">
        <v>1</v>
      </c>
      <c r="E2526" t="s">
        <v>39</v>
      </c>
      <c r="F2526">
        <v>1</v>
      </c>
      <c r="G2526" t="s">
        <v>40</v>
      </c>
      <c r="H2526">
        <v>1</v>
      </c>
      <c r="I2526" t="s">
        <v>41</v>
      </c>
      <c r="J2526">
        <v>1</v>
      </c>
      <c r="K2526">
        <v>205</v>
      </c>
      <c r="L2526" t="s">
        <v>44</v>
      </c>
      <c r="M2526">
        <v>6</v>
      </c>
      <c r="N2526" t="s">
        <v>16</v>
      </c>
      <c r="O2526">
        <v>2</v>
      </c>
      <c r="P2526" t="s">
        <v>14</v>
      </c>
      <c r="Q2526">
        <v>5</v>
      </c>
      <c r="R2526" t="s">
        <v>46</v>
      </c>
      <c r="S2526">
        <v>2</v>
      </c>
      <c r="T2526">
        <v>76</v>
      </c>
      <c r="U2526">
        <v>72.5</v>
      </c>
      <c r="V2526">
        <v>169.25</v>
      </c>
      <c r="W2526" t="str">
        <f>_xlfn.XLOOKUP(M2526,ActionReference[Action],ActionReference[Reference])</f>
        <v>Approved</v>
      </c>
      <c r="X2526" t="str" cm="1">
        <f t="array" ref="X2526">_xlfn.IFS(T2526&lt;40,"Lower",T2526&lt;122,"Middle",TRUE,"Upper")</f>
        <v>Middle</v>
      </c>
    </row>
    <row r="2527" spans="1:24" x14ac:dyDescent="0.2">
      <c r="A2527">
        <v>451965</v>
      </c>
      <c r="B2527" t="s">
        <v>0</v>
      </c>
      <c r="C2527" t="s">
        <v>38</v>
      </c>
      <c r="D2527">
        <v>1</v>
      </c>
      <c r="E2527" t="s">
        <v>39</v>
      </c>
      <c r="F2527">
        <v>1</v>
      </c>
      <c r="G2527" t="s">
        <v>49</v>
      </c>
      <c r="H2527">
        <v>2</v>
      </c>
      <c r="I2527" t="s">
        <v>41</v>
      </c>
      <c r="J2527">
        <v>1</v>
      </c>
      <c r="K2527">
        <v>5</v>
      </c>
      <c r="L2527" t="s">
        <v>6</v>
      </c>
      <c r="M2527">
        <v>3</v>
      </c>
      <c r="N2527" t="s">
        <v>16</v>
      </c>
      <c r="O2527">
        <v>2</v>
      </c>
      <c r="P2527" t="s">
        <v>14</v>
      </c>
      <c r="Q2527">
        <v>5</v>
      </c>
      <c r="R2527" t="s">
        <v>46</v>
      </c>
      <c r="S2527">
        <v>2</v>
      </c>
      <c r="T2527">
        <v>24</v>
      </c>
      <c r="U2527">
        <v>64.3</v>
      </c>
      <c r="V2527">
        <v>56.680000300000003</v>
      </c>
      <c r="W2527" t="str">
        <f>_xlfn.XLOOKUP(M2527,ActionReference[Action],ActionReference[Reference])</f>
        <v>Denied</v>
      </c>
      <c r="X2527" t="str" cm="1">
        <f t="array" ref="X2527">_xlfn.IFS(T2527&lt;40,"Lower",T2527&lt;122,"Middle",TRUE,"Upper")</f>
        <v>Lower</v>
      </c>
    </row>
    <row r="2528" spans="1:24" x14ac:dyDescent="0.2">
      <c r="A2528">
        <v>852218</v>
      </c>
      <c r="B2528" t="s">
        <v>0</v>
      </c>
      <c r="C2528" t="s">
        <v>38</v>
      </c>
      <c r="D2528">
        <v>1</v>
      </c>
      <c r="E2528" t="s">
        <v>39</v>
      </c>
      <c r="F2528">
        <v>1</v>
      </c>
      <c r="G2528" t="s">
        <v>40</v>
      </c>
      <c r="H2528">
        <v>1</v>
      </c>
      <c r="I2528" t="s">
        <v>41</v>
      </c>
      <c r="J2528">
        <v>1</v>
      </c>
      <c r="K2528">
        <v>613</v>
      </c>
      <c r="L2528" t="s">
        <v>44</v>
      </c>
      <c r="M2528">
        <v>6</v>
      </c>
      <c r="N2528" t="s">
        <v>16</v>
      </c>
      <c r="O2528">
        <v>2</v>
      </c>
      <c r="P2528" t="s">
        <v>9</v>
      </c>
      <c r="Q2528">
        <v>2</v>
      </c>
      <c r="R2528" t="s">
        <v>46</v>
      </c>
      <c r="S2528">
        <v>2</v>
      </c>
      <c r="T2528">
        <v>157</v>
      </c>
      <c r="U2528">
        <v>79.3</v>
      </c>
      <c r="V2528">
        <v>196.75</v>
      </c>
      <c r="W2528" t="str">
        <f>_xlfn.XLOOKUP(M2528,ActionReference[Action],ActionReference[Reference])</f>
        <v>Approved</v>
      </c>
      <c r="X2528" t="str" cm="1">
        <f t="array" ref="X2528">_xlfn.IFS(T2528&lt;40,"Lower",T2528&lt;122,"Middle",TRUE,"Upper")</f>
        <v>Upper</v>
      </c>
    </row>
    <row r="2529" spans="1:24" x14ac:dyDescent="0.2">
      <c r="A2529">
        <v>451965</v>
      </c>
      <c r="B2529" t="s">
        <v>0</v>
      </c>
      <c r="C2529" t="s">
        <v>42</v>
      </c>
      <c r="D2529">
        <v>2</v>
      </c>
      <c r="E2529" t="s">
        <v>39</v>
      </c>
      <c r="F2529">
        <v>1</v>
      </c>
      <c r="G2529" t="s">
        <v>40</v>
      </c>
      <c r="H2529">
        <v>1</v>
      </c>
      <c r="I2529" t="s">
        <v>41</v>
      </c>
      <c r="J2529">
        <v>1</v>
      </c>
      <c r="K2529">
        <v>221</v>
      </c>
      <c r="L2529" t="s">
        <v>6</v>
      </c>
      <c r="M2529">
        <v>3</v>
      </c>
      <c r="N2529" t="s">
        <v>16</v>
      </c>
      <c r="O2529">
        <v>2</v>
      </c>
      <c r="P2529" t="s">
        <v>14</v>
      </c>
      <c r="Q2529">
        <v>5</v>
      </c>
      <c r="R2529" t="s">
        <v>47</v>
      </c>
      <c r="S2529">
        <v>1</v>
      </c>
      <c r="T2529">
        <v>84</v>
      </c>
      <c r="U2529">
        <v>59.3</v>
      </c>
      <c r="V2529">
        <v>163.86999499999999</v>
      </c>
      <c r="W2529" t="str">
        <f>_xlfn.XLOOKUP(M2529,ActionReference[Action],ActionReference[Reference])</f>
        <v>Denied</v>
      </c>
      <c r="X2529" t="str" cm="1">
        <f t="array" ref="X2529">_xlfn.IFS(T2529&lt;40,"Lower",T2529&lt;122,"Middle",TRUE,"Upper")</f>
        <v>Middle</v>
      </c>
    </row>
    <row r="2530" spans="1:24" x14ac:dyDescent="0.2">
      <c r="A2530">
        <v>817824</v>
      </c>
      <c r="B2530" t="s">
        <v>0</v>
      </c>
      <c r="C2530" t="s">
        <v>38</v>
      </c>
      <c r="D2530">
        <v>1</v>
      </c>
      <c r="E2530" t="s">
        <v>39</v>
      </c>
      <c r="F2530">
        <v>1</v>
      </c>
      <c r="G2530" t="s">
        <v>40</v>
      </c>
      <c r="H2530">
        <v>1</v>
      </c>
      <c r="I2530" t="s">
        <v>41</v>
      </c>
      <c r="J2530">
        <v>1</v>
      </c>
      <c r="K2530">
        <v>312</v>
      </c>
      <c r="L2530" t="s">
        <v>7</v>
      </c>
      <c r="M2530">
        <v>1</v>
      </c>
      <c r="N2530" t="s">
        <v>16</v>
      </c>
      <c r="O2530">
        <v>2</v>
      </c>
      <c r="P2530" t="s">
        <v>14</v>
      </c>
      <c r="Q2530">
        <v>5</v>
      </c>
      <c r="R2530" t="s">
        <v>47</v>
      </c>
      <c r="S2530">
        <v>1</v>
      </c>
      <c r="T2530">
        <v>212</v>
      </c>
      <c r="U2530">
        <v>73.7</v>
      </c>
      <c r="V2530">
        <v>197.729996</v>
      </c>
      <c r="W2530" t="str">
        <f>_xlfn.XLOOKUP(M2530,ActionReference[Action],ActionReference[Reference])</f>
        <v>Approved</v>
      </c>
      <c r="X2530" t="str" cm="1">
        <f t="array" ref="X2530">_xlfn.IFS(T2530&lt;40,"Lower",T2530&lt;122,"Middle",TRUE,"Upper")</f>
        <v>Upper</v>
      </c>
    </row>
    <row r="2531" spans="1:24" x14ac:dyDescent="0.2">
      <c r="A2531">
        <v>480228</v>
      </c>
      <c r="B2531" t="s">
        <v>0</v>
      </c>
      <c r="C2531" t="s">
        <v>38</v>
      </c>
      <c r="D2531">
        <v>1</v>
      </c>
      <c r="E2531" t="s">
        <v>39</v>
      </c>
      <c r="F2531">
        <v>1</v>
      </c>
      <c r="G2531" t="s">
        <v>40</v>
      </c>
      <c r="H2531">
        <v>1</v>
      </c>
      <c r="I2531" t="s">
        <v>50</v>
      </c>
      <c r="J2531">
        <v>2</v>
      </c>
      <c r="K2531">
        <v>770</v>
      </c>
      <c r="L2531" t="s">
        <v>7</v>
      </c>
      <c r="M2531">
        <v>1</v>
      </c>
      <c r="N2531" t="s">
        <v>16</v>
      </c>
      <c r="O2531">
        <v>2</v>
      </c>
      <c r="P2531" t="s">
        <v>14</v>
      </c>
      <c r="Q2531">
        <v>5</v>
      </c>
      <c r="R2531" t="s">
        <v>46</v>
      </c>
      <c r="S2531">
        <v>2</v>
      </c>
      <c r="T2531">
        <v>846</v>
      </c>
      <c r="U2531">
        <v>79.3</v>
      </c>
      <c r="V2531">
        <v>116.050003</v>
      </c>
      <c r="W2531" t="str">
        <f>_xlfn.XLOOKUP(M2531,ActionReference[Action],ActionReference[Reference])</f>
        <v>Approved</v>
      </c>
      <c r="X2531" t="str" cm="1">
        <f t="array" ref="X2531">_xlfn.IFS(T2531&lt;40,"Lower",T2531&lt;122,"Middle",TRUE,"Upper")</f>
        <v>Upper</v>
      </c>
    </row>
    <row r="2532" spans="1:24" x14ac:dyDescent="0.2">
      <c r="A2532">
        <v>451965</v>
      </c>
      <c r="B2532" t="s">
        <v>0</v>
      </c>
      <c r="C2532" t="s">
        <v>38</v>
      </c>
      <c r="D2532">
        <v>1</v>
      </c>
      <c r="E2532" t="s">
        <v>39</v>
      </c>
      <c r="F2532">
        <v>1</v>
      </c>
      <c r="G2532" t="s">
        <v>40</v>
      </c>
      <c r="H2532">
        <v>1</v>
      </c>
      <c r="I2532" t="s">
        <v>41</v>
      </c>
      <c r="J2532">
        <v>1</v>
      </c>
      <c r="K2532">
        <v>348</v>
      </c>
      <c r="L2532" t="s">
        <v>7</v>
      </c>
      <c r="M2532">
        <v>1</v>
      </c>
      <c r="N2532" t="s">
        <v>16</v>
      </c>
      <c r="O2532">
        <v>2</v>
      </c>
      <c r="P2532" t="s">
        <v>14</v>
      </c>
      <c r="Q2532">
        <v>5</v>
      </c>
      <c r="R2532" t="s">
        <v>47</v>
      </c>
      <c r="S2532">
        <v>1</v>
      </c>
      <c r="T2532">
        <v>140</v>
      </c>
      <c r="U2532">
        <v>107.6</v>
      </c>
      <c r="V2532">
        <v>50.099998499999998</v>
      </c>
      <c r="W2532" t="str">
        <f>_xlfn.XLOOKUP(M2532,ActionReference[Action],ActionReference[Reference])</f>
        <v>Approved</v>
      </c>
      <c r="X2532" t="str" cm="1">
        <f t="array" ref="X2532">_xlfn.IFS(T2532&lt;40,"Lower",T2532&lt;122,"Middle",TRUE,"Upper")</f>
        <v>Upper</v>
      </c>
    </row>
    <row r="2533" spans="1:24" x14ac:dyDescent="0.2">
      <c r="A2533">
        <v>817824</v>
      </c>
      <c r="B2533" t="s">
        <v>0</v>
      </c>
      <c r="C2533" t="s">
        <v>38</v>
      </c>
      <c r="D2533">
        <v>1</v>
      </c>
      <c r="E2533" t="s">
        <v>39</v>
      </c>
      <c r="F2533">
        <v>1</v>
      </c>
      <c r="G2533" t="s">
        <v>40</v>
      </c>
      <c r="H2533">
        <v>1</v>
      </c>
      <c r="I2533" t="s">
        <v>41</v>
      </c>
      <c r="J2533">
        <v>1</v>
      </c>
      <c r="K2533">
        <v>218</v>
      </c>
      <c r="L2533" t="s">
        <v>7</v>
      </c>
      <c r="M2533">
        <v>1</v>
      </c>
      <c r="N2533" t="s">
        <v>16</v>
      </c>
      <c r="O2533">
        <v>2</v>
      </c>
      <c r="P2533" t="s">
        <v>14</v>
      </c>
      <c r="Q2533">
        <v>5</v>
      </c>
      <c r="R2533" t="s">
        <v>47</v>
      </c>
      <c r="S2533">
        <v>1</v>
      </c>
      <c r="T2533">
        <v>99</v>
      </c>
      <c r="U2533">
        <v>53.5</v>
      </c>
      <c r="V2533">
        <v>132.14999399999999</v>
      </c>
      <c r="W2533" t="str">
        <f>_xlfn.XLOOKUP(M2533,ActionReference[Action],ActionReference[Reference])</f>
        <v>Approved</v>
      </c>
      <c r="X2533" t="str" cm="1">
        <f t="array" ref="X2533">_xlfn.IFS(T2533&lt;40,"Lower",T2533&lt;122,"Middle",TRUE,"Upper")</f>
        <v>Middle</v>
      </c>
    </row>
    <row r="2534" spans="1:24" x14ac:dyDescent="0.2">
      <c r="A2534">
        <v>504713</v>
      </c>
      <c r="B2534" t="s">
        <v>0</v>
      </c>
      <c r="C2534" t="s">
        <v>38</v>
      </c>
      <c r="D2534">
        <v>1</v>
      </c>
      <c r="E2534" t="s">
        <v>39</v>
      </c>
      <c r="F2534">
        <v>1</v>
      </c>
      <c r="G2534" t="s">
        <v>40</v>
      </c>
      <c r="H2534">
        <v>1</v>
      </c>
      <c r="I2534" t="s">
        <v>41</v>
      </c>
      <c r="J2534">
        <v>1</v>
      </c>
      <c r="K2534">
        <v>220</v>
      </c>
      <c r="L2534" t="s">
        <v>7</v>
      </c>
      <c r="M2534">
        <v>1</v>
      </c>
      <c r="N2534" t="s">
        <v>16</v>
      </c>
      <c r="O2534">
        <v>2</v>
      </c>
      <c r="P2534" t="s">
        <v>14</v>
      </c>
      <c r="Q2534">
        <v>5</v>
      </c>
      <c r="R2534" t="s">
        <v>46</v>
      </c>
      <c r="S2534">
        <v>2</v>
      </c>
      <c r="T2534">
        <v>89</v>
      </c>
      <c r="U2534">
        <v>72.400000000000006</v>
      </c>
      <c r="V2534">
        <v>107.510002</v>
      </c>
      <c r="W2534" t="str">
        <f>_xlfn.XLOOKUP(M2534,ActionReference[Action],ActionReference[Reference])</f>
        <v>Approved</v>
      </c>
      <c r="X2534" t="str" cm="1">
        <f t="array" ref="X2534">_xlfn.IFS(T2534&lt;40,"Lower",T2534&lt;122,"Middle",TRUE,"Upper")</f>
        <v>Middle</v>
      </c>
    </row>
    <row r="2535" spans="1:24" x14ac:dyDescent="0.2">
      <c r="A2535">
        <v>617677</v>
      </c>
      <c r="B2535" t="s">
        <v>0</v>
      </c>
      <c r="C2535" t="s">
        <v>45</v>
      </c>
      <c r="D2535">
        <v>3</v>
      </c>
      <c r="E2535" t="s">
        <v>39</v>
      </c>
      <c r="F2535">
        <v>1</v>
      </c>
      <c r="G2535" t="s">
        <v>43</v>
      </c>
      <c r="H2535">
        <v>3</v>
      </c>
      <c r="I2535" t="s">
        <v>41</v>
      </c>
      <c r="J2535">
        <v>1</v>
      </c>
      <c r="K2535">
        <v>725</v>
      </c>
      <c r="L2535" t="s">
        <v>7</v>
      </c>
      <c r="M2535">
        <v>1</v>
      </c>
      <c r="N2535" t="s">
        <v>16</v>
      </c>
      <c r="O2535">
        <v>2</v>
      </c>
      <c r="P2535" t="s">
        <v>14</v>
      </c>
      <c r="Q2535">
        <v>5</v>
      </c>
      <c r="R2535" t="s">
        <v>46</v>
      </c>
      <c r="S2535">
        <v>2</v>
      </c>
      <c r="T2535">
        <v>268</v>
      </c>
      <c r="U2535">
        <v>73.5</v>
      </c>
      <c r="V2535">
        <v>108.650002</v>
      </c>
      <c r="W2535" t="str">
        <f>_xlfn.XLOOKUP(M2535,ActionReference[Action],ActionReference[Reference])</f>
        <v>Approved</v>
      </c>
      <c r="X2535" t="str" cm="1">
        <f t="array" ref="X2535">_xlfn.IFS(T2535&lt;40,"Lower",T2535&lt;122,"Middle",TRUE,"Upper")</f>
        <v>Upper</v>
      </c>
    </row>
    <row r="2536" spans="1:24" x14ac:dyDescent="0.2">
      <c r="A2536">
        <v>4186591</v>
      </c>
      <c r="B2536" t="s">
        <v>0</v>
      </c>
      <c r="C2536" t="s">
        <v>45</v>
      </c>
      <c r="D2536">
        <v>3</v>
      </c>
      <c r="E2536" t="s">
        <v>39</v>
      </c>
      <c r="F2536">
        <v>1</v>
      </c>
      <c r="G2536" t="s">
        <v>43</v>
      </c>
      <c r="H2536">
        <v>3</v>
      </c>
      <c r="I2536" t="s">
        <v>41</v>
      </c>
      <c r="J2536">
        <v>1</v>
      </c>
      <c r="K2536">
        <v>330</v>
      </c>
      <c r="L2536" t="s">
        <v>7</v>
      </c>
      <c r="M2536">
        <v>1</v>
      </c>
      <c r="N2536" t="s">
        <v>16</v>
      </c>
      <c r="O2536">
        <v>2</v>
      </c>
      <c r="P2536" t="s">
        <v>14</v>
      </c>
      <c r="Q2536">
        <v>5</v>
      </c>
      <c r="R2536" t="s">
        <v>47</v>
      </c>
      <c r="S2536">
        <v>1</v>
      </c>
      <c r="U2536">
        <v>80.2</v>
      </c>
      <c r="V2536">
        <v>185.36000100000001</v>
      </c>
      <c r="W2536" t="str">
        <f>_xlfn.XLOOKUP(M2536,ActionReference[Action],ActionReference[Reference])</f>
        <v>Approved</v>
      </c>
      <c r="X2536" t="str" cm="1">
        <f t="array" ref="X2536">_xlfn.IFS(T2536&lt;40,"Lower",T2536&lt;122,"Middle",TRUE,"Upper")</f>
        <v>Lower</v>
      </c>
    </row>
    <row r="2537" spans="1:24" x14ac:dyDescent="0.2">
      <c r="A2537">
        <v>852218</v>
      </c>
      <c r="B2537" t="s">
        <v>0</v>
      </c>
      <c r="C2537" t="s">
        <v>38</v>
      </c>
      <c r="D2537">
        <v>1</v>
      </c>
      <c r="E2537" t="s">
        <v>39</v>
      </c>
      <c r="F2537">
        <v>1</v>
      </c>
      <c r="G2537" t="s">
        <v>40</v>
      </c>
      <c r="H2537">
        <v>1</v>
      </c>
      <c r="I2537" t="s">
        <v>41</v>
      </c>
      <c r="J2537">
        <v>1</v>
      </c>
      <c r="K2537">
        <v>464</v>
      </c>
      <c r="L2537" t="s">
        <v>44</v>
      </c>
      <c r="M2537">
        <v>6</v>
      </c>
      <c r="N2537" t="s">
        <v>16</v>
      </c>
      <c r="O2537">
        <v>2</v>
      </c>
      <c r="P2537" t="s">
        <v>14</v>
      </c>
      <c r="Q2537">
        <v>5</v>
      </c>
      <c r="R2537" t="s">
        <v>47</v>
      </c>
      <c r="S2537">
        <v>1</v>
      </c>
      <c r="T2537">
        <v>85</v>
      </c>
      <c r="U2537">
        <v>79.3</v>
      </c>
      <c r="V2537">
        <v>165.740005</v>
      </c>
      <c r="W2537" t="str">
        <f>_xlfn.XLOOKUP(M2537,ActionReference[Action],ActionReference[Reference])</f>
        <v>Approved</v>
      </c>
      <c r="X2537" t="str" cm="1">
        <f t="array" ref="X2537">_xlfn.IFS(T2537&lt;40,"Lower",T2537&lt;122,"Middle",TRUE,"Upper")</f>
        <v>Middle</v>
      </c>
    </row>
    <row r="2538" spans="1:24" x14ac:dyDescent="0.2">
      <c r="A2538">
        <v>451965</v>
      </c>
      <c r="B2538" t="s">
        <v>0</v>
      </c>
      <c r="C2538" t="s">
        <v>45</v>
      </c>
      <c r="D2538">
        <v>3</v>
      </c>
      <c r="E2538" t="s">
        <v>39</v>
      </c>
      <c r="F2538">
        <v>1</v>
      </c>
      <c r="G2538" t="s">
        <v>40</v>
      </c>
      <c r="H2538">
        <v>1</v>
      </c>
      <c r="I2538" t="s">
        <v>41</v>
      </c>
      <c r="J2538">
        <v>1</v>
      </c>
      <c r="K2538">
        <v>285</v>
      </c>
      <c r="L2538" t="s">
        <v>7</v>
      </c>
      <c r="M2538">
        <v>1</v>
      </c>
      <c r="N2538" t="s">
        <v>16</v>
      </c>
      <c r="O2538">
        <v>2</v>
      </c>
      <c r="P2538" t="s">
        <v>14</v>
      </c>
      <c r="Q2538">
        <v>5</v>
      </c>
      <c r="R2538" t="s">
        <v>47</v>
      </c>
      <c r="S2538">
        <v>1</v>
      </c>
      <c r="U2538">
        <v>54.2</v>
      </c>
      <c r="V2538">
        <v>110.07</v>
      </c>
      <c r="W2538" t="str">
        <f>_xlfn.XLOOKUP(M2538,ActionReference[Action],ActionReference[Reference])</f>
        <v>Approved</v>
      </c>
      <c r="X2538" t="str" cm="1">
        <f t="array" ref="X2538">_xlfn.IFS(T2538&lt;40,"Lower",T2538&lt;122,"Middle",TRUE,"Upper")</f>
        <v>Lower</v>
      </c>
    </row>
    <row r="2539" spans="1:24" x14ac:dyDescent="0.2">
      <c r="A2539">
        <v>808176</v>
      </c>
      <c r="B2539" t="s">
        <v>0</v>
      </c>
      <c r="C2539" t="s">
        <v>38</v>
      </c>
      <c r="D2539">
        <v>1</v>
      </c>
      <c r="E2539" t="s">
        <v>39</v>
      </c>
      <c r="F2539">
        <v>1</v>
      </c>
      <c r="G2539" t="s">
        <v>40</v>
      </c>
      <c r="H2539">
        <v>1</v>
      </c>
      <c r="I2539" t="s">
        <v>41</v>
      </c>
      <c r="J2539">
        <v>1</v>
      </c>
      <c r="K2539">
        <v>135</v>
      </c>
      <c r="L2539" t="s">
        <v>7</v>
      </c>
      <c r="M2539">
        <v>1</v>
      </c>
      <c r="N2539" t="s">
        <v>16</v>
      </c>
      <c r="O2539">
        <v>2</v>
      </c>
      <c r="P2539" t="s">
        <v>14</v>
      </c>
      <c r="Q2539">
        <v>5</v>
      </c>
      <c r="R2539" t="s">
        <v>46</v>
      </c>
      <c r="S2539">
        <v>2</v>
      </c>
      <c r="T2539">
        <v>47</v>
      </c>
      <c r="U2539">
        <v>62.1</v>
      </c>
      <c r="V2539">
        <v>102.970001</v>
      </c>
      <c r="W2539" t="str">
        <f>_xlfn.XLOOKUP(M2539,ActionReference[Action],ActionReference[Reference])</f>
        <v>Approved</v>
      </c>
      <c r="X2539" t="str" cm="1">
        <f t="array" ref="X2539">_xlfn.IFS(T2539&lt;40,"Lower",T2539&lt;122,"Middle",TRUE,"Upper")</f>
        <v>Middle</v>
      </c>
    </row>
    <row r="2540" spans="1:24" x14ac:dyDescent="0.2">
      <c r="A2540">
        <v>940311</v>
      </c>
      <c r="B2540" t="s">
        <v>0</v>
      </c>
      <c r="C2540" t="s">
        <v>38</v>
      </c>
      <c r="D2540">
        <v>1</v>
      </c>
      <c r="E2540" t="s">
        <v>39</v>
      </c>
      <c r="F2540">
        <v>1</v>
      </c>
      <c r="G2540" t="s">
        <v>49</v>
      </c>
      <c r="H2540">
        <v>2</v>
      </c>
      <c r="I2540" t="s">
        <v>41</v>
      </c>
      <c r="J2540">
        <v>1</v>
      </c>
      <c r="K2540">
        <v>2</v>
      </c>
      <c r="L2540" t="s">
        <v>6</v>
      </c>
      <c r="M2540">
        <v>3</v>
      </c>
      <c r="N2540" t="s">
        <v>15</v>
      </c>
      <c r="O2540">
        <v>1</v>
      </c>
      <c r="P2540" t="s">
        <v>14</v>
      </c>
      <c r="Q2540">
        <v>5</v>
      </c>
      <c r="R2540" t="s">
        <v>47</v>
      </c>
      <c r="S2540">
        <v>1</v>
      </c>
      <c r="T2540">
        <v>16</v>
      </c>
      <c r="U2540">
        <v>25.9</v>
      </c>
      <c r="V2540">
        <v>98.290000899999995</v>
      </c>
      <c r="W2540" t="str">
        <f>_xlfn.XLOOKUP(M2540,ActionReference[Action],ActionReference[Reference])</f>
        <v>Denied</v>
      </c>
      <c r="X2540" t="str" cm="1">
        <f t="array" ref="X2540">_xlfn.IFS(T2540&lt;40,"Lower",T2540&lt;122,"Middle",TRUE,"Upper")</f>
        <v>Lower</v>
      </c>
    </row>
    <row r="2541" spans="1:24" x14ac:dyDescent="0.2">
      <c r="A2541">
        <v>451965</v>
      </c>
      <c r="B2541" t="s">
        <v>0</v>
      </c>
      <c r="C2541" t="s">
        <v>38</v>
      </c>
      <c r="D2541">
        <v>1</v>
      </c>
      <c r="E2541" t="s">
        <v>39</v>
      </c>
      <c r="F2541">
        <v>1</v>
      </c>
      <c r="G2541" t="s">
        <v>40</v>
      </c>
      <c r="H2541">
        <v>1</v>
      </c>
      <c r="I2541" t="s">
        <v>41</v>
      </c>
      <c r="J2541">
        <v>1</v>
      </c>
      <c r="K2541">
        <v>300</v>
      </c>
      <c r="L2541" t="s">
        <v>6</v>
      </c>
      <c r="M2541">
        <v>3</v>
      </c>
      <c r="N2541" t="s">
        <v>16</v>
      </c>
      <c r="O2541">
        <v>2</v>
      </c>
      <c r="P2541" t="s">
        <v>10</v>
      </c>
      <c r="Q2541">
        <v>3</v>
      </c>
      <c r="R2541" t="s">
        <v>46</v>
      </c>
      <c r="S2541">
        <v>2</v>
      </c>
      <c r="T2541">
        <v>17</v>
      </c>
      <c r="U2541">
        <v>69.2</v>
      </c>
      <c r="V2541">
        <v>109.260002</v>
      </c>
      <c r="W2541" t="str">
        <f>_xlfn.XLOOKUP(M2541,ActionReference[Action],ActionReference[Reference])</f>
        <v>Denied</v>
      </c>
      <c r="X2541" t="str" cm="1">
        <f t="array" ref="X2541">_xlfn.IFS(T2541&lt;40,"Lower",T2541&lt;122,"Middle",TRUE,"Upper")</f>
        <v>Lower</v>
      </c>
    </row>
    <row r="2542" spans="1:24" x14ac:dyDescent="0.2">
      <c r="A2542">
        <v>697633</v>
      </c>
      <c r="B2542" t="s">
        <v>0</v>
      </c>
      <c r="C2542" t="s">
        <v>38</v>
      </c>
      <c r="D2542">
        <v>1</v>
      </c>
      <c r="E2542" t="s">
        <v>39</v>
      </c>
      <c r="F2542">
        <v>1</v>
      </c>
      <c r="G2542" t="s">
        <v>40</v>
      </c>
      <c r="H2542">
        <v>1</v>
      </c>
      <c r="I2542" t="s">
        <v>41</v>
      </c>
      <c r="J2542">
        <v>1</v>
      </c>
      <c r="K2542">
        <v>759</v>
      </c>
      <c r="L2542" t="s">
        <v>7</v>
      </c>
      <c r="M2542">
        <v>1</v>
      </c>
      <c r="N2542" t="s">
        <v>16</v>
      </c>
      <c r="O2542">
        <v>2</v>
      </c>
      <c r="P2542" t="s">
        <v>14</v>
      </c>
      <c r="Q2542">
        <v>5</v>
      </c>
      <c r="R2542" t="s">
        <v>47</v>
      </c>
      <c r="S2542">
        <v>1</v>
      </c>
      <c r="T2542">
        <v>274</v>
      </c>
      <c r="U2542">
        <v>65.2</v>
      </c>
      <c r="V2542">
        <v>191.46000699999999</v>
      </c>
      <c r="W2542" t="str">
        <f>_xlfn.XLOOKUP(M2542,ActionReference[Action],ActionReference[Reference])</f>
        <v>Approved</v>
      </c>
      <c r="X2542" t="str" cm="1">
        <f t="array" ref="X2542">_xlfn.IFS(T2542&lt;40,"Lower",T2542&lt;122,"Middle",TRUE,"Upper")</f>
        <v>Upper</v>
      </c>
    </row>
    <row r="2543" spans="1:24" x14ac:dyDescent="0.2">
      <c r="A2543">
        <v>852218</v>
      </c>
      <c r="B2543" t="s">
        <v>0</v>
      </c>
      <c r="C2543" t="s">
        <v>38</v>
      </c>
      <c r="D2543">
        <v>1</v>
      </c>
      <c r="E2543" t="s">
        <v>39</v>
      </c>
      <c r="F2543">
        <v>1</v>
      </c>
      <c r="G2543" t="s">
        <v>43</v>
      </c>
      <c r="H2543">
        <v>3</v>
      </c>
      <c r="I2543" t="s">
        <v>41</v>
      </c>
      <c r="J2543">
        <v>1</v>
      </c>
      <c r="K2543">
        <v>239</v>
      </c>
      <c r="L2543" t="s">
        <v>6</v>
      </c>
      <c r="M2543">
        <v>3</v>
      </c>
      <c r="N2543" t="s">
        <v>16</v>
      </c>
      <c r="O2543">
        <v>2</v>
      </c>
      <c r="P2543" t="s">
        <v>14</v>
      </c>
      <c r="Q2543">
        <v>5</v>
      </c>
      <c r="R2543" t="s">
        <v>47</v>
      </c>
      <c r="S2543">
        <v>1</v>
      </c>
      <c r="T2543">
        <v>134</v>
      </c>
      <c r="U2543">
        <v>51.8</v>
      </c>
      <c r="V2543">
        <v>345.22000100000002</v>
      </c>
      <c r="W2543" t="str">
        <f>_xlfn.XLOOKUP(M2543,ActionReference[Action],ActionReference[Reference])</f>
        <v>Denied</v>
      </c>
      <c r="X2543" t="str" cm="1">
        <f t="array" ref="X2543">_xlfn.IFS(T2543&lt;40,"Lower",T2543&lt;122,"Middle",TRUE,"Upper")</f>
        <v>Upper</v>
      </c>
    </row>
    <row r="2544" spans="1:24" x14ac:dyDescent="0.2">
      <c r="A2544">
        <v>852218</v>
      </c>
      <c r="B2544" t="s">
        <v>0</v>
      </c>
      <c r="C2544" t="s">
        <v>38</v>
      </c>
      <c r="D2544">
        <v>1</v>
      </c>
      <c r="E2544" t="s">
        <v>39</v>
      </c>
      <c r="F2544">
        <v>1</v>
      </c>
      <c r="G2544" t="s">
        <v>43</v>
      </c>
      <c r="H2544">
        <v>3</v>
      </c>
      <c r="I2544" t="s">
        <v>41</v>
      </c>
      <c r="J2544">
        <v>1</v>
      </c>
      <c r="K2544">
        <v>382</v>
      </c>
      <c r="L2544" t="s">
        <v>6</v>
      </c>
      <c r="M2544">
        <v>3</v>
      </c>
      <c r="N2544" t="s">
        <v>16</v>
      </c>
      <c r="O2544">
        <v>2</v>
      </c>
      <c r="P2544" t="s">
        <v>14</v>
      </c>
      <c r="Q2544">
        <v>5</v>
      </c>
      <c r="R2544" t="s">
        <v>47</v>
      </c>
      <c r="S2544">
        <v>1</v>
      </c>
      <c r="T2544">
        <v>147</v>
      </c>
      <c r="U2544">
        <v>72.5</v>
      </c>
      <c r="V2544">
        <v>230.699997</v>
      </c>
      <c r="W2544" t="str">
        <f>_xlfn.XLOOKUP(M2544,ActionReference[Action],ActionReference[Reference])</f>
        <v>Denied</v>
      </c>
      <c r="X2544" t="str" cm="1">
        <f t="array" ref="X2544">_xlfn.IFS(T2544&lt;40,"Lower",T2544&lt;122,"Middle",TRUE,"Upper")</f>
        <v>Upper</v>
      </c>
    </row>
    <row r="2545" spans="1:24" x14ac:dyDescent="0.2">
      <c r="A2545">
        <v>504713</v>
      </c>
      <c r="B2545" t="s">
        <v>0</v>
      </c>
      <c r="C2545" t="s">
        <v>38</v>
      </c>
      <c r="D2545">
        <v>1</v>
      </c>
      <c r="E2545" t="s">
        <v>39</v>
      </c>
      <c r="F2545">
        <v>1</v>
      </c>
      <c r="G2545" t="s">
        <v>40</v>
      </c>
      <c r="H2545">
        <v>1</v>
      </c>
      <c r="I2545" t="s">
        <v>41</v>
      </c>
      <c r="J2545">
        <v>1</v>
      </c>
      <c r="K2545">
        <v>35</v>
      </c>
      <c r="L2545" t="s">
        <v>7</v>
      </c>
      <c r="M2545">
        <v>1</v>
      </c>
      <c r="N2545" t="s">
        <v>16</v>
      </c>
      <c r="O2545">
        <v>2</v>
      </c>
      <c r="P2545" t="s">
        <v>10</v>
      </c>
      <c r="Q2545">
        <v>3</v>
      </c>
      <c r="R2545" t="s">
        <v>47</v>
      </c>
      <c r="S2545">
        <v>1</v>
      </c>
      <c r="T2545">
        <v>31</v>
      </c>
      <c r="U2545">
        <v>72.400000000000006</v>
      </c>
      <c r="V2545">
        <v>38.650001500000002</v>
      </c>
      <c r="W2545" t="str">
        <f>_xlfn.XLOOKUP(M2545,ActionReference[Action],ActionReference[Reference])</f>
        <v>Approved</v>
      </c>
      <c r="X2545" t="str" cm="1">
        <f t="array" ref="X2545">_xlfn.IFS(T2545&lt;40,"Lower",T2545&lt;122,"Middle",TRUE,"Upper")</f>
        <v>Lower</v>
      </c>
    </row>
    <row r="2546" spans="1:24" x14ac:dyDescent="0.2">
      <c r="A2546">
        <v>817824</v>
      </c>
      <c r="B2546" t="s">
        <v>0</v>
      </c>
      <c r="C2546" t="s">
        <v>38</v>
      </c>
      <c r="D2546">
        <v>1</v>
      </c>
      <c r="E2546" t="s">
        <v>39</v>
      </c>
      <c r="F2546">
        <v>1</v>
      </c>
      <c r="G2546" t="s">
        <v>43</v>
      </c>
      <c r="H2546">
        <v>3</v>
      </c>
      <c r="I2546" t="s">
        <v>41</v>
      </c>
      <c r="J2546">
        <v>1</v>
      </c>
      <c r="K2546">
        <v>815</v>
      </c>
      <c r="L2546" t="s">
        <v>7</v>
      </c>
      <c r="M2546">
        <v>1</v>
      </c>
      <c r="N2546" t="s">
        <v>16</v>
      </c>
      <c r="O2546">
        <v>2</v>
      </c>
      <c r="P2546" t="s">
        <v>14</v>
      </c>
      <c r="Q2546">
        <v>5</v>
      </c>
      <c r="R2546" t="s">
        <v>47</v>
      </c>
      <c r="S2546">
        <v>1</v>
      </c>
      <c r="T2546">
        <v>124</v>
      </c>
      <c r="U2546">
        <v>85.6</v>
      </c>
      <c r="V2546">
        <v>221.86000100000001</v>
      </c>
      <c r="W2546" t="str">
        <f>_xlfn.XLOOKUP(M2546,ActionReference[Action],ActionReference[Reference])</f>
        <v>Approved</v>
      </c>
      <c r="X2546" t="str" cm="1">
        <f t="array" ref="X2546">_xlfn.IFS(T2546&lt;40,"Lower",T2546&lt;122,"Middle",TRUE,"Upper")</f>
        <v>Upper</v>
      </c>
    </row>
    <row r="2547" spans="1:24" x14ac:dyDescent="0.2">
      <c r="A2547">
        <v>852218</v>
      </c>
      <c r="B2547" t="s">
        <v>0</v>
      </c>
      <c r="C2547" t="s">
        <v>38</v>
      </c>
      <c r="D2547">
        <v>1</v>
      </c>
      <c r="E2547" t="s">
        <v>39</v>
      </c>
      <c r="F2547">
        <v>1</v>
      </c>
      <c r="G2547" t="s">
        <v>43</v>
      </c>
      <c r="H2547">
        <v>3</v>
      </c>
      <c r="I2547" t="s">
        <v>41</v>
      </c>
      <c r="J2547">
        <v>1</v>
      </c>
      <c r="K2547">
        <v>1641</v>
      </c>
      <c r="L2547" t="s">
        <v>7</v>
      </c>
      <c r="M2547">
        <v>1</v>
      </c>
      <c r="N2547" t="s">
        <v>16</v>
      </c>
      <c r="O2547">
        <v>2</v>
      </c>
      <c r="P2547" t="s">
        <v>14</v>
      </c>
      <c r="Q2547">
        <v>5</v>
      </c>
      <c r="R2547" t="s">
        <v>46</v>
      </c>
      <c r="S2547">
        <v>2</v>
      </c>
      <c r="T2547">
        <v>418</v>
      </c>
      <c r="U2547">
        <v>73.400000000000006</v>
      </c>
      <c r="V2547">
        <v>241.38999899999999</v>
      </c>
      <c r="W2547" t="str">
        <f>_xlfn.XLOOKUP(M2547,ActionReference[Action],ActionReference[Reference])</f>
        <v>Approved</v>
      </c>
      <c r="X2547" t="str" cm="1">
        <f t="array" ref="X2547">_xlfn.IFS(T2547&lt;40,"Lower",T2547&lt;122,"Middle",TRUE,"Upper")</f>
        <v>Upper</v>
      </c>
    </row>
    <row r="2548" spans="1:24" x14ac:dyDescent="0.2">
      <c r="A2548">
        <v>233031</v>
      </c>
      <c r="B2548" t="s">
        <v>0</v>
      </c>
      <c r="C2548" t="s">
        <v>38</v>
      </c>
      <c r="D2548">
        <v>1</v>
      </c>
      <c r="E2548" t="s">
        <v>39</v>
      </c>
      <c r="F2548">
        <v>1</v>
      </c>
      <c r="G2548" t="s">
        <v>43</v>
      </c>
      <c r="H2548">
        <v>3</v>
      </c>
      <c r="I2548" t="s">
        <v>50</v>
      </c>
      <c r="J2548">
        <v>2</v>
      </c>
      <c r="K2548">
        <v>80</v>
      </c>
      <c r="L2548" t="s">
        <v>7</v>
      </c>
      <c r="M2548">
        <v>1</v>
      </c>
      <c r="N2548" t="s">
        <v>16</v>
      </c>
      <c r="O2548">
        <v>2</v>
      </c>
      <c r="P2548" t="s">
        <v>9</v>
      </c>
      <c r="Q2548">
        <v>2</v>
      </c>
      <c r="R2548" t="s">
        <v>47</v>
      </c>
      <c r="S2548">
        <v>1</v>
      </c>
      <c r="T2548">
        <v>144</v>
      </c>
      <c r="U2548">
        <v>80.2</v>
      </c>
      <c r="V2548">
        <v>140.35000600000001</v>
      </c>
      <c r="W2548" t="str">
        <f>_xlfn.XLOOKUP(M2548,ActionReference[Action],ActionReference[Reference])</f>
        <v>Approved</v>
      </c>
      <c r="X2548" t="str" cm="1">
        <f t="array" ref="X2548">_xlfn.IFS(T2548&lt;40,"Lower",T2548&lt;122,"Middle",TRUE,"Upper")</f>
        <v>Upper</v>
      </c>
    </row>
    <row r="2549" spans="1:24" x14ac:dyDescent="0.2">
      <c r="A2549">
        <v>852218</v>
      </c>
      <c r="B2549" t="s">
        <v>0</v>
      </c>
      <c r="C2549" t="s">
        <v>38</v>
      </c>
      <c r="D2549">
        <v>1</v>
      </c>
      <c r="E2549" t="s">
        <v>39</v>
      </c>
      <c r="F2549">
        <v>1</v>
      </c>
      <c r="G2549" t="s">
        <v>43</v>
      </c>
      <c r="H2549">
        <v>3</v>
      </c>
      <c r="I2549" t="s">
        <v>41</v>
      </c>
      <c r="J2549">
        <v>1</v>
      </c>
      <c r="K2549">
        <v>168</v>
      </c>
      <c r="L2549" t="s">
        <v>44</v>
      </c>
      <c r="M2549">
        <v>6</v>
      </c>
      <c r="N2549" t="s">
        <v>16</v>
      </c>
      <c r="O2549">
        <v>2</v>
      </c>
      <c r="P2549" t="s">
        <v>14</v>
      </c>
      <c r="Q2549">
        <v>5</v>
      </c>
      <c r="R2549" t="s">
        <v>47</v>
      </c>
      <c r="S2549">
        <v>1</v>
      </c>
      <c r="T2549">
        <v>79</v>
      </c>
      <c r="U2549">
        <v>73.400000000000006</v>
      </c>
      <c r="V2549">
        <v>145.66000399999999</v>
      </c>
      <c r="W2549" t="str">
        <f>_xlfn.XLOOKUP(M2549,ActionReference[Action],ActionReference[Reference])</f>
        <v>Approved</v>
      </c>
      <c r="X2549" t="str" cm="1">
        <f t="array" ref="X2549">_xlfn.IFS(T2549&lt;40,"Lower",T2549&lt;122,"Middle",TRUE,"Upper")</f>
        <v>Middle</v>
      </c>
    </row>
    <row r="2550" spans="1:24" x14ac:dyDescent="0.2">
      <c r="A2550">
        <v>504713</v>
      </c>
      <c r="B2550" t="s">
        <v>0</v>
      </c>
      <c r="C2550" t="s">
        <v>38</v>
      </c>
      <c r="D2550">
        <v>1</v>
      </c>
      <c r="E2550" t="s">
        <v>39</v>
      </c>
      <c r="F2550">
        <v>1</v>
      </c>
      <c r="G2550" t="s">
        <v>40</v>
      </c>
      <c r="H2550">
        <v>1</v>
      </c>
      <c r="I2550" t="s">
        <v>41</v>
      </c>
      <c r="J2550">
        <v>1</v>
      </c>
      <c r="K2550">
        <v>560</v>
      </c>
      <c r="L2550" t="s">
        <v>7</v>
      </c>
      <c r="M2550">
        <v>1</v>
      </c>
      <c r="N2550" t="s">
        <v>16</v>
      </c>
      <c r="O2550">
        <v>2</v>
      </c>
      <c r="P2550" t="s">
        <v>9</v>
      </c>
      <c r="Q2550">
        <v>2</v>
      </c>
      <c r="R2550" t="s">
        <v>47</v>
      </c>
      <c r="S2550">
        <v>1</v>
      </c>
      <c r="T2550">
        <v>126</v>
      </c>
      <c r="U2550">
        <v>96</v>
      </c>
      <c r="V2550">
        <v>127.69000200000001</v>
      </c>
      <c r="W2550" t="str">
        <f>_xlfn.XLOOKUP(M2550,ActionReference[Action],ActionReference[Reference])</f>
        <v>Approved</v>
      </c>
      <c r="X2550" t="str" cm="1">
        <f t="array" ref="X2550">_xlfn.IFS(T2550&lt;40,"Lower",T2550&lt;122,"Middle",TRUE,"Upper")</f>
        <v>Upper</v>
      </c>
    </row>
    <row r="2551" spans="1:24" x14ac:dyDescent="0.2">
      <c r="A2551">
        <v>852218</v>
      </c>
      <c r="B2551" t="s">
        <v>0</v>
      </c>
      <c r="C2551" t="s">
        <v>38</v>
      </c>
      <c r="D2551">
        <v>1</v>
      </c>
      <c r="E2551" t="s">
        <v>39</v>
      </c>
      <c r="F2551">
        <v>1</v>
      </c>
      <c r="G2551" t="s">
        <v>40</v>
      </c>
      <c r="H2551">
        <v>1</v>
      </c>
      <c r="I2551" t="s">
        <v>41</v>
      </c>
      <c r="J2551">
        <v>1</v>
      </c>
      <c r="K2551">
        <v>664</v>
      </c>
      <c r="L2551" t="s">
        <v>7</v>
      </c>
      <c r="M2551">
        <v>1</v>
      </c>
      <c r="N2551" t="s">
        <v>16</v>
      </c>
      <c r="O2551">
        <v>2</v>
      </c>
      <c r="P2551" t="s">
        <v>14</v>
      </c>
      <c r="Q2551">
        <v>5</v>
      </c>
      <c r="R2551" t="s">
        <v>47</v>
      </c>
      <c r="S2551">
        <v>1</v>
      </c>
      <c r="T2551">
        <v>202</v>
      </c>
      <c r="U2551">
        <v>88</v>
      </c>
      <c r="V2551">
        <v>117.769997</v>
      </c>
      <c r="W2551" t="str">
        <f>_xlfn.XLOOKUP(M2551,ActionReference[Action],ActionReference[Reference])</f>
        <v>Approved</v>
      </c>
      <c r="X2551" t="str" cm="1">
        <f t="array" ref="X2551">_xlfn.IFS(T2551&lt;40,"Lower",T2551&lt;122,"Middle",TRUE,"Upper")</f>
        <v>Upper</v>
      </c>
    </row>
    <row r="2552" spans="1:24" x14ac:dyDescent="0.2">
      <c r="A2552">
        <v>504713</v>
      </c>
      <c r="B2552" t="s">
        <v>0</v>
      </c>
      <c r="C2552" t="s">
        <v>38</v>
      </c>
      <c r="D2552">
        <v>1</v>
      </c>
      <c r="E2552" t="s">
        <v>39</v>
      </c>
      <c r="F2552">
        <v>1</v>
      </c>
      <c r="G2552" t="s">
        <v>40</v>
      </c>
      <c r="H2552">
        <v>1</v>
      </c>
      <c r="I2552" t="s">
        <v>41</v>
      </c>
      <c r="J2552">
        <v>1</v>
      </c>
      <c r="K2552">
        <v>59</v>
      </c>
      <c r="L2552" t="s">
        <v>7</v>
      </c>
      <c r="M2552">
        <v>1</v>
      </c>
      <c r="N2552" t="s">
        <v>16</v>
      </c>
      <c r="O2552">
        <v>2</v>
      </c>
      <c r="P2552" t="s">
        <v>10</v>
      </c>
      <c r="Q2552">
        <v>3</v>
      </c>
      <c r="R2552" t="s">
        <v>47</v>
      </c>
      <c r="S2552">
        <v>1</v>
      </c>
      <c r="T2552">
        <v>49</v>
      </c>
      <c r="U2552">
        <v>74.3</v>
      </c>
      <c r="V2552">
        <v>82.480003400000001</v>
      </c>
      <c r="W2552" t="str">
        <f>_xlfn.XLOOKUP(M2552,ActionReference[Action],ActionReference[Reference])</f>
        <v>Approved</v>
      </c>
      <c r="X2552" t="str" cm="1">
        <f t="array" ref="X2552">_xlfn.IFS(T2552&lt;40,"Lower",T2552&lt;122,"Middle",TRUE,"Upper")</f>
        <v>Middle</v>
      </c>
    </row>
    <row r="2553" spans="1:24" x14ac:dyDescent="0.2">
      <c r="A2553">
        <v>527954</v>
      </c>
      <c r="B2553" t="s">
        <v>0</v>
      </c>
      <c r="C2553" t="s">
        <v>38</v>
      </c>
      <c r="D2553">
        <v>1</v>
      </c>
      <c r="E2553" t="s">
        <v>39</v>
      </c>
      <c r="F2553">
        <v>1</v>
      </c>
      <c r="G2553" t="s">
        <v>40</v>
      </c>
      <c r="H2553">
        <v>1</v>
      </c>
      <c r="I2553" t="s">
        <v>41</v>
      </c>
      <c r="J2553">
        <v>1</v>
      </c>
      <c r="K2553">
        <v>129</v>
      </c>
      <c r="L2553" t="s">
        <v>7</v>
      </c>
      <c r="M2553">
        <v>1</v>
      </c>
      <c r="N2553" t="s">
        <v>16</v>
      </c>
      <c r="O2553">
        <v>2</v>
      </c>
      <c r="P2553" t="s">
        <v>14</v>
      </c>
      <c r="Q2553">
        <v>5</v>
      </c>
      <c r="R2553" t="s">
        <v>47</v>
      </c>
      <c r="S2553">
        <v>1</v>
      </c>
      <c r="T2553">
        <v>82</v>
      </c>
      <c r="U2553">
        <v>62.6</v>
      </c>
      <c r="V2553">
        <v>96.940002399999997</v>
      </c>
      <c r="W2553" t="str">
        <f>_xlfn.XLOOKUP(M2553,ActionReference[Action],ActionReference[Reference])</f>
        <v>Approved</v>
      </c>
      <c r="X2553" t="str" cm="1">
        <f t="array" ref="X2553">_xlfn.IFS(T2553&lt;40,"Lower",T2553&lt;122,"Middle",TRUE,"Upper")</f>
        <v>Middle</v>
      </c>
    </row>
    <row r="2554" spans="1:24" x14ac:dyDescent="0.2">
      <c r="A2554">
        <v>451965</v>
      </c>
      <c r="B2554" t="s">
        <v>0</v>
      </c>
      <c r="C2554" t="s">
        <v>38</v>
      </c>
      <c r="D2554">
        <v>1</v>
      </c>
      <c r="E2554" t="s">
        <v>39</v>
      </c>
      <c r="F2554">
        <v>1</v>
      </c>
      <c r="G2554" t="s">
        <v>43</v>
      </c>
      <c r="H2554">
        <v>3</v>
      </c>
      <c r="I2554" t="s">
        <v>41</v>
      </c>
      <c r="J2554">
        <v>1</v>
      </c>
      <c r="K2554">
        <v>263</v>
      </c>
      <c r="L2554" t="s">
        <v>44</v>
      </c>
      <c r="M2554">
        <v>6</v>
      </c>
      <c r="N2554" t="s">
        <v>15</v>
      </c>
      <c r="O2554">
        <v>1</v>
      </c>
      <c r="P2554" t="s">
        <v>14</v>
      </c>
      <c r="Q2554">
        <v>5</v>
      </c>
      <c r="R2554" t="s">
        <v>46</v>
      </c>
      <c r="S2554">
        <v>2</v>
      </c>
      <c r="T2554">
        <v>87</v>
      </c>
      <c r="U2554">
        <v>51.8</v>
      </c>
      <c r="V2554">
        <v>146.720001</v>
      </c>
      <c r="W2554" t="str">
        <f>_xlfn.XLOOKUP(M2554,ActionReference[Action],ActionReference[Reference])</f>
        <v>Approved</v>
      </c>
      <c r="X2554" t="str" cm="1">
        <f t="array" ref="X2554">_xlfn.IFS(T2554&lt;40,"Lower",T2554&lt;122,"Middle",TRUE,"Upper")</f>
        <v>Middle</v>
      </c>
    </row>
    <row r="2555" spans="1:24" x14ac:dyDescent="0.2">
      <c r="A2555">
        <v>451965</v>
      </c>
      <c r="B2555" t="s">
        <v>0</v>
      </c>
      <c r="C2555" t="s">
        <v>38</v>
      </c>
      <c r="D2555">
        <v>1</v>
      </c>
      <c r="E2555" t="s">
        <v>39</v>
      </c>
      <c r="F2555">
        <v>1</v>
      </c>
      <c r="G2555" t="s">
        <v>40</v>
      </c>
      <c r="H2555">
        <v>1</v>
      </c>
      <c r="I2555" t="s">
        <v>41</v>
      </c>
      <c r="J2555">
        <v>1</v>
      </c>
      <c r="K2555">
        <v>453</v>
      </c>
      <c r="L2555" t="s">
        <v>44</v>
      </c>
      <c r="M2555">
        <v>6</v>
      </c>
      <c r="N2555" t="s">
        <v>16</v>
      </c>
      <c r="O2555">
        <v>2</v>
      </c>
      <c r="P2555" t="s">
        <v>9</v>
      </c>
      <c r="Q2555">
        <v>2</v>
      </c>
      <c r="R2555" t="s">
        <v>47</v>
      </c>
      <c r="S2555">
        <v>1</v>
      </c>
      <c r="T2555">
        <v>140</v>
      </c>
      <c r="U2555">
        <v>104.8</v>
      </c>
      <c r="V2555">
        <v>119.480003</v>
      </c>
      <c r="W2555" t="str">
        <f>_xlfn.XLOOKUP(M2555,ActionReference[Action],ActionReference[Reference])</f>
        <v>Approved</v>
      </c>
      <c r="X2555" t="str" cm="1">
        <f t="array" ref="X2555">_xlfn.IFS(T2555&lt;40,"Lower",T2555&lt;122,"Middle",TRUE,"Upper")</f>
        <v>Upper</v>
      </c>
    </row>
    <row r="2556" spans="1:24" x14ac:dyDescent="0.2">
      <c r="A2556">
        <v>852218</v>
      </c>
      <c r="B2556" t="s">
        <v>0</v>
      </c>
      <c r="C2556" t="s">
        <v>38</v>
      </c>
      <c r="D2556">
        <v>1</v>
      </c>
      <c r="E2556" t="s">
        <v>39</v>
      </c>
      <c r="F2556">
        <v>1</v>
      </c>
      <c r="G2556" t="s">
        <v>43</v>
      </c>
      <c r="H2556">
        <v>3</v>
      </c>
      <c r="I2556" t="s">
        <v>50</v>
      </c>
      <c r="J2556">
        <v>2</v>
      </c>
      <c r="K2556">
        <v>224</v>
      </c>
      <c r="L2556" t="s">
        <v>7</v>
      </c>
      <c r="M2556">
        <v>1</v>
      </c>
      <c r="N2556" t="s">
        <v>16</v>
      </c>
      <c r="O2556">
        <v>2</v>
      </c>
      <c r="P2556" t="s">
        <v>9</v>
      </c>
      <c r="Q2556">
        <v>2</v>
      </c>
      <c r="R2556" t="s">
        <v>47</v>
      </c>
      <c r="S2556">
        <v>1</v>
      </c>
      <c r="T2556">
        <v>200</v>
      </c>
      <c r="U2556">
        <v>77.5</v>
      </c>
      <c r="V2556">
        <v>85.989997900000006</v>
      </c>
      <c r="W2556" t="str">
        <f>_xlfn.XLOOKUP(M2556,ActionReference[Action],ActionReference[Reference])</f>
        <v>Approved</v>
      </c>
      <c r="X2556" t="str" cm="1">
        <f t="array" ref="X2556">_xlfn.IFS(T2556&lt;40,"Lower",T2556&lt;122,"Middle",TRUE,"Upper")</f>
        <v>Upper</v>
      </c>
    </row>
    <row r="2557" spans="1:24" x14ac:dyDescent="0.2">
      <c r="A2557">
        <v>451965</v>
      </c>
      <c r="B2557" t="s">
        <v>0</v>
      </c>
      <c r="C2557" t="s">
        <v>38</v>
      </c>
      <c r="D2557">
        <v>1</v>
      </c>
      <c r="E2557" t="s">
        <v>39</v>
      </c>
      <c r="F2557">
        <v>1</v>
      </c>
      <c r="G2557" t="s">
        <v>40</v>
      </c>
      <c r="H2557">
        <v>1</v>
      </c>
      <c r="I2557" t="s">
        <v>41</v>
      </c>
      <c r="J2557">
        <v>1</v>
      </c>
      <c r="K2557">
        <v>623</v>
      </c>
      <c r="L2557" t="s">
        <v>7</v>
      </c>
      <c r="M2557">
        <v>1</v>
      </c>
      <c r="N2557" t="s">
        <v>16</v>
      </c>
      <c r="O2557">
        <v>2</v>
      </c>
      <c r="P2557" t="s">
        <v>14</v>
      </c>
      <c r="Q2557">
        <v>5</v>
      </c>
      <c r="R2557" t="s">
        <v>47</v>
      </c>
      <c r="S2557">
        <v>1</v>
      </c>
      <c r="T2557">
        <v>117</v>
      </c>
      <c r="U2557">
        <v>64.3</v>
      </c>
      <c r="V2557">
        <v>134.86999499999999</v>
      </c>
      <c r="W2557" t="str">
        <f>_xlfn.XLOOKUP(M2557,ActionReference[Action],ActionReference[Reference])</f>
        <v>Approved</v>
      </c>
      <c r="X2557" t="str" cm="1">
        <f t="array" ref="X2557">_xlfn.IFS(T2557&lt;40,"Lower",T2557&lt;122,"Middle",TRUE,"Upper")</f>
        <v>Middle</v>
      </c>
    </row>
    <row r="2558" spans="1:24" x14ac:dyDescent="0.2">
      <c r="A2558">
        <v>233031</v>
      </c>
      <c r="B2558" t="s">
        <v>0</v>
      </c>
      <c r="C2558" t="s">
        <v>38</v>
      </c>
      <c r="D2558">
        <v>1</v>
      </c>
      <c r="E2558" t="s">
        <v>39</v>
      </c>
      <c r="F2558">
        <v>1</v>
      </c>
      <c r="G2558" t="s">
        <v>49</v>
      </c>
      <c r="H2558">
        <v>2</v>
      </c>
      <c r="I2558" t="s">
        <v>50</v>
      </c>
      <c r="J2558">
        <v>2</v>
      </c>
      <c r="K2558">
        <v>3</v>
      </c>
      <c r="L2558" t="s">
        <v>6</v>
      </c>
      <c r="M2558">
        <v>3</v>
      </c>
      <c r="N2558" t="s">
        <v>16</v>
      </c>
      <c r="O2558">
        <v>2</v>
      </c>
      <c r="P2558" t="s">
        <v>14</v>
      </c>
      <c r="Q2558">
        <v>5</v>
      </c>
      <c r="R2558" t="s">
        <v>47</v>
      </c>
      <c r="S2558">
        <v>1</v>
      </c>
      <c r="T2558">
        <v>42</v>
      </c>
      <c r="U2558">
        <v>47.9</v>
      </c>
      <c r="V2558">
        <v>133.39999399999999</v>
      </c>
      <c r="W2558" t="str">
        <f>_xlfn.XLOOKUP(M2558,ActionReference[Action],ActionReference[Reference])</f>
        <v>Denied</v>
      </c>
      <c r="X2558" t="str" cm="1">
        <f t="array" ref="X2558">_xlfn.IFS(T2558&lt;40,"Lower",T2558&lt;122,"Middle",TRUE,"Upper")</f>
        <v>Middle</v>
      </c>
    </row>
    <row r="2559" spans="1:24" x14ac:dyDescent="0.2">
      <c r="A2559">
        <v>504713</v>
      </c>
      <c r="B2559" t="s">
        <v>0</v>
      </c>
      <c r="C2559" t="s">
        <v>38</v>
      </c>
      <c r="D2559">
        <v>1</v>
      </c>
      <c r="E2559" t="s">
        <v>39</v>
      </c>
      <c r="F2559">
        <v>1</v>
      </c>
      <c r="G2559" t="s">
        <v>40</v>
      </c>
      <c r="H2559">
        <v>1</v>
      </c>
      <c r="I2559" t="s">
        <v>50</v>
      </c>
      <c r="J2559">
        <v>2</v>
      </c>
      <c r="K2559">
        <v>90</v>
      </c>
      <c r="L2559" t="s">
        <v>6</v>
      </c>
      <c r="M2559">
        <v>3</v>
      </c>
      <c r="N2559" t="s">
        <v>16</v>
      </c>
      <c r="O2559">
        <v>2</v>
      </c>
      <c r="P2559" t="s">
        <v>14</v>
      </c>
      <c r="Q2559">
        <v>5</v>
      </c>
      <c r="R2559" t="s">
        <v>47</v>
      </c>
      <c r="S2559">
        <v>1</v>
      </c>
      <c r="T2559">
        <v>93</v>
      </c>
      <c r="U2559">
        <v>55.2</v>
      </c>
      <c r="V2559">
        <v>105.94000200000001</v>
      </c>
      <c r="W2559" t="str">
        <f>_xlfn.XLOOKUP(M2559,ActionReference[Action],ActionReference[Reference])</f>
        <v>Denied</v>
      </c>
      <c r="X2559" t="str" cm="1">
        <f t="array" ref="X2559">_xlfn.IFS(T2559&lt;40,"Lower",T2559&lt;122,"Middle",TRUE,"Upper")</f>
        <v>Middle</v>
      </c>
    </row>
    <row r="2560" spans="1:24" x14ac:dyDescent="0.2">
      <c r="A2560">
        <v>852218</v>
      </c>
      <c r="B2560" t="s">
        <v>0</v>
      </c>
      <c r="C2560" t="s">
        <v>38</v>
      </c>
      <c r="D2560">
        <v>1</v>
      </c>
      <c r="E2560" t="s">
        <v>39</v>
      </c>
      <c r="F2560">
        <v>1</v>
      </c>
      <c r="G2560" t="s">
        <v>40</v>
      </c>
      <c r="H2560">
        <v>1</v>
      </c>
      <c r="I2560" t="s">
        <v>41</v>
      </c>
      <c r="J2560">
        <v>1</v>
      </c>
      <c r="K2560">
        <v>567</v>
      </c>
      <c r="L2560" t="s">
        <v>7</v>
      </c>
      <c r="M2560">
        <v>1</v>
      </c>
      <c r="N2560" t="s">
        <v>16</v>
      </c>
      <c r="O2560">
        <v>2</v>
      </c>
      <c r="P2560" t="s">
        <v>14</v>
      </c>
      <c r="Q2560">
        <v>5</v>
      </c>
      <c r="R2560" t="s">
        <v>46</v>
      </c>
      <c r="S2560">
        <v>2</v>
      </c>
      <c r="U2560">
        <v>102.6</v>
      </c>
      <c r="V2560">
        <v>147.270004</v>
      </c>
      <c r="W2560" t="str">
        <f>_xlfn.XLOOKUP(M2560,ActionReference[Action],ActionReference[Reference])</f>
        <v>Approved</v>
      </c>
      <c r="X2560" t="str" cm="1">
        <f t="array" ref="X2560">_xlfn.IFS(T2560&lt;40,"Lower",T2560&lt;122,"Middle",TRUE,"Upper")</f>
        <v>Lower</v>
      </c>
    </row>
    <row r="2561" spans="1:24" x14ac:dyDescent="0.2">
      <c r="A2561">
        <v>451965</v>
      </c>
      <c r="B2561" t="s">
        <v>0</v>
      </c>
      <c r="C2561" t="s">
        <v>38</v>
      </c>
      <c r="D2561">
        <v>1</v>
      </c>
      <c r="E2561" t="s">
        <v>39</v>
      </c>
      <c r="F2561">
        <v>1</v>
      </c>
      <c r="G2561" t="s">
        <v>40</v>
      </c>
      <c r="H2561">
        <v>1</v>
      </c>
      <c r="I2561" t="s">
        <v>41</v>
      </c>
      <c r="J2561">
        <v>1</v>
      </c>
      <c r="K2561">
        <v>172</v>
      </c>
      <c r="L2561" t="s">
        <v>44</v>
      </c>
      <c r="M2561">
        <v>6</v>
      </c>
      <c r="N2561" t="s">
        <v>16</v>
      </c>
      <c r="O2561">
        <v>2</v>
      </c>
      <c r="P2561" t="s">
        <v>14</v>
      </c>
      <c r="Q2561">
        <v>5</v>
      </c>
      <c r="R2561" t="s">
        <v>47</v>
      </c>
      <c r="S2561">
        <v>1</v>
      </c>
      <c r="T2561">
        <v>103</v>
      </c>
      <c r="U2561">
        <v>56.1</v>
      </c>
      <c r="V2561">
        <v>123.58000199999999</v>
      </c>
      <c r="W2561" t="str">
        <f>_xlfn.XLOOKUP(M2561,ActionReference[Action],ActionReference[Reference])</f>
        <v>Approved</v>
      </c>
      <c r="X2561" t="str" cm="1">
        <f t="array" ref="X2561">_xlfn.IFS(T2561&lt;40,"Lower",T2561&lt;122,"Middle",TRUE,"Upper")</f>
        <v>Middle</v>
      </c>
    </row>
    <row r="2562" spans="1:24" x14ac:dyDescent="0.2">
      <c r="A2562">
        <v>852218</v>
      </c>
      <c r="B2562" t="s">
        <v>0</v>
      </c>
      <c r="C2562" t="s">
        <v>38</v>
      </c>
      <c r="D2562">
        <v>1</v>
      </c>
      <c r="E2562" t="s">
        <v>39</v>
      </c>
      <c r="F2562">
        <v>1</v>
      </c>
      <c r="G2562" t="s">
        <v>40</v>
      </c>
      <c r="H2562">
        <v>1</v>
      </c>
      <c r="I2562" t="s">
        <v>41</v>
      </c>
      <c r="J2562">
        <v>1</v>
      </c>
      <c r="K2562">
        <v>340</v>
      </c>
      <c r="L2562" t="s">
        <v>44</v>
      </c>
      <c r="M2562">
        <v>6</v>
      </c>
      <c r="N2562" t="s">
        <v>16</v>
      </c>
      <c r="O2562">
        <v>2</v>
      </c>
      <c r="P2562" t="s">
        <v>9</v>
      </c>
      <c r="Q2562">
        <v>2</v>
      </c>
      <c r="R2562" t="s">
        <v>47</v>
      </c>
      <c r="S2562">
        <v>1</v>
      </c>
      <c r="T2562">
        <v>118</v>
      </c>
      <c r="U2562">
        <v>57.8</v>
      </c>
      <c r="V2562">
        <v>122.57</v>
      </c>
      <c r="W2562" t="str">
        <f>_xlfn.XLOOKUP(M2562,ActionReference[Action],ActionReference[Reference])</f>
        <v>Approved</v>
      </c>
      <c r="X2562" t="str" cm="1">
        <f t="array" ref="X2562">_xlfn.IFS(T2562&lt;40,"Lower",T2562&lt;122,"Middle",TRUE,"Upper")</f>
        <v>Middle</v>
      </c>
    </row>
    <row r="2563" spans="1:24" x14ac:dyDescent="0.2">
      <c r="A2563">
        <v>817824</v>
      </c>
      <c r="B2563" t="s">
        <v>0</v>
      </c>
      <c r="C2563" t="s">
        <v>38</v>
      </c>
      <c r="D2563">
        <v>1</v>
      </c>
      <c r="E2563" t="s">
        <v>39</v>
      </c>
      <c r="F2563">
        <v>1</v>
      </c>
      <c r="G2563" t="s">
        <v>40</v>
      </c>
      <c r="H2563">
        <v>1</v>
      </c>
      <c r="I2563" t="s">
        <v>41</v>
      </c>
      <c r="J2563">
        <v>1</v>
      </c>
      <c r="K2563">
        <v>150</v>
      </c>
      <c r="L2563" t="s">
        <v>7</v>
      </c>
      <c r="M2563">
        <v>1</v>
      </c>
      <c r="N2563" t="s">
        <v>16</v>
      </c>
      <c r="O2563">
        <v>2</v>
      </c>
      <c r="P2563" t="s">
        <v>14</v>
      </c>
      <c r="Q2563">
        <v>5</v>
      </c>
      <c r="R2563" t="s">
        <v>47</v>
      </c>
      <c r="S2563">
        <v>1</v>
      </c>
      <c r="T2563">
        <v>68</v>
      </c>
      <c r="U2563">
        <v>73.599999999999994</v>
      </c>
      <c r="V2563">
        <v>101.470001</v>
      </c>
      <c r="W2563" t="str">
        <f>_xlfn.XLOOKUP(M2563,ActionReference[Action],ActionReference[Reference])</f>
        <v>Approved</v>
      </c>
      <c r="X2563" t="str" cm="1">
        <f t="array" ref="X2563">_xlfn.IFS(T2563&lt;40,"Lower",T2563&lt;122,"Middle",TRUE,"Upper")</f>
        <v>Middle</v>
      </c>
    </row>
    <row r="2564" spans="1:24" x14ac:dyDescent="0.2">
      <c r="A2564">
        <v>143662</v>
      </c>
      <c r="B2564" t="s">
        <v>0</v>
      </c>
      <c r="C2564" t="s">
        <v>45</v>
      </c>
      <c r="D2564">
        <v>3</v>
      </c>
      <c r="E2564" t="s">
        <v>39</v>
      </c>
      <c r="F2564">
        <v>1</v>
      </c>
      <c r="G2564" t="s">
        <v>40</v>
      </c>
      <c r="H2564">
        <v>1</v>
      </c>
      <c r="I2564" t="s">
        <v>41</v>
      </c>
      <c r="J2564">
        <v>1</v>
      </c>
      <c r="K2564">
        <v>266</v>
      </c>
      <c r="L2564" t="s">
        <v>7</v>
      </c>
      <c r="M2564">
        <v>1</v>
      </c>
      <c r="N2564" t="s">
        <v>16</v>
      </c>
      <c r="O2564">
        <v>2</v>
      </c>
      <c r="P2564" t="s">
        <v>10</v>
      </c>
      <c r="Q2564">
        <v>3</v>
      </c>
      <c r="R2564" t="s">
        <v>47</v>
      </c>
      <c r="S2564">
        <v>1</v>
      </c>
      <c r="T2564">
        <v>107</v>
      </c>
      <c r="U2564">
        <v>66.3</v>
      </c>
      <c r="V2564">
        <v>104.370003</v>
      </c>
      <c r="W2564" t="str">
        <f>_xlfn.XLOOKUP(M2564,ActionReference[Action],ActionReference[Reference])</f>
        <v>Approved</v>
      </c>
      <c r="X2564" t="str" cm="1">
        <f t="array" ref="X2564">_xlfn.IFS(T2564&lt;40,"Lower",T2564&lt;122,"Middle",TRUE,"Upper")</f>
        <v>Middle</v>
      </c>
    </row>
    <row r="2565" spans="1:24" x14ac:dyDescent="0.2">
      <c r="A2565">
        <v>817824</v>
      </c>
      <c r="B2565" t="s">
        <v>0</v>
      </c>
      <c r="C2565" t="s">
        <v>38</v>
      </c>
      <c r="D2565">
        <v>1</v>
      </c>
      <c r="E2565" t="s">
        <v>39</v>
      </c>
      <c r="F2565">
        <v>1</v>
      </c>
      <c r="G2565" t="s">
        <v>49</v>
      </c>
      <c r="H2565">
        <v>2</v>
      </c>
      <c r="I2565" t="s">
        <v>50</v>
      </c>
      <c r="J2565">
        <v>2</v>
      </c>
      <c r="K2565">
        <v>15</v>
      </c>
      <c r="L2565" t="s">
        <v>6</v>
      </c>
      <c r="M2565">
        <v>3</v>
      </c>
      <c r="N2565" t="s">
        <v>16</v>
      </c>
      <c r="O2565">
        <v>2</v>
      </c>
      <c r="P2565" t="s">
        <v>14</v>
      </c>
      <c r="Q2565">
        <v>5</v>
      </c>
      <c r="R2565" t="s">
        <v>47</v>
      </c>
      <c r="S2565">
        <v>1</v>
      </c>
      <c r="T2565">
        <v>35</v>
      </c>
      <c r="U2565">
        <v>114.2</v>
      </c>
      <c r="V2565">
        <v>90.849998499999998</v>
      </c>
      <c r="W2565" t="str">
        <f>_xlfn.XLOOKUP(M2565,ActionReference[Action],ActionReference[Reference])</f>
        <v>Denied</v>
      </c>
      <c r="X2565" t="str" cm="1">
        <f t="array" ref="X2565">_xlfn.IFS(T2565&lt;40,"Lower",T2565&lt;122,"Middle",TRUE,"Upper")</f>
        <v>Lower</v>
      </c>
    </row>
    <row r="2566" spans="1:24" x14ac:dyDescent="0.2">
      <c r="A2566">
        <v>480228</v>
      </c>
      <c r="B2566" t="s">
        <v>0</v>
      </c>
      <c r="C2566" t="s">
        <v>38</v>
      </c>
      <c r="D2566">
        <v>1</v>
      </c>
      <c r="E2566" t="s">
        <v>39</v>
      </c>
      <c r="F2566">
        <v>1</v>
      </c>
      <c r="G2566" t="s">
        <v>40</v>
      </c>
      <c r="H2566">
        <v>1</v>
      </c>
      <c r="I2566" t="s">
        <v>41</v>
      </c>
      <c r="J2566">
        <v>1</v>
      </c>
      <c r="K2566">
        <v>259</v>
      </c>
      <c r="L2566" t="s">
        <v>53</v>
      </c>
      <c r="M2566">
        <v>2</v>
      </c>
      <c r="N2566" t="s">
        <v>16</v>
      </c>
      <c r="O2566">
        <v>2</v>
      </c>
      <c r="P2566" t="s">
        <v>14</v>
      </c>
      <c r="Q2566">
        <v>5</v>
      </c>
      <c r="R2566" t="s">
        <v>46</v>
      </c>
      <c r="S2566">
        <v>2</v>
      </c>
      <c r="T2566">
        <v>100</v>
      </c>
      <c r="U2566">
        <v>99.8</v>
      </c>
      <c r="V2566">
        <v>99.169998199999995</v>
      </c>
      <c r="W2566" t="str">
        <f>_xlfn.XLOOKUP(M2566,ActionReference[Action],ActionReference[Reference])</f>
        <v>Approved</v>
      </c>
      <c r="X2566" t="str" cm="1">
        <f t="array" ref="X2566">_xlfn.IFS(T2566&lt;40,"Lower",T2566&lt;122,"Middle",TRUE,"Upper")</f>
        <v>Middle</v>
      </c>
    </row>
    <row r="2567" spans="1:24" x14ac:dyDescent="0.2">
      <c r="A2567">
        <v>504713</v>
      </c>
      <c r="B2567" t="s">
        <v>0</v>
      </c>
      <c r="C2567" t="s">
        <v>38</v>
      </c>
      <c r="D2567">
        <v>1</v>
      </c>
      <c r="E2567" t="s">
        <v>39</v>
      </c>
      <c r="F2567">
        <v>1</v>
      </c>
      <c r="G2567" t="s">
        <v>43</v>
      </c>
      <c r="H2567">
        <v>3</v>
      </c>
      <c r="I2567" t="s">
        <v>41</v>
      </c>
      <c r="J2567">
        <v>1</v>
      </c>
      <c r="K2567">
        <v>543</v>
      </c>
      <c r="L2567" t="s">
        <v>7</v>
      </c>
      <c r="M2567">
        <v>1</v>
      </c>
      <c r="N2567" t="s">
        <v>16</v>
      </c>
      <c r="O2567">
        <v>2</v>
      </c>
      <c r="P2567" t="s">
        <v>14</v>
      </c>
      <c r="Q2567">
        <v>5</v>
      </c>
      <c r="R2567" t="s">
        <v>46</v>
      </c>
      <c r="S2567">
        <v>2</v>
      </c>
      <c r="T2567">
        <v>145</v>
      </c>
      <c r="U2567">
        <v>64.3</v>
      </c>
      <c r="V2567">
        <v>157.220001</v>
      </c>
      <c r="W2567" t="str">
        <f>_xlfn.XLOOKUP(M2567,ActionReference[Action],ActionReference[Reference])</f>
        <v>Approved</v>
      </c>
      <c r="X2567" t="str" cm="1">
        <f t="array" ref="X2567">_xlfn.IFS(T2567&lt;40,"Lower",T2567&lt;122,"Middle",TRUE,"Upper")</f>
        <v>Upper</v>
      </c>
    </row>
    <row r="2568" spans="1:24" x14ac:dyDescent="0.2">
      <c r="A2568">
        <v>852218</v>
      </c>
      <c r="B2568" t="s">
        <v>0</v>
      </c>
      <c r="C2568" t="s">
        <v>42</v>
      </c>
      <c r="D2568">
        <v>2</v>
      </c>
      <c r="E2568" t="s">
        <v>39</v>
      </c>
      <c r="F2568">
        <v>1</v>
      </c>
      <c r="G2568" t="s">
        <v>43</v>
      </c>
      <c r="H2568">
        <v>3</v>
      </c>
      <c r="I2568" t="s">
        <v>41</v>
      </c>
      <c r="J2568">
        <v>1</v>
      </c>
      <c r="K2568">
        <v>132</v>
      </c>
      <c r="L2568" t="s">
        <v>7</v>
      </c>
      <c r="M2568">
        <v>1</v>
      </c>
      <c r="N2568" t="s">
        <v>15</v>
      </c>
      <c r="O2568">
        <v>1</v>
      </c>
      <c r="P2568" t="s">
        <v>14</v>
      </c>
      <c r="Q2568">
        <v>5</v>
      </c>
      <c r="R2568" t="s">
        <v>47</v>
      </c>
      <c r="S2568">
        <v>1</v>
      </c>
      <c r="U2568">
        <v>45.3</v>
      </c>
      <c r="V2568">
        <v>139.13000500000001</v>
      </c>
      <c r="W2568" t="str">
        <f>_xlfn.XLOOKUP(M2568,ActionReference[Action],ActionReference[Reference])</f>
        <v>Approved</v>
      </c>
      <c r="X2568" t="str" cm="1">
        <f t="array" ref="X2568">_xlfn.IFS(T2568&lt;40,"Lower",T2568&lt;122,"Middle",TRUE,"Upper")</f>
        <v>Lower</v>
      </c>
    </row>
    <row r="2569" spans="1:24" x14ac:dyDescent="0.2">
      <c r="A2569">
        <v>852218</v>
      </c>
      <c r="B2569" t="s">
        <v>0</v>
      </c>
      <c r="C2569" t="s">
        <v>38</v>
      </c>
      <c r="D2569">
        <v>1</v>
      </c>
      <c r="E2569" t="s">
        <v>39</v>
      </c>
      <c r="F2569">
        <v>1</v>
      </c>
      <c r="G2569" t="s">
        <v>43</v>
      </c>
      <c r="H2569">
        <v>3</v>
      </c>
      <c r="I2569" t="s">
        <v>41</v>
      </c>
      <c r="J2569">
        <v>1</v>
      </c>
      <c r="K2569">
        <v>549</v>
      </c>
      <c r="L2569" t="s">
        <v>44</v>
      </c>
      <c r="M2569">
        <v>6</v>
      </c>
      <c r="N2569" t="s">
        <v>16</v>
      </c>
      <c r="O2569">
        <v>2</v>
      </c>
      <c r="P2569" t="s">
        <v>9</v>
      </c>
      <c r="Q2569">
        <v>2</v>
      </c>
      <c r="R2569" t="s">
        <v>47</v>
      </c>
      <c r="S2569">
        <v>1</v>
      </c>
      <c r="T2569">
        <v>216</v>
      </c>
      <c r="U2569">
        <v>72.5</v>
      </c>
      <c r="V2569">
        <v>136.94000199999999</v>
      </c>
      <c r="W2569" t="str">
        <f>_xlfn.XLOOKUP(M2569,ActionReference[Action],ActionReference[Reference])</f>
        <v>Approved</v>
      </c>
      <c r="X2569" t="str" cm="1">
        <f t="array" ref="X2569">_xlfn.IFS(T2569&lt;40,"Lower",T2569&lt;122,"Middle",TRUE,"Upper")</f>
        <v>Upper</v>
      </c>
    </row>
    <row r="2570" spans="1:24" x14ac:dyDescent="0.2">
      <c r="A2570">
        <v>504713</v>
      </c>
      <c r="B2570" t="s">
        <v>0</v>
      </c>
      <c r="C2570" t="s">
        <v>45</v>
      </c>
      <c r="D2570">
        <v>3</v>
      </c>
      <c r="E2570" t="s">
        <v>39</v>
      </c>
      <c r="F2570">
        <v>1</v>
      </c>
      <c r="G2570" t="s">
        <v>40</v>
      </c>
      <c r="H2570">
        <v>1</v>
      </c>
      <c r="I2570" t="s">
        <v>41</v>
      </c>
      <c r="J2570">
        <v>1</v>
      </c>
      <c r="K2570">
        <v>143</v>
      </c>
      <c r="L2570" t="s">
        <v>6</v>
      </c>
      <c r="M2570">
        <v>3</v>
      </c>
      <c r="N2570" t="s">
        <v>16</v>
      </c>
      <c r="O2570">
        <v>2</v>
      </c>
      <c r="P2570" t="s">
        <v>14</v>
      </c>
      <c r="Q2570">
        <v>5</v>
      </c>
      <c r="R2570" t="s">
        <v>46</v>
      </c>
      <c r="S2570">
        <v>2</v>
      </c>
      <c r="T2570">
        <v>83</v>
      </c>
      <c r="U2570">
        <v>74.7</v>
      </c>
      <c r="V2570">
        <v>69.290000899999995</v>
      </c>
      <c r="W2570" t="str">
        <f>_xlfn.XLOOKUP(M2570,ActionReference[Action],ActionReference[Reference])</f>
        <v>Denied</v>
      </c>
      <c r="X2570" t="str" cm="1">
        <f t="array" ref="X2570">_xlfn.IFS(T2570&lt;40,"Lower",T2570&lt;122,"Middle",TRUE,"Upper")</f>
        <v>Middle</v>
      </c>
    </row>
    <row r="2571" spans="1:24" x14ac:dyDescent="0.2">
      <c r="A2571">
        <v>4114567</v>
      </c>
      <c r="B2571" t="s">
        <v>0</v>
      </c>
      <c r="C2571" t="s">
        <v>38</v>
      </c>
      <c r="D2571">
        <v>1</v>
      </c>
      <c r="E2571" t="s">
        <v>39</v>
      </c>
      <c r="F2571">
        <v>1</v>
      </c>
      <c r="G2571" t="s">
        <v>43</v>
      </c>
      <c r="H2571">
        <v>3</v>
      </c>
      <c r="I2571" t="s">
        <v>41</v>
      </c>
      <c r="J2571">
        <v>1</v>
      </c>
      <c r="K2571">
        <v>1000</v>
      </c>
      <c r="L2571" t="s">
        <v>7</v>
      </c>
      <c r="M2571">
        <v>1</v>
      </c>
      <c r="N2571" t="s">
        <v>11</v>
      </c>
      <c r="O2571">
        <v>3</v>
      </c>
      <c r="P2571" t="s">
        <v>14</v>
      </c>
      <c r="Q2571">
        <v>5</v>
      </c>
      <c r="R2571" t="s">
        <v>47</v>
      </c>
      <c r="S2571">
        <v>1</v>
      </c>
      <c r="T2571">
        <v>708</v>
      </c>
      <c r="U2571">
        <v>131.5</v>
      </c>
      <c r="V2571">
        <v>182.929993</v>
      </c>
      <c r="W2571" t="str">
        <f>_xlfn.XLOOKUP(M2571,ActionReference[Action],ActionReference[Reference])</f>
        <v>Approved</v>
      </c>
      <c r="X2571" t="str" cm="1">
        <f t="array" ref="X2571">_xlfn.IFS(T2571&lt;40,"Lower",T2571&lt;122,"Middle",TRUE,"Upper")</f>
        <v>Upper</v>
      </c>
    </row>
    <row r="2572" spans="1:24" x14ac:dyDescent="0.2">
      <c r="A2572">
        <v>451965</v>
      </c>
      <c r="B2572" t="s">
        <v>0</v>
      </c>
      <c r="C2572" t="s">
        <v>38</v>
      </c>
      <c r="D2572">
        <v>1</v>
      </c>
      <c r="E2572" t="s">
        <v>39</v>
      </c>
      <c r="F2572">
        <v>1</v>
      </c>
      <c r="G2572" t="s">
        <v>40</v>
      </c>
      <c r="H2572">
        <v>1</v>
      </c>
      <c r="I2572" t="s">
        <v>41</v>
      </c>
      <c r="J2572">
        <v>1</v>
      </c>
      <c r="K2572">
        <v>118</v>
      </c>
      <c r="L2572" t="s">
        <v>44</v>
      </c>
      <c r="M2572">
        <v>6</v>
      </c>
      <c r="N2572" t="s">
        <v>16</v>
      </c>
      <c r="O2572">
        <v>2</v>
      </c>
      <c r="P2572" t="s">
        <v>14</v>
      </c>
      <c r="Q2572">
        <v>5</v>
      </c>
      <c r="R2572" t="s">
        <v>47</v>
      </c>
      <c r="S2572">
        <v>1</v>
      </c>
      <c r="T2572">
        <v>47</v>
      </c>
      <c r="U2572">
        <v>57.5</v>
      </c>
      <c r="V2572">
        <v>90.989997900000006</v>
      </c>
      <c r="W2572" t="str">
        <f>_xlfn.XLOOKUP(M2572,ActionReference[Action],ActionReference[Reference])</f>
        <v>Approved</v>
      </c>
      <c r="X2572" t="str" cm="1">
        <f t="array" ref="X2572">_xlfn.IFS(T2572&lt;40,"Lower",T2572&lt;122,"Middle",TRUE,"Upper")</f>
        <v>Middle</v>
      </c>
    </row>
    <row r="2573" spans="1:24" x14ac:dyDescent="0.2">
      <c r="A2573">
        <v>852320</v>
      </c>
      <c r="B2573" t="s">
        <v>0</v>
      </c>
      <c r="C2573" t="s">
        <v>38</v>
      </c>
      <c r="D2573">
        <v>1</v>
      </c>
      <c r="E2573" t="s">
        <v>39</v>
      </c>
      <c r="F2573">
        <v>1</v>
      </c>
      <c r="G2573" t="s">
        <v>43</v>
      </c>
      <c r="H2573">
        <v>3</v>
      </c>
      <c r="I2573" t="s">
        <v>41</v>
      </c>
      <c r="J2573">
        <v>1</v>
      </c>
      <c r="K2573">
        <v>219</v>
      </c>
      <c r="L2573" t="s">
        <v>7</v>
      </c>
      <c r="M2573">
        <v>1</v>
      </c>
      <c r="N2573" t="s">
        <v>16</v>
      </c>
      <c r="O2573">
        <v>2</v>
      </c>
      <c r="P2573" t="s">
        <v>14</v>
      </c>
      <c r="Q2573">
        <v>5</v>
      </c>
      <c r="R2573" t="s">
        <v>47</v>
      </c>
      <c r="S2573">
        <v>1</v>
      </c>
      <c r="T2573">
        <v>54</v>
      </c>
      <c r="U2573">
        <v>67.599999999999994</v>
      </c>
      <c r="V2573">
        <v>106.389999</v>
      </c>
      <c r="W2573" t="str">
        <f>_xlfn.XLOOKUP(M2573,ActionReference[Action],ActionReference[Reference])</f>
        <v>Approved</v>
      </c>
      <c r="X2573" t="str" cm="1">
        <f t="array" ref="X2573">_xlfn.IFS(T2573&lt;40,"Lower",T2573&lt;122,"Middle",TRUE,"Upper")</f>
        <v>Middle</v>
      </c>
    </row>
    <row r="2574" spans="1:24" x14ac:dyDescent="0.2">
      <c r="A2574">
        <v>451965</v>
      </c>
      <c r="B2574" t="s">
        <v>0</v>
      </c>
      <c r="C2574" t="s">
        <v>38</v>
      </c>
      <c r="D2574">
        <v>1</v>
      </c>
      <c r="E2574" t="s">
        <v>39</v>
      </c>
      <c r="F2574">
        <v>1</v>
      </c>
      <c r="G2574" t="s">
        <v>40</v>
      </c>
      <c r="H2574">
        <v>1</v>
      </c>
      <c r="I2574" t="s">
        <v>50</v>
      </c>
      <c r="J2574">
        <v>2</v>
      </c>
      <c r="K2574">
        <v>204</v>
      </c>
      <c r="L2574" t="s">
        <v>44</v>
      </c>
      <c r="M2574">
        <v>6</v>
      </c>
      <c r="N2574" t="s">
        <v>16</v>
      </c>
      <c r="O2574">
        <v>2</v>
      </c>
      <c r="P2574" t="s">
        <v>14</v>
      </c>
      <c r="Q2574">
        <v>5</v>
      </c>
      <c r="R2574" t="s">
        <v>47</v>
      </c>
      <c r="S2574">
        <v>1</v>
      </c>
      <c r="T2574">
        <v>236</v>
      </c>
      <c r="U2574">
        <v>69.2</v>
      </c>
      <c r="V2574">
        <v>238.770004</v>
      </c>
      <c r="W2574" t="str">
        <f>_xlfn.XLOOKUP(M2574,ActionReference[Action],ActionReference[Reference])</f>
        <v>Approved</v>
      </c>
      <c r="X2574" t="str" cm="1">
        <f t="array" ref="X2574">_xlfn.IFS(T2574&lt;40,"Lower",T2574&lt;122,"Middle",TRUE,"Upper")</f>
        <v>Upper</v>
      </c>
    </row>
    <row r="2575" spans="1:24" x14ac:dyDescent="0.2">
      <c r="A2575">
        <v>451965</v>
      </c>
      <c r="B2575" t="s">
        <v>0</v>
      </c>
      <c r="C2575" t="s">
        <v>38</v>
      </c>
      <c r="D2575">
        <v>1</v>
      </c>
      <c r="E2575" t="s">
        <v>39</v>
      </c>
      <c r="F2575">
        <v>1</v>
      </c>
      <c r="G2575" t="s">
        <v>40</v>
      </c>
      <c r="H2575">
        <v>1</v>
      </c>
      <c r="I2575" t="s">
        <v>50</v>
      </c>
      <c r="J2575">
        <v>2</v>
      </c>
      <c r="K2575">
        <v>196</v>
      </c>
      <c r="L2575" t="s">
        <v>7</v>
      </c>
      <c r="M2575">
        <v>1</v>
      </c>
      <c r="N2575" t="s">
        <v>16</v>
      </c>
      <c r="O2575">
        <v>2</v>
      </c>
      <c r="P2575" t="s">
        <v>10</v>
      </c>
      <c r="Q2575">
        <v>3</v>
      </c>
      <c r="R2575" t="s">
        <v>46</v>
      </c>
      <c r="S2575">
        <v>2</v>
      </c>
      <c r="T2575">
        <v>88</v>
      </c>
      <c r="U2575">
        <v>63.3</v>
      </c>
      <c r="V2575">
        <v>117.05999799999999</v>
      </c>
      <c r="W2575" t="str">
        <f>_xlfn.XLOOKUP(M2575,ActionReference[Action],ActionReference[Reference])</f>
        <v>Approved</v>
      </c>
      <c r="X2575" t="str" cm="1">
        <f t="array" ref="X2575">_xlfn.IFS(T2575&lt;40,"Lower",T2575&lt;122,"Middle",TRUE,"Upper")</f>
        <v>Middle</v>
      </c>
    </row>
    <row r="2576" spans="1:24" x14ac:dyDescent="0.2">
      <c r="A2576">
        <v>212465</v>
      </c>
      <c r="B2576" t="s">
        <v>0</v>
      </c>
      <c r="C2576" t="s">
        <v>38</v>
      </c>
      <c r="D2576">
        <v>1</v>
      </c>
      <c r="E2576" t="s">
        <v>39</v>
      </c>
      <c r="F2576">
        <v>1</v>
      </c>
      <c r="G2576" t="s">
        <v>40</v>
      </c>
      <c r="H2576">
        <v>1</v>
      </c>
      <c r="I2576" t="s">
        <v>41</v>
      </c>
      <c r="J2576">
        <v>1</v>
      </c>
      <c r="K2576">
        <v>1120</v>
      </c>
      <c r="L2576" t="s">
        <v>6</v>
      </c>
      <c r="M2576">
        <v>3</v>
      </c>
      <c r="N2576" t="s">
        <v>16</v>
      </c>
      <c r="O2576">
        <v>2</v>
      </c>
      <c r="P2576" t="s">
        <v>14</v>
      </c>
      <c r="Q2576">
        <v>5</v>
      </c>
      <c r="R2576" t="s">
        <v>47</v>
      </c>
      <c r="S2576">
        <v>1</v>
      </c>
      <c r="T2576">
        <v>242</v>
      </c>
      <c r="U2576">
        <v>88</v>
      </c>
      <c r="V2576">
        <v>89.370002700000001</v>
      </c>
      <c r="W2576" t="str">
        <f>_xlfn.XLOOKUP(M2576,ActionReference[Action],ActionReference[Reference])</f>
        <v>Denied</v>
      </c>
      <c r="X2576" t="str" cm="1">
        <f t="array" ref="X2576">_xlfn.IFS(T2576&lt;40,"Lower",T2576&lt;122,"Middle",TRUE,"Upper")</f>
        <v>Upper</v>
      </c>
    </row>
    <row r="2577" spans="1:24" x14ac:dyDescent="0.2">
      <c r="A2577">
        <v>476810</v>
      </c>
      <c r="B2577" t="s">
        <v>0</v>
      </c>
      <c r="C2577" t="s">
        <v>38</v>
      </c>
      <c r="D2577">
        <v>1</v>
      </c>
      <c r="E2577" t="s">
        <v>39</v>
      </c>
      <c r="F2577">
        <v>1</v>
      </c>
      <c r="G2577" t="s">
        <v>43</v>
      </c>
      <c r="H2577">
        <v>3</v>
      </c>
      <c r="I2577" t="s">
        <v>50</v>
      </c>
      <c r="J2577">
        <v>2</v>
      </c>
      <c r="K2577">
        <v>277</v>
      </c>
      <c r="L2577" t="s">
        <v>7</v>
      </c>
      <c r="M2577">
        <v>1</v>
      </c>
      <c r="N2577" t="s">
        <v>16</v>
      </c>
      <c r="O2577">
        <v>2</v>
      </c>
      <c r="P2577" t="s">
        <v>14</v>
      </c>
      <c r="Q2577">
        <v>5</v>
      </c>
      <c r="R2577" t="s">
        <v>47</v>
      </c>
      <c r="S2577">
        <v>1</v>
      </c>
      <c r="T2577">
        <v>300</v>
      </c>
      <c r="U2577">
        <v>77.5</v>
      </c>
      <c r="V2577">
        <v>211.820007</v>
      </c>
      <c r="W2577" t="str">
        <f>_xlfn.XLOOKUP(M2577,ActionReference[Action],ActionReference[Reference])</f>
        <v>Approved</v>
      </c>
      <c r="X2577" t="str" cm="1">
        <f t="array" ref="X2577">_xlfn.IFS(T2577&lt;40,"Lower",T2577&lt;122,"Middle",TRUE,"Upper")</f>
        <v>Upper</v>
      </c>
    </row>
    <row r="2578" spans="1:24" x14ac:dyDescent="0.2">
      <c r="A2578">
        <v>675332</v>
      </c>
      <c r="B2578" t="s">
        <v>0</v>
      </c>
      <c r="C2578" t="s">
        <v>38</v>
      </c>
      <c r="D2578">
        <v>1</v>
      </c>
      <c r="E2578" t="s">
        <v>39</v>
      </c>
      <c r="F2578">
        <v>1</v>
      </c>
      <c r="G2578" t="s">
        <v>49</v>
      </c>
      <c r="H2578">
        <v>2</v>
      </c>
      <c r="I2578" t="s">
        <v>41</v>
      </c>
      <c r="J2578">
        <v>1</v>
      </c>
      <c r="K2578">
        <v>24</v>
      </c>
      <c r="L2578" t="s">
        <v>6</v>
      </c>
      <c r="M2578">
        <v>3</v>
      </c>
      <c r="N2578" t="s">
        <v>16</v>
      </c>
      <c r="O2578">
        <v>2</v>
      </c>
      <c r="P2578" t="s">
        <v>14</v>
      </c>
      <c r="Q2578">
        <v>5</v>
      </c>
      <c r="R2578" t="s">
        <v>47</v>
      </c>
      <c r="S2578">
        <v>1</v>
      </c>
      <c r="T2578">
        <v>70</v>
      </c>
      <c r="U2578">
        <v>81.400000000000006</v>
      </c>
      <c r="V2578">
        <v>159.19000199999999</v>
      </c>
      <c r="W2578" t="str">
        <f>_xlfn.XLOOKUP(M2578,ActionReference[Action],ActionReference[Reference])</f>
        <v>Denied</v>
      </c>
      <c r="X2578" t="str" cm="1">
        <f t="array" ref="X2578">_xlfn.IFS(T2578&lt;40,"Lower",T2578&lt;122,"Middle",TRUE,"Upper")</f>
        <v>Middle</v>
      </c>
    </row>
    <row r="2579" spans="1:24" x14ac:dyDescent="0.2">
      <c r="A2579">
        <v>675332</v>
      </c>
      <c r="B2579" t="s">
        <v>0</v>
      </c>
      <c r="C2579" t="s">
        <v>38</v>
      </c>
      <c r="D2579">
        <v>1</v>
      </c>
      <c r="E2579" t="s">
        <v>39</v>
      </c>
      <c r="F2579">
        <v>1</v>
      </c>
      <c r="G2579" t="s">
        <v>49</v>
      </c>
      <c r="H2579">
        <v>2</v>
      </c>
      <c r="I2579" t="s">
        <v>41</v>
      </c>
      <c r="J2579">
        <v>1</v>
      </c>
      <c r="K2579">
        <v>17</v>
      </c>
      <c r="L2579" t="s">
        <v>6</v>
      </c>
      <c r="M2579">
        <v>3</v>
      </c>
      <c r="N2579" t="s">
        <v>16</v>
      </c>
      <c r="O2579">
        <v>2</v>
      </c>
      <c r="P2579" t="s">
        <v>14</v>
      </c>
      <c r="Q2579">
        <v>5</v>
      </c>
      <c r="R2579" t="s">
        <v>46</v>
      </c>
      <c r="S2579">
        <v>2</v>
      </c>
      <c r="T2579">
        <v>179</v>
      </c>
      <c r="U2579">
        <v>107.6</v>
      </c>
      <c r="V2579">
        <v>121.050003</v>
      </c>
      <c r="W2579" t="str">
        <f>_xlfn.XLOOKUP(M2579,ActionReference[Action],ActionReference[Reference])</f>
        <v>Denied</v>
      </c>
      <c r="X2579" t="str" cm="1">
        <f t="array" ref="X2579">_xlfn.IFS(T2579&lt;40,"Lower",T2579&lt;122,"Middle",TRUE,"Upper")</f>
        <v>Upper</v>
      </c>
    </row>
    <row r="2580" spans="1:24" x14ac:dyDescent="0.2">
      <c r="A2580">
        <v>504713</v>
      </c>
      <c r="B2580" t="s">
        <v>0</v>
      </c>
      <c r="C2580" t="s">
        <v>38</v>
      </c>
      <c r="D2580">
        <v>1</v>
      </c>
      <c r="E2580" t="s">
        <v>39</v>
      </c>
      <c r="F2580">
        <v>1</v>
      </c>
      <c r="G2580" t="s">
        <v>49</v>
      </c>
      <c r="H2580">
        <v>2</v>
      </c>
      <c r="I2580" t="s">
        <v>41</v>
      </c>
      <c r="J2580">
        <v>1</v>
      </c>
      <c r="K2580">
        <v>84</v>
      </c>
      <c r="L2580" t="s">
        <v>7</v>
      </c>
      <c r="M2580">
        <v>1</v>
      </c>
      <c r="N2580" t="s">
        <v>16</v>
      </c>
      <c r="O2580">
        <v>2</v>
      </c>
      <c r="P2580" t="s">
        <v>14</v>
      </c>
      <c r="Q2580">
        <v>5</v>
      </c>
      <c r="R2580" t="s">
        <v>46</v>
      </c>
      <c r="S2580">
        <v>2</v>
      </c>
      <c r="T2580">
        <v>48</v>
      </c>
      <c r="U2580">
        <v>82.2</v>
      </c>
      <c r="V2580">
        <v>67.180000300000003</v>
      </c>
      <c r="W2580" t="str">
        <f>_xlfn.XLOOKUP(M2580,ActionReference[Action],ActionReference[Reference])</f>
        <v>Approved</v>
      </c>
      <c r="X2580" t="str" cm="1">
        <f t="array" ref="X2580">_xlfn.IFS(T2580&lt;40,"Lower",T2580&lt;122,"Middle",TRUE,"Upper")</f>
        <v>Middle</v>
      </c>
    </row>
    <row r="2581" spans="1:24" x14ac:dyDescent="0.2">
      <c r="A2581">
        <v>233031</v>
      </c>
      <c r="B2581" t="s">
        <v>0</v>
      </c>
      <c r="C2581" t="s">
        <v>38</v>
      </c>
      <c r="D2581">
        <v>1</v>
      </c>
      <c r="E2581" t="s">
        <v>39</v>
      </c>
      <c r="F2581">
        <v>1</v>
      </c>
      <c r="G2581" t="s">
        <v>40</v>
      </c>
      <c r="H2581">
        <v>1</v>
      </c>
      <c r="I2581" t="s">
        <v>41</v>
      </c>
      <c r="J2581">
        <v>1</v>
      </c>
      <c r="K2581">
        <v>329</v>
      </c>
      <c r="L2581" t="s">
        <v>7</v>
      </c>
      <c r="M2581">
        <v>1</v>
      </c>
      <c r="N2581" t="s">
        <v>16</v>
      </c>
      <c r="O2581">
        <v>2</v>
      </c>
      <c r="P2581" t="s">
        <v>9</v>
      </c>
      <c r="Q2581">
        <v>2</v>
      </c>
      <c r="R2581" t="s">
        <v>47</v>
      </c>
      <c r="S2581">
        <v>1</v>
      </c>
      <c r="T2581">
        <v>69</v>
      </c>
      <c r="U2581">
        <v>64.8</v>
      </c>
      <c r="V2581">
        <v>162.25</v>
      </c>
      <c r="W2581" t="str">
        <f>_xlfn.XLOOKUP(M2581,ActionReference[Action],ActionReference[Reference])</f>
        <v>Approved</v>
      </c>
      <c r="X2581" t="str" cm="1">
        <f t="array" ref="X2581">_xlfn.IFS(T2581&lt;40,"Lower",T2581&lt;122,"Middle",TRUE,"Upper")</f>
        <v>Middle</v>
      </c>
    </row>
    <row r="2582" spans="1:24" x14ac:dyDescent="0.2">
      <c r="A2582">
        <v>451965</v>
      </c>
      <c r="B2582" t="s">
        <v>0</v>
      </c>
      <c r="C2582" t="s">
        <v>38</v>
      </c>
      <c r="D2582">
        <v>1</v>
      </c>
      <c r="E2582" t="s">
        <v>39</v>
      </c>
      <c r="F2582">
        <v>1</v>
      </c>
      <c r="G2582" t="s">
        <v>49</v>
      </c>
      <c r="H2582">
        <v>2</v>
      </c>
      <c r="I2582" t="s">
        <v>41</v>
      </c>
      <c r="J2582">
        <v>1</v>
      </c>
      <c r="K2582">
        <v>20</v>
      </c>
      <c r="L2582" t="s">
        <v>7</v>
      </c>
      <c r="M2582">
        <v>1</v>
      </c>
      <c r="N2582" t="s">
        <v>16</v>
      </c>
      <c r="O2582">
        <v>2</v>
      </c>
      <c r="P2582" t="s">
        <v>14</v>
      </c>
      <c r="Q2582">
        <v>5</v>
      </c>
      <c r="R2582" t="s">
        <v>46</v>
      </c>
      <c r="S2582">
        <v>2</v>
      </c>
      <c r="T2582">
        <v>54</v>
      </c>
      <c r="U2582">
        <v>89.8</v>
      </c>
      <c r="V2582">
        <v>52.740001700000001</v>
      </c>
      <c r="W2582" t="str">
        <f>_xlfn.XLOOKUP(M2582,ActionReference[Action],ActionReference[Reference])</f>
        <v>Approved</v>
      </c>
      <c r="X2582" t="str" cm="1">
        <f t="array" ref="X2582">_xlfn.IFS(T2582&lt;40,"Lower",T2582&lt;122,"Middle",TRUE,"Upper")</f>
        <v>Middle</v>
      </c>
    </row>
    <row r="2583" spans="1:24" x14ac:dyDescent="0.2">
      <c r="A2583">
        <v>451965</v>
      </c>
      <c r="B2583" t="s">
        <v>0</v>
      </c>
      <c r="C2583" t="s">
        <v>38</v>
      </c>
      <c r="D2583">
        <v>1</v>
      </c>
      <c r="E2583" t="s">
        <v>39</v>
      </c>
      <c r="F2583">
        <v>1</v>
      </c>
      <c r="G2583" t="s">
        <v>49</v>
      </c>
      <c r="H2583">
        <v>2</v>
      </c>
      <c r="I2583" t="s">
        <v>41</v>
      </c>
      <c r="J2583">
        <v>1</v>
      </c>
      <c r="K2583">
        <v>228</v>
      </c>
      <c r="L2583" t="s">
        <v>6</v>
      </c>
      <c r="M2583">
        <v>3</v>
      </c>
      <c r="N2583" t="s">
        <v>16</v>
      </c>
      <c r="O2583">
        <v>2</v>
      </c>
      <c r="P2583" t="s">
        <v>14</v>
      </c>
      <c r="Q2583">
        <v>5</v>
      </c>
      <c r="R2583" t="s">
        <v>47</v>
      </c>
      <c r="S2583">
        <v>1</v>
      </c>
      <c r="T2583">
        <v>94</v>
      </c>
      <c r="U2583">
        <v>76.8</v>
      </c>
      <c r="V2583">
        <v>117.860001</v>
      </c>
      <c r="W2583" t="str">
        <f>_xlfn.XLOOKUP(M2583,ActionReference[Action],ActionReference[Reference])</f>
        <v>Denied</v>
      </c>
      <c r="X2583" t="str" cm="1">
        <f t="array" ref="X2583">_xlfn.IFS(T2583&lt;40,"Lower",T2583&lt;122,"Middle",TRUE,"Upper")</f>
        <v>Middle</v>
      </c>
    </row>
    <row r="2584" spans="1:24" x14ac:dyDescent="0.2">
      <c r="A2584">
        <v>497404</v>
      </c>
      <c r="B2584" t="s">
        <v>0</v>
      </c>
      <c r="C2584" t="s">
        <v>38</v>
      </c>
      <c r="D2584">
        <v>1</v>
      </c>
      <c r="E2584" t="s">
        <v>39</v>
      </c>
      <c r="F2584">
        <v>1</v>
      </c>
      <c r="G2584" t="s">
        <v>40</v>
      </c>
      <c r="H2584">
        <v>1</v>
      </c>
      <c r="I2584" t="s">
        <v>41</v>
      </c>
      <c r="J2584">
        <v>1</v>
      </c>
      <c r="K2584">
        <v>165</v>
      </c>
      <c r="L2584" t="s">
        <v>7</v>
      </c>
      <c r="M2584">
        <v>1</v>
      </c>
      <c r="N2584" t="s">
        <v>16</v>
      </c>
      <c r="O2584">
        <v>2</v>
      </c>
      <c r="P2584" t="s">
        <v>14</v>
      </c>
      <c r="Q2584">
        <v>5</v>
      </c>
      <c r="R2584" t="s">
        <v>47</v>
      </c>
      <c r="S2584">
        <v>1</v>
      </c>
      <c r="T2584">
        <v>94</v>
      </c>
      <c r="U2584">
        <v>59.8</v>
      </c>
      <c r="V2584">
        <v>96.900001500000002</v>
      </c>
      <c r="W2584" t="str">
        <f>_xlfn.XLOOKUP(M2584,ActionReference[Action],ActionReference[Reference])</f>
        <v>Approved</v>
      </c>
      <c r="X2584" t="str" cm="1">
        <f t="array" ref="X2584">_xlfn.IFS(T2584&lt;40,"Lower",T2584&lt;122,"Middle",TRUE,"Upper")</f>
        <v>Middle</v>
      </c>
    </row>
    <row r="2585" spans="1:24" x14ac:dyDescent="0.2">
      <c r="A2585">
        <v>476810</v>
      </c>
      <c r="B2585" t="s">
        <v>0</v>
      </c>
      <c r="C2585" t="s">
        <v>42</v>
      </c>
      <c r="D2585">
        <v>2</v>
      </c>
      <c r="E2585" t="s">
        <v>39</v>
      </c>
      <c r="F2585">
        <v>1</v>
      </c>
      <c r="G2585" t="s">
        <v>40</v>
      </c>
      <c r="H2585">
        <v>1</v>
      </c>
      <c r="I2585" t="s">
        <v>41</v>
      </c>
      <c r="J2585">
        <v>1</v>
      </c>
      <c r="K2585">
        <v>173</v>
      </c>
      <c r="L2585" t="s">
        <v>6</v>
      </c>
      <c r="M2585">
        <v>3</v>
      </c>
      <c r="N2585" t="s">
        <v>15</v>
      </c>
      <c r="O2585">
        <v>1</v>
      </c>
      <c r="P2585" t="s">
        <v>14</v>
      </c>
      <c r="Q2585">
        <v>5</v>
      </c>
      <c r="R2585" t="s">
        <v>46</v>
      </c>
      <c r="S2585">
        <v>2</v>
      </c>
      <c r="T2585">
        <v>66</v>
      </c>
      <c r="U2585">
        <v>40.299999999999997</v>
      </c>
      <c r="V2585">
        <v>132.55999800000001</v>
      </c>
      <c r="W2585" t="str">
        <f>_xlfn.XLOOKUP(M2585,ActionReference[Action],ActionReference[Reference])</f>
        <v>Denied</v>
      </c>
      <c r="X2585" t="str" cm="1">
        <f t="array" ref="X2585">_xlfn.IFS(T2585&lt;40,"Lower",T2585&lt;122,"Middle",TRUE,"Upper")</f>
        <v>Middle</v>
      </c>
    </row>
    <row r="2586" spans="1:24" x14ac:dyDescent="0.2">
      <c r="A2586">
        <v>451965</v>
      </c>
      <c r="B2586" t="s">
        <v>0</v>
      </c>
      <c r="C2586" t="s">
        <v>38</v>
      </c>
      <c r="D2586">
        <v>1</v>
      </c>
      <c r="E2586" t="s">
        <v>39</v>
      </c>
      <c r="F2586">
        <v>1</v>
      </c>
      <c r="G2586" t="s">
        <v>43</v>
      </c>
      <c r="H2586">
        <v>3</v>
      </c>
      <c r="I2586" t="s">
        <v>41</v>
      </c>
      <c r="J2586">
        <v>1</v>
      </c>
      <c r="K2586">
        <v>1147</v>
      </c>
      <c r="L2586" t="s">
        <v>7</v>
      </c>
      <c r="M2586">
        <v>1</v>
      </c>
      <c r="N2586" t="s">
        <v>16</v>
      </c>
      <c r="O2586">
        <v>2</v>
      </c>
      <c r="P2586" t="s">
        <v>14</v>
      </c>
      <c r="Q2586">
        <v>5</v>
      </c>
      <c r="R2586" t="s">
        <v>47</v>
      </c>
      <c r="S2586">
        <v>1</v>
      </c>
      <c r="T2586">
        <v>1999</v>
      </c>
      <c r="U2586">
        <v>79.3</v>
      </c>
      <c r="V2586">
        <v>204.770004</v>
      </c>
      <c r="W2586" t="str">
        <f>_xlfn.XLOOKUP(M2586,ActionReference[Action],ActionReference[Reference])</f>
        <v>Approved</v>
      </c>
      <c r="X2586" t="str" cm="1">
        <f t="array" ref="X2586">_xlfn.IFS(T2586&lt;40,"Lower",T2586&lt;122,"Middle",TRUE,"Upper")</f>
        <v>Upper</v>
      </c>
    </row>
    <row r="2587" spans="1:24" x14ac:dyDescent="0.2">
      <c r="A2587">
        <v>852218</v>
      </c>
      <c r="B2587" t="s">
        <v>0</v>
      </c>
      <c r="C2587" t="s">
        <v>38</v>
      </c>
      <c r="D2587">
        <v>1</v>
      </c>
      <c r="E2587" t="s">
        <v>39</v>
      </c>
      <c r="F2587">
        <v>1</v>
      </c>
      <c r="G2587" t="s">
        <v>43</v>
      </c>
      <c r="H2587">
        <v>3</v>
      </c>
      <c r="I2587" t="s">
        <v>41</v>
      </c>
      <c r="J2587">
        <v>1</v>
      </c>
      <c r="K2587">
        <v>288</v>
      </c>
      <c r="L2587" t="s">
        <v>44</v>
      </c>
      <c r="M2587">
        <v>6</v>
      </c>
      <c r="N2587" t="s">
        <v>15</v>
      </c>
      <c r="O2587">
        <v>1</v>
      </c>
      <c r="P2587" t="s">
        <v>14</v>
      </c>
      <c r="Q2587">
        <v>5</v>
      </c>
      <c r="R2587" t="s">
        <v>46</v>
      </c>
      <c r="S2587">
        <v>2</v>
      </c>
      <c r="T2587">
        <v>161</v>
      </c>
      <c r="U2587">
        <v>97.4</v>
      </c>
      <c r="V2587">
        <v>50.169998200000002</v>
      </c>
      <c r="W2587" t="str">
        <f>_xlfn.XLOOKUP(M2587,ActionReference[Action],ActionReference[Reference])</f>
        <v>Approved</v>
      </c>
      <c r="X2587" t="str" cm="1">
        <f t="array" ref="X2587">_xlfn.IFS(T2587&lt;40,"Lower",T2587&lt;122,"Middle",TRUE,"Upper")</f>
        <v>Upper</v>
      </c>
    </row>
    <row r="2588" spans="1:24" x14ac:dyDescent="0.2">
      <c r="A2588">
        <v>233031</v>
      </c>
      <c r="B2588" t="s">
        <v>0</v>
      </c>
      <c r="C2588" t="s">
        <v>38</v>
      </c>
      <c r="D2588">
        <v>1</v>
      </c>
      <c r="E2588" t="s">
        <v>39</v>
      </c>
      <c r="F2588">
        <v>1</v>
      </c>
      <c r="G2588" t="s">
        <v>40</v>
      </c>
      <c r="H2588">
        <v>1</v>
      </c>
      <c r="I2588" t="s">
        <v>41</v>
      </c>
      <c r="J2588">
        <v>1</v>
      </c>
      <c r="K2588">
        <v>44</v>
      </c>
      <c r="L2588" t="s">
        <v>7</v>
      </c>
      <c r="M2588">
        <v>1</v>
      </c>
      <c r="N2588" t="s">
        <v>16</v>
      </c>
      <c r="O2588">
        <v>2</v>
      </c>
      <c r="P2588" t="s">
        <v>14</v>
      </c>
      <c r="Q2588">
        <v>5</v>
      </c>
      <c r="R2588" t="s">
        <v>47</v>
      </c>
      <c r="S2588">
        <v>1</v>
      </c>
      <c r="T2588">
        <v>41</v>
      </c>
      <c r="U2588">
        <v>45.7</v>
      </c>
      <c r="V2588">
        <v>114.19000200000001</v>
      </c>
      <c r="W2588" t="str">
        <f>_xlfn.XLOOKUP(M2588,ActionReference[Action],ActionReference[Reference])</f>
        <v>Approved</v>
      </c>
      <c r="X2588" t="str" cm="1">
        <f t="array" ref="X2588">_xlfn.IFS(T2588&lt;40,"Lower",T2588&lt;122,"Middle",TRUE,"Upper")</f>
        <v>Middle</v>
      </c>
    </row>
    <row r="2589" spans="1:24" x14ac:dyDescent="0.2">
      <c r="A2589">
        <v>451965</v>
      </c>
      <c r="B2589" t="s">
        <v>0</v>
      </c>
      <c r="C2589" t="s">
        <v>38</v>
      </c>
      <c r="D2589">
        <v>1</v>
      </c>
      <c r="E2589" t="s">
        <v>39</v>
      </c>
      <c r="F2589">
        <v>1</v>
      </c>
      <c r="G2589" t="s">
        <v>40</v>
      </c>
      <c r="H2589">
        <v>1</v>
      </c>
      <c r="I2589" t="s">
        <v>41</v>
      </c>
      <c r="J2589">
        <v>1</v>
      </c>
      <c r="K2589">
        <v>220</v>
      </c>
      <c r="L2589" t="s">
        <v>7</v>
      </c>
      <c r="M2589">
        <v>1</v>
      </c>
      <c r="N2589" t="s">
        <v>16</v>
      </c>
      <c r="O2589">
        <v>2</v>
      </c>
      <c r="P2589" t="s">
        <v>10</v>
      </c>
      <c r="Q2589">
        <v>3</v>
      </c>
      <c r="R2589" t="s">
        <v>46</v>
      </c>
      <c r="S2589">
        <v>2</v>
      </c>
      <c r="T2589">
        <v>70</v>
      </c>
      <c r="U2589">
        <v>68.099999999999994</v>
      </c>
      <c r="V2589">
        <v>105.43</v>
      </c>
      <c r="W2589" t="str">
        <f>_xlfn.XLOOKUP(M2589,ActionReference[Action],ActionReference[Reference])</f>
        <v>Approved</v>
      </c>
      <c r="X2589" t="str" cm="1">
        <f t="array" ref="X2589">_xlfn.IFS(T2589&lt;40,"Lower",T2589&lt;122,"Middle",TRUE,"Upper")</f>
        <v>Middle</v>
      </c>
    </row>
    <row r="2590" spans="1:24" x14ac:dyDescent="0.2">
      <c r="A2590">
        <v>656733</v>
      </c>
      <c r="B2590" t="s">
        <v>0</v>
      </c>
      <c r="C2590" t="s">
        <v>38</v>
      </c>
      <c r="D2590">
        <v>1</v>
      </c>
      <c r="E2590" t="s">
        <v>39</v>
      </c>
      <c r="F2590">
        <v>1</v>
      </c>
      <c r="G2590" t="s">
        <v>40</v>
      </c>
      <c r="H2590">
        <v>1</v>
      </c>
      <c r="I2590" t="s">
        <v>41</v>
      </c>
      <c r="J2590">
        <v>1</v>
      </c>
      <c r="K2590">
        <v>141</v>
      </c>
      <c r="L2590" t="s">
        <v>7</v>
      </c>
      <c r="M2590">
        <v>1</v>
      </c>
      <c r="N2590" t="s">
        <v>16</v>
      </c>
      <c r="O2590">
        <v>2</v>
      </c>
      <c r="P2590" t="s">
        <v>14</v>
      </c>
      <c r="Q2590">
        <v>5</v>
      </c>
      <c r="R2590" t="s">
        <v>47</v>
      </c>
      <c r="S2590">
        <v>1</v>
      </c>
      <c r="T2590">
        <v>93</v>
      </c>
      <c r="U2590">
        <v>68</v>
      </c>
      <c r="V2590">
        <v>111.870003</v>
      </c>
      <c r="W2590" t="str">
        <f>_xlfn.XLOOKUP(M2590,ActionReference[Action],ActionReference[Reference])</f>
        <v>Approved</v>
      </c>
      <c r="X2590" t="str" cm="1">
        <f t="array" ref="X2590">_xlfn.IFS(T2590&lt;40,"Lower",T2590&lt;122,"Middle",TRUE,"Upper")</f>
        <v>Middle</v>
      </c>
    </row>
    <row r="2591" spans="1:24" x14ac:dyDescent="0.2">
      <c r="A2591">
        <v>504713</v>
      </c>
      <c r="B2591" t="s">
        <v>0</v>
      </c>
      <c r="C2591" t="s">
        <v>38</v>
      </c>
      <c r="D2591">
        <v>1</v>
      </c>
      <c r="E2591" t="s">
        <v>39</v>
      </c>
      <c r="F2591">
        <v>1</v>
      </c>
      <c r="G2591" t="s">
        <v>43</v>
      </c>
      <c r="H2591">
        <v>3</v>
      </c>
      <c r="I2591" t="s">
        <v>41</v>
      </c>
      <c r="J2591">
        <v>1</v>
      </c>
      <c r="K2591">
        <v>165</v>
      </c>
      <c r="L2591" t="s">
        <v>7</v>
      </c>
      <c r="M2591">
        <v>1</v>
      </c>
      <c r="N2591" t="s">
        <v>16</v>
      </c>
      <c r="O2591">
        <v>2</v>
      </c>
      <c r="P2591" t="s">
        <v>14</v>
      </c>
      <c r="Q2591">
        <v>5</v>
      </c>
      <c r="R2591" t="s">
        <v>47</v>
      </c>
      <c r="S2591">
        <v>1</v>
      </c>
      <c r="T2591">
        <v>64</v>
      </c>
      <c r="U2591">
        <v>89.8</v>
      </c>
      <c r="V2591">
        <v>111.129997</v>
      </c>
      <c r="W2591" t="str">
        <f>_xlfn.XLOOKUP(M2591,ActionReference[Action],ActionReference[Reference])</f>
        <v>Approved</v>
      </c>
      <c r="X2591" t="str" cm="1">
        <f t="array" ref="X2591">_xlfn.IFS(T2591&lt;40,"Lower",T2591&lt;122,"Middle",TRUE,"Upper")</f>
        <v>Middle</v>
      </c>
    </row>
    <row r="2592" spans="1:24" x14ac:dyDescent="0.2">
      <c r="A2592">
        <v>451965</v>
      </c>
      <c r="B2592" t="s">
        <v>0</v>
      </c>
      <c r="C2592" t="s">
        <v>38</v>
      </c>
      <c r="D2592">
        <v>1</v>
      </c>
      <c r="E2592" t="s">
        <v>39</v>
      </c>
      <c r="F2592">
        <v>1</v>
      </c>
      <c r="G2592" t="s">
        <v>43</v>
      </c>
      <c r="H2592">
        <v>3</v>
      </c>
      <c r="I2592" t="s">
        <v>41</v>
      </c>
      <c r="J2592">
        <v>1</v>
      </c>
      <c r="K2592">
        <v>105</v>
      </c>
      <c r="L2592" t="s">
        <v>7</v>
      </c>
      <c r="M2592">
        <v>1</v>
      </c>
      <c r="N2592" t="s">
        <v>16</v>
      </c>
      <c r="O2592">
        <v>2</v>
      </c>
      <c r="P2592" t="s">
        <v>9</v>
      </c>
      <c r="Q2592">
        <v>2</v>
      </c>
      <c r="R2592" t="s">
        <v>47</v>
      </c>
      <c r="S2592">
        <v>1</v>
      </c>
      <c r="T2592">
        <v>38</v>
      </c>
      <c r="U2592">
        <v>89.8</v>
      </c>
      <c r="V2592">
        <v>130.179993</v>
      </c>
      <c r="W2592" t="str">
        <f>_xlfn.XLOOKUP(M2592,ActionReference[Action],ActionReference[Reference])</f>
        <v>Approved</v>
      </c>
      <c r="X2592" t="str" cm="1">
        <f t="array" ref="X2592">_xlfn.IFS(T2592&lt;40,"Lower",T2592&lt;122,"Middle",TRUE,"Upper")</f>
        <v>Lower</v>
      </c>
    </row>
    <row r="2593" spans="1:24" x14ac:dyDescent="0.2">
      <c r="A2593">
        <v>852218</v>
      </c>
      <c r="B2593" t="s">
        <v>0</v>
      </c>
      <c r="C2593" t="s">
        <v>38</v>
      </c>
      <c r="D2593">
        <v>1</v>
      </c>
      <c r="E2593" t="s">
        <v>39</v>
      </c>
      <c r="F2593">
        <v>1</v>
      </c>
      <c r="G2593" t="s">
        <v>43</v>
      </c>
      <c r="H2593">
        <v>3</v>
      </c>
      <c r="I2593" t="s">
        <v>41</v>
      </c>
      <c r="J2593">
        <v>1</v>
      </c>
      <c r="K2593">
        <v>500</v>
      </c>
      <c r="L2593" t="s">
        <v>6</v>
      </c>
      <c r="M2593">
        <v>3</v>
      </c>
      <c r="N2593" t="s">
        <v>15</v>
      </c>
      <c r="O2593">
        <v>1</v>
      </c>
      <c r="P2593" t="s">
        <v>14</v>
      </c>
      <c r="Q2593">
        <v>5</v>
      </c>
      <c r="R2593" t="s">
        <v>46</v>
      </c>
      <c r="S2593">
        <v>2</v>
      </c>
      <c r="T2593">
        <v>79</v>
      </c>
      <c r="U2593">
        <v>64.3</v>
      </c>
      <c r="V2593">
        <v>124.05999799999999</v>
      </c>
      <c r="W2593" t="str">
        <f>_xlfn.XLOOKUP(M2593,ActionReference[Action],ActionReference[Reference])</f>
        <v>Denied</v>
      </c>
      <c r="X2593" t="str" cm="1">
        <f t="array" ref="X2593">_xlfn.IFS(T2593&lt;40,"Lower",T2593&lt;122,"Middle",TRUE,"Upper")</f>
        <v>Middle</v>
      </c>
    </row>
    <row r="2594" spans="1:24" x14ac:dyDescent="0.2">
      <c r="A2594">
        <v>619877</v>
      </c>
      <c r="B2594" t="s">
        <v>0</v>
      </c>
      <c r="C2594" t="s">
        <v>45</v>
      </c>
      <c r="D2594">
        <v>3</v>
      </c>
      <c r="E2594" t="s">
        <v>39</v>
      </c>
      <c r="F2594">
        <v>1</v>
      </c>
      <c r="G2594" t="s">
        <v>40</v>
      </c>
      <c r="H2594">
        <v>1</v>
      </c>
      <c r="I2594" t="s">
        <v>41</v>
      </c>
      <c r="J2594">
        <v>1</v>
      </c>
      <c r="K2594">
        <v>158</v>
      </c>
      <c r="L2594" t="s">
        <v>7</v>
      </c>
      <c r="M2594">
        <v>1</v>
      </c>
      <c r="N2594" t="s">
        <v>16</v>
      </c>
      <c r="O2594">
        <v>2</v>
      </c>
      <c r="P2594" t="s">
        <v>14</v>
      </c>
      <c r="Q2594">
        <v>5</v>
      </c>
      <c r="R2594" t="s">
        <v>47</v>
      </c>
      <c r="S2594">
        <v>1</v>
      </c>
      <c r="T2594">
        <v>109</v>
      </c>
      <c r="U2594">
        <v>63.6</v>
      </c>
      <c r="V2594">
        <v>107.129997</v>
      </c>
      <c r="W2594" t="str">
        <f>_xlfn.XLOOKUP(M2594,ActionReference[Action],ActionReference[Reference])</f>
        <v>Approved</v>
      </c>
      <c r="X2594" t="str" cm="1">
        <f t="array" ref="X2594">_xlfn.IFS(T2594&lt;40,"Lower",T2594&lt;122,"Middle",TRUE,"Upper")</f>
        <v>Middle</v>
      </c>
    </row>
    <row r="2595" spans="1:24" x14ac:dyDescent="0.2">
      <c r="A2595" t="s">
        <v>48</v>
      </c>
      <c r="B2595" t="s">
        <v>0</v>
      </c>
      <c r="C2595" t="s">
        <v>38</v>
      </c>
      <c r="D2595">
        <v>1</v>
      </c>
      <c r="E2595" t="s">
        <v>39</v>
      </c>
      <c r="F2595">
        <v>1</v>
      </c>
      <c r="G2595" t="s">
        <v>43</v>
      </c>
      <c r="H2595">
        <v>3</v>
      </c>
      <c r="I2595" t="s">
        <v>41</v>
      </c>
      <c r="J2595">
        <v>1</v>
      </c>
      <c r="K2595">
        <v>127</v>
      </c>
      <c r="L2595" t="s">
        <v>7</v>
      </c>
      <c r="M2595">
        <v>1</v>
      </c>
      <c r="N2595" t="s">
        <v>16</v>
      </c>
      <c r="O2595">
        <v>2</v>
      </c>
      <c r="P2595" t="s">
        <v>14</v>
      </c>
      <c r="Q2595">
        <v>5</v>
      </c>
      <c r="R2595" t="s">
        <v>47</v>
      </c>
      <c r="S2595">
        <v>1</v>
      </c>
      <c r="T2595">
        <v>87</v>
      </c>
      <c r="U2595">
        <v>58.4</v>
      </c>
      <c r="V2595">
        <v>113.860001</v>
      </c>
      <c r="W2595" t="str">
        <f>_xlfn.XLOOKUP(M2595,ActionReference[Action],ActionReference[Reference])</f>
        <v>Approved</v>
      </c>
      <c r="X2595" t="str" cm="1">
        <f t="array" ref="X2595">_xlfn.IFS(T2595&lt;40,"Lower",T2595&lt;122,"Middle",TRUE,"Upper")</f>
        <v>Middle</v>
      </c>
    </row>
    <row r="2596" spans="1:24" x14ac:dyDescent="0.2">
      <c r="A2596">
        <v>852218</v>
      </c>
      <c r="B2596" t="s">
        <v>0</v>
      </c>
      <c r="C2596" t="s">
        <v>38</v>
      </c>
      <c r="D2596">
        <v>1</v>
      </c>
      <c r="E2596" t="s">
        <v>39</v>
      </c>
      <c r="F2596">
        <v>1</v>
      </c>
      <c r="G2596" t="s">
        <v>43</v>
      </c>
      <c r="H2596">
        <v>3</v>
      </c>
      <c r="I2596" t="s">
        <v>41</v>
      </c>
      <c r="J2596">
        <v>1</v>
      </c>
      <c r="K2596">
        <v>147</v>
      </c>
      <c r="L2596" t="s">
        <v>6</v>
      </c>
      <c r="M2596">
        <v>3</v>
      </c>
      <c r="N2596" t="s">
        <v>16</v>
      </c>
      <c r="O2596">
        <v>2</v>
      </c>
      <c r="P2596" t="s">
        <v>14</v>
      </c>
      <c r="Q2596">
        <v>5</v>
      </c>
      <c r="R2596" t="s">
        <v>47</v>
      </c>
      <c r="S2596">
        <v>1</v>
      </c>
      <c r="U2596">
        <v>83.9</v>
      </c>
      <c r="V2596">
        <v>99.930000300000003</v>
      </c>
      <c r="W2596" t="str">
        <f>_xlfn.XLOOKUP(M2596,ActionReference[Action],ActionReference[Reference])</f>
        <v>Denied</v>
      </c>
      <c r="X2596" t="str" cm="1">
        <f t="array" ref="X2596">_xlfn.IFS(T2596&lt;40,"Lower",T2596&lt;122,"Middle",TRUE,"Upper")</f>
        <v>Lower</v>
      </c>
    </row>
    <row r="2597" spans="1:24" x14ac:dyDescent="0.2">
      <c r="A2597">
        <v>491224</v>
      </c>
      <c r="B2597" t="s">
        <v>0</v>
      </c>
      <c r="C2597" t="s">
        <v>38</v>
      </c>
      <c r="D2597">
        <v>1</v>
      </c>
      <c r="E2597" t="s">
        <v>39</v>
      </c>
      <c r="F2597">
        <v>1</v>
      </c>
      <c r="G2597" t="s">
        <v>40</v>
      </c>
      <c r="H2597">
        <v>1</v>
      </c>
      <c r="I2597" t="s">
        <v>41</v>
      </c>
      <c r="J2597">
        <v>1</v>
      </c>
      <c r="K2597">
        <v>67</v>
      </c>
      <c r="L2597" t="s">
        <v>7</v>
      </c>
      <c r="M2597">
        <v>1</v>
      </c>
      <c r="N2597" t="s">
        <v>16</v>
      </c>
      <c r="O2597">
        <v>2</v>
      </c>
      <c r="P2597" t="s">
        <v>14</v>
      </c>
      <c r="Q2597">
        <v>5</v>
      </c>
      <c r="R2597" t="s">
        <v>46</v>
      </c>
      <c r="S2597">
        <v>2</v>
      </c>
      <c r="T2597">
        <v>29</v>
      </c>
      <c r="U2597">
        <v>53.7</v>
      </c>
      <c r="V2597">
        <v>86.339996299999996</v>
      </c>
      <c r="W2597" t="str">
        <f>_xlfn.XLOOKUP(M2597,ActionReference[Action],ActionReference[Reference])</f>
        <v>Approved</v>
      </c>
      <c r="X2597" t="str" cm="1">
        <f t="array" ref="X2597">_xlfn.IFS(T2597&lt;40,"Lower",T2597&lt;122,"Middle",TRUE,"Upper")</f>
        <v>Lower</v>
      </c>
    </row>
    <row r="2598" spans="1:24" x14ac:dyDescent="0.2">
      <c r="A2598">
        <v>12311</v>
      </c>
      <c r="B2598" t="s">
        <v>0</v>
      </c>
      <c r="C2598" t="s">
        <v>38</v>
      </c>
      <c r="D2598">
        <v>1</v>
      </c>
      <c r="E2598" t="s">
        <v>39</v>
      </c>
      <c r="F2598">
        <v>1</v>
      </c>
      <c r="G2598" t="s">
        <v>40</v>
      </c>
      <c r="H2598">
        <v>1</v>
      </c>
      <c r="I2598" t="s">
        <v>41</v>
      </c>
      <c r="J2598">
        <v>1</v>
      </c>
      <c r="K2598">
        <v>98</v>
      </c>
      <c r="L2598" t="s">
        <v>7</v>
      </c>
      <c r="M2598">
        <v>1</v>
      </c>
      <c r="N2598" t="s">
        <v>16</v>
      </c>
      <c r="O2598">
        <v>2</v>
      </c>
      <c r="P2598" t="s">
        <v>14</v>
      </c>
      <c r="Q2598">
        <v>5</v>
      </c>
      <c r="R2598" t="s">
        <v>47</v>
      </c>
      <c r="S2598">
        <v>1</v>
      </c>
      <c r="T2598">
        <v>44</v>
      </c>
      <c r="U2598">
        <v>57.6</v>
      </c>
      <c r="V2598">
        <v>86.790000899999995</v>
      </c>
      <c r="W2598" t="str">
        <f>_xlfn.XLOOKUP(M2598,ActionReference[Action],ActionReference[Reference])</f>
        <v>Approved</v>
      </c>
      <c r="X2598" t="str" cm="1">
        <f t="array" ref="X2598">_xlfn.IFS(T2598&lt;40,"Lower",T2598&lt;122,"Middle",TRUE,"Upper")</f>
        <v>Middle</v>
      </c>
    </row>
    <row r="2599" spans="1:24" x14ac:dyDescent="0.2">
      <c r="A2599">
        <v>451965</v>
      </c>
      <c r="B2599" t="s">
        <v>0</v>
      </c>
      <c r="C2599" t="s">
        <v>38</v>
      </c>
      <c r="D2599">
        <v>1</v>
      </c>
      <c r="E2599" t="s">
        <v>39</v>
      </c>
      <c r="F2599">
        <v>1</v>
      </c>
      <c r="G2599" t="s">
        <v>40</v>
      </c>
      <c r="H2599">
        <v>1</v>
      </c>
      <c r="I2599" t="s">
        <v>41</v>
      </c>
      <c r="J2599">
        <v>1</v>
      </c>
      <c r="K2599">
        <v>145</v>
      </c>
      <c r="L2599" t="s">
        <v>44</v>
      </c>
      <c r="M2599">
        <v>6</v>
      </c>
      <c r="N2599" t="s">
        <v>16</v>
      </c>
      <c r="O2599">
        <v>2</v>
      </c>
      <c r="P2599" t="s">
        <v>14</v>
      </c>
      <c r="Q2599">
        <v>5</v>
      </c>
      <c r="R2599" t="s">
        <v>47</v>
      </c>
      <c r="S2599">
        <v>1</v>
      </c>
      <c r="T2599">
        <v>133</v>
      </c>
      <c r="U2599">
        <v>73.400000000000006</v>
      </c>
      <c r="V2599">
        <v>169.83000200000001</v>
      </c>
      <c r="W2599" t="str">
        <f>_xlfn.XLOOKUP(M2599,ActionReference[Action],ActionReference[Reference])</f>
        <v>Approved</v>
      </c>
      <c r="X2599" t="str" cm="1">
        <f t="array" ref="X2599">_xlfn.IFS(T2599&lt;40,"Lower",T2599&lt;122,"Middle",TRUE,"Upper")</f>
        <v>Upper</v>
      </c>
    </row>
    <row r="2600" spans="1:24" x14ac:dyDescent="0.2">
      <c r="A2600">
        <v>852218</v>
      </c>
      <c r="B2600" t="s">
        <v>0</v>
      </c>
      <c r="C2600" t="s">
        <v>38</v>
      </c>
      <c r="D2600">
        <v>1</v>
      </c>
      <c r="E2600" t="s">
        <v>39</v>
      </c>
      <c r="F2600">
        <v>1</v>
      </c>
      <c r="G2600" t="s">
        <v>40</v>
      </c>
      <c r="H2600">
        <v>1</v>
      </c>
      <c r="I2600" t="s">
        <v>41</v>
      </c>
      <c r="J2600">
        <v>1</v>
      </c>
      <c r="K2600">
        <v>357</v>
      </c>
      <c r="L2600" t="s">
        <v>44</v>
      </c>
      <c r="M2600">
        <v>6</v>
      </c>
      <c r="N2600" t="s">
        <v>16</v>
      </c>
      <c r="O2600">
        <v>2</v>
      </c>
      <c r="P2600" t="s">
        <v>14</v>
      </c>
      <c r="Q2600">
        <v>5</v>
      </c>
      <c r="R2600" t="s">
        <v>46</v>
      </c>
      <c r="S2600">
        <v>2</v>
      </c>
      <c r="T2600">
        <v>124</v>
      </c>
      <c r="U2600">
        <v>107.6</v>
      </c>
      <c r="V2600">
        <v>109.94000200000001</v>
      </c>
      <c r="W2600" t="str">
        <f>_xlfn.XLOOKUP(M2600,ActionReference[Action],ActionReference[Reference])</f>
        <v>Approved</v>
      </c>
      <c r="X2600" t="str" cm="1">
        <f t="array" ref="X2600">_xlfn.IFS(T2600&lt;40,"Lower",T2600&lt;122,"Middle",TRUE,"Upper")</f>
        <v>Upper</v>
      </c>
    </row>
    <row r="2601" spans="1:24" x14ac:dyDescent="0.2">
      <c r="A2601">
        <v>852218</v>
      </c>
      <c r="B2601" t="s">
        <v>0</v>
      </c>
      <c r="C2601" t="s">
        <v>38</v>
      </c>
      <c r="D2601">
        <v>1</v>
      </c>
      <c r="E2601" t="s">
        <v>39</v>
      </c>
      <c r="F2601">
        <v>1</v>
      </c>
      <c r="G2601" t="s">
        <v>43</v>
      </c>
      <c r="H2601">
        <v>3</v>
      </c>
      <c r="I2601" t="s">
        <v>41</v>
      </c>
      <c r="J2601">
        <v>1</v>
      </c>
      <c r="K2601">
        <v>841</v>
      </c>
      <c r="L2601" t="s">
        <v>7</v>
      </c>
      <c r="M2601">
        <v>1</v>
      </c>
      <c r="N2601" t="s">
        <v>16</v>
      </c>
      <c r="O2601">
        <v>2</v>
      </c>
      <c r="P2601" t="s">
        <v>14</v>
      </c>
      <c r="Q2601">
        <v>5</v>
      </c>
      <c r="R2601" t="s">
        <v>46</v>
      </c>
      <c r="S2601">
        <v>2</v>
      </c>
      <c r="T2601">
        <v>229</v>
      </c>
      <c r="U2601">
        <v>64.3</v>
      </c>
      <c r="V2601">
        <v>155.16000399999999</v>
      </c>
      <c r="W2601" t="str">
        <f>_xlfn.XLOOKUP(M2601,ActionReference[Action],ActionReference[Reference])</f>
        <v>Approved</v>
      </c>
      <c r="X2601" t="str" cm="1">
        <f t="array" ref="X2601">_xlfn.IFS(T2601&lt;40,"Lower",T2601&lt;122,"Middle",TRUE,"Upper")</f>
        <v>Upper</v>
      </c>
    </row>
    <row r="2602" spans="1:24" x14ac:dyDescent="0.2">
      <c r="A2602">
        <v>2193616</v>
      </c>
      <c r="B2602" t="s">
        <v>0</v>
      </c>
      <c r="C2602" t="s">
        <v>38</v>
      </c>
      <c r="D2602">
        <v>1</v>
      </c>
      <c r="E2602" t="s">
        <v>39</v>
      </c>
      <c r="F2602">
        <v>1</v>
      </c>
      <c r="G2602" t="s">
        <v>40</v>
      </c>
      <c r="H2602">
        <v>1</v>
      </c>
      <c r="I2602" t="s">
        <v>41</v>
      </c>
      <c r="J2602">
        <v>1</v>
      </c>
      <c r="K2602">
        <v>15</v>
      </c>
      <c r="L2602" t="s">
        <v>7</v>
      </c>
      <c r="M2602">
        <v>1</v>
      </c>
      <c r="N2602" t="s">
        <v>16</v>
      </c>
      <c r="O2602">
        <v>2</v>
      </c>
      <c r="P2602" t="s">
        <v>10</v>
      </c>
      <c r="Q2602">
        <v>3</v>
      </c>
      <c r="R2602" t="s">
        <v>46</v>
      </c>
      <c r="S2602">
        <v>2</v>
      </c>
      <c r="T2602">
        <v>17</v>
      </c>
      <c r="U2602">
        <v>59.8</v>
      </c>
      <c r="V2602">
        <v>74.330001800000005</v>
      </c>
      <c r="W2602" t="str">
        <f>_xlfn.XLOOKUP(M2602,ActionReference[Action],ActionReference[Reference])</f>
        <v>Approved</v>
      </c>
      <c r="X2602" t="str" cm="1">
        <f t="array" ref="X2602">_xlfn.IFS(T2602&lt;40,"Lower",T2602&lt;122,"Middle",TRUE,"Upper")</f>
        <v>Lower</v>
      </c>
    </row>
    <row r="2603" spans="1:24" x14ac:dyDescent="0.2">
      <c r="A2603">
        <v>451965</v>
      </c>
      <c r="B2603" t="s">
        <v>0</v>
      </c>
      <c r="C2603" t="s">
        <v>38</v>
      </c>
      <c r="D2603">
        <v>1</v>
      </c>
      <c r="E2603" t="s">
        <v>39</v>
      </c>
      <c r="F2603">
        <v>1</v>
      </c>
      <c r="G2603" t="s">
        <v>40</v>
      </c>
      <c r="H2603">
        <v>1</v>
      </c>
      <c r="I2603" t="s">
        <v>41</v>
      </c>
      <c r="J2603">
        <v>1</v>
      </c>
      <c r="K2603">
        <v>1400</v>
      </c>
      <c r="L2603" t="s">
        <v>7</v>
      </c>
      <c r="M2603">
        <v>1</v>
      </c>
      <c r="N2603" t="s">
        <v>16</v>
      </c>
      <c r="O2603">
        <v>2</v>
      </c>
      <c r="P2603" t="s">
        <v>14</v>
      </c>
      <c r="Q2603">
        <v>5</v>
      </c>
      <c r="R2603" t="s">
        <v>47</v>
      </c>
      <c r="S2603">
        <v>1</v>
      </c>
      <c r="T2603">
        <v>952</v>
      </c>
      <c r="U2603">
        <v>88</v>
      </c>
      <c r="V2603">
        <v>169.009995</v>
      </c>
      <c r="W2603" t="str">
        <f>_xlfn.XLOOKUP(M2603,ActionReference[Action],ActionReference[Reference])</f>
        <v>Approved</v>
      </c>
      <c r="X2603" t="str" cm="1">
        <f t="array" ref="X2603">_xlfn.IFS(T2603&lt;40,"Lower",T2603&lt;122,"Middle",TRUE,"Upper")</f>
        <v>Upper</v>
      </c>
    </row>
    <row r="2604" spans="1:24" x14ac:dyDescent="0.2">
      <c r="A2604">
        <v>3072606</v>
      </c>
      <c r="B2604" t="s">
        <v>0</v>
      </c>
      <c r="C2604" t="s">
        <v>42</v>
      </c>
      <c r="D2604">
        <v>2</v>
      </c>
      <c r="E2604" t="s">
        <v>54</v>
      </c>
      <c r="F2604">
        <v>2</v>
      </c>
      <c r="G2604" t="s">
        <v>40</v>
      </c>
      <c r="H2604">
        <v>1</v>
      </c>
      <c r="I2604" t="s">
        <v>41</v>
      </c>
      <c r="J2604">
        <v>1</v>
      </c>
      <c r="K2604">
        <v>154</v>
      </c>
      <c r="L2604" t="s">
        <v>6</v>
      </c>
      <c r="M2604">
        <v>3</v>
      </c>
      <c r="N2604" t="s">
        <v>16</v>
      </c>
      <c r="O2604">
        <v>2</v>
      </c>
      <c r="P2604" t="s">
        <v>14</v>
      </c>
      <c r="Q2604">
        <v>5</v>
      </c>
      <c r="R2604" t="s">
        <v>47</v>
      </c>
      <c r="S2604">
        <v>1</v>
      </c>
      <c r="T2604">
        <v>58</v>
      </c>
      <c r="U2604">
        <v>55.8</v>
      </c>
      <c r="V2604">
        <v>94.819999699999997</v>
      </c>
      <c r="W2604" t="str">
        <f>_xlfn.XLOOKUP(M2604,ActionReference[Action],ActionReference[Reference])</f>
        <v>Denied</v>
      </c>
      <c r="X2604" t="str" cm="1">
        <f t="array" ref="X2604">_xlfn.IFS(T2604&lt;40,"Lower",T2604&lt;122,"Middle",TRUE,"Upper")</f>
        <v>Middle</v>
      </c>
    </row>
    <row r="2605" spans="1:24" x14ac:dyDescent="0.2">
      <c r="A2605">
        <v>480228</v>
      </c>
      <c r="B2605" t="s">
        <v>0</v>
      </c>
      <c r="C2605" t="s">
        <v>38</v>
      </c>
      <c r="D2605">
        <v>1</v>
      </c>
      <c r="E2605" t="s">
        <v>39</v>
      </c>
      <c r="F2605">
        <v>1</v>
      </c>
      <c r="G2605" t="s">
        <v>40</v>
      </c>
      <c r="H2605">
        <v>1</v>
      </c>
      <c r="I2605" t="s">
        <v>41</v>
      </c>
      <c r="J2605">
        <v>1</v>
      </c>
      <c r="K2605">
        <v>152</v>
      </c>
      <c r="L2605" t="s">
        <v>7</v>
      </c>
      <c r="M2605">
        <v>1</v>
      </c>
      <c r="N2605" t="s">
        <v>16</v>
      </c>
      <c r="O2605">
        <v>2</v>
      </c>
      <c r="P2605" t="s">
        <v>14</v>
      </c>
      <c r="Q2605">
        <v>5</v>
      </c>
      <c r="R2605" t="s">
        <v>47</v>
      </c>
      <c r="S2605">
        <v>1</v>
      </c>
      <c r="T2605">
        <v>84</v>
      </c>
      <c r="U2605">
        <v>71.599999999999994</v>
      </c>
      <c r="V2605">
        <v>126.650002</v>
      </c>
      <c r="W2605" t="str">
        <f>_xlfn.XLOOKUP(M2605,ActionReference[Action],ActionReference[Reference])</f>
        <v>Approved</v>
      </c>
      <c r="X2605" t="str" cm="1">
        <f t="array" ref="X2605">_xlfn.IFS(T2605&lt;40,"Lower",T2605&lt;122,"Middle",TRUE,"Upper")</f>
        <v>Middle</v>
      </c>
    </row>
    <row r="2606" spans="1:24" x14ac:dyDescent="0.2">
      <c r="A2606">
        <v>480228</v>
      </c>
      <c r="B2606" t="s">
        <v>0</v>
      </c>
      <c r="C2606" t="s">
        <v>38</v>
      </c>
      <c r="D2606">
        <v>1</v>
      </c>
      <c r="E2606" t="s">
        <v>39</v>
      </c>
      <c r="F2606">
        <v>1</v>
      </c>
      <c r="G2606" t="s">
        <v>43</v>
      </c>
      <c r="H2606">
        <v>3</v>
      </c>
      <c r="I2606" t="s">
        <v>41</v>
      </c>
      <c r="J2606">
        <v>1</v>
      </c>
      <c r="K2606">
        <v>234</v>
      </c>
      <c r="L2606" t="s">
        <v>7</v>
      </c>
      <c r="M2606">
        <v>1</v>
      </c>
      <c r="N2606" t="s">
        <v>16</v>
      </c>
      <c r="O2606">
        <v>2</v>
      </c>
      <c r="P2606" t="s">
        <v>14</v>
      </c>
      <c r="Q2606">
        <v>5</v>
      </c>
      <c r="R2606" t="s">
        <v>47</v>
      </c>
      <c r="S2606">
        <v>1</v>
      </c>
      <c r="U2606">
        <v>81.400000000000006</v>
      </c>
      <c r="V2606">
        <v>154.279999</v>
      </c>
      <c r="W2606" t="str">
        <f>_xlfn.XLOOKUP(M2606,ActionReference[Action],ActionReference[Reference])</f>
        <v>Approved</v>
      </c>
      <c r="X2606" t="str" cm="1">
        <f t="array" ref="X2606">_xlfn.IFS(T2606&lt;40,"Lower",T2606&lt;122,"Middle",TRUE,"Upper")</f>
        <v>Lower</v>
      </c>
    </row>
    <row r="2607" spans="1:24" x14ac:dyDescent="0.2">
      <c r="A2607">
        <v>112837</v>
      </c>
      <c r="B2607" t="s">
        <v>0</v>
      </c>
      <c r="C2607" t="s">
        <v>38</v>
      </c>
      <c r="D2607">
        <v>1</v>
      </c>
      <c r="E2607" t="s">
        <v>39</v>
      </c>
      <c r="F2607">
        <v>1</v>
      </c>
      <c r="G2607" t="s">
        <v>43</v>
      </c>
      <c r="H2607">
        <v>3</v>
      </c>
      <c r="I2607" t="s">
        <v>41</v>
      </c>
      <c r="J2607">
        <v>1</v>
      </c>
      <c r="K2607">
        <v>360</v>
      </c>
      <c r="L2607" t="s">
        <v>6</v>
      </c>
      <c r="M2607">
        <v>3</v>
      </c>
      <c r="N2607" t="s">
        <v>16</v>
      </c>
      <c r="O2607">
        <v>2</v>
      </c>
      <c r="P2607" t="s">
        <v>9</v>
      </c>
      <c r="Q2607">
        <v>2</v>
      </c>
      <c r="R2607" t="s">
        <v>47</v>
      </c>
      <c r="S2607">
        <v>1</v>
      </c>
      <c r="T2607">
        <v>110</v>
      </c>
      <c r="U2607">
        <v>102.6</v>
      </c>
      <c r="V2607">
        <v>120.16999800000001</v>
      </c>
      <c r="W2607" t="str">
        <f>_xlfn.XLOOKUP(M2607,ActionReference[Action],ActionReference[Reference])</f>
        <v>Denied</v>
      </c>
      <c r="X2607" t="str" cm="1">
        <f t="array" ref="X2607">_xlfn.IFS(T2607&lt;40,"Lower",T2607&lt;122,"Middle",TRUE,"Upper")</f>
        <v>Middle</v>
      </c>
    </row>
    <row r="2608" spans="1:24" x14ac:dyDescent="0.2">
      <c r="A2608">
        <v>212465</v>
      </c>
      <c r="B2608" t="s">
        <v>0</v>
      </c>
      <c r="C2608" t="s">
        <v>38</v>
      </c>
      <c r="D2608">
        <v>1</v>
      </c>
      <c r="E2608" t="s">
        <v>39</v>
      </c>
      <c r="F2608">
        <v>1</v>
      </c>
      <c r="G2608" t="s">
        <v>40</v>
      </c>
      <c r="H2608">
        <v>1</v>
      </c>
      <c r="I2608" t="s">
        <v>41</v>
      </c>
      <c r="J2608">
        <v>1</v>
      </c>
      <c r="K2608">
        <v>588</v>
      </c>
      <c r="L2608" t="s">
        <v>7</v>
      </c>
      <c r="M2608">
        <v>1</v>
      </c>
      <c r="N2608" t="s">
        <v>16</v>
      </c>
      <c r="O2608">
        <v>2</v>
      </c>
      <c r="P2608" t="s">
        <v>9</v>
      </c>
      <c r="Q2608">
        <v>2</v>
      </c>
      <c r="R2608" t="s">
        <v>47</v>
      </c>
      <c r="S2608">
        <v>1</v>
      </c>
      <c r="T2608">
        <v>218</v>
      </c>
      <c r="U2608">
        <v>79.3</v>
      </c>
      <c r="V2608">
        <v>196.75</v>
      </c>
      <c r="W2608" t="str">
        <f>_xlfn.XLOOKUP(M2608,ActionReference[Action],ActionReference[Reference])</f>
        <v>Approved</v>
      </c>
      <c r="X2608" t="str" cm="1">
        <f t="array" ref="X2608">_xlfn.IFS(T2608&lt;40,"Lower",T2608&lt;122,"Middle",TRUE,"Upper")</f>
        <v>Upper</v>
      </c>
    </row>
    <row r="2609" spans="1:24" x14ac:dyDescent="0.2">
      <c r="A2609">
        <v>146672</v>
      </c>
      <c r="B2609" t="s">
        <v>0</v>
      </c>
      <c r="C2609" t="s">
        <v>38</v>
      </c>
      <c r="D2609">
        <v>1</v>
      </c>
      <c r="E2609" t="s">
        <v>39</v>
      </c>
      <c r="F2609">
        <v>1</v>
      </c>
      <c r="G2609" t="s">
        <v>43</v>
      </c>
      <c r="H2609">
        <v>3</v>
      </c>
      <c r="I2609" t="s">
        <v>41</v>
      </c>
      <c r="J2609">
        <v>1</v>
      </c>
      <c r="K2609">
        <v>308</v>
      </c>
      <c r="L2609" t="s">
        <v>7</v>
      </c>
      <c r="M2609">
        <v>1</v>
      </c>
      <c r="N2609" t="s">
        <v>16</v>
      </c>
      <c r="O2609">
        <v>2</v>
      </c>
      <c r="P2609" t="s">
        <v>14</v>
      </c>
      <c r="Q2609">
        <v>5</v>
      </c>
      <c r="R2609" t="s">
        <v>47</v>
      </c>
      <c r="S2609">
        <v>1</v>
      </c>
      <c r="T2609">
        <v>168</v>
      </c>
      <c r="U2609">
        <v>81.400000000000006</v>
      </c>
      <c r="V2609">
        <v>111.91999800000001</v>
      </c>
      <c r="W2609" t="str">
        <f>_xlfn.XLOOKUP(M2609,ActionReference[Action],ActionReference[Reference])</f>
        <v>Approved</v>
      </c>
      <c r="X2609" t="str" cm="1">
        <f t="array" ref="X2609">_xlfn.IFS(T2609&lt;40,"Lower",T2609&lt;122,"Middle",TRUE,"Upper")</f>
        <v>Upper</v>
      </c>
    </row>
    <row r="2610" spans="1:24" x14ac:dyDescent="0.2">
      <c r="A2610">
        <v>2735146</v>
      </c>
      <c r="B2610" t="s">
        <v>0</v>
      </c>
      <c r="C2610" t="s">
        <v>38</v>
      </c>
      <c r="D2610">
        <v>1</v>
      </c>
      <c r="E2610" t="s">
        <v>39</v>
      </c>
      <c r="F2610">
        <v>1</v>
      </c>
      <c r="G2610" t="s">
        <v>43</v>
      </c>
      <c r="H2610">
        <v>3</v>
      </c>
      <c r="I2610" t="s">
        <v>41</v>
      </c>
      <c r="J2610">
        <v>1</v>
      </c>
      <c r="K2610">
        <v>111</v>
      </c>
      <c r="L2610" t="s">
        <v>7</v>
      </c>
      <c r="M2610">
        <v>1</v>
      </c>
      <c r="N2610" t="s">
        <v>16</v>
      </c>
      <c r="O2610">
        <v>2</v>
      </c>
      <c r="P2610" t="s">
        <v>14</v>
      </c>
      <c r="Q2610">
        <v>5</v>
      </c>
      <c r="R2610" t="s">
        <v>46</v>
      </c>
      <c r="S2610">
        <v>2</v>
      </c>
      <c r="T2610">
        <v>72</v>
      </c>
      <c r="U2610">
        <v>89.8</v>
      </c>
      <c r="V2610">
        <v>83.129997299999999</v>
      </c>
      <c r="W2610" t="str">
        <f>_xlfn.XLOOKUP(M2610,ActionReference[Action],ActionReference[Reference])</f>
        <v>Approved</v>
      </c>
      <c r="X2610" t="str" cm="1">
        <f t="array" ref="X2610">_xlfn.IFS(T2610&lt;40,"Lower",T2610&lt;122,"Middle",TRUE,"Upper")</f>
        <v>Middle</v>
      </c>
    </row>
    <row r="2611" spans="1:24" x14ac:dyDescent="0.2">
      <c r="A2611">
        <v>451965</v>
      </c>
      <c r="B2611" t="s">
        <v>0</v>
      </c>
      <c r="C2611" t="s">
        <v>38</v>
      </c>
      <c r="D2611">
        <v>1</v>
      </c>
      <c r="E2611" t="s">
        <v>39</v>
      </c>
      <c r="F2611">
        <v>1</v>
      </c>
      <c r="G2611" t="s">
        <v>40</v>
      </c>
      <c r="H2611">
        <v>1</v>
      </c>
      <c r="I2611" t="s">
        <v>41</v>
      </c>
      <c r="J2611">
        <v>1</v>
      </c>
      <c r="K2611">
        <v>124</v>
      </c>
      <c r="L2611" t="s">
        <v>7</v>
      </c>
      <c r="M2611">
        <v>1</v>
      </c>
      <c r="N2611" t="s">
        <v>15</v>
      </c>
      <c r="O2611">
        <v>1</v>
      </c>
      <c r="P2611" t="s">
        <v>14</v>
      </c>
      <c r="Q2611">
        <v>5</v>
      </c>
      <c r="R2611" t="s">
        <v>47</v>
      </c>
      <c r="S2611">
        <v>1</v>
      </c>
      <c r="T2611">
        <v>80</v>
      </c>
      <c r="U2611">
        <v>73.400000000000006</v>
      </c>
      <c r="V2611">
        <v>62.689998600000003</v>
      </c>
      <c r="W2611" t="str">
        <f>_xlfn.XLOOKUP(M2611,ActionReference[Action],ActionReference[Reference])</f>
        <v>Approved</v>
      </c>
      <c r="X2611" t="str" cm="1">
        <f t="array" ref="X2611">_xlfn.IFS(T2611&lt;40,"Lower",T2611&lt;122,"Middle",TRUE,"Upper")</f>
        <v>Middle</v>
      </c>
    </row>
    <row r="2612" spans="1:24" x14ac:dyDescent="0.2">
      <c r="A2612">
        <v>852218</v>
      </c>
      <c r="B2612" t="s">
        <v>0</v>
      </c>
      <c r="C2612" t="s">
        <v>38</v>
      </c>
      <c r="D2612">
        <v>1</v>
      </c>
      <c r="E2612" t="s">
        <v>39</v>
      </c>
      <c r="F2612">
        <v>1</v>
      </c>
      <c r="G2612" t="s">
        <v>43</v>
      </c>
      <c r="H2612">
        <v>3</v>
      </c>
      <c r="I2612" t="s">
        <v>41</v>
      </c>
      <c r="J2612">
        <v>1</v>
      </c>
      <c r="K2612">
        <v>1409</v>
      </c>
      <c r="L2612" t="s">
        <v>7</v>
      </c>
      <c r="M2612">
        <v>1</v>
      </c>
      <c r="N2612" t="s">
        <v>16</v>
      </c>
      <c r="O2612">
        <v>2</v>
      </c>
      <c r="P2612" t="s">
        <v>14</v>
      </c>
      <c r="Q2612">
        <v>5</v>
      </c>
      <c r="R2612" t="s">
        <v>47</v>
      </c>
      <c r="S2612">
        <v>1</v>
      </c>
      <c r="T2612">
        <v>283</v>
      </c>
      <c r="U2612">
        <v>97.4</v>
      </c>
      <c r="V2612">
        <v>182.770004</v>
      </c>
      <c r="W2612" t="str">
        <f>_xlfn.XLOOKUP(M2612,ActionReference[Action],ActionReference[Reference])</f>
        <v>Approved</v>
      </c>
      <c r="X2612" t="str" cm="1">
        <f t="array" ref="X2612">_xlfn.IFS(T2612&lt;40,"Lower",T2612&lt;122,"Middle",TRUE,"Upper")</f>
        <v>Upper</v>
      </c>
    </row>
    <row r="2613" spans="1:24" x14ac:dyDescent="0.2">
      <c r="A2613">
        <v>451965</v>
      </c>
      <c r="B2613" t="s">
        <v>0</v>
      </c>
      <c r="C2613" t="s">
        <v>38</v>
      </c>
      <c r="D2613">
        <v>1</v>
      </c>
      <c r="E2613" t="s">
        <v>39</v>
      </c>
      <c r="F2613">
        <v>1</v>
      </c>
      <c r="G2613" t="s">
        <v>43</v>
      </c>
      <c r="H2613">
        <v>3</v>
      </c>
      <c r="I2613" t="s">
        <v>41</v>
      </c>
      <c r="J2613">
        <v>1</v>
      </c>
      <c r="K2613">
        <v>1150</v>
      </c>
      <c r="L2613" t="s">
        <v>6</v>
      </c>
      <c r="M2613">
        <v>3</v>
      </c>
      <c r="N2613" t="s">
        <v>16</v>
      </c>
      <c r="O2613">
        <v>2</v>
      </c>
      <c r="P2613" t="s">
        <v>14</v>
      </c>
      <c r="Q2613">
        <v>5</v>
      </c>
      <c r="R2613" t="s">
        <v>47</v>
      </c>
      <c r="S2613">
        <v>1</v>
      </c>
      <c r="T2613">
        <v>600</v>
      </c>
      <c r="U2613">
        <v>107.6</v>
      </c>
      <c r="V2613">
        <v>234.16000399999999</v>
      </c>
      <c r="W2613" t="str">
        <f>_xlfn.XLOOKUP(M2613,ActionReference[Action],ActionReference[Reference])</f>
        <v>Denied</v>
      </c>
      <c r="X2613" t="str" cm="1">
        <f t="array" ref="X2613">_xlfn.IFS(T2613&lt;40,"Lower",T2613&lt;122,"Middle",TRUE,"Upper")</f>
        <v>Upper</v>
      </c>
    </row>
    <row r="2614" spans="1:24" x14ac:dyDescent="0.2">
      <c r="A2614">
        <v>451965</v>
      </c>
      <c r="B2614" t="s">
        <v>0</v>
      </c>
      <c r="C2614" t="s">
        <v>38</v>
      </c>
      <c r="D2614">
        <v>1</v>
      </c>
      <c r="E2614" t="s">
        <v>39</v>
      </c>
      <c r="F2614">
        <v>1</v>
      </c>
      <c r="G2614" t="s">
        <v>43</v>
      </c>
      <c r="H2614">
        <v>3</v>
      </c>
      <c r="I2614" t="s">
        <v>41</v>
      </c>
      <c r="J2614">
        <v>1</v>
      </c>
      <c r="K2614">
        <v>194</v>
      </c>
      <c r="L2614" t="s">
        <v>6</v>
      </c>
      <c r="M2614">
        <v>3</v>
      </c>
      <c r="N2614" t="s">
        <v>16</v>
      </c>
      <c r="O2614">
        <v>2</v>
      </c>
      <c r="P2614" t="s">
        <v>14</v>
      </c>
      <c r="Q2614">
        <v>5</v>
      </c>
      <c r="R2614" t="s">
        <v>47</v>
      </c>
      <c r="S2614">
        <v>1</v>
      </c>
      <c r="T2614">
        <v>49</v>
      </c>
      <c r="U2614">
        <v>77.5</v>
      </c>
      <c r="V2614">
        <v>139.38999899999999</v>
      </c>
      <c r="W2614" t="str">
        <f>_xlfn.XLOOKUP(M2614,ActionReference[Action],ActionReference[Reference])</f>
        <v>Denied</v>
      </c>
      <c r="X2614" t="str" cm="1">
        <f t="array" ref="X2614">_xlfn.IFS(T2614&lt;40,"Lower",T2614&lt;122,"Middle",TRUE,"Upper")</f>
        <v>Middle</v>
      </c>
    </row>
    <row r="2615" spans="1:24" x14ac:dyDescent="0.2">
      <c r="A2615">
        <v>617677</v>
      </c>
      <c r="B2615" t="s">
        <v>0</v>
      </c>
      <c r="C2615" t="s">
        <v>45</v>
      </c>
      <c r="D2615">
        <v>3</v>
      </c>
      <c r="E2615" t="s">
        <v>39</v>
      </c>
      <c r="F2615">
        <v>1</v>
      </c>
      <c r="G2615" t="s">
        <v>43</v>
      </c>
      <c r="H2615">
        <v>3</v>
      </c>
      <c r="I2615" t="s">
        <v>41</v>
      </c>
      <c r="J2615">
        <v>1</v>
      </c>
      <c r="K2615">
        <v>249</v>
      </c>
      <c r="L2615" t="s">
        <v>7</v>
      </c>
      <c r="M2615">
        <v>1</v>
      </c>
      <c r="N2615" t="s">
        <v>16</v>
      </c>
      <c r="O2615">
        <v>2</v>
      </c>
      <c r="P2615" t="s">
        <v>14</v>
      </c>
      <c r="Q2615">
        <v>5</v>
      </c>
      <c r="R2615" t="s">
        <v>46</v>
      </c>
      <c r="S2615">
        <v>2</v>
      </c>
      <c r="T2615">
        <v>148</v>
      </c>
      <c r="U2615">
        <v>42.2</v>
      </c>
      <c r="V2615">
        <v>83.440002399999997</v>
      </c>
      <c r="W2615" t="str">
        <f>_xlfn.XLOOKUP(M2615,ActionReference[Action],ActionReference[Reference])</f>
        <v>Approved</v>
      </c>
      <c r="X2615" t="str" cm="1">
        <f t="array" ref="X2615">_xlfn.IFS(T2615&lt;40,"Lower",T2615&lt;122,"Middle",TRUE,"Upper")</f>
        <v>Upper</v>
      </c>
    </row>
    <row r="2616" spans="1:24" x14ac:dyDescent="0.2">
      <c r="A2616">
        <v>722777</v>
      </c>
      <c r="B2616" t="s">
        <v>0</v>
      </c>
      <c r="C2616" t="s">
        <v>38</v>
      </c>
      <c r="D2616">
        <v>1</v>
      </c>
      <c r="E2616" t="s">
        <v>39</v>
      </c>
      <c r="F2616">
        <v>1</v>
      </c>
      <c r="G2616" t="s">
        <v>40</v>
      </c>
      <c r="H2616">
        <v>1</v>
      </c>
      <c r="I2616" t="s">
        <v>41</v>
      </c>
      <c r="J2616">
        <v>1</v>
      </c>
      <c r="K2616">
        <v>424</v>
      </c>
      <c r="L2616" t="s">
        <v>7</v>
      </c>
      <c r="M2616">
        <v>1</v>
      </c>
      <c r="N2616" t="s">
        <v>16</v>
      </c>
      <c r="O2616">
        <v>2</v>
      </c>
      <c r="P2616" t="s">
        <v>14</v>
      </c>
      <c r="Q2616">
        <v>5</v>
      </c>
      <c r="R2616" t="s">
        <v>47</v>
      </c>
      <c r="S2616">
        <v>1</v>
      </c>
      <c r="T2616">
        <v>163</v>
      </c>
      <c r="U2616">
        <v>102.6</v>
      </c>
      <c r="V2616">
        <v>140.85000600000001</v>
      </c>
      <c r="W2616" t="str">
        <f>_xlfn.XLOOKUP(M2616,ActionReference[Action],ActionReference[Reference])</f>
        <v>Approved</v>
      </c>
      <c r="X2616" t="str" cm="1">
        <f t="array" ref="X2616">_xlfn.IFS(T2616&lt;40,"Lower",T2616&lt;122,"Middle",TRUE,"Upper")</f>
        <v>Upper</v>
      </c>
    </row>
    <row r="2617" spans="1:24" x14ac:dyDescent="0.2">
      <c r="A2617">
        <v>2712969</v>
      </c>
      <c r="B2617" t="s">
        <v>0</v>
      </c>
      <c r="C2617" t="s">
        <v>38</v>
      </c>
      <c r="D2617">
        <v>1</v>
      </c>
      <c r="E2617" t="s">
        <v>39</v>
      </c>
      <c r="F2617">
        <v>1</v>
      </c>
      <c r="G2617" t="s">
        <v>40</v>
      </c>
      <c r="H2617">
        <v>1</v>
      </c>
      <c r="I2617" t="s">
        <v>50</v>
      </c>
      <c r="J2617">
        <v>2</v>
      </c>
      <c r="K2617">
        <v>230</v>
      </c>
      <c r="L2617" t="s">
        <v>7</v>
      </c>
      <c r="M2617">
        <v>1</v>
      </c>
      <c r="N2617" t="s">
        <v>16</v>
      </c>
      <c r="O2617">
        <v>2</v>
      </c>
      <c r="P2617" t="s">
        <v>14</v>
      </c>
      <c r="Q2617">
        <v>5</v>
      </c>
      <c r="R2617" t="s">
        <v>47</v>
      </c>
      <c r="S2617">
        <v>1</v>
      </c>
      <c r="T2617">
        <v>147</v>
      </c>
      <c r="U2617">
        <v>67.900000000000006</v>
      </c>
      <c r="V2617">
        <v>130.85000600000001</v>
      </c>
      <c r="W2617" t="str">
        <f>_xlfn.XLOOKUP(M2617,ActionReference[Action],ActionReference[Reference])</f>
        <v>Approved</v>
      </c>
      <c r="X2617" t="str" cm="1">
        <f t="array" ref="X2617">_xlfn.IFS(T2617&lt;40,"Lower",T2617&lt;122,"Middle",TRUE,"Upper")</f>
        <v>Upper</v>
      </c>
    </row>
    <row r="2618" spans="1:24" x14ac:dyDescent="0.2">
      <c r="A2618">
        <v>617677</v>
      </c>
      <c r="B2618" t="s">
        <v>0</v>
      </c>
      <c r="C2618" t="s">
        <v>38</v>
      </c>
      <c r="D2618">
        <v>1</v>
      </c>
      <c r="E2618" t="s">
        <v>39</v>
      </c>
      <c r="F2618">
        <v>1</v>
      </c>
      <c r="G2618" t="s">
        <v>49</v>
      </c>
      <c r="H2618">
        <v>2</v>
      </c>
      <c r="I2618" t="s">
        <v>41</v>
      </c>
      <c r="J2618">
        <v>1</v>
      </c>
      <c r="K2618">
        <v>25</v>
      </c>
      <c r="L2618" t="s">
        <v>6</v>
      </c>
      <c r="M2618">
        <v>3</v>
      </c>
      <c r="N2618" t="s">
        <v>16</v>
      </c>
      <c r="O2618">
        <v>2</v>
      </c>
      <c r="P2618" t="s">
        <v>14</v>
      </c>
      <c r="Q2618">
        <v>5</v>
      </c>
      <c r="R2618" t="s">
        <v>47</v>
      </c>
      <c r="S2618">
        <v>1</v>
      </c>
      <c r="T2618">
        <v>50</v>
      </c>
      <c r="U2618">
        <v>47.9</v>
      </c>
      <c r="V2618">
        <v>81.569999699999997</v>
      </c>
      <c r="W2618" t="str">
        <f>_xlfn.XLOOKUP(M2618,ActionReference[Action],ActionReference[Reference])</f>
        <v>Denied</v>
      </c>
      <c r="X2618" t="str" cm="1">
        <f t="array" ref="X2618">_xlfn.IFS(T2618&lt;40,"Lower",T2618&lt;122,"Middle",TRUE,"Upper")</f>
        <v>Middle</v>
      </c>
    </row>
    <row r="2619" spans="1:24" x14ac:dyDescent="0.2">
      <c r="A2619">
        <v>3072606</v>
      </c>
      <c r="B2619" t="s">
        <v>0</v>
      </c>
      <c r="C2619" t="s">
        <v>38</v>
      </c>
      <c r="D2619">
        <v>1</v>
      </c>
      <c r="E2619" t="s">
        <v>39</v>
      </c>
      <c r="F2619">
        <v>1</v>
      </c>
      <c r="G2619" t="s">
        <v>43</v>
      </c>
      <c r="H2619">
        <v>3</v>
      </c>
      <c r="I2619" t="s">
        <v>41</v>
      </c>
      <c r="J2619">
        <v>1</v>
      </c>
      <c r="K2619">
        <v>73</v>
      </c>
      <c r="L2619" t="s">
        <v>7</v>
      </c>
      <c r="M2619">
        <v>1</v>
      </c>
      <c r="N2619" t="s">
        <v>16</v>
      </c>
      <c r="O2619">
        <v>2</v>
      </c>
      <c r="P2619" t="s">
        <v>14</v>
      </c>
      <c r="Q2619">
        <v>5</v>
      </c>
      <c r="R2619" t="s">
        <v>46</v>
      </c>
      <c r="S2619">
        <v>2</v>
      </c>
      <c r="T2619">
        <v>120</v>
      </c>
      <c r="U2619">
        <v>61.8</v>
      </c>
      <c r="V2619">
        <v>91.739997900000006</v>
      </c>
      <c r="W2619" t="str">
        <f>_xlfn.XLOOKUP(M2619,ActionReference[Action],ActionReference[Reference])</f>
        <v>Approved</v>
      </c>
      <c r="X2619" t="str" cm="1">
        <f t="array" ref="X2619">_xlfn.IFS(T2619&lt;40,"Lower",T2619&lt;122,"Middle",TRUE,"Upper")</f>
        <v>Middle</v>
      </c>
    </row>
    <row r="2620" spans="1:24" x14ac:dyDescent="0.2">
      <c r="A2620">
        <v>619877</v>
      </c>
      <c r="B2620" t="s">
        <v>0</v>
      </c>
      <c r="C2620" t="s">
        <v>45</v>
      </c>
      <c r="D2620">
        <v>3</v>
      </c>
      <c r="E2620" t="s">
        <v>39</v>
      </c>
      <c r="F2620">
        <v>1</v>
      </c>
      <c r="G2620" t="s">
        <v>40</v>
      </c>
      <c r="H2620">
        <v>1</v>
      </c>
      <c r="I2620" t="s">
        <v>41</v>
      </c>
      <c r="J2620">
        <v>1</v>
      </c>
      <c r="K2620">
        <v>155</v>
      </c>
      <c r="L2620" t="s">
        <v>7</v>
      </c>
      <c r="M2620">
        <v>1</v>
      </c>
      <c r="N2620" t="s">
        <v>16</v>
      </c>
      <c r="O2620">
        <v>2</v>
      </c>
      <c r="P2620" t="s">
        <v>9</v>
      </c>
      <c r="Q2620">
        <v>2</v>
      </c>
      <c r="R2620" t="s">
        <v>47</v>
      </c>
      <c r="S2620">
        <v>1</v>
      </c>
      <c r="T2620">
        <v>48</v>
      </c>
      <c r="U2620">
        <v>54.9</v>
      </c>
      <c r="V2620">
        <v>110.44000200000001</v>
      </c>
      <c r="W2620" t="str">
        <f>_xlfn.XLOOKUP(M2620,ActionReference[Action],ActionReference[Reference])</f>
        <v>Approved</v>
      </c>
      <c r="X2620" t="str" cm="1">
        <f t="array" ref="X2620">_xlfn.IFS(T2620&lt;40,"Lower",T2620&lt;122,"Middle",TRUE,"Upper")</f>
        <v>Middle</v>
      </c>
    </row>
    <row r="2621" spans="1:24" x14ac:dyDescent="0.2">
      <c r="A2621">
        <v>12311</v>
      </c>
      <c r="B2621" t="s">
        <v>0</v>
      </c>
      <c r="C2621" t="s">
        <v>38</v>
      </c>
      <c r="D2621">
        <v>1</v>
      </c>
      <c r="E2621" t="s">
        <v>39</v>
      </c>
      <c r="F2621">
        <v>1</v>
      </c>
      <c r="G2621" t="s">
        <v>43</v>
      </c>
      <c r="H2621">
        <v>3</v>
      </c>
      <c r="I2621" t="s">
        <v>50</v>
      </c>
      <c r="J2621">
        <v>2</v>
      </c>
      <c r="K2621">
        <v>31</v>
      </c>
      <c r="L2621" t="s">
        <v>7</v>
      </c>
      <c r="M2621">
        <v>1</v>
      </c>
      <c r="N2621" t="s">
        <v>16</v>
      </c>
      <c r="O2621">
        <v>2</v>
      </c>
      <c r="P2621" t="s">
        <v>14</v>
      </c>
      <c r="Q2621">
        <v>5</v>
      </c>
      <c r="R2621" t="s">
        <v>46</v>
      </c>
      <c r="S2621">
        <v>2</v>
      </c>
      <c r="T2621">
        <v>91</v>
      </c>
      <c r="U2621">
        <v>79.599999999999994</v>
      </c>
      <c r="V2621">
        <v>61.380001100000001</v>
      </c>
      <c r="W2621" t="str">
        <f>_xlfn.XLOOKUP(M2621,ActionReference[Action],ActionReference[Reference])</f>
        <v>Approved</v>
      </c>
      <c r="X2621" t="str" cm="1">
        <f t="array" ref="X2621">_xlfn.IFS(T2621&lt;40,"Lower",T2621&lt;122,"Middle",TRUE,"Upper")</f>
        <v>Middle</v>
      </c>
    </row>
    <row r="2622" spans="1:24" x14ac:dyDescent="0.2">
      <c r="A2622">
        <v>233031</v>
      </c>
      <c r="B2622" t="s">
        <v>0</v>
      </c>
      <c r="C2622" t="s">
        <v>38</v>
      </c>
      <c r="D2622">
        <v>1</v>
      </c>
      <c r="E2622" t="s">
        <v>39</v>
      </c>
      <c r="F2622">
        <v>1</v>
      </c>
      <c r="G2622" t="s">
        <v>40</v>
      </c>
      <c r="H2622">
        <v>1</v>
      </c>
      <c r="I2622" t="s">
        <v>41</v>
      </c>
      <c r="J2622">
        <v>1</v>
      </c>
      <c r="K2622">
        <v>293</v>
      </c>
      <c r="L2622" t="s">
        <v>6</v>
      </c>
      <c r="M2622">
        <v>3</v>
      </c>
      <c r="N2622" t="s">
        <v>16</v>
      </c>
      <c r="O2622">
        <v>2</v>
      </c>
      <c r="P2622" t="s">
        <v>14</v>
      </c>
      <c r="Q2622">
        <v>5</v>
      </c>
      <c r="R2622" t="s">
        <v>47</v>
      </c>
      <c r="S2622">
        <v>1</v>
      </c>
      <c r="T2622">
        <v>88</v>
      </c>
      <c r="U2622">
        <v>59.5</v>
      </c>
      <c r="V2622">
        <v>175.259995</v>
      </c>
      <c r="W2622" t="str">
        <f>_xlfn.XLOOKUP(M2622,ActionReference[Action],ActionReference[Reference])</f>
        <v>Denied</v>
      </c>
      <c r="X2622" t="str" cm="1">
        <f t="array" ref="X2622">_xlfn.IFS(T2622&lt;40,"Lower",T2622&lt;122,"Middle",TRUE,"Upper")</f>
        <v>Middle</v>
      </c>
    </row>
    <row r="2623" spans="1:24" x14ac:dyDescent="0.2">
      <c r="A2623">
        <v>451965</v>
      </c>
      <c r="B2623" t="s">
        <v>0</v>
      </c>
      <c r="C2623" t="s">
        <v>38</v>
      </c>
      <c r="D2623">
        <v>1</v>
      </c>
      <c r="E2623" t="s">
        <v>39</v>
      </c>
      <c r="F2623">
        <v>1</v>
      </c>
      <c r="G2623" t="s">
        <v>43</v>
      </c>
      <c r="H2623">
        <v>3</v>
      </c>
      <c r="I2623" t="s">
        <v>41</v>
      </c>
      <c r="J2623">
        <v>1</v>
      </c>
      <c r="K2623">
        <v>121</v>
      </c>
      <c r="L2623" t="s">
        <v>7</v>
      </c>
      <c r="M2623">
        <v>1</v>
      </c>
      <c r="N2623" t="s">
        <v>15</v>
      </c>
      <c r="O2623">
        <v>1</v>
      </c>
      <c r="P2623" t="s">
        <v>14</v>
      </c>
      <c r="Q2623">
        <v>5</v>
      </c>
      <c r="R2623" t="s">
        <v>47</v>
      </c>
      <c r="S2623">
        <v>1</v>
      </c>
      <c r="T2623">
        <v>57</v>
      </c>
      <c r="U2623">
        <v>77.5</v>
      </c>
      <c r="V2623">
        <v>79.440002399999997</v>
      </c>
      <c r="W2623" t="str">
        <f>_xlfn.XLOOKUP(M2623,ActionReference[Action],ActionReference[Reference])</f>
        <v>Approved</v>
      </c>
      <c r="X2623" t="str" cm="1">
        <f t="array" ref="X2623">_xlfn.IFS(T2623&lt;40,"Lower",T2623&lt;122,"Middle",TRUE,"Upper")</f>
        <v>Middle</v>
      </c>
    </row>
    <row r="2624" spans="1:24" x14ac:dyDescent="0.2">
      <c r="A2624">
        <v>451965</v>
      </c>
      <c r="B2624" t="s">
        <v>0</v>
      </c>
      <c r="C2624" t="s">
        <v>38</v>
      </c>
      <c r="D2624">
        <v>1</v>
      </c>
      <c r="E2624" t="s">
        <v>39</v>
      </c>
      <c r="F2624">
        <v>1</v>
      </c>
      <c r="G2624" t="s">
        <v>43</v>
      </c>
      <c r="H2624">
        <v>3</v>
      </c>
      <c r="I2624" t="s">
        <v>41</v>
      </c>
      <c r="J2624">
        <v>1</v>
      </c>
      <c r="K2624">
        <v>276</v>
      </c>
      <c r="L2624" t="s">
        <v>7</v>
      </c>
      <c r="M2624">
        <v>1</v>
      </c>
      <c r="N2624" t="s">
        <v>16</v>
      </c>
      <c r="O2624">
        <v>2</v>
      </c>
      <c r="P2624" t="s">
        <v>14</v>
      </c>
      <c r="Q2624">
        <v>5</v>
      </c>
      <c r="R2624" t="s">
        <v>46</v>
      </c>
      <c r="S2624">
        <v>2</v>
      </c>
      <c r="T2624">
        <v>207</v>
      </c>
      <c r="U2624">
        <v>68.900000000000006</v>
      </c>
      <c r="V2624">
        <v>117.08000199999999</v>
      </c>
      <c r="W2624" t="str">
        <f>_xlfn.XLOOKUP(M2624,ActionReference[Action],ActionReference[Reference])</f>
        <v>Approved</v>
      </c>
      <c r="X2624" t="str" cm="1">
        <f t="array" ref="X2624">_xlfn.IFS(T2624&lt;40,"Lower",T2624&lt;122,"Middle",TRUE,"Upper")</f>
        <v>Upper</v>
      </c>
    </row>
    <row r="2625" spans="1:24" x14ac:dyDescent="0.2">
      <c r="A2625">
        <v>504713</v>
      </c>
      <c r="B2625" t="s">
        <v>0</v>
      </c>
      <c r="C2625" t="s">
        <v>38</v>
      </c>
      <c r="D2625">
        <v>1</v>
      </c>
      <c r="E2625" t="s">
        <v>39</v>
      </c>
      <c r="F2625">
        <v>1</v>
      </c>
      <c r="G2625" t="s">
        <v>43</v>
      </c>
      <c r="H2625">
        <v>3</v>
      </c>
      <c r="I2625" t="s">
        <v>41</v>
      </c>
      <c r="J2625">
        <v>1</v>
      </c>
      <c r="K2625">
        <v>49</v>
      </c>
      <c r="L2625" t="s">
        <v>6</v>
      </c>
      <c r="M2625">
        <v>3</v>
      </c>
      <c r="N2625" t="s">
        <v>16</v>
      </c>
      <c r="O2625">
        <v>2</v>
      </c>
      <c r="P2625" t="s">
        <v>14</v>
      </c>
      <c r="Q2625">
        <v>5</v>
      </c>
      <c r="R2625" t="s">
        <v>47</v>
      </c>
      <c r="S2625">
        <v>1</v>
      </c>
      <c r="T2625">
        <v>626</v>
      </c>
      <c r="U2625">
        <v>73.599999999999994</v>
      </c>
      <c r="V2625">
        <v>81.769996599999999</v>
      </c>
      <c r="W2625" t="str">
        <f>_xlfn.XLOOKUP(M2625,ActionReference[Action],ActionReference[Reference])</f>
        <v>Denied</v>
      </c>
      <c r="X2625" t="str" cm="1">
        <f t="array" ref="X2625">_xlfn.IFS(T2625&lt;40,"Lower",T2625&lt;122,"Middle",TRUE,"Upper")</f>
        <v>Upper</v>
      </c>
    </row>
    <row r="2626" spans="1:24" x14ac:dyDescent="0.2">
      <c r="A2626">
        <v>280110</v>
      </c>
      <c r="B2626" t="s">
        <v>0</v>
      </c>
      <c r="C2626" t="s">
        <v>38</v>
      </c>
      <c r="D2626">
        <v>1</v>
      </c>
      <c r="E2626" t="s">
        <v>39</v>
      </c>
      <c r="F2626">
        <v>1</v>
      </c>
      <c r="G2626" t="s">
        <v>43</v>
      </c>
      <c r="H2626">
        <v>3</v>
      </c>
      <c r="I2626" t="s">
        <v>41</v>
      </c>
      <c r="J2626">
        <v>1</v>
      </c>
      <c r="K2626">
        <v>224</v>
      </c>
      <c r="L2626" t="s">
        <v>7</v>
      </c>
      <c r="M2626">
        <v>1</v>
      </c>
      <c r="N2626" t="s">
        <v>16</v>
      </c>
      <c r="O2626">
        <v>2</v>
      </c>
      <c r="P2626" t="s">
        <v>9</v>
      </c>
      <c r="Q2626">
        <v>2</v>
      </c>
      <c r="R2626" t="s">
        <v>47</v>
      </c>
      <c r="S2626">
        <v>1</v>
      </c>
      <c r="T2626">
        <v>79</v>
      </c>
      <c r="U2626">
        <v>76.3</v>
      </c>
      <c r="V2626">
        <v>80.819999699999997</v>
      </c>
      <c r="W2626" t="str">
        <f>_xlfn.XLOOKUP(M2626,ActionReference[Action],ActionReference[Reference])</f>
        <v>Approved</v>
      </c>
      <c r="X2626" t="str" cm="1">
        <f t="array" ref="X2626">_xlfn.IFS(T2626&lt;40,"Lower",T2626&lt;122,"Middle",TRUE,"Upper")</f>
        <v>Middle</v>
      </c>
    </row>
    <row r="2627" spans="1:24" x14ac:dyDescent="0.2">
      <c r="A2627">
        <v>619877</v>
      </c>
      <c r="B2627" t="s">
        <v>0</v>
      </c>
      <c r="C2627" t="s">
        <v>45</v>
      </c>
      <c r="D2627">
        <v>3</v>
      </c>
      <c r="E2627" t="s">
        <v>39</v>
      </c>
      <c r="F2627">
        <v>1</v>
      </c>
      <c r="G2627" t="s">
        <v>40</v>
      </c>
      <c r="H2627">
        <v>1</v>
      </c>
      <c r="I2627" t="s">
        <v>41</v>
      </c>
      <c r="J2627">
        <v>1</v>
      </c>
      <c r="K2627">
        <v>148</v>
      </c>
      <c r="L2627" t="s">
        <v>6</v>
      </c>
      <c r="M2627">
        <v>3</v>
      </c>
      <c r="N2627" t="s">
        <v>16</v>
      </c>
      <c r="O2627">
        <v>2</v>
      </c>
      <c r="P2627" t="s">
        <v>10</v>
      </c>
      <c r="Q2627">
        <v>3</v>
      </c>
      <c r="R2627" t="s">
        <v>47</v>
      </c>
      <c r="S2627">
        <v>1</v>
      </c>
      <c r="T2627">
        <v>37</v>
      </c>
      <c r="U2627">
        <v>74.599999999999994</v>
      </c>
      <c r="V2627">
        <v>87.430000300000003</v>
      </c>
      <c r="W2627" t="str">
        <f>_xlfn.XLOOKUP(M2627,ActionReference[Action],ActionReference[Reference])</f>
        <v>Denied</v>
      </c>
      <c r="X2627" t="str" cm="1">
        <f t="array" ref="X2627">_xlfn.IFS(T2627&lt;40,"Lower",T2627&lt;122,"Middle",TRUE,"Upper")</f>
        <v>Lower</v>
      </c>
    </row>
    <row r="2628" spans="1:24" x14ac:dyDescent="0.2">
      <c r="A2628">
        <v>595869</v>
      </c>
      <c r="B2628" t="s">
        <v>0</v>
      </c>
      <c r="C2628" t="s">
        <v>38</v>
      </c>
      <c r="D2628">
        <v>1</v>
      </c>
      <c r="E2628" t="s">
        <v>39</v>
      </c>
      <c r="F2628">
        <v>1</v>
      </c>
      <c r="G2628" t="s">
        <v>40</v>
      </c>
      <c r="H2628">
        <v>1</v>
      </c>
      <c r="I2628" t="s">
        <v>41</v>
      </c>
      <c r="J2628">
        <v>1</v>
      </c>
      <c r="K2628">
        <v>649</v>
      </c>
      <c r="L2628" t="s">
        <v>7</v>
      </c>
      <c r="M2628">
        <v>1</v>
      </c>
      <c r="N2628" t="s">
        <v>16</v>
      </c>
      <c r="O2628">
        <v>2</v>
      </c>
      <c r="P2628" t="s">
        <v>9</v>
      </c>
      <c r="Q2628">
        <v>2</v>
      </c>
      <c r="R2628" t="s">
        <v>47</v>
      </c>
      <c r="S2628">
        <v>1</v>
      </c>
      <c r="T2628">
        <v>216</v>
      </c>
      <c r="U2628">
        <v>73.7</v>
      </c>
      <c r="V2628">
        <v>101.040001</v>
      </c>
      <c r="W2628" t="str">
        <f>_xlfn.XLOOKUP(M2628,ActionReference[Action],ActionReference[Reference])</f>
        <v>Approved</v>
      </c>
      <c r="X2628" t="str" cm="1">
        <f t="array" ref="X2628">_xlfn.IFS(T2628&lt;40,"Lower",T2628&lt;122,"Middle",TRUE,"Upper")</f>
        <v>Upper</v>
      </c>
    </row>
    <row r="2629" spans="1:24" x14ac:dyDescent="0.2">
      <c r="A2629">
        <v>480228</v>
      </c>
      <c r="B2629" t="s">
        <v>0</v>
      </c>
      <c r="C2629" t="s">
        <v>38</v>
      </c>
      <c r="D2629">
        <v>1</v>
      </c>
      <c r="E2629" t="s">
        <v>39</v>
      </c>
      <c r="F2629">
        <v>1</v>
      </c>
      <c r="G2629" t="s">
        <v>43</v>
      </c>
      <c r="H2629">
        <v>3</v>
      </c>
      <c r="I2629" t="s">
        <v>41</v>
      </c>
      <c r="J2629">
        <v>1</v>
      </c>
      <c r="K2629">
        <v>84</v>
      </c>
      <c r="L2629" t="s">
        <v>7</v>
      </c>
      <c r="M2629">
        <v>1</v>
      </c>
      <c r="N2629" t="s">
        <v>16</v>
      </c>
      <c r="O2629">
        <v>2</v>
      </c>
      <c r="P2629" t="s">
        <v>14</v>
      </c>
      <c r="Q2629">
        <v>5</v>
      </c>
      <c r="R2629" t="s">
        <v>46</v>
      </c>
      <c r="S2629">
        <v>2</v>
      </c>
      <c r="U2629">
        <v>45.9</v>
      </c>
      <c r="V2629">
        <v>91.75</v>
      </c>
      <c r="W2629" t="str">
        <f>_xlfn.XLOOKUP(M2629,ActionReference[Action],ActionReference[Reference])</f>
        <v>Approved</v>
      </c>
      <c r="X2629" t="str" cm="1">
        <f t="array" ref="X2629">_xlfn.IFS(T2629&lt;40,"Lower",T2629&lt;122,"Middle",TRUE,"Upper")</f>
        <v>Lower</v>
      </c>
    </row>
    <row r="2630" spans="1:24" x14ac:dyDescent="0.2">
      <c r="A2630">
        <v>504713</v>
      </c>
      <c r="B2630" t="s">
        <v>0</v>
      </c>
      <c r="C2630" t="s">
        <v>38</v>
      </c>
      <c r="D2630">
        <v>1</v>
      </c>
      <c r="E2630" t="s">
        <v>39</v>
      </c>
      <c r="F2630">
        <v>1</v>
      </c>
      <c r="G2630" t="s">
        <v>40</v>
      </c>
      <c r="H2630">
        <v>1</v>
      </c>
      <c r="I2630" t="s">
        <v>41</v>
      </c>
      <c r="J2630">
        <v>1</v>
      </c>
      <c r="K2630">
        <v>366</v>
      </c>
      <c r="L2630" t="s">
        <v>7</v>
      </c>
      <c r="M2630">
        <v>1</v>
      </c>
      <c r="N2630" t="s">
        <v>16</v>
      </c>
      <c r="O2630">
        <v>2</v>
      </c>
      <c r="P2630" t="s">
        <v>9</v>
      </c>
      <c r="Q2630">
        <v>2</v>
      </c>
      <c r="R2630" t="s">
        <v>47</v>
      </c>
      <c r="S2630">
        <v>1</v>
      </c>
      <c r="T2630">
        <v>148</v>
      </c>
      <c r="U2630">
        <v>79.599999999999994</v>
      </c>
      <c r="V2630">
        <v>101.5</v>
      </c>
      <c r="W2630" t="str">
        <f>_xlfn.XLOOKUP(M2630,ActionReference[Action],ActionReference[Reference])</f>
        <v>Approved</v>
      </c>
      <c r="X2630" t="str" cm="1">
        <f t="array" ref="X2630">_xlfn.IFS(T2630&lt;40,"Lower",T2630&lt;122,"Middle",TRUE,"Upper")</f>
        <v>Upper</v>
      </c>
    </row>
    <row r="2631" spans="1:24" x14ac:dyDescent="0.2">
      <c r="A2631">
        <v>451965</v>
      </c>
      <c r="B2631" t="s">
        <v>0</v>
      </c>
      <c r="C2631" t="s">
        <v>45</v>
      </c>
      <c r="D2631">
        <v>3</v>
      </c>
      <c r="E2631" t="s">
        <v>39</v>
      </c>
      <c r="F2631">
        <v>1</v>
      </c>
      <c r="G2631" t="s">
        <v>43</v>
      </c>
      <c r="H2631">
        <v>3</v>
      </c>
      <c r="I2631" t="s">
        <v>41</v>
      </c>
      <c r="J2631">
        <v>1</v>
      </c>
      <c r="K2631">
        <v>88</v>
      </c>
      <c r="L2631" t="s">
        <v>7</v>
      </c>
      <c r="M2631">
        <v>1</v>
      </c>
      <c r="N2631" t="s">
        <v>16</v>
      </c>
      <c r="O2631">
        <v>2</v>
      </c>
      <c r="P2631" t="s">
        <v>14</v>
      </c>
      <c r="Q2631">
        <v>5</v>
      </c>
      <c r="R2631" t="s">
        <v>47</v>
      </c>
      <c r="S2631">
        <v>1</v>
      </c>
      <c r="U2631">
        <v>72</v>
      </c>
      <c r="V2631">
        <v>69.300003099999998</v>
      </c>
      <c r="W2631" t="str">
        <f>_xlfn.XLOOKUP(M2631,ActionReference[Action],ActionReference[Reference])</f>
        <v>Approved</v>
      </c>
      <c r="X2631" t="str" cm="1">
        <f t="array" ref="X2631">_xlfn.IFS(T2631&lt;40,"Lower",T2631&lt;122,"Middle",TRUE,"Upper")</f>
        <v>Lower</v>
      </c>
    </row>
    <row r="2632" spans="1:24" x14ac:dyDescent="0.2">
      <c r="A2632">
        <v>675332</v>
      </c>
      <c r="B2632" t="s">
        <v>0</v>
      </c>
      <c r="C2632" t="s">
        <v>38</v>
      </c>
      <c r="D2632">
        <v>1</v>
      </c>
      <c r="E2632" t="s">
        <v>39</v>
      </c>
      <c r="F2632">
        <v>1</v>
      </c>
      <c r="G2632" t="s">
        <v>49</v>
      </c>
      <c r="H2632">
        <v>2</v>
      </c>
      <c r="I2632" t="s">
        <v>50</v>
      </c>
      <c r="J2632">
        <v>2</v>
      </c>
      <c r="K2632">
        <v>20</v>
      </c>
      <c r="L2632" t="s">
        <v>6</v>
      </c>
      <c r="M2632">
        <v>3</v>
      </c>
      <c r="N2632" t="s">
        <v>16</v>
      </c>
      <c r="O2632">
        <v>2</v>
      </c>
      <c r="P2632" t="s">
        <v>10</v>
      </c>
      <c r="Q2632">
        <v>3</v>
      </c>
      <c r="R2632" t="s">
        <v>46</v>
      </c>
      <c r="S2632">
        <v>2</v>
      </c>
      <c r="T2632">
        <v>1</v>
      </c>
      <c r="U2632">
        <v>57.8</v>
      </c>
      <c r="V2632">
        <v>47.290000900000003</v>
      </c>
      <c r="W2632" t="str">
        <f>_xlfn.XLOOKUP(M2632,ActionReference[Action],ActionReference[Reference])</f>
        <v>Denied</v>
      </c>
      <c r="X2632" t="str" cm="1">
        <f t="array" ref="X2632">_xlfn.IFS(T2632&lt;40,"Lower",T2632&lt;122,"Middle",TRUE,"Upper")</f>
        <v>Lower</v>
      </c>
    </row>
    <row r="2633" spans="1:24" x14ac:dyDescent="0.2">
      <c r="A2633" t="s">
        <v>48</v>
      </c>
      <c r="B2633" t="s">
        <v>0</v>
      </c>
      <c r="C2633" t="s">
        <v>38</v>
      </c>
      <c r="D2633">
        <v>1</v>
      </c>
      <c r="E2633" t="s">
        <v>39</v>
      </c>
      <c r="F2633">
        <v>1</v>
      </c>
      <c r="G2633" t="s">
        <v>40</v>
      </c>
      <c r="H2633">
        <v>1</v>
      </c>
      <c r="I2633" t="s">
        <v>41</v>
      </c>
      <c r="J2633">
        <v>1</v>
      </c>
      <c r="K2633">
        <v>368</v>
      </c>
      <c r="L2633" t="s">
        <v>7</v>
      </c>
      <c r="M2633">
        <v>1</v>
      </c>
      <c r="N2633" t="s">
        <v>16</v>
      </c>
      <c r="O2633">
        <v>2</v>
      </c>
      <c r="P2633" t="s">
        <v>14</v>
      </c>
      <c r="Q2633">
        <v>5</v>
      </c>
      <c r="R2633" t="s">
        <v>47</v>
      </c>
      <c r="S2633">
        <v>1</v>
      </c>
      <c r="T2633">
        <v>170</v>
      </c>
      <c r="U2633">
        <v>107.6</v>
      </c>
      <c r="V2633">
        <v>111.389999</v>
      </c>
      <c r="W2633" t="str">
        <f>_xlfn.XLOOKUP(M2633,ActionReference[Action],ActionReference[Reference])</f>
        <v>Approved</v>
      </c>
      <c r="X2633" t="str" cm="1">
        <f t="array" ref="X2633">_xlfn.IFS(T2633&lt;40,"Lower",T2633&lt;122,"Middle",TRUE,"Upper")</f>
        <v>Upper</v>
      </c>
    </row>
    <row r="2634" spans="1:24" x14ac:dyDescent="0.2">
      <c r="A2634">
        <v>4186591</v>
      </c>
      <c r="B2634" t="s">
        <v>0</v>
      </c>
      <c r="C2634" t="s">
        <v>38</v>
      </c>
      <c r="D2634">
        <v>1</v>
      </c>
      <c r="E2634" t="s">
        <v>39</v>
      </c>
      <c r="F2634">
        <v>1</v>
      </c>
      <c r="G2634" t="s">
        <v>40</v>
      </c>
      <c r="H2634">
        <v>1</v>
      </c>
      <c r="I2634" t="s">
        <v>41</v>
      </c>
      <c r="J2634">
        <v>1</v>
      </c>
      <c r="K2634">
        <v>309</v>
      </c>
      <c r="L2634" t="s">
        <v>7</v>
      </c>
      <c r="M2634">
        <v>1</v>
      </c>
      <c r="N2634" t="s">
        <v>15</v>
      </c>
      <c r="O2634">
        <v>1</v>
      </c>
      <c r="P2634" t="s">
        <v>14</v>
      </c>
      <c r="Q2634">
        <v>5</v>
      </c>
      <c r="R2634" t="s">
        <v>47</v>
      </c>
      <c r="S2634">
        <v>1</v>
      </c>
      <c r="T2634">
        <v>100</v>
      </c>
      <c r="U2634">
        <v>56.8</v>
      </c>
      <c r="V2634">
        <v>132.58999600000001</v>
      </c>
      <c r="W2634" t="str">
        <f>_xlfn.XLOOKUP(M2634,ActionReference[Action],ActionReference[Reference])</f>
        <v>Approved</v>
      </c>
      <c r="X2634" t="str" cm="1">
        <f t="array" ref="X2634">_xlfn.IFS(T2634&lt;40,"Lower",T2634&lt;122,"Middle",TRUE,"Upper")</f>
        <v>Middle</v>
      </c>
    </row>
    <row r="2635" spans="1:24" x14ac:dyDescent="0.2">
      <c r="A2635">
        <v>451965</v>
      </c>
      <c r="B2635" t="s">
        <v>0</v>
      </c>
      <c r="C2635" t="s">
        <v>38</v>
      </c>
      <c r="D2635">
        <v>1</v>
      </c>
      <c r="E2635" t="s">
        <v>39</v>
      </c>
      <c r="F2635">
        <v>1</v>
      </c>
      <c r="G2635" t="s">
        <v>43</v>
      </c>
      <c r="H2635">
        <v>3</v>
      </c>
      <c r="I2635" t="s">
        <v>41</v>
      </c>
      <c r="J2635">
        <v>1</v>
      </c>
      <c r="K2635">
        <v>194</v>
      </c>
      <c r="L2635" t="s">
        <v>6</v>
      </c>
      <c r="M2635">
        <v>3</v>
      </c>
      <c r="N2635" t="s">
        <v>16</v>
      </c>
      <c r="O2635">
        <v>2</v>
      </c>
      <c r="P2635" t="s">
        <v>14</v>
      </c>
      <c r="Q2635">
        <v>5</v>
      </c>
      <c r="R2635" t="s">
        <v>46</v>
      </c>
      <c r="S2635">
        <v>2</v>
      </c>
      <c r="T2635">
        <v>116</v>
      </c>
      <c r="U2635">
        <v>57.4</v>
      </c>
      <c r="V2635">
        <v>161.13000500000001</v>
      </c>
      <c r="W2635" t="str">
        <f>_xlfn.XLOOKUP(M2635,ActionReference[Action],ActionReference[Reference])</f>
        <v>Denied</v>
      </c>
      <c r="X2635" t="str" cm="1">
        <f t="array" ref="X2635">_xlfn.IFS(T2635&lt;40,"Lower",T2635&lt;122,"Middle",TRUE,"Upper")</f>
        <v>Middle</v>
      </c>
    </row>
    <row r="2636" spans="1:24" x14ac:dyDescent="0.2">
      <c r="A2636">
        <v>480228</v>
      </c>
      <c r="B2636" t="s">
        <v>0</v>
      </c>
      <c r="C2636" t="s">
        <v>42</v>
      </c>
      <c r="D2636">
        <v>2</v>
      </c>
      <c r="E2636" t="s">
        <v>39</v>
      </c>
      <c r="F2636">
        <v>1</v>
      </c>
      <c r="G2636" t="s">
        <v>40</v>
      </c>
      <c r="H2636">
        <v>1</v>
      </c>
      <c r="I2636" t="s">
        <v>41</v>
      </c>
      <c r="J2636">
        <v>1</v>
      </c>
      <c r="K2636">
        <v>142</v>
      </c>
      <c r="L2636" t="s">
        <v>44</v>
      </c>
      <c r="M2636">
        <v>6</v>
      </c>
      <c r="N2636" t="s">
        <v>16</v>
      </c>
      <c r="O2636">
        <v>2</v>
      </c>
      <c r="P2636" t="s">
        <v>14</v>
      </c>
      <c r="Q2636">
        <v>5</v>
      </c>
      <c r="R2636" t="s">
        <v>47</v>
      </c>
      <c r="S2636">
        <v>1</v>
      </c>
      <c r="T2636">
        <v>56</v>
      </c>
      <c r="U2636">
        <v>63.3</v>
      </c>
      <c r="V2636">
        <v>67.540000899999995</v>
      </c>
      <c r="W2636" t="str">
        <f>_xlfn.XLOOKUP(M2636,ActionReference[Action],ActionReference[Reference])</f>
        <v>Approved</v>
      </c>
      <c r="X2636" t="str" cm="1">
        <f t="array" ref="X2636">_xlfn.IFS(T2636&lt;40,"Lower",T2636&lt;122,"Middle",TRUE,"Upper")</f>
        <v>Middle</v>
      </c>
    </row>
    <row r="2637" spans="1:24" x14ac:dyDescent="0.2">
      <c r="A2637" t="s">
        <v>55</v>
      </c>
      <c r="B2637" t="s">
        <v>0</v>
      </c>
      <c r="C2637" t="s">
        <v>42</v>
      </c>
      <c r="D2637">
        <v>2</v>
      </c>
      <c r="E2637" t="s">
        <v>54</v>
      </c>
      <c r="F2637">
        <v>2</v>
      </c>
      <c r="G2637" t="s">
        <v>40</v>
      </c>
      <c r="H2637">
        <v>1</v>
      </c>
      <c r="I2637" t="s">
        <v>41</v>
      </c>
      <c r="J2637">
        <v>1</v>
      </c>
      <c r="K2637">
        <v>116</v>
      </c>
      <c r="L2637" t="s">
        <v>7</v>
      </c>
      <c r="M2637">
        <v>1</v>
      </c>
      <c r="N2637" t="s">
        <v>16</v>
      </c>
      <c r="O2637">
        <v>2</v>
      </c>
      <c r="P2637" t="s">
        <v>14</v>
      </c>
      <c r="Q2637">
        <v>5</v>
      </c>
      <c r="R2637" t="s">
        <v>47</v>
      </c>
      <c r="S2637">
        <v>1</v>
      </c>
      <c r="T2637">
        <v>46</v>
      </c>
      <c r="U2637">
        <v>55.8</v>
      </c>
      <c r="V2637">
        <v>144.33999600000001</v>
      </c>
      <c r="W2637" t="str">
        <f>_xlfn.XLOOKUP(M2637,ActionReference[Action],ActionReference[Reference])</f>
        <v>Approved</v>
      </c>
      <c r="X2637" t="str" cm="1">
        <f t="array" ref="X2637">_xlfn.IFS(T2637&lt;40,"Lower",T2637&lt;122,"Middle",TRUE,"Upper")</f>
        <v>Middle</v>
      </c>
    </row>
    <row r="2638" spans="1:24" x14ac:dyDescent="0.2">
      <c r="A2638">
        <v>3212149</v>
      </c>
      <c r="B2638" t="s">
        <v>0</v>
      </c>
      <c r="C2638" t="s">
        <v>38</v>
      </c>
      <c r="D2638">
        <v>1</v>
      </c>
      <c r="E2638" t="s">
        <v>39</v>
      </c>
      <c r="F2638">
        <v>1</v>
      </c>
      <c r="G2638" t="s">
        <v>43</v>
      </c>
      <c r="H2638">
        <v>3</v>
      </c>
      <c r="I2638" t="s">
        <v>50</v>
      </c>
      <c r="J2638">
        <v>2</v>
      </c>
      <c r="K2638">
        <v>565</v>
      </c>
      <c r="L2638" t="s">
        <v>7</v>
      </c>
      <c r="M2638">
        <v>1</v>
      </c>
      <c r="N2638" t="s">
        <v>16</v>
      </c>
      <c r="O2638">
        <v>2</v>
      </c>
      <c r="P2638" t="s">
        <v>14</v>
      </c>
      <c r="Q2638">
        <v>5</v>
      </c>
      <c r="R2638" t="s">
        <v>47</v>
      </c>
      <c r="S2638">
        <v>1</v>
      </c>
      <c r="T2638">
        <v>375</v>
      </c>
      <c r="U2638">
        <v>68.8</v>
      </c>
      <c r="V2638">
        <v>0</v>
      </c>
      <c r="W2638" t="str">
        <f>_xlfn.XLOOKUP(M2638,ActionReference[Action],ActionReference[Reference])</f>
        <v>Approved</v>
      </c>
      <c r="X2638" t="str" cm="1">
        <f t="array" ref="X2638">_xlfn.IFS(T2638&lt;40,"Lower",T2638&lt;122,"Middle",TRUE,"Upper")</f>
        <v>Upper</v>
      </c>
    </row>
    <row r="2639" spans="1:24" x14ac:dyDescent="0.2">
      <c r="A2639">
        <v>852218</v>
      </c>
      <c r="B2639" t="s">
        <v>0</v>
      </c>
      <c r="C2639" t="s">
        <v>38</v>
      </c>
      <c r="D2639">
        <v>1</v>
      </c>
      <c r="E2639" t="s">
        <v>39</v>
      </c>
      <c r="F2639">
        <v>1</v>
      </c>
      <c r="G2639" t="s">
        <v>40</v>
      </c>
      <c r="H2639">
        <v>1</v>
      </c>
      <c r="I2639" t="s">
        <v>41</v>
      </c>
      <c r="J2639">
        <v>1</v>
      </c>
      <c r="K2639">
        <v>817</v>
      </c>
      <c r="L2639" t="s">
        <v>44</v>
      </c>
      <c r="M2639">
        <v>6</v>
      </c>
      <c r="N2639" t="s">
        <v>16</v>
      </c>
      <c r="O2639">
        <v>2</v>
      </c>
      <c r="P2639" t="s">
        <v>14</v>
      </c>
      <c r="Q2639">
        <v>5</v>
      </c>
      <c r="R2639" t="s">
        <v>47</v>
      </c>
      <c r="S2639">
        <v>1</v>
      </c>
      <c r="T2639">
        <v>238</v>
      </c>
      <c r="U2639">
        <v>111.2</v>
      </c>
      <c r="V2639">
        <v>108.849998</v>
      </c>
      <c r="W2639" t="str">
        <f>_xlfn.XLOOKUP(M2639,ActionReference[Action],ActionReference[Reference])</f>
        <v>Approved</v>
      </c>
      <c r="X2639" t="str" cm="1">
        <f t="array" ref="X2639">_xlfn.IFS(T2639&lt;40,"Lower",T2639&lt;122,"Middle",TRUE,"Upper")</f>
        <v>Upper</v>
      </c>
    </row>
    <row r="2640" spans="1:24" x14ac:dyDescent="0.2">
      <c r="A2640">
        <v>504713</v>
      </c>
      <c r="B2640" t="s">
        <v>0</v>
      </c>
      <c r="C2640" t="s">
        <v>38</v>
      </c>
      <c r="D2640">
        <v>1</v>
      </c>
      <c r="E2640" t="s">
        <v>39</v>
      </c>
      <c r="F2640">
        <v>1</v>
      </c>
      <c r="G2640" t="s">
        <v>43</v>
      </c>
      <c r="H2640">
        <v>3</v>
      </c>
      <c r="I2640" t="s">
        <v>50</v>
      </c>
      <c r="J2640">
        <v>2</v>
      </c>
      <c r="K2640">
        <v>55</v>
      </c>
      <c r="L2640" t="s">
        <v>6</v>
      </c>
      <c r="M2640">
        <v>3</v>
      </c>
      <c r="N2640" t="s">
        <v>16</v>
      </c>
      <c r="O2640">
        <v>2</v>
      </c>
      <c r="P2640" t="s">
        <v>14</v>
      </c>
      <c r="Q2640">
        <v>5</v>
      </c>
      <c r="R2640" t="s">
        <v>46</v>
      </c>
      <c r="S2640">
        <v>2</v>
      </c>
      <c r="T2640">
        <v>90</v>
      </c>
      <c r="U2640">
        <v>53.3</v>
      </c>
      <c r="V2640">
        <v>95.470001199999999</v>
      </c>
      <c r="W2640" t="str">
        <f>_xlfn.XLOOKUP(M2640,ActionReference[Action],ActionReference[Reference])</f>
        <v>Denied</v>
      </c>
      <c r="X2640" t="str" cm="1">
        <f t="array" ref="X2640">_xlfn.IFS(T2640&lt;40,"Lower",T2640&lt;122,"Middle",TRUE,"Upper")</f>
        <v>Middle</v>
      </c>
    </row>
    <row r="2641" spans="1:24" x14ac:dyDescent="0.2">
      <c r="A2641">
        <v>504713</v>
      </c>
      <c r="B2641" t="s">
        <v>0</v>
      </c>
      <c r="C2641" t="s">
        <v>38</v>
      </c>
      <c r="D2641">
        <v>1</v>
      </c>
      <c r="E2641" t="s">
        <v>39</v>
      </c>
      <c r="F2641">
        <v>1</v>
      </c>
      <c r="G2641" t="s">
        <v>40</v>
      </c>
      <c r="H2641">
        <v>1</v>
      </c>
      <c r="I2641" t="s">
        <v>41</v>
      </c>
      <c r="J2641">
        <v>1</v>
      </c>
      <c r="K2641">
        <v>70</v>
      </c>
      <c r="L2641" t="s">
        <v>7</v>
      </c>
      <c r="M2641">
        <v>1</v>
      </c>
      <c r="N2641" t="s">
        <v>16</v>
      </c>
      <c r="O2641">
        <v>2</v>
      </c>
      <c r="P2641" t="s">
        <v>14</v>
      </c>
      <c r="Q2641">
        <v>5</v>
      </c>
      <c r="R2641" t="s">
        <v>47</v>
      </c>
      <c r="S2641">
        <v>1</v>
      </c>
      <c r="T2641">
        <v>51</v>
      </c>
      <c r="U2641">
        <v>45.9</v>
      </c>
      <c r="V2641">
        <v>110.010002</v>
      </c>
      <c r="W2641" t="str">
        <f>_xlfn.XLOOKUP(M2641,ActionReference[Action],ActionReference[Reference])</f>
        <v>Approved</v>
      </c>
      <c r="X2641" t="str" cm="1">
        <f t="array" ref="X2641">_xlfn.IFS(T2641&lt;40,"Lower",T2641&lt;122,"Middle",TRUE,"Upper")</f>
        <v>Middle</v>
      </c>
    </row>
    <row r="2642" spans="1:24" x14ac:dyDescent="0.2">
      <c r="A2642">
        <v>675332</v>
      </c>
      <c r="B2642" t="s">
        <v>0</v>
      </c>
      <c r="C2642" t="s">
        <v>38</v>
      </c>
      <c r="D2642">
        <v>1</v>
      </c>
      <c r="E2642" t="s">
        <v>39</v>
      </c>
      <c r="F2642">
        <v>1</v>
      </c>
      <c r="G2642" t="s">
        <v>49</v>
      </c>
      <c r="H2642">
        <v>2</v>
      </c>
      <c r="I2642" t="s">
        <v>41</v>
      </c>
      <c r="J2642">
        <v>1</v>
      </c>
      <c r="K2642">
        <v>50</v>
      </c>
      <c r="L2642" t="s">
        <v>6</v>
      </c>
      <c r="M2642">
        <v>3</v>
      </c>
      <c r="N2642" t="s">
        <v>16</v>
      </c>
      <c r="O2642">
        <v>2</v>
      </c>
      <c r="P2642" t="s">
        <v>14</v>
      </c>
      <c r="Q2642">
        <v>5</v>
      </c>
      <c r="R2642" t="s">
        <v>46</v>
      </c>
      <c r="S2642">
        <v>2</v>
      </c>
      <c r="T2642">
        <v>222</v>
      </c>
      <c r="U2642">
        <v>72.5</v>
      </c>
      <c r="V2642">
        <v>137.33000200000001</v>
      </c>
      <c r="W2642" t="str">
        <f>_xlfn.XLOOKUP(M2642,ActionReference[Action],ActionReference[Reference])</f>
        <v>Denied</v>
      </c>
      <c r="X2642" t="str" cm="1">
        <f t="array" ref="X2642">_xlfn.IFS(T2642&lt;40,"Lower",T2642&lt;122,"Middle",TRUE,"Upper")</f>
        <v>Upper</v>
      </c>
    </row>
    <row r="2643" spans="1:24" x14ac:dyDescent="0.2">
      <c r="A2643">
        <v>75633</v>
      </c>
      <c r="B2643" t="s">
        <v>0</v>
      </c>
      <c r="C2643" t="s">
        <v>38</v>
      </c>
      <c r="D2643">
        <v>1</v>
      </c>
      <c r="E2643" t="s">
        <v>39</v>
      </c>
      <c r="F2643">
        <v>1</v>
      </c>
      <c r="G2643" t="s">
        <v>43</v>
      </c>
      <c r="H2643">
        <v>3</v>
      </c>
      <c r="I2643" t="s">
        <v>41</v>
      </c>
      <c r="J2643">
        <v>1</v>
      </c>
      <c r="K2643">
        <v>126</v>
      </c>
      <c r="L2643" t="s">
        <v>7</v>
      </c>
      <c r="M2643">
        <v>1</v>
      </c>
      <c r="N2643" t="s">
        <v>16</v>
      </c>
      <c r="O2643">
        <v>2</v>
      </c>
      <c r="P2643" t="s">
        <v>14</v>
      </c>
      <c r="Q2643">
        <v>5</v>
      </c>
      <c r="R2643" t="s">
        <v>47</v>
      </c>
      <c r="S2643">
        <v>1</v>
      </c>
      <c r="T2643">
        <v>98</v>
      </c>
      <c r="U2643">
        <v>72.400000000000006</v>
      </c>
      <c r="V2643">
        <v>102.07</v>
      </c>
      <c r="W2643" t="str">
        <f>_xlfn.XLOOKUP(M2643,ActionReference[Action],ActionReference[Reference])</f>
        <v>Approved</v>
      </c>
      <c r="X2643" t="str" cm="1">
        <f t="array" ref="X2643">_xlfn.IFS(T2643&lt;40,"Lower",T2643&lt;122,"Middle",TRUE,"Upper")</f>
        <v>Middle</v>
      </c>
    </row>
    <row r="2644" spans="1:24" x14ac:dyDescent="0.2">
      <c r="A2644">
        <v>761806</v>
      </c>
      <c r="B2644" t="s">
        <v>0</v>
      </c>
      <c r="C2644" t="s">
        <v>38</v>
      </c>
      <c r="D2644">
        <v>1</v>
      </c>
      <c r="E2644" t="s">
        <v>39</v>
      </c>
      <c r="F2644">
        <v>1</v>
      </c>
      <c r="G2644" t="s">
        <v>43</v>
      </c>
      <c r="H2644">
        <v>3</v>
      </c>
      <c r="I2644" t="s">
        <v>41</v>
      </c>
      <c r="J2644">
        <v>1</v>
      </c>
      <c r="K2644">
        <v>50</v>
      </c>
      <c r="L2644" t="s">
        <v>7</v>
      </c>
      <c r="M2644">
        <v>1</v>
      </c>
      <c r="N2644" t="s">
        <v>16</v>
      </c>
      <c r="O2644">
        <v>2</v>
      </c>
      <c r="P2644" t="s">
        <v>14</v>
      </c>
      <c r="Q2644">
        <v>5</v>
      </c>
      <c r="R2644" t="s">
        <v>46</v>
      </c>
      <c r="S2644">
        <v>2</v>
      </c>
      <c r="T2644">
        <v>122</v>
      </c>
      <c r="U2644">
        <v>84.1</v>
      </c>
      <c r="V2644">
        <v>144.63000500000001</v>
      </c>
      <c r="W2644" t="str">
        <f>_xlfn.XLOOKUP(M2644,ActionReference[Action],ActionReference[Reference])</f>
        <v>Approved</v>
      </c>
      <c r="X2644" t="str" cm="1">
        <f t="array" ref="X2644">_xlfn.IFS(T2644&lt;40,"Lower",T2644&lt;122,"Middle",TRUE,"Upper")</f>
        <v>Upper</v>
      </c>
    </row>
    <row r="2645" spans="1:24" x14ac:dyDescent="0.2">
      <c r="A2645">
        <v>617677</v>
      </c>
      <c r="B2645" t="s">
        <v>0</v>
      </c>
      <c r="C2645" t="s">
        <v>45</v>
      </c>
      <c r="D2645">
        <v>3</v>
      </c>
      <c r="E2645" t="s">
        <v>39</v>
      </c>
      <c r="F2645">
        <v>1</v>
      </c>
      <c r="G2645" t="s">
        <v>43</v>
      </c>
      <c r="H2645">
        <v>3</v>
      </c>
      <c r="I2645" t="s">
        <v>41</v>
      </c>
      <c r="J2645">
        <v>1</v>
      </c>
      <c r="K2645">
        <v>100</v>
      </c>
      <c r="L2645" t="s">
        <v>6</v>
      </c>
      <c r="M2645">
        <v>3</v>
      </c>
      <c r="N2645" t="s">
        <v>16</v>
      </c>
      <c r="O2645">
        <v>2</v>
      </c>
      <c r="P2645" t="s">
        <v>10</v>
      </c>
      <c r="Q2645">
        <v>3</v>
      </c>
      <c r="R2645" t="s">
        <v>47</v>
      </c>
      <c r="S2645">
        <v>1</v>
      </c>
      <c r="T2645">
        <v>95</v>
      </c>
      <c r="U2645">
        <v>49.6</v>
      </c>
      <c r="V2645">
        <v>100.620003</v>
      </c>
      <c r="W2645" t="str">
        <f>_xlfn.XLOOKUP(M2645,ActionReference[Action],ActionReference[Reference])</f>
        <v>Denied</v>
      </c>
      <c r="X2645" t="str" cm="1">
        <f t="array" ref="X2645">_xlfn.IFS(T2645&lt;40,"Lower",T2645&lt;122,"Middle",TRUE,"Upper")</f>
        <v>Middle</v>
      </c>
    </row>
    <row r="2646" spans="1:24" x14ac:dyDescent="0.2">
      <c r="A2646">
        <v>480228</v>
      </c>
      <c r="B2646" t="s">
        <v>0</v>
      </c>
      <c r="C2646" t="s">
        <v>38</v>
      </c>
      <c r="D2646">
        <v>1</v>
      </c>
      <c r="E2646" t="s">
        <v>39</v>
      </c>
      <c r="F2646">
        <v>1</v>
      </c>
      <c r="G2646" t="s">
        <v>40</v>
      </c>
      <c r="H2646">
        <v>1</v>
      </c>
      <c r="I2646" t="s">
        <v>41</v>
      </c>
      <c r="J2646">
        <v>1</v>
      </c>
      <c r="K2646">
        <v>247</v>
      </c>
      <c r="L2646" t="s">
        <v>6</v>
      </c>
      <c r="M2646">
        <v>3</v>
      </c>
      <c r="N2646" t="s">
        <v>11</v>
      </c>
      <c r="O2646">
        <v>3</v>
      </c>
      <c r="P2646" t="s">
        <v>14</v>
      </c>
      <c r="Q2646">
        <v>5</v>
      </c>
      <c r="R2646" t="s">
        <v>46</v>
      </c>
      <c r="S2646">
        <v>2</v>
      </c>
      <c r="T2646">
        <v>32</v>
      </c>
      <c r="U2646">
        <v>74.7</v>
      </c>
      <c r="V2646">
        <v>86.860000600000006</v>
      </c>
      <c r="W2646" t="str">
        <f>_xlfn.XLOOKUP(M2646,ActionReference[Action],ActionReference[Reference])</f>
        <v>Denied</v>
      </c>
      <c r="X2646" t="str" cm="1">
        <f t="array" ref="X2646">_xlfn.IFS(T2646&lt;40,"Lower",T2646&lt;122,"Middle",TRUE,"Upper")</f>
        <v>Lower</v>
      </c>
    </row>
    <row r="2647" spans="1:24" x14ac:dyDescent="0.2">
      <c r="A2647">
        <v>146672</v>
      </c>
      <c r="B2647" t="s">
        <v>0</v>
      </c>
      <c r="C2647" t="s">
        <v>42</v>
      </c>
      <c r="D2647">
        <v>2</v>
      </c>
      <c r="E2647" t="s">
        <v>39</v>
      </c>
      <c r="F2647">
        <v>1</v>
      </c>
      <c r="G2647" t="s">
        <v>40</v>
      </c>
      <c r="H2647">
        <v>1</v>
      </c>
      <c r="I2647" t="s">
        <v>41</v>
      </c>
      <c r="J2647">
        <v>1</v>
      </c>
      <c r="K2647">
        <v>240</v>
      </c>
      <c r="L2647" t="s">
        <v>6</v>
      </c>
      <c r="M2647">
        <v>3</v>
      </c>
      <c r="N2647" t="s">
        <v>15</v>
      </c>
      <c r="O2647">
        <v>1</v>
      </c>
      <c r="P2647" t="s">
        <v>14</v>
      </c>
      <c r="Q2647">
        <v>5</v>
      </c>
      <c r="R2647" t="s">
        <v>46</v>
      </c>
      <c r="S2647">
        <v>2</v>
      </c>
      <c r="T2647">
        <v>66</v>
      </c>
      <c r="U2647">
        <v>59.8</v>
      </c>
      <c r="V2647">
        <v>105.769997</v>
      </c>
      <c r="W2647" t="str">
        <f>_xlfn.XLOOKUP(M2647,ActionReference[Action],ActionReference[Reference])</f>
        <v>Denied</v>
      </c>
      <c r="X2647" t="str" cm="1">
        <f t="array" ref="X2647">_xlfn.IFS(T2647&lt;40,"Lower",T2647&lt;122,"Middle",TRUE,"Upper")</f>
        <v>Middle</v>
      </c>
    </row>
    <row r="2648" spans="1:24" x14ac:dyDescent="0.2">
      <c r="A2648">
        <v>675332</v>
      </c>
      <c r="B2648" t="s">
        <v>0</v>
      </c>
      <c r="C2648" t="s">
        <v>38</v>
      </c>
      <c r="D2648">
        <v>1</v>
      </c>
      <c r="E2648" t="s">
        <v>54</v>
      </c>
      <c r="F2648">
        <v>2</v>
      </c>
      <c r="G2648" t="s">
        <v>49</v>
      </c>
      <c r="H2648">
        <v>2</v>
      </c>
      <c r="I2648" t="s">
        <v>41</v>
      </c>
      <c r="J2648">
        <v>1</v>
      </c>
      <c r="K2648">
        <v>8</v>
      </c>
      <c r="L2648" t="s">
        <v>7</v>
      </c>
      <c r="M2648">
        <v>1</v>
      </c>
      <c r="N2648" t="s">
        <v>16</v>
      </c>
      <c r="O2648">
        <v>2</v>
      </c>
      <c r="P2648" t="s">
        <v>14</v>
      </c>
      <c r="Q2648">
        <v>5</v>
      </c>
      <c r="R2648" t="s">
        <v>47</v>
      </c>
      <c r="S2648">
        <v>1</v>
      </c>
      <c r="T2648">
        <v>69</v>
      </c>
      <c r="U2648">
        <v>67.7</v>
      </c>
      <c r="V2648">
        <v>72.190002399999997</v>
      </c>
      <c r="W2648" t="str">
        <f>_xlfn.XLOOKUP(M2648,ActionReference[Action],ActionReference[Reference])</f>
        <v>Approved</v>
      </c>
      <c r="X2648" t="str" cm="1">
        <f t="array" ref="X2648">_xlfn.IFS(T2648&lt;40,"Lower",T2648&lt;122,"Middle",TRUE,"Upper")</f>
        <v>Middle</v>
      </c>
    </row>
    <row r="2649" spans="1:24" x14ac:dyDescent="0.2">
      <c r="A2649">
        <v>504713</v>
      </c>
      <c r="B2649" t="s">
        <v>0</v>
      </c>
      <c r="C2649" t="s">
        <v>38</v>
      </c>
      <c r="D2649">
        <v>1</v>
      </c>
      <c r="E2649" t="s">
        <v>39</v>
      </c>
      <c r="F2649">
        <v>1</v>
      </c>
      <c r="G2649" t="s">
        <v>43</v>
      </c>
      <c r="H2649">
        <v>3</v>
      </c>
      <c r="I2649" t="s">
        <v>41</v>
      </c>
      <c r="J2649">
        <v>1</v>
      </c>
      <c r="K2649">
        <v>396</v>
      </c>
      <c r="L2649" t="s">
        <v>7</v>
      </c>
      <c r="M2649">
        <v>1</v>
      </c>
      <c r="N2649" t="s">
        <v>16</v>
      </c>
      <c r="O2649">
        <v>2</v>
      </c>
      <c r="P2649" t="s">
        <v>14</v>
      </c>
      <c r="Q2649">
        <v>5</v>
      </c>
      <c r="R2649" t="s">
        <v>47</v>
      </c>
      <c r="S2649">
        <v>1</v>
      </c>
      <c r="T2649">
        <v>234</v>
      </c>
      <c r="U2649">
        <v>73.7</v>
      </c>
      <c r="V2649">
        <v>117.410004</v>
      </c>
      <c r="W2649" t="str">
        <f>_xlfn.XLOOKUP(M2649,ActionReference[Action],ActionReference[Reference])</f>
        <v>Approved</v>
      </c>
      <c r="X2649" t="str" cm="1">
        <f t="array" ref="X2649">_xlfn.IFS(T2649&lt;40,"Lower",T2649&lt;122,"Middle",TRUE,"Upper")</f>
        <v>Upper</v>
      </c>
    </row>
    <row r="2650" spans="1:24" x14ac:dyDescent="0.2">
      <c r="A2650">
        <v>280110</v>
      </c>
      <c r="B2650" t="s">
        <v>0</v>
      </c>
      <c r="C2650" t="s">
        <v>38</v>
      </c>
      <c r="D2650">
        <v>1</v>
      </c>
      <c r="E2650" t="s">
        <v>39</v>
      </c>
      <c r="F2650">
        <v>1</v>
      </c>
      <c r="G2650" t="s">
        <v>43</v>
      </c>
      <c r="H2650">
        <v>3</v>
      </c>
      <c r="I2650" t="s">
        <v>41</v>
      </c>
      <c r="J2650">
        <v>1</v>
      </c>
      <c r="K2650">
        <v>60</v>
      </c>
      <c r="L2650" t="s">
        <v>6</v>
      </c>
      <c r="M2650">
        <v>3</v>
      </c>
      <c r="N2650" t="s">
        <v>16</v>
      </c>
      <c r="O2650">
        <v>2</v>
      </c>
      <c r="P2650" t="s">
        <v>14</v>
      </c>
      <c r="Q2650">
        <v>5</v>
      </c>
      <c r="R2650" t="s">
        <v>46</v>
      </c>
      <c r="S2650">
        <v>2</v>
      </c>
      <c r="T2650">
        <v>48</v>
      </c>
      <c r="U2650">
        <v>73.900000000000006</v>
      </c>
      <c r="V2650">
        <v>274.17999300000002</v>
      </c>
      <c r="W2650" t="str">
        <f>_xlfn.XLOOKUP(M2650,ActionReference[Action],ActionReference[Reference])</f>
        <v>Denied</v>
      </c>
      <c r="X2650" t="str" cm="1">
        <f t="array" ref="X2650">_xlfn.IFS(T2650&lt;40,"Lower",T2650&lt;122,"Middle",TRUE,"Upper")</f>
        <v>Middle</v>
      </c>
    </row>
    <row r="2651" spans="1:24" x14ac:dyDescent="0.2">
      <c r="A2651">
        <v>619877</v>
      </c>
      <c r="B2651" t="s">
        <v>0</v>
      </c>
      <c r="C2651" t="s">
        <v>45</v>
      </c>
      <c r="D2651">
        <v>3</v>
      </c>
      <c r="E2651" t="s">
        <v>39</v>
      </c>
      <c r="F2651">
        <v>1</v>
      </c>
      <c r="G2651" t="s">
        <v>40</v>
      </c>
      <c r="H2651">
        <v>1</v>
      </c>
      <c r="I2651" t="s">
        <v>41</v>
      </c>
      <c r="J2651">
        <v>1</v>
      </c>
      <c r="K2651">
        <v>217</v>
      </c>
      <c r="L2651" t="s">
        <v>7</v>
      </c>
      <c r="M2651">
        <v>1</v>
      </c>
      <c r="N2651" t="s">
        <v>16</v>
      </c>
      <c r="O2651">
        <v>2</v>
      </c>
      <c r="P2651" t="s">
        <v>14</v>
      </c>
      <c r="Q2651">
        <v>5</v>
      </c>
      <c r="R2651" t="s">
        <v>47</v>
      </c>
      <c r="S2651">
        <v>1</v>
      </c>
      <c r="T2651">
        <v>83</v>
      </c>
      <c r="U2651">
        <v>64.900000000000006</v>
      </c>
      <c r="V2651">
        <v>159.020004</v>
      </c>
      <c r="W2651" t="str">
        <f>_xlfn.XLOOKUP(M2651,ActionReference[Action],ActionReference[Reference])</f>
        <v>Approved</v>
      </c>
      <c r="X2651" t="str" cm="1">
        <f t="array" ref="X2651">_xlfn.IFS(T2651&lt;40,"Lower",T2651&lt;122,"Middle",TRUE,"Upper")</f>
        <v>Middle</v>
      </c>
    </row>
    <row r="2652" spans="1:24" x14ac:dyDescent="0.2">
      <c r="A2652">
        <v>146672</v>
      </c>
      <c r="B2652" t="s">
        <v>0</v>
      </c>
      <c r="C2652" t="s">
        <v>45</v>
      </c>
      <c r="D2652">
        <v>3</v>
      </c>
      <c r="E2652" t="s">
        <v>39</v>
      </c>
      <c r="F2652">
        <v>1</v>
      </c>
      <c r="G2652" t="s">
        <v>43</v>
      </c>
      <c r="H2652">
        <v>3</v>
      </c>
      <c r="I2652" t="s">
        <v>41</v>
      </c>
      <c r="J2652">
        <v>1</v>
      </c>
      <c r="K2652">
        <v>190</v>
      </c>
      <c r="L2652" t="s">
        <v>7</v>
      </c>
      <c r="M2652">
        <v>1</v>
      </c>
      <c r="N2652" t="s">
        <v>15</v>
      </c>
      <c r="O2652">
        <v>1</v>
      </c>
      <c r="P2652" t="s">
        <v>14</v>
      </c>
      <c r="Q2652">
        <v>5</v>
      </c>
      <c r="R2652" t="s">
        <v>46</v>
      </c>
      <c r="S2652">
        <v>2</v>
      </c>
      <c r="T2652">
        <v>29</v>
      </c>
      <c r="U2652">
        <v>50</v>
      </c>
      <c r="V2652">
        <v>103.959999</v>
      </c>
      <c r="W2652" t="str">
        <f>_xlfn.XLOOKUP(M2652,ActionReference[Action],ActionReference[Reference])</f>
        <v>Approved</v>
      </c>
      <c r="X2652" t="str" cm="1">
        <f t="array" ref="X2652">_xlfn.IFS(T2652&lt;40,"Lower",T2652&lt;122,"Middle",TRUE,"Upper")</f>
        <v>Lower</v>
      </c>
    </row>
    <row r="2653" spans="1:24" x14ac:dyDescent="0.2">
      <c r="A2653">
        <v>852218</v>
      </c>
      <c r="B2653" t="s">
        <v>0</v>
      </c>
      <c r="C2653" t="s">
        <v>38</v>
      </c>
      <c r="D2653">
        <v>1</v>
      </c>
      <c r="E2653" t="s">
        <v>39</v>
      </c>
      <c r="F2653">
        <v>1</v>
      </c>
      <c r="G2653" t="s">
        <v>40</v>
      </c>
      <c r="H2653">
        <v>1</v>
      </c>
      <c r="I2653" t="s">
        <v>41</v>
      </c>
      <c r="J2653">
        <v>1</v>
      </c>
      <c r="K2653">
        <v>218</v>
      </c>
      <c r="L2653" t="s">
        <v>44</v>
      </c>
      <c r="M2653">
        <v>6</v>
      </c>
      <c r="N2653" t="s">
        <v>16</v>
      </c>
      <c r="O2653">
        <v>2</v>
      </c>
      <c r="P2653" t="s">
        <v>14</v>
      </c>
      <c r="Q2653">
        <v>5</v>
      </c>
      <c r="R2653" t="s">
        <v>47</v>
      </c>
      <c r="S2653">
        <v>1</v>
      </c>
      <c r="T2653">
        <v>84</v>
      </c>
      <c r="U2653">
        <v>73.400000000000006</v>
      </c>
      <c r="V2653">
        <v>126.68</v>
      </c>
      <c r="W2653" t="str">
        <f>_xlfn.XLOOKUP(M2653,ActionReference[Action],ActionReference[Reference])</f>
        <v>Approved</v>
      </c>
      <c r="X2653" t="str" cm="1">
        <f t="array" ref="X2653">_xlfn.IFS(T2653&lt;40,"Lower",T2653&lt;122,"Middle",TRUE,"Upper")</f>
        <v>Middle</v>
      </c>
    </row>
    <row r="2654" spans="1:24" x14ac:dyDescent="0.2">
      <c r="A2654">
        <v>146672</v>
      </c>
      <c r="B2654" t="s">
        <v>0</v>
      </c>
      <c r="C2654" t="s">
        <v>38</v>
      </c>
      <c r="D2654">
        <v>1</v>
      </c>
      <c r="E2654" t="s">
        <v>39</v>
      </c>
      <c r="F2654">
        <v>1</v>
      </c>
      <c r="G2654" t="s">
        <v>43</v>
      </c>
      <c r="H2654">
        <v>3</v>
      </c>
      <c r="I2654" t="s">
        <v>50</v>
      </c>
      <c r="J2654">
        <v>2</v>
      </c>
      <c r="K2654">
        <v>125</v>
      </c>
      <c r="L2654" t="s">
        <v>7</v>
      </c>
      <c r="M2654">
        <v>1</v>
      </c>
      <c r="N2654" t="s">
        <v>16</v>
      </c>
      <c r="O2654">
        <v>2</v>
      </c>
      <c r="P2654" t="s">
        <v>14</v>
      </c>
      <c r="Q2654">
        <v>5</v>
      </c>
      <c r="R2654" t="s">
        <v>46</v>
      </c>
      <c r="S2654">
        <v>2</v>
      </c>
      <c r="T2654">
        <v>93</v>
      </c>
      <c r="U2654">
        <v>60.7</v>
      </c>
      <c r="V2654">
        <v>115.860001</v>
      </c>
      <c r="W2654" t="str">
        <f>_xlfn.XLOOKUP(M2654,ActionReference[Action],ActionReference[Reference])</f>
        <v>Approved</v>
      </c>
      <c r="X2654" t="str" cm="1">
        <f t="array" ref="X2654">_xlfn.IFS(T2654&lt;40,"Lower",T2654&lt;122,"Middle",TRUE,"Upper")</f>
        <v>Middle</v>
      </c>
    </row>
    <row r="2655" spans="1:24" x14ac:dyDescent="0.2">
      <c r="A2655">
        <v>451965</v>
      </c>
      <c r="B2655" t="s">
        <v>0</v>
      </c>
      <c r="C2655" t="s">
        <v>38</v>
      </c>
      <c r="D2655">
        <v>1</v>
      </c>
      <c r="E2655" t="s">
        <v>39</v>
      </c>
      <c r="F2655">
        <v>1</v>
      </c>
      <c r="G2655" t="s">
        <v>40</v>
      </c>
      <c r="H2655">
        <v>1</v>
      </c>
      <c r="I2655" t="s">
        <v>41</v>
      </c>
      <c r="J2655">
        <v>1</v>
      </c>
      <c r="K2655">
        <v>182</v>
      </c>
      <c r="L2655" t="s">
        <v>44</v>
      </c>
      <c r="M2655">
        <v>6</v>
      </c>
      <c r="N2655" t="s">
        <v>16</v>
      </c>
      <c r="O2655">
        <v>2</v>
      </c>
      <c r="P2655" t="s">
        <v>10</v>
      </c>
      <c r="Q2655">
        <v>3</v>
      </c>
      <c r="R2655" t="s">
        <v>47</v>
      </c>
      <c r="S2655">
        <v>1</v>
      </c>
      <c r="T2655">
        <v>81</v>
      </c>
      <c r="U2655">
        <v>54.9</v>
      </c>
      <c r="V2655">
        <v>125.510002</v>
      </c>
      <c r="W2655" t="str">
        <f>_xlfn.XLOOKUP(M2655,ActionReference[Action],ActionReference[Reference])</f>
        <v>Approved</v>
      </c>
      <c r="X2655" t="str" cm="1">
        <f t="array" ref="X2655">_xlfn.IFS(T2655&lt;40,"Lower",T2655&lt;122,"Middle",TRUE,"Upper")</f>
        <v>Middle</v>
      </c>
    </row>
    <row r="2656" spans="1:24" x14ac:dyDescent="0.2">
      <c r="A2656">
        <v>451965</v>
      </c>
      <c r="B2656" t="s">
        <v>0</v>
      </c>
      <c r="C2656" t="s">
        <v>42</v>
      </c>
      <c r="D2656">
        <v>2</v>
      </c>
      <c r="E2656" t="s">
        <v>39</v>
      </c>
      <c r="F2656">
        <v>1</v>
      </c>
      <c r="G2656" t="s">
        <v>40</v>
      </c>
      <c r="H2656">
        <v>1</v>
      </c>
      <c r="I2656" t="s">
        <v>41</v>
      </c>
      <c r="J2656">
        <v>1</v>
      </c>
      <c r="K2656">
        <v>127</v>
      </c>
      <c r="L2656" t="s">
        <v>44</v>
      </c>
      <c r="M2656">
        <v>6</v>
      </c>
      <c r="N2656" t="s">
        <v>16</v>
      </c>
      <c r="O2656">
        <v>2</v>
      </c>
      <c r="P2656" t="s">
        <v>14</v>
      </c>
      <c r="Q2656">
        <v>5</v>
      </c>
      <c r="R2656" t="s">
        <v>47</v>
      </c>
      <c r="S2656">
        <v>1</v>
      </c>
      <c r="T2656">
        <v>59</v>
      </c>
      <c r="U2656">
        <v>79.599999999999994</v>
      </c>
      <c r="V2656">
        <v>66.209999100000005</v>
      </c>
      <c r="W2656" t="str">
        <f>_xlfn.XLOOKUP(M2656,ActionReference[Action],ActionReference[Reference])</f>
        <v>Approved</v>
      </c>
      <c r="X2656" t="str" cm="1">
        <f t="array" ref="X2656">_xlfn.IFS(T2656&lt;40,"Lower",T2656&lt;122,"Middle",TRUE,"Upper")</f>
        <v>Middle</v>
      </c>
    </row>
    <row r="2657" spans="1:24" x14ac:dyDescent="0.2">
      <c r="A2657">
        <v>3303298</v>
      </c>
      <c r="B2657" t="s">
        <v>0</v>
      </c>
      <c r="C2657" t="s">
        <v>38</v>
      </c>
      <c r="D2657">
        <v>1</v>
      </c>
      <c r="E2657" t="s">
        <v>39</v>
      </c>
      <c r="F2657">
        <v>1</v>
      </c>
      <c r="G2657" t="s">
        <v>40</v>
      </c>
      <c r="H2657">
        <v>1</v>
      </c>
      <c r="I2657" t="s">
        <v>41</v>
      </c>
      <c r="J2657">
        <v>1</v>
      </c>
      <c r="K2657">
        <v>153</v>
      </c>
      <c r="L2657" t="s">
        <v>7</v>
      </c>
      <c r="M2657">
        <v>1</v>
      </c>
      <c r="N2657" t="s">
        <v>16</v>
      </c>
      <c r="O2657">
        <v>2</v>
      </c>
      <c r="P2657" t="s">
        <v>14</v>
      </c>
      <c r="Q2657">
        <v>5</v>
      </c>
      <c r="R2657" t="s">
        <v>46</v>
      </c>
      <c r="S2657">
        <v>2</v>
      </c>
      <c r="T2657">
        <v>79</v>
      </c>
      <c r="U2657">
        <v>91.1</v>
      </c>
      <c r="V2657">
        <v>107.470001</v>
      </c>
      <c r="W2657" t="str">
        <f>_xlfn.XLOOKUP(M2657,ActionReference[Action],ActionReference[Reference])</f>
        <v>Approved</v>
      </c>
      <c r="X2657" t="str" cm="1">
        <f t="array" ref="X2657">_xlfn.IFS(T2657&lt;40,"Lower",T2657&lt;122,"Middle",TRUE,"Upper")</f>
        <v>Middle</v>
      </c>
    </row>
    <row r="2658" spans="1:24" x14ac:dyDescent="0.2">
      <c r="A2658">
        <v>480228</v>
      </c>
      <c r="B2658" t="s">
        <v>0</v>
      </c>
      <c r="C2658" t="s">
        <v>38</v>
      </c>
      <c r="D2658">
        <v>1</v>
      </c>
      <c r="E2658" t="s">
        <v>39</v>
      </c>
      <c r="F2658">
        <v>1</v>
      </c>
      <c r="G2658" t="s">
        <v>43</v>
      </c>
      <c r="H2658">
        <v>3</v>
      </c>
      <c r="I2658" t="s">
        <v>50</v>
      </c>
      <c r="J2658">
        <v>2</v>
      </c>
      <c r="K2658">
        <v>71</v>
      </c>
      <c r="L2658" t="s">
        <v>7</v>
      </c>
      <c r="M2658">
        <v>1</v>
      </c>
      <c r="N2658" t="s">
        <v>15</v>
      </c>
      <c r="O2658">
        <v>1</v>
      </c>
      <c r="P2658" t="s">
        <v>14</v>
      </c>
      <c r="Q2658">
        <v>5</v>
      </c>
      <c r="R2658" t="s">
        <v>46</v>
      </c>
      <c r="S2658">
        <v>2</v>
      </c>
      <c r="T2658">
        <v>75</v>
      </c>
      <c r="U2658">
        <v>51.8</v>
      </c>
      <c r="V2658">
        <v>136.36000100000001</v>
      </c>
      <c r="W2658" t="str">
        <f>_xlfn.XLOOKUP(M2658,ActionReference[Action],ActionReference[Reference])</f>
        <v>Approved</v>
      </c>
      <c r="X2658" t="str" cm="1">
        <f t="array" ref="X2658">_xlfn.IFS(T2658&lt;40,"Lower",T2658&lt;122,"Middle",TRUE,"Upper")</f>
        <v>Middle</v>
      </c>
    </row>
    <row r="2659" spans="1:24" x14ac:dyDescent="0.2">
      <c r="A2659">
        <v>451965</v>
      </c>
      <c r="B2659" t="s">
        <v>0</v>
      </c>
      <c r="C2659" t="s">
        <v>45</v>
      </c>
      <c r="D2659">
        <v>3</v>
      </c>
      <c r="E2659" t="s">
        <v>39</v>
      </c>
      <c r="F2659">
        <v>1</v>
      </c>
      <c r="G2659" t="s">
        <v>43</v>
      </c>
      <c r="H2659">
        <v>3</v>
      </c>
      <c r="I2659" t="s">
        <v>41</v>
      </c>
      <c r="J2659">
        <v>1</v>
      </c>
      <c r="K2659">
        <v>322</v>
      </c>
      <c r="L2659" t="s">
        <v>44</v>
      </c>
      <c r="M2659">
        <v>6</v>
      </c>
      <c r="N2659" t="s">
        <v>16</v>
      </c>
      <c r="O2659">
        <v>2</v>
      </c>
      <c r="P2659" t="s">
        <v>14</v>
      </c>
      <c r="Q2659">
        <v>5</v>
      </c>
      <c r="R2659" t="s">
        <v>47</v>
      </c>
      <c r="S2659">
        <v>1</v>
      </c>
      <c r="U2659">
        <v>67.599999999999994</v>
      </c>
      <c r="V2659">
        <v>63.049999200000002</v>
      </c>
      <c r="W2659" t="str">
        <f>_xlfn.XLOOKUP(M2659,ActionReference[Action],ActionReference[Reference])</f>
        <v>Approved</v>
      </c>
      <c r="X2659" t="str" cm="1">
        <f t="array" ref="X2659">_xlfn.IFS(T2659&lt;40,"Lower",T2659&lt;122,"Middle",TRUE,"Upper")</f>
        <v>Lower</v>
      </c>
    </row>
    <row r="2660" spans="1:24" x14ac:dyDescent="0.2">
      <c r="A2660">
        <v>852218</v>
      </c>
      <c r="B2660" t="s">
        <v>0</v>
      </c>
      <c r="C2660" t="s">
        <v>38</v>
      </c>
      <c r="D2660">
        <v>1</v>
      </c>
      <c r="E2660" t="s">
        <v>39</v>
      </c>
      <c r="F2660">
        <v>1</v>
      </c>
      <c r="G2660" t="s">
        <v>43</v>
      </c>
      <c r="H2660">
        <v>3</v>
      </c>
      <c r="I2660" t="s">
        <v>41</v>
      </c>
      <c r="J2660">
        <v>1</v>
      </c>
      <c r="K2660">
        <v>178</v>
      </c>
      <c r="L2660" t="s">
        <v>7</v>
      </c>
      <c r="M2660">
        <v>1</v>
      </c>
      <c r="N2660" t="s">
        <v>16</v>
      </c>
      <c r="O2660">
        <v>2</v>
      </c>
      <c r="P2660" t="s">
        <v>14</v>
      </c>
      <c r="Q2660">
        <v>5</v>
      </c>
      <c r="R2660" t="s">
        <v>46</v>
      </c>
      <c r="S2660">
        <v>2</v>
      </c>
      <c r="T2660">
        <v>47</v>
      </c>
      <c r="U2660">
        <v>59.8</v>
      </c>
      <c r="V2660">
        <v>130.16999799999999</v>
      </c>
      <c r="W2660" t="str">
        <f>_xlfn.XLOOKUP(M2660,ActionReference[Action],ActionReference[Reference])</f>
        <v>Approved</v>
      </c>
      <c r="X2660" t="str" cm="1">
        <f t="array" ref="X2660">_xlfn.IFS(T2660&lt;40,"Lower",T2660&lt;122,"Middle",TRUE,"Upper")</f>
        <v>Middle</v>
      </c>
    </row>
    <row r="2661" spans="1:24" x14ac:dyDescent="0.2">
      <c r="A2661">
        <v>4114567</v>
      </c>
      <c r="B2661" t="s">
        <v>0</v>
      </c>
      <c r="C2661" t="s">
        <v>38</v>
      </c>
      <c r="D2661">
        <v>1</v>
      </c>
      <c r="E2661" t="s">
        <v>39</v>
      </c>
      <c r="F2661">
        <v>1</v>
      </c>
      <c r="G2661" t="s">
        <v>40</v>
      </c>
      <c r="H2661">
        <v>1</v>
      </c>
      <c r="I2661" t="s">
        <v>41</v>
      </c>
      <c r="J2661">
        <v>1</v>
      </c>
      <c r="K2661">
        <v>1335</v>
      </c>
      <c r="L2661" t="s">
        <v>7</v>
      </c>
      <c r="M2661">
        <v>1</v>
      </c>
      <c r="N2661" t="s">
        <v>16</v>
      </c>
      <c r="O2661">
        <v>2</v>
      </c>
      <c r="P2661" t="s">
        <v>14</v>
      </c>
      <c r="Q2661">
        <v>5</v>
      </c>
      <c r="R2661" t="s">
        <v>46</v>
      </c>
      <c r="S2661">
        <v>2</v>
      </c>
      <c r="T2661">
        <v>100</v>
      </c>
      <c r="U2661">
        <v>108.3</v>
      </c>
      <c r="V2661">
        <v>236.679993</v>
      </c>
      <c r="W2661" t="str">
        <f>_xlfn.XLOOKUP(M2661,ActionReference[Action],ActionReference[Reference])</f>
        <v>Approved</v>
      </c>
      <c r="X2661" t="str" cm="1">
        <f t="array" ref="X2661">_xlfn.IFS(T2661&lt;40,"Lower",T2661&lt;122,"Middle",TRUE,"Upper")</f>
        <v>Middle</v>
      </c>
    </row>
    <row r="2662" spans="1:24" x14ac:dyDescent="0.2">
      <c r="A2662">
        <v>451965</v>
      </c>
      <c r="B2662" t="s">
        <v>0</v>
      </c>
      <c r="C2662" t="s">
        <v>38</v>
      </c>
      <c r="D2662">
        <v>1</v>
      </c>
      <c r="E2662" t="s">
        <v>39</v>
      </c>
      <c r="F2662">
        <v>1</v>
      </c>
      <c r="G2662" t="s">
        <v>40</v>
      </c>
      <c r="H2662">
        <v>1</v>
      </c>
      <c r="I2662" t="s">
        <v>41</v>
      </c>
      <c r="J2662">
        <v>1</v>
      </c>
      <c r="K2662">
        <v>800</v>
      </c>
      <c r="L2662" t="s">
        <v>7</v>
      </c>
      <c r="M2662">
        <v>1</v>
      </c>
      <c r="N2662" t="s">
        <v>16</v>
      </c>
      <c r="O2662">
        <v>2</v>
      </c>
      <c r="P2662" t="s">
        <v>9</v>
      </c>
      <c r="Q2662">
        <v>2</v>
      </c>
      <c r="R2662" t="s">
        <v>46</v>
      </c>
      <c r="S2662">
        <v>2</v>
      </c>
      <c r="T2662">
        <v>464</v>
      </c>
      <c r="U2662">
        <v>64.3</v>
      </c>
      <c r="V2662">
        <v>181.41000399999999</v>
      </c>
      <c r="W2662" t="str">
        <f>_xlfn.XLOOKUP(M2662,ActionReference[Action],ActionReference[Reference])</f>
        <v>Approved</v>
      </c>
      <c r="X2662" t="str" cm="1">
        <f t="array" ref="X2662">_xlfn.IFS(T2662&lt;40,"Lower",T2662&lt;122,"Middle",TRUE,"Upper")</f>
        <v>Upper</v>
      </c>
    </row>
    <row r="2663" spans="1:24" x14ac:dyDescent="0.2">
      <c r="A2663">
        <v>280110</v>
      </c>
      <c r="B2663" t="s">
        <v>0</v>
      </c>
      <c r="C2663" t="s">
        <v>42</v>
      </c>
      <c r="D2663">
        <v>2</v>
      </c>
      <c r="E2663" t="s">
        <v>39</v>
      </c>
      <c r="F2663">
        <v>1</v>
      </c>
      <c r="G2663" t="s">
        <v>40</v>
      </c>
      <c r="H2663">
        <v>1</v>
      </c>
      <c r="I2663" t="s">
        <v>41</v>
      </c>
      <c r="J2663">
        <v>1</v>
      </c>
      <c r="K2663">
        <v>78</v>
      </c>
      <c r="L2663" t="s">
        <v>7</v>
      </c>
      <c r="M2663">
        <v>1</v>
      </c>
      <c r="N2663" t="s">
        <v>16</v>
      </c>
      <c r="O2663">
        <v>2</v>
      </c>
      <c r="P2663" t="s">
        <v>14</v>
      </c>
      <c r="Q2663">
        <v>5</v>
      </c>
      <c r="R2663" t="s">
        <v>47</v>
      </c>
      <c r="S2663">
        <v>1</v>
      </c>
      <c r="T2663">
        <v>34</v>
      </c>
      <c r="U2663">
        <v>61</v>
      </c>
      <c r="V2663">
        <v>70.650001500000002</v>
      </c>
      <c r="W2663" t="str">
        <f>_xlfn.XLOOKUP(M2663,ActionReference[Action],ActionReference[Reference])</f>
        <v>Approved</v>
      </c>
      <c r="X2663" t="str" cm="1">
        <f t="array" ref="X2663">_xlfn.IFS(T2663&lt;40,"Lower",T2663&lt;122,"Middle",TRUE,"Upper")</f>
        <v>Lower</v>
      </c>
    </row>
    <row r="2664" spans="1:24" x14ac:dyDescent="0.2">
      <c r="A2664">
        <v>451965</v>
      </c>
      <c r="B2664" t="s">
        <v>0</v>
      </c>
      <c r="C2664" t="s">
        <v>38</v>
      </c>
      <c r="D2664">
        <v>1</v>
      </c>
      <c r="E2664" t="s">
        <v>39</v>
      </c>
      <c r="F2664">
        <v>1</v>
      </c>
      <c r="G2664" t="s">
        <v>40</v>
      </c>
      <c r="H2664">
        <v>1</v>
      </c>
      <c r="I2664" t="s">
        <v>41</v>
      </c>
      <c r="J2664">
        <v>1</v>
      </c>
      <c r="K2664">
        <v>745</v>
      </c>
      <c r="L2664" t="s">
        <v>44</v>
      </c>
      <c r="M2664">
        <v>6</v>
      </c>
      <c r="N2664" t="s">
        <v>16</v>
      </c>
      <c r="O2664">
        <v>2</v>
      </c>
      <c r="P2664" t="s">
        <v>14</v>
      </c>
      <c r="Q2664">
        <v>5</v>
      </c>
      <c r="R2664" t="s">
        <v>47</v>
      </c>
      <c r="S2664">
        <v>1</v>
      </c>
      <c r="T2664">
        <v>379</v>
      </c>
      <c r="U2664">
        <v>107.6</v>
      </c>
      <c r="V2664">
        <v>172.39999399999999</v>
      </c>
      <c r="W2664" t="str">
        <f>_xlfn.XLOOKUP(M2664,ActionReference[Action],ActionReference[Reference])</f>
        <v>Approved</v>
      </c>
      <c r="X2664" t="str" cm="1">
        <f t="array" ref="X2664">_xlfn.IFS(T2664&lt;40,"Lower",T2664&lt;122,"Middle",TRUE,"Upper")</f>
        <v>Upper</v>
      </c>
    </row>
    <row r="2665" spans="1:24" x14ac:dyDescent="0.2">
      <c r="A2665">
        <v>3076248</v>
      </c>
      <c r="B2665" t="s">
        <v>0</v>
      </c>
      <c r="C2665" t="s">
        <v>38</v>
      </c>
      <c r="D2665">
        <v>1</v>
      </c>
      <c r="E2665" t="s">
        <v>39</v>
      </c>
      <c r="F2665">
        <v>1</v>
      </c>
      <c r="G2665" t="s">
        <v>43</v>
      </c>
      <c r="H2665">
        <v>3</v>
      </c>
      <c r="I2665" t="s">
        <v>41</v>
      </c>
      <c r="J2665">
        <v>1</v>
      </c>
      <c r="K2665">
        <v>399</v>
      </c>
      <c r="L2665" t="s">
        <v>7</v>
      </c>
      <c r="M2665">
        <v>1</v>
      </c>
      <c r="N2665" t="s">
        <v>16</v>
      </c>
      <c r="O2665">
        <v>2</v>
      </c>
      <c r="P2665" t="s">
        <v>14</v>
      </c>
      <c r="Q2665">
        <v>5</v>
      </c>
      <c r="R2665" t="s">
        <v>47</v>
      </c>
      <c r="S2665">
        <v>1</v>
      </c>
      <c r="T2665">
        <v>138</v>
      </c>
      <c r="U2665">
        <v>99.8</v>
      </c>
      <c r="V2665">
        <v>148.320007</v>
      </c>
      <c r="W2665" t="str">
        <f>_xlfn.XLOOKUP(M2665,ActionReference[Action],ActionReference[Reference])</f>
        <v>Approved</v>
      </c>
      <c r="X2665" t="str" cm="1">
        <f t="array" ref="X2665">_xlfn.IFS(T2665&lt;40,"Lower",T2665&lt;122,"Middle",TRUE,"Upper")</f>
        <v>Upper</v>
      </c>
    </row>
    <row r="2666" spans="1:24" x14ac:dyDescent="0.2">
      <c r="A2666">
        <v>1007846</v>
      </c>
      <c r="B2666" t="s">
        <v>0</v>
      </c>
      <c r="C2666" t="s">
        <v>38</v>
      </c>
      <c r="D2666">
        <v>1</v>
      </c>
      <c r="E2666" t="s">
        <v>39</v>
      </c>
      <c r="F2666">
        <v>1</v>
      </c>
      <c r="G2666" t="s">
        <v>43</v>
      </c>
      <c r="H2666">
        <v>3</v>
      </c>
      <c r="I2666" t="s">
        <v>41</v>
      </c>
      <c r="J2666">
        <v>1</v>
      </c>
      <c r="K2666">
        <v>123</v>
      </c>
      <c r="L2666" t="s">
        <v>7</v>
      </c>
      <c r="M2666">
        <v>1</v>
      </c>
      <c r="N2666" t="s">
        <v>16</v>
      </c>
      <c r="O2666">
        <v>2</v>
      </c>
      <c r="P2666" t="s">
        <v>14</v>
      </c>
      <c r="Q2666">
        <v>5</v>
      </c>
      <c r="R2666" t="s">
        <v>47</v>
      </c>
      <c r="S2666">
        <v>1</v>
      </c>
      <c r="T2666">
        <v>124</v>
      </c>
      <c r="U2666">
        <v>77.5</v>
      </c>
      <c r="V2666">
        <v>130.58000200000001</v>
      </c>
      <c r="W2666" t="str">
        <f>_xlfn.XLOOKUP(M2666,ActionReference[Action],ActionReference[Reference])</f>
        <v>Approved</v>
      </c>
      <c r="X2666" t="str" cm="1">
        <f t="array" ref="X2666">_xlfn.IFS(T2666&lt;40,"Lower",T2666&lt;122,"Middle",TRUE,"Upper")</f>
        <v>Upper</v>
      </c>
    </row>
    <row r="2667" spans="1:24" x14ac:dyDescent="0.2">
      <c r="A2667">
        <v>501105</v>
      </c>
      <c r="B2667" t="s">
        <v>0</v>
      </c>
      <c r="C2667" t="s">
        <v>38</v>
      </c>
      <c r="D2667">
        <v>1</v>
      </c>
      <c r="E2667" t="s">
        <v>39</v>
      </c>
      <c r="F2667">
        <v>1</v>
      </c>
      <c r="G2667" t="s">
        <v>49</v>
      </c>
      <c r="H2667">
        <v>2</v>
      </c>
      <c r="I2667" t="s">
        <v>41</v>
      </c>
      <c r="J2667">
        <v>1</v>
      </c>
      <c r="K2667">
        <v>12</v>
      </c>
      <c r="L2667" t="s">
        <v>7</v>
      </c>
      <c r="M2667">
        <v>1</v>
      </c>
      <c r="N2667" t="s">
        <v>16</v>
      </c>
      <c r="O2667">
        <v>2</v>
      </c>
      <c r="P2667" t="s">
        <v>14</v>
      </c>
      <c r="Q2667">
        <v>5</v>
      </c>
      <c r="R2667" t="s">
        <v>47</v>
      </c>
      <c r="S2667">
        <v>1</v>
      </c>
      <c r="T2667">
        <v>196</v>
      </c>
      <c r="U2667">
        <v>68</v>
      </c>
      <c r="V2667">
        <v>140.28999300000001</v>
      </c>
      <c r="W2667" t="str">
        <f>_xlfn.XLOOKUP(M2667,ActionReference[Action],ActionReference[Reference])</f>
        <v>Approved</v>
      </c>
      <c r="X2667" t="str" cm="1">
        <f t="array" ref="X2667">_xlfn.IFS(T2667&lt;40,"Lower",T2667&lt;122,"Middle",TRUE,"Upper")</f>
        <v>Upper</v>
      </c>
    </row>
    <row r="2668" spans="1:24" x14ac:dyDescent="0.2">
      <c r="A2668">
        <v>852218</v>
      </c>
      <c r="B2668" t="s">
        <v>0</v>
      </c>
      <c r="C2668" t="s">
        <v>38</v>
      </c>
      <c r="D2668">
        <v>1</v>
      </c>
      <c r="E2668" t="s">
        <v>39</v>
      </c>
      <c r="F2668">
        <v>1</v>
      </c>
      <c r="G2668" t="s">
        <v>40</v>
      </c>
      <c r="H2668">
        <v>1</v>
      </c>
      <c r="I2668" t="s">
        <v>50</v>
      </c>
      <c r="J2668">
        <v>2</v>
      </c>
      <c r="K2668">
        <v>69</v>
      </c>
      <c r="L2668" t="s">
        <v>44</v>
      </c>
      <c r="M2668">
        <v>6</v>
      </c>
      <c r="N2668" t="s">
        <v>16</v>
      </c>
      <c r="O2668">
        <v>2</v>
      </c>
      <c r="P2668" t="s">
        <v>14</v>
      </c>
      <c r="Q2668">
        <v>5</v>
      </c>
      <c r="R2668" t="s">
        <v>46</v>
      </c>
      <c r="S2668">
        <v>2</v>
      </c>
      <c r="T2668">
        <v>151</v>
      </c>
      <c r="U2668">
        <v>68.400000000000006</v>
      </c>
      <c r="V2668">
        <v>99.75</v>
      </c>
      <c r="W2668" t="str">
        <f>_xlfn.XLOOKUP(M2668,ActionReference[Action],ActionReference[Reference])</f>
        <v>Approved</v>
      </c>
      <c r="X2668" t="str" cm="1">
        <f t="array" ref="X2668">_xlfn.IFS(T2668&lt;40,"Lower",T2668&lt;122,"Middle",TRUE,"Upper")</f>
        <v>Upper</v>
      </c>
    </row>
    <row r="2669" spans="1:24" x14ac:dyDescent="0.2">
      <c r="A2669">
        <v>497404</v>
      </c>
      <c r="B2669" t="s">
        <v>0</v>
      </c>
      <c r="C2669" t="s">
        <v>38</v>
      </c>
      <c r="D2669">
        <v>1</v>
      </c>
      <c r="E2669" t="s">
        <v>39</v>
      </c>
      <c r="F2669">
        <v>1</v>
      </c>
      <c r="G2669" t="s">
        <v>40</v>
      </c>
      <c r="H2669">
        <v>1</v>
      </c>
      <c r="I2669" t="s">
        <v>41</v>
      </c>
      <c r="J2669">
        <v>1</v>
      </c>
      <c r="K2669">
        <v>208</v>
      </c>
      <c r="L2669" t="s">
        <v>7</v>
      </c>
      <c r="M2669">
        <v>1</v>
      </c>
      <c r="N2669" t="s">
        <v>16</v>
      </c>
      <c r="O2669">
        <v>2</v>
      </c>
      <c r="P2669" t="s">
        <v>14</v>
      </c>
      <c r="Q2669">
        <v>5</v>
      </c>
      <c r="R2669" t="s">
        <v>47</v>
      </c>
      <c r="S2669">
        <v>1</v>
      </c>
      <c r="T2669">
        <v>67</v>
      </c>
      <c r="U2669">
        <v>90.2</v>
      </c>
      <c r="V2669">
        <v>127.589996</v>
      </c>
      <c r="W2669" t="str">
        <f>_xlfn.XLOOKUP(M2669,ActionReference[Action],ActionReference[Reference])</f>
        <v>Approved</v>
      </c>
      <c r="X2669" t="str" cm="1">
        <f t="array" ref="X2669">_xlfn.IFS(T2669&lt;40,"Lower",T2669&lt;122,"Middle",TRUE,"Upper")</f>
        <v>Middle</v>
      </c>
    </row>
    <row r="2670" spans="1:24" x14ac:dyDescent="0.2">
      <c r="A2670">
        <v>4114567</v>
      </c>
      <c r="B2670" t="s">
        <v>0</v>
      </c>
      <c r="C2670" t="s">
        <v>38</v>
      </c>
      <c r="D2670">
        <v>1</v>
      </c>
      <c r="E2670" t="s">
        <v>39</v>
      </c>
      <c r="F2670">
        <v>1</v>
      </c>
      <c r="G2670" t="s">
        <v>40</v>
      </c>
      <c r="H2670">
        <v>1</v>
      </c>
      <c r="I2670" t="s">
        <v>41</v>
      </c>
      <c r="J2670">
        <v>1</v>
      </c>
      <c r="K2670">
        <v>180</v>
      </c>
      <c r="L2670" t="s">
        <v>44</v>
      </c>
      <c r="M2670">
        <v>6</v>
      </c>
      <c r="N2670" t="s">
        <v>16</v>
      </c>
      <c r="O2670">
        <v>2</v>
      </c>
      <c r="P2670" t="s">
        <v>9</v>
      </c>
      <c r="Q2670">
        <v>2</v>
      </c>
      <c r="R2670" t="s">
        <v>47</v>
      </c>
      <c r="S2670">
        <v>1</v>
      </c>
      <c r="T2670">
        <v>35</v>
      </c>
      <c r="U2670">
        <v>88</v>
      </c>
      <c r="V2670">
        <v>83.980003400000001</v>
      </c>
      <c r="W2670" t="str">
        <f>_xlfn.XLOOKUP(M2670,ActionReference[Action],ActionReference[Reference])</f>
        <v>Approved</v>
      </c>
      <c r="X2670" t="str" cm="1">
        <f t="array" ref="X2670">_xlfn.IFS(T2670&lt;40,"Lower",T2670&lt;122,"Middle",TRUE,"Upper")</f>
        <v>Lower</v>
      </c>
    </row>
    <row r="2671" spans="1:24" x14ac:dyDescent="0.2">
      <c r="A2671">
        <v>852218</v>
      </c>
      <c r="B2671" t="s">
        <v>0</v>
      </c>
      <c r="C2671" t="s">
        <v>38</v>
      </c>
      <c r="D2671">
        <v>1</v>
      </c>
      <c r="E2671" t="s">
        <v>39</v>
      </c>
      <c r="F2671">
        <v>1</v>
      </c>
      <c r="G2671" t="s">
        <v>43</v>
      </c>
      <c r="H2671">
        <v>3</v>
      </c>
      <c r="I2671" t="s">
        <v>41</v>
      </c>
      <c r="J2671">
        <v>1</v>
      </c>
      <c r="K2671">
        <v>146</v>
      </c>
      <c r="L2671" t="s">
        <v>6</v>
      </c>
      <c r="M2671">
        <v>3</v>
      </c>
      <c r="N2671" t="s">
        <v>16</v>
      </c>
      <c r="O2671">
        <v>2</v>
      </c>
      <c r="P2671" t="s">
        <v>14</v>
      </c>
      <c r="Q2671">
        <v>5</v>
      </c>
      <c r="R2671" t="s">
        <v>47</v>
      </c>
      <c r="S2671">
        <v>1</v>
      </c>
      <c r="T2671">
        <v>29</v>
      </c>
      <c r="U2671">
        <v>64.3</v>
      </c>
      <c r="V2671">
        <v>94.800003099999998</v>
      </c>
      <c r="W2671" t="str">
        <f>_xlfn.XLOOKUP(M2671,ActionReference[Action],ActionReference[Reference])</f>
        <v>Denied</v>
      </c>
      <c r="X2671" t="str" cm="1">
        <f t="array" ref="X2671">_xlfn.IFS(T2671&lt;40,"Lower",T2671&lt;122,"Middle",TRUE,"Upper")</f>
        <v>Lower</v>
      </c>
    </row>
    <row r="2672" spans="1:24" x14ac:dyDescent="0.2">
      <c r="A2672">
        <v>451965</v>
      </c>
      <c r="B2672" t="s">
        <v>0</v>
      </c>
      <c r="C2672" t="s">
        <v>38</v>
      </c>
      <c r="D2672">
        <v>1</v>
      </c>
      <c r="E2672" t="s">
        <v>39</v>
      </c>
      <c r="F2672">
        <v>1</v>
      </c>
      <c r="G2672" t="s">
        <v>49</v>
      </c>
      <c r="H2672">
        <v>2</v>
      </c>
      <c r="I2672" t="s">
        <v>41</v>
      </c>
      <c r="J2672">
        <v>1</v>
      </c>
      <c r="K2672">
        <v>5</v>
      </c>
      <c r="L2672" t="s">
        <v>6</v>
      </c>
      <c r="M2672">
        <v>3</v>
      </c>
      <c r="N2672" t="s">
        <v>15</v>
      </c>
      <c r="O2672">
        <v>1</v>
      </c>
      <c r="P2672" t="s">
        <v>9</v>
      </c>
      <c r="Q2672">
        <v>2</v>
      </c>
      <c r="R2672" t="s">
        <v>47</v>
      </c>
      <c r="S2672">
        <v>1</v>
      </c>
      <c r="T2672">
        <v>69</v>
      </c>
      <c r="U2672">
        <v>64.099999999999994</v>
      </c>
      <c r="V2672">
        <v>73.569999699999997</v>
      </c>
      <c r="W2672" t="str">
        <f>_xlfn.XLOOKUP(M2672,ActionReference[Action],ActionReference[Reference])</f>
        <v>Denied</v>
      </c>
      <c r="X2672" t="str" cm="1">
        <f t="array" ref="X2672">_xlfn.IFS(T2672&lt;40,"Lower",T2672&lt;122,"Middle",TRUE,"Upper")</f>
        <v>Middle</v>
      </c>
    </row>
    <row r="2673" spans="1:24" x14ac:dyDescent="0.2">
      <c r="A2673">
        <v>940311</v>
      </c>
      <c r="B2673" t="s">
        <v>0</v>
      </c>
      <c r="C2673" t="s">
        <v>51</v>
      </c>
      <c r="D2673">
        <v>4</v>
      </c>
      <c r="E2673" t="s">
        <v>39</v>
      </c>
      <c r="F2673">
        <v>1</v>
      </c>
      <c r="G2673" t="s">
        <v>40</v>
      </c>
      <c r="H2673">
        <v>1</v>
      </c>
      <c r="I2673" t="s">
        <v>41</v>
      </c>
      <c r="J2673">
        <v>1</v>
      </c>
      <c r="K2673">
        <v>135</v>
      </c>
      <c r="L2673" t="s">
        <v>7</v>
      </c>
      <c r="M2673">
        <v>1</v>
      </c>
      <c r="N2673" t="s">
        <v>15</v>
      </c>
      <c r="O2673">
        <v>1</v>
      </c>
      <c r="P2673" t="s">
        <v>14</v>
      </c>
      <c r="Q2673">
        <v>5</v>
      </c>
      <c r="R2673" t="s">
        <v>47</v>
      </c>
      <c r="S2673">
        <v>1</v>
      </c>
      <c r="T2673">
        <v>47</v>
      </c>
      <c r="U2673">
        <v>25.9</v>
      </c>
      <c r="V2673">
        <v>152.009995</v>
      </c>
      <c r="W2673" t="str">
        <f>_xlfn.XLOOKUP(M2673,ActionReference[Action],ActionReference[Reference])</f>
        <v>Approved</v>
      </c>
      <c r="X2673" t="str" cm="1">
        <f t="array" ref="X2673">_xlfn.IFS(T2673&lt;40,"Lower",T2673&lt;122,"Middle",TRUE,"Upper")</f>
        <v>Middle</v>
      </c>
    </row>
    <row r="2674" spans="1:24" x14ac:dyDescent="0.2">
      <c r="A2674">
        <v>619877</v>
      </c>
      <c r="B2674" t="s">
        <v>0</v>
      </c>
      <c r="C2674" t="s">
        <v>45</v>
      </c>
      <c r="D2674">
        <v>3</v>
      </c>
      <c r="E2674" t="s">
        <v>39</v>
      </c>
      <c r="F2674">
        <v>1</v>
      </c>
      <c r="G2674" t="s">
        <v>40</v>
      </c>
      <c r="H2674">
        <v>1</v>
      </c>
      <c r="I2674" t="s">
        <v>41</v>
      </c>
      <c r="J2674">
        <v>1</v>
      </c>
      <c r="K2674">
        <v>60</v>
      </c>
      <c r="L2674" t="s">
        <v>7</v>
      </c>
      <c r="M2674">
        <v>1</v>
      </c>
      <c r="N2674" t="s">
        <v>16</v>
      </c>
      <c r="O2674">
        <v>2</v>
      </c>
      <c r="P2674" t="s">
        <v>14</v>
      </c>
      <c r="Q2674">
        <v>5</v>
      </c>
      <c r="R2674" t="s">
        <v>47</v>
      </c>
      <c r="S2674">
        <v>1</v>
      </c>
      <c r="T2674">
        <v>31</v>
      </c>
      <c r="U2674">
        <v>46.5</v>
      </c>
      <c r="V2674">
        <v>93.980003400000001</v>
      </c>
      <c r="W2674" t="str">
        <f>_xlfn.XLOOKUP(M2674,ActionReference[Action],ActionReference[Reference])</f>
        <v>Approved</v>
      </c>
      <c r="X2674" t="str" cm="1">
        <f t="array" ref="X2674">_xlfn.IFS(T2674&lt;40,"Lower",T2674&lt;122,"Middle",TRUE,"Upper")</f>
        <v>Lower</v>
      </c>
    </row>
    <row r="2675" spans="1:24" x14ac:dyDescent="0.2">
      <c r="A2675">
        <v>852218</v>
      </c>
      <c r="B2675" t="s">
        <v>0</v>
      </c>
      <c r="C2675" t="s">
        <v>38</v>
      </c>
      <c r="D2675">
        <v>1</v>
      </c>
      <c r="E2675" t="s">
        <v>39</v>
      </c>
      <c r="F2675">
        <v>1</v>
      </c>
      <c r="G2675" t="s">
        <v>43</v>
      </c>
      <c r="H2675">
        <v>3</v>
      </c>
      <c r="I2675" t="s">
        <v>41</v>
      </c>
      <c r="J2675">
        <v>1</v>
      </c>
      <c r="K2675">
        <v>335</v>
      </c>
      <c r="L2675" t="s">
        <v>44</v>
      </c>
      <c r="M2675">
        <v>6</v>
      </c>
      <c r="N2675" t="s">
        <v>16</v>
      </c>
      <c r="O2675">
        <v>2</v>
      </c>
      <c r="P2675" t="s">
        <v>14</v>
      </c>
      <c r="Q2675">
        <v>5</v>
      </c>
      <c r="R2675" t="s">
        <v>47</v>
      </c>
      <c r="S2675">
        <v>1</v>
      </c>
      <c r="T2675">
        <v>108</v>
      </c>
      <c r="U2675">
        <v>104.8</v>
      </c>
      <c r="V2675">
        <v>121.860001</v>
      </c>
      <c r="W2675" t="str">
        <f>_xlfn.XLOOKUP(M2675,ActionReference[Action],ActionReference[Reference])</f>
        <v>Approved</v>
      </c>
      <c r="X2675" t="str" cm="1">
        <f t="array" ref="X2675">_xlfn.IFS(T2675&lt;40,"Lower",T2675&lt;122,"Middle",TRUE,"Upper")</f>
        <v>Middle</v>
      </c>
    </row>
    <row r="2676" spans="1:24" x14ac:dyDescent="0.2">
      <c r="A2676">
        <v>504713</v>
      </c>
      <c r="B2676" t="s">
        <v>0</v>
      </c>
      <c r="C2676" t="s">
        <v>38</v>
      </c>
      <c r="D2676">
        <v>1</v>
      </c>
      <c r="E2676" t="s">
        <v>39</v>
      </c>
      <c r="F2676">
        <v>1</v>
      </c>
      <c r="G2676" t="s">
        <v>43</v>
      </c>
      <c r="H2676">
        <v>3</v>
      </c>
      <c r="I2676" t="s">
        <v>41</v>
      </c>
      <c r="J2676">
        <v>1</v>
      </c>
      <c r="K2676">
        <v>288</v>
      </c>
      <c r="L2676" t="s">
        <v>7</v>
      </c>
      <c r="M2676">
        <v>1</v>
      </c>
      <c r="N2676" t="s">
        <v>16</v>
      </c>
      <c r="O2676">
        <v>2</v>
      </c>
      <c r="P2676" t="s">
        <v>10</v>
      </c>
      <c r="Q2676">
        <v>3</v>
      </c>
      <c r="R2676" t="s">
        <v>46</v>
      </c>
      <c r="S2676">
        <v>2</v>
      </c>
      <c r="T2676">
        <v>143</v>
      </c>
      <c r="U2676">
        <v>83.9</v>
      </c>
      <c r="V2676">
        <v>110.66999800000001</v>
      </c>
      <c r="W2676" t="str">
        <f>_xlfn.XLOOKUP(M2676,ActionReference[Action],ActionReference[Reference])</f>
        <v>Approved</v>
      </c>
      <c r="X2676" t="str" cm="1">
        <f t="array" ref="X2676">_xlfn.IFS(T2676&lt;40,"Lower",T2676&lt;122,"Middle",TRUE,"Upper")</f>
        <v>Upper</v>
      </c>
    </row>
    <row r="2677" spans="1:24" x14ac:dyDescent="0.2">
      <c r="A2677">
        <v>451965</v>
      </c>
      <c r="B2677" t="s">
        <v>0</v>
      </c>
      <c r="C2677" t="s">
        <v>38</v>
      </c>
      <c r="D2677">
        <v>1</v>
      </c>
      <c r="E2677" t="s">
        <v>39</v>
      </c>
      <c r="F2677">
        <v>1</v>
      </c>
      <c r="G2677" t="s">
        <v>40</v>
      </c>
      <c r="H2677">
        <v>1</v>
      </c>
      <c r="I2677" t="s">
        <v>41</v>
      </c>
      <c r="J2677">
        <v>1</v>
      </c>
      <c r="K2677">
        <v>138</v>
      </c>
      <c r="L2677" t="s">
        <v>44</v>
      </c>
      <c r="M2677">
        <v>6</v>
      </c>
      <c r="N2677" t="s">
        <v>16</v>
      </c>
      <c r="O2677">
        <v>2</v>
      </c>
      <c r="P2677" t="s">
        <v>14</v>
      </c>
      <c r="Q2677">
        <v>5</v>
      </c>
      <c r="R2677" t="s">
        <v>46</v>
      </c>
      <c r="S2677">
        <v>2</v>
      </c>
      <c r="T2677">
        <v>50</v>
      </c>
      <c r="U2677">
        <v>57.8</v>
      </c>
      <c r="V2677">
        <v>136.020004</v>
      </c>
      <c r="W2677" t="str">
        <f>_xlfn.XLOOKUP(M2677,ActionReference[Action],ActionReference[Reference])</f>
        <v>Approved</v>
      </c>
      <c r="X2677" t="str" cm="1">
        <f t="array" ref="X2677">_xlfn.IFS(T2677&lt;40,"Lower",T2677&lt;122,"Middle",TRUE,"Upper")</f>
        <v>Middle</v>
      </c>
    </row>
    <row r="2678" spans="1:24" x14ac:dyDescent="0.2">
      <c r="A2678">
        <v>619877</v>
      </c>
      <c r="B2678" t="s">
        <v>0</v>
      </c>
      <c r="C2678" t="s">
        <v>38</v>
      </c>
      <c r="D2678">
        <v>1</v>
      </c>
      <c r="E2678" t="s">
        <v>39</v>
      </c>
      <c r="F2678">
        <v>1</v>
      </c>
      <c r="G2678" t="s">
        <v>43</v>
      </c>
      <c r="H2678">
        <v>3</v>
      </c>
      <c r="I2678" t="s">
        <v>41</v>
      </c>
      <c r="J2678">
        <v>1</v>
      </c>
      <c r="K2678">
        <v>112</v>
      </c>
      <c r="L2678" t="s">
        <v>7</v>
      </c>
      <c r="M2678">
        <v>1</v>
      </c>
      <c r="N2678" t="s">
        <v>16</v>
      </c>
      <c r="O2678">
        <v>2</v>
      </c>
      <c r="P2678" t="s">
        <v>8</v>
      </c>
      <c r="Q2678">
        <v>1</v>
      </c>
      <c r="R2678" t="s">
        <v>46</v>
      </c>
      <c r="S2678">
        <v>2</v>
      </c>
      <c r="T2678">
        <v>152</v>
      </c>
      <c r="U2678">
        <v>66.599999999999994</v>
      </c>
      <c r="V2678">
        <v>92.930000300000003</v>
      </c>
      <c r="W2678" t="str">
        <f>_xlfn.XLOOKUP(M2678,ActionReference[Action],ActionReference[Reference])</f>
        <v>Approved</v>
      </c>
      <c r="X2678" t="str" cm="1">
        <f t="array" ref="X2678">_xlfn.IFS(T2678&lt;40,"Lower",T2678&lt;122,"Middle",TRUE,"Upper")</f>
        <v>Upper</v>
      </c>
    </row>
    <row r="2679" spans="1:24" x14ac:dyDescent="0.2">
      <c r="A2679">
        <v>504713</v>
      </c>
      <c r="B2679" t="s">
        <v>0</v>
      </c>
      <c r="C2679" t="s">
        <v>38</v>
      </c>
      <c r="D2679">
        <v>1</v>
      </c>
      <c r="E2679" t="s">
        <v>39</v>
      </c>
      <c r="F2679">
        <v>1</v>
      </c>
      <c r="G2679" t="s">
        <v>43</v>
      </c>
      <c r="H2679">
        <v>3</v>
      </c>
      <c r="I2679" t="s">
        <v>41</v>
      </c>
      <c r="J2679">
        <v>1</v>
      </c>
      <c r="K2679">
        <v>320</v>
      </c>
      <c r="L2679" t="s">
        <v>7</v>
      </c>
      <c r="M2679">
        <v>1</v>
      </c>
      <c r="N2679" t="s">
        <v>16</v>
      </c>
      <c r="O2679">
        <v>2</v>
      </c>
      <c r="P2679" t="s">
        <v>14</v>
      </c>
      <c r="Q2679">
        <v>5</v>
      </c>
      <c r="R2679" t="s">
        <v>46</v>
      </c>
      <c r="S2679">
        <v>2</v>
      </c>
      <c r="T2679">
        <v>86</v>
      </c>
      <c r="U2679">
        <v>79.3</v>
      </c>
      <c r="V2679">
        <v>133.05999800000001</v>
      </c>
      <c r="W2679" t="str">
        <f>_xlfn.XLOOKUP(M2679,ActionReference[Action],ActionReference[Reference])</f>
        <v>Approved</v>
      </c>
      <c r="X2679" t="str" cm="1">
        <f t="array" ref="X2679">_xlfn.IFS(T2679&lt;40,"Lower",T2679&lt;122,"Middle",TRUE,"Upper")</f>
        <v>Middle</v>
      </c>
    </row>
    <row r="2680" spans="1:24" x14ac:dyDescent="0.2">
      <c r="A2680">
        <v>451965</v>
      </c>
      <c r="B2680" t="s">
        <v>0</v>
      </c>
      <c r="C2680" t="s">
        <v>42</v>
      </c>
      <c r="D2680">
        <v>2</v>
      </c>
      <c r="E2680" t="s">
        <v>39</v>
      </c>
      <c r="F2680">
        <v>1</v>
      </c>
      <c r="G2680" t="s">
        <v>40</v>
      </c>
      <c r="H2680">
        <v>1</v>
      </c>
      <c r="I2680" t="s">
        <v>41</v>
      </c>
      <c r="J2680">
        <v>1</v>
      </c>
      <c r="K2680">
        <v>151</v>
      </c>
      <c r="L2680" t="s">
        <v>44</v>
      </c>
      <c r="M2680">
        <v>6</v>
      </c>
      <c r="N2680" t="s">
        <v>16</v>
      </c>
      <c r="O2680">
        <v>2</v>
      </c>
      <c r="P2680" t="s">
        <v>14</v>
      </c>
      <c r="Q2680">
        <v>5</v>
      </c>
      <c r="R2680" t="s">
        <v>47</v>
      </c>
      <c r="S2680">
        <v>1</v>
      </c>
      <c r="T2680">
        <v>96</v>
      </c>
      <c r="U2680">
        <v>79.599999999999994</v>
      </c>
      <c r="V2680">
        <v>104.389999</v>
      </c>
      <c r="W2680" t="str">
        <f>_xlfn.XLOOKUP(M2680,ActionReference[Action],ActionReference[Reference])</f>
        <v>Approved</v>
      </c>
      <c r="X2680" t="str" cm="1">
        <f t="array" ref="X2680">_xlfn.IFS(T2680&lt;40,"Lower",T2680&lt;122,"Middle",TRUE,"Upper")</f>
        <v>Middle</v>
      </c>
    </row>
    <row r="2681" spans="1:24" x14ac:dyDescent="0.2">
      <c r="A2681">
        <v>451965</v>
      </c>
      <c r="B2681" t="s">
        <v>0</v>
      </c>
      <c r="C2681" t="s">
        <v>42</v>
      </c>
      <c r="D2681">
        <v>2</v>
      </c>
      <c r="E2681" t="s">
        <v>39</v>
      </c>
      <c r="F2681">
        <v>1</v>
      </c>
      <c r="G2681" t="s">
        <v>40</v>
      </c>
      <c r="H2681">
        <v>1</v>
      </c>
      <c r="I2681" t="s">
        <v>41</v>
      </c>
      <c r="J2681">
        <v>1</v>
      </c>
      <c r="K2681">
        <v>208</v>
      </c>
      <c r="L2681" t="s">
        <v>44</v>
      </c>
      <c r="M2681">
        <v>6</v>
      </c>
      <c r="N2681" t="s">
        <v>16</v>
      </c>
      <c r="O2681">
        <v>2</v>
      </c>
      <c r="P2681" t="s">
        <v>14</v>
      </c>
      <c r="Q2681">
        <v>5</v>
      </c>
      <c r="R2681" t="s">
        <v>46</v>
      </c>
      <c r="S2681">
        <v>2</v>
      </c>
      <c r="T2681">
        <v>54</v>
      </c>
      <c r="U2681">
        <v>66.2</v>
      </c>
      <c r="V2681">
        <v>100.889999</v>
      </c>
      <c r="W2681" t="str">
        <f>_xlfn.XLOOKUP(M2681,ActionReference[Action],ActionReference[Reference])</f>
        <v>Approved</v>
      </c>
      <c r="X2681" t="str" cm="1">
        <f t="array" ref="X2681">_xlfn.IFS(T2681&lt;40,"Lower",T2681&lt;122,"Middle",TRUE,"Upper")</f>
        <v>Middle</v>
      </c>
    </row>
    <row r="2682" spans="1:24" x14ac:dyDescent="0.2">
      <c r="A2682">
        <v>619877</v>
      </c>
      <c r="B2682" t="s">
        <v>0</v>
      </c>
      <c r="C2682" t="s">
        <v>45</v>
      </c>
      <c r="D2682">
        <v>3</v>
      </c>
      <c r="E2682" t="s">
        <v>39</v>
      </c>
      <c r="F2682">
        <v>1</v>
      </c>
      <c r="G2682" t="s">
        <v>43</v>
      </c>
      <c r="H2682">
        <v>3</v>
      </c>
      <c r="I2682" t="s">
        <v>41</v>
      </c>
      <c r="J2682">
        <v>1</v>
      </c>
      <c r="K2682">
        <v>375</v>
      </c>
      <c r="L2682" t="s">
        <v>7</v>
      </c>
      <c r="M2682">
        <v>1</v>
      </c>
      <c r="N2682" t="s">
        <v>16</v>
      </c>
      <c r="O2682">
        <v>2</v>
      </c>
      <c r="P2682" t="s">
        <v>14</v>
      </c>
      <c r="Q2682">
        <v>5</v>
      </c>
      <c r="R2682" t="s">
        <v>47</v>
      </c>
      <c r="S2682">
        <v>1</v>
      </c>
      <c r="T2682">
        <v>101</v>
      </c>
      <c r="U2682">
        <v>74.3</v>
      </c>
      <c r="V2682">
        <v>90.410003700000004</v>
      </c>
      <c r="W2682" t="str">
        <f>_xlfn.XLOOKUP(M2682,ActionReference[Action],ActionReference[Reference])</f>
        <v>Approved</v>
      </c>
      <c r="X2682" t="str" cm="1">
        <f t="array" ref="X2682">_xlfn.IFS(T2682&lt;40,"Lower",T2682&lt;122,"Middle",TRUE,"Upper")</f>
        <v>Middle</v>
      </c>
    </row>
    <row r="2683" spans="1:24" x14ac:dyDescent="0.2">
      <c r="A2683">
        <v>451965</v>
      </c>
      <c r="B2683" t="s">
        <v>0</v>
      </c>
      <c r="C2683" t="s">
        <v>38</v>
      </c>
      <c r="D2683">
        <v>1</v>
      </c>
      <c r="E2683" t="s">
        <v>39</v>
      </c>
      <c r="F2683">
        <v>1</v>
      </c>
      <c r="G2683" t="s">
        <v>49</v>
      </c>
      <c r="H2683">
        <v>2</v>
      </c>
      <c r="I2683" t="s">
        <v>41</v>
      </c>
      <c r="J2683">
        <v>1</v>
      </c>
      <c r="K2683">
        <v>165</v>
      </c>
      <c r="L2683" t="s">
        <v>44</v>
      </c>
      <c r="M2683">
        <v>6</v>
      </c>
      <c r="N2683" t="s">
        <v>16</v>
      </c>
      <c r="O2683">
        <v>2</v>
      </c>
      <c r="P2683" t="s">
        <v>14</v>
      </c>
      <c r="Q2683">
        <v>5</v>
      </c>
      <c r="R2683" t="s">
        <v>47</v>
      </c>
      <c r="S2683">
        <v>1</v>
      </c>
      <c r="T2683">
        <v>43</v>
      </c>
      <c r="U2683">
        <v>63.2</v>
      </c>
      <c r="V2683">
        <v>120.290001</v>
      </c>
      <c r="W2683" t="str">
        <f>_xlfn.XLOOKUP(M2683,ActionReference[Action],ActionReference[Reference])</f>
        <v>Approved</v>
      </c>
      <c r="X2683" t="str" cm="1">
        <f t="array" ref="X2683">_xlfn.IFS(T2683&lt;40,"Lower",T2683&lt;122,"Middle",TRUE,"Upper")</f>
        <v>Middle</v>
      </c>
    </row>
    <row r="2684" spans="1:24" x14ac:dyDescent="0.2">
      <c r="A2684">
        <v>480228</v>
      </c>
      <c r="B2684" t="s">
        <v>0</v>
      </c>
      <c r="C2684" t="s">
        <v>38</v>
      </c>
      <c r="D2684">
        <v>1</v>
      </c>
      <c r="E2684" t="s">
        <v>39</v>
      </c>
      <c r="F2684">
        <v>1</v>
      </c>
      <c r="G2684" t="s">
        <v>43</v>
      </c>
      <c r="H2684">
        <v>3</v>
      </c>
      <c r="I2684" t="s">
        <v>41</v>
      </c>
      <c r="J2684">
        <v>1</v>
      </c>
      <c r="K2684">
        <v>450</v>
      </c>
      <c r="L2684" t="s">
        <v>7</v>
      </c>
      <c r="M2684">
        <v>1</v>
      </c>
      <c r="N2684" t="s">
        <v>16</v>
      </c>
      <c r="O2684">
        <v>2</v>
      </c>
      <c r="P2684" t="s">
        <v>14</v>
      </c>
      <c r="Q2684">
        <v>5</v>
      </c>
      <c r="R2684" t="s">
        <v>47</v>
      </c>
      <c r="S2684">
        <v>1</v>
      </c>
      <c r="T2684">
        <v>146</v>
      </c>
      <c r="U2684">
        <v>97.4</v>
      </c>
      <c r="V2684">
        <v>178.070007</v>
      </c>
      <c r="W2684" t="str">
        <f>_xlfn.XLOOKUP(M2684,ActionReference[Action],ActionReference[Reference])</f>
        <v>Approved</v>
      </c>
      <c r="X2684" t="str" cm="1">
        <f t="array" ref="X2684">_xlfn.IFS(T2684&lt;40,"Lower",T2684&lt;122,"Middle",TRUE,"Upper")</f>
        <v>Upper</v>
      </c>
    </row>
    <row r="2685" spans="1:24" x14ac:dyDescent="0.2">
      <c r="A2685">
        <v>817824</v>
      </c>
      <c r="B2685" t="s">
        <v>0</v>
      </c>
      <c r="C2685" t="s">
        <v>38</v>
      </c>
      <c r="D2685">
        <v>1</v>
      </c>
      <c r="E2685" t="s">
        <v>39</v>
      </c>
      <c r="F2685">
        <v>1</v>
      </c>
      <c r="G2685" t="s">
        <v>49</v>
      </c>
      <c r="H2685">
        <v>2</v>
      </c>
      <c r="I2685" t="s">
        <v>50</v>
      </c>
      <c r="J2685">
        <v>2</v>
      </c>
      <c r="K2685">
        <v>143</v>
      </c>
      <c r="L2685" t="s">
        <v>7</v>
      </c>
      <c r="M2685">
        <v>1</v>
      </c>
      <c r="N2685" t="s">
        <v>16</v>
      </c>
      <c r="O2685">
        <v>2</v>
      </c>
      <c r="P2685" t="s">
        <v>14</v>
      </c>
      <c r="Q2685">
        <v>5</v>
      </c>
      <c r="R2685" t="s">
        <v>47</v>
      </c>
      <c r="S2685">
        <v>1</v>
      </c>
      <c r="T2685">
        <v>158</v>
      </c>
      <c r="U2685">
        <v>78.7</v>
      </c>
      <c r="V2685">
        <v>127.239998</v>
      </c>
      <c r="W2685" t="str">
        <f>_xlfn.XLOOKUP(M2685,ActionReference[Action],ActionReference[Reference])</f>
        <v>Approved</v>
      </c>
      <c r="X2685" t="str" cm="1">
        <f t="array" ref="X2685">_xlfn.IFS(T2685&lt;40,"Lower",T2685&lt;122,"Middle",TRUE,"Upper")</f>
        <v>Upper</v>
      </c>
    </row>
    <row r="2686" spans="1:24" x14ac:dyDescent="0.2">
      <c r="A2686">
        <v>1007846</v>
      </c>
      <c r="B2686" t="s">
        <v>0</v>
      </c>
      <c r="C2686" t="s">
        <v>38</v>
      </c>
      <c r="D2686">
        <v>1</v>
      </c>
      <c r="E2686" t="s">
        <v>39</v>
      </c>
      <c r="F2686">
        <v>1</v>
      </c>
      <c r="G2686" t="s">
        <v>49</v>
      </c>
      <c r="H2686">
        <v>2</v>
      </c>
      <c r="I2686" t="s">
        <v>41</v>
      </c>
      <c r="J2686">
        <v>1</v>
      </c>
      <c r="K2686">
        <v>10</v>
      </c>
      <c r="L2686" t="s">
        <v>6</v>
      </c>
      <c r="M2686">
        <v>3</v>
      </c>
      <c r="N2686" t="s">
        <v>16</v>
      </c>
      <c r="O2686">
        <v>2</v>
      </c>
      <c r="P2686" t="s">
        <v>9</v>
      </c>
      <c r="Q2686">
        <v>2</v>
      </c>
      <c r="R2686" t="s">
        <v>46</v>
      </c>
      <c r="S2686">
        <v>2</v>
      </c>
      <c r="T2686">
        <v>48</v>
      </c>
      <c r="U2686">
        <v>74.7</v>
      </c>
      <c r="V2686">
        <v>118.290001</v>
      </c>
      <c r="W2686" t="str">
        <f>_xlfn.XLOOKUP(M2686,ActionReference[Action],ActionReference[Reference])</f>
        <v>Denied</v>
      </c>
      <c r="X2686" t="str" cm="1">
        <f t="array" ref="X2686">_xlfn.IFS(T2686&lt;40,"Lower",T2686&lt;122,"Middle",TRUE,"Upper")</f>
        <v>Middle</v>
      </c>
    </row>
    <row r="2687" spans="1:24" x14ac:dyDescent="0.2">
      <c r="A2687">
        <v>12311</v>
      </c>
      <c r="B2687" t="s">
        <v>0</v>
      </c>
      <c r="C2687" t="s">
        <v>42</v>
      </c>
      <c r="D2687">
        <v>2</v>
      </c>
      <c r="E2687" t="s">
        <v>39</v>
      </c>
      <c r="F2687">
        <v>1</v>
      </c>
      <c r="G2687" t="s">
        <v>40</v>
      </c>
      <c r="H2687">
        <v>1</v>
      </c>
      <c r="I2687" t="s">
        <v>41</v>
      </c>
      <c r="J2687">
        <v>1</v>
      </c>
      <c r="K2687">
        <v>88</v>
      </c>
      <c r="L2687" t="s">
        <v>7</v>
      </c>
      <c r="M2687">
        <v>1</v>
      </c>
      <c r="N2687" t="s">
        <v>16</v>
      </c>
      <c r="O2687">
        <v>2</v>
      </c>
      <c r="P2687" t="s">
        <v>14</v>
      </c>
      <c r="Q2687">
        <v>5</v>
      </c>
      <c r="R2687" t="s">
        <v>46</v>
      </c>
      <c r="S2687">
        <v>2</v>
      </c>
      <c r="T2687">
        <v>39</v>
      </c>
      <c r="U2687">
        <v>57.6</v>
      </c>
      <c r="V2687">
        <v>82.589996299999996</v>
      </c>
      <c r="W2687" t="str">
        <f>_xlfn.XLOOKUP(M2687,ActionReference[Action],ActionReference[Reference])</f>
        <v>Approved</v>
      </c>
      <c r="X2687" t="str" cm="1">
        <f t="array" ref="X2687">_xlfn.IFS(T2687&lt;40,"Lower",T2687&lt;122,"Middle",TRUE,"Upper")</f>
        <v>Lower</v>
      </c>
    </row>
    <row r="2688" spans="1:24" x14ac:dyDescent="0.2">
      <c r="A2688">
        <v>852218</v>
      </c>
      <c r="B2688" t="s">
        <v>0</v>
      </c>
      <c r="C2688" t="s">
        <v>38</v>
      </c>
      <c r="D2688">
        <v>1</v>
      </c>
      <c r="E2688" t="s">
        <v>39</v>
      </c>
      <c r="F2688">
        <v>1</v>
      </c>
      <c r="G2688" t="s">
        <v>40</v>
      </c>
      <c r="H2688">
        <v>1</v>
      </c>
      <c r="I2688" t="s">
        <v>50</v>
      </c>
      <c r="J2688">
        <v>2</v>
      </c>
      <c r="K2688">
        <v>130</v>
      </c>
      <c r="L2688" t="s">
        <v>44</v>
      </c>
      <c r="M2688">
        <v>6</v>
      </c>
      <c r="N2688" t="s">
        <v>16</v>
      </c>
      <c r="O2688">
        <v>2</v>
      </c>
      <c r="P2688" t="s">
        <v>10</v>
      </c>
      <c r="Q2688">
        <v>3</v>
      </c>
      <c r="R2688" t="s">
        <v>47</v>
      </c>
      <c r="S2688">
        <v>1</v>
      </c>
      <c r="T2688">
        <v>57</v>
      </c>
      <c r="U2688">
        <v>64.3</v>
      </c>
      <c r="V2688">
        <v>136.78999300000001</v>
      </c>
      <c r="W2688" t="str">
        <f>_xlfn.XLOOKUP(M2688,ActionReference[Action],ActionReference[Reference])</f>
        <v>Approved</v>
      </c>
      <c r="X2688" t="str" cm="1">
        <f t="array" ref="X2688">_xlfn.IFS(T2688&lt;40,"Lower",T2688&lt;122,"Middle",TRUE,"Upper")</f>
        <v>Middle</v>
      </c>
    </row>
    <row r="2689" spans="1:24" x14ac:dyDescent="0.2">
      <c r="A2689">
        <v>112837</v>
      </c>
      <c r="B2689" t="s">
        <v>0</v>
      </c>
      <c r="C2689" t="s">
        <v>38</v>
      </c>
      <c r="D2689">
        <v>1</v>
      </c>
      <c r="E2689" t="s">
        <v>39</v>
      </c>
      <c r="F2689">
        <v>1</v>
      </c>
      <c r="G2689" t="s">
        <v>49</v>
      </c>
      <c r="H2689">
        <v>2</v>
      </c>
      <c r="I2689" t="s">
        <v>41</v>
      </c>
      <c r="J2689">
        <v>1</v>
      </c>
      <c r="K2689">
        <v>60</v>
      </c>
      <c r="L2689" t="s">
        <v>7</v>
      </c>
      <c r="M2689">
        <v>1</v>
      </c>
      <c r="N2689" t="s">
        <v>16</v>
      </c>
      <c r="O2689">
        <v>2</v>
      </c>
      <c r="P2689" t="s">
        <v>14</v>
      </c>
      <c r="Q2689">
        <v>5</v>
      </c>
      <c r="R2689" t="s">
        <v>47</v>
      </c>
      <c r="S2689">
        <v>1</v>
      </c>
      <c r="T2689">
        <v>111</v>
      </c>
      <c r="U2689">
        <v>73.400000000000006</v>
      </c>
      <c r="V2689">
        <v>120.029999</v>
      </c>
      <c r="W2689" t="str">
        <f>_xlfn.XLOOKUP(M2689,ActionReference[Action],ActionReference[Reference])</f>
        <v>Approved</v>
      </c>
      <c r="X2689" t="str" cm="1">
        <f t="array" ref="X2689">_xlfn.IFS(T2689&lt;40,"Lower",T2689&lt;122,"Middle",TRUE,"Upper")</f>
        <v>Middle</v>
      </c>
    </row>
    <row r="2690" spans="1:24" x14ac:dyDescent="0.2">
      <c r="A2690">
        <v>476810</v>
      </c>
      <c r="B2690" t="s">
        <v>0</v>
      </c>
      <c r="C2690" t="s">
        <v>38</v>
      </c>
      <c r="D2690">
        <v>1</v>
      </c>
      <c r="E2690" t="s">
        <v>39</v>
      </c>
      <c r="F2690">
        <v>1</v>
      </c>
      <c r="G2690" t="s">
        <v>40</v>
      </c>
      <c r="H2690">
        <v>1</v>
      </c>
      <c r="I2690" t="s">
        <v>41</v>
      </c>
      <c r="J2690">
        <v>1</v>
      </c>
      <c r="K2690">
        <v>1380</v>
      </c>
      <c r="L2690" t="s">
        <v>7</v>
      </c>
      <c r="M2690">
        <v>1</v>
      </c>
      <c r="N2690" t="s">
        <v>16</v>
      </c>
      <c r="O2690">
        <v>2</v>
      </c>
      <c r="P2690" t="s">
        <v>9</v>
      </c>
      <c r="Q2690">
        <v>2</v>
      </c>
      <c r="R2690" t="s">
        <v>47</v>
      </c>
      <c r="S2690">
        <v>1</v>
      </c>
      <c r="T2690">
        <v>313</v>
      </c>
      <c r="U2690">
        <v>111.2</v>
      </c>
      <c r="V2690">
        <v>124.639999</v>
      </c>
      <c r="W2690" t="str">
        <f>_xlfn.XLOOKUP(M2690,ActionReference[Action],ActionReference[Reference])</f>
        <v>Approved</v>
      </c>
      <c r="X2690" t="str" cm="1">
        <f t="array" ref="X2690">_xlfn.IFS(T2690&lt;40,"Lower",T2690&lt;122,"Middle",TRUE,"Upper")</f>
        <v>Upper</v>
      </c>
    </row>
    <row r="2691" spans="1:24" x14ac:dyDescent="0.2">
      <c r="A2691">
        <v>451965</v>
      </c>
      <c r="B2691" t="s">
        <v>0</v>
      </c>
      <c r="C2691" t="s">
        <v>38</v>
      </c>
      <c r="D2691">
        <v>1</v>
      </c>
      <c r="E2691" t="s">
        <v>39</v>
      </c>
      <c r="F2691">
        <v>1</v>
      </c>
      <c r="G2691" t="s">
        <v>40</v>
      </c>
      <c r="H2691">
        <v>1</v>
      </c>
      <c r="I2691" t="s">
        <v>41</v>
      </c>
      <c r="J2691">
        <v>1</v>
      </c>
      <c r="K2691">
        <v>140</v>
      </c>
      <c r="L2691" t="s">
        <v>44</v>
      </c>
      <c r="M2691">
        <v>6</v>
      </c>
      <c r="N2691" t="s">
        <v>16</v>
      </c>
      <c r="O2691">
        <v>2</v>
      </c>
      <c r="P2691" t="s">
        <v>14</v>
      </c>
      <c r="Q2691">
        <v>5</v>
      </c>
      <c r="R2691" t="s">
        <v>46</v>
      </c>
      <c r="S2691">
        <v>2</v>
      </c>
      <c r="T2691">
        <v>91</v>
      </c>
      <c r="U2691">
        <v>59.3</v>
      </c>
      <c r="V2691">
        <v>147.13999899999999</v>
      </c>
      <c r="W2691" t="str">
        <f>_xlfn.XLOOKUP(M2691,ActionReference[Action],ActionReference[Reference])</f>
        <v>Approved</v>
      </c>
      <c r="X2691" t="str" cm="1">
        <f t="array" ref="X2691">_xlfn.IFS(T2691&lt;40,"Lower",T2691&lt;122,"Middle",TRUE,"Upper")</f>
        <v>Middle</v>
      </c>
    </row>
    <row r="2692" spans="1:24" x14ac:dyDescent="0.2">
      <c r="A2692">
        <v>619877</v>
      </c>
      <c r="B2692" t="s">
        <v>0</v>
      </c>
      <c r="C2692" t="s">
        <v>45</v>
      </c>
      <c r="D2692">
        <v>3</v>
      </c>
      <c r="E2692" t="s">
        <v>39</v>
      </c>
      <c r="F2692">
        <v>1</v>
      </c>
      <c r="G2692" t="s">
        <v>40</v>
      </c>
      <c r="H2692">
        <v>1</v>
      </c>
      <c r="I2692" t="s">
        <v>41</v>
      </c>
      <c r="J2692">
        <v>1</v>
      </c>
      <c r="K2692">
        <v>166</v>
      </c>
      <c r="L2692" t="s">
        <v>6</v>
      </c>
      <c r="M2692">
        <v>3</v>
      </c>
      <c r="N2692" t="s">
        <v>16</v>
      </c>
      <c r="O2692">
        <v>2</v>
      </c>
      <c r="P2692" t="s">
        <v>14</v>
      </c>
      <c r="Q2692">
        <v>5</v>
      </c>
      <c r="R2692" t="s">
        <v>47</v>
      </c>
      <c r="S2692">
        <v>1</v>
      </c>
      <c r="T2692">
        <v>39</v>
      </c>
      <c r="U2692">
        <v>57.8</v>
      </c>
      <c r="V2692">
        <v>135.220001</v>
      </c>
      <c r="W2692" t="str">
        <f>_xlfn.XLOOKUP(M2692,ActionReference[Action],ActionReference[Reference])</f>
        <v>Denied</v>
      </c>
      <c r="X2692" t="str" cm="1">
        <f t="array" ref="X2692">_xlfn.IFS(T2692&lt;40,"Lower",T2692&lt;122,"Middle",TRUE,"Upper")</f>
        <v>Lower</v>
      </c>
    </row>
    <row r="2693" spans="1:24" x14ac:dyDescent="0.2">
      <c r="A2693">
        <v>940311</v>
      </c>
      <c r="B2693" t="s">
        <v>0</v>
      </c>
      <c r="C2693" t="s">
        <v>38</v>
      </c>
      <c r="D2693">
        <v>1</v>
      </c>
      <c r="E2693" t="s">
        <v>39</v>
      </c>
      <c r="F2693">
        <v>1</v>
      </c>
      <c r="G2693" t="s">
        <v>49</v>
      </c>
      <c r="H2693">
        <v>2</v>
      </c>
      <c r="I2693" t="s">
        <v>41</v>
      </c>
      <c r="J2693">
        <v>1</v>
      </c>
      <c r="K2693">
        <v>3</v>
      </c>
      <c r="L2693" t="s">
        <v>6</v>
      </c>
      <c r="M2693">
        <v>3</v>
      </c>
      <c r="N2693" t="s">
        <v>15</v>
      </c>
      <c r="O2693">
        <v>1</v>
      </c>
      <c r="P2693" t="s">
        <v>14</v>
      </c>
      <c r="Q2693">
        <v>5</v>
      </c>
      <c r="R2693" t="s">
        <v>47</v>
      </c>
      <c r="S2693">
        <v>1</v>
      </c>
      <c r="T2693">
        <v>17</v>
      </c>
      <c r="U2693">
        <v>25.9</v>
      </c>
      <c r="V2693">
        <v>72.550003099999998</v>
      </c>
      <c r="W2693" t="str">
        <f>_xlfn.XLOOKUP(M2693,ActionReference[Action],ActionReference[Reference])</f>
        <v>Denied</v>
      </c>
      <c r="X2693" t="str" cm="1">
        <f t="array" ref="X2693">_xlfn.IFS(T2693&lt;40,"Lower",T2693&lt;122,"Middle",TRUE,"Upper")</f>
        <v>Lower</v>
      </c>
    </row>
    <row r="2694" spans="1:24" x14ac:dyDescent="0.2">
      <c r="A2694">
        <v>2590037</v>
      </c>
      <c r="B2694" t="s">
        <v>0</v>
      </c>
      <c r="C2694" t="s">
        <v>38</v>
      </c>
      <c r="D2694">
        <v>1</v>
      </c>
      <c r="E2694" t="s">
        <v>39</v>
      </c>
      <c r="F2694">
        <v>1</v>
      </c>
      <c r="G2694" t="s">
        <v>43</v>
      </c>
      <c r="H2694">
        <v>3</v>
      </c>
      <c r="I2694" t="s">
        <v>41</v>
      </c>
      <c r="J2694">
        <v>1</v>
      </c>
      <c r="K2694">
        <v>157</v>
      </c>
      <c r="L2694" t="s">
        <v>6</v>
      </c>
      <c r="M2694">
        <v>3</v>
      </c>
      <c r="N2694" t="s">
        <v>16</v>
      </c>
      <c r="O2694">
        <v>2</v>
      </c>
      <c r="P2694" t="s">
        <v>10</v>
      </c>
      <c r="Q2694">
        <v>3</v>
      </c>
      <c r="R2694" t="s">
        <v>46</v>
      </c>
      <c r="S2694">
        <v>2</v>
      </c>
      <c r="T2694">
        <v>50</v>
      </c>
      <c r="U2694">
        <v>64.099999999999994</v>
      </c>
      <c r="V2694">
        <v>73.879997299999999</v>
      </c>
      <c r="W2694" t="str">
        <f>_xlfn.XLOOKUP(M2694,ActionReference[Action],ActionReference[Reference])</f>
        <v>Denied</v>
      </c>
      <c r="X2694" t="str" cm="1">
        <f t="array" ref="X2694">_xlfn.IFS(T2694&lt;40,"Lower",T2694&lt;122,"Middle",TRUE,"Upper")</f>
        <v>Middle</v>
      </c>
    </row>
    <row r="2695" spans="1:24" x14ac:dyDescent="0.2">
      <c r="A2695">
        <v>146672</v>
      </c>
      <c r="B2695" t="s">
        <v>0</v>
      </c>
      <c r="C2695" t="s">
        <v>38</v>
      </c>
      <c r="D2695">
        <v>1</v>
      </c>
      <c r="E2695" t="s">
        <v>39</v>
      </c>
      <c r="F2695">
        <v>1</v>
      </c>
      <c r="G2695" t="s">
        <v>40</v>
      </c>
      <c r="H2695">
        <v>1</v>
      </c>
      <c r="I2695" t="s">
        <v>41</v>
      </c>
      <c r="J2695">
        <v>1</v>
      </c>
      <c r="K2695">
        <v>133</v>
      </c>
      <c r="L2695" t="s">
        <v>7</v>
      </c>
      <c r="M2695">
        <v>1</v>
      </c>
      <c r="N2695" t="s">
        <v>16</v>
      </c>
      <c r="O2695">
        <v>2</v>
      </c>
      <c r="P2695" t="s">
        <v>14</v>
      </c>
      <c r="Q2695">
        <v>5</v>
      </c>
      <c r="R2695" t="s">
        <v>47</v>
      </c>
      <c r="S2695">
        <v>1</v>
      </c>
      <c r="T2695">
        <v>53</v>
      </c>
      <c r="U2695">
        <v>72.5</v>
      </c>
      <c r="V2695">
        <v>77.190002399999997</v>
      </c>
      <c r="W2695" t="str">
        <f>_xlfn.XLOOKUP(M2695,ActionReference[Action],ActionReference[Reference])</f>
        <v>Approved</v>
      </c>
      <c r="X2695" t="str" cm="1">
        <f t="array" ref="X2695">_xlfn.IFS(T2695&lt;40,"Lower",T2695&lt;122,"Middle",TRUE,"Upper")</f>
        <v>Middle</v>
      </c>
    </row>
    <row r="2696" spans="1:24" x14ac:dyDescent="0.2">
      <c r="A2696">
        <v>852218</v>
      </c>
      <c r="B2696" t="s">
        <v>0</v>
      </c>
      <c r="C2696" t="s">
        <v>38</v>
      </c>
      <c r="D2696">
        <v>1</v>
      </c>
      <c r="E2696" t="s">
        <v>39</v>
      </c>
      <c r="F2696">
        <v>1</v>
      </c>
      <c r="G2696" t="s">
        <v>43</v>
      </c>
      <c r="H2696">
        <v>3</v>
      </c>
      <c r="I2696" t="s">
        <v>41</v>
      </c>
      <c r="J2696">
        <v>1</v>
      </c>
      <c r="K2696">
        <v>626</v>
      </c>
      <c r="L2696" t="s">
        <v>7</v>
      </c>
      <c r="M2696">
        <v>1</v>
      </c>
      <c r="N2696" t="s">
        <v>16</v>
      </c>
      <c r="O2696">
        <v>2</v>
      </c>
      <c r="P2696" t="s">
        <v>14</v>
      </c>
      <c r="Q2696">
        <v>5</v>
      </c>
      <c r="R2696" t="s">
        <v>47</v>
      </c>
      <c r="S2696">
        <v>1</v>
      </c>
      <c r="U2696">
        <v>73.900000000000006</v>
      </c>
      <c r="V2696">
        <v>199.69000199999999</v>
      </c>
      <c r="W2696" t="str">
        <f>_xlfn.XLOOKUP(M2696,ActionReference[Action],ActionReference[Reference])</f>
        <v>Approved</v>
      </c>
      <c r="X2696" t="str" cm="1">
        <f t="array" ref="X2696">_xlfn.IFS(T2696&lt;40,"Lower",T2696&lt;122,"Middle",TRUE,"Upper")</f>
        <v>Lower</v>
      </c>
    </row>
    <row r="2697" spans="1:24" x14ac:dyDescent="0.2">
      <c r="A2697">
        <v>480228</v>
      </c>
      <c r="B2697" t="s">
        <v>0</v>
      </c>
      <c r="C2697" t="s">
        <v>38</v>
      </c>
      <c r="D2697">
        <v>1</v>
      </c>
      <c r="E2697" t="s">
        <v>39</v>
      </c>
      <c r="F2697">
        <v>1</v>
      </c>
      <c r="G2697" t="s">
        <v>49</v>
      </c>
      <c r="H2697">
        <v>2</v>
      </c>
      <c r="I2697" t="s">
        <v>41</v>
      </c>
      <c r="J2697">
        <v>1</v>
      </c>
      <c r="K2697">
        <v>159</v>
      </c>
      <c r="L2697" t="s">
        <v>6</v>
      </c>
      <c r="M2697">
        <v>3</v>
      </c>
      <c r="N2697" t="s">
        <v>16</v>
      </c>
      <c r="O2697">
        <v>2</v>
      </c>
      <c r="P2697" t="s">
        <v>14</v>
      </c>
      <c r="Q2697">
        <v>5</v>
      </c>
      <c r="R2697" t="s">
        <v>47</v>
      </c>
      <c r="S2697">
        <v>1</v>
      </c>
      <c r="T2697">
        <v>105</v>
      </c>
      <c r="U2697">
        <v>66.599999999999994</v>
      </c>
      <c r="V2697">
        <v>100.489998</v>
      </c>
      <c r="W2697" t="str">
        <f>_xlfn.XLOOKUP(M2697,ActionReference[Action],ActionReference[Reference])</f>
        <v>Denied</v>
      </c>
      <c r="X2697" t="str" cm="1">
        <f t="array" ref="X2697">_xlfn.IFS(T2697&lt;40,"Lower",T2697&lt;122,"Middle",TRUE,"Upper")</f>
        <v>Middle</v>
      </c>
    </row>
    <row r="2698" spans="1:24" x14ac:dyDescent="0.2">
      <c r="A2698">
        <v>451965</v>
      </c>
      <c r="B2698" t="s">
        <v>0</v>
      </c>
      <c r="C2698" t="s">
        <v>45</v>
      </c>
      <c r="D2698">
        <v>3</v>
      </c>
      <c r="E2698" t="s">
        <v>39</v>
      </c>
      <c r="F2698">
        <v>1</v>
      </c>
      <c r="G2698" t="s">
        <v>40</v>
      </c>
      <c r="H2698">
        <v>1</v>
      </c>
      <c r="I2698" t="s">
        <v>41</v>
      </c>
      <c r="J2698">
        <v>1</v>
      </c>
      <c r="K2698">
        <v>298</v>
      </c>
      <c r="L2698" t="s">
        <v>7</v>
      </c>
      <c r="M2698">
        <v>1</v>
      </c>
      <c r="N2698" t="s">
        <v>16</v>
      </c>
      <c r="O2698">
        <v>2</v>
      </c>
      <c r="P2698" t="s">
        <v>14</v>
      </c>
      <c r="Q2698">
        <v>5</v>
      </c>
      <c r="R2698" t="s">
        <v>47</v>
      </c>
      <c r="S2698">
        <v>1</v>
      </c>
      <c r="T2698">
        <v>148</v>
      </c>
      <c r="U2698">
        <v>63.2</v>
      </c>
      <c r="V2698">
        <v>101.269997</v>
      </c>
      <c r="W2698" t="str">
        <f>_xlfn.XLOOKUP(M2698,ActionReference[Action],ActionReference[Reference])</f>
        <v>Approved</v>
      </c>
      <c r="X2698" t="str" cm="1">
        <f t="array" ref="X2698">_xlfn.IFS(T2698&lt;40,"Lower",T2698&lt;122,"Middle",TRUE,"Upper")</f>
        <v>Upper</v>
      </c>
    </row>
    <row r="2699" spans="1:24" x14ac:dyDescent="0.2">
      <c r="A2699">
        <v>619877</v>
      </c>
      <c r="B2699" t="s">
        <v>0</v>
      </c>
      <c r="C2699" t="s">
        <v>45</v>
      </c>
      <c r="D2699">
        <v>3</v>
      </c>
      <c r="E2699" t="s">
        <v>39</v>
      </c>
      <c r="F2699">
        <v>1</v>
      </c>
      <c r="G2699" t="s">
        <v>40</v>
      </c>
      <c r="H2699">
        <v>1</v>
      </c>
      <c r="I2699" t="s">
        <v>41</v>
      </c>
      <c r="J2699">
        <v>1</v>
      </c>
      <c r="K2699">
        <v>223</v>
      </c>
      <c r="L2699" t="s">
        <v>7</v>
      </c>
      <c r="M2699">
        <v>1</v>
      </c>
      <c r="N2699" t="s">
        <v>16</v>
      </c>
      <c r="O2699">
        <v>2</v>
      </c>
      <c r="P2699" t="s">
        <v>14</v>
      </c>
      <c r="Q2699">
        <v>5</v>
      </c>
      <c r="R2699" t="s">
        <v>47</v>
      </c>
      <c r="S2699">
        <v>1</v>
      </c>
      <c r="T2699">
        <v>79</v>
      </c>
      <c r="U2699">
        <v>52</v>
      </c>
      <c r="V2699">
        <v>105.730003</v>
      </c>
      <c r="W2699" t="str">
        <f>_xlfn.XLOOKUP(M2699,ActionReference[Action],ActionReference[Reference])</f>
        <v>Approved</v>
      </c>
      <c r="X2699" t="str" cm="1">
        <f t="array" ref="X2699">_xlfn.IFS(T2699&lt;40,"Lower",T2699&lt;122,"Middle",TRUE,"Upper")</f>
        <v>Middle</v>
      </c>
    </row>
    <row r="2700" spans="1:24" x14ac:dyDescent="0.2">
      <c r="A2700">
        <v>12311</v>
      </c>
      <c r="B2700" t="s">
        <v>0</v>
      </c>
      <c r="C2700" t="s">
        <v>38</v>
      </c>
      <c r="D2700">
        <v>1</v>
      </c>
      <c r="E2700" t="s">
        <v>39</v>
      </c>
      <c r="F2700">
        <v>1</v>
      </c>
      <c r="G2700" t="s">
        <v>43</v>
      </c>
      <c r="H2700">
        <v>3</v>
      </c>
      <c r="I2700" t="s">
        <v>41</v>
      </c>
      <c r="J2700">
        <v>1</v>
      </c>
      <c r="K2700">
        <v>105</v>
      </c>
      <c r="L2700" t="s">
        <v>7</v>
      </c>
      <c r="M2700">
        <v>1</v>
      </c>
      <c r="N2700" t="s">
        <v>16</v>
      </c>
      <c r="O2700">
        <v>2</v>
      </c>
      <c r="P2700" t="s">
        <v>14</v>
      </c>
      <c r="Q2700">
        <v>5</v>
      </c>
      <c r="R2700" t="s">
        <v>47</v>
      </c>
      <c r="S2700">
        <v>1</v>
      </c>
      <c r="T2700">
        <v>89</v>
      </c>
      <c r="U2700">
        <v>68.400000000000006</v>
      </c>
      <c r="V2700">
        <v>92.089996299999996</v>
      </c>
      <c r="W2700" t="str">
        <f>_xlfn.XLOOKUP(M2700,ActionReference[Action],ActionReference[Reference])</f>
        <v>Approved</v>
      </c>
      <c r="X2700" t="str" cm="1">
        <f t="array" ref="X2700">_xlfn.IFS(T2700&lt;40,"Lower",T2700&lt;122,"Middle",TRUE,"Upper")</f>
        <v>Middle</v>
      </c>
    </row>
    <row r="2701" spans="1:24" x14ac:dyDescent="0.2">
      <c r="A2701">
        <v>852320</v>
      </c>
      <c r="B2701" t="s">
        <v>0</v>
      </c>
      <c r="C2701" t="s">
        <v>38</v>
      </c>
      <c r="D2701">
        <v>1</v>
      </c>
      <c r="E2701" t="s">
        <v>39</v>
      </c>
      <c r="F2701">
        <v>1</v>
      </c>
      <c r="G2701" t="s">
        <v>40</v>
      </c>
      <c r="H2701">
        <v>1</v>
      </c>
      <c r="I2701" t="s">
        <v>41</v>
      </c>
      <c r="J2701">
        <v>1</v>
      </c>
      <c r="K2701">
        <v>500</v>
      </c>
      <c r="L2701" t="s">
        <v>7</v>
      </c>
      <c r="M2701">
        <v>1</v>
      </c>
      <c r="N2701" t="s">
        <v>16</v>
      </c>
      <c r="O2701">
        <v>2</v>
      </c>
      <c r="P2701" t="s">
        <v>14</v>
      </c>
      <c r="Q2701">
        <v>5</v>
      </c>
      <c r="R2701" t="s">
        <v>47</v>
      </c>
      <c r="S2701">
        <v>1</v>
      </c>
      <c r="T2701">
        <v>146</v>
      </c>
      <c r="U2701">
        <v>65.5</v>
      </c>
      <c r="V2701">
        <v>119.07</v>
      </c>
      <c r="W2701" t="str">
        <f>_xlfn.XLOOKUP(M2701,ActionReference[Action],ActionReference[Reference])</f>
        <v>Approved</v>
      </c>
      <c r="X2701" t="str" cm="1">
        <f t="array" ref="X2701">_xlfn.IFS(T2701&lt;40,"Lower",T2701&lt;122,"Middle",TRUE,"Upper")</f>
        <v>Upper</v>
      </c>
    </row>
    <row r="2702" spans="1:24" x14ac:dyDescent="0.2">
      <c r="A2702">
        <v>379920</v>
      </c>
      <c r="B2702" t="s">
        <v>0</v>
      </c>
      <c r="C2702" t="s">
        <v>38</v>
      </c>
      <c r="D2702">
        <v>1</v>
      </c>
      <c r="E2702" t="s">
        <v>39</v>
      </c>
      <c r="F2702">
        <v>1</v>
      </c>
      <c r="G2702" t="s">
        <v>49</v>
      </c>
      <c r="H2702">
        <v>2</v>
      </c>
      <c r="I2702" t="s">
        <v>41</v>
      </c>
      <c r="J2702">
        <v>1</v>
      </c>
      <c r="K2702">
        <v>125</v>
      </c>
      <c r="L2702" t="s">
        <v>6</v>
      </c>
      <c r="M2702">
        <v>3</v>
      </c>
      <c r="N2702" t="s">
        <v>16</v>
      </c>
      <c r="O2702">
        <v>2</v>
      </c>
      <c r="P2702" t="s">
        <v>14</v>
      </c>
      <c r="Q2702">
        <v>5</v>
      </c>
      <c r="R2702" t="s">
        <v>47</v>
      </c>
      <c r="S2702">
        <v>1</v>
      </c>
      <c r="T2702">
        <v>213</v>
      </c>
      <c r="U2702">
        <v>72.2</v>
      </c>
      <c r="V2702">
        <v>87.339996299999996</v>
      </c>
      <c r="W2702" t="str">
        <f>_xlfn.XLOOKUP(M2702,ActionReference[Action],ActionReference[Reference])</f>
        <v>Denied</v>
      </c>
      <c r="X2702" t="str" cm="1">
        <f t="array" ref="X2702">_xlfn.IFS(T2702&lt;40,"Lower",T2702&lt;122,"Middle",TRUE,"Upper")</f>
        <v>Upper</v>
      </c>
    </row>
    <row r="2703" spans="1:24" x14ac:dyDescent="0.2">
      <c r="A2703">
        <v>852218</v>
      </c>
      <c r="B2703" t="s">
        <v>0</v>
      </c>
      <c r="C2703" t="s">
        <v>38</v>
      </c>
      <c r="D2703">
        <v>1</v>
      </c>
      <c r="E2703" t="s">
        <v>39</v>
      </c>
      <c r="F2703">
        <v>1</v>
      </c>
      <c r="G2703" t="s">
        <v>40</v>
      </c>
      <c r="H2703">
        <v>1</v>
      </c>
      <c r="I2703" t="s">
        <v>41</v>
      </c>
      <c r="J2703">
        <v>1</v>
      </c>
      <c r="K2703">
        <v>295</v>
      </c>
      <c r="L2703" t="s">
        <v>44</v>
      </c>
      <c r="M2703">
        <v>6</v>
      </c>
      <c r="N2703" t="s">
        <v>16</v>
      </c>
      <c r="O2703">
        <v>2</v>
      </c>
      <c r="P2703" t="s">
        <v>14</v>
      </c>
      <c r="Q2703">
        <v>5</v>
      </c>
      <c r="R2703" t="s">
        <v>47</v>
      </c>
      <c r="S2703">
        <v>1</v>
      </c>
      <c r="T2703">
        <v>90</v>
      </c>
      <c r="U2703">
        <v>77.5</v>
      </c>
      <c r="V2703">
        <v>132.240005</v>
      </c>
      <c r="W2703" t="str">
        <f>_xlfn.XLOOKUP(M2703,ActionReference[Action],ActionReference[Reference])</f>
        <v>Approved</v>
      </c>
      <c r="X2703" t="str" cm="1">
        <f t="array" ref="X2703">_xlfn.IFS(T2703&lt;40,"Lower",T2703&lt;122,"Middle",TRUE,"Upper")</f>
        <v>Middle</v>
      </c>
    </row>
    <row r="2704" spans="1:24" x14ac:dyDescent="0.2">
      <c r="A2704">
        <v>504713</v>
      </c>
      <c r="B2704" t="s">
        <v>0</v>
      </c>
      <c r="C2704" t="s">
        <v>38</v>
      </c>
      <c r="D2704">
        <v>1</v>
      </c>
      <c r="E2704" t="s">
        <v>39</v>
      </c>
      <c r="F2704">
        <v>1</v>
      </c>
      <c r="G2704" t="s">
        <v>43</v>
      </c>
      <c r="H2704">
        <v>3</v>
      </c>
      <c r="I2704" t="s">
        <v>41</v>
      </c>
      <c r="J2704">
        <v>1</v>
      </c>
      <c r="K2704">
        <v>83</v>
      </c>
      <c r="L2704" t="s">
        <v>7</v>
      </c>
      <c r="M2704">
        <v>1</v>
      </c>
      <c r="N2704" t="s">
        <v>16</v>
      </c>
      <c r="O2704">
        <v>2</v>
      </c>
      <c r="P2704" t="s">
        <v>14</v>
      </c>
      <c r="Q2704">
        <v>5</v>
      </c>
      <c r="R2704" t="s">
        <v>47</v>
      </c>
      <c r="S2704">
        <v>1</v>
      </c>
      <c r="T2704">
        <v>48</v>
      </c>
      <c r="U2704">
        <v>63.4</v>
      </c>
      <c r="V2704">
        <v>125.69000200000001</v>
      </c>
      <c r="W2704" t="str">
        <f>_xlfn.XLOOKUP(M2704,ActionReference[Action],ActionReference[Reference])</f>
        <v>Approved</v>
      </c>
      <c r="X2704" t="str" cm="1">
        <f t="array" ref="X2704">_xlfn.IFS(T2704&lt;40,"Lower",T2704&lt;122,"Middle",TRUE,"Upper")</f>
        <v>Middle</v>
      </c>
    </row>
    <row r="2705" spans="1:24" x14ac:dyDescent="0.2">
      <c r="A2705">
        <v>451965</v>
      </c>
      <c r="B2705" t="s">
        <v>0</v>
      </c>
      <c r="C2705" t="s">
        <v>38</v>
      </c>
      <c r="D2705">
        <v>1</v>
      </c>
      <c r="E2705" t="s">
        <v>39</v>
      </c>
      <c r="F2705">
        <v>1</v>
      </c>
      <c r="G2705" t="s">
        <v>43</v>
      </c>
      <c r="H2705">
        <v>3</v>
      </c>
      <c r="I2705" t="s">
        <v>41</v>
      </c>
      <c r="J2705">
        <v>1</v>
      </c>
      <c r="K2705">
        <v>410</v>
      </c>
      <c r="L2705" t="s">
        <v>6</v>
      </c>
      <c r="M2705">
        <v>3</v>
      </c>
      <c r="N2705" t="s">
        <v>15</v>
      </c>
      <c r="O2705">
        <v>1</v>
      </c>
      <c r="P2705" t="s">
        <v>14</v>
      </c>
      <c r="Q2705">
        <v>5</v>
      </c>
      <c r="R2705" t="s">
        <v>46</v>
      </c>
      <c r="S2705">
        <v>2</v>
      </c>
      <c r="T2705">
        <v>34</v>
      </c>
      <c r="U2705">
        <v>79.3</v>
      </c>
      <c r="V2705">
        <v>66.910003700000004</v>
      </c>
      <c r="W2705" t="str">
        <f>_xlfn.XLOOKUP(M2705,ActionReference[Action],ActionReference[Reference])</f>
        <v>Denied</v>
      </c>
      <c r="X2705" t="str" cm="1">
        <f t="array" ref="X2705">_xlfn.IFS(T2705&lt;40,"Lower",T2705&lt;122,"Middle",TRUE,"Upper")</f>
        <v>Lower</v>
      </c>
    </row>
    <row r="2706" spans="1:24" x14ac:dyDescent="0.2">
      <c r="A2706">
        <v>451965</v>
      </c>
      <c r="B2706" t="s">
        <v>0</v>
      </c>
      <c r="C2706" t="s">
        <v>38</v>
      </c>
      <c r="D2706">
        <v>1</v>
      </c>
      <c r="E2706" t="s">
        <v>39</v>
      </c>
      <c r="F2706">
        <v>1</v>
      </c>
      <c r="G2706" t="s">
        <v>40</v>
      </c>
      <c r="H2706">
        <v>1</v>
      </c>
      <c r="I2706" t="s">
        <v>41</v>
      </c>
      <c r="J2706">
        <v>1</v>
      </c>
      <c r="K2706">
        <v>179</v>
      </c>
      <c r="L2706" t="s">
        <v>44</v>
      </c>
      <c r="M2706">
        <v>6</v>
      </c>
      <c r="N2706" t="s">
        <v>16</v>
      </c>
      <c r="O2706">
        <v>2</v>
      </c>
      <c r="P2706" t="s">
        <v>14</v>
      </c>
      <c r="Q2706">
        <v>5</v>
      </c>
      <c r="R2706" t="s">
        <v>47</v>
      </c>
      <c r="S2706">
        <v>1</v>
      </c>
      <c r="T2706">
        <v>98</v>
      </c>
      <c r="U2706">
        <v>84.1</v>
      </c>
      <c r="V2706">
        <v>119.30999799999999</v>
      </c>
      <c r="W2706" t="str">
        <f>_xlfn.XLOOKUP(M2706,ActionReference[Action],ActionReference[Reference])</f>
        <v>Approved</v>
      </c>
      <c r="X2706" t="str" cm="1">
        <f t="array" ref="X2706">_xlfn.IFS(T2706&lt;40,"Lower",T2706&lt;122,"Middle",TRUE,"Upper")</f>
        <v>Middle</v>
      </c>
    </row>
    <row r="2707" spans="1:24" x14ac:dyDescent="0.2">
      <c r="A2707">
        <v>504713</v>
      </c>
      <c r="B2707" t="s">
        <v>0</v>
      </c>
      <c r="C2707" t="s">
        <v>38</v>
      </c>
      <c r="D2707">
        <v>1</v>
      </c>
      <c r="E2707" t="s">
        <v>39</v>
      </c>
      <c r="F2707">
        <v>1</v>
      </c>
      <c r="G2707" t="s">
        <v>43</v>
      </c>
      <c r="H2707">
        <v>3</v>
      </c>
      <c r="I2707" t="s">
        <v>41</v>
      </c>
      <c r="J2707">
        <v>1</v>
      </c>
      <c r="K2707">
        <v>72</v>
      </c>
      <c r="L2707" t="s">
        <v>7</v>
      </c>
      <c r="M2707">
        <v>1</v>
      </c>
      <c r="N2707" t="s">
        <v>16</v>
      </c>
      <c r="O2707">
        <v>2</v>
      </c>
      <c r="P2707" t="s">
        <v>14</v>
      </c>
      <c r="Q2707">
        <v>5</v>
      </c>
      <c r="R2707" t="s">
        <v>47</v>
      </c>
      <c r="S2707">
        <v>1</v>
      </c>
      <c r="T2707">
        <v>84</v>
      </c>
      <c r="U2707">
        <v>62.6</v>
      </c>
      <c r="V2707">
        <v>79.819999699999997</v>
      </c>
      <c r="W2707" t="str">
        <f>_xlfn.XLOOKUP(M2707,ActionReference[Action],ActionReference[Reference])</f>
        <v>Approved</v>
      </c>
      <c r="X2707" t="str" cm="1">
        <f t="array" ref="X2707">_xlfn.IFS(T2707&lt;40,"Lower",T2707&lt;122,"Middle",TRUE,"Upper")</f>
        <v>Middle</v>
      </c>
    </row>
    <row r="2708" spans="1:24" x14ac:dyDescent="0.2">
      <c r="A2708">
        <v>491224</v>
      </c>
      <c r="B2708" t="s">
        <v>0</v>
      </c>
      <c r="C2708" t="s">
        <v>38</v>
      </c>
      <c r="D2708">
        <v>1</v>
      </c>
      <c r="E2708" t="s">
        <v>39</v>
      </c>
      <c r="F2708">
        <v>1</v>
      </c>
      <c r="G2708" t="s">
        <v>40</v>
      </c>
      <c r="H2708">
        <v>1</v>
      </c>
      <c r="I2708" t="s">
        <v>50</v>
      </c>
      <c r="J2708">
        <v>2</v>
      </c>
      <c r="K2708">
        <v>170</v>
      </c>
      <c r="L2708" t="s">
        <v>6</v>
      </c>
      <c r="M2708">
        <v>3</v>
      </c>
      <c r="N2708" t="s">
        <v>16</v>
      </c>
      <c r="O2708">
        <v>2</v>
      </c>
      <c r="P2708" t="s">
        <v>14</v>
      </c>
      <c r="Q2708">
        <v>5</v>
      </c>
      <c r="R2708" t="s">
        <v>46</v>
      </c>
      <c r="S2708">
        <v>2</v>
      </c>
      <c r="T2708">
        <v>15</v>
      </c>
      <c r="U2708">
        <v>80.2</v>
      </c>
      <c r="V2708">
        <v>62.599998499999998</v>
      </c>
      <c r="W2708" t="str">
        <f>_xlfn.XLOOKUP(M2708,ActionReference[Action],ActionReference[Reference])</f>
        <v>Denied</v>
      </c>
      <c r="X2708" t="str" cm="1">
        <f t="array" ref="X2708">_xlfn.IFS(T2708&lt;40,"Lower",T2708&lt;122,"Middle",TRUE,"Upper")</f>
        <v>Lower</v>
      </c>
    </row>
    <row r="2709" spans="1:24" x14ac:dyDescent="0.2">
      <c r="A2709">
        <v>451965</v>
      </c>
      <c r="B2709" t="s">
        <v>0</v>
      </c>
      <c r="C2709" t="s">
        <v>38</v>
      </c>
      <c r="D2709">
        <v>1</v>
      </c>
      <c r="E2709" t="s">
        <v>39</v>
      </c>
      <c r="F2709">
        <v>1</v>
      </c>
      <c r="G2709" t="s">
        <v>49</v>
      </c>
      <c r="H2709">
        <v>2</v>
      </c>
      <c r="I2709" t="s">
        <v>41</v>
      </c>
      <c r="J2709">
        <v>1</v>
      </c>
      <c r="K2709">
        <v>20</v>
      </c>
      <c r="L2709" t="s">
        <v>7</v>
      </c>
      <c r="M2709">
        <v>1</v>
      </c>
      <c r="N2709" t="s">
        <v>16</v>
      </c>
      <c r="O2709">
        <v>2</v>
      </c>
      <c r="P2709" t="s">
        <v>9</v>
      </c>
      <c r="Q2709">
        <v>2</v>
      </c>
      <c r="R2709" t="s">
        <v>47</v>
      </c>
      <c r="S2709">
        <v>1</v>
      </c>
      <c r="T2709">
        <v>88</v>
      </c>
      <c r="U2709">
        <v>107.6</v>
      </c>
      <c r="V2709">
        <v>102.120003</v>
      </c>
      <c r="W2709" t="str">
        <f>_xlfn.XLOOKUP(M2709,ActionReference[Action],ActionReference[Reference])</f>
        <v>Approved</v>
      </c>
      <c r="X2709" t="str" cm="1">
        <f t="array" ref="X2709">_xlfn.IFS(T2709&lt;40,"Lower",T2709&lt;122,"Middle",TRUE,"Upper")</f>
        <v>Middle</v>
      </c>
    </row>
    <row r="2710" spans="1:24" x14ac:dyDescent="0.2">
      <c r="A2710">
        <v>940311</v>
      </c>
      <c r="B2710" t="s">
        <v>0</v>
      </c>
      <c r="C2710" t="s">
        <v>38</v>
      </c>
      <c r="D2710">
        <v>1</v>
      </c>
      <c r="E2710" t="s">
        <v>39</v>
      </c>
      <c r="F2710">
        <v>1</v>
      </c>
      <c r="G2710" t="s">
        <v>49</v>
      </c>
      <c r="H2710">
        <v>2</v>
      </c>
      <c r="I2710" t="s">
        <v>41</v>
      </c>
      <c r="J2710">
        <v>1</v>
      </c>
      <c r="K2710">
        <v>5</v>
      </c>
      <c r="L2710" t="s">
        <v>6</v>
      </c>
      <c r="M2710">
        <v>3</v>
      </c>
      <c r="N2710" t="s">
        <v>15</v>
      </c>
      <c r="O2710">
        <v>1</v>
      </c>
      <c r="P2710" t="s">
        <v>14</v>
      </c>
      <c r="Q2710">
        <v>5</v>
      </c>
      <c r="R2710" t="s">
        <v>47</v>
      </c>
      <c r="S2710">
        <v>1</v>
      </c>
      <c r="T2710">
        <v>12</v>
      </c>
      <c r="U2710">
        <v>25.9</v>
      </c>
      <c r="V2710">
        <v>72.779998800000001</v>
      </c>
      <c r="W2710" t="str">
        <f>_xlfn.XLOOKUP(M2710,ActionReference[Action],ActionReference[Reference])</f>
        <v>Denied</v>
      </c>
      <c r="X2710" t="str" cm="1">
        <f t="array" ref="X2710">_xlfn.IFS(T2710&lt;40,"Lower",T2710&lt;122,"Middle",TRUE,"Upper")</f>
        <v>Lower</v>
      </c>
    </row>
    <row r="2711" spans="1:24" x14ac:dyDescent="0.2">
      <c r="A2711">
        <v>451965</v>
      </c>
      <c r="B2711" t="s">
        <v>0</v>
      </c>
      <c r="C2711" t="s">
        <v>38</v>
      </c>
      <c r="D2711">
        <v>1</v>
      </c>
      <c r="E2711" t="s">
        <v>39</v>
      </c>
      <c r="F2711">
        <v>1</v>
      </c>
      <c r="G2711" t="s">
        <v>40</v>
      </c>
      <c r="H2711">
        <v>1</v>
      </c>
      <c r="I2711" t="s">
        <v>50</v>
      </c>
      <c r="J2711">
        <v>2</v>
      </c>
      <c r="K2711">
        <v>295</v>
      </c>
      <c r="L2711" t="s">
        <v>7</v>
      </c>
      <c r="M2711">
        <v>1</v>
      </c>
      <c r="N2711" t="s">
        <v>16</v>
      </c>
      <c r="O2711">
        <v>2</v>
      </c>
      <c r="P2711" t="s">
        <v>14</v>
      </c>
      <c r="Q2711">
        <v>5</v>
      </c>
      <c r="R2711" t="s">
        <v>47</v>
      </c>
      <c r="S2711">
        <v>1</v>
      </c>
      <c r="T2711">
        <v>218</v>
      </c>
      <c r="U2711">
        <v>64.5</v>
      </c>
      <c r="V2711">
        <v>165.33999600000001</v>
      </c>
      <c r="W2711" t="str">
        <f>_xlfn.XLOOKUP(M2711,ActionReference[Action],ActionReference[Reference])</f>
        <v>Approved</v>
      </c>
      <c r="X2711" t="str" cm="1">
        <f t="array" ref="X2711">_xlfn.IFS(T2711&lt;40,"Lower",T2711&lt;122,"Middle",TRUE,"Upper")</f>
        <v>Upper</v>
      </c>
    </row>
    <row r="2712" spans="1:24" x14ac:dyDescent="0.2">
      <c r="A2712">
        <v>146672</v>
      </c>
      <c r="B2712" t="s">
        <v>0</v>
      </c>
      <c r="C2712" t="s">
        <v>38</v>
      </c>
      <c r="D2712">
        <v>1</v>
      </c>
      <c r="E2712" t="s">
        <v>39</v>
      </c>
      <c r="F2712">
        <v>1</v>
      </c>
      <c r="G2712" t="s">
        <v>43</v>
      </c>
      <c r="H2712">
        <v>3</v>
      </c>
      <c r="I2712" t="s">
        <v>41</v>
      </c>
      <c r="J2712">
        <v>1</v>
      </c>
      <c r="K2712">
        <v>125</v>
      </c>
      <c r="L2712" t="s">
        <v>7</v>
      </c>
      <c r="M2712">
        <v>1</v>
      </c>
      <c r="N2712" t="s">
        <v>16</v>
      </c>
      <c r="O2712">
        <v>2</v>
      </c>
      <c r="P2712" t="s">
        <v>14</v>
      </c>
      <c r="Q2712">
        <v>5</v>
      </c>
      <c r="R2712" t="s">
        <v>46</v>
      </c>
      <c r="S2712">
        <v>2</v>
      </c>
      <c r="T2712">
        <v>101</v>
      </c>
      <c r="U2712">
        <v>57.4</v>
      </c>
      <c r="V2712">
        <v>137.199997</v>
      </c>
      <c r="W2712" t="str">
        <f>_xlfn.XLOOKUP(M2712,ActionReference[Action],ActionReference[Reference])</f>
        <v>Approved</v>
      </c>
      <c r="X2712" t="str" cm="1">
        <f t="array" ref="X2712">_xlfn.IFS(T2712&lt;40,"Lower",T2712&lt;122,"Middle",TRUE,"Upper")</f>
        <v>Middle</v>
      </c>
    </row>
    <row r="2713" spans="1:24" x14ac:dyDescent="0.2">
      <c r="A2713">
        <v>972590</v>
      </c>
      <c r="B2713" t="s">
        <v>0</v>
      </c>
      <c r="C2713" t="s">
        <v>38</v>
      </c>
      <c r="D2713">
        <v>1</v>
      </c>
      <c r="E2713" t="s">
        <v>39</v>
      </c>
      <c r="F2713">
        <v>1</v>
      </c>
      <c r="G2713" t="s">
        <v>40</v>
      </c>
      <c r="H2713">
        <v>1</v>
      </c>
      <c r="I2713" t="s">
        <v>41</v>
      </c>
      <c r="J2713">
        <v>1</v>
      </c>
      <c r="K2713">
        <v>325</v>
      </c>
      <c r="L2713" t="s">
        <v>7</v>
      </c>
      <c r="M2713">
        <v>1</v>
      </c>
      <c r="N2713" t="s">
        <v>16</v>
      </c>
      <c r="O2713">
        <v>2</v>
      </c>
      <c r="P2713" t="s">
        <v>14</v>
      </c>
      <c r="Q2713">
        <v>5</v>
      </c>
      <c r="R2713" t="s">
        <v>47</v>
      </c>
      <c r="S2713">
        <v>1</v>
      </c>
      <c r="T2713">
        <v>81</v>
      </c>
      <c r="U2713">
        <v>62.8</v>
      </c>
      <c r="V2713">
        <v>99.459999100000005</v>
      </c>
      <c r="W2713" t="str">
        <f>_xlfn.XLOOKUP(M2713,ActionReference[Action],ActionReference[Reference])</f>
        <v>Approved</v>
      </c>
      <c r="X2713" t="str" cm="1">
        <f t="array" ref="X2713">_xlfn.IFS(T2713&lt;40,"Lower",T2713&lt;122,"Middle",TRUE,"Upper")</f>
        <v>Middle</v>
      </c>
    </row>
    <row r="2714" spans="1:24" x14ac:dyDescent="0.2">
      <c r="A2714">
        <v>675332</v>
      </c>
      <c r="B2714" t="s">
        <v>0</v>
      </c>
      <c r="C2714" t="s">
        <v>38</v>
      </c>
      <c r="D2714">
        <v>1</v>
      </c>
      <c r="E2714" t="s">
        <v>39</v>
      </c>
      <c r="F2714">
        <v>1</v>
      </c>
      <c r="G2714" t="s">
        <v>49</v>
      </c>
      <c r="H2714">
        <v>2</v>
      </c>
      <c r="I2714" t="s">
        <v>41</v>
      </c>
      <c r="J2714">
        <v>1</v>
      </c>
      <c r="K2714">
        <v>25</v>
      </c>
      <c r="L2714" t="s">
        <v>7</v>
      </c>
      <c r="M2714">
        <v>1</v>
      </c>
      <c r="N2714" t="s">
        <v>16</v>
      </c>
      <c r="O2714">
        <v>2</v>
      </c>
      <c r="P2714" t="s">
        <v>14</v>
      </c>
      <c r="Q2714">
        <v>5</v>
      </c>
      <c r="R2714" t="s">
        <v>47</v>
      </c>
      <c r="S2714">
        <v>1</v>
      </c>
      <c r="T2714">
        <v>114</v>
      </c>
      <c r="U2714">
        <v>74.599999999999994</v>
      </c>
      <c r="V2714">
        <v>136.19000199999999</v>
      </c>
      <c r="W2714" t="str">
        <f>_xlfn.XLOOKUP(M2714,ActionReference[Action],ActionReference[Reference])</f>
        <v>Approved</v>
      </c>
      <c r="X2714" t="str" cm="1">
        <f t="array" ref="X2714">_xlfn.IFS(T2714&lt;40,"Lower",T2714&lt;122,"Middle",TRUE,"Upper")</f>
        <v>Middle</v>
      </c>
    </row>
    <row r="2715" spans="1:24" x14ac:dyDescent="0.2">
      <c r="A2715">
        <v>852218</v>
      </c>
      <c r="B2715" t="s">
        <v>0</v>
      </c>
      <c r="C2715" t="s">
        <v>38</v>
      </c>
      <c r="D2715">
        <v>1</v>
      </c>
      <c r="E2715" t="s">
        <v>39</v>
      </c>
      <c r="F2715">
        <v>1</v>
      </c>
      <c r="G2715" t="s">
        <v>40</v>
      </c>
      <c r="H2715">
        <v>1</v>
      </c>
      <c r="I2715" t="s">
        <v>41</v>
      </c>
      <c r="J2715">
        <v>1</v>
      </c>
      <c r="K2715">
        <v>210</v>
      </c>
      <c r="L2715" t="s">
        <v>7</v>
      </c>
      <c r="M2715">
        <v>1</v>
      </c>
      <c r="N2715" t="s">
        <v>16</v>
      </c>
      <c r="O2715">
        <v>2</v>
      </c>
      <c r="P2715" t="s">
        <v>9</v>
      </c>
      <c r="Q2715">
        <v>2</v>
      </c>
      <c r="R2715" t="s">
        <v>47</v>
      </c>
      <c r="S2715">
        <v>1</v>
      </c>
      <c r="T2715">
        <v>72</v>
      </c>
      <c r="U2715">
        <v>73.7</v>
      </c>
      <c r="V2715">
        <v>59.049999200000002</v>
      </c>
      <c r="W2715" t="str">
        <f>_xlfn.XLOOKUP(M2715,ActionReference[Action],ActionReference[Reference])</f>
        <v>Approved</v>
      </c>
      <c r="X2715" t="str" cm="1">
        <f t="array" ref="X2715">_xlfn.IFS(T2715&lt;40,"Lower",T2715&lt;122,"Middle",TRUE,"Upper")</f>
        <v>Middle</v>
      </c>
    </row>
    <row r="2716" spans="1:24" x14ac:dyDescent="0.2">
      <c r="A2716">
        <v>504713</v>
      </c>
      <c r="B2716" t="s">
        <v>0</v>
      </c>
      <c r="C2716" t="s">
        <v>38</v>
      </c>
      <c r="D2716">
        <v>1</v>
      </c>
      <c r="E2716" t="s">
        <v>39</v>
      </c>
      <c r="F2716">
        <v>1</v>
      </c>
      <c r="G2716" t="s">
        <v>43</v>
      </c>
      <c r="H2716">
        <v>3</v>
      </c>
      <c r="I2716" t="s">
        <v>41</v>
      </c>
      <c r="J2716">
        <v>1</v>
      </c>
      <c r="K2716">
        <v>510</v>
      </c>
      <c r="L2716" t="s">
        <v>6</v>
      </c>
      <c r="M2716">
        <v>3</v>
      </c>
      <c r="N2716" t="s">
        <v>16</v>
      </c>
      <c r="O2716">
        <v>2</v>
      </c>
      <c r="P2716" t="s">
        <v>14</v>
      </c>
      <c r="Q2716">
        <v>5</v>
      </c>
      <c r="R2716" t="s">
        <v>47</v>
      </c>
      <c r="S2716">
        <v>1</v>
      </c>
      <c r="T2716">
        <v>62</v>
      </c>
      <c r="U2716">
        <v>88</v>
      </c>
      <c r="V2716">
        <v>124.75</v>
      </c>
      <c r="W2716" t="str">
        <f>_xlfn.XLOOKUP(M2716,ActionReference[Action],ActionReference[Reference])</f>
        <v>Denied</v>
      </c>
      <c r="X2716" t="str" cm="1">
        <f t="array" ref="X2716">_xlfn.IFS(T2716&lt;40,"Lower",T2716&lt;122,"Middle",TRUE,"Upper")</f>
        <v>Middle</v>
      </c>
    </row>
    <row r="2717" spans="1:24" x14ac:dyDescent="0.2">
      <c r="A2717">
        <v>451965</v>
      </c>
      <c r="B2717" t="s">
        <v>0</v>
      </c>
      <c r="C2717" t="s">
        <v>38</v>
      </c>
      <c r="D2717">
        <v>1</v>
      </c>
      <c r="E2717" t="s">
        <v>39</v>
      </c>
      <c r="F2717">
        <v>1</v>
      </c>
      <c r="G2717" t="s">
        <v>43</v>
      </c>
      <c r="H2717">
        <v>3</v>
      </c>
      <c r="I2717" t="s">
        <v>41</v>
      </c>
      <c r="J2717">
        <v>1</v>
      </c>
      <c r="K2717">
        <v>833</v>
      </c>
      <c r="L2717" t="s">
        <v>6</v>
      </c>
      <c r="M2717">
        <v>3</v>
      </c>
      <c r="N2717" t="s">
        <v>16</v>
      </c>
      <c r="O2717">
        <v>2</v>
      </c>
      <c r="P2717" t="s">
        <v>14</v>
      </c>
      <c r="Q2717">
        <v>5</v>
      </c>
      <c r="R2717" t="s">
        <v>47</v>
      </c>
      <c r="S2717">
        <v>1</v>
      </c>
      <c r="T2717">
        <v>399</v>
      </c>
      <c r="U2717">
        <v>107.6</v>
      </c>
      <c r="V2717">
        <v>157.279999</v>
      </c>
      <c r="W2717" t="str">
        <f>_xlfn.XLOOKUP(M2717,ActionReference[Action],ActionReference[Reference])</f>
        <v>Denied</v>
      </c>
      <c r="X2717" t="str" cm="1">
        <f t="array" ref="X2717">_xlfn.IFS(T2717&lt;40,"Lower",T2717&lt;122,"Middle",TRUE,"Upper")</f>
        <v>Upper</v>
      </c>
    </row>
    <row r="2718" spans="1:24" x14ac:dyDescent="0.2">
      <c r="A2718">
        <v>480228</v>
      </c>
      <c r="B2718" t="s">
        <v>0</v>
      </c>
      <c r="C2718" t="s">
        <v>38</v>
      </c>
      <c r="D2718">
        <v>1</v>
      </c>
      <c r="E2718" t="s">
        <v>39</v>
      </c>
      <c r="F2718">
        <v>1</v>
      </c>
      <c r="G2718" t="s">
        <v>43</v>
      </c>
      <c r="H2718">
        <v>3</v>
      </c>
      <c r="I2718" t="s">
        <v>41</v>
      </c>
      <c r="J2718">
        <v>1</v>
      </c>
      <c r="K2718">
        <v>292</v>
      </c>
      <c r="L2718" t="s">
        <v>7</v>
      </c>
      <c r="M2718">
        <v>1</v>
      </c>
      <c r="N2718" t="s">
        <v>16</v>
      </c>
      <c r="O2718">
        <v>2</v>
      </c>
      <c r="P2718" t="s">
        <v>14</v>
      </c>
      <c r="Q2718">
        <v>5</v>
      </c>
      <c r="R2718" t="s">
        <v>47</v>
      </c>
      <c r="S2718">
        <v>1</v>
      </c>
      <c r="T2718">
        <v>85</v>
      </c>
      <c r="U2718">
        <v>81.400000000000006</v>
      </c>
      <c r="V2718">
        <v>194.14999399999999</v>
      </c>
      <c r="W2718" t="str">
        <f>_xlfn.XLOOKUP(M2718,ActionReference[Action],ActionReference[Reference])</f>
        <v>Approved</v>
      </c>
      <c r="X2718" t="str" cm="1">
        <f t="array" ref="X2718">_xlfn.IFS(T2718&lt;40,"Lower",T2718&lt;122,"Middle",TRUE,"Upper")</f>
        <v>Middle</v>
      </c>
    </row>
    <row r="2719" spans="1:24" x14ac:dyDescent="0.2">
      <c r="A2719">
        <v>379920</v>
      </c>
      <c r="B2719" t="s">
        <v>0</v>
      </c>
      <c r="C2719" t="s">
        <v>38</v>
      </c>
      <c r="D2719">
        <v>1</v>
      </c>
      <c r="E2719" t="s">
        <v>39</v>
      </c>
      <c r="F2719">
        <v>1</v>
      </c>
      <c r="G2719" t="s">
        <v>40</v>
      </c>
      <c r="H2719">
        <v>1</v>
      </c>
      <c r="I2719" t="s">
        <v>50</v>
      </c>
      <c r="J2719">
        <v>2</v>
      </c>
      <c r="K2719">
        <v>31</v>
      </c>
      <c r="L2719" t="s">
        <v>7</v>
      </c>
      <c r="M2719">
        <v>1</v>
      </c>
      <c r="N2719" t="s">
        <v>16</v>
      </c>
      <c r="O2719">
        <v>2</v>
      </c>
      <c r="P2719" t="s">
        <v>14</v>
      </c>
      <c r="Q2719">
        <v>5</v>
      </c>
      <c r="R2719" t="s">
        <v>47</v>
      </c>
      <c r="S2719">
        <v>1</v>
      </c>
      <c r="T2719">
        <v>70</v>
      </c>
      <c r="U2719">
        <v>56.8</v>
      </c>
      <c r="V2719">
        <v>64.110000600000006</v>
      </c>
      <c r="W2719" t="str">
        <f>_xlfn.XLOOKUP(M2719,ActionReference[Action],ActionReference[Reference])</f>
        <v>Approved</v>
      </c>
      <c r="X2719" t="str" cm="1">
        <f t="array" ref="X2719">_xlfn.IFS(T2719&lt;40,"Lower",T2719&lt;122,"Middle",TRUE,"Upper")</f>
        <v>Middle</v>
      </c>
    </row>
    <row r="2720" spans="1:24" x14ac:dyDescent="0.2">
      <c r="A2720">
        <v>451965</v>
      </c>
      <c r="B2720" t="s">
        <v>0</v>
      </c>
      <c r="C2720" t="s">
        <v>38</v>
      </c>
      <c r="D2720">
        <v>1</v>
      </c>
      <c r="E2720" t="s">
        <v>39</v>
      </c>
      <c r="F2720">
        <v>1</v>
      </c>
      <c r="G2720" t="s">
        <v>43</v>
      </c>
      <c r="H2720">
        <v>3</v>
      </c>
      <c r="I2720" t="s">
        <v>41</v>
      </c>
      <c r="J2720">
        <v>1</v>
      </c>
      <c r="K2720">
        <v>249</v>
      </c>
      <c r="L2720" t="s">
        <v>44</v>
      </c>
      <c r="M2720">
        <v>6</v>
      </c>
      <c r="N2720" t="s">
        <v>16</v>
      </c>
      <c r="O2720">
        <v>2</v>
      </c>
      <c r="P2720" t="s">
        <v>14</v>
      </c>
      <c r="Q2720">
        <v>5</v>
      </c>
      <c r="R2720" t="s">
        <v>47</v>
      </c>
      <c r="S2720">
        <v>1</v>
      </c>
      <c r="T2720">
        <v>50</v>
      </c>
      <c r="U2720">
        <v>64</v>
      </c>
      <c r="V2720">
        <v>112.260002</v>
      </c>
      <c r="W2720" t="str">
        <f>_xlfn.XLOOKUP(M2720,ActionReference[Action],ActionReference[Reference])</f>
        <v>Approved</v>
      </c>
      <c r="X2720" t="str" cm="1">
        <f t="array" ref="X2720">_xlfn.IFS(T2720&lt;40,"Lower",T2720&lt;122,"Middle",TRUE,"Upper")</f>
        <v>Middle</v>
      </c>
    </row>
    <row r="2721" spans="1:24" x14ac:dyDescent="0.2">
      <c r="A2721">
        <v>451965</v>
      </c>
      <c r="B2721" t="s">
        <v>0</v>
      </c>
      <c r="C2721" t="s">
        <v>38</v>
      </c>
      <c r="D2721">
        <v>1</v>
      </c>
      <c r="E2721" t="s">
        <v>39</v>
      </c>
      <c r="F2721">
        <v>1</v>
      </c>
      <c r="G2721" t="s">
        <v>40</v>
      </c>
      <c r="H2721">
        <v>1</v>
      </c>
      <c r="I2721" t="s">
        <v>41</v>
      </c>
      <c r="J2721">
        <v>1</v>
      </c>
      <c r="K2721">
        <v>324</v>
      </c>
      <c r="L2721" t="s">
        <v>44</v>
      </c>
      <c r="M2721">
        <v>6</v>
      </c>
      <c r="N2721" t="s">
        <v>16</v>
      </c>
      <c r="O2721">
        <v>2</v>
      </c>
      <c r="P2721" t="s">
        <v>14</v>
      </c>
      <c r="Q2721">
        <v>5</v>
      </c>
      <c r="R2721" t="s">
        <v>47</v>
      </c>
      <c r="S2721">
        <v>1</v>
      </c>
      <c r="T2721">
        <v>124</v>
      </c>
      <c r="U2721">
        <v>66.2</v>
      </c>
      <c r="V2721">
        <v>144.88999899999999</v>
      </c>
      <c r="W2721" t="str">
        <f>_xlfn.XLOOKUP(M2721,ActionReference[Action],ActionReference[Reference])</f>
        <v>Approved</v>
      </c>
      <c r="X2721" t="str" cm="1">
        <f t="array" ref="X2721">_xlfn.IFS(T2721&lt;40,"Lower",T2721&lt;122,"Middle",TRUE,"Upper")</f>
        <v>Upper</v>
      </c>
    </row>
    <row r="2722" spans="1:24" x14ac:dyDescent="0.2">
      <c r="A2722">
        <v>451965</v>
      </c>
      <c r="B2722" t="s">
        <v>0</v>
      </c>
      <c r="C2722" t="s">
        <v>42</v>
      </c>
      <c r="D2722">
        <v>2</v>
      </c>
      <c r="E2722" t="s">
        <v>39</v>
      </c>
      <c r="F2722">
        <v>1</v>
      </c>
      <c r="G2722" t="s">
        <v>40</v>
      </c>
      <c r="H2722">
        <v>1</v>
      </c>
      <c r="I2722" t="s">
        <v>41</v>
      </c>
      <c r="J2722">
        <v>1</v>
      </c>
      <c r="K2722">
        <v>338</v>
      </c>
      <c r="L2722" t="s">
        <v>44</v>
      </c>
      <c r="M2722">
        <v>6</v>
      </c>
      <c r="N2722" t="s">
        <v>16</v>
      </c>
      <c r="O2722">
        <v>2</v>
      </c>
      <c r="P2722" t="s">
        <v>14</v>
      </c>
      <c r="Q2722">
        <v>5</v>
      </c>
      <c r="R2722" t="s">
        <v>47</v>
      </c>
      <c r="S2722">
        <v>1</v>
      </c>
      <c r="T2722">
        <v>108</v>
      </c>
      <c r="U2722">
        <v>67.5</v>
      </c>
      <c r="V2722">
        <v>169.740005</v>
      </c>
      <c r="W2722" t="str">
        <f>_xlfn.XLOOKUP(M2722,ActionReference[Action],ActionReference[Reference])</f>
        <v>Approved</v>
      </c>
      <c r="X2722" t="str" cm="1">
        <f t="array" ref="X2722">_xlfn.IFS(T2722&lt;40,"Lower",T2722&lt;122,"Middle",TRUE,"Upper")</f>
        <v>Middle</v>
      </c>
    </row>
    <row r="2723" spans="1:24" x14ac:dyDescent="0.2">
      <c r="A2723">
        <v>12311</v>
      </c>
      <c r="B2723" t="s">
        <v>0</v>
      </c>
      <c r="C2723" t="s">
        <v>38</v>
      </c>
      <c r="D2723">
        <v>1</v>
      </c>
      <c r="E2723" t="s">
        <v>39</v>
      </c>
      <c r="F2723">
        <v>1</v>
      </c>
      <c r="G2723" t="s">
        <v>43</v>
      </c>
      <c r="H2723">
        <v>3</v>
      </c>
      <c r="I2723" t="s">
        <v>41</v>
      </c>
      <c r="J2723">
        <v>1</v>
      </c>
      <c r="K2723">
        <v>144</v>
      </c>
      <c r="L2723" t="s">
        <v>7</v>
      </c>
      <c r="M2723">
        <v>1</v>
      </c>
      <c r="N2723" t="s">
        <v>16</v>
      </c>
      <c r="O2723">
        <v>2</v>
      </c>
      <c r="P2723" t="s">
        <v>14</v>
      </c>
      <c r="Q2723">
        <v>5</v>
      </c>
      <c r="R2723" t="s">
        <v>46</v>
      </c>
      <c r="S2723">
        <v>2</v>
      </c>
      <c r="T2723">
        <v>130</v>
      </c>
      <c r="U2723">
        <v>73.900000000000006</v>
      </c>
      <c r="V2723">
        <v>128.88000500000001</v>
      </c>
      <c r="W2723" t="str">
        <f>_xlfn.XLOOKUP(M2723,ActionReference[Action],ActionReference[Reference])</f>
        <v>Approved</v>
      </c>
      <c r="X2723" t="str" cm="1">
        <f t="array" ref="X2723">_xlfn.IFS(T2723&lt;40,"Lower",T2723&lt;122,"Middle",TRUE,"Upper")</f>
        <v>Upper</v>
      </c>
    </row>
    <row r="2724" spans="1:24" x14ac:dyDescent="0.2">
      <c r="A2724">
        <v>619877</v>
      </c>
      <c r="B2724" t="s">
        <v>0</v>
      </c>
      <c r="C2724" t="s">
        <v>38</v>
      </c>
      <c r="D2724">
        <v>1</v>
      </c>
      <c r="E2724" t="s">
        <v>39</v>
      </c>
      <c r="F2724">
        <v>1</v>
      </c>
      <c r="G2724" t="s">
        <v>49</v>
      </c>
      <c r="H2724">
        <v>2</v>
      </c>
      <c r="I2724" t="s">
        <v>41</v>
      </c>
      <c r="J2724">
        <v>1</v>
      </c>
      <c r="K2724">
        <v>88</v>
      </c>
      <c r="L2724" t="s">
        <v>6</v>
      </c>
      <c r="M2724">
        <v>3</v>
      </c>
      <c r="N2724" t="s">
        <v>16</v>
      </c>
      <c r="O2724">
        <v>2</v>
      </c>
      <c r="P2724" t="s">
        <v>14</v>
      </c>
      <c r="Q2724">
        <v>5</v>
      </c>
      <c r="R2724" t="s">
        <v>47</v>
      </c>
      <c r="S2724">
        <v>1</v>
      </c>
      <c r="T2724">
        <v>43</v>
      </c>
      <c r="U2724">
        <v>52.3</v>
      </c>
      <c r="V2724">
        <v>119.58000199999999</v>
      </c>
      <c r="W2724" t="str">
        <f>_xlfn.XLOOKUP(M2724,ActionReference[Action],ActionReference[Reference])</f>
        <v>Denied</v>
      </c>
      <c r="X2724" t="str" cm="1">
        <f t="array" ref="X2724">_xlfn.IFS(T2724&lt;40,"Lower",T2724&lt;122,"Middle",TRUE,"Upper")</f>
        <v>Middle</v>
      </c>
    </row>
    <row r="2725" spans="1:24" x14ac:dyDescent="0.2">
      <c r="A2725">
        <v>451965</v>
      </c>
      <c r="B2725" t="s">
        <v>0</v>
      </c>
      <c r="C2725" t="s">
        <v>38</v>
      </c>
      <c r="D2725">
        <v>1</v>
      </c>
      <c r="E2725" t="s">
        <v>39</v>
      </c>
      <c r="F2725">
        <v>1</v>
      </c>
      <c r="G2725" t="s">
        <v>43</v>
      </c>
      <c r="H2725">
        <v>3</v>
      </c>
      <c r="I2725" t="s">
        <v>41</v>
      </c>
      <c r="J2725">
        <v>1</v>
      </c>
      <c r="K2725">
        <v>290</v>
      </c>
      <c r="L2725" t="s">
        <v>6</v>
      </c>
      <c r="M2725">
        <v>3</v>
      </c>
      <c r="N2725" t="s">
        <v>16</v>
      </c>
      <c r="O2725">
        <v>2</v>
      </c>
      <c r="P2725" t="s">
        <v>9</v>
      </c>
      <c r="Q2725">
        <v>2</v>
      </c>
      <c r="R2725" t="s">
        <v>46</v>
      </c>
      <c r="S2725">
        <v>2</v>
      </c>
      <c r="T2725">
        <v>159</v>
      </c>
      <c r="U2725">
        <v>86.6</v>
      </c>
      <c r="V2725">
        <v>120.089996</v>
      </c>
      <c r="W2725" t="str">
        <f>_xlfn.XLOOKUP(M2725,ActionReference[Action],ActionReference[Reference])</f>
        <v>Denied</v>
      </c>
      <c r="X2725" t="str" cm="1">
        <f t="array" ref="X2725">_xlfn.IFS(T2725&lt;40,"Lower",T2725&lt;122,"Middle",TRUE,"Upper")</f>
        <v>Upper</v>
      </c>
    </row>
    <row r="2726" spans="1:24" x14ac:dyDescent="0.2">
      <c r="A2726">
        <v>146672</v>
      </c>
      <c r="B2726" t="s">
        <v>0</v>
      </c>
      <c r="C2726" t="s">
        <v>38</v>
      </c>
      <c r="D2726">
        <v>1</v>
      </c>
      <c r="E2726" t="s">
        <v>39</v>
      </c>
      <c r="F2726">
        <v>1</v>
      </c>
      <c r="G2726" t="s">
        <v>43</v>
      </c>
      <c r="H2726">
        <v>3</v>
      </c>
      <c r="I2726" t="s">
        <v>41</v>
      </c>
      <c r="J2726">
        <v>1</v>
      </c>
      <c r="K2726">
        <v>200</v>
      </c>
      <c r="L2726" t="s">
        <v>7</v>
      </c>
      <c r="M2726">
        <v>1</v>
      </c>
      <c r="N2726" t="s">
        <v>16</v>
      </c>
      <c r="O2726">
        <v>2</v>
      </c>
      <c r="P2726" t="s">
        <v>14</v>
      </c>
      <c r="Q2726">
        <v>5</v>
      </c>
      <c r="R2726" t="s">
        <v>46</v>
      </c>
      <c r="S2726">
        <v>2</v>
      </c>
      <c r="T2726">
        <v>72</v>
      </c>
      <c r="U2726">
        <v>59.9</v>
      </c>
      <c r="V2726">
        <v>96.370002700000001</v>
      </c>
      <c r="W2726" t="str">
        <f>_xlfn.XLOOKUP(M2726,ActionReference[Action],ActionReference[Reference])</f>
        <v>Approved</v>
      </c>
      <c r="X2726" t="str" cm="1">
        <f t="array" ref="X2726">_xlfn.IFS(T2726&lt;40,"Lower",T2726&lt;122,"Middle",TRUE,"Upper")</f>
        <v>Middle</v>
      </c>
    </row>
    <row r="2727" spans="1:24" x14ac:dyDescent="0.2">
      <c r="A2727">
        <v>722777</v>
      </c>
      <c r="B2727" t="s">
        <v>0</v>
      </c>
      <c r="C2727" t="s">
        <v>38</v>
      </c>
      <c r="D2727">
        <v>1</v>
      </c>
      <c r="E2727" t="s">
        <v>39</v>
      </c>
      <c r="F2727">
        <v>1</v>
      </c>
      <c r="G2727" t="s">
        <v>43</v>
      </c>
      <c r="H2727">
        <v>3</v>
      </c>
      <c r="I2727" t="s">
        <v>41</v>
      </c>
      <c r="J2727">
        <v>1</v>
      </c>
      <c r="K2727">
        <v>167</v>
      </c>
      <c r="L2727" t="s">
        <v>7</v>
      </c>
      <c r="M2727">
        <v>1</v>
      </c>
      <c r="N2727" t="s">
        <v>16</v>
      </c>
      <c r="O2727">
        <v>2</v>
      </c>
      <c r="P2727" t="s">
        <v>9</v>
      </c>
      <c r="Q2727">
        <v>2</v>
      </c>
      <c r="R2727" t="s">
        <v>47</v>
      </c>
      <c r="S2727">
        <v>1</v>
      </c>
      <c r="T2727">
        <v>65</v>
      </c>
      <c r="U2727">
        <v>74.5</v>
      </c>
      <c r="V2727">
        <v>40.540000900000003</v>
      </c>
      <c r="W2727" t="str">
        <f>_xlfn.XLOOKUP(M2727,ActionReference[Action],ActionReference[Reference])</f>
        <v>Approved</v>
      </c>
      <c r="X2727" t="str" cm="1">
        <f t="array" ref="X2727">_xlfn.IFS(T2727&lt;40,"Lower",T2727&lt;122,"Middle",TRUE,"Upper")</f>
        <v>Middle</v>
      </c>
    </row>
    <row r="2728" spans="1:24" x14ac:dyDescent="0.2">
      <c r="A2728">
        <v>146672</v>
      </c>
      <c r="B2728" t="s">
        <v>0</v>
      </c>
      <c r="C2728" t="s">
        <v>42</v>
      </c>
      <c r="D2728">
        <v>2</v>
      </c>
      <c r="E2728" t="s">
        <v>39</v>
      </c>
      <c r="F2728">
        <v>1</v>
      </c>
      <c r="G2728" t="s">
        <v>43</v>
      </c>
      <c r="H2728">
        <v>3</v>
      </c>
      <c r="I2728" t="s">
        <v>41</v>
      </c>
      <c r="J2728">
        <v>1</v>
      </c>
      <c r="K2728">
        <v>181</v>
      </c>
      <c r="L2728" t="s">
        <v>7</v>
      </c>
      <c r="M2728">
        <v>1</v>
      </c>
      <c r="N2728" t="s">
        <v>16</v>
      </c>
      <c r="O2728">
        <v>2</v>
      </c>
      <c r="P2728" t="s">
        <v>14</v>
      </c>
      <c r="Q2728">
        <v>5</v>
      </c>
      <c r="R2728" t="s">
        <v>47</v>
      </c>
      <c r="S2728">
        <v>1</v>
      </c>
      <c r="T2728">
        <v>92</v>
      </c>
      <c r="U2728">
        <v>66.2</v>
      </c>
      <c r="V2728">
        <v>116.620003</v>
      </c>
      <c r="W2728" t="str">
        <f>_xlfn.XLOOKUP(M2728,ActionReference[Action],ActionReference[Reference])</f>
        <v>Approved</v>
      </c>
      <c r="X2728" t="str" cm="1">
        <f t="array" ref="X2728">_xlfn.IFS(T2728&lt;40,"Lower",T2728&lt;122,"Middle",TRUE,"Upper")</f>
        <v>Middle</v>
      </c>
    </row>
    <row r="2729" spans="1:24" x14ac:dyDescent="0.2">
      <c r="A2729">
        <v>2712969</v>
      </c>
      <c r="B2729" t="s">
        <v>0</v>
      </c>
      <c r="C2729" t="s">
        <v>38</v>
      </c>
      <c r="D2729">
        <v>1</v>
      </c>
      <c r="E2729" t="s">
        <v>39</v>
      </c>
      <c r="F2729">
        <v>1</v>
      </c>
      <c r="G2729" t="s">
        <v>40</v>
      </c>
      <c r="H2729">
        <v>1</v>
      </c>
      <c r="I2729" t="s">
        <v>41</v>
      </c>
      <c r="J2729">
        <v>1</v>
      </c>
      <c r="K2729">
        <v>16</v>
      </c>
      <c r="L2729" t="s">
        <v>44</v>
      </c>
      <c r="M2729">
        <v>6</v>
      </c>
      <c r="N2729" t="s">
        <v>16</v>
      </c>
      <c r="O2729">
        <v>2</v>
      </c>
      <c r="P2729" t="s">
        <v>14</v>
      </c>
      <c r="Q2729">
        <v>5</v>
      </c>
      <c r="R2729" t="s">
        <v>47</v>
      </c>
      <c r="S2729">
        <v>1</v>
      </c>
      <c r="T2729">
        <v>30</v>
      </c>
      <c r="U2729">
        <v>67.900000000000006</v>
      </c>
      <c r="V2729">
        <v>31.2399998</v>
      </c>
      <c r="W2729" t="str">
        <f>_xlfn.XLOOKUP(M2729,ActionReference[Action],ActionReference[Reference])</f>
        <v>Approved</v>
      </c>
      <c r="X2729" t="str" cm="1">
        <f t="array" ref="X2729">_xlfn.IFS(T2729&lt;40,"Lower",T2729&lt;122,"Middle",TRUE,"Upper")</f>
        <v>Lower</v>
      </c>
    </row>
    <row r="2730" spans="1:24" x14ac:dyDescent="0.2">
      <c r="A2730">
        <v>379920</v>
      </c>
      <c r="B2730" t="s">
        <v>0</v>
      </c>
      <c r="C2730" t="s">
        <v>38</v>
      </c>
      <c r="D2730">
        <v>1</v>
      </c>
      <c r="E2730" t="s">
        <v>39</v>
      </c>
      <c r="F2730">
        <v>1</v>
      </c>
      <c r="G2730" t="s">
        <v>49</v>
      </c>
      <c r="H2730">
        <v>2</v>
      </c>
      <c r="I2730" t="s">
        <v>41</v>
      </c>
      <c r="J2730">
        <v>1</v>
      </c>
      <c r="K2730">
        <v>67</v>
      </c>
      <c r="L2730" t="s">
        <v>7</v>
      </c>
      <c r="M2730">
        <v>1</v>
      </c>
      <c r="N2730" t="s">
        <v>16</v>
      </c>
      <c r="O2730">
        <v>2</v>
      </c>
      <c r="P2730" t="s">
        <v>14</v>
      </c>
      <c r="Q2730">
        <v>5</v>
      </c>
      <c r="R2730" t="s">
        <v>47</v>
      </c>
      <c r="S2730">
        <v>1</v>
      </c>
      <c r="T2730">
        <v>232</v>
      </c>
      <c r="U2730">
        <v>55.8</v>
      </c>
      <c r="V2730">
        <v>122.790001</v>
      </c>
      <c r="W2730" t="str">
        <f>_xlfn.XLOOKUP(M2730,ActionReference[Action],ActionReference[Reference])</f>
        <v>Approved</v>
      </c>
      <c r="X2730" t="str" cm="1">
        <f t="array" ref="X2730">_xlfn.IFS(T2730&lt;40,"Lower",T2730&lt;122,"Middle",TRUE,"Upper")</f>
        <v>Upper</v>
      </c>
    </row>
    <row r="2731" spans="1:24" x14ac:dyDescent="0.2">
      <c r="A2731">
        <v>852218</v>
      </c>
      <c r="B2731" t="s">
        <v>0</v>
      </c>
      <c r="C2731" t="s">
        <v>38</v>
      </c>
      <c r="D2731">
        <v>1</v>
      </c>
      <c r="E2731" t="s">
        <v>39</v>
      </c>
      <c r="F2731">
        <v>1</v>
      </c>
      <c r="G2731" t="s">
        <v>40</v>
      </c>
      <c r="H2731">
        <v>1</v>
      </c>
      <c r="I2731" t="s">
        <v>41</v>
      </c>
      <c r="J2731">
        <v>1</v>
      </c>
      <c r="K2731">
        <v>651</v>
      </c>
      <c r="L2731" t="s">
        <v>44</v>
      </c>
      <c r="M2731">
        <v>6</v>
      </c>
      <c r="N2731" t="s">
        <v>16</v>
      </c>
      <c r="O2731">
        <v>2</v>
      </c>
      <c r="P2731" t="s">
        <v>14</v>
      </c>
      <c r="Q2731">
        <v>5</v>
      </c>
      <c r="R2731" t="s">
        <v>47</v>
      </c>
      <c r="S2731">
        <v>1</v>
      </c>
      <c r="T2731">
        <v>230</v>
      </c>
      <c r="U2731">
        <v>107.6</v>
      </c>
      <c r="V2731">
        <v>198.88000500000001</v>
      </c>
      <c r="W2731" t="str">
        <f>_xlfn.XLOOKUP(M2731,ActionReference[Action],ActionReference[Reference])</f>
        <v>Approved</v>
      </c>
      <c r="X2731" t="str" cm="1">
        <f t="array" ref="X2731">_xlfn.IFS(T2731&lt;40,"Lower",T2731&lt;122,"Middle",TRUE,"Upper")</f>
        <v>Upper</v>
      </c>
    </row>
    <row r="2732" spans="1:24" x14ac:dyDescent="0.2">
      <c r="A2732">
        <v>915878</v>
      </c>
      <c r="B2732" t="s">
        <v>0</v>
      </c>
      <c r="C2732" t="s">
        <v>38</v>
      </c>
      <c r="D2732">
        <v>1</v>
      </c>
      <c r="E2732" t="s">
        <v>39</v>
      </c>
      <c r="F2732">
        <v>1</v>
      </c>
      <c r="G2732" t="s">
        <v>43</v>
      </c>
      <c r="H2732">
        <v>3</v>
      </c>
      <c r="I2732" t="s">
        <v>41</v>
      </c>
      <c r="J2732">
        <v>1</v>
      </c>
      <c r="K2732">
        <v>723</v>
      </c>
      <c r="L2732" t="s">
        <v>6</v>
      </c>
      <c r="M2732">
        <v>3</v>
      </c>
      <c r="N2732" t="s">
        <v>16</v>
      </c>
      <c r="O2732">
        <v>2</v>
      </c>
      <c r="P2732" t="s">
        <v>14</v>
      </c>
      <c r="Q2732">
        <v>5</v>
      </c>
      <c r="R2732" t="s">
        <v>46</v>
      </c>
      <c r="S2732">
        <v>2</v>
      </c>
      <c r="T2732">
        <v>154</v>
      </c>
      <c r="U2732">
        <v>131.5</v>
      </c>
      <c r="V2732">
        <v>83.150001500000002</v>
      </c>
      <c r="W2732" t="str">
        <f>_xlfn.XLOOKUP(M2732,ActionReference[Action],ActionReference[Reference])</f>
        <v>Denied</v>
      </c>
      <c r="X2732" t="str" cm="1">
        <f t="array" ref="X2732">_xlfn.IFS(T2732&lt;40,"Lower",T2732&lt;122,"Middle",TRUE,"Upper")</f>
        <v>Upper</v>
      </c>
    </row>
    <row r="2733" spans="1:24" x14ac:dyDescent="0.2">
      <c r="A2733">
        <v>451965</v>
      </c>
      <c r="B2733" t="s">
        <v>0</v>
      </c>
      <c r="C2733" t="s">
        <v>38</v>
      </c>
      <c r="D2733">
        <v>1</v>
      </c>
      <c r="E2733" t="s">
        <v>39</v>
      </c>
      <c r="F2733">
        <v>1</v>
      </c>
      <c r="G2733" t="s">
        <v>40</v>
      </c>
      <c r="H2733">
        <v>1</v>
      </c>
      <c r="I2733" t="s">
        <v>41</v>
      </c>
      <c r="J2733">
        <v>1</v>
      </c>
      <c r="K2733">
        <v>255</v>
      </c>
      <c r="L2733" t="s">
        <v>44</v>
      </c>
      <c r="M2733">
        <v>6</v>
      </c>
      <c r="N2733" t="s">
        <v>16</v>
      </c>
      <c r="O2733">
        <v>2</v>
      </c>
      <c r="P2733" t="s">
        <v>14</v>
      </c>
      <c r="Q2733">
        <v>5</v>
      </c>
      <c r="R2733" t="s">
        <v>47</v>
      </c>
      <c r="S2733">
        <v>1</v>
      </c>
      <c r="T2733">
        <v>129</v>
      </c>
      <c r="U2733">
        <v>55.9</v>
      </c>
      <c r="V2733">
        <v>183.13999899999999</v>
      </c>
      <c r="W2733" t="str">
        <f>_xlfn.XLOOKUP(M2733,ActionReference[Action],ActionReference[Reference])</f>
        <v>Approved</v>
      </c>
      <c r="X2733" t="str" cm="1">
        <f t="array" ref="X2733">_xlfn.IFS(T2733&lt;40,"Lower",T2733&lt;122,"Middle",TRUE,"Upper")</f>
        <v>Upper</v>
      </c>
    </row>
    <row r="2734" spans="1:24" x14ac:dyDescent="0.2">
      <c r="A2734">
        <v>619877</v>
      </c>
      <c r="B2734" t="s">
        <v>0</v>
      </c>
      <c r="C2734" t="s">
        <v>38</v>
      </c>
      <c r="D2734">
        <v>1</v>
      </c>
      <c r="E2734" t="s">
        <v>39</v>
      </c>
      <c r="F2734">
        <v>1</v>
      </c>
      <c r="G2734" t="s">
        <v>40</v>
      </c>
      <c r="H2734">
        <v>1</v>
      </c>
      <c r="I2734" t="s">
        <v>41</v>
      </c>
      <c r="J2734">
        <v>1</v>
      </c>
      <c r="K2734">
        <v>233</v>
      </c>
      <c r="L2734" t="s">
        <v>6</v>
      </c>
      <c r="M2734">
        <v>3</v>
      </c>
      <c r="N2734" t="s">
        <v>16</v>
      </c>
      <c r="O2734">
        <v>2</v>
      </c>
      <c r="P2734" t="s">
        <v>14</v>
      </c>
      <c r="Q2734">
        <v>5</v>
      </c>
      <c r="R2734" t="s">
        <v>47</v>
      </c>
      <c r="S2734">
        <v>1</v>
      </c>
      <c r="T2734">
        <v>107</v>
      </c>
      <c r="U2734">
        <v>59.8</v>
      </c>
      <c r="V2734">
        <v>146.009995</v>
      </c>
      <c r="W2734" t="str">
        <f>_xlfn.XLOOKUP(M2734,ActionReference[Action],ActionReference[Reference])</f>
        <v>Denied</v>
      </c>
      <c r="X2734" t="str" cm="1">
        <f t="array" ref="X2734">_xlfn.IFS(T2734&lt;40,"Lower",T2734&lt;122,"Middle",TRUE,"Upper")</f>
        <v>Middle</v>
      </c>
    </row>
    <row r="2735" spans="1:24" x14ac:dyDescent="0.2">
      <c r="A2735">
        <v>4114567</v>
      </c>
      <c r="B2735" t="s">
        <v>0</v>
      </c>
      <c r="C2735" t="s">
        <v>38</v>
      </c>
      <c r="D2735">
        <v>1</v>
      </c>
      <c r="E2735" t="s">
        <v>39</v>
      </c>
      <c r="F2735">
        <v>1</v>
      </c>
      <c r="G2735" t="s">
        <v>43</v>
      </c>
      <c r="H2735">
        <v>3</v>
      </c>
      <c r="I2735" t="s">
        <v>41</v>
      </c>
      <c r="J2735">
        <v>1</v>
      </c>
      <c r="K2735">
        <v>626</v>
      </c>
      <c r="L2735" t="s">
        <v>7</v>
      </c>
      <c r="M2735">
        <v>1</v>
      </c>
      <c r="N2735" t="s">
        <v>16</v>
      </c>
      <c r="O2735">
        <v>2</v>
      </c>
      <c r="P2735" t="s">
        <v>14</v>
      </c>
      <c r="Q2735">
        <v>5</v>
      </c>
      <c r="R2735" t="s">
        <v>46</v>
      </c>
      <c r="S2735">
        <v>2</v>
      </c>
      <c r="U2735">
        <v>97.4</v>
      </c>
      <c r="V2735">
        <v>211.070007</v>
      </c>
      <c r="W2735" t="str">
        <f>_xlfn.XLOOKUP(M2735,ActionReference[Action],ActionReference[Reference])</f>
        <v>Approved</v>
      </c>
      <c r="X2735" t="str" cm="1">
        <f t="array" ref="X2735">_xlfn.IFS(T2735&lt;40,"Lower",T2735&lt;122,"Middle",TRUE,"Upper")</f>
        <v>Lower</v>
      </c>
    </row>
    <row r="2736" spans="1:24" x14ac:dyDescent="0.2">
      <c r="A2736">
        <v>451965</v>
      </c>
      <c r="B2736" t="s">
        <v>0</v>
      </c>
      <c r="C2736" t="s">
        <v>38</v>
      </c>
      <c r="D2736">
        <v>1</v>
      </c>
      <c r="E2736" t="s">
        <v>39</v>
      </c>
      <c r="F2736">
        <v>1</v>
      </c>
      <c r="G2736" t="s">
        <v>40</v>
      </c>
      <c r="H2736">
        <v>1</v>
      </c>
      <c r="I2736" t="s">
        <v>50</v>
      </c>
      <c r="J2736">
        <v>2</v>
      </c>
      <c r="K2736">
        <v>364</v>
      </c>
      <c r="L2736" t="s">
        <v>44</v>
      </c>
      <c r="M2736">
        <v>6</v>
      </c>
      <c r="N2736" t="s">
        <v>16</v>
      </c>
      <c r="O2736">
        <v>2</v>
      </c>
      <c r="P2736" t="s">
        <v>14</v>
      </c>
      <c r="Q2736">
        <v>5</v>
      </c>
      <c r="R2736" t="s">
        <v>46</v>
      </c>
      <c r="S2736">
        <v>2</v>
      </c>
      <c r="T2736">
        <v>167</v>
      </c>
      <c r="U2736">
        <v>107.6</v>
      </c>
      <c r="V2736">
        <v>48.520000500000002</v>
      </c>
      <c r="W2736" t="str">
        <f>_xlfn.XLOOKUP(M2736,ActionReference[Action],ActionReference[Reference])</f>
        <v>Approved</v>
      </c>
      <c r="X2736" t="str" cm="1">
        <f t="array" ref="X2736">_xlfn.IFS(T2736&lt;40,"Lower",T2736&lt;122,"Middle",TRUE,"Upper")</f>
        <v>Upper</v>
      </c>
    </row>
    <row r="2737" spans="1:24" x14ac:dyDescent="0.2">
      <c r="A2737">
        <v>504713</v>
      </c>
      <c r="B2737" t="s">
        <v>0</v>
      </c>
      <c r="C2737" t="s">
        <v>38</v>
      </c>
      <c r="D2737">
        <v>1</v>
      </c>
      <c r="E2737" t="s">
        <v>39</v>
      </c>
      <c r="F2737">
        <v>1</v>
      </c>
      <c r="G2737" t="s">
        <v>43</v>
      </c>
      <c r="H2737">
        <v>3</v>
      </c>
      <c r="I2737" t="s">
        <v>41</v>
      </c>
      <c r="J2737">
        <v>1</v>
      </c>
      <c r="K2737">
        <v>250</v>
      </c>
      <c r="L2737" t="s">
        <v>6</v>
      </c>
      <c r="M2737">
        <v>3</v>
      </c>
      <c r="N2737" t="s">
        <v>15</v>
      </c>
      <c r="O2737">
        <v>1</v>
      </c>
      <c r="P2737" t="s">
        <v>14</v>
      </c>
      <c r="Q2737">
        <v>5</v>
      </c>
      <c r="R2737" t="s">
        <v>46</v>
      </c>
      <c r="S2737">
        <v>2</v>
      </c>
      <c r="T2737">
        <v>120</v>
      </c>
      <c r="U2737">
        <v>63.2</v>
      </c>
      <c r="V2737">
        <v>100.400002</v>
      </c>
      <c r="W2737" t="str">
        <f>_xlfn.XLOOKUP(M2737,ActionReference[Action],ActionReference[Reference])</f>
        <v>Denied</v>
      </c>
      <c r="X2737" t="str" cm="1">
        <f t="array" ref="X2737">_xlfn.IFS(T2737&lt;40,"Lower",T2737&lt;122,"Middle",TRUE,"Upper")</f>
        <v>Middle</v>
      </c>
    </row>
    <row r="2738" spans="1:24" x14ac:dyDescent="0.2">
      <c r="A2738">
        <v>852218</v>
      </c>
      <c r="B2738" t="s">
        <v>0</v>
      </c>
      <c r="C2738" t="s">
        <v>38</v>
      </c>
      <c r="D2738">
        <v>1</v>
      </c>
      <c r="E2738" t="s">
        <v>39</v>
      </c>
      <c r="F2738">
        <v>1</v>
      </c>
      <c r="G2738" t="s">
        <v>40</v>
      </c>
      <c r="H2738">
        <v>1</v>
      </c>
      <c r="I2738" t="s">
        <v>41</v>
      </c>
      <c r="J2738">
        <v>1</v>
      </c>
      <c r="K2738">
        <v>152</v>
      </c>
      <c r="L2738" t="s">
        <v>44</v>
      </c>
      <c r="M2738">
        <v>6</v>
      </c>
      <c r="N2738" t="s">
        <v>16</v>
      </c>
      <c r="O2738">
        <v>2</v>
      </c>
      <c r="P2738" t="s">
        <v>10</v>
      </c>
      <c r="Q2738">
        <v>3</v>
      </c>
      <c r="R2738" t="s">
        <v>47</v>
      </c>
      <c r="S2738">
        <v>1</v>
      </c>
      <c r="T2738">
        <v>70</v>
      </c>
      <c r="U2738">
        <v>53.5</v>
      </c>
      <c r="V2738">
        <v>166.66999799999999</v>
      </c>
      <c r="W2738" t="str">
        <f>_xlfn.XLOOKUP(M2738,ActionReference[Action],ActionReference[Reference])</f>
        <v>Approved</v>
      </c>
      <c r="X2738" t="str" cm="1">
        <f t="array" ref="X2738">_xlfn.IFS(T2738&lt;40,"Lower",T2738&lt;122,"Middle",TRUE,"Upper")</f>
        <v>Middle</v>
      </c>
    </row>
    <row r="2739" spans="1:24" x14ac:dyDescent="0.2">
      <c r="A2739">
        <v>2712969</v>
      </c>
      <c r="B2739" t="s">
        <v>0</v>
      </c>
      <c r="C2739" t="s">
        <v>42</v>
      </c>
      <c r="D2739">
        <v>2</v>
      </c>
      <c r="E2739" t="s">
        <v>39</v>
      </c>
      <c r="F2739">
        <v>1</v>
      </c>
      <c r="G2739" t="s">
        <v>40</v>
      </c>
      <c r="H2739">
        <v>1</v>
      </c>
      <c r="I2739" t="s">
        <v>41</v>
      </c>
      <c r="J2739">
        <v>1</v>
      </c>
      <c r="K2739">
        <v>206</v>
      </c>
      <c r="L2739" t="s">
        <v>44</v>
      </c>
      <c r="M2739">
        <v>6</v>
      </c>
      <c r="N2739" t="s">
        <v>16</v>
      </c>
      <c r="O2739">
        <v>2</v>
      </c>
      <c r="P2739" t="s">
        <v>14</v>
      </c>
      <c r="Q2739">
        <v>5</v>
      </c>
      <c r="R2739" t="s">
        <v>47</v>
      </c>
      <c r="S2739">
        <v>1</v>
      </c>
      <c r="T2739">
        <v>89</v>
      </c>
      <c r="U2739">
        <v>67.900000000000006</v>
      </c>
      <c r="V2739">
        <v>101.30999799999999</v>
      </c>
      <c r="W2739" t="str">
        <f>_xlfn.XLOOKUP(M2739,ActionReference[Action],ActionReference[Reference])</f>
        <v>Approved</v>
      </c>
      <c r="X2739" t="str" cm="1">
        <f t="array" ref="X2739">_xlfn.IFS(T2739&lt;40,"Lower",T2739&lt;122,"Middle",TRUE,"Upper")</f>
        <v>Middle</v>
      </c>
    </row>
    <row r="2740" spans="1:24" x14ac:dyDescent="0.2">
      <c r="A2740">
        <v>12311</v>
      </c>
      <c r="B2740" t="s">
        <v>0</v>
      </c>
      <c r="C2740" t="s">
        <v>38</v>
      </c>
      <c r="D2740">
        <v>1</v>
      </c>
      <c r="E2740" t="s">
        <v>39</v>
      </c>
      <c r="F2740">
        <v>1</v>
      </c>
      <c r="G2740" t="s">
        <v>43</v>
      </c>
      <c r="H2740">
        <v>3</v>
      </c>
      <c r="I2740" t="s">
        <v>41</v>
      </c>
      <c r="J2740">
        <v>1</v>
      </c>
      <c r="K2740">
        <v>104</v>
      </c>
      <c r="L2740" t="s">
        <v>6</v>
      </c>
      <c r="M2740">
        <v>3</v>
      </c>
      <c r="N2740" t="s">
        <v>16</v>
      </c>
      <c r="O2740">
        <v>2</v>
      </c>
      <c r="P2740" t="s">
        <v>10</v>
      </c>
      <c r="Q2740">
        <v>3</v>
      </c>
      <c r="R2740" t="s">
        <v>46</v>
      </c>
      <c r="S2740">
        <v>2</v>
      </c>
      <c r="T2740">
        <v>42</v>
      </c>
      <c r="U2740">
        <v>68.400000000000006</v>
      </c>
      <c r="V2740">
        <v>92.089996299999996</v>
      </c>
      <c r="W2740" t="str">
        <f>_xlfn.XLOOKUP(M2740,ActionReference[Action],ActionReference[Reference])</f>
        <v>Denied</v>
      </c>
      <c r="X2740" t="str" cm="1">
        <f t="array" ref="X2740">_xlfn.IFS(T2740&lt;40,"Lower",T2740&lt;122,"Middle",TRUE,"Upper")</f>
        <v>Middle</v>
      </c>
    </row>
    <row r="2741" spans="1:24" x14ac:dyDescent="0.2">
      <c r="A2741">
        <v>476810</v>
      </c>
      <c r="B2741" t="s">
        <v>0</v>
      </c>
      <c r="C2741" t="s">
        <v>38</v>
      </c>
      <c r="D2741">
        <v>1</v>
      </c>
      <c r="E2741" t="s">
        <v>39</v>
      </c>
      <c r="F2741">
        <v>1</v>
      </c>
      <c r="G2741" t="s">
        <v>43</v>
      </c>
      <c r="H2741">
        <v>3</v>
      </c>
      <c r="I2741" t="s">
        <v>41</v>
      </c>
      <c r="J2741">
        <v>1</v>
      </c>
      <c r="K2741">
        <v>142</v>
      </c>
      <c r="L2741" t="s">
        <v>7</v>
      </c>
      <c r="M2741">
        <v>1</v>
      </c>
      <c r="N2741" t="s">
        <v>16</v>
      </c>
      <c r="O2741">
        <v>2</v>
      </c>
      <c r="P2741" t="s">
        <v>14</v>
      </c>
      <c r="Q2741">
        <v>5</v>
      </c>
      <c r="R2741" t="s">
        <v>47</v>
      </c>
      <c r="S2741">
        <v>1</v>
      </c>
      <c r="T2741">
        <v>73</v>
      </c>
      <c r="U2741">
        <v>79.599999999999994</v>
      </c>
      <c r="V2741">
        <v>55.990001700000001</v>
      </c>
      <c r="W2741" t="str">
        <f>_xlfn.XLOOKUP(M2741,ActionReference[Action],ActionReference[Reference])</f>
        <v>Approved</v>
      </c>
      <c r="X2741" t="str" cm="1">
        <f t="array" ref="X2741">_xlfn.IFS(T2741&lt;40,"Lower",T2741&lt;122,"Middle",TRUE,"Upper")</f>
        <v>Middle</v>
      </c>
    </row>
    <row r="2742" spans="1:24" x14ac:dyDescent="0.2">
      <c r="A2742">
        <v>504713</v>
      </c>
      <c r="B2742" t="s">
        <v>0</v>
      </c>
      <c r="C2742" t="s">
        <v>38</v>
      </c>
      <c r="D2742">
        <v>1</v>
      </c>
      <c r="E2742" t="s">
        <v>39</v>
      </c>
      <c r="F2742">
        <v>1</v>
      </c>
      <c r="G2742" t="s">
        <v>40</v>
      </c>
      <c r="H2742">
        <v>1</v>
      </c>
      <c r="I2742" t="s">
        <v>41</v>
      </c>
      <c r="J2742">
        <v>1</v>
      </c>
      <c r="K2742">
        <v>161</v>
      </c>
      <c r="L2742" t="s">
        <v>7</v>
      </c>
      <c r="M2742">
        <v>1</v>
      </c>
      <c r="N2742" t="s">
        <v>16</v>
      </c>
      <c r="O2742">
        <v>2</v>
      </c>
      <c r="P2742" t="s">
        <v>14</v>
      </c>
      <c r="Q2742">
        <v>5</v>
      </c>
      <c r="R2742" t="s">
        <v>46</v>
      </c>
      <c r="S2742">
        <v>2</v>
      </c>
      <c r="T2742">
        <v>65</v>
      </c>
      <c r="U2742">
        <v>47.9</v>
      </c>
      <c r="V2742">
        <v>111.019997</v>
      </c>
      <c r="W2742" t="str">
        <f>_xlfn.XLOOKUP(M2742,ActionReference[Action],ActionReference[Reference])</f>
        <v>Approved</v>
      </c>
      <c r="X2742" t="str" cm="1">
        <f t="array" ref="X2742">_xlfn.IFS(T2742&lt;40,"Lower",T2742&lt;122,"Middle",TRUE,"Upper")</f>
        <v>Middle</v>
      </c>
    </row>
    <row r="2743" spans="1:24" x14ac:dyDescent="0.2">
      <c r="A2743">
        <v>451965</v>
      </c>
      <c r="B2743" t="s">
        <v>0</v>
      </c>
      <c r="C2743" t="s">
        <v>38</v>
      </c>
      <c r="D2743">
        <v>1</v>
      </c>
      <c r="E2743" t="s">
        <v>39</v>
      </c>
      <c r="F2743">
        <v>1</v>
      </c>
      <c r="G2743" t="s">
        <v>40</v>
      </c>
      <c r="H2743">
        <v>1</v>
      </c>
      <c r="I2743" t="s">
        <v>41</v>
      </c>
      <c r="J2743">
        <v>1</v>
      </c>
      <c r="K2743">
        <v>270</v>
      </c>
      <c r="L2743" t="s">
        <v>7</v>
      </c>
      <c r="M2743">
        <v>1</v>
      </c>
      <c r="N2743" t="s">
        <v>16</v>
      </c>
      <c r="O2743">
        <v>2</v>
      </c>
      <c r="P2743" t="s">
        <v>14</v>
      </c>
      <c r="Q2743">
        <v>5</v>
      </c>
      <c r="R2743" t="s">
        <v>46</v>
      </c>
      <c r="S2743">
        <v>2</v>
      </c>
      <c r="T2743">
        <v>145</v>
      </c>
      <c r="U2743">
        <v>61.6</v>
      </c>
      <c r="V2743">
        <v>86.160003700000004</v>
      </c>
      <c r="W2743" t="str">
        <f>_xlfn.XLOOKUP(M2743,ActionReference[Action],ActionReference[Reference])</f>
        <v>Approved</v>
      </c>
      <c r="X2743" t="str" cm="1">
        <f t="array" ref="X2743">_xlfn.IFS(T2743&lt;40,"Lower",T2743&lt;122,"Middle",TRUE,"Upper")</f>
        <v>Upper</v>
      </c>
    </row>
    <row r="2744" spans="1:24" x14ac:dyDescent="0.2">
      <c r="A2744">
        <v>146672</v>
      </c>
      <c r="B2744" t="s">
        <v>0</v>
      </c>
      <c r="C2744" t="s">
        <v>38</v>
      </c>
      <c r="D2744">
        <v>1</v>
      </c>
      <c r="E2744" t="s">
        <v>39</v>
      </c>
      <c r="F2744">
        <v>1</v>
      </c>
      <c r="G2744" t="s">
        <v>40</v>
      </c>
      <c r="H2744">
        <v>1</v>
      </c>
      <c r="I2744" t="s">
        <v>41</v>
      </c>
      <c r="J2744">
        <v>1</v>
      </c>
      <c r="K2744">
        <v>380</v>
      </c>
      <c r="L2744" t="s">
        <v>7</v>
      </c>
      <c r="M2744">
        <v>1</v>
      </c>
      <c r="N2744" t="s">
        <v>16</v>
      </c>
      <c r="O2744">
        <v>2</v>
      </c>
      <c r="P2744" t="s">
        <v>14</v>
      </c>
      <c r="Q2744">
        <v>5</v>
      </c>
      <c r="R2744" t="s">
        <v>46</v>
      </c>
      <c r="S2744">
        <v>2</v>
      </c>
      <c r="T2744">
        <v>141</v>
      </c>
      <c r="U2744">
        <v>73.7</v>
      </c>
      <c r="V2744">
        <v>212.820007</v>
      </c>
      <c r="W2744" t="str">
        <f>_xlfn.XLOOKUP(M2744,ActionReference[Action],ActionReference[Reference])</f>
        <v>Approved</v>
      </c>
      <c r="X2744" t="str" cm="1">
        <f t="array" ref="X2744">_xlfn.IFS(T2744&lt;40,"Lower",T2744&lt;122,"Middle",TRUE,"Upper")</f>
        <v>Upper</v>
      </c>
    </row>
    <row r="2745" spans="1:24" x14ac:dyDescent="0.2">
      <c r="A2745">
        <v>480228</v>
      </c>
      <c r="B2745" t="s">
        <v>0</v>
      </c>
      <c r="C2745" t="s">
        <v>42</v>
      </c>
      <c r="D2745">
        <v>2</v>
      </c>
      <c r="E2745" t="s">
        <v>39</v>
      </c>
      <c r="F2745">
        <v>1</v>
      </c>
      <c r="G2745" t="s">
        <v>40</v>
      </c>
      <c r="H2745">
        <v>1</v>
      </c>
      <c r="I2745" t="s">
        <v>41</v>
      </c>
      <c r="J2745">
        <v>1</v>
      </c>
      <c r="K2745">
        <v>39</v>
      </c>
      <c r="L2745" t="s">
        <v>44</v>
      </c>
      <c r="M2745">
        <v>6</v>
      </c>
      <c r="N2745" t="s">
        <v>16</v>
      </c>
      <c r="O2745">
        <v>2</v>
      </c>
      <c r="P2745" t="s">
        <v>10</v>
      </c>
      <c r="Q2745">
        <v>3</v>
      </c>
      <c r="R2745" t="s">
        <v>47</v>
      </c>
      <c r="S2745">
        <v>1</v>
      </c>
      <c r="T2745">
        <v>29</v>
      </c>
      <c r="U2745">
        <v>53.3</v>
      </c>
      <c r="V2745">
        <v>73.069999699999997</v>
      </c>
      <c r="W2745" t="str">
        <f>_xlfn.XLOOKUP(M2745,ActionReference[Action],ActionReference[Reference])</f>
        <v>Approved</v>
      </c>
      <c r="X2745" t="str" cm="1">
        <f t="array" ref="X2745">_xlfn.IFS(T2745&lt;40,"Lower",T2745&lt;122,"Middle",TRUE,"Upper")</f>
        <v>Lower</v>
      </c>
    </row>
    <row r="2746" spans="1:24" x14ac:dyDescent="0.2">
      <c r="A2746">
        <v>613307</v>
      </c>
      <c r="B2746" t="s">
        <v>0</v>
      </c>
      <c r="C2746" t="s">
        <v>38</v>
      </c>
      <c r="D2746">
        <v>1</v>
      </c>
      <c r="E2746" t="s">
        <v>39</v>
      </c>
      <c r="F2746">
        <v>1</v>
      </c>
      <c r="G2746" t="s">
        <v>43</v>
      </c>
      <c r="H2746">
        <v>3</v>
      </c>
      <c r="I2746" t="s">
        <v>41</v>
      </c>
      <c r="J2746">
        <v>1</v>
      </c>
      <c r="K2746">
        <v>356</v>
      </c>
      <c r="L2746" t="s">
        <v>7</v>
      </c>
      <c r="M2746">
        <v>1</v>
      </c>
      <c r="N2746" t="s">
        <v>16</v>
      </c>
      <c r="O2746">
        <v>2</v>
      </c>
      <c r="P2746" t="s">
        <v>14</v>
      </c>
      <c r="Q2746">
        <v>5</v>
      </c>
      <c r="R2746" t="s">
        <v>46</v>
      </c>
      <c r="S2746">
        <v>2</v>
      </c>
      <c r="T2746">
        <v>128</v>
      </c>
      <c r="U2746">
        <v>77.8</v>
      </c>
      <c r="V2746">
        <v>93.870002700000001</v>
      </c>
      <c r="W2746" t="str">
        <f>_xlfn.XLOOKUP(M2746,ActionReference[Action],ActionReference[Reference])</f>
        <v>Approved</v>
      </c>
      <c r="X2746" t="str" cm="1">
        <f t="array" ref="X2746">_xlfn.IFS(T2746&lt;40,"Lower",T2746&lt;122,"Middle",TRUE,"Upper")</f>
        <v>Upper</v>
      </c>
    </row>
    <row r="2747" spans="1:24" x14ac:dyDescent="0.2">
      <c r="A2747">
        <v>852218</v>
      </c>
      <c r="B2747" t="s">
        <v>0</v>
      </c>
      <c r="C2747" t="s">
        <v>38</v>
      </c>
      <c r="D2747">
        <v>1</v>
      </c>
      <c r="E2747" t="s">
        <v>39</v>
      </c>
      <c r="F2747">
        <v>1</v>
      </c>
      <c r="G2747" t="s">
        <v>43</v>
      </c>
      <c r="H2747">
        <v>3</v>
      </c>
      <c r="I2747" t="s">
        <v>41</v>
      </c>
      <c r="J2747">
        <v>1</v>
      </c>
      <c r="K2747">
        <v>133</v>
      </c>
      <c r="L2747" t="s">
        <v>44</v>
      </c>
      <c r="M2747">
        <v>6</v>
      </c>
      <c r="N2747" t="s">
        <v>16</v>
      </c>
      <c r="O2747">
        <v>2</v>
      </c>
      <c r="P2747" t="s">
        <v>14</v>
      </c>
      <c r="Q2747">
        <v>5</v>
      </c>
      <c r="R2747" t="s">
        <v>46</v>
      </c>
      <c r="S2747">
        <v>2</v>
      </c>
      <c r="T2747">
        <v>43</v>
      </c>
      <c r="U2747">
        <v>73.900000000000006</v>
      </c>
      <c r="V2747">
        <v>130.66000399999999</v>
      </c>
      <c r="W2747" t="str">
        <f>_xlfn.XLOOKUP(M2747,ActionReference[Action],ActionReference[Reference])</f>
        <v>Approved</v>
      </c>
      <c r="X2747" t="str" cm="1">
        <f t="array" ref="X2747">_xlfn.IFS(T2747&lt;40,"Lower",T2747&lt;122,"Middle",TRUE,"Upper")</f>
        <v>Middle</v>
      </c>
    </row>
    <row r="2748" spans="1:24" x14ac:dyDescent="0.2">
      <c r="A2748">
        <v>276579</v>
      </c>
      <c r="B2748" t="s">
        <v>0</v>
      </c>
      <c r="C2748" t="s">
        <v>45</v>
      </c>
      <c r="D2748">
        <v>3</v>
      </c>
      <c r="E2748" t="s">
        <v>39</v>
      </c>
      <c r="F2748">
        <v>1</v>
      </c>
      <c r="G2748" t="s">
        <v>43</v>
      </c>
      <c r="H2748">
        <v>3</v>
      </c>
      <c r="I2748" t="s">
        <v>41</v>
      </c>
      <c r="J2748">
        <v>1</v>
      </c>
      <c r="K2748">
        <v>334</v>
      </c>
      <c r="L2748" t="s">
        <v>7</v>
      </c>
      <c r="M2748">
        <v>1</v>
      </c>
      <c r="N2748" t="s">
        <v>16</v>
      </c>
      <c r="O2748">
        <v>2</v>
      </c>
      <c r="P2748" t="s">
        <v>14</v>
      </c>
      <c r="Q2748">
        <v>5</v>
      </c>
      <c r="R2748" t="s">
        <v>47</v>
      </c>
      <c r="S2748">
        <v>1</v>
      </c>
      <c r="T2748">
        <v>46</v>
      </c>
      <c r="U2748">
        <v>54.8</v>
      </c>
      <c r="V2748">
        <v>88.290000899999995</v>
      </c>
      <c r="W2748" t="str">
        <f>_xlfn.XLOOKUP(M2748,ActionReference[Action],ActionReference[Reference])</f>
        <v>Approved</v>
      </c>
      <c r="X2748" t="str" cm="1">
        <f t="array" ref="X2748">_xlfn.IFS(T2748&lt;40,"Lower",T2748&lt;122,"Middle",TRUE,"Upper")</f>
        <v>Middle</v>
      </c>
    </row>
    <row r="2749" spans="1:24" x14ac:dyDescent="0.2">
      <c r="A2749">
        <v>451965</v>
      </c>
      <c r="B2749" t="s">
        <v>0</v>
      </c>
      <c r="C2749" t="s">
        <v>38</v>
      </c>
      <c r="D2749">
        <v>1</v>
      </c>
      <c r="E2749" t="s">
        <v>39</v>
      </c>
      <c r="F2749">
        <v>1</v>
      </c>
      <c r="G2749" t="s">
        <v>43</v>
      </c>
      <c r="H2749">
        <v>3</v>
      </c>
      <c r="I2749" t="s">
        <v>41</v>
      </c>
      <c r="J2749">
        <v>1</v>
      </c>
      <c r="K2749">
        <v>310</v>
      </c>
      <c r="L2749" t="s">
        <v>7</v>
      </c>
      <c r="M2749">
        <v>1</v>
      </c>
      <c r="N2749" t="s">
        <v>16</v>
      </c>
      <c r="O2749">
        <v>2</v>
      </c>
      <c r="P2749" t="s">
        <v>14</v>
      </c>
      <c r="Q2749">
        <v>5</v>
      </c>
      <c r="R2749" t="s">
        <v>47</v>
      </c>
      <c r="S2749">
        <v>1</v>
      </c>
      <c r="T2749">
        <v>112</v>
      </c>
      <c r="U2749">
        <v>81.400000000000006</v>
      </c>
      <c r="V2749">
        <v>114.220001</v>
      </c>
      <c r="W2749" t="str">
        <f>_xlfn.XLOOKUP(M2749,ActionReference[Action],ActionReference[Reference])</f>
        <v>Approved</v>
      </c>
      <c r="X2749" t="str" cm="1">
        <f t="array" ref="X2749">_xlfn.IFS(T2749&lt;40,"Lower",T2749&lt;122,"Middle",TRUE,"Upper")</f>
        <v>Middle</v>
      </c>
    </row>
    <row r="2750" spans="1:24" x14ac:dyDescent="0.2">
      <c r="A2750">
        <v>451965</v>
      </c>
      <c r="B2750" t="s">
        <v>0</v>
      </c>
      <c r="C2750" t="s">
        <v>38</v>
      </c>
      <c r="D2750">
        <v>1</v>
      </c>
      <c r="E2750" t="s">
        <v>39</v>
      </c>
      <c r="F2750">
        <v>1</v>
      </c>
      <c r="G2750" t="s">
        <v>40</v>
      </c>
      <c r="H2750">
        <v>1</v>
      </c>
      <c r="I2750" t="s">
        <v>41</v>
      </c>
      <c r="J2750">
        <v>1</v>
      </c>
      <c r="K2750">
        <v>330</v>
      </c>
      <c r="L2750" t="s">
        <v>44</v>
      </c>
      <c r="M2750">
        <v>6</v>
      </c>
      <c r="N2750" t="s">
        <v>16</v>
      </c>
      <c r="O2750">
        <v>2</v>
      </c>
      <c r="P2750" t="s">
        <v>14</v>
      </c>
      <c r="Q2750">
        <v>5</v>
      </c>
      <c r="R2750" t="s">
        <v>47</v>
      </c>
      <c r="S2750">
        <v>1</v>
      </c>
      <c r="T2750">
        <v>99</v>
      </c>
      <c r="U2750">
        <v>64.5</v>
      </c>
      <c r="V2750">
        <v>90.330001800000005</v>
      </c>
      <c r="W2750" t="str">
        <f>_xlfn.XLOOKUP(M2750,ActionReference[Action],ActionReference[Reference])</f>
        <v>Approved</v>
      </c>
      <c r="X2750" t="str" cm="1">
        <f t="array" ref="X2750">_xlfn.IFS(T2750&lt;40,"Lower",T2750&lt;122,"Middle",TRUE,"Upper")</f>
        <v>Middle</v>
      </c>
    </row>
    <row r="2751" spans="1:24" x14ac:dyDescent="0.2">
      <c r="A2751">
        <v>311845</v>
      </c>
      <c r="B2751" t="s">
        <v>0</v>
      </c>
      <c r="C2751" t="s">
        <v>38</v>
      </c>
      <c r="D2751">
        <v>1</v>
      </c>
      <c r="E2751" t="s">
        <v>39</v>
      </c>
      <c r="F2751">
        <v>1</v>
      </c>
      <c r="G2751" t="s">
        <v>40</v>
      </c>
      <c r="H2751">
        <v>1</v>
      </c>
      <c r="I2751" t="s">
        <v>41</v>
      </c>
      <c r="J2751">
        <v>1</v>
      </c>
      <c r="K2751">
        <v>72</v>
      </c>
      <c r="L2751" t="s">
        <v>7</v>
      </c>
      <c r="M2751">
        <v>1</v>
      </c>
      <c r="N2751" t="s">
        <v>16</v>
      </c>
      <c r="O2751">
        <v>2</v>
      </c>
      <c r="P2751" t="s">
        <v>14</v>
      </c>
      <c r="Q2751">
        <v>5</v>
      </c>
      <c r="R2751" t="s">
        <v>47</v>
      </c>
      <c r="S2751">
        <v>1</v>
      </c>
      <c r="T2751">
        <v>39</v>
      </c>
      <c r="U2751">
        <v>55.2</v>
      </c>
      <c r="V2751">
        <v>98.050003099999998</v>
      </c>
      <c r="W2751" t="str">
        <f>_xlfn.XLOOKUP(M2751,ActionReference[Action],ActionReference[Reference])</f>
        <v>Approved</v>
      </c>
      <c r="X2751" t="str" cm="1">
        <f t="array" ref="X2751">_xlfn.IFS(T2751&lt;40,"Lower",T2751&lt;122,"Middle",TRUE,"Upper")</f>
        <v>Lower</v>
      </c>
    </row>
    <row r="2752" spans="1:24" x14ac:dyDescent="0.2">
      <c r="A2752">
        <v>451965</v>
      </c>
      <c r="B2752" t="s">
        <v>0</v>
      </c>
      <c r="C2752" t="s">
        <v>38</v>
      </c>
      <c r="D2752">
        <v>1</v>
      </c>
      <c r="E2752" t="s">
        <v>39</v>
      </c>
      <c r="F2752">
        <v>1</v>
      </c>
      <c r="G2752" t="s">
        <v>40</v>
      </c>
      <c r="H2752">
        <v>1</v>
      </c>
      <c r="I2752" t="s">
        <v>41</v>
      </c>
      <c r="J2752">
        <v>1</v>
      </c>
      <c r="K2752">
        <v>210</v>
      </c>
      <c r="L2752" t="s">
        <v>44</v>
      </c>
      <c r="M2752">
        <v>6</v>
      </c>
      <c r="N2752" t="s">
        <v>16</v>
      </c>
      <c r="O2752">
        <v>2</v>
      </c>
      <c r="P2752" t="s">
        <v>14</v>
      </c>
      <c r="Q2752">
        <v>5</v>
      </c>
      <c r="R2752" t="s">
        <v>47</v>
      </c>
      <c r="S2752">
        <v>1</v>
      </c>
      <c r="T2752">
        <v>116</v>
      </c>
      <c r="U2752">
        <v>59.8</v>
      </c>
      <c r="V2752">
        <v>111.30999799999999</v>
      </c>
      <c r="W2752" t="str">
        <f>_xlfn.XLOOKUP(M2752,ActionReference[Action],ActionReference[Reference])</f>
        <v>Approved</v>
      </c>
      <c r="X2752" t="str" cm="1">
        <f t="array" ref="X2752">_xlfn.IFS(T2752&lt;40,"Lower",T2752&lt;122,"Middle",TRUE,"Upper")</f>
        <v>Middle</v>
      </c>
    </row>
    <row r="2753" spans="1:24" x14ac:dyDescent="0.2">
      <c r="A2753">
        <v>917742</v>
      </c>
      <c r="B2753" t="s">
        <v>0</v>
      </c>
      <c r="C2753" t="s">
        <v>38</v>
      </c>
      <c r="D2753">
        <v>1</v>
      </c>
      <c r="E2753" t="s">
        <v>39</v>
      </c>
      <c r="F2753">
        <v>1</v>
      </c>
      <c r="G2753" t="s">
        <v>40</v>
      </c>
      <c r="H2753">
        <v>1</v>
      </c>
      <c r="I2753" t="s">
        <v>41</v>
      </c>
      <c r="J2753">
        <v>1</v>
      </c>
      <c r="K2753">
        <v>205</v>
      </c>
      <c r="L2753" t="s">
        <v>6</v>
      </c>
      <c r="M2753">
        <v>3</v>
      </c>
      <c r="N2753" t="s">
        <v>16</v>
      </c>
      <c r="O2753">
        <v>2</v>
      </c>
      <c r="P2753" t="s">
        <v>10</v>
      </c>
      <c r="Q2753">
        <v>3</v>
      </c>
      <c r="R2753" t="s">
        <v>47</v>
      </c>
      <c r="S2753">
        <v>1</v>
      </c>
      <c r="T2753">
        <v>96</v>
      </c>
      <c r="U2753">
        <v>89.8</v>
      </c>
      <c r="V2753">
        <v>53.270000500000002</v>
      </c>
      <c r="W2753" t="str">
        <f>_xlfn.XLOOKUP(M2753,ActionReference[Action],ActionReference[Reference])</f>
        <v>Denied</v>
      </c>
      <c r="X2753" t="str" cm="1">
        <f t="array" ref="X2753">_xlfn.IFS(T2753&lt;40,"Lower",T2753&lt;122,"Middle",TRUE,"Upper")</f>
        <v>Middle</v>
      </c>
    </row>
    <row r="2754" spans="1:24" x14ac:dyDescent="0.2">
      <c r="A2754">
        <v>30810</v>
      </c>
      <c r="B2754" t="s">
        <v>0</v>
      </c>
      <c r="C2754" t="s">
        <v>38</v>
      </c>
      <c r="D2754">
        <v>1</v>
      </c>
      <c r="E2754" t="s">
        <v>39</v>
      </c>
      <c r="F2754">
        <v>1</v>
      </c>
      <c r="G2754" t="s">
        <v>49</v>
      </c>
      <c r="H2754">
        <v>2</v>
      </c>
      <c r="I2754" t="s">
        <v>41</v>
      </c>
      <c r="J2754">
        <v>1</v>
      </c>
      <c r="K2754">
        <v>35</v>
      </c>
      <c r="L2754" t="s">
        <v>6</v>
      </c>
      <c r="M2754">
        <v>3</v>
      </c>
      <c r="N2754" t="s">
        <v>16</v>
      </c>
      <c r="O2754">
        <v>2</v>
      </c>
      <c r="P2754" t="s">
        <v>9</v>
      </c>
      <c r="Q2754">
        <v>2</v>
      </c>
      <c r="R2754" t="s">
        <v>47</v>
      </c>
      <c r="S2754">
        <v>1</v>
      </c>
      <c r="T2754">
        <v>52</v>
      </c>
      <c r="U2754">
        <v>74.099999999999994</v>
      </c>
      <c r="V2754">
        <v>93.309997600000003</v>
      </c>
      <c r="W2754" t="str">
        <f>_xlfn.XLOOKUP(M2754,ActionReference[Action],ActionReference[Reference])</f>
        <v>Denied</v>
      </c>
      <c r="X2754" t="str" cm="1">
        <f t="array" ref="X2754">_xlfn.IFS(T2754&lt;40,"Lower",T2754&lt;122,"Middle",TRUE,"Upper")</f>
        <v>Middle</v>
      </c>
    </row>
    <row r="2755" spans="1:24" x14ac:dyDescent="0.2">
      <c r="A2755">
        <v>675332</v>
      </c>
      <c r="B2755" t="s">
        <v>0</v>
      </c>
      <c r="C2755" t="s">
        <v>38</v>
      </c>
      <c r="D2755">
        <v>1</v>
      </c>
      <c r="E2755" t="s">
        <v>39</v>
      </c>
      <c r="F2755">
        <v>1</v>
      </c>
      <c r="G2755" t="s">
        <v>49</v>
      </c>
      <c r="H2755">
        <v>2</v>
      </c>
      <c r="I2755" t="s">
        <v>41</v>
      </c>
      <c r="J2755">
        <v>1</v>
      </c>
      <c r="K2755">
        <v>2</v>
      </c>
      <c r="L2755" t="s">
        <v>6</v>
      </c>
      <c r="M2755">
        <v>3</v>
      </c>
      <c r="N2755" t="s">
        <v>16</v>
      </c>
      <c r="O2755">
        <v>2</v>
      </c>
      <c r="P2755" t="s">
        <v>10</v>
      </c>
      <c r="Q2755">
        <v>3</v>
      </c>
      <c r="R2755" t="s">
        <v>47</v>
      </c>
      <c r="S2755">
        <v>1</v>
      </c>
      <c r="T2755">
        <v>31</v>
      </c>
      <c r="U2755">
        <v>47.3</v>
      </c>
      <c r="V2755">
        <v>84.180000300000003</v>
      </c>
      <c r="W2755" t="str">
        <f>_xlfn.XLOOKUP(M2755,ActionReference[Action],ActionReference[Reference])</f>
        <v>Denied</v>
      </c>
      <c r="X2755" t="str" cm="1">
        <f t="array" ref="X2755">_xlfn.IFS(T2755&lt;40,"Lower",T2755&lt;122,"Middle",TRUE,"Upper")</f>
        <v>Lower</v>
      </c>
    </row>
    <row r="2756" spans="1:24" x14ac:dyDescent="0.2">
      <c r="A2756">
        <v>852218</v>
      </c>
      <c r="B2756" t="s">
        <v>0</v>
      </c>
      <c r="C2756" t="s">
        <v>38</v>
      </c>
      <c r="D2756">
        <v>1</v>
      </c>
      <c r="E2756" t="s">
        <v>39</v>
      </c>
      <c r="F2756">
        <v>1</v>
      </c>
      <c r="G2756" t="s">
        <v>40</v>
      </c>
      <c r="H2756">
        <v>1</v>
      </c>
      <c r="I2756" t="s">
        <v>41</v>
      </c>
      <c r="J2756">
        <v>1</v>
      </c>
      <c r="K2756">
        <v>239</v>
      </c>
      <c r="L2756" t="s">
        <v>44</v>
      </c>
      <c r="M2756">
        <v>6</v>
      </c>
      <c r="N2756" t="s">
        <v>16</v>
      </c>
      <c r="O2756">
        <v>2</v>
      </c>
      <c r="P2756" t="s">
        <v>9</v>
      </c>
      <c r="Q2756">
        <v>2</v>
      </c>
      <c r="R2756" t="s">
        <v>46</v>
      </c>
      <c r="S2756">
        <v>2</v>
      </c>
      <c r="T2756">
        <v>122</v>
      </c>
      <c r="U2756">
        <v>75.2</v>
      </c>
      <c r="V2756">
        <v>142.53999300000001</v>
      </c>
      <c r="W2756" t="str">
        <f>_xlfn.XLOOKUP(M2756,ActionReference[Action],ActionReference[Reference])</f>
        <v>Approved</v>
      </c>
      <c r="X2756" t="str" cm="1">
        <f t="array" ref="X2756">_xlfn.IFS(T2756&lt;40,"Lower",T2756&lt;122,"Middle",TRUE,"Upper")</f>
        <v>Upper</v>
      </c>
    </row>
    <row r="2757" spans="1:24" x14ac:dyDescent="0.2">
      <c r="A2757">
        <v>504713</v>
      </c>
      <c r="B2757" t="s">
        <v>0</v>
      </c>
      <c r="C2757" t="s">
        <v>38</v>
      </c>
      <c r="D2757">
        <v>1</v>
      </c>
      <c r="E2757" t="s">
        <v>39</v>
      </c>
      <c r="F2757">
        <v>1</v>
      </c>
      <c r="G2757" t="s">
        <v>40</v>
      </c>
      <c r="H2757">
        <v>1</v>
      </c>
      <c r="I2757" t="s">
        <v>41</v>
      </c>
      <c r="J2757">
        <v>1</v>
      </c>
      <c r="K2757">
        <v>142</v>
      </c>
      <c r="L2757" t="s">
        <v>7</v>
      </c>
      <c r="M2757">
        <v>1</v>
      </c>
      <c r="N2757" t="s">
        <v>16</v>
      </c>
      <c r="O2757">
        <v>2</v>
      </c>
      <c r="P2757" t="s">
        <v>14</v>
      </c>
      <c r="Q2757">
        <v>5</v>
      </c>
      <c r="R2757" t="s">
        <v>47</v>
      </c>
      <c r="S2757">
        <v>1</v>
      </c>
      <c r="T2757">
        <v>97</v>
      </c>
      <c r="U2757">
        <v>63.9</v>
      </c>
      <c r="V2757">
        <v>86.709999100000005</v>
      </c>
      <c r="W2757" t="str">
        <f>_xlfn.XLOOKUP(M2757,ActionReference[Action],ActionReference[Reference])</f>
        <v>Approved</v>
      </c>
      <c r="X2757" t="str" cm="1">
        <f t="array" ref="X2757">_xlfn.IFS(T2757&lt;40,"Lower",T2757&lt;122,"Middle",TRUE,"Upper")</f>
        <v>Middle</v>
      </c>
    </row>
    <row r="2758" spans="1:24" x14ac:dyDescent="0.2">
      <c r="A2758">
        <v>146672</v>
      </c>
      <c r="B2758" t="s">
        <v>0</v>
      </c>
      <c r="C2758" t="s">
        <v>42</v>
      </c>
      <c r="D2758">
        <v>2</v>
      </c>
      <c r="E2758" t="s">
        <v>39</v>
      </c>
      <c r="F2758">
        <v>1</v>
      </c>
      <c r="G2758" t="s">
        <v>43</v>
      </c>
      <c r="H2758">
        <v>3</v>
      </c>
      <c r="I2758" t="s">
        <v>41</v>
      </c>
      <c r="J2758">
        <v>1</v>
      </c>
      <c r="K2758">
        <v>156</v>
      </c>
      <c r="L2758" t="s">
        <v>7</v>
      </c>
      <c r="M2758">
        <v>1</v>
      </c>
      <c r="N2758" t="s">
        <v>16</v>
      </c>
      <c r="O2758">
        <v>2</v>
      </c>
      <c r="P2758" t="s">
        <v>14</v>
      </c>
      <c r="Q2758">
        <v>5</v>
      </c>
      <c r="R2758" t="s">
        <v>47</v>
      </c>
      <c r="S2758">
        <v>1</v>
      </c>
      <c r="T2758">
        <v>41</v>
      </c>
      <c r="U2758">
        <v>64.3</v>
      </c>
      <c r="V2758">
        <v>40.200000799999998</v>
      </c>
      <c r="W2758" t="str">
        <f>_xlfn.XLOOKUP(M2758,ActionReference[Action],ActionReference[Reference])</f>
        <v>Approved</v>
      </c>
      <c r="X2758" t="str" cm="1">
        <f t="array" ref="X2758">_xlfn.IFS(T2758&lt;40,"Lower",T2758&lt;122,"Middle",TRUE,"Upper")</f>
        <v>Middle</v>
      </c>
    </row>
    <row r="2759" spans="1:24" x14ac:dyDescent="0.2">
      <c r="A2759">
        <v>451965</v>
      </c>
      <c r="B2759" t="s">
        <v>0</v>
      </c>
      <c r="C2759" t="s">
        <v>38</v>
      </c>
      <c r="D2759">
        <v>1</v>
      </c>
      <c r="E2759" t="s">
        <v>39</v>
      </c>
      <c r="F2759">
        <v>1</v>
      </c>
      <c r="G2759" t="s">
        <v>40</v>
      </c>
      <c r="H2759">
        <v>1</v>
      </c>
      <c r="I2759" t="s">
        <v>41</v>
      </c>
      <c r="J2759">
        <v>1</v>
      </c>
      <c r="K2759">
        <v>353</v>
      </c>
      <c r="L2759" t="s">
        <v>44</v>
      </c>
      <c r="M2759">
        <v>6</v>
      </c>
      <c r="N2759" t="s">
        <v>16</v>
      </c>
      <c r="O2759">
        <v>2</v>
      </c>
      <c r="P2759" t="s">
        <v>14</v>
      </c>
      <c r="Q2759">
        <v>5</v>
      </c>
      <c r="R2759" t="s">
        <v>47</v>
      </c>
      <c r="S2759">
        <v>1</v>
      </c>
      <c r="T2759">
        <v>168</v>
      </c>
      <c r="U2759">
        <v>61.4</v>
      </c>
      <c r="V2759">
        <v>104.900002</v>
      </c>
      <c r="W2759" t="str">
        <f>_xlfn.XLOOKUP(M2759,ActionReference[Action],ActionReference[Reference])</f>
        <v>Approved</v>
      </c>
      <c r="X2759" t="str" cm="1">
        <f t="array" ref="X2759">_xlfn.IFS(T2759&lt;40,"Lower",T2759&lt;122,"Middle",TRUE,"Upper")</f>
        <v>Upper</v>
      </c>
    </row>
    <row r="2760" spans="1:24" x14ac:dyDescent="0.2">
      <c r="A2760">
        <v>485559</v>
      </c>
      <c r="B2760" t="s">
        <v>0</v>
      </c>
      <c r="C2760" t="s">
        <v>38</v>
      </c>
      <c r="D2760">
        <v>1</v>
      </c>
      <c r="E2760" t="s">
        <v>39</v>
      </c>
      <c r="F2760">
        <v>1</v>
      </c>
      <c r="G2760" t="s">
        <v>40</v>
      </c>
      <c r="H2760">
        <v>1</v>
      </c>
      <c r="I2760" t="s">
        <v>50</v>
      </c>
      <c r="J2760">
        <v>2</v>
      </c>
      <c r="K2760">
        <v>116</v>
      </c>
      <c r="L2760" t="s">
        <v>7</v>
      </c>
      <c r="M2760">
        <v>1</v>
      </c>
      <c r="N2760" t="s">
        <v>16</v>
      </c>
      <c r="O2760">
        <v>2</v>
      </c>
      <c r="P2760" t="s">
        <v>14</v>
      </c>
      <c r="Q2760">
        <v>5</v>
      </c>
      <c r="R2760" t="s">
        <v>47</v>
      </c>
      <c r="S2760">
        <v>1</v>
      </c>
      <c r="T2760">
        <v>50</v>
      </c>
      <c r="U2760">
        <v>52.4</v>
      </c>
      <c r="V2760">
        <v>114.010002</v>
      </c>
      <c r="W2760" t="str">
        <f>_xlfn.XLOOKUP(M2760,ActionReference[Action],ActionReference[Reference])</f>
        <v>Approved</v>
      </c>
      <c r="X2760" t="str" cm="1">
        <f t="array" ref="X2760">_xlfn.IFS(T2760&lt;40,"Lower",T2760&lt;122,"Middle",TRUE,"Upper")</f>
        <v>Middle</v>
      </c>
    </row>
    <row r="2761" spans="1:24" x14ac:dyDescent="0.2">
      <c r="A2761">
        <v>1189117</v>
      </c>
      <c r="B2761" t="s">
        <v>0</v>
      </c>
      <c r="C2761" t="s">
        <v>38</v>
      </c>
      <c r="D2761">
        <v>1</v>
      </c>
      <c r="E2761" t="s">
        <v>54</v>
      </c>
      <c r="F2761">
        <v>2</v>
      </c>
      <c r="G2761" t="s">
        <v>43</v>
      </c>
      <c r="H2761">
        <v>3</v>
      </c>
      <c r="I2761" t="s">
        <v>41</v>
      </c>
      <c r="J2761">
        <v>1</v>
      </c>
      <c r="K2761">
        <v>68</v>
      </c>
      <c r="L2761" t="s">
        <v>7</v>
      </c>
      <c r="M2761">
        <v>1</v>
      </c>
      <c r="N2761" t="s">
        <v>16</v>
      </c>
      <c r="O2761">
        <v>2</v>
      </c>
      <c r="P2761" t="s">
        <v>10</v>
      </c>
      <c r="Q2761">
        <v>3</v>
      </c>
      <c r="R2761" t="s">
        <v>47</v>
      </c>
      <c r="S2761">
        <v>1</v>
      </c>
      <c r="T2761">
        <v>56</v>
      </c>
      <c r="U2761">
        <v>48.7</v>
      </c>
      <c r="V2761">
        <v>117</v>
      </c>
      <c r="W2761" t="str">
        <f>_xlfn.XLOOKUP(M2761,ActionReference[Action],ActionReference[Reference])</f>
        <v>Approved</v>
      </c>
      <c r="X2761" t="str" cm="1">
        <f t="array" ref="X2761">_xlfn.IFS(T2761&lt;40,"Lower",T2761&lt;122,"Middle",TRUE,"Upper")</f>
        <v>Middle</v>
      </c>
    </row>
    <row r="2762" spans="1:24" x14ac:dyDescent="0.2">
      <c r="A2762">
        <v>480228</v>
      </c>
      <c r="B2762" t="s">
        <v>0</v>
      </c>
      <c r="C2762" t="s">
        <v>38</v>
      </c>
      <c r="D2762">
        <v>1</v>
      </c>
      <c r="E2762" t="s">
        <v>39</v>
      </c>
      <c r="F2762">
        <v>1</v>
      </c>
      <c r="G2762" t="s">
        <v>40</v>
      </c>
      <c r="H2762">
        <v>1</v>
      </c>
      <c r="I2762" t="s">
        <v>41</v>
      </c>
      <c r="J2762">
        <v>1</v>
      </c>
      <c r="K2762">
        <v>450</v>
      </c>
      <c r="L2762" t="s">
        <v>53</v>
      </c>
      <c r="M2762">
        <v>2</v>
      </c>
      <c r="N2762" t="s">
        <v>16</v>
      </c>
      <c r="O2762">
        <v>2</v>
      </c>
      <c r="P2762" t="s">
        <v>14</v>
      </c>
      <c r="Q2762">
        <v>5</v>
      </c>
      <c r="R2762" t="s">
        <v>47</v>
      </c>
      <c r="S2762">
        <v>1</v>
      </c>
      <c r="T2762">
        <v>172</v>
      </c>
      <c r="U2762">
        <v>85.6</v>
      </c>
      <c r="V2762">
        <v>143.38999899999999</v>
      </c>
      <c r="W2762" t="str">
        <f>_xlfn.XLOOKUP(M2762,ActionReference[Action],ActionReference[Reference])</f>
        <v>Approved</v>
      </c>
      <c r="X2762" t="str" cm="1">
        <f t="array" ref="X2762">_xlfn.IFS(T2762&lt;40,"Lower",T2762&lt;122,"Middle",TRUE,"Upper")</f>
        <v>Upper</v>
      </c>
    </row>
    <row r="2763" spans="1:24" x14ac:dyDescent="0.2">
      <c r="A2763">
        <v>451965</v>
      </c>
      <c r="B2763" t="s">
        <v>0</v>
      </c>
      <c r="C2763" t="s">
        <v>38</v>
      </c>
      <c r="D2763">
        <v>1</v>
      </c>
      <c r="E2763" t="s">
        <v>39</v>
      </c>
      <c r="F2763">
        <v>1</v>
      </c>
      <c r="G2763" t="s">
        <v>40</v>
      </c>
      <c r="H2763">
        <v>1</v>
      </c>
      <c r="I2763" t="s">
        <v>41</v>
      </c>
      <c r="J2763">
        <v>1</v>
      </c>
      <c r="K2763">
        <v>273</v>
      </c>
      <c r="L2763" t="s">
        <v>44</v>
      </c>
      <c r="M2763">
        <v>6</v>
      </c>
      <c r="N2763" t="s">
        <v>15</v>
      </c>
      <c r="O2763">
        <v>1</v>
      </c>
      <c r="P2763" t="s">
        <v>14</v>
      </c>
      <c r="Q2763">
        <v>5</v>
      </c>
      <c r="R2763" t="s">
        <v>46</v>
      </c>
      <c r="S2763">
        <v>2</v>
      </c>
      <c r="T2763">
        <v>110</v>
      </c>
      <c r="U2763">
        <v>73.7</v>
      </c>
      <c r="V2763">
        <v>142.199997</v>
      </c>
      <c r="W2763" t="str">
        <f>_xlfn.XLOOKUP(M2763,ActionReference[Action],ActionReference[Reference])</f>
        <v>Approved</v>
      </c>
      <c r="X2763" t="str" cm="1">
        <f t="array" ref="X2763">_xlfn.IFS(T2763&lt;40,"Lower",T2763&lt;122,"Middle",TRUE,"Upper")</f>
        <v>Middle</v>
      </c>
    </row>
    <row r="2764" spans="1:24" x14ac:dyDescent="0.2">
      <c r="A2764">
        <v>30810</v>
      </c>
      <c r="B2764" t="s">
        <v>0</v>
      </c>
      <c r="C2764" t="s">
        <v>38</v>
      </c>
      <c r="D2764">
        <v>1</v>
      </c>
      <c r="E2764" t="s">
        <v>39</v>
      </c>
      <c r="F2764">
        <v>1</v>
      </c>
      <c r="G2764" t="s">
        <v>49</v>
      </c>
      <c r="H2764">
        <v>2</v>
      </c>
      <c r="I2764" t="s">
        <v>41</v>
      </c>
      <c r="J2764">
        <v>1</v>
      </c>
      <c r="K2764">
        <v>35</v>
      </c>
      <c r="L2764" t="s">
        <v>6</v>
      </c>
      <c r="M2764">
        <v>3</v>
      </c>
      <c r="N2764" t="s">
        <v>15</v>
      </c>
      <c r="O2764">
        <v>1</v>
      </c>
      <c r="P2764" t="s">
        <v>14</v>
      </c>
      <c r="Q2764">
        <v>5</v>
      </c>
      <c r="R2764" t="s">
        <v>47</v>
      </c>
      <c r="S2764">
        <v>1</v>
      </c>
      <c r="T2764">
        <v>92</v>
      </c>
      <c r="U2764">
        <v>46.5</v>
      </c>
      <c r="V2764">
        <v>140.779999</v>
      </c>
      <c r="W2764" t="str">
        <f>_xlfn.XLOOKUP(M2764,ActionReference[Action],ActionReference[Reference])</f>
        <v>Denied</v>
      </c>
      <c r="X2764" t="str" cm="1">
        <f t="array" ref="X2764">_xlfn.IFS(T2764&lt;40,"Lower",T2764&lt;122,"Middle",TRUE,"Upper")</f>
        <v>Middle</v>
      </c>
    </row>
    <row r="2765" spans="1:24" x14ac:dyDescent="0.2">
      <c r="A2765">
        <v>12311</v>
      </c>
      <c r="B2765" t="s">
        <v>0</v>
      </c>
      <c r="C2765" t="s">
        <v>38</v>
      </c>
      <c r="D2765">
        <v>1</v>
      </c>
      <c r="E2765" t="s">
        <v>39</v>
      </c>
      <c r="F2765">
        <v>1</v>
      </c>
      <c r="G2765" t="s">
        <v>43</v>
      </c>
      <c r="H2765">
        <v>3</v>
      </c>
      <c r="I2765" t="s">
        <v>41</v>
      </c>
      <c r="J2765">
        <v>1</v>
      </c>
      <c r="K2765">
        <v>946</v>
      </c>
      <c r="L2765" t="s">
        <v>7</v>
      </c>
      <c r="M2765">
        <v>1</v>
      </c>
      <c r="N2765" t="s">
        <v>16</v>
      </c>
      <c r="O2765">
        <v>2</v>
      </c>
      <c r="P2765" t="s">
        <v>14</v>
      </c>
      <c r="Q2765">
        <v>5</v>
      </c>
      <c r="R2765" t="s">
        <v>47</v>
      </c>
      <c r="S2765">
        <v>1</v>
      </c>
      <c r="T2765">
        <v>346</v>
      </c>
      <c r="U2765">
        <v>79.599999999999994</v>
      </c>
      <c r="V2765">
        <v>191.020004</v>
      </c>
      <c r="W2765" t="str">
        <f>_xlfn.XLOOKUP(M2765,ActionReference[Action],ActionReference[Reference])</f>
        <v>Approved</v>
      </c>
      <c r="X2765" t="str" cm="1">
        <f t="array" ref="X2765">_xlfn.IFS(T2765&lt;40,"Lower",T2765&lt;122,"Middle",TRUE,"Upper")</f>
        <v>Upper</v>
      </c>
    </row>
    <row r="2766" spans="1:24" x14ac:dyDescent="0.2">
      <c r="A2766">
        <v>619877</v>
      </c>
      <c r="B2766" t="s">
        <v>0</v>
      </c>
      <c r="C2766" t="s">
        <v>45</v>
      </c>
      <c r="D2766">
        <v>3</v>
      </c>
      <c r="E2766" t="s">
        <v>39</v>
      </c>
      <c r="F2766">
        <v>1</v>
      </c>
      <c r="G2766" t="s">
        <v>40</v>
      </c>
      <c r="H2766">
        <v>1</v>
      </c>
      <c r="I2766" t="s">
        <v>41</v>
      </c>
      <c r="J2766">
        <v>1</v>
      </c>
      <c r="K2766">
        <v>230</v>
      </c>
      <c r="L2766" t="s">
        <v>7</v>
      </c>
      <c r="M2766">
        <v>1</v>
      </c>
      <c r="N2766" t="s">
        <v>16</v>
      </c>
      <c r="O2766">
        <v>2</v>
      </c>
      <c r="P2766" t="s">
        <v>14</v>
      </c>
      <c r="Q2766">
        <v>5</v>
      </c>
      <c r="R2766" t="s">
        <v>46</v>
      </c>
      <c r="S2766">
        <v>2</v>
      </c>
      <c r="T2766">
        <v>127</v>
      </c>
      <c r="U2766">
        <v>45.9</v>
      </c>
      <c r="V2766">
        <v>114.470001</v>
      </c>
      <c r="W2766" t="str">
        <f>_xlfn.XLOOKUP(M2766,ActionReference[Action],ActionReference[Reference])</f>
        <v>Approved</v>
      </c>
      <c r="X2766" t="str" cm="1">
        <f t="array" ref="X2766">_xlfn.IFS(T2766&lt;40,"Lower",T2766&lt;122,"Middle",TRUE,"Upper")</f>
        <v>Upper</v>
      </c>
    </row>
    <row r="2767" spans="1:24" x14ac:dyDescent="0.2">
      <c r="A2767">
        <v>722777</v>
      </c>
      <c r="B2767" t="s">
        <v>0</v>
      </c>
      <c r="C2767" t="s">
        <v>38</v>
      </c>
      <c r="D2767">
        <v>1</v>
      </c>
      <c r="E2767" t="s">
        <v>39</v>
      </c>
      <c r="F2767">
        <v>1</v>
      </c>
      <c r="G2767" t="s">
        <v>43</v>
      </c>
      <c r="H2767">
        <v>3</v>
      </c>
      <c r="I2767" t="s">
        <v>41</v>
      </c>
      <c r="J2767">
        <v>1</v>
      </c>
      <c r="K2767">
        <v>263</v>
      </c>
      <c r="L2767" t="s">
        <v>7</v>
      </c>
      <c r="M2767">
        <v>1</v>
      </c>
      <c r="N2767" t="s">
        <v>16</v>
      </c>
      <c r="O2767">
        <v>2</v>
      </c>
      <c r="P2767" t="s">
        <v>14</v>
      </c>
      <c r="Q2767">
        <v>5</v>
      </c>
      <c r="R2767" t="s">
        <v>46</v>
      </c>
      <c r="S2767">
        <v>2</v>
      </c>
      <c r="T2767">
        <v>172</v>
      </c>
      <c r="U2767">
        <v>90.2</v>
      </c>
      <c r="V2767">
        <v>45.75</v>
      </c>
      <c r="W2767" t="str">
        <f>_xlfn.XLOOKUP(M2767,ActionReference[Action],ActionReference[Reference])</f>
        <v>Approved</v>
      </c>
      <c r="X2767" t="str" cm="1">
        <f t="array" ref="X2767">_xlfn.IFS(T2767&lt;40,"Lower",T2767&lt;122,"Middle",TRUE,"Upper")</f>
        <v>Upper</v>
      </c>
    </row>
    <row r="2768" spans="1:24" x14ac:dyDescent="0.2">
      <c r="A2768">
        <v>497404</v>
      </c>
      <c r="B2768" t="s">
        <v>0</v>
      </c>
      <c r="C2768" t="s">
        <v>38</v>
      </c>
      <c r="D2768">
        <v>1</v>
      </c>
      <c r="E2768" t="s">
        <v>39</v>
      </c>
      <c r="F2768">
        <v>1</v>
      </c>
      <c r="G2768" t="s">
        <v>49</v>
      </c>
      <c r="H2768">
        <v>2</v>
      </c>
      <c r="I2768" t="s">
        <v>41</v>
      </c>
      <c r="J2768">
        <v>1</v>
      </c>
      <c r="K2768">
        <v>5</v>
      </c>
      <c r="L2768" t="s">
        <v>6</v>
      </c>
      <c r="M2768">
        <v>3</v>
      </c>
      <c r="N2768" t="s">
        <v>16</v>
      </c>
      <c r="O2768">
        <v>2</v>
      </c>
      <c r="P2768" t="s">
        <v>14</v>
      </c>
      <c r="Q2768">
        <v>5</v>
      </c>
      <c r="R2768" t="s">
        <v>46</v>
      </c>
      <c r="S2768">
        <v>2</v>
      </c>
      <c r="T2768">
        <v>62</v>
      </c>
      <c r="U2768">
        <v>55.9</v>
      </c>
      <c r="V2768">
        <v>84.089996299999996</v>
      </c>
      <c r="W2768" t="str">
        <f>_xlfn.XLOOKUP(M2768,ActionReference[Action],ActionReference[Reference])</f>
        <v>Denied</v>
      </c>
      <c r="X2768" t="str" cm="1">
        <f t="array" ref="X2768">_xlfn.IFS(T2768&lt;40,"Lower",T2768&lt;122,"Middle",TRUE,"Upper")</f>
        <v>Middle</v>
      </c>
    </row>
    <row r="2769" spans="1:24" x14ac:dyDescent="0.2">
      <c r="A2769">
        <v>451965</v>
      </c>
      <c r="B2769" t="s">
        <v>0</v>
      </c>
      <c r="C2769" t="s">
        <v>38</v>
      </c>
      <c r="D2769">
        <v>1</v>
      </c>
      <c r="E2769" t="s">
        <v>39</v>
      </c>
      <c r="F2769">
        <v>1</v>
      </c>
      <c r="G2769" t="s">
        <v>40</v>
      </c>
      <c r="H2769">
        <v>1</v>
      </c>
      <c r="I2769" t="s">
        <v>41</v>
      </c>
      <c r="J2769">
        <v>1</v>
      </c>
      <c r="K2769">
        <v>254</v>
      </c>
      <c r="L2769" t="s">
        <v>44</v>
      </c>
      <c r="M2769">
        <v>6</v>
      </c>
      <c r="N2769" t="s">
        <v>16</v>
      </c>
      <c r="O2769">
        <v>2</v>
      </c>
      <c r="P2769" t="s">
        <v>9</v>
      </c>
      <c r="Q2769">
        <v>2</v>
      </c>
      <c r="R2769" t="s">
        <v>47</v>
      </c>
      <c r="S2769">
        <v>1</v>
      </c>
      <c r="T2769">
        <v>98</v>
      </c>
      <c r="U2769">
        <v>81.400000000000006</v>
      </c>
      <c r="V2769">
        <v>159.19000199999999</v>
      </c>
      <c r="W2769" t="str">
        <f>_xlfn.XLOOKUP(M2769,ActionReference[Action],ActionReference[Reference])</f>
        <v>Approved</v>
      </c>
      <c r="X2769" t="str" cm="1">
        <f t="array" ref="X2769">_xlfn.IFS(T2769&lt;40,"Lower",T2769&lt;122,"Middle",TRUE,"Upper")</f>
        <v>Middle</v>
      </c>
    </row>
    <row r="2770" spans="1:24" x14ac:dyDescent="0.2">
      <c r="A2770">
        <v>852218</v>
      </c>
      <c r="B2770" t="s">
        <v>0</v>
      </c>
      <c r="C2770" t="s">
        <v>38</v>
      </c>
      <c r="D2770">
        <v>1</v>
      </c>
      <c r="E2770" t="s">
        <v>39</v>
      </c>
      <c r="F2770">
        <v>1</v>
      </c>
      <c r="G2770" t="s">
        <v>43</v>
      </c>
      <c r="H2770">
        <v>3</v>
      </c>
      <c r="I2770" t="s">
        <v>50</v>
      </c>
      <c r="J2770">
        <v>2</v>
      </c>
      <c r="K2770">
        <v>147</v>
      </c>
      <c r="L2770" t="s">
        <v>6</v>
      </c>
      <c r="M2770">
        <v>3</v>
      </c>
      <c r="N2770" t="s">
        <v>16</v>
      </c>
      <c r="O2770">
        <v>2</v>
      </c>
      <c r="P2770" t="s">
        <v>14</v>
      </c>
      <c r="Q2770">
        <v>5</v>
      </c>
      <c r="R2770" t="s">
        <v>47</v>
      </c>
      <c r="S2770">
        <v>1</v>
      </c>
      <c r="T2770">
        <v>82</v>
      </c>
      <c r="U2770">
        <v>74.7</v>
      </c>
      <c r="V2770">
        <v>115.44000200000001</v>
      </c>
      <c r="W2770" t="str">
        <f>_xlfn.XLOOKUP(M2770,ActionReference[Action],ActionReference[Reference])</f>
        <v>Denied</v>
      </c>
      <c r="X2770" t="str" cm="1">
        <f t="array" ref="X2770">_xlfn.IFS(T2770&lt;40,"Lower",T2770&lt;122,"Middle",TRUE,"Upper")</f>
        <v>Middle</v>
      </c>
    </row>
    <row r="2771" spans="1:24" x14ac:dyDescent="0.2">
      <c r="A2771">
        <v>451965</v>
      </c>
      <c r="B2771" t="s">
        <v>0</v>
      </c>
      <c r="C2771" t="s">
        <v>38</v>
      </c>
      <c r="D2771">
        <v>1</v>
      </c>
      <c r="E2771" t="s">
        <v>39</v>
      </c>
      <c r="F2771">
        <v>1</v>
      </c>
      <c r="G2771" t="s">
        <v>40</v>
      </c>
      <c r="H2771">
        <v>1</v>
      </c>
      <c r="I2771" t="s">
        <v>41</v>
      </c>
      <c r="J2771">
        <v>1</v>
      </c>
      <c r="K2771">
        <v>234</v>
      </c>
      <c r="L2771" t="s">
        <v>7</v>
      </c>
      <c r="M2771">
        <v>1</v>
      </c>
      <c r="N2771" t="s">
        <v>16</v>
      </c>
      <c r="O2771">
        <v>2</v>
      </c>
      <c r="P2771" t="s">
        <v>14</v>
      </c>
      <c r="Q2771">
        <v>5</v>
      </c>
      <c r="R2771" t="s">
        <v>47</v>
      </c>
      <c r="S2771">
        <v>1</v>
      </c>
      <c r="T2771">
        <v>80</v>
      </c>
      <c r="U2771">
        <v>99.8</v>
      </c>
      <c r="V2771">
        <v>85.639999399999994</v>
      </c>
      <c r="W2771" t="str">
        <f>_xlfn.XLOOKUP(M2771,ActionReference[Action],ActionReference[Reference])</f>
        <v>Approved</v>
      </c>
      <c r="X2771" t="str" cm="1">
        <f t="array" ref="X2771">_xlfn.IFS(T2771&lt;40,"Lower",T2771&lt;122,"Middle",TRUE,"Upper")</f>
        <v>Middle</v>
      </c>
    </row>
    <row r="2772" spans="1:24" x14ac:dyDescent="0.2">
      <c r="A2772">
        <v>12311</v>
      </c>
      <c r="B2772" t="s">
        <v>0</v>
      </c>
      <c r="C2772" t="s">
        <v>38</v>
      </c>
      <c r="D2772">
        <v>1</v>
      </c>
      <c r="E2772" t="s">
        <v>39</v>
      </c>
      <c r="F2772">
        <v>1</v>
      </c>
      <c r="G2772" t="s">
        <v>40</v>
      </c>
      <c r="H2772">
        <v>1</v>
      </c>
      <c r="I2772" t="s">
        <v>41</v>
      </c>
      <c r="J2772">
        <v>1</v>
      </c>
      <c r="K2772">
        <v>395</v>
      </c>
      <c r="L2772" t="s">
        <v>44</v>
      </c>
      <c r="M2772">
        <v>6</v>
      </c>
      <c r="N2772" t="s">
        <v>16</v>
      </c>
      <c r="O2772">
        <v>2</v>
      </c>
      <c r="P2772" t="s">
        <v>14</v>
      </c>
      <c r="Q2772">
        <v>5</v>
      </c>
      <c r="R2772" t="s">
        <v>47</v>
      </c>
      <c r="S2772">
        <v>1</v>
      </c>
      <c r="T2772">
        <v>131</v>
      </c>
      <c r="U2772">
        <v>80.2</v>
      </c>
      <c r="V2772">
        <v>144.050003</v>
      </c>
      <c r="W2772" t="str">
        <f>_xlfn.XLOOKUP(M2772,ActionReference[Action],ActionReference[Reference])</f>
        <v>Approved</v>
      </c>
      <c r="X2772" t="str" cm="1">
        <f t="array" ref="X2772">_xlfn.IFS(T2772&lt;40,"Lower",T2772&lt;122,"Middle",TRUE,"Upper")</f>
        <v>Upper</v>
      </c>
    </row>
    <row r="2773" spans="1:24" x14ac:dyDescent="0.2">
      <c r="A2773">
        <v>656733</v>
      </c>
      <c r="B2773" t="s">
        <v>0</v>
      </c>
      <c r="C2773" t="s">
        <v>38</v>
      </c>
      <c r="D2773">
        <v>1</v>
      </c>
      <c r="E2773" t="s">
        <v>39</v>
      </c>
      <c r="F2773">
        <v>1</v>
      </c>
      <c r="G2773" t="s">
        <v>40</v>
      </c>
      <c r="H2773">
        <v>1</v>
      </c>
      <c r="I2773" t="s">
        <v>41</v>
      </c>
      <c r="J2773">
        <v>1</v>
      </c>
      <c r="K2773">
        <v>292</v>
      </c>
      <c r="L2773" t="s">
        <v>7</v>
      </c>
      <c r="M2773">
        <v>1</v>
      </c>
      <c r="N2773" t="s">
        <v>16</v>
      </c>
      <c r="O2773">
        <v>2</v>
      </c>
      <c r="P2773" t="s">
        <v>14</v>
      </c>
      <c r="Q2773">
        <v>5</v>
      </c>
      <c r="R2773" t="s">
        <v>47</v>
      </c>
      <c r="S2773">
        <v>1</v>
      </c>
      <c r="T2773">
        <v>115</v>
      </c>
      <c r="U2773">
        <v>73.7</v>
      </c>
      <c r="V2773">
        <v>39.119998899999999</v>
      </c>
      <c r="W2773" t="str">
        <f>_xlfn.XLOOKUP(M2773,ActionReference[Action],ActionReference[Reference])</f>
        <v>Approved</v>
      </c>
      <c r="X2773" t="str" cm="1">
        <f t="array" ref="X2773">_xlfn.IFS(T2773&lt;40,"Lower",T2773&lt;122,"Middle",TRUE,"Upper")</f>
        <v>Middle</v>
      </c>
    </row>
    <row r="2774" spans="1:24" x14ac:dyDescent="0.2">
      <c r="A2774">
        <v>451965</v>
      </c>
      <c r="B2774" t="s">
        <v>0</v>
      </c>
      <c r="C2774" t="s">
        <v>38</v>
      </c>
      <c r="D2774">
        <v>1</v>
      </c>
      <c r="E2774" t="s">
        <v>39</v>
      </c>
      <c r="F2774">
        <v>1</v>
      </c>
      <c r="G2774" t="s">
        <v>49</v>
      </c>
      <c r="H2774">
        <v>2</v>
      </c>
      <c r="I2774" t="s">
        <v>41</v>
      </c>
      <c r="J2774">
        <v>1</v>
      </c>
      <c r="K2774">
        <v>12</v>
      </c>
      <c r="L2774" t="s">
        <v>6</v>
      </c>
      <c r="M2774">
        <v>3</v>
      </c>
      <c r="N2774" t="s">
        <v>16</v>
      </c>
      <c r="O2774">
        <v>2</v>
      </c>
      <c r="P2774" t="s">
        <v>14</v>
      </c>
      <c r="Q2774">
        <v>5</v>
      </c>
      <c r="R2774" t="s">
        <v>46</v>
      </c>
      <c r="S2774">
        <v>2</v>
      </c>
      <c r="T2774">
        <v>47</v>
      </c>
      <c r="U2774">
        <v>59.8</v>
      </c>
      <c r="V2774">
        <v>57.779998800000001</v>
      </c>
      <c r="W2774" t="str">
        <f>_xlfn.XLOOKUP(M2774,ActionReference[Action],ActionReference[Reference])</f>
        <v>Denied</v>
      </c>
      <c r="X2774" t="str" cm="1">
        <f t="array" ref="X2774">_xlfn.IFS(T2774&lt;40,"Lower",T2774&lt;122,"Middle",TRUE,"Upper")</f>
        <v>Middle</v>
      </c>
    </row>
    <row r="2775" spans="1:24" x14ac:dyDescent="0.2">
      <c r="A2775">
        <v>451965</v>
      </c>
      <c r="B2775" t="s">
        <v>0</v>
      </c>
      <c r="C2775" t="s">
        <v>38</v>
      </c>
      <c r="D2775">
        <v>1</v>
      </c>
      <c r="E2775" t="s">
        <v>39</v>
      </c>
      <c r="F2775">
        <v>1</v>
      </c>
      <c r="G2775" t="s">
        <v>43</v>
      </c>
      <c r="H2775">
        <v>3</v>
      </c>
      <c r="I2775" t="s">
        <v>41</v>
      </c>
      <c r="J2775">
        <v>1</v>
      </c>
      <c r="K2775">
        <v>254</v>
      </c>
      <c r="L2775" t="s">
        <v>6</v>
      </c>
      <c r="M2775">
        <v>3</v>
      </c>
      <c r="N2775" t="s">
        <v>16</v>
      </c>
      <c r="O2775">
        <v>2</v>
      </c>
      <c r="P2775" t="s">
        <v>14</v>
      </c>
      <c r="Q2775">
        <v>5</v>
      </c>
      <c r="R2775" t="s">
        <v>47</v>
      </c>
      <c r="S2775">
        <v>1</v>
      </c>
      <c r="T2775">
        <v>413</v>
      </c>
      <c r="U2775">
        <v>60.7</v>
      </c>
      <c r="V2775">
        <v>147.86000100000001</v>
      </c>
      <c r="W2775" t="str">
        <f>_xlfn.XLOOKUP(M2775,ActionReference[Action],ActionReference[Reference])</f>
        <v>Denied</v>
      </c>
      <c r="X2775" t="str" cm="1">
        <f t="array" ref="X2775">_xlfn.IFS(T2775&lt;40,"Lower",T2775&lt;122,"Middle",TRUE,"Upper")</f>
        <v>Upper</v>
      </c>
    </row>
    <row r="2776" spans="1:24" x14ac:dyDescent="0.2">
      <c r="A2776">
        <v>852218</v>
      </c>
      <c r="B2776" t="s">
        <v>0</v>
      </c>
      <c r="C2776" t="s">
        <v>38</v>
      </c>
      <c r="D2776">
        <v>1</v>
      </c>
      <c r="E2776" t="s">
        <v>39</v>
      </c>
      <c r="F2776">
        <v>1</v>
      </c>
      <c r="G2776" t="s">
        <v>43</v>
      </c>
      <c r="H2776">
        <v>3</v>
      </c>
      <c r="I2776" t="s">
        <v>41</v>
      </c>
      <c r="J2776">
        <v>1</v>
      </c>
      <c r="K2776">
        <v>772</v>
      </c>
      <c r="L2776" t="s">
        <v>6</v>
      </c>
      <c r="M2776">
        <v>3</v>
      </c>
      <c r="N2776" t="s">
        <v>16</v>
      </c>
      <c r="O2776">
        <v>2</v>
      </c>
      <c r="P2776" t="s">
        <v>14</v>
      </c>
      <c r="Q2776">
        <v>5</v>
      </c>
      <c r="R2776" t="s">
        <v>47</v>
      </c>
      <c r="S2776">
        <v>1</v>
      </c>
      <c r="T2776">
        <v>139</v>
      </c>
      <c r="U2776">
        <v>131.5</v>
      </c>
      <c r="V2776">
        <v>121.19000200000001</v>
      </c>
      <c r="W2776" t="str">
        <f>_xlfn.XLOOKUP(M2776,ActionReference[Action],ActionReference[Reference])</f>
        <v>Denied</v>
      </c>
      <c r="X2776" t="str" cm="1">
        <f t="array" ref="X2776">_xlfn.IFS(T2776&lt;40,"Lower",T2776&lt;122,"Middle",TRUE,"Upper")</f>
        <v>Upper</v>
      </c>
    </row>
    <row r="2777" spans="1:24" x14ac:dyDescent="0.2">
      <c r="A2777">
        <v>451965</v>
      </c>
      <c r="B2777" t="s">
        <v>0</v>
      </c>
      <c r="C2777" t="s">
        <v>38</v>
      </c>
      <c r="D2777">
        <v>1</v>
      </c>
      <c r="E2777" t="s">
        <v>39</v>
      </c>
      <c r="F2777">
        <v>1</v>
      </c>
      <c r="G2777" t="s">
        <v>49</v>
      </c>
      <c r="H2777">
        <v>2</v>
      </c>
      <c r="I2777" t="s">
        <v>41</v>
      </c>
      <c r="J2777">
        <v>1</v>
      </c>
      <c r="K2777">
        <v>25</v>
      </c>
      <c r="L2777" t="s">
        <v>6</v>
      </c>
      <c r="M2777">
        <v>3</v>
      </c>
      <c r="N2777" t="s">
        <v>15</v>
      </c>
      <c r="O2777">
        <v>1</v>
      </c>
      <c r="P2777" t="s">
        <v>14</v>
      </c>
      <c r="Q2777">
        <v>5</v>
      </c>
      <c r="R2777" t="s">
        <v>46</v>
      </c>
      <c r="S2777">
        <v>2</v>
      </c>
      <c r="T2777">
        <v>48</v>
      </c>
      <c r="U2777">
        <v>72.5</v>
      </c>
      <c r="V2777">
        <v>61.430000300000003</v>
      </c>
      <c r="W2777" t="str">
        <f>_xlfn.XLOOKUP(M2777,ActionReference[Action],ActionReference[Reference])</f>
        <v>Denied</v>
      </c>
      <c r="X2777" t="str" cm="1">
        <f t="array" ref="X2777">_xlfn.IFS(T2777&lt;40,"Lower",T2777&lt;122,"Middle",TRUE,"Upper")</f>
        <v>Middle</v>
      </c>
    </row>
    <row r="2778" spans="1:24" x14ac:dyDescent="0.2">
      <c r="A2778">
        <v>504713</v>
      </c>
      <c r="B2778" t="s">
        <v>0</v>
      </c>
      <c r="C2778" t="s">
        <v>38</v>
      </c>
      <c r="D2778">
        <v>1</v>
      </c>
      <c r="E2778" t="s">
        <v>39</v>
      </c>
      <c r="F2778">
        <v>1</v>
      </c>
      <c r="G2778" t="s">
        <v>43</v>
      </c>
      <c r="H2778">
        <v>3</v>
      </c>
      <c r="I2778" t="s">
        <v>41</v>
      </c>
      <c r="J2778">
        <v>1</v>
      </c>
      <c r="K2778">
        <v>82</v>
      </c>
      <c r="L2778" t="s">
        <v>6</v>
      </c>
      <c r="M2778">
        <v>3</v>
      </c>
      <c r="N2778" t="s">
        <v>16</v>
      </c>
      <c r="O2778">
        <v>2</v>
      </c>
      <c r="P2778" t="s">
        <v>14</v>
      </c>
      <c r="Q2778">
        <v>5</v>
      </c>
      <c r="R2778" t="s">
        <v>46</v>
      </c>
      <c r="S2778">
        <v>2</v>
      </c>
      <c r="T2778">
        <v>140</v>
      </c>
      <c r="U2778">
        <v>91.6</v>
      </c>
      <c r="V2778">
        <v>110.05999799999999</v>
      </c>
      <c r="W2778" t="str">
        <f>_xlfn.XLOOKUP(M2778,ActionReference[Action],ActionReference[Reference])</f>
        <v>Denied</v>
      </c>
      <c r="X2778" t="str" cm="1">
        <f t="array" ref="X2778">_xlfn.IFS(T2778&lt;40,"Lower",T2778&lt;122,"Middle",TRUE,"Upper")</f>
        <v>Upper</v>
      </c>
    </row>
    <row r="2779" spans="1:24" x14ac:dyDescent="0.2">
      <c r="A2779">
        <v>656733</v>
      </c>
      <c r="B2779" t="s">
        <v>0</v>
      </c>
      <c r="C2779" t="s">
        <v>38</v>
      </c>
      <c r="D2779">
        <v>1</v>
      </c>
      <c r="E2779" t="s">
        <v>39</v>
      </c>
      <c r="F2779">
        <v>1</v>
      </c>
      <c r="G2779" t="s">
        <v>43</v>
      </c>
      <c r="H2779">
        <v>3</v>
      </c>
      <c r="I2779" t="s">
        <v>41</v>
      </c>
      <c r="J2779">
        <v>1</v>
      </c>
      <c r="K2779">
        <v>287</v>
      </c>
      <c r="L2779" t="s">
        <v>7</v>
      </c>
      <c r="M2779">
        <v>1</v>
      </c>
      <c r="N2779" t="s">
        <v>16</v>
      </c>
      <c r="O2779">
        <v>2</v>
      </c>
      <c r="P2779" t="s">
        <v>14</v>
      </c>
      <c r="Q2779">
        <v>5</v>
      </c>
      <c r="R2779" t="s">
        <v>46</v>
      </c>
      <c r="S2779">
        <v>2</v>
      </c>
      <c r="T2779">
        <v>41</v>
      </c>
      <c r="U2779">
        <v>88</v>
      </c>
      <c r="V2779">
        <v>86.010002099999994</v>
      </c>
      <c r="W2779" t="str">
        <f>_xlfn.XLOOKUP(M2779,ActionReference[Action],ActionReference[Reference])</f>
        <v>Approved</v>
      </c>
      <c r="X2779" t="str" cm="1">
        <f t="array" ref="X2779">_xlfn.IFS(T2779&lt;40,"Lower",T2779&lt;122,"Middle",TRUE,"Upper")</f>
        <v>Middle</v>
      </c>
    </row>
    <row r="2780" spans="1:24" x14ac:dyDescent="0.2">
      <c r="A2780">
        <v>451965</v>
      </c>
      <c r="B2780" t="s">
        <v>0</v>
      </c>
      <c r="C2780" t="s">
        <v>38</v>
      </c>
      <c r="D2780">
        <v>1</v>
      </c>
      <c r="E2780" t="s">
        <v>39</v>
      </c>
      <c r="F2780">
        <v>1</v>
      </c>
      <c r="G2780" t="s">
        <v>40</v>
      </c>
      <c r="H2780">
        <v>1</v>
      </c>
      <c r="I2780" t="s">
        <v>41</v>
      </c>
      <c r="J2780">
        <v>1</v>
      </c>
      <c r="K2780">
        <v>1000</v>
      </c>
      <c r="L2780" t="s">
        <v>7</v>
      </c>
      <c r="M2780">
        <v>1</v>
      </c>
      <c r="N2780" t="s">
        <v>15</v>
      </c>
      <c r="O2780">
        <v>1</v>
      </c>
      <c r="P2780" t="s">
        <v>14</v>
      </c>
      <c r="Q2780">
        <v>5</v>
      </c>
      <c r="R2780" t="s">
        <v>47</v>
      </c>
      <c r="S2780">
        <v>1</v>
      </c>
      <c r="T2780">
        <v>262</v>
      </c>
      <c r="U2780">
        <v>111.2</v>
      </c>
      <c r="V2780">
        <v>160.979996</v>
      </c>
      <c r="W2780" t="str">
        <f>_xlfn.XLOOKUP(M2780,ActionReference[Action],ActionReference[Reference])</f>
        <v>Approved</v>
      </c>
      <c r="X2780" t="str" cm="1">
        <f t="array" ref="X2780">_xlfn.IFS(T2780&lt;40,"Lower",T2780&lt;122,"Middle",TRUE,"Upper")</f>
        <v>Upper</v>
      </c>
    </row>
    <row r="2781" spans="1:24" x14ac:dyDescent="0.2">
      <c r="A2781">
        <v>504713</v>
      </c>
      <c r="B2781" t="s">
        <v>0</v>
      </c>
      <c r="C2781" t="s">
        <v>38</v>
      </c>
      <c r="D2781">
        <v>1</v>
      </c>
      <c r="E2781" t="s">
        <v>39</v>
      </c>
      <c r="F2781">
        <v>1</v>
      </c>
      <c r="G2781" t="s">
        <v>43</v>
      </c>
      <c r="H2781">
        <v>3</v>
      </c>
      <c r="I2781" t="s">
        <v>41</v>
      </c>
      <c r="J2781">
        <v>1</v>
      </c>
      <c r="K2781">
        <v>134</v>
      </c>
      <c r="L2781" t="s">
        <v>6</v>
      </c>
      <c r="M2781">
        <v>3</v>
      </c>
      <c r="N2781" t="s">
        <v>15</v>
      </c>
      <c r="O2781">
        <v>1</v>
      </c>
      <c r="P2781" t="s">
        <v>14</v>
      </c>
      <c r="Q2781">
        <v>5</v>
      </c>
      <c r="R2781" t="s">
        <v>47</v>
      </c>
      <c r="S2781">
        <v>1</v>
      </c>
      <c r="T2781">
        <v>46</v>
      </c>
      <c r="U2781">
        <v>77.5</v>
      </c>
      <c r="V2781">
        <v>65.120002700000001</v>
      </c>
      <c r="W2781" t="str">
        <f>_xlfn.XLOOKUP(M2781,ActionReference[Action],ActionReference[Reference])</f>
        <v>Denied</v>
      </c>
      <c r="X2781" t="str" cm="1">
        <f t="array" ref="X2781">_xlfn.IFS(T2781&lt;40,"Lower",T2781&lt;122,"Middle",TRUE,"Upper")</f>
        <v>Middle</v>
      </c>
    </row>
    <row r="2782" spans="1:24" x14ac:dyDescent="0.2">
      <c r="A2782">
        <v>852218</v>
      </c>
      <c r="B2782" t="s">
        <v>0</v>
      </c>
      <c r="C2782" t="s">
        <v>38</v>
      </c>
      <c r="D2782">
        <v>1</v>
      </c>
      <c r="E2782" t="s">
        <v>39</v>
      </c>
      <c r="F2782">
        <v>1</v>
      </c>
      <c r="G2782" t="s">
        <v>40</v>
      </c>
      <c r="H2782">
        <v>1</v>
      </c>
      <c r="I2782" t="s">
        <v>41</v>
      </c>
      <c r="J2782">
        <v>1</v>
      </c>
      <c r="K2782">
        <v>112</v>
      </c>
      <c r="L2782" t="s">
        <v>44</v>
      </c>
      <c r="M2782">
        <v>6</v>
      </c>
      <c r="N2782" t="s">
        <v>16</v>
      </c>
      <c r="O2782">
        <v>2</v>
      </c>
      <c r="P2782" t="s">
        <v>9</v>
      </c>
      <c r="Q2782">
        <v>2</v>
      </c>
      <c r="R2782" t="s">
        <v>47</v>
      </c>
      <c r="S2782">
        <v>1</v>
      </c>
      <c r="T2782">
        <v>34</v>
      </c>
      <c r="U2782">
        <v>53.5</v>
      </c>
      <c r="V2782">
        <v>139.85000600000001</v>
      </c>
      <c r="W2782" t="str">
        <f>_xlfn.XLOOKUP(M2782,ActionReference[Action],ActionReference[Reference])</f>
        <v>Approved</v>
      </c>
      <c r="X2782" t="str" cm="1">
        <f t="array" ref="X2782">_xlfn.IFS(T2782&lt;40,"Lower",T2782&lt;122,"Middle",TRUE,"Upper")</f>
        <v>Lower</v>
      </c>
    </row>
    <row r="2783" spans="1:24" x14ac:dyDescent="0.2">
      <c r="A2783">
        <v>480228</v>
      </c>
      <c r="B2783" t="s">
        <v>0</v>
      </c>
      <c r="C2783" t="s">
        <v>38</v>
      </c>
      <c r="D2783">
        <v>1</v>
      </c>
      <c r="E2783" t="s">
        <v>39</v>
      </c>
      <c r="F2783">
        <v>1</v>
      </c>
      <c r="G2783" t="s">
        <v>43</v>
      </c>
      <c r="H2783">
        <v>3</v>
      </c>
      <c r="I2783" t="s">
        <v>41</v>
      </c>
      <c r="J2783">
        <v>1</v>
      </c>
      <c r="K2783">
        <v>425</v>
      </c>
      <c r="L2783" t="s">
        <v>7</v>
      </c>
      <c r="M2783">
        <v>1</v>
      </c>
      <c r="N2783" t="s">
        <v>16</v>
      </c>
      <c r="O2783">
        <v>2</v>
      </c>
      <c r="P2783" t="s">
        <v>14</v>
      </c>
      <c r="Q2783">
        <v>5</v>
      </c>
      <c r="R2783" t="s">
        <v>47</v>
      </c>
      <c r="S2783">
        <v>1</v>
      </c>
      <c r="T2783">
        <v>420</v>
      </c>
      <c r="U2783">
        <v>67.900000000000006</v>
      </c>
      <c r="V2783">
        <v>229.63999899999999</v>
      </c>
      <c r="W2783" t="str">
        <f>_xlfn.XLOOKUP(M2783,ActionReference[Action],ActionReference[Reference])</f>
        <v>Approved</v>
      </c>
      <c r="X2783" t="str" cm="1">
        <f t="array" ref="X2783">_xlfn.IFS(T2783&lt;40,"Lower",T2783&lt;122,"Middle",TRUE,"Upper")</f>
        <v>Upper</v>
      </c>
    </row>
    <row r="2784" spans="1:24" x14ac:dyDescent="0.2">
      <c r="A2784">
        <v>476810</v>
      </c>
      <c r="B2784" t="s">
        <v>0</v>
      </c>
      <c r="C2784" t="s">
        <v>38</v>
      </c>
      <c r="D2784">
        <v>1</v>
      </c>
      <c r="E2784" t="s">
        <v>39</v>
      </c>
      <c r="F2784">
        <v>1</v>
      </c>
      <c r="G2784" t="s">
        <v>49</v>
      </c>
      <c r="H2784">
        <v>2</v>
      </c>
      <c r="I2784" t="s">
        <v>41</v>
      </c>
      <c r="J2784">
        <v>1</v>
      </c>
      <c r="K2784">
        <v>360</v>
      </c>
      <c r="L2784" t="s">
        <v>7</v>
      </c>
      <c r="M2784">
        <v>1</v>
      </c>
      <c r="N2784" t="s">
        <v>16</v>
      </c>
      <c r="O2784">
        <v>2</v>
      </c>
      <c r="P2784" t="s">
        <v>14</v>
      </c>
      <c r="Q2784">
        <v>5</v>
      </c>
      <c r="R2784" t="s">
        <v>46</v>
      </c>
      <c r="S2784">
        <v>2</v>
      </c>
      <c r="T2784">
        <v>88</v>
      </c>
      <c r="U2784">
        <v>73.7</v>
      </c>
      <c r="V2784">
        <v>127.230003</v>
      </c>
      <c r="W2784" t="str">
        <f>_xlfn.XLOOKUP(M2784,ActionReference[Action],ActionReference[Reference])</f>
        <v>Approved</v>
      </c>
      <c r="X2784" t="str" cm="1">
        <f t="array" ref="X2784">_xlfn.IFS(T2784&lt;40,"Lower",T2784&lt;122,"Middle",TRUE,"Upper")</f>
        <v>Middle</v>
      </c>
    </row>
    <row r="2785" spans="1:24" x14ac:dyDescent="0.2">
      <c r="A2785">
        <v>617677</v>
      </c>
      <c r="B2785" t="s">
        <v>0</v>
      </c>
      <c r="C2785" t="s">
        <v>38</v>
      </c>
      <c r="D2785">
        <v>1</v>
      </c>
      <c r="E2785" t="s">
        <v>39</v>
      </c>
      <c r="F2785">
        <v>1</v>
      </c>
      <c r="G2785" t="s">
        <v>43</v>
      </c>
      <c r="H2785">
        <v>3</v>
      </c>
      <c r="I2785" t="s">
        <v>41</v>
      </c>
      <c r="J2785">
        <v>1</v>
      </c>
      <c r="K2785">
        <v>366</v>
      </c>
      <c r="L2785" t="s">
        <v>6</v>
      </c>
      <c r="M2785">
        <v>3</v>
      </c>
      <c r="N2785" t="s">
        <v>16</v>
      </c>
      <c r="O2785">
        <v>2</v>
      </c>
      <c r="P2785" t="s">
        <v>12</v>
      </c>
      <c r="Q2785">
        <v>4</v>
      </c>
      <c r="R2785" t="s">
        <v>47</v>
      </c>
      <c r="S2785">
        <v>1</v>
      </c>
      <c r="T2785">
        <v>22</v>
      </c>
      <c r="U2785">
        <v>69.2</v>
      </c>
      <c r="V2785">
        <v>127.93</v>
      </c>
      <c r="W2785" t="str">
        <f>_xlfn.XLOOKUP(M2785,ActionReference[Action],ActionReference[Reference])</f>
        <v>Denied</v>
      </c>
      <c r="X2785" t="str" cm="1">
        <f t="array" ref="X2785">_xlfn.IFS(T2785&lt;40,"Lower",T2785&lt;122,"Middle",TRUE,"Upper")</f>
        <v>Lower</v>
      </c>
    </row>
    <row r="2786" spans="1:24" x14ac:dyDescent="0.2">
      <c r="A2786">
        <v>917742</v>
      </c>
      <c r="B2786" t="s">
        <v>0</v>
      </c>
      <c r="C2786" t="s">
        <v>38</v>
      </c>
      <c r="D2786">
        <v>1</v>
      </c>
      <c r="E2786" t="s">
        <v>39</v>
      </c>
      <c r="F2786">
        <v>1</v>
      </c>
      <c r="G2786" t="s">
        <v>49</v>
      </c>
      <c r="H2786">
        <v>2</v>
      </c>
      <c r="I2786" t="s">
        <v>41</v>
      </c>
      <c r="J2786">
        <v>1</v>
      </c>
      <c r="K2786">
        <v>75</v>
      </c>
      <c r="L2786" t="s">
        <v>7</v>
      </c>
      <c r="M2786">
        <v>1</v>
      </c>
      <c r="N2786" t="s">
        <v>16</v>
      </c>
      <c r="O2786">
        <v>2</v>
      </c>
      <c r="P2786" t="s">
        <v>14</v>
      </c>
      <c r="Q2786">
        <v>5</v>
      </c>
      <c r="R2786" t="s">
        <v>47</v>
      </c>
      <c r="S2786">
        <v>1</v>
      </c>
      <c r="T2786">
        <v>169</v>
      </c>
      <c r="U2786">
        <v>62.6</v>
      </c>
      <c r="V2786">
        <v>140.38999899999999</v>
      </c>
      <c r="W2786" t="str">
        <f>_xlfn.XLOOKUP(M2786,ActionReference[Action],ActionReference[Reference])</f>
        <v>Approved</v>
      </c>
      <c r="X2786" t="str" cm="1">
        <f t="array" ref="X2786">_xlfn.IFS(T2786&lt;40,"Lower",T2786&lt;122,"Middle",TRUE,"Upper")</f>
        <v>Upper</v>
      </c>
    </row>
    <row r="2787" spans="1:24" x14ac:dyDescent="0.2">
      <c r="A2787">
        <v>722777</v>
      </c>
      <c r="B2787" t="s">
        <v>0</v>
      </c>
      <c r="C2787" t="s">
        <v>38</v>
      </c>
      <c r="D2787">
        <v>1</v>
      </c>
      <c r="E2787" t="s">
        <v>39</v>
      </c>
      <c r="F2787">
        <v>1</v>
      </c>
      <c r="G2787" t="s">
        <v>43</v>
      </c>
      <c r="H2787">
        <v>3</v>
      </c>
      <c r="I2787" t="s">
        <v>50</v>
      </c>
      <c r="J2787">
        <v>2</v>
      </c>
      <c r="K2787">
        <v>170</v>
      </c>
      <c r="L2787" t="s">
        <v>7</v>
      </c>
      <c r="M2787">
        <v>1</v>
      </c>
      <c r="N2787" t="s">
        <v>15</v>
      </c>
      <c r="O2787">
        <v>1</v>
      </c>
      <c r="P2787" t="s">
        <v>14</v>
      </c>
      <c r="Q2787">
        <v>5</v>
      </c>
      <c r="R2787" t="s">
        <v>47</v>
      </c>
      <c r="S2787">
        <v>1</v>
      </c>
      <c r="T2787">
        <v>208</v>
      </c>
      <c r="U2787">
        <v>73.7</v>
      </c>
      <c r="V2787">
        <v>112.339996</v>
      </c>
      <c r="W2787" t="str">
        <f>_xlfn.XLOOKUP(M2787,ActionReference[Action],ActionReference[Reference])</f>
        <v>Approved</v>
      </c>
      <c r="X2787" t="str" cm="1">
        <f t="array" ref="X2787">_xlfn.IFS(T2787&lt;40,"Lower",T2787&lt;122,"Middle",TRUE,"Upper")</f>
        <v>Upper</v>
      </c>
    </row>
    <row r="2788" spans="1:24" x14ac:dyDescent="0.2">
      <c r="A2788">
        <v>451965</v>
      </c>
      <c r="B2788" t="s">
        <v>0</v>
      </c>
      <c r="C2788" t="s">
        <v>38</v>
      </c>
      <c r="D2788">
        <v>1</v>
      </c>
      <c r="E2788" t="s">
        <v>39</v>
      </c>
      <c r="F2788">
        <v>1</v>
      </c>
      <c r="G2788" t="s">
        <v>43</v>
      </c>
      <c r="H2788">
        <v>3</v>
      </c>
      <c r="I2788" t="s">
        <v>41</v>
      </c>
      <c r="J2788">
        <v>1</v>
      </c>
      <c r="K2788">
        <v>468</v>
      </c>
      <c r="L2788" t="s">
        <v>7</v>
      </c>
      <c r="M2788">
        <v>1</v>
      </c>
      <c r="N2788" t="s">
        <v>16</v>
      </c>
      <c r="O2788">
        <v>2</v>
      </c>
      <c r="P2788" t="s">
        <v>14</v>
      </c>
      <c r="Q2788">
        <v>5</v>
      </c>
      <c r="R2788" t="s">
        <v>47</v>
      </c>
      <c r="S2788">
        <v>1</v>
      </c>
      <c r="T2788">
        <v>96</v>
      </c>
      <c r="U2788">
        <v>88</v>
      </c>
      <c r="V2788">
        <v>122.529999</v>
      </c>
      <c r="W2788" t="str">
        <f>_xlfn.XLOOKUP(M2788,ActionReference[Action],ActionReference[Reference])</f>
        <v>Approved</v>
      </c>
      <c r="X2788" t="str" cm="1">
        <f t="array" ref="X2788">_xlfn.IFS(T2788&lt;40,"Lower",T2788&lt;122,"Middle",TRUE,"Upper")</f>
        <v>Middle</v>
      </c>
    </row>
    <row r="2789" spans="1:24" x14ac:dyDescent="0.2">
      <c r="A2789">
        <v>480228</v>
      </c>
      <c r="B2789" t="s">
        <v>0</v>
      </c>
      <c r="C2789" t="s">
        <v>38</v>
      </c>
      <c r="D2789">
        <v>1</v>
      </c>
      <c r="E2789" t="s">
        <v>39</v>
      </c>
      <c r="F2789">
        <v>1</v>
      </c>
      <c r="G2789" t="s">
        <v>43</v>
      </c>
      <c r="H2789">
        <v>3</v>
      </c>
      <c r="I2789" t="s">
        <v>41</v>
      </c>
      <c r="J2789">
        <v>1</v>
      </c>
      <c r="K2789">
        <v>129</v>
      </c>
      <c r="L2789" t="s">
        <v>6</v>
      </c>
      <c r="M2789">
        <v>3</v>
      </c>
      <c r="N2789" t="s">
        <v>16</v>
      </c>
      <c r="O2789">
        <v>2</v>
      </c>
      <c r="P2789" t="s">
        <v>14</v>
      </c>
      <c r="Q2789">
        <v>5</v>
      </c>
      <c r="R2789" t="s">
        <v>47</v>
      </c>
      <c r="S2789">
        <v>1</v>
      </c>
      <c r="T2789">
        <v>56</v>
      </c>
      <c r="U2789">
        <v>90.2</v>
      </c>
      <c r="V2789">
        <v>76.519996599999999</v>
      </c>
      <c r="W2789" t="str">
        <f>_xlfn.XLOOKUP(M2789,ActionReference[Action],ActionReference[Reference])</f>
        <v>Denied</v>
      </c>
      <c r="X2789" t="str" cm="1">
        <f t="array" ref="X2789">_xlfn.IFS(T2789&lt;40,"Lower",T2789&lt;122,"Middle",TRUE,"Upper")</f>
        <v>Middle</v>
      </c>
    </row>
    <row r="2790" spans="1:24" x14ac:dyDescent="0.2">
      <c r="A2790">
        <v>504713</v>
      </c>
      <c r="B2790" t="s">
        <v>0</v>
      </c>
      <c r="C2790" t="s">
        <v>38</v>
      </c>
      <c r="D2790">
        <v>1</v>
      </c>
      <c r="E2790" t="s">
        <v>39</v>
      </c>
      <c r="F2790">
        <v>1</v>
      </c>
      <c r="G2790" t="s">
        <v>40</v>
      </c>
      <c r="H2790">
        <v>1</v>
      </c>
      <c r="I2790" t="s">
        <v>41</v>
      </c>
      <c r="J2790">
        <v>1</v>
      </c>
      <c r="K2790">
        <v>881</v>
      </c>
      <c r="L2790" t="s">
        <v>7</v>
      </c>
      <c r="M2790">
        <v>1</v>
      </c>
      <c r="N2790" t="s">
        <v>16</v>
      </c>
      <c r="O2790">
        <v>2</v>
      </c>
      <c r="P2790" t="s">
        <v>9</v>
      </c>
      <c r="Q2790">
        <v>2</v>
      </c>
      <c r="R2790" t="s">
        <v>47</v>
      </c>
      <c r="S2790">
        <v>1</v>
      </c>
      <c r="T2790">
        <v>518</v>
      </c>
      <c r="U2790">
        <v>77.5</v>
      </c>
      <c r="V2790">
        <v>94.849998499999998</v>
      </c>
      <c r="W2790" t="str">
        <f>_xlfn.XLOOKUP(M2790,ActionReference[Action],ActionReference[Reference])</f>
        <v>Approved</v>
      </c>
      <c r="X2790" t="str" cm="1">
        <f t="array" ref="X2790">_xlfn.IFS(T2790&lt;40,"Lower",T2790&lt;122,"Middle",TRUE,"Upper")</f>
        <v>Upper</v>
      </c>
    </row>
    <row r="2791" spans="1:24" x14ac:dyDescent="0.2">
      <c r="A2791">
        <v>451965</v>
      </c>
      <c r="B2791" t="s">
        <v>0</v>
      </c>
      <c r="C2791" t="s">
        <v>45</v>
      </c>
      <c r="D2791">
        <v>3</v>
      </c>
      <c r="E2791" t="s">
        <v>39</v>
      </c>
      <c r="F2791">
        <v>1</v>
      </c>
      <c r="G2791" t="s">
        <v>40</v>
      </c>
      <c r="H2791">
        <v>1</v>
      </c>
      <c r="I2791" t="s">
        <v>41</v>
      </c>
      <c r="J2791">
        <v>1</v>
      </c>
      <c r="K2791">
        <v>209</v>
      </c>
      <c r="L2791" t="s">
        <v>7</v>
      </c>
      <c r="M2791">
        <v>1</v>
      </c>
      <c r="N2791" t="s">
        <v>16</v>
      </c>
      <c r="O2791">
        <v>2</v>
      </c>
      <c r="P2791" t="s">
        <v>14</v>
      </c>
      <c r="Q2791">
        <v>5</v>
      </c>
      <c r="R2791" t="s">
        <v>47</v>
      </c>
      <c r="S2791">
        <v>1</v>
      </c>
      <c r="T2791">
        <v>128</v>
      </c>
      <c r="U2791">
        <v>45</v>
      </c>
      <c r="V2791">
        <v>108.550003</v>
      </c>
      <c r="W2791" t="str">
        <f>_xlfn.XLOOKUP(M2791,ActionReference[Action],ActionReference[Reference])</f>
        <v>Approved</v>
      </c>
      <c r="X2791" t="str" cm="1">
        <f t="array" ref="X2791">_xlfn.IFS(T2791&lt;40,"Lower",T2791&lt;122,"Middle",TRUE,"Upper")</f>
        <v>Upper</v>
      </c>
    </row>
    <row r="2792" spans="1:24" x14ac:dyDescent="0.2">
      <c r="A2792">
        <v>852218</v>
      </c>
      <c r="B2792" t="s">
        <v>0</v>
      </c>
      <c r="C2792" t="s">
        <v>38</v>
      </c>
      <c r="D2792">
        <v>1</v>
      </c>
      <c r="E2792" t="s">
        <v>39</v>
      </c>
      <c r="F2792">
        <v>1</v>
      </c>
      <c r="G2792" t="s">
        <v>40</v>
      </c>
      <c r="H2792">
        <v>1</v>
      </c>
      <c r="I2792" t="s">
        <v>41</v>
      </c>
      <c r="J2792">
        <v>1</v>
      </c>
      <c r="K2792">
        <v>134</v>
      </c>
      <c r="L2792" t="s">
        <v>44</v>
      </c>
      <c r="M2792">
        <v>6</v>
      </c>
      <c r="N2792" t="s">
        <v>16</v>
      </c>
      <c r="O2792">
        <v>2</v>
      </c>
      <c r="P2792" t="s">
        <v>14</v>
      </c>
      <c r="Q2792">
        <v>5</v>
      </c>
      <c r="R2792" t="s">
        <v>46</v>
      </c>
      <c r="S2792">
        <v>2</v>
      </c>
      <c r="T2792">
        <v>106</v>
      </c>
      <c r="U2792">
        <v>72.2</v>
      </c>
      <c r="V2792">
        <v>103.82</v>
      </c>
      <c r="W2792" t="str">
        <f>_xlfn.XLOOKUP(M2792,ActionReference[Action],ActionReference[Reference])</f>
        <v>Approved</v>
      </c>
      <c r="X2792" t="str" cm="1">
        <f t="array" ref="X2792">_xlfn.IFS(T2792&lt;40,"Lower",T2792&lt;122,"Middle",TRUE,"Upper")</f>
        <v>Middle</v>
      </c>
    </row>
    <row r="2793" spans="1:24" x14ac:dyDescent="0.2">
      <c r="A2793">
        <v>542649</v>
      </c>
      <c r="B2793" t="s">
        <v>0</v>
      </c>
      <c r="C2793" t="s">
        <v>42</v>
      </c>
      <c r="D2793">
        <v>2</v>
      </c>
      <c r="E2793" t="s">
        <v>39</v>
      </c>
      <c r="F2793">
        <v>1</v>
      </c>
      <c r="G2793" t="s">
        <v>40</v>
      </c>
      <c r="H2793">
        <v>1</v>
      </c>
      <c r="I2793" t="s">
        <v>41</v>
      </c>
      <c r="J2793">
        <v>1</v>
      </c>
      <c r="K2793">
        <v>78</v>
      </c>
      <c r="L2793" t="s">
        <v>7</v>
      </c>
      <c r="M2793">
        <v>1</v>
      </c>
      <c r="N2793" t="s">
        <v>16</v>
      </c>
      <c r="O2793">
        <v>2</v>
      </c>
      <c r="P2793" t="s">
        <v>14</v>
      </c>
      <c r="Q2793">
        <v>5</v>
      </c>
      <c r="R2793" t="s">
        <v>47</v>
      </c>
      <c r="S2793">
        <v>1</v>
      </c>
      <c r="T2793">
        <v>32</v>
      </c>
      <c r="U2793">
        <v>65.900000000000006</v>
      </c>
      <c r="V2793">
        <v>49.520000500000002</v>
      </c>
      <c r="W2793" t="str">
        <f>_xlfn.XLOOKUP(M2793,ActionReference[Action],ActionReference[Reference])</f>
        <v>Approved</v>
      </c>
      <c r="X2793" t="str" cm="1">
        <f t="array" ref="X2793">_xlfn.IFS(T2793&lt;40,"Lower",T2793&lt;122,"Middle",TRUE,"Upper")</f>
        <v>Lower</v>
      </c>
    </row>
    <row r="2794" spans="1:24" x14ac:dyDescent="0.2">
      <c r="A2794">
        <v>451965</v>
      </c>
      <c r="B2794" t="s">
        <v>0</v>
      </c>
      <c r="C2794" t="s">
        <v>38</v>
      </c>
      <c r="D2794">
        <v>1</v>
      </c>
      <c r="E2794" t="s">
        <v>39</v>
      </c>
      <c r="F2794">
        <v>1</v>
      </c>
      <c r="G2794" t="s">
        <v>40</v>
      </c>
      <c r="H2794">
        <v>1</v>
      </c>
      <c r="I2794" t="s">
        <v>41</v>
      </c>
      <c r="J2794">
        <v>1</v>
      </c>
      <c r="K2794">
        <v>123</v>
      </c>
      <c r="L2794" t="s">
        <v>44</v>
      </c>
      <c r="M2794">
        <v>6</v>
      </c>
      <c r="N2794" t="s">
        <v>15</v>
      </c>
      <c r="O2794">
        <v>1</v>
      </c>
      <c r="P2794" t="s">
        <v>14</v>
      </c>
      <c r="Q2794">
        <v>5</v>
      </c>
      <c r="R2794" t="s">
        <v>47</v>
      </c>
      <c r="S2794">
        <v>1</v>
      </c>
      <c r="T2794">
        <v>47</v>
      </c>
      <c r="U2794">
        <v>73.400000000000006</v>
      </c>
      <c r="V2794">
        <v>57.009998299999999</v>
      </c>
      <c r="W2794" t="str">
        <f>_xlfn.XLOOKUP(M2794,ActionReference[Action],ActionReference[Reference])</f>
        <v>Approved</v>
      </c>
      <c r="X2794" t="str" cm="1">
        <f t="array" ref="X2794">_xlfn.IFS(T2794&lt;40,"Lower",T2794&lt;122,"Middle",TRUE,"Upper")</f>
        <v>Middle</v>
      </c>
    </row>
    <row r="2795" spans="1:24" x14ac:dyDescent="0.2">
      <c r="A2795">
        <v>451965</v>
      </c>
      <c r="B2795" t="s">
        <v>0</v>
      </c>
      <c r="C2795" t="s">
        <v>38</v>
      </c>
      <c r="D2795">
        <v>1</v>
      </c>
      <c r="E2795" t="s">
        <v>39</v>
      </c>
      <c r="F2795">
        <v>1</v>
      </c>
      <c r="G2795" t="s">
        <v>40</v>
      </c>
      <c r="H2795">
        <v>1</v>
      </c>
      <c r="I2795" t="s">
        <v>41</v>
      </c>
      <c r="J2795">
        <v>1</v>
      </c>
      <c r="K2795">
        <v>174</v>
      </c>
      <c r="L2795" t="s">
        <v>7</v>
      </c>
      <c r="M2795">
        <v>1</v>
      </c>
      <c r="N2795" t="s">
        <v>16</v>
      </c>
      <c r="O2795">
        <v>2</v>
      </c>
      <c r="P2795" t="s">
        <v>14</v>
      </c>
      <c r="Q2795">
        <v>5</v>
      </c>
      <c r="R2795" t="s">
        <v>46</v>
      </c>
      <c r="S2795">
        <v>2</v>
      </c>
      <c r="T2795">
        <v>106</v>
      </c>
      <c r="U2795">
        <v>69.2</v>
      </c>
      <c r="V2795">
        <v>244.740005</v>
      </c>
      <c r="W2795" t="str">
        <f>_xlfn.XLOOKUP(M2795,ActionReference[Action],ActionReference[Reference])</f>
        <v>Approved</v>
      </c>
      <c r="X2795" t="str" cm="1">
        <f t="array" ref="X2795">_xlfn.IFS(T2795&lt;40,"Lower",T2795&lt;122,"Middle",TRUE,"Upper")</f>
        <v>Middle</v>
      </c>
    </row>
    <row r="2796" spans="1:24" x14ac:dyDescent="0.2">
      <c r="A2796">
        <v>697633</v>
      </c>
      <c r="B2796" t="s">
        <v>0</v>
      </c>
      <c r="C2796" t="s">
        <v>38</v>
      </c>
      <c r="D2796">
        <v>1</v>
      </c>
      <c r="E2796" t="s">
        <v>39</v>
      </c>
      <c r="F2796">
        <v>1</v>
      </c>
      <c r="G2796" t="s">
        <v>40</v>
      </c>
      <c r="H2796">
        <v>1</v>
      </c>
      <c r="I2796" t="s">
        <v>41</v>
      </c>
      <c r="J2796">
        <v>1</v>
      </c>
      <c r="K2796">
        <v>257</v>
      </c>
      <c r="L2796" t="s">
        <v>6</v>
      </c>
      <c r="M2796">
        <v>3</v>
      </c>
      <c r="N2796" t="s">
        <v>16</v>
      </c>
      <c r="O2796">
        <v>2</v>
      </c>
      <c r="P2796" t="s">
        <v>14</v>
      </c>
      <c r="Q2796">
        <v>5</v>
      </c>
      <c r="R2796" t="s">
        <v>46</v>
      </c>
      <c r="S2796">
        <v>2</v>
      </c>
      <c r="T2796">
        <v>72</v>
      </c>
      <c r="U2796">
        <v>81.400000000000006</v>
      </c>
      <c r="V2796">
        <v>95.949996900000002</v>
      </c>
      <c r="W2796" t="str">
        <f>_xlfn.XLOOKUP(M2796,ActionReference[Action],ActionReference[Reference])</f>
        <v>Denied</v>
      </c>
      <c r="X2796" t="str" cm="1">
        <f t="array" ref="X2796">_xlfn.IFS(T2796&lt;40,"Lower",T2796&lt;122,"Middle",TRUE,"Upper")</f>
        <v>Middle</v>
      </c>
    </row>
    <row r="2797" spans="1:24" x14ac:dyDescent="0.2">
      <c r="A2797">
        <v>311845</v>
      </c>
      <c r="B2797" t="s">
        <v>0</v>
      </c>
      <c r="C2797" t="s">
        <v>38</v>
      </c>
      <c r="D2797">
        <v>1</v>
      </c>
      <c r="E2797" t="s">
        <v>39</v>
      </c>
      <c r="F2797">
        <v>1</v>
      </c>
      <c r="G2797" t="s">
        <v>40</v>
      </c>
      <c r="H2797">
        <v>1</v>
      </c>
      <c r="I2797" t="s">
        <v>50</v>
      </c>
      <c r="J2797">
        <v>2</v>
      </c>
      <c r="K2797">
        <v>60</v>
      </c>
      <c r="L2797" t="s">
        <v>7</v>
      </c>
      <c r="M2797">
        <v>1</v>
      </c>
      <c r="N2797" t="s">
        <v>16</v>
      </c>
      <c r="O2797">
        <v>2</v>
      </c>
      <c r="P2797" t="s">
        <v>14</v>
      </c>
      <c r="Q2797">
        <v>5</v>
      </c>
      <c r="R2797" t="s">
        <v>47</v>
      </c>
      <c r="S2797">
        <v>1</v>
      </c>
      <c r="T2797">
        <v>109</v>
      </c>
      <c r="U2797">
        <v>49.7</v>
      </c>
      <c r="V2797">
        <v>104.970001</v>
      </c>
      <c r="W2797" t="str">
        <f>_xlfn.XLOOKUP(M2797,ActionReference[Action],ActionReference[Reference])</f>
        <v>Approved</v>
      </c>
      <c r="X2797" t="str" cm="1">
        <f t="array" ref="X2797">_xlfn.IFS(T2797&lt;40,"Lower",T2797&lt;122,"Middle",TRUE,"Upper")</f>
        <v>Middle</v>
      </c>
    </row>
    <row r="2798" spans="1:24" x14ac:dyDescent="0.2">
      <c r="A2798">
        <v>675332</v>
      </c>
      <c r="B2798" t="s">
        <v>0</v>
      </c>
      <c r="C2798" t="s">
        <v>38</v>
      </c>
      <c r="D2798">
        <v>1</v>
      </c>
      <c r="E2798" t="s">
        <v>39</v>
      </c>
      <c r="F2798">
        <v>1</v>
      </c>
      <c r="G2798" t="s">
        <v>49</v>
      </c>
      <c r="H2798">
        <v>2</v>
      </c>
      <c r="I2798" t="s">
        <v>41</v>
      </c>
      <c r="J2798">
        <v>1</v>
      </c>
      <c r="K2798">
        <v>50</v>
      </c>
      <c r="L2798" t="s">
        <v>7</v>
      </c>
      <c r="M2798">
        <v>1</v>
      </c>
      <c r="N2798" t="s">
        <v>16</v>
      </c>
      <c r="O2798">
        <v>2</v>
      </c>
      <c r="P2798" t="s">
        <v>14</v>
      </c>
      <c r="Q2798">
        <v>5</v>
      </c>
      <c r="R2798" t="s">
        <v>47</v>
      </c>
      <c r="S2798">
        <v>1</v>
      </c>
      <c r="T2798">
        <v>237</v>
      </c>
      <c r="U2798">
        <v>99.8</v>
      </c>
      <c r="V2798">
        <v>110.83000199999999</v>
      </c>
      <c r="W2798" t="str">
        <f>_xlfn.XLOOKUP(M2798,ActionReference[Action],ActionReference[Reference])</f>
        <v>Approved</v>
      </c>
      <c r="X2798" t="str" cm="1">
        <f t="array" ref="X2798">_xlfn.IFS(T2798&lt;40,"Lower",T2798&lt;122,"Middle",TRUE,"Upper")</f>
        <v>Upper</v>
      </c>
    </row>
    <row r="2799" spans="1:24" x14ac:dyDescent="0.2">
      <c r="A2799">
        <v>723112</v>
      </c>
      <c r="B2799" t="s">
        <v>0</v>
      </c>
      <c r="C2799" t="s">
        <v>38</v>
      </c>
      <c r="D2799">
        <v>1</v>
      </c>
      <c r="E2799" t="s">
        <v>39</v>
      </c>
      <c r="F2799">
        <v>1</v>
      </c>
      <c r="G2799" t="s">
        <v>49</v>
      </c>
      <c r="H2799">
        <v>2</v>
      </c>
      <c r="I2799" t="s">
        <v>41</v>
      </c>
      <c r="J2799">
        <v>1</v>
      </c>
      <c r="K2799">
        <v>45</v>
      </c>
      <c r="L2799" t="s">
        <v>7</v>
      </c>
      <c r="M2799">
        <v>1</v>
      </c>
      <c r="N2799" t="s">
        <v>16</v>
      </c>
      <c r="O2799">
        <v>2</v>
      </c>
      <c r="P2799" t="s">
        <v>14</v>
      </c>
      <c r="Q2799">
        <v>5</v>
      </c>
      <c r="R2799" t="s">
        <v>47</v>
      </c>
      <c r="S2799">
        <v>1</v>
      </c>
      <c r="T2799">
        <v>70</v>
      </c>
      <c r="U2799">
        <v>67</v>
      </c>
      <c r="V2799">
        <v>115.970001</v>
      </c>
      <c r="W2799" t="str">
        <f>_xlfn.XLOOKUP(M2799,ActionReference[Action],ActionReference[Reference])</f>
        <v>Approved</v>
      </c>
      <c r="X2799" t="str" cm="1">
        <f t="array" ref="X2799">_xlfn.IFS(T2799&lt;40,"Lower",T2799&lt;122,"Middle",TRUE,"Upper")</f>
        <v>Middle</v>
      </c>
    </row>
    <row r="2800" spans="1:24" x14ac:dyDescent="0.2">
      <c r="A2800">
        <v>817824</v>
      </c>
      <c r="B2800" t="s">
        <v>0</v>
      </c>
      <c r="C2800" t="s">
        <v>38</v>
      </c>
      <c r="D2800">
        <v>1</v>
      </c>
      <c r="E2800" t="s">
        <v>39</v>
      </c>
      <c r="F2800">
        <v>1</v>
      </c>
      <c r="G2800" t="s">
        <v>40</v>
      </c>
      <c r="H2800">
        <v>1</v>
      </c>
      <c r="I2800" t="s">
        <v>41</v>
      </c>
      <c r="J2800">
        <v>1</v>
      </c>
      <c r="K2800">
        <v>44</v>
      </c>
      <c r="L2800" t="s">
        <v>7</v>
      </c>
      <c r="M2800">
        <v>1</v>
      </c>
      <c r="N2800" t="s">
        <v>16</v>
      </c>
      <c r="O2800">
        <v>2</v>
      </c>
      <c r="P2800" t="s">
        <v>14</v>
      </c>
      <c r="Q2800">
        <v>5</v>
      </c>
      <c r="R2800" t="s">
        <v>46</v>
      </c>
      <c r="S2800">
        <v>2</v>
      </c>
      <c r="T2800">
        <v>35</v>
      </c>
      <c r="U2800">
        <v>55.8</v>
      </c>
      <c r="V2800">
        <v>61.419998200000002</v>
      </c>
      <c r="W2800" t="str">
        <f>_xlfn.XLOOKUP(M2800,ActionReference[Action],ActionReference[Reference])</f>
        <v>Approved</v>
      </c>
      <c r="X2800" t="str" cm="1">
        <f t="array" ref="X2800">_xlfn.IFS(T2800&lt;40,"Lower",T2800&lt;122,"Middle",TRUE,"Upper")</f>
        <v>Lower</v>
      </c>
    </row>
    <row r="2801" spans="1:24" x14ac:dyDescent="0.2">
      <c r="A2801">
        <v>2735146</v>
      </c>
      <c r="B2801" t="s">
        <v>0</v>
      </c>
      <c r="C2801" t="s">
        <v>38</v>
      </c>
      <c r="D2801">
        <v>1</v>
      </c>
      <c r="E2801" t="s">
        <v>39</v>
      </c>
      <c r="F2801">
        <v>1</v>
      </c>
      <c r="G2801" t="s">
        <v>40</v>
      </c>
      <c r="H2801">
        <v>1</v>
      </c>
      <c r="I2801" t="s">
        <v>41</v>
      </c>
      <c r="J2801">
        <v>1</v>
      </c>
      <c r="K2801">
        <v>519</v>
      </c>
      <c r="L2801" t="s">
        <v>7</v>
      </c>
      <c r="M2801">
        <v>1</v>
      </c>
      <c r="N2801" t="s">
        <v>16</v>
      </c>
      <c r="O2801">
        <v>2</v>
      </c>
      <c r="P2801" t="s">
        <v>14</v>
      </c>
      <c r="Q2801">
        <v>5</v>
      </c>
      <c r="R2801" t="s">
        <v>46</v>
      </c>
      <c r="S2801">
        <v>2</v>
      </c>
      <c r="T2801">
        <v>131</v>
      </c>
      <c r="U2801">
        <v>99.8</v>
      </c>
      <c r="V2801">
        <v>158.550003</v>
      </c>
      <c r="W2801" t="str">
        <f>_xlfn.XLOOKUP(M2801,ActionReference[Action],ActionReference[Reference])</f>
        <v>Approved</v>
      </c>
      <c r="X2801" t="str" cm="1">
        <f t="array" ref="X2801">_xlfn.IFS(T2801&lt;40,"Lower",T2801&lt;122,"Middle",TRUE,"Upper")</f>
        <v>Upper</v>
      </c>
    </row>
    <row r="2802" spans="1:24" x14ac:dyDescent="0.2">
      <c r="A2802">
        <v>451965</v>
      </c>
      <c r="B2802" t="s">
        <v>0</v>
      </c>
      <c r="C2802" t="s">
        <v>38</v>
      </c>
      <c r="D2802">
        <v>1</v>
      </c>
      <c r="E2802" t="s">
        <v>39</v>
      </c>
      <c r="F2802">
        <v>1</v>
      </c>
      <c r="G2802" t="s">
        <v>43</v>
      </c>
      <c r="H2802">
        <v>3</v>
      </c>
      <c r="I2802" t="s">
        <v>41</v>
      </c>
      <c r="J2802">
        <v>1</v>
      </c>
      <c r="K2802">
        <v>150</v>
      </c>
      <c r="L2802" t="s">
        <v>44</v>
      </c>
      <c r="M2802">
        <v>6</v>
      </c>
      <c r="N2802" t="s">
        <v>16</v>
      </c>
      <c r="O2802">
        <v>2</v>
      </c>
      <c r="P2802" t="s">
        <v>14</v>
      </c>
      <c r="Q2802">
        <v>5</v>
      </c>
      <c r="R2802" t="s">
        <v>46</v>
      </c>
      <c r="S2802">
        <v>2</v>
      </c>
      <c r="T2802">
        <v>76</v>
      </c>
      <c r="U2802">
        <v>59.5</v>
      </c>
      <c r="V2802">
        <v>106.860001</v>
      </c>
      <c r="W2802" t="str">
        <f>_xlfn.XLOOKUP(M2802,ActionReference[Action],ActionReference[Reference])</f>
        <v>Approved</v>
      </c>
      <c r="X2802" t="str" cm="1">
        <f t="array" ref="X2802">_xlfn.IFS(T2802&lt;40,"Lower",T2802&lt;122,"Middle",TRUE,"Upper")</f>
        <v>Middle</v>
      </c>
    </row>
    <row r="2803" spans="1:24" x14ac:dyDescent="0.2">
      <c r="A2803">
        <v>2735146</v>
      </c>
      <c r="B2803" t="s">
        <v>0</v>
      </c>
      <c r="C2803" t="s">
        <v>38</v>
      </c>
      <c r="D2803">
        <v>1</v>
      </c>
      <c r="E2803" t="s">
        <v>39</v>
      </c>
      <c r="F2803">
        <v>1</v>
      </c>
      <c r="G2803" t="s">
        <v>43</v>
      </c>
      <c r="H2803">
        <v>3</v>
      </c>
      <c r="I2803" t="s">
        <v>41</v>
      </c>
      <c r="J2803">
        <v>1</v>
      </c>
      <c r="K2803">
        <v>1048</v>
      </c>
      <c r="L2803" t="s">
        <v>7</v>
      </c>
      <c r="M2803">
        <v>1</v>
      </c>
      <c r="N2803" t="s">
        <v>16</v>
      </c>
      <c r="O2803">
        <v>2</v>
      </c>
      <c r="P2803" t="s">
        <v>9</v>
      </c>
      <c r="Q2803">
        <v>2</v>
      </c>
      <c r="R2803" t="s">
        <v>47</v>
      </c>
      <c r="S2803">
        <v>1</v>
      </c>
      <c r="T2803">
        <v>317</v>
      </c>
      <c r="U2803">
        <v>97.4</v>
      </c>
      <c r="V2803">
        <v>213.570007</v>
      </c>
      <c r="W2803" t="str">
        <f>_xlfn.XLOOKUP(M2803,ActionReference[Action],ActionReference[Reference])</f>
        <v>Approved</v>
      </c>
      <c r="X2803" t="str" cm="1">
        <f t="array" ref="X2803">_xlfn.IFS(T2803&lt;40,"Lower",T2803&lt;122,"Middle",TRUE,"Upper")</f>
        <v>Upper</v>
      </c>
    </row>
    <row r="2804" spans="1:24" x14ac:dyDescent="0.2">
      <c r="A2804">
        <v>451965</v>
      </c>
      <c r="B2804" t="s">
        <v>0</v>
      </c>
      <c r="C2804" t="s">
        <v>38</v>
      </c>
      <c r="D2804">
        <v>1</v>
      </c>
      <c r="E2804" t="s">
        <v>39</v>
      </c>
      <c r="F2804">
        <v>1</v>
      </c>
      <c r="G2804" t="s">
        <v>40</v>
      </c>
      <c r="H2804">
        <v>1</v>
      </c>
      <c r="I2804" t="s">
        <v>50</v>
      </c>
      <c r="J2804">
        <v>2</v>
      </c>
      <c r="K2804">
        <v>256</v>
      </c>
      <c r="L2804" t="s">
        <v>7</v>
      </c>
      <c r="M2804">
        <v>1</v>
      </c>
      <c r="N2804" t="s">
        <v>16</v>
      </c>
      <c r="O2804">
        <v>2</v>
      </c>
      <c r="P2804" t="s">
        <v>14</v>
      </c>
      <c r="Q2804">
        <v>5</v>
      </c>
      <c r="R2804" t="s">
        <v>47</v>
      </c>
      <c r="S2804">
        <v>1</v>
      </c>
      <c r="U2804">
        <v>77.5</v>
      </c>
      <c r="V2804">
        <v>211.60000600000001</v>
      </c>
      <c r="W2804" t="str">
        <f>_xlfn.XLOOKUP(M2804,ActionReference[Action],ActionReference[Reference])</f>
        <v>Approved</v>
      </c>
      <c r="X2804" t="str" cm="1">
        <f t="array" ref="X2804">_xlfn.IFS(T2804&lt;40,"Lower",T2804&lt;122,"Middle",TRUE,"Upper")</f>
        <v>Lower</v>
      </c>
    </row>
    <row r="2805" spans="1:24" x14ac:dyDescent="0.2">
      <c r="A2805">
        <v>146672</v>
      </c>
      <c r="B2805" t="s">
        <v>0</v>
      </c>
      <c r="C2805" t="s">
        <v>38</v>
      </c>
      <c r="D2805">
        <v>1</v>
      </c>
      <c r="E2805" t="s">
        <v>39</v>
      </c>
      <c r="F2805">
        <v>1</v>
      </c>
      <c r="G2805" t="s">
        <v>43</v>
      </c>
      <c r="H2805">
        <v>3</v>
      </c>
      <c r="I2805" t="s">
        <v>41</v>
      </c>
      <c r="J2805">
        <v>1</v>
      </c>
      <c r="K2805">
        <v>86</v>
      </c>
      <c r="L2805" t="s">
        <v>7</v>
      </c>
      <c r="M2805">
        <v>1</v>
      </c>
      <c r="N2805" t="s">
        <v>16</v>
      </c>
      <c r="O2805">
        <v>2</v>
      </c>
      <c r="P2805" t="s">
        <v>14</v>
      </c>
      <c r="Q2805">
        <v>5</v>
      </c>
      <c r="R2805" t="s">
        <v>47</v>
      </c>
      <c r="S2805">
        <v>1</v>
      </c>
      <c r="T2805">
        <v>25</v>
      </c>
      <c r="U2805">
        <v>67.900000000000006</v>
      </c>
      <c r="V2805">
        <v>54.860000599999999</v>
      </c>
      <c r="W2805" t="str">
        <f>_xlfn.XLOOKUP(M2805,ActionReference[Action],ActionReference[Reference])</f>
        <v>Approved</v>
      </c>
      <c r="X2805" t="str" cm="1">
        <f t="array" ref="X2805">_xlfn.IFS(T2805&lt;40,"Lower",T2805&lt;122,"Middle",TRUE,"Upper")</f>
        <v>Lower</v>
      </c>
    </row>
    <row r="2806" spans="1:24" x14ac:dyDescent="0.2">
      <c r="A2806">
        <v>451965</v>
      </c>
      <c r="B2806" t="s">
        <v>0</v>
      </c>
      <c r="C2806" t="s">
        <v>45</v>
      </c>
      <c r="D2806">
        <v>3</v>
      </c>
      <c r="E2806" t="s">
        <v>39</v>
      </c>
      <c r="F2806">
        <v>1</v>
      </c>
      <c r="G2806" t="s">
        <v>40</v>
      </c>
      <c r="H2806">
        <v>1</v>
      </c>
      <c r="I2806" t="s">
        <v>41</v>
      </c>
      <c r="J2806">
        <v>1</v>
      </c>
      <c r="K2806">
        <v>260</v>
      </c>
      <c r="L2806" t="s">
        <v>44</v>
      </c>
      <c r="M2806">
        <v>6</v>
      </c>
      <c r="N2806" t="s">
        <v>15</v>
      </c>
      <c r="O2806">
        <v>1</v>
      </c>
      <c r="P2806" t="s">
        <v>14</v>
      </c>
      <c r="Q2806">
        <v>5</v>
      </c>
      <c r="R2806" t="s">
        <v>46</v>
      </c>
      <c r="S2806">
        <v>2</v>
      </c>
      <c r="T2806">
        <v>80</v>
      </c>
      <c r="U2806">
        <v>72.5</v>
      </c>
      <c r="V2806">
        <v>141.30999800000001</v>
      </c>
      <c r="W2806" t="str">
        <f>_xlfn.XLOOKUP(M2806,ActionReference[Action],ActionReference[Reference])</f>
        <v>Approved</v>
      </c>
      <c r="X2806" t="str" cm="1">
        <f t="array" ref="X2806">_xlfn.IFS(T2806&lt;40,"Lower",T2806&lt;122,"Middle",TRUE,"Upper")</f>
        <v>Middle</v>
      </c>
    </row>
    <row r="2807" spans="1:24" x14ac:dyDescent="0.2">
      <c r="A2807">
        <v>451965</v>
      </c>
      <c r="B2807" t="s">
        <v>0</v>
      </c>
      <c r="C2807" t="s">
        <v>38</v>
      </c>
      <c r="D2807">
        <v>1</v>
      </c>
      <c r="E2807" t="s">
        <v>39</v>
      </c>
      <c r="F2807">
        <v>1</v>
      </c>
      <c r="G2807" t="s">
        <v>40</v>
      </c>
      <c r="H2807">
        <v>1</v>
      </c>
      <c r="I2807" t="s">
        <v>41</v>
      </c>
      <c r="J2807">
        <v>1</v>
      </c>
      <c r="K2807">
        <v>222</v>
      </c>
      <c r="L2807" t="s">
        <v>7</v>
      </c>
      <c r="M2807">
        <v>1</v>
      </c>
      <c r="N2807" t="s">
        <v>16</v>
      </c>
      <c r="O2807">
        <v>2</v>
      </c>
      <c r="P2807" t="s">
        <v>14</v>
      </c>
      <c r="Q2807">
        <v>5</v>
      </c>
      <c r="R2807" t="s">
        <v>47</v>
      </c>
      <c r="S2807">
        <v>1</v>
      </c>
      <c r="T2807">
        <v>76</v>
      </c>
      <c r="U2807">
        <v>67.7</v>
      </c>
      <c r="V2807">
        <v>106.94000200000001</v>
      </c>
      <c r="W2807" t="str">
        <f>_xlfn.XLOOKUP(M2807,ActionReference[Action],ActionReference[Reference])</f>
        <v>Approved</v>
      </c>
      <c r="X2807" t="str" cm="1">
        <f t="array" ref="X2807">_xlfn.IFS(T2807&lt;40,"Lower",T2807&lt;122,"Middle",TRUE,"Upper")</f>
        <v>Middle</v>
      </c>
    </row>
    <row r="2808" spans="1:24" x14ac:dyDescent="0.2">
      <c r="A2808">
        <v>480228</v>
      </c>
      <c r="B2808" t="s">
        <v>0</v>
      </c>
      <c r="C2808" t="s">
        <v>38</v>
      </c>
      <c r="D2808">
        <v>1</v>
      </c>
      <c r="E2808" t="s">
        <v>39</v>
      </c>
      <c r="F2808">
        <v>1</v>
      </c>
      <c r="G2808" t="s">
        <v>43</v>
      </c>
      <c r="H2808">
        <v>3</v>
      </c>
      <c r="I2808" t="s">
        <v>41</v>
      </c>
      <c r="J2808">
        <v>1</v>
      </c>
      <c r="K2808">
        <v>1774</v>
      </c>
      <c r="L2808" t="s">
        <v>7</v>
      </c>
      <c r="M2808">
        <v>1</v>
      </c>
      <c r="N2808" t="s">
        <v>16</v>
      </c>
      <c r="O2808">
        <v>2</v>
      </c>
      <c r="P2808" t="s">
        <v>14</v>
      </c>
      <c r="Q2808">
        <v>5</v>
      </c>
      <c r="R2808" t="s">
        <v>47</v>
      </c>
      <c r="S2808">
        <v>1</v>
      </c>
      <c r="T2808">
        <v>625</v>
      </c>
      <c r="U2808">
        <v>77.5</v>
      </c>
      <c r="V2808">
        <v>294.35998499999999</v>
      </c>
      <c r="W2808" t="str">
        <f>_xlfn.XLOOKUP(M2808,ActionReference[Action],ActionReference[Reference])</f>
        <v>Approved</v>
      </c>
      <c r="X2808" t="str" cm="1">
        <f t="array" ref="X2808">_xlfn.IFS(T2808&lt;40,"Lower",T2808&lt;122,"Middle",TRUE,"Upper")</f>
        <v>Upper</v>
      </c>
    </row>
    <row r="2809" spans="1:24" x14ac:dyDescent="0.2">
      <c r="A2809">
        <v>146672</v>
      </c>
      <c r="B2809" t="s">
        <v>0</v>
      </c>
      <c r="C2809" t="s">
        <v>38</v>
      </c>
      <c r="D2809">
        <v>1</v>
      </c>
      <c r="E2809" t="s">
        <v>39</v>
      </c>
      <c r="F2809">
        <v>1</v>
      </c>
      <c r="G2809" t="s">
        <v>40</v>
      </c>
      <c r="H2809">
        <v>1</v>
      </c>
      <c r="I2809" t="s">
        <v>50</v>
      </c>
      <c r="J2809">
        <v>2</v>
      </c>
      <c r="K2809">
        <v>973</v>
      </c>
      <c r="L2809" t="s">
        <v>7</v>
      </c>
      <c r="M2809">
        <v>1</v>
      </c>
      <c r="N2809" t="s">
        <v>16</v>
      </c>
      <c r="O2809">
        <v>2</v>
      </c>
      <c r="P2809" t="s">
        <v>9</v>
      </c>
      <c r="Q2809">
        <v>2</v>
      </c>
      <c r="R2809" t="s">
        <v>46</v>
      </c>
      <c r="S2809">
        <v>2</v>
      </c>
      <c r="T2809">
        <v>487</v>
      </c>
      <c r="U2809">
        <v>64.3</v>
      </c>
      <c r="V2809">
        <v>63.509998299999999</v>
      </c>
      <c r="W2809" t="str">
        <f>_xlfn.XLOOKUP(M2809,ActionReference[Action],ActionReference[Reference])</f>
        <v>Approved</v>
      </c>
      <c r="X2809" t="str" cm="1">
        <f t="array" ref="X2809">_xlfn.IFS(T2809&lt;40,"Lower",T2809&lt;122,"Middle",TRUE,"Upper")</f>
        <v>Upper</v>
      </c>
    </row>
    <row r="2810" spans="1:24" x14ac:dyDescent="0.2">
      <c r="A2810">
        <v>852218</v>
      </c>
      <c r="B2810" t="s">
        <v>0</v>
      </c>
      <c r="C2810" t="s">
        <v>38</v>
      </c>
      <c r="D2810">
        <v>1</v>
      </c>
      <c r="E2810" t="s">
        <v>39</v>
      </c>
      <c r="F2810">
        <v>1</v>
      </c>
      <c r="G2810" t="s">
        <v>40</v>
      </c>
      <c r="H2810">
        <v>1</v>
      </c>
      <c r="I2810" t="s">
        <v>41</v>
      </c>
      <c r="J2810">
        <v>1</v>
      </c>
      <c r="K2810">
        <v>800</v>
      </c>
      <c r="L2810" t="s">
        <v>6</v>
      </c>
      <c r="M2810">
        <v>3</v>
      </c>
      <c r="N2810" t="s">
        <v>16</v>
      </c>
      <c r="O2810">
        <v>2</v>
      </c>
      <c r="P2810" t="s">
        <v>14</v>
      </c>
      <c r="Q2810">
        <v>5</v>
      </c>
      <c r="R2810" t="s">
        <v>47</v>
      </c>
      <c r="S2810">
        <v>1</v>
      </c>
      <c r="T2810">
        <v>299</v>
      </c>
      <c r="U2810">
        <v>79.3</v>
      </c>
      <c r="V2810">
        <v>152.199997</v>
      </c>
      <c r="W2810" t="str">
        <f>_xlfn.XLOOKUP(M2810,ActionReference[Action],ActionReference[Reference])</f>
        <v>Denied</v>
      </c>
      <c r="X2810" t="str" cm="1">
        <f t="array" ref="X2810">_xlfn.IFS(T2810&lt;40,"Lower",T2810&lt;122,"Middle",TRUE,"Upper")</f>
        <v>Upper</v>
      </c>
    </row>
    <row r="2811" spans="1:24" x14ac:dyDescent="0.2">
      <c r="A2811">
        <v>1189117</v>
      </c>
      <c r="B2811" t="s">
        <v>0</v>
      </c>
      <c r="C2811" t="s">
        <v>38</v>
      </c>
      <c r="D2811">
        <v>1</v>
      </c>
      <c r="E2811" t="s">
        <v>39</v>
      </c>
      <c r="F2811">
        <v>1</v>
      </c>
      <c r="G2811" t="s">
        <v>40</v>
      </c>
      <c r="H2811">
        <v>1</v>
      </c>
      <c r="I2811" t="s">
        <v>41</v>
      </c>
      <c r="J2811">
        <v>1</v>
      </c>
      <c r="K2811">
        <v>230</v>
      </c>
      <c r="L2811" t="s">
        <v>7</v>
      </c>
      <c r="M2811">
        <v>1</v>
      </c>
      <c r="N2811" t="s">
        <v>16</v>
      </c>
      <c r="O2811">
        <v>2</v>
      </c>
      <c r="P2811" t="s">
        <v>14</v>
      </c>
      <c r="Q2811">
        <v>5</v>
      </c>
      <c r="R2811" t="s">
        <v>47</v>
      </c>
      <c r="S2811">
        <v>1</v>
      </c>
      <c r="T2811">
        <v>85</v>
      </c>
      <c r="U2811">
        <v>67.7</v>
      </c>
      <c r="V2811">
        <v>84.230003400000001</v>
      </c>
      <c r="W2811" t="str">
        <f>_xlfn.XLOOKUP(M2811,ActionReference[Action],ActionReference[Reference])</f>
        <v>Approved</v>
      </c>
      <c r="X2811" t="str" cm="1">
        <f t="array" ref="X2811">_xlfn.IFS(T2811&lt;40,"Lower",T2811&lt;122,"Middle",TRUE,"Upper")</f>
        <v>Middle</v>
      </c>
    </row>
    <row r="2812" spans="1:24" x14ac:dyDescent="0.2">
      <c r="A2812">
        <v>917742</v>
      </c>
      <c r="B2812" t="s">
        <v>0</v>
      </c>
      <c r="C2812" t="s">
        <v>38</v>
      </c>
      <c r="D2812">
        <v>1</v>
      </c>
      <c r="E2812" t="s">
        <v>39</v>
      </c>
      <c r="F2812">
        <v>1</v>
      </c>
      <c r="G2812" t="s">
        <v>40</v>
      </c>
      <c r="H2812">
        <v>1</v>
      </c>
      <c r="I2812" t="s">
        <v>41</v>
      </c>
      <c r="J2812">
        <v>1</v>
      </c>
      <c r="K2812">
        <v>290</v>
      </c>
      <c r="L2812" t="s">
        <v>7</v>
      </c>
      <c r="M2812">
        <v>1</v>
      </c>
      <c r="N2812" t="s">
        <v>16</v>
      </c>
      <c r="O2812">
        <v>2</v>
      </c>
      <c r="P2812" t="s">
        <v>14</v>
      </c>
      <c r="Q2812">
        <v>5</v>
      </c>
      <c r="R2812" t="s">
        <v>46</v>
      </c>
      <c r="S2812">
        <v>2</v>
      </c>
      <c r="T2812">
        <v>356</v>
      </c>
      <c r="U2812">
        <v>77.5</v>
      </c>
      <c r="V2812">
        <v>194.740005</v>
      </c>
      <c r="W2812" t="str">
        <f>_xlfn.XLOOKUP(M2812,ActionReference[Action],ActionReference[Reference])</f>
        <v>Approved</v>
      </c>
      <c r="X2812" t="str" cm="1">
        <f t="array" ref="X2812">_xlfn.IFS(T2812&lt;40,"Lower",T2812&lt;122,"Middle",TRUE,"Upper")</f>
        <v>Upper</v>
      </c>
    </row>
    <row r="2813" spans="1:24" x14ac:dyDescent="0.2">
      <c r="A2813">
        <v>451965</v>
      </c>
      <c r="B2813" t="s">
        <v>0</v>
      </c>
      <c r="C2813" t="s">
        <v>45</v>
      </c>
      <c r="D2813">
        <v>3</v>
      </c>
      <c r="E2813" t="s">
        <v>39</v>
      </c>
      <c r="F2813">
        <v>1</v>
      </c>
      <c r="G2813" t="s">
        <v>40</v>
      </c>
      <c r="H2813">
        <v>1</v>
      </c>
      <c r="I2813" t="s">
        <v>41</v>
      </c>
      <c r="J2813">
        <v>1</v>
      </c>
      <c r="K2813">
        <v>513</v>
      </c>
      <c r="L2813" t="s">
        <v>44</v>
      </c>
      <c r="M2813">
        <v>6</v>
      </c>
      <c r="N2813" t="s">
        <v>16</v>
      </c>
      <c r="O2813">
        <v>2</v>
      </c>
      <c r="P2813" t="s">
        <v>10</v>
      </c>
      <c r="Q2813">
        <v>3</v>
      </c>
      <c r="R2813" t="s">
        <v>47</v>
      </c>
      <c r="S2813">
        <v>1</v>
      </c>
      <c r="T2813">
        <v>145</v>
      </c>
      <c r="U2813">
        <v>83.9</v>
      </c>
      <c r="V2813">
        <v>200.13000500000001</v>
      </c>
      <c r="W2813" t="str">
        <f>_xlfn.XLOOKUP(M2813,ActionReference[Action],ActionReference[Reference])</f>
        <v>Approved</v>
      </c>
      <c r="X2813" t="str" cm="1">
        <f t="array" ref="X2813">_xlfn.IFS(T2813&lt;40,"Lower",T2813&lt;122,"Middle",TRUE,"Upper")</f>
        <v>Upper</v>
      </c>
    </row>
    <row r="2814" spans="1:24" x14ac:dyDescent="0.2">
      <c r="A2814">
        <v>451965</v>
      </c>
      <c r="B2814" t="s">
        <v>0</v>
      </c>
      <c r="C2814" t="s">
        <v>38</v>
      </c>
      <c r="D2814">
        <v>1</v>
      </c>
      <c r="E2814" t="s">
        <v>39</v>
      </c>
      <c r="F2814">
        <v>1</v>
      </c>
      <c r="G2814" t="s">
        <v>40</v>
      </c>
      <c r="H2814">
        <v>1</v>
      </c>
      <c r="I2814" t="s">
        <v>41</v>
      </c>
      <c r="J2814">
        <v>1</v>
      </c>
      <c r="K2814">
        <v>424</v>
      </c>
      <c r="L2814" t="s">
        <v>44</v>
      </c>
      <c r="M2814">
        <v>6</v>
      </c>
      <c r="N2814" t="s">
        <v>15</v>
      </c>
      <c r="O2814">
        <v>1</v>
      </c>
      <c r="P2814" t="s">
        <v>14</v>
      </c>
      <c r="Q2814">
        <v>5</v>
      </c>
      <c r="R2814" t="s">
        <v>47</v>
      </c>
      <c r="S2814">
        <v>1</v>
      </c>
      <c r="T2814">
        <v>134</v>
      </c>
      <c r="U2814">
        <v>63.2</v>
      </c>
      <c r="V2814">
        <v>168.229996</v>
      </c>
      <c r="W2814" t="str">
        <f>_xlfn.XLOOKUP(M2814,ActionReference[Action],ActionReference[Reference])</f>
        <v>Approved</v>
      </c>
      <c r="X2814" t="str" cm="1">
        <f t="array" ref="X2814">_xlfn.IFS(T2814&lt;40,"Lower",T2814&lt;122,"Middle",TRUE,"Upper")</f>
        <v>Upper</v>
      </c>
    </row>
    <row r="2815" spans="1:24" x14ac:dyDescent="0.2">
      <c r="A2815">
        <v>852218</v>
      </c>
      <c r="B2815" t="s">
        <v>0</v>
      </c>
      <c r="C2815" t="s">
        <v>38</v>
      </c>
      <c r="D2815">
        <v>1</v>
      </c>
      <c r="E2815" t="s">
        <v>39</v>
      </c>
      <c r="F2815">
        <v>1</v>
      </c>
      <c r="G2815" t="s">
        <v>43</v>
      </c>
      <c r="H2815">
        <v>3</v>
      </c>
      <c r="I2815" t="s">
        <v>41</v>
      </c>
      <c r="J2815">
        <v>1</v>
      </c>
      <c r="K2815">
        <v>235</v>
      </c>
      <c r="L2815" t="s">
        <v>44</v>
      </c>
      <c r="M2815">
        <v>6</v>
      </c>
      <c r="N2815" t="s">
        <v>16</v>
      </c>
      <c r="O2815">
        <v>2</v>
      </c>
      <c r="P2815" t="s">
        <v>14</v>
      </c>
      <c r="Q2815">
        <v>5</v>
      </c>
      <c r="R2815" t="s">
        <v>47</v>
      </c>
      <c r="S2815">
        <v>1</v>
      </c>
      <c r="T2815">
        <v>77</v>
      </c>
      <c r="U2815">
        <v>62.6</v>
      </c>
      <c r="V2815">
        <v>73.870002700000001</v>
      </c>
      <c r="W2815" t="str">
        <f>_xlfn.XLOOKUP(M2815,ActionReference[Action],ActionReference[Reference])</f>
        <v>Approved</v>
      </c>
      <c r="X2815" t="str" cm="1">
        <f t="array" ref="X2815">_xlfn.IFS(T2815&lt;40,"Lower",T2815&lt;122,"Middle",TRUE,"Upper")</f>
        <v>Middle</v>
      </c>
    </row>
    <row r="2816" spans="1:24" x14ac:dyDescent="0.2">
      <c r="A2816">
        <v>504713</v>
      </c>
      <c r="B2816" t="s">
        <v>0</v>
      </c>
      <c r="C2816" t="s">
        <v>45</v>
      </c>
      <c r="D2816">
        <v>3</v>
      </c>
      <c r="E2816" t="s">
        <v>39</v>
      </c>
      <c r="F2816">
        <v>1</v>
      </c>
      <c r="G2816" t="s">
        <v>40</v>
      </c>
      <c r="H2816">
        <v>1</v>
      </c>
      <c r="I2816" t="s">
        <v>41</v>
      </c>
      <c r="J2816">
        <v>1</v>
      </c>
      <c r="K2816">
        <v>175</v>
      </c>
      <c r="L2816" t="s">
        <v>6</v>
      </c>
      <c r="M2816">
        <v>3</v>
      </c>
      <c r="N2816" t="s">
        <v>16</v>
      </c>
      <c r="O2816">
        <v>2</v>
      </c>
      <c r="P2816" t="s">
        <v>14</v>
      </c>
      <c r="Q2816">
        <v>5</v>
      </c>
      <c r="R2816" t="s">
        <v>47</v>
      </c>
      <c r="S2816">
        <v>1</v>
      </c>
      <c r="T2816">
        <v>44</v>
      </c>
      <c r="U2816">
        <v>79.599999999999994</v>
      </c>
      <c r="V2816">
        <v>71.410003700000004</v>
      </c>
      <c r="W2816" t="str">
        <f>_xlfn.XLOOKUP(M2816,ActionReference[Action],ActionReference[Reference])</f>
        <v>Denied</v>
      </c>
      <c r="X2816" t="str" cm="1">
        <f t="array" ref="X2816">_xlfn.IFS(T2816&lt;40,"Lower",T2816&lt;122,"Middle",TRUE,"Upper")</f>
        <v>Middle</v>
      </c>
    </row>
    <row r="2817" spans="1:24" x14ac:dyDescent="0.2">
      <c r="A2817">
        <v>915878</v>
      </c>
      <c r="B2817" t="s">
        <v>0</v>
      </c>
      <c r="C2817" t="s">
        <v>38</v>
      </c>
      <c r="D2817">
        <v>1</v>
      </c>
      <c r="E2817" t="s">
        <v>39</v>
      </c>
      <c r="F2817">
        <v>1</v>
      </c>
      <c r="G2817" t="s">
        <v>49</v>
      </c>
      <c r="H2817">
        <v>2</v>
      </c>
      <c r="I2817" t="s">
        <v>41</v>
      </c>
      <c r="J2817">
        <v>1</v>
      </c>
      <c r="K2817">
        <v>65</v>
      </c>
      <c r="L2817" t="s">
        <v>7</v>
      </c>
      <c r="M2817">
        <v>1</v>
      </c>
      <c r="N2817" t="s">
        <v>16</v>
      </c>
      <c r="O2817">
        <v>2</v>
      </c>
      <c r="P2817" t="s">
        <v>14</v>
      </c>
      <c r="Q2817">
        <v>5</v>
      </c>
      <c r="R2817" t="s">
        <v>47</v>
      </c>
      <c r="S2817">
        <v>1</v>
      </c>
      <c r="T2817">
        <v>57</v>
      </c>
      <c r="U2817">
        <v>67.900000000000006</v>
      </c>
      <c r="V2817">
        <v>185.33000200000001</v>
      </c>
      <c r="W2817" t="str">
        <f>_xlfn.XLOOKUP(M2817,ActionReference[Action],ActionReference[Reference])</f>
        <v>Approved</v>
      </c>
      <c r="X2817" t="str" cm="1">
        <f t="array" ref="X2817">_xlfn.IFS(T2817&lt;40,"Lower",T2817&lt;122,"Middle",TRUE,"Upper")</f>
        <v>Middle</v>
      </c>
    </row>
    <row r="2818" spans="1:24" x14ac:dyDescent="0.2">
      <c r="A2818">
        <v>852218</v>
      </c>
      <c r="B2818" t="s">
        <v>0</v>
      </c>
      <c r="C2818" t="s">
        <v>38</v>
      </c>
      <c r="D2818">
        <v>1</v>
      </c>
      <c r="E2818" t="s">
        <v>39</v>
      </c>
      <c r="F2818">
        <v>1</v>
      </c>
      <c r="G2818" t="s">
        <v>40</v>
      </c>
      <c r="H2818">
        <v>1</v>
      </c>
      <c r="I2818" t="s">
        <v>41</v>
      </c>
      <c r="J2818">
        <v>1</v>
      </c>
      <c r="K2818">
        <v>238</v>
      </c>
      <c r="L2818" t="s">
        <v>44</v>
      </c>
      <c r="M2818">
        <v>6</v>
      </c>
      <c r="N2818" t="s">
        <v>16</v>
      </c>
      <c r="O2818">
        <v>2</v>
      </c>
      <c r="P2818" t="s">
        <v>14</v>
      </c>
      <c r="Q2818">
        <v>5</v>
      </c>
      <c r="R2818" t="s">
        <v>47</v>
      </c>
      <c r="S2818">
        <v>1</v>
      </c>
      <c r="T2818">
        <v>73</v>
      </c>
      <c r="U2818">
        <v>81.400000000000006</v>
      </c>
      <c r="V2818">
        <v>84.059997600000003</v>
      </c>
      <c r="W2818" t="str">
        <f>_xlfn.XLOOKUP(M2818,ActionReference[Action],ActionReference[Reference])</f>
        <v>Approved</v>
      </c>
      <c r="X2818" t="str" cm="1">
        <f t="array" ref="X2818">_xlfn.IFS(T2818&lt;40,"Lower",T2818&lt;122,"Middle",TRUE,"Upper")</f>
        <v>Middle</v>
      </c>
    </row>
    <row r="2819" spans="1:24" x14ac:dyDescent="0.2">
      <c r="A2819">
        <v>451965</v>
      </c>
      <c r="B2819" t="s">
        <v>0</v>
      </c>
      <c r="C2819" t="s">
        <v>38</v>
      </c>
      <c r="D2819">
        <v>1</v>
      </c>
      <c r="E2819" t="s">
        <v>39</v>
      </c>
      <c r="F2819">
        <v>1</v>
      </c>
      <c r="G2819" t="s">
        <v>43</v>
      </c>
      <c r="H2819">
        <v>3</v>
      </c>
      <c r="I2819" t="s">
        <v>41</v>
      </c>
      <c r="J2819">
        <v>1</v>
      </c>
      <c r="K2819">
        <v>3945</v>
      </c>
      <c r="L2819" t="s">
        <v>7</v>
      </c>
      <c r="M2819">
        <v>1</v>
      </c>
      <c r="N2819" t="s">
        <v>16</v>
      </c>
      <c r="O2819">
        <v>2</v>
      </c>
      <c r="P2819" t="s">
        <v>14</v>
      </c>
      <c r="Q2819">
        <v>5</v>
      </c>
      <c r="R2819" t="s">
        <v>47</v>
      </c>
      <c r="S2819">
        <v>1</v>
      </c>
      <c r="T2819">
        <v>1763</v>
      </c>
      <c r="U2819">
        <v>85.6</v>
      </c>
      <c r="V2819">
        <v>221.86000100000001</v>
      </c>
      <c r="W2819" t="str">
        <f>_xlfn.XLOOKUP(M2819,ActionReference[Action],ActionReference[Reference])</f>
        <v>Approved</v>
      </c>
      <c r="X2819" t="str" cm="1">
        <f t="array" ref="X2819">_xlfn.IFS(T2819&lt;40,"Lower",T2819&lt;122,"Middle",TRUE,"Upper")</f>
        <v>Upper</v>
      </c>
    </row>
    <row r="2820" spans="1:24" x14ac:dyDescent="0.2">
      <c r="A2820">
        <v>480228</v>
      </c>
      <c r="B2820" t="s">
        <v>0</v>
      </c>
      <c r="C2820" t="s">
        <v>38</v>
      </c>
      <c r="D2820">
        <v>1</v>
      </c>
      <c r="E2820" t="s">
        <v>39</v>
      </c>
      <c r="F2820">
        <v>1</v>
      </c>
      <c r="G2820" t="s">
        <v>40</v>
      </c>
      <c r="H2820">
        <v>1</v>
      </c>
      <c r="I2820" t="s">
        <v>41</v>
      </c>
      <c r="J2820">
        <v>1</v>
      </c>
      <c r="K2820">
        <v>675</v>
      </c>
      <c r="L2820" t="s">
        <v>7</v>
      </c>
      <c r="M2820">
        <v>1</v>
      </c>
      <c r="N2820" t="s">
        <v>16</v>
      </c>
      <c r="O2820">
        <v>2</v>
      </c>
      <c r="P2820" t="s">
        <v>9</v>
      </c>
      <c r="Q2820">
        <v>2</v>
      </c>
      <c r="R2820" t="s">
        <v>47</v>
      </c>
      <c r="S2820">
        <v>1</v>
      </c>
      <c r="T2820">
        <v>170</v>
      </c>
      <c r="U2820">
        <v>73.7</v>
      </c>
      <c r="V2820">
        <v>172.14999399999999</v>
      </c>
      <c r="W2820" t="str">
        <f>_xlfn.XLOOKUP(M2820,ActionReference[Action],ActionReference[Reference])</f>
        <v>Approved</v>
      </c>
      <c r="X2820" t="str" cm="1">
        <f t="array" ref="X2820">_xlfn.IFS(T2820&lt;40,"Lower",T2820&lt;122,"Middle",TRUE,"Upper")</f>
        <v>Upper</v>
      </c>
    </row>
    <row r="2821" spans="1:24" x14ac:dyDescent="0.2">
      <c r="A2821">
        <v>504713</v>
      </c>
      <c r="B2821" t="s">
        <v>0</v>
      </c>
      <c r="C2821" t="s">
        <v>38</v>
      </c>
      <c r="D2821">
        <v>1</v>
      </c>
      <c r="E2821" t="s">
        <v>39</v>
      </c>
      <c r="F2821">
        <v>1</v>
      </c>
      <c r="G2821" t="s">
        <v>40</v>
      </c>
      <c r="H2821">
        <v>1</v>
      </c>
      <c r="I2821" t="s">
        <v>41</v>
      </c>
      <c r="J2821">
        <v>1</v>
      </c>
      <c r="K2821">
        <v>6</v>
      </c>
      <c r="L2821" t="s">
        <v>7</v>
      </c>
      <c r="M2821">
        <v>1</v>
      </c>
      <c r="N2821" t="s">
        <v>16</v>
      </c>
      <c r="O2821">
        <v>2</v>
      </c>
      <c r="P2821" t="s">
        <v>10</v>
      </c>
      <c r="Q2821">
        <v>3</v>
      </c>
      <c r="R2821" t="s">
        <v>46</v>
      </c>
      <c r="S2821">
        <v>2</v>
      </c>
      <c r="T2821">
        <v>46</v>
      </c>
      <c r="U2821">
        <v>75</v>
      </c>
      <c r="V2821">
        <v>43.819999699999997</v>
      </c>
      <c r="W2821" t="str">
        <f>_xlfn.XLOOKUP(M2821,ActionReference[Action],ActionReference[Reference])</f>
        <v>Approved</v>
      </c>
      <c r="X2821" t="str" cm="1">
        <f t="array" ref="X2821">_xlfn.IFS(T2821&lt;40,"Lower",T2821&lt;122,"Middle",TRUE,"Upper")</f>
        <v>Middle</v>
      </c>
    </row>
    <row r="2822" spans="1:24" x14ac:dyDescent="0.2">
      <c r="A2822">
        <v>451965</v>
      </c>
      <c r="B2822" t="s">
        <v>0</v>
      </c>
      <c r="C2822" t="s">
        <v>38</v>
      </c>
      <c r="D2822">
        <v>1</v>
      </c>
      <c r="E2822" t="s">
        <v>39</v>
      </c>
      <c r="F2822">
        <v>1</v>
      </c>
      <c r="G2822" t="s">
        <v>43</v>
      </c>
      <c r="H2822">
        <v>3</v>
      </c>
      <c r="I2822" t="s">
        <v>41</v>
      </c>
      <c r="J2822">
        <v>1</v>
      </c>
      <c r="K2822">
        <v>368</v>
      </c>
      <c r="L2822" t="s">
        <v>44</v>
      </c>
      <c r="M2822">
        <v>6</v>
      </c>
      <c r="N2822" t="s">
        <v>16</v>
      </c>
      <c r="O2822">
        <v>2</v>
      </c>
      <c r="P2822" t="s">
        <v>14</v>
      </c>
      <c r="Q2822">
        <v>5</v>
      </c>
      <c r="R2822" t="s">
        <v>47</v>
      </c>
      <c r="S2822">
        <v>1</v>
      </c>
      <c r="T2822">
        <v>107</v>
      </c>
      <c r="U2822">
        <v>87.4</v>
      </c>
      <c r="V2822">
        <v>123.650002</v>
      </c>
      <c r="W2822" t="str">
        <f>_xlfn.XLOOKUP(M2822,ActionReference[Action],ActionReference[Reference])</f>
        <v>Approved</v>
      </c>
      <c r="X2822" t="str" cm="1">
        <f t="array" ref="X2822">_xlfn.IFS(T2822&lt;40,"Lower",T2822&lt;122,"Middle",TRUE,"Upper")</f>
        <v>Middle</v>
      </c>
    </row>
    <row r="2823" spans="1:24" x14ac:dyDescent="0.2">
      <c r="A2823">
        <v>4186591</v>
      </c>
      <c r="B2823" t="s">
        <v>0</v>
      </c>
      <c r="C2823" t="s">
        <v>42</v>
      </c>
      <c r="D2823">
        <v>2</v>
      </c>
      <c r="E2823" t="s">
        <v>39</v>
      </c>
      <c r="F2823">
        <v>1</v>
      </c>
      <c r="G2823" t="s">
        <v>43</v>
      </c>
      <c r="H2823">
        <v>3</v>
      </c>
      <c r="I2823" t="s">
        <v>41</v>
      </c>
      <c r="J2823">
        <v>1</v>
      </c>
      <c r="K2823">
        <v>163</v>
      </c>
      <c r="L2823" t="s">
        <v>7</v>
      </c>
      <c r="M2823">
        <v>1</v>
      </c>
      <c r="N2823" t="s">
        <v>15</v>
      </c>
      <c r="O2823">
        <v>1</v>
      </c>
      <c r="P2823" t="s">
        <v>14</v>
      </c>
      <c r="Q2823">
        <v>5</v>
      </c>
      <c r="R2823" t="s">
        <v>46</v>
      </c>
      <c r="S2823">
        <v>2</v>
      </c>
      <c r="U2823">
        <v>40.299999999999997</v>
      </c>
      <c r="V2823">
        <v>116.220001</v>
      </c>
      <c r="W2823" t="str">
        <f>_xlfn.XLOOKUP(M2823,ActionReference[Action],ActionReference[Reference])</f>
        <v>Approved</v>
      </c>
      <c r="X2823" t="str" cm="1">
        <f t="array" ref="X2823">_xlfn.IFS(T2823&lt;40,"Lower",T2823&lt;122,"Middle",TRUE,"Upper")</f>
        <v>Lower</v>
      </c>
    </row>
    <row r="2824" spans="1:24" x14ac:dyDescent="0.2">
      <c r="A2824">
        <v>12311</v>
      </c>
      <c r="B2824" t="s">
        <v>0</v>
      </c>
      <c r="C2824" t="s">
        <v>38</v>
      </c>
      <c r="D2824">
        <v>1</v>
      </c>
      <c r="E2824" t="s">
        <v>39</v>
      </c>
      <c r="F2824">
        <v>1</v>
      </c>
      <c r="G2824" t="s">
        <v>40</v>
      </c>
      <c r="H2824">
        <v>1</v>
      </c>
      <c r="I2824" t="s">
        <v>41</v>
      </c>
      <c r="J2824">
        <v>1</v>
      </c>
      <c r="K2824">
        <v>155</v>
      </c>
      <c r="L2824" t="s">
        <v>7</v>
      </c>
      <c r="M2824">
        <v>1</v>
      </c>
      <c r="N2824" t="s">
        <v>16</v>
      </c>
      <c r="O2824">
        <v>2</v>
      </c>
      <c r="P2824" t="s">
        <v>10</v>
      </c>
      <c r="Q2824">
        <v>3</v>
      </c>
      <c r="R2824" t="s">
        <v>46</v>
      </c>
      <c r="S2824">
        <v>2</v>
      </c>
      <c r="T2824">
        <v>78</v>
      </c>
      <c r="U2824">
        <v>72.2</v>
      </c>
      <c r="V2824">
        <v>116.07</v>
      </c>
      <c r="W2824" t="str">
        <f>_xlfn.XLOOKUP(M2824,ActionReference[Action],ActionReference[Reference])</f>
        <v>Approved</v>
      </c>
      <c r="X2824" t="str" cm="1">
        <f t="array" ref="X2824">_xlfn.IFS(T2824&lt;40,"Lower",T2824&lt;122,"Middle",TRUE,"Upper")</f>
        <v>Middle</v>
      </c>
    </row>
    <row r="2825" spans="1:24" x14ac:dyDescent="0.2">
      <c r="A2825">
        <v>212465</v>
      </c>
      <c r="B2825" t="s">
        <v>0</v>
      </c>
      <c r="C2825" t="s">
        <v>38</v>
      </c>
      <c r="D2825">
        <v>1</v>
      </c>
      <c r="E2825" t="s">
        <v>39</v>
      </c>
      <c r="F2825">
        <v>1</v>
      </c>
      <c r="G2825" t="s">
        <v>43</v>
      </c>
      <c r="H2825">
        <v>3</v>
      </c>
      <c r="I2825" t="s">
        <v>41</v>
      </c>
      <c r="J2825">
        <v>1</v>
      </c>
      <c r="K2825">
        <v>500</v>
      </c>
      <c r="L2825" t="s">
        <v>7</v>
      </c>
      <c r="M2825">
        <v>1</v>
      </c>
      <c r="N2825" t="s">
        <v>16</v>
      </c>
      <c r="O2825">
        <v>2</v>
      </c>
      <c r="P2825" t="s">
        <v>14</v>
      </c>
      <c r="Q2825">
        <v>5</v>
      </c>
      <c r="R2825" t="s">
        <v>47</v>
      </c>
      <c r="S2825">
        <v>1</v>
      </c>
      <c r="T2825">
        <v>205</v>
      </c>
      <c r="U2825">
        <v>88</v>
      </c>
      <c r="V2825">
        <v>96.169998199999995</v>
      </c>
      <c r="W2825" t="str">
        <f>_xlfn.XLOOKUP(M2825,ActionReference[Action],ActionReference[Reference])</f>
        <v>Approved</v>
      </c>
      <c r="X2825" t="str" cm="1">
        <f t="array" ref="X2825">_xlfn.IFS(T2825&lt;40,"Lower",T2825&lt;122,"Middle",TRUE,"Upper")</f>
        <v>Upper</v>
      </c>
    </row>
    <row r="2826" spans="1:24" x14ac:dyDescent="0.2">
      <c r="A2826">
        <v>852218</v>
      </c>
      <c r="B2826" t="s">
        <v>0</v>
      </c>
      <c r="C2826" t="s">
        <v>38</v>
      </c>
      <c r="D2826">
        <v>1</v>
      </c>
      <c r="E2826" t="s">
        <v>39</v>
      </c>
      <c r="F2826">
        <v>1</v>
      </c>
      <c r="G2826" t="s">
        <v>43</v>
      </c>
      <c r="H2826">
        <v>3</v>
      </c>
      <c r="I2826" t="s">
        <v>41</v>
      </c>
      <c r="J2826">
        <v>1</v>
      </c>
      <c r="K2826">
        <v>156</v>
      </c>
      <c r="L2826" t="s">
        <v>44</v>
      </c>
      <c r="M2826">
        <v>6</v>
      </c>
      <c r="N2826" t="s">
        <v>16</v>
      </c>
      <c r="O2826">
        <v>2</v>
      </c>
      <c r="P2826" t="s">
        <v>10</v>
      </c>
      <c r="Q2826">
        <v>3</v>
      </c>
      <c r="R2826" t="s">
        <v>47</v>
      </c>
      <c r="S2826">
        <v>1</v>
      </c>
      <c r="T2826">
        <v>123</v>
      </c>
      <c r="U2826">
        <v>77.5</v>
      </c>
      <c r="V2826">
        <v>62.430000300000003</v>
      </c>
      <c r="W2826" t="str">
        <f>_xlfn.XLOOKUP(M2826,ActionReference[Action],ActionReference[Reference])</f>
        <v>Approved</v>
      </c>
      <c r="X2826" t="str" cm="1">
        <f t="array" ref="X2826">_xlfn.IFS(T2826&lt;40,"Lower",T2826&lt;122,"Middle",TRUE,"Upper")</f>
        <v>Upper</v>
      </c>
    </row>
    <row r="2827" spans="1:24" x14ac:dyDescent="0.2">
      <c r="A2827">
        <v>233031</v>
      </c>
      <c r="B2827" t="s">
        <v>0</v>
      </c>
      <c r="C2827" t="s">
        <v>38</v>
      </c>
      <c r="D2827">
        <v>1</v>
      </c>
      <c r="E2827" t="s">
        <v>39</v>
      </c>
      <c r="F2827">
        <v>1</v>
      </c>
      <c r="G2827" t="s">
        <v>49</v>
      </c>
      <c r="H2827">
        <v>2</v>
      </c>
      <c r="I2827" t="s">
        <v>41</v>
      </c>
      <c r="J2827">
        <v>1</v>
      </c>
      <c r="K2827">
        <v>1</v>
      </c>
      <c r="L2827" t="s">
        <v>7</v>
      </c>
      <c r="M2827">
        <v>1</v>
      </c>
      <c r="N2827" t="s">
        <v>16</v>
      </c>
      <c r="O2827">
        <v>2</v>
      </c>
      <c r="P2827" t="s">
        <v>14</v>
      </c>
      <c r="Q2827">
        <v>5</v>
      </c>
      <c r="R2827" t="s">
        <v>47</v>
      </c>
      <c r="S2827">
        <v>1</v>
      </c>
      <c r="T2827">
        <v>16</v>
      </c>
      <c r="U2827">
        <v>46.5</v>
      </c>
      <c r="V2827">
        <v>79.160003700000004</v>
      </c>
      <c r="W2827" t="str">
        <f>_xlfn.XLOOKUP(M2827,ActionReference[Action],ActionReference[Reference])</f>
        <v>Approved</v>
      </c>
      <c r="X2827" t="str" cm="1">
        <f t="array" ref="X2827">_xlfn.IFS(T2827&lt;40,"Lower",T2827&lt;122,"Middle",TRUE,"Upper")</f>
        <v>Lower</v>
      </c>
    </row>
    <row r="2828" spans="1:24" x14ac:dyDescent="0.2">
      <c r="A2828">
        <v>480228</v>
      </c>
      <c r="B2828" t="s">
        <v>0</v>
      </c>
      <c r="C2828" t="s">
        <v>38</v>
      </c>
      <c r="D2828">
        <v>1</v>
      </c>
      <c r="E2828" t="s">
        <v>39</v>
      </c>
      <c r="F2828">
        <v>1</v>
      </c>
      <c r="G2828" t="s">
        <v>49</v>
      </c>
      <c r="H2828">
        <v>2</v>
      </c>
      <c r="I2828" t="s">
        <v>41</v>
      </c>
      <c r="J2828">
        <v>1</v>
      </c>
      <c r="K2828">
        <v>1050</v>
      </c>
      <c r="L2828" t="s">
        <v>7</v>
      </c>
      <c r="M2828">
        <v>1</v>
      </c>
      <c r="N2828" t="s">
        <v>16</v>
      </c>
      <c r="O2828">
        <v>2</v>
      </c>
      <c r="P2828" t="s">
        <v>14</v>
      </c>
      <c r="Q2828">
        <v>5</v>
      </c>
      <c r="R2828" t="s">
        <v>47</v>
      </c>
      <c r="S2828">
        <v>1</v>
      </c>
      <c r="T2828">
        <v>345</v>
      </c>
      <c r="U2828">
        <v>97.4</v>
      </c>
      <c r="V2828">
        <v>178.229996</v>
      </c>
      <c r="W2828" t="str">
        <f>_xlfn.XLOOKUP(M2828,ActionReference[Action],ActionReference[Reference])</f>
        <v>Approved</v>
      </c>
      <c r="X2828" t="str" cm="1">
        <f t="array" ref="X2828">_xlfn.IFS(T2828&lt;40,"Lower",T2828&lt;122,"Middle",TRUE,"Upper")</f>
        <v>Upper</v>
      </c>
    </row>
    <row r="2829" spans="1:24" x14ac:dyDescent="0.2">
      <c r="A2829">
        <v>451965</v>
      </c>
      <c r="B2829" t="s">
        <v>0</v>
      </c>
      <c r="C2829" t="s">
        <v>38</v>
      </c>
      <c r="D2829">
        <v>1</v>
      </c>
      <c r="E2829" t="s">
        <v>39</v>
      </c>
      <c r="F2829">
        <v>1</v>
      </c>
      <c r="G2829" t="s">
        <v>40</v>
      </c>
      <c r="H2829">
        <v>1</v>
      </c>
      <c r="I2829" t="s">
        <v>41</v>
      </c>
      <c r="J2829">
        <v>1</v>
      </c>
      <c r="K2829">
        <v>325</v>
      </c>
      <c r="L2829" t="s">
        <v>44</v>
      </c>
      <c r="M2829">
        <v>6</v>
      </c>
      <c r="N2829" t="s">
        <v>16</v>
      </c>
      <c r="O2829">
        <v>2</v>
      </c>
      <c r="P2829" t="s">
        <v>14</v>
      </c>
      <c r="Q2829">
        <v>5</v>
      </c>
      <c r="R2829" t="s">
        <v>47</v>
      </c>
      <c r="S2829">
        <v>1</v>
      </c>
      <c r="T2829">
        <v>132</v>
      </c>
      <c r="U2829">
        <v>73.900000000000006</v>
      </c>
      <c r="V2829">
        <v>274.17999300000002</v>
      </c>
      <c r="W2829" t="str">
        <f>_xlfn.XLOOKUP(M2829,ActionReference[Action],ActionReference[Reference])</f>
        <v>Approved</v>
      </c>
      <c r="X2829" t="str" cm="1">
        <f t="array" ref="X2829">_xlfn.IFS(T2829&lt;40,"Lower",T2829&lt;122,"Middle",TRUE,"Upper")</f>
        <v>Upper</v>
      </c>
    </row>
    <row r="2830" spans="1:24" x14ac:dyDescent="0.2">
      <c r="A2830">
        <v>451965</v>
      </c>
      <c r="B2830" t="s">
        <v>0</v>
      </c>
      <c r="C2830" t="s">
        <v>38</v>
      </c>
      <c r="D2830">
        <v>1</v>
      </c>
      <c r="E2830" t="s">
        <v>39</v>
      </c>
      <c r="F2830">
        <v>1</v>
      </c>
      <c r="G2830" t="s">
        <v>43</v>
      </c>
      <c r="H2830">
        <v>3</v>
      </c>
      <c r="I2830" t="s">
        <v>41</v>
      </c>
      <c r="J2830">
        <v>1</v>
      </c>
      <c r="K2830">
        <v>186</v>
      </c>
      <c r="L2830" t="s">
        <v>6</v>
      </c>
      <c r="M2830">
        <v>3</v>
      </c>
      <c r="N2830" t="s">
        <v>16</v>
      </c>
      <c r="O2830">
        <v>2</v>
      </c>
      <c r="P2830" t="s">
        <v>14</v>
      </c>
      <c r="Q2830">
        <v>5</v>
      </c>
      <c r="R2830" t="s">
        <v>47</v>
      </c>
      <c r="S2830">
        <v>1</v>
      </c>
      <c r="T2830">
        <v>117</v>
      </c>
      <c r="U2830">
        <v>83.9</v>
      </c>
      <c r="V2830">
        <v>126.540001</v>
      </c>
      <c r="W2830" t="str">
        <f>_xlfn.XLOOKUP(M2830,ActionReference[Action],ActionReference[Reference])</f>
        <v>Denied</v>
      </c>
      <c r="X2830" t="str" cm="1">
        <f t="array" ref="X2830">_xlfn.IFS(T2830&lt;40,"Lower",T2830&lt;122,"Middle",TRUE,"Upper")</f>
        <v>Middle</v>
      </c>
    </row>
    <row r="2831" spans="1:24" x14ac:dyDescent="0.2">
      <c r="A2831">
        <v>451965</v>
      </c>
      <c r="B2831" t="s">
        <v>0</v>
      </c>
      <c r="C2831" t="s">
        <v>45</v>
      </c>
      <c r="D2831">
        <v>3</v>
      </c>
      <c r="E2831" t="s">
        <v>39</v>
      </c>
      <c r="F2831">
        <v>1</v>
      </c>
      <c r="G2831" t="s">
        <v>40</v>
      </c>
      <c r="H2831">
        <v>1</v>
      </c>
      <c r="I2831" t="s">
        <v>41</v>
      </c>
      <c r="J2831">
        <v>1</v>
      </c>
      <c r="K2831">
        <v>280</v>
      </c>
      <c r="L2831" t="s">
        <v>44</v>
      </c>
      <c r="M2831">
        <v>6</v>
      </c>
      <c r="N2831" t="s">
        <v>16</v>
      </c>
      <c r="O2831">
        <v>2</v>
      </c>
      <c r="P2831" t="s">
        <v>10</v>
      </c>
      <c r="Q2831">
        <v>3</v>
      </c>
      <c r="R2831" t="s">
        <v>47</v>
      </c>
      <c r="S2831">
        <v>1</v>
      </c>
      <c r="T2831">
        <v>104</v>
      </c>
      <c r="U2831">
        <v>72.400000000000006</v>
      </c>
      <c r="V2831">
        <v>109.18</v>
      </c>
      <c r="W2831" t="str">
        <f>_xlfn.XLOOKUP(M2831,ActionReference[Action],ActionReference[Reference])</f>
        <v>Approved</v>
      </c>
      <c r="X2831" t="str" cm="1">
        <f t="array" ref="X2831">_xlfn.IFS(T2831&lt;40,"Lower",T2831&lt;122,"Middle",TRUE,"Upper")</f>
        <v>Middle</v>
      </c>
    </row>
    <row r="2832" spans="1:24" x14ac:dyDescent="0.2">
      <c r="A2832">
        <v>146672</v>
      </c>
      <c r="B2832" t="s">
        <v>0</v>
      </c>
      <c r="C2832" t="s">
        <v>38</v>
      </c>
      <c r="D2832">
        <v>1</v>
      </c>
      <c r="E2832" t="s">
        <v>39</v>
      </c>
      <c r="F2832">
        <v>1</v>
      </c>
      <c r="G2832" t="s">
        <v>43</v>
      </c>
      <c r="H2832">
        <v>3</v>
      </c>
      <c r="I2832" t="s">
        <v>41</v>
      </c>
      <c r="J2832">
        <v>1</v>
      </c>
      <c r="K2832">
        <v>242</v>
      </c>
      <c r="L2832" t="s">
        <v>53</v>
      </c>
      <c r="M2832">
        <v>2</v>
      </c>
      <c r="N2832" t="s">
        <v>16</v>
      </c>
      <c r="O2832">
        <v>2</v>
      </c>
      <c r="P2832" t="s">
        <v>14</v>
      </c>
      <c r="Q2832">
        <v>5</v>
      </c>
      <c r="R2832" t="s">
        <v>47</v>
      </c>
      <c r="S2832">
        <v>1</v>
      </c>
      <c r="T2832">
        <v>156</v>
      </c>
      <c r="U2832">
        <v>69.2</v>
      </c>
      <c r="V2832">
        <v>118.510002</v>
      </c>
      <c r="W2832" t="str">
        <f>_xlfn.XLOOKUP(M2832,ActionReference[Action],ActionReference[Reference])</f>
        <v>Approved</v>
      </c>
      <c r="X2832" t="str" cm="1">
        <f t="array" ref="X2832">_xlfn.IFS(T2832&lt;40,"Lower",T2832&lt;122,"Middle",TRUE,"Upper")</f>
        <v>Upper</v>
      </c>
    </row>
    <row r="2833" spans="1:24" x14ac:dyDescent="0.2">
      <c r="A2833">
        <v>852218</v>
      </c>
      <c r="B2833" t="s">
        <v>0</v>
      </c>
      <c r="C2833" t="s">
        <v>42</v>
      </c>
      <c r="D2833">
        <v>2</v>
      </c>
      <c r="E2833" t="s">
        <v>39</v>
      </c>
      <c r="F2833">
        <v>1</v>
      </c>
      <c r="G2833" t="s">
        <v>43</v>
      </c>
      <c r="H2833">
        <v>3</v>
      </c>
      <c r="I2833" t="s">
        <v>41</v>
      </c>
      <c r="J2833">
        <v>1</v>
      </c>
      <c r="K2833">
        <v>554</v>
      </c>
      <c r="L2833" t="s">
        <v>44</v>
      </c>
      <c r="M2833">
        <v>6</v>
      </c>
      <c r="N2833" t="s">
        <v>16</v>
      </c>
      <c r="O2833">
        <v>2</v>
      </c>
      <c r="P2833" t="s">
        <v>14</v>
      </c>
      <c r="Q2833">
        <v>5</v>
      </c>
      <c r="R2833" t="s">
        <v>46</v>
      </c>
      <c r="S2833">
        <v>2</v>
      </c>
      <c r="T2833">
        <v>122</v>
      </c>
      <c r="U2833">
        <v>63.8</v>
      </c>
      <c r="V2833">
        <v>147.83000200000001</v>
      </c>
      <c r="W2833" t="str">
        <f>_xlfn.XLOOKUP(M2833,ActionReference[Action],ActionReference[Reference])</f>
        <v>Approved</v>
      </c>
      <c r="X2833" t="str" cm="1">
        <f t="array" ref="X2833">_xlfn.IFS(T2833&lt;40,"Lower",T2833&lt;122,"Middle",TRUE,"Upper")</f>
        <v>Upper</v>
      </c>
    </row>
    <row r="2834" spans="1:24" x14ac:dyDescent="0.2">
      <c r="A2834">
        <v>451965</v>
      </c>
      <c r="B2834" t="s">
        <v>0</v>
      </c>
      <c r="C2834" t="s">
        <v>38</v>
      </c>
      <c r="D2834">
        <v>1</v>
      </c>
      <c r="E2834" t="s">
        <v>39</v>
      </c>
      <c r="F2834">
        <v>1</v>
      </c>
      <c r="G2834" t="s">
        <v>40</v>
      </c>
      <c r="H2834">
        <v>1</v>
      </c>
      <c r="I2834" t="s">
        <v>41</v>
      </c>
      <c r="J2834">
        <v>1</v>
      </c>
      <c r="K2834">
        <v>342</v>
      </c>
      <c r="L2834" t="s">
        <v>44</v>
      </c>
      <c r="M2834">
        <v>6</v>
      </c>
      <c r="N2834" t="s">
        <v>16</v>
      </c>
      <c r="O2834">
        <v>2</v>
      </c>
      <c r="P2834" t="s">
        <v>14</v>
      </c>
      <c r="Q2834">
        <v>5</v>
      </c>
      <c r="R2834" t="s">
        <v>47</v>
      </c>
      <c r="S2834">
        <v>1</v>
      </c>
      <c r="T2834">
        <v>147</v>
      </c>
      <c r="U2834">
        <v>73.7</v>
      </c>
      <c r="V2834">
        <v>136.03999300000001</v>
      </c>
      <c r="W2834" t="str">
        <f>_xlfn.XLOOKUP(M2834,ActionReference[Action],ActionReference[Reference])</f>
        <v>Approved</v>
      </c>
      <c r="X2834" t="str" cm="1">
        <f t="array" ref="X2834">_xlfn.IFS(T2834&lt;40,"Lower",T2834&lt;122,"Middle",TRUE,"Upper")</f>
        <v>Upper</v>
      </c>
    </row>
    <row r="2835" spans="1:24" x14ac:dyDescent="0.2">
      <c r="A2835">
        <v>852218</v>
      </c>
      <c r="B2835" t="s">
        <v>0</v>
      </c>
      <c r="C2835" t="s">
        <v>38</v>
      </c>
      <c r="D2835">
        <v>1</v>
      </c>
      <c r="E2835" t="s">
        <v>39</v>
      </c>
      <c r="F2835">
        <v>1</v>
      </c>
      <c r="G2835" t="s">
        <v>43</v>
      </c>
      <c r="H2835">
        <v>3</v>
      </c>
      <c r="I2835" t="s">
        <v>41</v>
      </c>
      <c r="J2835">
        <v>1</v>
      </c>
      <c r="K2835">
        <v>200</v>
      </c>
      <c r="L2835" t="s">
        <v>44</v>
      </c>
      <c r="M2835">
        <v>6</v>
      </c>
      <c r="N2835" t="s">
        <v>16</v>
      </c>
      <c r="O2835">
        <v>2</v>
      </c>
      <c r="P2835" t="s">
        <v>14</v>
      </c>
      <c r="Q2835">
        <v>5</v>
      </c>
      <c r="R2835" t="s">
        <v>46</v>
      </c>
      <c r="S2835">
        <v>2</v>
      </c>
      <c r="T2835">
        <v>75</v>
      </c>
      <c r="U2835">
        <v>91.1</v>
      </c>
      <c r="V2835">
        <v>138.91000399999999</v>
      </c>
      <c r="W2835" t="str">
        <f>_xlfn.XLOOKUP(M2835,ActionReference[Action],ActionReference[Reference])</f>
        <v>Approved</v>
      </c>
      <c r="X2835" t="str" cm="1">
        <f t="array" ref="X2835">_xlfn.IFS(T2835&lt;40,"Lower",T2835&lt;122,"Middle",TRUE,"Upper")</f>
        <v>Middle</v>
      </c>
    </row>
    <row r="2836" spans="1:24" x14ac:dyDescent="0.2">
      <c r="A2836">
        <v>339858</v>
      </c>
      <c r="B2836" t="s">
        <v>0</v>
      </c>
      <c r="C2836" t="s">
        <v>38</v>
      </c>
      <c r="D2836">
        <v>1</v>
      </c>
      <c r="E2836" t="s">
        <v>39</v>
      </c>
      <c r="F2836">
        <v>1</v>
      </c>
      <c r="G2836" t="s">
        <v>43</v>
      </c>
      <c r="H2836">
        <v>3</v>
      </c>
      <c r="I2836" t="s">
        <v>50</v>
      </c>
      <c r="J2836">
        <v>2</v>
      </c>
      <c r="K2836">
        <v>69</v>
      </c>
      <c r="L2836" t="s">
        <v>6</v>
      </c>
      <c r="M2836">
        <v>3</v>
      </c>
      <c r="N2836" t="s">
        <v>16</v>
      </c>
      <c r="O2836">
        <v>2</v>
      </c>
      <c r="P2836" t="s">
        <v>14</v>
      </c>
      <c r="Q2836">
        <v>5</v>
      </c>
      <c r="R2836" t="s">
        <v>47</v>
      </c>
      <c r="S2836">
        <v>1</v>
      </c>
      <c r="T2836">
        <v>56</v>
      </c>
      <c r="U2836">
        <v>56.2</v>
      </c>
      <c r="V2836">
        <v>59.979999499999998</v>
      </c>
      <c r="W2836" t="str">
        <f>_xlfn.XLOOKUP(M2836,ActionReference[Action],ActionReference[Reference])</f>
        <v>Denied</v>
      </c>
      <c r="X2836" t="str" cm="1">
        <f t="array" ref="X2836">_xlfn.IFS(T2836&lt;40,"Lower",T2836&lt;122,"Middle",TRUE,"Upper")</f>
        <v>Middle</v>
      </c>
    </row>
    <row r="2837" spans="1:24" x14ac:dyDescent="0.2">
      <c r="A2837">
        <v>852218</v>
      </c>
      <c r="B2837" t="s">
        <v>0</v>
      </c>
      <c r="C2837" t="s">
        <v>38</v>
      </c>
      <c r="D2837">
        <v>1</v>
      </c>
      <c r="E2837" t="s">
        <v>39</v>
      </c>
      <c r="F2837">
        <v>1</v>
      </c>
      <c r="G2837" t="s">
        <v>40</v>
      </c>
      <c r="H2837">
        <v>1</v>
      </c>
      <c r="I2837" t="s">
        <v>41</v>
      </c>
      <c r="J2837">
        <v>1</v>
      </c>
      <c r="K2837">
        <v>317</v>
      </c>
      <c r="L2837" t="s">
        <v>44</v>
      </c>
      <c r="M2837">
        <v>6</v>
      </c>
      <c r="N2837" t="s">
        <v>16</v>
      </c>
      <c r="O2837">
        <v>2</v>
      </c>
      <c r="P2837" t="s">
        <v>14</v>
      </c>
      <c r="Q2837">
        <v>5</v>
      </c>
      <c r="R2837" t="s">
        <v>47</v>
      </c>
      <c r="S2837">
        <v>1</v>
      </c>
      <c r="T2837">
        <v>69</v>
      </c>
      <c r="U2837">
        <v>84.4</v>
      </c>
      <c r="V2837">
        <v>115.379997</v>
      </c>
      <c r="W2837" t="str">
        <f>_xlfn.XLOOKUP(M2837,ActionReference[Action],ActionReference[Reference])</f>
        <v>Approved</v>
      </c>
      <c r="X2837" t="str" cm="1">
        <f t="array" ref="X2837">_xlfn.IFS(T2837&lt;40,"Lower",T2837&lt;122,"Middle",TRUE,"Upper")</f>
        <v>Middle</v>
      </c>
    </row>
    <row r="2838" spans="1:24" x14ac:dyDescent="0.2">
      <c r="A2838">
        <v>595869</v>
      </c>
      <c r="B2838" t="s">
        <v>0</v>
      </c>
      <c r="C2838" t="s">
        <v>38</v>
      </c>
      <c r="D2838">
        <v>1</v>
      </c>
      <c r="E2838" t="s">
        <v>39</v>
      </c>
      <c r="F2838">
        <v>1</v>
      </c>
      <c r="G2838" t="s">
        <v>40</v>
      </c>
      <c r="H2838">
        <v>1</v>
      </c>
      <c r="I2838" t="s">
        <v>41</v>
      </c>
      <c r="J2838">
        <v>1</v>
      </c>
      <c r="K2838">
        <v>499</v>
      </c>
      <c r="L2838" t="s">
        <v>6</v>
      </c>
      <c r="M2838">
        <v>3</v>
      </c>
      <c r="N2838" t="s">
        <v>16</v>
      </c>
      <c r="O2838">
        <v>2</v>
      </c>
      <c r="P2838" t="s">
        <v>9</v>
      </c>
      <c r="Q2838">
        <v>2</v>
      </c>
      <c r="R2838" t="s">
        <v>46</v>
      </c>
      <c r="S2838">
        <v>2</v>
      </c>
      <c r="T2838">
        <v>94</v>
      </c>
      <c r="U2838">
        <v>73.7</v>
      </c>
      <c r="V2838">
        <v>112.849998</v>
      </c>
      <c r="W2838" t="str">
        <f>_xlfn.XLOOKUP(M2838,ActionReference[Action],ActionReference[Reference])</f>
        <v>Denied</v>
      </c>
      <c r="X2838" t="str" cm="1">
        <f t="array" ref="X2838">_xlfn.IFS(T2838&lt;40,"Lower",T2838&lt;122,"Middle",TRUE,"Upper")</f>
        <v>Middle</v>
      </c>
    </row>
    <row r="2839" spans="1:24" x14ac:dyDescent="0.2">
      <c r="A2839">
        <v>476810</v>
      </c>
      <c r="B2839" t="s">
        <v>0</v>
      </c>
      <c r="C2839" t="s">
        <v>38</v>
      </c>
      <c r="D2839">
        <v>1</v>
      </c>
      <c r="E2839" t="s">
        <v>39</v>
      </c>
      <c r="F2839">
        <v>1</v>
      </c>
      <c r="G2839" t="s">
        <v>49</v>
      </c>
      <c r="H2839">
        <v>2</v>
      </c>
      <c r="I2839" t="s">
        <v>41</v>
      </c>
      <c r="J2839">
        <v>1</v>
      </c>
      <c r="K2839">
        <v>5</v>
      </c>
      <c r="L2839" t="s">
        <v>6</v>
      </c>
      <c r="M2839">
        <v>3</v>
      </c>
      <c r="N2839" t="s">
        <v>16</v>
      </c>
      <c r="O2839">
        <v>2</v>
      </c>
      <c r="P2839" t="s">
        <v>10</v>
      </c>
      <c r="Q2839">
        <v>3</v>
      </c>
      <c r="R2839" t="s">
        <v>46</v>
      </c>
      <c r="S2839">
        <v>2</v>
      </c>
      <c r="T2839">
        <v>109</v>
      </c>
      <c r="U2839">
        <v>110.8</v>
      </c>
      <c r="V2839">
        <v>76.589996299999996</v>
      </c>
      <c r="W2839" t="str">
        <f>_xlfn.XLOOKUP(M2839,ActionReference[Action],ActionReference[Reference])</f>
        <v>Denied</v>
      </c>
      <c r="X2839" t="str" cm="1">
        <f t="array" ref="X2839">_xlfn.IFS(T2839&lt;40,"Lower",T2839&lt;122,"Middle",TRUE,"Upper")</f>
        <v>Middle</v>
      </c>
    </row>
    <row r="2840" spans="1:24" x14ac:dyDescent="0.2">
      <c r="A2840">
        <v>480228</v>
      </c>
      <c r="B2840" t="s">
        <v>0</v>
      </c>
      <c r="C2840" t="s">
        <v>38</v>
      </c>
      <c r="D2840">
        <v>1</v>
      </c>
      <c r="E2840" t="s">
        <v>39</v>
      </c>
      <c r="F2840">
        <v>1</v>
      </c>
      <c r="G2840" t="s">
        <v>43</v>
      </c>
      <c r="H2840">
        <v>3</v>
      </c>
      <c r="I2840" t="s">
        <v>41</v>
      </c>
      <c r="J2840">
        <v>1</v>
      </c>
      <c r="K2840">
        <v>217</v>
      </c>
      <c r="L2840" t="s">
        <v>6</v>
      </c>
      <c r="M2840">
        <v>3</v>
      </c>
      <c r="N2840" t="s">
        <v>16</v>
      </c>
      <c r="O2840">
        <v>2</v>
      </c>
      <c r="P2840" t="s">
        <v>14</v>
      </c>
      <c r="Q2840">
        <v>5</v>
      </c>
      <c r="R2840" t="s">
        <v>46</v>
      </c>
      <c r="S2840">
        <v>2</v>
      </c>
      <c r="T2840">
        <v>76</v>
      </c>
      <c r="U2840">
        <v>57.4</v>
      </c>
      <c r="V2840">
        <v>138.35000600000001</v>
      </c>
      <c r="W2840" t="str">
        <f>_xlfn.XLOOKUP(M2840,ActionReference[Action],ActionReference[Reference])</f>
        <v>Denied</v>
      </c>
      <c r="X2840" t="str" cm="1">
        <f t="array" ref="X2840">_xlfn.IFS(T2840&lt;40,"Lower",T2840&lt;122,"Middle",TRUE,"Upper")</f>
        <v>Middle</v>
      </c>
    </row>
    <row r="2841" spans="1:24" x14ac:dyDescent="0.2">
      <c r="A2841">
        <v>675332</v>
      </c>
      <c r="B2841" t="s">
        <v>0</v>
      </c>
      <c r="C2841" t="s">
        <v>38</v>
      </c>
      <c r="D2841">
        <v>1</v>
      </c>
      <c r="E2841" t="s">
        <v>39</v>
      </c>
      <c r="F2841">
        <v>1</v>
      </c>
      <c r="G2841" t="s">
        <v>49</v>
      </c>
      <c r="H2841">
        <v>2</v>
      </c>
      <c r="I2841" t="s">
        <v>41</v>
      </c>
      <c r="J2841">
        <v>1</v>
      </c>
      <c r="K2841">
        <v>6</v>
      </c>
      <c r="L2841" t="s">
        <v>7</v>
      </c>
      <c r="M2841">
        <v>1</v>
      </c>
      <c r="N2841" t="s">
        <v>16</v>
      </c>
      <c r="O2841">
        <v>2</v>
      </c>
      <c r="P2841" t="s">
        <v>14</v>
      </c>
      <c r="Q2841">
        <v>5</v>
      </c>
      <c r="R2841" t="s">
        <v>47</v>
      </c>
      <c r="S2841">
        <v>1</v>
      </c>
      <c r="T2841">
        <v>60</v>
      </c>
      <c r="U2841">
        <v>48.4</v>
      </c>
      <c r="V2841">
        <v>99.150001500000002</v>
      </c>
      <c r="W2841" t="str">
        <f>_xlfn.XLOOKUP(M2841,ActionReference[Action],ActionReference[Reference])</f>
        <v>Approved</v>
      </c>
      <c r="X2841" t="str" cm="1">
        <f t="array" ref="X2841">_xlfn.IFS(T2841&lt;40,"Lower",T2841&lt;122,"Middle",TRUE,"Upper")</f>
        <v>Middle</v>
      </c>
    </row>
    <row r="2842" spans="1:24" x14ac:dyDescent="0.2">
      <c r="A2842">
        <v>2712969</v>
      </c>
      <c r="B2842" t="s">
        <v>0</v>
      </c>
      <c r="C2842" t="s">
        <v>38</v>
      </c>
      <c r="D2842">
        <v>1</v>
      </c>
      <c r="E2842" t="s">
        <v>39</v>
      </c>
      <c r="F2842">
        <v>1</v>
      </c>
      <c r="G2842" t="s">
        <v>40</v>
      </c>
      <c r="H2842">
        <v>1</v>
      </c>
      <c r="I2842" t="s">
        <v>41</v>
      </c>
      <c r="J2842">
        <v>1</v>
      </c>
      <c r="K2842">
        <v>36</v>
      </c>
      <c r="L2842" t="s">
        <v>7</v>
      </c>
      <c r="M2842">
        <v>1</v>
      </c>
      <c r="N2842" t="s">
        <v>16</v>
      </c>
      <c r="O2842">
        <v>2</v>
      </c>
      <c r="P2842" t="s">
        <v>10</v>
      </c>
      <c r="Q2842">
        <v>3</v>
      </c>
      <c r="R2842" t="s">
        <v>47</v>
      </c>
      <c r="S2842">
        <v>1</v>
      </c>
      <c r="T2842">
        <v>24</v>
      </c>
      <c r="U2842">
        <v>61.5</v>
      </c>
      <c r="V2842">
        <v>59.590000199999999</v>
      </c>
      <c r="W2842" t="str">
        <f>_xlfn.XLOOKUP(M2842,ActionReference[Action],ActionReference[Reference])</f>
        <v>Approved</v>
      </c>
      <c r="X2842" t="str" cm="1">
        <f t="array" ref="X2842">_xlfn.IFS(T2842&lt;40,"Lower",T2842&lt;122,"Middle",TRUE,"Upper")</f>
        <v>Lower</v>
      </c>
    </row>
    <row r="2843" spans="1:24" x14ac:dyDescent="0.2">
      <c r="A2843">
        <v>451965</v>
      </c>
      <c r="B2843" t="s">
        <v>0</v>
      </c>
      <c r="C2843" t="s">
        <v>38</v>
      </c>
      <c r="D2843">
        <v>1</v>
      </c>
      <c r="E2843" t="s">
        <v>39</v>
      </c>
      <c r="F2843">
        <v>1</v>
      </c>
      <c r="G2843" t="s">
        <v>49</v>
      </c>
      <c r="H2843">
        <v>2</v>
      </c>
      <c r="I2843" t="s">
        <v>41</v>
      </c>
      <c r="J2843">
        <v>1</v>
      </c>
      <c r="K2843">
        <v>740</v>
      </c>
      <c r="L2843" t="s">
        <v>6</v>
      </c>
      <c r="M2843">
        <v>3</v>
      </c>
      <c r="N2843" t="s">
        <v>16</v>
      </c>
      <c r="O2843">
        <v>2</v>
      </c>
      <c r="P2843" t="s">
        <v>14</v>
      </c>
      <c r="Q2843">
        <v>5</v>
      </c>
      <c r="R2843" t="s">
        <v>47</v>
      </c>
      <c r="S2843">
        <v>1</v>
      </c>
      <c r="T2843">
        <v>339</v>
      </c>
      <c r="U2843">
        <v>62.6</v>
      </c>
      <c r="V2843">
        <v>194</v>
      </c>
      <c r="W2843" t="str">
        <f>_xlfn.XLOOKUP(M2843,ActionReference[Action],ActionReference[Reference])</f>
        <v>Denied</v>
      </c>
      <c r="X2843" t="str" cm="1">
        <f t="array" ref="X2843">_xlfn.IFS(T2843&lt;40,"Lower",T2843&lt;122,"Middle",TRUE,"Upper")</f>
        <v>Upper</v>
      </c>
    </row>
    <row r="2844" spans="1:24" x14ac:dyDescent="0.2">
      <c r="A2844">
        <v>451965</v>
      </c>
      <c r="B2844" t="s">
        <v>0</v>
      </c>
      <c r="C2844" t="s">
        <v>38</v>
      </c>
      <c r="D2844">
        <v>1</v>
      </c>
      <c r="E2844" t="s">
        <v>39</v>
      </c>
      <c r="F2844">
        <v>1</v>
      </c>
      <c r="G2844" t="s">
        <v>40</v>
      </c>
      <c r="H2844">
        <v>1</v>
      </c>
      <c r="I2844" t="s">
        <v>41</v>
      </c>
      <c r="J2844">
        <v>1</v>
      </c>
      <c r="K2844">
        <v>720</v>
      </c>
      <c r="L2844" t="s">
        <v>7</v>
      </c>
      <c r="M2844">
        <v>1</v>
      </c>
      <c r="N2844" t="s">
        <v>16</v>
      </c>
      <c r="O2844">
        <v>2</v>
      </c>
      <c r="P2844" t="s">
        <v>14</v>
      </c>
      <c r="Q2844">
        <v>5</v>
      </c>
      <c r="R2844" t="s">
        <v>47</v>
      </c>
      <c r="S2844">
        <v>1</v>
      </c>
      <c r="T2844">
        <v>212</v>
      </c>
      <c r="U2844">
        <v>107.6</v>
      </c>
      <c r="V2844">
        <v>157.279999</v>
      </c>
      <c r="W2844" t="str">
        <f>_xlfn.XLOOKUP(M2844,ActionReference[Action],ActionReference[Reference])</f>
        <v>Approved</v>
      </c>
      <c r="X2844" t="str" cm="1">
        <f t="array" ref="X2844">_xlfn.IFS(T2844&lt;40,"Lower",T2844&lt;122,"Middle",TRUE,"Upper")</f>
        <v>Upper</v>
      </c>
    </row>
    <row r="2845" spans="1:24" x14ac:dyDescent="0.2">
      <c r="A2845">
        <v>808176</v>
      </c>
      <c r="B2845" t="s">
        <v>0</v>
      </c>
      <c r="C2845" t="s">
        <v>38</v>
      </c>
      <c r="D2845">
        <v>1</v>
      </c>
      <c r="E2845" t="s">
        <v>39</v>
      </c>
      <c r="F2845">
        <v>1</v>
      </c>
      <c r="G2845" t="s">
        <v>43</v>
      </c>
      <c r="H2845">
        <v>3</v>
      </c>
      <c r="I2845" t="s">
        <v>41</v>
      </c>
      <c r="J2845">
        <v>1</v>
      </c>
      <c r="K2845">
        <v>424</v>
      </c>
      <c r="L2845" t="s">
        <v>7</v>
      </c>
      <c r="M2845">
        <v>1</v>
      </c>
      <c r="N2845" t="s">
        <v>16</v>
      </c>
      <c r="O2845">
        <v>2</v>
      </c>
      <c r="P2845" t="s">
        <v>14</v>
      </c>
      <c r="Q2845">
        <v>5</v>
      </c>
      <c r="R2845" t="s">
        <v>47</v>
      </c>
      <c r="S2845">
        <v>1</v>
      </c>
      <c r="T2845">
        <v>142</v>
      </c>
      <c r="U2845">
        <v>63.3</v>
      </c>
      <c r="V2845">
        <v>228.479996</v>
      </c>
      <c r="W2845" t="str">
        <f>_xlfn.XLOOKUP(M2845,ActionReference[Action],ActionReference[Reference])</f>
        <v>Approved</v>
      </c>
      <c r="X2845" t="str" cm="1">
        <f t="array" ref="X2845">_xlfn.IFS(T2845&lt;40,"Lower",T2845&lt;122,"Middle",TRUE,"Upper")</f>
        <v>Upper</v>
      </c>
    </row>
    <row r="2846" spans="1:24" x14ac:dyDescent="0.2">
      <c r="A2846">
        <v>451965</v>
      </c>
      <c r="B2846" t="s">
        <v>0</v>
      </c>
      <c r="C2846" t="s">
        <v>38</v>
      </c>
      <c r="D2846">
        <v>1</v>
      </c>
      <c r="E2846" t="s">
        <v>39</v>
      </c>
      <c r="F2846">
        <v>1</v>
      </c>
      <c r="G2846" t="s">
        <v>40</v>
      </c>
      <c r="H2846">
        <v>1</v>
      </c>
      <c r="I2846" t="s">
        <v>41</v>
      </c>
      <c r="J2846">
        <v>1</v>
      </c>
      <c r="K2846">
        <v>200</v>
      </c>
      <c r="L2846" t="s">
        <v>7</v>
      </c>
      <c r="M2846">
        <v>1</v>
      </c>
      <c r="N2846" t="s">
        <v>16</v>
      </c>
      <c r="O2846">
        <v>2</v>
      </c>
      <c r="P2846" t="s">
        <v>14</v>
      </c>
      <c r="Q2846">
        <v>5</v>
      </c>
      <c r="R2846" t="s">
        <v>47</v>
      </c>
      <c r="S2846">
        <v>1</v>
      </c>
      <c r="T2846">
        <v>69</v>
      </c>
      <c r="U2846">
        <v>62.1</v>
      </c>
      <c r="V2846">
        <v>122.519997</v>
      </c>
      <c r="W2846" t="str">
        <f>_xlfn.XLOOKUP(M2846,ActionReference[Action],ActionReference[Reference])</f>
        <v>Approved</v>
      </c>
      <c r="X2846" t="str" cm="1">
        <f t="array" ref="X2846">_xlfn.IFS(T2846&lt;40,"Lower",T2846&lt;122,"Middle",TRUE,"Upper")</f>
        <v>Middle</v>
      </c>
    </row>
    <row r="2847" spans="1:24" x14ac:dyDescent="0.2">
      <c r="A2847">
        <v>451965</v>
      </c>
      <c r="B2847" t="s">
        <v>0</v>
      </c>
      <c r="C2847" t="s">
        <v>42</v>
      </c>
      <c r="D2847">
        <v>2</v>
      </c>
      <c r="E2847" t="s">
        <v>39</v>
      </c>
      <c r="F2847">
        <v>1</v>
      </c>
      <c r="G2847" t="s">
        <v>40</v>
      </c>
      <c r="H2847">
        <v>1</v>
      </c>
      <c r="I2847" t="s">
        <v>41</v>
      </c>
      <c r="J2847">
        <v>1</v>
      </c>
      <c r="K2847">
        <v>102</v>
      </c>
      <c r="L2847" t="s">
        <v>44</v>
      </c>
      <c r="M2847">
        <v>6</v>
      </c>
      <c r="N2847" t="s">
        <v>16</v>
      </c>
      <c r="O2847">
        <v>2</v>
      </c>
      <c r="P2847" t="s">
        <v>14</v>
      </c>
      <c r="Q2847">
        <v>5</v>
      </c>
      <c r="R2847" t="s">
        <v>47</v>
      </c>
      <c r="S2847">
        <v>1</v>
      </c>
      <c r="T2847">
        <v>30</v>
      </c>
      <c r="U2847">
        <v>65.599999999999994</v>
      </c>
      <c r="V2847">
        <v>87.290000899999995</v>
      </c>
      <c r="W2847" t="str">
        <f>_xlfn.XLOOKUP(M2847,ActionReference[Action],ActionReference[Reference])</f>
        <v>Approved</v>
      </c>
      <c r="X2847" t="str" cm="1">
        <f t="array" ref="X2847">_xlfn.IFS(T2847&lt;40,"Lower",T2847&lt;122,"Middle",TRUE,"Upper")</f>
        <v>Lower</v>
      </c>
    </row>
    <row r="2848" spans="1:24" x14ac:dyDescent="0.2">
      <c r="A2848">
        <v>451965</v>
      </c>
      <c r="B2848" t="s">
        <v>0</v>
      </c>
      <c r="C2848" t="s">
        <v>38</v>
      </c>
      <c r="D2848">
        <v>1</v>
      </c>
      <c r="E2848" t="s">
        <v>39</v>
      </c>
      <c r="F2848">
        <v>1</v>
      </c>
      <c r="G2848" t="s">
        <v>40</v>
      </c>
      <c r="H2848">
        <v>1</v>
      </c>
      <c r="I2848" t="s">
        <v>41</v>
      </c>
      <c r="J2848">
        <v>1</v>
      </c>
      <c r="K2848">
        <v>640</v>
      </c>
      <c r="L2848" t="s">
        <v>44</v>
      </c>
      <c r="M2848">
        <v>6</v>
      </c>
      <c r="N2848" t="s">
        <v>16</v>
      </c>
      <c r="O2848">
        <v>2</v>
      </c>
      <c r="P2848" t="s">
        <v>14</v>
      </c>
      <c r="Q2848">
        <v>5</v>
      </c>
      <c r="R2848" t="s">
        <v>47</v>
      </c>
      <c r="S2848">
        <v>1</v>
      </c>
      <c r="T2848">
        <v>194</v>
      </c>
      <c r="U2848">
        <v>72.2</v>
      </c>
      <c r="V2848">
        <v>169.96000699999999</v>
      </c>
      <c r="W2848" t="str">
        <f>_xlfn.XLOOKUP(M2848,ActionReference[Action],ActionReference[Reference])</f>
        <v>Approved</v>
      </c>
      <c r="X2848" t="str" cm="1">
        <f t="array" ref="X2848">_xlfn.IFS(T2848&lt;40,"Lower",T2848&lt;122,"Middle",TRUE,"Upper")</f>
        <v>Upper</v>
      </c>
    </row>
    <row r="2849" spans="1:24" x14ac:dyDescent="0.2">
      <c r="A2849">
        <v>959395</v>
      </c>
      <c r="B2849" t="s">
        <v>0</v>
      </c>
      <c r="C2849" t="s">
        <v>38</v>
      </c>
      <c r="D2849">
        <v>1</v>
      </c>
      <c r="E2849" t="s">
        <v>39</v>
      </c>
      <c r="F2849">
        <v>1</v>
      </c>
      <c r="G2849" t="s">
        <v>49</v>
      </c>
      <c r="H2849">
        <v>2</v>
      </c>
      <c r="I2849" t="s">
        <v>41</v>
      </c>
      <c r="J2849">
        <v>1</v>
      </c>
      <c r="K2849">
        <v>30</v>
      </c>
      <c r="L2849" t="s">
        <v>6</v>
      </c>
      <c r="M2849">
        <v>3</v>
      </c>
      <c r="N2849" t="s">
        <v>16</v>
      </c>
      <c r="O2849">
        <v>2</v>
      </c>
      <c r="P2849" t="s">
        <v>14</v>
      </c>
      <c r="Q2849">
        <v>5</v>
      </c>
      <c r="R2849" t="s">
        <v>47</v>
      </c>
      <c r="S2849">
        <v>1</v>
      </c>
      <c r="T2849">
        <v>119</v>
      </c>
      <c r="U2849">
        <v>97.4</v>
      </c>
      <c r="V2849">
        <v>95.569999699999997</v>
      </c>
      <c r="W2849" t="str">
        <f>_xlfn.XLOOKUP(M2849,ActionReference[Action],ActionReference[Reference])</f>
        <v>Denied</v>
      </c>
      <c r="X2849" t="str" cm="1">
        <f t="array" ref="X2849">_xlfn.IFS(T2849&lt;40,"Lower",T2849&lt;122,"Middle",TRUE,"Upper")</f>
        <v>Middle</v>
      </c>
    </row>
    <row r="2850" spans="1:24" x14ac:dyDescent="0.2">
      <c r="A2850">
        <v>451965</v>
      </c>
      <c r="B2850" t="s">
        <v>0</v>
      </c>
      <c r="C2850" t="s">
        <v>38</v>
      </c>
      <c r="D2850">
        <v>1</v>
      </c>
      <c r="E2850" t="s">
        <v>54</v>
      </c>
      <c r="F2850">
        <v>2</v>
      </c>
      <c r="G2850" t="s">
        <v>49</v>
      </c>
      <c r="H2850">
        <v>2</v>
      </c>
      <c r="I2850" t="s">
        <v>41</v>
      </c>
      <c r="J2850">
        <v>1</v>
      </c>
      <c r="K2850">
        <v>85</v>
      </c>
      <c r="L2850" t="s">
        <v>6</v>
      </c>
      <c r="M2850">
        <v>3</v>
      </c>
      <c r="N2850" t="s">
        <v>16</v>
      </c>
      <c r="O2850">
        <v>2</v>
      </c>
      <c r="P2850" t="s">
        <v>14</v>
      </c>
      <c r="Q2850">
        <v>5</v>
      </c>
      <c r="R2850" t="s">
        <v>47</v>
      </c>
      <c r="S2850">
        <v>1</v>
      </c>
      <c r="T2850">
        <v>95</v>
      </c>
      <c r="U2850">
        <v>70.900000000000006</v>
      </c>
      <c r="V2850">
        <v>76.400001500000002</v>
      </c>
      <c r="W2850" t="str">
        <f>_xlfn.XLOOKUP(M2850,ActionReference[Action],ActionReference[Reference])</f>
        <v>Denied</v>
      </c>
      <c r="X2850" t="str" cm="1">
        <f t="array" ref="X2850">_xlfn.IFS(T2850&lt;40,"Lower",T2850&lt;122,"Middle",TRUE,"Upper")</f>
        <v>Middle</v>
      </c>
    </row>
    <row r="2851" spans="1:24" x14ac:dyDescent="0.2">
      <c r="A2851">
        <v>451965</v>
      </c>
      <c r="B2851" t="s">
        <v>0</v>
      </c>
      <c r="C2851" t="s">
        <v>38</v>
      </c>
      <c r="D2851">
        <v>1</v>
      </c>
      <c r="E2851" t="s">
        <v>39</v>
      </c>
      <c r="F2851">
        <v>1</v>
      </c>
      <c r="G2851" t="s">
        <v>40</v>
      </c>
      <c r="H2851">
        <v>1</v>
      </c>
      <c r="I2851" t="s">
        <v>41</v>
      </c>
      <c r="J2851">
        <v>1</v>
      </c>
      <c r="K2851">
        <v>92</v>
      </c>
      <c r="L2851" t="s">
        <v>44</v>
      </c>
      <c r="M2851">
        <v>6</v>
      </c>
      <c r="N2851" t="s">
        <v>16</v>
      </c>
      <c r="O2851">
        <v>2</v>
      </c>
      <c r="P2851" t="s">
        <v>14</v>
      </c>
      <c r="Q2851">
        <v>5</v>
      </c>
      <c r="R2851" t="s">
        <v>46</v>
      </c>
      <c r="S2851">
        <v>2</v>
      </c>
      <c r="T2851">
        <v>42</v>
      </c>
      <c r="U2851">
        <v>45</v>
      </c>
      <c r="V2851">
        <v>69.529998800000001</v>
      </c>
      <c r="W2851" t="str">
        <f>_xlfn.XLOOKUP(M2851,ActionReference[Action],ActionReference[Reference])</f>
        <v>Approved</v>
      </c>
      <c r="X2851" t="str" cm="1">
        <f t="array" ref="X2851">_xlfn.IFS(T2851&lt;40,"Lower",T2851&lt;122,"Middle",TRUE,"Upper")</f>
        <v>Middle</v>
      </c>
    </row>
    <row r="2852" spans="1:24" x14ac:dyDescent="0.2">
      <c r="A2852">
        <v>852218</v>
      </c>
      <c r="B2852" t="s">
        <v>0</v>
      </c>
      <c r="C2852" t="s">
        <v>38</v>
      </c>
      <c r="D2852">
        <v>1</v>
      </c>
      <c r="E2852" t="s">
        <v>39</v>
      </c>
      <c r="F2852">
        <v>1</v>
      </c>
      <c r="G2852" t="s">
        <v>40</v>
      </c>
      <c r="H2852">
        <v>1</v>
      </c>
      <c r="I2852" t="s">
        <v>41</v>
      </c>
      <c r="J2852">
        <v>1</v>
      </c>
      <c r="K2852">
        <v>180</v>
      </c>
      <c r="L2852" t="s">
        <v>44</v>
      </c>
      <c r="M2852">
        <v>6</v>
      </c>
      <c r="N2852" t="s">
        <v>16</v>
      </c>
      <c r="O2852">
        <v>2</v>
      </c>
      <c r="P2852" t="s">
        <v>14</v>
      </c>
      <c r="Q2852">
        <v>5</v>
      </c>
      <c r="R2852" t="s">
        <v>46</v>
      </c>
      <c r="S2852">
        <v>2</v>
      </c>
      <c r="T2852">
        <v>49</v>
      </c>
      <c r="U2852">
        <v>71.2</v>
      </c>
      <c r="V2852">
        <v>51.020000500000002</v>
      </c>
      <c r="W2852" t="str">
        <f>_xlfn.XLOOKUP(M2852,ActionReference[Action],ActionReference[Reference])</f>
        <v>Approved</v>
      </c>
      <c r="X2852" t="str" cm="1">
        <f t="array" ref="X2852">_xlfn.IFS(T2852&lt;40,"Lower",T2852&lt;122,"Middle",TRUE,"Upper")</f>
        <v>Middle</v>
      </c>
    </row>
    <row r="2853" spans="1:24" x14ac:dyDescent="0.2">
      <c r="A2853">
        <v>817824</v>
      </c>
      <c r="B2853" t="s">
        <v>0</v>
      </c>
      <c r="C2853" t="s">
        <v>38</v>
      </c>
      <c r="D2853">
        <v>1</v>
      </c>
      <c r="E2853" t="s">
        <v>39</v>
      </c>
      <c r="F2853">
        <v>1</v>
      </c>
      <c r="G2853" t="s">
        <v>49</v>
      </c>
      <c r="H2853">
        <v>2</v>
      </c>
      <c r="I2853" t="s">
        <v>41</v>
      </c>
      <c r="J2853">
        <v>1</v>
      </c>
      <c r="K2853">
        <v>5</v>
      </c>
      <c r="L2853" t="s">
        <v>7</v>
      </c>
      <c r="M2853">
        <v>1</v>
      </c>
      <c r="N2853" t="s">
        <v>16</v>
      </c>
      <c r="O2853">
        <v>2</v>
      </c>
      <c r="P2853" t="s">
        <v>14</v>
      </c>
      <c r="Q2853">
        <v>5</v>
      </c>
      <c r="R2853" t="s">
        <v>47</v>
      </c>
      <c r="S2853">
        <v>1</v>
      </c>
      <c r="T2853">
        <v>34</v>
      </c>
      <c r="U2853">
        <v>72.2</v>
      </c>
      <c r="V2853">
        <v>110.099998</v>
      </c>
      <c r="W2853" t="str">
        <f>_xlfn.XLOOKUP(M2853,ActionReference[Action],ActionReference[Reference])</f>
        <v>Approved</v>
      </c>
      <c r="X2853" t="str" cm="1">
        <f t="array" ref="X2853">_xlfn.IFS(T2853&lt;40,"Lower",T2853&lt;122,"Middle",TRUE,"Upper")</f>
        <v>Lower</v>
      </c>
    </row>
    <row r="2854" spans="1:24" x14ac:dyDescent="0.2">
      <c r="A2854">
        <v>852218</v>
      </c>
      <c r="B2854" t="s">
        <v>0</v>
      </c>
      <c r="C2854" t="s">
        <v>38</v>
      </c>
      <c r="D2854">
        <v>1</v>
      </c>
      <c r="E2854" t="s">
        <v>39</v>
      </c>
      <c r="F2854">
        <v>1</v>
      </c>
      <c r="G2854" t="s">
        <v>43</v>
      </c>
      <c r="H2854">
        <v>3</v>
      </c>
      <c r="I2854" t="s">
        <v>41</v>
      </c>
      <c r="J2854">
        <v>1</v>
      </c>
      <c r="K2854">
        <v>492</v>
      </c>
      <c r="L2854" t="s">
        <v>7</v>
      </c>
      <c r="M2854">
        <v>1</v>
      </c>
      <c r="N2854" t="s">
        <v>11</v>
      </c>
      <c r="O2854">
        <v>3</v>
      </c>
      <c r="P2854" t="s">
        <v>14</v>
      </c>
      <c r="Q2854">
        <v>5</v>
      </c>
      <c r="R2854" t="s">
        <v>46</v>
      </c>
      <c r="S2854">
        <v>2</v>
      </c>
      <c r="T2854">
        <v>215</v>
      </c>
      <c r="U2854">
        <v>73.7</v>
      </c>
      <c r="V2854">
        <v>164.929993</v>
      </c>
      <c r="W2854" t="str">
        <f>_xlfn.XLOOKUP(M2854,ActionReference[Action],ActionReference[Reference])</f>
        <v>Approved</v>
      </c>
      <c r="X2854" t="str" cm="1">
        <f t="array" ref="X2854">_xlfn.IFS(T2854&lt;40,"Lower",T2854&lt;122,"Middle",TRUE,"Upper")</f>
        <v>Upper</v>
      </c>
    </row>
    <row r="2855" spans="1:24" x14ac:dyDescent="0.2">
      <c r="A2855">
        <v>817824</v>
      </c>
      <c r="B2855" t="s">
        <v>0</v>
      </c>
      <c r="C2855" t="s">
        <v>38</v>
      </c>
      <c r="D2855">
        <v>1</v>
      </c>
      <c r="E2855" t="s">
        <v>39</v>
      </c>
      <c r="F2855">
        <v>1</v>
      </c>
      <c r="G2855" t="s">
        <v>49</v>
      </c>
      <c r="H2855">
        <v>2</v>
      </c>
      <c r="I2855" t="s">
        <v>41</v>
      </c>
      <c r="J2855">
        <v>1</v>
      </c>
      <c r="K2855">
        <v>24</v>
      </c>
      <c r="L2855" t="s">
        <v>7</v>
      </c>
      <c r="M2855">
        <v>1</v>
      </c>
      <c r="N2855" t="s">
        <v>16</v>
      </c>
      <c r="O2855">
        <v>2</v>
      </c>
      <c r="P2855" t="s">
        <v>14</v>
      </c>
      <c r="Q2855">
        <v>5</v>
      </c>
      <c r="R2855" t="s">
        <v>47</v>
      </c>
      <c r="S2855">
        <v>1</v>
      </c>
      <c r="T2855">
        <v>75</v>
      </c>
      <c r="U2855">
        <v>69.2</v>
      </c>
      <c r="V2855">
        <v>119.410004</v>
      </c>
      <c r="W2855" t="str">
        <f>_xlfn.XLOOKUP(M2855,ActionReference[Action],ActionReference[Reference])</f>
        <v>Approved</v>
      </c>
      <c r="X2855" t="str" cm="1">
        <f t="array" ref="X2855">_xlfn.IFS(T2855&lt;40,"Lower",T2855&lt;122,"Middle",TRUE,"Upper")</f>
        <v>Middle</v>
      </c>
    </row>
    <row r="2856" spans="1:24" x14ac:dyDescent="0.2">
      <c r="A2856">
        <v>804963</v>
      </c>
      <c r="B2856" t="s">
        <v>0</v>
      </c>
      <c r="C2856" t="s">
        <v>38</v>
      </c>
      <c r="D2856">
        <v>1</v>
      </c>
      <c r="E2856" t="s">
        <v>39</v>
      </c>
      <c r="F2856">
        <v>1</v>
      </c>
      <c r="G2856" t="s">
        <v>40</v>
      </c>
      <c r="H2856">
        <v>1</v>
      </c>
      <c r="I2856" t="s">
        <v>50</v>
      </c>
      <c r="J2856">
        <v>2</v>
      </c>
      <c r="K2856">
        <v>210</v>
      </c>
      <c r="L2856" t="s">
        <v>7</v>
      </c>
      <c r="M2856">
        <v>1</v>
      </c>
      <c r="N2856" t="s">
        <v>16</v>
      </c>
      <c r="O2856">
        <v>2</v>
      </c>
      <c r="P2856" t="s">
        <v>14</v>
      </c>
      <c r="Q2856">
        <v>5</v>
      </c>
      <c r="R2856" t="s">
        <v>47</v>
      </c>
      <c r="S2856">
        <v>1</v>
      </c>
      <c r="T2856">
        <v>52</v>
      </c>
      <c r="U2856">
        <v>83.9</v>
      </c>
      <c r="V2856">
        <v>150.33999600000001</v>
      </c>
      <c r="W2856" t="str">
        <f>_xlfn.XLOOKUP(M2856,ActionReference[Action],ActionReference[Reference])</f>
        <v>Approved</v>
      </c>
      <c r="X2856" t="str" cm="1">
        <f t="array" ref="X2856">_xlfn.IFS(T2856&lt;40,"Lower",T2856&lt;122,"Middle",TRUE,"Upper")</f>
        <v>Middle</v>
      </c>
    </row>
    <row r="2857" spans="1:24" x14ac:dyDescent="0.2">
      <c r="A2857">
        <v>451965</v>
      </c>
      <c r="B2857" t="s">
        <v>0</v>
      </c>
      <c r="C2857" t="s">
        <v>38</v>
      </c>
      <c r="D2857">
        <v>1</v>
      </c>
      <c r="E2857" t="s">
        <v>39</v>
      </c>
      <c r="F2857">
        <v>1</v>
      </c>
      <c r="G2857" t="s">
        <v>43</v>
      </c>
      <c r="H2857">
        <v>3</v>
      </c>
      <c r="I2857" t="s">
        <v>41</v>
      </c>
      <c r="J2857">
        <v>1</v>
      </c>
      <c r="K2857">
        <v>22</v>
      </c>
      <c r="L2857" t="s">
        <v>53</v>
      </c>
      <c r="M2857">
        <v>2</v>
      </c>
      <c r="N2857" t="s">
        <v>16</v>
      </c>
      <c r="O2857">
        <v>2</v>
      </c>
      <c r="P2857" t="s">
        <v>14</v>
      </c>
      <c r="Q2857">
        <v>5</v>
      </c>
      <c r="R2857" t="s">
        <v>47</v>
      </c>
      <c r="S2857">
        <v>1</v>
      </c>
      <c r="T2857">
        <v>45</v>
      </c>
      <c r="U2857">
        <v>62.1</v>
      </c>
      <c r="V2857">
        <v>133.58000200000001</v>
      </c>
      <c r="W2857" t="str">
        <f>_xlfn.XLOOKUP(M2857,ActionReference[Action],ActionReference[Reference])</f>
        <v>Approved</v>
      </c>
      <c r="X2857" t="str" cm="1">
        <f t="array" ref="X2857">_xlfn.IFS(T2857&lt;40,"Lower",T2857&lt;122,"Middle",TRUE,"Upper")</f>
        <v>Middle</v>
      </c>
    </row>
    <row r="2858" spans="1:24" x14ac:dyDescent="0.2">
      <c r="A2858">
        <v>451965</v>
      </c>
      <c r="B2858" t="s">
        <v>0</v>
      </c>
      <c r="C2858" t="s">
        <v>38</v>
      </c>
      <c r="D2858">
        <v>1</v>
      </c>
      <c r="E2858" t="s">
        <v>39</v>
      </c>
      <c r="F2858">
        <v>1</v>
      </c>
      <c r="G2858" t="s">
        <v>40</v>
      </c>
      <c r="H2858">
        <v>1</v>
      </c>
      <c r="I2858" t="s">
        <v>41</v>
      </c>
      <c r="J2858">
        <v>1</v>
      </c>
      <c r="K2858">
        <v>269</v>
      </c>
      <c r="L2858" t="s">
        <v>44</v>
      </c>
      <c r="M2858">
        <v>6</v>
      </c>
      <c r="N2858" t="s">
        <v>16</v>
      </c>
      <c r="O2858">
        <v>2</v>
      </c>
      <c r="P2858" t="s">
        <v>14</v>
      </c>
      <c r="Q2858">
        <v>5</v>
      </c>
      <c r="R2858" t="s">
        <v>47</v>
      </c>
      <c r="S2858">
        <v>1</v>
      </c>
      <c r="T2858">
        <v>87</v>
      </c>
      <c r="U2858">
        <v>73.900000000000006</v>
      </c>
      <c r="V2858">
        <v>134.16999799999999</v>
      </c>
      <c r="W2858" t="str">
        <f>_xlfn.XLOOKUP(M2858,ActionReference[Action],ActionReference[Reference])</f>
        <v>Approved</v>
      </c>
      <c r="X2858" t="str" cm="1">
        <f t="array" ref="X2858">_xlfn.IFS(T2858&lt;40,"Lower",T2858&lt;122,"Middle",TRUE,"Upper")</f>
        <v>Middle</v>
      </c>
    </row>
    <row r="2859" spans="1:24" x14ac:dyDescent="0.2">
      <c r="A2859">
        <v>817824</v>
      </c>
      <c r="B2859" t="s">
        <v>0</v>
      </c>
      <c r="C2859" t="s">
        <v>38</v>
      </c>
      <c r="D2859">
        <v>1</v>
      </c>
      <c r="E2859" t="s">
        <v>39</v>
      </c>
      <c r="F2859">
        <v>1</v>
      </c>
      <c r="G2859" t="s">
        <v>43</v>
      </c>
      <c r="H2859">
        <v>3</v>
      </c>
      <c r="I2859" t="s">
        <v>41</v>
      </c>
      <c r="J2859">
        <v>1</v>
      </c>
      <c r="K2859">
        <v>149</v>
      </c>
      <c r="L2859" t="s">
        <v>7</v>
      </c>
      <c r="M2859">
        <v>1</v>
      </c>
      <c r="N2859" t="s">
        <v>16</v>
      </c>
      <c r="O2859">
        <v>2</v>
      </c>
      <c r="P2859" t="s">
        <v>14</v>
      </c>
      <c r="Q2859">
        <v>5</v>
      </c>
      <c r="R2859" t="s">
        <v>46</v>
      </c>
      <c r="S2859">
        <v>2</v>
      </c>
      <c r="T2859">
        <v>131</v>
      </c>
      <c r="U2859">
        <v>48.7</v>
      </c>
      <c r="V2859">
        <v>160.66000399999999</v>
      </c>
      <c r="W2859" t="str">
        <f>_xlfn.XLOOKUP(M2859,ActionReference[Action],ActionReference[Reference])</f>
        <v>Approved</v>
      </c>
      <c r="X2859" t="str" cm="1">
        <f t="array" ref="X2859">_xlfn.IFS(T2859&lt;40,"Lower",T2859&lt;122,"Middle",TRUE,"Upper")</f>
        <v>Upper</v>
      </c>
    </row>
    <row r="2860" spans="1:24" x14ac:dyDescent="0.2">
      <c r="A2860">
        <v>480228</v>
      </c>
      <c r="B2860" t="s">
        <v>0</v>
      </c>
      <c r="C2860" t="s">
        <v>38</v>
      </c>
      <c r="D2860">
        <v>1</v>
      </c>
      <c r="E2860" t="s">
        <v>39</v>
      </c>
      <c r="F2860">
        <v>1</v>
      </c>
      <c r="G2860" t="s">
        <v>40</v>
      </c>
      <c r="H2860">
        <v>1</v>
      </c>
      <c r="I2860" t="s">
        <v>41</v>
      </c>
      <c r="J2860">
        <v>1</v>
      </c>
      <c r="K2860">
        <v>2999</v>
      </c>
      <c r="L2860" t="s">
        <v>6</v>
      </c>
      <c r="M2860">
        <v>3</v>
      </c>
      <c r="N2860" t="s">
        <v>16</v>
      </c>
      <c r="O2860">
        <v>2</v>
      </c>
      <c r="P2860" t="s">
        <v>14</v>
      </c>
      <c r="Q2860">
        <v>5</v>
      </c>
      <c r="R2860" t="s">
        <v>47</v>
      </c>
      <c r="S2860">
        <v>1</v>
      </c>
      <c r="T2860">
        <v>938</v>
      </c>
      <c r="U2860">
        <v>64.3</v>
      </c>
      <c r="V2860">
        <v>398.70001200000002</v>
      </c>
      <c r="W2860" t="str">
        <f>_xlfn.XLOOKUP(M2860,ActionReference[Action],ActionReference[Reference])</f>
        <v>Denied</v>
      </c>
      <c r="X2860" t="str" cm="1">
        <f t="array" ref="X2860">_xlfn.IFS(T2860&lt;40,"Lower",T2860&lt;122,"Middle",TRUE,"Upper")</f>
        <v>Upper</v>
      </c>
    </row>
    <row r="2861" spans="1:24" x14ac:dyDescent="0.2">
      <c r="A2861">
        <v>852218</v>
      </c>
      <c r="B2861" t="s">
        <v>0</v>
      </c>
      <c r="C2861" t="s">
        <v>38</v>
      </c>
      <c r="D2861">
        <v>1</v>
      </c>
      <c r="E2861" t="s">
        <v>39</v>
      </c>
      <c r="F2861">
        <v>1</v>
      </c>
      <c r="G2861" t="s">
        <v>43</v>
      </c>
      <c r="H2861">
        <v>3</v>
      </c>
      <c r="I2861" t="s">
        <v>41</v>
      </c>
      <c r="J2861">
        <v>1</v>
      </c>
      <c r="K2861">
        <v>239</v>
      </c>
      <c r="L2861" t="s">
        <v>44</v>
      </c>
      <c r="M2861">
        <v>6</v>
      </c>
      <c r="N2861" t="s">
        <v>16</v>
      </c>
      <c r="O2861">
        <v>2</v>
      </c>
      <c r="P2861" t="s">
        <v>14</v>
      </c>
      <c r="Q2861">
        <v>5</v>
      </c>
      <c r="R2861" t="s">
        <v>47</v>
      </c>
      <c r="S2861">
        <v>1</v>
      </c>
      <c r="T2861">
        <v>83</v>
      </c>
      <c r="U2861">
        <v>55.9</v>
      </c>
      <c r="V2861">
        <v>113.739998</v>
      </c>
      <c r="W2861" t="str">
        <f>_xlfn.XLOOKUP(M2861,ActionReference[Action],ActionReference[Reference])</f>
        <v>Approved</v>
      </c>
      <c r="X2861" t="str" cm="1">
        <f t="array" ref="X2861">_xlfn.IFS(T2861&lt;40,"Lower",T2861&lt;122,"Middle",TRUE,"Upper")</f>
        <v>Middle</v>
      </c>
    </row>
    <row r="2862" spans="1:24" x14ac:dyDescent="0.2">
      <c r="A2862">
        <v>451965</v>
      </c>
      <c r="B2862" t="s">
        <v>0</v>
      </c>
      <c r="C2862" t="s">
        <v>38</v>
      </c>
      <c r="D2862">
        <v>1</v>
      </c>
      <c r="E2862" t="s">
        <v>39</v>
      </c>
      <c r="F2862">
        <v>1</v>
      </c>
      <c r="G2862" t="s">
        <v>49</v>
      </c>
      <c r="H2862">
        <v>2</v>
      </c>
      <c r="I2862" t="s">
        <v>41</v>
      </c>
      <c r="J2862">
        <v>1</v>
      </c>
      <c r="K2862">
        <v>73</v>
      </c>
      <c r="L2862" t="s">
        <v>6</v>
      </c>
      <c r="M2862">
        <v>3</v>
      </c>
      <c r="N2862" t="s">
        <v>16</v>
      </c>
      <c r="O2862">
        <v>2</v>
      </c>
      <c r="P2862" t="s">
        <v>10</v>
      </c>
      <c r="Q2862">
        <v>3</v>
      </c>
      <c r="R2862" t="s">
        <v>46</v>
      </c>
      <c r="S2862">
        <v>2</v>
      </c>
      <c r="T2862">
        <v>38</v>
      </c>
      <c r="U2862">
        <v>57.4</v>
      </c>
      <c r="V2862">
        <v>83.160003700000004</v>
      </c>
      <c r="W2862" t="str">
        <f>_xlfn.XLOOKUP(M2862,ActionReference[Action],ActionReference[Reference])</f>
        <v>Denied</v>
      </c>
      <c r="X2862" t="str" cm="1">
        <f t="array" ref="X2862">_xlfn.IFS(T2862&lt;40,"Lower",T2862&lt;122,"Middle",TRUE,"Upper")</f>
        <v>Lower</v>
      </c>
    </row>
    <row r="2863" spans="1:24" x14ac:dyDescent="0.2">
      <c r="A2863">
        <v>497404</v>
      </c>
      <c r="B2863" t="s">
        <v>0</v>
      </c>
      <c r="C2863" t="s">
        <v>38</v>
      </c>
      <c r="D2863">
        <v>1</v>
      </c>
      <c r="E2863" t="s">
        <v>39</v>
      </c>
      <c r="F2863">
        <v>1</v>
      </c>
      <c r="G2863" t="s">
        <v>43</v>
      </c>
      <c r="H2863">
        <v>3</v>
      </c>
      <c r="I2863" t="s">
        <v>41</v>
      </c>
      <c r="J2863">
        <v>1</v>
      </c>
      <c r="K2863">
        <v>150</v>
      </c>
      <c r="L2863" t="s">
        <v>7</v>
      </c>
      <c r="M2863">
        <v>1</v>
      </c>
      <c r="N2863" t="s">
        <v>16</v>
      </c>
      <c r="O2863">
        <v>2</v>
      </c>
      <c r="P2863" t="s">
        <v>14</v>
      </c>
      <c r="Q2863">
        <v>5</v>
      </c>
      <c r="R2863" t="s">
        <v>47</v>
      </c>
      <c r="S2863">
        <v>1</v>
      </c>
      <c r="T2863">
        <v>72</v>
      </c>
      <c r="U2863">
        <v>73</v>
      </c>
      <c r="V2863">
        <v>122.279999</v>
      </c>
      <c r="W2863" t="str">
        <f>_xlfn.XLOOKUP(M2863,ActionReference[Action],ActionReference[Reference])</f>
        <v>Approved</v>
      </c>
      <c r="X2863" t="str" cm="1">
        <f t="array" ref="X2863">_xlfn.IFS(T2863&lt;40,"Lower",T2863&lt;122,"Middle",TRUE,"Upper")</f>
        <v>Middle</v>
      </c>
    </row>
    <row r="2864" spans="1:24" x14ac:dyDescent="0.2">
      <c r="A2864">
        <v>675332</v>
      </c>
      <c r="B2864" t="s">
        <v>0</v>
      </c>
      <c r="C2864" t="s">
        <v>38</v>
      </c>
      <c r="D2864">
        <v>1</v>
      </c>
      <c r="E2864" t="s">
        <v>39</v>
      </c>
      <c r="F2864">
        <v>1</v>
      </c>
      <c r="G2864" t="s">
        <v>49</v>
      </c>
      <c r="H2864">
        <v>2</v>
      </c>
      <c r="I2864" t="s">
        <v>41</v>
      </c>
      <c r="J2864">
        <v>1</v>
      </c>
      <c r="K2864">
        <v>55</v>
      </c>
      <c r="L2864" t="s">
        <v>7</v>
      </c>
      <c r="M2864">
        <v>1</v>
      </c>
      <c r="N2864" t="s">
        <v>16</v>
      </c>
      <c r="O2864">
        <v>2</v>
      </c>
      <c r="P2864" t="s">
        <v>14</v>
      </c>
      <c r="Q2864">
        <v>5</v>
      </c>
      <c r="R2864" t="s">
        <v>47</v>
      </c>
      <c r="S2864">
        <v>1</v>
      </c>
      <c r="T2864">
        <v>179</v>
      </c>
      <c r="U2864">
        <v>61.8</v>
      </c>
      <c r="V2864">
        <v>108.300003</v>
      </c>
      <c r="W2864" t="str">
        <f>_xlfn.XLOOKUP(M2864,ActionReference[Action],ActionReference[Reference])</f>
        <v>Approved</v>
      </c>
      <c r="X2864" t="str" cm="1">
        <f t="array" ref="X2864">_xlfn.IFS(T2864&lt;40,"Lower",T2864&lt;122,"Middle",TRUE,"Upper")</f>
        <v>Upper</v>
      </c>
    </row>
    <row r="2865" spans="1:24" x14ac:dyDescent="0.2">
      <c r="A2865">
        <v>852218</v>
      </c>
      <c r="B2865" t="s">
        <v>0</v>
      </c>
      <c r="C2865" t="s">
        <v>38</v>
      </c>
      <c r="D2865">
        <v>1</v>
      </c>
      <c r="E2865" t="s">
        <v>39</v>
      </c>
      <c r="F2865">
        <v>1</v>
      </c>
      <c r="G2865" t="s">
        <v>40</v>
      </c>
      <c r="H2865">
        <v>1</v>
      </c>
      <c r="I2865" t="s">
        <v>50</v>
      </c>
      <c r="J2865">
        <v>2</v>
      </c>
      <c r="K2865">
        <v>678</v>
      </c>
      <c r="L2865" t="s">
        <v>44</v>
      </c>
      <c r="M2865">
        <v>6</v>
      </c>
      <c r="N2865" t="s">
        <v>16</v>
      </c>
      <c r="O2865">
        <v>2</v>
      </c>
      <c r="P2865" t="s">
        <v>14</v>
      </c>
      <c r="Q2865">
        <v>5</v>
      </c>
      <c r="R2865" t="s">
        <v>47</v>
      </c>
      <c r="S2865">
        <v>1</v>
      </c>
      <c r="T2865">
        <v>194</v>
      </c>
      <c r="U2865">
        <v>79.3</v>
      </c>
      <c r="V2865">
        <v>110.66999800000001</v>
      </c>
      <c r="W2865" t="str">
        <f>_xlfn.XLOOKUP(M2865,ActionReference[Action],ActionReference[Reference])</f>
        <v>Approved</v>
      </c>
      <c r="X2865" t="str" cm="1">
        <f t="array" ref="X2865">_xlfn.IFS(T2865&lt;40,"Lower",T2865&lt;122,"Middle",TRUE,"Upper")</f>
        <v>Upper</v>
      </c>
    </row>
    <row r="2866" spans="1:24" x14ac:dyDescent="0.2">
      <c r="A2866">
        <v>817824</v>
      </c>
      <c r="B2866" t="s">
        <v>0</v>
      </c>
      <c r="C2866" t="s">
        <v>38</v>
      </c>
      <c r="D2866">
        <v>1</v>
      </c>
      <c r="E2866" t="s">
        <v>39</v>
      </c>
      <c r="F2866">
        <v>1</v>
      </c>
      <c r="G2866" t="s">
        <v>49</v>
      </c>
      <c r="H2866">
        <v>2</v>
      </c>
      <c r="I2866" t="s">
        <v>41</v>
      </c>
      <c r="J2866">
        <v>1</v>
      </c>
      <c r="K2866">
        <v>6</v>
      </c>
      <c r="L2866" t="s">
        <v>6</v>
      </c>
      <c r="M2866">
        <v>3</v>
      </c>
      <c r="N2866" t="s">
        <v>16</v>
      </c>
      <c r="O2866">
        <v>2</v>
      </c>
      <c r="P2866" t="s">
        <v>10</v>
      </c>
      <c r="Q2866">
        <v>3</v>
      </c>
      <c r="R2866" t="s">
        <v>46</v>
      </c>
      <c r="S2866">
        <v>2</v>
      </c>
      <c r="T2866">
        <v>45</v>
      </c>
      <c r="U2866">
        <v>73.7</v>
      </c>
      <c r="V2866">
        <v>123.32</v>
      </c>
      <c r="W2866" t="str">
        <f>_xlfn.XLOOKUP(M2866,ActionReference[Action],ActionReference[Reference])</f>
        <v>Denied</v>
      </c>
      <c r="X2866" t="str" cm="1">
        <f t="array" ref="X2866">_xlfn.IFS(T2866&lt;40,"Lower",T2866&lt;122,"Middle",TRUE,"Upper")</f>
        <v>Middle</v>
      </c>
    </row>
    <row r="2867" spans="1:24" x14ac:dyDescent="0.2">
      <c r="A2867">
        <v>497404</v>
      </c>
      <c r="B2867" t="s">
        <v>0</v>
      </c>
      <c r="C2867" t="s">
        <v>38</v>
      </c>
      <c r="D2867">
        <v>1</v>
      </c>
      <c r="E2867" t="s">
        <v>39</v>
      </c>
      <c r="F2867">
        <v>1</v>
      </c>
      <c r="G2867" t="s">
        <v>49</v>
      </c>
      <c r="H2867">
        <v>2</v>
      </c>
      <c r="I2867" t="s">
        <v>41</v>
      </c>
      <c r="J2867">
        <v>1</v>
      </c>
      <c r="K2867">
        <v>15</v>
      </c>
      <c r="L2867" t="s">
        <v>7</v>
      </c>
      <c r="M2867">
        <v>1</v>
      </c>
      <c r="N2867" t="s">
        <v>16</v>
      </c>
      <c r="O2867">
        <v>2</v>
      </c>
      <c r="P2867" t="s">
        <v>14</v>
      </c>
      <c r="Q2867">
        <v>5</v>
      </c>
      <c r="R2867" t="s">
        <v>46</v>
      </c>
      <c r="S2867">
        <v>2</v>
      </c>
      <c r="T2867">
        <v>100</v>
      </c>
      <c r="U2867">
        <v>107.6</v>
      </c>
      <c r="V2867">
        <v>130.39999399999999</v>
      </c>
      <c r="W2867" t="str">
        <f>_xlfn.XLOOKUP(M2867,ActionReference[Action],ActionReference[Reference])</f>
        <v>Approved</v>
      </c>
      <c r="X2867" t="str" cm="1">
        <f t="array" ref="X2867">_xlfn.IFS(T2867&lt;40,"Lower",T2867&lt;122,"Middle",TRUE,"Upper")</f>
        <v>Middle</v>
      </c>
    </row>
    <row r="2868" spans="1:24" x14ac:dyDescent="0.2">
      <c r="A2868">
        <v>852218</v>
      </c>
      <c r="B2868" t="s">
        <v>0</v>
      </c>
      <c r="C2868" t="s">
        <v>38</v>
      </c>
      <c r="D2868">
        <v>1</v>
      </c>
      <c r="E2868" t="s">
        <v>39</v>
      </c>
      <c r="F2868">
        <v>1</v>
      </c>
      <c r="G2868" t="s">
        <v>43</v>
      </c>
      <c r="H2868">
        <v>3</v>
      </c>
      <c r="I2868" t="s">
        <v>41</v>
      </c>
      <c r="J2868">
        <v>1</v>
      </c>
      <c r="K2868">
        <v>100</v>
      </c>
      <c r="L2868" t="s">
        <v>7</v>
      </c>
      <c r="M2868">
        <v>1</v>
      </c>
      <c r="N2868" t="s">
        <v>16</v>
      </c>
      <c r="O2868">
        <v>2</v>
      </c>
      <c r="P2868" t="s">
        <v>14</v>
      </c>
      <c r="Q2868">
        <v>5</v>
      </c>
      <c r="R2868" t="s">
        <v>46</v>
      </c>
      <c r="S2868">
        <v>2</v>
      </c>
      <c r="T2868">
        <v>61</v>
      </c>
      <c r="U2868">
        <v>84.4</v>
      </c>
      <c r="V2868">
        <v>111.480003</v>
      </c>
      <c r="W2868" t="str">
        <f>_xlfn.XLOOKUP(M2868,ActionReference[Action],ActionReference[Reference])</f>
        <v>Approved</v>
      </c>
      <c r="X2868" t="str" cm="1">
        <f t="array" ref="X2868">_xlfn.IFS(T2868&lt;40,"Lower",T2868&lt;122,"Middle",TRUE,"Upper")</f>
        <v>Middle</v>
      </c>
    </row>
    <row r="2869" spans="1:24" x14ac:dyDescent="0.2">
      <c r="A2869">
        <v>619877</v>
      </c>
      <c r="B2869" t="s">
        <v>0</v>
      </c>
      <c r="C2869" t="s">
        <v>45</v>
      </c>
      <c r="D2869">
        <v>3</v>
      </c>
      <c r="E2869" t="s">
        <v>39</v>
      </c>
      <c r="F2869">
        <v>1</v>
      </c>
      <c r="G2869" t="s">
        <v>40</v>
      </c>
      <c r="H2869">
        <v>1</v>
      </c>
      <c r="I2869" t="s">
        <v>41</v>
      </c>
      <c r="J2869">
        <v>1</v>
      </c>
      <c r="K2869">
        <v>293</v>
      </c>
      <c r="L2869" t="s">
        <v>6</v>
      </c>
      <c r="M2869">
        <v>3</v>
      </c>
      <c r="N2869" t="s">
        <v>16</v>
      </c>
      <c r="O2869">
        <v>2</v>
      </c>
      <c r="P2869" t="s">
        <v>14</v>
      </c>
      <c r="Q2869">
        <v>5</v>
      </c>
      <c r="R2869" t="s">
        <v>46</v>
      </c>
      <c r="S2869">
        <v>2</v>
      </c>
      <c r="T2869">
        <v>61</v>
      </c>
      <c r="U2869">
        <v>89.4</v>
      </c>
      <c r="V2869">
        <v>115.94000200000001</v>
      </c>
      <c r="W2869" t="str">
        <f>_xlfn.XLOOKUP(M2869,ActionReference[Action],ActionReference[Reference])</f>
        <v>Denied</v>
      </c>
      <c r="X2869" t="str" cm="1">
        <f t="array" ref="X2869">_xlfn.IFS(T2869&lt;40,"Lower",T2869&lt;122,"Middle",TRUE,"Upper")</f>
        <v>Middle</v>
      </c>
    </row>
    <row r="2870" spans="1:24" x14ac:dyDescent="0.2">
      <c r="A2870">
        <v>4186591</v>
      </c>
      <c r="B2870" t="s">
        <v>0</v>
      </c>
      <c r="C2870" t="s">
        <v>38</v>
      </c>
      <c r="D2870">
        <v>1</v>
      </c>
      <c r="E2870" t="s">
        <v>39</v>
      </c>
      <c r="F2870">
        <v>1</v>
      </c>
      <c r="G2870" t="s">
        <v>43</v>
      </c>
      <c r="H2870">
        <v>3</v>
      </c>
      <c r="I2870" t="s">
        <v>41</v>
      </c>
      <c r="J2870">
        <v>1</v>
      </c>
      <c r="K2870">
        <v>250</v>
      </c>
      <c r="L2870" t="s">
        <v>6</v>
      </c>
      <c r="M2870">
        <v>3</v>
      </c>
      <c r="N2870" t="s">
        <v>16</v>
      </c>
      <c r="O2870">
        <v>2</v>
      </c>
      <c r="P2870" t="s">
        <v>14</v>
      </c>
      <c r="Q2870">
        <v>5</v>
      </c>
      <c r="R2870" t="s">
        <v>47</v>
      </c>
      <c r="S2870">
        <v>1</v>
      </c>
      <c r="T2870">
        <v>127</v>
      </c>
      <c r="U2870">
        <v>96</v>
      </c>
      <c r="V2870">
        <v>64.709999100000005</v>
      </c>
      <c r="W2870" t="str">
        <f>_xlfn.XLOOKUP(M2870,ActionReference[Action],ActionReference[Reference])</f>
        <v>Denied</v>
      </c>
      <c r="X2870" t="str" cm="1">
        <f t="array" ref="X2870">_xlfn.IFS(T2870&lt;40,"Lower",T2870&lt;122,"Middle",TRUE,"Upper")</f>
        <v>Upper</v>
      </c>
    </row>
    <row r="2871" spans="1:24" x14ac:dyDescent="0.2">
      <c r="A2871">
        <v>504713</v>
      </c>
      <c r="B2871" t="s">
        <v>0</v>
      </c>
      <c r="C2871" t="s">
        <v>38</v>
      </c>
      <c r="D2871">
        <v>1</v>
      </c>
      <c r="E2871" t="s">
        <v>39</v>
      </c>
      <c r="F2871">
        <v>1</v>
      </c>
      <c r="G2871" t="s">
        <v>43</v>
      </c>
      <c r="H2871">
        <v>3</v>
      </c>
      <c r="I2871" t="s">
        <v>41</v>
      </c>
      <c r="J2871">
        <v>1</v>
      </c>
      <c r="K2871">
        <v>114</v>
      </c>
      <c r="L2871" t="s">
        <v>7</v>
      </c>
      <c r="M2871">
        <v>1</v>
      </c>
      <c r="N2871" t="s">
        <v>16</v>
      </c>
      <c r="O2871">
        <v>2</v>
      </c>
      <c r="P2871" t="s">
        <v>14</v>
      </c>
      <c r="Q2871">
        <v>5</v>
      </c>
      <c r="R2871" t="s">
        <v>47</v>
      </c>
      <c r="S2871">
        <v>1</v>
      </c>
      <c r="T2871">
        <v>80</v>
      </c>
      <c r="U2871">
        <v>54.5</v>
      </c>
      <c r="V2871">
        <v>129.25</v>
      </c>
      <c r="W2871" t="str">
        <f>_xlfn.XLOOKUP(M2871,ActionReference[Action],ActionReference[Reference])</f>
        <v>Approved</v>
      </c>
      <c r="X2871" t="str" cm="1">
        <f t="array" ref="X2871">_xlfn.IFS(T2871&lt;40,"Lower",T2871&lt;122,"Middle",TRUE,"Upper")</f>
        <v>Middle</v>
      </c>
    </row>
    <row r="2872" spans="1:24" x14ac:dyDescent="0.2">
      <c r="A2872">
        <v>451965</v>
      </c>
      <c r="B2872" t="s">
        <v>0</v>
      </c>
      <c r="C2872" t="s">
        <v>38</v>
      </c>
      <c r="D2872">
        <v>1</v>
      </c>
      <c r="E2872" t="s">
        <v>39</v>
      </c>
      <c r="F2872">
        <v>1</v>
      </c>
      <c r="G2872" t="s">
        <v>40</v>
      </c>
      <c r="H2872">
        <v>1</v>
      </c>
      <c r="I2872" t="s">
        <v>41</v>
      </c>
      <c r="J2872">
        <v>1</v>
      </c>
      <c r="K2872">
        <v>135</v>
      </c>
      <c r="L2872" t="s">
        <v>44</v>
      </c>
      <c r="M2872">
        <v>6</v>
      </c>
      <c r="N2872" t="s">
        <v>16</v>
      </c>
      <c r="O2872">
        <v>2</v>
      </c>
      <c r="P2872" t="s">
        <v>14</v>
      </c>
      <c r="Q2872">
        <v>5</v>
      </c>
      <c r="R2872" t="s">
        <v>47</v>
      </c>
      <c r="S2872">
        <v>1</v>
      </c>
      <c r="T2872">
        <v>35</v>
      </c>
      <c r="U2872">
        <v>81.400000000000006</v>
      </c>
      <c r="V2872">
        <v>71.940002399999997</v>
      </c>
      <c r="W2872" t="str">
        <f>_xlfn.XLOOKUP(M2872,ActionReference[Action],ActionReference[Reference])</f>
        <v>Approved</v>
      </c>
      <c r="X2872" t="str" cm="1">
        <f t="array" ref="X2872">_xlfn.IFS(T2872&lt;40,"Lower",T2872&lt;122,"Middle",TRUE,"Upper")</f>
        <v>Lower</v>
      </c>
    </row>
    <row r="2873" spans="1:24" x14ac:dyDescent="0.2">
      <c r="A2873">
        <v>451965</v>
      </c>
      <c r="B2873" t="s">
        <v>0</v>
      </c>
      <c r="C2873" t="s">
        <v>38</v>
      </c>
      <c r="D2873">
        <v>1</v>
      </c>
      <c r="E2873" t="s">
        <v>39</v>
      </c>
      <c r="F2873">
        <v>1</v>
      </c>
      <c r="G2873" t="s">
        <v>40</v>
      </c>
      <c r="H2873">
        <v>1</v>
      </c>
      <c r="I2873" t="s">
        <v>41</v>
      </c>
      <c r="J2873">
        <v>1</v>
      </c>
      <c r="K2873">
        <v>259</v>
      </c>
      <c r="L2873" t="s">
        <v>44</v>
      </c>
      <c r="M2873">
        <v>6</v>
      </c>
      <c r="N2873" t="s">
        <v>16</v>
      </c>
      <c r="O2873">
        <v>2</v>
      </c>
      <c r="P2873" t="s">
        <v>14</v>
      </c>
      <c r="Q2873">
        <v>5</v>
      </c>
      <c r="R2873" t="s">
        <v>46</v>
      </c>
      <c r="S2873">
        <v>2</v>
      </c>
      <c r="T2873">
        <v>200</v>
      </c>
      <c r="U2873">
        <v>102.6</v>
      </c>
      <c r="V2873">
        <v>112.410004</v>
      </c>
      <c r="W2873" t="str">
        <f>_xlfn.XLOOKUP(M2873,ActionReference[Action],ActionReference[Reference])</f>
        <v>Approved</v>
      </c>
      <c r="X2873" t="str" cm="1">
        <f t="array" ref="X2873">_xlfn.IFS(T2873&lt;40,"Lower",T2873&lt;122,"Middle",TRUE,"Upper")</f>
        <v>Upper</v>
      </c>
    </row>
    <row r="2874" spans="1:24" x14ac:dyDescent="0.2">
      <c r="A2874">
        <v>451965</v>
      </c>
      <c r="B2874" t="s">
        <v>0</v>
      </c>
      <c r="C2874" t="s">
        <v>38</v>
      </c>
      <c r="D2874">
        <v>1</v>
      </c>
      <c r="E2874" t="s">
        <v>39</v>
      </c>
      <c r="F2874">
        <v>1</v>
      </c>
      <c r="G2874" t="s">
        <v>40</v>
      </c>
      <c r="H2874">
        <v>1</v>
      </c>
      <c r="I2874" t="s">
        <v>41</v>
      </c>
      <c r="J2874">
        <v>1</v>
      </c>
      <c r="K2874">
        <v>864</v>
      </c>
      <c r="L2874" t="s">
        <v>7</v>
      </c>
      <c r="M2874">
        <v>1</v>
      </c>
      <c r="N2874" t="s">
        <v>16</v>
      </c>
      <c r="O2874">
        <v>2</v>
      </c>
      <c r="P2874" t="s">
        <v>14</v>
      </c>
      <c r="Q2874">
        <v>5</v>
      </c>
      <c r="R2874" t="s">
        <v>46</v>
      </c>
      <c r="S2874">
        <v>2</v>
      </c>
      <c r="T2874">
        <v>273</v>
      </c>
      <c r="U2874">
        <v>97.4</v>
      </c>
      <c r="V2874">
        <v>178.229996</v>
      </c>
      <c r="W2874" t="str">
        <f>_xlfn.XLOOKUP(M2874,ActionReference[Action],ActionReference[Reference])</f>
        <v>Approved</v>
      </c>
      <c r="X2874" t="str" cm="1">
        <f t="array" ref="X2874">_xlfn.IFS(T2874&lt;40,"Lower",T2874&lt;122,"Middle",TRUE,"Upper")</f>
        <v>Upper</v>
      </c>
    </row>
    <row r="2875" spans="1:24" x14ac:dyDescent="0.2">
      <c r="A2875">
        <v>451965</v>
      </c>
      <c r="B2875" t="s">
        <v>0</v>
      </c>
      <c r="C2875" t="s">
        <v>38</v>
      </c>
      <c r="D2875">
        <v>1</v>
      </c>
      <c r="E2875" t="s">
        <v>39</v>
      </c>
      <c r="F2875">
        <v>1</v>
      </c>
      <c r="G2875" t="s">
        <v>40</v>
      </c>
      <c r="H2875">
        <v>1</v>
      </c>
      <c r="I2875" t="s">
        <v>41</v>
      </c>
      <c r="J2875">
        <v>1</v>
      </c>
      <c r="K2875">
        <v>424</v>
      </c>
      <c r="L2875" t="s">
        <v>44</v>
      </c>
      <c r="M2875">
        <v>6</v>
      </c>
      <c r="N2875" t="s">
        <v>11</v>
      </c>
      <c r="O2875">
        <v>3</v>
      </c>
      <c r="P2875" t="s">
        <v>14</v>
      </c>
      <c r="Q2875">
        <v>5</v>
      </c>
      <c r="R2875" t="s">
        <v>47</v>
      </c>
      <c r="S2875">
        <v>1</v>
      </c>
      <c r="T2875">
        <v>217</v>
      </c>
      <c r="U2875">
        <v>64.3</v>
      </c>
      <c r="V2875">
        <v>134.720001</v>
      </c>
      <c r="W2875" t="str">
        <f>_xlfn.XLOOKUP(M2875,ActionReference[Action],ActionReference[Reference])</f>
        <v>Approved</v>
      </c>
      <c r="X2875" t="str" cm="1">
        <f t="array" ref="X2875">_xlfn.IFS(T2875&lt;40,"Lower",T2875&lt;122,"Middle",TRUE,"Upper")</f>
        <v>Upper</v>
      </c>
    </row>
    <row r="2876" spans="1:24" x14ac:dyDescent="0.2">
      <c r="A2876">
        <v>852218</v>
      </c>
      <c r="B2876" t="s">
        <v>0</v>
      </c>
      <c r="C2876" t="s">
        <v>38</v>
      </c>
      <c r="D2876">
        <v>1</v>
      </c>
      <c r="E2876" t="s">
        <v>39</v>
      </c>
      <c r="F2876">
        <v>1</v>
      </c>
      <c r="G2876" t="s">
        <v>43</v>
      </c>
      <c r="H2876">
        <v>3</v>
      </c>
      <c r="I2876" t="s">
        <v>41</v>
      </c>
      <c r="J2876">
        <v>1</v>
      </c>
      <c r="K2876">
        <v>100</v>
      </c>
      <c r="L2876" t="s">
        <v>7</v>
      </c>
      <c r="M2876">
        <v>1</v>
      </c>
      <c r="N2876" t="s">
        <v>15</v>
      </c>
      <c r="O2876">
        <v>1</v>
      </c>
      <c r="P2876" t="s">
        <v>14</v>
      </c>
      <c r="Q2876">
        <v>5</v>
      </c>
      <c r="R2876" t="s">
        <v>47</v>
      </c>
      <c r="S2876">
        <v>1</v>
      </c>
      <c r="T2876">
        <v>54</v>
      </c>
      <c r="U2876">
        <v>83.9</v>
      </c>
      <c r="V2876">
        <v>108.470001</v>
      </c>
      <c r="W2876" t="str">
        <f>_xlfn.XLOOKUP(M2876,ActionReference[Action],ActionReference[Reference])</f>
        <v>Approved</v>
      </c>
      <c r="X2876" t="str" cm="1">
        <f t="array" ref="X2876">_xlfn.IFS(T2876&lt;40,"Lower",T2876&lt;122,"Middle",TRUE,"Upper")</f>
        <v>Middle</v>
      </c>
    </row>
    <row r="2877" spans="1:24" x14ac:dyDescent="0.2">
      <c r="A2877">
        <v>451965</v>
      </c>
      <c r="B2877" t="s">
        <v>0</v>
      </c>
      <c r="C2877" t="s">
        <v>38</v>
      </c>
      <c r="D2877">
        <v>1</v>
      </c>
      <c r="E2877" t="s">
        <v>39</v>
      </c>
      <c r="F2877">
        <v>1</v>
      </c>
      <c r="G2877" t="s">
        <v>43</v>
      </c>
      <c r="H2877">
        <v>3</v>
      </c>
      <c r="I2877" t="s">
        <v>41</v>
      </c>
      <c r="J2877">
        <v>1</v>
      </c>
      <c r="K2877">
        <v>234</v>
      </c>
      <c r="L2877" t="s">
        <v>44</v>
      </c>
      <c r="M2877">
        <v>6</v>
      </c>
      <c r="N2877" t="s">
        <v>15</v>
      </c>
      <c r="O2877">
        <v>1</v>
      </c>
      <c r="P2877" t="s">
        <v>14</v>
      </c>
      <c r="Q2877">
        <v>5</v>
      </c>
      <c r="R2877" t="s">
        <v>46</v>
      </c>
      <c r="S2877">
        <v>2</v>
      </c>
      <c r="T2877">
        <v>37</v>
      </c>
      <c r="U2877">
        <v>61.9</v>
      </c>
      <c r="V2877">
        <v>139.270004</v>
      </c>
      <c r="W2877" t="str">
        <f>_xlfn.XLOOKUP(M2877,ActionReference[Action],ActionReference[Reference])</f>
        <v>Approved</v>
      </c>
      <c r="X2877" t="str" cm="1">
        <f t="array" ref="X2877">_xlfn.IFS(T2877&lt;40,"Lower",T2877&lt;122,"Middle",TRUE,"Upper")</f>
        <v>Lower</v>
      </c>
    </row>
    <row r="2878" spans="1:24" x14ac:dyDescent="0.2">
      <c r="A2878">
        <v>451965</v>
      </c>
      <c r="B2878" t="s">
        <v>0</v>
      </c>
      <c r="C2878" t="s">
        <v>38</v>
      </c>
      <c r="D2878">
        <v>1</v>
      </c>
      <c r="E2878" t="s">
        <v>39</v>
      </c>
      <c r="F2878">
        <v>1</v>
      </c>
      <c r="G2878" t="s">
        <v>43</v>
      </c>
      <c r="H2878">
        <v>3</v>
      </c>
      <c r="I2878" t="s">
        <v>41</v>
      </c>
      <c r="J2878">
        <v>1</v>
      </c>
      <c r="K2878">
        <v>59</v>
      </c>
      <c r="L2878" t="s">
        <v>7</v>
      </c>
      <c r="M2878">
        <v>1</v>
      </c>
      <c r="N2878" t="s">
        <v>16</v>
      </c>
      <c r="O2878">
        <v>2</v>
      </c>
      <c r="P2878" t="s">
        <v>14</v>
      </c>
      <c r="Q2878">
        <v>5</v>
      </c>
      <c r="R2878" t="s">
        <v>47</v>
      </c>
      <c r="S2878">
        <v>1</v>
      </c>
      <c r="T2878">
        <v>34</v>
      </c>
      <c r="U2878">
        <v>73.7</v>
      </c>
      <c r="V2878">
        <v>100.279999</v>
      </c>
      <c r="W2878" t="str">
        <f>_xlfn.XLOOKUP(M2878,ActionReference[Action],ActionReference[Reference])</f>
        <v>Approved</v>
      </c>
      <c r="X2878" t="str" cm="1">
        <f t="array" ref="X2878">_xlfn.IFS(T2878&lt;40,"Lower",T2878&lt;122,"Middle",TRUE,"Upper")</f>
        <v>Lower</v>
      </c>
    </row>
    <row r="2879" spans="1:24" x14ac:dyDescent="0.2">
      <c r="A2879">
        <v>656733</v>
      </c>
      <c r="B2879" t="s">
        <v>0</v>
      </c>
      <c r="C2879" t="s">
        <v>38</v>
      </c>
      <c r="D2879">
        <v>1</v>
      </c>
      <c r="E2879" t="s">
        <v>39</v>
      </c>
      <c r="F2879">
        <v>1</v>
      </c>
      <c r="G2879" t="s">
        <v>40</v>
      </c>
      <c r="H2879">
        <v>1</v>
      </c>
      <c r="I2879" t="s">
        <v>41</v>
      </c>
      <c r="J2879">
        <v>1</v>
      </c>
      <c r="K2879">
        <v>333</v>
      </c>
      <c r="L2879" t="s">
        <v>7</v>
      </c>
      <c r="M2879">
        <v>1</v>
      </c>
      <c r="N2879" t="s">
        <v>16</v>
      </c>
      <c r="O2879">
        <v>2</v>
      </c>
      <c r="P2879" t="s">
        <v>14</v>
      </c>
      <c r="Q2879">
        <v>5</v>
      </c>
      <c r="R2879" t="s">
        <v>47</v>
      </c>
      <c r="S2879">
        <v>1</v>
      </c>
      <c r="T2879">
        <v>104</v>
      </c>
      <c r="U2879">
        <v>72.5</v>
      </c>
      <c r="V2879">
        <v>160.11999499999999</v>
      </c>
      <c r="W2879" t="str">
        <f>_xlfn.XLOOKUP(M2879,ActionReference[Action],ActionReference[Reference])</f>
        <v>Approved</v>
      </c>
      <c r="X2879" t="str" cm="1">
        <f t="array" ref="X2879">_xlfn.IFS(T2879&lt;40,"Lower",T2879&lt;122,"Middle",TRUE,"Upper")</f>
        <v>Middle</v>
      </c>
    </row>
    <row r="2880" spans="1:24" x14ac:dyDescent="0.2">
      <c r="A2880">
        <v>497404</v>
      </c>
      <c r="B2880" t="s">
        <v>0</v>
      </c>
      <c r="C2880" t="s">
        <v>38</v>
      </c>
      <c r="D2880">
        <v>1</v>
      </c>
      <c r="E2880" t="s">
        <v>39</v>
      </c>
      <c r="F2880">
        <v>1</v>
      </c>
      <c r="G2880" t="s">
        <v>49</v>
      </c>
      <c r="H2880">
        <v>2</v>
      </c>
      <c r="I2880" t="s">
        <v>41</v>
      </c>
      <c r="J2880">
        <v>1</v>
      </c>
      <c r="K2880">
        <v>7</v>
      </c>
      <c r="L2880" t="s">
        <v>6</v>
      </c>
      <c r="M2880">
        <v>3</v>
      </c>
      <c r="N2880" t="s">
        <v>16</v>
      </c>
      <c r="O2880">
        <v>2</v>
      </c>
      <c r="P2880" t="s">
        <v>10</v>
      </c>
      <c r="Q2880">
        <v>3</v>
      </c>
      <c r="R2880" t="s">
        <v>46</v>
      </c>
      <c r="S2880">
        <v>2</v>
      </c>
      <c r="U2880">
        <v>68.8</v>
      </c>
      <c r="V2880">
        <v>26.1900005</v>
      </c>
      <c r="W2880" t="str">
        <f>_xlfn.XLOOKUP(M2880,ActionReference[Action],ActionReference[Reference])</f>
        <v>Denied</v>
      </c>
      <c r="X2880" t="str" cm="1">
        <f t="array" ref="X2880">_xlfn.IFS(T2880&lt;40,"Lower",T2880&lt;122,"Middle",TRUE,"Upper")</f>
        <v>Lower</v>
      </c>
    </row>
    <row r="2881" spans="1:24" x14ac:dyDescent="0.2">
      <c r="A2881">
        <v>504713</v>
      </c>
      <c r="B2881" t="s">
        <v>0</v>
      </c>
      <c r="C2881" t="s">
        <v>38</v>
      </c>
      <c r="D2881">
        <v>1</v>
      </c>
      <c r="E2881" t="s">
        <v>39</v>
      </c>
      <c r="F2881">
        <v>1</v>
      </c>
      <c r="G2881" t="s">
        <v>40</v>
      </c>
      <c r="H2881">
        <v>1</v>
      </c>
      <c r="I2881" t="s">
        <v>41</v>
      </c>
      <c r="J2881">
        <v>1</v>
      </c>
      <c r="K2881">
        <v>58</v>
      </c>
      <c r="L2881" t="s">
        <v>7</v>
      </c>
      <c r="M2881">
        <v>1</v>
      </c>
      <c r="N2881" t="s">
        <v>16</v>
      </c>
      <c r="O2881">
        <v>2</v>
      </c>
      <c r="P2881" t="s">
        <v>14</v>
      </c>
      <c r="Q2881">
        <v>5</v>
      </c>
      <c r="R2881" t="s">
        <v>47</v>
      </c>
      <c r="S2881">
        <v>1</v>
      </c>
      <c r="T2881">
        <v>47</v>
      </c>
      <c r="U2881">
        <v>60.4</v>
      </c>
      <c r="V2881">
        <v>75.080001800000005</v>
      </c>
      <c r="W2881" t="str">
        <f>_xlfn.XLOOKUP(M2881,ActionReference[Action],ActionReference[Reference])</f>
        <v>Approved</v>
      </c>
      <c r="X2881" t="str" cm="1">
        <f t="array" ref="X2881">_xlfn.IFS(T2881&lt;40,"Lower",T2881&lt;122,"Middle",TRUE,"Upper")</f>
        <v>Middle</v>
      </c>
    </row>
    <row r="2882" spans="1:24" x14ac:dyDescent="0.2">
      <c r="A2882">
        <v>804963</v>
      </c>
      <c r="B2882" t="s">
        <v>0</v>
      </c>
      <c r="C2882" t="s">
        <v>38</v>
      </c>
      <c r="D2882">
        <v>1</v>
      </c>
      <c r="E2882" t="s">
        <v>39</v>
      </c>
      <c r="F2882">
        <v>1</v>
      </c>
      <c r="G2882" t="s">
        <v>49</v>
      </c>
      <c r="H2882">
        <v>2</v>
      </c>
      <c r="I2882" t="s">
        <v>41</v>
      </c>
      <c r="J2882">
        <v>1</v>
      </c>
      <c r="K2882">
        <v>3</v>
      </c>
      <c r="L2882" t="s">
        <v>53</v>
      </c>
      <c r="M2882">
        <v>2</v>
      </c>
      <c r="N2882" t="s">
        <v>16</v>
      </c>
      <c r="O2882">
        <v>2</v>
      </c>
      <c r="P2882" t="s">
        <v>14</v>
      </c>
      <c r="Q2882">
        <v>5</v>
      </c>
      <c r="R2882" t="s">
        <v>47</v>
      </c>
      <c r="S2882">
        <v>1</v>
      </c>
      <c r="T2882">
        <v>109</v>
      </c>
      <c r="U2882">
        <v>59.9</v>
      </c>
      <c r="V2882">
        <v>135.16999799999999</v>
      </c>
      <c r="W2882" t="str">
        <f>_xlfn.XLOOKUP(M2882,ActionReference[Action],ActionReference[Reference])</f>
        <v>Approved</v>
      </c>
      <c r="X2882" t="str" cm="1">
        <f t="array" ref="X2882">_xlfn.IFS(T2882&lt;40,"Lower",T2882&lt;122,"Middle",TRUE,"Upper")</f>
        <v>Middle</v>
      </c>
    </row>
    <row r="2883" spans="1:24" x14ac:dyDescent="0.2">
      <c r="A2883">
        <v>451965</v>
      </c>
      <c r="B2883" t="s">
        <v>0</v>
      </c>
      <c r="C2883" t="s">
        <v>38</v>
      </c>
      <c r="D2883">
        <v>1</v>
      </c>
      <c r="E2883" t="s">
        <v>39</v>
      </c>
      <c r="F2883">
        <v>1</v>
      </c>
      <c r="G2883" t="s">
        <v>40</v>
      </c>
      <c r="H2883">
        <v>1</v>
      </c>
      <c r="I2883" t="s">
        <v>41</v>
      </c>
      <c r="J2883">
        <v>1</v>
      </c>
      <c r="K2883">
        <v>411</v>
      </c>
      <c r="L2883" t="s">
        <v>44</v>
      </c>
      <c r="M2883">
        <v>6</v>
      </c>
      <c r="N2883" t="s">
        <v>16</v>
      </c>
      <c r="O2883">
        <v>2</v>
      </c>
      <c r="P2883" t="s">
        <v>14</v>
      </c>
      <c r="Q2883">
        <v>5</v>
      </c>
      <c r="R2883" t="s">
        <v>47</v>
      </c>
      <c r="S2883">
        <v>1</v>
      </c>
      <c r="T2883">
        <v>111</v>
      </c>
      <c r="U2883">
        <v>73.7</v>
      </c>
      <c r="V2883">
        <v>132.220001</v>
      </c>
      <c r="W2883" t="str">
        <f>_xlfn.XLOOKUP(M2883,ActionReference[Action],ActionReference[Reference])</f>
        <v>Approved</v>
      </c>
      <c r="X2883" t="str" cm="1">
        <f t="array" ref="X2883">_xlfn.IFS(T2883&lt;40,"Lower",T2883&lt;122,"Middle",TRUE,"Upper")</f>
        <v>Middle</v>
      </c>
    </row>
    <row r="2884" spans="1:24" x14ac:dyDescent="0.2">
      <c r="A2884">
        <v>852218</v>
      </c>
      <c r="B2884" t="s">
        <v>0</v>
      </c>
      <c r="C2884" t="s">
        <v>38</v>
      </c>
      <c r="D2884">
        <v>1</v>
      </c>
      <c r="E2884" t="s">
        <v>39</v>
      </c>
      <c r="F2884">
        <v>1</v>
      </c>
      <c r="G2884" t="s">
        <v>43</v>
      </c>
      <c r="H2884">
        <v>3</v>
      </c>
      <c r="I2884" t="s">
        <v>41</v>
      </c>
      <c r="J2884">
        <v>1</v>
      </c>
      <c r="K2884">
        <v>580</v>
      </c>
      <c r="L2884" t="s">
        <v>44</v>
      </c>
      <c r="M2884">
        <v>6</v>
      </c>
      <c r="N2884" t="s">
        <v>16</v>
      </c>
      <c r="O2884">
        <v>2</v>
      </c>
      <c r="P2884" t="s">
        <v>14</v>
      </c>
      <c r="Q2884">
        <v>5</v>
      </c>
      <c r="R2884" t="s">
        <v>47</v>
      </c>
      <c r="S2884">
        <v>1</v>
      </c>
      <c r="T2884">
        <v>202</v>
      </c>
      <c r="U2884">
        <v>94.3</v>
      </c>
      <c r="V2884">
        <v>167.44000199999999</v>
      </c>
      <c r="W2884" t="str">
        <f>_xlfn.XLOOKUP(M2884,ActionReference[Action],ActionReference[Reference])</f>
        <v>Approved</v>
      </c>
      <c r="X2884" t="str" cm="1">
        <f t="array" ref="X2884">_xlfn.IFS(T2884&lt;40,"Lower",T2884&lt;122,"Middle",TRUE,"Upper")</f>
        <v>Upper</v>
      </c>
    </row>
    <row r="2885" spans="1:24" x14ac:dyDescent="0.2">
      <c r="A2885">
        <v>617677</v>
      </c>
      <c r="B2885" t="s">
        <v>0</v>
      </c>
      <c r="C2885" t="s">
        <v>38</v>
      </c>
      <c r="D2885">
        <v>1</v>
      </c>
      <c r="E2885" t="s">
        <v>39</v>
      </c>
      <c r="F2885">
        <v>1</v>
      </c>
      <c r="G2885" t="s">
        <v>40</v>
      </c>
      <c r="H2885">
        <v>1</v>
      </c>
      <c r="I2885" t="s">
        <v>41</v>
      </c>
      <c r="J2885">
        <v>1</v>
      </c>
      <c r="K2885">
        <v>105</v>
      </c>
      <c r="L2885" t="s">
        <v>7</v>
      </c>
      <c r="M2885">
        <v>1</v>
      </c>
      <c r="N2885" t="s">
        <v>16</v>
      </c>
      <c r="O2885">
        <v>2</v>
      </c>
      <c r="P2885" t="s">
        <v>14</v>
      </c>
      <c r="Q2885">
        <v>5</v>
      </c>
      <c r="R2885" t="s">
        <v>46</v>
      </c>
      <c r="S2885">
        <v>2</v>
      </c>
      <c r="T2885">
        <v>65</v>
      </c>
      <c r="U2885">
        <v>72.5</v>
      </c>
      <c r="V2885">
        <v>114.83000199999999</v>
      </c>
      <c r="W2885" t="str">
        <f>_xlfn.XLOOKUP(M2885,ActionReference[Action],ActionReference[Reference])</f>
        <v>Approved</v>
      </c>
      <c r="X2885" t="str" cm="1">
        <f t="array" ref="X2885">_xlfn.IFS(T2885&lt;40,"Lower",T2885&lt;122,"Middle",TRUE,"Upper")</f>
        <v>Middle</v>
      </c>
    </row>
    <row r="2886" spans="1:24" x14ac:dyDescent="0.2">
      <c r="A2886">
        <v>451965</v>
      </c>
      <c r="B2886" t="s">
        <v>0</v>
      </c>
      <c r="C2886" t="s">
        <v>38</v>
      </c>
      <c r="D2886">
        <v>1</v>
      </c>
      <c r="E2886" t="s">
        <v>39</v>
      </c>
      <c r="F2886">
        <v>1</v>
      </c>
      <c r="G2886" t="s">
        <v>40</v>
      </c>
      <c r="H2886">
        <v>1</v>
      </c>
      <c r="I2886" t="s">
        <v>41</v>
      </c>
      <c r="J2886">
        <v>1</v>
      </c>
      <c r="K2886">
        <v>336</v>
      </c>
      <c r="L2886" t="s">
        <v>7</v>
      </c>
      <c r="M2886">
        <v>1</v>
      </c>
      <c r="N2886" t="s">
        <v>16</v>
      </c>
      <c r="O2886">
        <v>2</v>
      </c>
      <c r="P2886" t="s">
        <v>14</v>
      </c>
      <c r="Q2886">
        <v>5</v>
      </c>
      <c r="R2886" t="s">
        <v>46</v>
      </c>
      <c r="S2886">
        <v>2</v>
      </c>
      <c r="T2886">
        <v>93</v>
      </c>
      <c r="U2886">
        <v>67.7</v>
      </c>
      <c r="V2886">
        <v>106.400002</v>
      </c>
      <c r="W2886" t="str">
        <f>_xlfn.XLOOKUP(M2886,ActionReference[Action],ActionReference[Reference])</f>
        <v>Approved</v>
      </c>
      <c r="X2886" t="str" cm="1">
        <f t="array" ref="X2886">_xlfn.IFS(T2886&lt;40,"Lower",T2886&lt;122,"Middle",TRUE,"Upper")</f>
        <v>Middle</v>
      </c>
    </row>
    <row r="2887" spans="1:24" x14ac:dyDescent="0.2">
      <c r="A2887">
        <v>451965</v>
      </c>
      <c r="B2887" t="s">
        <v>0</v>
      </c>
      <c r="C2887" t="s">
        <v>38</v>
      </c>
      <c r="D2887">
        <v>1</v>
      </c>
      <c r="E2887" t="s">
        <v>39</v>
      </c>
      <c r="F2887">
        <v>1</v>
      </c>
      <c r="G2887" t="s">
        <v>40</v>
      </c>
      <c r="H2887">
        <v>1</v>
      </c>
      <c r="I2887" t="s">
        <v>50</v>
      </c>
      <c r="J2887">
        <v>2</v>
      </c>
      <c r="K2887">
        <v>359</v>
      </c>
      <c r="L2887" t="s">
        <v>6</v>
      </c>
      <c r="M2887">
        <v>3</v>
      </c>
      <c r="N2887" t="s">
        <v>16</v>
      </c>
      <c r="O2887">
        <v>2</v>
      </c>
      <c r="P2887" t="s">
        <v>14</v>
      </c>
      <c r="Q2887">
        <v>5</v>
      </c>
      <c r="R2887" t="s">
        <v>46</v>
      </c>
      <c r="S2887">
        <v>2</v>
      </c>
      <c r="T2887">
        <v>240</v>
      </c>
      <c r="U2887">
        <v>81.400000000000006</v>
      </c>
      <c r="V2887">
        <v>131.88000500000001</v>
      </c>
      <c r="W2887" t="str">
        <f>_xlfn.XLOOKUP(M2887,ActionReference[Action],ActionReference[Reference])</f>
        <v>Denied</v>
      </c>
      <c r="X2887" t="str" cm="1">
        <f t="array" ref="X2887">_xlfn.IFS(T2887&lt;40,"Lower",T2887&lt;122,"Middle",TRUE,"Upper")</f>
        <v>Upper</v>
      </c>
    </row>
    <row r="2888" spans="1:24" x14ac:dyDescent="0.2">
      <c r="A2888">
        <v>451965</v>
      </c>
      <c r="B2888" t="s">
        <v>0</v>
      </c>
      <c r="C2888" t="s">
        <v>38</v>
      </c>
      <c r="D2888">
        <v>1</v>
      </c>
      <c r="E2888" t="s">
        <v>39</v>
      </c>
      <c r="F2888">
        <v>1</v>
      </c>
      <c r="G2888" t="s">
        <v>49</v>
      </c>
      <c r="H2888">
        <v>2</v>
      </c>
      <c r="I2888" t="s">
        <v>41</v>
      </c>
      <c r="J2888">
        <v>1</v>
      </c>
      <c r="K2888">
        <v>5</v>
      </c>
      <c r="L2888" t="s">
        <v>6</v>
      </c>
      <c r="M2888">
        <v>3</v>
      </c>
      <c r="N2888" t="s">
        <v>16</v>
      </c>
      <c r="O2888">
        <v>2</v>
      </c>
      <c r="P2888" t="s">
        <v>14</v>
      </c>
      <c r="Q2888">
        <v>5</v>
      </c>
      <c r="R2888" t="s">
        <v>47</v>
      </c>
      <c r="S2888">
        <v>1</v>
      </c>
      <c r="T2888">
        <v>72</v>
      </c>
      <c r="U2888">
        <v>73.900000000000006</v>
      </c>
      <c r="V2888">
        <v>63.009998299999999</v>
      </c>
      <c r="W2888" t="str">
        <f>_xlfn.XLOOKUP(M2888,ActionReference[Action],ActionReference[Reference])</f>
        <v>Denied</v>
      </c>
      <c r="X2888" t="str" cm="1">
        <f t="array" ref="X2888">_xlfn.IFS(T2888&lt;40,"Lower",T2888&lt;122,"Middle",TRUE,"Upper")</f>
        <v>Middle</v>
      </c>
    </row>
    <row r="2889" spans="1:24" x14ac:dyDescent="0.2">
      <c r="A2889">
        <v>480228</v>
      </c>
      <c r="B2889" t="s">
        <v>0</v>
      </c>
      <c r="C2889" t="s">
        <v>38</v>
      </c>
      <c r="D2889">
        <v>1</v>
      </c>
      <c r="E2889" t="s">
        <v>39</v>
      </c>
      <c r="F2889">
        <v>1</v>
      </c>
      <c r="G2889" t="s">
        <v>40</v>
      </c>
      <c r="H2889">
        <v>1</v>
      </c>
      <c r="I2889" t="s">
        <v>41</v>
      </c>
      <c r="J2889">
        <v>1</v>
      </c>
      <c r="K2889">
        <v>442</v>
      </c>
      <c r="L2889" t="s">
        <v>7</v>
      </c>
      <c r="M2889">
        <v>1</v>
      </c>
      <c r="N2889" t="s">
        <v>16</v>
      </c>
      <c r="O2889">
        <v>2</v>
      </c>
      <c r="P2889" t="s">
        <v>10</v>
      </c>
      <c r="Q2889">
        <v>3</v>
      </c>
      <c r="R2889" t="s">
        <v>46</v>
      </c>
      <c r="S2889">
        <v>2</v>
      </c>
      <c r="T2889">
        <v>83</v>
      </c>
      <c r="U2889">
        <v>64.3</v>
      </c>
      <c r="V2889">
        <v>52.759998299999999</v>
      </c>
      <c r="W2889" t="str">
        <f>_xlfn.XLOOKUP(M2889,ActionReference[Action],ActionReference[Reference])</f>
        <v>Approved</v>
      </c>
      <c r="X2889" t="str" cm="1">
        <f t="array" ref="X2889">_xlfn.IFS(T2889&lt;40,"Lower",T2889&lt;122,"Middle",TRUE,"Upper")</f>
        <v>Middle</v>
      </c>
    </row>
    <row r="2890" spans="1:24" x14ac:dyDescent="0.2">
      <c r="A2890">
        <v>852218</v>
      </c>
      <c r="B2890" t="s">
        <v>0</v>
      </c>
      <c r="C2890" t="s">
        <v>38</v>
      </c>
      <c r="D2890">
        <v>1</v>
      </c>
      <c r="E2890" t="s">
        <v>39</v>
      </c>
      <c r="F2890">
        <v>1</v>
      </c>
      <c r="G2890" t="s">
        <v>43</v>
      </c>
      <c r="H2890">
        <v>3</v>
      </c>
      <c r="I2890" t="s">
        <v>41</v>
      </c>
      <c r="J2890">
        <v>1</v>
      </c>
      <c r="K2890">
        <v>262</v>
      </c>
      <c r="L2890" t="s">
        <v>44</v>
      </c>
      <c r="M2890">
        <v>6</v>
      </c>
      <c r="N2890" t="s">
        <v>16</v>
      </c>
      <c r="O2890">
        <v>2</v>
      </c>
      <c r="P2890" t="s">
        <v>14</v>
      </c>
      <c r="Q2890">
        <v>5</v>
      </c>
      <c r="R2890" t="s">
        <v>47</v>
      </c>
      <c r="S2890">
        <v>1</v>
      </c>
      <c r="T2890">
        <v>72</v>
      </c>
      <c r="U2890">
        <v>78.7</v>
      </c>
      <c r="V2890">
        <v>142.490005</v>
      </c>
      <c r="W2890" t="str">
        <f>_xlfn.XLOOKUP(M2890,ActionReference[Action],ActionReference[Reference])</f>
        <v>Approved</v>
      </c>
      <c r="X2890" t="str" cm="1">
        <f t="array" ref="X2890">_xlfn.IFS(T2890&lt;40,"Lower",T2890&lt;122,"Middle",TRUE,"Upper")</f>
        <v>Middle</v>
      </c>
    </row>
    <row r="2891" spans="1:24" x14ac:dyDescent="0.2">
      <c r="A2891">
        <v>852218</v>
      </c>
      <c r="B2891" t="s">
        <v>0</v>
      </c>
      <c r="C2891" t="s">
        <v>38</v>
      </c>
      <c r="D2891">
        <v>1</v>
      </c>
      <c r="E2891" t="s">
        <v>39</v>
      </c>
      <c r="F2891">
        <v>1</v>
      </c>
      <c r="G2891" t="s">
        <v>40</v>
      </c>
      <c r="H2891">
        <v>1</v>
      </c>
      <c r="I2891" t="s">
        <v>41</v>
      </c>
      <c r="J2891">
        <v>1</v>
      </c>
      <c r="K2891">
        <v>369</v>
      </c>
      <c r="L2891" t="s">
        <v>44</v>
      </c>
      <c r="M2891">
        <v>6</v>
      </c>
      <c r="N2891" t="s">
        <v>16</v>
      </c>
      <c r="O2891">
        <v>2</v>
      </c>
      <c r="P2891" t="s">
        <v>14</v>
      </c>
      <c r="Q2891">
        <v>5</v>
      </c>
      <c r="R2891" t="s">
        <v>46</v>
      </c>
      <c r="S2891">
        <v>2</v>
      </c>
      <c r="T2891">
        <v>110</v>
      </c>
      <c r="U2891">
        <v>73.400000000000006</v>
      </c>
      <c r="V2891">
        <v>151.699997</v>
      </c>
      <c r="W2891" t="str">
        <f>_xlfn.XLOOKUP(M2891,ActionReference[Action],ActionReference[Reference])</f>
        <v>Approved</v>
      </c>
      <c r="X2891" t="str" cm="1">
        <f t="array" ref="X2891">_xlfn.IFS(T2891&lt;40,"Lower",T2891&lt;122,"Middle",TRUE,"Upper")</f>
        <v>Middle</v>
      </c>
    </row>
    <row r="2892" spans="1:24" x14ac:dyDescent="0.2">
      <c r="A2892">
        <v>451965</v>
      </c>
      <c r="B2892" t="s">
        <v>0</v>
      </c>
      <c r="C2892" t="s">
        <v>38</v>
      </c>
      <c r="D2892">
        <v>1</v>
      </c>
      <c r="E2892" t="s">
        <v>39</v>
      </c>
      <c r="F2892">
        <v>1</v>
      </c>
      <c r="G2892" t="s">
        <v>40</v>
      </c>
      <c r="H2892">
        <v>1</v>
      </c>
      <c r="I2892" t="s">
        <v>41</v>
      </c>
      <c r="J2892">
        <v>1</v>
      </c>
      <c r="K2892">
        <v>392</v>
      </c>
      <c r="L2892" t="s">
        <v>44</v>
      </c>
      <c r="M2892">
        <v>6</v>
      </c>
      <c r="N2892" t="s">
        <v>16</v>
      </c>
      <c r="O2892">
        <v>2</v>
      </c>
      <c r="P2892" t="s">
        <v>9</v>
      </c>
      <c r="Q2892">
        <v>2</v>
      </c>
      <c r="R2892" t="s">
        <v>46</v>
      </c>
      <c r="S2892">
        <v>2</v>
      </c>
      <c r="T2892">
        <v>204</v>
      </c>
      <c r="U2892">
        <v>70.900000000000006</v>
      </c>
      <c r="V2892">
        <v>80.290000899999995</v>
      </c>
      <c r="W2892" t="str">
        <f>_xlfn.XLOOKUP(M2892,ActionReference[Action],ActionReference[Reference])</f>
        <v>Approved</v>
      </c>
      <c r="X2892" t="str" cm="1">
        <f t="array" ref="X2892">_xlfn.IFS(T2892&lt;40,"Lower",T2892&lt;122,"Middle",TRUE,"Upper")</f>
        <v>Upper</v>
      </c>
    </row>
    <row r="2893" spans="1:24" x14ac:dyDescent="0.2">
      <c r="A2893">
        <v>852218</v>
      </c>
      <c r="B2893" t="s">
        <v>0</v>
      </c>
      <c r="C2893" t="s">
        <v>38</v>
      </c>
      <c r="D2893">
        <v>1</v>
      </c>
      <c r="E2893" t="s">
        <v>39</v>
      </c>
      <c r="F2893">
        <v>1</v>
      </c>
      <c r="G2893" t="s">
        <v>40</v>
      </c>
      <c r="H2893">
        <v>1</v>
      </c>
      <c r="I2893" t="s">
        <v>41</v>
      </c>
      <c r="J2893">
        <v>1</v>
      </c>
      <c r="K2893">
        <v>165</v>
      </c>
      <c r="L2893" t="s">
        <v>44</v>
      </c>
      <c r="M2893">
        <v>6</v>
      </c>
      <c r="N2893" t="s">
        <v>16</v>
      </c>
      <c r="O2893">
        <v>2</v>
      </c>
      <c r="P2893" t="s">
        <v>14</v>
      </c>
      <c r="Q2893">
        <v>5</v>
      </c>
      <c r="R2893" t="s">
        <v>47</v>
      </c>
      <c r="S2893">
        <v>1</v>
      </c>
      <c r="T2893">
        <v>94</v>
      </c>
      <c r="U2893">
        <v>83.1</v>
      </c>
      <c r="V2893">
        <v>152.41000399999999</v>
      </c>
      <c r="W2893" t="str">
        <f>_xlfn.XLOOKUP(M2893,ActionReference[Action],ActionReference[Reference])</f>
        <v>Approved</v>
      </c>
      <c r="X2893" t="str" cm="1">
        <f t="array" ref="X2893">_xlfn.IFS(T2893&lt;40,"Lower",T2893&lt;122,"Middle",TRUE,"Upper")</f>
        <v>Middle</v>
      </c>
    </row>
    <row r="2894" spans="1:24" x14ac:dyDescent="0.2">
      <c r="A2894">
        <v>675332</v>
      </c>
      <c r="B2894" t="s">
        <v>0</v>
      </c>
      <c r="C2894" t="s">
        <v>38</v>
      </c>
      <c r="D2894">
        <v>1</v>
      </c>
      <c r="E2894" t="s">
        <v>39</v>
      </c>
      <c r="F2894">
        <v>1</v>
      </c>
      <c r="G2894" t="s">
        <v>49</v>
      </c>
      <c r="H2894">
        <v>2</v>
      </c>
      <c r="I2894" t="s">
        <v>41</v>
      </c>
      <c r="J2894">
        <v>1</v>
      </c>
      <c r="K2894">
        <v>8</v>
      </c>
      <c r="L2894" t="s">
        <v>6</v>
      </c>
      <c r="M2894">
        <v>3</v>
      </c>
      <c r="N2894" t="s">
        <v>16</v>
      </c>
      <c r="O2894">
        <v>2</v>
      </c>
      <c r="P2894" t="s">
        <v>14</v>
      </c>
      <c r="Q2894">
        <v>5</v>
      </c>
      <c r="R2894" t="s">
        <v>47</v>
      </c>
      <c r="S2894">
        <v>1</v>
      </c>
      <c r="U2894">
        <v>67.5</v>
      </c>
      <c r="V2894">
        <v>91.360000600000006</v>
      </c>
      <c r="W2894" t="str">
        <f>_xlfn.XLOOKUP(M2894,ActionReference[Action],ActionReference[Reference])</f>
        <v>Denied</v>
      </c>
      <c r="X2894" t="str" cm="1">
        <f t="array" ref="X2894">_xlfn.IFS(T2894&lt;40,"Lower",T2894&lt;122,"Middle",TRUE,"Upper")</f>
        <v>Lower</v>
      </c>
    </row>
    <row r="2895" spans="1:24" x14ac:dyDescent="0.2">
      <c r="A2895">
        <v>852218</v>
      </c>
      <c r="B2895" t="s">
        <v>0</v>
      </c>
      <c r="C2895" t="s">
        <v>38</v>
      </c>
      <c r="D2895">
        <v>1</v>
      </c>
      <c r="E2895" t="s">
        <v>39</v>
      </c>
      <c r="F2895">
        <v>1</v>
      </c>
      <c r="G2895" t="s">
        <v>40</v>
      </c>
      <c r="H2895">
        <v>1</v>
      </c>
      <c r="I2895" t="s">
        <v>41</v>
      </c>
      <c r="J2895">
        <v>1</v>
      </c>
      <c r="K2895">
        <v>329</v>
      </c>
      <c r="L2895" t="s">
        <v>44</v>
      </c>
      <c r="M2895">
        <v>6</v>
      </c>
      <c r="N2895" t="s">
        <v>16</v>
      </c>
      <c r="O2895">
        <v>2</v>
      </c>
      <c r="P2895" t="s">
        <v>14</v>
      </c>
      <c r="Q2895">
        <v>5</v>
      </c>
      <c r="R2895" t="s">
        <v>46</v>
      </c>
      <c r="S2895">
        <v>2</v>
      </c>
      <c r="T2895">
        <v>85</v>
      </c>
      <c r="U2895">
        <v>53</v>
      </c>
      <c r="V2895">
        <v>204.21000699999999</v>
      </c>
      <c r="W2895" t="str">
        <f>_xlfn.XLOOKUP(M2895,ActionReference[Action],ActionReference[Reference])</f>
        <v>Approved</v>
      </c>
      <c r="X2895" t="str" cm="1">
        <f t="array" ref="X2895">_xlfn.IFS(T2895&lt;40,"Lower",T2895&lt;122,"Middle",TRUE,"Upper")</f>
        <v>Middle</v>
      </c>
    </row>
    <row r="2896" spans="1:24" x14ac:dyDescent="0.2">
      <c r="A2896">
        <v>30810</v>
      </c>
      <c r="B2896" t="s">
        <v>0</v>
      </c>
      <c r="C2896" t="s">
        <v>38</v>
      </c>
      <c r="D2896">
        <v>1</v>
      </c>
      <c r="E2896" t="s">
        <v>39</v>
      </c>
      <c r="F2896">
        <v>1</v>
      </c>
      <c r="G2896" t="s">
        <v>49</v>
      </c>
      <c r="H2896">
        <v>2</v>
      </c>
      <c r="I2896" t="s">
        <v>41</v>
      </c>
      <c r="J2896">
        <v>1</v>
      </c>
      <c r="K2896">
        <v>50</v>
      </c>
      <c r="L2896" t="s">
        <v>6</v>
      </c>
      <c r="M2896">
        <v>3</v>
      </c>
      <c r="N2896" t="s">
        <v>16</v>
      </c>
      <c r="O2896">
        <v>2</v>
      </c>
      <c r="P2896" t="s">
        <v>9</v>
      </c>
      <c r="Q2896">
        <v>2</v>
      </c>
      <c r="R2896" t="s">
        <v>47</v>
      </c>
      <c r="S2896">
        <v>1</v>
      </c>
      <c r="T2896">
        <v>64</v>
      </c>
      <c r="U2896">
        <v>97.4</v>
      </c>
      <c r="V2896">
        <v>69.089996299999996</v>
      </c>
      <c r="W2896" t="str">
        <f>_xlfn.XLOOKUP(M2896,ActionReference[Action],ActionReference[Reference])</f>
        <v>Denied</v>
      </c>
      <c r="X2896" t="str" cm="1">
        <f t="array" ref="X2896">_xlfn.IFS(T2896&lt;40,"Lower",T2896&lt;122,"Middle",TRUE,"Upper")</f>
        <v>Middle</v>
      </c>
    </row>
    <row r="2897" spans="1:24" x14ac:dyDescent="0.2">
      <c r="A2897">
        <v>146672</v>
      </c>
      <c r="B2897" t="s">
        <v>0</v>
      </c>
      <c r="C2897" t="s">
        <v>42</v>
      </c>
      <c r="D2897">
        <v>2</v>
      </c>
      <c r="E2897" t="s">
        <v>39</v>
      </c>
      <c r="F2897">
        <v>1</v>
      </c>
      <c r="G2897" t="s">
        <v>43</v>
      </c>
      <c r="H2897">
        <v>3</v>
      </c>
      <c r="I2897" t="s">
        <v>41</v>
      </c>
      <c r="J2897">
        <v>1</v>
      </c>
      <c r="K2897">
        <v>239</v>
      </c>
      <c r="L2897" t="s">
        <v>7</v>
      </c>
      <c r="M2897">
        <v>1</v>
      </c>
      <c r="N2897" t="s">
        <v>16</v>
      </c>
      <c r="O2897">
        <v>2</v>
      </c>
      <c r="P2897" t="s">
        <v>14</v>
      </c>
      <c r="Q2897">
        <v>5</v>
      </c>
      <c r="R2897" t="s">
        <v>47</v>
      </c>
      <c r="S2897">
        <v>1</v>
      </c>
      <c r="T2897">
        <v>70</v>
      </c>
      <c r="U2897">
        <v>89.8</v>
      </c>
      <c r="V2897">
        <v>136.229996</v>
      </c>
      <c r="W2897" t="str">
        <f>_xlfn.XLOOKUP(M2897,ActionReference[Action],ActionReference[Reference])</f>
        <v>Approved</v>
      </c>
      <c r="X2897" t="str" cm="1">
        <f t="array" ref="X2897">_xlfn.IFS(T2897&lt;40,"Lower",T2897&lt;122,"Middle",TRUE,"Upper")</f>
        <v>Middle</v>
      </c>
    </row>
    <row r="2898" spans="1:24" x14ac:dyDescent="0.2">
      <c r="A2898">
        <v>504713</v>
      </c>
      <c r="B2898" t="s">
        <v>0</v>
      </c>
      <c r="C2898" t="s">
        <v>38</v>
      </c>
      <c r="D2898">
        <v>1</v>
      </c>
      <c r="E2898" t="s">
        <v>39</v>
      </c>
      <c r="F2898">
        <v>1</v>
      </c>
      <c r="G2898" t="s">
        <v>40</v>
      </c>
      <c r="H2898">
        <v>1</v>
      </c>
      <c r="I2898" t="s">
        <v>41</v>
      </c>
      <c r="J2898">
        <v>1</v>
      </c>
      <c r="K2898">
        <v>715</v>
      </c>
      <c r="L2898" t="s">
        <v>7</v>
      </c>
      <c r="M2898">
        <v>1</v>
      </c>
      <c r="N2898" t="s">
        <v>16</v>
      </c>
      <c r="O2898">
        <v>2</v>
      </c>
      <c r="P2898" t="s">
        <v>14</v>
      </c>
      <c r="Q2898">
        <v>5</v>
      </c>
      <c r="R2898" t="s">
        <v>47</v>
      </c>
      <c r="S2898">
        <v>1</v>
      </c>
      <c r="T2898">
        <v>455</v>
      </c>
      <c r="U2898">
        <v>66.2</v>
      </c>
      <c r="V2898">
        <v>211.11000100000001</v>
      </c>
      <c r="W2898" t="str">
        <f>_xlfn.XLOOKUP(M2898,ActionReference[Action],ActionReference[Reference])</f>
        <v>Approved</v>
      </c>
      <c r="X2898" t="str" cm="1">
        <f t="array" ref="X2898">_xlfn.IFS(T2898&lt;40,"Lower",T2898&lt;122,"Middle",TRUE,"Upper")</f>
        <v>Upper</v>
      </c>
    </row>
    <row r="2899" spans="1:24" x14ac:dyDescent="0.2">
      <c r="A2899">
        <v>451965</v>
      </c>
      <c r="B2899" t="s">
        <v>0</v>
      </c>
      <c r="C2899" t="s">
        <v>38</v>
      </c>
      <c r="D2899">
        <v>1</v>
      </c>
      <c r="E2899" t="s">
        <v>39</v>
      </c>
      <c r="F2899">
        <v>1</v>
      </c>
      <c r="G2899" t="s">
        <v>40</v>
      </c>
      <c r="H2899">
        <v>1</v>
      </c>
      <c r="I2899" t="s">
        <v>41</v>
      </c>
      <c r="J2899">
        <v>1</v>
      </c>
      <c r="K2899">
        <v>320</v>
      </c>
      <c r="L2899" t="s">
        <v>6</v>
      </c>
      <c r="M2899">
        <v>3</v>
      </c>
      <c r="N2899" t="s">
        <v>16</v>
      </c>
      <c r="O2899">
        <v>2</v>
      </c>
      <c r="P2899" t="s">
        <v>9</v>
      </c>
      <c r="Q2899">
        <v>2</v>
      </c>
      <c r="R2899" t="s">
        <v>46</v>
      </c>
      <c r="S2899">
        <v>2</v>
      </c>
      <c r="T2899">
        <v>127</v>
      </c>
      <c r="U2899">
        <v>87.4</v>
      </c>
      <c r="V2899">
        <v>110.610001</v>
      </c>
      <c r="W2899" t="str">
        <f>_xlfn.XLOOKUP(M2899,ActionReference[Action],ActionReference[Reference])</f>
        <v>Denied</v>
      </c>
      <c r="X2899" t="str" cm="1">
        <f t="array" ref="X2899">_xlfn.IFS(T2899&lt;40,"Lower",T2899&lt;122,"Middle",TRUE,"Upper")</f>
        <v>Upper</v>
      </c>
    </row>
    <row r="2900" spans="1:24" x14ac:dyDescent="0.2">
      <c r="A2900">
        <v>617677</v>
      </c>
      <c r="B2900" t="s">
        <v>0</v>
      </c>
      <c r="C2900" t="s">
        <v>38</v>
      </c>
      <c r="D2900">
        <v>1</v>
      </c>
      <c r="E2900" t="s">
        <v>39</v>
      </c>
      <c r="F2900">
        <v>1</v>
      </c>
      <c r="G2900" t="s">
        <v>40</v>
      </c>
      <c r="H2900">
        <v>1</v>
      </c>
      <c r="I2900" t="s">
        <v>50</v>
      </c>
      <c r="J2900">
        <v>2</v>
      </c>
      <c r="K2900">
        <v>174</v>
      </c>
      <c r="L2900" t="s">
        <v>7</v>
      </c>
      <c r="M2900">
        <v>1</v>
      </c>
      <c r="N2900" t="s">
        <v>16</v>
      </c>
      <c r="O2900">
        <v>2</v>
      </c>
      <c r="P2900" t="s">
        <v>14</v>
      </c>
      <c r="Q2900">
        <v>5</v>
      </c>
      <c r="R2900" t="s">
        <v>47</v>
      </c>
      <c r="S2900">
        <v>1</v>
      </c>
      <c r="T2900">
        <v>69</v>
      </c>
      <c r="U2900">
        <v>56.9</v>
      </c>
      <c r="V2900">
        <v>102.66999800000001</v>
      </c>
      <c r="W2900" t="str">
        <f>_xlfn.XLOOKUP(M2900,ActionReference[Action],ActionReference[Reference])</f>
        <v>Approved</v>
      </c>
      <c r="X2900" t="str" cm="1">
        <f t="array" ref="X2900">_xlfn.IFS(T2900&lt;40,"Lower",T2900&lt;122,"Middle",TRUE,"Upper")</f>
        <v>Middle</v>
      </c>
    </row>
    <row r="2901" spans="1:24" x14ac:dyDescent="0.2">
      <c r="A2901">
        <v>504713</v>
      </c>
      <c r="B2901" t="s">
        <v>0</v>
      </c>
      <c r="C2901" t="s">
        <v>38</v>
      </c>
      <c r="D2901">
        <v>1</v>
      </c>
      <c r="E2901" t="s">
        <v>39</v>
      </c>
      <c r="F2901">
        <v>1</v>
      </c>
      <c r="G2901" t="s">
        <v>49</v>
      </c>
      <c r="H2901">
        <v>2</v>
      </c>
      <c r="I2901" t="s">
        <v>41</v>
      </c>
      <c r="J2901">
        <v>1</v>
      </c>
      <c r="K2901">
        <v>208</v>
      </c>
      <c r="L2901" t="s">
        <v>7</v>
      </c>
      <c r="M2901">
        <v>1</v>
      </c>
      <c r="N2901" t="s">
        <v>16</v>
      </c>
      <c r="O2901">
        <v>2</v>
      </c>
      <c r="P2901" t="s">
        <v>14</v>
      </c>
      <c r="Q2901">
        <v>5</v>
      </c>
      <c r="R2901" t="s">
        <v>47</v>
      </c>
      <c r="S2901">
        <v>1</v>
      </c>
      <c r="T2901">
        <v>195</v>
      </c>
      <c r="U2901">
        <v>74.599999999999994</v>
      </c>
      <c r="V2901">
        <v>139</v>
      </c>
      <c r="W2901" t="str">
        <f>_xlfn.XLOOKUP(M2901,ActionReference[Action],ActionReference[Reference])</f>
        <v>Approved</v>
      </c>
      <c r="X2901" t="str" cm="1">
        <f t="array" ref="X2901">_xlfn.IFS(T2901&lt;40,"Lower",T2901&lt;122,"Middle",TRUE,"Upper")</f>
        <v>Upper</v>
      </c>
    </row>
    <row r="2902" spans="1:24" x14ac:dyDescent="0.2">
      <c r="A2902">
        <v>451965</v>
      </c>
      <c r="B2902" t="s">
        <v>0</v>
      </c>
      <c r="C2902" t="s">
        <v>38</v>
      </c>
      <c r="D2902">
        <v>1</v>
      </c>
      <c r="E2902" t="s">
        <v>39</v>
      </c>
      <c r="F2902">
        <v>1</v>
      </c>
      <c r="G2902" t="s">
        <v>40</v>
      </c>
      <c r="H2902">
        <v>1</v>
      </c>
      <c r="I2902" t="s">
        <v>41</v>
      </c>
      <c r="J2902">
        <v>1</v>
      </c>
      <c r="K2902">
        <v>408</v>
      </c>
      <c r="L2902" t="s">
        <v>44</v>
      </c>
      <c r="M2902">
        <v>6</v>
      </c>
      <c r="N2902" t="s">
        <v>16</v>
      </c>
      <c r="O2902">
        <v>2</v>
      </c>
      <c r="P2902" t="s">
        <v>14</v>
      </c>
      <c r="Q2902">
        <v>5</v>
      </c>
      <c r="R2902" t="s">
        <v>47</v>
      </c>
      <c r="S2902">
        <v>1</v>
      </c>
      <c r="T2902">
        <v>91</v>
      </c>
      <c r="U2902">
        <v>74.3</v>
      </c>
      <c r="V2902">
        <v>119.44000200000001</v>
      </c>
      <c r="W2902" t="str">
        <f>_xlfn.XLOOKUP(M2902,ActionReference[Action],ActionReference[Reference])</f>
        <v>Approved</v>
      </c>
      <c r="X2902" t="str" cm="1">
        <f t="array" ref="X2902">_xlfn.IFS(T2902&lt;40,"Lower",T2902&lt;122,"Middle",TRUE,"Upper")</f>
        <v>Middle</v>
      </c>
    </row>
    <row r="2903" spans="1:24" x14ac:dyDescent="0.2">
      <c r="A2903">
        <v>504713</v>
      </c>
      <c r="B2903" t="s">
        <v>0</v>
      </c>
      <c r="C2903" t="s">
        <v>38</v>
      </c>
      <c r="D2903">
        <v>1</v>
      </c>
      <c r="E2903" t="s">
        <v>39</v>
      </c>
      <c r="F2903">
        <v>1</v>
      </c>
      <c r="G2903" t="s">
        <v>43</v>
      </c>
      <c r="H2903">
        <v>3</v>
      </c>
      <c r="I2903" t="s">
        <v>41</v>
      </c>
      <c r="J2903">
        <v>1</v>
      </c>
      <c r="K2903">
        <v>250</v>
      </c>
      <c r="L2903" t="s">
        <v>7</v>
      </c>
      <c r="M2903">
        <v>1</v>
      </c>
      <c r="N2903" t="s">
        <v>16</v>
      </c>
      <c r="O2903">
        <v>2</v>
      </c>
      <c r="P2903" t="s">
        <v>9</v>
      </c>
      <c r="Q2903">
        <v>2</v>
      </c>
      <c r="R2903" t="s">
        <v>47</v>
      </c>
      <c r="S2903">
        <v>1</v>
      </c>
      <c r="T2903">
        <v>103</v>
      </c>
      <c r="U2903">
        <v>96</v>
      </c>
      <c r="V2903">
        <v>90.459999100000005</v>
      </c>
      <c r="W2903" t="str">
        <f>_xlfn.XLOOKUP(M2903,ActionReference[Action],ActionReference[Reference])</f>
        <v>Approved</v>
      </c>
      <c r="X2903" t="str" cm="1">
        <f t="array" ref="X2903">_xlfn.IFS(T2903&lt;40,"Lower",T2903&lt;122,"Middle",TRUE,"Upper")</f>
        <v>Middle</v>
      </c>
    </row>
    <row r="2904" spans="1:24" x14ac:dyDescent="0.2">
      <c r="A2904">
        <v>146672</v>
      </c>
      <c r="B2904" t="s">
        <v>0</v>
      </c>
      <c r="C2904" t="s">
        <v>38</v>
      </c>
      <c r="D2904">
        <v>1</v>
      </c>
      <c r="E2904" t="s">
        <v>39</v>
      </c>
      <c r="F2904">
        <v>1</v>
      </c>
      <c r="G2904" t="s">
        <v>40</v>
      </c>
      <c r="H2904">
        <v>1</v>
      </c>
      <c r="I2904" t="s">
        <v>41</v>
      </c>
      <c r="J2904">
        <v>1</v>
      </c>
      <c r="K2904">
        <v>146</v>
      </c>
      <c r="L2904" t="s">
        <v>7</v>
      </c>
      <c r="M2904">
        <v>1</v>
      </c>
      <c r="N2904" t="s">
        <v>16</v>
      </c>
      <c r="O2904">
        <v>2</v>
      </c>
      <c r="P2904" t="s">
        <v>14</v>
      </c>
      <c r="Q2904">
        <v>5</v>
      </c>
      <c r="R2904" t="s">
        <v>47</v>
      </c>
      <c r="S2904">
        <v>1</v>
      </c>
      <c r="T2904">
        <v>45</v>
      </c>
      <c r="U2904">
        <v>79.599999999999994</v>
      </c>
      <c r="V2904">
        <v>99.459999100000005</v>
      </c>
      <c r="W2904" t="str">
        <f>_xlfn.XLOOKUP(M2904,ActionReference[Action],ActionReference[Reference])</f>
        <v>Approved</v>
      </c>
      <c r="X2904" t="str" cm="1">
        <f t="array" ref="X2904">_xlfn.IFS(T2904&lt;40,"Lower",T2904&lt;122,"Middle",TRUE,"Upper")</f>
        <v>Middle</v>
      </c>
    </row>
    <row r="2905" spans="1:24" x14ac:dyDescent="0.2">
      <c r="A2905">
        <v>112837</v>
      </c>
      <c r="B2905" t="s">
        <v>0</v>
      </c>
      <c r="C2905" t="s">
        <v>38</v>
      </c>
      <c r="D2905">
        <v>1</v>
      </c>
      <c r="E2905" t="s">
        <v>39</v>
      </c>
      <c r="F2905">
        <v>1</v>
      </c>
      <c r="G2905" t="s">
        <v>43</v>
      </c>
      <c r="H2905">
        <v>3</v>
      </c>
      <c r="I2905" t="s">
        <v>41</v>
      </c>
      <c r="J2905">
        <v>1</v>
      </c>
      <c r="K2905">
        <v>140</v>
      </c>
      <c r="L2905" t="s">
        <v>7</v>
      </c>
      <c r="M2905">
        <v>1</v>
      </c>
      <c r="N2905" t="s">
        <v>16</v>
      </c>
      <c r="O2905">
        <v>2</v>
      </c>
      <c r="P2905" t="s">
        <v>14</v>
      </c>
      <c r="Q2905">
        <v>5</v>
      </c>
      <c r="R2905" t="s">
        <v>47</v>
      </c>
      <c r="S2905">
        <v>1</v>
      </c>
      <c r="T2905">
        <v>77</v>
      </c>
      <c r="U2905">
        <v>63.3</v>
      </c>
      <c r="V2905">
        <v>169.91000399999999</v>
      </c>
      <c r="W2905" t="str">
        <f>_xlfn.XLOOKUP(M2905,ActionReference[Action],ActionReference[Reference])</f>
        <v>Approved</v>
      </c>
      <c r="X2905" t="str" cm="1">
        <f t="array" ref="X2905">_xlfn.IFS(T2905&lt;40,"Lower",T2905&lt;122,"Middle",TRUE,"Upper")</f>
        <v>Middle</v>
      </c>
    </row>
    <row r="2906" spans="1:24" x14ac:dyDescent="0.2">
      <c r="A2906">
        <v>451965</v>
      </c>
      <c r="B2906" t="s">
        <v>0</v>
      </c>
      <c r="C2906" t="s">
        <v>38</v>
      </c>
      <c r="D2906">
        <v>1</v>
      </c>
      <c r="E2906" t="s">
        <v>39</v>
      </c>
      <c r="F2906">
        <v>1</v>
      </c>
      <c r="G2906" t="s">
        <v>40</v>
      </c>
      <c r="H2906">
        <v>1</v>
      </c>
      <c r="I2906" t="s">
        <v>41</v>
      </c>
      <c r="J2906">
        <v>1</v>
      </c>
      <c r="K2906">
        <v>311</v>
      </c>
      <c r="L2906" t="s">
        <v>44</v>
      </c>
      <c r="M2906">
        <v>6</v>
      </c>
      <c r="N2906" t="s">
        <v>16</v>
      </c>
      <c r="O2906">
        <v>2</v>
      </c>
      <c r="P2906" t="s">
        <v>14</v>
      </c>
      <c r="Q2906">
        <v>5</v>
      </c>
      <c r="R2906" t="s">
        <v>47</v>
      </c>
      <c r="S2906">
        <v>1</v>
      </c>
      <c r="T2906">
        <v>119</v>
      </c>
      <c r="U2906">
        <v>65.599999999999994</v>
      </c>
      <c r="V2906">
        <v>82.809997600000003</v>
      </c>
      <c r="W2906" t="str">
        <f>_xlfn.XLOOKUP(M2906,ActionReference[Action],ActionReference[Reference])</f>
        <v>Approved</v>
      </c>
      <c r="X2906" t="str" cm="1">
        <f t="array" ref="X2906">_xlfn.IFS(T2906&lt;40,"Lower",T2906&lt;122,"Middle",TRUE,"Upper")</f>
        <v>Middle</v>
      </c>
    </row>
    <row r="2907" spans="1:24" x14ac:dyDescent="0.2">
      <c r="A2907">
        <v>146672</v>
      </c>
      <c r="B2907" t="s">
        <v>0</v>
      </c>
      <c r="C2907" t="s">
        <v>38</v>
      </c>
      <c r="D2907">
        <v>1</v>
      </c>
      <c r="E2907" t="s">
        <v>39</v>
      </c>
      <c r="F2907">
        <v>1</v>
      </c>
      <c r="G2907" t="s">
        <v>40</v>
      </c>
      <c r="H2907">
        <v>1</v>
      </c>
      <c r="I2907" t="s">
        <v>41</v>
      </c>
      <c r="J2907">
        <v>1</v>
      </c>
      <c r="K2907">
        <v>424</v>
      </c>
      <c r="L2907" t="s">
        <v>6</v>
      </c>
      <c r="M2907">
        <v>3</v>
      </c>
      <c r="N2907" t="s">
        <v>16</v>
      </c>
      <c r="O2907">
        <v>2</v>
      </c>
      <c r="P2907" t="s">
        <v>14</v>
      </c>
      <c r="Q2907">
        <v>5</v>
      </c>
      <c r="R2907" t="s">
        <v>47</v>
      </c>
      <c r="S2907">
        <v>1</v>
      </c>
      <c r="T2907">
        <v>111</v>
      </c>
      <c r="U2907">
        <v>64.099999999999994</v>
      </c>
      <c r="V2907">
        <v>234.679993</v>
      </c>
      <c r="W2907" t="str">
        <f>_xlfn.XLOOKUP(M2907,ActionReference[Action],ActionReference[Reference])</f>
        <v>Denied</v>
      </c>
      <c r="X2907" t="str" cm="1">
        <f t="array" ref="X2907">_xlfn.IFS(T2907&lt;40,"Lower",T2907&lt;122,"Middle",TRUE,"Upper")</f>
        <v>Middle</v>
      </c>
    </row>
    <row r="2908" spans="1:24" x14ac:dyDescent="0.2">
      <c r="A2908">
        <v>675332</v>
      </c>
      <c r="B2908" t="s">
        <v>0</v>
      </c>
      <c r="C2908" t="s">
        <v>38</v>
      </c>
      <c r="D2908">
        <v>1</v>
      </c>
      <c r="E2908" t="s">
        <v>39</v>
      </c>
      <c r="F2908">
        <v>1</v>
      </c>
      <c r="G2908" t="s">
        <v>49</v>
      </c>
      <c r="H2908">
        <v>2</v>
      </c>
      <c r="I2908" t="s">
        <v>50</v>
      </c>
      <c r="J2908">
        <v>2</v>
      </c>
      <c r="K2908">
        <v>43</v>
      </c>
      <c r="L2908" t="s">
        <v>6</v>
      </c>
      <c r="M2908">
        <v>3</v>
      </c>
      <c r="N2908" t="s">
        <v>16</v>
      </c>
      <c r="O2908">
        <v>2</v>
      </c>
      <c r="P2908" t="s">
        <v>14</v>
      </c>
      <c r="Q2908">
        <v>5</v>
      </c>
      <c r="R2908" t="s">
        <v>47</v>
      </c>
      <c r="S2908">
        <v>1</v>
      </c>
      <c r="T2908">
        <v>145</v>
      </c>
      <c r="U2908">
        <v>64.099999999999994</v>
      </c>
      <c r="V2908">
        <v>222.449997</v>
      </c>
      <c r="W2908" t="str">
        <f>_xlfn.XLOOKUP(M2908,ActionReference[Action],ActionReference[Reference])</f>
        <v>Denied</v>
      </c>
      <c r="X2908" t="str" cm="1">
        <f t="array" ref="X2908">_xlfn.IFS(T2908&lt;40,"Lower",T2908&lt;122,"Middle",TRUE,"Upper")</f>
        <v>Upper</v>
      </c>
    </row>
    <row r="2909" spans="1:24" x14ac:dyDescent="0.2">
      <c r="A2909">
        <v>852218</v>
      </c>
      <c r="B2909" t="s">
        <v>0</v>
      </c>
      <c r="C2909" t="s">
        <v>38</v>
      </c>
      <c r="D2909">
        <v>1</v>
      </c>
      <c r="E2909" t="s">
        <v>39</v>
      </c>
      <c r="F2909">
        <v>1</v>
      </c>
      <c r="G2909" t="s">
        <v>43</v>
      </c>
      <c r="H2909">
        <v>3</v>
      </c>
      <c r="I2909" t="s">
        <v>41</v>
      </c>
      <c r="J2909">
        <v>1</v>
      </c>
      <c r="K2909">
        <v>160</v>
      </c>
      <c r="L2909" t="s">
        <v>44</v>
      </c>
      <c r="M2909">
        <v>6</v>
      </c>
      <c r="N2909" t="s">
        <v>16</v>
      </c>
      <c r="O2909">
        <v>2</v>
      </c>
      <c r="P2909" t="s">
        <v>14</v>
      </c>
      <c r="Q2909">
        <v>5</v>
      </c>
      <c r="R2909" t="s">
        <v>47</v>
      </c>
      <c r="S2909">
        <v>1</v>
      </c>
      <c r="T2909">
        <v>90</v>
      </c>
      <c r="U2909">
        <v>57.6</v>
      </c>
      <c r="V2909">
        <v>121.519997</v>
      </c>
      <c r="W2909" t="str">
        <f>_xlfn.XLOOKUP(M2909,ActionReference[Action],ActionReference[Reference])</f>
        <v>Approved</v>
      </c>
      <c r="X2909" t="str" cm="1">
        <f t="array" ref="X2909">_xlfn.IFS(T2909&lt;40,"Lower",T2909&lt;122,"Middle",TRUE,"Upper")</f>
        <v>Middle</v>
      </c>
    </row>
    <row r="2910" spans="1:24" x14ac:dyDescent="0.2">
      <c r="A2910">
        <v>451965</v>
      </c>
      <c r="B2910" t="s">
        <v>0</v>
      </c>
      <c r="C2910" t="s">
        <v>38</v>
      </c>
      <c r="D2910">
        <v>1</v>
      </c>
      <c r="E2910" t="s">
        <v>39</v>
      </c>
      <c r="F2910">
        <v>1</v>
      </c>
      <c r="G2910" t="s">
        <v>40</v>
      </c>
      <c r="H2910">
        <v>1</v>
      </c>
      <c r="I2910" t="s">
        <v>41</v>
      </c>
      <c r="J2910">
        <v>1</v>
      </c>
      <c r="K2910">
        <v>279</v>
      </c>
      <c r="L2910" t="s">
        <v>7</v>
      </c>
      <c r="M2910">
        <v>1</v>
      </c>
      <c r="N2910" t="s">
        <v>16</v>
      </c>
      <c r="O2910">
        <v>2</v>
      </c>
      <c r="P2910" t="s">
        <v>14</v>
      </c>
      <c r="Q2910">
        <v>5</v>
      </c>
      <c r="R2910" t="s">
        <v>47</v>
      </c>
      <c r="S2910">
        <v>1</v>
      </c>
      <c r="T2910">
        <v>187</v>
      </c>
      <c r="U2910">
        <v>69.2</v>
      </c>
      <c r="V2910">
        <v>183.16999799999999</v>
      </c>
      <c r="W2910" t="str">
        <f>_xlfn.XLOOKUP(M2910,ActionReference[Action],ActionReference[Reference])</f>
        <v>Approved</v>
      </c>
      <c r="X2910" t="str" cm="1">
        <f t="array" ref="X2910">_xlfn.IFS(T2910&lt;40,"Lower",T2910&lt;122,"Middle",TRUE,"Upper")</f>
        <v>Upper</v>
      </c>
    </row>
    <row r="2911" spans="1:24" x14ac:dyDescent="0.2">
      <c r="A2911">
        <v>339858</v>
      </c>
      <c r="B2911" t="s">
        <v>0</v>
      </c>
      <c r="C2911" t="s">
        <v>38</v>
      </c>
      <c r="D2911">
        <v>1</v>
      </c>
      <c r="E2911" t="s">
        <v>39</v>
      </c>
      <c r="F2911">
        <v>1</v>
      </c>
      <c r="G2911" t="s">
        <v>40</v>
      </c>
      <c r="H2911">
        <v>1</v>
      </c>
      <c r="I2911" t="s">
        <v>41</v>
      </c>
      <c r="J2911">
        <v>1</v>
      </c>
      <c r="K2911">
        <v>284</v>
      </c>
      <c r="L2911" t="s">
        <v>7</v>
      </c>
      <c r="M2911">
        <v>1</v>
      </c>
      <c r="N2911" t="s">
        <v>16</v>
      </c>
      <c r="O2911">
        <v>2</v>
      </c>
      <c r="P2911" t="s">
        <v>14</v>
      </c>
      <c r="Q2911">
        <v>5</v>
      </c>
      <c r="R2911" t="s">
        <v>47</v>
      </c>
      <c r="S2911">
        <v>1</v>
      </c>
      <c r="T2911">
        <v>88</v>
      </c>
      <c r="U2911">
        <v>73.400000000000006</v>
      </c>
      <c r="V2911">
        <v>95.720001199999999</v>
      </c>
      <c r="W2911" t="str">
        <f>_xlfn.XLOOKUP(M2911,ActionReference[Action],ActionReference[Reference])</f>
        <v>Approved</v>
      </c>
      <c r="X2911" t="str" cm="1">
        <f t="array" ref="X2911">_xlfn.IFS(T2911&lt;40,"Lower",T2911&lt;122,"Middle",TRUE,"Upper")</f>
        <v>Middle</v>
      </c>
    </row>
    <row r="2912" spans="1:24" x14ac:dyDescent="0.2">
      <c r="A2912">
        <v>617677</v>
      </c>
      <c r="B2912" t="s">
        <v>0</v>
      </c>
      <c r="C2912" t="s">
        <v>38</v>
      </c>
      <c r="D2912">
        <v>1</v>
      </c>
      <c r="E2912" t="s">
        <v>39</v>
      </c>
      <c r="F2912">
        <v>1</v>
      </c>
      <c r="G2912" t="s">
        <v>40</v>
      </c>
      <c r="H2912">
        <v>1</v>
      </c>
      <c r="I2912" t="s">
        <v>41</v>
      </c>
      <c r="J2912">
        <v>1</v>
      </c>
      <c r="K2912">
        <v>511</v>
      </c>
      <c r="L2912" t="s">
        <v>7</v>
      </c>
      <c r="M2912">
        <v>1</v>
      </c>
      <c r="N2912" t="s">
        <v>16</v>
      </c>
      <c r="O2912">
        <v>2</v>
      </c>
      <c r="P2912" t="s">
        <v>14</v>
      </c>
      <c r="Q2912">
        <v>5</v>
      </c>
      <c r="R2912" t="s">
        <v>46</v>
      </c>
      <c r="S2912">
        <v>2</v>
      </c>
      <c r="T2912">
        <v>145</v>
      </c>
      <c r="U2912">
        <v>107.6</v>
      </c>
      <c r="V2912">
        <v>175.63999899999999</v>
      </c>
      <c r="W2912" t="str">
        <f>_xlfn.XLOOKUP(M2912,ActionReference[Action],ActionReference[Reference])</f>
        <v>Approved</v>
      </c>
      <c r="X2912" t="str" cm="1">
        <f t="array" ref="X2912">_xlfn.IFS(T2912&lt;40,"Lower",T2912&lt;122,"Middle",TRUE,"Upper")</f>
        <v>Upper</v>
      </c>
    </row>
    <row r="2913" spans="1:24" x14ac:dyDescent="0.2">
      <c r="A2913">
        <v>617677</v>
      </c>
      <c r="B2913" t="s">
        <v>0</v>
      </c>
      <c r="C2913" t="s">
        <v>38</v>
      </c>
      <c r="D2913">
        <v>1</v>
      </c>
      <c r="E2913" t="s">
        <v>39</v>
      </c>
      <c r="F2913">
        <v>1</v>
      </c>
      <c r="G2913" t="s">
        <v>43</v>
      </c>
      <c r="H2913">
        <v>3</v>
      </c>
      <c r="I2913" t="s">
        <v>41</v>
      </c>
      <c r="J2913">
        <v>1</v>
      </c>
      <c r="K2913">
        <v>200</v>
      </c>
      <c r="L2913" t="s">
        <v>6</v>
      </c>
      <c r="M2913">
        <v>3</v>
      </c>
      <c r="N2913" t="s">
        <v>16</v>
      </c>
      <c r="O2913">
        <v>2</v>
      </c>
      <c r="P2913" t="s">
        <v>10</v>
      </c>
      <c r="Q2913">
        <v>3</v>
      </c>
      <c r="R2913" t="s">
        <v>46</v>
      </c>
      <c r="S2913">
        <v>2</v>
      </c>
      <c r="T2913">
        <v>113</v>
      </c>
      <c r="U2913">
        <v>51.6</v>
      </c>
      <c r="V2913">
        <v>146.240005</v>
      </c>
      <c r="W2913" t="str">
        <f>_xlfn.XLOOKUP(M2913,ActionReference[Action],ActionReference[Reference])</f>
        <v>Denied</v>
      </c>
      <c r="X2913" t="str" cm="1">
        <f t="array" ref="X2913">_xlfn.IFS(T2913&lt;40,"Lower",T2913&lt;122,"Middle",TRUE,"Upper")</f>
        <v>Middle</v>
      </c>
    </row>
    <row r="2914" spans="1:24" x14ac:dyDescent="0.2">
      <c r="A2914">
        <v>451965</v>
      </c>
      <c r="B2914" t="s">
        <v>0</v>
      </c>
      <c r="C2914" t="s">
        <v>38</v>
      </c>
      <c r="D2914">
        <v>1</v>
      </c>
      <c r="E2914" t="s">
        <v>39</v>
      </c>
      <c r="F2914">
        <v>1</v>
      </c>
      <c r="G2914" t="s">
        <v>40</v>
      </c>
      <c r="H2914">
        <v>1</v>
      </c>
      <c r="I2914" t="s">
        <v>41</v>
      </c>
      <c r="J2914">
        <v>1</v>
      </c>
      <c r="K2914">
        <v>339</v>
      </c>
      <c r="L2914" t="s">
        <v>7</v>
      </c>
      <c r="M2914">
        <v>1</v>
      </c>
      <c r="N2914" t="s">
        <v>15</v>
      </c>
      <c r="O2914">
        <v>1</v>
      </c>
      <c r="P2914" t="s">
        <v>14</v>
      </c>
      <c r="Q2914">
        <v>5</v>
      </c>
      <c r="R2914" t="s">
        <v>47</v>
      </c>
      <c r="S2914">
        <v>1</v>
      </c>
      <c r="T2914">
        <v>147</v>
      </c>
      <c r="U2914">
        <v>73.7</v>
      </c>
      <c r="V2914">
        <v>181.13999899999999</v>
      </c>
      <c r="W2914" t="str">
        <f>_xlfn.XLOOKUP(M2914,ActionReference[Action],ActionReference[Reference])</f>
        <v>Approved</v>
      </c>
      <c r="X2914" t="str" cm="1">
        <f t="array" ref="X2914">_xlfn.IFS(T2914&lt;40,"Lower",T2914&lt;122,"Middle",TRUE,"Upper")</f>
        <v>Upper</v>
      </c>
    </row>
    <row r="2915" spans="1:24" x14ac:dyDescent="0.2">
      <c r="A2915">
        <v>12311</v>
      </c>
      <c r="B2915" t="s">
        <v>0</v>
      </c>
      <c r="C2915" t="s">
        <v>38</v>
      </c>
      <c r="D2915">
        <v>1</v>
      </c>
      <c r="E2915" t="s">
        <v>39</v>
      </c>
      <c r="F2915">
        <v>1</v>
      </c>
      <c r="G2915" t="s">
        <v>43</v>
      </c>
      <c r="H2915">
        <v>3</v>
      </c>
      <c r="I2915" t="s">
        <v>41</v>
      </c>
      <c r="J2915">
        <v>1</v>
      </c>
      <c r="K2915">
        <v>140</v>
      </c>
      <c r="L2915" t="s">
        <v>6</v>
      </c>
      <c r="M2915">
        <v>3</v>
      </c>
      <c r="N2915" t="s">
        <v>16</v>
      </c>
      <c r="O2915">
        <v>2</v>
      </c>
      <c r="P2915" t="s">
        <v>14</v>
      </c>
      <c r="Q2915">
        <v>5</v>
      </c>
      <c r="R2915" t="s">
        <v>47</v>
      </c>
      <c r="S2915">
        <v>1</v>
      </c>
      <c r="T2915">
        <v>61</v>
      </c>
      <c r="U2915">
        <v>57.6</v>
      </c>
      <c r="V2915">
        <v>94.959999100000005</v>
      </c>
      <c r="W2915" t="str">
        <f>_xlfn.XLOOKUP(M2915,ActionReference[Action],ActionReference[Reference])</f>
        <v>Denied</v>
      </c>
      <c r="X2915" t="str" cm="1">
        <f t="array" ref="X2915">_xlfn.IFS(T2915&lt;40,"Lower",T2915&lt;122,"Middle",TRUE,"Upper")</f>
        <v>Middle</v>
      </c>
    </row>
    <row r="2916" spans="1:24" x14ac:dyDescent="0.2">
      <c r="A2916">
        <v>451965</v>
      </c>
      <c r="B2916" t="s">
        <v>0</v>
      </c>
      <c r="C2916" t="s">
        <v>38</v>
      </c>
      <c r="D2916">
        <v>1</v>
      </c>
      <c r="E2916" t="s">
        <v>39</v>
      </c>
      <c r="F2916">
        <v>1</v>
      </c>
      <c r="G2916" t="s">
        <v>49</v>
      </c>
      <c r="H2916">
        <v>2</v>
      </c>
      <c r="I2916" t="s">
        <v>41</v>
      </c>
      <c r="J2916">
        <v>1</v>
      </c>
      <c r="K2916">
        <v>3</v>
      </c>
      <c r="L2916" t="s">
        <v>6</v>
      </c>
      <c r="M2916">
        <v>3</v>
      </c>
      <c r="N2916" t="s">
        <v>16</v>
      </c>
      <c r="O2916">
        <v>2</v>
      </c>
      <c r="P2916" t="s">
        <v>14</v>
      </c>
      <c r="Q2916">
        <v>5</v>
      </c>
      <c r="R2916" t="s">
        <v>46</v>
      </c>
      <c r="S2916">
        <v>2</v>
      </c>
      <c r="T2916">
        <v>70</v>
      </c>
      <c r="U2916">
        <v>48.7</v>
      </c>
      <c r="V2916">
        <v>171.300003</v>
      </c>
      <c r="W2916" t="str">
        <f>_xlfn.XLOOKUP(M2916,ActionReference[Action],ActionReference[Reference])</f>
        <v>Denied</v>
      </c>
      <c r="X2916" t="str" cm="1">
        <f t="array" ref="X2916">_xlfn.IFS(T2916&lt;40,"Lower",T2916&lt;122,"Middle",TRUE,"Upper")</f>
        <v>Middle</v>
      </c>
    </row>
    <row r="2917" spans="1:24" x14ac:dyDescent="0.2">
      <c r="A2917">
        <v>675332</v>
      </c>
      <c r="B2917" t="s">
        <v>0</v>
      </c>
      <c r="C2917" t="s">
        <v>38</v>
      </c>
      <c r="D2917">
        <v>1</v>
      </c>
      <c r="E2917" t="s">
        <v>39</v>
      </c>
      <c r="F2917">
        <v>1</v>
      </c>
      <c r="G2917" t="s">
        <v>49</v>
      </c>
      <c r="H2917">
        <v>2</v>
      </c>
      <c r="I2917" t="s">
        <v>41</v>
      </c>
      <c r="J2917">
        <v>1</v>
      </c>
      <c r="K2917">
        <v>30</v>
      </c>
      <c r="L2917" t="s">
        <v>6</v>
      </c>
      <c r="M2917">
        <v>3</v>
      </c>
      <c r="N2917" t="s">
        <v>16</v>
      </c>
      <c r="O2917">
        <v>2</v>
      </c>
      <c r="P2917" t="s">
        <v>9</v>
      </c>
      <c r="Q2917">
        <v>2</v>
      </c>
      <c r="R2917" t="s">
        <v>47</v>
      </c>
      <c r="S2917">
        <v>1</v>
      </c>
      <c r="T2917">
        <v>52</v>
      </c>
      <c r="U2917">
        <v>64.099999999999994</v>
      </c>
      <c r="V2917">
        <v>88.519996599999999</v>
      </c>
      <c r="W2917" t="str">
        <f>_xlfn.XLOOKUP(M2917,ActionReference[Action],ActionReference[Reference])</f>
        <v>Denied</v>
      </c>
      <c r="X2917" t="str" cm="1">
        <f t="array" ref="X2917">_xlfn.IFS(T2917&lt;40,"Lower",T2917&lt;122,"Middle",TRUE,"Upper")</f>
        <v>Middle</v>
      </c>
    </row>
    <row r="2918" spans="1:24" x14ac:dyDescent="0.2">
      <c r="A2918">
        <v>480228</v>
      </c>
      <c r="B2918" t="s">
        <v>0</v>
      </c>
      <c r="C2918" t="s">
        <v>38</v>
      </c>
      <c r="D2918">
        <v>1</v>
      </c>
      <c r="E2918" t="s">
        <v>39</v>
      </c>
      <c r="F2918">
        <v>1</v>
      </c>
      <c r="G2918" t="s">
        <v>43</v>
      </c>
      <c r="H2918">
        <v>3</v>
      </c>
      <c r="I2918" t="s">
        <v>41</v>
      </c>
      <c r="J2918">
        <v>1</v>
      </c>
      <c r="K2918">
        <v>1960</v>
      </c>
      <c r="L2918" t="s">
        <v>7</v>
      </c>
      <c r="M2918">
        <v>1</v>
      </c>
      <c r="N2918" t="s">
        <v>16</v>
      </c>
      <c r="O2918">
        <v>2</v>
      </c>
      <c r="P2918" t="s">
        <v>14</v>
      </c>
      <c r="Q2918">
        <v>5</v>
      </c>
      <c r="R2918" t="s">
        <v>47</v>
      </c>
      <c r="S2918">
        <v>1</v>
      </c>
      <c r="T2918">
        <v>594</v>
      </c>
      <c r="U2918">
        <v>73.7</v>
      </c>
      <c r="V2918">
        <v>148.509995</v>
      </c>
      <c r="W2918" t="str">
        <f>_xlfn.XLOOKUP(M2918,ActionReference[Action],ActionReference[Reference])</f>
        <v>Approved</v>
      </c>
      <c r="X2918" t="str" cm="1">
        <f t="array" ref="X2918">_xlfn.IFS(T2918&lt;40,"Lower",T2918&lt;122,"Middle",TRUE,"Upper")</f>
        <v>Upper</v>
      </c>
    </row>
    <row r="2919" spans="1:24" x14ac:dyDescent="0.2">
      <c r="A2919">
        <v>451965</v>
      </c>
      <c r="B2919" t="s">
        <v>0</v>
      </c>
      <c r="C2919" t="s">
        <v>51</v>
      </c>
      <c r="D2919">
        <v>4</v>
      </c>
      <c r="E2919" t="s">
        <v>39</v>
      </c>
      <c r="F2919">
        <v>1</v>
      </c>
      <c r="G2919" t="s">
        <v>40</v>
      </c>
      <c r="H2919">
        <v>1</v>
      </c>
      <c r="I2919" t="s">
        <v>41</v>
      </c>
      <c r="J2919">
        <v>1</v>
      </c>
      <c r="K2919">
        <v>142</v>
      </c>
      <c r="L2919" t="s">
        <v>44</v>
      </c>
      <c r="M2919">
        <v>6</v>
      </c>
      <c r="N2919" t="s">
        <v>16</v>
      </c>
      <c r="O2919">
        <v>2</v>
      </c>
      <c r="P2919" t="s">
        <v>14</v>
      </c>
      <c r="Q2919">
        <v>5</v>
      </c>
      <c r="R2919" t="s">
        <v>47</v>
      </c>
      <c r="S2919">
        <v>1</v>
      </c>
      <c r="T2919">
        <v>39</v>
      </c>
      <c r="U2919">
        <v>63.2</v>
      </c>
      <c r="V2919">
        <v>83.120002700000001</v>
      </c>
      <c r="W2919" t="str">
        <f>_xlfn.XLOOKUP(M2919,ActionReference[Action],ActionReference[Reference])</f>
        <v>Approved</v>
      </c>
      <c r="X2919" t="str" cm="1">
        <f t="array" ref="X2919">_xlfn.IFS(T2919&lt;40,"Lower",T2919&lt;122,"Middle",TRUE,"Upper")</f>
        <v>Lower</v>
      </c>
    </row>
    <row r="2920" spans="1:24" x14ac:dyDescent="0.2">
      <c r="A2920">
        <v>817824</v>
      </c>
      <c r="B2920" t="s">
        <v>0</v>
      </c>
      <c r="C2920" t="s">
        <v>38</v>
      </c>
      <c r="D2920">
        <v>1</v>
      </c>
      <c r="E2920" t="s">
        <v>39</v>
      </c>
      <c r="F2920">
        <v>1</v>
      </c>
      <c r="G2920" t="s">
        <v>43</v>
      </c>
      <c r="H2920">
        <v>3</v>
      </c>
      <c r="I2920" t="s">
        <v>50</v>
      </c>
      <c r="J2920">
        <v>2</v>
      </c>
      <c r="K2920">
        <v>315</v>
      </c>
      <c r="L2920" t="s">
        <v>7</v>
      </c>
      <c r="M2920">
        <v>1</v>
      </c>
      <c r="N2920" t="s">
        <v>16</v>
      </c>
      <c r="O2920">
        <v>2</v>
      </c>
      <c r="P2920" t="s">
        <v>9</v>
      </c>
      <c r="Q2920">
        <v>2</v>
      </c>
      <c r="R2920" t="s">
        <v>47</v>
      </c>
      <c r="S2920">
        <v>1</v>
      </c>
      <c r="T2920">
        <v>65</v>
      </c>
      <c r="U2920">
        <v>64.3</v>
      </c>
      <c r="V2920">
        <v>85.160003700000004</v>
      </c>
      <c r="W2920" t="str">
        <f>_xlfn.XLOOKUP(M2920,ActionReference[Action],ActionReference[Reference])</f>
        <v>Approved</v>
      </c>
      <c r="X2920" t="str" cm="1">
        <f t="array" ref="X2920">_xlfn.IFS(T2920&lt;40,"Lower",T2920&lt;122,"Middle",TRUE,"Upper")</f>
        <v>Middle</v>
      </c>
    </row>
    <row r="2921" spans="1:24" x14ac:dyDescent="0.2">
      <c r="A2921">
        <v>504713</v>
      </c>
      <c r="B2921" t="s">
        <v>0</v>
      </c>
      <c r="C2921" t="s">
        <v>38</v>
      </c>
      <c r="D2921">
        <v>1</v>
      </c>
      <c r="E2921" t="s">
        <v>39</v>
      </c>
      <c r="F2921">
        <v>1</v>
      </c>
      <c r="G2921" t="s">
        <v>40</v>
      </c>
      <c r="H2921">
        <v>1</v>
      </c>
      <c r="I2921" t="s">
        <v>41</v>
      </c>
      <c r="J2921">
        <v>1</v>
      </c>
      <c r="K2921">
        <v>99</v>
      </c>
      <c r="L2921" t="s">
        <v>7</v>
      </c>
      <c r="M2921">
        <v>1</v>
      </c>
      <c r="N2921" t="s">
        <v>16</v>
      </c>
      <c r="O2921">
        <v>2</v>
      </c>
      <c r="P2921" t="s">
        <v>14</v>
      </c>
      <c r="Q2921">
        <v>5</v>
      </c>
      <c r="R2921" t="s">
        <v>46</v>
      </c>
      <c r="S2921">
        <v>2</v>
      </c>
      <c r="T2921">
        <v>63</v>
      </c>
      <c r="U2921">
        <v>72.400000000000006</v>
      </c>
      <c r="V2921">
        <v>45.119998899999999</v>
      </c>
      <c r="W2921" t="str">
        <f>_xlfn.XLOOKUP(M2921,ActionReference[Action],ActionReference[Reference])</f>
        <v>Approved</v>
      </c>
      <c r="X2921" t="str" cm="1">
        <f t="array" ref="X2921">_xlfn.IFS(T2921&lt;40,"Lower",T2921&lt;122,"Middle",TRUE,"Upper")</f>
        <v>Middle</v>
      </c>
    </row>
    <row r="2922" spans="1:24" x14ac:dyDescent="0.2">
      <c r="A2922">
        <v>619877</v>
      </c>
      <c r="B2922" t="s">
        <v>0</v>
      </c>
      <c r="C2922" t="s">
        <v>38</v>
      </c>
      <c r="D2922">
        <v>1</v>
      </c>
      <c r="E2922" t="s">
        <v>39</v>
      </c>
      <c r="F2922">
        <v>1</v>
      </c>
      <c r="G2922" t="s">
        <v>40</v>
      </c>
      <c r="H2922">
        <v>1</v>
      </c>
      <c r="I2922" t="s">
        <v>41</v>
      </c>
      <c r="J2922">
        <v>1</v>
      </c>
      <c r="K2922">
        <v>165</v>
      </c>
      <c r="L2922" t="s">
        <v>7</v>
      </c>
      <c r="M2922">
        <v>1</v>
      </c>
      <c r="N2922" t="s">
        <v>16</v>
      </c>
      <c r="O2922">
        <v>2</v>
      </c>
      <c r="P2922" t="s">
        <v>8</v>
      </c>
      <c r="Q2922">
        <v>1</v>
      </c>
      <c r="R2922" t="s">
        <v>47</v>
      </c>
      <c r="S2922">
        <v>1</v>
      </c>
      <c r="T2922">
        <v>93</v>
      </c>
      <c r="U2922">
        <v>63.6</v>
      </c>
      <c r="V2922">
        <v>96.120002700000001</v>
      </c>
      <c r="W2922" t="str">
        <f>_xlfn.XLOOKUP(M2922,ActionReference[Action],ActionReference[Reference])</f>
        <v>Approved</v>
      </c>
      <c r="X2922" t="str" cm="1">
        <f t="array" ref="X2922">_xlfn.IFS(T2922&lt;40,"Lower",T2922&lt;122,"Middle",TRUE,"Upper")</f>
        <v>Middle</v>
      </c>
    </row>
    <row r="2923" spans="1:24" x14ac:dyDescent="0.2">
      <c r="A2923">
        <v>656733</v>
      </c>
      <c r="B2923" t="s">
        <v>0</v>
      </c>
      <c r="C2923" t="s">
        <v>38</v>
      </c>
      <c r="D2923">
        <v>1</v>
      </c>
      <c r="E2923" t="s">
        <v>39</v>
      </c>
      <c r="F2923">
        <v>1</v>
      </c>
      <c r="G2923" t="s">
        <v>40</v>
      </c>
      <c r="H2923">
        <v>1</v>
      </c>
      <c r="I2923" t="s">
        <v>41</v>
      </c>
      <c r="J2923">
        <v>1</v>
      </c>
      <c r="K2923">
        <v>204</v>
      </c>
      <c r="L2923" t="s">
        <v>6</v>
      </c>
      <c r="M2923">
        <v>3</v>
      </c>
      <c r="N2923" t="s">
        <v>16</v>
      </c>
      <c r="O2923">
        <v>2</v>
      </c>
      <c r="P2923" t="s">
        <v>10</v>
      </c>
      <c r="Q2923">
        <v>3</v>
      </c>
      <c r="R2923" t="s">
        <v>46</v>
      </c>
      <c r="S2923">
        <v>2</v>
      </c>
      <c r="T2923">
        <v>95</v>
      </c>
      <c r="U2923">
        <v>61.7</v>
      </c>
      <c r="V2923">
        <v>67.790000899999995</v>
      </c>
      <c r="W2923" t="str">
        <f>_xlfn.XLOOKUP(M2923,ActionReference[Action],ActionReference[Reference])</f>
        <v>Denied</v>
      </c>
      <c r="X2923" t="str" cm="1">
        <f t="array" ref="X2923">_xlfn.IFS(T2923&lt;40,"Lower",T2923&lt;122,"Middle",TRUE,"Upper")</f>
        <v>Middle</v>
      </c>
    </row>
    <row r="2924" spans="1:24" x14ac:dyDescent="0.2">
      <c r="A2924">
        <v>146672</v>
      </c>
      <c r="B2924" t="s">
        <v>0</v>
      </c>
      <c r="C2924" t="s">
        <v>38</v>
      </c>
      <c r="D2924">
        <v>1</v>
      </c>
      <c r="E2924" t="s">
        <v>39</v>
      </c>
      <c r="F2924">
        <v>1</v>
      </c>
      <c r="G2924" t="s">
        <v>40</v>
      </c>
      <c r="H2924">
        <v>1</v>
      </c>
      <c r="I2924" t="s">
        <v>41</v>
      </c>
      <c r="J2924">
        <v>1</v>
      </c>
      <c r="K2924">
        <v>237</v>
      </c>
      <c r="L2924" t="s">
        <v>7</v>
      </c>
      <c r="M2924">
        <v>1</v>
      </c>
      <c r="N2924" t="s">
        <v>16</v>
      </c>
      <c r="O2924">
        <v>2</v>
      </c>
      <c r="P2924" t="s">
        <v>9</v>
      </c>
      <c r="Q2924">
        <v>2</v>
      </c>
      <c r="R2924" t="s">
        <v>46</v>
      </c>
      <c r="S2924">
        <v>2</v>
      </c>
      <c r="T2924">
        <v>64</v>
      </c>
      <c r="U2924">
        <v>83.9</v>
      </c>
      <c r="V2924">
        <v>94.910003700000004</v>
      </c>
      <c r="W2924" t="str">
        <f>_xlfn.XLOOKUP(M2924,ActionReference[Action],ActionReference[Reference])</f>
        <v>Approved</v>
      </c>
      <c r="X2924" t="str" cm="1">
        <f t="array" ref="X2924">_xlfn.IFS(T2924&lt;40,"Lower",T2924&lt;122,"Middle",TRUE,"Upper")</f>
        <v>Middle</v>
      </c>
    </row>
    <row r="2925" spans="1:24" x14ac:dyDescent="0.2">
      <c r="A2925">
        <v>617677</v>
      </c>
      <c r="B2925" t="s">
        <v>0</v>
      </c>
      <c r="C2925" t="s">
        <v>45</v>
      </c>
      <c r="D2925">
        <v>3</v>
      </c>
      <c r="E2925" t="s">
        <v>39</v>
      </c>
      <c r="F2925">
        <v>1</v>
      </c>
      <c r="G2925" t="s">
        <v>40</v>
      </c>
      <c r="H2925">
        <v>1</v>
      </c>
      <c r="I2925" t="s">
        <v>41</v>
      </c>
      <c r="J2925">
        <v>1</v>
      </c>
      <c r="K2925">
        <v>586</v>
      </c>
      <c r="L2925" t="s">
        <v>7</v>
      </c>
      <c r="M2925">
        <v>1</v>
      </c>
      <c r="N2925" t="s">
        <v>16</v>
      </c>
      <c r="O2925">
        <v>2</v>
      </c>
      <c r="P2925" t="s">
        <v>9</v>
      </c>
      <c r="Q2925">
        <v>2</v>
      </c>
      <c r="R2925" t="s">
        <v>46</v>
      </c>
      <c r="S2925">
        <v>2</v>
      </c>
      <c r="T2925">
        <v>138</v>
      </c>
      <c r="U2925">
        <v>114.2</v>
      </c>
      <c r="V2925">
        <v>136.46000699999999</v>
      </c>
      <c r="W2925" t="str">
        <f>_xlfn.XLOOKUP(M2925,ActionReference[Action],ActionReference[Reference])</f>
        <v>Approved</v>
      </c>
      <c r="X2925" t="str" cm="1">
        <f t="array" ref="X2925">_xlfn.IFS(T2925&lt;40,"Lower",T2925&lt;122,"Middle",TRUE,"Upper")</f>
        <v>Upper</v>
      </c>
    </row>
    <row r="2926" spans="1:24" x14ac:dyDescent="0.2">
      <c r="A2926">
        <v>451965</v>
      </c>
      <c r="B2926" t="s">
        <v>0</v>
      </c>
      <c r="C2926" t="s">
        <v>38</v>
      </c>
      <c r="D2926">
        <v>1</v>
      </c>
      <c r="E2926" t="s">
        <v>39</v>
      </c>
      <c r="F2926">
        <v>1</v>
      </c>
      <c r="G2926" t="s">
        <v>40</v>
      </c>
      <c r="H2926">
        <v>1</v>
      </c>
      <c r="I2926" t="s">
        <v>50</v>
      </c>
      <c r="J2926">
        <v>2</v>
      </c>
      <c r="K2926">
        <v>300</v>
      </c>
      <c r="L2926" t="s">
        <v>7</v>
      </c>
      <c r="M2926">
        <v>1</v>
      </c>
      <c r="N2926" t="s">
        <v>16</v>
      </c>
      <c r="O2926">
        <v>2</v>
      </c>
      <c r="P2926" t="s">
        <v>9</v>
      </c>
      <c r="Q2926">
        <v>2</v>
      </c>
      <c r="R2926" t="s">
        <v>47</v>
      </c>
      <c r="S2926">
        <v>1</v>
      </c>
      <c r="T2926">
        <v>441</v>
      </c>
      <c r="U2926">
        <v>72.5</v>
      </c>
      <c r="V2926">
        <v>353.32998700000002</v>
      </c>
      <c r="W2926" t="str">
        <f>_xlfn.XLOOKUP(M2926,ActionReference[Action],ActionReference[Reference])</f>
        <v>Approved</v>
      </c>
      <c r="X2926" t="str" cm="1">
        <f t="array" ref="X2926">_xlfn.IFS(T2926&lt;40,"Lower",T2926&lt;122,"Middle",TRUE,"Upper")</f>
        <v>Upper</v>
      </c>
    </row>
    <row r="2927" spans="1:24" x14ac:dyDescent="0.2">
      <c r="A2927">
        <v>480228</v>
      </c>
      <c r="B2927" t="s">
        <v>0</v>
      </c>
      <c r="C2927" t="s">
        <v>42</v>
      </c>
      <c r="D2927">
        <v>2</v>
      </c>
      <c r="E2927" t="s">
        <v>39</v>
      </c>
      <c r="F2927">
        <v>1</v>
      </c>
      <c r="G2927" t="s">
        <v>43</v>
      </c>
      <c r="H2927">
        <v>3</v>
      </c>
      <c r="I2927" t="s">
        <v>41</v>
      </c>
      <c r="J2927">
        <v>1</v>
      </c>
      <c r="K2927">
        <v>615</v>
      </c>
      <c r="L2927" t="s">
        <v>44</v>
      </c>
      <c r="M2927">
        <v>6</v>
      </c>
      <c r="N2927" t="s">
        <v>16</v>
      </c>
      <c r="O2927">
        <v>2</v>
      </c>
      <c r="P2927" t="s">
        <v>14</v>
      </c>
      <c r="Q2927">
        <v>5</v>
      </c>
      <c r="R2927" t="s">
        <v>47</v>
      </c>
      <c r="S2927">
        <v>1</v>
      </c>
      <c r="U2927">
        <v>73.7</v>
      </c>
      <c r="V2927">
        <v>203.779999</v>
      </c>
      <c r="W2927" t="str">
        <f>_xlfn.XLOOKUP(M2927,ActionReference[Action],ActionReference[Reference])</f>
        <v>Approved</v>
      </c>
      <c r="X2927" t="str" cm="1">
        <f t="array" ref="X2927">_xlfn.IFS(T2927&lt;40,"Lower",T2927&lt;122,"Middle",TRUE,"Upper")</f>
        <v>Lower</v>
      </c>
    </row>
    <row r="2928" spans="1:24" x14ac:dyDescent="0.2">
      <c r="A2928">
        <v>451965</v>
      </c>
      <c r="B2928" t="s">
        <v>0</v>
      </c>
      <c r="C2928" t="s">
        <v>38</v>
      </c>
      <c r="D2928">
        <v>1</v>
      </c>
      <c r="E2928" t="s">
        <v>39</v>
      </c>
      <c r="F2928">
        <v>1</v>
      </c>
      <c r="G2928" t="s">
        <v>43</v>
      </c>
      <c r="H2928">
        <v>3</v>
      </c>
      <c r="I2928" t="s">
        <v>50</v>
      </c>
      <c r="J2928">
        <v>2</v>
      </c>
      <c r="K2928">
        <v>135</v>
      </c>
      <c r="L2928" t="s">
        <v>7</v>
      </c>
      <c r="M2928">
        <v>1</v>
      </c>
      <c r="N2928" t="s">
        <v>16</v>
      </c>
      <c r="O2928">
        <v>2</v>
      </c>
      <c r="P2928" t="s">
        <v>10</v>
      </c>
      <c r="Q2928">
        <v>3</v>
      </c>
      <c r="R2928" t="s">
        <v>46</v>
      </c>
      <c r="S2928">
        <v>2</v>
      </c>
      <c r="T2928">
        <v>285</v>
      </c>
      <c r="U2928">
        <v>81.400000000000006</v>
      </c>
      <c r="V2928">
        <v>94.900001500000002</v>
      </c>
      <c r="W2928" t="str">
        <f>_xlfn.XLOOKUP(M2928,ActionReference[Action],ActionReference[Reference])</f>
        <v>Approved</v>
      </c>
      <c r="X2928" t="str" cm="1">
        <f t="array" ref="X2928">_xlfn.IFS(T2928&lt;40,"Lower",T2928&lt;122,"Middle",TRUE,"Upper")</f>
        <v>Upper</v>
      </c>
    </row>
    <row r="2929" spans="1:24" x14ac:dyDescent="0.2">
      <c r="A2929">
        <v>497404</v>
      </c>
      <c r="B2929" t="s">
        <v>0</v>
      </c>
      <c r="C2929" t="s">
        <v>38</v>
      </c>
      <c r="D2929">
        <v>1</v>
      </c>
      <c r="E2929" t="s">
        <v>39</v>
      </c>
      <c r="F2929">
        <v>1</v>
      </c>
      <c r="G2929" t="s">
        <v>40</v>
      </c>
      <c r="H2929">
        <v>1</v>
      </c>
      <c r="I2929" t="s">
        <v>41</v>
      </c>
      <c r="J2929">
        <v>1</v>
      </c>
      <c r="K2929">
        <v>1088</v>
      </c>
      <c r="L2929" t="s">
        <v>7</v>
      </c>
      <c r="M2929">
        <v>1</v>
      </c>
      <c r="N2929" t="s">
        <v>16</v>
      </c>
      <c r="O2929">
        <v>2</v>
      </c>
      <c r="P2929" t="s">
        <v>14</v>
      </c>
      <c r="Q2929">
        <v>5</v>
      </c>
      <c r="R2929" t="s">
        <v>47</v>
      </c>
      <c r="S2929">
        <v>1</v>
      </c>
      <c r="T2929">
        <v>735</v>
      </c>
      <c r="U2929">
        <v>51.5</v>
      </c>
      <c r="V2929">
        <v>86.169998199999995</v>
      </c>
      <c r="W2929" t="str">
        <f>_xlfn.XLOOKUP(M2929,ActionReference[Action],ActionReference[Reference])</f>
        <v>Approved</v>
      </c>
      <c r="X2929" t="str" cm="1">
        <f t="array" ref="X2929">_xlfn.IFS(T2929&lt;40,"Lower",T2929&lt;122,"Middle",TRUE,"Upper")</f>
        <v>Upper</v>
      </c>
    </row>
    <row r="2930" spans="1:24" x14ac:dyDescent="0.2">
      <c r="A2930">
        <v>451965</v>
      </c>
      <c r="B2930" t="s">
        <v>0</v>
      </c>
      <c r="C2930" t="s">
        <v>38</v>
      </c>
      <c r="D2930">
        <v>1</v>
      </c>
      <c r="E2930" t="s">
        <v>39</v>
      </c>
      <c r="F2930">
        <v>1</v>
      </c>
      <c r="G2930" t="s">
        <v>40</v>
      </c>
      <c r="H2930">
        <v>1</v>
      </c>
      <c r="I2930" t="s">
        <v>41</v>
      </c>
      <c r="J2930">
        <v>1</v>
      </c>
      <c r="K2930">
        <v>295</v>
      </c>
      <c r="L2930" t="s">
        <v>44</v>
      </c>
      <c r="M2930">
        <v>6</v>
      </c>
      <c r="N2930" t="s">
        <v>16</v>
      </c>
      <c r="O2930">
        <v>2</v>
      </c>
      <c r="P2930" t="s">
        <v>14</v>
      </c>
      <c r="Q2930">
        <v>5</v>
      </c>
      <c r="R2930" t="s">
        <v>46</v>
      </c>
      <c r="S2930">
        <v>2</v>
      </c>
      <c r="T2930">
        <v>80</v>
      </c>
      <c r="U2930">
        <v>62.6</v>
      </c>
      <c r="V2930">
        <v>126.400002</v>
      </c>
      <c r="W2930" t="str">
        <f>_xlfn.XLOOKUP(M2930,ActionReference[Action],ActionReference[Reference])</f>
        <v>Approved</v>
      </c>
      <c r="X2930" t="str" cm="1">
        <f t="array" ref="X2930">_xlfn.IFS(T2930&lt;40,"Lower",T2930&lt;122,"Middle",TRUE,"Upper")</f>
        <v>Middle</v>
      </c>
    </row>
    <row r="2931" spans="1:24" x14ac:dyDescent="0.2">
      <c r="A2931">
        <v>12311</v>
      </c>
      <c r="B2931" t="s">
        <v>0</v>
      </c>
      <c r="C2931" t="s">
        <v>38</v>
      </c>
      <c r="D2931">
        <v>1</v>
      </c>
      <c r="E2931" t="s">
        <v>39</v>
      </c>
      <c r="F2931">
        <v>1</v>
      </c>
      <c r="G2931" t="s">
        <v>43</v>
      </c>
      <c r="H2931">
        <v>3</v>
      </c>
      <c r="I2931" t="s">
        <v>41</v>
      </c>
      <c r="J2931">
        <v>1</v>
      </c>
      <c r="K2931">
        <v>153</v>
      </c>
      <c r="L2931" t="s">
        <v>7</v>
      </c>
      <c r="M2931">
        <v>1</v>
      </c>
      <c r="N2931" t="s">
        <v>16</v>
      </c>
      <c r="O2931">
        <v>2</v>
      </c>
      <c r="P2931" t="s">
        <v>14</v>
      </c>
      <c r="Q2931">
        <v>5</v>
      </c>
      <c r="R2931" t="s">
        <v>47</v>
      </c>
      <c r="S2931">
        <v>1</v>
      </c>
      <c r="T2931">
        <v>81</v>
      </c>
      <c r="U2931">
        <v>55.8</v>
      </c>
      <c r="V2931">
        <v>111.83000199999999</v>
      </c>
      <c r="W2931" t="str">
        <f>_xlfn.XLOOKUP(M2931,ActionReference[Action],ActionReference[Reference])</f>
        <v>Approved</v>
      </c>
      <c r="X2931" t="str" cm="1">
        <f t="array" ref="X2931">_xlfn.IFS(T2931&lt;40,"Lower",T2931&lt;122,"Middle",TRUE,"Upper")</f>
        <v>Middle</v>
      </c>
    </row>
    <row r="2932" spans="1:24" x14ac:dyDescent="0.2">
      <c r="A2932">
        <v>276579</v>
      </c>
      <c r="B2932" t="s">
        <v>0</v>
      </c>
      <c r="C2932" t="s">
        <v>38</v>
      </c>
      <c r="D2932">
        <v>1</v>
      </c>
      <c r="E2932" t="s">
        <v>39</v>
      </c>
      <c r="F2932">
        <v>1</v>
      </c>
      <c r="G2932" t="s">
        <v>43</v>
      </c>
      <c r="H2932">
        <v>3</v>
      </c>
      <c r="I2932" t="s">
        <v>41</v>
      </c>
      <c r="J2932">
        <v>1</v>
      </c>
      <c r="K2932">
        <v>338</v>
      </c>
      <c r="L2932" t="s">
        <v>53</v>
      </c>
      <c r="M2932">
        <v>2</v>
      </c>
      <c r="N2932" t="s">
        <v>16</v>
      </c>
      <c r="O2932">
        <v>2</v>
      </c>
      <c r="P2932" t="s">
        <v>14</v>
      </c>
      <c r="Q2932">
        <v>5</v>
      </c>
      <c r="R2932" t="s">
        <v>47</v>
      </c>
      <c r="S2932">
        <v>1</v>
      </c>
      <c r="T2932">
        <v>238</v>
      </c>
      <c r="U2932">
        <v>72.5</v>
      </c>
      <c r="V2932">
        <v>229.94000199999999</v>
      </c>
      <c r="W2932" t="str">
        <f>_xlfn.XLOOKUP(M2932,ActionReference[Action],ActionReference[Reference])</f>
        <v>Approved</v>
      </c>
      <c r="X2932" t="str" cm="1">
        <f t="array" ref="X2932">_xlfn.IFS(T2932&lt;40,"Lower",T2932&lt;122,"Middle",TRUE,"Upper")</f>
        <v>Upper</v>
      </c>
    </row>
    <row r="2933" spans="1:24" x14ac:dyDescent="0.2">
      <c r="A2933">
        <v>480228</v>
      </c>
      <c r="B2933" t="s">
        <v>0</v>
      </c>
      <c r="C2933" t="s">
        <v>42</v>
      </c>
      <c r="D2933">
        <v>2</v>
      </c>
      <c r="E2933" t="s">
        <v>39</v>
      </c>
      <c r="F2933">
        <v>1</v>
      </c>
      <c r="G2933" t="s">
        <v>40</v>
      </c>
      <c r="H2933">
        <v>1</v>
      </c>
      <c r="I2933" t="s">
        <v>41</v>
      </c>
      <c r="J2933">
        <v>1</v>
      </c>
      <c r="K2933">
        <v>86</v>
      </c>
      <c r="L2933" t="s">
        <v>44</v>
      </c>
      <c r="M2933">
        <v>6</v>
      </c>
      <c r="N2933" t="s">
        <v>15</v>
      </c>
      <c r="O2933">
        <v>1</v>
      </c>
      <c r="P2933" t="s">
        <v>14</v>
      </c>
      <c r="Q2933">
        <v>5</v>
      </c>
      <c r="R2933" t="s">
        <v>47</v>
      </c>
      <c r="S2933">
        <v>1</v>
      </c>
      <c r="T2933">
        <v>54</v>
      </c>
      <c r="U2933">
        <v>66.2</v>
      </c>
      <c r="V2933">
        <v>54.610000599999999</v>
      </c>
      <c r="W2933" t="str">
        <f>_xlfn.XLOOKUP(M2933,ActionReference[Action],ActionReference[Reference])</f>
        <v>Approved</v>
      </c>
      <c r="X2933" t="str" cm="1">
        <f t="array" ref="X2933">_xlfn.IFS(T2933&lt;40,"Lower",T2933&lt;122,"Middle",TRUE,"Upper")</f>
        <v>Middle</v>
      </c>
    </row>
    <row r="2934" spans="1:24" x14ac:dyDescent="0.2">
      <c r="A2934">
        <v>617677</v>
      </c>
      <c r="B2934" t="s">
        <v>0</v>
      </c>
      <c r="C2934" t="s">
        <v>38</v>
      </c>
      <c r="D2934">
        <v>1</v>
      </c>
      <c r="E2934" t="s">
        <v>39</v>
      </c>
      <c r="F2934">
        <v>1</v>
      </c>
      <c r="G2934" t="s">
        <v>40</v>
      </c>
      <c r="H2934">
        <v>1</v>
      </c>
      <c r="I2934" t="s">
        <v>41</v>
      </c>
      <c r="J2934">
        <v>1</v>
      </c>
      <c r="K2934">
        <v>103</v>
      </c>
      <c r="L2934" t="s">
        <v>6</v>
      </c>
      <c r="M2934">
        <v>3</v>
      </c>
      <c r="N2934" t="s">
        <v>16</v>
      </c>
      <c r="O2934">
        <v>2</v>
      </c>
      <c r="P2934" t="s">
        <v>14</v>
      </c>
      <c r="Q2934">
        <v>5</v>
      </c>
      <c r="R2934" t="s">
        <v>46</v>
      </c>
      <c r="S2934">
        <v>2</v>
      </c>
      <c r="T2934">
        <v>32</v>
      </c>
      <c r="U2934">
        <v>55.5</v>
      </c>
      <c r="V2934">
        <v>119.5</v>
      </c>
      <c r="W2934" t="str">
        <f>_xlfn.XLOOKUP(M2934,ActionReference[Action],ActionReference[Reference])</f>
        <v>Denied</v>
      </c>
      <c r="X2934" t="str" cm="1">
        <f t="array" ref="X2934">_xlfn.IFS(T2934&lt;40,"Lower",T2934&lt;122,"Middle",TRUE,"Upper")</f>
        <v>Lower</v>
      </c>
    </row>
    <row r="2935" spans="1:24" x14ac:dyDescent="0.2">
      <c r="A2935">
        <v>3303298</v>
      </c>
      <c r="B2935" t="s">
        <v>0</v>
      </c>
      <c r="C2935" t="s">
        <v>38</v>
      </c>
      <c r="D2935">
        <v>1</v>
      </c>
      <c r="E2935" t="s">
        <v>39</v>
      </c>
      <c r="F2935">
        <v>1</v>
      </c>
      <c r="G2935" t="s">
        <v>40</v>
      </c>
      <c r="H2935">
        <v>1</v>
      </c>
      <c r="I2935" t="s">
        <v>41</v>
      </c>
      <c r="J2935">
        <v>1</v>
      </c>
      <c r="K2935">
        <v>404</v>
      </c>
      <c r="L2935" t="s">
        <v>6</v>
      </c>
      <c r="M2935">
        <v>3</v>
      </c>
      <c r="N2935" t="s">
        <v>16</v>
      </c>
      <c r="O2935">
        <v>2</v>
      </c>
      <c r="P2935" t="s">
        <v>9</v>
      </c>
      <c r="Q2935">
        <v>2</v>
      </c>
      <c r="R2935" t="s">
        <v>46</v>
      </c>
      <c r="S2935">
        <v>2</v>
      </c>
      <c r="T2935">
        <v>131</v>
      </c>
      <c r="U2935">
        <v>107.6</v>
      </c>
      <c r="V2935">
        <v>111.18</v>
      </c>
      <c r="W2935" t="str">
        <f>_xlfn.XLOOKUP(M2935,ActionReference[Action],ActionReference[Reference])</f>
        <v>Denied</v>
      </c>
      <c r="X2935" t="str" cm="1">
        <f t="array" ref="X2935">_xlfn.IFS(T2935&lt;40,"Lower",T2935&lt;122,"Middle",TRUE,"Upper")</f>
        <v>Upper</v>
      </c>
    </row>
    <row r="2936" spans="1:24" x14ac:dyDescent="0.2">
      <c r="A2936">
        <v>697633</v>
      </c>
      <c r="B2936" t="s">
        <v>0</v>
      </c>
      <c r="C2936" t="s">
        <v>38</v>
      </c>
      <c r="D2936">
        <v>1</v>
      </c>
      <c r="E2936" t="s">
        <v>39</v>
      </c>
      <c r="F2936">
        <v>1</v>
      </c>
      <c r="G2936" t="s">
        <v>40</v>
      </c>
      <c r="H2936">
        <v>1</v>
      </c>
      <c r="I2936" t="s">
        <v>41</v>
      </c>
      <c r="J2936">
        <v>1</v>
      </c>
      <c r="K2936">
        <v>80</v>
      </c>
      <c r="L2936" t="s">
        <v>6</v>
      </c>
      <c r="M2936">
        <v>3</v>
      </c>
      <c r="N2936" t="s">
        <v>15</v>
      </c>
      <c r="O2936">
        <v>1</v>
      </c>
      <c r="P2936" t="s">
        <v>14</v>
      </c>
      <c r="Q2936">
        <v>5</v>
      </c>
      <c r="R2936" t="s">
        <v>47</v>
      </c>
      <c r="S2936">
        <v>1</v>
      </c>
      <c r="T2936">
        <v>125</v>
      </c>
      <c r="U2936">
        <v>64.3</v>
      </c>
      <c r="V2936">
        <v>149.270004</v>
      </c>
      <c r="W2936" t="str">
        <f>_xlfn.XLOOKUP(M2936,ActionReference[Action],ActionReference[Reference])</f>
        <v>Denied</v>
      </c>
      <c r="X2936" t="str" cm="1">
        <f t="array" ref="X2936">_xlfn.IFS(T2936&lt;40,"Lower",T2936&lt;122,"Middle",TRUE,"Upper")</f>
        <v>Upper</v>
      </c>
    </row>
    <row r="2937" spans="1:24" x14ac:dyDescent="0.2">
      <c r="A2937">
        <v>937898</v>
      </c>
      <c r="B2937" t="s">
        <v>0</v>
      </c>
      <c r="C2937" t="s">
        <v>38</v>
      </c>
      <c r="D2937">
        <v>1</v>
      </c>
      <c r="E2937" t="s">
        <v>39</v>
      </c>
      <c r="F2937">
        <v>1</v>
      </c>
      <c r="G2937" t="s">
        <v>49</v>
      </c>
      <c r="H2937">
        <v>2</v>
      </c>
      <c r="I2937" t="s">
        <v>41</v>
      </c>
      <c r="J2937">
        <v>1</v>
      </c>
      <c r="K2937">
        <v>3</v>
      </c>
      <c r="L2937" t="s">
        <v>7</v>
      </c>
      <c r="M2937">
        <v>1</v>
      </c>
      <c r="N2937" t="s">
        <v>16</v>
      </c>
      <c r="O2937">
        <v>2</v>
      </c>
      <c r="P2937" t="s">
        <v>14</v>
      </c>
      <c r="Q2937">
        <v>5</v>
      </c>
      <c r="R2937" t="s">
        <v>46</v>
      </c>
      <c r="S2937">
        <v>2</v>
      </c>
      <c r="T2937">
        <v>79</v>
      </c>
      <c r="U2937">
        <v>63.2</v>
      </c>
      <c r="V2937">
        <v>179.800003</v>
      </c>
      <c r="W2937" t="str">
        <f>_xlfn.XLOOKUP(M2937,ActionReference[Action],ActionReference[Reference])</f>
        <v>Approved</v>
      </c>
      <c r="X2937" t="str" cm="1">
        <f t="array" ref="X2937">_xlfn.IFS(T2937&lt;40,"Lower",T2937&lt;122,"Middle",TRUE,"Upper")</f>
        <v>Middle</v>
      </c>
    </row>
    <row r="2938" spans="1:24" x14ac:dyDescent="0.2">
      <c r="A2938">
        <v>852218</v>
      </c>
      <c r="B2938" t="s">
        <v>0</v>
      </c>
      <c r="C2938" t="s">
        <v>38</v>
      </c>
      <c r="D2938">
        <v>1</v>
      </c>
      <c r="E2938" t="s">
        <v>39</v>
      </c>
      <c r="F2938">
        <v>1</v>
      </c>
      <c r="G2938" t="s">
        <v>40</v>
      </c>
      <c r="H2938">
        <v>1</v>
      </c>
      <c r="I2938" t="s">
        <v>41</v>
      </c>
      <c r="J2938">
        <v>1</v>
      </c>
      <c r="K2938">
        <v>147</v>
      </c>
      <c r="L2938" t="s">
        <v>44</v>
      </c>
      <c r="M2938">
        <v>6</v>
      </c>
      <c r="N2938" t="s">
        <v>16</v>
      </c>
      <c r="O2938">
        <v>2</v>
      </c>
      <c r="P2938" t="s">
        <v>14</v>
      </c>
      <c r="Q2938">
        <v>5</v>
      </c>
      <c r="R2938" t="s">
        <v>47</v>
      </c>
      <c r="S2938">
        <v>1</v>
      </c>
      <c r="T2938">
        <v>126</v>
      </c>
      <c r="U2938">
        <v>89.8</v>
      </c>
      <c r="V2938">
        <v>96.870002700000001</v>
      </c>
      <c r="W2938" t="str">
        <f>_xlfn.XLOOKUP(M2938,ActionReference[Action],ActionReference[Reference])</f>
        <v>Approved</v>
      </c>
      <c r="X2938" t="str" cm="1">
        <f t="array" ref="X2938">_xlfn.IFS(T2938&lt;40,"Lower",T2938&lt;122,"Middle",TRUE,"Upper")</f>
        <v>Upper</v>
      </c>
    </row>
    <row r="2939" spans="1:24" x14ac:dyDescent="0.2">
      <c r="A2939">
        <v>480228</v>
      </c>
      <c r="B2939" t="s">
        <v>0</v>
      </c>
      <c r="C2939" t="s">
        <v>42</v>
      </c>
      <c r="D2939">
        <v>2</v>
      </c>
      <c r="E2939" t="s">
        <v>39</v>
      </c>
      <c r="F2939">
        <v>1</v>
      </c>
      <c r="G2939" t="s">
        <v>40</v>
      </c>
      <c r="H2939">
        <v>1</v>
      </c>
      <c r="I2939" t="s">
        <v>41</v>
      </c>
      <c r="J2939">
        <v>1</v>
      </c>
      <c r="K2939">
        <v>170</v>
      </c>
      <c r="L2939" t="s">
        <v>7</v>
      </c>
      <c r="M2939">
        <v>1</v>
      </c>
      <c r="N2939" t="s">
        <v>15</v>
      </c>
      <c r="O2939">
        <v>1</v>
      </c>
      <c r="P2939" t="s">
        <v>10</v>
      </c>
      <c r="Q2939">
        <v>3</v>
      </c>
      <c r="R2939" t="s">
        <v>47</v>
      </c>
      <c r="S2939">
        <v>1</v>
      </c>
      <c r="T2939">
        <v>33</v>
      </c>
      <c r="U2939">
        <v>66.2</v>
      </c>
      <c r="V2939">
        <v>75.330001800000005</v>
      </c>
      <c r="W2939" t="str">
        <f>_xlfn.XLOOKUP(M2939,ActionReference[Action],ActionReference[Reference])</f>
        <v>Approved</v>
      </c>
      <c r="X2939" t="str" cm="1">
        <f t="array" ref="X2939">_xlfn.IFS(T2939&lt;40,"Lower",T2939&lt;122,"Middle",TRUE,"Upper")</f>
        <v>Lower</v>
      </c>
    </row>
    <row r="2940" spans="1:24" x14ac:dyDescent="0.2">
      <c r="A2940">
        <v>3783948</v>
      </c>
      <c r="B2940" t="s">
        <v>0</v>
      </c>
      <c r="C2940" t="s">
        <v>38</v>
      </c>
      <c r="D2940">
        <v>1</v>
      </c>
      <c r="E2940" t="s">
        <v>39</v>
      </c>
      <c r="F2940">
        <v>1</v>
      </c>
      <c r="G2940" t="s">
        <v>43</v>
      </c>
      <c r="H2940">
        <v>3</v>
      </c>
      <c r="I2940" t="s">
        <v>50</v>
      </c>
      <c r="J2940">
        <v>2</v>
      </c>
      <c r="K2940">
        <v>209</v>
      </c>
      <c r="L2940" t="s">
        <v>7</v>
      </c>
      <c r="M2940">
        <v>1</v>
      </c>
      <c r="N2940" t="s">
        <v>16</v>
      </c>
      <c r="O2940">
        <v>2</v>
      </c>
      <c r="P2940" t="s">
        <v>14</v>
      </c>
      <c r="Q2940">
        <v>5</v>
      </c>
      <c r="R2940" t="s">
        <v>46</v>
      </c>
      <c r="S2940">
        <v>2</v>
      </c>
      <c r="T2940">
        <v>136</v>
      </c>
      <c r="U2940">
        <v>66.2</v>
      </c>
      <c r="V2940">
        <v>177.03999300000001</v>
      </c>
      <c r="W2940" t="str">
        <f>_xlfn.XLOOKUP(M2940,ActionReference[Action],ActionReference[Reference])</f>
        <v>Approved</v>
      </c>
      <c r="X2940" t="str" cm="1">
        <f t="array" ref="X2940">_xlfn.IFS(T2940&lt;40,"Lower",T2940&lt;122,"Middle",TRUE,"Upper")</f>
        <v>Upper</v>
      </c>
    </row>
    <row r="2941" spans="1:24" x14ac:dyDescent="0.2">
      <c r="A2941">
        <v>451965</v>
      </c>
      <c r="B2941" t="s">
        <v>0</v>
      </c>
      <c r="C2941" t="s">
        <v>45</v>
      </c>
      <c r="D2941">
        <v>3</v>
      </c>
      <c r="E2941" t="s">
        <v>39</v>
      </c>
      <c r="F2941">
        <v>1</v>
      </c>
      <c r="G2941" t="s">
        <v>40</v>
      </c>
      <c r="H2941">
        <v>1</v>
      </c>
      <c r="I2941" t="s">
        <v>41</v>
      </c>
      <c r="J2941">
        <v>1</v>
      </c>
      <c r="K2941">
        <v>276</v>
      </c>
      <c r="L2941" t="s">
        <v>7</v>
      </c>
      <c r="M2941">
        <v>1</v>
      </c>
      <c r="N2941" t="s">
        <v>16</v>
      </c>
      <c r="O2941">
        <v>2</v>
      </c>
      <c r="P2941" t="s">
        <v>14</v>
      </c>
      <c r="Q2941">
        <v>5</v>
      </c>
      <c r="R2941" t="s">
        <v>46</v>
      </c>
      <c r="S2941">
        <v>2</v>
      </c>
      <c r="T2941">
        <v>105</v>
      </c>
      <c r="U2941">
        <v>59.8</v>
      </c>
      <c r="V2941">
        <v>130.38000500000001</v>
      </c>
      <c r="W2941" t="str">
        <f>_xlfn.XLOOKUP(M2941,ActionReference[Action],ActionReference[Reference])</f>
        <v>Approved</v>
      </c>
      <c r="X2941" t="str" cm="1">
        <f t="array" ref="X2941">_xlfn.IFS(T2941&lt;40,"Lower",T2941&lt;122,"Middle",TRUE,"Upper")</f>
        <v>Middle</v>
      </c>
    </row>
    <row r="2942" spans="1:24" x14ac:dyDescent="0.2">
      <c r="A2942">
        <v>146672</v>
      </c>
      <c r="B2942" t="s">
        <v>0</v>
      </c>
      <c r="C2942" t="s">
        <v>45</v>
      </c>
      <c r="D2942">
        <v>3</v>
      </c>
      <c r="E2942" t="s">
        <v>39</v>
      </c>
      <c r="F2942">
        <v>1</v>
      </c>
      <c r="G2942" t="s">
        <v>40</v>
      </c>
      <c r="H2942">
        <v>1</v>
      </c>
      <c r="I2942" t="s">
        <v>41</v>
      </c>
      <c r="J2942">
        <v>1</v>
      </c>
      <c r="K2942">
        <v>674</v>
      </c>
      <c r="L2942" t="s">
        <v>7</v>
      </c>
      <c r="M2942">
        <v>1</v>
      </c>
      <c r="N2942" t="s">
        <v>16</v>
      </c>
      <c r="O2942">
        <v>2</v>
      </c>
      <c r="P2942" t="s">
        <v>14</v>
      </c>
      <c r="Q2942">
        <v>5</v>
      </c>
      <c r="R2942" t="s">
        <v>46</v>
      </c>
      <c r="S2942">
        <v>2</v>
      </c>
      <c r="T2942">
        <v>185</v>
      </c>
      <c r="U2942">
        <v>107.6</v>
      </c>
      <c r="V2942">
        <v>105.089996</v>
      </c>
      <c r="W2942" t="str">
        <f>_xlfn.XLOOKUP(M2942,ActionReference[Action],ActionReference[Reference])</f>
        <v>Approved</v>
      </c>
      <c r="X2942" t="str" cm="1">
        <f t="array" ref="X2942">_xlfn.IFS(T2942&lt;40,"Lower",T2942&lt;122,"Middle",TRUE,"Upper")</f>
        <v>Upper</v>
      </c>
    </row>
    <row r="2943" spans="1:24" x14ac:dyDescent="0.2">
      <c r="A2943">
        <v>480228</v>
      </c>
      <c r="B2943" t="s">
        <v>0</v>
      </c>
      <c r="C2943" t="s">
        <v>38</v>
      </c>
      <c r="D2943">
        <v>1</v>
      </c>
      <c r="E2943" t="s">
        <v>39</v>
      </c>
      <c r="F2943">
        <v>1</v>
      </c>
      <c r="G2943" t="s">
        <v>40</v>
      </c>
      <c r="H2943">
        <v>1</v>
      </c>
      <c r="I2943" t="s">
        <v>41</v>
      </c>
      <c r="J2943">
        <v>1</v>
      </c>
      <c r="K2943">
        <v>240</v>
      </c>
      <c r="L2943" t="s">
        <v>7</v>
      </c>
      <c r="M2943">
        <v>1</v>
      </c>
      <c r="N2943" t="s">
        <v>16</v>
      </c>
      <c r="O2943">
        <v>2</v>
      </c>
      <c r="P2943" t="s">
        <v>14</v>
      </c>
      <c r="Q2943">
        <v>5</v>
      </c>
      <c r="R2943" t="s">
        <v>47</v>
      </c>
      <c r="S2943">
        <v>1</v>
      </c>
      <c r="T2943">
        <v>119</v>
      </c>
      <c r="U2943">
        <v>57.9</v>
      </c>
      <c r="V2943">
        <v>120.889999</v>
      </c>
      <c r="W2943" t="str">
        <f>_xlfn.XLOOKUP(M2943,ActionReference[Action],ActionReference[Reference])</f>
        <v>Approved</v>
      </c>
      <c r="X2943" t="str" cm="1">
        <f t="array" ref="X2943">_xlfn.IFS(T2943&lt;40,"Lower",T2943&lt;122,"Middle",TRUE,"Upper")</f>
        <v>Middle</v>
      </c>
    </row>
    <row r="2944" spans="1:24" x14ac:dyDescent="0.2">
      <c r="A2944">
        <v>480228</v>
      </c>
      <c r="B2944" t="s">
        <v>0</v>
      </c>
      <c r="C2944" t="s">
        <v>38</v>
      </c>
      <c r="D2944">
        <v>1</v>
      </c>
      <c r="E2944" t="s">
        <v>39</v>
      </c>
      <c r="F2944">
        <v>1</v>
      </c>
      <c r="G2944" t="s">
        <v>43</v>
      </c>
      <c r="H2944">
        <v>3</v>
      </c>
      <c r="I2944" t="s">
        <v>41</v>
      </c>
      <c r="J2944">
        <v>1</v>
      </c>
      <c r="K2944">
        <v>350</v>
      </c>
      <c r="L2944" t="s">
        <v>7</v>
      </c>
      <c r="M2944">
        <v>1</v>
      </c>
      <c r="N2944" t="s">
        <v>16</v>
      </c>
      <c r="O2944">
        <v>2</v>
      </c>
      <c r="P2944" t="s">
        <v>9</v>
      </c>
      <c r="Q2944">
        <v>2</v>
      </c>
      <c r="R2944" t="s">
        <v>47</v>
      </c>
      <c r="S2944">
        <v>1</v>
      </c>
      <c r="T2944">
        <v>187</v>
      </c>
      <c r="U2944">
        <v>111.2</v>
      </c>
      <c r="V2944">
        <v>140.63999899999999</v>
      </c>
      <c r="W2944" t="str">
        <f>_xlfn.XLOOKUP(M2944,ActionReference[Action],ActionReference[Reference])</f>
        <v>Approved</v>
      </c>
      <c r="X2944" t="str" cm="1">
        <f t="array" ref="X2944">_xlfn.IFS(T2944&lt;40,"Lower",T2944&lt;122,"Middle",TRUE,"Upper")</f>
        <v>Upper</v>
      </c>
    </row>
    <row r="2945" spans="1:24" x14ac:dyDescent="0.2">
      <c r="A2945">
        <v>852320</v>
      </c>
      <c r="B2945" t="s">
        <v>0</v>
      </c>
      <c r="C2945" t="s">
        <v>38</v>
      </c>
      <c r="D2945">
        <v>1</v>
      </c>
      <c r="E2945" t="s">
        <v>39</v>
      </c>
      <c r="F2945">
        <v>1</v>
      </c>
      <c r="G2945" t="s">
        <v>40</v>
      </c>
      <c r="H2945">
        <v>1</v>
      </c>
      <c r="I2945" t="s">
        <v>41</v>
      </c>
      <c r="J2945">
        <v>1</v>
      </c>
      <c r="K2945">
        <v>232</v>
      </c>
      <c r="L2945" t="s">
        <v>7</v>
      </c>
      <c r="M2945">
        <v>1</v>
      </c>
      <c r="N2945" t="s">
        <v>16</v>
      </c>
      <c r="O2945">
        <v>2</v>
      </c>
      <c r="P2945" t="s">
        <v>14</v>
      </c>
      <c r="Q2945">
        <v>5</v>
      </c>
      <c r="R2945" t="s">
        <v>47</v>
      </c>
      <c r="S2945">
        <v>1</v>
      </c>
      <c r="T2945">
        <v>101</v>
      </c>
      <c r="U2945">
        <v>57.8</v>
      </c>
      <c r="V2945">
        <v>177.41999799999999</v>
      </c>
      <c r="W2945" t="str">
        <f>_xlfn.XLOOKUP(M2945,ActionReference[Action],ActionReference[Reference])</f>
        <v>Approved</v>
      </c>
      <c r="X2945" t="str" cm="1">
        <f t="array" ref="X2945">_xlfn.IFS(T2945&lt;40,"Lower",T2945&lt;122,"Middle",TRUE,"Upper")</f>
        <v>Middle</v>
      </c>
    </row>
    <row r="2946" spans="1:24" x14ac:dyDescent="0.2">
      <c r="A2946">
        <v>451965</v>
      </c>
      <c r="B2946" t="s">
        <v>0</v>
      </c>
      <c r="C2946" t="s">
        <v>38</v>
      </c>
      <c r="D2946">
        <v>1</v>
      </c>
      <c r="E2946" t="s">
        <v>39</v>
      </c>
      <c r="F2946">
        <v>1</v>
      </c>
      <c r="G2946" t="s">
        <v>40</v>
      </c>
      <c r="H2946">
        <v>1</v>
      </c>
      <c r="I2946" t="s">
        <v>41</v>
      </c>
      <c r="J2946">
        <v>1</v>
      </c>
      <c r="K2946">
        <v>1320</v>
      </c>
      <c r="L2946" t="s">
        <v>7</v>
      </c>
      <c r="M2946">
        <v>1</v>
      </c>
      <c r="N2946" t="s">
        <v>16</v>
      </c>
      <c r="O2946">
        <v>2</v>
      </c>
      <c r="P2946" t="s">
        <v>14</v>
      </c>
      <c r="Q2946">
        <v>5</v>
      </c>
      <c r="R2946" t="s">
        <v>47</v>
      </c>
      <c r="S2946">
        <v>1</v>
      </c>
      <c r="T2946">
        <v>409</v>
      </c>
      <c r="U2946">
        <v>107.6</v>
      </c>
      <c r="V2946">
        <v>187.69000199999999</v>
      </c>
      <c r="W2946" t="str">
        <f>_xlfn.XLOOKUP(M2946,ActionReference[Action],ActionReference[Reference])</f>
        <v>Approved</v>
      </c>
      <c r="X2946" t="str" cm="1">
        <f t="array" ref="X2946">_xlfn.IFS(T2946&lt;40,"Lower",T2946&lt;122,"Middle",TRUE,"Upper")</f>
        <v>Upper</v>
      </c>
    </row>
    <row r="2947" spans="1:24" x14ac:dyDescent="0.2">
      <c r="A2947">
        <v>451965</v>
      </c>
      <c r="B2947" t="s">
        <v>0</v>
      </c>
      <c r="C2947" t="s">
        <v>38</v>
      </c>
      <c r="D2947">
        <v>1</v>
      </c>
      <c r="E2947" t="s">
        <v>39</v>
      </c>
      <c r="F2947">
        <v>1</v>
      </c>
      <c r="G2947" t="s">
        <v>40</v>
      </c>
      <c r="H2947">
        <v>1</v>
      </c>
      <c r="I2947" t="s">
        <v>50</v>
      </c>
      <c r="J2947">
        <v>2</v>
      </c>
      <c r="K2947">
        <v>123</v>
      </c>
      <c r="L2947" t="s">
        <v>7</v>
      </c>
      <c r="M2947">
        <v>1</v>
      </c>
      <c r="N2947" t="s">
        <v>16</v>
      </c>
      <c r="O2947">
        <v>2</v>
      </c>
      <c r="P2947" t="s">
        <v>14</v>
      </c>
      <c r="Q2947">
        <v>5</v>
      </c>
      <c r="R2947" t="s">
        <v>47</v>
      </c>
      <c r="S2947">
        <v>1</v>
      </c>
      <c r="T2947">
        <v>203</v>
      </c>
      <c r="U2947">
        <v>66.2</v>
      </c>
      <c r="V2947">
        <v>70.470001199999999</v>
      </c>
      <c r="W2947" t="str">
        <f>_xlfn.XLOOKUP(M2947,ActionReference[Action],ActionReference[Reference])</f>
        <v>Approved</v>
      </c>
      <c r="X2947" t="str" cm="1">
        <f t="array" ref="X2947">_xlfn.IFS(T2947&lt;40,"Lower",T2947&lt;122,"Middle",TRUE,"Upper")</f>
        <v>Upper</v>
      </c>
    </row>
    <row r="2948" spans="1:24" x14ac:dyDescent="0.2">
      <c r="A2948">
        <v>852320</v>
      </c>
      <c r="B2948" t="s">
        <v>0</v>
      </c>
      <c r="C2948" t="s">
        <v>38</v>
      </c>
      <c r="D2948">
        <v>1</v>
      </c>
      <c r="E2948" t="s">
        <v>39</v>
      </c>
      <c r="F2948">
        <v>1</v>
      </c>
      <c r="G2948" t="s">
        <v>40</v>
      </c>
      <c r="H2948">
        <v>1</v>
      </c>
      <c r="I2948" t="s">
        <v>50</v>
      </c>
      <c r="J2948">
        <v>2</v>
      </c>
      <c r="K2948">
        <v>29</v>
      </c>
      <c r="L2948" t="s">
        <v>7</v>
      </c>
      <c r="M2948">
        <v>1</v>
      </c>
      <c r="N2948" t="s">
        <v>16</v>
      </c>
      <c r="O2948">
        <v>2</v>
      </c>
      <c r="P2948" t="s">
        <v>14</v>
      </c>
      <c r="Q2948">
        <v>5</v>
      </c>
      <c r="R2948" t="s">
        <v>47</v>
      </c>
      <c r="S2948">
        <v>1</v>
      </c>
      <c r="T2948">
        <v>92</v>
      </c>
      <c r="U2948">
        <v>47.8</v>
      </c>
      <c r="V2948">
        <v>82.379997299999999</v>
      </c>
      <c r="W2948" t="str">
        <f>_xlfn.XLOOKUP(M2948,ActionReference[Action],ActionReference[Reference])</f>
        <v>Approved</v>
      </c>
      <c r="X2948" t="str" cm="1">
        <f t="array" ref="X2948">_xlfn.IFS(T2948&lt;40,"Lower",T2948&lt;122,"Middle",TRUE,"Upper")</f>
        <v>Middle</v>
      </c>
    </row>
    <row r="2949" spans="1:24" x14ac:dyDescent="0.2">
      <c r="A2949">
        <v>619877</v>
      </c>
      <c r="B2949" t="s">
        <v>0</v>
      </c>
      <c r="C2949" t="s">
        <v>45</v>
      </c>
      <c r="D2949">
        <v>3</v>
      </c>
      <c r="E2949" t="s">
        <v>39</v>
      </c>
      <c r="F2949">
        <v>1</v>
      </c>
      <c r="G2949" t="s">
        <v>40</v>
      </c>
      <c r="H2949">
        <v>1</v>
      </c>
      <c r="I2949" t="s">
        <v>41</v>
      </c>
      <c r="J2949">
        <v>1</v>
      </c>
      <c r="K2949">
        <v>363</v>
      </c>
      <c r="L2949" t="s">
        <v>7</v>
      </c>
      <c r="M2949">
        <v>1</v>
      </c>
      <c r="N2949" t="s">
        <v>16</v>
      </c>
      <c r="O2949">
        <v>2</v>
      </c>
      <c r="P2949" t="s">
        <v>14</v>
      </c>
      <c r="Q2949">
        <v>5</v>
      </c>
      <c r="R2949" t="s">
        <v>46</v>
      </c>
      <c r="S2949">
        <v>2</v>
      </c>
      <c r="T2949">
        <v>236</v>
      </c>
      <c r="U2949">
        <v>78.400000000000006</v>
      </c>
      <c r="V2949">
        <v>122.660004</v>
      </c>
      <c r="W2949" t="str">
        <f>_xlfn.XLOOKUP(M2949,ActionReference[Action],ActionReference[Reference])</f>
        <v>Approved</v>
      </c>
      <c r="X2949" t="str" cm="1">
        <f t="array" ref="X2949">_xlfn.IFS(T2949&lt;40,"Lower",T2949&lt;122,"Middle",TRUE,"Upper")</f>
        <v>Upper</v>
      </c>
    </row>
    <row r="2950" spans="1:24" x14ac:dyDescent="0.2">
      <c r="A2950">
        <v>112837</v>
      </c>
      <c r="B2950" t="s">
        <v>0</v>
      </c>
      <c r="C2950" t="s">
        <v>38</v>
      </c>
      <c r="D2950">
        <v>1</v>
      </c>
      <c r="E2950" t="s">
        <v>39</v>
      </c>
      <c r="F2950">
        <v>1</v>
      </c>
      <c r="G2950" t="s">
        <v>43</v>
      </c>
      <c r="H2950">
        <v>3</v>
      </c>
      <c r="I2950" t="s">
        <v>41</v>
      </c>
      <c r="J2950">
        <v>1</v>
      </c>
      <c r="K2950">
        <v>92</v>
      </c>
      <c r="L2950" t="s">
        <v>7</v>
      </c>
      <c r="M2950">
        <v>1</v>
      </c>
      <c r="N2950" t="s">
        <v>16</v>
      </c>
      <c r="O2950">
        <v>2</v>
      </c>
      <c r="P2950" t="s">
        <v>14</v>
      </c>
      <c r="Q2950">
        <v>5</v>
      </c>
      <c r="R2950" t="s">
        <v>46</v>
      </c>
      <c r="S2950">
        <v>2</v>
      </c>
      <c r="T2950">
        <v>50</v>
      </c>
      <c r="U2950">
        <v>81.400000000000006</v>
      </c>
      <c r="V2950">
        <v>150.11999499999999</v>
      </c>
      <c r="W2950" t="str">
        <f>_xlfn.XLOOKUP(M2950,ActionReference[Action],ActionReference[Reference])</f>
        <v>Approved</v>
      </c>
      <c r="X2950" t="str" cm="1">
        <f t="array" ref="X2950">_xlfn.IFS(T2950&lt;40,"Lower",T2950&lt;122,"Middle",TRUE,"Upper")</f>
        <v>Middle</v>
      </c>
    </row>
    <row r="2951" spans="1:24" x14ac:dyDescent="0.2">
      <c r="A2951">
        <v>852218</v>
      </c>
      <c r="B2951" t="s">
        <v>0</v>
      </c>
      <c r="C2951" t="s">
        <v>38</v>
      </c>
      <c r="D2951">
        <v>1</v>
      </c>
      <c r="E2951" t="s">
        <v>39</v>
      </c>
      <c r="F2951">
        <v>1</v>
      </c>
      <c r="G2951" t="s">
        <v>43</v>
      </c>
      <c r="H2951">
        <v>3</v>
      </c>
      <c r="I2951" t="s">
        <v>50</v>
      </c>
      <c r="J2951">
        <v>2</v>
      </c>
      <c r="K2951">
        <v>309</v>
      </c>
      <c r="L2951" t="s">
        <v>6</v>
      </c>
      <c r="M2951">
        <v>3</v>
      </c>
      <c r="N2951" t="s">
        <v>16</v>
      </c>
      <c r="O2951">
        <v>2</v>
      </c>
      <c r="P2951" t="s">
        <v>10</v>
      </c>
      <c r="Q2951">
        <v>3</v>
      </c>
      <c r="R2951" t="s">
        <v>47</v>
      </c>
      <c r="S2951">
        <v>1</v>
      </c>
      <c r="T2951">
        <v>164</v>
      </c>
      <c r="U2951">
        <v>107.6</v>
      </c>
      <c r="V2951">
        <v>111.80999799999999</v>
      </c>
      <c r="W2951" t="str">
        <f>_xlfn.XLOOKUP(M2951,ActionReference[Action],ActionReference[Reference])</f>
        <v>Denied</v>
      </c>
      <c r="X2951" t="str" cm="1">
        <f t="array" ref="X2951">_xlfn.IFS(T2951&lt;40,"Lower",T2951&lt;122,"Middle",TRUE,"Upper")</f>
        <v>Upper</v>
      </c>
    </row>
    <row r="2952" spans="1:24" x14ac:dyDescent="0.2">
      <c r="A2952">
        <v>480228</v>
      </c>
      <c r="B2952" t="s">
        <v>0</v>
      </c>
      <c r="C2952" t="s">
        <v>38</v>
      </c>
      <c r="D2952">
        <v>1</v>
      </c>
      <c r="E2952" t="s">
        <v>39</v>
      </c>
      <c r="F2952">
        <v>1</v>
      </c>
      <c r="G2952" t="s">
        <v>40</v>
      </c>
      <c r="H2952">
        <v>1</v>
      </c>
      <c r="I2952" t="s">
        <v>41</v>
      </c>
      <c r="J2952">
        <v>1</v>
      </c>
      <c r="K2952">
        <v>244</v>
      </c>
      <c r="L2952" t="s">
        <v>7</v>
      </c>
      <c r="M2952">
        <v>1</v>
      </c>
      <c r="N2952" t="s">
        <v>16</v>
      </c>
      <c r="O2952">
        <v>2</v>
      </c>
      <c r="P2952" t="s">
        <v>14</v>
      </c>
      <c r="Q2952">
        <v>5</v>
      </c>
      <c r="R2952" t="s">
        <v>47</v>
      </c>
      <c r="S2952">
        <v>1</v>
      </c>
      <c r="T2952">
        <v>48</v>
      </c>
      <c r="U2952">
        <v>99.8</v>
      </c>
      <c r="V2952">
        <v>106.050003</v>
      </c>
      <c r="W2952" t="str">
        <f>_xlfn.XLOOKUP(M2952,ActionReference[Action],ActionReference[Reference])</f>
        <v>Approved</v>
      </c>
      <c r="X2952" t="str" cm="1">
        <f t="array" ref="X2952">_xlfn.IFS(T2952&lt;40,"Lower",T2952&lt;122,"Middle",TRUE,"Upper")</f>
        <v>Middle</v>
      </c>
    </row>
    <row r="2953" spans="1:24" x14ac:dyDescent="0.2">
      <c r="A2953">
        <v>501105</v>
      </c>
      <c r="B2953" t="s">
        <v>0</v>
      </c>
      <c r="C2953" t="s">
        <v>38</v>
      </c>
      <c r="D2953">
        <v>1</v>
      </c>
      <c r="E2953" t="s">
        <v>39</v>
      </c>
      <c r="F2953">
        <v>1</v>
      </c>
      <c r="G2953" t="s">
        <v>40</v>
      </c>
      <c r="H2953">
        <v>1</v>
      </c>
      <c r="I2953" t="s">
        <v>41</v>
      </c>
      <c r="J2953">
        <v>1</v>
      </c>
      <c r="K2953">
        <v>437</v>
      </c>
      <c r="L2953" t="s">
        <v>7</v>
      </c>
      <c r="M2953">
        <v>1</v>
      </c>
      <c r="N2953" t="s">
        <v>16</v>
      </c>
      <c r="O2953">
        <v>2</v>
      </c>
      <c r="P2953" t="s">
        <v>14</v>
      </c>
      <c r="Q2953">
        <v>5</v>
      </c>
      <c r="R2953" t="s">
        <v>46</v>
      </c>
      <c r="S2953">
        <v>2</v>
      </c>
      <c r="T2953">
        <v>135</v>
      </c>
      <c r="U2953">
        <v>96</v>
      </c>
      <c r="V2953">
        <v>114.160004</v>
      </c>
      <c r="W2953" t="str">
        <f>_xlfn.XLOOKUP(M2953,ActionReference[Action],ActionReference[Reference])</f>
        <v>Approved</v>
      </c>
      <c r="X2953" t="str" cm="1">
        <f t="array" ref="X2953">_xlfn.IFS(T2953&lt;40,"Lower",T2953&lt;122,"Middle",TRUE,"Upper")</f>
        <v>Upper</v>
      </c>
    </row>
    <row r="2954" spans="1:24" x14ac:dyDescent="0.2">
      <c r="A2954">
        <v>619877</v>
      </c>
      <c r="B2954" t="s">
        <v>0</v>
      </c>
      <c r="C2954" t="s">
        <v>45</v>
      </c>
      <c r="D2954">
        <v>3</v>
      </c>
      <c r="E2954" t="s">
        <v>39</v>
      </c>
      <c r="F2954">
        <v>1</v>
      </c>
      <c r="G2954" t="s">
        <v>43</v>
      </c>
      <c r="H2954">
        <v>3</v>
      </c>
      <c r="I2954" t="s">
        <v>41</v>
      </c>
      <c r="J2954">
        <v>1</v>
      </c>
      <c r="K2954">
        <v>372</v>
      </c>
      <c r="L2954" t="s">
        <v>53</v>
      </c>
      <c r="M2954">
        <v>2</v>
      </c>
      <c r="N2954" t="s">
        <v>16</v>
      </c>
      <c r="O2954">
        <v>2</v>
      </c>
      <c r="P2954" t="s">
        <v>14</v>
      </c>
      <c r="Q2954">
        <v>5</v>
      </c>
      <c r="R2954" t="s">
        <v>47</v>
      </c>
      <c r="S2954">
        <v>1</v>
      </c>
      <c r="U2954">
        <v>61.9</v>
      </c>
      <c r="V2954">
        <v>157.36000100000001</v>
      </c>
      <c r="W2954" t="str">
        <f>_xlfn.XLOOKUP(M2954,ActionReference[Action],ActionReference[Reference])</f>
        <v>Approved</v>
      </c>
      <c r="X2954" t="str" cm="1">
        <f t="array" ref="X2954">_xlfn.IFS(T2954&lt;40,"Lower",T2954&lt;122,"Middle",TRUE,"Upper")</f>
        <v>Lower</v>
      </c>
    </row>
    <row r="2955" spans="1:24" x14ac:dyDescent="0.2">
      <c r="A2955">
        <v>451965</v>
      </c>
      <c r="B2955" t="s">
        <v>0</v>
      </c>
      <c r="C2955" t="s">
        <v>42</v>
      </c>
      <c r="D2955">
        <v>2</v>
      </c>
      <c r="E2955" t="s">
        <v>39</v>
      </c>
      <c r="F2955">
        <v>1</v>
      </c>
      <c r="G2955" t="s">
        <v>43</v>
      </c>
      <c r="H2955">
        <v>3</v>
      </c>
      <c r="I2955" t="s">
        <v>41</v>
      </c>
      <c r="J2955">
        <v>1</v>
      </c>
      <c r="K2955">
        <v>145</v>
      </c>
      <c r="L2955" t="s">
        <v>6</v>
      </c>
      <c r="M2955">
        <v>3</v>
      </c>
      <c r="N2955" t="s">
        <v>16</v>
      </c>
      <c r="O2955">
        <v>2</v>
      </c>
      <c r="P2955" t="s">
        <v>10</v>
      </c>
      <c r="Q2955">
        <v>3</v>
      </c>
      <c r="R2955" t="s">
        <v>46</v>
      </c>
      <c r="S2955">
        <v>2</v>
      </c>
      <c r="T2955">
        <v>58</v>
      </c>
      <c r="U2955">
        <v>51.6</v>
      </c>
      <c r="V2955">
        <v>103.80999799999999</v>
      </c>
      <c r="W2955" t="str">
        <f>_xlfn.XLOOKUP(M2955,ActionReference[Action],ActionReference[Reference])</f>
        <v>Denied</v>
      </c>
      <c r="X2955" t="str" cm="1">
        <f t="array" ref="X2955">_xlfn.IFS(T2955&lt;40,"Lower",T2955&lt;122,"Middle",TRUE,"Upper")</f>
        <v>Middle</v>
      </c>
    </row>
    <row r="2956" spans="1:24" x14ac:dyDescent="0.2">
      <c r="A2956">
        <v>451965</v>
      </c>
      <c r="B2956" t="s">
        <v>0</v>
      </c>
      <c r="C2956" t="s">
        <v>38</v>
      </c>
      <c r="D2956">
        <v>1</v>
      </c>
      <c r="E2956" t="s">
        <v>39</v>
      </c>
      <c r="F2956">
        <v>1</v>
      </c>
      <c r="G2956" t="s">
        <v>40</v>
      </c>
      <c r="H2956">
        <v>1</v>
      </c>
      <c r="I2956" t="s">
        <v>41</v>
      </c>
      <c r="J2956">
        <v>1</v>
      </c>
      <c r="K2956">
        <v>702</v>
      </c>
      <c r="L2956" t="s">
        <v>7</v>
      </c>
      <c r="M2956">
        <v>1</v>
      </c>
      <c r="N2956" t="s">
        <v>16</v>
      </c>
      <c r="O2956">
        <v>2</v>
      </c>
      <c r="P2956" t="s">
        <v>9</v>
      </c>
      <c r="Q2956">
        <v>2</v>
      </c>
      <c r="R2956" t="s">
        <v>47</v>
      </c>
      <c r="S2956">
        <v>1</v>
      </c>
      <c r="T2956">
        <v>247</v>
      </c>
      <c r="U2956">
        <v>96</v>
      </c>
      <c r="V2956">
        <v>70.300003099999998</v>
      </c>
      <c r="W2956" t="str">
        <f>_xlfn.XLOOKUP(M2956,ActionReference[Action],ActionReference[Reference])</f>
        <v>Approved</v>
      </c>
      <c r="X2956" t="str" cm="1">
        <f t="array" ref="X2956">_xlfn.IFS(T2956&lt;40,"Lower",T2956&lt;122,"Middle",TRUE,"Upper")</f>
        <v>Upper</v>
      </c>
    </row>
    <row r="2957" spans="1:24" x14ac:dyDescent="0.2">
      <c r="A2957">
        <v>233031</v>
      </c>
      <c r="B2957" t="s">
        <v>0</v>
      </c>
      <c r="C2957" t="s">
        <v>38</v>
      </c>
      <c r="D2957">
        <v>1</v>
      </c>
      <c r="E2957" t="s">
        <v>39</v>
      </c>
      <c r="F2957">
        <v>1</v>
      </c>
      <c r="G2957" t="s">
        <v>43</v>
      </c>
      <c r="H2957">
        <v>3</v>
      </c>
      <c r="I2957" t="s">
        <v>41</v>
      </c>
      <c r="J2957">
        <v>1</v>
      </c>
      <c r="K2957">
        <v>23</v>
      </c>
      <c r="L2957" t="s">
        <v>6</v>
      </c>
      <c r="M2957">
        <v>3</v>
      </c>
      <c r="N2957" t="s">
        <v>16</v>
      </c>
      <c r="O2957">
        <v>2</v>
      </c>
      <c r="P2957" t="s">
        <v>14</v>
      </c>
      <c r="Q2957">
        <v>5</v>
      </c>
      <c r="R2957" t="s">
        <v>47</v>
      </c>
      <c r="S2957">
        <v>1</v>
      </c>
      <c r="T2957">
        <v>91</v>
      </c>
      <c r="U2957">
        <v>53.5</v>
      </c>
      <c r="V2957">
        <v>129.78999300000001</v>
      </c>
      <c r="W2957" t="str">
        <f>_xlfn.XLOOKUP(M2957,ActionReference[Action],ActionReference[Reference])</f>
        <v>Denied</v>
      </c>
      <c r="X2957" t="str" cm="1">
        <f t="array" ref="X2957">_xlfn.IFS(T2957&lt;40,"Lower",T2957&lt;122,"Middle",TRUE,"Upper")</f>
        <v>Middle</v>
      </c>
    </row>
    <row r="2958" spans="1:24" x14ac:dyDescent="0.2">
      <c r="A2958">
        <v>451965</v>
      </c>
      <c r="B2958" t="s">
        <v>0</v>
      </c>
      <c r="C2958" t="s">
        <v>38</v>
      </c>
      <c r="D2958">
        <v>1</v>
      </c>
      <c r="E2958" t="s">
        <v>39</v>
      </c>
      <c r="F2958">
        <v>1</v>
      </c>
      <c r="G2958" t="s">
        <v>40</v>
      </c>
      <c r="H2958">
        <v>1</v>
      </c>
      <c r="I2958" t="s">
        <v>41</v>
      </c>
      <c r="J2958">
        <v>1</v>
      </c>
      <c r="K2958">
        <v>328</v>
      </c>
      <c r="L2958" t="s">
        <v>44</v>
      </c>
      <c r="M2958">
        <v>6</v>
      </c>
      <c r="N2958" t="s">
        <v>16</v>
      </c>
      <c r="O2958">
        <v>2</v>
      </c>
      <c r="P2958" t="s">
        <v>9</v>
      </c>
      <c r="Q2958">
        <v>2</v>
      </c>
      <c r="R2958" t="s">
        <v>46</v>
      </c>
      <c r="S2958">
        <v>2</v>
      </c>
      <c r="T2958">
        <v>119</v>
      </c>
      <c r="U2958">
        <v>63.2</v>
      </c>
      <c r="V2958">
        <v>119.400002</v>
      </c>
      <c r="W2958" t="str">
        <f>_xlfn.XLOOKUP(M2958,ActionReference[Action],ActionReference[Reference])</f>
        <v>Approved</v>
      </c>
      <c r="X2958" t="str" cm="1">
        <f t="array" ref="X2958">_xlfn.IFS(T2958&lt;40,"Lower",T2958&lt;122,"Middle",TRUE,"Upper")</f>
        <v>Middle</v>
      </c>
    </row>
    <row r="2959" spans="1:24" x14ac:dyDescent="0.2">
      <c r="A2959">
        <v>4186591</v>
      </c>
      <c r="B2959" t="s">
        <v>0</v>
      </c>
      <c r="C2959" t="s">
        <v>42</v>
      </c>
      <c r="D2959">
        <v>2</v>
      </c>
      <c r="E2959" t="s">
        <v>39</v>
      </c>
      <c r="F2959">
        <v>1</v>
      </c>
      <c r="G2959" t="s">
        <v>43</v>
      </c>
      <c r="H2959">
        <v>3</v>
      </c>
      <c r="I2959" t="s">
        <v>41</v>
      </c>
      <c r="J2959">
        <v>1</v>
      </c>
      <c r="K2959">
        <v>176</v>
      </c>
      <c r="L2959" t="s">
        <v>7</v>
      </c>
      <c r="M2959">
        <v>1</v>
      </c>
      <c r="N2959" t="s">
        <v>16</v>
      </c>
      <c r="O2959">
        <v>2</v>
      </c>
      <c r="P2959" t="s">
        <v>14</v>
      </c>
      <c r="Q2959">
        <v>5</v>
      </c>
      <c r="R2959" t="s">
        <v>47</v>
      </c>
      <c r="S2959">
        <v>1</v>
      </c>
      <c r="U2959">
        <v>57.5</v>
      </c>
      <c r="V2959">
        <v>107.300003</v>
      </c>
      <c r="W2959" t="str">
        <f>_xlfn.XLOOKUP(M2959,ActionReference[Action],ActionReference[Reference])</f>
        <v>Approved</v>
      </c>
      <c r="X2959" t="str" cm="1">
        <f t="array" ref="X2959">_xlfn.IFS(T2959&lt;40,"Lower",T2959&lt;122,"Middle",TRUE,"Upper")</f>
        <v>Lower</v>
      </c>
    </row>
    <row r="2960" spans="1:24" x14ac:dyDescent="0.2">
      <c r="A2960">
        <v>476810</v>
      </c>
      <c r="B2960" t="s">
        <v>0</v>
      </c>
      <c r="C2960" t="s">
        <v>38</v>
      </c>
      <c r="D2960">
        <v>1</v>
      </c>
      <c r="E2960" t="s">
        <v>39</v>
      </c>
      <c r="F2960">
        <v>1</v>
      </c>
      <c r="G2960" t="s">
        <v>40</v>
      </c>
      <c r="H2960">
        <v>1</v>
      </c>
      <c r="I2960" t="s">
        <v>41</v>
      </c>
      <c r="J2960">
        <v>1</v>
      </c>
      <c r="K2960">
        <v>135</v>
      </c>
      <c r="L2960" t="s">
        <v>7</v>
      </c>
      <c r="M2960">
        <v>1</v>
      </c>
      <c r="N2960" t="s">
        <v>15</v>
      </c>
      <c r="O2960">
        <v>1</v>
      </c>
      <c r="P2960" t="s">
        <v>14</v>
      </c>
      <c r="Q2960">
        <v>5</v>
      </c>
      <c r="R2960" t="s">
        <v>47</v>
      </c>
      <c r="S2960">
        <v>1</v>
      </c>
      <c r="T2960">
        <v>46</v>
      </c>
      <c r="U2960">
        <v>72.5</v>
      </c>
      <c r="V2960">
        <v>53.630001100000001</v>
      </c>
      <c r="W2960" t="str">
        <f>_xlfn.XLOOKUP(M2960,ActionReference[Action],ActionReference[Reference])</f>
        <v>Approved</v>
      </c>
      <c r="X2960" t="str" cm="1">
        <f t="array" ref="X2960">_xlfn.IFS(T2960&lt;40,"Lower",T2960&lt;122,"Middle",TRUE,"Upper")</f>
        <v>Middle</v>
      </c>
    </row>
    <row r="2961" spans="1:24" x14ac:dyDescent="0.2">
      <c r="A2961">
        <v>451965</v>
      </c>
      <c r="B2961" t="s">
        <v>0</v>
      </c>
      <c r="C2961" t="s">
        <v>38</v>
      </c>
      <c r="D2961">
        <v>1</v>
      </c>
      <c r="E2961" t="s">
        <v>39</v>
      </c>
      <c r="F2961">
        <v>1</v>
      </c>
      <c r="G2961" t="s">
        <v>40</v>
      </c>
      <c r="H2961">
        <v>1</v>
      </c>
      <c r="I2961" t="s">
        <v>41</v>
      </c>
      <c r="J2961">
        <v>1</v>
      </c>
      <c r="K2961">
        <v>399</v>
      </c>
      <c r="L2961" t="s">
        <v>44</v>
      </c>
      <c r="M2961">
        <v>6</v>
      </c>
      <c r="N2961" t="s">
        <v>16</v>
      </c>
      <c r="O2961">
        <v>2</v>
      </c>
      <c r="P2961" t="s">
        <v>14</v>
      </c>
      <c r="Q2961">
        <v>5</v>
      </c>
      <c r="R2961" t="s">
        <v>47</v>
      </c>
      <c r="S2961">
        <v>1</v>
      </c>
      <c r="T2961">
        <v>115</v>
      </c>
      <c r="U2961">
        <v>75.2</v>
      </c>
      <c r="V2961">
        <v>146.279999</v>
      </c>
      <c r="W2961" t="str">
        <f>_xlfn.XLOOKUP(M2961,ActionReference[Action],ActionReference[Reference])</f>
        <v>Approved</v>
      </c>
      <c r="X2961" t="str" cm="1">
        <f t="array" ref="X2961">_xlfn.IFS(T2961&lt;40,"Lower",T2961&lt;122,"Middle",TRUE,"Upper")</f>
        <v>Middle</v>
      </c>
    </row>
    <row r="2962" spans="1:24" x14ac:dyDescent="0.2">
      <c r="A2962">
        <v>480228</v>
      </c>
      <c r="B2962" t="s">
        <v>0</v>
      </c>
      <c r="C2962" t="s">
        <v>38</v>
      </c>
      <c r="D2962">
        <v>1</v>
      </c>
      <c r="E2962" t="s">
        <v>39</v>
      </c>
      <c r="F2962">
        <v>1</v>
      </c>
      <c r="G2962" t="s">
        <v>43</v>
      </c>
      <c r="H2962">
        <v>3</v>
      </c>
      <c r="I2962" t="s">
        <v>41</v>
      </c>
      <c r="J2962">
        <v>1</v>
      </c>
      <c r="K2962">
        <v>68</v>
      </c>
      <c r="L2962" t="s">
        <v>7</v>
      </c>
      <c r="M2962">
        <v>1</v>
      </c>
      <c r="N2962" t="s">
        <v>16</v>
      </c>
      <c r="O2962">
        <v>2</v>
      </c>
      <c r="P2962" t="s">
        <v>14</v>
      </c>
      <c r="Q2962">
        <v>5</v>
      </c>
      <c r="R2962" t="s">
        <v>46</v>
      </c>
      <c r="S2962">
        <v>2</v>
      </c>
      <c r="T2962">
        <v>19</v>
      </c>
      <c r="U2962">
        <v>63.2</v>
      </c>
      <c r="V2962">
        <v>109.300003</v>
      </c>
      <c r="W2962" t="str">
        <f>_xlfn.XLOOKUP(M2962,ActionReference[Action],ActionReference[Reference])</f>
        <v>Approved</v>
      </c>
      <c r="X2962" t="str" cm="1">
        <f t="array" ref="X2962">_xlfn.IFS(T2962&lt;40,"Lower",T2962&lt;122,"Middle",TRUE,"Upper")</f>
        <v>Lower</v>
      </c>
    </row>
    <row r="2963" spans="1:24" x14ac:dyDescent="0.2">
      <c r="A2963">
        <v>12311</v>
      </c>
      <c r="B2963" t="s">
        <v>0</v>
      </c>
      <c r="C2963" t="s">
        <v>38</v>
      </c>
      <c r="D2963">
        <v>1</v>
      </c>
      <c r="E2963" t="s">
        <v>39</v>
      </c>
      <c r="F2963">
        <v>1</v>
      </c>
      <c r="G2963" t="s">
        <v>49</v>
      </c>
      <c r="H2963">
        <v>2</v>
      </c>
      <c r="I2963" t="s">
        <v>41</v>
      </c>
      <c r="J2963">
        <v>1</v>
      </c>
      <c r="K2963">
        <v>85</v>
      </c>
      <c r="L2963" t="s">
        <v>7</v>
      </c>
      <c r="M2963">
        <v>1</v>
      </c>
      <c r="N2963" t="s">
        <v>16</v>
      </c>
      <c r="O2963">
        <v>2</v>
      </c>
      <c r="P2963" t="s">
        <v>14</v>
      </c>
      <c r="Q2963">
        <v>5</v>
      </c>
      <c r="R2963" t="s">
        <v>46</v>
      </c>
      <c r="S2963">
        <v>2</v>
      </c>
      <c r="T2963">
        <v>32</v>
      </c>
      <c r="U2963">
        <v>79.599999999999994</v>
      </c>
      <c r="V2963">
        <v>119.029999</v>
      </c>
      <c r="W2963" t="str">
        <f>_xlfn.XLOOKUP(M2963,ActionReference[Action],ActionReference[Reference])</f>
        <v>Approved</v>
      </c>
      <c r="X2963" t="str" cm="1">
        <f t="array" ref="X2963">_xlfn.IFS(T2963&lt;40,"Lower",T2963&lt;122,"Middle",TRUE,"Upper")</f>
        <v>Lower</v>
      </c>
    </row>
    <row r="2964" spans="1:24" x14ac:dyDescent="0.2">
      <c r="A2964">
        <v>451965</v>
      </c>
      <c r="B2964" t="s">
        <v>0</v>
      </c>
      <c r="C2964" t="s">
        <v>38</v>
      </c>
      <c r="D2964">
        <v>1</v>
      </c>
      <c r="E2964" t="s">
        <v>39</v>
      </c>
      <c r="F2964">
        <v>1</v>
      </c>
      <c r="G2964" t="s">
        <v>43</v>
      </c>
      <c r="H2964">
        <v>3</v>
      </c>
      <c r="I2964" t="s">
        <v>41</v>
      </c>
      <c r="J2964">
        <v>1</v>
      </c>
      <c r="K2964">
        <v>162</v>
      </c>
      <c r="L2964" t="s">
        <v>7</v>
      </c>
      <c r="M2964">
        <v>1</v>
      </c>
      <c r="N2964" t="s">
        <v>16</v>
      </c>
      <c r="O2964">
        <v>2</v>
      </c>
      <c r="P2964" t="s">
        <v>14</v>
      </c>
      <c r="Q2964">
        <v>5</v>
      </c>
      <c r="R2964" t="s">
        <v>47</v>
      </c>
      <c r="S2964">
        <v>1</v>
      </c>
      <c r="T2964">
        <v>127</v>
      </c>
      <c r="U2964">
        <v>89.8</v>
      </c>
      <c r="V2964">
        <v>99.099998499999998</v>
      </c>
      <c r="W2964" t="str">
        <f>_xlfn.XLOOKUP(M2964,ActionReference[Action],ActionReference[Reference])</f>
        <v>Approved</v>
      </c>
      <c r="X2964" t="str" cm="1">
        <f t="array" ref="X2964">_xlfn.IFS(T2964&lt;40,"Lower",T2964&lt;122,"Middle",TRUE,"Upper")</f>
        <v>Upper</v>
      </c>
    </row>
    <row r="2965" spans="1:24" x14ac:dyDescent="0.2">
      <c r="A2965">
        <v>852218</v>
      </c>
      <c r="B2965" t="s">
        <v>0</v>
      </c>
      <c r="C2965" t="s">
        <v>38</v>
      </c>
      <c r="D2965">
        <v>1</v>
      </c>
      <c r="E2965" t="s">
        <v>39</v>
      </c>
      <c r="F2965">
        <v>1</v>
      </c>
      <c r="G2965" t="s">
        <v>43</v>
      </c>
      <c r="H2965">
        <v>3</v>
      </c>
      <c r="I2965" t="s">
        <v>41</v>
      </c>
      <c r="J2965">
        <v>1</v>
      </c>
      <c r="K2965">
        <v>100</v>
      </c>
      <c r="L2965" t="s">
        <v>7</v>
      </c>
      <c r="M2965">
        <v>1</v>
      </c>
      <c r="N2965" t="s">
        <v>16</v>
      </c>
      <c r="O2965">
        <v>2</v>
      </c>
      <c r="P2965" t="s">
        <v>14</v>
      </c>
      <c r="Q2965">
        <v>5</v>
      </c>
      <c r="R2965" t="s">
        <v>47</v>
      </c>
      <c r="S2965">
        <v>1</v>
      </c>
      <c r="T2965">
        <v>67</v>
      </c>
      <c r="U2965">
        <v>67</v>
      </c>
      <c r="V2965">
        <v>94.480003400000001</v>
      </c>
      <c r="W2965" t="str">
        <f>_xlfn.XLOOKUP(M2965,ActionReference[Action],ActionReference[Reference])</f>
        <v>Approved</v>
      </c>
      <c r="X2965" t="str" cm="1">
        <f t="array" ref="X2965">_xlfn.IFS(T2965&lt;40,"Lower",T2965&lt;122,"Middle",TRUE,"Upper")</f>
        <v>Middle</v>
      </c>
    </row>
    <row r="2966" spans="1:24" x14ac:dyDescent="0.2">
      <c r="A2966">
        <v>497404</v>
      </c>
      <c r="B2966" t="s">
        <v>0</v>
      </c>
      <c r="C2966" t="s">
        <v>38</v>
      </c>
      <c r="D2966">
        <v>1</v>
      </c>
      <c r="E2966" t="s">
        <v>39</v>
      </c>
      <c r="F2966">
        <v>1</v>
      </c>
      <c r="G2966" t="s">
        <v>49</v>
      </c>
      <c r="H2966">
        <v>2</v>
      </c>
      <c r="I2966" t="s">
        <v>41</v>
      </c>
      <c r="J2966">
        <v>1</v>
      </c>
      <c r="K2966">
        <v>150</v>
      </c>
      <c r="L2966" t="s">
        <v>6</v>
      </c>
      <c r="M2966">
        <v>3</v>
      </c>
      <c r="N2966" t="s">
        <v>16</v>
      </c>
      <c r="O2966">
        <v>2</v>
      </c>
      <c r="P2966" t="s">
        <v>14</v>
      </c>
      <c r="Q2966">
        <v>5</v>
      </c>
      <c r="R2966" t="s">
        <v>46</v>
      </c>
      <c r="S2966">
        <v>2</v>
      </c>
      <c r="T2966">
        <v>120</v>
      </c>
      <c r="U2966">
        <v>73.7</v>
      </c>
      <c r="V2966">
        <v>111.57</v>
      </c>
      <c r="W2966" t="str">
        <f>_xlfn.XLOOKUP(M2966,ActionReference[Action],ActionReference[Reference])</f>
        <v>Denied</v>
      </c>
      <c r="X2966" t="str" cm="1">
        <f t="array" ref="X2966">_xlfn.IFS(T2966&lt;40,"Lower",T2966&lt;122,"Middle",TRUE,"Upper")</f>
        <v>Middle</v>
      </c>
    </row>
    <row r="2967" spans="1:24" x14ac:dyDescent="0.2">
      <c r="A2967">
        <v>852218</v>
      </c>
      <c r="B2967" t="s">
        <v>0</v>
      </c>
      <c r="C2967" t="s">
        <v>38</v>
      </c>
      <c r="D2967">
        <v>1</v>
      </c>
      <c r="E2967" t="s">
        <v>39</v>
      </c>
      <c r="F2967">
        <v>1</v>
      </c>
      <c r="G2967" t="s">
        <v>40</v>
      </c>
      <c r="H2967">
        <v>1</v>
      </c>
      <c r="I2967" t="s">
        <v>41</v>
      </c>
      <c r="J2967">
        <v>1</v>
      </c>
      <c r="K2967">
        <v>619</v>
      </c>
      <c r="L2967" t="s">
        <v>7</v>
      </c>
      <c r="M2967">
        <v>1</v>
      </c>
      <c r="N2967" t="s">
        <v>16</v>
      </c>
      <c r="O2967">
        <v>2</v>
      </c>
      <c r="P2967" t="s">
        <v>14</v>
      </c>
      <c r="Q2967">
        <v>5</v>
      </c>
      <c r="R2967" t="s">
        <v>47</v>
      </c>
      <c r="S2967">
        <v>1</v>
      </c>
      <c r="T2967">
        <v>242</v>
      </c>
      <c r="U2967">
        <v>114.2</v>
      </c>
      <c r="V2967">
        <v>168.199997</v>
      </c>
      <c r="W2967" t="str">
        <f>_xlfn.XLOOKUP(M2967,ActionReference[Action],ActionReference[Reference])</f>
        <v>Approved</v>
      </c>
      <c r="X2967" t="str" cm="1">
        <f t="array" ref="X2967">_xlfn.IFS(T2967&lt;40,"Lower",T2967&lt;122,"Middle",TRUE,"Upper")</f>
        <v>Upper</v>
      </c>
    </row>
    <row r="2968" spans="1:24" x14ac:dyDescent="0.2">
      <c r="A2968">
        <v>852218</v>
      </c>
      <c r="B2968" t="s">
        <v>0</v>
      </c>
      <c r="C2968" t="s">
        <v>38</v>
      </c>
      <c r="D2968">
        <v>1</v>
      </c>
      <c r="E2968" t="s">
        <v>39</v>
      </c>
      <c r="F2968">
        <v>1</v>
      </c>
      <c r="G2968" t="s">
        <v>43</v>
      </c>
      <c r="H2968">
        <v>3</v>
      </c>
      <c r="I2968" t="s">
        <v>41</v>
      </c>
      <c r="J2968">
        <v>1</v>
      </c>
      <c r="K2968">
        <v>527</v>
      </c>
      <c r="L2968" t="s">
        <v>44</v>
      </c>
      <c r="M2968">
        <v>6</v>
      </c>
      <c r="N2968" t="s">
        <v>16</v>
      </c>
      <c r="O2968">
        <v>2</v>
      </c>
      <c r="P2968" t="s">
        <v>14</v>
      </c>
      <c r="Q2968">
        <v>5</v>
      </c>
      <c r="R2968" t="s">
        <v>47</v>
      </c>
      <c r="S2968">
        <v>1</v>
      </c>
      <c r="T2968">
        <v>167</v>
      </c>
      <c r="U2968">
        <v>64.8</v>
      </c>
      <c r="V2968">
        <v>290.89001500000001</v>
      </c>
      <c r="W2968" t="str">
        <f>_xlfn.XLOOKUP(M2968,ActionReference[Action],ActionReference[Reference])</f>
        <v>Approved</v>
      </c>
      <c r="X2968" t="str" cm="1">
        <f t="array" ref="X2968">_xlfn.IFS(T2968&lt;40,"Lower",T2968&lt;122,"Middle",TRUE,"Upper")</f>
        <v>Upper</v>
      </c>
    </row>
    <row r="2969" spans="1:24" x14ac:dyDescent="0.2">
      <c r="A2969">
        <v>2618780</v>
      </c>
      <c r="B2969" t="s">
        <v>0</v>
      </c>
      <c r="C2969" t="s">
        <v>42</v>
      </c>
      <c r="D2969">
        <v>2</v>
      </c>
      <c r="E2969" t="s">
        <v>39</v>
      </c>
      <c r="F2969">
        <v>1</v>
      </c>
      <c r="G2969" t="s">
        <v>40</v>
      </c>
      <c r="H2969">
        <v>1</v>
      </c>
      <c r="I2969" t="s">
        <v>41</v>
      </c>
      <c r="J2969">
        <v>1</v>
      </c>
      <c r="K2969">
        <v>245</v>
      </c>
      <c r="L2969" t="s">
        <v>44</v>
      </c>
      <c r="M2969">
        <v>6</v>
      </c>
      <c r="N2969" t="s">
        <v>16</v>
      </c>
      <c r="O2969">
        <v>2</v>
      </c>
      <c r="P2969" t="s">
        <v>14</v>
      </c>
      <c r="Q2969">
        <v>5</v>
      </c>
      <c r="R2969" t="s">
        <v>47</v>
      </c>
      <c r="S2969">
        <v>1</v>
      </c>
      <c r="T2969">
        <v>92</v>
      </c>
      <c r="U2969">
        <v>91.1</v>
      </c>
      <c r="V2969">
        <v>138.61999499999999</v>
      </c>
      <c r="W2969" t="str">
        <f>_xlfn.XLOOKUP(M2969,ActionReference[Action],ActionReference[Reference])</f>
        <v>Approved</v>
      </c>
      <c r="X2969" t="str" cm="1">
        <f t="array" ref="X2969">_xlfn.IFS(T2969&lt;40,"Lower",T2969&lt;122,"Middle",TRUE,"Upper")</f>
        <v>Middle</v>
      </c>
    </row>
    <row r="2970" spans="1:24" x14ac:dyDescent="0.2">
      <c r="A2970">
        <v>451965</v>
      </c>
      <c r="B2970" t="s">
        <v>0</v>
      </c>
      <c r="C2970" t="s">
        <v>38</v>
      </c>
      <c r="D2970">
        <v>1</v>
      </c>
      <c r="E2970" t="s">
        <v>39</v>
      </c>
      <c r="F2970">
        <v>1</v>
      </c>
      <c r="G2970" t="s">
        <v>43</v>
      </c>
      <c r="H2970">
        <v>3</v>
      </c>
      <c r="I2970" t="s">
        <v>41</v>
      </c>
      <c r="J2970">
        <v>1</v>
      </c>
      <c r="K2970">
        <v>116</v>
      </c>
      <c r="L2970" t="s">
        <v>44</v>
      </c>
      <c r="M2970">
        <v>6</v>
      </c>
      <c r="N2970" t="s">
        <v>16</v>
      </c>
      <c r="O2970">
        <v>2</v>
      </c>
      <c r="P2970" t="s">
        <v>14</v>
      </c>
      <c r="Q2970">
        <v>5</v>
      </c>
      <c r="R2970" t="s">
        <v>46</v>
      </c>
      <c r="S2970">
        <v>2</v>
      </c>
      <c r="T2970">
        <v>44</v>
      </c>
      <c r="U2970">
        <v>66.599999999999994</v>
      </c>
      <c r="V2970">
        <v>112.199997</v>
      </c>
      <c r="W2970" t="str">
        <f>_xlfn.XLOOKUP(M2970,ActionReference[Action],ActionReference[Reference])</f>
        <v>Approved</v>
      </c>
      <c r="X2970" t="str" cm="1">
        <f t="array" ref="X2970">_xlfn.IFS(T2970&lt;40,"Lower",T2970&lt;122,"Middle",TRUE,"Upper")</f>
        <v>Middle</v>
      </c>
    </row>
    <row r="2971" spans="1:24" x14ac:dyDescent="0.2">
      <c r="A2971">
        <v>480228</v>
      </c>
      <c r="B2971" t="s">
        <v>0</v>
      </c>
      <c r="C2971" t="s">
        <v>38</v>
      </c>
      <c r="D2971">
        <v>1</v>
      </c>
      <c r="E2971" t="s">
        <v>39</v>
      </c>
      <c r="F2971">
        <v>1</v>
      </c>
      <c r="G2971" t="s">
        <v>40</v>
      </c>
      <c r="H2971">
        <v>1</v>
      </c>
      <c r="I2971" t="s">
        <v>41</v>
      </c>
      <c r="J2971">
        <v>1</v>
      </c>
      <c r="K2971">
        <v>194</v>
      </c>
      <c r="L2971" t="s">
        <v>44</v>
      </c>
      <c r="M2971">
        <v>6</v>
      </c>
      <c r="N2971" t="s">
        <v>16</v>
      </c>
      <c r="O2971">
        <v>2</v>
      </c>
      <c r="P2971" t="s">
        <v>14</v>
      </c>
      <c r="Q2971">
        <v>5</v>
      </c>
      <c r="R2971" t="s">
        <v>46</v>
      </c>
      <c r="S2971">
        <v>2</v>
      </c>
      <c r="T2971">
        <v>50</v>
      </c>
      <c r="U2971">
        <v>75.599999999999994</v>
      </c>
      <c r="V2971">
        <v>135.53999300000001</v>
      </c>
      <c r="W2971" t="str">
        <f>_xlfn.XLOOKUP(M2971,ActionReference[Action],ActionReference[Reference])</f>
        <v>Approved</v>
      </c>
      <c r="X2971" t="str" cm="1">
        <f t="array" ref="X2971">_xlfn.IFS(T2971&lt;40,"Lower",T2971&lt;122,"Middle",TRUE,"Upper")</f>
        <v>Middle</v>
      </c>
    </row>
    <row r="2972" spans="1:24" x14ac:dyDescent="0.2">
      <c r="A2972">
        <v>675332</v>
      </c>
      <c r="B2972" t="s">
        <v>0</v>
      </c>
      <c r="C2972" t="s">
        <v>38</v>
      </c>
      <c r="D2972">
        <v>1</v>
      </c>
      <c r="E2972" t="s">
        <v>39</v>
      </c>
      <c r="F2972">
        <v>1</v>
      </c>
      <c r="G2972" t="s">
        <v>49</v>
      </c>
      <c r="H2972">
        <v>2</v>
      </c>
      <c r="I2972" t="s">
        <v>41</v>
      </c>
      <c r="J2972">
        <v>1</v>
      </c>
      <c r="K2972">
        <v>15</v>
      </c>
      <c r="L2972" t="s">
        <v>7</v>
      </c>
      <c r="M2972">
        <v>1</v>
      </c>
      <c r="N2972" t="s">
        <v>16</v>
      </c>
      <c r="O2972">
        <v>2</v>
      </c>
      <c r="P2972" t="s">
        <v>14</v>
      </c>
      <c r="Q2972">
        <v>5</v>
      </c>
      <c r="R2972" t="s">
        <v>46</v>
      </c>
      <c r="S2972">
        <v>2</v>
      </c>
      <c r="T2972">
        <v>86</v>
      </c>
      <c r="U2972">
        <v>107.6</v>
      </c>
      <c r="V2972">
        <v>78.940002399999997</v>
      </c>
      <c r="W2972" t="str">
        <f>_xlfn.XLOOKUP(M2972,ActionReference[Action],ActionReference[Reference])</f>
        <v>Approved</v>
      </c>
      <c r="X2972" t="str" cm="1">
        <f t="array" ref="X2972">_xlfn.IFS(T2972&lt;40,"Lower",T2972&lt;122,"Middle",TRUE,"Upper")</f>
        <v>Middle</v>
      </c>
    </row>
    <row r="2973" spans="1:24" x14ac:dyDescent="0.2">
      <c r="A2973">
        <v>852218</v>
      </c>
      <c r="B2973" t="s">
        <v>0</v>
      </c>
      <c r="C2973" t="s">
        <v>38</v>
      </c>
      <c r="D2973">
        <v>1</v>
      </c>
      <c r="E2973" t="s">
        <v>39</v>
      </c>
      <c r="F2973">
        <v>1</v>
      </c>
      <c r="G2973" t="s">
        <v>40</v>
      </c>
      <c r="H2973">
        <v>1</v>
      </c>
      <c r="I2973" t="s">
        <v>41</v>
      </c>
      <c r="J2973">
        <v>1</v>
      </c>
      <c r="K2973">
        <v>154</v>
      </c>
      <c r="L2973" t="s">
        <v>7</v>
      </c>
      <c r="M2973">
        <v>1</v>
      </c>
      <c r="N2973" t="s">
        <v>16</v>
      </c>
      <c r="O2973">
        <v>2</v>
      </c>
      <c r="P2973" t="s">
        <v>14</v>
      </c>
      <c r="Q2973">
        <v>5</v>
      </c>
      <c r="R2973" t="s">
        <v>47</v>
      </c>
      <c r="S2973">
        <v>1</v>
      </c>
      <c r="T2973">
        <v>58</v>
      </c>
      <c r="U2973">
        <v>65.599999999999994</v>
      </c>
      <c r="V2973">
        <v>90.279998800000001</v>
      </c>
      <c r="W2973" t="str">
        <f>_xlfn.XLOOKUP(M2973,ActionReference[Action],ActionReference[Reference])</f>
        <v>Approved</v>
      </c>
      <c r="X2973" t="str" cm="1">
        <f t="array" ref="X2973">_xlfn.IFS(T2973&lt;40,"Lower",T2973&lt;122,"Middle",TRUE,"Upper")</f>
        <v>Middle</v>
      </c>
    </row>
    <row r="2974" spans="1:24" x14ac:dyDescent="0.2">
      <c r="A2974">
        <v>852218</v>
      </c>
      <c r="B2974" t="s">
        <v>0</v>
      </c>
      <c r="C2974" t="s">
        <v>38</v>
      </c>
      <c r="D2974">
        <v>1</v>
      </c>
      <c r="E2974" t="s">
        <v>39</v>
      </c>
      <c r="F2974">
        <v>1</v>
      </c>
      <c r="G2974" t="s">
        <v>40</v>
      </c>
      <c r="H2974">
        <v>1</v>
      </c>
      <c r="I2974" t="s">
        <v>41</v>
      </c>
      <c r="J2974">
        <v>1</v>
      </c>
      <c r="K2974">
        <v>293</v>
      </c>
      <c r="L2974" t="s">
        <v>6</v>
      </c>
      <c r="M2974">
        <v>3</v>
      </c>
      <c r="N2974" t="s">
        <v>16</v>
      </c>
      <c r="O2974">
        <v>2</v>
      </c>
      <c r="P2974" t="s">
        <v>9</v>
      </c>
      <c r="Q2974">
        <v>2</v>
      </c>
      <c r="R2974" t="s">
        <v>47</v>
      </c>
      <c r="S2974">
        <v>1</v>
      </c>
      <c r="T2974">
        <v>106</v>
      </c>
      <c r="U2974">
        <v>102.6</v>
      </c>
      <c r="V2974">
        <v>105.5</v>
      </c>
      <c r="W2974" t="str">
        <f>_xlfn.XLOOKUP(M2974,ActionReference[Action],ActionReference[Reference])</f>
        <v>Denied</v>
      </c>
      <c r="X2974" t="str" cm="1">
        <f t="array" ref="X2974">_xlfn.IFS(T2974&lt;40,"Lower",T2974&lt;122,"Middle",TRUE,"Upper")</f>
        <v>Middle</v>
      </c>
    </row>
    <row r="2975" spans="1:24" x14ac:dyDescent="0.2">
      <c r="A2975">
        <v>852218</v>
      </c>
      <c r="B2975" t="s">
        <v>0</v>
      </c>
      <c r="C2975" t="s">
        <v>38</v>
      </c>
      <c r="D2975">
        <v>1</v>
      </c>
      <c r="E2975" t="s">
        <v>39</v>
      </c>
      <c r="F2975">
        <v>1</v>
      </c>
      <c r="G2975" t="s">
        <v>40</v>
      </c>
      <c r="H2975">
        <v>1</v>
      </c>
      <c r="I2975" t="s">
        <v>41</v>
      </c>
      <c r="J2975">
        <v>1</v>
      </c>
      <c r="K2975">
        <v>147</v>
      </c>
      <c r="L2975" t="s">
        <v>7</v>
      </c>
      <c r="M2975">
        <v>1</v>
      </c>
      <c r="N2975" t="s">
        <v>16</v>
      </c>
      <c r="O2975">
        <v>2</v>
      </c>
      <c r="P2975" t="s">
        <v>14</v>
      </c>
      <c r="Q2975">
        <v>5</v>
      </c>
      <c r="R2975" t="s">
        <v>47</v>
      </c>
      <c r="S2975">
        <v>1</v>
      </c>
      <c r="T2975">
        <v>107</v>
      </c>
      <c r="U2975">
        <v>99.8</v>
      </c>
      <c r="V2975">
        <v>100.44000200000001</v>
      </c>
      <c r="W2975" t="str">
        <f>_xlfn.XLOOKUP(M2975,ActionReference[Action],ActionReference[Reference])</f>
        <v>Approved</v>
      </c>
      <c r="X2975" t="str" cm="1">
        <f t="array" ref="X2975">_xlfn.IFS(T2975&lt;40,"Lower",T2975&lt;122,"Middle",TRUE,"Upper")</f>
        <v>Middle</v>
      </c>
    </row>
    <row r="2976" spans="1:24" x14ac:dyDescent="0.2">
      <c r="A2976">
        <v>480228</v>
      </c>
      <c r="B2976" t="s">
        <v>0</v>
      </c>
      <c r="C2976" t="s">
        <v>38</v>
      </c>
      <c r="D2976">
        <v>1</v>
      </c>
      <c r="E2976" t="s">
        <v>39</v>
      </c>
      <c r="F2976">
        <v>1</v>
      </c>
      <c r="G2976" t="s">
        <v>49</v>
      </c>
      <c r="H2976">
        <v>2</v>
      </c>
      <c r="I2976" t="s">
        <v>41</v>
      </c>
      <c r="J2976">
        <v>1</v>
      </c>
      <c r="K2976">
        <v>182</v>
      </c>
      <c r="L2976" t="s">
        <v>7</v>
      </c>
      <c r="M2976">
        <v>1</v>
      </c>
      <c r="N2976" t="s">
        <v>16</v>
      </c>
      <c r="O2976">
        <v>2</v>
      </c>
      <c r="P2976" t="s">
        <v>14</v>
      </c>
      <c r="Q2976">
        <v>5</v>
      </c>
      <c r="R2976" t="s">
        <v>46</v>
      </c>
      <c r="S2976">
        <v>2</v>
      </c>
      <c r="T2976">
        <v>43</v>
      </c>
      <c r="U2976">
        <v>96</v>
      </c>
      <c r="V2976">
        <v>112.120003</v>
      </c>
      <c r="W2976" t="str">
        <f>_xlfn.XLOOKUP(M2976,ActionReference[Action],ActionReference[Reference])</f>
        <v>Approved</v>
      </c>
      <c r="X2976" t="str" cm="1">
        <f t="array" ref="X2976">_xlfn.IFS(T2976&lt;40,"Lower",T2976&lt;122,"Middle",TRUE,"Upper")</f>
        <v>Middle</v>
      </c>
    </row>
    <row r="2977" spans="1:24" x14ac:dyDescent="0.2">
      <c r="A2977">
        <v>143662</v>
      </c>
      <c r="B2977" t="s">
        <v>0</v>
      </c>
      <c r="C2977" t="s">
        <v>38</v>
      </c>
      <c r="D2977">
        <v>1</v>
      </c>
      <c r="E2977" t="s">
        <v>39</v>
      </c>
      <c r="F2977">
        <v>1</v>
      </c>
      <c r="G2977" t="s">
        <v>40</v>
      </c>
      <c r="H2977">
        <v>1</v>
      </c>
      <c r="I2977" t="s">
        <v>41</v>
      </c>
      <c r="J2977">
        <v>1</v>
      </c>
      <c r="K2977">
        <v>178</v>
      </c>
      <c r="L2977" t="s">
        <v>7</v>
      </c>
      <c r="M2977">
        <v>1</v>
      </c>
      <c r="N2977" t="s">
        <v>16</v>
      </c>
      <c r="O2977">
        <v>2</v>
      </c>
      <c r="P2977" t="s">
        <v>14</v>
      </c>
      <c r="Q2977">
        <v>5</v>
      </c>
      <c r="R2977" t="s">
        <v>47</v>
      </c>
      <c r="S2977">
        <v>1</v>
      </c>
      <c r="T2977">
        <v>32</v>
      </c>
      <c r="U2977">
        <v>59</v>
      </c>
      <c r="V2977">
        <v>109.370003</v>
      </c>
      <c r="W2977" t="str">
        <f>_xlfn.XLOOKUP(M2977,ActionReference[Action],ActionReference[Reference])</f>
        <v>Approved</v>
      </c>
      <c r="X2977" t="str" cm="1">
        <f t="array" ref="X2977">_xlfn.IFS(T2977&lt;40,"Lower",T2977&lt;122,"Middle",TRUE,"Upper")</f>
        <v>Lower</v>
      </c>
    </row>
    <row r="2978" spans="1:24" x14ac:dyDescent="0.2">
      <c r="A2978">
        <v>2712969</v>
      </c>
      <c r="B2978" t="s">
        <v>0</v>
      </c>
      <c r="C2978" t="s">
        <v>42</v>
      </c>
      <c r="D2978">
        <v>2</v>
      </c>
      <c r="E2978" t="s">
        <v>39</v>
      </c>
      <c r="F2978">
        <v>1</v>
      </c>
      <c r="G2978" t="s">
        <v>40</v>
      </c>
      <c r="H2978">
        <v>1</v>
      </c>
      <c r="I2978" t="s">
        <v>41</v>
      </c>
      <c r="J2978">
        <v>1</v>
      </c>
      <c r="K2978">
        <v>66</v>
      </c>
      <c r="L2978" t="s">
        <v>7</v>
      </c>
      <c r="M2978">
        <v>1</v>
      </c>
      <c r="N2978" t="s">
        <v>16</v>
      </c>
      <c r="O2978">
        <v>2</v>
      </c>
      <c r="P2978" t="s">
        <v>10</v>
      </c>
      <c r="Q2978">
        <v>3</v>
      </c>
      <c r="R2978" t="s">
        <v>46</v>
      </c>
      <c r="S2978">
        <v>2</v>
      </c>
      <c r="T2978">
        <v>26</v>
      </c>
      <c r="U2978">
        <v>67.900000000000006</v>
      </c>
      <c r="V2978">
        <v>88.300003099999998</v>
      </c>
      <c r="W2978" t="str">
        <f>_xlfn.XLOOKUP(M2978,ActionReference[Action],ActionReference[Reference])</f>
        <v>Approved</v>
      </c>
      <c r="X2978" t="str" cm="1">
        <f t="array" ref="X2978">_xlfn.IFS(T2978&lt;40,"Lower",T2978&lt;122,"Middle",TRUE,"Upper")</f>
        <v>Lower</v>
      </c>
    </row>
    <row r="2979" spans="1:24" x14ac:dyDescent="0.2">
      <c r="A2979">
        <v>75633</v>
      </c>
      <c r="B2979" t="s">
        <v>0</v>
      </c>
      <c r="C2979" t="s">
        <v>38</v>
      </c>
      <c r="D2979">
        <v>1</v>
      </c>
      <c r="E2979" t="s">
        <v>39</v>
      </c>
      <c r="F2979">
        <v>1</v>
      </c>
      <c r="G2979" t="s">
        <v>40</v>
      </c>
      <c r="H2979">
        <v>1</v>
      </c>
      <c r="I2979" t="s">
        <v>41</v>
      </c>
      <c r="J2979">
        <v>1</v>
      </c>
      <c r="K2979">
        <v>800</v>
      </c>
      <c r="L2979" t="s">
        <v>6</v>
      </c>
      <c r="M2979">
        <v>3</v>
      </c>
      <c r="N2979" t="s">
        <v>16</v>
      </c>
      <c r="O2979">
        <v>2</v>
      </c>
      <c r="P2979" t="s">
        <v>14</v>
      </c>
      <c r="Q2979">
        <v>5</v>
      </c>
      <c r="R2979" t="s">
        <v>47</v>
      </c>
      <c r="S2979">
        <v>1</v>
      </c>
      <c r="T2979">
        <v>543</v>
      </c>
      <c r="U2979">
        <v>67.7</v>
      </c>
      <c r="V2979">
        <v>120.529999</v>
      </c>
      <c r="W2979" t="str">
        <f>_xlfn.XLOOKUP(M2979,ActionReference[Action],ActionReference[Reference])</f>
        <v>Denied</v>
      </c>
      <c r="X2979" t="str" cm="1">
        <f t="array" ref="X2979">_xlfn.IFS(T2979&lt;40,"Lower",T2979&lt;122,"Middle",TRUE,"Upper")</f>
        <v>Upper</v>
      </c>
    </row>
    <row r="2980" spans="1:24" x14ac:dyDescent="0.2">
      <c r="A2980">
        <v>451965</v>
      </c>
      <c r="B2980" t="s">
        <v>0</v>
      </c>
      <c r="C2980" t="s">
        <v>38</v>
      </c>
      <c r="D2980">
        <v>1</v>
      </c>
      <c r="E2980" t="s">
        <v>39</v>
      </c>
      <c r="F2980">
        <v>1</v>
      </c>
      <c r="G2980" t="s">
        <v>40</v>
      </c>
      <c r="H2980">
        <v>1</v>
      </c>
      <c r="I2980" t="s">
        <v>41</v>
      </c>
      <c r="J2980">
        <v>1</v>
      </c>
      <c r="K2980">
        <v>1166</v>
      </c>
      <c r="L2980" t="s">
        <v>7</v>
      </c>
      <c r="M2980">
        <v>1</v>
      </c>
      <c r="N2980" t="s">
        <v>16</v>
      </c>
      <c r="O2980">
        <v>2</v>
      </c>
      <c r="P2980" t="s">
        <v>14</v>
      </c>
      <c r="Q2980">
        <v>5</v>
      </c>
      <c r="R2980" t="s">
        <v>47</v>
      </c>
      <c r="S2980">
        <v>1</v>
      </c>
      <c r="T2980">
        <v>336</v>
      </c>
      <c r="U2980">
        <v>79.3</v>
      </c>
      <c r="V2980">
        <v>268.51998900000001</v>
      </c>
      <c r="W2980" t="str">
        <f>_xlfn.XLOOKUP(M2980,ActionReference[Action],ActionReference[Reference])</f>
        <v>Approved</v>
      </c>
      <c r="X2980" t="str" cm="1">
        <f t="array" ref="X2980">_xlfn.IFS(T2980&lt;40,"Lower",T2980&lt;122,"Middle",TRUE,"Upper")</f>
        <v>Upper</v>
      </c>
    </row>
    <row r="2981" spans="1:24" x14ac:dyDescent="0.2">
      <c r="A2981">
        <v>451965</v>
      </c>
      <c r="B2981" t="s">
        <v>0</v>
      </c>
      <c r="C2981" t="s">
        <v>45</v>
      </c>
      <c r="D2981">
        <v>3</v>
      </c>
      <c r="E2981" t="s">
        <v>39</v>
      </c>
      <c r="F2981">
        <v>1</v>
      </c>
      <c r="G2981" t="s">
        <v>43</v>
      </c>
      <c r="H2981">
        <v>3</v>
      </c>
      <c r="I2981" t="s">
        <v>41</v>
      </c>
      <c r="J2981">
        <v>1</v>
      </c>
      <c r="K2981">
        <v>423</v>
      </c>
      <c r="L2981" t="s">
        <v>44</v>
      </c>
      <c r="M2981">
        <v>6</v>
      </c>
      <c r="N2981" t="s">
        <v>16</v>
      </c>
      <c r="O2981">
        <v>2</v>
      </c>
      <c r="P2981" t="s">
        <v>14</v>
      </c>
      <c r="Q2981">
        <v>5</v>
      </c>
      <c r="R2981" t="s">
        <v>47</v>
      </c>
      <c r="S2981">
        <v>1</v>
      </c>
      <c r="T2981">
        <v>131</v>
      </c>
      <c r="U2981">
        <v>75.400000000000006</v>
      </c>
      <c r="V2981">
        <v>174.89999399999999</v>
      </c>
      <c r="W2981" t="str">
        <f>_xlfn.XLOOKUP(M2981,ActionReference[Action],ActionReference[Reference])</f>
        <v>Approved</v>
      </c>
      <c r="X2981" t="str" cm="1">
        <f t="array" ref="X2981">_xlfn.IFS(T2981&lt;40,"Lower",T2981&lt;122,"Middle",TRUE,"Upper")</f>
        <v>Upper</v>
      </c>
    </row>
    <row r="2982" spans="1:24" x14ac:dyDescent="0.2">
      <c r="A2982">
        <v>451965</v>
      </c>
      <c r="B2982" t="s">
        <v>0</v>
      </c>
      <c r="C2982" t="s">
        <v>38</v>
      </c>
      <c r="D2982">
        <v>1</v>
      </c>
      <c r="E2982" t="s">
        <v>39</v>
      </c>
      <c r="F2982">
        <v>1</v>
      </c>
      <c r="G2982" t="s">
        <v>49</v>
      </c>
      <c r="H2982">
        <v>2</v>
      </c>
      <c r="I2982" t="s">
        <v>41</v>
      </c>
      <c r="J2982">
        <v>1</v>
      </c>
      <c r="K2982">
        <v>4</v>
      </c>
      <c r="L2982" t="s">
        <v>7</v>
      </c>
      <c r="M2982">
        <v>1</v>
      </c>
      <c r="N2982" t="s">
        <v>15</v>
      </c>
      <c r="O2982">
        <v>1</v>
      </c>
      <c r="P2982" t="s">
        <v>14</v>
      </c>
      <c r="Q2982">
        <v>5</v>
      </c>
      <c r="R2982" t="s">
        <v>47</v>
      </c>
      <c r="S2982">
        <v>1</v>
      </c>
      <c r="T2982">
        <v>72</v>
      </c>
      <c r="U2982">
        <v>52.3</v>
      </c>
      <c r="V2982">
        <v>119.33000199999999</v>
      </c>
      <c r="W2982" t="str">
        <f>_xlfn.XLOOKUP(M2982,ActionReference[Action],ActionReference[Reference])</f>
        <v>Approved</v>
      </c>
      <c r="X2982" t="str" cm="1">
        <f t="array" ref="X2982">_xlfn.IFS(T2982&lt;40,"Lower",T2982&lt;122,"Middle",TRUE,"Upper")</f>
        <v>Middle</v>
      </c>
    </row>
    <row r="2983" spans="1:24" x14ac:dyDescent="0.2">
      <c r="A2983">
        <v>852218</v>
      </c>
      <c r="B2983" t="s">
        <v>0</v>
      </c>
      <c r="C2983" t="s">
        <v>38</v>
      </c>
      <c r="D2983">
        <v>1</v>
      </c>
      <c r="E2983" t="s">
        <v>39</v>
      </c>
      <c r="F2983">
        <v>1</v>
      </c>
      <c r="G2983" t="s">
        <v>43</v>
      </c>
      <c r="H2983">
        <v>3</v>
      </c>
      <c r="I2983" t="s">
        <v>41</v>
      </c>
      <c r="J2983">
        <v>1</v>
      </c>
      <c r="K2983">
        <v>116</v>
      </c>
      <c r="L2983" t="s">
        <v>44</v>
      </c>
      <c r="M2983">
        <v>6</v>
      </c>
      <c r="N2983" t="s">
        <v>16</v>
      </c>
      <c r="O2983">
        <v>2</v>
      </c>
      <c r="P2983" t="s">
        <v>14</v>
      </c>
      <c r="Q2983">
        <v>5</v>
      </c>
      <c r="R2983" t="s">
        <v>46</v>
      </c>
      <c r="S2983">
        <v>2</v>
      </c>
      <c r="T2983">
        <v>84</v>
      </c>
      <c r="U2983">
        <v>72.5</v>
      </c>
      <c r="V2983">
        <v>115.629997</v>
      </c>
      <c r="W2983" t="str">
        <f>_xlfn.XLOOKUP(M2983,ActionReference[Action],ActionReference[Reference])</f>
        <v>Approved</v>
      </c>
      <c r="X2983" t="str" cm="1">
        <f t="array" ref="X2983">_xlfn.IFS(T2983&lt;40,"Lower",T2983&lt;122,"Middle",TRUE,"Upper")</f>
        <v>Middle</v>
      </c>
    </row>
    <row r="2984" spans="1:24" x14ac:dyDescent="0.2">
      <c r="A2984">
        <v>12311</v>
      </c>
      <c r="B2984" t="s">
        <v>0</v>
      </c>
      <c r="C2984" t="s">
        <v>38</v>
      </c>
      <c r="D2984">
        <v>1</v>
      </c>
      <c r="E2984" t="s">
        <v>39</v>
      </c>
      <c r="F2984">
        <v>1</v>
      </c>
      <c r="G2984" t="s">
        <v>49</v>
      </c>
      <c r="H2984">
        <v>2</v>
      </c>
      <c r="I2984" t="s">
        <v>41</v>
      </c>
      <c r="J2984">
        <v>1</v>
      </c>
      <c r="K2984">
        <v>25</v>
      </c>
      <c r="L2984" t="s">
        <v>6</v>
      </c>
      <c r="M2984">
        <v>3</v>
      </c>
      <c r="N2984" t="s">
        <v>16</v>
      </c>
      <c r="O2984">
        <v>2</v>
      </c>
      <c r="P2984" t="s">
        <v>14</v>
      </c>
      <c r="Q2984">
        <v>5</v>
      </c>
      <c r="R2984" t="s">
        <v>46</v>
      </c>
      <c r="S2984">
        <v>2</v>
      </c>
      <c r="T2984">
        <v>76</v>
      </c>
      <c r="U2984">
        <v>55.8</v>
      </c>
      <c r="V2984">
        <v>109.110001</v>
      </c>
      <c r="W2984" t="str">
        <f>_xlfn.XLOOKUP(M2984,ActionReference[Action],ActionReference[Reference])</f>
        <v>Denied</v>
      </c>
      <c r="X2984" t="str" cm="1">
        <f t="array" ref="X2984">_xlfn.IFS(T2984&lt;40,"Lower",T2984&lt;122,"Middle",TRUE,"Upper")</f>
        <v>Middle</v>
      </c>
    </row>
    <row r="2985" spans="1:24" x14ac:dyDescent="0.2">
      <c r="A2985">
        <v>208244</v>
      </c>
      <c r="B2985" t="s">
        <v>0</v>
      </c>
      <c r="C2985" t="s">
        <v>38</v>
      </c>
      <c r="D2985">
        <v>1</v>
      </c>
      <c r="E2985" t="s">
        <v>39</v>
      </c>
      <c r="F2985">
        <v>1</v>
      </c>
      <c r="G2985" t="s">
        <v>40</v>
      </c>
      <c r="H2985">
        <v>1</v>
      </c>
      <c r="I2985" t="s">
        <v>50</v>
      </c>
      <c r="J2985">
        <v>2</v>
      </c>
      <c r="K2985">
        <v>81</v>
      </c>
      <c r="L2985" t="s">
        <v>7</v>
      </c>
      <c r="M2985">
        <v>1</v>
      </c>
      <c r="N2985" t="s">
        <v>16</v>
      </c>
      <c r="O2985">
        <v>2</v>
      </c>
      <c r="P2985" t="s">
        <v>14</v>
      </c>
      <c r="Q2985">
        <v>5</v>
      </c>
      <c r="R2985" t="s">
        <v>47</v>
      </c>
      <c r="S2985">
        <v>1</v>
      </c>
      <c r="T2985">
        <v>112</v>
      </c>
      <c r="U2985">
        <v>57.3</v>
      </c>
      <c r="V2985">
        <v>116.75</v>
      </c>
      <c r="W2985" t="str">
        <f>_xlfn.XLOOKUP(M2985,ActionReference[Action],ActionReference[Reference])</f>
        <v>Approved</v>
      </c>
      <c r="X2985" t="str" cm="1">
        <f t="array" ref="X2985">_xlfn.IFS(T2985&lt;40,"Lower",T2985&lt;122,"Middle",TRUE,"Upper")</f>
        <v>Middle</v>
      </c>
    </row>
    <row r="2986" spans="1:24" x14ac:dyDescent="0.2">
      <c r="A2986">
        <v>339858</v>
      </c>
      <c r="B2986" t="s">
        <v>0</v>
      </c>
      <c r="C2986" t="s">
        <v>38</v>
      </c>
      <c r="D2986">
        <v>1</v>
      </c>
      <c r="E2986" t="s">
        <v>39</v>
      </c>
      <c r="F2986">
        <v>1</v>
      </c>
      <c r="G2986" t="s">
        <v>49</v>
      </c>
      <c r="H2986">
        <v>2</v>
      </c>
      <c r="I2986" t="s">
        <v>41</v>
      </c>
      <c r="J2986">
        <v>1</v>
      </c>
      <c r="K2986">
        <v>63</v>
      </c>
      <c r="L2986" t="s">
        <v>6</v>
      </c>
      <c r="M2986">
        <v>3</v>
      </c>
      <c r="N2986" t="s">
        <v>16</v>
      </c>
      <c r="O2986">
        <v>2</v>
      </c>
      <c r="P2986" t="s">
        <v>14</v>
      </c>
      <c r="Q2986">
        <v>5</v>
      </c>
      <c r="R2986" t="s">
        <v>46</v>
      </c>
      <c r="S2986">
        <v>2</v>
      </c>
      <c r="T2986">
        <v>1500</v>
      </c>
      <c r="U2986">
        <v>63.5</v>
      </c>
      <c r="V2986">
        <v>87.660003700000004</v>
      </c>
      <c r="W2986" t="str">
        <f>_xlfn.XLOOKUP(M2986,ActionReference[Action],ActionReference[Reference])</f>
        <v>Denied</v>
      </c>
      <c r="X2986" t="str" cm="1">
        <f t="array" ref="X2986">_xlfn.IFS(T2986&lt;40,"Lower",T2986&lt;122,"Middle",TRUE,"Upper")</f>
        <v>Upper</v>
      </c>
    </row>
    <row r="2987" spans="1:24" x14ac:dyDescent="0.2">
      <c r="A2987">
        <v>451965</v>
      </c>
      <c r="B2987" t="s">
        <v>0</v>
      </c>
      <c r="C2987" t="s">
        <v>38</v>
      </c>
      <c r="D2987">
        <v>1</v>
      </c>
      <c r="E2987" t="s">
        <v>39</v>
      </c>
      <c r="F2987">
        <v>1</v>
      </c>
      <c r="G2987" t="s">
        <v>49</v>
      </c>
      <c r="H2987">
        <v>2</v>
      </c>
      <c r="I2987" t="s">
        <v>41</v>
      </c>
      <c r="J2987">
        <v>1</v>
      </c>
      <c r="K2987">
        <v>211</v>
      </c>
      <c r="L2987" t="s">
        <v>7</v>
      </c>
      <c r="M2987">
        <v>1</v>
      </c>
      <c r="N2987" t="s">
        <v>16</v>
      </c>
      <c r="O2987">
        <v>2</v>
      </c>
      <c r="P2987" t="s">
        <v>14</v>
      </c>
      <c r="Q2987">
        <v>5</v>
      </c>
      <c r="R2987" t="s">
        <v>47</v>
      </c>
      <c r="S2987">
        <v>1</v>
      </c>
      <c r="T2987">
        <v>94</v>
      </c>
      <c r="U2987">
        <v>53.3</v>
      </c>
      <c r="V2987">
        <v>107.400002</v>
      </c>
      <c r="W2987" t="str">
        <f>_xlfn.XLOOKUP(M2987,ActionReference[Action],ActionReference[Reference])</f>
        <v>Approved</v>
      </c>
      <c r="X2987" t="str" cm="1">
        <f t="array" ref="X2987">_xlfn.IFS(T2987&lt;40,"Lower",T2987&lt;122,"Middle",TRUE,"Upper")</f>
        <v>Middle</v>
      </c>
    </row>
    <row r="2988" spans="1:24" x14ac:dyDescent="0.2">
      <c r="A2988">
        <v>504713</v>
      </c>
      <c r="B2988" t="s">
        <v>0</v>
      </c>
      <c r="C2988" t="s">
        <v>38</v>
      </c>
      <c r="D2988">
        <v>1</v>
      </c>
      <c r="E2988" t="s">
        <v>39</v>
      </c>
      <c r="F2988">
        <v>1</v>
      </c>
      <c r="G2988" t="s">
        <v>43</v>
      </c>
      <c r="H2988">
        <v>3</v>
      </c>
      <c r="I2988" t="s">
        <v>41</v>
      </c>
      <c r="J2988">
        <v>1</v>
      </c>
      <c r="K2988">
        <v>118</v>
      </c>
      <c r="L2988" t="s">
        <v>7</v>
      </c>
      <c r="M2988">
        <v>1</v>
      </c>
      <c r="N2988" t="s">
        <v>16</v>
      </c>
      <c r="O2988">
        <v>2</v>
      </c>
      <c r="P2988" t="s">
        <v>14</v>
      </c>
      <c r="Q2988">
        <v>5</v>
      </c>
      <c r="R2988" t="s">
        <v>47</v>
      </c>
      <c r="S2988">
        <v>1</v>
      </c>
      <c r="T2988">
        <v>54</v>
      </c>
      <c r="U2988">
        <v>65.3</v>
      </c>
      <c r="V2988">
        <v>90.199996900000002</v>
      </c>
      <c r="W2988" t="str">
        <f>_xlfn.XLOOKUP(M2988,ActionReference[Action],ActionReference[Reference])</f>
        <v>Approved</v>
      </c>
      <c r="X2988" t="str" cm="1">
        <f t="array" ref="X2988">_xlfn.IFS(T2988&lt;40,"Lower",T2988&lt;122,"Middle",TRUE,"Upper")</f>
        <v>Middle</v>
      </c>
    </row>
    <row r="2989" spans="1:24" x14ac:dyDescent="0.2">
      <c r="A2989">
        <v>656733</v>
      </c>
      <c r="B2989" t="s">
        <v>0</v>
      </c>
      <c r="C2989" t="s">
        <v>38</v>
      </c>
      <c r="D2989">
        <v>1</v>
      </c>
      <c r="E2989" t="s">
        <v>39</v>
      </c>
      <c r="F2989">
        <v>1</v>
      </c>
      <c r="G2989" t="s">
        <v>43</v>
      </c>
      <c r="H2989">
        <v>3</v>
      </c>
      <c r="I2989" t="s">
        <v>50</v>
      </c>
      <c r="J2989">
        <v>2</v>
      </c>
      <c r="K2989">
        <v>159</v>
      </c>
      <c r="L2989" t="s">
        <v>7</v>
      </c>
      <c r="M2989">
        <v>1</v>
      </c>
      <c r="N2989" t="s">
        <v>16</v>
      </c>
      <c r="O2989">
        <v>2</v>
      </c>
      <c r="P2989" t="s">
        <v>9</v>
      </c>
      <c r="Q2989">
        <v>2</v>
      </c>
      <c r="R2989" t="s">
        <v>46</v>
      </c>
      <c r="S2989">
        <v>2</v>
      </c>
      <c r="T2989">
        <v>76</v>
      </c>
      <c r="U2989">
        <v>68.099999999999994</v>
      </c>
      <c r="V2989">
        <v>124.040001</v>
      </c>
      <c r="W2989" t="str">
        <f>_xlfn.XLOOKUP(M2989,ActionReference[Action],ActionReference[Reference])</f>
        <v>Approved</v>
      </c>
      <c r="X2989" t="str" cm="1">
        <f t="array" ref="X2989">_xlfn.IFS(T2989&lt;40,"Lower",T2989&lt;122,"Middle",TRUE,"Upper")</f>
        <v>Middle</v>
      </c>
    </row>
    <row r="2990" spans="1:24" x14ac:dyDescent="0.2">
      <c r="A2990">
        <v>451965</v>
      </c>
      <c r="B2990" t="s">
        <v>0</v>
      </c>
      <c r="C2990" t="s">
        <v>42</v>
      </c>
      <c r="D2990">
        <v>2</v>
      </c>
      <c r="E2990" t="s">
        <v>54</v>
      </c>
      <c r="F2990">
        <v>2</v>
      </c>
      <c r="G2990" t="s">
        <v>40</v>
      </c>
      <c r="H2990">
        <v>1</v>
      </c>
      <c r="I2990" t="s">
        <v>41</v>
      </c>
      <c r="J2990">
        <v>1</v>
      </c>
      <c r="K2990">
        <v>112</v>
      </c>
      <c r="L2990" t="s">
        <v>7</v>
      </c>
      <c r="M2990">
        <v>1</v>
      </c>
      <c r="N2990" t="s">
        <v>16</v>
      </c>
      <c r="O2990">
        <v>2</v>
      </c>
      <c r="P2990" t="s">
        <v>14</v>
      </c>
      <c r="Q2990">
        <v>5</v>
      </c>
      <c r="R2990" t="s">
        <v>46</v>
      </c>
      <c r="S2990">
        <v>2</v>
      </c>
      <c r="T2990">
        <v>78</v>
      </c>
      <c r="U2990">
        <v>64.099999999999994</v>
      </c>
      <c r="V2990">
        <v>66.190002399999997</v>
      </c>
      <c r="W2990" t="str">
        <f>_xlfn.XLOOKUP(M2990,ActionReference[Action],ActionReference[Reference])</f>
        <v>Approved</v>
      </c>
      <c r="X2990" t="str" cm="1">
        <f t="array" ref="X2990">_xlfn.IFS(T2990&lt;40,"Lower",T2990&lt;122,"Middle",TRUE,"Upper")</f>
        <v>Middle</v>
      </c>
    </row>
    <row r="2991" spans="1:24" x14ac:dyDescent="0.2">
      <c r="A2991">
        <v>480228</v>
      </c>
      <c r="B2991" t="s">
        <v>0</v>
      </c>
      <c r="C2991" t="s">
        <v>42</v>
      </c>
      <c r="D2991">
        <v>2</v>
      </c>
      <c r="E2991" t="s">
        <v>39</v>
      </c>
      <c r="F2991">
        <v>1</v>
      </c>
      <c r="G2991" t="s">
        <v>43</v>
      </c>
      <c r="H2991">
        <v>3</v>
      </c>
      <c r="I2991" t="s">
        <v>41</v>
      </c>
      <c r="J2991">
        <v>1</v>
      </c>
      <c r="K2991">
        <v>143</v>
      </c>
      <c r="L2991" t="s">
        <v>44</v>
      </c>
      <c r="M2991">
        <v>6</v>
      </c>
      <c r="N2991" t="s">
        <v>16</v>
      </c>
      <c r="O2991">
        <v>2</v>
      </c>
      <c r="P2991" t="s">
        <v>14</v>
      </c>
      <c r="Q2991">
        <v>5</v>
      </c>
      <c r="R2991" t="s">
        <v>47</v>
      </c>
      <c r="S2991">
        <v>1</v>
      </c>
      <c r="U2991">
        <v>63.3</v>
      </c>
      <c r="V2991">
        <v>71.269996599999999</v>
      </c>
      <c r="W2991" t="str">
        <f>_xlfn.XLOOKUP(M2991,ActionReference[Action],ActionReference[Reference])</f>
        <v>Approved</v>
      </c>
      <c r="X2991" t="str" cm="1">
        <f t="array" ref="X2991">_xlfn.IFS(T2991&lt;40,"Lower",T2991&lt;122,"Middle",TRUE,"Upper")</f>
        <v>Lower</v>
      </c>
    </row>
    <row r="2992" spans="1:24" x14ac:dyDescent="0.2">
      <c r="A2992">
        <v>146672</v>
      </c>
      <c r="B2992" t="s">
        <v>0</v>
      </c>
      <c r="C2992" t="s">
        <v>38</v>
      </c>
      <c r="D2992">
        <v>1</v>
      </c>
      <c r="E2992" t="s">
        <v>39</v>
      </c>
      <c r="F2992">
        <v>1</v>
      </c>
      <c r="G2992" t="s">
        <v>40</v>
      </c>
      <c r="H2992">
        <v>1</v>
      </c>
      <c r="I2992" t="s">
        <v>41</v>
      </c>
      <c r="J2992">
        <v>1</v>
      </c>
      <c r="K2992">
        <v>236</v>
      </c>
      <c r="L2992" t="s">
        <v>6</v>
      </c>
      <c r="M2992">
        <v>3</v>
      </c>
      <c r="N2992" t="s">
        <v>16</v>
      </c>
      <c r="O2992">
        <v>2</v>
      </c>
      <c r="P2992" t="s">
        <v>14</v>
      </c>
      <c r="Q2992">
        <v>5</v>
      </c>
      <c r="R2992" t="s">
        <v>46</v>
      </c>
      <c r="S2992">
        <v>2</v>
      </c>
      <c r="T2992">
        <v>46</v>
      </c>
      <c r="U2992">
        <v>52.5</v>
      </c>
      <c r="V2992">
        <v>102.550003</v>
      </c>
      <c r="W2992" t="str">
        <f>_xlfn.XLOOKUP(M2992,ActionReference[Action],ActionReference[Reference])</f>
        <v>Denied</v>
      </c>
      <c r="X2992" t="str" cm="1">
        <f t="array" ref="X2992">_xlfn.IFS(T2992&lt;40,"Lower",T2992&lt;122,"Middle",TRUE,"Upper")</f>
        <v>Middle</v>
      </c>
    </row>
    <row r="2993" spans="1:24" x14ac:dyDescent="0.2">
      <c r="A2993">
        <v>451965</v>
      </c>
      <c r="B2993" t="s">
        <v>0</v>
      </c>
      <c r="C2993" t="s">
        <v>38</v>
      </c>
      <c r="D2993">
        <v>1</v>
      </c>
      <c r="E2993" t="s">
        <v>39</v>
      </c>
      <c r="F2993">
        <v>1</v>
      </c>
      <c r="G2993" t="s">
        <v>40</v>
      </c>
      <c r="H2993">
        <v>1</v>
      </c>
      <c r="I2993" t="s">
        <v>41</v>
      </c>
      <c r="J2993">
        <v>1</v>
      </c>
      <c r="K2993">
        <v>60</v>
      </c>
      <c r="L2993" t="s">
        <v>7</v>
      </c>
      <c r="M2993">
        <v>1</v>
      </c>
      <c r="N2993" t="s">
        <v>16</v>
      </c>
      <c r="O2993">
        <v>2</v>
      </c>
      <c r="P2993" t="s">
        <v>14</v>
      </c>
      <c r="Q2993">
        <v>5</v>
      </c>
      <c r="R2993" t="s">
        <v>47</v>
      </c>
      <c r="S2993">
        <v>1</v>
      </c>
      <c r="T2993">
        <v>80</v>
      </c>
      <c r="U2993">
        <v>63.5</v>
      </c>
      <c r="V2993">
        <v>121.75</v>
      </c>
      <c r="W2993" t="str">
        <f>_xlfn.XLOOKUP(M2993,ActionReference[Action],ActionReference[Reference])</f>
        <v>Approved</v>
      </c>
      <c r="X2993" t="str" cm="1">
        <f t="array" ref="X2993">_xlfn.IFS(T2993&lt;40,"Lower",T2993&lt;122,"Middle",TRUE,"Upper")</f>
        <v>Middle</v>
      </c>
    </row>
    <row r="2994" spans="1:24" x14ac:dyDescent="0.2">
      <c r="A2994">
        <v>761806</v>
      </c>
      <c r="B2994" t="s">
        <v>0</v>
      </c>
      <c r="C2994" t="s">
        <v>38</v>
      </c>
      <c r="D2994">
        <v>1</v>
      </c>
      <c r="E2994" t="s">
        <v>39</v>
      </c>
      <c r="F2994">
        <v>1</v>
      </c>
      <c r="G2994" t="s">
        <v>49</v>
      </c>
      <c r="H2994">
        <v>2</v>
      </c>
      <c r="I2994" t="s">
        <v>41</v>
      </c>
      <c r="J2994">
        <v>1</v>
      </c>
      <c r="K2994">
        <v>3</v>
      </c>
      <c r="L2994" t="s">
        <v>6</v>
      </c>
      <c r="M2994">
        <v>3</v>
      </c>
      <c r="N2994" t="s">
        <v>15</v>
      </c>
      <c r="O2994">
        <v>1</v>
      </c>
      <c r="P2994" t="s">
        <v>14</v>
      </c>
      <c r="Q2994">
        <v>5</v>
      </c>
      <c r="R2994" t="s">
        <v>47</v>
      </c>
      <c r="S2994">
        <v>1</v>
      </c>
      <c r="T2994">
        <v>22</v>
      </c>
      <c r="U2994">
        <v>90.2</v>
      </c>
      <c r="V2994">
        <v>39.869998899999999</v>
      </c>
      <c r="W2994" t="str">
        <f>_xlfn.XLOOKUP(M2994,ActionReference[Action],ActionReference[Reference])</f>
        <v>Denied</v>
      </c>
      <c r="X2994" t="str" cm="1">
        <f t="array" ref="X2994">_xlfn.IFS(T2994&lt;40,"Lower",T2994&lt;122,"Middle",TRUE,"Upper")</f>
        <v>Lower</v>
      </c>
    </row>
    <row r="2995" spans="1:24" x14ac:dyDescent="0.2">
      <c r="A2995">
        <v>617677</v>
      </c>
      <c r="B2995" t="s">
        <v>0</v>
      </c>
      <c r="C2995" t="s">
        <v>38</v>
      </c>
      <c r="D2995">
        <v>1</v>
      </c>
      <c r="E2995" t="s">
        <v>39</v>
      </c>
      <c r="F2995">
        <v>1</v>
      </c>
      <c r="G2995" t="s">
        <v>49</v>
      </c>
      <c r="H2995">
        <v>2</v>
      </c>
      <c r="I2995" t="s">
        <v>41</v>
      </c>
      <c r="J2995">
        <v>1</v>
      </c>
      <c r="K2995">
        <v>30</v>
      </c>
      <c r="L2995" t="s">
        <v>7</v>
      </c>
      <c r="M2995">
        <v>1</v>
      </c>
      <c r="N2995" t="s">
        <v>16</v>
      </c>
      <c r="O2995">
        <v>2</v>
      </c>
      <c r="P2995" t="s">
        <v>10</v>
      </c>
      <c r="Q2995">
        <v>3</v>
      </c>
      <c r="R2995" t="s">
        <v>46</v>
      </c>
      <c r="S2995">
        <v>2</v>
      </c>
      <c r="T2995">
        <v>145</v>
      </c>
      <c r="U2995">
        <v>91.1</v>
      </c>
      <c r="V2995">
        <v>184.820007</v>
      </c>
      <c r="W2995" t="str">
        <f>_xlfn.XLOOKUP(M2995,ActionReference[Action],ActionReference[Reference])</f>
        <v>Approved</v>
      </c>
      <c r="X2995" t="str" cm="1">
        <f t="array" ref="X2995">_xlfn.IFS(T2995&lt;40,"Lower",T2995&lt;122,"Middle",TRUE,"Upper")</f>
        <v>Upper</v>
      </c>
    </row>
    <row r="2996" spans="1:24" x14ac:dyDescent="0.2">
      <c r="A2996">
        <v>480228</v>
      </c>
      <c r="B2996" t="s">
        <v>0</v>
      </c>
      <c r="C2996" t="s">
        <v>38</v>
      </c>
      <c r="D2996">
        <v>1</v>
      </c>
      <c r="E2996" t="s">
        <v>39</v>
      </c>
      <c r="F2996">
        <v>1</v>
      </c>
      <c r="G2996" t="s">
        <v>40</v>
      </c>
      <c r="H2996">
        <v>1</v>
      </c>
      <c r="I2996" t="s">
        <v>41</v>
      </c>
      <c r="J2996">
        <v>1</v>
      </c>
      <c r="K2996">
        <v>80</v>
      </c>
      <c r="L2996" t="s">
        <v>7</v>
      </c>
      <c r="M2996">
        <v>1</v>
      </c>
      <c r="N2996" t="s">
        <v>16</v>
      </c>
      <c r="O2996">
        <v>2</v>
      </c>
      <c r="P2996" t="s">
        <v>14</v>
      </c>
      <c r="Q2996">
        <v>5</v>
      </c>
      <c r="R2996" t="s">
        <v>47</v>
      </c>
      <c r="S2996">
        <v>1</v>
      </c>
      <c r="T2996">
        <v>86</v>
      </c>
      <c r="U2996">
        <v>55.2</v>
      </c>
      <c r="V2996">
        <v>93.589996299999996</v>
      </c>
      <c r="W2996" t="str">
        <f>_xlfn.XLOOKUP(M2996,ActionReference[Action],ActionReference[Reference])</f>
        <v>Approved</v>
      </c>
      <c r="X2996" t="str" cm="1">
        <f t="array" ref="X2996">_xlfn.IFS(T2996&lt;40,"Lower",T2996&lt;122,"Middle",TRUE,"Upper")</f>
        <v>Middle</v>
      </c>
    </row>
    <row r="2997" spans="1:24" x14ac:dyDescent="0.2">
      <c r="A2997">
        <v>3303298</v>
      </c>
      <c r="B2997" t="s">
        <v>0</v>
      </c>
      <c r="C2997" t="s">
        <v>38</v>
      </c>
      <c r="D2997">
        <v>1</v>
      </c>
      <c r="E2997" t="s">
        <v>39</v>
      </c>
      <c r="F2997">
        <v>1</v>
      </c>
      <c r="G2997" t="s">
        <v>40</v>
      </c>
      <c r="H2997">
        <v>1</v>
      </c>
      <c r="I2997" t="s">
        <v>41</v>
      </c>
      <c r="J2997">
        <v>1</v>
      </c>
      <c r="K2997">
        <v>328</v>
      </c>
      <c r="L2997" t="s">
        <v>7</v>
      </c>
      <c r="M2997">
        <v>1</v>
      </c>
      <c r="N2997" t="s">
        <v>16</v>
      </c>
      <c r="O2997">
        <v>2</v>
      </c>
      <c r="P2997" t="s">
        <v>14</v>
      </c>
      <c r="Q2997">
        <v>5</v>
      </c>
      <c r="R2997" t="s">
        <v>46</v>
      </c>
      <c r="S2997">
        <v>2</v>
      </c>
      <c r="T2997">
        <v>96</v>
      </c>
      <c r="U2997">
        <v>65.8</v>
      </c>
      <c r="V2997">
        <v>84.629997299999999</v>
      </c>
      <c r="W2997" t="str">
        <f>_xlfn.XLOOKUP(M2997,ActionReference[Action],ActionReference[Reference])</f>
        <v>Approved</v>
      </c>
      <c r="X2997" t="str" cm="1">
        <f t="array" ref="X2997">_xlfn.IFS(T2997&lt;40,"Lower",T2997&lt;122,"Middle",TRUE,"Upper")</f>
        <v>Middle</v>
      </c>
    </row>
    <row r="2998" spans="1:24" x14ac:dyDescent="0.2">
      <c r="A2998">
        <v>723112</v>
      </c>
      <c r="B2998" t="s">
        <v>0</v>
      </c>
      <c r="C2998" t="s">
        <v>38</v>
      </c>
      <c r="D2998">
        <v>1</v>
      </c>
      <c r="E2998" t="s">
        <v>39</v>
      </c>
      <c r="F2998">
        <v>1</v>
      </c>
      <c r="G2998" t="s">
        <v>43</v>
      </c>
      <c r="H2998">
        <v>3</v>
      </c>
      <c r="I2998" t="s">
        <v>41</v>
      </c>
      <c r="J2998">
        <v>1</v>
      </c>
      <c r="K2998">
        <v>15</v>
      </c>
      <c r="L2998" t="s">
        <v>6</v>
      </c>
      <c r="M2998">
        <v>3</v>
      </c>
      <c r="N2998" t="s">
        <v>16</v>
      </c>
      <c r="O2998">
        <v>2</v>
      </c>
      <c r="P2998" t="s">
        <v>10</v>
      </c>
      <c r="Q2998">
        <v>3</v>
      </c>
      <c r="R2998" t="s">
        <v>47</v>
      </c>
      <c r="S2998">
        <v>1</v>
      </c>
      <c r="T2998">
        <v>73</v>
      </c>
      <c r="U2998">
        <v>53.5</v>
      </c>
      <c r="V2998">
        <v>38.209999099999997</v>
      </c>
      <c r="W2998" t="str">
        <f>_xlfn.XLOOKUP(M2998,ActionReference[Action],ActionReference[Reference])</f>
        <v>Denied</v>
      </c>
      <c r="X2998" t="str" cm="1">
        <f t="array" ref="X2998">_xlfn.IFS(T2998&lt;40,"Lower",T2998&lt;122,"Middle",TRUE,"Upper")</f>
        <v>Middle</v>
      </c>
    </row>
    <row r="2999" spans="1:24" x14ac:dyDescent="0.2">
      <c r="A2999">
        <v>480228</v>
      </c>
      <c r="B2999" t="s">
        <v>0</v>
      </c>
      <c r="C2999" t="s">
        <v>38</v>
      </c>
      <c r="D2999">
        <v>1</v>
      </c>
      <c r="E2999" t="s">
        <v>39</v>
      </c>
      <c r="F2999">
        <v>1</v>
      </c>
      <c r="G2999" t="s">
        <v>43</v>
      </c>
      <c r="H2999">
        <v>3</v>
      </c>
      <c r="I2999" t="s">
        <v>41</v>
      </c>
      <c r="J2999">
        <v>1</v>
      </c>
      <c r="K2999">
        <v>189</v>
      </c>
      <c r="L2999" t="s">
        <v>7</v>
      </c>
      <c r="M2999">
        <v>1</v>
      </c>
      <c r="N2999" t="s">
        <v>16</v>
      </c>
      <c r="O2999">
        <v>2</v>
      </c>
      <c r="P2999" t="s">
        <v>14</v>
      </c>
      <c r="Q2999">
        <v>5</v>
      </c>
      <c r="R2999" t="s">
        <v>46</v>
      </c>
      <c r="S2999">
        <v>2</v>
      </c>
      <c r="T2999">
        <v>99</v>
      </c>
      <c r="U2999">
        <v>77.5</v>
      </c>
      <c r="V2999">
        <v>127.57</v>
      </c>
      <c r="W2999" t="str">
        <f>_xlfn.XLOOKUP(M2999,ActionReference[Action],ActionReference[Reference])</f>
        <v>Approved</v>
      </c>
      <c r="X2999" t="str" cm="1">
        <f t="array" ref="X2999">_xlfn.IFS(T2999&lt;40,"Lower",T2999&lt;122,"Middle",TRUE,"Upper")</f>
        <v>Middle</v>
      </c>
    </row>
    <row r="3000" spans="1:24" x14ac:dyDescent="0.2">
      <c r="A3000">
        <v>852218</v>
      </c>
      <c r="B3000" t="s">
        <v>0</v>
      </c>
      <c r="C3000" t="s">
        <v>38</v>
      </c>
      <c r="D3000">
        <v>1</v>
      </c>
      <c r="E3000" t="s">
        <v>39</v>
      </c>
      <c r="F3000">
        <v>1</v>
      </c>
      <c r="G3000" t="s">
        <v>40</v>
      </c>
      <c r="H3000">
        <v>1</v>
      </c>
      <c r="I3000" t="s">
        <v>41</v>
      </c>
      <c r="J3000">
        <v>1</v>
      </c>
      <c r="K3000">
        <v>1420</v>
      </c>
      <c r="L3000" t="s">
        <v>7</v>
      </c>
      <c r="M3000">
        <v>1</v>
      </c>
      <c r="N3000" t="s">
        <v>16</v>
      </c>
      <c r="O3000">
        <v>2</v>
      </c>
      <c r="P3000" t="s">
        <v>14</v>
      </c>
      <c r="Q3000">
        <v>5</v>
      </c>
      <c r="R3000" t="s">
        <v>47</v>
      </c>
      <c r="S3000">
        <v>1</v>
      </c>
      <c r="T3000">
        <v>917</v>
      </c>
      <c r="U3000">
        <v>68.400000000000006</v>
      </c>
      <c r="V3000">
        <v>220.03999300000001</v>
      </c>
      <c r="W3000" t="str">
        <f>_xlfn.XLOOKUP(M3000,ActionReference[Action],ActionReference[Reference])</f>
        <v>Approved</v>
      </c>
      <c r="X3000" t="str" cm="1">
        <f t="array" ref="X3000">_xlfn.IFS(T3000&lt;40,"Lower",T3000&lt;122,"Middle",TRUE,"Upper")</f>
        <v>Upper</v>
      </c>
    </row>
    <row r="3001" spans="1:24" x14ac:dyDescent="0.2">
      <c r="A3001">
        <v>288853</v>
      </c>
      <c r="B3001" t="s">
        <v>0</v>
      </c>
      <c r="C3001" t="s">
        <v>38</v>
      </c>
      <c r="D3001">
        <v>1</v>
      </c>
      <c r="E3001" t="s">
        <v>39</v>
      </c>
      <c r="F3001">
        <v>1</v>
      </c>
      <c r="G3001" t="s">
        <v>40</v>
      </c>
      <c r="H3001">
        <v>1</v>
      </c>
      <c r="I3001" t="s">
        <v>41</v>
      </c>
      <c r="J3001">
        <v>1</v>
      </c>
      <c r="K3001">
        <v>362</v>
      </c>
      <c r="L3001" t="s">
        <v>7</v>
      </c>
      <c r="M3001">
        <v>1</v>
      </c>
      <c r="N3001" t="s">
        <v>16</v>
      </c>
      <c r="O3001">
        <v>2</v>
      </c>
      <c r="P3001" t="s">
        <v>14</v>
      </c>
      <c r="Q3001">
        <v>5</v>
      </c>
      <c r="R3001" t="s">
        <v>46</v>
      </c>
      <c r="S3001">
        <v>2</v>
      </c>
      <c r="T3001">
        <v>74</v>
      </c>
      <c r="U3001">
        <v>83.9</v>
      </c>
      <c r="V3001">
        <v>158.88999899999999</v>
      </c>
      <c r="W3001" t="str">
        <f>_xlfn.XLOOKUP(M3001,ActionReference[Action],ActionReference[Reference])</f>
        <v>Approved</v>
      </c>
      <c r="X3001" t="str" cm="1">
        <f t="array" ref="X3001">_xlfn.IFS(T3001&lt;40,"Lower",T3001&lt;122,"Middle",TRUE,"Upper")</f>
        <v>Middle</v>
      </c>
    </row>
    <row r="3002" spans="1:24" x14ac:dyDescent="0.2">
      <c r="A3002">
        <v>451965</v>
      </c>
      <c r="B3002" t="s">
        <v>0</v>
      </c>
      <c r="C3002" t="s">
        <v>45</v>
      </c>
      <c r="D3002">
        <v>3</v>
      </c>
      <c r="E3002" t="s">
        <v>39</v>
      </c>
      <c r="F3002">
        <v>1</v>
      </c>
      <c r="G3002" t="s">
        <v>40</v>
      </c>
      <c r="H3002">
        <v>1</v>
      </c>
      <c r="I3002" t="s">
        <v>41</v>
      </c>
      <c r="J3002">
        <v>1</v>
      </c>
      <c r="K3002">
        <v>235</v>
      </c>
      <c r="L3002" t="s">
        <v>44</v>
      </c>
      <c r="M3002">
        <v>6</v>
      </c>
      <c r="N3002" t="s">
        <v>16</v>
      </c>
      <c r="O3002">
        <v>2</v>
      </c>
      <c r="P3002" t="s">
        <v>14</v>
      </c>
      <c r="Q3002">
        <v>5</v>
      </c>
      <c r="R3002" t="s">
        <v>47</v>
      </c>
      <c r="S3002">
        <v>1</v>
      </c>
      <c r="T3002">
        <v>72</v>
      </c>
      <c r="U3002">
        <v>73.900000000000006</v>
      </c>
      <c r="V3002">
        <v>144.520004</v>
      </c>
      <c r="W3002" t="str">
        <f>_xlfn.XLOOKUP(M3002,ActionReference[Action],ActionReference[Reference])</f>
        <v>Approved</v>
      </c>
      <c r="X3002" t="str" cm="1">
        <f t="array" ref="X3002">_xlfn.IFS(T3002&lt;40,"Lower",T3002&lt;122,"Middle",TRUE,"Upper")</f>
        <v>Middle</v>
      </c>
    </row>
    <row r="3003" spans="1:24" x14ac:dyDescent="0.2">
      <c r="A3003">
        <v>617677</v>
      </c>
      <c r="B3003" t="s">
        <v>0</v>
      </c>
      <c r="C3003" t="s">
        <v>45</v>
      </c>
      <c r="D3003">
        <v>3</v>
      </c>
      <c r="E3003" t="s">
        <v>39</v>
      </c>
      <c r="F3003">
        <v>1</v>
      </c>
      <c r="G3003" t="s">
        <v>43</v>
      </c>
      <c r="H3003">
        <v>3</v>
      </c>
      <c r="I3003" t="s">
        <v>41</v>
      </c>
      <c r="J3003">
        <v>1</v>
      </c>
      <c r="K3003">
        <v>201</v>
      </c>
      <c r="L3003" t="s">
        <v>7</v>
      </c>
      <c r="M3003">
        <v>1</v>
      </c>
      <c r="N3003" t="s">
        <v>15</v>
      </c>
      <c r="O3003">
        <v>1</v>
      </c>
      <c r="P3003" t="s">
        <v>14</v>
      </c>
      <c r="Q3003">
        <v>5</v>
      </c>
      <c r="R3003" t="s">
        <v>47</v>
      </c>
      <c r="S3003">
        <v>1</v>
      </c>
      <c r="T3003">
        <v>120</v>
      </c>
      <c r="U3003">
        <v>107.6</v>
      </c>
      <c r="V3003">
        <v>94.339996299999996</v>
      </c>
      <c r="W3003" t="str">
        <f>_xlfn.XLOOKUP(M3003,ActionReference[Action],ActionReference[Reference])</f>
        <v>Approved</v>
      </c>
      <c r="X3003" t="str" cm="1">
        <f t="array" ref="X3003">_xlfn.IFS(T3003&lt;40,"Lower",T3003&lt;122,"Middle",TRUE,"Upper")</f>
        <v>Middle</v>
      </c>
    </row>
    <row r="3004" spans="1:24" x14ac:dyDescent="0.2">
      <c r="A3004">
        <v>497404</v>
      </c>
      <c r="B3004" t="s">
        <v>0</v>
      </c>
      <c r="C3004" t="s">
        <v>38</v>
      </c>
      <c r="D3004">
        <v>1</v>
      </c>
      <c r="E3004" t="s">
        <v>39</v>
      </c>
      <c r="F3004">
        <v>1</v>
      </c>
      <c r="G3004" t="s">
        <v>40</v>
      </c>
      <c r="H3004">
        <v>1</v>
      </c>
      <c r="I3004" t="s">
        <v>41</v>
      </c>
      <c r="J3004">
        <v>1</v>
      </c>
      <c r="K3004">
        <v>399</v>
      </c>
      <c r="L3004" t="s">
        <v>7</v>
      </c>
      <c r="M3004">
        <v>1</v>
      </c>
      <c r="N3004" t="s">
        <v>16</v>
      </c>
      <c r="O3004">
        <v>2</v>
      </c>
      <c r="P3004" t="s">
        <v>14</v>
      </c>
      <c r="Q3004">
        <v>5</v>
      </c>
      <c r="R3004" t="s">
        <v>47</v>
      </c>
      <c r="S3004">
        <v>1</v>
      </c>
      <c r="T3004">
        <v>155</v>
      </c>
      <c r="U3004">
        <v>90.2</v>
      </c>
      <c r="V3004">
        <v>132.449997</v>
      </c>
      <c r="W3004" t="str">
        <f>_xlfn.XLOOKUP(M3004,ActionReference[Action],ActionReference[Reference])</f>
        <v>Approved</v>
      </c>
      <c r="X3004" t="str" cm="1">
        <f t="array" ref="X3004">_xlfn.IFS(T3004&lt;40,"Lower",T3004&lt;122,"Middle",TRUE,"Upper")</f>
        <v>Upper</v>
      </c>
    </row>
    <row r="3005" spans="1:24" x14ac:dyDescent="0.2">
      <c r="A3005">
        <v>2618780</v>
      </c>
      <c r="B3005" t="s">
        <v>0</v>
      </c>
      <c r="C3005" t="s">
        <v>38</v>
      </c>
      <c r="D3005">
        <v>1</v>
      </c>
      <c r="E3005" t="s">
        <v>39</v>
      </c>
      <c r="F3005">
        <v>1</v>
      </c>
      <c r="G3005" t="s">
        <v>40</v>
      </c>
      <c r="H3005">
        <v>1</v>
      </c>
      <c r="I3005" t="s">
        <v>41</v>
      </c>
      <c r="J3005">
        <v>1</v>
      </c>
      <c r="K3005">
        <v>536</v>
      </c>
      <c r="L3005" t="s">
        <v>44</v>
      </c>
      <c r="M3005">
        <v>6</v>
      </c>
      <c r="N3005" t="s">
        <v>15</v>
      </c>
      <c r="O3005">
        <v>1</v>
      </c>
      <c r="P3005" t="s">
        <v>14</v>
      </c>
      <c r="Q3005">
        <v>5</v>
      </c>
      <c r="R3005" t="s">
        <v>47</v>
      </c>
      <c r="S3005">
        <v>1</v>
      </c>
      <c r="T3005">
        <v>172</v>
      </c>
      <c r="U3005">
        <v>64.3</v>
      </c>
      <c r="V3005">
        <v>201.33999600000001</v>
      </c>
      <c r="W3005" t="str">
        <f>_xlfn.XLOOKUP(M3005,ActionReference[Action],ActionReference[Reference])</f>
        <v>Approved</v>
      </c>
      <c r="X3005" t="str" cm="1">
        <f t="array" ref="X3005">_xlfn.IFS(T3005&lt;40,"Lower",T3005&lt;122,"Middle",TRUE,"Upper")</f>
        <v>Upper</v>
      </c>
    </row>
    <row r="3006" spans="1:24" x14ac:dyDescent="0.2">
      <c r="A3006">
        <v>451965</v>
      </c>
      <c r="B3006" t="s">
        <v>0</v>
      </c>
      <c r="C3006" t="s">
        <v>38</v>
      </c>
      <c r="D3006">
        <v>1</v>
      </c>
      <c r="E3006" t="s">
        <v>39</v>
      </c>
      <c r="F3006">
        <v>1</v>
      </c>
      <c r="G3006" t="s">
        <v>40</v>
      </c>
      <c r="H3006">
        <v>1</v>
      </c>
      <c r="I3006" t="s">
        <v>41</v>
      </c>
      <c r="J3006">
        <v>1</v>
      </c>
      <c r="K3006">
        <v>154</v>
      </c>
      <c r="L3006" t="s">
        <v>44</v>
      </c>
      <c r="M3006">
        <v>6</v>
      </c>
      <c r="N3006" t="s">
        <v>16</v>
      </c>
      <c r="O3006">
        <v>2</v>
      </c>
      <c r="P3006" t="s">
        <v>14</v>
      </c>
      <c r="Q3006">
        <v>5</v>
      </c>
      <c r="R3006" t="s">
        <v>47</v>
      </c>
      <c r="S3006">
        <v>1</v>
      </c>
      <c r="T3006">
        <v>107</v>
      </c>
      <c r="U3006">
        <v>46</v>
      </c>
      <c r="V3006">
        <v>135.720001</v>
      </c>
      <c r="W3006" t="str">
        <f>_xlfn.XLOOKUP(M3006,ActionReference[Action],ActionReference[Reference])</f>
        <v>Approved</v>
      </c>
      <c r="X3006" t="str" cm="1">
        <f t="array" ref="X3006">_xlfn.IFS(T3006&lt;40,"Lower",T3006&lt;122,"Middle",TRUE,"Upper")</f>
        <v>Middle</v>
      </c>
    </row>
    <row r="3007" spans="1:24" x14ac:dyDescent="0.2">
      <c r="A3007">
        <v>972590</v>
      </c>
      <c r="B3007" t="s">
        <v>0</v>
      </c>
      <c r="C3007" t="s">
        <v>38</v>
      </c>
      <c r="D3007">
        <v>1</v>
      </c>
      <c r="E3007" t="s">
        <v>39</v>
      </c>
      <c r="F3007">
        <v>1</v>
      </c>
      <c r="G3007" t="s">
        <v>49</v>
      </c>
      <c r="H3007">
        <v>2</v>
      </c>
      <c r="I3007" t="s">
        <v>41</v>
      </c>
      <c r="J3007">
        <v>1</v>
      </c>
      <c r="K3007">
        <v>15</v>
      </c>
      <c r="L3007" t="s">
        <v>7</v>
      </c>
      <c r="M3007">
        <v>1</v>
      </c>
      <c r="N3007" t="s">
        <v>16</v>
      </c>
      <c r="O3007">
        <v>2</v>
      </c>
      <c r="P3007" t="s">
        <v>14</v>
      </c>
      <c r="Q3007">
        <v>5</v>
      </c>
      <c r="R3007" t="s">
        <v>47</v>
      </c>
      <c r="S3007">
        <v>1</v>
      </c>
      <c r="T3007">
        <v>156</v>
      </c>
      <c r="U3007">
        <v>96</v>
      </c>
      <c r="V3007">
        <v>129.63000500000001</v>
      </c>
      <c r="W3007" t="str">
        <f>_xlfn.XLOOKUP(M3007,ActionReference[Action],ActionReference[Reference])</f>
        <v>Approved</v>
      </c>
      <c r="X3007" t="str" cm="1">
        <f t="array" ref="X3007">_xlfn.IFS(T3007&lt;40,"Lower",T3007&lt;122,"Middle",TRUE,"Upper")</f>
        <v>Upper</v>
      </c>
    </row>
    <row r="3008" spans="1:24" x14ac:dyDescent="0.2">
      <c r="A3008">
        <v>485559</v>
      </c>
      <c r="B3008" t="s">
        <v>0</v>
      </c>
      <c r="C3008" t="s">
        <v>42</v>
      </c>
      <c r="D3008">
        <v>2</v>
      </c>
      <c r="E3008" t="s">
        <v>39</v>
      </c>
      <c r="F3008">
        <v>1</v>
      </c>
      <c r="G3008" t="s">
        <v>40</v>
      </c>
      <c r="H3008">
        <v>1</v>
      </c>
      <c r="I3008" t="s">
        <v>41</v>
      </c>
      <c r="J3008">
        <v>1</v>
      </c>
      <c r="K3008">
        <v>134</v>
      </c>
      <c r="L3008" t="s">
        <v>44</v>
      </c>
      <c r="M3008">
        <v>6</v>
      </c>
      <c r="N3008" t="s">
        <v>16</v>
      </c>
      <c r="O3008">
        <v>2</v>
      </c>
      <c r="P3008" t="s">
        <v>14</v>
      </c>
      <c r="Q3008">
        <v>5</v>
      </c>
      <c r="R3008" t="s">
        <v>46</v>
      </c>
      <c r="S3008">
        <v>2</v>
      </c>
      <c r="T3008">
        <v>40</v>
      </c>
      <c r="U3008">
        <v>67.5</v>
      </c>
      <c r="V3008">
        <v>67.5</v>
      </c>
      <c r="W3008" t="str">
        <f>_xlfn.XLOOKUP(M3008,ActionReference[Action],ActionReference[Reference])</f>
        <v>Approved</v>
      </c>
      <c r="X3008" t="str" cm="1">
        <f t="array" ref="X3008">_xlfn.IFS(T3008&lt;40,"Lower",T3008&lt;122,"Middle",TRUE,"Upper")</f>
        <v>Middle</v>
      </c>
    </row>
    <row r="3009" spans="1:24" x14ac:dyDescent="0.2">
      <c r="A3009">
        <v>852218</v>
      </c>
      <c r="B3009" t="s">
        <v>0</v>
      </c>
      <c r="C3009" t="s">
        <v>38</v>
      </c>
      <c r="D3009">
        <v>1</v>
      </c>
      <c r="E3009" t="s">
        <v>39</v>
      </c>
      <c r="F3009">
        <v>1</v>
      </c>
      <c r="G3009" t="s">
        <v>43</v>
      </c>
      <c r="H3009">
        <v>3</v>
      </c>
      <c r="I3009" t="s">
        <v>41</v>
      </c>
      <c r="J3009">
        <v>1</v>
      </c>
      <c r="K3009">
        <v>236</v>
      </c>
      <c r="L3009" t="s">
        <v>44</v>
      </c>
      <c r="M3009">
        <v>6</v>
      </c>
      <c r="N3009" t="s">
        <v>16</v>
      </c>
      <c r="O3009">
        <v>2</v>
      </c>
      <c r="P3009" t="s">
        <v>14</v>
      </c>
      <c r="Q3009">
        <v>5</v>
      </c>
      <c r="R3009" t="s">
        <v>47</v>
      </c>
      <c r="S3009">
        <v>1</v>
      </c>
      <c r="T3009">
        <v>112</v>
      </c>
      <c r="U3009">
        <v>87.2</v>
      </c>
      <c r="V3009">
        <v>95.25</v>
      </c>
      <c r="W3009" t="str">
        <f>_xlfn.XLOOKUP(M3009,ActionReference[Action],ActionReference[Reference])</f>
        <v>Approved</v>
      </c>
      <c r="X3009" t="str" cm="1">
        <f t="array" ref="X3009">_xlfn.IFS(T3009&lt;40,"Lower",T3009&lt;122,"Middle",TRUE,"Upper")</f>
        <v>Middle</v>
      </c>
    </row>
    <row r="3010" spans="1:24" x14ac:dyDescent="0.2">
      <c r="A3010">
        <v>4186591</v>
      </c>
      <c r="B3010" t="s">
        <v>0</v>
      </c>
      <c r="C3010" t="s">
        <v>42</v>
      </c>
      <c r="D3010">
        <v>2</v>
      </c>
      <c r="E3010" t="s">
        <v>39</v>
      </c>
      <c r="F3010">
        <v>1</v>
      </c>
      <c r="G3010" t="s">
        <v>43</v>
      </c>
      <c r="H3010">
        <v>3</v>
      </c>
      <c r="I3010" t="s">
        <v>41</v>
      </c>
      <c r="J3010">
        <v>1</v>
      </c>
      <c r="K3010">
        <v>219</v>
      </c>
      <c r="L3010" t="s">
        <v>7</v>
      </c>
      <c r="M3010">
        <v>1</v>
      </c>
      <c r="N3010" t="s">
        <v>16</v>
      </c>
      <c r="O3010">
        <v>2</v>
      </c>
      <c r="P3010" t="s">
        <v>10</v>
      </c>
      <c r="Q3010">
        <v>3</v>
      </c>
      <c r="R3010" t="s">
        <v>47</v>
      </c>
      <c r="S3010">
        <v>1</v>
      </c>
      <c r="U3010">
        <v>58.4</v>
      </c>
      <c r="V3010">
        <v>112.08000199999999</v>
      </c>
      <c r="W3010" t="str">
        <f>_xlfn.XLOOKUP(M3010,ActionReference[Action],ActionReference[Reference])</f>
        <v>Approved</v>
      </c>
      <c r="X3010" t="str" cm="1">
        <f t="array" ref="X3010">_xlfn.IFS(T3010&lt;40,"Lower",T3010&lt;122,"Middle",TRUE,"Upper")</f>
        <v>Lower</v>
      </c>
    </row>
    <row r="3011" spans="1:24" x14ac:dyDescent="0.2">
      <c r="A3011">
        <v>451965</v>
      </c>
      <c r="B3011" t="s">
        <v>0</v>
      </c>
      <c r="C3011" t="s">
        <v>38</v>
      </c>
      <c r="D3011">
        <v>1</v>
      </c>
      <c r="E3011" t="s">
        <v>39</v>
      </c>
      <c r="F3011">
        <v>1</v>
      </c>
      <c r="G3011" t="s">
        <v>40</v>
      </c>
      <c r="H3011">
        <v>1</v>
      </c>
      <c r="I3011" t="s">
        <v>41</v>
      </c>
      <c r="J3011">
        <v>1</v>
      </c>
      <c r="K3011">
        <v>185</v>
      </c>
      <c r="L3011" t="s">
        <v>44</v>
      </c>
      <c r="M3011">
        <v>6</v>
      </c>
      <c r="N3011" t="s">
        <v>16</v>
      </c>
      <c r="O3011">
        <v>2</v>
      </c>
      <c r="P3011" t="s">
        <v>10</v>
      </c>
      <c r="Q3011">
        <v>3</v>
      </c>
      <c r="R3011" t="s">
        <v>46</v>
      </c>
      <c r="S3011">
        <v>2</v>
      </c>
      <c r="T3011">
        <v>82</v>
      </c>
      <c r="U3011">
        <v>73.400000000000006</v>
      </c>
      <c r="V3011">
        <v>111.91999800000001</v>
      </c>
      <c r="W3011" t="str">
        <f>_xlfn.XLOOKUP(M3011,ActionReference[Action],ActionReference[Reference])</f>
        <v>Approved</v>
      </c>
      <c r="X3011" t="str" cm="1">
        <f t="array" ref="X3011">_xlfn.IFS(T3011&lt;40,"Lower",T3011&lt;122,"Middle",TRUE,"Upper")</f>
        <v>Middle</v>
      </c>
    </row>
    <row r="3012" spans="1:24" x14ac:dyDescent="0.2">
      <c r="A3012">
        <v>12311</v>
      </c>
      <c r="B3012" t="s">
        <v>0</v>
      </c>
      <c r="C3012" t="s">
        <v>38</v>
      </c>
      <c r="D3012">
        <v>1</v>
      </c>
      <c r="E3012" t="s">
        <v>39</v>
      </c>
      <c r="F3012">
        <v>1</v>
      </c>
      <c r="G3012" t="s">
        <v>43</v>
      </c>
      <c r="H3012">
        <v>3</v>
      </c>
      <c r="I3012" t="s">
        <v>41</v>
      </c>
      <c r="J3012">
        <v>1</v>
      </c>
      <c r="K3012">
        <v>180</v>
      </c>
      <c r="L3012" t="s">
        <v>7</v>
      </c>
      <c r="M3012">
        <v>1</v>
      </c>
      <c r="N3012" t="s">
        <v>16</v>
      </c>
      <c r="O3012">
        <v>2</v>
      </c>
      <c r="P3012" t="s">
        <v>14</v>
      </c>
      <c r="Q3012">
        <v>5</v>
      </c>
      <c r="R3012" t="s">
        <v>47</v>
      </c>
      <c r="S3012">
        <v>1</v>
      </c>
      <c r="T3012">
        <v>89</v>
      </c>
      <c r="U3012">
        <v>67.900000000000006</v>
      </c>
      <c r="V3012">
        <v>142.60000600000001</v>
      </c>
      <c r="W3012" t="str">
        <f>_xlfn.XLOOKUP(M3012,ActionReference[Action],ActionReference[Reference])</f>
        <v>Approved</v>
      </c>
      <c r="X3012" t="str" cm="1">
        <f t="array" ref="X3012">_xlfn.IFS(T3012&lt;40,"Lower",T3012&lt;122,"Middle",TRUE,"Upper")</f>
        <v>Middle</v>
      </c>
    </row>
    <row r="3013" spans="1:24" x14ac:dyDescent="0.2">
      <c r="A3013">
        <v>2712969</v>
      </c>
      <c r="B3013" t="s">
        <v>0</v>
      </c>
      <c r="C3013" t="s">
        <v>38</v>
      </c>
      <c r="D3013">
        <v>1</v>
      </c>
      <c r="E3013" t="s">
        <v>39</v>
      </c>
      <c r="F3013">
        <v>1</v>
      </c>
      <c r="G3013" t="s">
        <v>40</v>
      </c>
      <c r="H3013">
        <v>1</v>
      </c>
      <c r="I3013" t="s">
        <v>50</v>
      </c>
      <c r="J3013">
        <v>2</v>
      </c>
      <c r="K3013">
        <v>80</v>
      </c>
      <c r="L3013" t="s">
        <v>7</v>
      </c>
      <c r="M3013">
        <v>1</v>
      </c>
      <c r="N3013" t="s">
        <v>16</v>
      </c>
      <c r="O3013">
        <v>2</v>
      </c>
      <c r="P3013" t="s">
        <v>14</v>
      </c>
      <c r="Q3013">
        <v>5</v>
      </c>
      <c r="R3013" t="s">
        <v>47</v>
      </c>
      <c r="S3013">
        <v>1</v>
      </c>
      <c r="T3013">
        <v>27</v>
      </c>
      <c r="U3013">
        <v>73.900000000000006</v>
      </c>
      <c r="V3013">
        <v>83.180000300000003</v>
      </c>
      <c r="W3013" t="str">
        <f>_xlfn.XLOOKUP(M3013,ActionReference[Action],ActionReference[Reference])</f>
        <v>Approved</v>
      </c>
      <c r="X3013" t="str" cm="1">
        <f t="array" ref="X3013">_xlfn.IFS(T3013&lt;40,"Lower",T3013&lt;122,"Middle",TRUE,"Upper")</f>
        <v>Lower</v>
      </c>
    </row>
    <row r="3014" spans="1:24" x14ac:dyDescent="0.2">
      <c r="A3014">
        <v>504713</v>
      </c>
      <c r="B3014" t="s">
        <v>0</v>
      </c>
      <c r="C3014" t="s">
        <v>38</v>
      </c>
      <c r="D3014">
        <v>1</v>
      </c>
      <c r="E3014" t="s">
        <v>39</v>
      </c>
      <c r="F3014">
        <v>1</v>
      </c>
      <c r="G3014" t="s">
        <v>40</v>
      </c>
      <c r="H3014">
        <v>1</v>
      </c>
      <c r="I3014" t="s">
        <v>41</v>
      </c>
      <c r="J3014">
        <v>1</v>
      </c>
      <c r="K3014">
        <v>584</v>
      </c>
      <c r="L3014" t="s">
        <v>53</v>
      </c>
      <c r="M3014">
        <v>2</v>
      </c>
      <c r="N3014" t="s">
        <v>16</v>
      </c>
      <c r="O3014">
        <v>2</v>
      </c>
      <c r="P3014" t="s">
        <v>14</v>
      </c>
      <c r="Q3014">
        <v>5</v>
      </c>
      <c r="R3014" t="s">
        <v>47</v>
      </c>
      <c r="S3014">
        <v>1</v>
      </c>
      <c r="T3014">
        <v>425</v>
      </c>
      <c r="U3014">
        <v>64</v>
      </c>
      <c r="V3014">
        <v>159.80999800000001</v>
      </c>
      <c r="W3014" t="str">
        <f>_xlfn.XLOOKUP(M3014,ActionReference[Action],ActionReference[Reference])</f>
        <v>Approved</v>
      </c>
      <c r="X3014" t="str" cm="1">
        <f t="array" ref="X3014">_xlfn.IFS(T3014&lt;40,"Lower",T3014&lt;122,"Middle",TRUE,"Upper")</f>
        <v>Upper</v>
      </c>
    </row>
    <row r="3015" spans="1:24" x14ac:dyDescent="0.2">
      <c r="A3015">
        <v>451965</v>
      </c>
      <c r="B3015" t="s">
        <v>0</v>
      </c>
      <c r="C3015" t="s">
        <v>38</v>
      </c>
      <c r="D3015">
        <v>1</v>
      </c>
      <c r="E3015" t="s">
        <v>39</v>
      </c>
      <c r="F3015">
        <v>1</v>
      </c>
      <c r="G3015" t="s">
        <v>43</v>
      </c>
      <c r="H3015">
        <v>3</v>
      </c>
      <c r="I3015" t="s">
        <v>41</v>
      </c>
      <c r="J3015">
        <v>1</v>
      </c>
      <c r="K3015">
        <v>1083</v>
      </c>
      <c r="L3015" t="s">
        <v>7</v>
      </c>
      <c r="M3015">
        <v>1</v>
      </c>
      <c r="N3015" t="s">
        <v>16</v>
      </c>
      <c r="O3015">
        <v>2</v>
      </c>
      <c r="P3015" t="s">
        <v>9</v>
      </c>
      <c r="Q3015">
        <v>2</v>
      </c>
      <c r="R3015" t="s">
        <v>46</v>
      </c>
      <c r="S3015">
        <v>2</v>
      </c>
      <c r="T3015">
        <v>366</v>
      </c>
      <c r="U3015">
        <v>111.2</v>
      </c>
      <c r="V3015">
        <v>122.339996</v>
      </c>
      <c r="W3015" t="str">
        <f>_xlfn.XLOOKUP(M3015,ActionReference[Action],ActionReference[Reference])</f>
        <v>Approved</v>
      </c>
      <c r="X3015" t="str" cm="1">
        <f t="array" ref="X3015">_xlfn.IFS(T3015&lt;40,"Lower",T3015&lt;122,"Middle",TRUE,"Upper")</f>
        <v>Upper</v>
      </c>
    </row>
    <row r="3016" spans="1:24" x14ac:dyDescent="0.2">
      <c r="A3016">
        <v>451965</v>
      </c>
      <c r="B3016" t="s">
        <v>0</v>
      </c>
      <c r="C3016" t="s">
        <v>38</v>
      </c>
      <c r="D3016">
        <v>1</v>
      </c>
      <c r="E3016" t="s">
        <v>39</v>
      </c>
      <c r="F3016">
        <v>1</v>
      </c>
      <c r="G3016" t="s">
        <v>40</v>
      </c>
      <c r="H3016">
        <v>1</v>
      </c>
      <c r="I3016" t="s">
        <v>41</v>
      </c>
      <c r="J3016">
        <v>1</v>
      </c>
      <c r="K3016">
        <v>127</v>
      </c>
      <c r="L3016" t="s">
        <v>44</v>
      </c>
      <c r="M3016">
        <v>6</v>
      </c>
      <c r="N3016" t="s">
        <v>16</v>
      </c>
      <c r="O3016">
        <v>2</v>
      </c>
      <c r="P3016" t="s">
        <v>14</v>
      </c>
      <c r="Q3016">
        <v>5</v>
      </c>
      <c r="R3016" t="s">
        <v>47</v>
      </c>
      <c r="S3016">
        <v>1</v>
      </c>
      <c r="T3016">
        <v>108</v>
      </c>
      <c r="U3016">
        <v>74.599999999999994</v>
      </c>
      <c r="V3016">
        <v>128.720001</v>
      </c>
      <c r="W3016" t="str">
        <f>_xlfn.XLOOKUP(M3016,ActionReference[Action],ActionReference[Reference])</f>
        <v>Approved</v>
      </c>
      <c r="X3016" t="str" cm="1">
        <f t="array" ref="X3016">_xlfn.IFS(T3016&lt;40,"Lower",T3016&lt;122,"Middle",TRUE,"Upper")</f>
        <v>Middle</v>
      </c>
    </row>
    <row r="3017" spans="1:24" x14ac:dyDescent="0.2">
      <c r="A3017">
        <v>852218</v>
      </c>
      <c r="B3017" t="s">
        <v>0</v>
      </c>
      <c r="C3017" t="s">
        <v>38</v>
      </c>
      <c r="D3017">
        <v>1</v>
      </c>
      <c r="E3017" t="s">
        <v>39</v>
      </c>
      <c r="F3017">
        <v>1</v>
      </c>
      <c r="G3017" t="s">
        <v>43</v>
      </c>
      <c r="H3017">
        <v>3</v>
      </c>
      <c r="I3017" t="s">
        <v>41</v>
      </c>
      <c r="J3017">
        <v>1</v>
      </c>
      <c r="K3017">
        <v>217</v>
      </c>
      <c r="L3017" t="s">
        <v>7</v>
      </c>
      <c r="M3017">
        <v>1</v>
      </c>
      <c r="N3017" t="s">
        <v>16</v>
      </c>
      <c r="O3017">
        <v>2</v>
      </c>
      <c r="P3017" t="s">
        <v>14</v>
      </c>
      <c r="Q3017">
        <v>5</v>
      </c>
      <c r="R3017" t="s">
        <v>47</v>
      </c>
      <c r="S3017">
        <v>1</v>
      </c>
      <c r="T3017">
        <v>209</v>
      </c>
      <c r="U3017">
        <v>75.2</v>
      </c>
      <c r="V3017">
        <v>145.35000600000001</v>
      </c>
      <c r="W3017" t="str">
        <f>_xlfn.XLOOKUP(M3017,ActionReference[Action],ActionReference[Reference])</f>
        <v>Approved</v>
      </c>
      <c r="X3017" t="str" cm="1">
        <f t="array" ref="X3017">_xlfn.IFS(T3017&lt;40,"Lower",T3017&lt;122,"Middle",TRUE,"Upper")</f>
        <v>Upper</v>
      </c>
    </row>
    <row r="3018" spans="1:24" x14ac:dyDescent="0.2">
      <c r="A3018">
        <v>804963</v>
      </c>
      <c r="B3018" t="s">
        <v>0</v>
      </c>
      <c r="C3018" t="s">
        <v>38</v>
      </c>
      <c r="D3018">
        <v>1</v>
      </c>
      <c r="E3018" t="s">
        <v>39</v>
      </c>
      <c r="F3018">
        <v>1</v>
      </c>
      <c r="G3018" t="s">
        <v>43</v>
      </c>
      <c r="H3018">
        <v>3</v>
      </c>
      <c r="I3018" t="s">
        <v>41</v>
      </c>
      <c r="J3018">
        <v>1</v>
      </c>
      <c r="K3018">
        <v>130</v>
      </c>
      <c r="L3018" t="s">
        <v>7</v>
      </c>
      <c r="M3018">
        <v>1</v>
      </c>
      <c r="N3018" t="s">
        <v>16</v>
      </c>
      <c r="O3018">
        <v>2</v>
      </c>
      <c r="P3018" t="s">
        <v>14</v>
      </c>
      <c r="Q3018">
        <v>5</v>
      </c>
      <c r="R3018" t="s">
        <v>47</v>
      </c>
      <c r="S3018">
        <v>1</v>
      </c>
      <c r="T3018">
        <v>80</v>
      </c>
      <c r="U3018">
        <v>67.7</v>
      </c>
      <c r="V3018">
        <v>87.730003400000001</v>
      </c>
      <c r="W3018" t="str">
        <f>_xlfn.XLOOKUP(M3018,ActionReference[Action],ActionReference[Reference])</f>
        <v>Approved</v>
      </c>
      <c r="X3018" t="str" cm="1">
        <f t="array" ref="X3018">_xlfn.IFS(T3018&lt;40,"Lower",T3018&lt;122,"Middle",TRUE,"Upper")</f>
        <v>Middle</v>
      </c>
    </row>
    <row r="3019" spans="1:24" x14ac:dyDescent="0.2">
      <c r="A3019">
        <v>817824</v>
      </c>
      <c r="B3019" t="s">
        <v>0</v>
      </c>
      <c r="C3019" t="s">
        <v>38</v>
      </c>
      <c r="D3019">
        <v>1</v>
      </c>
      <c r="E3019" t="s">
        <v>39</v>
      </c>
      <c r="F3019">
        <v>1</v>
      </c>
      <c r="G3019" t="s">
        <v>49</v>
      </c>
      <c r="H3019">
        <v>2</v>
      </c>
      <c r="I3019" t="s">
        <v>50</v>
      </c>
      <c r="J3019">
        <v>2</v>
      </c>
      <c r="K3019">
        <v>3</v>
      </c>
      <c r="L3019" t="s">
        <v>6</v>
      </c>
      <c r="M3019">
        <v>3</v>
      </c>
      <c r="N3019" t="s">
        <v>16</v>
      </c>
      <c r="O3019">
        <v>2</v>
      </c>
      <c r="P3019" t="s">
        <v>14</v>
      </c>
      <c r="Q3019">
        <v>5</v>
      </c>
      <c r="R3019" t="s">
        <v>46</v>
      </c>
      <c r="S3019">
        <v>2</v>
      </c>
      <c r="T3019">
        <v>40</v>
      </c>
      <c r="U3019">
        <v>56.4</v>
      </c>
      <c r="V3019">
        <v>90.199996900000002</v>
      </c>
      <c r="W3019" t="str">
        <f>_xlfn.XLOOKUP(M3019,ActionReference[Action],ActionReference[Reference])</f>
        <v>Denied</v>
      </c>
      <c r="X3019" t="str" cm="1">
        <f t="array" ref="X3019">_xlfn.IFS(T3019&lt;40,"Lower",T3019&lt;122,"Middle",TRUE,"Upper")</f>
        <v>Middle</v>
      </c>
    </row>
    <row r="3020" spans="1:24" x14ac:dyDescent="0.2">
      <c r="A3020">
        <v>546571</v>
      </c>
      <c r="B3020" t="s">
        <v>0</v>
      </c>
      <c r="C3020" t="s">
        <v>38</v>
      </c>
      <c r="D3020">
        <v>1</v>
      </c>
      <c r="E3020" t="s">
        <v>39</v>
      </c>
      <c r="F3020">
        <v>1</v>
      </c>
      <c r="G3020" t="s">
        <v>49</v>
      </c>
      <c r="H3020">
        <v>2</v>
      </c>
      <c r="I3020" t="s">
        <v>41</v>
      </c>
      <c r="J3020">
        <v>1</v>
      </c>
      <c r="K3020">
        <v>225</v>
      </c>
      <c r="L3020" t="s">
        <v>7</v>
      </c>
      <c r="M3020">
        <v>1</v>
      </c>
      <c r="N3020" t="s">
        <v>16</v>
      </c>
      <c r="O3020">
        <v>2</v>
      </c>
      <c r="P3020" t="s">
        <v>9</v>
      </c>
      <c r="Q3020">
        <v>2</v>
      </c>
      <c r="R3020" t="s">
        <v>47</v>
      </c>
      <c r="S3020">
        <v>1</v>
      </c>
      <c r="T3020">
        <v>295</v>
      </c>
      <c r="U3020">
        <v>68.5</v>
      </c>
      <c r="V3020">
        <v>98.980003400000001</v>
      </c>
      <c r="W3020" t="str">
        <f>_xlfn.XLOOKUP(M3020,ActionReference[Action],ActionReference[Reference])</f>
        <v>Approved</v>
      </c>
      <c r="X3020" t="str" cm="1">
        <f t="array" ref="X3020">_xlfn.IFS(T3020&lt;40,"Lower",T3020&lt;122,"Middle",TRUE,"Upper")</f>
        <v>Upper</v>
      </c>
    </row>
    <row r="3021" spans="1:24" x14ac:dyDescent="0.2">
      <c r="A3021">
        <v>451965</v>
      </c>
      <c r="B3021" t="s">
        <v>0</v>
      </c>
      <c r="C3021" t="s">
        <v>38</v>
      </c>
      <c r="D3021">
        <v>1</v>
      </c>
      <c r="E3021" t="s">
        <v>39</v>
      </c>
      <c r="F3021">
        <v>1</v>
      </c>
      <c r="G3021" t="s">
        <v>40</v>
      </c>
      <c r="H3021">
        <v>1</v>
      </c>
      <c r="I3021" t="s">
        <v>41</v>
      </c>
      <c r="J3021">
        <v>1</v>
      </c>
      <c r="K3021">
        <v>259</v>
      </c>
      <c r="L3021" t="s">
        <v>44</v>
      </c>
      <c r="M3021">
        <v>6</v>
      </c>
      <c r="N3021" t="s">
        <v>16</v>
      </c>
      <c r="O3021">
        <v>2</v>
      </c>
      <c r="P3021" t="s">
        <v>14</v>
      </c>
      <c r="Q3021">
        <v>5</v>
      </c>
      <c r="R3021" t="s">
        <v>47</v>
      </c>
      <c r="S3021">
        <v>1</v>
      </c>
      <c r="T3021">
        <v>111</v>
      </c>
      <c r="U3021">
        <v>73.400000000000006</v>
      </c>
      <c r="V3021">
        <v>155.11999499999999</v>
      </c>
      <c r="W3021" t="str">
        <f>_xlfn.XLOOKUP(M3021,ActionReference[Action],ActionReference[Reference])</f>
        <v>Approved</v>
      </c>
      <c r="X3021" t="str" cm="1">
        <f t="array" ref="X3021">_xlfn.IFS(T3021&lt;40,"Lower",T3021&lt;122,"Middle",TRUE,"Upper")</f>
        <v>Middle</v>
      </c>
    </row>
    <row r="3022" spans="1:24" x14ac:dyDescent="0.2">
      <c r="A3022">
        <v>63069</v>
      </c>
      <c r="B3022" t="s">
        <v>0</v>
      </c>
      <c r="C3022" t="s">
        <v>38</v>
      </c>
      <c r="D3022">
        <v>1</v>
      </c>
      <c r="E3022" t="s">
        <v>39</v>
      </c>
      <c r="F3022">
        <v>1</v>
      </c>
      <c r="G3022" t="s">
        <v>40</v>
      </c>
      <c r="H3022">
        <v>1</v>
      </c>
      <c r="I3022" t="s">
        <v>41</v>
      </c>
      <c r="J3022">
        <v>1</v>
      </c>
      <c r="K3022">
        <v>1015</v>
      </c>
      <c r="L3022" t="s">
        <v>7</v>
      </c>
      <c r="M3022">
        <v>1</v>
      </c>
      <c r="N3022" t="s">
        <v>16</v>
      </c>
      <c r="O3022">
        <v>2</v>
      </c>
      <c r="P3022" t="s">
        <v>14</v>
      </c>
      <c r="Q3022">
        <v>5</v>
      </c>
      <c r="R3022" t="s">
        <v>47</v>
      </c>
      <c r="S3022">
        <v>1</v>
      </c>
      <c r="T3022">
        <v>530</v>
      </c>
      <c r="U3022">
        <v>73.7</v>
      </c>
      <c r="V3022">
        <v>331.89999399999999</v>
      </c>
      <c r="W3022" t="str">
        <f>_xlfn.XLOOKUP(M3022,ActionReference[Action],ActionReference[Reference])</f>
        <v>Approved</v>
      </c>
      <c r="X3022" t="str" cm="1">
        <f t="array" ref="X3022">_xlfn.IFS(T3022&lt;40,"Lower",T3022&lt;122,"Middle",TRUE,"Upper")</f>
        <v>Upper</v>
      </c>
    </row>
    <row r="3023" spans="1:24" x14ac:dyDescent="0.2">
      <c r="A3023">
        <v>619877</v>
      </c>
      <c r="B3023" t="s">
        <v>0</v>
      </c>
      <c r="C3023" t="s">
        <v>45</v>
      </c>
      <c r="D3023">
        <v>3</v>
      </c>
      <c r="E3023" t="s">
        <v>39</v>
      </c>
      <c r="F3023">
        <v>1</v>
      </c>
      <c r="G3023" t="s">
        <v>43</v>
      </c>
      <c r="H3023">
        <v>3</v>
      </c>
      <c r="I3023" t="s">
        <v>41</v>
      </c>
      <c r="J3023">
        <v>1</v>
      </c>
      <c r="K3023">
        <v>161</v>
      </c>
      <c r="L3023" t="s">
        <v>7</v>
      </c>
      <c r="M3023">
        <v>1</v>
      </c>
      <c r="N3023" t="s">
        <v>16</v>
      </c>
      <c r="O3023">
        <v>2</v>
      </c>
      <c r="P3023" t="s">
        <v>14</v>
      </c>
      <c r="Q3023">
        <v>5</v>
      </c>
      <c r="R3023" t="s">
        <v>47</v>
      </c>
      <c r="S3023">
        <v>1</v>
      </c>
      <c r="T3023">
        <v>115</v>
      </c>
      <c r="U3023">
        <v>64.5</v>
      </c>
      <c r="V3023">
        <v>99.779998800000001</v>
      </c>
      <c r="W3023" t="str">
        <f>_xlfn.XLOOKUP(M3023,ActionReference[Action],ActionReference[Reference])</f>
        <v>Approved</v>
      </c>
      <c r="X3023" t="str" cm="1">
        <f t="array" ref="X3023">_xlfn.IFS(T3023&lt;40,"Lower",T3023&lt;122,"Middle",TRUE,"Upper")</f>
        <v>Middle</v>
      </c>
    </row>
    <row r="3024" spans="1:24" x14ac:dyDescent="0.2">
      <c r="A3024">
        <v>451965</v>
      </c>
      <c r="B3024" t="s">
        <v>0</v>
      </c>
      <c r="C3024" t="s">
        <v>38</v>
      </c>
      <c r="D3024">
        <v>1</v>
      </c>
      <c r="E3024" t="s">
        <v>39</v>
      </c>
      <c r="F3024">
        <v>1</v>
      </c>
      <c r="G3024" t="s">
        <v>43</v>
      </c>
      <c r="H3024">
        <v>3</v>
      </c>
      <c r="I3024" t="s">
        <v>41</v>
      </c>
      <c r="J3024">
        <v>1</v>
      </c>
      <c r="K3024">
        <v>417</v>
      </c>
      <c r="L3024" t="s">
        <v>7</v>
      </c>
      <c r="M3024">
        <v>1</v>
      </c>
      <c r="N3024" t="s">
        <v>16</v>
      </c>
      <c r="O3024">
        <v>2</v>
      </c>
      <c r="P3024" t="s">
        <v>14</v>
      </c>
      <c r="Q3024">
        <v>5</v>
      </c>
      <c r="R3024" t="s">
        <v>46</v>
      </c>
      <c r="S3024">
        <v>2</v>
      </c>
      <c r="T3024">
        <v>521</v>
      </c>
      <c r="U3024">
        <v>62.1</v>
      </c>
      <c r="V3024">
        <v>97.809997600000003</v>
      </c>
      <c r="W3024" t="str">
        <f>_xlfn.XLOOKUP(M3024,ActionReference[Action],ActionReference[Reference])</f>
        <v>Approved</v>
      </c>
      <c r="X3024" t="str" cm="1">
        <f t="array" ref="X3024">_xlfn.IFS(T3024&lt;40,"Lower",T3024&lt;122,"Middle",TRUE,"Upper")</f>
        <v>Upper</v>
      </c>
    </row>
    <row r="3025" spans="1:24" x14ac:dyDescent="0.2">
      <c r="A3025">
        <v>3303298</v>
      </c>
      <c r="B3025" t="s">
        <v>0</v>
      </c>
      <c r="C3025" t="s">
        <v>38</v>
      </c>
      <c r="D3025">
        <v>1</v>
      </c>
      <c r="E3025" t="s">
        <v>39</v>
      </c>
      <c r="F3025">
        <v>1</v>
      </c>
      <c r="G3025" t="s">
        <v>43</v>
      </c>
      <c r="H3025">
        <v>3</v>
      </c>
      <c r="I3025" t="s">
        <v>50</v>
      </c>
      <c r="J3025">
        <v>2</v>
      </c>
      <c r="K3025">
        <v>179</v>
      </c>
      <c r="L3025" t="s">
        <v>7</v>
      </c>
      <c r="M3025">
        <v>1</v>
      </c>
      <c r="N3025" t="s">
        <v>16</v>
      </c>
      <c r="O3025">
        <v>2</v>
      </c>
      <c r="P3025" t="s">
        <v>14</v>
      </c>
      <c r="Q3025">
        <v>5</v>
      </c>
      <c r="R3025" t="s">
        <v>47</v>
      </c>
      <c r="S3025">
        <v>1</v>
      </c>
      <c r="T3025">
        <v>232</v>
      </c>
      <c r="U3025">
        <v>68.5</v>
      </c>
      <c r="V3025">
        <v>89.160003700000004</v>
      </c>
      <c r="W3025" t="str">
        <f>_xlfn.XLOOKUP(M3025,ActionReference[Action],ActionReference[Reference])</f>
        <v>Approved</v>
      </c>
      <c r="X3025" t="str" cm="1">
        <f t="array" ref="X3025">_xlfn.IFS(T3025&lt;40,"Lower",T3025&lt;122,"Middle",TRUE,"Upper")</f>
        <v>Upper</v>
      </c>
    </row>
    <row r="3026" spans="1:24" x14ac:dyDescent="0.2">
      <c r="A3026">
        <v>1189117</v>
      </c>
      <c r="B3026" t="s">
        <v>0</v>
      </c>
      <c r="C3026" t="s">
        <v>38</v>
      </c>
      <c r="D3026">
        <v>1</v>
      </c>
      <c r="E3026" t="s">
        <v>54</v>
      </c>
      <c r="F3026">
        <v>2</v>
      </c>
      <c r="G3026" t="s">
        <v>40</v>
      </c>
      <c r="H3026">
        <v>1</v>
      </c>
      <c r="I3026" t="s">
        <v>41</v>
      </c>
      <c r="J3026">
        <v>1</v>
      </c>
      <c r="K3026">
        <v>96</v>
      </c>
      <c r="L3026" t="s">
        <v>7</v>
      </c>
      <c r="M3026">
        <v>1</v>
      </c>
      <c r="N3026" t="s">
        <v>16</v>
      </c>
      <c r="O3026">
        <v>2</v>
      </c>
      <c r="P3026" t="s">
        <v>14</v>
      </c>
      <c r="Q3026">
        <v>5</v>
      </c>
      <c r="R3026" t="s">
        <v>47</v>
      </c>
      <c r="S3026">
        <v>1</v>
      </c>
      <c r="T3026">
        <v>55</v>
      </c>
      <c r="U3026">
        <v>48.7</v>
      </c>
      <c r="V3026">
        <v>74.279998800000001</v>
      </c>
      <c r="W3026" t="str">
        <f>_xlfn.XLOOKUP(M3026,ActionReference[Action],ActionReference[Reference])</f>
        <v>Approved</v>
      </c>
      <c r="X3026" t="str" cm="1">
        <f t="array" ref="X3026">_xlfn.IFS(T3026&lt;40,"Lower",T3026&lt;122,"Middle",TRUE,"Upper")</f>
        <v>Middle</v>
      </c>
    </row>
    <row r="3027" spans="1:24" x14ac:dyDescent="0.2">
      <c r="A3027">
        <v>852218</v>
      </c>
      <c r="B3027" t="s">
        <v>0</v>
      </c>
      <c r="C3027" t="s">
        <v>38</v>
      </c>
      <c r="D3027">
        <v>1</v>
      </c>
      <c r="E3027" t="s">
        <v>39</v>
      </c>
      <c r="F3027">
        <v>1</v>
      </c>
      <c r="G3027" t="s">
        <v>40</v>
      </c>
      <c r="H3027">
        <v>1</v>
      </c>
      <c r="I3027" t="s">
        <v>50</v>
      </c>
      <c r="J3027">
        <v>2</v>
      </c>
      <c r="K3027">
        <v>240</v>
      </c>
      <c r="L3027" t="s">
        <v>7</v>
      </c>
      <c r="M3027">
        <v>1</v>
      </c>
      <c r="N3027" t="s">
        <v>16</v>
      </c>
      <c r="O3027">
        <v>2</v>
      </c>
      <c r="P3027" t="s">
        <v>14</v>
      </c>
      <c r="Q3027">
        <v>5</v>
      </c>
      <c r="R3027" t="s">
        <v>46</v>
      </c>
      <c r="S3027">
        <v>2</v>
      </c>
      <c r="T3027">
        <v>95</v>
      </c>
      <c r="U3027">
        <v>66.2</v>
      </c>
      <c r="V3027">
        <v>189.220001</v>
      </c>
      <c r="W3027" t="str">
        <f>_xlfn.XLOOKUP(M3027,ActionReference[Action],ActionReference[Reference])</f>
        <v>Approved</v>
      </c>
      <c r="X3027" t="str" cm="1">
        <f t="array" ref="X3027">_xlfn.IFS(T3027&lt;40,"Lower",T3027&lt;122,"Middle",TRUE,"Upper")</f>
        <v>Middle</v>
      </c>
    </row>
    <row r="3028" spans="1:24" x14ac:dyDescent="0.2">
      <c r="A3028">
        <v>233031</v>
      </c>
      <c r="B3028" t="s">
        <v>0</v>
      </c>
      <c r="C3028" t="s">
        <v>38</v>
      </c>
      <c r="D3028">
        <v>1</v>
      </c>
      <c r="E3028" t="s">
        <v>39</v>
      </c>
      <c r="F3028">
        <v>1</v>
      </c>
      <c r="G3028" t="s">
        <v>40</v>
      </c>
      <c r="H3028">
        <v>1</v>
      </c>
      <c r="I3028" t="s">
        <v>41</v>
      </c>
      <c r="J3028">
        <v>1</v>
      </c>
      <c r="K3028">
        <v>399</v>
      </c>
      <c r="L3028" t="s">
        <v>7</v>
      </c>
      <c r="M3028">
        <v>1</v>
      </c>
      <c r="N3028" t="s">
        <v>16</v>
      </c>
      <c r="O3028">
        <v>2</v>
      </c>
      <c r="P3028" t="s">
        <v>14</v>
      </c>
      <c r="Q3028">
        <v>5</v>
      </c>
      <c r="R3028" t="s">
        <v>46</v>
      </c>
      <c r="S3028">
        <v>2</v>
      </c>
      <c r="T3028">
        <v>165</v>
      </c>
      <c r="U3028">
        <v>58.4</v>
      </c>
      <c r="V3028">
        <v>99.800003099999998</v>
      </c>
      <c r="W3028" t="str">
        <f>_xlfn.XLOOKUP(M3028,ActionReference[Action],ActionReference[Reference])</f>
        <v>Approved</v>
      </c>
      <c r="X3028" t="str" cm="1">
        <f t="array" ref="X3028">_xlfn.IFS(T3028&lt;40,"Lower",T3028&lt;122,"Middle",TRUE,"Upper")</f>
        <v>Upper</v>
      </c>
    </row>
    <row r="3029" spans="1:24" x14ac:dyDescent="0.2">
      <c r="A3029">
        <v>451965</v>
      </c>
      <c r="B3029" t="s">
        <v>0</v>
      </c>
      <c r="C3029" t="s">
        <v>38</v>
      </c>
      <c r="D3029">
        <v>1</v>
      </c>
      <c r="E3029" t="s">
        <v>39</v>
      </c>
      <c r="F3029">
        <v>1</v>
      </c>
      <c r="G3029" t="s">
        <v>43</v>
      </c>
      <c r="H3029">
        <v>3</v>
      </c>
      <c r="I3029" t="s">
        <v>41</v>
      </c>
      <c r="J3029">
        <v>1</v>
      </c>
      <c r="K3029">
        <v>100</v>
      </c>
      <c r="L3029" t="s">
        <v>6</v>
      </c>
      <c r="M3029">
        <v>3</v>
      </c>
      <c r="N3029" t="s">
        <v>16</v>
      </c>
      <c r="O3029">
        <v>2</v>
      </c>
      <c r="P3029" t="s">
        <v>14</v>
      </c>
      <c r="Q3029">
        <v>5</v>
      </c>
      <c r="R3029" t="s">
        <v>46</v>
      </c>
      <c r="S3029">
        <v>2</v>
      </c>
      <c r="T3029">
        <v>84</v>
      </c>
      <c r="U3029">
        <v>75.5</v>
      </c>
      <c r="V3029">
        <v>123.279999</v>
      </c>
      <c r="W3029" t="str">
        <f>_xlfn.XLOOKUP(M3029,ActionReference[Action],ActionReference[Reference])</f>
        <v>Denied</v>
      </c>
      <c r="X3029" t="str" cm="1">
        <f t="array" ref="X3029">_xlfn.IFS(T3029&lt;40,"Lower",T3029&lt;122,"Middle",TRUE,"Upper")</f>
        <v>Middle</v>
      </c>
    </row>
    <row r="3030" spans="1:24" x14ac:dyDescent="0.2">
      <c r="A3030">
        <v>852218</v>
      </c>
      <c r="B3030" t="s">
        <v>0</v>
      </c>
      <c r="C3030" t="s">
        <v>38</v>
      </c>
      <c r="D3030">
        <v>1</v>
      </c>
      <c r="E3030" t="s">
        <v>39</v>
      </c>
      <c r="F3030">
        <v>1</v>
      </c>
      <c r="G3030" t="s">
        <v>40</v>
      </c>
      <c r="H3030">
        <v>1</v>
      </c>
      <c r="I3030" t="s">
        <v>41</v>
      </c>
      <c r="J3030">
        <v>1</v>
      </c>
      <c r="K3030">
        <v>199</v>
      </c>
      <c r="L3030" t="s">
        <v>44</v>
      </c>
      <c r="M3030">
        <v>6</v>
      </c>
      <c r="N3030" t="s">
        <v>16</v>
      </c>
      <c r="O3030">
        <v>2</v>
      </c>
      <c r="P3030" t="s">
        <v>14</v>
      </c>
      <c r="Q3030">
        <v>5</v>
      </c>
      <c r="R3030" t="s">
        <v>47</v>
      </c>
      <c r="S3030">
        <v>1</v>
      </c>
      <c r="T3030">
        <v>62</v>
      </c>
      <c r="U3030">
        <v>57.5</v>
      </c>
      <c r="V3030">
        <v>96.410003700000004</v>
      </c>
      <c r="W3030" t="str">
        <f>_xlfn.XLOOKUP(M3030,ActionReference[Action],ActionReference[Reference])</f>
        <v>Approved</v>
      </c>
      <c r="X3030" t="str" cm="1">
        <f t="array" ref="X3030">_xlfn.IFS(T3030&lt;40,"Lower",T3030&lt;122,"Middle",TRUE,"Upper")</f>
        <v>Middle</v>
      </c>
    </row>
    <row r="3031" spans="1:24" x14ac:dyDescent="0.2">
      <c r="A3031">
        <v>675332</v>
      </c>
      <c r="B3031" t="s">
        <v>0</v>
      </c>
      <c r="C3031" t="s">
        <v>38</v>
      </c>
      <c r="D3031">
        <v>1</v>
      </c>
      <c r="E3031" t="s">
        <v>39</v>
      </c>
      <c r="F3031">
        <v>1</v>
      </c>
      <c r="G3031" t="s">
        <v>49</v>
      </c>
      <c r="H3031">
        <v>2</v>
      </c>
      <c r="I3031" t="s">
        <v>41</v>
      </c>
      <c r="J3031">
        <v>1</v>
      </c>
      <c r="K3031">
        <v>30</v>
      </c>
      <c r="L3031" t="s">
        <v>6</v>
      </c>
      <c r="M3031">
        <v>3</v>
      </c>
      <c r="N3031" t="s">
        <v>16</v>
      </c>
      <c r="O3031">
        <v>2</v>
      </c>
      <c r="P3031" t="s">
        <v>14</v>
      </c>
      <c r="Q3031">
        <v>5</v>
      </c>
      <c r="R3031" t="s">
        <v>47</v>
      </c>
      <c r="S3031">
        <v>1</v>
      </c>
      <c r="T3031">
        <v>89</v>
      </c>
      <c r="U3031">
        <v>67.7</v>
      </c>
      <c r="V3031">
        <v>122.040001</v>
      </c>
      <c r="W3031" t="str">
        <f>_xlfn.XLOOKUP(M3031,ActionReference[Action],ActionReference[Reference])</f>
        <v>Denied</v>
      </c>
      <c r="X3031" t="str" cm="1">
        <f t="array" ref="X3031">_xlfn.IFS(T3031&lt;40,"Lower",T3031&lt;122,"Middle",TRUE,"Upper")</f>
        <v>Middle</v>
      </c>
    </row>
    <row r="3032" spans="1:24" x14ac:dyDescent="0.2">
      <c r="A3032">
        <v>451965</v>
      </c>
      <c r="B3032" t="s">
        <v>0</v>
      </c>
      <c r="C3032" t="s">
        <v>38</v>
      </c>
      <c r="D3032">
        <v>1</v>
      </c>
      <c r="E3032" t="s">
        <v>39</v>
      </c>
      <c r="F3032">
        <v>1</v>
      </c>
      <c r="G3032" t="s">
        <v>40</v>
      </c>
      <c r="H3032">
        <v>1</v>
      </c>
      <c r="I3032" t="s">
        <v>50</v>
      </c>
      <c r="J3032">
        <v>2</v>
      </c>
      <c r="K3032">
        <v>247</v>
      </c>
      <c r="L3032" t="s">
        <v>44</v>
      </c>
      <c r="M3032">
        <v>6</v>
      </c>
      <c r="N3032" t="s">
        <v>16</v>
      </c>
      <c r="O3032">
        <v>2</v>
      </c>
      <c r="P3032" t="s">
        <v>14</v>
      </c>
      <c r="Q3032">
        <v>5</v>
      </c>
      <c r="R3032" t="s">
        <v>47</v>
      </c>
      <c r="S3032">
        <v>1</v>
      </c>
      <c r="T3032">
        <v>244</v>
      </c>
      <c r="U3032">
        <v>54.2</v>
      </c>
      <c r="V3032">
        <v>111.300003</v>
      </c>
      <c r="W3032" t="str">
        <f>_xlfn.XLOOKUP(M3032,ActionReference[Action],ActionReference[Reference])</f>
        <v>Approved</v>
      </c>
      <c r="X3032" t="str" cm="1">
        <f t="array" ref="X3032">_xlfn.IFS(T3032&lt;40,"Lower",T3032&lt;122,"Middle",TRUE,"Upper")</f>
        <v>Upper</v>
      </c>
    </row>
    <row r="3033" spans="1:24" x14ac:dyDescent="0.2">
      <c r="A3033">
        <v>546571</v>
      </c>
      <c r="B3033" t="s">
        <v>0</v>
      </c>
      <c r="C3033" t="s">
        <v>38</v>
      </c>
      <c r="D3033">
        <v>1</v>
      </c>
      <c r="E3033" t="s">
        <v>39</v>
      </c>
      <c r="F3033">
        <v>1</v>
      </c>
      <c r="G3033" t="s">
        <v>43</v>
      </c>
      <c r="H3033">
        <v>3</v>
      </c>
      <c r="I3033" t="s">
        <v>41</v>
      </c>
      <c r="J3033">
        <v>1</v>
      </c>
      <c r="K3033">
        <v>240</v>
      </c>
      <c r="L3033" t="s">
        <v>6</v>
      </c>
      <c r="M3033">
        <v>3</v>
      </c>
      <c r="N3033" t="s">
        <v>16</v>
      </c>
      <c r="O3033">
        <v>2</v>
      </c>
      <c r="P3033" t="s">
        <v>14</v>
      </c>
      <c r="Q3033">
        <v>5</v>
      </c>
      <c r="R3033" t="s">
        <v>47</v>
      </c>
      <c r="S3033">
        <v>1</v>
      </c>
      <c r="T3033">
        <v>46</v>
      </c>
      <c r="U3033">
        <v>57.5</v>
      </c>
      <c r="V3033">
        <v>97.980003400000001</v>
      </c>
      <c r="W3033" t="str">
        <f>_xlfn.XLOOKUP(M3033,ActionReference[Action],ActionReference[Reference])</f>
        <v>Denied</v>
      </c>
      <c r="X3033" t="str" cm="1">
        <f t="array" ref="X3033">_xlfn.IFS(T3033&lt;40,"Lower",T3033&lt;122,"Middle",TRUE,"Upper")</f>
        <v>Middle</v>
      </c>
    </row>
    <row r="3034" spans="1:24" x14ac:dyDescent="0.2">
      <c r="A3034">
        <v>852320</v>
      </c>
      <c r="B3034" t="s">
        <v>0</v>
      </c>
      <c r="C3034" t="s">
        <v>38</v>
      </c>
      <c r="D3034">
        <v>1</v>
      </c>
      <c r="E3034" t="s">
        <v>39</v>
      </c>
      <c r="F3034">
        <v>1</v>
      </c>
      <c r="G3034" t="s">
        <v>43</v>
      </c>
      <c r="H3034">
        <v>3</v>
      </c>
      <c r="I3034" t="s">
        <v>41</v>
      </c>
      <c r="J3034">
        <v>1</v>
      </c>
      <c r="K3034">
        <v>131</v>
      </c>
      <c r="L3034" t="s">
        <v>7</v>
      </c>
      <c r="M3034">
        <v>1</v>
      </c>
      <c r="N3034" t="s">
        <v>16</v>
      </c>
      <c r="O3034">
        <v>2</v>
      </c>
      <c r="P3034" t="s">
        <v>14</v>
      </c>
      <c r="Q3034">
        <v>5</v>
      </c>
      <c r="R3034" t="s">
        <v>47</v>
      </c>
      <c r="S3034">
        <v>1</v>
      </c>
      <c r="T3034">
        <v>78</v>
      </c>
      <c r="U3034">
        <v>50.7</v>
      </c>
      <c r="V3034">
        <v>170.44000199999999</v>
      </c>
      <c r="W3034" t="str">
        <f>_xlfn.XLOOKUP(M3034,ActionReference[Action],ActionReference[Reference])</f>
        <v>Approved</v>
      </c>
      <c r="X3034" t="str" cm="1">
        <f t="array" ref="X3034">_xlfn.IFS(T3034&lt;40,"Lower",T3034&lt;122,"Middle",TRUE,"Upper")</f>
        <v>Middle</v>
      </c>
    </row>
    <row r="3035" spans="1:24" x14ac:dyDescent="0.2">
      <c r="A3035">
        <v>619877</v>
      </c>
      <c r="B3035" t="s">
        <v>0</v>
      </c>
      <c r="C3035" t="s">
        <v>45</v>
      </c>
      <c r="D3035">
        <v>3</v>
      </c>
      <c r="E3035" t="s">
        <v>39</v>
      </c>
      <c r="F3035">
        <v>1</v>
      </c>
      <c r="G3035" t="s">
        <v>43</v>
      </c>
      <c r="H3035">
        <v>3</v>
      </c>
      <c r="I3035" t="s">
        <v>41</v>
      </c>
      <c r="J3035">
        <v>1</v>
      </c>
      <c r="K3035">
        <v>88</v>
      </c>
      <c r="L3035" t="s">
        <v>6</v>
      </c>
      <c r="M3035">
        <v>3</v>
      </c>
      <c r="N3035" t="s">
        <v>16</v>
      </c>
      <c r="O3035">
        <v>2</v>
      </c>
      <c r="P3035" t="s">
        <v>14</v>
      </c>
      <c r="Q3035">
        <v>5</v>
      </c>
      <c r="R3035" t="s">
        <v>47</v>
      </c>
      <c r="S3035">
        <v>1</v>
      </c>
      <c r="T3035">
        <v>90</v>
      </c>
      <c r="U3035">
        <v>45.6</v>
      </c>
      <c r="V3035">
        <v>114.099998</v>
      </c>
      <c r="W3035" t="str">
        <f>_xlfn.XLOOKUP(M3035,ActionReference[Action],ActionReference[Reference])</f>
        <v>Denied</v>
      </c>
      <c r="X3035" t="str" cm="1">
        <f t="array" ref="X3035">_xlfn.IFS(T3035&lt;40,"Lower",T3035&lt;122,"Middle",TRUE,"Upper")</f>
        <v>Middle</v>
      </c>
    </row>
    <row r="3036" spans="1:24" x14ac:dyDescent="0.2">
      <c r="A3036">
        <v>451965</v>
      </c>
      <c r="B3036" t="s">
        <v>0</v>
      </c>
      <c r="C3036" t="s">
        <v>38</v>
      </c>
      <c r="D3036">
        <v>1</v>
      </c>
      <c r="E3036" t="s">
        <v>39</v>
      </c>
      <c r="F3036">
        <v>1</v>
      </c>
      <c r="G3036" t="s">
        <v>43</v>
      </c>
      <c r="H3036">
        <v>3</v>
      </c>
      <c r="I3036" t="s">
        <v>41</v>
      </c>
      <c r="J3036">
        <v>1</v>
      </c>
      <c r="K3036">
        <v>730</v>
      </c>
      <c r="L3036" t="s">
        <v>7</v>
      </c>
      <c r="M3036">
        <v>1</v>
      </c>
      <c r="N3036" t="s">
        <v>16</v>
      </c>
      <c r="O3036">
        <v>2</v>
      </c>
      <c r="P3036" t="s">
        <v>14</v>
      </c>
      <c r="Q3036">
        <v>5</v>
      </c>
      <c r="R3036" t="s">
        <v>47</v>
      </c>
      <c r="S3036">
        <v>1</v>
      </c>
      <c r="T3036">
        <v>153</v>
      </c>
      <c r="U3036">
        <v>97.4</v>
      </c>
      <c r="V3036">
        <v>139</v>
      </c>
      <c r="W3036" t="str">
        <f>_xlfn.XLOOKUP(M3036,ActionReference[Action],ActionReference[Reference])</f>
        <v>Approved</v>
      </c>
      <c r="X3036" t="str" cm="1">
        <f t="array" ref="X3036">_xlfn.IFS(T3036&lt;40,"Lower",T3036&lt;122,"Middle",TRUE,"Upper")</f>
        <v>Upper</v>
      </c>
    </row>
    <row r="3037" spans="1:24" x14ac:dyDescent="0.2">
      <c r="A3037">
        <v>3303298</v>
      </c>
      <c r="B3037" t="s">
        <v>0</v>
      </c>
      <c r="C3037" t="s">
        <v>38</v>
      </c>
      <c r="D3037">
        <v>1</v>
      </c>
      <c r="E3037" t="s">
        <v>39</v>
      </c>
      <c r="F3037">
        <v>1</v>
      </c>
      <c r="G3037" t="s">
        <v>43</v>
      </c>
      <c r="H3037">
        <v>3</v>
      </c>
      <c r="I3037" t="s">
        <v>41</v>
      </c>
      <c r="J3037">
        <v>1</v>
      </c>
      <c r="K3037">
        <v>300</v>
      </c>
      <c r="L3037" t="s">
        <v>6</v>
      </c>
      <c r="M3037">
        <v>3</v>
      </c>
      <c r="N3037" t="s">
        <v>16</v>
      </c>
      <c r="O3037">
        <v>2</v>
      </c>
      <c r="P3037" t="s">
        <v>14</v>
      </c>
      <c r="Q3037">
        <v>5</v>
      </c>
      <c r="R3037" t="s">
        <v>46</v>
      </c>
      <c r="S3037">
        <v>2</v>
      </c>
      <c r="T3037">
        <v>103</v>
      </c>
      <c r="U3037">
        <v>68.8</v>
      </c>
      <c r="V3037">
        <v>94.440002399999997</v>
      </c>
      <c r="W3037" t="str">
        <f>_xlfn.XLOOKUP(M3037,ActionReference[Action],ActionReference[Reference])</f>
        <v>Denied</v>
      </c>
      <c r="X3037" t="str" cm="1">
        <f t="array" ref="X3037">_xlfn.IFS(T3037&lt;40,"Lower",T3037&lt;122,"Middle",TRUE,"Upper")</f>
        <v>Middle</v>
      </c>
    </row>
    <row r="3038" spans="1:24" x14ac:dyDescent="0.2">
      <c r="A3038">
        <v>852320</v>
      </c>
      <c r="B3038" t="s">
        <v>0</v>
      </c>
      <c r="C3038" t="s">
        <v>38</v>
      </c>
      <c r="D3038">
        <v>1</v>
      </c>
      <c r="E3038" t="s">
        <v>39</v>
      </c>
      <c r="F3038">
        <v>1</v>
      </c>
      <c r="G3038" t="s">
        <v>43</v>
      </c>
      <c r="H3038">
        <v>3</v>
      </c>
      <c r="I3038" t="s">
        <v>41</v>
      </c>
      <c r="J3038">
        <v>1</v>
      </c>
      <c r="K3038">
        <v>83</v>
      </c>
      <c r="L3038" t="s">
        <v>6</v>
      </c>
      <c r="M3038">
        <v>3</v>
      </c>
      <c r="N3038" t="s">
        <v>16</v>
      </c>
      <c r="O3038">
        <v>2</v>
      </c>
      <c r="P3038" t="s">
        <v>14</v>
      </c>
      <c r="Q3038">
        <v>5</v>
      </c>
      <c r="R3038" t="s">
        <v>47</v>
      </c>
      <c r="S3038">
        <v>1</v>
      </c>
      <c r="T3038">
        <v>48</v>
      </c>
      <c r="U3038">
        <v>67.7</v>
      </c>
      <c r="V3038">
        <v>81.120002700000001</v>
      </c>
      <c r="W3038" t="str">
        <f>_xlfn.XLOOKUP(M3038,ActionReference[Action],ActionReference[Reference])</f>
        <v>Denied</v>
      </c>
      <c r="X3038" t="str" cm="1">
        <f t="array" ref="X3038">_xlfn.IFS(T3038&lt;40,"Lower",T3038&lt;122,"Middle",TRUE,"Upper")</f>
        <v>Middle</v>
      </c>
    </row>
    <row r="3039" spans="1:24" x14ac:dyDescent="0.2">
      <c r="A3039">
        <v>451965</v>
      </c>
      <c r="B3039" t="s">
        <v>0</v>
      </c>
      <c r="C3039" t="s">
        <v>38</v>
      </c>
      <c r="D3039">
        <v>1</v>
      </c>
      <c r="E3039" t="s">
        <v>39</v>
      </c>
      <c r="F3039">
        <v>1</v>
      </c>
      <c r="G3039" t="s">
        <v>40</v>
      </c>
      <c r="H3039">
        <v>1</v>
      </c>
      <c r="I3039" t="s">
        <v>41</v>
      </c>
      <c r="J3039">
        <v>1</v>
      </c>
      <c r="K3039">
        <v>283</v>
      </c>
      <c r="L3039" t="s">
        <v>44</v>
      </c>
      <c r="M3039">
        <v>6</v>
      </c>
      <c r="N3039" t="s">
        <v>15</v>
      </c>
      <c r="O3039">
        <v>1</v>
      </c>
      <c r="P3039" t="s">
        <v>14</v>
      </c>
      <c r="Q3039">
        <v>5</v>
      </c>
      <c r="R3039" t="s">
        <v>47</v>
      </c>
      <c r="S3039">
        <v>1</v>
      </c>
      <c r="T3039">
        <v>69</v>
      </c>
      <c r="U3039">
        <v>104.8</v>
      </c>
      <c r="V3039">
        <v>78.830001800000005</v>
      </c>
      <c r="W3039" t="str">
        <f>_xlfn.XLOOKUP(M3039,ActionReference[Action],ActionReference[Reference])</f>
        <v>Approved</v>
      </c>
      <c r="X3039" t="str" cm="1">
        <f t="array" ref="X3039">_xlfn.IFS(T3039&lt;40,"Lower",T3039&lt;122,"Middle",TRUE,"Upper")</f>
        <v>Middle</v>
      </c>
    </row>
    <row r="3040" spans="1:24" x14ac:dyDescent="0.2">
      <c r="A3040">
        <v>451965</v>
      </c>
      <c r="B3040" t="s">
        <v>0</v>
      </c>
      <c r="C3040" t="s">
        <v>45</v>
      </c>
      <c r="D3040">
        <v>3</v>
      </c>
      <c r="E3040" t="s">
        <v>39</v>
      </c>
      <c r="F3040">
        <v>1</v>
      </c>
      <c r="G3040" t="s">
        <v>43</v>
      </c>
      <c r="H3040">
        <v>3</v>
      </c>
      <c r="I3040" t="s">
        <v>41</v>
      </c>
      <c r="J3040">
        <v>1</v>
      </c>
      <c r="K3040">
        <v>180</v>
      </c>
      <c r="L3040" t="s">
        <v>7</v>
      </c>
      <c r="M3040">
        <v>1</v>
      </c>
      <c r="N3040" t="s">
        <v>16</v>
      </c>
      <c r="O3040">
        <v>2</v>
      </c>
      <c r="P3040" t="s">
        <v>14</v>
      </c>
      <c r="Q3040">
        <v>5</v>
      </c>
      <c r="R3040" t="s">
        <v>47</v>
      </c>
      <c r="S3040">
        <v>1</v>
      </c>
      <c r="U3040">
        <v>63.3</v>
      </c>
      <c r="V3040">
        <v>140.479996</v>
      </c>
      <c r="W3040" t="str">
        <f>_xlfn.XLOOKUP(M3040,ActionReference[Action],ActionReference[Reference])</f>
        <v>Approved</v>
      </c>
      <c r="X3040" t="str" cm="1">
        <f t="array" ref="X3040">_xlfn.IFS(T3040&lt;40,"Lower",T3040&lt;122,"Middle",TRUE,"Upper")</f>
        <v>Lower</v>
      </c>
    </row>
    <row r="3041" spans="1:24" x14ac:dyDescent="0.2">
      <c r="A3041">
        <v>480228</v>
      </c>
      <c r="B3041" t="s">
        <v>0</v>
      </c>
      <c r="C3041" t="s">
        <v>38</v>
      </c>
      <c r="D3041">
        <v>1</v>
      </c>
      <c r="E3041" t="s">
        <v>39</v>
      </c>
      <c r="F3041">
        <v>1</v>
      </c>
      <c r="G3041" t="s">
        <v>40</v>
      </c>
      <c r="H3041">
        <v>1</v>
      </c>
      <c r="I3041" t="s">
        <v>41</v>
      </c>
      <c r="J3041">
        <v>1</v>
      </c>
      <c r="K3041">
        <v>684</v>
      </c>
      <c r="L3041" t="s">
        <v>6</v>
      </c>
      <c r="M3041">
        <v>3</v>
      </c>
      <c r="N3041" t="s">
        <v>16</v>
      </c>
      <c r="O3041">
        <v>2</v>
      </c>
      <c r="P3041" t="s">
        <v>14</v>
      </c>
      <c r="Q3041">
        <v>5</v>
      </c>
      <c r="R3041" t="s">
        <v>47</v>
      </c>
      <c r="S3041">
        <v>1</v>
      </c>
      <c r="T3041">
        <v>244</v>
      </c>
      <c r="U3041">
        <v>91</v>
      </c>
      <c r="V3041">
        <v>81.160003700000004</v>
      </c>
      <c r="W3041" t="str">
        <f>_xlfn.XLOOKUP(M3041,ActionReference[Action],ActionReference[Reference])</f>
        <v>Denied</v>
      </c>
      <c r="X3041" t="str" cm="1">
        <f t="array" ref="X3041">_xlfn.IFS(T3041&lt;40,"Lower",T3041&lt;122,"Middle",TRUE,"Upper")</f>
        <v>Upper</v>
      </c>
    </row>
    <row r="3042" spans="1:24" x14ac:dyDescent="0.2">
      <c r="A3042">
        <v>852218</v>
      </c>
      <c r="B3042" t="s">
        <v>0</v>
      </c>
      <c r="C3042" t="s">
        <v>38</v>
      </c>
      <c r="D3042">
        <v>1</v>
      </c>
      <c r="E3042" t="s">
        <v>39</v>
      </c>
      <c r="F3042">
        <v>1</v>
      </c>
      <c r="G3042" t="s">
        <v>40</v>
      </c>
      <c r="H3042">
        <v>1</v>
      </c>
      <c r="I3042" t="s">
        <v>41</v>
      </c>
      <c r="J3042">
        <v>1</v>
      </c>
      <c r="K3042">
        <v>651</v>
      </c>
      <c r="L3042" t="s">
        <v>44</v>
      </c>
      <c r="M3042">
        <v>6</v>
      </c>
      <c r="N3042" t="s">
        <v>16</v>
      </c>
      <c r="O3042">
        <v>2</v>
      </c>
      <c r="P3042" t="s">
        <v>14</v>
      </c>
      <c r="Q3042">
        <v>5</v>
      </c>
      <c r="R3042" t="s">
        <v>47</v>
      </c>
      <c r="S3042">
        <v>1</v>
      </c>
      <c r="T3042">
        <v>270</v>
      </c>
      <c r="U3042">
        <v>94.3</v>
      </c>
      <c r="V3042">
        <v>120.68</v>
      </c>
      <c r="W3042" t="str">
        <f>_xlfn.XLOOKUP(M3042,ActionReference[Action],ActionReference[Reference])</f>
        <v>Approved</v>
      </c>
      <c r="X3042" t="str" cm="1">
        <f t="array" ref="X3042">_xlfn.IFS(T3042&lt;40,"Lower",T3042&lt;122,"Middle",TRUE,"Upper")</f>
        <v>Upper</v>
      </c>
    </row>
    <row r="3043" spans="1:24" x14ac:dyDescent="0.2">
      <c r="A3043">
        <v>451965</v>
      </c>
      <c r="B3043" t="s">
        <v>0</v>
      </c>
      <c r="C3043" t="s">
        <v>38</v>
      </c>
      <c r="D3043">
        <v>1</v>
      </c>
      <c r="E3043" t="s">
        <v>39</v>
      </c>
      <c r="F3043">
        <v>1</v>
      </c>
      <c r="G3043" t="s">
        <v>40</v>
      </c>
      <c r="H3043">
        <v>1</v>
      </c>
      <c r="I3043" t="s">
        <v>41</v>
      </c>
      <c r="J3043">
        <v>1</v>
      </c>
      <c r="K3043">
        <v>354</v>
      </c>
      <c r="L3043" t="s">
        <v>7</v>
      </c>
      <c r="M3043">
        <v>1</v>
      </c>
      <c r="N3043" t="s">
        <v>15</v>
      </c>
      <c r="O3043">
        <v>1</v>
      </c>
      <c r="P3043" t="s">
        <v>14</v>
      </c>
      <c r="Q3043">
        <v>5</v>
      </c>
      <c r="R3043" t="s">
        <v>47</v>
      </c>
      <c r="S3043">
        <v>1</v>
      </c>
      <c r="T3043">
        <v>299</v>
      </c>
      <c r="U3043">
        <v>84</v>
      </c>
      <c r="V3043">
        <v>155.199997</v>
      </c>
      <c r="W3043" t="str">
        <f>_xlfn.XLOOKUP(M3043,ActionReference[Action],ActionReference[Reference])</f>
        <v>Approved</v>
      </c>
      <c r="X3043" t="str" cm="1">
        <f t="array" ref="X3043">_xlfn.IFS(T3043&lt;40,"Lower",T3043&lt;122,"Middle",TRUE,"Upper")</f>
        <v>Upper</v>
      </c>
    </row>
    <row r="3044" spans="1:24" x14ac:dyDescent="0.2">
      <c r="A3044">
        <v>852218</v>
      </c>
      <c r="B3044" t="s">
        <v>0</v>
      </c>
      <c r="C3044" t="s">
        <v>42</v>
      </c>
      <c r="D3044">
        <v>2</v>
      </c>
      <c r="E3044" t="s">
        <v>39</v>
      </c>
      <c r="F3044">
        <v>1</v>
      </c>
      <c r="G3044" t="s">
        <v>40</v>
      </c>
      <c r="H3044">
        <v>1</v>
      </c>
      <c r="I3044" t="s">
        <v>41</v>
      </c>
      <c r="J3044">
        <v>1</v>
      </c>
      <c r="K3044">
        <v>235</v>
      </c>
      <c r="L3044" t="s">
        <v>44</v>
      </c>
      <c r="M3044">
        <v>6</v>
      </c>
      <c r="N3044" t="s">
        <v>16</v>
      </c>
      <c r="O3044">
        <v>2</v>
      </c>
      <c r="P3044" t="s">
        <v>10</v>
      </c>
      <c r="Q3044">
        <v>3</v>
      </c>
      <c r="R3044" t="s">
        <v>46</v>
      </c>
      <c r="S3044">
        <v>2</v>
      </c>
      <c r="T3044">
        <v>62</v>
      </c>
      <c r="U3044">
        <v>77.5</v>
      </c>
      <c r="V3044">
        <v>46.330001799999998</v>
      </c>
      <c r="W3044" t="str">
        <f>_xlfn.XLOOKUP(M3044,ActionReference[Action],ActionReference[Reference])</f>
        <v>Approved</v>
      </c>
      <c r="X3044" t="str" cm="1">
        <f t="array" ref="X3044">_xlfn.IFS(T3044&lt;40,"Lower",T3044&lt;122,"Middle",TRUE,"Upper")</f>
        <v>Middle</v>
      </c>
    </row>
    <row r="3045" spans="1:24" x14ac:dyDescent="0.2">
      <c r="A3045">
        <v>339858</v>
      </c>
      <c r="B3045" t="s">
        <v>0</v>
      </c>
      <c r="C3045" t="s">
        <v>42</v>
      </c>
      <c r="D3045">
        <v>2</v>
      </c>
      <c r="E3045" t="s">
        <v>39</v>
      </c>
      <c r="F3045">
        <v>1</v>
      </c>
      <c r="G3045" t="s">
        <v>40</v>
      </c>
      <c r="H3045">
        <v>1</v>
      </c>
      <c r="I3045" t="s">
        <v>41</v>
      </c>
      <c r="J3045">
        <v>1</v>
      </c>
      <c r="K3045">
        <v>76</v>
      </c>
      <c r="L3045" t="s">
        <v>7</v>
      </c>
      <c r="M3045">
        <v>1</v>
      </c>
      <c r="N3045" t="s">
        <v>16</v>
      </c>
      <c r="O3045">
        <v>2</v>
      </c>
      <c r="P3045" t="s">
        <v>14</v>
      </c>
      <c r="Q3045">
        <v>5</v>
      </c>
      <c r="R3045" t="s">
        <v>47</v>
      </c>
      <c r="S3045">
        <v>1</v>
      </c>
      <c r="T3045">
        <v>36</v>
      </c>
      <c r="U3045">
        <v>74.599999999999994</v>
      </c>
      <c r="V3045">
        <v>69.440002399999997</v>
      </c>
      <c r="W3045" t="str">
        <f>_xlfn.XLOOKUP(M3045,ActionReference[Action],ActionReference[Reference])</f>
        <v>Approved</v>
      </c>
      <c r="X3045" t="str" cm="1">
        <f t="array" ref="X3045">_xlfn.IFS(T3045&lt;40,"Lower",T3045&lt;122,"Middle",TRUE,"Upper")</f>
        <v>Lower</v>
      </c>
    </row>
    <row r="3046" spans="1:24" x14ac:dyDescent="0.2">
      <c r="A3046">
        <v>451965</v>
      </c>
      <c r="B3046" t="s">
        <v>0</v>
      </c>
      <c r="C3046" t="s">
        <v>38</v>
      </c>
      <c r="D3046">
        <v>1</v>
      </c>
      <c r="E3046" t="s">
        <v>39</v>
      </c>
      <c r="F3046">
        <v>1</v>
      </c>
      <c r="G3046" t="s">
        <v>40</v>
      </c>
      <c r="H3046">
        <v>1</v>
      </c>
      <c r="I3046" t="s">
        <v>41</v>
      </c>
      <c r="J3046">
        <v>1</v>
      </c>
      <c r="K3046">
        <v>64</v>
      </c>
      <c r="L3046" t="s">
        <v>44</v>
      </c>
      <c r="M3046">
        <v>6</v>
      </c>
      <c r="N3046" t="s">
        <v>16</v>
      </c>
      <c r="O3046">
        <v>2</v>
      </c>
      <c r="P3046" t="s">
        <v>14</v>
      </c>
      <c r="Q3046">
        <v>5</v>
      </c>
      <c r="R3046" t="s">
        <v>46</v>
      </c>
      <c r="S3046">
        <v>2</v>
      </c>
      <c r="T3046">
        <v>43</v>
      </c>
      <c r="U3046">
        <v>68.2</v>
      </c>
      <c r="V3046">
        <v>79.839996299999996</v>
      </c>
      <c r="W3046" t="str">
        <f>_xlfn.XLOOKUP(M3046,ActionReference[Action],ActionReference[Reference])</f>
        <v>Approved</v>
      </c>
      <c r="X3046" t="str" cm="1">
        <f t="array" ref="X3046">_xlfn.IFS(T3046&lt;40,"Lower",T3046&lt;122,"Middle",TRUE,"Upper")</f>
        <v>Middle</v>
      </c>
    </row>
    <row r="3047" spans="1:24" x14ac:dyDescent="0.2">
      <c r="A3047">
        <v>619877</v>
      </c>
      <c r="B3047" t="s">
        <v>0</v>
      </c>
      <c r="C3047" t="s">
        <v>45</v>
      </c>
      <c r="D3047">
        <v>3</v>
      </c>
      <c r="E3047" t="s">
        <v>39</v>
      </c>
      <c r="F3047">
        <v>1</v>
      </c>
      <c r="G3047" t="s">
        <v>40</v>
      </c>
      <c r="H3047">
        <v>1</v>
      </c>
      <c r="I3047" t="s">
        <v>41</v>
      </c>
      <c r="J3047">
        <v>1</v>
      </c>
      <c r="K3047">
        <v>156</v>
      </c>
      <c r="L3047" t="s">
        <v>7</v>
      </c>
      <c r="M3047">
        <v>1</v>
      </c>
      <c r="N3047" t="s">
        <v>16</v>
      </c>
      <c r="O3047">
        <v>2</v>
      </c>
      <c r="P3047" t="s">
        <v>14</v>
      </c>
      <c r="Q3047">
        <v>5</v>
      </c>
      <c r="R3047" t="s">
        <v>47</v>
      </c>
      <c r="S3047">
        <v>1</v>
      </c>
      <c r="T3047">
        <v>47</v>
      </c>
      <c r="U3047">
        <v>55.9</v>
      </c>
      <c r="V3047">
        <v>75.610000600000006</v>
      </c>
      <c r="W3047" t="str">
        <f>_xlfn.XLOOKUP(M3047,ActionReference[Action],ActionReference[Reference])</f>
        <v>Approved</v>
      </c>
      <c r="X3047" t="str" cm="1">
        <f t="array" ref="X3047">_xlfn.IFS(T3047&lt;40,"Lower",T3047&lt;122,"Middle",TRUE,"Upper")</f>
        <v>Middle</v>
      </c>
    </row>
    <row r="3048" spans="1:24" x14ac:dyDescent="0.2">
      <c r="A3048">
        <v>606046</v>
      </c>
      <c r="B3048" t="s">
        <v>0</v>
      </c>
      <c r="C3048" t="s">
        <v>38</v>
      </c>
      <c r="D3048">
        <v>1</v>
      </c>
      <c r="E3048" t="s">
        <v>39</v>
      </c>
      <c r="F3048">
        <v>1</v>
      </c>
      <c r="G3048" t="s">
        <v>40</v>
      </c>
      <c r="H3048">
        <v>1</v>
      </c>
      <c r="I3048" t="s">
        <v>41</v>
      </c>
      <c r="J3048">
        <v>1</v>
      </c>
      <c r="K3048">
        <v>287</v>
      </c>
      <c r="L3048" t="s">
        <v>7</v>
      </c>
      <c r="M3048">
        <v>1</v>
      </c>
      <c r="N3048" t="s">
        <v>16</v>
      </c>
      <c r="O3048">
        <v>2</v>
      </c>
      <c r="P3048" t="s">
        <v>14</v>
      </c>
      <c r="Q3048">
        <v>5</v>
      </c>
      <c r="R3048" t="s">
        <v>47</v>
      </c>
      <c r="S3048">
        <v>1</v>
      </c>
      <c r="T3048">
        <v>89</v>
      </c>
      <c r="U3048">
        <v>61.4</v>
      </c>
      <c r="V3048">
        <v>162.80999800000001</v>
      </c>
      <c r="W3048" t="str">
        <f>_xlfn.XLOOKUP(M3048,ActionReference[Action],ActionReference[Reference])</f>
        <v>Approved</v>
      </c>
      <c r="X3048" t="str" cm="1">
        <f t="array" ref="X3048">_xlfn.IFS(T3048&lt;40,"Lower",T3048&lt;122,"Middle",TRUE,"Upper")</f>
        <v>Middle</v>
      </c>
    </row>
    <row r="3049" spans="1:24" x14ac:dyDescent="0.2">
      <c r="A3049">
        <v>480228</v>
      </c>
      <c r="B3049" t="s">
        <v>0</v>
      </c>
      <c r="C3049" t="s">
        <v>38</v>
      </c>
      <c r="D3049">
        <v>1</v>
      </c>
      <c r="E3049" t="s">
        <v>39</v>
      </c>
      <c r="F3049">
        <v>1</v>
      </c>
      <c r="G3049" t="s">
        <v>43</v>
      </c>
      <c r="H3049">
        <v>3</v>
      </c>
      <c r="I3049" t="s">
        <v>50</v>
      </c>
      <c r="J3049">
        <v>2</v>
      </c>
      <c r="K3049">
        <v>329</v>
      </c>
      <c r="L3049" t="s">
        <v>6</v>
      </c>
      <c r="M3049">
        <v>3</v>
      </c>
      <c r="N3049" t="s">
        <v>16</v>
      </c>
      <c r="O3049">
        <v>2</v>
      </c>
      <c r="P3049" t="s">
        <v>9</v>
      </c>
      <c r="Q3049">
        <v>2</v>
      </c>
      <c r="R3049" t="s">
        <v>47</v>
      </c>
      <c r="S3049">
        <v>1</v>
      </c>
      <c r="T3049">
        <v>119</v>
      </c>
      <c r="U3049">
        <v>96</v>
      </c>
      <c r="V3049">
        <v>71.510002099999994</v>
      </c>
      <c r="W3049" t="str">
        <f>_xlfn.XLOOKUP(M3049,ActionReference[Action],ActionReference[Reference])</f>
        <v>Denied</v>
      </c>
      <c r="X3049" t="str" cm="1">
        <f t="array" ref="X3049">_xlfn.IFS(T3049&lt;40,"Lower",T3049&lt;122,"Middle",TRUE,"Upper")</f>
        <v>Middle</v>
      </c>
    </row>
    <row r="3050" spans="1:24" x14ac:dyDescent="0.2">
      <c r="A3050">
        <v>852218</v>
      </c>
      <c r="B3050" t="s">
        <v>0</v>
      </c>
      <c r="C3050" t="s">
        <v>38</v>
      </c>
      <c r="D3050">
        <v>1</v>
      </c>
      <c r="E3050" t="s">
        <v>39</v>
      </c>
      <c r="F3050">
        <v>1</v>
      </c>
      <c r="G3050" t="s">
        <v>40</v>
      </c>
      <c r="H3050">
        <v>1</v>
      </c>
      <c r="I3050" t="s">
        <v>41</v>
      </c>
      <c r="J3050">
        <v>1</v>
      </c>
      <c r="K3050">
        <v>207</v>
      </c>
      <c r="L3050" t="s">
        <v>44</v>
      </c>
      <c r="M3050">
        <v>6</v>
      </c>
      <c r="N3050" t="s">
        <v>16</v>
      </c>
      <c r="O3050">
        <v>2</v>
      </c>
      <c r="P3050" t="s">
        <v>14</v>
      </c>
      <c r="Q3050">
        <v>5</v>
      </c>
      <c r="R3050" t="s">
        <v>47</v>
      </c>
      <c r="S3050">
        <v>1</v>
      </c>
      <c r="T3050">
        <v>82</v>
      </c>
      <c r="U3050">
        <v>75</v>
      </c>
      <c r="V3050">
        <v>111.91999800000001</v>
      </c>
      <c r="W3050" t="str">
        <f>_xlfn.XLOOKUP(M3050,ActionReference[Action],ActionReference[Reference])</f>
        <v>Approved</v>
      </c>
      <c r="X3050" t="str" cm="1">
        <f t="array" ref="X3050">_xlfn.IFS(T3050&lt;40,"Lower",T3050&lt;122,"Middle",TRUE,"Upper")</f>
        <v>Middle</v>
      </c>
    </row>
    <row r="3051" spans="1:24" x14ac:dyDescent="0.2">
      <c r="A3051">
        <v>451965</v>
      </c>
      <c r="B3051" t="s">
        <v>0</v>
      </c>
      <c r="C3051" t="s">
        <v>45</v>
      </c>
      <c r="D3051">
        <v>3</v>
      </c>
      <c r="E3051" t="s">
        <v>39</v>
      </c>
      <c r="F3051">
        <v>1</v>
      </c>
      <c r="G3051" t="s">
        <v>40</v>
      </c>
      <c r="H3051">
        <v>1</v>
      </c>
      <c r="I3051" t="s">
        <v>41</v>
      </c>
      <c r="J3051">
        <v>1</v>
      </c>
      <c r="K3051">
        <v>266</v>
      </c>
      <c r="L3051" t="s">
        <v>7</v>
      </c>
      <c r="M3051">
        <v>1</v>
      </c>
      <c r="N3051" t="s">
        <v>16</v>
      </c>
      <c r="O3051">
        <v>2</v>
      </c>
      <c r="P3051" t="s">
        <v>14</v>
      </c>
      <c r="Q3051">
        <v>5</v>
      </c>
      <c r="R3051" t="s">
        <v>47</v>
      </c>
      <c r="S3051">
        <v>1</v>
      </c>
      <c r="T3051">
        <v>55</v>
      </c>
      <c r="U3051">
        <v>54.8</v>
      </c>
      <c r="V3051">
        <v>104.019997</v>
      </c>
      <c r="W3051" t="str">
        <f>_xlfn.XLOOKUP(M3051,ActionReference[Action],ActionReference[Reference])</f>
        <v>Approved</v>
      </c>
      <c r="X3051" t="str" cm="1">
        <f t="array" ref="X3051">_xlfn.IFS(T3051&lt;40,"Lower",T3051&lt;122,"Middle",TRUE,"Upper")</f>
        <v>Middle</v>
      </c>
    </row>
    <row r="3052" spans="1:24" x14ac:dyDescent="0.2">
      <c r="A3052">
        <v>476810</v>
      </c>
      <c r="B3052" t="s">
        <v>0</v>
      </c>
      <c r="C3052" t="s">
        <v>38</v>
      </c>
      <c r="D3052">
        <v>1</v>
      </c>
      <c r="E3052" t="s">
        <v>39</v>
      </c>
      <c r="F3052">
        <v>1</v>
      </c>
      <c r="G3052" t="s">
        <v>40</v>
      </c>
      <c r="H3052">
        <v>1</v>
      </c>
      <c r="I3052" t="s">
        <v>41</v>
      </c>
      <c r="J3052">
        <v>1</v>
      </c>
      <c r="K3052">
        <v>1196</v>
      </c>
      <c r="L3052" t="s">
        <v>7</v>
      </c>
      <c r="M3052">
        <v>1</v>
      </c>
      <c r="N3052" t="s">
        <v>16</v>
      </c>
      <c r="O3052">
        <v>2</v>
      </c>
      <c r="P3052" t="s">
        <v>9</v>
      </c>
      <c r="Q3052">
        <v>2</v>
      </c>
      <c r="R3052" t="s">
        <v>47</v>
      </c>
      <c r="S3052">
        <v>1</v>
      </c>
      <c r="T3052">
        <v>391</v>
      </c>
      <c r="U3052">
        <v>64.3</v>
      </c>
      <c r="V3052">
        <v>273.02999899999998</v>
      </c>
      <c r="W3052" t="str">
        <f>_xlfn.XLOOKUP(M3052,ActionReference[Action],ActionReference[Reference])</f>
        <v>Approved</v>
      </c>
      <c r="X3052" t="str" cm="1">
        <f t="array" ref="X3052">_xlfn.IFS(T3052&lt;40,"Lower",T3052&lt;122,"Middle",TRUE,"Upper")</f>
        <v>Upper</v>
      </c>
    </row>
    <row r="3053" spans="1:24" x14ac:dyDescent="0.2">
      <c r="A3053">
        <v>808176</v>
      </c>
      <c r="B3053" t="s">
        <v>0</v>
      </c>
      <c r="C3053" t="s">
        <v>38</v>
      </c>
      <c r="D3053">
        <v>1</v>
      </c>
      <c r="E3053" t="s">
        <v>54</v>
      </c>
      <c r="F3053">
        <v>2</v>
      </c>
      <c r="G3053" t="s">
        <v>40</v>
      </c>
      <c r="H3053">
        <v>1</v>
      </c>
      <c r="I3053" t="s">
        <v>41</v>
      </c>
      <c r="J3053">
        <v>1</v>
      </c>
      <c r="K3053">
        <v>19</v>
      </c>
      <c r="L3053" t="s">
        <v>6</v>
      </c>
      <c r="M3053">
        <v>3</v>
      </c>
      <c r="N3053" t="s">
        <v>16</v>
      </c>
      <c r="O3053">
        <v>2</v>
      </c>
      <c r="P3053" t="s">
        <v>14</v>
      </c>
      <c r="Q3053">
        <v>5</v>
      </c>
      <c r="R3053" t="s">
        <v>47</v>
      </c>
      <c r="S3053">
        <v>1</v>
      </c>
      <c r="T3053">
        <v>45</v>
      </c>
      <c r="U3053">
        <v>46.5</v>
      </c>
      <c r="V3053">
        <v>86.699996900000002</v>
      </c>
      <c r="W3053" t="str">
        <f>_xlfn.XLOOKUP(M3053,ActionReference[Action],ActionReference[Reference])</f>
        <v>Denied</v>
      </c>
      <c r="X3053" t="str" cm="1">
        <f t="array" ref="X3053">_xlfn.IFS(T3053&lt;40,"Lower",T3053&lt;122,"Middle",TRUE,"Upper")</f>
        <v>Middle</v>
      </c>
    </row>
    <row r="3054" spans="1:24" x14ac:dyDescent="0.2">
      <c r="A3054">
        <v>451965</v>
      </c>
      <c r="B3054" t="s">
        <v>0</v>
      </c>
      <c r="C3054" t="s">
        <v>38</v>
      </c>
      <c r="D3054">
        <v>1</v>
      </c>
      <c r="E3054" t="s">
        <v>39</v>
      </c>
      <c r="F3054">
        <v>1</v>
      </c>
      <c r="G3054" t="s">
        <v>40</v>
      </c>
      <c r="H3054">
        <v>1</v>
      </c>
      <c r="I3054" t="s">
        <v>41</v>
      </c>
      <c r="J3054">
        <v>1</v>
      </c>
      <c r="K3054">
        <v>430</v>
      </c>
      <c r="L3054" t="s">
        <v>44</v>
      </c>
      <c r="M3054">
        <v>6</v>
      </c>
      <c r="N3054" t="s">
        <v>16</v>
      </c>
      <c r="O3054">
        <v>2</v>
      </c>
      <c r="P3054" t="s">
        <v>14</v>
      </c>
      <c r="Q3054">
        <v>5</v>
      </c>
      <c r="R3054" t="s">
        <v>46</v>
      </c>
      <c r="S3054">
        <v>2</v>
      </c>
      <c r="T3054">
        <v>164</v>
      </c>
      <c r="U3054">
        <v>83.9</v>
      </c>
      <c r="V3054">
        <v>107.610001</v>
      </c>
      <c r="W3054" t="str">
        <f>_xlfn.XLOOKUP(M3054,ActionReference[Action],ActionReference[Reference])</f>
        <v>Approved</v>
      </c>
      <c r="X3054" t="str" cm="1">
        <f t="array" ref="X3054">_xlfn.IFS(T3054&lt;40,"Lower",T3054&lt;122,"Middle",TRUE,"Upper")</f>
        <v>Upper</v>
      </c>
    </row>
    <row r="3055" spans="1:24" x14ac:dyDescent="0.2">
      <c r="A3055">
        <v>451965</v>
      </c>
      <c r="B3055" t="s">
        <v>0</v>
      </c>
      <c r="C3055" t="s">
        <v>38</v>
      </c>
      <c r="D3055">
        <v>1</v>
      </c>
      <c r="E3055" t="s">
        <v>39</v>
      </c>
      <c r="F3055">
        <v>1</v>
      </c>
      <c r="G3055" t="s">
        <v>40</v>
      </c>
      <c r="H3055">
        <v>1</v>
      </c>
      <c r="I3055" t="s">
        <v>41</v>
      </c>
      <c r="J3055">
        <v>1</v>
      </c>
      <c r="K3055">
        <v>68</v>
      </c>
      <c r="L3055" t="s">
        <v>44</v>
      </c>
      <c r="M3055">
        <v>6</v>
      </c>
      <c r="N3055" t="s">
        <v>16</v>
      </c>
      <c r="O3055">
        <v>2</v>
      </c>
      <c r="P3055" t="s">
        <v>14</v>
      </c>
      <c r="Q3055">
        <v>5</v>
      </c>
      <c r="R3055" t="s">
        <v>46</v>
      </c>
      <c r="S3055">
        <v>2</v>
      </c>
      <c r="T3055">
        <v>145</v>
      </c>
      <c r="U3055">
        <v>68</v>
      </c>
      <c r="V3055">
        <v>61.240001700000001</v>
      </c>
      <c r="W3055" t="str">
        <f>_xlfn.XLOOKUP(M3055,ActionReference[Action],ActionReference[Reference])</f>
        <v>Approved</v>
      </c>
      <c r="X3055" t="str" cm="1">
        <f t="array" ref="X3055">_xlfn.IFS(T3055&lt;40,"Lower",T3055&lt;122,"Middle",TRUE,"Upper")</f>
        <v>Upper</v>
      </c>
    </row>
    <row r="3056" spans="1:24" x14ac:dyDescent="0.2">
      <c r="A3056">
        <v>619877</v>
      </c>
      <c r="B3056" t="s">
        <v>0</v>
      </c>
      <c r="C3056" t="s">
        <v>45</v>
      </c>
      <c r="D3056">
        <v>3</v>
      </c>
      <c r="E3056" t="s">
        <v>39</v>
      </c>
      <c r="F3056">
        <v>1</v>
      </c>
      <c r="G3056" t="s">
        <v>40</v>
      </c>
      <c r="H3056">
        <v>1</v>
      </c>
      <c r="I3056" t="s">
        <v>41</v>
      </c>
      <c r="J3056">
        <v>1</v>
      </c>
      <c r="K3056">
        <v>359</v>
      </c>
      <c r="L3056" t="s">
        <v>6</v>
      </c>
      <c r="M3056">
        <v>3</v>
      </c>
      <c r="N3056" t="s">
        <v>16</v>
      </c>
      <c r="O3056">
        <v>2</v>
      </c>
      <c r="P3056" t="s">
        <v>10</v>
      </c>
      <c r="Q3056">
        <v>3</v>
      </c>
      <c r="R3056" t="s">
        <v>47</v>
      </c>
      <c r="S3056">
        <v>1</v>
      </c>
      <c r="T3056">
        <v>173</v>
      </c>
      <c r="U3056">
        <v>78.7</v>
      </c>
      <c r="V3056">
        <v>177.770004</v>
      </c>
      <c r="W3056" t="str">
        <f>_xlfn.XLOOKUP(M3056,ActionReference[Action],ActionReference[Reference])</f>
        <v>Denied</v>
      </c>
      <c r="X3056" t="str" cm="1">
        <f t="array" ref="X3056">_xlfn.IFS(T3056&lt;40,"Lower",T3056&lt;122,"Middle",TRUE,"Upper")</f>
        <v>Upper</v>
      </c>
    </row>
    <row r="3057" spans="1:24" x14ac:dyDescent="0.2">
      <c r="A3057">
        <v>497404</v>
      </c>
      <c r="B3057" t="s">
        <v>0</v>
      </c>
      <c r="C3057" t="s">
        <v>38</v>
      </c>
      <c r="D3057">
        <v>1</v>
      </c>
      <c r="E3057" t="s">
        <v>39</v>
      </c>
      <c r="F3057">
        <v>1</v>
      </c>
      <c r="G3057" t="s">
        <v>40</v>
      </c>
      <c r="H3057">
        <v>1</v>
      </c>
      <c r="I3057" t="s">
        <v>41</v>
      </c>
      <c r="J3057">
        <v>1</v>
      </c>
      <c r="K3057">
        <v>465</v>
      </c>
      <c r="L3057" t="s">
        <v>6</v>
      </c>
      <c r="M3057">
        <v>3</v>
      </c>
      <c r="N3057" t="s">
        <v>16</v>
      </c>
      <c r="O3057">
        <v>2</v>
      </c>
      <c r="P3057" t="s">
        <v>9</v>
      </c>
      <c r="Q3057">
        <v>2</v>
      </c>
      <c r="R3057" t="s">
        <v>46</v>
      </c>
      <c r="S3057">
        <v>2</v>
      </c>
      <c r="T3057">
        <v>174</v>
      </c>
      <c r="U3057">
        <v>73.7</v>
      </c>
      <c r="V3057">
        <v>122.80999799999999</v>
      </c>
      <c r="W3057" t="str">
        <f>_xlfn.XLOOKUP(M3057,ActionReference[Action],ActionReference[Reference])</f>
        <v>Denied</v>
      </c>
      <c r="X3057" t="str" cm="1">
        <f t="array" ref="X3057">_xlfn.IFS(T3057&lt;40,"Lower",T3057&lt;122,"Middle",TRUE,"Upper")</f>
        <v>Upper</v>
      </c>
    </row>
    <row r="3058" spans="1:24" x14ac:dyDescent="0.2">
      <c r="A3058">
        <v>656733</v>
      </c>
      <c r="B3058" t="s">
        <v>0</v>
      </c>
      <c r="C3058" t="s">
        <v>38</v>
      </c>
      <c r="D3058">
        <v>1</v>
      </c>
      <c r="E3058" t="s">
        <v>39</v>
      </c>
      <c r="F3058">
        <v>1</v>
      </c>
      <c r="G3058" t="s">
        <v>40</v>
      </c>
      <c r="H3058">
        <v>1</v>
      </c>
      <c r="I3058" t="s">
        <v>41</v>
      </c>
      <c r="J3058">
        <v>1</v>
      </c>
      <c r="K3058">
        <v>66</v>
      </c>
      <c r="L3058" t="s">
        <v>7</v>
      </c>
      <c r="M3058">
        <v>1</v>
      </c>
      <c r="N3058" t="s">
        <v>16</v>
      </c>
      <c r="O3058">
        <v>2</v>
      </c>
      <c r="P3058" t="s">
        <v>14</v>
      </c>
      <c r="Q3058">
        <v>5</v>
      </c>
      <c r="R3058" t="s">
        <v>46</v>
      </c>
      <c r="S3058">
        <v>2</v>
      </c>
      <c r="T3058">
        <v>88</v>
      </c>
      <c r="U3058">
        <v>79.599999999999994</v>
      </c>
      <c r="V3058">
        <v>100.94000200000001</v>
      </c>
      <c r="W3058" t="str">
        <f>_xlfn.XLOOKUP(M3058,ActionReference[Action],ActionReference[Reference])</f>
        <v>Approved</v>
      </c>
      <c r="X3058" t="str" cm="1">
        <f t="array" ref="X3058">_xlfn.IFS(T3058&lt;40,"Lower",T3058&lt;122,"Middle",TRUE,"Upper")</f>
        <v>Middle</v>
      </c>
    </row>
    <row r="3059" spans="1:24" x14ac:dyDescent="0.2">
      <c r="A3059">
        <v>280110</v>
      </c>
      <c r="B3059" t="s">
        <v>0</v>
      </c>
      <c r="C3059" t="s">
        <v>38</v>
      </c>
      <c r="D3059">
        <v>1</v>
      </c>
      <c r="E3059" t="s">
        <v>39</v>
      </c>
      <c r="F3059">
        <v>1</v>
      </c>
      <c r="G3059" t="s">
        <v>49</v>
      </c>
      <c r="H3059">
        <v>2</v>
      </c>
      <c r="I3059" t="s">
        <v>41</v>
      </c>
      <c r="J3059">
        <v>1</v>
      </c>
      <c r="K3059">
        <v>23</v>
      </c>
      <c r="L3059" t="s">
        <v>6</v>
      </c>
      <c r="M3059">
        <v>3</v>
      </c>
      <c r="N3059" t="s">
        <v>16</v>
      </c>
      <c r="O3059">
        <v>2</v>
      </c>
      <c r="P3059" t="s">
        <v>10</v>
      </c>
      <c r="Q3059">
        <v>3</v>
      </c>
      <c r="R3059" t="s">
        <v>46</v>
      </c>
      <c r="S3059">
        <v>2</v>
      </c>
      <c r="T3059">
        <v>38</v>
      </c>
      <c r="U3059">
        <v>67.900000000000006</v>
      </c>
      <c r="V3059">
        <v>95.529998800000001</v>
      </c>
      <c r="W3059" t="str">
        <f>_xlfn.XLOOKUP(M3059,ActionReference[Action],ActionReference[Reference])</f>
        <v>Denied</v>
      </c>
      <c r="X3059" t="str" cm="1">
        <f t="array" ref="X3059">_xlfn.IFS(T3059&lt;40,"Lower",T3059&lt;122,"Middle",TRUE,"Upper")</f>
        <v>Lower</v>
      </c>
    </row>
    <row r="3060" spans="1:24" x14ac:dyDescent="0.2">
      <c r="A3060">
        <v>504713</v>
      </c>
      <c r="B3060" t="s">
        <v>0</v>
      </c>
      <c r="C3060" t="s">
        <v>38</v>
      </c>
      <c r="D3060">
        <v>1</v>
      </c>
      <c r="E3060" t="s">
        <v>39</v>
      </c>
      <c r="F3060">
        <v>1</v>
      </c>
      <c r="G3060" t="s">
        <v>43</v>
      </c>
      <c r="H3060">
        <v>3</v>
      </c>
      <c r="I3060" t="s">
        <v>41</v>
      </c>
      <c r="J3060">
        <v>1</v>
      </c>
      <c r="K3060">
        <v>258</v>
      </c>
      <c r="L3060" t="s">
        <v>7</v>
      </c>
      <c r="M3060">
        <v>1</v>
      </c>
      <c r="N3060" t="s">
        <v>16</v>
      </c>
      <c r="O3060">
        <v>2</v>
      </c>
      <c r="P3060" t="s">
        <v>14</v>
      </c>
      <c r="Q3060">
        <v>5</v>
      </c>
      <c r="R3060" t="s">
        <v>47</v>
      </c>
      <c r="S3060">
        <v>1</v>
      </c>
      <c r="T3060">
        <v>76</v>
      </c>
      <c r="U3060">
        <v>63.2</v>
      </c>
      <c r="V3060">
        <v>187.03999300000001</v>
      </c>
      <c r="W3060" t="str">
        <f>_xlfn.XLOOKUP(M3060,ActionReference[Action],ActionReference[Reference])</f>
        <v>Approved</v>
      </c>
      <c r="X3060" t="str" cm="1">
        <f t="array" ref="X3060">_xlfn.IFS(T3060&lt;40,"Lower",T3060&lt;122,"Middle",TRUE,"Upper")</f>
        <v>Middle</v>
      </c>
    </row>
    <row r="3061" spans="1:24" x14ac:dyDescent="0.2">
      <c r="A3061">
        <v>619877</v>
      </c>
      <c r="B3061" t="s">
        <v>0</v>
      </c>
      <c r="C3061" t="s">
        <v>45</v>
      </c>
      <c r="D3061">
        <v>3</v>
      </c>
      <c r="E3061" t="s">
        <v>39</v>
      </c>
      <c r="F3061">
        <v>1</v>
      </c>
      <c r="G3061" t="s">
        <v>40</v>
      </c>
      <c r="H3061">
        <v>1</v>
      </c>
      <c r="I3061" t="s">
        <v>41</v>
      </c>
      <c r="J3061">
        <v>1</v>
      </c>
      <c r="K3061">
        <v>235</v>
      </c>
      <c r="L3061" t="s">
        <v>7</v>
      </c>
      <c r="M3061">
        <v>1</v>
      </c>
      <c r="N3061" t="s">
        <v>16</v>
      </c>
      <c r="O3061">
        <v>2</v>
      </c>
      <c r="P3061" t="s">
        <v>14</v>
      </c>
      <c r="Q3061">
        <v>5</v>
      </c>
      <c r="R3061" t="s">
        <v>47</v>
      </c>
      <c r="S3061">
        <v>1</v>
      </c>
      <c r="T3061">
        <v>47</v>
      </c>
      <c r="U3061">
        <v>83.1</v>
      </c>
      <c r="V3061">
        <v>140.970001</v>
      </c>
      <c r="W3061" t="str">
        <f>_xlfn.XLOOKUP(M3061,ActionReference[Action],ActionReference[Reference])</f>
        <v>Approved</v>
      </c>
      <c r="X3061" t="str" cm="1">
        <f t="array" ref="X3061">_xlfn.IFS(T3061&lt;40,"Lower",T3061&lt;122,"Middle",TRUE,"Upper")</f>
        <v>Middle</v>
      </c>
    </row>
    <row r="3062" spans="1:24" x14ac:dyDescent="0.2">
      <c r="A3062">
        <v>146672</v>
      </c>
      <c r="B3062" t="s">
        <v>0</v>
      </c>
      <c r="C3062" t="s">
        <v>38</v>
      </c>
      <c r="D3062">
        <v>1</v>
      </c>
      <c r="E3062" t="s">
        <v>39</v>
      </c>
      <c r="F3062">
        <v>1</v>
      </c>
      <c r="G3062" t="s">
        <v>43</v>
      </c>
      <c r="H3062">
        <v>3</v>
      </c>
      <c r="I3062" t="s">
        <v>41</v>
      </c>
      <c r="J3062">
        <v>1</v>
      </c>
      <c r="K3062">
        <v>119</v>
      </c>
      <c r="L3062" t="s">
        <v>7</v>
      </c>
      <c r="M3062">
        <v>1</v>
      </c>
      <c r="N3062" t="s">
        <v>16</v>
      </c>
      <c r="O3062">
        <v>2</v>
      </c>
      <c r="P3062" t="s">
        <v>14</v>
      </c>
      <c r="Q3062">
        <v>5</v>
      </c>
      <c r="R3062" t="s">
        <v>47</v>
      </c>
      <c r="S3062">
        <v>1</v>
      </c>
      <c r="T3062">
        <v>75</v>
      </c>
      <c r="U3062">
        <v>62.7</v>
      </c>
      <c r="V3062">
        <v>115.379997</v>
      </c>
      <c r="W3062" t="str">
        <f>_xlfn.XLOOKUP(M3062,ActionReference[Action],ActionReference[Reference])</f>
        <v>Approved</v>
      </c>
      <c r="X3062" t="str" cm="1">
        <f t="array" ref="X3062">_xlfn.IFS(T3062&lt;40,"Lower",T3062&lt;122,"Middle",TRUE,"Upper")</f>
        <v>Middle</v>
      </c>
    </row>
    <row r="3063" spans="1:24" x14ac:dyDescent="0.2">
      <c r="A3063">
        <v>972590</v>
      </c>
      <c r="B3063" t="s">
        <v>0</v>
      </c>
      <c r="C3063" t="s">
        <v>38</v>
      </c>
      <c r="D3063">
        <v>1</v>
      </c>
      <c r="E3063" t="s">
        <v>39</v>
      </c>
      <c r="F3063">
        <v>1</v>
      </c>
      <c r="G3063" t="s">
        <v>40</v>
      </c>
      <c r="H3063">
        <v>1</v>
      </c>
      <c r="I3063" t="s">
        <v>41</v>
      </c>
      <c r="J3063">
        <v>1</v>
      </c>
      <c r="K3063">
        <v>397</v>
      </c>
      <c r="L3063" t="s">
        <v>7</v>
      </c>
      <c r="M3063">
        <v>1</v>
      </c>
      <c r="N3063" t="s">
        <v>16</v>
      </c>
      <c r="O3063">
        <v>2</v>
      </c>
      <c r="P3063" t="s">
        <v>10</v>
      </c>
      <c r="Q3063">
        <v>3</v>
      </c>
      <c r="R3063" t="s">
        <v>46</v>
      </c>
      <c r="S3063">
        <v>2</v>
      </c>
      <c r="T3063">
        <v>84</v>
      </c>
      <c r="U3063">
        <v>96</v>
      </c>
      <c r="V3063">
        <v>29.5599995</v>
      </c>
      <c r="W3063" t="str">
        <f>_xlfn.XLOOKUP(M3063,ActionReference[Action],ActionReference[Reference])</f>
        <v>Approved</v>
      </c>
      <c r="X3063" t="str" cm="1">
        <f t="array" ref="X3063">_xlfn.IFS(T3063&lt;40,"Lower",T3063&lt;122,"Middle",TRUE,"Upper")</f>
        <v>Middle</v>
      </c>
    </row>
    <row r="3064" spans="1:24" x14ac:dyDescent="0.2">
      <c r="A3064">
        <v>852218</v>
      </c>
      <c r="B3064" t="s">
        <v>0</v>
      </c>
      <c r="C3064" t="s">
        <v>38</v>
      </c>
      <c r="D3064">
        <v>1</v>
      </c>
      <c r="E3064" t="s">
        <v>39</v>
      </c>
      <c r="F3064">
        <v>1</v>
      </c>
      <c r="G3064" t="s">
        <v>40</v>
      </c>
      <c r="H3064">
        <v>1</v>
      </c>
      <c r="I3064" t="s">
        <v>41</v>
      </c>
      <c r="J3064">
        <v>1</v>
      </c>
      <c r="K3064">
        <v>355</v>
      </c>
      <c r="L3064" t="s">
        <v>44</v>
      </c>
      <c r="M3064">
        <v>6</v>
      </c>
      <c r="N3064" t="s">
        <v>16</v>
      </c>
      <c r="O3064">
        <v>2</v>
      </c>
      <c r="P3064" t="s">
        <v>14</v>
      </c>
      <c r="Q3064">
        <v>5</v>
      </c>
      <c r="R3064" t="s">
        <v>46</v>
      </c>
      <c r="S3064">
        <v>2</v>
      </c>
      <c r="T3064">
        <v>142</v>
      </c>
      <c r="U3064">
        <v>89.8</v>
      </c>
      <c r="V3064">
        <v>119.44000200000001</v>
      </c>
      <c r="W3064" t="str">
        <f>_xlfn.XLOOKUP(M3064,ActionReference[Action],ActionReference[Reference])</f>
        <v>Approved</v>
      </c>
      <c r="X3064" t="str" cm="1">
        <f t="array" ref="X3064">_xlfn.IFS(T3064&lt;40,"Lower",T3064&lt;122,"Middle",TRUE,"Upper")</f>
        <v>Upper</v>
      </c>
    </row>
    <row r="3065" spans="1:24" x14ac:dyDescent="0.2">
      <c r="A3065">
        <v>451965</v>
      </c>
      <c r="B3065" t="s">
        <v>0</v>
      </c>
      <c r="C3065" t="s">
        <v>38</v>
      </c>
      <c r="D3065">
        <v>1</v>
      </c>
      <c r="E3065" t="s">
        <v>39</v>
      </c>
      <c r="F3065">
        <v>1</v>
      </c>
      <c r="G3065" t="s">
        <v>49</v>
      </c>
      <c r="H3065">
        <v>2</v>
      </c>
      <c r="I3065" t="s">
        <v>50</v>
      </c>
      <c r="J3065">
        <v>2</v>
      </c>
      <c r="K3065">
        <v>4</v>
      </c>
      <c r="L3065" t="s">
        <v>6</v>
      </c>
      <c r="M3065">
        <v>3</v>
      </c>
      <c r="N3065" t="s">
        <v>16</v>
      </c>
      <c r="O3065">
        <v>2</v>
      </c>
      <c r="P3065" t="s">
        <v>10</v>
      </c>
      <c r="Q3065">
        <v>3</v>
      </c>
      <c r="R3065" t="s">
        <v>47</v>
      </c>
      <c r="S3065">
        <v>1</v>
      </c>
      <c r="T3065">
        <v>51</v>
      </c>
      <c r="U3065">
        <v>69.2</v>
      </c>
      <c r="V3065">
        <v>31.829999900000001</v>
      </c>
      <c r="W3065" t="str">
        <f>_xlfn.XLOOKUP(M3065,ActionReference[Action],ActionReference[Reference])</f>
        <v>Denied</v>
      </c>
      <c r="X3065" t="str" cm="1">
        <f t="array" ref="X3065">_xlfn.IFS(T3065&lt;40,"Lower",T3065&lt;122,"Middle",TRUE,"Upper")</f>
        <v>Middle</v>
      </c>
    </row>
    <row r="3066" spans="1:24" x14ac:dyDescent="0.2">
      <c r="A3066">
        <v>451965</v>
      </c>
      <c r="B3066" t="s">
        <v>0</v>
      </c>
      <c r="C3066" t="s">
        <v>38</v>
      </c>
      <c r="D3066">
        <v>1</v>
      </c>
      <c r="E3066" t="s">
        <v>39</v>
      </c>
      <c r="F3066">
        <v>1</v>
      </c>
      <c r="G3066" t="s">
        <v>40</v>
      </c>
      <c r="H3066">
        <v>1</v>
      </c>
      <c r="I3066" t="s">
        <v>41</v>
      </c>
      <c r="J3066">
        <v>1</v>
      </c>
      <c r="K3066">
        <v>209</v>
      </c>
      <c r="L3066" t="s">
        <v>7</v>
      </c>
      <c r="M3066">
        <v>1</v>
      </c>
      <c r="N3066" t="s">
        <v>16</v>
      </c>
      <c r="O3066">
        <v>2</v>
      </c>
      <c r="P3066" t="s">
        <v>14</v>
      </c>
      <c r="Q3066">
        <v>5</v>
      </c>
      <c r="R3066" t="s">
        <v>47</v>
      </c>
      <c r="S3066">
        <v>1</v>
      </c>
      <c r="T3066">
        <v>90</v>
      </c>
      <c r="U3066">
        <v>45.9</v>
      </c>
      <c r="V3066">
        <v>111.5</v>
      </c>
      <c r="W3066" t="str">
        <f>_xlfn.XLOOKUP(M3066,ActionReference[Action],ActionReference[Reference])</f>
        <v>Approved</v>
      </c>
      <c r="X3066" t="str" cm="1">
        <f t="array" ref="X3066">_xlfn.IFS(T3066&lt;40,"Lower",T3066&lt;122,"Middle",TRUE,"Upper")</f>
        <v>Middle</v>
      </c>
    </row>
    <row r="3067" spans="1:24" x14ac:dyDescent="0.2">
      <c r="A3067">
        <v>501105</v>
      </c>
      <c r="B3067" t="s">
        <v>0</v>
      </c>
      <c r="C3067" t="s">
        <v>38</v>
      </c>
      <c r="D3067">
        <v>1</v>
      </c>
      <c r="E3067" t="s">
        <v>39</v>
      </c>
      <c r="F3067">
        <v>1</v>
      </c>
      <c r="G3067" t="s">
        <v>40</v>
      </c>
      <c r="H3067">
        <v>1</v>
      </c>
      <c r="I3067" t="s">
        <v>50</v>
      </c>
      <c r="J3067">
        <v>2</v>
      </c>
      <c r="K3067">
        <v>310</v>
      </c>
      <c r="L3067" t="s">
        <v>7</v>
      </c>
      <c r="M3067">
        <v>1</v>
      </c>
      <c r="N3067" t="s">
        <v>16</v>
      </c>
      <c r="O3067">
        <v>2</v>
      </c>
      <c r="P3067" t="s">
        <v>14</v>
      </c>
      <c r="Q3067">
        <v>5</v>
      </c>
      <c r="R3067" t="s">
        <v>47</v>
      </c>
      <c r="S3067">
        <v>1</v>
      </c>
      <c r="T3067">
        <v>214</v>
      </c>
      <c r="U3067">
        <v>73</v>
      </c>
      <c r="V3067">
        <v>81.790000899999995</v>
      </c>
      <c r="W3067" t="str">
        <f>_xlfn.XLOOKUP(M3067,ActionReference[Action],ActionReference[Reference])</f>
        <v>Approved</v>
      </c>
      <c r="X3067" t="str" cm="1">
        <f t="array" ref="X3067">_xlfn.IFS(T3067&lt;40,"Lower",T3067&lt;122,"Middle",TRUE,"Upper")</f>
        <v>Upper</v>
      </c>
    </row>
    <row r="3068" spans="1:24" x14ac:dyDescent="0.2">
      <c r="A3068">
        <v>280110</v>
      </c>
      <c r="B3068" t="s">
        <v>0</v>
      </c>
      <c r="C3068" t="s">
        <v>38</v>
      </c>
      <c r="D3068">
        <v>1</v>
      </c>
      <c r="E3068" t="s">
        <v>39</v>
      </c>
      <c r="F3068">
        <v>1</v>
      </c>
      <c r="G3068" t="s">
        <v>43</v>
      </c>
      <c r="H3068">
        <v>3</v>
      </c>
      <c r="I3068" t="s">
        <v>41</v>
      </c>
      <c r="J3068">
        <v>1</v>
      </c>
      <c r="K3068">
        <v>74</v>
      </c>
      <c r="L3068" t="s">
        <v>7</v>
      </c>
      <c r="M3068">
        <v>1</v>
      </c>
      <c r="N3068" t="s">
        <v>16</v>
      </c>
      <c r="O3068">
        <v>2</v>
      </c>
      <c r="P3068" t="s">
        <v>14</v>
      </c>
      <c r="Q3068">
        <v>5</v>
      </c>
      <c r="R3068" t="s">
        <v>47</v>
      </c>
      <c r="S3068">
        <v>1</v>
      </c>
      <c r="T3068">
        <v>67</v>
      </c>
      <c r="U3068">
        <v>68.5</v>
      </c>
      <c r="V3068">
        <v>93.120002700000001</v>
      </c>
      <c r="W3068" t="str">
        <f>_xlfn.XLOOKUP(M3068,ActionReference[Action],ActionReference[Reference])</f>
        <v>Approved</v>
      </c>
      <c r="X3068" t="str" cm="1">
        <f t="array" ref="X3068">_xlfn.IFS(T3068&lt;40,"Lower",T3068&lt;122,"Middle",TRUE,"Upper")</f>
        <v>Middle</v>
      </c>
    </row>
    <row r="3069" spans="1:24" x14ac:dyDescent="0.2">
      <c r="A3069">
        <v>675332</v>
      </c>
      <c r="B3069" t="s">
        <v>0</v>
      </c>
      <c r="C3069" t="s">
        <v>38</v>
      </c>
      <c r="D3069">
        <v>1</v>
      </c>
      <c r="E3069" t="s">
        <v>39</v>
      </c>
      <c r="F3069">
        <v>1</v>
      </c>
      <c r="G3069" t="s">
        <v>49</v>
      </c>
      <c r="H3069">
        <v>2</v>
      </c>
      <c r="I3069" t="s">
        <v>41</v>
      </c>
      <c r="J3069">
        <v>1</v>
      </c>
      <c r="K3069">
        <v>15</v>
      </c>
      <c r="L3069" t="s">
        <v>6</v>
      </c>
      <c r="M3069">
        <v>3</v>
      </c>
      <c r="N3069" t="s">
        <v>16</v>
      </c>
      <c r="O3069">
        <v>2</v>
      </c>
      <c r="P3069" t="s">
        <v>14</v>
      </c>
      <c r="Q3069">
        <v>5</v>
      </c>
      <c r="R3069" t="s">
        <v>46</v>
      </c>
      <c r="S3069">
        <v>2</v>
      </c>
      <c r="T3069">
        <v>40</v>
      </c>
      <c r="U3069">
        <v>80.2</v>
      </c>
      <c r="V3069">
        <v>94.489997900000006</v>
      </c>
      <c r="W3069" t="str">
        <f>_xlfn.XLOOKUP(M3069,ActionReference[Action],ActionReference[Reference])</f>
        <v>Denied</v>
      </c>
      <c r="X3069" t="str" cm="1">
        <f t="array" ref="X3069">_xlfn.IFS(T3069&lt;40,"Lower",T3069&lt;122,"Middle",TRUE,"Upper")</f>
        <v>Middle</v>
      </c>
    </row>
    <row r="3070" spans="1:24" x14ac:dyDescent="0.2">
      <c r="A3070">
        <v>915878</v>
      </c>
      <c r="B3070" t="s">
        <v>0</v>
      </c>
      <c r="C3070" t="s">
        <v>38</v>
      </c>
      <c r="D3070">
        <v>1</v>
      </c>
      <c r="E3070" t="s">
        <v>39</v>
      </c>
      <c r="F3070">
        <v>1</v>
      </c>
      <c r="G3070" t="s">
        <v>40</v>
      </c>
      <c r="H3070">
        <v>1</v>
      </c>
      <c r="I3070" t="s">
        <v>41</v>
      </c>
      <c r="J3070">
        <v>1</v>
      </c>
      <c r="K3070">
        <v>113</v>
      </c>
      <c r="L3070" t="s">
        <v>7</v>
      </c>
      <c r="M3070">
        <v>1</v>
      </c>
      <c r="N3070" t="s">
        <v>16</v>
      </c>
      <c r="O3070">
        <v>2</v>
      </c>
      <c r="P3070" t="s">
        <v>14</v>
      </c>
      <c r="Q3070">
        <v>5</v>
      </c>
      <c r="R3070" t="s">
        <v>47</v>
      </c>
      <c r="S3070">
        <v>1</v>
      </c>
      <c r="T3070">
        <v>69</v>
      </c>
      <c r="U3070">
        <v>57.9</v>
      </c>
      <c r="V3070">
        <v>126.849998</v>
      </c>
      <c r="W3070" t="str">
        <f>_xlfn.XLOOKUP(M3070,ActionReference[Action],ActionReference[Reference])</f>
        <v>Approved</v>
      </c>
      <c r="X3070" t="str" cm="1">
        <f t="array" ref="X3070">_xlfn.IFS(T3070&lt;40,"Lower",T3070&lt;122,"Middle",TRUE,"Upper")</f>
        <v>Middle</v>
      </c>
    </row>
    <row r="3071" spans="1:24" x14ac:dyDescent="0.2">
      <c r="A3071">
        <v>233031</v>
      </c>
      <c r="B3071" t="s">
        <v>0</v>
      </c>
      <c r="C3071" t="s">
        <v>38</v>
      </c>
      <c r="D3071">
        <v>1</v>
      </c>
      <c r="E3071" t="s">
        <v>39</v>
      </c>
      <c r="F3071">
        <v>1</v>
      </c>
      <c r="G3071" t="s">
        <v>49</v>
      </c>
      <c r="H3071">
        <v>2</v>
      </c>
      <c r="I3071" t="s">
        <v>41</v>
      </c>
      <c r="J3071">
        <v>1</v>
      </c>
      <c r="K3071">
        <v>90</v>
      </c>
      <c r="L3071" t="s">
        <v>7</v>
      </c>
      <c r="M3071">
        <v>1</v>
      </c>
      <c r="N3071" t="s">
        <v>16</v>
      </c>
      <c r="O3071">
        <v>2</v>
      </c>
      <c r="P3071" t="s">
        <v>14</v>
      </c>
      <c r="Q3071">
        <v>5</v>
      </c>
      <c r="R3071" t="s">
        <v>46</v>
      </c>
      <c r="S3071">
        <v>2</v>
      </c>
      <c r="T3071">
        <v>528</v>
      </c>
      <c r="U3071">
        <v>67.3</v>
      </c>
      <c r="V3071">
        <v>121.279999</v>
      </c>
      <c r="W3071" t="str">
        <f>_xlfn.XLOOKUP(M3071,ActionReference[Action],ActionReference[Reference])</f>
        <v>Approved</v>
      </c>
      <c r="X3071" t="str" cm="1">
        <f t="array" ref="X3071">_xlfn.IFS(T3071&lt;40,"Lower",T3071&lt;122,"Middle",TRUE,"Upper")</f>
        <v>Upper</v>
      </c>
    </row>
    <row r="3072" spans="1:24" x14ac:dyDescent="0.2">
      <c r="A3072">
        <v>3303298</v>
      </c>
      <c r="B3072" t="s">
        <v>0</v>
      </c>
      <c r="C3072" t="s">
        <v>38</v>
      </c>
      <c r="D3072">
        <v>1</v>
      </c>
      <c r="E3072" t="s">
        <v>39</v>
      </c>
      <c r="F3072">
        <v>1</v>
      </c>
      <c r="G3072" t="s">
        <v>43</v>
      </c>
      <c r="H3072">
        <v>3</v>
      </c>
      <c r="I3072" t="s">
        <v>41</v>
      </c>
      <c r="J3072">
        <v>1</v>
      </c>
      <c r="K3072">
        <v>268</v>
      </c>
      <c r="L3072" t="s">
        <v>6</v>
      </c>
      <c r="M3072">
        <v>3</v>
      </c>
      <c r="N3072" t="s">
        <v>16</v>
      </c>
      <c r="O3072">
        <v>2</v>
      </c>
      <c r="P3072" t="s">
        <v>9</v>
      </c>
      <c r="Q3072">
        <v>2</v>
      </c>
      <c r="R3072" t="s">
        <v>47</v>
      </c>
      <c r="S3072">
        <v>1</v>
      </c>
      <c r="T3072">
        <v>74</v>
      </c>
      <c r="U3072">
        <v>79.599999999999994</v>
      </c>
      <c r="V3072">
        <v>132.28999300000001</v>
      </c>
      <c r="W3072" t="str">
        <f>_xlfn.XLOOKUP(M3072,ActionReference[Action],ActionReference[Reference])</f>
        <v>Denied</v>
      </c>
      <c r="X3072" t="str" cm="1">
        <f t="array" ref="X3072">_xlfn.IFS(T3072&lt;40,"Lower",T3072&lt;122,"Middle",TRUE,"Upper")</f>
        <v>Middle</v>
      </c>
    </row>
    <row r="3073" spans="1:24" x14ac:dyDescent="0.2">
      <c r="A3073">
        <v>451965</v>
      </c>
      <c r="B3073" t="s">
        <v>0</v>
      </c>
      <c r="C3073" t="s">
        <v>38</v>
      </c>
      <c r="D3073">
        <v>1</v>
      </c>
      <c r="E3073" t="s">
        <v>39</v>
      </c>
      <c r="F3073">
        <v>1</v>
      </c>
      <c r="G3073" t="s">
        <v>43</v>
      </c>
      <c r="H3073">
        <v>3</v>
      </c>
      <c r="I3073" t="s">
        <v>41</v>
      </c>
      <c r="J3073">
        <v>1</v>
      </c>
      <c r="K3073">
        <v>38</v>
      </c>
      <c r="L3073" t="s">
        <v>7</v>
      </c>
      <c r="M3073">
        <v>1</v>
      </c>
      <c r="N3073" t="s">
        <v>15</v>
      </c>
      <c r="O3073">
        <v>1</v>
      </c>
      <c r="P3073" t="s">
        <v>14</v>
      </c>
      <c r="Q3073">
        <v>5</v>
      </c>
      <c r="R3073" t="s">
        <v>46</v>
      </c>
      <c r="S3073">
        <v>2</v>
      </c>
      <c r="T3073">
        <v>119</v>
      </c>
      <c r="U3073">
        <v>46.9</v>
      </c>
      <c r="V3073">
        <v>61.860000599999999</v>
      </c>
      <c r="W3073" t="str">
        <f>_xlfn.XLOOKUP(M3073,ActionReference[Action],ActionReference[Reference])</f>
        <v>Approved</v>
      </c>
      <c r="X3073" t="str" cm="1">
        <f t="array" ref="X3073">_xlfn.IFS(T3073&lt;40,"Lower",T3073&lt;122,"Middle",TRUE,"Upper")</f>
        <v>Middle</v>
      </c>
    </row>
    <row r="3074" spans="1:24" x14ac:dyDescent="0.2">
      <c r="A3074">
        <v>504713</v>
      </c>
      <c r="B3074" t="s">
        <v>0</v>
      </c>
      <c r="C3074" t="s">
        <v>45</v>
      </c>
      <c r="D3074">
        <v>3</v>
      </c>
      <c r="E3074" t="s">
        <v>39</v>
      </c>
      <c r="F3074">
        <v>1</v>
      </c>
      <c r="G3074" t="s">
        <v>40</v>
      </c>
      <c r="H3074">
        <v>1</v>
      </c>
      <c r="I3074" t="s">
        <v>41</v>
      </c>
      <c r="J3074">
        <v>1</v>
      </c>
      <c r="K3074">
        <v>462</v>
      </c>
      <c r="L3074" t="s">
        <v>7</v>
      </c>
      <c r="M3074">
        <v>1</v>
      </c>
      <c r="N3074" t="s">
        <v>16</v>
      </c>
      <c r="O3074">
        <v>2</v>
      </c>
      <c r="P3074" t="s">
        <v>14</v>
      </c>
      <c r="Q3074">
        <v>5</v>
      </c>
      <c r="R3074" t="s">
        <v>47</v>
      </c>
      <c r="S3074">
        <v>1</v>
      </c>
      <c r="T3074">
        <v>180</v>
      </c>
      <c r="U3074">
        <v>89.8</v>
      </c>
      <c r="V3074">
        <v>177.970001</v>
      </c>
      <c r="W3074" t="str">
        <f>_xlfn.XLOOKUP(M3074,ActionReference[Action],ActionReference[Reference])</f>
        <v>Approved</v>
      </c>
      <c r="X3074" t="str" cm="1">
        <f t="array" ref="X3074">_xlfn.IFS(T3074&lt;40,"Lower",T3074&lt;122,"Middle",TRUE,"Upper")</f>
        <v>Upper</v>
      </c>
    </row>
    <row r="3075" spans="1:24" x14ac:dyDescent="0.2">
      <c r="A3075">
        <v>3303298</v>
      </c>
      <c r="B3075" t="s">
        <v>0</v>
      </c>
      <c r="C3075" t="s">
        <v>38</v>
      </c>
      <c r="D3075">
        <v>1</v>
      </c>
      <c r="E3075" t="s">
        <v>39</v>
      </c>
      <c r="F3075">
        <v>1</v>
      </c>
      <c r="G3075" t="s">
        <v>43</v>
      </c>
      <c r="H3075">
        <v>3</v>
      </c>
      <c r="I3075" t="s">
        <v>41</v>
      </c>
      <c r="J3075">
        <v>1</v>
      </c>
      <c r="K3075">
        <v>83</v>
      </c>
      <c r="L3075" t="s">
        <v>7</v>
      </c>
      <c r="M3075">
        <v>1</v>
      </c>
      <c r="N3075" t="s">
        <v>16</v>
      </c>
      <c r="O3075">
        <v>2</v>
      </c>
      <c r="P3075" t="s">
        <v>14</v>
      </c>
      <c r="Q3075">
        <v>5</v>
      </c>
      <c r="R3075" t="s">
        <v>46</v>
      </c>
      <c r="S3075">
        <v>2</v>
      </c>
      <c r="T3075">
        <v>35</v>
      </c>
      <c r="U3075">
        <v>67.900000000000006</v>
      </c>
      <c r="V3075">
        <v>96.069999699999997</v>
      </c>
      <c r="W3075" t="str">
        <f>_xlfn.XLOOKUP(M3075,ActionReference[Action],ActionReference[Reference])</f>
        <v>Approved</v>
      </c>
      <c r="X3075" t="str" cm="1">
        <f t="array" ref="X3075">_xlfn.IFS(T3075&lt;40,"Lower",T3075&lt;122,"Middle",TRUE,"Upper")</f>
        <v>Lower</v>
      </c>
    </row>
    <row r="3076" spans="1:24" x14ac:dyDescent="0.2">
      <c r="A3076">
        <v>451965</v>
      </c>
      <c r="B3076" t="s">
        <v>0</v>
      </c>
      <c r="C3076" t="s">
        <v>38</v>
      </c>
      <c r="D3076">
        <v>1</v>
      </c>
      <c r="E3076" t="s">
        <v>39</v>
      </c>
      <c r="F3076">
        <v>1</v>
      </c>
      <c r="G3076" t="s">
        <v>40</v>
      </c>
      <c r="H3076">
        <v>1</v>
      </c>
      <c r="I3076" t="s">
        <v>41</v>
      </c>
      <c r="J3076">
        <v>1</v>
      </c>
      <c r="K3076">
        <v>180</v>
      </c>
      <c r="L3076" t="s">
        <v>7</v>
      </c>
      <c r="M3076">
        <v>1</v>
      </c>
      <c r="N3076" t="s">
        <v>16</v>
      </c>
      <c r="O3076">
        <v>2</v>
      </c>
      <c r="P3076" t="s">
        <v>9</v>
      </c>
      <c r="Q3076">
        <v>2</v>
      </c>
      <c r="R3076" t="s">
        <v>46</v>
      </c>
      <c r="S3076">
        <v>2</v>
      </c>
      <c r="T3076">
        <v>104</v>
      </c>
      <c r="U3076">
        <v>107.6</v>
      </c>
      <c r="V3076">
        <v>134.88000500000001</v>
      </c>
      <c r="W3076" t="str">
        <f>_xlfn.XLOOKUP(M3076,ActionReference[Action],ActionReference[Reference])</f>
        <v>Approved</v>
      </c>
      <c r="X3076" t="str" cm="1">
        <f t="array" ref="X3076">_xlfn.IFS(T3076&lt;40,"Lower",T3076&lt;122,"Middle",TRUE,"Upper")</f>
        <v>Middle</v>
      </c>
    </row>
    <row r="3077" spans="1:24" x14ac:dyDescent="0.2">
      <c r="A3077">
        <v>852218</v>
      </c>
      <c r="B3077" t="s">
        <v>0</v>
      </c>
      <c r="C3077" t="s">
        <v>38</v>
      </c>
      <c r="D3077">
        <v>1</v>
      </c>
      <c r="E3077" t="s">
        <v>39</v>
      </c>
      <c r="F3077">
        <v>1</v>
      </c>
      <c r="G3077" t="s">
        <v>40</v>
      </c>
      <c r="H3077">
        <v>1</v>
      </c>
      <c r="I3077" t="s">
        <v>41</v>
      </c>
      <c r="J3077">
        <v>1</v>
      </c>
      <c r="K3077">
        <v>142</v>
      </c>
      <c r="L3077" t="s">
        <v>44</v>
      </c>
      <c r="M3077">
        <v>6</v>
      </c>
      <c r="N3077" t="s">
        <v>16</v>
      </c>
      <c r="O3077">
        <v>2</v>
      </c>
      <c r="P3077" t="s">
        <v>9</v>
      </c>
      <c r="Q3077">
        <v>2</v>
      </c>
      <c r="R3077" t="s">
        <v>47</v>
      </c>
      <c r="S3077">
        <v>1</v>
      </c>
      <c r="T3077">
        <v>30</v>
      </c>
      <c r="U3077">
        <v>69.2</v>
      </c>
      <c r="V3077">
        <v>84.519996599999999</v>
      </c>
      <c r="W3077" t="str">
        <f>_xlfn.XLOOKUP(M3077,ActionReference[Action],ActionReference[Reference])</f>
        <v>Approved</v>
      </c>
      <c r="X3077" t="str" cm="1">
        <f t="array" ref="X3077">_xlfn.IFS(T3077&lt;40,"Lower",T3077&lt;122,"Middle",TRUE,"Upper")</f>
        <v>Lower</v>
      </c>
    </row>
    <row r="3078" spans="1:24" x14ac:dyDescent="0.2">
      <c r="A3078">
        <v>852218</v>
      </c>
      <c r="B3078" t="s">
        <v>0</v>
      </c>
      <c r="C3078" t="s">
        <v>38</v>
      </c>
      <c r="D3078">
        <v>1</v>
      </c>
      <c r="E3078" t="s">
        <v>39</v>
      </c>
      <c r="F3078">
        <v>1</v>
      </c>
      <c r="G3078" t="s">
        <v>40</v>
      </c>
      <c r="H3078">
        <v>1</v>
      </c>
      <c r="I3078" t="s">
        <v>50</v>
      </c>
      <c r="J3078">
        <v>2</v>
      </c>
      <c r="K3078">
        <v>159</v>
      </c>
      <c r="L3078" t="s">
        <v>7</v>
      </c>
      <c r="M3078">
        <v>1</v>
      </c>
      <c r="N3078" t="s">
        <v>16</v>
      </c>
      <c r="O3078">
        <v>2</v>
      </c>
      <c r="P3078" t="s">
        <v>14</v>
      </c>
      <c r="Q3078">
        <v>5</v>
      </c>
      <c r="R3078" t="s">
        <v>47</v>
      </c>
      <c r="S3078">
        <v>1</v>
      </c>
      <c r="T3078">
        <v>150</v>
      </c>
      <c r="U3078">
        <v>60.4</v>
      </c>
      <c r="V3078">
        <v>114.660004</v>
      </c>
      <c r="W3078" t="str">
        <f>_xlfn.XLOOKUP(M3078,ActionReference[Action],ActionReference[Reference])</f>
        <v>Approved</v>
      </c>
      <c r="X3078" t="str" cm="1">
        <f t="array" ref="X3078">_xlfn.IFS(T3078&lt;40,"Lower",T3078&lt;122,"Middle",TRUE,"Upper")</f>
        <v>Upper</v>
      </c>
    </row>
    <row r="3079" spans="1:24" x14ac:dyDescent="0.2">
      <c r="A3079">
        <v>852320</v>
      </c>
      <c r="B3079" t="s">
        <v>0</v>
      </c>
      <c r="C3079" t="s">
        <v>38</v>
      </c>
      <c r="D3079">
        <v>1</v>
      </c>
      <c r="E3079" t="s">
        <v>39</v>
      </c>
      <c r="F3079">
        <v>1</v>
      </c>
      <c r="G3079" t="s">
        <v>40</v>
      </c>
      <c r="H3079">
        <v>1</v>
      </c>
      <c r="I3079" t="s">
        <v>41</v>
      </c>
      <c r="J3079">
        <v>1</v>
      </c>
      <c r="K3079">
        <v>507</v>
      </c>
      <c r="L3079" t="s">
        <v>7</v>
      </c>
      <c r="M3079">
        <v>1</v>
      </c>
      <c r="N3079" t="s">
        <v>16</v>
      </c>
      <c r="O3079">
        <v>2</v>
      </c>
      <c r="P3079" t="s">
        <v>14</v>
      </c>
      <c r="Q3079">
        <v>5</v>
      </c>
      <c r="R3079" t="s">
        <v>46</v>
      </c>
      <c r="S3079">
        <v>2</v>
      </c>
      <c r="T3079">
        <v>233</v>
      </c>
      <c r="U3079">
        <v>65.8</v>
      </c>
      <c r="V3079">
        <v>119.510002</v>
      </c>
      <c r="W3079" t="str">
        <f>_xlfn.XLOOKUP(M3079,ActionReference[Action],ActionReference[Reference])</f>
        <v>Approved</v>
      </c>
      <c r="X3079" t="str" cm="1">
        <f t="array" ref="X3079">_xlfn.IFS(T3079&lt;40,"Lower",T3079&lt;122,"Middle",TRUE,"Upper")</f>
        <v>Upper</v>
      </c>
    </row>
    <row r="3080" spans="1:24" x14ac:dyDescent="0.2">
      <c r="A3080">
        <v>146672</v>
      </c>
      <c r="B3080" t="s">
        <v>0</v>
      </c>
      <c r="C3080" t="s">
        <v>38</v>
      </c>
      <c r="D3080">
        <v>1</v>
      </c>
      <c r="E3080" t="s">
        <v>39</v>
      </c>
      <c r="F3080">
        <v>1</v>
      </c>
      <c r="G3080" t="s">
        <v>43</v>
      </c>
      <c r="H3080">
        <v>3</v>
      </c>
      <c r="I3080" t="s">
        <v>41</v>
      </c>
      <c r="J3080">
        <v>1</v>
      </c>
      <c r="K3080">
        <v>631</v>
      </c>
      <c r="L3080" t="s">
        <v>7</v>
      </c>
      <c r="M3080">
        <v>1</v>
      </c>
      <c r="N3080" t="s">
        <v>15</v>
      </c>
      <c r="O3080">
        <v>1</v>
      </c>
      <c r="P3080" t="s">
        <v>14</v>
      </c>
      <c r="Q3080">
        <v>5</v>
      </c>
      <c r="R3080" t="s">
        <v>47</v>
      </c>
      <c r="S3080">
        <v>1</v>
      </c>
      <c r="T3080">
        <v>420</v>
      </c>
      <c r="U3080">
        <v>73.900000000000006</v>
      </c>
      <c r="V3080">
        <v>213.94000199999999</v>
      </c>
      <c r="W3080" t="str">
        <f>_xlfn.XLOOKUP(M3080,ActionReference[Action],ActionReference[Reference])</f>
        <v>Approved</v>
      </c>
      <c r="X3080" t="str" cm="1">
        <f t="array" ref="X3080">_xlfn.IFS(T3080&lt;40,"Lower",T3080&lt;122,"Middle",TRUE,"Upper")</f>
        <v>Upper</v>
      </c>
    </row>
    <row r="3081" spans="1:24" x14ac:dyDescent="0.2">
      <c r="A3081">
        <v>4186591</v>
      </c>
      <c r="B3081" t="s">
        <v>0</v>
      </c>
      <c r="C3081" t="s">
        <v>45</v>
      </c>
      <c r="D3081">
        <v>3</v>
      </c>
      <c r="E3081" t="s">
        <v>39</v>
      </c>
      <c r="F3081">
        <v>1</v>
      </c>
      <c r="G3081" t="s">
        <v>43</v>
      </c>
      <c r="H3081">
        <v>3</v>
      </c>
      <c r="I3081" t="s">
        <v>41</v>
      </c>
      <c r="J3081">
        <v>1</v>
      </c>
      <c r="K3081">
        <v>230</v>
      </c>
      <c r="L3081" t="s">
        <v>7</v>
      </c>
      <c r="M3081">
        <v>1</v>
      </c>
      <c r="N3081" t="s">
        <v>16</v>
      </c>
      <c r="O3081">
        <v>2</v>
      </c>
      <c r="P3081" t="s">
        <v>14</v>
      </c>
      <c r="Q3081">
        <v>5</v>
      </c>
      <c r="R3081" t="s">
        <v>47</v>
      </c>
      <c r="S3081">
        <v>1</v>
      </c>
      <c r="U3081">
        <v>69.2</v>
      </c>
      <c r="V3081">
        <v>118.040001</v>
      </c>
      <c r="W3081" t="str">
        <f>_xlfn.XLOOKUP(M3081,ActionReference[Action],ActionReference[Reference])</f>
        <v>Approved</v>
      </c>
      <c r="X3081" t="str" cm="1">
        <f t="array" ref="X3081">_xlfn.IFS(T3081&lt;40,"Lower",T3081&lt;122,"Middle",TRUE,"Upper")</f>
        <v>Lower</v>
      </c>
    </row>
    <row r="3082" spans="1:24" x14ac:dyDescent="0.2">
      <c r="A3082">
        <v>723112</v>
      </c>
      <c r="B3082" t="s">
        <v>0</v>
      </c>
      <c r="C3082" t="s">
        <v>38</v>
      </c>
      <c r="D3082">
        <v>1</v>
      </c>
      <c r="E3082" t="s">
        <v>39</v>
      </c>
      <c r="F3082">
        <v>1</v>
      </c>
      <c r="G3082" t="s">
        <v>49</v>
      </c>
      <c r="H3082">
        <v>2</v>
      </c>
      <c r="I3082" t="s">
        <v>41</v>
      </c>
      <c r="J3082">
        <v>1</v>
      </c>
      <c r="K3082">
        <v>8</v>
      </c>
      <c r="L3082" t="s">
        <v>7</v>
      </c>
      <c r="M3082">
        <v>1</v>
      </c>
      <c r="N3082" t="s">
        <v>16</v>
      </c>
      <c r="O3082">
        <v>2</v>
      </c>
      <c r="P3082" t="s">
        <v>14</v>
      </c>
      <c r="Q3082">
        <v>5</v>
      </c>
      <c r="R3082" t="s">
        <v>47</v>
      </c>
      <c r="S3082">
        <v>1</v>
      </c>
      <c r="T3082">
        <v>56</v>
      </c>
      <c r="U3082">
        <v>73.599999999999994</v>
      </c>
      <c r="V3082">
        <v>112.360001</v>
      </c>
      <c r="W3082" t="str">
        <f>_xlfn.XLOOKUP(M3082,ActionReference[Action],ActionReference[Reference])</f>
        <v>Approved</v>
      </c>
      <c r="X3082" t="str" cm="1">
        <f t="array" ref="X3082">_xlfn.IFS(T3082&lt;40,"Lower",T3082&lt;122,"Middle",TRUE,"Upper")</f>
        <v>Middle</v>
      </c>
    </row>
    <row r="3083" spans="1:24" x14ac:dyDescent="0.2">
      <c r="A3083">
        <v>937898</v>
      </c>
      <c r="B3083" t="s">
        <v>0</v>
      </c>
      <c r="C3083" t="s">
        <v>38</v>
      </c>
      <c r="D3083">
        <v>1</v>
      </c>
      <c r="E3083" t="s">
        <v>39</v>
      </c>
      <c r="F3083">
        <v>1</v>
      </c>
      <c r="G3083" t="s">
        <v>49</v>
      </c>
      <c r="H3083">
        <v>2</v>
      </c>
      <c r="I3083" t="s">
        <v>41</v>
      </c>
      <c r="J3083">
        <v>1</v>
      </c>
      <c r="K3083">
        <v>70</v>
      </c>
      <c r="L3083" t="s">
        <v>6</v>
      </c>
      <c r="M3083">
        <v>3</v>
      </c>
      <c r="N3083" t="s">
        <v>16</v>
      </c>
      <c r="O3083">
        <v>2</v>
      </c>
      <c r="P3083" t="s">
        <v>14</v>
      </c>
      <c r="Q3083">
        <v>5</v>
      </c>
      <c r="R3083" t="s">
        <v>47</v>
      </c>
      <c r="S3083">
        <v>1</v>
      </c>
      <c r="T3083">
        <v>14</v>
      </c>
      <c r="U3083">
        <v>63.2</v>
      </c>
      <c r="V3083">
        <v>89.889999399999994</v>
      </c>
      <c r="W3083" t="str">
        <f>_xlfn.XLOOKUP(M3083,ActionReference[Action],ActionReference[Reference])</f>
        <v>Denied</v>
      </c>
      <c r="X3083" t="str" cm="1">
        <f t="array" ref="X3083">_xlfn.IFS(T3083&lt;40,"Lower",T3083&lt;122,"Middle",TRUE,"Upper")</f>
        <v>Lower</v>
      </c>
    </row>
    <row r="3084" spans="1:24" x14ac:dyDescent="0.2">
      <c r="A3084">
        <v>146672</v>
      </c>
      <c r="B3084" t="s">
        <v>0</v>
      </c>
      <c r="C3084" t="s">
        <v>38</v>
      </c>
      <c r="D3084">
        <v>1</v>
      </c>
      <c r="E3084" t="s">
        <v>39</v>
      </c>
      <c r="F3084">
        <v>1</v>
      </c>
      <c r="G3084" t="s">
        <v>40</v>
      </c>
      <c r="H3084">
        <v>1</v>
      </c>
      <c r="I3084" t="s">
        <v>41</v>
      </c>
      <c r="J3084">
        <v>1</v>
      </c>
      <c r="K3084">
        <v>128</v>
      </c>
      <c r="L3084" t="s">
        <v>7</v>
      </c>
      <c r="M3084">
        <v>1</v>
      </c>
      <c r="N3084" t="s">
        <v>16</v>
      </c>
      <c r="O3084">
        <v>2</v>
      </c>
      <c r="P3084" t="s">
        <v>14</v>
      </c>
      <c r="Q3084">
        <v>5</v>
      </c>
      <c r="R3084" t="s">
        <v>46</v>
      </c>
      <c r="S3084">
        <v>2</v>
      </c>
      <c r="T3084">
        <v>45</v>
      </c>
      <c r="U3084">
        <v>64.099999999999994</v>
      </c>
      <c r="V3084">
        <v>195.83000200000001</v>
      </c>
      <c r="W3084" t="str">
        <f>_xlfn.XLOOKUP(M3084,ActionReference[Action],ActionReference[Reference])</f>
        <v>Approved</v>
      </c>
      <c r="X3084" t="str" cm="1">
        <f t="array" ref="X3084">_xlfn.IFS(T3084&lt;40,"Lower",T3084&lt;122,"Middle",TRUE,"Upper")</f>
        <v>Middle</v>
      </c>
    </row>
    <row r="3085" spans="1:24" x14ac:dyDescent="0.2">
      <c r="A3085">
        <v>451965</v>
      </c>
      <c r="B3085" t="s">
        <v>0</v>
      </c>
      <c r="C3085" t="s">
        <v>38</v>
      </c>
      <c r="D3085">
        <v>1</v>
      </c>
      <c r="E3085" t="s">
        <v>39</v>
      </c>
      <c r="F3085">
        <v>1</v>
      </c>
      <c r="G3085" t="s">
        <v>43</v>
      </c>
      <c r="H3085">
        <v>3</v>
      </c>
      <c r="I3085" t="s">
        <v>41</v>
      </c>
      <c r="J3085">
        <v>1</v>
      </c>
      <c r="K3085">
        <v>101</v>
      </c>
      <c r="L3085" t="s">
        <v>7</v>
      </c>
      <c r="M3085">
        <v>1</v>
      </c>
      <c r="N3085" t="s">
        <v>16</v>
      </c>
      <c r="O3085">
        <v>2</v>
      </c>
      <c r="P3085" t="s">
        <v>14</v>
      </c>
      <c r="Q3085">
        <v>5</v>
      </c>
      <c r="R3085" t="s">
        <v>47</v>
      </c>
      <c r="S3085">
        <v>1</v>
      </c>
      <c r="T3085">
        <v>93</v>
      </c>
      <c r="U3085">
        <v>67.400000000000006</v>
      </c>
      <c r="V3085">
        <v>67.959999100000005</v>
      </c>
      <c r="W3085" t="str">
        <f>_xlfn.XLOOKUP(M3085,ActionReference[Action],ActionReference[Reference])</f>
        <v>Approved</v>
      </c>
      <c r="X3085" t="str" cm="1">
        <f t="array" ref="X3085">_xlfn.IFS(T3085&lt;40,"Lower",T3085&lt;122,"Middle",TRUE,"Upper")</f>
        <v>Middle</v>
      </c>
    </row>
    <row r="3086" spans="1:24" x14ac:dyDescent="0.2">
      <c r="A3086">
        <v>451965</v>
      </c>
      <c r="B3086" t="s">
        <v>0</v>
      </c>
      <c r="C3086" t="s">
        <v>45</v>
      </c>
      <c r="D3086">
        <v>3</v>
      </c>
      <c r="E3086" t="s">
        <v>39</v>
      </c>
      <c r="F3086">
        <v>1</v>
      </c>
      <c r="G3086" t="s">
        <v>40</v>
      </c>
      <c r="H3086">
        <v>1</v>
      </c>
      <c r="I3086" t="s">
        <v>41</v>
      </c>
      <c r="J3086">
        <v>1</v>
      </c>
      <c r="K3086">
        <v>209</v>
      </c>
      <c r="L3086" t="s">
        <v>44</v>
      </c>
      <c r="M3086">
        <v>6</v>
      </c>
      <c r="N3086" t="s">
        <v>16</v>
      </c>
      <c r="O3086">
        <v>2</v>
      </c>
      <c r="P3086" t="s">
        <v>9</v>
      </c>
      <c r="Q3086">
        <v>2</v>
      </c>
      <c r="R3086" t="s">
        <v>46</v>
      </c>
      <c r="S3086">
        <v>2</v>
      </c>
      <c r="T3086">
        <v>47</v>
      </c>
      <c r="U3086">
        <v>73</v>
      </c>
      <c r="V3086">
        <v>96.919998199999995</v>
      </c>
      <c r="W3086" t="str">
        <f>_xlfn.XLOOKUP(M3086,ActionReference[Action],ActionReference[Reference])</f>
        <v>Approved</v>
      </c>
      <c r="X3086" t="str" cm="1">
        <f t="array" ref="X3086">_xlfn.IFS(T3086&lt;40,"Lower",T3086&lt;122,"Middle",TRUE,"Upper")</f>
        <v>Middle</v>
      </c>
    </row>
    <row r="3087" spans="1:24" x14ac:dyDescent="0.2">
      <c r="A3087">
        <v>675332</v>
      </c>
      <c r="B3087" t="s">
        <v>0</v>
      </c>
      <c r="C3087" t="s">
        <v>38</v>
      </c>
      <c r="D3087">
        <v>1</v>
      </c>
      <c r="E3087" t="s">
        <v>39</v>
      </c>
      <c r="F3087">
        <v>1</v>
      </c>
      <c r="G3087" t="s">
        <v>49</v>
      </c>
      <c r="H3087">
        <v>2</v>
      </c>
      <c r="I3087" t="s">
        <v>41</v>
      </c>
      <c r="J3087">
        <v>1</v>
      </c>
      <c r="K3087">
        <v>10</v>
      </c>
      <c r="L3087" t="s">
        <v>7</v>
      </c>
      <c r="M3087">
        <v>1</v>
      </c>
      <c r="N3087" t="s">
        <v>15</v>
      </c>
      <c r="O3087">
        <v>1</v>
      </c>
      <c r="P3087" t="s">
        <v>14</v>
      </c>
      <c r="Q3087">
        <v>5</v>
      </c>
      <c r="R3087" t="s">
        <v>46</v>
      </c>
      <c r="S3087">
        <v>2</v>
      </c>
      <c r="T3087">
        <v>124</v>
      </c>
      <c r="U3087">
        <v>79.3</v>
      </c>
      <c r="V3087">
        <v>86.569999699999997</v>
      </c>
      <c r="W3087" t="str">
        <f>_xlfn.XLOOKUP(M3087,ActionReference[Action],ActionReference[Reference])</f>
        <v>Approved</v>
      </c>
      <c r="X3087" t="str" cm="1">
        <f t="array" ref="X3087">_xlfn.IFS(T3087&lt;40,"Lower",T3087&lt;122,"Middle",TRUE,"Upper")</f>
        <v>Upper</v>
      </c>
    </row>
    <row r="3088" spans="1:24" x14ac:dyDescent="0.2">
      <c r="A3088">
        <v>817824</v>
      </c>
      <c r="B3088" t="s">
        <v>0</v>
      </c>
      <c r="C3088" t="s">
        <v>38</v>
      </c>
      <c r="D3088">
        <v>1</v>
      </c>
      <c r="E3088" t="s">
        <v>39</v>
      </c>
      <c r="F3088">
        <v>1</v>
      </c>
      <c r="G3088" t="s">
        <v>43</v>
      </c>
      <c r="H3088">
        <v>3</v>
      </c>
      <c r="I3088" t="s">
        <v>41</v>
      </c>
      <c r="J3088">
        <v>1</v>
      </c>
      <c r="K3088">
        <v>65</v>
      </c>
      <c r="L3088" t="s">
        <v>7</v>
      </c>
      <c r="M3088">
        <v>1</v>
      </c>
      <c r="N3088" t="s">
        <v>16</v>
      </c>
      <c r="O3088">
        <v>2</v>
      </c>
      <c r="P3088" t="s">
        <v>14</v>
      </c>
      <c r="Q3088">
        <v>5</v>
      </c>
      <c r="R3088" t="s">
        <v>47</v>
      </c>
      <c r="S3088">
        <v>1</v>
      </c>
      <c r="T3088">
        <v>46</v>
      </c>
      <c r="U3088">
        <v>114.2</v>
      </c>
      <c r="V3088">
        <v>49.799999200000002</v>
      </c>
      <c r="W3088" t="str">
        <f>_xlfn.XLOOKUP(M3088,ActionReference[Action],ActionReference[Reference])</f>
        <v>Approved</v>
      </c>
      <c r="X3088" t="str" cm="1">
        <f t="array" ref="X3088">_xlfn.IFS(T3088&lt;40,"Lower",T3088&lt;122,"Middle",TRUE,"Upper")</f>
        <v>Middle</v>
      </c>
    </row>
    <row r="3089" spans="1:24" x14ac:dyDescent="0.2">
      <c r="A3089">
        <v>451965</v>
      </c>
      <c r="B3089" t="s">
        <v>0</v>
      </c>
      <c r="C3089" t="s">
        <v>38</v>
      </c>
      <c r="D3089">
        <v>1</v>
      </c>
      <c r="E3089" t="s">
        <v>39</v>
      </c>
      <c r="F3089">
        <v>1</v>
      </c>
      <c r="G3089" t="s">
        <v>43</v>
      </c>
      <c r="H3089">
        <v>3</v>
      </c>
      <c r="I3089" t="s">
        <v>41</v>
      </c>
      <c r="J3089">
        <v>1</v>
      </c>
      <c r="K3089">
        <v>94</v>
      </c>
      <c r="L3089" t="s">
        <v>7</v>
      </c>
      <c r="M3089">
        <v>1</v>
      </c>
      <c r="N3089" t="s">
        <v>16</v>
      </c>
      <c r="O3089">
        <v>2</v>
      </c>
      <c r="P3089" t="s">
        <v>14</v>
      </c>
      <c r="Q3089">
        <v>5</v>
      </c>
      <c r="R3089" t="s">
        <v>46</v>
      </c>
      <c r="S3089">
        <v>2</v>
      </c>
      <c r="T3089">
        <v>38</v>
      </c>
      <c r="U3089">
        <v>67.5</v>
      </c>
      <c r="V3089">
        <v>104.41999800000001</v>
      </c>
      <c r="W3089" t="str">
        <f>_xlfn.XLOOKUP(M3089,ActionReference[Action],ActionReference[Reference])</f>
        <v>Approved</v>
      </c>
      <c r="X3089" t="str" cm="1">
        <f t="array" ref="X3089">_xlfn.IFS(T3089&lt;40,"Lower",T3089&lt;122,"Middle",TRUE,"Upper")</f>
        <v>Lower</v>
      </c>
    </row>
    <row r="3090" spans="1:24" x14ac:dyDescent="0.2">
      <c r="A3090">
        <v>617677</v>
      </c>
      <c r="B3090" t="s">
        <v>0</v>
      </c>
      <c r="C3090" t="s">
        <v>38</v>
      </c>
      <c r="D3090">
        <v>1</v>
      </c>
      <c r="E3090" t="s">
        <v>39</v>
      </c>
      <c r="F3090">
        <v>1</v>
      </c>
      <c r="G3090" t="s">
        <v>43</v>
      </c>
      <c r="H3090">
        <v>3</v>
      </c>
      <c r="I3090" t="s">
        <v>41</v>
      </c>
      <c r="J3090">
        <v>1</v>
      </c>
      <c r="K3090">
        <v>279</v>
      </c>
      <c r="L3090" t="s">
        <v>7</v>
      </c>
      <c r="M3090">
        <v>1</v>
      </c>
      <c r="N3090" t="s">
        <v>15</v>
      </c>
      <c r="O3090">
        <v>1</v>
      </c>
      <c r="P3090" t="s">
        <v>14</v>
      </c>
      <c r="Q3090">
        <v>5</v>
      </c>
      <c r="R3090" t="s">
        <v>47</v>
      </c>
      <c r="S3090">
        <v>1</v>
      </c>
      <c r="T3090">
        <v>71</v>
      </c>
      <c r="U3090">
        <v>63.2</v>
      </c>
      <c r="V3090">
        <v>121.57</v>
      </c>
      <c r="W3090" t="str">
        <f>_xlfn.XLOOKUP(M3090,ActionReference[Action],ActionReference[Reference])</f>
        <v>Approved</v>
      </c>
      <c r="X3090" t="str" cm="1">
        <f t="array" ref="X3090">_xlfn.IFS(T3090&lt;40,"Lower",T3090&lt;122,"Middle",TRUE,"Upper")</f>
        <v>Middle</v>
      </c>
    </row>
    <row r="3091" spans="1:24" x14ac:dyDescent="0.2">
      <c r="A3091">
        <v>617677</v>
      </c>
      <c r="B3091" t="s">
        <v>0</v>
      </c>
      <c r="C3091" t="s">
        <v>38</v>
      </c>
      <c r="D3091">
        <v>1</v>
      </c>
      <c r="E3091" t="s">
        <v>39</v>
      </c>
      <c r="F3091">
        <v>1</v>
      </c>
      <c r="G3091" t="s">
        <v>43</v>
      </c>
      <c r="H3091">
        <v>3</v>
      </c>
      <c r="I3091" t="s">
        <v>41</v>
      </c>
      <c r="J3091">
        <v>1</v>
      </c>
      <c r="K3091">
        <v>103</v>
      </c>
      <c r="L3091" t="s">
        <v>7</v>
      </c>
      <c r="M3091">
        <v>1</v>
      </c>
      <c r="N3091" t="s">
        <v>16</v>
      </c>
      <c r="O3091">
        <v>2</v>
      </c>
      <c r="P3091" t="s">
        <v>14</v>
      </c>
      <c r="Q3091">
        <v>5</v>
      </c>
      <c r="R3091" t="s">
        <v>46</v>
      </c>
      <c r="S3091">
        <v>2</v>
      </c>
      <c r="T3091">
        <v>29</v>
      </c>
      <c r="U3091">
        <v>62</v>
      </c>
      <c r="V3091">
        <v>60.880001100000001</v>
      </c>
      <c r="W3091" t="str">
        <f>_xlfn.XLOOKUP(M3091,ActionReference[Action],ActionReference[Reference])</f>
        <v>Approved</v>
      </c>
      <c r="X3091" t="str" cm="1">
        <f t="array" ref="X3091">_xlfn.IFS(T3091&lt;40,"Lower",T3091&lt;122,"Middle",TRUE,"Upper")</f>
        <v>Lower</v>
      </c>
    </row>
    <row r="3092" spans="1:24" x14ac:dyDescent="0.2">
      <c r="A3092">
        <v>501105</v>
      </c>
      <c r="B3092" t="s">
        <v>0</v>
      </c>
      <c r="C3092" t="s">
        <v>42</v>
      </c>
      <c r="D3092">
        <v>2</v>
      </c>
      <c r="E3092" t="s">
        <v>39</v>
      </c>
      <c r="F3092">
        <v>1</v>
      </c>
      <c r="G3092" t="s">
        <v>40</v>
      </c>
      <c r="H3092">
        <v>1</v>
      </c>
      <c r="I3092" t="s">
        <v>41</v>
      </c>
      <c r="J3092">
        <v>1</v>
      </c>
      <c r="K3092">
        <v>123</v>
      </c>
      <c r="L3092" t="s">
        <v>7</v>
      </c>
      <c r="M3092">
        <v>1</v>
      </c>
      <c r="N3092" t="s">
        <v>16</v>
      </c>
      <c r="O3092">
        <v>2</v>
      </c>
      <c r="P3092" t="s">
        <v>14</v>
      </c>
      <c r="Q3092">
        <v>5</v>
      </c>
      <c r="R3092" t="s">
        <v>47</v>
      </c>
      <c r="S3092">
        <v>1</v>
      </c>
      <c r="T3092">
        <v>63</v>
      </c>
      <c r="U3092">
        <v>83.1</v>
      </c>
      <c r="V3092">
        <v>77.290000899999995</v>
      </c>
      <c r="W3092" t="str">
        <f>_xlfn.XLOOKUP(M3092,ActionReference[Action],ActionReference[Reference])</f>
        <v>Approved</v>
      </c>
      <c r="X3092" t="str" cm="1">
        <f t="array" ref="X3092">_xlfn.IFS(T3092&lt;40,"Lower",T3092&lt;122,"Middle",TRUE,"Upper")</f>
        <v>Middle</v>
      </c>
    </row>
    <row r="3093" spans="1:24" x14ac:dyDescent="0.2">
      <c r="A3093">
        <v>675332</v>
      </c>
      <c r="B3093" t="s">
        <v>0</v>
      </c>
      <c r="C3093" t="s">
        <v>38</v>
      </c>
      <c r="D3093">
        <v>1</v>
      </c>
      <c r="E3093" t="s">
        <v>39</v>
      </c>
      <c r="F3093">
        <v>1</v>
      </c>
      <c r="G3093" t="s">
        <v>49</v>
      </c>
      <c r="H3093">
        <v>2</v>
      </c>
      <c r="I3093" t="s">
        <v>41</v>
      </c>
      <c r="J3093">
        <v>1</v>
      </c>
      <c r="K3093">
        <v>16</v>
      </c>
      <c r="L3093" t="s">
        <v>7</v>
      </c>
      <c r="M3093">
        <v>1</v>
      </c>
      <c r="N3093" t="s">
        <v>16</v>
      </c>
      <c r="O3093">
        <v>2</v>
      </c>
      <c r="P3093" t="s">
        <v>14</v>
      </c>
      <c r="Q3093">
        <v>5</v>
      </c>
      <c r="R3093" t="s">
        <v>46</v>
      </c>
      <c r="S3093">
        <v>2</v>
      </c>
      <c r="T3093">
        <v>51</v>
      </c>
      <c r="U3093">
        <v>45.7</v>
      </c>
      <c r="V3093">
        <v>214.240005</v>
      </c>
      <c r="W3093" t="str">
        <f>_xlfn.XLOOKUP(M3093,ActionReference[Action],ActionReference[Reference])</f>
        <v>Approved</v>
      </c>
      <c r="X3093" t="str" cm="1">
        <f t="array" ref="X3093">_xlfn.IFS(T3093&lt;40,"Lower",T3093&lt;122,"Middle",TRUE,"Upper")</f>
        <v>Middle</v>
      </c>
    </row>
    <row r="3094" spans="1:24" x14ac:dyDescent="0.2">
      <c r="A3094">
        <v>817824</v>
      </c>
      <c r="B3094" t="s">
        <v>0</v>
      </c>
      <c r="C3094" t="s">
        <v>38</v>
      </c>
      <c r="D3094">
        <v>1</v>
      </c>
      <c r="E3094" t="s">
        <v>39</v>
      </c>
      <c r="F3094">
        <v>1</v>
      </c>
      <c r="G3094" t="s">
        <v>49</v>
      </c>
      <c r="H3094">
        <v>2</v>
      </c>
      <c r="I3094" t="s">
        <v>41</v>
      </c>
      <c r="J3094">
        <v>1</v>
      </c>
      <c r="K3094">
        <v>15</v>
      </c>
      <c r="L3094" t="s">
        <v>6</v>
      </c>
      <c r="M3094">
        <v>3</v>
      </c>
      <c r="N3094" t="s">
        <v>16</v>
      </c>
      <c r="O3094">
        <v>2</v>
      </c>
      <c r="P3094" t="s">
        <v>14</v>
      </c>
      <c r="Q3094">
        <v>5</v>
      </c>
      <c r="R3094" t="s">
        <v>46</v>
      </c>
      <c r="S3094">
        <v>2</v>
      </c>
      <c r="T3094">
        <v>78</v>
      </c>
      <c r="U3094">
        <v>65.3</v>
      </c>
      <c r="V3094">
        <v>125.980003</v>
      </c>
      <c r="W3094" t="str">
        <f>_xlfn.XLOOKUP(M3094,ActionReference[Action],ActionReference[Reference])</f>
        <v>Denied</v>
      </c>
      <c r="X3094" t="str" cm="1">
        <f t="array" ref="X3094">_xlfn.IFS(T3094&lt;40,"Lower",T3094&lt;122,"Middle",TRUE,"Upper")</f>
        <v>Middle</v>
      </c>
    </row>
    <row r="3095" spans="1:24" x14ac:dyDescent="0.2">
      <c r="A3095">
        <v>722777</v>
      </c>
      <c r="B3095" t="s">
        <v>0</v>
      </c>
      <c r="C3095" t="s">
        <v>38</v>
      </c>
      <c r="D3095">
        <v>1</v>
      </c>
      <c r="E3095" t="s">
        <v>39</v>
      </c>
      <c r="F3095">
        <v>1</v>
      </c>
      <c r="G3095" t="s">
        <v>43</v>
      </c>
      <c r="H3095">
        <v>3</v>
      </c>
      <c r="I3095" t="s">
        <v>41</v>
      </c>
      <c r="J3095">
        <v>1</v>
      </c>
      <c r="K3095">
        <v>243</v>
      </c>
      <c r="L3095" t="s">
        <v>7</v>
      </c>
      <c r="M3095">
        <v>1</v>
      </c>
      <c r="N3095" t="s">
        <v>16</v>
      </c>
      <c r="O3095">
        <v>2</v>
      </c>
      <c r="P3095" t="s">
        <v>14</v>
      </c>
      <c r="Q3095">
        <v>5</v>
      </c>
      <c r="R3095" t="s">
        <v>46</v>
      </c>
      <c r="S3095">
        <v>2</v>
      </c>
      <c r="T3095">
        <v>166</v>
      </c>
      <c r="U3095">
        <v>74.5</v>
      </c>
      <c r="V3095">
        <v>116.19000200000001</v>
      </c>
      <c r="W3095" t="str">
        <f>_xlfn.XLOOKUP(M3095,ActionReference[Action],ActionReference[Reference])</f>
        <v>Approved</v>
      </c>
      <c r="X3095" t="str" cm="1">
        <f t="array" ref="X3095">_xlfn.IFS(T3095&lt;40,"Lower",T3095&lt;122,"Middle",TRUE,"Upper")</f>
        <v>Upper</v>
      </c>
    </row>
    <row r="3096" spans="1:24" x14ac:dyDescent="0.2">
      <c r="A3096">
        <v>146672</v>
      </c>
      <c r="B3096" t="s">
        <v>0</v>
      </c>
      <c r="C3096" t="s">
        <v>38</v>
      </c>
      <c r="D3096">
        <v>1</v>
      </c>
      <c r="E3096" t="s">
        <v>39</v>
      </c>
      <c r="F3096">
        <v>1</v>
      </c>
      <c r="G3096" t="s">
        <v>40</v>
      </c>
      <c r="H3096">
        <v>1</v>
      </c>
      <c r="I3096" t="s">
        <v>41</v>
      </c>
      <c r="J3096">
        <v>1</v>
      </c>
      <c r="K3096">
        <v>316</v>
      </c>
      <c r="L3096" t="s">
        <v>7</v>
      </c>
      <c r="M3096">
        <v>1</v>
      </c>
      <c r="N3096" t="s">
        <v>16</v>
      </c>
      <c r="O3096">
        <v>2</v>
      </c>
      <c r="P3096" t="s">
        <v>9</v>
      </c>
      <c r="Q3096">
        <v>2</v>
      </c>
      <c r="R3096" t="s">
        <v>46</v>
      </c>
      <c r="S3096">
        <v>2</v>
      </c>
      <c r="T3096">
        <v>96</v>
      </c>
      <c r="U3096">
        <v>64.3</v>
      </c>
      <c r="V3096">
        <v>83.319999699999997</v>
      </c>
      <c r="W3096" t="str">
        <f>_xlfn.XLOOKUP(M3096,ActionReference[Action],ActionReference[Reference])</f>
        <v>Approved</v>
      </c>
      <c r="X3096" t="str" cm="1">
        <f t="array" ref="X3096">_xlfn.IFS(T3096&lt;40,"Lower",T3096&lt;122,"Middle",TRUE,"Upper")</f>
        <v>Middle</v>
      </c>
    </row>
    <row r="3097" spans="1:24" x14ac:dyDescent="0.2">
      <c r="A3097">
        <v>2712969</v>
      </c>
      <c r="B3097" t="s">
        <v>0</v>
      </c>
      <c r="C3097" t="s">
        <v>42</v>
      </c>
      <c r="D3097">
        <v>2</v>
      </c>
      <c r="E3097" t="s">
        <v>39</v>
      </c>
      <c r="F3097">
        <v>1</v>
      </c>
      <c r="G3097" t="s">
        <v>40</v>
      </c>
      <c r="H3097">
        <v>1</v>
      </c>
      <c r="I3097" t="s">
        <v>41</v>
      </c>
      <c r="J3097">
        <v>1</v>
      </c>
      <c r="K3097">
        <v>88</v>
      </c>
      <c r="L3097" t="s">
        <v>7</v>
      </c>
      <c r="M3097">
        <v>1</v>
      </c>
      <c r="N3097" t="s">
        <v>16</v>
      </c>
      <c r="O3097">
        <v>2</v>
      </c>
      <c r="P3097" t="s">
        <v>14</v>
      </c>
      <c r="Q3097">
        <v>5</v>
      </c>
      <c r="R3097" t="s">
        <v>47</v>
      </c>
      <c r="S3097">
        <v>1</v>
      </c>
      <c r="T3097">
        <v>40</v>
      </c>
      <c r="U3097">
        <v>73.599999999999994</v>
      </c>
      <c r="V3097">
        <v>73.370002700000001</v>
      </c>
      <c r="W3097" t="str">
        <f>_xlfn.XLOOKUP(M3097,ActionReference[Action],ActionReference[Reference])</f>
        <v>Approved</v>
      </c>
      <c r="X3097" t="str" cm="1">
        <f t="array" ref="X3097">_xlfn.IFS(T3097&lt;40,"Lower",T3097&lt;122,"Middle",TRUE,"Upper")</f>
        <v>Middle</v>
      </c>
    </row>
    <row r="3098" spans="1:24" x14ac:dyDescent="0.2">
      <c r="A3098">
        <v>852218</v>
      </c>
      <c r="B3098" t="s">
        <v>0</v>
      </c>
      <c r="C3098" t="s">
        <v>38</v>
      </c>
      <c r="D3098">
        <v>1</v>
      </c>
      <c r="E3098" t="s">
        <v>39</v>
      </c>
      <c r="F3098">
        <v>1</v>
      </c>
      <c r="G3098" t="s">
        <v>43</v>
      </c>
      <c r="H3098">
        <v>3</v>
      </c>
      <c r="I3098" t="s">
        <v>41</v>
      </c>
      <c r="J3098">
        <v>1</v>
      </c>
      <c r="K3098">
        <v>221</v>
      </c>
      <c r="L3098" t="s">
        <v>7</v>
      </c>
      <c r="M3098">
        <v>1</v>
      </c>
      <c r="N3098" t="s">
        <v>16</v>
      </c>
      <c r="O3098">
        <v>2</v>
      </c>
      <c r="P3098" t="s">
        <v>14</v>
      </c>
      <c r="Q3098">
        <v>5</v>
      </c>
      <c r="R3098" t="s">
        <v>47</v>
      </c>
      <c r="S3098">
        <v>1</v>
      </c>
      <c r="T3098">
        <v>112</v>
      </c>
      <c r="U3098">
        <v>79.3</v>
      </c>
      <c r="V3098">
        <v>120.260002</v>
      </c>
      <c r="W3098" t="str">
        <f>_xlfn.XLOOKUP(M3098,ActionReference[Action],ActionReference[Reference])</f>
        <v>Approved</v>
      </c>
      <c r="X3098" t="str" cm="1">
        <f t="array" ref="X3098">_xlfn.IFS(T3098&lt;40,"Lower",T3098&lt;122,"Middle",TRUE,"Upper")</f>
        <v>Middle</v>
      </c>
    </row>
    <row r="3099" spans="1:24" x14ac:dyDescent="0.2">
      <c r="A3099">
        <v>146672</v>
      </c>
      <c r="B3099" t="s">
        <v>0</v>
      </c>
      <c r="C3099" t="s">
        <v>38</v>
      </c>
      <c r="D3099">
        <v>1</v>
      </c>
      <c r="E3099" t="s">
        <v>39</v>
      </c>
      <c r="F3099">
        <v>1</v>
      </c>
      <c r="G3099" t="s">
        <v>40</v>
      </c>
      <c r="H3099">
        <v>1</v>
      </c>
      <c r="I3099" t="s">
        <v>41</v>
      </c>
      <c r="J3099">
        <v>1</v>
      </c>
      <c r="K3099">
        <v>216</v>
      </c>
      <c r="L3099" t="s">
        <v>7</v>
      </c>
      <c r="M3099">
        <v>1</v>
      </c>
      <c r="N3099" t="s">
        <v>16</v>
      </c>
      <c r="O3099">
        <v>2</v>
      </c>
      <c r="P3099" t="s">
        <v>14</v>
      </c>
      <c r="Q3099">
        <v>5</v>
      </c>
      <c r="R3099" t="s">
        <v>46</v>
      </c>
      <c r="S3099">
        <v>2</v>
      </c>
      <c r="T3099">
        <v>73</v>
      </c>
      <c r="U3099">
        <v>45.9</v>
      </c>
      <c r="V3099">
        <v>152.80999800000001</v>
      </c>
      <c r="W3099" t="str">
        <f>_xlfn.XLOOKUP(M3099,ActionReference[Action],ActionReference[Reference])</f>
        <v>Approved</v>
      </c>
      <c r="X3099" t="str" cm="1">
        <f t="array" ref="X3099">_xlfn.IFS(T3099&lt;40,"Lower",T3099&lt;122,"Middle",TRUE,"Upper")</f>
        <v>Middle</v>
      </c>
    </row>
    <row r="3100" spans="1:24" x14ac:dyDescent="0.2">
      <c r="A3100">
        <v>451965</v>
      </c>
      <c r="B3100" t="s">
        <v>0</v>
      </c>
      <c r="C3100" t="s">
        <v>38</v>
      </c>
      <c r="D3100">
        <v>1</v>
      </c>
      <c r="E3100" t="s">
        <v>39</v>
      </c>
      <c r="F3100">
        <v>1</v>
      </c>
      <c r="G3100" t="s">
        <v>40</v>
      </c>
      <c r="H3100">
        <v>1</v>
      </c>
      <c r="I3100" t="s">
        <v>41</v>
      </c>
      <c r="J3100">
        <v>1</v>
      </c>
      <c r="K3100">
        <v>312</v>
      </c>
      <c r="L3100" t="s">
        <v>44</v>
      </c>
      <c r="M3100">
        <v>6</v>
      </c>
      <c r="N3100" t="s">
        <v>16</v>
      </c>
      <c r="O3100">
        <v>2</v>
      </c>
      <c r="P3100" t="s">
        <v>14</v>
      </c>
      <c r="Q3100">
        <v>5</v>
      </c>
      <c r="R3100" t="s">
        <v>47</v>
      </c>
      <c r="S3100">
        <v>1</v>
      </c>
      <c r="T3100">
        <v>149</v>
      </c>
      <c r="U3100">
        <v>75.2</v>
      </c>
      <c r="V3100">
        <v>57.389999400000001</v>
      </c>
      <c r="W3100" t="str">
        <f>_xlfn.XLOOKUP(M3100,ActionReference[Action],ActionReference[Reference])</f>
        <v>Approved</v>
      </c>
      <c r="X3100" t="str" cm="1">
        <f t="array" ref="X3100">_xlfn.IFS(T3100&lt;40,"Lower",T3100&lt;122,"Middle",TRUE,"Upper")</f>
        <v>Upper</v>
      </c>
    </row>
    <row r="3101" spans="1:24" x14ac:dyDescent="0.2">
      <c r="A3101">
        <v>451965</v>
      </c>
      <c r="B3101" t="s">
        <v>0</v>
      </c>
      <c r="C3101" t="s">
        <v>38</v>
      </c>
      <c r="D3101">
        <v>1</v>
      </c>
      <c r="E3101" t="s">
        <v>39</v>
      </c>
      <c r="F3101">
        <v>1</v>
      </c>
      <c r="G3101" t="s">
        <v>40</v>
      </c>
      <c r="H3101">
        <v>1</v>
      </c>
      <c r="I3101" t="s">
        <v>41</v>
      </c>
      <c r="J3101">
        <v>1</v>
      </c>
      <c r="K3101">
        <v>425</v>
      </c>
      <c r="L3101" t="s">
        <v>7</v>
      </c>
      <c r="M3101">
        <v>1</v>
      </c>
      <c r="N3101" t="s">
        <v>15</v>
      </c>
      <c r="O3101">
        <v>1</v>
      </c>
      <c r="P3101" t="s">
        <v>14</v>
      </c>
      <c r="Q3101">
        <v>5</v>
      </c>
      <c r="R3101" t="s">
        <v>47</v>
      </c>
      <c r="S3101">
        <v>1</v>
      </c>
      <c r="T3101">
        <v>160</v>
      </c>
      <c r="U3101">
        <v>74.7</v>
      </c>
      <c r="V3101">
        <v>156.270004</v>
      </c>
      <c r="W3101" t="str">
        <f>_xlfn.XLOOKUP(M3101,ActionReference[Action],ActionReference[Reference])</f>
        <v>Approved</v>
      </c>
      <c r="X3101" t="str" cm="1">
        <f t="array" ref="X3101">_xlfn.IFS(T3101&lt;40,"Lower",T3101&lt;122,"Middle",TRUE,"Upper")</f>
        <v>Upper</v>
      </c>
    </row>
    <row r="3102" spans="1:24" x14ac:dyDescent="0.2">
      <c r="A3102">
        <v>451965</v>
      </c>
      <c r="B3102" t="s">
        <v>0</v>
      </c>
      <c r="C3102" t="s">
        <v>38</v>
      </c>
      <c r="D3102">
        <v>1</v>
      </c>
      <c r="E3102" t="s">
        <v>39</v>
      </c>
      <c r="F3102">
        <v>1</v>
      </c>
      <c r="G3102" t="s">
        <v>40</v>
      </c>
      <c r="H3102">
        <v>1</v>
      </c>
      <c r="I3102" t="s">
        <v>41</v>
      </c>
      <c r="J3102">
        <v>1</v>
      </c>
      <c r="K3102">
        <v>240</v>
      </c>
      <c r="L3102" t="s">
        <v>7</v>
      </c>
      <c r="M3102">
        <v>1</v>
      </c>
      <c r="N3102" t="s">
        <v>16</v>
      </c>
      <c r="O3102">
        <v>2</v>
      </c>
      <c r="P3102" t="s">
        <v>14</v>
      </c>
      <c r="Q3102">
        <v>5</v>
      </c>
      <c r="R3102" t="s">
        <v>46</v>
      </c>
      <c r="S3102">
        <v>2</v>
      </c>
      <c r="T3102">
        <v>59</v>
      </c>
      <c r="U3102">
        <v>67.900000000000006</v>
      </c>
      <c r="V3102">
        <v>219.020004</v>
      </c>
      <c r="W3102" t="str">
        <f>_xlfn.XLOOKUP(M3102,ActionReference[Action],ActionReference[Reference])</f>
        <v>Approved</v>
      </c>
      <c r="X3102" t="str" cm="1">
        <f t="array" ref="X3102">_xlfn.IFS(T3102&lt;40,"Lower",T3102&lt;122,"Middle",TRUE,"Upper")</f>
        <v>Middle</v>
      </c>
    </row>
    <row r="3103" spans="1:24" x14ac:dyDescent="0.2">
      <c r="A3103">
        <v>480228</v>
      </c>
      <c r="B3103" t="s">
        <v>0</v>
      </c>
      <c r="C3103" t="s">
        <v>38</v>
      </c>
      <c r="D3103">
        <v>1</v>
      </c>
      <c r="E3103" t="s">
        <v>39</v>
      </c>
      <c r="F3103">
        <v>1</v>
      </c>
      <c r="G3103" t="s">
        <v>40</v>
      </c>
      <c r="H3103">
        <v>1</v>
      </c>
      <c r="I3103" t="s">
        <v>41</v>
      </c>
      <c r="J3103">
        <v>1</v>
      </c>
      <c r="K3103">
        <v>1036</v>
      </c>
      <c r="L3103" t="s">
        <v>7</v>
      </c>
      <c r="M3103">
        <v>1</v>
      </c>
      <c r="N3103" t="s">
        <v>16</v>
      </c>
      <c r="O3103">
        <v>2</v>
      </c>
      <c r="P3103" t="s">
        <v>9</v>
      </c>
      <c r="Q3103">
        <v>2</v>
      </c>
      <c r="R3103" t="s">
        <v>47</v>
      </c>
      <c r="S3103">
        <v>1</v>
      </c>
      <c r="T3103">
        <v>198</v>
      </c>
      <c r="U3103">
        <v>97.4</v>
      </c>
      <c r="V3103">
        <v>165.199997</v>
      </c>
      <c r="W3103" t="str">
        <f>_xlfn.XLOOKUP(M3103,ActionReference[Action],ActionReference[Reference])</f>
        <v>Approved</v>
      </c>
      <c r="X3103" t="str" cm="1">
        <f t="array" ref="X3103">_xlfn.IFS(T3103&lt;40,"Lower",T3103&lt;122,"Middle",TRUE,"Upper")</f>
        <v>Upper</v>
      </c>
    </row>
    <row r="3104" spans="1:24" x14ac:dyDescent="0.2">
      <c r="A3104">
        <v>497404</v>
      </c>
      <c r="B3104" t="s">
        <v>0</v>
      </c>
      <c r="C3104" t="s">
        <v>38</v>
      </c>
      <c r="D3104">
        <v>1</v>
      </c>
      <c r="E3104" t="s">
        <v>39</v>
      </c>
      <c r="F3104">
        <v>1</v>
      </c>
      <c r="G3104" t="s">
        <v>43</v>
      </c>
      <c r="H3104">
        <v>3</v>
      </c>
      <c r="I3104" t="s">
        <v>50</v>
      </c>
      <c r="J3104">
        <v>2</v>
      </c>
      <c r="K3104">
        <v>166</v>
      </c>
      <c r="L3104" t="s">
        <v>6</v>
      </c>
      <c r="M3104">
        <v>3</v>
      </c>
      <c r="N3104" t="s">
        <v>16</v>
      </c>
      <c r="O3104">
        <v>2</v>
      </c>
      <c r="P3104" t="s">
        <v>14</v>
      </c>
      <c r="Q3104">
        <v>5</v>
      </c>
      <c r="R3104" t="s">
        <v>46</v>
      </c>
      <c r="S3104">
        <v>2</v>
      </c>
      <c r="T3104">
        <v>104</v>
      </c>
      <c r="U3104">
        <v>51.8</v>
      </c>
      <c r="V3104">
        <v>137.220001</v>
      </c>
      <c r="W3104" t="str">
        <f>_xlfn.XLOOKUP(M3104,ActionReference[Action],ActionReference[Reference])</f>
        <v>Denied</v>
      </c>
      <c r="X3104" t="str" cm="1">
        <f t="array" ref="X3104">_xlfn.IFS(T3104&lt;40,"Lower",T3104&lt;122,"Middle",TRUE,"Upper")</f>
        <v>Middle</v>
      </c>
    </row>
    <row r="3105" spans="1:24" x14ac:dyDescent="0.2">
      <c r="A3105">
        <v>12311</v>
      </c>
      <c r="B3105" t="s">
        <v>0</v>
      </c>
      <c r="C3105" t="s">
        <v>38</v>
      </c>
      <c r="D3105">
        <v>1</v>
      </c>
      <c r="E3105" t="s">
        <v>39</v>
      </c>
      <c r="F3105">
        <v>1</v>
      </c>
      <c r="G3105" t="s">
        <v>43</v>
      </c>
      <c r="H3105">
        <v>3</v>
      </c>
      <c r="I3105" t="s">
        <v>41</v>
      </c>
      <c r="J3105">
        <v>1</v>
      </c>
      <c r="K3105">
        <v>204</v>
      </c>
      <c r="L3105" t="s">
        <v>6</v>
      </c>
      <c r="M3105">
        <v>3</v>
      </c>
      <c r="N3105" t="s">
        <v>16</v>
      </c>
      <c r="O3105">
        <v>2</v>
      </c>
      <c r="P3105" t="s">
        <v>14</v>
      </c>
      <c r="Q3105">
        <v>5</v>
      </c>
      <c r="R3105" t="s">
        <v>46</v>
      </c>
      <c r="S3105">
        <v>2</v>
      </c>
      <c r="T3105">
        <v>110</v>
      </c>
      <c r="U3105">
        <v>57.6</v>
      </c>
      <c r="V3105">
        <v>88.510002099999994</v>
      </c>
      <c r="W3105" t="str">
        <f>_xlfn.XLOOKUP(M3105,ActionReference[Action],ActionReference[Reference])</f>
        <v>Denied</v>
      </c>
      <c r="X3105" t="str" cm="1">
        <f t="array" ref="X3105">_xlfn.IFS(T3105&lt;40,"Lower",T3105&lt;122,"Middle",TRUE,"Upper")</f>
        <v>Middle</v>
      </c>
    </row>
    <row r="3106" spans="1:24" x14ac:dyDescent="0.2">
      <c r="A3106">
        <v>451965</v>
      </c>
      <c r="B3106" t="s">
        <v>0</v>
      </c>
      <c r="C3106" t="s">
        <v>38</v>
      </c>
      <c r="D3106">
        <v>1</v>
      </c>
      <c r="E3106" t="s">
        <v>39</v>
      </c>
      <c r="F3106">
        <v>1</v>
      </c>
      <c r="G3106" t="s">
        <v>40</v>
      </c>
      <c r="H3106">
        <v>1</v>
      </c>
      <c r="I3106" t="s">
        <v>41</v>
      </c>
      <c r="J3106">
        <v>1</v>
      </c>
      <c r="K3106">
        <v>256</v>
      </c>
      <c r="L3106" t="s">
        <v>7</v>
      </c>
      <c r="M3106">
        <v>1</v>
      </c>
      <c r="N3106" t="s">
        <v>16</v>
      </c>
      <c r="O3106">
        <v>2</v>
      </c>
      <c r="P3106" t="s">
        <v>14</v>
      </c>
      <c r="Q3106">
        <v>5</v>
      </c>
      <c r="R3106" t="s">
        <v>47</v>
      </c>
      <c r="S3106">
        <v>1</v>
      </c>
      <c r="T3106">
        <v>99</v>
      </c>
      <c r="U3106">
        <v>54.8</v>
      </c>
      <c r="V3106">
        <v>138.08999600000001</v>
      </c>
      <c r="W3106" t="str">
        <f>_xlfn.XLOOKUP(M3106,ActionReference[Action],ActionReference[Reference])</f>
        <v>Approved</v>
      </c>
      <c r="X3106" t="str" cm="1">
        <f t="array" ref="X3106">_xlfn.IFS(T3106&lt;40,"Lower",T3106&lt;122,"Middle",TRUE,"Upper")</f>
        <v>Middle</v>
      </c>
    </row>
    <row r="3107" spans="1:24" x14ac:dyDescent="0.2">
      <c r="A3107">
        <v>451965</v>
      </c>
      <c r="B3107" t="s">
        <v>0</v>
      </c>
      <c r="C3107" t="s">
        <v>42</v>
      </c>
      <c r="D3107">
        <v>2</v>
      </c>
      <c r="E3107" t="s">
        <v>39</v>
      </c>
      <c r="F3107">
        <v>1</v>
      </c>
      <c r="G3107" t="s">
        <v>40</v>
      </c>
      <c r="H3107">
        <v>1</v>
      </c>
      <c r="I3107" t="s">
        <v>41</v>
      </c>
      <c r="J3107">
        <v>1</v>
      </c>
      <c r="K3107">
        <v>177</v>
      </c>
      <c r="L3107" t="s">
        <v>44</v>
      </c>
      <c r="M3107">
        <v>6</v>
      </c>
      <c r="N3107" t="s">
        <v>16</v>
      </c>
      <c r="O3107">
        <v>2</v>
      </c>
      <c r="P3107" t="s">
        <v>14</v>
      </c>
      <c r="Q3107">
        <v>5</v>
      </c>
      <c r="R3107" t="s">
        <v>46</v>
      </c>
      <c r="S3107">
        <v>2</v>
      </c>
      <c r="T3107">
        <v>37</v>
      </c>
      <c r="U3107">
        <v>56.4</v>
      </c>
      <c r="V3107">
        <v>117.93</v>
      </c>
      <c r="W3107" t="str">
        <f>_xlfn.XLOOKUP(M3107,ActionReference[Action],ActionReference[Reference])</f>
        <v>Approved</v>
      </c>
      <c r="X3107" t="str" cm="1">
        <f t="array" ref="X3107">_xlfn.IFS(T3107&lt;40,"Lower",T3107&lt;122,"Middle",TRUE,"Upper")</f>
        <v>Lower</v>
      </c>
    </row>
    <row r="3108" spans="1:24" x14ac:dyDescent="0.2">
      <c r="A3108">
        <v>451965</v>
      </c>
      <c r="B3108" t="s">
        <v>0</v>
      </c>
      <c r="C3108" t="s">
        <v>42</v>
      </c>
      <c r="D3108">
        <v>2</v>
      </c>
      <c r="E3108" t="s">
        <v>39</v>
      </c>
      <c r="F3108">
        <v>1</v>
      </c>
      <c r="G3108" t="s">
        <v>40</v>
      </c>
      <c r="H3108">
        <v>1</v>
      </c>
      <c r="I3108" t="s">
        <v>41</v>
      </c>
      <c r="J3108">
        <v>1</v>
      </c>
      <c r="K3108">
        <v>255</v>
      </c>
      <c r="L3108" t="s">
        <v>44</v>
      </c>
      <c r="M3108">
        <v>6</v>
      </c>
      <c r="N3108" t="s">
        <v>16</v>
      </c>
      <c r="O3108">
        <v>2</v>
      </c>
      <c r="P3108" t="s">
        <v>14</v>
      </c>
      <c r="Q3108">
        <v>5</v>
      </c>
      <c r="R3108" t="s">
        <v>46</v>
      </c>
      <c r="S3108">
        <v>2</v>
      </c>
      <c r="T3108">
        <v>100</v>
      </c>
      <c r="U3108">
        <v>94.3</v>
      </c>
      <c r="V3108">
        <v>71.410003700000004</v>
      </c>
      <c r="W3108" t="str">
        <f>_xlfn.XLOOKUP(M3108,ActionReference[Action],ActionReference[Reference])</f>
        <v>Approved</v>
      </c>
      <c r="X3108" t="str" cm="1">
        <f t="array" ref="X3108">_xlfn.IFS(T3108&lt;40,"Lower",T3108&lt;122,"Middle",TRUE,"Upper")</f>
        <v>Middle</v>
      </c>
    </row>
    <row r="3109" spans="1:24" x14ac:dyDescent="0.2">
      <c r="A3109">
        <v>112837</v>
      </c>
      <c r="B3109" t="s">
        <v>0</v>
      </c>
      <c r="C3109" t="s">
        <v>38</v>
      </c>
      <c r="D3109">
        <v>1</v>
      </c>
      <c r="E3109" t="s">
        <v>39</v>
      </c>
      <c r="F3109">
        <v>1</v>
      </c>
      <c r="G3109" t="s">
        <v>40</v>
      </c>
      <c r="H3109">
        <v>1</v>
      </c>
      <c r="I3109" t="s">
        <v>41</v>
      </c>
      <c r="J3109">
        <v>1</v>
      </c>
      <c r="K3109">
        <v>809</v>
      </c>
      <c r="L3109" t="s">
        <v>7</v>
      </c>
      <c r="M3109">
        <v>1</v>
      </c>
      <c r="N3109" t="s">
        <v>16</v>
      </c>
      <c r="O3109">
        <v>2</v>
      </c>
      <c r="P3109" t="s">
        <v>14</v>
      </c>
      <c r="Q3109">
        <v>5</v>
      </c>
      <c r="R3109" t="s">
        <v>47</v>
      </c>
      <c r="S3109">
        <v>1</v>
      </c>
      <c r="T3109">
        <v>495</v>
      </c>
      <c r="U3109">
        <v>72.5</v>
      </c>
      <c r="V3109">
        <v>189.10000600000001</v>
      </c>
      <c r="W3109" t="str">
        <f>_xlfn.XLOOKUP(M3109,ActionReference[Action],ActionReference[Reference])</f>
        <v>Approved</v>
      </c>
      <c r="X3109" t="str" cm="1">
        <f t="array" ref="X3109">_xlfn.IFS(T3109&lt;40,"Lower",T3109&lt;122,"Middle",TRUE,"Upper")</f>
        <v>Upper</v>
      </c>
    </row>
    <row r="3110" spans="1:24" x14ac:dyDescent="0.2">
      <c r="A3110">
        <v>451965</v>
      </c>
      <c r="B3110" t="s">
        <v>0</v>
      </c>
      <c r="C3110" t="s">
        <v>38</v>
      </c>
      <c r="D3110">
        <v>1</v>
      </c>
      <c r="E3110" t="s">
        <v>39</v>
      </c>
      <c r="F3110">
        <v>1</v>
      </c>
      <c r="G3110" t="s">
        <v>40</v>
      </c>
      <c r="H3110">
        <v>1</v>
      </c>
      <c r="I3110" t="s">
        <v>41</v>
      </c>
      <c r="J3110">
        <v>1</v>
      </c>
      <c r="K3110">
        <v>216</v>
      </c>
      <c r="L3110" t="s">
        <v>44</v>
      </c>
      <c r="M3110">
        <v>6</v>
      </c>
      <c r="N3110" t="s">
        <v>16</v>
      </c>
      <c r="O3110">
        <v>2</v>
      </c>
      <c r="P3110" t="s">
        <v>14</v>
      </c>
      <c r="Q3110">
        <v>5</v>
      </c>
      <c r="R3110" t="s">
        <v>47</v>
      </c>
      <c r="S3110">
        <v>1</v>
      </c>
      <c r="T3110">
        <v>42</v>
      </c>
      <c r="U3110">
        <v>62.6</v>
      </c>
      <c r="V3110">
        <v>101.91999800000001</v>
      </c>
      <c r="W3110" t="str">
        <f>_xlfn.XLOOKUP(M3110,ActionReference[Action],ActionReference[Reference])</f>
        <v>Approved</v>
      </c>
      <c r="X3110" t="str" cm="1">
        <f t="array" ref="X3110">_xlfn.IFS(T3110&lt;40,"Lower",T3110&lt;122,"Middle",TRUE,"Upper")</f>
        <v>Middle</v>
      </c>
    </row>
    <row r="3111" spans="1:24" x14ac:dyDescent="0.2">
      <c r="A3111">
        <v>451965</v>
      </c>
      <c r="B3111" t="s">
        <v>0</v>
      </c>
      <c r="C3111" t="s">
        <v>38</v>
      </c>
      <c r="D3111">
        <v>1</v>
      </c>
      <c r="E3111" t="s">
        <v>39</v>
      </c>
      <c r="F3111">
        <v>1</v>
      </c>
      <c r="G3111" t="s">
        <v>40</v>
      </c>
      <c r="H3111">
        <v>1</v>
      </c>
      <c r="I3111" t="s">
        <v>41</v>
      </c>
      <c r="J3111">
        <v>1</v>
      </c>
      <c r="K3111">
        <v>152</v>
      </c>
      <c r="L3111" t="s">
        <v>44</v>
      </c>
      <c r="M3111">
        <v>6</v>
      </c>
      <c r="N3111" t="s">
        <v>16</v>
      </c>
      <c r="O3111">
        <v>2</v>
      </c>
      <c r="P3111" t="s">
        <v>14</v>
      </c>
      <c r="Q3111">
        <v>5</v>
      </c>
      <c r="R3111" t="s">
        <v>47</v>
      </c>
      <c r="S3111">
        <v>1</v>
      </c>
      <c r="T3111">
        <v>61</v>
      </c>
      <c r="U3111">
        <v>65.5</v>
      </c>
      <c r="V3111">
        <v>129.21000699999999</v>
      </c>
      <c r="W3111" t="str">
        <f>_xlfn.XLOOKUP(M3111,ActionReference[Action],ActionReference[Reference])</f>
        <v>Approved</v>
      </c>
      <c r="X3111" t="str" cm="1">
        <f t="array" ref="X3111">_xlfn.IFS(T3111&lt;40,"Lower",T3111&lt;122,"Middle",TRUE,"Upper")</f>
        <v>Middle</v>
      </c>
    </row>
    <row r="3112" spans="1:24" x14ac:dyDescent="0.2">
      <c r="A3112">
        <v>233031</v>
      </c>
      <c r="B3112" t="s">
        <v>0</v>
      </c>
      <c r="C3112" t="s">
        <v>38</v>
      </c>
      <c r="D3112">
        <v>1</v>
      </c>
      <c r="E3112" t="s">
        <v>39</v>
      </c>
      <c r="F3112">
        <v>1</v>
      </c>
      <c r="G3112" t="s">
        <v>43</v>
      </c>
      <c r="H3112">
        <v>3</v>
      </c>
      <c r="I3112" t="s">
        <v>41</v>
      </c>
      <c r="J3112">
        <v>1</v>
      </c>
      <c r="K3112">
        <v>101</v>
      </c>
      <c r="L3112" t="s">
        <v>6</v>
      </c>
      <c r="M3112">
        <v>3</v>
      </c>
      <c r="N3112" t="s">
        <v>16</v>
      </c>
      <c r="O3112">
        <v>2</v>
      </c>
      <c r="P3112" t="s">
        <v>14</v>
      </c>
      <c r="Q3112">
        <v>5</v>
      </c>
      <c r="R3112" t="s">
        <v>47</v>
      </c>
      <c r="S3112">
        <v>1</v>
      </c>
      <c r="T3112">
        <v>96</v>
      </c>
      <c r="U3112">
        <v>46.5</v>
      </c>
      <c r="V3112">
        <v>124.709999</v>
      </c>
      <c r="W3112" t="str">
        <f>_xlfn.XLOOKUP(M3112,ActionReference[Action],ActionReference[Reference])</f>
        <v>Denied</v>
      </c>
      <c r="X3112" t="str" cm="1">
        <f t="array" ref="X3112">_xlfn.IFS(T3112&lt;40,"Lower",T3112&lt;122,"Middle",TRUE,"Upper")</f>
        <v>Middle</v>
      </c>
    </row>
    <row r="3113" spans="1:24" x14ac:dyDescent="0.2">
      <c r="A3113">
        <v>722777</v>
      </c>
      <c r="B3113" t="s">
        <v>0</v>
      </c>
      <c r="C3113" t="s">
        <v>38</v>
      </c>
      <c r="D3113">
        <v>1</v>
      </c>
      <c r="E3113" t="s">
        <v>39</v>
      </c>
      <c r="F3113">
        <v>1</v>
      </c>
      <c r="G3113" t="s">
        <v>43</v>
      </c>
      <c r="H3113">
        <v>3</v>
      </c>
      <c r="I3113" t="s">
        <v>50</v>
      </c>
      <c r="J3113">
        <v>2</v>
      </c>
      <c r="K3113">
        <v>188</v>
      </c>
      <c r="L3113" t="s">
        <v>7</v>
      </c>
      <c r="M3113">
        <v>1</v>
      </c>
      <c r="N3113" t="s">
        <v>16</v>
      </c>
      <c r="O3113">
        <v>2</v>
      </c>
      <c r="P3113" t="s">
        <v>9</v>
      </c>
      <c r="Q3113">
        <v>2</v>
      </c>
      <c r="R3113" t="s">
        <v>46</v>
      </c>
      <c r="S3113">
        <v>2</v>
      </c>
      <c r="T3113">
        <v>114</v>
      </c>
      <c r="U3113">
        <v>84</v>
      </c>
      <c r="V3113">
        <v>143.35000600000001</v>
      </c>
      <c r="W3113" t="str">
        <f>_xlfn.XLOOKUP(M3113,ActionReference[Action],ActionReference[Reference])</f>
        <v>Approved</v>
      </c>
      <c r="X3113" t="str" cm="1">
        <f t="array" ref="X3113">_xlfn.IFS(T3113&lt;40,"Lower",T3113&lt;122,"Middle",TRUE,"Upper")</f>
        <v>Middle</v>
      </c>
    </row>
    <row r="3114" spans="1:24" x14ac:dyDescent="0.2">
      <c r="A3114">
        <v>451965</v>
      </c>
      <c r="B3114" t="s">
        <v>0</v>
      </c>
      <c r="C3114" t="s">
        <v>38</v>
      </c>
      <c r="D3114">
        <v>1</v>
      </c>
      <c r="E3114" t="s">
        <v>39</v>
      </c>
      <c r="F3114">
        <v>1</v>
      </c>
      <c r="G3114" t="s">
        <v>43</v>
      </c>
      <c r="H3114">
        <v>3</v>
      </c>
      <c r="I3114" t="s">
        <v>41</v>
      </c>
      <c r="J3114">
        <v>1</v>
      </c>
      <c r="K3114">
        <v>155</v>
      </c>
      <c r="L3114" t="s">
        <v>6</v>
      </c>
      <c r="M3114">
        <v>3</v>
      </c>
      <c r="N3114" t="s">
        <v>16</v>
      </c>
      <c r="O3114">
        <v>2</v>
      </c>
      <c r="P3114" t="s">
        <v>14</v>
      </c>
      <c r="Q3114">
        <v>5</v>
      </c>
      <c r="R3114" t="s">
        <v>46</v>
      </c>
      <c r="S3114">
        <v>2</v>
      </c>
      <c r="T3114">
        <v>67</v>
      </c>
      <c r="U3114">
        <v>67.2</v>
      </c>
      <c r="V3114">
        <v>127.459999</v>
      </c>
      <c r="W3114" t="str">
        <f>_xlfn.XLOOKUP(M3114,ActionReference[Action],ActionReference[Reference])</f>
        <v>Denied</v>
      </c>
      <c r="X3114" t="str" cm="1">
        <f t="array" ref="X3114">_xlfn.IFS(T3114&lt;40,"Lower",T3114&lt;122,"Middle",TRUE,"Upper")</f>
        <v>Middle</v>
      </c>
    </row>
    <row r="3115" spans="1:24" x14ac:dyDescent="0.2">
      <c r="A3115">
        <v>451965</v>
      </c>
      <c r="B3115" t="s">
        <v>0</v>
      </c>
      <c r="C3115" t="s">
        <v>38</v>
      </c>
      <c r="D3115">
        <v>1</v>
      </c>
      <c r="E3115" t="s">
        <v>39</v>
      </c>
      <c r="F3115">
        <v>1</v>
      </c>
      <c r="G3115" t="s">
        <v>40</v>
      </c>
      <c r="H3115">
        <v>1</v>
      </c>
      <c r="I3115" t="s">
        <v>41</v>
      </c>
      <c r="J3115">
        <v>1</v>
      </c>
      <c r="K3115">
        <v>543</v>
      </c>
      <c r="L3115" t="s">
        <v>7</v>
      </c>
      <c r="M3115">
        <v>1</v>
      </c>
      <c r="N3115" t="s">
        <v>16</v>
      </c>
      <c r="O3115">
        <v>2</v>
      </c>
      <c r="P3115" t="s">
        <v>14</v>
      </c>
      <c r="Q3115">
        <v>5</v>
      </c>
      <c r="R3115" t="s">
        <v>47</v>
      </c>
      <c r="S3115">
        <v>1</v>
      </c>
      <c r="T3115">
        <v>193</v>
      </c>
      <c r="U3115">
        <v>89.8</v>
      </c>
      <c r="V3115">
        <v>88.819999699999997</v>
      </c>
      <c r="W3115" t="str">
        <f>_xlfn.XLOOKUP(M3115,ActionReference[Action],ActionReference[Reference])</f>
        <v>Approved</v>
      </c>
      <c r="X3115" t="str" cm="1">
        <f t="array" ref="X3115">_xlfn.IFS(T3115&lt;40,"Lower",T3115&lt;122,"Middle",TRUE,"Upper")</f>
        <v>Upper</v>
      </c>
    </row>
    <row r="3116" spans="1:24" x14ac:dyDescent="0.2">
      <c r="A3116">
        <v>817824</v>
      </c>
      <c r="B3116" t="s">
        <v>0</v>
      </c>
      <c r="C3116" t="s">
        <v>38</v>
      </c>
      <c r="D3116">
        <v>1</v>
      </c>
      <c r="E3116" t="s">
        <v>39</v>
      </c>
      <c r="F3116">
        <v>1</v>
      </c>
      <c r="G3116" t="s">
        <v>43</v>
      </c>
      <c r="H3116">
        <v>3</v>
      </c>
      <c r="I3116" t="s">
        <v>41</v>
      </c>
      <c r="J3116">
        <v>1</v>
      </c>
      <c r="K3116">
        <v>148</v>
      </c>
      <c r="L3116" t="s">
        <v>7</v>
      </c>
      <c r="M3116">
        <v>1</v>
      </c>
      <c r="N3116" t="s">
        <v>16</v>
      </c>
      <c r="O3116">
        <v>2</v>
      </c>
      <c r="P3116" t="s">
        <v>14</v>
      </c>
      <c r="Q3116">
        <v>5</v>
      </c>
      <c r="R3116" t="s">
        <v>46</v>
      </c>
      <c r="S3116">
        <v>2</v>
      </c>
      <c r="T3116">
        <v>28</v>
      </c>
      <c r="U3116">
        <v>61.8</v>
      </c>
      <c r="V3116">
        <v>95.470001199999999</v>
      </c>
      <c r="W3116" t="str">
        <f>_xlfn.XLOOKUP(M3116,ActionReference[Action],ActionReference[Reference])</f>
        <v>Approved</v>
      </c>
      <c r="X3116" t="str" cm="1">
        <f t="array" ref="X3116">_xlfn.IFS(T3116&lt;40,"Lower",T3116&lt;122,"Middle",TRUE,"Upper")</f>
        <v>Lower</v>
      </c>
    </row>
    <row r="3117" spans="1:24" x14ac:dyDescent="0.2">
      <c r="A3117">
        <v>451965</v>
      </c>
      <c r="B3117" t="s">
        <v>0</v>
      </c>
      <c r="C3117" t="s">
        <v>38</v>
      </c>
      <c r="D3117">
        <v>1</v>
      </c>
      <c r="E3117" t="s">
        <v>39</v>
      </c>
      <c r="F3117">
        <v>1</v>
      </c>
      <c r="G3117" t="s">
        <v>43</v>
      </c>
      <c r="H3117">
        <v>3</v>
      </c>
      <c r="I3117" t="s">
        <v>41</v>
      </c>
      <c r="J3117">
        <v>1</v>
      </c>
      <c r="K3117">
        <v>172</v>
      </c>
      <c r="L3117" t="s">
        <v>7</v>
      </c>
      <c r="M3117">
        <v>1</v>
      </c>
      <c r="N3117" t="s">
        <v>16</v>
      </c>
      <c r="O3117">
        <v>2</v>
      </c>
      <c r="P3117" t="s">
        <v>9</v>
      </c>
      <c r="Q3117">
        <v>2</v>
      </c>
      <c r="R3117" t="s">
        <v>46</v>
      </c>
      <c r="S3117">
        <v>2</v>
      </c>
      <c r="U3117">
        <v>66.2</v>
      </c>
      <c r="V3117">
        <v>154.229996</v>
      </c>
      <c r="W3117" t="str">
        <f>_xlfn.XLOOKUP(M3117,ActionReference[Action],ActionReference[Reference])</f>
        <v>Approved</v>
      </c>
      <c r="X3117" t="str" cm="1">
        <f t="array" ref="X3117">_xlfn.IFS(T3117&lt;40,"Lower",T3117&lt;122,"Middle",TRUE,"Upper")</f>
        <v>Lower</v>
      </c>
    </row>
    <row r="3118" spans="1:24" x14ac:dyDescent="0.2">
      <c r="A3118">
        <v>451965</v>
      </c>
      <c r="B3118" t="s">
        <v>0</v>
      </c>
      <c r="C3118" t="s">
        <v>38</v>
      </c>
      <c r="D3118">
        <v>1</v>
      </c>
      <c r="E3118" t="s">
        <v>39</v>
      </c>
      <c r="F3118">
        <v>1</v>
      </c>
      <c r="G3118" t="s">
        <v>43</v>
      </c>
      <c r="H3118">
        <v>3</v>
      </c>
      <c r="I3118" t="s">
        <v>41</v>
      </c>
      <c r="J3118">
        <v>1</v>
      </c>
      <c r="K3118">
        <v>160</v>
      </c>
      <c r="L3118" t="s">
        <v>44</v>
      </c>
      <c r="M3118">
        <v>6</v>
      </c>
      <c r="N3118" t="s">
        <v>16</v>
      </c>
      <c r="O3118">
        <v>2</v>
      </c>
      <c r="P3118" t="s">
        <v>12</v>
      </c>
      <c r="Q3118">
        <v>4</v>
      </c>
      <c r="R3118" t="s">
        <v>46</v>
      </c>
      <c r="S3118">
        <v>2</v>
      </c>
      <c r="T3118">
        <v>37</v>
      </c>
      <c r="U3118">
        <v>75.2</v>
      </c>
      <c r="V3118">
        <v>63.220001199999999</v>
      </c>
      <c r="W3118" t="str">
        <f>_xlfn.XLOOKUP(M3118,ActionReference[Action],ActionReference[Reference])</f>
        <v>Approved</v>
      </c>
      <c r="X3118" t="str" cm="1">
        <f t="array" ref="X3118">_xlfn.IFS(T3118&lt;40,"Lower",T3118&lt;122,"Middle",TRUE,"Upper")</f>
        <v>Lower</v>
      </c>
    </row>
    <row r="3119" spans="1:24" x14ac:dyDescent="0.2">
      <c r="A3119">
        <v>817824</v>
      </c>
      <c r="B3119" t="s">
        <v>0</v>
      </c>
      <c r="C3119" t="s">
        <v>38</v>
      </c>
      <c r="D3119">
        <v>1</v>
      </c>
      <c r="E3119" t="s">
        <v>54</v>
      </c>
      <c r="F3119">
        <v>2</v>
      </c>
      <c r="G3119" t="s">
        <v>43</v>
      </c>
      <c r="H3119">
        <v>3</v>
      </c>
      <c r="I3119" t="s">
        <v>41</v>
      </c>
      <c r="J3119">
        <v>1</v>
      </c>
      <c r="K3119">
        <v>39</v>
      </c>
      <c r="L3119" t="s">
        <v>7</v>
      </c>
      <c r="M3119">
        <v>1</v>
      </c>
      <c r="N3119" t="s">
        <v>16</v>
      </c>
      <c r="O3119">
        <v>2</v>
      </c>
      <c r="P3119" t="s">
        <v>14</v>
      </c>
      <c r="Q3119">
        <v>5</v>
      </c>
      <c r="R3119" t="s">
        <v>47</v>
      </c>
      <c r="S3119">
        <v>1</v>
      </c>
      <c r="T3119">
        <v>56</v>
      </c>
      <c r="U3119">
        <v>48.7</v>
      </c>
      <c r="V3119">
        <v>91.430000300000003</v>
      </c>
      <c r="W3119" t="str">
        <f>_xlfn.XLOOKUP(M3119,ActionReference[Action],ActionReference[Reference])</f>
        <v>Approved</v>
      </c>
      <c r="X3119" t="str" cm="1">
        <f t="array" ref="X3119">_xlfn.IFS(T3119&lt;40,"Lower",T3119&lt;122,"Middle",TRUE,"Upper")</f>
        <v>Middle</v>
      </c>
    </row>
    <row r="3120" spans="1:24" x14ac:dyDescent="0.2">
      <c r="A3120">
        <v>619877</v>
      </c>
      <c r="B3120" t="s">
        <v>0</v>
      </c>
      <c r="C3120" t="s">
        <v>45</v>
      </c>
      <c r="D3120">
        <v>3</v>
      </c>
      <c r="E3120" t="s">
        <v>39</v>
      </c>
      <c r="F3120">
        <v>1</v>
      </c>
      <c r="G3120" t="s">
        <v>43</v>
      </c>
      <c r="H3120">
        <v>3</v>
      </c>
      <c r="I3120" t="s">
        <v>41</v>
      </c>
      <c r="J3120">
        <v>1</v>
      </c>
      <c r="K3120">
        <v>263</v>
      </c>
      <c r="L3120" t="s">
        <v>7</v>
      </c>
      <c r="M3120">
        <v>1</v>
      </c>
      <c r="N3120" t="s">
        <v>16</v>
      </c>
      <c r="O3120">
        <v>2</v>
      </c>
      <c r="P3120" t="s">
        <v>14</v>
      </c>
      <c r="Q3120">
        <v>5</v>
      </c>
      <c r="R3120" t="s">
        <v>47</v>
      </c>
      <c r="S3120">
        <v>1</v>
      </c>
      <c r="U3120">
        <v>91.6</v>
      </c>
      <c r="V3120">
        <v>108.82</v>
      </c>
      <c r="W3120" t="str">
        <f>_xlfn.XLOOKUP(M3120,ActionReference[Action],ActionReference[Reference])</f>
        <v>Approved</v>
      </c>
      <c r="X3120" t="str" cm="1">
        <f t="array" ref="X3120">_xlfn.IFS(T3120&lt;40,"Lower",T3120&lt;122,"Middle",TRUE,"Upper")</f>
        <v>Lower</v>
      </c>
    </row>
    <row r="3121" spans="1:24" x14ac:dyDescent="0.2">
      <c r="A3121">
        <v>451965</v>
      </c>
      <c r="B3121" t="s">
        <v>0</v>
      </c>
      <c r="C3121" t="s">
        <v>38</v>
      </c>
      <c r="D3121">
        <v>1</v>
      </c>
      <c r="E3121" t="s">
        <v>39</v>
      </c>
      <c r="F3121">
        <v>1</v>
      </c>
      <c r="G3121" t="s">
        <v>49</v>
      </c>
      <c r="H3121">
        <v>2</v>
      </c>
      <c r="I3121" t="s">
        <v>41</v>
      </c>
      <c r="J3121">
        <v>1</v>
      </c>
      <c r="K3121">
        <v>315</v>
      </c>
      <c r="L3121" t="s">
        <v>7</v>
      </c>
      <c r="M3121">
        <v>1</v>
      </c>
      <c r="N3121" t="s">
        <v>16</v>
      </c>
      <c r="O3121">
        <v>2</v>
      </c>
      <c r="P3121" t="s">
        <v>14</v>
      </c>
      <c r="Q3121">
        <v>5</v>
      </c>
      <c r="R3121" t="s">
        <v>47</v>
      </c>
      <c r="S3121">
        <v>1</v>
      </c>
      <c r="T3121">
        <v>79</v>
      </c>
      <c r="U3121">
        <v>88</v>
      </c>
      <c r="V3121">
        <v>153.41999799999999</v>
      </c>
      <c r="W3121" t="str">
        <f>_xlfn.XLOOKUP(M3121,ActionReference[Action],ActionReference[Reference])</f>
        <v>Approved</v>
      </c>
      <c r="X3121" t="str" cm="1">
        <f t="array" ref="X3121">_xlfn.IFS(T3121&lt;40,"Lower",T3121&lt;122,"Middle",TRUE,"Upper")</f>
        <v>Middle</v>
      </c>
    </row>
    <row r="3122" spans="1:24" x14ac:dyDescent="0.2">
      <c r="A3122">
        <v>112837</v>
      </c>
      <c r="B3122" t="s">
        <v>0</v>
      </c>
      <c r="C3122" t="s">
        <v>38</v>
      </c>
      <c r="D3122">
        <v>1</v>
      </c>
      <c r="E3122" t="s">
        <v>39</v>
      </c>
      <c r="F3122">
        <v>1</v>
      </c>
      <c r="G3122" t="s">
        <v>49</v>
      </c>
      <c r="H3122">
        <v>2</v>
      </c>
      <c r="I3122" t="s">
        <v>41</v>
      </c>
      <c r="J3122">
        <v>1</v>
      </c>
      <c r="K3122">
        <v>50</v>
      </c>
      <c r="L3122" t="s">
        <v>7</v>
      </c>
      <c r="M3122">
        <v>1</v>
      </c>
      <c r="N3122" t="s">
        <v>16</v>
      </c>
      <c r="O3122">
        <v>2</v>
      </c>
      <c r="P3122" t="s">
        <v>14</v>
      </c>
      <c r="Q3122">
        <v>5</v>
      </c>
      <c r="R3122" t="s">
        <v>46</v>
      </c>
      <c r="S3122">
        <v>2</v>
      </c>
      <c r="T3122">
        <v>70</v>
      </c>
      <c r="U3122">
        <v>99.8</v>
      </c>
      <c r="V3122">
        <v>198.35000600000001</v>
      </c>
      <c r="W3122" t="str">
        <f>_xlfn.XLOOKUP(M3122,ActionReference[Action],ActionReference[Reference])</f>
        <v>Approved</v>
      </c>
      <c r="X3122" t="str" cm="1">
        <f t="array" ref="X3122">_xlfn.IFS(T3122&lt;40,"Lower",T3122&lt;122,"Middle",TRUE,"Upper")</f>
        <v>Middle</v>
      </c>
    </row>
    <row r="3123" spans="1:24" x14ac:dyDescent="0.2">
      <c r="A3123">
        <v>451965</v>
      </c>
      <c r="B3123" t="s">
        <v>0</v>
      </c>
      <c r="C3123" t="s">
        <v>38</v>
      </c>
      <c r="D3123">
        <v>1</v>
      </c>
      <c r="E3123" t="s">
        <v>39</v>
      </c>
      <c r="F3123">
        <v>1</v>
      </c>
      <c r="G3123" t="s">
        <v>40</v>
      </c>
      <c r="H3123">
        <v>1</v>
      </c>
      <c r="I3123" t="s">
        <v>41</v>
      </c>
      <c r="J3123">
        <v>1</v>
      </c>
      <c r="K3123">
        <v>423</v>
      </c>
      <c r="L3123" t="s">
        <v>44</v>
      </c>
      <c r="M3123">
        <v>6</v>
      </c>
      <c r="N3123" t="s">
        <v>16</v>
      </c>
      <c r="O3123">
        <v>2</v>
      </c>
      <c r="P3123" t="s">
        <v>14</v>
      </c>
      <c r="Q3123">
        <v>5</v>
      </c>
      <c r="R3123" t="s">
        <v>47</v>
      </c>
      <c r="S3123">
        <v>1</v>
      </c>
      <c r="T3123">
        <v>364</v>
      </c>
      <c r="U3123">
        <v>72.5</v>
      </c>
      <c r="V3123">
        <v>160.86999499999999</v>
      </c>
      <c r="W3123" t="str">
        <f>_xlfn.XLOOKUP(M3123,ActionReference[Action],ActionReference[Reference])</f>
        <v>Approved</v>
      </c>
      <c r="X3123" t="str" cm="1">
        <f t="array" ref="X3123">_xlfn.IFS(T3123&lt;40,"Lower",T3123&lt;122,"Middle",TRUE,"Upper")</f>
        <v>Upper</v>
      </c>
    </row>
    <row r="3124" spans="1:24" x14ac:dyDescent="0.2">
      <c r="A3124">
        <v>476810</v>
      </c>
      <c r="B3124" t="s">
        <v>0</v>
      </c>
      <c r="C3124" t="s">
        <v>38</v>
      </c>
      <c r="D3124">
        <v>1</v>
      </c>
      <c r="E3124" t="s">
        <v>39</v>
      </c>
      <c r="F3124">
        <v>1</v>
      </c>
      <c r="G3124" t="s">
        <v>43</v>
      </c>
      <c r="H3124">
        <v>3</v>
      </c>
      <c r="I3124" t="s">
        <v>41</v>
      </c>
      <c r="J3124">
        <v>1</v>
      </c>
      <c r="K3124">
        <v>106</v>
      </c>
      <c r="L3124" t="s">
        <v>7</v>
      </c>
      <c r="M3124">
        <v>1</v>
      </c>
      <c r="N3124" t="s">
        <v>15</v>
      </c>
      <c r="O3124">
        <v>1</v>
      </c>
      <c r="P3124" t="s">
        <v>14</v>
      </c>
      <c r="Q3124">
        <v>5</v>
      </c>
      <c r="R3124" t="s">
        <v>47</v>
      </c>
      <c r="S3124">
        <v>1</v>
      </c>
      <c r="T3124">
        <v>44</v>
      </c>
      <c r="U3124">
        <v>63.2</v>
      </c>
      <c r="V3124">
        <v>84.379997299999999</v>
      </c>
      <c r="W3124" t="str">
        <f>_xlfn.XLOOKUP(M3124,ActionReference[Action],ActionReference[Reference])</f>
        <v>Approved</v>
      </c>
      <c r="X3124" t="str" cm="1">
        <f t="array" ref="X3124">_xlfn.IFS(T3124&lt;40,"Lower",T3124&lt;122,"Middle",TRUE,"Upper")</f>
        <v>Middle</v>
      </c>
    </row>
    <row r="3125" spans="1:24" x14ac:dyDescent="0.2">
      <c r="A3125">
        <v>2590037</v>
      </c>
      <c r="B3125" t="s">
        <v>0</v>
      </c>
      <c r="C3125" t="s">
        <v>38</v>
      </c>
      <c r="D3125">
        <v>1</v>
      </c>
      <c r="E3125" t="s">
        <v>39</v>
      </c>
      <c r="F3125">
        <v>1</v>
      </c>
      <c r="G3125" t="s">
        <v>43</v>
      </c>
      <c r="H3125">
        <v>3</v>
      </c>
      <c r="I3125" t="s">
        <v>41</v>
      </c>
      <c r="J3125">
        <v>1</v>
      </c>
      <c r="K3125">
        <v>210</v>
      </c>
      <c r="L3125" t="s">
        <v>7</v>
      </c>
      <c r="M3125">
        <v>1</v>
      </c>
      <c r="N3125" t="s">
        <v>16</v>
      </c>
      <c r="O3125">
        <v>2</v>
      </c>
      <c r="P3125" t="s">
        <v>14</v>
      </c>
      <c r="Q3125">
        <v>5</v>
      </c>
      <c r="R3125" t="s">
        <v>46</v>
      </c>
      <c r="S3125">
        <v>2</v>
      </c>
      <c r="T3125">
        <v>114</v>
      </c>
      <c r="U3125">
        <v>75</v>
      </c>
      <c r="V3125">
        <v>147.55999800000001</v>
      </c>
      <c r="W3125" t="str">
        <f>_xlfn.XLOOKUP(M3125,ActionReference[Action],ActionReference[Reference])</f>
        <v>Approved</v>
      </c>
      <c r="X3125" t="str" cm="1">
        <f t="array" ref="X3125">_xlfn.IFS(T3125&lt;40,"Lower",T3125&lt;122,"Middle",TRUE,"Upper")</f>
        <v>Middle</v>
      </c>
    </row>
    <row r="3126" spans="1:24" x14ac:dyDescent="0.2">
      <c r="A3126">
        <v>940311</v>
      </c>
      <c r="B3126" t="s">
        <v>0</v>
      </c>
      <c r="C3126" t="s">
        <v>38</v>
      </c>
      <c r="D3126">
        <v>1</v>
      </c>
      <c r="E3126" t="s">
        <v>39</v>
      </c>
      <c r="F3126">
        <v>1</v>
      </c>
      <c r="G3126" t="s">
        <v>49</v>
      </c>
      <c r="H3126">
        <v>2</v>
      </c>
      <c r="I3126" t="s">
        <v>41</v>
      </c>
      <c r="J3126">
        <v>1</v>
      </c>
      <c r="K3126">
        <v>9</v>
      </c>
      <c r="L3126" t="s">
        <v>6</v>
      </c>
      <c r="M3126">
        <v>3</v>
      </c>
      <c r="N3126" t="s">
        <v>15</v>
      </c>
      <c r="O3126">
        <v>1</v>
      </c>
      <c r="P3126" t="s">
        <v>14</v>
      </c>
      <c r="Q3126">
        <v>5</v>
      </c>
      <c r="R3126" t="s">
        <v>47</v>
      </c>
      <c r="S3126">
        <v>1</v>
      </c>
      <c r="T3126">
        <v>23</v>
      </c>
      <c r="U3126">
        <v>20.7</v>
      </c>
      <c r="V3126">
        <v>100.870003</v>
      </c>
      <c r="W3126" t="str">
        <f>_xlfn.XLOOKUP(M3126,ActionReference[Action],ActionReference[Reference])</f>
        <v>Denied</v>
      </c>
      <c r="X3126" t="str" cm="1">
        <f t="array" ref="X3126">_xlfn.IFS(T3126&lt;40,"Lower",T3126&lt;122,"Middle",TRUE,"Upper")</f>
        <v>Lower</v>
      </c>
    </row>
    <row r="3127" spans="1:24" x14ac:dyDescent="0.2">
      <c r="A3127">
        <v>852320</v>
      </c>
      <c r="B3127" t="s">
        <v>0</v>
      </c>
      <c r="C3127" t="s">
        <v>38</v>
      </c>
      <c r="D3127">
        <v>1</v>
      </c>
      <c r="E3127" t="s">
        <v>39</v>
      </c>
      <c r="F3127">
        <v>1</v>
      </c>
      <c r="G3127" t="s">
        <v>40</v>
      </c>
      <c r="H3127">
        <v>1</v>
      </c>
      <c r="I3127" t="s">
        <v>41</v>
      </c>
      <c r="J3127">
        <v>1</v>
      </c>
      <c r="K3127">
        <v>107</v>
      </c>
      <c r="L3127" t="s">
        <v>7</v>
      </c>
      <c r="M3127">
        <v>1</v>
      </c>
      <c r="N3127" t="s">
        <v>16</v>
      </c>
      <c r="O3127">
        <v>2</v>
      </c>
      <c r="P3127" t="s">
        <v>14</v>
      </c>
      <c r="Q3127">
        <v>5</v>
      </c>
      <c r="R3127" t="s">
        <v>47</v>
      </c>
      <c r="S3127">
        <v>1</v>
      </c>
      <c r="T3127">
        <v>39</v>
      </c>
      <c r="U3127">
        <v>64.5</v>
      </c>
      <c r="V3127">
        <v>120.43</v>
      </c>
      <c r="W3127" t="str">
        <f>_xlfn.XLOOKUP(M3127,ActionReference[Action],ActionReference[Reference])</f>
        <v>Approved</v>
      </c>
      <c r="X3127" t="str" cm="1">
        <f t="array" ref="X3127">_xlfn.IFS(T3127&lt;40,"Lower",T3127&lt;122,"Middle",TRUE,"Upper")</f>
        <v>Lower</v>
      </c>
    </row>
    <row r="3128" spans="1:24" x14ac:dyDescent="0.2">
      <c r="A3128">
        <v>656733</v>
      </c>
      <c r="B3128" t="s">
        <v>0</v>
      </c>
      <c r="C3128" t="s">
        <v>38</v>
      </c>
      <c r="D3128">
        <v>1</v>
      </c>
      <c r="E3128" t="s">
        <v>39</v>
      </c>
      <c r="F3128">
        <v>1</v>
      </c>
      <c r="G3128" t="s">
        <v>43</v>
      </c>
      <c r="H3128">
        <v>3</v>
      </c>
      <c r="I3128" t="s">
        <v>41</v>
      </c>
      <c r="J3128">
        <v>1</v>
      </c>
      <c r="K3128">
        <v>308</v>
      </c>
      <c r="L3128" t="s">
        <v>7</v>
      </c>
      <c r="M3128">
        <v>1</v>
      </c>
      <c r="N3128" t="s">
        <v>16</v>
      </c>
      <c r="O3128">
        <v>2</v>
      </c>
      <c r="P3128" t="s">
        <v>14</v>
      </c>
      <c r="Q3128">
        <v>5</v>
      </c>
      <c r="R3128" t="s">
        <v>47</v>
      </c>
      <c r="S3128">
        <v>1</v>
      </c>
      <c r="T3128">
        <v>74</v>
      </c>
      <c r="U3128">
        <v>64.3</v>
      </c>
      <c r="V3128">
        <v>150.14999399999999</v>
      </c>
      <c r="W3128" t="str">
        <f>_xlfn.XLOOKUP(M3128,ActionReference[Action],ActionReference[Reference])</f>
        <v>Approved</v>
      </c>
      <c r="X3128" t="str" cm="1">
        <f t="array" ref="X3128">_xlfn.IFS(T3128&lt;40,"Lower",T3128&lt;122,"Middle",TRUE,"Upper")</f>
        <v>Middle</v>
      </c>
    </row>
    <row r="3129" spans="1:24" x14ac:dyDescent="0.2">
      <c r="A3129">
        <v>504713</v>
      </c>
      <c r="B3129" t="s">
        <v>0</v>
      </c>
      <c r="C3129" t="s">
        <v>38</v>
      </c>
      <c r="D3129">
        <v>1</v>
      </c>
      <c r="E3129" t="s">
        <v>39</v>
      </c>
      <c r="F3129">
        <v>1</v>
      </c>
      <c r="G3129" t="s">
        <v>49</v>
      </c>
      <c r="H3129">
        <v>2</v>
      </c>
      <c r="I3129" t="s">
        <v>41</v>
      </c>
      <c r="J3129">
        <v>1</v>
      </c>
      <c r="K3129">
        <v>20</v>
      </c>
      <c r="L3129" t="s">
        <v>53</v>
      </c>
      <c r="M3129">
        <v>2</v>
      </c>
      <c r="N3129" t="s">
        <v>16</v>
      </c>
      <c r="O3129">
        <v>2</v>
      </c>
      <c r="P3129" t="s">
        <v>10</v>
      </c>
      <c r="Q3129">
        <v>3</v>
      </c>
      <c r="R3129" t="s">
        <v>47</v>
      </c>
      <c r="S3129">
        <v>1</v>
      </c>
      <c r="T3129">
        <v>71</v>
      </c>
      <c r="U3129">
        <v>73.900000000000006</v>
      </c>
      <c r="V3129">
        <v>89.279998800000001</v>
      </c>
      <c r="W3129" t="str">
        <f>_xlfn.XLOOKUP(M3129,ActionReference[Action],ActionReference[Reference])</f>
        <v>Approved</v>
      </c>
      <c r="X3129" t="str" cm="1">
        <f t="array" ref="X3129">_xlfn.IFS(T3129&lt;40,"Lower",T3129&lt;122,"Middle",TRUE,"Upper")</f>
        <v>Middle</v>
      </c>
    </row>
    <row r="3130" spans="1:24" x14ac:dyDescent="0.2">
      <c r="A3130">
        <v>451965</v>
      </c>
      <c r="B3130" t="s">
        <v>0</v>
      </c>
      <c r="C3130" t="s">
        <v>45</v>
      </c>
      <c r="D3130">
        <v>3</v>
      </c>
      <c r="E3130" t="s">
        <v>39</v>
      </c>
      <c r="F3130">
        <v>1</v>
      </c>
      <c r="G3130" t="s">
        <v>40</v>
      </c>
      <c r="H3130">
        <v>1</v>
      </c>
      <c r="I3130" t="s">
        <v>41</v>
      </c>
      <c r="J3130">
        <v>1</v>
      </c>
      <c r="K3130">
        <v>180</v>
      </c>
      <c r="L3130" t="s">
        <v>44</v>
      </c>
      <c r="M3130">
        <v>6</v>
      </c>
      <c r="N3130" t="s">
        <v>16</v>
      </c>
      <c r="O3130">
        <v>2</v>
      </c>
      <c r="P3130" t="s">
        <v>14</v>
      </c>
      <c r="Q3130">
        <v>5</v>
      </c>
      <c r="R3130" t="s">
        <v>47</v>
      </c>
      <c r="S3130">
        <v>1</v>
      </c>
      <c r="T3130">
        <v>75</v>
      </c>
      <c r="U3130">
        <v>66.599999999999994</v>
      </c>
      <c r="V3130">
        <v>79.599998499999998</v>
      </c>
      <c r="W3130" t="str">
        <f>_xlfn.XLOOKUP(M3130,ActionReference[Action],ActionReference[Reference])</f>
        <v>Approved</v>
      </c>
      <c r="X3130" t="str" cm="1">
        <f t="array" ref="X3130">_xlfn.IFS(T3130&lt;40,"Lower",T3130&lt;122,"Middle",TRUE,"Upper")</f>
        <v>Middle</v>
      </c>
    </row>
    <row r="3131" spans="1:24" x14ac:dyDescent="0.2">
      <c r="A3131">
        <v>451965</v>
      </c>
      <c r="B3131" t="s">
        <v>0</v>
      </c>
      <c r="C3131" t="s">
        <v>38</v>
      </c>
      <c r="D3131">
        <v>1</v>
      </c>
      <c r="E3131" t="s">
        <v>39</v>
      </c>
      <c r="F3131">
        <v>1</v>
      </c>
      <c r="G3131" t="s">
        <v>40</v>
      </c>
      <c r="H3131">
        <v>1</v>
      </c>
      <c r="I3131" t="s">
        <v>41</v>
      </c>
      <c r="J3131">
        <v>1</v>
      </c>
      <c r="K3131">
        <v>613</v>
      </c>
      <c r="L3131" t="s">
        <v>44</v>
      </c>
      <c r="M3131">
        <v>6</v>
      </c>
      <c r="N3131" t="s">
        <v>16</v>
      </c>
      <c r="O3131">
        <v>2</v>
      </c>
      <c r="P3131" t="s">
        <v>9</v>
      </c>
      <c r="Q3131">
        <v>2</v>
      </c>
      <c r="R3131" t="s">
        <v>46</v>
      </c>
      <c r="S3131">
        <v>2</v>
      </c>
      <c r="T3131">
        <v>103</v>
      </c>
      <c r="U3131">
        <v>79.3</v>
      </c>
      <c r="V3131">
        <v>131.10000600000001</v>
      </c>
      <c r="W3131" t="str">
        <f>_xlfn.XLOOKUP(M3131,ActionReference[Action],ActionReference[Reference])</f>
        <v>Approved</v>
      </c>
      <c r="X3131" t="str" cm="1">
        <f t="array" ref="X3131">_xlfn.IFS(T3131&lt;40,"Lower",T3131&lt;122,"Middle",TRUE,"Upper")</f>
        <v>Middle</v>
      </c>
    </row>
    <row r="3132" spans="1:24" x14ac:dyDescent="0.2">
      <c r="A3132">
        <v>504713</v>
      </c>
      <c r="B3132" t="s">
        <v>0</v>
      </c>
      <c r="C3132" t="s">
        <v>38</v>
      </c>
      <c r="D3132">
        <v>1</v>
      </c>
      <c r="E3132" t="s">
        <v>39</v>
      </c>
      <c r="F3132">
        <v>1</v>
      </c>
      <c r="G3132" t="s">
        <v>43</v>
      </c>
      <c r="H3132">
        <v>3</v>
      </c>
      <c r="I3132" t="s">
        <v>50</v>
      </c>
      <c r="J3132">
        <v>2</v>
      </c>
      <c r="K3132">
        <v>170</v>
      </c>
      <c r="L3132" t="s">
        <v>6</v>
      </c>
      <c r="M3132">
        <v>3</v>
      </c>
      <c r="N3132" t="s">
        <v>16</v>
      </c>
      <c r="O3132">
        <v>2</v>
      </c>
      <c r="P3132" t="s">
        <v>14</v>
      </c>
      <c r="Q3132">
        <v>5</v>
      </c>
      <c r="R3132" t="s">
        <v>47</v>
      </c>
      <c r="S3132">
        <v>1</v>
      </c>
      <c r="T3132">
        <v>69</v>
      </c>
      <c r="U3132">
        <v>55.1</v>
      </c>
      <c r="V3132">
        <v>89</v>
      </c>
      <c r="W3132" t="str">
        <f>_xlfn.XLOOKUP(M3132,ActionReference[Action],ActionReference[Reference])</f>
        <v>Denied</v>
      </c>
      <c r="X3132" t="str" cm="1">
        <f t="array" ref="X3132">_xlfn.IFS(T3132&lt;40,"Lower",T3132&lt;122,"Middle",TRUE,"Upper")</f>
        <v>Middle</v>
      </c>
    </row>
    <row r="3133" spans="1:24" x14ac:dyDescent="0.2">
      <c r="A3133">
        <v>852218</v>
      </c>
      <c r="B3133" t="s">
        <v>0</v>
      </c>
      <c r="C3133" t="s">
        <v>38</v>
      </c>
      <c r="D3133">
        <v>1</v>
      </c>
      <c r="E3133" t="s">
        <v>39</v>
      </c>
      <c r="F3133">
        <v>1</v>
      </c>
      <c r="G3133" t="s">
        <v>43</v>
      </c>
      <c r="H3133">
        <v>3</v>
      </c>
      <c r="I3133" t="s">
        <v>41</v>
      </c>
      <c r="J3133">
        <v>1</v>
      </c>
      <c r="K3133">
        <v>340</v>
      </c>
      <c r="L3133" t="s">
        <v>44</v>
      </c>
      <c r="M3133">
        <v>6</v>
      </c>
      <c r="N3133" t="s">
        <v>16</v>
      </c>
      <c r="O3133">
        <v>2</v>
      </c>
      <c r="P3133" t="s">
        <v>14</v>
      </c>
      <c r="Q3133">
        <v>5</v>
      </c>
      <c r="R3133" t="s">
        <v>46</v>
      </c>
      <c r="S3133">
        <v>2</v>
      </c>
      <c r="T3133">
        <v>189</v>
      </c>
      <c r="U3133">
        <v>107.6</v>
      </c>
      <c r="V3133">
        <v>182.61999499999999</v>
      </c>
      <c r="W3133" t="str">
        <f>_xlfn.XLOOKUP(M3133,ActionReference[Action],ActionReference[Reference])</f>
        <v>Approved</v>
      </c>
      <c r="X3133" t="str" cm="1">
        <f t="array" ref="X3133">_xlfn.IFS(T3133&lt;40,"Lower",T3133&lt;122,"Middle",TRUE,"Upper")</f>
        <v>Upper</v>
      </c>
    </row>
    <row r="3134" spans="1:24" x14ac:dyDescent="0.2">
      <c r="A3134">
        <v>852218</v>
      </c>
      <c r="B3134" t="s">
        <v>0</v>
      </c>
      <c r="C3134" t="s">
        <v>38</v>
      </c>
      <c r="D3134">
        <v>1</v>
      </c>
      <c r="E3134" t="s">
        <v>39</v>
      </c>
      <c r="F3134">
        <v>1</v>
      </c>
      <c r="G3134" t="s">
        <v>43</v>
      </c>
      <c r="H3134">
        <v>3</v>
      </c>
      <c r="I3134" t="s">
        <v>41</v>
      </c>
      <c r="J3134">
        <v>1</v>
      </c>
      <c r="K3134">
        <v>170</v>
      </c>
      <c r="L3134" t="s">
        <v>7</v>
      </c>
      <c r="M3134">
        <v>1</v>
      </c>
      <c r="N3134" t="s">
        <v>16</v>
      </c>
      <c r="O3134">
        <v>2</v>
      </c>
      <c r="P3134" t="s">
        <v>14</v>
      </c>
      <c r="Q3134">
        <v>5</v>
      </c>
      <c r="R3134" t="s">
        <v>47</v>
      </c>
      <c r="S3134">
        <v>1</v>
      </c>
      <c r="T3134">
        <v>94</v>
      </c>
      <c r="U3134">
        <v>64.3</v>
      </c>
      <c r="V3134">
        <v>115.769997</v>
      </c>
      <c r="W3134" t="str">
        <f>_xlfn.XLOOKUP(M3134,ActionReference[Action],ActionReference[Reference])</f>
        <v>Approved</v>
      </c>
      <c r="X3134" t="str" cm="1">
        <f t="array" ref="X3134">_xlfn.IFS(T3134&lt;40,"Lower",T3134&lt;122,"Middle",TRUE,"Upper")</f>
        <v>Middle</v>
      </c>
    </row>
    <row r="3135" spans="1:24" x14ac:dyDescent="0.2">
      <c r="A3135">
        <v>451965</v>
      </c>
      <c r="B3135" t="s">
        <v>0</v>
      </c>
      <c r="C3135" t="s">
        <v>38</v>
      </c>
      <c r="D3135">
        <v>1</v>
      </c>
      <c r="E3135" t="s">
        <v>39</v>
      </c>
      <c r="F3135">
        <v>1</v>
      </c>
      <c r="G3135" t="s">
        <v>43</v>
      </c>
      <c r="H3135">
        <v>3</v>
      </c>
      <c r="I3135" t="s">
        <v>50</v>
      </c>
      <c r="J3135">
        <v>2</v>
      </c>
      <c r="K3135">
        <v>121</v>
      </c>
      <c r="L3135" t="s">
        <v>7</v>
      </c>
      <c r="M3135">
        <v>1</v>
      </c>
      <c r="N3135" t="s">
        <v>16</v>
      </c>
      <c r="O3135">
        <v>2</v>
      </c>
      <c r="P3135" t="s">
        <v>14</v>
      </c>
      <c r="Q3135">
        <v>5</v>
      </c>
      <c r="R3135" t="s">
        <v>47</v>
      </c>
      <c r="S3135">
        <v>1</v>
      </c>
      <c r="T3135">
        <v>97</v>
      </c>
      <c r="U3135">
        <v>64.3</v>
      </c>
      <c r="V3135">
        <v>102.599998</v>
      </c>
      <c r="W3135" t="str">
        <f>_xlfn.XLOOKUP(M3135,ActionReference[Action],ActionReference[Reference])</f>
        <v>Approved</v>
      </c>
      <c r="X3135" t="str" cm="1">
        <f t="array" ref="X3135">_xlfn.IFS(T3135&lt;40,"Lower",T3135&lt;122,"Middle",TRUE,"Upper")</f>
        <v>Middle</v>
      </c>
    </row>
    <row r="3136" spans="1:24" x14ac:dyDescent="0.2">
      <c r="A3136">
        <v>451965</v>
      </c>
      <c r="B3136" t="s">
        <v>0</v>
      </c>
      <c r="C3136" t="s">
        <v>38</v>
      </c>
      <c r="D3136">
        <v>1</v>
      </c>
      <c r="E3136" t="s">
        <v>39</v>
      </c>
      <c r="F3136">
        <v>1</v>
      </c>
      <c r="G3136" t="s">
        <v>40</v>
      </c>
      <c r="H3136">
        <v>1</v>
      </c>
      <c r="I3136" t="s">
        <v>41</v>
      </c>
      <c r="J3136">
        <v>1</v>
      </c>
      <c r="K3136">
        <v>60</v>
      </c>
      <c r="L3136" t="s">
        <v>7</v>
      </c>
      <c r="M3136">
        <v>1</v>
      </c>
      <c r="N3136" t="s">
        <v>16</v>
      </c>
      <c r="O3136">
        <v>2</v>
      </c>
      <c r="P3136" t="s">
        <v>14</v>
      </c>
      <c r="Q3136">
        <v>5</v>
      </c>
      <c r="R3136" t="s">
        <v>46</v>
      </c>
      <c r="S3136">
        <v>2</v>
      </c>
      <c r="T3136">
        <v>36</v>
      </c>
      <c r="U3136">
        <v>69</v>
      </c>
      <c r="V3136">
        <v>82.470001199999999</v>
      </c>
      <c r="W3136" t="str">
        <f>_xlfn.XLOOKUP(M3136,ActionReference[Action],ActionReference[Reference])</f>
        <v>Approved</v>
      </c>
      <c r="X3136" t="str" cm="1">
        <f t="array" ref="X3136">_xlfn.IFS(T3136&lt;40,"Lower",T3136&lt;122,"Middle",TRUE,"Upper")</f>
        <v>Lower</v>
      </c>
    </row>
    <row r="3137" spans="1:24" x14ac:dyDescent="0.2">
      <c r="A3137">
        <v>617677</v>
      </c>
      <c r="B3137" t="s">
        <v>0</v>
      </c>
      <c r="C3137" t="s">
        <v>38</v>
      </c>
      <c r="D3137">
        <v>1</v>
      </c>
      <c r="E3137" t="s">
        <v>39</v>
      </c>
      <c r="F3137">
        <v>1</v>
      </c>
      <c r="G3137" t="s">
        <v>40</v>
      </c>
      <c r="H3137">
        <v>1</v>
      </c>
      <c r="I3137" t="s">
        <v>41</v>
      </c>
      <c r="J3137">
        <v>1</v>
      </c>
      <c r="K3137">
        <v>800</v>
      </c>
      <c r="L3137" t="s">
        <v>7</v>
      </c>
      <c r="M3137">
        <v>1</v>
      </c>
      <c r="N3137" t="s">
        <v>16</v>
      </c>
      <c r="O3137">
        <v>2</v>
      </c>
      <c r="P3137" t="s">
        <v>14</v>
      </c>
      <c r="Q3137">
        <v>5</v>
      </c>
      <c r="R3137" t="s">
        <v>47</v>
      </c>
      <c r="S3137">
        <v>1</v>
      </c>
      <c r="T3137">
        <v>967</v>
      </c>
      <c r="U3137">
        <v>64.3</v>
      </c>
      <c r="V3137">
        <v>152.61999499999999</v>
      </c>
      <c r="W3137" t="str">
        <f>_xlfn.XLOOKUP(M3137,ActionReference[Action],ActionReference[Reference])</f>
        <v>Approved</v>
      </c>
      <c r="X3137" t="str" cm="1">
        <f t="array" ref="X3137">_xlfn.IFS(T3137&lt;40,"Lower",T3137&lt;122,"Middle",TRUE,"Upper")</f>
        <v>Upper</v>
      </c>
    </row>
    <row r="3138" spans="1:24" x14ac:dyDescent="0.2">
      <c r="A3138">
        <v>476810</v>
      </c>
      <c r="B3138" t="s">
        <v>0</v>
      </c>
      <c r="C3138" t="s">
        <v>38</v>
      </c>
      <c r="D3138">
        <v>1</v>
      </c>
      <c r="E3138" t="s">
        <v>39</v>
      </c>
      <c r="F3138">
        <v>1</v>
      </c>
      <c r="G3138" t="s">
        <v>43</v>
      </c>
      <c r="H3138">
        <v>3</v>
      </c>
      <c r="I3138" t="s">
        <v>41</v>
      </c>
      <c r="J3138">
        <v>1</v>
      </c>
      <c r="K3138">
        <v>71</v>
      </c>
      <c r="L3138" t="s">
        <v>7</v>
      </c>
      <c r="M3138">
        <v>1</v>
      </c>
      <c r="N3138" t="s">
        <v>16</v>
      </c>
      <c r="O3138">
        <v>2</v>
      </c>
      <c r="P3138" t="s">
        <v>14</v>
      </c>
      <c r="Q3138">
        <v>5</v>
      </c>
      <c r="R3138" t="s">
        <v>46</v>
      </c>
      <c r="S3138">
        <v>2</v>
      </c>
      <c r="T3138">
        <v>26</v>
      </c>
      <c r="U3138">
        <v>73.599999999999994</v>
      </c>
      <c r="V3138">
        <v>106.699997</v>
      </c>
      <c r="W3138" t="str">
        <f>_xlfn.XLOOKUP(M3138,ActionReference[Action],ActionReference[Reference])</f>
        <v>Approved</v>
      </c>
      <c r="X3138" t="str" cm="1">
        <f t="array" ref="X3138">_xlfn.IFS(T3138&lt;40,"Lower",T3138&lt;122,"Middle",TRUE,"Upper")</f>
        <v>Lower</v>
      </c>
    </row>
    <row r="3139" spans="1:24" x14ac:dyDescent="0.2">
      <c r="A3139">
        <v>617677</v>
      </c>
      <c r="B3139" t="s">
        <v>0</v>
      </c>
      <c r="C3139" t="s">
        <v>38</v>
      </c>
      <c r="D3139">
        <v>1</v>
      </c>
      <c r="E3139" t="s">
        <v>39</v>
      </c>
      <c r="F3139">
        <v>1</v>
      </c>
      <c r="G3139" t="s">
        <v>49</v>
      </c>
      <c r="H3139">
        <v>2</v>
      </c>
      <c r="I3139" t="s">
        <v>41</v>
      </c>
      <c r="J3139">
        <v>1</v>
      </c>
      <c r="K3139">
        <v>3</v>
      </c>
      <c r="L3139" t="s">
        <v>7</v>
      </c>
      <c r="M3139">
        <v>1</v>
      </c>
      <c r="N3139" t="s">
        <v>16</v>
      </c>
      <c r="O3139">
        <v>2</v>
      </c>
      <c r="P3139" t="s">
        <v>10</v>
      </c>
      <c r="Q3139">
        <v>3</v>
      </c>
      <c r="R3139" t="s">
        <v>46</v>
      </c>
      <c r="S3139">
        <v>2</v>
      </c>
      <c r="T3139">
        <v>42</v>
      </c>
      <c r="U3139">
        <v>53.2</v>
      </c>
      <c r="V3139">
        <v>109.239998</v>
      </c>
      <c r="W3139" t="str">
        <f>_xlfn.XLOOKUP(M3139,ActionReference[Action],ActionReference[Reference])</f>
        <v>Approved</v>
      </c>
      <c r="X3139" t="str" cm="1">
        <f t="array" ref="X3139">_xlfn.IFS(T3139&lt;40,"Lower",T3139&lt;122,"Middle",TRUE,"Upper")</f>
        <v>Middle</v>
      </c>
    </row>
    <row r="3140" spans="1:24" x14ac:dyDescent="0.2">
      <c r="A3140">
        <v>451965</v>
      </c>
      <c r="B3140" t="s">
        <v>0</v>
      </c>
      <c r="C3140" t="s">
        <v>42</v>
      </c>
      <c r="D3140">
        <v>2</v>
      </c>
      <c r="E3140" t="s">
        <v>39</v>
      </c>
      <c r="F3140">
        <v>1</v>
      </c>
      <c r="G3140" t="s">
        <v>40</v>
      </c>
      <c r="H3140">
        <v>1</v>
      </c>
      <c r="I3140" t="s">
        <v>41</v>
      </c>
      <c r="J3140">
        <v>1</v>
      </c>
      <c r="K3140">
        <v>162</v>
      </c>
      <c r="L3140" t="s">
        <v>44</v>
      </c>
      <c r="M3140">
        <v>6</v>
      </c>
      <c r="N3140" t="s">
        <v>15</v>
      </c>
      <c r="O3140">
        <v>1</v>
      </c>
      <c r="P3140" t="s">
        <v>14</v>
      </c>
      <c r="Q3140">
        <v>5</v>
      </c>
      <c r="R3140" t="s">
        <v>47</v>
      </c>
      <c r="S3140">
        <v>1</v>
      </c>
      <c r="T3140">
        <v>73</v>
      </c>
      <c r="U3140">
        <v>61.9</v>
      </c>
      <c r="V3140">
        <v>50</v>
      </c>
      <c r="W3140" t="str">
        <f>_xlfn.XLOOKUP(M3140,ActionReference[Action],ActionReference[Reference])</f>
        <v>Approved</v>
      </c>
      <c r="X3140" t="str" cm="1">
        <f t="array" ref="X3140">_xlfn.IFS(T3140&lt;40,"Lower",T3140&lt;122,"Middle",TRUE,"Upper")</f>
        <v>Middle</v>
      </c>
    </row>
    <row r="3141" spans="1:24" x14ac:dyDescent="0.2">
      <c r="A3141">
        <v>233031</v>
      </c>
      <c r="B3141" t="s">
        <v>0</v>
      </c>
      <c r="C3141" t="s">
        <v>38</v>
      </c>
      <c r="D3141">
        <v>1</v>
      </c>
      <c r="E3141" t="s">
        <v>39</v>
      </c>
      <c r="F3141">
        <v>1</v>
      </c>
      <c r="G3141" t="s">
        <v>49</v>
      </c>
      <c r="H3141">
        <v>2</v>
      </c>
      <c r="I3141" t="s">
        <v>41</v>
      </c>
      <c r="J3141">
        <v>1</v>
      </c>
      <c r="K3141">
        <v>15</v>
      </c>
      <c r="L3141" t="s">
        <v>7</v>
      </c>
      <c r="M3141">
        <v>1</v>
      </c>
      <c r="N3141" t="s">
        <v>16</v>
      </c>
      <c r="O3141">
        <v>2</v>
      </c>
      <c r="P3141" t="s">
        <v>14</v>
      </c>
      <c r="Q3141">
        <v>5</v>
      </c>
      <c r="R3141" t="s">
        <v>46</v>
      </c>
      <c r="S3141">
        <v>2</v>
      </c>
      <c r="T3141">
        <v>60</v>
      </c>
      <c r="U3141">
        <v>54.7</v>
      </c>
      <c r="V3141">
        <v>122.639999</v>
      </c>
      <c r="W3141" t="str">
        <f>_xlfn.XLOOKUP(M3141,ActionReference[Action],ActionReference[Reference])</f>
        <v>Approved</v>
      </c>
      <c r="X3141" t="str" cm="1">
        <f t="array" ref="X3141">_xlfn.IFS(T3141&lt;40,"Lower",T3141&lt;122,"Middle",TRUE,"Upper")</f>
        <v>Middle</v>
      </c>
    </row>
    <row r="3142" spans="1:24" x14ac:dyDescent="0.2">
      <c r="A3142">
        <v>451965</v>
      </c>
      <c r="B3142" t="s">
        <v>0</v>
      </c>
      <c r="C3142" t="s">
        <v>38</v>
      </c>
      <c r="D3142">
        <v>1</v>
      </c>
      <c r="E3142" t="s">
        <v>39</v>
      </c>
      <c r="F3142">
        <v>1</v>
      </c>
      <c r="G3142" t="s">
        <v>43</v>
      </c>
      <c r="H3142">
        <v>3</v>
      </c>
      <c r="I3142" t="s">
        <v>41</v>
      </c>
      <c r="J3142">
        <v>1</v>
      </c>
      <c r="K3142">
        <v>69</v>
      </c>
      <c r="L3142" t="s">
        <v>6</v>
      </c>
      <c r="M3142">
        <v>3</v>
      </c>
      <c r="N3142" t="s">
        <v>16</v>
      </c>
      <c r="O3142">
        <v>2</v>
      </c>
      <c r="P3142" t="s">
        <v>14</v>
      </c>
      <c r="Q3142">
        <v>5</v>
      </c>
      <c r="R3142" t="s">
        <v>46</v>
      </c>
      <c r="S3142">
        <v>2</v>
      </c>
      <c r="T3142">
        <v>69</v>
      </c>
      <c r="U3142">
        <v>72.2</v>
      </c>
      <c r="V3142">
        <v>116.07</v>
      </c>
      <c r="W3142" t="str">
        <f>_xlfn.XLOOKUP(M3142,ActionReference[Action],ActionReference[Reference])</f>
        <v>Denied</v>
      </c>
      <c r="X3142" t="str" cm="1">
        <f t="array" ref="X3142">_xlfn.IFS(T3142&lt;40,"Lower",T3142&lt;122,"Middle",TRUE,"Upper")</f>
        <v>Middle</v>
      </c>
    </row>
    <row r="3143" spans="1:24" x14ac:dyDescent="0.2">
      <c r="A3143">
        <v>617677</v>
      </c>
      <c r="B3143" t="s">
        <v>0</v>
      </c>
      <c r="C3143" t="s">
        <v>38</v>
      </c>
      <c r="D3143">
        <v>1</v>
      </c>
      <c r="E3143" t="s">
        <v>39</v>
      </c>
      <c r="F3143">
        <v>1</v>
      </c>
      <c r="G3143" t="s">
        <v>43</v>
      </c>
      <c r="H3143">
        <v>3</v>
      </c>
      <c r="I3143" t="s">
        <v>41</v>
      </c>
      <c r="J3143">
        <v>1</v>
      </c>
      <c r="K3143">
        <v>188</v>
      </c>
      <c r="L3143" t="s">
        <v>7</v>
      </c>
      <c r="M3143">
        <v>1</v>
      </c>
      <c r="N3143" t="s">
        <v>16</v>
      </c>
      <c r="O3143">
        <v>2</v>
      </c>
      <c r="P3143" t="s">
        <v>14</v>
      </c>
      <c r="Q3143">
        <v>5</v>
      </c>
      <c r="R3143" t="s">
        <v>47</v>
      </c>
      <c r="S3143">
        <v>1</v>
      </c>
      <c r="T3143">
        <v>89</v>
      </c>
      <c r="U3143">
        <v>107.6</v>
      </c>
      <c r="V3143">
        <v>77.5</v>
      </c>
      <c r="W3143" t="str">
        <f>_xlfn.XLOOKUP(M3143,ActionReference[Action],ActionReference[Reference])</f>
        <v>Approved</v>
      </c>
      <c r="X3143" t="str" cm="1">
        <f t="array" ref="X3143">_xlfn.IFS(T3143&lt;40,"Lower",T3143&lt;122,"Middle",TRUE,"Upper")</f>
        <v>Middle</v>
      </c>
    </row>
    <row r="3144" spans="1:24" x14ac:dyDescent="0.2">
      <c r="A3144">
        <v>30810</v>
      </c>
      <c r="B3144" t="s">
        <v>0</v>
      </c>
      <c r="C3144" t="s">
        <v>38</v>
      </c>
      <c r="D3144">
        <v>1</v>
      </c>
      <c r="E3144" t="s">
        <v>39</v>
      </c>
      <c r="F3144">
        <v>1</v>
      </c>
      <c r="G3144" t="s">
        <v>49</v>
      </c>
      <c r="H3144">
        <v>2</v>
      </c>
      <c r="I3144" t="s">
        <v>41</v>
      </c>
      <c r="J3144">
        <v>1</v>
      </c>
      <c r="K3144">
        <v>50</v>
      </c>
      <c r="L3144" t="s">
        <v>7</v>
      </c>
      <c r="M3144">
        <v>1</v>
      </c>
      <c r="N3144" t="s">
        <v>16</v>
      </c>
      <c r="O3144">
        <v>2</v>
      </c>
      <c r="P3144" t="s">
        <v>14</v>
      </c>
      <c r="Q3144">
        <v>5</v>
      </c>
      <c r="R3144" t="s">
        <v>46</v>
      </c>
      <c r="S3144">
        <v>2</v>
      </c>
      <c r="T3144">
        <v>174</v>
      </c>
      <c r="U3144">
        <v>75.2</v>
      </c>
      <c r="V3144">
        <v>77.769996599999999</v>
      </c>
      <c r="W3144" t="str">
        <f>_xlfn.XLOOKUP(M3144,ActionReference[Action],ActionReference[Reference])</f>
        <v>Approved</v>
      </c>
      <c r="X3144" t="str" cm="1">
        <f t="array" ref="X3144">_xlfn.IFS(T3144&lt;40,"Lower",T3144&lt;122,"Middle",TRUE,"Upper")</f>
        <v>Upper</v>
      </c>
    </row>
    <row r="3145" spans="1:24" x14ac:dyDescent="0.2">
      <c r="A3145">
        <v>143662</v>
      </c>
      <c r="B3145" t="s">
        <v>0</v>
      </c>
      <c r="C3145" t="s">
        <v>38</v>
      </c>
      <c r="D3145">
        <v>1</v>
      </c>
      <c r="E3145" t="s">
        <v>39</v>
      </c>
      <c r="F3145">
        <v>1</v>
      </c>
      <c r="G3145" t="s">
        <v>40</v>
      </c>
      <c r="H3145">
        <v>1</v>
      </c>
      <c r="I3145" t="s">
        <v>41</v>
      </c>
      <c r="J3145">
        <v>1</v>
      </c>
      <c r="K3145">
        <v>480</v>
      </c>
      <c r="L3145" t="s">
        <v>7</v>
      </c>
      <c r="M3145">
        <v>1</v>
      </c>
      <c r="N3145" t="s">
        <v>16</v>
      </c>
      <c r="O3145">
        <v>2</v>
      </c>
      <c r="P3145" t="s">
        <v>14</v>
      </c>
      <c r="Q3145">
        <v>5</v>
      </c>
      <c r="R3145" t="s">
        <v>46</v>
      </c>
      <c r="S3145">
        <v>2</v>
      </c>
      <c r="T3145">
        <v>148</v>
      </c>
      <c r="U3145">
        <v>75.2</v>
      </c>
      <c r="V3145">
        <v>37.389999400000001</v>
      </c>
      <c r="W3145" t="str">
        <f>_xlfn.XLOOKUP(M3145,ActionReference[Action],ActionReference[Reference])</f>
        <v>Approved</v>
      </c>
      <c r="X3145" t="str" cm="1">
        <f t="array" ref="X3145">_xlfn.IFS(T3145&lt;40,"Lower",T3145&lt;122,"Middle",TRUE,"Upper")</f>
        <v>Upper</v>
      </c>
    </row>
    <row r="3146" spans="1:24" x14ac:dyDescent="0.2">
      <c r="A3146" t="s">
        <v>48</v>
      </c>
      <c r="B3146" t="s">
        <v>0</v>
      </c>
      <c r="C3146" t="s">
        <v>38</v>
      </c>
      <c r="D3146">
        <v>1</v>
      </c>
      <c r="E3146" t="s">
        <v>39</v>
      </c>
      <c r="F3146">
        <v>1</v>
      </c>
      <c r="G3146" t="s">
        <v>43</v>
      </c>
      <c r="H3146">
        <v>3</v>
      </c>
      <c r="I3146" t="s">
        <v>50</v>
      </c>
      <c r="J3146">
        <v>2</v>
      </c>
      <c r="K3146">
        <v>96</v>
      </c>
      <c r="L3146" t="s">
        <v>7</v>
      </c>
      <c r="M3146">
        <v>1</v>
      </c>
      <c r="N3146" t="s">
        <v>16</v>
      </c>
      <c r="O3146">
        <v>2</v>
      </c>
      <c r="P3146" t="s">
        <v>14</v>
      </c>
      <c r="Q3146">
        <v>5</v>
      </c>
      <c r="R3146" t="s">
        <v>47</v>
      </c>
      <c r="S3146">
        <v>1</v>
      </c>
      <c r="T3146">
        <v>153</v>
      </c>
      <c r="U3146">
        <v>67.5</v>
      </c>
      <c r="V3146">
        <v>111.41999800000001</v>
      </c>
      <c r="W3146" t="str">
        <f>_xlfn.XLOOKUP(M3146,ActionReference[Action],ActionReference[Reference])</f>
        <v>Approved</v>
      </c>
      <c r="X3146" t="str" cm="1">
        <f t="array" ref="X3146">_xlfn.IFS(T3146&lt;40,"Lower",T3146&lt;122,"Middle",TRUE,"Upper")</f>
        <v>Upper</v>
      </c>
    </row>
    <row r="3147" spans="1:24" x14ac:dyDescent="0.2">
      <c r="A3147">
        <v>75633</v>
      </c>
      <c r="B3147" t="s">
        <v>0</v>
      </c>
      <c r="C3147" t="s">
        <v>38</v>
      </c>
      <c r="D3147">
        <v>1</v>
      </c>
      <c r="E3147" t="s">
        <v>39</v>
      </c>
      <c r="F3147">
        <v>1</v>
      </c>
      <c r="G3147" t="s">
        <v>43</v>
      </c>
      <c r="H3147">
        <v>3</v>
      </c>
      <c r="I3147" t="s">
        <v>41</v>
      </c>
      <c r="J3147">
        <v>1</v>
      </c>
      <c r="K3147">
        <v>19</v>
      </c>
      <c r="L3147" t="s">
        <v>7</v>
      </c>
      <c r="M3147">
        <v>1</v>
      </c>
      <c r="N3147" t="s">
        <v>16</v>
      </c>
      <c r="O3147">
        <v>2</v>
      </c>
      <c r="P3147" t="s">
        <v>14</v>
      </c>
      <c r="Q3147">
        <v>5</v>
      </c>
      <c r="R3147" t="s">
        <v>47</v>
      </c>
      <c r="S3147">
        <v>1</v>
      </c>
      <c r="T3147">
        <v>33</v>
      </c>
      <c r="U3147">
        <v>62.6</v>
      </c>
      <c r="V3147">
        <v>83.379997299999999</v>
      </c>
      <c r="W3147" t="str">
        <f>_xlfn.XLOOKUP(M3147,ActionReference[Action],ActionReference[Reference])</f>
        <v>Approved</v>
      </c>
      <c r="X3147" t="str" cm="1">
        <f t="array" ref="X3147">_xlfn.IFS(T3147&lt;40,"Lower",T3147&lt;122,"Middle",TRUE,"Upper")</f>
        <v>Lower</v>
      </c>
    </row>
    <row r="3148" spans="1:24" x14ac:dyDescent="0.2">
      <c r="A3148">
        <v>451965</v>
      </c>
      <c r="B3148" t="s">
        <v>0</v>
      </c>
      <c r="C3148" t="s">
        <v>51</v>
      </c>
      <c r="D3148">
        <v>4</v>
      </c>
      <c r="E3148" t="s">
        <v>39</v>
      </c>
      <c r="F3148">
        <v>1</v>
      </c>
      <c r="G3148" t="s">
        <v>40</v>
      </c>
      <c r="H3148">
        <v>1</v>
      </c>
      <c r="I3148" t="s">
        <v>41</v>
      </c>
      <c r="J3148">
        <v>1</v>
      </c>
      <c r="K3148">
        <v>141</v>
      </c>
      <c r="L3148" t="s">
        <v>44</v>
      </c>
      <c r="M3148">
        <v>6</v>
      </c>
      <c r="N3148" t="s">
        <v>16</v>
      </c>
      <c r="O3148">
        <v>2</v>
      </c>
      <c r="P3148" t="s">
        <v>14</v>
      </c>
      <c r="Q3148">
        <v>5</v>
      </c>
      <c r="R3148" t="s">
        <v>47</v>
      </c>
      <c r="S3148">
        <v>1</v>
      </c>
      <c r="T3148">
        <v>37</v>
      </c>
      <c r="U3148">
        <v>53.3</v>
      </c>
      <c r="V3148">
        <v>136.53999300000001</v>
      </c>
      <c r="W3148" t="str">
        <f>_xlfn.XLOOKUP(M3148,ActionReference[Action],ActionReference[Reference])</f>
        <v>Approved</v>
      </c>
      <c r="X3148" t="str" cm="1">
        <f t="array" ref="X3148">_xlfn.IFS(T3148&lt;40,"Lower",T3148&lt;122,"Middle",TRUE,"Upper")</f>
        <v>Lower</v>
      </c>
    </row>
    <row r="3149" spans="1:24" x14ac:dyDescent="0.2">
      <c r="A3149">
        <v>451965</v>
      </c>
      <c r="B3149" t="s">
        <v>0</v>
      </c>
      <c r="C3149" t="s">
        <v>38</v>
      </c>
      <c r="D3149">
        <v>1</v>
      </c>
      <c r="E3149" t="s">
        <v>39</v>
      </c>
      <c r="F3149">
        <v>1</v>
      </c>
      <c r="G3149" t="s">
        <v>40</v>
      </c>
      <c r="H3149">
        <v>1</v>
      </c>
      <c r="I3149" t="s">
        <v>41</v>
      </c>
      <c r="J3149">
        <v>1</v>
      </c>
      <c r="K3149">
        <v>433</v>
      </c>
      <c r="L3149" t="s">
        <v>7</v>
      </c>
      <c r="M3149">
        <v>1</v>
      </c>
      <c r="N3149" t="s">
        <v>16</v>
      </c>
      <c r="O3149">
        <v>2</v>
      </c>
      <c r="P3149" t="s">
        <v>14</v>
      </c>
      <c r="Q3149">
        <v>5</v>
      </c>
      <c r="R3149" t="s">
        <v>47</v>
      </c>
      <c r="S3149">
        <v>1</v>
      </c>
      <c r="T3149">
        <v>119</v>
      </c>
      <c r="U3149">
        <v>67.7</v>
      </c>
      <c r="V3149">
        <v>126.589996</v>
      </c>
      <c r="W3149" t="str">
        <f>_xlfn.XLOOKUP(M3149,ActionReference[Action],ActionReference[Reference])</f>
        <v>Approved</v>
      </c>
      <c r="X3149" t="str" cm="1">
        <f t="array" ref="X3149">_xlfn.IFS(T3149&lt;40,"Lower",T3149&lt;122,"Middle",TRUE,"Upper")</f>
        <v>Middle</v>
      </c>
    </row>
    <row r="3150" spans="1:24" x14ac:dyDescent="0.2">
      <c r="A3150">
        <v>451965</v>
      </c>
      <c r="B3150" t="s">
        <v>0</v>
      </c>
      <c r="C3150" t="s">
        <v>45</v>
      </c>
      <c r="D3150">
        <v>3</v>
      </c>
      <c r="E3150" t="s">
        <v>39</v>
      </c>
      <c r="F3150">
        <v>1</v>
      </c>
      <c r="G3150" t="s">
        <v>40</v>
      </c>
      <c r="H3150">
        <v>1</v>
      </c>
      <c r="I3150" t="s">
        <v>41</v>
      </c>
      <c r="J3150">
        <v>1</v>
      </c>
      <c r="K3150">
        <v>91</v>
      </c>
      <c r="L3150" t="s">
        <v>44</v>
      </c>
      <c r="M3150">
        <v>6</v>
      </c>
      <c r="N3150" t="s">
        <v>16</v>
      </c>
      <c r="O3150">
        <v>2</v>
      </c>
      <c r="P3150" t="s">
        <v>14</v>
      </c>
      <c r="Q3150">
        <v>5</v>
      </c>
      <c r="R3150" t="s">
        <v>47</v>
      </c>
      <c r="S3150">
        <v>1</v>
      </c>
      <c r="T3150">
        <v>28</v>
      </c>
      <c r="U3150">
        <v>67.3</v>
      </c>
      <c r="V3150">
        <v>111.650002</v>
      </c>
      <c r="W3150" t="str">
        <f>_xlfn.XLOOKUP(M3150,ActionReference[Action],ActionReference[Reference])</f>
        <v>Approved</v>
      </c>
      <c r="X3150" t="str" cm="1">
        <f t="array" ref="X3150">_xlfn.IFS(T3150&lt;40,"Lower",T3150&lt;122,"Middle",TRUE,"Upper")</f>
        <v>Lower</v>
      </c>
    </row>
    <row r="3151" spans="1:24" x14ac:dyDescent="0.2">
      <c r="A3151">
        <v>12311</v>
      </c>
      <c r="B3151" t="s">
        <v>0</v>
      </c>
      <c r="C3151" t="s">
        <v>45</v>
      </c>
      <c r="D3151">
        <v>3</v>
      </c>
      <c r="E3151" t="s">
        <v>39</v>
      </c>
      <c r="F3151">
        <v>1</v>
      </c>
      <c r="G3151" t="s">
        <v>40</v>
      </c>
      <c r="H3151">
        <v>1</v>
      </c>
      <c r="I3151" t="s">
        <v>41</v>
      </c>
      <c r="J3151">
        <v>1</v>
      </c>
      <c r="K3151">
        <v>376</v>
      </c>
      <c r="L3151" t="s">
        <v>44</v>
      </c>
      <c r="M3151">
        <v>6</v>
      </c>
      <c r="N3151" t="s">
        <v>16</v>
      </c>
      <c r="O3151">
        <v>2</v>
      </c>
      <c r="P3151" t="s">
        <v>10</v>
      </c>
      <c r="Q3151">
        <v>3</v>
      </c>
      <c r="R3151" t="s">
        <v>47</v>
      </c>
      <c r="S3151">
        <v>1</v>
      </c>
      <c r="T3151">
        <v>92</v>
      </c>
      <c r="U3151">
        <v>73.900000000000006</v>
      </c>
      <c r="V3151">
        <v>162.779999</v>
      </c>
      <c r="W3151" t="str">
        <f>_xlfn.XLOOKUP(M3151,ActionReference[Action],ActionReference[Reference])</f>
        <v>Approved</v>
      </c>
      <c r="X3151" t="str" cm="1">
        <f t="array" ref="X3151">_xlfn.IFS(T3151&lt;40,"Lower",T3151&lt;122,"Middle",TRUE,"Upper")</f>
        <v>Middle</v>
      </c>
    </row>
    <row r="3152" spans="1:24" x14ac:dyDescent="0.2">
      <c r="A3152">
        <v>852218</v>
      </c>
      <c r="B3152" t="s">
        <v>0</v>
      </c>
      <c r="C3152" t="s">
        <v>38</v>
      </c>
      <c r="D3152">
        <v>1</v>
      </c>
      <c r="E3152" t="s">
        <v>39</v>
      </c>
      <c r="F3152">
        <v>1</v>
      </c>
      <c r="G3152" t="s">
        <v>40</v>
      </c>
      <c r="H3152">
        <v>1</v>
      </c>
      <c r="I3152" t="s">
        <v>41</v>
      </c>
      <c r="J3152">
        <v>1</v>
      </c>
      <c r="K3152">
        <v>760</v>
      </c>
      <c r="L3152" t="s">
        <v>6</v>
      </c>
      <c r="M3152">
        <v>3</v>
      </c>
      <c r="N3152" t="s">
        <v>16</v>
      </c>
      <c r="O3152">
        <v>2</v>
      </c>
      <c r="P3152" t="s">
        <v>14</v>
      </c>
      <c r="Q3152">
        <v>5</v>
      </c>
      <c r="R3152" t="s">
        <v>46</v>
      </c>
      <c r="S3152">
        <v>2</v>
      </c>
      <c r="T3152">
        <v>107</v>
      </c>
      <c r="U3152">
        <v>97.4</v>
      </c>
      <c r="V3152">
        <v>180.38999899999999</v>
      </c>
      <c r="W3152" t="str">
        <f>_xlfn.XLOOKUP(M3152,ActionReference[Action],ActionReference[Reference])</f>
        <v>Denied</v>
      </c>
      <c r="X3152" t="str" cm="1">
        <f t="array" ref="X3152">_xlfn.IFS(T3152&lt;40,"Lower",T3152&lt;122,"Middle",TRUE,"Upper")</f>
        <v>Middle</v>
      </c>
    </row>
    <row r="3153" spans="1:24" x14ac:dyDescent="0.2">
      <c r="A3153">
        <v>504713</v>
      </c>
      <c r="B3153" t="s">
        <v>0</v>
      </c>
      <c r="C3153" t="s">
        <v>38</v>
      </c>
      <c r="D3153">
        <v>1</v>
      </c>
      <c r="E3153" t="s">
        <v>39</v>
      </c>
      <c r="F3153">
        <v>1</v>
      </c>
      <c r="G3153" t="s">
        <v>40</v>
      </c>
      <c r="H3153">
        <v>1</v>
      </c>
      <c r="I3153" t="s">
        <v>41</v>
      </c>
      <c r="J3153">
        <v>1</v>
      </c>
      <c r="K3153">
        <v>302</v>
      </c>
      <c r="L3153" t="s">
        <v>7</v>
      </c>
      <c r="M3153">
        <v>1</v>
      </c>
      <c r="N3153" t="s">
        <v>16</v>
      </c>
      <c r="O3153">
        <v>2</v>
      </c>
      <c r="P3153" t="s">
        <v>14</v>
      </c>
      <c r="Q3153">
        <v>5</v>
      </c>
      <c r="R3153" t="s">
        <v>47</v>
      </c>
      <c r="S3153">
        <v>1</v>
      </c>
      <c r="T3153">
        <v>139</v>
      </c>
      <c r="U3153">
        <v>64</v>
      </c>
      <c r="V3153">
        <v>111.970001</v>
      </c>
      <c r="W3153" t="str">
        <f>_xlfn.XLOOKUP(M3153,ActionReference[Action],ActionReference[Reference])</f>
        <v>Approved</v>
      </c>
      <c r="X3153" t="str" cm="1">
        <f t="array" ref="X3153">_xlfn.IFS(T3153&lt;40,"Lower",T3153&lt;122,"Middle",TRUE,"Upper")</f>
        <v>Upper</v>
      </c>
    </row>
    <row r="3154" spans="1:24" x14ac:dyDescent="0.2">
      <c r="A3154">
        <v>233031</v>
      </c>
      <c r="B3154" t="s">
        <v>0</v>
      </c>
      <c r="C3154" t="s">
        <v>38</v>
      </c>
      <c r="D3154">
        <v>1</v>
      </c>
      <c r="E3154" t="s">
        <v>39</v>
      </c>
      <c r="F3154">
        <v>1</v>
      </c>
      <c r="G3154" t="s">
        <v>49</v>
      </c>
      <c r="H3154">
        <v>2</v>
      </c>
      <c r="I3154" t="s">
        <v>41</v>
      </c>
      <c r="J3154">
        <v>1</v>
      </c>
      <c r="K3154">
        <v>5</v>
      </c>
      <c r="L3154" t="s">
        <v>7</v>
      </c>
      <c r="M3154">
        <v>1</v>
      </c>
      <c r="N3154" t="s">
        <v>16</v>
      </c>
      <c r="O3154">
        <v>2</v>
      </c>
      <c r="P3154" t="s">
        <v>14</v>
      </c>
      <c r="Q3154">
        <v>5</v>
      </c>
      <c r="R3154" t="s">
        <v>46</v>
      </c>
      <c r="S3154">
        <v>2</v>
      </c>
      <c r="T3154">
        <v>39</v>
      </c>
      <c r="U3154">
        <v>61.4</v>
      </c>
      <c r="V3154">
        <v>166.16999799999999</v>
      </c>
      <c r="W3154" t="str">
        <f>_xlfn.XLOOKUP(M3154,ActionReference[Action],ActionReference[Reference])</f>
        <v>Approved</v>
      </c>
      <c r="X3154" t="str" cm="1">
        <f t="array" ref="X3154">_xlfn.IFS(T3154&lt;40,"Lower",T3154&lt;122,"Middle",TRUE,"Upper")</f>
        <v>Lower</v>
      </c>
    </row>
    <row r="3155" spans="1:24" x14ac:dyDescent="0.2">
      <c r="A3155">
        <v>852218</v>
      </c>
      <c r="B3155" t="s">
        <v>0</v>
      </c>
      <c r="C3155" t="s">
        <v>38</v>
      </c>
      <c r="D3155">
        <v>1</v>
      </c>
      <c r="E3155" t="s">
        <v>39</v>
      </c>
      <c r="F3155">
        <v>1</v>
      </c>
      <c r="G3155" t="s">
        <v>43</v>
      </c>
      <c r="H3155">
        <v>3</v>
      </c>
      <c r="I3155" t="s">
        <v>41</v>
      </c>
      <c r="J3155">
        <v>1</v>
      </c>
      <c r="K3155">
        <v>200</v>
      </c>
      <c r="L3155" t="s">
        <v>7</v>
      </c>
      <c r="M3155">
        <v>1</v>
      </c>
      <c r="N3155" t="s">
        <v>16</v>
      </c>
      <c r="O3155">
        <v>2</v>
      </c>
      <c r="P3155" t="s">
        <v>14</v>
      </c>
      <c r="Q3155">
        <v>5</v>
      </c>
      <c r="R3155" t="s">
        <v>46</v>
      </c>
      <c r="S3155">
        <v>2</v>
      </c>
      <c r="T3155">
        <v>78</v>
      </c>
      <c r="U3155">
        <v>61.9</v>
      </c>
      <c r="V3155">
        <v>135.429993</v>
      </c>
      <c r="W3155" t="str">
        <f>_xlfn.XLOOKUP(M3155,ActionReference[Action],ActionReference[Reference])</f>
        <v>Approved</v>
      </c>
      <c r="X3155" t="str" cm="1">
        <f t="array" ref="X3155">_xlfn.IFS(T3155&lt;40,"Lower",T3155&lt;122,"Middle",TRUE,"Upper")</f>
        <v>Middle</v>
      </c>
    </row>
    <row r="3156" spans="1:24" x14ac:dyDescent="0.2">
      <c r="A3156">
        <v>146672</v>
      </c>
      <c r="B3156" t="s">
        <v>0</v>
      </c>
      <c r="C3156" t="s">
        <v>38</v>
      </c>
      <c r="D3156">
        <v>1</v>
      </c>
      <c r="E3156" t="s">
        <v>39</v>
      </c>
      <c r="F3156">
        <v>1</v>
      </c>
      <c r="G3156" t="s">
        <v>43</v>
      </c>
      <c r="H3156">
        <v>3</v>
      </c>
      <c r="I3156" t="s">
        <v>41</v>
      </c>
      <c r="J3156">
        <v>1</v>
      </c>
      <c r="K3156">
        <v>180</v>
      </c>
      <c r="L3156" t="s">
        <v>7</v>
      </c>
      <c r="M3156">
        <v>1</v>
      </c>
      <c r="N3156" t="s">
        <v>16</v>
      </c>
      <c r="O3156">
        <v>2</v>
      </c>
      <c r="P3156" t="s">
        <v>14</v>
      </c>
      <c r="Q3156">
        <v>5</v>
      </c>
      <c r="R3156" t="s">
        <v>46</v>
      </c>
      <c r="S3156">
        <v>2</v>
      </c>
      <c r="T3156">
        <v>48</v>
      </c>
      <c r="U3156">
        <v>75.400000000000006</v>
      </c>
      <c r="V3156">
        <v>144.60000600000001</v>
      </c>
      <c r="W3156" t="str">
        <f>_xlfn.XLOOKUP(M3156,ActionReference[Action],ActionReference[Reference])</f>
        <v>Approved</v>
      </c>
      <c r="X3156" t="str" cm="1">
        <f t="array" ref="X3156">_xlfn.IFS(T3156&lt;40,"Lower",T3156&lt;122,"Middle",TRUE,"Upper")</f>
        <v>Middle</v>
      </c>
    </row>
    <row r="3157" spans="1:24" x14ac:dyDescent="0.2">
      <c r="A3157">
        <v>613307</v>
      </c>
      <c r="B3157" t="s">
        <v>0</v>
      </c>
      <c r="C3157" t="s">
        <v>38</v>
      </c>
      <c r="D3157">
        <v>1</v>
      </c>
      <c r="E3157" t="s">
        <v>39</v>
      </c>
      <c r="F3157">
        <v>1</v>
      </c>
      <c r="G3157" t="s">
        <v>40</v>
      </c>
      <c r="H3157">
        <v>1</v>
      </c>
      <c r="I3157" t="s">
        <v>41</v>
      </c>
      <c r="J3157">
        <v>1</v>
      </c>
      <c r="K3157">
        <v>580</v>
      </c>
      <c r="L3157" t="s">
        <v>7</v>
      </c>
      <c r="M3157">
        <v>1</v>
      </c>
      <c r="N3157" t="s">
        <v>16</v>
      </c>
      <c r="O3157">
        <v>2</v>
      </c>
      <c r="P3157" t="s">
        <v>14</v>
      </c>
      <c r="Q3157">
        <v>5</v>
      </c>
      <c r="R3157" t="s">
        <v>46</v>
      </c>
      <c r="S3157">
        <v>2</v>
      </c>
      <c r="T3157">
        <v>138</v>
      </c>
      <c r="U3157">
        <v>94.3</v>
      </c>
      <c r="V3157">
        <v>26.459999100000001</v>
      </c>
      <c r="W3157" t="str">
        <f>_xlfn.XLOOKUP(M3157,ActionReference[Action],ActionReference[Reference])</f>
        <v>Approved</v>
      </c>
      <c r="X3157" t="str" cm="1">
        <f t="array" ref="X3157">_xlfn.IFS(T3157&lt;40,"Lower",T3157&lt;122,"Middle",TRUE,"Upper")</f>
        <v>Upper</v>
      </c>
    </row>
    <row r="3158" spans="1:24" x14ac:dyDescent="0.2">
      <c r="A3158">
        <v>4186591</v>
      </c>
      <c r="B3158" t="s">
        <v>0</v>
      </c>
      <c r="C3158" t="s">
        <v>45</v>
      </c>
      <c r="D3158">
        <v>3</v>
      </c>
      <c r="E3158" t="s">
        <v>39</v>
      </c>
      <c r="F3158">
        <v>1</v>
      </c>
      <c r="G3158" t="s">
        <v>43</v>
      </c>
      <c r="H3158">
        <v>3</v>
      </c>
      <c r="I3158" t="s">
        <v>50</v>
      </c>
      <c r="J3158">
        <v>2</v>
      </c>
      <c r="K3158">
        <v>205</v>
      </c>
      <c r="L3158" t="s">
        <v>7</v>
      </c>
      <c r="M3158">
        <v>1</v>
      </c>
      <c r="N3158" t="s">
        <v>16</v>
      </c>
      <c r="O3158">
        <v>2</v>
      </c>
      <c r="P3158" t="s">
        <v>14</v>
      </c>
      <c r="Q3158">
        <v>5</v>
      </c>
      <c r="R3158" t="s">
        <v>47</v>
      </c>
      <c r="S3158">
        <v>1</v>
      </c>
      <c r="U3158">
        <v>55.5</v>
      </c>
      <c r="V3158">
        <v>103.699997</v>
      </c>
      <c r="W3158" t="str">
        <f>_xlfn.XLOOKUP(M3158,ActionReference[Action],ActionReference[Reference])</f>
        <v>Approved</v>
      </c>
      <c r="X3158" t="str" cm="1">
        <f t="array" ref="X3158">_xlfn.IFS(T3158&lt;40,"Lower",T3158&lt;122,"Middle",TRUE,"Upper")</f>
        <v>Lower</v>
      </c>
    </row>
    <row r="3159" spans="1:24" x14ac:dyDescent="0.2">
      <c r="A3159">
        <v>451965</v>
      </c>
      <c r="B3159" t="s">
        <v>0</v>
      </c>
      <c r="C3159" t="s">
        <v>38</v>
      </c>
      <c r="D3159">
        <v>1</v>
      </c>
      <c r="E3159" t="s">
        <v>39</v>
      </c>
      <c r="F3159">
        <v>1</v>
      </c>
      <c r="G3159" t="s">
        <v>40</v>
      </c>
      <c r="H3159">
        <v>1</v>
      </c>
      <c r="I3159" t="s">
        <v>50</v>
      </c>
      <c r="J3159">
        <v>2</v>
      </c>
      <c r="K3159">
        <v>100</v>
      </c>
      <c r="L3159" t="s">
        <v>44</v>
      </c>
      <c r="M3159">
        <v>6</v>
      </c>
      <c r="N3159" t="s">
        <v>16</v>
      </c>
      <c r="O3159">
        <v>2</v>
      </c>
      <c r="P3159" t="s">
        <v>14</v>
      </c>
      <c r="Q3159">
        <v>5</v>
      </c>
      <c r="R3159" t="s">
        <v>46</v>
      </c>
      <c r="S3159">
        <v>2</v>
      </c>
      <c r="T3159">
        <v>95</v>
      </c>
      <c r="U3159">
        <v>60.5</v>
      </c>
      <c r="V3159">
        <v>81.139999399999994</v>
      </c>
      <c r="W3159" t="str">
        <f>_xlfn.XLOOKUP(M3159,ActionReference[Action],ActionReference[Reference])</f>
        <v>Approved</v>
      </c>
      <c r="X3159" t="str" cm="1">
        <f t="array" ref="X3159">_xlfn.IFS(T3159&lt;40,"Lower",T3159&lt;122,"Middle",TRUE,"Upper")</f>
        <v>Middle</v>
      </c>
    </row>
    <row r="3160" spans="1:24" x14ac:dyDescent="0.2">
      <c r="A3160">
        <v>501105</v>
      </c>
      <c r="B3160" t="s">
        <v>0</v>
      </c>
      <c r="C3160" t="s">
        <v>42</v>
      </c>
      <c r="D3160">
        <v>2</v>
      </c>
      <c r="E3160" t="s">
        <v>39</v>
      </c>
      <c r="F3160">
        <v>1</v>
      </c>
      <c r="G3160" t="s">
        <v>40</v>
      </c>
      <c r="H3160">
        <v>1</v>
      </c>
      <c r="I3160" t="s">
        <v>41</v>
      </c>
      <c r="J3160">
        <v>1</v>
      </c>
      <c r="K3160">
        <v>184</v>
      </c>
      <c r="L3160" t="s">
        <v>6</v>
      </c>
      <c r="M3160">
        <v>3</v>
      </c>
      <c r="N3160" t="s">
        <v>16</v>
      </c>
      <c r="O3160">
        <v>2</v>
      </c>
      <c r="P3160" t="s">
        <v>14</v>
      </c>
      <c r="Q3160">
        <v>5</v>
      </c>
      <c r="R3160" t="s">
        <v>46</v>
      </c>
      <c r="S3160">
        <v>2</v>
      </c>
      <c r="T3160">
        <v>55</v>
      </c>
      <c r="U3160">
        <v>65.5</v>
      </c>
      <c r="V3160">
        <v>85.410003700000004</v>
      </c>
      <c r="W3160" t="str">
        <f>_xlfn.XLOOKUP(M3160,ActionReference[Action],ActionReference[Reference])</f>
        <v>Denied</v>
      </c>
      <c r="X3160" t="str" cm="1">
        <f t="array" ref="X3160">_xlfn.IFS(T3160&lt;40,"Lower",T3160&lt;122,"Middle",TRUE,"Upper")</f>
        <v>Middle</v>
      </c>
    </row>
    <row r="3161" spans="1:24" x14ac:dyDescent="0.2">
      <c r="A3161">
        <v>852218</v>
      </c>
      <c r="B3161" t="s">
        <v>0</v>
      </c>
      <c r="C3161" t="s">
        <v>38</v>
      </c>
      <c r="D3161">
        <v>1</v>
      </c>
      <c r="E3161" t="s">
        <v>39</v>
      </c>
      <c r="F3161">
        <v>1</v>
      </c>
      <c r="G3161" t="s">
        <v>43</v>
      </c>
      <c r="H3161">
        <v>3</v>
      </c>
      <c r="I3161" t="s">
        <v>41</v>
      </c>
      <c r="J3161">
        <v>1</v>
      </c>
      <c r="K3161">
        <v>226</v>
      </c>
      <c r="L3161" t="s">
        <v>7</v>
      </c>
      <c r="M3161">
        <v>1</v>
      </c>
      <c r="N3161" t="s">
        <v>16</v>
      </c>
      <c r="O3161">
        <v>2</v>
      </c>
      <c r="P3161" t="s">
        <v>14</v>
      </c>
      <c r="Q3161">
        <v>5</v>
      </c>
      <c r="R3161" t="s">
        <v>46</v>
      </c>
      <c r="S3161">
        <v>2</v>
      </c>
      <c r="T3161">
        <v>118</v>
      </c>
      <c r="U3161">
        <v>75.2</v>
      </c>
      <c r="V3161">
        <v>202.80999800000001</v>
      </c>
      <c r="W3161" t="str">
        <f>_xlfn.XLOOKUP(M3161,ActionReference[Action],ActionReference[Reference])</f>
        <v>Approved</v>
      </c>
      <c r="X3161" t="str" cm="1">
        <f t="array" ref="X3161">_xlfn.IFS(T3161&lt;40,"Lower",T3161&lt;122,"Middle",TRUE,"Upper")</f>
        <v>Middle</v>
      </c>
    </row>
    <row r="3162" spans="1:24" x14ac:dyDescent="0.2">
      <c r="A3162">
        <v>852218</v>
      </c>
      <c r="B3162" t="s">
        <v>0</v>
      </c>
      <c r="C3162" t="s">
        <v>38</v>
      </c>
      <c r="D3162">
        <v>1</v>
      </c>
      <c r="E3162" t="s">
        <v>39</v>
      </c>
      <c r="F3162">
        <v>1</v>
      </c>
      <c r="G3162" t="s">
        <v>43</v>
      </c>
      <c r="H3162">
        <v>3</v>
      </c>
      <c r="I3162" t="s">
        <v>50</v>
      </c>
      <c r="J3162">
        <v>2</v>
      </c>
      <c r="K3162">
        <v>112</v>
      </c>
      <c r="L3162" t="s">
        <v>44</v>
      </c>
      <c r="M3162">
        <v>6</v>
      </c>
      <c r="N3162" t="s">
        <v>16</v>
      </c>
      <c r="O3162">
        <v>2</v>
      </c>
      <c r="P3162" t="s">
        <v>14</v>
      </c>
      <c r="Q3162">
        <v>5</v>
      </c>
      <c r="R3162" t="s">
        <v>47</v>
      </c>
      <c r="S3162">
        <v>1</v>
      </c>
      <c r="T3162">
        <v>84</v>
      </c>
      <c r="U3162">
        <v>69.2</v>
      </c>
      <c r="V3162">
        <v>89.970001199999999</v>
      </c>
      <c r="W3162" t="str">
        <f>_xlfn.XLOOKUP(M3162,ActionReference[Action],ActionReference[Reference])</f>
        <v>Approved</v>
      </c>
      <c r="X3162" t="str" cm="1">
        <f t="array" ref="X3162">_xlfn.IFS(T3162&lt;40,"Lower",T3162&lt;122,"Middle",TRUE,"Upper")</f>
        <v>Middle</v>
      </c>
    </row>
    <row r="3163" spans="1:24" x14ac:dyDescent="0.2">
      <c r="A3163">
        <v>451965</v>
      </c>
      <c r="B3163" t="s">
        <v>0</v>
      </c>
      <c r="C3163" t="s">
        <v>38</v>
      </c>
      <c r="D3163">
        <v>1</v>
      </c>
      <c r="E3163" t="s">
        <v>39</v>
      </c>
      <c r="F3163">
        <v>1</v>
      </c>
      <c r="G3163" t="s">
        <v>40</v>
      </c>
      <c r="H3163">
        <v>1</v>
      </c>
      <c r="I3163" t="s">
        <v>41</v>
      </c>
      <c r="J3163">
        <v>1</v>
      </c>
      <c r="K3163">
        <v>383</v>
      </c>
      <c r="L3163" t="s">
        <v>44</v>
      </c>
      <c r="M3163">
        <v>6</v>
      </c>
      <c r="N3163" t="s">
        <v>16</v>
      </c>
      <c r="O3163">
        <v>2</v>
      </c>
      <c r="P3163" t="s">
        <v>14</v>
      </c>
      <c r="Q3163">
        <v>5</v>
      </c>
      <c r="R3163" t="s">
        <v>47</v>
      </c>
      <c r="S3163">
        <v>1</v>
      </c>
      <c r="T3163">
        <v>386</v>
      </c>
      <c r="U3163">
        <v>65.5</v>
      </c>
      <c r="V3163">
        <v>166.009995</v>
      </c>
      <c r="W3163" t="str">
        <f>_xlfn.XLOOKUP(M3163,ActionReference[Action],ActionReference[Reference])</f>
        <v>Approved</v>
      </c>
      <c r="X3163" t="str" cm="1">
        <f t="array" ref="X3163">_xlfn.IFS(T3163&lt;40,"Lower",T3163&lt;122,"Middle",TRUE,"Upper")</f>
        <v>Upper</v>
      </c>
    </row>
    <row r="3164" spans="1:24" x14ac:dyDescent="0.2">
      <c r="A3164">
        <v>619877</v>
      </c>
      <c r="B3164" t="s">
        <v>0</v>
      </c>
      <c r="C3164" t="s">
        <v>38</v>
      </c>
      <c r="D3164">
        <v>1</v>
      </c>
      <c r="E3164" t="s">
        <v>39</v>
      </c>
      <c r="F3164">
        <v>1</v>
      </c>
      <c r="G3164" t="s">
        <v>40</v>
      </c>
      <c r="H3164">
        <v>1</v>
      </c>
      <c r="I3164" t="s">
        <v>41</v>
      </c>
      <c r="J3164">
        <v>1</v>
      </c>
      <c r="K3164">
        <v>142</v>
      </c>
      <c r="L3164" t="s">
        <v>6</v>
      </c>
      <c r="M3164">
        <v>3</v>
      </c>
      <c r="N3164" t="s">
        <v>16</v>
      </c>
      <c r="O3164">
        <v>2</v>
      </c>
      <c r="P3164" t="s">
        <v>14</v>
      </c>
      <c r="Q3164">
        <v>5</v>
      </c>
      <c r="R3164" t="s">
        <v>47</v>
      </c>
      <c r="S3164">
        <v>1</v>
      </c>
      <c r="T3164">
        <v>79</v>
      </c>
      <c r="U3164">
        <v>81.400000000000006</v>
      </c>
      <c r="V3164">
        <v>174.75</v>
      </c>
      <c r="W3164" t="str">
        <f>_xlfn.XLOOKUP(M3164,ActionReference[Action],ActionReference[Reference])</f>
        <v>Denied</v>
      </c>
      <c r="X3164" t="str" cm="1">
        <f t="array" ref="X3164">_xlfn.IFS(T3164&lt;40,"Lower",T3164&lt;122,"Middle",TRUE,"Upper")</f>
        <v>Middle</v>
      </c>
    </row>
    <row r="3165" spans="1:24" x14ac:dyDescent="0.2">
      <c r="A3165">
        <v>451965</v>
      </c>
      <c r="B3165" t="s">
        <v>0</v>
      </c>
      <c r="C3165" t="s">
        <v>38</v>
      </c>
      <c r="D3165">
        <v>1</v>
      </c>
      <c r="E3165" t="s">
        <v>39</v>
      </c>
      <c r="F3165">
        <v>1</v>
      </c>
      <c r="G3165" t="s">
        <v>43</v>
      </c>
      <c r="H3165">
        <v>3</v>
      </c>
      <c r="I3165" t="s">
        <v>41</v>
      </c>
      <c r="J3165">
        <v>1</v>
      </c>
      <c r="K3165">
        <v>423</v>
      </c>
      <c r="L3165" t="s">
        <v>44</v>
      </c>
      <c r="M3165">
        <v>6</v>
      </c>
      <c r="N3165" t="s">
        <v>16</v>
      </c>
      <c r="O3165">
        <v>2</v>
      </c>
      <c r="P3165" t="s">
        <v>14</v>
      </c>
      <c r="Q3165">
        <v>5</v>
      </c>
      <c r="R3165" t="s">
        <v>46</v>
      </c>
      <c r="S3165">
        <v>2</v>
      </c>
      <c r="T3165">
        <v>107</v>
      </c>
      <c r="U3165">
        <v>74.3</v>
      </c>
      <c r="V3165">
        <v>190.38000500000001</v>
      </c>
      <c r="W3165" t="str">
        <f>_xlfn.XLOOKUP(M3165,ActionReference[Action],ActionReference[Reference])</f>
        <v>Approved</v>
      </c>
      <c r="X3165" t="str" cm="1">
        <f t="array" ref="X3165">_xlfn.IFS(T3165&lt;40,"Lower",T3165&lt;122,"Middle",TRUE,"Upper")</f>
        <v>Middle</v>
      </c>
    </row>
    <row r="3166" spans="1:24" x14ac:dyDescent="0.2">
      <c r="A3166">
        <v>852218</v>
      </c>
      <c r="B3166" t="s">
        <v>0</v>
      </c>
      <c r="C3166" t="s">
        <v>38</v>
      </c>
      <c r="D3166">
        <v>1</v>
      </c>
      <c r="E3166" t="s">
        <v>39</v>
      </c>
      <c r="F3166">
        <v>1</v>
      </c>
      <c r="G3166" t="s">
        <v>40</v>
      </c>
      <c r="H3166">
        <v>1</v>
      </c>
      <c r="I3166" t="s">
        <v>41</v>
      </c>
      <c r="J3166">
        <v>1</v>
      </c>
      <c r="K3166">
        <v>280</v>
      </c>
      <c r="L3166" t="s">
        <v>6</v>
      </c>
      <c r="M3166">
        <v>3</v>
      </c>
      <c r="N3166" t="s">
        <v>15</v>
      </c>
      <c r="O3166">
        <v>1</v>
      </c>
      <c r="P3166" t="s">
        <v>14</v>
      </c>
      <c r="Q3166">
        <v>5</v>
      </c>
      <c r="R3166" t="s">
        <v>47</v>
      </c>
      <c r="S3166">
        <v>1</v>
      </c>
      <c r="T3166">
        <v>153</v>
      </c>
      <c r="U3166">
        <v>64.3</v>
      </c>
      <c r="V3166">
        <v>82.580001800000005</v>
      </c>
      <c r="W3166" t="str">
        <f>_xlfn.XLOOKUP(M3166,ActionReference[Action],ActionReference[Reference])</f>
        <v>Denied</v>
      </c>
      <c r="X3166" t="str" cm="1">
        <f t="array" ref="X3166">_xlfn.IFS(T3166&lt;40,"Lower",T3166&lt;122,"Middle",TRUE,"Upper")</f>
        <v>Upper</v>
      </c>
    </row>
    <row r="3167" spans="1:24" x14ac:dyDescent="0.2">
      <c r="A3167">
        <v>480228</v>
      </c>
      <c r="B3167" t="s">
        <v>0</v>
      </c>
      <c r="C3167" t="s">
        <v>38</v>
      </c>
      <c r="D3167">
        <v>1</v>
      </c>
      <c r="E3167" t="s">
        <v>39</v>
      </c>
      <c r="F3167">
        <v>1</v>
      </c>
      <c r="G3167" t="s">
        <v>43</v>
      </c>
      <c r="H3167">
        <v>3</v>
      </c>
      <c r="I3167" t="s">
        <v>41</v>
      </c>
      <c r="J3167">
        <v>1</v>
      </c>
      <c r="K3167">
        <v>68</v>
      </c>
      <c r="L3167" t="s">
        <v>7</v>
      </c>
      <c r="M3167">
        <v>1</v>
      </c>
      <c r="N3167" t="s">
        <v>16</v>
      </c>
      <c r="O3167">
        <v>2</v>
      </c>
      <c r="P3167" t="s">
        <v>10</v>
      </c>
      <c r="Q3167">
        <v>3</v>
      </c>
      <c r="R3167" t="s">
        <v>46</v>
      </c>
      <c r="S3167">
        <v>2</v>
      </c>
      <c r="T3167">
        <v>67</v>
      </c>
      <c r="U3167">
        <v>67.7</v>
      </c>
      <c r="V3167">
        <v>58.209999099999997</v>
      </c>
      <c r="W3167" t="str">
        <f>_xlfn.XLOOKUP(M3167,ActionReference[Action],ActionReference[Reference])</f>
        <v>Approved</v>
      </c>
      <c r="X3167" t="str" cm="1">
        <f t="array" ref="X3167">_xlfn.IFS(T3167&lt;40,"Lower",T3167&lt;122,"Middle",TRUE,"Upper")</f>
        <v>Middle</v>
      </c>
    </row>
    <row r="3168" spans="1:24" x14ac:dyDescent="0.2">
      <c r="A3168">
        <v>480228</v>
      </c>
      <c r="B3168" t="s">
        <v>0</v>
      </c>
      <c r="C3168" t="s">
        <v>38</v>
      </c>
      <c r="D3168">
        <v>1</v>
      </c>
      <c r="E3168" t="s">
        <v>39</v>
      </c>
      <c r="F3168">
        <v>1</v>
      </c>
      <c r="G3168" t="s">
        <v>43</v>
      </c>
      <c r="H3168">
        <v>3</v>
      </c>
      <c r="I3168" t="s">
        <v>41</v>
      </c>
      <c r="J3168">
        <v>1</v>
      </c>
      <c r="K3168">
        <v>144</v>
      </c>
      <c r="L3168" t="s">
        <v>6</v>
      </c>
      <c r="M3168">
        <v>3</v>
      </c>
      <c r="N3168" t="s">
        <v>16</v>
      </c>
      <c r="O3168">
        <v>2</v>
      </c>
      <c r="P3168" t="s">
        <v>14</v>
      </c>
      <c r="Q3168">
        <v>5</v>
      </c>
      <c r="R3168" t="s">
        <v>46</v>
      </c>
      <c r="S3168">
        <v>2</v>
      </c>
      <c r="T3168">
        <v>76</v>
      </c>
      <c r="U3168">
        <v>58.4</v>
      </c>
      <c r="V3168">
        <v>78.970001199999999</v>
      </c>
      <c r="W3168" t="str">
        <f>_xlfn.XLOOKUP(M3168,ActionReference[Action],ActionReference[Reference])</f>
        <v>Denied</v>
      </c>
      <c r="X3168" t="str" cm="1">
        <f t="array" ref="X3168">_xlfn.IFS(T3168&lt;40,"Lower",T3168&lt;122,"Middle",TRUE,"Upper")</f>
        <v>Middle</v>
      </c>
    </row>
    <row r="3169" spans="1:24" x14ac:dyDescent="0.2">
      <c r="A3169">
        <v>451965</v>
      </c>
      <c r="B3169" t="s">
        <v>0</v>
      </c>
      <c r="C3169" t="s">
        <v>38</v>
      </c>
      <c r="D3169">
        <v>1</v>
      </c>
      <c r="E3169" t="s">
        <v>39</v>
      </c>
      <c r="F3169">
        <v>1</v>
      </c>
      <c r="G3169" t="s">
        <v>43</v>
      </c>
      <c r="H3169">
        <v>3</v>
      </c>
      <c r="I3169" t="s">
        <v>41</v>
      </c>
      <c r="J3169">
        <v>1</v>
      </c>
      <c r="K3169">
        <v>230</v>
      </c>
      <c r="L3169" t="s">
        <v>7</v>
      </c>
      <c r="M3169">
        <v>1</v>
      </c>
      <c r="N3169" t="s">
        <v>16</v>
      </c>
      <c r="O3169">
        <v>2</v>
      </c>
      <c r="P3169" t="s">
        <v>14</v>
      </c>
      <c r="Q3169">
        <v>5</v>
      </c>
      <c r="R3169" t="s">
        <v>47</v>
      </c>
      <c r="S3169">
        <v>1</v>
      </c>
      <c r="T3169">
        <v>104</v>
      </c>
      <c r="U3169">
        <v>91.1</v>
      </c>
      <c r="V3169">
        <v>94.940002399999997</v>
      </c>
      <c r="W3169" t="str">
        <f>_xlfn.XLOOKUP(M3169,ActionReference[Action],ActionReference[Reference])</f>
        <v>Approved</v>
      </c>
      <c r="X3169" t="str" cm="1">
        <f t="array" ref="X3169">_xlfn.IFS(T3169&lt;40,"Lower",T3169&lt;122,"Middle",TRUE,"Upper")</f>
        <v>Middle</v>
      </c>
    </row>
    <row r="3170" spans="1:24" x14ac:dyDescent="0.2">
      <c r="A3170">
        <v>480228</v>
      </c>
      <c r="B3170" t="s">
        <v>0</v>
      </c>
      <c r="C3170" t="s">
        <v>38</v>
      </c>
      <c r="D3170">
        <v>1</v>
      </c>
      <c r="E3170" t="s">
        <v>39</v>
      </c>
      <c r="F3170">
        <v>1</v>
      </c>
      <c r="G3170" t="s">
        <v>43</v>
      </c>
      <c r="H3170">
        <v>3</v>
      </c>
      <c r="I3170" t="s">
        <v>41</v>
      </c>
      <c r="J3170">
        <v>1</v>
      </c>
      <c r="K3170">
        <v>600</v>
      </c>
      <c r="L3170" t="s">
        <v>7</v>
      </c>
      <c r="M3170">
        <v>1</v>
      </c>
      <c r="N3170" t="s">
        <v>16</v>
      </c>
      <c r="O3170">
        <v>2</v>
      </c>
      <c r="P3170" t="s">
        <v>14</v>
      </c>
      <c r="Q3170">
        <v>5</v>
      </c>
      <c r="R3170" t="s">
        <v>46</v>
      </c>
      <c r="S3170">
        <v>2</v>
      </c>
      <c r="T3170">
        <v>331</v>
      </c>
      <c r="U3170">
        <v>94.3</v>
      </c>
      <c r="V3170">
        <v>117.620003</v>
      </c>
      <c r="W3170" t="str">
        <f>_xlfn.XLOOKUP(M3170,ActionReference[Action],ActionReference[Reference])</f>
        <v>Approved</v>
      </c>
      <c r="X3170" t="str" cm="1">
        <f t="array" ref="X3170">_xlfn.IFS(T3170&lt;40,"Lower",T3170&lt;122,"Middle",TRUE,"Upper")</f>
        <v>Upper</v>
      </c>
    </row>
    <row r="3171" spans="1:24" x14ac:dyDescent="0.2">
      <c r="A3171">
        <v>451965</v>
      </c>
      <c r="B3171" t="s">
        <v>0</v>
      </c>
      <c r="C3171" t="s">
        <v>38</v>
      </c>
      <c r="D3171">
        <v>1</v>
      </c>
      <c r="E3171" t="s">
        <v>39</v>
      </c>
      <c r="F3171">
        <v>1</v>
      </c>
      <c r="G3171" t="s">
        <v>40</v>
      </c>
      <c r="H3171">
        <v>1</v>
      </c>
      <c r="I3171" t="s">
        <v>41</v>
      </c>
      <c r="J3171">
        <v>1</v>
      </c>
      <c r="K3171">
        <v>311</v>
      </c>
      <c r="L3171" t="s">
        <v>7</v>
      </c>
      <c r="M3171">
        <v>1</v>
      </c>
      <c r="N3171" t="s">
        <v>16</v>
      </c>
      <c r="O3171">
        <v>2</v>
      </c>
      <c r="P3171" t="s">
        <v>9</v>
      </c>
      <c r="Q3171">
        <v>2</v>
      </c>
      <c r="R3171" t="s">
        <v>46</v>
      </c>
      <c r="S3171">
        <v>2</v>
      </c>
      <c r="T3171">
        <v>90</v>
      </c>
      <c r="U3171">
        <v>73.7</v>
      </c>
      <c r="V3171">
        <v>254.020004</v>
      </c>
      <c r="W3171" t="str">
        <f>_xlfn.XLOOKUP(M3171,ActionReference[Action],ActionReference[Reference])</f>
        <v>Approved</v>
      </c>
      <c r="X3171" t="str" cm="1">
        <f t="array" ref="X3171">_xlfn.IFS(T3171&lt;40,"Lower",T3171&lt;122,"Middle",TRUE,"Upper")</f>
        <v>Middle</v>
      </c>
    </row>
    <row r="3172" spans="1:24" x14ac:dyDescent="0.2">
      <c r="A3172">
        <v>915878</v>
      </c>
      <c r="B3172" t="s">
        <v>0</v>
      </c>
      <c r="C3172" t="s">
        <v>38</v>
      </c>
      <c r="D3172">
        <v>1</v>
      </c>
      <c r="E3172" t="s">
        <v>39</v>
      </c>
      <c r="F3172">
        <v>1</v>
      </c>
      <c r="G3172" t="s">
        <v>40</v>
      </c>
      <c r="H3172">
        <v>1</v>
      </c>
      <c r="I3172" t="s">
        <v>41</v>
      </c>
      <c r="J3172">
        <v>1</v>
      </c>
      <c r="K3172">
        <v>110</v>
      </c>
      <c r="L3172" t="s">
        <v>7</v>
      </c>
      <c r="M3172">
        <v>1</v>
      </c>
      <c r="N3172" t="s">
        <v>15</v>
      </c>
      <c r="O3172">
        <v>1</v>
      </c>
      <c r="P3172" t="s">
        <v>14</v>
      </c>
      <c r="Q3172">
        <v>5</v>
      </c>
      <c r="R3172" t="s">
        <v>47</v>
      </c>
      <c r="S3172">
        <v>1</v>
      </c>
      <c r="T3172">
        <v>58</v>
      </c>
      <c r="U3172">
        <v>67.900000000000006</v>
      </c>
      <c r="V3172">
        <v>70.980003400000001</v>
      </c>
      <c r="W3172" t="str">
        <f>_xlfn.XLOOKUP(M3172,ActionReference[Action],ActionReference[Reference])</f>
        <v>Approved</v>
      </c>
      <c r="X3172" t="str" cm="1">
        <f t="array" ref="X3172">_xlfn.IFS(T3172&lt;40,"Lower",T3172&lt;122,"Middle",TRUE,"Upper")</f>
        <v>Middle</v>
      </c>
    </row>
    <row r="3173" spans="1:24" x14ac:dyDescent="0.2">
      <c r="A3173">
        <v>146672</v>
      </c>
      <c r="B3173" t="s">
        <v>0</v>
      </c>
      <c r="C3173" t="s">
        <v>45</v>
      </c>
      <c r="D3173">
        <v>3</v>
      </c>
      <c r="E3173" t="s">
        <v>39</v>
      </c>
      <c r="F3173">
        <v>1</v>
      </c>
      <c r="G3173" t="s">
        <v>40</v>
      </c>
      <c r="H3173">
        <v>1</v>
      </c>
      <c r="I3173" t="s">
        <v>41</v>
      </c>
      <c r="J3173">
        <v>1</v>
      </c>
      <c r="K3173">
        <v>556</v>
      </c>
      <c r="L3173" t="s">
        <v>7</v>
      </c>
      <c r="M3173">
        <v>1</v>
      </c>
      <c r="N3173" t="s">
        <v>15</v>
      </c>
      <c r="O3173">
        <v>1</v>
      </c>
      <c r="P3173" t="s">
        <v>14</v>
      </c>
      <c r="Q3173">
        <v>5</v>
      </c>
      <c r="R3173" t="s">
        <v>47</v>
      </c>
      <c r="S3173">
        <v>1</v>
      </c>
      <c r="T3173">
        <v>94</v>
      </c>
      <c r="U3173">
        <v>88</v>
      </c>
      <c r="V3173">
        <v>73.360000600000006</v>
      </c>
      <c r="W3173" t="str">
        <f>_xlfn.XLOOKUP(M3173,ActionReference[Action],ActionReference[Reference])</f>
        <v>Approved</v>
      </c>
      <c r="X3173" t="str" cm="1">
        <f t="array" ref="X3173">_xlfn.IFS(T3173&lt;40,"Lower",T3173&lt;122,"Middle",TRUE,"Upper")</f>
        <v>Middle</v>
      </c>
    </row>
    <row r="3174" spans="1:24" x14ac:dyDescent="0.2">
      <c r="A3174">
        <v>617677</v>
      </c>
      <c r="B3174" t="s">
        <v>0</v>
      </c>
      <c r="C3174" t="s">
        <v>45</v>
      </c>
      <c r="D3174">
        <v>3</v>
      </c>
      <c r="E3174" t="s">
        <v>39</v>
      </c>
      <c r="F3174">
        <v>1</v>
      </c>
      <c r="G3174" t="s">
        <v>43</v>
      </c>
      <c r="H3174">
        <v>3</v>
      </c>
      <c r="I3174" t="s">
        <v>41</v>
      </c>
      <c r="J3174">
        <v>1</v>
      </c>
      <c r="K3174">
        <v>460</v>
      </c>
      <c r="L3174" t="s">
        <v>7</v>
      </c>
      <c r="M3174">
        <v>1</v>
      </c>
      <c r="N3174" t="s">
        <v>16</v>
      </c>
      <c r="O3174">
        <v>2</v>
      </c>
      <c r="P3174" t="s">
        <v>12</v>
      </c>
      <c r="Q3174">
        <v>4</v>
      </c>
      <c r="R3174" t="s">
        <v>47</v>
      </c>
      <c r="S3174">
        <v>1</v>
      </c>
      <c r="T3174">
        <v>69</v>
      </c>
      <c r="U3174">
        <v>86.6</v>
      </c>
      <c r="V3174">
        <v>122.290001</v>
      </c>
      <c r="W3174" t="str">
        <f>_xlfn.XLOOKUP(M3174,ActionReference[Action],ActionReference[Reference])</f>
        <v>Approved</v>
      </c>
      <c r="X3174" t="str" cm="1">
        <f t="array" ref="X3174">_xlfn.IFS(T3174&lt;40,"Lower",T3174&lt;122,"Middle",TRUE,"Upper")</f>
        <v>Middle</v>
      </c>
    </row>
    <row r="3175" spans="1:24" x14ac:dyDescent="0.2">
      <c r="A3175">
        <v>480228</v>
      </c>
      <c r="B3175" t="s">
        <v>0</v>
      </c>
      <c r="C3175" t="s">
        <v>42</v>
      </c>
      <c r="D3175">
        <v>2</v>
      </c>
      <c r="E3175" t="s">
        <v>39</v>
      </c>
      <c r="F3175">
        <v>1</v>
      </c>
      <c r="G3175" t="s">
        <v>40</v>
      </c>
      <c r="H3175">
        <v>1</v>
      </c>
      <c r="I3175" t="s">
        <v>41</v>
      </c>
      <c r="J3175">
        <v>1</v>
      </c>
      <c r="K3175">
        <v>260</v>
      </c>
      <c r="L3175" t="s">
        <v>7</v>
      </c>
      <c r="M3175">
        <v>1</v>
      </c>
      <c r="N3175" t="s">
        <v>16</v>
      </c>
      <c r="O3175">
        <v>2</v>
      </c>
      <c r="P3175" t="s">
        <v>14</v>
      </c>
      <c r="Q3175">
        <v>5</v>
      </c>
      <c r="R3175" t="s">
        <v>46</v>
      </c>
      <c r="S3175">
        <v>2</v>
      </c>
      <c r="U3175">
        <v>77.5</v>
      </c>
      <c r="V3175">
        <v>127.589996</v>
      </c>
      <c r="W3175" t="str">
        <f>_xlfn.XLOOKUP(M3175,ActionReference[Action],ActionReference[Reference])</f>
        <v>Approved</v>
      </c>
      <c r="X3175" t="str" cm="1">
        <f t="array" ref="X3175">_xlfn.IFS(T3175&lt;40,"Lower",T3175&lt;122,"Middle",TRUE,"Upper")</f>
        <v>Lower</v>
      </c>
    </row>
    <row r="3176" spans="1:24" x14ac:dyDescent="0.2">
      <c r="A3176">
        <v>852218</v>
      </c>
      <c r="B3176" t="s">
        <v>0</v>
      </c>
      <c r="C3176" t="s">
        <v>38</v>
      </c>
      <c r="D3176">
        <v>1</v>
      </c>
      <c r="E3176" t="s">
        <v>39</v>
      </c>
      <c r="F3176">
        <v>1</v>
      </c>
      <c r="G3176" t="s">
        <v>40</v>
      </c>
      <c r="H3176">
        <v>1</v>
      </c>
      <c r="I3176" t="s">
        <v>41</v>
      </c>
      <c r="J3176">
        <v>1</v>
      </c>
      <c r="K3176">
        <v>177</v>
      </c>
      <c r="L3176" t="s">
        <v>44</v>
      </c>
      <c r="M3176">
        <v>6</v>
      </c>
      <c r="N3176" t="s">
        <v>16</v>
      </c>
      <c r="O3176">
        <v>2</v>
      </c>
      <c r="P3176" t="s">
        <v>14</v>
      </c>
      <c r="Q3176">
        <v>5</v>
      </c>
      <c r="R3176" t="s">
        <v>47</v>
      </c>
      <c r="S3176">
        <v>1</v>
      </c>
      <c r="T3176">
        <v>38</v>
      </c>
      <c r="U3176">
        <v>68.400000000000006</v>
      </c>
      <c r="V3176">
        <v>107.790001</v>
      </c>
      <c r="W3176" t="str">
        <f>_xlfn.XLOOKUP(M3176,ActionReference[Action],ActionReference[Reference])</f>
        <v>Approved</v>
      </c>
      <c r="X3176" t="str" cm="1">
        <f t="array" ref="X3176">_xlfn.IFS(T3176&lt;40,"Lower",T3176&lt;122,"Middle",TRUE,"Upper")</f>
        <v>Lower</v>
      </c>
    </row>
    <row r="3177" spans="1:24" x14ac:dyDescent="0.2">
      <c r="A3177">
        <v>619877</v>
      </c>
      <c r="B3177" t="s">
        <v>0</v>
      </c>
      <c r="C3177" t="s">
        <v>38</v>
      </c>
      <c r="D3177">
        <v>1</v>
      </c>
      <c r="E3177" t="s">
        <v>39</v>
      </c>
      <c r="F3177">
        <v>1</v>
      </c>
      <c r="G3177" t="s">
        <v>40</v>
      </c>
      <c r="H3177">
        <v>1</v>
      </c>
      <c r="I3177" t="s">
        <v>50</v>
      </c>
      <c r="J3177">
        <v>2</v>
      </c>
      <c r="K3177">
        <v>94</v>
      </c>
      <c r="L3177" t="s">
        <v>6</v>
      </c>
      <c r="M3177">
        <v>3</v>
      </c>
      <c r="N3177" t="s">
        <v>16</v>
      </c>
      <c r="O3177">
        <v>2</v>
      </c>
      <c r="P3177" t="s">
        <v>14</v>
      </c>
      <c r="Q3177">
        <v>5</v>
      </c>
      <c r="R3177" t="s">
        <v>46</v>
      </c>
      <c r="S3177">
        <v>2</v>
      </c>
      <c r="T3177">
        <v>51</v>
      </c>
      <c r="U3177">
        <v>46.5</v>
      </c>
      <c r="V3177">
        <v>101.220001</v>
      </c>
      <c r="W3177" t="str">
        <f>_xlfn.XLOOKUP(M3177,ActionReference[Action],ActionReference[Reference])</f>
        <v>Denied</v>
      </c>
      <c r="X3177" t="str" cm="1">
        <f t="array" ref="X3177">_xlfn.IFS(T3177&lt;40,"Lower",T3177&lt;122,"Middle",TRUE,"Upper")</f>
        <v>Middle</v>
      </c>
    </row>
    <row r="3178" spans="1:24" x14ac:dyDescent="0.2">
      <c r="A3178">
        <v>723112</v>
      </c>
      <c r="B3178" t="s">
        <v>0</v>
      </c>
      <c r="C3178" t="s">
        <v>38</v>
      </c>
      <c r="D3178">
        <v>1</v>
      </c>
      <c r="E3178" t="s">
        <v>39</v>
      </c>
      <c r="F3178">
        <v>1</v>
      </c>
      <c r="G3178" t="s">
        <v>49</v>
      </c>
      <c r="H3178">
        <v>2</v>
      </c>
      <c r="I3178" t="s">
        <v>41</v>
      </c>
      <c r="J3178">
        <v>1</v>
      </c>
      <c r="K3178">
        <v>20</v>
      </c>
      <c r="L3178" t="s">
        <v>6</v>
      </c>
      <c r="M3178">
        <v>3</v>
      </c>
      <c r="N3178" t="s">
        <v>11</v>
      </c>
      <c r="O3178">
        <v>3</v>
      </c>
      <c r="P3178" t="s">
        <v>14</v>
      </c>
      <c r="Q3178">
        <v>5</v>
      </c>
      <c r="R3178" t="s">
        <v>47</v>
      </c>
      <c r="S3178">
        <v>1</v>
      </c>
      <c r="T3178">
        <v>75</v>
      </c>
      <c r="U3178">
        <v>63.6</v>
      </c>
      <c r="V3178">
        <v>194.740005</v>
      </c>
      <c r="W3178" t="str">
        <f>_xlfn.XLOOKUP(M3178,ActionReference[Action],ActionReference[Reference])</f>
        <v>Denied</v>
      </c>
      <c r="X3178" t="str" cm="1">
        <f t="array" ref="X3178">_xlfn.IFS(T3178&lt;40,"Lower",T3178&lt;122,"Middle",TRUE,"Upper")</f>
        <v>Middle</v>
      </c>
    </row>
    <row r="3179" spans="1:24" x14ac:dyDescent="0.2">
      <c r="A3179">
        <v>852218</v>
      </c>
      <c r="B3179" t="s">
        <v>0</v>
      </c>
      <c r="C3179" t="s">
        <v>38</v>
      </c>
      <c r="D3179">
        <v>1</v>
      </c>
      <c r="E3179" t="s">
        <v>39</v>
      </c>
      <c r="F3179">
        <v>1</v>
      </c>
      <c r="G3179" t="s">
        <v>40</v>
      </c>
      <c r="H3179">
        <v>1</v>
      </c>
      <c r="I3179" t="s">
        <v>41</v>
      </c>
      <c r="J3179">
        <v>1</v>
      </c>
      <c r="K3179">
        <v>134</v>
      </c>
      <c r="L3179" t="s">
        <v>7</v>
      </c>
      <c r="M3179">
        <v>1</v>
      </c>
      <c r="N3179" t="s">
        <v>16</v>
      </c>
      <c r="O3179">
        <v>2</v>
      </c>
      <c r="P3179" t="s">
        <v>14</v>
      </c>
      <c r="Q3179">
        <v>5</v>
      </c>
      <c r="R3179" t="s">
        <v>47</v>
      </c>
      <c r="S3179">
        <v>1</v>
      </c>
      <c r="T3179">
        <v>48</v>
      </c>
      <c r="U3179">
        <v>63.7</v>
      </c>
      <c r="V3179">
        <v>86.029998800000001</v>
      </c>
      <c r="W3179" t="str">
        <f>_xlfn.XLOOKUP(M3179,ActionReference[Action],ActionReference[Reference])</f>
        <v>Approved</v>
      </c>
      <c r="X3179" t="str" cm="1">
        <f t="array" ref="X3179">_xlfn.IFS(T3179&lt;40,"Lower",T3179&lt;122,"Middle",TRUE,"Upper")</f>
        <v>Middle</v>
      </c>
    </row>
    <row r="3180" spans="1:24" x14ac:dyDescent="0.2">
      <c r="A3180">
        <v>1007846</v>
      </c>
      <c r="B3180" t="s">
        <v>0</v>
      </c>
      <c r="C3180" t="s">
        <v>38</v>
      </c>
      <c r="D3180">
        <v>1</v>
      </c>
      <c r="E3180" t="s">
        <v>39</v>
      </c>
      <c r="F3180">
        <v>1</v>
      </c>
      <c r="G3180" t="s">
        <v>40</v>
      </c>
      <c r="H3180">
        <v>1</v>
      </c>
      <c r="I3180" t="s">
        <v>41</v>
      </c>
      <c r="J3180">
        <v>1</v>
      </c>
      <c r="K3180">
        <v>123</v>
      </c>
      <c r="L3180" t="s">
        <v>7</v>
      </c>
      <c r="M3180">
        <v>1</v>
      </c>
      <c r="N3180" t="s">
        <v>16</v>
      </c>
      <c r="O3180">
        <v>2</v>
      </c>
      <c r="P3180" t="s">
        <v>10</v>
      </c>
      <c r="Q3180">
        <v>3</v>
      </c>
      <c r="R3180" t="s">
        <v>46</v>
      </c>
      <c r="S3180">
        <v>2</v>
      </c>
      <c r="T3180">
        <v>78</v>
      </c>
      <c r="U3180">
        <v>77.5</v>
      </c>
      <c r="V3180">
        <v>106.470001</v>
      </c>
      <c r="W3180" t="str">
        <f>_xlfn.XLOOKUP(M3180,ActionReference[Action],ActionReference[Reference])</f>
        <v>Approved</v>
      </c>
      <c r="X3180" t="str" cm="1">
        <f t="array" ref="X3180">_xlfn.IFS(T3180&lt;40,"Lower",T3180&lt;122,"Middle",TRUE,"Upper")</f>
        <v>Middle</v>
      </c>
    </row>
    <row r="3181" spans="1:24" x14ac:dyDescent="0.2">
      <c r="A3181">
        <v>619877</v>
      </c>
      <c r="B3181" t="s">
        <v>0</v>
      </c>
      <c r="C3181" t="s">
        <v>45</v>
      </c>
      <c r="D3181">
        <v>3</v>
      </c>
      <c r="E3181" t="s">
        <v>39</v>
      </c>
      <c r="F3181">
        <v>1</v>
      </c>
      <c r="G3181" t="s">
        <v>40</v>
      </c>
      <c r="H3181">
        <v>1</v>
      </c>
      <c r="I3181" t="s">
        <v>41</v>
      </c>
      <c r="J3181">
        <v>1</v>
      </c>
      <c r="K3181">
        <v>410</v>
      </c>
      <c r="L3181" t="s">
        <v>7</v>
      </c>
      <c r="M3181">
        <v>1</v>
      </c>
      <c r="N3181" t="s">
        <v>16</v>
      </c>
      <c r="O3181">
        <v>2</v>
      </c>
      <c r="P3181" t="s">
        <v>14</v>
      </c>
      <c r="Q3181">
        <v>5</v>
      </c>
      <c r="R3181" t="s">
        <v>47</v>
      </c>
      <c r="S3181">
        <v>1</v>
      </c>
      <c r="T3181">
        <v>130</v>
      </c>
      <c r="U3181">
        <v>74.5</v>
      </c>
      <c r="V3181">
        <v>144.16000399999999</v>
      </c>
      <c r="W3181" t="str">
        <f>_xlfn.XLOOKUP(M3181,ActionReference[Action],ActionReference[Reference])</f>
        <v>Approved</v>
      </c>
      <c r="X3181" t="str" cm="1">
        <f t="array" ref="X3181">_xlfn.IFS(T3181&lt;40,"Lower",T3181&lt;122,"Middle",TRUE,"Upper")</f>
        <v>Upper</v>
      </c>
    </row>
    <row r="3182" spans="1:24" x14ac:dyDescent="0.2">
      <c r="A3182">
        <v>451965</v>
      </c>
      <c r="B3182" t="s">
        <v>0</v>
      </c>
      <c r="C3182" t="s">
        <v>38</v>
      </c>
      <c r="D3182">
        <v>1</v>
      </c>
      <c r="E3182" t="s">
        <v>39</v>
      </c>
      <c r="F3182">
        <v>1</v>
      </c>
      <c r="G3182" t="s">
        <v>40</v>
      </c>
      <c r="H3182">
        <v>1</v>
      </c>
      <c r="I3182" t="s">
        <v>41</v>
      </c>
      <c r="J3182">
        <v>1</v>
      </c>
      <c r="K3182">
        <v>462</v>
      </c>
      <c r="L3182" t="s">
        <v>44</v>
      </c>
      <c r="M3182">
        <v>6</v>
      </c>
      <c r="N3182" t="s">
        <v>16</v>
      </c>
      <c r="O3182">
        <v>2</v>
      </c>
      <c r="P3182" t="s">
        <v>9</v>
      </c>
      <c r="Q3182">
        <v>2</v>
      </c>
      <c r="R3182" t="s">
        <v>47</v>
      </c>
      <c r="S3182">
        <v>1</v>
      </c>
      <c r="T3182">
        <v>161</v>
      </c>
      <c r="U3182">
        <v>73.7</v>
      </c>
      <c r="V3182">
        <v>196.050003</v>
      </c>
      <c r="W3182" t="str">
        <f>_xlfn.XLOOKUP(M3182,ActionReference[Action],ActionReference[Reference])</f>
        <v>Approved</v>
      </c>
      <c r="X3182" t="str" cm="1">
        <f t="array" ref="X3182">_xlfn.IFS(T3182&lt;40,"Lower",T3182&lt;122,"Middle",TRUE,"Upper")</f>
        <v>Upper</v>
      </c>
    </row>
    <row r="3183" spans="1:24" x14ac:dyDescent="0.2">
      <c r="A3183">
        <v>451965</v>
      </c>
      <c r="B3183" t="s">
        <v>0</v>
      </c>
      <c r="C3183" t="s">
        <v>38</v>
      </c>
      <c r="D3183">
        <v>1</v>
      </c>
      <c r="E3183" t="s">
        <v>39</v>
      </c>
      <c r="F3183">
        <v>1</v>
      </c>
      <c r="G3183" t="s">
        <v>49</v>
      </c>
      <c r="H3183">
        <v>2</v>
      </c>
      <c r="I3183" t="s">
        <v>41</v>
      </c>
      <c r="J3183">
        <v>1</v>
      </c>
      <c r="K3183">
        <v>30</v>
      </c>
      <c r="L3183" t="s">
        <v>6</v>
      </c>
      <c r="M3183">
        <v>3</v>
      </c>
      <c r="N3183" t="s">
        <v>16</v>
      </c>
      <c r="O3183">
        <v>2</v>
      </c>
      <c r="P3183" t="s">
        <v>9</v>
      </c>
      <c r="Q3183">
        <v>2</v>
      </c>
      <c r="R3183" t="s">
        <v>46</v>
      </c>
      <c r="S3183">
        <v>2</v>
      </c>
      <c r="T3183">
        <v>44</v>
      </c>
      <c r="U3183">
        <v>72.5</v>
      </c>
      <c r="V3183">
        <v>182.33999600000001</v>
      </c>
      <c r="W3183" t="str">
        <f>_xlfn.XLOOKUP(M3183,ActionReference[Action],ActionReference[Reference])</f>
        <v>Denied</v>
      </c>
      <c r="X3183" t="str" cm="1">
        <f t="array" ref="X3183">_xlfn.IFS(T3183&lt;40,"Lower",T3183&lt;122,"Middle",TRUE,"Upper")</f>
        <v>Middle</v>
      </c>
    </row>
    <row r="3184" spans="1:24" x14ac:dyDescent="0.2">
      <c r="A3184">
        <v>817824</v>
      </c>
      <c r="B3184" t="s">
        <v>0</v>
      </c>
      <c r="C3184" t="s">
        <v>38</v>
      </c>
      <c r="D3184">
        <v>1</v>
      </c>
      <c r="E3184" t="s">
        <v>39</v>
      </c>
      <c r="F3184">
        <v>1</v>
      </c>
      <c r="G3184" t="s">
        <v>49</v>
      </c>
      <c r="H3184">
        <v>2</v>
      </c>
      <c r="I3184" t="s">
        <v>41</v>
      </c>
      <c r="J3184">
        <v>1</v>
      </c>
      <c r="K3184">
        <v>7</v>
      </c>
      <c r="L3184" t="s">
        <v>6</v>
      </c>
      <c r="M3184">
        <v>3</v>
      </c>
      <c r="N3184" t="s">
        <v>16</v>
      </c>
      <c r="O3184">
        <v>2</v>
      </c>
      <c r="P3184" t="s">
        <v>14</v>
      </c>
      <c r="Q3184">
        <v>5</v>
      </c>
      <c r="R3184" t="s">
        <v>47</v>
      </c>
      <c r="S3184">
        <v>1</v>
      </c>
      <c r="T3184">
        <v>90</v>
      </c>
      <c r="U3184">
        <v>107.6</v>
      </c>
      <c r="V3184">
        <v>120.790001</v>
      </c>
      <c r="W3184" t="str">
        <f>_xlfn.XLOOKUP(M3184,ActionReference[Action],ActionReference[Reference])</f>
        <v>Denied</v>
      </c>
      <c r="X3184" t="str" cm="1">
        <f t="array" ref="X3184">_xlfn.IFS(T3184&lt;40,"Lower",T3184&lt;122,"Middle",TRUE,"Upper")</f>
        <v>Middle</v>
      </c>
    </row>
    <row r="3185" spans="1:24" x14ac:dyDescent="0.2">
      <c r="A3185">
        <v>12311</v>
      </c>
      <c r="B3185" t="s">
        <v>0</v>
      </c>
      <c r="C3185" t="s">
        <v>38</v>
      </c>
      <c r="D3185">
        <v>1</v>
      </c>
      <c r="E3185" t="s">
        <v>39</v>
      </c>
      <c r="F3185">
        <v>1</v>
      </c>
      <c r="G3185" t="s">
        <v>43</v>
      </c>
      <c r="H3185">
        <v>3</v>
      </c>
      <c r="I3185" t="s">
        <v>41</v>
      </c>
      <c r="J3185">
        <v>1</v>
      </c>
      <c r="K3185">
        <v>160</v>
      </c>
      <c r="L3185" t="s">
        <v>7</v>
      </c>
      <c r="M3185">
        <v>1</v>
      </c>
      <c r="N3185" t="s">
        <v>16</v>
      </c>
      <c r="O3185">
        <v>2</v>
      </c>
      <c r="P3185" t="s">
        <v>14</v>
      </c>
      <c r="Q3185">
        <v>5</v>
      </c>
      <c r="R3185" t="s">
        <v>47</v>
      </c>
      <c r="S3185">
        <v>1</v>
      </c>
      <c r="T3185">
        <v>48</v>
      </c>
      <c r="U3185">
        <v>67.900000000000006</v>
      </c>
      <c r="V3185">
        <v>100.33000199999999</v>
      </c>
      <c r="W3185" t="str">
        <f>_xlfn.XLOOKUP(M3185,ActionReference[Action],ActionReference[Reference])</f>
        <v>Approved</v>
      </c>
      <c r="X3185" t="str" cm="1">
        <f t="array" ref="X3185">_xlfn.IFS(T3185&lt;40,"Lower",T3185&lt;122,"Middle",TRUE,"Upper")</f>
        <v>Middle</v>
      </c>
    </row>
    <row r="3186" spans="1:24" x14ac:dyDescent="0.2">
      <c r="A3186">
        <v>3041974</v>
      </c>
      <c r="B3186" t="s">
        <v>0</v>
      </c>
      <c r="C3186" t="s">
        <v>38</v>
      </c>
      <c r="D3186">
        <v>1</v>
      </c>
      <c r="E3186" t="s">
        <v>39</v>
      </c>
      <c r="F3186">
        <v>1</v>
      </c>
      <c r="G3186" t="s">
        <v>49</v>
      </c>
      <c r="H3186">
        <v>2</v>
      </c>
      <c r="I3186" t="s">
        <v>41</v>
      </c>
      <c r="J3186">
        <v>1</v>
      </c>
      <c r="K3186">
        <v>10</v>
      </c>
      <c r="L3186" t="s">
        <v>6</v>
      </c>
      <c r="M3186">
        <v>3</v>
      </c>
      <c r="N3186" t="s">
        <v>16</v>
      </c>
      <c r="O3186">
        <v>2</v>
      </c>
      <c r="P3186" t="s">
        <v>14</v>
      </c>
      <c r="Q3186">
        <v>5</v>
      </c>
      <c r="R3186" t="s">
        <v>47</v>
      </c>
      <c r="S3186">
        <v>1</v>
      </c>
      <c r="T3186">
        <v>43</v>
      </c>
      <c r="U3186">
        <v>72.2</v>
      </c>
      <c r="V3186">
        <v>86.940002399999997</v>
      </c>
      <c r="W3186" t="str">
        <f>_xlfn.XLOOKUP(M3186,ActionReference[Action],ActionReference[Reference])</f>
        <v>Denied</v>
      </c>
      <c r="X3186" t="str" cm="1">
        <f t="array" ref="X3186">_xlfn.IFS(T3186&lt;40,"Lower",T3186&lt;122,"Middle",TRUE,"Upper")</f>
        <v>Middle</v>
      </c>
    </row>
    <row r="3187" spans="1:24" x14ac:dyDescent="0.2">
      <c r="A3187">
        <v>451965</v>
      </c>
      <c r="B3187" t="s">
        <v>0</v>
      </c>
      <c r="C3187" t="s">
        <v>38</v>
      </c>
      <c r="D3187">
        <v>1</v>
      </c>
      <c r="E3187" t="s">
        <v>39</v>
      </c>
      <c r="F3187">
        <v>1</v>
      </c>
      <c r="G3187" t="s">
        <v>40</v>
      </c>
      <c r="H3187">
        <v>1</v>
      </c>
      <c r="I3187" t="s">
        <v>41</v>
      </c>
      <c r="J3187">
        <v>1</v>
      </c>
      <c r="K3187">
        <v>266</v>
      </c>
      <c r="L3187" t="s">
        <v>7</v>
      </c>
      <c r="M3187">
        <v>1</v>
      </c>
      <c r="N3187" t="s">
        <v>16</v>
      </c>
      <c r="O3187">
        <v>2</v>
      </c>
      <c r="P3187" t="s">
        <v>14</v>
      </c>
      <c r="Q3187">
        <v>5</v>
      </c>
      <c r="R3187" t="s">
        <v>47</v>
      </c>
      <c r="S3187">
        <v>1</v>
      </c>
      <c r="U3187">
        <v>64.8</v>
      </c>
      <c r="V3187">
        <v>147.740005</v>
      </c>
      <c r="W3187" t="str">
        <f>_xlfn.XLOOKUP(M3187,ActionReference[Action],ActionReference[Reference])</f>
        <v>Approved</v>
      </c>
      <c r="X3187" t="str" cm="1">
        <f t="array" ref="X3187">_xlfn.IFS(T3187&lt;40,"Lower",T3187&lt;122,"Middle",TRUE,"Upper")</f>
        <v>Lower</v>
      </c>
    </row>
    <row r="3188" spans="1:24" x14ac:dyDescent="0.2">
      <c r="A3188">
        <v>451965</v>
      </c>
      <c r="B3188" t="s">
        <v>0</v>
      </c>
      <c r="C3188" t="s">
        <v>38</v>
      </c>
      <c r="D3188">
        <v>1</v>
      </c>
      <c r="E3188" t="s">
        <v>39</v>
      </c>
      <c r="F3188">
        <v>1</v>
      </c>
      <c r="G3188" t="s">
        <v>43</v>
      </c>
      <c r="H3188">
        <v>3</v>
      </c>
      <c r="I3188" t="s">
        <v>41</v>
      </c>
      <c r="J3188">
        <v>1</v>
      </c>
      <c r="K3188">
        <v>167</v>
      </c>
      <c r="L3188" t="s">
        <v>7</v>
      </c>
      <c r="M3188">
        <v>1</v>
      </c>
      <c r="N3188" t="s">
        <v>16</v>
      </c>
      <c r="O3188">
        <v>2</v>
      </c>
      <c r="P3188" t="s">
        <v>14</v>
      </c>
      <c r="Q3188">
        <v>5</v>
      </c>
      <c r="R3188" t="s">
        <v>47</v>
      </c>
      <c r="S3188">
        <v>1</v>
      </c>
      <c r="T3188">
        <v>63</v>
      </c>
      <c r="U3188">
        <v>65.599999999999994</v>
      </c>
      <c r="V3188">
        <v>86.629997299999999</v>
      </c>
      <c r="W3188" t="str">
        <f>_xlfn.XLOOKUP(M3188,ActionReference[Action],ActionReference[Reference])</f>
        <v>Approved</v>
      </c>
      <c r="X3188" t="str" cm="1">
        <f t="array" ref="X3188">_xlfn.IFS(T3188&lt;40,"Lower",T3188&lt;122,"Middle",TRUE,"Upper")</f>
        <v>Middle</v>
      </c>
    </row>
    <row r="3189" spans="1:24" x14ac:dyDescent="0.2">
      <c r="A3189">
        <v>527954</v>
      </c>
      <c r="B3189" t="s">
        <v>0</v>
      </c>
      <c r="C3189" t="s">
        <v>38</v>
      </c>
      <c r="D3189">
        <v>1</v>
      </c>
      <c r="E3189" t="s">
        <v>39</v>
      </c>
      <c r="F3189">
        <v>1</v>
      </c>
      <c r="G3189" t="s">
        <v>40</v>
      </c>
      <c r="H3189">
        <v>1</v>
      </c>
      <c r="I3189" t="s">
        <v>41</v>
      </c>
      <c r="J3189">
        <v>1</v>
      </c>
      <c r="K3189">
        <v>292</v>
      </c>
      <c r="L3189" t="s">
        <v>7</v>
      </c>
      <c r="M3189">
        <v>1</v>
      </c>
      <c r="N3189" t="s">
        <v>16</v>
      </c>
      <c r="O3189">
        <v>2</v>
      </c>
      <c r="P3189" t="s">
        <v>14</v>
      </c>
      <c r="Q3189">
        <v>5</v>
      </c>
      <c r="R3189" t="s">
        <v>46</v>
      </c>
      <c r="S3189">
        <v>2</v>
      </c>
      <c r="T3189">
        <v>61</v>
      </c>
      <c r="U3189">
        <v>75.7</v>
      </c>
      <c r="V3189">
        <v>140.679993</v>
      </c>
      <c r="W3189" t="str">
        <f>_xlfn.XLOOKUP(M3189,ActionReference[Action],ActionReference[Reference])</f>
        <v>Approved</v>
      </c>
      <c r="X3189" t="str" cm="1">
        <f t="array" ref="X3189">_xlfn.IFS(T3189&lt;40,"Lower",T3189&lt;122,"Middle",TRUE,"Upper")</f>
        <v>Middle</v>
      </c>
    </row>
    <row r="3190" spans="1:24" x14ac:dyDescent="0.2">
      <c r="A3190">
        <v>2712969</v>
      </c>
      <c r="B3190" t="s">
        <v>0</v>
      </c>
      <c r="C3190" t="s">
        <v>38</v>
      </c>
      <c r="D3190">
        <v>1</v>
      </c>
      <c r="E3190" t="s">
        <v>54</v>
      </c>
      <c r="F3190">
        <v>2</v>
      </c>
      <c r="G3190" t="s">
        <v>40</v>
      </c>
      <c r="H3190">
        <v>1</v>
      </c>
      <c r="I3190" t="s">
        <v>41</v>
      </c>
      <c r="J3190">
        <v>1</v>
      </c>
      <c r="K3190">
        <v>100</v>
      </c>
      <c r="L3190" t="s">
        <v>7</v>
      </c>
      <c r="M3190">
        <v>1</v>
      </c>
      <c r="N3190" t="s">
        <v>16</v>
      </c>
      <c r="O3190">
        <v>2</v>
      </c>
      <c r="P3190" t="s">
        <v>14</v>
      </c>
      <c r="Q3190">
        <v>5</v>
      </c>
      <c r="R3190" t="s">
        <v>47</v>
      </c>
      <c r="S3190">
        <v>1</v>
      </c>
      <c r="T3190">
        <v>45</v>
      </c>
      <c r="U3190">
        <v>57.6</v>
      </c>
      <c r="V3190">
        <v>89.050003099999998</v>
      </c>
      <c r="W3190" t="str">
        <f>_xlfn.XLOOKUP(M3190,ActionReference[Action],ActionReference[Reference])</f>
        <v>Approved</v>
      </c>
      <c r="X3190" t="str" cm="1">
        <f t="array" ref="X3190">_xlfn.IFS(T3190&lt;40,"Lower",T3190&lt;122,"Middle",TRUE,"Upper")</f>
        <v>Middle</v>
      </c>
    </row>
    <row r="3191" spans="1:24" x14ac:dyDescent="0.2">
      <c r="A3191">
        <v>451965</v>
      </c>
      <c r="B3191" t="s">
        <v>0</v>
      </c>
      <c r="C3191" t="s">
        <v>42</v>
      </c>
      <c r="D3191">
        <v>2</v>
      </c>
      <c r="E3191" t="s">
        <v>39</v>
      </c>
      <c r="F3191">
        <v>1</v>
      </c>
      <c r="G3191" t="s">
        <v>40</v>
      </c>
      <c r="H3191">
        <v>1</v>
      </c>
      <c r="I3191" t="s">
        <v>41</v>
      </c>
      <c r="J3191">
        <v>1</v>
      </c>
      <c r="K3191">
        <v>245</v>
      </c>
      <c r="L3191" t="s">
        <v>44</v>
      </c>
      <c r="M3191">
        <v>6</v>
      </c>
      <c r="N3191" t="s">
        <v>16</v>
      </c>
      <c r="O3191">
        <v>2</v>
      </c>
      <c r="P3191" t="s">
        <v>14</v>
      </c>
      <c r="Q3191">
        <v>5</v>
      </c>
      <c r="R3191" t="s">
        <v>47</v>
      </c>
      <c r="S3191">
        <v>1</v>
      </c>
      <c r="T3191">
        <v>66</v>
      </c>
      <c r="U3191">
        <v>69.2</v>
      </c>
      <c r="V3191">
        <v>123.93</v>
      </c>
      <c r="W3191" t="str">
        <f>_xlfn.XLOOKUP(M3191,ActionReference[Action],ActionReference[Reference])</f>
        <v>Approved</v>
      </c>
      <c r="X3191" t="str" cm="1">
        <f t="array" ref="X3191">_xlfn.IFS(T3191&lt;40,"Lower",T3191&lt;122,"Middle",TRUE,"Upper")</f>
        <v>Middle</v>
      </c>
    </row>
    <row r="3192" spans="1:24" x14ac:dyDescent="0.2">
      <c r="A3192">
        <v>451965</v>
      </c>
      <c r="B3192" t="s">
        <v>0</v>
      </c>
      <c r="C3192" t="s">
        <v>42</v>
      </c>
      <c r="D3192">
        <v>2</v>
      </c>
      <c r="E3192" t="s">
        <v>39</v>
      </c>
      <c r="F3192">
        <v>1</v>
      </c>
      <c r="G3192" t="s">
        <v>40</v>
      </c>
      <c r="H3192">
        <v>1</v>
      </c>
      <c r="I3192" t="s">
        <v>41</v>
      </c>
      <c r="J3192">
        <v>1</v>
      </c>
      <c r="K3192">
        <v>136</v>
      </c>
      <c r="L3192" t="s">
        <v>6</v>
      </c>
      <c r="M3192">
        <v>3</v>
      </c>
      <c r="N3192" t="s">
        <v>15</v>
      </c>
      <c r="O3192">
        <v>1</v>
      </c>
      <c r="P3192" t="s">
        <v>14</v>
      </c>
      <c r="Q3192">
        <v>5</v>
      </c>
      <c r="R3192" t="s">
        <v>47</v>
      </c>
      <c r="S3192">
        <v>1</v>
      </c>
      <c r="T3192">
        <v>36</v>
      </c>
      <c r="U3192">
        <v>50</v>
      </c>
      <c r="V3192">
        <v>62.689998600000003</v>
      </c>
      <c r="W3192" t="str">
        <f>_xlfn.XLOOKUP(M3192,ActionReference[Action],ActionReference[Reference])</f>
        <v>Denied</v>
      </c>
      <c r="X3192" t="str" cm="1">
        <f t="array" ref="X3192">_xlfn.IFS(T3192&lt;40,"Lower",T3192&lt;122,"Middle",TRUE,"Upper")</f>
        <v>Lower</v>
      </c>
    </row>
    <row r="3193" spans="1:24" x14ac:dyDescent="0.2">
      <c r="A3193">
        <v>723112</v>
      </c>
      <c r="B3193" t="s">
        <v>0</v>
      </c>
      <c r="C3193" t="s">
        <v>38</v>
      </c>
      <c r="D3193">
        <v>1</v>
      </c>
      <c r="E3193" t="s">
        <v>39</v>
      </c>
      <c r="F3193">
        <v>1</v>
      </c>
      <c r="G3193" t="s">
        <v>43</v>
      </c>
      <c r="H3193">
        <v>3</v>
      </c>
      <c r="I3193" t="s">
        <v>41</v>
      </c>
      <c r="J3193">
        <v>1</v>
      </c>
      <c r="K3193">
        <v>110</v>
      </c>
      <c r="L3193" t="s">
        <v>6</v>
      </c>
      <c r="M3193">
        <v>3</v>
      </c>
      <c r="N3193" t="s">
        <v>16</v>
      </c>
      <c r="O3193">
        <v>2</v>
      </c>
      <c r="P3193" t="s">
        <v>9</v>
      </c>
      <c r="Q3193">
        <v>2</v>
      </c>
      <c r="R3193" t="s">
        <v>47</v>
      </c>
      <c r="S3193">
        <v>1</v>
      </c>
      <c r="T3193">
        <v>84</v>
      </c>
      <c r="U3193">
        <v>67.5</v>
      </c>
      <c r="V3193">
        <v>133.21000699999999</v>
      </c>
      <c r="W3193" t="str">
        <f>_xlfn.XLOOKUP(M3193,ActionReference[Action],ActionReference[Reference])</f>
        <v>Denied</v>
      </c>
      <c r="X3193" t="str" cm="1">
        <f t="array" ref="X3193">_xlfn.IFS(T3193&lt;40,"Lower",T3193&lt;122,"Middle",TRUE,"Upper")</f>
        <v>Middle</v>
      </c>
    </row>
    <row r="3194" spans="1:24" x14ac:dyDescent="0.2">
      <c r="A3194">
        <v>451965</v>
      </c>
      <c r="B3194" t="s">
        <v>0</v>
      </c>
      <c r="C3194" t="s">
        <v>38</v>
      </c>
      <c r="D3194">
        <v>1</v>
      </c>
      <c r="E3194" t="s">
        <v>39</v>
      </c>
      <c r="F3194">
        <v>1</v>
      </c>
      <c r="G3194" t="s">
        <v>40</v>
      </c>
      <c r="H3194">
        <v>1</v>
      </c>
      <c r="I3194" t="s">
        <v>41</v>
      </c>
      <c r="J3194">
        <v>1</v>
      </c>
      <c r="K3194">
        <v>493</v>
      </c>
      <c r="L3194" t="s">
        <v>7</v>
      </c>
      <c r="M3194">
        <v>1</v>
      </c>
      <c r="N3194" t="s">
        <v>16</v>
      </c>
      <c r="O3194">
        <v>2</v>
      </c>
      <c r="P3194" t="s">
        <v>14</v>
      </c>
      <c r="Q3194">
        <v>5</v>
      </c>
      <c r="R3194" t="s">
        <v>47</v>
      </c>
      <c r="S3194">
        <v>1</v>
      </c>
      <c r="T3194">
        <v>169</v>
      </c>
      <c r="U3194">
        <v>60.5</v>
      </c>
      <c r="V3194">
        <v>111.16999800000001</v>
      </c>
      <c r="W3194" t="str">
        <f>_xlfn.XLOOKUP(M3194,ActionReference[Action],ActionReference[Reference])</f>
        <v>Approved</v>
      </c>
      <c r="X3194" t="str" cm="1">
        <f t="array" ref="X3194">_xlfn.IFS(T3194&lt;40,"Lower",T3194&lt;122,"Middle",TRUE,"Upper")</f>
        <v>Upper</v>
      </c>
    </row>
    <row r="3195" spans="1:24" x14ac:dyDescent="0.2">
      <c r="A3195">
        <v>497404</v>
      </c>
      <c r="B3195" t="s">
        <v>0</v>
      </c>
      <c r="C3195" t="s">
        <v>38</v>
      </c>
      <c r="D3195">
        <v>1</v>
      </c>
      <c r="E3195" t="s">
        <v>39</v>
      </c>
      <c r="F3195">
        <v>1</v>
      </c>
      <c r="G3195" t="s">
        <v>40</v>
      </c>
      <c r="H3195">
        <v>1</v>
      </c>
      <c r="I3195" t="s">
        <v>41</v>
      </c>
      <c r="J3195">
        <v>1</v>
      </c>
      <c r="K3195">
        <v>144</v>
      </c>
      <c r="L3195" t="s">
        <v>7</v>
      </c>
      <c r="M3195">
        <v>1</v>
      </c>
      <c r="N3195" t="s">
        <v>15</v>
      </c>
      <c r="O3195">
        <v>1</v>
      </c>
      <c r="P3195" t="s">
        <v>14</v>
      </c>
      <c r="Q3195">
        <v>5</v>
      </c>
      <c r="R3195" t="s">
        <v>47</v>
      </c>
      <c r="S3195">
        <v>1</v>
      </c>
      <c r="T3195">
        <v>43</v>
      </c>
      <c r="U3195">
        <v>67.7</v>
      </c>
      <c r="V3195">
        <v>61.979999499999998</v>
      </c>
      <c r="W3195" t="str">
        <f>_xlfn.XLOOKUP(M3195,ActionReference[Action],ActionReference[Reference])</f>
        <v>Approved</v>
      </c>
      <c r="X3195" t="str" cm="1">
        <f t="array" ref="X3195">_xlfn.IFS(T3195&lt;40,"Lower",T3195&lt;122,"Middle",TRUE,"Upper")</f>
        <v>Middle</v>
      </c>
    </row>
    <row r="3196" spans="1:24" x14ac:dyDescent="0.2">
      <c r="A3196">
        <v>817824</v>
      </c>
      <c r="B3196" t="s">
        <v>0</v>
      </c>
      <c r="C3196" t="s">
        <v>38</v>
      </c>
      <c r="D3196">
        <v>1</v>
      </c>
      <c r="E3196" t="s">
        <v>39</v>
      </c>
      <c r="F3196">
        <v>1</v>
      </c>
      <c r="G3196" t="s">
        <v>43</v>
      </c>
      <c r="H3196">
        <v>3</v>
      </c>
      <c r="I3196" t="s">
        <v>41</v>
      </c>
      <c r="J3196">
        <v>1</v>
      </c>
      <c r="K3196">
        <v>100</v>
      </c>
      <c r="L3196" t="s">
        <v>7</v>
      </c>
      <c r="M3196">
        <v>1</v>
      </c>
      <c r="N3196" t="s">
        <v>16</v>
      </c>
      <c r="O3196">
        <v>2</v>
      </c>
      <c r="P3196" t="s">
        <v>14</v>
      </c>
      <c r="Q3196">
        <v>5</v>
      </c>
      <c r="R3196" t="s">
        <v>47</v>
      </c>
      <c r="S3196">
        <v>1</v>
      </c>
      <c r="T3196">
        <v>94</v>
      </c>
      <c r="U3196">
        <v>69.2</v>
      </c>
      <c r="V3196">
        <v>173.279999</v>
      </c>
      <c r="W3196" t="str">
        <f>_xlfn.XLOOKUP(M3196,ActionReference[Action],ActionReference[Reference])</f>
        <v>Approved</v>
      </c>
      <c r="X3196" t="str" cm="1">
        <f t="array" ref="X3196">_xlfn.IFS(T3196&lt;40,"Lower",T3196&lt;122,"Middle",TRUE,"Upper")</f>
        <v>Middle</v>
      </c>
    </row>
    <row r="3197" spans="1:24" x14ac:dyDescent="0.2">
      <c r="A3197">
        <v>852320</v>
      </c>
      <c r="B3197" t="s">
        <v>0</v>
      </c>
      <c r="C3197" t="s">
        <v>38</v>
      </c>
      <c r="D3197">
        <v>1</v>
      </c>
      <c r="E3197" t="s">
        <v>39</v>
      </c>
      <c r="F3197">
        <v>1</v>
      </c>
      <c r="G3197" t="s">
        <v>49</v>
      </c>
      <c r="H3197">
        <v>2</v>
      </c>
      <c r="I3197" t="s">
        <v>41</v>
      </c>
      <c r="J3197">
        <v>1</v>
      </c>
      <c r="K3197">
        <v>10</v>
      </c>
      <c r="L3197" t="s">
        <v>53</v>
      </c>
      <c r="M3197">
        <v>2</v>
      </c>
      <c r="N3197" t="s">
        <v>16</v>
      </c>
      <c r="O3197">
        <v>2</v>
      </c>
      <c r="P3197" t="s">
        <v>14</v>
      </c>
      <c r="Q3197">
        <v>5</v>
      </c>
      <c r="R3197" t="s">
        <v>47</v>
      </c>
      <c r="S3197">
        <v>1</v>
      </c>
      <c r="T3197">
        <v>125</v>
      </c>
      <c r="U3197">
        <v>53.7</v>
      </c>
      <c r="V3197">
        <v>102.910004</v>
      </c>
      <c r="W3197" t="str">
        <f>_xlfn.XLOOKUP(M3197,ActionReference[Action],ActionReference[Reference])</f>
        <v>Approved</v>
      </c>
      <c r="X3197" t="str" cm="1">
        <f t="array" ref="X3197">_xlfn.IFS(T3197&lt;40,"Lower",T3197&lt;122,"Middle",TRUE,"Upper")</f>
        <v>Upper</v>
      </c>
    </row>
    <row r="3198" spans="1:24" x14ac:dyDescent="0.2">
      <c r="A3198">
        <v>804963</v>
      </c>
      <c r="B3198" t="s">
        <v>0</v>
      </c>
      <c r="C3198" t="s">
        <v>38</v>
      </c>
      <c r="D3198">
        <v>1</v>
      </c>
      <c r="E3198" t="s">
        <v>39</v>
      </c>
      <c r="F3198">
        <v>1</v>
      </c>
      <c r="G3198" t="s">
        <v>43</v>
      </c>
      <c r="H3198">
        <v>3</v>
      </c>
      <c r="I3198" t="s">
        <v>50</v>
      </c>
      <c r="J3198">
        <v>2</v>
      </c>
      <c r="K3198">
        <v>71</v>
      </c>
      <c r="L3198" t="s">
        <v>6</v>
      </c>
      <c r="M3198">
        <v>3</v>
      </c>
      <c r="N3198" t="s">
        <v>16</v>
      </c>
      <c r="O3198">
        <v>2</v>
      </c>
      <c r="P3198" t="s">
        <v>14</v>
      </c>
      <c r="Q3198">
        <v>5</v>
      </c>
      <c r="R3198" t="s">
        <v>47</v>
      </c>
      <c r="S3198">
        <v>1</v>
      </c>
      <c r="T3198">
        <v>99</v>
      </c>
      <c r="U3198">
        <v>62.6</v>
      </c>
      <c r="V3198">
        <v>102.540001</v>
      </c>
      <c r="W3198" t="str">
        <f>_xlfn.XLOOKUP(M3198,ActionReference[Action],ActionReference[Reference])</f>
        <v>Denied</v>
      </c>
      <c r="X3198" t="str" cm="1">
        <f t="array" ref="X3198">_xlfn.IFS(T3198&lt;40,"Lower",T3198&lt;122,"Middle",TRUE,"Upper")</f>
        <v>Middle</v>
      </c>
    </row>
    <row r="3199" spans="1:24" x14ac:dyDescent="0.2">
      <c r="A3199">
        <v>504713</v>
      </c>
      <c r="B3199" t="s">
        <v>0</v>
      </c>
      <c r="C3199" t="s">
        <v>38</v>
      </c>
      <c r="D3199">
        <v>1</v>
      </c>
      <c r="E3199" t="s">
        <v>39</v>
      </c>
      <c r="F3199">
        <v>1</v>
      </c>
      <c r="G3199" t="s">
        <v>49</v>
      </c>
      <c r="H3199">
        <v>2</v>
      </c>
      <c r="I3199" t="s">
        <v>41</v>
      </c>
      <c r="J3199">
        <v>1</v>
      </c>
      <c r="K3199">
        <v>1</v>
      </c>
      <c r="L3199" t="s">
        <v>6</v>
      </c>
      <c r="M3199">
        <v>3</v>
      </c>
      <c r="N3199" t="s">
        <v>16</v>
      </c>
      <c r="O3199">
        <v>2</v>
      </c>
      <c r="P3199" t="s">
        <v>14</v>
      </c>
      <c r="Q3199">
        <v>5</v>
      </c>
      <c r="R3199" t="s">
        <v>46</v>
      </c>
      <c r="S3199">
        <v>2</v>
      </c>
      <c r="T3199">
        <v>65</v>
      </c>
      <c r="U3199">
        <v>54.5</v>
      </c>
      <c r="V3199">
        <v>121.55999799999999</v>
      </c>
      <c r="W3199" t="str">
        <f>_xlfn.XLOOKUP(M3199,ActionReference[Action],ActionReference[Reference])</f>
        <v>Denied</v>
      </c>
      <c r="X3199" t="str" cm="1">
        <f t="array" ref="X3199">_xlfn.IFS(T3199&lt;40,"Lower",T3199&lt;122,"Middle",TRUE,"Upper")</f>
        <v>Middle</v>
      </c>
    </row>
    <row r="3200" spans="1:24" x14ac:dyDescent="0.2">
      <c r="A3200">
        <v>694904</v>
      </c>
      <c r="B3200" t="s">
        <v>0</v>
      </c>
      <c r="C3200" t="s">
        <v>38</v>
      </c>
      <c r="D3200">
        <v>1</v>
      </c>
      <c r="E3200" t="s">
        <v>39</v>
      </c>
      <c r="F3200">
        <v>1</v>
      </c>
      <c r="G3200" t="s">
        <v>40</v>
      </c>
      <c r="H3200">
        <v>1</v>
      </c>
      <c r="I3200" t="s">
        <v>41</v>
      </c>
      <c r="J3200">
        <v>1</v>
      </c>
      <c r="K3200">
        <v>388</v>
      </c>
      <c r="L3200" t="s">
        <v>6</v>
      </c>
      <c r="M3200">
        <v>3</v>
      </c>
      <c r="N3200" t="s">
        <v>16</v>
      </c>
      <c r="O3200">
        <v>2</v>
      </c>
      <c r="P3200" t="s">
        <v>14</v>
      </c>
      <c r="Q3200">
        <v>5</v>
      </c>
      <c r="R3200" t="s">
        <v>46</v>
      </c>
      <c r="S3200">
        <v>2</v>
      </c>
      <c r="T3200">
        <v>84</v>
      </c>
      <c r="U3200">
        <v>94.3</v>
      </c>
      <c r="V3200">
        <v>116.760002</v>
      </c>
      <c r="W3200" t="str">
        <f>_xlfn.XLOOKUP(M3200,ActionReference[Action],ActionReference[Reference])</f>
        <v>Denied</v>
      </c>
      <c r="X3200" t="str" cm="1">
        <f t="array" ref="X3200">_xlfn.IFS(T3200&lt;40,"Lower",T3200&lt;122,"Middle",TRUE,"Upper")</f>
        <v>Middle</v>
      </c>
    </row>
    <row r="3201" spans="1:24" x14ac:dyDescent="0.2">
      <c r="A3201">
        <v>601050</v>
      </c>
      <c r="B3201" t="s">
        <v>0</v>
      </c>
      <c r="C3201" t="s">
        <v>45</v>
      </c>
      <c r="D3201">
        <v>3</v>
      </c>
      <c r="E3201" t="s">
        <v>39</v>
      </c>
      <c r="F3201">
        <v>1</v>
      </c>
      <c r="G3201" t="s">
        <v>49</v>
      </c>
      <c r="H3201">
        <v>2</v>
      </c>
      <c r="I3201" t="s">
        <v>41</v>
      </c>
      <c r="J3201">
        <v>1</v>
      </c>
      <c r="K3201">
        <v>165</v>
      </c>
      <c r="L3201" t="s">
        <v>7</v>
      </c>
      <c r="M3201">
        <v>1</v>
      </c>
      <c r="N3201" t="s">
        <v>16</v>
      </c>
      <c r="O3201">
        <v>2</v>
      </c>
      <c r="P3201" t="s">
        <v>14</v>
      </c>
      <c r="Q3201">
        <v>5</v>
      </c>
      <c r="R3201" t="s">
        <v>47</v>
      </c>
      <c r="S3201">
        <v>1</v>
      </c>
      <c r="T3201">
        <v>69</v>
      </c>
      <c r="U3201">
        <v>55.2</v>
      </c>
      <c r="V3201">
        <v>104.220001</v>
      </c>
      <c r="W3201" t="str">
        <f>_xlfn.XLOOKUP(M3201,ActionReference[Action],ActionReference[Reference])</f>
        <v>Approved</v>
      </c>
      <c r="X3201" t="str" cm="1">
        <f t="array" ref="X3201">_xlfn.IFS(T3201&lt;40,"Lower",T3201&lt;122,"Middle",TRUE,"Upper")</f>
        <v>Middle</v>
      </c>
    </row>
    <row r="3202" spans="1:24" x14ac:dyDescent="0.2">
      <c r="A3202">
        <v>35570</v>
      </c>
      <c r="B3202" t="s">
        <v>0</v>
      </c>
      <c r="C3202" t="s">
        <v>38</v>
      </c>
      <c r="D3202">
        <v>1</v>
      </c>
      <c r="E3202" t="s">
        <v>39</v>
      </c>
      <c r="F3202">
        <v>1</v>
      </c>
      <c r="G3202" t="s">
        <v>43</v>
      </c>
      <c r="H3202">
        <v>3</v>
      </c>
      <c r="I3202" t="s">
        <v>41</v>
      </c>
      <c r="J3202">
        <v>1</v>
      </c>
      <c r="K3202">
        <v>278</v>
      </c>
      <c r="L3202" t="s">
        <v>7</v>
      </c>
      <c r="M3202">
        <v>1</v>
      </c>
      <c r="N3202" t="s">
        <v>16</v>
      </c>
      <c r="O3202">
        <v>2</v>
      </c>
      <c r="P3202" t="s">
        <v>14</v>
      </c>
      <c r="Q3202">
        <v>5</v>
      </c>
      <c r="R3202" t="s">
        <v>46</v>
      </c>
      <c r="S3202">
        <v>2</v>
      </c>
      <c r="T3202">
        <v>87</v>
      </c>
      <c r="U3202">
        <v>99.8</v>
      </c>
      <c r="V3202">
        <v>198.35000600000001</v>
      </c>
      <c r="W3202" t="str">
        <f>_xlfn.XLOOKUP(M3202,ActionReference[Action],ActionReference[Reference])</f>
        <v>Approved</v>
      </c>
      <c r="X3202" t="str" cm="1">
        <f t="array" ref="X3202">_xlfn.IFS(T3202&lt;40,"Lower",T3202&lt;122,"Middle",TRUE,"Upper")</f>
        <v>Middle</v>
      </c>
    </row>
    <row r="3203" spans="1:24" x14ac:dyDescent="0.2">
      <c r="A3203">
        <v>12311</v>
      </c>
      <c r="B3203" t="s">
        <v>0</v>
      </c>
      <c r="C3203" t="s">
        <v>38</v>
      </c>
      <c r="D3203">
        <v>1</v>
      </c>
      <c r="E3203" t="s">
        <v>39</v>
      </c>
      <c r="F3203">
        <v>1</v>
      </c>
      <c r="G3203" t="s">
        <v>40</v>
      </c>
      <c r="H3203">
        <v>1</v>
      </c>
      <c r="I3203" t="s">
        <v>41</v>
      </c>
      <c r="J3203">
        <v>1</v>
      </c>
      <c r="K3203">
        <v>150</v>
      </c>
      <c r="L3203" t="s">
        <v>7</v>
      </c>
      <c r="M3203">
        <v>1</v>
      </c>
      <c r="N3203" t="s">
        <v>16</v>
      </c>
      <c r="O3203">
        <v>2</v>
      </c>
      <c r="P3203" t="s">
        <v>14</v>
      </c>
      <c r="Q3203">
        <v>5</v>
      </c>
      <c r="R3203" t="s">
        <v>47</v>
      </c>
      <c r="S3203">
        <v>1</v>
      </c>
      <c r="T3203">
        <v>69</v>
      </c>
      <c r="U3203">
        <v>55.8</v>
      </c>
      <c r="V3203">
        <v>146.36999499999999</v>
      </c>
      <c r="W3203" t="str">
        <f>_xlfn.XLOOKUP(M3203,ActionReference[Action],ActionReference[Reference])</f>
        <v>Approved</v>
      </c>
      <c r="X3203" t="str" cm="1">
        <f t="array" ref="X3203">_xlfn.IFS(T3203&lt;40,"Lower",T3203&lt;122,"Middle",TRUE,"Upper")</f>
        <v>Middle</v>
      </c>
    </row>
    <row r="3204" spans="1:24" x14ac:dyDescent="0.2">
      <c r="A3204">
        <v>480228</v>
      </c>
      <c r="B3204" t="s">
        <v>0</v>
      </c>
      <c r="C3204" t="s">
        <v>38</v>
      </c>
      <c r="D3204">
        <v>1</v>
      </c>
      <c r="E3204" t="s">
        <v>39</v>
      </c>
      <c r="F3204">
        <v>1</v>
      </c>
      <c r="G3204" t="s">
        <v>43</v>
      </c>
      <c r="H3204">
        <v>3</v>
      </c>
      <c r="I3204" t="s">
        <v>41</v>
      </c>
      <c r="J3204">
        <v>1</v>
      </c>
      <c r="K3204">
        <v>240</v>
      </c>
      <c r="L3204" t="s">
        <v>7</v>
      </c>
      <c r="M3204">
        <v>1</v>
      </c>
      <c r="N3204" t="s">
        <v>16</v>
      </c>
      <c r="O3204">
        <v>2</v>
      </c>
      <c r="P3204" t="s">
        <v>14</v>
      </c>
      <c r="Q3204">
        <v>5</v>
      </c>
      <c r="R3204" t="s">
        <v>47</v>
      </c>
      <c r="S3204">
        <v>1</v>
      </c>
      <c r="T3204">
        <v>108</v>
      </c>
      <c r="U3204">
        <v>57.8</v>
      </c>
      <c r="V3204">
        <v>67.529998800000001</v>
      </c>
      <c r="W3204" t="str">
        <f>_xlfn.XLOOKUP(M3204,ActionReference[Action],ActionReference[Reference])</f>
        <v>Approved</v>
      </c>
      <c r="X3204" t="str" cm="1">
        <f t="array" ref="X3204">_xlfn.IFS(T3204&lt;40,"Lower",T3204&lt;122,"Middle",TRUE,"Upper")</f>
        <v>Middle</v>
      </c>
    </row>
    <row r="3205" spans="1:24" x14ac:dyDescent="0.2">
      <c r="A3205">
        <v>722777</v>
      </c>
      <c r="B3205" t="s">
        <v>0</v>
      </c>
      <c r="C3205" t="s">
        <v>38</v>
      </c>
      <c r="D3205">
        <v>1</v>
      </c>
      <c r="E3205" t="s">
        <v>39</v>
      </c>
      <c r="F3205">
        <v>1</v>
      </c>
      <c r="G3205" t="s">
        <v>40</v>
      </c>
      <c r="H3205">
        <v>1</v>
      </c>
      <c r="I3205" t="s">
        <v>50</v>
      </c>
      <c r="J3205">
        <v>2</v>
      </c>
      <c r="K3205">
        <v>77</v>
      </c>
      <c r="L3205" t="s">
        <v>6</v>
      </c>
      <c r="M3205">
        <v>3</v>
      </c>
      <c r="N3205" t="s">
        <v>16</v>
      </c>
      <c r="O3205">
        <v>2</v>
      </c>
      <c r="P3205" t="s">
        <v>14</v>
      </c>
      <c r="Q3205">
        <v>5</v>
      </c>
      <c r="R3205" t="s">
        <v>47</v>
      </c>
      <c r="S3205">
        <v>1</v>
      </c>
      <c r="T3205">
        <v>264</v>
      </c>
      <c r="U3205">
        <v>57.5</v>
      </c>
      <c r="V3205">
        <v>115.83000199999999</v>
      </c>
      <c r="W3205" t="str">
        <f>_xlfn.XLOOKUP(M3205,ActionReference[Action],ActionReference[Reference])</f>
        <v>Denied</v>
      </c>
      <c r="X3205" t="str" cm="1">
        <f t="array" ref="X3205">_xlfn.IFS(T3205&lt;40,"Lower",T3205&lt;122,"Middle",TRUE,"Upper")</f>
        <v>Upper</v>
      </c>
    </row>
    <row r="3206" spans="1:24" x14ac:dyDescent="0.2">
      <c r="A3206">
        <v>451965</v>
      </c>
      <c r="B3206" t="s">
        <v>0</v>
      </c>
      <c r="C3206" t="s">
        <v>38</v>
      </c>
      <c r="D3206">
        <v>1</v>
      </c>
      <c r="E3206" t="s">
        <v>39</v>
      </c>
      <c r="F3206">
        <v>1</v>
      </c>
      <c r="G3206" t="s">
        <v>40</v>
      </c>
      <c r="H3206">
        <v>1</v>
      </c>
      <c r="I3206" t="s">
        <v>41</v>
      </c>
      <c r="J3206">
        <v>1</v>
      </c>
      <c r="K3206">
        <v>303</v>
      </c>
      <c r="L3206" t="s">
        <v>44</v>
      </c>
      <c r="M3206">
        <v>6</v>
      </c>
      <c r="N3206" t="s">
        <v>16</v>
      </c>
      <c r="O3206">
        <v>2</v>
      </c>
      <c r="P3206" t="s">
        <v>14</v>
      </c>
      <c r="Q3206">
        <v>5</v>
      </c>
      <c r="R3206" t="s">
        <v>47</v>
      </c>
      <c r="S3206">
        <v>1</v>
      </c>
      <c r="T3206">
        <v>98</v>
      </c>
      <c r="U3206">
        <v>64.3</v>
      </c>
      <c r="V3206">
        <v>197.490005</v>
      </c>
      <c r="W3206" t="str">
        <f>_xlfn.XLOOKUP(M3206,ActionReference[Action],ActionReference[Reference])</f>
        <v>Approved</v>
      </c>
      <c r="X3206" t="str" cm="1">
        <f t="array" ref="X3206">_xlfn.IFS(T3206&lt;40,"Lower",T3206&lt;122,"Middle",TRUE,"Upper")</f>
        <v>Middle</v>
      </c>
    </row>
    <row r="3207" spans="1:24" x14ac:dyDescent="0.2">
      <c r="A3207">
        <v>451965</v>
      </c>
      <c r="B3207" t="s">
        <v>0</v>
      </c>
      <c r="C3207" t="s">
        <v>38</v>
      </c>
      <c r="D3207">
        <v>1</v>
      </c>
      <c r="E3207" t="s">
        <v>39</v>
      </c>
      <c r="F3207">
        <v>1</v>
      </c>
      <c r="G3207" t="s">
        <v>40</v>
      </c>
      <c r="H3207">
        <v>1</v>
      </c>
      <c r="I3207" t="s">
        <v>41</v>
      </c>
      <c r="J3207">
        <v>1</v>
      </c>
      <c r="K3207">
        <v>480</v>
      </c>
      <c r="L3207" t="s">
        <v>44</v>
      </c>
      <c r="M3207">
        <v>6</v>
      </c>
      <c r="N3207" t="s">
        <v>16</v>
      </c>
      <c r="O3207">
        <v>2</v>
      </c>
      <c r="P3207" t="s">
        <v>14</v>
      </c>
      <c r="Q3207">
        <v>5</v>
      </c>
      <c r="R3207" t="s">
        <v>47</v>
      </c>
      <c r="S3207">
        <v>1</v>
      </c>
      <c r="T3207">
        <v>149</v>
      </c>
      <c r="U3207">
        <v>79.3</v>
      </c>
      <c r="V3207">
        <v>161.479996</v>
      </c>
      <c r="W3207" t="str">
        <f>_xlfn.XLOOKUP(M3207,ActionReference[Action],ActionReference[Reference])</f>
        <v>Approved</v>
      </c>
      <c r="X3207" t="str" cm="1">
        <f t="array" ref="X3207">_xlfn.IFS(T3207&lt;40,"Lower",T3207&lt;122,"Middle",TRUE,"Upper")</f>
        <v>Upper</v>
      </c>
    </row>
    <row r="3208" spans="1:24" x14ac:dyDescent="0.2">
      <c r="A3208">
        <v>480228</v>
      </c>
      <c r="B3208" t="s">
        <v>0</v>
      </c>
      <c r="C3208" t="s">
        <v>42</v>
      </c>
      <c r="D3208">
        <v>2</v>
      </c>
      <c r="E3208" t="s">
        <v>39</v>
      </c>
      <c r="F3208">
        <v>1</v>
      </c>
      <c r="G3208" t="s">
        <v>40</v>
      </c>
      <c r="H3208">
        <v>1</v>
      </c>
      <c r="I3208" t="s">
        <v>41</v>
      </c>
      <c r="J3208">
        <v>1</v>
      </c>
      <c r="K3208">
        <v>73</v>
      </c>
      <c r="L3208" t="s">
        <v>44</v>
      </c>
      <c r="M3208">
        <v>6</v>
      </c>
      <c r="N3208" t="s">
        <v>15</v>
      </c>
      <c r="O3208">
        <v>1</v>
      </c>
      <c r="P3208" t="s">
        <v>14</v>
      </c>
      <c r="Q3208">
        <v>5</v>
      </c>
      <c r="R3208" t="s">
        <v>47</v>
      </c>
      <c r="S3208">
        <v>1</v>
      </c>
      <c r="T3208">
        <v>16</v>
      </c>
      <c r="U3208">
        <v>61.1</v>
      </c>
      <c r="V3208">
        <v>91.129997299999999</v>
      </c>
      <c r="W3208" t="str">
        <f>_xlfn.XLOOKUP(M3208,ActionReference[Action],ActionReference[Reference])</f>
        <v>Approved</v>
      </c>
      <c r="X3208" t="str" cm="1">
        <f t="array" ref="X3208">_xlfn.IFS(T3208&lt;40,"Lower",T3208&lt;122,"Middle",TRUE,"Upper")</f>
        <v>Lower</v>
      </c>
    </row>
    <row r="3209" spans="1:24" x14ac:dyDescent="0.2">
      <c r="A3209">
        <v>675332</v>
      </c>
      <c r="B3209" t="s">
        <v>0</v>
      </c>
      <c r="C3209" t="s">
        <v>38</v>
      </c>
      <c r="D3209">
        <v>1</v>
      </c>
      <c r="E3209" t="s">
        <v>54</v>
      </c>
      <c r="F3209">
        <v>2</v>
      </c>
      <c r="G3209" t="s">
        <v>49</v>
      </c>
      <c r="H3209">
        <v>2</v>
      </c>
      <c r="I3209" t="s">
        <v>41</v>
      </c>
      <c r="J3209">
        <v>1</v>
      </c>
      <c r="K3209">
        <v>5</v>
      </c>
      <c r="L3209" t="s">
        <v>6</v>
      </c>
      <c r="M3209">
        <v>3</v>
      </c>
      <c r="N3209" t="s">
        <v>16</v>
      </c>
      <c r="O3209">
        <v>2</v>
      </c>
      <c r="P3209" t="s">
        <v>14</v>
      </c>
      <c r="Q3209">
        <v>5</v>
      </c>
      <c r="R3209" t="s">
        <v>47</v>
      </c>
      <c r="S3209">
        <v>1</v>
      </c>
      <c r="U3209">
        <v>73.900000000000006</v>
      </c>
      <c r="V3209">
        <v>70.580001800000005</v>
      </c>
      <c r="W3209" t="str">
        <f>_xlfn.XLOOKUP(M3209,ActionReference[Action],ActionReference[Reference])</f>
        <v>Denied</v>
      </c>
      <c r="X3209" t="str" cm="1">
        <f t="array" ref="X3209">_xlfn.IFS(T3209&lt;40,"Lower",T3209&lt;122,"Middle",TRUE,"Upper")</f>
        <v>Lower</v>
      </c>
    </row>
    <row r="3210" spans="1:24" x14ac:dyDescent="0.2">
      <c r="A3210">
        <v>619877</v>
      </c>
      <c r="B3210" t="s">
        <v>0</v>
      </c>
      <c r="C3210" t="s">
        <v>45</v>
      </c>
      <c r="D3210">
        <v>3</v>
      </c>
      <c r="E3210" t="s">
        <v>39</v>
      </c>
      <c r="F3210">
        <v>1</v>
      </c>
      <c r="G3210" t="s">
        <v>43</v>
      </c>
      <c r="H3210">
        <v>3</v>
      </c>
      <c r="I3210" t="s">
        <v>41</v>
      </c>
      <c r="J3210">
        <v>1</v>
      </c>
      <c r="K3210">
        <v>195</v>
      </c>
      <c r="L3210" t="s">
        <v>7</v>
      </c>
      <c r="M3210">
        <v>1</v>
      </c>
      <c r="N3210" t="s">
        <v>15</v>
      </c>
      <c r="O3210">
        <v>1</v>
      </c>
      <c r="P3210" t="s">
        <v>14</v>
      </c>
      <c r="Q3210">
        <v>5</v>
      </c>
      <c r="R3210" t="s">
        <v>47</v>
      </c>
      <c r="S3210">
        <v>1</v>
      </c>
      <c r="U3210">
        <v>63.1</v>
      </c>
      <c r="V3210">
        <v>191.21000699999999</v>
      </c>
      <c r="W3210" t="str">
        <f>_xlfn.XLOOKUP(M3210,ActionReference[Action],ActionReference[Reference])</f>
        <v>Approved</v>
      </c>
      <c r="X3210" t="str" cm="1">
        <f t="array" ref="X3210">_xlfn.IFS(T3210&lt;40,"Lower",T3210&lt;122,"Middle",TRUE,"Upper")</f>
        <v>Lower</v>
      </c>
    </row>
    <row r="3211" spans="1:24" x14ac:dyDescent="0.2">
      <c r="A3211">
        <v>852218</v>
      </c>
      <c r="B3211" t="s">
        <v>0</v>
      </c>
      <c r="C3211" t="s">
        <v>38</v>
      </c>
      <c r="D3211">
        <v>1</v>
      </c>
      <c r="E3211" t="s">
        <v>39</v>
      </c>
      <c r="F3211">
        <v>1</v>
      </c>
      <c r="G3211" t="s">
        <v>40</v>
      </c>
      <c r="H3211">
        <v>1</v>
      </c>
      <c r="I3211" t="s">
        <v>41</v>
      </c>
      <c r="J3211">
        <v>1</v>
      </c>
      <c r="K3211">
        <v>1231</v>
      </c>
      <c r="L3211" t="s">
        <v>7</v>
      </c>
      <c r="M3211">
        <v>1</v>
      </c>
      <c r="N3211" t="s">
        <v>16</v>
      </c>
      <c r="O3211">
        <v>2</v>
      </c>
      <c r="P3211" t="s">
        <v>9</v>
      </c>
      <c r="Q3211">
        <v>2</v>
      </c>
      <c r="R3211" t="s">
        <v>46</v>
      </c>
      <c r="S3211">
        <v>2</v>
      </c>
      <c r="T3211">
        <v>282</v>
      </c>
      <c r="U3211">
        <v>64.3</v>
      </c>
      <c r="V3211">
        <v>165.63999899999999</v>
      </c>
      <c r="W3211" t="str">
        <f>_xlfn.XLOOKUP(M3211,ActionReference[Action],ActionReference[Reference])</f>
        <v>Approved</v>
      </c>
      <c r="X3211" t="str" cm="1">
        <f t="array" ref="X3211">_xlfn.IFS(T3211&lt;40,"Lower",T3211&lt;122,"Middle",TRUE,"Upper")</f>
        <v>Upper</v>
      </c>
    </row>
    <row r="3212" spans="1:24" x14ac:dyDescent="0.2">
      <c r="A3212">
        <v>480228</v>
      </c>
      <c r="B3212" t="s">
        <v>0</v>
      </c>
      <c r="C3212" t="s">
        <v>42</v>
      </c>
      <c r="D3212">
        <v>2</v>
      </c>
      <c r="E3212" t="s">
        <v>39</v>
      </c>
      <c r="F3212">
        <v>1</v>
      </c>
      <c r="G3212" t="s">
        <v>40</v>
      </c>
      <c r="H3212">
        <v>1</v>
      </c>
      <c r="I3212" t="s">
        <v>41</v>
      </c>
      <c r="J3212">
        <v>1</v>
      </c>
      <c r="K3212">
        <v>217</v>
      </c>
      <c r="L3212" t="s">
        <v>44</v>
      </c>
      <c r="M3212">
        <v>6</v>
      </c>
      <c r="N3212" t="s">
        <v>16</v>
      </c>
      <c r="O3212">
        <v>2</v>
      </c>
      <c r="P3212" t="s">
        <v>14</v>
      </c>
      <c r="Q3212">
        <v>5</v>
      </c>
      <c r="R3212" t="s">
        <v>47</v>
      </c>
      <c r="S3212">
        <v>1</v>
      </c>
      <c r="T3212">
        <v>109</v>
      </c>
      <c r="U3212">
        <v>73.7</v>
      </c>
      <c r="V3212">
        <v>98.410003700000004</v>
      </c>
      <c r="W3212" t="str">
        <f>_xlfn.XLOOKUP(M3212,ActionReference[Action],ActionReference[Reference])</f>
        <v>Approved</v>
      </c>
      <c r="X3212" t="str" cm="1">
        <f t="array" ref="X3212">_xlfn.IFS(T3212&lt;40,"Lower",T3212&lt;122,"Middle",TRUE,"Upper")</f>
        <v>Middle</v>
      </c>
    </row>
    <row r="3213" spans="1:24" x14ac:dyDescent="0.2">
      <c r="A3213">
        <v>451965</v>
      </c>
      <c r="B3213" t="s">
        <v>0</v>
      </c>
      <c r="C3213" t="s">
        <v>38</v>
      </c>
      <c r="D3213">
        <v>1</v>
      </c>
      <c r="E3213" t="s">
        <v>39</v>
      </c>
      <c r="F3213">
        <v>1</v>
      </c>
      <c r="G3213" t="s">
        <v>40</v>
      </c>
      <c r="H3213">
        <v>1</v>
      </c>
      <c r="I3213" t="s">
        <v>41</v>
      </c>
      <c r="J3213">
        <v>1</v>
      </c>
      <c r="K3213">
        <v>287</v>
      </c>
      <c r="L3213" t="s">
        <v>44</v>
      </c>
      <c r="M3213">
        <v>6</v>
      </c>
      <c r="N3213" t="s">
        <v>16</v>
      </c>
      <c r="O3213">
        <v>2</v>
      </c>
      <c r="P3213" t="s">
        <v>14</v>
      </c>
      <c r="Q3213">
        <v>5</v>
      </c>
      <c r="R3213" t="s">
        <v>47</v>
      </c>
      <c r="S3213">
        <v>1</v>
      </c>
      <c r="T3213">
        <v>95</v>
      </c>
      <c r="U3213">
        <v>83.1</v>
      </c>
      <c r="V3213">
        <v>109.010002</v>
      </c>
      <c r="W3213" t="str">
        <f>_xlfn.XLOOKUP(M3213,ActionReference[Action],ActionReference[Reference])</f>
        <v>Approved</v>
      </c>
      <c r="X3213" t="str" cm="1">
        <f t="array" ref="X3213">_xlfn.IFS(T3213&lt;40,"Lower",T3213&lt;122,"Middle",TRUE,"Upper")</f>
        <v>Middle</v>
      </c>
    </row>
    <row r="3214" spans="1:24" x14ac:dyDescent="0.2">
      <c r="A3214">
        <v>675332</v>
      </c>
      <c r="B3214" t="s">
        <v>0</v>
      </c>
      <c r="C3214" t="s">
        <v>38</v>
      </c>
      <c r="D3214">
        <v>1</v>
      </c>
      <c r="E3214" t="s">
        <v>39</v>
      </c>
      <c r="F3214">
        <v>1</v>
      </c>
      <c r="G3214" t="s">
        <v>49</v>
      </c>
      <c r="H3214">
        <v>2</v>
      </c>
      <c r="I3214" t="s">
        <v>41</v>
      </c>
      <c r="J3214">
        <v>1</v>
      </c>
      <c r="K3214">
        <v>35</v>
      </c>
      <c r="L3214" t="s">
        <v>7</v>
      </c>
      <c r="M3214">
        <v>1</v>
      </c>
      <c r="N3214" t="s">
        <v>16</v>
      </c>
      <c r="O3214">
        <v>2</v>
      </c>
      <c r="P3214" t="s">
        <v>14</v>
      </c>
      <c r="Q3214">
        <v>5</v>
      </c>
      <c r="R3214" t="s">
        <v>47</v>
      </c>
      <c r="S3214">
        <v>1</v>
      </c>
      <c r="T3214">
        <v>147</v>
      </c>
      <c r="U3214">
        <v>52.8</v>
      </c>
      <c r="V3214">
        <v>110.93</v>
      </c>
      <c r="W3214" t="str">
        <f>_xlfn.XLOOKUP(M3214,ActionReference[Action],ActionReference[Reference])</f>
        <v>Approved</v>
      </c>
      <c r="X3214" t="str" cm="1">
        <f t="array" ref="X3214">_xlfn.IFS(T3214&lt;40,"Lower",T3214&lt;122,"Middle",TRUE,"Upper")</f>
        <v>Upper</v>
      </c>
    </row>
    <row r="3215" spans="1:24" x14ac:dyDescent="0.2">
      <c r="A3215">
        <v>451965</v>
      </c>
      <c r="B3215" t="s">
        <v>0</v>
      </c>
      <c r="C3215" t="s">
        <v>38</v>
      </c>
      <c r="D3215">
        <v>1</v>
      </c>
      <c r="E3215" t="s">
        <v>39</v>
      </c>
      <c r="F3215">
        <v>1</v>
      </c>
      <c r="G3215" t="s">
        <v>49</v>
      </c>
      <c r="H3215">
        <v>2</v>
      </c>
      <c r="I3215" t="s">
        <v>41</v>
      </c>
      <c r="J3215">
        <v>1</v>
      </c>
      <c r="K3215">
        <v>20</v>
      </c>
      <c r="L3215" t="s">
        <v>6</v>
      </c>
      <c r="M3215">
        <v>3</v>
      </c>
      <c r="N3215" t="s">
        <v>15</v>
      </c>
      <c r="O3215">
        <v>1</v>
      </c>
      <c r="P3215" t="s">
        <v>14</v>
      </c>
      <c r="Q3215">
        <v>5</v>
      </c>
      <c r="R3215" t="s">
        <v>47</v>
      </c>
      <c r="S3215">
        <v>1</v>
      </c>
      <c r="T3215">
        <v>60</v>
      </c>
      <c r="U3215">
        <v>37.9</v>
      </c>
      <c r="V3215">
        <v>76.050003099999998</v>
      </c>
      <c r="W3215" t="str">
        <f>_xlfn.XLOOKUP(M3215,ActionReference[Action],ActionReference[Reference])</f>
        <v>Denied</v>
      </c>
      <c r="X3215" t="str" cm="1">
        <f t="array" ref="X3215">_xlfn.IFS(T3215&lt;40,"Lower",T3215&lt;122,"Middle",TRUE,"Upper")</f>
        <v>Middle</v>
      </c>
    </row>
    <row r="3216" spans="1:24" x14ac:dyDescent="0.2">
      <c r="A3216">
        <v>1189117</v>
      </c>
      <c r="B3216" t="s">
        <v>0</v>
      </c>
      <c r="C3216" t="s">
        <v>38</v>
      </c>
      <c r="D3216">
        <v>1</v>
      </c>
      <c r="E3216" t="s">
        <v>39</v>
      </c>
      <c r="F3216">
        <v>1</v>
      </c>
      <c r="G3216" t="s">
        <v>40</v>
      </c>
      <c r="H3216">
        <v>1</v>
      </c>
      <c r="I3216" t="s">
        <v>41</v>
      </c>
      <c r="J3216">
        <v>1</v>
      </c>
      <c r="K3216">
        <v>61</v>
      </c>
      <c r="L3216" t="s">
        <v>7</v>
      </c>
      <c r="M3216">
        <v>1</v>
      </c>
      <c r="N3216" t="s">
        <v>16</v>
      </c>
      <c r="O3216">
        <v>2</v>
      </c>
      <c r="P3216" t="s">
        <v>14</v>
      </c>
      <c r="Q3216">
        <v>5</v>
      </c>
      <c r="R3216" t="s">
        <v>46</v>
      </c>
      <c r="S3216">
        <v>2</v>
      </c>
      <c r="T3216">
        <v>34</v>
      </c>
      <c r="U3216">
        <v>48.7</v>
      </c>
      <c r="V3216">
        <v>72.150001500000002</v>
      </c>
      <c r="W3216" t="str">
        <f>_xlfn.XLOOKUP(M3216,ActionReference[Action],ActionReference[Reference])</f>
        <v>Approved</v>
      </c>
      <c r="X3216" t="str" cm="1">
        <f t="array" ref="X3216">_xlfn.IFS(T3216&lt;40,"Lower",T3216&lt;122,"Middle",TRUE,"Upper")</f>
        <v>Lower</v>
      </c>
    </row>
    <row r="3217" spans="1:24" x14ac:dyDescent="0.2">
      <c r="A3217">
        <v>146672</v>
      </c>
      <c r="B3217" t="s">
        <v>0</v>
      </c>
      <c r="C3217" t="s">
        <v>38</v>
      </c>
      <c r="D3217">
        <v>1</v>
      </c>
      <c r="E3217" t="s">
        <v>39</v>
      </c>
      <c r="F3217">
        <v>1</v>
      </c>
      <c r="G3217" t="s">
        <v>40</v>
      </c>
      <c r="H3217">
        <v>1</v>
      </c>
      <c r="I3217" t="s">
        <v>41</v>
      </c>
      <c r="J3217">
        <v>1</v>
      </c>
      <c r="K3217">
        <v>491</v>
      </c>
      <c r="L3217" t="s">
        <v>7</v>
      </c>
      <c r="M3217">
        <v>1</v>
      </c>
      <c r="N3217" t="s">
        <v>16</v>
      </c>
      <c r="O3217">
        <v>2</v>
      </c>
      <c r="P3217" t="s">
        <v>14</v>
      </c>
      <c r="Q3217">
        <v>5</v>
      </c>
      <c r="R3217" t="s">
        <v>47</v>
      </c>
      <c r="S3217">
        <v>1</v>
      </c>
      <c r="T3217">
        <v>161</v>
      </c>
      <c r="U3217">
        <v>97.4</v>
      </c>
      <c r="V3217">
        <v>143.220001</v>
      </c>
      <c r="W3217" t="str">
        <f>_xlfn.XLOOKUP(M3217,ActionReference[Action],ActionReference[Reference])</f>
        <v>Approved</v>
      </c>
      <c r="X3217" t="str" cm="1">
        <f t="array" ref="X3217">_xlfn.IFS(T3217&lt;40,"Lower",T3217&lt;122,"Middle",TRUE,"Upper")</f>
        <v>Upper</v>
      </c>
    </row>
    <row r="3218" spans="1:24" x14ac:dyDescent="0.2">
      <c r="A3218">
        <v>280110</v>
      </c>
      <c r="B3218" t="s">
        <v>0</v>
      </c>
      <c r="C3218" t="s">
        <v>38</v>
      </c>
      <c r="D3218">
        <v>1</v>
      </c>
      <c r="E3218" t="s">
        <v>39</v>
      </c>
      <c r="F3218">
        <v>1</v>
      </c>
      <c r="G3218" t="s">
        <v>49</v>
      </c>
      <c r="H3218">
        <v>2</v>
      </c>
      <c r="I3218" t="s">
        <v>41</v>
      </c>
      <c r="J3218">
        <v>1</v>
      </c>
      <c r="K3218">
        <v>18</v>
      </c>
      <c r="L3218" t="s">
        <v>7</v>
      </c>
      <c r="M3218">
        <v>1</v>
      </c>
      <c r="N3218" t="s">
        <v>16</v>
      </c>
      <c r="O3218">
        <v>2</v>
      </c>
      <c r="P3218" t="s">
        <v>14</v>
      </c>
      <c r="Q3218">
        <v>5</v>
      </c>
      <c r="R3218" t="s">
        <v>47</v>
      </c>
      <c r="S3218">
        <v>1</v>
      </c>
      <c r="T3218">
        <v>54</v>
      </c>
      <c r="U3218">
        <v>53.4</v>
      </c>
      <c r="V3218">
        <v>99.779998800000001</v>
      </c>
      <c r="W3218" t="str">
        <f>_xlfn.XLOOKUP(M3218,ActionReference[Action],ActionReference[Reference])</f>
        <v>Approved</v>
      </c>
      <c r="X3218" t="str" cm="1">
        <f t="array" ref="X3218">_xlfn.IFS(T3218&lt;40,"Lower",T3218&lt;122,"Middle",TRUE,"Upper")</f>
        <v>Middle</v>
      </c>
    </row>
    <row r="3219" spans="1:24" x14ac:dyDescent="0.2">
      <c r="A3219">
        <v>75633</v>
      </c>
      <c r="B3219" t="s">
        <v>0</v>
      </c>
      <c r="C3219" t="s">
        <v>42</v>
      </c>
      <c r="D3219">
        <v>2</v>
      </c>
      <c r="E3219" t="s">
        <v>39</v>
      </c>
      <c r="F3219">
        <v>1</v>
      </c>
      <c r="G3219" t="s">
        <v>40</v>
      </c>
      <c r="H3219">
        <v>1</v>
      </c>
      <c r="I3219" t="s">
        <v>41</v>
      </c>
      <c r="J3219">
        <v>1</v>
      </c>
      <c r="K3219">
        <v>221</v>
      </c>
      <c r="L3219" t="s">
        <v>6</v>
      </c>
      <c r="M3219">
        <v>3</v>
      </c>
      <c r="N3219" t="s">
        <v>16</v>
      </c>
      <c r="O3219">
        <v>2</v>
      </c>
      <c r="P3219" t="s">
        <v>14</v>
      </c>
      <c r="Q3219">
        <v>5</v>
      </c>
      <c r="R3219" t="s">
        <v>47</v>
      </c>
      <c r="S3219">
        <v>1</v>
      </c>
      <c r="T3219">
        <v>92</v>
      </c>
      <c r="U3219">
        <v>81.3</v>
      </c>
      <c r="V3219">
        <v>89.120002700000001</v>
      </c>
      <c r="W3219" t="str">
        <f>_xlfn.XLOOKUP(M3219,ActionReference[Action],ActionReference[Reference])</f>
        <v>Denied</v>
      </c>
      <c r="X3219" t="str" cm="1">
        <f t="array" ref="X3219">_xlfn.IFS(T3219&lt;40,"Lower",T3219&lt;122,"Middle",TRUE,"Upper")</f>
        <v>Middle</v>
      </c>
    </row>
    <row r="3220" spans="1:24" x14ac:dyDescent="0.2">
      <c r="A3220">
        <v>852218</v>
      </c>
      <c r="B3220" t="s">
        <v>0</v>
      </c>
      <c r="C3220" t="s">
        <v>38</v>
      </c>
      <c r="D3220">
        <v>1</v>
      </c>
      <c r="E3220" t="s">
        <v>39</v>
      </c>
      <c r="F3220">
        <v>1</v>
      </c>
      <c r="G3220" t="s">
        <v>43</v>
      </c>
      <c r="H3220">
        <v>3</v>
      </c>
      <c r="I3220" t="s">
        <v>41</v>
      </c>
      <c r="J3220">
        <v>1</v>
      </c>
      <c r="K3220">
        <v>88</v>
      </c>
      <c r="L3220" t="s">
        <v>7</v>
      </c>
      <c r="M3220">
        <v>1</v>
      </c>
      <c r="N3220" t="s">
        <v>16</v>
      </c>
      <c r="O3220">
        <v>2</v>
      </c>
      <c r="P3220" t="s">
        <v>14</v>
      </c>
      <c r="Q3220">
        <v>5</v>
      </c>
      <c r="R3220" t="s">
        <v>46</v>
      </c>
      <c r="S3220">
        <v>2</v>
      </c>
      <c r="T3220">
        <v>168</v>
      </c>
      <c r="U3220">
        <v>73.400000000000006</v>
      </c>
      <c r="V3220">
        <v>102.5</v>
      </c>
      <c r="W3220" t="str">
        <f>_xlfn.XLOOKUP(M3220,ActionReference[Action],ActionReference[Reference])</f>
        <v>Approved</v>
      </c>
      <c r="X3220" t="str" cm="1">
        <f t="array" ref="X3220">_xlfn.IFS(T3220&lt;40,"Lower",T3220&lt;122,"Middle",TRUE,"Upper")</f>
        <v>Upper</v>
      </c>
    </row>
    <row r="3221" spans="1:24" x14ac:dyDescent="0.2">
      <c r="A3221">
        <v>606046</v>
      </c>
      <c r="B3221" t="s">
        <v>0</v>
      </c>
      <c r="C3221" t="s">
        <v>38</v>
      </c>
      <c r="D3221">
        <v>1</v>
      </c>
      <c r="E3221" t="s">
        <v>39</v>
      </c>
      <c r="F3221">
        <v>1</v>
      </c>
      <c r="G3221" t="s">
        <v>49</v>
      </c>
      <c r="H3221">
        <v>2</v>
      </c>
      <c r="I3221" t="s">
        <v>50</v>
      </c>
      <c r="J3221">
        <v>2</v>
      </c>
      <c r="K3221">
        <v>28</v>
      </c>
      <c r="L3221" t="s">
        <v>7</v>
      </c>
      <c r="M3221">
        <v>1</v>
      </c>
      <c r="N3221" t="s">
        <v>16</v>
      </c>
      <c r="O3221">
        <v>2</v>
      </c>
      <c r="P3221" t="s">
        <v>14</v>
      </c>
      <c r="Q3221">
        <v>5</v>
      </c>
      <c r="R3221" t="s">
        <v>47</v>
      </c>
      <c r="S3221">
        <v>1</v>
      </c>
      <c r="T3221">
        <v>135</v>
      </c>
      <c r="U3221">
        <v>46.5</v>
      </c>
      <c r="V3221">
        <v>115.19000200000001</v>
      </c>
      <c r="W3221" t="str">
        <f>_xlfn.XLOOKUP(M3221,ActionReference[Action],ActionReference[Reference])</f>
        <v>Approved</v>
      </c>
      <c r="X3221" t="str" cm="1">
        <f t="array" ref="X3221">_xlfn.IFS(T3221&lt;40,"Lower",T3221&lt;122,"Middle",TRUE,"Upper")</f>
        <v>Upper</v>
      </c>
    </row>
    <row r="3222" spans="1:24" x14ac:dyDescent="0.2">
      <c r="A3222">
        <v>480228</v>
      </c>
      <c r="B3222" t="s">
        <v>0</v>
      </c>
      <c r="C3222" t="s">
        <v>42</v>
      </c>
      <c r="D3222">
        <v>2</v>
      </c>
      <c r="E3222" t="s">
        <v>39</v>
      </c>
      <c r="F3222">
        <v>1</v>
      </c>
      <c r="G3222" t="s">
        <v>40</v>
      </c>
      <c r="H3222">
        <v>1</v>
      </c>
      <c r="I3222" t="s">
        <v>41</v>
      </c>
      <c r="J3222">
        <v>1</v>
      </c>
      <c r="K3222">
        <v>378</v>
      </c>
      <c r="L3222" t="s">
        <v>6</v>
      </c>
      <c r="M3222">
        <v>3</v>
      </c>
      <c r="N3222" t="s">
        <v>15</v>
      </c>
      <c r="O3222">
        <v>1</v>
      </c>
      <c r="P3222" t="s">
        <v>14</v>
      </c>
      <c r="Q3222">
        <v>5</v>
      </c>
      <c r="R3222" t="s">
        <v>46</v>
      </c>
      <c r="S3222">
        <v>2</v>
      </c>
      <c r="T3222">
        <v>66</v>
      </c>
      <c r="U3222">
        <v>111.2</v>
      </c>
      <c r="V3222">
        <v>73.919998199999995</v>
      </c>
      <c r="W3222" t="str">
        <f>_xlfn.XLOOKUP(M3222,ActionReference[Action],ActionReference[Reference])</f>
        <v>Denied</v>
      </c>
      <c r="X3222" t="str" cm="1">
        <f t="array" ref="X3222">_xlfn.IFS(T3222&lt;40,"Lower",T3222&lt;122,"Middle",TRUE,"Upper")</f>
        <v>Middle</v>
      </c>
    </row>
    <row r="3223" spans="1:24" x14ac:dyDescent="0.2">
      <c r="A3223">
        <v>12311</v>
      </c>
      <c r="B3223" t="s">
        <v>0</v>
      </c>
      <c r="C3223" t="s">
        <v>38</v>
      </c>
      <c r="D3223">
        <v>1</v>
      </c>
      <c r="E3223" t="s">
        <v>39</v>
      </c>
      <c r="F3223">
        <v>1</v>
      </c>
      <c r="G3223" t="s">
        <v>43</v>
      </c>
      <c r="H3223">
        <v>3</v>
      </c>
      <c r="I3223" t="s">
        <v>41</v>
      </c>
      <c r="J3223">
        <v>1</v>
      </c>
      <c r="K3223">
        <v>100</v>
      </c>
      <c r="L3223" t="s">
        <v>7</v>
      </c>
      <c r="M3223">
        <v>1</v>
      </c>
      <c r="N3223" t="s">
        <v>16</v>
      </c>
      <c r="O3223">
        <v>2</v>
      </c>
      <c r="P3223" t="s">
        <v>14</v>
      </c>
      <c r="Q3223">
        <v>5</v>
      </c>
      <c r="R3223" t="s">
        <v>46</v>
      </c>
      <c r="S3223">
        <v>2</v>
      </c>
      <c r="T3223">
        <v>81</v>
      </c>
      <c r="U3223">
        <v>73.900000000000006</v>
      </c>
      <c r="V3223">
        <v>135.75</v>
      </c>
      <c r="W3223" t="str">
        <f>_xlfn.XLOOKUP(M3223,ActionReference[Action],ActionReference[Reference])</f>
        <v>Approved</v>
      </c>
      <c r="X3223" t="str" cm="1">
        <f t="array" ref="X3223">_xlfn.IFS(T3223&lt;40,"Lower",T3223&lt;122,"Middle",TRUE,"Upper")</f>
        <v>Middle</v>
      </c>
    </row>
    <row r="3224" spans="1:24" x14ac:dyDescent="0.2">
      <c r="A3224">
        <v>3303298</v>
      </c>
      <c r="B3224" t="s">
        <v>0</v>
      </c>
      <c r="C3224" t="s">
        <v>38</v>
      </c>
      <c r="D3224">
        <v>1</v>
      </c>
      <c r="E3224" t="s">
        <v>39</v>
      </c>
      <c r="F3224">
        <v>1</v>
      </c>
      <c r="G3224" t="s">
        <v>40</v>
      </c>
      <c r="H3224">
        <v>1</v>
      </c>
      <c r="I3224" t="s">
        <v>41</v>
      </c>
      <c r="J3224">
        <v>1</v>
      </c>
      <c r="K3224">
        <v>612</v>
      </c>
      <c r="L3224" t="s">
        <v>7</v>
      </c>
      <c r="M3224">
        <v>1</v>
      </c>
      <c r="N3224" t="s">
        <v>16</v>
      </c>
      <c r="O3224">
        <v>2</v>
      </c>
      <c r="P3224" t="s">
        <v>14</v>
      </c>
      <c r="Q3224">
        <v>5</v>
      </c>
      <c r="R3224" t="s">
        <v>47</v>
      </c>
      <c r="S3224">
        <v>1</v>
      </c>
      <c r="T3224">
        <v>225</v>
      </c>
      <c r="U3224">
        <v>73.7</v>
      </c>
      <c r="V3224">
        <v>212.89999399999999</v>
      </c>
      <c r="W3224" t="str">
        <f>_xlfn.XLOOKUP(M3224,ActionReference[Action],ActionReference[Reference])</f>
        <v>Approved</v>
      </c>
      <c r="X3224" t="str" cm="1">
        <f t="array" ref="X3224">_xlfn.IFS(T3224&lt;40,"Lower",T3224&lt;122,"Middle",TRUE,"Upper")</f>
        <v>Upper</v>
      </c>
    </row>
    <row r="3225" spans="1:24" x14ac:dyDescent="0.2">
      <c r="A3225">
        <v>451965</v>
      </c>
      <c r="B3225" t="s">
        <v>0</v>
      </c>
      <c r="C3225" t="s">
        <v>38</v>
      </c>
      <c r="D3225">
        <v>1</v>
      </c>
      <c r="E3225" t="s">
        <v>39</v>
      </c>
      <c r="F3225">
        <v>1</v>
      </c>
      <c r="G3225" t="s">
        <v>40</v>
      </c>
      <c r="H3225">
        <v>1</v>
      </c>
      <c r="I3225" t="s">
        <v>41</v>
      </c>
      <c r="J3225">
        <v>1</v>
      </c>
      <c r="K3225">
        <v>409</v>
      </c>
      <c r="L3225" t="s">
        <v>7</v>
      </c>
      <c r="M3225">
        <v>1</v>
      </c>
      <c r="N3225" t="s">
        <v>16</v>
      </c>
      <c r="O3225">
        <v>2</v>
      </c>
      <c r="P3225" t="s">
        <v>14</v>
      </c>
      <c r="Q3225">
        <v>5</v>
      </c>
      <c r="R3225" t="s">
        <v>47</v>
      </c>
      <c r="S3225">
        <v>1</v>
      </c>
      <c r="T3225">
        <v>140</v>
      </c>
      <c r="U3225">
        <v>99.8</v>
      </c>
      <c r="V3225">
        <v>130.050003</v>
      </c>
      <c r="W3225" t="str">
        <f>_xlfn.XLOOKUP(M3225,ActionReference[Action],ActionReference[Reference])</f>
        <v>Approved</v>
      </c>
      <c r="X3225" t="str" cm="1">
        <f t="array" ref="X3225">_xlfn.IFS(T3225&lt;40,"Lower",T3225&lt;122,"Middle",TRUE,"Upper")</f>
        <v>Upper</v>
      </c>
    </row>
    <row r="3226" spans="1:24" x14ac:dyDescent="0.2">
      <c r="A3226">
        <v>937898</v>
      </c>
      <c r="B3226" t="s">
        <v>0</v>
      </c>
      <c r="C3226" t="s">
        <v>38</v>
      </c>
      <c r="D3226">
        <v>1</v>
      </c>
      <c r="E3226" t="s">
        <v>39</v>
      </c>
      <c r="F3226">
        <v>1</v>
      </c>
      <c r="G3226" t="s">
        <v>40</v>
      </c>
      <c r="H3226">
        <v>1</v>
      </c>
      <c r="I3226" t="s">
        <v>41</v>
      </c>
      <c r="J3226">
        <v>1</v>
      </c>
      <c r="K3226">
        <v>210</v>
      </c>
      <c r="L3226" t="s">
        <v>7</v>
      </c>
      <c r="M3226">
        <v>1</v>
      </c>
      <c r="N3226" t="s">
        <v>16</v>
      </c>
      <c r="O3226">
        <v>2</v>
      </c>
      <c r="P3226" t="s">
        <v>14</v>
      </c>
      <c r="Q3226">
        <v>5</v>
      </c>
      <c r="R3226" t="s">
        <v>46</v>
      </c>
      <c r="S3226">
        <v>2</v>
      </c>
      <c r="T3226">
        <v>49</v>
      </c>
      <c r="U3226">
        <v>63.2</v>
      </c>
      <c r="V3226">
        <v>84</v>
      </c>
      <c r="W3226" t="str">
        <f>_xlfn.XLOOKUP(M3226,ActionReference[Action],ActionReference[Reference])</f>
        <v>Approved</v>
      </c>
      <c r="X3226" t="str" cm="1">
        <f t="array" ref="X3226">_xlfn.IFS(T3226&lt;40,"Lower",T3226&lt;122,"Middle",TRUE,"Upper")</f>
        <v>Middle</v>
      </c>
    </row>
    <row r="3227" spans="1:24" x14ac:dyDescent="0.2">
      <c r="A3227">
        <v>2712969</v>
      </c>
      <c r="B3227" t="s">
        <v>0</v>
      </c>
      <c r="C3227" t="s">
        <v>42</v>
      </c>
      <c r="D3227">
        <v>2</v>
      </c>
      <c r="E3227" t="s">
        <v>39</v>
      </c>
      <c r="F3227">
        <v>1</v>
      </c>
      <c r="G3227" t="s">
        <v>43</v>
      </c>
      <c r="H3227">
        <v>3</v>
      </c>
      <c r="I3227" t="s">
        <v>41</v>
      </c>
      <c r="J3227">
        <v>1</v>
      </c>
      <c r="K3227">
        <v>60</v>
      </c>
      <c r="L3227" t="s">
        <v>7</v>
      </c>
      <c r="M3227">
        <v>1</v>
      </c>
      <c r="N3227" t="s">
        <v>16</v>
      </c>
      <c r="O3227">
        <v>2</v>
      </c>
      <c r="P3227" t="s">
        <v>14</v>
      </c>
      <c r="Q3227">
        <v>5</v>
      </c>
      <c r="R3227" t="s">
        <v>46</v>
      </c>
      <c r="S3227">
        <v>2</v>
      </c>
      <c r="T3227">
        <v>54</v>
      </c>
      <c r="U3227">
        <v>63.7</v>
      </c>
      <c r="V3227">
        <v>66.930000300000003</v>
      </c>
      <c r="W3227" t="str">
        <f>_xlfn.XLOOKUP(M3227,ActionReference[Action],ActionReference[Reference])</f>
        <v>Approved</v>
      </c>
      <c r="X3227" t="str" cm="1">
        <f t="array" ref="X3227">_xlfn.IFS(T3227&lt;40,"Lower",T3227&lt;122,"Middle",TRUE,"Upper")</f>
        <v>Middle</v>
      </c>
    </row>
    <row r="3228" spans="1:24" x14ac:dyDescent="0.2">
      <c r="A3228">
        <v>480228</v>
      </c>
      <c r="B3228" t="s">
        <v>0</v>
      </c>
      <c r="C3228" t="s">
        <v>38</v>
      </c>
      <c r="D3228">
        <v>1</v>
      </c>
      <c r="E3228" t="s">
        <v>39</v>
      </c>
      <c r="F3228">
        <v>1</v>
      </c>
      <c r="G3228" t="s">
        <v>43</v>
      </c>
      <c r="H3228">
        <v>3</v>
      </c>
      <c r="I3228" t="s">
        <v>41</v>
      </c>
      <c r="J3228">
        <v>1</v>
      </c>
      <c r="K3228">
        <v>326</v>
      </c>
      <c r="L3228" t="s">
        <v>6</v>
      </c>
      <c r="M3228">
        <v>3</v>
      </c>
      <c r="N3228" t="s">
        <v>11</v>
      </c>
      <c r="O3228">
        <v>3</v>
      </c>
      <c r="P3228" t="s">
        <v>10</v>
      </c>
      <c r="Q3228">
        <v>3</v>
      </c>
      <c r="R3228" t="s">
        <v>47</v>
      </c>
      <c r="S3228">
        <v>1</v>
      </c>
      <c r="U3228">
        <v>107.6</v>
      </c>
      <c r="V3228">
        <v>110.93</v>
      </c>
      <c r="W3228" t="str">
        <f>_xlfn.XLOOKUP(M3228,ActionReference[Action],ActionReference[Reference])</f>
        <v>Denied</v>
      </c>
      <c r="X3228" t="str" cm="1">
        <f t="array" ref="X3228">_xlfn.IFS(T3228&lt;40,"Lower",T3228&lt;122,"Middle",TRUE,"Upper")</f>
        <v>Lower</v>
      </c>
    </row>
    <row r="3229" spans="1:24" x14ac:dyDescent="0.2">
      <c r="A3229">
        <v>852218</v>
      </c>
      <c r="B3229" t="s">
        <v>0</v>
      </c>
      <c r="C3229" t="s">
        <v>38</v>
      </c>
      <c r="D3229">
        <v>1</v>
      </c>
      <c r="E3229" t="s">
        <v>39</v>
      </c>
      <c r="F3229">
        <v>1</v>
      </c>
      <c r="G3229" t="s">
        <v>43</v>
      </c>
      <c r="H3229">
        <v>3</v>
      </c>
      <c r="I3229" t="s">
        <v>41</v>
      </c>
      <c r="J3229">
        <v>1</v>
      </c>
      <c r="K3229">
        <v>424</v>
      </c>
      <c r="L3229" t="s">
        <v>7</v>
      </c>
      <c r="M3229">
        <v>1</v>
      </c>
      <c r="N3229" t="s">
        <v>16</v>
      </c>
      <c r="O3229">
        <v>2</v>
      </c>
      <c r="P3229" t="s">
        <v>14</v>
      </c>
      <c r="Q3229">
        <v>5</v>
      </c>
      <c r="R3229" t="s">
        <v>46</v>
      </c>
      <c r="S3229">
        <v>2</v>
      </c>
      <c r="T3229">
        <v>241</v>
      </c>
      <c r="U3229">
        <v>84.4</v>
      </c>
      <c r="V3229">
        <v>134.220001</v>
      </c>
      <c r="W3229" t="str">
        <f>_xlfn.XLOOKUP(M3229,ActionReference[Action],ActionReference[Reference])</f>
        <v>Approved</v>
      </c>
      <c r="X3229" t="str" cm="1">
        <f t="array" ref="X3229">_xlfn.IFS(T3229&lt;40,"Lower",T3229&lt;122,"Middle",TRUE,"Upper")</f>
        <v>Upper</v>
      </c>
    </row>
    <row r="3230" spans="1:24" x14ac:dyDescent="0.2">
      <c r="A3230" t="s">
        <v>48</v>
      </c>
      <c r="B3230" t="s">
        <v>0</v>
      </c>
      <c r="C3230" t="s">
        <v>45</v>
      </c>
      <c r="D3230">
        <v>3</v>
      </c>
      <c r="E3230" t="s">
        <v>39</v>
      </c>
      <c r="F3230">
        <v>1</v>
      </c>
      <c r="G3230" t="s">
        <v>40</v>
      </c>
      <c r="H3230">
        <v>1</v>
      </c>
      <c r="I3230" t="s">
        <v>41</v>
      </c>
      <c r="J3230">
        <v>1</v>
      </c>
      <c r="K3230">
        <v>325</v>
      </c>
      <c r="L3230" t="s">
        <v>7</v>
      </c>
      <c r="M3230">
        <v>1</v>
      </c>
      <c r="N3230" t="s">
        <v>16</v>
      </c>
      <c r="O3230">
        <v>2</v>
      </c>
      <c r="P3230" t="s">
        <v>14</v>
      </c>
      <c r="Q3230">
        <v>5</v>
      </c>
      <c r="R3230" t="s">
        <v>47</v>
      </c>
      <c r="S3230">
        <v>1</v>
      </c>
      <c r="T3230">
        <v>71</v>
      </c>
      <c r="U3230">
        <v>59.8</v>
      </c>
      <c r="V3230">
        <v>164.96000699999999</v>
      </c>
      <c r="W3230" t="str">
        <f>_xlfn.XLOOKUP(M3230,ActionReference[Action],ActionReference[Reference])</f>
        <v>Approved</v>
      </c>
      <c r="X3230" t="str" cm="1">
        <f t="array" ref="X3230">_xlfn.IFS(T3230&lt;40,"Lower",T3230&lt;122,"Middle",TRUE,"Upper")</f>
        <v>Middle</v>
      </c>
    </row>
    <row r="3231" spans="1:24" x14ac:dyDescent="0.2">
      <c r="A3231">
        <v>146672</v>
      </c>
      <c r="B3231" t="s">
        <v>0</v>
      </c>
      <c r="C3231" t="s">
        <v>42</v>
      </c>
      <c r="D3231">
        <v>2</v>
      </c>
      <c r="E3231" t="s">
        <v>39</v>
      </c>
      <c r="F3231">
        <v>1</v>
      </c>
      <c r="G3231" t="s">
        <v>40</v>
      </c>
      <c r="H3231">
        <v>1</v>
      </c>
      <c r="I3231" t="s">
        <v>41</v>
      </c>
      <c r="J3231">
        <v>1</v>
      </c>
      <c r="K3231">
        <v>169</v>
      </c>
      <c r="L3231" t="s">
        <v>53</v>
      </c>
      <c r="M3231">
        <v>2</v>
      </c>
      <c r="N3231" t="s">
        <v>16</v>
      </c>
      <c r="O3231">
        <v>2</v>
      </c>
      <c r="P3231" t="s">
        <v>14</v>
      </c>
      <c r="Q3231">
        <v>5</v>
      </c>
      <c r="R3231" t="s">
        <v>46</v>
      </c>
      <c r="S3231">
        <v>2</v>
      </c>
      <c r="T3231">
        <v>47</v>
      </c>
      <c r="U3231">
        <v>45.6</v>
      </c>
      <c r="V3231">
        <v>117.41999800000001</v>
      </c>
      <c r="W3231" t="str">
        <f>_xlfn.XLOOKUP(M3231,ActionReference[Action],ActionReference[Reference])</f>
        <v>Approved</v>
      </c>
      <c r="X3231" t="str" cm="1">
        <f t="array" ref="X3231">_xlfn.IFS(T3231&lt;40,"Lower",T3231&lt;122,"Middle",TRUE,"Upper")</f>
        <v>Middle</v>
      </c>
    </row>
    <row r="3232" spans="1:24" x14ac:dyDescent="0.2">
      <c r="A3232">
        <v>451965</v>
      </c>
      <c r="B3232" t="s">
        <v>0</v>
      </c>
      <c r="C3232" t="s">
        <v>38</v>
      </c>
      <c r="D3232">
        <v>1</v>
      </c>
      <c r="E3232" t="s">
        <v>39</v>
      </c>
      <c r="F3232">
        <v>1</v>
      </c>
      <c r="G3232" t="s">
        <v>40</v>
      </c>
      <c r="H3232">
        <v>1</v>
      </c>
      <c r="I3232" t="s">
        <v>41</v>
      </c>
      <c r="J3232">
        <v>1</v>
      </c>
      <c r="K3232">
        <v>252</v>
      </c>
      <c r="L3232" t="s">
        <v>44</v>
      </c>
      <c r="M3232">
        <v>6</v>
      </c>
      <c r="N3232" t="s">
        <v>16</v>
      </c>
      <c r="O3232">
        <v>2</v>
      </c>
      <c r="P3232" t="s">
        <v>14</v>
      </c>
      <c r="Q3232">
        <v>5</v>
      </c>
      <c r="R3232" t="s">
        <v>47</v>
      </c>
      <c r="S3232">
        <v>1</v>
      </c>
      <c r="T3232">
        <v>61</v>
      </c>
      <c r="U3232">
        <v>81.400000000000006</v>
      </c>
      <c r="V3232">
        <v>103.300003</v>
      </c>
      <c r="W3232" t="str">
        <f>_xlfn.XLOOKUP(M3232,ActionReference[Action],ActionReference[Reference])</f>
        <v>Approved</v>
      </c>
      <c r="X3232" t="str" cm="1">
        <f t="array" ref="X3232">_xlfn.IFS(T3232&lt;40,"Lower",T3232&lt;122,"Middle",TRUE,"Upper")</f>
        <v>Middle</v>
      </c>
    </row>
    <row r="3233" spans="1:24" x14ac:dyDescent="0.2">
      <c r="A3233">
        <v>35570</v>
      </c>
      <c r="B3233" t="s">
        <v>0</v>
      </c>
      <c r="C3233" t="s">
        <v>38</v>
      </c>
      <c r="D3233">
        <v>1</v>
      </c>
      <c r="E3233" t="s">
        <v>39</v>
      </c>
      <c r="F3233">
        <v>1</v>
      </c>
      <c r="G3233" t="s">
        <v>40</v>
      </c>
      <c r="H3233">
        <v>1</v>
      </c>
      <c r="I3233" t="s">
        <v>41</v>
      </c>
      <c r="J3233">
        <v>1</v>
      </c>
      <c r="K3233">
        <v>2</v>
      </c>
      <c r="L3233" t="s">
        <v>7</v>
      </c>
      <c r="M3233">
        <v>1</v>
      </c>
      <c r="N3233" t="s">
        <v>16</v>
      </c>
      <c r="O3233">
        <v>2</v>
      </c>
      <c r="P3233" t="s">
        <v>14</v>
      </c>
      <c r="Q3233">
        <v>5</v>
      </c>
      <c r="R3233" t="s">
        <v>47</v>
      </c>
      <c r="S3233">
        <v>1</v>
      </c>
      <c r="T3233">
        <v>141</v>
      </c>
      <c r="U3233">
        <v>73.7</v>
      </c>
      <c r="V3233">
        <v>47.419998200000002</v>
      </c>
      <c r="W3233" t="str">
        <f>_xlfn.XLOOKUP(M3233,ActionReference[Action],ActionReference[Reference])</f>
        <v>Approved</v>
      </c>
      <c r="X3233" t="str" cm="1">
        <f t="array" ref="X3233">_xlfn.IFS(T3233&lt;40,"Lower",T3233&lt;122,"Middle",TRUE,"Upper")</f>
        <v>Upper</v>
      </c>
    </row>
    <row r="3234" spans="1:24" x14ac:dyDescent="0.2">
      <c r="A3234">
        <v>12311</v>
      </c>
      <c r="B3234" t="s">
        <v>0</v>
      </c>
      <c r="C3234" t="s">
        <v>42</v>
      </c>
      <c r="D3234">
        <v>2</v>
      </c>
      <c r="E3234" t="s">
        <v>39</v>
      </c>
      <c r="F3234">
        <v>1</v>
      </c>
      <c r="G3234" t="s">
        <v>40</v>
      </c>
      <c r="H3234">
        <v>1</v>
      </c>
      <c r="I3234" t="s">
        <v>41</v>
      </c>
      <c r="J3234">
        <v>1</v>
      </c>
      <c r="K3234">
        <v>162</v>
      </c>
      <c r="L3234" t="s">
        <v>44</v>
      </c>
      <c r="M3234">
        <v>6</v>
      </c>
      <c r="N3234" t="s">
        <v>16</v>
      </c>
      <c r="O3234">
        <v>2</v>
      </c>
      <c r="P3234" t="s">
        <v>14</v>
      </c>
      <c r="Q3234">
        <v>5</v>
      </c>
      <c r="R3234" t="s">
        <v>46</v>
      </c>
      <c r="S3234">
        <v>2</v>
      </c>
      <c r="T3234">
        <v>71</v>
      </c>
      <c r="U3234">
        <v>73.599999999999994</v>
      </c>
      <c r="V3234">
        <v>87.760002099999994</v>
      </c>
      <c r="W3234" t="str">
        <f>_xlfn.XLOOKUP(M3234,ActionReference[Action],ActionReference[Reference])</f>
        <v>Approved</v>
      </c>
      <c r="X3234" t="str" cm="1">
        <f t="array" ref="X3234">_xlfn.IFS(T3234&lt;40,"Lower",T3234&lt;122,"Middle",TRUE,"Upper")</f>
        <v>Middle</v>
      </c>
    </row>
    <row r="3235" spans="1:24" x14ac:dyDescent="0.2">
      <c r="A3235">
        <v>504713</v>
      </c>
      <c r="B3235" t="s">
        <v>0</v>
      </c>
      <c r="C3235" t="s">
        <v>38</v>
      </c>
      <c r="D3235">
        <v>1</v>
      </c>
      <c r="E3235" t="s">
        <v>39</v>
      </c>
      <c r="F3235">
        <v>1</v>
      </c>
      <c r="G3235" t="s">
        <v>40</v>
      </c>
      <c r="H3235">
        <v>1</v>
      </c>
      <c r="I3235" t="s">
        <v>41</v>
      </c>
      <c r="J3235">
        <v>1</v>
      </c>
      <c r="K3235">
        <v>999</v>
      </c>
      <c r="L3235" t="s">
        <v>7</v>
      </c>
      <c r="M3235">
        <v>1</v>
      </c>
      <c r="N3235" t="s">
        <v>16</v>
      </c>
      <c r="O3235">
        <v>2</v>
      </c>
      <c r="P3235" t="s">
        <v>14</v>
      </c>
      <c r="Q3235">
        <v>5</v>
      </c>
      <c r="R3235" t="s">
        <v>47</v>
      </c>
      <c r="S3235">
        <v>1</v>
      </c>
      <c r="T3235">
        <v>406</v>
      </c>
      <c r="U3235">
        <v>77.5</v>
      </c>
      <c r="V3235">
        <v>331.77999899999998</v>
      </c>
      <c r="W3235" t="str">
        <f>_xlfn.XLOOKUP(M3235,ActionReference[Action],ActionReference[Reference])</f>
        <v>Approved</v>
      </c>
      <c r="X3235" t="str" cm="1">
        <f t="array" ref="X3235">_xlfn.IFS(T3235&lt;40,"Lower",T3235&lt;122,"Middle",TRUE,"Upper")</f>
        <v>Upper</v>
      </c>
    </row>
    <row r="3236" spans="1:24" x14ac:dyDescent="0.2">
      <c r="A3236">
        <v>852320</v>
      </c>
      <c r="B3236" t="s">
        <v>0</v>
      </c>
      <c r="C3236" t="s">
        <v>38</v>
      </c>
      <c r="D3236">
        <v>1</v>
      </c>
      <c r="E3236" t="s">
        <v>39</v>
      </c>
      <c r="F3236">
        <v>1</v>
      </c>
      <c r="G3236" t="s">
        <v>40</v>
      </c>
      <c r="H3236">
        <v>1</v>
      </c>
      <c r="I3236" t="s">
        <v>41</v>
      </c>
      <c r="J3236">
        <v>1</v>
      </c>
      <c r="K3236">
        <v>424</v>
      </c>
      <c r="L3236" t="s">
        <v>7</v>
      </c>
      <c r="M3236">
        <v>1</v>
      </c>
      <c r="N3236" t="s">
        <v>16</v>
      </c>
      <c r="O3236">
        <v>2</v>
      </c>
      <c r="P3236" t="s">
        <v>14</v>
      </c>
      <c r="Q3236">
        <v>5</v>
      </c>
      <c r="R3236" t="s">
        <v>46</v>
      </c>
      <c r="S3236">
        <v>2</v>
      </c>
      <c r="T3236">
        <v>123</v>
      </c>
      <c r="U3236">
        <v>59.8</v>
      </c>
      <c r="V3236">
        <v>123.449997</v>
      </c>
      <c r="W3236" t="str">
        <f>_xlfn.XLOOKUP(M3236,ActionReference[Action],ActionReference[Reference])</f>
        <v>Approved</v>
      </c>
      <c r="X3236" t="str" cm="1">
        <f t="array" ref="X3236">_xlfn.IFS(T3236&lt;40,"Lower",T3236&lt;122,"Middle",TRUE,"Upper")</f>
        <v>Upper</v>
      </c>
    </row>
    <row r="3237" spans="1:24" x14ac:dyDescent="0.2">
      <c r="A3237">
        <v>451965</v>
      </c>
      <c r="B3237" t="s">
        <v>0</v>
      </c>
      <c r="C3237" t="s">
        <v>38</v>
      </c>
      <c r="D3237">
        <v>1</v>
      </c>
      <c r="E3237" t="s">
        <v>39</v>
      </c>
      <c r="F3237">
        <v>1</v>
      </c>
      <c r="G3237" t="s">
        <v>43</v>
      </c>
      <c r="H3237">
        <v>3</v>
      </c>
      <c r="I3237" t="s">
        <v>41</v>
      </c>
      <c r="J3237">
        <v>1</v>
      </c>
      <c r="K3237">
        <v>91</v>
      </c>
      <c r="L3237" t="s">
        <v>44</v>
      </c>
      <c r="M3237">
        <v>6</v>
      </c>
      <c r="N3237" t="s">
        <v>16</v>
      </c>
      <c r="O3237">
        <v>2</v>
      </c>
      <c r="P3237" t="s">
        <v>14</v>
      </c>
      <c r="Q3237">
        <v>5</v>
      </c>
      <c r="R3237" t="s">
        <v>47</v>
      </c>
      <c r="S3237">
        <v>1</v>
      </c>
      <c r="T3237">
        <v>54</v>
      </c>
      <c r="U3237">
        <v>72.2</v>
      </c>
      <c r="V3237">
        <v>95.680000300000003</v>
      </c>
      <c r="W3237" t="str">
        <f>_xlfn.XLOOKUP(M3237,ActionReference[Action],ActionReference[Reference])</f>
        <v>Approved</v>
      </c>
      <c r="X3237" t="str" cm="1">
        <f t="array" ref="X3237">_xlfn.IFS(T3237&lt;40,"Lower",T3237&lt;122,"Middle",TRUE,"Upper")</f>
        <v>Middle</v>
      </c>
    </row>
    <row r="3238" spans="1:24" x14ac:dyDescent="0.2">
      <c r="A3238">
        <v>451965</v>
      </c>
      <c r="B3238" t="s">
        <v>0</v>
      </c>
      <c r="C3238" t="s">
        <v>38</v>
      </c>
      <c r="D3238">
        <v>1</v>
      </c>
      <c r="E3238" t="s">
        <v>39</v>
      </c>
      <c r="F3238">
        <v>1</v>
      </c>
      <c r="G3238" t="s">
        <v>49</v>
      </c>
      <c r="H3238">
        <v>2</v>
      </c>
      <c r="I3238" t="s">
        <v>41</v>
      </c>
      <c r="J3238">
        <v>1</v>
      </c>
      <c r="K3238">
        <v>7</v>
      </c>
      <c r="L3238" t="s">
        <v>6</v>
      </c>
      <c r="M3238">
        <v>3</v>
      </c>
      <c r="N3238" t="s">
        <v>16</v>
      </c>
      <c r="O3238">
        <v>2</v>
      </c>
      <c r="P3238" t="s">
        <v>10</v>
      </c>
      <c r="Q3238">
        <v>3</v>
      </c>
      <c r="R3238" t="s">
        <v>47</v>
      </c>
      <c r="S3238">
        <v>1</v>
      </c>
      <c r="T3238">
        <v>55</v>
      </c>
      <c r="U3238">
        <v>69.2</v>
      </c>
      <c r="V3238">
        <v>90.540000899999995</v>
      </c>
      <c r="W3238" t="str">
        <f>_xlfn.XLOOKUP(M3238,ActionReference[Action],ActionReference[Reference])</f>
        <v>Denied</v>
      </c>
      <c r="X3238" t="str" cm="1">
        <f t="array" ref="X3238">_xlfn.IFS(T3238&lt;40,"Lower",T3238&lt;122,"Middle",TRUE,"Upper")</f>
        <v>Middle</v>
      </c>
    </row>
    <row r="3239" spans="1:24" x14ac:dyDescent="0.2">
      <c r="A3239">
        <v>852218</v>
      </c>
      <c r="B3239" t="s">
        <v>0</v>
      </c>
      <c r="C3239" t="s">
        <v>38</v>
      </c>
      <c r="D3239">
        <v>1</v>
      </c>
      <c r="E3239" t="s">
        <v>39</v>
      </c>
      <c r="F3239">
        <v>1</v>
      </c>
      <c r="G3239" t="s">
        <v>43</v>
      </c>
      <c r="H3239">
        <v>3</v>
      </c>
      <c r="I3239" t="s">
        <v>41</v>
      </c>
      <c r="J3239">
        <v>1</v>
      </c>
      <c r="K3239">
        <v>191</v>
      </c>
      <c r="L3239" t="s">
        <v>7</v>
      </c>
      <c r="M3239">
        <v>1</v>
      </c>
      <c r="N3239" t="s">
        <v>16</v>
      </c>
      <c r="O3239">
        <v>2</v>
      </c>
      <c r="P3239" t="s">
        <v>9</v>
      </c>
      <c r="Q3239">
        <v>2</v>
      </c>
      <c r="R3239" t="s">
        <v>47</v>
      </c>
      <c r="S3239">
        <v>1</v>
      </c>
      <c r="T3239">
        <v>105</v>
      </c>
      <c r="U3239">
        <v>64.3</v>
      </c>
      <c r="V3239">
        <v>104.360001</v>
      </c>
      <c r="W3239" t="str">
        <f>_xlfn.XLOOKUP(M3239,ActionReference[Action],ActionReference[Reference])</f>
        <v>Approved</v>
      </c>
      <c r="X3239" t="str" cm="1">
        <f t="array" ref="X3239">_xlfn.IFS(T3239&lt;40,"Lower",T3239&lt;122,"Middle",TRUE,"Upper")</f>
        <v>Middle</v>
      </c>
    </row>
    <row r="3240" spans="1:24" x14ac:dyDescent="0.2">
      <c r="A3240">
        <v>143662</v>
      </c>
      <c r="B3240" t="s">
        <v>0</v>
      </c>
      <c r="C3240" t="s">
        <v>38</v>
      </c>
      <c r="D3240">
        <v>1</v>
      </c>
      <c r="E3240" t="s">
        <v>39</v>
      </c>
      <c r="F3240">
        <v>1</v>
      </c>
      <c r="G3240" t="s">
        <v>49</v>
      </c>
      <c r="H3240">
        <v>2</v>
      </c>
      <c r="I3240" t="s">
        <v>41</v>
      </c>
      <c r="J3240">
        <v>1</v>
      </c>
      <c r="K3240">
        <v>339</v>
      </c>
      <c r="L3240" t="s">
        <v>7</v>
      </c>
      <c r="M3240">
        <v>1</v>
      </c>
      <c r="N3240" t="s">
        <v>16</v>
      </c>
      <c r="O3240">
        <v>2</v>
      </c>
      <c r="P3240" t="s">
        <v>14</v>
      </c>
      <c r="Q3240">
        <v>5</v>
      </c>
      <c r="R3240" t="s">
        <v>47</v>
      </c>
      <c r="S3240">
        <v>1</v>
      </c>
      <c r="T3240">
        <v>105</v>
      </c>
      <c r="U3240">
        <v>75.2</v>
      </c>
      <c r="V3240">
        <v>98.080001800000005</v>
      </c>
      <c r="W3240" t="str">
        <f>_xlfn.XLOOKUP(M3240,ActionReference[Action],ActionReference[Reference])</f>
        <v>Approved</v>
      </c>
      <c r="X3240" t="str" cm="1">
        <f t="array" ref="X3240">_xlfn.IFS(T3240&lt;40,"Lower",T3240&lt;122,"Middle",TRUE,"Upper")</f>
        <v>Middle</v>
      </c>
    </row>
    <row r="3241" spans="1:24" x14ac:dyDescent="0.2">
      <c r="A3241">
        <v>852218</v>
      </c>
      <c r="B3241" t="s">
        <v>0</v>
      </c>
      <c r="C3241" t="s">
        <v>38</v>
      </c>
      <c r="D3241">
        <v>1</v>
      </c>
      <c r="E3241" t="s">
        <v>39</v>
      </c>
      <c r="F3241">
        <v>1</v>
      </c>
      <c r="G3241" t="s">
        <v>40</v>
      </c>
      <c r="H3241">
        <v>1</v>
      </c>
      <c r="I3241" t="s">
        <v>41</v>
      </c>
      <c r="J3241">
        <v>1</v>
      </c>
      <c r="K3241">
        <v>588</v>
      </c>
      <c r="L3241" t="s">
        <v>7</v>
      </c>
      <c r="M3241">
        <v>1</v>
      </c>
      <c r="N3241" t="s">
        <v>16</v>
      </c>
      <c r="O3241">
        <v>2</v>
      </c>
      <c r="P3241" t="s">
        <v>9</v>
      </c>
      <c r="Q3241">
        <v>2</v>
      </c>
      <c r="R3241" t="s">
        <v>47</v>
      </c>
      <c r="S3241">
        <v>1</v>
      </c>
      <c r="T3241">
        <v>156</v>
      </c>
      <c r="U3241">
        <v>73.7</v>
      </c>
      <c r="V3241">
        <v>114.290001</v>
      </c>
      <c r="W3241" t="str">
        <f>_xlfn.XLOOKUP(M3241,ActionReference[Action],ActionReference[Reference])</f>
        <v>Approved</v>
      </c>
      <c r="X3241" t="str" cm="1">
        <f t="array" ref="X3241">_xlfn.IFS(T3241&lt;40,"Lower",T3241&lt;122,"Middle",TRUE,"Upper")</f>
        <v>Upper</v>
      </c>
    </row>
    <row r="3242" spans="1:24" x14ac:dyDescent="0.2">
      <c r="A3242">
        <v>451965</v>
      </c>
      <c r="B3242" t="s">
        <v>0</v>
      </c>
      <c r="C3242" t="s">
        <v>38</v>
      </c>
      <c r="D3242">
        <v>1</v>
      </c>
      <c r="E3242" t="s">
        <v>39</v>
      </c>
      <c r="F3242">
        <v>1</v>
      </c>
      <c r="G3242" t="s">
        <v>40</v>
      </c>
      <c r="H3242">
        <v>1</v>
      </c>
      <c r="I3242" t="s">
        <v>41</v>
      </c>
      <c r="J3242">
        <v>1</v>
      </c>
      <c r="K3242">
        <v>660</v>
      </c>
      <c r="L3242" t="s">
        <v>7</v>
      </c>
      <c r="M3242">
        <v>1</v>
      </c>
      <c r="N3242" t="s">
        <v>16</v>
      </c>
      <c r="O3242">
        <v>2</v>
      </c>
      <c r="P3242" t="s">
        <v>14</v>
      </c>
      <c r="Q3242">
        <v>5</v>
      </c>
      <c r="R3242" t="s">
        <v>47</v>
      </c>
      <c r="S3242">
        <v>1</v>
      </c>
      <c r="T3242">
        <v>761</v>
      </c>
      <c r="U3242">
        <v>75.2</v>
      </c>
      <c r="V3242">
        <v>170.53999300000001</v>
      </c>
      <c r="W3242" t="str">
        <f>_xlfn.XLOOKUP(M3242,ActionReference[Action],ActionReference[Reference])</f>
        <v>Approved</v>
      </c>
      <c r="X3242" t="str" cm="1">
        <f t="array" ref="X3242">_xlfn.IFS(T3242&lt;40,"Lower",T3242&lt;122,"Middle",TRUE,"Upper")</f>
        <v>Upper</v>
      </c>
    </row>
    <row r="3243" spans="1:24" x14ac:dyDescent="0.2">
      <c r="A3243">
        <v>480228</v>
      </c>
      <c r="B3243" t="s">
        <v>0</v>
      </c>
      <c r="C3243" t="s">
        <v>38</v>
      </c>
      <c r="D3243">
        <v>1</v>
      </c>
      <c r="E3243" t="s">
        <v>39</v>
      </c>
      <c r="F3243">
        <v>1</v>
      </c>
      <c r="G3243" t="s">
        <v>40</v>
      </c>
      <c r="H3243">
        <v>1</v>
      </c>
      <c r="I3243" t="s">
        <v>41</v>
      </c>
      <c r="J3243">
        <v>1</v>
      </c>
      <c r="K3243">
        <v>2000</v>
      </c>
      <c r="L3243" t="s">
        <v>7</v>
      </c>
      <c r="M3243">
        <v>1</v>
      </c>
      <c r="N3243" t="s">
        <v>16</v>
      </c>
      <c r="O3243">
        <v>2</v>
      </c>
      <c r="P3243" t="s">
        <v>9</v>
      </c>
      <c r="Q3243">
        <v>2</v>
      </c>
      <c r="R3243" t="s">
        <v>47</v>
      </c>
      <c r="S3243">
        <v>1</v>
      </c>
      <c r="T3243">
        <v>460</v>
      </c>
      <c r="U3243">
        <v>96</v>
      </c>
      <c r="V3243">
        <v>227.08999600000001</v>
      </c>
      <c r="W3243" t="str">
        <f>_xlfn.XLOOKUP(M3243,ActionReference[Action],ActionReference[Reference])</f>
        <v>Approved</v>
      </c>
      <c r="X3243" t="str" cm="1">
        <f t="array" ref="X3243">_xlfn.IFS(T3243&lt;40,"Lower",T3243&lt;122,"Middle",TRUE,"Upper")</f>
        <v>Upper</v>
      </c>
    </row>
    <row r="3244" spans="1:24" x14ac:dyDescent="0.2">
      <c r="A3244">
        <v>112837</v>
      </c>
      <c r="B3244" t="s">
        <v>0</v>
      </c>
      <c r="C3244" t="s">
        <v>38</v>
      </c>
      <c r="D3244">
        <v>1</v>
      </c>
      <c r="E3244" t="s">
        <v>39</v>
      </c>
      <c r="F3244">
        <v>1</v>
      </c>
      <c r="G3244" t="s">
        <v>43</v>
      </c>
      <c r="H3244">
        <v>3</v>
      </c>
      <c r="I3244" t="s">
        <v>41</v>
      </c>
      <c r="J3244">
        <v>1</v>
      </c>
      <c r="K3244">
        <v>552</v>
      </c>
      <c r="L3244" t="s">
        <v>6</v>
      </c>
      <c r="M3244">
        <v>3</v>
      </c>
      <c r="N3244" t="s">
        <v>16</v>
      </c>
      <c r="O3244">
        <v>2</v>
      </c>
      <c r="P3244" t="s">
        <v>10</v>
      </c>
      <c r="Q3244">
        <v>3</v>
      </c>
      <c r="R3244" t="s">
        <v>47</v>
      </c>
      <c r="S3244">
        <v>1</v>
      </c>
      <c r="T3244">
        <v>249</v>
      </c>
      <c r="U3244">
        <v>69.099999999999994</v>
      </c>
      <c r="V3244">
        <v>144.050003</v>
      </c>
      <c r="W3244" t="str">
        <f>_xlfn.XLOOKUP(M3244,ActionReference[Action],ActionReference[Reference])</f>
        <v>Denied</v>
      </c>
      <c r="X3244" t="str" cm="1">
        <f t="array" ref="X3244">_xlfn.IFS(T3244&lt;40,"Lower",T3244&lt;122,"Middle",TRUE,"Upper")</f>
        <v>Upper</v>
      </c>
    </row>
    <row r="3245" spans="1:24" x14ac:dyDescent="0.2">
      <c r="A3245">
        <v>852218</v>
      </c>
      <c r="B3245" t="s">
        <v>0</v>
      </c>
      <c r="C3245" t="s">
        <v>38</v>
      </c>
      <c r="D3245">
        <v>1</v>
      </c>
      <c r="E3245" t="s">
        <v>39</v>
      </c>
      <c r="F3245">
        <v>1</v>
      </c>
      <c r="G3245" t="s">
        <v>43</v>
      </c>
      <c r="H3245">
        <v>3</v>
      </c>
      <c r="I3245" t="s">
        <v>41</v>
      </c>
      <c r="J3245">
        <v>1</v>
      </c>
      <c r="K3245">
        <v>233</v>
      </c>
      <c r="L3245" t="s">
        <v>7</v>
      </c>
      <c r="M3245">
        <v>1</v>
      </c>
      <c r="N3245" t="s">
        <v>16</v>
      </c>
      <c r="O3245">
        <v>2</v>
      </c>
      <c r="P3245" t="s">
        <v>14</v>
      </c>
      <c r="Q3245">
        <v>5</v>
      </c>
      <c r="R3245" t="s">
        <v>46</v>
      </c>
      <c r="S3245">
        <v>2</v>
      </c>
      <c r="T3245">
        <v>142</v>
      </c>
      <c r="U3245">
        <v>73.400000000000006</v>
      </c>
      <c r="V3245">
        <v>142.19000199999999</v>
      </c>
      <c r="W3245" t="str">
        <f>_xlfn.XLOOKUP(M3245,ActionReference[Action],ActionReference[Reference])</f>
        <v>Approved</v>
      </c>
      <c r="X3245" t="str" cm="1">
        <f t="array" ref="X3245">_xlfn.IFS(T3245&lt;40,"Lower",T3245&lt;122,"Middle",TRUE,"Upper")</f>
        <v>Upper</v>
      </c>
    </row>
    <row r="3246" spans="1:24" x14ac:dyDescent="0.2">
      <c r="A3246">
        <v>451965</v>
      </c>
      <c r="B3246" t="s">
        <v>0</v>
      </c>
      <c r="C3246" t="s">
        <v>42</v>
      </c>
      <c r="D3246">
        <v>2</v>
      </c>
      <c r="E3246" t="s">
        <v>39</v>
      </c>
      <c r="F3246">
        <v>1</v>
      </c>
      <c r="G3246" t="s">
        <v>40</v>
      </c>
      <c r="H3246">
        <v>1</v>
      </c>
      <c r="I3246" t="s">
        <v>41</v>
      </c>
      <c r="J3246">
        <v>1</v>
      </c>
      <c r="K3246">
        <v>150</v>
      </c>
      <c r="L3246" t="s">
        <v>44</v>
      </c>
      <c r="M3246">
        <v>6</v>
      </c>
      <c r="N3246" t="s">
        <v>16</v>
      </c>
      <c r="O3246">
        <v>2</v>
      </c>
      <c r="P3246" t="s">
        <v>14</v>
      </c>
      <c r="Q3246">
        <v>5</v>
      </c>
      <c r="R3246" t="s">
        <v>47</v>
      </c>
      <c r="S3246">
        <v>1</v>
      </c>
      <c r="T3246">
        <v>91</v>
      </c>
      <c r="U3246">
        <v>68.5</v>
      </c>
      <c r="V3246">
        <v>100.650002</v>
      </c>
      <c r="W3246" t="str">
        <f>_xlfn.XLOOKUP(M3246,ActionReference[Action],ActionReference[Reference])</f>
        <v>Approved</v>
      </c>
      <c r="X3246" t="str" cm="1">
        <f t="array" ref="X3246">_xlfn.IFS(T3246&lt;40,"Lower",T3246&lt;122,"Middle",TRUE,"Upper")</f>
        <v>Middle</v>
      </c>
    </row>
    <row r="3247" spans="1:24" x14ac:dyDescent="0.2">
      <c r="A3247">
        <v>451965</v>
      </c>
      <c r="B3247" t="s">
        <v>0</v>
      </c>
      <c r="C3247" t="s">
        <v>38</v>
      </c>
      <c r="D3247">
        <v>1</v>
      </c>
      <c r="E3247" t="s">
        <v>39</v>
      </c>
      <c r="F3247">
        <v>1</v>
      </c>
      <c r="G3247" t="s">
        <v>40</v>
      </c>
      <c r="H3247">
        <v>1</v>
      </c>
      <c r="I3247" t="s">
        <v>41</v>
      </c>
      <c r="J3247">
        <v>1</v>
      </c>
      <c r="K3247">
        <v>142</v>
      </c>
      <c r="L3247" t="s">
        <v>7</v>
      </c>
      <c r="M3247">
        <v>1</v>
      </c>
      <c r="N3247" t="s">
        <v>16</v>
      </c>
      <c r="O3247">
        <v>2</v>
      </c>
      <c r="P3247" t="s">
        <v>14</v>
      </c>
      <c r="Q3247">
        <v>5</v>
      </c>
      <c r="R3247" t="s">
        <v>46</v>
      </c>
      <c r="S3247">
        <v>2</v>
      </c>
      <c r="T3247">
        <v>57</v>
      </c>
      <c r="U3247">
        <v>51.5</v>
      </c>
      <c r="V3247">
        <v>86.930000300000003</v>
      </c>
      <c r="W3247" t="str">
        <f>_xlfn.XLOOKUP(M3247,ActionReference[Action],ActionReference[Reference])</f>
        <v>Approved</v>
      </c>
      <c r="X3247" t="str" cm="1">
        <f t="array" ref="X3247">_xlfn.IFS(T3247&lt;40,"Lower",T3247&lt;122,"Middle",TRUE,"Upper")</f>
        <v>Middle</v>
      </c>
    </row>
    <row r="3248" spans="1:24" x14ac:dyDescent="0.2">
      <c r="A3248">
        <v>266271</v>
      </c>
      <c r="B3248" t="s">
        <v>0</v>
      </c>
      <c r="C3248" t="s">
        <v>38</v>
      </c>
      <c r="D3248">
        <v>1</v>
      </c>
      <c r="E3248" t="s">
        <v>39</v>
      </c>
      <c r="F3248">
        <v>1</v>
      </c>
      <c r="G3248" t="s">
        <v>49</v>
      </c>
      <c r="H3248">
        <v>2</v>
      </c>
      <c r="I3248" t="s">
        <v>41</v>
      </c>
      <c r="J3248">
        <v>1</v>
      </c>
      <c r="K3248">
        <v>140</v>
      </c>
      <c r="L3248" t="s">
        <v>7</v>
      </c>
      <c r="M3248">
        <v>1</v>
      </c>
      <c r="N3248" t="s">
        <v>16</v>
      </c>
      <c r="O3248">
        <v>2</v>
      </c>
      <c r="P3248" t="s">
        <v>9</v>
      </c>
      <c r="Q3248">
        <v>2</v>
      </c>
      <c r="R3248" t="s">
        <v>47</v>
      </c>
      <c r="S3248">
        <v>1</v>
      </c>
      <c r="T3248">
        <v>47</v>
      </c>
      <c r="U3248">
        <v>89.8</v>
      </c>
      <c r="V3248">
        <v>72.610000600000006</v>
      </c>
      <c r="W3248" t="str">
        <f>_xlfn.XLOOKUP(M3248,ActionReference[Action],ActionReference[Reference])</f>
        <v>Approved</v>
      </c>
      <c r="X3248" t="str" cm="1">
        <f t="array" ref="X3248">_xlfn.IFS(T3248&lt;40,"Lower",T3248&lt;122,"Middle",TRUE,"Upper")</f>
        <v>Middle</v>
      </c>
    </row>
    <row r="3249" spans="1:24" x14ac:dyDescent="0.2">
      <c r="A3249">
        <v>451965</v>
      </c>
      <c r="B3249" t="s">
        <v>0</v>
      </c>
      <c r="C3249" t="s">
        <v>38</v>
      </c>
      <c r="D3249">
        <v>1</v>
      </c>
      <c r="E3249" t="s">
        <v>39</v>
      </c>
      <c r="F3249">
        <v>1</v>
      </c>
      <c r="G3249" t="s">
        <v>40</v>
      </c>
      <c r="H3249">
        <v>1</v>
      </c>
      <c r="I3249" t="s">
        <v>41</v>
      </c>
      <c r="J3249">
        <v>1</v>
      </c>
      <c r="K3249">
        <v>145</v>
      </c>
      <c r="L3249" t="s">
        <v>7</v>
      </c>
      <c r="M3249">
        <v>1</v>
      </c>
      <c r="N3249" t="s">
        <v>16</v>
      </c>
      <c r="O3249">
        <v>2</v>
      </c>
      <c r="P3249" t="s">
        <v>14</v>
      </c>
      <c r="Q3249">
        <v>5</v>
      </c>
      <c r="R3249" t="s">
        <v>46</v>
      </c>
      <c r="S3249">
        <v>2</v>
      </c>
      <c r="T3249">
        <v>56</v>
      </c>
      <c r="U3249">
        <v>58.8</v>
      </c>
      <c r="V3249">
        <v>132.21000699999999</v>
      </c>
      <c r="W3249" t="str">
        <f>_xlfn.XLOOKUP(M3249,ActionReference[Action],ActionReference[Reference])</f>
        <v>Approved</v>
      </c>
      <c r="X3249" t="str" cm="1">
        <f t="array" ref="X3249">_xlfn.IFS(T3249&lt;40,"Lower",T3249&lt;122,"Middle",TRUE,"Upper")</f>
        <v>Middle</v>
      </c>
    </row>
    <row r="3250" spans="1:24" x14ac:dyDescent="0.2">
      <c r="A3250">
        <v>504713</v>
      </c>
      <c r="B3250" t="s">
        <v>0</v>
      </c>
      <c r="C3250" t="s">
        <v>38</v>
      </c>
      <c r="D3250">
        <v>1</v>
      </c>
      <c r="E3250" t="s">
        <v>39</v>
      </c>
      <c r="F3250">
        <v>1</v>
      </c>
      <c r="G3250" t="s">
        <v>40</v>
      </c>
      <c r="H3250">
        <v>1</v>
      </c>
      <c r="I3250" t="s">
        <v>41</v>
      </c>
      <c r="J3250">
        <v>1</v>
      </c>
      <c r="K3250">
        <v>294</v>
      </c>
      <c r="L3250" t="s">
        <v>7</v>
      </c>
      <c r="M3250">
        <v>1</v>
      </c>
      <c r="N3250" t="s">
        <v>16</v>
      </c>
      <c r="O3250">
        <v>2</v>
      </c>
      <c r="P3250" t="s">
        <v>14</v>
      </c>
      <c r="Q3250">
        <v>5</v>
      </c>
      <c r="R3250" t="s">
        <v>47</v>
      </c>
      <c r="S3250">
        <v>1</v>
      </c>
      <c r="U3250">
        <v>89.8</v>
      </c>
      <c r="V3250">
        <v>107.18</v>
      </c>
      <c r="W3250" t="str">
        <f>_xlfn.XLOOKUP(M3250,ActionReference[Action],ActionReference[Reference])</f>
        <v>Approved</v>
      </c>
      <c r="X3250" t="str" cm="1">
        <f t="array" ref="X3250">_xlfn.IFS(T3250&lt;40,"Lower",T3250&lt;122,"Middle",TRUE,"Upper")</f>
        <v>Lower</v>
      </c>
    </row>
    <row r="3251" spans="1:24" x14ac:dyDescent="0.2">
      <c r="A3251">
        <v>852218</v>
      </c>
      <c r="B3251" t="s">
        <v>0</v>
      </c>
      <c r="C3251" t="s">
        <v>42</v>
      </c>
      <c r="D3251">
        <v>2</v>
      </c>
      <c r="E3251" t="s">
        <v>39</v>
      </c>
      <c r="F3251">
        <v>1</v>
      </c>
      <c r="G3251" t="s">
        <v>40</v>
      </c>
      <c r="H3251">
        <v>1</v>
      </c>
      <c r="I3251" t="s">
        <v>41</v>
      </c>
      <c r="J3251">
        <v>1</v>
      </c>
      <c r="K3251">
        <v>270</v>
      </c>
      <c r="L3251" t="s">
        <v>44</v>
      </c>
      <c r="M3251">
        <v>6</v>
      </c>
      <c r="N3251" t="s">
        <v>16</v>
      </c>
      <c r="O3251">
        <v>2</v>
      </c>
      <c r="P3251" t="s">
        <v>14</v>
      </c>
      <c r="Q3251">
        <v>5</v>
      </c>
      <c r="R3251" t="s">
        <v>47</v>
      </c>
      <c r="S3251">
        <v>1</v>
      </c>
      <c r="T3251">
        <v>79</v>
      </c>
      <c r="U3251">
        <v>83.9</v>
      </c>
      <c r="V3251">
        <v>92.419998199999995</v>
      </c>
      <c r="W3251" t="str">
        <f>_xlfn.XLOOKUP(M3251,ActionReference[Action],ActionReference[Reference])</f>
        <v>Approved</v>
      </c>
      <c r="X3251" t="str" cm="1">
        <f t="array" ref="X3251">_xlfn.IFS(T3251&lt;40,"Lower",T3251&lt;122,"Middle",TRUE,"Upper")</f>
        <v>Middle</v>
      </c>
    </row>
    <row r="3252" spans="1:24" x14ac:dyDescent="0.2">
      <c r="A3252">
        <v>795968</v>
      </c>
      <c r="B3252" t="s">
        <v>0</v>
      </c>
      <c r="C3252" t="s">
        <v>38</v>
      </c>
      <c r="D3252">
        <v>1</v>
      </c>
      <c r="E3252" t="s">
        <v>39</v>
      </c>
      <c r="F3252">
        <v>1</v>
      </c>
      <c r="G3252" t="s">
        <v>43</v>
      </c>
      <c r="H3252">
        <v>3</v>
      </c>
      <c r="I3252" t="s">
        <v>41</v>
      </c>
      <c r="J3252">
        <v>1</v>
      </c>
      <c r="K3252">
        <v>466</v>
      </c>
      <c r="L3252" t="s">
        <v>7</v>
      </c>
      <c r="M3252">
        <v>1</v>
      </c>
      <c r="N3252" t="s">
        <v>16</v>
      </c>
      <c r="O3252">
        <v>2</v>
      </c>
      <c r="P3252" t="s">
        <v>9</v>
      </c>
      <c r="Q3252">
        <v>2</v>
      </c>
      <c r="R3252" t="s">
        <v>47</v>
      </c>
      <c r="S3252">
        <v>1</v>
      </c>
      <c r="T3252">
        <v>81</v>
      </c>
      <c r="U3252">
        <v>86.6</v>
      </c>
      <c r="V3252">
        <v>84.010002099999994</v>
      </c>
      <c r="W3252" t="str">
        <f>_xlfn.XLOOKUP(M3252,ActionReference[Action],ActionReference[Reference])</f>
        <v>Approved</v>
      </c>
      <c r="X3252" t="str" cm="1">
        <f t="array" ref="X3252">_xlfn.IFS(T3252&lt;40,"Lower",T3252&lt;122,"Middle",TRUE,"Upper")</f>
        <v>Middle</v>
      </c>
    </row>
    <row r="3253" spans="1:24" x14ac:dyDescent="0.2">
      <c r="A3253">
        <v>451965</v>
      </c>
      <c r="B3253" t="s">
        <v>0</v>
      </c>
      <c r="C3253" t="s">
        <v>38</v>
      </c>
      <c r="D3253">
        <v>1</v>
      </c>
      <c r="E3253" t="s">
        <v>39</v>
      </c>
      <c r="F3253">
        <v>1</v>
      </c>
      <c r="G3253" t="s">
        <v>40</v>
      </c>
      <c r="H3253">
        <v>1</v>
      </c>
      <c r="I3253" t="s">
        <v>41</v>
      </c>
      <c r="J3253">
        <v>1</v>
      </c>
      <c r="K3253">
        <v>147</v>
      </c>
      <c r="L3253" t="s">
        <v>44</v>
      </c>
      <c r="M3253">
        <v>6</v>
      </c>
      <c r="N3253" t="s">
        <v>16</v>
      </c>
      <c r="O3253">
        <v>2</v>
      </c>
      <c r="P3253" t="s">
        <v>14</v>
      </c>
      <c r="Q3253">
        <v>5</v>
      </c>
      <c r="R3253" t="s">
        <v>47</v>
      </c>
      <c r="S3253">
        <v>1</v>
      </c>
      <c r="T3253">
        <v>36</v>
      </c>
      <c r="U3253">
        <v>57.5</v>
      </c>
      <c r="V3253">
        <v>102.610001</v>
      </c>
      <c r="W3253" t="str">
        <f>_xlfn.XLOOKUP(M3253,ActionReference[Action],ActionReference[Reference])</f>
        <v>Approved</v>
      </c>
      <c r="X3253" t="str" cm="1">
        <f t="array" ref="X3253">_xlfn.IFS(T3253&lt;40,"Lower",T3253&lt;122,"Middle",TRUE,"Upper")</f>
        <v>Lower</v>
      </c>
    </row>
    <row r="3254" spans="1:24" x14ac:dyDescent="0.2">
      <c r="A3254">
        <v>504713</v>
      </c>
      <c r="B3254" t="s">
        <v>0</v>
      </c>
      <c r="C3254" t="s">
        <v>38</v>
      </c>
      <c r="D3254">
        <v>1</v>
      </c>
      <c r="E3254" t="s">
        <v>39</v>
      </c>
      <c r="F3254">
        <v>1</v>
      </c>
      <c r="G3254" t="s">
        <v>43</v>
      </c>
      <c r="H3254">
        <v>3</v>
      </c>
      <c r="I3254" t="s">
        <v>41</v>
      </c>
      <c r="J3254">
        <v>1</v>
      </c>
      <c r="K3254">
        <v>141</v>
      </c>
      <c r="L3254" t="s">
        <v>7</v>
      </c>
      <c r="M3254">
        <v>1</v>
      </c>
      <c r="N3254" t="s">
        <v>16</v>
      </c>
      <c r="O3254">
        <v>2</v>
      </c>
      <c r="P3254" t="s">
        <v>10</v>
      </c>
      <c r="Q3254">
        <v>3</v>
      </c>
      <c r="R3254" t="s">
        <v>47</v>
      </c>
      <c r="S3254">
        <v>1</v>
      </c>
      <c r="T3254">
        <v>84</v>
      </c>
      <c r="U3254">
        <v>77.5</v>
      </c>
      <c r="V3254">
        <v>123.5</v>
      </c>
      <c r="W3254" t="str">
        <f>_xlfn.XLOOKUP(M3254,ActionReference[Action],ActionReference[Reference])</f>
        <v>Approved</v>
      </c>
      <c r="X3254" t="str" cm="1">
        <f t="array" ref="X3254">_xlfn.IFS(T3254&lt;40,"Lower",T3254&lt;122,"Middle",TRUE,"Upper")</f>
        <v>Middle</v>
      </c>
    </row>
    <row r="3255" spans="1:24" x14ac:dyDescent="0.2">
      <c r="A3255">
        <v>656733</v>
      </c>
      <c r="B3255" t="s">
        <v>0</v>
      </c>
      <c r="C3255" t="s">
        <v>38</v>
      </c>
      <c r="D3255">
        <v>1</v>
      </c>
      <c r="E3255" t="s">
        <v>39</v>
      </c>
      <c r="F3255">
        <v>1</v>
      </c>
      <c r="G3255" t="s">
        <v>43</v>
      </c>
      <c r="H3255">
        <v>3</v>
      </c>
      <c r="I3255" t="s">
        <v>50</v>
      </c>
      <c r="J3255">
        <v>2</v>
      </c>
      <c r="K3255">
        <v>1223</v>
      </c>
      <c r="L3255" t="s">
        <v>53</v>
      </c>
      <c r="M3255">
        <v>2</v>
      </c>
      <c r="N3255" t="s">
        <v>16</v>
      </c>
      <c r="O3255">
        <v>2</v>
      </c>
      <c r="P3255" t="s">
        <v>14</v>
      </c>
      <c r="Q3255">
        <v>5</v>
      </c>
      <c r="R3255" t="s">
        <v>47</v>
      </c>
      <c r="S3255">
        <v>1</v>
      </c>
      <c r="T3255">
        <v>230</v>
      </c>
      <c r="U3255">
        <v>73.7</v>
      </c>
      <c r="V3255">
        <v>63.720001199999999</v>
      </c>
      <c r="W3255" t="str">
        <f>_xlfn.XLOOKUP(M3255,ActionReference[Action],ActionReference[Reference])</f>
        <v>Approved</v>
      </c>
      <c r="X3255" t="str" cm="1">
        <f t="array" ref="X3255">_xlfn.IFS(T3255&lt;40,"Lower",T3255&lt;122,"Middle",TRUE,"Upper")</f>
        <v>Upper</v>
      </c>
    </row>
    <row r="3256" spans="1:24" x14ac:dyDescent="0.2">
      <c r="A3256" t="s">
        <v>48</v>
      </c>
      <c r="B3256" t="s">
        <v>0</v>
      </c>
      <c r="C3256" t="s">
        <v>38</v>
      </c>
      <c r="D3256">
        <v>1</v>
      </c>
      <c r="E3256" t="s">
        <v>39</v>
      </c>
      <c r="F3256">
        <v>1</v>
      </c>
      <c r="G3256" t="s">
        <v>40</v>
      </c>
      <c r="H3256">
        <v>1</v>
      </c>
      <c r="I3256" t="s">
        <v>41</v>
      </c>
      <c r="J3256">
        <v>1</v>
      </c>
      <c r="K3256">
        <v>538</v>
      </c>
      <c r="L3256" t="s">
        <v>7</v>
      </c>
      <c r="M3256">
        <v>1</v>
      </c>
      <c r="N3256" t="s">
        <v>16</v>
      </c>
      <c r="O3256">
        <v>2</v>
      </c>
      <c r="P3256" t="s">
        <v>14</v>
      </c>
      <c r="Q3256">
        <v>5</v>
      </c>
      <c r="R3256" t="s">
        <v>47</v>
      </c>
      <c r="S3256">
        <v>1</v>
      </c>
      <c r="T3256">
        <v>162</v>
      </c>
      <c r="U3256">
        <v>91.1</v>
      </c>
      <c r="V3256">
        <v>229.13999899999999</v>
      </c>
      <c r="W3256" t="str">
        <f>_xlfn.XLOOKUP(M3256,ActionReference[Action],ActionReference[Reference])</f>
        <v>Approved</v>
      </c>
      <c r="X3256" t="str" cm="1">
        <f t="array" ref="X3256">_xlfn.IFS(T3256&lt;40,"Lower",T3256&lt;122,"Middle",TRUE,"Upper")</f>
        <v>Upper</v>
      </c>
    </row>
    <row r="3257" spans="1:24" x14ac:dyDescent="0.2">
      <c r="A3257" t="s">
        <v>48</v>
      </c>
      <c r="B3257" t="s">
        <v>0</v>
      </c>
      <c r="C3257" t="s">
        <v>42</v>
      </c>
      <c r="D3257">
        <v>2</v>
      </c>
      <c r="E3257" t="s">
        <v>39</v>
      </c>
      <c r="F3257">
        <v>1</v>
      </c>
      <c r="G3257" t="s">
        <v>40</v>
      </c>
      <c r="H3257">
        <v>1</v>
      </c>
      <c r="I3257" t="s">
        <v>41</v>
      </c>
      <c r="J3257">
        <v>1</v>
      </c>
      <c r="K3257">
        <v>191</v>
      </c>
      <c r="L3257" t="s">
        <v>6</v>
      </c>
      <c r="M3257">
        <v>3</v>
      </c>
      <c r="N3257" t="s">
        <v>16</v>
      </c>
      <c r="O3257">
        <v>2</v>
      </c>
      <c r="P3257" t="s">
        <v>10</v>
      </c>
      <c r="Q3257">
        <v>3</v>
      </c>
      <c r="R3257" t="s">
        <v>47</v>
      </c>
      <c r="S3257">
        <v>1</v>
      </c>
      <c r="T3257">
        <v>68</v>
      </c>
      <c r="U3257">
        <v>64.099999999999994</v>
      </c>
      <c r="V3257">
        <v>80.959999100000005</v>
      </c>
      <c r="W3257" t="str">
        <f>_xlfn.XLOOKUP(M3257,ActionReference[Action],ActionReference[Reference])</f>
        <v>Denied</v>
      </c>
      <c r="X3257" t="str" cm="1">
        <f t="array" ref="X3257">_xlfn.IFS(T3257&lt;40,"Lower",T3257&lt;122,"Middle",TRUE,"Upper")</f>
        <v>Middle</v>
      </c>
    </row>
    <row r="3258" spans="1:24" x14ac:dyDescent="0.2">
      <c r="A3258">
        <v>233031</v>
      </c>
      <c r="B3258" t="s">
        <v>0</v>
      </c>
      <c r="C3258" t="s">
        <v>38</v>
      </c>
      <c r="D3258">
        <v>1</v>
      </c>
      <c r="E3258" t="s">
        <v>39</v>
      </c>
      <c r="F3258">
        <v>1</v>
      </c>
      <c r="G3258" t="s">
        <v>43</v>
      </c>
      <c r="H3258">
        <v>3</v>
      </c>
      <c r="I3258" t="s">
        <v>41</v>
      </c>
      <c r="J3258">
        <v>1</v>
      </c>
      <c r="K3258">
        <v>235</v>
      </c>
      <c r="L3258" t="s">
        <v>6</v>
      </c>
      <c r="M3258">
        <v>3</v>
      </c>
      <c r="N3258" t="s">
        <v>16</v>
      </c>
      <c r="O3258">
        <v>2</v>
      </c>
      <c r="P3258" t="s">
        <v>14</v>
      </c>
      <c r="Q3258">
        <v>5</v>
      </c>
      <c r="R3258" t="s">
        <v>46</v>
      </c>
      <c r="S3258">
        <v>2</v>
      </c>
      <c r="T3258">
        <v>73</v>
      </c>
      <c r="U3258">
        <v>78.2</v>
      </c>
      <c r="V3258">
        <v>111.949997</v>
      </c>
      <c r="W3258" t="str">
        <f>_xlfn.XLOOKUP(M3258,ActionReference[Action],ActionReference[Reference])</f>
        <v>Denied</v>
      </c>
      <c r="X3258" t="str" cm="1">
        <f t="array" ref="X3258">_xlfn.IFS(T3258&lt;40,"Lower",T3258&lt;122,"Middle",TRUE,"Upper")</f>
        <v>Middle</v>
      </c>
    </row>
    <row r="3259" spans="1:24" x14ac:dyDescent="0.2">
      <c r="A3259">
        <v>504713</v>
      </c>
      <c r="B3259" t="s">
        <v>0</v>
      </c>
      <c r="C3259" t="s">
        <v>38</v>
      </c>
      <c r="D3259">
        <v>1</v>
      </c>
      <c r="E3259" t="s">
        <v>39</v>
      </c>
      <c r="F3259">
        <v>1</v>
      </c>
      <c r="G3259" t="s">
        <v>49</v>
      </c>
      <c r="H3259">
        <v>2</v>
      </c>
      <c r="I3259" t="s">
        <v>41</v>
      </c>
      <c r="J3259">
        <v>1</v>
      </c>
      <c r="K3259">
        <v>25</v>
      </c>
      <c r="L3259" t="s">
        <v>7</v>
      </c>
      <c r="M3259">
        <v>1</v>
      </c>
      <c r="N3259" t="s">
        <v>15</v>
      </c>
      <c r="O3259">
        <v>1</v>
      </c>
      <c r="P3259" t="s">
        <v>14</v>
      </c>
      <c r="Q3259">
        <v>5</v>
      </c>
      <c r="R3259" t="s">
        <v>47</v>
      </c>
      <c r="S3259">
        <v>1</v>
      </c>
      <c r="T3259">
        <v>138</v>
      </c>
      <c r="U3259">
        <v>63.2</v>
      </c>
      <c r="V3259">
        <v>111.69000200000001</v>
      </c>
      <c r="W3259" t="str">
        <f>_xlfn.XLOOKUP(M3259,ActionReference[Action],ActionReference[Reference])</f>
        <v>Approved</v>
      </c>
      <c r="X3259" t="str" cm="1">
        <f t="array" ref="X3259">_xlfn.IFS(T3259&lt;40,"Lower",T3259&lt;122,"Middle",TRUE,"Upper")</f>
        <v>Upper</v>
      </c>
    </row>
    <row r="3260" spans="1:24" x14ac:dyDescent="0.2">
      <c r="A3260">
        <v>451965</v>
      </c>
      <c r="B3260" t="s">
        <v>0</v>
      </c>
      <c r="C3260" t="s">
        <v>38</v>
      </c>
      <c r="D3260">
        <v>1</v>
      </c>
      <c r="E3260" t="s">
        <v>39</v>
      </c>
      <c r="F3260">
        <v>1</v>
      </c>
      <c r="G3260" t="s">
        <v>40</v>
      </c>
      <c r="H3260">
        <v>1</v>
      </c>
      <c r="I3260" t="s">
        <v>41</v>
      </c>
      <c r="J3260">
        <v>1</v>
      </c>
      <c r="K3260">
        <v>550</v>
      </c>
      <c r="L3260" t="s">
        <v>6</v>
      </c>
      <c r="M3260">
        <v>3</v>
      </c>
      <c r="N3260" t="s">
        <v>16</v>
      </c>
      <c r="O3260">
        <v>2</v>
      </c>
      <c r="P3260" t="s">
        <v>9</v>
      </c>
      <c r="Q3260">
        <v>2</v>
      </c>
      <c r="R3260" t="s">
        <v>47</v>
      </c>
      <c r="S3260">
        <v>1</v>
      </c>
      <c r="T3260">
        <v>160</v>
      </c>
      <c r="U3260">
        <v>72.5</v>
      </c>
      <c r="V3260">
        <v>208.770004</v>
      </c>
      <c r="W3260" t="str">
        <f>_xlfn.XLOOKUP(M3260,ActionReference[Action],ActionReference[Reference])</f>
        <v>Denied</v>
      </c>
      <c r="X3260" t="str" cm="1">
        <f t="array" ref="X3260">_xlfn.IFS(T3260&lt;40,"Lower",T3260&lt;122,"Middle",TRUE,"Upper")</f>
        <v>Upper</v>
      </c>
    </row>
    <row r="3261" spans="1:24" x14ac:dyDescent="0.2">
      <c r="A3261">
        <v>480228</v>
      </c>
      <c r="B3261" t="s">
        <v>0</v>
      </c>
      <c r="C3261" t="s">
        <v>38</v>
      </c>
      <c r="D3261">
        <v>1</v>
      </c>
      <c r="E3261" t="s">
        <v>39</v>
      </c>
      <c r="F3261">
        <v>1</v>
      </c>
      <c r="G3261" t="s">
        <v>40</v>
      </c>
      <c r="H3261">
        <v>1</v>
      </c>
      <c r="I3261" t="s">
        <v>41</v>
      </c>
      <c r="J3261">
        <v>1</v>
      </c>
      <c r="K3261">
        <v>288</v>
      </c>
      <c r="L3261" t="s">
        <v>7</v>
      </c>
      <c r="M3261">
        <v>1</v>
      </c>
      <c r="N3261" t="s">
        <v>16</v>
      </c>
      <c r="O3261">
        <v>2</v>
      </c>
      <c r="P3261" t="s">
        <v>14</v>
      </c>
      <c r="Q3261">
        <v>5</v>
      </c>
      <c r="R3261" t="s">
        <v>47</v>
      </c>
      <c r="S3261">
        <v>1</v>
      </c>
      <c r="T3261">
        <v>80</v>
      </c>
      <c r="U3261">
        <v>74.599999999999994</v>
      </c>
      <c r="V3261">
        <v>141.61000100000001</v>
      </c>
      <c r="W3261" t="str">
        <f>_xlfn.XLOOKUP(M3261,ActionReference[Action],ActionReference[Reference])</f>
        <v>Approved</v>
      </c>
      <c r="X3261" t="str" cm="1">
        <f t="array" ref="X3261">_xlfn.IFS(T3261&lt;40,"Lower",T3261&lt;122,"Middle",TRUE,"Upper")</f>
        <v>Middle</v>
      </c>
    </row>
    <row r="3262" spans="1:24" x14ac:dyDescent="0.2">
      <c r="A3262">
        <v>480228</v>
      </c>
      <c r="B3262" t="s">
        <v>0</v>
      </c>
      <c r="C3262" t="s">
        <v>38</v>
      </c>
      <c r="D3262">
        <v>1</v>
      </c>
      <c r="E3262" t="s">
        <v>39</v>
      </c>
      <c r="F3262">
        <v>1</v>
      </c>
      <c r="G3262" t="s">
        <v>43</v>
      </c>
      <c r="H3262">
        <v>3</v>
      </c>
      <c r="I3262" t="s">
        <v>41</v>
      </c>
      <c r="J3262">
        <v>1</v>
      </c>
      <c r="K3262">
        <v>99</v>
      </c>
      <c r="L3262" t="s">
        <v>53</v>
      </c>
      <c r="M3262">
        <v>2</v>
      </c>
      <c r="N3262" t="s">
        <v>16</v>
      </c>
      <c r="O3262">
        <v>2</v>
      </c>
      <c r="P3262" t="s">
        <v>14</v>
      </c>
      <c r="Q3262">
        <v>5</v>
      </c>
      <c r="R3262" t="s">
        <v>47</v>
      </c>
      <c r="S3262">
        <v>1</v>
      </c>
      <c r="T3262">
        <v>80</v>
      </c>
      <c r="U3262">
        <v>67.5</v>
      </c>
      <c r="V3262">
        <v>59.799999200000002</v>
      </c>
      <c r="W3262" t="str">
        <f>_xlfn.XLOOKUP(M3262,ActionReference[Action],ActionReference[Reference])</f>
        <v>Approved</v>
      </c>
      <c r="X3262" t="str" cm="1">
        <f t="array" ref="X3262">_xlfn.IFS(T3262&lt;40,"Lower",T3262&lt;122,"Middle",TRUE,"Upper")</f>
        <v>Middle</v>
      </c>
    </row>
    <row r="3263" spans="1:24" x14ac:dyDescent="0.2">
      <c r="A3263">
        <v>617677</v>
      </c>
      <c r="B3263" t="s">
        <v>0</v>
      </c>
      <c r="C3263" t="s">
        <v>38</v>
      </c>
      <c r="D3263">
        <v>1</v>
      </c>
      <c r="E3263" t="s">
        <v>39</v>
      </c>
      <c r="F3263">
        <v>1</v>
      </c>
      <c r="G3263" t="s">
        <v>40</v>
      </c>
      <c r="H3263">
        <v>1</v>
      </c>
      <c r="I3263" t="s">
        <v>41</v>
      </c>
      <c r="J3263">
        <v>1</v>
      </c>
      <c r="K3263">
        <v>295</v>
      </c>
      <c r="L3263" t="s">
        <v>6</v>
      </c>
      <c r="M3263">
        <v>3</v>
      </c>
      <c r="N3263" t="s">
        <v>16</v>
      </c>
      <c r="O3263">
        <v>2</v>
      </c>
      <c r="P3263" t="s">
        <v>14</v>
      </c>
      <c r="Q3263">
        <v>5</v>
      </c>
      <c r="R3263" t="s">
        <v>47</v>
      </c>
      <c r="S3263">
        <v>1</v>
      </c>
      <c r="T3263">
        <v>23</v>
      </c>
      <c r="U3263">
        <v>79.599999999999994</v>
      </c>
      <c r="V3263">
        <v>174.259995</v>
      </c>
      <c r="W3263" t="str">
        <f>_xlfn.XLOOKUP(M3263,ActionReference[Action],ActionReference[Reference])</f>
        <v>Denied</v>
      </c>
      <c r="X3263" t="str" cm="1">
        <f t="array" ref="X3263">_xlfn.IFS(T3263&lt;40,"Lower",T3263&lt;122,"Middle",TRUE,"Upper")</f>
        <v>Lower</v>
      </c>
    </row>
    <row r="3264" spans="1:24" x14ac:dyDescent="0.2">
      <c r="A3264">
        <v>606046</v>
      </c>
      <c r="B3264" t="s">
        <v>0</v>
      </c>
      <c r="C3264" t="s">
        <v>38</v>
      </c>
      <c r="D3264">
        <v>1</v>
      </c>
      <c r="E3264" t="s">
        <v>39</v>
      </c>
      <c r="F3264">
        <v>1</v>
      </c>
      <c r="G3264" t="s">
        <v>40</v>
      </c>
      <c r="H3264">
        <v>1</v>
      </c>
      <c r="I3264" t="s">
        <v>41</v>
      </c>
      <c r="J3264">
        <v>1</v>
      </c>
      <c r="K3264">
        <v>98</v>
      </c>
      <c r="L3264" t="s">
        <v>7</v>
      </c>
      <c r="M3264">
        <v>1</v>
      </c>
      <c r="N3264" t="s">
        <v>16</v>
      </c>
      <c r="O3264">
        <v>2</v>
      </c>
      <c r="P3264" t="s">
        <v>14</v>
      </c>
      <c r="Q3264">
        <v>5</v>
      </c>
      <c r="R3264" t="s">
        <v>47</v>
      </c>
      <c r="S3264">
        <v>1</v>
      </c>
      <c r="T3264">
        <v>56</v>
      </c>
      <c r="U3264">
        <v>51.6</v>
      </c>
      <c r="V3264">
        <v>126.720001</v>
      </c>
      <c r="W3264" t="str">
        <f>_xlfn.XLOOKUP(M3264,ActionReference[Action],ActionReference[Reference])</f>
        <v>Approved</v>
      </c>
      <c r="X3264" t="str" cm="1">
        <f t="array" ref="X3264">_xlfn.IFS(T3264&lt;40,"Lower",T3264&lt;122,"Middle",TRUE,"Upper")</f>
        <v>Middle</v>
      </c>
    </row>
    <row r="3265" spans="1:24" x14ac:dyDescent="0.2">
      <c r="A3265">
        <v>451965</v>
      </c>
      <c r="B3265" t="s">
        <v>0</v>
      </c>
      <c r="C3265" t="s">
        <v>42</v>
      </c>
      <c r="D3265">
        <v>2</v>
      </c>
      <c r="E3265" t="s">
        <v>39</v>
      </c>
      <c r="F3265">
        <v>1</v>
      </c>
      <c r="G3265" t="s">
        <v>40</v>
      </c>
      <c r="H3265">
        <v>1</v>
      </c>
      <c r="I3265" t="s">
        <v>41</v>
      </c>
      <c r="J3265">
        <v>1</v>
      </c>
      <c r="K3265">
        <v>254</v>
      </c>
      <c r="L3265" t="s">
        <v>7</v>
      </c>
      <c r="M3265">
        <v>1</v>
      </c>
      <c r="N3265" t="s">
        <v>16</v>
      </c>
      <c r="O3265">
        <v>2</v>
      </c>
      <c r="P3265" t="s">
        <v>14</v>
      </c>
      <c r="Q3265">
        <v>5</v>
      </c>
      <c r="R3265" t="s">
        <v>46</v>
      </c>
      <c r="S3265">
        <v>2</v>
      </c>
      <c r="T3265">
        <v>118</v>
      </c>
      <c r="U3265">
        <v>74.5</v>
      </c>
      <c r="V3265">
        <v>72.430000300000003</v>
      </c>
      <c r="W3265" t="str">
        <f>_xlfn.XLOOKUP(M3265,ActionReference[Action],ActionReference[Reference])</f>
        <v>Approved</v>
      </c>
      <c r="X3265" t="str" cm="1">
        <f t="array" ref="X3265">_xlfn.IFS(T3265&lt;40,"Lower",T3265&lt;122,"Middle",TRUE,"Upper")</f>
        <v>Middle</v>
      </c>
    </row>
    <row r="3266" spans="1:24" x14ac:dyDescent="0.2">
      <c r="A3266">
        <v>451965</v>
      </c>
      <c r="B3266" t="s">
        <v>0</v>
      </c>
      <c r="C3266" t="s">
        <v>38</v>
      </c>
      <c r="D3266">
        <v>1</v>
      </c>
      <c r="E3266" t="s">
        <v>39</v>
      </c>
      <c r="F3266">
        <v>1</v>
      </c>
      <c r="G3266" t="s">
        <v>43</v>
      </c>
      <c r="H3266">
        <v>3</v>
      </c>
      <c r="I3266" t="s">
        <v>41</v>
      </c>
      <c r="J3266">
        <v>1</v>
      </c>
      <c r="K3266">
        <v>200</v>
      </c>
      <c r="L3266" t="s">
        <v>6</v>
      </c>
      <c r="M3266">
        <v>3</v>
      </c>
      <c r="N3266" t="s">
        <v>16</v>
      </c>
      <c r="O3266">
        <v>2</v>
      </c>
      <c r="P3266" t="s">
        <v>14</v>
      </c>
      <c r="Q3266">
        <v>5</v>
      </c>
      <c r="R3266" t="s">
        <v>47</v>
      </c>
      <c r="S3266">
        <v>1</v>
      </c>
      <c r="T3266">
        <v>106</v>
      </c>
      <c r="U3266">
        <v>56.8</v>
      </c>
      <c r="V3266">
        <v>157.679993</v>
      </c>
      <c r="W3266" t="str">
        <f>_xlfn.XLOOKUP(M3266,ActionReference[Action],ActionReference[Reference])</f>
        <v>Denied</v>
      </c>
      <c r="X3266" t="str" cm="1">
        <f t="array" ref="X3266">_xlfn.IFS(T3266&lt;40,"Lower",T3266&lt;122,"Middle",TRUE,"Upper")</f>
        <v>Middle</v>
      </c>
    </row>
    <row r="3267" spans="1:24" x14ac:dyDescent="0.2">
      <c r="A3267">
        <v>817824</v>
      </c>
      <c r="B3267" t="s">
        <v>0</v>
      </c>
      <c r="C3267" t="s">
        <v>38</v>
      </c>
      <c r="D3267">
        <v>1</v>
      </c>
      <c r="E3267" t="s">
        <v>39</v>
      </c>
      <c r="F3267">
        <v>1</v>
      </c>
      <c r="G3267" t="s">
        <v>40</v>
      </c>
      <c r="H3267">
        <v>1</v>
      </c>
      <c r="I3267" t="s">
        <v>41</v>
      </c>
      <c r="J3267">
        <v>1</v>
      </c>
      <c r="K3267">
        <v>98</v>
      </c>
      <c r="L3267" t="s">
        <v>7</v>
      </c>
      <c r="M3267">
        <v>1</v>
      </c>
      <c r="N3267" t="s">
        <v>16</v>
      </c>
      <c r="O3267">
        <v>2</v>
      </c>
      <c r="P3267" t="s">
        <v>14</v>
      </c>
      <c r="Q3267">
        <v>5</v>
      </c>
      <c r="R3267" t="s">
        <v>46</v>
      </c>
      <c r="S3267">
        <v>2</v>
      </c>
      <c r="T3267">
        <v>63</v>
      </c>
      <c r="U3267">
        <v>74.7</v>
      </c>
      <c r="V3267">
        <v>77.680000300000003</v>
      </c>
      <c r="W3267" t="str">
        <f>_xlfn.XLOOKUP(M3267,ActionReference[Action],ActionReference[Reference])</f>
        <v>Approved</v>
      </c>
      <c r="X3267" t="str" cm="1">
        <f t="array" ref="X3267">_xlfn.IFS(T3267&lt;40,"Lower",T3267&lt;122,"Middle",TRUE,"Upper")</f>
        <v>Middle</v>
      </c>
    </row>
    <row r="3268" spans="1:24" x14ac:dyDescent="0.2">
      <c r="A3268">
        <v>451965</v>
      </c>
      <c r="B3268" t="s">
        <v>0</v>
      </c>
      <c r="C3268" t="s">
        <v>38</v>
      </c>
      <c r="D3268">
        <v>1</v>
      </c>
      <c r="E3268" t="s">
        <v>39</v>
      </c>
      <c r="F3268">
        <v>1</v>
      </c>
      <c r="G3268" t="s">
        <v>40</v>
      </c>
      <c r="H3268">
        <v>1</v>
      </c>
      <c r="I3268" t="s">
        <v>41</v>
      </c>
      <c r="J3268">
        <v>1</v>
      </c>
      <c r="K3268">
        <v>219</v>
      </c>
      <c r="L3268" t="s">
        <v>44</v>
      </c>
      <c r="M3268">
        <v>6</v>
      </c>
      <c r="N3268" t="s">
        <v>16</v>
      </c>
      <c r="O3268">
        <v>2</v>
      </c>
      <c r="P3268" t="s">
        <v>14</v>
      </c>
      <c r="Q3268">
        <v>5</v>
      </c>
      <c r="R3268" t="s">
        <v>46</v>
      </c>
      <c r="S3268">
        <v>2</v>
      </c>
      <c r="T3268">
        <v>79</v>
      </c>
      <c r="U3268">
        <v>57.8</v>
      </c>
      <c r="V3268">
        <v>135.53999300000001</v>
      </c>
      <c r="W3268" t="str">
        <f>_xlfn.XLOOKUP(M3268,ActionReference[Action],ActionReference[Reference])</f>
        <v>Approved</v>
      </c>
      <c r="X3268" t="str" cm="1">
        <f t="array" ref="X3268">_xlfn.IFS(T3268&lt;40,"Lower",T3268&lt;122,"Middle",TRUE,"Upper")</f>
        <v>Middle</v>
      </c>
    </row>
    <row r="3269" spans="1:24" x14ac:dyDescent="0.2">
      <c r="A3269">
        <v>451965</v>
      </c>
      <c r="B3269" t="s">
        <v>0</v>
      </c>
      <c r="C3269" t="s">
        <v>38</v>
      </c>
      <c r="D3269">
        <v>1</v>
      </c>
      <c r="E3269" t="s">
        <v>39</v>
      </c>
      <c r="F3269">
        <v>1</v>
      </c>
      <c r="G3269" t="s">
        <v>43</v>
      </c>
      <c r="H3269">
        <v>3</v>
      </c>
      <c r="I3269" t="s">
        <v>50</v>
      </c>
      <c r="J3269">
        <v>2</v>
      </c>
      <c r="K3269">
        <v>52</v>
      </c>
      <c r="L3269" t="s">
        <v>7</v>
      </c>
      <c r="M3269">
        <v>1</v>
      </c>
      <c r="N3269" t="s">
        <v>16</v>
      </c>
      <c r="O3269">
        <v>2</v>
      </c>
      <c r="P3269" t="s">
        <v>14</v>
      </c>
      <c r="Q3269">
        <v>5</v>
      </c>
      <c r="R3269" t="s">
        <v>47</v>
      </c>
      <c r="S3269">
        <v>1</v>
      </c>
      <c r="T3269">
        <v>74</v>
      </c>
      <c r="U3269">
        <v>55.2</v>
      </c>
      <c r="V3269">
        <v>77.489997900000006</v>
      </c>
      <c r="W3269" t="str">
        <f>_xlfn.XLOOKUP(M3269,ActionReference[Action],ActionReference[Reference])</f>
        <v>Approved</v>
      </c>
      <c r="X3269" t="str" cm="1">
        <f t="array" ref="X3269">_xlfn.IFS(T3269&lt;40,"Lower",T3269&lt;122,"Middle",TRUE,"Upper")</f>
        <v>Middle</v>
      </c>
    </row>
    <row r="3270" spans="1:24" x14ac:dyDescent="0.2">
      <c r="A3270">
        <v>476810</v>
      </c>
      <c r="B3270" t="s">
        <v>0</v>
      </c>
      <c r="C3270" t="s">
        <v>38</v>
      </c>
      <c r="D3270">
        <v>1</v>
      </c>
      <c r="E3270" t="s">
        <v>39</v>
      </c>
      <c r="F3270">
        <v>1</v>
      </c>
      <c r="G3270" t="s">
        <v>49</v>
      </c>
      <c r="H3270">
        <v>2</v>
      </c>
      <c r="I3270" t="s">
        <v>41</v>
      </c>
      <c r="J3270">
        <v>1</v>
      </c>
      <c r="K3270">
        <v>140</v>
      </c>
      <c r="L3270" t="s">
        <v>7</v>
      </c>
      <c r="M3270">
        <v>1</v>
      </c>
      <c r="N3270" t="s">
        <v>15</v>
      </c>
      <c r="O3270">
        <v>1</v>
      </c>
      <c r="P3270" t="s">
        <v>14</v>
      </c>
      <c r="Q3270">
        <v>5</v>
      </c>
      <c r="R3270" t="s">
        <v>47</v>
      </c>
      <c r="S3270">
        <v>1</v>
      </c>
      <c r="T3270">
        <v>24</v>
      </c>
      <c r="U3270">
        <v>64.3</v>
      </c>
      <c r="V3270">
        <v>97.190002399999997</v>
      </c>
      <c r="W3270" t="str">
        <f>_xlfn.XLOOKUP(M3270,ActionReference[Action],ActionReference[Reference])</f>
        <v>Approved</v>
      </c>
      <c r="X3270" t="str" cm="1">
        <f t="array" ref="X3270">_xlfn.IFS(T3270&lt;40,"Lower",T3270&lt;122,"Middle",TRUE,"Upper")</f>
        <v>Lower</v>
      </c>
    </row>
    <row r="3271" spans="1:24" x14ac:dyDescent="0.2">
      <c r="A3271">
        <v>656733</v>
      </c>
      <c r="B3271" t="s">
        <v>0</v>
      </c>
      <c r="C3271" t="s">
        <v>38</v>
      </c>
      <c r="D3271">
        <v>1</v>
      </c>
      <c r="E3271" t="s">
        <v>39</v>
      </c>
      <c r="F3271">
        <v>1</v>
      </c>
      <c r="G3271" t="s">
        <v>40</v>
      </c>
      <c r="H3271">
        <v>1</v>
      </c>
      <c r="I3271" t="s">
        <v>50</v>
      </c>
      <c r="J3271">
        <v>2</v>
      </c>
      <c r="K3271">
        <v>146</v>
      </c>
      <c r="L3271" t="s">
        <v>7</v>
      </c>
      <c r="M3271">
        <v>1</v>
      </c>
      <c r="N3271" t="s">
        <v>16</v>
      </c>
      <c r="O3271">
        <v>2</v>
      </c>
      <c r="P3271" t="s">
        <v>9</v>
      </c>
      <c r="Q3271">
        <v>2</v>
      </c>
      <c r="R3271" t="s">
        <v>47</v>
      </c>
      <c r="S3271">
        <v>1</v>
      </c>
      <c r="T3271">
        <v>51</v>
      </c>
      <c r="U3271">
        <v>72.5</v>
      </c>
      <c r="V3271">
        <v>89.190002399999997</v>
      </c>
      <c r="W3271" t="str">
        <f>_xlfn.XLOOKUP(M3271,ActionReference[Action],ActionReference[Reference])</f>
        <v>Approved</v>
      </c>
      <c r="X3271" t="str" cm="1">
        <f t="array" ref="X3271">_xlfn.IFS(T3271&lt;40,"Lower",T3271&lt;122,"Middle",TRUE,"Upper")</f>
        <v>Middle</v>
      </c>
    </row>
    <row r="3272" spans="1:24" x14ac:dyDescent="0.2">
      <c r="A3272">
        <v>613307</v>
      </c>
      <c r="B3272" t="s">
        <v>0</v>
      </c>
      <c r="C3272" t="s">
        <v>38</v>
      </c>
      <c r="D3272">
        <v>1</v>
      </c>
      <c r="E3272" t="s">
        <v>39</v>
      </c>
      <c r="F3272">
        <v>1</v>
      </c>
      <c r="G3272" t="s">
        <v>40</v>
      </c>
      <c r="H3272">
        <v>1</v>
      </c>
      <c r="I3272" t="s">
        <v>50</v>
      </c>
      <c r="J3272">
        <v>2</v>
      </c>
      <c r="K3272">
        <v>120</v>
      </c>
      <c r="L3272" t="s">
        <v>6</v>
      </c>
      <c r="M3272">
        <v>3</v>
      </c>
      <c r="N3272" t="s">
        <v>16</v>
      </c>
      <c r="O3272">
        <v>2</v>
      </c>
      <c r="P3272" t="s">
        <v>14</v>
      </c>
      <c r="Q3272">
        <v>5</v>
      </c>
      <c r="R3272" t="s">
        <v>46</v>
      </c>
      <c r="S3272">
        <v>2</v>
      </c>
      <c r="T3272">
        <v>96</v>
      </c>
      <c r="U3272">
        <v>93.8</v>
      </c>
      <c r="V3272">
        <v>75.410003700000004</v>
      </c>
      <c r="W3272" t="str">
        <f>_xlfn.XLOOKUP(M3272,ActionReference[Action],ActionReference[Reference])</f>
        <v>Denied</v>
      </c>
      <c r="X3272" t="str" cm="1">
        <f t="array" ref="X3272">_xlfn.IFS(T3272&lt;40,"Lower",T3272&lt;122,"Middle",TRUE,"Upper")</f>
        <v>Middle</v>
      </c>
    </row>
    <row r="3273" spans="1:24" x14ac:dyDescent="0.2">
      <c r="A3273">
        <v>451965</v>
      </c>
      <c r="B3273" t="s">
        <v>0</v>
      </c>
      <c r="C3273" t="s">
        <v>38</v>
      </c>
      <c r="D3273">
        <v>1</v>
      </c>
      <c r="E3273" t="s">
        <v>39</v>
      </c>
      <c r="F3273">
        <v>1</v>
      </c>
      <c r="G3273" t="s">
        <v>40</v>
      </c>
      <c r="H3273">
        <v>1</v>
      </c>
      <c r="I3273" t="s">
        <v>50</v>
      </c>
      <c r="J3273">
        <v>2</v>
      </c>
      <c r="K3273">
        <v>225</v>
      </c>
      <c r="L3273" t="s">
        <v>44</v>
      </c>
      <c r="M3273">
        <v>6</v>
      </c>
      <c r="N3273" t="s">
        <v>16</v>
      </c>
      <c r="O3273">
        <v>2</v>
      </c>
      <c r="P3273" t="s">
        <v>14</v>
      </c>
      <c r="Q3273">
        <v>5</v>
      </c>
      <c r="R3273" t="s">
        <v>46</v>
      </c>
      <c r="S3273">
        <v>2</v>
      </c>
      <c r="T3273">
        <v>199</v>
      </c>
      <c r="U3273">
        <v>104.8</v>
      </c>
      <c r="V3273">
        <v>79.400001500000002</v>
      </c>
      <c r="W3273" t="str">
        <f>_xlfn.XLOOKUP(M3273,ActionReference[Action],ActionReference[Reference])</f>
        <v>Approved</v>
      </c>
      <c r="X3273" t="str" cm="1">
        <f t="array" ref="X3273">_xlfn.IFS(T3273&lt;40,"Lower",T3273&lt;122,"Middle",TRUE,"Upper")</f>
        <v>Upper</v>
      </c>
    </row>
    <row r="3274" spans="1:24" x14ac:dyDescent="0.2">
      <c r="A3274">
        <v>451965</v>
      </c>
      <c r="B3274" t="s">
        <v>0</v>
      </c>
      <c r="C3274" t="s">
        <v>38</v>
      </c>
      <c r="D3274">
        <v>1</v>
      </c>
      <c r="E3274" t="s">
        <v>39</v>
      </c>
      <c r="F3274">
        <v>1</v>
      </c>
      <c r="G3274" t="s">
        <v>40</v>
      </c>
      <c r="H3274">
        <v>1</v>
      </c>
      <c r="I3274" t="s">
        <v>41</v>
      </c>
      <c r="J3274">
        <v>1</v>
      </c>
      <c r="K3274">
        <v>300</v>
      </c>
      <c r="L3274" t="s">
        <v>7</v>
      </c>
      <c r="M3274">
        <v>1</v>
      </c>
      <c r="N3274" t="s">
        <v>16</v>
      </c>
      <c r="O3274">
        <v>2</v>
      </c>
      <c r="P3274" t="s">
        <v>14</v>
      </c>
      <c r="Q3274">
        <v>5</v>
      </c>
      <c r="R3274" t="s">
        <v>46</v>
      </c>
      <c r="S3274">
        <v>2</v>
      </c>
      <c r="T3274">
        <v>110</v>
      </c>
      <c r="U3274">
        <v>110.8</v>
      </c>
      <c r="V3274">
        <v>71.339996299999996</v>
      </c>
      <c r="W3274" t="str">
        <f>_xlfn.XLOOKUP(M3274,ActionReference[Action],ActionReference[Reference])</f>
        <v>Approved</v>
      </c>
      <c r="X3274" t="str" cm="1">
        <f t="array" ref="X3274">_xlfn.IFS(T3274&lt;40,"Lower",T3274&lt;122,"Middle",TRUE,"Upper")</f>
        <v>Middle</v>
      </c>
    </row>
    <row r="3275" spans="1:24" x14ac:dyDescent="0.2">
      <c r="A3275">
        <v>451965</v>
      </c>
      <c r="B3275" t="s">
        <v>0</v>
      </c>
      <c r="C3275" t="s">
        <v>38</v>
      </c>
      <c r="D3275">
        <v>1</v>
      </c>
      <c r="E3275" t="s">
        <v>39</v>
      </c>
      <c r="F3275">
        <v>1</v>
      </c>
      <c r="G3275" t="s">
        <v>40</v>
      </c>
      <c r="H3275">
        <v>1</v>
      </c>
      <c r="I3275" t="s">
        <v>50</v>
      </c>
      <c r="J3275">
        <v>2</v>
      </c>
      <c r="K3275">
        <v>360</v>
      </c>
      <c r="L3275" t="s">
        <v>44</v>
      </c>
      <c r="M3275">
        <v>6</v>
      </c>
      <c r="N3275" t="s">
        <v>16</v>
      </c>
      <c r="O3275">
        <v>2</v>
      </c>
      <c r="P3275" t="s">
        <v>14</v>
      </c>
      <c r="Q3275">
        <v>5</v>
      </c>
      <c r="R3275" t="s">
        <v>47</v>
      </c>
      <c r="S3275">
        <v>1</v>
      </c>
      <c r="T3275">
        <v>103</v>
      </c>
      <c r="U3275">
        <v>74.7</v>
      </c>
      <c r="V3275">
        <v>128.429993</v>
      </c>
      <c r="W3275" t="str">
        <f>_xlfn.XLOOKUP(M3275,ActionReference[Action],ActionReference[Reference])</f>
        <v>Approved</v>
      </c>
      <c r="X3275" t="str" cm="1">
        <f t="array" ref="X3275">_xlfn.IFS(T3275&lt;40,"Lower",T3275&lt;122,"Middle",TRUE,"Upper")</f>
        <v>Middle</v>
      </c>
    </row>
    <row r="3276" spans="1:24" x14ac:dyDescent="0.2">
      <c r="A3276">
        <v>451965</v>
      </c>
      <c r="B3276" t="s">
        <v>0</v>
      </c>
      <c r="C3276" t="s">
        <v>38</v>
      </c>
      <c r="D3276">
        <v>1</v>
      </c>
      <c r="E3276" t="s">
        <v>39</v>
      </c>
      <c r="F3276">
        <v>1</v>
      </c>
      <c r="G3276" t="s">
        <v>40</v>
      </c>
      <c r="H3276">
        <v>1</v>
      </c>
      <c r="I3276" t="s">
        <v>41</v>
      </c>
      <c r="J3276">
        <v>1</v>
      </c>
      <c r="K3276">
        <v>369</v>
      </c>
      <c r="L3276" t="s">
        <v>44</v>
      </c>
      <c r="M3276">
        <v>6</v>
      </c>
      <c r="N3276" t="s">
        <v>16</v>
      </c>
      <c r="O3276">
        <v>2</v>
      </c>
      <c r="P3276" t="s">
        <v>14</v>
      </c>
      <c r="Q3276">
        <v>5</v>
      </c>
      <c r="R3276" t="s">
        <v>46</v>
      </c>
      <c r="S3276">
        <v>2</v>
      </c>
      <c r="T3276">
        <v>404</v>
      </c>
      <c r="U3276">
        <v>73.400000000000006</v>
      </c>
      <c r="V3276">
        <v>77.550003099999998</v>
      </c>
      <c r="W3276" t="str">
        <f>_xlfn.XLOOKUP(M3276,ActionReference[Action],ActionReference[Reference])</f>
        <v>Approved</v>
      </c>
      <c r="X3276" t="str" cm="1">
        <f t="array" ref="X3276">_xlfn.IFS(T3276&lt;40,"Lower",T3276&lt;122,"Middle",TRUE,"Upper")</f>
        <v>Upper</v>
      </c>
    </row>
    <row r="3277" spans="1:24" x14ac:dyDescent="0.2">
      <c r="A3277">
        <v>451965</v>
      </c>
      <c r="B3277" t="s">
        <v>0</v>
      </c>
      <c r="C3277" t="s">
        <v>38</v>
      </c>
      <c r="D3277">
        <v>1</v>
      </c>
      <c r="E3277" t="s">
        <v>39</v>
      </c>
      <c r="F3277">
        <v>1</v>
      </c>
      <c r="G3277" t="s">
        <v>40</v>
      </c>
      <c r="H3277">
        <v>1</v>
      </c>
      <c r="I3277" t="s">
        <v>41</v>
      </c>
      <c r="J3277">
        <v>1</v>
      </c>
      <c r="K3277">
        <v>218</v>
      </c>
      <c r="L3277" t="s">
        <v>44</v>
      </c>
      <c r="M3277">
        <v>6</v>
      </c>
      <c r="N3277" t="s">
        <v>16</v>
      </c>
      <c r="O3277">
        <v>2</v>
      </c>
      <c r="P3277" t="s">
        <v>14</v>
      </c>
      <c r="Q3277">
        <v>5</v>
      </c>
      <c r="R3277" t="s">
        <v>47</v>
      </c>
      <c r="S3277">
        <v>1</v>
      </c>
      <c r="T3277">
        <v>155</v>
      </c>
      <c r="U3277">
        <v>78.2</v>
      </c>
      <c r="V3277">
        <v>144.740005</v>
      </c>
      <c r="W3277" t="str">
        <f>_xlfn.XLOOKUP(M3277,ActionReference[Action],ActionReference[Reference])</f>
        <v>Approved</v>
      </c>
      <c r="X3277" t="str" cm="1">
        <f t="array" ref="X3277">_xlfn.IFS(T3277&lt;40,"Lower",T3277&lt;122,"Middle",TRUE,"Upper")</f>
        <v>Upper</v>
      </c>
    </row>
    <row r="3278" spans="1:24" x14ac:dyDescent="0.2">
      <c r="A3278">
        <v>682563</v>
      </c>
      <c r="B3278" t="s">
        <v>0</v>
      </c>
      <c r="C3278" t="s">
        <v>38</v>
      </c>
      <c r="D3278">
        <v>1</v>
      </c>
      <c r="E3278" t="s">
        <v>39</v>
      </c>
      <c r="F3278">
        <v>1</v>
      </c>
      <c r="G3278" t="s">
        <v>49</v>
      </c>
      <c r="H3278">
        <v>2</v>
      </c>
      <c r="I3278" t="s">
        <v>41</v>
      </c>
      <c r="J3278">
        <v>1</v>
      </c>
      <c r="K3278">
        <v>100</v>
      </c>
      <c r="L3278" t="s">
        <v>6</v>
      </c>
      <c r="M3278">
        <v>3</v>
      </c>
      <c r="N3278" t="s">
        <v>16</v>
      </c>
      <c r="O3278">
        <v>2</v>
      </c>
      <c r="P3278" t="s">
        <v>14</v>
      </c>
      <c r="Q3278">
        <v>5</v>
      </c>
      <c r="R3278" t="s">
        <v>47</v>
      </c>
      <c r="S3278">
        <v>1</v>
      </c>
      <c r="T3278">
        <v>170</v>
      </c>
      <c r="U3278">
        <v>73.400000000000006</v>
      </c>
      <c r="V3278">
        <v>147.16000399999999</v>
      </c>
      <c r="W3278" t="str">
        <f>_xlfn.XLOOKUP(M3278,ActionReference[Action],ActionReference[Reference])</f>
        <v>Denied</v>
      </c>
      <c r="X3278" t="str" cm="1">
        <f t="array" ref="X3278">_xlfn.IFS(T3278&lt;40,"Lower",T3278&lt;122,"Middle",TRUE,"Upper")</f>
        <v>Upper</v>
      </c>
    </row>
    <row r="3279" spans="1:24" x14ac:dyDescent="0.2">
      <c r="A3279">
        <v>504713</v>
      </c>
      <c r="B3279" t="s">
        <v>0</v>
      </c>
      <c r="C3279" t="s">
        <v>38</v>
      </c>
      <c r="D3279">
        <v>1</v>
      </c>
      <c r="E3279" t="s">
        <v>39</v>
      </c>
      <c r="F3279">
        <v>1</v>
      </c>
      <c r="G3279" t="s">
        <v>40</v>
      </c>
      <c r="H3279">
        <v>1</v>
      </c>
      <c r="I3279" t="s">
        <v>50</v>
      </c>
      <c r="J3279">
        <v>2</v>
      </c>
      <c r="K3279">
        <v>80</v>
      </c>
      <c r="L3279" t="s">
        <v>7</v>
      </c>
      <c r="M3279">
        <v>1</v>
      </c>
      <c r="N3279" t="s">
        <v>16</v>
      </c>
      <c r="O3279">
        <v>2</v>
      </c>
      <c r="P3279" t="s">
        <v>14</v>
      </c>
      <c r="Q3279">
        <v>5</v>
      </c>
      <c r="R3279" t="s">
        <v>47</v>
      </c>
      <c r="S3279">
        <v>1</v>
      </c>
      <c r="T3279">
        <v>167</v>
      </c>
      <c r="U3279">
        <v>58.4</v>
      </c>
      <c r="V3279">
        <v>133.75</v>
      </c>
      <c r="W3279" t="str">
        <f>_xlfn.XLOOKUP(M3279,ActionReference[Action],ActionReference[Reference])</f>
        <v>Approved</v>
      </c>
      <c r="X3279" t="str" cm="1">
        <f t="array" ref="X3279">_xlfn.IFS(T3279&lt;40,"Lower",T3279&lt;122,"Middle",TRUE,"Upper")</f>
        <v>Upper</v>
      </c>
    </row>
    <row r="3280" spans="1:24" x14ac:dyDescent="0.2">
      <c r="A3280">
        <v>146672</v>
      </c>
      <c r="B3280" t="s">
        <v>0</v>
      </c>
      <c r="C3280" t="s">
        <v>38</v>
      </c>
      <c r="D3280">
        <v>1</v>
      </c>
      <c r="E3280" t="s">
        <v>39</v>
      </c>
      <c r="F3280">
        <v>1</v>
      </c>
      <c r="G3280" t="s">
        <v>40</v>
      </c>
      <c r="H3280">
        <v>1</v>
      </c>
      <c r="I3280" t="s">
        <v>41</v>
      </c>
      <c r="J3280">
        <v>1</v>
      </c>
      <c r="K3280">
        <v>371</v>
      </c>
      <c r="L3280" t="s">
        <v>7</v>
      </c>
      <c r="M3280">
        <v>1</v>
      </c>
      <c r="N3280" t="s">
        <v>16</v>
      </c>
      <c r="O3280">
        <v>2</v>
      </c>
      <c r="P3280" t="s">
        <v>9</v>
      </c>
      <c r="Q3280">
        <v>2</v>
      </c>
      <c r="R3280" t="s">
        <v>47</v>
      </c>
      <c r="S3280">
        <v>1</v>
      </c>
      <c r="T3280">
        <v>72</v>
      </c>
      <c r="U3280">
        <v>107.6</v>
      </c>
      <c r="V3280">
        <v>63.5</v>
      </c>
      <c r="W3280" t="str">
        <f>_xlfn.XLOOKUP(M3280,ActionReference[Action],ActionReference[Reference])</f>
        <v>Approved</v>
      </c>
      <c r="X3280" t="str" cm="1">
        <f t="array" ref="X3280">_xlfn.IFS(T3280&lt;40,"Lower",T3280&lt;122,"Middle",TRUE,"Upper")</f>
        <v>Middle</v>
      </c>
    </row>
    <row r="3281" spans="1:24" x14ac:dyDescent="0.2">
      <c r="A3281">
        <v>852218</v>
      </c>
      <c r="B3281" t="s">
        <v>0</v>
      </c>
      <c r="C3281" t="s">
        <v>38</v>
      </c>
      <c r="D3281">
        <v>1</v>
      </c>
      <c r="E3281" t="s">
        <v>39</v>
      </c>
      <c r="F3281">
        <v>1</v>
      </c>
      <c r="G3281" t="s">
        <v>40</v>
      </c>
      <c r="H3281">
        <v>1</v>
      </c>
      <c r="I3281" t="s">
        <v>41</v>
      </c>
      <c r="J3281">
        <v>1</v>
      </c>
      <c r="K3281">
        <v>424</v>
      </c>
      <c r="L3281" t="s">
        <v>7</v>
      </c>
      <c r="M3281">
        <v>1</v>
      </c>
      <c r="N3281" t="s">
        <v>16</v>
      </c>
      <c r="O3281">
        <v>2</v>
      </c>
      <c r="P3281" t="s">
        <v>14</v>
      </c>
      <c r="Q3281">
        <v>5</v>
      </c>
      <c r="R3281" t="s">
        <v>47</v>
      </c>
      <c r="S3281">
        <v>1</v>
      </c>
      <c r="T3281">
        <v>154</v>
      </c>
      <c r="U3281">
        <v>80.2</v>
      </c>
      <c r="V3281">
        <v>76.860000600000006</v>
      </c>
      <c r="W3281" t="str">
        <f>_xlfn.XLOOKUP(M3281,ActionReference[Action],ActionReference[Reference])</f>
        <v>Approved</v>
      </c>
      <c r="X3281" t="str" cm="1">
        <f t="array" ref="X3281">_xlfn.IFS(T3281&lt;40,"Lower",T3281&lt;122,"Middle",TRUE,"Upper")</f>
        <v>Upper</v>
      </c>
    </row>
    <row r="3282" spans="1:24" x14ac:dyDescent="0.2">
      <c r="A3282">
        <v>852218</v>
      </c>
      <c r="B3282" t="s">
        <v>0</v>
      </c>
      <c r="C3282" t="s">
        <v>38</v>
      </c>
      <c r="D3282">
        <v>1</v>
      </c>
      <c r="E3282" t="s">
        <v>39</v>
      </c>
      <c r="F3282">
        <v>1</v>
      </c>
      <c r="G3282" t="s">
        <v>43</v>
      </c>
      <c r="H3282">
        <v>3</v>
      </c>
      <c r="I3282" t="s">
        <v>41</v>
      </c>
      <c r="J3282">
        <v>1</v>
      </c>
      <c r="K3282">
        <v>301</v>
      </c>
      <c r="L3282" t="s">
        <v>7</v>
      </c>
      <c r="M3282">
        <v>1</v>
      </c>
      <c r="N3282" t="s">
        <v>16</v>
      </c>
      <c r="O3282">
        <v>2</v>
      </c>
      <c r="P3282" t="s">
        <v>9</v>
      </c>
      <c r="Q3282">
        <v>2</v>
      </c>
      <c r="R3282" t="s">
        <v>47</v>
      </c>
      <c r="S3282">
        <v>1</v>
      </c>
      <c r="T3282">
        <v>101</v>
      </c>
      <c r="U3282">
        <v>96</v>
      </c>
      <c r="V3282">
        <v>55.139999400000001</v>
      </c>
      <c r="W3282" t="str">
        <f>_xlfn.XLOOKUP(M3282,ActionReference[Action],ActionReference[Reference])</f>
        <v>Approved</v>
      </c>
      <c r="X3282" t="str" cm="1">
        <f t="array" ref="X3282">_xlfn.IFS(T3282&lt;40,"Lower",T3282&lt;122,"Middle",TRUE,"Upper")</f>
        <v>Middle</v>
      </c>
    </row>
    <row r="3283" spans="1:24" x14ac:dyDescent="0.2">
      <c r="A3283">
        <v>817824</v>
      </c>
      <c r="B3283" t="s">
        <v>0</v>
      </c>
      <c r="C3283" t="s">
        <v>38</v>
      </c>
      <c r="D3283">
        <v>1</v>
      </c>
      <c r="E3283" t="s">
        <v>39</v>
      </c>
      <c r="F3283">
        <v>1</v>
      </c>
      <c r="G3283" t="s">
        <v>49</v>
      </c>
      <c r="H3283">
        <v>2</v>
      </c>
      <c r="I3283" t="s">
        <v>41</v>
      </c>
      <c r="J3283">
        <v>1</v>
      </c>
      <c r="K3283">
        <v>74</v>
      </c>
      <c r="L3283" t="s">
        <v>7</v>
      </c>
      <c r="M3283">
        <v>1</v>
      </c>
      <c r="N3283" t="s">
        <v>16</v>
      </c>
      <c r="O3283">
        <v>2</v>
      </c>
      <c r="P3283" t="s">
        <v>14</v>
      </c>
      <c r="Q3283">
        <v>5</v>
      </c>
      <c r="R3283" t="s">
        <v>46</v>
      </c>
      <c r="S3283">
        <v>2</v>
      </c>
      <c r="T3283">
        <v>58</v>
      </c>
      <c r="U3283">
        <v>75.5</v>
      </c>
      <c r="V3283">
        <v>45.939998600000003</v>
      </c>
      <c r="W3283" t="str">
        <f>_xlfn.XLOOKUP(M3283,ActionReference[Action],ActionReference[Reference])</f>
        <v>Approved</v>
      </c>
      <c r="X3283" t="str" cm="1">
        <f t="array" ref="X3283">_xlfn.IFS(T3283&lt;40,"Lower",T3283&lt;122,"Middle",TRUE,"Upper")</f>
        <v>Middle</v>
      </c>
    </row>
    <row r="3284" spans="1:24" x14ac:dyDescent="0.2">
      <c r="A3284">
        <v>451965</v>
      </c>
      <c r="B3284" t="s">
        <v>0</v>
      </c>
      <c r="C3284" t="s">
        <v>38</v>
      </c>
      <c r="D3284">
        <v>1</v>
      </c>
      <c r="E3284" t="s">
        <v>39</v>
      </c>
      <c r="F3284">
        <v>1</v>
      </c>
      <c r="G3284" t="s">
        <v>43</v>
      </c>
      <c r="H3284">
        <v>3</v>
      </c>
      <c r="I3284" t="s">
        <v>41</v>
      </c>
      <c r="J3284">
        <v>1</v>
      </c>
      <c r="K3284">
        <v>260</v>
      </c>
      <c r="L3284" t="s">
        <v>7</v>
      </c>
      <c r="M3284">
        <v>1</v>
      </c>
      <c r="N3284" t="s">
        <v>16</v>
      </c>
      <c r="O3284">
        <v>2</v>
      </c>
      <c r="P3284" t="s">
        <v>14</v>
      </c>
      <c r="Q3284">
        <v>5</v>
      </c>
      <c r="R3284" t="s">
        <v>47</v>
      </c>
      <c r="S3284">
        <v>1</v>
      </c>
      <c r="T3284">
        <v>57</v>
      </c>
      <c r="U3284">
        <v>75.2</v>
      </c>
      <c r="V3284">
        <v>151.270004</v>
      </c>
      <c r="W3284" t="str">
        <f>_xlfn.XLOOKUP(M3284,ActionReference[Action],ActionReference[Reference])</f>
        <v>Approved</v>
      </c>
      <c r="X3284" t="str" cm="1">
        <f t="array" ref="X3284">_xlfn.IFS(T3284&lt;40,"Lower",T3284&lt;122,"Middle",TRUE,"Upper")</f>
        <v>Middle</v>
      </c>
    </row>
    <row r="3285" spans="1:24" x14ac:dyDescent="0.2">
      <c r="A3285">
        <v>451965</v>
      </c>
      <c r="B3285" t="s">
        <v>0</v>
      </c>
      <c r="C3285" t="s">
        <v>38</v>
      </c>
      <c r="D3285">
        <v>1</v>
      </c>
      <c r="E3285" t="s">
        <v>39</v>
      </c>
      <c r="F3285">
        <v>1</v>
      </c>
      <c r="G3285" t="s">
        <v>43</v>
      </c>
      <c r="H3285">
        <v>3</v>
      </c>
      <c r="I3285" t="s">
        <v>41</v>
      </c>
      <c r="J3285">
        <v>1</v>
      </c>
      <c r="K3285">
        <v>396</v>
      </c>
      <c r="L3285" t="s">
        <v>44</v>
      </c>
      <c r="M3285">
        <v>6</v>
      </c>
      <c r="N3285" t="s">
        <v>16</v>
      </c>
      <c r="O3285">
        <v>2</v>
      </c>
      <c r="P3285" t="s">
        <v>14</v>
      </c>
      <c r="Q3285">
        <v>5</v>
      </c>
      <c r="R3285" t="s">
        <v>46</v>
      </c>
      <c r="S3285">
        <v>2</v>
      </c>
      <c r="T3285">
        <v>63</v>
      </c>
      <c r="U3285">
        <v>111.2</v>
      </c>
      <c r="V3285">
        <v>127.5</v>
      </c>
      <c r="W3285" t="str">
        <f>_xlfn.XLOOKUP(M3285,ActionReference[Action],ActionReference[Reference])</f>
        <v>Approved</v>
      </c>
      <c r="X3285" t="str" cm="1">
        <f t="array" ref="X3285">_xlfn.IFS(T3285&lt;40,"Lower",T3285&lt;122,"Middle",TRUE,"Upper")</f>
        <v>Middle</v>
      </c>
    </row>
    <row r="3286" spans="1:24" x14ac:dyDescent="0.2">
      <c r="A3286">
        <v>451965</v>
      </c>
      <c r="B3286" t="s">
        <v>0</v>
      </c>
      <c r="C3286" t="s">
        <v>38</v>
      </c>
      <c r="D3286">
        <v>1</v>
      </c>
      <c r="E3286" t="s">
        <v>39</v>
      </c>
      <c r="F3286">
        <v>1</v>
      </c>
      <c r="G3286" t="s">
        <v>49</v>
      </c>
      <c r="H3286">
        <v>2</v>
      </c>
      <c r="I3286" t="s">
        <v>41</v>
      </c>
      <c r="J3286">
        <v>1</v>
      </c>
      <c r="K3286">
        <v>10</v>
      </c>
      <c r="L3286" t="s">
        <v>6</v>
      </c>
      <c r="M3286">
        <v>3</v>
      </c>
      <c r="N3286" t="s">
        <v>15</v>
      </c>
      <c r="O3286">
        <v>1</v>
      </c>
      <c r="P3286" t="s">
        <v>14</v>
      </c>
      <c r="Q3286">
        <v>5</v>
      </c>
      <c r="R3286" t="s">
        <v>46</v>
      </c>
      <c r="S3286">
        <v>2</v>
      </c>
      <c r="T3286">
        <v>17</v>
      </c>
      <c r="U3286">
        <v>37.9</v>
      </c>
      <c r="V3286">
        <v>68.860000600000006</v>
      </c>
      <c r="W3286" t="str">
        <f>_xlfn.XLOOKUP(M3286,ActionReference[Action],ActionReference[Reference])</f>
        <v>Denied</v>
      </c>
      <c r="X3286" t="str" cm="1">
        <f t="array" ref="X3286">_xlfn.IFS(T3286&lt;40,"Lower",T3286&lt;122,"Middle",TRUE,"Upper")</f>
        <v>Lower</v>
      </c>
    </row>
    <row r="3287" spans="1:24" x14ac:dyDescent="0.2">
      <c r="A3287">
        <v>504713</v>
      </c>
      <c r="B3287" t="s">
        <v>0</v>
      </c>
      <c r="C3287" t="s">
        <v>38</v>
      </c>
      <c r="D3287">
        <v>1</v>
      </c>
      <c r="E3287" t="s">
        <v>39</v>
      </c>
      <c r="F3287">
        <v>1</v>
      </c>
      <c r="G3287" t="s">
        <v>40</v>
      </c>
      <c r="H3287">
        <v>1</v>
      </c>
      <c r="I3287" t="s">
        <v>41</v>
      </c>
      <c r="J3287">
        <v>1</v>
      </c>
      <c r="K3287">
        <v>186</v>
      </c>
      <c r="L3287" t="s">
        <v>7</v>
      </c>
      <c r="M3287">
        <v>1</v>
      </c>
      <c r="N3287" t="s">
        <v>16</v>
      </c>
      <c r="O3287">
        <v>2</v>
      </c>
      <c r="P3287" t="s">
        <v>14</v>
      </c>
      <c r="Q3287">
        <v>5</v>
      </c>
      <c r="R3287" t="s">
        <v>47</v>
      </c>
      <c r="S3287">
        <v>1</v>
      </c>
      <c r="T3287">
        <v>105</v>
      </c>
      <c r="U3287">
        <v>66.2</v>
      </c>
      <c r="V3287">
        <v>125.949997</v>
      </c>
      <c r="W3287" t="str">
        <f>_xlfn.XLOOKUP(M3287,ActionReference[Action],ActionReference[Reference])</f>
        <v>Approved</v>
      </c>
      <c r="X3287" t="str" cm="1">
        <f t="array" ref="X3287">_xlfn.IFS(T3287&lt;40,"Lower",T3287&lt;122,"Middle",TRUE,"Upper")</f>
        <v>Middle</v>
      </c>
    </row>
    <row r="3288" spans="1:24" x14ac:dyDescent="0.2">
      <c r="A3288">
        <v>937898</v>
      </c>
      <c r="B3288" t="s">
        <v>0</v>
      </c>
      <c r="C3288" t="s">
        <v>38</v>
      </c>
      <c r="D3288">
        <v>1</v>
      </c>
      <c r="E3288" t="s">
        <v>39</v>
      </c>
      <c r="F3288">
        <v>1</v>
      </c>
      <c r="G3288" t="s">
        <v>49</v>
      </c>
      <c r="H3288">
        <v>2</v>
      </c>
      <c r="I3288" t="s">
        <v>41</v>
      </c>
      <c r="J3288">
        <v>1</v>
      </c>
      <c r="K3288">
        <v>210</v>
      </c>
      <c r="L3288" t="s">
        <v>7</v>
      </c>
      <c r="M3288">
        <v>1</v>
      </c>
      <c r="N3288" t="s">
        <v>15</v>
      </c>
      <c r="O3288">
        <v>1</v>
      </c>
      <c r="P3288" t="s">
        <v>14</v>
      </c>
      <c r="Q3288">
        <v>5</v>
      </c>
      <c r="R3288" t="s">
        <v>47</v>
      </c>
      <c r="S3288">
        <v>1</v>
      </c>
      <c r="T3288">
        <v>70</v>
      </c>
      <c r="U3288">
        <v>64.3</v>
      </c>
      <c r="V3288">
        <v>115.769997</v>
      </c>
      <c r="W3288" t="str">
        <f>_xlfn.XLOOKUP(M3288,ActionReference[Action],ActionReference[Reference])</f>
        <v>Approved</v>
      </c>
      <c r="X3288" t="str" cm="1">
        <f t="array" ref="X3288">_xlfn.IFS(T3288&lt;40,"Lower",T3288&lt;122,"Middle",TRUE,"Upper")</f>
        <v>Middle</v>
      </c>
    </row>
    <row r="3289" spans="1:24" x14ac:dyDescent="0.2">
      <c r="A3289">
        <v>146672</v>
      </c>
      <c r="B3289" t="s">
        <v>0</v>
      </c>
      <c r="C3289" t="s">
        <v>38</v>
      </c>
      <c r="D3289">
        <v>1</v>
      </c>
      <c r="E3289" t="s">
        <v>39</v>
      </c>
      <c r="F3289">
        <v>1</v>
      </c>
      <c r="G3289" t="s">
        <v>40</v>
      </c>
      <c r="H3289">
        <v>1</v>
      </c>
      <c r="I3289" t="s">
        <v>50</v>
      </c>
      <c r="J3289">
        <v>2</v>
      </c>
      <c r="K3289">
        <v>398</v>
      </c>
      <c r="L3289" t="s">
        <v>7</v>
      </c>
      <c r="M3289">
        <v>1</v>
      </c>
      <c r="N3289" t="s">
        <v>16</v>
      </c>
      <c r="O3289">
        <v>2</v>
      </c>
      <c r="P3289" t="s">
        <v>14</v>
      </c>
      <c r="Q3289">
        <v>5</v>
      </c>
      <c r="R3289" t="s">
        <v>47</v>
      </c>
      <c r="S3289">
        <v>1</v>
      </c>
      <c r="T3289">
        <v>200</v>
      </c>
      <c r="U3289">
        <v>64</v>
      </c>
      <c r="V3289">
        <v>136.820007</v>
      </c>
      <c r="W3289" t="str">
        <f>_xlfn.XLOOKUP(M3289,ActionReference[Action],ActionReference[Reference])</f>
        <v>Approved</v>
      </c>
      <c r="X3289" t="str" cm="1">
        <f t="array" ref="X3289">_xlfn.IFS(T3289&lt;40,"Lower",T3289&lt;122,"Middle",TRUE,"Upper")</f>
        <v>Upper</v>
      </c>
    </row>
    <row r="3290" spans="1:24" x14ac:dyDescent="0.2">
      <c r="A3290">
        <v>675332</v>
      </c>
      <c r="B3290" t="s">
        <v>0</v>
      </c>
      <c r="C3290" t="s">
        <v>38</v>
      </c>
      <c r="D3290">
        <v>1</v>
      </c>
      <c r="E3290" t="s">
        <v>39</v>
      </c>
      <c r="F3290">
        <v>1</v>
      </c>
      <c r="G3290" t="s">
        <v>49</v>
      </c>
      <c r="H3290">
        <v>2</v>
      </c>
      <c r="I3290" t="s">
        <v>41</v>
      </c>
      <c r="J3290">
        <v>1</v>
      </c>
      <c r="K3290">
        <v>6</v>
      </c>
      <c r="L3290" t="s">
        <v>6</v>
      </c>
      <c r="M3290">
        <v>3</v>
      </c>
      <c r="N3290" t="s">
        <v>16</v>
      </c>
      <c r="O3290">
        <v>2</v>
      </c>
      <c r="P3290" t="s">
        <v>10</v>
      </c>
      <c r="Q3290">
        <v>3</v>
      </c>
      <c r="R3290" t="s">
        <v>47</v>
      </c>
      <c r="S3290">
        <v>1</v>
      </c>
      <c r="T3290">
        <v>135</v>
      </c>
      <c r="U3290">
        <v>69.2</v>
      </c>
      <c r="V3290">
        <v>85.370002700000001</v>
      </c>
      <c r="W3290" t="str">
        <f>_xlfn.XLOOKUP(M3290,ActionReference[Action],ActionReference[Reference])</f>
        <v>Denied</v>
      </c>
      <c r="X3290" t="str" cm="1">
        <f t="array" ref="X3290">_xlfn.IFS(T3290&lt;40,"Lower",T3290&lt;122,"Middle",TRUE,"Upper")</f>
        <v>Upper</v>
      </c>
    </row>
    <row r="3291" spans="1:24" x14ac:dyDescent="0.2">
      <c r="A3291">
        <v>451965</v>
      </c>
      <c r="B3291" t="s">
        <v>0</v>
      </c>
      <c r="C3291" t="s">
        <v>38</v>
      </c>
      <c r="D3291">
        <v>1</v>
      </c>
      <c r="E3291" t="s">
        <v>39</v>
      </c>
      <c r="F3291">
        <v>1</v>
      </c>
      <c r="G3291" t="s">
        <v>43</v>
      </c>
      <c r="H3291">
        <v>3</v>
      </c>
      <c r="I3291" t="s">
        <v>41</v>
      </c>
      <c r="J3291">
        <v>1</v>
      </c>
      <c r="K3291">
        <v>368</v>
      </c>
      <c r="L3291" t="s">
        <v>7</v>
      </c>
      <c r="M3291">
        <v>1</v>
      </c>
      <c r="N3291" t="s">
        <v>16</v>
      </c>
      <c r="O3291">
        <v>2</v>
      </c>
      <c r="P3291" t="s">
        <v>14</v>
      </c>
      <c r="Q3291">
        <v>5</v>
      </c>
      <c r="R3291" t="s">
        <v>47</v>
      </c>
      <c r="S3291">
        <v>1</v>
      </c>
      <c r="T3291">
        <v>130</v>
      </c>
      <c r="U3291">
        <v>55.5</v>
      </c>
      <c r="V3291">
        <v>82.970001199999999</v>
      </c>
      <c r="W3291" t="str">
        <f>_xlfn.XLOOKUP(M3291,ActionReference[Action],ActionReference[Reference])</f>
        <v>Approved</v>
      </c>
      <c r="X3291" t="str" cm="1">
        <f t="array" ref="X3291">_xlfn.IFS(T3291&lt;40,"Lower",T3291&lt;122,"Middle",TRUE,"Upper")</f>
        <v>Upper</v>
      </c>
    </row>
    <row r="3292" spans="1:24" x14ac:dyDescent="0.2">
      <c r="A3292">
        <v>675332</v>
      </c>
      <c r="B3292" t="s">
        <v>0</v>
      </c>
      <c r="C3292" t="s">
        <v>38</v>
      </c>
      <c r="D3292">
        <v>1</v>
      </c>
      <c r="E3292" t="s">
        <v>39</v>
      </c>
      <c r="F3292">
        <v>1</v>
      </c>
      <c r="G3292" t="s">
        <v>49</v>
      </c>
      <c r="H3292">
        <v>2</v>
      </c>
      <c r="I3292" t="s">
        <v>41</v>
      </c>
      <c r="J3292">
        <v>1</v>
      </c>
      <c r="K3292">
        <v>100</v>
      </c>
      <c r="L3292" t="s">
        <v>7</v>
      </c>
      <c r="M3292">
        <v>1</v>
      </c>
      <c r="N3292" t="s">
        <v>16</v>
      </c>
      <c r="O3292">
        <v>2</v>
      </c>
      <c r="P3292" t="s">
        <v>14</v>
      </c>
      <c r="Q3292">
        <v>5</v>
      </c>
      <c r="R3292" t="s">
        <v>47</v>
      </c>
      <c r="S3292">
        <v>1</v>
      </c>
      <c r="T3292">
        <v>268</v>
      </c>
      <c r="U3292">
        <v>67.7</v>
      </c>
      <c r="V3292">
        <v>112.540001</v>
      </c>
      <c r="W3292" t="str">
        <f>_xlfn.XLOOKUP(M3292,ActionReference[Action],ActionReference[Reference])</f>
        <v>Approved</v>
      </c>
      <c r="X3292" t="str" cm="1">
        <f t="array" ref="X3292">_xlfn.IFS(T3292&lt;40,"Lower",T3292&lt;122,"Middle",TRUE,"Upper")</f>
        <v>Upper</v>
      </c>
    </row>
    <row r="3293" spans="1:24" x14ac:dyDescent="0.2">
      <c r="A3293">
        <v>451965</v>
      </c>
      <c r="B3293" t="s">
        <v>0</v>
      </c>
      <c r="C3293" t="s">
        <v>38</v>
      </c>
      <c r="D3293">
        <v>1</v>
      </c>
      <c r="E3293" t="s">
        <v>39</v>
      </c>
      <c r="F3293">
        <v>1</v>
      </c>
      <c r="G3293" t="s">
        <v>40</v>
      </c>
      <c r="H3293">
        <v>1</v>
      </c>
      <c r="I3293" t="s">
        <v>41</v>
      </c>
      <c r="J3293">
        <v>1</v>
      </c>
      <c r="K3293">
        <v>230</v>
      </c>
      <c r="L3293" t="s">
        <v>7</v>
      </c>
      <c r="M3293">
        <v>1</v>
      </c>
      <c r="N3293" t="s">
        <v>16</v>
      </c>
      <c r="O3293">
        <v>2</v>
      </c>
      <c r="P3293" t="s">
        <v>9</v>
      </c>
      <c r="Q3293">
        <v>2</v>
      </c>
      <c r="R3293" t="s">
        <v>46</v>
      </c>
      <c r="S3293">
        <v>2</v>
      </c>
      <c r="T3293">
        <v>55</v>
      </c>
      <c r="U3293">
        <v>55.5</v>
      </c>
      <c r="V3293">
        <v>116.120003</v>
      </c>
      <c r="W3293" t="str">
        <f>_xlfn.XLOOKUP(M3293,ActionReference[Action],ActionReference[Reference])</f>
        <v>Approved</v>
      </c>
      <c r="X3293" t="str" cm="1">
        <f t="array" ref="X3293">_xlfn.IFS(T3293&lt;40,"Lower",T3293&lt;122,"Middle",TRUE,"Upper")</f>
        <v>Middle</v>
      </c>
    </row>
    <row r="3294" spans="1:24" x14ac:dyDescent="0.2">
      <c r="A3294">
        <v>504713</v>
      </c>
      <c r="B3294" t="s">
        <v>0</v>
      </c>
      <c r="C3294" t="s">
        <v>38</v>
      </c>
      <c r="D3294">
        <v>1</v>
      </c>
      <c r="E3294" t="s">
        <v>39</v>
      </c>
      <c r="F3294">
        <v>1</v>
      </c>
      <c r="G3294" t="s">
        <v>43</v>
      </c>
      <c r="H3294">
        <v>3</v>
      </c>
      <c r="I3294" t="s">
        <v>41</v>
      </c>
      <c r="J3294">
        <v>1</v>
      </c>
      <c r="K3294">
        <v>243</v>
      </c>
      <c r="L3294" t="s">
        <v>7</v>
      </c>
      <c r="M3294">
        <v>1</v>
      </c>
      <c r="N3294" t="s">
        <v>15</v>
      </c>
      <c r="O3294">
        <v>1</v>
      </c>
      <c r="P3294" t="s">
        <v>14</v>
      </c>
      <c r="Q3294">
        <v>5</v>
      </c>
      <c r="R3294" t="s">
        <v>47</v>
      </c>
      <c r="S3294">
        <v>1</v>
      </c>
      <c r="T3294">
        <v>200</v>
      </c>
      <c r="U3294">
        <v>69.2</v>
      </c>
      <c r="V3294">
        <v>173.19000199999999</v>
      </c>
      <c r="W3294" t="str">
        <f>_xlfn.XLOOKUP(M3294,ActionReference[Action],ActionReference[Reference])</f>
        <v>Approved</v>
      </c>
      <c r="X3294" t="str" cm="1">
        <f t="array" ref="X3294">_xlfn.IFS(T3294&lt;40,"Lower",T3294&lt;122,"Middle",TRUE,"Upper")</f>
        <v>Upper</v>
      </c>
    </row>
    <row r="3295" spans="1:24" x14ac:dyDescent="0.2">
      <c r="A3295">
        <v>852320</v>
      </c>
      <c r="B3295" t="s">
        <v>0</v>
      </c>
      <c r="C3295" t="s">
        <v>38</v>
      </c>
      <c r="D3295">
        <v>1</v>
      </c>
      <c r="E3295" t="s">
        <v>39</v>
      </c>
      <c r="F3295">
        <v>1</v>
      </c>
      <c r="G3295" t="s">
        <v>43</v>
      </c>
      <c r="H3295">
        <v>3</v>
      </c>
      <c r="I3295" t="s">
        <v>41</v>
      </c>
      <c r="J3295">
        <v>1</v>
      </c>
      <c r="K3295">
        <v>208</v>
      </c>
      <c r="L3295" t="s">
        <v>7</v>
      </c>
      <c r="M3295">
        <v>1</v>
      </c>
      <c r="N3295" t="s">
        <v>16</v>
      </c>
      <c r="O3295">
        <v>2</v>
      </c>
      <c r="P3295" t="s">
        <v>14</v>
      </c>
      <c r="Q3295">
        <v>5</v>
      </c>
      <c r="R3295" t="s">
        <v>47</v>
      </c>
      <c r="S3295">
        <v>1</v>
      </c>
      <c r="T3295">
        <v>131</v>
      </c>
      <c r="U3295">
        <v>52.2</v>
      </c>
      <c r="V3295">
        <v>83.080001800000005</v>
      </c>
      <c r="W3295" t="str">
        <f>_xlfn.XLOOKUP(M3295,ActionReference[Action],ActionReference[Reference])</f>
        <v>Approved</v>
      </c>
      <c r="X3295" t="str" cm="1">
        <f t="array" ref="X3295">_xlfn.IFS(T3295&lt;40,"Lower",T3295&lt;122,"Middle",TRUE,"Upper")</f>
        <v>Upper</v>
      </c>
    </row>
    <row r="3296" spans="1:24" x14ac:dyDescent="0.2">
      <c r="A3296">
        <v>12311</v>
      </c>
      <c r="B3296" t="s">
        <v>0</v>
      </c>
      <c r="C3296" t="s">
        <v>38</v>
      </c>
      <c r="D3296">
        <v>1</v>
      </c>
      <c r="E3296" t="s">
        <v>39</v>
      </c>
      <c r="F3296">
        <v>1</v>
      </c>
      <c r="G3296" t="s">
        <v>43</v>
      </c>
      <c r="H3296">
        <v>3</v>
      </c>
      <c r="I3296" t="s">
        <v>41</v>
      </c>
      <c r="J3296">
        <v>1</v>
      </c>
      <c r="K3296">
        <v>220</v>
      </c>
      <c r="L3296" t="s">
        <v>7</v>
      </c>
      <c r="M3296">
        <v>1</v>
      </c>
      <c r="N3296" t="s">
        <v>16</v>
      </c>
      <c r="O3296">
        <v>2</v>
      </c>
      <c r="P3296" t="s">
        <v>14</v>
      </c>
      <c r="Q3296">
        <v>5</v>
      </c>
      <c r="R3296" t="s">
        <v>47</v>
      </c>
      <c r="S3296">
        <v>1</v>
      </c>
      <c r="T3296">
        <v>71</v>
      </c>
      <c r="U3296">
        <v>61.5</v>
      </c>
      <c r="V3296">
        <v>146.35000600000001</v>
      </c>
      <c r="W3296" t="str">
        <f>_xlfn.XLOOKUP(M3296,ActionReference[Action],ActionReference[Reference])</f>
        <v>Approved</v>
      </c>
      <c r="X3296" t="str" cm="1">
        <f t="array" ref="X3296">_xlfn.IFS(T3296&lt;40,"Lower",T3296&lt;122,"Middle",TRUE,"Upper")</f>
        <v>Middle</v>
      </c>
    </row>
    <row r="3297" spans="1:24" x14ac:dyDescent="0.2">
      <c r="A3297">
        <v>2712969</v>
      </c>
      <c r="B3297" t="s">
        <v>0</v>
      </c>
      <c r="C3297" t="s">
        <v>38</v>
      </c>
      <c r="D3297">
        <v>1</v>
      </c>
      <c r="E3297" t="s">
        <v>39</v>
      </c>
      <c r="F3297">
        <v>1</v>
      </c>
      <c r="G3297" t="s">
        <v>43</v>
      </c>
      <c r="H3297">
        <v>3</v>
      </c>
      <c r="I3297" t="s">
        <v>41</v>
      </c>
      <c r="J3297">
        <v>1</v>
      </c>
      <c r="K3297">
        <v>121</v>
      </c>
      <c r="L3297" t="s">
        <v>7</v>
      </c>
      <c r="M3297">
        <v>1</v>
      </c>
      <c r="N3297" t="s">
        <v>16</v>
      </c>
      <c r="O3297">
        <v>2</v>
      </c>
      <c r="P3297" t="s">
        <v>14</v>
      </c>
      <c r="Q3297">
        <v>5</v>
      </c>
      <c r="R3297" t="s">
        <v>47</v>
      </c>
      <c r="S3297">
        <v>1</v>
      </c>
      <c r="T3297">
        <v>88</v>
      </c>
      <c r="U3297">
        <v>60.4</v>
      </c>
      <c r="V3297">
        <v>49.979999499999998</v>
      </c>
      <c r="W3297" t="str">
        <f>_xlfn.XLOOKUP(M3297,ActionReference[Action],ActionReference[Reference])</f>
        <v>Approved</v>
      </c>
      <c r="X3297" t="str" cm="1">
        <f t="array" ref="X3297">_xlfn.IFS(T3297&lt;40,"Lower",T3297&lt;122,"Middle",TRUE,"Upper")</f>
        <v>Middle</v>
      </c>
    </row>
    <row r="3298" spans="1:24" x14ac:dyDescent="0.2">
      <c r="A3298">
        <v>852218</v>
      </c>
      <c r="B3298" t="s">
        <v>0</v>
      </c>
      <c r="C3298" t="s">
        <v>38</v>
      </c>
      <c r="D3298">
        <v>1</v>
      </c>
      <c r="E3298" t="s">
        <v>39</v>
      </c>
      <c r="F3298">
        <v>1</v>
      </c>
      <c r="G3298" t="s">
        <v>40</v>
      </c>
      <c r="H3298">
        <v>1</v>
      </c>
      <c r="I3298" t="s">
        <v>41</v>
      </c>
      <c r="J3298">
        <v>1</v>
      </c>
      <c r="K3298">
        <v>32</v>
      </c>
      <c r="L3298" t="s">
        <v>7</v>
      </c>
      <c r="M3298">
        <v>1</v>
      </c>
      <c r="N3298" t="s">
        <v>15</v>
      </c>
      <c r="O3298">
        <v>1</v>
      </c>
      <c r="P3298" t="s">
        <v>14</v>
      </c>
      <c r="Q3298">
        <v>5</v>
      </c>
      <c r="R3298" t="s">
        <v>47</v>
      </c>
      <c r="S3298">
        <v>1</v>
      </c>
      <c r="T3298">
        <v>41</v>
      </c>
      <c r="U3298">
        <v>53.5</v>
      </c>
      <c r="V3298">
        <v>75</v>
      </c>
      <c r="W3298" t="str">
        <f>_xlfn.XLOOKUP(M3298,ActionReference[Action],ActionReference[Reference])</f>
        <v>Approved</v>
      </c>
      <c r="X3298" t="str" cm="1">
        <f t="array" ref="X3298">_xlfn.IFS(T3298&lt;40,"Lower",T3298&lt;122,"Middle",TRUE,"Upper")</f>
        <v>Middle</v>
      </c>
    </row>
    <row r="3299" spans="1:24" x14ac:dyDescent="0.2">
      <c r="A3299">
        <v>146672</v>
      </c>
      <c r="B3299" t="s">
        <v>0</v>
      </c>
      <c r="C3299" t="s">
        <v>38</v>
      </c>
      <c r="D3299">
        <v>1</v>
      </c>
      <c r="E3299" t="s">
        <v>39</v>
      </c>
      <c r="F3299">
        <v>1</v>
      </c>
      <c r="G3299" t="s">
        <v>43</v>
      </c>
      <c r="H3299">
        <v>3</v>
      </c>
      <c r="I3299" t="s">
        <v>41</v>
      </c>
      <c r="J3299">
        <v>1</v>
      </c>
      <c r="K3299">
        <v>180</v>
      </c>
      <c r="L3299" t="s">
        <v>6</v>
      </c>
      <c r="M3299">
        <v>3</v>
      </c>
      <c r="N3299" t="s">
        <v>16</v>
      </c>
      <c r="O3299">
        <v>2</v>
      </c>
      <c r="P3299" t="s">
        <v>9</v>
      </c>
      <c r="Q3299">
        <v>2</v>
      </c>
      <c r="R3299" t="s">
        <v>47</v>
      </c>
      <c r="S3299">
        <v>1</v>
      </c>
      <c r="T3299">
        <v>49</v>
      </c>
      <c r="U3299">
        <v>51.5</v>
      </c>
      <c r="V3299">
        <v>86.440002399999997</v>
      </c>
      <c r="W3299" t="str">
        <f>_xlfn.XLOOKUP(M3299,ActionReference[Action],ActionReference[Reference])</f>
        <v>Denied</v>
      </c>
      <c r="X3299" t="str" cm="1">
        <f t="array" ref="X3299">_xlfn.IFS(T3299&lt;40,"Lower",T3299&lt;122,"Middle",TRUE,"Upper")</f>
        <v>Middle</v>
      </c>
    </row>
    <row r="3300" spans="1:24" x14ac:dyDescent="0.2">
      <c r="A3300">
        <v>4186591</v>
      </c>
      <c r="B3300" t="s">
        <v>0</v>
      </c>
      <c r="C3300" t="s">
        <v>42</v>
      </c>
      <c r="D3300">
        <v>2</v>
      </c>
      <c r="E3300" t="s">
        <v>39</v>
      </c>
      <c r="F3300">
        <v>1</v>
      </c>
      <c r="G3300" t="s">
        <v>43</v>
      </c>
      <c r="H3300">
        <v>3</v>
      </c>
      <c r="I3300" t="s">
        <v>41</v>
      </c>
      <c r="J3300">
        <v>1</v>
      </c>
      <c r="K3300">
        <v>159</v>
      </c>
      <c r="L3300" t="s">
        <v>7</v>
      </c>
      <c r="M3300">
        <v>1</v>
      </c>
      <c r="N3300" t="s">
        <v>16</v>
      </c>
      <c r="O3300">
        <v>2</v>
      </c>
      <c r="P3300" t="s">
        <v>14</v>
      </c>
      <c r="Q3300">
        <v>5</v>
      </c>
      <c r="R3300" t="s">
        <v>47</v>
      </c>
      <c r="S3300">
        <v>1</v>
      </c>
      <c r="U3300">
        <v>57.5</v>
      </c>
      <c r="V3300">
        <v>60.220001199999999</v>
      </c>
      <c r="W3300" t="str">
        <f>_xlfn.XLOOKUP(M3300,ActionReference[Action],ActionReference[Reference])</f>
        <v>Approved</v>
      </c>
      <c r="X3300" t="str" cm="1">
        <f t="array" ref="X3300">_xlfn.IFS(T3300&lt;40,"Lower",T3300&lt;122,"Middle",TRUE,"Upper")</f>
        <v>Lower</v>
      </c>
    </row>
    <row r="3301" spans="1:24" x14ac:dyDescent="0.2">
      <c r="A3301" t="s">
        <v>48</v>
      </c>
      <c r="B3301" t="s">
        <v>0</v>
      </c>
      <c r="C3301" t="s">
        <v>38</v>
      </c>
      <c r="D3301">
        <v>1</v>
      </c>
      <c r="E3301" t="s">
        <v>39</v>
      </c>
      <c r="F3301">
        <v>1</v>
      </c>
      <c r="G3301" t="s">
        <v>43</v>
      </c>
      <c r="H3301">
        <v>3</v>
      </c>
      <c r="I3301" t="s">
        <v>41</v>
      </c>
      <c r="J3301">
        <v>1</v>
      </c>
      <c r="K3301">
        <v>350</v>
      </c>
      <c r="L3301" t="s">
        <v>7</v>
      </c>
      <c r="M3301">
        <v>1</v>
      </c>
      <c r="N3301" t="s">
        <v>16</v>
      </c>
      <c r="O3301">
        <v>2</v>
      </c>
      <c r="P3301" t="s">
        <v>14</v>
      </c>
      <c r="Q3301">
        <v>5</v>
      </c>
      <c r="R3301" t="s">
        <v>47</v>
      </c>
      <c r="S3301">
        <v>1</v>
      </c>
      <c r="T3301">
        <v>246</v>
      </c>
      <c r="U3301">
        <v>59.1</v>
      </c>
      <c r="V3301">
        <v>245.10000600000001</v>
      </c>
      <c r="W3301" t="str">
        <f>_xlfn.XLOOKUP(M3301,ActionReference[Action],ActionReference[Reference])</f>
        <v>Approved</v>
      </c>
      <c r="X3301" t="str" cm="1">
        <f t="array" ref="X3301">_xlfn.IFS(T3301&lt;40,"Lower",T3301&lt;122,"Middle",TRUE,"Upper")</f>
        <v>Upper</v>
      </c>
    </row>
    <row r="3302" spans="1:24" x14ac:dyDescent="0.2">
      <c r="A3302">
        <v>12311</v>
      </c>
      <c r="B3302" t="s">
        <v>0</v>
      </c>
      <c r="C3302" t="s">
        <v>38</v>
      </c>
      <c r="D3302">
        <v>1</v>
      </c>
      <c r="E3302" t="s">
        <v>39</v>
      </c>
      <c r="F3302">
        <v>1</v>
      </c>
      <c r="G3302" t="s">
        <v>43</v>
      </c>
      <c r="H3302">
        <v>3</v>
      </c>
      <c r="I3302" t="s">
        <v>41</v>
      </c>
      <c r="J3302">
        <v>1</v>
      </c>
      <c r="K3302">
        <v>114</v>
      </c>
      <c r="L3302" t="s">
        <v>6</v>
      </c>
      <c r="M3302">
        <v>3</v>
      </c>
      <c r="N3302" t="s">
        <v>16</v>
      </c>
      <c r="O3302">
        <v>2</v>
      </c>
      <c r="P3302" t="s">
        <v>14</v>
      </c>
      <c r="Q3302">
        <v>5</v>
      </c>
      <c r="R3302" t="s">
        <v>47</v>
      </c>
      <c r="S3302">
        <v>1</v>
      </c>
      <c r="T3302">
        <v>40</v>
      </c>
      <c r="U3302">
        <v>57.6</v>
      </c>
      <c r="V3302">
        <v>77.279998800000001</v>
      </c>
      <c r="W3302" t="str">
        <f>_xlfn.XLOOKUP(M3302,ActionReference[Action],ActionReference[Reference])</f>
        <v>Denied</v>
      </c>
      <c r="X3302" t="str" cm="1">
        <f t="array" ref="X3302">_xlfn.IFS(T3302&lt;40,"Lower",T3302&lt;122,"Middle",TRUE,"Upper")</f>
        <v>Middle</v>
      </c>
    </row>
    <row r="3303" spans="1:24" x14ac:dyDescent="0.2">
      <c r="A3303">
        <v>451965</v>
      </c>
      <c r="B3303" t="s">
        <v>0</v>
      </c>
      <c r="C3303" t="s">
        <v>42</v>
      </c>
      <c r="D3303">
        <v>2</v>
      </c>
      <c r="E3303" t="s">
        <v>39</v>
      </c>
      <c r="F3303">
        <v>1</v>
      </c>
      <c r="G3303" t="s">
        <v>40</v>
      </c>
      <c r="H3303">
        <v>1</v>
      </c>
      <c r="I3303" t="s">
        <v>41</v>
      </c>
      <c r="J3303">
        <v>1</v>
      </c>
      <c r="K3303">
        <v>276</v>
      </c>
      <c r="L3303" t="s">
        <v>44</v>
      </c>
      <c r="M3303">
        <v>6</v>
      </c>
      <c r="N3303" t="s">
        <v>16</v>
      </c>
      <c r="O3303">
        <v>2</v>
      </c>
      <c r="P3303" t="s">
        <v>14</v>
      </c>
      <c r="Q3303">
        <v>5</v>
      </c>
      <c r="R3303" t="s">
        <v>47</v>
      </c>
      <c r="S3303">
        <v>1</v>
      </c>
      <c r="T3303">
        <v>101</v>
      </c>
      <c r="U3303">
        <v>84.4</v>
      </c>
      <c r="V3303">
        <v>127.650002</v>
      </c>
      <c r="W3303" t="str">
        <f>_xlfn.XLOOKUP(M3303,ActionReference[Action],ActionReference[Reference])</f>
        <v>Approved</v>
      </c>
      <c r="X3303" t="str" cm="1">
        <f t="array" ref="X3303">_xlfn.IFS(T3303&lt;40,"Lower",T3303&lt;122,"Middle",TRUE,"Upper")</f>
        <v>Middle</v>
      </c>
    </row>
    <row r="3304" spans="1:24" x14ac:dyDescent="0.2">
      <c r="A3304">
        <v>817824</v>
      </c>
      <c r="B3304" t="s">
        <v>0</v>
      </c>
      <c r="C3304" t="s">
        <v>38</v>
      </c>
      <c r="D3304">
        <v>1</v>
      </c>
      <c r="E3304" t="s">
        <v>54</v>
      </c>
      <c r="F3304">
        <v>2</v>
      </c>
      <c r="G3304" t="s">
        <v>43</v>
      </c>
      <c r="H3304">
        <v>3</v>
      </c>
      <c r="I3304" t="s">
        <v>41</v>
      </c>
      <c r="J3304">
        <v>1</v>
      </c>
      <c r="K3304">
        <v>32</v>
      </c>
      <c r="L3304" t="s">
        <v>6</v>
      </c>
      <c r="M3304">
        <v>3</v>
      </c>
      <c r="N3304" t="s">
        <v>16</v>
      </c>
      <c r="O3304">
        <v>2</v>
      </c>
      <c r="P3304" t="s">
        <v>14</v>
      </c>
      <c r="Q3304">
        <v>5</v>
      </c>
      <c r="R3304" t="s">
        <v>46</v>
      </c>
      <c r="S3304">
        <v>2</v>
      </c>
      <c r="T3304">
        <v>17</v>
      </c>
      <c r="U3304">
        <v>48.7</v>
      </c>
      <c r="V3304">
        <v>115.589996</v>
      </c>
      <c r="W3304" t="str">
        <f>_xlfn.XLOOKUP(M3304,ActionReference[Action],ActionReference[Reference])</f>
        <v>Denied</v>
      </c>
      <c r="X3304" t="str" cm="1">
        <f t="array" ref="X3304">_xlfn.IFS(T3304&lt;40,"Lower",T3304&lt;122,"Middle",TRUE,"Upper")</f>
        <v>Lower</v>
      </c>
    </row>
    <row r="3305" spans="1:24" x14ac:dyDescent="0.2">
      <c r="A3305">
        <v>112837</v>
      </c>
      <c r="B3305" t="s">
        <v>0</v>
      </c>
      <c r="C3305" t="s">
        <v>38</v>
      </c>
      <c r="D3305">
        <v>1</v>
      </c>
      <c r="E3305" t="s">
        <v>39</v>
      </c>
      <c r="F3305">
        <v>1</v>
      </c>
      <c r="G3305" t="s">
        <v>40</v>
      </c>
      <c r="H3305">
        <v>1</v>
      </c>
      <c r="I3305" t="s">
        <v>41</v>
      </c>
      <c r="J3305">
        <v>1</v>
      </c>
      <c r="K3305">
        <v>306</v>
      </c>
      <c r="L3305" t="s">
        <v>7</v>
      </c>
      <c r="M3305">
        <v>1</v>
      </c>
      <c r="N3305" t="s">
        <v>15</v>
      </c>
      <c r="O3305">
        <v>1</v>
      </c>
      <c r="P3305" t="s">
        <v>14</v>
      </c>
      <c r="Q3305">
        <v>5</v>
      </c>
      <c r="R3305" t="s">
        <v>47</v>
      </c>
      <c r="S3305">
        <v>1</v>
      </c>
      <c r="T3305">
        <v>129</v>
      </c>
      <c r="U3305">
        <v>114.2</v>
      </c>
      <c r="V3305">
        <v>63.950000799999998</v>
      </c>
      <c r="W3305" t="str">
        <f>_xlfn.XLOOKUP(M3305,ActionReference[Action],ActionReference[Reference])</f>
        <v>Approved</v>
      </c>
      <c r="X3305" t="str" cm="1">
        <f t="array" ref="X3305">_xlfn.IFS(T3305&lt;40,"Lower",T3305&lt;122,"Middle",TRUE,"Upper")</f>
        <v>Upper</v>
      </c>
    </row>
    <row r="3306" spans="1:24" x14ac:dyDescent="0.2">
      <c r="A3306">
        <v>451965</v>
      </c>
      <c r="B3306" t="s">
        <v>0</v>
      </c>
      <c r="C3306" t="s">
        <v>45</v>
      </c>
      <c r="D3306">
        <v>3</v>
      </c>
      <c r="E3306" t="s">
        <v>39</v>
      </c>
      <c r="F3306">
        <v>1</v>
      </c>
      <c r="G3306" t="s">
        <v>43</v>
      </c>
      <c r="H3306">
        <v>3</v>
      </c>
      <c r="I3306" t="s">
        <v>41</v>
      </c>
      <c r="J3306">
        <v>1</v>
      </c>
      <c r="K3306">
        <v>127</v>
      </c>
      <c r="L3306" t="s">
        <v>7</v>
      </c>
      <c r="M3306">
        <v>1</v>
      </c>
      <c r="N3306" t="s">
        <v>16</v>
      </c>
      <c r="O3306">
        <v>2</v>
      </c>
      <c r="P3306" t="s">
        <v>14</v>
      </c>
      <c r="Q3306">
        <v>5</v>
      </c>
      <c r="R3306" t="s">
        <v>46</v>
      </c>
      <c r="S3306">
        <v>2</v>
      </c>
      <c r="U3306">
        <v>48.7</v>
      </c>
      <c r="V3306">
        <v>92.569999699999997</v>
      </c>
      <c r="W3306" t="str">
        <f>_xlfn.XLOOKUP(M3306,ActionReference[Action],ActionReference[Reference])</f>
        <v>Approved</v>
      </c>
      <c r="X3306" t="str" cm="1">
        <f t="array" ref="X3306">_xlfn.IFS(T3306&lt;40,"Lower",T3306&lt;122,"Middle",TRUE,"Upper")</f>
        <v>Lower</v>
      </c>
    </row>
    <row r="3307" spans="1:24" x14ac:dyDescent="0.2">
      <c r="A3307">
        <v>379920</v>
      </c>
      <c r="B3307" t="s">
        <v>0</v>
      </c>
      <c r="C3307" t="s">
        <v>38</v>
      </c>
      <c r="D3307">
        <v>1</v>
      </c>
      <c r="E3307" t="s">
        <v>39</v>
      </c>
      <c r="F3307">
        <v>1</v>
      </c>
      <c r="G3307" t="s">
        <v>49</v>
      </c>
      <c r="H3307">
        <v>2</v>
      </c>
      <c r="I3307" t="s">
        <v>41</v>
      </c>
      <c r="J3307">
        <v>1</v>
      </c>
      <c r="K3307">
        <v>20</v>
      </c>
      <c r="L3307" t="s">
        <v>53</v>
      </c>
      <c r="M3307">
        <v>2</v>
      </c>
      <c r="N3307" t="s">
        <v>16</v>
      </c>
      <c r="O3307">
        <v>2</v>
      </c>
      <c r="P3307" t="s">
        <v>14</v>
      </c>
      <c r="Q3307">
        <v>5</v>
      </c>
      <c r="R3307" t="s">
        <v>47</v>
      </c>
      <c r="S3307">
        <v>1</v>
      </c>
      <c r="T3307">
        <v>76</v>
      </c>
      <c r="U3307">
        <v>72.2</v>
      </c>
      <c r="V3307">
        <v>163.550003</v>
      </c>
      <c r="W3307" t="str">
        <f>_xlfn.XLOOKUP(M3307,ActionReference[Action],ActionReference[Reference])</f>
        <v>Approved</v>
      </c>
      <c r="X3307" t="str" cm="1">
        <f t="array" ref="X3307">_xlfn.IFS(T3307&lt;40,"Lower",T3307&lt;122,"Middle",TRUE,"Upper")</f>
        <v>Middle</v>
      </c>
    </row>
    <row r="3308" spans="1:24" x14ac:dyDescent="0.2">
      <c r="A3308">
        <v>476810</v>
      </c>
      <c r="B3308" t="s">
        <v>0</v>
      </c>
      <c r="C3308" t="s">
        <v>38</v>
      </c>
      <c r="D3308">
        <v>1</v>
      </c>
      <c r="E3308" t="s">
        <v>39</v>
      </c>
      <c r="F3308">
        <v>1</v>
      </c>
      <c r="G3308" t="s">
        <v>43</v>
      </c>
      <c r="H3308">
        <v>3</v>
      </c>
      <c r="I3308" t="s">
        <v>41</v>
      </c>
      <c r="J3308">
        <v>1</v>
      </c>
      <c r="K3308">
        <v>98</v>
      </c>
      <c r="L3308" t="s">
        <v>7</v>
      </c>
      <c r="M3308">
        <v>1</v>
      </c>
      <c r="N3308" t="s">
        <v>16</v>
      </c>
      <c r="O3308">
        <v>2</v>
      </c>
      <c r="P3308" t="s">
        <v>14</v>
      </c>
      <c r="Q3308">
        <v>5</v>
      </c>
      <c r="R3308" t="s">
        <v>46</v>
      </c>
      <c r="S3308">
        <v>2</v>
      </c>
      <c r="T3308">
        <v>59</v>
      </c>
      <c r="U3308">
        <v>69.2</v>
      </c>
      <c r="V3308">
        <v>103.43</v>
      </c>
      <c r="W3308" t="str">
        <f>_xlfn.XLOOKUP(M3308,ActionReference[Action],ActionReference[Reference])</f>
        <v>Approved</v>
      </c>
      <c r="X3308" t="str" cm="1">
        <f t="array" ref="X3308">_xlfn.IFS(T3308&lt;40,"Lower",T3308&lt;122,"Middle",TRUE,"Upper")</f>
        <v>Middle</v>
      </c>
    </row>
    <row r="3309" spans="1:24" x14ac:dyDescent="0.2">
      <c r="A3309" t="s">
        <v>48</v>
      </c>
      <c r="B3309" t="s">
        <v>0</v>
      </c>
      <c r="C3309" t="s">
        <v>38</v>
      </c>
      <c r="D3309">
        <v>1</v>
      </c>
      <c r="E3309" t="s">
        <v>39</v>
      </c>
      <c r="F3309">
        <v>1</v>
      </c>
      <c r="G3309" t="s">
        <v>40</v>
      </c>
      <c r="H3309">
        <v>1</v>
      </c>
      <c r="I3309" t="s">
        <v>41</v>
      </c>
      <c r="J3309">
        <v>1</v>
      </c>
      <c r="K3309">
        <v>121</v>
      </c>
      <c r="L3309" t="s">
        <v>7</v>
      </c>
      <c r="M3309">
        <v>1</v>
      </c>
      <c r="N3309" t="s">
        <v>16</v>
      </c>
      <c r="O3309">
        <v>2</v>
      </c>
      <c r="P3309" t="s">
        <v>14</v>
      </c>
      <c r="Q3309">
        <v>5</v>
      </c>
      <c r="R3309" t="s">
        <v>46</v>
      </c>
      <c r="S3309">
        <v>2</v>
      </c>
      <c r="T3309">
        <v>37</v>
      </c>
      <c r="U3309">
        <v>67.5</v>
      </c>
      <c r="V3309">
        <v>111.69000200000001</v>
      </c>
      <c r="W3309" t="str">
        <f>_xlfn.XLOOKUP(M3309,ActionReference[Action],ActionReference[Reference])</f>
        <v>Approved</v>
      </c>
      <c r="X3309" t="str" cm="1">
        <f t="array" ref="X3309">_xlfn.IFS(T3309&lt;40,"Lower",T3309&lt;122,"Middle",TRUE,"Upper")</f>
        <v>Lower</v>
      </c>
    </row>
    <row r="3310" spans="1:24" x14ac:dyDescent="0.2">
      <c r="A3310">
        <v>2618780</v>
      </c>
      <c r="B3310" t="s">
        <v>0</v>
      </c>
      <c r="C3310" t="s">
        <v>38</v>
      </c>
      <c r="D3310">
        <v>1</v>
      </c>
      <c r="E3310" t="s">
        <v>39</v>
      </c>
      <c r="F3310">
        <v>1</v>
      </c>
      <c r="G3310" t="s">
        <v>43</v>
      </c>
      <c r="H3310">
        <v>3</v>
      </c>
      <c r="I3310" t="s">
        <v>41</v>
      </c>
      <c r="J3310">
        <v>1</v>
      </c>
      <c r="K3310">
        <v>279</v>
      </c>
      <c r="L3310" t="s">
        <v>44</v>
      </c>
      <c r="M3310">
        <v>6</v>
      </c>
      <c r="N3310" t="s">
        <v>16</v>
      </c>
      <c r="O3310">
        <v>2</v>
      </c>
      <c r="P3310" t="s">
        <v>14</v>
      </c>
      <c r="Q3310">
        <v>5</v>
      </c>
      <c r="R3310" t="s">
        <v>47</v>
      </c>
      <c r="S3310">
        <v>1</v>
      </c>
      <c r="T3310">
        <v>139</v>
      </c>
      <c r="U3310">
        <v>69.2</v>
      </c>
      <c r="V3310">
        <v>137.38999899999999</v>
      </c>
      <c r="W3310" t="str">
        <f>_xlfn.XLOOKUP(M3310,ActionReference[Action],ActionReference[Reference])</f>
        <v>Approved</v>
      </c>
      <c r="X3310" t="str" cm="1">
        <f t="array" ref="X3310">_xlfn.IFS(T3310&lt;40,"Lower",T3310&lt;122,"Middle",TRUE,"Upper")</f>
        <v>Upper</v>
      </c>
    </row>
    <row r="3311" spans="1:24" x14ac:dyDescent="0.2">
      <c r="A3311">
        <v>451965</v>
      </c>
      <c r="B3311" t="s">
        <v>0</v>
      </c>
      <c r="C3311" t="s">
        <v>38</v>
      </c>
      <c r="D3311">
        <v>1</v>
      </c>
      <c r="E3311" t="s">
        <v>39</v>
      </c>
      <c r="F3311">
        <v>1</v>
      </c>
      <c r="G3311" t="s">
        <v>40</v>
      </c>
      <c r="H3311">
        <v>1</v>
      </c>
      <c r="I3311" t="s">
        <v>41</v>
      </c>
      <c r="J3311">
        <v>1</v>
      </c>
      <c r="K3311">
        <v>191</v>
      </c>
      <c r="L3311" t="s">
        <v>7</v>
      </c>
      <c r="M3311">
        <v>1</v>
      </c>
      <c r="N3311" t="s">
        <v>16</v>
      </c>
      <c r="O3311">
        <v>2</v>
      </c>
      <c r="P3311" t="s">
        <v>14</v>
      </c>
      <c r="Q3311">
        <v>5</v>
      </c>
      <c r="R3311" t="s">
        <v>46</v>
      </c>
      <c r="S3311">
        <v>2</v>
      </c>
      <c r="T3311">
        <v>43</v>
      </c>
      <c r="U3311">
        <v>89.8</v>
      </c>
      <c r="V3311">
        <v>92.220001199999999</v>
      </c>
      <c r="W3311" t="str">
        <f>_xlfn.XLOOKUP(M3311,ActionReference[Action],ActionReference[Reference])</f>
        <v>Approved</v>
      </c>
      <c r="X3311" t="str" cm="1">
        <f t="array" ref="X3311">_xlfn.IFS(T3311&lt;40,"Lower",T3311&lt;122,"Middle",TRUE,"Upper")</f>
        <v>Middle</v>
      </c>
    </row>
    <row r="3312" spans="1:24" x14ac:dyDescent="0.2">
      <c r="A3312">
        <v>664756</v>
      </c>
      <c r="B3312" t="s">
        <v>0</v>
      </c>
      <c r="C3312" t="s">
        <v>38</v>
      </c>
      <c r="D3312">
        <v>1</v>
      </c>
      <c r="E3312" t="s">
        <v>39</v>
      </c>
      <c r="F3312">
        <v>1</v>
      </c>
      <c r="G3312" t="s">
        <v>40</v>
      </c>
      <c r="H3312">
        <v>1</v>
      </c>
      <c r="I3312" t="s">
        <v>41</v>
      </c>
      <c r="J3312">
        <v>1</v>
      </c>
      <c r="K3312">
        <v>300</v>
      </c>
      <c r="L3312" t="s">
        <v>7</v>
      </c>
      <c r="M3312">
        <v>1</v>
      </c>
      <c r="N3312" t="s">
        <v>16</v>
      </c>
      <c r="O3312">
        <v>2</v>
      </c>
      <c r="P3312" t="s">
        <v>14</v>
      </c>
      <c r="Q3312">
        <v>5</v>
      </c>
      <c r="R3312" t="s">
        <v>47</v>
      </c>
      <c r="S3312">
        <v>1</v>
      </c>
      <c r="T3312">
        <v>241</v>
      </c>
      <c r="U3312">
        <v>81.400000000000006</v>
      </c>
      <c r="V3312">
        <v>114.68</v>
      </c>
      <c r="W3312" t="str">
        <f>_xlfn.XLOOKUP(M3312,ActionReference[Action],ActionReference[Reference])</f>
        <v>Approved</v>
      </c>
      <c r="X3312" t="str" cm="1">
        <f t="array" ref="X3312">_xlfn.IFS(T3312&lt;40,"Lower",T3312&lt;122,"Middle",TRUE,"Upper")</f>
        <v>Upper</v>
      </c>
    </row>
    <row r="3313" spans="1:24" x14ac:dyDescent="0.2">
      <c r="A3313">
        <v>3303298</v>
      </c>
      <c r="B3313" t="s">
        <v>0</v>
      </c>
      <c r="C3313" t="s">
        <v>38</v>
      </c>
      <c r="D3313">
        <v>1</v>
      </c>
      <c r="E3313" t="s">
        <v>39</v>
      </c>
      <c r="F3313">
        <v>1</v>
      </c>
      <c r="G3313" t="s">
        <v>43</v>
      </c>
      <c r="H3313">
        <v>3</v>
      </c>
      <c r="I3313" t="s">
        <v>50</v>
      </c>
      <c r="J3313">
        <v>2</v>
      </c>
      <c r="K3313">
        <v>65</v>
      </c>
      <c r="L3313" t="s">
        <v>44</v>
      </c>
      <c r="M3313">
        <v>6</v>
      </c>
      <c r="N3313" t="s">
        <v>16</v>
      </c>
      <c r="O3313">
        <v>2</v>
      </c>
      <c r="P3313" t="s">
        <v>14</v>
      </c>
      <c r="Q3313">
        <v>5</v>
      </c>
      <c r="R3313" t="s">
        <v>47</v>
      </c>
      <c r="S3313">
        <v>1</v>
      </c>
      <c r="T3313">
        <v>96</v>
      </c>
      <c r="U3313">
        <v>57.4</v>
      </c>
      <c r="V3313">
        <v>73.919998199999995</v>
      </c>
      <c r="W3313" t="str">
        <f>_xlfn.XLOOKUP(M3313,ActionReference[Action],ActionReference[Reference])</f>
        <v>Approved</v>
      </c>
      <c r="X3313" t="str" cm="1">
        <f t="array" ref="X3313">_xlfn.IFS(T3313&lt;40,"Lower",T3313&lt;122,"Middle",TRUE,"Upper")</f>
        <v>Middle</v>
      </c>
    </row>
    <row r="3314" spans="1:24" x14ac:dyDescent="0.2">
      <c r="A3314">
        <v>451965</v>
      </c>
      <c r="B3314" t="s">
        <v>0</v>
      </c>
      <c r="C3314" t="s">
        <v>38</v>
      </c>
      <c r="D3314">
        <v>1</v>
      </c>
      <c r="E3314" t="s">
        <v>39</v>
      </c>
      <c r="F3314">
        <v>1</v>
      </c>
      <c r="G3314" t="s">
        <v>40</v>
      </c>
      <c r="H3314">
        <v>1</v>
      </c>
      <c r="I3314" t="s">
        <v>41</v>
      </c>
      <c r="J3314">
        <v>1</v>
      </c>
      <c r="K3314">
        <v>540</v>
      </c>
      <c r="L3314" t="s">
        <v>7</v>
      </c>
      <c r="M3314">
        <v>1</v>
      </c>
      <c r="N3314" t="s">
        <v>16</v>
      </c>
      <c r="O3314">
        <v>2</v>
      </c>
      <c r="P3314" t="s">
        <v>14</v>
      </c>
      <c r="Q3314">
        <v>5</v>
      </c>
      <c r="R3314" t="s">
        <v>47</v>
      </c>
      <c r="S3314">
        <v>1</v>
      </c>
      <c r="T3314">
        <v>182</v>
      </c>
      <c r="U3314">
        <v>68.8</v>
      </c>
      <c r="V3314">
        <v>144.08999600000001</v>
      </c>
      <c r="W3314" t="str">
        <f>_xlfn.XLOOKUP(M3314,ActionReference[Action],ActionReference[Reference])</f>
        <v>Approved</v>
      </c>
      <c r="X3314" t="str" cm="1">
        <f t="array" ref="X3314">_xlfn.IFS(T3314&lt;40,"Lower",T3314&lt;122,"Middle",TRUE,"Upper")</f>
        <v>Upper</v>
      </c>
    </row>
    <row r="3315" spans="1:24" x14ac:dyDescent="0.2">
      <c r="A3315">
        <v>146672</v>
      </c>
      <c r="B3315" t="s">
        <v>0</v>
      </c>
      <c r="C3315" t="s">
        <v>42</v>
      </c>
      <c r="D3315">
        <v>2</v>
      </c>
      <c r="E3315" t="s">
        <v>39</v>
      </c>
      <c r="F3315">
        <v>1</v>
      </c>
      <c r="G3315" t="s">
        <v>40</v>
      </c>
      <c r="H3315">
        <v>1</v>
      </c>
      <c r="I3315" t="s">
        <v>41</v>
      </c>
      <c r="J3315">
        <v>1</v>
      </c>
      <c r="K3315">
        <v>285</v>
      </c>
      <c r="L3315" t="s">
        <v>7</v>
      </c>
      <c r="M3315">
        <v>1</v>
      </c>
      <c r="N3315" t="s">
        <v>15</v>
      </c>
      <c r="O3315">
        <v>1</v>
      </c>
      <c r="P3315" t="s">
        <v>14</v>
      </c>
      <c r="Q3315">
        <v>5</v>
      </c>
      <c r="R3315" t="s">
        <v>46</v>
      </c>
      <c r="S3315">
        <v>2</v>
      </c>
      <c r="T3315">
        <v>97</v>
      </c>
      <c r="U3315">
        <v>51.8</v>
      </c>
      <c r="V3315">
        <v>149.009995</v>
      </c>
      <c r="W3315" t="str">
        <f>_xlfn.XLOOKUP(M3315,ActionReference[Action],ActionReference[Reference])</f>
        <v>Approved</v>
      </c>
      <c r="X3315" t="str" cm="1">
        <f t="array" ref="X3315">_xlfn.IFS(T3315&lt;40,"Lower",T3315&lt;122,"Middle",TRUE,"Upper")</f>
        <v>Middle</v>
      </c>
    </row>
    <row r="3316" spans="1:24" x14ac:dyDescent="0.2">
      <c r="A3316">
        <v>379920</v>
      </c>
      <c r="B3316" t="s">
        <v>0</v>
      </c>
      <c r="C3316" t="s">
        <v>38</v>
      </c>
      <c r="D3316">
        <v>1</v>
      </c>
      <c r="E3316" t="s">
        <v>39</v>
      </c>
      <c r="F3316">
        <v>1</v>
      </c>
      <c r="G3316" t="s">
        <v>40</v>
      </c>
      <c r="H3316">
        <v>1</v>
      </c>
      <c r="I3316" t="s">
        <v>41</v>
      </c>
      <c r="J3316">
        <v>1</v>
      </c>
      <c r="K3316">
        <v>68</v>
      </c>
      <c r="L3316" t="s">
        <v>7</v>
      </c>
      <c r="M3316">
        <v>1</v>
      </c>
      <c r="N3316" t="s">
        <v>16</v>
      </c>
      <c r="O3316">
        <v>2</v>
      </c>
      <c r="P3316" t="s">
        <v>14</v>
      </c>
      <c r="Q3316">
        <v>5</v>
      </c>
      <c r="R3316" t="s">
        <v>47</v>
      </c>
      <c r="S3316">
        <v>1</v>
      </c>
      <c r="T3316">
        <v>86</v>
      </c>
      <c r="U3316">
        <v>55.8</v>
      </c>
      <c r="V3316">
        <v>81.510002099999994</v>
      </c>
      <c r="W3316" t="str">
        <f>_xlfn.XLOOKUP(M3316,ActionReference[Action],ActionReference[Reference])</f>
        <v>Approved</v>
      </c>
      <c r="X3316" t="str" cm="1">
        <f t="array" ref="X3316">_xlfn.IFS(T3316&lt;40,"Lower",T3316&lt;122,"Middle",TRUE,"Upper")</f>
        <v>Middle</v>
      </c>
    </row>
    <row r="3317" spans="1:24" x14ac:dyDescent="0.2">
      <c r="A3317">
        <v>451965</v>
      </c>
      <c r="B3317" t="s">
        <v>0</v>
      </c>
      <c r="C3317" t="s">
        <v>45</v>
      </c>
      <c r="D3317">
        <v>3</v>
      </c>
      <c r="E3317" t="s">
        <v>39</v>
      </c>
      <c r="F3317">
        <v>1</v>
      </c>
      <c r="G3317" t="s">
        <v>43</v>
      </c>
      <c r="H3317">
        <v>3</v>
      </c>
      <c r="I3317" t="s">
        <v>41</v>
      </c>
      <c r="J3317">
        <v>1</v>
      </c>
      <c r="K3317">
        <v>401</v>
      </c>
      <c r="L3317" t="s">
        <v>6</v>
      </c>
      <c r="M3317">
        <v>3</v>
      </c>
      <c r="N3317" t="s">
        <v>16</v>
      </c>
      <c r="O3317">
        <v>2</v>
      </c>
      <c r="P3317" t="s">
        <v>10</v>
      </c>
      <c r="Q3317">
        <v>3</v>
      </c>
      <c r="R3317" t="s">
        <v>47</v>
      </c>
      <c r="S3317">
        <v>1</v>
      </c>
      <c r="U3317">
        <v>74.7</v>
      </c>
      <c r="V3317">
        <v>90.830001800000005</v>
      </c>
      <c r="W3317" t="str">
        <f>_xlfn.XLOOKUP(M3317,ActionReference[Action],ActionReference[Reference])</f>
        <v>Denied</v>
      </c>
      <c r="X3317" t="str" cm="1">
        <f t="array" ref="X3317">_xlfn.IFS(T3317&lt;40,"Lower",T3317&lt;122,"Middle",TRUE,"Upper")</f>
        <v>Lower</v>
      </c>
    </row>
    <row r="3318" spans="1:24" x14ac:dyDescent="0.2">
      <c r="A3318">
        <v>463735</v>
      </c>
      <c r="B3318" t="s">
        <v>0</v>
      </c>
      <c r="C3318" t="s">
        <v>38</v>
      </c>
      <c r="D3318">
        <v>1</v>
      </c>
      <c r="E3318" t="s">
        <v>39</v>
      </c>
      <c r="F3318">
        <v>1</v>
      </c>
      <c r="G3318" t="s">
        <v>49</v>
      </c>
      <c r="H3318">
        <v>2</v>
      </c>
      <c r="I3318" t="s">
        <v>41</v>
      </c>
      <c r="J3318">
        <v>1</v>
      </c>
      <c r="K3318">
        <v>5</v>
      </c>
      <c r="L3318" t="s">
        <v>7</v>
      </c>
      <c r="M3318">
        <v>1</v>
      </c>
      <c r="N3318" t="s">
        <v>16</v>
      </c>
      <c r="O3318">
        <v>2</v>
      </c>
      <c r="P3318" t="s">
        <v>14</v>
      </c>
      <c r="Q3318">
        <v>5</v>
      </c>
      <c r="R3318" t="s">
        <v>47</v>
      </c>
      <c r="S3318">
        <v>1</v>
      </c>
      <c r="T3318">
        <v>45</v>
      </c>
      <c r="U3318">
        <v>59.8</v>
      </c>
      <c r="V3318">
        <v>67.400001500000002</v>
      </c>
      <c r="W3318" t="str">
        <f>_xlfn.XLOOKUP(M3318,ActionReference[Action],ActionReference[Reference])</f>
        <v>Approved</v>
      </c>
      <c r="X3318" t="str" cm="1">
        <f t="array" ref="X3318">_xlfn.IFS(T3318&lt;40,"Lower",T3318&lt;122,"Middle",TRUE,"Upper")</f>
        <v>Middle</v>
      </c>
    </row>
    <row r="3319" spans="1:24" x14ac:dyDescent="0.2">
      <c r="A3319">
        <v>451965</v>
      </c>
      <c r="B3319" t="s">
        <v>0</v>
      </c>
      <c r="C3319" t="s">
        <v>38</v>
      </c>
      <c r="D3319">
        <v>1</v>
      </c>
      <c r="E3319" t="s">
        <v>39</v>
      </c>
      <c r="F3319">
        <v>1</v>
      </c>
      <c r="G3319" t="s">
        <v>49</v>
      </c>
      <c r="H3319">
        <v>2</v>
      </c>
      <c r="I3319" t="s">
        <v>41</v>
      </c>
      <c r="J3319">
        <v>1</v>
      </c>
      <c r="K3319">
        <v>234</v>
      </c>
      <c r="L3319" t="s">
        <v>7</v>
      </c>
      <c r="M3319">
        <v>1</v>
      </c>
      <c r="N3319" t="s">
        <v>15</v>
      </c>
      <c r="O3319">
        <v>1</v>
      </c>
      <c r="P3319" t="s">
        <v>14</v>
      </c>
      <c r="Q3319">
        <v>5</v>
      </c>
      <c r="R3319" t="s">
        <v>47</v>
      </c>
      <c r="S3319">
        <v>1</v>
      </c>
      <c r="T3319">
        <v>68</v>
      </c>
      <c r="U3319">
        <v>107.6</v>
      </c>
      <c r="V3319">
        <v>51</v>
      </c>
      <c r="W3319" t="str">
        <f>_xlfn.XLOOKUP(M3319,ActionReference[Action],ActionReference[Reference])</f>
        <v>Approved</v>
      </c>
      <c r="X3319" t="str" cm="1">
        <f t="array" ref="X3319">_xlfn.IFS(T3319&lt;40,"Lower",T3319&lt;122,"Middle",TRUE,"Upper")</f>
        <v>Middle</v>
      </c>
    </row>
    <row r="3320" spans="1:24" x14ac:dyDescent="0.2">
      <c r="A3320">
        <v>451965</v>
      </c>
      <c r="B3320" t="s">
        <v>0</v>
      </c>
      <c r="C3320" t="s">
        <v>38</v>
      </c>
      <c r="D3320">
        <v>1</v>
      </c>
      <c r="E3320" t="s">
        <v>39</v>
      </c>
      <c r="F3320">
        <v>1</v>
      </c>
      <c r="G3320" t="s">
        <v>40</v>
      </c>
      <c r="H3320">
        <v>1</v>
      </c>
      <c r="I3320" t="s">
        <v>41</v>
      </c>
      <c r="J3320">
        <v>1</v>
      </c>
      <c r="K3320">
        <v>678</v>
      </c>
      <c r="L3320" t="s">
        <v>7</v>
      </c>
      <c r="M3320">
        <v>1</v>
      </c>
      <c r="N3320" t="s">
        <v>16</v>
      </c>
      <c r="O3320">
        <v>2</v>
      </c>
      <c r="P3320" t="s">
        <v>9</v>
      </c>
      <c r="Q3320">
        <v>2</v>
      </c>
      <c r="R3320" t="s">
        <v>47</v>
      </c>
      <c r="S3320">
        <v>1</v>
      </c>
      <c r="T3320">
        <v>214</v>
      </c>
      <c r="U3320">
        <v>97.4</v>
      </c>
      <c r="V3320">
        <v>139.88999899999999</v>
      </c>
      <c r="W3320" t="str">
        <f>_xlfn.XLOOKUP(M3320,ActionReference[Action],ActionReference[Reference])</f>
        <v>Approved</v>
      </c>
      <c r="X3320" t="str" cm="1">
        <f t="array" ref="X3320">_xlfn.IFS(T3320&lt;40,"Lower",T3320&lt;122,"Middle",TRUE,"Upper")</f>
        <v>Upper</v>
      </c>
    </row>
    <row r="3321" spans="1:24" x14ac:dyDescent="0.2">
      <c r="A3321">
        <v>504713</v>
      </c>
      <c r="B3321" t="s">
        <v>0</v>
      </c>
      <c r="C3321" t="s">
        <v>38</v>
      </c>
      <c r="D3321">
        <v>1</v>
      </c>
      <c r="E3321" t="s">
        <v>39</v>
      </c>
      <c r="F3321">
        <v>1</v>
      </c>
      <c r="G3321" t="s">
        <v>43</v>
      </c>
      <c r="H3321">
        <v>3</v>
      </c>
      <c r="I3321" t="s">
        <v>41</v>
      </c>
      <c r="J3321">
        <v>1</v>
      </c>
      <c r="K3321">
        <v>175</v>
      </c>
      <c r="L3321" t="s">
        <v>7</v>
      </c>
      <c r="M3321">
        <v>1</v>
      </c>
      <c r="N3321" t="s">
        <v>16</v>
      </c>
      <c r="O3321">
        <v>2</v>
      </c>
      <c r="P3321" t="s">
        <v>14</v>
      </c>
      <c r="Q3321">
        <v>5</v>
      </c>
      <c r="R3321" t="s">
        <v>47</v>
      </c>
      <c r="S3321">
        <v>1</v>
      </c>
      <c r="T3321">
        <v>50</v>
      </c>
      <c r="U3321">
        <v>67.5</v>
      </c>
      <c r="V3321">
        <v>120.589996</v>
      </c>
      <c r="W3321" t="str">
        <f>_xlfn.XLOOKUP(M3321,ActionReference[Action],ActionReference[Reference])</f>
        <v>Approved</v>
      </c>
      <c r="X3321" t="str" cm="1">
        <f t="array" ref="X3321">_xlfn.IFS(T3321&lt;40,"Lower",T3321&lt;122,"Middle",TRUE,"Upper")</f>
        <v>Middle</v>
      </c>
    </row>
    <row r="3322" spans="1:24" x14ac:dyDescent="0.2">
      <c r="A3322" t="s">
        <v>48</v>
      </c>
      <c r="B3322" t="s">
        <v>0</v>
      </c>
      <c r="C3322" t="s">
        <v>38</v>
      </c>
      <c r="D3322">
        <v>1</v>
      </c>
      <c r="E3322" t="s">
        <v>39</v>
      </c>
      <c r="F3322">
        <v>1</v>
      </c>
      <c r="G3322" t="s">
        <v>40</v>
      </c>
      <c r="H3322">
        <v>1</v>
      </c>
      <c r="I3322" t="s">
        <v>50</v>
      </c>
      <c r="J3322">
        <v>2</v>
      </c>
      <c r="K3322">
        <v>324</v>
      </c>
      <c r="L3322" t="s">
        <v>7</v>
      </c>
      <c r="M3322">
        <v>1</v>
      </c>
      <c r="N3322" t="s">
        <v>16</v>
      </c>
      <c r="O3322">
        <v>2</v>
      </c>
      <c r="P3322" t="s">
        <v>14</v>
      </c>
      <c r="Q3322">
        <v>5</v>
      </c>
      <c r="R3322" t="s">
        <v>47</v>
      </c>
      <c r="S3322">
        <v>1</v>
      </c>
      <c r="T3322">
        <v>168</v>
      </c>
      <c r="U3322">
        <v>63.8</v>
      </c>
      <c r="V3322">
        <v>132.08000200000001</v>
      </c>
      <c r="W3322" t="str">
        <f>_xlfn.XLOOKUP(M3322,ActionReference[Action],ActionReference[Reference])</f>
        <v>Approved</v>
      </c>
      <c r="X3322" t="str" cm="1">
        <f t="array" ref="X3322">_xlfn.IFS(T3322&lt;40,"Lower",T3322&lt;122,"Middle",TRUE,"Upper")</f>
        <v>Upper</v>
      </c>
    </row>
    <row r="3323" spans="1:24" x14ac:dyDescent="0.2">
      <c r="A3323">
        <v>280110</v>
      </c>
      <c r="B3323" t="s">
        <v>0</v>
      </c>
      <c r="C3323" t="s">
        <v>38</v>
      </c>
      <c r="D3323">
        <v>1</v>
      </c>
      <c r="E3323" t="s">
        <v>54</v>
      </c>
      <c r="F3323">
        <v>2</v>
      </c>
      <c r="G3323" t="s">
        <v>43</v>
      </c>
      <c r="H3323">
        <v>3</v>
      </c>
      <c r="I3323" t="s">
        <v>41</v>
      </c>
      <c r="J3323">
        <v>1</v>
      </c>
      <c r="K3323">
        <v>40</v>
      </c>
      <c r="L3323" t="s">
        <v>7</v>
      </c>
      <c r="M3323">
        <v>1</v>
      </c>
      <c r="N3323" t="s">
        <v>16</v>
      </c>
      <c r="O3323">
        <v>2</v>
      </c>
      <c r="P3323" t="s">
        <v>14</v>
      </c>
      <c r="Q3323">
        <v>5</v>
      </c>
      <c r="R3323" t="s">
        <v>47</v>
      </c>
      <c r="S3323">
        <v>1</v>
      </c>
      <c r="T3323">
        <v>112</v>
      </c>
      <c r="U3323">
        <v>96</v>
      </c>
      <c r="V3323">
        <v>76.980003400000001</v>
      </c>
      <c r="W3323" t="str">
        <f>_xlfn.XLOOKUP(M3323,ActionReference[Action],ActionReference[Reference])</f>
        <v>Approved</v>
      </c>
      <c r="X3323" t="str" cm="1">
        <f t="array" ref="X3323">_xlfn.IFS(T3323&lt;40,"Lower",T3323&lt;122,"Middle",TRUE,"Upper")</f>
        <v>Middle</v>
      </c>
    </row>
    <row r="3324" spans="1:24" x14ac:dyDescent="0.2">
      <c r="A3324">
        <v>451965</v>
      </c>
      <c r="B3324" t="s">
        <v>0</v>
      </c>
      <c r="C3324" t="s">
        <v>38</v>
      </c>
      <c r="D3324">
        <v>1</v>
      </c>
      <c r="E3324" t="s">
        <v>39</v>
      </c>
      <c r="F3324">
        <v>1</v>
      </c>
      <c r="G3324" t="s">
        <v>40</v>
      </c>
      <c r="H3324">
        <v>1</v>
      </c>
      <c r="I3324" t="s">
        <v>41</v>
      </c>
      <c r="J3324">
        <v>1</v>
      </c>
      <c r="K3324">
        <v>887</v>
      </c>
      <c r="L3324" t="s">
        <v>7</v>
      </c>
      <c r="M3324">
        <v>1</v>
      </c>
      <c r="N3324" t="s">
        <v>16</v>
      </c>
      <c r="O3324">
        <v>2</v>
      </c>
      <c r="P3324" t="s">
        <v>14</v>
      </c>
      <c r="Q3324">
        <v>5</v>
      </c>
      <c r="R3324" t="s">
        <v>47</v>
      </c>
      <c r="S3324">
        <v>1</v>
      </c>
      <c r="U3324">
        <v>81.400000000000006</v>
      </c>
      <c r="V3324">
        <v>154.94000199999999</v>
      </c>
      <c r="W3324" t="str">
        <f>_xlfn.XLOOKUP(M3324,ActionReference[Action],ActionReference[Reference])</f>
        <v>Approved</v>
      </c>
      <c r="X3324" t="str" cm="1">
        <f t="array" ref="X3324">_xlfn.IFS(T3324&lt;40,"Lower",T3324&lt;122,"Middle",TRUE,"Upper")</f>
        <v>Lower</v>
      </c>
    </row>
    <row r="3325" spans="1:24" x14ac:dyDescent="0.2">
      <c r="A3325">
        <v>497404</v>
      </c>
      <c r="B3325" t="s">
        <v>0</v>
      </c>
      <c r="C3325" t="s">
        <v>38</v>
      </c>
      <c r="D3325">
        <v>1</v>
      </c>
      <c r="E3325" t="s">
        <v>39</v>
      </c>
      <c r="F3325">
        <v>1</v>
      </c>
      <c r="G3325" t="s">
        <v>40</v>
      </c>
      <c r="H3325">
        <v>1</v>
      </c>
      <c r="I3325" t="s">
        <v>41</v>
      </c>
      <c r="J3325">
        <v>1</v>
      </c>
      <c r="K3325">
        <v>217</v>
      </c>
      <c r="L3325" t="s">
        <v>7</v>
      </c>
      <c r="M3325">
        <v>1</v>
      </c>
      <c r="N3325" t="s">
        <v>16</v>
      </c>
      <c r="O3325">
        <v>2</v>
      </c>
      <c r="P3325" t="s">
        <v>14</v>
      </c>
      <c r="Q3325">
        <v>5</v>
      </c>
      <c r="R3325" t="s">
        <v>46</v>
      </c>
      <c r="S3325">
        <v>2</v>
      </c>
      <c r="U3325">
        <v>81.400000000000006</v>
      </c>
      <c r="V3325">
        <v>93.370002700000001</v>
      </c>
      <c r="W3325" t="str">
        <f>_xlfn.XLOOKUP(M3325,ActionReference[Action],ActionReference[Reference])</f>
        <v>Approved</v>
      </c>
      <c r="X3325" t="str" cm="1">
        <f t="array" ref="X3325">_xlfn.IFS(T3325&lt;40,"Lower",T3325&lt;122,"Middle",TRUE,"Upper")</f>
        <v>Lower</v>
      </c>
    </row>
    <row r="3326" spans="1:24" x14ac:dyDescent="0.2">
      <c r="A3326">
        <v>476810</v>
      </c>
      <c r="B3326" t="s">
        <v>0</v>
      </c>
      <c r="C3326" t="s">
        <v>38</v>
      </c>
      <c r="D3326">
        <v>1</v>
      </c>
      <c r="E3326" t="s">
        <v>39</v>
      </c>
      <c r="F3326">
        <v>1</v>
      </c>
      <c r="G3326" t="s">
        <v>43</v>
      </c>
      <c r="H3326">
        <v>3</v>
      </c>
      <c r="I3326" t="s">
        <v>41</v>
      </c>
      <c r="J3326">
        <v>1</v>
      </c>
      <c r="K3326">
        <v>182</v>
      </c>
      <c r="L3326" t="s">
        <v>7</v>
      </c>
      <c r="M3326">
        <v>1</v>
      </c>
      <c r="N3326" t="s">
        <v>16</v>
      </c>
      <c r="O3326">
        <v>2</v>
      </c>
      <c r="P3326" t="s">
        <v>14</v>
      </c>
      <c r="Q3326">
        <v>5</v>
      </c>
      <c r="R3326" t="s">
        <v>46</v>
      </c>
      <c r="S3326">
        <v>2</v>
      </c>
      <c r="T3326">
        <v>103</v>
      </c>
      <c r="U3326">
        <v>61.9</v>
      </c>
      <c r="V3326">
        <v>99.970001199999999</v>
      </c>
      <c r="W3326" t="str">
        <f>_xlfn.XLOOKUP(M3326,ActionReference[Action],ActionReference[Reference])</f>
        <v>Approved</v>
      </c>
      <c r="X3326" t="str" cm="1">
        <f t="array" ref="X3326">_xlfn.IFS(T3326&lt;40,"Lower",T3326&lt;122,"Middle",TRUE,"Upper")</f>
        <v>Middle</v>
      </c>
    </row>
    <row r="3327" spans="1:24" x14ac:dyDescent="0.2">
      <c r="A3327">
        <v>451965</v>
      </c>
      <c r="B3327" t="s">
        <v>0</v>
      </c>
      <c r="C3327" t="s">
        <v>45</v>
      </c>
      <c r="D3327">
        <v>3</v>
      </c>
      <c r="E3327" t="s">
        <v>54</v>
      </c>
      <c r="F3327">
        <v>2</v>
      </c>
      <c r="G3327" t="s">
        <v>40</v>
      </c>
      <c r="H3327">
        <v>1</v>
      </c>
      <c r="I3327" t="s">
        <v>41</v>
      </c>
      <c r="J3327">
        <v>1</v>
      </c>
      <c r="K3327">
        <v>156</v>
      </c>
      <c r="L3327" t="s">
        <v>7</v>
      </c>
      <c r="M3327">
        <v>1</v>
      </c>
      <c r="N3327" t="s">
        <v>16</v>
      </c>
      <c r="O3327">
        <v>2</v>
      </c>
      <c r="P3327" t="s">
        <v>14</v>
      </c>
      <c r="Q3327">
        <v>5</v>
      </c>
      <c r="R3327" t="s">
        <v>47</v>
      </c>
      <c r="S3327">
        <v>1</v>
      </c>
      <c r="T3327">
        <v>35</v>
      </c>
      <c r="U3327">
        <v>63.2</v>
      </c>
      <c r="V3327">
        <v>105.519997</v>
      </c>
      <c r="W3327" t="str">
        <f>_xlfn.XLOOKUP(M3327,ActionReference[Action],ActionReference[Reference])</f>
        <v>Approved</v>
      </c>
      <c r="X3327" t="str" cm="1">
        <f t="array" ref="X3327">_xlfn.IFS(T3327&lt;40,"Lower",T3327&lt;122,"Middle",TRUE,"Upper")</f>
        <v>Lower</v>
      </c>
    </row>
    <row r="3328" spans="1:24" x14ac:dyDescent="0.2">
      <c r="A3328">
        <v>656733</v>
      </c>
      <c r="B3328" t="s">
        <v>0</v>
      </c>
      <c r="C3328" t="s">
        <v>38</v>
      </c>
      <c r="D3328">
        <v>1</v>
      </c>
      <c r="E3328" t="s">
        <v>39</v>
      </c>
      <c r="F3328">
        <v>1</v>
      </c>
      <c r="G3328" t="s">
        <v>43</v>
      </c>
      <c r="H3328">
        <v>3</v>
      </c>
      <c r="I3328" t="s">
        <v>50</v>
      </c>
      <c r="J3328">
        <v>2</v>
      </c>
      <c r="K3328">
        <v>229</v>
      </c>
      <c r="L3328" t="s">
        <v>6</v>
      </c>
      <c r="M3328">
        <v>3</v>
      </c>
      <c r="N3328" t="s">
        <v>16</v>
      </c>
      <c r="O3328">
        <v>2</v>
      </c>
      <c r="P3328" t="s">
        <v>14</v>
      </c>
      <c r="Q3328">
        <v>5</v>
      </c>
      <c r="R3328" t="s">
        <v>47</v>
      </c>
      <c r="S3328">
        <v>1</v>
      </c>
      <c r="T3328">
        <v>145</v>
      </c>
      <c r="U3328">
        <v>102.6</v>
      </c>
      <c r="V3328">
        <v>93.769996599999999</v>
      </c>
      <c r="W3328" t="str">
        <f>_xlfn.XLOOKUP(M3328,ActionReference[Action],ActionReference[Reference])</f>
        <v>Denied</v>
      </c>
      <c r="X3328" t="str" cm="1">
        <f t="array" ref="X3328">_xlfn.IFS(T3328&lt;40,"Lower",T3328&lt;122,"Middle",TRUE,"Upper")</f>
        <v>Upper</v>
      </c>
    </row>
    <row r="3329" spans="1:24" x14ac:dyDescent="0.2">
      <c r="A3329">
        <v>959395</v>
      </c>
      <c r="B3329" t="s">
        <v>0</v>
      </c>
      <c r="C3329" t="s">
        <v>38</v>
      </c>
      <c r="D3329">
        <v>1</v>
      </c>
      <c r="E3329" t="s">
        <v>39</v>
      </c>
      <c r="F3329">
        <v>1</v>
      </c>
      <c r="G3329" t="s">
        <v>40</v>
      </c>
      <c r="H3329">
        <v>1</v>
      </c>
      <c r="I3329" t="s">
        <v>50</v>
      </c>
      <c r="J3329">
        <v>2</v>
      </c>
      <c r="K3329">
        <v>296</v>
      </c>
      <c r="L3329" t="s">
        <v>7</v>
      </c>
      <c r="M3329">
        <v>1</v>
      </c>
      <c r="N3329" t="s">
        <v>16</v>
      </c>
      <c r="O3329">
        <v>2</v>
      </c>
      <c r="P3329" t="s">
        <v>9</v>
      </c>
      <c r="Q3329">
        <v>2</v>
      </c>
      <c r="R3329" t="s">
        <v>46</v>
      </c>
      <c r="S3329">
        <v>2</v>
      </c>
      <c r="T3329">
        <v>82</v>
      </c>
      <c r="U3329">
        <v>75.2</v>
      </c>
      <c r="V3329">
        <v>117.620003</v>
      </c>
      <c r="W3329" t="str">
        <f>_xlfn.XLOOKUP(M3329,ActionReference[Action],ActionReference[Reference])</f>
        <v>Approved</v>
      </c>
      <c r="X3329" t="str" cm="1">
        <f t="array" ref="X3329">_xlfn.IFS(T3329&lt;40,"Lower",T3329&lt;122,"Middle",TRUE,"Upper")</f>
        <v>Middle</v>
      </c>
    </row>
    <row r="3330" spans="1:24" x14ac:dyDescent="0.2">
      <c r="A3330">
        <v>112837</v>
      </c>
      <c r="B3330" t="s">
        <v>0</v>
      </c>
      <c r="C3330" t="s">
        <v>38</v>
      </c>
      <c r="D3330">
        <v>1</v>
      </c>
      <c r="E3330" t="s">
        <v>39</v>
      </c>
      <c r="F3330">
        <v>1</v>
      </c>
      <c r="G3330" t="s">
        <v>43</v>
      </c>
      <c r="H3330">
        <v>3</v>
      </c>
      <c r="I3330" t="s">
        <v>41</v>
      </c>
      <c r="J3330">
        <v>1</v>
      </c>
      <c r="K3330">
        <v>312</v>
      </c>
      <c r="L3330" t="s">
        <v>53</v>
      </c>
      <c r="M3330">
        <v>2</v>
      </c>
      <c r="N3330" t="s">
        <v>16</v>
      </c>
      <c r="O3330">
        <v>2</v>
      </c>
      <c r="P3330" t="s">
        <v>14</v>
      </c>
      <c r="Q3330">
        <v>5</v>
      </c>
      <c r="R3330" t="s">
        <v>47</v>
      </c>
      <c r="S3330">
        <v>1</v>
      </c>
      <c r="T3330">
        <v>63</v>
      </c>
      <c r="U3330">
        <v>107.6</v>
      </c>
      <c r="V3330">
        <v>123.589996</v>
      </c>
      <c r="W3330" t="str">
        <f>_xlfn.XLOOKUP(M3330,ActionReference[Action],ActionReference[Reference])</f>
        <v>Approved</v>
      </c>
      <c r="X3330" t="str" cm="1">
        <f t="array" ref="X3330">_xlfn.IFS(T3330&lt;40,"Lower",T3330&lt;122,"Middle",TRUE,"Upper")</f>
        <v>Middle</v>
      </c>
    </row>
    <row r="3331" spans="1:24" x14ac:dyDescent="0.2">
      <c r="A3331">
        <v>276579</v>
      </c>
      <c r="B3331" t="s">
        <v>0</v>
      </c>
      <c r="C3331" t="s">
        <v>38</v>
      </c>
      <c r="D3331">
        <v>1</v>
      </c>
      <c r="E3331" t="s">
        <v>39</v>
      </c>
      <c r="F3331">
        <v>1</v>
      </c>
      <c r="G3331" t="s">
        <v>49</v>
      </c>
      <c r="H3331">
        <v>2</v>
      </c>
      <c r="I3331" t="s">
        <v>41</v>
      </c>
      <c r="J3331">
        <v>1</v>
      </c>
      <c r="K3331">
        <v>224</v>
      </c>
      <c r="L3331" t="s">
        <v>7</v>
      </c>
      <c r="M3331">
        <v>1</v>
      </c>
      <c r="N3331" t="s">
        <v>16</v>
      </c>
      <c r="O3331">
        <v>2</v>
      </c>
      <c r="P3331" t="s">
        <v>9</v>
      </c>
      <c r="Q3331">
        <v>2</v>
      </c>
      <c r="R3331" t="s">
        <v>46</v>
      </c>
      <c r="S3331">
        <v>2</v>
      </c>
      <c r="T3331">
        <v>55</v>
      </c>
      <c r="U3331">
        <v>61.9</v>
      </c>
      <c r="V3331">
        <v>107.33000199999999</v>
      </c>
      <c r="W3331" t="str">
        <f>_xlfn.XLOOKUP(M3331,ActionReference[Action],ActionReference[Reference])</f>
        <v>Approved</v>
      </c>
      <c r="X3331" t="str" cm="1">
        <f t="array" ref="X3331">_xlfn.IFS(T3331&lt;40,"Lower",T3331&lt;122,"Middle",TRUE,"Upper")</f>
        <v>Middle</v>
      </c>
    </row>
    <row r="3332" spans="1:24" x14ac:dyDescent="0.2">
      <c r="A3332">
        <v>451965</v>
      </c>
      <c r="B3332" t="s">
        <v>0</v>
      </c>
      <c r="C3332" t="s">
        <v>38</v>
      </c>
      <c r="D3332">
        <v>1</v>
      </c>
      <c r="E3332" t="s">
        <v>39</v>
      </c>
      <c r="F3332">
        <v>1</v>
      </c>
      <c r="G3332" t="s">
        <v>40</v>
      </c>
      <c r="H3332">
        <v>1</v>
      </c>
      <c r="I3332" t="s">
        <v>41</v>
      </c>
      <c r="J3332">
        <v>1</v>
      </c>
      <c r="K3332">
        <v>418</v>
      </c>
      <c r="L3332" t="s">
        <v>44</v>
      </c>
      <c r="M3332">
        <v>6</v>
      </c>
      <c r="N3332" t="s">
        <v>16</v>
      </c>
      <c r="O3332">
        <v>2</v>
      </c>
      <c r="P3332" t="s">
        <v>14</v>
      </c>
      <c r="Q3332">
        <v>5</v>
      </c>
      <c r="R3332" t="s">
        <v>47</v>
      </c>
      <c r="S3332">
        <v>1</v>
      </c>
      <c r="T3332">
        <v>225</v>
      </c>
      <c r="U3332">
        <v>77.5</v>
      </c>
      <c r="V3332">
        <v>209.35000600000001</v>
      </c>
      <c r="W3332" t="str">
        <f>_xlfn.XLOOKUP(M3332,ActionReference[Action],ActionReference[Reference])</f>
        <v>Approved</v>
      </c>
      <c r="X3332" t="str" cm="1">
        <f t="array" ref="X3332">_xlfn.IFS(T3332&lt;40,"Lower",T3332&lt;122,"Middle",TRUE,"Upper")</f>
        <v>Upper</v>
      </c>
    </row>
    <row r="3333" spans="1:24" x14ac:dyDescent="0.2">
      <c r="A3333">
        <v>146672</v>
      </c>
      <c r="B3333" t="s">
        <v>0</v>
      </c>
      <c r="C3333" t="s">
        <v>38</v>
      </c>
      <c r="D3333">
        <v>1</v>
      </c>
      <c r="E3333" t="s">
        <v>39</v>
      </c>
      <c r="F3333">
        <v>1</v>
      </c>
      <c r="G3333" t="s">
        <v>40</v>
      </c>
      <c r="H3333">
        <v>1</v>
      </c>
      <c r="I3333" t="s">
        <v>41</v>
      </c>
      <c r="J3333">
        <v>1</v>
      </c>
      <c r="K3333">
        <v>218</v>
      </c>
      <c r="L3333" t="s">
        <v>7</v>
      </c>
      <c r="M3333">
        <v>1</v>
      </c>
      <c r="N3333" t="s">
        <v>16</v>
      </c>
      <c r="O3333">
        <v>2</v>
      </c>
      <c r="P3333" t="s">
        <v>14</v>
      </c>
      <c r="Q3333">
        <v>5</v>
      </c>
      <c r="R3333" t="s">
        <v>46</v>
      </c>
      <c r="S3333">
        <v>2</v>
      </c>
      <c r="T3333">
        <v>44</v>
      </c>
      <c r="U3333">
        <v>89.8</v>
      </c>
      <c r="V3333">
        <v>98.819999699999997</v>
      </c>
      <c r="W3333" t="str">
        <f>_xlfn.XLOOKUP(M3333,ActionReference[Action],ActionReference[Reference])</f>
        <v>Approved</v>
      </c>
      <c r="X3333" t="str" cm="1">
        <f t="array" ref="X3333">_xlfn.IFS(T3333&lt;40,"Lower",T3333&lt;122,"Middle",TRUE,"Upper")</f>
        <v>Middle</v>
      </c>
    </row>
    <row r="3334" spans="1:24" x14ac:dyDescent="0.2">
      <c r="A3334">
        <v>451965</v>
      </c>
      <c r="B3334" t="s">
        <v>0</v>
      </c>
      <c r="C3334" t="s">
        <v>38</v>
      </c>
      <c r="D3334">
        <v>1</v>
      </c>
      <c r="E3334" t="s">
        <v>39</v>
      </c>
      <c r="F3334">
        <v>1</v>
      </c>
      <c r="G3334" t="s">
        <v>40</v>
      </c>
      <c r="H3334">
        <v>1</v>
      </c>
      <c r="I3334" t="s">
        <v>41</v>
      </c>
      <c r="J3334">
        <v>1</v>
      </c>
      <c r="K3334">
        <v>424</v>
      </c>
      <c r="L3334" t="s">
        <v>7</v>
      </c>
      <c r="M3334">
        <v>1</v>
      </c>
      <c r="N3334" t="s">
        <v>16</v>
      </c>
      <c r="O3334">
        <v>2</v>
      </c>
      <c r="P3334" t="s">
        <v>14</v>
      </c>
      <c r="Q3334">
        <v>5</v>
      </c>
      <c r="R3334" t="s">
        <v>47</v>
      </c>
      <c r="S3334">
        <v>1</v>
      </c>
      <c r="T3334">
        <v>235</v>
      </c>
      <c r="U3334">
        <v>77.5</v>
      </c>
      <c r="V3334">
        <v>188.699997</v>
      </c>
      <c r="W3334" t="str">
        <f>_xlfn.XLOOKUP(M3334,ActionReference[Action],ActionReference[Reference])</f>
        <v>Approved</v>
      </c>
      <c r="X3334" t="str" cm="1">
        <f t="array" ref="X3334">_xlfn.IFS(T3334&lt;40,"Lower",T3334&lt;122,"Middle",TRUE,"Upper")</f>
        <v>Upper</v>
      </c>
    </row>
    <row r="3335" spans="1:24" x14ac:dyDescent="0.2">
      <c r="A3335">
        <v>451965</v>
      </c>
      <c r="B3335" t="s">
        <v>0</v>
      </c>
      <c r="C3335" t="s">
        <v>38</v>
      </c>
      <c r="D3335">
        <v>1</v>
      </c>
      <c r="E3335" t="s">
        <v>39</v>
      </c>
      <c r="F3335">
        <v>1</v>
      </c>
      <c r="G3335" t="s">
        <v>43</v>
      </c>
      <c r="H3335">
        <v>3</v>
      </c>
      <c r="I3335" t="s">
        <v>41</v>
      </c>
      <c r="J3335">
        <v>1</v>
      </c>
      <c r="K3335">
        <v>465</v>
      </c>
      <c r="L3335" t="s">
        <v>7</v>
      </c>
      <c r="M3335">
        <v>1</v>
      </c>
      <c r="N3335" t="s">
        <v>16</v>
      </c>
      <c r="O3335">
        <v>2</v>
      </c>
      <c r="P3335" t="s">
        <v>14</v>
      </c>
      <c r="Q3335">
        <v>5</v>
      </c>
      <c r="R3335" t="s">
        <v>47</v>
      </c>
      <c r="S3335">
        <v>1</v>
      </c>
      <c r="T3335">
        <v>136</v>
      </c>
      <c r="U3335">
        <v>97.4</v>
      </c>
      <c r="V3335">
        <v>146.729996</v>
      </c>
      <c r="W3335" t="str">
        <f>_xlfn.XLOOKUP(M3335,ActionReference[Action],ActionReference[Reference])</f>
        <v>Approved</v>
      </c>
      <c r="X3335" t="str" cm="1">
        <f t="array" ref="X3335">_xlfn.IFS(T3335&lt;40,"Lower",T3335&lt;122,"Middle",TRUE,"Upper")</f>
        <v>Upper</v>
      </c>
    </row>
    <row r="3336" spans="1:24" x14ac:dyDescent="0.2">
      <c r="A3336">
        <v>451965</v>
      </c>
      <c r="B3336" t="s">
        <v>0</v>
      </c>
      <c r="C3336" t="s">
        <v>38</v>
      </c>
      <c r="D3336">
        <v>1</v>
      </c>
      <c r="E3336" t="s">
        <v>39</v>
      </c>
      <c r="F3336">
        <v>1</v>
      </c>
      <c r="G3336" t="s">
        <v>40</v>
      </c>
      <c r="H3336">
        <v>1</v>
      </c>
      <c r="I3336" t="s">
        <v>41</v>
      </c>
      <c r="J3336">
        <v>1</v>
      </c>
      <c r="K3336">
        <v>417</v>
      </c>
      <c r="L3336" t="s">
        <v>7</v>
      </c>
      <c r="M3336">
        <v>1</v>
      </c>
      <c r="N3336" t="s">
        <v>16</v>
      </c>
      <c r="O3336">
        <v>2</v>
      </c>
      <c r="P3336" t="s">
        <v>14</v>
      </c>
      <c r="Q3336">
        <v>5</v>
      </c>
      <c r="R3336" t="s">
        <v>47</v>
      </c>
      <c r="S3336">
        <v>1</v>
      </c>
      <c r="T3336">
        <v>187</v>
      </c>
      <c r="U3336">
        <v>74.7</v>
      </c>
      <c r="V3336">
        <v>119.980003</v>
      </c>
      <c r="W3336" t="str">
        <f>_xlfn.XLOOKUP(M3336,ActionReference[Action],ActionReference[Reference])</f>
        <v>Approved</v>
      </c>
      <c r="X3336" t="str" cm="1">
        <f t="array" ref="X3336">_xlfn.IFS(T3336&lt;40,"Lower",T3336&lt;122,"Middle",TRUE,"Upper")</f>
        <v>Upper</v>
      </c>
    </row>
    <row r="3337" spans="1:24" x14ac:dyDescent="0.2">
      <c r="A3337">
        <v>504713</v>
      </c>
      <c r="B3337" t="s">
        <v>0</v>
      </c>
      <c r="C3337" t="s">
        <v>38</v>
      </c>
      <c r="D3337">
        <v>1</v>
      </c>
      <c r="E3337" t="s">
        <v>39</v>
      </c>
      <c r="F3337">
        <v>1</v>
      </c>
      <c r="G3337" t="s">
        <v>43</v>
      </c>
      <c r="H3337">
        <v>3</v>
      </c>
      <c r="I3337" t="s">
        <v>41</v>
      </c>
      <c r="J3337">
        <v>1</v>
      </c>
      <c r="K3337">
        <v>172</v>
      </c>
      <c r="L3337" t="s">
        <v>7</v>
      </c>
      <c r="M3337">
        <v>1</v>
      </c>
      <c r="N3337" t="s">
        <v>15</v>
      </c>
      <c r="O3337">
        <v>1</v>
      </c>
      <c r="P3337" t="s">
        <v>8</v>
      </c>
      <c r="Q3337">
        <v>1</v>
      </c>
      <c r="R3337" t="s">
        <v>47</v>
      </c>
      <c r="S3337">
        <v>1</v>
      </c>
      <c r="T3337">
        <v>39</v>
      </c>
      <c r="U3337">
        <v>64.3</v>
      </c>
      <c r="V3337">
        <v>76.190002399999997</v>
      </c>
      <c r="W3337" t="str">
        <f>_xlfn.XLOOKUP(M3337,ActionReference[Action],ActionReference[Reference])</f>
        <v>Approved</v>
      </c>
      <c r="X3337" t="str" cm="1">
        <f t="array" ref="X3337">_xlfn.IFS(T3337&lt;40,"Lower",T3337&lt;122,"Middle",TRUE,"Upper")</f>
        <v>Lower</v>
      </c>
    </row>
    <row r="3338" spans="1:24" x14ac:dyDescent="0.2">
      <c r="A3338">
        <v>451965</v>
      </c>
      <c r="B3338" t="s">
        <v>0</v>
      </c>
      <c r="C3338" t="s">
        <v>38</v>
      </c>
      <c r="D3338">
        <v>1</v>
      </c>
      <c r="E3338" t="s">
        <v>39</v>
      </c>
      <c r="F3338">
        <v>1</v>
      </c>
      <c r="G3338" t="s">
        <v>40</v>
      </c>
      <c r="H3338">
        <v>1</v>
      </c>
      <c r="I3338" t="s">
        <v>41</v>
      </c>
      <c r="J3338">
        <v>1</v>
      </c>
      <c r="K3338">
        <v>422</v>
      </c>
      <c r="L3338" t="s">
        <v>7</v>
      </c>
      <c r="M3338">
        <v>1</v>
      </c>
      <c r="N3338" t="s">
        <v>16</v>
      </c>
      <c r="O3338">
        <v>2</v>
      </c>
      <c r="P3338" t="s">
        <v>9</v>
      </c>
      <c r="Q3338">
        <v>2</v>
      </c>
      <c r="R3338" t="s">
        <v>47</v>
      </c>
      <c r="S3338">
        <v>1</v>
      </c>
      <c r="U3338">
        <v>107.6</v>
      </c>
      <c r="V3338">
        <v>127.800003</v>
      </c>
      <c r="W3338" t="str">
        <f>_xlfn.XLOOKUP(M3338,ActionReference[Action],ActionReference[Reference])</f>
        <v>Approved</v>
      </c>
      <c r="X3338" t="str" cm="1">
        <f t="array" ref="X3338">_xlfn.IFS(T3338&lt;40,"Lower",T3338&lt;122,"Middle",TRUE,"Upper")</f>
        <v>Lower</v>
      </c>
    </row>
    <row r="3339" spans="1:24" x14ac:dyDescent="0.2">
      <c r="A3339">
        <v>504713</v>
      </c>
      <c r="B3339" t="s">
        <v>0</v>
      </c>
      <c r="C3339" t="s">
        <v>38</v>
      </c>
      <c r="D3339">
        <v>1</v>
      </c>
      <c r="E3339" t="s">
        <v>39</v>
      </c>
      <c r="F3339">
        <v>1</v>
      </c>
      <c r="G3339" t="s">
        <v>40</v>
      </c>
      <c r="H3339">
        <v>1</v>
      </c>
      <c r="I3339" t="s">
        <v>50</v>
      </c>
      <c r="J3339">
        <v>2</v>
      </c>
      <c r="K3339">
        <v>236</v>
      </c>
      <c r="L3339" t="s">
        <v>7</v>
      </c>
      <c r="M3339">
        <v>1</v>
      </c>
      <c r="N3339" t="s">
        <v>16</v>
      </c>
      <c r="O3339">
        <v>2</v>
      </c>
      <c r="P3339" t="s">
        <v>14</v>
      </c>
      <c r="Q3339">
        <v>5</v>
      </c>
      <c r="R3339" t="s">
        <v>47</v>
      </c>
      <c r="S3339">
        <v>1</v>
      </c>
      <c r="T3339">
        <v>211</v>
      </c>
      <c r="U3339">
        <v>46</v>
      </c>
      <c r="V3339">
        <v>133.33999600000001</v>
      </c>
      <c r="W3339" t="str">
        <f>_xlfn.XLOOKUP(M3339,ActionReference[Action],ActionReference[Reference])</f>
        <v>Approved</v>
      </c>
      <c r="X3339" t="str" cm="1">
        <f t="array" ref="X3339">_xlfn.IFS(T3339&lt;40,"Lower",T3339&lt;122,"Middle",TRUE,"Upper")</f>
        <v>Upper</v>
      </c>
    </row>
    <row r="3340" spans="1:24" x14ac:dyDescent="0.2">
      <c r="A3340">
        <v>476810</v>
      </c>
      <c r="B3340" t="s">
        <v>0</v>
      </c>
      <c r="C3340" t="s">
        <v>38</v>
      </c>
      <c r="D3340">
        <v>1</v>
      </c>
      <c r="E3340" t="s">
        <v>39</v>
      </c>
      <c r="F3340">
        <v>1</v>
      </c>
      <c r="G3340" t="s">
        <v>40</v>
      </c>
      <c r="H3340">
        <v>1</v>
      </c>
      <c r="I3340" t="s">
        <v>41</v>
      </c>
      <c r="J3340">
        <v>1</v>
      </c>
      <c r="K3340">
        <v>224</v>
      </c>
      <c r="L3340" t="s">
        <v>7</v>
      </c>
      <c r="M3340">
        <v>1</v>
      </c>
      <c r="N3340" t="s">
        <v>16</v>
      </c>
      <c r="O3340">
        <v>2</v>
      </c>
      <c r="P3340" t="s">
        <v>14</v>
      </c>
      <c r="Q3340">
        <v>5</v>
      </c>
      <c r="R3340" t="s">
        <v>47</v>
      </c>
      <c r="S3340">
        <v>1</v>
      </c>
      <c r="T3340">
        <v>175</v>
      </c>
      <c r="U3340">
        <v>63.2</v>
      </c>
      <c r="V3340">
        <v>113.769997</v>
      </c>
      <c r="W3340" t="str">
        <f>_xlfn.XLOOKUP(M3340,ActionReference[Action],ActionReference[Reference])</f>
        <v>Approved</v>
      </c>
      <c r="X3340" t="str" cm="1">
        <f t="array" ref="X3340">_xlfn.IFS(T3340&lt;40,"Lower",T3340&lt;122,"Middle",TRUE,"Upper")</f>
        <v>Upper</v>
      </c>
    </row>
    <row r="3341" spans="1:24" x14ac:dyDescent="0.2">
      <c r="A3341">
        <v>852218</v>
      </c>
      <c r="B3341" t="s">
        <v>0</v>
      </c>
      <c r="C3341" t="s">
        <v>38</v>
      </c>
      <c r="D3341">
        <v>1</v>
      </c>
      <c r="E3341" t="s">
        <v>39</v>
      </c>
      <c r="F3341">
        <v>1</v>
      </c>
      <c r="G3341" t="s">
        <v>40</v>
      </c>
      <c r="H3341">
        <v>1</v>
      </c>
      <c r="I3341" t="s">
        <v>41</v>
      </c>
      <c r="J3341">
        <v>1</v>
      </c>
      <c r="K3341">
        <v>251</v>
      </c>
      <c r="L3341" t="s">
        <v>7</v>
      </c>
      <c r="M3341">
        <v>1</v>
      </c>
      <c r="N3341" t="s">
        <v>16</v>
      </c>
      <c r="O3341">
        <v>2</v>
      </c>
      <c r="P3341" t="s">
        <v>14</v>
      </c>
      <c r="Q3341">
        <v>5</v>
      </c>
      <c r="R3341" t="s">
        <v>47</v>
      </c>
      <c r="S3341">
        <v>1</v>
      </c>
      <c r="T3341">
        <v>142</v>
      </c>
      <c r="U3341">
        <v>61.9</v>
      </c>
      <c r="V3341">
        <v>140.63999899999999</v>
      </c>
      <c r="W3341" t="str">
        <f>_xlfn.XLOOKUP(M3341,ActionReference[Action],ActionReference[Reference])</f>
        <v>Approved</v>
      </c>
      <c r="X3341" t="str" cm="1">
        <f t="array" ref="X3341">_xlfn.IFS(T3341&lt;40,"Lower",T3341&lt;122,"Middle",TRUE,"Upper")</f>
        <v>Upper</v>
      </c>
    </row>
    <row r="3342" spans="1:24" x14ac:dyDescent="0.2">
      <c r="A3342">
        <v>664756</v>
      </c>
      <c r="B3342" t="s">
        <v>0</v>
      </c>
      <c r="C3342" t="s">
        <v>38</v>
      </c>
      <c r="D3342">
        <v>1</v>
      </c>
      <c r="E3342" t="s">
        <v>39</v>
      </c>
      <c r="F3342">
        <v>1</v>
      </c>
      <c r="G3342" t="s">
        <v>40</v>
      </c>
      <c r="H3342">
        <v>1</v>
      </c>
      <c r="I3342" t="s">
        <v>41</v>
      </c>
      <c r="J3342">
        <v>1</v>
      </c>
      <c r="K3342">
        <v>361</v>
      </c>
      <c r="L3342" t="s">
        <v>7</v>
      </c>
      <c r="M3342">
        <v>1</v>
      </c>
      <c r="N3342" t="s">
        <v>16</v>
      </c>
      <c r="O3342">
        <v>2</v>
      </c>
      <c r="P3342" t="s">
        <v>14</v>
      </c>
      <c r="Q3342">
        <v>5</v>
      </c>
      <c r="R3342" t="s">
        <v>47</v>
      </c>
      <c r="S3342">
        <v>1</v>
      </c>
      <c r="T3342">
        <v>188</v>
      </c>
      <c r="U3342">
        <v>70.900000000000006</v>
      </c>
      <c r="V3342">
        <v>107.5</v>
      </c>
      <c r="W3342" t="str">
        <f>_xlfn.XLOOKUP(M3342,ActionReference[Action],ActionReference[Reference])</f>
        <v>Approved</v>
      </c>
      <c r="X3342" t="str" cm="1">
        <f t="array" ref="X3342">_xlfn.IFS(T3342&lt;40,"Lower",T3342&lt;122,"Middle",TRUE,"Upper")</f>
        <v>Upper</v>
      </c>
    </row>
    <row r="3343" spans="1:24" x14ac:dyDescent="0.2">
      <c r="A3343">
        <v>451965</v>
      </c>
      <c r="B3343" t="s">
        <v>0</v>
      </c>
      <c r="C3343" t="s">
        <v>38</v>
      </c>
      <c r="D3343">
        <v>1</v>
      </c>
      <c r="E3343" t="s">
        <v>39</v>
      </c>
      <c r="F3343">
        <v>1</v>
      </c>
      <c r="G3343" t="s">
        <v>43</v>
      </c>
      <c r="H3343">
        <v>3</v>
      </c>
      <c r="I3343" t="s">
        <v>41</v>
      </c>
      <c r="J3343">
        <v>1</v>
      </c>
      <c r="K3343">
        <v>210</v>
      </c>
      <c r="L3343" t="s">
        <v>7</v>
      </c>
      <c r="M3343">
        <v>1</v>
      </c>
      <c r="N3343" t="s">
        <v>16</v>
      </c>
      <c r="O3343">
        <v>2</v>
      </c>
      <c r="P3343" t="s">
        <v>14</v>
      </c>
      <c r="Q3343">
        <v>5</v>
      </c>
      <c r="R3343" t="s">
        <v>47</v>
      </c>
      <c r="S3343">
        <v>1</v>
      </c>
      <c r="T3343">
        <v>91</v>
      </c>
      <c r="U3343">
        <v>78</v>
      </c>
      <c r="V3343">
        <v>123.699997</v>
      </c>
      <c r="W3343" t="str">
        <f>_xlfn.XLOOKUP(M3343,ActionReference[Action],ActionReference[Reference])</f>
        <v>Approved</v>
      </c>
      <c r="X3343" t="str" cm="1">
        <f t="array" ref="X3343">_xlfn.IFS(T3343&lt;40,"Lower",T3343&lt;122,"Middle",TRUE,"Upper")</f>
        <v>Middle</v>
      </c>
    </row>
    <row r="3344" spans="1:24" x14ac:dyDescent="0.2">
      <c r="A3344">
        <v>817824</v>
      </c>
      <c r="B3344" t="s">
        <v>0</v>
      </c>
      <c r="C3344" t="s">
        <v>38</v>
      </c>
      <c r="D3344">
        <v>1</v>
      </c>
      <c r="E3344" t="s">
        <v>39</v>
      </c>
      <c r="F3344">
        <v>1</v>
      </c>
      <c r="G3344" t="s">
        <v>40</v>
      </c>
      <c r="H3344">
        <v>1</v>
      </c>
      <c r="I3344" t="s">
        <v>41</v>
      </c>
      <c r="J3344">
        <v>1</v>
      </c>
      <c r="K3344">
        <v>320</v>
      </c>
      <c r="L3344" t="s">
        <v>53</v>
      </c>
      <c r="M3344">
        <v>2</v>
      </c>
      <c r="N3344" t="s">
        <v>16</v>
      </c>
      <c r="O3344">
        <v>2</v>
      </c>
      <c r="P3344" t="s">
        <v>14</v>
      </c>
      <c r="Q3344">
        <v>5</v>
      </c>
      <c r="R3344" t="s">
        <v>47</v>
      </c>
      <c r="S3344">
        <v>1</v>
      </c>
      <c r="T3344">
        <v>219</v>
      </c>
      <c r="U3344">
        <v>69.2</v>
      </c>
      <c r="V3344">
        <v>181.279999</v>
      </c>
      <c r="W3344" t="str">
        <f>_xlfn.XLOOKUP(M3344,ActionReference[Action],ActionReference[Reference])</f>
        <v>Approved</v>
      </c>
      <c r="X3344" t="str" cm="1">
        <f t="array" ref="X3344">_xlfn.IFS(T3344&lt;40,"Lower",T3344&lt;122,"Middle",TRUE,"Upper")</f>
        <v>Upper</v>
      </c>
    </row>
    <row r="3345" spans="1:24" x14ac:dyDescent="0.2">
      <c r="A3345">
        <v>675332</v>
      </c>
      <c r="B3345" t="s">
        <v>0</v>
      </c>
      <c r="C3345" t="s">
        <v>38</v>
      </c>
      <c r="D3345">
        <v>1</v>
      </c>
      <c r="E3345" t="s">
        <v>39</v>
      </c>
      <c r="F3345">
        <v>1</v>
      </c>
      <c r="G3345" t="s">
        <v>49</v>
      </c>
      <c r="H3345">
        <v>2</v>
      </c>
      <c r="I3345" t="s">
        <v>41</v>
      </c>
      <c r="J3345">
        <v>1</v>
      </c>
      <c r="K3345">
        <v>10</v>
      </c>
      <c r="L3345" t="s">
        <v>6</v>
      </c>
      <c r="M3345">
        <v>3</v>
      </c>
      <c r="N3345" t="s">
        <v>16</v>
      </c>
      <c r="O3345">
        <v>2</v>
      </c>
      <c r="P3345" t="s">
        <v>14</v>
      </c>
      <c r="Q3345">
        <v>5</v>
      </c>
      <c r="R3345" t="s">
        <v>47</v>
      </c>
      <c r="S3345">
        <v>1</v>
      </c>
      <c r="T3345">
        <v>92</v>
      </c>
      <c r="U3345">
        <v>64.3</v>
      </c>
      <c r="V3345">
        <v>81</v>
      </c>
      <c r="W3345" t="str">
        <f>_xlfn.XLOOKUP(M3345,ActionReference[Action],ActionReference[Reference])</f>
        <v>Denied</v>
      </c>
      <c r="X3345" t="str" cm="1">
        <f t="array" ref="X3345">_xlfn.IFS(T3345&lt;40,"Lower",T3345&lt;122,"Middle",TRUE,"Upper")</f>
        <v>Middle</v>
      </c>
    </row>
    <row r="3346" spans="1:24" x14ac:dyDescent="0.2">
      <c r="A3346">
        <v>504713</v>
      </c>
      <c r="B3346" t="s">
        <v>0</v>
      </c>
      <c r="C3346" t="s">
        <v>38</v>
      </c>
      <c r="D3346">
        <v>1</v>
      </c>
      <c r="E3346" t="s">
        <v>39</v>
      </c>
      <c r="F3346">
        <v>1</v>
      </c>
      <c r="G3346" t="s">
        <v>49</v>
      </c>
      <c r="H3346">
        <v>2</v>
      </c>
      <c r="I3346" t="s">
        <v>41</v>
      </c>
      <c r="J3346">
        <v>1</v>
      </c>
      <c r="K3346">
        <v>329</v>
      </c>
      <c r="L3346" t="s">
        <v>7</v>
      </c>
      <c r="M3346">
        <v>1</v>
      </c>
      <c r="N3346" t="s">
        <v>16</v>
      </c>
      <c r="O3346">
        <v>2</v>
      </c>
      <c r="P3346" t="s">
        <v>14</v>
      </c>
      <c r="Q3346">
        <v>5</v>
      </c>
      <c r="R3346" t="s">
        <v>47</v>
      </c>
      <c r="S3346">
        <v>1</v>
      </c>
      <c r="T3346">
        <v>83</v>
      </c>
      <c r="U3346">
        <v>74.7</v>
      </c>
      <c r="V3346">
        <v>135.199997</v>
      </c>
      <c r="W3346" t="str">
        <f>_xlfn.XLOOKUP(M3346,ActionReference[Action],ActionReference[Reference])</f>
        <v>Approved</v>
      </c>
      <c r="X3346" t="str" cm="1">
        <f t="array" ref="X3346">_xlfn.IFS(T3346&lt;40,"Lower",T3346&lt;122,"Middle",TRUE,"Upper")</f>
        <v>Middle</v>
      </c>
    </row>
    <row r="3347" spans="1:24" x14ac:dyDescent="0.2">
      <c r="A3347">
        <v>619877</v>
      </c>
      <c r="B3347" t="s">
        <v>0</v>
      </c>
      <c r="C3347" t="s">
        <v>38</v>
      </c>
      <c r="D3347">
        <v>1</v>
      </c>
      <c r="E3347" t="s">
        <v>39</v>
      </c>
      <c r="F3347">
        <v>1</v>
      </c>
      <c r="G3347" t="s">
        <v>40</v>
      </c>
      <c r="H3347">
        <v>1</v>
      </c>
      <c r="I3347" t="s">
        <v>41</v>
      </c>
      <c r="J3347">
        <v>1</v>
      </c>
      <c r="K3347">
        <v>139</v>
      </c>
      <c r="L3347" t="s">
        <v>7</v>
      </c>
      <c r="M3347">
        <v>1</v>
      </c>
      <c r="N3347" t="s">
        <v>16</v>
      </c>
      <c r="O3347">
        <v>2</v>
      </c>
      <c r="P3347" t="s">
        <v>14</v>
      </c>
      <c r="Q3347">
        <v>5</v>
      </c>
      <c r="R3347" t="s">
        <v>47</v>
      </c>
      <c r="S3347">
        <v>1</v>
      </c>
      <c r="T3347">
        <v>65</v>
      </c>
      <c r="U3347">
        <v>63.1</v>
      </c>
      <c r="V3347">
        <v>99.389999399999994</v>
      </c>
      <c r="W3347" t="str">
        <f>_xlfn.XLOOKUP(M3347,ActionReference[Action],ActionReference[Reference])</f>
        <v>Approved</v>
      </c>
      <c r="X3347" t="str" cm="1">
        <f t="array" ref="X3347">_xlfn.IFS(T3347&lt;40,"Lower",T3347&lt;122,"Middle",TRUE,"Upper")</f>
        <v>Middle</v>
      </c>
    </row>
    <row r="3348" spans="1:24" x14ac:dyDescent="0.2">
      <c r="A3348">
        <v>2712969</v>
      </c>
      <c r="B3348" t="s">
        <v>0</v>
      </c>
      <c r="C3348" t="s">
        <v>38</v>
      </c>
      <c r="D3348">
        <v>1</v>
      </c>
      <c r="E3348" t="s">
        <v>39</v>
      </c>
      <c r="F3348">
        <v>1</v>
      </c>
      <c r="G3348" t="s">
        <v>43</v>
      </c>
      <c r="H3348">
        <v>3</v>
      </c>
      <c r="I3348" t="s">
        <v>41</v>
      </c>
      <c r="J3348">
        <v>1</v>
      </c>
      <c r="K3348">
        <v>135</v>
      </c>
      <c r="L3348" t="s">
        <v>7</v>
      </c>
      <c r="M3348">
        <v>1</v>
      </c>
      <c r="N3348" t="s">
        <v>16</v>
      </c>
      <c r="O3348">
        <v>2</v>
      </c>
      <c r="P3348" t="s">
        <v>14</v>
      </c>
      <c r="Q3348">
        <v>5</v>
      </c>
      <c r="R3348" t="s">
        <v>47</v>
      </c>
      <c r="S3348">
        <v>1</v>
      </c>
      <c r="T3348">
        <v>64</v>
      </c>
      <c r="U3348">
        <v>57.6</v>
      </c>
      <c r="V3348">
        <v>98.870002700000001</v>
      </c>
      <c r="W3348" t="str">
        <f>_xlfn.XLOOKUP(M3348,ActionReference[Action],ActionReference[Reference])</f>
        <v>Approved</v>
      </c>
      <c r="X3348" t="str" cm="1">
        <f t="array" ref="X3348">_xlfn.IFS(T3348&lt;40,"Lower",T3348&lt;122,"Middle",TRUE,"Upper")</f>
        <v>Middle</v>
      </c>
    </row>
    <row r="3349" spans="1:24" x14ac:dyDescent="0.2">
      <c r="A3349">
        <v>504713</v>
      </c>
      <c r="B3349" t="s">
        <v>0</v>
      </c>
      <c r="C3349" t="s">
        <v>38</v>
      </c>
      <c r="D3349">
        <v>1</v>
      </c>
      <c r="E3349" t="s">
        <v>39</v>
      </c>
      <c r="F3349">
        <v>1</v>
      </c>
      <c r="G3349" t="s">
        <v>43</v>
      </c>
      <c r="H3349">
        <v>3</v>
      </c>
      <c r="I3349" t="s">
        <v>41</v>
      </c>
      <c r="J3349">
        <v>1</v>
      </c>
      <c r="K3349">
        <v>311</v>
      </c>
      <c r="L3349" t="s">
        <v>7</v>
      </c>
      <c r="M3349">
        <v>1</v>
      </c>
      <c r="N3349" t="s">
        <v>16</v>
      </c>
      <c r="O3349">
        <v>2</v>
      </c>
      <c r="P3349" t="s">
        <v>10</v>
      </c>
      <c r="Q3349">
        <v>3</v>
      </c>
      <c r="R3349" t="s">
        <v>47</v>
      </c>
      <c r="S3349">
        <v>1</v>
      </c>
      <c r="T3349">
        <v>90</v>
      </c>
      <c r="U3349">
        <v>79.3</v>
      </c>
      <c r="V3349">
        <v>83.919998199999995</v>
      </c>
      <c r="W3349" t="str">
        <f>_xlfn.XLOOKUP(M3349,ActionReference[Action],ActionReference[Reference])</f>
        <v>Approved</v>
      </c>
      <c r="X3349" t="str" cm="1">
        <f t="array" ref="X3349">_xlfn.IFS(T3349&lt;40,"Lower",T3349&lt;122,"Middle",TRUE,"Upper")</f>
        <v>Middle</v>
      </c>
    </row>
    <row r="3350" spans="1:24" x14ac:dyDescent="0.2">
      <c r="A3350">
        <v>852218</v>
      </c>
      <c r="B3350" t="s">
        <v>0</v>
      </c>
      <c r="C3350" t="s">
        <v>38</v>
      </c>
      <c r="D3350">
        <v>1</v>
      </c>
      <c r="E3350" t="s">
        <v>39</v>
      </c>
      <c r="F3350">
        <v>1</v>
      </c>
      <c r="G3350" t="s">
        <v>40</v>
      </c>
      <c r="H3350">
        <v>1</v>
      </c>
      <c r="I3350" t="s">
        <v>41</v>
      </c>
      <c r="J3350">
        <v>1</v>
      </c>
      <c r="K3350">
        <v>206</v>
      </c>
      <c r="L3350" t="s">
        <v>44</v>
      </c>
      <c r="M3350">
        <v>6</v>
      </c>
      <c r="N3350" t="s">
        <v>16</v>
      </c>
      <c r="O3350">
        <v>2</v>
      </c>
      <c r="P3350" t="s">
        <v>14</v>
      </c>
      <c r="Q3350">
        <v>5</v>
      </c>
      <c r="R3350" t="s">
        <v>47</v>
      </c>
      <c r="S3350">
        <v>1</v>
      </c>
      <c r="T3350">
        <v>115</v>
      </c>
      <c r="U3350">
        <v>73.400000000000006</v>
      </c>
      <c r="V3350">
        <v>74.660003700000004</v>
      </c>
      <c r="W3350" t="str">
        <f>_xlfn.XLOOKUP(M3350,ActionReference[Action],ActionReference[Reference])</f>
        <v>Approved</v>
      </c>
      <c r="X3350" t="str" cm="1">
        <f t="array" ref="X3350">_xlfn.IFS(T3350&lt;40,"Lower",T3350&lt;122,"Middle",TRUE,"Upper")</f>
        <v>Middle</v>
      </c>
    </row>
    <row r="3351" spans="1:24" x14ac:dyDescent="0.2">
      <c r="A3351">
        <v>451965</v>
      </c>
      <c r="B3351" t="s">
        <v>0</v>
      </c>
      <c r="C3351" t="s">
        <v>38</v>
      </c>
      <c r="D3351">
        <v>1</v>
      </c>
      <c r="E3351" t="s">
        <v>39</v>
      </c>
      <c r="F3351">
        <v>1</v>
      </c>
      <c r="G3351" t="s">
        <v>40</v>
      </c>
      <c r="H3351">
        <v>1</v>
      </c>
      <c r="I3351" t="s">
        <v>41</v>
      </c>
      <c r="J3351">
        <v>1</v>
      </c>
      <c r="K3351">
        <v>157</v>
      </c>
      <c r="L3351" t="s">
        <v>44</v>
      </c>
      <c r="M3351">
        <v>6</v>
      </c>
      <c r="N3351" t="s">
        <v>16</v>
      </c>
      <c r="O3351">
        <v>2</v>
      </c>
      <c r="P3351" t="s">
        <v>14</v>
      </c>
      <c r="Q3351">
        <v>5</v>
      </c>
      <c r="R3351" t="s">
        <v>46</v>
      </c>
      <c r="S3351">
        <v>2</v>
      </c>
      <c r="T3351">
        <v>92</v>
      </c>
      <c r="U3351">
        <v>78.400000000000006</v>
      </c>
      <c r="V3351">
        <v>137.71000699999999</v>
      </c>
      <c r="W3351" t="str">
        <f>_xlfn.XLOOKUP(M3351,ActionReference[Action],ActionReference[Reference])</f>
        <v>Approved</v>
      </c>
      <c r="X3351" t="str" cm="1">
        <f t="array" ref="X3351">_xlfn.IFS(T3351&lt;40,"Lower",T3351&lt;122,"Middle",TRUE,"Upper")</f>
        <v>Middle</v>
      </c>
    </row>
    <row r="3352" spans="1:24" x14ac:dyDescent="0.2">
      <c r="A3352">
        <v>112837</v>
      </c>
      <c r="B3352" t="s">
        <v>0</v>
      </c>
      <c r="C3352" t="s">
        <v>38</v>
      </c>
      <c r="D3352">
        <v>1</v>
      </c>
      <c r="E3352" t="s">
        <v>39</v>
      </c>
      <c r="F3352">
        <v>1</v>
      </c>
      <c r="G3352" t="s">
        <v>43</v>
      </c>
      <c r="H3352">
        <v>3</v>
      </c>
      <c r="I3352" t="s">
        <v>41</v>
      </c>
      <c r="J3352">
        <v>1</v>
      </c>
      <c r="K3352">
        <v>117</v>
      </c>
      <c r="L3352" t="s">
        <v>7</v>
      </c>
      <c r="M3352">
        <v>1</v>
      </c>
      <c r="N3352" t="s">
        <v>16</v>
      </c>
      <c r="O3352">
        <v>2</v>
      </c>
      <c r="P3352" t="s">
        <v>14</v>
      </c>
      <c r="Q3352">
        <v>5</v>
      </c>
      <c r="R3352" t="s">
        <v>46</v>
      </c>
      <c r="S3352">
        <v>2</v>
      </c>
      <c r="T3352">
        <v>85</v>
      </c>
      <c r="U3352">
        <v>54.3</v>
      </c>
      <c r="V3352">
        <v>140.070007</v>
      </c>
      <c r="W3352" t="str">
        <f>_xlfn.XLOOKUP(M3352,ActionReference[Action],ActionReference[Reference])</f>
        <v>Approved</v>
      </c>
      <c r="X3352" t="str" cm="1">
        <f t="array" ref="X3352">_xlfn.IFS(T3352&lt;40,"Lower",T3352&lt;122,"Middle",TRUE,"Upper")</f>
        <v>Middle</v>
      </c>
    </row>
    <row r="3353" spans="1:24" x14ac:dyDescent="0.2">
      <c r="A3353">
        <v>852218</v>
      </c>
      <c r="B3353" t="s">
        <v>0</v>
      </c>
      <c r="C3353" t="s">
        <v>38</v>
      </c>
      <c r="D3353">
        <v>1</v>
      </c>
      <c r="E3353" t="s">
        <v>39</v>
      </c>
      <c r="F3353">
        <v>1</v>
      </c>
      <c r="G3353" t="s">
        <v>43</v>
      </c>
      <c r="H3353">
        <v>3</v>
      </c>
      <c r="I3353" t="s">
        <v>41</v>
      </c>
      <c r="J3353">
        <v>1</v>
      </c>
      <c r="K3353">
        <v>113</v>
      </c>
      <c r="L3353" t="s">
        <v>7</v>
      </c>
      <c r="M3353">
        <v>1</v>
      </c>
      <c r="N3353" t="s">
        <v>16</v>
      </c>
      <c r="O3353">
        <v>2</v>
      </c>
      <c r="P3353" t="s">
        <v>14</v>
      </c>
      <c r="Q3353">
        <v>5</v>
      </c>
      <c r="R3353" t="s">
        <v>47</v>
      </c>
      <c r="S3353">
        <v>1</v>
      </c>
      <c r="T3353">
        <v>146</v>
      </c>
      <c r="U3353">
        <v>73.900000000000006</v>
      </c>
      <c r="V3353">
        <v>100.68</v>
      </c>
      <c r="W3353" t="str">
        <f>_xlfn.XLOOKUP(M3353,ActionReference[Action],ActionReference[Reference])</f>
        <v>Approved</v>
      </c>
      <c r="X3353" t="str" cm="1">
        <f t="array" ref="X3353">_xlfn.IFS(T3353&lt;40,"Lower",T3353&lt;122,"Middle",TRUE,"Upper")</f>
        <v>Upper</v>
      </c>
    </row>
    <row r="3354" spans="1:24" x14ac:dyDescent="0.2">
      <c r="A3354">
        <v>451965</v>
      </c>
      <c r="B3354" t="s">
        <v>0</v>
      </c>
      <c r="C3354" t="s">
        <v>38</v>
      </c>
      <c r="D3354">
        <v>1</v>
      </c>
      <c r="E3354" t="s">
        <v>39</v>
      </c>
      <c r="F3354">
        <v>1</v>
      </c>
      <c r="G3354" t="s">
        <v>40</v>
      </c>
      <c r="H3354">
        <v>1</v>
      </c>
      <c r="I3354" t="s">
        <v>50</v>
      </c>
      <c r="J3354">
        <v>2</v>
      </c>
      <c r="K3354">
        <v>60</v>
      </c>
      <c r="L3354" t="s">
        <v>44</v>
      </c>
      <c r="M3354">
        <v>6</v>
      </c>
      <c r="N3354" t="s">
        <v>16</v>
      </c>
      <c r="O3354">
        <v>2</v>
      </c>
      <c r="P3354" t="s">
        <v>14</v>
      </c>
      <c r="Q3354">
        <v>5</v>
      </c>
      <c r="R3354" t="s">
        <v>47</v>
      </c>
      <c r="S3354">
        <v>1</v>
      </c>
      <c r="T3354">
        <v>56</v>
      </c>
      <c r="U3354">
        <v>55.8</v>
      </c>
      <c r="V3354">
        <v>121.260002</v>
      </c>
      <c r="W3354" t="str">
        <f>_xlfn.XLOOKUP(M3354,ActionReference[Action],ActionReference[Reference])</f>
        <v>Approved</v>
      </c>
      <c r="X3354" t="str" cm="1">
        <f t="array" ref="X3354">_xlfn.IFS(T3354&lt;40,"Lower",T3354&lt;122,"Middle",TRUE,"Upper")</f>
        <v>Middle</v>
      </c>
    </row>
    <row r="3355" spans="1:24" x14ac:dyDescent="0.2">
      <c r="A3355">
        <v>451965</v>
      </c>
      <c r="B3355" t="s">
        <v>0</v>
      </c>
      <c r="C3355" t="s">
        <v>38</v>
      </c>
      <c r="D3355">
        <v>1</v>
      </c>
      <c r="E3355" t="s">
        <v>39</v>
      </c>
      <c r="F3355">
        <v>1</v>
      </c>
      <c r="G3355" t="s">
        <v>40</v>
      </c>
      <c r="H3355">
        <v>1</v>
      </c>
      <c r="I3355" t="s">
        <v>41</v>
      </c>
      <c r="J3355">
        <v>1</v>
      </c>
      <c r="K3355">
        <v>358</v>
      </c>
      <c r="L3355" t="s">
        <v>44</v>
      </c>
      <c r="M3355">
        <v>6</v>
      </c>
      <c r="N3355" t="s">
        <v>16</v>
      </c>
      <c r="O3355">
        <v>2</v>
      </c>
      <c r="P3355" t="s">
        <v>14</v>
      </c>
      <c r="Q3355">
        <v>5</v>
      </c>
      <c r="R3355" t="s">
        <v>47</v>
      </c>
      <c r="S3355">
        <v>1</v>
      </c>
      <c r="T3355">
        <v>108</v>
      </c>
      <c r="U3355">
        <v>83.9</v>
      </c>
      <c r="V3355">
        <v>149.36999499999999</v>
      </c>
      <c r="W3355" t="str">
        <f>_xlfn.XLOOKUP(M3355,ActionReference[Action],ActionReference[Reference])</f>
        <v>Approved</v>
      </c>
      <c r="X3355" t="str" cm="1">
        <f t="array" ref="X3355">_xlfn.IFS(T3355&lt;40,"Lower",T3355&lt;122,"Middle",TRUE,"Upper")</f>
        <v>Middle</v>
      </c>
    </row>
    <row r="3356" spans="1:24" x14ac:dyDescent="0.2">
      <c r="A3356">
        <v>451965</v>
      </c>
      <c r="B3356" t="s">
        <v>0</v>
      </c>
      <c r="C3356" t="s">
        <v>38</v>
      </c>
      <c r="D3356">
        <v>1</v>
      </c>
      <c r="E3356" t="s">
        <v>54</v>
      </c>
      <c r="F3356">
        <v>2</v>
      </c>
      <c r="G3356" t="s">
        <v>43</v>
      </c>
      <c r="H3356">
        <v>3</v>
      </c>
      <c r="I3356" t="s">
        <v>41</v>
      </c>
      <c r="J3356">
        <v>1</v>
      </c>
      <c r="K3356">
        <v>155</v>
      </c>
      <c r="L3356" t="s">
        <v>6</v>
      </c>
      <c r="M3356">
        <v>3</v>
      </c>
      <c r="N3356" t="s">
        <v>16</v>
      </c>
      <c r="O3356">
        <v>2</v>
      </c>
      <c r="P3356" t="s">
        <v>10</v>
      </c>
      <c r="Q3356">
        <v>3</v>
      </c>
      <c r="R3356" t="s">
        <v>47</v>
      </c>
      <c r="S3356">
        <v>1</v>
      </c>
      <c r="T3356">
        <v>53</v>
      </c>
      <c r="U3356">
        <v>79.3</v>
      </c>
      <c r="V3356">
        <v>65.430000300000003</v>
      </c>
      <c r="W3356" t="str">
        <f>_xlfn.XLOOKUP(M3356,ActionReference[Action],ActionReference[Reference])</f>
        <v>Denied</v>
      </c>
      <c r="X3356" t="str" cm="1">
        <f t="array" ref="X3356">_xlfn.IFS(T3356&lt;40,"Lower",T3356&lt;122,"Middle",TRUE,"Upper")</f>
        <v>Middle</v>
      </c>
    </row>
    <row r="3357" spans="1:24" x14ac:dyDescent="0.2">
      <c r="A3357">
        <v>940311</v>
      </c>
      <c r="B3357" t="s">
        <v>0</v>
      </c>
      <c r="C3357" t="s">
        <v>38</v>
      </c>
      <c r="D3357">
        <v>1</v>
      </c>
      <c r="E3357" t="s">
        <v>39</v>
      </c>
      <c r="F3357">
        <v>1</v>
      </c>
      <c r="G3357" t="s">
        <v>49</v>
      </c>
      <c r="H3357">
        <v>2</v>
      </c>
      <c r="I3357" t="s">
        <v>41</v>
      </c>
      <c r="J3357">
        <v>1</v>
      </c>
      <c r="K3357">
        <v>4</v>
      </c>
      <c r="L3357" t="s">
        <v>6</v>
      </c>
      <c r="M3357">
        <v>3</v>
      </c>
      <c r="N3357" t="s">
        <v>15</v>
      </c>
      <c r="O3357">
        <v>1</v>
      </c>
      <c r="P3357" t="s">
        <v>14</v>
      </c>
      <c r="Q3357">
        <v>5</v>
      </c>
      <c r="R3357" t="s">
        <v>47</v>
      </c>
      <c r="S3357">
        <v>1</v>
      </c>
      <c r="T3357">
        <v>15</v>
      </c>
      <c r="U3357">
        <v>25.9</v>
      </c>
      <c r="V3357">
        <v>121.69000200000001</v>
      </c>
      <c r="W3357" t="str">
        <f>_xlfn.XLOOKUP(M3357,ActionReference[Action],ActionReference[Reference])</f>
        <v>Denied</v>
      </c>
      <c r="X3357" t="str" cm="1">
        <f t="array" ref="X3357">_xlfn.IFS(T3357&lt;40,"Lower",T3357&lt;122,"Middle",TRUE,"Upper")</f>
        <v>Lower</v>
      </c>
    </row>
    <row r="3358" spans="1:24" x14ac:dyDescent="0.2">
      <c r="A3358">
        <v>504713</v>
      </c>
      <c r="B3358" t="s">
        <v>0</v>
      </c>
      <c r="C3358" t="s">
        <v>38</v>
      </c>
      <c r="D3358">
        <v>1</v>
      </c>
      <c r="E3358" t="s">
        <v>39</v>
      </c>
      <c r="F3358">
        <v>1</v>
      </c>
      <c r="G3358" t="s">
        <v>40</v>
      </c>
      <c r="H3358">
        <v>1</v>
      </c>
      <c r="I3358" t="s">
        <v>41</v>
      </c>
      <c r="J3358">
        <v>1</v>
      </c>
      <c r="K3358">
        <v>521</v>
      </c>
      <c r="L3358" t="s">
        <v>6</v>
      </c>
      <c r="M3358">
        <v>3</v>
      </c>
      <c r="N3358" t="s">
        <v>11</v>
      </c>
      <c r="O3358">
        <v>3</v>
      </c>
      <c r="P3358" t="s">
        <v>12</v>
      </c>
      <c r="Q3358">
        <v>4</v>
      </c>
      <c r="R3358" t="s">
        <v>46</v>
      </c>
      <c r="S3358">
        <v>2</v>
      </c>
      <c r="T3358">
        <v>99</v>
      </c>
      <c r="U3358">
        <v>86.6</v>
      </c>
      <c r="V3358">
        <v>98.410003700000004</v>
      </c>
      <c r="W3358" t="str">
        <f>_xlfn.XLOOKUP(M3358,ActionReference[Action],ActionReference[Reference])</f>
        <v>Denied</v>
      </c>
      <c r="X3358" t="str" cm="1">
        <f t="array" ref="X3358">_xlfn.IFS(T3358&lt;40,"Lower",T3358&lt;122,"Middle",TRUE,"Upper")</f>
        <v>Middle</v>
      </c>
    </row>
    <row r="3359" spans="1:24" x14ac:dyDescent="0.2">
      <c r="A3359">
        <v>852218</v>
      </c>
      <c r="B3359" t="s">
        <v>0</v>
      </c>
      <c r="C3359" t="s">
        <v>38</v>
      </c>
      <c r="D3359">
        <v>1</v>
      </c>
      <c r="E3359" t="s">
        <v>39</v>
      </c>
      <c r="F3359">
        <v>1</v>
      </c>
      <c r="G3359" t="s">
        <v>43</v>
      </c>
      <c r="H3359">
        <v>3</v>
      </c>
      <c r="I3359" t="s">
        <v>50</v>
      </c>
      <c r="J3359">
        <v>2</v>
      </c>
      <c r="K3359">
        <v>548</v>
      </c>
      <c r="L3359" t="s">
        <v>44</v>
      </c>
      <c r="M3359">
        <v>6</v>
      </c>
      <c r="N3359" t="s">
        <v>16</v>
      </c>
      <c r="O3359">
        <v>2</v>
      </c>
      <c r="P3359" t="s">
        <v>14</v>
      </c>
      <c r="Q3359">
        <v>5</v>
      </c>
      <c r="R3359" t="s">
        <v>47</v>
      </c>
      <c r="S3359">
        <v>1</v>
      </c>
      <c r="T3359">
        <v>564</v>
      </c>
      <c r="U3359">
        <v>62.1</v>
      </c>
      <c r="V3359">
        <v>84.099998499999998</v>
      </c>
      <c r="W3359" t="str">
        <f>_xlfn.XLOOKUP(M3359,ActionReference[Action],ActionReference[Reference])</f>
        <v>Approved</v>
      </c>
      <c r="X3359" t="str" cm="1">
        <f t="array" ref="X3359">_xlfn.IFS(T3359&lt;40,"Lower",T3359&lt;122,"Middle",TRUE,"Upper")</f>
        <v>Upper</v>
      </c>
    </row>
    <row r="3360" spans="1:24" x14ac:dyDescent="0.2">
      <c r="A3360">
        <v>451965</v>
      </c>
      <c r="B3360" t="s">
        <v>0</v>
      </c>
      <c r="C3360" t="s">
        <v>38</v>
      </c>
      <c r="D3360">
        <v>1</v>
      </c>
      <c r="E3360" t="s">
        <v>39</v>
      </c>
      <c r="F3360">
        <v>1</v>
      </c>
      <c r="G3360" t="s">
        <v>49</v>
      </c>
      <c r="H3360">
        <v>2</v>
      </c>
      <c r="I3360" t="s">
        <v>50</v>
      </c>
      <c r="J3360">
        <v>2</v>
      </c>
      <c r="K3360">
        <v>3</v>
      </c>
      <c r="L3360" t="s">
        <v>6</v>
      </c>
      <c r="M3360">
        <v>3</v>
      </c>
      <c r="N3360" t="s">
        <v>15</v>
      </c>
      <c r="O3360">
        <v>1</v>
      </c>
      <c r="P3360" t="s">
        <v>14</v>
      </c>
      <c r="Q3360">
        <v>5</v>
      </c>
      <c r="R3360" t="s">
        <v>47</v>
      </c>
      <c r="S3360">
        <v>1</v>
      </c>
      <c r="T3360">
        <v>15</v>
      </c>
      <c r="U3360">
        <v>57.5</v>
      </c>
      <c r="V3360">
        <v>40.509998299999999</v>
      </c>
      <c r="W3360" t="str">
        <f>_xlfn.XLOOKUP(M3360,ActionReference[Action],ActionReference[Reference])</f>
        <v>Denied</v>
      </c>
      <c r="X3360" t="str" cm="1">
        <f t="array" ref="X3360">_xlfn.IFS(T3360&lt;40,"Lower",T3360&lt;122,"Middle",TRUE,"Upper")</f>
        <v>Lower</v>
      </c>
    </row>
    <row r="3361" spans="1:24" x14ac:dyDescent="0.2">
      <c r="A3361">
        <v>451965</v>
      </c>
      <c r="B3361" t="s">
        <v>0</v>
      </c>
      <c r="C3361" t="s">
        <v>38</v>
      </c>
      <c r="D3361">
        <v>1</v>
      </c>
      <c r="E3361" t="s">
        <v>39</v>
      </c>
      <c r="F3361">
        <v>1</v>
      </c>
      <c r="G3361" t="s">
        <v>40</v>
      </c>
      <c r="H3361">
        <v>1</v>
      </c>
      <c r="I3361" t="s">
        <v>41</v>
      </c>
      <c r="J3361">
        <v>1</v>
      </c>
      <c r="K3361">
        <v>170</v>
      </c>
      <c r="L3361" t="s">
        <v>44</v>
      </c>
      <c r="M3361">
        <v>6</v>
      </c>
      <c r="N3361" t="s">
        <v>16</v>
      </c>
      <c r="O3361">
        <v>2</v>
      </c>
      <c r="P3361" t="s">
        <v>14</v>
      </c>
      <c r="Q3361">
        <v>5</v>
      </c>
      <c r="R3361" t="s">
        <v>46</v>
      </c>
      <c r="S3361">
        <v>2</v>
      </c>
      <c r="T3361">
        <v>75</v>
      </c>
      <c r="U3361">
        <v>66.5</v>
      </c>
      <c r="V3361">
        <v>63.689998600000003</v>
      </c>
      <c r="W3361" t="str">
        <f>_xlfn.XLOOKUP(M3361,ActionReference[Action],ActionReference[Reference])</f>
        <v>Approved</v>
      </c>
      <c r="X3361" t="str" cm="1">
        <f t="array" ref="X3361">_xlfn.IFS(T3361&lt;40,"Lower",T3361&lt;122,"Middle",TRUE,"Upper")</f>
        <v>Middle</v>
      </c>
    </row>
    <row r="3362" spans="1:24" x14ac:dyDescent="0.2">
      <c r="A3362">
        <v>617677</v>
      </c>
      <c r="B3362" t="s">
        <v>0</v>
      </c>
      <c r="C3362" t="s">
        <v>38</v>
      </c>
      <c r="D3362">
        <v>1</v>
      </c>
      <c r="E3362" t="s">
        <v>39</v>
      </c>
      <c r="F3362">
        <v>1</v>
      </c>
      <c r="G3362" t="s">
        <v>49</v>
      </c>
      <c r="H3362">
        <v>2</v>
      </c>
      <c r="I3362" t="s">
        <v>41</v>
      </c>
      <c r="J3362">
        <v>1</v>
      </c>
      <c r="K3362">
        <v>3</v>
      </c>
      <c r="L3362" t="s">
        <v>7</v>
      </c>
      <c r="M3362">
        <v>1</v>
      </c>
      <c r="N3362" t="s">
        <v>16</v>
      </c>
      <c r="O3362">
        <v>2</v>
      </c>
      <c r="P3362" t="s">
        <v>10</v>
      </c>
      <c r="Q3362">
        <v>3</v>
      </c>
      <c r="R3362" t="s">
        <v>46</v>
      </c>
      <c r="S3362">
        <v>2</v>
      </c>
      <c r="T3362">
        <v>93</v>
      </c>
      <c r="U3362">
        <v>107.6</v>
      </c>
      <c r="V3362">
        <v>155.279999</v>
      </c>
      <c r="W3362" t="str">
        <f>_xlfn.XLOOKUP(M3362,ActionReference[Action],ActionReference[Reference])</f>
        <v>Approved</v>
      </c>
      <c r="X3362" t="str" cm="1">
        <f t="array" ref="X3362">_xlfn.IFS(T3362&lt;40,"Lower",T3362&lt;122,"Middle",TRUE,"Upper")</f>
        <v>Middle</v>
      </c>
    </row>
    <row r="3363" spans="1:24" x14ac:dyDescent="0.2">
      <c r="A3363">
        <v>451965</v>
      </c>
      <c r="B3363" t="s">
        <v>0</v>
      </c>
      <c r="C3363" t="s">
        <v>38</v>
      </c>
      <c r="D3363">
        <v>1</v>
      </c>
      <c r="E3363" t="s">
        <v>39</v>
      </c>
      <c r="F3363">
        <v>1</v>
      </c>
      <c r="G3363" t="s">
        <v>43</v>
      </c>
      <c r="H3363">
        <v>3</v>
      </c>
      <c r="I3363" t="s">
        <v>41</v>
      </c>
      <c r="J3363">
        <v>1</v>
      </c>
      <c r="K3363">
        <v>983</v>
      </c>
      <c r="L3363" t="s">
        <v>7</v>
      </c>
      <c r="M3363">
        <v>1</v>
      </c>
      <c r="N3363" t="s">
        <v>16</v>
      </c>
      <c r="O3363">
        <v>2</v>
      </c>
      <c r="P3363" t="s">
        <v>14</v>
      </c>
      <c r="Q3363">
        <v>5</v>
      </c>
      <c r="R3363" t="s">
        <v>47</v>
      </c>
      <c r="S3363">
        <v>1</v>
      </c>
      <c r="T3363">
        <v>218</v>
      </c>
      <c r="U3363">
        <v>85.6</v>
      </c>
      <c r="V3363">
        <v>190.86000100000001</v>
      </c>
      <c r="W3363" t="str">
        <f>_xlfn.XLOOKUP(M3363,ActionReference[Action],ActionReference[Reference])</f>
        <v>Approved</v>
      </c>
      <c r="X3363" t="str" cm="1">
        <f t="array" ref="X3363">_xlfn.IFS(T3363&lt;40,"Lower",T3363&lt;122,"Middle",TRUE,"Upper")</f>
        <v>Upper</v>
      </c>
    </row>
    <row r="3364" spans="1:24" x14ac:dyDescent="0.2">
      <c r="A3364">
        <v>476810</v>
      </c>
      <c r="B3364" t="s">
        <v>0</v>
      </c>
      <c r="C3364" t="s">
        <v>38</v>
      </c>
      <c r="D3364">
        <v>1</v>
      </c>
      <c r="E3364" t="s">
        <v>39</v>
      </c>
      <c r="F3364">
        <v>1</v>
      </c>
      <c r="G3364" t="s">
        <v>43</v>
      </c>
      <c r="H3364">
        <v>3</v>
      </c>
      <c r="I3364" t="s">
        <v>41</v>
      </c>
      <c r="J3364">
        <v>1</v>
      </c>
      <c r="K3364">
        <v>179</v>
      </c>
      <c r="L3364" t="s">
        <v>6</v>
      </c>
      <c r="M3364">
        <v>3</v>
      </c>
      <c r="N3364" t="s">
        <v>16</v>
      </c>
      <c r="O3364">
        <v>2</v>
      </c>
      <c r="P3364" t="s">
        <v>14</v>
      </c>
      <c r="Q3364">
        <v>5</v>
      </c>
      <c r="R3364" t="s">
        <v>47</v>
      </c>
      <c r="S3364">
        <v>1</v>
      </c>
      <c r="T3364">
        <v>35</v>
      </c>
      <c r="U3364">
        <v>76.8</v>
      </c>
      <c r="V3364">
        <v>91.930000300000003</v>
      </c>
      <c r="W3364" t="str">
        <f>_xlfn.XLOOKUP(M3364,ActionReference[Action],ActionReference[Reference])</f>
        <v>Denied</v>
      </c>
      <c r="X3364" t="str" cm="1">
        <f t="array" ref="X3364">_xlfn.IFS(T3364&lt;40,"Lower",T3364&lt;122,"Middle",TRUE,"Upper")</f>
        <v>Lower</v>
      </c>
    </row>
    <row r="3365" spans="1:24" x14ac:dyDescent="0.2">
      <c r="A3365">
        <v>852320</v>
      </c>
      <c r="B3365" t="s">
        <v>0</v>
      </c>
      <c r="C3365" t="s">
        <v>51</v>
      </c>
      <c r="D3365">
        <v>4</v>
      </c>
      <c r="E3365" t="s">
        <v>54</v>
      </c>
      <c r="F3365">
        <v>2</v>
      </c>
      <c r="G3365" t="s">
        <v>40</v>
      </c>
      <c r="H3365">
        <v>1</v>
      </c>
      <c r="I3365" t="s">
        <v>41</v>
      </c>
      <c r="J3365">
        <v>1</v>
      </c>
      <c r="K3365">
        <v>122</v>
      </c>
      <c r="L3365" t="s">
        <v>6</v>
      </c>
      <c r="M3365">
        <v>3</v>
      </c>
      <c r="N3365" t="s">
        <v>16</v>
      </c>
      <c r="O3365">
        <v>2</v>
      </c>
      <c r="P3365" t="s">
        <v>14</v>
      </c>
      <c r="Q3365">
        <v>5</v>
      </c>
      <c r="R3365" t="s">
        <v>46</v>
      </c>
      <c r="S3365">
        <v>2</v>
      </c>
      <c r="T3365">
        <v>32</v>
      </c>
      <c r="U3365">
        <v>49.1</v>
      </c>
      <c r="V3365">
        <v>85.779998800000001</v>
      </c>
      <c r="W3365" t="str">
        <f>_xlfn.XLOOKUP(M3365,ActionReference[Action],ActionReference[Reference])</f>
        <v>Denied</v>
      </c>
      <c r="X3365" t="str" cm="1">
        <f t="array" ref="X3365">_xlfn.IFS(T3365&lt;40,"Lower",T3365&lt;122,"Middle",TRUE,"Upper")</f>
        <v>Lower</v>
      </c>
    </row>
    <row r="3366" spans="1:24" x14ac:dyDescent="0.2">
      <c r="A3366">
        <v>146672</v>
      </c>
      <c r="B3366" t="s">
        <v>0</v>
      </c>
      <c r="C3366" t="s">
        <v>42</v>
      </c>
      <c r="D3366">
        <v>2</v>
      </c>
      <c r="E3366" t="s">
        <v>39</v>
      </c>
      <c r="F3366">
        <v>1</v>
      </c>
      <c r="G3366" t="s">
        <v>43</v>
      </c>
      <c r="H3366">
        <v>3</v>
      </c>
      <c r="I3366" t="s">
        <v>41</v>
      </c>
      <c r="J3366">
        <v>1</v>
      </c>
      <c r="K3366">
        <v>198</v>
      </c>
      <c r="L3366" t="s">
        <v>7</v>
      </c>
      <c r="M3366">
        <v>1</v>
      </c>
      <c r="N3366" t="s">
        <v>16</v>
      </c>
      <c r="O3366">
        <v>2</v>
      </c>
      <c r="P3366" t="s">
        <v>14</v>
      </c>
      <c r="Q3366">
        <v>5</v>
      </c>
      <c r="R3366" t="s">
        <v>47</v>
      </c>
      <c r="S3366">
        <v>1</v>
      </c>
      <c r="T3366">
        <v>60</v>
      </c>
      <c r="U3366">
        <v>63.8</v>
      </c>
      <c r="V3366">
        <v>89.919998199999995</v>
      </c>
      <c r="W3366" t="str">
        <f>_xlfn.XLOOKUP(M3366,ActionReference[Action],ActionReference[Reference])</f>
        <v>Approved</v>
      </c>
      <c r="X3366" t="str" cm="1">
        <f t="array" ref="X3366">_xlfn.IFS(T3366&lt;40,"Lower",T3366&lt;122,"Middle",TRUE,"Upper")</f>
        <v>Middle</v>
      </c>
    </row>
    <row r="3367" spans="1:24" x14ac:dyDescent="0.2">
      <c r="A3367">
        <v>817824</v>
      </c>
      <c r="B3367" t="s">
        <v>0</v>
      </c>
      <c r="C3367" t="s">
        <v>38</v>
      </c>
      <c r="D3367">
        <v>1</v>
      </c>
      <c r="E3367" t="s">
        <v>39</v>
      </c>
      <c r="F3367">
        <v>1</v>
      </c>
      <c r="G3367" t="s">
        <v>49</v>
      </c>
      <c r="H3367">
        <v>2</v>
      </c>
      <c r="I3367" t="s">
        <v>41</v>
      </c>
      <c r="J3367">
        <v>1</v>
      </c>
      <c r="K3367">
        <v>205</v>
      </c>
      <c r="L3367" t="s">
        <v>7</v>
      </c>
      <c r="M3367">
        <v>1</v>
      </c>
      <c r="N3367" t="s">
        <v>16</v>
      </c>
      <c r="O3367">
        <v>2</v>
      </c>
      <c r="P3367" t="s">
        <v>14</v>
      </c>
      <c r="Q3367">
        <v>5</v>
      </c>
      <c r="R3367" t="s">
        <v>47</v>
      </c>
      <c r="S3367">
        <v>1</v>
      </c>
      <c r="T3367">
        <v>66</v>
      </c>
      <c r="U3367">
        <v>67.900000000000006</v>
      </c>
      <c r="V3367">
        <v>167.19000199999999</v>
      </c>
      <c r="W3367" t="str">
        <f>_xlfn.XLOOKUP(M3367,ActionReference[Action],ActionReference[Reference])</f>
        <v>Approved</v>
      </c>
      <c r="X3367" t="str" cm="1">
        <f t="array" ref="X3367">_xlfn.IFS(T3367&lt;40,"Lower",T3367&lt;122,"Middle",TRUE,"Upper")</f>
        <v>Middle</v>
      </c>
    </row>
    <row r="3368" spans="1:24" x14ac:dyDescent="0.2">
      <c r="A3368">
        <v>146672</v>
      </c>
      <c r="B3368" t="s">
        <v>0</v>
      </c>
      <c r="C3368" t="s">
        <v>42</v>
      </c>
      <c r="D3368">
        <v>2</v>
      </c>
      <c r="E3368" t="s">
        <v>39</v>
      </c>
      <c r="F3368">
        <v>1</v>
      </c>
      <c r="G3368" t="s">
        <v>40</v>
      </c>
      <c r="H3368">
        <v>1</v>
      </c>
      <c r="I3368" t="s">
        <v>41</v>
      </c>
      <c r="J3368">
        <v>1</v>
      </c>
      <c r="K3368">
        <v>130</v>
      </c>
      <c r="L3368" t="s">
        <v>6</v>
      </c>
      <c r="M3368">
        <v>3</v>
      </c>
      <c r="N3368" t="s">
        <v>15</v>
      </c>
      <c r="O3368">
        <v>1</v>
      </c>
      <c r="P3368" t="s">
        <v>14</v>
      </c>
      <c r="Q3368">
        <v>5</v>
      </c>
      <c r="R3368" t="s">
        <v>47</v>
      </c>
      <c r="S3368">
        <v>1</v>
      </c>
      <c r="T3368">
        <v>50</v>
      </c>
      <c r="U3368">
        <v>57.5</v>
      </c>
      <c r="V3368">
        <v>83.599998499999998</v>
      </c>
      <c r="W3368" t="str">
        <f>_xlfn.XLOOKUP(M3368,ActionReference[Action],ActionReference[Reference])</f>
        <v>Denied</v>
      </c>
      <c r="X3368" t="str" cm="1">
        <f t="array" ref="X3368">_xlfn.IFS(T3368&lt;40,"Lower",T3368&lt;122,"Middle",TRUE,"Upper")</f>
        <v>Middle</v>
      </c>
    </row>
    <row r="3369" spans="1:24" x14ac:dyDescent="0.2">
      <c r="A3369">
        <v>451965</v>
      </c>
      <c r="B3369" t="s">
        <v>0</v>
      </c>
      <c r="C3369" t="s">
        <v>38</v>
      </c>
      <c r="D3369">
        <v>1</v>
      </c>
      <c r="E3369" t="s">
        <v>39</v>
      </c>
      <c r="F3369">
        <v>1</v>
      </c>
      <c r="G3369" t="s">
        <v>40</v>
      </c>
      <c r="H3369">
        <v>1</v>
      </c>
      <c r="I3369" t="s">
        <v>41</v>
      </c>
      <c r="J3369">
        <v>1</v>
      </c>
      <c r="K3369">
        <v>455</v>
      </c>
      <c r="L3369" t="s">
        <v>44</v>
      </c>
      <c r="M3369">
        <v>6</v>
      </c>
      <c r="N3369" t="s">
        <v>16</v>
      </c>
      <c r="O3369">
        <v>2</v>
      </c>
      <c r="P3369" t="s">
        <v>14</v>
      </c>
      <c r="Q3369">
        <v>5</v>
      </c>
      <c r="R3369" t="s">
        <v>47</v>
      </c>
      <c r="S3369">
        <v>1</v>
      </c>
      <c r="T3369">
        <v>108</v>
      </c>
      <c r="U3369">
        <v>73</v>
      </c>
      <c r="V3369">
        <v>252.449997</v>
      </c>
      <c r="W3369" t="str">
        <f>_xlfn.XLOOKUP(M3369,ActionReference[Action],ActionReference[Reference])</f>
        <v>Approved</v>
      </c>
      <c r="X3369" t="str" cm="1">
        <f t="array" ref="X3369">_xlfn.IFS(T3369&lt;40,"Lower",T3369&lt;122,"Middle",TRUE,"Upper")</f>
        <v>Middle</v>
      </c>
    </row>
    <row r="3370" spans="1:24" x14ac:dyDescent="0.2">
      <c r="A3370">
        <v>852320</v>
      </c>
      <c r="B3370" t="s">
        <v>0</v>
      </c>
      <c r="C3370" t="s">
        <v>38</v>
      </c>
      <c r="D3370">
        <v>1</v>
      </c>
      <c r="E3370" t="s">
        <v>39</v>
      </c>
      <c r="F3370">
        <v>1</v>
      </c>
      <c r="G3370" t="s">
        <v>43</v>
      </c>
      <c r="H3370">
        <v>3</v>
      </c>
      <c r="I3370" t="s">
        <v>41</v>
      </c>
      <c r="J3370">
        <v>1</v>
      </c>
      <c r="K3370">
        <v>108</v>
      </c>
      <c r="L3370" t="s">
        <v>6</v>
      </c>
      <c r="M3370">
        <v>3</v>
      </c>
      <c r="N3370" t="s">
        <v>16</v>
      </c>
      <c r="O3370">
        <v>2</v>
      </c>
      <c r="P3370" t="s">
        <v>14</v>
      </c>
      <c r="Q3370">
        <v>5</v>
      </c>
      <c r="R3370" t="s">
        <v>47</v>
      </c>
      <c r="S3370">
        <v>1</v>
      </c>
      <c r="T3370">
        <v>29</v>
      </c>
      <c r="U3370">
        <v>62.3</v>
      </c>
      <c r="V3370">
        <v>120.279999</v>
      </c>
      <c r="W3370" t="str">
        <f>_xlfn.XLOOKUP(M3370,ActionReference[Action],ActionReference[Reference])</f>
        <v>Denied</v>
      </c>
      <c r="X3370" t="str" cm="1">
        <f t="array" ref="X3370">_xlfn.IFS(T3370&lt;40,"Lower",T3370&lt;122,"Middle",TRUE,"Upper")</f>
        <v>Lower</v>
      </c>
    </row>
    <row r="3371" spans="1:24" x14ac:dyDescent="0.2">
      <c r="A3371">
        <v>852218</v>
      </c>
      <c r="B3371" t="s">
        <v>0</v>
      </c>
      <c r="C3371" t="s">
        <v>38</v>
      </c>
      <c r="D3371">
        <v>1</v>
      </c>
      <c r="E3371" t="s">
        <v>39</v>
      </c>
      <c r="F3371">
        <v>1</v>
      </c>
      <c r="G3371" t="s">
        <v>40</v>
      </c>
      <c r="H3371">
        <v>1</v>
      </c>
      <c r="I3371" t="s">
        <v>41</v>
      </c>
      <c r="J3371">
        <v>1</v>
      </c>
      <c r="K3371">
        <v>326</v>
      </c>
      <c r="L3371" t="s">
        <v>44</v>
      </c>
      <c r="M3371">
        <v>6</v>
      </c>
      <c r="N3371" t="s">
        <v>16</v>
      </c>
      <c r="O3371">
        <v>2</v>
      </c>
      <c r="P3371" t="s">
        <v>14</v>
      </c>
      <c r="Q3371">
        <v>5</v>
      </c>
      <c r="R3371" t="s">
        <v>46</v>
      </c>
      <c r="S3371">
        <v>2</v>
      </c>
      <c r="T3371">
        <v>160</v>
      </c>
      <c r="U3371">
        <v>72.5</v>
      </c>
      <c r="V3371">
        <v>148.08000200000001</v>
      </c>
      <c r="W3371" t="str">
        <f>_xlfn.XLOOKUP(M3371,ActionReference[Action],ActionReference[Reference])</f>
        <v>Approved</v>
      </c>
      <c r="X3371" t="str" cm="1">
        <f t="array" ref="X3371">_xlfn.IFS(T3371&lt;40,"Lower",T3371&lt;122,"Middle",TRUE,"Upper")</f>
        <v>Upper</v>
      </c>
    </row>
    <row r="3372" spans="1:24" x14ac:dyDescent="0.2">
      <c r="A3372">
        <v>451965</v>
      </c>
      <c r="B3372" t="s">
        <v>0</v>
      </c>
      <c r="C3372" t="s">
        <v>38</v>
      </c>
      <c r="D3372">
        <v>1</v>
      </c>
      <c r="E3372" t="s">
        <v>39</v>
      </c>
      <c r="F3372">
        <v>1</v>
      </c>
      <c r="G3372" t="s">
        <v>43</v>
      </c>
      <c r="H3372">
        <v>3</v>
      </c>
      <c r="I3372" t="s">
        <v>41</v>
      </c>
      <c r="J3372">
        <v>1</v>
      </c>
      <c r="K3372">
        <v>120</v>
      </c>
      <c r="L3372" t="s">
        <v>6</v>
      </c>
      <c r="M3372">
        <v>3</v>
      </c>
      <c r="N3372" t="s">
        <v>16</v>
      </c>
      <c r="O3372">
        <v>2</v>
      </c>
      <c r="P3372" t="s">
        <v>10</v>
      </c>
      <c r="Q3372">
        <v>3</v>
      </c>
      <c r="R3372" t="s">
        <v>46</v>
      </c>
      <c r="S3372">
        <v>2</v>
      </c>
      <c r="T3372">
        <v>40</v>
      </c>
      <c r="U3372">
        <v>61.9</v>
      </c>
      <c r="V3372">
        <v>75.25</v>
      </c>
      <c r="W3372" t="str">
        <f>_xlfn.XLOOKUP(M3372,ActionReference[Action],ActionReference[Reference])</f>
        <v>Denied</v>
      </c>
      <c r="X3372" t="str" cm="1">
        <f t="array" ref="X3372">_xlfn.IFS(T3372&lt;40,"Lower",T3372&lt;122,"Middle",TRUE,"Upper")</f>
        <v>Middle</v>
      </c>
    </row>
    <row r="3373" spans="1:24" x14ac:dyDescent="0.2">
      <c r="A3373">
        <v>451965</v>
      </c>
      <c r="B3373" t="s">
        <v>0</v>
      </c>
      <c r="C3373" t="s">
        <v>38</v>
      </c>
      <c r="D3373">
        <v>1</v>
      </c>
      <c r="E3373" t="s">
        <v>39</v>
      </c>
      <c r="F3373">
        <v>1</v>
      </c>
      <c r="G3373" t="s">
        <v>43</v>
      </c>
      <c r="H3373">
        <v>3</v>
      </c>
      <c r="I3373" t="s">
        <v>41</v>
      </c>
      <c r="J3373">
        <v>1</v>
      </c>
      <c r="K3373">
        <v>113</v>
      </c>
      <c r="L3373" t="s">
        <v>44</v>
      </c>
      <c r="M3373">
        <v>6</v>
      </c>
      <c r="N3373" t="s">
        <v>16</v>
      </c>
      <c r="O3373">
        <v>2</v>
      </c>
      <c r="P3373" t="s">
        <v>14</v>
      </c>
      <c r="Q3373">
        <v>5</v>
      </c>
      <c r="R3373" t="s">
        <v>46</v>
      </c>
      <c r="S3373">
        <v>2</v>
      </c>
      <c r="T3373">
        <v>60</v>
      </c>
      <c r="U3373">
        <v>59.8</v>
      </c>
      <c r="V3373">
        <v>86.220001199999999</v>
      </c>
      <c r="W3373" t="str">
        <f>_xlfn.XLOOKUP(M3373,ActionReference[Action],ActionReference[Reference])</f>
        <v>Approved</v>
      </c>
      <c r="X3373" t="str" cm="1">
        <f t="array" ref="X3373">_xlfn.IFS(T3373&lt;40,"Lower",T3373&lt;122,"Middle",TRUE,"Upper")</f>
        <v>Middle</v>
      </c>
    </row>
    <row r="3374" spans="1:24" x14ac:dyDescent="0.2">
      <c r="A3374">
        <v>675332</v>
      </c>
      <c r="B3374" t="s">
        <v>0</v>
      </c>
      <c r="C3374" t="s">
        <v>38</v>
      </c>
      <c r="D3374">
        <v>1</v>
      </c>
      <c r="E3374" t="s">
        <v>39</v>
      </c>
      <c r="F3374">
        <v>1</v>
      </c>
      <c r="G3374" t="s">
        <v>49</v>
      </c>
      <c r="H3374">
        <v>2</v>
      </c>
      <c r="I3374" t="s">
        <v>41</v>
      </c>
      <c r="J3374">
        <v>1</v>
      </c>
      <c r="K3374">
        <v>6</v>
      </c>
      <c r="L3374" t="s">
        <v>7</v>
      </c>
      <c r="M3374">
        <v>1</v>
      </c>
      <c r="N3374" t="s">
        <v>16</v>
      </c>
      <c r="O3374">
        <v>2</v>
      </c>
      <c r="P3374" t="s">
        <v>10</v>
      </c>
      <c r="Q3374">
        <v>3</v>
      </c>
      <c r="R3374" t="s">
        <v>46</v>
      </c>
      <c r="S3374">
        <v>2</v>
      </c>
      <c r="T3374">
        <v>26</v>
      </c>
      <c r="U3374">
        <v>46.5</v>
      </c>
      <c r="V3374">
        <v>83.309997600000003</v>
      </c>
      <c r="W3374" t="str">
        <f>_xlfn.XLOOKUP(M3374,ActionReference[Action],ActionReference[Reference])</f>
        <v>Approved</v>
      </c>
      <c r="X3374" t="str" cm="1">
        <f t="array" ref="X3374">_xlfn.IFS(T3374&lt;40,"Lower",T3374&lt;122,"Middle",TRUE,"Upper")</f>
        <v>Lower</v>
      </c>
    </row>
    <row r="3375" spans="1:24" x14ac:dyDescent="0.2">
      <c r="A3375">
        <v>451965</v>
      </c>
      <c r="B3375" t="s">
        <v>0</v>
      </c>
      <c r="C3375" t="s">
        <v>38</v>
      </c>
      <c r="D3375">
        <v>1</v>
      </c>
      <c r="E3375" t="s">
        <v>39</v>
      </c>
      <c r="F3375">
        <v>1</v>
      </c>
      <c r="G3375" t="s">
        <v>49</v>
      </c>
      <c r="H3375">
        <v>2</v>
      </c>
      <c r="I3375" t="s">
        <v>41</v>
      </c>
      <c r="J3375">
        <v>1</v>
      </c>
      <c r="K3375">
        <v>5</v>
      </c>
      <c r="L3375" t="s">
        <v>6</v>
      </c>
      <c r="M3375">
        <v>3</v>
      </c>
      <c r="N3375" t="s">
        <v>16</v>
      </c>
      <c r="O3375">
        <v>2</v>
      </c>
      <c r="P3375" t="s">
        <v>10</v>
      </c>
      <c r="Q3375">
        <v>3</v>
      </c>
      <c r="R3375" t="s">
        <v>47</v>
      </c>
      <c r="S3375">
        <v>1</v>
      </c>
      <c r="T3375">
        <v>75</v>
      </c>
      <c r="U3375">
        <v>69.2</v>
      </c>
      <c r="V3375">
        <v>158.820007</v>
      </c>
      <c r="W3375" t="str">
        <f>_xlfn.XLOOKUP(M3375,ActionReference[Action],ActionReference[Reference])</f>
        <v>Denied</v>
      </c>
      <c r="X3375" t="str" cm="1">
        <f t="array" ref="X3375">_xlfn.IFS(T3375&lt;40,"Lower",T3375&lt;122,"Middle",TRUE,"Upper")</f>
        <v>Middle</v>
      </c>
    </row>
    <row r="3376" spans="1:24" x14ac:dyDescent="0.2">
      <c r="A3376">
        <v>451965</v>
      </c>
      <c r="B3376" t="s">
        <v>0</v>
      </c>
      <c r="C3376" t="s">
        <v>38</v>
      </c>
      <c r="D3376">
        <v>1</v>
      </c>
      <c r="E3376" t="s">
        <v>39</v>
      </c>
      <c r="F3376">
        <v>1</v>
      </c>
      <c r="G3376" t="s">
        <v>40</v>
      </c>
      <c r="H3376">
        <v>1</v>
      </c>
      <c r="I3376" t="s">
        <v>41</v>
      </c>
      <c r="J3376">
        <v>1</v>
      </c>
      <c r="K3376">
        <v>286</v>
      </c>
      <c r="L3376" t="s">
        <v>44</v>
      </c>
      <c r="M3376">
        <v>6</v>
      </c>
      <c r="N3376" t="s">
        <v>16</v>
      </c>
      <c r="O3376">
        <v>2</v>
      </c>
      <c r="P3376" t="s">
        <v>14</v>
      </c>
      <c r="Q3376">
        <v>5</v>
      </c>
      <c r="R3376" t="s">
        <v>47</v>
      </c>
      <c r="S3376">
        <v>1</v>
      </c>
      <c r="T3376">
        <v>73</v>
      </c>
      <c r="U3376">
        <v>75.400000000000006</v>
      </c>
      <c r="V3376">
        <v>133.36000100000001</v>
      </c>
      <c r="W3376" t="str">
        <f>_xlfn.XLOOKUP(M3376,ActionReference[Action],ActionReference[Reference])</f>
        <v>Approved</v>
      </c>
      <c r="X3376" t="str" cm="1">
        <f t="array" ref="X3376">_xlfn.IFS(T3376&lt;40,"Lower",T3376&lt;122,"Middle",TRUE,"Upper")</f>
        <v>Middle</v>
      </c>
    </row>
    <row r="3377" spans="1:24" x14ac:dyDescent="0.2">
      <c r="A3377">
        <v>146672</v>
      </c>
      <c r="B3377" t="s">
        <v>0</v>
      </c>
      <c r="C3377" t="s">
        <v>38</v>
      </c>
      <c r="D3377">
        <v>1</v>
      </c>
      <c r="E3377" t="s">
        <v>39</v>
      </c>
      <c r="F3377">
        <v>1</v>
      </c>
      <c r="G3377" t="s">
        <v>40</v>
      </c>
      <c r="H3377">
        <v>1</v>
      </c>
      <c r="I3377" t="s">
        <v>41</v>
      </c>
      <c r="J3377">
        <v>1</v>
      </c>
      <c r="K3377">
        <v>242</v>
      </c>
      <c r="L3377" t="s">
        <v>7</v>
      </c>
      <c r="M3377">
        <v>1</v>
      </c>
      <c r="N3377" t="s">
        <v>16</v>
      </c>
      <c r="O3377">
        <v>2</v>
      </c>
      <c r="P3377" t="s">
        <v>9</v>
      </c>
      <c r="Q3377">
        <v>2</v>
      </c>
      <c r="R3377" t="s">
        <v>47</v>
      </c>
      <c r="S3377">
        <v>1</v>
      </c>
      <c r="T3377">
        <v>55</v>
      </c>
      <c r="U3377">
        <v>63.2</v>
      </c>
      <c r="V3377">
        <v>50.040000900000003</v>
      </c>
      <c r="W3377" t="str">
        <f>_xlfn.XLOOKUP(M3377,ActionReference[Action],ActionReference[Reference])</f>
        <v>Approved</v>
      </c>
      <c r="X3377" t="str" cm="1">
        <f t="array" ref="X3377">_xlfn.IFS(T3377&lt;40,"Lower",T3377&lt;122,"Middle",TRUE,"Upper")</f>
        <v>Middle</v>
      </c>
    </row>
    <row r="3378" spans="1:24" x14ac:dyDescent="0.2">
      <c r="A3378">
        <v>619877</v>
      </c>
      <c r="B3378" t="s">
        <v>0</v>
      </c>
      <c r="C3378" t="s">
        <v>45</v>
      </c>
      <c r="D3378">
        <v>3</v>
      </c>
      <c r="E3378" t="s">
        <v>39</v>
      </c>
      <c r="F3378">
        <v>1</v>
      </c>
      <c r="G3378" t="s">
        <v>40</v>
      </c>
      <c r="H3378">
        <v>1</v>
      </c>
      <c r="I3378" t="s">
        <v>41</v>
      </c>
      <c r="J3378">
        <v>1</v>
      </c>
      <c r="K3378">
        <v>173</v>
      </c>
      <c r="L3378" t="s">
        <v>7</v>
      </c>
      <c r="M3378">
        <v>1</v>
      </c>
      <c r="N3378" t="s">
        <v>15</v>
      </c>
      <c r="O3378">
        <v>1</v>
      </c>
      <c r="P3378" t="s">
        <v>14</v>
      </c>
      <c r="Q3378">
        <v>5</v>
      </c>
      <c r="R3378" t="s">
        <v>46</v>
      </c>
      <c r="S3378">
        <v>2</v>
      </c>
      <c r="T3378">
        <v>44</v>
      </c>
      <c r="U3378">
        <v>49.6</v>
      </c>
      <c r="V3378">
        <v>112.470001</v>
      </c>
      <c r="W3378" t="str">
        <f>_xlfn.XLOOKUP(M3378,ActionReference[Action],ActionReference[Reference])</f>
        <v>Approved</v>
      </c>
      <c r="X3378" t="str" cm="1">
        <f t="array" ref="X3378">_xlfn.IFS(T3378&lt;40,"Lower",T3378&lt;122,"Middle",TRUE,"Upper")</f>
        <v>Middle</v>
      </c>
    </row>
    <row r="3379" spans="1:24" x14ac:dyDescent="0.2">
      <c r="A3379">
        <v>501105</v>
      </c>
      <c r="B3379" t="s">
        <v>0</v>
      </c>
      <c r="C3379" t="s">
        <v>38</v>
      </c>
      <c r="D3379">
        <v>1</v>
      </c>
      <c r="E3379" t="s">
        <v>54</v>
      </c>
      <c r="F3379">
        <v>2</v>
      </c>
      <c r="G3379" t="s">
        <v>49</v>
      </c>
      <c r="H3379">
        <v>2</v>
      </c>
      <c r="I3379" t="s">
        <v>41</v>
      </c>
      <c r="J3379">
        <v>1</v>
      </c>
      <c r="K3379">
        <v>14</v>
      </c>
      <c r="L3379" t="s">
        <v>7</v>
      </c>
      <c r="M3379">
        <v>1</v>
      </c>
      <c r="N3379" t="s">
        <v>16</v>
      </c>
      <c r="O3379">
        <v>2</v>
      </c>
      <c r="P3379" t="s">
        <v>14</v>
      </c>
      <c r="Q3379">
        <v>5</v>
      </c>
      <c r="R3379" t="s">
        <v>47</v>
      </c>
      <c r="S3379">
        <v>1</v>
      </c>
      <c r="T3379">
        <v>83</v>
      </c>
      <c r="U3379">
        <v>65.5</v>
      </c>
      <c r="V3379">
        <v>102.480003</v>
      </c>
      <c r="W3379" t="str">
        <f>_xlfn.XLOOKUP(M3379,ActionReference[Action],ActionReference[Reference])</f>
        <v>Approved</v>
      </c>
      <c r="X3379" t="str" cm="1">
        <f t="array" ref="X3379">_xlfn.IFS(T3379&lt;40,"Lower",T3379&lt;122,"Middle",TRUE,"Upper")</f>
        <v>Middle</v>
      </c>
    </row>
    <row r="3380" spans="1:24" x14ac:dyDescent="0.2">
      <c r="A3380">
        <v>852218</v>
      </c>
      <c r="B3380" t="s">
        <v>0</v>
      </c>
      <c r="C3380" t="s">
        <v>38</v>
      </c>
      <c r="D3380">
        <v>1</v>
      </c>
      <c r="E3380" t="s">
        <v>39</v>
      </c>
      <c r="F3380">
        <v>1</v>
      </c>
      <c r="G3380" t="s">
        <v>40</v>
      </c>
      <c r="H3380">
        <v>1</v>
      </c>
      <c r="I3380" t="s">
        <v>41</v>
      </c>
      <c r="J3380">
        <v>1</v>
      </c>
      <c r="K3380">
        <v>90</v>
      </c>
      <c r="L3380" t="s">
        <v>7</v>
      </c>
      <c r="M3380">
        <v>1</v>
      </c>
      <c r="N3380" t="s">
        <v>16</v>
      </c>
      <c r="O3380">
        <v>2</v>
      </c>
      <c r="P3380" t="s">
        <v>14</v>
      </c>
      <c r="Q3380">
        <v>5</v>
      </c>
      <c r="R3380" t="s">
        <v>46</v>
      </c>
      <c r="S3380">
        <v>2</v>
      </c>
      <c r="U3380">
        <v>73.900000000000006</v>
      </c>
      <c r="V3380">
        <v>98.239997900000006</v>
      </c>
      <c r="W3380" t="str">
        <f>_xlfn.XLOOKUP(M3380,ActionReference[Action],ActionReference[Reference])</f>
        <v>Approved</v>
      </c>
      <c r="X3380" t="str" cm="1">
        <f t="array" ref="X3380">_xlfn.IFS(T3380&lt;40,"Lower",T3380&lt;122,"Middle",TRUE,"Upper")</f>
        <v>Lower</v>
      </c>
    </row>
    <row r="3381" spans="1:24" x14ac:dyDescent="0.2">
      <c r="A3381">
        <v>852218</v>
      </c>
      <c r="B3381" t="s">
        <v>0</v>
      </c>
      <c r="C3381" t="s">
        <v>38</v>
      </c>
      <c r="D3381">
        <v>1</v>
      </c>
      <c r="E3381" t="s">
        <v>39</v>
      </c>
      <c r="F3381">
        <v>1</v>
      </c>
      <c r="G3381" t="s">
        <v>40</v>
      </c>
      <c r="H3381">
        <v>1</v>
      </c>
      <c r="I3381" t="s">
        <v>41</v>
      </c>
      <c r="J3381">
        <v>1</v>
      </c>
      <c r="K3381">
        <v>1748</v>
      </c>
      <c r="L3381" t="s">
        <v>7</v>
      </c>
      <c r="M3381">
        <v>1</v>
      </c>
      <c r="N3381" t="s">
        <v>16</v>
      </c>
      <c r="O3381">
        <v>2</v>
      </c>
      <c r="P3381" t="s">
        <v>9</v>
      </c>
      <c r="Q3381">
        <v>2</v>
      </c>
      <c r="R3381" t="s">
        <v>47</v>
      </c>
      <c r="S3381">
        <v>1</v>
      </c>
      <c r="T3381">
        <v>513</v>
      </c>
      <c r="U3381">
        <v>64.3</v>
      </c>
      <c r="V3381">
        <v>126.860001</v>
      </c>
      <c r="W3381" t="str">
        <f>_xlfn.XLOOKUP(M3381,ActionReference[Action],ActionReference[Reference])</f>
        <v>Approved</v>
      </c>
      <c r="X3381" t="str" cm="1">
        <f t="array" ref="X3381">_xlfn.IFS(T3381&lt;40,"Lower",T3381&lt;122,"Middle",TRUE,"Upper")</f>
        <v>Upper</v>
      </c>
    </row>
    <row r="3382" spans="1:24" x14ac:dyDescent="0.2">
      <c r="A3382">
        <v>75633</v>
      </c>
      <c r="B3382" t="s">
        <v>0</v>
      </c>
      <c r="C3382" t="s">
        <v>38</v>
      </c>
      <c r="D3382">
        <v>1</v>
      </c>
      <c r="E3382" t="s">
        <v>39</v>
      </c>
      <c r="F3382">
        <v>1</v>
      </c>
      <c r="G3382" t="s">
        <v>40</v>
      </c>
      <c r="H3382">
        <v>1</v>
      </c>
      <c r="I3382" t="s">
        <v>41</v>
      </c>
      <c r="J3382">
        <v>1</v>
      </c>
      <c r="K3382">
        <v>120</v>
      </c>
      <c r="L3382" t="s">
        <v>7</v>
      </c>
      <c r="M3382">
        <v>1</v>
      </c>
      <c r="N3382" t="s">
        <v>16</v>
      </c>
      <c r="O3382">
        <v>2</v>
      </c>
      <c r="P3382" t="s">
        <v>14</v>
      </c>
      <c r="Q3382">
        <v>5</v>
      </c>
      <c r="R3382" t="s">
        <v>47</v>
      </c>
      <c r="S3382">
        <v>1</v>
      </c>
      <c r="T3382">
        <v>41</v>
      </c>
      <c r="U3382">
        <v>74.7</v>
      </c>
      <c r="V3382">
        <v>117.18</v>
      </c>
      <c r="W3382" t="str">
        <f>_xlfn.XLOOKUP(M3382,ActionReference[Action],ActionReference[Reference])</f>
        <v>Approved</v>
      </c>
      <c r="X3382" t="str" cm="1">
        <f t="array" ref="X3382">_xlfn.IFS(T3382&lt;40,"Lower",T3382&lt;122,"Middle",TRUE,"Upper")</f>
        <v>Middle</v>
      </c>
    </row>
    <row r="3383" spans="1:24" x14ac:dyDescent="0.2">
      <c r="A3383">
        <v>480228</v>
      </c>
      <c r="B3383" t="s">
        <v>0</v>
      </c>
      <c r="C3383" t="s">
        <v>38</v>
      </c>
      <c r="D3383">
        <v>1</v>
      </c>
      <c r="E3383" t="s">
        <v>39</v>
      </c>
      <c r="F3383">
        <v>1</v>
      </c>
      <c r="G3383" t="s">
        <v>43</v>
      </c>
      <c r="H3383">
        <v>3</v>
      </c>
      <c r="I3383" t="s">
        <v>41</v>
      </c>
      <c r="J3383">
        <v>1</v>
      </c>
      <c r="K3383">
        <v>120</v>
      </c>
      <c r="L3383" t="s">
        <v>6</v>
      </c>
      <c r="M3383">
        <v>3</v>
      </c>
      <c r="N3383" t="s">
        <v>16</v>
      </c>
      <c r="O3383">
        <v>2</v>
      </c>
      <c r="P3383" t="s">
        <v>9</v>
      </c>
      <c r="Q3383">
        <v>2</v>
      </c>
      <c r="R3383" t="s">
        <v>47</v>
      </c>
      <c r="S3383">
        <v>1</v>
      </c>
      <c r="T3383">
        <v>42</v>
      </c>
      <c r="U3383">
        <v>88</v>
      </c>
      <c r="V3383">
        <v>132.770004</v>
      </c>
      <c r="W3383" t="str">
        <f>_xlfn.XLOOKUP(M3383,ActionReference[Action],ActionReference[Reference])</f>
        <v>Denied</v>
      </c>
      <c r="X3383" t="str" cm="1">
        <f t="array" ref="X3383">_xlfn.IFS(T3383&lt;40,"Lower",T3383&lt;122,"Middle",TRUE,"Upper")</f>
        <v>Middle</v>
      </c>
    </row>
    <row r="3384" spans="1:24" x14ac:dyDescent="0.2">
      <c r="A3384">
        <v>852218</v>
      </c>
      <c r="B3384" t="s">
        <v>0</v>
      </c>
      <c r="C3384" t="s">
        <v>38</v>
      </c>
      <c r="D3384">
        <v>1</v>
      </c>
      <c r="E3384" t="s">
        <v>39</v>
      </c>
      <c r="F3384">
        <v>1</v>
      </c>
      <c r="G3384" t="s">
        <v>40</v>
      </c>
      <c r="H3384">
        <v>1</v>
      </c>
      <c r="I3384" t="s">
        <v>41</v>
      </c>
      <c r="J3384">
        <v>1</v>
      </c>
      <c r="K3384">
        <v>294</v>
      </c>
      <c r="L3384" t="s">
        <v>44</v>
      </c>
      <c r="M3384">
        <v>6</v>
      </c>
      <c r="N3384" t="s">
        <v>16</v>
      </c>
      <c r="O3384">
        <v>2</v>
      </c>
      <c r="P3384" t="s">
        <v>14</v>
      </c>
      <c r="Q3384">
        <v>5</v>
      </c>
      <c r="R3384" t="s">
        <v>47</v>
      </c>
      <c r="S3384">
        <v>1</v>
      </c>
      <c r="T3384">
        <v>121</v>
      </c>
      <c r="U3384">
        <v>74.599999999999994</v>
      </c>
      <c r="V3384">
        <v>168.88000500000001</v>
      </c>
      <c r="W3384" t="str">
        <f>_xlfn.XLOOKUP(M3384,ActionReference[Action],ActionReference[Reference])</f>
        <v>Approved</v>
      </c>
      <c r="X3384" t="str" cm="1">
        <f t="array" ref="X3384">_xlfn.IFS(T3384&lt;40,"Lower",T3384&lt;122,"Middle",TRUE,"Upper")</f>
        <v>Middle</v>
      </c>
    </row>
    <row r="3385" spans="1:24" x14ac:dyDescent="0.2">
      <c r="A3385">
        <v>480228</v>
      </c>
      <c r="B3385" t="s">
        <v>0</v>
      </c>
      <c r="C3385" t="s">
        <v>38</v>
      </c>
      <c r="D3385">
        <v>1</v>
      </c>
      <c r="E3385" t="s">
        <v>39</v>
      </c>
      <c r="F3385">
        <v>1</v>
      </c>
      <c r="G3385" t="s">
        <v>43</v>
      </c>
      <c r="H3385">
        <v>3</v>
      </c>
      <c r="I3385" t="s">
        <v>41</v>
      </c>
      <c r="J3385">
        <v>1</v>
      </c>
      <c r="K3385">
        <v>1196</v>
      </c>
      <c r="L3385" t="s">
        <v>6</v>
      </c>
      <c r="M3385">
        <v>3</v>
      </c>
      <c r="N3385" t="s">
        <v>15</v>
      </c>
      <c r="O3385">
        <v>1</v>
      </c>
      <c r="P3385" t="s">
        <v>14</v>
      </c>
      <c r="Q3385">
        <v>5</v>
      </c>
      <c r="R3385" t="s">
        <v>47</v>
      </c>
      <c r="S3385">
        <v>1</v>
      </c>
      <c r="T3385">
        <v>123</v>
      </c>
      <c r="U3385">
        <v>131.5</v>
      </c>
      <c r="V3385">
        <v>125.699997</v>
      </c>
      <c r="W3385" t="str">
        <f>_xlfn.XLOOKUP(M3385,ActionReference[Action],ActionReference[Reference])</f>
        <v>Denied</v>
      </c>
      <c r="X3385" t="str" cm="1">
        <f t="array" ref="X3385">_xlfn.IFS(T3385&lt;40,"Lower",T3385&lt;122,"Middle",TRUE,"Upper")</f>
        <v>Upper</v>
      </c>
    </row>
    <row r="3386" spans="1:24" x14ac:dyDescent="0.2">
      <c r="A3386">
        <v>480228</v>
      </c>
      <c r="B3386" t="s">
        <v>0</v>
      </c>
      <c r="C3386" t="s">
        <v>42</v>
      </c>
      <c r="D3386">
        <v>2</v>
      </c>
      <c r="E3386" t="s">
        <v>39</v>
      </c>
      <c r="F3386">
        <v>1</v>
      </c>
      <c r="G3386" t="s">
        <v>40</v>
      </c>
      <c r="H3386">
        <v>1</v>
      </c>
      <c r="I3386" t="s">
        <v>41</v>
      </c>
      <c r="J3386">
        <v>1</v>
      </c>
      <c r="K3386">
        <v>213</v>
      </c>
      <c r="L3386" t="s">
        <v>6</v>
      </c>
      <c r="M3386">
        <v>3</v>
      </c>
      <c r="N3386" t="s">
        <v>16</v>
      </c>
      <c r="O3386">
        <v>2</v>
      </c>
      <c r="P3386" t="s">
        <v>10</v>
      </c>
      <c r="Q3386">
        <v>3</v>
      </c>
      <c r="R3386" t="s">
        <v>46</v>
      </c>
      <c r="S3386">
        <v>2</v>
      </c>
      <c r="T3386">
        <v>104</v>
      </c>
      <c r="U3386">
        <v>69.2</v>
      </c>
      <c r="V3386">
        <v>112.91999800000001</v>
      </c>
      <c r="W3386" t="str">
        <f>_xlfn.XLOOKUP(M3386,ActionReference[Action],ActionReference[Reference])</f>
        <v>Denied</v>
      </c>
      <c r="X3386" t="str" cm="1">
        <f t="array" ref="X3386">_xlfn.IFS(T3386&lt;40,"Lower",T3386&lt;122,"Middle",TRUE,"Upper")</f>
        <v>Middle</v>
      </c>
    </row>
    <row r="3387" spans="1:24" x14ac:dyDescent="0.2">
      <c r="A3387">
        <v>852218</v>
      </c>
      <c r="B3387" t="s">
        <v>0</v>
      </c>
      <c r="C3387" t="s">
        <v>38</v>
      </c>
      <c r="D3387">
        <v>1</v>
      </c>
      <c r="E3387" t="s">
        <v>39</v>
      </c>
      <c r="F3387">
        <v>1</v>
      </c>
      <c r="G3387" t="s">
        <v>43</v>
      </c>
      <c r="H3387">
        <v>3</v>
      </c>
      <c r="I3387" t="s">
        <v>41</v>
      </c>
      <c r="J3387">
        <v>1</v>
      </c>
      <c r="K3387">
        <v>295</v>
      </c>
      <c r="L3387" t="s">
        <v>7</v>
      </c>
      <c r="M3387">
        <v>1</v>
      </c>
      <c r="N3387" t="s">
        <v>16</v>
      </c>
      <c r="O3387">
        <v>2</v>
      </c>
      <c r="P3387" t="s">
        <v>14</v>
      </c>
      <c r="Q3387">
        <v>5</v>
      </c>
      <c r="R3387" t="s">
        <v>47</v>
      </c>
      <c r="S3387">
        <v>1</v>
      </c>
      <c r="T3387">
        <v>101</v>
      </c>
      <c r="U3387">
        <v>73.400000000000006</v>
      </c>
      <c r="V3387">
        <v>176.64999399999999</v>
      </c>
      <c r="W3387" t="str">
        <f>_xlfn.XLOOKUP(M3387,ActionReference[Action],ActionReference[Reference])</f>
        <v>Approved</v>
      </c>
      <c r="X3387" t="str" cm="1">
        <f t="array" ref="X3387">_xlfn.IFS(T3387&lt;40,"Lower",T3387&lt;122,"Middle",TRUE,"Upper")</f>
        <v>Middle</v>
      </c>
    </row>
    <row r="3388" spans="1:24" x14ac:dyDescent="0.2">
      <c r="A3388">
        <v>619877</v>
      </c>
      <c r="B3388" t="s">
        <v>0</v>
      </c>
      <c r="C3388" t="s">
        <v>45</v>
      </c>
      <c r="D3388">
        <v>3</v>
      </c>
      <c r="E3388" t="s">
        <v>39</v>
      </c>
      <c r="F3388">
        <v>1</v>
      </c>
      <c r="G3388" t="s">
        <v>40</v>
      </c>
      <c r="H3388">
        <v>1</v>
      </c>
      <c r="I3388" t="s">
        <v>41</v>
      </c>
      <c r="J3388">
        <v>1</v>
      </c>
      <c r="K3388">
        <v>191</v>
      </c>
      <c r="L3388" t="s">
        <v>7</v>
      </c>
      <c r="M3388">
        <v>1</v>
      </c>
      <c r="N3388" t="s">
        <v>16</v>
      </c>
      <c r="O3388">
        <v>2</v>
      </c>
      <c r="P3388" t="s">
        <v>14</v>
      </c>
      <c r="Q3388">
        <v>5</v>
      </c>
      <c r="R3388" t="s">
        <v>47</v>
      </c>
      <c r="S3388">
        <v>1</v>
      </c>
      <c r="T3388">
        <v>57</v>
      </c>
      <c r="U3388">
        <v>70.900000000000006</v>
      </c>
      <c r="V3388">
        <v>115.290001</v>
      </c>
      <c r="W3388" t="str">
        <f>_xlfn.XLOOKUP(M3388,ActionReference[Action],ActionReference[Reference])</f>
        <v>Approved</v>
      </c>
      <c r="X3388" t="str" cm="1">
        <f t="array" ref="X3388">_xlfn.IFS(T3388&lt;40,"Lower",T3388&lt;122,"Middle",TRUE,"Upper")</f>
        <v>Middle</v>
      </c>
    </row>
    <row r="3389" spans="1:24" x14ac:dyDescent="0.2">
      <c r="A3389">
        <v>504713</v>
      </c>
      <c r="B3389" t="s">
        <v>0</v>
      </c>
      <c r="C3389" t="s">
        <v>38</v>
      </c>
      <c r="D3389">
        <v>1</v>
      </c>
      <c r="E3389" t="s">
        <v>39</v>
      </c>
      <c r="F3389">
        <v>1</v>
      </c>
      <c r="G3389" t="s">
        <v>49</v>
      </c>
      <c r="H3389">
        <v>2</v>
      </c>
      <c r="I3389" t="s">
        <v>41</v>
      </c>
      <c r="J3389">
        <v>1</v>
      </c>
      <c r="K3389">
        <v>296</v>
      </c>
      <c r="L3389" t="s">
        <v>6</v>
      </c>
      <c r="M3389">
        <v>3</v>
      </c>
      <c r="N3389" t="s">
        <v>16</v>
      </c>
      <c r="O3389">
        <v>2</v>
      </c>
      <c r="P3389" t="s">
        <v>14</v>
      </c>
      <c r="Q3389">
        <v>5</v>
      </c>
      <c r="R3389" t="s">
        <v>47</v>
      </c>
      <c r="S3389">
        <v>1</v>
      </c>
      <c r="T3389">
        <v>76</v>
      </c>
      <c r="U3389">
        <v>104.8</v>
      </c>
      <c r="V3389">
        <v>121.980003</v>
      </c>
      <c r="W3389" t="str">
        <f>_xlfn.XLOOKUP(M3389,ActionReference[Action],ActionReference[Reference])</f>
        <v>Denied</v>
      </c>
      <c r="X3389" t="str" cm="1">
        <f t="array" ref="X3389">_xlfn.IFS(T3389&lt;40,"Lower",T3389&lt;122,"Middle",TRUE,"Upper")</f>
        <v>Middle</v>
      </c>
    </row>
    <row r="3390" spans="1:24" x14ac:dyDescent="0.2">
      <c r="A3390">
        <v>2489805</v>
      </c>
      <c r="B3390" t="s">
        <v>0</v>
      </c>
      <c r="C3390" t="s">
        <v>38</v>
      </c>
      <c r="D3390">
        <v>1</v>
      </c>
      <c r="E3390" t="s">
        <v>39</v>
      </c>
      <c r="F3390">
        <v>1</v>
      </c>
      <c r="G3390" t="s">
        <v>43</v>
      </c>
      <c r="H3390">
        <v>3</v>
      </c>
      <c r="I3390" t="s">
        <v>50</v>
      </c>
      <c r="J3390">
        <v>2</v>
      </c>
      <c r="K3390">
        <v>420</v>
      </c>
      <c r="L3390" t="s">
        <v>7</v>
      </c>
      <c r="M3390">
        <v>1</v>
      </c>
      <c r="N3390" t="s">
        <v>16</v>
      </c>
      <c r="O3390">
        <v>2</v>
      </c>
      <c r="P3390" t="s">
        <v>9</v>
      </c>
      <c r="Q3390">
        <v>2</v>
      </c>
      <c r="R3390" t="s">
        <v>46</v>
      </c>
      <c r="S3390">
        <v>2</v>
      </c>
      <c r="T3390">
        <v>343</v>
      </c>
      <c r="U3390">
        <v>111.2</v>
      </c>
      <c r="V3390">
        <v>65.910003700000004</v>
      </c>
      <c r="W3390" t="str">
        <f>_xlfn.XLOOKUP(M3390,ActionReference[Action],ActionReference[Reference])</f>
        <v>Approved</v>
      </c>
      <c r="X3390" t="str" cm="1">
        <f t="array" ref="X3390">_xlfn.IFS(T3390&lt;40,"Lower",T3390&lt;122,"Middle",TRUE,"Upper")</f>
        <v>Upper</v>
      </c>
    </row>
    <row r="3391" spans="1:24" x14ac:dyDescent="0.2">
      <c r="A3391">
        <v>233031</v>
      </c>
      <c r="B3391" t="s">
        <v>0</v>
      </c>
      <c r="C3391" t="s">
        <v>38</v>
      </c>
      <c r="D3391">
        <v>1</v>
      </c>
      <c r="E3391" t="s">
        <v>39</v>
      </c>
      <c r="F3391">
        <v>1</v>
      </c>
      <c r="G3391" t="s">
        <v>43</v>
      </c>
      <c r="H3391">
        <v>3</v>
      </c>
      <c r="I3391" t="s">
        <v>41</v>
      </c>
      <c r="J3391">
        <v>1</v>
      </c>
      <c r="K3391">
        <v>146</v>
      </c>
      <c r="L3391" t="s">
        <v>7</v>
      </c>
      <c r="M3391">
        <v>1</v>
      </c>
      <c r="N3391" t="s">
        <v>16</v>
      </c>
      <c r="O3391">
        <v>2</v>
      </c>
      <c r="P3391" t="s">
        <v>14</v>
      </c>
      <c r="Q3391">
        <v>5</v>
      </c>
      <c r="R3391" t="s">
        <v>47</v>
      </c>
      <c r="S3391">
        <v>1</v>
      </c>
      <c r="T3391">
        <v>180</v>
      </c>
      <c r="U3391">
        <v>74.3</v>
      </c>
      <c r="V3391">
        <v>170.86000100000001</v>
      </c>
      <c r="W3391" t="str">
        <f>_xlfn.XLOOKUP(M3391,ActionReference[Action],ActionReference[Reference])</f>
        <v>Approved</v>
      </c>
      <c r="X3391" t="str" cm="1">
        <f t="array" ref="X3391">_xlfn.IFS(T3391&lt;40,"Lower",T3391&lt;122,"Middle",TRUE,"Upper")</f>
        <v>Upper</v>
      </c>
    </row>
    <row r="3392" spans="1:24" x14ac:dyDescent="0.2">
      <c r="A3392">
        <v>451965</v>
      </c>
      <c r="B3392" t="s">
        <v>0</v>
      </c>
      <c r="C3392" t="s">
        <v>38</v>
      </c>
      <c r="D3392">
        <v>1</v>
      </c>
      <c r="E3392" t="s">
        <v>39</v>
      </c>
      <c r="F3392">
        <v>1</v>
      </c>
      <c r="G3392" t="s">
        <v>49</v>
      </c>
      <c r="H3392">
        <v>2</v>
      </c>
      <c r="I3392" t="s">
        <v>41</v>
      </c>
      <c r="J3392">
        <v>1</v>
      </c>
      <c r="K3392">
        <v>4</v>
      </c>
      <c r="L3392" t="s">
        <v>7</v>
      </c>
      <c r="M3392">
        <v>1</v>
      </c>
      <c r="N3392" t="s">
        <v>15</v>
      </c>
      <c r="O3392">
        <v>1</v>
      </c>
      <c r="P3392" t="s">
        <v>14</v>
      </c>
      <c r="Q3392">
        <v>5</v>
      </c>
      <c r="R3392" t="s">
        <v>46</v>
      </c>
      <c r="S3392">
        <v>2</v>
      </c>
      <c r="T3392">
        <v>50</v>
      </c>
      <c r="U3392">
        <v>64.3</v>
      </c>
      <c r="V3392">
        <v>79.440002399999997</v>
      </c>
      <c r="W3392" t="str">
        <f>_xlfn.XLOOKUP(M3392,ActionReference[Action],ActionReference[Reference])</f>
        <v>Approved</v>
      </c>
      <c r="X3392" t="str" cm="1">
        <f t="array" ref="X3392">_xlfn.IFS(T3392&lt;40,"Lower",T3392&lt;122,"Middle",TRUE,"Upper")</f>
        <v>Middle</v>
      </c>
    </row>
    <row r="3393" spans="1:24" x14ac:dyDescent="0.2">
      <c r="A3393">
        <v>451965</v>
      </c>
      <c r="B3393" t="s">
        <v>0</v>
      </c>
      <c r="C3393" t="s">
        <v>42</v>
      </c>
      <c r="D3393">
        <v>2</v>
      </c>
      <c r="E3393" t="s">
        <v>39</v>
      </c>
      <c r="F3393">
        <v>1</v>
      </c>
      <c r="G3393" t="s">
        <v>40</v>
      </c>
      <c r="H3393">
        <v>1</v>
      </c>
      <c r="I3393" t="s">
        <v>41</v>
      </c>
      <c r="J3393">
        <v>1</v>
      </c>
      <c r="K3393">
        <v>199</v>
      </c>
      <c r="L3393" t="s">
        <v>44</v>
      </c>
      <c r="M3393">
        <v>6</v>
      </c>
      <c r="N3393" t="s">
        <v>15</v>
      </c>
      <c r="O3393">
        <v>1</v>
      </c>
      <c r="P3393" t="s">
        <v>14</v>
      </c>
      <c r="Q3393">
        <v>5</v>
      </c>
      <c r="R3393" t="s">
        <v>47</v>
      </c>
      <c r="S3393">
        <v>1</v>
      </c>
      <c r="T3393">
        <v>66</v>
      </c>
      <c r="U3393">
        <v>66.2</v>
      </c>
      <c r="V3393">
        <v>80.349998499999998</v>
      </c>
      <c r="W3393" t="str">
        <f>_xlfn.XLOOKUP(M3393,ActionReference[Action],ActionReference[Reference])</f>
        <v>Approved</v>
      </c>
      <c r="X3393" t="str" cm="1">
        <f t="array" ref="X3393">_xlfn.IFS(T3393&lt;40,"Lower",T3393&lt;122,"Middle",TRUE,"Upper")</f>
        <v>Middle</v>
      </c>
    </row>
    <row r="3394" spans="1:24" x14ac:dyDescent="0.2">
      <c r="A3394">
        <v>451965</v>
      </c>
      <c r="B3394" t="s">
        <v>0</v>
      </c>
      <c r="C3394" t="s">
        <v>38</v>
      </c>
      <c r="D3394">
        <v>1</v>
      </c>
      <c r="E3394" t="s">
        <v>39</v>
      </c>
      <c r="F3394">
        <v>1</v>
      </c>
      <c r="G3394" t="s">
        <v>40</v>
      </c>
      <c r="H3394">
        <v>1</v>
      </c>
      <c r="I3394" t="s">
        <v>41</v>
      </c>
      <c r="J3394">
        <v>1</v>
      </c>
      <c r="K3394">
        <v>384</v>
      </c>
      <c r="L3394" t="s">
        <v>44</v>
      </c>
      <c r="M3394">
        <v>6</v>
      </c>
      <c r="N3394" t="s">
        <v>16</v>
      </c>
      <c r="O3394">
        <v>2</v>
      </c>
      <c r="P3394" t="s">
        <v>14</v>
      </c>
      <c r="Q3394">
        <v>5</v>
      </c>
      <c r="R3394" t="s">
        <v>46</v>
      </c>
      <c r="S3394">
        <v>2</v>
      </c>
      <c r="T3394">
        <v>190</v>
      </c>
      <c r="U3394">
        <v>61.6</v>
      </c>
      <c r="V3394">
        <v>68.699996900000002</v>
      </c>
      <c r="W3394" t="str">
        <f>_xlfn.XLOOKUP(M3394,ActionReference[Action],ActionReference[Reference])</f>
        <v>Approved</v>
      </c>
      <c r="X3394" t="str" cm="1">
        <f t="array" ref="X3394">_xlfn.IFS(T3394&lt;40,"Lower",T3394&lt;122,"Middle",TRUE,"Upper")</f>
        <v>Upper</v>
      </c>
    </row>
    <row r="3395" spans="1:24" x14ac:dyDescent="0.2">
      <c r="A3395">
        <v>451965</v>
      </c>
      <c r="B3395" t="s">
        <v>0</v>
      </c>
      <c r="C3395" t="s">
        <v>38</v>
      </c>
      <c r="D3395">
        <v>1</v>
      </c>
      <c r="E3395" t="s">
        <v>39</v>
      </c>
      <c r="F3395">
        <v>1</v>
      </c>
      <c r="G3395" t="s">
        <v>40</v>
      </c>
      <c r="H3395">
        <v>1</v>
      </c>
      <c r="I3395" t="s">
        <v>41</v>
      </c>
      <c r="J3395">
        <v>1</v>
      </c>
      <c r="K3395">
        <v>176</v>
      </c>
      <c r="L3395" t="s">
        <v>7</v>
      </c>
      <c r="M3395">
        <v>1</v>
      </c>
      <c r="N3395" t="s">
        <v>16</v>
      </c>
      <c r="O3395">
        <v>2</v>
      </c>
      <c r="P3395" t="s">
        <v>14</v>
      </c>
      <c r="Q3395">
        <v>5</v>
      </c>
      <c r="R3395" t="s">
        <v>47</v>
      </c>
      <c r="S3395">
        <v>1</v>
      </c>
      <c r="T3395">
        <v>69</v>
      </c>
      <c r="U3395">
        <v>72.5</v>
      </c>
      <c r="V3395">
        <v>156.88999899999999</v>
      </c>
      <c r="W3395" t="str">
        <f>_xlfn.XLOOKUP(M3395,ActionReference[Action],ActionReference[Reference])</f>
        <v>Approved</v>
      </c>
      <c r="X3395" t="str" cm="1">
        <f t="array" ref="X3395">_xlfn.IFS(T3395&lt;40,"Lower",T3395&lt;122,"Middle",TRUE,"Upper")</f>
        <v>Middle</v>
      </c>
    </row>
    <row r="3396" spans="1:24" x14ac:dyDescent="0.2">
      <c r="A3396">
        <v>451965</v>
      </c>
      <c r="B3396" t="s">
        <v>0</v>
      </c>
      <c r="C3396" t="s">
        <v>38</v>
      </c>
      <c r="D3396">
        <v>1</v>
      </c>
      <c r="E3396" t="s">
        <v>39</v>
      </c>
      <c r="F3396">
        <v>1</v>
      </c>
      <c r="G3396" t="s">
        <v>40</v>
      </c>
      <c r="H3396">
        <v>1</v>
      </c>
      <c r="I3396" t="s">
        <v>41</v>
      </c>
      <c r="J3396">
        <v>1</v>
      </c>
      <c r="K3396">
        <v>527</v>
      </c>
      <c r="L3396" t="s">
        <v>7</v>
      </c>
      <c r="M3396">
        <v>1</v>
      </c>
      <c r="N3396" t="s">
        <v>16</v>
      </c>
      <c r="O3396">
        <v>2</v>
      </c>
      <c r="P3396" t="s">
        <v>14</v>
      </c>
      <c r="Q3396">
        <v>5</v>
      </c>
      <c r="R3396" t="s">
        <v>47</v>
      </c>
      <c r="S3396">
        <v>1</v>
      </c>
      <c r="T3396">
        <v>240</v>
      </c>
      <c r="U3396">
        <v>67.7</v>
      </c>
      <c r="V3396">
        <v>292.67001299999998</v>
      </c>
      <c r="W3396" t="str">
        <f>_xlfn.XLOOKUP(M3396,ActionReference[Action],ActionReference[Reference])</f>
        <v>Approved</v>
      </c>
      <c r="X3396" t="str" cm="1">
        <f t="array" ref="X3396">_xlfn.IFS(T3396&lt;40,"Lower",T3396&lt;122,"Middle",TRUE,"Upper")</f>
        <v>Upper</v>
      </c>
    </row>
    <row r="3397" spans="1:24" x14ac:dyDescent="0.2">
      <c r="A3397">
        <v>852218</v>
      </c>
      <c r="B3397" t="s">
        <v>0</v>
      </c>
      <c r="C3397" t="s">
        <v>38</v>
      </c>
      <c r="D3397">
        <v>1</v>
      </c>
      <c r="E3397" t="s">
        <v>39</v>
      </c>
      <c r="F3397">
        <v>1</v>
      </c>
      <c r="G3397" t="s">
        <v>40</v>
      </c>
      <c r="H3397">
        <v>1</v>
      </c>
      <c r="I3397" t="s">
        <v>41</v>
      </c>
      <c r="J3397">
        <v>1</v>
      </c>
      <c r="K3397">
        <v>416</v>
      </c>
      <c r="L3397" t="s">
        <v>44</v>
      </c>
      <c r="M3397">
        <v>6</v>
      </c>
      <c r="N3397" t="s">
        <v>16</v>
      </c>
      <c r="O3397">
        <v>2</v>
      </c>
      <c r="P3397" t="s">
        <v>9</v>
      </c>
      <c r="Q3397">
        <v>2</v>
      </c>
      <c r="R3397" t="s">
        <v>47</v>
      </c>
      <c r="S3397">
        <v>1</v>
      </c>
      <c r="T3397">
        <v>79</v>
      </c>
      <c r="U3397">
        <v>97.4</v>
      </c>
      <c r="V3397">
        <v>76.819999699999997</v>
      </c>
      <c r="W3397" t="str">
        <f>_xlfn.XLOOKUP(M3397,ActionReference[Action],ActionReference[Reference])</f>
        <v>Approved</v>
      </c>
      <c r="X3397" t="str" cm="1">
        <f t="array" ref="X3397">_xlfn.IFS(T3397&lt;40,"Lower",T3397&lt;122,"Middle",TRUE,"Upper")</f>
        <v>Middle</v>
      </c>
    </row>
    <row r="3398" spans="1:24" x14ac:dyDescent="0.2">
      <c r="A3398">
        <v>451965</v>
      </c>
      <c r="B3398" t="s">
        <v>0</v>
      </c>
      <c r="C3398" t="s">
        <v>51</v>
      </c>
      <c r="D3398">
        <v>4</v>
      </c>
      <c r="E3398" t="s">
        <v>39</v>
      </c>
      <c r="F3398">
        <v>1</v>
      </c>
      <c r="G3398" t="s">
        <v>40</v>
      </c>
      <c r="H3398">
        <v>1</v>
      </c>
      <c r="I3398" t="s">
        <v>41</v>
      </c>
      <c r="J3398">
        <v>1</v>
      </c>
      <c r="K3398">
        <v>154</v>
      </c>
      <c r="L3398" t="s">
        <v>44</v>
      </c>
      <c r="M3398">
        <v>6</v>
      </c>
      <c r="N3398" t="s">
        <v>16</v>
      </c>
      <c r="O3398">
        <v>2</v>
      </c>
      <c r="P3398" t="s">
        <v>14</v>
      </c>
      <c r="Q3398">
        <v>5</v>
      </c>
      <c r="R3398" t="s">
        <v>47</v>
      </c>
      <c r="S3398">
        <v>1</v>
      </c>
      <c r="T3398">
        <v>62</v>
      </c>
      <c r="U3398">
        <v>61.6</v>
      </c>
      <c r="V3398">
        <v>118.260002</v>
      </c>
      <c r="W3398" t="str">
        <f>_xlfn.XLOOKUP(M3398,ActionReference[Action],ActionReference[Reference])</f>
        <v>Approved</v>
      </c>
      <c r="X3398" t="str" cm="1">
        <f t="array" ref="X3398">_xlfn.IFS(T3398&lt;40,"Lower",T3398&lt;122,"Middle",TRUE,"Upper")</f>
        <v>Middle</v>
      </c>
    </row>
    <row r="3399" spans="1:24" x14ac:dyDescent="0.2">
      <c r="A3399">
        <v>451965</v>
      </c>
      <c r="B3399" t="s">
        <v>0</v>
      </c>
      <c r="C3399" t="s">
        <v>38</v>
      </c>
      <c r="D3399">
        <v>1</v>
      </c>
      <c r="E3399" t="s">
        <v>39</v>
      </c>
      <c r="F3399">
        <v>1</v>
      </c>
      <c r="G3399" t="s">
        <v>40</v>
      </c>
      <c r="H3399">
        <v>1</v>
      </c>
      <c r="I3399" t="s">
        <v>41</v>
      </c>
      <c r="J3399">
        <v>1</v>
      </c>
      <c r="K3399">
        <v>60</v>
      </c>
      <c r="L3399" t="s">
        <v>44</v>
      </c>
      <c r="M3399">
        <v>6</v>
      </c>
      <c r="N3399" t="s">
        <v>15</v>
      </c>
      <c r="O3399">
        <v>1</v>
      </c>
      <c r="P3399" t="s">
        <v>14</v>
      </c>
      <c r="Q3399">
        <v>5</v>
      </c>
      <c r="R3399" t="s">
        <v>46</v>
      </c>
      <c r="S3399">
        <v>2</v>
      </c>
      <c r="T3399">
        <v>49</v>
      </c>
      <c r="U3399">
        <v>67.7</v>
      </c>
      <c r="V3399">
        <v>125.389999</v>
      </c>
      <c r="W3399" t="str">
        <f>_xlfn.XLOOKUP(M3399,ActionReference[Action],ActionReference[Reference])</f>
        <v>Approved</v>
      </c>
      <c r="X3399" t="str" cm="1">
        <f t="array" ref="X3399">_xlfn.IFS(T3399&lt;40,"Lower",T3399&lt;122,"Middle",TRUE,"Upper")</f>
        <v>Middle</v>
      </c>
    </row>
    <row r="3400" spans="1:24" x14ac:dyDescent="0.2">
      <c r="A3400">
        <v>504713</v>
      </c>
      <c r="B3400" t="s">
        <v>0</v>
      </c>
      <c r="C3400" t="s">
        <v>38</v>
      </c>
      <c r="D3400">
        <v>1</v>
      </c>
      <c r="E3400" t="s">
        <v>39</v>
      </c>
      <c r="F3400">
        <v>1</v>
      </c>
      <c r="G3400" t="s">
        <v>43</v>
      </c>
      <c r="H3400">
        <v>3</v>
      </c>
      <c r="I3400" t="s">
        <v>41</v>
      </c>
      <c r="J3400">
        <v>1</v>
      </c>
      <c r="K3400">
        <v>61</v>
      </c>
      <c r="L3400" t="s">
        <v>7</v>
      </c>
      <c r="M3400">
        <v>1</v>
      </c>
      <c r="N3400" t="s">
        <v>16</v>
      </c>
      <c r="O3400">
        <v>2</v>
      </c>
      <c r="P3400" t="s">
        <v>14</v>
      </c>
      <c r="Q3400">
        <v>5</v>
      </c>
      <c r="R3400" t="s">
        <v>46</v>
      </c>
      <c r="S3400">
        <v>2</v>
      </c>
      <c r="T3400">
        <v>33</v>
      </c>
      <c r="U3400">
        <v>78.3</v>
      </c>
      <c r="V3400">
        <v>153.71000699999999</v>
      </c>
      <c r="W3400" t="str">
        <f>_xlfn.XLOOKUP(M3400,ActionReference[Action],ActionReference[Reference])</f>
        <v>Approved</v>
      </c>
      <c r="X3400" t="str" cm="1">
        <f t="array" ref="X3400">_xlfn.IFS(T3400&lt;40,"Lower",T3400&lt;122,"Middle",TRUE,"Upper")</f>
        <v>Lower</v>
      </c>
    </row>
    <row r="3401" spans="1:24" x14ac:dyDescent="0.2">
      <c r="A3401">
        <v>480228</v>
      </c>
      <c r="B3401" t="s">
        <v>0</v>
      </c>
      <c r="C3401" t="s">
        <v>38</v>
      </c>
      <c r="D3401">
        <v>1</v>
      </c>
      <c r="E3401" t="s">
        <v>39</v>
      </c>
      <c r="F3401">
        <v>1</v>
      </c>
      <c r="G3401" t="s">
        <v>40</v>
      </c>
      <c r="H3401">
        <v>1</v>
      </c>
      <c r="I3401" t="s">
        <v>41</v>
      </c>
      <c r="J3401">
        <v>1</v>
      </c>
      <c r="K3401">
        <v>744</v>
      </c>
      <c r="L3401" t="s">
        <v>7</v>
      </c>
      <c r="M3401">
        <v>1</v>
      </c>
      <c r="N3401" t="s">
        <v>16</v>
      </c>
      <c r="O3401">
        <v>2</v>
      </c>
      <c r="P3401" t="s">
        <v>14</v>
      </c>
      <c r="Q3401">
        <v>5</v>
      </c>
      <c r="R3401" t="s">
        <v>47</v>
      </c>
      <c r="S3401">
        <v>1</v>
      </c>
      <c r="T3401">
        <v>256</v>
      </c>
      <c r="U3401">
        <v>51.8</v>
      </c>
      <c r="V3401">
        <v>360.19000199999999</v>
      </c>
      <c r="W3401" t="str">
        <f>_xlfn.XLOOKUP(M3401,ActionReference[Action],ActionReference[Reference])</f>
        <v>Approved</v>
      </c>
      <c r="X3401" t="str" cm="1">
        <f t="array" ref="X3401">_xlfn.IFS(T3401&lt;40,"Lower",T3401&lt;122,"Middle",TRUE,"Upper")</f>
        <v>Upper</v>
      </c>
    </row>
    <row r="3402" spans="1:24" x14ac:dyDescent="0.2">
      <c r="A3402">
        <v>1189117</v>
      </c>
      <c r="B3402" t="s">
        <v>0</v>
      </c>
      <c r="C3402" t="s">
        <v>38</v>
      </c>
      <c r="D3402">
        <v>1</v>
      </c>
      <c r="E3402" t="s">
        <v>39</v>
      </c>
      <c r="F3402">
        <v>1</v>
      </c>
      <c r="G3402" t="s">
        <v>40</v>
      </c>
      <c r="H3402">
        <v>1</v>
      </c>
      <c r="I3402" t="s">
        <v>41</v>
      </c>
      <c r="J3402">
        <v>1</v>
      </c>
      <c r="K3402">
        <v>177</v>
      </c>
      <c r="L3402" t="s">
        <v>7</v>
      </c>
      <c r="M3402">
        <v>1</v>
      </c>
      <c r="N3402" t="s">
        <v>16</v>
      </c>
      <c r="O3402">
        <v>2</v>
      </c>
      <c r="P3402" t="s">
        <v>10</v>
      </c>
      <c r="Q3402">
        <v>3</v>
      </c>
      <c r="R3402" t="s">
        <v>47</v>
      </c>
      <c r="S3402">
        <v>1</v>
      </c>
      <c r="T3402">
        <v>79</v>
      </c>
      <c r="U3402">
        <v>80.2</v>
      </c>
      <c r="V3402">
        <v>54.380001100000001</v>
      </c>
      <c r="W3402" t="str">
        <f>_xlfn.XLOOKUP(M3402,ActionReference[Action],ActionReference[Reference])</f>
        <v>Approved</v>
      </c>
      <c r="X3402" t="str" cm="1">
        <f t="array" ref="X3402">_xlfn.IFS(T3402&lt;40,"Lower",T3402&lt;122,"Middle",TRUE,"Upper")</f>
        <v>Middle</v>
      </c>
    </row>
    <row r="3403" spans="1:24" x14ac:dyDescent="0.2">
      <c r="A3403">
        <v>619877</v>
      </c>
      <c r="B3403" t="s">
        <v>0</v>
      </c>
      <c r="C3403" t="s">
        <v>45</v>
      </c>
      <c r="D3403">
        <v>3</v>
      </c>
      <c r="E3403" t="s">
        <v>39</v>
      </c>
      <c r="F3403">
        <v>1</v>
      </c>
      <c r="G3403" t="s">
        <v>40</v>
      </c>
      <c r="H3403">
        <v>1</v>
      </c>
      <c r="I3403" t="s">
        <v>41</v>
      </c>
      <c r="J3403">
        <v>1</v>
      </c>
      <c r="K3403">
        <v>255</v>
      </c>
      <c r="L3403" t="s">
        <v>7</v>
      </c>
      <c r="M3403">
        <v>1</v>
      </c>
      <c r="N3403" t="s">
        <v>16</v>
      </c>
      <c r="O3403">
        <v>2</v>
      </c>
      <c r="P3403" t="s">
        <v>14</v>
      </c>
      <c r="Q3403">
        <v>5</v>
      </c>
      <c r="R3403" t="s">
        <v>46</v>
      </c>
      <c r="S3403">
        <v>2</v>
      </c>
      <c r="T3403">
        <v>71</v>
      </c>
      <c r="U3403">
        <v>68.3</v>
      </c>
      <c r="V3403">
        <v>93.510002099999994</v>
      </c>
      <c r="W3403" t="str">
        <f>_xlfn.XLOOKUP(M3403,ActionReference[Action],ActionReference[Reference])</f>
        <v>Approved</v>
      </c>
      <c r="X3403" t="str" cm="1">
        <f t="array" ref="X3403">_xlfn.IFS(T3403&lt;40,"Lower",T3403&lt;122,"Middle",TRUE,"Upper")</f>
        <v>Middle</v>
      </c>
    </row>
    <row r="3404" spans="1:24" x14ac:dyDescent="0.2">
      <c r="A3404">
        <v>852218</v>
      </c>
      <c r="B3404" t="s">
        <v>0</v>
      </c>
      <c r="C3404" t="s">
        <v>38</v>
      </c>
      <c r="D3404">
        <v>1</v>
      </c>
      <c r="E3404" t="s">
        <v>39</v>
      </c>
      <c r="F3404">
        <v>1</v>
      </c>
      <c r="G3404" t="s">
        <v>43</v>
      </c>
      <c r="H3404">
        <v>3</v>
      </c>
      <c r="I3404" t="s">
        <v>41</v>
      </c>
      <c r="J3404">
        <v>1</v>
      </c>
      <c r="K3404">
        <v>120</v>
      </c>
      <c r="L3404" t="s">
        <v>7</v>
      </c>
      <c r="M3404">
        <v>1</v>
      </c>
      <c r="N3404" t="s">
        <v>16</v>
      </c>
      <c r="O3404">
        <v>2</v>
      </c>
      <c r="P3404" t="s">
        <v>14</v>
      </c>
      <c r="Q3404">
        <v>5</v>
      </c>
      <c r="R3404" t="s">
        <v>46</v>
      </c>
      <c r="S3404">
        <v>2</v>
      </c>
      <c r="T3404">
        <v>110</v>
      </c>
      <c r="U3404">
        <v>75</v>
      </c>
      <c r="V3404">
        <v>97.610000600000006</v>
      </c>
      <c r="W3404" t="str">
        <f>_xlfn.XLOOKUP(M3404,ActionReference[Action],ActionReference[Reference])</f>
        <v>Approved</v>
      </c>
      <c r="X3404" t="str" cm="1">
        <f t="array" ref="X3404">_xlfn.IFS(T3404&lt;40,"Lower",T3404&lt;122,"Middle",TRUE,"Upper")</f>
        <v>Middle</v>
      </c>
    </row>
    <row r="3405" spans="1:24" x14ac:dyDescent="0.2">
      <c r="A3405">
        <v>1189117</v>
      </c>
      <c r="B3405" t="s">
        <v>0</v>
      </c>
      <c r="C3405" t="s">
        <v>38</v>
      </c>
      <c r="D3405">
        <v>1</v>
      </c>
      <c r="E3405" t="s">
        <v>39</v>
      </c>
      <c r="F3405">
        <v>1</v>
      </c>
      <c r="G3405" t="s">
        <v>40</v>
      </c>
      <c r="H3405">
        <v>1</v>
      </c>
      <c r="I3405" t="s">
        <v>50</v>
      </c>
      <c r="J3405">
        <v>2</v>
      </c>
      <c r="K3405">
        <v>104</v>
      </c>
      <c r="L3405" t="s">
        <v>7</v>
      </c>
      <c r="M3405">
        <v>1</v>
      </c>
      <c r="N3405" t="s">
        <v>16</v>
      </c>
      <c r="O3405">
        <v>2</v>
      </c>
      <c r="P3405" t="s">
        <v>14</v>
      </c>
      <c r="Q3405">
        <v>5</v>
      </c>
      <c r="R3405" t="s">
        <v>47</v>
      </c>
      <c r="S3405">
        <v>1</v>
      </c>
      <c r="T3405">
        <v>192</v>
      </c>
      <c r="U3405">
        <v>80.2</v>
      </c>
      <c r="V3405">
        <v>75.370002700000001</v>
      </c>
      <c r="W3405" t="str">
        <f>_xlfn.XLOOKUP(M3405,ActionReference[Action],ActionReference[Reference])</f>
        <v>Approved</v>
      </c>
      <c r="X3405" t="str" cm="1">
        <f t="array" ref="X3405">_xlfn.IFS(T3405&lt;40,"Lower",T3405&lt;122,"Middle",TRUE,"Upper")</f>
        <v>Upper</v>
      </c>
    </row>
    <row r="3406" spans="1:24" x14ac:dyDescent="0.2">
      <c r="A3406">
        <v>504713</v>
      </c>
      <c r="B3406" t="s">
        <v>0</v>
      </c>
      <c r="C3406" t="s">
        <v>38</v>
      </c>
      <c r="D3406">
        <v>1</v>
      </c>
      <c r="E3406" t="s">
        <v>39</v>
      </c>
      <c r="F3406">
        <v>1</v>
      </c>
      <c r="G3406" t="s">
        <v>40</v>
      </c>
      <c r="H3406">
        <v>1</v>
      </c>
      <c r="I3406" t="s">
        <v>41</v>
      </c>
      <c r="J3406">
        <v>1</v>
      </c>
      <c r="K3406">
        <v>205</v>
      </c>
      <c r="L3406" t="s">
        <v>7</v>
      </c>
      <c r="M3406">
        <v>1</v>
      </c>
      <c r="N3406" t="s">
        <v>16</v>
      </c>
      <c r="O3406">
        <v>2</v>
      </c>
      <c r="P3406" t="s">
        <v>14</v>
      </c>
      <c r="Q3406">
        <v>5</v>
      </c>
      <c r="R3406" t="s">
        <v>47</v>
      </c>
      <c r="S3406">
        <v>1</v>
      </c>
      <c r="T3406">
        <v>105</v>
      </c>
      <c r="U3406">
        <v>89.8</v>
      </c>
      <c r="V3406">
        <v>93.989997900000006</v>
      </c>
      <c r="W3406" t="str">
        <f>_xlfn.XLOOKUP(M3406,ActionReference[Action],ActionReference[Reference])</f>
        <v>Approved</v>
      </c>
      <c r="X3406" t="str" cm="1">
        <f t="array" ref="X3406">_xlfn.IFS(T3406&lt;40,"Lower",T3406&lt;122,"Middle",TRUE,"Upper")</f>
        <v>Middle</v>
      </c>
    </row>
    <row r="3407" spans="1:24" x14ac:dyDescent="0.2">
      <c r="A3407">
        <v>501105</v>
      </c>
      <c r="B3407" t="s">
        <v>0</v>
      </c>
      <c r="C3407" t="s">
        <v>38</v>
      </c>
      <c r="D3407">
        <v>1</v>
      </c>
      <c r="E3407" t="s">
        <v>39</v>
      </c>
      <c r="F3407">
        <v>1</v>
      </c>
      <c r="G3407" t="s">
        <v>49</v>
      </c>
      <c r="H3407">
        <v>2</v>
      </c>
      <c r="I3407" t="s">
        <v>50</v>
      </c>
      <c r="J3407">
        <v>2</v>
      </c>
      <c r="K3407">
        <v>2</v>
      </c>
      <c r="L3407" t="s">
        <v>6</v>
      </c>
      <c r="M3407">
        <v>3</v>
      </c>
      <c r="N3407" t="s">
        <v>16</v>
      </c>
      <c r="O3407">
        <v>2</v>
      </c>
      <c r="P3407" t="s">
        <v>10</v>
      </c>
      <c r="Q3407">
        <v>3</v>
      </c>
      <c r="R3407" t="s">
        <v>46</v>
      </c>
      <c r="S3407">
        <v>2</v>
      </c>
      <c r="T3407">
        <v>50</v>
      </c>
      <c r="U3407">
        <v>107.6</v>
      </c>
      <c r="V3407">
        <v>125.589996</v>
      </c>
      <c r="W3407" t="str">
        <f>_xlfn.XLOOKUP(M3407,ActionReference[Action],ActionReference[Reference])</f>
        <v>Denied</v>
      </c>
      <c r="X3407" t="str" cm="1">
        <f t="array" ref="X3407">_xlfn.IFS(T3407&lt;40,"Lower",T3407&lt;122,"Middle",TRUE,"Upper")</f>
        <v>Middle</v>
      </c>
    </row>
    <row r="3408" spans="1:24" x14ac:dyDescent="0.2">
      <c r="A3408">
        <v>451965</v>
      </c>
      <c r="B3408" t="s">
        <v>0</v>
      </c>
      <c r="C3408" t="s">
        <v>38</v>
      </c>
      <c r="D3408">
        <v>1</v>
      </c>
      <c r="E3408" t="s">
        <v>39</v>
      </c>
      <c r="F3408">
        <v>1</v>
      </c>
      <c r="G3408" t="s">
        <v>40</v>
      </c>
      <c r="H3408">
        <v>1</v>
      </c>
      <c r="I3408" t="s">
        <v>41</v>
      </c>
      <c r="J3408">
        <v>1</v>
      </c>
      <c r="K3408">
        <v>284</v>
      </c>
      <c r="L3408" t="s">
        <v>44</v>
      </c>
      <c r="M3408">
        <v>6</v>
      </c>
      <c r="N3408" t="s">
        <v>15</v>
      </c>
      <c r="O3408">
        <v>1</v>
      </c>
      <c r="P3408" t="s">
        <v>14</v>
      </c>
      <c r="Q3408">
        <v>5</v>
      </c>
      <c r="R3408" t="s">
        <v>47</v>
      </c>
      <c r="S3408">
        <v>1</v>
      </c>
      <c r="T3408">
        <v>82</v>
      </c>
      <c r="U3408">
        <v>84</v>
      </c>
      <c r="V3408">
        <v>95.930000300000003</v>
      </c>
      <c r="W3408" t="str">
        <f>_xlfn.XLOOKUP(M3408,ActionReference[Action],ActionReference[Reference])</f>
        <v>Approved</v>
      </c>
      <c r="X3408" t="str" cm="1">
        <f t="array" ref="X3408">_xlfn.IFS(T3408&lt;40,"Lower",T3408&lt;122,"Middle",TRUE,"Upper")</f>
        <v>Middle</v>
      </c>
    </row>
    <row r="3409" spans="1:24" x14ac:dyDescent="0.2">
      <c r="A3409">
        <v>451965</v>
      </c>
      <c r="B3409" t="s">
        <v>0</v>
      </c>
      <c r="C3409" t="s">
        <v>38</v>
      </c>
      <c r="D3409">
        <v>1</v>
      </c>
      <c r="E3409" t="s">
        <v>39</v>
      </c>
      <c r="F3409">
        <v>1</v>
      </c>
      <c r="G3409" t="s">
        <v>43</v>
      </c>
      <c r="H3409">
        <v>3</v>
      </c>
      <c r="I3409" t="s">
        <v>41</v>
      </c>
      <c r="J3409">
        <v>1</v>
      </c>
      <c r="K3409">
        <v>190</v>
      </c>
      <c r="L3409" t="s">
        <v>44</v>
      </c>
      <c r="M3409">
        <v>6</v>
      </c>
      <c r="N3409" t="s">
        <v>16</v>
      </c>
      <c r="O3409">
        <v>2</v>
      </c>
      <c r="P3409" t="s">
        <v>14</v>
      </c>
      <c r="Q3409">
        <v>5</v>
      </c>
      <c r="R3409" t="s">
        <v>46</v>
      </c>
      <c r="S3409">
        <v>2</v>
      </c>
      <c r="T3409">
        <v>85</v>
      </c>
      <c r="U3409">
        <v>75.2</v>
      </c>
      <c r="V3409">
        <v>142.53999300000001</v>
      </c>
      <c r="W3409" t="str">
        <f>_xlfn.XLOOKUP(M3409,ActionReference[Action],ActionReference[Reference])</f>
        <v>Approved</v>
      </c>
      <c r="X3409" t="str" cm="1">
        <f t="array" ref="X3409">_xlfn.IFS(T3409&lt;40,"Lower",T3409&lt;122,"Middle",TRUE,"Upper")</f>
        <v>Middle</v>
      </c>
    </row>
    <row r="3410" spans="1:24" x14ac:dyDescent="0.2">
      <c r="A3410">
        <v>451965</v>
      </c>
      <c r="B3410" t="s">
        <v>0</v>
      </c>
      <c r="C3410" t="s">
        <v>38</v>
      </c>
      <c r="D3410">
        <v>1</v>
      </c>
      <c r="E3410" t="s">
        <v>39</v>
      </c>
      <c r="F3410">
        <v>1</v>
      </c>
      <c r="G3410" t="s">
        <v>40</v>
      </c>
      <c r="H3410">
        <v>1</v>
      </c>
      <c r="I3410" t="s">
        <v>41</v>
      </c>
      <c r="J3410">
        <v>1</v>
      </c>
      <c r="K3410">
        <v>88</v>
      </c>
      <c r="L3410" t="s">
        <v>7</v>
      </c>
      <c r="M3410">
        <v>1</v>
      </c>
      <c r="N3410" t="s">
        <v>15</v>
      </c>
      <c r="O3410">
        <v>1</v>
      </c>
      <c r="P3410" t="s">
        <v>14</v>
      </c>
      <c r="Q3410">
        <v>5</v>
      </c>
      <c r="R3410" t="s">
        <v>46</v>
      </c>
      <c r="S3410">
        <v>2</v>
      </c>
      <c r="T3410">
        <v>83</v>
      </c>
      <c r="U3410">
        <v>40.299999999999997</v>
      </c>
      <c r="V3410">
        <v>167.38999899999999</v>
      </c>
      <c r="W3410" t="str">
        <f>_xlfn.XLOOKUP(M3410,ActionReference[Action],ActionReference[Reference])</f>
        <v>Approved</v>
      </c>
      <c r="X3410" t="str" cm="1">
        <f t="array" ref="X3410">_xlfn.IFS(T3410&lt;40,"Lower",T3410&lt;122,"Middle",TRUE,"Upper")</f>
        <v>Middle</v>
      </c>
    </row>
    <row r="3411" spans="1:24" x14ac:dyDescent="0.2">
      <c r="A3411">
        <v>852218</v>
      </c>
      <c r="B3411" t="s">
        <v>0</v>
      </c>
      <c r="C3411" t="s">
        <v>42</v>
      </c>
      <c r="D3411">
        <v>2</v>
      </c>
      <c r="E3411" t="s">
        <v>39</v>
      </c>
      <c r="F3411">
        <v>1</v>
      </c>
      <c r="G3411" t="s">
        <v>43</v>
      </c>
      <c r="H3411">
        <v>3</v>
      </c>
      <c r="I3411" t="s">
        <v>41</v>
      </c>
      <c r="J3411">
        <v>1</v>
      </c>
      <c r="K3411">
        <v>153</v>
      </c>
      <c r="L3411" t="s">
        <v>44</v>
      </c>
      <c r="M3411">
        <v>6</v>
      </c>
      <c r="N3411" t="s">
        <v>16</v>
      </c>
      <c r="O3411">
        <v>2</v>
      </c>
      <c r="P3411" t="s">
        <v>14</v>
      </c>
      <c r="Q3411">
        <v>5</v>
      </c>
      <c r="R3411" t="s">
        <v>47</v>
      </c>
      <c r="S3411">
        <v>1</v>
      </c>
      <c r="T3411">
        <v>45</v>
      </c>
      <c r="U3411">
        <v>79.599999999999994</v>
      </c>
      <c r="V3411">
        <v>73.669998199999995</v>
      </c>
      <c r="W3411" t="str">
        <f>_xlfn.XLOOKUP(M3411,ActionReference[Action],ActionReference[Reference])</f>
        <v>Approved</v>
      </c>
      <c r="X3411" t="str" cm="1">
        <f t="array" ref="X3411">_xlfn.IFS(T3411&lt;40,"Lower",T3411&lt;122,"Middle",TRUE,"Upper")</f>
        <v>Middle</v>
      </c>
    </row>
    <row r="3412" spans="1:24" x14ac:dyDescent="0.2">
      <c r="A3412">
        <v>852320</v>
      </c>
      <c r="B3412" t="s">
        <v>0</v>
      </c>
      <c r="C3412" t="s">
        <v>38</v>
      </c>
      <c r="D3412">
        <v>1</v>
      </c>
      <c r="E3412" t="s">
        <v>39</v>
      </c>
      <c r="F3412">
        <v>1</v>
      </c>
      <c r="G3412" t="s">
        <v>40</v>
      </c>
      <c r="H3412">
        <v>1</v>
      </c>
      <c r="I3412" t="s">
        <v>41</v>
      </c>
      <c r="J3412">
        <v>1</v>
      </c>
      <c r="K3412">
        <v>484</v>
      </c>
      <c r="L3412" t="s">
        <v>7</v>
      </c>
      <c r="M3412">
        <v>1</v>
      </c>
      <c r="N3412" t="s">
        <v>16</v>
      </c>
      <c r="O3412">
        <v>2</v>
      </c>
      <c r="P3412" t="s">
        <v>14</v>
      </c>
      <c r="Q3412">
        <v>5</v>
      </c>
      <c r="R3412" t="s">
        <v>47</v>
      </c>
      <c r="S3412">
        <v>1</v>
      </c>
      <c r="T3412">
        <v>110</v>
      </c>
      <c r="U3412">
        <v>107.6</v>
      </c>
      <c r="V3412">
        <v>94.449996900000002</v>
      </c>
      <c r="W3412" t="str">
        <f>_xlfn.XLOOKUP(M3412,ActionReference[Action],ActionReference[Reference])</f>
        <v>Approved</v>
      </c>
      <c r="X3412" t="str" cm="1">
        <f t="array" ref="X3412">_xlfn.IFS(T3412&lt;40,"Lower",T3412&lt;122,"Middle",TRUE,"Upper")</f>
        <v>Middle</v>
      </c>
    </row>
    <row r="3413" spans="1:24" x14ac:dyDescent="0.2">
      <c r="A3413">
        <v>233031</v>
      </c>
      <c r="B3413" t="s">
        <v>0</v>
      </c>
      <c r="C3413" t="s">
        <v>38</v>
      </c>
      <c r="D3413">
        <v>1</v>
      </c>
      <c r="E3413" t="s">
        <v>39</v>
      </c>
      <c r="F3413">
        <v>1</v>
      </c>
      <c r="G3413" t="s">
        <v>40</v>
      </c>
      <c r="H3413">
        <v>1</v>
      </c>
      <c r="I3413" t="s">
        <v>50</v>
      </c>
      <c r="J3413">
        <v>2</v>
      </c>
      <c r="K3413">
        <v>310</v>
      </c>
      <c r="L3413" t="s">
        <v>7</v>
      </c>
      <c r="M3413">
        <v>1</v>
      </c>
      <c r="N3413" t="s">
        <v>16</v>
      </c>
      <c r="O3413">
        <v>2</v>
      </c>
      <c r="P3413" t="s">
        <v>14</v>
      </c>
      <c r="Q3413">
        <v>5</v>
      </c>
      <c r="R3413" t="s">
        <v>47</v>
      </c>
      <c r="S3413">
        <v>1</v>
      </c>
      <c r="U3413">
        <v>46.5</v>
      </c>
      <c r="V3413">
        <v>92.660003700000004</v>
      </c>
      <c r="W3413" t="str">
        <f>_xlfn.XLOOKUP(M3413,ActionReference[Action],ActionReference[Reference])</f>
        <v>Approved</v>
      </c>
      <c r="X3413" t="str" cm="1">
        <f t="array" ref="X3413">_xlfn.IFS(T3413&lt;40,"Lower",T3413&lt;122,"Middle",TRUE,"Upper")</f>
        <v>Lower</v>
      </c>
    </row>
    <row r="3414" spans="1:24" x14ac:dyDescent="0.2">
      <c r="A3414">
        <v>852218</v>
      </c>
      <c r="B3414" t="s">
        <v>0</v>
      </c>
      <c r="C3414" t="s">
        <v>42</v>
      </c>
      <c r="D3414">
        <v>2</v>
      </c>
      <c r="E3414" t="s">
        <v>39</v>
      </c>
      <c r="F3414">
        <v>1</v>
      </c>
      <c r="G3414" t="s">
        <v>40</v>
      </c>
      <c r="H3414">
        <v>1</v>
      </c>
      <c r="I3414" t="s">
        <v>41</v>
      </c>
      <c r="J3414">
        <v>1</v>
      </c>
      <c r="K3414">
        <v>99</v>
      </c>
      <c r="L3414" t="s">
        <v>44</v>
      </c>
      <c r="M3414">
        <v>6</v>
      </c>
      <c r="N3414" t="s">
        <v>16</v>
      </c>
      <c r="O3414">
        <v>2</v>
      </c>
      <c r="P3414" t="s">
        <v>14</v>
      </c>
      <c r="Q3414">
        <v>5</v>
      </c>
      <c r="R3414" t="s">
        <v>47</v>
      </c>
      <c r="S3414">
        <v>1</v>
      </c>
      <c r="T3414">
        <v>35</v>
      </c>
      <c r="U3414">
        <v>67.7</v>
      </c>
      <c r="V3414">
        <v>82.150001500000002</v>
      </c>
      <c r="W3414" t="str">
        <f>_xlfn.XLOOKUP(M3414,ActionReference[Action],ActionReference[Reference])</f>
        <v>Approved</v>
      </c>
      <c r="X3414" t="str" cm="1">
        <f t="array" ref="X3414">_xlfn.IFS(T3414&lt;40,"Lower",T3414&lt;122,"Middle",TRUE,"Upper")</f>
        <v>Lower</v>
      </c>
    </row>
    <row r="3415" spans="1:24" x14ac:dyDescent="0.2">
      <c r="A3415">
        <v>817824</v>
      </c>
      <c r="B3415" t="s">
        <v>0</v>
      </c>
      <c r="C3415" t="s">
        <v>38</v>
      </c>
      <c r="D3415">
        <v>1</v>
      </c>
      <c r="E3415" t="s">
        <v>39</v>
      </c>
      <c r="F3415">
        <v>1</v>
      </c>
      <c r="G3415" t="s">
        <v>40</v>
      </c>
      <c r="H3415">
        <v>1</v>
      </c>
      <c r="I3415" t="s">
        <v>41</v>
      </c>
      <c r="J3415">
        <v>1</v>
      </c>
      <c r="K3415">
        <v>100</v>
      </c>
      <c r="L3415" t="s">
        <v>6</v>
      </c>
      <c r="M3415">
        <v>3</v>
      </c>
      <c r="N3415" t="s">
        <v>16</v>
      </c>
      <c r="O3415">
        <v>2</v>
      </c>
      <c r="P3415" t="s">
        <v>14</v>
      </c>
      <c r="Q3415">
        <v>5</v>
      </c>
      <c r="R3415" t="s">
        <v>47</v>
      </c>
      <c r="S3415">
        <v>1</v>
      </c>
      <c r="U3415">
        <v>73.7</v>
      </c>
      <c r="V3415">
        <v>136.71000699999999</v>
      </c>
      <c r="W3415" t="str">
        <f>_xlfn.XLOOKUP(M3415,ActionReference[Action],ActionReference[Reference])</f>
        <v>Denied</v>
      </c>
      <c r="X3415" t="str" cm="1">
        <f t="array" ref="X3415">_xlfn.IFS(T3415&lt;40,"Lower",T3415&lt;122,"Middle",TRUE,"Upper")</f>
        <v>Lower</v>
      </c>
    </row>
    <row r="3416" spans="1:24" x14ac:dyDescent="0.2">
      <c r="A3416">
        <v>451965</v>
      </c>
      <c r="B3416" t="s">
        <v>0</v>
      </c>
      <c r="C3416" t="s">
        <v>38</v>
      </c>
      <c r="D3416">
        <v>1</v>
      </c>
      <c r="E3416" t="s">
        <v>39</v>
      </c>
      <c r="F3416">
        <v>1</v>
      </c>
      <c r="G3416" t="s">
        <v>40</v>
      </c>
      <c r="H3416">
        <v>1</v>
      </c>
      <c r="I3416" t="s">
        <v>41</v>
      </c>
      <c r="J3416">
        <v>1</v>
      </c>
      <c r="K3416">
        <v>233</v>
      </c>
      <c r="L3416" t="s">
        <v>44</v>
      </c>
      <c r="M3416">
        <v>6</v>
      </c>
      <c r="N3416" t="s">
        <v>15</v>
      </c>
      <c r="O3416">
        <v>1</v>
      </c>
      <c r="P3416" t="s">
        <v>14</v>
      </c>
      <c r="Q3416">
        <v>5</v>
      </c>
      <c r="R3416" t="s">
        <v>47</v>
      </c>
      <c r="S3416">
        <v>1</v>
      </c>
      <c r="T3416">
        <v>125</v>
      </c>
      <c r="U3416">
        <v>67.900000000000006</v>
      </c>
      <c r="V3416">
        <v>82.529998800000001</v>
      </c>
      <c r="W3416" t="str">
        <f>_xlfn.XLOOKUP(M3416,ActionReference[Action],ActionReference[Reference])</f>
        <v>Approved</v>
      </c>
      <c r="X3416" t="str" cm="1">
        <f t="array" ref="X3416">_xlfn.IFS(T3416&lt;40,"Lower",T3416&lt;122,"Middle",TRUE,"Upper")</f>
        <v>Upper</v>
      </c>
    </row>
    <row r="3417" spans="1:24" x14ac:dyDescent="0.2">
      <c r="A3417">
        <v>852218</v>
      </c>
      <c r="B3417" t="s">
        <v>0</v>
      </c>
      <c r="C3417" t="s">
        <v>38</v>
      </c>
      <c r="D3417">
        <v>1</v>
      </c>
      <c r="E3417" t="s">
        <v>39</v>
      </c>
      <c r="F3417">
        <v>1</v>
      </c>
      <c r="G3417" t="s">
        <v>40</v>
      </c>
      <c r="H3417">
        <v>1</v>
      </c>
      <c r="I3417" t="s">
        <v>41</v>
      </c>
      <c r="J3417">
        <v>1</v>
      </c>
      <c r="K3417">
        <v>122</v>
      </c>
      <c r="L3417" t="s">
        <v>7</v>
      </c>
      <c r="M3417">
        <v>1</v>
      </c>
      <c r="N3417" t="s">
        <v>16</v>
      </c>
      <c r="O3417">
        <v>2</v>
      </c>
      <c r="P3417" t="s">
        <v>14</v>
      </c>
      <c r="Q3417">
        <v>5</v>
      </c>
      <c r="R3417" t="s">
        <v>46</v>
      </c>
      <c r="S3417">
        <v>2</v>
      </c>
      <c r="T3417">
        <v>33</v>
      </c>
      <c r="U3417">
        <v>77.5</v>
      </c>
      <c r="V3417">
        <v>119.510002</v>
      </c>
      <c r="W3417" t="str">
        <f>_xlfn.XLOOKUP(M3417,ActionReference[Action],ActionReference[Reference])</f>
        <v>Approved</v>
      </c>
      <c r="X3417" t="str" cm="1">
        <f t="array" ref="X3417">_xlfn.IFS(T3417&lt;40,"Lower",T3417&lt;122,"Middle",TRUE,"Upper")</f>
        <v>Lower</v>
      </c>
    </row>
    <row r="3418" spans="1:24" x14ac:dyDescent="0.2">
      <c r="A3418">
        <v>817824</v>
      </c>
      <c r="B3418" t="s">
        <v>0</v>
      </c>
      <c r="C3418" t="s">
        <v>38</v>
      </c>
      <c r="D3418">
        <v>1</v>
      </c>
      <c r="E3418" t="s">
        <v>39</v>
      </c>
      <c r="F3418">
        <v>1</v>
      </c>
      <c r="G3418" t="s">
        <v>49</v>
      </c>
      <c r="H3418">
        <v>2</v>
      </c>
      <c r="I3418" t="s">
        <v>41</v>
      </c>
      <c r="J3418">
        <v>1</v>
      </c>
      <c r="K3418">
        <v>20</v>
      </c>
      <c r="L3418" t="s">
        <v>6</v>
      </c>
      <c r="M3418">
        <v>3</v>
      </c>
      <c r="N3418" t="s">
        <v>16</v>
      </c>
      <c r="O3418">
        <v>2</v>
      </c>
      <c r="P3418" t="s">
        <v>14</v>
      </c>
      <c r="Q3418">
        <v>5</v>
      </c>
      <c r="R3418" t="s">
        <v>47</v>
      </c>
      <c r="S3418">
        <v>1</v>
      </c>
      <c r="T3418">
        <v>43</v>
      </c>
      <c r="U3418">
        <v>80.2</v>
      </c>
      <c r="V3418">
        <v>63.990001700000001</v>
      </c>
      <c r="W3418" t="str">
        <f>_xlfn.XLOOKUP(M3418,ActionReference[Action],ActionReference[Reference])</f>
        <v>Denied</v>
      </c>
      <c r="X3418" t="str" cm="1">
        <f t="array" ref="X3418">_xlfn.IFS(T3418&lt;40,"Lower",T3418&lt;122,"Middle",TRUE,"Upper")</f>
        <v>Middle</v>
      </c>
    </row>
    <row r="3419" spans="1:24" x14ac:dyDescent="0.2">
      <c r="A3419">
        <v>497404</v>
      </c>
      <c r="B3419" t="s">
        <v>0</v>
      </c>
      <c r="C3419" t="s">
        <v>38</v>
      </c>
      <c r="D3419">
        <v>1</v>
      </c>
      <c r="E3419" t="s">
        <v>39</v>
      </c>
      <c r="F3419">
        <v>1</v>
      </c>
      <c r="G3419" t="s">
        <v>49</v>
      </c>
      <c r="H3419">
        <v>2</v>
      </c>
      <c r="I3419" t="s">
        <v>50</v>
      </c>
      <c r="J3419">
        <v>2</v>
      </c>
      <c r="K3419">
        <v>120</v>
      </c>
      <c r="L3419" t="s">
        <v>7</v>
      </c>
      <c r="M3419">
        <v>1</v>
      </c>
      <c r="N3419" t="s">
        <v>16</v>
      </c>
      <c r="O3419">
        <v>2</v>
      </c>
      <c r="P3419" t="s">
        <v>14</v>
      </c>
      <c r="Q3419">
        <v>5</v>
      </c>
      <c r="R3419" t="s">
        <v>47</v>
      </c>
      <c r="S3419">
        <v>1</v>
      </c>
      <c r="T3419">
        <v>69</v>
      </c>
      <c r="U3419">
        <v>87.2</v>
      </c>
      <c r="V3419">
        <v>105.05999799999999</v>
      </c>
      <c r="W3419" t="str">
        <f>_xlfn.XLOOKUP(M3419,ActionReference[Action],ActionReference[Reference])</f>
        <v>Approved</v>
      </c>
      <c r="X3419" t="str" cm="1">
        <f t="array" ref="X3419">_xlfn.IFS(T3419&lt;40,"Lower",T3419&lt;122,"Middle",TRUE,"Upper")</f>
        <v>Middle</v>
      </c>
    </row>
    <row r="3420" spans="1:24" x14ac:dyDescent="0.2">
      <c r="A3420">
        <v>817824</v>
      </c>
      <c r="B3420" t="s">
        <v>0</v>
      </c>
      <c r="C3420" t="s">
        <v>38</v>
      </c>
      <c r="D3420">
        <v>1</v>
      </c>
      <c r="E3420" t="s">
        <v>39</v>
      </c>
      <c r="F3420">
        <v>1</v>
      </c>
      <c r="G3420" t="s">
        <v>43</v>
      </c>
      <c r="H3420">
        <v>3</v>
      </c>
      <c r="I3420" t="s">
        <v>41</v>
      </c>
      <c r="J3420">
        <v>1</v>
      </c>
      <c r="K3420">
        <v>97</v>
      </c>
      <c r="L3420" t="s">
        <v>7</v>
      </c>
      <c r="M3420">
        <v>1</v>
      </c>
      <c r="N3420" t="s">
        <v>16</v>
      </c>
      <c r="O3420">
        <v>2</v>
      </c>
      <c r="P3420" t="s">
        <v>14</v>
      </c>
      <c r="Q3420">
        <v>5</v>
      </c>
      <c r="R3420" t="s">
        <v>47</v>
      </c>
      <c r="S3420">
        <v>1</v>
      </c>
      <c r="T3420">
        <v>92</v>
      </c>
      <c r="U3420">
        <v>77.5</v>
      </c>
      <c r="V3420">
        <v>79.540000899999995</v>
      </c>
      <c r="W3420" t="str">
        <f>_xlfn.XLOOKUP(M3420,ActionReference[Action],ActionReference[Reference])</f>
        <v>Approved</v>
      </c>
      <c r="X3420" t="str" cm="1">
        <f t="array" ref="X3420">_xlfn.IFS(T3420&lt;40,"Lower",T3420&lt;122,"Middle",TRUE,"Upper")</f>
        <v>Middle</v>
      </c>
    </row>
    <row r="3421" spans="1:24" x14ac:dyDescent="0.2">
      <c r="A3421">
        <v>852218</v>
      </c>
      <c r="B3421" t="s">
        <v>0</v>
      </c>
      <c r="C3421" t="s">
        <v>38</v>
      </c>
      <c r="D3421">
        <v>1</v>
      </c>
      <c r="E3421" t="s">
        <v>39</v>
      </c>
      <c r="F3421">
        <v>1</v>
      </c>
      <c r="G3421" t="s">
        <v>43</v>
      </c>
      <c r="H3421">
        <v>3</v>
      </c>
      <c r="I3421" t="s">
        <v>41</v>
      </c>
      <c r="J3421">
        <v>1</v>
      </c>
      <c r="K3421">
        <v>153</v>
      </c>
      <c r="L3421" t="s">
        <v>44</v>
      </c>
      <c r="M3421">
        <v>6</v>
      </c>
      <c r="N3421" t="s">
        <v>16</v>
      </c>
      <c r="O3421">
        <v>2</v>
      </c>
      <c r="P3421" t="s">
        <v>14</v>
      </c>
      <c r="Q3421">
        <v>5</v>
      </c>
      <c r="R3421" t="s">
        <v>47</v>
      </c>
      <c r="S3421">
        <v>1</v>
      </c>
      <c r="T3421">
        <v>125</v>
      </c>
      <c r="U3421">
        <v>67.900000000000006</v>
      </c>
      <c r="V3421">
        <v>134.86999499999999</v>
      </c>
      <c r="W3421" t="str">
        <f>_xlfn.XLOOKUP(M3421,ActionReference[Action],ActionReference[Reference])</f>
        <v>Approved</v>
      </c>
      <c r="X3421" t="str" cm="1">
        <f t="array" ref="X3421">_xlfn.IFS(T3421&lt;40,"Lower",T3421&lt;122,"Middle",TRUE,"Upper")</f>
        <v>Upper</v>
      </c>
    </row>
    <row r="3422" spans="1:24" x14ac:dyDescent="0.2">
      <c r="A3422">
        <v>451965</v>
      </c>
      <c r="B3422" t="s">
        <v>0</v>
      </c>
      <c r="C3422" t="s">
        <v>45</v>
      </c>
      <c r="D3422">
        <v>3</v>
      </c>
      <c r="E3422" t="s">
        <v>39</v>
      </c>
      <c r="F3422">
        <v>1</v>
      </c>
      <c r="G3422" t="s">
        <v>40</v>
      </c>
      <c r="H3422">
        <v>1</v>
      </c>
      <c r="I3422" t="s">
        <v>41</v>
      </c>
      <c r="J3422">
        <v>1</v>
      </c>
      <c r="K3422">
        <v>234</v>
      </c>
      <c r="L3422" t="s">
        <v>7</v>
      </c>
      <c r="M3422">
        <v>1</v>
      </c>
      <c r="N3422" t="s">
        <v>16</v>
      </c>
      <c r="O3422">
        <v>2</v>
      </c>
      <c r="P3422" t="s">
        <v>14</v>
      </c>
      <c r="Q3422">
        <v>5</v>
      </c>
      <c r="R3422" t="s">
        <v>47</v>
      </c>
      <c r="S3422">
        <v>1</v>
      </c>
      <c r="T3422">
        <v>109</v>
      </c>
      <c r="U3422">
        <v>57.5</v>
      </c>
      <c r="V3422">
        <v>152.14999399999999</v>
      </c>
      <c r="W3422" t="str">
        <f>_xlfn.XLOOKUP(M3422,ActionReference[Action],ActionReference[Reference])</f>
        <v>Approved</v>
      </c>
      <c r="X3422" t="str" cm="1">
        <f t="array" ref="X3422">_xlfn.IFS(T3422&lt;40,"Lower",T3422&lt;122,"Middle",TRUE,"Upper")</f>
        <v>Middle</v>
      </c>
    </row>
    <row r="3423" spans="1:24" x14ac:dyDescent="0.2">
      <c r="A3423">
        <v>451965</v>
      </c>
      <c r="B3423" t="s">
        <v>0</v>
      </c>
      <c r="C3423" t="s">
        <v>38</v>
      </c>
      <c r="D3423">
        <v>1</v>
      </c>
      <c r="E3423" t="s">
        <v>39</v>
      </c>
      <c r="F3423">
        <v>1</v>
      </c>
      <c r="G3423" t="s">
        <v>43</v>
      </c>
      <c r="H3423">
        <v>3</v>
      </c>
      <c r="I3423" t="s">
        <v>41</v>
      </c>
      <c r="J3423">
        <v>1</v>
      </c>
      <c r="K3423">
        <v>270</v>
      </c>
      <c r="L3423" t="s">
        <v>44</v>
      </c>
      <c r="M3423">
        <v>6</v>
      </c>
      <c r="N3423" t="s">
        <v>16</v>
      </c>
      <c r="O3423">
        <v>2</v>
      </c>
      <c r="P3423" t="s">
        <v>14</v>
      </c>
      <c r="Q3423">
        <v>5</v>
      </c>
      <c r="R3423" t="s">
        <v>47</v>
      </c>
      <c r="S3423">
        <v>1</v>
      </c>
      <c r="T3423">
        <v>104</v>
      </c>
      <c r="U3423">
        <v>83.9</v>
      </c>
      <c r="V3423">
        <v>99.739997900000006</v>
      </c>
      <c r="W3423" t="str">
        <f>_xlfn.XLOOKUP(M3423,ActionReference[Action],ActionReference[Reference])</f>
        <v>Approved</v>
      </c>
      <c r="X3423" t="str" cm="1">
        <f t="array" ref="X3423">_xlfn.IFS(T3423&lt;40,"Lower",T3423&lt;122,"Middle",TRUE,"Upper")</f>
        <v>Middle</v>
      </c>
    </row>
    <row r="3424" spans="1:24" x14ac:dyDescent="0.2">
      <c r="A3424">
        <v>2489805</v>
      </c>
      <c r="B3424" t="s">
        <v>0</v>
      </c>
      <c r="C3424" t="s">
        <v>38</v>
      </c>
      <c r="D3424">
        <v>1</v>
      </c>
      <c r="E3424" t="s">
        <v>39</v>
      </c>
      <c r="F3424">
        <v>1</v>
      </c>
      <c r="G3424" t="s">
        <v>40</v>
      </c>
      <c r="H3424">
        <v>1</v>
      </c>
      <c r="I3424" t="s">
        <v>41</v>
      </c>
      <c r="J3424">
        <v>1</v>
      </c>
      <c r="K3424">
        <v>328</v>
      </c>
      <c r="L3424" t="s">
        <v>6</v>
      </c>
      <c r="M3424">
        <v>3</v>
      </c>
      <c r="N3424" t="s">
        <v>16</v>
      </c>
      <c r="O3424">
        <v>2</v>
      </c>
      <c r="P3424" t="s">
        <v>14</v>
      </c>
      <c r="Q3424">
        <v>5</v>
      </c>
      <c r="R3424" t="s">
        <v>46</v>
      </c>
      <c r="S3424">
        <v>2</v>
      </c>
      <c r="T3424">
        <v>85</v>
      </c>
      <c r="U3424">
        <v>61.9</v>
      </c>
      <c r="V3424">
        <v>150.38000500000001</v>
      </c>
      <c r="W3424" t="str">
        <f>_xlfn.XLOOKUP(M3424,ActionReference[Action],ActionReference[Reference])</f>
        <v>Denied</v>
      </c>
      <c r="X3424" t="str" cm="1">
        <f t="array" ref="X3424">_xlfn.IFS(T3424&lt;40,"Lower",T3424&lt;122,"Middle",TRUE,"Upper")</f>
        <v>Middle</v>
      </c>
    </row>
    <row r="3425" spans="1:24" x14ac:dyDescent="0.2">
      <c r="A3425">
        <v>4186591</v>
      </c>
      <c r="B3425" t="s">
        <v>0</v>
      </c>
      <c r="C3425" t="s">
        <v>42</v>
      </c>
      <c r="D3425">
        <v>2</v>
      </c>
      <c r="E3425" t="s">
        <v>39</v>
      </c>
      <c r="F3425">
        <v>1</v>
      </c>
      <c r="G3425" t="s">
        <v>43</v>
      </c>
      <c r="H3425">
        <v>3</v>
      </c>
      <c r="I3425" t="s">
        <v>41</v>
      </c>
      <c r="J3425">
        <v>1</v>
      </c>
      <c r="K3425">
        <v>95</v>
      </c>
      <c r="L3425" t="s">
        <v>7</v>
      </c>
      <c r="M3425">
        <v>1</v>
      </c>
      <c r="N3425" t="s">
        <v>16</v>
      </c>
      <c r="O3425">
        <v>2</v>
      </c>
      <c r="P3425" t="s">
        <v>14</v>
      </c>
      <c r="Q3425">
        <v>5</v>
      </c>
      <c r="R3425" t="s">
        <v>47</v>
      </c>
      <c r="S3425">
        <v>1</v>
      </c>
      <c r="U3425">
        <v>67.900000000000006</v>
      </c>
      <c r="V3425">
        <v>94.089996299999996</v>
      </c>
      <c r="W3425" t="str">
        <f>_xlfn.XLOOKUP(M3425,ActionReference[Action],ActionReference[Reference])</f>
        <v>Approved</v>
      </c>
      <c r="X3425" t="str" cm="1">
        <f t="array" ref="X3425">_xlfn.IFS(T3425&lt;40,"Lower",T3425&lt;122,"Middle",TRUE,"Upper")</f>
        <v>Lower</v>
      </c>
    </row>
    <row r="3426" spans="1:24" x14ac:dyDescent="0.2">
      <c r="A3426">
        <v>451965</v>
      </c>
      <c r="B3426" t="s">
        <v>0</v>
      </c>
      <c r="C3426" t="s">
        <v>38</v>
      </c>
      <c r="D3426">
        <v>1</v>
      </c>
      <c r="E3426" t="s">
        <v>39</v>
      </c>
      <c r="F3426">
        <v>1</v>
      </c>
      <c r="G3426" t="s">
        <v>43</v>
      </c>
      <c r="H3426">
        <v>3</v>
      </c>
      <c r="I3426" t="s">
        <v>41</v>
      </c>
      <c r="J3426">
        <v>1</v>
      </c>
      <c r="K3426">
        <v>300</v>
      </c>
      <c r="L3426" t="s">
        <v>7</v>
      </c>
      <c r="M3426">
        <v>1</v>
      </c>
      <c r="N3426" t="s">
        <v>16</v>
      </c>
      <c r="O3426">
        <v>2</v>
      </c>
      <c r="P3426" t="s">
        <v>14</v>
      </c>
      <c r="Q3426">
        <v>5</v>
      </c>
      <c r="R3426" t="s">
        <v>47</v>
      </c>
      <c r="S3426">
        <v>1</v>
      </c>
      <c r="T3426">
        <v>418</v>
      </c>
      <c r="U3426">
        <v>95.4</v>
      </c>
      <c r="V3426">
        <v>125.989998</v>
      </c>
      <c r="W3426" t="str">
        <f>_xlfn.XLOOKUP(M3426,ActionReference[Action],ActionReference[Reference])</f>
        <v>Approved</v>
      </c>
      <c r="X3426" t="str" cm="1">
        <f t="array" ref="X3426">_xlfn.IFS(T3426&lt;40,"Lower",T3426&lt;122,"Middle",TRUE,"Upper")</f>
        <v>Upper</v>
      </c>
    </row>
    <row r="3427" spans="1:24" x14ac:dyDescent="0.2">
      <c r="A3427">
        <v>852218</v>
      </c>
      <c r="B3427" t="s">
        <v>0</v>
      </c>
      <c r="C3427" t="s">
        <v>38</v>
      </c>
      <c r="D3427">
        <v>1</v>
      </c>
      <c r="E3427" t="s">
        <v>39</v>
      </c>
      <c r="F3427">
        <v>1</v>
      </c>
      <c r="G3427" t="s">
        <v>40</v>
      </c>
      <c r="H3427">
        <v>1</v>
      </c>
      <c r="I3427" t="s">
        <v>41</v>
      </c>
      <c r="J3427">
        <v>1</v>
      </c>
      <c r="K3427">
        <v>880</v>
      </c>
      <c r="L3427" t="s">
        <v>7</v>
      </c>
      <c r="M3427">
        <v>1</v>
      </c>
      <c r="N3427" t="s">
        <v>16</v>
      </c>
      <c r="O3427">
        <v>2</v>
      </c>
      <c r="P3427" t="s">
        <v>9</v>
      </c>
      <c r="Q3427">
        <v>2</v>
      </c>
      <c r="R3427" t="s">
        <v>47</v>
      </c>
      <c r="S3427">
        <v>1</v>
      </c>
      <c r="T3427">
        <v>271</v>
      </c>
      <c r="U3427">
        <v>97.4</v>
      </c>
      <c r="V3427">
        <v>173.39999399999999</v>
      </c>
      <c r="W3427" t="str">
        <f>_xlfn.XLOOKUP(M3427,ActionReference[Action],ActionReference[Reference])</f>
        <v>Approved</v>
      </c>
      <c r="X3427" t="str" cm="1">
        <f t="array" ref="X3427">_xlfn.IFS(T3427&lt;40,"Lower",T3427&lt;122,"Middle",TRUE,"Upper")</f>
        <v>Upper</v>
      </c>
    </row>
    <row r="3428" spans="1:24" x14ac:dyDescent="0.2">
      <c r="A3428">
        <v>656733</v>
      </c>
      <c r="B3428" t="s">
        <v>0</v>
      </c>
      <c r="C3428" t="s">
        <v>38</v>
      </c>
      <c r="D3428">
        <v>1</v>
      </c>
      <c r="E3428" t="s">
        <v>39</v>
      </c>
      <c r="F3428">
        <v>1</v>
      </c>
      <c r="G3428" t="s">
        <v>40</v>
      </c>
      <c r="H3428">
        <v>1</v>
      </c>
      <c r="I3428" t="s">
        <v>41</v>
      </c>
      <c r="J3428">
        <v>1</v>
      </c>
      <c r="K3428">
        <v>315</v>
      </c>
      <c r="L3428" t="s">
        <v>7</v>
      </c>
      <c r="M3428">
        <v>1</v>
      </c>
      <c r="N3428" t="s">
        <v>16</v>
      </c>
      <c r="O3428">
        <v>2</v>
      </c>
      <c r="P3428" t="s">
        <v>9</v>
      </c>
      <c r="Q3428">
        <v>2</v>
      </c>
      <c r="R3428" t="s">
        <v>46</v>
      </c>
      <c r="S3428">
        <v>2</v>
      </c>
      <c r="T3428">
        <v>58</v>
      </c>
      <c r="U3428">
        <v>69.2</v>
      </c>
      <c r="V3428">
        <v>137.71000699999999</v>
      </c>
      <c r="W3428" t="str">
        <f>_xlfn.XLOOKUP(M3428,ActionReference[Action],ActionReference[Reference])</f>
        <v>Approved</v>
      </c>
      <c r="X3428" t="str" cm="1">
        <f t="array" ref="X3428">_xlfn.IFS(T3428&lt;40,"Lower",T3428&lt;122,"Middle",TRUE,"Upper")</f>
        <v>Middle</v>
      </c>
    </row>
    <row r="3429" spans="1:24" x14ac:dyDescent="0.2">
      <c r="A3429">
        <v>852218</v>
      </c>
      <c r="B3429" t="s">
        <v>0</v>
      </c>
      <c r="C3429" t="s">
        <v>38</v>
      </c>
      <c r="D3429">
        <v>1</v>
      </c>
      <c r="E3429" t="s">
        <v>39</v>
      </c>
      <c r="F3429">
        <v>1</v>
      </c>
      <c r="G3429" t="s">
        <v>43</v>
      </c>
      <c r="H3429">
        <v>3</v>
      </c>
      <c r="I3429" t="s">
        <v>41</v>
      </c>
      <c r="J3429">
        <v>1</v>
      </c>
      <c r="K3429">
        <v>534</v>
      </c>
      <c r="L3429" t="s">
        <v>7</v>
      </c>
      <c r="M3429">
        <v>1</v>
      </c>
      <c r="N3429" t="s">
        <v>16</v>
      </c>
      <c r="O3429">
        <v>2</v>
      </c>
      <c r="P3429" t="s">
        <v>14</v>
      </c>
      <c r="Q3429">
        <v>5</v>
      </c>
      <c r="R3429" t="s">
        <v>47</v>
      </c>
      <c r="S3429">
        <v>1</v>
      </c>
      <c r="T3429">
        <v>201</v>
      </c>
      <c r="U3429">
        <v>97.4</v>
      </c>
      <c r="V3429">
        <v>182.520004</v>
      </c>
      <c r="W3429" t="str">
        <f>_xlfn.XLOOKUP(M3429,ActionReference[Action],ActionReference[Reference])</f>
        <v>Approved</v>
      </c>
      <c r="X3429" t="str" cm="1">
        <f t="array" ref="X3429">_xlfn.IFS(T3429&lt;40,"Lower",T3429&lt;122,"Middle",TRUE,"Upper")</f>
        <v>Upper</v>
      </c>
    </row>
    <row r="3430" spans="1:24" x14ac:dyDescent="0.2">
      <c r="A3430">
        <v>542649</v>
      </c>
      <c r="B3430" t="s">
        <v>0</v>
      </c>
      <c r="C3430" t="s">
        <v>38</v>
      </c>
      <c r="D3430">
        <v>1</v>
      </c>
      <c r="E3430" t="s">
        <v>39</v>
      </c>
      <c r="F3430">
        <v>1</v>
      </c>
      <c r="G3430" t="s">
        <v>43</v>
      </c>
      <c r="H3430">
        <v>3</v>
      </c>
      <c r="I3430" t="s">
        <v>41</v>
      </c>
      <c r="J3430">
        <v>1</v>
      </c>
      <c r="K3430">
        <v>303</v>
      </c>
      <c r="L3430" t="s">
        <v>6</v>
      </c>
      <c r="M3430">
        <v>3</v>
      </c>
      <c r="N3430" t="s">
        <v>16</v>
      </c>
      <c r="O3430">
        <v>2</v>
      </c>
      <c r="P3430" t="s">
        <v>14</v>
      </c>
      <c r="Q3430">
        <v>5</v>
      </c>
      <c r="R3430" t="s">
        <v>47</v>
      </c>
      <c r="S3430">
        <v>1</v>
      </c>
      <c r="T3430">
        <v>66</v>
      </c>
      <c r="U3430">
        <v>79.599999999999994</v>
      </c>
      <c r="V3430">
        <v>97.980003400000001</v>
      </c>
      <c r="W3430" t="str">
        <f>_xlfn.XLOOKUP(M3430,ActionReference[Action],ActionReference[Reference])</f>
        <v>Denied</v>
      </c>
      <c r="X3430" t="str" cm="1">
        <f t="array" ref="X3430">_xlfn.IFS(T3430&lt;40,"Lower",T3430&lt;122,"Middle",TRUE,"Upper")</f>
        <v>Middle</v>
      </c>
    </row>
    <row r="3431" spans="1:24" x14ac:dyDescent="0.2">
      <c r="A3431">
        <v>852218</v>
      </c>
      <c r="B3431" t="s">
        <v>0</v>
      </c>
      <c r="C3431" t="s">
        <v>38</v>
      </c>
      <c r="D3431">
        <v>1</v>
      </c>
      <c r="E3431" t="s">
        <v>39</v>
      </c>
      <c r="F3431">
        <v>1</v>
      </c>
      <c r="G3431" t="s">
        <v>43</v>
      </c>
      <c r="H3431">
        <v>3</v>
      </c>
      <c r="I3431" t="s">
        <v>41</v>
      </c>
      <c r="J3431">
        <v>1</v>
      </c>
      <c r="K3431">
        <v>322</v>
      </c>
      <c r="L3431" t="s">
        <v>6</v>
      </c>
      <c r="M3431">
        <v>3</v>
      </c>
      <c r="N3431" t="s">
        <v>16</v>
      </c>
      <c r="O3431">
        <v>2</v>
      </c>
      <c r="P3431" t="s">
        <v>10</v>
      </c>
      <c r="Q3431">
        <v>3</v>
      </c>
      <c r="R3431" t="s">
        <v>46</v>
      </c>
      <c r="S3431">
        <v>2</v>
      </c>
      <c r="T3431">
        <v>70</v>
      </c>
      <c r="U3431">
        <v>69.2</v>
      </c>
      <c r="V3431">
        <v>179.75</v>
      </c>
      <c r="W3431" t="str">
        <f>_xlfn.XLOOKUP(M3431,ActionReference[Action],ActionReference[Reference])</f>
        <v>Denied</v>
      </c>
      <c r="X3431" t="str" cm="1">
        <f t="array" ref="X3431">_xlfn.IFS(T3431&lt;40,"Lower",T3431&lt;122,"Middle",TRUE,"Upper")</f>
        <v>Middle</v>
      </c>
    </row>
    <row r="3432" spans="1:24" x14ac:dyDescent="0.2">
      <c r="A3432">
        <v>504713</v>
      </c>
      <c r="B3432" t="s">
        <v>0</v>
      </c>
      <c r="C3432" t="s">
        <v>38</v>
      </c>
      <c r="D3432">
        <v>1</v>
      </c>
      <c r="E3432" t="s">
        <v>39</v>
      </c>
      <c r="F3432">
        <v>1</v>
      </c>
      <c r="G3432" t="s">
        <v>43</v>
      </c>
      <c r="H3432">
        <v>3</v>
      </c>
      <c r="I3432" t="s">
        <v>41</v>
      </c>
      <c r="J3432">
        <v>1</v>
      </c>
      <c r="K3432">
        <v>292</v>
      </c>
      <c r="L3432" t="s">
        <v>7</v>
      </c>
      <c r="M3432">
        <v>1</v>
      </c>
      <c r="N3432" t="s">
        <v>16</v>
      </c>
      <c r="O3432">
        <v>2</v>
      </c>
      <c r="P3432" t="s">
        <v>9</v>
      </c>
      <c r="Q3432">
        <v>2</v>
      </c>
      <c r="R3432" t="s">
        <v>47</v>
      </c>
      <c r="S3432">
        <v>1</v>
      </c>
      <c r="T3432">
        <v>88</v>
      </c>
      <c r="U3432">
        <v>77.5</v>
      </c>
      <c r="V3432">
        <v>62.430000300000003</v>
      </c>
      <c r="W3432" t="str">
        <f>_xlfn.XLOOKUP(M3432,ActionReference[Action],ActionReference[Reference])</f>
        <v>Approved</v>
      </c>
      <c r="X3432" t="str" cm="1">
        <f t="array" ref="X3432">_xlfn.IFS(T3432&lt;40,"Lower",T3432&lt;122,"Middle",TRUE,"Upper")</f>
        <v>Middle</v>
      </c>
    </row>
    <row r="3433" spans="1:24" x14ac:dyDescent="0.2">
      <c r="A3433">
        <v>451965</v>
      </c>
      <c r="B3433" t="s">
        <v>0</v>
      </c>
      <c r="C3433" t="s">
        <v>38</v>
      </c>
      <c r="D3433">
        <v>1</v>
      </c>
      <c r="E3433" t="s">
        <v>39</v>
      </c>
      <c r="F3433">
        <v>1</v>
      </c>
      <c r="G3433" t="s">
        <v>40</v>
      </c>
      <c r="H3433">
        <v>1</v>
      </c>
      <c r="I3433" t="s">
        <v>41</v>
      </c>
      <c r="J3433">
        <v>1</v>
      </c>
      <c r="K3433">
        <v>340</v>
      </c>
      <c r="L3433" t="s">
        <v>7</v>
      </c>
      <c r="M3433">
        <v>1</v>
      </c>
      <c r="N3433" t="s">
        <v>16</v>
      </c>
      <c r="O3433">
        <v>2</v>
      </c>
      <c r="P3433" t="s">
        <v>14</v>
      </c>
      <c r="Q3433">
        <v>5</v>
      </c>
      <c r="R3433" t="s">
        <v>46</v>
      </c>
      <c r="S3433">
        <v>2</v>
      </c>
      <c r="T3433">
        <v>69</v>
      </c>
      <c r="U3433">
        <v>80.2</v>
      </c>
      <c r="V3433">
        <v>93.010002099999994</v>
      </c>
      <c r="W3433" t="str">
        <f>_xlfn.XLOOKUP(M3433,ActionReference[Action],ActionReference[Reference])</f>
        <v>Approved</v>
      </c>
      <c r="X3433" t="str" cm="1">
        <f t="array" ref="X3433">_xlfn.IFS(T3433&lt;40,"Lower",T3433&lt;122,"Middle",TRUE,"Upper")</f>
        <v>Middle</v>
      </c>
    </row>
    <row r="3434" spans="1:24" x14ac:dyDescent="0.2">
      <c r="A3434">
        <v>613307</v>
      </c>
      <c r="B3434" t="s">
        <v>0</v>
      </c>
      <c r="C3434" t="s">
        <v>38</v>
      </c>
      <c r="D3434">
        <v>1</v>
      </c>
      <c r="E3434" t="s">
        <v>39</v>
      </c>
      <c r="F3434">
        <v>1</v>
      </c>
      <c r="G3434" t="s">
        <v>40</v>
      </c>
      <c r="H3434">
        <v>1</v>
      </c>
      <c r="I3434" t="s">
        <v>41</v>
      </c>
      <c r="J3434">
        <v>1</v>
      </c>
      <c r="K3434">
        <v>1245</v>
      </c>
      <c r="L3434" t="s">
        <v>7</v>
      </c>
      <c r="M3434">
        <v>1</v>
      </c>
      <c r="N3434" t="s">
        <v>15</v>
      </c>
      <c r="O3434">
        <v>1</v>
      </c>
      <c r="P3434" t="s">
        <v>14</v>
      </c>
      <c r="Q3434">
        <v>5</v>
      </c>
      <c r="R3434" t="s">
        <v>47</v>
      </c>
      <c r="S3434">
        <v>1</v>
      </c>
      <c r="T3434">
        <v>275</v>
      </c>
      <c r="U3434">
        <v>108.3</v>
      </c>
      <c r="V3434">
        <v>236.679993</v>
      </c>
      <c r="W3434" t="str">
        <f>_xlfn.XLOOKUP(M3434,ActionReference[Action],ActionReference[Reference])</f>
        <v>Approved</v>
      </c>
      <c r="X3434" t="str" cm="1">
        <f t="array" ref="X3434">_xlfn.IFS(T3434&lt;40,"Lower",T3434&lt;122,"Middle",TRUE,"Upper")</f>
        <v>Upper</v>
      </c>
    </row>
    <row r="3435" spans="1:24" x14ac:dyDescent="0.2">
      <c r="A3435">
        <v>233031</v>
      </c>
      <c r="B3435" t="s">
        <v>0</v>
      </c>
      <c r="C3435" t="s">
        <v>42</v>
      </c>
      <c r="D3435">
        <v>2</v>
      </c>
      <c r="E3435" t="s">
        <v>39</v>
      </c>
      <c r="F3435">
        <v>1</v>
      </c>
      <c r="G3435" t="s">
        <v>40</v>
      </c>
      <c r="H3435">
        <v>1</v>
      </c>
      <c r="I3435" t="s">
        <v>41</v>
      </c>
      <c r="J3435">
        <v>1</v>
      </c>
      <c r="K3435">
        <v>66</v>
      </c>
      <c r="L3435" t="s">
        <v>7</v>
      </c>
      <c r="M3435">
        <v>1</v>
      </c>
      <c r="N3435" t="s">
        <v>16</v>
      </c>
      <c r="O3435">
        <v>2</v>
      </c>
      <c r="P3435" t="s">
        <v>10</v>
      </c>
      <c r="Q3435">
        <v>3</v>
      </c>
      <c r="R3435" t="s">
        <v>46</v>
      </c>
      <c r="S3435">
        <v>2</v>
      </c>
      <c r="T3435">
        <v>35</v>
      </c>
      <c r="U3435">
        <v>62</v>
      </c>
      <c r="V3435">
        <v>80.190002399999997</v>
      </c>
      <c r="W3435" t="str">
        <f>_xlfn.XLOOKUP(M3435,ActionReference[Action],ActionReference[Reference])</f>
        <v>Approved</v>
      </c>
      <c r="X3435" t="str" cm="1">
        <f t="array" ref="X3435">_xlfn.IFS(T3435&lt;40,"Lower",T3435&lt;122,"Middle",TRUE,"Upper")</f>
        <v>Lower</v>
      </c>
    </row>
    <row r="3436" spans="1:24" x14ac:dyDescent="0.2">
      <c r="A3436">
        <v>852218</v>
      </c>
      <c r="B3436" t="s">
        <v>0</v>
      </c>
      <c r="C3436" t="s">
        <v>38</v>
      </c>
      <c r="D3436">
        <v>1</v>
      </c>
      <c r="E3436" t="s">
        <v>39</v>
      </c>
      <c r="F3436">
        <v>1</v>
      </c>
      <c r="G3436" t="s">
        <v>43</v>
      </c>
      <c r="H3436">
        <v>3</v>
      </c>
      <c r="I3436" t="s">
        <v>41</v>
      </c>
      <c r="J3436">
        <v>1</v>
      </c>
      <c r="K3436">
        <v>446</v>
      </c>
      <c r="L3436" t="s">
        <v>7</v>
      </c>
      <c r="M3436">
        <v>1</v>
      </c>
      <c r="N3436" t="s">
        <v>11</v>
      </c>
      <c r="O3436">
        <v>3</v>
      </c>
      <c r="P3436" t="s">
        <v>14</v>
      </c>
      <c r="Q3436">
        <v>5</v>
      </c>
      <c r="R3436" t="s">
        <v>47</v>
      </c>
      <c r="S3436">
        <v>1</v>
      </c>
      <c r="T3436">
        <v>1266</v>
      </c>
      <c r="U3436">
        <v>63.1</v>
      </c>
      <c r="V3436">
        <v>160.199997</v>
      </c>
      <c r="W3436" t="str">
        <f>_xlfn.XLOOKUP(M3436,ActionReference[Action],ActionReference[Reference])</f>
        <v>Approved</v>
      </c>
      <c r="X3436" t="str" cm="1">
        <f t="array" ref="X3436">_xlfn.IFS(T3436&lt;40,"Lower",T3436&lt;122,"Middle",TRUE,"Upper")</f>
        <v>Upper</v>
      </c>
    </row>
    <row r="3437" spans="1:24" x14ac:dyDescent="0.2">
      <c r="A3437">
        <v>480228</v>
      </c>
      <c r="B3437" t="s">
        <v>0</v>
      </c>
      <c r="C3437" t="s">
        <v>38</v>
      </c>
      <c r="D3437">
        <v>1</v>
      </c>
      <c r="E3437" t="s">
        <v>39</v>
      </c>
      <c r="F3437">
        <v>1</v>
      </c>
      <c r="G3437" t="s">
        <v>43</v>
      </c>
      <c r="H3437">
        <v>3</v>
      </c>
      <c r="I3437" t="s">
        <v>41</v>
      </c>
      <c r="J3437">
        <v>1</v>
      </c>
      <c r="K3437">
        <v>166</v>
      </c>
      <c r="L3437" t="s">
        <v>6</v>
      </c>
      <c r="M3437">
        <v>3</v>
      </c>
      <c r="N3437" t="s">
        <v>16</v>
      </c>
      <c r="O3437">
        <v>2</v>
      </c>
      <c r="P3437" t="s">
        <v>9</v>
      </c>
      <c r="Q3437">
        <v>2</v>
      </c>
      <c r="R3437" t="s">
        <v>47</v>
      </c>
      <c r="S3437">
        <v>1</v>
      </c>
      <c r="T3437">
        <v>40</v>
      </c>
      <c r="U3437">
        <v>69.2</v>
      </c>
      <c r="V3437">
        <v>185.449997</v>
      </c>
      <c r="W3437" t="str">
        <f>_xlfn.XLOOKUP(M3437,ActionReference[Action],ActionReference[Reference])</f>
        <v>Denied</v>
      </c>
      <c r="X3437" t="str" cm="1">
        <f t="array" ref="X3437">_xlfn.IFS(T3437&lt;40,"Lower",T3437&lt;122,"Middle",TRUE,"Upper")</f>
        <v>Middle</v>
      </c>
    </row>
    <row r="3438" spans="1:24" x14ac:dyDescent="0.2">
      <c r="A3438">
        <v>852218</v>
      </c>
      <c r="B3438" t="s">
        <v>0</v>
      </c>
      <c r="C3438" t="s">
        <v>38</v>
      </c>
      <c r="D3438">
        <v>1</v>
      </c>
      <c r="E3438" t="s">
        <v>39</v>
      </c>
      <c r="F3438">
        <v>1</v>
      </c>
      <c r="G3438" t="s">
        <v>43</v>
      </c>
      <c r="H3438">
        <v>3</v>
      </c>
      <c r="I3438" t="s">
        <v>41</v>
      </c>
      <c r="J3438">
        <v>1</v>
      </c>
      <c r="K3438">
        <v>191</v>
      </c>
      <c r="L3438" t="s">
        <v>44</v>
      </c>
      <c r="M3438">
        <v>6</v>
      </c>
      <c r="N3438" t="s">
        <v>16</v>
      </c>
      <c r="O3438">
        <v>2</v>
      </c>
      <c r="P3438" t="s">
        <v>14</v>
      </c>
      <c r="Q3438">
        <v>5</v>
      </c>
      <c r="R3438" t="s">
        <v>47</v>
      </c>
      <c r="S3438">
        <v>1</v>
      </c>
      <c r="T3438">
        <v>124</v>
      </c>
      <c r="U3438">
        <v>72.5</v>
      </c>
      <c r="V3438">
        <v>147.91999799999999</v>
      </c>
      <c r="W3438" t="str">
        <f>_xlfn.XLOOKUP(M3438,ActionReference[Action],ActionReference[Reference])</f>
        <v>Approved</v>
      </c>
      <c r="X3438" t="str" cm="1">
        <f t="array" ref="X3438">_xlfn.IFS(T3438&lt;40,"Lower",T3438&lt;122,"Middle",TRUE,"Upper")</f>
        <v>Upper</v>
      </c>
    </row>
    <row r="3439" spans="1:24" x14ac:dyDescent="0.2">
      <c r="A3439">
        <v>451965</v>
      </c>
      <c r="B3439" t="s">
        <v>0</v>
      </c>
      <c r="C3439" t="s">
        <v>42</v>
      </c>
      <c r="D3439">
        <v>2</v>
      </c>
      <c r="E3439" t="s">
        <v>39</v>
      </c>
      <c r="F3439">
        <v>1</v>
      </c>
      <c r="G3439" t="s">
        <v>40</v>
      </c>
      <c r="H3439">
        <v>1</v>
      </c>
      <c r="I3439" t="s">
        <v>41</v>
      </c>
      <c r="J3439">
        <v>1</v>
      </c>
      <c r="K3439">
        <v>226</v>
      </c>
      <c r="L3439" t="s">
        <v>6</v>
      </c>
      <c r="M3439">
        <v>3</v>
      </c>
      <c r="N3439" t="s">
        <v>16</v>
      </c>
      <c r="O3439">
        <v>2</v>
      </c>
      <c r="P3439" t="s">
        <v>14</v>
      </c>
      <c r="Q3439">
        <v>5</v>
      </c>
      <c r="R3439" t="s">
        <v>47</v>
      </c>
      <c r="S3439">
        <v>1</v>
      </c>
      <c r="T3439">
        <v>120</v>
      </c>
      <c r="U3439">
        <v>55.8</v>
      </c>
      <c r="V3439">
        <v>96.970001199999999</v>
      </c>
      <c r="W3439" t="str">
        <f>_xlfn.XLOOKUP(M3439,ActionReference[Action],ActionReference[Reference])</f>
        <v>Denied</v>
      </c>
      <c r="X3439" t="str" cm="1">
        <f t="array" ref="X3439">_xlfn.IFS(T3439&lt;40,"Lower",T3439&lt;122,"Middle",TRUE,"Upper")</f>
        <v>Middle</v>
      </c>
    </row>
    <row r="3440" spans="1:24" x14ac:dyDescent="0.2">
      <c r="A3440">
        <v>146672</v>
      </c>
      <c r="B3440" t="s">
        <v>0</v>
      </c>
      <c r="C3440" t="s">
        <v>38</v>
      </c>
      <c r="D3440">
        <v>1</v>
      </c>
      <c r="E3440" t="s">
        <v>39</v>
      </c>
      <c r="F3440">
        <v>1</v>
      </c>
      <c r="G3440" t="s">
        <v>43</v>
      </c>
      <c r="H3440">
        <v>3</v>
      </c>
      <c r="I3440" t="s">
        <v>41</v>
      </c>
      <c r="J3440">
        <v>1</v>
      </c>
      <c r="K3440">
        <v>147</v>
      </c>
      <c r="L3440" t="s">
        <v>7</v>
      </c>
      <c r="M3440">
        <v>1</v>
      </c>
      <c r="N3440" t="s">
        <v>16</v>
      </c>
      <c r="O3440">
        <v>2</v>
      </c>
      <c r="P3440" t="s">
        <v>14</v>
      </c>
      <c r="Q3440">
        <v>5</v>
      </c>
      <c r="R3440" t="s">
        <v>47</v>
      </c>
      <c r="S3440">
        <v>1</v>
      </c>
      <c r="T3440">
        <v>110</v>
      </c>
      <c r="U3440">
        <v>72.5</v>
      </c>
      <c r="V3440">
        <v>160.86000100000001</v>
      </c>
      <c r="W3440" t="str">
        <f>_xlfn.XLOOKUP(M3440,ActionReference[Action],ActionReference[Reference])</f>
        <v>Approved</v>
      </c>
      <c r="X3440" t="str" cm="1">
        <f t="array" ref="X3440">_xlfn.IFS(T3440&lt;40,"Lower",T3440&lt;122,"Middle",TRUE,"Upper")</f>
        <v>Middle</v>
      </c>
    </row>
    <row r="3441" spans="1:24" x14ac:dyDescent="0.2">
      <c r="A3441">
        <v>619877</v>
      </c>
      <c r="B3441" t="s">
        <v>0</v>
      </c>
      <c r="C3441" t="s">
        <v>45</v>
      </c>
      <c r="D3441">
        <v>3</v>
      </c>
      <c r="E3441" t="s">
        <v>39</v>
      </c>
      <c r="F3441">
        <v>1</v>
      </c>
      <c r="G3441" t="s">
        <v>40</v>
      </c>
      <c r="H3441">
        <v>1</v>
      </c>
      <c r="I3441" t="s">
        <v>41</v>
      </c>
      <c r="J3441">
        <v>1</v>
      </c>
      <c r="K3441">
        <v>194</v>
      </c>
      <c r="L3441" t="s">
        <v>7</v>
      </c>
      <c r="M3441">
        <v>1</v>
      </c>
      <c r="N3441" t="s">
        <v>11</v>
      </c>
      <c r="O3441">
        <v>3</v>
      </c>
      <c r="P3441" t="s">
        <v>14</v>
      </c>
      <c r="Q3441">
        <v>5</v>
      </c>
      <c r="R3441" t="s">
        <v>47</v>
      </c>
      <c r="S3441">
        <v>1</v>
      </c>
      <c r="T3441">
        <v>71</v>
      </c>
      <c r="U3441">
        <v>69</v>
      </c>
      <c r="V3441">
        <v>109</v>
      </c>
      <c r="W3441" t="str">
        <f>_xlfn.XLOOKUP(M3441,ActionReference[Action],ActionReference[Reference])</f>
        <v>Approved</v>
      </c>
      <c r="X3441" t="str" cm="1">
        <f t="array" ref="X3441">_xlfn.IFS(T3441&lt;40,"Lower",T3441&lt;122,"Middle",TRUE,"Upper")</f>
        <v>Middle</v>
      </c>
    </row>
    <row r="3442" spans="1:24" x14ac:dyDescent="0.2">
      <c r="A3442">
        <v>852218</v>
      </c>
      <c r="B3442" t="s">
        <v>0</v>
      </c>
      <c r="C3442" t="s">
        <v>38</v>
      </c>
      <c r="D3442">
        <v>1</v>
      </c>
      <c r="E3442" t="s">
        <v>39</v>
      </c>
      <c r="F3442">
        <v>1</v>
      </c>
      <c r="G3442" t="s">
        <v>43</v>
      </c>
      <c r="H3442">
        <v>3</v>
      </c>
      <c r="I3442" t="s">
        <v>41</v>
      </c>
      <c r="J3442">
        <v>1</v>
      </c>
      <c r="K3442">
        <v>234</v>
      </c>
      <c r="L3442" t="s">
        <v>7</v>
      </c>
      <c r="M3442">
        <v>1</v>
      </c>
      <c r="N3442" t="s">
        <v>16</v>
      </c>
      <c r="O3442">
        <v>2</v>
      </c>
      <c r="P3442" t="s">
        <v>14</v>
      </c>
      <c r="Q3442">
        <v>5</v>
      </c>
      <c r="R3442" t="s">
        <v>47</v>
      </c>
      <c r="S3442">
        <v>1</v>
      </c>
      <c r="T3442">
        <v>60</v>
      </c>
      <c r="U3442">
        <v>63.3</v>
      </c>
      <c r="V3442">
        <v>320.60998499999999</v>
      </c>
      <c r="W3442" t="str">
        <f>_xlfn.XLOOKUP(M3442,ActionReference[Action],ActionReference[Reference])</f>
        <v>Approved</v>
      </c>
      <c r="X3442" t="str" cm="1">
        <f t="array" ref="X3442">_xlfn.IFS(T3442&lt;40,"Lower",T3442&lt;122,"Middle",TRUE,"Upper")</f>
        <v>Middle</v>
      </c>
    </row>
    <row r="3443" spans="1:24" x14ac:dyDescent="0.2">
      <c r="A3443">
        <v>480228</v>
      </c>
      <c r="B3443" t="s">
        <v>0</v>
      </c>
      <c r="C3443" t="s">
        <v>42</v>
      </c>
      <c r="D3443">
        <v>2</v>
      </c>
      <c r="E3443" t="s">
        <v>39</v>
      </c>
      <c r="F3443">
        <v>1</v>
      </c>
      <c r="G3443" t="s">
        <v>40</v>
      </c>
      <c r="H3443">
        <v>1</v>
      </c>
      <c r="I3443" t="s">
        <v>41</v>
      </c>
      <c r="J3443">
        <v>1</v>
      </c>
      <c r="K3443">
        <v>93</v>
      </c>
      <c r="L3443" t="s">
        <v>44</v>
      </c>
      <c r="M3443">
        <v>6</v>
      </c>
      <c r="N3443" t="s">
        <v>15</v>
      </c>
      <c r="O3443">
        <v>1</v>
      </c>
      <c r="P3443" t="s">
        <v>14</v>
      </c>
      <c r="Q3443">
        <v>5</v>
      </c>
      <c r="R3443" t="s">
        <v>46</v>
      </c>
      <c r="S3443">
        <v>2</v>
      </c>
      <c r="T3443">
        <v>33</v>
      </c>
      <c r="U3443">
        <v>67.7</v>
      </c>
      <c r="V3443">
        <v>67.160003700000004</v>
      </c>
      <c r="W3443" t="str">
        <f>_xlfn.XLOOKUP(M3443,ActionReference[Action],ActionReference[Reference])</f>
        <v>Approved</v>
      </c>
      <c r="X3443" t="str" cm="1">
        <f t="array" ref="X3443">_xlfn.IFS(T3443&lt;40,"Lower",T3443&lt;122,"Middle",TRUE,"Upper")</f>
        <v>Lower</v>
      </c>
    </row>
    <row r="3444" spans="1:24" x14ac:dyDescent="0.2">
      <c r="A3444">
        <v>451965</v>
      </c>
      <c r="B3444" t="s">
        <v>0</v>
      </c>
      <c r="C3444" t="s">
        <v>42</v>
      </c>
      <c r="D3444">
        <v>2</v>
      </c>
      <c r="E3444" t="s">
        <v>39</v>
      </c>
      <c r="F3444">
        <v>1</v>
      </c>
      <c r="G3444" t="s">
        <v>40</v>
      </c>
      <c r="H3444">
        <v>1</v>
      </c>
      <c r="I3444" t="s">
        <v>41</v>
      </c>
      <c r="J3444">
        <v>1</v>
      </c>
      <c r="K3444">
        <v>275</v>
      </c>
      <c r="L3444" t="s">
        <v>44</v>
      </c>
      <c r="M3444">
        <v>6</v>
      </c>
      <c r="N3444" t="s">
        <v>16</v>
      </c>
      <c r="O3444">
        <v>2</v>
      </c>
      <c r="P3444" t="s">
        <v>14</v>
      </c>
      <c r="Q3444">
        <v>5</v>
      </c>
      <c r="R3444" t="s">
        <v>47</v>
      </c>
      <c r="S3444">
        <v>1</v>
      </c>
      <c r="T3444">
        <v>78</v>
      </c>
      <c r="U3444">
        <v>74.3</v>
      </c>
      <c r="V3444">
        <v>103.400002</v>
      </c>
      <c r="W3444" t="str">
        <f>_xlfn.XLOOKUP(M3444,ActionReference[Action],ActionReference[Reference])</f>
        <v>Approved</v>
      </c>
      <c r="X3444" t="str" cm="1">
        <f t="array" ref="X3444">_xlfn.IFS(T3444&lt;40,"Lower",T3444&lt;122,"Middle",TRUE,"Upper")</f>
        <v>Middle</v>
      </c>
    </row>
    <row r="3445" spans="1:24" x14ac:dyDescent="0.2">
      <c r="A3445">
        <v>480228</v>
      </c>
      <c r="B3445" t="s">
        <v>0</v>
      </c>
      <c r="C3445" t="s">
        <v>38</v>
      </c>
      <c r="D3445">
        <v>1</v>
      </c>
      <c r="E3445" t="s">
        <v>39</v>
      </c>
      <c r="F3445">
        <v>1</v>
      </c>
      <c r="G3445" t="s">
        <v>40</v>
      </c>
      <c r="H3445">
        <v>1</v>
      </c>
      <c r="I3445" t="s">
        <v>41</v>
      </c>
      <c r="J3445">
        <v>1</v>
      </c>
      <c r="K3445">
        <v>254</v>
      </c>
      <c r="L3445" t="s">
        <v>7</v>
      </c>
      <c r="M3445">
        <v>1</v>
      </c>
      <c r="N3445" t="s">
        <v>16</v>
      </c>
      <c r="O3445">
        <v>2</v>
      </c>
      <c r="P3445" t="s">
        <v>14</v>
      </c>
      <c r="Q3445">
        <v>5</v>
      </c>
      <c r="R3445" t="s">
        <v>47</v>
      </c>
      <c r="S3445">
        <v>1</v>
      </c>
      <c r="T3445">
        <v>46</v>
      </c>
      <c r="U3445">
        <v>69.2</v>
      </c>
      <c r="V3445">
        <v>194.529999</v>
      </c>
      <c r="W3445" t="str">
        <f>_xlfn.XLOOKUP(M3445,ActionReference[Action],ActionReference[Reference])</f>
        <v>Approved</v>
      </c>
      <c r="X3445" t="str" cm="1">
        <f t="array" ref="X3445">_xlfn.IFS(T3445&lt;40,"Lower",T3445&lt;122,"Middle",TRUE,"Upper")</f>
        <v>Middle</v>
      </c>
    </row>
    <row r="3446" spans="1:24" x14ac:dyDescent="0.2">
      <c r="A3446">
        <v>233031</v>
      </c>
      <c r="B3446" t="s">
        <v>0</v>
      </c>
      <c r="C3446" t="s">
        <v>42</v>
      </c>
      <c r="D3446">
        <v>2</v>
      </c>
      <c r="E3446" t="s">
        <v>39</v>
      </c>
      <c r="F3446">
        <v>1</v>
      </c>
      <c r="G3446" t="s">
        <v>40</v>
      </c>
      <c r="H3446">
        <v>1</v>
      </c>
      <c r="I3446" t="s">
        <v>41</v>
      </c>
      <c r="J3446">
        <v>1</v>
      </c>
      <c r="K3446">
        <v>127</v>
      </c>
      <c r="L3446" t="s">
        <v>7</v>
      </c>
      <c r="M3446">
        <v>1</v>
      </c>
      <c r="N3446" t="s">
        <v>16</v>
      </c>
      <c r="O3446">
        <v>2</v>
      </c>
      <c r="P3446" t="s">
        <v>14</v>
      </c>
      <c r="Q3446">
        <v>5</v>
      </c>
      <c r="R3446" t="s">
        <v>46</v>
      </c>
      <c r="S3446">
        <v>2</v>
      </c>
      <c r="T3446">
        <v>36</v>
      </c>
      <c r="U3446">
        <v>52.6</v>
      </c>
      <c r="V3446">
        <v>130.86999499999999</v>
      </c>
      <c r="W3446" t="str">
        <f>_xlfn.XLOOKUP(M3446,ActionReference[Action],ActionReference[Reference])</f>
        <v>Approved</v>
      </c>
      <c r="X3446" t="str" cm="1">
        <f t="array" ref="X3446">_xlfn.IFS(T3446&lt;40,"Lower",T3446&lt;122,"Middle",TRUE,"Upper")</f>
        <v>Lower</v>
      </c>
    </row>
    <row r="3447" spans="1:24" x14ac:dyDescent="0.2">
      <c r="A3447">
        <v>451965</v>
      </c>
      <c r="B3447" t="s">
        <v>0</v>
      </c>
      <c r="C3447" t="s">
        <v>38</v>
      </c>
      <c r="D3447">
        <v>1</v>
      </c>
      <c r="E3447" t="s">
        <v>39</v>
      </c>
      <c r="F3447">
        <v>1</v>
      </c>
      <c r="G3447" t="s">
        <v>40</v>
      </c>
      <c r="H3447">
        <v>1</v>
      </c>
      <c r="I3447" t="s">
        <v>41</v>
      </c>
      <c r="J3447">
        <v>1</v>
      </c>
      <c r="K3447">
        <v>250</v>
      </c>
      <c r="L3447" t="s">
        <v>7</v>
      </c>
      <c r="M3447">
        <v>1</v>
      </c>
      <c r="N3447" t="s">
        <v>16</v>
      </c>
      <c r="O3447">
        <v>2</v>
      </c>
      <c r="P3447" t="s">
        <v>14</v>
      </c>
      <c r="Q3447">
        <v>5</v>
      </c>
      <c r="R3447" t="s">
        <v>47</v>
      </c>
      <c r="S3447">
        <v>1</v>
      </c>
      <c r="T3447">
        <v>217</v>
      </c>
      <c r="U3447">
        <v>78.7</v>
      </c>
      <c r="V3447">
        <v>136.03999300000001</v>
      </c>
      <c r="W3447" t="str">
        <f>_xlfn.XLOOKUP(M3447,ActionReference[Action],ActionReference[Reference])</f>
        <v>Approved</v>
      </c>
      <c r="X3447" t="str" cm="1">
        <f t="array" ref="X3447">_xlfn.IFS(T3447&lt;40,"Lower",T3447&lt;122,"Middle",TRUE,"Upper")</f>
        <v>Upper</v>
      </c>
    </row>
    <row r="3448" spans="1:24" x14ac:dyDescent="0.2">
      <c r="A3448">
        <v>617677</v>
      </c>
      <c r="B3448" t="s">
        <v>0</v>
      </c>
      <c r="C3448" t="s">
        <v>38</v>
      </c>
      <c r="D3448">
        <v>1</v>
      </c>
      <c r="E3448" t="s">
        <v>39</v>
      </c>
      <c r="F3448">
        <v>1</v>
      </c>
      <c r="G3448" t="s">
        <v>40</v>
      </c>
      <c r="H3448">
        <v>1</v>
      </c>
      <c r="I3448" t="s">
        <v>50</v>
      </c>
      <c r="J3448">
        <v>2</v>
      </c>
      <c r="K3448">
        <v>140</v>
      </c>
      <c r="L3448" t="s">
        <v>7</v>
      </c>
      <c r="M3448">
        <v>1</v>
      </c>
      <c r="N3448" t="s">
        <v>16</v>
      </c>
      <c r="O3448">
        <v>2</v>
      </c>
      <c r="P3448" t="s">
        <v>9</v>
      </c>
      <c r="Q3448">
        <v>2</v>
      </c>
      <c r="R3448" t="s">
        <v>47</v>
      </c>
      <c r="S3448">
        <v>1</v>
      </c>
      <c r="T3448">
        <v>92</v>
      </c>
      <c r="U3448">
        <v>64.3</v>
      </c>
      <c r="V3448">
        <v>117.970001</v>
      </c>
      <c r="W3448" t="str">
        <f>_xlfn.XLOOKUP(M3448,ActionReference[Action],ActionReference[Reference])</f>
        <v>Approved</v>
      </c>
      <c r="X3448" t="str" cm="1">
        <f t="array" ref="X3448">_xlfn.IFS(T3448&lt;40,"Lower",T3448&lt;122,"Middle",TRUE,"Upper")</f>
        <v>Middle</v>
      </c>
    </row>
    <row r="3449" spans="1:24" x14ac:dyDescent="0.2">
      <c r="A3449">
        <v>4186591</v>
      </c>
      <c r="B3449" t="s">
        <v>0</v>
      </c>
      <c r="C3449" t="s">
        <v>45</v>
      </c>
      <c r="D3449">
        <v>3</v>
      </c>
      <c r="E3449" t="s">
        <v>39</v>
      </c>
      <c r="F3449">
        <v>1</v>
      </c>
      <c r="G3449" t="s">
        <v>43</v>
      </c>
      <c r="H3449">
        <v>3</v>
      </c>
      <c r="I3449" t="s">
        <v>41</v>
      </c>
      <c r="J3449">
        <v>1</v>
      </c>
      <c r="K3449">
        <v>206</v>
      </c>
      <c r="L3449" t="s">
        <v>6</v>
      </c>
      <c r="M3449">
        <v>3</v>
      </c>
      <c r="N3449" t="s">
        <v>16</v>
      </c>
      <c r="O3449">
        <v>2</v>
      </c>
      <c r="P3449" t="s">
        <v>10</v>
      </c>
      <c r="Q3449">
        <v>3</v>
      </c>
      <c r="R3449" t="s">
        <v>47</v>
      </c>
      <c r="S3449">
        <v>1</v>
      </c>
      <c r="U3449">
        <v>72.5</v>
      </c>
      <c r="V3449">
        <v>90.690002399999997</v>
      </c>
      <c r="W3449" t="str">
        <f>_xlfn.XLOOKUP(M3449,ActionReference[Action],ActionReference[Reference])</f>
        <v>Denied</v>
      </c>
      <c r="X3449" t="str" cm="1">
        <f t="array" ref="X3449">_xlfn.IFS(T3449&lt;40,"Lower",T3449&lt;122,"Middle",TRUE,"Upper")</f>
        <v>Lower</v>
      </c>
    </row>
    <row r="3450" spans="1:24" x14ac:dyDescent="0.2">
      <c r="A3450">
        <v>504713</v>
      </c>
      <c r="B3450" t="s">
        <v>0</v>
      </c>
      <c r="C3450" t="s">
        <v>38</v>
      </c>
      <c r="D3450">
        <v>1</v>
      </c>
      <c r="E3450" t="s">
        <v>39</v>
      </c>
      <c r="F3450">
        <v>1</v>
      </c>
      <c r="G3450" t="s">
        <v>43</v>
      </c>
      <c r="H3450">
        <v>3</v>
      </c>
      <c r="I3450" t="s">
        <v>41</v>
      </c>
      <c r="J3450">
        <v>1</v>
      </c>
      <c r="K3450">
        <v>62</v>
      </c>
      <c r="L3450" t="s">
        <v>7</v>
      </c>
      <c r="M3450">
        <v>1</v>
      </c>
      <c r="N3450" t="s">
        <v>16</v>
      </c>
      <c r="O3450">
        <v>2</v>
      </c>
      <c r="P3450" t="s">
        <v>14</v>
      </c>
      <c r="Q3450">
        <v>5</v>
      </c>
      <c r="R3450" t="s">
        <v>46</v>
      </c>
      <c r="S3450">
        <v>2</v>
      </c>
      <c r="T3450">
        <v>82</v>
      </c>
      <c r="U3450">
        <v>55.4</v>
      </c>
      <c r="V3450">
        <v>71.410003700000004</v>
      </c>
      <c r="W3450" t="str">
        <f>_xlfn.XLOOKUP(M3450,ActionReference[Action],ActionReference[Reference])</f>
        <v>Approved</v>
      </c>
      <c r="X3450" t="str" cm="1">
        <f t="array" ref="X3450">_xlfn.IFS(T3450&lt;40,"Lower",T3450&lt;122,"Middle",TRUE,"Upper")</f>
        <v>Middle</v>
      </c>
    </row>
    <row r="3451" spans="1:24" x14ac:dyDescent="0.2">
      <c r="A3451">
        <v>491224</v>
      </c>
      <c r="B3451" t="s">
        <v>0</v>
      </c>
      <c r="C3451" t="s">
        <v>51</v>
      </c>
      <c r="D3451">
        <v>4</v>
      </c>
      <c r="E3451" t="s">
        <v>39</v>
      </c>
      <c r="F3451">
        <v>1</v>
      </c>
      <c r="G3451" t="s">
        <v>40</v>
      </c>
      <c r="H3451">
        <v>1</v>
      </c>
      <c r="I3451" t="s">
        <v>41</v>
      </c>
      <c r="J3451">
        <v>1</v>
      </c>
      <c r="K3451">
        <v>121</v>
      </c>
      <c r="L3451" t="s">
        <v>7</v>
      </c>
      <c r="M3451">
        <v>1</v>
      </c>
      <c r="N3451" t="s">
        <v>16</v>
      </c>
      <c r="O3451">
        <v>2</v>
      </c>
      <c r="P3451" t="s">
        <v>14</v>
      </c>
      <c r="Q3451">
        <v>5</v>
      </c>
      <c r="R3451" t="s">
        <v>47</v>
      </c>
      <c r="S3451">
        <v>1</v>
      </c>
      <c r="T3451">
        <v>62</v>
      </c>
      <c r="U3451">
        <v>53.3</v>
      </c>
      <c r="V3451">
        <v>93.940002399999997</v>
      </c>
      <c r="W3451" t="str">
        <f>_xlfn.XLOOKUP(M3451,ActionReference[Action],ActionReference[Reference])</f>
        <v>Approved</v>
      </c>
      <c r="X3451" t="str" cm="1">
        <f t="array" ref="X3451">_xlfn.IFS(T3451&lt;40,"Lower",T3451&lt;122,"Middle",TRUE,"Upper")</f>
        <v>Middle</v>
      </c>
    </row>
    <row r="3452" spans="1:24" x14ac:dyDescent="0.2">
      <c r="A3452">
        <v>379920</v>
      </c>
      <c r="B3452" t="s">
        <v>0</v>
      </c>
      <c r="C3452" t="s">
        <v>38</v>
      </c>
      <c r="D3452">
        <v>1</v>
      </c>
      <c r="E3452" t="s">
        <v>39</v>
      </c>
      <c r="F3452">
        <v>1</v>
      </c>
      <c r="G3452" t="s">
        <v>40</v>
      </c>
      <c r="H3452">
        <v>1</v>
      </c>
      <c r="I3452" t="s">
        <v>41</v>
      </c>
      <c r="J3452">
        <v>1</v>
      </c>
      <c r="K3452">
        <v>211</v>
      </c>
      <c r="L3452" t="s">
        <v>7</v>
      </c>
      <c r="M3452">
        <v>1</v>
      </c>
      <c r="N3452" t="s">
        <v>16</v>
      </c>
      <c r="O3452">
        <v>2</v>
      </c>
      <c r="P3452" t="s">
        <v>14</v>
      </c>
      <c r="Q3452">
        <v>5</v>
      </c>
      <c r="R3452" t="s">
        <v>47</v>
      </c>
      <c r="S3452">
        <v>1</v>
      </c>
      <c r="T3452">
        <v>105</v>
      </c>
      <c r="U3452">
        <v>67.900000000000006</v>
      </c>
      <c r="V3452">
        <v>191.570007</v>
      </c>
      <c r="W3452" t="str">
        <f>_xlfn.XLOOKUP(M3452,ActionReference[Action],ActionReference[Reference])</f>
        <v>Approved</v>
      </c>
      <c r="X3452" t="str" cm="1">
        <f t="array" ref="X3452">_xlfn.IFS(T3452&lt;40,"Lower",T3452&lt;122,"Middle",TRUE,"Upper")</f>
        <v>Middle</v>
      </c>
    </row>
    <row r="3453" spans="1:24" x14ac:dyDescent="0.2">
      <c r="A3453">
        <v>722777</v>
      </c>
      <c r="B3453" t="s">
        <v>0</v>
      </c>
      <c r="C3453" t="s">
        <v>38</v>
      </c>
      <c r="D3453">
        <v>1</v>
      </c>
      <c r="E3453" t="s">
        <v>39</v>
      </c>
      <c r="F3453">
        <v>1</v>
      </c>
      <c r="G3453" t="s">
        <v>40</v>
      </c>
      <c r="H3453">
        <v>1</v>
      </c>
      <c r="I3453" t="s">
        <v>50</v>
      </c>
      <c r="J3453">
        <v>2</v>
      </c>
      <c r="K3453">
        <v>78</v>
      </c>
      <c r="L3453" t="s">
        <v>7</v>
      </c>
      <c r="M3453">
        <v>1</v>
      </c>
      <c r="N3453" t="s">
        <v>16</v>
      </c>
      <c r="O3453">
        <v>2</v>
      </c>
      <c r="P3453" t="s">
        <v>9</v>
      </c>
      <c r="Q3453">
        <v>2</v>
      </c>
      <c r="R3453" t="s">
        <v>47</v>
      </c>
      <c r="S3453">
        <v>1</v>
      </c>
      <c r="T3453">
        <v>128</v>
      </c>
      <c r="U3453">
        <v>57.4</v>
      </c>
      <c r="V3453">
        <v>97.180000300000003</v>
      </c>
      <c r="W3453" t="str">
        <f>_xlfn.XLOOKUP(M3453,ActionReference[Action],ActionReference[Reference])</f>
        <v>Approved</v>
      </c>
      <c r="X3453" t="str" cm="1">
        <f t="array" ref="X3453">_xlfn.IFS(T3453&lt;40,"Lower",T3453&lt;122,"Middle",TRUE,"Upper")</f>
        <v>Upper</v>
      </c>
    </row>
    <row r="3454" spans="1:24" x14ac:dyDescent="0.2">
      <c r="A3454">
        <v>917742</v>
      </c>
      <c r="B3454" t="s">
        <v>0</v>
      </c>
      <c r="C3454" t="s">
        <v>38</v>
      </c>
      <c r="D3454">
        <v>1</v>
      </c>
      <c r="E3454" t="s">
        <v>39</v>
      </c>
      <c r="F3454">
        <v>1</v>
      </c>
      <c r="G3454" t="s">
        <v>43</v>
      </c>
      <c r="H3454">
        <v>3</v>
      </c>
      <c r="I3454" t="s">
        <v>41</v>
      </c>
      <c r="J3454">
        <v>1</v>
      </c>
      <c r="K3454">
        <v>50</v>
      </c>
      <c r="L3454" t="s">
        <v>7</v>
      </c>
      <c r="M3454">
        <v>1</v>
      </c>
      <c r="N3454" t="s">
        <v>15</v>
      </c>
      <c r="O3454">
        <v>1</v>
      </c>
      <c r="P3454" t="s">
        <v>14</v>
      </c>
      <c r="Q3454">
        <v>5</v>
      </c>
      <c r="R3454" t="s">
        <v>47</v>
      </c>
      <c r="S3454">
        <v>1</v>
      </c>
      <c r="T3454">
        <v>58</v>
      </c>
      <c r="U3454">
        <v>72.400000000000006</v>
      </c>
      <c r="V3454">
        <v>38.680000300000003</v>
      </c>
      <c r="W3454" t="str">
        <f>_xlfn.XLOOKUP(M3454,ActionReference[Action],ActionReference[Reference])</f>
        <v>Approved</v>
      </c>
      <c r="X3454" t="str" cm="1">
        <f t="array" ref="X3454">_xlfn.IFS(T3454&lt;40,"Lower",T3454&lt;122,"Middle",TRUE,"Upper")</f>
        <v>Middle</v>
      </c>
    </row>
    <row r="3455" spans="1:24" x14ac:dyDescent="0.2">
      <c r="A3455">
        <v>1007846</v>
      </c>
      <c r="B3455" t="s">
        <v>0</v>
      </c>
      <c r="C3455" t="s">
        <v>38</v>
      </c>
      <c r="D3455">
        <v>1</v>
      </c>
      <c r="E3455" t="s">
        <v>39</v>
      </c>
      <c r="F3455">
        <v>1</v>
      </c>
      <c r="G3455" t="s">
        <v>49</v>
      </c>
      <c r="H3455">
        <v>2</v>
      </c>
      <c r="I3455" t="s">
        <v>41</v>
      </c>
      <c r="J3455">
        <v>1</v>
      </c>
      <c r="K3455">
        <v>5</v>
      </c>
      <c r="L3455" t="s">
        <v>7</v>
      </c>
      <c r="M3455">
        <v>1</v>
      </c>
      <c r="N3455" t="s">
        <v>16</v>
      </c>
      <c r="O3455">
        <v>2</v>
      </c>
      <c r="P3455" t="s">
        <v>14</v>
      </c>
      <c r="Q3455">
        <v>5</v>
      </c>
      <c r="R3455" t="s">
        <v>47</v>
      </c>
      <c r="S3455">
        <v>1</v>
      </c>
      <c r="T3455">
        <v>67</v>
      </c>
      <c r="U3455">
        <v>53.1</v>
      </c>
      <c r="V3455">
        <v>132.279999</v>
      </c>
      <c r="W3455" t="str">
        <f>_xlfn.XLOOKUP(M3455,ActionReference[Action],ActionReference[Reference])</f>
        <v>Approved</v>
      </c>
      <c r="X3455" t="str" cm="1">
        <f t="array" ref="X3455">_xlfn.IFS(T3455&lt;40,"Lower",T3455&lt;122,"Middle",TRUE,"Upper")</f>
        <v>Middle</v>
      </c>
    </row>
    <row r="3456" spans="1:24" x14ac:dyDescent="0.2">
      <c r="A3456">
        <v>451965</v>
      </c>
      <c r="B3456" t="s">
        <v>0</v>
      </c>
      <c r="C3456" t="s">
        <v>38</v>
      </c>
      <c r="D3456">
        <v>1</v>
      </c>
      <c r="E3456" t="s">
        <v>39</v>
      </c>
      <c r="F3456">
        <v>1</v>
      </c>
      <c r="G3456" t="s">
        <v>40</v>
      </c>
      <c r="H3456">
        <v>1</v>
      </c>
      <c r="I3456" t="s">
        <v>41</v>
      </c>
      <c r="J3456">
        <v>1</v>
      </c>
      <c r="K3456">
        <v>192</v>
      </c>
      <c r="L3456" t="s">
        <v>44</v>
      </c>
      <c r="M3456">
        <v>6</v>
      </c>
      <c r="N3456" t="s">
        <v>16</v>
      </c>
      <c r="O3456">
        <v>2</v>
      </c>
      <c r="P3456" t="s">
        <v>14</v>
      </c>
      <c r="Q3456">
        <v>5</v>
      </c>
      <c r="R3456" t="s">
        <v>47</v>
      </c>
      <c r="S3456">
        <v>1</v>
      </c>
      <c r="T3456">
        <v>107</v>
      </c>
      <c r="U3456">
        <v>69.2</v>
      </c>
      <c r="V3456">
        <v>84.220001199999999</v>
      </c>
      <c r="W3456" t="str">
        <f>_xlfn.XLOOKUP(M3456,ActionReference[Action],ActionReference[Reference])</f>
        <v>Approved</v>
      </c>
      <c r="X3456" t="str" cm="1">
        <f t="array" ref="X3456">_xlfn.IFS(T3456&lt;40,"Lower",T3456&lt;122,"Middle",TRUE,"Upper")</f>
        <v>Middle</v>
      </c>
    </row>
    <row r="3457" spans="1:24" x14ac:dyDescent="0.2">
      <c r="A3457">
        <v>852218</v>
      </c>
      <c r="B3457" t="s">
        <v>0</v>
      </c>
      <c r="C3457" t="s">
        <v>38</v>
      </c>
      <c r="D3457">
        <v>1</v>
      </c>
      <c r="E3457" t="s">
        <v>39</v>
      </c>
      <c r="F3457">
        <v>1</v>
      </c>
      <c r="G3457" t="s">
        <v>40</v>
      </c>
      <c r="H3457">
        <v>1</v>
      </c>
      <c r="I3457" t="s">
        <v>41</v>
      </c>
      <c r="J3457">
        <v>1</v>
      </c>
      <c r="K3457">
        <v>188</v>
      </c>
      <c r="L3457" t="s">
        <v>7</v>
      </c>
      <c r="M3457">
        <v>1</v>
      </c>
      <c r="N3457" t="s">
        <v>16</v>
      </c>
      <c r="O3457">
        <v>2</v>
      </c>
      <c r="P3457" t="s">
        <v>10</v>
      </c>
      <c r="Q3457">
        <v>3</v>
      </c>
      <c r="R3457" t="s">
        <v>46</v>
      </c>
      <c r="S3457">
        <v>2</v>
      </c>
      <c r="T3457">
        <v>49</v>
      </c>
      <c r="U3457">
        <v>70.900000000000006</v>
      </c>
      <c r="V3457">
        <v>125.19000200000001</v>
      </c>
      <c r="W3457" t="str">
        <f>_xlfn.XLOOKUP(M3457,ActionReference[Action],ActionReference[Reference])</f>
        <v>Approved</v>
      </c>
      <c r="X3457" t="str" cm="1">
        <f t="array" ref="X3457">_xlfn.IFS(T3457&lt;40,"Lower",T3457&lt;122,"Middle",TRUE,"Upper")</f>
        <v>Middle</v>
      </c>
    </row>
    <row r="3458" spans="1:24" x14ac:dyDescent="0.2">
      <c r="A3458">
        <v>675332</v>
      </c>
      <c r="B3458" t="s">
        <v>0</v>
      </c>
      <c r="C3458" t="s">
        <v>38</v>
      </c>
      <c r="D3458">
        <v>1</v>
      </c>
      <c r="E3458" t="s">
        <v>39</v>
      </c>
      <c r="F3458">
        <v>1</v>
      </c>
      <c r="G3458" t="s">
        <v>49</v>
      </c>
      <c r="H3458">
        <v>2</v>
      </c>
      <c r="I3458" t="s">
        <v>41</v>
      </c>
      <c r="J3458">
        <v>1</v>
      </c>
      <c r="K3458">
        <v>6</v>
      </c>
      <c r="L3458" t="s">
        <v>6</v>
      </c>
      <c r="M3458">
        <v>3</v>
      </c>
      <c r="N3458" t="s">
        <v>16</v>
      </c>
      <c r="O3458">
        <v>2</v>
      </c>
      <c r="P3458" t="s">
        <v>14</v>
      </c>
      <c r="Q3458">
        <v>5</v>
      </c>
      <c r="R3458" t="s">
        <v>46</v>
      </c>
      <c r="S3458">
        <v>2</v>
      </c>
      <c r="T3458">
        <v>100</v>
      </c>
      <c r="U3458">
        <v>46.5</v>
      </c>
      <c r="V3458">
        <v>84.040000899999995</v>
      </c>
      <c r="W3458" t="str">
        <f>_xlfn.XLOOKUP(M3458,ActionReference[Action],ActionReference[Reference])</f>
        <v>Denied</v>
      </c>
      <c r="X3458" t="str" cm="1">
        <f t="array" ref="X3458">_xlfn.IFS(T3458&lt;40,"Lower",T3458&lt;122,"Middle",TRUE,"Upper")</f>
        <v>Middle</v>
      </c>
    </row>
    <row r="3459" spans="1:24" x14ac:dyDescent="0.2">
      <c r="A3459">
        <v>497404</v>
      </c>
      <c r="B3459" t="s">
        <v>0</v>
      </c>
      <c r="C3459" t="s">
        <v>38</v>
      </c>
      <c r="D3459">
        <v>1</v>
      </c>
      <c r="E3459" t="s">
        <v>39</v>
      </c>
      <c r="F3459">
        <v>1</v>
      </c>
      <c r="G3459" t="s">
        <v>49</v>
      </c>
      <c r="H3459">
        <v>2</v>
      </c>
      <c r="I3459" t="s">
        <v>41</v>
      </c>
      <c r="J3459">
        <v>1</v>
      </c>
      <c r="K3459">
        <v>4</v>
      </c>
      <c r="L3459" t="s">
        <v>6</v>
      </c>
      <c r="M3459">
        <v>3</v>
      </c>
      <c r="N3459" t="s">
        <v>16</v>
      </c>
      <c r="O3459">
        <v>2</v>
      </c>
      <c r="P3459" t="s">
        <v>10</v>
      </c>
      <c r="Q3459">
        <v>3</v>
      </c>
      <c r="R3459" t="s">
        <v>46</v>
      </c>
      <c r="S3459">
        <v>2</v>
      </c>
      <c r="U3459">
        <v>73.7</v>
      </c>
      <c r="V3459">
        <v>76.849998499999998</v>
      </c>
      <c r="W3459" t="str">
        <f>_xlfn.XLOOKUP(M3459,ActionReference[Action],ActionReference[Reference])</f>
        <v>Denied</v>
      </c>
      <c r="X3459" t="str" cm="1">
        <f t="array" ref="X3459">_xlfn.IFS(T3459&lt;40,"Lower",T3459&lt;122,"Middle",TRUE,"Upper")</f>
        <v>Lower</v>
      </c>
    </row>
    <row r="3460" spans="1:24" x14ac:dyDescent="0.2">
      <c r="A3460">
        <v>451965</v>
      </c>
      <c r="B3460" t="s">
        <v>0</v>
      </c>
      <c r="C3460" t="s">
        <v>38</v>
      </c>
      <c r="D3460">
        <v>1</v>
      </c>
      <c r="E3460" t="s">
        <v>39</v>
      </c>
      <c r="F3460">
        <v>1</v>
      </c>
      <c r="G3460" t="s">
        <v>40</v>
      </c>
      <c r="H3460">
        <v>1</v>
      </c>
      <c r="I3460" t="s">
        <v>50</v>
      </c>
      <c r="J3460">
        <v>2</v>
      </c>
      <c r="K3460">
        <v>130</v>
      </c>
      <c r="L3460" t="s">
        <v>7</v>
      </c>
      <c r="M3460">
        <v>1</v>
      </c>
      <c r="N3460" t="s">
        <v>16</v>
      </c>
      <c r="O3460">
        <v>2</v>
      </c>
      <c r="P3460" t="s">
        <v>10</v>
      </c>
      <c r="Q3460">
        <v>3</v>
      </c>
      <c r="R3460" t="s">
        <v>47</v>
      </c>
      <c r="S3460">
        <v>1</v>
      </c>
      <c r="T3460">
        <v>136</v>
      </c>
      <c r="U3460">
        <v>61.9</v>
      </c>
      <c r="V3460">
        <v>94.739997900000006</v>
      </c>
      <c r="W3460" t="str">
        <f>_xlfn.XLOOKUP(M3460,ActionReference[Action],ActionReference[Reference])</f>
        <v>Approved</v>
      </c>
      <c r="X3460" t="str" cm="1">
        <f t="array" ref="X3460">_xlfn.IFS(T3460&lt;40,"Lower",T3460&lt;122,"Middle",TRUE,"Upper")</f>
        <v>Upper</v>
      </c>
    </row>
    <row r="3461" spans="1:24" x14ac:dyDescent="0.2">
      <c r="A3461">
        <v>451965</v>
      </c>
      <c r="B3461" t="s">
        <v>0</v>
      </c>
      <c r="C3461" t="s">
        <v>38</v>
      </c>
      <c r="D3461">
        <v>1</v>
      </c>
      <c r="E3461" t="s">
        <v>39</v>
      </c>
      <c r="F3461">
        <v>1</v>
      </c>
      <c r="G3461" t="s">
        <v>43</v>
      </c>
      <c r="H3461">
        <v>3</v>
      </c>
      <c r="I3461" t="s">
        <v>41</v>
      </c>
      <c r="J3461">
        <v>1</v>
      </c>
      <c r="K3461">
        <v>110</v>
      </c>
      <c r="L3461" t="s">
        <v>44</v>
      </c>
      <c r="M3461">
        <v>6</v>
      </c>
      <c r="N3461" t="s">
        <v>16</v>
      </c>
      <c r="O3461">
        <v>2</v>
      </c>
      <c r="P3461" t="s">
        <v>9</v>
      </c>
      <c r="Q3461">
        <v>2</v>
      </c>
      <c r="R3461" t="s">
        <v>47</v>
      </c>
      <c r="S3461">
        <v>1</v>
      </c>
      <c r="T3461">
        <v>32</v>
      </c>
      <c r="U3461">
        <v>70.900000000000006</v>
      </c>
      <c r="V3461">
        <v>63.680000300000003</v>
      </c>
      <c r="W3461" t="str">
        <f>_xlfn.XLOOKUP(M3461,ActionReference[Action],ActionReference[Reference])</f>
        <v>Approved</v>
      </c>
      <c r="X3461" t="str" cm="1">
        <f t="array" ref="X3461">_xlfn.IFS(T3461&lt;40,"Lower",T3461&lt;122,"Middle",TRUE,"Upper")</f>
        <v>Lower</v>
      </c>
    </row>
    <row r="3462" spans="1:24" x14ac:dyDescent="0.2">
      <c r="A3462">
        <v>852218</v>
      </c>
      <c r="B3462" t="s">
        <v>0</v>
      </c>
      <c r="C3462" t="s">
        <v>38</v>
      </c>
      <c r="D3462">
        <v>1</v>
      </c>
      <c r="E3462" t="s">
        <v>39</v>
      </c>
      <c r="F3462">
        <v>1</v>
      </c>
      <c r="G3462" t="s">
        <v>40</v>
      </c>
      <c r="H3462">
        <v>1</v>
      </c>
      <c r="I3462" t="s">
        <v>41</v>
      </c>
      <c r="J3462">
        <v>1</v>
      </c>
      <c r="K3462">
        <v>170</v>
      </c>
      <c r="L3462" t="s">
        <v>44</v>
      </c>
      <c r="M3462">
        <v>6</v>
      </c>
      <c r="N3462" t="s">
        <v>16</v>
      </c>
      <c r="O3462">
        <v>2</v>
      </c>
      <c r="P3462" t="s">
        <v>14</v>
      </c>
      <c r="Q3462">
        <v>5</v>
      </c>
      <c r="R3462" t="s">
        <v>47</v>
      </c>
      <c r="S3462">
        <v>1</v>
      </c>
      <c r="T3462">
        <v>125</v>
      </c>
      <c r="U3462">
        <v>64.7</v>
      </c>
      <c r="V3462">
        <v>129.729996</v>
      </c>
      <c r="W3462" t="str">
        <f>_xlfn.XLOOKUP(M3462,ActionReference[Action],ActionReference[Reference])</f>
        <v>Approved</v>
      </c>
      <c r="X3462" t="str" cm="1">
        <f t="array" ref="X3462">_xlfn.IFS(T3462&lt;40,"Lower",T3462&lt;122,"Middle",TRUE,"Upper")</f>
        <v>Upper</v>
      </c>
    </row>
    <row r="3463" spans="1:24" x14ac:dyDescent="0.2">
      <c r="A3463">
        <v>804963</v>
      </c>
      <c r="B3463" t="s">
        <v>0</v>
      </c>
      <c r="C3463" t="s">
        <v>38</v>
      </c>
      <c r="D3463">
        <v>1</v>
      </c>
      <c r="E3463" t="s">
        <v>39</v>
      </c>
      <c r="F3463">
        <v>1</v>
      </c>
      <c r="G3463" t="s">
        <v>49</v>
      </c>
      <c r="H3463">
        <v>2</v>
      </c>
      <c r="I3463" t="s">
        <v>41</v>
      </c>
      <c r="J3463">
        <v>1</v>
      </c>
      <c r="K3463">
        <v>320</v>
      </c>
      <c r="L3463" t="s">
        <v>6</v>
      </c>
      <c r="M3463">
        <v>3</v>
      </c>
      <c r="N3463" t="s">
        <v>16</v>
      </c>
      <c r="O3463">
        <v>2</v>
      </c>
      <c r="P3463" t="s">
        <v>14</v>
      </c>
      <c r="Q3463">
        <v>5</v>
      </c>
      <c r="R3463" t="s">
        <v>47</v>
      </c>
      <c r="S3463">
        <v>1</v>
      </c>
      <c r="T3463">
        <v>60</v>
      </c>
      <c r="U3463">
        <v>83.9</v>
      </c>
      <c r="V3463">
        <v>41.009998299999999</v>
      </c>
      <c r="W3463" t="str">
        <f>_xlfn.XLOOKUP(M3463,ActionReference[Action],ActionReference[Reference])</f>
        <v>Denied</v>
      </c>
      <c r="X3463" t="str" cm="1">
        <f t="array" ref="X3463">_xlfn.IFS(T3463&lt;40,"Lower",T3463&lt;122,"Middle",TRUE,"Upper")</f>
        <v>Middle</v>
      </c>
    </row>
    <row r="3464" spans="1:24" x14ac:dyDescent="0.2">
      <c r="A3464">
        <v>817824</v>
      </c>
      <c r="B3464" t="s">
        <v>0</v>
      </c>
      <c r="C3464" t="s">
        <v>38</v>
      </c>
      <c r="D3464">
        <v>1</v>
      </c>
      <c r="E3464" t="s">
        <v>39</v>
      </c>
      <c r="F3464">
        <v>1</v>
      </c>
      <c r="G3464" t="s">
        <v>43</v>
      </c>
      <c r="H3464">
        <v>3</v>
      </c>
      <c r="I3464" t="s">
        <v>41</v>
      </c>
      <c r="J3464">
        <v>1</v>
      </c>
      <c r="K3464">
        <v>50</v>
      </c>
      <c r="L3464" t="s">
        <v>6</v>
      </c>
      <c r="M3464">
        <v>3</v>
      </c>
      <c r="N3464" t="s">
        <v>16</v>
      </c>
      <c r="O3464">
        <v>2</v>
      </c>
      <c r="P3464" t="s">
        <v>14</v>
      </c>
      <c r="Q3464">
        <v>5</v>
      </c>
      <c r="R3464" t="s">
        <v>47</v>
      </c>
      <c r="S3464">
        <v>1</v>
      </c>
      <c r="T3464">
        <v>27</v>
      </c>
      <c r="U3464">
        <v>60.8</v>
      </c>
      <c r="V3464">
        <v>83.669998199999995</v>
      </c>
      <c r="W3464" t="str">
        <f>_xlfn.XLOOKUP(M3464,ActionReference[Action],ActionReference[Reference])</f>
        <v>Denied</v>
      </c>
      <c r="X3464" t="str" cm="1">
        <f t="array" ref="X3464">_xlfn.IFS(T3464&lt;40,"Lower",T3464&lt;122,"Middle",TRUE,"Upper")</f>
        <v>Lower</v>
      </c>
    </row>
    <row r="3465" spans="1:24" x14ac:dyDescent="0.2">
      <c r="A3465">
        <v>451965</v>
      </c>
      <c r="B3465" t="s">
        <v>0</v>
      </c>
      <c r="C3465" t="s">
        <v>38</v>
      </c>
      <c r="D3465">
        <v>1</v>
      </c>
      <c r="E3465" t="s">
        <v>39</v>
      </c>
      <c r="F3465">
        <v>1</v>
      </c>
      <c r="G3465" t="s">
        <v>43</v>
      </c>
      <c r="H3465">
        <v>3</v>
      </c>
      <c r="I3465" t="s">
        <v>41</v>
      </c>
      <c r="J3465">
        <v>1</v>
      </c>
      <c r="K3465">
        <v>1471</v>
      </c>
      <c r="L3465" t="s">
        <v>7</v>
      </c>
      <c r="M3465">
        <v>1</v>
      </c>
      <c r="N3465" t="s">
        <v>16</v>
      </c>
      <c r="O3465">
        <v>2</v>
      </c>
      <c r="P3465" t="s">
        <v>14</v>
      </c>
      <c r="Q3465">
        <v>5</v>
      </c>
      <c r="R3465" t="s">
        <v>47</v>
      </c>
      <c r="S3465">
        <v>1</v>
      </c>
      <c r="U3465">
        <v>114.2</v>
      </c>
      <c r="V3465">
        <v>220.60000600000001</v>
      </c>
      <c r="W3465" t="str">
        <f>_xlfn.XLOOKUP(M3465,ActionReference[Action],ActionReference[Reference])</f>
        <v>Approved</v>
      </c>
      <c r="X3465" t="str" cm="1">
        <f t="array" ref="X3465">_xlfn.IFS(T3465&lt;40,"Lower",T3465&lt;122,"Middle",TRUE,"Upper")</f>
        <v>Lower</v>
      </c>
    </row>
    <row r="3466" spans="1:24" x14ac:dyDescent="0.2">
      <c r="A3466">
        <v>451965</v>
      </c>
      <c r="B3466" t="s">
        <v>0</v>
      </c>
      <c r="C3466" t="s">
        <v>38</v>
      </c>
      <c r="D3466">
        <v>1</v>
      </c>
      <c r="E3466" t="s">
        <v>39</v>
      </c>
      <c r="F3466">
        <v>1</v>
      </c>
      <c r="G3466" t="s">
        <v>40</v>
      </c>
      <c r="H3466">
        <v>1</v>
      </c>
      <c r="I3466" t="s">
        <v>41</v>
      </c>
      <c r="J3466">
        <v>1</v>
      </c>
      <c r="K3466">
        <v>68</v>
      </c>
      <c r="L3466" t="s">
        <v>7</v>
      </c>
      <c r="M3466">
        <v>1</v>
      </c>
      <c r="N3466" t="s">
        <v>15</v>
      </c>
      <c r="O3466">
        <v>1</v>
      </c>
      <c r="P3466" t="s">
        <v>14</v>
      </c>
      <c r="Q3466">
        <v>5</v>
      </c>
      <c r="R3466" t="s">
        <v>46</v>
      </c>
      <c r="S3466">
        <v>2</v>
      </c>
      <c r="T3466">
        <v>33</v>
      </c>
      <c r="U3466">
        <v>69.5</v>
      </c>
      <c r="V3466">
        <v>44.860000599999999</v>
      </c>
      <c r="W3466" t="str">
        <f>_xlfn.XLOOKUP(M3466,ActionReference[Action],ActionReference[Reference])</f>
        <v>Approved</v>
      </c>
      <c r="X3466" t="str" cm="1">
        <f t="array" ref="X3466">_xlfn.IFS(T3466&lt;40,"Lower",T3466&lt;122,"Middle",TRUE,"Upper")</f>
        <v>Lower</v>
      </c>
    </row>
    <row r="3467" spans="1:24" x14ac:dyDescent="0.2">
      <c r="A3467">
        <v>451965</v>
      </c>
      <c r="B3467" t="s">
        <v>0</v>
      </c>
      <c r="C3467" t="s">
        <v>38</v>
      </c>
      <c r="D3467">
        <v>1</v>
      </c>
      <c r="E3467" t="s">
        <v>39</v>
      </c>
      <c r="F3467">
        <v>1</v>
      </c>
      <c r="G3467" t="s">
        <v>40</v>
      </c>
      <c r="H3467">
        <v>1</v>
      </c>
      <c r="I3467" t="s">
        <v>50</v>
      </c>
      <c r="J3467">
        <v>2</v>
      </c>
      <c r="K3467">
        <v>543</v>
      </c>
      <c r="L3467" t="s">
        <v>44</v>
      </c>
      <c r="M3467">
        <v>6</v>
      </c>
      <c r="N3467" t="s">
        <v>16</v>
      </c>
      <c r="O3467">
        <v>2</v>
      </c>
      <c r="P3467" t="s">
        <v>9</v>
      </c>
      <c r="Q3467">
        <v>2</v>
      </c>
      <c r="R3467" t="s">
        <v>46</v>
      </c>
      <c r="S3467">
        <v>2</v>
      </c>
      <c r="T3467">
        <v>278</v>
      </c>
      <c r="U3467">
        <v>73.7</v>
      </c>
      <c r="V3467">
        <v>131</v>
      </c>
      <c r="W3467" t="str">
        <f>_xlfn.XLOOKUP(M3467,ActionReference[Action],ActionReference[Reference])</f>
        <v>Approved</v>
      </c>
      <c r="X3467" t="str" cm="1">
        <f t="array" ref="X3467">_xlfn.IFS(T3467&lt;40,"Lower",T3467&lt;122,"Middle",TRUE,"Upper")</f>
        <v>Upper</v>
      </c>
    </row>
    <row r="3468" spans="1:24" x14ac:dyDescent="0.2">
      <c r="A3468">
        <v>804963</v>
      </c>
      <c r="B3468" t="s">
        <v>0</v>
      </c>
      <c r="C3468" t="s">
        <v>38</v>
      </c>
      <c r="D3468">
        <v>1</v>
      </c>
      <c r="E3468" t="s">
        <v>39</v>
      </c>
      <c r="F3468">
        <v>1</v>
      </c>
      <c r="G3468" t="s">
        <v>43</v>
      </c>
      <c r="H3468">
        <v>3</v>
      </c>
      <c r="I3468" t="s">
        <v>41</v>
      </c>
      <c r="J3468">
        <v>1</v>
      </c>
      <c r="K3468">
        <v>146</v>
      </c>
      <c r="L3468" t="s">
        <v>7</v>
      </c>
      <c r="M3468">
        <v>1</v>
      </c>
      <c r="N3468" t="s">
        <v>16</v>
      </c>
      <c r="O3468">
        <v>2</v>
      </c>
      <c r="P3468" t="s">
        <v>14</v>
      </c>
      <c r="Q3468">
        <v>5</v>
      </c>
      <c r="R3468" t="s">
        <v>47</v>
      </c>
      <c r="S3468">
        <v>1</v>
      </c>
      <c r="T3468">
        <v>88</v>
      </c>
      <c r="U3468">
        <v>60.3</v>
      </c>
      <c r="V3468">
        <v>111.639999</v>
      </c>
      <c r="W3468" t="str">
        <f>_xlfn.XLOOKUP(M3468,ActionReference[Action],ActionReference[Reference])</f>
        <v>Approved</v>
      </c>
      <c r="X3468" t="str" cm="1">
        <f t="array" ref="X3468">_xlfn.IFS(T3468&lt;40,"Lower",T3468&lt;122,"Middle",TRUE,"Upper")</f>
        <v>Middle</v>
      </c>
    </row>
    <row r="3469" spans="1:24" x14ac:dyDescent="0.2">
      <c r="A3469">
        <v>451965</v>
      </c>
      <c r="B3469" t="s">
        <v>0</v>
      </c>
      <c r="C3469" t="s">
        <v>45</v>
      </c>
      <c r="D3469">
        <v>3</v>
      </c>
      <c r="E3469" t="s">
        <v>39</v>
      </c>
      <c r="F3469">
        <v>1</v>
      </c>
      <c r="G3469" t="s">
        <v>40</v>
      </c>
      <c r="H3469">
        <v>1</v>
      </c>
      <c r="I3469" t="s">
        <v>41</v>
      </c>
      <c r="J3469">
        <v>1</v>
      </c>
      <c r="K3469">
        <v>202</v>
      </c>
      <c r="L3469" t="s">
        <v>44</v>
      </c>
      <c r="M3469">
        <v>6</v>
      </c>
      <c r="N3469" t="s">
        <v>16</v>
      </c>
      <c r="O3469">
        <v>2</v>
      </c>
      <c r="P3469" t="s">
        <v>14</v>
      </c>
      <c r="Q3469">
        <v>5</v>
      </c>
      <c r="R3469" t="s">
        <v>47</v>
      </c>
      <c r="S3469">
        <v>1</v>
      </c>
      <c r="T3469">
        <v>119</v>
      </c>
      <c r="U3469">
        <v>66.2</v>
      </c>
      <c r="V3469">
        <v>83.209999100000005</v>
      </c>
      <c r="W3469" t="str">
        <f>_xlfn.XLOOKUP(M3469,ActionReference[Action],ActionReference[Reference])</f>
        <v>Approved</v>
      </c>
      <c r="X3469" t="str" cm="1">
        <f t="array" ref="X3469">_xlfn.IFS(T3469&lt;40,"Lower",T3469&lt;122,"Middle",TRUE,"Upper")</f>
        <v>Middle</v>
      </c>
    </row>
    <row r="3470" spans="1:24" x14ac:dyDescent="0.2">
      <c r="A3470">
        <v>852218</v>
      </c>
      <c r="B3470" t="s">
        <v>0</v>
      </c>
      <c r="C3470" t="s">
        <v>38</v>
      </c>
      <c r="D3470">
        <v>1</v>
      </c>
      <c r="E3470" t="s">
        <v>39</v>
      </c>
      <c r="F3470">
        <v>1</v>
      </c>
      <c r="G3470" t="s">
        <v>43</v>
      </c>
      <c r="H3470">
        <v>3</v>
      </c>
      <c r="I3470" t="s">
        <v>41</v>
      </c>
      <c r="J3470">
        <v>1</v>
      </c>
      <c r="K3470">
        <v>257</v>
      </c>
      <c r="L3470" t="s">
        <v>7</v>
      </c>
      <c r="M3470">
        <v>1</v>
      </c>
      <c r="N3470" t="s">
        <v>16</v>
      </c>
      <c r="O3470">
        <v>2</v>
      </c>
      <c r="P3470" t="s">
        <v>14</v>
      </c>
      <c r="Q3470">
        <v>5</v>
      </c>
      <c r="R3470" t="s">
        <v>46</v>
      </c>
      <c r="S3470">
        <v>2</v>
      </c>
      <c r="T3470">
        <v>61</v>
      </c>
      <c r="U3470">
        <v>74.7</v>
      </c>
      <c r="V3470">
        <v>81.599998499999998</v>
      </c>
      <c r="W3470" t="str">
        <f>_xlfn.XLOOKUP(M3470,ActionReference[Action],ActionReference[Reference])</f>
        <v>Approved</v>
      </c>
      <c r="X3470" t="str" cm="1">
        <f t="array" ref="X3470">_xlfn.IFS(T3470&lt;40,"Lower",T3470&lt;122,"Middle",TRUE,"Upper")</f>
        <v>Middle</v>
      </c>
    </row>
    <row r="3471" spans="1:24" x14ac:dyDescent="0.2">
      <c r="A3471">
        <v>451965</v>
      </c>
      <c r="B3471" t="s">
        <v>0</v>
      </c>
      <c r="C3471" t="s">
        <v>45</v>
      </c>
      <c r="D3471">
        <v>3</v>
      </c>
      <c r="E3471" t="s">
        <v>39</v>
      </c>
      <c r="F3471">
        <v>1</v>
      </c>
      <c r="G3471" t="s">
        <v>40</v>
      </c>
      <c r="H3471">
        <v>1</v>
      </c>
      <c r="I3471" t="s">
        <v>41</v>
      </c>
      <c r="J3471">
        <v>1</v>
      </c>
      <c r="K3471">
        <v>260</v>
      </c>
      <c r="L3471" t="s">
        <v>44</v>
      </c>
      <c r="M3471">
        <v>6</v>
      </c>
      <c r="N3471" t="s">
        <v>16</v>
      </c>
      <c r="O3471">
        <v>2</v>
      </c>
      <c r="P3471" t="s">
        <v>14</v>
      </c>
      <c r="Q3471">
        <v>5</v>
      </c>
      <c r="R3471" t="s">
        <v>47</v>
      </c>
      <c r="S3471">
        <v>1</v>
      </c>
      <c r="T3471">
        <v>62</v>
      </c>
      <c r="U3471">
        <v>63.2</v>
      </c>
      <c r="V3471">
        <v>102.459999</v>
      </c>
      <c r="W3471" t="str">
        <f>_xlfn.XLOOKUP(M3471,ActionReference[Action],ActionReference[Reference])</f>
        <v>Approved</v>
      </c>
      <c r="X3471" t="str" cm="1">
        <f t="array" ref="X3471">_xlfn.IFS(T3471&lt;40,"Lower",T3471&lt;122,"Middle",TRUE,"Upper")</f>
        <v>Middle</v>
      </c>
    </row>
    <row r="3472" spans="1:24" x14ac:dyDescent="0.2">
      <c r="A3472">
        <v>451965</v>
      </c>
      <c r="B3472" t="s">
        <v>0</v>
      </c>
      <c r="C3472" t="s">
        <v>38</v>
      </c>
      <c r="D3472">
        <v>1</v>
      </c>
      <c r="E3472" t="s">
        <v>39</v>
      </c>
      <c r="F3472">
        <v>1</v>
      </c>
      <c r="G3472" t="s">
        <v>43</v>
      </c>
      <c r="H3472">
        <v>3</v>
      </c>
      <c r="I3472" t="s">
        <v>41</v>
      </c>
      <c r="J3472">
        <v>1</v>
      </c>
      <c r="K3472">
        <v>248</v>
      </c>
      <c r="L3472" t="s">
        <v>44</v>
      </c>
      <c r="M3472">
        <v>6</v>
      </c>
      <c r="N3472" t="s">
        <v>15</v>
      </c>
      <c r="O3472">
        <v>1</v>
      </c>
      <c r="P3472" t="s">
        <v>14</v>
      </c>
      <c r="Q3472">
        <v>5</v>
      </c>
      <c r="R3472" t="s">
        <v>46</v>
      </c>
      <c r="S3472">
        <v>2</v>
      </c>
      <c r="T3472">
        <v>75</v>
      </c>
      <c r="U3472">
        <v>64.3</v>
      </c>
      <c r="V3472">
        <v>126.739998</v>
      </c>
      <c r="W3472" t="str">
        <f>_xlfn.XLOOKUP(M3472,ActionReference[Action],ActionReference[Reference])</f>
        <v>Approved</v>
      </c>
      <c r="X3472" t="str" cm="1">
        <f t="array" ref="X3472">_xlfn.IFS(T3472&lt;40,"Lower",T3472&lt;122,"Middle",TRUE,"Upper")</f>
        <v>Middle</v>
      </c>
    </row>
    <row r="3473" spans="1:24" x14ac:dyDescent="0.2">
      <c r="A3473">
        <v>451965</v>
      </c>
      <c r="B3473" t="s">
        <v>0</v>
      </c>
      <c r="C3473" t="s">
        <v>38</v>
      </c>
      <c r="D3473">
        <v>1</v>
      </c>
      <c r="E3473" t="s">
        <v>39</v>
      </c>
      <c r="F3473">
        <v>1</v>
      </c>
      <c r="G3473" t="s">
        <v>40</v>
      </c>
      <c r="H3473">
        <v>1</v>
      </c>
      <c r="I3473" t="s">
        <v>41</v>
      </c>
      <c r="J3473">
        <v>1</v>
      </c>
      <c r="K3473">
        <v>424</v>
      </c>
      <c r="L3473" t="s">
        <v>44</v>
      </c>
      <c r="M3473">
        <v>6</v>
      </c>
      <c r="N3473" t="s">
        <v>16</v>
      </c>
      <c r="O3473">
        <v>2</v>
      </c>
      <c r="P3473" t="s">
        <v>10</v>
      </c>
      <c r="Q3473">
        <v>3</v>
      </c>
      <c r="R3473" t="s">
        <v>47</v>
      </c>
      <c r="S3473">
        <v>1</v>
      </c>
      <c r="T3473">
        <v>384</v>
      </c>
      <c r="U3473">
        <v>66.2</v>
      </c>
      <c r="V3473">
        <v>140.479996</v>
      </c>
      <c r="W3473" t="str">
        <f>_xlfn.XLOOKUP(M3473,ActionReference[Action],ActionReference[Reference])</f>
        <v>Approved</v>
      </c>
      <c r="X3473" t="str" cm="1">
        <f t="array" ref="X3473">_xlfn.IFS(T3473&lt;40,"Lower",T3473&lt;122,"Middle",TRUE,"Upper")</f>
        <v>Upper</v>
      </c>
    </row>
    <row r="3474" spans="1:24" x14ac:dyDescent="0.2">
      <c r="A3474">
        <v>451965</v>
      </c>
      <c r="B3474" t="s">
        <v>0</v>
      </c>
      <c r="C3474" t="s">
        <v>38</v>
      </c>
      <c r="D3474">
        <v>1</v>
      </c>
      <c r="E3474" t="s">
        <v>39</v>
      </c>
      <c r="F3474">
        <v>1</v>
      </c>
      <c r="G3474" t="s">
        <v>49</v>
      </c>
      <c r="H3474">
        <v>2</v>
      </c>
      <c r="I3474" t="s">
        <v>50</v>
      </c>
      <c r="J3474">
        <v>2</v>
      </c>
      <c r="K3474">
        <v>10</v>
      </c>
      <c r="L3474" t="s">
        <v>6</v>
      </c>
      <c r="M3474">
        <v>3</v>
      </c>
      <c r="N3474" t="s">
        <v>16</v>
      </c>
      <c r="O3474">
        <v>2</v>
      </c>
      <c r="P3474" t="s">
        <v>14</v>
      </c>
      <c r="Q3474">
        <v>5</v>
      </c>
      <c r="R3474" t="s">
        <v>47</v>
      </c>
      <c r="S3474">
        <v>1</v>
      </c>
      <c r="T3474">
        <v>70</v>
      </c>
      <c r="U3474">
        <v>54.7</v>
      </c>
      <c r="V3474">
        <v>66.769996599999999</v>
      </c>
      <c r="W3474" t="str">
        <f>_xlfn.XLOOKUP(M3474,ActionReference[Action],ActionReference[Reference])</f>
        <v>Denied</v>
      </c>
      <c r="X3474" t="str" cm="1">
        <f t="array" ref="X3474">_xlfn.IFS(T3474&lt;40,"Lower",T3474&lt;122,"Middle",TRUE,"Upper")</f>
        <v>Middle</v>
      </c>
    </row>
    <row r="3475" spans="1:24" x14ac:dyDescent="0.2">
      <c r="A3475">
        <v>451965</v>
      </c>
      <c r="B3475" t="s">
        <v>0</v>
      </c>
      <c r="C3475" t="s">
        <v>38</v>
      </c>
      <c r="D3475">
        <v>1</v>
      </c>
      <c r="E3475" t="s">
        <v>39</v>
      </c>
      <c r="F3475">
        <v>1</v>
      </c>
      <c r="G3475" t="s">
        <v>40</v>
      </c>
      <c r="H3475">
        <v>1</v>
      </c>
      <c r="I3475" t="s">
        <v>41</v>
      </c>
      <c r="J3475">
        <v>1</v>
      </c>
      <c r="K3475">
        <v>290</v>
      </c>
      <c r="L3475" t="s">
        <v>44</v>
      </c>
      <c r="M3475">
        <v>6</v>
      </c>
      <c r="N3475" t="s">
        <v>16</v>
      </c>
      <c r="O3475">
        <v>2</v>
      </c>
      <c r="P3475" t="s">
        <v>14</v>
      </c>
      <c r="Q3475">
        <v>5</v>
      </c>
      <c r="R3475" t="s">
        <v>47</v>
      </c>
      <c r="S3475">
        <v>1</v>
      </c>
      <c r="T3475">
        <v>100</v>
      </c>
      <c r="U3475">
        <v>65.3</v>
      </c>
      <c r="V3475">
        <v>136.39999399999999</v>
      </c>
      <c r="W3475" t="str">
        <f>_xlfn.XLOOKUP(M3475,ActionReference[Action],ActionReference[Reference])</f>
        <v>Approved</v>
      </c>
      <c r="X3475" t="str" cm="1">
        <f t="array" ref="X3475">_xlfn.IFS(T3475&lt;40,"Lower",T3475&lt;122,"Middle",TRUE,"Upper")</f>
        <v>Middle</v>
      </c>
    </row>
    <row r="3476" spans="1:24" x14ac:dyDescent="0.2">
      <c r="A3476">
        <v>451965</v>
      </c>
      <c r="B3476" t="s">
        <v>0</v>
      </c>
      <c r="C3476" t="s">
        <v>38</v>
      </c>
      <c r="D3476">
        <v>1</v>
      </c>
      <c r="E3476" t="s">
        <v>39</v>
      </c>
      <c r="F3476">
        <v>1</v>
      </c>
      <c r="G3476" t="s">
        <v>43</v>
      </c>
      <c r="H3476">
        <v>3</v>
      </c>
      <c r="I3476" t="s">
        <v>41</v>
      </c>
      <c r="J3476">
        <v>1</v>
      </c>
      <c r="K3476">
        <v>197</v>
      </c>
      <c r="L3476" t="s">
        <v>7</v>
      </c>
      <c r="M3476">
        <v>1</v>
      </c>
      <c r="N3476" t="s">
        <v>15</v>
      </c>
      <c r="O3476">
        <v>1</v>
      </c>
      <c r="P3476" t="s">
        <v>14</v>
      </c>
      <c r="Q3476">
        <v>5</v>
      </c>
      <c r="R3476" t="s">
        <v>47</v>
      </c>
      <c r="S3476">
        <v>1</v>
      </c>
      <c r="T3476">
        <v>114</v>
      </c>
      <c r="U3476">
        <v>87.2</v>
      </c>
      <c r="V3476">
        <v>135.33999600000001</v>
      </c>
      <c r="W3476" t="str">
        <f>_xlfn.XLOOKUP(M3476,ActionReference[Action],ActionReference[Reference])</f>
        <v>Approved</v>
      </c>
      <c r="X3476" t="str" cm="1">
        <f t="array" ref="X3476">_xlfn.IFS(T3476&lt;40,"Lower",T3476&lt;122,"Middle",TRUE,"Upper")</f>
        <v>Middle</v>
      </c>
    </row>
    <row r="3477" spans="1:24" x14ac:dyDescent="0.2">
      <c r="A3477">
        <v>852218</v>
      </c>
      <c r="B3477" t="s">
        <v>0</v>
      </c>
      <c r="C3477" t="s">
        <v>38</v>
      </c>
      <c r="D3477">
        <v>1</v>
      </c>
      <c r="E3477" t="s">
        <v>39</v>
      </c>
      <c r="F3477">
        <v>1</v>
      </c>
      <c r="G3477" t="s">
        <v>40</v>
      </c>
      <c r="H3477">
        <v>1</v>
      </c>
      <c r="I3477" t="s">
        <v>50</v>
      </c>
      <c r="J3477">
        <v>2</v>
      </c>
      <c r="K3477">
        <v>152</v>
      </c>
      <c r="L3477" t="s">
        <v>7</v>
      </c>
      <c r="M3477">
        <v>1</v>
      </c>
      <c r="N3477" t="s">
        <v>16</v>
      </c>
      <c r="O3477">
        <v>2</v>
      </c>
      <c r="P3477" t="s">
        <v>14</v>
      </c>
      <c r="Q3477">
        <v>5</v>
      </c>
      <c r="R3477" t="s">
        <v>47</v>
      </c>
      <c r="S3477">
        <v>1</v>
      </c>
      <c r="T3477">
        <v>135</v>
      </c>
      <c r="U3477">
        <v>57.6</v>
      </c>
      <c r="V3477">
        <v>111.760002</v>
      </c>
      <c r="W3477" t="str">
        <f>_xlfn.XLOOKUP(M3477,ActionReference[Action],ActionReference[Reference])</f>
        <v>Approved</v>
      </c>
      <c r="X3477" t="str" cm="1">
        <f t="array" ref="X3477">_xlfn.IFS(T3477&lt;40,"Lower",T3477&lt;122,"Middle",TRUE,"Upper")</f>
        <v>Upper</v>
      </c>
    </row>
    <row r="3478" spans="1:24" x14ac:dyDescent="0.2">
      <c r="A3478">
        <v>804963</v>
      </c>
      <c r="B3478" t="s">
        <v>0</v>
      </c>
      <c r="C3478" t="s">
        <v>38</v>
      </c>
      <c r="D3478">
        <v>1</v>
      </c>
      <c r="E3478" t="s">
        <v>39</v>
      </c>
      <c r="F3478">
        <v>1</v>
      </c>
      <c r="G3478" t="s">
        <v>40</v>
      </c>
      <c r="H3478">
        <v>1</v>
      </c>
      <c r="I3478" t="s">
        <v>50</v>
      </c>
      <c r="J3478">
        <v>2</v>
      </c>
      <c r="K3478">
        <v>1496</v>
      </c>
      <c r="L3478" t="s">
        <v>7</v>
      </c>
      <c r="M3478">
        <v>1</v>
      </c>
      <c r="N3478" t="s">
        <v>16</v>
      </c>
      <c r="O3478">
        <v>2</v>
      </c>
      <c r="P3478" t="s">
        <v>14</v>
      </c>
      <c r="Q3478">
        <v>5</v>
      </c>
      <c r="R3478" t="s">
        <v>47</v>
      </c>
      <c r="S3478">
        <v>1</v>
      </c>
      <c r="T3478">
        <v>809</v>
      </c>
      <c r="U3478">
        <v>67.7</v>
      </c>
      <c r="V3478">
        <v>121.389999</v>
      </c>
      <c r="W3478" t="str">
        <f>_xlfn.XLOOKUP(M3478,ActionReference[Action],ActionReference[Reference])</f>
        <v>Approved</v>
      </c>
      <c r="X3478" t="str" cm="1">
        <f t="array" ref="X3478">_xlfn.IFS(T3478&lt;40,"Lower",T3478&lt;122,"Middle",TRUE,"Upper")</f>
        <v>Upper</v>
      </c>
    </row>
    <row r="3479" spans="1:24" x14ac:dyDescent="0.2">
      <c r="A3479">
        <v>451965</v>
      </c>
      <c r="B3479" t="s">
        <v>0</v>
      </c>
      <c r="C3479" t="s">
        <v>38</v>
      </c>
      <c r="D3479">
        <v>1</v>
      </c>
      <c r="E3479" t="s">
        <v>39</v>
      </c>
      <c r="F3479">
        <v>1</v>
      </c>
      <c r="G3479" t="s">
        <v>49</v>
      </c>
      <c r="H3479">
        <v>2</v>
      </c>
      <c r="I3479" t="s">
        <v>50</v>
      </c>
      <c r="J3479">
        <v>2</v>
      </c>
      <c r="K3479">
        <v>20</v>
      </c>
      <c r="L3479" t="s">
        <v>6</v>
      </c>
      <c r="M3479">
        <v>3</v>
      </c>
      <c r="N3479" t="s">
        <v>16</v>
      </c>
      <c r="O3479">
        <v>2</v>
      </c>
      <c r="P3479" t="s">
        <v>10</v>
      </c>
      <c r="Q3479">
        <v>3</v>
      </c>
      <c r="R3479" t="s">
        <v>47</v>
      </c>
      <c r="S3479">
        <v>1</v>
      </c>
      <c r="T3479">
        <v>52</v>
      </c>
      <c r="U3479">
        <v>59.1</v>
      </c>
      <c r="V3479">
        <v>48.880001100000001</v>
      </c>
      <c r="W3479" t="str">
        <f>_xlfn.XLOOKUP(M3479,ActionReference[Action],ActionReference[Reference])</f>
        <v>Denied</v>
      </c>
      <c r="X3479" t="str" cm="1">
        <f t="array" ref="X3479">_xlfn.IFS(T3479&lt;40,"Lower",T3479&lt;122,"Middle",TRUE,"Upper")</f>
        <v>Middle</v>
      </c>
    </row>
    <row r="3480" spans="1:24" x14ac:dyDescent="0.2">
      <c r="A3480">
        <v>480228</v>
      </c>
      <c r="B3480" t="s">
        <v>0</v>
      </c>
      <c r="C3480" t="s">
        <v>38</v>
      </c>
      <c r="D3480">
        <v>1</v>
      </c>
      <c r="E3480" t="s">
        <v>39</v>
      </c>
      <c r="F3480">
        <v>1</v>
      </c>
      <c r="G3480" t="s">
        <v>49</v>
      </c>
      <c r="H3480">
        <v>2</v>
      </c>
      <c r="I3480" t="s">
        <v>41</v>
      </c>
      <c r="J3480">
        <v>1</v>
      </c>
      <c r="K3480">
        <v>730</v>
      </c>
      <c r="L3480" t="s">
        <v>7</v>
      </c>
      <c r="M3480">
        <v>1</v>
      </c>
      <c r="N3480" t="s">
        <v>16</v>
      </c>
      <c r="O3480">
        <v>2</v>
      </c>
      <c r="P3480" t="s">
        <v>14</v>
      </c>
      <c r="Q3480">
        <v>5</v>
      </c>
      <c r="R3480" t="s">
        <v>47</v>
      </c>
      <c r="S3480">
        <v>1</v>
      </c>
      <c r="T3480">
        <v>348</v>
      </c>
      <c r="U3480">
        <v>83.9</v>
      </c>
      <c r="V3480">
        <v>200.33000200000001</v>
      </c>
      <c r="W3480" t="str">
        <f>_xlfn.XLOOKUP(M3480,ActionReference[Action],ActionReference[Reference])</f>
        <v>Approved</v>
      </c>
      <c r="X3480" t="str" cm="1">
        <f t="array" ref="X3480">_xlfn.IFS(T3480&lt;40,"Lower",T3480&lt;122,"Middle",TRUE,"Upper")</f>
        <v>Upper</v>
      </c>
    </row>
    <row r="3481" spans="1:24" x14ac:dyDescent="0.2">
      <c r="A3481">
        <v>451965</v>
      </c>
      <c r="B3481" t="s">
        <v>0</v>
      </c>
      <c r="C3481" t="s">
        <v>42</v>
      </c>
      <c r="D3481">
        <v>2</v>
      </c>
      <c r="E3481" t="s">
        <v>39</v>
      </c>
      <c r="F3481">
        <v>1</v>
      </c>
      <c r="G3481" t="s">
        <v>40</v>
      </c>
      <c r="H3481">
        <v>1</v>
      </c>
      <c r="I3481" t="s">
        <v>41</v>
      </c>
      <c r="J3481">
        <v>1</v>
      </c>
      <c r="K3481">
        <v>317</v>
      </c>
      <c r="L3481" t="s">
        <v>44</v>
      </c>
      <c r="M3481">
        <v>6</v>
      </c>
      <c r="N3481" t="s">
        <v>16</v>
      </c>
      <c r="O3481">
        <v>2</v>
      </c>
      <c r="P3481" t="s">
        <v>14</v>
      </c>
      <c r="Q3481">
        <v>5</v>
      </c>
      <c r="R3481" t="s">
        <v>47</v>
      </c>
      <c r="S3481">
        <v>1</v>
      </c>
      <c r="T3481">
        <v>98</v>
      </c>
      <c r="U3481">
        <v>89.8</v>
      </c>
      <c r="V3481">
        <v>103.489998</v>
      </c>
      <c r="W3481" t="str">
        <f>_xlfn.XLOOKUP(M3481,ActionReference[Action],ActionReference[Reference])</f>
        <v>Approved</v>
      </c>
      <c r="X3481" t="str" cm="1">
        <f t="array" ref="X3481">_xlfn.IFS(T3481&lt;40,"Lower",T3481&lt;122,"Middle",TRUE,"Upper")</f>
        <v>Middle</v>
      </c>
    </row>
    <row r="3482" spans="1:24" x14ac:dyDescent="0.2">
      <c r="A3482">
        <v>451965</v>
      </c>
      <c r="B3482" t="s">
        <v>0</v>
      </c>
      <c r="C3482" t="s">
        <v>42</v>
      </c>
      <c r="D3482">
        <v>2</v>
      </c>
      <c r="E3482" t="s">
        <v>39</v>
      </c>
      <c r="F3482">
        <v>1</v>
      </c>
      <c r="G3482" t="s">
        <v>40</v>
      </c>
      <c r="H3482">
        <v>1</v>
      </c>
      <c r="I3482" t="s">
        <v>41</v>
      </c>
      <c r="J3482">
        <v>1</v>
      </c>
      <c r="K3482">
        <v>249</v>
      </c>
      <c r="L3482" t="s">
        <v>44</v>
      </c>
      <c r="M3482">
        <v>6</v>
      </c>
      <c r="N3482" t="s">
        <v>16</v>
      </c>
      <c r="O3482">
        <v>2</v>
      </c>
      <c r="P3482" t="s">
        <v>14</v>
      </c>
      <c r="Q3482">
        <v>5</v>
      </c>
      <c r="R3482" t="s">
        <v>47</v>
      </c>
      <c r="S3482">
        <v>1</v>
      </c>
      <c r="T3482">
        <v>50</v>
      </c>
      <c r="U3482">
        <v>55.1</v>
      </c>
      <c r="V3482">
        <v>108.379997</v>
      </c>
      <c r="W3482" t="str">
        <f>_xlfn.XLOOKUP(M3482,ActionReference[Action],ActionReference[Reference])</f>
        <v>Approved</v>
      </c>
      <c r="X3482" t="str" cm="1">
        <f t="array" ref="X3482">_xlfn.IFS(T3482&lt;40,"Lower",T3482&lt;122,"Middle",TRUE,"Upper")</f>
        <v>Middle</v>
      </c>
    </row>
    <row r="3483" spans="1:24" x14ac:dyDescent="0.2">
      <c r="A3483">
        <v>619877</v>
      </c>
      <c r="B3483" t="s">
        <v>0</v>
      </c>
      <c r="C3483" t="s">
        <v>45</v>
      </c>
      <c r="D3483">
        <v>3</v>
      </c>
      <c r="E3483" t="s">
        <v>39</v>
      </c>
      <c r="F3483">
        <v>1</v>
      </c>
      <c r="G3483" t="s">
        <v>40</v>
      </c>
      <c r="H3483">
        <v>1</v>
      </c>
      <c r="I3483" t="s">
        <v>41</v>
      </c>
      <c r="J3483">
        <v>1</v>
      </c>
      <c r="K3483">
        <v>300</v>
      </c>
      <c r="L3483" t="s">
        <v>7</v>
      </c>
      <c r="M3483">
        <v>1</v>
      </c>
      <c r="N3483" t="s">
        <v>16</v>
      </c>
      <c r="O3483">
        <v>2</v>
      </c>
      <c r="P3483" t="s">
        <v>14</v>
      </c>
      <c r="Q3483">
        <v>5</v>
      </c>
      <c r="R3483" t="s">
        <v>47</v>
      </c>
      <c r="S3483">
        <v>1</v>
      </c>
      <c r="T3483">
        <v>153</v>
      </c>
      <c r="U3483">
        <v>73</v>
      </c>
      <c r="V3483">
        <v>135.020004</v>
      </c>
      <c r="W3483" t="str">
        <f>_xlfn.XLOOKUP(M3483,ActionReference[Action],ActionReference[Reference])</f>
        <v>Approved</v>
      </c>
      <c r="X3483" t="str" cm="1">
        <f t="array" ref="X3483">_xlfn.IFS(T3483&lt;40,"Lower",T3483&lt;122,"Middle",TRUE,"Upper")</f>
        <v>Upper</v>
      </c>
    </row>
    <row r="3484" spans="1:24" x14ac:dyDescent="0.2">
      <c r="A3484">
        <v>504713</v>
      </c>
      <c r="B3484" t="s">
        <v>0</v>
      </c>
      <c r="C3484" t="s">
        <v>38</v>
      </c>
      <c r="D3484">
        <v>1</v>
      </c>
      <c r="E3484" t="s">
        <v>39</v>
      </c>
      <c r="F3484">
        <v>1</v>
      </c>
      <c r="G3484" t="s">
        <v>40</v>
      </c>
      <c r="H3484">
        <v>1</v>
      </c>
      <c r="I3484" t="s">
        <v>41</v>
      </c>
      <c r="J3484">
        <v>1</v>
      </c>
      <c r="K3484">
        <v>56</v>
      </c>
      <c r="L3484" t="s">
        <v>6</v>
      </c>
      <c r="M3484">
        <v>3</v>
      </c>
      <c r="N3484" t="s">
        <v>15</v>
      </c>
      <c r="O3484">
        <v>1</v>
      </c>
      <c r="P3484" t="s">
        <v>14</v>
      </c>
      <c r="Q3484">
        <v>5</v>
      </c>
      <c r="R3484" t="s">
        <v>47</v>
      </c>
      <c r="S3484">
        <v>1</v>
      </c>
      <c r="T3484">
        <v>63</v>
      </c>
      <c r="U3484">
        <v>77.5</v>
      </c>
      <c r="V3484">
        <v>123.650002</v>
      </c>
      <c r="W3484" t="str">
        <f>_xlfn.XLOOKUP(M3484,ActionReference[Action],ActionReference[Reference])</f>
        <v>Denied</v>
      </c>
      <c r="X3484" t="str" cm="1">
        <f t="array" ref="X3484">_xlfn.IFS(T3484&lt;40,"Lower",T3484&lt;122,"Middle",TRUE,"Upper")</f>
        <v>Middle</v>
      </c>
    </row>
    <row r="3485" spans="1:24" x14ac:dyDescent="0.2">
      <c r="A3485">
        <v>451965</v>
      </c>
      <c r="B3485" t="s">
        <v>0</v>
      </c>
      <c r="C3485" t="s">
        <v>38</v>
      </c>
      <c r="D3485">
        <v>1</v>
      </c>
      <c r="E3485" t="s">
        <v>39</v>
      </c>
      <c r="F3485">
        <v>1</v>
      </c>
      <c r="G3485" t="s">
        <v>40</v>
      </c>
      <c r="H3485">
        <v>1</v>
      </c>
      <c r="I3485" t="s">
        <v>50</v>
      </c>
      <c r="J3485">
        <v>2</v>
      </c>
      <c r="K3485">
        <v>114</v>
      </c>
      <c r="L3485" t="s">
        <v>44</v>
      </c>
      <c r="M3485">
        <v>6</v>
      </c>
      <c r="N3485" t="s">
        <v>16</v>
      </c>
      <c r="O3485">
        <v>2</v>
      </c>
      <c r="P3485" t="s">
        <v>9</v>
      </c>
      <c r="Q3485">
        <v>2</v>
      </c>
      <c r="R3485" t="s">
        <v>47</v>
      </c>
      <c r="S3485">
        <v>1</v>
      </c>
      <c r="T3485">
        <v>355</v>
      </c>
      <c r="U3485">
        <v>63.2</v>
      </c>
      <c r="V3485">
        <v>92.209999100000005</v>
      </c>
      <c r="W3485" t="str">
        <f>_xlfn.XLOOKUP(M3485,ActionReference[Action],ActionReference[Reference])</f>
        <v>Approved</v>
      </c>
      <c r="X3485" t="str" cm="1">
        <f t="array" ref="X3485">_xlfn.IFS(T3485&lt;40,"Lower",T3485&lt;122,"Middle",TRUE,"Upper")</f>
        <v>Upper</v>
      </c>
    </row>
    <row r="3486" spans="1:24" x14ac:dyDescent="0.2">
      <c r="A3486">
        <v>233031</v>
      </c>
      <c r="B3486" t="s">
        <v>0</v>
      </c>
      <c r="C3486" t="s">
        <v>38</v>
      </c>
      <c r="D3486">
        <v>1</v>
      </c>
      <c r="E3486" t="s">
        <v>39</v>
      </c>
      <c r="F3486">
        <v>1</v>
      </c>
      <c r="G3486" t="s">
        <v>40</v>
      </c>
      <c r="H3486">
        <v>1</v>
      </c>
      <c r="I3486" t="s">
        <v>41</v>
      </c>
      <c r="J3486">
        <v>1</v>
      </c>
      <c r="K3486">
        <v>73</v>
      </c>
      <c r="L3486" t="s">
        <v>7</v>
      </c>
      <c r="M3486">
        <v>1</v>
      </c>
      <c r="N3486" t="s">
        <v>16</v>
      </c>
      <c r="O3486">
        <v>2</v>
      </c>
      <c r="P3486" t="s">
        <v>14</v>
      </c>
      <c r="Q3486">
        <v>5</v>
      </c>
      <c r="R3486" t="s">
        <v>47</v>
      </c>
      <c r="S3486">
        <v>1</v>
      </c>
      <c r="T3486">
        <v>81</v>
      </c>
      <c r="U3486">
        <v>54.8</v>
      </c>
      <c r="V3486">
        <v>40.279998800000001</v>
      </c>
      <c r="W3486" t="str">
        <f>_xlfn.XLOOKUP(M3486,ActionReference[Action],ActionReference[Reference])</f>
        <v>Approved</v>
      </c>
      <c r="X3486" t="str" cm="1">
        <f t="array" ref="X3486">_xlfn.IFS(T3486&lt;40,"Lower",T3486&lt;122,"Middle",TRUE,"Upper")</f>
        <v>Middle</v>
      </c>
    </row>
    <row r="3487" spans="1:24" x14ac:dyDescent="0.2">
      <c r="A3487">
        <v>233031</v>
      </c>
      <c r="B3487" t="s">
        <v>0</v>
      </c>
      <c r="C3487" t="s">
        <v>38</v>
      </c>
      <c r="D3487">
        <v>1</v>
      </c>
      <c r="E3487" t="s">
        <v>39</v>
      </c>
      <c r="F3487">
        <v>1</v>
      </c>
      <c r="G3487" t="s">
        <v>43</v>
      </c>
      <c r="H3487">
        <v>3</v>
      </c>
      <c r="I3487" t="s">
        <v>41</v>
      </c>
      <c r="J3487">
        <v>1</v>
      </c>
      <c r="K3487">
        <v>201</v>
      </c>
      <c r="L3487" t="s">
        <v>7</v>
      </c>
      <c r="M3487">
        <v>1</v>
      </c>
      <c r="N3487" t="s">
        <v>15</v>
      </c>
      <c r="O3487">
        <v>1</v>
      </c>
      <c r="P3487" t="s">
        <v>14</v>
      </c>
      <c r="Q3487">
        <v>5</v>
      </c>
      <c r="R3487" t="s">
        <v>46</v>
      </c>
      <c r="S3487">
        <v>2</v>
      </c>
      <c r="T3487">
        <v>61</v>
      </c>
      <c r="U3487">
        <v>51.8</v>
      </c>
      <c r="V3487">
        <v>113.75</v>
      </c>
      <c r="W3487" t="str">
        <f>_xlfn.XLOOKUP(M3487,ActionReference[Action],ActionReference[Reference])</f>
        <v>Approved</v>
      </c>
      <c r="X3487" t="str" cm="1">
        <f t="array" ref="X3487">_xlfn.IFS(T3487&lt;40,"Lower",T3487&lt;122,"Middle",TRUE,"Upper")</f>
        <v>Middle</v>
      </c>
    </row>
    <row r="3488" spans="1:24" x14ac:dyDescent="0.2">
      <c r="A3488">
        <v>146672</v>
      </c>
      <c r="B3488" t="s">
        <v>0</v>
      </c>
      <c r="C3488" t="s">
        <v>42</v>
      </c>
      <c r="D3488">
        <v>2</v>
      </c>
      <c r="E3488" t="s">
        <v>39</v>
      </c>
      <c r="F3488">
        <v>1</v>
      </c>
      <c r="G3488" t="s">
        <v>40</v>
      </c>
      <c r="H3488">
        <v>1</v>
      </c>
      <c r="I3488" t="s">
        <v>41</v>
      </c>
      <c r="J3488">
        <v>1</v>
      </c>
      <c r="K3488">
        <v>164</v>
      </c>
      <c r="L3488" t="s">
        <v>7</v>
      </c>
      <c r="M3488">
        <v>1</v>
      </c>
      <c r="N3488" t="s">
        <v>16</v>
      </c>
      <c r="O3488">
        <v>2</v>
      </c>
      <c r="P3488" t="s">
        <v>14</v>
      </c>
      <c r="Q3488">
        <v>5</v>
      </c>
      <c r="R3488" t="s">
        <v>47</v>
      </c>
      <c r="S3488">
        <v>1</v>
      </c>
      <c r="T3488">
        <v>56</v>
      </c>
      <c r="U3488">
        <v>54.2</v>
      </c>
      <c r="V3488">
        <v>90.419998199999995</v>
      </c>
      <c r="W3488" t="str">
        <f>_xlfn.XLOOKUP(M3488,ActionReference[Action],ActionReference[Reference])</f>
        <v>Approved</v>
      </c>
      <c r="X3488" t="str" cm="1">
        <f t="array" ref="X3488">_xlfn.IFS(T3488&lt;40,"Lower",T3488&lt;122,"Middle",TRUE,"Upper")</f>
        <v>Middle</v>
      </c>
    </row>
    <row r="3489" spans="1:24" x14ac:dyDescent="0.2">
      <c r="A3489">
        <v>2590037</v>
      </c>
      <c r="B3489" t="s">
        <v>0</v>
      </c>
      <c r="C3489" t="s">
        <v>38</v>
      </c>
      <c r="D3489">
        <v>1</v>
      </c>
      <c r="E3489" t="s">
        <v>39</v>
      </c>
      <c r="F3489">
        <v>1</v>
      </c>
      <c r="G3489" t="s">
        <v>43</v>
      </c>
      <c r="H3489">
        <v>3</v>
      </c>
      <c r="I3489" t="s">
        <v>41</v>
      </c>
      <c r="J3489">
        <v>1</v>
      </c>
      <c r="K3489">
        <v>86</v>
      </c>
      <c r="L3489" t="s">
        <v>7</v>
      </c>
      <c r="M3489">
        <v>1</v>
      </c>
      <c r="N3489" t="s">
        <v>16</v>
      </c>
      <c r="O3489">
        <v>2</v>
      </c>
      <c r="P3489" t="s">
        <v>14</v>
      </c>
      <c r="Q3489">
        <v>5</v>
      </c>
      <c r="R3489" t="s">
        <v>46</v>
      </c>
      <c r="S3489">
        <v>2</v>
      </c>
      <c r="T3489">
        <v>108</v>
      </c>
      <c r="U3489">
        <v>82.2</v>
      </c>
      <c r="V3489">
        <v>108.160004</v>
      </c>
      <c r="W3489" t="str">
        <f>_xlfn.XLOOKUP(M3489,ActionReference[Action],ActionReference[Reference])</f>
        <v>Approved</v>
      </c>
      <c r="X3489" t="str" cm="1">
        <f t="array" ref="X3489">_xlfn.IFS(T3489&lt;40,"Lower",T3489&lt;122,"Middle",TRUE,"Upper")</f>
        <v>Middle</v>
      </c>
    </row>
    <row r="3490" spans="1:24" x14ac:dyDescent="0.2">
      <c r="A3490">
        <v>12311</v>
      </c>
      <c r="B3490" t="s">
        <v>0</v>
      </c>
      <c r="C3490" t="s">
        <v>38</v>
      </c>
      <c r="D3490">
        <v>1</v>
      </c>
      <c r="E3490" t="s">
        <v>39</v>
      </c>
      <c r="F3490">
        <v>1</v>
      </c>
      <c r="G3490" t="s">
        <v>49</v>
      </c>
      <c r="H3490">
        <v>2</v>
      </c>
      <c r="I3490" t="s">
        <v>41</v>
      </c>
      <c r="J3490">
        <v>1</v>
      </c>
      <c r="K3490">
        <v>6</v>
      </c>
      <c r="L3490" t="s">
        <v>7</v>
      </c>
      <c r="M3490">
        <v>1</v>
      </c>
      <c r="N3490" t="s">
        <v>16</v>
      </c>
      <c r="O3490">
        <v>2</v>
      </c>
      <c r="P3490" t="s">
        <v>14</v>
      </c>
      <c r="Q3490">
        <v>5</v>
      </c>
      <c r="R3490" t="s">
        <v>47</v>
      </c>
      <c r="S3490">
        <v>1</v>
      </c>
      <c r="T3490">
        <v>38</v>
      </c>
      <c r="U3490">
        <v>55.8</v>
      </c>
      <c r="V3490">
        <v>77.760002099999994</v>
      </c>
      <c r="W3490" t="str">
        <f>_xlfn.XLOOKUP(M3490,ActionReference[Action],ActionReference[Reference])</f>
        <v>Approved</v>
      </c>
      <c r="X3490" t="str" cm="1">
        <f t="array" ref="X3490">_xlfn.IFS(T3490&lt;40,"Lower",T3490&lt;122,"Middle",TRUE,"Upper")</f>
        <v>Lower</v>
      </c>
    </row>
    <row r="3491" spans="1:24" x14ac:dyDescent="0.2">
      <c r="A3491">
        <v>2618780</v>
      </c>
      <c r="B3491" t="s">
        <v>0</v>
      </c>
      <c r="C3491" t="s">
        <v>42</v>
      </c>
      <c r="D3491">
        <v>2</v>
      </c>
      <c r="E3491" t="s">
        <v>39</v>
      </c>
      <c r="F3491">
        <v>1</v>
      </c>
      <c r="G3491" t="s">
        <v>40</v>
      </c>
      <c r="H3491">
        <v>1</v>
      </c>
      <c r="I3491" t="s">
        <v>41</v>
      </c>
      <c r="J3491">
        <v>1</v>
      </c>
      <c r="K3491">
        <v>162</v>
      </c>
      <c r="L3491" t="s">
        <v>44</v>
      </c>
      <c r="M3491">
        <v>6</v>
      </c>
      <c r="N3491" t="s">
        <v>15</v>
      </c>
      <c r="O3491">
        <v>1</v>
      </c>
      <c r="P3491" t="s">
        <v>14</v>
      </c>
      <c r="Q3491">
        <v>5</v>
      </c>
      <c r="R3491" t="s">
        <v>47</v>
      </c>
      <c r="S3491">
        <v>1</v>
      </c>
      <c r="T3491">
        <v>77</v>
      </c>
      <c r="U3491">
        <v>64.3</v>
      </c>
      <c r="V3491">
        <v>149.270004</v>
      </c>
      <c r="W3491" t="str">
        <f>_xlfn.XLOOKUP(M3491,ActionReference[Action],ActionReference[Reference])</f>
        <v>Approved</v>
      </c>
      <c r="X3491" t="str" cm="1">
        <f t="array" ref="X3491">_xlfn.IFS(T3491&lt;40,"Lower",T3491&lt;122,"Middle",TRUE,"Upper")</f>
        <v>Middle</v>
      </c>
    </row>
    <row r="3492" spans="1:24" x14ac:dyDescent="0.2">
      <c r="A3492">
        <v>606046</v>
      </c>
      <c r="B3492" t="s">
        <v>0</v>
      </c>
      <c r="C3492" t="s">
        <v>38</v>
      </c>
      <c r="D3492">
        <v>1</v>
      </c>
      <c r="E3492" t="s">
        <v>39</v>
      </c>
      <c r="F3492">
        <v>1</v>
      </c>
      <c r="G3492" t="s">
        <v>43</v>
      </c>
      <c r="H3492">
        <v>3</v>
      </c>
      <c r="I3492" t="s">
        <v>41</v>
      </c>
      <c r="J3492">
        <v>1</v>
      </c>
      <c r="K3492">
        <v>138</v>
      </c>
      <c r="L3492" t="s">
        <v>7</v>
      </c>
      <c r="M3492">
        <v>1</v>
      </c>
      <c r="N3492" t="s">
        <v>16</v>
      </c>
      <c r="O3492">
        <v>2</v>
      </c>
      <c r="P3492" t="s">
        <v>14</v>
      </c>
      <c r="Q3492">
        <v>5</v>
      </c>
      <c r="R3492" t="s">
        <v>47</v>
      </c>
      <c r="S3492">
        <v>1</v>
      </c>
      <c r="T3492">
        <v>110</v>
      </c>
      <c r="U3492">
        <v>59.1</v>
      </c>
      <c r="V3492">
        <v>106.660004</v>
      </c>
      <c r="W3492" t="str">
        <f>_xlfn.XLOOKUP(M3492,ActionReference[Action],ActionReference[Reference])</f>
        <v>Approved</v>
      </c>
      <c r="X3492" t="str" cm="1">
        <f t="array" ref="X3492">_xlfn.IFS(T3492&lt;40,"Lower",T3492&lt;122,"Middle",TRUE,"Upper")</f>
        <v>Middle</v>
      </c>
    </row>
    <row r="3493" spans="1:24" x14ac:dyDescent="0.2">
      <c r="A3493">
        <v>60143</v>
      </c>
      <c r="B3493" t="s">
        <v>0</v>
      </c>
      <c r="C3493" t="s">
        <v>38</v>
      </c>
      <c r="D3493">
        <v>1</v>
      </c>
      <c r="E3493" t="s">
        <v>39</v>
      </c>
      <c r="F3493">
        <v>1</v>
      </c>
      <c r="G3493" t="s">
        <v>40</v>
      </c>
      <c r="H3493">
        <v>1</v>
      </c>
      <c r="I3493" t="s">
        <v>41</v>
      </c>
      <c r="J3493">
        <v>1</v>
      </c>
      <c r="K3493">
        <v>374</v>
      </c>
      <c r="L3493" t="s">
        <v>7</v>
      </c>
      <c r="M3493">
        <v>1</v>
      </c>
      <c r="N3493" t="s">
        <v>16</v>
      </c>
      <c r="O3493">
        <v>2</v>
      </c>
      <c r="P3493" t="s">
        <v>14</v>
      </c>
      <c r="Q3493">
        <v>5</v>
      </c>
      <c r="R3493" t="s">
        <v>47</v>
      </c>
      <c r="S3493">
        <v>1</v>
      </c>
      <c r="T3493">
        <v>142</v>
      </c>
      <c r="U3493">
        <v>67</v>
      </c>
      <c r="V3493">
        <v>167.759995</v>
      </c>
      <c r="W3493" t="str">
        <f>_xlfn.XLOOKUP(M3493,ActionReference[Action],ActionReference[Reference])</f>
        <v>Approved</v>
      </c>
      <c r="X3493" t="str" cm="1">
        <f t="array" ref="X3493">_xlfn.IFS(T3493&lt;40,"Lower",T3493&lt;122,"Middle",TRUE,"Upper")</f>
        <v>Upper</v>
      </c>
    </row>
    <row r="3494" spans="1:24" x14ac:dyDescent="0.2">
      <c r="A3494" t="s">
        <v>48</v>
      </c>
      <c r="B3494" t="s">
        <v>0</v>
      </c>
      <c r="C3494" t="s">
        <v>38</v>
      </c>
      <c r="D3494">
        <v>1</v>
      </c>
      <c r="E3494" t="s">
        <v>39</v>
      </c>
      <c r="F3494">
        <v>1</v>
      </c>
      <c r="G3494" t="s">
        <v>49</v>
      </c>
      <c r="H3494">
        <v>2</v>
      </c>
      <c r="I3494" t="s">
        <v>50</v>
      </c>
      <c r="J3494">
        <v>2</v>
      </c>
      <c r="K3494">
        <v>165</v>
      </c>
      <c r="L3494" t="s">
        <v>6</v>
      </c>
      <c r="M3494">
        <v>3</v>
      </c>
      <c r="N3494" t="s">
        <v>16</v>
      </c>
      <c r="O3494">
        <v>2</v>
      </c>
      <c r="P3494" t="s">
        <v>14</v>
      </c>
      <c r="Q3494">
        <v>5</v>
      </c>
      <c r="R3494" t="s">
        <v>46</v>
      </c>
      <c r="S3494">
        <v>2</v>
      </c>
      <c r="T3494">
        <v>54</v>
      </c>
      <c r="U3494">
        <v>80.2</v>
      </c>
      <c r="V3494">
        <v>113.290001</v>
      </c>
      <c r="W3494" t="str">
        <f>_xlfn.XLOOKUP(M3494,ActionReference[Action],ActionReference[Reference])</f>
        <v>Denied</v>
      </c>
      <c r="X3494" t="str" cm="1">
        <f t="array" ref="X3494">_xlfn.IFS(T3494&lt;40,"Lower",T3494&lt;122,"Middle",TRUE,"Upper")</f>
        <v>Middle</v>
      </c>
    </row>
    <row r="3495" spans="1:24" x14ac:dyDescent="0.2">
      <c r="A3495">
        <v>451965</v>
      </c>
      <c r="B3495" t="s">
        <v>0</v>
      </c>
      <c r="C3495" t="s">
        <v>38</v>
      </c>
      <c r="D3495">
        <v>1</v>
      </c>
      <c r="E3495" t="s">
        <v>39</v>
      </c>
      <c r="F3495">
        <v>1</v>
      </c>
      <c r="G3495" t="s">
        <v>43</v>
      </c>
      <c r="H3495">
        <v>3</v>
      </c>
      <c r="I3495" t="s">
        <v>41</v>
      </c>
      <c r="J3495">
        <v>1</v>
      </c>
      <c r="K3495">
        <v>424</v>
      </c>
      <c r="L3495" t="s">
        <v>44</v>
      </c>
      <c r="M3495">
        <v>6</v>
      </c>
      <c r="N3495" t="s">
        <v>16</v>
      </c>
      <c r="O3495">
        <v>2</v>
      </c>
      <c r="P3495" t="s">
        <v>14</v>
      </c>
      <c r="Q3495">
        <v>5</v>
      </c>
      <c r="R3495" t="s">
        <v>47</v>
      </c>
      <c r="S3495">
        <v>1</v>
      </c>
      <c r="T3495">
        <v>208</v>
      </c>
      <c r="U3495">
        <v>46.5</v>
      </c>
      <c r="V3495">
        <v>112.610001</v>
      </c>
      <c r="W3495" t="str">
        <f>_xlfn.XLOOKUP(M3495,ActionReference[Action],ActionReference[Reference])</f>
        <v>Approved</v>
      </c>
      <c r="X3495" t="str" cm="1">
        <f t="array" ref="X3495">_xlfn.IFS(T3495&lt;40,"Lower",T3495&lt;122,"Middle",TRUE,"Upper")</f>
        <v>Upper</v>
      </c>
    </row>
    <row r="3496" spans="1:24" x14ac:dyDescent="0.2">
      <c r="A3496">
        <v>852218</v>
      </c>
      <c r="B3496" t="s">
        <v>0</v>
      </c>
      <c r="C3496" t="s">
        <v>38</v>
      </c>
      <c r="D3496">
        <v>1</v>
      </c>
      <c r="E3496" t="s">
        <v>39</v>
      </c>
      <c r="F3496">
        <v>1</v>
      </c>
      <c r="G3496" t="s">
        <v>43</v>
      </c>
      <c r="H3496">
        <v>3</v>
      </c>
      <c r="I3496" t="s">
        <v>41</v>
      </c>
      <c r="J3496">
        <v>1</v>
      </c>
      <c r="K3496">
        <v>140</v>
      </c>
      <c r="L3496" t="s">
        <v>7</v>
      </c>
      <c r="M3496">
        <v>1</v>
      </c>
      <c r="N3496" t="s">
        <v>16</v>
      </c>
      <c r="O3496">
        <v>2</v>
      </c>
      <c r="P3496" t="s">
        <v>14</v>
      </c>
      <c r="Q3496">
        <v>5</v>
      </c>
      <c r="R3496" t="s">
        <v>46</v>
      </c>
      <c r="S3496">
        <v>2</v>
      </c>
      <c r="T3496">
        <v>44</v>
      </c>
      <c r="U3496">
        <v>90.2</v>
      </c>
      <c r="V3496">
        <v>118.32</v>
      </c>
      <c r="W3496" t="str">
        <f>_xlfn.XLOOKUP(M3496,ActionReference[Action],ActionReference[Reference])</f>
        <v>Approved</v>
      </c>
      <c r="X3496" t="str" cm="1">
        <f t="array" ref="X3496">_xlfn.IFS(T3496&lt;40,"Lower",T3496&lt;122,"Middle",TRUE,"Upper")</f>
        <v>Middle</v>
      </c>
    </row>
    <row r="3497" spans="1:24" x14ac:dyDescent="0.2">
      <c r="A3497">
        <v>451965</v>
      </c>
      <c r="B3497" t="s">
        <v>0</v>
      </c>
      <c r="C3497" t="s">
        <v>38</v>
      </c>
      <c r="D3497">
        <v>1</v>
      </c>
      <c r="E3497" t="s">
        <v>39</v>
      </c>
      <c r="F3497">
        <v>1</v>
      </c>
      <c r="G3497" t="s">
        <v>40</v>
      </c>
      <c r="H3497">
        <v>1</v>
      </c>
      <c r="I3497" t="s">
        <v>41</v>
      </c>
      <c r="J3497">
        <v>1</v>
      </c>
      <c r="K3497">
        <v>222</v>
      </c>
      <c r="L3497" t="s">
        <v>44</v>
      </c>
      <c r="M3497">
        <v>6</v>
      </c>
      <c r="N3497" t="s">
        <v>16</v>
      </c>
      <c r="O3497">
        <v>2</v>
      </c>
      <c r="P3497" t="s">
        <v>14</v>
      </c>
      <c r="Q3497">
        <v>5</v>
      </c>
      <c r="R3497" t="s">
        <v>47</v>
      </c>
      <c r="S3497">
        <v>1</v>
      </c>
      <c r="T3497">
        <v>88</v>
      </c>
      <c r="U3497">
        <v>52</v>
      </c>
      <c r="V3497">
        <v>108.55999799999999</v>
      </c>
      <c r="W3497" t="str">
        <f>_xlfn.XLOOKUP(M3497,ActionReference[Action],ActionReference[Reference])</f>
        <v>Approved</v>
      </c>
      <c r="X3497" t="str" cm="1">
        <f t="array" ref="X3497">_xlfn.IFS(T3497&lt;40,"Lower",T3497&lt;122,"Middle",TRUE,"Upper")</f>
        <v>Middle</v>
      </c>
    </row>
    <row r="3498" spans="1:24" x14ac:dyDescent="0.2">
      <c r="A3498">
        <v>451965</v>
      </c>
      <c r="B3498" t="s">
        <v>0</v>
      </c>
      <c r="C3498" t="s">
        <v>38</v>
      </c>
      <c r="D3498">
        <v>1</v>
      </c>
      <c r="E3498" t="s">
        <v>39</v>
      </c>
      <c r="F3498">
        <v>1</v>
      </c>
      <c r="G3498" t="s">
        <v>40</v>
      </c>
      <c r="H3498">
        <v>1</v>
      </c>
      <c r="I3498" t="s">
        <v>41</v>
      </c>
      <c r="J3498">
        <v>1</v>
      </c>
      <c r="K3498">
        <v>278</v>
      </c>
      <c r="L3498" t="s">
        <v>44</v>
      </c>
      <c r="M3498">
        <v>6</v>
      </c>
      <c r="N3498" t="s">
        <v>16</v>
      </c>
      <c r="O3498">
        <v>2</v>
      </c>
      <c r="P3498" t="s">
        <v>14</v>
      </c>
      <c r="Q3498">
        <v>5</v>
      </c>
      <c r="R3498" t="s">
        <v>46</v>
      </c>
      <c r="S3498">
        <v>2</v>
      </c>
      <c r="T3498">
        <v>234</v>
      </c>
      <c r="U3498">
        <v>80.2</v>
      </c>
      <c r="V3498">
        <v>146.69000199999999</v>
      </c>
      <c r="W3498" t="str">
        <f>_xlfn.XLOOKUP(M3498,ActionReference[Action],ActionReference[Reference])</f>
        <v>Approved</v>
      </c>
      <c r="X3498" t="str" cm="1">
        <f t="array" ref="X3498">_xlfn.IFS(T3498&lt;40,"Lower",T3498&lt;122,"Middle",TRUE,"Upper")</f>
        <v>Upper</v>
      </c>
    </row>
    <row r="3499" spans="1:24" x14ac:dyDescent="0.2">
      <c r="A3499">
        <v>852218</v>
      </c>
      <c r="B3499" t="s">
        <v>0</v>
      </c>
      <c r="C3499" t="s">
        <v>38</v>
      </c>
      <c r="D3499">
        <v>1</v>
      </c>
      <c r="E3499" t="s">
        <v>39</v>
      </c>
      <c r="F3499">
        <v>1</v>
      </c>
      <c r="G3499" t="s">
        <v>40</v>
      </c>
      <c r="H3499">
        <v>1</v>
      </c>
      <c r="I3499" t="s">
        <v>41</v>
      </c>
      <c r="J3499">
        <v>1</v>
      </c>
      <c r="K3499">
        <v>158</v>
      </c>
      <c r="L3499" t="s">
        <v>44</v>
      </c>
      <c r="M3499">
        <v>6</v>
      </c>
      <c r="N3499" t="s">
        <v>16</v>
      </c>
      <c r="O3499">
        <v>2</v>
      </c>
      <c r="P3499" t="s">
        <v>14</v>
      </c>
      <c r="Q3499">
        <v>5</v>
      </c>
      <c r="R3499" t="s">
        <v>46</v>
      </c>
      <c r="S3499">
        <v>2</v>
      </c>
      <c r="T3499">
        <v>129</v>
      </c>
      <c r="U3499">
        <v>67.900000000000006</v>
      </c>
      <c r="V3499">
        <v>121.760002</v>
      </c>
      <c r="W3499" t="str">
        <f>_xlfn.XLOOKUP(M3499,ActionReference[Action],ActionReference[Reference])</f>
        <v>Approved</v>
      </c>
      <c r="X3499" t="str" cm="1">
        <f t="array" ref="X3499">_xlfn.IFS(T3499&lt;40,"Lower",T3499&lt;122,"Middle",TRUE,"Upper")</f>
        <v>Upper</v>
      </c>
    </row>
    <row r="3500" spans="1:24" x14ac:dyDescent="0.2">
      <c r="A3500">
        <v>619877</v>
      </c>
      <c r="B3500" t="s">
        <v>0</v>
      </c>
      <c r="C3500" t="s">
        <v>45</v>
      </c>
      <c r="D3500">
        <v>3</v>
      </c>
      <c r="E3500" t="s">
        <v>39</v>
      </c>
      <c r="F3500">
        <v>1</v>
      </c>
      <c r="G3500" t="s">
        <v>43</v>
      </c>
      <c r="H3500">
        <v>3</v>
      </c>
      <c r="I3500" t="s">
        <v>41</v>
      </c>
      <c r="J3500">
        <v>1</v>
      </c>
      <c r="K3500">
        <v>103</v>
      </c>
      <c r="L3500" t="s">
        <v>7</v>
      </c>
      <c r="M3500">
        <v>1</v>
      </c>
      <c r="N3500" t="s">
        <v>16</v>
      </c>
      <c r="O3500">
        <v>2</v>
      </c>
      <c r="P3500" t="s">
        <v>14</v>
      </c>
      <c r="Q3500">
        <v>5</v>
      </c>
      <c r="R3500" t="s">
        <v>47</v>
      </c>
      <c r="S3500">
        <v>1</v>
      </c>
      <c r="U3500">
        <v>54.5</v>
      </c>
      <c r="V3500">
        <v>81.569999699999997</v>
      </c>
      <c r="W3500" t="str">
        <f>_xlfn.XLOOKUP(M3500,ActionReference[Action],ActionReference[Reference])</f>
        <v>Approved</v>
      </c>
      <c r="X3500" t="str" cm="1">
        <f t="array" ref="X3500">_xlfn.IFS(T3500&lt;40,"Lower",T3500&lt;122,"Middle",TRUE,"Upper")</f>
        <v>Lower</v>
      </c>
    </row>
    <row r="3501" spans="1:24" x14ac:dyDescent="0.2">
      <c r="A3501">
        <v>451965</v>
      </c>
      <c r="B3501" t="s">
        <v>0</v>
      </c>
      <c r="C3501" t="s">
        <v>38</v>
      </c>
      <c r="D3501">
        <v>1</v>
      </c>
      <c r="E3501" t="s">
        <v>39</v>
      </c>
      <c r="F3501">
        <v>1</v>
      </c>
      <c r="G3501" t="s">
        <v>40</v>
      </c>
      <c r="H3501">
        <v>1</v>
      </c>
      <c r="I3501" t="s">
        <v>41</v>
      </c>
      <c r="J3501">
        <v>1</v>
      </c>
      <c r="K3501">
        <v>180</v>
      </c>
      <c r="L3501" t="s">
        <v>44</v>
      </c>
      <c r="M3501">
        <v>6</v>
      </c>
      <c r="N3501" t="s">
        <v>16</v>
      </c>
      <c r="O3501">
        <v>2</v>
      </c>
      <c r="P3501" t="s">
        <v>14</v>
      </c>
      <c r="Q3501">
        <v>5</v>
      </c>
      <c r="R3501" t="s">
        <v>47</v>
      </c>
      <c r="S3501">
        <v>1</v>
      </c>
      <c r="T3501">
        <v>54</v>
      </c>
      <c r="U3501">
        <v>73.7</v>
      </c>
      <c r="V3501">
        <v>92.870002700000001</v>
      </c>
      <c r="W3501" t="str">
        <f>_xlfn.XLOOKUP(M3501,ActionReference[Action],ActionReference[Reference])</f>
        <v>Approved</v>
      </c>
      <c r="X3501" t="str" cm="1">
        <f t="array" ref="X3501">_xlfn.IFS(T3501&lt;40,"Lower",T3501&lt;122,"Middle",TRUE,"Upper")</f>
        <v>Middle</v>
      </c>
    </row>
    <row r="3502" spans="1:24" x14ac:dyDescent="0.2">
      <c r="A3502">
        <v>852218</v>
      </c>
      <c r="B3502" t="s">
        <v>0</v>
      </c>
      <c r="C3502" t="s">
        <v>38</v>
      </c>
      <c r="D3502">
        <v>1</v>
      </c>
      <c r="E3502" t="s">
        <v>39</v>
      </c>
      <c r="F3502">
        <v>1</v>
      </c>
      <c r="G3502" t="s">
        <v>43</v>
      </c>
      <c r="H3502">
        <v>3</v>
      </c>
      <c r="I3502" t="s">
        <v>41</v>
      </c>
      <c r="J3502">
        <v>1</v>
      </c>
      <c r="K3502">
        <v>196</v>
      </c>
      <c r="L3502" t="s">
        <v>44</v>
      </c>
      <c r="M3502">
        <v>6</v>
      </c>
      <c r="N3502" t="s">
        <v>16</v>
      </c>
      <c r="O3502">
        <v>2</v>
      </c>
      <c r="P3502" t="s">
        <v>14</v>
      </c>
      <c r="Q3502">
        <v>5</v>
      </c>
      <c r="R3502" t="s">
        <v>47</v>
      </c>
      <c r="S3502">
        <v>1</v>
      </c>
      <c r="T3502">
        <v>83</v>
      </c>
      <c r="U3502">
        <v>54.2</v>
      </c>
      <c r="V3502">
        <v>98.410003700000004</v>
      </c>
      <c r="W3502" t="str">
        <f>_xlfn.XLOOKUP(M3502,ActionReference[Action],ActionReference[Reference])</f>
        <v>Approved</v>
      </c>
      <c r="X3502" t="str" cm="1">
        <f t="array" ref="X3502">_xlfn.IFS(T3502&lt;40,"Lower",T3502&lt;122,"Middle",TRUE,"Upper")</f>
        <v>Middle</v>
      </c>
    </row>
    <row r="3503" spans="1:24" x14ac:dyDescent="0.2">
      <c r="A3503">
        <v>852218</v>
      </c>
      <c r="B3503" t="s">
        <v>0</v>
      </c>
      <c r="C3503" t="s">
        <v>38</v>
      </c>
      <c r="D3503">
        <v>1</v>
      </c>
      <c r="E3503" t="s">
        <v>39</v>
      </c>
      <c r="F3503">
        <v>1</v>
      </c>
      <c r="G3503" t="s">
        <v>43</v>
      </c>
      <c r="H3503">
        <v>3</v>
      </c>
      <c r="I3503" t="s">
        <v>41</v>
      </c>
      <c r="J3503">
        <v>1</v>
      </c>
      <c r="K3503">
        <v>469</v>
      </c>
      <c r="L3503" t="s">
        <v>44</v>
      </c>
      <c r="M3503">
        <v>6</v>
      </c>
      <c r="N3503" t="s">
        <v>15</v>
      </c>
      <c r="O3503">
        <v>1</v>
      </c>
      <c r="P3503" t="s">
        <v>14</v>
      </c>
      <c r="Q3503">
        <v>5</v>
      </c>
      <c r="R3503" t="s">
        <v>47</v>
      </c>
      <c r="S3503">
        <v>1</v>
      </c>
      <c r="T3503">
        <v>145</v>
      </c>
      <c r="U3503">
        <v>88</v>
      </c>
      <c r="V3503">
        <v>91.459999100000005</v>
      </c>
      <c r="W3503" t="str">
        <f>_xlfn.XLOOKUP(M3503,ActionReference[Action],ActionReference[Reference])</f>
        <v>Approved</v>
      </c>
      <c r="X3503" t="str" cm="1">
        <f t="array" ref="X3503">_xlfn.IFS(T3503&lt;40,"Lower",T3503&lt;122,"Middle",TRUE,"Upper")</f>
        <v>Upper</v>
      </c>
    </row>
    <row r="3504" spans="1:24" x14ac:dyDescent="0.2">
      <c r="A3504">
        <v>112837</v>
      </c>
      <c r="B3504" t="s">
        <v>0</v>
      </c>
      <c r="C3504" t="s">
        <v>38</v>
      </c>
      <c r="D3504">
        <v>1</v>
      </c>
      <c r="E3504" t="s">
        <v>39</v>
      </c>
      <c r="F3504">
        <v>1</v>
      </c>
      <c r="G3504" t="s">
        <v>49</v>
      </c>
      <c r="H3504">
        <v>2</v>
      </c>
      <c r="I3504" t="s">
        <v>41</v>
      </c>
      <c r="J3504">
        <v>1</v>
      </c>
      <c r="K3504">
        <v>208</v>
      </c>
      <c r="L3504" t="s">
        <v>7</v>
      </c>
      <c r="M3504">
        <v>1</v>
      </c>
      <c r="N3504" t="s">
        <v>16</v>
      </c>
      <c r="O3504">
        <v>2</v>
      </c>
      <c r="P3504" t="s">
        <v>14</v>
      </c>
      <c r="Q3504">
        <v>5</v>
      </c>
      <c r="R3504" t="s">
        <v>47</v>
      </c>
      <c r="S3504">
        <v>1</v>
      </c>
      <c r="T3504">
        <v>45</v>
      </c>
      <c r="U3504">
        <v>91.6</v>
      </c>
      <c r="V3504">
        <v>87.980003400000001</v>
      </c>
      <c r="W3504" t="str">
        <f>_xlfn.XLOOKUP(M3504,ActionReference[Action],ActionReference[Reference])</f>
        <v>Approved</v>
      </c>
      <c r="X3504" t="str" cm="1">
        <f t="array" ref="X3504">_xlfn.IFS(T3504&lt;40,"Lower",T3504&lt;122,"Middle",TRUE,"Upper")</f>
        <v>Middle</v>
      </c>
    </row>
    <row r="3505" spans="1:24" x14ac:dyDescent="0.2">
      <c r="A3505">
        <v>451965</v>
      </c>
      <c r="B3505" t="s">
        <v>0</v>
      </c>
      <c r="C3505" t="s">
        <v>38</v>
      </c>
      <c r="D3505">
        <v>1</v>
      </c>
      <c r="E3505" t="s">
        <v>39</v>
      </c>
      <c r="F3505">
        <v>1</v>
      </c>
      <c r="G3505" t="s">
        <v>40</v>
      </c>
      <c r="H3505">
        <v>1</v>
      </c>
      <c r="I3505" t="s">
        <v>41</v>
      </c>
      <c r="J3505">
        <v>1</v>
      </c>
      <c r="K3505">
        <v>162</v>
      </c>
      <c r="L3505" t="s">
        <v>44</v>
      </c>
      <c r="M3505">
        <v>6</v>
      </c>
      <c r="N3505" t="s">
        <v>16</v>
      </c>
      <c r="O3505">
        <v>2</v>
      </c>
      <c r="P3505" t="s">
        <v>14</v>
      </c>
      <c r="Q3505">
        <v>5</v>
      </c>
      <c r="R3505" t="s">
        <v>46</v>
      </c>
      <c r="S3505">
        <v>2</v>
      </c>
      <c r="T3505">
        <v>56</v>
      </c>
      <c r="U3505">
        <v>69.5</v>
      </c>
      <c r="V3505">
        <v>104.989998</v>
      </c>
      <c r="W3505" t="str">
        <f>_xlfn.XLOOKUP(M3505,ActionReference[Action],ActionReference[Reference])</f>
        <v>Approved</v>
      </c>
      <c r="X3505" t="str" cm="1">
        <f t="array" ref="X3505">_xlfn.IFS(T3505&lt;40,"Lower",T3505&lt;122,"Middle",TRUE,"Upper")</f>
        <v>Middle</v>
      </c>
    </row>
    <row r="3506" spans="1:24" x14ac:dyDescent="0.2">
      <c r="A3506">
        <v>617677</v>
      </c>
      <c r="B3506" t="s">
        <v>0</v>
      </c>
      <c r="C3506" t="s">
        <v>38</v>
      </c>
      <c r="D3506">
        <v>1</v>
      </c>
      <c r="E3506" t="s">
        <v>39</v>
      </c>
      <c r="F3506">
        <v>1</v>
      </c>
      <c r="G3506" t="s">
        <v>40</v>
      </c>
      <c r="H3506">
        <v>1</v>
      </c>
      <c r="I3506" t="s">
        <v>41</v>
      </c>
      <c r="J3506">
        <v>1</v>
      </c>
      <c r="K3506">
        <v>110</v>
      </c>
      <c r="L3506" t="s">
        <v>7</v>
      </c>
      <c r="M3506">
        <v>1</v>
      </c>
      <c r="N3506" t="s">
        <v>16</v>
      </c>
      <c r="O3506">
        <v>2</v>
      </c>
      <c r="P3506" t="s">
        <v>14</v>
      </c>
      <c r="Q3506">
        <v>5</v>
      </c>
      <c r="R3506" t="s">
        <v>47</v>
      </c>
      <c r="S3506">
        <v>1</v>
      </c>
      <c r="T3506">
        <v>38</v>
      </c>
      <c r="U3506">
        <v>62</v>
      </c>
      <c r="V3506">
        <v>112.220001</v>
      </c>
      <c r="W3506" t="str">
        <f>_xlfn.XLOOKUP(M3506,ActionReference[Action],ActionReference[Reference])</f>
        <v>Approved</v>
      </c>
      <c r="X3506" t="str" cm="1">
        <f t="array" ref="X3506">_xlfn.IFS(T3506&lt;40,"Lower",T3506&lt;122,"Middle",TRUE,"Upper")</f>
        <v>Lower</v>
      </c>
    </row>
    <row r="3507" spans="1:24" x14ac:dyDescent="0.2">
      <c r="A3507">
        <v>917742</v>
      </c>
      <c r="B3507" t="s">
        <v>0</v>
      </c>
      <c r="C3507" t="s">
        <v>38</v>
      </c>
      <c r="D3507">
        <v>1</v>
      </c>
      <c r="E3507" t="s">
        <v>39</v>
      </c>
      <c r="F3507">
        <v>1</v>
      </c>
      <c r="G3507" t="s">
        <v>49</v>
      </c>
      <c r="H3507">
        <v>2</v>
      </c>
      <c r="I3507" t="s">
        <v>41</v>
      </c>
      <c r="J3507">
        <v>1</v>
      </c>
      <c r="K3507">
        <v>878</v>
      </c>
      <c r="L3507" t="s">
        <v>7</v>
      </c>
      <c r="M3507">
        <v>1</v>
      </c>
      <c r="N3507" t="s">
        <v>16</v>
      </c>
      <c r="O3507">
        <v>2</v>
      </c>
      <c r="P3507" t="s">
        <v>14</v>
      </c>
      <c r="Q3507">
        <v>5</v>
      </c>
      <c r="R3507" t="s">
        <v>47</v>
      </c>
      <c r="S3507">
        <v>1</v>
      </c>
      <c r="T3507">
        <v>511</v>
      </c>
      <c r="U3507">
        <v>77.5</v>
      </c>
      <c r="V3507">
        <v>113.989998</v>
      </c>
      <c r="W3507" t="str">
        <f>_xlfn.XLOOKUP(M3507,ActionReference[Action],ActionReference[Reference])</f>
        <v>Approved</v>
      </c>
      <c r="X3507" t="str" cm="1">
        <f t="array" ref="X3507">_xlfn.IFS(T3507&lt;40,"Lower",T3507&lt;122,"Middle",TRUE,"Upper")</f>
        <v>Upper</v>
      </c>
    </row>
    <row r="3508" spans="1:24" x14ac:dyDescent="0.2">
      <c r="A3508">
        <v>451965</v>
      </c>
      <c r="B3508" t="s">
        <v>0</v>
      </c>
      <c r="C3508" t="s">
        <v>38</v>
      </c>
      <c r="D3508">
        <v>1</v>
      </c>
      <c r="E3508" t="s">
        <v>39</v>
      </c>
      <c r="F3508">
        <v>1</v>
      </c>
      <c r="G3508" t="s">
        <v>40</v>
      </c>
      <c r="H3508">
        <v>1</v>
      </c>
      <c r="I3508" t="s">
        <v>41</v>
      </c>
      <c r="J3508">
        <v>1</v>
      </c>
      <c r="K3508">
        <v>179</v>
      </c>
      <c r="L3508" t="s">
        <v>7</v>
      </c>
      <c r="M3508">
        <v>1</v>
      </c>
      <c r="N3508" t="s">
        <v>16</v>
      </c>
      <c r="O3508">
        <v>2</v>
      </c>
      <c r="P3508" t="s">
        <v>14</v>
      </c>
      <c r="Q3508">
        <v>5</v>
      </c>
      <c r="R3508" t="s">
        <v>47</v>
      </c>
      <c r="S3508">
        <v>1</v>
      </c>
      <c r="T3508">
        <v>84</v>
      </c>
      <c r="U3508">
        <v>40.299999999999997</v>
      </c>
      <c r="V3508">
        <v>112.18</v>
      </c>
      <c r="W3508" t="str">
        <f>_xlfn.XLOOKUP(M3508,ActionReference[Action],ActionReference[Reference])</f>
        <v>Approved</v>
      </c>
      <c r="X3508" t="str" cm="1">
        <f t="array" ref="X3508">_xlfn.IFS(T3508&lt;40,"Lower",T3508&lt;122,"Middle",TRUE,"Upper")</f>
        <v>Middle</v>
      </c>
    </row>
    <row r="3509" spans="1:24" x14ac:dyDescent="0.2">
      <c r="A3509">
        <v>451965</v>
      </c>
      <c r="B3509" t="s">
        <v>0</v>
      </c>
      <c r="C3509" t="s">
        <v>38</v>
      </c>
      <c r="D3509">
        <v>1</v>
      </c>
      <c r="E3509" t="s">
        <v>39</v>
      </c>
      <c r="F3509">
        <v>1</v>
      </c>
      <c r="G3509" t="s">
        <v>49</v>
      </c>
      <c r="H3509">
        <v>2</v>
      </c>
      <c r="I3509" t="s">
        <v>50</v>
      </c>
      <c r="J3509">
        <v>2</v>
      </c>
      <c r="K3509">
        <v>62</v>
      </c>
      <c r="L3509" t="s">
        <v>6</v>
      </c>
      <c r="M3509">
        <v>3</v>
      </c>
      <c r="N3509" t="s">
        <v>16</v>
      </c>
      <c r="O3509">
        <v>2</v>
      </c>
      <c r="P3509" t="s">
        <v>10</v>
      </c>
      <c r="Q3509">
        <v>3</v>
      </c>
      <c r="R3509" t="s">
        <v>47</v>
      </c>
      <c r="S3509">
        <v>1</v>
      </c>
      <c r="T3509">
        <v>164</v>
      </c>
      <c r="U3509">
        <v>63.3</v>
      </c>
      <c r="V3509">
        <v>54.159999800000001</v>
      </c>
      <c r="W3509" t="str">
        <f>_xlfn.XLOOKUP(M3509,ActionReference[Action],ActionReference[Reference])</f>
        <v>Denied</v>
      </c>
      <c r="X3509" t="str" cm="1">
        <f t="array" ref="X3509">_xlfn.IFS(T3509&lt;40,"Lower",T3509&lt;122,"Middle",TRUE,"Upper")</f>
        <v>Upper</v>
      </c>
    </row>
    <row r="3510" spans="1:24" x14ac:dyDescent="0.2">
      <c r="A3510">
        <v>451965</v>
      </c>
      <c r="B3510" t="s">
        <v>0</v>
      </c>
      <c r="C3510" t="s">
        <v>38</v>
      </c>
      <c r="D3510">
        <v>1</v>
      </c>
      <c r="E3510" t="s">
        <v>39</v>
      </c>
      <c r="F3510">
        <v>1</v>
      </c>
      <c r="G3510" t="s">
        <v>40</v>
      </c>
      <c r="H3510">
        <v>1</v>
      </c>
      <c r="I3510" t="s">
        <v>41</v>
      </c>
      <c r="J3510">
        <v>1</v>
      </c>
      <c r="K3510">
        <v>322</v>
      </c>
      <c r="L3510" t="s">
        <v>7</v>
      </c>
      <c r="M3510">
        <v>1</v>
      </c>
      <c r="N3510" t="s">
        <v>16</v>
      </c>
      <c r="O3510">
        <v>2</v>
      </c>
      <c r="P3510" t="s">
        <v>9</v>
      </c>
      <c r="Q3510">
        <v>2</v>
      </c>
      <c r="R3510" t="s">
        <v>47</v>
      </c>
      <c r="S3510">
        <v>1</v>
      </c>
      <c r="T3510">
        <v>149</v>
      </c>
      <c r="U3510">
        <v>81.400000000000006</v>
      </c>
      <c r="V3510">
        <v>174.75</v>
      </c>
      <c r="W3510" t="str">
        <f>_xlfn.XLOOKUP(M3510,ActionReference[Action],ActionReference[Reference])</f>
        <v>Approved</v>
      </c>
      <c r="X3510" t="str" cm="1">
        <f t="array" ref="X3510">_xlfn.IFS(T3510&lt;40,"Lower",T3510&lt;122,"Middle",TRUE,"Upper")</f>
        <v>Upper</v>
      </c>
    </row>
    <row r="3511" spans="1:24" x14ac:dyDescent="0.2">
      <c r="A3511">
        <v>852218</v>
      </c>
      <c r="B3511" t="s">
        <v>0</v>
      </c>
      <c r="C3511" t="s">
        <v>38</v>
      </c>
      <c r="D3511">
        <v>1</v>
      </c>
      <c r="E3511" t="s">
        <v>39</v>
      </c>
      <c r="F3511">
        <v>1</v>
      </c>
      <c r="G3511" t="s">
        <v>40</v>
      </c>
      <c r="H3511">
        <v>1</v>
      </c>
      <c r="I3511" t="s">
        <v>50</v>
      </c>
      <c r="J3511">
        <v>2</v>
      </c>
      <c r="K3511">
        <v>246</v>
      </c>
      <c r="L3511" t="s">
        <v>44</v>
      </c>
      <c r="M3511">
        <v>6</v>
      </c>
      <c r="N3511" t="s">
        <v>16</v>
      </c>
      <c r="O3511">
        <v>2</v>
      </c>
      <c r="P3511" t="s">
        <v>14</v>
      </c>
      <c r="Q3511">
        <v>5</v>
      </c>
      <c r="R3511" t="s">
        <v>47</v>
      </c>
      <c r="S3511">
        <v>1</v>
      </c>
      <c r="T3511">
        <v>158</v>
      </c>
      <c r="U3511">
        <v>83.9</v>
      </c>
      <c r="V3511">
        <v>84.699996900000002</v>
      </c>
      <c r="W3511" t="str">
        <f>_xlfn.XLOOKUP(M3511,ActionReference[Action],ActionReference[Reference])</f>
        <v>Approved</v>
      </c>
      <c r="X3511" t="str" cm="1">
        <f t="array" ref="X3511">_xlfn.IFS(T3511&lt;40,"Lower",T3511&lt;122,"Middle",TRUE,"Upper")</f>
        <v>Upper</v>
      </c>
    </row>
    <row r="3512" spans="1:24" x14ac:dyDescent="0.2">
      <c r="A3512">
        <v>504713</v>
      </c>
      <c r="B3512" t="s">
        <v>0</v>
      </c>
      <c r="C3512" t="s">
        <v>38</v>
      </c>
      <c r="D3512">
        <v>1</v>
      </c>
      <c r="E3512" t="s">
        <v>39</v>
      </c>
      <c r="F3512">
        <v>1</v>
      </c>
      <c r="G3512" t="s">
        <v>40</v>
      </c>
      <c r="H3512">
        <v>1</v>
      </c>
      <c r="I3512" t="s">
        <v>41</v>
      </c>
      <c r="J3512">
        <v>1</v>
      </c>
      <c r="K3512">
        <v>324</v>
      </c>
      <c r="L3512" t="s">
        <v>7</v>
      </c>
      <c r="M3512">
        <v>1</v>
      </c>
      <c r="N3512" t="s">
        <v>16</v>
      </c>
      <c r="O3512">
        <v>2</v>
      </c>
      <c r="P3512" t="s">
        <v>14</v>
      </c>
      <c r="Q3512">
        <v>5</v>
      </c>
      <c r="R3512" t="s">
        <v>46</v>
      </c>
      <c r="S3512">
        <v>2</v>
      </c>
      <c r="T3512">
        <v>91</v>
      </c>
      <c r="U3512">
        <v>77.5</v>
      </c>
      <c r="V3512">
        <v>55.340000199999999</v>
      </c>
      <c r="W3512" t="str">
        <f>_xlfn.XLOOKUP(M3512,ActionReference[Action],ActionReference[Reference])</f>
        <v>Approved</v>
      </c>
      <c r="X3512" t="str" cm="1">
        <f t="array" ref="X3512">_xlfn.IFS(T3512&lt;40,"Lower",T3512&lt;122,"Middle",TRUE,"Upper")</f>
        <v>Middle</v>
      </c>
    </row>
    <row r="3513" spans="1:24" x14ac:dyDescent="0.2">
      <c r="A3513">
        <v>451965</v>
      </c>
      <c r="B3513" t="s">
        <v>0</v>
      </c>
      <c r="C3513" t="s">
        <v>38</v>
      </c>
      <c r="D3513">
        <v>1</v>
      </c>
      <c r="E3513" t="s">
        <v>39</v>
      </c>
      <c r="F3513">
        <v>1</v>
      </c>
      <c r="G3513" t="s">
        <v>43</v>
      </c>
      <c r="H3513">
        <v>3</v>
      </c>
      <c r="I3513" t="s">
        <v>41</v>
      </c>
      <c r="J3513">
        <v>1</v>
      </c>
      <c r="K3513">
        <v>90</v>
      </c>
      <c r="L3513" t="s">
        <v>7</v>
      </c>
      <c r="M3513">
        <v>1</v>
      </c>
      <c r="N3513" t="s">
        <v>16</v>
      </c>
      <c r="O3513">
        <v>2</v>
      </c>
      <c r="P3513" t="s">
        <v>14</v>
      </c>
      <c r="Q3513">
        <v>5</v>
      </c>
      <c r="R3513" t="s">
        <v>46</v>
      </c>
      <c r="S3513">
        <v>2</v>
      </c>
      <c r="T3513">
        <v>117</v>
      </c>
      <c r="U3513">
        <v>75.2</v>
      </c>
      <c r="V3513">
        <v>128.55999800000001</v>
      </c>
      <c r="W3513" t="str">
        <f>_xlfn.XLOOKUP(M3513,ActionReference[Action],ActionReference[Reference])</f>
        <v>Approved</v>
      </c>
      <c r="X3513" t="str" cm="1">
        <f t="array" ref="X3513">_xlfn.IFS(T3513&lt;40,"Lower",T3513&lt;122,"Middle",TRUE,"Upper")</f>
        <v>Middle</v>
      </c>
    </row>
    <row r="3514" spans="1:24" x14ac:dyDescent="0.2">
      <c r="A3514">
        <v>617677</v>
      </c>
      <c r="B3514" t="s">
        <v>0</v>
      </c>
      <c r="C3514" t="s">
        <v>45</v>
      </c>
      <c r="D3514">
        <v>3</v>
      </c>
      <c r="E3514" t="s">
        <v>39</v>
      </c>
      <c r="F3514">
        <v>1</v>
      </c>
      <c r="G3514" t="s">
        <v>43</v>
      </c>
      <c r="H3514">
        <v>3</v>
      </c>
      <c r="I3514" t="s">
        <v>41</v>
      </c>
      <c r="J3514">
        <v>1</v>
      </c>
      <c r="K3514">
        <v>196</v>
      </c>
      <c r="L3514" t="s">
        <v>6</v>
      </c>
      <c r="M3514">
        <v>3</v>
      </c>
      <c r="N3514" t="s">
        <v>16</v>
      </c>
      <c r="O3514">
        <v>2</v>
      </c>
      <c r="P3514" t="s">
        <v>10</v>
      </c>
      <c r="Q3514">
        <v>3</v>
      </c>
      <c r="R3514" t="s">
        <v>47</v>
      </c>
      <c r="S3514">
        <v>1</v>
      </c>
      <c r="T3514">
        <v>32</v>
      </c>
      <c r="U3514">
        <v>107.6</v>
      </c>
      <c r="V3514">
        <v>56.599998499999998</v>
      </c>
      <c r="W3514" t="str">
        <f>_xlfn.XLOOKUP(M3514,ActionReference[Action],ActionReference[Reference])</f>
        <v>Denied</v>
      </c>
      <c r="X3514" t="str" cm="1">
        <f t="array" ref="X3514">_xlfn.IFS(T3514&lt;40,"Lower",T3514&lt;122,"Middle",TRUE,"Upper")</f>
        <v>Lower</v>
      </c>
    </row>
    <row r="3515" spans="1:24" x14ac:dyDescent="0.2">
      <c r="A3515">
        <v>451965</v>
      </c>
      <c r="B3515" t="s">
        <v>0</v>
      </c>
      <c r="C3515" t="s">
        <v>38</v>
      </c>
      <c r="D3515">
        <v>1</v>
      </c>
      <c r="E3515" t="s">
        <v>39</v>
      </c>
      <c r="F3515">
        <v>1</v>
      </c>
      <c r="G3515" t="s">
        <v>49</v>
      </c>
      <c r="H3515">
        <v>2</v>
      </c>
      <c r="I3515" t="s">
        <v>50</v>
      </c>
      <c r="J3515">
        <v>2</v>
      </c>
      <c r="K3515">
        <v>55</v>
      </c>
      <c r="L3515" t="s">
        <v>44</v>
      </c>
      <c r="M3515">
        <v>6</v>
      </c>
      <c r="N3515" t="s">
        <v>16</v>
      </c>
      <c r="O3515">
        <v>2</v>
      </c>
      <c r="P3515" t="s">
        <v>14</v>
      </c>
      <c r="Q3515">
        <v>5</v>
      </c>
      <c r="R3515" t="s">
        <v>46</v>
      </c>
      <c r="S3515">
        <v>2</v>
      </c>
      <c r="T3515">
        <v>74</v>
      </c>
      <c r="U3515">
        <v>61.4</v>
      </c>
      <c r="V3515">
        <v>168.05999800000001</v>
      </c>
      <c r="W3515" t="str">
        <f>_xlfn.XLOOKUP(M3515,ActionReference[Action],ActionReference[Reference])</f>
        <v>Approved</v>
      </c>
      <c r="X3515" t="str" cm="1">
        <f t="array" ref="X3515">_xlfn.IFS(T3515&lt;40,"Lower",T3515&lt;122,"Middle",TRUE,"Upper")</f>
        <v>Middle</v>
      </c>
    </row>
    <row r="3516" spans="1:24" x14ac:dyDescent="0.2">
      <c r="A3516">
        <v>476810</v>
      </c>
      <c r="B3516" t="s">
        <v>0</v>
      </c>
      <c r="C3516" t="s">
        <v>38</v>
      </c>
      <c r="D3516">
        <v>1</v>
      </c>
      <c r="E3516" t="s">
        <v>39</v>
      </c>
      <c r="F3516">
        <v>1</v>
      </c>
      <c r="G3516" t="s">
        <v>43</v>
      </c>
      <c r="H3516">
        <v>3</v>
      </c>
      <c r="I3516" t="s">
        <v>41</v>
      </c>
      <c r="J3516">
        <v>1</v>
      </c>
      <c r="K3516">
        <v>417</v>
      </c>
      <c r="L3516" t="s">
        <v>7</v>
      </c>
      <c r="M3516">
        <v>1</v>
      </c>
      <c r="N3516" t="s">
        <v>16</v>
      </c>
      <c r="O3516">
        <v>2</v>
      </c>
      <c r="P3516" t="s">
        <v>14</v>
      </c>
      <c r="Q3516">
        <v>5</v>
      </c>
      <c r="R3516" t="s">
        <v>47</v>
      </c>
      <c r="S3516">
        <v>1</v>
      </c>
      <c r="T3516">
        <v>148</v>
      </c>
      <c r="U3516">
        <v>73.7</v>
      </c>
      <c r="V3516">
        <v>64.550003099999998</v>
      </c>
      <c r="W3516" t="str">
        <f>_xlfn.XLOOKUP(M3516,ActionReference[Action],ActionReference[Reference])</f>
        <v>Approved</v>
      </c>
      <c r="X3516" t="str" cm="1">
        <f t="array" ref="X3516">_xlfn.IFS(T3516&lt;40,"Lower",T3516&lt;122,"Middle",TRUE,"Upper")</f>
        <v>Upper</v>
      </c>
    </row>
    <row r="3517" spans="1:24" x14ac:dyDescent="0.2">
      <c r="A3517">
        <v>852218</v>
      </c>
      <c r="B3517" t="s">
        <v>0</v>
      </c>
      <c r="C3517" t="s">
        <v>38</v>
      </c>
      <c r="D3517">
        <v>1</v>
      </c>
      <c r="E3517" t="s">
        <v>39</v>
      </c>
      <c r="F3517">
        <v>1</v>
      </c>
      <c r="G3517" t="s">
        <v>40</v>
      </c>
      <c r="H3517">
        <v>1</v>
      </c>
      <c r="I3517" t="s">
        <v>41</v>
      </c>
      <c r="J3517">
        <v>1</v>
      </c>
      <c r="K3517">
        <v>243</v>
      </c>
      <c r="L3517" t="s">
        <v>44</v>
      </c>
      <c r="M3517">
        <v>6</v>
      </c>
      <c r="N3517" t="s">
        <v>16</v>
      </c>
      <c r="O3517">
        <v>2</v>
      </c>
      <c r="P3517" t="s">
        <v>14</v>
      </c>
      <c r="Q3517">
        <v>5</v>
      </c>
      <c r="R3517" t="s">
        <v>46</v>
      </c>
      <c r="S3517">
        <v>2</v>
      </c>
      <c r="T3517">
        <v>80</v>
      </c>
      <c r="U3517">
        <v>64.3</v>
      </c>
      <c r="V3517">
        <v>73.599998499999998</v>
      </c>
      <c r="W3517" t="str">
        <f>_xlfn.XLOOKUP(M3517,ActionReference[Action],ActionReference[Reference])</f>
        <v>Approved</v>
      </c>
      <c r="X3517" t="str" cm="1">
        <f t="array" ref="X3517">_xlfn.IFS(T3517&lt;40,"Lower",T3517&lt;122,"Middle",TRUE,"Upper")</f>
        <v>Middle</v>
      </c>
    </row>
    <row r="3518" spans="1:24" x14ac:dyDescent="0.2">
      <c r="A3518">
        <v>146672</v>
      </c>
      <c r="B3518" t="s">
        <v>0</v>
      </c>
      <c r="C3518" t="s">
        <v>38</v>
      </c>
      <c r="D3518">
        <v>1</v>
      </c>
      <c r="E3518" t="s">
        <v>39</v>
      </c>
      <c r="F3518">
        <v>1</v>
      </c>
      <c r="G3518" t="s">
        <v>43</v>
      </c>
      <c r="H3518">
        <v>3</v>
      </c>
      <c r="I3518" t="s">
        <v>41</v>
      </c>
      <c r="J3518">
        <v>1</v>
      </c>
      <c r="K3518">
        <v>348</v>
      </c>
      <c r="L3518" t="s">
        <v>6</v>
      </c>
      <c r="M3518">
        <v>3</v>
      </c>
      <c r="N3518" t="s">
        <v>16</v>
      </c>
      <c r="O3518">
        <v>2</v>
      </c>
      <c r="P3518" t="s">
        <v>10</v>
      </c>
      <c r="Q3518">
        <v>3</v>
      </c>
      <c r="R3518" t="s">
        <v>47</v>
      </c>
      <c r="S3518">
        <v>1</v>
      </c>
      <c r="T3518">
        <v>180</v>
      </c>
      <c r="U3518">
        <v>72.5</v>
      </c>
      <c r="V3518">
        <v>233.38999899999999</v>
      </c>
      <c r="W3518" t="str">
        <f>_xlfn.XLOOKUP(M3518,ActionReference[Action],ActionReference[Reference])</f>
        <v>Denied</v>
      </c>
      <c r="X3518" t="str" cm="1">
        <f t="array" ref="X3518">_xlfn.IFS(T3518&lt;40,"Lower",T3518&lt;122,"Middle",TRUE,"Upper")</f>
        <v>Upper</v>
      </c>
    </row>
    <row r="3519" spans="1:24" x14ac:dyDescent="0.2">
      <c r="A3519">
        <v>504713</v>
      </c>
      <c r="B3519" t="s">
        <v>0</v>
      </c>
      <c r="C3519" t="s">
        <v>38</v>
      </c>
      <c r="D3519">
        <v>1</v>
      </c>
      <c r="E3519" t="s">
        <v>54</v>
      </c>
      <c r="F3519">
        <v>2</v>
      </c>
      <c r="G3519" t="s">
        <v>43</v>
      </c>
      <c r="H3519">
        <v>3</v>
      </c>
      <c r="I3519" t="s">
        <v>41</v>
      </c>
      <c r="J3519">
        <v>1</v>
      </c>
      <c r="K3519">
        <v>115</v>
      </c>
      <c r="L3519" t="s">
        <v>7</v>
      </c>
      <c r="M3519">
        <v>1</v>
      </c>
      <c r="N3519" t="s">
        <v>16</v>
      </c>
      <c r="O3519">
        <v>2</v>
      </c>
      <c r="P3519" t="s">
        <v>14</v>
      </c>
      <c r="Q3519">
        <v>5</v>
      </c>
      <c r="R3519" t="s">
        <v>47</v>
      </c>
      <c r="S3519">
        <v>1</v>
      </c>
      <c r="T3519">
        <v>42</v>
      </c>
      <c r="U3519">
        <v>74.7</v>
      </c>
      <c r="V3519">
        <v>114.94000200000001</v>
      </c>
      <c r="W3519" t="str">
        <f>_xlfn.XLOOKUP(M3519,ActionReference[Action],ActionReference[Reference])</f>
        <v>Approved</v>
      </c>
      <c r="X3519" t="str" cm="1">
        <f t="array" ref="X3519">_xlfn.IFS(T3519&lt;40,"Lower",T3519&lt;122,"Middle",TRUE,"Upper")</f>
        <v>Middle</v>
      </c>
    </row>
    <row r="3520" spans="1:24" x14ac:dyDescent="0.2">
      <c r="A3520">
        <v>476810</v>
      </c>
      <c r="B3520" t="s">
        <v>0</v>
      </c>
      <c r="C3520" t="s">
        <v>38</v>
      </c>
      <c r="D3520">
        <v>1</v>
      </c>
      <c r="E3520" t="s">
        <v>39</v>
      </c>
      <c r="F3520">
        <v>1</v>
      </c>
      <c r="G3520" t="s">
        <v>43</v>
      </c>
      <c r="H3520">
        <v>3</v>
      </c>
      <c r="I3520" t="s">
        <v>50</v>
      </c>
      <c r="J3520">
        <v>2</v>
      </c>
      <c r="K3520">
        <v>26</v>
      </c>
      <c r="L3520" t="s">
        <v>7</v>
      </c>
      <c r="M3520">
        <v>1</v>
      </c>
      <c r="N3520" t="s">
        <v>16</v>
      </c>
      <c r="O3520">
        <v>2</v>
      </c>
      <c r="P3520" t="s">
        <v>14</v>
      </c>
      <c r="Q3520">
        <v>5</v>
      </c>
      <c r="R3520" t="s">
        <v>46</v>
      </c>
      <c r="S3520">
        <v>2</v>
      </c>
      <c r="U3520">
        <v>64.3</v>
      </c>
      <c r="V3520">
        <v>125.55999799999999</v>
      </c>
      <c r="W3520" t="str">
        <f>_xlfn.XLOOKUP(M3520,ActionReference[Action],ActionReference[Reference])</f>
        <v>Approved</v>
      </c>
      <c r="X3520" t="str" cm="1">
        <f t="array" ref="X3520">_xlfn.IFS(T3520&lt;40,"Lower",T3520&lt;122,"Middle",TRUE,"Upper")</f>
        <v>Lower</v>
      </c>
    </row>
    <row r="3521" spans="1:24" x14ac:dyDescent="0.2">
      <c r="A3521">
        <v>817824</v>
      </c>
      <c r="B3521" t="s">
        <v>0</v>
      </c>
      <c r="C3521" t="s">
        <v>38</v>
      </c>
      <c r="D3521">
        <v>1</v>
      </c>
      <c r="E3521" t="s">
        <v>39</v>
      </c>
      <c r="F3521">
        <v>1</v>
      </c>
      <c r="G3521" t="s">
        <v>49</v>
      </c>
      <c r="H3521">
        <v>2</v>
      </c>
      <c r="I3521" t="s">
        <v>41</v>
      </c>
      <c r="J3521">
        <v>1</v>
      </c>
      <c r="K3521">
        <v>100</v>
      </c>
      <c r="L3521" t="s">
        <v>6</v>
      </c>
      <c r="M3521">
        <v>3</v>
      </c>
      <c r="N3521" t="s">
        <v>16</v>
      </c>
      <c r="O3521">
        <v>2</v>
      </c>
      <c r="P3521" t="s">
        <v>9</v>
      </c>
      <c r="Q3521">
        <v>2</v>
      </c>
      <c r="R3521" t="s">
        <v>46</v>
      </c>
      <c r="S3521">
        <v>2</v>
      </c>
      <c r="T3521">
        <v>68</v>
      </c>
      <c r="U3521">
        <v>61.7</v>
      </c>
      <c r="V3521">
        <v>140.220001</v>
      </c>
      <c r="W3521" t="str">
        <f>_xlfn.XLOOKUP(M3521,ActionReference[Action],ActionReference[Reference])</f>
        <v>Denied</v>
      </c>
      <c r="X3521" t="str" cm="1">
        <f t="array" ref="X3521">_xlfn.IFS(T3521&lt;40,"Lower",T3521&lt;122,"Middle",TRUE,"Upper")</f>
        <v>Middle</v>
      </c>
    </row>
    <row r="3522" spans="1:24" x14ac:dyDescent="0.2">
      <c r="A3522">
        <v>451965</v>
      </c>
      <c r="B3522" t="s">
        <v>0</v>
      </c>
      <c r="C3522" t="s">
        <v>38</v>
      </c>
      <c r="D3522">
        <v>1</v>
      </c>
      <c r="E3522" t="s">
        <v>39</v>
      </c>
      <c r="F3522">
        <v>1</v>
      </c>
      <c r="G3522" t="s">
        <v>40</v>
      </c>
      <c r="H3522">
        <v>1</v>
      </c>
      <c r="I3522" t="s">
        <v>41</v>
      </c>
      <c r="J3522">
        <v>1</v>
      </c>
      <c r="K3522">
        <v>316</v>
      </c>
      <c r="L3522" t="s">
        <v>44</v>
      </c>
      <c r="M3522">
        <v>6</v>
      </c>
      <c r="N3522" t="s">
        <v>16</v>
      </c>
      <c r="O3522">
        <v>2</v>
      </c>
      <c r="P3522" t="s">
        <v>14</v>
      </c>
      <c r="Q3522">
        <v>5</v>
      </c>
      <c r="R3522" t="s">
        <v>47</v>
      </c>
      <c r="S3522">
        <v>1</v>
      </c>
      <c r="T3522">
        <v>87</v>
      </c>
      <c r="U3522">
        <v>59.8</v>
      </c>
      <c r="V3522">
        <v>203.199997</v>
      </c>
      <c r="W3522" t="str">
        <f>_xlfn.XLOOKUP(M3522,ActionReference[Action],ActionReference[Reference])</f>
        <v>Approved</v>
      </c>
      <c r="X3522" t="str" cm="1">
        <f t="array" ref="X3522">_xlfn.IFS(T3522&lt;40,"Lower",T3522&lt;122,"Middle",TRUE,"Upper")</f>
        <v>Middle</v>
      </c>
    </row>
    <row r="3523" spans="1:24" x14ac:dyDescent="0.2">
      <c r="A3523">
        <v>480228</v>
      </c>
      <c r="B3523" t="s">
        <v>0</v>
      </c>
      <c r="C3523" t="s">
        <v>38</v>
      </c>
      <c r="D3523">
        <v>1</v>
      </c>
      <c r="E3523" t="s">
        <v>39</v>
      </c>
      <c r="F3523">
        <v>1</v>
      </c>
      <c r="G3523" t="s">
        <v>40</v>
      </c>
      <c r="H3523">
        <v>1</v>
      </c>
      <c r="I3523" t="s">
        <v>41</v>
      </c>
      <c r="J3523">
        <v>1</v>
      </c>
      <c r="K3523">
        <v>288</v>
      </c>
      <c r="L3523" t="s">
        <v>7</v>
      </c>
      <c r="M3523">
        <v>1</v>
      </c>
      <c r="N3523" t="s">
        <v>16</v>
      </c>
      <c r="O3523">
        <v>2</v>
      </c>
      <c r="P3523" t="s">
        <v>14</v>
      </c>
      <c r="Q3523">
        <v>5</v>
      </c>
      <c r="R3523" t="s">
        <v>47</v>
      </c>
      <c r="S3523">
        <v>1</v>
      </c>
      <c r="T3523">
        <v>154</v>
      </c>
      <c r="U3523">
        <v>91.1</v>
      </c>
      <c r="V3523">
        <v>113.860001</v>
      </c>
      <c r="W3523" t="str">
        <f>_xlfn.XLOOKUP(M3523,ActionReference[Action],ActionReference[Reference])</f>
        <v>Approved</v>
      </c>
      <c r="X3523" t="str" cm="1">
        <f t="array" ref="X3523">_xlfn.IFS(T3523&lt;40,"Lower",T3523&lt;122,"Middle",TRUE,"Upper")</f>
        <v>Upper</v>
      </c>
    </row>
    <row r="3524" spans="1:24" x14ac:dyDescent="0.2">
      <c r="A3524">
        <v>852218</v>
      </c>
      <c r="B3524" t="s">
        <v>0</v>
      </c>
      <c r="C3524" t="s">
        <v>38</v>
      </c>
      <c r="D3524">
        <v>1</v>
      </c>
      <c r="E3524" t="s">
        <v>39</v>
      </c>
      <c r="F3524">
        <v>1</v>
      </c>
      <c r="G3524" t="s">
        <v>40</v>
      </c>
      <c r="H3524">
        <v>1</v>
      </c>
      <c r="I3524" t="s">
        <v>41</v>
      </c>
      <c r="J3524">
        <v>1</v>
      </c>
      <c r="K3524">
        <v>3000</v>
      </c>
      <c r="L3524" t="s">
        <v>6</v>
      </c>
      <c r="M3524">
        <v>3</v>
      </c>
      <c r="N3524" t="s">
        <v>16</v>
      </c>
      <c r="O3524">
        <v>2</v>
      </c>
      <c r="P3524" t="s">
        <v>14</v>
      </c>
      <c r="Q3524">
        <v>5</v>
      </c>
      <c r="R3524" t="s">
        <v>46</v>
      </c>
      <c r="S3524">
        <v>2</v>
      </c>
      <c r="T3524">
        <v>568</v>
      </c>
      <c r="U3524">
        <v>73.900000000000006</v>
      </c>
      <c r="V3524">
        <v>211.44000199999999</v>
      </c>
      <c r="W3524" t="str">
        <f>_xlfn.XLOOKUP(M3524,ActionReference[Action],ActionReference[Reference])</f>
        <v>Denied</v>
      </c>
      <c r="X3524" t="str" cm="1">
        <f t="array" ref="X3524">_xlfn.IFS(T3524&lt;40,"Lower",T3524&lt;122,"Middle",TRUE,"Upper")</f>
        <v>Upper</v>
      </c>
    </row>
    <row r="3525" spans="1:24" x14ac:dyDescent="0.2">
      <c r="A3525">
        <v>852218</v>
      </c>
      <c r="B3525" t="s">
        <v>0</v>
      </c>
      <c r="C3525" t="s">
        <v>38</v>
      </c>
      <c r="D3525">
        <v>1</v>
      </c>
      <c r="E3525" t="s">
        <v>39</v>
      </c>
      <c r="F3525">
        <v>1</v>
      </c>
      <c r="G3525" t="s">
        <v>43</v>
      </c>
      <c r="H3525">
        <v>3</v>
      </c>
      <c r="I3525" t="s">
        <v>41</v>
      </c>
      <c r="J3525">
        <v>1</v>
      </c>
      <c r="K3525">
        <v>247</v>
      </c>
      <c r="L3525" t="s">
        <v>7</v>
      </c>
      <c r="M3525">
        <v>1</v>
      </c>
      <c r="N3525" t="s">
        <v>16</v>
      </c>
      <c r="O3525">
        <v>2</v>
      </c>
      <c r="P3525" t="s">
        <v>10</v>
      </c>
      <c r="Q3525">
        <v>3</v>
      </c>
      <c r="R3525" t="s">
        <v>47</v>
      </c>
      <c r="S3525">
        <v>1</v>
      </c>
      <c r="T3525">
        <v>81</v>
      </c>
      <c r="U3525">
        <v>80.400000000000006</v>
      </c>
      <c r="V3525">
        <v>140.13999899999999</v>
      </c>
      <c r="W3525" t="str">
        <f>_xlfn.XLOOKUP(M3525,ActionReference[Action],ActionReference[Reference])</f>
        <v>Approved</v>
      </c>
      <c r="X3525" t="str" cm="1">
        <f t="array" ref="X3525">_xlfn.IFS(T3525&lt;40,"Lower",T3525&lt;122,"Middle",TRUE,"Upper")</f>
        <v>Middle</v>
      </c>
    </row>
    <row r="3526" spans="1:24" x14ac:dyDescent="0.2">
      <c r="A3526">
        <v>2618780</v>
      </c>
      <c r="B3526" t="s">
        <v>0</v>
      </c>
      <c r="C3526" t="s">
        <v>38</v>
      </c>
      <c r="D3526">
        <v>1</v>
      </c>
      <c r="E3526" t="s">
        <v>39</v>
      </c>
      <c r="F3526">
        <v>1</v>
      </c>
      <c r="G3526" t="s">
        <v>43</v>
      </c>
      <c r="H3526">
        <v>3</v>
      </c>
      <c r="I3526" t="s">
        <v>41</v>
      </c>
      <c r="J3526">
        <v>1</v>
      </c>
      <c r="K3526">
        <v>204</v>
      </c>
      <c r="L3526" t="s">
        <v>44</v>
      </c>
      <c r="M3526">
        <v>6</v>
      </c>
      <c r="N3526" t="s">
        <v>16</v>
      </c>
      <c r="O3526">
        <v>2</v>
      </c>
      <c r="P3526" t="s">
        <v>14</v>
      </c>
      <c r="Q3526">
        <v>5</v>
      </c>
      <c r="R3526" t="s">
        <v>47</v>
      </c>
      <c r="S3526">
        <v>1</v>
      </c>
      <c r="T3526">
        <v>68</v>
      </c>
      <c r="U3526">
        <v>74.5</v>
      </c>
      <c r="V3526">
        <v>117.32</v>
      </c>
      <c r="W3526" t="str">
        <f>_xlfn.XLOOKUP(M3526,ActionReference[Action],ActionReference[Reference])</f>
        <v>Approved</v>
      </c>
      <c r="X3526" t="str" cm="1">
        <f t="array" ref="X3526">_xlfn.IFS(T3526&lt;40,"Lower",T3526&lt;122,"Middle",TRUE,"Upper")</f>
        <v>Middle</v>
      </c>
    </row>
    <row r="3527" spans="1:24" x14ac:dyDescent="0.2">
      <c r="A3527">
        <v>451965</v>
      </c>
      <c r="B3527" t="s">
        <v>0</v>
      </c>
      <c r="C3527" t="s">
        <v>38</v>
      </c>
      <c r="D3527">
        <v>1</v>
      </c>
      <c r="E3527" t="s">
        <v>39</v>
      </c>
      <c r="F3527">
        <v>1</v>
      </c>
      <c r="G3527" t="s">
        <v>43</v>
      </c>
      <c r="H3527">
        <v>3</v>
      </c>
      <c r="I3527" t="s">
        <v>41</v>
      </c>
      <c r="J3527">
        <v>1</v>
      </c>
      <c r="K3527">
        <v>374</v>
      </c>
      <c r="L3527" t="s">
        <v>44</v>
      </c>
      <c r="M3527">
        <v>6</v>
      </c>
      <c r="N3527" t="s">
        <v>15</v>
      </c>
      <c r="O3527">
        <v>1</v>
      </c>
      <c r="P3527" t="s">
        <v>14</v>
      </c>
      <c r="Q3527">
        <v>5</v>
      </c>
      <c r="R3527" t="s">
        <v>47</v>
      </c>
      <c r="S3527">
        <v>1</v>
      </c>
      <c r="T3527">
        <v>80</v>
      </c>
      <c r="U3527">
        <v>107.6</v>
      </c>
      <c r="V3527">
        <v>108.75</v>
      </c>
      <c r="W3527" t="str">
        <f>_xlfn.XLOOKUP(M3527,ActionReference[Action],ActionReference[Reference])</f>
        <v>Approved</v>
      </c>
      <c r="X3527" t="str" cm="1">
        <f t="array" ref="X3527">_xlfn.IFS(T3527&lt;40,"Lower",T3527&lt;122,"Middle",TRUE,"Upper")</f>
        <v>Middle</v>
      </c>
    </row>
    <row r="3528" spans="1:24" x14ac:dyDescent="0.2">
      <c r="A3528">
        <v>510871</v>
      </c>
      <c r="B3528" t="s">
        <v>0</v>
      </c>
      <c r="C3528" t="s">
        <v>42</v>
      </c>
      <c r="D3528">
        <v>2</v>
      </c>
      <c r="E3528" t="s">
        <v>39</v>
      </c>
      <c r="F3528">
        <v>1</v>
      </c>
      <c r="G3528" t="s">
        <v>40</v>
      </c>
      <c r="H3528">
        <v>1</v>
      </c>
      <c r="I3528" t="s">
        <v>41</v>
      </c>
      <c r="J3528">
        <v>1</v>
      </c>
      <c r="K3528">
        <v>90</v>
      </c>
      <c r="L3528" t="s">
        <v>6</v>
      </c>
      <c r="M3528">
        <v>3</v>
      </c>
      <c r="N3528" t="s">
        <v>15</v>
      </c>
      <c r="O3528">
        <v>1</v>
      </c>
      <c r="P3528" t="s">
        <v>14</v>
      </c>
      <c r="Q3528">
        <v>5</v>
      </c>
      <c r="R3528" t="s">
        <v>46</v>
      </c>
      <c r="S3528">
        <v>2</v>
      </c>
      <c r="T3528">
        <v>27</v>
      </c>
      <c r="U3528">
        <v>25.9</v>
      </c>
      <c r="V3528">
        <v>159.36999499999999</v>
      </c>
      <c r="W3528" t="str">
        <f>_xlfn.XLOOKUP(M3528,ActionReference[Action],ActionReference[Reference])</f>
        <v>Denied</v>
      </c>
      <c r="X3528" t="str" cm="1">
        <f t="array" ref="X3528">_xlfn.IFS(T3528&lt;40,"Lower",T3528&lt;122,"Middle",TRUE,"Upper")</f>
        <v>Lower</v>
      </c>
    </row>
    <row r="3529" spans="1:24" x14ac:dyDescent="0.2">
      <c r="A3529">
        <v>451965</v>
      </c>
      <c r="B3529" t="s">
        <v>0</v>
      </c>
      <c r="C3529" t="s">
        <v>38</v>
      </c>
      <c r="D3529">
        <v>1</v>
      </c>
      <c r="E3529" t="s">
        <v>39</v>
      </c>
      <c r="F3529">
        <v>1</v>
      </c>
      <c r="G3529" t="s">
        <v>40</v>
      </c>
      <c r="H3529">
        <v>1</v>
      </c>
      <c r="I3529" t="s">
        <v>41</v>
      </c>
      <c r="J3529">
        <v>1</v>
      </c>
      <c r="K3529">
        <v>674</v>
      </c>
      <c r="L3529" t="s">
        <v>7</v>
      </c>
      <c r="M3529">
        <v>1</v>
      </c>
      <c r="N3529" t="s">
        <v>16</v>
      </c>
      <c r="O3529">
        <v>2</v>
      </c>
      <c r="P3529" t="s">
        <v>14</v>
      </c>
      <c r="Q3529">
        <v>5</v>
      </c>
      <c r="R3529" t="s">
        <v>46</v>
      </c>
      <c r="S3529">
        <v>2</v>
      </c>
      <c r="T3529">
        <v>139</v>
      </c>
      <c r="U3529">
        <v>73.7</v>
      </c>
      <c r="V3529">
        <v>93.879997299999999</v>
      </c>
      <c r="W3529" t="str">
        <f>_xlfn.XLOOKUP(M3529,ActionReference[Action],ActionReference[Reference])</f>
        <v>Approved</v>
      </c>
      <c r="X3529" t="str" cm="1">
        <f t="array" ref="X3529">_xlfn.IFS(T3529&lt;40,"Lower",T3529&lt;122,"Middle",TRUE,"Upper")</f>
        <v>Upper</v>
      </c>
    </row>
    <row r="3530" spans="1:24" x14ac:dyDescent="0.2">
      <c r="A3530">
        <v>451965</v>
      </c>
      <c r="B3530" t="s">
        <v>0</v>
      </c>
      <c r="C3530" t="s">
        <v>38</v>
      </c>
      <c r="D3530">
        <v>1</v>
      </c>
      <c r="E3530" t="s">
        <v>39</v>
      </c>
      <c r="F3530">
        <v>1</v>
      </c>
      <c r="G3530" t="s">
        <v>40</v>
      </c>
      <c r="H3530">
        <v>1</v>
      </c>
      <c r="I3530" t="s">
        <v>41</v>
      </c>
      <c r="J3530">
        <v>1</v>
      </c>
      <c r="K3530">
        <v>306</v>
      </c>
      <c r="L3530" t="s">
        <v>44</v>
      </c>
      <c r="M3530">
        <v>6</v>
      </c>
      <c r="N3530" t="s">
        <v>16</v>
      </c>
      <c r="O3530">
        <v>2</v>
      </c>
      <c r="P3530" t="s">
        <v>14</v>
      </c>
      <c r="Q3530">
        <v>5</v>
      </c>
      <c r="R3530" t="s">
        <v>47</v>
      </c>
      <c r="S3530">
        <v>1</v>
      </c>
      <c r="T3530">
        <v>163</v>
      </c>
      <c r="U3530">
        <v>89.8</v>
      </c>
      <c r="V3530">
        <v>123.279999</v>
      </c>
      <c r="W3530" t="str">
        <f>_xlfn.XLOOKUP(M3530,ActionReference[Action],ActionReference[Reference])</f>
        <v>Approved</v>
      </c>
      <c r="X3530" t="str" cm="1">
        <f t="array" ref="X3530">_xlfn.IFS(T3530&lt;40,"Lower",T3530&lt;122,"Middle",TRUE,"Upper")</f>
        <v>Upper</v>
      </c>
    </row>
    <row r="3531" spans="1:24" x14ac:dyDescent="0.2">
      <c r="A3531">
        <v>852218</v>
      </c>
      <c r="B3531" t="s">
        <v>0</v>
      </c>
      <c r="C3531" t="s">
        <v>38</v>
      </c>
      <c r="D3531">
        <v>1</v>
      </c>
      <c r="E3531" t="s">
        <v>39</v>
      </c>
      <c r="F3531">
        <v>1</v>
      </c>
      <c r="G3531" t="s">
        <v>43</v>
      </c>
      <c r="H3531">
        <v>3</v>
      </c>
      <c r="I3531" t="s">
        <v>41</v>
      </c>
      <c r="J3531">
        <v>1</v>
      </c>
      <c r="K3531">
        <v>357</v>
      </c>
      <c r="L3531" t="s">
        <v>7</v>
      </c>
      <c r="M3531">
        <v>1</v>
      </c>
      <c r="N3531" t="s">
        <v>16</v>
      </c>
      <c r="O3531">
        <v>2</v>
      </c>
      <c r="P3531" t="s">
        <v>14</v>
      </c>
      <c r="Q3531">
        <v>5</v>
      </c>
      <c r="R3531" t="s">
        <v>47</v>
      </c>
      <c r="S3531">
        <v>1</v>
      </c>
      <c r="T3531">
        <v>286</v>
      </c>
      <c r="U3531">
        <v>68.400000000000006</v>
      </c>
      <c r="V3531">
        <v>209.820007</v>
      </c>
      <c r="W3531" t="str">
        <f>_xlfn.XLOOKUP(M3531,ActionReference[Action],ActionReference[Reference])</f>
        <v>Approved</v>
      </c>
      <c r="X3531" t="str" cm="1">
        <f t="array" ref="X3531">_xlfn.IFS(T3531&lt;40,"Lower",T3531&lt;122,"Middle",TRUE,"Upper")</f>
        <v>Upper</v>
      </c>
    </row>
    <row r="3532" spans="1:24" x14ac:dyDescent="0.2">
      <c r="A3532">
        <v>2590037</v>
      </c>
      <c r="B3532" t="s">
        <v>0</v>
      </c>
      <c r="C3532" t="s">
        <v>38</v>
      </c>
      <c r="D3532">
        <v>1</v>
      </c>
      <c r="E3532" t="s">
        <v>39</v>
      </c>
      <c r="F3532">
        <v>1</v>
      </c>
      <c r="G3532" t="s">
        <v>43</v>
      </c>
      <c r="H3532">
        <v>3</v>
      </c>
      <c r="I3532" t="s">
        <v>41</v>
      </c>
      <c r="J3532">
        <v>1</v>
      </c>
      <c r="K3532">
        <v>165</v>
      </c>
      <c r="L3532" t="s">
        <v>7</v>
      </c>
      <c r="M3532">
        <v>1</v>
      </c>
      <c r="N3532" t="s">
        <v>16</v>
      </c>
      <c r="O3532">
        <v>2</v>
      </c>
      <c r="P3532" t="s">
        <v>14</v>
      </c>
      <c r="Q3532">
        <v>5</v>
      </c>
      <c r="R3532" t="s">
        <v>46</v>
      </c>
      <c r="S3532">
        <v>2</v>
      </c>
      <c r="T3532">
        <v>76</v>
      </c>
      <c r="U3532">
        <v>61.9</v>
      </c>
      <c r="V3532">
        <v>212.550003</v>
      </c>
      <c r="W3532" t="str">
        <f>_xlfn.XLOOKUP(M3532,ActionReference[Action],ActionReference[Reference])</f>
        <v>Approved</v>
      </c>
      <c r="X3532" t="str" cm="1">
        <f t="array" ref="X3532">_xlfn.IFS(T3532&lt;40,"Lower",T3532&lt;122,"Middle",TRUE,"Upper")</f>
        <v>Middle</v>
      </c>
    </row>
    <row r="3533" spans="1:24" x14ac:dyDescent="0.2">
      <c r="A3533">
        <v>451965</v>
      </c>
      <c r="B3533" t="s">
        <v>0</v>
      </c>
      <c r="C3533" t="s">
        <v>38</v>
      </c>
      <c r="D3533">
        <v>1</v>
      </c>
      <c r="E3533" t="s">
        <v>39</v>
      </c>
      <c r="F3533">
        <v>1</v>
      </c>
      <c r="G3533" t="s">
        <v>49</v>
      </c>
      <c r="H3533">
        <v>2</v>
      </c>
      <c r="I3533" t="s">
        <v>41</v>
      </c>
      <c r="J3533">
        <v>1</v>
      </c>
      <c r="K3533">
        <v>426</v>
      </c>
      <c r="L3533" t="s">
        <v>7</v>
      </c>
      <c r="M3533">
        <v>1</v>
      </c>
      <c r="N3533" t="s">
        <v>16</v>
      </c>
      <c r="O3533">
        <v>2</v>
      </c>
      <c r="P3533" t="s">
        <v>14</v>
      </c>
      <c r="Q3533">
        <v>5</v>
      </c>
      <c r="R3533" t="s">
        <v>47</v>
      </c>
      <c r="S3533">
        <v>1</v>
      </c>
      <c r="T3533">
        <v>188</v>
      </c>
      <c r="U3533">
        <v>75.2</v>
      </c>
      <c r="V3533">
        <v>174.78999300000001</v>
      </c>
      <c r="W3533" t="str">
        <f>_xlfn.XLOOKUP(M3533,ActionReference[Action],ActionReference[Reference])</f>
        <v>Approved</v>
      </c>
      <c r="X3533" t="str" cm="1">
        <f t="array" ref="X3533">_xlfn.IFS(T3533&lt;40,"Lower",T3533&lt;122,"Middle",TRUE,"Upper")</f>
        <v>Upper</v>
      </c>
    </row>
    <row r="3534" spans="1:24" x14ac:dyDescent="0.2">
      <c r="A3534">
        <v>288853</v>
      </c>
      <c r="B3534" t="s">
        <v>0</v>
      </c>
      <c r="C3534" t="s">
        <v>38</v>
      </c>
      <c r="D3534">
        <v>1</v>
      </c>
      <c r="E3534" t="s">
        <v>39</v>
      </c>
      <c r="F3534">
        <v>1</v>
      </c>
      <c r="G3534" t="s">
        <v>49</v>
      </c>
      <c r="H3534">
        <v>2</v>
      </c>
      <c r="I3534" t="s">
        <v>50</v>
      </c>
      <c r="J3534">
        <v>2</v>
      </c>
      <c r="K3534">
        <v>50</v>
      </c>
      <c r="L3534" t="s">
        <v>53</v>
      </c>
      <c r="M3534">
        <v>2</v>
      </c>
      <c r="N3534" t="s">
        <v>16</v>
      </c>
      <c r="O3534">
        <v>2</v>
      </c>
      <c r="P3534" t="s">
        <v>14</v>
      </c>
      <c r="Q3534">
        <v>5</v>
      </c>
      <c r="R3534" t="s">
        <v>47</v>
      </c>
      <c r="S3534">
        <v>1</v>
      </c>
      <c r="T3534">
        <v>58</v>
      </c>
      <c r="U3534">
        <v>83.9</v>
      </c>
      <c r="V3534">
        <v>91.360000600000006</v>
      </c>
      <c r="W3534" t="str">
        <f>_xlfn.XLOOKUP(M3534,ActionReference[Action],ActionReference[Reference])</f>
        <v>Approved</v>
      </c>
      <c r="X3534" t="str" cm="1">
        <f t="array" ref="X3534">_xlfn.IFS(T3534&lt;40,"Lower",T3534&lt;122,"Middle",TRUE,"Upper")</f>
        <v>Middle</v>
      </c>
    </row>
    <row r="3535" spans="1:24" x14ac:dyDescent="0.2">
      <c r="A3535">
        <v>451965</v>
      </c>
      <c r="B3535" t="s">
        <v>0</v>
      </c>
      <c r="C3535" t="s">
        <v>38</v>
      </c>
      <c r="D3535">
        <v>1</v>
      </c>
      <c r="E3535" t="s">
        <v>39</v>
      </c>
      <c r="F3535">
        <v>1</v>
      </c>
      <c r="G3535" t="s">
        <v>40</v>
      </c>
      <c r="H3535">
        <v>1</v>
      </c>
      <c r="I3535" t="s">
        <v>41</v>
      </c>
      <c r="J3535">
        <v>1</v>
      </c>
      <c r="K3535">
        <v>152</v>
      </c>
      <c r="L3535" t="s">
        <v>44</v>
      </c>
      <c r="M3535">
        <v>6</v>
      </c>
      <c r="N3535" t="s">
        <v>16</v>
      </c>
      <c r="O3535">
        <v>2</v>
      </c>
      <c r="P3535" t="s">
        <v>14</v>
      </c>
      <c r="Q3535">
        <v>5</v>
      </c>
      <c r="R3535" t="s">
        <v>47</v>
      </c>
      <c r="S3535">
        <v>1</v>
      </c>
      <c r="T3535">
        <v>66</v>
      </c>
      <c r="U3535">
        <v>73.7</v>
      </c>
      <c r="V3535">
        <v>87.129997299999999</v>
      </c>
      <c r="W3535" t="str">
        <f>_xlfn.XLOOKUP(M3535,ActionReference[Action],ActionReference[Reference])</f>
        <v>Approved</v>
      </c>
      <c r="X3535" t="str" cm="1">
        <f t="array" ref="X3535">_xlfn.IFS(T3535&lt;40,"Lower",T3535&lt;122,"Middle",TRUE,"Upper")</f>
        <v>Middle</v>
      </c>
    </row>
    <row r="3536" spans="1:24" x14ac:dyDescent="0.2">
      <c r="A3536">
        <v>817824</v>
      </c>
      <c r="B3536" t="s">
        <v>0</v>
      </c>
      <c r="C3536" t="s">
        <v>38</v>
      </c>
      <c r="D3536">
        <v>1</v>
      </c>
      <c r="E3536" t="s">
        <v>39</v>
      </c>
      <c r="F3536">
        <v>1</v>
      </c>
      <c r="G3536" t="s">
        <v>40</v>
      </c>
      <c r="H3536">
        <v>1</v>
      </c>
      <c r="I3536" t="s">
        <v>41</v>
      </c>
      <c r="J3536">
        <v>1</v>
      </c>
      <c r="K3536">
        <v>58</v>
      </c>
      <c r="L3536" t="s">
        <v>6</v>
      </c>
      <c r="M3536">
        <v>3</v>
      </c>
      <c r="N3536" t="s">
        <v>16</v>
      </c>
      <c r="O3536">
        <v>2</v>
      </c>
      <c r="P3536" t="s">
        <v>14</v>
      </c>
      <c r="Q3536">
        <v>5</v>
      </c>
      <c r="R3536" t="s">
        <v>47</v>
      </c>
      <c r="S3536">
        <v>1</v>
      </c>
      <c r="T3536">
        <v>31</v>
      </c>
      <c r="U3536">
        <v>58.4</v>
      </c>
      <c r="V3536">
        <v>93.169998199999995</v>
      </c>
      <c r="W3536" t="str">
        <f>_xlfn.XLOOKUP(M3536,ActionReference[Action],ActionReference[Reference])</f>
        <v>Denied</v>
      </c>
      <c r="X3536" t="str" cm="1">
        <f t="array" ref="X3536">_xlfn.IFS(T3536&lt;40,"Lower",T3536&lt;122,"Middle",TRUE,"Upper")</f>
        <v>Lower</v>
      </c>
    </row>
    <row r="3537" spans="1:24" x14ac:dyDescent="0.2">
      <c r="A3537">
        <v>817824</v>
      </c>
      <c r="B3537" t="s">
        <v>0</v>
      </c>
      <c r="C3537" t="s">
        <v>38</v>
      </c>
      <c r="D3537">
        <v>1</v>
      </c>
      <c r="E3537" t="s">
        <v>39</v>
      </c>
      <c r="F3537">
        <v>1</v>
      </c>
      <c r="G3537" t="s">
        <v>49</v>
      </c>
      <c r="H3537">
        <v>2</v>
      </c>
      <c r="I3537" t="s">
        <v>41</v>
      </c>
      <c r="J3537">
        <v>1</v>
      </c>
      <c r="K3537">
        <v>3</v>
      </c>
      <c r="L3537" t="s">
        <v>6</v>
      </c>
      <c r="M3537">
        <v>3</v>
      </c>
      <c r="N3537" t="s">
        <v>16</v>
      </c>
      <c r="O3537">
        <v>2</v>
      </c>
      <c r="P3537" t="s">
        <v>10</v>
      </c>
      <c r="Q3537">
        <v>3</v>
      </c>
      <c r="R3537" t="s">
        <v>46</v>
      </c>
      <c r="S3537">
        <v>2</v>
      </c>
      <c r="T3537">
        <v>18</v>
      </c>
      <c r="U3537">
        <v>73.7</v>
      </c>
      <c r="V3537">
        <v>238.83999600000001</v>
      </c>
      <c r="W3537" t="str">
        <f>_xlfn.XLOOKUP(M3537,ActionReference[Action],ActionReference[Reference])</f>
        <v>Denied</v>
      </c>
      <c r="X3537" t="str" cm="1">
        <f t="array" ref="X3537">_xlfn.IFS(T3537&lt;40,"Lower",T3537&lt;122,"Middle",TRUE,"Upper")</f>
        <v>Lower</v>
      </c>
    </row>
    <row r="3538" spans="1:24" x14ac:dyDescent="0.2">
      <c r="A3538">
        <v>817824</v>
      </c>
      <c r="B3538" t="s">
        <v>0</v>
      </c>
      <c r="C3538" t="s">
        <v>38</v>
      </c>
      <c r="D3538">
        <v>1</v>
      </c>
      <c r="E3538" t="s">
        <v>39</v>
      </c>
      <c r="F3538">
        <v>1</v>
      </c>
      <c r="G3538" t="s">
        <v>40</v>
      </c>
      <c r="H3538">
        <v>1</v>
      </c>
      <c r="I3538" t="s">
        <v>50</v>
      </c>
      <c r="J3538">
        <v>2</v>
      </c>
      <c r="K3538">
        <v>480</v>
      </c>
      <c r="L3538" t="s">
        <v>6</v>
      </c>
      <c r="M3538">
        <v>3</v>
      </c>
      <c r="N3538" t="s">
        <v>16</v>
      </c>
      <c r="O3538">
        <v>2</v>
      </c>
      <c r="P3538" t="s">
        <v>9</v>
      </c>
      <c r="Q3538">
        <v>2</v>
      </c>
      <c r="R3538" t="s">
        <v>47</v>
      </c>
      <c r="S3538">
        <v>1</v>
      </c>
      <c r="T3538">
        <v>252</v>
      </c>
      <c r="U3538">
        <v>73.7</v>
      </c>
      <c r="V3538">
        <v>238.449997</v>
      </c>
      <c r="W3538" t="str">
        <f>_xlfn.XLOOKUP(M3538,ActionReference[Action],ActionReference[Reference])</f>
        <v>Denied</v>
      </c>
      <c r="X3538" t="str" cm="1">
        <f t="array" ref="X3538">_xlfn.IFS(T3538&lt;40,"Lower",T3538&lt;122,"Middle",TRUE,"Upper")</f>
        <v>Upper</v>
      </c>
    </row>
    <row r="3539" spans="1:24" x14ac:dyDescent="0.2">
      <c r="A3539" t="s">
        <v>48</v>
      </c>
      <c r="B3539" t="s">
        <v>0</v>
      </c>
      <c r="C3539" t="s">
        <v>38</v>
      </c>
      <c r="D3539">
        <v>1</v>
      </c>
      <c r="E3539" t="s">
        <v>39</v>
      </c>
      <c r="F3539">
        <v>1</v>
      </c>
      <c r="G3539" t="s">
        <v>40</v>
      </c>
      <c r="H3539">
        <v>1</v>
      </c>
      <c r="I3539" t="s">
        <v>41</v>
      </c>
      <c r="J3539">
        <v>1</v>
      </c>
      <c r="K3539">
        <v>333</v>
      </c>
      <c r="L3539" t="s">
        <v>53</v>
      </c>
      <c r="M3539">
        <v>2</v>
      </c>
      <c r="N3539" t="s">
        <v>16</v>
      </c>
      <c r="O3539">
        <v>2</v>
      </c>
      <c r="P3539" t="s">
        <v>14</v>
      </c>
      <c r="Q3539">
        <v>5</v>
      </c>
      <c r="R3539" t="s">
        <v>47</v>
      </c>
      <c r="S3539">
        <v>1</v>
      </c>
      <c r="T3539">
        <v>50</v>
      </c>
      <c r="U3539">
        <v>67.5</v>
      </c>
      <c r="V3539">
        <v>126.760002</v>
      </c>
      <c r="W3539" t="str">
        <f>_xlfn.XLOOKUP(M3539,ActionReference[Action],ActionReference[Reference])</f>
        <v>Approved</v>
      </c>
      <c r="X3539" t="str" cm="1">
        <f t="array" ref="X3539">_xlfn.IFS(T3539&lt;40,"Lower",T3539&lt;122,"Middle",TRUE,"Upper")</f>
        <v>Middle</v>
      </c>
    </row>
    <row r="3540" spans="1:24" x14ac:dyDescent="0.2">
      <c r="A3540">
        <v>619877</v>
      </c>
      <c r="B3540" t="s">
        <v>0</v>
      </c>
      <c r="C3540" t="s">
        <v>38</v>
      </c>
      <c r="D3540">
        <v>1</v>
      </c>
      <c r="E3540" t="s">
        <v>39</v>
      </c>
      <c r="F3540">
        <v>1</v>
      </c>
      <c r="G3540" t="s">
        <v>40</v>
      </c>
      <c r="H3540">
        <v>1</v>
      </c>
      <c r="I3540" t="s">
        <v>41</v>
      </c>
      <c r="J3540">
        <v>1</v>
      </c>
      <c r="K3540">
        <v>146</v>
      </c>
      <c r="L3540" t="s">
        <v>7</v>
      </c>
      <c r="M3540">
        <v>1</v>
      </c>
      <c r="N3540" t="s">
        <v>16</v>
      </c>
      <c r="O3540">
        <v>2</v>
      </c>
      <c r="P3540" t="s">
        <v>14</v>
      </c>
      <c r="Q3540">
        <v>5</v>
      </c>
      <c r="R3540" t="s">
        <v>47</v>
      </c>
      <c r="S3540">
        <v>1</v>
      </c>
      <c r="T3540">
        <v>83</v>
      </c>
      <c r="U3540">
        <v>65.2</v>
      </c>
      <c r="V3540">
        <v>132.429993</v>
      </c>
      <c r="W3540" t="str">
        <f>_xlfn.XLOOKUP(M3540,ActionReference[Action],ActionReference[Reference])</f>
        <v>Approved</v>
      </c>
      <c r="X3540" t="str" cm="1">
        <f t="array" ref="X3540">_xlfn.IFS(T3540&lt;40,"Lower",T3540&lt;122,"Middle",TRUE,"Upper")</f>
        <v>Middle</v>
      </c>
    </row>
    <row r="3541" spans="1:24" x14ac:dyDescent="0.2">
      <c r="A3541">
        <v>817824</v>
      </c>
      <c r="B3541" t="s">
        <v>0</v>
      </c>
      <c r="C3541" t="s">
        <v>38</v>
      </c>
      <c r="D3541">
        <v>1</v>
      </c>
      <c r="E3541" t="s">
        <v>39</v>
      </c>
      <c r="F3541">
        <v>1</v>
      </c>
      <c r="G3541" t="s">
        <v>40</v>
      </c>
      <c r="H3541">
        <v>1</v>
      </c>
      <c r="I3541" t="s">
        <v>41</v>
      </c>
      <c r="J3541">
        <v>1</v>
      </c>
      <c r="K3541">
        <v>141</v>
      </c>
      <c r="L3541" t="s">
        <v>7</v>
      </c>
      <c r="M3541">
        <v>1</v>
      </c>
      <c r="N3541" t="s">
        <v>16</v>
      </c>
      <c r="O3541">
        <v>2</v>
      </c>
      <c r="P3541" t="s">
        <v>14</v>
      </c>
      <c r="Q3541">
        <v>5</v>
      </c>
      <c r="R3541" t="s">
        <v>47</v>
      </c>
      <c r="S3541">
        <v>1</v>
      </c>
      <c r="T3541">
        <v>42</v>
      </c>
      <c r="U3541">
        <v>91.1</v>
      </c>
      <c r="V3541">
        <v>81.529998800000001</v>
      </c>
      <c r="W3541" t="str">
        <f>_xlfn.XLOOKUP(M3541,ActionReference[Action],ActionReference[Reference])</f>
        <v>Approved</v>
      </c>
      <c r="X3541" t="str" cm="1">
        <f t="array" ref="X3541">_xlfn.IFS(T3541&lt;40,"Lower",T3541&lt;122,"Middle",TRUE,"Upper")</f>
        <v>Middle</v>
      </c>
    </row>
    <row r="3542" spans="1:24" x14ac:dyDescent="0.2">
      <c r="A3542">
        <v>451965</v>
      </c>
      <c r="B3542" t="s">
        <v>0</v>
      </c>
      <c r="C3542" t="s">
        <v>38</v>
      </c>
      <c r="D3542">
        <v>1</v>
      </c>
      <c r="E3542" t="s">
        <v>39</v>
      </c>
      <c r="F3542">
        <v>1</v>
      </c>
      <c r="G3542" t="s">
        <v>40</v>
      </c>
      <c r="H3542">
        <v>1</v>
      </c>
      <c r="I3542" t="s">
        <v>41</v>
      </c>
      <c r="J3542">
        <v>1</v>
      </c>
      <c r="K3542">
        <v>592</v>
      </c>
      <c r="L3542" t="s">
        <v>7</v>
      </c>
      <c r="M3542">
        <v>1</v>
      </c>
      <c r="N3542" t="s">
        <v>16</v>
      </c>
      <c r="O3542">
        <v>2</v>
      </c>
      <c r="P3542" t="s">
        <v>14</v>
      </c>
      <c r="Q3542">
        <v>5</v>
      </c>
      <c r="R3542" t="s">
        <v>47</v>
      </c>
      <c r="S3542">
        <v>1</v>
      </c>
      <c r="T3542">
        <v>249</v>
      </c>
      <c r="U3542">
        <v>83.9</v>
      </c>
      <c r="V3542">
        <v>167.91000399999999</v>
      </c>
      <c r="W3542" t="str">
        <f>_xlfn.XLOOKUP(M3542,ActionReference[Action],ActionReference[Reference])</f>
        <v>Approved</v>
      </c>
      <c r="X3542" t="str" cm="1">
        <f t="array" ref="X3542">_xlfn.IFS(T3542&lt;40,"Lower",T3542&lt;122,"Middle",TRUE,"Upper")</f>
        <v>Upper</v>
      </c>
    </row>
    <row r="3543" spans="1:24" x14ac:dyDescent="0.2">
      <c r="A3543">
        <v>2712969</v>
      </c>
      <c r="B3543" t="s">
        <v>0</v>
      </c>
      <c r="C3543" t="s">
        <v>38</v>
      </c>
      <c r="D3543">
        <v>1</v>
      </c>
      <c r="E3543" t="s">
        <v>39</v>
      </c>
      <c r="F3543">
        <v>1</v>
      </c>
      <c r="G3543" t="s">
        <v>43</v>
      </c>
      <c r="H3543">
        <v>3</v>
      </c>
      <c r="I3543" t="s">
        <v>50</v>
      </c>
      <c r="J3543">
        <v>2</v>
      </c>
      <c r="K3543">
        <v>56</v>
      </c>
      <c r="L3543" t="s">
        <v>7</v>
      </c>
      <c r="M3543">
        <v>1</v>
      </c>
      <c r="N3543" t="s">
        <v>16</v>
      </c>
      <c r="O3543">
        <v>2</v>
      </c>
      <c r="P3543" t="s">
        <v>14</v>
      </c>
      <c r="Q3543">
        <v>5</v>
      </c>
      <c r="R3543" t="s">
        <v>46</v>
      </c>
      <c r="S3543">
        <v>2</v>
      </c>
      <c r="T3543">
        <v>148</v>
      </c>
      <c r="U3543">
        <v>57.6</v>
      </c>
      <c r="V3543">
        <v>81.940002399999997</v>
      </c>
      <c r="W3543" t="str">
        <f>_xlfn.XLOOKUP(M3543,ActionReference[Action],ActionReference[Reference])</f>
        <v>Approved</v>
      </c>
      <c r="X3543" t="str" cm="1">
        <f t="array" ref="X3543">_xlfn.IFS(T3543&lt;40,"Lower",T3543&lt;122,"Middle",TRUE,"Upper")</f>
        <v>Upper</v>
      </c>
    </row>
    <row r="3544" spans="1:24" x14ac:dyDescent="0.2">
      <c r="A3544">
        <v>852218</v>
      </c>
      <c r="B3544" t="s">
        <v>0</v>
      </c>
      <c r="C3544" t="s">
        <v>38</v>
      </c>
      <c r="D3544">
        <v>1</v>
      </c>
      <c r="E3544" t="s">
        <v>39</v>
      </c>
      <c r="F3544">
        <v>1</v>
      </c>
      <c r="G3544" t="s">
        <v>40</v>
      </c>
      <c r="H3544">
        <v>1</v>
      </c>
      <c r="I3544" t="s">
        <v>41</v>
      </c>
      <c r="J3544">
        <v>1</v>
      </c>
      <c r="K3544">
        <v>306</v>
      </c>
      <c r="L3544" t="s">
        <v>44</v>
      </c>
      <c r="M3544">
        <v>6</v>
      </c>
      <c r="N3544" t="s">
        <v>16</v>
      </c>
      <c r="O3544">
        <v>2</v>
      </c>
      <c r="P3544" t="s">
        <v>10</v>
      </c>
      <c r="Q3544">
        <v>3</v>
      </c>
      <c r="R3544" t="s">
        <v>47</v>
      </c>
      <c r="S3544">
        <v>1</v>
      </c>
      <c r="T3544">
        <v>145</v>
      </c>
      <c r="U3544">
        <v>96</v>
      </c>
      <c r="V3544">
        <v>98.389999399999994</v>
      </c>
      <c r="W3544" t="str">
        <f>_xlfn.XLOOKUP(M3544,ActionReference[Action],ActionReference[Reference])</f>
        <v>Approved</v>
      </c>
      <c r="X3544" t="str" cm="1">
        <f t="array" ref="X3544">_xlfn.IFS(T3544&lt;40,"Lower",T3544&lt;122,"Middle",TRUE,"Upper")</f>
        <v>Upper</v>
      </c>
    </row>
    <row r="3545" spans="1:24" x14ac:dyDescent="0.2">
      <c r="A3545">
        <v>451965</v>
      </c>
      <c r="B3545" t="s">
        <v>0</v>
      </c>
      <c r="C3545" t="s">
        <v>45</v>
      </c>
      <c r="D3545">
        <v>3</v>
      </c>
      <c r="E3545" t="s">
        <v>54</v>
      </c>
      <c r="F3545">
        <v>2</v>
      </c>
      <c r="G3545" t="s">
        <v>40</v>
      </c>
      <c r="H3545">
        <v>1</v>
      </c>
      <c r="I3545" t="s">
        <v>41</v>
      </c>
      <c r="J3545">
        <v>1</v>
      </c>
      <c r="K3545">
        <v>67</v>
      </c>
      <c r="L3545" t="s">
        <v>7</v>
      </c>
      <c r="M3545">
        <v>1</v>
      </c>
      <c r="N3545" t="s">
        <v>16</v>
      </c>
      <c r="O3545">
        <v>2</v>
      </c>
      <c r="P3545" t="s">
        <v>14</v>
      </c>
      <c r="Q3545">
        <v>5</v>
      </c>
      <c r="R3545" t="s">
        <v>47</v>
      </c>
      <c r="S3545">
        <v>1</v>
      </c>
      <c r="T3545">
        <v>33</v>
      </c>
      <c r="U3545">
        <v>48.7</v>
      </c>
      <c r="V3545">
        <v>105.25</v>
      </c>
      <c r="W3545" t="str">
        <f>_xlfn.XLOOKUP(M3545,ActionReference[Action],ActionReference[Reference])</f>
        <v>Approved</v>
      </c>
      <c r="X3545" t="str" cm="1">
        <f t="array" ref="X3545">_xlfn.IFS(T3545&lt;40,"Lower",T3545&lt;122,"Middle",TRUE,"Upper")</f>
        <v>Lower</v>
      </c>
    </row>
    <row r="3546" spans="1:24" x14ac:dyDescent="0.2">
      <c r="A3546">
        <v>675332</v>
      </c>
      <c r="B3546" t="s">
        <v>0</v>
      </c>
      <c r="C3546" t="s">
        <v>38</v>
      </c>
      <c r="D3546">
        <v>1</v>
      </c>
      <c r="E3546" t="s">
        <v>39</v>
      </c>
      <c r="F3546">
        <v>1</v>
      </c>
      <c r="G3546" t="s">
        <v>49</v>
      </c>
      <c r="H3546">
        <v>2</v>
      </c>
      <c r="I3546" t="s">
        <v>41</v>
      </c>
      <c r="J3546">
        <v>1</v>
      </c>
      <c r="K3546">
        <v>10</v>
      </c>
      <c r="L3546" t="s">
        <v>6</v>
      </c>
      <c r="M3546">
        <v>3</v>
      </c>
      <c r="N3546" t="s">
        <v>16</v>
      </c>
      <c r="O3546">
        <v>2</v>
      </c>
      <c r="P3546" t="s">
        <v>14</v>
      </c>
      <c r="Q3546">
        <v>5</v>
      </c>
      <c r="R3546" t="s">
        <v>47</v>
      </c>
      <c r="S3546">
        <v>1</v>
      </c>
      <c r="T3546">
        <v>52</v>
      </c>
      <c r="U3546">
        <v>64.099999999999994</v>
      </c>
      <c r="V3546">
        <v>91.940002399999997</v>
      </c>
      <c r="W3546" t="str">
        <f>_xlfn.XLOOKUP(M3546,ActionReference[Action],ActionReference[Reference])</f>
        <v>Denied</v>
      </c>
      <c r="X3546" t="str" cm="1">
        <f t="array" ref="X3546">_xlfn.IFS(T3546&lt;40,"Lower",T3546&lt;122,"Middle",TRUE,"Upper")</f>
        <v>Middle</v>
      </c>
    </row>
    <row r="3547" spans="1:24" x14ac:dyDescent="0.2">
      <c r="A3547">
        <v>804963</v>
      </c>
      <c r="B3547" t="s">
        <v>0</v>
      </c>
      <c r="C3547" t="s">
        <v>38</v>
      </c>
      <c r="D3547">
        <v>1</v>
      </c>
      <c r="E3547" t="s">
        <v>39</v>
      </c>
      <c r="F3547">
        <v>1</v>
      </c>
      <c r="G3547" t="s">
        <v>43</v>
      </c>
      <c r="H3547">
        <v>3</v>
      </c>
      <c r="I3547" t="s">
        <v>41</v>
      </c>
      <c r="J3547">
        <v>1</v>
      </c>
      <c r="K3547">
        <v>310</v>
      </c>
      <c r="L3547" t="s">
        <v>7</v>
      </c>
      <c r="M3547">
        <v>1</v>
      </c>
      <c r="N3547" t="s">
        <v>16</v>
      </c>
      <c r="O3547">
        <v>2</v>
      </c>
      <c r="P3547" t="s">
        <v>9</v>
      </c>
      <c r="Q3547">
        <v>2</v>
      </c>
      <c r="R3547" t="s">
        <v>47</v>
      </c>
      <c r="S3547">
        <v>1</v>
      </c>
      <c r="T3547">
        <v>93</v>
      </c>
      <c r="U3547">
        <v>64.3</v>
      </c>
      <c r="V3547">
        <v>140.11000100000001</v>
      </c>
      <c r="W3547" t="str">
        <f>_xlfn.XLOOKUP(M3547,ActionReference[Action],ActionReference[Reference])</f>
        <v>Approved</v>
      </c>
      <c r="X3547" t="str" cm="1">
        <f t="array" ref="X3547">_xlfn.IFS(T3547&lt;40,"Lower",T3547&lt;122,"Middle",TRUE,"Upper")</f>
        <v>Middle</v>
      </c>
    </row>
    <row r="3548" spans="1:24" x14ac:dyDescent="0.2">
      <c r="A3548">
        <v>12311</v>
      </c>
      <c r="B3548" t="s">
        <v>0</v>
      </c>
      <c r="C3548" t="s">
        <v>38</v>
      </c>
      <c r="D3548">
        <v>1</v>
      </c>
      <c r="E3548" t="s">
        <v>39</v>
      </c>
      <c r="F3548">
        <v>1</v>
      </c>
      <c r="G3548" t="s">
        <v>40</v>
      </c>
      <c r="H3548">
        <v>1</v>
      </c>
      <c r="I3548" t="s">
        <v>41</v>
      </c>
      <c r="J3548">
        <v>1</v>
      </c>
      <c r="K3548">
        <v>81</v>
      </c>
      <c r="L3548" t="s">
        <v>7</v>
      </c>
      <c r="M3548">
        <v>1</v>
      </c>
      <c r="N3548" t="s">
        <v>16</v>
      </c>
      <c r="O3548">
        <v>2</v>
      </c>
      <c r="P3548" t="s">
        <v>14</v>
      </c>
      <c r="Q3548">
        <v>5</v>
      </c>
      <c r="R3548" t="s">
        <v>46</v>
      </c>
      <c r="S3548">
        <v>2</v>
      </c>
      <c r="T3548">
        <v>44</v>
      </c>
      <c r="U3548">
        <v>57.6</v>
      </c>
      <c r="V3548">
        <v>119.010002</v>
      </c>
      <c r="W3548" t="str">
        <f>_xlfn.XLOOKUP(M3548,ActionReference[Action],ActionReference[Reference])</f>
        <v>Approved</v>
      </c>
      <c r="X3548" t="str" cm="1">
        <f t="array" ref="X3548">_xlfn.IFS(T3548&lt;40,"Lower",T3548&lt;122,"Middle",TRUE,"Upper")</f>
        <v>Middle</v>
      </c>
    </row>
    <row r="3549" spans="1:24" x14ac:dyDescent="0.2">
      <c r="A3549">
        <v>497404</v>
      </c>
      <c r="B3549" t="s">
        <v>0</v>
      </c>
      <c r="C3549" t="s">
        <v>38</v>
      </c>
      <c r="D3549">
        <v>1</v>
      </c>
      <c r="E3549" t="s">
        <v>39</v>
      </c>
      <c r="F3549">
        <v>1</v>
      </c>
      <c r="G3549" t="s">
        <v>49</v>
      </c>
      <c r="H3549">
        <v>2</v>
      </c>
      <c r="I3549" t="s">
        <v>41</v>
      </c>
      <c r="J3549">
        <v>1</v>
      </c>
      <c r="K3549">
        <v>15</v>
      </c>
      <c r="L3549" t="s">
        <v>6</v>
      </c>
      <c r="M3549">
        <v>3</v>
      </c>
      <c r="N3549" t="s">
        <v>16</v>
      </c>
      <c r="O3549">
        <v>2</v>
      </c>
      <c r="P3549" t="s">
        <v>14</v>
      </c>
      <c r="Q3549">
        <v>5</v>
      </c>
      <c r="R3549" t="s">
        <v>47</v>
      </c>
      <c r="S3549">
        <v>1</v>
      </c>
      <c r="T3549">
        <v>29</v>
      </c>
      <c r="U3549">
        <v>91.5</v>
      </c>
      <c r="V3549">
        <v>82.720001199999999</v>
      </c>
      <c r="W3549" t="str">
        <f>_xlfn.XLOOKUP(M3549,ActionReference[Action],ActionReference[Reference])</f>
        <v>Denied</v>
      </c>
      <c r="X3549" t="str" cm="1">
        <f t="array" ref="X3549">_xlfn.IFS(T3549&lt;40,"Lower",T3549&lt;122,"Middle",TRUE,"Upper")</f>
        <v>Lower</v>
      </c>
    </row>
    <row r="3550" spans="1:24" x14ac:dyDescent="0.2">
      <c r="A3550">
        <v>451965</v>
      </c>
      <c r="B3550" t="s">
        <v>0</v>
      </c>
      <c r="C3550" t="s">
        <v>38</v>
      </c>
      <c r="D3550">
        <v>1</v>
      </c>
      <c r="E3550" t="s">
        <v>39</v>
      </c>
      <c r="F3550">
        <v>1</v>
      </c>
      <c r="G3550" t="s">
        <v>40</v>
      </c>
      <c r="H3550">
        <v>1</v>
      </c>
      <c r="I3550" t="s">
        <v>41</v>
      </c>
      <c r="J3550">
        <v>1</v>
      </c>
      <c r="K3550">
        <v>518</v>
      </c>
      <c r="L3550" t="s">
        <v>44</v>
      </c>
      <c r="M3550">
        <v>6</v>
      </c>
      <c r="N3550" t="s">
        <v>16</v>
      </c>
      <c r="O3550">
        <v>2</v>
      </c>
      <c r="P3550" t="s">
        <v>14</v>
      </c>
      <c r="Q3550">
        <v>5</v>
      </c>
      <c r="R3550" t="s">
        <v>47</v>
      </c>
      <c r="S3550">
        <v>1</v>
      </c>
      <c r="T3550">
        <v>122</v>
      </c>
      <c r="U3550">
        <v>74.5</v>
      </c>
      <c r="V3550">
        <v>176.08000200000001</v>
      </c>
      <c r="W3550" t="str">
        <f>_xlfn.XLOOKUP(M3550,ActionReference[Action],ActionReference[Reference])</f>
        <v>Approved</v>
      </c>
      <c r="X3550" t="str" cm="1">
        <f t="array" ref="X3550">_xlfn.IFS(T3550&lt;40,"Lower",T3550&lt;122,"Middle",TRUE,"Upper")</f>
        <v>Upper</v>
      </c>
    </row>
    <row r="3551" spans="1:24" x14ac:dyDescent="0.2">
      <c r="A3551">
        <v>233031</v>
      </c>
      <c r="B3551" t="s">
        <v>0</v>
      </c>
      <c r="C3551" t="s">
        <v>38</v>
      </c>
      <c r="D3551">
        <v>1</v>
      </c>
      <c r="E3551" t="s">
        <v>39</v>
      </c>
      <c r="F3551">
        <v>1</v>
      </c>
      <c r="G3551" t="s">
        <v>43</v>
      </c>
      <c r="H3551">
        <v>3</v>
      </c>
      <c r="I3551" t="s">
        <v>41</v>
      </c>
      <c r="J3551">
        <v>1</v>
      </c>
      <c r="K3551">
        <v>173</v>
      </c>
      <c r="L3551" t="s">
        <v>6</v>
      </c>
      <c r="M3551">
        <v>3</v>
      </c>
      <c r="N3551" t="s">
        <v>16</v>
      </c>
      <c r="O3551">
        <v>2</v>
      </c>
      <c r="P3551" t="s">
        <v>14</v>
      </c>
      <c r="Q3551">
        <v>5</v>
      </c>
      <c r="R3551" t="s">
        <v>46</v>
      </c>
      <c r="S3551">
        <v>2</v>
      </c>
      <c r="T3551">
        <v>21</v>
      </c>
      <c r="U3551">
        <v>45.7</v>
      </c>
      <c r="V3551">
        <v>105.410004</v>
      </c>
      <c r="W3551" t="str">
        <f>_xlfn.XLOOKUP(M3551,ActionReference[Action],ActionReference[Reference])</f>
        <v>Denied</v>
      </c>
      <c r="X3551" t="str" cm="1">
        <f t="array" ref="X3551">_xlfn.IFS(T3551&lt;40,"Lower",T3551&lt;122,"Middle",TRUE,"Upper")</f>
        <v>Lower</v>
      </c>
    </row>
    <row r="3552" spans="1:24" x14ac:dyDescent="0.2">
      <c r="A3552">
        <v>675332</v>
      </c>
      <c r="B3552" t="s">
        <v>0</v>
      </c>
      <c r="C3552" t="s">
        <v>38</v>
      </c>
      <c r="D3552">
        <v>1</v>
      </c>
      <c r="E3552" t="s">
        <v>39</v>
      </c>
      <c r="F3552">
        <v>1</v>
      </c>
      <c r="G3552" t="s">
        <v>49</v>
      </c>
      <c r="H3552">
        <v>2</v>
      </c>
      <c r="I3552" t="s">
        <v>41</v>
      </c>
      <c r="J3552">
        <v>1</v>
      </c>
      <c r="K3552">
        <v>5</v>
      </c>
      <c r="L3552" t="s">
        <v>6</v>
      </c>
      <c r="M3552">
        <v>3</v>
      </c>
      <c r="N3552" t="s">
        <v>16</v>
      </c>
      <c r="O3552">
        <v>2</v>
      </c>
      <c r="P3552" t="s">
        <v>14</v>
      </c>
      <c r="Q3552">
        <v>5</v>
      </c>
      <c r="R3552" t="s">
        <v>47</v>
      </c>
      <c r="S3552">
        <v>1</v>
      </c>
      <c r="T3552">
        <v>119</v>
      </c>
      <c r="U3552">
        <v>57.9</v>
      </c>
      <c r="V3552">
        <v>79.330001800000005</v>
      </c>
      <c r="W3552" t="str">
        <f>_xlfn.XLOOKUP(M3552,ActionReference[Action],ActionReference[Reference])</f>
        <v>Denied</v>
      </c>
      <c r="X3552" t="str" cm="1">
        <f t="array" ref="X3552">_xlfn.IFS(T3552&lt;40,"Lower",T3552&lt;122,"Middle",TRUE,"Upper")</f>
        <v>Middle</v>
      </c>
    </row>
    <row r="3553" spans="1:24" x14ac:dyDescent="0.2">
      <c r="A3553">
        <v>617677</v>
      </c>
      <c r="B3553" t="s">
        <v>0</v>
      </c>
      <c r="C3553" t="s">
        <v>45</v>
      </c>
      <c r="D3553">
        <v>3</v>
      </c>
      <c r="E3553" t="s">
        <v>39</v>
      </c>
      <c r="F3553">
        <v>1</v>
      </c>
      <c r="G3553" t="s">
        <v>40</v>
      </c>
      <c r="H3553">
        <v>1</v>
      </c>
      <c r="I3553" t="s">
        <v>41</v>
      </c>
      <c r="J3553">
        <v>1</v>
      </c>
      <c r="K3553">
        <v>125</v>
      </c>
      <c r="L3553" t="s">
        <v>7</v>
      </c>
      <c r="M3553">
        <v>1</v>
      </c>
      <c r="N3553" t="s">
        <v>16</v>
      </c>
      <c r="O3553">
        <v>2</v>
      </c>
      <c r="P3553" t="s">
        <v>10</v>
      </c>
      <c r="Q3553">
        <v>3</v>
      </c>
      <c r="R3553" t="s">
        <v>47</v>
      </c>
      <c r="S3553">
        <v>1</v>
      </c>
      <c r="T3553">
        <v>51</v>
      </c>
      <c r="U3553">
        <v>51.6</v>
      </c>
      <c r="V3553">
        <v>63.610000599999999</v>
      </c>
      <c r="W3553" t="str">
        <f>_xlfn.XLOOKUP(M3553,ActionReference[Action],ActionReference[Reference])</f>
        <v>Approved</v>
      </c>
      <c r="X3553" t="str" cm="1">
        <f t="array" ref="X3553">_xlfn.IFS(T3553&lt;40,"Lower",T3553&lt;122,"Middle",TRUE,"Upper")</f>
        <v>Middle</v>
      </c>
    </row>
    <row r="3554" spans="1:24" x14ac:dyDescent="0.2">
      <c r="A3554">
        <v>480228</v>
      </c>
      <c r="B3554" t="s">
        <v>0</v>
      </c>
      <c r="C3554" t="s">
        <v>38</v>
      </c>
      <c r="D3554">
        <v>1</v>
      </c>
      <c r="E3554" t="s">
        <v>39</v>
      </c>
      <c r="F3554">
        <v>1</v>
      </c>
      <c r="G3554" t="s">
        <v>40</v>
      </c>
      <c r="H3554">
        <v>1</v>
      </c>
      <c r="I3554" t="s">
        <v>41</v>
      </c>
      <c r="J3554">
        <v>1</v>
      </c>
      <c r="K3554">
        <v>2000</v>
      </c>
      <c r="L3554" t="s">
        <v>7</v>
      </c>
      <c r="M3554">
        <v>1</v>
      </c>
      <c r="N3554" t="s">
        <v>16</v>
      </c>
      <c r="O3554">
        <v>2</v>
      </c>
      <c r="P3554" t="s">
        <v>14</v>
      </c>
      <c r="Q3554">
        <v>5</v>
      </c>
      <c r="R3554" t="s">
        <v>47</v>
      </c>
      <c r="S3554">
        <v>1</v>
      </c>
      <c r="T3554">
        <v>1101</v>
      </c>
      <c r="U3554">
        <v>73.7</v>
      </c>
      <c r="V3554">
        <v>346.98998999999998</v>
      </c>
      <c r="W3554" t="str">
        <f>_xlfn.XLOOKUP(M3554,ActionReference[Action],ActionReference[Reference])</f>
        <v>Approved</v>
      </c>
      <c r="X3554" t="str" cm="1">
        <f t="array" ref="X3554">_xlfn.IFS(T3554&lt;40,"Lower",T3554&lt;122,"Middle",TRUE,"Upper")</f>
        <v>Upper</v>
      </c>
    </row>
    <row r="3555" spans="1:24" x14ac:dyDescent="0.2">
      <c r="A3555">
        <v>480228</v>
      </c>
      <c r="B3555" t="s">
        <v>0</v>
      </c>
      <c r="C3555" t="s">
        <v>38</v>
      </c>
      <c r="D3555">
        <v>1</v>
      </c>
      <c r="E3555" t="s">
        <v>39</v>
      </c>
      <c r="F3555">
        <v>1</v>
      </c>
      <c r="G3555" t="s">
        <v>40</v>
      </c>
      <c r="H3555">
        <v>1</v>
      </c>
      <c r="I3555" t="s">
        <v>41</v>
      </c>
      <c r="J3555">
        <v>1</v>
      </c>
      <c r="K3555">
        <v>127</v>
      </c>
      <c r="L3555" t="s">
        <v>7</v>
      </c>
      <c r="M3555">
        <v>1</v>
      </c>
      <c r="N3555" t="s">
        <v>16</v>
      </c>
      <c r="O3555">
        <v>2</v>
      </c>
      <c r="P3555" t="s">
        <v>14</v>
      </c>
      <c r="Q3555">
        <v>5</v>
      </c>
      <c r="R3555" t="s">
        <v>47</v>
      </c>
      <c r="S3555">
        <v>1</v>
      </c>
      <c r="T3555">
        <v>95</v>
      </c>
      <c r="U3555">
        <v>61.5</v>
      </c>
      <c r="V3555">
        <v>90.809997600000003</v>
      </c>
      <c r="W3555" t="str">
        <f>_xlfn.XLOOKUP(M3555,ActionReference[Action],ActionReference[Reference])</f>
        <v>Approved</v>
      </c>
      <c r="X3555" t="str" cm="1">
        <f t="array" ref="X3555">_xlfn.IFS(T3555&lt;40,"Lower",T3555&lt;122,"Middle",TRUE,"Upper")</f>
        <v>Middle</v>
      </c>
    </row>
    <row r="3556" spans="1:24" x14ac:dyDescent="0.2">
      <c r="A3556">
        <v>504713</v>
      </c>
      <c r="B3556" t="s">
        <v>0</v>
      </c>
      <c r="C3556" t="s">
        <v>38</v>
      </c>
      <c r="D3556">
        <v>1</v>
      </c>
      <c r="E3556" t="s">
        <v>39</v>
      </c>
      <c r="F3556">
        <v>1</v>
      </c>
      <c r="G3556" t="s">
        <v>43</v>
      </c>
      <c r="H3556">
        <v>3</v>
      </c>
      <c r="I3556" t="s">
        <v>41</v>
      </c>
      <c r="J3556">
        <v>1</v>
      </c>
      <c r="K3556">
        <v>95</v>
      </c>
      <c r="L3556" t="s">
        <v>7</v>
      </c>
      <c r="M3556">
        <v>1</v>
      </c>
      <c r="N3556" t="s">
        <v>16</v>
      </c>
      <c r="O3556">
        <v>2</v>
      </c>
      <c r="P3556" t="s">
        <v>14</v>
      </c>
      <c r="Q3556">
        <v>5</v>
      </c>
      <c r="R3556" t="s">
        <v>47</v>
      </c>
      <c r="S3556">
        <v>1</v>
      </c>
      <c r="T3556">
        <v>61</v>
      </c>
      <c r="U3556">
        <v>74.3</v>
      </c>
      <c r="V3556">
        <v>79.160003700000004</v>
      </c>
      <c r="W3556" t="str">
        <f>_xlfn.XLOOKUP(M3556,ActionReference[Action],ActionReference[Reference])</f>
        <v>Approved</v>
      </c>
      <c r="X3556" t="str" cm="1">
        <f t="array" ref="X3556">_xlfn.IFS(T3556&lt;40,"Lower",T3556&lt;122,"Middle",TRUE,"Upper")</f>
        <v>Middle</v>
      </c>
    </row>
    <row r="3557" spans="1:24" x14ac:dyDescent="0.2">
      <c r="A3557">
        <v>451965</v>
      </c>
      <c r="B3557" t="s">
        <v>0</v>
      </c>
      <c r="C3557" t="s">
        <v>45</v>
      </c>
      <c r="D3557">
        <v>3</v>
      </c>
      <c r="E3557" t="s">
        <v>39</v>
      </c>
      <c r="F3557">
        <v>1</v>
      </c>
      <c r="G3557" t="s">
        <v>40</v>
      </c>
      <c r="H3557">
        <v>1</v>
      </c>
      <c r="I3557" t="s">
        <v>41</v>
      </c>
      <c r="J3557">
        <v>1</v>
      </c>
      <c r="K3557">
        <v>424</v>
      </c>
      <c r="L3557" t="s">
        <v>44</v>
      </c>
      <c r="M3557">
        <v>6</v>
      </c>
      <c r="N3557" t="s">
        <v>16</v>
      </c>
      <c r="O3557">
        <v>2</v>
      </c>
      <c r="P3557" t="s">
        <v>14</v>
      </c>
      <c r="Q3557">
        <v>5</v>
      </c>
      <c r="R3557" t="s">
        <v>47</v>
      </c>
      <c r="S3557">
        <v>1</v>
      </c>
      <c r="T3557">
        <v>107</v>
      </c>
      <c r="U3557">
        <v>66.2</v>
      </c>
      <c r="V3557">
        <v>150.429993</v>
      </c>
      <c r="W3557" t="str">
        <f>_xlfn.XLOOKUP(M3557,ActionReference[Action],ActionReference[Reference])</f>
        <v>Approved</v>
      </c>
      <c r="X3557" t="str" cm="1">
        <f t="array" ref="X3557">_xlfn.IFS(T3557&lt;40,"Lower",T3557&lt;122,"Middle",TRUE,"Upper")</f>
        <v>Middle</v>
      </c>
    </row>
    <row r="3558" spans="1:24" x14ac:dyDescent="0.2">
      <c r="A3558">
        <v>795968</v>
      </c>
      <c r="B3558" t="s">
        <v>0</v>
      </c>
      <c r="C3558" t="s">
        <v>38</v>
      </c>
      <c r="D3558">
        <v>1</v>
      </c>
      <c r="E3558" t="s">
        <v>39</v>
      </c>
      <c r="F3558">
        <v>1</v>
      </c>
      <c r="G3558" t="s">
        <v>40</v>
      </c>
      <c r="H3558">
        <v>1</v>
      </c>
      <c r="I3558" t="s">
        <v>41</v>
      </c>
      <c r="J3558">
        <v>1</v>
      </c>
      <c r="K3558">
        <v>419</v>
      </c>
      <c r="L3558" t="s">
        <v>7</v>
      </c>
      <c r="M3558">
        <v>1</v>
      </c>
      <c r="N3558" t="s">
        <v>16</v>
      </c>
      <c r="O3558">
        <v>2</v>
      </c>
      <c r="P3558" t="s">
        <v>9</v>
      </c>
      <c r="Q3558">
        <v>2</v>
      </c>
      <c r="R3558" t="s">
        <v>46</v>
      </c>
      <c r="S3558">
        <v>2</v>
      </c>
      <c r="T3558">
        <v>151</v>
      </c>
      <c r="U3558">
        <v>86.6</v>
      </c>
      <c r="V3558">
        <v>123.739998</v>
      </c>
      <c r="W3558" t="str">
        <f>_xlfn.XLOOKUP(M3558,ActionReference[Action],ActionReference[Reference])</f>
        <v>Approved</v>
      </c>
      <c r="X3558" t="str" cm="1">
        <f t="array" ref="X3558">_xlfn.IFS(T3558&lt;40,"Lower",T3558&lt;122,"Middle",TRUE,"Upper")</f>
        <v>Upper</v>
      </c>
    </row>
    <row r="3559" spans="1:24" x14ac:dyDescent="0.2">
      <c r="A3559">
        <v>497404</v>
      </c>
      <c r="B3559" t="s">
        <v>0</v>
      </c>
      <c r="C3559" t="s">
        <v>38</v>
      </c>
      <c r="D3559">
        <v>1</v>
      </c>
      <c r="E3559" t="s">
        <v>39</v>
      </c>
      <c r="F3559">
        <v>1</v>
      </c>
      <c r="G3559" t="s">
        <v>40</v>
      </c>
      <c r="H3559">
        <v>1</v>
      </c>
      <c r="I3559" t="s">
        <v>50</v>
      </c>
      <c r="J3559">
        <v>2</v>
      </c>
      <c r="K3559">
        <v>355</v>
      </c>
      <c r="L3559" t="s">
        <v>6</v>
      </c>
      <c r="M3559">
        <v>3</v>
      </c>
      <c r="N3559" t="s">
        <v>16</v>
      </c>
      <c r="O3559">
        <v>2</v>
      </c>
      <c r="P3559" t="s">
        <v>9</v>
      </c>
      <c r="Q3559">
        <v>2</v>
      </c>
      <c r="R3559" t="s">
        <v>47</v>
      </c>
      <c r="S3559">
        <v>1</v>
      </c>
      <c r="T3559">
        <v>216</v>
      </c>
      <c r="U3559">
        <v>58.4</v>
      </c>
      <c r="V3559">
        <v>90.419998199999995</v>
      </c>
      <c r="W3559" t="str">
        <f>_xlfn.XLOOKUP(M3559,ActionReference[Action],ActionReference[Reference])</f>
        <v>Denied</v>
      </c>
      <c r="X3559" t="str" cm="1">
        <f t="array" ref="X3559">_xlfn.IFS(T3559&lt;40,"Lower",T3559&lt;122,"Middle",TRUE,"Upper")</f>
        <v>Upper</v>
      </c>
    </row>
    <row r="3560" spans="1:24" x14ac:dyDescent="0.2">
      <c r="A3560">
        <v>4186591</v>
      </c>
      <c r="B3560" t="s">
        <v>0</v>
      </c>
      <c r="C3560" t="s">
        <v>45</v>
      </c>
      <c r="D3560">
        <v>3</v>
      </c>
      <c r="E3560" t="s">
        <v>39</v>
      </c>
      <c r="F3560">
        <v>1</v>
      </c>
      <c r="G3560" t="s">
        <v>43</v>
      </c>
      <c r="H3560">
        <v>3</v>
      </c>
      <c r="I3560" t="s">
        <v>41</v>
      </c>
      <c r="J3560">
        <v>1</v>
      </c>
      <c r="K3560">
        <v>215</v>
      </c>
      <c r="L3560" t="s">
        <v>6</v>
      </c>
      <c r="M3560">
        <v>3</v>
      </c>
      <c r="N3560" t="s">
        <v>16</v>
      </c>
      <c r="O3560">
        <v>2</v>
      </c>
      <c r="P3560" t="s">
        <v>14</v>
      </c>
      <c r="Q3560">
        <v>5</v>
      </c>
      <c r="R3560" t="s">
        <v>46</v>
      </c>
      <c r="S3560">
        <v>2</v>
      </c>
      <c r="T3560">
        <v>70</v>
      </c>
      <c r="U3560">
        <v>67.900000000000006</v>
      </c>
      <c r="V3560">
        <v>96.019996599999999</v>
      </c>
      <c r="W3560" t="str">
        <f>_xlfn.XLOOKUP(M3560,ActionReference[Action],ActionReference[Reference])</f>
        <v>Denied</v>
      </c>
      <c r="X3560" t="str" cm="1">
        <f t="array" ref="X3560">_xlfn.IFS(T3560&lt;40,"Lower",T3560&lt;122,"Middle",TRUE,"Upper")</f>
        <v>Middle</v>
      </c>
    </row>
    <row r="3561" spans="1:24" x14ac:dyDescent="0.2">
      <c r="A3561">
        <v>852218</v>
      </c>
      <c r="B3561" t="s">
        <v>0</v>
      </c>
      <c r="C3561" t="s">
        <v>38</v>
      </c>
      <c r="D3561">
        <v>1</v>
      </c>
      <c r="E3561" t="s">
        <v>39</v>
      </c>
      <c r="F3561">
        <v>1</v>
      </c>
      <c r="G3561" t="s">
        <v>43</v>
      </c>
      <c r="H3561">
        <v>3</v>
      </c>
      <c r="I3561" t="s">
        <v>41</v>
      </c>
      <c r="J3561">
        <v>1</v>
      </c>
      <c r="K3561">
        <v>113</v>
      </c>
      <c r="L3561" t="s">
        <v>7</v>
      </c>
      <c r="M3561">
        <v>1</v>
      </c>
      <c r="N3561" t="s">
        <v>16</v>
      </c>
      <c r="O3561">
        <v>2</v>
      </c>
      <c r="P3561" t="s">
        <v>14</v>
      </c>
      <c r="Q3561">
        <v>5</v>
      </c>
      <c r="R3561" t="s">
        <v>46</v>
      </c>
      <c r="S3561">
        <v>2</v>
      </c>
      <c r="T3561">
        <v>59</v>
      </c>
      <c r="U3561">
        <v>66.2</v>
      </c>
      <c r="V3561">
        <v>70.440002399999997</v>
      </c>
      <c r="W3561" t="str">
        <f>_xlfn.XLOOKUP(M3561,ActionReference[Action],ActionReference[Reference])</f>
        <v>Approved</v>
      </c>
      <c r="X3561" t="str" cm="1">
        <f t="array" ref="X3561">_xlfn.IFS(T3561&lt;40,"Lower",T3561&lt;122,"Middle",TRUE,"Upper")</f>
        <v>Middle</v>
      </c>
    </row>
    <row r="3562" spans="1:24" x14ac:dyDescent="0.2">
      <c r="A3562">
        <v>480228</v>
      </c>
      <c r="B3562" t="s">
        <v>0</v>
      </c>
      <c r="C3562" t="s">
        <v>38</v>
      </c>
      <c r="D3562">
        <v>1</v>
      </c>
      <c r="E3562" t="s">
        <v>39</v>
      </c>
      <c r="F3562">
        <v>1</v>
      </c>
      <c r="G3562" t="s">
        <v>43</v>
      </c>
      <c r="H3562">
        <v>3</v>
      </c>
      <c r="I3562" t="s">
        <v>41</v>
      </c>
      <c r="J3562">
        <v>1</v>
      </c>
      <c r="K3562">
        <v>417</v>
      </c>
      <c r="L3562" t="s">
        <v>6</v>
      </c>
      <c r="M3562">
        <v>3</v>
      </c>
      <c r="N3562" t="s">
        <v>16</v>
      </c>
      <c r="O3562">
        <v>2</v>
      </c>
      <c r="P3562" t="s">
        <v>14</v>
      </c>
      <c r="Q3562">
        <v>5</v>
      </c>
      <c r="R3562" t="s">
        <v>47</v>
      </c>
      <c r="S3562">
        <v>1</v>
      </c>
      <c r="T3562">
        <v>276</v>
      </c>
      <c r="U3562">
        <v>89.8</v>
      </c>
      <c r="V3562">
        <v>189.60000600000001</v>
      </c>
      <c r="W3562" t="str">
        <f>_xlfn.XLOOKUP(M3562,ActionReference[Action],ActionReference[Reference])</f>
        <v>Denied</v>
      </c>
      <c r="X3562" t="str" cm="1">
        <f t="array" ref="X3562">_xlfn.IFS(T3562&lt;40,"Lower",T3562&lt;122,"Middle",TRUE,"Upper")</f>
        <v>Upper</v>
      </c>
    </row>
    <row r="3563" spans="1:24" x14ac:dyDescent="0.2">
      <c r="A3563">
        <v>451965</v>
      </c>
      <c r="B3563" t="s">
        <v>0</v>
      </c>
      <c r="C3563" t="s">
        <v>38</v>
      </c>
      <c r="D3563">
        <v>1</v>
      </c>
      <c r="E3563" t="s">
        <v>39</v>
      </c>
      <c r="F3563">
        <v>1</v>
      </c>
      <c r="G3563" t="s">
        <v>40</v>
      </c>
      <c r="H3563">
        <v>1</v>
      </c>
      <c r="I3563" t="s">
        <v>41</v>
      </c>
      <c r="J3563">
        <v>1</v>
      </c>
      <c r="K3563">
        <v>320</v>
      </c>
      <c r="L3563" t="s">
        <v>44</v>
      </c>
      <c r="M3563">
        <v>6</v>
      </c>
      <c r="N3563" t="s">
        <v>15</v>
      </c>
      <c r="O3563">
        <v>1</v>
      </c>
      <c r="P3563" t="s">
        <v>14</v>
      </c>
      <c r="Q3563">
        <v>5</v>
      </c>
      <c r="R3563" t="s">
        <v>47</v>
      </c>
      <c r="S3563">
        <v>1</v>
      </c>
      <c r="T3563">
        <v>84</v>
      </c>
      <c r="U3563">
        <v>63.2</v>
      </c>
      <c r="V3563">
        <v>148.58999600000001</v>
      </c>
      <c r="W3563" t="str">
        <f>_xlfn.XLOOKUP(M3563,ActionReference[Action],ActionReference[Reference])</f>
        <v>Approved</v>
      </c>
      <c r="X3563" t="str" cm="1">
        <f t="array" ref="X3563">_xlfn.IFS(T3563&lt;40,"Lower",T3563&lt;122,"Middle",TRUE,"Upper")</f>
        <v>Middle</v>
      </c>
    </row>
    <row r="3564" spans="1:24" x14ac:dyDescent="0.2">
      <c r="A3564">
        <v>852218</v>
      </c>
      <c r="B3564" t="s">
        <v>0</v>
      </c>
      <c r="C3564" t="s">
        <v>38</v>
      </c>
      <c r="D3564">
        <v>1</v>
      </c>
      <c r="E3564" t="s">
        <v>39</v>
      </c>
      <c r="F3564">
        <v>1</v>
      </c>
      <c r="G3564" t="s">
        <v>40</v>
      </c>
      <c r="H3564">
        <v>1</v>
      </c>
      <c r="I3564" t="s">
        <v>50</v>
      </c>
      <c r="J3564">
        <v>2</v>
      </c>
      <c r="K3564">
        <v>333</v>
      </c>
      <c r="L3564" t="s">
        <v>44</v>
      </c>
      <c r="M3564">
        <v>6</v>
      </c>
      <c r="N3564" t="s">
        <v>16</v>
      </c>
      <c r="O3564">
        <v>2</v>
      </c>
      <c r="P3564" t="s">
        <v>9</v>
      </c>
      <c r="Q3564">
        <v>2</v>
      </c>
      <c r="R3564" t="s">
        <v>47</v>
      </c>
      <c r="S3564">
        <v>1</v>
      </c>
      <c r="T3564">
        <v>375</v>
      </c>
      <c r="U3564">
        <v>81.400000000000006</v>
      </c>
      <c r="V3564">
        <v>43.880001100000001</v>
      </c>
      <c r="W3564" t="str">
        <f>_xlfn.XLOOKUP(M3564,ActionReference[Action],ActionReference[Reference])</f>
        <v>Approved</v>
      </c>
      <c r="X3564" t="str" cm="1">
        <f t="array" ref="X3564">_xlfn.IFS(T3564&lt;40,"Lower",T3564&lt;122,"Middle",TRUE,"Upper")</f>
        <v>Upper</v>
      </c>
    </row>
    <row r="3565" spans="1:24" x14ac:dyDescent="0.2">
      <c r="A3565">
        <v>451965</v>
      </c>
      <c r="B3565" t="s">
        <v>0</v>
      </c>
      <c r="C3565" t="s">
        <v>38</v>
      </c>
      <c r="D3565">
        <v>1</v>
      </c>
      <c r="E3565" t="s">
        <v>39</v>
      </c>
      <c r="F3565">
        <v>1</v>
      </c>
      <c r="G3565" t="s">
        <v>40</v>
      </c>
      <c r="H3565">
        <v>1</v>
      </c>
      <c r="I3565" t="s">
        <v>41</v>
      </c>
      <c r="J3565">
        <v>1</v>
      </c>
      <c r="K3565">
        <v>340</v>
      </c>
      <c r="L3565" t="s">
        <v>44</v>
      </c>
      <c r="M3565">
        <v>6</v>
      </c>
      <c r="N3565" t="s">
        <v>15</v>
      </c>
      <c r="O3565">
        <v>1</v>
      </c>
      <c r="P3565" t="s">
        <v>14</v>
      </c>
      <c r="Q3565">
        <v>5</v>
      </c>
      <c r="R3565" t="s">
        <v>47</v>
      </c>
      <c r="S3565">
        <v>1</v>
      </c>
      <c r="T3565">
        <v>116</v>
      </c>
      <c r="U3565">
        <v>51.8</v>
      </c>
      <c r="V3565">
        <v>134.800003</v>
      </c>
      <c r="W3565" t="str">
        <f>_xlfn.XLOOKUP(M3565,ActionReference[Action],ActionReference[Reference])</f>
        <v>Approved</v>
      </c>
      <c r="X3565" t="str" cm="1">
        <f t="array" ref="X3565">_xlfn.IFS(T3565&lt;40,"Lower",T3565&lt;122,"Middle",TRUE,"Upper")</f>
        <v>Middle</v>
      </c>
    </row>
    <row r="3566" spans="1:24" x14ac:dyDescent="0.2">
      <c r="A3566">
        <v>480228</v>
      </c>
      <c r="B3566" t="s">
        <v>0</v>
      </c>
      <c r="C3566" t="s">
        <v>42</v>
      </c>
      <c r="D3566">
        <v>2</v>
      </c>
      <c r="E3566" t="s">
        <v>39</v>
      </c>
      <c r="F3566">
        <v>1</v>
      </c>
      <c r="G3566" t="s">
        <v>43</v>
      </c>
      <c r="H3566">
        <v>3</v>
      </c>
      <c r="I3566" t="s">
        <v>41</v>
      </c>
      <c r="J3566">
        <v>1</v>
      </c>
      <c r="K3566">
        <v>496</v>
      </c>
      <c r="L3566" t="s">
        <v>44</v>
      </c>
      <c r="M3566">
        <v>6</v>
      </c>
      <c r="N3566" t="s">
        <v>15</v>
      </c>
      <c r="O3566">
        <v>1</v>
      </c>
      <c r="P3566" t="s">
        <v>14</v>
      </c>
      <c r="Q3566">
        <v>5</v>
      </c>
      <c r="R3566" t="s">
        <v>46</v>
      </c>
      <c r="S3566">
        <v>2</v>
      </c>
      <c r="T3566">
        <v>14</v>
      </c>
      <c r="U3566">
        <v>73.7</v>
      </c>
      <c r="V3566">
        <v>53.619998899999999</v>
      </c>
      <c r="W3566" t="str">
        <f>_xlfn.XLOOKUP(M3566,ActionReference[Action],ActionReference[Reference])</f>
        <v>Approved</v>
      </c>
      <c r="X3566" t="str" cm="1">
        <f t="array" ref="X3566">_xlfn.IFS(T3566&lt;40,"Lower",T3566&lt;122,"Middle",TRUE,"Upper")</f>
        <v>Lower</v>
      </c>
    </row>
    <row r="3567" spans="1:24" x14ac:dyDescent="0.2">
      <c r="A3567">
        <v>379920</v>
      </c>
      <c r="B3567" t="s">
        <v>0</v>
      </c>
      <c r="C3567" t="s">
        <v>38</v>
      </c>
      <c r="D3567">
        <v>1</v>
      </c>
      <c r="E3567" t="s">
        <v>39</v>
      </c>
      <c r="F3567">
        <v>1</v>
      </c>
      <c r="G3567" t="s">
        <v>43</v>
      </c>
      <c r="H3567">
        <v>3</v>
      </c>
      <c r="I3567" t="s">
        <v>41</v>
      </c>
      <c r="J3567">
        <v>1</v>
      </c>
      <c r="K3567">
        <v>125</v>
      </c>
      <c r="L3567" t="s">
        <v>7</v>
      </c>
      <c r="M3567">
        <v>1</v>
      </c>
      <c r="N3567" t="s">
        <v>16</v>
      </c>
      <c r="O3567">
        <v>2</v>
      </c>
      <c r="P3567" t="s">
        <v>14</v>
      </c>
      <c r="Q3567">
        <v>5</v>
      </c>
      <c r="R3567" t="s">
        <v>47</v>
      </c>
      <c r="S3567">
        <v>1</v>
      </c>
      <c r="T3567">
        <v>69</v>
      </c>
      <c r="U3567">
        <v>53.8</v>
      </c>
      <c r="V3567">
        <v>97.290000899999995</v>
      </c>
      <c r="W3567" t="str">
        <f>_xlfn.XLOOKUP(M3567,ActionReference[Action],ActionReference[Reference])</f>
        <v>Approved</v>
      </c>
      <c r="X3567" t="str" cm="1">
        <f t="array" ref="X3567">_xlfn.IFS(T3567&lt;40,"Lower",T3567&lt;122,"Middle",TRUE,"Upper")</f>
        <v>Middle</v>
      </c>
    </row>
    <row r="3568" spans="1:24" x14ac:dyDescent="0.2">
      <c r="A3568">
        <v>852218</v>
      </c>
      <c r="B3568" t="s">
        <v>0</v>
      </c>
      <c r="C3568" t="s">
        <v>38</v>
      </c>
      <c r="D3568">
        <v>1</v>
      </c>
      <c r="E3568" t="s">
        <v>39</v>
      </c>
      <c r="F3568">
        <v>1</v>
      </c>
      <c r="G3568" t="s">
        <v>43</v>
      </c>
      <c r="H3568">
        <v>3</v>
      </c>
      <c r="I3568" t="s">
        <v>50</v>
      </c>
      <c r="J3568">
        <v>2</v>
      </c>
      <c r="K3568">
        <v>141</v>
      </c>
      <c r="L3568" t="s">
        <v>44</v>
      </c>
      <c r="M3568">
        <v>6</v>
      </c>
      <c r="N3568" t="s">
        <v>16</v>
      </c>
      <c r="O3568">
        <v>2</v>
      </c>
      <c r="P3568" t="s">
        <v>9</v>
      </c>
      <c r="Q3568">
        <v>2</v>
      </c>
      <c r="R3568" t="s">
        <v>46</v>
      </c>
      <c r="S3568">
        <v>2</v>
      </c>
      <c r="T3568">
        <v>562</v>
      </c>
      <c r="U3568">
        <v>89.8</v>
      </c>
      <c r="V3568">
        <v>91.160003700000004</v>
      </c>
      <c r="W3568" t="str">
        <f>_xlfn.XLOOKUP(M3568,ActionReference[Action],ActionReference[Reference])</f>
        <v>Approved</v>
      </c>
      <c r="X3568" t="str" cm="1">
        <f t="array" ref="X3568">_xlfn.IFS(T3568&lt;40,"Lower",T3568&lt;122,"Middle",TRUE,"Upper")</f>
        <v>Upper</v>
      </c>
    </row>
    <row r="3569" spans="1:24" x14ac:dyDescent="0.2">
      <c r="A3569">
        <v>480228</v>
      </c>
      <c r="B3569" t="s">
        <v>0</v>
      </c>
      <c r="C3569" t="s">
        <v>42</v>
      </c>
      <c r="D3569">
        <v>2</v>
      </c>
      <c r="E3569" t="s">
        <v>39</v>
      </c>
      <c r="F3569">
        <v>1</v>
      </c>
      <c r="G3569" t="s">
        <v>40</v>
      </c>
      <c r="H3569">
        <v>1</v>
      </c>
      <c r="I3569" t="s">
        <v>41</v>
      </c>
      <c r="J3569">
        <v>1</v>
      </c>
      <c r="K3569">
        <v>19</v>
      </c>
      <c r="L3569" t="s">
        <v>44</v>
      </c>
      <c r="M3569">
        <v>6</v>
      </c>
      <c r="N3569" t="s">
        <v>16</v>
      </c>
      <c r="O3569">
        <v>2</v>
      </c>
      <c r="P3569" t="s">
        <v>14</v>
      </c>
      <c r="Q3569">
        <v>5</v>
      </c>
      <c r="R3569" t="s">
        <v>47</v>
      </c>
      <c r="S3569">
        <v>1</v>
      </c>
      <c r="T3569">
        <v>19</v>
      </c>
      <c r="U3569">
        <v>63.9</v>
      </c>
      <c r="V3569">
        <v>96.629997299999999</v>
      </c>
      <c r="W3569" t="str">
        <f>_xlfn.XLOOKUP(M3569,ActionReference[Action],ActionReference[Reference])</f>
        <v>Approved</v>
      </c>
      <c r="X3569" t="str" cm="1">
        <f t="array" ref="X3569">_xlfn.IFS(T3569&lt;40,"Lower",T3569&lt;122,"Middle",TRUE,"Upper")</f>
        <v>Lower</v>
      </c>
    </row>
    <row r="3570" spans="1:24" x14ac:dyDescent="0.2">
      <c r="A3570">
        <v>546571</v>
      </c>
      <c r="B3570" t="s">
        <v>0</v>
      </c>
      <c r="C3570" t="s">
        <v>38</v>
      </c>
      <c r="D3570">
        <v>1</v>
      </c>
      <c r="E3570" t="s">
        <v>39</v>
      </c>
      <c r="F3570">
        <v>1</v>
      </c>
      <c r="G3570" t="s">
        <v>43</v>
      </c>
      <c r="H3570">
        <v>3</v>
      </c>
      <c r="I3570" t="s">
        <v>41</v>
      </c>
      <c r="J3570">
        <v>1</v>
      </c>
      <c r="K3570">
        <v>197</v>
      </c>
      <c r="L3570" t="s">
        <v>7</v>
      </c>
      <c r="M3570">
        <v>1</v>
      </c>
      <c r="N3570" t="s">
        <v>16</v>
      </c>
      <c r="O3570">
        <v>2</v>
      </c>
      <c r="P3570" t="s">
        <v>14</v>
      </c>
      <c r="Q3570">
        <v>5</v>
      </c>
      <c r="R3570" t="s">
        <v>46</v>
      </c>
      <c r="S3570">
        <v>2</v>
      </c>
      <c r="T3570">
        <v>166</v>
      </c>
      <c r="U3570">
        <v>91.1</v>
      </c>
      <c r="V3570">
        <v>128.21000699999999</v>
      </c>
      <c r="W3570" t="str">
        <f>_xlfn.XLOOKUP(M3570,ActionReference[Action],ActionReference[Reference])</f>
        <v>Approved</v>
      </c>
      <c r="X3570" t="str" cm="1">
        <f t="array" ref="X3570">_xlfn.IFS(T3570&lt;40,"Lower",T3570&lt;122,"Middle",TRUE,"Upper")</f>
        <v>Upper</v>
      </c>
    </row>
    <row r="3571" spans="1:24" x14ac:dyDescent="0.2">
      <c r="A3571">
        <v>852218</v>
      </c>
      <c r="B3571" t="s">
        <v>0</v>
      </c>
      <c r="C3571" t="s">
        <v>38</v>
      </c>
      <c r="D3571">
        <v>1</v>
      </c>
      <c r="E3571" t="s">
        <v>39</v>
      </c>
      <c r="F3571">
        <v>1</v>
      </c>
      <c r="G3571" t="s">
        <v>43</v>
      </c>
      <c r="H3571">
        <v>3</v>
      </c>
      <c r="I3571" t="s">
        <v>41</v>
      </c>
      <c r="J3571">
        <v>1</v>
      </c>
      <c r="K3571">
        <v>149</v>
      </c>
      <c r="L3571" t="s">
        <v>7</v>
      </c>
      <c r="M3571">
        <v>1</v>
      </c>
      <c r="N3571" t="s">
        <v>16</v>
      </c>
      <c r="O3571">
        <v>2</v>
      </c>
      <c r="P3571" t="s">
        <v>14</v>
      </c>
      <c r="Q3571">
        <v>5</v>
      </c>
      <c r="R3571" t="s">
        <v>47</v>
      </c>
      <c r="S3571">
        <v>1</v>
      </c>
      <c r="T3571">
        <v>137</v>
      </c>
      <c r="U3571">
        <v>60.4</v>
      </c>
      <c r="V3571">
        <v>138.259995</v>
      </c>
      <c r="W3571" t="str">
        <f>_xlfn.XLOOKUP(M3571,ActionReference[Action],ActionReference[Reference])</f>
        <v>Approved</v>
      </c>
      <c r="X3571" t="str" cm="1">
        <f t="array" ref="X3571">_xlfn.IFS(T3571&lt;40,"Lower",T3571&lt;122,"Middle",TRUE,"Upper")</f>
        <v>Upper</v>
      </c>
    </row>
    <row r="3572" spans="1:24" x14ac:dyDescent="0.2">
      <c r="A3572">
        <v>476810</v>
      </c>
      <c r="B3572" t="s">
        <v>0</v>
      </c>
      <c r="C3572" t="s">
        <v>38</v>
      </c>
      <c r="D3572">
        <v>1</v>
      </c>
      <c r="E3572" t="s">
        <v>39</v>
      </c>
      <c r="F3572">
        <v>1</v>
      </c>
      <c r="G3572" t="s">
        <v>43</v>
      </c>
      <c r="H3572">
        <v>3</v>
      </c>
      <c r="I3572" t="s">
        <v>41</v>
      </c>
      <c r="J3572">
        <v>1</v>
      </c>
      <c r="K3572">
        <v>33</v>
      </c>
      <c r="L3572" t="s">
        <v>7</v>
      </c>
      <c r="M3572">
        <v>1</v>
      </c>
      <c r="N3572" t="s">
        <v>16</v>
      </c>
      <c r="O3572">
        <v>2</v>
      </c>
      <c r="P3572" t="s">
        <v>14</v>
      </c>
      <c r="Q3572">
        <v>5</v>
      </c>
      <c r="R3572" t="s">
        <v>47</v>
      </c>
      <c r="S3572">
        <v>1</v>
      </c>
      <c r="T3572">
        <v>97</v>
      </c>
      <c r="U3572">
        <v>73.7</v>
      </c>
      <c r="V3572">
        <v>105.629997</v>
      </c>
      <c r="W3572" t="str">
        <f>_xlfn.XLOOKUP(M3572,ActionReference[Action],ActionReference[Reference])</f>
        <v>Approved</v>
      </c>
      <c r="X3572" t="str" cm="1">
        <f t="array" ref="X3572">_xlfn.IFS(T3572&lt;40,"Lower",T3572&lt;122,"Middle",TRUE,"Upper")</f>
        <v>Middle</v>
      </c>
    </row>
    <row r="3573" spans="1:24" x14ac:dyDescent="0.2">
      <c r="A3573">
        <v>852218</v>
      </c>
      <c r="B3573" t="s">
        <v>0</v>
      </c>
      <c r="C3573" t="s">
        <v>38</v>
      </c>
      <c r="D3573">
        <v>1</v>
      </c>
      <c r="E3573" t="s">
        <v>39</v>
      </c>
      <c r="F3573">
        <v>1</v>
      </c>
      <c r="G3573" t="s">
        <v>40</v>
      </c>
      <c r="H3573">
        <v>1</v>
      </c>
      <c r="I3573" t="s">
        <v>41</v>
      </c>
      <c r="J3573">
        <v>1</v>
      </c>
      <c r="K3573">
        <v>59</v>
      </c>
      <c r="L3573" t="s">
        <v>7</v>
      </c>
      <c r="M3573">
        <v>1</v>
      </c>
      <c r="N3573" t="s">
        <v>15</v>
      </c>
      <c r="O3573">
        <v>1</v>
      </c>
      <c r="P3573" t="s">
        <v>14</v>
      </c>
      <c r="Q3573">
        <v>5</v>
      </c>
      <c r="R3573" t="s">
        <v>46</v>
      </c>
      <c r="S3573">
        <v>2</v>
      </c>
      <c r="T3573">
        <v>28</v>
      </c>
      <c r="U3573">
        <v>66.2</v>
      </c>
      <c r="V3573">
        <v>131.449997</v>
      </c>
      <c r="W3573" t="str">
        <f>_xlfn.XLOOKUP(M3573,ActionReference[Action],ActionReference[Reference])</f>
        <v>Approved</v>
      </c>
      <c r="X3573" t="str" cm="1">
        <f t="array" ref="X3573">_xlfn.IFS(T3573&lt;40,"Lower",T3573&lt;122,"Middle",TRUE,"Upper")</f>
        <v>Lower</v>
      </c>
    </row>
    <row r="3574" spans="1:24" x14ac:dyDescent="0.2">
      <c r="A3574">
        <v>4186591</v>
      </c>
      <c r="B3574" t="s">
        <v>0</v>
      </c>
      <c r="C3574" t="s">
        <v>42</v>
      </c>
      <c r="D3574">
        <v>2</v>
      </c>
      <c r="E3574" t="s">
        <v>39</v>
      </c>
      <c r="F3574">
        <v>1</v>
      </c>
      <c r="G3574" t="s">
        <v>43</v>
      </c>
      <c r="H3574">
        <v>3</v>
      </c>
      <c r="I3574" t="s">
        <v>41</v>
      </c>
      <c r="J3574">
        <v>1</v>
      </c>
      <c r="K3574">
        <v>225</v>
      </c>
      <c r="L3574" t="s">
        <v>7</v>
      </c>
      <c r="M3574">
        <v>1</v>
      </c>
      <c r="N3574" t="s">
        <v>16</v>
      </c>
      <c r="O3574">
        <v>2</v>
      </c>
      <c r="P3574" t="s">
        <v>9</v>
      </c>
      <c r="Q3574">
        <v>2</v>
      </c>
      <c r="R3574" t="s">
        <v>47</v>
      </c>
      <c r="S3574">
        <v>1</v>
      </c>
      <c r="U3574">
        <v>104.8</v>
      </c>
      <c r="V3574">
        <v>121.32</v>
      </c>
      <c r="W3574" t="str">
        <f>_xlfn.XLOOKUP(M3574,ActionReference[Action],ActionReference[Reference])</f>
        <v>Approved</v>
      </c>
      <c r="X3574" t="str" cm="1">
        <f t="array" ref="X3574">_xlfn.IFS(T3574&lt;40,"Lower",T3574&lt;122,"Middle",TRUE,"Upper")</f>
        <v>Lower</v>
      </c>
    </row>
    <row r="3575" spans="1:24" x14ac:dyDescent="0.2">
      <c r="A3575">
        <v>504713</v>
      </c>
      <c r="B3575" t="s">
        <v>0</v>
      </c>
      <c r="C3575" t="s">
        <v>38</v>
      </c>
      <c r="D3575">
        <v>1</v>
      </c>
      <c r="E3575" t="s">
        <v>39</v>
      </c>
      <c r="F3575">
        <v>1</v>
      </c>
      <c r="G3575" t="s">
        <v>40</v>
      </c>
      <c r="H3575">
        <v>1</v>
      </c>
      <c r="I3575" t="s">
        <v>41</v>
      </c>
      <c r="J3575">
        <v>1</v>
      </c>
      <c r="K3575">
        <v>184</v>
      </c>
      <c r="L3575" t="s">
        <v>7</v>
      </c>
      <c r="M3575">
        <v>1</v>
      </c>
      <c r="N3575" t="s">
        <v>16</v>
      </c>
      <c r="O3575">
        <v>2</v>
      </c>
      <c r="P3575" t="s">
        <v>14</v>
      </c>
      <c r="Q3575">
        <v>5</v>
      </c>
      <c r="R3575" t="s">
        <v>47</v>
      </c>
      <c r="S3575">
        <v>1</v>
      </c>
      <c r="T3575">
        <v>138</v>
      </c>
      <c r="U3575">
        <v>77.5</v>
      </c>
      <c r="V3575">
        <v>119.269997</v>
      </c>
      <c r="W3575" t="str">
        <f>_xlfn.XLOOKUP(M3575,ActionReference[Action],ActionReference[Reference])</f>
        <v>Approved</v>
      </c>
      <c r="X3575" t="str" cm="1">
        <f t="array" ref="X3575">_xlfn.IFS(T3575&lt;40,"Lower",T3575&lt;122,"Middle",TRUE,"Upper")</f>
        <v>Upper</v>
      </c>
    </row>
    <row r="3576" spans="1:24" x14ac:dyDescent="0.2">
      <c r="A3576">
        <v>451965</v>
      </c>
      <c r="B3576" t="s">
        <v>0</v>
      </c>
      <c r="C3576" t="s">
        <v>45</v>
      </c>
      <c r="D3576">
        <v>3</v>
      </c>
      <c r="E3576" t="s">
        <v>54</v>
      </c>
      <c r="F3576">
        <v>2</v>
      </c>
      <c r="G3576" t="s">
        <v>43</v>
      </c>
      <c r="H3576">
        <v>3</v>
      </c>
      <c r="I3576" t="s">
        <v>41</v>
      </c>
      <c r="J3576">
        <v>1</v>
      </c>
      <c r="K3576">
        <v>77</v>
      </c>
      <c r="L3576" t="s">
        <v>7</v>
      </c>
      <c r="M3576">
        <v>1</v>
      </c>
      <c r="N3576" t="s">
        <v>16</v>
      </c>
      <c r="O3576">
        <v>2</v>
      </c>
      <c r="P3576" t="s">
        <v>14</v>
      </c>
      <c r="Q3576">
        <v>5</v>
      </c>
      <c r="R3576" t="s">
        <v>46</v>
      </c>
      <c r="S3576">
        <v>2</v>
      </c>
      <c r="T3576">
        <v>63</v>
      </c>
      <c r="U3576">
        <v>62.5</v>
      </c>
      <c r="V3576">
        <v>111.959999</v>
      </c>
      <c r="W3576" t="str">
        <f>_xlfn.XLOOKUP(M3576,ActionReference[Action],ActionReference[Reference])</f>
        <v>Approved</v>
      </c>
      <c r="X3576" t="str" cm="1">
        <f t="array" ref="X3576">_xlfn.IFS(T3576&lt;40,"Lower",T3576&lt;122,"Middle",TRUE,"Upper")</f>
        <v>Middle</v>
      </c>
    </row>
    <row r="3577" spans="1:24" x14ac:dyDescent="0.2">
      <c r="A3577">
        <v>276579</v>
      </c>
      <c r="B3577" t="s">
        <v>0</v>
      </c>
      <c r="C3577" t="s">
        <v>42</v>
      </c>
      <c r="D3577">
        <v>2</v>
      </c>
      <c r="E3577" t="s">
        <v>39</v>
      </c>
      <c r="F3577">
        <v>1</v>
      </c>
      <c r="G3577" t="s">
        <v>40</v>
      </c>
      <c r="H3577">
        <v>1</v>
      </c>
      <c r="I3577" t="s">
        <v>41</v>
      </c>
      <c r="J3577">
        <v>1</v>
      </c>
      <c r="K3577">
        <v>218</v>
      </c>
      <c r="L3577" t="s">
        <v>7</v>
      </c>
      <c r="M3577">
        <v>1</v>
      </c>
      <c r="N3577" t="s">
        <v>16</v>
      </c>
      <c r="O3577">
        <v>2</v>
      </c>
      <c r="P3577" t="s">
        <v>14</v>
      </c>
      <c r="Q3577">
        <v>5</v>
      </c>
      <c r="R3577" t="s">
        <v>46</v>
      </c>
      <c r="S3577">
        <v>2</v>
      </c>
      <c r="U3577">
        <v>72.5</v>
      </c>
      <c r="V3577">
        <v>216.16000399999999</v>
      </c>
      <c r="W3577" t="str">
        <f>_xlfn.XLOOKUP(M3577,ActionReference[Action],ActionReference[Reference])</f>
        <v>Approved</v>
      </c>
      <c r="X3577" t="str" cm="1">
        <f t="array" ref="X3577">_xlfn.IFS(T3577&lt;40,"Lower",T3577&lt;122,"Middle",TRUE,"Upper")</f>
        <v>Lower</v>
      </c>
    </row>
    <row r="3578" spans="1:24" x14ac:dyDescent="0.2">
      <c r="A3578">
        <v>146672</v>
      </c>
      <c r="B3578" t="s">
        <v>0</v>
      </c>
      <c r="C3578" t="s">
        <v>38</v>
      </c>
      <c r="D3578">
        <v>1</v>
      </c>
      <c r="E3578" t="s">
        <v>39</v>
      </c>
      <c r="F3578">
        <v>1</v>
      </c>
      <c r="G3578" t="s">
        <v>40</v>
      </c>
      <c r="H3578">
        <v>1</v>
      </c>
      <c r="I3578" t="s">
        <v>41</v>
      </c>
      <c r="J3578">
        <v>1</v>
      </c>
      <c r="K3578">
        <v>152</v>
      </c>
      <c r="L3578" t="s">
        <v>7</v>
      </c>
      <c r="M3578">
        <v>1</v>
      </c>
      <c r="N3578" t="s">
        <v>16</v>
      </c>
      <c r="O3578">
        <v>2</v>
      </c>
      <c r="P3578" t="s">
        <v>14</v>
      </c>
      <c r="Q3578">
        <v>5</v>
      </c>
      <c r="R3578" t="s">
        <v>46</v>
      </c>
      <c r="S3578">
        <v>2</v>
      </c>
      <c r="T3578">
        <v>39</v>
      </c>
      <c r="U3578">
        <v>77.5</v>
      </c>
      <c r="V3578">
        <v>124.239998</v>
      </c>
      <c r="W3578" t="str">
        <f>_xlfn.XLOOKUP(M3578,ActionReference[Action],ActionReference[Reference])</f>
        <v>Approved</v>
      </c>
      <c r="X3578" t="str" cm="1">
        <f t="array" ref="X3578">_xlfn.IFS(T3578&lt;40,"Lower",T3578&lt;122,"Middle",TRUE,"Upper")</f>
        <v>Lower</v>
      </c>
    </row>
    <row r="3579" spans="1:24" x14ac:dyDescent="0.2">
      <c r="A3579">
        <v>451965</v>
      </c>
      <c r="B3579" t="s">
        <v>0</v>
      </c>
      <c r="C3579" t="s">
        <v>38</v>
      </c>
      <c r="D3579">
        <v>1</v>
      </c>
      <c r="E3579" t="s">
        <v>39</v>
      </c>
      <c r="F3579">
        <v>1</v>
      </c>
      <c r="G3579" t="s">
        <v>40</v>
      </c>
      <c r="H3579">
        <v>1</v>
      </c>
      <c r="I3579" t="s">
        <v>41</v>
      </c>
      <c r="J3579">
        <v>1</v>
      </c>
      <c r="K3579">
        <v>625</v>
      </c>
      <c r="L3579" t="s">
        <v>7</v>
      </c>
      <c r="M3579">
        <v>1</v>
      </c>
      <c r="N3579" t="s">
        <v>16</v>
      </c>
      <c r="O3579">
        <v>2</v>
      </c>
      <c r="P3579" t="s">
        <v>9</v>
      </c>
      <c r="Q3579">
        <v>2</v>
      </c>
      <c r="R3579" t="s">
        <v>46</v>
      </c>
      <c r="S3579">
        <v>2</v>
      </c>
      <c r="T3579">
        <v>167</v>
      </c>
      <c r="U3579">
        <v>111.2</v>
      </c>
      <c r="V3579">
        <v>89.389999399999994</v>
      </c>
      <c r="W3579" t="str">
        <f>_xlfn.XLOOKUP(M3579,ActionReference[Action],ActionReference[Reference])</f>
        <v>Approved</v>
      </c>
      <c r="X3579" t="str" cm="1">
        <f t="array" ref="X3579">_xlfn.IFS(T3579&lt;40,"Lower",T3579&lt;122,"Middle",TRUE,"Upper")</f>
        <v>Upper</v>
      </c>
    </row>
    <row r="3580" spans="1:24" x14ac:dyDescent="0.2">
      <c r="A3580">
        <v>280110</v>
      </c>
      <c r="B3580" t="s">
        <v>0</v>
      </c>
      <c r="C3580" t="s">
        <v>38</v>
      </c>
      <c r="D3580">
        <v>1</v>
      </c>
      <c r="E3580" t="s">
        <v>39</v>
      </c>
      <c r="F3580">
        <v>1</v>
      </c>
      <c r="G3580" t="s">
        <v>40</v>
      </c>
      <c r="H3580">
        <v>1</v>
      </c>
      <c r="I3580" t="s">
        <v>41</v>
      </c>
      <c r="J3580">
        <v>1</v>
      </c>
      <c r="K3580">
        <v>116</v>
      </c>
      <c r="L3580" t="s">
        <v>7</v>
      </c>
      <c r="M3580">
        <v>1</v>
      </c>
      <c r="N3580" t="s">
        <v>16</v>
      </c>
      <c r="O3580">
        <v>2</v>
      </c>
      <c r="P3580" t="s">
        <v>14</v>
      </c>
      <c r="Q3580">
        <v>5</v>
      </c>
      <c r="R3580" t="s">
        <v>47</v>
      </c>
      <c r="S3580">
        <v>1</v>
      </c>
      <c r="T3580">
        <v>153</v>
      </c>
      <c r="U3580">
        <v>74.7</v>
      </c>
      <c r="V3580">
        <v>166.46000699999999</v>
      </c>
      <c r="W3580" t="str">
        <f>_xlfn.XLOOKUP(M3580,ActionReference[Action],ActionReference[Reference])</f>
        <v>Approved</v>
      </c>
      <c r="X3580" t="str" cm="1">
        <f t="array" ref="X3580">_xlfn.IFS(T3580&lt;40,"Lower",T3580&lt;122,"Middle",TRUE,"Upper")</f>
        <v>Upper</v>
      </c>
    </row>
    <row r="3581" spans="1:24" x14ac:dyDescent="0.2">
      <c r="A3581">
        <v>233031</v>
      </c>
      <c r="B3581" t="s">
        <v>0</v>
      </c>
      <c r="C3581" t="s">
        <v>42</v>
      </c>
      <c r="D3581">
        <v>2</v>
      </c>
      <c r="E3581" t="s">
        <v>39</v>
      </c>
      <c r="F3581">
        <v>1</v>
      </c>
      <c r="G3581" t="s">
        <v>40</v>
      </c>
      <c r="H3581">
        <v>1</v>
      </c>
      <c r="I3581" t="s">
        <v>41</v>
      </c>
      <c r="J3581">
        <v>1</v>
      </c>
      <c r="K3581">
        <v>107</v>
      </c>
      <c r="L3581" t="s">
        <v>53</v>
      </c>
      <c r="M3581">
        <v>2</v>
      </c>
      <c r="N3581" t="s">
        <v>15</v>
      </c>
      <c r="O3581">
        <v>1</v>
      </c>
      <c r="P3581" t="s">
        <v>12</v>
      </c>
      <c r="Q3581">
        <v>4</v>
      </c>
      <c r="R3581" t="s">
        <v>46</v>
      </c>
      <c r="S3581">
        <v>2</v>
      </c>
      <c r="T3581">
        <v>25</v>
      </c>
      <c r="U3581">
        <v>59.1</v>
      </c>
      <c r="V3581">
        <v>52.990001700000001</v>
      </c>
      <c r="W3581" t="str">
        <f>_xlfn.XLOOKUP(M3581,ActionReference[Action],ActionReference[Reference])</f>
        <v>Approved</v>
      </c>
      <c r="X3581" t="str" cm="1">
        <f t="array" ref="X3581">_xlfn.IFS(T3581&lt;40,"Lower",T3581&lt;122,"Middle",TRUE,"Upper")</f>
        <v>Lower</v>
      </c>
    </row>
    <row r="3582" spans="1:24" x14ac:dyDescent="0.2">
      <c r="A3582">
        <v>480228</v>
      </c>
      <c r="B3582" t="s">
        <v>0</v>
      </c>
      <c r="C3582" t="s">
        <v>42</v>
      </c>
      <c r="D3582">
        <v>2</v>
      </c>
      <c r="E3582" t="s">
        <v>39</v>
      </c>
      <c r="F3582">
        <v>1</v>
      </c>
      <c r="G3582" t="s">
        <v>40</v>
      </c>
      <c r="H3582">
        <v>1</v>
      </c>
      <c r="I3582" t="s">
        <v>41</v>
      </c>
      <c r="J3582">
        <v>1</v>
      </c>
      <c r="K3582">
        <v>151</v>
      </c>
      <c r="L3582" t="s">
        <v>7</v>
      </c>
      <c r="M3582">
        <v>1</v>
      </c>
      <c r="N3582" t="s">
        <v>15</v>
      </c>
      <c r="O3582">
        <v>1</v>
      </c>
      <c r="P3582" t="s">
        <v>14</v>
      </c>
      <c r="Q3582">
        <v>5</v>
      </c>
      <c r="R3582" t="s">
        <v>47</v>
      </c>
      <c r="S3582">
        <v>1</v>
      </c>
      <c r="T3582">
        <v>74</v>
      </c>
      <c r="U3582">
        <v>55.8</v>
      </c>
      <c r="V3582">
        <v>136.529999</v>
      </c>
      <c r="W3582" t="str">
        <f>_xlfn.XLOOKUP(M3582,ActionReference[Action],ActionReference[Reference])</f>
        <v>Approved</v>
      </c>
      <c r="X3582" t="str" cm="1">
        <f t="array" ref="X3582">_xlfn.IFS(T3582&lt;40,"Lower",T3582&lt;122,"Middle",TRUE,"Upper")</f>
        <v>Middle</v>
      </c>
    </row>
    <row r="3583" spans="1:24" x14ac:dyDescent="0.2">
      <c r="A3583">
        <v>4186591</v>
      </c>
      <c r="B3583" t="s">
        <v>0</v>
      </c>
      <c r="C3583" t="s">
        <v>51</v>
      </c>
      <c r="D3583">
        <v>4</v>
      </c>
      <c r="E3583" t="s">
        <v>39</v>
      </c>
      <c r="F3583">
        <v>1</v>
      </c>
      <c r="G3583" t="s">
        <v>43</v>
      </c>
      <c r="H3583">
        <v>3</v>
      </c>
      <c r="I3583" t="s">
        <v>41</v>
      </c>
      <c r="J3583">
        <v>1</v>
      </c>
      <c r="K3583">
        <v>167</v>
      </c>
      <c r="L3583" t="s">
        <v>6</v>
      </c>
      <c r="M3583">
        <v>3</v>
      </c>
      <c r="N3583" t="s">
        <v>16</v>
      </c>
      <c r="O3583">
        <v>2</v>
      </c>
      <c r="P3583" t="s">
        <v>14</v>
      </c>
      <c r="Q3583">
        <v>5</v>
      </c>
      <c r="R3583" t="s">
        <v>47</v>
      </c>
      <c r="S3583">
        <v>1</v>
      </c>
      <c r="T3583">
        <v>101</v>
      </c>
      <c r="U3583">
        <v>99.8</v>
      </c>
      <c r="V3583">
        <v>73.739997900000006</v>
      </c>
      <c r="W3583" t="str">
        <f>_xlfn.XLOOKUP(M3583,ActionReference[Action],ActionReference[Reference])</f>
        <v>Denied</v>
      </c>
      <c r="X3583" t="str" cm="1">
        <f t="array" ref="X3583">_xlfn.IFS(T3583&lt;40,"Lower",T3583&lt;122,"Middle",TRUE,"Upper")</f>
        <v>Middle</v>
      </c>
    </row>
    <row r="3584" spans="1:24" x14ac:dyDescent="0.2">
      <c r="A3584">
        <v>451965</v>
      </c>
      <c r="B3584" t="s">
        <v>0</v>
      </c>
      <c r="C3584" t="s">
        <v>38</v>
      </c>
      <c r="D3584">
        <v>1</v>
      </c>
      <c r="E3584" t="s">
        <v>39</v>
      </c>
      <c r="F3584">
        <v>1</v>
      </c>
      <c r="G3584" t="s">
        <v>43</v>
      </c>
      <c r="H3584">
        <v>3</v>
      </c>
      <c r="I3584" t="s">
        <v>41</v>
      </c>
      <c r="J3584">
        <v>1</v>
      </c>
      <c r="K3584">
        <v>135</v>
      </c>
      <c r="L3584" t="s">
        <v>44</v>
      </c>
      <c r="M3584">
        <v>6</v>
      </c>
      <c r="N3584" t="s">
        <v>16</v>
      </c>
      <c r="O3584">
        <v>2</v>
      </c>
      <c r="P3584" t="s">
        <v>14</v>
      </c>
      <c r="Q3584">
        <v>5</v>
      </c>
      <c r="R3584" t="s">
        <v>47</v>
      </c>
      <c r="S3584">
        <v>1</v>
      </c>
      <c r="T3584">
        <v>56</v>
      </c>
      <c r="U3584">
        <v>74.5</v>
      </c>
      <c r="V3584">
        <v>104.879997</v>
      </c>
      <c r="W3584" t="str">
        <f>_xlfn.XLOOKUP(M3584,ActionReference[Action],ActionReference[Reference])</f>
        <v>Approved</v>
      </c>
      <c r="X3584" t="str" cm="1">
        <f t="array" ref="X3584">_xlfn.IFS(T3584&lt;40,"Lower",T3584&lt;122,"Middle",TRUE,"Upper")</f>
        <v>Middle</v>
      </c>
    </row>
    <row r="3585" spans="1:24" x14ac:dyDescent="0.2">
      <c r="A3585">
        <v>451965</v>
      </c>
      <c r="B3585" t="s">
        <v>0</v>
      </c>
      <c r="C3585" t="s">
        <v>38</v>
      </c>
      <c r="D3585">
        <v>1</v>
      </c>
      <c r="E3585" t="s">
        <v>39</v>
      </c>
      <c r="F3585">
        <v>1</v>
      </c>
      <c r="G3585" t="s">
        <v>40</v>
      </c>
      <c r="H3585">
        <v>1</v>
      </c>
      <c r="I3585" t="s">
        <v>50</v>
      </c>
      <c r="J3585">
        <v>2</v>
      </c>
      <c r="K3585">
        <v>252</v>
      </c>
      <c r="L3585" t="s">
        <v>44</v>
      </c>
      <c r="M3585">
        <v>6</v>
      </c>
      <c r="N3585" t="s">
        <v>16</v>
      </c>
      <c r="O3585">
        <v>2</v>
      </c>
      <c r="P3585" t="s">
        <v>14</v>
      </c>
      <c r="Q3585">
        <v>5</v>
      </c>
      <c r="R3585" t="s">
        <v>47</v>
      </c>
      <c r="S3585">
        <v>1</v>
      </c>
      <c r="T3585">
        <v>178</v>
      </c>
      <c r="U3585">
        <v>79.3</v>
      </c>
      <c r="V3585">
        <v>179.11999499999999</v>
      </c>
      <c r="W3585" t="str">
        <f>_xlfn.XLOOKUP(M3585,ActionReference[Action],ActionReference[Reference])</f>
        <v>Approved</v>
      </c>
      <c r="X3585" t="str" cm="1">
        <f t="array" ref="X3585">_xlfn.IFS(T3585&lt;40,"Lower",T3585&lt;122,"Middle",TRUE,"Upper")</f>
        <v>Upper</v>
      </c>
    </row>
    <row r="3586" spans="1:24" x14ac:dyDescent="0.2">
      <c r="A3586">
        <v>233031</v>
      </c>
      <c r="B3586" t="s">
        <v>0</v>
      </c>
      <c r="C3586" t="s">
        <v>38</v>
      </c>
      <c r="D3586">
        <v>1</v>
      </c>
      <c r="E3586" t="s">
        <v>39</v>
      </c>
      <c r="F3586">
        <v>1</v>
      </c>
      <c r="G3586" t="s">
        <v>40</v>
      </c>
      <c r="H3586">
        <v>1</v>
      </c>
      <c r="I3586" t="s">
        <v>41</v>
      </c>
      <c r="J3586">
        <v>1</v>
      </c>
      <c r="K3586">
        <v>261</v>
      </c>
      <c r="L3586" t="s">
        <v>7</v>
      </c>
      <c r="M3586">
        <v>1</v>
      </c>
      <c r="N3586" t="s">
        <v>16</v>
      </c>
      <c r="O3586">
        <v>2</v>
      </c>
      <c r="P3586" t="s">
        <v>14</v>
      </c>
      <c r="Q3586">
        <v>5</v>
      </c>
      <c r="R3586" t="s">
        <v>47</v>
      </c>
      <c r="S3586">
        <v>1</v>
      </c>
      <c r="T3586">
        <v>68</v>
      </c>
      <c r="U3586">
        <v>61.5</v>
      </c>
      <c r="V3586">
        <v>151.479996</v>
      </c>
      <c r="W3586" t="str">
        <f>_xlfn.XLOOKUP(M3586,ActionReference[Action],ActionReference[Reference])</f>
        <v>Approved</v>
      </c>
      <c r="X3586" t="str" cm="1">
        <f t="array" ref="X3586">_xlfn.IFS(T3586&lt;40,"Lower",T3586&lt;122,"Middle",TRUE,"Upper")</f>
        <v>Middle</v>
      </c>
    </row>
    <row r="3587" spans="1:24" x14ac:dyDescent="0.2">
      <c r="A3587">
        <v>504713</v>
      </c>
      <c r="B3587" t="s">
        <v>0</v>
      </c>
      <c r="C3587" t="s">
        <v>38</v>
      </c>
      <c r="D3587">
        <v>1</v>
      </c>
      <c r="E3587" t="s">
        <v>39</v>
      </c>
      <c r="F3587">
        <v>1</v>
      </c>
      <c r="G3587" t="s">
        <v>43</v>
      </c>
      <c r="H3587">
        <v>3</v>
      </c>
      <c r="I3587" t="s">
        <v>41</v>
      </c>
      <c r="J3587">
        <v>1</v>
      </c>
      <c r="K3587">
        <v>132</v>
      </c>
      <c r="L3587" t="s">
        <v>7</v>
      </c>
      <c r="M3587">
        <v>1</v>
      </c>
      <c r="N3587" t="s">
        <v>15</v>
      </c>
      <c r="O3587">
        <v>1</v>
      </c>
      <c r="P3587" t="s">
        <v>14</v>
      </c>
      <c r="Q3587">
        <v>5</v>
      </c>
      <c r="R3587" t="s">
        <v>46</v>
      </c>
      <c r="S3587">
        <v>2</v>
      </c>
      <c r="U3587">
        <v>74.599999999999994</v>
      </c>
      <c r="V3587">
        <v>137.94000199999999</v>
      </c>
      <c r="W3587" t="str">
        <f>_xlfn.XLOOKUP(M3587,ActionReference[Action],ActionReference[Reference])</f>
        <v>Approved</v>
      </c>
      <c r="X3587" t="str" cm="1">
        <f t="array" ref="X3587">_xlfn.IFS(T3587&lt;40,"Lower",T3587&lt;122,"Middle",TRUE,"Upper")</f>
        <v>Lower</v>
      </c>
    </row>
    <row r="3588" spans="1:24" x14ac:dyDescent="0.2">
      <c r="A3588">
        <v>476810</v>
      </c>
      <c r="B3588" t="s">
        <v>0</v>
      </c>
      <c r="C3588" t="s">
        <v>38</v>
      </c>
      <c r="D3588">
        <v>1</v>
      </c>
      <c r="E3588" t="s">
        <v>39</v>
      </c>
      <c r="F3588">
        <v>1</v>
      </c>
      <c r="G3588" t="s">
        <v>49</v>
      </c>
      <c r="H3588">
        <v>2</v>
      </c>
      <c r="I3588" t="s">
        <v>41</v>
      </c>
      <c r="J3588">
        <v>1</v>
      </c>
      <c r="K3588">
        <v>126</v>
      </c>
      <c r="L3588" t="s">
        <v>7</v>
      </c>
      <c r="M3588">
        <v>1</v>
      </c>
      <c r="N3588" t="s">
        <v>16</v>
      </c>
      <c r="O3588">
        <v>2</v>
      </c>
      <c r="P3588" t="s">
        <v>14</v>
      </c>
      <c r="Q3588">
        <v>5</v>
      </c>
      <c r="R3588" t="s">
        <v>47</v>
      </c>
      <c r="S3588">
        <v>1</v>
      </c>
      <c r="T3588">
        <v>109</v>
      </c>
      <c r="U3588">
        <v>110.8</v>
      </c>
      <c r="V3588">
        <v>92.160003700000004</v>
      </c>
      <c r="W3588" t="str">
        <f>_xlfn.XLOOKUP(M3588,ActionReference[Action],ActionReference[Reference])</f>
        <v>Approved</v>
      </c>
      <c r="X3588" t="str" cm="1">
        <f t="array" ref="X3588">_xlfn.IFS(T3588&lt;40,"Lower",T3588&lt;122,"Middle",TRUE,"Upper")</f>
        <v>Middle</v>
      </c>
    </row>
    <row r="3589" spans="1:24" x14ac:dyDescent="0.2">
      <c r="A3589">
        <v>504713</v>
      </c>
      <c r="B3589" t="s">
        <v>0</v>
      </c>
      <c r="C3589" t="s">
        <v>38</v>
      </c>
      <c r="D3589">
        <v>1</v>
      </c>
      <c r="E3589" t="s">
        <v>39</v>
      </c>
      <c r="F3589">
        <v>1</v>
      </c>
      <c r="G3589" t="s">
        <v>40</v>
      </c>
      <c r="H3589">
        <v>1</v>
      </c>
      <c r="I3589" t="s">
        <v>41</v>
      </c>
      <c r="J3589">
        <v>1</v>
      </c>
      <c r="K3589">
        <v>636</v>
      </c>
      <c r="L3589" t="s">
        <v>7</v>
      </c>
      <c r="M3589">
        <v>1</v>
      </c>
      <c r="N3589" t="s">
        <v>16</v>
      </c>
      <c r="O3589">
        <v>2</v>
      </c>
      <c r="P3589" t="s">
        <v>9</v>
      </c>
      <c r="Q3589">
        <v>2</v>
      </c>
      <c r="R3589" t="s">
        <v>46</v>
      </c>
      <c r="S3589">
        <v>2</v>
      </c>
      <c r="T3589">
        <v>108</v>
      </c>
      <c r="U3589">
        <v>74.7</v>
      </c>
      <c r="V3589">
        <v>199.199997</v>
      </c>
      <c r="W3589" t="str">
        <f>_xlfn.XLOOKUP(M3589,ActionReference[Action],ActionReference[Reference])</f>
        <v>Approved</v>
      </c>
      <c r="X3589" t="str" cm="1">
        <f t="array" ref="X3589">_xlfn.IFS(T3589&lt;40,"Lower",T3589&lt;122,"Middle",TRUE,"Upper")</f>
        <v>Middle</v>
      </c>
    </row>
    <row r="3590" spans="1:24" x14ac:dyDescent="0.2">
      <c r="A3590">
        <v>451965</v>
      </c>
      <c r="B3590" t="s">
        <v>0</v>
      </c>
      <c r="C3590" t="s">
        <v>38</v>
      </c>
      <c r="D3590">
        <v>1</v>
      </c>
      <c r="E3590" t="s">
        <v>39</v>
      </c>
      <c r="F3590">
        <v>1</v>
      </c>
      <c r="G3590" t="s">
        <v>40</v>
      </c>
      <c r="H3590">
        <v>1</v>
      </c>
      <c r="I3590" t="s">
        <v>41</v>
      </c>
      <c r="J3590">
        <v>1</v>
      </c>
      <c r="K3590">
        <v>339</v>
      </c>
      <c r="L3590" t="s">
        <v>44</v>
      </c>
      <c r="M3590">
        <v>6</v>
      </c>
      <c r="N3590" t="s">
        <v>16</v>
      </c>
      <c r="O3590">
        <v>2</v>
      </c>
      <c r="P3590" t="s">
        <v>14</v>
      </c>
      <c r="Q3590">
        <v>5</v>
      </c>
      <c r="R3590" t="s">
        <v>47</v>
      </c>
      <c r="S3590">
        <v>1</v>
      </c>
      <c r="T3590">
        <v>145</v>
      </c>
      <c r="U3590">
        <v>73.400000000000006</v>
      </c>
      <c r="V3590">
        <v>192.33000200000001</v>
      </c>
      <c r="W3590" t="str">
        <f>_xlfn.XLOOKUP(M3590,ActionReference[Action],ActionReference[Reference])</f>
        <v>Approved</v>
      </c>
      <c r="X3590" t="str" cm="1">
        <f t="array" ref="X3590">_xlfn.IFS(T3590&lt;40,"Lower",T3590&lt;122,"Middle",TRUE,"Upper")</f>
        <v>Upper</v>
      </c>
    </row>
    <row r="3591" spans="1:24" x14ac:dyDescent="0.2">
      <c r="A3591">
        <v>146672</v>
      </c>
      <c r="B3591" t="s">
        <v>0</v>
      </c>
      <c r="C3591" t="s">
        <v>38</v>
      </c>
      <c r="D3591">
        <v>1</v>
      </c>
      <c r="E3591" t="s">
        <v>39</v>
      </c>
      <c r="F3591">
        <v>1</v>
      </c>
      <c r="G3591" t="s">
        <v>40</v>
      </c>
      <c r="H3591">
        <v>1</v>
      </c>
      <c r="I3591" t="s">
        <v>41</v>
      </c>
      <c r="J3591">
        <v>1</v>
      </c>
      <c r="K3591">
        <v>636</v>
      </c>
      <c r="L3591" t="s">
        <v>7</v>
      </c>
      <c r="M3591">
        <v>1</v>
      </c>
      <c r="N3591" t="s">
        <v>16</v>
      </c>
      <c r="O3591">
        <v>2</v>
      </c>
      <c r="P3591" t="s">
        <v>14</v>
      </c>
      <c r="Q3591">
        <v>5</v>
      </c>
      <c r="R3591" t="s">
        <v>47</v>
      </c>
      <c r="S3591">
        <v>1</v>
      </c>
      <c r="T3591">
        <v>254</v>
      </c>
      <c r="U3591">
        <v>64.3</v>
      </c>
      <c r="V3591">
        <v>225.89999399999999</v>
      </c>
      <c r="W3591" t="str">
        <f>_xlfn.XLOOKUP(M3591,ActionReference[Action],ActionReference[Reference])</f>
        <v>Approved</v>
      </c>
      <c r="X3591" t="str" cm="1">
        <f t="array" ref="X3591">_xlfn.IFS(T3591&lt;40,"Lower",T3591&lt;122,"Middle",TRUE,"Upper")</f>
        <v>Upper</v>
      </c>
    </row>
    <row r="3592" spans="1:24" x14ac:dyDescent="0.2">
      <c r="A3592">
        <v>617677</v>
      </c>
      <c r="B3592" t="s">
        <v>0</v>
      </c>
      <c r="C3592" t="s">
        <v>45</v>
      </c>
      <c r="D3592">
        <v>3</v>
      </c>
      <c r="E3592" t="s">
        <v>39</v>
      </c>
      <c r="F3592">
        <v>1</v>
      </c>
      <c r="G3592" t="s">
        <v>40</v>
      </c>
      <c r="H3592">
        <v>1</v>
      </c>
      <c r="I3592" t="s">
        <v>41</v>
      </c>
      <c r="J3592">
        <v>1</v>
      </c>
      <c r="K3592">
        <v>157</v>
      </c>
      <c r="L3592" t="s">
        <v>6</v>
      </c>
      <c r="M3592">
        <v>3</v>
      </c>
      <c r="N3592" t="s">
        <v>16</v>
      </c>
      <c r="O3592">
        <v>2</v>
      </c>
      <c r="P3592" t="s">
        <v>9</v>
      </c>
      <c r="Q3592">
        <v>2</v>
      </c>
      <c r="R3592" t="s">
        <v>47</v>
      </c>
      <c r="S3592">
        <v>1</v>
      </c>
      <c r="T3592">
        <v>52</v>
      </c>
      <c r="U3592">
        <v>47.9</v>
      </c>
      <c r="V3592">
        <v>95.279998800000001</v>
      </c>
      <c r="W3592" t="str">
        <f>_xlfn.XLOOKUP(M3592,ActionReference[Action],ActionReference[Reference])</f>
        <v>Denied</v>
      </c>
      <c r="X3592" t="str" cm="1">
        <f t="array" ref="X3592">_xlfn.IFS(T3592&lt;40,"Lower",T3592&lt;122,"Middle",TRUE,"Upper")</f>
        <v>Middle</v>
      </c>
    </row>
    <row r="3593" spans="1:24" x14ac:dyDescent="0.2">
      <c r="A3593">
        <v>817824</v>
      </c>
      <c r="B3593" t="s">
        <v>0</v>
      </c>
      <c r="C3593" t="s">
        <v>38</v>
      </c>
      <c r="D3593">
        <v>1</v>
      </c>
      <c r="E3593" t="s">
        <v>39</v>
      </c>
      <c r="F3593">
        <v>1</v>
      </c>
      <c r="G3593" t="s">
        <v>40</v>
      </c>
      <c r="H3593">
        <v>1</v>
      </c>
      <c r="I3593" t="s">
        <v>41</v>
      </c>
      <c r="J3593">
        <v>1</v>
      </c>
      <c r="K3593">
        <v>156</v>
      </c>
      <c r="L3593" t="s">
        <v>7</v>
      </c>
      <c r="M3593">
        <v>1</v>
      </c>
      <c r="N3593" t="s">
        <v>16</v>
      </c>
      <c r="O3593">
        <v>2</v>
      </c>
      <c r="P3593" t="s">
        <v>14</v>
      </c>
      <c r="Q3593">
        <v>5</v>
      </c>
      <c r="R3593" t="s">
        <v>46</v>
      </c>
      <c r="S3593">
        <v>2</v>
      </c>
      <c r="T3593">
        <v>86</v>
      </c>
      <c r="U3593">
        <v>65.599999999999994</v>
      </c>
      <c r="V3593">
        <v>156.240005</v>
      </c>
      <c r="W3593" t="str">
        <f>_xlfn.XLOOKUP(M3593,ActionReference[Action],ActionReference[Reference])</f>
        <v>Approved</v>
      </c>
      <c r="X3593" t="str" cm="1">
        <f t="array" ref="X3593">_xlfn.IFS(T3593&lt;40,"Lower",T3593&lt;122,"Middle",TRUE,"Upper")</f>
        <v>Middle</v>
      </c>
    </row>
    <row r="3594" spans="1:24" x14ac:dyDescent="0.2">
      <c r="A3594">
        <v>451965</v>
      </c>
      <c r="B3594" t="s">
        <v>0</v>
      </c>
      <c r="C3594" t="s">
        <v>38</v>
      </c>
      <c r="D3594">
        <v>1</v>
      </c>
      <c r="E3594" t="s">
        <v>39</v>
      </c>
      <c r="F3594">
        <v>1</v>
      </c>
      <c r="G3594" t="s">
        <v>49</v>
      </c>
      <c r="H3594">
        <v>2</v>
      </c>
      <c r="I3594" t="s">
        <v>41</v>
      </c>
      <c r="J3594">
        <v>1</v>
      </c>
      <c r="K3594">
        <v>370</v>
      </c>
      <c r="L3594" t="s">
        <v>7</v>
      </c>
      <c r="M3594">
        <v>1</v>
      </c>
      <c r="N3594" t="s">
        <v>16</v>
      </c>
      <c r="O3594">
        <v>2</v>
      </c>
      <c r="P3594" t="s">
        <v>14</v>
      </c>
      <c r="Q3594">
        <v>5</v>
      </c>
      <c r="R3594" t="s">
        <v>46</v>
      </c>
      <c r="S3594">
        <v>2</v>
      </c>
      <c r="T3594">
        <v>116</v>
      </c>
      <c r="U3594">
        <v>79.3</v>
      </c>
      <c r="V3594">
        <v>98.059997600000003</v>
      </c>
      <c r="W3594" t="str">
        <f>_xlfn.XLOOKUP(M3594,ActionReference[Action],ActionReference[Reference])</f>
        <v>Approved</v>
      </c>
      <c r="X3594" t="str" cm="1">
        <f t="array" ref="X3594">_xlfn.IFS(T3594&lt;40,"Lower",T3594&lt;122,"Middle",TRUE,"Upper")</f>
        <v>Middle</v>
      </c>
    </row>
    <row r="3595" spans="1:24" x14ac:dyDescent="0.2">
      <c r="A3595">
        <v>852218</v>
      </c>
      <c r="B3595" t="s">
        <v>0</v>
      </c>
      <c r="C3595" t="s">
        <v>38</v>
      </c>
      <c r="D3595">
        <v>1</v>
      </c>
      <c r="E3595" t="s">
        <v>39</v>
      </c>
      <c r="F3595">
        <v>1</v>
      </c>
      <c r="G3595" t="s">
        <v>40</v>
      </c>
      <c r="H3595">
        <v>1</v>
      </c>
      <c r="I3595" t="s">
        <v>41</v>
      </c>
      <c r="J3595">
        <v>1</v>
      </c>
      <c r="K3595">
        <v>143</v>
      </c>
      <c r="L3595" t="s">
        <v>7</v>
      </c>
      <c r="M3595">
        <v>1</v>
      </c>
      <c r="N3595" t="s">
        <v>16</v>
      </c>
      <c r="O3595">
        <v>2</v>
      </c>
      <c r="P3595" t="s">
        <v>14</v>
      </c>
      <c r="Q3595">
        <v>5</v>
      </c>
      <c r="R3595" t="s">
        <v>46</v>
      </c>
      <c r="S3595">
        <v>2</v>
      </c>
      <c r="T3595">
        <v>99</v>
      </c>
      <c r="U3595">
        <v>77.5</v>
      </c>
      <c r="V3595">
        <v>202.08999600000001</v>
      </c>
      <c r="W3595" t="str">
        <f>_xlfn.XLOOKUP(M3595,ActionReference[Action],ActionReference[Reference])</f>
        <v>Approved</v>
      </c>
      <c r="X3595" t="str" cm="1">
        <f t="array" ref="X3595">_xlfn.IFS(T3595&lt;40,"Lower",T3595&lt;122,"Middle",TRUE,"Upper")</f>
        <v>Middle</v>
      </c>
    </row>
    <row r="3596" spans="1:24" x14ac:dyDescent="0.2">
      <c r="A3596">
        <v>852218</v>
      </c>
      <c r="B3596" t="s">
        <v>0</v>
      </c>
      <c r="C3596" t="s">
        <v>38</v>
      </c>
      <c r="D3596">
        <v>1</v>
      </c>
      <c r="E3596" t="s">
        <v>39</v>
      </c>
      <c r="F3596">
        <v>1</v>
      </c>
      <c r="G3596" t="s">
        <v>43</v>
      </c>
      <c r="H3596">
        <v>3</v>
      </c>
      <c r="I3596" t="s">
        <v>41</v>
      </c>
      <c r="J3596">
        <v>1</v>
      </c>
      <c r="K3596">
        <v>318</v>
      </c>
      <c r="L3596" t="s">
        <v>7</v>
      </c>
      <c r="M3596">
        <v>1</v>
      </c>
      <c r="N3596" t="s">
        <v>15</v>
      </c>
      <c r="O3596">
        <v>1</v>
      </c>
      <c r="P3596" t="s">
        <v>14</v>
      </c>
      <c r="Q3596">
        <v>5</v>
      </c>
      <c r="R3596" t="s">
        <v>46</v>
      </c>
      <c r="S3596">
        <v>2</v>
      </c>
      <c r="T3596">
        <v>82</v>
      </c>
      <c r="U3596">
        <v>111.2</v>
      </c>
      <c r="V3596">
        <v>131.08000200000001</v>
      </c>
      <c r="W3596" t="str">
        <f>_xlfn.XLOOKUP(M3596,ActionReference[Action],ActionReference[Reference])</f>
        <v>Approved</v>
      </c>
      <c r="X3596" t="str" cm="1">
        <f t="array" ref="X3596">_xlfn.IFS(T3596&lt;40,"Lower",T3596&lt;122,"Middle",TRUE,"Upper")</f>
        <v>Middle</v>
      </c>
    </row>
    <row r="3597" spans="1:24" x14ac:dyDescent="0.2">
      <c r="A3597">
        <v>451965</v>
      </c>
      <c r="B3597" t="s">
        <v>0</v>
      </c>
      <c r="C3597" t="s">
        <v>38</v>
      </c>
      <c r="D3597">
        <v>1</v>
      </c>
      <c r="E3597" t="s">
        <v>54</v>
      </c>
      <c r="F3597">
        <v>2</v>
      </c>
      <c r="G3597" t="s">
        <v>49</v>
      </c>
      <c r="H3597">
        <v>2</v>
      </c>
      <c r="I3597" t="s">
        <v>41</v>
      </c>
      <c r="J3597">
        <v>1</v>
      </c>
      <c r="K3597">
        <v>3</v>
      </c>
      <c r="L3597" t="s">
        <v>7</v>
      </c>
      <c r="M3597">
        <v>1</v>
      </c>
      <c r="N3597" t="s">
        <v>16</v>
      </c>
      <c r="O3597">
        <v>2</v>
      </c>
      <c r="P3597" t="s">
        <v>14</v>
      </c>
      <c r="Q3597">
        <v>5</v>
      </c>
      <c r="R3597" t="s">
        <v>47</v>
      </c>
      <c r="S3597">
        <v>1</v>
      </c>
      <c r="T3597">
        <v>38</v>
      </c>
      <c r="U3597">
        <v>68.8</v>
      </c>
      <c r="V3597">
        <v>93.279998800000001</v>
      </c>
      <c r="W3597" t="str">
        <f>_xlfn.XLOOKUP(M3597,ActionReference[Action],ActionReference[Reference])</f>
        <v>Approved</v>
      </c>
      <c r="X3597" t="str" cm="1">
        <f t="array" ref="X3597">_xlfn.IFS(T3597&lt;40,"Lower",T3597&lt;122,"Middle",TRUE,"Upper")</f>
        <v>Lower</v>
      </c>
    </row>
    <row r="3598" spans="1:24" x14ac:dyDescent="0.2">
      <c r="A3598">
        <v>146672</v>
      </c>
      <c r="B3598" t="s">
        <v>0</v>
      </c>
      <c r="C3598" t="s">
        <v>38</v>
      </c>
      <c r="D3598">
        <v>1</v>
      </c>
      <c r="E3598" t="s">
        <v>39</v>
      </c>
      <c r="F3598">
        <v>1</v>
      </c>
      <c r="G3598" t="s">
        <v>40</v>
      </c>
      <c r="H3598">
        <v>1</v>
      </c>
      <c r="I3598" t="s">
        <v>50</v>
      </c>
      <c r="J3598">
        <v>2</v>
      </c>
      <c r="K3598">
        <v>388</v>
      </c>
      <c r="L3598" t="s">
        <v>7</v>
      </c>
      <c r="M3598">
        <v>1</v>
      </c>
      <c r="N3598" t="s">
        <v>16</v>
      </c>
      <c r="O3598">
        <v>2</v>
      </c>
      <c r="P3598" t="s">
        <v>9</v>
      </c>
      <c r="Q3598">
        <v>2</v>
      </c>
      <c r="R3598" t="s">
        <v>47</v>
      </c>
      <c r="S3598">
        <v>1</v>
      </c>
      <c r="T3598">
        <v>147</v>
      </c>
      <c r="U3598">
        <v>96</v>
      </c>
      <c r="V3598">
        <v>114.68</v>
      </c>
      <c r="W3598" t="str">
        <f>_xlfn.XLOOKUP(M3598,ActionReference[Action],ActionReference[Reference])</f>
        <v>Approved</v>
      </c>
      <c r="X3598" t="str" cm="1">
        <f t="array" ref="X3598">_xlfn.IFS(T3598&lt;40,"Lower",T3598&lt;122,"Middle",TRUE,"Upper")</f>
        <v>Upper</v>
      </c>
    </row>
    <row r="3599" spans="1:24" x14ac:dyDescent="0.2">
      <c r="A3599">
        <v>451965</v>
      </c>
      <c r="B3599" t="s">
        <v>0</v>
      </c>
      <c r="C3599" t="s">
        <v>45</v>
      </c>
      <c r="D3599">
        <v>3</v>
      </c>
      <c r="E3599" t="s">
        <v>39</v>
      </c>
      <c r="F3599">
        <v>1</v>
      </c>
      <c r="G3599" t="s">
        <v>43</v>
      </c>
      <c r="H3599">
        <v>3</v>
      </c>
      <c r="I3599" t="s">
        <v>41</v>
      </c>
      <c r="J3599">
        <v>1</v>
      </c>
      <c r="K3599">
        <v>84</v>
      </c>
      <c r="L3599" t="s">
        <v>7</v>
      </c>
      <c r="M3599">
        <v>1</v>
      </c>
      <c r="N3599" t="s">
        <v>16</v>
      </c>
      <c r="O3599">
        <v>2</v>
      </c>
      <c r="P3599" t="s">
        <v>14</v>
      </c>
      <c r="Q3599">
        <v>5</v>
      </c>
      <c r="R3599" t="s">
        <v>47</v>
      </c>
      <c r="S3599">
        <v>1</v>
      </c>
      <c r="T3599">
        <v>62</v>
      </c>
      <c r="U3599">
        <v>55.8</v>
      </c>
      <c r="V3599">
        <v>103.30999799999999</v>
      </c>
      <c r="W3599" t="str">
        <f>_xlfn.XLOOKUP(M3599,ActionReference[Action],ActionReference[Reference])</f>
        <v>Approved</v>
      </c>
      <c r="X3599" t="str" cm="1">
        <f t="array" ref="X3599">_xlfn.IFS(T3599&lt;40,"Lower",T3599&lt;122,"Middle",TRUE,"Upper")</f>
        <v>Middle</v>
      </c>
    </row>
    <row r="3600" spans="1:24" x14ac:dyDescent="0.2">
      <c r="A3600">
        <v>476810</v>
      </c>
      <c r="B3600" t="s">
        <v>0</v>
      </c>
      <c r="C3600" t="s">
        <v>38</v>
      </c>
      <c r="D3600">
        <v>1</v>
      </c>
      <c r="E3600" t="s">
        <v>39</v>
      </c>
      <c r="F3600">
        <v>1</v>
      </c>
      <c r="G3600" t="s">
        <v>43</v>
      </c>
      <c r="H3600">
        <v>3</v>
      </c>
      <c r="I3600" t="s">
        <v>41</v>
      </c>
      <c r="J3600">
        <v>1</v>
      </c>
      <c r="K3600">
        <v>125</v>
      </c>
      <c r="L3600" t="s">
        <v>7</v>
      </c>
      <c r="M3600">
        <v>1</v>
      </c>
      <c r="N3600" t="s">
        <v>16</v>
      </c>
      <c r="O3600">
        <v>2</v>
      </c>
      <c r="P3600" t="s">
        <v>14</v>
      </c>
      <c r="Q3600">
        <v>5</v>
      </c>
      <c r="R3600" t="s">
        <v>46</v>
      </c>
      <c r="S3600">
        <v>2</v>
      </c>
      <c r="T3600">
        <v>124</v>
      </c>
      <c r="U3600">
        <v>77.5</v>
      </c>
      <c r="V3600">
        <v>126.400002</v>
      </c>
      <c r="W3600" t="str">
        <f>_xlfn.XLOOKUP(M3600,ActionReference[Action],ActionReference[Reference])</f>
        <v>Approved</v>
      </c>
      <c r="X3600" t="str" cm="1">
        <f t="array" ref="X3600">_xlfn.IFS(T3600&lt;40,"Lower",T3600&lt;122,"Middle",TRUE,"Upper")</f>
        <v>Upper</v>
      </c>
    </row>
    <row r="3601" spans="1:24" x14ac:dyDescent="0.2">
      <c r="A3601">
        <v>617677</v>
      </c>
      <c r="B3601" t="s">
        <v>0</v>
      </c>
      <c r="C3601" t="s">
        <v>38</v>
      </c>
      <c r="D3601">
        <v>1</v>
      </c>
      <c r="E3601" t="s">
        <v>39</v>
      </c>
      <c r="F3601">
        <v>1</v>
      </c>
      <c r="G3601" t="s">
        <v>40</v>
      </c>
      <c r="H3601">
        <v>1</v>
      </c>
      <c r="I3601" t="s">
        <v>41</v>
      </c>
      <c r="J3601">
        <v>1</v>
      </c>
      <c r="K3601">
        <v>125</v>
      </c>
      <c r="L3601" t="s">
        <v>7</v>
      </c>
      <c r="M3601">
        <v>1</v>
      </c>
      <c r="N3601" t="s">
        <v>16</v>
      </c>
      <c r="O3601">
        <v>2</v>
      </c>
      <c r="P3601" t="s">
        <v>10</v>
      </c>
      <c r="Q3601">
        <v>3</v>
      </c>
      <c r="R3601" t="s">
        <v>47</v>
      </c>
      <c r="S3601">
        <v>1</v>
      </c>
      <c r="T3601">
        <v>59</v>
      </c>
      <c r="U3601">
        <v>73</v>
      </c>
      <c r="V3601">
        <v>86.790000899999995</v>
      </c>
      <c r="W3601" t="str">
        <f>_xlfn.XLOOKUP(M3601,ActionReference[Action],ActionReference[Reference])</f>
        <v>Approved</v>
      </c>
      <c r="X3601" t="str" cm="1">
        <f t="array" ref="X3601">_xlfn.IFS(T3601&lt;40,"Lower",T3601&lt;122,"Middle",TRUE,"Upper")</f>
        <v>Middle</v>
      </c>
    </row>
    <row r="3602" spans="1:24" x14ac:dyDescent="0.2">
      <c r="A3602">
        <v>451965</v>
      </c>
      <c r="B3602" t="s">
        <v>0</v>
      </c>
      <c r="C3602" t="s">
        <v>38</v>
      </c>
      <c r="D3602">
        <v>1</v>
      </c>
      <c r="E3602" t="s">
        <v>39</v>
      </c>
      <c r="F3602">
        <v>1</v>
      </c>
      <c r="G3602" t="s">
        <v>43</v>
      </c>
      <c r="H3602">
        <v>3</v>
      </c>
      <c r="I3602" t="s">
        <v>50</v>
      </c>
      <c r="J3602">
        <v>2</v>
      </c>
      <c r="K3602">
        <v>210</v>
      </c>
      <c r="L3602" t="s">
        <v>7</v>
      </c>
      <c r="M3602">
        <v>1</v>
      </c>
      <c r="N3602" t="s">
        <v>16</v>
      </c>
      <c r="O3602">
        <v>2</v>
      </c>
      <c r="P3602" t="s">
        <v>14</v>
      </c>
      <c r="Q3602">
        <v>5</v>
      </c>
      <c r="R3602" t="s">
        <v>47</v>
      </c>
      <c r="S3602">
        <v>1</v>
      </c>
      <c r="T3602">
        <v>147</v>
      </c>
      <c r="U3602">
        <v>83.9</v>
      </c>
      <c r="V3602">
        <v>82.510002099999994</v>
      </c>
      <c r="W3602" t="str">
        <f>_xlfn.XLOOKUP(M3602,ActionReference[Action],ActionReference[Reference])</f>
        <v>Approved</v>
      </c>
      <c r="X3602" t="str" cm="1">
        <f t="array" ref="X3602">_xlfn.IFS(T3602&lt;40,"Lower",T3602&lt;122,"Middle",TRUE,"Upper")</f>
        <v>Upper</v>
      </c>
    </row>
    <row r="3603" spans="1:24" x14ac:dyDescent="0.2">
      <c r="A3603">
        <v>4186591</v>
      </c>
      <c r="B3603" t="s">
        <v>0</v>
      </c>
      <c r="C3603" t="s">
        <v>42</v>
      </c>
      <c r="D3603">
        <v>2</v>
      </c>
      <c r="E3603" t="s">
        <v>39</v>
      </c>
      <c r="F3603">
        <v>1</v>
      </c>
      <c r="G3603" t="s">
        <v>40</v>
      </c>
      <c r="H3603">
        <v>1</v>
      </c>
      <c r="I3603" t="s">
        <v>41</v>
      </c>
      <c r="J3603">
        <v>1</v>
      </c>
      <c r="K3603">
        <v>92</v>
      </c>
      <c r="L3603" t="s">
        <v>7</v>
      </c>
      <c r="M3603">
        <v>1</v>
      </c>
      <c r="N3603" t="s">
        <v>16</v>
      </c>
      <c r="O3603">
        <v>2</v>
      </c>
      <c r="P3603" t="s">
        <v>10</v>
      </c>
      <c r="Q3603">
        <v>3</v>
      </c>
      <c r="R3603" t="s">
        <v>47</v>
      </c>
      <c r="S3603">
        <v>1</v>
      </c>
      <c r="T3603">
        <v>33</v>
      </c>
      <c r="U3603">
        <v>69.2</v>
      </c>
      <c r="V3603">
        <v>75.629997299999999</v>
      </c>
      <c r="W3603" t="str">
        <f>_xlfn.XLOOKUP(M3603,ActionReference[Action],ActionReference[Reference])</f>
        <v>Approved</v>
      </c>
      <c r="X3603" t="str" cm="1">
        <f t="array" ref="X3603">_xlfn.IFS(T3603&lt;40,"Lower",T3603&lt;122,"Middle",TRUE,"Upper")</f>
        <v>Lower</v>
      </c>
    </row>
    <row r="3604" spans="1:24" x14ac:dyDescent="0.2">
      <c r="A3604">
        <v>852218</v>
      </c>
      <c r="B3604" t="s">
        <v>0</v>
      </c>
      <c r="C3604" t="s">
        <v>38</v>
      </c>
      <c r="D3604">
        <v>1</v>
      </c>
      <c r="E3604" t="s">
        <v>39</v>
      </c>
      <c r="F3604">
        <v>1</v>
      </c>
      <c r="G3604" t="s">
        <v>43</v>
      </c>
      <c r="H3604">
        <v>3</v>
      </c>
      <c r="I3604" t="s">
        <v>41</v>
      </c>
      <c r="J3604">
        <v>1</v>
      </c>
      <c r="K3604">
        <v>973</v>
      </c>
      <c r="L3604" t="s">
        <v>7</v>
      </c>
      <c r="M3604">
        <v>1</v>
      </c>
      <c r="N3604" t="s">
        <v>16</v>
      </c>
      <c r="O3604">
        <v>2</v>
      </c>
      <c r="P3604" t="s">
        <v>9</v>
      </c>
      <c r="Q3604">
        <v>2</v>
      </c>
      <c r="R3604" t="s">
        <v>47</v>
      </c>
      <c r="S3604">
        <v>1</v>
      </c>
      <c r="T3604">
        <v>222</v>
      </c>
      <c r="U3604">
        <v>113.1</v>
      </c>
      <c r="V3604">
        <v>173.14999399999999</v>
      </c>
      <c r="W3604" t="str">
        <f>_xlfn.XLOOKUP(M3604,ActionReference[Action],ActionReference[Reference])</f>
        <v>Approved</v>
      </c>
      <c r="X3604" t="str" cm="1">
        <f t="array" ref="X3604">_xlfn.IFS(T3604&lt;40,"Lower",T3604&lt;122,"Middle",TRUE,"Upper")</f>
        <v>Upper</v>
      </c>
    </row>
    <row r="3605" spans="1:24" x14ac:dyDescent="0.2">
      <c r="A3605">
        <v>2712969</v>
      </c>
      <c r="B3605" t="s">
        <v>0</v>
      </c>
      <c r="C3605" t="s">
        <v>38</v>
      </c>
      <c r="D3605">
        <v>1</v>
      </c>
      <c r="E3605" t="s">
        <v>39</v>
      </c>
      <c r="F3605">
        <v>1</v>
      </c>
      <c r="G3605" t="s">
        <v>43</v>
      </c>
      <c r="H3605">
        <v>3</v>
      </c>
      <c r="I3605" t="s">
        <v>41</v>
      </c>
      <c r="J3605">
        <v>1</v>
      </c>
      <c r="K3605">
        <v>90</v>
      </c>
      <c r="L3605" t="s">
        <v>6</v>
      </c>
      <c r="M3605">
        <v>3</v>
      </c>
      <c r="N3605" t="s">
        <v>16</v>
      </c>
      <c r="O3605">
        <v>2</v>
      </c>
      <c r="P3605" t="s">
        <v>14</v>
      </c>
      <c r="Q3605">
        <v>5</v>
      </c>
      <c r="R3605" t="s">
        <v>47</v>
      </c>
      <c r="S3605">
        <v>1</v>
      </c>
      <c r="T3605">
        <v>57</v>
      </c>
      <c r="U3605">
        <v>82.2</v>
      </c>
      <c r="V3605">
        <v>87.540000899999995</v>
      </c>
      <c r="W3605" t="str">
        <f>_xlfn.XLOOKUP(M3605,ActionReference[Action],ActionReference[Reference])</f>
        <v>Denied</v>
      </c>
      <c r="X3605" t="str" cm="1">
        <f t="array" ref="X3605">_xlfn.IFS(T3605&lt;40,"Lower",T3605&lt;122,"Middle",TRUE,"Upper")</f>
        <v>Middle</v>
      </c>
    </row>
    <row r="3606" spans="1:24" x14ac:dyDescent="0.2">
      <c r="A3606">
        <v>112837</v>
      </c>
      <c r="B3606" t="s">
        <v>0</v>
      </c>
      <c r="C3606" t="s">
        <v>38</v>
      </c>
      <c r="D3606">
        <v>1</v>
      </c>
      <c r="E3606" t="s">
        <v>39</v>
      </c>
      <c r="F3606">
        <v>1</v>
      </c>
      <c r="G3606" t="s">
        <v>49</v>
      </c>
      <c r="H3606">
        <v>2</v>
      </c>
      <c r="I3606" t="s">
        <v>41</v>
      </c>
      <c r="J3606">
        <v>1</v>
      </c>
      <c r="K3606">
        <v>35</v>
      </c>
      <c r="L3606" t="s">
        <v>6</v>
      </c>
      <c r="M3606">
        <v>3</v>
      </c>
      <c r="N3606" t="s">
        <v>11</v>
      </c>
      <c r="O3606">
        <v>3</v>
      </c>
      <c r="P3606" t="s">
        <v>14</v>
      </c>
      <c r="Q3606">
        <v>5</v>
      </c>
      <c r="R3606" t="s">
        <v>47</v>
      </c>
      <c r="S3606">
        <v>1</v>
      </c>
      <c r="T3606">
        <v>83</v>
      </c>
      <c r="U3606">
        <v>73.7</v>
      </c>
      <c r="V3606">
        <v>137.94000199999999</v>
      </c>
      <c r="W3606" t="str">
        <f>_xlfn.XLOOKUP(M3606,ActionReference[Action],ActionReference[Reference])</f>
        <v>Denied</v>
      </c>
      <c r="X3606" t="str" cm="1">
        <f t="array" ref="X3606">_xlfn.IFS(T3606&lt;40,"Lower",T3606&lt;122,"Middle",TRUE,"Upper")</f>
        <v>Middle</v>
      </c>
    </row>
    <row r="3607" spans="1:24" x14ac:dyDescent="0.2">
      <c r="A3607">
        <v>12311</v>
      </c>
      <c r="B3607" t="s">
        <v>0</v>
      </c>
      <c r="C3607" t="s">
        <v>42</v>
      </c>
      <c r="D3607">
        <v>2</v>
      </c>
      <c r="E3607" t="s">
        <v>39</v>
      </c>
      <c r="F3607">
        <v>1</v>
      </c>
      <c r="G3607" t="s">
        <v>40</v>
      </c>
      <c r="H3607">
        <v>1</v>
      </c>
      <c r="I3607" t="s">
        <v>41</v>
      </c>
      <c r="J3607">
        <v>1</v>
      </c>
      <c r="K3607">
        <v>167</v>
      </c>
      <c r="L3607" t="s">
        <v>7</v>
      </c>
      <c r="M3607">
        <v>1</v>
      </c>
      <c r="N3607" t="s">
        <v>16</v>
      </c>
      <c r="O3607">
        <v>2</v>
      </c>
      <c r="P3607" t="s">
        <v>14</v>
      </c>
      <c r="Q3607">
        <v>5</v>
      </c>
      <c r="R3607" t="s">
        <v>46</v>
      </c>
      <c r="S3607">
        <v>2</v>
      </c>
      <c r="T3607">
        <v>88</v>
      </c>
      <c r="U3607">
        <v>54.5</v>
      </c>
      <c r="V3607">
        <v>118.32</v>
      </c>
      <c r="W3607" t="str">
        <f>_xlfn.XLOOKUP(M3607,ActionReference[Action],ActionReference[Reference])</f>
        <v>Approved</v>
      </c>
      <c r="X3607" t="str" cm="1">
        <f t="array" ref="X3607">_xlfn.IFS(T3607&lt;40,"Lower",T3607&lt;122,"Middle",TRUE,"Upper")</f>
        <v>Middle</v>
      </c>
    </row>
    <row r="3608" spans="1:24" x14ac:dyDescent="0.2">
      <c r="A3608">
        <v>451965</v>
      </c>
      <c r="B3608" t="s">
        <v>0</v>
      </c>
      <c r="C3608" t="s">
        <v>38</v>
      </c>
      <c r="D3608">
        <v>1</v>
      </c>
      <c r="E3608" t="s">
        <v>39</v>
      </c>
      <c r="F3608">
        <v>1</v>
      </c>
      <c r="G3608" t="s">
        <v>43</v>
      </c>
      <c r="H3608">
        <v>3</v>
      </c>
      <c r="I3608" t="s">
        <v>41</v>
      </c>
      <c r="J3608">
        <v>1</v>
      </c>
      <c r="K3608">
        <v>302</v>
      </c>
      <c r="L3608" t="s">
        <v>7</v>
      </c>
      <c r="M3608">
        <v>1</v>
      </c>
      <c r="N3608" t="s">
        <v>16</v>
      </c>
      <c r="O3608">
        <v>2</v>
      </c>
      <c r="P3608" t="s">
        <v>9</v>
      </c>
      <c r="Q3608">
        <v>2</v>
      </c>
      <c r="R3608" t="s">
        <v>46</v>
      </c>
      <c r="S3608">
        <v>2</v>
      </c>
      <c r="T3608">
        <v>94</v>
      </c>
      <c r="U3608">
        <v>61.9</v>
      </c>
      <c r="V3608">
        <v>141.550003</v>
      </c>
      <c r="W3608" t="str">
        <f>_xlfn.XLOOKUP(M3608,ActionReference[Action],ActionReference[Reference])</f>
        <v>Approved</v>
      </c>
      <c r="X3608" t="str" cm="1">
        <f t="array" ref="X3608">_xlfn.IFS(T3608&lt;40,"Lower",T3608&lt;122,"Middle",TRUE,"Upper")</f>
        <v>Middle</v>
      </c>
    </row>
    <row r="3609" spans="1:24" x14ac:dyDescent="0.2">
      <c r="A3609">
        <v>451965</v>
      </c>
      <c r="B3609" t="s">
        <v>0</v>
      </c>
      <c r="C3609" t="s">
        <v>38</v>
      </c>
      <c r="D3609">
        <v>1</v>
      </c>
      <c r="E3609" t="s">
        <v>39</v>
      </c>
      <c r="F3609">
        <v>1</v>
      </c>
      <c r="G3609" t="s">
        <v>43</v>
      </c>
      <c r="H3609">
        <v>3</v>
      </c>
      <c r="I3609" t="s">
        <v>41</v>
      </c>
      <c r="J3609">
        <v>1</v>
      </c>
      <c r="K3609">
        <v>168</v>
      </c>
      <c r="L3609" t="s">
        <v>7</v>
      </c>
      <c r="M3609">
        <v>1</v>
      </c>
      <c r="N3609" t="s">
        <v>16</v>
      </c>
      <c r="O3609">
        <v>2</v>
      </c>
      <c r="P3609" t="s">
        <v>14</v>
      </c>
      <c r="Q3609">
        <v>5</v>
      </c>
      <c r="R3609" t="s">
        <v>46</v>
      </c>
      <c r="S3609">
        <v>2</v>
      </c>
      <c r="T3609">
        <v>109</v>
      </c>
      <c r="U3609">
        <v>83.9</v>
      </c>
      <c r="V3609">
        <v>87.319999699999997</v>
      </c>
      <c r="W3609" t="str">
        <f>_xlfn.XLOOKUP(M3609,ActionReference[Action],ActionReference[Reference])</f>
        <v>Approved</v>
      </c>
      <c r="X3609" t="str" cm="1">
        <f t="array" ref="X3609">_xlfn.IFS(T3609&lt;40,"Lower",T3609&lt;122,"Middle",TRUE,"Upper")</f>
        <v>Middle</v>
      </c>
    </row>
    <row r="3610" spans="1:24" x14ac:dyDescent="0.2">
      <c r="A3610">
        <v>675332</v>
      </c>
      <c r="B3610" t="s">
        <v>0</v>
      </c>
      <c r="C3610" t="s">
        <v>38</v>
      </c>
      <c r="D3610">
        <v>1</v>
      </c>
      <c r="E3610" t="s">
        <v>39</v>
      </c>
      <c r="F3610">
        <v>1</v>
      </c>
      <c r="G3610" t="s">
        <v>49</v>
      </c>
      <c r="H3610">
        <v>2</v>
      </c>
      <c r="I3610" t="s">
        <v>41</v>
      </c>
      <c r="J3610">
        <v>1</v>
      </c>
      <c r="K3610">
        <v>15</v>
      </c>
      <c r="L3610" t="s">
        <v>7</v>
      </c>
      <c r="M3610">
        <v>1</v>
      </c>
      <c r="N3610" t="s">
        <v>16</v>
      </c>
      <c r="O3610">
        <v>2</v>
      </c>
      <c r="P3610" t="s">
        <v>14</v>
      </c>
      <c r="Q3610">
        <v>5</v>
      </c>
      <c r="R3610" t="s">
        <v>46</v>
      </c>
      <c r="S3610">
        <v>2</v>
      </c>
      <c r="T3610">
        <v>85</v>
      </c>
      <c r="U3610">
        <v>69.2</v>
      </c>
      <c r="V3610">
        <v>91.269996599999999</v>
      </c>
      <c r="W3610" t="str">
        <f>_xlfn.XLOOKUP(M3610,ActionReference[Action],ActionReference[Reference])</f>
        <v>Approved</v>
      </c>
      <c r="X3610" t="str" cm="1">
        <f t="array" ref="X3610">_xlfn.IFS(T3610&lt;40,"Lower",T3610&lt;122,"Middle",TRUE,"Upper")</f>
        <v>Middle</v>
      </c>
    </row>
    <row r="3611" spans="1:24" x14ac:dyDescent="0.2">
      <c r="A3611">
        <v>852218</v>
      </c>
      <c r="B3611" t="s">
        <v>0</v>
      </c>
      <c r="C3611" t="s">
        <v>38</v>
      </c>
      <c r="D3611">
        <v>1</v>
      </c>
      <c r="E3611" t="s">
        <v>39</v>
      </c>
      <c r="F3611">
        <v>1</v>
      </c>
      <c r="G3611" t="s">
        <v>43</v>
      </c>
      <c r="H3611">
        <v>3</v>
      </c>
      <c r="I3611" t="s">
        <v>41</v>
      </c>
      <c r="J3611">
        <v>1</v>
      </c>
      <c r="K3611">
        <v>494</v>
      </c>
      <c r="L3611" t="s">
        <v>7</v>
      </c>
      <c r="M3611">
        <v>1</v>
      </c>
      <c r="N3611" t="s">
        <v>16</v>
      </c>
      <c r="O3611">
        <v>2</v>
      </c>
      <c r="P3611" t="s">
        <v>14</v>
      </c>
      <c r="Q3611">
        <v>5</v>
      </c>
      <c r="R3611" t="s">
        <v>47</v>
      </c>
      <c r="S3611">
        <v>1</v>
      </c>
      <c r="T3611">
        <v>249</v>
      </c>
      <c r="U3611">
        <v>79.3</v>
      </c>
      <c r="V3611">
        <v>153.490005</v>
      </c>
      <c r="W3611" t="str">
        <f>_xlfn.XLOOKUP(M3611,ActionReference[Action],ActionReference[Reference])</f>
        <v>Approved</v>
      </c>
      <c r="X3611" t="str" cm="1">
        <f t="array" ref="X3611">_xlfn.IFS(T3611&lt;40,"Lower",T3611&lt;122,"Middle",TRUE,"Upper")</f>
        <v>Upper</v>
      </c>
    </row>
    <row r="3612" spans="1:24" x14ac:dyDescent="0.2">
      <c r="A3612">
        <v>75633</v>
      </c>
      <c r="B3612" t="s">
        <v>0</v>
      </c>
      <c r="C3612" t="s">
        <v>38</v>
      </c>
      <c r="D3612">
        <v>1</v>
      </c>
      <c r="E3612" t="s">
        <v>39</v>
      </c>
      <c r="F3612">
        <v>1</v>
      </c>
      <c r="G3612" t="s">
        <v>40</v>
      </c>
      <c r="H3612">
        <v>1</v>
      </c>
      <c r="I3612" t="s">
        <v>41</v>
      </c>
      <c r="J3612">
        <v>1</v>
      </c>
      <c r="K3612">
        <v>173</v>
      </c>
      <c r="L3612" t="s">
        <v>7</v>
      </c>
      <c r="M3612">
        <v>1</v>
      </c>
      <c r="N3612" t="s">
        <v>16</v>
      </c>
      <c r="O3612">
        <v>2</v>
      </c>
      <c r="P3612" t="s">
        <v>9</v>
      </c>
      <c r="Q3612">
        <v>2</v>
      </c>
      <c r="R3612" t="s">
        <v>47</v>
      </c>
      <c r="S3612">
        <v>1</v>
      </c>
      <c r="T3612">
        <v>71</v>
      </c>
      <c r="U3612">
        <v>89.8</v>
      </c>
      <c r="V3612">
        <v>67.239997900000006</v>
      </c>
      <c r="W3612" t="str">
        <f>_xlfn.XLOOKUP(M3612,ActionReference[Action],ActionReference[Reference])</f>
        <v>Approved</v>
      </c>
      <c r="X3612" t="str" cm="1">
        <f t="array" ref="X3612">_xlfn.IFS(T3612&lt;40,"Lower",T3612&lt;122,"Middle",TRUE,"Upper")</f>
        <v>Middle</v>
      </c>
    </row>
    <row r="3613" spans="1:24" x14ac:dyDescent="0.2">
      <c r="A3613">
        <v>451965</v>
      </c>
      <c r="B3613" t="s">
        <v>0</v>
      </c>
      <c r="C3613" t="s">
        <v>38</v>
      </c>
      <c r="D3613">
        <v>1</v>
      </c>
      <c r="E3613" t="s">
        <v>39</v>
      </c>
      <c r="F3613">
        <v>1</v>
      </c>
      <c r="G3613" t="s">
        <v>40</v>
      </c>
      <c r="H3613">
        <v>1</v>
      </c>
      <c r="I3613" t="s">
        <v>41</v>
      </c>
      <c r="J3613">
        <v>1</v>
      </c>
      <c r="K3613">
        <v>152</v>
      </c>
      <c r="L3613" t="s">
        <v>6</v>
      </c>
      <c r="M3613">
        <v>3</v>
      </c>
      <c r="N3613" t="s">
        <v>16</v>
      </c>
      <c r="O3613">
        <v>2</v>
      </c>
      <c r="P3613" t="s">
        <v>14</v>
      </c>
      <c r="Q3613">
        <v>5</v>
      </c>
      <c r="R3613" t="s">
        <v>47</v>
      </c>
      <c r="S3613">
        <v>1</v>
      </c>
      <c r="T3613">
        <v>63</v>
      </c>
      <c r="U3613">
        <v>66.2</v>
      </c>
      <c r="V3613">
        <v>41.290000900000003</v>
      </c>
      <c r="W3613" t="str">
        <f>_xlfn.XLOOKUP(M3613,ActionReference[Action],ActionReference[Reference])</f>
        <v>Denied</v>
      </c>
      <c r="X3613" t="str" cm="1">
        <f t="array" ref="X3613">_xlfn.IFS(T3613&lt;40,"Lower",T3613&lt;122,"Middle",TRUE,"Upper")</f>
        <v>Middle</v>
      </c>
    </row>
    <row r="3614" spans="1:24" x14ac:dyDescent="0.2">
      <c r="A3614">
        <v>817824</v>
      </c>
      <c r="B3614" t="s">
        <v>0</v>
      </c>
      <c r="C3614" t="s">
        <v>38</v>
      </c>
      <c r="D3614">
        <v>1</v>
      </c>
      <c r="E3614" t="s">
        <v>39</v>
      </c>
      <c r="F3614">
        <v>1</v>
      </c>
      <c r="G3614" t="s">
        <v>49</v>
      </c>
      <c r="H3614">
        <v>2</v>
      </c>
      <c r="I3614" t="s">
        <v>41</v>
      </c>
      <c r="J3614">
        <v>1</v>
      </c>
      <c r="K3614">
        <v>2</v>
      </c>
      <c r="L3614" t="s">
        <v>6</v>
      </c>
      <c r="M3614">
        <v>3</v>
      </c>
      <c r="N3614" t="s">
        <v>16</v>
      </c>
      <c r="O3614">
        <v>2</v>
      </c>
      <c r="P3614" t="s">
        <v>14</v>
      </c>
      <c r="Q3614">
        <v>5</v>
      </c>
      <c r="R3614" t="s">
        <v>47</v>
      </c>
      <c r="S3614">
        <v>1</v>
      </c>
      <c r="T3614">
        <v>94</v>
      </c>
      <c r="U3614">
        <v>55.8</v>
      </c>
      <c r="V3614">
        <v>99.569999699999997</v>
      </c>
      <c r="W3614" t="str">
        <f>_xlfn.XLOOKUP(M3614,ActionReference[Action],ActionReference[Reference])</f>
        <v>Denied</v>
      </c>
      <c r="X3614" t="str" cm="1">
        <f t="array" ref="X3614">_xlfn.IFS(T3614&lt;40,"Lower",T3614&lt;122,"Middle",TRUE,"Upper")</f>
        <v>Middle</v>
      </c>
    </row>
    <row r="3615" spans="1:24" x14ac:dyDescent="0.2">
      <c r="A3615">
        <v>451965</v>
      </c>
      <c r="B3615" t="s">
        <v>0</v>
      </c>
      <c r="C3615" t="s">
        <v>38</v>
      </c>
      <c r="D3615">
        <v>1</v>
      </c>
      <c r="E3615" t="s">
        <v>39</v>
      </c>
      <c r="F3615">
        <v>1</v>
      </c>
      <c r="G3615" t="s">
        <v>40</v>
      </c>
      <c r="H3615">
        <v>1</v>
      </c>
      <c r="I3615" t="s">
        <v>41</v>
      </c>
      <c r="J3615">
        <v>1</v>
      </c>
      <c r="K3615">
        <v>282</v>
      </c>
      <c r="L3615" t="s">
        <v>44</v>
      </c>
      <c r="M3615">
        <v>6</v>
      </c>
      <c r="N3615" t="s">
        <v>16</v>
      </c>
      <c r="O3615">
        <v>2</v>
      </c>
      <c r="P3615" t="s">
        <v>14</v>
      </c>
      <c r="Q3615">
        <v>5</v>
      </c>
      <c r="R3615" t="s">
        <v>47</v>
      </c>
      <c r="S3615">
        <v>1</v>
      </c>
      <c r="T3615">
        <v>85</v>
      </c>
      <c r="U3615">
        <v>65.5</v>
      </c>
      <c r="V3615">
        <v>114.720001</v>
      </c>
      <c r="W3615" t="str">
        <f>_xlfn.XLOOKUP(M3615,ActionReference[Action],ActionReference[Reference])</f>
        <v>Approved</v>
      </c>
      <c r="X3615" t="str" cm="1">
        <f t="array" ref="X3615">_xlfn.IFS(T3615&lt;40,"Lower",T3615&lt;122,"Middle",TRUE,"Upper")</f>
        <v>Middle</v>
      </c>
    </row>
    <row r="3616" spans="1:24" x14ac:dyDescent="0.2">
      <c r="A3616">
        <v>451965</v>
      </c>
      <c r="B3616" t="s">
        <v>0</v>
      </c>
      <c r="C3616" t="s">
        <v>38</v>
      </c>
      <c r="D3616">
        <v>1</v>
      </c>
      <c r="E3616" t="s">
        <v>39</v>
      </c>
      <c r="F3616">
        <v>1</v>
      </c>
      <c r="G3616" t="s">
        <v>43</v>
      </c>
      <c r="H3616">
        <v>3</v>
      </c>
      <c r="I3616" t="s">
        <v>41</v>
      </c>
      <c r="J3616">
        <v>1</v>
      </c>
      <c r="K3616">
        <v>176</v>
      </c>
      <c r="L3616" t="s">
        <v>44</v>
      </c>
      <c r="M3616">
        <v>6</v>
      </c>
      <c r="N3616" t="s">
        <v>16</v>
      </c>
      <c r="O3616">
        <v>2</v>
      </c>
      <c r="P3616" t="s">
        <v>14</v>
      </c>
      <c r="Q3616">
        <v>5</v>
      </c>
      <c r="R3616" t="s">
        <v>47</v>
      </c>
      <c r="S3616">
        <v>1</v>
      </c>
      <c r="T3616">
        <v>70</v>
      </c>
      <c r="U3616">
        <v>61.9</v>
      </c>
      <c r="V3616">
        <v>100.110001</v>
      </c>
      <c r="W3616" t="str">
        <f>_xlfn.XLOOKUP(M3616,ActionReference[Action],ActionReference[Reference])</f>
        <v>Approved</v>
      </c>
      <c r="X3616" t="str" cm="1">
        <f t="array" ref="X3616">_xlfn.IFS(T3616&lt;40,"Lower",T3616&lt;122,"Middle",TRUE,"Upper")</f>
        <v>Middle</v>
      </c>
    </row>
    <row r="3617" spans="1:24" x14ac:dyDescent="0.2">
      <c r="A3617">
        <v>146672</v>
      </c>
      <c r="B3617" t="s">
        <v>0</v>
      </c>
      <c r="C3617" t="s">
        <v>38</v>
      </c>
      <c r="D3617">
        <v>1</v>
      </c>
      <c r="E3617" t="s">
        <v>39</v>
      </c>
      <c r="F3617">
        <v>1</v>
      </c>
      <c r="G3617" t="s">
        <v>43</v>
      </c>
      <c r="H3617">
        <v>3</v>
      </c>
      <c r="I3617" t="s">
        <v>41</v>
      </c>
      <c r="J3617">
        <v>1</v>
      </c>
      <c r="K3617">
        <v>237</v>
      </c>
      <c r="L3617" t="s">
        <v>6</v>
      </c>
      <c r="M3617">
        <v>3</v>
      </c>
      <c r="N3617" t="s">
        <v>16</v>
      </c>
      <c r="O3617">
        <v>2</v>
      </c>
      <c r="P3617" t="s">
        <v>9</v>
      </c>
      <c r="Q3617">
        <v>2</v>
      </c>
      <c r="R3617" t="s">
        <v>46</v>
      </c>
      <c r="S3617">
        <v>2</v>
      </c>
      <c r="T3617">
        <v>36</v>
      </c>
      <c r="U3617">
        <v>88</v>
      </c>
      <c r="V3617">
        <v>98.069999699999997</v>
      </c>
      <c r="W3617" t="str">
        <f>_xlfn.XLOOKUP(M3617,ActionReference[Action],ActionReference[Reference])</f>
        <v>Denied</v>
      </c>
      <c r="X3617" t="str" cm="1">
        <f t="array" ref="X3617">_xlfn.IFS(T3617&lt;40,"Lower",T3617&lt;122,"Middle",TRUE,"Upper")</f>
        <v>Lower</v>
      </c>
    </row>
    <row r="3618" spans="1:24" x14ac:dyDescent="0.2">
      <c r="A3618">
        <v>288853</v>
      </c>
      <c r="B3618" t="s">
        <v>0</v>
      </c>
      <c r="C3618" t="s">
        <v>38</v>
      </c>
      <c r="D3618">
        <v>1</v>
      </c>
      <c r="E3618" t="s">
        <v>39</v>
      </c>
      <c r="F3618">
        <v>1</v>
      </c>
      <c r="G3618" t="s">
        <v>40</v>
      </c>
      <c r="H3618">
        <v>1</v>
      </c>
      <c r="I3618" t="s">
        <v>41</v>
      </c>
      <c r="J3618">
        <v>1</v>
      </c>
      <c r="K3618">
        <v>235</v>
      </c>
      <c r="L3618" t="s">
        <v>7</v>
      </c>
      <c r="M3618">
        <v>1</v>
      </c>
      <c r="N3618" t="s">
        <v>16</v>
      </c>
      <c r="O3618">
        <v>2</v>
      </c>
      <c r="P3618" t="s">
        <v>14</v>
      </c>
      <c r="Q3618">
        <v>5</v>
      </c>
      <c r="R3618" t="s">
        <v>47</v>
      </c>
      <c r="S3618">
        <v>1</v>
      </c>
      <c r="T3618">
        <v>94</v>
      </c>
      <c r="U3618">
        <v>83.9</v>
      </c>
      <c r="V3618">
        <v>127.849998</v>
      </c>
      <c r="W3618" t="str">
        <f>_xlfn.XLOOKUP(M3618,ActionReference[Action],ActionReference[Reference])</f>
        <v>Approved</v>
      </c>
      <c r="X3618" t="str" cm="1">
        <f t="array" ref="X3618">_xlfn.IFS(T3618&lt;40,"Lower",T3618&lt;122,"Middle",TRUE,"Upper")</f>
        <v>Middle</v>
      </c>
    </row>
    <row r="3619" spans="1:24" x14ac:dyDescent="0.2">
      <c r="A3619">
        <v>804963</v>
      </c>
      <c r="B3619" t="s">
        <v>0</v>
      </c>
      <c r="C3619" t="s">
        <v>38</v>
      </c>
      <c r="D3619">
        <v>1</v>
      </c>
      <c r="E3619" t="s">
        <v>39</v>
      </c>
      <c r="F3619">
        <v>1</v>
      </c>
      <c r="G3619" t="s">
        <v>43</v>
      </c>
      <c r="H3619">
        <v>3</v>
      </c>
      <c r="I3619" t="s">
        <v>41</v>
      </c>
      <c r="J3619">
        <v>1</v>
      </c>
      <c r="K3619">
        <v>1000</v>
      </c>
      <c r="L3619" t="s">
        <v>7</v>
      </c>
      <c r="M3619">
        <v>1</v>
      </c>
      <c r="N3619" t="s">
        <v>16</v>
      </c>
      <c r="O3619">
        <v>2</v>
      </c>
      <c r="P3619" t="s">
        <v>14</v>
      </c>
      <c r="Q3619">
        <v>5</v>
      </c>
      <c r="R3619" t="s">
        <v>47</v>
      </c>
      <c r="S3619">
        <v>1</v>
      </c>
      <c r="T3619">
        <v>200</v>
      </c>
      <c r="U3619">
        <v>113.1</v>
      </c>
      <c r="V3619">
        <v>147.300003</v>
      </c>
      <c r="W3619" t="str">
        <f>_xlfn.XLOOKUP(M3619,ActionReference[Action],ActionReference[Reference])</f>
        <v>Approved</v>
      </c>
      <c r="X3619" t="str" cm="1">
        <f t="array" ref="X3619">_xlfn.IFS(T3619&lt;40,"Lower",T3619&lt;122,"Middle",TRUE,"Upper")</f>
        <v>Upper</v>
      </c>
    </row>
    <row r="3620" spans="1:24" x14ac:dyDescent="0.2">
      <c r="A3620">
        <v>451965</v>
      </c>
      <c r="B3620" t="s">
        <v>0</v>
      </c>
      <c r="C3620" t="s">
        <v>38</v>
      </c>
      <c r="D3620">
        <v>1</v>
      </c>
      <c r="E3620" t="s">
        <v>39</v>
      </c>
      <c r="F3620">
        <v>1</v>
      </c>
      <c r="G3620" t="s">
        <v>43</v>
      </c>
      <c r="H3620">
        <v>3</v>
      </c>
      <c r="I3620" t="s">
        <v>50</v>
      </c>
      <c r="J3620">
        <v>2</v>
      </c>
      <c r="K3620">
        <v>1500</v>
      </c>
      <c r="L3620" t="s">
        <v>6</v>
      </c>
      <c r="M3620">
        <v>3</v>
      </c>
      <c r="N3620" t="s">
        <v>16</v>
      </c>
      <c r="O3620">
        <v>2</v>
      </c>
      <c r="P3620" t="s">
        <v>14</v>
      </c>
      <c r="Q3620">
        <v>5</v>
      </c>
      <c r="R3620" t="s">
        <v>47</v>
      </c>
      <c r="S3620">
        <v>1</v>
      </c>
      <c r="T3620">
        <v>301</v>
      </c>
      <c r="U3620">
        <v>79.3</v>
      </c>
      <c r="V3620">
        <v>170.86000100000001</v>
      </c>
      <c r="W3620" t="str">
        <f>_xlfn.XLOOKUP(M3620,ActionReference[Action],ActionReference[Reference])</f>
        <v>Denied</v>
      </c>
      <c r="X3620" t="str" cm="1">
        <f t="array" ref="X3620">_xlfn.IFS(T3620&lt;40,"Lower",T3620&lt;122,"Middle",TRUE,"Upper")</f>
        <v>Upper</v>
      </c>
    </row>
    <row r="3621" spans="1:24" x14ac:dyDescent="0.2">
      <c r="A3621">
        <v>233031</v>
      </c>
      <c r="B3621" t="s">
        <v>0</v>
      </c>
      <c r="C3621" t="s">
        <v>38</v>
      </c>
      <c r="D3621">
        <v>1</v>
      </c>
      <c r="E3621" t="s">
        <v>39</v>
      </c>
      <c r="F3621">
        <v>1</v>
      </c>
      <c r="G3621" t="s">
        <v>43</v>
      </c>
      <c r="H3621">
        <v>3</v>
      </c>
      <c r="I3621" t="s">
        <v>41</v>
      </c>
      <c r="J3621">
        <v>1</v>
      </c>
      <c r="K3621">
        <v>20</v>
      </c>
      <c r="L3621" t="s">
        <v>6</v>
      </c>
      <c r="M3621">
        <v>3</v>
      </c>
      <c r="N3621" t="s">
        <v>16</v>
      </c>
      <c r="O3621">
        <v>2</v>
      </c>
      <c r="P3621" t="s">
        <v>14</v>
      </c>
      <c r="Q3621">
        <v>5</v>
      </c>
      <c r="R3621" t="s">
        <v>47</v>
      </c>
      <c r="S3621">
        <v>1</v>
      </c>
      <c r="T3621">
        <v>65</v>
      </c>
      <c r="U3621">
        <v>53.5</v>
      </c>
      <c r="V3621">
        <v>129.78999300000001</v>
      </c>
      <c r="W3621" t="str">
        <f>_xlfn.XLOOKUP(M3621,ActionReference[Action],ActionReference[Reference])</f>
        <v>Denied</v>
      </c>
      <c r="X3621" t="str" cm="1">
        <f t="array" ref="X3621">_xlfn.IFS(T3621&lt;40,"Lower",T3621&lt;122,"Middle",TRUE,"Upper")</f>
        <v>Middle</v>
      </c>
    </row>
    <row r="3622" spans="1:24" x14ac:dyDescent="0.2">
      <c r="A3622" t="s">
        <v>48</v>
      </c>
      <c r="B3622" t="s">
        <v>0</v>
      </c>
      <c r="C3622" t="s">
        <v>38</v>
      </c>
      <c r="D3622">
        <v>1</v>
      </c>
      <c r="E3622" t="s">
        <v>39</v>
      </c>
      <c r="F3622">
        <v>1</v>
      </c>
      <c r="G3622" t="s">
        <v>43</v>
      </c>
      <c r="H3622">
        <v>3</v>
      </c>
      <c r="I3622" t="s">
        <v>41</v>
      </c>
      <c r="J3622">
        <v>1</v>
      </c>
      <c r="K3622">
        <v>531</v>
      </c>
      <c r="L3622" t="s">
        <v>7</v>
      </c>
      <c r="M3622">
        <v>1</v>
      </c>
      <c r="N3622" t="s">
        <v>16</v>
      </c>
      <c r="O3622">
        <v>2</v>
      </c>
      <c r="P3622" t="s">
        <v>14</v>
      </c>
      <c r="Q3622">
        <v>5</v>
      </c>
      <c r="R3622" t="s">
        <v>46</v>
      </c>
      <c r="S3622">
        <v>2</v>
      </c>
      <c r="T3622">
        <v>159</v>
      </c>
      <c r="U3622">
        <v>107.6</v>
      </c>
      <c r="V3622">
        <v>172.070007</v>
      </c>
      <c r="W3622" t="str">
        <f>_xlfn.XLOOKUP(M3622,ActionReference[Action],ActionReference[Reference])</f>
        <v>Approved</v>
      </c>
      <c r="X3622" t="str" cm="1">
        <f t="array" ref="X3622">_xlfn.IFS(T3622&lt;40,"Lower",T3622&lt;122,"Middle",TRUE,"Upper")</f>
        <v>Upper</v>
      </c>
    </row>
    <row r="3623" spans="1:24" x14ac:dyDescent="0.2">
      <c r="A3623">
        <v>1189117</v>
      </c>
      <c r="B3623" t="s">
        <v>0</v>
      </c>
      <c r="C3623" t="s">
        <v>38</v>
      </c>
      <c r="D3623">
        <v>1</v>
      </c>
      <c r="E3623" t="s">
        <v>39</v>
      </c>
      <c r="F3623">
        <v>1</v>
      </c>
      <c r="G3623" t="s">
        <v>40</v>
      </c>
      <c r="H3623">
        <v>1</v>
      </c>
      <c r="I3623" t="s">
        <v>41</v>
      </c>
      <c r="J3623">
        <v>1</v>
      </c>
      <c r="K3623">
        <v>165</v>
      </c>
      <c r="L3623" t="s">
        <v>7</v>
      </c>
      <c r="M3623">
        <v>1</v>
      </c>
      <c r="N3623" t="s">
        <v>16</v>
      </c>
      <c r="O3623">
        <v>2</v>
      </c>
      <c r="P3623" t="s">
        <v>14</v>
      </c>
      <c r="Q3623">
        <v>5</v>
      </c>
      <c r="R3623" t="s">
        <v>47</v>
      </c>
      <c r="S3623">
        <v>1</v>
      </c>
      <c r="T3623">
        <v>70</v>
      </c>
      <c r="U3623">
        <v>45</v>
      </c>
      <c r="V3623">
        <v>108.550003</v>
      </c>
      <c r="W3623" t="str">
        <f>_xlfn.XLOOKUP(M3623,ActionReference[Action],ActionReference[Reference])</f>
        <v>Approved</v>
      </c>
      <c r="X3623" t="str" cm="1">
        <f t="array" ref="X3623">_xlfn.IFS(T3623&lt;40,"Lower",T3623&lt;122,"Middle",TRUE,"Upper")</f>
        <v>Middle</v>
      </c>
    </row>
    <row r="3624" spans="1:24" x14ac:dyDescent="0.2">
      <c r="A3624">
        <v>3918898</v>
      </c>
      <c r="B3624" t="s">
        <v>0</v>
      </c>
      <c r="C3624" t="s">
        <v>38</v>
      </c>
      <c r="D3624">
        <v>1</v>
      </c>
      <c r="E3624" t="s">
        <v>39</v>
      </c>
      <c r="F3624">
        <v>1</v>
      </c>
      <c r="G3624" t="s">
        <v>43</v>
      </c>
      <c r="H3624">
        <v>3</v>
      </c>
      <c r="I3624" t="s">
        <v>41</v>
      </c>
      <c r="J3624">
        <v>1</v>
      </c>
      <c r="K3624">
        <v>1216</v>
      </c>
      <c r="L3624" t="s">
        <v>7</v>
      </c>
      <c r="M3624">
        <v>1</v>
      </c>
      <c r="N3624" t="s">
        <v>16</v>
      </c>
      <c r="O3624">
        <v>2</v>
      </c>
      <c r="P3624" t="s">
        <v>14</v>
      </c>
      <c r="Q3624">
        <v>5</v>
      </c>
      <c r="R3624" t="s">
        <v>47</v>
      </c>
      <c r="S3624">
        <v>1</v>
      </c>
      <c r="T3624">
        <v>382</v>
      </c>
      <c r="U3624">
        <v>88</v>
      </c>
      <c r="V3624">
        <v>139.740005</v>
      </c>
      <c r="W3624" t="str">
        <f>_xlfn.XLOOKUP(M3624,ActionReference[Action],ActionReference[Reference])</f>
        <v>Approved</v>
      </c>
      <c r="X3624" t="str" cm="1">
        <f t="array" ref="X3624">_xlfn.IFS(T3624&lt;40,"Lower",T3624&lt;122,"Middle",TRUE,"Upper")</f>
        <v>Upper</v>
      </c>
    </row>
    <row r="3625" spans="1:24" x14ac:dyDescent="0.2">
      <c r="A3625">
        <v>233031</v>
      </c>
      <c r="B3625" t="s">
        <v>0</v>
      </c>
      <c r="C3625" t="s">
        <v>38</v>
      </c>
      <c r="D3625">
        <v>1</v>
      </c>
      <c r="E3625" t="s">
        <v>39</v>
      </c>
      <c r="F3625">
        <v>1</v>
      </c>
      <c r="G3625" t="s">
        <v>40</v>
      </c>
      <c r="H3625">
        <v>1</v>
      </c>
      <c r="I3625" t="s">
        <v>50</v>
      </c>
      <c r="J3625">
        <v>2</v>
      </c>
      <c r="K3625">
        <v>182</v>
      </c>
      <c r="L3625" t="s">
        <v>7</v>
      </c>
      <c r="M3625">
        <v>1</v>
      </c>
      <c r="N3625" t="s">
        <v>16</v>
      </c>
      <c r="O3625">
        <v>2</v>
      </c>
      <c r="P3625" t="s">
        <v>14</v>
      </c>
      <c r="Q3625">
        <v>5</v>
      </c>
      <c r="R3625" t="s">
        <v>47</v>
      </c>
      <c r="S3625">
        <v>1</v>
      </c>
      <c r="T3625">
        <v>156</v>
      </c>
      <c r="U3625">
        <v>45.6</v>
      </c>
      <c r="V3625">
        <v>128.96000699999999</v>
      </c>
      <c r="W3625" t="str">
        <f>_xlfn.XLOOKUP(M3625,ActionReference[Action],ActionReference[Reference])</f>
        <v>Approved</v>
      </c>
      <c r="X3625" t="str" cm="1">
        <f t="array" ref="X3625">_xlfn.IFS(T3625&lt;40,"Lower",T3625&lt;122,"Middle",TRUE,"Upper")</f>
        <v>Upper</v>
      </c>
    </row>
    <row r="3626" spans="1:24" x14ac:dyDescent="0.2">
      <c r="A3626">
        <v>940311</v>
      </c>
      <c r="B3626" t="s">
        <v>0</v>
      </c>
      <c r="C3626" t="s">
        <v>38</v>
      </c>
      <c r="D3626">
        <v>1</v>
      </c>
      <c r="E3626" t="s">
        <v>39</v>
      </c>
      <c r="F3626">
        <v>1</v>
      </c>
      <c r="G3626" t="s">
        <v>43</v>
      </c>
      <c r="H3626">
        <v>3</v>
      </c>
      <c r="I3626" t="s">
        <v>41</v>
      </c>
      <c r="J3626">
        <v>1</v>
      </c>
      <c r="K3626">
        <v>66</v>
      </c>
      <c r="L3626" t="s">
        <v>7</v>
      </c>
      <c r="M3626">
        <v>1</v>
      </c>
      <c r="N3626" t="s">
        <v>15</v>
      </c>
      <c r="O3626">
        <v>1</v>
      </c>
      <c r="P3626" t="s">
        <v>14</v>
      </c>
      <c r="Q3626">
        <v>5</v>
      </c>
      <c r="R3626" t="s">
        <v>46</v>
      </c>
      <c r="S3626">
        <v>2</v>
      </c>
      <c r="T3626">
        <v>39</v>
      </c>
      <c r="U3626">
        <v>18.8</v>
      </c>
      <c r="V3626">
        <v>105.480003</v>
      </c>
      <c r="W3626" t="str">
        <f>_xlfn.XLOOKUP(M3626,ActionReference[Action],ActionReference[Reference])</f>
        <v>Approved</v>
      </c>
      <c r="X3626" t="str" cm="1">
        <f t="array" ref="X3626">_xlfn.IFS(T3626&lt;40,"Lower",T3626&lt;122,"Middle",TRUE,"Upper")</f>
        <v>Lower</v>
      </c>
    </row>
    <row r="3627" spans="1:24" x14ac:dyDescent="0.2">
      <c r="A3627">
        <v>451965</v>
      </c>
      <c r="B3627" t="s">
        <v>0</v>
      </c>
      <c r="C3627" t="s">
        <v>38</v>
      </c>
      <c r="D3627">
        <v>1</v>
      </c>
      <c r="E3627" t="s">
        <v>39</v>
      </c>
      <c r="F3627">
        <v>1</v>
      </c>
      <c r="G3627" t="s">
        <v>49</v>
      </c>
      <c r="H3627">
        <v>2</v>
      </c>
      <c r="I3627" t="s">
        <v>50</v>
      </c>
      <c r="J3627">
        <v>2</v>
      </c>
      <c r="K3627">
        <v>5</v>
      </c>
      <c r="L3627" t="s">
        <v>6</v>
      </c>
      <c r="M3627">
        <v>3</v>
      </c>
      <c r="N3627" t="s">
        <v>16</v>
      </c>
      <c r="O3627">
        <v>2</v>
      </c>
      <c r="P3627" t="s">
        <v>10</v>
      </c>
      <c r="Q3627">
        <v>3</v>
      </c>
      <c r="R3627" t="s">
        <v>46</v>
      </c>
      <c r="S3627">
        <v>2</v>
      </c>
      <c r="T3627">
        <v>40</v>
      </c>
      <c r="U3627">
        <v>91.1</v>
      </c>
      <c r="V3627">
        <v>49.509998299999999</v>
      </c>
      <c r="W3627" t="str">
        <f>_xlfn.XLOOKUP(M3627,ActionReference[Action],ActionReference[Reference])</f>
        <v>Denied</v>
      </c>
      <c r="X3627" t="str" cm="1">
        <f t="array" ref="X3627">_xlfn.IFS(T3627&lt;40,"Lower",T3627&lt;122,"Middle",TRUE,"Upper")</f>
        <v>Middle</v>
      </c>
    </row>
    <row r="3628" spans="1:24" x14ac:dyDescent="0.2">
      <c r="A3628">
        <v>852218</v>
      </c>
      <c r="B3628" t="s">
        <v>0</v>
      </c>
      <c r="C3628" t="s">
        <v>38</v>
      </c>
      <c r="D3628">
        <v>1</v>
      </c>
      <c r="E3628" t="s">
        <v>39</v>
      </c>
      <c r="F3628">
        <v>1</v>
      </c>
      <c r="G3628" t="s">
        <v>43</v>
      </c>
      <c r="H3628">
        <v>3</v>
      </c>
      <c r="I3628" t="s">
        <v>41</v>
      </c>
      <c r="J3628">
        <v>1</v>
      </c>
      <c r="K3628">
        <v>123</v>
      </c>
      <c r="L3628" t="s">
        <v>7</v>
      </c>
      <c r="M3628">
        <v>1</v>
      </c>
      <c r="N3628" t="s">
        <v>16</v>
      </c>
      <c r="O3628">
        <v>2</v>
      </c>
      <c r="P3628" t="s">
        <v>14</v>
      </c>
      <c r="Q3628">
        <v>5</v>
      </c>
      <c r="R3628" t="s">
        <v>46</v>
      </c>
      <c r="S3628">
        <v>2</v>
      </c>
      <c r="T3628">
        <v>69</v>
      </c>
      <c r="U3628">
        <v>79.599999999999994</v>
      </c>
      <c r="V3628">
        <v>122.43</v>
      </c>
      <c r="W3628" t="str">
        <f>_xlfn.XLOOKUP(M3628,ActionReference[Action],ActionReference[Reference])</f>
        <v>Approved</v>
      </c>
      <c r="X3628" t="str" cm="1">
        <f t="array" ref="X3628">_xlfn.IFS(T3628&lt;40,"Lower",T3628&lt;122,"Middle",TRUE,"Upper")</f>
        <v>Middle</v>
      </c>
    </row>
    <row r="3629" spans="1:24" x14ac:dyDescent="0.2">
      <c r="A3629">
        <v>504713</v>
      </c>
      <c r="B3629" t="s">
        <v>0</v>
      </c>
      <c r="C3629" t="s">
        <v>38</v>
      </c>
      <c r="D3629">
        <v>1</v>
      </c>
      <c r="E3629" t="s">
        <v>39</v>
      </c>
      <c r="F3629">
        <v>1</v>
      </c>
      <c r="G3629" t="s">
        <v>49</v>
      </c>
      <c r="H3629">
        <v>2</v>
      </c>
      <c r="I3629" t="s">
        <v>41</v>
      </c>
      <c r="J3629">
        <v>1</v>
      </c>
      <c r="K3629">
        <v>145</v>
      </c>
      <c r="L3629" t="s">
        <v>7</v>
      </c>
      <c r="M3629">
        <v>1</v>
      </c>
      <c r="N3629" t="s">
        <v>16</v>
      </c>
      <c r="O3629">
        <v>2</v>
      </c>
      <c r="P3629" t="s">
        <v>10</v>
      </c>
      <c r="Q3629">
        <v>3</v>
      </c>
      <c r="R3629" t="s">
        <v>46</v>
      </c>
      <c r="S3629">
        <v>2</v>
      </c>
      <c r="T3629">
        <v>39</v>
      </c>
      <c r="U3629">
        <v>83.9</v>
      </c>
      <c r="V3629">
        <v>115.949997</v>
      </c>
      <c r="W3629" t="str">
        <f>_xlfn.XLOOKUP(M3629,ActionReference[Action],ActionReference[Reference])</f>
        <v>Approved</v>
      </c>
      <c r="X3629" t="str" cm="1">
        <f t="array" ref="X3629">_xlfn.IFS(T3629&lt;40,"Lower",T3629&lt;122,"Middle",TRUE,"Upper")</f>
        <v>Lower</v>
      </c>
    </row>
    <row r="3630" spans="1:24" x14ac:dyDescent="0.2">
      <c r="A3630">
        <v>451965</v>
      </c>
      <c r="B3630" t="s">
        <v>0</v>
      </c>
      <c r="C3630" t="s">
        <v>38</v>
      </c>
      <c r="D3630">
        <v>1</v>
      </c>
      <c r="E3630" t="s">
        <v>54</v>
      </c>
      <c r="F3630">
        <v>2</v>
      </c>
      <c r="G3630" t="s">
        <v>40</v>
      </c>
      <c r="H3630">
        <v>1</v>
      </c>
      <c r="I3630" t="s">
        <v>41</v>
      </c>
      <c r="J3630">
        <v>1</v>
      </c>
      <c r="K3630">
        <v>122</v>
      </c>
      <c r="L3630" t="s">
        <v>6</v>
      </c>
      <c r="M3630">
        <v>3</v>
      </c>
      <c r="N3630" t="s">
        <v>16</v>
      </c>
      <c r="O3630">
        <v>2</v>
      </c>
      <c r="P3630" t="s">
        <v>14</v>
      </c>
      <c r="Q3630">
        <v>5</v>
      </c>
      <c r="R3630" t="s">
        <v>46</v>
      </c>
      <c r="S3630">
        <v>2</v>
      </c>
      <c r="T3630">
        <v>52</v>
      </c>
      <c r="U3630">
        <v>60.3</v>
      </c>
      <c r="V3630">
        <v>83.930000300000003</v>
      </c>
      <c r="W3630" t="str">
        <f>_xlfn.XLOOKUP(M3630,ActionReference[Action],ActionReference[Reference])</f>
        <v>Denied</v>
      </c>
      <c r="X3630" t="str" cm="1">
        <f t="array" ref="X3630">_xlfn.IFS(T3630&lt;40,"Lower",T3630&lt;122,"Middle",TRUE,"Upper")</f>
        <v>Middle</v>
      </c>
    </row>
    <row r="3631" spans="1:24" x14ac:dyDescent="0.2">
      <c r="A3631">
        <v>2735146</v>
      </c>
      <c r="B3631" t="s">
        <v>0</v>
      </c>
      <c r="C3631" t="s">
        <v>38</v>
      </c>
      <c r="D3631">
        <v>1</v>
      </c>
      <c r="E3631" t="s">
        <v>39</v>
      </c>
      <c r="F3631">
        <v>1</v>
      </c>
      <c r="G3631" t="s">
        <v>40</v>
      </c>
      <c r="H3631">
        <v>1</v>
      </c>
      <c r="I3631" t="s">
        <v>50</v>
      </c>
      <c r="J3631">
        <v>2</v>
      </c>
      <c r="K3631">
        <v>129</v>
      </c>
      <c r="L3631" t="s">
        <v>7</v>
      </c>
      <c r="M3631">
        <v>1</v>
      </c>
      <c r="N3631" t="s">
        <v>16</v>
      </c>
      <c r="O3631">
        <v>2</v>
      </c>
      <c r="P3631" t="s">
        <v>14</v>
      </c>
      <c r="Q3631">
        <v>5</v>
      </c>
      <c r="R3631" t="s">
        <v>47</v>
      </c>
      <c r="S3631">
        <v>1</v>
      </c>
      <c r="T3631">
        <v>137</v>
      </c>
      <c r="U3631">
        <v>64.3</v>
      </c>
      <c r="V3631">
        <v>130.69000199999999</v>
      </c>
      <c r="W3631" t="str">
        <f>_xlfn.XLOOKUP(M3631,ActionReference[Action],ActionReference[Reference])</f>
        <v>Approved</v>
      </c>
      <c r="X3631" t="str" cm="1">
        <f t="array" ref="X3631">_xlfn.IFS(T3631&lt;40,"Lower",T3631&lt;122,"Middle",TRUE,"Upper")</f>
        <v>Upper</v>
      </c>
    </row>
    <row r="3632" spans="1:24" x14ac:dyDescent="0.2">
      <c r="A3632">
        <v>852218</v>
      </c>
      <c r="B3632" t="s">
        <v>0</v>
      </c>
      <c r="C3632" t="s">
        <v>45</v>
      </c>
      <c r="D3632">
        <v>3</v>
      </c>
      <c r="E3632" t="s">
        <v>39</v>
      </c>
      <c r="F3632">
        <v>1</v>
      </c>
      <c r="G3632" t="s">
        <v>40</v>
      </c>
      <c r="H3632">
        <v>1</v>
      </c>
      <c r="I3632" t="s">
        <v>41</v>
      </c>
      <c r="J3632">
        <v>1</v>
      </c>
      <c r="K3632">
        <v>309</v>
      </c>
      <c r="L3632" t="s">
        <v>44</v>
      </c>
      <c r="M3632">
        <v>6</v>
      </c>
      <c r="N3632" t="s">
        <v>16</v>
      </c>
      <c r="O3632">
        <v>2</v>
      </c>
      <c r="P3632" t="s">
        <v>10</v>
      </c>
      <c r="Q3632">
        <v>3</v>
      </c>
      <c r="R3632" t="s">
        <v>47</v>
      </c>
      <c r="S3632">
        <v>1</v>
      </c>
      <c r="T3632">
        <v>53</v>
      </c>
      <c r="U3632">
        <v>69.2</v>
      </c>
      <c r="V3632">
        <v>99.089996299999996</v>
      </c>
      <c r="W3632" t="str">
        <f>_xlfn.XLOOKUP(M3632,ActionReference[Action],ActionReference[Reference])</f>
        <v>Approved</v>
      </c>
      <c r="X3632" t="str" cm="1">
        <f t="array" ref="X3632">_xlfn.IFS(T3632&lt;40,"Lower",T3632&lt;122,"Middle",TRUE,"Upper")</f>
        <v>Middle</v>
      </c>
    </row>
    <row r="3633" spans="1:24" x14ac:dyDescent="0.2">
      <c r="A3633">
        <v>30810</v>
      </c>
      <c r="B3633" t="s">
        <v>0</v>
      </c>
      <c r="C3633" t="s">
        <v>38</v>
      </c>
      <c r="D3633">
        <v>1</v>
      </c>
      <c r="E3633" t="s">
        <v>39</v>
      </c>
      <c r="F3633">
        <v>1</v>
      </c>
      <c r="G3633" t="s">
        <v>40</v>
      </c>
      <c r="H3633">
        <v>1</v>
      </c>
      <c r="I3633" t="s">
        <v>41</v>
      </c>
      <c r="J3633">
        <v>1</v>
      </c>
      <c r="K3633">
        <v>150</v>
      </c>
      <c r="L3633" t="s">
        <v>6</v>
      </c>
      <c r="M3633">
        <v>3</v>
      </c>
      <c r="N3633" t="s">
        <v>16</v>
      </c>
      <c r="O3633">
        <v>2</v>
      </c>
      <c r="P3633" t="s">
        <v>14</v>
      </c>
      <c r="Q3633">
        <v>5</v>
      </c>
      <c r="R3633" t="s">
        <v>46</v>
      </c>
      <c r="S3633">
        <v>2</v>
      </c>
      <c r="T3633">
        <v>90</v>
      </c>
      <c r="U3633">
        <v>76.8</v>
      </c>
      <c r="V3633">
        <v>109.839996</v>
      </c>
      <c r="W3633" t="str">
        <f>_xlfn.XLOOKUP(M3633,ActionReference[Action],ActionReference[Reference])</f>
        <v>Denied</v>
      </c>
      <c r="X3633" t="str" cm="1">
        <f t="array" ref="X3633">_xlfn.IFS(T3633&lt;40,"Lower",T3633&lt;122,"Middle",TRUE,"Upper")</f>
        <v>Middle</v>
      </c>
    </row>
    <row r="3634" spans="1:24" x14ac:dyDescent="0.2">
      <c r="A3634">
        <v>675332</v>
      </c>
      <c r="B3634" t="s">
        <v>0</v>
      </c>
      <c r="C3634" t="s">
        <v>38</v>
      </c>
      <c r="D3634">
        <v>1</v>
      </c>
      <c r="E3634" t="s">
        <v>39</v>
      </c>
      <c r="F3634">
        <v>1</v>
      </c>
      <c r="G3634" t="s">
        <v>49</v>
      </c>
      <c r="H3634">
        <v>2</v>
      </c>
      <c r="I3634" t="s">
        <v>41</v>
      </c>
      <c r="J3634">
        <v>1</v>
      </c>
      <c r="K3634">
        <v>25</v>
      </c>
      <c r="L3634" t="s">
        <v>7</v>
      </c>
      <c r="M3634">
        <v>1</v>
      </c>
      <c r="N3634" t="s">
        <v>16</v>
      </c>
      <c r="O3634">
        <v>2</v>
      </c>
      <c r="P3634" t="s">
        <v>14</v>
      </c>
      <c r="Q3634">
        <v>5</v>
      </c>
      <c r="R3634" t="s">
        <v>47</v>
      </c>
      <c r="S3634">
        <v>1</v>
      </c>
      <c r="T3634">
        <v>60</v>
      </c>
      <c r="U3634">
        <v>73.400000000000006</v>
      </c>
      <c r="V3634">
        <v>99.139999399999994</v>
      </c>
      <c r="W3634" t="str">
        <f>_xlfn.XLOOKUP(M3634,ActionReference[Action],ActionReference[Reference])</f>
        <v>Approved</v>
      </c>
      <c r="X3634" t="str" cm="1">
        <f t="array" ref="X3634">_xlfn.IFS(T3634&lt;40,"Lower",T3634&lt;122,"Middle",TRUE,"Upper")</f>
        <v>Middle</v>
      </c>
    </row>
    <row r="3635" spans="1:24" x14ac:dyDescent="0.2">
      <c r="A3635">
        <v>2618780</v>
      </c>
      <c r="B3635" t="s">
        <v>0</v>
      </c>
      <c r="C3635" t="s">
        <v>38</v>
      </c>
      <c r="D3635">
        <v>1</v>
      </c>
      <c r="E3635" t="s">
        <v>39</v>
      </c>
      <c r="F3635">
        <v>1</v>
      </c>
      <c r="G3635" t="s">
        <v>40</v>
      </c>
      <c r="H3635">
        <v>1</v>
      </c>
      <c r="I3635" t="s">
        <v>41</v>
      </c>
      <c r="J3635">
        <v>1</v>
      </c>
      <c r="K3635">
        <v>255</v>
      </c>
      <c r="L3635" t="s">
        <v>44</v>
      </c>
      <c r="M3635">
        <v>6</v>
      </c>
      <c r="N3635" t="s">
        <v>15</v>
      </c>
      <c r="O3635">
        <v>1</v>
      </c>
      <c r="P3635" t="s">
        <v>14</v>
      </c>
      <c r="Q3635">
        <v>5</v>
      </c>
      <c r="R3635" t="s">
        <v>47</v>
      </c>
      <c r="S3635">
        <v>1</v>
      </c>
      <c r="T3635">
        <v>126</v>
      </c>
      <c r="U3635">
        <v>72.5</v>
      </c>
      <c r="V3635">
        <v>173.949997</v>
      </c>
      <c r="W3635" t="str">
        <f>_xlfn.XLOOKUP(M3635,ActionReference[Action],ActionReference[Reference])</f>
        <v>Approved</v>
      </c>
      <c r="X3635" t="str" cm="1">
        <f t="array" ref="X3635">_xlfn.IFS(T3635&lt;40,"Lower",T3635&lt;122,"Middle",TRUE,"Upper")</f>
        <v>Upper</v>
      </c>
    </row>
    <row r="3636" spans="1:24" x14ac:dyDescent="0.2">
      <c r="A3636">
        <v>12311</v>
      </c>
      <c r="B3636" t="s">
        <v>0</v>
      </c>
      <c r="C3636" t="s">
        <v>38</v>
      </c>
      <c r="D3636">
        <v>1</v>
      </c>
      <c r="E3636" t="s">
        <v>39</v>
      </c>
      <c r="F3636">
        <v>1</v>
      </c>
      <c r="G3636" t="s">
        <v>40</v>
      </c>
      <c r="H3636">
        <v>1</v>
      </c>
      <c r="I3636" t="s">
        <v>50</v>
      </c>
      <c r="J3636">
        <v>2</v>
      </c>
      <c r="K3636">
        <v>212</v>
      </c>
      <c r="L3636" t="s">
        <v>7</v>
      </c>
      <c r="M3636">
        <v>1</v>
      </c>
      <c r="N3636" t="s">
        <v>11</v>
      </c>
      <c r="O3636">
        <v>3</v>
      </c>
      <c r="P3636" t="s">
        <v>14</v>
      </c>
      <c r="Q3636">
        <v>5</v>
      </c>
      <c r="R3636" t="s">
        <v>46</v>
      </c>
      <c r="S3636">
        <v>2</v>
      </c>
      <c r="T3636">
        <v>69</v>
      </c>
      <c r="U3636">
        <v>67</v>
      </c>
      <c r="V3636">
        <v>68.529998800000001</v>
      </c>
      <c r="W3636" t="str">
        <f>_xlfn.XLOOKUP(M3636,ActionReference[Action],ActionReference[Reference])</f>
        <v>Approved</v>
      </c>
      <c r="X3636" t="str" cm="1">
        <f t="array" ref="X3636">_xlfn.IFS(T3636&lt;40,"Lower",T3636&lt;122,"Middle",TRUE,"Upper")</f>
        <v>Middle</v>
      </c>
    </row>
    <row r="3637" spans="1:24" x14ac:dyDescent="0.2">
      <c r="A3637">
        <v>212465</v>
      </c>
      <c r="B3637" t="s">
        <v>0</v>
      </c>
      <c r="C3637" t="s">
        <v>38</v>
      </c>
      <c r="D3637">
        <v>1</v>
      </c>
      <c r="E3637" t="s">
        <v>39</v>
      </c>
      <c r="F3637">
        <v>1</v>
      </c>
      <c r="G3637" t="s">
        <v>40</v>
      </c>
      <c r="H3637">
        <v>1</v>
      </c>
      <c r="I3637" t="s">
        <v>50</v>
      </c>
      <c r="J3637">
        <v>2</v>
      </c>
      <c r="K3637">
        <v>750</v>
      </c>
      <c r="L3637" t="s">
        <v>7</v>
      </c>
      <c r="M3637">
        <v>1</v>
      </c>
      <c r="N3637" t="s">
        <v>16</v>
      </c>
      <c r="O3637">
        <v>2</v>
      </c>
      <c r="P3637" t="s">
        <v>14</v>
      </c>
      <c r="Q3637">
        <v>5</v>
      </c>
      <c r="R3637" t="s">
        <v>47</v>
      </c>
      <c r="S3637">
        <v>1</v>
      </c>
      <c r="T3637">
        <v>347</v>
      </c>
      <c r="U3637">
        <v>59.9</v>
      </c>
      <c r="V3637">
        <v>142.229996</v>
      </c>
      <c r="W3637" t="str">
        <f>_xlfn.XLOOKUP(M3637,ActionReference[Action],ActionReference[Reference])</f>
        <v>Approved</v>
      </c>
      <c r="X3637" t="str" cm="1">
        <f t="array" ref="X3637">_xlfn.IFS(T3637&lt;40,"Lower",T3637&lt;122,"Middle",TRUE,"Upper")</f>
        <v>Upper</v>
      </c>
    </row>
    <row r="3638" spans="1:24" x14ac:dyDescent="0.2">
      <c r="A3638">
        <v>451965</v>
      </c>
      <c r="B3638" t="s">
        <v>0</v>
      </c>
      <c r="C3638" t="s">
        <v>38</v>
      </c>
      <c r="D3638">
        <v>1</v>
      </c>
      <c r="E3638" t="s">
        <v>39</v>
      </c>
      <c r="F3638">
        <v>1</v>
      </c>
      <c r="G3638" t="s">
        <v>49</v>
      </c>
      <c r="H3638">
        <v>2</v>
      </c>
      <c r="I3638" t="s">
        <v>41</v>
      </c>
      <c r="J3638">
        <v>1</v>
      </c>
      <c r="K3638">
        <v>20</v>
      </c>
      <c r="L3638" t="s">
        <v>7</v>
      </c>
      <c r="M3638">
        <v>1</v>
      </c>
      <c r="N3638" t="s">
        <v>16</v>
      </c>
      <c r="O3638">
        <v>2</v>
      </c>
      <c r="P3638" t="s">
        <v>14</v>
      </c>
      <c r="Q3638">
        <v>5</v>
      </c>
      <c r="R3638" t="s">
        <v>46</v>
      </c>
      <c r="S3638">
        <v>2</v>
      </c>
      <c r="T3638">
        <v>78</v>
      </c>
      <c r="U3638">
        <v>73.400000000000006</v>
      </c>
      <c r="V3638">
        <v>56.740001700000001</v>
      </c>
      <c r="W3638" t="str">
        <f>_xlfn.XLOOKUP(M3638,ActionReference[Action],ActionReference[Reference])</f>
        <v>Approved</v>
      </c>
      <c r="X3638" t="str" cm="1">
        <f t="array" ref="X3638">_xlfn.IFS(T3638&lt;40,"Lower",T3638&lt;122,"Middle",TRUE,"Upper")</f>
        <v>Middle</v>
      </c>
    </row>
    <row r="3639" spans="1:24" x14ac:dyDescent="0.2">
      <c r="A3639">
        <v>451965</v>
      </c>
      <c r="B3639" t="s">
        <v>0</v>
      </c>
      <c r="C3639" t="s">
        <v>38</v>
      </c>
      <c r="D3639">
        <v>1</v>
      </c>
      <c r="E3639" t="s">
        <v>39</v>
      </c>
      <c r="F3639">
        <v>1</v>
      </c>
      <c r="G3639" t="s">
        <v>43</v>
      </c>
      <c r="H3639">
        <v>3</v>
      </c>
      <c r="I3639" t="s">
        <v>41</v>
      </c>
      <c r="J3639">
        <v>1</v>
      </c>
      <c r="K3639">
        <v>60</v>
      </c>
      <c r="L3639" t="s">
        <v>6</v>
      </c>
      <c r="M3639">
        <v>3</v>
      </c>
      <c r="N3639" t="s">
        <v>16</v>
      </c>
      <c r="O3639">
        <v>2</v>
      </c>
      <c r="P3639" t="s">
        <v>14</v>
      </c>
      <c r="Q3639">
        <v>5</v>
      </c>
      <c r="R3639" t="s">
        <v>47</v>
      </c>
      <c r="S3639">
        <v>1</v>
      </c>
      <c r="T3639">
        <v>85</v>
      </c>
      <c r="U3639">
        <v>46.5</v>
      </c>
      <c r="V3639">
        <v>109.239998</v>
      </c>
      <c r="W3639" t="str">
        <f>_xlfn.XLOOKUP(M3639,ActionReference[Action],ActionReference[Reference])</f>
        <v>Denied</v>
      </c>
      <c r="X3639" t="str" cm="1">
        <f t="array" ref="X3639">_xlfn.IFS(T3639&lt;40,"Lower",T3639&lt;122,"Middle",TRUE,"Upper")</f>
        <v>Middle</v>
      </c>
    </row>
    <row r="3640" spans="1:24" x14ac:dyDescent="0.2">
      <c r="A3640">
        <v>852320</v>
      </c>
      <c r="B3640" t="s">
        <v>0</v>
      </c>
      <c r="C3640" t="s">
        <v>38</v>
      </c>
      <c r="D3640">
        <v>1</v>
      </c>
      <c r="E3640" t="s">
        <v>39</v>
      </c>
      <c r="F3640">
        <v>1</v>
      </c>
      <c r="G3640" t="s">
        <v>43</v>
      </c>
      <c r="H3640">
        <v>3</v>
      </c>
      <c r="I3640" t="s">
        <v>50</v>
      </c>
      <c r="J3640">
        <v>2</v>
      </c>
      <c r="K3640">
        <v>49</v>
      </c>
      <c r="L3640" t="s">
        <v>7</v>
      </c>
      <c r="M3640">
        <v>1</v>
      </c>
      <c r="N3640" t="s">
        <v>16</v>
      </c>
      <c r="O3640">
        <v>2</v>
      </c>
      <c r="P3640" t="s">
        <v>14</v>
      </c>
      <c r="Q3640">
        <v>5</v>
      </c>
      <c r="R3640" t="s">
        <v>47</v>
      </c>
      <c r="S3640">
        <v>1</v>
      </c>
      <c r="T3640">
        <v>22</v>
      </c>
      <c r="U3640">
        <v>47.8</v>
      </c>
      <c r="V3640">
        <v>92</v>
      </c>
      <c r="W3640" t="str">
        <f>_xlfn.XLOOKUP(M3640,ActionReference[Action],ActionReference[Reference])</f>
        <v>Approved</v>
      </c>
      <c r="X3640" t="str" cm="1">
        <f t="array" ref="X3640">_xlfn.IFS(T3640&lt;40,"Lower",T3640&lt;122,"Middle",TRUE,"Upper")</f>
        <v>Lower</v>
      </c>
    </row>
    <row r="3641" spans="1:24" x14ac:dyDescent="0.2">
      <c r="A3641">
        <v>451965</v>
      </c>
      <c r="B3641" t="s">
        <v>0</v>
      </c>
      <c r="C3641" t="s">
        <v>38</v>
      </c>
      <c r="D3641">
        <v>1</v>
      </c>
      <c r="E3641" t="s">
        <v>39</v>
      </c>
      <c r="F3641">
        <v>1</v>
      </c>
      <c r="G3641" t="s">
        <v>43</v>
      </c>
      <c r="H3641">
        <v>3</v>
      </c>
      <c r="I3641" t="s">
        <v>50</v>
      </c>
      <c r="J3641">
        <v>2</v>
      </c>
      <c r="K3641">
        <v>850</v>
      </c>
      <c r="L3641" t="s">
        <v>7</v>
      </c>
      <c r="M3641">
        <v>1</v>
      </c>
      <c r="N3641" t="s">
        <v>16</v>
      </c>
      <c r="O3641">
        <v>2</v>
      </c>
      <c r="P3641" t="s">
        <v>14</v>
      </c>
      <c r="Q3641">
        <v>5</v>
      </c>
      <c r="R3641" t="s">
        <v>47</v>
      </c>
      <c r="S3641">
        <v>1</v>
      </c>
      <c r="T3641">
        <v>4436</v>
      </c>
      <c r="U3641">
        <v>97.4</v>
      </c>
      <c r="V3641">
        <v>175.61999499999999</v>
      </c>
      <c r="W3641" t="str">
        <f>_xlfn.XLOOKUP(M3641,ActionReference[Action],ActionReference[Reference])</f>
        <v>Approved</v>
      </c>
      <c r="X3641" t="str" cm="1">
        <f t="array" ref="X3641">_xlfn.IFS(T3641&lt;40,"Lower",T3641&lt;122,"Middle",TRUE,"Upper")</f>
        <v>Upper</v>
      </c>
    </row>
    <row r="3642" spans="1:24" x14ac:dyDescent="0.2">
      <c r="A3642">
        <v>675332</v>
      </c>
      <c r="B3642" t="s">
        <v>0</v>
      </c>
      <c r="C3642" t="s">
        <v>38</v>
      </c>
      <c r="D3642">
        <v>1</v>
      </c>
      <c r="E3642" t="s">
        <v>39</v>
      </c>
      <c r="F3642">
        <v>1</v>
      </c>
      <c r="G3642" t="s">
        <v>49</v>
      </c>
      <c r="H3642">
        <v>2</v>
      </c>
      <c r="I3642" t="s">
        <v>41</v>
      </c>
      <c r="J3642">
        <v>1</v>
      </c>
      <c r="K3642">
        <v>30</v>
      </c>
      <c r="L3642" t="s">
        <v>6</v>
      </c>
      <c r="M3642">
        <v>3</v>
      </c>
      <c r="N3642" t="s">
        <v>16</v>
      </c>
      <c r="O3642">
        <v>2</v>
      </c>
      <c r="P3642" t="s">
        <v>14</v>
      </c>
      <c r="Q3642">
        <v>5</v>
      </c>
      <c r="R3642" t="s">
        <v>47</v>
      </c>
      <c r="S3642">
        <v>1</v>
      </c>
      <c r="T3642">
        <v>50</v>
      </c>
      <c r="U3642">
        <v>57.8</v>
      </c>
      <c r="V3642">
        <v>58.919998200000002</v>
      </c>
      <c r="W3642" t="str">
        <f>_xlfn.XLOOKUP(M3642,ActionReference[Action],ActionReference[Reference])</f>
        <v>Denied</v>
      </c>
      <c r="X3642" t="str" cm="1">
        <f t="array" ref="X3642">_xlfn.IFS(T3642&lt;40,"Lower",T3642&lt;122,"Middle",TRUE,"Upper")</f>
        <v>Middle</v>
      </c>
    </row>
    <row r="3643" spans="1:24" x14ac:dyDescent="0.2">
      <c r="A3643">
        <v>35570</v>
      </c>
      <c r="B3643" t="s">
        <v>0</v>
      </c>
      <c r="C3643" t="s">
        <v>38</v>
      </c>
      <c r="D3643">
        <v>1</v>
      </c>
      <c r="E3643" t="s">
        <v>39</v>
      </c>
      <c r="F3643">
        <v>1</v>
      </c>
      <c r="G3643" t="s">
        <v>40</v>
      </c>
      <c r="H3643">
        <v>1</v>
      </c>
      <c r="I3643" t="s">
        <v>41</v>
      </c>
      <c r="J3643">
        <v>1</v>
      </c>
      <c r="K3643">
        <v>564</v>
      </c>
      <c r="L3643" t="s">
        <v>6</v>
      </c>
      <c r="M3643">
        <v>3</v>
      </c>
      <c r="N3643" t="s">
        <v>16</v>
      </c>
      <c r="O3643">
        <v>2</v>
      </c>
      <c r="P3643" t="s">
        <v>9</v>
      </c>
      <c r="Q3643">
        <v>2</v>
      </c>
      <c r="R3643" t="s">
        <v>47</v>
      </c>
      <c r="S3643">
        <v>1</v>
      </c>
      <c r="T3643">
        <v>121</v>
      </c>
      <c r="U3643">
        <v>73.7</v>
      </c>
      <c r="V3643">
        <v>197.729996</v>
      </c>
      <c r="W3643" t="str">
        <f>_xlfn.XLOOKUP(M3643,ActionReference[Action],ActionReference[Reference])</f>
        <v>Denied</v>
      </c>
      <c r="X3643" t="str" cm="1">
        <f t="array" ref="X3643">_xlfn.IFS(T3643&lt;40,"Lower",T3643&lt;122,"Middle",TRUE,"Upper")</f>
        <v>Middle</v>
      </c>
    </row>
    <row r="3644" spans="1:24" x14ac:dyDescent="0.2">
      <c r="A3644">
        <v>451965</v>
      </c>
      <c r="B3644" t="s">
        <v>0</v>
      </c>
      <c r="C3644" t="s">
        <v>38</v>
      </c>
      <c r="D3644">
        <v>1</v>
      </c>
      <c r="E3644" t="s">
        <v>39</v>
      </c>
      <c r="F3644">
        <v>1</v>
      </c>
      <c r="G3644" t="s">
        <v>40</v>
      </c>
      <c r="H3644">
        <v>1</v>
      </c>
      <c r="I3644" t="s">
        <v>41</v>
      </c>
      <c r="J3644">
        <v>1</v>
      </c>
      <c r="K3644">
        <v>354</v>
      </c>
      <c r="L3644" t="s">
        <v>7</v>
      </c>
      <c r="M3644">
        <v>1</v>
      </c>
      <c r="N3644" t="s">
        <v>16</v>
      </c>
      <c r="O3644">
        <v>2</v>
      </c>
      <c r="P3644" t="s">
        <v>14</v>
      </c>
      <c r="Q3644">
        <v>5</v>
      </c>
      <c r="R3644" t="s">
        <v>47</v>
      </c>
      <c r="S3644">
        <v>1</v>
      </c>
      <c r="T3644">
        <v>152</v>
      </c>
      <c r="U3644">
        <v>73.7</v>
      </c>
      <c r="V3644">
        <v>155.800003</v>
      </c>
      <c r="W3644" t="str">
        <f>_xlfn.XLOOKUP(M3644,ActionReference[Action],ActionReference[Reference])</f>
        <v>Approved</v>
      </c>
      <c r="X3644" t="str" cm="1">
        <f t="array" ref="X3644">_xlfn.IFS(T3644&lt;40,"Lower",T3644&lt;122,"Middle",TRUE,"Upper")</f>
        <v>Upper</v>
      </c>
    </row>
    <row r="3645" spans="1:24" x14ac:dyDescent="0.2">
      <c r="A3645">
        <v>504713</v>
      </c>
      <c r="B3645" t="s">
        <v>0</v>
      </c>
      <c r="C3645" t="s">
        <v>38</v>
      </c>
      <c r="D3645">
        <v>1</v>
      </c>
      <c r="E3645" t="s">
        <v>39</v>
      </c>
      <c r="F3645">
        <v>1</v>
      </c>
      <c r="G3645" t="s">
        <v>49</v>
      </c>
      <c r="H3645">
        <v>2</v>
      </c>
      <c r="I3645" t="s">
        <v>41</v>
      </c>
      <c r="J3645">
        <v>1</v>
      </c>
      <c r="K3645">
        <v>268</v>
      </c>
      <c r="L3645" t="s">
        <v>7</v>
      </c>
      <c r="M3645">
        <v>1</v>
      </c>
      <c r="N3645" t="s">
        <v>16</v>
      </c>
      <c r="O3645">
        <v>2</v>
      </c>
      <c r="P3645" t="s">
        <v>14</v>
      </c>
      <c r="Q3645">
        <v>5</v>
      </c>
      <c r="R3645" t="s">
        <v>47</v>
      </c>
      <c r="S3645">
        <v>1</v>
      </c>
      <c r="T3645">
        <v>130</v>
      </c>
      <c r="U3645">
        <v>68.400000000000006</v>
      </c>
      <c r="V3645">
        <v>140.429993</v>
      </c>
      <c r="W3645" t="str">
        <f>_xlfn.XLOOKUP(M3645,ActionReference[Action],ActionReference[Reference])</f>
        <v>Approved</v>
      </c>
      <c r="X3645" t="str" cm="1">
        <f t="array" ref="X3645">_xlfn.IFS(T3645&lt;40,"Lower",T3645&lt;122,"Middle",TRUE,"Upper")</f>
        <v>Upper</v>
      </c>
    </row>
    <row r="3646" spans="1:24" x14ac:dyDescent="0.2">
      <c r="A3646" t="s">
        <v>56</v>
      </c>
      <c r="B3646" t="s">
        <v>0</v>
      </c>
      <c r="C3646" t="s">
        <v>38</v>
      </c>
      <c r="D3646">
        <v>1</v>
      </c>
      <c r="E3646" t="s">
        <v>39</v>
      </c>
      <c r="F3646">
        <v>1</v>
      </c>
      <c r="G3646" t="s">
        <v>43</v>
      </c>
      <c r="H3646">
        <v>3</v>
      </c>
      <c r="I3646" t="s">
        <v>41</v>
      </c>
      <c r="J3646">
        <v>1</v>
      </c>
      <c r="K3646">
        <v>800</v>
      </c>
      <c r="L3646" t="s">
        <v>7</v>
      </c>
      <c r="M3646">
        <v>1</v>
      </c>
      <c r="N3646" t="s">
        <v>11</v>
      </c>
      <c r="O3646">
        <v>3</v>
      </c>
      <c r="P3646" t="s">
        <v>14</v>
      </c>
      <c r="Q3646">
        <v>5</v>
      </c>
      <c r="R3646" t="s">
        <v>47</v>
      </c>
      <c r="S3646">
        <v>1</v>
      </c>
      <c r="T3646">
        <v>220</v>
      </c>
      <c r="U3646">
        <v>96</v>
      </c>
      <c r="V3646">
        <v>188.11999499999999</v>
      </c>
      <c r="W3646" t="str">
        <f>_xlfn.XLOOKUP(M3646,ActionReference[Action],ActionReference[Reference])</f>
        <v>Approved</v>
      </c>
      <c r="X3646" t="str" cm="1">
        <f t="array" ref="X3646">_xlfn.IFS(T3646&lt;40,"Lower",T3646&lt;122,"Middle",TRUE,"Upper")</f>
        <v>Upper</v>
      </c>
    </row>
    <row r="3647" spans="1:24" x14ac:dyDescent="0.2">
      <c r="A3647">
        <v>619877</v>
      </c>
      <c r="B3647" t="s">
        <v>0</v>
      </c>
      <c r="C3647" t="s">
        <v>38</v>
      </c>
      <c r="D3647">
        <v>1</v>
      </c>
      <c r="E3647" t="s">
        <v>39</v>
      </c>
      <c r="F3647">
        <v>1</v>
      </c>
      <c r="G3647" t="s">
        <v>40</v>
      </c>
      <c r="H3647">
        <v>1</v>
      </c>
      <c r="I3647" t="s">
        <v>41</v>
      </c>
      <c r="J3647">
        <v>1</v>
      </c>
      <c r="K3647">
        <v>199</v>
      </c>
      <c r="L3647" t="s">
        <v>7</v>
      </c>
      <c r="M3647">
        <v>1</v>
      </c>
      <c r="N3647" t="s">
        <v>16</v>
      </c>
      <c r="O3647">
        <v>2</v>
      </c>
      <c r="P3647" t="s">
        <v>14</v>
      </c>
      <c r="Q3647">
        <v>5</v>
      </c>
      <c r="R3647" t="s">
        <v>46</v>
      </c>
      <c r="S3647">
        <v>2</v>
      </c>
      <c r="T3647">
        <v>154</v>
      </c>
      <c r="U3647">
        <v>68.8</v>
      </c>
      <c r="V3647">
        <v>123.870003</v>
      </c>
      <c r="W3647" t="str">
        <f>_xlfn.XLOOKUP(M3647,ActionReference[Action],ActionReference[Reference])</f>
        <v>Approved</v>
      </c>
      <c r="X3647" t="str" cm="1">
        <f t="array" ref="X3647">_xlfn.IFS(T3647&lt;40,"Lower",T3647&lt;122,"Middle",TRUE,"Upper")</f>
        <v>Upper</v>
      </c>
    </row>
    <row r="3648" spans="1:24" x14ac:dyDescent="0.2">
      <c r="A3648">
        <v>451965</v>
      </c>
      <c r="B3648" t="s">
        <v>0</v>
      </c>
      <c r="C3648" t="s">
        <v>38</v>
      </c>
      <c r="D3648">
        <v>1</v>
      </c>
      <c r="E3648" t="s">
        <v>39</v>
      </c>
      <c r="F3648">
        <v>1</v>
      </c>
      <c r="G3648" t="s">
        <v>43</v>
      </c>
      <c r="H3648">
        <v>3</v>
      </c>
      <c r="I3648" t="s">
        <v>41</v>
      </c>
      <c r="J3648">
        <v>1</v>
      </c>
      <c r="K3648">
        <v>68</v>
      </c>
      <c r="L3648" t="s">
        <v>44</v>
      </c>
      <c r="M3648">
        <v>6</v>
      </c>
      <c r="N3648" t="s">
        <v>16</v>
      </c>
      <c r="O3648">
        <v>2</v>
      </c>
      <c r="P3648" t="s">
        <v>9</v>
      </c>
      <c r="Q3648">
        <v>2</v>
      </c>
      <c r="R3648" t="s">
        <v>47</v>
      </c>
      <c r="S3648">
        <v>1</v>
      </c>
      <c r="T3648">
        <v>22</v>
      </c>
      <c r="U3648">
        <v>67.7</v>
      </c>
      <c r="V3648">
        <v>93.589996299999996</v>
      </c>
      <c r="W3648" t="str">
        <f>_xlfn.XLOOKUP(M3648,ActionReference[Action],ActionReference[Reference])</f>
        <v>Approved</v>
      </c>
      <c r="X3648" t="str" cm="1">
        <f t="array" ref="X3648">_xlfn.IFS(T3648&lt;40,"Lower",T3648&lt;122,"Middle",TRUE,"Upper")</f>
        <v>Lower</v>
      </c>
    </row>
    <row r="3649" spans="1:24" x14ac:dyDescent="0.2">
      <c r="A3649">
        <v>35570</v>
      </c>
      <c r="B3649" t="s">
        <v>0</v>
      </c>
      <c r="C3649" t="s">
        <v>38</v>
      </c>
      <c r="D3649">
        <v>1</v>
      </c>
      <c r="E3649" t="s">
        <v>39</v>
      </c>
      <c r="F3649">
        <v>1</v>
      </c>
      <c r="G3649" t="s">
        <v>43</v>
      </c>
      <c r="H3649">
        <v>3</v>
      </c>
      <c r="I3649" t="s">
        <v>50</v>
      </c>
      <c r="J3649">
        <v>2</v>
      </c>
      <c r="K3649">
        <v>765</v>
      </c>
      <c r="L3649" t="s">
        <v>7</v>
      </c>
      <c r="M3649">
        <v>1</v>
      </c>
      <c r="N3649" t="s">
        <v>16</v>
      </c>
      <c r="O3649">
        <v>2</v>
      </c>
      <c r="P3649" t="s">
        <v>14</v>
      </c>
      <c r="Q3649">
        <v>5</v>
      </c>
      <c r="R3649" t="s">
        <v>47</v>
      </c>
      <c r="S3649">
        <v>1</v>
      </c>
      <c r="T3649">
        <v>302</v>
      </c>
      <c r="U3649">
        <v>73.7</v>
      </c>
      <c r="V3649">
        <v>191.020004</v>
      </c>
      <c r="W3649" t="str">
        <f>_xlfn.XLOOKUP(M3649,ActionReference[Action],ActionReference[Reference])</f>
        <v>Approved</v>
      </c>
      <c r="X3649" t="str" cm="1">
        <f t="array" ref="X3649">_xlfn.IFS(T3649&lt;40,"Lower",T3649&lt;122,"Middle",TRUE,"Upper")</f>
        <v>Upper</v>
      </c>
    </row>
    <row r="3650" spans="1:24" x14ac:dyDescent="0.2">
      <c r="A3650">
        <v>617677</v>
      </c>
      <c r="B3650" t="s">
        <v>0</v>
      </c>
      <c r="C3650" t="s">
        <v>38</v>
      </c>
      <c r="D3650">
        <v>1</v>
      </c>
      <c r="E3650" t="s">
        <v>39</v>
      </c>
      <c r="F3650">
        <v>1</v>
      </c>
      <c r="G3650" t="s">
        <v>43</v>
      </c>
      <c r="H3650">
        <v>3</v>
      </c>
      <c r="I3650" t="s">
        <v>50</v>
      </c>
      <c r="J3650">
        <v>2</v>
      </c>
      <c r="K3650">
        <v>240</v>
      </c>
      <c r="L3650" t="s">
        <v>7</v>
      </c>
      <c r="M3650">
        <v>1</v>
      </c>
      <c r="N3650" t="s">
        <v>16</v>
      </c>
      <c r="O3650">
        <v>2</v>
      </c>
      <c r="P3650" t="s">
        <v>14</v>
      </c>
      <c r="Q3650">
        <v>5</v>
      </c>
      <c r="R3650" t="s">
        <v>47</v>
      </c>
      <c r="S3650">
        <v>1</v>
      </c>
      <c r="T3650">
        <v>149</v>
      </c>
      <c r="U3650">
        <v>107.6</v>
      </c>
      <c r="V3650">
        <v>95.059997600000003</v>
      </c>
      <c r="W3650" t="str">
        <f>_xlfn.XLOOKUP(M3650,ActionReference[Action],ActionReference[Reference])</f>
        <v>Approved</v>
      </c>
      <c r="X3650" t="str" cm="1">
        <f t="array" ref="X3650">_xlfn.IFS(T3650&lt;40,"Lower",T3650&lt;122,"Middle",TRUE,"Upper")</f>
        <v>Upper</v>
      </c>
    </row>
    <row r="3651" spans="1:24" x14ac:dyDescent="0.2">
      <c r="A3651">
        <v>656377</v>
      </c>
      <c r="B3651" t="s">
        <v>0</v>
      </c>
      <c r="C3651" t="s">
        <v>38</v>
      </c>
      <c r="D3651">
        <v>1</v>
      </c>
      <c r="E3651" t="s">
        <v>39</v>
      </c>
      <c r="F3651">
        <v>1</v>
      </c>
      <c r="G3651" t="s">
        <v>40</v>
      </c>
      <c r="H3651">
        <v>1</v>
      </c>
      <c r="I3651" t="s">
        <v>41</v>
      </c>
      <c r="J3651">
        <v>1</v>
      </c>
      <c r="K3651">
        <v>527</v>
      </c>
      <c r="L3651" t="s">
        <v>7</v>
      </c>
      <c r="M3651">
        <v>1</v>
      </c>
      <c r="N3651" t="s">
        <v>16</v>
      </c>
      <c r="O3651">
        <v>2</v>
      </c>
      <c r="P3651" t="s">
        <v>14</v>
      </c>
      <c r="Q3651">
        <v>5</v>
      </c>
      <c r="R3651" t="s">
        <v>46</v>
      </c>
      <c r="S3651">
        <v>2</v>
      </c>
      <c r="T3651">
        <v>158</v>
      </c>
      <c r="U3651">
        <v>96</v>
      </c>
      <c r="V3651">
        <v>108.80999799999999</v>
      </c>
      <c r="W3651" t="str">
        <f>_xlfn.XLOOKUP(M3651,ActionReference[Action],ActionReference[Reference])</f>
        <v>Approved</v>
      </c>
      <c r="X3651" t="str" cm="1">
        <f t="array" ref="X3651">_xlfn.IFS(T3651&lt;40,"Lower",T3651&lt;122,"Middle",TRUE,"Upper")</f>
        <v>Upper</v>
      </c>
    </row>
    <row r="3652" spans="1:24" x14ac:dyDescent="0.2">
      <c r="A3652">
        <v>617677</v>
      </c>
      <c r="B3652" t="s">
        <v>0</v>
      </c>
      <c r="C3652" t="s">
        <v>45</v>
      </c>
      <c r="D3652">
        <v>3</v>
      </c>
      <c r="E3652" t="s">
        <v>39</v>
      </c>
      <c r="F3652">
        <v>1</v>
      </c>
      <c r="G3652" t="s">
        <v>40</v>
      </c>
      <c r="H3652">
        <v>1</v>
      </c>
      <c r="I3652" t="s">
        <v>41</v>
      </c>
      <c r="J3652">
        <v>1</v>
      </c>
      <c r="K3652">
        <v>444</v>
      </c>
      <c r="L3652" t="s">
        <v>7</v>
      </c>
      <c r="M3652">
        <v>1</v>
      </c>
      <c r="N3652" t="s">
        <v>16</v>
      </c>
      <c r="O3652">
        <v>2</v>
      </c>
      <c r="P3652" t="s">
        <v>14</v>
      </c>
      <c r="Q3652">
        <v>5</v>
      </c>
      <c r="R3652" t="s">
        <v>47</v>
      </c>
      <c r="S3652">
        <v>1</v>
      </c>
      <c r="T3652">
        <v>236</v>
      </c>
      <c r="U3652">
        <v>63.2</v>
      </c>
      <c r="V3652">
        <v>146.11999499999999</v>
      </c>
      <c r="W3652" t="str">
        <f>_xlfn.XLOOKUP(M3652,ActionReference[Action],ActionReference[Reference])</f>
        <v>Approved</v>
      </c>
      <c r="X3652" t="str" cm="1">
        <f t="array" ref="X3652">_xlfn.IFS(T3652&lt;40,"Lower",T3652&lt;122,"Middle",TRUE,"Upper")</f>
        <v>Upper</v>
      </c>
    </row>
    <row r="3653" spans="1:24" x14ac:dyDescent="0.2">
      <c r="A3653">
        <v>476810</v>
      </c>
      <c r="B3653" t="s">
        <v>0</v>
      </c>
      <c r="C3653" t="s">
        <v>38</v>
      </c>
      <c r="D3653">
        <v>1</v>
      </c>
      <c r="E3653" t="s">
        <v>39</v>
      </c>
      <c r="F3653">
        <v>1</v>
      </c>
      <c r="G3653" t="s">
        <v>43</v>
      </c>
      <c r="H3653">
        <v>3</v>
      </c>
      <c r="I3653" t="s">
        <v>41</v>
      </c>
      <c r="J3653">
        <v>1</v>
      </c>
      <c r="K3653">
        <v>176</v>
      </c>
      <c r="L3653" t="s">
        <v>7</v>
      </c>
      <c r="M3653">
        <v>1</v>
      </c>
      <c r="N3653" t="s">
        <v>16</v>
      </c>
      <c r="O3653">
        <v>2</v>
      </c>
      <c r="P3653" t="s">
        <v>14</v>
      </c>
      <c r="Q3653">
        <v>5</v>
      </c>
      <c r="R3653" t="s">
        <v>47</v>
      </c>
      <c r="S3653">
        <v>1</v>
      </c>
      <c r="T3653">
        <v>83</v>
      </c>
      <c r="U3653">
        <v>73.7</v>
      </c>
      <c r="V3653">
        <v>81.410003700000004</v>
      </c>
      <c r="W3653" t="str">
        <f>_xlfn.XLOOKUP(M3653,ActionReference[Action],ActionReference[Reference])</f>
        <v>Approved</v>
      </c>
      <c r="X3653" t="str" cm="1">
        <f t="array" ref="X3653">_xlfn.IFS(T3653&lt;40,"Lower",T3653&lt;122,"Middle",TRUE,"Upper")</f>
        <v>Middle</v>
      </c>
    </row>
    <row r="3654" spans="1:24" x14ac:dyDescent="0.2">
      <c r="A3654">
        <v>504713</v>
      </c>
      <c r="B3654" t="s">
        <v>0</v>
      </c>
      <c r="C3654" t="s">
        <v>38</v>
      </c>
      <c r="D3654">
        <v>1</v>
      </c>
      <c r="E3654" t="s">
        <v>39</v>
      </c>
      <c r="F3654">
        <v>1</v>
      </c>
      <c r="G3654" t="s">
        <v>43</v>
      </c>
      <c r="H3654">
        <v>3</v>
      </c>
      <c r="I3654" t="s">
        <v>41</v>
      </c>
      <c r="J3654">
        <v>1</v>
      </c>
      <c r="K3654">
        <v>210</v>
      </c>
      <c r="L3654" t="s">
        <v>6</v>
      </c>
      <c r="M3654">
        <v>3</v>
      </c>
      <c r="N3654" t="s">
        <v>15</v>
      </c>
      <c r="O3654">
        <v>1</v>
      </c>
      <c r="P3654" t="s">
        <v>14</v>
      </c>
      <c r="Q3654">
        <v>5</v>
      </c>
      <c r="R3654" t="s">
        <v>47</v>
      </c>
      <c r="S3654">
        <v>1</v>
      </c>
      <c r="T3654">
        <v>646</v>
      </c>
      <c r="U3654">
        <v>63.2</v>
      </c>
      <c r="V3654">
        <v>68.470001199999999</v>
      </c>
      <c r="W3654" t="str">
        <f>_xlfn.XLOOKUP(M3654,ActionReference[Action],ActionReference[Reference])</f>
        <v>Denied</v>
      </c>
      <c r="X3654" t="str" cm="1">
        <f t="array" ref="X3654">_xlfn.IFS(T3654&lt;40,"Lower",T3654&lt;122,"Middle",TRUE,"Upper")</f>
        <v>Upper</v>
      </c>
    </row>
    <row r="3655" spans="1:24" x14ac:dyDescent="0.2">
      <c r="A3655">
        <v>451965</v>
      </c>
      <c r="B3655" t="s">
        <v>0</v>
      </c>
      <c r="C3655" t="s">
        <v>38</v>
      </c>
      <c r="D3655">
        <v>1</v>
      </c>
      <c r="E3655" t="s">
        <v>39</v>
      </c>
      <c r="F3655">
        <v>1</v>
      </c>
      <c r="G3655" t="s">
        <v>43</v>
      </c>
      <c r="H3655">
        <v>3</v>
      </c>
      <c r="I3655" t="s">
        <v>41</v>
      </c>
      <c r="J3655">
        <v>1</v>
      </c>
      <c r="K3655">
        <v>596</v>
      </c>
      <c r="L3655" t="s">
        <v>6</v>
      </c>
      <c r="M3655">
        <v>3</v>
      </c>
      <c r="N3655" t="s">
        <v>16</v>
      </c>
      <c r="O3655">
        <v>2</v>
      </c>
      <c r="P3655" t="s">
        <v>14</v>
      </c>
      <c r="Q3655">
        <v>5</v>
      </c>
      <c r="R3655" t="s">
        <v>47</v>
      </c>
      <c r="S3655">
        <v>1</v>
      </c>
      <c r="T3655">
        <v>228</v>
      </c>
      <c r="U3655">
        <v>111.2</v>
      </c>
      <c r="V3655">
        <v>90.620002700000001</v>
      </c>
      <c r="W3655" t="str">
        <f>_xlfn.XLOOKUP(M3655,ActionReference[Action],ActionReference[Reference])</f>
        <v>Denied</v>
      </c>
      <c r="X3655" t="str" cm="1">
        <f t="array" ref="X3655">_xlfn.IFS(T3655&lt;40,"Lower",T3655&lt;122,"Middle",TRUE,"Upper")</f>
        <v>Upper</v>
      </c>
    </row>
    <row r="3656" spans="1:24" x14ac:dyDescent="0.2">
      <c r="A3656">
        <v>852218</v>
      </c>
      <c r="B3656" t="s">
        <v>0</v>
      </c>
      <c r="C3656" t="s">
        <v>42</v>
      </c>
      <c r="D3656">
        <v>2</v>
      </c>
      <c r="E3656" t="s">
        <v>39</v>
      </c>
      <c r="F3656">
        <v>1</v>
      </c>
      <c r="G3656" t="s">
        <v>43</v>
      </c>
      <c r="H3656">
        <v>3</v>
      </c>
      <c r="I3656" t="s">
        <v>41</v>
      </c>
      <c r="J3656">
        <v>1</v>
      </c>
      <c r="K3656">
        <v>92</v>
      </c>
      <c r="L3656" t="s">
        <v>7</v>
      </c>
      <c r="M3656">
        <v>1</v>
      </c>
      <c r="N3656" t="s">
        <v>16</v>
      </c>
      <c r="O3656">
        <v>2</v>
      </c>
      <c r="P3656" t="s">
        <v>10</v>
      </c>
      <c r="Q3656">
        <v>3</v>
      </c>
      <c r="R3656" t="s">
        <v>47</v>
      </c>
      <c r="S3656">
        <v>1</v>
      </c>
      <c r="U3656">
        <v>74.599999999999994</v>
      </c>
      <c r="V3656">
        <v>76.800003099999998</v>
      </c>
      <c r="W3656" t="str">
        <f>_xlfn.XLOOKUP(M3656,ActionReference[Action],ActionReference[Reference])</f>
        <v>Approved</v>
      </c>
      <c r="X3656" t="str" cm="1">
        <f t="array" ref="X3656">_xlfn.IFS(T3656&lt;40,"Lower",T3656&lt;122,"Middle",TRUE,"Upper")</f>
        <v>Lower</v>
      </c>
    </row>
    <row r="3657" spans="1:24" x14ac:dyDescent="0.2">
      <c r="A3657">
        <v>852218</v>
      </c>
      <c r="B3657" t="s">
        <v>0</v>
      </c>
      <c r="C3657" t="s">
        <v>38</v>
      </c>
      <c r="D3657">
        <v>1</v>
      </c>
      <c r="E3657" t="s">
        <v>39</v>
      </c>
      <c r="F3657">
        <v>1</v>
      </c>
      <c r="G3657" t="s">
        <v>40</v>
      </c>
      <c r="H3657">
        <v>1</v>
      </c>
      <c r="I3657" t="s">
        <v>41</v>
      </c>
      <c r="J3657">
        <v>1</v>
      </c>
      <c r="K3657">
        <v>181</v>
      </c>
      <c r="L3657" t="s">
        <v>44</v>
      </c>
      <c r="M3657">
        <v>6</v>
      </c>
      <c r="N3657" t="s">
        <v>15</v>
      </c>
      <c r="O3657">
        <v>1</v>
      </c>
      <c r="P3657" t="s">
        <v>14</v>
      </c>
      <c r="Q3657">
        <v>5</v>
      </c>
      <c r="R3657" t="s">
        <v>46</v>
      </c>
      <c r="S3657">
        <v>2</v>
      </c>
      <c r="T3657">
        <v>67</v>
      </c>
      <c r="U3657">
        <v>73.7</v>
      </c>
      <c r="V3657">
        <v>65.589996299999996</v>
      </c>
      <c r="W3657" t="str">
        <f>_xlfn.XLOOKUP(M3657,ActionReference[Action],ActionReference[Reference])</f>
        <v>Approved</v>
      </c>
      <c r="X3657" t="str" cm="1">
        <f t="array" ref="X3657">_xlfn.IFS(T3657&lt;40,"Lower",T3657&lt;122,"Middle",TRUE,"Upper")</f>
        <v>Middle</v>
      </c>
    </row>
    <row r="3658" spans="1:24" x14ac:dyDescent="0.2">
      <c r="A3658">
        <v>451965</v>
      </c>
      <c r="B3658" t="s">
        <v>0</v>
      </c>
      <c r="C3658" t="s">
        <v>38</v>
      </c>
      <c r="D3658">
        <v>1</v>
      </c>
      <c r="E3658" t="s">
        <v>39</v>
      </c>
      <c r="F3658">
        <v>1</v>
      </c>
      <c r="G3658" t="s">
        <v>43</v>
      </c>
      <c r="H3658">
        <v>3</v>
      </c>
      <c r="I3658" t="s">
        <v>41</v>
      </c>
      <c r="J3658">
        <v>1</v>
      </c>
      <c r="K3658">
        <v>540</v>
      </c>
      <c r="L3658" t="s">
        <v>7</v>
      </c>
      <c r="M3658">
        <v>1</v>
      </c>
      <c r="N3658" t="s">
        <v>15</v>
      </c>
      <c r="O3658">
        <v>1</v>
      </c>
      <c r="P3658" t="s">
        <v>14</v>
      </c>
      <c r="Q3658">
        <v>5</v>
      </c>
      <c r="R3658" t="s">
        <v>46</v>
      </c>
      <c r="S3658">
        <v>2</v>
      </c>
      <c r="T3658">
        <v>154</v>
      </c>
      <c r="U3658">
        <v>79.3</v>
      </c>
      <c r="V3658">
        <v>183.259995</v>
      </c>
      <c r="W3658" t="str">
        <f>_xlfn.XLOOKUP(M3658,ActionReference[Action],ActionReference[Reference])</f>
        <v>Approved</v>
      </c>
      <c r="X3658" t="str" cm="1">
        <f t="array" ref="X3658">_xlfn.IFS(T3658&lt;40,"Lower",T3658&lt;122,"Middle",TRUE,"Upper")</f>
        <v>Upper</v>
      </c>
    </row>
    <row r="3659" spans="1:24" x14ac:dyDescent="0.2">
      <c r="A3659">
        <v>451965</v>
      </c>
      <c r="B3659" t="s">
        <v>0</v>
      </c>
      <c r="C3659" t="s">
        <v>38</v>
      </c>
      <c r="D3659">
        <v>1</v>
      </c>
      <c r="E3659" t="s">
        <v>39</v>
      </c>
      <c r="F3659">
        <v>1</v>
      </c>
      <c r="G3659" t="s">
        <v>40</v>
      </c>
      <c r="H3659">
        <v>1</v>
      </c>
      <c r="I3659" t="s">
        <v>41</v>
      </c>
      <c r="J3659">
        <v>1</v>
      </c>
      <c r="K3659">
        <v>465</v>
      </c>
      <c r="L3659" t="s">
        <v>44</v>
      </c>
      <c r="M3659">
        <v>6</v>
      </c>
      <c r="N3659" t="s">
        <v>16</v>
      </c>
      <c r="O3659">
        <v>2</v>
      </c>
      <c r="P3659" t="s">
        <v>14</v>
      </c>
      <c r="Q3659">
        <v>5</v>
      </c>
      <c r="R3659" t="s">
        <v>47</v>
      </c>
      <c r="S3659">
        <v>1</v>
      </c>
      <c r="T3659">
        <v>92</v>
      </c>
      <c r="U3659">
        <v>75.400000000000006</v>
      </c>
      <c r="V3659">
        <v>174.929993</v>
      </c>
      <c r="W3659" t="str">
        <f>_xlfn.XLOOKUP(M3659,ActionReference[Action],ActionReference[Reference])</f>
        <v>Approved</v>
      </c>
      <c r="X3659" t="str" cm="1">
        <f t="array" ref="X3659">_xlfn.IFS(T3659&lt;40,"Lower",T3659&lt;122,"Middle",TRUE,"Upper")</f>
        <v>Middle</v>
      </c>
    </row>
    <row r="3660" spans="1:24" x14ac:dyDescent="0.2">
      <c r="A3660">
        <v>3041974</v>
      </c>
      <c r="B3660" t="s">
        <v>0</v>
      </c>
      <c r="C3660" t="s">
        <v>38</v>
      </c>
      <c r="D3660">
        <v>1</v>
      </c>
      <c r="E3660" t="s">
        <v>39</v>
      </c>
      <c r="F3660">
        <v>1</v>
      </c>
      <c r="G3660" t="s">
        <v>49</v>
      </c>
      <c r="H3660">
        <v>2</v>
      </c>
      <c r="I3660" t="s">
        <v>41</v>
      </c>
      <c r="J3660">
        <v>1</v>
      </c>
      <c r="K3660">
        <v>10</v>
      </c>
      <c r="L3660" t="s">
        <v>6</v>
      </c>
      <c r="M3660">
        <v>3</v>
      </c>
      <c r="N3660" t="s">
        <v>16</v>
      </c>
      <c r="O3660">
        <v>2</v>
      </c>
      <c r="P3660" t="s">
        <v>14</v>
      </c>
      <c r="Q3660">
        <v>5</v>
      </c>
      <c r="R3660" t="s">
        <v>46</v>
      </c>
      <c r="S3660">
        <v>2</v>
      </c>
      <c r="T3660">
        <v>30</v>
      </c>
      <c r="U3660">
        <v>72.2</v>
      </c>
      <c r="V3660">
        <v>84.629997299999999</v>
      </c>
      <c r="W3660" t="str">
        <f>_xlfn.XLOOKUP(M3660,ActionReference[Action],ActionReference[Reference])</f>
        <v>Denied</v>
      </c>
      <c r="X3660" t="str" cm="1">
        <f t="array" ref="X3660">_xlfn.IFS(T3660&lt;40,"Lower",T3660&lt;122,"Middle",TRUE,"Upper")</f>
        <v>Lower</v>
      </c>
    </row>
    <row r="3661" spans="1:24" x14ac:dyDescent="0.2">
      <c r="A3661">
        <v>1189117</v>
      </c>
      <c r="B3661" t="s">
        <v>0</v>
      </c>
      <c r="C3661" t="s">
        <v>38</v>
      </c>
      <c r="D3661">
        <v>1</v>
      </c>
      <c r="E3661" t="s">
        <v>39</v>
      </c>
      <c r="F3661">
        <v>1</v>
      </c>
      <c r="G3661" t="s">
        <v>40</v>
      </c>
      <c r="H3661">
        <v>1</v>
      </c>
      <c r="I3661" t="s">
        <v>41</v>
      </c>
      <c r="J3661">
        <v>1</v>
      </c>
      <c r="K3661">
        <v>308</v>
      </c>
      <c r="L3661" t="s">
        <v>6</v>
      </c>
      <c r="M3661">
        <v>3</v>
      </c>
      <c r="N3661" t="s">
        <v>16</v>
      </c>
      <c r="O3661">
        <v>2</v>
      </c>
      <c r="P3661" t="s">
        <v>14</v>
      </c>
      <c r="Q3661">
        <v>5</v>
      </c>
      <c r="R3661" t="s">
        <v>47</v>
      </c>
      <c r="S3661">
        <v>1</v>
      </c>
      <c r="T3661">
        <v>103</v>
      </c>
      <c r="U3661">
        <v>80.2</v>
      </c>
      <c r="V3661">
        <v>129.229996</v>
      </c>
      <c r="W3661" t="str">
        <f>_xlfn.XLOOKUP(M3661,ActionReference[Action],ActionReference[Reference])</f>
        <v>Denied</v>
      </c>
      <c r="X3661" t="str" cm="1">
        <f t="array" ref="X3661">_xlfn.IFS(T3661&lt;40,"Lower",T3661&lt;122,"Middle",TRUE,"Upper")</f>
        <v>Middle</v>
      </c>
    </row>
    <row r="3662" spans="1:24" x14ac:dyDescent="0.2">
      <c r="A3662">
        <v>480228</v>
      </c>
      <c r="B3662" t="s">
        <v>0</v>
      </c>
      <c r="C3662" t="s">
        <v>38</v>
      </c>
      <c r="D3662">
        <v>1</v>
      </c>
      <c r="E3662" t="s">
        <v>39</v>
      </c>
      <c r="F3662">
        <v>1</v>
      </c>
      <c r="G3662" t="s">
        <v>49</v>
      </c>
      <c r="H3662">
        <v>2</v>
      </c>
      <c r="I3662" t="s">
        <v>41</v>
      </c>
      <c r="J3662">
        <v>1</v>
      </c>
      <c r="K3662">
        <v>1300</v>
      </c>
      <c r="L3662" t="s">
        <v>7</v>
      </c>
      <c r="M3662">
        <v>1</v>
      </c>
      <c r="N3662" t="s">
        <v>16</v>
      </c>
      <c r="O3662">
        <v>2</v>
      </c>
      <c r="P3662" t="s">
        <v>9</v>
      </c>
      <c r="Q3662">
        <v>2</v>
      </c>
      <c r="R3662" t="s">
        <v>47</v>
      </c>
      <c r="S3662">
        <v>1</v>
      </c>
      <c r="T3662">
        <v>535</v>
      </c>
      <c r="U3662">
        <v>113.1</v>
      </c>
      <c r="V3662">
        <v>138.55999800000001</v>
      </c>
      <c r="W3662" t="str">
        <f>_xlfn.XLOOKUP(M3662,ActionReference[Action],ActionReference[Reference])</f>
        <v>Approved</v>
      </c>
      <c r="X3662" t="str" cm="1">
        <f t="array" ref="X3662">_xlfn.IFS(T3662&lt;40,"Lower",T3662&lt;122,"Middle",TRUE,"Upper")</f>
        <v>Upper</v>
      </c>
    </row>
    <row r="3663" spans="1:24" x14ac:dyDescent="0.2">
      <c r="A3663">
        <v>451965</v>
      </c>
      <c r="B3663" t="s">
        <v>0</v>
      </c>
      <c r="C3663" t="s">
        <v>38</v>
      </c>
      <c r="D3663">
        <v>1</v>
      </c>
      <c r="E3663" t="s">
        <v>39</v>
      </c>
      <c r="F3663">
        <v>1</v>
      </c>
      <c r="G3663" t="s">
        <v>40</v>
      </c>
      <c r="H3663">
        <v>1</v>
      </c>
      <c r="I3663" t="s">
        <v>41</v>
      </c>
      <c r="J3663">
        <v>1</v>
      </c>
      <c r="K3663">
        <v>200</v>
      </c>
      <c r="L3663" t="s">
        <v>44</v>
      </c>
      <c r="M3663">
        <v>6</v>
      </c>
      <c r="N3663" t="s">
        <v>16</v>
      </c>
      <c r="O3663">
        <v>2</v>
      </c>
      <c r="P3663" t="s">
        <v>14</v>
      </c>
      <c r="Q3663">
        <v>5</v>
      </c>
      <c r="R3663" t="s">
        <v>47</v>
      </c>
      <c r="S3663">
        <v>1</v>
      </c>
      <c r="T3663">
        <v>79</v>
      </c>
      <c r="U3663">
        <v>57.8</v>
      </c>
      <c r="V3663">
        <v>148.740005</v>
      </c>
      <c r="W3663" t="str">
        <f>_xlfn.XLOOKUP(M3663,ActionReference[Action],ActionReference[Reference])</f>
        <v>Approved</v>
      </c>
      <c r="X3663" t="str" cm="1">
        <f t="array" ref="X3663">_xlfn.IFS(T3663&lt;40,"Lower",T3663&lt;122,"Middle",TRUE,"Upper")</f>
        <v>Middle</v>
      </c>
    </row>
    <row r="3664" spans="1:24" x14ac:dyDescent="0.2">
      <c r="A3664">
        <v>817824</v>
      </c>
      <c r="B3664" t="s">
        <v>0</v>
      </c>
      <c r="C3664" t="s">
        <v>38</v>
      </c>
      <c r="D3664">
        <v>1</v>
      </c>
      <c r="E3664" t="s">
        <v>39</v>
      </c>
      <c r="F3664">
        <v>1</v>
      </c>
      <c r="G3664" t="s">
        <v>43</v>
      </c>
      <c r="H3664">
        <v>3</v>
      </c>
      <c r="I3664" t="s">
        <v>41</v>
      </c>
      <c r="J3664">
        <v>1</v>
      </c>
      <c r="K3664">
        <v>223</v>
      </c>
      <c r="L3664" t="s">
        <v>7</v>
      </c>
      <c r="M3664">
        <v>1</v>
      </c>
      <c r="N3664" t="s">
        <v>16</v>
      </c>
      <c r="O3664">
        <v>2</v>
      </c>
      <c r="P3664" t="s">
        <v>14</v>
      </c>
      <c r="Q3664">
        <v>5</v>
      </c>
      <c r="R3664" t="s">
        <v>47</v>
      </c>
      <c r="S3664">
        <v>1</v>
      </c>
      <c r="T3664">
        <v>104</v>
      </c>
      <c r="U3664">
        <v>65.7</v>
      </c>
      <c r="V3664">
        <v>110.639999</v>
      </c>
      <c r="W3664" t="str">
        <f>_xlfn.XLOOKUP(M3664,ActionReference[Action],ActionReference[Reference])</f>
        <v>Approved</v>
      </c>
      <c r="X3664" t="str" cm="1">
        <f t="array" ref="X3664">_xlfn.IFS(T3664&lt;40,"Lower",T3664&lt;122,"Middle",TRUE,"Upper")</f>
        <v>Middle</v>
      </c>
    </row>
    <row r="3665" spans="1:24" x14ac:dyDescent="0.2">
      <c r="A3665">
        <v>451965</v>
      </c>
      <c r="B3665" t="s">
        <v>0</v>
      </c>
      <c r="C3665" t="s">
        <v>38</v>
      </c>
      <c r="D3665">
        <v>1</v>
      </c>
      <c r="E3665" t="s">
        <v>39</v>
      </c>
      <c r="F3665">
        <v>1</v>
      </c>
      <c r="G3665" t="s">
        <v>49</v>
      </c>
      <c r="H3665">
        <v>2</v>
      </c>
      <c r="I3665" t="s">
        <v>41</v>
      </c>
      <c r="J3665">
        <v>1</v>
      </c>
      <c r="K3665">
        <v>10</v>
      </c>
      <c r="L3665" t="s">
        <v>53</v>
      </c>
      <c r="M3665">
        <v>2</v>
      </c>
      <c r="N3665" t="s">
        <v>16</v>
      </c>
      <c r="O3665">
        <v>2</v>
      </c>
      <c r="P3665" t="s">
        <v>10</v>
      </c>
      <c r="Q3665">
        <v>3</v>
      </c>
      <c r="R3665" t="s">
        <v>47</v>
      </c>
      <c r="S3665">
        <v>1</v>
      </c>
      <c r="T3665">
        <v>56</v>
      </c>
      <c r="U3665">
        <v>53</v>
      </c>
      <c r="V3665">
        <v>94.400001500000002</v>
      </c>
      <c r="W3665" t="str">
        <f>_xlfn.XLOOKUP(M3665,ActionReference[Action],ActionReference[Reference])</f>
        <v>Approved</v>
      </c>
      <c r="X3665" t="str" cm="1">
        <f t="array" ref="X3665">_xlfn.IFS(T3665&lt;40,"Lower",T3665&lt;122,"Middle",TRUE,"Upper")</f>
        <v>Middle</v>
      </c>
    </row>
    <row r="3666" spans="1:24" x14ac:dyDescent="0.2">
      <c r="A3666">
        <v>2489805</v>
      </c>
      <c r="B3666" t="s">
        <v>0</v>
      </c>
      <c r="C3666" t="s">
        <v>38</v>
      </c>
      <c r="D3666">
        <v>1</v>
      </c>
      <c r="E3666" t="s">
        <v>39</v>
      </c>
      <c r="F3666">
        <v>1</v>
      </c>
      <c r="G3666" t="s">
        <v>43</v>
      </c>
      <c r="H3666">
        <v>3</v>
      </c>
      <c r="I3666" t="s">
        <v>50</v>
      </c>
      <c r="J3666">
        <v>2</v>
      </c>
      <c r="K3666">
        <v>5000</v>
      </c>
      <c r="L3666" t="s">
        <v>6</v>
      </c>
      <c r="M3666">
        <v>3</v>
      </c>
      <c r="N3666" t="s">
        <v>16</v>
      </c>
      <c r="O3666">
        <v>2</v>
      </c>
      <c r="P3666" t="s">
        <v>14</v>
      </c>
      <c r="Q3666">
        <v>5</v>
      </c>
      <c r="R3666" t="s">
        <v>47</v>
      </c>
      <c r="S3666">
        <v>1</v>
      </c>
      <c r="T3666">
        <v>1776</v>
      </c>
      <c r="U3666">
        <v>64.3</v>
      </c>
      <c r="V3666">
        <v>313.48001099999999</v>
      </c>
      <c r="W3666" t="str">
        <f>_xlfn.XLOOKUP(M3666,ActionReference[Action],ActionReference[Reference])</f>
        <v>Denied</v>
      </c>
      <c r="X3666" t="str" cm="1">
        <f t="array" ref="X3666">_xlfn.IFS(T3666&lt;40,"Lower",T3666&lt;122,"Middle",TRUE,"Upper")</f>
        <v>Upper</v>
      </c>
    </row>
    <row r="3667" spans="1:24" x14ac:dyDescent="0.2">
      <c r="A3667">
        <v>497404</v>
      </c>
      <c r="B3667" t="s">
        <v>0</v>
      </c>
      <c r="C3667" t="s">
        <v>38</v>
      </c>
      <c r="D3667">
        <v>1</v>
      </c>
      <c r="E3667" t="s">
        <v>39</v>
      </c>
      <c r="F3667">
        <v>1</v>
      </c>
      <c r="G3667" t="s">
        <v>49</v>
      </c>
      <c r="H3667">
        <v>2</v>
      </c>
      <c r="I3667" t="s">
        <v>41</v>
      </c>
      <c r="J3667">
        <v>1</v>
      </c>
      <c r="K3667">
        <v>10</v>
      </c>
      <c r="L3667" t="s">
        <v>6</v>
      </c>
      <c r="M3667">
        <v>3</v>
      </c>
      <c r="N3667" t="s">
        <v>11</v>
      </c>
      <c r="O3667">
        <v>3</v>
      </c>
      <c r="P3667" t="s">
        <v>14</v>
      </c>
      <c r="Q3667">
        <v>5</v>
      </c>
      <c r="R3667" t="s">
        <v>47</v>
      </c>
      <c r="S3667">
        <v>1</v>
      </c>
      <c r="U3667">
        <v>93.8</v>
      </c>
      <c r="V3667">
        <v>72.580001800000005</v>
      </c>
      <c r="W3667" t="str">
        <f>_xlfn.XLOOKUP(M3667,ActionReference[Action],ActionReference[Reference])</f>
        <v>Denied</v>
      </c>
      <c r="X3667" t="str" cm="1">
        <f t="array" ref="X3667">_xlfn.IFS(T3667&lt;40,"Lower",T3667&lt;122,"Middle",TRUE,"Upper")</f>
        <v>Lower</v>
      </c>
    </row>
    <row r="3668" spans="1:24" x14ac:dyDescent="0.2">
      <c r="A3668">
        <v>504713</v>
      </c>
      <c r="B3668" t="s">
        <v>0</v>
      </c>
      <c r="C3668" t="s">
        <v>38</v>
      </c>
      <c r="D3668">
        <v>1</v>
      </c>
      <c r="E3668" t="s">
        <v>39</v>
      </c>
      <c r="F3668">
        <v>1</v>
      </c>
      <c r="G3668" t="s">
        <v>43</v>
      </c>
      <c r="H3668">
        <v>3</v>
      </c>
      <c r="I3668" t="s">
        <v>41</v>
      </c>
      <c r="J3668">
        <v>1</v>
      </c>
      <c r="K3668">
        <v>170</v>
      </c>
      <c r="L3668" t="s">
        <v>6</v>
      </c>
      <c r="M3668">
        <v>3</v>
      </c>
      <c r="N3668" t="s">
        <v>16</v>
      </c>
      <c r="O3668">
        <v>2</v>
      </c>
      <c r="P3668" t="s">
        <v>14</v>
      </c>
      <c r="Q3668">
        <v>5</v>
      </c>
      <c r="R3668" t="s">
        <v>46</v>
      </c>
      <c r="S3668">
        <v>2</v>
      </c>
      <c r="T3668">
        <v>51</v>
      </c>
      <c r="U3668">
        <v>89.8</v>
      </c>
      <c r="V3668">
        <v>70.569999699999997</v>
      </c>
      <c r="W3668" t="str">
        <f>_xlfn.XLOOKUP(M3668,ActionReference[Action],ActionReference[Reference])</f>
        <v>Denied</v>
      </c>
      <c r="X3668" t="str" cm="1">
        <f t="array" ref="X3668">_xlfn.IFS(T3668&lt;40,"Lower",T3668&lt;122,"Middle",TRUE,"Upper")</f>
        <v>Middle</v>
      </c>
    </row>
    <row r="3669" spans="1:24" x14ac:dyDescent="0.2">
      <c r="A3669">
        <v>451965</v>
      </c>
      <c r="B3669" t="s">
        <v>0</v>
      </c>
      <c r="C3669" t="s">
        <v>38</v>
      </c>
      <c r="D3669">
        <v>1</v>
      </c>
      <c r="E3669" t="s">
        <v>39</v>
      </c>
      <c r="F3669">
        <v>1</v>
      </c>
      <c r="G3669" t="s">
        <v>43</v>
      </c>
      <c r="H3669">
        <v>3</v>
      </c>
      <c r="I3669" t="s">
        <v>41</v>
      </c>
      <c r="J3669">
        <v>1</v>
      </c>
      <c r="K3669">
        <v>272</v>
      </c>
      <c r="L3669" t="s">
        <v>7</v>
      </c>
      <c r="M3669">
        <v>1</v>
      </c>
      <c r="N3669" t="s">
        <v>15</v>
      </c>
      <c r="O3669">
        <v>1</v>
      </c>
      <c r="P3669" t="s">
        <v>14</v>
      </c>
      <c r="Q3669">
        <v>5</v>
      </c>
      <c r="R3669" t="s">
        <v>47</v>
      </c>
      <c r="S3669">
        <v>1</v>
      </c>
      <c r="T3669">
        <v>54</v>
      </c>
      <c r="U3669">
        <v>88</v>
      </c>
      <c r="V3669">
        <v>50.889999400000001</v>
      </c>
      <c r="W3669" t="str">
        <f>_xlfn.XLOOKUP(M3669,ActionReference[Action],ActionReference[Reference])</f>
        <v>Approved</v>
      </c>
      <c r="X3669" t="str" cm="1">
        <f t="array" ref="X3669">_xlfn.IFS(T3669&lt;40,"Lower",T3669&lt;122,"Middle",TRUE,"Upper")</f>
        <v>Middle</v>
      </c>
    </row>
    <row r="3670" spans="1:24" x14ac:dyDescent="0.2">
      <c r="A3670">
        <v>682563</v>
      </c>
      <c r="B3670" t="s">
        <v>0</v>
      </c>
      <c r="C3670" t="s">
        <v>38</v>
      </c>
      <c r="D3670">
        <v>1</v>
      </c>
      <c r="E3670" t="s">
        <v>39</v>
      </c>
      <c r="F3670">
        <v>1</v>
      </c>
      <c r="G3670" t="s">
        <v>49</v>
      </c>
      <c r="H3670">
        <v>2</v>
      </c>
      <c r="I3670" t="s">
        <v>41</v>
      </c>
      <c r="J3670">
        <v>1</v>
      </c>
      <c r="K3670">
        <v>27</v>
      </c>
      <c r="L3670" t="s">
        <v>6</v>
      </c>
      <c r="M3670">
        <v>3</v>
      </c>
      <c r="N3670" t="s">
        <v>16</v>
      </c>
      <c r="O3670">
        <v>2</v>
      </c>
      <c r="P3670" t="s">
        <v>14</v>
      </c>
      <c r="Q3670">
        <v>5</v>
      </c>
      <c r="R3670" t="s">
        <v>46</v>
      </c>
      <c r="S3670">
        <v>2</v>
      </c>
      <c r="T3670">
        <v>118</v>
      </c>
      <c r="U3670">
        <v>72.5</v>
      </c>
      <c r="V3670">
        <v>112.05999799999999</v>
      </c>
      <c r="W3670" t="str">
        <f>_xlfn.XLOOKUP(M3670,ActionReference[Action],ActionReference[Reference])</f>
        <v>Denied</v>
      </c>
      <c r="X3670" t="str" cm="1">
        <f t="array" ref="X3670">_xlfn.IFS(T3670&lt;40,"Lower",T3670&lt;122,"Middle",TRUE,"Upper")</f>
        <v>Middle</v>
      </c>
    </row>
    <row r="3671" spans="1:24" x14ac:dyDescent="0.2">
      <c r="A3671">
        <v>480228</v>
      </c>
      <c r="B3671" t="s">
        <v>0</v>
      </c>
      <c r="C3671" t="s">
        <v>38</v>
      </c>
      <c r="D3671">
        <v>1</v>
      </c>
      <c r="E3671" t="s">
        <v>39</v>
      </c>
      <c r="F3671">
        <v>1</v>
      </c>
      <c r="G3671" t="s">
        <v>49</v>
      </c>
      <c r="H3671">
        <v>2</v>
      </c>
      <c r="I3671" t="s">
        <v>41</v>
      </c>
      <c r="J3671">
        <v>1</v>
      </c>
      <c r="K3671">
        <v>315</v>
      </c>
      <c r="L3671" t="s">
        <v>6</v>
      </c>
      <c r="M3671">
        <v>3</v>
      </c>
      <c r="N3671" t="s">
        <v>16</v>
      </c>
      <c r="O3671">
        <v>2</v>
      </c>
      <c r="P3671" t="s">
        <v>10</v>
      </c>
      <c r="Q3671">
        <v>3</v>
      </c>
      <c r="R3671" t="s">
        <v>46</v>
      </c>
      <c r="S3671">
        <v>2</v>
      </c>
      <c r="T3671">
        <v>72</v>
      </c>
      <c r="U3671">
        <v>73.7</v>
      </c>
      <c r="V3671">
        <v>75.470001199999999</v>
      </c>
      <c r="W3671" t="str">
        <f>_xlfn.XLOOKUP(M3671,ActionReference[Action],ActionReference[Reference])</f>
        <v>Denied</v>
      </c>
      <c r="X3671" t="str" cm="1">
        <f t="array" ref="X3671">_xlfn.IFS(T3671&lt;40,"Lower",T3671&lt;122,"Middle",TRUE,"Upper")</f>
        <v>Middle</v>
      </c>
    </row>
    <row r="3672" spans="1:24" x14ac:dyDescent="0.2">
      <c r="A3672">
        <v>917742</v>
      </c>
      <c r="B3672" t="s">
        <v>0</v>
      </c>
      <c r="C3672" t="s">
        <v>38</v>
      </c>
      <c r="D3672">
        <v>1</v>
      </c>
      <c r="E3672" t="s">
        <v>39</v>
      </c>
      <c r="F3672">
        <v>1</v>
      </c>
      <c r="G3672" t="s">
        <v>43</v>
      </c>
      <c r="H3672">
        <v>3</v>
      </c>
      <c r="I3672" t="s">
        <v>41</v>
      </c>
      <c r="J3672">
        <v>1</v>
      </c>
      <c r="K3672">
        <v>123</v>
      </c>
      <c r="L3672" t="s">
        <v>7</v>
      </c>
      <c r="M3672">
        <v>1</v>
      </c>
      <c r="N3672" t="s">
        <v>16</v>
      </c>
      <c r="O3672">
        <v>2</v>
      </c>
      <c r="P3672" t="s">
        <v>14</v>
      </c>
      <c r="Q3672">
        <v>5</v>
      </c>
      <c r="R3672" t="s">
        <v>47</v>
      </c>
      <c r="S3672">
        <v>1</v>
      </c>
      <c r="T3672">
        <v>86</v>
      </c>
      <c r="U3672">
        <v>74.7</v>
      </c>
      <c r="V3672">
        <v>119.790001</v>
      </c>
      <c r="W3672" t="str">
        <f>_xlfn.XLOOKUP(M3672,ActionReference[Action],ActionReference[Reference])</f>
        <v>Approved</v>
      </c>
      <c r="X3672" t="str" cm="1">
        <f t="array" ref="X3672">_xlfn.IFS(T3672&lt;40,"Lower",T3672&lt;122,"Middle",TRUE,"Upper")</f>
        <v>Middle</v>
      </c>
    </row>
    <row r="3673" spans="1:24" x14ac:dyDescent="0.2">
      <c r="A3673">
        <v>675332</v>
      </c>
      <c r="B3673" t="s">
        <v>0</v>
      </c>
      <c r="C3673" t="s">
        <v>38</v>
      </c>
      <c r="D3673">
        <v>1</v>
      </c>
      <c r="E3673" t="s">
        <v>39</v>
      </c>
      <c r="F3673">
        <v>1</v>
      </c>
      <c r="G3673" t="s">
        <v>49</v>
      </c>
      <c r="H3673">
        <v>2</v>
      </c>
      <c r="I3673" t="s">
        <v>41</v>
      </c>
      <c r="J3673">
        <v>1</v>
      </c>
      <c r="K3673">
        <v>10</v>
      </c>
      <c r="L3673" t="s">
        <v>6</v>
      </c>
      <c r="M3673">
        <v>3</v>
      </c>
      <c r="N3673" t="s">
        <v>16</v>
      </c>
      <c r="O3673">
        <v>2</v>
      </c>
      <c r="P3673" t="s">
        <v>14</v>
      </c>
      <c r="Q3673">
        <v>5</v>
      </c>
      <c r="R3673" t="s">
        <v>46</v>
      </c>
      <c r="S3673">
        <v>2</v>
      </c>
      <c r="T3673">
        <v>90</v>
      </c>
      <c r="U3673">
        <v>61.9</v>
      </c>
      <c r="V3673">
        <v>96.010002099999994</v>
      </c>
      <c r="W3673" t="str">
        <f>_xlfn.XLOOKUP(M3673,ActionReference[Action],ActionReference[Reference])</f>
        <v>Denied</v>
      </c>
      <c r="X3673" t="str" cm="1">
        <f t="array" ref="X3673">_xlfn.IFS(T3673&lt;40,"Lower",T3673&lt;122,"Middle",TRUE,"Upper")</f>
        <v>Middle</v>
      </c>
    </row>
    <row r="3674" spans="1:24" x14ac:dyDescent="0.2">
      <c r="A3674">
        <v>233031</v>
      </c>
      <c r="B3674" t="s">
        <v>0</v>
      </c>
      <c r="C3674" t="s">
        <v>38</v>
      </c>
      <c r="D3674">
        <v>1</v>
      </c>
      <c r="E3674" t="s">
        <v>39</v>
      </c>
      <c r="F3674">
        <v>1</v>
      </c>
      <c r="G3674" t="s">
        <v>43</v>
      </c>
      <c r="H3674">
        <v>3</v>
      </c>
      <c r="I3674" t="s">
        <v>50</v>
      </c>
      <c r="J3674">
        <v>2</v>
      </c>
      <c r="K3674">
        <v>40</v>
      </c>
      <c r="L3674" t="s">
        <v>6</v>
      </c>
      <c r="M3674">
        <v>3</v>
      </c>
      <c r="N3674" t="s">
        <v>16</v>
      </c>
      <c r="O3674">
        <v>2</v>
      </c>
      <c r="P3674" t="s">
        <v>14</v>
      </c>
      <c r="Q3674">
        <v>5</v>
      </c>
      <c r="R3674" t="s">
        <v>47</v>
      </c>
      <c r="S3674">
        <v>1</v>
      </c>
      <c r="T3674">
        <v>34</v>
      </c>
      <c r="U3674">
        <v>61.4</v>
      </c>
      <c r="V3674">
        <v>83.919998199999995</v>
      </c>
      <c r="W3674" t="str">
        <f>_xlfn.XLOOKUP(M3674,ActionReference[Action],ActionReference[Reference])</f>
        <v>Denied</v>
      </c>
      <c r="X3674" t="str" cm="1">
        <f t="array" ref="X3674">_xlfn.IFS(T3674&lt;40,"Lower",T3674&lt;122,"Middle",TRUE,"Upper")</f>
        <v>Lower</v>
      </c>
    </row>
    <row r="3675" spans="1:24" x14ac:dyDescent="0.2">
      <c r="A3675">
        <v>504713</v>
      </c>
      <c r="B3675" t="s">
        <v>0</v>
      </c>
      <c r="C3675" t="s">
        <v>38</v>
      </c>
      <c r="D3675">
        <v>1</v>
      </c>
      <c r="E3675" t="s">
        <v>39</v>
      </c>
      <c r="F3675">
        <v>1</v>
      </c>
      <c r="G3675" t="s">
        <v>49</v>
      </c>
      <c r="H3675">
        <v>2</v>
      </c>
      <c r="I3675" t="s">
        <v>41</v>
      </c>
      <c r="J3675">
        <v>1</v>
      </c>
      <c r="K3675">
        <v>60</v>
      </c>
      <c r="L3675" t="s">
        <v>6</v>
      </c>
      <c r="M3675">
        <v>3</v>
      </c>
      <c r="N3675" t="s">
        <v>15</v>
      </c>
      <c r="O3675">
        <v>1</v>
      </c>
      <c r="P3675" t="s">
        <v>14</v>
      </c>
      <c r="Q3675">
        <v>5</v>
      </c>
      <c r="R3675" t="s">
        <v>47</v>
      </c>
      <c r="S3675">
        <v>1</v>
      </c>
      <c r="T3675">
        <v>75</v>
      </c>
      <c r="U3675">
        <v>62.6</v>
      </c>
      <c r="V3675">
        <v>103.989998</v>
      </c>
      <c r="W3675" t="str">
        <f>_xlfn.XLOOKUP(M3675,ActionReference[Action],ActionReference[Reference])</f>
        <v>Denied</v>
      </c>
      <c r="X3675" t="str" cm="1">
        <f t="array" ref="X3675">_xlfn.IFS(T3675&lt;40,"Lower",T3675&lt;122,"Middle",TRUE,"Upper")</f>
        <v>Middle</v>
      </c>
    </row>
    <row r="3676" spans="1:24" x14ac:dyDescent="0.2">
      <c r="A3676">
        <v>451965</v>
      </c>
      <c r="B3676" t="s">
        <v>0</v>
      </c>
      <c r="C3676" t="s">
        <v>38</v>
      </c>
      <c r="D3676">
        <v>1</v>
      </c>
      <c r="E3676" t="s">
        <v>39</v>
      </c>
      <c r="F3676">
        <v>1</v>
      </c>
      <c r="G3676" t="s">
        <v>49</v>
      </c>
      <c r="H3676">
        <v>2</v>
      </c>
      <c r="I3676" t="s">
        <v>41</v>
      </c>
      <c r="J3676">
        <v>1</v>
      </c>
      <c r="K3676">
        <v>4</v>
      </c>
      <c r="L3676" t="s">
        <v>7</v>
      </c>
      <c r="M3676">
        <v>1</v>
      </c>
      <c r="N3676" t="s">
        <v>16</v>
      </c>
      <c r="O3676">
        <v>2</v>
      </c>
      <c r="P3676" t="s">
        <v>14</v>
      </c>
      <c r="Q3676">
        <v>5</v>
      </c>
      <c r="R3676" t="s">
        <v>47</v>
      </c>
      <c r="S3676">
        <v>1</v>
      </c>
      <c r="T3676">
        <v>71</v>
      </c>
      <c r="U3676">
        <v>62.5</v>
      </c>
      <c r="V3676">
        <v>69.879997299999999</v>
      </c>
      <c r="W3676" t="str">
        <f>_xlfn.XLOOKUP(M3676,ActionReference[Action],ActionReference[Reference])</f>
        <v>Approved</v>
      </c>
      <c r="X3676" t="str" cm="1">
        <f t="array" ref="X3676">_xlfn.IFS(T3676&lt;40,"Lower",T3676&lt;122,"Middle",TRUE,"Upper")</f>
        <v>Middle</v>
      </c>
    </row>
    <row r="3677" spans="1:24" x14ac:dyDescent="0.2">
      <c r="A3677">
        <v>212465</v>
      </c>
      <c r="B3677" t="s">
        <v>0</v>
      </c>
      <c r="C3677" t="s">
        <v>38</v>
      </c>
      <c r="D3677">
        <v>1</v>
      </c>
      <c r="E3677" t="s">
        <v>39</v>
      </c>
      <c r="F3677">
        <v>1</v>
      </c>
      <c r="G3677" t="s">
        <v>49</v>
      </c>
      <c r="H3677">
        <v>2</v>
      </c>
      <c r="I3677" t="s">
        <v>41</v>
      </c>
      <c r="J3677">
        <v>1</v>
      </c>
      <c r="K3677">
        <v>900</v>
      </c>
      <c r="L3677" t="s">
        <v>7</v>
      </c>
      <c r="M3677">
        <v>1</v>
      </c>
      <c r="N3677" t="s">
        <v>16</v>
      </c>
      <c r="O3677">
        <v>2</v>
      </c>
      <c r="P3677" t="s">
        <v>14</v>
      </c>
      <c r="Q3677">
        <v>5</v>
      </c>
      <c r="R3677" t="s">
        <v>47</v>
      </c>
      <c r="S3677">
        <v>1</v>
      </c>
      <c r="T3677">
        <v>705</v>
      </c>
      <c r="U3677">
        <v>64.3</v>
      </c>
      <c r="V3677">
        <v>160.13999899999999</v>
      </c>
      <c r="W3677" t="str">
        <f>_xlfn.XLOOKUP(M3677,ActionReference[Action],ActionReference[Reference])</f>
        <v>Approved</v>
      </c>
      <c r="X3677" t="str" cm="1">
        <f t="array" ref="X3677">_xlfn.IFS(T3677&lt;40,"Lower",T3677&lt;122,"Middle",TRUE,"Upper")</f>
        <v>Upper</v>
      </c>
    </row>
    <row r="3678" spans="1:24" x14ac:dyDescent="0.2">
      <c r="A3678">
        <v>852218</v>
      </c>
      <c r="B3678" t="s">
        <v>0</v>
      </c>
      <c r="C3678" t="s">
        <v>38</v>
      </c>
      <c r="D3678">
        <v>1</v>
      </c>
      <c r="E3678" t="s">
        <v>39</v>
      </c>
      <c r="F3678">
        <v>1</v>
      </c>
      <c r="G3678" t="s">
        <v>43</v>
      </c>
      <c r="H3678">
        <v>3</v>
      </c>
      <c r="I3678" t="s">
        <v>41</v>
      </c>
      <c r="J3678">
        <v>1</v>
      </c>
      <c r="K3678">
        <v>298</v>
      </c>
      <c r="L3678" t="s">
        <v>7</v>
      </c>
      <c r="M3678">
        <v>1</v>
      </c>
      <c r="N3678" t="s">
        <v>16</v>
      </c>
      <c r="O3678">
        <v>2</v>
      </c>
      <c r="P3678" t="s">
        <v>14</v>
      </c>
      <c r="Q3678">
        <v>5</v>
      </c>
      <c r="R3678" t="s">
        <v>47</v>
      </c>
      <c r="S3678">
        <v>1</v>
      </c>
      <c r="T3678">
        <v>95</v>
      </c>
      <c r="U3678">
        <v>74.5</v>
      </c>
      <c r="V3678">
        <v>150.929993</v>
      </c>
      <c r="W3678" t="str">
        <f>_xlfn.XLOOKUP(M3678,ActionReference[Action],ActionReference[Reference])</f>
        <v>Approved</v>
      </c>
      <c r="X3678" t="str" cm="1">
        <f t="array" ref="X3678">_xlfn.IFS(T3678&lt;40,"Lower",T3678&lt;122,"Middle",TRUE,"Upper")</f>
        <v>Middle</v>
      </c>
    </row>
    <row r="3679" spans="1:24" x14ac:dyDescent="0.2">
      <c r="A3679">
        <v>451965</v>
      </c>
      <c r="B3679" t="s">
        <v>0</v>
      </c>
      <c r="C3679" t="s">
        <v>38</v>
      </c>
      <c r="D3679">
        <v>1</v>
      </c>
      <c r="E3679" t="s">
        <v>39</v>
      </c>
      <c r="F3679">
        <v>1</v>
      </c>
      <c r="G3679" t="s">
        <v>40</v>
      </c>
      <c r="H3679">
        <v>1</v>
      </c>
      <c r="I3679" t="s">
        <v>50</v>
      </c>
      <c r="J3679">
        <v>2</v>
      </c>
      <c r="K3679">
        <v>54</v>
      </c>
      <c r="L3679" t="s">
        <v>7</v>
      </c>
      <c r="M3679">
        <v>1</v>
      </c>
      <c r="N3679" t="s">
        <v>16</v>
      </c>
      <c r="O3679">
        <v>2</v>
      </c>
      <c r="P3679" t="s">
        <v>10</v>
      </c>
      <c r="Q3679">
        <v>3</v>
      </c>
      <c r="R3679" t="s">
        <v>47</v>
      </c>
      <c r="S3679">
        <v>1</v>
      </c>
      <c r="T3679">
        <v>154</v>
      </c>
      <c r="U3679">
        <v>59.5</v>
      </c>
      <c r="V3679">
        <v>85.790000899999995</v>
      </c>
      <c r="W3679" t="str">
        <f>_xlfn.XLOOKUP(M3679,ActionReference[Action],ActionReference[Reference])</f>
        <v>Approved</v>
      </c>
      <c r="X3679" t="str" cm="1">
        <f t="array" ref="X3679">_xlfn.IFS(T3679&lt;40,"Lower",T3679&lt;122,"Middle",TRUE,"Upper")</f>
        <v>Upper</v>
      </c>
    </row>
    <row r="3680" spans="1:24" x14ac:dyDescent="0.2">
      <c r="A3680">
        <v>451965</v>
      </c>
      <c r="B3680" t="s">
        <v>0</v>
      </c>
      <c r="C3680" t="s">
        <v>42</v>
      </c>
      <c r="D3680">
        <v>2</v>
      </c>
      <c r="E3680" t="s">
        <v>39</v>
      </c>
      <c r="F3680">
        <v>1</v>
      </c>
      <c r="G3680" t="s">
        <v>40</v>
      </c>
      <c r="H3680">
        <v>1</v>
      </c>
      <c r="I3680" t="s">
        <v>41</v>
      </c>
      <c r="J3680">
        <v>1</v>
      </c>
      <c r="K3680">
        <v>332</v>
      </c>
      <c r="L3680" t="s">
        <v>44</v>
      </c>
      <c r="M3680">
        <v>6</v>
      </c>
      <c r="N3680" t="s">
        <v>16</v>
      </c>
      <c r="O3680">
        <v>2</v>
      </c>
      <c r="P3680" t="s">
        <v>14</v>
      </c>
      <c r="Q3680">
        <v>5</v>
      </c>
      <c r="R3680" t="s">
        <v>47</v>
      </c>
      <c r="S3680">
        <v>1</v>
      </c>
      <c r="T3680">
        <v>68</v>
      </c>
      <c r="U3680">
        <v>91.1</v>
      </c>
      <c r="V3680">
        <v>120.290001</v>
      </c>
      <c r="W3680" t="str">
        <f>_xlfn.XLOOKUP(M3680,ActionReference[Action],ActionReference[Reference])</f>
        <v>Approved</v>
      </c>
      <c r="X3680" t="str" cm="1">
        <f t="array" ref="X3680">_xlfn.IFS(T3680&lt;40,"Lower",T3680&lt;122,"Middle",TRUE,"Upper")</f>
        <v>Middle</v>
      </c>
    </row>
    <row r="3681" spans="1:24" x14ac:dyDescent="0.2">
      <c r="A3681">
        <v>510871</v>
      </c>
      <c r="B3681" t="s">
        <v>0</v>
      </c>
      <c r="C3681" t="s">
        <v>38</v>
      </c>
      <c r="D3681">
        <v>1</v>
      </c>
      <c r="E3681" t="s">
        <v>39</v>
      </c>
      <c r="F3681">
        <v>1</v>
      </c>
      <c r="G3681" t="s">
        <v>40</v>
      </c>
      <c r="H3681">
        <v>1</v>
      </c>
      <c r="I3681" t="s">
        <v>50</v>
      </c>
      <c r="J3681">
        <v>2</v>
      </c>
      <c r="K3681">
        <v>96</v>
      </c>
      <c r="L3681" t="s">
        <v>7</v>
      </c>
      <c r="M3681">
        <v>1</v>
      </c>
      <c r="N3681" t="s">
        <v>15</v>
      </c>
      <c r="O3681">
        <v>1</v>
      </c>
      <c r="P3681" t="s">
        <v>14</v>
      </c>
      <c r="Q3681">
        <v>5</v>
      </c>
      <c r="R3681" t="s">
        <v>47</v>
      </c>
      <c r="S3681">
        <v>1</v>
      </c>
      <c r="T3681">
        <v>106</v>
      </c>
      <c r="U3681">
        <v>25.9</v>
      </c>
      <c r="V3681">
        <v>87.330001800000005</v>
      </c>
      <c r="W3681" t="str">
        <f>_xlfn.XLOOKUP(M3681,ActionReference[Action],ActionReference[Reference])</f>
        <v>Approved</v>
      </c>
      <c r="X3681" t="str" cm="1">
        <f t="array" ref="X3681">_xlfn.IFS(T3681&lt;40,"Lower",T3681&lt;122,"Middle",TRUE,"Upper")</f>
        <v>Middle</v>
      </c>
    </row>
    <row r="3682" spans="1:24" x14ac:dyDescent="0.2">
      <c r="A3682">
        <v>722777</v>
      </c>
      <c r="B3682" t="s">
        <v>0</v>
      </c>
      <c r="C3682" t="s">
        <v>38</v>
      </c>
      <c r="D3682">
        <v>1</v>
      </c>
      <c r="E3682" t="s">
        <v>39</v>
      </c>
      <c r="F3682">
        <v>1</v>
      </c>
      <c r="G3682" t="s">
        <v>43</v>
      </c>
      <c r="H3682">
        <v>3</v>
      </c>
      <c r="I3682" t="s">
        <v>41</v>
      </c>
      <c r="J3682">
        <v>1</v>
      </c>
      <c r="K3682">
        <v>215</v>
      </c>
      <c r="L3682" t="s">
        <v>7</v>
      </c>
      <c r="M3682">
        <v>1</v>
      </c>
      <c r="N3682" t="s">
        <v>16</v>
      </c>
      <c r="O3682">
        <v>2</v>
      </c>
      <c r="P3682" t="s">
        <v>14</v>
      </c>
      <c r="Q3682">
        <v>5</v>
      </c>
      <c r="R3682" t="s">
        <v>47</v>
      </c>
      <c r="S3682">
        <v>1</v>
      </c>
      <c r="T3682">
        <v>83</v>
      </c>
      <c r="U3682">
        <v>99.8</v>
      </c>
      <c r="V3682">
        <v>108.050003</v>
      </c>
      <c r="W3682" t="str">
        <f>_xlfn.XLOOKUP(M3682,ActionReference[Action],ActionReference[Reference])</f>
        <v>Approved</v>
      </c>
      <c r="X3682" t="str" cm="1">
        <f t="array" ref="X3682">_xlfn.IFS(T3682&lt;40,"Lower",T3682&lt;122,"Middle",TRUE,"Upper")</f>
        <v>Middle</v>
      </c>
    </row>
    <row r="3683" spans="1:24" x14ac:dyDescent="0.2">
      <c r="A3683">
        <v>12311</v>
      </c>
      <c r="B3683" t="s">
        <v>0</v>
      </c>
      <c r="C3683" t="s">
        <v>38</v>
      </c>
      <c r="D3683">
        <v>1</v>
      </c>
      <c r="E3683" t="s">
        <v>54</v>
      </c>
      <c r="F3683">
        <v>2</v>
      </c>
      <c r="G3683" t="s">
        <v>49</v>
      </c>
      <c r="H3683">
        <v>2</v>
      </c>
      <c r="I3683" t="s">
        <v>41</v>
      </c>
      <c r="J3683">
        <v>1</v>
      </c>
      <c r="K3683">
        <v>108</v>
      </c>
      <c r="L3683" t="s">
        <v>6</v>
      </c>
      <c r="M3683">
        <v>3</v>
      </c>
      <c r="N3683" t="s">
        <v>16</v>
      </c>
      <c r="O3683">
        <v>2</v>
      </c>
      <c r="P3683" t="s">
        <v>14</v>
      </c>
      <c r="Q3683">
        <v>5</v>
      </c>
      <c r="R3683" t="s">
        <v>47</v>
      </c>
      <c r="S3683">
        <v>1</v>
      </c>
      <c r="T3683">
        <v>50</v>
      </c>
      <c r="U3683">
        <v>65.7</v>
      </c>
      <c r="V3683">
        <v>99.989997900000006</v>
      </c>
      <c r="W3683" t="str">
        <f>_xlfn.XLOOKUP(M3683,ActionReference[Action],ActionReference[Reference])</f>
        <v>Denied</v>
      </c>
      <c r="X3683" t="str" cm="1">
        <f t="array" ref="X3683">_xlfn.IFS(T3683&lt;40,"Lower",T3683&lt;122,"Middle",TRUE,"Upper")</f>
        <v>Middle</v>
      </c>
    </row>
    <row r="3684" spans="1:24" x14ac:dyDescent="0.2">
      <c r="A3684">
        <v>619877</v>
      </c>
      <c r="B3684" t="s">
        <v>0</v>
      </c>
      <c r="C3684" t="s">
        <v>45</v>
      </c>
      <c r="D3684">
        <v>3</v>
      </c>
      <c r="E3684" t="s">
        <v>39</v>
      </c>
      <c r="F3684">
        <v>1</v>
      </c>
      <c r="G3684" t="s">
        <v>40</v>
      </c>
      <c r="H3684">
        <v>1</v>
      </c>
      <c r="I3684" t="s">
        <v>41</v>
      </c>
      <c r="J3684">
        <v>1</v>
      </c>
      <c r="K3684">
        <v>139</v>
      </c>
      <c r="L3684" t="s">
        <v>7</v>
      </c>
      <c r="M3684">
        <v>1</v>
      </c>
      <c r="N3684" t="s">
        <v>16</v>
      </c>
      <c r="O3684">
        <v>2</v>
      </c>
      <c r="P3684" t="s">
        <v>14</v>
      </c>
      <c r="Q3684">
        <v>5</v>
      </c>
      <c r="R3684" t="s">
        <v>47</v>
      </c>
      <c r="S3684">
        <v>1</v>
      </c>
      <c r="T3684">
        <v>69</v>
      </c>
      <c r="U3684">
        <v>68.3</v>
      </c>
      <c r="V3684">
        <v>124.370003</v>
      </c>
      <c r="W3684" t="str">
        <f>_xlfn.XLOOKUP(M3684,ActionReference[Action],ActionReference[Reference])</f>
        <v>Approved</v>
      </c>
      <c r="X3684" t="str" cm="1">
        <f t="array" ref="X3684">_xlfn.IFS(T3684&lt;40,"Lower",T3684&lt;122,"Middle",TRUE,"Upper")</f>
        <v>Middle</v>
      </c>
    </row>
    <row r="3685" spans="1:24" x14ac:dyDescent="0.2">
      <c r="A3685">
        <v>451965</v>
      </c>
      <c r="B3685" t="s">
        <v>0</v>
      </c>
      <c r="C3685" t="s">
        <v>38</v>
      </c>
      <c r="D3685">
        <v>1</v>
      </c>
      <c r="E3685" t="s">
        <v>39</v>
      </c>
      <c r="F3685">
        <v>1</v>
      </c>
      <c r="G3685" t="s">
        <v>40</v>
      </c>
      <c r="H3685">
        <v>1</v>
      </c>
      <c r="I3685" t="s">
        <v>50</v>
      </c>
      <c r="J3685">
        <v>2</v>
      </c>
      <c r="K3685">
        <v>42</v>
      </c>
      <c r="L3685" t="s">
        <v>44</v>
      </c>
      <c r="M3685">
        <v>6</v>
      </c>
      <c r="N3685" t="s">
        <v>16</v>
      </c>
      <c r="O3685">
        <v>2</v>
      </c>
      <c r="P3685" t="s">
        <v>10</v>
      </c>
      <c r="Q3685">
        <v>3</v>
      </c>
      <c r="R3685" t="s">
        <v>47</v>
      </c>
      <c r="S3685">
        <v>1</v>
      </c>
      <c r="T3685">
        <v>110</v>
      </c>
      <c r="U3685">
        <v>57.4</v>
      </c>
      <c r="V3685">
        <v>41.75</v>
      </c>
      <c r="W3685" t="str">
        <f>_xlfn.XLOOKUP(M3685,ActionReference[Action],ActionReference[Reference])</f>
        <v>Approved</v>
      </c>
      <c r="X3685" t="str" cm="1">
        <f t="array" ref="X3685">_xlfn.IFS(T3685&lt;40,"Lower",T3685&lt;122,"Middle",TRUE,"Upper")</f>
        <v>Middle</v>
      </c>
    </row>
    <row r="3686" spans="1:24" x14ac:dyDescent="0.2">
      <c r="A3686">
        <v>451965</v>
      </c>
      <c r="B3686" t="s">
        <v>0</v>
      </c>
      <c r="C3686" t="s">
        <v>38</v>
      </c>
      <c r="D3686">
        <v>1</v>
      </c>
      <c r="E3686" t="s">
        <v>39</v>
      </c>
      <c r="F3686">
        <v>1</v>
      </c>
      <c r="G3686" t="s">
        <v>40</v>
      </c>
      <c r="H3686">
        <v>1</v>
      </c>
      <c r="I3686" t="s">
        <v>41</v>
      </c>
      <c r="J3686">
        <v>1</v>
      </c>
      <c r="K3686">
        <v>268</v>
      </c>
      <c r="L3686" t="s">
        <v>7</v>
      </c>
      <c r="M3686">
        <v>1</v>
      </c>
      <c r="N3686" t="s">
        <v>16</v>
      </c>
      <c r="O3686">
        <v>2</v>
      </c>
      <c r="P3686" t="s">
        <v>14</v>
      </c>
      <c r="Q3686">
        <v>5</v>
      </c>
      <c r="R3686" t="s">
        <v>47</v>
      </c>
      <c r="S3686">
        <v>1</v>
      </c>
      <c r="T3686">
        <v>61</v>
      </c>
      <c r="U3686">
        <v>67.900000000000006</v>
      </c>
      <c r="V3686">
        <v>82.739997900000006</v>
      </c>
      <c r="W3686" t="str">
        <f>_xlfn.XLOOKUP(M3686,ActionReference[Action],ActionReference[Reference])</f>
        <v>Approved</v>
      </c>
      <c r="X3686" t="str" cm="1">
        <f t="array" ref="X3686">_xlfn.IFS(T3686&lt;40,"Lower",T3686&lt;122,"Middle",TRUE,"Upper")</f>
        <v>Middle</v>
      </c>
    </row>
    <row r="3687" spans="1:24" x14ac:dyDescent="0.2">
      <c r="A3687">
        <v>852218</v>
      </c>
      <c r="B3687" t="s">
        <v>0</v>
      </c>
      <c r="C3687" t="s">
        <v>38</v>
      </c>
      <c r="D3687">
        <v>1</v>
      </c>
      <c r="E3687" t="s">
        <v>39</v>
      </c>
      <c r="F3687">
        <v>1</v>
      </c>
      <c r="G3687" t="s">
        <v>40</v>
      </c>
      <c r="H3687">
        <v>1</v>
      </c>
      <c r="I3687" t="s">
        <v>41</v>
      </c>
      <c r="J3687">
        <v>1</v>
      </c>
      <c r="K3687">
        <v>225</v>
      </c>
      <c r="L3687" t="s">
        <v>7</v>
      </c>
      <c r="M3687">
        <v>1</v>
      </c>
      <c r="N3687" t="s">
        <v>16</v>
      </c>
      <c r="O3687">
        <v>2</v>
      </c>
      <c r="P3687" t="s">
        <v>9</v>
      </c>
      <c r="Q3687">
        <v>2</v>
      </c>
      <c r="R3687" t="s">
        <v>47</v>
      </c>
      <c r="S3687">
        <v>1</v>
      </c>
      <c r="U3687">
        <v>88</v>
      </c>
      <c r="V3687">
        <v>100.279999</v>
      </c>
      <c r="W3687" t="str">
        <f>_xlfn.XLOOKUP(M3687,ActionReference[Action],ActionReference[Reference])</f>
        <v>Approved</v>
      </c>
      <c r="X3687" t="str" cm="1">
        <f t="array" ref="X3687">_xlfn.IFS(T3687&lt;40,"Lower",T3687&lt;122,"Middle",TRUE,"Upper")</f>
        <v>Lower</v>
      </c>
    </row>
    <row r="3688" spans="1:24" x14ac:dyDescent="0.2">
      <c r="A3688">
        <v>451965</v>
      </c>
      <c r="B3688" t="s">
        <v>0</v>
      </c>
      <c r="C3688" t="s">
        <v>38</v>
      </c>
      <c r="D3688">
        <v>1</v>
      </c>
      <c r="E3688" t="s">
        <v>39</v>
      </c>
      <c r="F3688">
        <v>1</v>
      </c>
      <c r="G3688" t="s">
        <v>43</v>
      </c>
      <c r="H3688">
        <v>3</v>
      </c>
      <c r="I3688" t="s">
        <v>41</v>
      </c>
      <c r="J3688">
        <v>1</v>
      </c>
      <c r="K3688">
        <v>400</v>
      </c>
      <c r="L3688" t="s">
        <v>44</v>
      </c>
      <c r="M3688">
        <v>6</v>
      </c>
      <c r="N3688" t="s">
        <v>16</v>
      </c>
      <c r="O3688">
        <v>2</v>
      </c>
      <c r="P3688" t="s">
        <v>14</v>
      </c>
      <c r="Q3688">
        <v>5</v>
      </c>
      <c r="R3688" t="s">
        <v>47</v>
      </c>
      <c r="S3688">
        <v>1</v>
      </c>
      <c r="T3688">
        <v>72</v>
      </c>
      <c r="U3688">
        <v>64.3</v>
      </c>
      <c r="V3688">
        <v>153.58000200000001</v>
      </c>
      <c r="W3688" t="str">
        <f>_xlfn.XLOOKUP(M3688,ActionReference[Action],ActionReference[Reference])</f>
        <v>Approved</v>
      </c>
      <c r="X3688" t="str" cm="1">
        <f t="array" ref="X3688">_xlfn.IFS(T3688&lt;40,"Lower",T3688&lt;122,"Middle",TRUE,"Upper")</f>
        <v>Middle</v>
      </c>
    </row>
    <row r="3689" spans="1:24" x14ac:dyDescent="0.2">
      <c r="A3689">
        <v>675332</v>
      </c>
      <c r="B3689" t="s">
        <v>0</v>
      </c>
      <c r="C3689" t="s">
        <v>38</v>
      </c>
      <c r="D3689">
        <v>1</v>
      </c>
      <c r="E3689" t="s">
        <v>39</v>
      </c>
      <c r="F3689">
        <v>1</v>
      </c>
      <c r="G3689" t="s">
        <v>49</v>
      </c>
      <c r="H3689">
        <v>2</v>
      </c>
      <c r="I3689" t="s">
        <v>41</v>
      </c>
      <c r="J3689">
        <v>1</v>
      </c>
      <c r="K3689">
        <v>50</v>
      </c>
      <c r="L3689" t="s">
        <v>6</v>
      </c>
      <c r="M3689">
        <v>3</v>
      </c>
      <c r="N3689" t="s">
        <v>16</v>
      </c>
      <c r="O3689">
        <v>2</v>
      </c>
      <c r="P3689" t="s">
        <v>14</v>
      </c>
      <c r="Q3689">
        <v>5</v>
      </c>
      <c r="R3689" t="s">
        <v>46</v>
      </c>
      <c r="S3689">
        <v>2</v>
      </c>
      <c r="T3689">
        <v>42</v>
      </c>
      <c r="U3689">
        <v>48.7</v>
      </c>
      <c r="V3689">
        <v>100.720001</v>
      </c>
      <c r="W3689" t="str">
        <f>_xlfn.XLOOKUP(M3689,ActionReference[Action],ActionReference[Reference])</f>
        <v>Denied</v>
      </c>
      <c r="X3689" t="str" cm="1">
        <f t="array" ref="X3689">_xlfn.IFS(T3689&lt;40,"Lower",T3689&lt;122,"Middle",TRUE,"Upper")</f>
        <v>Middle</v>
      </c>
    </row>
    <row r="3690" spans="1:24" x14ac:dyDescent="0.2">
      <c r="A3690">
        <v>451965</v>
      </c>
      <c r="B3690" t="s">
        <v>0</v>
      </c>
      <c r="C3690" t="s">
        <v>38</v>
      </c>
      <c r="D3690">
        <v>1</v>
      </c>
      <c r="E3690" t="s">
        <v>39</v>
      </c>
      <c r="F3690">
        <v>1</v>
      </c>
      <c r="G3690" t="s">
        <v>40</v>
      </c>
      <c r="H3690">
        <v>1</v>
      </c>
      <c r="I3690" t="s">
        <v>41</v>
      </c>
      <c r="J3690">
        <v>1</v>
      </c>
      <c r="K3690">
        <v>328</v>
      </c>
      <c r="L3690" t="s">
        <v>44</v>
      </c>
      <c r="M3690">
        <v>6</v>
      </c>
      <c r="N3690" t="s">
        <v>16</v>
      </c>
      <c r="O3690">
        <v>2</v>
      </c>
      <c r="P3690" t="s">
        <v>14</v>
      </c>
      <c r="Q3690">
        <v>5</v>
      </c>
      <c r="R3690" t="s">
        <v>47</v>
      </c>
      <c r="S3690">
        <v>1</v>
      </c>
      <c r="T3690">
        <v>165</v>
      </c>
      <c r="U3690">
        <v>77.5</v>
      </c>
      <c r="V3690">
        <v>121.760002</v>
      </c>
      <c r="W3690" t="str">
        <f>_xlfn.XLOOKUP(M3690,ActionReference[Action],ActionReference[Reference])</f>
        <v>Approved</v>
      </c>
      <c r="X3690" t="str" cm="1">
        <f t="array" ref="X3690">_xlfn.IFS(T3690&lt;40,"Lower",T3690&lt;122,"Middle",TRUE,"Upper")</f>
        <v>Upper</v>
      </c>
    </row>
    <row r="3691" spans="1:24" x14ac:dyDescent="0.2">
      <c r="A3691">
        <v>451965</v>
      </c>
      <c r="B3691" t="s">
        <v>0</v>
      </c>
      <c r="C3691" t="s">
        <v>38</v>
      </c>
      <c r="D3691">
        <v>1</v>
      </c>
      <c r="E3691" t="s">
        <v>39</v>
      </c>
      <c r="F3691">
        <v>1</v>
      </c>
      <c r="G3691" t="s">
        <v>40</v>
      </c>
      <c r="H3691">
        <v>1</v>
      </c>
      <c r="I3691" t="s">
        <v>41</v>
      </c>
      <c r="J3691">
        <v>1</v>
      </c>
      <c r="K3691">
        <v>187</v>
      </c>
      <c r="L3691" t="s">
        <v>7</v>
      </c>
      <c r="M3691">
        <v>1</v>
      </c>
      <c r="N3691" t="s">
        <v>16</v>
      </c>
      <c r="O3691">
        <v>2</v>
      </c>
      <c r="P3691" t="s">
        <v>14</v>
      </c>
      <c r="Q3691">
        <v>5</v>
      </c>
      <c r="R3691" t="s">
        <v>47</v>
      </c>
      <c r="S3691">
        <v>1</v>
      </c>
      <c r="T3691">
        <v>76</v>
      </c>
      <c r="U3691">
        <v>69.2</v>
      </c>
      <c r="V3691">
        <v>142.55999800000001</v>
      </c>
      <c r="W3691" t="str">
        <f>_xlfn.XLOOKUP(M3691,ActionReference[Action],ActionReference[Reference])</f>
        <v>Approved</v>
      </c>
      <c r="X3691" t="str" cm="1">
        <f t="array" ref="X3691">_xlfn.IFS(T3691&lt;40,"Lower",T3691&lt;122,"Middle",TRUE,"Upper")</f>
        <v>Middle</v>
      </c>
    </row>
    <row r="3692" spans="1:24" x14ac:dyDescent="0.2">
      <c r="A3692">
        <v>675332</v>
      </c>
      <c r="B3692" t="s">
        <v>0</v>
      </c>
      <c r="C3692" t="s">
        <v>38</v>
      </c>
      <c r="D3692">
        <v>1</v>
      </c>
      <c r="E3692" t="s">
        <v>39</v>
      </c>
      <c r="F3692">
        <v>1</v>
      </c>
      <c r="G3692" t="s">
        <v>49</v>
      </c>
      <c r="H3692">
        <v>2</v>
      </c>
      <c r="I3692" t="s">
        <v>41</v>
      </c>
      <c r="J3692">
        <v>1</v>
      </c>
      <c r="K3692">
        <v>45</v>
      </c>
      <c r="L3692" t="s">
        <v>6</v>
      </c>
      <c r="M3692">
        <v>3</v>
      </c>
      <c r="N3692" t="s">
        <v>16</v>
      </c>
      <c r="O3692">
        <v>2</v>
      </c>
      <c r="P3692" t="s">
        <v>14</v>
      </c>
      <c r="Q3692">
        <v>5</v>
      </c>
      <c r="R3692" t="s">
        <v>47</v>
      </c>
      <c r="S3692">
        <v>1</v>
      </c>
      <c r="T3692">
        <v>75</v>
      </c>
      <c r="U3692">
        <v>71.099999999999994</v>
      </c>
      <c r="V3692">
        <v>104.83000199999999</v>
      </c>
      <c r="W3692" t="str">
        <f>_xlfn.XLOOKUP(M3692,ActionReference[Action],ActionReference[Reference])</f>
        <v>Denied</v>
      </c>
      <c r="X3692" t="str" cm="1">
        <f t="array" ref="X3692">_xlfn.IFS(T3692&lt;40,"Lower",T3692&lt;122,"Middle",TRUE,"Upper")</f>
        <v>Middle</v>
      </c>
    </row>
    <row r="3693" spans="1:24" x14ac:dyDescent="0.2">
      <c r="A3693">
        <v>940311</v>
      </c>
      <c r="B3693" t="s">
        <v>0</v>
      </c>
      <c r="C3693" t="s">
        <v>38</v>
      </c>
      <c r="D3693">
        <v>1</v>
      </c>
      <c r="E3693" t="s">
        <v>39</v>
      </c>
      <c r="F3693">
        <v>1</v>
      </c>
      <c r="G3693" t="s">
        <v>49</v>
      </c>
      <c r="H3693">
        <v>2</v>
      </c>
      <c r="I3693" t="s">
        <v>41</v>
      </c>
      <c r="J3693">
        <v>1</v>
      </c>
      <c r="K3693">
        <v>5</v>
      </c>
      <c r="L3693" t="s">
        <v>6</v>
      </c>
      <c r="M3693">
        <v>3</v>
      </c>
      <c r="N3693" t="s">
        <v>15</v>
      </c>
      <c r="O3693">
        <v>1</v>
      </c>
      <c r="P3693" t="s">
        <v>10</v>
      </c>
      <c r="Q3693">
        <v>3</v>
      </c>
      <c r="R3693" t="s">
        <v>46</v>
      </c>
      <c r="S3693">
        <v>2</v>
      </c>
      <c r="T3693">
        <v>17</v>
      </c>
      <c r="U3693">
        <v>18</v>
      </c>
      <c r="V3693">
        <v>108.040001</v>
      </c>
      <c r="W3693" t="str">
        <f>_xlfn.XLOOKUP(M3693,ActionReference[Action],ActionReference[Reference])</f>
        <v>Denied</v>
      </c>
      <c r="X3693" t="str" cm="1">
        <f t="array" ref="X3693">_xlfn.IFS(T3693&lt;40,"Lower",T3693&lt;122,"Middle",TRUE,"Upper")</f>
        <v>Lower</v>
      </c>
    </row>
    <row r="3694" spans="1:24" x14ac:dyDescent="0.2">
      <c r="A3694">
        <v>451965</v>
      </c>
      <c r="B3694" t="s">
        <v>0</v>
      </c>
      <c r="C3694" t="s">
        <v>45</v>
      </c>
      <c r="D3694">
        <v>3</v>
      </c>
      <c r="E3694" t="s">
        <v>39</v>
      </c>
      <c r="F3694">
        <v>1</v>
      </c>
      <c r="G3694" t="s">
        <v>40</v>
      </c>
      <c r="H3694">
        <v>1</v>
      </c>
      <c r="I3694" t="s">
        <v>41</v>
      </c>
      <c r="J3694">
        <v>1</v>
      </c>
      <c r="K3694">
        <v>390</v>
      </c>
      <c r="L3694" t="s">
        <v>44</v>
      </c>
      <c r="M3694">
        <v>6</v>
      </c>
      <c r="N3694" t="s">
        <v>16</v>
      </c>
      <c r="O3694">
        <v>2</v>
      </c>
      <c r="P3694" t="s">
        <v>14</v>
      </c>
      <c r="Q3694">
        <v>5</v>
      </c>
      <c r="R3694" t="s">
        <v>47</v>
      </c>
      <c r="S3694">
        <v>1</v>
      </c>
      <c r="T3694">
        <v>127</v>
      </c>
      <c r="U3694">
        <v>66.2</v>
      </c>
      <c r="V3694">
        <v>117.760002</v>
      </c>
      <c r="W3694" t="str">
        <f>_xlfn.XLOOKUP(M3694,ActionReference[Action],ActionReference[Reference])</f>
        <v>Approved</v>
      </c>
      <c r="X3694" t="str" cm="1">
        <f t="array" ref="X3694">_xlfn.IFS(T3694&lt;40,"Lower",T3694&lt;122,"Middle",TRUE,"Upper")</f>
        <v>Upper</v>
      </c>
    </row>
    <row r="3695" spans="1:24" x14ac:dyDescent="0.2">
      <c r="A3695">
        <v>852218</v>
      </c>
      <c r="B3695" t="s">
        <v>0</v>
      </c>
      <c r="C3695" t="s">
        <v>38</v>
      </c>
      <c r="D3695">
        <v>1</v>
      </c>
      <c r="E3695" t="s">
        <v>39</v>
      </c>
      <c r="F3695">
        <v>1</v>
      </c>
      <c r="G3695" t="s">
        <v>43</v>
      </c>
      <c r="H3695">
        <v>3</v>
      </c>
      <c r="I3695" t="s">
        <v>41</v>
      </c>
      <c r="J3695">
        <v>1</v>
      </c>
      <c r="K3695">
        <v>227</v>
      </c>
      <c r="L3695" t="s">
        <v>7</v>
      </c>
      <c r="M3695">
        <v>1</v>
      </c>
      <c r="N3695" t="s">
        <v>16</v>
      </c>
      <c r="O3695">
        <v>2</v>
      </c>
      <c r="P3695" t="s">
        <v>9</v>
      </c>
      <c r="Q3695">
        <v>2</v>
      </c>
      <c r="R3695" t="s">
        <v>47</v>
      </c>
      <c r="S3695">
        <v>1</v>
      </c>
      <c r="T3695">
        <v>185</v>
      </c>
      <c r="U3695">
        <v>73.7</v>
      </c>
      <c r="V3695">
        <v>97.930000300000003</v>
      </c>
      <c r="W3695" t="str">
        <f>_xlfn.XLOOKUP(M3695,ActionReference[Action],ActionReference[Reference])</f>
        <v>Approved</v>
      </c>
      <c r="X3695" t="str" cm="1">
        <f t="array" ref="X3695">_xlfn.IFS(T3695&lt;40,"Lower",T3695&lt;122,"Middle",TRUE,"Upper")</f>
        <v>Upper</v>
      </c>
    </row>
    <row r="3696" spans="1:24" x14ac:dyDescent="0.2">
      <c r="A3696">
        <v>146672</v>
      </c>
      <c r="B3696" t="s">
        <v>0</v>
      </c>
      <c r="C3696" t="s">
        <v>38</v>
      </c>
      <c r="D3696">
        <v>1</v>
      </c>
      <c r="E3696" t="s">
        <v>39</v>
      </c>
      <c r="F3696">
        <v>1</v>
      </c>
      <c r="G3696" t="s">
        <v>40</v>
      </c>
      <c r="H3696">
        <v>1</v>
      </c>
      <c r="I3696" t="s">
        <v>50</v>
      </c>
      <c r="J3696">
        <v>2</v>
      </c>
      <c r="K3696">
        <v>340</v>
      </c>
      <c r="L3696" t="s">
        <v>6</v>
      </c>
      <c r="M3696">
        <v>3</v>
      </c>
      <c r="N3696" t="s">
        <v>16</v>
      </c>
      <c r="O3696">
        <v>2</v>
      </c>
      <c r="P3696" t="s">
        <v>9</v>
      </c>
      <c r="Q3696">
        <v>2</v>
      </c>
      <c r="R3696" t="s">
        <v>47</v>
      </c>
      <c r="S3696">
        <v>1</v>
      </c>
      <c r="T3696">
        <v>139</v>
      </c>
      <c r="U3696">
        <v>73.900000000000006</v>
      </c>
      <c r="V3696">
        <v>101.900002</v>
      </c>
      <c r="W3696" t="str">
        <f>_xlfn.XLOOKUP(M3696,ActionReference[Action],ActionReference[Reference])</f>
        <v>Denied</v>
      </c>
      <c r="X3696" t="str" cm="1">
        <f t="array" ref="X3696">_xlfn.IFS(T3696&lt;40,"Lower",T3696&lt;122,"Middle",TRUE,"Upper")</f>
        <v>Upper</v>
      </c>
    </row>
    <row r="3697" spans="1:24" x14ac:dyDescent="0.2">
      <c r="A3697">
        <v>852218</v>
      </c>
      <c r="B3697" t="s">
        <v>0</v>
      </c>
      <c r="C3697" t="s">
        <v>38</v>
      </c>
      <c r="D3697">
        <v>1</v>
      </c>
      <c r="E3697" t="s">
        <v>39</v>
      </c>
      <c r="F3697">
        <v>1</v>
      </c>
      <c r="G3697" t="s">
        <v>40</v>
      </c>
      <c r="H3697">
        <v>1</v>
      </c>
      <c r="I3697" t="s">
        <v>41</v>
      </c>
      <c r="J3697">
        <v>1</v>
      </c>
      <c r="K3697">
        <v>125</v>
      </c>
      <c r="L3697" t="s">
        <v>44</v>
      </c>
      <c r="M3697">
        <v>6</v>
      </c>
      <c r="N3697" t="s">
        <v>16</v>
      </c>
      <c r="O3697">
        <v>2</v>
      </c>
      <c r="P3697" t="s">
        <v>14</v>
      </c>
      <c r="Q3697">
        <v>5</v>
      </c>
      <c r="R3697" t="s">
        <v>46</v>
      </c>
      <c r="S3697">
        <v>2</v>
      </c>
      <c r="T3697">
        <v>59</v>
      </c>
      <c r="U3697">
        <v>55.8</v>
      </c>
      <c r="V3697">
        <v>103.05999799999999</v>
      </c>
      <c r="W3697" t="str">
        <f>_xlfn.XLOOKUP(M3697,ActionReference[Action],ActionReference[Reference])</f>
        <v>Approved</v>
      </c>
      <c r="X3697" t="str" cm="1">
        <f t="array" ref="X3697">_xlfn.IFS(T3697&lt;40,"Lower",T3697&lt;122,"Middle",TRUE,"Upper")</f>
        <v>Middle</v>
      </c>
    </row>
    <row r="3698" spans="1:24" x14ac:dyDescent="0.2">
      <c r="A3698">
        <v>451965</v>
      </c>
      <c r="B3698" t="s">
        <v>0</v>
      </c>
      <c r="C3698" t="s">
        <v>38</v>
      </c>
      <c r="D3698">
        <v>1</v>
      </c>
      <c r="E3698" t="s">
        <v>39</v>
      </c>
      <c r="F3698">
        <v>1</v>
      </c>
      <c r="G3698" t="s">
        <v>40</v>
      </c>
      <c r="H3698">
        <v>1</v>
      </c>
      <c r="I3698" t="s">
        <v>41</v>
      </c>
      <c r="J3698">
        <v>1</v>
      </c>
      <c r="K3698">
        <v>419</v>
      </c>
      <c r="L3698" t="s">
        <v>7</v>
      </c>
      <c r="M3698">
        <v>1</v>
      </c>
      <c r="N3698" t="s">
        <v>16</v>
      </c>
      <c r="O3698">
        <v>2</v>
      </c>
      <c r="P3698" t="s">
        <v>14</v>
      </c>
      <c r="Q3698">
        <v>5</v>
      </c>
      <c r="R3698" t="s">
        <v>47</v>
      </c>
      <c r="S3698">
        <v>1</v>
      </c>
      <c r="T3698">
        <v>156</v>
      </c>
      <c r="U3698">
        <v>73.400000000000006</v>
      </c>
      <c r="V3698">
        <v>189.229996</v>
      </c>
      <c r="W3698" t="str">
        <f>_xlfn.XLOOKUP(M3698,ActionReference[Action],ActionReference[Reference])</f>
        <v>Approved</v>
      </c>
      <c r="X3698" t="str" cm="1">
        <f t="array" ref="X3698">_xlfn.IFS(T3698&lt;40,"Lower",T3698&lt;122,"Middle",TRUE,"Upper")</f>
        <v>Upper</v>
      </c>
    </row>
    <row r="3699" spans="1:24" x14ac:dyDescent="0.2">
      <c r="A3699">
        <v>619877</v>
      </c>
      <c r="B3699" t="s">
        <v>0</v>
      </c>
      <c r="C3699" t="s">
        <v>38</v>
      </c>
      <c r="D3699">
        <v>1</v>
      </c>
      <c r="E3699" t="s">
        <v>39</v>
      </c>
      <c r="F3699">
        <v>1</v>
      </c>
      <c r="G3699" t="s">
        <v>40</v>
      </c>
      <c r="H3699">
        <v>1</v>
      </c>
      <c r="I3699" t="s">
        <v>41</v>
      </c>
      <c r="J3699">
        <v>1</v>
      </c>
      <c r="K3699">
        <v>271</v>
      </c>
      <c r="L3699" t="s">
        <v>7</v>
      </c>
      <c r="M3699">
        <v>1</v>
      </c>
      <c r="N3699" t="s">
        <v>16</v>
      </c>
      <c r="O3699">
        <v>2</v>
      </c>
      <c r="P3699" t="s">
        <v>14</v>
      </c>
      <c r="Q3699">
        <v>5</v>
      </c>
      <c r="R3699" t="s">
        <v>47</v>
      </c>
      <c r="S3699">
        <v>1</v>
      </c>
      <c r="T3699">
        <v>134</v>
      </c>
      <c r="U3699">
        <v>64.099999999999994</v>
      </c>
      <c r="V3699">
        <v>97.900001500000002</v>
      </c>
      <c r="W3699" t="str">
        <f>_xlfn.XLOOKUP(M3699,ActionReference[Action],ActionReference[Reference])</f>
        <v>Approved</v>
      </c>
      <c r="X3699" t="str" cm="1">
        <f t="array" ref="X3699">_xlfn.IFS(T3699&lt;40,"Lower",T3699&lt;122,"Middle",TRUE,"Upper")</f>
        <v>Upper</v>
      </c>
    </row>
    <row r="3700" spans="1:24" x14ac:dyDescent="0.2">
      <c r="A3700">
        <v>2735146</v>
      </c>
      <c r="B3700" t="s">
        <v>0</v>
      </c>
      <c r="C3700" t="s">
        <v>45</v>
      </c>
      <c r="D3700">
        <v>3</v>
      </c>
      <c r="E3700" t="s">
        <v>39</v>
      </c>
      <c r="F3700">
        <v>1</v>
      </c>
      <c r="G3700" t="s">
        <v>40</v>
      </c>
      <c r="H3700">
        <v>1</v>
      </c>
      <c r="I3700" t="s">
        <v>41</v>
      </c>
      <c r="J3700">
        <v>1</v>
      </c>
      <c r="K3700">
        <v>300</v>
      </c>
      <c r="L3700" t="s">
        <v>7</v>
      </c>
      <c r="M3700">
        <v>1</v>
      </c>
      <c r="N3700" t="s">
        <v>16</v>
      </c>
      <c r="O3700">
        <v>2</v>
      </c>
      <c r="P3700" t="s">
        <v>14</v>
      </c>
      <c r="Q3700">
        <v>5</v>
      </c>
      <c r="R3700" t="s">
        <v>46</v>
      </c>
      <c r="S3700">
        <v>2</v>
      </c>
      <c r="T3700">
        <v>215</v>
      </c>
      <c r="U3700">
        <v>107.6</v>
      </c>
      <c r="V3700">
        <v>115.300003</v>
      </c>
      <c r="W3700" t="str">
        <f>_xlfn.XLOOKUP(M3700,ActionReference[Action],ActionReference[Reference])</f>
        <v>Approved</v>
      </c>
      <c r="X3700" t="str" cm="1">
        <f t="array" ref="X3700">_xlfn.IFS(T3700&lt;40,"Lower",T3700&lt;122,"Middle",TRUE,"Upper")</f>
        <v>Upper</v>
      </c>
    </row>
    <row r="3701" spans="1:24" x14ac:dyDescent="0.2">
      <c r="A3701">
        <v>617677</v>
      </c>
      <c r="B3701" t="s">
        <v>0</v>
      </c>
      <c r="C3701" t="s">
        <v>45</v>
      </c>
      <c r="D3701">
        <v>3</v>
      </c>
      <c r="E3701" t="s">
        <v>39</v>
      </c>
      <c r="F3701">
        <v>1</v>
      </c>
      <c r="G3701" t="s">
        <v>43</v>
      </c>
      <c r="H3701">
        <v>3</v>
      </c>
      <c r="I3701" t="s">
        <v>41</v>
      </c>
      <c r="J3701">
        <v>1</v>
      </c>
      <c r="K3701">
        <v>315</v>
      </c>
      <c r="L3701" t="s">
        <v>7</v>
      </c>
      <c r="M3701">
        <v>1</v>
      </c>
      <c r="N3701" t="s">
        <v>16</v>
      </c>
      <c r="O3701">
        <v>2</v>
      </c>
      <c r="P3701" t="s">
        <v>10</v>
      </c>
      <c r="Q3701">
        <v>3</v>
      </c>
      <c r="R3701" t="s">
        <v>47</v>
      </c>
      <c r="S3701">
        <v>1</v>
      </c>
      <c r="T3701">
        <v>85</v>
      </c>
      <c r="U3701">
        <v>69.2</v>
      </c>
      <c r="V3701">
        <v>104.019997</v>
      </c>
      <c r="W3701" t="str">
        <f>_xlfn.XLOOKUP(M3701,ActionReference[Action],ActionReference[Reference])</f>
        <v>Approved</v>
      </c>
      <c r="X3701" t="str" cm="1">
        <f t="array" ref="X3701">_xlfn.IFS(T3701&lt;40,"Lower",T3701&lt;122,"Middle",TRUE,"Upper")</f>
        <v>Middle</v>
      </c>
    </row>
    <row r="3702" spans="1:24" x14ac:dyDescent="0.2">
      <c r="A3702">
        <v>852218</v>
      </c>
      <c r="B3702" t="s">
        <v>0</v>
      </c>
      <c r="C3702" t="s">
        <v>38</v>
      </c>
      <c r="D3702">
        <v>1</v>
      </c>
      <c r="E3702" t="s">
        <v>39</v>
      </c>
      <c r="F3702">
        <v>1</v>
      </c>
      <c r="G3702" t="s">
        <v>43</v>
      </c>
      <c r="H3702">
        <v>3</v>
      </c>
      <c r="I3702" t="s">
        <v>41</v>
      </c>
      <c r="J3702">
        <v>1</v>
      </c>
      <c r="K3702">
        <v>315</v>
      </c>
      <c r="L3702" t="s">
        <v>7</v>
      </c>
      <c r="M3702">
        <v>1</v>
      </c>
      <c r="N3702" t="s">
        <v>16</v>
      </c>
      <c r="O3702">
        <v>2</v>
      </c>
      <c r="P3702" t="s">
        <v>14</v>
      </c>
      <c r="Q3702">
        <v>5</v>
      </c>
      <c r="R3702" t="s">
        <v>47</v>
      </c>
      <c r="S3702">
        <v>1</v>
      </c>
      <c r="T3702">
        <v>170</v>
      </c>
      <c r="U3702">
        <v>83.9</v>
      </c>
      <c r="V3702">
        <v>102.110001</v>
      </c>
      <c r="W3702" t="str">
        <f>_xlfn.XLOOKUP(M3702,ActionReference[Action],ActionReference[Reference])</f>
        <v>Approved</v>
      </c>
      <c r="X3702" t="str" cm="1">
        <f t="array" ref="X3702">_xlfn.IFS(T3702&lt;40,"Lower",T3702&lt;122,"Middle",TRUE,"Upper")</f>
        <v>Upper</v>
      </c>
    </row>
    <row r="3703" spans="1:24" x14ac:dyDescent="0.2">
      <c r="A3703">
        <v>852218</v>
      </c>
      <c r="B3703" t="s">
        <v>0</v>
      </c>
      <c r="C3703" t="s">
        <v>38</v>
      </c>
      <c r="D3703">
        <v>1</v>
      </c>
      <c r="E3703" t="s">
        <v>39</v>
      </c>
      <c r="F3703">
        <v>1</v>
      </c>
      <c r="G3703" t="s">
        <v>43</v>
      </c>
      <c r="H3703">
        <v>3</v>
      </c>
      <c r="I3703" t="s">
        <v>41</v>
      </c>
      <c r="J3703">
        <v>1</v>
      </c>
      <c r="K3703">
        <v>268</v>
      </c>
      <c r="L3703" t="s">
        <v>7</v>
      </c>
      <c r="M3703">
        <v>1</v>
      </c>
      <c r="N3703" t="s">
        <v>16</v>
      </c>
      <c r="O3703">
        <v>2</v>
      </c>
      <c r="P3703" t="s">
        <v>14</v>
      </c>
      <c r="Q3703">
        <v>5</v>
      </c>
      <c r="R3703" t="s">
        <v>47</v>
      </c>
      <c r="S3703">
        <v>1</v>
      </c>
      <c r="T3703">
        <v>172</v>
      </c>
      <c r="U3703">
        <v>66.2</v>
      </c>
      <c r="V3703">
        <v>125.900002</v>
      </c>
      <c r="W3703" t="str">
        <f>_xlfn.XLOOKUP(M3703,ActionReference[Action],ActionReference[Reference])</f>
        <v>Approved</v>
      </c>
      <c r="X3703" t="str" cm="1">
        <f t="array" ref="X3703">_xlfn.IFS(T3703&lt;40,"Lower",T3703&lt;122,"Middle",TRUE,"Upper")</f>
        <v>Upper</v>
      </c>
    </row>
    <row r="3704" spans="1:24" x14ac:dyDescent="0.2">
      <c r="A3704">
        <v>817824</v>
      </c>
      <c r="B3704" t="s">
        <v>0</v>
      </c>
      <c r="C3704" t="s">
        <v>38</v>
      </c>
      <c r="D3704">
        <v>1</v>
      </c>
      <c r="E3704" t="s">
        <v>39</v>
      </c>
      <c r="F3704">
        <v>1</v>
      </c>
      <c r="G3704" t="s">
        <v>40</v>
      </c>
      <c r="H3704">
        <v>1</v>
      </c>
      <c r="I3704" t="s">
        <v>41</v>
      </c>
      <c r="J3704">
        <v>1</v>
      </c>
      <c r="K3704">
        <v>72</v>
      </c>
      <c r="L3704" t="s">
        <v>7</v>
      </c>
      <c r="M3704">
        <v>1</v>
      </c>
      <c r="N3704" t="s">
        <v>16</v>
      </c>
      <c r="O3704">
        <v>2</v>
      </c>
      <c r="P3704" t="s">
        <v>14</v>
      </c>
      <c r="Q3704">
        <v>5</v>
      </c>
      <c r="R3704" t="s">
        <v>46</v>
      </c>
      <c r="S3704">
        <v>2</v>
      </c>
      <c r="T3704">
        <v>36</v>
      </c>
      <c r="U3704">
        <v>74.3</v>
      </c>
      <c r="V3704">
        <v>90.220001199999999</v>
      </c>
      <c r="W3704" t="str">
        <f>_xlfn.XLOOKUP(M3704,ActionReference[Action],ActionReference[Reference])</f>
        <v>Approved</v>
      </c>
      <c r="X3704" t="str" cm="1">
        <f t="array" ref="X3704">_xlfn.IFS(T3704&lt;40,"Lower",T3704&lt;122,"Middle",TRUE,"Upper")</f>
        <v>Lower</v>
      </c>
    </row>
    <row r="3705" spans="1:24" x14ac:dyDescent="0.2">
      <c r="A3705">
        <v>697633</v>
      </c>
      <c r="B3705" t="s">
        <v>0</v>
      </c>
      <c r="C3705" t="s">
        <v>38</v>
      </c>
      <c r="D3705">
        <v>1</v>
      </c>
      <c r="E3705" t="s">
        <v>39</v>
      </c>
      <c r="F3705">
        <v>1</v>
      </c>
      <c r="G3705" t="s">
        <v>40</v>
      </c>
      <c r="H3705">
        <v>1</v>
      </c>
      <c r="I3705" t="s">
        <v>41</v>
      </c>
      <c r="J3705">
        <v>1</v>
      </c>
      <c r="K3705">
        <v>2025</v>
      </c>
      <c r="L3705" t="s">
        <v>6</v>
      </c>
      <c r="M3705">
        <v>3</v>
      </c>
      <c r="N3705" t="s">
        <v>16</v>
      </c>
      <c r="O3705">
        <v>2</v>
      </c>
      <c r="P3705" t="s">
        <v>14</v>
      </c>
      <c r="Q3705">
        <v>5</v>
      </c>
      <c r="R3705" t="s">
        <v>47</v>
      </c>
      <c r="S3705">
        <v>1</v>
      </c>
      <c r="T3705">
        <v>1066</v>
      </c>
      <c r="U3705">
        <v>76.8</v>
      </c>
      <c r="V3705">
        <v>159.64999399999999</v>
      </c>
      <c r="W3705" t="str">
        <f>_xlfn.XLOOKUP(M3705,ActionReference[Action],ActionReference[Reference])</f>
        <v>Denied</v>
      </c>
      <c r="X3705" t="str" cm="1">
        <f t="array" ref="X3705">_xlfn.IFS(T3705&lt;40,"Lower",T3705&lt;122,"Middle",TRUE,"Upper")</f>
        <v>Upper</v>
      </c>
    </row>
    <row r="3706" spans="1:24" x14ac:dyDescent="0.2">
      <c r="A3706">
        <v>311845</v>
      </c>
      <c r="B3706" t="s">
        <v>0</v>
      </c>
      <c r="C3706" t="s">
        <v>38</v>
      </c>
      <c r="D3706">
        <v>1</v>
      </c>
      <c r="E3706" t="s">
        <v>39</v>
      </c>
      <c r="F3706">
        <v>1</v>
      </c>
      <c r="G3706" t="s">
        <v>40</v>
      </c>
      <c r="H3706">
        <v>1</v>
      </c>
      <c r="I3706" t="s">
        <v>41</v>
      </c>
      <c r="J3706">
        <v>1</v>
      </c>
      <c r="K3706">
        <v>88</v>
      </c>
      <c r="L3706" t="s">
        <v>53</v>
      </c>
      <c r="M3706">
        <v>2</v>
      </c>
      <c r="N3706" t="s">
        <v>16</v>
      </c>
      <c r="O3706">
        <v>2</v>
      </c>
      <c r="P3706" t="s">
        <v>9</v>
      </c>
      <c r="Q3706">
        <v>2</v>
      </c>
      <c r="R3706" t="s">
        <v>47</v>
      </c>
      <c r="S3706">
        <v>1</v>
      </c>
      <c r="T3706">
        <v>34</v>
      </c>
      <c r="U3706">
        <v>63.5</v>
      </c>
      <c r="V3706">
        <v>124.519997</v>
      </c>
      <c r="W3706" t="str">
        <f>_xlfn.XLOOKUP(M3706,ActionReference[Action],ActionReference[Reference])</f>
        <v>Approved</v>
      </c>
      <c r="X3706" t="str" cm="1">
        <f t="array" ref="X3706">_xlfn.IFS(T3706&lt;40,"Lower",T3706&lt;122,"Middle",TRUE,"Upper")</f>
        <v>Lower</v>
      </c>
    </row>
    <row r="3707" spans="1:24" x14ac:dyDescent="0.2">
      <c r="A3707">
        <v>451965</v>
      </c>
      <c r="B3707" t="s">
        <v>0</v>
      </c>
      <c r="C3707" t="s">
        <v>38</v>
      </c>
      <c r="D3707">
        <v>1</v>
      </c>
      <c r="E3707" t="s">
        <v>39</v>
      </c>
      <c r="F3707">
        <v>1</v>
      </c>
      <c r="G3707" t="s">
        <v>43</v>
      </c>
      <c r="H3707">
        <v>3</v>
      </c>
      <c r="I3707" t="s">
        <v>41</v>
      </c>
      <c r="J3707">
        <v>1</v>
      </c>
      <c r="K3707">
        <v>36</v>
      </c>
      <c r="L3707" t="s">
        <v>53</v>
      </c>
      <c r="M3707">
        <v>2</v>
      </c>
      <c r="N3707" t="s">
        <v>16</v>
      </c>
      <c r="O3707">
        <v>2</v>
      </c>
      <c r="P3707" t="s">
        <v>14</v>
      </c>
      <c r="Q3707">
        <v>5</v>
      </c>
      <c r="R3707" t="s">
        <v>47</v>
      </c>
      <c r="S3707">
        <v>1</v>
      </c>
      <c r="T3707">
        <v>48</v>
      </c>
      <c r="U3707">
        <v>53.2</v>
      </c>
      <c r="V3707">
        <v>118.629997</v>
      </c>
      <c r="W3707" t="str">
        <f>_xlfn.XLOOKUP(M3707,ActionReference[Action],ActionReference[Reference])</f>
        <v>Approved</v>
      </c>
      <c r="X3707" t="str" cm="1">
        <f t="array" ref="X3707">_xlfn.IFS(T3707&lt;40,"Lower",T3707&lt;122,"Middle",TRUE,"Upper")</f>
        <v>Middle</v>
      </c>
    </row>
    <row r="3708" spans="1:24" x14ac:dyDescent="0.2">
      <c r="A3708">
        <v>617677</v>
      </c>
      <c r="B3708" t="s">
        <v>0</v>
      </c>
      <c r="C3708" t="s">
        <v>38</v>
      </c>
      <c r="D3708">
        <v>1</v>
      </c>
      <c r="E3708" t="s">
        <v>39</v>
      </c>
      <c r="F3708">
        <v>1</v>
      </c>
      <c r="G3708" t="s">
        <v>40</v>
      </c>
      <c r="H3708">
        <v>1</v>
      </c>
      <c r="I3708" t="s">
        <v>41</v>
      </c>
      <c r="J3708">
        <v>1</v>
      </c>
      <c r="K3708">
        <v>574</v>
      </c>
      <c r="L3708" t="s">
        <v>7</v>
      </c>
      <c r="M3708">
        <v>1</v>
      </c>
      <c r="N3708" t="s">
        <v>11</v>
      </c>
      <c r="O3708">
        <v>3</v>
      </c>
      <c r="P3708" t="s">
        <v>14</v>
      </c>
      <c r="Q3708">
        <v>5</v>
      </c>
      <c r="R3708" t="s">
        <v>47</v>
      </c>
      <c r="S3708">
        <v>1</v>
      </c>
      <c r="T3708">
        <v>336</v>
      </c>
      <c r="U3708">
        <v>58.4</v>
      </c>
      <c r="V3708">
        <v>128.990005</v>
      </c>
      <c r="W3708" t="str">
        <f>_xlfn.XLOOKUP(M3708,ActionReference[Action],ActionReference[Reference])</f>
        <v>Approved</v>
      </c>
      <c r="X3708" t="str" cm="1">
        <f t="array" ref="X3708">_xlfn.IFS(T3708&lt;40,"Lower",T3708&lt;122,"Middle",TRUE,"Upper")</f>
        <v>Upper</v>
      </c>
    </row>
    <row r="3709" spans="1:24" x14ac:dyDescent="0.2">
      <c r="A3709">
        <v>451965</v>
      </c>
      <c r="B3709" t="s">
        <v>0</v>
      </c>
      <c r="C3709" t="s">
        <v>38</v>
      </c>
      <c r="D3709">
        <v>1</v>
      </c>
      <c r="E3709" t="s">
        <v>39</v>
      </c>
      <c r="F3709">
        <v>1</v>
      </c>
      <c r="G3709" t="s">
        <v>49</v>
      </c>
      <c r="H3709">
        <v>2</v>
      </c>
      <c r="I3709" t="s">
        <v>41</v>
      </c>
      <c r="J3709">
        <v>1</v>
      </c>
      <c r="K3709">
        <v>24</v>
      </c>
      <c r="L3709" t="s">
        <v>7</v>
      </c>
      <c r="M3709">
        <v>1</v>
      </c>
      <c r="N3709" t="s">
        <v>16</v>
      </c>
      <c r="O3709">
        <v>2</v>
      </c>
      <c r="P3709" t="s">
        <v>14</v>
      </c>
      <c r="Q3709">
        <v>5</v>
      </c>
      <c r="R3709" t="s">
        <v>46</v>
      </c>
      <c r="S3709">
        <v>2</v>
      </c>
      <c r="T3709">
        <v>139</v>
      </c>
      <c r="U3709">
        <v>66.2</v>
      </c>
      <c r="V3709">
        <v>92.5</v>
      </c>
      <c r="W3709" t="str">
        <f>_xlfn.XLOOKUP(M3709,ActionReference[Action],ActionReference[Reference])</f>
        <v>Approved</v>
      </c>
      <c r="X3709" t="str" cm="1">
        <f t="array" ref="X3709">_xlfn.IFS(T3709&lt;40,"Lower",T3709&lt;122,"Middle",TRUE,"Upper")</f>
        <v>Upper</v>
      </c>
    </row>
    <row r="3710" spans="1:24" x14ac:dyDescent="0.2">
      <c r="A3710">
        <v>12311</v>
      </c>
      <c r="B3710" t="s">
        <v>0</v>
      </c>
      <c r="C3710" t="s">
        <v>38</v>
      </c>
      <c r="D3710">
        <v>1</v>
      </c>
      <c r="E3710" t="s">
        <v>39</v>
      </c>
      <c r="F3710">
        <v>1</v>
      </c>
      <c r="G3710" t="s">
        <v>49</v>
      </c>
      <c r="H3710">
        <v>2</v>
      </c>
      <c r="I3710" t="s">
        <v>41</v>
      </c>
      <c r="J3710">
        <v>1</v>
      </c>
      <c r="K3710">
        <v>6</v>
      </c>
      <c r="L3710" t="s">
        <v>6</v>
      </c>
      <c r="M3710">
        <v>3</v>
      </c>
      <c r="N3710" t="s">
        <v>11</v>
      </c>
      <c r="O3710">
        <v>3</v>
      </c>
      <c r="P3710" t="s">
        <v>14</v>
      </c>
      <c r="Q3710">
        <v>5</v>
      </c>
      <c r="R3710" t="s">
        <v>46</v>
      </c>
      <c r="S3710">
        <v>2</v>
      </c>
      <c r="T3710">
        <v>24</v>
      </c>
      <c r="U3710">
        <v>73.900000000000006</v>
      </c>
      <c r="V3710">
        <v>46.619998899999999</v>
      </c>
      <c r="W3710" t="str">
        <f>_xlfn.XLOOKUP(M3710,ActionReference[Action],ActionReference[Reference])</f>
        <v>Denied</v>
      </c>
      <c r="X3710" t="str" cm="1">
        <f t="array" ref="X3710">_xlfn.IFS(T3710&lt;40,"Lower",T3710&lt;122,"Middle",TRUE,"Upper")</f>
        <v>Lower</v>
      </c>
    </row>
    <row r="3711" spans="1:24" x14ac:dyDescent="0.2">
      <c r="A3711">
        <v>451965</v>
      </c>
      <c r="B3711" t="s">
        <v>0</v>
      </c>
      <c r="C3711" t="s">
        <v>38</v>
      </c>
      <c r="D3711">
        <v>1</v>
      </c>
      <c r="E3711" t="s">
        <v>39</v>
      </c>
      <c r="F3711">
        <v>1</v>
      </c>
      <c r="G3711" t="s">
        <v>43</v>
      </c>
      <c r="H3711">
        <v>3</v>
      </c>
      <c r="I3711" t="s">
        <v>50</v>
      </c>
      <c r="J3711">
        <v>2</v>
      </c>
      <c r="K3711">
        <v>112</v>
      </c>
      <c r="L3711" t="s">
        <v>7</v>
      </c>
      <c r="M3711">
        <v>1</v>
      </c>
      <c r="N3711" t="s">
        <v>16</v>
      </c>
      <c r="O3711">
        <v>2</v>
      </c>
      <c r="P3711" t="s">
        <v>14</v>
      </c>
      <c r="Q3711">
        <v>5</v>
      </c>
      <c r="R3711" t="s">
        <v>47</v>
      </c>
      <c r="S3711">
        <v>1</v>
      </c>
      <c r="T3711">
        <v>34</v>
      </c>
      <c r="U3711">
        <v>73.400000000000006</v>
      </c>
      <c r="V3711">
        <v>84.220001199999999</v>
      </c>
      <c r="W3711" t="str">
        <f>_xlfn.XLOOKUP(M3711,ActionReference[Action],ActionReference[Reference])</f>
        <v>Approved</v>
      </c>
      <c r="X3711" t="str" cm="1">
        <f t="array" ref="X3711">_xlfn.IFS(T3711&lt;40,"Lower",T3711&lt;122,"Middle",TRUE,"Upper")</f>
        <v>Lower</v>
      </c>
    </row>
    <row r="3712" spans="1:24" x14ac:dyDescent="0.2">
      <c r="A3712">
        <v>959395</v>
      </c>
      <c r="B3712" t="s">
        <v>0</v>
      </c>
      <c r="C3712" t="s">
        <v>38</v>
      </c>
      <c r="D3712">
        <v>1</v>
      </c>
      <c r="E3712" t="s">
        <v>39</v>
      </c>
      <c r="F3712">
        <v>1</v>
      </c>
      <c r="G3712" t="s">
        <v>40</v>
      </c>
      <c r="H3712">
        <v>1</v>
      </c>
      <c r="I3712" t="s">
        <v>41</v>
      </c>
      <c r="J3712">
        <v>1</v>
      </c>
      <c r="K3712">
        <v>600</v>
      </c>
      <c r="L3712" t="s">
        <v>7</v>
      </c>
      <c r="M3712">
        <v>1</v>
      </c>
      <c r="N3712" t="s">
        <v>16</v>
      </c>
      <c r="O3712">
        <v>2</v>
      </c>
      <c r="P3712" t="s">
        <v>14</v>
      </c>
      <c r="Q3712">
        <v>5</v>
      </c>
      <c r="R3712" t="s">
        <v>47</v>
      </c>
      <c r="S3712">
        <v>1</v>
      </c>
      <c r="T3712">
        <v>339</v>
      </c>
      <c r="U3712">
        <v>111.2</v>
      </c>
      <c r="V3712">
        <v>112.150002</v>
      </c>
      <c r="W3712" t="str">
        <f>_xlfn.XLOOKUP(M3712,ActionReference[Action],ActionReference[Reference])</f>
        <v>Approved</v>
      </c>
      <c r="X3712" t="str" cm="1">
        <f t="array" ref="X3712">_xlfn.IFS(T3712&lt;40,"Lower",T3712&lt;122,"Middle",TRUE,"Upper")</f>
        <v>Upper</v>
      </c>
    </row>
    <row r="3713" spans="1:24" x14ac:dyDescent="0.2">
      <c r="A3713">
        <v>617677</v>
      </c>
      <c r="B3713" t="s">
        <v>0</v>
      </c>
      <c r="C3713" t="s">
        <v>38</v>
      </c>
      <c r="D3713">
        <v>1</v>
      </c>
      <c r="E3713" t="s">
        <v>39</v>
      </c>
      <c r="F3713">
        <v>1</v>
      </c>
      <c r="G3713" t="s">
        <v>40</v>
      </c>
      <c r="H3713">
        <v>1</v>
      </c>
      <c r="I3713" t="s">
        <v>41</v>
      </c>
      <c r="J3713">
        <v>1</v>
      </c>
      <c r="K3713">
        <v>530</v>
      </c>
      <c r="L3713" t="s">
        <v>6</v>
      </c>
      <c r="M3713">
        <v>3</v>
      </c>
      <c r="N3713" t="s">
        <v>11</v>
      </c>
      <c r="O3713">
        <v>3</v>
      </c>
      <c r="P3713" t="s">
        <v>14</v>
      </c>
      <c r="Q3713">
        <v>5</v>
      </c>
      <c r="R3713" t="s">
        <v>47</v>
      </c>
      <c r="S3713">
        <v>1</v>
      </c>
      <c r="T3713">
        <v>158</v>
      </c>
      <c r="U3713">
        <v>79.3</v>
      </c>
      <c r="V3713">
        <v>81.290000899999995</v>
      </c>
      <c r="W3713" t="str">
        <f>_xlfn.XLOOKUP(M3713,ActionReference[Action],ActionReference[Reference])</f>
        <v>Denied</v>
      </c>
      <c r="X3713" t="str" cm="1">
        <f t="array" ref="X3713">_xlfn.IFS(T3713&lt;40,"Lower",T3713&lt;122,"Middle",TRUE,"Upper")</f>
        <v>Upper</v>
      </c>
    </row>
    <row r="3714" spans="1:24" x14ac:dyDescent="0.2">
      <c r="A3714">
        <v>504713</v>
      </c>
      <c r="B3714" t="s">
        <v>0</v>
      </c>
      <c r="C3714" t="s">
        <v>38</v>
      </c>
      <c r="D3714">
        <v>1</v>
      </c>
      <c r="E3714" t="s">
        <v>39</v>
      </c>
      <c r="F3714">
        <v>1</v>
      </c>
      <c r="G3714" t="s">
        <v>40</v>
      </c>
      <c r="H3714">
        <v>1</v>
      </c>
      <c r="I3714" t="s">
        <v>50</v>
      </c>
      <c r="J3714">
        <v>2</v>
      </c>
      <c r="K3714">
        <v>375</v>
      </c>
      <c r="L3714" t="s">
        <v>7</v>
      </c>
      <c r="M3714">
        <v>1</v>
      </c>
      <c r="N3714" t="s">
        <v>16</v>
      </c>
      <c r="O3714">
        <v>2</v>
      </c>
      <c r="P3714" t="s">
        <v>14</v>
      </c>
      <c r="Q3714">
        <v>5</v>
      </c>
      <c r="R3714" t="s">
        <v>46</v>
      </c>
      <c r="S3714">
        <v>2</v>
      </c>
      <c r="T3714">
        <v>167</v>
      </c>
      <c r="U3714">
        <v>74.7</v>
      </c>
      <c r="V3714">
        <v>128.259995</v>
      </c>
      <c r="W3714" t="str">
        <f>_xlfn.XLOOKUP(M3714,ActionReference[Action],ActionReference[Reference])</f>
        <v>Approved</v>
      </c>
      <c r="X3714" t="str" cm="1">
        <f t="array" ref="X3714">_xlfn.IFS(T3714&lt;40,"Lower",T3714&lt;122,"Middle",TRUE,"Upper")</f>
        <v>Upper</v>
      </c>
    </row>
    <row r="3715" spans="1:24" x14ac:dyDescent="0.2">
      <c r="A3715">
        <v>852218</v>
      </c>
      <c r="B3715" t="s">
        <v>0</v>
      </c>
      <c r="C3715" t="s">
        <v>38</v>
      </c>
      <c r="D3715">
        <v>1</v>
      </c>
      <c r="E3715" t="s">
        <v>39</v>
      </c>
      <c r="F3715">
        <v>1</v>
      </c>
      <c r="G3715" t="s">
        <v>43</v>
      </c>
      <c r="H3715">
        <v>3</v>
      </c>
      <c r="I3715" t="s">
        <v>41</v>
      </c>
      <c r="J3715">
        <v>1</v>
      </c>
      <c r="K3715">
        <v>602</v>
      </c>
      <c r="L3715" t="s">
        <v>7</v>
      </c>
      <c r="M3715">
        <v>1</v>
      </c>
      <c r="N3715" t="s">
        <v>16</v>
      </c>
      <c r="O3715">
        <v>2</v>
      </c>
      <c r="P3715" t="s">
        <v>14</v>
      </c>
      <c r="Q3715">
        <v>5</v>
      </c>
      <c r="R3715" t="s">
        <v>47</v>
      </c>
      <c r="S3715">
        <v>1</v>
      </c>
      <c r="T3715">
        <v>191</v>
      </c>
      <c r="U3715">
        <v>67.5</v>
      </c>
      <c r="V3715">
        <v>154.21000699999999</v>
      </c>
      <c r="W3715" t="str">
        <f>_xlfn.XLOOKUP(M3715,ActionReference[Action],ActionReference[Reference])</f>
        <v>Approved</v>
      </c>
      <c r="X3715" t="str" cm="1">
        <f t="array" ref="X3715">_xlfn.IFS(T3715&lt;40,"Lower",T3715&lt;122,"Middle",TRUE,"Upper")</f>
        <v>Upper</v>
      </c>
    </row>
    <row r="3716" spans="1:24" x14ac:dyDescent="0.2">
      <c r="A3716">
        <v>451965</v>
      </c>
      <c r="B3716" t="s">
        <v>0</v>
      </c>
      <c r="C3716" t="s">
        <v>42</v>
      </c>
      <c r="D3716">
        <v>2</v>
      </c>
      <c r="E3716" t="s">
        <v>39</v>
      </c>
      <c r="F3716">
        <v>1</v>
      </c>
      <c r="G3716" t="s">
        <v>40</v>
      </c>
      <c r="H3716">
        <v>1</v>
      </c>
      <c r="I3716" t="s">
        <v>41</v>
      </c>
      <c r="J3716">
        <v>1</v>
      </c>
      <c r="K3716">
        <v>137</v>
      </c>
      <c r="L3716" t="s">
        <v>44</v>
      </c>
      <c r="M3716">
        <v>6</v>
      </c>
      <c r="N3716" t="s">
        <v>16</v>
      </c>
      <c r="O3716">
        <v>2</v>
      </c>
      <c r="P3716" t="s">
        <v>10</v>
      </c>
      <c r="Q3716">
        <v>3</v>
      </c>
      <c r="R3716" t="s">
        <v>47</v>
      </c>
      <c r="S3716">
        <v>1</v>
      </c>
      <c r="T3716">
        <v>67</v>
      </c>
      <c r="U3716">
        <v>67.099999999999994</v>
      </c>
      <c r="V3716">
        <v>89.540000899999995</v>
      </c>
      <c r="W3716" t="str">
        <f>_xlfn.XLOOKUP(M3716,ActionReference[Action],ActionReference[Reference])</f>
        <v>Approved</v>
      </c>
      <c r="X3716" t="str" cm="1">
        <f t="array" ref="X3716">_xlfn.IFS(T3716&lt;40,"Lower",T3716&lt;122,"Middle",TRUE,"Upper")</f>
        <v>Middle</v>
      </c>
    </row>
    <row r="3717" spans="1:24" x14ac:dyDescent="0.2">
      <c r="A3717">
        <v>233031</v>
      </c>
      <c r="B3717" t="s">
        <v>0</v>
      </c>
      <c r="C3717" t="s">
        <v>38</v>
      </c>
      <c r="D3717">
        <v>1</v>
      </c>
      <c r="E3717" t="s">
        <v>39</v>
      </c>
      <c r="F3717">
        <v>1</v>
      </c>
      <c r="G3717" t="s">
        <v>43</v>
      </c>
      <c r="H3717">
        <v>3</v>
      </c>
      <c r="I3717" t="s">
        <v>41</v>
      </c>
      <c r="J3717">
        <v>1</v>
      </c>
      <c r="K3717">
        <v>41</v>
      </c>
      <c r="L3717" t="s">
        <v>7</v>
      </c>
      <c r="M3717">
        <v>1</v>
      </c>
      <c r="N3717" t="s">
        <v>16</v>
      </c>
      <c r="O3717">
        <v>2</v>
      </c>
      <c r="P3717" t="s">
        <v>14</v>
      </c>
      <c r="Q3717">
        <v>5</v>
      </c>
      <c r="R3717" t="s">
        <v>47</v>
      </c>
      <c r="S3717">
        <v>1</v>
      </c>
      <c r="T3717">
        <v>45</v>
      </c>
      <c r="U3717">
        <v>55.2</v>
      </c>
      <c r="V3717">
        <v>112.44000200000001</v>
      </c>
      <c r="W3717" t="str">
        <f>_xlfn.XLOOKUP(M3717,ActionReference[Action],ActionReference[Reference])</f>
        <v>Approved</v>
      </c>
      <c r="X3717" t="str" cm="1">
        <f t="array" ref="X3717">_xlfn.IFS(T3717&lt;40,"Lower",T3717&lt;122,"Middle",TRUE,"Upper")</f>
        <v>Middle</v>
      </c>
    </row>
    <row r="3718" spans="1:24" x14ac:dyDescent="0.2">
      <c r="A3718" t="s">
        <v>48</v>
      </c>
      <c r="B3718" t="s">
        <v>0</v>
      </c>
      <c r="C3718" t="s">
        <v>38</v>
      </c>
      <c r="D3718">
        <v>1</v>
      </c>
      <c r="E3718" t="s">
        <v>39</v>
      </c>
      <c r="F3718">
        <v>1</v>
      </c>
      <c r="G3718" t="s">
        <v>40</v>
      </c>
      <c r="H3718">
        <v>1</v>
      </c>
      <c r="I3718" t="s">
        <v>50</v>
      </c>
      <c r="J3718">
        <v>2</v>
      </c>
      <c r="K3718">
        <v>60</v>
      </c>
      <c r="L3718" t="s">
        <v>6</v>
      </c>
      <c r="M3718">
        <v>3</v>
      </c>
      <c r="N3718" t="s">
        <v>16</v>
      </c>
      <c r="O3718">
        <v>2</v>
      </c>
      <c r="P3718" t="s">
        <v>14</v>
      </c>
      <c r="Q3718">
        <v>5</v>
      </c>
      <c r="R3718" t="s">
        <v>47</v>
      </c>
      <c r="S3718">
        <v>1</v>
      </c>
      <c r="T3718">
        <v>51</v>
      </c>
      <c r="U3718">
        <v>53.7</v>
      </c>
      <c r="V3718">
        <v>118.449997</v>
      </c>
      <c r="W3718" t="str">
        <f>_xlfn.XLOOKUP(M3718,ActionReference[Action],ActionReference[Reference])</f>
        <v>Denied</v>
      </c>
      <c r="X3718" t="str" cm="1">
        <f t="array" ref="X3718">_xlfn.IFS(T3718&lt;40,"Lower",T3718&lt;122,"Middle",TRUE,"Upper")</f>
        <v>Middle</v>
      </c>
    </row>
    <row r="3719" spans="1:24" x14ac:dyDescent="0.2">
      <c r="A3719">
        <v>451965</v>
      </c>
      <c r="B3719" t="s">
        <v>0</v>
      </c>
      <c r="C3719" t="s">
        <v>38</v>
      </c>
      <c r="D3719">
        <v>1</v>
      </c>
      <c r="E3719" t="s">
        <v>39</v>
      </c>
      <c r="F3719">
        <v>1</v>
      </c>
      <c r="G3719" t="s">
        <v>43</v>
      </c>
      <c r="H3719">
        <v>3</v>
      </c>
      <c r="I3719" t="s">
        <v>41</v>
      </c>
      <c r="J3719">
        <v>1</v>
      </c>
      <c r="K3719">
        <v>176</v>
      </c>
      <c r="L3719" t="s">
        <v>6</v>
      </c>
      <c r="M3719">
        <v>3</v>
      </c>
      <c r="N3719" t="s">
        <v>16</v>
      </c>
      <c r="O3719">
        <v>2</v>
      </c>
      <c r="P3719" t="s">
        <v>9</v>
      </c>
      <c r="Q3719">
        <v>2</v>
      </c>
      <c r="R3719" t="s">
        <v>47</v>
      </c>
      <c r="S3719">
        <v>1</v>
      </c>
      <c r="T3719">
        <v>63</v>
      </c>
      <c r="U3719">
        <v>60.3</v>
      </c>
      <c r="V3719">
        <v>74.809997600000003</v>
      </c>
      <c r="W3719" t="str">
        <f>_xlfn.XLOOKUP(M3719,ActionReference[Action],ActionReference[Reference])</f>
        <v>Denied</v>
      </c>
      <c r="X3719" t="str" cm="1">
        <f t="array" ref="X3719">_xlfn.IFS(T3719&lt;40,"Lower",T3719&lt;122,"Middle",TRUE,"Upper")</f>
        <v>Middle</v>
      </c>
    </row>
    <row r="3720" spans="1:24" x14ac:dyDescent="0.2">
      <c r="A3720" t="s">
        <v>48</v>
      </c>
      <c r="B3720" t="s">
        <v>0</v>
      </c>
      <c r="C3720" t="s">
        <v>38</v>
      </c>
      <c r="D3720">
        <v>1</v>
      </c>
      <c r="E3720" t="s">
        <v>39</v>
      </c>
      <c r="F3720">
        <v>1</v>
      </c>
      <c r="G3720" t="s">
        <v>40</v>
      </c>
      <c r="H3720">
        <v>1</v>
      </c>
      <c r="I3720" t="s">
        <v>41</v>
      </c>
      <c r="J3720">
        <v>1</v>
      </c>
      <c r="K3720">
        <v>140</v>
      </c>
      <c r="L3720" t="s">
        <v>7</v>
      </c>
      <c r="M3720">
        <v>1</v>
      </c>
      <c r="N3720" t="s">
        <v>16</v>
      </c>
      <c r="O3720">
        <v>2</v>
      </c>
      <c r="P3720" t="s">
        <v>14</v>
      </c>
      <c r="Q3720">
        <v>5</v>
      </c>
      <c r="R3720" t="s">
        <v>46</v>
      </c>
      <c r="S3720">
        <v>2</v>
      </c>
      <c r="T3720">
        <v>50</v>
      </c>
      <c r="U3720">
        <v>69.2</v>
      </c>
      <c r="V3720">
        <v>181.75</v>
      </c>
      <c r="W3720" t="str">
        <f>_xlfn.XLOOKUP(M3720,ActionReference[Action],ActionReference[Reference])</f>
        <v>Approved</v>
      </c>
      <c r="X3720" t="str" cm="1">
        <f t="array" ref="X3720">_xlfn.IFS(T3720&lt;40,"Lower",T3720&lt;122,"Middle",TRUE,"Upper")</f>
        <v>Middle</v>
      </c>
    </row>
    <row r="3721" spans="1:24" x14ac:dyDescent="0.2">
      <c r="A3721" t="s">
        <v>48</v>
      </c>
      <c r="B3721" t="s">
        <v>0</v>
      </c>
      <c r="C3721" t="s">
        <v>42</v>
      </c>
      <c r="D3721">
        <v>2</v>
      </c>
      <c r="E3721" t="s">
        <v>39</v>
      </c>
      <c r="F3721">
        <v>1</v>
      </c>
      <c r="G3721" t="s">
        <v>43</v>
      </c>
      <c r="H3721">
        <v>3</v>
      </c>
      <c r="I3721" t="s">
        <v>41</v>
      </c>
      <c r="J3721">
        <v>1</v>
      </c>
      <c r="K3721">
        <v>225</v>
      </c>
      <c r="L3721" t="s">
        <v>7</v>
      </c>
      <c r="M3721">
        <v>1</v>
      </c>
      <c r="N3721" t="s">
        <v>16</v>
      </c>
      <c r="O3721">
        <v>2</v>
      </c>
      <c r="P3721" t="s">
        <v>14</v>
      </c>
      <c r="Q3721">
        <v>5</v>
      </c>
      <c r="R3721" t="s">
        <v>46</v>
      </c>
      <c r="S3721">
        <v>2</v>
      </c>
      <c r="T3721">
        <v>92</v>
      </c>
      <c r="U3721">
        <v>84</v>
      </c>
      <c r="V3721">
        <v>110.610001</v>
      </c>
      <c r="W3721" t="str">
        <f>_xlfn.XLOOKUP(M3721,ActionReference[Action],ActionReference[Reference])</f>
        <v>Approved</v>
      </c>
      <c r="X3721" t="str" cm="1">
        <f t="array" ref="X3721">_xlfn.IFS(T3721&lt;40,"Lower",T3721&lt;122,"Middle",TRUE,"Upper")</f>
        <v>Middle</v>
      </c>
    </row>
    <row r="3722" spans="1:24" x14ac:dyDescent="0.2">
      <c r="A3722">
        <v>937898</v>
      </c>
      <c r="B3722" t="s">
        <v>0</v>
      </c>
      <c r="C3722" t="s">
        <v>38</v>
      </c>
      <c r="D3722">
        <v>1</v>
      </c>
      <c r="E3722" t="s">
        <v>39</v>
      </c>
      <c r="F3722">
        <v>1</v>
      </c>
      <c r="G3722" t="s">
        <v>49</v>
      </c>
      <c r="H3722">
        <v>2</v>
      </c>
      <c r="I3722" t="s">
        <v>41</v>
      </c>
      <c r="J3722">
        <v>1</v>
      </c>
      <c r="K3722">
        <v>19</v>
      </c>
      <c r="L3722" t="s">
        <v>6</v>
      </c>
      <c r="M3722">
        <v>3</v>
      </c>
      <c r="N3722" t="s">
        <v>16</v>
      </c>
      <c r="O3722">
        <v>2</v>
      </c>
      <c r="P3722" t="s">
        <v>14</v>
      </c>
      <c r="Q3722">
        <v>5</v>
      </c>
      <c r="R3722" t="s">
        <v>46</v>
      </c>
      <c r="S3722">
        <v>2</v>
      </c>
      <c r="T3722">
        <v>57</v>
      </c>
      <c r="U3722">
        <v>64.3</v>
      </c>
      <c r="V3722">
        <v>61.340000199999999</v>
      </c>
      <c r="W3722" t="str">
        <f>_xlfn.XLOOKUP(M3722,ActionReference[Action],ActionReference[Reference])</f>
        <v>Denied</v>
      </c>
      <c r="X3722" t="str" cm="1">
        <f t="array" ref="X3722">_xlfn.IFS(T3722&lt;40,"Lower",T3722&lt;122,"Middle",TRUE,"Upper")</f>
        <v>Middle</v>
      </c>
    </row>
    <row r="3723" spans="1:24" x14ac:dyDescent="0.2">
      <c r="A3723">
        <v>504713</v>
      </c>
      <c r="B3723" t="s">
        <v>0</v>
      </c>
      <c r="C3723" t="s">
        <v>42</v>
      </c>
      <c r="D3723">
        <v>2</v>
      </c>
      <c r="E3723" t="s">
        <v>39</v>
      </c>
      <c r="F3723">
        <v>1</v>
      </c>
      <c r="G3723" t="s">
        <v>40</v>
      </c>
      <c r="H3723">
        <v>1</v>
      </c>
      <c r="I3723" t="s">
        <v>41</v>
      </c>
      <c r="J3723">
        <v>1</v>
      </c>
      <c r="K3723">
        <v>162</v>
      </c>
      <c r="L3723" t="s">
        <v>7</v>
      </c>
      <c r="M3723">
        <v>1</v>
      </c>
      <c r="N3723" t="s">
        <v>16</v>
      </c>
      <c r="O3723">
        <v>2</v>
      </c>
      <c r="P3723" t="s">
        <v>14</v>
      </c>
      <c r="Q3723">
        <v>5</v>
      </c>
      <c r="R3723" t="s">
        <v>47</v>
      </c>
      <c r="S3723">
        <v>1</v>
      </c>
      <c r="T3723">
        <v>72</v>
      </c>
      <c r="U3723">
        <v>53.3</v>
      </c>
      <c r="V3723">
        <v>75.830001800000005</v>
      </c>
      <c r="W3723" t="str">
        <f>_xlfn.XLOOKUP(M3723,ActionReference[Action],ActionReference[Reference])</f>
        <v>Approved</v>
      </c>
      <c r="X3723" t="str" cm="1">
        <f t="array" ref="X3723">_xlfn.IFS(T3723&lt;40,"Lower",T3723&lt;122,"Middle",TRUE,"Upper")</f>
        <v>Middle</v>
      </c>
    </row>
    <row r="3724" spans="1:24" x14ac:dyDescent="0.2">
      <c r="A3724">
        <v>451965</v>
      </c>
      <c r="B3724" t="s">
        <v>0</v>
      </c>
      <c r="C3724" t="s">
        <v>38</v>
      </c>
      <c r="D3724">
        <v>1</v>
      </c>
      <c r="E3724" t="s">
        <v>39</v>
      </c>
      <c r="F3724">
        <v>1</v>
      </c>
      <c r="G3724" t="s">
        <v>40</v>
      </c>
      <c r="H3724">
        <v>1</v>
      </c>
      <c r="I3724" t="s">
        <v>41</v>
      </c>
      <c r="J3724">
        <v>1</v>
      </c>
      <c r="K3724">
        <v>484</v>
      </c>
      <c r="L3724" t="s">
        <v>7</v>
      </c>
      <c r="M3724">
        <v>1</v>
      </c>
      <c r="N3724" t="s">
        <v>16</v>
      </c>
      <c r="O3724">
        <v>2</v>
      </c>
      <c r="P3724" t="s">
        <v>14</v>
      </c>
      <c r="Q3724">
        <v>5</v>
      </c>
      <c r="R3724" t="s">
        <v>47</v>
      </c>
      <c r="S3724">
        <v>1</v>
      </c>
      <c r="T3724">
        <v>147</v>
      </c>
      <c r="U3724">
        <v>83.9</v>
      </c>
      <c r="V3724">
        <v>149.36999499999999</v>
      </c>
      <c r="W3724" t="str">
        <f>_xlfn.XLOOKUP(M3724,ActionReference[Action],ActionReference[Reference])</f>
        <v>Approved</v>
      </c>
      <c r="X3724" t="str" cm="1">
        <f t="array" ref="X3724">_xlfn.IFS(T3724&lt;40,"Lower",T3724&lt;122,"Middle",TRUE,"Upper")</f>
        <v>Upper</v>
      </c>
    </row>
    <row r="3725" spans="1:24" x14ac:dyDescent="0.2">
      <c r="A3725">
        <v>451965</v>
      </c>
      <c r="B3725" t="s">
        <v>0</v>
      </c>
      <c r="C3725" t="s">
        <v>38</v>
      </c>
      <c r="D3725">
        <v>1</v>
      </c>
      <c r="E3725" t="s">
        <v>39</v>
      </c>
      <c r="F3725">
        <v>1</v>
      </c>
      <c r="G3725" t="s">
        <v>49</v>
      </c>
      <c r="H3725">
        <v>2</v>
      </c>
      <c r="I3725" t="s">
        <v>41</v>
      </c>
      <c r="J3725">
        <v>1</v>
      </c>
      <c r="K3725">
        <v>10</v>
      </c>
      <c r="L3725" t="s">
        <v>53</v>
      </c>
      <c r="M3725">
        <v>2</v>
      </c>
      <c r="N3725" t="s">
        <v>11</v>
      </c>
      <c r="O3725">
        <v>3</v>
      </c>
      <c r="P3725" t="s">
        <v>10</v>
      </c>
      <c r="Q3725">
        <v>3</v>
      </c>
      <c r="R3725" t="s">
        <v>46</v>
      </c>
      <c r="S3725">
        <v>2</v>
      </c>
      <c r="T3725">
        <v>56</v>
      </c>
      <c r="U3725">
        <v>96</v>
      </c>
      <c r="V3725">
        <v>64.989997900000006</v>
      </c>
      <c r="W3725" t="str">
        <f>_xlfn.XLOOKUP(M3725,ActionReference[Action],ActionReference[Reference])</f>
        <v>Approved</v>
      </c>
      <c r="X3725" t="str" cm="1">
        <f t="array" ref="X3725">_xlfn.IFS(T3725&lt;40,"Lower",T3725&lt;122,"Middle",TRUE,"Upper")</f>
        <v>Middle</v>
      </c>
    </row>
    <row r="3726" spans="1:24" x14ac:dyDescent="0.2">
      <c r="A3726">
        <v>852218</v>
      </c>
      <c r="B3726" t="s">
        <v>0</v>
      </c>
      <c r="C3726" t="s">
        <v>38</v>
      </c>
      <c r="D3726">
        <v>1</v>
      </c>
      <c r="E3726" t="s">
        <v>39</v>
      </c>
      <c r="F3726">
        <v>1</v>
      </c>
      <c r="G3726" t="s">
        <v>40</v>
      </c>
      <c r="H3726">
        <v>1</v>
      </c>
      <c r="I3726" t="s">
        <v>41</v>
      </c>
      <c r="J3726">
        <v>1</v>
      </c>
      <c r="K3726">
        <v>543</v>
      </c>
      <c r="L3726" t="s">
        <v>6</v>
      </c>
      <c r="M3726">
        <v>3</v>
      </c>
      <c r="N3726" t="s">
        <v>16</v>
      </c>
      <c r="O3726">
        <v>2</v>
      </c>
      <c r="P3726" t="s">
        <v>14</v>
      </c>
      <c r="Q3726">
        <v>5</v>
      </c>
      <c r="R3726" t="s">
        <v>46</v>
      </c>
      <c r="S3726">
        <v>2</v>
      </c>
      <c r="T3726">
        <v>249</v>
      </c>
      <c r="U3726">
        <v>73.400000000000006</v>
      </c>
      <c r="V3726">
        <v>116.860001</v>
      </c>
      <c r="W3726" t="str">
        <f>_xlfn.XLOOKUP(M3726,ActionReference[Action],ActionReference[Reference])</f>
        <v>Denied</v>
      </c>
      <c r="X3726" t="str" cm="1">
        <f t="array" ref="X3726">_xlfn.IFS(T3726&lt;40,"Lower",T3726&lt;122,"Middle",TRUE,"Upper")</f>
        <v>Upper</v>
      </c>
    </row>
    <row r="3727" spans="1:24" x14ac:dyDescent="0.2">
      <c r="A3727">
        <v>606046</v>
      </c>
      <c r="B3727" t="s">
        <v>0</v>
      </c>
      <c r="C3727" t="s">
        <v>38</v>
      </c>
      <c r="D3727">
        <v>1</v>
      </c>
      <c r="E3727" t="s">
        <v>39</v>
      </c>
      <c r="F3727">
        <v>1</v>
      </c>
      <c r="G3727" t="s">
        <v>49</v>
      </c>
      <c r="H3727">
        <v>2</v>
      </c>
      <c r="I3727" t="s">
        <v>41</v>
      </c>
      <c r="J3727">
        <v>1</v>
      </c>
      <c r="K3727">
        <v>61</v>
      </c>
      <c r="L3727" t="s">
        <v>53</v>
      </c>
      <c r="M3727">
        <v>2</v>
      </c>
      <c r="N3727" t="s">
        <v>16</v>
      </c>
      <c r="O3727">
        <v>2</v>
      </c>
      <c r="P3727" t="s">
        <v>14</v>
      </c>
      <c r="Q3727">
        <v>5</v>
      </c>
      <c r="R3727" t="s">
        <v>47</v>
      </c>
      <c r="S3727">
        <v>1</v>
      </c>
      <c r="T3727">
        <v>18</v>
      </c>
      <c r="U3727">
        <v>45.6</v>
      </c>
      <c r="V3727">
        <v>100.720001</v>
      </c>
      <c r="W3727" t="str">
        <f>_xlfn.XLOOKUP(M3727,ActionReference[Action],ActionReference[Reference])</f>
        <v>Approved</v>
      </c>
      <c r="X3727" t="str" cm="1">
        <f t="array" ref="X3727">_xlfn.IFS(T3727&lt;40,"Lower",T3727&lt;122,"Middle",TRUE,"Upper")</f>
        <v>Lower</v>
      </c>
    </row>
    <row r="3728" spans="1:24" x14ac:dyDescent="0.2">
      <c r="A3728">
        <v>451965</v>
      </c>
      <c r="B3728" t="s">
        <v>0</v>
      </c>
      <c r="C3728" t="s">
        <v>38</v>
      </c>
      <c r="D3728">
        <v>1</v>
      </c>
      <c r="E3728" t="s">
        <v>39</v>
      </c>
      <c r="F3728">
        <v>1</v>
      </c>
      <c r="G3728" t="s">
        <v>49</v>
      </c>
      <c r="H3728">
        <v>2</v>
      </c>
      <c r="I3728" t="s">
        <v>41</v>
      </c>
      <c r="J3728">
        <v>1</v>
      </c>
      <c r="K3728">
        <v>20</v>
      </c>
      <c r="L3728" t="s">
        <v>6</v>
      </c>
      <c r="M3728">
        <v>3</v>
      </c>
      <c r="N3728" t="s">
        <v>16</v>
      </c>
      <c r="O3728">
        <v>2</v>
      </c>
      <c r="P3728" t="s">
        <v>10</v>
      </c>
      <c r="Q3728">
        <v>3</v>
      </c>
      <c r="R3728" t="s">
        <v>47</v>
      </c>
      <c r="S3728">
        <v>1</v>
      </c>
      <c r="T3728">
        <v>336</v>
      </c>
      <c r="U3728">
        <v>107.6</v>
      </c>
      <c r="V3728">
        <v>119.040001</v>
      </c>
      <c r="W3728" t="str">
        <f>_xlfn.XLOOKUP(M3728,ActionReference[Action],ActionReference[Reference])</f>
        <v>Denied</v>
      </c>
      <c r="X3728" t="str" cm="1">
        <f t="array" ref="X3728">_xlfn.IFS(T3728&lt;40,"Lower",T3728&lt;122,"Middle",TRUE,"Upper")</f>
        <v>Upper</v>
      </c>
    </row>
    <row r="3729" spans="1:24" x14ac:dyDescent="0.2">
      <c r="A3729" t="s">
        <v>48</v>
      </c>
      <c r="B3729" t="s">
        <v>0</v>
      </c>
      <c r="C3729" t="s">
        <v>38</v>
      </c>
      <c r="D3729">
        <v>1</v>
      </c>
      <c r="E3729" t="s">
        <v>39</v>
      </c>
      <c r="F3729">
        <v>1</v>
      </c>
      <c r="G3729" t="s">
        <v>40</v>
      </c>
      <c r="H3729">
        <v>1</v>
      </c>
      <c r="I3729" t="s">
        <v>50</v>
      </c>
      <c r="J3729">
        <v>2</v>
      </c>
      <c r="K3729">
        <v>68</v>
      </c>
      <c r="L3729" t="s">
        <v>7</v>
      </c>
      <c r="M3729">
        <v>1</v>
      </c>
      <c r="N3729" t="s">
        <v>16</v>
      </c>
      <c r="O3729">
        <v>2</v>
      </c>
      <c r="P3729" t="s">
        <v>14</v>
      </c>
      <c r="Q3729">
        <v>5</v>
      </c>
      <c r="R3729" t="s">
        <v>46</v>
      </c>
      <c r="S3729">
        <v>2</v>
      </c>
      <c r="T3729">
        <v>76</v>
      </c>
      <c r="U3729">
        <v>63.2</v>
      </c>
      <c r="V3729">
        <v>76.879997299999999</v>
      </c>
      <c r="W3729" t="str">
        <f>_xlfn.XLOOKUP(M3729,ActionReference[Action],ActionReference[Reference])</f>
        <v>Approved</v>
      </c>
      <c r="X3729" t="str" cm="1">
        <f t="array" ref="X3729">_xlfn.IFS(T3729&lt;40,"Lower",T3729&lt;122,"Middle",TRUE,"Upper")</f>
        <v>Middle</v>
      </c>
    </row>
    <row r="3730" spans="1:24" x14ac:dyDescent="0.2">
      <c r="A3730">
        <v>288853</v>
      </c>
      <c r="B3730" t="s">
        <v>0</v>
      </c>
      <c r="C3730" t="s">
        <v>38</v>
      </c>
      <c r="D3730">
        <v>1</v>
      </c>
      <c r="E3730" t="s">
        <v>39</v>
      </c>
      <c r="F3730">
        <v>1</v>
      </c>
      <c r="G3730" t="s">
        <v>40</v>
      </c>
      <c r="H3730">
        <v>1</v>
      </c>
      <c r="I3730" t="s">
        <v>41</v>
      </c>
      <c r="J3730">
        <v>1</v>
      </c>
      <c r="K3730">
        <v>293</v>
      </c>
      <c r="L3730" t="s">
        <v>7</v>
      </c>
      <c r="M3730">
        <v>1</v>
      </c>
      <c r="N3730" t="s">
        <v>16</v>
      </c>
      <c r="O3730">
        <v>2</v>
      </c>
      <c r="P3730" t="s">
        <v>14</v>
      </c>
      <c r="Q3730">
        <v>5</v>
      </c>
      <c r="R3730" t="s">
        <v>47</v>
      </c>
      <c r="S3730">
        <v>1</v>
      </c>
      <c r="T3730">
        <v>124</v>
      </c>
      <c r="U3730">
        <v>83.9</v>
      </c>
      <c r="V3730">
        <v>130.63999899999999</v>
      </c>
      <c r="W3730" t="str">
        <f>_xlfn.XLOOKUP(M3730,ActionReference[Action],ActionReference[Reference])</f>
        <v>Approved</v>
      </c>
      <c r="X3730" t="str" cm="1">
        <f t="array" ref="X3730">_xlfn.IFS(T3730&lt;40,"Lower",T3730&lt;122,"Middle",TRUE,"Upper")</f>
        <v>Upper</v>
      </c>
    </row>
    <row r="3731" spans="1:24" x14ac:dyDescent="0.2">
      <c r="A3731">
        <v>451965</v>
      </c>
      <c r="B3731" t="s">
        <v>0</v>
      </c>
      <c r="C3731" t="s">
        <v>38</v>
      </c>
      <c r="D3731">
        <v>1</v>
      </c>
      <c r="E3731" t="s">
        <v>39</v>
      </c>
      <c r="F3731">
        <v>1</v>
      </c>
      <c r="G3731" t="s">
        <v>43</v>
      </c>
      <c r="H3731">
        <v>3</v>
      </c>
      <c r="I3731" t="s">
        <v>41</v>
      </c>
      <c r="J3731">
        <v>1</v>
      </c>
      <c r="K3731">
        <v>358</v>
      </c>
      <c r="L3731" t="s">
        <v>7</v>
      </c>
      <c r="M3731">
        <v>1</v>
      </c>
      <c r="N3731" t="s">
        <v>16</v>
      </c>
      <c r="O3731">
        <v>2</v>
      </c>
      <c r="P3731" t="s">
        <v>14</v>
      </c>
      <c r="Q3731">
        <v>5</v>
      </c>
      <c r="R3731" t="s">
        <v>47</v>
      </c>
      <c r="S3731">
        <v>1</v>
      </c>
      <c r="T3731">
        <v>150</v>
      </c>
      <c r="U3731">
        <v>108.3</v>
      </c>
      <c r="V3731">
        <v>118.519997</v>
      </c>
      <c r="W3731" t="str">
        <f>_xlfn.XLOOKUP(M3731,ActionReference[Action],ActionReference[Reference])</f>
        <v>Approved</v>
      </c>
      <c r="X3731" t="str" cm="1">
        <f t="array" ref="X3731">_xlfn.IFS(T3731&lt;40,"Lower",T3731&lt;122,"Middle",TRUE,"Upper")</f>
        <v>Upper</v>
      </c>
    </row>
    <row r="3732" spans="1:24" x14ac:dyDescent="0.2">
      <c r="A3732">
        <v>451965</v>
      </c>
      <c r="B3732" t="s">
        <v>0</v>
      </c>
      <c r="C3732" t="s">
        <v>38</v>
      </c>
      <c r="D3732">
        <v>1</v>
      </c>
      <c r="E3732" t="s">
        <v>39</v>
      </c>
      <c r="F3732">
        <v>1</v>
      </c>
      <c r="G3732" t="s">
        <v>43</v>
      </c>
      <c r="H3732">
        <v>3</v>
      </c>
      <c r="I3732" t="s">
        <v>41</v>
      </c>
      <c r="J3732">
        <v>1</v>
      </c>
      <c r="K3732">
        <v>393</v>
      </c>
      <c r="L3732" t="s">
        <v>44</v>
      </c>
      <c r="M3732">
        <v>6</v>
      </c>
      <c r="N3732" t="s">
        <v>16</v>
      </c>
      <c r="O3732">
        <v>2</v>
      </c>
      <c r="P3732" t="s">
        <v>14</v>
      </c>
      <c r="Q3732">
        <v>5</v>
      </c>
      <c r="R3732" t="s">
        <v>46</v>
      </c>
      <c r="S3732">
        <v>2</v>
      </c>
      <c r="T3732">
        <v>115</v>
      </c>
      <c r="U3732">
        <v>68.099999999999994</v>
      </c>
      <c r="V3732">
        <v>160.83999600000001</v>
      </c>
      <c r="W3732" t="str">
        <f>_xlfn.XLOOKUP(M3732,ActionReference[Action],ActionReference[Reference])</f>
        <v>Approved</v>
      </c>
      <c r="X3732" t="str" cm="1">
        <f t="array" ref="X3732">_xlfn.IFS(T3732&lt;40,"Lower",T3732&lt;122,"Middle",TRUE,"Upper")</f>
        <v>Middle</v>
      </c>
    </row>
    <row r="3733" spans="1:24" x14ac:dyDescent="0.2">
      <c r="A3733">
        <v>2618780</v>
      </c>
      <c r="B3733" t="s">
        <v>0</v>
      </c>
      <c r="C3733" t="s">
        <v>38</v>
      </c>
      <c r="D3733">
        <v>1</v>
      </c>
      <c r="E3733" t="s">
        <v>39</v>
      </c>
      <c r="F3733">
        <v>1</v>
      </c>
      <c r="G3733" t="s">
        <v>40</v>
      </c>
      <c r="H3733">
        <v>1</v>
      </c>
      <c r="I3733" t="s">
        <v>41</v>
      </c>
      <c r="J3733">
        <v>1</v>
      </c>
      <c r="K3733">
        <v>210</v>
      </c>
      <c r="L3733" t="s">
        <v>44</v>
      </c>
      <c r="M3733">
        <v>6</v>
      </c>
      <c r="N3733" t="s">
        <v>16</v>
      </c>
      <c r="O3733">
        <v>2</v>
      </c>
      <c r="P3733" t="s">
        <v>14</v>
      </c>
      <c r="Q3733">
        <v>5</v>
      </c>
      <c r="R3733" t="s">
        <v>47</v>
      </c>
      <c r="S3733">
        <v>1</v>
      </c>
      <c r="T3733">
        <v>44</v>
      </c>
      <c r="U3733">
        <v>67.7</v>
      </c>
      <c r="V3733">
        <v>85.699996900000002</v>
      </c>
      <c r="W3733" t="str">
        <f>_xlfn.XLOOKUP(M3733,ActionReference[Action],ActionReference[Reference])</f>
        <v>Approved</v>
      </c>
      <c r="X3733" t="str" cm="1">
        <f t="array" ref="X3733">_xlfn.IFS(T3733&lt;40,"Lower",T3733&lt;122,"Middle",TRUE,"Upper")</f>
        <v>Middle</v>
      </c>
    </row>
    <row r="3734" spans="1:24" x14ac:dyDescent="0.2">
      <c r="A3734">
        <v>817824</v>
      </c>
      <c r="B3734" t="s">
        <v>0</v>
      </c>
      <c r="C3734" t="s">
        <v>38</v>
      </c>
      <c r="D3734">
        <v>1</v>
      </c>
      <c r="E3734" t="s">
        <v>39</v>
      </c>
      <c r="F3734">
        <v>1</v>
      </c>
      <c r="G3734" t="s">
        <v>40</v>
      </c>
      <c r="H3734">
        <v>1</v>
      </c>
      <c r="I3734" t="s">
        <v>41</v>
      </c>
      <c r="J3734">
        <v>1</v>
      </c>
      <c r="K3734">
        <v>105</v>
      </c>
      <c r="L3734" t="s">
        <v>7</v>
      </c>
      <c r="M3734">
        <v>1</v>
      </c>
      <c r="N3734" t="s">
        <v>16</v>
      </c>
      <c r="O3734">
        <v>2</v>
      </c>
      <c r="P3734" t="s">
        <v>14</v>
      </c>
      <c r="Q3734">
        <v>5</v>
      </c>
      <c r="R3734" t="s">
        <v>46</v>
      </c>
      <c r="S3734">
        <v>2</v>
      </c>
      <c r="T3734">
        <v>46</v>
      </c>
      <c r="U3734">
        <v>64.3</v>
      </c>
      <c r="V3734">
        <v>58.770000500000002</v>
      </c>
      <c r="W3734" t="str">
        <f>_xlfn.XLOOKUP(M3734,ActionReference[Action],ActionReference[Reference])</f>
        <v>Approved</v>
      </c>
      <c r="X3734" t="str" cm="1">
        <f t="array" ref="X3734">_xlfn.IFS(T3734&lt;40,"Lower",T3734&lt;122,"Middle",TRUE,"Upper")</f>
        <v>Middle</v>
      </c>
    </row>
    <row r="3735" spans="1:24" x14ac:dyDescent="0.2">
      <c r="A3735">
        <v>852218</v>
      </c>
      <c r="B3735" t="s">
        <v>0</v>
      </c>
      <c r="C3735" t="s">
        <v>38</v>
      </c>
      <c r="D3735">
        <v>1</v>
      </c>
      <c r="E3735" t="s">
        <v>39</v>
      </c>
      <c r="F3735">
        <v>1</v>
      </c>
      <c r="G3735" t="s">
        <v>40</v>
      </c>
      <c r="H3735">
        <v>1</v>
      </c>
      <c r="I3735" t="s">
        <v>50</v>
      </c>
      <c r="J3735">
        <v>2</v>
      </c>
      <c r="K3735">
        <v>225</v>
      </c>
      <c r="L3735" t="s">
        <v>44</v>
      </c>
      <c r="M3735">
        <v>6</v>
      </c>
      <c r="N3735" t="s">
        <v>16</v>
      </c>
      <c r="O3735">
        <v>2</v>
      </c>
      <c r="P3735" t="s">
        <v>14</v>
      </c>
      <c r="Q3735">
        <v>5</v>
      </c>
      <c r="R3735" t="s">
        <v>47</v>
      </c>
      <c r="S3735">
        <v>1</v>
      </c>
      <c r="T3735">
        <v>413</v>
      </c>
      <c r="U3735">
        <v>63.1</v>
      </c>
      <c r="V3735">
        <v>121.980003</v>
      </c>
      <c r="W3735" t="str">
        <f>_xlfn.XLOOKUP(M3735,ActionReference[Action],ActionReference[Reference])</f>
        <v>Approved</v>
      </c>
      <c r="X3735" t="str" cm="1">
        <f t="array" ref="X3735">_xlfn.IFS(T3735&lt;40,"Lower",T3735&lt;122,"Middle",TRUE,"Upper")</f>
        <v>Upper</v>
      </c>
    </row>
    <row r="3736" spans="1:24" x14ac:dyDescent="0.2">
      <c r="A3736">
        <v>852218</v>
      </c>
      <c r="B3736" t="s">
        <v>0</v>
      </c>
      <c r="C3736" t="s">
        <v>38</v>
      </c>
      <c r="D3736">
        <v>1</v>
      </c>
      <c r="E3736" t="s">
        <v>39</v>
      </c>
      <c r="F3736">
        <v>1</v>
      </c>
      <c r="G3736" t="s">
        <v>40</v>
      </c>
      <c r="H3736">
        <v>1</v>
      </c>
      <c r="I3736" t="s">
        <v>50</v>
      </c>
      <c r="J3736">
        <v>2</v>
      </c>
      <c r="K3736">
        <v>415</v>
      </c>
      <c r="L3736" t="s">
        <v>44</v>
      </c>
      <c r="M3736">
        <v>6</v>
      </c>
      <c r="N3736" t="s">
        <v>15</v>
      </c>
      <c r="O3736">
        <v>1</v>
      </c>
      <c r="P3736" t="s">
        <v>14</v>
      </c>
      <c r="Q3736">
        <v>5</v>
      </c>
      <c r="R3736" t="s">
        <v>46</v>
      </c>
      <c r="S3736">
        <v>2</v>
      </c>
      <c r="T3736">
        <v>233</v>
      </c>
      <c r="U3736">
        <v>79.3</v>
      </c>
      <c r="V3736">
        <v>108.980003</v>
      </c>
      <c r="W3736" t="str">
        <f>_xlfn.XLOOKUP(M3736,ActionReference[Action],ActionReference[Reference])</f>
        <v>Approved</v>
      </c>
      <c r="X3736" t="str" cm="1">
        <f t="array" ref="X3736">_xlfn.IFS(T3736&lt;40,"Lower",T3736&lt;122,"Middle",TRUE,"Upper")</f>
        <v>Upper</v>
      </c>
    </row>
    <row r="3737" spans="1:24" x14ac:dyDescent="0.2">
      <c r="A3737">
        <v>2618780</v>
      </c>
      <c r="B3737" t="s">
        <v>0</v>
      </c>
      <c r="C3737" t="s">
        <v>38</v>
      </c>
      <c r="D3737">
        <v>1</v>
      </c>
      <c r="E3737" t="s">
        <v>39</v>
      </c>
      <c r="F3737">
        <v>1</v>
      </c>
      <c r="G3737" t="s">
        <v>40</v>
      </c>
      <c r="H3737">
        <v>1</v>
      </c>
      <c r="I3737" t="s">
        <v>50</v>
      </c>
      <c r="J3737">
        <v>2</v>
      </c>
      <c r="K3737">
        <v>113</v>
      </c>
      <c r="L3737" t="s">
        <v>44</v>
      </c>
      <c r="M3737">
        <v>6</v>
      </c>
      <c r="N3737" t="s">
        <v>16</v>
      </c>
      <c r="O3737">
        <v>2</v>
      </c>
      <c r="P3737" t="s">
        <v>14</v>
      </c>
      <c r="Q3737">
        <v>5</v>
      </c>
      <c r="R3737" t="s">
        <v>47</v>
      </c>
      <c r="S3737">
        <v>1</v>
      </c>
      <c r="T3737">
        <v>170</v>
      </c>
      <c r="U3737">
        <v>79.599999999999994</v>
      </c>
      <c r="V3737">
        <v>122.040001</v>
      </c>
      <c r="W3737" t="str">
        <f>_xlfn.XLOOKUP(M3737,ActionReference[Action],ActionReference[Reference])</f>
        <v>Approved</v>
      </c>
      <c r="X3737" t="str" cm="1">
        <f t="array" ref="X3737">_xlfn.IFS(T3737&lt;40,"Lower",T3737&lt;122,"Middle",TRUE,"Upper")</f>
        <v>Upper</v>
      </c>
    </row>
    <row r="3738" spans="1:24" x14ac:dyDescent="0.2">
      <c r="A3738">
        <v>451965</v>
      </c>
      <c r="B3738" t="s">
        <v>0</v>
      </c>
      <c r="C3738" t="s">
        <v>38</v>
      </c>
      <c r="D3738">
        <v>1</v>
      </c>
      <c r="E3738" t="s">
        <v>39</v>
      </c>
      <c r="F3738">
        <v>1</v>
      </c>
      <c r="G3738" t="s">
        <v>40</v>
      </c>
      <c r="H3738">
        <v>1</v>
      </c>
      <c r="I3738" t="s">
        <v>41</v>
      </c>
      <c r="J3738">
        <v>1</v>
      </c>
      <c r="K3738">
        <v>10</v>
      </c>
      <c r="L3738" t="s">
        <v>7</v>
      </c>
      <c r="M3738">
        <v>1</v>
      </c>
      <c r="N3738" t="s">
        <v>16</v>
      </c>
      <c r="O3738">
        <v>2</v>
      </c>
      <c r="P3738" t="s">
        <v>14</v>
      </c>
      <c r="Q3738">
        <v>5</v>
      </c>
      <c r="R3738" t="s">
        <v>47</v>
      </c>
      <c r="S3738">
        <v>1</v>
      </c>
      <c r="T3738">
        <v>66</v>
      </c>
      <c r="U3738">
        <v>89.8</v>
      </c>
      <c r="V3738">
        <v>79.529998800000001</v>
      </c>
      <c r="W3738" t="str">
        <f>_xlfn.XLOOKUP(M3738,ActionReference[Action],ActionReference[Reference])</f>
        <v>Approved</v>
      </c>
      <c r="X3738" t="str" cm="1">
        <f t="array" ref="X3738">_xlfn.IFS(T3738&lt;40,"Lower",T3738&lt;122,"Middle",TRUE,"Upper")</f>
        <v>Middle</v>
      </c>
    </row>
    <row r="3739" spans="1:24" x14ac:dyDescent="0.2">
      <c r="A3739">
        <v>852218</v>
      </c>
      <c r="B3739" t="s">
        <v>0</v>
      </c>
      <c r="C3739" t="s">
        <v>38</v>
      </c>
      <c r="D3739">
        <v>1</v>
      </c>
      <c r="E3739" t="s">
        <v>39</v>
      </c>
      <c r="F3739">
        <v>1</v>
      </c>
      <c r="G3739" t="s">
        <v>40</v>
      </c>
      <c r="H3739">
        <v>1</v>
      </c>
      <c r="I3739" t="s">
        <v>41</v>
      </c>
      <c r="J3739">
        <v>1</v>
      </c>
      <c r="K3739">
        <v>173</v>
      </c>
      <c r="L3739" t="s">
        <v>44</v>
      </c>
      <c r="M3739">
        <v>6</v>
      </c>
      <c r="N3739" t="s">
        <v>15</v>
      </c>
      <c r="O3739">
        <v>1</v>
      </c>
      <c r="P3739" t="s">
        <v>14</v>
      </c>
      <c r="Q3739">
        <v>5</v>
      </c>
      <c r="R3739" t="s">
        <v>47</v>
      </c>
      <c r="S3739">
        <v>1</v>
      </c>
      <c r="T3739">
        <v>149</v>
      </c>
      <c r="U3739">
        <v>66.2</v>
      </c>
      <c r="V3739">
        <v>122.120003</v>
      </c>
      <c r="W3739" t="str">
        <f>_xlfn.XLOOKUP(M3739,ActionReference[Action],ActionReference[Reference])</f>
        <v>Approved</v>
      </c>
      <c r="X3739" t="str" cm="1">
        <f t="array" ref="X3739">_xlfn.IFS(T3739&lt;40,"Lower",T3739&lt;122,"Middle",TRUE,"Upper")</f>
        <v>Upper</v>
      </c>
    </row>
    <row r="3740" spans="1:24" x14ac:dyDescent="0.2">
      <c r="A3740">
        <v>451965</v>
      </c>
      <c r="B3740" t="s">
        <v>0</v>
      </c>
      <c r="C3740" t="s">
        <v>38</v>
      </c>
      <c r="D3740">
        <v>1</v>
      </c>
      <c r="E3740" t="s">
        <v>39</v>
      </c>
      <c r="F3740">
        <v>1</v>
      </c>
      <c r="G3740" t="s">
        <v>40</v>
      </c>
      <c r="H3740">
        <v>1</v>
      </c>
      <c r="I3740" t="s">
        <v>41</v>
      </c>
      <c r="J3740">
        <v>1</v>
      </c>
      <c r="K3740">
        <v>275</v>
      </c>
      <c r="L3740" t="s">
        <v>7</v>
      </c>
      <c r="M3740">
        <v>1</v>
      </c>
      <c r="N3740" t="s">
        <v>16</v>
      </c>
      <c r="O3740">
        <v>2</v>
      </c>
      <c r="P3740" t="s">
        <v>14</v>
      </c>
      <c r="Q3740">
        <v>5</v>
      </c>
      <c r="R3740" t="s">
        <v>47</v>
      </c>
      <c r="S3740">
        <v>1</v>
      </c>
      <c r="T3740">
        <v>170</v>
      </c>
      <c r="U3740">
        <v>79.599999999999994</v>
      </c>
      <c r="V3740">
        <v>120.269997</v>
      </c>
      <c r="W3740" t="str">
        <f>_xlfn.XLOOKUP(M3740,ActionReference[Action],ActionReference[Reference])</f>
        <v>Approved</v>
      </c>
      <c r="X3740" t="str" cm="1">
        <f t="array" ref="X3740">_xlfn.IFS(T3740&lt;40,"Lower",T3740&lt;122,"Middle",TRUE,"Upper")</f>
        <v>Upper</v>
      </c>
    </row>
    <row r="3741" spans="1:24" x14ac:dyDescent="0.2">
      <c r="A3741">
        <v>451965</v>
      </c>
      <c r="B3741" t="s">
        <v>0</v>
      </c>
      <c r="C3741" t="s">
        <v>38</v>
      </c>
      <c r="D3741">
        <v>1</v>
      </c>
      <c r="E3741" t="s">
        <v>39</v>
      </c>
      <c r="F3741">
        <v>1</v>
      </c>
      <c r="G3741" t="s">
        <v>40</v>
      </c>
      <c r="H3741">
        <v>1</v>
      </c>
      <c r="I3741" t="s">
        <v>41</v>
      </c>
      <c r="J3741">
        <v>1</v>
      </c>
      <c r="K3741">
        <v>374</v>
      </c>
      <c r="L3741" t="s">
        <v>44</v>
      </c>
      <c r="M3741">
        <v>6</v>
      </c>
      <c r="N3741" t="s">
        <v>16</v>
      </c>
      <c r="O3741">
        <v>2</v>
      </c>
      <c r="P3741" t="s">
        <v>14</v>
      </c>
      <c r="Q3741">
        <v>5</v>
      </c>
      <c r="R3741" t="s">
        <v>47</v>
      </c>
      <c r="S3741">
        <v>1</v>
      </c>
      <c r="T3741">
        <v>124</v>
      </c>
      <c r="U3741">
        <v>70.900000000000006</v>
      </c>
      <c r="V3741">
        <v>142.60000600000001</v>
      </c>
      <c r="W3741" t="str">
        <f>_xlfn.XLOOKUP(M3741,ActionReference[Action],ActionReference[Reference])</f>
        <v>Approved</v>
      </c>
      <c r="X3741" t="str" cm="1">
        <f t="array" ref="X3741">_xlfn.IFS(T3741&lt;40,"Lower",T3741&lt;122,"Middle",TRUE,"Upper")</f>
        <v>Upper</v>
      </c>
    </row>
    <row r="3742" spans="1:24" x14ac:dyDescent="0.2">
      <c r="A3742">
        <v>146672</v>
      </c>
      <c r="B3742" t="s">
        <v>0</v>
      </c>
      <c r="C3742" t="s">
        <v>38</v>
      </c>
      <c r="D3742">
        <v>1</v>
      </c>
      <c r="E3742" t="s">
        <v>39</v>
      </c>
      <c r="F3742">
        <v>1</v>
      </c>
      <c r="G3742" t="s">
        <v>43</v>
      </c>
      <c r="H3742">
        <v>3</v>
      </c>
      <c r="I3742" t="s">
        <v>41</v>
      </c>
      <c r="J3742">
        <v>1</v>
      </c>
      <c r="K3742">
        <v>139</v>
      </c>
      <c r="L3742" t="s">
        <v>7</v>
      </c>
      <c r="M3742">
        <v>1</v>
      </c>
      <c r="N3742" t="s">
        <v>16</v>
      </c>
      <c r="O3742">
        <v>2</v>
      </c>
      <c r="P3742" t="s">
        <v>14</v>
      </c>
      <c r="Q3742">
        <v>5</v>
      </c>
      <c r="R3742" t="s">
        <v>47</v>
      </c>
      <c r="S3742">
        <v>1</v>
      </c>
      <c r="T3742">
        <v>77</v>
      </c>
      <c r="U3742">
        <v>55.8</v>
      </c>
      <c r="V3742">
        <v>87.050003099999998</v>
      </c>
      <c r="W3742" t="str">
        <f>_xlfn.XLOOKUP(M3742,ActionReference[Action],ActionReference[Reference])</f>
        <v>Approved</v>
      </c>
      <c r="X3742" t="str" cm="1">
        <f t="array" ref="X3742">_xlfn.IFS(T3742&lt;40,"Lower",T3742&lt;122,"Middle",TRUE,"Upper")</f>
        <v>Middle</v>
      </c>
    </row>
    <row r="3743" spans="1:24" x14ac:dyDescent="0.2">
      <c r="A3743">
        <v>852218</v>
      </c>
      <c r="B3743" t="s">
        <v>0</v>
      </c>
      <c r="C3743" t="s">
        <v>38</v>
      </c>
      <c r="D3743">
        <v>1</v>
      </c>
      <c r="E3743" t="s">
        <v>39</v>
      </c>
      <c r="F3743">
        <v>1</v>
      </c>
      <c r="G3743" t="s">
        <v>40</v>
      </c>
      <c r="H3743">
        <v>1</v>
      </c>
      <c r="I3743" t="s">
        <v>41</v>
      </c>
      <c r="J3743">
        <v>1</v>
      </c>
      <c r="K3743">
        <v>145</v>
      </c>
      <c r="L3743" t="s">
        <v>7</v>
      </c>
      <c r="M3743">
        <v>1</v>
      </c>
      <c r="N3743" t="s">
        <v>15</v>
      </c>
      <c r="O3743">
        <v>1</v>
      </c>
      <c r="P3743" t="s">
        <v>14</v>
      </c>
      <c r="Q3743">
        <v>5</v>
      </c>
      <c r="R3743" t="s">
        <v>46</v>
      </c>
      <c r="S3743">
        <v>2</v>
      </c>
      <c r="T3743">
        <v>30</v>
      </c>
      <c r="U3743">
        <v>67.3</v>
      </c>
      <c r="V3743">
        <v>148.979996</v>
      </c>
      <c r="W3743" t="str">
        <f>_xlfn.XLOOKUP(M3743,ActionReference[Action],ActionReference[Reference])</f>
        <v>Approved</v>
      </c>
      <c r="X3743" t="str" cm="1">
        <f t="array" ref="X3743">_xlfn.IFS(T3743&lt;40,"Lower",T3743&lt;122,"Middle",TRUE,"Upper")</f>
        <v>Lower</v>
      </c>
    </row>
    <row r="3744" spans="1:24" x14ac:dyDescent="0.2">
      <c r="A3744">
        <v>451965</v>
      </c>
      <c r="B3744" t="s">
        <v>0</v>
      </c>
      <c r="C3744" t="s">
        <v>45</v>
      </c>
      <c r="D3744">
        <v>3</v>
      </c>
      <c r="E3744" t="s">
        <v>39</v>
      </c>
      <c r="F3744">
        <v>1</v>
      </c>
      <c r="G3744" t="s">
        <v>43</v>
      </c>
      <c r="H3744">
        <v>3</v>
      </c>
      <c r="I3744" t="s">
        <v>41</v>
      </c>
      <c r="J3744">
        <v>1</v>
      </c>
      <c r="K3744">
        <v>48</v>
      </c>
      <c r="L3744" t="s">
        <v>7</v>
      </c>
      <c r="M3744">
        <v>1</v>
      </c>
      <c r="N3744" t="s">
        <v>16</v>
      </c>
      <c r="O3744">
        <v>2</v>
      </c>
      <c r="P3744" t="s">
        <v>14</v>
      </c>
      <c r="Q3744">
        <v>5</v>
      </c>
      <c r="R3744" t="s">
        <v>46</v>
      </c>
      <c r="S3744">
        <v>2</v>
      </c>
      <c r="U3744">
        <v>46.5</v>
      </c>
      <c r="V3744">
        <v>84.489997900000006</v>
      </c>
      <c r="W3744" t="str">
        <f>_xlfn.XLOOKUP(M3744,ActionReference[Action],ActionReference[Reference])</f>
        <v>Approved</v>
      </c>
      <c r="X3744" t="str" cm="1">
        <f t="array" ref="X3744">_xlfn.IFS(T3744&lt;40,"Lower",T3744&lt;122,"Middle",TRUE,"Upper")</f>
        <v>Lower</v>
      </c>
    </row>
    <row r="3745" spans="1:24" x14ac:dyDescent="0.2">
      <c r="A3745">
        <v>480228</v>
      </c>
      <c r="B3745" t="s">
        <v>0</v>
      </c>
      <c r="C3745" t="s">
        <v>38</v>
      </c>
      <c r="D3745">
        <v>1</v>
      </c>
      <c r="E3745" t="s">
        <v>39</v>
      </c>
      <c r="F3745">
        <v>1</v>
      </c>
      <c r="G3745" t="s">
        <v>43</v>
      </c>
      <c r="H3745">
        <v>3</v>
      </c>
      <c r="I3745" t="s">
        <v>41</v>
      </c>
      <c r="J3745">
        <v>1</v>
      </c>
      <c r="K3745">
        <v>319</v>
      </c>
      <c r="L3745" t="s">
        <v>7</v>
      </c>
      <c r="M3745">
        <v>1</v>
      </c>
      <c r="N3745" t="s">
        <v>16</v>
      </c>
      <c r="O3745">
        <v>2</v>
      </c>
      <c r="P3745" t="s">
        <v>14</v>
      </c>
      <c r="Q3745">
        <v>5</v>
      </c>
      <c r="R3745" t="s">
        <v>47</v>
      </c>
      <c r="S3745">
        <v>1</v>
      </c>
      <c r="T3745">
        <v>141</v>
      </c>
      <c r="U3745">
        <v>113.1</v>
      </c>
      <c r="V3745">
        <v>171.55999800000001</v>
      </c>
      <c r="W3745" t="str">
        <f>_xlfn.XLOOKUP(M3745,ActionReference[Action],ActionReference[Reference])</f>
        <v>Approved</v>
      </c>
      <c r="X3745" t="str" cm="1">
        <f t="array" ref="X3745">_xlfn.IFS(T3745&lt;40,"Lower",T3745&lt;122,"Middle",TRUE,"Upper")</f>
        <v>Upper</v>
      </c>
    </row>
    <row r="3746" spans="1:24" x14ac:dyDescent="0.2">
      <c r="A3746">
        <v>491224</v>
      </c>
      <c r="B3746" t="s">
        <v>0</v>
      </c>
      <c r="C3746" t="s">
        <v>38</v>
      </c>
      <c r="D3746">
        <v>1</v>
      </c>
      <c r="E3746" t="s">
        <v>39</v>
      </c>
      <c r="F3746">
        <v>1</v>
      </c>
      <c r="G3746" t="s">
        <v>40</v>
      </c>
      <c r="H3746">
        <v>1</v>
      </c>
      <c r="I3746" t="s">
        <v>41</v>
      </c>
      <c r="J3746">
        <v>1</v>
      </c>
      <c r="K3746">
        <v>113</v>
      </c>
      <c r="L3746" t="s">
        <v>7</v>
      </c>
      <c r="M3746">
        <v>1</v>
      </c>
      <c r="N3746" t="s">
        <v>16</v>
      </c>
      <c r="O3746">
        <v>2</v>
      </c>
      <c r="P3746" t="s">
        <v>14</v>
      </c>
      <c r="Q3746">
        <v>5</v>
      </c>
      <c r="R3746" t="s">
        <v>47</v>
      </c>
      <c r="S3746">
        <v>1</v>
      </c>
      <c r="T3746">
        <v>78</v>
      </c>
      <c r="U3746">
        <v>57.8</v>
      </c>
      <c r="V3746">
        <v>44.790000900000003</v>
      </c>
      <c r="W3746" t="str">
        <f>_xlfn.XLOOKUP(M3746,ActionReference[Action],ActionReference[Reference])</f>
        <v>Approved</v>
      </c>
      <c r="X3746" t="str" cm="1">
        <f t="array" ref="X3746">_xlfn.IFS(T3746&lt;40,"Lower",T3746&lt;122,"Middle",TRUE,"Upper")</f>
        <v>Middle</v>
      </c>
    </row>
    <row r="3747" spans="1:24" x14ac:dyDescent="0.2">
      <c r="A3747">
        <v>617677</v>
      </c>
      <c r="B3747" t="s">
        <v>0</v>
      </c>
      <c r="C3747" t="s">
        <v>38</v>
      </c>
      <c r="D3747">
        <v>1</v>
      </c>
      <c r="E3747" t="s">
        <v>39</v>
      </c>
      <c r="F3747">
        <v>1</v>
      </c>
      <c r="G3747" t="s">
        <v>40</v>
      </c>
      <c r="H3747">
        <v>1</v>
      </c>
      <c r="I3747" t="s">
        <v>41</v>
      </c>
      <c r="J3747">
        <v>1</v>
      </c>
      <c r="K3747">
        <v>258</v>
      </c>
      <c r="L3747" t="s">
        <v>6</v>
      </c>
      <c r="M3747">
        <v>3</v>
      </c>
      <c r="N3747" t="s">
        <v>16</v>
      </c>
      <c r="O3747">
        <v>2</v>
      </c>
      <c r="P3747" t="s">
        <v>14</v>
      </c>
      <c r="Q3747">
        <v>5</v>
      </c>
      <c r="R3747" t="s">
        <v>47</v>
      </c>
      <c r="S3747">
        <v>1</v>
      </c>
      <c r="T3747">
        <v>83</v>
      </c>
      <c r="U3747">
        <v>69.2</v>
      </c>
      <c r="V3747">
        <v>84.989997900000006</v>
      </c>
      <c r="W3747" t="str">
        <f>_xlfn.XLOOKUP(M3747,ActionReference[Action],ActionReference[Reference])</f>
        <v>Denied</v>
      </c>
      <c r="X3747" t="str" cm="1">
        <f t="array" ref="X3747">_xlfn.IFS(T3747&lt;40,"Lower",T3747&lt;122,"Middle",TRUE,"Upper")</f>
        <v>Middle</v>
      </c>
    </row>
    <row r="3748" spans="1:24" x14ac:dyDescent="0.2">
      <c r="A3748">
        <v>852218</v>
      </c>
      <c r="B3748" t="s">
        <v>0</v>
      </c>
      <c r="C3748" t="s">
        <v>38</v>
      </c>
      <c r="D3748">
        <v>1</v>
      </c>
      <c r="E3748" t="s">
        <v>39</v>
      </c>
      <c r="F3748">
        <v>1</v>
      </c>
      <c r="G3748" t="s">
        <v>40</v>
      </c>
      <c r="H3748">
        <v>1</v>
      </c>
      <c r="I3748" t="s">
        <v>41</v>
      </c>
      <c r="J3748">
        <v>1</v>
      </c>
      <c r="K3748">
        <v>171</v>
      </c>
      <c r="L3748" t="s">
        <v>6</v>
      </c>
      <c r="M3748">
        <v>3</v>
      </c>
      <c r="N3748" t="s">
        <v>16</v>
      </c>
      <c r="O3748">
        <v>2</v>
      </c>
      <c r="P3748" t="s">
        <v>14</v>
      </c>
      <c r="Q3748">
        <v>5</v>
      </c>
      <c r="R3748" t="s">
        <v>46</v>
      </c>
      <c r="S3748">
        <v>2</v>
      </c>
      <c r="T3748">
        <v>100</v>
      </c>
      <c r="U3748">
        <v>67.900000000000006</v>
      </c>
      <c r="V3748">
        <v>86</v>
      </c>
      <c r="W3748" t="str">
        <f>_xlfn.XLOOKUP(M3748,ActionReference[Action],ActionReference[Reference])</f>
        <v>Denied</v>
      </c>
      <c r="X3748" t="str" cm="1">
        <f t="array" ref="X3748">_xlfn.IFS(T3748&lt;40,"Lower",T3748&lt;122,"Middle",TRUE,"Upper")</f>
        <v>Middle</v>
      </c>
    </row>
    <row r="3749" spans="1:24" x14ac:dyDescent="0.2">
      <c r="A3749">
        <v>451965</v>
      </c>
      <c r="B3749" t="s">
        <v>0</v>
      </c>
      <c r="C3749" t="s">
        <v>38</v>
      </c>
      <c r="D3749">
        <v>1</v>
      </c>
      <c r="E3749" t="s">
        <v>39</v>
      </c>
      <c r="F3749">
        <v>1</v>
      </c>
      <c r="G3749" t="s">
        <v>49</v>
      </c>
      <c r="H3749">
        <v>2</v>
      </c>
      <c r="I3749" t="s">
        <v>41</v>
      </c>
      <c r="J3749">
        <v>1</v>
      </c>
      <c r="K3749">
        <v>623</v>
      </c>
      <c r="L3749" t="s">
        <v>7</v>
      </c>
      <c r="M3749">
        <v>1</v>
      </c>
      <c r="N3749" t="s">
        <v>16</v>
      </c>
      <c r="O3749">
        <v>2</v>
      </c>
      <c r="P3749" t="s">
        <v>14</v>
      </c>
      <c r="Q3749">
        <v>5</v>
      </c>
      <c r="R3749" t="s">
        <v>47</v>
      </c>
      <c r="S3749">
        <v>1</v>
      </c>
      <c r="T3749">
        <v>152</v>
      </c>
      <c r="U3749">
        <v>97.4</v>
      </c>
      <c r="V3749">
        <v>173.58999600000001</v>
      </c>
      <c r="W3749" t="str">
        <f>_xlfn.XLOOKUP(M3749,ActionReference[Action],ActionReference[Reference])</f>
        <v>Approved</v>
      </c>
      <c r="X3749" t="str" cm="1">
        <f t="array" ref="X3749">_xlfn.IFS(T3749&lt;40,"Lower",T3749&lt;122,"Middle",TRUE,"Upper")</f>
        <v>Upper</v>
      </c>
    </row>
    <row r="3750" spans="1:24" x14ac:dyDescent="0.2">
      <c r="A3750">
        <v>617677</v>
      </c>
      <c r="B3750" t="s">
        <v>0</v>
      </c>
      <c r="C3750" t="s">
        <v>42</v>
      </c>
      <c r="D3750">
        <v>2</v>
      </c>
      <c r="E3750" t="s">
        <v>54</v>
      </c>
      <c r="F3750">
        <v>2</v>
      </c>
      <c r="G3750" t="s">
        <v>43</v>
      </c>
      <c r="H3750">
        <v>3</v>
      </c>
      <c r="I3750" t="s">
        <v>41</v>
      </c>
      <c r="J3750">
        <v>1</v>
      </c>
      <c r="K3750">
        <v>99</v>
      </c>
      <c r="L3750" t="s">
        <v>6</v>
      </c>
      <c r="M3750">
        <v>3</v>
      </c>
      <c r="N3750" t="s">
        <v>16</v>
      </c>
      <c r="O3750">
        <v>2</v>
      </c>
      <c r="P3750" t="s">
        <v>10</v>
      </c>
      <c r="Q3750">
        <v>3</v>
      </c>
      <c r="R3750" t="s">
        <v>46</v>
      </c>
      <c r="S3750">
        <v>2</v>
      </c>
      <c r="T3750">
        <v>91</v>
      </c>
      <c r="U3750">
        <v>48.7</v>
      </c>
      <c r="V3750">
        <v>109.25</v>
      </c>
      <c r="W3750" t="str">
        <f>_xlfn.XLOOKUP(M3750,ActionReference[Action],ActionReference[Reference])</f>
        <v>Denied</v>
      </c>
      <c r="X3750" t="str" cm="1">
        <f t="array" ref="X3750">_xlfn.IFS(T3750&lt;40,"Lower",T3750&lt;122,"Middle",TRUE,"Upper")</f>
        <v>Middle</v>
      </c>
    </row>
    <row r="3751" spans="1:24" x14ac:dyDescent="0.2">
      <c r="A3751">
        <v>619877</v>
      </c>
      <c r="B3751" t="s">
        <v>0</v>
      </c>
      <c r="C3751" t="s">
        <v>45</v>
      </c>
      <c r="D3751">
        <v>3</v>
      </c>
      <c r="E3751" t="s">
        <v>39</v>
      </c>
      <c r="F3751">
        <v>1</v>
      </c>
      <c r="G3751" t="s">
        <v>40</v>
      </c>
      <c r="H3751">
        <v>1</v>
      </c>
      <c r="I3751" t="s">
        <v>41</v>
      </c>
      <c r="J3751">
        <v>1</v>
      </c>
      <c r="K3751">
        <v>143</v>
      </c>
      <c r="L3751" t="s">
        <v>7</v>
      </c>
      <c r="M3751">
        <v>1</v>
      </c>
      <c r="N3751" t="s">
        <v>15</v>
      </c>
      <c r="O3751">
        <v>1</v>
      </c>
      <c r="P3751" t="s">
        <v>14</v>
      </c>
      <c r="Q3751">
        <v>5</v>
      </c>
      <c r="R3751" t="s">
        <v>46</v>
      </c>
      <c r="S3751">
        <v>2</v>
      </c>
      <c r="T3751">
        <v>56</v>
      </c>
      <c r="U3751">
        <v>66.5</v>
      </c>
      <c r="V3751">
        <v>74.319999699999997</v>
      </c>
      <c r="W3751" t="str">
        <f>_xlfn.XLOOKUP(M3751,ActionReference[Action],ActionReference[Reference])</f>
        <v>Approved</v>
      </c>
      <c r="X3751" t="str" cm="1">
        <f t="array" ref="X3751">_xlfn.IFS(T3751&lt;40,"Lower",T3751&lt;122,"Middle",TRUE,"Upper")</f>
        <v>Middle</v>
      </c>
    </row>
    <row r="3752" spans="1:24" x14ac:dyDescent="0.2">
      <c r="A3752" t="s">
        <v>48</v>
      </c>
      <c r="B3752" t="s">
        <v>0</v>
      </c>
      <c r="C3752" t="s">
        <v>38</v>
      </c>
      <c r="D3752">
        <v>1</v>
      </c>
      <c r="E3752" t="s">
        <v>39</v>
      </c>
      <c r="F3752">
        <v>1</v>
      </c>
      <c r="G3752" t="s">
        <v>40</v>
      </c>
      <c r="H3752">
        <v>1</v>
      </c>
      <c r="I3752" t="s">
        <v>41</v>
      </c>
      <c r="J3752">
        <v>1</v>
      </c>
      <c r="K3752">
        <v>92</v>
      </c>
      <c r="L3752" t="s">
        <v>6</v>
      </c>
      <c r="M3752">
        <v>3</v>
      </c>
      <c r="N3752" t="s">
        <v>16</v>
      </c>
      <c r="O3752">
        <v>2</v>
      </c>
      <c r="P3752" t="s">
        <v>10</v>
      </c>
      <c r="Q3752">
        <v>3</v>
      </c>
      <c r="R3752" t="s">
        <v>47</v>
      </c>
      <c r="S3752">
        <v>1</v>
      </c>
      <c r="T3752">
        <v>42</v>
      </c>
      <c r="U3752">
        <v>91.1</v>
      </c>
      <c r="V3752">
        <v>34.430000300000003</v>
      </c>
      <c r="W3752" t="str">
        <f>_xlfn.XLOOKUP(M3752,ActionReference[Action],ActionReference[Reference])</f>
        <v>Denied</v>
      </c>
      <c r="X3752" t="str" cm="1">
        <f t="array" ref="X3752">_xlfn.IFS(T3752&lt;40,"Lower",T3752&lt;122,"Middle",TRUE,"Upper")</f>
        <v>Middle</v>
      </c>
    </row>
    <row r="3753" spans="1:24" x14ac:dyDescent="0.2">
      <c r="A3753">
        <v>619877</v>
      </c>
      <c r="B3753" t="s">
        <v>0</v>
      </c>
      <c r="C3753" t="s">
        <v>45</v>
      </c>
      <c r="D3753">
        <v>3</v>
      </c>
      <c r="E3753" t="s">
        <v>39</v>
      </c>
      <c r="F3753">
        <v>1</v>
      </c>
      <c r="G3753" t="s">
        <v>40</v>
      </c>
      <c r="H3753">
        <v>1</v>
      </c>
      <c r="I3753" t="s">
        <v>41</v>
      </c>
      <c r="J3753">
        <v>1</v>
      </c>
      <c r="K3753">
        <v>145</v>
      </c>
      <c r="L3753" t="s">
        <v>6</v>
      </c>
      <c r="M3753">
        <v>3</v>
      </c>
      <c r="N3753" t="s">
        <v>16</v>
      </c>
      <c r="O3753">
        <v>2</v>
      </c>
      <c r="P3753" t="s">
        <v>10</v>
      </c>
      <c r="Q3753">
        <v>3</v>
      </c>
      <c r="R3753" t="s">
        <v>46</v>
      </c>
      <c r="S3753">
        <v>2</v>
      </c>
      <c r="T3753">
        <v>43</v>
      </c>
      <c r="U3753">
        <v>56</v>
      </c>
      <c r="V3753">
        <v>116.129997</v>
      </c>
      <c r="W3753" t="str">
        <f>_xlfn.XLOOKUP(M3753,ActionReference[Action],ActionReference[Reference])</f>
        <v>Denied</v>
      </c>
      <c r="X3753" t="str" cm="1">
        <f t="array" ref="X3753">_xlfn.IFS(T3753&lt;40,"Lower",T3753&lt;122,"Middle",TRUE,"Upper")</f>
        <v>Middle</v>
      </c>
    </row>
    <row r="3754" spans="1:24" x14ac:dyDescent="0.2">
      <c r="A3754">
        <v>451965</v>
      </c>
      <c r="B3754" t="s">
        <v>0</v>
      </c>
      <c r="C3754" t="s">
        <v>38</v>
      </c>
      <c r="D3754">
        <v>1</v>
      </c>
      <c r="E3754" t="s">
        <v>39</v>
      </c>
      <c r="F3754">
        <v>1</v>
      </c>
      <c r="G3754" t="s">
        <v>43</v>
      </c>
      <c r="H3754">
        <v>3</v>
      </c>
      <c r="I3754" t="s">
        <v>41</v>
      </c>
      <c r="J3754">
        <v>1</v>
      </c>
      <c r="K3754">
        <v>151</v>
      </c>
      <c r="L3754" t="s">
        <v>7</v>
      </c>
      <c r="M3754">
        <v>1</v>
      </c>
      <c r="N3754" t="s">
        <v>16</v>
      </c>
      <c r="O3754">
        <v>2</v>
      </c>
      <c r="P3754" t="s">
        <v>14</v>
      </c>
      <c r="Q3754">
        <v>5</v>
      </c>
      <c r="R3754" t="s">
        <v>47</v>
      </c>
      <c r="S3754">
        <v>1</v>
      </c>
      <c r="T3754">
        <v>74</v>
      </c>
      <c r="U3754">
        <v>55.1</v>
      </c>
      <c r="V3754">
        <v>106.339996</v>
      </c>
      <c r="W3754" t="str">
        <f>_xlfn.XLOOKUP(M3754,ActionReference[Action],ActionReference[Reference])</f>
        <v>Approved</v>
      </c>
      <c r="X3754" t="str" cm="1">
        <f t="array" ref="X3754">_xlfn.IFS(T3754&lt;40,"Lower",T3754&lt;122,"Middle",TRUE,"Upper")</f>
        <v>Middle</v>
      </c>
    </row>
    <row r="3755" spans="1:24" x14ac:dyDescent="0.2">
      <c r="A3755">
        <v>339858</v>
      </c>
      <c r="B3755" t="s">
        <v>0</v>
      </c>
      <c r="C3755" t="s">
        <v>38</v>
      </c>
      <c r="D3755">
        <v>1</v>
      </c>
      <c r="E3755" t="s">
        <v>39</v>
      </c>
      <c r="F3755">
        <v>1</v>
      </c>
      <c r="G3755" t="s">
        <v>49</v>
      </c>
      <c r="H3755">
        <v>2</v>
      </c>
      <c r="I3755" t="s">
        <v>41</v>
      </c>
      <c r="J3755">
        <v>1</v>
      </c>
      <c r="K3755">
        <v>125</v>
      </c>
      <c r="L3755" t="s">
        <v>7</v>
      </c>
      <c r="M3755">
        <v>1</v>
      </c>
      <c r="N3755" t="s">
        <v>16</v>
      </c>
      <c r="O3755">
        <v>2</v>
      </c>
      <c r="P3755" t="s">
        <v>14</v>
      </c>
      <c r="Q3755">
        <v>5</v>
      </c>
      <c r="R3755" t="s">
        <v>46</v>
      </c>
      <c r="S3755">
        <v>2</v>
      </c>
      <c r="T3755">
        <v>81</v>
      </c>
      <c r="U3755">
        <v>63.5</v>
      </c>
      <c r="V3755">
        <v>52.009998299999999</v>
      </c>
      <c r="W3755" t="str">
        <f>_xlfn.XLOOKUP(M3755,ActionReference[Action],ActionReference[Reference])</f>
        <v>Approved</v>
      </c>
      <c r="X3755" t="str" cm="1">
        <f t="array" ref="X3755">_xlfn.IFS(T3755&lt;40,"Lower",T3755&lt;122,"Middle",TRUE,"Upper")</f>
        <v>Middle</v>
      </c>
    </row>
    <row r="3756" spans="1:24" x14ac:dyDescent="0.2">
      <c r="A3756" t="s">
        <v>59</v>
      </c>
      <c r="B3756" t="s">
        <v>1</v>
      </c>
      <c r="C3756" t="s">
        <v>38</v>
      </c>
      <c r="D3756">
        <v>1</v>
      </c>
      <c r="E3756" t="s">
        <v>39</v>
      </c>
      <c r="F3756">
        <v>1</v>
      </c>
      <c r="G3756" t="s">
        <v>40</v>
      </c>
      <c r="H3756">
        <v>1</v>
      </c>
      <c r="I3756" t="s">
        <v>41</v>
      </c>
      <c r="J3756">
        <v>1</v>
      </c>
      <c r="K3756">
        <v>372</v>
      </c>
      <c r="L3756" t="s">
        <v>7</v>
      </c>
      <c r="M3756">
        <v>1</v>
      </c>
      <c r="N3756" t="s">
        <v>11</v>
      </c>
      <c r="O3756">
        <v>3</v>
      </c>
      <c r="P3756" t="s">
        <v>14</v>
      </c>
      <c r="Q3756">
        <v>5</v>
      </c>
      <c r="R3756" t="s">
        <v>46</v>
      </c>
      <c r="S3756">
        <v>2</v>
      </c>
      <c r="T3756">
        <v>96</v>
      </c>
      <c r="U3756">
        <v>104.8</v>
      </c>
      <c r="V3756">
        <v>105.43</v>
      </c>
      <c r="W3756" t="str">
        <f>_xlfn.XLOOKUP(M3756,ActionReference[Action],ActionReference[Reference])</f>
        <v>Approved</v>
      </c>
      <c r="X3756" t="str" cm="1">
        <f t="array" ref="X3756">_xlfn.IFS(T3756&lt;40,"Lower",T3756&lt;122,"Middle",TRUE,"Upper")</f>
        <v>Middle</v>
      </c>
    </row>
    <row r="3757" spans="1:24" x14ac:dyDescent="0.2">
      <c r="A3757" t="s">
        <v>60</v>
      </c>
      <c r="B3757" t="s">
        <v>1</v>
      </c>
      <c r="C3757" t="s">
        <v>45</v>
      </c>
      <c r="D3757">
        <v>3</v>
      </c>
      <c r="E3757" t="s">
        <v>54</v>
      </c>
      <c r="F3757">
        <v>2</v>
      </c>
      <c r="G3757" t="s">
        <v>40</v>
      </c>
      <c r="H3757">
        <v>1</v>
      </c>
      <c r="I3757" t="s">
        <v>41</v>
      </c>
      <c r="J3757">
        <v>1</v>
      </c>
      <c r="K3757">
        <v>261</v>
      </c>
      <c r="L3757" t="s">
        <v>7</v>
      </c>
      <c r="M3757">
        <v>1</v>
      </c>
      <c r="N3757" t="s">
        <v>16</v>
      </c>
      <c r="O3757">
        <v>2</v>
      </c>
      <c r="P3757" t="s">
        <v>14</v>
      </c>
      <c r="Q3757">
        <v>5</v>
      </c>
      <c r="R3757" t="s">
        <v>47</v>
      </c>
      <c r="S3757">
        <v>1</v>
      </c>
      <c r="T3757">
        <v>69</v>
      </c>
      <c r="U3757">
        <v>74.5</v>
      </c>
      <c r="V3757">
        <v>176.08000200000001</v>
      </c>
      <c r="W3757" t="str">
        <f>_xlfn.XLOOKUP(M3757,ActionReference[Action],ActionReference[Reference])</f>
        <v>Approved</v>
      </c>
      <c r="X3757" t="str" cm="1">
        <f t="array" ref="X3757">_xlfn.IFS(T3757&lt;40,"Lower",T3757&lt;122,"Middle",TRUE,"Upper")</f>
        <v>Middle</v>
      </c>
    </row>
    <row r="3758" spans="1:24" x14ac:dyDescent="0.2">
      <c r="A3758" t="s">
        <v>61</v>
      </c>
      <c r="B3758" t="s">
        <v>1</v>
      </c>
      <c r="C3758" t="s">
        <v>42</v>
      </c>
      <c r="D3758">
        <v>2</v>
      </c>
      <c r="E3758" t="s">
        <v>39</v>
      </c>
      <c r="F3758">
        <v>1</v>
      </c>
      <c r="G3758" t="s">
        <v>43</v>
      </c>
      <c r="H3758">
        <v>3</v>
      </c>
      <c r="I3758" t="s">
        <v>41</v>
      </c>
      <c r="J3758">
        <v>1</v>
      </c>
      <c r="K3758">
        <v>58</v>
      </c>
      <c r="L3758" t="s">
        <v>7</v>
      </c>
      <c r="M3758">
        <v>1</v>
      </c>
      <c r="N3758" t="s">
        <v>16</v>
      </c>
      <c r="O3758">
        <v>2</v>
      </c>
      <c r="P3758" t="s">
        <v>10</v>
      </c>
      <c r="Q3758">
        <v>3</v>
      </c>
      <c r="R3758" t="s">
        <v>47</v>
      </c>
      <c r="S3758">
        <v>1</v>
      </c>
      <c r="U3758">
        <v>72.5</v>
      </c>
      <c r="V3758">
        <v>80.330001800000005</v>
      </c>
      <c r="W3758" t="str">
        <f>_xlfn.XLOOKUP(M3758,ActionReference[Action],ActionReference[Reference])</f>
        <v>Approved</v>
      </c>
      <c r="X3758" t="str" cm="1">
        <f t="array" ref="X3758">_xlfn.IFS(T3758&lt;40,"Lower",T3758&lt;122,"Middle",TRUE,"Upper")</f>
        <v>Lower</v>
      </c>
    </row>
    <row r="3759" spans="1:24" x14ac:dyDescent="0.2">
      <c r="A3759">
        <v>7197000003</v>
      </c>
      <c r="B3759" t="s">
        <v>1</v>
      </c>
      <c r="C3759" t="s">
        <v>38</v>
      </c>
      <c r="D3759">
        <v>1</v>
      </c>
      <c r="E3759" t="s">
        <v>39</v>
      </c>
      <c r="F3759">
        <v>1</v>
      </c>
      <c r="G3759" t="s">
        <v>43</v>
      </c>
      <c r="H3759">
        <v>3</v>
      </c>
      <c r="I3759" t="s">
        <v>41</v>
      </c>
      <c r="J3759">
        <v>1</v>
      </c>
      <c r="K3759">
        <v>161</v>
      </c>
      <c r="L3759" t="s">
        <v>7</v>
      </c>
      <c r="M3759">
        <v>1</v>
      </c>
      <c r="N3759" t="s">
        <v>16</v>
      </c>
      <c r="O3759">
        <v>2</v>
      </c>
      <c r="P3759" t="s">
        <v>14</v>
      </c>
      <c r="Q3759">
        <v>5</v>
      </c>
      <c r="R3759" t="s">
        <v>47</v>
      </c>
      <c r="S3759">
        <v>1</v>
      </c>
      <c r="T3759">
        <v>102</v>
      </c>
      <c r="U3759">
        <v>67.5</v>
      </c>
      <c r="V3759">
        <v>77.160003700000004</v>
      </c>
      <c r="W3759" t="str">
        <f>_xlfn.XLOOKUP(M3759,ActionReference[Action],ActionReference[Reference])</f>
        <v>Approved</v>
      </c>
      <c r="X3759" t="str" cm="1">
        <f t="array" ref="X3759">_xlfn.IFS(T3759&lt;40,"Lower",T3759&lt;122,"Middle",TRUE,"Upper")</f>
        <v>Middle</v>
      </c>
    </row>
    <row r="3760" spans="1:24" x14ac:dyDescent="0.2">
      <c r="A3760" t="s">
        <v>62</v>
      </c>
      <c r="B3760" t="s">
        <v>1</v>
      </c>
      <c r="C3760" t="s">
        <v>38</v>
      </c>
      <c r="D3760">
        <v>1</v>
      </c>
      <c r="E3760" t="s">
        <v>39</v>
      </c>
      <c r="F3760">
        <v>1</v>
      </c>
      <c r="G3760" t="s">
        <v>43</v>
      </c>
      <c r="H3760">
        <v>3</v>
      </c>
      <c r="I3760" t="s">
        <v>50</v>
      </c>
      <c r="J3760">
        <v>2</v>
      </c>
      <c r="K3760">
        <v>134</v>
      </c>
      <c r="L3760" t="s">
        <v>6</v>
      </c>
      <c r="M3760">
        <v>3</v>
      </c>
      <c r="N3760" t="s">
        <v>16</v>
      </c>
      <c r="O3760">
        <v>2</v>
      </c>
      <c r="P3760" t="s">
        <v>9</v>
      </c>
      <c r="Q3760">
        <v>2</v>
      </c>
      <c r="R3760" t="s">
        <v>47</v>
      </c>
      <c r="S3760">
        <v>1</v>
      </c>
      <c r="U3760">
        <v>64.099999999999994</v>
      </c>
      <c r="V3760">
        <v>118.150002</v>
      </c>
      <c r="W3760" t="str">
        <f>_xlfn.XLOOKUP(M3760,ActionReference[Action],ActionReference[Reference])</f>
        <v>Denied</v>
      </c>
      <c r="X3760" t="str" cm="1">
        <f t="array" ref="X3760">_xlfn.IFS(T3760&lt;40,"Lower",T3760&lt;122,"Middle",TRUE,"Upper")</f>
        <v>Lower</v>
      </c>
    </row>
    <row r="3761" spans="1:24" x14ac:dyDescent="0.2">
      <c r="A3761" t="s">
        <v>66</v>
      </c>
      <c r="B3761" t="s">
        <v>1</v>
      </c>
      <c r="C3761" t="s">
        <v>38</v>
      </c>
      <c r="D3761">
        <v>1</v>
      </c>
      <c r="E3761" t="s">
        <v>39</v>
      </c>
      <c r="F3761">
        <v>1</v>
      </c>
      <c r="G3761" t="s">
        <v>40</v>
      </c>
      <c r="H3761">
        <v>1</v>
      </c>
      <c r="I3761" t="s">
        <v>41</v>
      </c>
      <c r="J3761">
        <v>1</v>
      </c>
      <c r="K3761">
        <v>245</v>
      </c>
      <c r="L3761" t="s">
        <v>7</v>
      </c>
      <c r="M3761">
        <v>1</v>
      </c>
      <c r="N3761" t="s">
        <v>16</v>
      </c>
      <c r="O3761">
        <v>2</v>
      </c>
      <c r="P3761" t="s">
        <v>9</v>
      </c>
      <c r="Q3761">
        <v>2</v>
      </c>
      <c r="R3761" t="s">
        <v>47</v>
      </c>
      <c r="S3761">
        <v>1</v>
      </c>
      <c r="T3761">
        <v>127</v>
      </c>
      <c r="U3761">
        <v>72.5</v>
      </c>
      <c r="V3761">
        <v>130.470001</v>
      </c>
      <c r="W3761" t="str">
        <f>_xlfn.XLOOKUP(M3761,ActionReference[Action],ActionReference[Reference])</f>
        <v>Approved</v>
      </c>
      <c r="X3761" t="str" cm="1">
        <f t="array" ref="X3761">_xlfn.IFS(T3761&lt;40,"Lower",T3761&lt;122,"Middle",TRUE,"Upper")</f>
        <v>Upper</v>
      </c>
    </row>
    <row r="3762" spans="1:24" x14ac:dyDescent="0.2">
      <c r="A3762">
        <v>2317700005</v>
      </c>
      <c r="B3762" t="s">
        <v>1</v>
      </c>
      <c r="C3762" t="s">
        <v>38</v>
      </c>
      <c r="D3762">
        <v>1</v>
      </c>
      <c r="E3762" t="s">
        <v>39</v>
      </c>
      <c r="F3762">
        <v>1</v>
      </c>
      <c r="G3762" t="s">
        <v>40</v>
      </c>
      <c r="H3762">
        <v>1</v>
      </c>
      <c r="I3762" t="s">
        <v>41</v>
      </c>
      <c r="J3762">
        <v>1</v>
      </c>
      <c r="K3762">
        <v>268</v>
      </c>
      <c r="L3762" t="s">
        <v>7</v>
      </c>
      <c r="M3762">
        <v>1</v>
      </c>
      <c r="N3762" t="s">
        <v>16</v>
      </c>
      <c r="O3762">
        <v>2</v>
      </c>
      <c r="P3762" t="s">
        <v>14</v>
      </c>
      <c r="Q3762">
        <v>5</v>
      </c>
      <c r="R3762" t="s">
        <v>47</v>
      </c>
      <c r="S3762">
        <v>1</v>
      </c>
      <c r="T3762">
        <v>91</v>
      </c>
      <c r="U3762">
        <v>75.2</v>
      </c>
      <c r="V3762">
        <v>130.240005</v>
      </c>
      <c r="W3762" t="str">
        <f>_xlfn.XLOOKUP(M3762,ActionReference[Action],ActionReference[Reference])</f>
        <v>Approved</v>
      </c>
      <c r="X3762" t="str" cm="1">
        <f t="array" ref="X3762">_xlfn.IFS(T3762&lt;40,"Lower",T3762&lt;122,"Middle",TRUE,"Upper")</f>
        <v>Middle</v>
      </c>
    </row>
    <row r="3763" spans="1:24" x14ac:dyDescent="0.2">
      <c r="A3763">
        <v>7811300008</v>
      </c>
      <c r="B3763" t="s">
        <v>1</v>
      </c>
      <c r="C3763" t="s">
        <v>38</v>
      </c>
      <c r="D3763">
        <v>1</v>
      </c>
      <c r="E3763" t="s">
        <v>39</v>
      </c>
      <c r="F3763">
        <v>1</v>
      </c>
      <c r="G3763" t="s">
        <v>40</v>
      </c>
      <c r="H3763">
        <v>1</v>
      </c>
      <c r="I3763" t="s">
        <v>41</v>
      </c>
      <c r="J3763">
        <v>1</v>
      </c>
      <c r="K3763">
        <v>424</v>
      </c>
      <c r="L3763" t="s">
        <v>7</v>
      </c>
      <c r="M3763">
        <v>1</v>
      </c>
      <c r="N3763" t="s">
        <v>16</v>
      </c>
      <c r="O3763">
        <v>2</v>
      </c>
      <c r="P3763" t="s">
        <v>9</v>
      </c>
      <c r="Q3763">
        <v>2</v>
      </c>
      <c r="R3763" t="s">
        <v>46</v>
      </c>
      <c r="S3763">
        <v>2</v>
      </c>
      <c r="T3763">
        <v>83</v>
      </c>
      <c r="U3763">
        <v>77.5</v>
      </c>
      <c r="V3763">
        <v>183.44000199999999</v>
      </c>
      <c r="W3763" t="str">
        <f>_xlfn.XLOOKUP(M3763,ActionReference[Action],ActionReference[Reference])</f>
        <v>Approved</v>
      </c>
      <c r="X3763" t="str" cm="1">
        <f t="array" ref="X3763">_xlfn.IFS(T3763&lt;40,"Lower",T3763&lt;122,"Middle",TRUE,"Upper")</f>
        <v>Middle</v>
      </c>
    </row>
    <row r="3764" spans="1:24" x14ac:dyDescent="0.2">
      <c r="A3764">
        <v>7162800002</v>
      </c>
      <c r="B3764" t="s">
        <v>1</v>
      </c>
      <c r="C3764" t="s">
        <v>38</v>
      </c>
      <c r="D3764">
        <v>1</v>
      </c>
      <c r="E3764" t="s">
        <v>54</v>
      </c>
      <c r="F3764">
        <v>2</v>
      </c>
      <c r="G3764" t="s">
        <v>40</v>
      </c>
      <c r="H3764">
        <v>1</v>
      </c>
      <c r="I3764" t="s">
        <v>41</v>
      </c>
      <c r="J3764">
        <v>1</v>
      </c>
      <c r="K3764">
        <v>80</v>
      </c>
      <c r="L3764" t="s">
        <v>7</v>
      </c>
      <c r="M3764">
        <v>1</v>
      </c>
      <c r="N3764" t="s">
        <v>15</v>
      </c>
      <c r="O3764">
        <v>1</v>
      </c>
      <c r="P3764" t="s">
        <v>14</v>
      </c>
      <c r="Q3764">
        <v>5</v>
      </c>
      <c r="R3764" t="s">
        <v>47</v>
      </c>
      <c r="S3764">
        <v>1</v>
      </c>
      <c r="T3764">
        <v>118</v>
      </c>
      <c r="U3764">
        <v>64.3</v>
      </c>
      <c r="V3764">
        <v>127.029999</v>
      </c>
      <c r="W3764" t="str">
        <f>_xlfn.XLOOKUP(M3764,ActionReference[Action],ActionReference[Reference])</f>
        <v>Approved</v>
      </c>
      <c r="X3764" t="str" cm="1">
        <f t="array" ref="X3764">_xlfn.IFS(T3764&lt;40,"Lower",T3764&lt;122,"Middle",TRUE,"Upper")</f>
        <v>Middle</v>
      </c>
    </row>
    <row r="3765" spans="1:24" x14ac:dyDescent="0.2">
      <c r="A3765" t="s">
        <v>62</v>
      </c>
      <c r="B3765" t="s">
        <v>1</v>
      </c>
      <c r="C3765" t="s">
        <v>38</v>
      </c>
      <c r="D3765">
        <v>1</v>
      </c>
      <c r="E3765" t="s">
        <v>39</v>
      </c>
      <c r="F3765">
        <v>1</v>
      </c>
      <c r="G3765" t="s">
        <v>43</v>
      </c>
      <c r="H3765">
        <v>3</v>
      </c>
      <c r="I3765" t="s">
        <v>41</v>
      </c>
      <c r="J3765">
        <v>1</v>
      </c>
      <c r="K3765">
        <v>455</v>
      </c>
      <c r="L3765" t="s">
        <v>7</v>
      </c>
      <c r="M3765">
        <v>1</v>
      </c>
      <c r="N3765" t="s">
        <v>16</v>
      </c>
      <c r="O3765">
        <v>2</v>
      </c>
      <c r="P3765" t="s">
        <v>14</v>
      </c>
      <c r="Q3765">
        <v>5</v>
      </c>
      <c r="R3765" t="s">
        <v>47</v>
      </c>
      <c r="S3765">
        <v>1</v>
      </c>
      <c r="T3765">
        <v>106</v>
      </c>
      <c r="U3765">
        <v>88</v>
      </c>
      <c r="V3765">
        <v>117.57</v>
      </c>
      <c r="W3765" t="str">
        <f>_xlfn.XLOOKUP(M3765,ActionReference[Action],ActionReference[Reference])</f>
        <v>Approved</v>
      </c>
      <c r="X3765" t="str" cm="1">
        <f t="array" ref="X3765">_xlfn.IFS(T3765&lt;40,"Lower",T3765&lt;122,"Middle",TRUE,"Upper")</f>
        <v>Middle</v>
      </c>
    </row>
    <row r="3766" spans="1:24" x14ac:dyDescent="0.2">
      <c r="A3766" t="s">
        <v>70</v>
      </c>
      <c r="B3766" t="s">
        <v>1</v>
      </c>
      <c r="C3766" t="s">
        <v>42</v>
      </c>
      <c r="D3766">
        <v>2</v>
      </c>
      <c r="E3766" t="s">
        <v>39</v>
      </c>
      <c r="F3766">
        <v>1</v>
      </c>
      <c r="G3766" t="s">
        <v>43</v>
      </c>
      <c r="H3766">
        <v>3</v>
      </c>
      <c r="I3766" t="s">
        <v>41</v>
      </c>
      <c r="J3766">
        <v>1</v>
      </c>
      <c r="K3766">
        <v>78</v>
      </c>
      <c r="L3766" t="s">
        <v>7</v>
      </c>
      <c r="M3766">
        <v>1</v>
      </c>
      <c r="N3766" t="s">
        <v>16</v>
      </c>
      <c r="O3766">
        <v>2</v>
      </c>
      <c r="P3766" t="s">
        <v>14</v>
      </c>
      <c r="Q3766">
        <v>5</v>
      </c>
      <c r="R3766" t="s">
        <v>47</v>
      </c>
      <c r="S3766">
        <v>1</v>
      </c>
      <c r="T3766">
        <v>93</v>
      </c>
      <c r="U3766">
        <v>65.5</v>
      </c>
      <c r="V3766">
        <v>110.05999799999999</v>
      </c>
      <c r="W3766" t="str">
        <f>_xlfn.XLOOKUP(M3766,ActionReference[Action],ActionReference[Reference])</f>
        <v>Approved</v>
      </c>
      <c r="X3766" t="str" cm="1">
        <f t="array" ref="X3766">_xlfn.IFS(T3766&lt;40,"Lower",T3766&lt;122,"Middle",TRUE,"Upper")</f>
        <v>Middle</v>
      </c>
    </row>
    <row r="3767" spans="1:24" x14ac:dyDescent="0.2">
      <c r="A3767" t="s">
        <v>71</v>
      </c>
      <c r="B3767" t="s">
        <v>1</v>
      </c>
      <c r="C3767" t="s">
        <v>42</v>
      </c>
      <c r="D3767">
        <v>2</v>
      </c>
      <c r="E3767" t="s">
        <v>39</v>
      </c>
      <c r="F3767">
        <v>1</v>
      </c>
      <c r="G3767" t="s">
        <v>40</v>
      </c>
      <c r="H3767">
        <v>1</v>
      </c>
      <c r="I3767" t="s">
        <v>41</v>
      </c>
      <c r="J3767">
        <v>1</v>
      </c>
      <c r="K3767">
        <v>140</v>
      </c>
      <c r="L3767" t="s">
        <v>7</v>
      </c>
      <c r="M3767">
        <v>1</v>
      </c>
      <c r="N3767" t="s">
        <v>16</v>
      </c>
      <c r="O3767">
        <v>2</v>
      </c>
      <c r="P3767" t="s">
        <v>14</v>
      </c>
      <c r="Q3767">
        <v>5</v>
      </c>
      <c r="R3767" t="s">
        <v>47</v>
      </c>
      <c r="S3767">
        <v>1</v>
      </c>
      <c r="T3767">
        <v>53</v>
      </c>
      <c r="U3767">
        <v>72.2</v>
      </c>
      <c r="V3767">
        <v>88.910003700000004</v>
      </c>
      <c r="W3767" t="str">
        <f>_xlfn.XLOOKUP(M3767,ActionReference[Action],ActionReference[Reference])</f>
        <v>Approved</v>
      </c>
      <c r="X3767" t="str" cm="1">
        <f t="array" ref="X3767">_xlfn.IFS(T3767&lt;40,"Lower",T3767&lt;122,"Middle",TRUE,"Upper")</f>
        <v>Middle</v>
      </c>
    </row>
    <row r="3768" spans="1:24" x14ac:dyDescent="0.2">
      <c r="A3768" t="s">
        <v>73</v>
      </c>
      <c r="B3768" t="s">
        <v>1</v>
      </c>
      <c r="C3768" t="s">
        <v>38</v>
      </c>
      <c r="D3768">
        <v>1</v>
      </c>
      <c r="E3768" t="s">
        <v>39</v>
      </c>
      <c r="F3768">
        <v>1</v>
      </c>
      <c r="G3768" t="s">
        <v>40</v>
      </c>
      <c r="H3768">
        <v>1</v>
      </c>
      <c r="I3768" t="s">
        <v>41</v>
      </c>
      <c r="J3768">
        <v>1</v>
      </c>
      <c r="K3768">
        <v>228</v>
      </c>
      <c r="L3768" t="s">
        <v>7</v>
      </c>
      <c r="M3768">
        <v>1</v>
      </c>
      <c r="N3768" t="s">
        <v>16</v>
      </c>
      <c r="O3768">
        <v>2</v>
      </c>
      <c r="P3768" t="s">
        <v>14</v>
      </c>
      <c r="Q3768">
        <v>5</v>
      </c>
      <c r="R3768" t="s">
        <v>46</v>
      </c>
      <c r="S3768">
        <v>2</v>
      </c>
      <c r="T3768">
        <v>73</v>
      </c>
      <c r="U3768">
        <v>89.8</v>
      </c>
      <c r="V3768">
        <v>102.220001</v>
      </c>
      <c r="W3768" t="str">
        <f>_xlfn.XLOOKUP(M3768,ActionReference[Action],ActionReference[Reference])</f>
        <v>Approved</v>
      </c>
      <c r="X3768" t="str" cm="1">
        <f t="array" ref="X3768">_xlfn.IFS(T3768&lt;40,"Lower",T3768&lt;122,"Middle",TRUE,"Upper")</f>
        <v>Middle</v>
      </c>
    </row>
    <row r="3769" spans="1:24" x14ac:dyDescent="0.2">
      <c r="A3769">
        <v>7505400005</v>
      </c>
      <c r="B3769" t="s">
        <v>1</v>
      </c>
      <c r="C3769" t="s">
        <v>38</v>
      </c>
      <c r="D3769">
        <v>1</v>
      </c>
      <c r="E3769" t="s">
        <v>39</v>
      </c>
      <c r="F3769">
        <v>1</v>
      </c>
      <c r="G3769" t="s">
        <v>40</v>
      </c>
      <c r="H3769">
        <v>1</v>
      </c>
      <c r="I3769" t="s">
        <v>41</v>
      </c>
      <c r="J3769">
        <v>1</v>
      </c>
      <c r="K3769">
        <v>557</v>
      </c>
      <c r="L3769" t="s">
        <v>7</v>
      </c>
      <c r="M3769">
        <v>1</v>
      </c>
      <c r="N3769" t="s">
        <v>16</v>
      </c>
      <c r="O3769">
        <v>2</v>
      </c>
      <c r="P3769" t="s">
        <v>14</v>
      </c>
      <c r="Q3769">
        <v>5</v>
      </c>
      <c r="R3769" t="s">
        <v>47</v>
      </c>
      <c r="S3769">
        <v>1</v>
      </c>
      <c r="T3769">
        <v>367</v>
      </c>
      <c r="U3769">
        <v>114.2</v>
      </c>
      <c r="V3769">
        <v>127.07</v>
      </c>
      <c r="W3769" t="str">
        <f>_xlfn.XLOOKUP(M3769,ActionReference[Action],ActionReference[Reference])</f>
        <v>Approved</v>
      </c>
      <c r="X3769" t="str" cm="1">
        <f t="array" ref="X3769">_xlfn.IFS(T3769&lt;40,"Lower",T3769&lt;122,"Middle",TRUE,"Upper")</f>
        <v>Upper</v>
      </c>
    </row>
    <row r="3770" spans="1:24" x14ac:dyDescent="0.2">
      <c r="A3770" t="s">
        <v>76</v>
      </c>
      <c r="B3770" t="s">
        <v>1</v>
      </c>
      <c r="C3770" t="s">
        <v>42</v>
      </c>
      <c r="D3770">
        <v>2</v>
      </c>
      <c r="E3770" t="s">
        <v>39</v>
      </c>
      <c r="F3770">
        <v>1</v>
      </c>
      <c r="G3770" t="s">
        <v>40</v>
      </c>
      <c r="H3770">
        <v>1</v>
      </c>
      <c r="I3770" t="s">
        <v>41</v>
      </c>
      <c r="J3770">
        <v>1</v>
      </c>
      <c r="K3770">
        <v>194</v>
      </c>
      <c r="L3770" t="s">
        <v>7</v>
      </c>
      <c r="M3770">
        <v>1</v>
      </c>
      <c r="N3770" t="s">
        <v>16</v>
      </c>
      <c r="O3770">
        <v>2</v>
      </c>
      <c r="P3770" t="s">
        <v>14</v>
      </c>
      <c r="Q3770">
        <v>5</v>
      </c>
      <c r="R3770" t="s">
        <v>46</v>
      </c>
      <c r="S3770">
        <v>2</v>
      </c>
      <c r="T3770">
        <v>63</v>
      </c>
      <c r="U3770">
        <v>66.2</v>
      </c>
      <c r="V3770">
        <v>116.099998</v>
      </c>
      <c r="W3770" t="str">
        <f>_xlfn.XLOOKUP(M3770,ActionReference[Action],ActionReference[Reference])</f>
        <v>Approved</v>
      </c>
      <c r="X3770" t="str" cm="1">
        <f t="array" ref="X3770">_xlfn.IFS(T3770&lt;40,"Lower",T3770&lt;122,"Middle",TRUE,"Upper")</f>
        <v>Middle</v>
      </c>
    </row>
    <row r="3771" spans="1:24" x14ac:dyDescent="0.2">
      <c r="A3771" t="s">
        <v>77</v>
      </c>
      <c r="B3771" t="s">
        <v>1</v>
      </c>
      <c r="C3771" t="s">
        <v>38</v>
      </c>
      <c r="D3771">
        <v>1</v>
      </c>
      <c r="E3771" t="s">
        <v>39</v>
      </c>
      <c r="F3771">
        <v>1</v>
      </c>
      <c r="G3771" t="s">
        <v>40</v>
      </c>
      <c r="H3771">
        <v>1</v>
      </c>
      <c r="I3771" t="s">
        <v>41</v>
      </c>
      <c r="J3771">
        <v>1</v>
      </c>
      <c r="K3771">
        <v>143</v>
      </c>
      <c r="L3771" t="s">
        <v>7</v>
      </c>
      <c r="M3771">
        <v>1</v>
      </c>
      <c r="N3771" t="s">
        <v>16</v>
      </c>
      <c r="O3771">
        <v>2</v>
      </c>
      <c r="P3771" t="s">
        <v>14</v>
      </c>
      <c r="Q3771">
        <v>5</v>
      </c>
      <c r="R3771" t="s">
        <v>47</v>
      </c>
      <c r="S3771">
        <v>1</v>
      </c>
      <c r="T3771">
        <v>66</v>
      </c>
      <c r="U3771">
        <v>59.8</v>
      </c>
      <c r="V3771">
        <v>53.009998299999999</v>
      </c>
      <c r="W3771" t="str">
        <f>_xlfn.XLOOKUP(M3771,ActionReference[Action],ActionReference[Reference])</f>
        <v>Approved</v>
      </c>
      <c r="X3771" t="str" cm="1">
        <f t="array" ref="X3771">_xlfn.IFS(T3771&lt;40,"Lower",T3771&lt;122,"Middle",TRUE,"Upper")</f>
        <v>Middle</v>
      </c>
    </row>
    <row r="3772" spans="1:24" x14ac:dyDescent="0.2">
      <c r="A3772" t="s">
        <v>79</v>
      </c>
      <c r="B3772" t="s">
        <v>1</v>
      </c>
      <c r="C3772" t="s">
        <v>38</v>
      </c>
      <c r="D3772">
        <v>1</v>
      </c>
      <c r="E3772" t="s">
        <v>39</v>
      </c>
      <c r="F3772">
        <v>1</v>
      </c>
      <c r="G3772" t="s">
        <v>40</v>
      </c>
      <c r="H3772">
        <v>1</v>
      </c>
      <c r="I3772" t="s">
        <v>41</v>
      </c>
      <c r="J3772">
        <v>1</v>
      </c>
      <c r="K3772">
        <v>127</v>
      </c>
      <c r="L3772" t="s">
        <v>7</v>
      </c>
      <c r="M3772">
        <v>1</v>
      </c>
      <c r="N3772" t="s">
        <v>16</v>
      </c>
      <c r="O3772">
        <v>2</v>
      </c>
      <c r="P3772" t="s">
        <v>14</v>
      </c>
      <c r="Q3772">
        <v>5</v>
      </c>
      <c r="R3772" t="s">
        <v>46</v>
      </c>
      <c r="S3772">
        <v>2</v>
      </c>
      <c r="T3772">
        <v>147</v>
      </c>
      <c r="U3772">
        <v>57.8</v>
      </c>
      <c r="V3772">
        <v>93.959999100000005</v>
      </c>
      <c r="W3772" t="str">
        <f>_xlfn.XLOOKUP(M3772,ActionReference[Action],ActionReference[Reference])</f>
        <v>Approved</v>
      </c>
      <c r="X3772" t="str" cm="1">
        <f t="array" ref="X3772">_xlfn.IFS(T3772&lt;40,"Lower",T3772&lt;122,"Middle",TRUE,"Upper")</f>
        <v>Upper</v>
      </c>
    </row>
    <row r="3773" spans="1:24" x14ac:dyDescent="0.2">
      <c r="A3773">
        <v>7442300004</v>
      </c>
      <c r="B3773" t="s">
        <v>1</v>
      </c>
      <c r="C3773" t="s">
        <v>38</v>
      </c>
      <c r="D3773">
        <v>1</v>
      </c>
      <c r="E3773" t="s">
        <v>39</v>
      </c>
      <c r="F3773">
        <v>1</v>
      </c>
      <c r="G3773" t="s">
        <v>40</v>
      </c>
      <c r="H3773">
        <v>1</v>
      </c>
      <c r="I3773" t="s">
        <v>41</v>
      </c>
      <c r="J3773">
        <v>1</v>
      </c>
      <c r="K3773">
        <v>300</v>
      </c>
      <c r="L3773" t="s">
        <v>7</v>
      </c>
      <c r="M3773">
        <v>1</v>
      </c>
      <c r="N3773" t="s">
        <v>16</v>
      </c>
      <c r="O3773">
        <v>2</v>
      </c>
      <c r="P3773" t="s">
        <v>14</v>
      </c>
      <c r="Q3773">
        <v>5</v>
      </c>
      <c r="R3773" t="s">
        <v>46</v>
      </c>
      <c r="S3773">
        <v>2</v>
      </c>
      <c r="T3773">
        <v>130</v>
      </c>
      <c r="U3773">
        <v>63</v>
      </c>
      <c r="V3773">
        <v>81.769996599999999</v>
      </c>
      <c r="W3773" t="str">
        <f>_xlfn.XLOOKUP(M3773,ActionReference[Action],ActionReference[Reference])</f>
        <v>Approved</v>
      </c>
      <c r="X3773" t="str" cm="1">
        <f t="array" ref="X3773">_xlfn.IFS(T3773&lt;40,"Lower",T3773&lt;122,"Middle",TRUE,"Upper")</f>
        <v>Upper</v>
      </c>
    </row>
    <row r="3774" spans="1:24" x14ac:dyDescent="0.2">
      <c r="A3774" t="s">
        <v>80</v>
      </c>
      <c r="B3774" t="s">
        <v>1</v>
      </c>
      <c r="C3774" t="s">
        <v>38</v>
      </c>
      <c r="D3774">
        <v>1</v>
      </c>
      <c r="E3774" t="s">
        <v>39</v>
      </c>
      <c r="F3774">
        <v>1</v>
      </c>
      <c r="G3774" t="s">
        <v>43</v>
      </c>
      <c r="H3774">
        <v>3</v>
      </c>
      <c r="I3774" t="s">
        <v>41</v>
      </c>
      <c r="J3774">
        <v>1</v>
      </c>
      <c r="K3774">
        <v>307</v>
      </c>
      <c r="L3774" t="s">
        <v>7</v>
      </c>
      <c r="M3774">
        <v>1</v>
      </c>
      <c r="N3774" t="s">
        <v>16</v>
      </c>
      <c r="O3774">
        <v>2</v>
      </c>
      <c r="P3774" t="s">
        <v>14</v>
      </c>
      <c r="Q3774">
        <v>5</v>
      </c>
      <c r="R3774" t="s">
        <v>46</v>
      </c>
      <c r="S3774">
        <v>2</v>
      </c>
      <c r="T3774">
        <v>93</v>
      </c>
      <c r="U3774">
        <v>69.2</v>
      </c>
      <c r="V3774">
        <v>100.639999</v>
      </c>
      <c r="W3774" t="str">
        <f>_xlfn.XLOOKUP(M3774,ActionReference[Action],ActionReference[Reference])</f>
        <v>Approved</v>
      </c>
      <c r="X3774" t="str" cm="1">
        <f t="array" ref="X3774">_xlfn.IFS(T3774&lt;40,"Lower",T3774&lt;122,"Middle",TRUE,"Upper")</f>
        <v>Middle</v>
      </c>
    </row>
    <row r="3775" spans="1:24" x14ac:dyDescent="0.2">
      <c r="A3775" t="s">
        <v>81</v>
      </c>
      <c r="B3775" t="s">
        <v>1</v>
      </c>
      <c r="C3775" t="s">
        <v>51</v>
      </c>
      <c r="D3775">
        <v>4</v>
      </c>
      <c r="E3775" t="s">
        <v>39</v>
      </c>
      <c r="F3775">
        <v>1</v>
      </c>
      <c r="G3775" t="s">
        <v>40</v>
      </c>
      <c r="H3775">
        <v>1</v>
      </c>
      <c r="I3775" t="s">
        <v>41</v>
      </c>
      <c r="J3775">
        <v>1</v>
      </c>
      <c r="K3775">
        <v>99</v>
      </c>
      <c r="L3775" t="s">
        <v>7</v>
      </c>
      <c r="M3775">
        <v>1</v>
      </c>
      <c r="N3775" t="s">
        <v>16</v>
      </c>
      <c r="O3775">
        <v>2</v>
      </c>
      <c r="P3775" t="s">
        <v>14</v>
      </c>
      <c r="Q3775">
        <v>5</v>
      </c>
      <c r="R3775" t="s">
        <v>47</v>
      </c>
      <c r="S3775">
        <v>1</v>
      </c>
      <c r="T3775">
        <v>38</v>
      </c>
      <c r="U3775">
        <v>59.5</v>
      </c>
      <c r="V3775">
        <v>138.64999399999999</v>
      </c>
      <c r="W3775" t="str">
        <f>_xlfn.XLOOKUP(M3775,ActionReference[Action],ActionReference[Reference])</f>
        <v>Approved</v>
      </c>
      <c r="X3775" t="str" cm="1">
        <f t="array" ref="X3775">_xlfn.IFS(T3775&lt;40,"Lower",T3775&lt;122,"Middle",TRUE,"Upper")</f>
        <v>Lower</v>
      </c>
    </row>
    <row r="3776" spans="1:24" x14ac:dyDescent="0.2">
      <c r="A3776" t="s">
        <v>82</v>
      </c>
      <c r="B3776" t="s">
        <v>1</v>
      </c>
      <c r="C3776" t="s">
        <v>42</v>
      </c>
      <c r="D3776">
        <v>2</v>
      </c>
      <c r="E3776" t="s">
        <v>39</v>
      </c>
      <c r="F3776">
        <v>1</v>
      </c>
      <c r="G3776" t="s">
        <v>43</v>
      </c>
      <c r="H3776">
        <v>3</v>
      </c>
      <c r="I3776" t="s">
        <v>41</v>
      </c>
      <c r="J3776">
        <v>1</v>
      </c>
      <c r="K3776">
        <v>411</v>
      </c>
      <c r="L3776" t="s">
        <v>7</v>
      </c>
      <c r="M3776">
        <v>1</v>
      </c>
      <c r="N3776" t="s">
        <v>16</v>
      </c>
      <c r="O3776">
        <v>2</v>
      </c>
      <c r="P3776" t="s">
        <v>14</v>
      </c>
      <c r="Q3776">
        <v>5</v>
      </c>
      <c r="R3776" t="s">
        <v>47</v>
      </c>
      <c r="S3776">
        <v>1</v>
      </c>
      <c r="T3776">
        <v>81</v>
      </c>
      <c r="U3776">
        <v>108.3</v>
      </c>
      <c r="V3776">
        <v>62.630001100000001</v>
      </c>
      <c r="W3776" t="str">
        <f>_xlfn.XLOOKUP(M3776,ActionReference[Action],ActionReference[Reference])</f>
        <v>Approved</v>
      </c>
      <c r="X3776" t="str" cm="1">
        <f t="array" ref="X3776">_xlfn.IFS(T3776&lt;40,"Lower",T3776&lt;122,"Middle",TRUE,"Upper")</f>
        <v>Middle</v>
      </c>
    </row>
    <row r="3777" spans="1:24" x14ac:dyDescent="0.2">
      <c r="A3777" t="s">
        <v>83</v>
      </c>
      <c r="B3777" t="s">
        <v>1</v>
      </c>
      <c r="C3777" t="s">
        <v>42</v>
      </c>
      <c r="D3777">
        <v>2</v>
      </c>
      <c r="E3777" t="s">
        <v>39</v>
      </c>
      <c r="F3777">
        <v>1</v>
      </c>
      <c r="G3777" t="s">
        <v>43</v>
      </c>
      <c r="H3777">
        <v>3</v>
      </c>
      <c r="I3777" t="s">
        <v>41</v>
      </c>
      <c r="J3777">
        <v>1</v>
      </c>
      <c r="K3777">
        <v>190</v>
      </c>
      <c r="L3777" t="s">
        <v>7</v>
      </c>
      <c r="M3777">
        <v>1</v>
      </c>
      <c r="N3777" t="s">
        <v>15</v>
      </c>
      <c r="O3777">
        <v>1</v>
      </c>
      <c r="P3777" t="s">
        <v>14</v>
      </c>
      <c r="Q3777">
        <v>5</v>
      </c>
      <c r="R3777" t="s">
        <v>47</v>
      </c>
      <c r="S3777">
        <v>1</v>
      </c>
      <c r="T3777">
        <v>43</v>
      </c>
      <c r="U3777">
        <v>64.3</v>
      </c>
      <c r="V3777">
        <v>76.190002399999997</v>
      </c>
      <c r="W3777" t="str">
        <f>_xlfn.XLOOKUP(M3777,ActionReference[Action],ActionReference[Reference])</f>
        <v>Approved</v>
      </c>
      <c r="X3777" t="str" cm="1">
        <f t="array" ref="X3777">_xlfn.IFS(T3777&lt;40,"Lower",T3777&lt;122,"Middle",TRUE,"Upper")</f>
        <v>Middle</v>
      </c>
    </row>
    <row r="3778" spans="1:24" x14ac:dyDescent="0.2">
      <c r="A3778" t="s">
        <v>62</v>
      </c>
      <c r="B3778" t="s">
        <v>1</v>
      </c>
      <c r="C3778" t="s">
        <v>38</v>
      </c>
      <c r="D3778">
        <v>1</v>
      </c>
      <c r="E3778" t="s">
        <v>39</v>
      </c>
      <c r="F3778">
        <v>1</v>
      </c>
      <c r="G3778" t="s">
        <v>43</v>
      </c>
      <c r="H3778">
        <v>3</v>
      </c>
      <c r="I3778" t="s">
        <v>41</v>
      </c>
      <c r="J3778">
        <v>1</v>
      </c>
      <c r="K3778">
        <v>394</v>
      </c>
      <c r="L3778" t="s">
        <v>7</v>
      </c>
      <c r="M3778">
        <v>1</v>
      </c>
      <c r="N3778" t="s">
        <v>16</v>
      </c>
      <c r="O3778">
        <v>2</v>
      </c>
      <c r="P3778" t="s">
        <v>9</v>
      </c>
      <c r="Q3778">
        <v>2</v>
      </c>
      <c r="R3778" t="s">
        <v>47</v>
      </c>
      <c r="S3778">
        <v>1</v>
      </c>
      <c r="T3778">
        <v>155</v>
      </c>
      <c r="U3778">
        <v>64.3</v>
      </c>
      <c r="V3778">
        <v>169.979996</v>
      </c>
      <c r="W3778" t="str">
        <f>_xlfn.XLOOKUP(M3778,ActionReference[Action],ActionReference[Reference])</f>
        <v>Approved</v>
      </c>
      <c r="X3778" t="str" cm="1">
        <f t="array" ref="X3778">_xlfn.IFS(T3778&lt;40,"Lower",T3778&lt;122,"Middle",TRUE,"Upper")</f>
        <v>Upper</v>
      </c>
    </row>
    <row r="3779" spans="1:24" x14ac:dyDescent="0.2">
      <c r="A3779" t="s">
        <v>84</v>
      </c>
      <c r="B3779" t="s">
        <v>1</v>
      </c>
      <c r="C3779" t="s">
        <v>38</v>
      </c>
      <c r="D3779">
        <v>1</v>
      </c>
      <c r="E3779" t="s">
        <v>39</v>
      </c>
      <c r="F3779">
        <v>1</v>
      </c>
      <c r="G3779" t="s">
        <v>40</v>
      </c>
      <c r="H3779">
        <v>1</v>
      </c>
      <c r="I3779" t="s">
        <v>41</v>
      </c>
      <c r="J3779">
        <v>1</v>
      </c>
      <c r="K3779">
        <v>363</v>
      </c>
      <c r="L3779" t="s">
        <v>7</v>
      </c>
      <c r="M3779">
        <v>1</v>
      </c>
      <c r="N3779" t="s">
        <v>16</v>
      </c>
      <c r="O3779">
        <v>2</v>
      </c>
      <c r="P3779" t="s">
        <v>14</v>
      </c>
      <c r="Q3779">
        <v>5</v>
      </c>
      <c r="R3779" t="s">
        <v>46</v>
      </c>
      <c r="S3779">
        <v>2</v>
      </c>
      <c r="T3779">
        <v>74</v>
      </c>
      <c r="U3779">
        <v>60.5</v>
      </c>
      <c r="V3779">
        <v>112.389999</v>
      </c>
      <c r="W3779" t="str">
        <f>_xlfn.XLOOKUP(M3779,ActionReference[Action],ActionReference[Reference])</f>
        <v>Approved</v>
      </c>
      <c r="X3779" t="str" cm="1">
        <f t="array" ref="X3779">_xlfn.IFS(T3779&lt;40,"Lower",T3779&lt;122,"Middle",TRUE,"Upper")</f>
        <v>Middle</v>
      </c>
    </row>
    <row r="3780" spans="1:24" x14ac:dyDescent="0.2">
      <c r="A3780" t="s">
        <v>85</v>
      </c>
      <c r="B3780" t="s">
        <v>1</v>
      </c>
      <c r="C3780" t="s">
        <v>42</v>
      </c>
      <c r="D3780">
        <v>2</v>
      </c>
      <c r="E3780" t="s">
        <v>39</v>
      </c>
      <c r="F3780">
        <v>1</v>
      </c>
      <c r="G3780" t="s">
        <v>40</v>
      </c>
      <c r="H3780">
        <v>1</v>
      </c>
      <c r="I3780" t="s">
        <v>41</v>
      </c>
      <c r="J3780">
        <v>1</v>
      </c>
      <c r="K3780">
        <v>478</v>
      </c>
      <c r="L3780" t="s">
        <v>7</v>
      </c>
      <c r="M3780">
        <v>1</v>
      </c>
      <c r="N3780" t="s">
        <v>16</v>
      </c>
      <c r="O3780">
        <v>2</v>
      </c>
      <c r="P3780" t="s">
        <v>10</v>
      </c>
      <c r="Q3780">
        <v>3</v>
      </c>
      <c r="R3780" t="s">
        <v>46</v>
      </c>
      <c r="S3780">
        <v>2</v>
      </c>
      <c r="T3780">
        <v>133</v>
      </c>
      <c r="U3780">
        <v>64.3</v>
      </c>
      <c r="V3780">
        <v>190.58000200000001</v>
      </c>
      <c r="W3780" t="str">
        <f>_xlfn.XLOOKUP(M3780,ActionReference[Action],ActionReference[Reference])</f>
        <v>Approved</v>
      </c>
      <c r="X3780" t="str" cm="1">
        <f t="array" ref="X3780">_xlfn.IFS(T3780&lt;40,"Lower",T3780&lt;122,"Middle",TRUE,"Upper")</f>
        <v>Upper</v>
      </c>
    </row>
    <row r="3781" spans="1:24" x14ac:dyDescent="0.2">
      <c r="A3781" t="s">
        <v>86</v>
      </c>
      <c r="B3781" t="s">
        <v>1</v>
      </c>
      <c r="C3781" t="s">
        <v>38</v>
      </c>
      <c r="D3781">
        <v>1</v>
      </c>
      <c r="E3781" t="s">
        <v>39</v>
      </c>
      <c r="F3781">
        <v>1</v>
      </c>
      <c r="G3781" t="s">
        <v>40</v>
      </c>
      <c r="H3781">
        <v>1</v>
      </c>
      <c r="I3781" t="s">
        <v>41</v>
      </c>
      <c r="J3781">
        <v>1</v>
      </c>
      <c r="K3781">
        <v>403</v>
      </c>
      <c r="L3781" t="s">
        <v>7</v>
      </c>
      <c r="M3781">
        <v>1</v>
      </c>
      <c r="N3781" t="s">
        <v>16</v>
      </c>
      <c r="O3781">
        <v>2</v>
      </c>
      <c r="P3781" t="s">
        <v>14</v>
      </c>
      <c r="Q3781">
        <v>5</v>
      </c>
      <c r="R3781" t="s">
        <v>46</v>
      </c>
      <c r="S3781">
        <v>2</v>
      </c>
      <c r="T3781">
        <v>84</v>
      </c>
      <c r="U3781">
        <v>83.9</v>
      </c>
      <c r="V3781">
        <v>121.279999</v>
      </c>
      <c r="W3781" t="str">
        <f>_xlfn.XLOOKUP(M3781,ActionReference[Action],ActionReference[Reference])</f>
        <v>Approved</v>
      </c>
      <c r="X3781" t="str" cm="1">
        <f t="array" ref="X3781">_xlfn.IFS(T3781&lt;40,"Lower",T3781&lt;122,"Middle",TRUE,"Upper")</f>
        <v>Middle</v>
      </c>
    </row>
    <row r="3782" spans="1:24" x14ac:dyDescent="0.2">
      <c r="A3782" t="s">
        <v>87</v>
      </c>
      <c r="B3782" t="s">
        <v>1</v>
      </c>
      <c r="C3782" t="s">
        <v>45</v>
      </c>
      <c r="D3782">
        <v>3</v>
      </c>
      <c r="E3782" t="s">
        <v>39</v>
      </c>
      <c r="F3782">
        <v>1</v>
      </c>
      <c r="G3782" t="s">
        <v>40</v>
      </c>
      <c r="H3782">
        <v>1</v>
      </c>
      <c r="I3782" t="s">
        <v>41</v>
      </c>
      <c r="J3782">
        <v>1</v>
      </c>
      <c r="K3782">
        <v>132</v>
      </c>
      <c r="L3782" t="s">
        <v>7</v>
      </c>
      <c r="M3782">
        <v>1</v>
      </c>
      <c r="N3782" t="s">
        <v>16</v>
      </c>
      <c r="O3782">
        <v>2</v>
      </c>
      <c r="P3782" t="s">
        <v>14</v>
      </c>
      <c r="Q3782">
        <v>5</v>
      </c>
      <c r="R3782" t="s">
        <v>47</v>
      </c>
      <c r="S3782">
        <v>1</v>
      </c>
      <c r="T3782">
        <v>57</v>
      </c>
      <c r="U3782">
        <v>99.8</v>
      </c>
      <c r="V3782">
        <v>73.739997900000006</v>
      </c>
      <c r="W3782" t="str">
        <f>_xlfn.XLOOKUP(M3782,ActionReference[Action],ActionReference[Reference])</f>
        <v>Approved</v>
      </c>
      <c r="X3782" t="str" cm="1">
        <f t="array" ref="X3782">_xlfn.IFS(T3782&lt;40,"Lower",T3782&lt;122,"Middle",TRUE,"Upper")</f>
        <v>Middle</v>
      </c>
    </row>
    <row r="3783" spans="1:24" x14ac:dyDescent="0.2">
      <c r="A3783">
        <v>7162800002</v>
      </c>
      <c r="B3783" t="s">
        <v>1</v>
      </c>
      <c r="C3783" t="s">
        <v>38</v>
      </c>
      <c r="D3783">
        <v>1</v>
      </c>
      <c r="E3783" t="s">
        <v>54</v>
      </c>
      <c r="F3783">
        <v>2</v>
      </c>
      <c r="G3783" t="s">
        <v>40</v>
      </c>
      <c r="H3783">
        <v>1</v>
      </c>
      <c r="I3783" t="s">
        <v>41</v>
      </c>
      <c r="J3783">
        <v>1</v>
      </c>
      <c r="K3783">
        <v>54</v>
      </c>
      <c r="L3783" t="s">
        <v>7</v>
      </c>
      <c r="M3783">
        <v>1</v>
      </c>
      <c r="N3783" t="s">
        <v>16</v>
      </c>
      <c r="O3783">
        <v>2</v>
      </c>
      <c r="P3783" t="s">
        <v>14</v>
      </c>
      <c r="Q3783">
        <v>5</v>
      </c>
      <c r="R3783" t="s">
        <v>47</v>
      </c>
      <c r="S3783">
        <v>1</v>
      </c>
      <c r="T3783">
        <v>51</v>
      </c>
      <c r="U3783">
        <v>57.5</v>
      </c>
      <c r="V3783">
        <v>110.589996</v>
      </c>
      <c r="W3783" t="str">
        <f>_xlfn.XLOOKUP(M3783,ActionReference[Action],ActionReference[Reference])</f>
        <v>Approved</v>
      </c>
      <c r="X3783" t="str" cm="1">
        <f t="array" ref="X3783">_xlfn.IFS(T3783&lt;40,"Lower",T3783&lt;122,"Middle",TRUE,"Upper")</f>
        <v>Middle</v>
      </c>
    </row>
    <row r="3784" spans="1:24" x14ac:dyDescent="0.2">
      <c r="A3784">
        <v>2317700005</v>
      </c>
      <c r="B3784" t="s">
        <v>1</v>
      </c>
      <c r="C3784" t="s">
        <v>38</v>
      </c>
      <c r="D3784">
        <v>1</v>
      </c>
      <c r="E3784" t="s">
        <v>39</v>
      </c>
      <c r="F3784">
        <v>1</v>
      </c>
      <c r="G3784" t="s">
        <v>40</v>
      </c>
      <c r="H3784">
        <v>1</v>
      </c>
      <c r="I3784" t="s">
        <v>41</v>
      </c>
      <c r="J3784">
        <v>1</v>
      </c>
      <c r="K3784">
        <v>112</v>
      </c>
      <c r="L3784" t="s">
        <v>7</v>
      </c>
      <c r="M3784">
        <v>1</v>
      </c>
      <c r="N3784" t="s">
        <v>16</v>
      </c>
      <c r="O3784">
        <v>2</v>
      </c>
      <c r="P3784" t="s">
        <v>14</v>
      </c>
      <c r="Q3784">
        <v>5</v>
      </c>
      <c r="R3784" t="s">
        <v>46</v>
      </c>
      <c r="S3784">
        <v>2</v>
      </c>
      <c r="T3784">
        <v>117</v>
      </c>
      <c r="U3784">
        <v>89.8</v>
      </c>
      <c r="V3784">
        <v>66.239997900000006</v>
      </c>
      <c r="W3784" t="str">
        <f>_xlfn.XLOOKUP(M3784,ActionReference[Action],ActionReference[Reference])</f>
        <v>Approved</v>
      </c>
      <c r="X3784" t="str" cm="1">
        <f t="array" ref="X3784">_xlfn.IFS(T3784&lt;40,"Lower",T3784&lt;122,"Middle",TRUE,"Upper")</f>
        <v>Middle</v>
      </c>
    </row>
    <row r="3785" spans="1:24" x14ac:dyDescent="0.2">
      <c r="A3785" t="s">
        <v>90</v>
      </c>
      <c r="B3785" t="s">
        <v>1</v>
      </c>
      <c r="C3785" t="s">
        <v>42</v>
      </c>
      <c r="D3785">
        <v>2</v>
      </c>
      <c r="E3785" t="s">
        <v>39</v>
      </c>
      <c r="F3785">
        <v>1</v>
      </c>
      <c r="G3785" t="s">
        <v>40</v>
      </c>
      <c r="H3785">
        <v>1</v>
      </c>
      <c r="I3785" t="s">
        <v>41</v>
      </c>
      <c r="J3785">
        <v>1</v>
      </c>
      <c r="K3785">
        <v>296</v>
      </c>
      <c r="L3785" t="s">
        <v>6</v>
      </c>
      <c r="M3785">
        <v>3</v>
      </c>
      <c r="N3785" t="s">
        <v>16</v>
      </c>
      <c r="O3785">
        <v>2</v>
      </c>
      <c r="P3785" t="s">
        <v>14</v>
      </c>
      <c r="Q3785">
        <v>5</v>
      </c>
      <c r="R3785" t="s">
        <v>47</v>
      </c>
      <c r="S3785">
        <v>1</v>
      </c>
      <c r="T3785">
        <v>75</v>
      </c>
      <c r="U3785">
        <v>83.9</v>
      </c>
      <c r="V3785">
        <v>88.519996599999999</v>
      </c>
      <c r="W3785" t="str">
        <f>_xlfn.XLOOKUP(M3785,ActionReference[Action],ActionReference[Reference])</f>
        <v>Denied</v>
      </c>
      <c r="X3785" t="str" cm="1">
        <f t="array" ref="X3785">_xlfn.IFS(T3785&lt;40,"Lower",T3785&lt;122,"Middle",TRUE,"Upper")</f>
        <v>Middle</v>
      </c>
    </row>
    <row r="3786" spans="1:24" x14ac:dyDescent="0.2">
      <c r="A3786">
        <v>7197000003</v>
      </c>
      <c r="B3786" t="s">
        <v>1</v>
      </c>
      <c r="C3786" t="s">
        <v>42</v>
      </c>
      <c r="D3786">
        <v>2</v>
      </c>
      <c r="E3786" t="s">
        <v>39</v>
      </c>
      <c r="F3786">
        <v>1</v>
      </c>
      <c r="G3786" t="s">
        <v>43</v>
      </c>
      <c r="H3786">
        <v>3</v>
      </c>
      <c r="I3786" t="s">
        <v>41</v>
      </c>
      <c r="J3786">
        <v>1</v>
      </c>
      <c r="K3786">
        <v>105</v>
      </c>
      <c r="L3786" t="s">
        <v>6</v>
      </c>
      <c r="M3786">
        <v>3</v>
      </c>
      <c r="N3786" t="s">
        <v>16</v>
      </c>
      <c r="O3786">
        <v>2</v>
      </c>
      <c r="P3786" t="s">
        <v>14</v>
      </c>
      <c r="Q3786">
        <v>5</v>
      </c>
      <c r="R3786" t="s">
        <v>47</v>
      </c>
      <c r="S3786">
        <v>1</v>
      </c>
      <c r="T3786">
        <v>38</v>
      </c>
      <c r="U3786">
        <v>62.6</v>
      </c>
      <c r="V3786">
        <v>106.099998</v>
      </c>
      <c r="W3786" t="str">
        <f>_xlfn.XLOOKUP(M3786,ActionReference[Action],ActionReference[Reference])</f>
        <v>Denied</v>
      </c>
      <c r="X3786" t="str" cm="1">
        <f t="array" ref="X3786">_xlfn.IFS(T3786&lt;40,"Lower",T3786&lt;122,"Middle",TRUE,"Upper")</f>
        <v>Lower</v>
      </c>
    </row>
    <row r="3787" spans="1:24" x14ac:dyDescent="0.2">
      <c r="A3787" t="s">
        <v>65</v>
      </c>
      <c r="B3787" t="s">
        <v>1</v>
      </c>
      <c r="C3787" t="s">
        <v>38</v>
      </c>
      <c r="D3787">
        <v>1</v>
      </c>
      <c r="E3787" t="s">
        <v>39</v>
      </c>
      <c r="F3787">
        <v>1</v>
      </c>
      <c r="G3787" t="s">
        <v>43</v>
      </c>
      <c r="H3787">
        <v>3</v>
      </c>
      <c r="I3787" t="s">
        <v>41</v>
      </c>
      <c r="J3787">
        <v>1</v>
      </c>
      <c r="K3787">
        <v>195</v>
      </c>
      <c r="L3787" t="s">
        <v>6</v>
      </c>
      <c r="M3787">
        <v>3</v>
      </c>
      <c r="N3787" t="s">
        <v>15</v>
      </c>
      <c r="O3787">
        <v>1</v>
      </c>
      <c r="P3787" t="s">
        <v>14</v>
      </c>
      <c r="Q3787">
        <v>5</v>
      </c>
      <c r="R3787" t="s">
        <v>47</v>
      </c>
      <c r="S3787">
        <v>1</v>
      </c>
      <c r="T3787">
        <v>65</v>
      </c>
      <c r="U3787">
        <v>66.2</v>
      </c>
      <c r="V3787">
        <v>126.290001</v>
      </c>
      <c r="W3787" t="str">
        <f>_xlfn.XLOOKUP(M3787,ActionReference[Action],ActionReference[Reference])</f>
        <v>Denied</v>
      </c>
      <c r="X3787" t="str" cm="1">
        <f t="array" ref="X3787">_xlfn.IFS(T3787&lt;40,"Lower",T3787&lt;122,"Middle",TRUE,"Upper")</f>
        <v>Middle</v>
      </c>
    </row>
    <row r="3788" spans="1:24" x14ac:dyDescent="0.2">
      <c r="A3788">
        <v>7056000000</v>
      </c>
      <c r="B3788" t="s">
        <v>1</v>
      </c>
      <c r="C3788" t="s">
        <v>38</v>
      </c>
      <c r="D3788">
        <v>1</v>
      </c>
      <c r="E3788" t="s">
        <v>39</v>
      </c>
      <c r="F3788">
        <v>1</v>
      </c>
      <c r="G3788" t="s">
        <v>43</v>
      </c>
      <c r="H3788">
        <v>3</v>
      </c>
      <c r="I3788" t="s">
        <v>41</v>
      </c>
      <c r="J3788">
        <v>1</v>
      </c>
      <c r="K3788">
        <v>204</v>
      </c>
      <c r="L3788" t="s">
        <v>6</v>
      </c>
      <c r="M3788">
        <v>3</v>
      </c>
      <c r="N3788" t="s">
        <v>16</v>
      </c>
      <c r="O3788">
        <v>2</v>
      </c>
      <c r="P3788" t="s">
        <v>14</v>
      </c>
      <c r="Q3788">
        <v>5</v>
      </c>
      <c r="R3788" t="s">
        <v>47</v>
      </c>
      <c r="S3788">
        <v>1</v>
      </c>
      <c r="T3788">
        <v>65</v>
      </c>
      <c r="U3788">
        <v>74.7</v>
      </c>
      <c r="V3788">
        <v>128.429993</v>
      </c>
      <c r="W3788" t="str">
        <f>_xlfn.XLOOKUP(M3788,ActionReference[Action],ActionReference[Reference])</f>
        <v>Denied</v>
      </c>
      <c r="X3788" t="str" cm="1">
        <f t="array" ref="X3788">_xlfn.IFS(T3788&lt;40,"Lower",T3788&lt;122,"Middle",TRUE,"Upper")</f>
        <v>Middle</v>
      </c>
    </row>
    <row r="3789" spans="1:24" x14ac:dyDescent="0.2">
      <c r="A3789" t="s">
        <v>61</v>
      </c>
      <c r="B3789" t="s">
        <v>1</v>
      </c>
      <c r="C3789" t="s">
        <v>42</v>
      </c>
      <c r="D3789">
        <v>2</v>
      </c>
      <c r="E3789" t="s">
        <v>39</v>
      </c>
      <c r="F3789">
        <v>1</v>
      </c>
      <c r="G3789" t="s">
        <v>43</v>
      </c>
      <c r="H3789">
        <v>3</v>
      </c>
      <c r="I3789" t="s">
        <v>41</v>
      </c>
      <c r="J3789">
        <v>1</v>
      </c>
      <c r="K3789">
        <v>109</v>
      </c>
      <c r="L3789" t="s">
        <v>53</v>
      </c>
      <c r="M3789">
        <v>2</v>
      </c>
      <c r="N3789" t="s">
        <v>16</v>
      </c>
      <c r="O3789">
        <v>2</v>
      </c>
      <c r="P3789" t="s">
        <v>14</v>
      </c>
      <c r="Q3789">
        <v>5</v>
      </c>
      <c r="R3789" t="s">
        <v>47</v>
      </c>
      <c r="S3789">
        <v>1</v>
      </c>
      <c r="U3789">
        <v>66.2</v>
      </c>
      <c r="V3789">
        <v>78.860000600000006</v>
      </c>
      <c r="W3789" t="str">
        <f>_xlfn.XLOOKUP(M3789,ActionReference[Action],ActionReference[Reference])</f>
        <v>Approved</v>
      </c>
      <c r="X3789" t="str" cm="1">
        <f t="array" ref="X3789">_xlfn.IFS(T3789&lt;40,"Lower",T3789&lt;122,"Middle",TRUE,"Upper")</f>
        <v>Lower</v>
      </c>
    </row>
    <row r="3790" spans="1:24" x14ac:dyDescent="0.2">
      <c r="A3790" t="s">
        <v>94</v>
      </c>
      <c r="B3790" t="s">
        <v>1</v>
      </c>
      <c r="C3790" t="s">
        <v>45</v>
      </c>
      <c r="D3790">
        <v>3</v>
      </c>
      <c r="E3790" t="s">
        <v>39</v>
      </c>
      <c r="F3790">
        <v>1</v>
      </c>
      <c r="G3790" t="s">
        <v>40</v>
      </c>
      <c r="H3790">
        <v>1</v>
      </c>
      <c r="I3790" t="s">
        <v>41</v>
      </c>
      <c r="J3790">
        <v>1</v>
      </c>
      <c r="K3790">
        <v>255</v>
      </c>
      <c r="L3790" t="s">
        <v>7</v>
      </c>
      <c r="M3790">
        <v>1</v>
      </c>
      <c r="N3790" t="s">
        <v>16</v>
      </c>
      <c r="O3790">
        <v>2</v>
      </c>
      <c r="P3790" t="s">
        <v>14</v>
      </c>
      <c r="Q3790">
        <v>5</v>
      </c>
      <c r="R3790" t="s">
        <v>47</v>
      </c>
      <c r="S3790">
        <v>1</v>
      </c>
      <c r="T3790">
        <v>70</v>
      </c>
      <c r="U3790">
        <v>64.3</v>
      </c>
      <c r="V3790">
        <v>102.44000200000001</v>
      </c>
      <c r="W3790" t="str">
        <f>_xlfn.XLOOKUP(M3790,ActionReference[Action],ActionReference[Reference])</f>
        <v>Approved</v>
      </c>
      <c r="X3790" t="str" cm="1">
        <f t="array" ref="X3790">_xlfn.IFS(T3790&lt;40,"Lower",T3790&lt;122,"Middle",TRUE,"Upper")</f>
        <v>Middle</v>
      </c>
    </row>
    <row r="3791" spans="1:24" x14ac:dyDescent="0.2">
      <c r="A3791" t="s">
        <v>74</v>
      </c>
      <c r="B3791" t="s">
        <v>1</v>
      </c>
      <c r="C3791" t="s">
        <v>38</v>
      </c>
      <c r="D3791">
        <v>1</v>
      </c>
      <c r="E3791" t="s">
        <v>39</v>
      </c>
      <c r="F3791">
        <v>1</v>
      </c>
      <c r="G3791" t="s">
        <v>43</v>
      </c>
      <c r="H3791">
        <v>3</v>
      </c>
      <c r="I3791" t="s">
        <v>41</v>
      </c>
      <c r="J3791">
        <v>1</v>
      </c>
      <c r="K3791">
        <v>125</v>
      </c>
      <c r="L3791" t="s">
        <v>6</v>
      </c>
      <c r="M3791">
        <v>3</v>
      </c>
      <c r="N3791" t="s">
        <v>16</v>
      </c>
      <c r="O3791">
        <v>2</v>
      </c>
      <c r="P3791" t="s">
        <v>14</v>
      </c>
      <c r="Q3791">
        <v>5</v>
      </c>
      <c r="R3791" t="s">
        <v>47</v>
      </c>
      <c r="S3791">
        <v>1</v>
      </c>
      <c r="T3791">
        <v>20</v>
      </c>
      <c r="U3791">
        <v>61.9</v>
      </c>
      <c r="V3791">
        <v>106.19000200000001</v>
      </c>
      <c r="W3791" t="str">
        <f>_xlfn.XLOOKUP(M3791,ActionReference[Action],ActionReference[Reference])</f>
        <v>Denied</v>
      </c>
      <c r="X3791" t="str" cm="1">
        <f t="array" ref="X3791">_xlfn.IFS(T3791&lt;40,"Lower",T3791&lt;122,"Middle",TRUE,"Upper")</f>
        <v>Lower</v>
      </c>
    </row>
    <row r="3792" spans="1:24" x14ac:dyDescent="0.2">
      <c r="A3792" t="s">
        <v>94</v>
      </c>
      <c r="B3792" t="s">
        <v>1</v>
      </c>
      <c r="C3792" t="s">
        <v>38</v>
      </c>
      <c r="D3792">
        <v>1</v>
      </c>
      <c r="E3792" t="s">
        <v>39</v>
      </c>
      <c r="F3792">
        <v>1</v>
      </c>
      <c r="G3792" t="s">
        <v>40</v>
      </c>
      <c r="H3792">
        <v>1</v>
      </c>
      <c r="I3792" t="s">
        <v>41</v>
      </c>
      <c r="J3792">
        <v>1</v>
      </c>
      <c r="K3792">
        <v>920</v>
      </c>
      <c r="L3792" t="s">
        <v>53</v>
      </c>
      <c r="M3792">
        <v>2</v>
      </c>
      <c r="N3792" t="s">
        <v>16</v>
      </c>
      <c r="O3792">
        <v>2</v>
      </c>
      <c r="P3792" t="s">
        <v>9</v>
      </c>
      <c r="Q3792">
        <v>2</v>
      </c>
      <c r="R3792" t="s">
        <v>46</v>
      </c>
      <c r="S3792">
        <v>2</v>
      </c>
      <c r="T3792">
        <v>396</v>
      </c>
      <c r="U3792">
        <v>99.8</v>
      </c>
      <c r="V3792">
        <v>211.770004</v>
      </c>
      <c r="W3792" t="str">
        <f>_xlfn.XLOOKUP(M3792,ActionReference[Action],ActionReference[Reference])</f>
        <v>Approved</v>
      </c>
      <c r="X3792" t="str" cm="1">
        <f t="array" ref="X3792">_xlfn.IFS(T3792&lt;40,"Lower",T3792&lt;122,"Middle",TRUE,"Upper")</f>
        <v>Upper</v>
      </c>
    </row>
    <row r="3793" spans="1:24" x14ac:dyDescent="0.2">
      <c r="A3793" t="s">
        <v>97</v>
      </c>
      <c r="B3793" t="s">
        <v>1</v>
      </c>
      <c r="C3793" t="s">
        <v>38</v>
      </c>
      <c r="D3793">
        <v>1</v>
      </c>
      <c r="E3793" t="s">
        <v>39</v>
      </c>
      <c r="F3793">
        <v>1</v>
      </c>
      <c r="G3793" t="s">
        <v>43</v>
      </c>
      <c r="H3793">
        <v>3</v>
      </c>
      <c r="I3793" t="s">
        <v>50</v>
      </c>
      <c r="J3793">
        <v>2</v>
      </c>
      <c r="K3793">
        <v>424</v>
      </c>
      <c r="L3793" t="s">
        <v>7</v>
      </c>
      <c r="M3793">
        <v>1</v>
      </c>
      <c r="N3793" t="s">
        <v>16</v>
      </c>
      <c r="O3793">
        <v>2</v>
      </c>
      <c r="P3793" t="s">
        <v>14</v>
      </c>
      <c r="Q3793">
        <v>5</v>
      </c>
      <c r="R3793" t="s">
        <v>47</v>
      </c>
      <c r="S3793">
        <v>1</v>
      </c>
      <c r="T3793">
        <v>175</v>
      </c>
      <c r="U3793">
        <v>97.4</v>
      </c>
      <c r="V3793">
        <v>104.300003</v>
      </c>
      <c r="W3793" t="str">
        <f>_xlfn.XLOOKUP(M3793,ActionReference[Action],ActionReference[Reference])</f>
        <v>Approved</v>
      </c>
      <c r="X3793" t="str" cm="1">
        <f t="array" ref="X3793">_xlfn.IFS(T3793&lt;40,"Lower",T3793&lt;122,"Middle",TRUE,"Upper")</f>
        <v>Upper</v>
      </c>
    </row>
    <row r="3794" spans="1:24" x14ac:dyDescent="0.2">
      <c r="A3794" t="s">
        <v>84</v>
      </c>
      <c r="B3794" t="s">
        <v>1</v>
      </c>
      <c r="C3794" t="s">
        <v>38</v>
      </c>
      <c r="D3794">
        <v>1</v>
      </c>
      <c r="E3794" t="s">
        <v>39</v>
      </c>
      <c r="F3794">
        <v>1</v>
      </c>
      <c r="G3794" t="s">
        <v>40</v>
      </c>
      <c r="H3794">
        <v>1</v>
      </c>
      <c r="I3794" t="s">
        <v>41</v>
      </c>
      <c r="J3794">
        <v>1</v>
      </c>
      <c r="K3794">
        <v>199</v>
      </c>
      <c r="L3794" t="s">
        <v>44</v>
      </c>
      <c r="M3794">
        <v>6</v>
      </c>
      <c r="N3794" t="s">
        <v>16</v>
      </c>
      <c r="O3794">
        <v>2</v>
      </c>
      <c r="P3794" t="s">
        <v>14</v>
      </c>
      <c r="Q3794">
        <v>5</v>
      </c>
      <c r="R3794" t="s">
        <v>47</v>
      </c>
      <c r="S3794">
        <v>1</v>
      </c>
      <c r="T3794">
        <v>116</v>
      </c>
      <c r="U3794">
        <v>72.5</v>
      </c>
      <c r="V3794">
        <v>160.11999499999999</v>
      </c>
      <c r="W3794" t="str">
        <f>_xlfn.XLOOKUP(M3794,ActionReference[Action],ActionReference[Reference])</f>
        <v>Approved</v>
      </c>
      <c r="X3794" t="str" cm="1">
        <f t="array" ref="X3794">_xlfn.IFS(T3794&lt;40,"Lower",T3794&lt;122,"Middle",TRUE,"Upper")</f>
        <v>Middle</v>
      </c>
    </row>
    <row r="3795" spans="1:24" x14ac:dyDescent="0.2">
      <c r="A3795" t="s">
        <v>94</v>
      </c>
      <c r="B3795" t="s">
        <v>1</v>
      </c>
      <c r="C3795" t="s">
        <v>42</v>
      </c>
      <c r="D3795">
        <v>2</v>
      </c>
      <c r="E3795" t="s">
        <v>39</v>
      </c>
      <c r="F3795">
        <v>1</v>
      </c>
      <c r="G3795" t="s">
        <v>43</v>
      </c>
      <c r="H3795">
        <v>3</v>
      </c>
      <c r="I3795" t="s">
        <v>41</v>
      </c>
      <c r="J3795">
        <v>1</v>
      </c>
      <c r="K3795">
        <v>355</v>
      </c>
      <c r="L3795" t="s">
        <v>6</v>
      </c>
      <c r="M3795">
        <v>3</v>
      </c>
      <c r="N3795" t="s">
        <v>16</v>
      </c>
      <c r="O3795">
        <v>2</v>
      </c>
      <c r="P3795" t="s">
        <v>10</v>
      </c>
      <c r="Q3795">
        <v>3</v>
      </c>
      <c r="R3795" t="s">
        <v>47</v>
      </c>
      <c r="S3795">
        <v>1</v>
      </c>
      <c r="T3795">
        <v>168</v>
      </c>
      <c r="U3795">
        <v>64.3</v>
      </c>
      <c r="V3795">
        <v>57.220001199999999</v>
      </c>
      <c r="W3795" t="str">
        <f>_xlfn.XLOOKUP(M3795,ActionReference[Action],ActionReference[Reference])</f>
        <v>Denied</v>
      </c>
      <c r="X3795" t="str" cm="1">
        <f t="array" ref="X3795">_xlfn.IFS(T3795&lt;40,"Lower",T3795&lt;122,"Middle",TRUE,"Upper")</f>
        <v>Upper</v>
      </c>
    </row>
    <row r="3796" spans="1:24" x14ac:dyDescent="0.2">
      <c r="A3796" t="s">
        <v>65</v>
      </c>
      <c r="B3796" t="s">
        <v>1</v>
      </c>
      <c r="C3796" t="s">
        <v>38</v>
      </c>
      <c r="D3796">
        <v>1</v>
      </c>
      <c r="E3796" t="s">
        <v>39</v>
      </c>
      <c r="F3796">
        <v>1</v>
      </c>
      <c r="G3796" t="s">
        <v>43</v>
      </c>
      <c r="H3796">
        <v>3</v>
      </c>
      <c r="I3796" t="s">
        <v>41</v>
      </c>
      <c r="J3796">
        <v>1</v>
      </c>
      <c r="K3796">
        <v>167</v>
      </c>
      <c r="L3796" t="s">
        <v>7</v>
      </c>
      <c r="M3796">
        <v>1</v>
      </c>
      <c r="N3796" t="s">
        <v>15</v>
      </c>
      <c r="O3796">
        <v>1</v>
      </c>
      <c r="P3796" t="s">
        <v>14</v>
      </c>
      <c r="Q3796">
        <v>5</v>
      </c>
      <c r="R3796" t="s">
        <v>47</v>
      </c>
      <c r="S3796">
        <v>1</v>
      </c>
      <c r="T3796">
        <v>47</v>
      </c>
      <c r="U3796">
        <v>77.5</v>
      </c>
      <c r="V3796">
        <v>175.94000199999999</v>
      </c>
      <c r="W3796" t="str">
        <f>_xlfn.XLOOKUP(M3796,ActionReference[Action],ActionReference[Reference])</f>
        <v>Approved</v>
      </c>
      <c r="X3796" t="str" cm="1">
        <f t="array" ref="X3796">_xlfn.IFS(T3796&lt;40,"Lower",T3796&lt;122,"Middle",TRUE,"Upper")</f>
        <v>Middle</v>
      </c>
    </row>
    <row r="3797" spans="1:24" x14ac:dyDescent="0.2">
      <c r="A3797" t="s">
        <v>99</v>
      </c>
      <c r="B3797" t="s">
        <v>1</v>
      </c>
      <c r="C3797" t="s">
        <v>42</v>
      </c>
      <c r="D3797">
        <v>2</v>
      </c>
      <c r="E3797" t="s">
        <v>39</v>
      </c>
      <c r="F3797">
        <v>1</v>
      </c>
      <c r="G3797" t="s">
        <v>43</v>
      </c>
      <c r="H3797">
        <v>3</v>
      </c>
      <c r="I3797" t="s">
        <v>41</v>
      </c>
      <c r="J3797">
        <v>1</v>
      </c>
      <c r="K3797">
        <v>193</v>
      </c>
      <c r="L3797" t="s">
        <v>7</v>
      </c>
      <c r="M3797">
        <v>1</v>
      </c>
      <c r="N3797" t="s">
        <v>16</v>
      </c>
      <c r="O3797">
        <v>2</v>
      </c>
      <c r="P3797" t="s">
        <v>14</v>
      </c>
      <c r="Q3797">
        <v>5</v>
      </c>
      <c r="R3797" t="s">
        <v>46</v>
      </c>
      <c r="S3797">
        <v>2</v>
      </c>
      <c r="T3797">
        <v>50</v>
      </c>
      <c r="U3797">
        <v>91.1</v>
      </c>
      <c r="V3797">
        <v>92.940002399999997</v>
      </c>
      <c r="W3797" t="str">
        <f>_xlfn.XLOOKUP(M3797,ActionReference[Action],ActionReference[Reference])</f>
        <v>Approved</v>
      </c>
      <c r="X3797" t="str" cm="1">
        <f t="array" ref="X3797">_xlfn.IFS(T3797&lt;40,"Lower",T3797&lt;122,"Middle",TRUE,"Upper")</f>
        <v>Middle</v>
      </c>
    </row>
    <row r="3798" spans="1:24" x14ac:dyDescent="0.2">
      <c r="A3798">
        <v>7229000002</v>
      </c>
      <c r="B3798" t="s">
        <v>1</v>
      </c>
      <c r="C3798" t="s">
        <v>38</v>
      </c>
      <c r="D3798">
        <v>1</v>
      </c>
      <c r="E3798" t="s">
        <v>39</v>
      </c>
      <c r="F3798">
        <v>1</v>
      </c>
      <c r="G3798" t="s">
        <v>40</v>
      </c>
      <c r="H3798">
        <v>1</v>
      </c>
      <c r="I3798" t="s">
        <v>41</v>
      </c>
      <c r="J3798">
        <v>1</v>
      </c>
      <c r="K3798">
        <v>143</v>
      </c>
      <c r="L3798" t="s">
        <v>7</v>
      </c>
      <c r="M3798">
        <v>1</v>
      </c>
      <c r="N3798" t="s">
        <v>15</v>
      </c>
      <c r="O3798">
        <v>1</v>
      </c>
      <c r="P3798" t="s">
        <v>14</v>
      </c>
      <c r="Q3798">
        <v>5</v>
      </c>
      <c r="R3798" t="s">
        <v>47</v>
      </c>
      <c r="S3798">
        <v>1</v>
      </c>
      <c r="T3798">
        <v>60</v>
      </c>
      <c r="U3798">
        <v>59.1</v>
      </c>
      <c r="V3798">
        <v>92.029998800000001</v>
      </c>
      <c r="W3798" t="str">
        <f>_xlfn.XLOOKUP(M3798,ActionReference[Action],ActionReference[Reference])</f>
        <v>Approved</v>
      </c>
      <c r="X3798" t="str" cm="1">
        <f t="array" ref="X3798">_xlfn.IFS(T3798&lt;40,"Lower",T3798&lt;122,"Middle",TRUE,"Upper")</f>
        <v>Middle</v>
      </c>
    </row>
    <row r="3799" spans="1:24" x14ac:dyDescent="0.2">
      <c r="A3799" t="s">
        <v>77</v>
      </c>
      <c r="B3799" t="s">
        <v>1</v>
      </c>
      <c r="C3799" t="s">
        <v>38</v>
      </c>
      <c r="D3799">
        <v>1</v>
      </c>
      <c r="E3799" t="s">
        <v>39</v>
      </c>
      <c r="F3799">
        <v>1</v>
      </c>
      <c r="G3799" t="s">
        <v>43</v>
      </c>
      <c r="H3799">
        <v>3</v>
      </c>
      <c r="I3799" t="s">
        <v>41</v>
      </c>
      <c r="J3799">
        <v>1</v>
      </c>
      <c r="K3799">
        <v>311</v>
      </c>
      <c r="L3799" t="s">
        <v>7</v>
      </c>
      <c r="M3799">
        <v>1</v>
      </c>
      <c r="N3799" t="s">
        <v>16</v>
      </c>
      <c r="O3799">
        <v>2</v>
      </c>
      <c r="P3799" t="s">
        <v>9</v>
      </c>
      <c r="Q3799">
        <v>2</v>
      </c>
      <c r="R3799" t="s">
        <v>46</v>
      </c>
      <c r="S3799">
        <v>2</v>
      </c>
      <c r="T3799">
        <v>76</v>
      </c>
      <c r="U3799">
        <v>77.5</v>
      </c>
      <c r="V3799">
        <v>181.86999499999999</v>
      </c>
      <c r="W3799" t="str">
        <f>_xlfn.XLOOKUP(M3799,ActionReference[Action],ActionReference[Reference])</f>
        <v>Approved</v>
      </c>
      <c r="X3799" t="str" cm="1">
        <f t="array" ref="X3799">_xlfn.IFS(T3799&lt;40,"Lower",T3799&lt;122,"Middle",TRUE,"Upper")</f>
        <v>Middle</v>
      </c>
    </row>
    <row r="3800" spans="1:24" x14ac:dyDescent="0.2">
      <c r="A3800" t="s">
        <v>61</v>
      </c>
      <c r="B3800" t="s">
        <v>1</v>
      </c>
      <c r="C3800" t="s">
        <v>45</v>
      </c>
      <c r="D3800">
        <v>3</v>
      </c>
      <c r="E3800" t="s">
        <v>39</v>
      </c>
      <c r="F3800">
        <v>1</v>
      </c>
      <c r="G3800" t="s">
        <v>43</v>
      </c>
      <c r="H3800">
        <v>3</v>
      </c>
      <c r="I3800" t="s">
        <v>41</v>
      </c>
      <c r="J3800">
        <v>1</v>
      </c>
      <c r="K3800">
        <v>209</v>
      </c>
      <c r="L3800" t="s">
        <v>7</v>
      </c>
      <c r="M3800">
        <v>1</v>
      </c>
      <c r="N3800" t="s">
        <v>16</v>
      </c>
      <c r="O3800">
        <v>2</v>
      </c>
      <c r="P3800" t="s">
        <v>14</v>
      </c>
      <c r="Q3800">
        <v>5</v>
      </c>
      <c r="R3800" t="s">
        <v>47</v>
      </c>
      <c r="S3800">
        <v>1</v>
      </c>
      <c r="U3800">
        <v>75</v>
      </c>
      <c r="V3800">
        <v>110.099998</v>
      </c>
      <c r="W3800" t="str">
        <f>_xlfn.XLOOKUP(M3800,ActionReference[Action],ActionReference[Reference])</f>
        <v>Approved</v>
      </c>
      <c r="X3800" t="str" cm="1">
        <f t="array" ref="X3800">_xlfn.IFS(T3800&lt;40,"Lower",T3800&lt;122,"Middle",TRUE,"Upper")</f>
        <v>Lower</v>
      </c>
    </row>
    <row r="3801" spans="1:24" x14ac:dyDescent="0.2">
      <c r="A3801" t="s">
        <v>100</v>
      </c>
      <c r="B3801" t="s">
        <v>1</v>
      </c>
      <c r="C3801" t="s">
        <v>42</v>
      </c>
      <c r="D3801">
        <v>2</v>
      </c>
      <c r="E3801" t="s">
        <v>39</v>
      </c>
      <c r="F3801">
        <v>1</v>
      </c>
      <c r="G3801" t="s">
        <v>40</v>
      </c>
      <c r="H3801">
        <v>1</v>
      </c>
      <c r="I3801" t="s">
        <v>41</v>
      </c>
      <c r="J3801">
        <v>1</v>
      </c>
      <c r="K3801">
        <v>148</v>
      </c>
      <c r="L3801" t="s">
        <v>7</v>
      </c>
      <c r="M3801">
        <v>1</v>
      </c>
      <c r="N3801" t="s">
        <v>16</v>
      </c>
      <c r="O3801">
        <v>2</v>
      </c>
      <c r="P3801" t="s">
        <v>14</v>
      </c>
      <c r="Q3801">
        <v>5</v>
      </c>
      <c r="R3801" t="s">
        <v>46</v>
      </c>
      <c r="S3801">
        <v>2</v>
      </c>
      <c r="T3801">
        <v>27</v>
      </c>
      <c r="U3801">
        <v>67.5</v>
      </c>
      <c r="V3801">
        <v>77.160003700000004</v>
      </c>
      <c r="W3801" t="str">
        <f>_xlfn.XLOOKUP(M3801,ActionReference[Action],ActionReference[Reference])</f>
        <v>Approved</v>
      </c>
      <c r="X3801" t="str" cm="1">
        <f t="array" ref="X3801">_xlfn.IFS(T3801&lt;40,"Lower",T3801&lt;122,"Middle",TRUE,"Upper")</f>
        <v>Lower</v>
      </c>
    </row>
    <row r="3802" spans="1:24" x14ac:dyDescent="0.2">
      <c r="A3802">
        <v>7992700007</v>
      </c>
      <c r="B3802" t="s">
        <v>1</v>
      </c>
      <c r="C3802" t="s">
        <v>38</v>
      </c>
      <c r="D3802">
        <v>1</v>
      </c>
      <c r="E3802" t="s">
        <v>39</v>
      </c>
      <c r="F3802">
        <v>1</v>
      </c>
      <c r="G3802" t="s">
        <v>43</v>
      </c>
      <c r="H3802">
        <v>3</v>
      </c>
      <c r="I3802" t="s">
        <v>41</v>
      </c>
      <c r="J3802">
        <v>1</v>
      </c>
      <c r="K3802">
        <v>75</v>
      </c>
      <c r="L3802" t="s">
        <v>7</v>
      </c>
      <c r="M3802">
        <v>1</v>
      </c>
      <c r="N3802" t="s">
        <v>16</v>
      </c>
      <c r="O3802">
        <v>2</v>
      </c>
      <c r="P3802" t="s">
        <v>14</v>
      </c>
      <c r="Q3802">
        <v>5</v>
      </c>
      <c r="R3802" t="s">
        <v>47</v>
      </c>
      <c r="S3802">
        <v>1</v>
      </c>
      <c r="T3802">
        <v>28</v>
      </c>
      <c r="U3802">
        <v>53</v>
      </c>
      <c r="V3802">
        <v>56.340000199999999</v>
      </c>
      <c r="W3802" t="str">
        <f>_xlfn.XLOOKUP(M3802,ActionReference[Action],ActionReference[Reference])</f>
        <v>Approved</v>
      </c>
      <c r="X3802" t="str" cm="1">
        <f t="array" ref="X3802">_xlfn.IFS(T3802&lt;40,"Lower",T3802&lt;122,"Middle",TRUE,"Upper")</f>
        <v>Lower</v>
      </c>
    </row>
    <row r="3803" spans="1:24" x14ac:dyDescent="0.2">
      <c r="A3803" t="s">
        <v>103</v>
      </c>
      <c r="B3803" t="s">
        <v>1</v>
      </c>
      <c r="C3803" t="s">
        <v>38</v>
      </c>
      <c r="D3803">
        <v>1</v>
      </c>
      <c r="E3803" t="s">
        <v>54</v>
      </c>
      <c r="F3803">
        <v>2</v>
      </c>
      <c r="G3803" t="s">
        <v>40</v>
      </c>
      <c r="H3803">
        <v>1</v>
      </c>
      <c r="I3803" t="s">
        <v>41</v>
      </c>
      <c r="J3803">
        <v>1</v>
      </c>
      <c r="K3803">
        <v>93</v>
      </c>
      <c r="L3803" t="s">
        <v>7</v>
      </c>
      <c r="M3803">
        <v>1</v>
      </c>
      <c r="N3803" t="s">
        <v>16</v>
      </c>
      <c r="O3803">
        <v>2</v>
      </c>
      <c r="P3803" t="s">
        <v>14</v>
      </c>
      <c r="Q3803">
        <v>5</v>
      </c>
      <c r="R3803" t="s">
        <v>46</v>
      </c>
      <c r="S3803">
        <v>2</v>
      </c>
      <c r="T3803">
        <v>44</v>
      </c>
      <c r="U3803">
        <v>61.6</v>
      </c>
      <c r="V3803">
        <v>72.599998499999998</v>
      </c>
      <c r="W3803" t="str">
        <f>_xlfn.XLOOKUP(M3803,ActionReference[Action],ActionReference[Reference])</f>
        <v>Approved</v>
      </c>
      <c r="X3803" t="str" cm="1">
        <f t="array" ref="X3803">_xlfn.IFS(T3803&lt;40,"Lower",T3803&lt;122,"Middle",TRUE,"Upper")</f>
        <v>Middle</v>
      </c>
    </row>
    <row r="3804" spans="1:24" x14ac:dyDescent="0.2">
      <c r="A3804" t="s">
        <v>105</v>
      </c>
      <c r="B3804" t="s">
        <v>1</v>
      </c>
      <c r="C3804" t="s">
        <v>42</v>
      </c>
      <c r="D3804">
        <v>2</v>
      </c>
      <c r="E3804" t="s">
        <v>39</v>
      </c>
      <c r="F3804">
        <v>1</v>
      </c>
      <c r="G3804" t="s">
        <v>40</v>
      </c>
      <c r="H3804">
        <v>1</v>
      </c>
      <c r="I3804" t="s">
        <v>41</v>
      </c>
      <c r="J3804">
        <v>1</v>
      </c>
      <c r="K3804">
        <v>129</v>
      </c>
      <c r="L3804" t="s">
        <v>7</v>
      </c>
      <c r="M3804">
        <v>1</v>
      </c>
      <c r="N3804" t="s">
        <v>16</v>
      </c>
      <c r="O3804">
        <v>2</v>
      </c>
      <c r="P3804" t="s">
        <v>14</v>
      </c>
      <c r="Q3804">
        <v>5</v>
      </c>
      <c r="R3804" t="s">
        <v>47</v>
      </c>
      <c r="S3804">
        <v>1</v>
      </c>
      <c r="T3804">
        <v>52</v>
      </c>
      <c r="U3804">
        <v>64.900000000000006</v>
      </c>
      <c r="V3804">
        <v>75.949996900000002</v>
      </c>
      <c r="W3804" t="str">
        <f>_xlfn.XLOOKUP(M3804,ActionReference[Action],ActionReference[Reference])</f>
        <v>Approved</v>
      </c>
      <c r="X3804" t="str" cm="1">
        <f t="array" ref="X3804">_xlfn.IFS(T3804&lt;40,"Lower",T3804&lt;122,"Middle",TRUE,"Upper")</f>
        <v>Middle</v>
      </c>
    </row>
    <row r="3805" spans="1:24" x14ac:dyDescent="0.2">
      <c r="A3805" t="s">
        <v>57</v>
      </c>
      <c r="B3805" t="s">
        <v>1</v>
      </c>
      <c r="C3805" t="s">
        <v>45</v>
      </c>
      <c r="D3805">
        <v>3</v>
      </c>
      <c r="E3805" t="s">
        <v>39</v>
      </c>
      <c r="F3805">
        <v>1</v>
      </c>
      <c r="G3805" t="s">
        <v>43</v>
      </c>
      <c r="H3805">
        <v>3</v>
      </c>
      <c r="I3805" t="s">
        <v>41</v>
      </c>
      <c r="J3805">
        <v>1</v>
      </c>
      <c r="K3805">
        <v>220</v>
      </c>
      <c r="L3805" t="s">
        <v>6</v>
      </c>
      <c r="M3805">
        <v>3</v>
      </c>
      <c r="N3805" t="s">
        <v>16</v>
      </c>
      <c r="O3805">
        <v>2</v>
      </c>
      <c r="P3805" t="s">
        <v>14</v>
      </c>
      <c r="Q3805">
        <v>5</v>
      </c>
      <c r="R3805" t="s">
        <v>47</v>
      </c>
      <c r="S3805">
        <v>1</v>
      </c>
      <c r="T3805">
        <v>40</v>
      </c>
      <c r="U3805">
        <v>50.8</v>
      </c>
      <c r="V3805">
        <v>130.009995</v>
      </c>
      <c r="W3805" t="str">
        <f>_xlfn.XLOOKUP(M3805,ActionReference[Action],ActionReference[Reference])</f>
        <v>Denied</v>
      </c>
      <c r="X3805" t="str" cm="1">
        <f t="array" ref="X3805">_xlfn.IFS(T3805&lt;40,"Lower",T3805&lt;122,"Middle",TRUE,"Upper")</f>
        <v>Middle</v>
      </c>
    </row>
    <row r="3806" spans="1:24" x14ac:dyDescent="0.2">
      <c r="A3806" t="s">
        <v>106</v>
      </c>
      <c r="B3806" t="s">
        <v>1</v>
      </c>
      <c r="C3806" t="s">
        <v>38</v>
      </c>
      <c r="D3806">
        <v>1</v>
      </c>
      <c r="E3806" t="s">
        <v>39</v>
      </c>
      <c r="F3806">
        <v>1</v>
      </c>
      <c r="G3806" t="s">
        <v>43</v>
      </c>
      <c r="H3806">
        <v>3</v>
      </c>
      <c r="I3806" t="s">
        <v>41</v>
      </c>
      <c r="J3806">
        <v>1</v>
      </c>
      <c r="K3806">
        <v>393</v>
      </c>
      <c r="L3806" t="s">
        <v>7</v>
      </c>
      <c r="M3806">
        <v>1</v>
      </c>
      <c r="N3806" t="s">
        <v>15</v>
      </c>
      <c r="O3806">
        <v>1</v>
      </c>
      <c r="P3806" t="s">
        <v>14</v>
      </c>
      <c r="Q3806">
        <v>5</v>
      </c>
      <c r="R3806" t="s">
        <v>47</v>
      </c>
      <c r="S3806">
        <v>1</v>
      </c>
      <c r="T3806">
        <v>157</v>
      </c>
      <c r="U3806">
        <v>91.6</v>
      </c>
      <c r="V3806">
        <v>155.63999899999999</v>
      </c>
      <c r="W3806" t="str">
        <f>_xlfn.XLOOKUP(M3806,ActionReference[Action],ActionReference[Reference])</f>
        <v>Approved</v>
      </c>
      <c r="X3806" t="str" cm="1">
        <f t="array" ref="X3806">_xlfn.IFS(T3806&lt;40,"Lower",T3806&lt;122,"Middle",TRUE,"Upper")</f>
        <v>Upper</v>
      </c>
    </row>
    <row r="3807" spans="1:24" x14ac:dyDescent="0.2">
      <c r="A3807" t="s">
        <v>60</v>
      </c>
      <c r="B3807" t="s">
        <v>1</v>
      </c>
      <c r="C3807" t="s">
        <v>38</v>
      </c>
      <c r="D3807">
        <v>1</v>
      </c>
      <c r="E3807" t="s">
        <v>39</v>
      </c>
      <c r="F3807">
        <v>1</v>
      </c>
      <c r="G3807" t="s">
        <v>40</v>
      </c>
      <c r="H3807">
        <v>1</v>
      </c>
      <c r="I3807" t="s">
        <v>41</v>
      </c>
      <c r="J3807">
        <v>1</v>
      </c>
      <c r="K3807">
        <v>167</v>
      </c>
      <c r="L3807" t="s">
        <v>7</v>
      </c>
      <c r="M3807">
        <v>1</v>
      </c>
      <c r="N3807" t="s">
        <v>15</v>
      </c>
      <c r="O3807">
        <v>1</v>
      </c>
      <c r="P3807" t="s">
        <v>14</v>
      </c>
      <c r="Q3807">
        <v>5</v>
      </c>
      <c r="R3807" t="s">
        <v>46</v>
      </c>
      <c r="S3807">
        <v>2</v>
      </c>
      <c r="T3807">
        <v>76</v>
      </c>
      <c r="U3807">
        <v>66.2</v>
      </c>
      <c r="V3807">
        <v>71.589996299999996</v>
      </c>
      <c r="W3807" t="str">
        <f>_xlfn.XLOOKUP(M3807,ActionReference[Action],ActionReference[Reference])</f>
        <v>Approved</v>
      </c>
      <c r="X3807" t="str" cm="1">
        <f t="array" ref="X3807">_xlfn.IFS(T3807&lt;40,"Lower",T3807&lt;122,"Middle",TRUE,"Upper")</f>
        <v>Middle</v>
      </c>
    </row>
    <row r="3808" spans="1:24" x14ac:dyDescent="0.2">
      <c r="A3808" t="s">
        <v>60</v>
      </c>
      <c r="B3808" t="s">
        <v>1</v>
      </c>
      <c r="C3808" t="s">
        <v>42</v>
      </c>
      <c r="D3808">
        <v>2</v>
      </c>
      <c r="E3808" t="s">
        <v>39</v>
      </c>
      <c r="F3808">
        <v>1</v>
      </c>
      <c r="G3808" t="s">
        <v>40</v>
      </c>
      <c r="H3808">
        <v>1</v>
      </c>
      <c r="I3808" t="s">
        <v>41</v>
      </c>
      <c r="J3808">
        <v>1</v>
      </c>
      <c r="K3808">
        <v>147</v>
      </c>
      <c r="L3808" t="s">
        <v>7</v>
      </c>
      <c r="M3808">
        <v>1</v>
      </c>
      <c r="N3808" t="s">
        <v>16</v>
      </c>
      <c r="O3808">
        <v>2</v>
      </c>
      <c r="P3808" t="s">
        <v>10</v>
      </c>
      <c r="Q3808">
        <v>3</v>
      </c>
      <c r="R3808" t="s">
        <v>47</v>
      </c>
      <c r="S3808">
        <v>1</v>
      </c>
      <c r="T3808">
        <v>50</v>
      </c>
      <c r="U3808">
        <v>69.2</v>
      </c>
      <c r="V3808">
        <v>94.510002099999994</v>
      </c>
      <c r="W3808" t="str">
        <f>_xlfn.XLOOKUP(M3808,ActionReference[Action],ActionReference[Reference])</f>
        <v>Approved</v>
      </c>
      <c r="X3808" t="str" cm="1">
        <f t="array" ref="X3808">_xlfn.IFS(T3808&lt;40,"Lower",T3808&lt;122,"Middle",TRUE,"Upper")</f>
        <v>Middle</v>
      </c>
    </row>
    <row r="3809" spans="1:24" x14ac:dyDescent="0.2">
      <c r="A3809" t="s">
        <v>94</v>
      </c>
      <c r="B3809" t="s">
        <v>1</v>
      </c>
      <c r="C3809" t="s">
        <v>42</v>
      </c>
      <c r="D3809">
        <v>2</v>
      </c>
      <c r="E3809" t="s">
        <v>39</v>
      </c>
      <c r="F3809">
        <v>1</v>
      </c>
      <c r="G3809" t="s">
        <v>40</v>
      </c>
      <c r="H3809">
        <v>1</v>
      </c>
      <c r="I3809" t="s">
        <v>41</v>
      </c>
      <c r="J3809">
        <v>1</v>
      </c>
      <c r="K3809">
        <v>108</v>
      </c>
      <c r="L3809" t="s">
        <v>7</v>
      </c>
      <c r="M3809">
        <v>1</v>
      </c>
      <c r="N3809" t="s">
        <v>16</v>
      </c>
      <c r="O3809">
        <v>2</v>
      </c>
      <c r="P3809" t="s">
        <v>14</v>
      </c>
      <c r="Q3809">
        <v>5</v>
      </c>
      <c r="R3809" t="s">
        <v>47</v>
      </c>
      <c r="S3809">
        <v>1</v>
      </c>
      <c r="T3809">
        <v>40</v>
      </c>
      <c r="U3809">
        <v>61.4</v>
      </c>
      <c r="V3809">
        <v>85.139999399999994</v>
      </c>
      <c r="W3809" t="str">
        <f>_xlfn.XLOOKUP(M3809,ActionReference[Action],ActionReference[Reference])</f>
        <v>Approved</v>
      </c>
      <c r="X3809" t="str" cm="1">
        <f t="array" ref="X3809">_xlfn.IFS(T3809&lt;40,"Lower",T3809&lt;122,"Middle",TRUE,"Upper")</f>
        <v>Middle</v>
      </c>
    </row>
    <row r="3810" spans="1:24" x14ac:dyDescent="0.2">
      <c r="A3810" t="s">
        <v>108</v>
      </c>
      <c r="B3810" t="s">
        <v>1</v>
      </c>
      <c r="C3810" t="s">
        <v>38</v>
      </c>
      <c r="D3810">
        <v>1</v>
      </c>
      <c r="E3810" t="s">
        <v>39</v>
      </c>
      <c r="F3810">
        <v>1</v>
      </c>
      <c r="G3810" t="s">
        <v>43</v>
      </c>
      <c r="H3810">
        <v>3</v>
      </c>
      <c r="I3810" t="s">
        <v>41</v>
      </c>
      <c r="J3810">
        <v>1</v>
      </c>
      <c r="K3810">
        <v>284</v>
      </c>
      <c r="L3810" t="s">
        <v>7</v>
      </c>
      <c r="M3810">
        <v>1</v>
      </c>
      <c r="N3810" t="s">
        <v>16</v>
      </c>
      <c r="O3810">
        <v>2</v>
      </c>
      <c r="P3810" t="s">
        <v>14</v>
      </c>
      <c r="Q3810">
        <v>5</v>
      </c>
      <c r="R3810" t="s">
        <v>46</v>
      </c>
      <c r="S3810">
        <v>2</v>
      </c>
      <c r="T3810">
        <v>84</v>
      </c>
      <c r="U3810">
        <v>73.900000000000006</v>
      </c>
      <c r="V3810">
        <v>122.94000200000001</v>
      </c>
      <c r="W3810" t="str">
        <f>_xlfn.XLOOKUP(M3810,ActionReference[Action],ActionReference[Reference])</f>
        <v>Approved</v>
      </c>
      <c r="X3810" t="str" cm="1">
        <f t="array" ref="X3810">_xlfn.IFS(T3810&lt;40,"Lower",T3810&lt;122,"Middle",TRUE,"Upper")</f>
        <v>Middle</v>
      </c>
    </row>
    <row r="3811" spans="1:24" x14ac:dyDescent="0.2">
      <c r="A3811">
        <v>7810600004</v>
      </c>
      <c r="B3811" t="s">
        <v>1</v>
      </c>
      <c r="C3811" t="s">
        <v>38</v>
      </c>
      <c r="D3811">
        <v>1</v>
      </c>
      <c r="E3811" t="s">
        <v>39</v>
      </c>
      <c r="F3811">
        <v>1</v>
      </c>
      <c r="G3811" t="s">
        <v>40</v>
      </c>
      <c r="H3811">
        <v>1</v>
      </c>
      <c r="I3811" t="s">
        <v>41</v>
      </c>
      <c r="J3811">
        <v>1</v>
      </c>
      <c r="K3811">
        <v>424</v>
      </c>
      <c r="L3811" t="s">
        <v>7</v>
      </c>
      <c r="M3811">
        <v>1</v>
      </c>
      <c r="N3811" t="s">
        <v>16</v>
      </c>
      <c r="O3811">
        <v>2</v>
      </c>
      <c r="P3811" t="s">
        <v>14</v>
      </c>
      <c r="Q3811">
        <v>5</v>
      </c>
      <c r="R3811" t="s">
        <v>47</v>
      </c>
      <c r="S3811">
        <v>1</v>
      </c>
      <c r="T3811">
        <v>111</v>
      </c>
      <c r="U3811">
        <v>88</v>
      </c>
      <c r="V3811">
        <v>64.330001800000005</v>
      </c>
      <c r="W3811" t="str">
        <f>_xlfn.XLOOKUP(M3811,ActionReference[Action],ActionReference[Reference])</f>
        <v>Approved</v>
      </c>
      <c r="X3811" t="str" cm="1">
        <f t="array" ref="X3811">_xlfn.IFS(T3811&lt;40,"Lower",T3811&lt;122,"Middle",TRUE,"Upper")</f>
        <v>Middle</v>
      </c>
    </row>
    <row r="3812" spans="1:24" x14ac:dyDescent="0.2">
      <c r="A3812" t="s">
        <v>60</v>
      </c>
      <c r="B3812" t="s">
        <v>1</v>
      </c>
      <c r="C3812" t="s">
        <v>38</v>
      </c>
      <c r="D3812">
        <v>1</v>
      </c>
      <c r="E3812" t="s">
        <v>39</v>
      </c>
      <c r="F3812">
        <v>1</v>
      </c>
      <c r="G3812" t="s">
        <v>40</v>
      </c>
      <c r="H3812">
        <v>1</v>
      </c>
      <c r="I3812" t="s">
        <v>41</v>
      </c>
      <c r="J3812">
        <v>1</v>
      </c>
      <c r="K3812">
        <v>165</v>
      </c>
      <c r="L3812" t="s">
        <v>7</v>
      </c>
      <c r="M3812">
        <v>1</v>
      </c>
      <c r="N3812" t="s">
        <v>16</v>
      </c>
      <c r="O3812">
        <v>2</v>
      </c>
      <c r="P3812" t="s">
        <v>14</v>
      </c>
      <c r="Q3812">
        <v>5</v>
      </c>
      <c r="R3812" t="s">
        <v>47</v>
      </c>
      <c r="S3812">
        <v>1</v>
      </c>
      <c r="T3812">
        <v>91</v>
      </c>
      <c r="U3812">
        <v>68.400000000000006</v>
      </c>
      <c r="V3812">
        <v>218.03999300000001</v>
      </c>
      <c r="W3812" t="str">
        <f>_xlfn.XLOOKUP(M3812,ActionReference[Action],ActionReference[Reference])</f>
        <v>Approved</v>
      </c>
      <c r="X3812" t="str" cm="1">
        <f t="array" ref="X3812">_xlfn.IFS(T3812&lt;40,"Lower",T3812&lt;122,"Middle",TRUE,"Upper")</f>
        <v>Middle</v>
      </c>
    </row>
    <row r="3813" spans="1:24" x14ac:dyDescent="0.2">
      <c r="A3813" t="s">
        <v>110</v>
      </c>
      <c r="B3813" t="s">
        <v>1</v>
      </c>
      <c r="C3813" t="s">
        <v>38</v>
      </c>
      <c r="D3813">
        <v>1</v>
      </c>
      <c r="E3813" t="s">
        <v>39</v>
      </c>
      <c r="F3813">
        <v>1</v>
      </c>
      <c r="G3813" t="s">
        <v>40</v>
      </c>
      <c r="H3813">
        <v>1</v>
      </c>
      <c r="I3813" t="s">
        <v>41</v>
      </c>
      <c r="J3813">
        <v>1</v>
      </c>
      <c r="K3813">
        <v>260</v>
      </c>
      <c r="L3813" t="s">
        <v>7</v>
      </c>
      <c r="M3813">
        <v>1</v>
      </c>
      <c r="N3813" t="s">
        <v>16</v>
      </c>
      <c r="O3813">
        <v>2</v>
      </c>
      <c r="P3813" t="s">
        <v>14</v>
      </c>
      <c r="Q3813">
        <v>5</v>
      </c>
      <c r="R3813" t="s">
        <v>47</v>
      </c>
      <c r="S3813">
        <v>1</v>
      </c>
      <c r="T3813">
        <v>57</v>
      </c>
      <c r="U3813">
        <v>99.8</v>
      </c>
      <c r="V3813">
        <v>131.699997</v>
      </c>
      <c r="W3813" t="str">
        <f>_xlfn.XLOOKUP(M3813,ActionReference[Action],ActionReference[Reference])</f>
        <v>Approved</v>
      </c>
      <c r="X3813" t="str" cm="1">
        <f t="array" ref="X3813">_xlfn.IFS(T3813&lt;40,"Lower",T3813&lt;122,"Middle",TRUE,"Upper")</f>
        <v>Middle</v>
      </c>
    </row>
    <row r="3814" spans="1:24" x14ac:dyDescent="0.2">
      <c r="A3814" t="s">
        <v>111</v>
      </c>
      <c r="B3814" t="s">
        <v>1</v>
      </c>
      <c r="C3814" t="s">
        <v>38</v>
      </c>
      <c r="D3814">
        <v>1</v>
      </c>
      <c r="E3814" t="s">
        <v>39</v>
      </c>
      <c r="F3814">
        <v>1</v>
      </c>
      <c r="G3814" t="s">
        <v>43</v>
      </c>
      <c r="H3814">
        <v>3</v>
      </c>
      <c r="I3814" t="s">
        <v>41</v>
      </c>
      <c r="J3814">
        <v>1</v>
      </c>
      <c r="K3814">
        <v>375</v>
      </c>
      <c r="L3814" t="s">
        <v>6</v>
      </c>
      <c r="M3814">
        <v>3</v>
      </c>
      <c r="N3814" t="s">
        <v>16</v>
      </c>
      <c r="O3814">
        <v>2</v>
      </c>
      <c r="P3814" t="s">
        <v>10</v>
      </c>
      <c r="Q3814">
        <v>3</v>
      </c>
      <c r="R3814" t="s">
        <v>47</v>
      </c>
      <c r="S3814">
        <v>1</v>
      </c>
      <c r="T3814">
        <v>75</v>
      </c>
      <c r="U3814">
        <v>73.400000000000006</v>
      </c>
      <c r="V3814">
        <v>203.89999399999999</v>
      </c>
      <c r="W3814" t="str">
        <f>_xlfn.XLOOKUP(M3814,ActionReference[Action],ActionReference[Reference])</f>
        <v>Denied</v>
      </c>
      <c r="X3814" t="str" cm="1">
        <f t="array" ref="X3814">_xlfn.IFS(T3814&lt;40,"Lower",T3814&lt;122,"Middle",TRUE,"Upper")</f>
        <v>Middle</v>
      </c>
    </row>
    <row r="3815" spans="1:24" x14ac:dyDescent="0.2">
      <c r="A3815" t="s">
        <v>112</v>
      </c>
      <c r="B3815" t="s">
        <v>1</v>
      </c>
      <c r="C3815" t="s">
        <v>38</v>
      </c>
      <c r="D3815">
        <v>1</v>
      </c>
      <c r="E3815" t="s">
        <v>39</v>
      </c>
      <c r="F3815">
        <v>1</v>
      </c>
      <c r="G3815" t="s">
        <v>40</v>
      </c>
      <c r="H3815">
        <v>1</v>
      </c>
      <c r="I3815" t="s">
        <v>41</v>
      </c>
      <c r="J3815">
        <v>1</v>
      </c>
      <c r="K3815">
        <v>548</v>
      </c>
      <c r="L3815" t="s">
        <v>7</v>
      </c>
      <c r="M3815">
        <v>1</v>
      </c>
      <c r="N3815" t="s">
        <v>15</v>
      </c>
      <c r="O3815">
        <v>1</v>
      </c>
      <c r="P3815" t="s">
        <v>14</v>
      </c>
      <c r="Q3815">
        <v>5</v>
      </c>
      <c r="R3815" t="s">
        <v>47</v>
      </c>
      <c r="S3815">
        <v>1</v>
      </c>
      <c r="T3815">
        <v>140</v>
      </c>
      <c r="U3815">
        <v>83.3</v>
      </c>
      <c r="V3815">
        <v>76.220001199999999</v>
      </c>
      <c r="W3815" t="str">
        <f>_xlfn.XLOOKUP(M3815,ActionReference[Action],ActionReference[Reference])</f>
        <v>Approved</v>
      </c>
      <c r="X3815" t="str" cm="1">
        <f t="array" ref="X3815">_xlfn.IFS(T3815&lt;40,"Lower",T3815&lt;122,"Middle",TRUE,"Upper")</f>
        <v>Upper</v>
      </c>
    </row>
    <row r="3816" spans="1:24" x14ac:dyDescent="0.2">
      <c r="A3816" t="s">
        <v>70</v>
      </c>
      <c r="B3816" t="s">
        <v>1</v>
      </c>
      <c r="C3816" t="s">
        <v>42</v>
      </c>
      <c r="D3816">
        <v>2</v>
      </c>
      <c r="E3816" t="s">
        <v>39</v>
      </c>
      <c r="F3816">
        <v>1</v>
      </c>
      <c r="G3816" t="s">
        <v>40</v>
      </c>
      <c r="H3816">
        <v>1</v>
      </c>
      <c r="I3816" t="s">
        <v>41</v>
      </c>
      <c r="J3816">
        <v>1</v>
      </c>
      <c r="K3816">
        <v>127</v>
      </c>
      <c r="L3816" t="s">
        <v>7</v>
      </c>
      <c r="M3816">
        <v>1</v>
      </c>
      <c r="N3816" t="s">
        <v>16</v>
      </c>
      <c r="O3816">
        <v>2</v>
      </c>
      <c r="P3816" t="s">
        <v>14</v>
      </c>
      <c r="Q3816">
        <v>5</v>
      </c>
      <c r="R3816" t="s">
        <v>46</v>
      </c>
      <c r="S3816">
        <v>2</v>
      </c>
      <c r="T3816">
        <v>34</v>
      </c>
      <c r="U3816">
        <v>59.5</v>
      </c>
      <c r="V3816">
        <v>122.099998</v>
      </c>
      <c r="W3816" t="str">
        <f>_xlfn.XLOOKUP(M3816,ActionReference[Action],ActionReference[Reference])</f>
        <v>Approved</v>
      </c>
      <c r="X3816" t="str" cm="1">
        <f t="array" ref="X3816">_xlfn.IFS(T3816&lt;40,"Lower",T3816&lt;122,"Middle",TRUE,"Upper")</f>
        <v>Lower</v>
      </c>
    </row>
    <row r="3817" spans="1:24" x14ac:dyDescent="0.2">
      <c r="A3817" t="s">
        <v>94</v>
      </c>
      <c r="B3817" t="s">
        <v>1</v>
      </c>
      <c r="C3817" t="s">
        <v>38</v>
      </c>
      <c r="D3817">
        <v>1</v>
      </c>
      <c r="E3817" t="s">
        <v>39</v>
      </c>
      <c r="F3817">
        <v>1</v>
      </c>
      <c r="G3817" t="s">
        <v>40</v>
      </c>
      <c r="H3817">
        <v>1</v>
      </c>
      <c r="I3817" t="s">
        <v>41</v>
      </c>
      <c r="J3817">
        <v>1</v>
      </c>
      <c r="K3817">
        <v>347</v>
      </c>
      <c r="L3817" t="s">
        <v>53</v>
      </c>
      <c r="M3817">
        <v>2</v>
      </c>
      <c r="N3817" t="s">
        <v>16</v>
      </c>
      <c r="O3817">
        <v>2</v>
      </c>
      <c r="P3817" t="s">
        <v>14</v>
      </c>
      <c r="Q3817">
        <v>5</v>
      </c>
      <c r="R3817" t="s">
        <v>47</v>
      </c>
      <c r="S3817">
        <v>1</v>
      </c>
      <c r="T3817">
        <v>67</v>
      </c>
      <c r="U3817">
        <v>67.7</v>
      </c>
      <c r="V3817">
        <v>145.39999399999999</v>
      </c>
      <c r="W3817" t="str">
        <f>_xlfn.XLOOKUP(M3817,ActionReference[Action],ActionReference[Reference])</f>
        <v>Approved</v>
      </c>
      <c r="X3817" t="str" cm="1">
        <f t="array" ref="X3817">_xlfn.IFS(T3817&lt;40,"Lower",T3817&lt;122,"Middle",TRUE,"Upper")</f>
        <v>Middle</v>
      </c>
    </row>
    <row r="3818" spans="1:24" x14ac:dyDescent="0.2">
      <c r="A3818" t="s">
        <v>94</v>
      </c>
      <c r="B3818" t="s">
        <v>1</v>
      </c>
      <c r="C3818" t="s">
        <v>38</v>
      </c>
      <c r="D3818">
        <v>1</v>
      </c>
      <c r="E3818" t="s">
        <v>39</v>
      </c>
      <c r="F3818">
        <v>1</v>
      </c>
      <c r="G3818" t="s">
        <v>43</v>
      </c>
      <c r="H3818">
        <v>3</v>
      </c>
      <c r="I3818" t="s">
        <v>41</v>
      </c>
      <c r="J3818">
        <v>1</v>
      </c>
      <c r="K3818">
        <v>336</v>
      </c>
      <c r="L3818" t="s">
        <v>7</v>
      </c>
      <c r="M3818">
        <v>1</v>
      </c>
      <c r="N3818" t="s">
        <v>16</v>
      </c>
      <c r="O3818">
        <v>2</v>
      </c>
      <c r="P3818" t="s">
        <v>14</v>
      </c>
      <c r="Q3818">
        <v>5</v>
      </c>
      <c r="R3818" t="s">
        <v>47</v>
      </c>
      <c r="S3818">
        <v>1</v>
      </c>
      <c r="T3818">
        <v>100</v>
      </c>
      <c r="U3818">
        <v>46.5</v>
      </c>
      <c r="V3818">
        <v>112.610001</v>
      </c>
      <c r="W3818" t="str">
        <f>_xlfn.XLOOKUP(M3818,ActionReference[Action],ActionReference[Reference])</f>
        <v>Approved</v>
      </c>
      <c r="X3818" t="str" cm="1">
        <f t="array" ref="X3818">_xlfn.IFS(T3818&lt;40,"Lower",T3818&lt;122,"Middle",TRUE,"Upper")</f>
        <v>Middle</v>
      </c>
    </row>
    <row r="3819" spans="1:24" x14ac:dyDescent="0.2">
      <c r="A3819" t="s">
        <v>114</v>
      </c>
      <c r="B3819" t="s">
        <v>1</v>
      </c>
      <c r="C3819" t="s">
        <v>38</v>
      </c>
      <c r="D3819">
        <v>1</v>
      </c>
      <c r="E3819" t="s">
        <v>39</v>
      </c>
      <c r="F3819">
        <v>1</v>
      </c>
      <c r="G3819" t="s">
        <v>40</v>
      </c>
      <c r="H3819">
        <v>1</v>
      </c>
      <c r="I3819" t="s">
        <v>50</v>
      </c>
      <c r="J3819">
        <v>2</v>
      </c>
      <c r="K3819">
        <v>200</v>
      </c>
      <c r="L3819" t="s">
        <v>7</v>
      </c>
      <c r="M3819">
        <v>1</v>
      </c>
      <c r="N3819" t="s">
        <v>16</v>
      </c>
      <c r="O3819">
        <v>2</v>
      </c>
      <c r="P3819" t="s">
        <v>14</v>
      </c>
      <c r="Q3819">
        <v>5</v>
      </c>
      <c r="R3819" t="s">
        <v>47</v>
      </c>
      <c r="S3819">
        <v>1</v>
      </c>
      <c r="T3819">
        <v>149</v>
      </c>
      <c r="U3819">
        <v>89.8</v>
      </c>
      <c r="V3819">
        <v>125.480003</v>
      </c>
      <c r="W3819" t="str">
        <f>_xlfn.XLOOKUP(M3819,ActionReference[Action],ActionReference[Reference])</f>
        <v>Approved</v>
      </c>
      <c r="X3819" t="str" cm="1">
        <f t="array" ref="X3819">_xlfn.IFS(T3819&lt;40,"Lower",T3819&lt;122,"Middle",TRUE,"Upper")</f>
        <v>Upper</v>
      </c>
    </row>
    <row r="3820" spans="1:24" x14ac:dyDescent="0.2">
      <c r="A3820" t="s">
        <v>68</v>
      </c>
      <c r="B3820" t="s">
        <v>1</v>
      </c>
      <c r="C3820" t="s">
        <v>38</v>
      </c>
      <c r="D3820">
        <v>1</v>
      </c>
      <c r="E3820" t="s">
        <v>39</v>
      </c>
      <c r="F3820">
        <v>1</v>
      </c>
      <c r="G3820" t="s">
        <v>40</v>
      </c>
      <c r="H3820">
        <v>1</v>
      </c>
      <c r="I3820" t="s">
        <v>41</v>
      </c>
      <c r="J3820">
        <v>1</v>
      </c>
      <c r="K3820">
        <v>289</v>
      </c>
      <c r="L3820" t="s">
        <v>7</v>
      </c>
      <c r="M3820">
        <v>1</v>
      </c>
      <c r="N3820" t="s">
        <v>16</v>
      </c>
      <c r="O3820">
        <v>2</v>
      </c>
      <c r="P3820" t="s">
        <v>14</v>
      </c>
      <c r="Q3820">
        <v>5</v>
      </c>
      <c r="R3820" t="s">
        <v>47</v>
      </c>
      <c r="S3820">
        <v>1</v>
      </c>
      <c r="T3820">
        <v>135</v>
      </c>
      <c r="U3820">
        <v>77.5</v>
      </c>
      <c r="V3820">
        <v>107.550003</v>
      </c>
      <c r="W3820" t="str">
        <f>_xlfn.XLOOKUP(M3820,ActionReference[Action],ActionReference[Reference])</f>
        <v>Approved</v>
      </c>
      <c r="X3820" t="str" cm="1">
        <f t="array" ref="X3820">_xlfn.IFS(T3820&lt;40,"Lower",T3820&lt;122,"Middle",TRUE,"Upper")</f>
        <v>Upper</v>
      </c>
    </row>
    <row r="3821" spans="1:24" x14ac:dyDescent="0.2">
      <c r="A3821" t="s">
        <v>115</v>
      </c>
      <c r="B3821" t="s">
        <v>1</v>
      </c>
      <c r="C3821" t="s">
        <v>38</v>
      </c>
      <c r="D3821">
        <v>1</v>
      </c>
      <c r="E3821" t="s">
        <v>39</v>
      </c>
      <c r="F3821">
        <v>1</v>
      </c>
      <c r="G3821" t="s">
        <v>43</v>
      </c>
      <c r="H3821">
        <v>3</v>
      </c>
      <c r="I3821" t="s">
        <v>41</v>
      </c>
      <c r="J3821">
        <v>1</v>
      </c>
      <c r="K3821">
        <v>116</v>
      </c>
      <c r="L3821" t="s">
        <v>7</v>
      </c>
      <c r="M3821">
        <v>1</v>
      </c>
      <c r="N3821" t="s">
        <v>16</v>
      </c>
      <c r="O3821">
        <v>2</v>
      </c>
      <c r="P3821" t="s">
        <v>14</v>
      </c>
      <c r="Q3821">
        <v>5</v>
      </c>
      <c r="R3821" t="s">
        <v>47</v>
      </c>
      <c r="S3821">
        <v>1</v>
      </c>
      <c r="T3821">
        <v>43</v>
      </c>
      <c r="U3821">
        <v>62.1</v>
      </c>
      <c r="V3821">
        <v>91.980003400000001</v>
      </c>
      <c r="W3821" t="str">
        <f>_xlfn.XLOOKUP(M3821,ActionReference[Action],ActionReference[Reference])</f>
        <v>Approved</v>
      </c>
      <c r="X3821" t="str" cm="1">
        <f t="array" ref="X3821">_xlfn.IFS(T3821&lt;40,"Lower",T3821&lt;122,"Middle",TRUE,"Upper")</f>
        <v>Middle</v>
      </c>
    </row>
    <row r="3822" spans="1:24" x14ac:dyDescent="0.2">
      <c r="A3822" t="s">
        <v>70</v>
      </c>
      <c r="B3822" t="s">
        <v>1</v>
      </c>
      <c r="C3822" t="s">
        <v>51</v>
      </c>
      <c r="D3822">
        <v>4</v>
      </c>
      <c r="E3822" t="s">
        <v>39</v>
      </c>
      <c r="F3822">
        <v>1</v>
      </c>
      <c r="G3822" t="s">
        <v>40</v>
      </c>
      <c r="H3822">
        <v>1</v>
      </c>
      <c r="I3822" t="s">
        <v>41</v>
      </c>
      <c r="J3822">
        <v>1</v>
      </c>
      <c r="K3822">
        <v>251</v>
      </c>
      <c r="L3822" t="s">
        <v>7</v>
      </c>
      <c r="M3822">
        <v>1</v>
      </c>
      <c r="N3822" t="s">
        <v>16</v>
      </c>
      <c r="O3822">
        <v>2</v>
      </c>
      <c r="P3822" t="s">
        <v>14</v>
      </c>
      <c r="Q3822">
        <v>5</v>
      </c>
      <c r="R3822" t="s">
        <v>47</v>
      </c>
      <c r="S3822">
        <v>1</v>
      </c>
      <c r="T3822">
        <v>60</v>
      </c>
      <c r="U3822">
        <v>60.2</v>
      </c>
      <c r="V3822">
        <v>108.43</v>
      </c>
      <c r="W3822" t="str">
        <f>_xlfn.XLOOKUP(M3822,ActionReference[Action],ActionReference[Reference])</f>
        <v>Approved</v>
      </c>
      <c r="X3822" t="str" cm="1">
        <f t="array" ref="X3822">_xlfn.IFS(T3822&lt;40,"Lower",T3822&lt;122,"Middle",TRUE,"Upper")</f>
        <v>Middle</v>
      </c>
    </row>
    <row r="3823" spans="1:24" x14ac:dyDescent="0.2">
      <c r="A3823" t="s">
        <v>89</v>
      </c>
      <c r="B3823" t="s">
        <v>1</v>
      </c>
      <c r="C3823" t="s">
        <v>42</v>
      </c>
      <c r="D3823">
        <v>2</v>
      </c>
      <c r="E3823" t="s">
        <v>39</v>
      </c>
      <c r="F3823">
        <v>1</v>
      </c>
      <c r="G3823" t="s">
        <v>40</v>
      </c>
      <c r="H3823">
        <v>1</v>
      </c>
      <c r="I3823" t="s">
        <v>41</v>
      </c>
      <c r="J3823">
        <v>1</v>
      </c>
      <c r="K3823">
        <v>411</v>
      </c>
      <c r="L3823" t="s">
        <v>7</v>
      </c>
      <c r="M3823">
        <v>1</v>
      </c>
      <c r="N3823" t="s">
        <v>16</v>
      </c>
      <c r="O3823">
        <v>2</v>
      </c>
      <c r="P3823" t="s">
        <v>14</v>
      </c>
      <c r="Q3823">
        <v>5</v>
      </c>
      <c r="R3823" t="s">
        <v>46</v>
      </c>
      <c r="S3823">
        <v>2</v>
      </c>
      <c r="T3823">
        <v>84</v>
      </c>
      <c r="U3823">
        <v>88</v>
      </c>
      <c r="V3823">
        <v>166.91999799999999</v>
      </c>
      <c r="W3823" t="str">
        <f>_xlfn.XLOOKUP(M3823,ActionReference[Action],ActionReference[Reference])</f>
        <v>Approved</v>
      </c>
      <c r="X3823" t="str" cm="1">
        <f t="array" ref="X3823">_xlfn.IFS(T3823&lt;40,"Lower",T3823&lt;122,"Middle",TRUE,"Upper")</f>
        <v>Middle</v>
      </c>
    </row>
    <row r="3824" spans="1:24" x14ac:dyDescent="0.2">
      <c r="A3824" t="s">
        <v>94</v>
      </c>
      <c r="B3824" t="s">
        <v>1</v>
      </c>
      <c r="C3824" t="s">
        <v>45</v>
      </c>
      <c r="D3824">
        <v>3</v>
      </c>
      <c r="E3824" t="s">
        <v>54</v>
      </c>
      <c r="F3824">
        <v>2</v>
      </c>
      <c r="G3824" t="s">
        <v>43</v>
      </c>
      <c r="H3824">
        <v>3</v>
      </c>
      <c r="I3824" t="s">
        <v>41</v>
      </c>
      <c r="J3824">
        <v>1</v>
      </c>
      <c r="K3824">
        <v>177</v>
      </c>
      <c r="L3824" t="s">
        <v>6</v>
      </c>
      <c r="M3824">
        <v>3</v>
      </c>
      <c r="N3824" t="s">
        <v>16</v>
      </c>
      <c r="O3824">
        <v>2</v>
      </c>
      <c r="P3824" t="s">
        <v>14</v>
      </c>
      <c r="Q3824">
        <v>5</v>
      </c>
      <c r="R3824" t="s">
        <v>47</v>
      </c>
      <c r="S3824">
        <v>1</v>
      </c>
      <c r="T3824">
        <v>74</v>
      </c>
      <c r="U3824">
        <v>53.3</v>
      </c>
      <c r="V3824">
        <v>148.46000699999999</v>
      </c>
      <c r="W3824" t="str">
        <f>_xlfn.XLOOKUP(M3824,ActionReference[Action],ActionReference[Reference])</f>
        <v>Denied</v>
      </c>
      <c r="X3824" t="str" cm="1">
        <f t="array" ref="X3824">_xlfn.IFS(T3824&lt;40,"Lower",T3824&lt;122,"Middle",TRUE,"Upper")</f>
        <v>Middle</v>
      </c>
    </row>
    <row r="3825" spans="1:24" x14ac:dyDescent="0.2">
      <c r="A3825" t="s">
        <v>116</v>
      </c>
      <c r="B3825" t="s">
        <v>1</v>
      </c>
      <c r="C3825" t="s">
        <v>42</v>
      </c>
      <c r="D3825">
        <v>2</v>
      </c>
      <c r="E3825" t="s">
        <v>39</v>
      </c>
      <c r="F3825">
        <v>1</v>
      </c>
      <c r="G3825" t="s">
        <v>43</v>
      </c>
      <c r="H3825">
        <v>3</v>
      </c>
      <c r="I3825" t="s">
        <v>41</v>
      </c>
      <c r="J3825">
        <v>1</v>
      </c>
      <c r="K3825">
        <v>173</v>
      </c>
      <c r="L3825" t="s">
        <v>6</v>
      </c>
      <c r="M3825">
        <v>3</v>
      </c>
      <c r="N3825" t="s">
        <v>16</v>
      </c>
      <c r="O3825">
        <v>2</v>
      </c>
      <c r="P3825" t="s">
        <v>14</v>
      </c>
      <c r="Q3825">
        <v>5</v>
      </c>
      <c r="R3825" t="s">
        <v>47</v>
      </c>
      <c r="S3825">
        <v>1</v>
      </c>
      <c r="T3825">
        <v>25</v>
      </c>
      <c r="U3825">
        <v>72.400000000000006</v>
      </c>
      <c r="V3825">
        <v>75.760002099999994</v>
      </c>
      <c r="W3825" t="str">
        <f>_xlfn.XLOOKUP(M3825,ActionReference[Action],ActionReference[Reference])</f>
        <v>Denied</v>
      </c>
      <c r="X3825" t="str" cm="1">
        <f t="array" ref="X3825">_xlfn.IFS(T3825&lt;40,"Lower",T3825&lt;122,"Middle",TRUE,"Upper")</f>
        <v>Lower</v>
      </c>
    </row>
    <row r="3826" spans="1:24" x14ac:dyDescent="0.2">
      <c r="A3826" t="s">
        <v>60</v>
      </c>
      <c r="B3826" t="s">
        <v>1</v>
      </c>
      <c r="C3826" t="s">
        <v>38</v>
      </c>
      <c r="D3826">
        <v>1</v>
      </c>
      <c r="E3826" t="s">
        <v>39</v>
      </c>
      <c r="F3826">
        <v>1</v>
      </c>
      <c r="G3826" t="s">
        <v>43</v>
      </c>
      <c r="H3826">
        <v>3</v>
      </c>
      <c r="I3826" t="s">
        <v>41</v>
      </c>
      <c r="J3826">
        <v>1</v>
      </c>
      <c r="K3826">
        <v>260</v>
      </c>
      <c r="L3826" t="s">
        <v>7</v>
      </c>
      <c r="M3826">
        <v>1</v>
      </c>
      <c r="N3826" t="s">
        <v>16</v>
      </c>
      <c r="O3826">
        <v>2</v>
      </c>
      <c r="P3826" t="s">
        <v>14</v>
      </c>
      <c r="Q3826">
        <v>5</v>
      </c>
      <c r="R3826" t="s">
        <v>47</v>
      </c>
      <c r="S3826">
        <v>1</v>
      </c>
      <c r="T3826">
        <v>92</v>
      </c>
      <c r="U3826">
        <v>104.8</v>
      </c>
      <c r="V3826">
        <v>133.740005</v>
      </c>
      <c r="W3826" t="str">
        <f>_xlfn.XLOOKUP(M3826,ActionReference[Action],ActionReference[Reference])</f>
        <v>Approved</v>
      </c>
      <c r="X3826" t="str" cm="1">
        <f t="array" ref="X3826">_xlfn.IFS(T3826&lt;40,"Lower",T3826&lt;122,"Middle",TRUE,"Upper")</f>
        <v>Middle</v>
      </c>
    </row>
    <row r="3827" spans="1:24" x14ac:dyDescent="0.2">
      <c r="A3827" t="s">
        <v>117</v>
      </c>
      <c r="B3827" t="s">
        <v>1</v>
      </c>
      <c r="C3827" t="s">
        <v>38</v>
      </c>
      <c r="D3827">
        <v>1</v>
      </c>
      <c r="E3827" t="s">
        <v>39</v>
      </c>
      <c r="F3827">
        <v>1</v>
      </c>
      <c r="G3827" t="s">
        <v>40</v>
      </c>
      <c r="H3827">
        <v>1</v>
      </c>
      <c r="I3827" t="s">
        <v>41</v>
      </c>
      <c r="J3827">
        <v>1</v>
      </c>
      <c r="K3827">
        <v>15</v>
      </c>
      <c r="L3827" t="s">
        <v>53</v>
      </c>
      <c r="M3827">
        <v>2</v>
      </c>
      <c r="N3827" t="s">
        <v>16</v>
      </c>
      <c r="O3827">
        <v>2</v>
      </c>
      <c r="P3827" t="s">
        <v>9</v>
      </c>
      <c r="Q3827">
        <v>2</v>
      </c>
      <c r="R3827" t="s">
        <v>47</v>
      </c>
      <c r="S3827">
        <v>1</v>
      </c>
      <c r="T3827">
        <v>75</v>
      </c>
      <c r="U3827">
        <v>63.2</v>
      </c>
      <c r="V3827">
        <v>79.410003700000004</v>
      </c>
      <c r="W3827" t="str">
        <f>_xlfn.XLOOKUP(M3827,ActionReference[Action],ActionReference[Reference])</f>
        <v>Approved</v>
      </c>
      <c r="X3827" t="str" cm="1">
        <f t="array" ref="X3827">_xlfn.IFS(T3827&lt;40,"Lower",T3827&lt;122,"Middle",TRUE,"Upper")</f>
        <v>Middle</v>
      </c>
    </row>
    <row r="3828" spans="1:24" x14ac:dyDescent="0.2">
      <c r="A3828" t="s">
        <v>118</v>
      </c>
      <c r="B3828" t="s">
        <v>1</v>
      </c>
      <c r="C3828" t="s">
        <v>42</v>
      </c>
      <c r="D3828">
        <v>2</v>
      </c>
      <c r="E3828" t="s">
        <v>39</v>
      </c>
      <c r="F3828">
        <v>1</v>
      </c>
      <c r="G3828" t="s">
        <v>40</v>
      </c>
      <c r="H3828">
        <v>1</v>
      </c>
      <c r="I3828" t="s">
        <v>41</v>
      </c>
      <c r="J3828">
        <v>1</v>
      </c>
      <c r="K3828">
        <v>317</v>
      </c>
      <c r="L3828" t="s">
        <v>7</v>
      </c>
      <c r="M3828">
        <v>1</v>
      </c>
      <c r="N3828" t="s">
        <v>15</v>
      </c>
      <c r="O3828">
        <v>1</v>
      </c>
      <c r="P3828" t="s">
        <v>14</v>
      </c>
      <c r="Q3828">
        <v>5</v>
      </c>
      <c r="R3828" t="s">
        <v>47</v>
      </c>
      <c r="S3828">
        <v>1</v>
      </c>
      <c r="T3828">
        <v>69</v>
      </c>
      <c r="U3828">
        <v>63.2</v>
      </c>
      <c r="V3828">
        <v>68.540000899999995</v>
      </c>
      <c r="W3828" t="str">
        <f>_xlfn.XLOOKUP(M3828,ActionReference[Action],ActionReference[Reference])</f>
        <v>Approved</v>
      </c>
      <c r="X3828" t="str" cm="1">
        <f t="array" ref="X3828">_xlfn.IFS(T3828&lt;40,"Lower",T3828&lt;122,"Middle",TRUE,"Upper")</f>
        <v>Middle</v>
      </c>
    </row>
    <row r="3829" spans="1:24" x14ac:dyDescent="0.2">
      <c r="A3829">
        <v>7197000003</v>
      </c>
      <c r="B3829" t="s">
        <v>1</v>
      </c>
      <c r="C3829" t="s">
        <v>38</v>
      </c>
      <c r="D3829">
        <v>1</v>
      </c>
      <c r="E3829" t="s">
        <v>39</v>
      </c>
      <c r="F3829">
        <v>1</v>
      </c>
      <c r="G3829" t="s">
        <v>40</v>
      </c>
      <c r="H3829">
        <v>1</v>
      </c>
      <c r="I3829" t="s">
        <v>41</v>
      </c>
      <c r="J3829">
        <v>1</v>
      </c>
      <c r="K3829">
        <v>129</v>
      </c>
      <c r="L3829" t="s">
        <v>7</v>
      </c>
      <c r="M3829">
        <v>1</v>
      </c>
      <c r="N3829" t="s">
        <v>16</v>
      </c>
      <c r="O3829">
        <v>2</v>
      </c>
      <c r="P3829" t="s">
        <v>14</v>
      </c>
      <c r="Q3829">
        <v>5</v>
      </c>
      <c r="R3829" t="s">
        <v>46</v>
      </c>
      <c r="S3829">
        <v>2</v>
      </c>
      <c r="T3829">
        <v>50</v>
      </c>
      <c r="U3829">
        <v>79.599999999999994</v>
      </c>
      <c r="V3829">
        <v>57.5</v>
      </c>
      <c r="W3829" t="str">
        <f>_xlfn.XLOOKUP(M3829,ActionReference[Action],ActionReference[Reference])</f>
        <v>Approved</v>
      </c>
      <c r="X3829" t="str" cm="1">
        <f t="array" ref="X3829">_xlfn.IFS(T3829&lt;40,"Lower",T3829&lt;122,"Middle",TRUE,"Upper")</f>
        <v>Middle</v>
      </c>
    </row>
    <row r="3830" spans="1:24" x14ac:dyDescent="0.2">
      <c r="A3830" t="s">
        <v>94</v>
      </c>
      <c r="B3830" t="s">
        <v>1</v>
      </c>
      <c r="C3830" t="s">
        <v>45</v>
      </c>
      <c r="D3830">
        <v>3</v>
      </c>
      <c r="E3830" t="s">
        <v>39</v>
      </c>
      <c r="F3830">
        <v>1</v>
      </c>
      <c r="G3830" t="s">
        <v>43</v>
      </c>
      <c r="H3830">
        <v>3</v>
      </c>
      <c r="I3830" t="s">
        <v>41</v>
      </c>
      <c r="J3830">
        <v>1</v>
      </c>
      <c r="K3830">
        <v>194</v>
      </c>
      <c r="L3830" t="s">
        <v>7</v>
      </c>
      <c r="M3830">
        <v>1</v>
      </c>
      <c r="N3830" t="s">
        <v>16</v>
      </c>
      <c r="O3830">
        <v>2</v>
      </c>
      <c r="P3830" t="s">
        <v>14</v>
      </c>
      <c r="Q3830">
        <v>5</v>
      </c>
      <c r="R3830" t="s">
        <v>47</v>
      </c>
      <c r="S3830">
        <v>1</v>
      </c>
      <c r="T3830">
        <v>59</v>
      </c>
      <c r="U3830">
        <v>50.5</v>
      </c>
      <c r="V3830">
        <v>146.83999600000001</v>
      </c>
      <c r="W3830" t="str">
        <f>_xlfn.XLOOKUP(M3830,ActionReference[Action],ActionReference[Reference])</f>
        <v>Approved</v>
      </c>
      <c r="X3830" t="str" cm="1">
        <f t="array" ref="X3830">_xlfn.IFS(T3830&lt;40,"Lower",T3830&lt;122,"Middle",TRUE,"Upper")</f>
        <v>Middle</v>
      </c>
    </row>
    <row r="3831" spans="1:24" x14ac:dyDescent="0.2">
      <c r="A3831" t="s">
        <v>119</v>
      </c>
      <c r="B3831" t="s">
        <v>1</v>
      </c>
      <c r="C3831" t="s">
        <v>38</v>
      </c>
      <c r="D3831">
        <v>1</v>
      </c>
      <c r="E3831" t="s">
        <v>54</v>
      </c>
      <c r="F3831">
        <v>2</v>
      </c>
      <c r="G3831" t="s">
        <v>40</v>
      </c>
      <c r="H3831">
        <v>1</v>
      </c>
      <c r="I3831" t="s">
        <v>41</v>
      </c>
      <c r="J3831">
        <v>1</v>
      </c>
      <c r="K3831">
        <v>29</v>
      </c>
      <c r="L3831" t="s">
        <v>6</v>
      </c>
      <c r="M3831">
        <v>3</v>
      </c>
      <c r="N3831" t="s">
        <v>16</v>
      </c>
      <c r="O3831">
        <v>2</v>
      </c>
      <c r="P3831" t="s">
        <v>14</v>
      </c>
      <c r="Q3831">
        <v>5</v>
      </c>
      <c r="R3831" t="s">
        <v>47</v>
      </c>
      <c r="S3831">
        <v>1</v>
      </c>
      <c r="T3831">
        <v>53</v>
      </c>
      <c r="U3831">
        <v>72.2</v>
      </c>
      <c r="V3831">
        <v>73.019996599999999</v>
      </c>
      <c r="W3831" t="str">
        <f>_xlfn.XLOOKUP(M3831,ActionReference[Action],ActionReference[Reference])</f>
        <v>Denied</v>
      </c>
      <c r="X3831" t="str" cm="1">
        <f t="array" ref="X3831">_xlfn.IFS(T3831&lt;40,"Lower",T3831&lt;122,"Middle",TRUE,"Upper")</f>
        <v>Middle</v>
      </c>
    </row>
    <row r="3832" spans="1:24" x14ac:dyDescent="0.2">
      <c r="A3832" t="s">
        <v>92</v>
      </c>
      <c r="B3832" t="s">
        <v>1</v>
      </c>
      <c r="C3832" t="s">
        <v>38</v>
      </c>
      <c r="D3832">
        <v>1</v>
      </c>
      <c r="E3832" t="s">
        <v>39</v>
      </c>
      <c r="F3832">
        <v>1</v>
      </c>
      <c r="G3832" t="s">
        <v>40</v>
      </c>
      <c r="H3832">
        <v>1</v>
      </c>
      <c r="I3832" t="s">
        <v>41</v>
      </c>
      <c r="J3832">
        <v>1</v>
      </c>
      <c r="K3832">
        <v>385</v>
      </c>
      <c r="L3832" t="s">
        <v>7</v>
      </c>
      <c r="M3832">
        <v>1</v>
      </c>
      <c r="N3832" t="s">
        <v>15</v>
      </c>
      <c r="O3832">
        <v>1</v>
      </c>
      <c r="P3832" t="s">
        <v>14</v>
      </c>
      <c r="Q3832">
        <v>5</v>
      </c>
      <c r="R3832" t="s">
        <v>47</v>
      </c>
      <c r="S3832">
        <v>1</v>
      </c>
      <c r="T3832">
        <v>125</v>
      </c>
      <c r="U3832">
        <v>64.099999999999994</v>
      </c>
      <c r="V3832">
        <v>156.070007</v>
      </c>
      <c r="W3832" t="str">
        <f>_xlfn.XLOOKUP(M3832,ActionReference[Action],ActionReference[Reference])</f>
        <v>Approved</v>
      </c>
      <c r="X3832" t="str" cm="1">
        <f t="array" ref="X3832">_xlfn.IFS(T3832&lt;40,"Lower",T3832&lt;122,"Middle",TRUE,"Upper")</f>
        <v>Upper</v>
      </c>
    </row>
    <row r="3833" spans="1:24" x14ac:dyDescent="0.2">
      <c r="A3833">
        <v>7197000003</v>
      </c>
      <c r="B3833" t="s">
        <v>1</v>
      </c>
      <c r="C3833" t="s">
        <v>38</v>
      </c>
      <c r="D3833">
        <v>1</v>
      </c>
      <c r="E3833" t="s">
        <v>39</v>
      </c>
      <c r="F3833">
        <v>1</v>
      </c>
      <c r="G3833" t="s">
        <v>40</v>
      </c>
      <c r="H3833">
        <v>1</v>
      </c>
      <c r="I3833" t="s">
        <v>41</v>
      </c>
      <c r="J3833">
        <v>1</v>
      </c>
      <c r="K3833">
        <v>235</v>
      </c>
      <c r="L3833" t="s">
        <v>6</v>
      </c>
      <c r="M3833">
        <v>3</v>
      </c>
      <c r="N3833" t="s">
        <v>15</v>
      </c>
      <c r="O3833">
        <v>1</v>
      </c>
      <c r="P3833" t="s">
        <v>14</v>
      </c>
      <c r="Q3833">
        <v>5</v>
      </c>
      <c r="R3833" t="s">
        <v>46</v>
      </c>
      <c r="S3833">
        <v>2</v>
      </c>
      <c r="T3833">
        <v>99</v>
      </c>
      <c r="U3833">
        <v>99.8</v>
      </c>
      <c r="V3833">
        <v>119.959999</v>
      </c>
      <c r="W3833" t="str">
        <f>_xlfn.XLOOKUP(M3833,ActionReference[Action],ActionReference[Reference])</f>
        <v>Denied</v>
      </c>
      <c r="X3833" t="str" cm="1">
        <f t="array" ref="X3833">_xlfn.IFS(T3833&lt;40,"Lower",T3833&lt;122,"Middle",TRUE,"Upper")</f>
        <v>Middle</v>
      </c>
    </row>
    <row r="3834" spans="1:24" x14ac:dyDescent="0.2">
      <c r="A3834" t="s">
        <v>120</v>
      </c>
      <c r="B3834" t="s">
        <v>1</v>
      </c>
      <c r="C3834" t="s">
        <v>45</v>
      </c>
      <c r="D3834">
        <v>3</v>
      </c>
      <c r="E3834" t="s">
        <v>39</v>
      </c>
      <c r="F3834">
        <v>1</v>
      </c>
      <c r="G3834" t="s">
        <v>40</v>
      </c>
      <c r="H3834">
        <v>1</v>
      </c>
      <c r="I3834" t="s">
        <v>41</v>
      </c>
      <c r="J3834">
        <v>1</v>
      </c>
      <c r="K3834">
        <v>289</v>
      </c>
      <c r="L3834" t="s">
        <v>7</v>
      </c>
      <c r="M3834">
        <v>1</v>
      </c>
      <c r="N3834" t="s">
        <v>16</v>
      </c>
      <c r="O3834">
        <v>2</v>
      </c>
      <c r="P3834" t="s">
        <v>14</v>
      </c>
      <c r="Q3834">
        <v>5</v>
      </c>
      <c r="R3834" t="s">
        <v>47</v>
      </c>
      <c r="S3834">
        <v>1</v>
      </c>
      <c r="T3834">
        <v>56</v>
      </c>
      <c r="U3834">
        <v>67.900000000000006</v>
      </c>
      <c r="V3834">
        <v>96.589996299999996</v>
      </c>
      <c r="W3834" t="str">
        <f>_xlfn.XLOOKUP(M3834,ActionReference[Action],ActionReference[Reference])</f>
        <v>Approved</v>
      </c>
      <c r="X3834" t="str" cm="1">
        <f t="array" ref="X3834">_xlfn.IFS(T3834&lt;40,"Lower",T3834&lt;122,"Middle",TRUE,"Upper")</f>
        <v>Middle</v>
      </c>
    </row>
    <row r="3835" spans="1:24" x14ac:dyDescent="0.2">
      <c r="A3835" t="s">
        <v>57</v>
      </c>
      <c r="B3835" t="s">
        <v>1</v>
      </c>
      <c r="C3835" t="s">
        <v>45</v>
      </c>
      <c r="D3835">
        <v>3</v>
      </c>
      <c r="E3835" t="s">
        <v>39</v>
      </c>
      <c r="F3835">
        <v>1</v>
      </c>
      <c r="G3835" t="s">
        <v>43</v>
      </c>
      <c r="H3835">
        <v>3</v>
      </c>
      <c r="I3835" t="s">
        <v>41</v>
      </c>
      <c r="J3835">
        <v>1</v>
      </c>
      <c r="K3835">
        <v>73</v>
      </c>
      <c r="L3835" t="s">
        <v>7</v>
      </c>
      <c r="M3835">
        <v>1</v>
      </c>
      <c r="N3835" t="s">
        <v>16</v>
      </c>
      <c r="O3835">
        <v>2</v>
      </c>
      <c r="P3835" t="s">
        <v>14</v>
      </c>
      <c r="Q3835">
        <v>5</v>
      </c>
      <c r="R3835" t="s">
        <v>47</v>
      </c>
      <c r="S3835">
        <v>1</v>
      </c>
      <c r="T3835">
        <v>57</v>
      </c>
      <c r="U3835">
        <v>50.8</v>
      </c>
      <c r="V3835">
        <v>94.269996599999999</v>
      </c>
      <c r="W3835" t="str">
        <f>_xlfn.XLOOKUP(M3835,ActionReference[Action],ActionReference[Reference])</f>
        <v>Approved</v>
      </c>
      <c r="X3835" t="str" cm="1">
        <f t="array" ref="X3835">_xlfn.IFS(T3835&lt;40,"Lower",T3835&lt;122,"Middle",TRUE,"Upper")</f>
        <v>Middle</v>
      </c>
    </row>
    <row r="3836" spans="1:24" x14ac:dyDescent="0.2">
      <c r="A3836" t="s">
        <v>121</v>
      </c>
      <c r="B3836" t="s">
        <v>1</v>
      </c>
      <c r="C3836" t="s">
        <v>42</v>
      </c>
      <c r="D3836">
        <v>2</v>
      </c>
      <c r="E3836" t="s">
        <v>39</v>
      </c>
      <c r="F3836">
        <v>1</v>
      </c>
      <c r="G3836" t="s">
        <v>40</v>
      </c>
      <c r="H3836">
        <v>1</v>
      </c>
      <c r="I3836" t="s">
        <v>41</v>
      </c>
      <c r="J3836">
        <v>1</v>
      </c>
      <c r="K3836">
        <v>152</v>
      </c>
      <c r="L3836" t="s">
        <v>7</v>
      </c>
      <c r="M3836">
        <v>1</v>
      </c>
      <c r="N3836" t="s">
        <v>16</v>
      </c>
      <c r="O3836">
        <v>2</v>
      </c>
      <c r="P3836" t="s">
        <v>10</v>
      </c>
      <c r="Q3836">
        <v>3</v>
      </c>
      <c r="R3836" t="s">
        <v>46</v>
      </c>
      <c r="S3836">
        <v>2</v>
      </c>
      <c r="T3836">
        <v>79</v>
      </c>
      <c r="U3836">
        <v>71.2</v>
      </c>
      <c r="V3836">
        <v>67.559997600000003</v>
      </c>
      <c r="W3836" t="str">
        <f>_xlfn.XLOOKUP(M3836,ActionReference[Action],ActionReference[Reference])</f>
        <v>Approved</v>
      </c>
      <c r="X3836" t="str" cm="1">
        <f t="array" ref="X3836">_xlfn.IFS(T3836&lt;40,"Lower",T3836&lt;122,"Middle",TRUE,"Upper")</f>
        <v>Middle</v>
      </c>
    </row>
    <row r="3837" spans="1:24" x14ac:dyDescent="0.2">
      <c r="A3837" t="s">
        <v>89</v>
      </c>
      <c r="B3837" t="s">
        <v>1</v>
      </c>
      <c r="C3837" t="s">
        <v>38</v>
      </c>
      <c r="D3837">
        <v>1</v>
      </c>
      <c r="E3837" t="s">
        <v>39</v>
      </c>
      <c r="F3837">
        <v>1</v>
      </c>
      <c r="G3837" t="s">
        <v>40</v>
      </c>
      <c r="H3837">
        <v>1</v>
      </c>
      <c r="I3837" t="s">
        <v>41</v>
      </c>
      <c r="J3837">
        <v>1</v>
      </c>
      <c r="K3837">
        <v>380</v>
      </c>
      <c r="L3837" t="s">
        <v>7</v>
      </c>
      <c r="M3837">
        <v>1</v>
      </c>
      <c r="N3837" t="s">
        <v>16</v>
      </c>
      <c r="O3837">
        <v>2</v>
      </c>
      <c r="P3837" t="s">
        <v>14</v>
      </c>
      <c r="Q3837">
        <v>5</v>
      </c>
      <c r="R3837" t="s">
        <v>47</v>
      </c>
      <c r="S3837">
        <v>1</v>
      </c>
      <c r="T3837">
        <v>206</v>
      </c>
      <c r="U3837">
        <v>94.3</v>
      </c>
      <c r="V3837">
        <v>154.64999399999999</v>
      </c>
      <c r="W3837" t="str">
        <f>_xlfn.XLOOKUP(M3837,ActionReference[Action],ActionReference[Reference])</f>
        <v>Approved</v>
      </c>
      <c r="X3837" t="str" cm="1">
        <f t="array" ref="X3837">_xlfn.IFS(T3837&lt;40,"Lower",T3837&lt;122,"Middle",TRUE,"Upper")</f>
        <v>Upper</v>
      </c>
    </row>
    <row r="3838" spans="1:24" x14ac:dyDescent="0.2">
      <c r="A3838" t="s">
        <v>77</v>
      </c>
      <c r="B3838" t="s">
        <v>1</v>
      </c>
      <c r="C3838" t="s">
        <v>38</v>
      </c>
      <c r="D3838">
        <v>1</v>
      </c>
      <c r="E3838" t="s">
        <v>39</v>
      </c>
      <c r="F3838">
        <v>1</v>
      </c>
      <c r="G3838" t="s">
        <v>40</v>
      </c>
      <c r="H3838">
        <v>1</v>
      </c>
      <c r="I3838" t="s">
        <v>41</v>
      </c>
      <c r="J3838">
        <v>1</v>
      </c>
      <c r="K3838">
        <v>300</v>
      </c>
      <c r="L3838" t="s">
        <v>7</v>
      </c>
      <c r="M3838">
        <v>1</v>
      </c>
      <c r="N3838" t="s">
        <v>16</v>
      </c>
      <c r="O3838">
        <v>2</v>
      </c>
      <c r="P3838" t="s">
        <v>14</v>
      </c>
      <c r="Q3838">
        <v>5</v>
      </c>
      <c r="R3838" t="s">
        <v>47</v>
      </c>
      <c r="S3838">
        <v>1</v>
      </c>
      <c r="T3838">
        <v>130</v>
      </c>
      <c r="U3838">
        <v>77.5</v>
      </c>
      <c r="V3838">
        <v>298.25</v>
      </c>
      <c r="W3838" t="str">
        <f>_xlfn.XLOOKUP(M3838,ActionReference[Action],ActionReference[Reference])</f>
        <v>Approved</v>
      </c>
      <c r="X3838" t="str" cm="1">
        <f t="array" ref="X3838">_xlfn.IFS(T3838&lt;40,"Lower",T3838&lt;122,"Middle",TRUE,"Upper")</f>
        <v>Upper</v>
      </c>
    </row>
    <row r="3839" spans="1:24" x14ac:dyDescent="0.2">
      <c r="A3839" t="s">
        <v>57</v>
      </c>
      <c r="B3839" t="s">
        <v>1</v>
      </c>
      <c r="C3839" t="s">
        <v>45</v>
      </c>
      <c r="D3839">
        <v>3</v>
      </c>
      <c r="E3839" t="s">
        <v>39</v>
      </c>
      <c r="F3839">
        <v>1</v>
      </c>
      <c r="G3839" t="s">
        <v>43</v>
      </c>
      <c r="H3839">
        <v>3</v>
      </c>
      <c r="I3839" t="s">
        <v>41</v>
      </c>
      <c r="J3839">
        <v>1</v>
      </c>
      <c r="K3839">
        <v>315</v>
      </c>
      <c r="L3839" t="s">
        <v>6</v>
      </c>
      <c r="M3839">
        <v>3</v>
      </c>
      <c r="N3839" t="s">
        <v>16</v>
      </c>
      <c r="O3839">
        <v>2</v>
      </c>
      <c r="P3839" t="s">
        <v>10</v>
      </c>
      <c r="Q3839">
        <v>3</v>
      </c>
      <c r="R3839" t="s">
        <v>47</v>
      </c>
      <c r="S3839">
        <v>1</v>
      </c>
      <c r="T3839">
        <v>123</v>
      </c>
      <c r="U3839">
        <v>107.6</v>
      </c>
      <c r="V3839">
        <v>115.269997</v>
      </c>
      <c r="W3839" t="str">
        <f>_xlfn.XLOOKUP(M3839,ActionReference[Action],ActionReference[Reference])</f>
        <v>Denied</v>
      </c>
      <c r="X3839" t="str" cm="1">
        <f t="array" ref="X3839">_xlfn.IFS(T3839&lt;40,"Lower",T3839&lt;122,"Middle",TRUE,"Upper")</f>
        <v>Upper</v>
      </c>
    </row>
    <row r="3840" spans="1:24" x14ac:dyDescent="0.2">
      <c r="A3840" t="s">
        <v>94</v>
      </c>
      <c r="B3840" t="s">
        <v>1</v>
      </c>
      <c r="C3840" t="s">
        <v>38</v>
      </c>
      <c r="D3840">
        <v>1</v>
      </c>
      <c r="E3840" t="s">
        <v>39</v>
      </c>
      <c r="F3840">
        <v>1</v>
      </c>
      <c r="G3840" t="s">
        <v>40</v>
      </c>
      <c r="H3840">
        <v>1</v>
      </c>
      <c r="I3840" t="s">
        <v>41</v>
      </c>
      <c r="J3840">
        <v>1</v>
      </c>
      <c r="K3840">
        <v>419</v>
      </c>
      <c r="L3840" t="s">
        <v>7</v>
      </c>
      <c r="M3840">
        <v>1</v>
      </c>
      <c r="N3840" t="s">
        <v>16</v>
      </c>
      <c r="O3840">
        <v>2</v>
      </c>
      <c r="P3840" t="s">
        <v>9</v>
      </c>
      <c r="Q3840">
        <v>2</v>
      </c>
      <c r="R3840" t="s">
        <v>47</v>
      </c>
      <c r="S3840">
        <v>1</v>
      </c>
      <c r="T3840">
        <v>191</v>
      </c>
      <c r="U3840">
        <v>66.2</v>
      </c>
      <c r="V3840">
        <v>96.080001800000005</v>
      </c>
      <c r="W3840" t="str">
        <f>_xlfn.XLOOKUP(M3840,ActionReference[Action],ActionReference[Reference])</f>
        <v>Approved</v>
      </c>
      <c r="X3840" t="str" cm="1">
        <f t="array" ref="X3840">_xlfn.IFS(T3840&lt;40,"Lower",T3840&lt;122,"Middle",TRUE,"Upper")</f>
        <v>Upper</v>
      </c>
    </row>
    <row r="3841" spans="1:24" x14ac:dyDescent="0.2">
      <c r="A3841" t="s">
        <v>65</v>
      </c>
      <c r="B3841" t="s">
        <v>1</v>
      </c>
      <c r="C3841" t="s">
        <v>38</v>
      </c>
      <c r="D3841">
        <v>1</v>
      </c>
      <c r="E3841" t="s">
        <v>39</v>
      </c>
      <c r="F3841">
        <v>1</v>
      </c>
      <c r="G3841" t="s">
        <v>40</v>
      </c>
      <c r="H3841">
        <v>1</v>
      </c>
      <c r="I3841" t="s">
        <v>50</v>
      </c>
      <c r="J3841">
        <v>2</v>
      </c>
      <c r="K3841">
        <v>67</v>
      </c>
      <c r="L3841" t="s">
        <v>7</v>
      </c>
      <c r="M3841">
        <v>1</v>
      </c>
      <c r="N3841" t="s">
        <v>16</v>
      </c>
      <c r="O3841">
        <v>2</v>
      </c>
      <c r="P3841" t="s">
        <v>10</v>
      </c>
      <c r="Q3841">
        <v>3</v>
      </c>
      <c r="R3841" t="s">
        <v>47</v>
      </c>
      <c r="S3841">
        <v>1</v>
      </c>
      <c r="T3841">
        <v>77</v>
      </c>
      <c r="U3841">
        <v>78.2</v>
      </c>
      <c r="V3841">
        <v>71.620002700000001</v>
      </c>
      <c r="W3841" t="str">
        <f>_xlfn.XLOOKUP(M3841,ActionReference[Action],ActionReference[Reference])</f>
        <v>Approved</v>
      </c>
      <c r="X3841" t="str" cm="1">
        <f t="array" ref="X3841">_xlfn.IFS(T3841&lt;40,"Lower",T3841&lt;122,"Middle",TRUE,"Upper")</f>
        <v>Middle</v>
      </c>
    </row>
    <row r="3842" spans="1:24" x14ac:dyDescent="0.2">
      <c r="A3842" t="s">
        <v>122</v>
      </c>
      <c r="B3842" t="s">
        <v>1</v>
      </c>
      <c r="C3842" t="s">
        <v>38</v>
      </c>
      <c r="D3842">
        <v>1</v>
      </c>
      <c r="E3842" t="s">
        <v>39</v>
      </c>
      <c r="F3842">
        <v>1</v>
      </c>
      <c r="G3842" t="s">
        <v>43</v>
      </c>
      <c r="H3842">
        <v>3</v>
      </c>
      <c r="I3842" t="s">
        <v>41</v>
      </c>
      <c r="J3842">
        <v>1</v>
      </c>
      <c r="K3842">
        <v>424</v>
      </c>
      <c r="L3842" t="s">
        <v>7</v>
      </c>
      <c r="M3842">
        <v>1</v>
      </c>
      <c r="N3842" t="s">
        <v>16</v>
      </c>
      <c r="O3842">
        <v>2</v>
      </c>
      <c r="P3842" t="s">
        <v>14</v>
      </c>
      <c r="Q3842">
        <v>5</v>
      </c>
      <c r="R3842" t="s">
        <v>47</v>
      </c>
      <c r="S3842">
        <v>1</v>
      </c>
      <c r="T3842">
        <v>251</v>
      </c>
      <c r="U3842">
        <v>69.2</v>
      </c>
      <c r="V3842">
        <v>122.029999</v>
      </c>
      <c r="W3842" t="str">
        <f>_xlfn.XLOOKUP(M3842,ActionReference[Action],ActionReference[Reference])</f>
        <v>Approved</v>
      </c>
      <c r="X3842" t="str" cm="1">
        <f t="array" ref="X3842">_xlfn.IFS(T3842&lt;40,"Lower",T3842&lt;122,"Middle",TRUE,"Upper")</f>
        <v>Upper</v>
      </c>
    </row>
    <row r="3843" spans="1:24" x14ac:dyDescent="0.2">
      <c r="A3843" t="s">
        <v>65</v>
      </c>
      <c r="B3843" t="s">
        <v>1</v>
      </c>
      <c r="C3843" t="s">
        <v>38</v>
      </c>
      <c r="D3843">
        <v>1</v>
      </c>
      <c r="E3843" t="s">
        <v>39</v>
      </c>
      <c r="F3843">
        <v>1</v>
      </c>
      <c r="G3843" t="s">
        <v>43</v>
      </c>
      <c r="H3843">
        <v>3</v>
      </c>
      <c r="I3843" t="s">
        <v>41</v>
      </c>
      <c r="J3843">
        <v>1</v>
      </c>
      <c r="K3843">
        <v>50</v>
      </c>
      <c r="L3843" t="s">
        <v>6</v>
      </c>
      <c r="M3843">
        <v>3</v>
      </c>
      <c r="N3843" t="s">
        <v>15</v>
      </c>
      <c r="O3843">
        <v>1</v>
      </c>
      <c r="P3843" t="s">
        <v>14</v>
      </c>
      <c r="Q3843">
        <v>5</v>
      </c>
      <c r="R3843" t="s">
        <v>46</v>
      </c>
      <c r="S3843">
        <v>2</v>
      </c>
      <c r="T3843">
        <v>11</v>
      </c>
      <c r="U3843">
        <v>75.2</v>
      </c>
      <c r="V3843">
        <v>38.650001500000002</v>
      </c>
      <c r="W3843" t="str">
        <f>_xlfn.XLOOKUP(M3843,ActionReference[Action],ActionReference[Reference])</f>
        <v>Denied</v>
      </c>
      <c r="X3843" t="str" cm="1">
        <f t="array" ref="X3843">_xlfn.IFS(T3843&lt;40,"Lower",T3843&lt;122,"Middle",TRUE,"Upper")</f>
        <v>Lower</v>
      </c>
    </row>
    <row r="3844" spans="1:24" x14ac:dyDescent="0.2">
      <c r="A3844" t="s">
        <v>124</v>
      </c>
      <c r="B3844" t="s">
        <v>1</v>
      </c>
      <c r="C3844" t="s">
        <v>45</v>
      </c>
      <c r="D3844">
        <v>3</v>
      </c>
      <c r="E3844" t="s">
        <v>39</v>
      </c>
      <c r="F3844">
        <v>1</v>
      </c>
      <c r="G3844" t="s">
        <v>43</v>
      </c>
      <c r="H3844">
        <v>3</v>
      </c>
      <c r="I3844" t="s">
        <v>50</v>
      </c>
      <c r="J3844">
        <v>2</v>
      </c>
      <c r="K3844">
        <v>101</v>
      </c>
      <c r="L3844" t="s">
        <v>7</v>
      </c>
      <c r="M3844">
        <v>1</v>
      </c>
      <c r="N3844" t="s">
        <v>16</v>
      </c>
      <c r="O3844">
        <v>2</v>
      </c>
      <c r="P3844" t="s">
        <v>10</v>
      </c>
      <c r="Q3844">
        <v>3</v>
      </c>
      <c r="R3844" t="s">
        <v>47</v>
      </c>
      <c r="S3844">
        <v>1</v>
      </c>
      <c r="T3844">
        <v>106</v>
      </c>
      <c r="U3844">
        <v>68.099999999999994</v>
      </c>
      <c r="V3844">
        <v>98.739997900000006</v>
      </c>
      <c r="W3844" t="str">
        <f>_xlfn.XLOOKUP(M3844,ActionReference[Action],ActionReference[Reference])</f>
        <v>Approved</v>
      </c>
      <c r="X3844" t="str" cm="1">
        <f t="array" ref="X3844">_xlfn.IFS(T3844&lt;40,"Lower",T3844&lt;122,"Middle",TRUE,"Upper")</f>
        <v>Middle</v>
      </c>
    </row>
    <row r="3845" spans="1:24" x14ac:dyDescent="0.2">
      <c r="A3845" t="s">
        <v>85</v>
      </c>
      <c r="B3845" t="s">
        <v>1</v>
      </c>
      <c r="C3845" t="s">
        <v>38</v>
      </c>
      <c r="D3845">
        <v>1</v>
      </c>
      <c r="E3845" t="s">
        <v>39</v>
      </c>
      <c r="F3845">
        <v>1</v>
      </c>
      <c r="G3845" t="s">
        <v>40</v>
      </c>
      <c r="H3845">
        <v>1</v>
      </c>
      <c r="I3845" t="s">
        <v>41</v>
      </c>
      <c r="J3845">
        <v>1</v>
      </c>
      <c r="K3845">
        <v>143</v>
      </c>
      <c r="L3845" t="s">
        <v>7</v>
      </c>
      <c r="M3845">
        <v>1</v>
      </c>
      <c r="N3845" t="s">
        <v>16</v>
      </c>
      <c r="O3845">
        <v>2</v>
      </c>
      <c r="P3845" t="s">
        <v>14</v>
      </c>
      <c r="Q3845">
        <v>5</v>
      </c>
      <c r="R3845" t="s">
        <v>46</v>
      </c>
      <c r="S3845">
        <v>2</v>
      </c>
      <c r="T3845">
        <v>145</v>
      </c>
      <c r="U3845">
        <v>58.4</v>
      </c>
      <c r="V3845">
        <v>131.30999800000001</v>
      </c>
      <c r="W3845" t="str">
        <f>_xlfn.XLOOKUP(M3845,ActionReference[Action],ActionReference[Reference])</f>
        <v>Approved</v>
      </c>
      <c r="X3845" t="str" cm="1">
        <f t="array" ref="X3845">_xlfn.IFS(T3845&lt;40,"Lower",T3845&lt;122,"Middle",TRUE,"Upper")</f>
        <v>Upper</v>
      </c>
    </row>
    <row r="3846" spans="1:24" x14ac:dyDescent="0.2">
      <c r="A3846" t="s">
        <v>92</v>
      </c>
      <c r="B3846" t="s">
        <v>1</v>
      </c>
      <c r="C3846" t="s">
        <v>38</v>
      </c>
      <c r="D3846">
        <v>1</v>
      </c>
      <c r="E3846" t="s">
        <v>39</v>
      </c>
      <c r="F3846">
        <v>1</v>
      </c>
      <c r="G3846" t="s">
        <v>43</v>
      </c>
      <c r="H3846">
        <v>3</v>
      </c>
      <c r="I3846" t="s">
        <v>41</v>
      </c>
      <c r="J3846">
        <v>1</v>
      </c>
      <c r="K3846">
        <v>270</v>
      </c>
      <c r="L3846" t="s">
        <v>7</v>
      </c>
      <c r="M3846">
        <v>1</v>
      </c>
      <c r="N3846" t="s">
        <v>16</v>
      </c>
      <c r="O3846">
        <v>2</v>
      </c>
      <c r="P3846" t="s">
        <v>14</v>
      </c>
      <c r="Q3846">
        <v>5</v>
      </c>
      <c r="R3846" t="s">
        <v>46</v>
      </c>
      <c r="S3846">
        <v>2</v>
      </c>
      <c r="T3846">
        <v>69</v>
      </c>
      <c r="U3846">
        <v>66.2</v>
      </c>
      <c r="V3846">
        <v>139.5</v>
      </c>
      <c r="W3846" t="str">
        <f>_xlfn.XLOOKUP(M3846,ActionReference[Action],ActionReference[Reference])</f>
        <v>Approved</v>
      </c>
      <c r="X3846" t="str" cm="1">
        <f t="array" ref="X3846">_xlfn.IFS(T3846&lt;40,"Lower",T3846&lt;122,"Middle",TRUE,"Upper")</f>
        <v>Middle</v>
      </c>
    </row>
    <row r="3847" spans="1:24" x14ac:dyDescent="0.2">
      <c r="A3847" t="s">
        <v>125</v>
      </c>
      <c r="B3847" t="s">
        <v>1</v>
      </c>
      <c r="C3847" t="s">
        <v>45</v>
      </c>
      <c r="D3847">
        <v>3</v>
      </c>
      <c r="E3847" t="s">
        <v>39</v>
      </c>
      <c r="F3847">
        <v>1</v>
      </c>
      <c r="G3847" t="s">
        <v>40</v>
      </c>
      <c r="H3847">
        <v>1</v>
      </c>
      <c r="I3847" t="s">
        <v>41</v>
      </c>
      <c r="J3847">
        <v>1</v>
      </c>
      <c r="K3847">
        <v>525</v>
      </c>
      <c r="L3847" t="s">
        <v>7</v>
      </c>
      <c r="M3847">
        <v>1</v>
      </c>
      <c r="N3847" t="s">
        <v>16</v>
      </c>
      <c r="O3847">
        <v>2</v>
      </c>
      <c r="P3847" t="s">
        <v>14</v>
      </c>
      <c r="Q3847">
        <v>5</v>
      </c>
      <c r="R3847" t="s">
        <v>47</v>
      </c>
      <c r="S3847">
        <v>1</v>
      </c>
      <c r="T3847">
        <v>62</v>
      </c>
      <c r="U3847">
        <v>67</v>
      </c>
      <c r="V3847">
        <v>96.510002099999994</v>
      </c>
      <c r="W3847" t="str">
        <f>_xlfn.XLOOKUP(M3847,ActionReference[Action],ActionReference[Reference])</f>
        <v>Approved</v>
      </c>
      <c r="X3847" t="str" cm="1">
        <f t="array" ref="X3847">_xlfn.IFS(T3847&lt;40,"Lower",T3847&lt;122,"Middle",TRUE,"Upper")</f>
        <v>Middle</v>
      </c>
    </row>
    <row r="3848" spans="1:24" x14ac:dyDescent="0.2">
      <c r="A3848" t="s">
        <v>96</v>
      </c>
      <c r="B3848" t="s">
        <v>1</v>
      </c>
      <c r="C3848" t="s">
        <v>45</v>
      </c>
      <c r="D3848">
        <v>3</v>
      </c>
      <c r="E3848" t="s">
        <v>39</v>
      </c>
      <c r="F3848">
        <v>1</v>
      </c>
      <c r="G3848" t="s">
        <v>40</v>
      </c>
      <c r="H3848">
        <v>1</v>
      </c>
      <c r="I3848" t="s">
        <v>41</v>
      </c>
      <c r="J3848">
        <v>1</v>
      </c>
      <c r="K3848">
        <v>308</v>
      </c>
      <c r="L3848" t="s">
        <v>6</v>
      </c>
      <c r="M3848">
        <v>3</v>
      </c>
      <c r="N3848" t="s">
        <v>16</v>
      </c>
      <c r="O3848">
        <v>2</v>
      </c>
      <c r="P3848" t="s">
        <v>14</v>
      </c>
      <c r="Q3848">
        <v>5</v>
      </c>
      <c r="R3848" t="s">
        <v>46</v>
      </c>
      <c r="S3848">
        <v>2</v>
      </c>
      <c r="T3848">
        <v>108</v>
      </c>
      <c r="U3848">
        <v>66.2</v>
      </c>
      <c r="V3848">
        <v>137.16999799999999</v>
      </c>
      <c r="W3848" t="str">
        <f>_xlfn.XLOOKUP(M3848,ActionReference[Action],ActionReference[Reference])</f>
        <v>Denied</v>
      </c>
      <c r="X3848" t="str" cm="1">
        <f t="array" ref="X3848">_xlfn.IFS(T3848&lt;40,"Lower",T3848&lt;122,"Middle",TRUE,"Upper")</f>
        <v>Middle</v>
      </c>
    </row>
    <row r="3849" spans="1:24" x14ac:dyDescent="0.2">
      <c r="A3849" t="s">
        <v>60</v>
      </c>
      <c r="B3849" t="s">
        <v>1</v>
      </c>
      <c r="C3849" t="s">
        <v>38</v>
      </c>
      <c r="D3849">
        <v>1</v>
      </c>
      <c r="E3849" t="s">
        <v>39</v>
      </c>
      <c r="F3849">
        <v>1</v>
      </c>
      <c r="G3849" t="s">
        <v>40</v>
      </c>
      <c r="H3849">
        <v>1</v>
      </c>
      <c r="I3849" t="s">
        <v>41</v>
      </c>
      <c r="J3849">
        <v>1</v>
      </c>
      <c r="K3849">
        <v>142</v>
      </c>
      <c r="L3849" t="s">
        <v>7</v>
      </c>
      <c r="M3849">
        <v>1</v>
      </c>
      <c r="N3849" t="s">
        <v>16</v>
      </c>
      <c r="O3849">
        <v>2</v>
      </c>
      <c r="P3849" t="s">
        <v>14</v>
      </c>
      <c r="Q3849">
        <v>5</v>
      </c>
      <c r="R3849" t="s">
        <v>46</v>
      </c>
      <c r="S3849">
        <v>2</v>
      </c>
      <c r="T3849">
        <v>56</v>
      </c>
      <c r="U3849">
        <v>68.400000000000006</v>
      </c>
      <c r="V3849">
        <v>130.009995</v>
      </c>
      <c r="W3849" t="str">
        <f>_xlfn.XLOOKUP(M3849,ActionReference[Action],ActionReference[Reference])</f>
        <v>Approved</v>
      </c>
      <c r="X3849" t="str" cm="1">
        <f t="array" ref="X3849">_xlfn.IFS(T3849&lt;40,"Lower",T3849&lt;122,"Middle",TRUE,"Upper")</f>
        <v>Middle</v>
      </c>
    </row>
    <row r="3850" spans="1:24" x14ac:dyDescent="0.2">
      <c r="A3850" t="s">
        <v>77</v>
      </c>
      <c r="B3850" t="s">
        <v>1</v>
      </c>
      <c r="C3850" t="s">
        <v>38</v>
      </c>
      <c r="D3850">
        <v>1</v>
      </c>
      <c r="E3850" t="s">
        <v>39</v>
      </c>
      <c r="F3850">
        <v>1</v>
      </c>
      <c r="G3850" t="s">
        <v>43</v>
      </c>
      <c r="H3850">
        <v>3</v>
      </c>
      <c r="I3850" t="s">
        <v>41</v>
      </c>
      <c r="J3850">
        <v>1</v>
      </c>
      <c r="K3850">
        <v>600</v>
      </c>
      <c r="L3850" t="s">
        <v>7</v>
      </c>
      <c r="M3850">
        <v>1</v>
      </c>
      <c r="N3850" t="s">
        <v>16</v>
      </c>
      <c r="O3850">
        <v>2</v>
      </c>
      <c r="P3850" t="s">
        <v>14</v>
      </c>
      <c r="Q3850">
        <v>5</v>
      </c>
      <c r="R3850" t="s">
        <v>47</v>
      </c>
      <c r="S3850">
        <v>1</v>
      </c>
      <c r="T3850">
        <v>354</v>
      </c>
      <c r="U3850">
        <v>77.5</v>
      </c>
      <c r="V3850">
        <v>280.98001099999999</v>
      </c>
      <c r="W3850" t="str">
        <f>_xlfn.XLOOKUP(M3850,ActionReference[Action],ActionReference[Reference])</f>
        <v>Approved</v>
      </c>
      <c r="X3850" t="str" cm="1">
        <f t="array" ref="X3850">_xlfn.IFS(T3850&lt;40,"Lower",T3850&lt;122,"Middle",TRUE,"Upper")</f>
        <v>Upper</v>
      </c>
    </row>
    <row r="3851" spans="1:24" x14ac:dyDescent="0.2">
      <c r="A3851" t="s">
        <v>128</v>
      </c>
      <c r="B3851" t="s">
        <v>1</v>
      </c>
      <c r="C3851" t="s">
        <v>42</v>
      </c>
      <c r="D3851">
        <v>2</v>
      </c>
      <c r="E3851" t="s">
        <v>39</v>
      </c>
      <c r="F3851">
        <v>1</v>
      </c>
      <c r="G3851" t="s">
        <v>40</v>
      </c>
      <c r="H3851">
        <v>1</v>
      </c>
      <c r="I3851" t="s">
        <v>41</v>
      </c>
      <c r="J3851">
        <v>1</v>
      </c>
      <c r="K3851">
        <v>130</v>
      </c>
      <c r="L3851" t="s">
        <v>7</v>
      </c>
      <c r="M3851">
        <v>1</v>
      </c>
      <c r="N3851" t="s">
        <v>16</v>
      </c>
      <c r="O3851">
        <v>2</v>
      </c>
      <c r="P3851" t="s">
        <v>14</v>
      </c>
      <c r="Q3851">
        <v>5</v>
      </c>
      <c r="R3851" t="s">
        <v>47</v>
      </c>
      <c r="S3851">
        <v>1</v>
      </c>
      <c r="T3851">
        <v>87</v>
      </c>
      <c r="U3851">
        <v>75.2</v>
      </c>
      <c r="V3851">
        <v>84.230003400000001</v>
      </c>
      <c r="W3851" t="str">
        <f>_xlfn.XLOOKUP(M3851,ActionReference[Action],ActionReference[Reference])</f>
        <v>Approved</v>
      </c>
      <c r="X3851" t="str" cm="1">
        <f t="array" ref="X3851">_xlfn.IFS(T3851&lt;40,"Lower",T3851&lt;122,"Middle",TRUE,"Upper")</f>
        <v>Middle</v>
      </c>
    </row>
    <row r="3852" spans="1:24" x14ac:dyDescent="0.2">
      <c r="A3852" t="s">
        <v>129</v>
      </c>
      <c r="B3852" t="s">
        <v>1</v>
      </c>
      <c r="C3852" t="s">
        <v>42</v>
      </c>
      <c r="D3852">
        <v>2</v>
      </c>
      <c r="E3852" t="s">
        <v>39</v>
      </c>
      <c r="F3852">
        <v>1</v>
      </c>
      <c r="G3852" t="s">
        <v>40</v>
      </c>
      <c r="H3852">
        <v>1</v>
      </c>
      <c r="I3852" t="s">
        <v>41</v>
      </c>
      <c r="J3852">
        <v>1</v>
      </c>
      <c r="K3852">
        <v>176</v>
      </c>
      <c r="L3852" t="s">
        <v>7</v>
      </c>
      <c r="M3852">
        <v>1</v>
      </c>
      <c r="N3852" t="s">
        <v>16</v>
      </c>
      <c r="O3852">
        <v>2</v>
      </c>
      <c r="P3852" t="s">
        <v>14</v>
      </c>
      <c r="Q3852">
        <v>5</v>
      </c>
      <c r="R3852" t="s">
        <v>47</v>
      </c>
      <c r="S3852">
        <v>1</v>
      </c>
      <c r="T3852">
        <v>85</v>
      </c>
      <c r="U3852">
        <v>57.3</v>
      </c>
      <c r="V3852">
        <v>95.639999399999994</v>
      </c>
      <c r="W3852" t="str">
        <f>_xlfn.XLOOKUP(M3852,ActionReference[Action],ActionReference[Reference])</f>
        <v>Approved</v>
      </c>
      <c r="X3852" t="str" cm="1">
        <f t="array" ref="X3852">_xlfn.IFS(T3852&lt;40,"Lower",T3852&lt;122,"Middle",TRUE,"Upper")</f>
        <v>Middle</v>
      </c>
    </row>
    <row r="3853" spans="1:24" x14ac:dyDescent="0.2">
      <c r="A3853" t="s">
        <v>130</v>
      </c>
      <c r="B3853" t="s">
        <v>1</v>
      </c>
      <c r="C3853" t="s">
        <v>45</v>
      </c>
      <c r="D3853">
        <v>3</v>
      </c>
      <c r="E3853" t="s">
        <v>39</v>
      </c>
      <c r="F3853">
        <v>1</v>
      </c>
      <c r="G3853" t="s">
        <v>43</v>
      </c>
      <c r="H3853">
        <v>3</v>
      </c>
      <c r="I3853" t="s">
        <v>41</v>
      </c>
      <c r="J3853">
        <v>1</v>
      </c>
      <c r="K3853">
        <v>205</v>
      </c>
      <c r="L3853" t="s">
        <v>7</v>
      </c>
      <c r="M3853">
        <v>1</v>
      </c>
      <c r="N3853" t="s">
        <v>16</v>
      </c>
      <c r="O3853">
        <v>2</v>
      </c>
      <c r="P3853" t="s">
        <v>14</v>
      </c>
      <c r="Q3853">
        <v>5</v>
      </c>
      <c r="R3853" t="s">
        <v>47</v>
      </c>
      <c r="S3853">
        <v>1</v>
      </c>
      <c r="U3853">
        <v>66.2</v>
      </c>
      <c r="V3853">
        <v>136.35000600000001</v>
      </c>
      <c r="W3853" t="str">
        <f>_xlfn.XLOOKUP(M3853,ActionReference[Action],ActionReference[Reference])</f>
        <v>Approved</v>
      </c>
      <c r="X3853" t="str" cm="1">
        <f t="array" ref="X3853">_xlfn.IFS(T3853&lt;40,"Lower",T3853&lt;122,"Middle",TRUE,"Upper")</f>
        <v>Lower</v>
      </c>
    </row>
    <row r="3854" spans="1:24" x14ac:dyDescent="0.2">
      <c r="A3854">
        <v>7197000003</v>
      </c>
      <c r="B3854" t="s">
        <v>1</v>
      </c>
      <c r="C3854" t="s">
        <v>38</v>
      </c>
      <c r="D3854">
        <v>1</v>
      </c>
      <c r="E3854" t="s">
        <v>39</v>
      </c>
      <c r="F3854">
        <v>1</v>
      </c>
      <c r="G3854" t="s">
        <v>43</v>
      </c>
      <c r="H3854">
        <v>3</v>
      </c>
      <c r="I3854" t="s">
        <v>50</v>
      </c>
      <c r="J3854">
        <v>2</v>
      </c>
      <c r="K3854">
        <v>180</v>
      </c>
      <c r="L3854" t="s">
        <v>6</v>
      </c>
      <c r="M3854">
        <v>3</v>
      </c>
      <c r="N3854" t="s">
        <v>16</v>
      </c>
      <c r="O3854">
        <v>2</v>
      </c>
      <c r="P3854" t="s">
        <v>14</v>
      </c>
      <c r="Q3854">
        <v>5</v>
      </c>
      <c r="R3854" t="s">
        <v>47</v>
      </c>
      <c r="S3854">
        <v>1</v>
      </c>
      <c r="T3854">
        <v>128</v>
      </c>
      <c r="U3854">
        <v>84</v>
      </c>
      <c r="V3854">
        <v>156.570007</v>
      </c>
      <c r="W3854" t="str">
        <f>_xlfn.XLOOKUP(M3854,ActionReference[Action],ActionReference[Reference])</f>
        <v>Denied</v>
      </c>
      <c r="X3854" t="str" cm="1">
        <f t="array" ref="X3854">_xlfn.IFS(T3854&lt;40,"Lower",T3854&lt;122,"Middle",TRUE,"Upper")</f>
        <v>Upper</v>
      </c>
    </row>
    <row r="3855" spans="1:24" x14ac:dyDescent="0.2">
      <c r="A3855">
        <v>542409990</v>
      </c>
      <c r="B3855" t="s">
        <v>1</v>
      </c>
      <c r="C3855" t="s">
        <v>38</v>
      </c>
      <c r="D3855">
        <v>1</v>
      </c>
      <c r="E3855" t="s">
        <v>39</v>
      </c>
      <c r="F3855">
        <v>1</v>
      </c>
      <c r="G3855" t="s">
        <v>40</v>
      </c>
      <c r="H3855">
        <v>1</v>
      </c>
      <c r="I3855" t="s">
        <v>41</v>
      </c>
      <c r="J3855">
        <v>1</v>
      </c>
      <c r="K3855">
        <v>158</v>
      </c>
      <c r="L3855" t="s">
        <v>7</v>
      </c>
      <c r="M3855">
        <v>1</v>
      </c>
      <c r="N3855" t="s">
        <v>16</v>
      </c>
      <c r="O3855">
        <v>2</v>
      </c>
      <c r="P3855" t="s">
        <v>14</v>
      </c>
      <c r="Q3855">
        <v>5</v>
      </c>
      <c r="R3855" t="s">
        <v>47</v>
      </c>
      <c r="S3855">
        <v>1</v>
      </c>
      <c r="T3855">
        <v>52</v>
      </c>
      <c r="U3855">
        <v>64.3</v>
      </c>
      <c r="V3855">
        <v>129.270004</v>
      </c>
      <c r="W3855" t="str">
        <f>_xlfn.XLOOKUP(M3855,ActionReference[Action],ActionReference[Reference])</f>
        <v>Approved</v>
      </c>
      <c r="X3855" t="str" cm="1">
        <f t="array" ref="X3855">_xlfn.IFS(T3855&lt;40,"Lower",T3855&lt;122,"Middle",TRUE,"Upper")</f>
        <v>Middle</v>
      </c>
    </row>
    <row r="3856" spans="1:24" x14ac:dyDescent="0.2">
      <c r="A3856">
        <v>3827009995</v>
      </c>
      <c r="B3856" t="s">
        <v>1</v>
      </c>
      <c r="C3856" t="s">
        <v>38</v>
      </c>
      <c r="D3856">
        <v>1</v>
      </c>
      <c r="E3856" t="s">
        <v>39</v>
      </c>
      <c r="F3856">
        <v>1</v>
      </c>
      <c r="G3856" t="s">
        <v>40</v>
      </c>
      <c r="H3856">
        <v>1</v>
      </c>
      <c r="I3856" t="s">
        <v>41</v>
      </c>
      <c r="J3856">
        <v>1</v>
      </c>
      <c r="K3856">
        <v>111</v>
      </c>
      <c r="L3856" t="s">
        <v>7</v>
      </c>
      <c r="M3856">
        <v>1</v>
      </c>
      <c r="N3856" t="s">
        <v>16</v>
      </c>
      <c r="O3856">
        <v>2</v>
      </c>
      <c r="P3856" t="s">
        <v>14</v>
      </c>
      <c r="Q3856">
        <v>5</v>
      </c>
      <c r="R3856" t="s">
        <v>46</v>
      </c>
      <c r="S3856">
        <v>2</v>
      </c>
      <c r="T3856">
        <v>42</v>
      </c>
      <c r="U3856">
        <v>55.4</v>
      </c>
      <c r="V3856">
        <v>117.480003</v>
      </c>
      <c r="W3856" t="str">
        <f>_xlfn.XLOOKUP(M3856,ActionReference[Action],ActionReference[Reference])</f>
        <v>Approved</v>
      </c>
      <c r="X3856" t="str" cm="1">
        <f t="array" ref="X3856">_xlfn.IFS(T3856&lt;40,"Lower",T3856&lt;122,"Middle",TRUE,"Upper")</f>
        <v>Middle</v>
      </c>
    </row>
    <row r="3857" spans="1:24" x14ac:dyDescent="0.2">
      <c r="A3857" t="s">
        <v>65</v>
      </c>
      <c r="B3857" t="s">
        <v>1</v>
      </c>
      <c r="C3857" t="s">
        <v>38</v>
      </c>
      <c r="D3857">
        <v>1</v>
      </c>
      <c r="E3857" t="s">
        <v>39</v>
      </c>
      <c r="F3857">
        <v>1</v>
      </c>
      <c r="G3857" t="s">
        <v>43</v>
      </c>
      <c r="H3857">
        <v>3</v>
      </c>
      <c r="I3857" t="s">
        <v>41</v>
      </c>
      <c r="J3857">
        <v>1</v>
      </c>
      <c r="K3857">
        <v>190</v>
      </c>
      <c r="L3857" t="s">
        <v>53</v>
      </c>
      <c r="M3857">
        <v>2</v>
      </c>
      <c r="N3857" t="s">
        <v>15</v>
      </c>
      <c r="O3857">
        <v>1</v>
      </c>
      <c r="P3857" t="s">
        <v>14</v>
      </c>
      <c r="Q3857">
        <v>5</v>
      </c>
      <c r="R3857" t="s">
        <v>47</v>
      </c>
      <c r="S3857">
        <v>1</v>
      </c>
      <c r="T3857">
        <v>18</v>
      </c>
      <c r="U3857">
        <v>64.3</v>
      </c>
      <c r="V3857">
        <v>61.340000199999999</v>
      </c>
      <c r="W3857" t="str">
        <f>_xlfn.XLOOKUP(M3857,ActionReference[Action],ActionReference[Reference])</f>
        <v>Approved</v>
      </c>
      <c r="X3857" t="str" cm="1">
        <f t="array" ref="X3857">_xlfn.IFS(T3857&lt;40,"Lower",T3857&lt;122,"Middle",TRUE,"Upper")</f>
        <v>Lower</v>
      </c>
    </row>
    <row r="3858" spans="1:24" x14ac:dyDescent="0.2">
      <c r="A3858" t="s">
        <v>75</v>
      </c>
      <c r="B3858" t="s">
        <v>1</v>
      </c>
      <c r="C3858" t="s">
        <v>45</v>
      </c>
      <c r="D3858">
        <v>3</v>
      </c>
      <c r="E3858" t="s">
        <v>39</v>
      </c>
      <c r="F3858">
        <v>1</v>
      </c>
      <c r="G3858" t="s">
        <v>43</v>
      </c>
      <c r="H3858">
        <v>3</v>
      </c>
      <c r="I3858" t="s">
        <v>41</v>
      </c>
      <c r="J3858">
        <v>1</v>
      </c>
      <c r="K3858">
        <v>165</v>
      </c>
      <c r="L3858" t="s">
        <v>6</v>
      </c>
      <c r="M3858">
        <v>3</v>
      </c>
      <c r="N3858" t="s">
        <v>16</v>
      </c>
      <c r="O3858">
        <v>2</v>
      </c>
      <c r="P3858" t="s">
        <v>14</v>
      </c>
      <c r="Q3858">
        <v>5</v>
      </c>
      <c r="R3858" t="s">
        <v>47</v>
      </c>
      <c r="S3858">
        <v>1</v>
      </c>
      <c r="T3858">
        <v>18</v>
      </c>
      <c r="U3858">
        <v>107.6</v>
      </c>
      <c r="V3858">
        <v>115.30999799999999</v>
      </c>
      <c r="W3858" t="str">
        <f>_xlfn.XLOOKUP(M3858,ActionReference[Action],ActionReference[Reference])</f>
        <v>Denied</v>
      </c>
      <c r="X3858" t="str" cm="1">
        <f t="array" ref="X3858">_xlfn.IFS(T3858&lt;40,"Lower",T3858&lt;122,"Middle",TRUE,"Upper")</f>
        <v>Lower</v>
      </c>
    </row>
    <row r="3859" spans="1:24" x14ac:dyDescent="0.2">
      <c r="A3859" t="s">
        <v>76</v>
      </c>
      <c r="B3859" t="s">
        <v>1</v>
      </c>
      <c r="C3859" t="s">
        <v>38</v>
      </c>
      <c r="D3859">
        <v>1</v>
      </c>
      <c r="E3859" t="s">
        <v>39</v>
      </c>
      <c r="F3859">
        <v>1</v>
      </c>
      <c r="G3859" t="s">
        <v>40</v>
      </c>
      <c r="H3859">
        <v>1</v>
      </c>
      <c r="I3859" t="s">
        <v>41</v>
      </c>
      <c r="J3859">
        <v>1</v>
      </c>
      <c r="K3859">
        <v>200</v>
      </c>
      <c r="L3859" t="s">
        <v>7</v>
      </c>
      <c r="M3859">
        <v>1</v>
      </c>
      <c r="N3859" t="s">
        <v>15</v>
      </c>
      <c r="O3859">
        <v>1</v>
      </c>
      <c r="P3859" t="s">
        <v>9</v>
      </c>
      <c r="Q3859">
        <v>2</v>
      </c>
      <c r="R3859" t="s">
        <v>47</v>
      </c>
      <c r="S3859">
        <v>1</v>
      </c>
      <c r="T3859">
        <v>61</v>
      </c>
      <c r="U3859">
        <v>44.5</v>
      </c>
      <c r="V3859">
        <v>86.830001800000005</v>
      </c>
      <c r="W3859" t="str">
        <f>_xlfn.XLOOKUP(M3859,ActionReference[Action],ActionReference[Reference])</f>
        <v>Approved</v>
      </c>
      <c r="X3859" t="str" cm="1">
        <f t="array" ref="X3859">_xlfn.IFS(T3859&lt;40,"Lower",T3859&lt;122,"Middle",TRUE,"Upper")</f>
        <v>Middle</v>
      </c>
    </row>
    <row r="3860" spans="1:24" x14ac:dyDescent="0.2">
      <c r="A3860">
        <v>7197000003</v>
      </c>
      <c r="B3860" t="s">
        <v>1</v>
      </c>
      <c r="C3860" t="s">
        <v>38</v>
      </c>
      <c r="D3860">
        <v>1</v>
      </c>
      <c r="E3860" t="s">
        <v>39</v>
      </c>
      <c r="F3860">
        <v>1</v>
      </c>
      <c r="G3860" t="s">
        <v>40</v>
      </c>
      <c r="H3860">
        <v>1</v>
      </c>
      <c r="I3860" t="s">
        <v>41</v>
      </c>
      <c r="J3860">
        <v>1</v>
      </c>
      <c r="K3860">
        <v>361</v>
      </c>
      <c r="L3860" t="s">
        <v>7</v>
      </c>
      <c r="M3860">
        <v>1</v>
      </c>
      <c r="N3860" t="s">
        <v>16</v>
      </c>
      <c r="O3860">
        <v>2</v>
      </c>
      <c r="P3860" t="s">
        <v>14</v>
      </c>
      <c r="Q3860">
        <v>5</v>
      </c>
      <c r="R3860" t="s">
        <v>47</v>
      </c>
      <c r="S3860">
        <v>1</v>
      </c>
      <c r="T3860">
        <v>122</v>
      </c>
      <c r="U3860">
        <v>54.8</v>
      </c>
      <c r="V3860">
        <v>93.269996599999999</v>
      </c>
      <c r="W3860" t="str">
        <f>_xlfn.XLOOKUP(M3860,ActionReference[Action],ActionReference[Reference])</f>
        <v>Approved</v>
      </c>
      <c r="X3860" t="str" cm="1">
        <f t="array" ref="X3860">_xlfn.IFS(T3860&lt;40,"Lower",T3860&lt;122,"Middle",TRUE,"Upper")</f>
        <v>Upper</v>
      </c>
    </row>
    <row r="3861" spans="1:24" x14ac:dyDescent="0.2">
      <c r="A3861" t="s">
        <v>85</v>
      </c>
      <c r="B3861" t="s">
        <v>1</v>
      </c>
      <c r="C3861" t="s">
        <v>45</v>
      </c>
      <c r="D3861">
        <v>3</v>
      </c>
      <c r="E3861" t="s">
        <v>39</v>
      </c>
      <c r="F3861">
        <v>1</v>
      </c>
      <c r="G3861" t="s">
        <v>40</v>
      </c>
      <c r="H3861">
        <v>1</v>
      </c>
      <c r="I3861" t="s">
        <v>41</v>
      </c>
      <c r="J3861">
        <v>1</v>
      </c>
      <c r="K3861">
        <v>388</v>
      </c>
      <c r="L3861" t="s">
        <v>7</v>
      </c>
      <c r="M3861">
        <v>1</v>
      </c>
      <c r="N3861" t="s">
        <v>16</v>
      </c>
      <c r="O3861">
        <v>2</v>
      </c>
      <c r="P3861" t="s">
        <v>14</v>
      </c>
      <c r="Q3861">
        <v>5</v>
      </c>
      <c r="R3861" t="s">
        <v>47</v>
      </c>
      <c r="S3861">
        <v>1</v>
      </c>
      <c r="T3861">
        <v>138</v>
      </c>
      <c r="U3861">
        <v>74.5</v>
      </c>
      <c r="V3861">
        <v>129.979996</v>
      </c>
      <c r="W3861" t="str">
        <f>_xlfn.XLOOKUP(M3861,ActionReference[Action],ActionReference[Reference])</f>
        <v>Approved</v>
      </c>
      <c r="X3861" t="str" cm="1">
        <f t="array" ref="X3861">_xlfn.IFS(T3861&lt;40,"Lower",T3861&lt;122,"Middle",TRUE,"Upper")</f>
        <v>Upper</v>
      </c>
    </row>
    <row r="3862" spans="1:24" x14ac:dyDescent="0.2">
      <c r="A3862" t="s">
        <v>132</v>
      </c>
      <c r="B3862" t="s">
        <v>1</v>
      </c>
      <c r="C3862" t="s">
        <v>42</v>
      </c>
      <c r="D3862">
        <v>2</v>
      </c>
      <c r="E3862" t="s">
        <v>54</v>
      </c>
      <c r="F3862">
        <v>2</v>
      </c>
      <c r="G3862" t="s">
        <v>40</v>
      </c>
      <c r="H3862">
        <v>1</v>
      </c>
      <c r="I3862" t="s">
        <v>41</v>
      </c>
      <c r="J3862">
        <v>1</v>
      </c>
      <c r="K3862">
        <v>152</v>
      </c>
      <c r="L3862" t="s">
        <v>7</v>
      </c>
      <c r="M3862">
        <v>1</v>
      </c>
      <c r="N3862" t="s">
        <v>16</v>
      </c>
      <c r="O3862">
        <v>2</v>
      </c>
      <c r="P3862" t="s">
        <v>14</v>
      </c>
      <c r="Q3862">
        <v>5</v>
      </c>
      <c r="R3862" t="s">
        <v>47</v>
      </c>
      <c r="S3862">
        <v>1</v>
      </c>
      <c r="T3862">
        <v>65</v>
      </c>
      <c r="U3862">
        <v>45.7</v>
      </c>
      <c r="V3862">
        <v>109.790001</v>
      </c>
      <c r="W3862" t="str">
        <f>_xlfn.XLOOKUP(M3862,ActionReference[Action],ActionReference[Reference])</f>
        <v>Approved</v>
      </c>
      <c r="X3862" t="str" cm="1">
        <f t="array" ref="X3862">_xlfn.IFS(T3862&lt;40,"Lower",T3862&lt;122,"Middle",TRUE,"Upper")</f>
        <v>Middle</v>
      </c>
    </row>
    <row r="3863" spans="1:24" x14ac:dyDescent="0.2">
      <c r="A3863" t="s">
        <v>133</v>
      </c>
      <c r="B3863" t="s">
        <v>1</v>
      </c>
      <c r="C3863" t="s">
        <v>38</v>
      </c>
      <c r="D3863">
        <v>1</v>
      </c>
      <c r="E3863" t="s">
        <v>39</v>
      </c>
      <c r="F3863">
        <v>1</v>
      </c>
      <c r="G3863" t="s">
        <v>40</v>
      </c>
      <c r="H3863">
        <v>1</v>
      </c>
      <c r="I3863" t="s">
        <v>50</v>
      </c>
      <c r="J3863">
        <v>2</v>
      </c>
      <c r="K3863">
        <v>439</v>
      </c>
      <c r="L3863" t="s">
        <v>7</v>
      </c>
      <c r="M3863">
        <v>1</v>
      </c>
      <c r="N3863" t="s">
        <v>16</v>
      </c>
      <c r="O3863">
        <v>2</v>
      </c>
      <c r="P3863" t="s">
        <v>9</v>
      </c>
      <c r="Q3863">
        <v>2</v>
      </c>
      <c r="R3863" t="s">
        <v>47</v>
      </c>
      <c r="S3863">
        <v>1</v>
      </c>
      <c r="T3863">
        <v>173</v>
      </c>
      <c r="U3863">
        <v>63.2</v>
      </c>
      <c r="V3863">
        <v>67.099998499999998</v>
      </c>
      <c r="W3863" t="str">
        <f>_xlfn.XLOOKUP(M3863,ActionReference[Action],ActionReference[Reference])</f>
        <v>Approved</v>
      </c>
      <c r="X3863" t="str" cm="1">
        <f t="array" ref="X3863">_xlfn.IFS(T3863&lt;40,"Lower",T3863&lt;122,"Middle",TRUE,"Upper")</f>
        <v>Upper</v>
      </c>
    </row>
    <row r="3864" spans="1:24" x14ac:dyDescent="0.2">
      <c r="A3864" t="s">
        <v>134</v>
      </c>
      <c r="B3864" t="s">
        <v>1</v>
      </c>
      <c r="C3864" t="s">
        <v>38</v>
      </c>
      <c r="D3864">
        <v>1</v>
      </c>
      <c r="E3864" t="s">
        <v>39</v>
      </c>
      <c r="F3864">
        <v>1</v>
      </c>
      <c r="G3864" t="s">
        <v>43</v>
      </c>
      <c r="H3864">
        <v>3</v>
      </c>
      <c r="I3864" t="s">
        <v>41</v>
      </c>
      <c r="J3864">
        <v>1</v>
      </c>
      <c r="K3864">
        <v>88</v>
      </c>
      <c r="L3864" t="s">
        <v>7</v>
      </c>
      <c r="M3864">
        <v>1</v>
      </c>
      <c r="N3864" t="s">
        <v>16</v>
      </c>
      <c r="O3864">
        <v>2</v>
      </c>
      <c r="P3864" t="s">
        <v>10</v>
      </c>
      <c r="Q3864">
        <v>3</v>
      </c>
      <c r="R3864" t="s">
        <v>47</v>
      </c>
      <c r="S3864">
        <v>1</v>
      </c>
      <c r="T3864">
        <v>126</v>
      </c>
      <c r="U3864">
        <v>70.900000000000006</v>
      </c>
      <c r="V3864">
        <v>107.75</v>
      </c>
      <c r="W3864" t="str">
        <f>_xlfn.XLOOKUP(M3864,ActionReference[Action],ActionReference[Reference])</f>
        <v>Approved</v>
      </c>
      <c r="X3864" t="str" cm="1">
        <f t="array" ref="X3864">_xlfn.IFS(T3864&lt;40,"Lower",T3864&lt;122,"Middle",TRUE,"Upper")</f>
        <v>Upper</v>
      </c>
    </row>
    <row r="3865" spans="1:24" x14ac:dyDescent="0.2">
      <c r="A3865" t="s">
        <v>112</v>
      </c>
      <c r="B3865" t="s">
        <v>1</v>
      </c>
      <c r="C3865" t="s">
        <v>38</v>
      </c>
      <c r="D3865">
        <v>1</v>
      </c>
      <c r="E3865" t="s">
        <v>39</v>
      </c>
      <c r="F3865">
        <v>1</v>
      </c>
      <c r="G3865" t="s">
        <v>43</v>
      </c>
      <c r="H3865">
        <v>3</v>
      </c>
      <c r="I3865" t="s">
        <v>50</v>
      </c>
      <c r="J3865">
        <v>2</v>
      </c>
      <c r="K3865">
        <v>130</v>
      </c>
      <c r="L3865" t="s">
        <v>6</v>
      </c>
      <c r="M3865">
        <v>3</v>
      </c>
      <c r="N3865" t="s">
        <v>16</v>
      </c>
      <c r="O3865">
        <v>2</v>
      </c>
      <c r="P3865" t="s">
        <v>14</v>
      </c>
      <c r="Q3865">
        <v>5</v>
      </c>
      <c r="R3865" t="s">
        <v>47</v>
      </c>
      <c r="S3865">
        <v>1</v>
      </c>
      <c r="T3865">
        <v>63</v>
      </c>
      <c r="U3865">
        <v>64</v>
      </c>
      <c r="V3865">
        <v>89.709999100000005</v>
      </c>
      <c r="W3865" t="str">
        <f>_xlfn.XLOOKUP(M3865,ActionReference[Action],ActionReference[Reference])</f>
        <v>Denied</v>
      </c>
      <c r="X3865" t="str" cm="1">
        <f t="array" ref="X3865">_xlfn.IFS(T3865&lt;40,"Lower",T3865&lt;122,"Middle",TRUE,"Upper")</f>
        <v>Middle</v>
      </c>
    </row>
    <row r="3866" spans="1:24" x14ac:dyDescent="0.2">
      <c r="A3866" t="s">
        <v>71</v>
      </c>
      <c r="B3866" t="s">
        <v>1</v>
      </c>
      <c r="C3866" t="s">
        <v>38</v>
      </c>
      <c r="D3866">
        <v>1</v>
      </c>
      <c r="E3866" t="s">
        <v>39</v>
      </c>
      <c r="F3866">
        <v>1</v>
      </c>
      <c r="G3866" t="s">
        <v>40</v>
      </c>
      <c r="H3866">
        <v>1</v>
      </c>
      <c r="I3866" t="s">
        <v>41</v>
      </c>
      <c r="J3866">
        <v>1</v>
      </c>
      <c r="K3866">
        <v>103</v>
      </c>
      <c r="L3866" t="s">
        <v>7</v>
      </c>
      <c r="M3866">
        <v>1</v>
      </c>
      <c r="N3866" t="s">
        <v>16</v>
      </c>
      <c r="O3866">
        <v>2</v>
      </c>
      <c r="P3866" t="s">
        <v>14</v>
      </c>
      <c r="Q3866">
        <v>5</v>
      </c>
      <c r="R3866" t="s">
        <v>46</v>
      </c>
      <c r="S3866">
        <v>2</v>
      </c>
      <c r="T3866">
        <v>60</v>
      </c>
      <c r="U3866">
        <v>97.1</v>
      </c>
      <c r="V3866">
        <v>63.479999499999998</v>
      </c>
      <c r="W3866" t="str">
        <f>_xlfn.XLOOKUP(M3866,ActionReference[Action],ActionReference[Reference])</f>
        <v>Approved</v>
      </c>
      <c r="X3866" t="str" cm="1">
        <f t="array" ref="X3866">_xlfn.IFS(T3866&lt;40,"Lower",T3866&lt;122,"Middle",TRUE,"Upper")</f>
        <v>Middle</v>
      </c>
    </row>
    <row r="3867" spans="1:24" x14ac:dyDescent="0.2">
      <c r="A3867" t="s">
        <v>111</v>
      </c>
      <c r="B3867" t="s">
        <v>1</v>
      </c>
      <c r="C3867" t="s">
        <v>42</v>
      </c>
      <c r="D3867">
        <v>2</v>
      </c>
      <c r="E3867" t="s">
        <v>39</v>
      </c>
      <c r="F3867">
        <v>1</v>
      </c>
      <c r="G3867" t="s">
        <v>43</v>
      </c>
      <c r="H3867">
        <v>3</v>
      </c>
      <c r="I3867" t="s">
        <v>41</v>
      </c>
      <c r="J3867">
        <v>1</v>
      </c>
      <c r="K3867">
        <v>161</v>
      </c>
      <c r="L3867" t="s">
        <v>6</v>
      </c>
      <c r="M3867">
        <v>3</v>
      </c>
      <c r="N3867" t="s">
        <v>16</v>
      </c>
      <c r="O3867">
        <v>2</v>
      </c>
      <c r="P3867" t="s">
        <v>9</v>
      </c>
      <c r="Q3867">
        <v>2</v>
      </c>
      <c r="R3867" t="s">
        <v>46</v>
      </c>
      <c r="S3867">
        <v>2</v>
      </c>
      <c r="T3867">
        <v>45</v>
      </c>
      <c r="U3867">
        <v>58.4</v>
      </c>
      <c r="V3867">
        <v>104.849998</v>
      </c>
      <c r="W3867" t="str">
        <f>_xlfn.XLOOKUP(M3867,ActionReference[Action],ActionReference[Reference])</f>
        <v>Denied</v>
      </c>
      <c r="X3867" t="str" cm="1">
        <f t="array" ref="X3867">_xlfn.IFS(T3867&lt;40,"Lower",T3867&lt;122,"Middle",TRUE,"Upper")</f>
        <v>Middle</v>
      </c>
    </row>
    <row r="3868" spans="1:24" x14ac:dyDescent="0.2">
      <c r="A3868" t="s">
        <v>60</v>
      </c>
      <c r="B3868" t="s">
        <v>1</v>
      </c>
      <c r="C3868" t="s">
        <v>38</v>
      </c>
      <c r="D3868">
        <v>1</v>
      </c>
      <c r="E3868" t="s">
        <v>39</v>
      </c>
      <c r="F3868">
        <v>1</v>
      </c>
      <c r="G3868" t="s">
        <v>40</v>
      </c>
      <c r="H3868">
        <v>1</v>
      </c>
      <c r="I3868" t="s">
        <v>41</v>
      </c>
      <c r="J3868">
        <v>1</v>
      </c>
      <c r="K3868">
        <v>349</v>
      </c>
      <c r="L3868" t="s">
        <v>7</v>
      </c>
      <c r="M3868">
        <v>1</v>
      </c>
      <c r="N3868" t="s">
        <v>16</v>
      </c>
      <c r="O3868">
        <v>2</v>
      </c>
      <c r="P3868" t="s">
        <v>14</v>
      </c>
      <c r="Q3868">
        <v>5</v>
      </c>
      <c r="R3868" t="s">
        <v>47</v>
      </c>
      <c r="S3868">
        <v>1</v>
      </c>
      <c r="T3868">
        <v>61</v>
      </c>
      <c r="U3868">
        <v>96</v>
      </c>
      <c r="V3868">
        <v>41.970001199999999</v>
      </c>
      <c r="W3868" t="str">
        <f>_xlfn.XLOOKUP(M3868,ActionReference[Action],ActionReference[Reference])</f>
        <v>Approved</v>
      </c>
      <c r="X3868" t="str" cm="1">
        <f t="array" ref="X3868">_xlfn.IFS(T3868&lt;40,"Lower",T3868&lt;122,"Middle",TRUE,"Upper")</f>
        <v>Middle</v>
      </c>
    </row>
    <row r="3869" spans="1:24" x14ac:dyDescent="0.2">
      <c r="A3869" t="s">
        <v>103</v>
      </c>
      <c r="B3869" t="s">
        <v>1</v>
      </c>
      <c r="C3869" t="s">
        <v>38</v>
      </c>
      <c r="D3869">
        <v>1</v>
      </c>
      <c r="E3869" t="s">
        <v>54</v>
      </c>
      <c r="F3869">
        <v>2</v>
      </c>
      <c r="G3869" t="s">
        <v>40</v>
      </c>
      <c r="H3869">
        <v>1</v>
      </c>
      <c r="I3869" t="s">
        <v>41</v>
      </c>
      <c r="J3869">
        <v>1</v>
      </c>
      <c r="K3869">
        <v>43</v>
      </c>
      <c r="L3869" t="s">
        <v>6</v>
      </c>
      <c r="M3869">
        <v>3</v>
      </c>
      <c r="N3869" t="s">
        <v>11</v>
      </c>
      <c r="O3869">
        <v>3</v>
      </c>
      <c r="P3869" t="s">
        <v>14</v>
      </c>
      <c r="Q3869">
        <v>5</v>
      </c>
      <c r="R3869" t="s">
        <v>46</v>
      </c>
      <c r="S3869">
        <v>2</v>
      </c>
      <c r="T3869">
        <v>21</v>
      </c>
      <c r="U3869">
        <v>62.3</v>
      </c>
      <c r="V3869">
        <v>87.209999100000005</v>
      </c>
      <c r="W3869" t="str">
        <f>_xlfn.XLOOKUP(M3869,ActionReference[Action],ActionReference[Reference])</f>
        <v>Denied</v>
      </c>
      <c r="X3869" t="str" cm="1">
        <f t="array" ref="X3869">_xlfn.IFS(T3869&lt;40,"Lower",T3869&lt;122,"Middle",TRUE,"Upper")</f>
        <v>Lower</v>
      </c>
    </row>
    <row r="3870" spans="1:24" x14ac:dyDescent="0.2">
      <c r="A3870">
        <v>471809999</v>
      </c>
      <c r="B3870" t="s">
        <v>1</v>
      </c>
      <c r="C3870" t="s">
        <v>38</v>
      </c>
      <c r="D3870">
        <v>1</v>
      </c>
      <c r="E3870" t="s">
        <v>39</v>
      </c>
      <c r="F3870">
        <v>1</v>
      </c>
      <c r="G3870" t="s">
        <v>43</v>
      </c>
      <c r="H3870">
        <v>3</v>
      </c>
      <c r="I3870" t="s">
        <v>41</v>
      </c>
      <c r="J3870">
        <v>1</v>
      </c>
      <c r="K3870">
        <v>305</v>
      </c>
      <c r="L3870" t="s">
        <v>7</v>
      </c>
      <c r="M3870">
        <v>1</v>
      </c>
      <c r="N3870" t="s">
        <v>16</v>
      </c>
      <c r="O3870">
        <v>2</v>
      </c>
      <c r="P3870" t="s">
        <v>14</v>
      </c>
      <c r="Q3870">
        <v>5</v>
      </c>
      <c r="R3870" t="s">
        <v>47</v>
      </c>
      <c r="S3870">
        <v>1</v>
      </c>
      <c r="T3870">
        <v>76</v>
      </c>
      <c r="U3870">
        <v>96</v>
      </c>
      <c r="V3870">
        <v>92.629997299999999</v>
      </c>
      <c r="W3870" t="str">
        <f>_xlfn.XLOOKUP(M3870,ActionReference[Action],ActionReference[Reference])</f>
        <v>Approved</v>
      </c>
      <c r="X3870" t="str" cm="1">
        <f t="array" ref="X3870">_xlfn.IFS(T3870&lt;40,"Lower",T3870&lt;122,"Middle",TRUE,"Upper")</f>
        <v>Middle</v>
      </c>
    </row>
    <row r="3871" spans="1:24" x14ac:dyDescent="0.2">
      <c r="A3871" t="s">
        <v>135</v>
      </c>
      <c r="B3871" t="s">
        <v>1</v>
      </c>
      <c r="C3871" t="s">
        <v>38</v>
      </c>
      <c r="D3871">
        <v>1</v>
      </c>
      <c r="E3871" t="s">
        <v>39</v>
      </c>
      <c r="F3871">
        <v>1</v>
      </c>
      <c r="G3871" t="s">
        <v>40</v>
      </c>
      <c r="H3871">
        <v>1</v>
      </c>
      <c r="I3871" t="s">
        <v>41</v>
      </c>
      <c r="J3871">
        <v>1</v>
      </c>
      <c r="K3871">
        <v>599</v>
      </c>
      <c r="L3871" t="s">
        <v>7</v>
      </c>
      <c r="M3871">
        <v>1</v>
      </c>
      <c r="N3871" t="s">
        <v>16</v>
      </c>
      <c r="O3871">
        <v>2</v>
      </c>
      <c r="P3871" t="s">
        <v>14</v>
      </c>
      <c r="Q3871">
        <v>5</v>
      </c>
      <c r="R3871" t="s">
        <v>47</v>
      </c>
      <c r="S3871">
        <v>1</v>
      </c>
      <c r="T3871">
        <v>197</v>
      </c>
      <c r="U3871">
        <v>89.4</v>
      </c>
      <c r="V3871">
        <v>127.68</v>
      </c>
      <c r="W3871" t="str">
        <f>_xlfn.XLOOKUP(M3871,ActionReference[Action],ActionReference[Reference])</f>
        <v>Approved</v>
      </c>
      <c r="X3871" t="str" cm="1">
        <f t="array" ref="X3871">_xlfn.IFS(T3871&lt;40,"Lower",T3871&lt;122,"Middle",TRUE,"Upper")</f>
        <v>Upper</v>
      </c>
    </row>
    <row r="3872" spans="1:24" x14ac:dyDescent="0.2">
      <c r="A3872" t="s">
        <v>71</v>
      </c>
      <c r="B3872" t="s">
        <v>1</v>
      </c>
      <c r="C3872" t="s">
        <v>51</v>
      </c>
      <c r="D3872">
        <v>4</v>
      </c>
      <c r="E3872" t="s">
        <v>39</v>
      </c>
      <c r="F3872">
        <v>1</v>
      </c>
      <c r="G3872" t="s">
        <v>40</v>
      </c>
      <c r="H3872">
        <v>1</v>
      </c>
      <c r="I3872" t="s">
        <v>41</v>
      </c>
      <c r="J3872">
        <v>1</v>
      </c>
      <c r="K3872">
        <v>247</v>
      </c>
      <c r="L3872" t="s">
        <v>7</v>
      </c>
      <c r="M3872">
        <v>1</v>
      </c>
      <c r="N3872" t="s">
        <v>16</v>
      </c>
      <c r="O3872">
        <v>2</v>
      </c>
      <c r="P3872" t="s">
        <v>14</v>
      </c>
      <c r="Q3872">
        <v>5</v>
      </c>
      <c r="R3872" t="s">
        <v>47</v>
      </c>
      <c r="S3872">
        <v>1</v>
      </c>
      <c r="T3872">
        <v>66</v>
      </c>
      <c r="U3872">
        <v>53.3</v>
      </c>
      <c r="V3872">
        <v>93.709999100000005</v>
      </c>
      <c r="W3872" t="str">
        <f>_xlfn.XLOOKUP(M3872,ActionReference[Action],ActionReference[Reference])</f>
        <v>Approved</v>
      </c>
      <c r="X3872" t="str" cm="1">
        <f t="array" ref="X3872">_xlfn.IFS(T3872&lt;40,"Lower",T3872&lt;122,"Middle",TRUE,"Upper")</f>
        <v>Middle</v>
      </c>
    </row>
    <row r="3873" spans="1:24" x14ac:dyDescent="0.2">
      <c r="A3873" t="s">
        <v>107</v>
      </c>
      <c r="B3873" t="s">
        <v>1</v>
      </c>
      <c r="C3873" t="s">
        <v>38</v>
      </c>
      <c r="D3873">
        <v>1</v>
      </c>
      <c r="E3873" t="s">
        <v>39</v>
      </c>
      <c r="F3873">
        <v>1</v>
      </c>
      <c r="G3873" t="s">
        <v>40</v>
      </c>
      <c r="H3873">
        <v>1</v>
      </c>
      <c r="I3873" t="s">
        <v>41</v>
      </c>
      <c r="J3873">
        <v>1</v>
      </c>
      <c r="K3873">
        <v>394</v>
      </c>
      <c r="L3873" t="s">
        <v>44</v>
      </c>
      <c r="M3873">
        <v>6</v>
      </c>
      <c r="N3873" t="s">
        <v>16</v>
      </c>
      <c r="O3873">
        <v>2</v>
      </c>
      <c r="P3873" t="s">
        <v>9</v>
      </c>
      <c r="Q3873">
        <v>2</v>
      </c>
      <c r="R3873" t="s">
        <v>47</v>
      </c>
      <c r="S3873">
        <v>1</v>
      </c>
      <c r="T3873">
        <v>112</v>
      </c>
      <c r="U3873">
        <v>73.7</v>
      </c>
      <c r="V3873">
        <v>99.330001800000005</v>
      </c>
      <c r="W3873" t="str">
        <f>_xlfn.XLOOKUP(M3873,ActionReference[Action],ActionReference[Reference])</f>
        <v>Approved</v>
      </c>
      <c r="X3873" t="str" cm="1">
        <f t="array" ref="X3873">_xlfn.IFS(T3873&lt;40,"Lower",T3873&lt;122,"Middle",TRUE,"Upper")</f>
        <v>Middle</v>
      </c>
    </row>
    <row r="3874" spans="1:24" x14ac:dyDescent="0.2">
      <c r="A3874" t="s">
        <v>77</v>
      </c>
      <c r="B3874" t="s">
        <v>1</v>
      </c>
      <c r="C3874" t="s">
        <v>42</v>
      </c>
      <c r="D3874">
        <v>2</v>
      </c>
      <c r="E3874" t="s">
        <v>39</v>
      </c>
      <c r="F3874">
        <v>1</v>
      </c>
      <c r="G3874" t="s">
        <v>43</v>
      </c>
      <c r="H3874">
        <v>3</v>
      </c>
      <c r="I3874" t="s">
        <v>41</v>
      </c>
      <c r="J3874">
        <v>1</v>
      </c>
      <c r="K3874">
        <v>155</v>
      </c>
      <c r="L3874" t="s">
        <v>6</v>
      </c>
      <c r="M3874">
        <v>3</v>
      </c>
      <c r="N3874" t="s">
        <v>15</v>
      </c>
      <c r="O3874">
        <v>1</v>
      </c>
      <c r="P3874" t="s">
        <v>14</v>
      </c>
      <c r="Q3874">
        <v>5</v>
      </c>
      <c r="R3874" t="s">
        <v>47</v>
      </c>
      <c r="S3874">
        <v>1</v>
      </c>
      <c r="T3874">
        <v>32</v>
      </c>
      <c r="U3874">
        <v>57.5</v>
      </c>
      <c r="V3874">
        <v>81.849998499999998</v>
      </c>
      <c r="W3874" t="str">
        <f>_xlfn.XLOOKUP(M3874,ActionReference[Action],ActionReference[Reference])</f>
        <v>Denied</v>
      </c>
      <c r="X3874" t="str" cm="1">
        <f t="array" ref="X3874">_xlfn.IFS(T3874&lt;40,"Lower",T3874&lt;122,"Middle",TRUE,"Upper")</f>
        <v>Lower</v>
      </c>
    </row>
    <row r="3875" spans="1:24" x14ac:dyDescent="0.2">
      <c r="A3875">
        <v>7505400005</v>
      </c>
      <c r="B3875" t="s">
        <v>1</v>
      </c>
      <c r="C3875" t="s">
        <v>42</v>
      </c>
      <c r="D3875">
        <v>2</v>
      </c>
      <c r="E3875" t="s">
        <v>39</v>
      </c>
      <c r="F3875">
        <v>1</v>
      </c>
      <c r="G3875" t="s">
        <v>40</v>
      </c>
      <c r="H3875">
        <v>1</v>
      </c>
      <c r="I3875" t="s">
        <v>41</v>
      </c>
      <c r="J3875">
        <v>1</v>
      </c>
      <c r="K3875">
        <v>570</v>
      </c>
      <c r="L3875" t="s">
        <v>7</v>
      </c>
      <c r="M3875">
        <v>1</v>
      </c>
      <c r="N3875" t="s">
        <v>15</v>
      </c>
      <c r="O3875">
        <v>1</v>
      </c>
      <c r="P3875" t="s">
        <v>14</v>
      </c>
      <c r="Q3875">
        <v>5</v>
      </c>
      <c r="R3875" t="s">
        <v>47</v>
      </c>
      <c r="S3875">
        <v>1</v>
      </c>
      <c r="T3875">
        <v>98</v>
      </c>
      <c r="U3875">
        <v>79.3</v>
      </c>
      <c r="V3875">
        <v>93.819999699999997</v>
      </c>
      <c r="W3875" t="str">
        <f>_xlfn.XLOOKUP(M3875,ActionReference[Action],ActionReference[Reference])</f>
        <v>Approved</v>
      </c>
      <c r="X3875" t="str" cm="1">
        <f t="array" ref="X3875">_xlfn.IFS(T3875&lt;40,"Lower",T3875&lt;122,"Middle",TRUE,"Upper")</f>
        <v>Middle</v>
      </c>
    </row>
    <row r="3876" spans="1:24" x14ac:dyDescent="0.2">
      <c r="A3876">
        <v>7197000003</v>
      </c>
      <c r="B3876" t="s">
        <v>1</v>
      </c>
      <c r="C3876" t="s">
        <v>38</v>
      </c>
      <c r="D3876">
        <v>1</v>
      </c>
      <c r="E3876" t="s">
        <v>39</v>
      </c>
      <c r="F3876">
        <v>1</v>
      </c>
      <c r="G3876" t="s">
        <v>43</v>
      </c>
      <c r="H3876">
        <v>3</v>
      </c>
      <c r="I3876" t="s">
        <v>41</v>
      </c>
      <c r="J3876">
        <v>1</v>
      </c>
      <c r="K3876">
        <v>224</v>
      </c>
      <c r="L3876" t="s">
        <v>7</v>
      </c>
      <c r="M3876">
        <v>1</v>
      </c>
      <c r="N3876" t="s">
        <v>16</v>
      </c>
      <c r="O3876">
        <v>2</v>
      </c>
      <c r="P3876" t="s">
        <v>14</v>
      </c>
      <c r="Q3876">
        <v>5</v>
      </c>
      <c r="R3876" t="s">
        <v>46</v>
      </c>
      <c r="S3876">
        <v>2</v>
      </c>
      <c r="T3876">
        <v>65</v>
      </c>
      <c r="U3876">
        <v>53</v>
      </c>
      <c r="V3876">
        <v>241.39999399999999</v>
      </c>
      <c r="W3876" t="str">
        <f>_xlfn.XLOOKUP(M3876,ActionReference[Action],ActionReference[Reference])</f>
        <v>Approved</v>
      </c>
      <c r="X3876" t="str" cm="1">
        <f t="array" ref="X3876">_xlfn.IFS(T3876&lt;40,"Lower",T3876&lt;122,"Middle",TRUE,"Upper")</f>
        <v>Middle</v>
      </c>
    </row>
    <row r="3877" spans="1:24" x14ac:dyDescent="0.2">
      <c r="A3877">
        <v>1099800006</v>
      </c>
      <c r="B3877" t="s">
        <v>1</v>
      </c>
      <c r="C3877" t="s">
        <v>38</v>
      </c>
      <c r="D3877">
        <v>1</v>
      </c>
      <c r="E3877" t="s">
        <v>39</v>
      </c>
      <c r="F3877">
        <v>1</v>
      </c>
      <c r="G3877" t="s">
        <v>40</v>
      </c>
      <c r="H3877">
        <v>1</v>
      </c>
      <c r="I3877" t="s">
        <v>41</v>
      </c>
      <c r="J3877">
        <v>1</v>
      </c>
      <c r="K3877">
        <v>300</v>
      </c>
      <c r="L3877" t="s">
        <v>7</v>
      </c>
      <c r="M3877">
        <v>1</v>
      </c>
      <c r="N3877" t="s">
        <v>16</v>
      </c>
      <c r="O3877">
        <v>2</v>
      </c>
      <c r="P3877" t="s">
        <v>14</v>
      </c>
      <c r="Q3877">
        <v>5</v>
      </c>
      <c r="R3877" t="s">
        <v>46</v>
      </c>
      <c r="S3877">
        <v>2</v>
      </c>
      <c r="T3877">
        <v>120</v>
      </c>
      <c r="U3877">
        <v>110.8</v>
      </c>
      <c r="V3877">
        <v>93.080001800000005</v>
      </c>
      <c r="W3877" t="str">
        <f>_xlfn.XLOOKUP(M3877,ActionReference[Action],ActionReference[Reference])</f>
        <v>Approved</v>
      </c>
      <c r="X3877" t="str" cm="1">
        <f t="array" ref="X3877">_xlfn.IFS(T3877&lt;40,"Lower",T3877&lt;122,"Middle",TRUE,"Upper")</f>
        <v>Middle</v>
      </c>
    </row>
    <row r="3878" spans="1:24" x14ac:dyDescent="0.2">
      <c r="A3878" t="s">
        <v>138</v>
      </c>
      <c r="B3878" t="s">
        <v>1</v>
      </c>
      <c r="C3878" t="s">
        <v>42</v>
      </c>
      <c r="D3878">
        <v>2</v>
      </c>
      <c r="E3878" t="s">
        <v>39</v>
      </c>
      <c r="F3878">
        <v>1</v>
      </c>
      <c r="G3878" t="s">
        <v>40</v>
      </c>
      <c r="H3878">
        <v>1</v>
      </c>
      <c r="I3878" t="s">
        <v>41</v>
      </c>
      <c r="J3878">
        <v>1</v>
      </c>
      <c r="K3878">
        <v>74</v>
      </c>
      <c r="L3878" t="s">
        <v>7</v>
      </c>
      <c r="M3878">
        <v>1</v>
      </c>
      <c r="N3878" t="s">
        <v>16</v>
      </c>
      <c r="O3878">
        <v>2</v>
      </c>
      <c r="P3878" t="s">
        <v>14</v>
      </c>
      <c r="Q3878">
        <v>5</v>
      </c>
      <c r="R3878" t="s">
        <v>46</v>
      </c>
      <c r="S3878">
        <v>2</v>
      </c>
      <c r="T3878">
        <v>31</v>
      </c>
      <c r="U3878">
        <v>68.400000000000006</v>
      </c>
      <c r="V3878">
        <v>52.180000300000003</v>
      </c>
      <c r="W3878" t="str">
        <f>_xlfn.XLOOKUP(M3878,ActionReference[Action],ActionReference[Reference])</f>
        <v>Approved</v>
      </c>
      <c r="X3878" t="str" cm="1">
        <f t="array" ref="X3878">_xlfn.IFS(T3878&lt;40,"Lower",T3878&lt;122,"Middle",TRUE,"Upper")</f>
        <v>Lower</v>
      </c>
    </row>
    <row r="3879" spans="1:24" x14ac:dyDescent="0.2">
      <c r="A3879" t="s">
        <v>109</v>
      </c>
      <c r="B3879" t="s">
        <v>1</v>
      </c>
      <c r="C3879" t="s">
        <v>38</v>
      </c>
      <c r="D3879">
        <v>1</v>
      </c>
      <c r="E3879" t="s">
        <v>39</v>
      </c>
      <c r="F3879">
        <v>1</v>
      </c>
      <c r="G3879" t="s">
        <v>43</v>
      </c>
      <c r="H3879">
        <v>3</v>
      </c>
      <c r="I3879" t="s">
        <v>50</v>
      </c>
      <c r="J3879">
        <v>2</v>
      </c>
      <c r="K3879">
        <v>122</v>
      </c>
      <c r="L3879" t="s">
        <v>7</v>
      </c>
      <c r="M3879">
        <v>1</v>
      </c>
      <c r="N3879" t="s">
        <v>16</v>
      </c>
      <c r="O3879">
        <v>2</v>
      </c>
      <c r="P3879" t="s">
        <v>14</v>
      </c>
      <c r="Q3879">
        <v>5</v>
      </c>
      <c r="R3879" t="s">
        <v>47</v>
      </c>
      <c r="S3879">
        <v>1</v>
      </c>
      <c r="T3879">
        <v>81</v>
      </c>
      <c r="U3879">
        <v>74.5</v>
      </c>
      <c r="V3879">
        <v>94.989997900000006</v>
      </c>
      <c r="W3879" t="str">
        <f>_xlfn.XLOOKUP(M3879,ActionReference[Action],ActionReference[Reference])</f>
        <v>Approved</v>
      </c>
      <c r="X3879" t="str" cm="1">
        <f t="array" ref="X3879">_xlfn.IFS(T3879&lt;40,"Lower",T3879&lt;122,"Middle",TRUE,"Upper")</f>
        <v>Middle</v>
      </c>
    </row>
    <row r="3880" spans="1:24" x14ac:dyDescent="0.2">
      <c r="A3880" t="s">
        <v>140</v>
      </c>
      <c r="B3880" t="s">
        <v>1</v>
      </c>
      <c r="C3880" t="s">
        <v>38</v>
      </c>
      <c r="D3880">
        <v>1</v>
      </c>
      <c r="E3880" t="s">
        <v>39</v>
      </c>
      <c r="F3880">
        <v>1</v>
      </c>
      <c r="G3880" t="s">
        <v>40</v>
      </c>
      <c r="H3880">
        <v>1</v>
      </c>
      <c r="I3880" t="s">
        <v>41</v>
      </c>
      <c r="J3880">
        <v>1</v>
      </c>
      <c r="K3880">
        <v>375</v>
      </c>
      <c r="L3880" t="s">
        <v>7</v>
      </c>
      <c r="M3880">
        <v>1</v>
      </c>
      <c r="N3880" t="s">
        <v>16</v>
      </c>
      <c r="O3880">
        <v>2</v>
      </c>
      <c r="P3880" t="s">
        <v>14</v>
      </c>
      <c r="Q3880">
        <v>5</v>
      </c>
      <c r="R3880" t="s">
        <v>47</v>
      </c>
      <c r="S3880">
        <v>1</v>
      </c>
      <c r="T3880">
        <v>94</v>
      </c>
      <c r="U3880">
        <v>57.4</v>
      </c>
      <c r="V3880">
        <v>104.629997</v>
      </c>
      <c r="W3880" t="str">
        <f>_xlfn.XLOOKUP(M3880,ActionReference[Action],ActionReference[Reference])</f>
        <v>Approved</v>
      </c>
      <c r="X3880" t="str" cm="1">
        <f t="array" ref="X3880">_xlfn.IFS(T3880&lt;40,"Lower",T3880&lt;122,"Middle",TRUE,"Upper")</f>
        <v>Middle</v>
      </c>
    </row>
    <row r="3881" spans="1:24" x14ac:dyDescent="0.2">
      <c r="A3881" t="s">
        <v>104</v>
      </c>
      <c r="B3881" t="s">
        <v>1</v>
      </c>
      <c r="C3881" t="s">
        <v>45</v>
      </c>
      <c r="D3881">
        <v>3</v>
      </c>
      <c r="E3881" t="s">
        <v>39</v>
      </c>
      <c r="F3881">
        <v>1</v>
      </c>
      <c r="G3881" t="s">
        <v>43</v>
      </c>
      <c r="H3881">
        <v>3</v>
      </c>
      <c r="I3881" t="s">
        <v>41</v>
      </c>
      <c r="J3881">
        <v>1</v>
      </c>
      <c r="K3881">
        <v>408</v>
      </c>
      <c r="L3881" t="s">
        <v>6</v>
      </c>
      <c r="M3881">
        <v>3</v>
      </c>
      <c r="N3881" t="s">
        <v>16</v>
      </c>
      <c r="O3881">
        <v>2</v>
      </c>
      <c r="P3881" t="s">
        <v>10</v>
      </c>
      <c r="Q3881">
        <v>3</v>
      </c>
      <c r="R3881" t="s">
        <v>47</v>
      </c>
      <c r="S3881">
        <v>1</v>
      </c>
      <c r="T3881">
        <v>68</v>
      </c>
      <c r="U3881">
        <v>54.9</v>
      </c>
      <c r="V3881">
        <v>125.510002</v>
      </c>
      <c r="W3881" t="str">
        <f>_xlfn.XLOOKUP(M3881,ActionReference[Action],ActionReference[Reference])</f>
        <v>Denied</v>
      </c>
      <c r="X3881" t="str" cm="1">
        <f t="array" ref="X3881">_xlfn.IFS(T3881&lt;40,"Lower",T3881&lt;122,"Middle",TRUE,"Upper")</f>
        <v>Middle</v>
      </c>
    </row>
    <row r="3882" spans="1:24" x14ac:dyDescent="0.2">
      <c r="A3882" t="s">
        <v>141</v>
      </c>
      <c r="B3882" t="s">
        <v>1</v>
      </c>
      <c r="C3882" t="s">
        <v>38</v>
      </c>
      <c r="D3882">
        <v>1</v>
      </c>
      <c r="E3882" t="s">
        <v>39</v>
      </c>
      <c r="F3882">
        <v>1</v>
      </c>
      <c r="G3882" t="s">
        <v>40</v>
      </c>
      <c r="H3882">
        <v>1</v>
      </c>
      <c r="I3882" t="s">
        <v>41</v>
      </c>
      <c r="J3882">
        <v>1</v>
      </c>
      <c r="K3882">
        <v>314</v>
      </c>
      <c r="L3882" t="s">
        <v>7</v>
      </c>
      <c r="M3882">
        <v>1</v>
      </c>
      <c r="N3882" t="s">
        <v>16</v>
      </c>
      <c r="O3882">
        <v>2</v>
      </c>
      <c r="P3882" t="s">
        <v>14</v>
      </c>
      <c r="Q3882">
        <v>5</v>
      </c>
      <c r="R3882" t="s">
        <v>47</v>
      </c>
      <c r="S3882">
        <v>1</v>
      </c>
      <c r="T3882">
        <v>110</v>
      </c>
      <c r="U3882">
        <v>73.400000000000006</v>
      </c>
      <c r="V3882">
        <v>152.39999399999999</v>
      </c>
      <c r="W3882" t="str">
        <f>_xlfn.XLOOKUP(M3882,ActionReference[Action],ActionReference[Reference])</f>
        <v>Approved</v>
      </c>
      <c r="X3882" t="str" cm="1">
        <f t="array" ref="X3882">_xlfn.IFS(T3882&lt;40,"Lower",T3882&lt;122,"Middle",TRUE,"Upper")</f>
        <v>Middle</v>
      </c>
    </row>
    <row r="3883" spans="1:24" x14ac:dyDescent="0.2">
      <c r="A3883" t="s">
        <v>81</v>
      </c>
      <c r="B3883" t="s">
        <v>1</v>
      </c>
      <c r="C3883" t="s">
        <v>38</v>
      </c>
      <c r="D3883">
        <v>1</v>
      </c>
      <c r="E3883" t="s">
        <v>39</v>
      </c>
      <c r="F3883">
        <v>1</v>
      </c>
      <c r="G3883" t="s">
        <v>40</v>
      </c>
      <c r="H3883">
        <v>1</v>
      </c>
      <c r="I3883" t="s">
        <v>41</v>
      </c>
      <c r="J3883">
        <v>1</v>
      </c>
      <c r="K3883">
        <v>194</v>
      </c>
      <c r="L3883" t="s">
        <v>7</v>
      </c>
      <c r="M3883">
        <v>1</v>
      </c>
      <c r="N3883" t="s">
        <v>16</v>
      </c>
      <c r="O3883">
        <v>2</v>
      </c>
      <c r="P3883" t="s">
        <v>9</v>
      </c>
      <c r="Q3883">
        <v>2</v>
      </c>
      <c r="R3883" t="s">
        <v>47</v>
      </c>
      <c r="S3883">
        <v>1</v>
      </c>
      <c r="T3883">
        <v>48</v>
      </c>
      <c r="U3883">
        <v>74.5</v>
      </c>
      <c r="V3883">
        <v>93.559997600000003</v>
      </c>
      <c r="W3883" t="str">
        <f>_xlfn.XLOOKUP(M3883,ActionReference[Action],ActionReference[Reference])</f>
        <v>Approved</v>
      </c>
      <c r="X3883" t="str" cm="1">
        <f t="array" ref="X3883">_xlfn.IFS(T3883&lt;40,"Lower",T3883&lt;122,"Middle",TRUE,"Upper")</f>
        <v>Middle</v>
      </c>
    </row>
    <row r="3884" spans="1:24" x14ac:dyDescent="0.2">
      <c r="A3884" t="s">
        <v>142</v>
      </c>
      <c r="B3884" t="s">
        <v>1</v>
      </c>
      <c r="C3884" t="s">
        <v>38</v>
      </c>
      <c r="D3884">
        <v>1</v>
      </c>
      <c r="E3884" t="s">
        <v>39</v>
      </c>
      <c r="F3884">
        <v>1</v>
      </c>
      <c r="G3884" t="s">
        <v>40</v>
      </c>
      <c r="H3884">
        <v>1</v>
      </c>
      <c r="I3884" t="s">
        <v>41</v>
      </c>
      <c r="J3884">
        <v>1</v>
      </c>
      <c r="K3884">
        <v>285</v>
      </c>
      <c r="L3884" t="s">
        <v>6</v>
      </c>
      <c r="M3884">
        <v>3</v>
      </c>
      <c r="N3884" t="s">
        <v>16</v>
      </c>
      <c r="O3884">
        <v>2</v>
      </c>
      <c r="P3884" t="s">
        <v>14</v>
      </c>
      <c r="Q3884">
        <v>5</v>
      </c>
      <c r="R3884" t="s">
        <v>47</v>
      </c>
      <c r="S3884">
        <v>1</v>
      </c>
      <c r="T3884">
        <v>90</v>
      </c>
      <c r="U3884">
        <v>72.400000000000006</v>
      </c>
      <c r="V3884">
        <v>116.790001</v>
      </c>
      <c r="W3884" t="str">
        <f>_xlfn.XLOOKUP(M3884,ActionReference[Action],ActionReference[Reference])</f>
        <v>Denied</v>
      </c>
      <c r="X3884" t="str" cm="1">
        <f t="array" ref="X3884">_xlfn.IFS(T3884&lt;40,"Lower",T3884&lt;122,"Middle",TRUE,"Upper")</f>
        <v>Middle</v>
      </c>
    </row>
    <row r="3885" spans="1:24" x14ac:dyDescent="0.2">
      <c r="A3885">
        <v>7197000003</v>
      </c>
      <c r="B3885" t="s">
        <v>1</v>
      </c>
      <c r="C3885" t="s">
        <v>38</v>
      </c>
      <c r="D3885">
        <v>1</v>
      </c>
      <c r="E3885" t="s">
        <v>39</v>
      </c>
      <c r="F3885">
        <v>1</v>
      </c>
      <c r="G3885" t="s">
        <v>43</v>
      </c>
      <c r="H3885">
        <v>3</v>
      </c>
      <c r="I3885" t="s">
        <v>41</v>
      </c>
      <c r="J3885">
        <v>1</v>
      </c>
      <c r="K3885">
        <v>566</v>
      </c>
      <c r="L3885" t="s">
        <v>6</v>
      </c>
      <c r="M3885">
        <v>3</v>
      </c>
      <c r="N3885" t="s">
        <v>16</v>
      </c>
      <c r="O3885">
        <v>2</v>
      </c>
      <c r="P3885" t="s">
        <v>14</v>
      </c>
      <c r="Q3885">
        <v>5</v>
      </c>
      <c r="R3885" t="s">
        <v>47</v>
      </c>
      <c r="S3885">
        <v>1</v>
      </c>
      <c r="T3885">
        <v>95</v>
      </c>
      <c r="U3885">
        <v>131.5</v>
      </c>
      <c r="V3885">
        <v>124.639999</v>
      </c>
      <c r="W3885" t="str">
        <f>_xlfn.XLOOKUP(M3885,ActionReference[Action],ActionReference[Reference])</f>
        <v>Denied</v>
      </c>
      <c r="X3885" t="str" cm="1">
        <f t="array" ref="X3885">_xlfn.IFS(T3885&lt;40,"Lower",T3885&lt;122,"Middle",TRUE,"Upper")</f>
        <v>Middle</v>
      </c>
    </row>
    <row r="3886" spans="1:24" x14ac:dyDescent="0.2">
      <c r="A3886">
        <v>7992700007</v>
      </c>
      <c r="B3886" t="s">
        <v>1</v>
      </c>
      <c r="C3886" t="s">
        <v>38</v>
      </c>
      <c r="D3886">
        <v>1</v>
      </c>
      <c r="E3886" t="s">
        <v>54</v>
      </c>
      <c r="F3886">
        <v>2</v>
      </c>
      <c r="G3886" t="s">
        <v>40</v>
      </c>
      <c r="H3886">
        <v>1</v>
      </c>
      <c r="I3886" t="s">
        <v>41</v>
      </c>
      <c r="J3886">
        <v>1</v>
      </c>
      <c r="K3886">
        <v>222</v>
      </c>
      <c r="L3886" t="s">
        <v>7</v>
      </c>
      <c r="M3886">
        <v>1</v>
      </c>
      <c r="N3886" t="s">
        <v>16</v>
      </c>
      <c r="O3886">
        <v>2</v>
      </c>
      <c r="P3886" t="s">
        <v>14</v>
      </c>
      <c r="Q3886">
        <v>5</v>
      </c>
      <c r="R3886" t="s">
        <v>46</v>
      </c>
      <c r="S3886">
        <v>2</v>
      </c>
      <c r="T3886">
        <v>29</v>
      </c>
      <c r="U3886">
        <v>59.2</v>
      </c>
      <c r="V3886">
        <v>87.489997900000006</v>
      </c>
      <c r="W3886" t="str">
        <f>_xlfn.XLOOKUP(M3886,ActionReference[Action],ActionReference[Reference])</f>
        <v>Approved</v>
      </c>
      <c r="X3886" t="str" cm="1">
        <f t="array" ref="X3886">_xlfn.IFS(T3886&lt;40,"Lower",T3886&lt;122,"Middle",TRUE,"Upper")</f>
        <v>Lower</v>
      </c>
    </row>
    <row r="3887" spans="1:24" x14ac:dyDescent="0.2">
      <c r="A3887" t="s">
        <v>143</v>
      </c>
      <c r="B3887" t="s">
        <v>1</v>
      </c>
      <c r="C3887" t="s">
        <v>38</v>
      </c>
      <c r="D3887">
        <v>1</v>
      </c>
      <c r="E3887" t="s">
        <v>39</v>
      </c>
      <c r="F3887">
        <v>1</v>
      </c>
      <c r="G3887" t="s">
        <v>40</v>
      </c>
      <c r="H3887">
        <v>1</v>
      </c>
      <c r="I3887" t="s">
        <v>41</v>
      </c>
      <c r="J3887">
        <v>1</v>
      </c>
      <c r="K3887">
        <v>240</v>
      </c>
      <c r="L3887" t="s">
        <v>53</v>
      </c>
      <c r="M3887">
        <v>2</v>
      </c>
      <c r="N3887" t="s">
        <v>16</v>
      </c>
      <c r="O3887">
        <v>2</v>
      </c>
      <c r="P3887" t="s">
        <v>10</v>
      </c>
      <c r="Q3887">
        <v>3</v>
      </c>
      <c r="R3887" t="s">
        <v>47</v>
      </c>
      <c r="S3887">
        <v>1</v>
      </c>
      <c r="T3887">
        <v>60</v>
      </c>
      <c r="U3887">
        <v>83.9</v>
      </c>
      <c r="V3887">
        <v>87.680000300000003</v>
      </c>
      <c r="W3887" t="str">
        <f>_xlfn.XLOOKUP(M3887,ActionReference[Action],ActionReference[Reference])</f>
        <v>Approved</v>
      </c>
      <c r="X3887" t="str" cm="1">
        <f t="array" ref="X3887">_xlfn.IFS(T3887&lt;40,"Lower",T3887&lt;122,"Middle",TRUE,"Upper")</f>
        <v>Middle</v>
      </c>
    </row>
    <row r="3888" spans="1:24" x14ac:dyDescent="0.2">
      <c r="A3888" t="s">
        <v>94</v>
      </c>
      <c r="B3888" t="s">
        <v>1</v>
      </c>
      <c r="C3888" t="s">
        <v>42</v>
      </c>
      <c r="D3888">
        <v>2</v>
      </c>
      <c r="E3888" t="s">
        <v>39</v>
      </c>
      <c r="F3888">
        <v>1</v>
      </c>
      <c r="G3888" t="s">
        <v>43</v>
      </c>
      <c r="H3888">
        <v>3</v>
      </c>
      <c r="I3888" t="s">
        <v>41</v>
      </c>
      <c r="J3888">
        <v>1</v>
      </c>
      <c r="K3888">
        <v>118</v>
      </c>
      <c r="L3888" t="s">
        <v>6</v>
      </c>
      <c r="M3888">
        <v>3</v>
      </c>
      <c r="N3888" t="s">
        <v>16</v>
      </c>
      <c r="O3888">
        <v>2</v>
      </c>
      <c r="P3888" t="s">
        <v>10</v>
      </c>
      <c r="Q3888">
        <v>3</v>
      </c>
      <c r="R3888" t="s">
        <v>46</v>
      </c>
      <c r="S3888">
        <v>2</v>
      </c>
      <c r="T3888">
        <v>42</v>
      </c>
      <c r="U3888">
        <v>68.8</v>
      </c>
      <c r="V3888">
        <v>86.589996299999996</v>
      </c>
      <c r="W3888" t="str">
        <f>_xlfn.XLOOKUP(M3888,ActionReference[Action],ActionReference[Reference])</f>
        <v>Denied</v>
      </c>
      <c r="X3888" t="str" cm="1">
        <f t="array" ref="X3888">_xlfn.IFS(T3888&lt;40,"Lower",T3888&lt;122,"Middle",TRUE,"Upper")</f>
        <v>Middle</v>
      </c>
    </row>
    <row r="3889" spans="1:24" x14ac:dyDescent="0.2">
      <c r="A3889" t="s">
        <v>144</v>
      </c>
      <c r="B3889" t="s">
        <v>1</v>
      </c>
      <c r="C3889" t="s">
        <v>38</v>
      </c>
      <c r="D3889">
        <v>1</v>
      </c>
      <c r="E3889" t="s">
        <v>39</v>
      </c>
      <c r="F3889">
        <v>1</v>
      </c>
      <c r="G3889" t="s">
        <v>40</v>
      </c>
      <c r="H3889">
        <v>1</v>
      </c>
      <c r="I3889" t="s">
        <v>41</v>
      </c>
      <c r="J3889">
        <v>1</v>
      </c>
      <c r="K3889">
        <v>110</v>
      </c>
      <c r="L3889" t="s">
        <v>7</v>
      </c>
      <c r="M3889">
        <v>1</v>
      </c>
      <c r="N3889" t="s">
        <v>15</v>
      </c>
      <c r="O3889">
        <v>1</v>
      </c>
      <c r="P3889" t="s">
        <v>14</v>
      </c>
      <c r="Q3889">
        <v>5</v>
      </c>
      <c r="R3889" t="s">
        <v>47</v>
      </c>
      <c r="S3889">
        <v>1</v>
      </c>
      <c r="T3889">
        <v>31</v>
      </c>
      <c r="U3889">
        <v>73.400000000000006</v>
      </c>
      <c r="V3889">
        <v>45.259998299999999</v>
      </c>
      <c r="W3889" t="str">
        <f>_xlfn.XLOOKUP(M3889,ActionReference[Action],ActionReference[Reference])</f>
        <v>Approved</v>
      </c>
      <c r="X3889" t="str" cm="1">
        <f t="array" ref="X3889">_xlfn.IFS(T3889&lt;40,"Lower",T3889&lt;122,"Middle",TRUE,"Upper")</f>
        <v>Lower</v>
      </c>
    </row>
    <row r="3890" spans="1:24" x14ac:dyDescent="0.2">
      <c r="A3890">
        <v>2149009991</v>
      </c>
      <c r="B3890" t="s">
        <v>1</v>
      </c>
      <c r="C3890" t="s">
        <v>42</v>
      </c>
      <c r="D3890">
        <v>2</v>
      </c>
      <c r="E3890" t="s">
        <v>39</v>
      </c>
      <c r="F3890">
        <v>1</v>
      </c>
      <c r="G3890" t="s">
        <v>40</v>
      </c>
      <c r="H3890">
        <v>1</v>
      </c>
      <c r="I3890" t="s">
        <v>41</v>
      </c>
      <c r="J3890">
        <v>1</v>
      </c>
      <c r="K3890">
        <v>233</v>
      </c>
      <c r="L3890" t="s">
        <v>7</v>
      </c>
      <c r="M3890">
        <v>1</v>
      </c>
      <c r="N3890" t="s">
        <v>16</v>
      </c>
      <c r="O3890">
        <v>2</v>
      </c>
      <c r="P3890" t="s">
        <v>14</v>
      </c>
      <c r="Q3890">
        <v>5</v>
      </c>
      <c r="R3890" t="s">
        <v>47</v>
      </c>
      <c r="S3890">
        <v>1</v>
      </c>
      <c r="T3890">
        <v>59</v>
      </c>
      <c r="U3890">
        <v>74.5</v>
      </c>
      <c r="V3890">
        <v>99.839996299999996</v>
      </c>
      <c r="W3890" t="str">
        <f>_xlfn.XLOOKUP(M3890,ActionReference[Action],ActionReference[Reference])</f>
        <v>Approved</v>
      </c>
      <c r="X3890" t="str" cm="1">
        <f t="array" ref="X3890">_xlfn.IFS(T3890&lt;40,"Lower",T3890&lt;122,"Middle",TRUE,"Upper")</f>
        <v>Middle</v>
      </c>
    </row>
    <row r="3891" spans="1:24" x14ac:dyDescent="0.2">
      <c r="A3891" t="s">
        <v>145</v>
      </c>
      <c r="B3891" t="s">
        <v>1</v>
      </c>
      <c r="C3891" t="s">
        <v>45</v>
      </c>
      <c r="D3891">
        <v>3</v>
      </c>
      <c r="E3891" t="s">
        <v>39</v>
      </c>
      <c r="F3891">
        <v>1</v>
      </c>
      <c r="G3891" t="s">
        <v>40</v>
      </c>
      <c r="H3891">
        <v>1</v>
      </c>
      <c r="I3891" t="s">
        <v>41</v>
      </c>
      <c r="J3891">
        <v>1</v>
      </c>
      <c r="K3891">
        <v>322</v>
      </c>
      <c r="L3891" t="s">
        <v>7</v>
      </c>
      <c r="M3891">
        <v>1</v>
      </c>
      <c r="N3891" t="s">
        <v>16</v>
      </c>
      <c r="O3891">
        <v>2</v>
      </c>
      <c r="P3891" t="s">
        <v>14</v>
      </c>
      <c r="Q3891">
        <v>5</v>
      </c>
      <c r="R3891" t="s">
        <v>47</v>
      </c>
      <c r="S3891">
        <v>1</v>
      </c>
      <c r="T3891">
        <v>93</v>
      </c>
      <c r="U3891">
        <v>62</v>
      </c>
      <c r="V3891">
        <v>137.41000399999999</v>
      </c>
      <c r="W3891" t="str">
        <f>_xlfn.XLOOKUP(M3891,ActionReference[Action],ActionReference[Reference])</f>
        <v>Approved</v>
      </c>
      <c r="X3891" t="str" cm="1">
        <f t="array" ref="X3891">_xlfn.IFS(T3891&lt;40,"Lower",T3891&lt;122,"Middle",TRUE,"Upper")</f>
        <v>Middle</v>
      </c>
    </row>
    <row r="3892" spans="1:24" x14ac:dyDescent="0.2">
      <c r="A3892" t="s">
        <v>111</v>
      </c>
      <c r="B3892" t="s">
        <v>1</v>
      </c>
      <c r="C3892" t="s">
        <v>42</v>
      </c>
      <c r="D3892">
        <v>2</v>
      </c>
      <c r="E3892" t="s">
        <v>39</v>
      </c>
      <c r="F3892">
        <v>1</v>
      </c>
      <c r="G3892" t="s">
        <v>49</v>
      </c>
      <c r="H3892">
        <v>2</v>
      </c>
      <c r="I3892" t="s">
        <v>41</v>
      </c>
      <c r="J3892">
        <v>1</v>
      </c>
      <c r="K3892">
        <v>101</v>
      </c>
      <c r="L3892" t="s">
        <v>7</v>
      </c>
      <c r="M3892">
        <v>1</v>
      </c>
      <c r="N3892" t="s">
        <v>16</v>
      </c>
      <c r="O3892">
        <v>2</v>
      </c>
      <c r="P3892" t="s">
        <v>14</v>
      </c>
      <c r="Q3892">
        <v>5</v>
      </c>
      <c r="R3892" t="s">
        <v>46</v>
      </c>
      <c r="S3892">
        <v>2</v>
      </c>
      <c r="T3892">
        <v>34</v>
      </c>
      <c r="U3892">
        <v>59.7</v>
      </c>
      <c r="V3892">
        <v>131.78999300000001</v>
      </c>
      <c r="W3892" t="str">
        <f>_xlfn.XLOOKUP(M3892,ActionReference[Action],ActionReference[Reference])</f>
        <v>Approved</v>
      </c>
      <c r="X3892" t="str" cm="1">
        <f t="array" ref="X3892">_xlfn.IFS(T3892&lt;40,"Lower",T3892&lt;122,"Middle",TRUE,"Upper")</f>
        <v>Lower</v>
      </c>
    </row>
    <row r="3893" spans="1:24" x14ac:dyDescent="0.2">
      <c r="A3893" t="s">
        <v>146</v>
      </c>
      <c r="B3893" t="s">
        <v>1</v>
      </c>
      <c r="C3893" t="s">
        <v>38</v>
      </c>
      <c r="D3893">
        <v>1</v>
      </c>
      <c r="E3893" t="s">
        <v>39</v>
      </c>
      <c r="F3893">
        <v>1</v>
      </c>
      <c r="G3893" t="s">
        <v>43</v>
      </c>
      <c r="H3893">
        <v>3</v>
      </c>
      <c r="I3893" t="s">
        <v>41</v>
      </c>
      <c r="J3893">
        <v>1</v>
      </c>
      <c r="K3893">
        <v>142</v>
      </c>
      <c r="L3893" t="s">
        <v>7</v>
      </c>
      <c r="M3893">
        <v>1</v>
      </c>
      <c r="N3893" t="s">
        <v>16</v>
      </c>
      <c r="O3893">
        <v>2</v>
      </c>
      <c r="P3893" t="s">
        <v>14</v>
      </c>
      <c r="Q3893">
        <v>5</v>
      </c>
      <c r="R3893" t="s">
        <v>47</v>
      </c>
      <c r="S3893">
        <v>1</v>
      </c>
      <c r="T3893">
        <v>42</v>
      </c>
      <c r="U3893">
        <v>61.8</v>
      </c>
      <c r="V3893">
        <v>88.110000600000006</v>
      </c>
      <c r="W3893" t="str">
        <f>_xlfn.XLOOKUP(M3893,ActionReference[Action],ActionReference[Reference])</f>
        <v>Approved</v>
      </c>
      <c r="X3893" t="str" cm="1">
        <f t="array" ref="X3893">_xlfn.IFS(T3893&lt;40,"Lower",T3893&lt;122,"Middle",TRUE,"Upper")</f>
        <v>Middle</v>
      </c>
    </row>
    <row r="3894" spans="1:24" x14ac:dyDescent="0.2">
      <c r="A3894" t="s">
        <v>148</v>
      </c>
      <c r="B3894" t="s">
        <v>1</v>
      </c>
      <c r="C3894" t="s">
        <v>42</v>
      </c>
      <c r="D3894">
        <v>2</v>
      </c>
      <c r="E3894" t="s">
        <v>39</v>
      </c>
      <c r="F3894">
        <v>1</v>
      </c>
      <c r="G3894" t="s">
        <v>40</v>
      </c>
      <c r="H3894">
        <v>1</v>
      </c>
      <c r="I3894" t="s">
        <v>41</v>
      </c>
      <c r="J3894">
        <v>1</v>
      </c>
      <c r="K3894">
        <v>145</v>
      </c>
      <c r="L3894" t="s">
        <v>7</v>
      </c>
      <c r="M3894">
        <v>1</v>
      </c>
      <c r="N3894" t="s">
        <v>16</v>
      </c>
      <c r="O3894">
        <v>2</v>
      </c>
      <c r="P3894" t="s">
        <v>10</v>
      </c>
      <c r="Q3894">
        <v>3</v>
      </c>
      <c r="R3894" t="s">
        <v>46</v>
      </c>
      <c r="S3894">
        <v>2</v>
      </c>
      <c r="T3894">
        <v>38</v>
      </c>
      <c r="U3894">
        <v>65.599999999999994</v>
      </c>
      <c r="V3894">
        <v>87.290000899999995</v>
      </c>
      <c r="W3894" t="str">
        <f>_xlfn.XLOOKUP(M3894,ActionReference[Action],ActionReference[Reference])</f>
        <v>Approved</v>
      </c>
      <c r="X3894" t="str" cm="1">
        <f t="array" ref="X3894">_xlfn.IFS(T3894&lt;40,"Lower",T3894&lt;122,"Middle",TRUE,"Upper")</f>
        <v>Lower</v>
      </c>
    </row>
    <row r="3895" spans="1:24" x14ac:dyDescent="0.2">
      <c r="A3895" t="s">
        <v>150</v>
      </c>
      <c r="B3895" t="s">
        <v>1</v>
      </c>
      <c r="C3895" t="s">
        <v>38</v>
      </c>
      <c r="D3895">
        <v>1</v>
      </c>
      <c r="E3895" t="s">
        <v>39</v>
      </c>
      <c r="F3895">
        <v>1</v>
      </c>
      <c r="G3895" t="s">
        <v>40</v>
      </c>
      <c r="H3895">
        <v>1</v>
      </c>
      <c r="I3895" t="s">
        <v>41</v>
      </c>
      <c r="J3895">
        <v>1</v>
      </c>
      <c r="K3895">
        <v>102</v>
      </c>
      <c r="L3895" t="s">
        <v>6</v>
      </c>
      <c r="M3895">
        <v>3</v>
      </c>
      <c r="N3895" t="s">
        <v>15</v>
      </c>
      <c r="O3895">
        <v>1</v>
      </c>
      <c r="P3895" t="s">
        <v>14</v>
      </c>
      <c r="Q3895">
        <v>5</v>
      </c>
      <c r="R3895" t="s">
        <v>46</v>
      </c>
      <c r="S3895">
        <v>2</v>
      </c>
      <c r="T3895">
        <v>37</v>
      </c>
      <c r="U3895">
        <v>61.9</v>
      </c>
      <c r="V3895">
        <v>87.819999699999997</v>
      </c>
      <c r="W3895" t="str">
        <f>_xlfn.XLOOKUP(M3895,ActionReference[Action],ActionReference[Reference])</f>
        <v>Denied</v>
      </c>
      <c r="X3895" t="str" cm="1">
        <f t="array" ref="X3895">_xlfn.IFS(T3895&lt;40,"Lower",T3895&lt;122,"Middle",TRUE,"Upper")</f>
        <v>Lower</v>
      </c>
    </row>
    <row r="3896" spans="1:24" x14ac:dyDescent="0.2">
      <c r="A3896" t="s">
        <v>151</v>
      </c>
      <c r="B3896" t="s">
        <v>1</v>
      </c>
      <c r="C3896" t="s">
        <v>38</v>
      </c>
      <c r="D3896">
        <v>1</v>
      </c>
      <c r="E3896" t="s">
        <v>39</v>
      </c>
      <c r="F3896">
        <v>1</v>
      </c>
      <c r="G3896" t="s">
        <v>43</v>
      </c>
      <c r="H3896">
        <v>3</v>
      </c>
      <c r="I3896" t="s">
        <v>50</v>
      </c>
      <c r="J3896">
        <v>2</v>
      </c>
      <c r="K3896">
        <v>353</v>
      </c>
      <c r="L3896" t="s">
        <v>7</v>
      </c>
      <c r="M3896">
        <v>1</v>
      </c>
      <c r="N3896" t="s">
        <v>16</v>
      </c>
      <c r="O3896">
        <v>2</v>
      </c>
      <c r="P3896" t="s">
        <v>14</v>
      </c>
      <c r="Q3896">
        <v>5</v>
      </c>
      <c r="R3896" t="s">
        <v>47</v>
      </c>
      <c r="S3896">
        <v>1</v>
      </c>
      <c r="T3896">
        <v>274</v>
      </c>
      <c r="U3896">
        <v>46.5</v>
      </c>
      <c r="V3896">
        <v>121.800003</v>
      </c>
      <c r="W3896" t="str">
        <f>_xlfn.XLOOKUP(M3896,ActionReference[Action],ActionReference[Reference])</f>
        <v>Approved</v>
      </c>
      <c r="X3896" t="str" cm="1">
        <f t="array" ref="X3896">_xlfn.IFS(T3896&lt;40,"Lower",T3896&lt;122,"Middle",TRUE,"Upper")</f>
        <v>Upper</v>
      </c>
    </row>
    <row r="3897" spans="1:24" x14ac:dyDescent="0.2">
      <c r="A3897">
        <v>7811300008</v>
      </c>
      <c r="B3897" t="s">
        <v>1</v>
      </c>
      <c r="C3897" t="s">
        <v>45</v>
      </c>
      <c r="D3897">
        <v>3</v>
      </c>
      <c r="E3897" t="s">
        <v>39</v>
      </c>
      <c r="F3897">
        <v>1</v>
      </c>
      <c r="G3897" t="s">
        <v>43</v>
      </c>
      <c r="H3897">
        <v>3</v>
      </c>
      <c r="I3897" t="s">
        <v>41</v>
      </c>
      <c r="J3897">
        <v>1</v>
      </c>
      <c r="K3897">
        <v>418</v>
      </c>
      <c r="L3897" t="s">
        <v>7</v>
      </c>
      <c r="M3897">
        <v>1</v>
      </c>
      <c r="N3897" t="s">
        <v>16</v>
      </c>
      <c r="O3897">
        <v>2</v>
      </c>
      <c r="P3897" t="s">
        <v>14</v>
      </c>
      <c r="Q3897">
        <v>5</v>
      </c>
      <c r="R3897" t="s">
        <v>47</v>
      </c>
      <c r="S3897">
        <v>1</v>
      </c>
      <c r="U3897">
        <v>73.900000000000006</v>
      </c>
      <c r="V3897">
        <v>118.849998</v>
      </c>
      <c r="W3897" t="str">
        <f>_xlfn.XLOOKUP(M3897,ActionReference[Action],ActionReference[Reference])</f>
        <v>Approved</v>
      </c>
      <c r="X3897" t="str" cm="1">
        <f t="array" ref="X3897">_xlfn.IFS(T3897&lt;40,"Lower",T3897&lt;122,"Middle",TRUE,"Upper")</f>
        <v>Lower</v>
      </c>
    </row>
    <row r="3898" spans="1:24" x14ac:dyDescent="0.2">
      <c r="A3898" t="s">
        <v>152</v>
      </c>
      <c r="B3898" t="s">
        <v>1</v>
      </c>
      <c r="C3898" t="s">
        <v>38</v>
      </c>
      <c r="D3898">
        <v>1</v>
      </c>
      <c r="E3898" t="s">
        <v>39</v>
      </c>
      <c r="F3898">
        <v>1</v>
      </c>
      <c r="G3898" t="s">
        <v>43</v>
      </c>
      <c r="H3898">
        <v>3</v>
      </c>
      <c r="I3898" t="s">
        <v>41</v>
      </c>
      <c r="J3898">
        <v>1</v>
      </c>
      <c r="K3898">
        <v>440</v>
      </c>
      <c r="L3898" t="s">
        <v>7</v>
      </c>
      <c r="M3898">
        <v>1</v>
      </c>
      <c r="N3898" t="s">
        <v>16</v>
      </c>
      <c r="O3898">
        <v>2</v>
      </c>
      <c r="P3898" t="s">
        <v>14</v>
      </c>
      <c r="Q3898">
        <v>5</v>
      </c>
      <c r="R3898" t="s">
        <v>47</v>
      </c>
      <c r="S3898">
        <v>1</v>
      </c>
      <c r="T3898">
        <v>206</v>
      </c>
      <c r="U3898">
        <v>79.599999999999994</v>
      </c>
      <c r="V3898">
        <v>90.669998199999995</v>
      </c>
      <c r="W3898" t="str">
        <f>_xlfn.XLOOKUP(M3898,ActionReference[Action],ActionReference[Reference])</f>
        <v>Approved</v>
      </c>
      <c r="X3898" t="str" cm="1">
        <f t="array" ref="X3898">_xlfn.IFS(T3898&lt;40,"Lower",T3898&lt;122,"Middle",TRUE,"Upper")</f>
        <v>Upper</v>
      </c>
    </row>
    <row r="3899" spans="1:24" x14ac:dyDescent="0.2">
      <c r="A3899" t="s">
        <v>64</v>
      </c>
      <c r="B3899" t="s">
        <v>1</v>
      </c>
      <c r="C3899" t="s">
        <v>38</v>
      </c>
      <c r="D3899">
        <v>1</v>
      </c>
      <c r="E3899" t="s">
        <v>39</v>
      </c>
      <c r="F3899">
        <v>1</v>
      </c>
      <c r="G3899" t="s">
        <v>40</v>
      </c>
      <c r="H3899">
        <v>1</v>
      </c>
      <c r="I3899" t="s">
        <v>41</v>
      </c>
      <c r="J3899">
        <v>1</v>
      </c>
      <c r="K3899">
        <v>366</v>
      </c>
      <c r="L3899" t="s">
        <v>7</v>
      </c>
      <c r="M3899">
        <v>1</v>
      </c>
      <c r="N3899" t="s">
        <v>16</v>
      </c>
      <c r="O3899">
        <v>2</v>
      </c>
      <c r="P3899" t="s">
        <v>14</v>
      </c>
      <c r="Q3899">
        <v>5</v>
      </c>
      <c r="R3899" t="s">
        <v>46</v>
      </c>
      <c r="S3899">
        <v>2</v>
      </c>
      <c r="T3899">
        <v>153</v>
      </c>
      <c r="U3899">
        <v>52.5</v>
      </c>
      <c r="V3899">
        <v>105.41999800000001</v>
      </c>
      <c r="W3899" t="str">
        <f>_xlfn.XLOOKUP(M3899,ActionReference[Action],ActionReference[Reference])</f>
        <v>Approved</v>
      </c>
      <c r="X3899" t="str" cm="1">
        <f t="array" ref="X3899">_xlfn.IFS(T3899&lt;40,"Lower",T3899&lt;122,"Middle",TRUE,"Upper")</f>
        <v>Upper</v>
      </c>
    </row>
    <row r="3900" spans="1:24" x14ac:dyDescent="0.2">
      <c r="A3900" t="s">
        <v>65</v>
      </c>
      <c r="B3900" t="s">
        <v>1</v>
      </c>
      <c r="C3900" t="s">
        <v>38</v>
      </c>
      <c r="D3900">
        <v>1</v>
      </c>
      <c r="E3900" t="s">
        <v>39</v>
      </c>
      <c r="F3900">
        <v>1</v>
      </c>
      <c r="G3900" t="s">
        <v>43</v>
      </c>
      <c r="H3900">
        <v>3</v>
      </c>
      <c r="I3900" t="s">
        <v>41</v>
      </c>
      <c r="J3900">
        <v>1</v>
      </c>
      <c r="K3900">
        <v>87</v>
      </c>
      <c r="L3900" t="s">
        <v>7</v>
      </c>
      <c r="M3900">
        <v>1</v>
      </c>
      <c r="N3900" t="s">
        <v>16</v>
      </c>
      <c r="O3900">
        <v>2</v>
      </c>
      <c r="P3900" t="s">
        <v>14</v>
      </c>
      <c r="Q3900">
        <v>5</v>
      </c>
      <c r="R3900" t="s">
        <v>47</v>
      </c>
      <c r="S3900">
        <v>1</v>
      </c>
      <c r="T3900">
        <v>38</v>
      </c>
      <c r="U3900">
        <v>54.5</v>
      </c>
      <c r="V3900">
        <v>113.220001</v>
      </c>
      <c r="W3900" t="str">
        <f>_xlfn.XLOOKUP(M3900,ActionReference[Action],ActionReference[Reference])</f>
        <v>Approved</v>
      </c>
      <c r="X3900" t="str" cm="1">
        <f t="array" ref="X3900">_xlfn.IFS(T3900&lt;40,"Lower",T3900&lt;122,"Middle",TRUE,"Upper")</f>
        <v>Lower</v>
      </c>
    </row>
    <row r="3901" spans="1:24" x14ac:dyDescent="0.2">
      <c r="A3901">
        <v>7197000003</v>
      </c>
      <c r="B3901" t="s">
        <v>1</v>
      </c>
      <c r="C3901" t="s">
        <v>45</v>
      </c>
      <c r="D3901">
        <v>3</v>
      </c>
      <c r="E3901" t="s">
        <v>39</v>
      </c>
      <c r="F3901">
        <v>1</v>
      </c>
      <c r="G3901" t="s">
        <v>43</v>
      </c>
      <c r="H3901">
        <v>3</v>
      </c>
      <c r="I3901" t="s">
        <v>41</v>
      </c>
      <c r="J3901">
        <v>1</v>
      </c>
      <c r="K3901">
        <v>109</v>
      </c>
      <c r="L3901" t="s">
        <v>7</v>
      </c>
      <c r="M3901">
        <v>1</v>
      </c>
      <c r="N3901" t="s">
        <v>16</v>
      </c>
      <c r="O3901">
        <v>2</v>
      </c>
      <c r="P3901" t="s">
        <v>14</v>
      </c>
      <c r="Q3901">
        <v>5</v>
      </c>
      <c r="R3901" t="s">
        <v>47</v>
      </c>
      <c r="S3901">
        <v>1</v>
      </c>
      <c r="T3901">
        <v>21</v>
      </c>
      <c r="U3901">
        <v>66.599999999999994</v>
      </c>
      <c r="V3901">
        <v>184.199997</v>
      </c>
      <c r="W3901" t="str">
        <f>_xlfn.XLOOKUP(M3901,ActionReference[Action],ActionReference[Reference])</f>
        <v>Approved</v>
      </c>
      <c r="X3901" t="str" cm="1">
        <f t="array" ref="X3901">_xlfn.IFS(T3901&lt;40,"Lower",T3901&lt;122,"Middle",TRUE,"Upper")</f>
        <v>Lower</v>
      </c>
    </row>
    <row r="3902" spans="1:24" x14ac:dyDescent="0.2">
      <c r="A3902" t="s">
        <v>66</v>
      </c>
      <c r="B3902" t="s">
        <v>1</v>
      </c>
      <c r="C3902" t="s">
        <v>42</v>
      </c>
      <c r="D3902">
        <v>2</v>
      </c>
      <c r="E3902" t="s">
        <v>39</v>
      </c>
      <c r="F3902">
        <v>1</v>
      </c>
      <c r="G3902" t="s">
        <v>40</v>
      </c>
      <c r="H3902">
        <v>1</v>
      </c>
      <c r="I3902" t="s">
        <v>41</v>
      </c>
      <c r="J3902">
        <v>1</v>
      </c>
      <c r="K3902">
        <v>182</v>
      </c>
      <c r="L3902" t="s">
        <v>7</v>
      </c>
      <c r="M3902">
        <v>1</v>
      </c>
      <c r="N3902" t="s">
        <v>15</v>
      </c>
      <c r="O3902">
        <v>1</v>
      </c>
      <c r="P3902" t="s">
        <v>14</v>
      </c>
      <c r="Q3902">
        <v>5</v>
      </c>
      <c r="R3902" t="s">
        <v>47</v>
      </c>
      <c r="S3902">
        <v>1</v>
      </c>
      <c r="T3902">
        <v>56</v>
      </c>
      <c r="U3902">
        <v>91.6</v>
      </c>
      <c r="V3902">
        <v>119.989998</v>
      </c>
      <c r="W3902" t="str">
        <f>_xlfn.XLOOKUP(M3902,ActionReference[Action],ActionReference[Reference])</f>
        <v>Approved</v>
      </c>
      <c r="X3902" t="str" cm="1">
        <f t="array" ref="X3902">_xlfn.IFS(T3902&lt;40,"Lower",T3902&lt;122,"Middle",TRUE,"Upper")</f>
        <v>Middle</v>
      </c>
    </row>
    <row r="3903" spans="1:24" x14ac:dyDescent="0.2">
      <c r="A3903">
        <v>7635500004</v>
      </c>
      <c r="B3903" t="s">
        <v>1</v>
      </c>
      <c r="C3903" t="s">
        <v>38</v>
      </c>
      <c r="D3903">
        <v>1</v>
      </c>
      <c r="E3903" t="s">
        <v>39</v>
      </c>
      <c r="F3903">
        <v>1</v>
      </c>
      <c r="G3903" t="s">
        <v>40</v>
      </c>
      <c r="H3903">
        <v>1</v>
      </c>
      <c r="I3903" t="s">
        <v>41</v>
      </c>
      <c r="J3903">
        <v>1</v>
      </c>
      <c r="K3903">
        <v>225</v>
      </c>
      <c r="L3903" t="s">
        <v>7</v>
      </c>
      <c r="M3903">
        <v>1</v>
      </c>
      <c r="N3903" t="s">
        <v>16</v>
      </c>
      <c r="O3903">
        <v>2</v>
      </c>
      <c r="P3903" t="s">
        <v>14</v>
      </c>
      <c r="Q3903">
        <v>5</v>
      </c>
      <c r="R3903" t="s">
        <v>47</v>
      </c>
      <c r="S3903">
        <v>1</v>
      </c>
      <c r="T3903">
        <v>75</v>
      </c>
      <c r="U3903">
        <v>61.6</v>
      </c>
      <c r="V3903">
        <v>108.519997</v>
      </c>
      <c r="W3903" t="str">
        <f>_xlfn.XLOOKUP(M3903,ActionReference[Action],ActionReference[Reference])</f>
        <v>Approved</v>
      </c>
      <c r="X3903" t="str" cm="1">
        <f t="array" ref="X3903">_xlfn.IFS(T3903&lt;40,"Lower",T3903&lt;122,"Middle",TRUE,"Upper")</f>
        <v>Middle</v>
      </c>
    </row>
    <row r="3904" spans="1:24" x14ac:dyDescent="0.2">
      <c r="A3904" t="s">
        <v>154</v>
      </c>
      <c r="B3904" t="s">
        <v>1</v>
      </c>
      <c r="C3904" t="s">
        <v>38</v>
      </c>
      <c r="D3904">
        <v>1</v>
      </c>
      <c r="E3904" t="s">
        <v>39</v>
      </c>
      <c r="F3904">
        <v>1</v>
      </c>
      <c r="G3904" t="s">
        <v>40</v>
      </c>
      <c r="H3904">
        <v>1</v>
      </c>
      <c r="I3904" t="s">
        <v>50</v>
      </c>
      <c r="J3904">
        <v>2</v>
      </c>
      <c r="K3904">
        <v>80</v>
      </c>
      <c r="L3904" t="s">
        <v>7</v>
      </c>
      <c r="M3904">
        <v>1</v>
      </c>
      <c r="N3904" t="s">
        <v>16</v>
      </c>
      <c r="O3904">
        <v>2</v>
      </c>
      <c r="P3904" t="s">
        <v>10</v>
      </c>
      <c r="Q3904">
        <v>3</v>
      </c>
      <c r="R3904" t="s">
        <v>47</v>
      </c>
      <c r="S3904">
        <v>1</v>
      </c>
      <c r="T3904">
        <v>99</v>
      </c>
      <c r="U3904">
        <v>73.400000000000006</v>
      </c>
      <c r="V3904">
        <v>111.260002</v>
      </c>
      <c r="W3904" t="str">
        <f>_xlfn.XLOOKUP(M3904,ActionReference[Action],ActionReference[Reference])</f>
        <v>Approved</v>
      </c>
      <c r="X3904" t="str" cm="1">
        <f t="array" ref="X3904">_xlfn.IFS(T3904&lt;40,"Lower",T3904&lt;122,"Middle",TRUE,"Upper")</f>
        <v>Middle</v>
      </c>
    </row>
    <row r="3905" spans="1:24" x14ac:dyDescent="0.2">
      <c r="A3905" t="s">
        <v>92</v>
      </c>
      <c r="B3905" t="s">
        <v>1</v>
      </c>
      <c r="C3905" t="s">
        <v>38</v>
      </c>
      <c r="D3905">
        <v>1</v>
      </c>
      <c r="E3905" t="s">
        <v>39</v>
      </c>
      <c r="F3905">
        <v>1</v>
      </c>
      <c r="G3905" t="s">
        <v>43</v>
      </c>
      <c r="H3905">
        <v>3</v>
      </c>
      <c r="I3905" t="s">
        <v>41</v>
      </c>
      <c r="J3905">
        <v>1</v>
      </c>
      <c r="K3905">
        <v>240</v>
      </c>
      <c r="L3905" t="s">
        <v>7</v>
      </c>
      <c r="M3905">
        <v>1</v>
      </c>
      <c r="N3905" t="s">
        <v>16</v>
      </c>
      <c r="O3905">
        <v>2</v>
      </c>
      <c r="P3905" t="s">
        <v>14</v>
      </c>
      <c r="Q3905">
        <v>5</v>
      </c>
      <c r="R3905" t="s">
        <v>46</v>
      </c>
      <c r="S3905">
        <v>2</v>
      </c>
      <c r="T3905">
        <v>42</v>
      </c>
      <c r="U3905">
        <v>68.400000000000006</v>
      </c>
      <c r="V3905">
        <v>133.220001</v>
      </c>
      <c r="W3905" t="str">
        <f>_xlfn.XLOOKUP(M3905,ActionReference[Action],ActionReference[Reference])</f>
        <v>Approved</v>
      </c>
      <c r="X3905" t="str" cm="1">
        <f t="array" ref="X3905">_xlfn.IFS(T3905&lt;40,"Lower",T3905&lt;122,"Middle",TRUE,"Upper")</f>
        <v>Middle</v>
      </c>
    </row>
    <row r="3906" spans="1:24" x14ac:dyDescent="0.2">
      <c r="A3906" t="s">
        <v>103</v>
      </c>
      <c r="B3906" t="s">
        <v>1</v>
      </c>
      <c r="C3906" t="s">
        <v>38</v>
      </c>
      <c r="D3906">
        <v>1</v>
      </c>
      <c r="E3906" t="s">
        <v>54</v>
      </c>
      <c r="F3906">
        <v>2</v>
      </c>
      <c r="G3906" t="s">
        <v>40</v>
      </c>
      <c r="H3906">
        <v>1</v>
      </c>
      <c r="I3906" t="s">
        <v>41</v>
      </c>
      <c r="J3906">
        <v>1</v>
      </c>
      <c r="K3906">
        <v>122</v>
      </c>
      <c r="L3906" t="s">
        <v>7</v>
      </c>
      <c r="M3906">
        <v>1</v>
      </c>
      <c r="N3906" t="s">
        <v>16</v>
      </c>
      <c r="O3906">
        <v>2</v>
      </c>
      <c r="P3906" t="s">
        <v>14</v>
      </c>
      <c r="Q3906">
        <v>5</v>
      </c>
      <c r="R3906" t="s">
        <v>47</v>
      </c>
      <c r="S3906">
        <v>1</v>
      </c>
      <c r="T3906">
        <v>86</v>
      </c>
      <c r="U3906">
        <v>47.8</v>
      </c>
      <c r="V3906">
        <v>88.059997600000003</v>
      </c>
      <c r="W3906" t="str">
        <f>_xlfn.XLOOKUP(M3906,ActionReference[Action],ActionReference[Reference])</f>
        <v>Approved</v>
      </c>
      <c r="X3906" t="str" cm="1">
        <f t="array" ref="X3906">_xlfn.IFS(T3906&lt;40,"Lower",T3906&lt;122,"Middle",TRUE,"Upper")</f>
        <v>Middle</v>
      </c>
    </row>
    <row r="3907" spans="1:24" x14ac:dyDescent="0.2">
      <c r="A3907" t="s">
        <v>105</v>
      </c>
      <c r="B3907" t="s">
        <v>1</v>
      </c>
      <c r="C3907" t="s">
        <v>38</v>
      </c>
      <c r="D3907">
        <v>1</v>
      </c>
      <c r="E3907" t="s">
        <v>39</v>
      </c>
      <c r="F3907">
        <v>1</v>
      </c>
      <c r="G3907" t="s">
        <v>40</v>
      </c>
      <c r="H3907">
        <v>1</v>
      </c>
      <c r="I3907" t="s">
        <v>41</v>
      </c>
      <c r="J3907">
        <v>1</v>
      </c>
      <c r="K3907">
        <v>252</v>
      </c>
      <c r="L3907" t="s">
        <v>7</v>
      </c>
      <c r="M3907">
        <v>1</v>
      </c>
      <c r="N3907" t="s">
        <v>16</v>
      </c>
      <c r="O3907">
        <v>2</v>
      </c>
      <c r="P3907" t="s">
        <v>14</v>
      </c>
      <c r="Q3907">
        <v>5</v>
      </c>
      <c r="R3907" t="s">
        <v>47</v>
      </c>
      <c r="S3907">
        <v>1</v>
      </c>
      <c r="T3907">
        <v>65</v>
      </c>
      <c r="U3907">
        <v>67.7</v>
      </c>
      <c r="V3907">
        <v>86.050003099999998</v>
      </c>
      <c r="W3907" t="str">
        <f>_xlfn.XLOOKUP(M3907,ActionReference[Action],ActionReference[Reference])</f>
        <v>Approved</v>
      </c>
      <c r="X3907" t="str" cm="1">
        <f t="array" ref="X3907">_xlfn.IFS(T3907&lt;40,"Lower",T3907&lt;122,"Middle",TRUE,"Upper")</f>
        <v>Middle</v>
      </c>
    </row>
    <row r="3908" spans="1:24" x14ac:dyDescent="0.2">
      <c r="A3908" t="s">
        <v>156</v>
      </c>
      <c r="B3908" t="s">
        <v>1</v>
      </c>
      <c r="C3908" t="s">
        <v>38</v>
      </c>
      <c r="D3908">
        <v>1</v>
      </c>
      <c r="E3908" t="s">
        <v>39</v>
      </c>
      <c r="F3908">
        <v>1</v>
      </c>
      <c r="G3908" t="s">
        <v>40</v>
      </c>
      <c r="H3908">
        <v>1</v>
      </c>
      <c r="I3908" t="s">
        <v>41</v>
      </c>
      <c r="J3908">
        <v>1</v>
      </c>
      <c r="K3908">
        <v>281</v>
      </c>
      <c r="L3908" t="s">
        <v>7</v>
      </c>
      <c r="M3908">
        <v>1</v>
      </c>
      <c r="N3908" t="s">
        <v>16</v>
      </c>
      <c r="O3908">
        <v>2</v>
      </c>
      <c r="P3908" t="s">
        <v>9</v>
      </c>
      <c r="Q3908">
        <v>2</v>
      </c>
      <c r="R3908" t="s">
        <v>46</v>
      </c>
      <c r="S3908">
        <v>2</v>
      </c>
      <c r="T3908">
        <v>66</v>
      </c>
      <c r="U3908">
        <v>107.6</v>
      </c>
      <c r="V3908">
        <v>56.020000500000002</v>
      </c>
      <c r="W3908" t="str">
        <f>_xlfn.XLOOKUP(M3908,ActionReference[Action],ActionReference[Reference])</f>
        <v>Approved</v>
      </c>
      <c r="X3908" t="str" cm="1">
        <f t="array" ref="X3908">_xlfn.IFS(T3908&lt;40,"Lower",T3908&lt;122,"Middle",TRUE,"Upper")</f>
        <v>Middle</v>
      </c>
    </row>
    <row r="3909" spans="1:24" x14ac:dyDescent="0.2">
      <c r="A3909" t="s">
        <v>125</v>
      </c>
      <c r="B3909" t="s">
        <v>1</v>
      </c>
      <c r="C3909" t="s">
        <v>45</v>
      </c>
      <c r="D3909">
        <v>3</v>
      </c>
      <c r="E3909" t="s">
        <v>39</v>
      </c>
      <c r="F3909">
        <v>1</v>
      </c>
      <c r="G3909" t="s">
        <v>40</v>
      </c>
      <c r="H3909">
        <v>1</v>
      </c>
      <c r="I3909" t="s">
        <v>41</v>
      </c>
      <c r="J3909">
        <v>1</v>
      </c>
      <c r="K3909">
        <v>495</v>
      </c>
      <c r="L3909" t="s">
        <v>7</v>
      </c>
      <c r="M3909">
        <v>1</v>
      </c>
      <c r="N3909" t="s">
        <v>16</v>
      </c>
      <c r="O3909">
        <v>2</v>
      </c>
      <c r="P3909" t="s">
        <v>14</v>
      </c>
      <c r="Q3909">
        <v>5</v>
      </c>
      <c r="R3909" t="s">
        <v>47</v>
      </c>
      <c r="S3909">
        <v>1</v>
      </c>
      <c r="T3909">
        <v>200</v>
      </c>
      <c r="U3909">
        <v>93.8</v>
      </c>
      <c r="V3909">
        <v>108.019997</v>
      </c>
      <c r="W3909" t="str">
        <f>_xlfn.XLOOKUP(M3909,ActionReference[Action],ActionReference[Reference])</f>
        <v>Approved</v>
      </c>
      <c r="X3909" t="str" cm="1">
        <f t="array" ref="X3909">_xlfn.IFS(T3909&lt;40,"Lower",T3909&lt;122,"Middle",TRUE,"Upper")</f>
        <v>Upper</v>
      </c>
    </row>
    <row r="3910" spans="1:24" x14ac:dyDescent="0.2">
      <c r="A3910">
        <v>7197000003</v>
      </c>
      <c r="B3910" t="s">
        <v>1</v>
      </c>
      <c r="C3910" t="s">
        <v>42</v>
      </c>
      <c r="D3910">
        <v>2</v>
      </c>
      <c r="E3910" t="s">
        <v>39</v>
      </c>
      <c r="F3910">
        <v>1</v>
      </c>
      <c r="G3910" t="s">
        <v>40</v>
      </c>
      <c r="H3910">
        <v>1</v>
      </c>
      <c r="I3910" t="s">
        <v>41</v>
      </c>
      <c r="J3910">
        <v>1</v>
      </c>
      <c r="K3910">
        <v>57</v>
      </c>
      <c r="L3910" t="s">
        <v>6</v>
      </c>
      <c r="M3910">
        <v>3</v>
      </c>
      <c r="N3910" t="s">
        <v>16</v>
      </c>
      <c r="O3910">
        <v>2</v>
      </c>
      <c r="P3910" t="s">
        <v>14</v>
      </c>
      <c r="Q3910">
        <v>5</v>
      </c>
      <c r="R3910" t="s">
        <v>47</v>
      </c>
      <c r="S3910">
        <v>1</v>
      </c>
      <c r="T3910">
        <v>28</v>
      </c>
      <c r="U3910">
        <v>57.6</v>
      </c>
      <c r="V3910">
        <v>90.099998499999998</v>
      </c>
      <c r="W3910" t="str">
        <f>_xlfn.XLOOKUP(M3910,ActionReference[Action],ActionReference[Reference])</f>
        <v>Denied</v>
      </c>
      <c r="X3910" t="str" cm="1">
        <f t="array" ref="X3910">_xlfn.IFS(T3910&lt;40,"Lower",T3910&lt;122,"Middle",TRUE,"Upper")</f>
        <v>Lower</v>
      </c>
    </row>
    <row r="3911" spans="1:24" x14ac:dyDescent="0.2">
      <c r="A3911">
        <v>7527300003</v>
      </c>
      <c r="B3911" t="s">
        <v>1</v>
      </c>
      <c r="C3911" t="s">
        <v>38</v>
      </c>
      <c r="D3911">
        <v>1</v>
      </c>
      <c r="E3911" t="s">
        <v>39</v>
      </c>
      <c r="F3911">
        <v>1</v>
      </c>
      <c r="G3911" t="s">
        <v>40</v>
      </c>
      <c r="H3911">
        <v>1</v>
      </c>
      <c r="I3911" t="s">
        <v>41</v>
      </c>
      <c r="J3911">
        <v>1</v>
      </c>
      <c r="K3911">
        <v>405</v>
      </c>
      <c r="L3911" t="s">
        <v>7</v>
      </c>
      <c r="M3911">
        <v>1</v>
      </c>
      <c r="N3911" t="s">
        <v>16</v>
      </c>
      <c r="O3911">
        <v>2</v>
      </c>
      <c r="P3911" t="s">
        <v>14</v>
      </c>
      <c r="Q3911">
        <v>5</v>
      </c>
      <c r="R3911" t="s">
        <v>47</v>
      </c>
      <c r="S3911">
        <v>1</v>
      </c>
      <c r="T3911">
        <v>94</v>
      </c>
      <c r="U3911">
        <v>78.7</v>
      </c>
      <c r="V3911">
        <v>177.770004</v>
      </c>
      <c r="W3911" t="str">
        <f>_xlfn.XLOOKUP(M3911,ActionReference[Action],ActionReference[Reference])</f>
        <v>Approved</v>
      </c>
      <c r="X3911" t="str" cm="1">
        <f t="array" ref="X3911">_xlfn.IFS(T3911&lt;40,"Lower",T3911&lt;122,"Middle",TRUE,"Upper")</f>
        <v>Middle</v>
      </c>
    </row>
    <row r="3912" spans="1:24" x14ac:dyDescent="0.2">
      <c r="A3912" t="s">
        <v>70</v>
      </c>
      <c r="B3912" t="s">
        <v>1</v>
      </c>
      <c r="C3912" t="s">
        <v>42</v>
      </c>
      <c r="D3912">
        <v>2</v>
      </c>
      <c r="E3912" t="s">
        <v>39</v>
      </c>
      <c r="F3912">
        <v>1</v>
      </c>
      <c r="G3912" t="s">
        <v>40</v>
      </c>
      <c r="H3912">
        <v>1</v>
      </c>
      <c r="I3912" t="s">
        <v>41</v>
      </c>
      <c r="J3912">
        <v>1</v>
      </c>
      <c r="K3912">
        <v>115</v>
      </c>
      <c r="L3912" t="s">
        <v>7</v>
      </c>
      <c r="M3912">
        <v>1</v>
      </c>
      <c r="N3912" t="s">
        <v>15</v>
      </c>
      <c r="O3912">
        <v>1</v>
      </c>
      <c r="P3912" t="s">
        <v>14</v>
      </c>
      <c r="Q3912">
        <v>5</v>
      </c>
      <c r="R3912" t="s">
        <v>46</v>
      </c>
      <c r="S3912">
        <v>2</v>
      </c>
      <c r="T3912">
        <v>24</v>
      </c>
      <c r="U3912">
        <v>69.2</v>
      </c>
      <c r="V3912">
        <v>116.220001</v>
      </c>
      <c r="W3912" t="str">
        <f>_xlfn.XLOOKUP(M3912,ActionReference[Action],ActionReference[Reference])</f>
        <v>Approved</v>
      </c>
      <c r="X3912" t="str" cm="1">
        <f t="array" ref="X3912">_xlfn.IFS(T3912&lt;40,"Lower",T3912&lt;122,"Middle",TRUE,"Upper")</f>
        <v>Lower</v>
      </c>
    </row>
    <row r="3913" spans="1:24" x14ac:dyDescent="0.2">
      <c r="A3913" t="s">
        <v>159</v>
      </c>
      <c r="B3913" t="s">
        <v>1</v>
      </c>
      <c r="C3913" t="s">
        <v>38</v>
      </c>
      <c r="D3913">
        <v>1</v>
      </c>
      <c r="E3913" t="s">
        <v>39</v>
      </c>
      <c r="F3913">
        <v>1</v>
      </c>
      <c r="G3913" t="s">
        <v>40</v>
      </c>
      <c r="H3913">
        <v>1</v>
      </c>
      <c r="I3913" t="s">
        <v>41</v>
      </c>
      <c r="J3913">
        <v>1</v>
      </c>
      <c r="K3913">
        <v>221</v>
      </c>
      <c r="L3913" t="s">
        <v>7</v>
      </c>
      <c r="M3913">
        <v>1</v>
      </c>
      <c r="N3913" t="s">
        <v>16</v>
      </c>
      <c r="O3913">
        <v>2</v>
      </c>
      <c r="P3913" t="s">
        <v>14</v>
      </c>
      <c r="Q3913">
        <v>5</v>
      </c>
      <c r="R3913" t="s">
        <v>47</v>
      </c>
      <c r="S3913">
        <v>1</v>
      </c>
      <c r="T3913">
        <v>58</v>
      </c>
      <c r="U3913">
        <v>73.5</v>
      </c>
      <c r="V3913">
        <v>96.5</v>
      </c>
      <c r="W3913" t="str">
        <f>_xlfn.XLOOKUP(M3913,ActionReference[Action],ActionReference[Reference])</f>
        <v>Approved</v>
      </c>
      <c r="X3913" t="str" cm="1">
        <f t="array" ref="X3913">_xlfn.IFS(T3913&lt;40,"Lower",T3913&lt;122,"Middle",TRUE,"Upper")</f>
        <v>Middle</v>
      </c>
    </row>
    <row r="3914" spans="1:24" x14ac:dyDescent="0.2">
      <c r="A3914" t="s">
        <v>158</v>
      </c>
      <c r="B3914" t="s">
        <v>1</v>
      </c>
      <c r="C3914" t="s">
        <v>45</v>
      </c>
      <c r="D3914">
        <v>3</v>
      </c>
      <c r="E3914" t="s">
        <v>39</v>
      </c>
      <c r="F3914">
        <v>1</v>
      </c>
      <c r="G3914" t="s">
        <v>43</v>
      </c>
      <c r="H3914">
        <v>3</v>
      </c>
      <c r="I3914" t="s">
        <v>41</v>
      </c>
      <c r="J3914">
        <v>1</v>
      </c>
      <c r="K3914">
        <v>183</v>
      </c>
      <c r="L3914" t="s">
        <v>7</v>
      </c>
      <c r="M3914">
        <v>1</v>
      </c>
      <c r="N3914" t="s">
        <v>15</v>
      </c>
      <c r="O3914">
        <v>1</v>
      </c>
      <c r="P3914" t="s">
        <v>14</v>
      </c>
      <c r="Q3914">
        <v>5</v>
      </c>
      <c r="R3914" t="s">
        <v>47</v>
      </c>
      <c r="S3914">
        <v>1</v>
      </c>
      <c r="U3914">
        <v>50</v>
      </c>
      <c r="V3914">
        <v>176.16000399999999</v>
      </c>
      <c r="W3914" t="str">
        <f>_xlfn.XLOOKUP(M3914,ActionReference[Action],ActionReference[Reference])</f>
        <v>Approved</v>
      </c>
      <c r="X3914" t="str" cm="1">
        <f t="array" ref="X3914">_xlfn.IFS(T3914&lt;40,"Lower",T3914&lt;122,"Middle",TRUE,"Upper")</f>
        <v>Lower</v>
      </c>
    </row>
    <row r="3915" spans="1:24" x14ac:dyDescent="0.2">
      <c r="A3915" t="s">
        <v>161</v>
      </c>
      <c r="B3915" t="s">
        <v>1</v>
      </c>
      <c r="C3915" t="s">
        <v>38</v>
      </c>
      <c r="D3915">
        <v>1</v>
      </c>
      <c r="E3915" t="s">
        <v>39</v>
      </c>
      <c r="F3915">
        <v>1</v>
      </c>
      <c r="G3915" t="s">
        <v>40</v>
      </c>
      <c r="H3915">
        <v>1</v>
      </c>
      <c r="I3915" t="s">
        <v>41</v>
      </c>
      <c r="J3915">
        <v>1</v>
      </c>
      <c r="K3915">
        <v>142</v>
      </c>
      <c r="L3915" t="s">
        <v>7</v>
      </c>
      <c r="M3915">
        <v>1</v>
      </c>
      <c r="N3915" t="s">
        <v>16</v>
      </c>
      <c r="O3915">
        <v>2</v>
      </c>
      <c r="P3915" t="s">
        <v>14</v>
      </c>
      <c r="Q3915">
        <v>5</v>
      </c>
      <c r="R3915" t="s">
        <v>47</v>
      </c>
      <c r="S3915">
        <v>1</v>
      </c>
      <c r="T3915">
        <v>69</v>
      </c>
      <c r="U3915">
        <v>58.5</v>
      </c>
      <c r="V3915">
        <v>98.550003099999998</v>
      </c>
      <c r="W3915" t="str">
        <f>_xlfn.XLOOKUP(M3915,ActionReference[Action],ActionReference[Reference])</f>
        <v>Approved</v>
      </c>
      <c r="X3915" t="str" cm="1">
        <f t="array" ref="X3915">_xlfn.IFS(T3915&lt;40,"Lower",T3915&lt;122,"Middle",TRUE,"Upper")</f>
        <v>Middle</v>
      </c>
    </row>
    <row r="3916" spans="1:24" x14ac:dyDescent="0.2">
      <c r="A3916" t="s">
        <v>162</v>
      </c>
      <c r="B3916" t="s">
        <v>1</v>
      </c>
      <c r="C3916" t="s">
        <v>38</v>
      </c>
      <c r="D3916">
        <v>1</v>
      </c>
      <c r="E3916" t="s">
        <v>39</v>
      </c>
      <c r="F3916">
        <v>1</v>
      </c>
      <c r="G3916" t="s">
        <v>40</v>
      </c>
      <c r="H3916">
        <v>1</v>
      </c>
      <c r="I3916" t="s">
        <v>50</v>
      </c>
      <c r="J3916">
        <v>2</v>
      </c>
      <c r="K3916">
        <v>243</v>
      </c>
      <c r="L3916" t="s">
        <v>7</v>
      </c>
      <c r="M3916">
        <v>1</v>
      </c>
      <c r="N3916" t="s">
        <v>16</v>
      </c>
      <c r="O3916">
        <v>2</v>
      </c>
      <c r="P3916" t="s">
        <v>14</v>
      </c>
      <c r="Q3916">
        <v>5</v>
      </c>
      <c r="R3916" t="s">
        <v>47</v>
      </c>
      <c r="S3916">
        <v>1</v>
      </c>
      <c r="T3916">
        <v>144</v>
      </c>
      <c r="U3916">
        <v>63.9</v>
      </c>
      <c r="V3916">
        <v>83.059997600000003</v>
      </c>
      <c r="W3916" t="str">
        <f>_xlfn.XLOOKUP(M3916,ActionReference[Action],ActionReference[Reference])</f>
        <v>Approved</v>
      </c>
      <c r="X3916" t="str" cm="1">
        <f t="array" ref="X3916">_xlfn.IFS(T3916&lt;40,"Lower",T3916&lt;122,"Middle",TRUE,"Upper")</f>
        <v>Upper</v>
      </c>
    </row>
    <row r="3917" spans="1:24" x14ac:dyDescent="0.2">
      <c r="A3917" t="s">
        <v>94</v>
      </c>
      <c r="B3917" t="s">
        <v>1</v>
      </c>
      <c r="C3917" t="s">
        <v>45</v>
      </c>
      <c r="D3917">
        <v>3</v>
      </c>
      <c r="E3917" t="s">
        <v>39</v>
      </c>
      <c r="F3917">
        <v>1</v>
      </c>
      <c r="G3917" t="s">
        <v>43</v>
      </c>
      <c r="H3917">
        <v>3</v>
      </c>
      <c r="I3917" t="s">
        <v>41</v>
      </c>
      <c r="J3917">
        <v>1</v>
      </c>
      <c r="K3917">
        <v>303</v>
      </c>
      <c r="L3917" t="s">
        <v>7</v>
      </c>
      <c r="M3917">
        <v>1</v>
      </c>
      <c r="N3917" t="s">
        <v>16</v>
      </c>
      <c r="O3917">
        <v>2</v>
      </c>
      <c r="P3917" t="s">
        <v>14</v>
      </c>
      <c r="Q3917">
        <v>5</v>
      </c>
      <c r="R3917" t="s">
        <v>47</v>
      </c>
      <c r="S3917">
        <v>1</v>
      </c>
      <c r="T3917">
        <v>72</v>
      </c>
      <c r="U3917">
        <v>89.4</v>
      </c>
      <c r="V3917">
        <v>115.94000200000001</v>
      </c>
      <c r="W3917" t="str">
        <f>_xlfn.XLOOKUP(M3917,ActionReference[Action],ActionReference[Reference])</f>
        <v>Approved</v>
      </c>
      <c r="X3917" t="str" cm="1">
        <f t="array" ref="X3917">_xlfn.IFS(T3917&lt;40,"Lower",T3917&lt;122,"Middle",TRUE,"Upper")</f>
        <v>Middle</v>
      </c>
    </row>
    <row r="3918" spans="1:24" x14ac:dyDescent="0.2">
      <c r="A3918" t="s">
        <v>163</v>
      </c>
      <c r="B3918" t="s">
        <v>1</v>
      </c>
      <c r="C3918" t="s">
        <v>38</v>
      </c>
      <c r="D3918">
        <v>1</v>
      </c>
      <c r="E3918" t="s">
        <v>39</v>
      </c>
      <c r="F3918">
        <v>1</v>
      </c>
      <c r="G3918" t="s">
        <v>40</v>
      </c>
      <c r="H3918">
        <v>1</v>
      </c>
      <c r="I3918" t="s">
        <v>41</v>
      </c>
      <c r="J3918">
        <v>1</v>
      </c>
      <c r="K3918">
        <v>205</v>
      </c>
      <c r="L3918" t="s">
        <v>7</v>
      </c>
      <c r="M3918">
        <v>1</v>
      </c>
      <c r="N3918" t="s">
        <v>16</v>
      </c>
      <c r="O3918">
        <v>2</v>
      </c>
      <c r="P3918" t="s">
        <v>14</v>
      </c>
      <c r="Q3918">
        <v>5</v>
      </c>
      <c r="R3918" t="s">
        <v>46</v>
      </c>
      <c r="S3918">
        <v>2</v>
      </c>
      <c r="T3918">
        <v>46</v>
      </c>
      <c r="U3918">
        <v>83.9</v>
      </c>
      <c r="V3918">
        <v>105.41999800000001</v>
      </c>
      <c r="W3918" t="str">
        <f>_xlfn.XLOOKUP(M3918,ActionReference[Action],ActionReference[Reference])</f>
        <v>Approved</v>
      </c>
      <c r="X3918" t="str" cm="1">
        <f t="array" ref="X3918">_xlfn.IFS(T3918&lt;40,"Lower",T3918&lt;122,"Middle",TRUE,"Upper")</f>
        <v>Middle</v>
      </c>
    </row>
    <row r="3919" spans="1:24" x14ac:dyDescent="0.2">
      <c r="A3919" t="s">
        <v>104</v>
      </c>
      <c r="B3919" t="s">
        <v>1</v>
      </c>
      <c r="C3919" t="s">
        <v>45</v>
      </c>
      <c r="D3919">
        <v>3</v>
      </c>
      <c r="E3919" t="s">
        <v>39</v>
      </c>
      <c r="F3919">
        <v>1</v>
      </c>
      <c r="G3919" t="s">
        <v>43</v>
      </c>
      <c r="H3919">
        <v>3</v>
      </c>
      <c r="I3919" t="s">
        <v>41</v>
      </c>
      <c r="J3919">
        <v>1</v>
      </c>
      <c r="K3919">
        <v>295</v>
      </c>
      <c r="L3919" t="s">
        <v>6</v>
      </c>
      <c r="M3919">
        <v>3</v>
      </c>
      <c r="N3919" t="s">
        <v>16</v>
      </c>
      <c r="O3919">
        <v>2</v>
      </c>
      <c r="P3919" t="s">
        <v>14</v>
      </c>
      <c r="Q3919">
        <v>5</v>
      </c>
      <c r="R3919" t="s">
        <v>47</v>
      </c>
      <c r="S3919">
        <v>1</v>
      </c>
      <c r="T3919">
        <v>172</v>
      </c>
      <c r="U3919">
        <v>63</v>
      </c>
      <c r="V3919">
        <v>113.760002</v>
      </c>
      <c r="W3919" t="str">
        <f>_xlfn.XLOOKUP(M3919,ActionReference[Action],ActionReference[Reference])</f>
        <v>Denied</v>
      </c>
      <c r="X3919" t="str" cm="1">
        <f t="array" ref="X3919">_xlfn.IFS(T3919&lt;40,"Lower",T3919&lt;122,"Middle",TRUE,"Upper")</f>
        <v>Upper</v>
      </c>
    </row>
    <row r="3920" spans="1:24" x14ac:dyDescent="0.2">
      <c r="A3920">
        <v>5222209998</v>
      </c>
      <c r="B3920" t="s">
        <v>1</v>
      </c>
      <c r="C3920" t="s">
        <v>38</v>
      </c>
      <c r="D3920">
        <v>1</v>
      </c>
      <c r="E3920" t="s">
        <v>39</v>
      </c>
      <c r="F3920">
        <v>1</v>
      </c>
      <c r="G3920" t="s">
        <v>40</v>
      </c>
      <c r="H3920">
        <v>1</v>
      </c>
      <c r="I3920" t="s">
        <v>41</v>
      </c>
      <c r="J3920">
        <v>1</v>
      </c>
      <c r="K3920">
        <v>150</v>
      </c>
      <c r="L3920" t="s">
        <v>7</v>
      </c>
      <c r="M3920">
        <v>1</v>
      </c>
      <c r="N3920" t="s">
        <v>16</v>
      </c>
      <c r="O3920">
        <v>2</v>
      </c>
      <c r="P3920" t="s">
        <v>14</v>
      </c>
      <c r="Q3920">
        <v>5</v>
      </c>
      <c r="R3920" t="s">
        <v>47</v>
      </c>
      <c r="S3920">
        <v>1</v>
      </c>
      <c r="T3920">
        <v>103</v>
      </c>
      <c r="U3920">
        <v>69.2</v>
      </c>
      <c r="V3920">
        <v>114.30999799999999</v>
      </c>
      <c r="W3920" t="str">
        <f>_xlfn.XLOOKUP(M3920,ActionReference[Action],ActionReference[Reference])</f>
        <v>Approved</v>
      </c>
      <c r="X3920" t="str" cm="1">
        <f t="array" ref="X3920">_xlfn.IFS(T3920&lt;40,"Lower",T3920&lt;122,"Middle",TRUE,"Upper")</f>
        <v>Middle</v>
      </c>
    </row>
    <row r="3921" spans="1:24" x14ac:dyDescent="0.2">
      <c r="A3921" t="s">
        <v>117</v>
      </c>
      <c r="B3921" t="s">
        <v>1</v>
      </c>
      <c r="C3921" t="s">
        <v>38</v>
      </c>
      <c r="D3921">
        <v>1</v>
      </c>
      <c r="E3921" t="s">
        <v>39</v>
      </c>
      <c r="F3921">
        <v>1</v>
      </c>
      <c r="G3921" t="s">
        <v>40</v>
      </c>
      <c r="H3921">
        <v>1</v>
      </c>
      <c r="I3921" t="s">
        <v>41</v>
      </c>
      <c r="J3921">
        <v>1</v>
      </c>
      <c r="K3921">
        <v>257</v>
      </c>
      <c r="L3921" t="s">
        <v>7</v>
      </c>
      <c r="M3921">
        <v>1</v>
      </c>
      <c r="N3921" t="s">
        <v>15</v>
      </c>
      <c r="O3921">
        <v>1</v>
      </c>
      <c r="P3921" t="s">
        <v>14</v>
      </c>
      <c r="Q3921">
        <v>5</v>
      </c>
      <c r="R3921" t="s">
        <v>47</v>
      </c>
      <c r="S3921">
        <v>1</v>
      </c>
      <c r="T3921">
        <v>54</v>
      </c>
      <c r="U3921">
        <v>63.2</v>
      </c>
      <c r="V3921">
        <v>144.5</v>
      </c>
      <c r="W3921" t="str">
        <f>_xlfn.XLOOKUP(M3921,ActionReference[Action],ActionReference[Reference])</f>
        <v>Approved</v>
      </c>
      <c r="X3921" t="str" cm="1">
        <f t="array" ref="X3921">_xlfn.IFS(T3921&lt;40,"Lower",T3921&lt;122,"Middle",TRUE,"Upper")</f>
        <v>Middle</v>
      </c>
    </row>
    <row r="3922" spans="1:24" x14ac:dyDescent="0.2">
      <c r="A3922">
        <v>7929000008</v>
      </c>
      <c r="B3922" t="s">
        <v>1</v>
      </c>
      <c r="C3922" t="s">
        <v>38</v>
      </c>
      <c r="D3922">
        <v>1</v>
      </c>
      <c r="E3922" t="s">
        <v>39</v>
      </c>
      <c r="F3922">
        <v>1</v>
      </c>
      <c r="G3922" t="s">
        <v>40</v>
      </c>
      <c r="H3922">
        <v>1</v>
      </c>
      <c r="I3922" t="s">
        <v>41</v>
      </c>
      <c r="J3922">
        <v>1</v>
      </c>
      <c r="K3922">
        <v>144</v>
      </c>
      <c r="L3922" t="s">
        <v>7</v>
      </c>
      <c r="M3922">
        <v>1</v>
      </c>
      <c r="N3922" t="s">
        <v>16</v>
      </c>
      <c r="O3922">
        <v>2</v>
      </c>
      <c r="P3922" t="s">
        <v>14</v>
      </c>
      <c r="Q3922">
        <v>5</v>
      </c>
      <c r="R3922" t="s">
        <v>46</v>
      </c>
      <c r="S3922">
        <v>2</v>
      </c>
      <c r="T3922">
        <v>102</v>
      </c>
      <c r="U3922">
        <v>67.900000000000006</v>
      </c>
      <c r="V3922">
        <v>97.510002099999994</v>
      </c>
      <c r="W3922" t="str">
        <f>_xlfn.XLOOKUP(M3922,ActionReference[Action],ActionReference[Reference])</f>
        <v>Approved</v>
      </c>
      <c r="X3922" t="str" cm="1">
        <f t="array" ref="X3922">_xlfn.IFS(T3922&lt;40,"Lower",T3922&lt;122,"Middle",TRUE,"Upper")</f>
        <v>Middle</v>
      </c>
    </row>
    <row r="3923" spans="1:24" x14ac:dyDescent="0.2">
      <c r="A3923" t="s">
        <v>164</v>
      </c>
      <c r="B3923" t="s">
        <v>1</v>
      </c>
      <c r="C3923" t="s">
        <v>38</v>
      </c>
      <c r="D3923">
        <v>1</v>
      </c>
      <c r="E3923" t="s">
        <v>39</v>
      </c>
      <c r="F3923">
        <v>1</v>
      </c>
      <c r="G3923" t="s">
        <v>40</v>
      </c>
      <c r="H3923">
        <v>1</v>
      </c>
      <c r="I3923" t="s">
        <v>41</v>
      </c>
      <c r="J3923">
        <v>1</v>
      </c>
      <c r="K3923">
        <v>336</v>
      </c>
      <c r="L3923" t="s">
        <v>6</v>
      </c>
      <c r="M3923">
        <v>3</v>
      </c>
      <c r="N3923" t="s">
        <v>16</v>
      </c>
      <c r="O3923">
        <v>2</v>
      </c>
      <c r="P3923" t="s">
        <v>14</v>
      </c>
      <c r="Q3923">
        <v>5</v>
      </c>
      <c r="R3923" t="s">
        <v>46</v>
      </c>
      <c r="S3923">
        <v>2</v>
      </c>
      <c r="T3923">
        <v>71</v>
      </c>
      <c r="U3923">
        <v>72.400000000000006</v>
      </c>
      <c r="V3923">
        <v>157.89999399999999</v>
      </c>
      <c r="W3923" t="str">
        <f>_xlfn.XLOOKUP(M3923,ActionReference[Action],ActionReference[Reference])</f>
        <v>Denied</v>
      </c>
      <c r="X3923" t="str" cm="1">
        <f t="array" ref="X3923">_xlfn.IFS(T3923&lt;40,"Lower",T3923&lt;122,"Middle",TRUE,"Upper")</f>
        <v>Middle</v>
      </c>
    </row>
    <row r="3924" spans="1:24" x14ac:dyDescent="0.2">
      <c r="A3924" t="s">
        <v>109</v>
      </c>
      <c r="B3924" t="s">
        <v>1</v>
      </c>
      <c r="C3924" t="s">
        <v>38</v>
      </c>
      <c r="D3924">
        <v>1</v>
      </c>
      <c r="E3924" t="s">
        <v>39</v>
      </c>
      <c r="F3924">
        <v>1</v>
      </c>
      <c r="G3924" t="s">
        <v>43</v>
      </c>
      <c r="H3924">
        <v>3</v>
      </c>
      <c r="I3924" t="s">
        <v>41</v>
      </c>
      <c r="J3924">
        <v>1</v>
      </c>
      <c r="K3924">
        <v>122</v>
      </c>
      <c r="L3924" t="s">
        <v>7</v>
      </c>
      <c r="M3924">
        <v>1</v>
      </c>
      <c r="N3924" t="s">
        <v>16</v>
      </c>
      <c r="O3924">
        <v>2</v>
      </c>
      <c r="P3924" t="s">
        <v>14</v>
      </c>
      <c r="Q3924">
        <v>5</v>
      </c>
      <c r="R3924" t="s">
        <v>46</v>
      </c>
      <c r="S3924">
        <v>2</v>
      </c>
      <c r="T3924">
        <v>98</v>
      </c>
      <c r="U3924">
        <v>67.3</v>
      </c>
      <c r="V3924">
        <v>105.160004</v>
      </c>
      <c r="W3924" t="str">
        <f>_xlfn.XLOOKUP(M3924,ActionReference[Action],ActionReference[Reference])</f>
        <v>Approved</v>
      </c>
      <c r="X3924" t="str" cm="1">
        <f t="array" ref="X3924">_xlfn.IFS(T3924&lt;40,"Lower",T3924&lt;122,"Middle",TRUE,"Upper")</f>
        <v>Middle</v>
      </c>
    </row>
    <row r="3925" spans="1:24" x14ac:dyDescent="0.2">
      <c r="A3925" t="s">
        <v>165</v>
      </c>
      <c r="B3925" t="s">
        <v>1</v>
      </c>
      <c r="C3925" t="s">
        <v>42</v>
      </c>
      <c r="D3925">
        <v>2</v>
      </c>
      <c r="E3925" t="s">
        <v>39</v>
      </c>
      <c r="F3925">
        <v>1</v>
      </c>
      <c r="G3925" t="s">
        <v>40</v>
      </c>
      <c r="H3925">
        <v>1</v>
      </c>
      <c r="I3925" t="s">
        <v>41</v>
      </c>
      <c r="J3925">
        <v>1</v>
      </c>
      <c r="K3925">
        <v>190</v>
      </c>
      <c r="L3925" t="s">
        <v>7</v>
      </c>
      <c r="M3925">
        <v>1</v>
      </c>
      <c r="N3925" t="s">
        <v>15</v>
      </c>
      <c r="O3925">
        <v>1</v>
      </c>
      <c r="P3925" t="s">
        <v>14</v>
      </c>
      <c r="Q3925">
        <v>5</v>
      </c>
      <c r="R3925" t="s">
        <v>46</v>
      </c>
      <c r="S3925">
        <v>2</v>
      </c>
      <c r="T3925">
        <v>40</v>
      </c>
      <c r="U3925">
        <v>75.400000000000006</v>
      </c>
      <c r="V3925">
        <v>81.470001199999999</v>
      </c>
      <c r="W3925" t="str">
        <f>_xlfn.XLOOKUP(M3925,ActionReference[Action],ActionReference[Reference])</f>
        <v>Approved</v>
      </c>
      <c r="X3925" t="str" cm="1">
        <f t="array" ref="X3925">_xlfn.IFS(T3925&lt;40,"Lower",T3925&lt;122,"Middle",TRUE,"Upper")</f>
        <v>Middle</v>
      </c>
    </row>
    <row r="3926" spans="1:24" x14ac:dyDescent="0.2">
      <c r="A3926">
        <v>542409990</v>
      </c>
      <c r="B3926" t="s">
        <v>1</v>
      </c>
      <c r="C3926" t="s">
        <v>38</v>
      </c>
      <c r="D3926">
        <v>1</v>
      </c>
      <c r="E3926" t="s">
        <v>39</v>
      </c>
      <c r="F3926">
        <v>1</v>
      </c>
      <c r="G3926" t="s">
        <v>40</v>
      </c>
      <c r="H3926">
        <v>1</v>
      </c>
      <c r="I3926" t="s">
        <v>41</v>
      </c>
      <c r="J3926">
        <v>1</v>
      </c>
      <c r="K3926">
        <v>346</v>
      </c>
      <c r="L3926" t="s">
        <v>7</v>
      </c>
      <c r="M3926">
        <v>1</v>
      </c>
      <c r="N3926" t="s">
        <v>16</v>
      </c>
      <c r="O3926">
        <v>2</v>
      </c>
      <c r="P3926" t="s">
        <v>10</v>
      </c>
      <c r="Q3926">
        <v>3</v>
      </c>
      <c r="R3926" t="s">
        <v>46</v>
      </c>
      <c r="S3926">
        <v>2</v>
      </c>
      <c r="T3926">
        <v>65</v>
      </c>
      <c r="U3926">
        <v>63.2</v>
      </c>
      <c r="V3926">
        <v>119.400002</v>
      </c>
      <c r="W3926" t="str">
        <f>_xlfn.XLOOKUP(M3926,ActionReference[Action],ActionReference[Reference])</f>
        <v>Approved</v>
      </c>
      <c r="X3926" t="str" cm="1">
        <f t="array" ref="X3926">_xlfn.IFS(T3926&lt;40,"Lower",T3926&lt;122,"Middle",TRUE,"Upper")</f>
        <v>Middle</v>
      </c>
    </row>
    <row r="3927" spans="1:24" x14ac:dyDescent="0.2">
      <c r="A3927" t="s">
        <v>112</v>
      </c>
      <c r="B3927" t="s">
        <v>1</v>
      </c>
      <c r="C3927" t="s">
        <v>38</v>
      </c>
      <c r="D3927">
        <v>1</v>
      </c>
      <c r="E3927" t="s">
        <v>39</v>
      </c>
      <c r="F3927">
        <v>1</v>
      </c>
      <c r="G3927" t="s">
        <v>43</v>
      </c>
      <c r="H3927">
        <v>3</v>
      </c>
      <c r="I3927" t="s">
        <v>41</v>
      </c>
      <c r="J3927">
        <v>1</v>
      </c>
      <c r="K3927">
        <v>228</v>
      </c>
      <c r="L3927" t="s">
        <v>7</v>
      </c>
      <c r="M3927">
        <v>1</v>
      </c>
      <c r="N3927" t="s">
        <v>15</v>
      </c>
      <c r="O3927">
        <v>1</v>
      </c>
      <c r="P3927" t="s">
        <v>14</v>
      </c>
      <c r="Q3927">
        <v>5</v>
      </c>
      <c r="R3927" t="s">
        <v>46</v>
      </c>
      <c r="S3927">
        <v>2</v>
      </c>
      <c r="T3927">
        <v>108</v>
      </c>
      <c r="U3927">
        <v>75.2</v>
      </c>
      <c r="V3927">
        <v>77.099998499999998</v>
      </c>
      <c r="W3927" t="str">
        <f>_xlfn.XLOOKUP(M3927,ActionReference[Action],ActionReference[Reference])</f>
        <v>Approved</v>
      </c>
      <c r="X3927" t="str" cm="1">
        <f t="array" ref="X3927">_xlfn.IFS(T3927&lt;40,"Lower",T3927&lt;122,"Middle",TRUE,"Upper")</f>
        <v>Middle</v>
      </c>
    </row>
    <row r="3928" spans="1:24" x14ac:dyDescent="0.2">
      <c r="A3928" t="s">
        <v>142</v>
      </c>
      <c r="B3928" t="s">
        <v>1</v>
      </c>
      <c r="C3928" t="s">
        <v>38</v>
      </c>
      <c r="D3928">
        <v>1</v>
      </c>
      <c r="E3928" t="s">
        <v>39</v>
      </c>
      <c r="F3928">
        <v>1</v>
      </c>
      <c r="G3928" t="s">
        <v>40</v>
      </c>
      <c r="H3928">
        <v>1</v>
      </c>
      <c r="I3928" t="s">
        <v>41</v>
      </c>
      <c r="J3928">
        <v>1</v>
      </c>
      <c r="K3928">
        <v>257</v>
      </c>
      <c r="L3928" t="s">
        <v>7</v>
      </c>
      <c r="M3928">
        <v>1</v>
      </c>
      <c r="N3928" t="s">
        <v>16</v>
      </c>
      <c r="O3928">
        <v>2</v>
      </c>
      <c r="P3928" t="s">
        <v>14</v>
      </c>
      <c r="Q3928">
        <v>5</v>
      </c>
      <c r="R3928" t="s">
        <v>47</v>
      </c>
      <c r="S3928">
        <v>1</v>
      </c>
      <c r="T3928">
        <v>95</v>
      </c>
      <c r="U3928">
        <v>84.4</v>
      </c>
      <c r="V3928">
        <v>126.650002</v>
      </c>
      <c r="W3928" t="str">
        <f>_xlfn.XLOOKUP(M3928,ActionReference[Action],ActionReference[Reference])</f>
        <v>Approved</v>
      </c>
      <c r="X3928" t="str" cm="1">
        <f t="array" ref="X3928">_xlfn.IFS(T3928&lt;40,"Lower",T3928&lt;122,"Middle",TRUE,"Upper")</f>
        <v>Middle</v>
      </c>
    </row>
    <row r="3929" spans="1:24" x14ac:dyDescent="0.2">
      <c r="A3929" t="s">
        <v>116</v>
      </c>
      <c r="B3929" t="s">
        <v>1</v>
      </c>
      <c r="C3929" t="s">
        <v>42</v>
      </c>
      <c r="D3929">
        <v>2</v>
      </c>
      <c r="E3929" t="s">
        <v>39</v>
      </c>
      <c r="F3929">
        <v>1</v>
      </c>
      <c r="G3929" t="s">
        <v>43</v>
      </c>
      <c r="H3929">
        <v>3</v>
      </c>
      <c r="I3929" t="s">
        <v>41</v>
      </c>
      <c r="J3929">
        <v>1</v>
      </c>
      <c r="K3929">
        <v>149</v>
      </c>
      <c r="L3929" t="s">
        <v>6</v>
      </c>
      <c r="M3929">
        <v>3</v>
      </c>
      <c r="N3929" t="s">
        <v>16</v>
      </c>
      <c r="O3929">
        <v>2</v>
      </c>
      <c r="P3929" t="s">
        <v>14</v>
      </c>
      <c r="Q3929">
        <v>5</v>
      </c>
      <c r="R3929" t="s">
        <v>46</v>
      </c>
      <c r="S3929">
        <v>2</v>
      </c>
      <c r="T3929">
        <v>85</v>
      </c>
      <c r="U3929">
        <v>49.3</v>
      </c>
      <c r="V3929">
        <v>120.80999799999999</v>
      </c>
      <c r="W3929" t="str">
        <f>_xlfn.XLOOKUP(M3929,ActionReference[Action],ActionReference[Reference])</f>
        <v>Denied</v>
      </c>
      <c r="X3929" t="str" cm="1">
        <f t="array" ref="X3929">_xlfn.IFS(T3929&lt;40,"Lower",T3929&lt;122,"Middle",TRUE,"Upper")</f>
        <v>Middle</v>
      </c>
    </row>
    <row r="3930" spans="1:24" x14ac:dyDescent="0.2">
      <c r="A3930">
        <v>7527300003</v>
      </c>
      <c r="B3930" t="s">
        <v>1</v>
      </c>
      <c r="C3930" t="s">
        <v>38</v>
      </c>
      <c r="D3930">
        <v>1</v>
      </c>
      <c r="E3930" t="s">
        <v>39</v>
      </c>
      <c r="F3930">
        <v>1</v>
      </c>
      <c r="G3930" t="s">
        <v>40</v>
      </c>
      <c r="H3930">
        <v>1</v>
      </c>
      <c r="I3930" t="s">
        <v>41</v>
      </c>
      <c r="J3930">
        <v>1</v>
      </c>
      <c r="K3930">
        <v>370</v>
      </c>
      <c r="L3930" t="s">
        <v>7</v>
      </c>
      <c r="M3930">
        <v>1</v>
      </c>
      <c r="N3930" t="s">
        <v>16</v>
      </c>
      <c r="O3930">
        <v>2</v>
      </c>
      <c r="P3930" t="s">
        <v>9</v>
      </c>
      <c r="Q3930">
        <v>2</v>
      </c>
      <c r="R3930" t="s">
        <v>47</v>
      </c>
      <c r="S3930">
        <v>1</v>
      </c>
      <c r="T3930">
        <v>164</v>
      </c>
      <c r="U3930">
        <v>107.6</v>
      </c>
      <c r="V3930">
        <v>144.009995</v>
      </c>
      <c r="W3930" t="str">
        <f>_xlfn.XLOOKUP(M3930,ActionReference[Action],ActionReference[Reference])</f>
        <v>Approved</v>
      </c>
      <c r="X3930" t="str" cm="1">
        <f t="array" ref="X3930">_xlfn.IFS(T3930&lt;40,"Lower",T3930&lt;122,"Middle",TRUE,"Upper")</f>
        <v>Upper</v>
      </c>
    </row>
    <row r="3931" spans="1:24" x14ac:dyDescent="0.2">
      <c r="A3931" t="s">
        <v>87</v>
      </c>
      <c r="B3931" t="s">
        <v>1</v>
      </c>
      <c r="C3931" t="s">
        <v>42</v>
      </c>
      <c r="D3931">
        <v>2</v>
      </c>
      <c r="E3931" t="s">
        <v>39</v>
      </c>
      <c r="F3931">
        <v>1</v>
      </c>
      <c r="G3931" t="s">
        <v>40</v>
      </c>
      <c r="H3931">
        <v>1</v>
      </c>
      <c r="I3931" t="s">
        <v>41</v>
      </c>
      <c r="J3931">
        <v>1</v>
      </c>
      <c r="K3931">
        <v>168</v>
      </c>
      <c r="L3931" t="s">
        <v>7</v>
      </c>
      <c r="M3931">
        <v>1</v>
      </c>
      <c r="N3931" t="s">
        <v>16</v>
      </c>
      <c r="O3931">
        <v>2</v>
      </c>
      <c r="P3931" t="s">
        <v>10</v>
      </c>
      <c r="Q3931">
        <v>3</v>
      </c>
      <c r="R3931" t="s">
        <v>46</v>
      </c>
      <c r="S3931">
        <v>2</v>
      </c>
      <c r="T3931">
        <v>50</v>
      </c>
      <c r="U3931">
        <v>59.8</v>
      </c>
      <c r="V3931">
        <v>61.009998299999999</v>
      </c>
      <c r="W3931" t="str">
        <f>_xlfn.XLOOKUP(M3931,ActionReference[Action],ActionReference[Reference])</f>
        <v>Approved</v>
      </c>
      <c r="X3931" t="str" cm="1">
        <f t="array" ref="X3931">_xlfn.IFS(T3931&lt;40,"Lower",T3931&lt;122,"Middle",TRUE,"Upper")</f>
        <v>Middle</v>
      </c>
    </row>
    <row r="3932" spans="1:24" x14ac:dyDescent="0.2">
      <c r="A3932" t="s">
        <v>65</v>
      </c>
      <c r="B3932" t="s">
        <v>1</v>
      </c>
      <c r="C3932" t="s">
        <v>38</v>
      </c>
      <c r="D3932">
        <v>1</v>
      </c>
      <c r="E3932" t="s">
        <v>39</v>
      </c>
      <c r="F3932">
        <v>1</v>
      </c>
      <c r="G3932" t="s">
        <v>43</v>
      </c>
      <c r="H3932">
        <v>3</v>
      </c>
      <c r="I3932" t="s">
        <v>41</v>
      </c>
      <c r="J3932">
        <v>1</v>
      </c>
      <c r="K3932">
        <v>189</v>
      </c>
      <c r="L3932" t="s">
        <v>7</v>
      </c>
      <c r="M3932">
        <v>1</v>
      </c>
      <c r="N3932" t="s">
        <v>16</v>
      </c>
      <c r="O3932">
        <v>2</v>
      </c>
      <c r="P3932" t="s">
        <v>10</v>
      </c>
      <c r="Q3932">
        <v>3</v>
      </c>
      <c r="R3932" t="s">
        <v>47</v>
      </c>
      <c r="S3932">
        <v>1</v>
      </c>
      <c r="T3932">
        <v>38</v>
      </c>
      <c r="U3932">
        <v>77.5</v>
      </c>
      <c r="V3932">
        <v>51.540000900000003</v>
      </c>
      <c r="W3932" t="str">
        <f>_xlfn.XLOOKUP(M3932,ActionReference[Action],ActionReference[Reference])</f>
        <v>Approved</v>
      </c>
      <c r="X3932" t="str" cm="1">
        <f t="array" ref="X3932">_xlfn.IFS(T3932&lt;40,"Lower",T3932&lt;122,"Middle",TRUE,"Upper")</f>
        <v>Lower</v>
      </c>
    </row>
    <row r="3933" spans="1:24" x14ac:dyDescent="0.2">
      <c r="A3933" t="s">
        <v>103</v>
      </c>
      <c r="B3933" t="s">
        <v>1</v>
      </c>
      <c r="C3933" t="s">
        <v>38</v>
      </c>
      <c r="D3933">
        <v>1</v>
      </c>
      <c r="E3933" t="s">
        <v>54</v>
      </c>
      <c r="F3933">
        <v>2</v>
      </c>
      <c r="G3933" t="s">
        <v>40</v>
      </c>
      <c r="H3933">
        <v>1</v>
      </c>
      <c r="I3933" t="s">
        <v>41</v>
      </c>
      <c r="J3933">
        <v>1</v>
      </c>
      <c r="K3933">
        <v>100</v>
      </c>
      <c r="L3933" t="s">
        <v>53</v>
      </c>
      <c r="M3933">
        <v>2</v>
      </c>
      <c r="N3933" t="s">
        <v>16</v>
      </c>
      <c r="O3933">
        <v>2</v>
      </c>
      <c r="P3933" t="s">
        <v>14</v>
      </c>
      <c r="Q3933">
        <v>5</v>
      </c>
      <c r="R3933" t="s">
        <v>47</v>
      </c>
      <c r="S3933">
        <v>1</v>
      </c>
      <c r="T3933">
        <v>89</v>
      </c>
      <c r="U3933">
        <v>49.1</v>
      </c>
      <c r="V3933">
        <v>51.590000199999999</v>
      </c>
      <c r="W3933" t="str">
        <f>_xlfn.XLOOKUP(M3933,ActionReference[Action],ActionReference[Reference])</f>
        <v>Approved</v>
      </c>
      <c r="X3933" t="str" cm="1">
        <f t="array" ref="X3933">_xlfn.IFS(T3933&lt;40,"Lower",T3933&lt;122,"Middle",TRUE,"Upper")</f>
        <v>Middle</v>
      </c>
    </row>
    <row r="3934" spans="1:24" x14ac:dyDescent="0.2">
      <c r="A3934" t="s">
        <v>167</v>
      </c>
      <c r="B3934" t="s">
        <v>1</v>
      </c>
      <c r="C3934" t="s">
        <v>42</v>
      </c>
      <c r="D3934">
        <v>2</v>
      </c>
      <c r="E3934" t="s">
        <v>39</v>
      </c>
      <c r="F3934">
        <v>1</v>
      </c>
      <c r="G3934" t="s">
        <v>40</v>
      </c>
      <c r="H3934">
        <v>1</v>
      </c>
      <c r="I3934" t="s">
        <v>41</v>
      </c>
      <c r="J3934">
        <v>1</v>
      </c>
      <c r="K3934">
        <v>268</v>
      </c>
      <c r="L3934" t="s">
        <v>7</v>
      </c>
      <c r="M3934">
        <v>1</v>
      </c>
      <c r="N3934" t="s">
        <v>16</v>
      </c>
      <c r="O3934">
        <v>2</v>
      </c>
      <c r="P3934" t="s">
        <v>14</v>
      </c>
      <c r="Q3934">
        <v>5</v>
      </c>
      <c r="R3934" t="s">
        <v>47</v>
      </c>
      <c r="S3934">
        <v>1</v>
      </c>
      <c r="T3934">
        <v>92</v>
      </c>
      <c r="U3934">
        <v>89.8</v>
      </c>
      <c r="V3934">
        <v>123.260002</v>
      </c>
      <c r="W3934" t="str">
        <f>_xlfn.XLOOKUP(M3934,ActionReference[Action],ActionReference[Reference])</f>
        <v>Approved</v>
      </c>
      <c r="X3934" t="str" cm="1">
        <f t="array" ref="X3934">_xlfn.IFS(T3934&lt;40,"Lower",T3934&lt;122,"Middle",TRUE,"Upper")</f>
        <v>Middle</v>
      </c>
    </row>
    <row r="3935" spans="1:24" x14ac:dyDescent="0.2">
      <c r="A3935">
        <v>1100900005</v>
      </c>
      <c r="B3935" t="s">
        <v>1</v>
      </c>
      <c r="C3935" t="s">
        <v>38</v>
      </c>
      <c r="D3935">
        <v>1</v>
      </c>
      <c r="E3935" t="s">
        <v>39</v>
      </c>
      <c r="F3935">
        <v>1</v>
      </c>
      <c r="G3935" t="s">
        <v>40</v>
      </c>
      <c r="H3935">
        <v>1</v>
      </c>
      <c r="I3935" t="s">
        <v>41</v>
      </c>
      <c r="J3935">
        <v>1</v>
      </c>
      <c r="K3935">
        <v>144</v>
      </c>
      <c r="L3935" t="s">
        <v>7</v>
      </c>
      <c r="M3935">
        <v>1</v>
      </c>
      <c r="N3935" t="s">
        <v>16</v>
      </c>
      <c r="O3935">
        <v>2</v>
      </c>
      <c r="P3935" t="s">
        <v>14</v>
      </c>
      <c r="Q3935">
        <v>5</v>
      </c>
      <c r="R3935" t="s">
        <v>47</v>
      </c>
      <c r="S3935">
        <v>1</v>
      </c>
      <c r="T3935">
        <v>170</v>
      </c>
      <c r="U3935">
        <v>73.400000000000006</v>
      </c>
      <c r="V3935">
        <v>42.159999800000001</v>
      </c>
      <c r="W3935" t="str">
        <f>_xlfn.XLOOKUP(M3935,ActionReference[Action],ActionReference[Reference])</f>
        <v>Approved</v>
      </c>
      <c r="X3935" t="str" cm="1">
        <f t="array" ref="X3935">_xlfn.IFS(T3935&lt;40,"Lower",T3935&lt;122,"Middle",TRUE,"Upper")</f>
        <v>Upper</v>
      </c>
    </row>
    <row r="3936" spans="1:24" x14ac:dyDescent="0.2">
      <c r="A3936" t="s">
        <v>68</v>
      </c>
      <c r="B3936" t="s">
        <v>1</v>
      </c>
      <c r="C3936" t="s">
        <v>38</v>
      </c>
      <c r="D3936">
        <v>1</v>
      </c>
      <c r="E3936" t="s">
        <v>39</v>
      </c>
      <c r="F3936">
        <v>1</v>
      </c>
      <c r="G3936" t="s">
        <v>40</v>
      </c>
      <c r="H3936">
        <v>1</v>
      </c>
      <c r="I3936" t="s">
        <v>50</v>
      </c>
      <c r="J3936">
        <v>2</v>
      </c>
      <c r="K3936">
        <v>221</v>
      </c>
      <c r="L3936" t="s">
        <v>7</v>
      </c>
      <c r="M3936">
        <v>1</v>
      </c>
      <c r="N3936" t="s">
        <v>16</v>
      </c>
      <c r="O3936">
        <v>2</v>
      </c>
      <c r="P3936" t="s">
        <v>14</v>
      </c>
      <c r="Q3936">
        <v>5</v>
      </c>
      <c r="R3936" t="s">
        <v>47</v>
      </c>
      <c r="S3936">
        <v>1</v>
      </c>
      <c r="T3936">
        <v>141</v>
      </c>
      <c r="U3936">
        <v>65.5</v>
      </c>
      <c r="V3936">
        <v>224.020004</v>
      </c>
      <c r="W3936" t="str">
        <f>_xlfn.XLOOKUP(M3936,ActionReference[Action],ActionReference[Reference])</f>
        <v>Approved</v>
      </c>
      <c r="X3936" t="str" cm="1">
        <f t="array" ref="X3936">_xlfn.IFS(T3936&lt;40,"Lower",T3936&lt;122,"Middle",TRUE,"Upper")</f>
        <v>Upper</v>
      </c>
    </row>
    <row r="3937" spans="1:24" x14ac:dyDescent="0.2">
      <c r="A3937">
        <v>7197000003</v>
      </c>
      <c r="B3937" t="s">
        <v>1</v>
      </c>
      <c r="C3937" t="s">
        <v>38</v>
      </c>
      <c r="D3937">
        <v>1</v>
      </c>
      <c r="E3937" t="s">
        <v>39</v>
      </c>
      <c r="F3937">
        <v>1</v>
      </c>
      <c r="G3937" t="s">
        <v>43</v>
      </c>
      <c r="H3937">
        <v>3</v>
      </c>
      <c r="I3937" t="s">
        <v>41</v>
      </c>
      <c r="J3937">
        <v>1</v>
      </c>
      <c r="K3937">
        <v>90</v>
      </c>
      <c r="L3937" t="s">
        <v>7</v>
      </c>
      <c r="M3937">
        <v>1</v>
      </c>
      <c r="N3937" t="s">
        <v>16</v>
      </c>
      <c r="O3937">
        <v>2</v>
      </c>
      <c r="P3937" t="s">
        <v>14</v>
      </c>
      <c r="Q3937">
        <v>5</v>
      </c>
      <c r="R3937" t="s">
        <v>46</v>
      </c>
      <c r="S3937">
        <v>2</v>
      </c>
      <c r="T3937">
        <v>57</v>
      </c>
      <c r="U3937">
        <v>68</v>
      </c>
      <c r="V3937">
        <v>75.629997299999999</v>
      </c>
      <c r="W3937" t="str">
        <f>_xlfn.XLOOKUP(M3937,ActionReference[Action],ActionReference[Reference])</f>
        <v>Approved</v>
      </c>
      <c r="X3937" t="str" cm="1">
        <f t="array" ref="X3937">_xlfn.IFS(T3937&lt;40,"Lower",T3937&lt;122,"Middle",TRUE,"Upper")</f>
        <v>Middle</v>
      </c>
    </row>
    <row r="3938" spans="1:24" x14ac:dyDescent="0.2">
      <c r="A3938" t="s">
        <v>168</v>
      </c>
      <c r="B3938" t="s">
        <v>1</v>
      </c>
      <c r="C3938" t="s">
        <v>38</v>
      </c>
      <c r="D3938">
        <v>1</v>
      </c>
      <c r="E3938" t="s">
        <v>54</v>
      </c>
      <c r="F3938">
        <v>2</v>
      </c>
      <c r="G3938" t="s">
        <v>40</v>
      </c>
      <c r="H3938">
        <v>1</v>
      </c>
      <c r="I3938" t="s">
        <v>50</v>
      </c>
      <c r="J3938">
        <v>2</v>
      </c>
      <c r="K3938">
        <v>110</v>
      </c>
      <c r="L3938" t="s">
        <v>44</v>
      </c>
      <c r="M3938">
        <v>6</v>
      </c>
      <c r="N3938" t="s">
        <v>16</v>
      </c>
      <c r="O3938">
        <v>2</v>
      </c>
      <c r="P3938" t="s">
        <v>14</v>
      </c>
      <c r="Q3938">
        <v>5</v>
      </c>
      <c r="R3938" t="s">
        <v>46</v>
      </c>
      <c r="S3938">
        <v>2</v>
      </c>
      <c r="T3938">
        <v>73</v>
      </c>
      <c r="U3938">
        <v>65.3</v>
      </c>
      <c r="V3938">
        <v>79.129997299999999</v>
      </c>
      <c r="W3938" t="str">
        <f>_xlfn.XLOOKUP(M3938,ActionReference[Action],ActionReference[Reference])</f>
        <v>Approved</v>
      </c>
      <c r="X3938" t="str" cm="1">
        <f t="array" ref="X3938">_xlfn.IFS(T3938&lt;40,"Lower",T3938&lt;122,"Middle",TRUE,"Upper")</f>
        <v>Middle</v>
      </c>
    </row>
    <row r="3939" spans="1:24" x14ac:dyDescent="0.2">
      <c r="A3939" t="s">
        <v>70</v>
      </c>
      <c r="B3939" t="s">
        <v>1</v>
      </c>
      <c r="C3939" t="s">
        <v>42</v>
      </c>
      <c r="D3939">
        <v>2</v>
      </c>
      <c r="E3939" t="s">
        <v>39</v>
      </c>
      <c r="F3939">
        <v>1</v>
      </c>
      <c r="G3939" t="s">
        <v>40</v>
      </c>
      <c r="H3939">
        <v>1</v>
      </c>
      <c r="I3939" t="s">
        <v>41</v>
      </c>
      <c r="J3939">
        <v>1</v>
      </c>
      <c r="K3939">
        <v>139</v>
      </c>
      <c r="L3939" t="s">
        <v>7</v>
      </c>
      <c r="M3939">
        <v>1</v>
      </c>
      <c r="N3939" t="s">
        <v>16</v>
      </c>
      <c r="O3939">
        <v>2</v>
      </c>
      <c r="P3939" t="s">
        <v>14</v>
      </c>
      <c r="Q3939">
        <v>5</v>
      </c>
      <c r="R3939" t="s">
        <v>46</v>
      </c>
      <c r="S3939">
        <v>2</v>
      </c>
      <c r="T3939">
        <v>38</v>
      </c>
      <c r="U3939">
        <v>59.8</v>
      </c>
      <c r="V3939">
        <v>85.779998800000001</v>
      </c>
      <c r="W3939" t="str">
        <f>_xlfn.XLOOKUP(M3939,ActionReference[Action],ActionReference[Reference])</f>
        <v>Approved</v>
      </c>
      <c r="X3939" t="str" cm="1">
        <f t="array" ref="X3939">_xlfn.IFS(T3939&lt;40,"Lower",T3939&lt;122,"Middle",TRUE,"Upper")</f>
        <v>Lower</v>
      </c>
    </row>
    <row r="3940" spans="1:24" x14ac:dyDescent="0.2">
      <c r="A3940" t="s">
        <v>169</v>
      </c>
      <c r="B3940" t="s">
        <v>1</v>
      </c>
      <c r="C3940" t="s">
        <v>51</v>
      </c>
      <c r="D3940">
        <v>4</v>
      </c>
      <c r="E3940" t="s">
        <v>39</v>
      </c>
      <c r="F3940">
        <v>1</v>
      </c>
      <c r="G3940" t="s">
        <v>40</v>
      </c>
      <c r="H3940">
        <v>1</v>
      </c>
      <c r="I3940" t="s">
        <v>41</v>
      </c>
      <c r="J3940">
        <v>1</v>
      </c>
      <c r="K3940">
        <v>190</v>
      </c>
      <c r="L3940" t="s">
        <v>7</v>
      </c>
      <c r="M3940">
        <v>1</v>
      </c>
      <c r="N3940" t="s">
        <v>16</v>
      </c>
      <c r="O3940">
        <v>2</v>
      </c>
      <c r="P3940" t="s">
        <v>14</v>
      </c>
      <c r="Q3940">
        <v>5</v>
      </c>
      <c r="R3940" t="s">
        <v>47</v>
      </c>
      <c r="S3940">
        <v>1</v>
      </c>
      <c r="T3940">
        <v>61</v>
      </c>
      <c r="U3940">
        <v>70.8</v>
      </c>
      <c r="V3940">
        <v>108.339996</v>
      </c>
      <c r="W3940" t="str">
        <f>_xlfn.XLOOKUP(M3940,ActionReference[Action],ActionReference[Reference])</f>
        <v>Approved</v>
      </c>
      <c r="X3940" t="str" cm="1">
        <f t="array" ref="X3940">_xlfn.IFS(T3940&lt;40,"Lower",T3940&lt;122,"Middle",TRUE,"Upper")</f>
        <v>Middle</v>
      </c>
    </row>
    <row r="3941" spans="1:24" x14ac:dyDescent="0.2">
      <c r="A3941">
        <v>7197000003</v>
      </c>
      <c r="B3941" t="s">
        <v>1</v>
      </c>
      <c r="C3941" t="s">
        <v>42</v>
      </c>
      <c r="D3941">
        <v>2</v>
      </c>
      <c r="E3941" t="s">
        <v>39</v>
      </c>
      <c r="F3941">
        <v>1</v>
      </c>
      <c r="G3941" t="s">
        <v>43</v>
      </c>
      <c r="H3941">
        <v>3</v>
      </c>
      <c r="I3941" t="s">
        <v>41</v>
      </c>
      <c r="J3941">
        <v>1</v>
      </c>
      <c r="K3941">
        <v>150</v>
      </c>
      <c r="L3941" t="s">
        <v>7</v>
      </c>
      <c r="M3941">
        <v>1</v>
      </c>
      <c r="N3941" t="s">
        <v>16</v>
      </c>
      <c r="O3941">
        <v>2</v>
      </c>
      <c r="P3941" t="s">
        <v>10</v>
      </c>
      <c r="Q3941">
        <v>3</v>
      </c>
      <c r="R3941" t="s">
        <v>47</v>
      </c>
      <c r="S3941">
        <v>1</v>
      </c>
      <c r="T3941">
        <v>42</v>
      </c>
      <c r="U3941">
        <v>91.1</v>
      </c>
      <c r="V3941">
        <v>54.700000799999998</v>
      </c>
      <c r="W3941" t="str">
        <f>_xlfn.XLOOKUP(M3941,ActionReference[Action],ActionReference[Reference])</f>
        <v>Approved</v>
      </c>
      <c r="X3941" t="str" cm="1">
        <f t="array" ref="X3941">_xlfn.IFS(T3941&lt;40,"Lower",T3941&lt;122,"Middle",TRUE,"Upper")</f>
        <v>Middle</v>
      </c>
    </row>
    <row r="3942" spans="1:24" x14ac:dyDescent="0.2">
      <c r="A3942" t="s">
        <v>170</v>
      </c>
      <c r="B3942" t="s">
        <v>1</v>
      </c>
      <c r="C3942" t="s">
        <v>38</v>
      </c>
      <c r="D3942">
        <v>1</v>
      </c>
      <c r="E3942" t="s">
        <v>39</v>
      </c>
      <c r="F3942">
        <v>1</v>
      </c>
      <c r="G3942" t="s">
        <v>40</v>
      </c>
      <c r="H3942">
        <v>1</v>
      </c>
      <c r="I3942" t="s">
        <v>41</v>
      </c>
      <c r="J3942">
        <v>1</v>
      </c>
      <c r="K3942">
        <v>9</v>
      </c>
      <c r="L3942" t="s">
        <v>7</v>
      </c>
      <c r="M3942">
        <v>1</v>
      </c>
      <c r="N3942" t="s">
        <v>16</v>
      </c>
      <c r="O3942">
        <v>2</v>
      </c>
      <c r="P3942" t="s">
        <v>10</v>
      </c>
      <c r="Q3942">
        <v>3</v>
      </c>
      <c r="R3942" t="s">
        <v>46</v>
      </c>
      <c r="S3942">
        <v>2</v>
      </c>
      <c r="T3942">
        <v>48</v>
      </c>
      <c r="U3942">
        <v>89.8</v>
      </c>
      <c r="V3942">
        <v>108.900002</v>
      </c>
      <c r="W3942" t="str">
        <f>_xlfn.XLOOKUP(M3942,ActionReference[Action],ActionReference[Reference])</f>
        <v>Approved</v>
      </c>
      <c r="X3942" t="str" cm="1">
        <f t="array" ref="X3942">_xlfn.IFS(T3942&lt;40,"Lower",T3942&lt;122,"Middle",TRUE,"Upper")</f>
        <v>Middle</v>
      </c>
    </row>
    <row r="3943" spans="1:24" x14ac:dyDescent="0.2">
      <c r="A3943" t="s">
        <v>70</v>
      </c>
      <c r="B3943" t="s">
        <v>1</v>
      </c>
      <c r="C3943" t="s">
        <v>38</v>
      </c>
      <c r="D3943">
        <v>1</v>
      </c>
      <c r="E3943" t="s">
        <v>39</v>
      </c>
      <c r="F3943">
        <v>1</v>
      </c>
      <c r="G3943" t="s">
        <v>43</v>
      </c>
      <c r="H3943">
        <v>3</v>
      </c>
      <c r="I3943" t="s">
        <v>41</v>
      </c>
      <c r="J3943">
        <v>1</v>
      </c>
      <c r="K3943">
        <v>176</v>
      </c>
      <c r="L3943" t="s">
        <v>7</v>
      </c>
      <c r="M3943">
        <v>1</v>
      </c>
      <c r="N3943" t="s">
        <v>16</v>
      </c>
      <c r="O3943">
        <v>2</v>
      </c>
      <c r="P3943" t="s">
        <v>14</v>
      </c>
      <c r="Q3943">
        <v>5</v>
      </c>
      <c r="R3943" t="s">
        <v>46</v>
      </c>
      <c r="S3943">
        <v>2</v>
      </c>
      <c r="T3943">
        <v>64</v>
      </c>
      <c r="U3943">
        <v>47.3</v>
      </c>
      <c r="V3943">
        <v>147.279999</v>
      </c>
      <c r="W3943" t="str">
        <f>_xlfn.XLOOKUP(M3943,ActionReference[Action],ActionReference[Reference])</f>
        <v>Approved</v>
      </c>
      <c r="X3943" t="str" cm="1">
        <f t="array" ref="X3943">_xlfn.IFS(T3943&lt;40,"Lower",T3943&lt;122,"Middle",TRUE,"Upper")</f>
        <v>Middle</v>
      </c>
    </row>
    <row r="3944" spans="1:24" x14ac:dyDescent="0.2">
      <c r="A3944">
        <v>7197000003</v>
      </c>
      <c r="B3944" t="s">
        <v>1</v>
      </c>
      <c r="C3944" t="s">
        <v>38</v>
      </c>
      <c r="D3944">
        <v>1</v>
      </c>
      <c r="E3944" t="s">
        <v>39</v>
      </c>
      <c r="F3944">
        <v>1</v>
      </c>
      <c r="G3944" t="s">
        <v>43</v>
      </c>
      <c r="H3944">
        <v>3</v>
      </c>
      <c r="I3944" t="s">
        <v>41</v>
      </c>
      <c r="J3944">
        <v>1</v>
      </c>
      <c r="K3944">
        <v>198</v>
      </c>
      <c r="L3944" t="s">
        <v>7</v>
      </c>
      <c r="M3944">
        <v>1</v>
      </c>
      <c r="N3944" t="s">
        <v>16</v>
      </c>
      <c r="O3944">
        <v>2</v>
      </c>
      <c r="P3944" t="s">
        <v>14</v>
      </c>
      <c r="Q3944">
        <v>5</v>
      </c>
      <c r="R3944" t="s">
        <v>46</v>
      </c>
      <c r="S3944">
        <v>2</v>
      </c>
      <c r="T3944">
        <v>83</v>
      </c>
      <c r="U3944">
        <v>59.8</v>
      </c>
      <c r="V3944">
        <v>129.66999799999999</v>
      </c>
      <c r="W3944" t="str">
        <f>_xlfn.XLOOKUP(M3944,ActionReference[Action],ActionReference[Reference])</f>
        <v>Approved</v>
      </c>
      <c r="X3944" t="str" cm="1">
        <f t="array" ref="X3944">_xlfn.IFS(T3944&lt;40,"Lower",T3944&lt;122,"Middle",TRUE,"Upper")</f>
        <v>Middle</v>
      </c>
    </row>
    <row r="3945" spans="1:24" x14ac:dyDescent="0.2">
      <c r="A3945" t="s">
        <v>171</v>
      </c>
      <c r="B3945" t="s">
        <v>1</v>
      </c>
      <c r="C3945" t="s">
        <v>38</v>
      </c>
      <c r="D3945">
        <v>1</v>
      </c>
      <c r="E3945" t="s">
        <v>39</v>
      </c>
      <c r="F3945">
        <v>1</v>
      </c>
      <c r="G3945" t="s">
        <v>40</v>
      </c>
      <c r="H3945">
        <v>1</v>
      </c>
      <c r="I3945" t="s">
        <v>41</v>
      </c>
      <c r="J3945">
        <v>1</v>
      </c>
      <c r="K3945">
        <v>73</v>
      </c>
      <c r="L3945" t="s">
        <v>7</v>
      </c>
      <c r="M3945">
        <v>1</v>
      </c>
      <c r="N3945" t="s">
        <v>16</v>
      </c>
      <c r="O3945">
        <v>2</v>
      </c>
      <c r="P3945" t="s">
        <v>14</v>
      </c>
      <c r="Q3945">
        <v>5</v>
      </c>
      <c r="R3945" t="s">
        <v>47</v>
      </c>
      <c r="S3945">
        <v>1</v>
      </c>
      <c r="T3945">
        <v>177</v>
      </c>
      <c r="U3945">
        <v>55.2</v>
      </c>
      <c r="V3945">
        <v>100.239998</v>
      </c>
      <c r="W3945" t="str">
        <f>_xlfn.XLOOKUP(M3945,ActionReference[Action],ActionReference[Reference])</f>
        <v>Approved</v>
      </c>
      <c r="X3945" t="str" cm="1">
        <f t="array" ref="X3945">_xlfn.IFS(T3945&lt;40,"Lower",T3945&lt;122,"Middle",TRUE,"Upper")</f>
        <v>Upper</v>
      </c>
    </row>
    <row r="3946" spans="1:24" x14ac:dyDescent="0.2">
      <c r="A3946">
        <v>7687600009</v>
      </c>
      <c r="B3946" t="s">
        <v>1</v>
      </c>
      <c r="C3946" t="s">
        <v>45</v>
      </c>
      <c r="D3946">
        <v>3</v>
      </c>
      <c r="E3946" t="s">
        <v>39</v>
      </c>
      <c r="F3946">
        <v>1</v>
      </c>
      <c r="G3946" t="s">
        <v>40</v>
      </c>
      <c r="H3946">
        <v>1</v>
      </c>
      <c r="I3946" t="s">
        <v>41</v>
      </c>
      <c r="J3946">
        <v>1</v>
      </c>
      <c r="K3946">
        <v>102</v>
      </c>
      <c r="L3946" t="s">
        <v>7</v>
      </c>
      <c r="M3946">
        <v>1</v>
      </c>
      <c r="N3946" t="s">
        <v>16</v>
      </c>
      <c r="O3946">
        <v>2</v>
      </c>
      <c r="P3946" t="s">
        <v>10</v>
      </c>
      <c r="Q3946">
        <v>3</v>
      </c>
      <c r="R3946" t="s">
        <v>47</v>
      </c>
      <c r="S3946">
        <v>1</v>
      </c>
      <c r="T3946">
        <v>48</v>
      </c>
      <c r="U3946">
        <v>79.599999999999994</v>
      </c>
      <c r="V3946">
        <v>102.379997</v>
      </c>
      <c r="W3946" t="str">
        <f>_xlfn.XLOOKUP(M3946,ActionReference[Action],ActionReference[Reference])</f>
        <v>Approved</v>
      </c>
      <c r="X3946" t="str" cm="1">
        <f t="array" ref="X3946">_xlfn.IFS(T3946&lt;40,"Lower",T3946&lt;122,"Middle",TRUE,"Upper")</f>
        <v>Middle</v>
      </c>
    </row>
    <row r="3947" spans="1:24" x14ac:dyDescent="0.2">
      <c r="A3947">
        <v>1100900005</v>
      </c>
      <c r="B3947" t="s">
        <v>1</v>
      </c>
      <c r="C3947" t="s">
        <v>42</v>
      </c>
      <c r="D3947">
        <v>2</v>
      </c>
      <c r="E3947" t="s">
        <v>39</v>
      </c>
      <c r="F3947">
        <v>1</v>
      </c>
      <c r="G3947" t="s">
        <v>40</v>
      </c>
      <c r="H3947">
        <v>1</v>
      </c>
      <c r="I3947" t="s">
        <v>41</v>
      </c>
      <c r="J3947">
        <v>1</v>
      </c>
      <c r="K3947">
        <v>81</v>
      </c>
      <c r="L3947" t="s">
        <v>7</v>
      </c>
      <c r="M3947">
        <v>1</v>
      </c>
      <c r="N3947" t="s">
        <v>16</v>
      </c>
      <c r="O3947">
        <v>2</v>
      </c>
      <c r="P3947" t="s">
        <v>14</v>
      </c>
      <c r="Q3947">
        <v>5</v>
      </c>
      <c r="R3947" t="s">
        <v>46</v>
      </c>
      <c r="S3947">
        <v>2</v>
      </c>
      <c r="T3947">
        <v>48</v>
      </c>
      <c r="U3947">
        <v>54.2</v>
      </c>
      <c r="V3947">
        <v>85.319999699999997</v>
      </c>
      <c r="W3947" t="str">
        <f>_xlfn.XLOOKUP(M3947,ActionReference[Action],ActionReference[Reference])</f>
        <v>Approved</v>
      </c>
      <c r="X3947" t="str" cm="1">
        <f t="array" ref="X3947">_xlfn.IFS(T3947&lt;40,"Lower",T3947&lt;122,"Middle",TRUE,"Upper")</f>
        <v>Middle</v>
      </c>
    </row>
    <row r="3948" spans="1:24" x14ac:dyDescent="0.2">
      <c r="A3948" t="s">
        <v>76</v>
      </c>
      <c r="B3948" t="s">
        <v>1</v>
      </c>
      <c r="C3948" t="s">
        <v>38</v>
      </c>
      <c r="D3948">
        <v>1</v>
      </c>
      <c r="E3948" t="s">
        <v>39</v>
      </c>
      <c r="F3948">
        <v>1</v>
      </c>
      <c r="G3948" t="s">
        <v>40</v>
      </c>
      <c r="H3948">
        <v>1</v>
      </c>
      <c r="I3948" t="s">
        <v>41</v>
      </c>
      <c r="J3948">
        <v>1</v>
      </c>
      <c r="K3948">
        <v>308</v>
      </c>
      <c r="L3948" t="s">
        <v>7</v>
      </c>
      <c r="M3948">
        <v>1</v>
      </c>
      <c r="N3948" t="s">
        <v>16</v>
      </c>
      <c r="O3948">
        <v>2</v>
      </c>
      <c r="P3948" t="s">
        <v>14</v>
      </c>
      <c r="Q3948">
        <v>5</v>
      </c>
      <c r="R3948" t="s">
        <v>46</v>
      </c>
      <c r="S3948">
        <v>2</v>
      </c>
      <c r="T3948">
        <v>80</v>
      </c>
      <c r="U3948">
        <v>61.9</v>
      </c>
      <c r="V3948">
        <v>141.550003</v>
      </c>
      <c r="W3948" t="str">
        <f>_xlfn.XLOOKUP(M3948,ActionReference[Action],ActionReference[Reference])</f>
        <v>Approved</v>
      </c>
      <c r="X3948" t="str" cm="1">
        <f t="array" ref="X3948">_xlfn.IFS(T3948&lt;40,"Lower",T3948&lt;122,"Middle",TRUE,"Upper")</f>
        <v>Middle</v>
      </c>
    </row>
    <row r="3949" spans="1:24" x14ac:dyDescent="0.2">
      <c r="A3949">
        <v>7811300008</v>
      </c>
      <c r="B3949" t="s">
        <v>1</v>
      </c>
      <c r="C3949" t="s">
        <v>45</v>
      </c>
      <c r="D3949">
        <v>3</v>
      </c>
      <c r="E3949" t="s">
        <v>39</v>
      </c>
      <c r="F3949">
        <v>1</v>
      </c>
      <c r="G3949" t="s">
        <v>40</v>
      </c>
      <c r="H3949">
        <v>1</v>
      </c>
      <c r="I3949" t="s">
        <v>41</v>
      </c>
      <c r="J3949">
        <v>1</v>
      </c>
      <c r="K3949">
        <v>452</v>
      </c>
      <c r="L3949" t="s">
        <v>7</v>
      </c>
      <c r="M3949">
        <v>1</v>
      </c>
      <c r="N3949" t="s">
        <v>16</v>
      </c>
      <c r="O3949">
        <v>2</v>
      </c>
      <c r="P3949" t="s">
        <v>14</v>
      </c>
      <c r="Q3949">
        <v>5</v>
      </c>
      <c r="R3949" t="s">
        <v>47</v>
      </c>
      <c r="S3949">
        <v>1</v>
      </c>
      <c r="T3949">
        <v>110</v>
      </c>
      <c r="U3949">
        <v>66.2</v>
      </c>
      <c r="V3949">
        <v>111.870003</v>
      </c>
      <c r="W3949" t="str">
        <f>_xlfn.XLOOKUP(M3949,ActionReference[Action],ActionReference[Reference])</f>
        <v>Approved</v>
      </c>
      <c r="X3949" t="str" cm="1">
        <f t="array" ref="X3949">_xlfn.IFS(T3949&lt;40,"Lower",T3949&lt;122,"Middle",TRUE,"Upper")</f>
        <v>Middle</v>
      </c>
    </row>
    <row r="3950" spans="1:24" x14ac:dyDescent="0.2">
      <c r="A3950" t="s">
        <v>158</v>
      </c>
      <c r="B3950" t="s">
        <v>1</v>
      </c>
      <c r="C3950" t="s">
        <v>45</v>
      </c>
      <c r="D3950">
        <v>3</v>
      </c>
      <c r="E3950" t="s">
        <v>39</v>
      </c>
      <c r="F3950">
        <v>1</v>
      </c>
      <c r="G3950" t="s">
        <v>43</v>
      </c>
      <c r="H3950">
        <v>3</v>
      </c>
      <c r="I3950" t="s">
        <v>41</v>
      </c>
      <c r="J3950">
        <v>1</v>
      </c>
      <c r="K3950">
        <v>485</v>
      </c>
      <c r="L3950" t="s">
        <v>7</v>
      </c>
      <c r="M3950">
        <v>1</v>
      </c>
      <c r="N3950" t="s">
        <v>16</v>
      </c>
      <c r="O3950">
        <v>2</v>
      </c>
      <c r="P3950" t="s">
        <v>10</v>
      </c>
      <c r="Q3950">
        <v>3</v>
      </c>
      <c r="R3950" t="s">
        <v>47</v>
      </c>
      <c r="S3950">
        <v>1</v>
      </c>
      <c r="U3950">
        <v>99.6</v>
      </c>
      <c r="V3950">
        <v>108.360001</v>
      </c>
      <c r="W3950" t="str">
        <f>_xlfn.XLOOKUP(M3950,ActionReference[Action],ActionReference[Reference])</f>
        <v>Approved</v>
      </c>
      <c r="X3950" t="str" cm="1">
        <f t="array" ref="X3950">_xlfn.IFS(T3950&lt;40,"Lower",T3950&lt;122,"Middle",TRUE,"Upper")</f>
        <v>Lower</v>
      </c>
    </row>
    <row r="3951" spans="1:24" x14ac:dyDescent="0.2">
      <c r="A3951" t="s">
        <v>68</v>
      </c>
      <c r="B3951" t="s">
        <v>1</v>
      </c>
      <c r="C3951" t="s">
        <v>38</v>
      </c>
      <c r="D3951">
        <v>1</v>
      </c>
      <c r="E3951" t="s">
        <v>39</v>
      </c>
      <c r="F3951">
        <v>1</v>
      </c>
      <c r="G3951" t="s">
        <v>40</v>
      </c>
      <c r="H3951">
        <v>1</v>
      </c>
      <c r="I3951" t="s">
        <v>41</v>
      </c>
      <c r="J3951">
        <v>1</v>
      </c>
      <c r="K3951">
        <v>230</v>
      </c>
      <c r="L3951" t="s">
        <v>7</v>
      </c>
      <c r="M3951">
        <v>1</v>
      </c>
      <c r="N3951" t="s">
        <v>16</v>
      </c>
      <c r="O3951">
        <v>2</v>
      </c>
      <c r="P3951" t="s">
        <v>14</v>
      </c>
      <c r="Q3951">
        <v>5</v>
      </c>
      <c r="R3951" t="s">
        <v>47</v>
      </c>
      <c r="S3951">
        <v>1</v>
      </c>
      <c r="T3951">
        <v>131</v>
      </c>
      <c r="U3951">
        <v>80.2</v>
      </c>
      <c r="V3951">
        <v>94.959999100000005</v>
      </c>
      <c r="W3951" t="str">
        <f>_xlfn.XLOOKUP(M3951,ActionReference[Action],ActionReference[Reference])</f>
        <v>Approved</v>
      </c>
      <c r="X3951" t="str" cm="1">
        <f t="array" ref="X3951">_xlfn.IFS(T3951&lt;40,"Lower",T3951&lt;122,"Middle",TRUE,"Upper")</f>
        <v>Upper</v>
      </c>
    </row>
    <row r="3952" spans="1:24" x14ac:dyDescent="0.2">
      <c r="A3952" t="s">
        <v>66</v>
      </c>
      <c r="B3952" t="s">
        <v>1</v>
      </c>
      <c r="C3952" t="s">
        <v>38</v>
      </c>
      <c r="D3952">
        <v>1</v>
      </c>
      <c r="E3952" t="s">
        <v>39</v>
      </c>
      <c r="F3952">
        <v>1</v>
      </c>
      <c r="G3952" t="s">
        <v>40</v>
      </c>
      <c r="H3952">
        <v>1</v>
      </c>
      <c r="I3952" t="s">
        <v>41</v>
      </c>
      <c r="J3952">
        <v>1</v>
      </c>
      <c r="K3952">
        <v>186</v>
      </c>
      <c r="L3952" t="s">
        <v>7</v>
      </c>
      <c r="M3952">
        <v>1</v>
      </c>
      <c r="N3952" t="s">
        <v>16</v>
      </c>
      <c r="O3952">
        <v>2</v>
      </c>
      <c r="P3952" t="s">
        <v>14</v>
      </c>
      <c r="Q3952">
        <v>5</v>
      </c>
      <c r="R3952" t="s">
        <v>47</v>
      </c>
      <c r="S3952">
        <v>1</v>
      </c>
      <c r="T3952">
        <v>61</v>
      </c>
      <c r="U3952">
        <v>73.400000000000006</v>
      </c>
      <c r="V3952">
        <v>94.690002399999997</v>
      </c>
      <c r="W3952" t="str">
        <f>_xlfn.XLOOKUP(M3952,ActionReference[Action],ActionReference[Reference])</f>
        <v>Approved</v>
      </c>
      <c r="X3952" t="str" cm="1">
        <f t="array" ref="X3952">_xlfn.IFS(T3952&lt;40,"Lower",T3952&lt;122,"Middle",TRUE,"Upper")</f>
        <v>Middle</v>
      </c>
    </row>
    <row r="3953" spans="1:24" x14ac:dyDescent="0.2">
      <c r="A3953" t="s">
        <v>70</v>
      </c>
      <c r="B3953" t="s">
        <v>1</v>
      </c>
      <c r="C3953" t="s">
        <v>38</v>
      </c>
      <c r="D3953">
        <v>1</v>
      </c>
      <c r="E3953" t="s">
        <v>39</v>
      </c>
      <c r="F3953">
        <v>1</v>
      </c>
      <c r="G3953" t="s">
        <v>40</v>
      </c>
      <c r="H3953">
        <v>1</v>
      </c>
      <c r="I3953" t="s">
        <v>41</v>
      </c>
      <c r="J3953">
        <v>1</v>
      </c>
      <c r="K3953">
        <v>282</v>
      </c>
      <c r="L3953" t="s">
        <v>7</v>
      </c>
      <c r="M3953">
        <v>1</v>
      </c>
      <c r="N3953" t="s">
        <v>16</v>
      </c>
      <c r="O3953">
        <v>2</v>
      </c>
      <c r="P3953" t="s">
        <v>14</v>
      </c>
      <c r="Q3953">
        <v>5</v>
      </c>
      <c r="R3953" t="s">
        <v>46</v>
      </c>
      <c r="S3953">
        <v>2</v>
      </c>
      <c r="T3953">
        <v>62</v>
      </c>
      <c r="U3953">
        <v>73.400000000000006</v>
      </c>
      <c r="V3953">
        <v>203.89999399999999</v>
      </c>
      <c r="W3953" t="str">
        <f>_xlfn.XLOOKUP(M3953,ActionReference[Action],ActionReference[Reference])</f>
        <v>Approved</v>
      </c>
      <c r="X3953" t="str" cm="1">
        <f t="array" ref="X3953">_xlfn.IFS(T3953&lt;40,"Lower",T3953&lt;122,"Middle",TRUE,"Upper")</f>
        <v>Middle</v>
      </c>
    </row>
    <row r="3954" spans="1:24" x14ac:dyDescent="0.2">
      <c r="A3954">
        <v>7516800003</v>
      </c>
      <c r="B3954" t="s">
        <v>1</v>
      </c>
      <c r="C3954" t="s">
        <v>38</v>
      </c>
      <c r="D3954">
        <v>1</v>
      </c>
      <c r="E3954" t="s">
        <v>54</v>
      </c>
      <c r="F3954">
        <v>2</v>
      </c>
      <c r="G3954" t="s">
        <v>43</v>
      </c>
      <c r="H3954">
        <v>3</v>
      </c>
      <c r="I3954" t="s">
        <v>41</v>
      </c>
      <c r="J3954">
        <v>1</v>
      </c>
      <c r="K3954">
        <v>106</v>
      </c>
      <c r="L3954" t="s">
        <v>44</v>
      </c>
      <c r="M3954">
        <v>6</v>
      </c>
      <c r="N3954" t="s">
        <v>16</v>
      </c>
      <c r="O3954">
        <v>2</v>
      </c>
      <c r="P3954" t="s">
        <v>14</v>
      </c>
      <c r="Q3954">
        <v>5</v>
      </c>
      <c r="R3954" t="s">
        <v>47</v>
      </c>
      <c r="S3954">
        <v>1</v>
      </c>
      <c r="U3954">
        <v>57.3</v>
      </c>
      <c r="V3954">
        <v>112.610001</v>
      </c>
      <c r="W3954" t="str">
        <f>_xlfn.XLOOKUP(M3954,ActionReference[Action],ActionReference[Reference])</f>
        <v>Approved</v>
      </c>
      <c r="X3954" t="str" cm="1">
        <f t="array" ref="X3954">_xlfn.IFS(T3954&lt;40,"Lower",T3954&lt;122,"Middle",TRUE,"Upper")</f>
        <v>Lower</v>
      </c>
    </row>
    <row r="3955" spans="1:24" x14ac:dyDescent="0.2">
      <c r="A3955">
        <v>7197000003</v>
      </c>
      <c r="B3955" t="s">
        <v>1</v>
      </c>
      <c r="C3955" t="s">
        <v>42</v>
      </c>
      <c r="D3955">
        <v>2</v>
      </c>
      <c r="E3955" t="s">
        <v>39</v>
      </c>
      <c r="F3955">
        <v>1</v>
      </c>
      <c r="G3955" t="s">
        <v>43</v>
      </c>
      <c r="H3955">
        <v>3</v>
      </c>
      <c r="I3955" t="s">
        <v>41</v>
      </c>
      <c r="J3955">
        <v>1</v>
      </c>
      <c r="K3955">
        <v>200</v>
      </c>
      <c r="L3955" t="s">
        <v>6</v>
      </c>
      <c r="M3955">
        <v>3</v>
      </c>
      <c r="N3955" t="s">
        <v>16</v>
      </c>
      <c r="O3955">
        <v>2</v>
      </c>
      <c r="P3955" t="s">
        <v>14</v>
      </c>
      <c r="Q3955">
        <v>5</v>
      </c>
      <c r="R3955" t="s">
        <v>47</v>
      </c>
      <c r="S3955">
        <v>1</v>
      </c>
      <c r="T3955">
        <v>55</v>
      </c>
      <c r="U3955">
        <v>74.3</v>
      </c>
      <c r="V3955">
        <v>137.490005</v>
      </c>
      <c r="W3955" t="str">
        <f>_xlfn.XLOOKUP(M3955,ActionReference[Action],ActionReference[Reference])</f>
        <v>Denied</v>
      </c>
      <c r="X3955" t="str" cm="1">
        <f t="array" ref="X3955">_xlfn.IFS(T3955&lt;40,"Lower",T3955&lt;122,"Middle",TRUE,"Upper")</f>
        <v>Middle</v>
      </c>
    </row>
    <row r="3956" spans="1:24" x14ac:dyDescent="0.2">
      <c r="A3956">
        <v>7162800002</v>
      </c>
      <c r="B3956" t="s">
        <v>1</v>
      </c>
      <c r="C3956" t="s">
        <v>38</v>
      </c>
      <c r="D3956">
        <v>1</v>
      </c>
      <c r="E3956" t="s">
        <v>54</v>
      </c>
      <c r="F3956">
        <v>2</v>
      </c>
      <c r="G3956" t="s">
        <v>43</v>
      </c>
      <c r="H3956">
        <v>3</v>
      </c>
      <c r="I3956" t="s">
        <v>41</v>
      </c>
      <c r="J3956">
        <v>1</v>
      </c>
      <c r="K3956">
        <v>32</v>
      </c>
      <c r="L3956" t="s">
        <v>7</v>
      </c>
      <c r="M3956">
        <v>1</v>
      </c>
      <c r="N3956" t="s">
        <v>16</v>
      </c>
      <c r="O3956">
        <v>2</v>
      </c>
      <c r="P3956" t="s">
        <v>14</v>
      </c>
      <c r="Q3956">
        <v>5</v>
      </c>
      <c r="R3956" t="s">
        <v>47</v>
      </c>
      <c r="S3956">
        <v>1</v>
      </c>
      <c r="T3956">
        <v>44</v>
      </c>
      <c r="U3956">
        <v>61.6</v>
      </c>
      <c r="V3956">
        <v>57.349998499999998</v>
      </c>
      <c r="W3956" t="str">
        <f>_xlfn.XLOOKUP(M3956,ActionReference[Action],ActionReference[Reference])</f>
        <v>Approved</v>
      </c>
      <c r="X3956" t="str" cm="1">
        <f t="array" ref="X3956">_xlfn.IFS(T3956&lt;40,"Lower",T3956&lt;122,"Middle",TRUE,"Upper")</f>
        <v>Middle</v>
      </c>
    </row>
    <row r="3957" spans="1:24" x14ac:dyDescent="0.2">
      <c r="A3957">
        <v>7810600004</v>
      </c>
      <c r="B3957" t="s">
        <v>1</v>
      </c>
      <c r="C3957" t="s">
        <v>38</v>
      </c>
      <c r="D3957">
        <v>1</v>
      </c>
      <c r="E3957" t="s">
        <v>39</v>
      </c>
      <c r="F3957">
        <v>1</v>
      </c>
      <c r="G3957" t="s">
        <v>43</v>
      </c>
      <c r="H3957">
        <v>3</v>
      </c>
      <c r="I3957" t="s">
        <v>41</v>
      </c>
      <c r="J3957">
        <v>1</v>
      </c>
      <c r="K3957">
        <v>187</v>
      </c>
      <c r="L3957" t="s">
        <v>7</v>
      </c>
      <c r="M3957">
        <v>1</v>
      </c>
      <c r="N3957" t="s">
        <v>16</v>
      </c>
      <c r="O3957">
        <v>2</v>
      </c>
      <c r="P3957" t="s">
        <v>14</v>
      </c>
      <c r="Q3957">
        <v>5</v>
      </c>
      <c r="R3957" t="s">
        <v>47</v>
      </c>
      <c r="S3957">
        <v>1</v>
      </c>
      <c r="T3957">
        <v>150</v>
      </c>
      <c r="U3957">
        <v>69.2</v>
      </c>
      <c r="V3957">
        <v>127.110001</v>
      </c>
      <c r="W3957" t="str">
        <f>_xlfn.XLOOKUP(M3957,ActionReference[Action],ActionReference[Reference])</f>
        <v>Approved</v>
      </c>
      <c r="X3957" t="str" cm="1">
        <f t="array" ref="X3957">_xlfn.IFS(T3957&lt;40,"Lower",T3957&lt;122,"Middle",TRUE,"Upper")</f>
        <v>Upper</v>
      </c>
    </row>
    <row r="3958" spans="1:24" x14ac:dyDescent="0.2">
      <c r="A3958" t="s">
        <v>173</v>
      </c>
      <c r="B3958" t="s">
        <v>1</v>
      </c>
      <c r="C3958" t="s">
        <v>42</v>
      </c>
      <c r="D3958">
        <v>2</v>
      </c>
      <c r="E3958" t="s">
        <v>39</v>
      </c>
      <c r="F3958">
        <v>1</v>
      </c>
      <c r="G3958" t="s">
        <v>40</v>
      </c>
      <c r="H3958">
        <v>1</v>
      </c>
      <c r="I3958" t="s">
        <v>41</v>
      </c>
      <c r="J3958">
        <v>1</v>
      </c>
      <c r="K3958">
        <v>221</v>
      </c>
      <c r="L3958" t="s">
        <v>7</v>
      </c>
      <c r="M3958">
        <v>1</v>
      </c>
      <c r="N3958" t="s">
        <v>16</v>
      </c>
      <c r="O3958">
        <v>2</v>
      </c>
      <c r="P3958" t="s">
        <v>10</v>
      </c>
      <c r="Q3958">
        <v>3</v>
      </c>
      <c r="R3958" t="s">
        <v>46</v>
      </c>
      <c r="S3958">
        <v>2</v>
      </c>
      <c r="T3958">
        <v>71</v>
      </c>
      <c r="U3958">
        <v>108.3</v>
      </c>
      <c r="V3958">
        <v>51.020000500000002</v>
      </c>
      <c r="W3958" t="str">
        <f>_xlfn.XLOOKUP(M3958,ActionReference[Action],ActionReference[Reference])</f>
        <v>Approved</v>
      </c>
      <c r="X3958" t="str" cm="1">
        <f t="array" ref="X3958">_xlfn.IFS(T3958&lt;40,"Lower",T3958&lt;122,"Middle",TRUE,"Upper")</f>
        <v>Middle</v>
      </c>
    </row>
    <row r="3959" spans="1:24" x14ac:dyDescent="0.2">
      <c r="A3959" t="s">
        <v>64</v>
      </c>
      <c r="B3959" t="s">
        <v>1</v>
      </c>
      <c r="C3959" t="s">
        <v>42</v>
      </c>
      <c r="D3959">
        <v>2</v>
      </c>
      <c r="E3959" t="s">
        <v>39</v>
      </c>
      <c r="F3959">
        <v>1</v>
      </c>
      <c r="G3959" t="s">
        <v>40</v>
      </c>
      <c r="H3959">
        <v>1</v>
      </c>
      <c r="I3959" t="s">
        <v>41</v>
      </c>
      <c r="J3959">
        <v>1</v>
      </c>
      <c r="K3959">
        <v>125</v>
      </c>
      <c r="L3959" t="s">
        <v>7</v>
      </c>
      <c r="M3959">
        <v>1</v>
      </c>
      <c r="N3959" t="s">
        <v>15</v>
      </c>
      <c r="O3959">
        <v>1</v>
      </c>
      <c r="P3959" t="s">
        <v>14</v>
      </c>
      <c r="Q3959">
        <v>5</v>
      </c>
      <c r="R3959" t="s">
        <v>47</v>
      </c>
      <c r="S3959">
        <v>1</v>
      </c>
      <c r="T3959">
        <v>72</v>
      </c>
      <c r="U3959">
        <v>81.400000000000006</v>
      </c>
      <c r="V3959">
        <v>62.669998200000002</v>
      </c>
      <c r="W3959" t="str">
        <f>_xlfn.XLOOKUP(M3959,ActionReference[Action],ActionReference[Reference])</f>
        <v>Approved</v>
      </c>
      <c r="X3959" t="str" cm="1">
        <f t="array" ref="X3959">_xlfn.IFS(T3959&lt;40,"Lower",T3959&lt;122,"Middle",TRUE,"Upper")</f>
        <v>Middle</v>
      </c>
    </row>
    <row r="3960" spans="1:24" x14ac:dyDescent="0.2">
      <c r="A3960" t="s">
        <v>112</v>
      </c>
      <c r="B3960" t="s">
        <v>1</v>
      </c>
      <c r="C3960" t="s">
        <v>42</v>
      </c>
      <c r="D3960">
        <v>2</v>
      </c>
      <c r="E3960" t="s">
        <v>39</v>
      </c>
      <c r="F3960">
        <v>1</v>
      </c>
      <c r="G3960" t="s">
        <v>40</v>
      </c>
      <c r="H3960">
        <v>1</v>
      </c>
      <c r="I3960" t="s">
        <v>41</v>
      </c>
      <c r="J3960">
        <v>1</v>
      </c>
      <c r="K3960">
        <v>232</v>
      </c>
      <c r="L3960" t="s">
        <v>6</v>
      </c>
      <c r="M3960">
        <v>3</v>
      </c>
      <c r="N3960" t="s">
        <v>16</v>
      </c>
      <c r="O3960">
        <v>2</v>
      </c>
      <c r="P3960" t="s">
        <v>14</v>
      </c>
      <c r="Q3960">
        <v>5</v>
      </c>
      <c r="R3960" t="s">
        <v>46</v>
      </c>
      <c r="S3960">
        <v>2</v>
      </c>
      <c r="T3960">
        <v>43</v>
      </c>
      <c r="U3960">
        <v>74.7</v>
      </c>
      <c r="V3960">
        <v>86.580001800000005</v>
      </c>
      <c r="W3960" t="str">
        <f>_xlfn.XLOOKUP(M3960,ActionReference[Action],ActionReference[Reference])</f>
        <v>Denied</v>
      </c>
      <c r="X3960" t="str" cm="1">
        <f t="array" ref="X3960">_xlfn.IFS(T3960&lt;40,"Lower",T3960&lt;122,"Middle",TRUE,"Upper")</f>
        <v>Middle</v>
      </c>
    </row>
    <row r="3961" spans="1:24" x14ac:dyDescent="0.2">
      <c r="A3961" t="s">
        <v>60</v>
      </c>
      <c r="B3961" t="s">
        <v>1</v>
      </c>
      <c r="C3961" t="s">
        <v>42</v>
      </c>
      <c r="D3961">
        <v>2</v>
      </c>
      <c r="E3961" t="s">
        <v>39</v>
      </c>
      <c r="F3961">
        <v>1</v>
      </c>
      <c r="G3961" t="s">
        <v>40</v>
      </c>
      <c r="H3961">
        <v>1</v>
      </c>
      <c r="I3961" t="s">
        <v>41</v>
      </c>
      <c r="J3961">
        <v>1</v>
      </c>
      <c r="K3961">
        <v>145</v>
      </c>
      <c r="L3961" t="s">
        <v>7</v>
      </c>
      <c r="M3961">
        <v>1</v>
      </c>
      <c r="N3961" t="s">
        <v>16</v>
      </c>
      <c r="O3961">
        <v>2</v>
      </c>
      <c r="P3961" t="s">
        <v>14</v>
      </c>
      <c r="Q3961">
        <v>5</v>
      </c>
      <c r="R3961" t="s">
        <v>47</v>
      </c>
      <c r="S3961">
        <v>1</v>
      </c>
      <c r="T3961">
        <v>29</v>
      </c>
      <c r="U3961">
        <v>60.5</v>
      </c>
      <c r="V3961">
        <v>84.949996900000002</v>
      </c>
      <c r="W3961" t="str">
        <f>_xlfn.XLOOKUP(M3961,ActionReference[Action],ActionReference[Reference])</f>
        <v>Approved</v>
      </c>
      <c r="X3961" t="str" cm="1">
        <f t="array" ref="X3961">_xlfn.IFS(T3961&lt;40,"Lower",T3961&lt;122,"Middle",TRUE,"Upper")</f>
        <v>Lower</v>
      </c>
    </row>
    <row r="3962" spans="1:24" x14ac:dyDescent="0.2">
      <c r="A3962" t="s">
        <v>92</v>
      </c>
      <c r="B3962" t="s">
        <v>1</v>
      </c>
      <c r="C3962" t="s">
        <v>38</v>
      </c>
      <c r="D3962">
        <v>1</v>
      </c>
      <c r="E3962" t="s">
        <v>39</v>
      </c>
      <c r="F3962">
        <v>1</v>
      </c>
      <c r="G3962" t="s">
        <v>43</v>
      </c>
      <c r="H3962">
        <v>3</v>
      </c>
      <c r="I3962" t="s">
        <v>41</v>
      </c>
      <c r="J3962">
        <v>1</v>
      </c>
      <c r="K3962">
        <v>400</v>
      </c>
      <c r="L3962" t="s">
        <v>7</v>
      </c>
      <c r="M3962">
        <v>1</v>
      </c>
      <c r="N3962" t="s">
        <v>16</v>
      </c>
      <c r="O3962">
        <v>2</v>
      </c>
      <c r="P3962" t="s">
        <v>14</v>
      </c>
      <c r="Q3962">
        <v>5</v>
      </c>
      <c r="R3962" t="s">
        <v>47</v>
      </c>
      <c r="S3962">
        <v>1</v>
      </c>
      <c r="T3962">
        <v>115</v>
      </c>
      <c r="U3962">
        <v>74.7</v>
      </c>
      <c r="V3962">
        <v>165.020004</v>
      </c>
      <c r="W3962" t="str">
        <f>_xlfn.XLOOKUP(M3962,ActionReference[Action],ActionReference[Reference])</f>
        <v>Approved</v>
      </c>
      <c r="X3962" t="str" cm="1">
        <f t="array" ref="X3962">_xlfn.IFS(T3962&lt;40,"Lower",T3962&lt;122,"Middle",TRUE,"Upper")</f>
        <v>Middle</v>
      </c>
    </row>
    <row r="3963" spans="1:24" x14ac:dyDescent="0.2">
      <c r="A3963" t="s">
        <v>95</v>
      </c>
      <c r="B3963" t="s">
        <v>1</v>
      </c>
      <c r="C3963" t="s">
        <v>38</v>
      </c>
      <c r="D3963">
        <v>1</v>
      </c>
      <c r="E3963" t="s">
        <v>39</v>
      </c>
      <c r="F3963">
        <v>1</v>
      </c>
      <c r="G3963" t="s">
        <v>40</v>
      </c>
      <c r="H3963">
        <v>1</v>
      </c>
      <c r="I3963" t="s">
        <v>41</v>
      </c>
      <c r="J3963">
        <v>1</v>
      </c>
      <c r="K3963">
        <v>156</v>
      </c>
      <c r="L3963" t="s">
        <v>7</v>
      </c>
      <c r="M3963">
        <v>1</v>
      </c>
      <c r="N3963" t="s">
        <v>16</v>
      </c>
      <c r="O3963">
        <v>2</v>
      </c>
      <c r="P3963" t="s">
        <v>14</v>
      </c>
      <c r="Q3963">
        <v>5</v>
      </c>
      <c r="R3963" t="s">
        <v>47</v>
      </c>
      <c r="S3963">
        <v>1</v>
      </c>
      <c r="T3963">
        <v>168</v>
      </c>
      <c r="U3963">
        <v>68.400000000000006</v>
      </c>
      <c r="V3963">
        <v>126.370003</v>
      </c>
      <c r="W3963" t="str">
        <f>_xlfn.XLOOKUP(M3963,ActionReference[Action],ActionReference[Reference])</f>
        <v>Approved</v>
      </c>
      <c r="X3963" t="str" cm="1">
        <f t="array" ref="X3963">_xlfn.IFS(T3963&lt;40,"Lower",T3963&lt;122,"Middle",TRUE,"Upper")</f>
        <v>Upper</v>
      </c>
    </row>
    <row r="3964" spans="1:24" x14ac:dyDescent="0.2">
      <c r="A3964" t="s">
        <v>111</v>
      </c>
      <c r="B3964" t="s">
        <v>1</v>
      </c>
      <c r="C3964" t="s">
        <v>42</v>
      </c>
      <c r="D3964">
        <v>2</v>
      </c>
      <c r="E3964" t="s">
        <v>39</v>
      </c>
      <c r="F3964">
        <v>1</v>
      </c>
      <c r="G3964" t="s">
        <v>49</v>
      </c>
      <c r="H3964">
        <v>2</v>
      </c>
      <c r="I3964" t="s">
        <v>41</v>
      </c>
      <c r="J3964">
        <v>1</v>
      </c>
      <c r="K3964">
        <v>112</v>
      </c>
      <c r="L3964" t="s">
        <v>6</v>
      </c>
      <c r="M3964">
        <v>3</v>
      </c>
      <c r="N3964" t="s">
        <v>16</v>
      </c>
      <c r="O3964">
        <v>2</v>
      </c>
      <c r="P3964" t="s">
        <v>14</v>
      </c>
      <c r="Q3964">
        <v>5</v>
      </c>
      <c r="R3964" t="s">
        <v>47</v>
      </c>
      <c r="S3964">
        <v>1</v>
      </c>
      <c r="T3964">
        <v>75</v>
      </c>
      <c r="U3964">
        <v>61</v>
      </c>
      <c r="V3964">
        <v>137.050003</v>
      </c>
      <c r="W3964" t="str">
        <f>_xlfn.XLOOKUP(M3964,ActionReference[Action],ActionReference[Reference])</f>
        <v>Denied</v>
      </c>
      <c r="X3964" t="str" cm="1">
        <f t="array" ref="X3964">_xlfn.IFS(T3964&lt;40,"Lower",T3964&lt;122,"Middle",TRUE,"Upper")</f>
        <v>Middle</v>
      </c>
    </row>
    <row r="3965" spans="1:24" x14ac:dyDescent="0.2">
      <c r="A3965" t="s">
        <v>70</v>
      </c>
      <c r="B3965" t="s">
        <v>1</v>
      </c>
      <c r="C3965" t="s">
        <v>38</v>
      </c>
      <c r="D3965">
        <v>1</v>
      </c>
      <c r="E3965" t="s">
        <v>39</v>
      </c>
      <c r="F3965">
        <v>1</v>
      </c>
      <c r="G3965" t="s">
        <v>40</v>
      </c>
      <c r="H3965">
        <v>1</v>
      </c>
      <c r="I3965" t="s">
        <v>41</v>
      </c>
      <c r="J3965">
        <v>1</v>
      </c>
      <c r="K3965">
        <v>64</v>
      </c>
      <c r="L3965" t="s">
        <v>7</v>
      </c>
      <c r="M3965">
        <v>1</v>
      </c>
      <c r="N3965" t="s">
        <v>16</v>
      </c>
      <c r="O3965">
        <v>2</v>
      </c>
      <c r="P3965" t="s">
        <v>14</v>
      </c>
      <c r="Q3965">
        <v>5</v>
      </c>
      <c r="R3965" t="s">
        <v>46</v>
      </c>
      <c r="S3965">
        <v>2</v>
      </c>
      <c r="T3965">
        <v>52</v>
      </c>
      <c r="U3965">
        <v>60.7</v>
      </c>
      <c r="V3965">
        <v>131.13999899999999</v>
      </c>
      <c r="W3965" t="str">
        <f>_xlfn.XLOOKUP(M3965,ActionReference[Action],ActionReference[Reference])</f>
        <v>Approved</v>
      </c>
      <c r="X3965" t="str" cm="1">
        <f t="array" ref="X3965">_xlfn.IFS(T3965&lt;40,"Lower",T3965&lt;122,"Middle",TRUE,"Upper")</f>
        <v>Middle</v>
      </c>
    </row>
    <row r="3966" spans="1:24" x14ac:dyDescent="0.2">
      <c r="A3966" t="s">
        <v>175</v>
      </c>
      <c r="B3966" t="s">
        <v>1</v>
      </c>
      <c r="C3966" t="s">
        <v>38</v>
      </c>
      <c r="D3966">
        <v>1</v>
      </c>
      <c r="E3966" t="s">
        <v>39</v>
      </c>
      <c r="F3966">
        <v>1</v>
      </c>
      <c r="G3966" t="s">
        <v>40</v>
      </c>
      <c r="H3966">
        <v>1</v>
      </c>
      <c r="I3966" t="s">
        <v>41</v>
      </c>
      <c r="J3966">
        <v>1</v>
      </c>
      <c r="K3966">
        <v>594</v>
      </c>
      <c r="L3966" t="s">
        <v>7</v>
      </c>
      <c r="M3966">
        <v>1</v>
      </c>
      <c r="N3966" t="s">
        <v>16</v>
      </c>
      <c r="O3966">
        <v>2</v>
      </c>
      <c r="P3966" t="s">
        <v>14</v>
      </c>
      <c r="Q3966">
        <v>5</v>
      </c>
      <c r="R3966" t="s">
        <v>46</v>
      </c>
      <c r="S3966">
        <v>2</v>
      </c>
      <c r="T3966">
        <v>166</v>
      </c>
      <c r="U3966">
        <v>94.3</v>
      </c>
      <c r="V3966">
        <v>150.509995</v>
      </c>
      <c r="W3966" t="str">
        <f>_xlfn.XLOOKUP(M3966,ActionReference[Action],ActionReference[Reference])</f>
        <v>Approved</v>
      </c>
      <c r="X3966" t="str" cm="1">
        <f t="array" ref="X3966">_xlfn.IFS(T3966&lt;40,"Lower",T3966&lt;122,"Middle",TRUE,"Upper")</f>
        <v>Upper</v>
      </c>
    </row>
    <row r="3967" spans="1:24" x14ac:dyDescent="0.2">
      <c r="A3967" t="s">
        <v>176</v>
      </c>
      <c r="B3967" t="s">
        <v>1</v>
      </c>
      <c r="C3967" t="s">
        <v>38</v>
      </c>
      <c r="D3967">
        <v>1</v>
      </c>
      <c r="E3967" t="s">
        <v>39</v>
      </c>
      <c r="F3967">
        <v>1</v>
      </c>
      <c r="G3967" t="s">
        <v>49</v>
      </c>
      <c r="H3967">
        <v>2</v>
      </c>
      <c r="I3967" t="s">
        <v>41</v>
      </c>
      <c r="J3967">
        <v>1</v>
      </c>
      <c r="K3967">
        <v>173</v>
      </c>
      <c r="L3967" t="s">
        <v>7</v>
      </c>
      <c r="M3967">
        <v>1</v>
      </c>
      <c r="N3967" t="s">
        <v>16</v>
      </c>
      <c r="O3967">
        <v>2</v>
      </c>
      <c r="P3967" t="s">
        <v>14</v>
      </c>
      <c r="Q3967">
        <v>5</v>
      </c>
      <c r="R3967" t="s">
        <v>47</v>
      </c>
      <c r="S3967">
        <v>1</v>
      </c>
      <c r="T3967">
        <v>104</v>
      </c>
      <c r="U3967">
        <v>53.2</v>
      </c>
      <c r="V3967">
        <v>113.599998</v>
      </c>
      <c r="W3967" t="str">
        <f>_xlfn.XLOOKUP(M3967,ActionReference[Action],ActionReference[Reference])</f>
        <v>Approved</v>
      </c>
      <c r="X3967" t="str" cm="1">
        <f t="array" ref="X3967">_xlfn.IFS(T3967&lt;40,"Lower",T3967&lt;122,"Middle",TRUE,"Upper")</f>
        <v>Middle</v>
      </c>
    </row>
    <row r="3968" spans="1:24" x14ac:dyDescent="0.2">
      <c r="A3968" t="s">
        <v>64</v>
      </c>
      <c r="B3968" t="s">
        <v>1</v>
      </c>
      <c r="C3968" t="s">
        <v>42</v>
      </c>
      <c r="D3968">
        <v>2</v>
      </c>
      <c r="E3968" t="s">
        <v>39</v>
      </c>
      <c r="F3968">
        <v>1</v>
      </c>
      <c r="G3968" t="s">
        <v>40</v>
      </c>
      <c r="H3968">
        <v>1</v>
      </c>
      <c r="I3968" t="s">
        <v>41</v>
      </c>
      <c r="J3968">
        <v>1</v>
      </c>
      <c r="K3968">
        <v>137</v>
      </c>
      <c r="L3968" t="s">
        <v>7</v>
      </c>
      <c r="M3968">
        <v>1</v>
      </c>
      <c r="N3968" t="s">
        <v>16</v>
      </c>
      <c r="O3968">
        <v>2</v>
      </c>
      <c r="P3968" t="s">
        <v>14</v>
      </c>
      <c r="Q3968">
        <v>5</v>
      </c>
      <c r="R3968" t="s">
        <v>46</v>
      </c>
      <c r="S3968">
        <v>2</v>
      </c>
      <c r="T3968">
        <v>27</v>
      </c>
      <c r="U3968">
        <v>59.8</v>
      </c>
      <c r="V3968">
        <v>83.360000600000006</v>
      </c>
      <c r="W3968" t="str">
        <f>_xlfn.XLOOKUP(M3968,ActionReference[Action],ActionReference[Reference])</f>
        <v>Approved</v>
      </c>
      <c r="X3968" t="str" cm="1">
        <f t="array" ref="X3968">_xlfn.IFS(T3968&lt;40,"Lower",T3968&lt;122,"Middle",TRUE,"Upper")</f>
        <v>Lower</v>
      </c>
    </row>
    <row r="3969" spans="1:24" x14ac:dyDescent="0.2">
      <c r="A3969">
        <v>7197000003</v>
      </c>
      <c r="B3969" t="s">
        <v>1</v>
      </c>
      <c r="C3969" t="s">
        <v>38</v>
      </c>
      <c r="D3969">
        <v>1</v>
      </c>
      <c r="E3969" t="s">
        <v>39</v>
      </c>
      <c r="F3969">
        <v>1</v>
      </c>
      <c r="G3969" t="s">
        <v>43</v>
      </c>
      <c r="H3969">
        <v>3</v>
      </c>
      <c r="I3969" t="s">
        <v>41</v>
      </c>
      <c r="J3969">
        <v>1</v>
      </c>
      <c r="K3969">
        <v>201</v>
      </c>
      <c r="L3969" t="s">
        <v>7</v>
      </c>
      <c r="M3969">
        <v>1</v>
      </c>
      <c r="N3969" t="s">
        <v>16</v>
      </c>
      <c r="O3969">
        <v>2</v>
      </c>
      <c r="P3969" t="s">
        <v>14</v>
      </c>
      <c r="Q3969">
        <v>5</v>
      </c>
      <c r="R3969" t="s">
        <v>46</v>
      </c>
      <c r="S3969">
        <v>2</v>
      </c>
      <c r="T3969">
        <v>45</v>
      </c>
      <c r="U3969">
        <v>76.8</v>
      </c>
      <c r="V3969">
        <v>74.440002399999997</v>
      </c>
      <c r="W3969" t="str">
        <f>_xlfn.XLOOKUP(M3969,ActionReference[Action],ActionReference[Reference])</f>
        <v>Approved</v>
      </c>
      <c r="X3969" t="str" cm="1">
        <f t="array" ref="X3969">_xlfn.IFS(T3969&lt;40,"Lower",T3969&lt;122,"Middle",TRUE,"Upper")</f>
        <v>Middle</v>
      </c>
    </row>
    <row r="3970" spans="1:24" x14ac:dyDescent="0.2">
      <c r="A3970">
        <v>7257500009</v>
      </c>
      <c r="B3970" t="s">
        <v>1</v>
      </c>
      <c r="C3970" t="s">
        <v>38</v>
      </c>
      <c r="D3970">
        <v>1</v>
      </c>
      <c r="E3970" t="s">
        <v>39</v>
      </c>
      <c r="F3970">
        <v>1</v>
      </c>
      <c r="G3970" t="s">
        <v>40</v>
      </c>
      <c r="H3970">
        <v>1</v>
      </c>
      <c r="I3970" t="s">
        <v>50</v>
      </c>
      <c r="J3970">
        <v>2</v>
      </c>
      <c r="K3970">
        <v>212</v>
      </c>
      <c r="L3970" t="s">
        <v>7</v>
      </c>
      <c r="M3970">
        <v>1</v>
      </c>
      <c r="N3970" t="s">
        <v>16</v>
      </c>
      <c r="O3970">
        <v>2</v>
      </c>
      <c r="P3970" t="s">
        <v>10</v>
      </c>
      <c r="Q3970">
        <v>3</v>
      </c>
      <c r="R3970" t="s">
        <v>47</v>
      </c>
      <c r="S3970">
        <v>1</v>
      </c>
      <c r="T3970">
        <v>484</v>
      </c>
      <c r="U3970">
        <v>71.2</v>
      </c>
      <c r="V3970">
        <v>103.66999800000001</v>
      </c>
      <c r="W3970" t="str">
        <f>_xlfn.XLOOKUP(M3970,ActionReference[Action],ActionReference[Reference])</f>
        <v>Approved</v>
      </c>
      <c r="X3970" t="str" cm="1">
        <f t="array" ref="X3970">_xlfn.IFS(T3970&lt;40,"Lower",T3970&lt;122,"Middle",TRUE,"Upper")</f>
        <v>Upper</v>
      </c>
    </row>
    <row r="3971" spans="1:24" x14ac:dyDescent="0.2">
      <c r="A3971">
        <v>7162800002</v>
      </c>
      <c r="B3971" t="s">
        <v>1</v>
      </c>
      <c r="C3971" t="s">
        <v>38</v>
      </c>
      <c r="D3971">
        <v>1</v>
      </c>
      <c r="E3971" t="s">
        <v>54</v>
      </c>
      <c r="F3971">
        <v>2</v>
      </c>
      <c r="G3971" t="s">
        <v>40</v>
      </c>
      <c r="H3971">
        <v>1</v>
      </c>
      <c r="I3971" t="s">
        <v>41</v>
      </c>
      <c r="J3971">
        <v>1</v>
      </c>
      <c r="K3971">
        <v>102</v>
      </c>
      <c r="L3971" t="s">
        <v>53</v>
      </c>
      <c r="M3971">
        <v>2</v>
      </c>
      <c r="N3971" t="s">
        <v>16</v>
      </c>
      <c r="O3971">
        <v>2</v>
      </c>
      <c r="P3971" t="s">
        <v>14</v>
      </c>
      <c r="Q3971">
        <v>5</v>
      </c>
      <c r="R3971" t="s">
        <v>47</v>
      </c>
      <c r="S3971">
        <v>1</v>
      </c>
      <c r="T3971">
        <v>46</v>
      </c>
      <c r="U3971">
        <v>67.5</v>
      </c>
      <c r="V3971">
        <v>75.529998800000001</v>
      </c>
      <c r="W3971" t="str">
        <f>_xlfn.XLOOKUP(M3971,ActionReference[Action],ActionReference[Reference])</f>
        <v>Approved</v>
      </c>
      <c r="X3971" t="str" cm="1">
        <f t="array" ref="X3971">_xlfn.IFS(T3971&lt;40,"Lower",T3971&lt;122,"Middle",TRUE,"Upper")</f>
        <v>Middle</v>
      </c>
    </row>
    <row r="3972" spans="1:24" x14ac:dyDescent="0.2">
      <c r="A3972" t="s">
        <v>94</v>
      </c>
      <c r="B3972" t="s">
        <v>1</v>
      </c>
      <c r="C3972" t="s">
        <v>45</v>
      </c>
      <c r="D3972">
        <v>3</v>
      </c>
      <c r="E3972" t="s">
        <v>39</v>
      </c>
      <c r="F3972">
        <v>1</v>
      </c>
      <c r="G3972" t="s">
        <v>43</v>
      </c>
      <c r="H3972">
        <v>3</v>
      </c>
      <c r="I3972" t="s">
        <v>41</v>
      </c>
      <c r="J3972">
        <v>1</v>
      </c>
      <c r="K3972">
        <v>133</v>
      </c>
      <c r="L3972" t="s">
        <v>7</v>
      </c>
      <c r="M3972">
        <v>1</v>
      </c>
      <c r="N3972" t="s">
        <v>16</v>
      </c>
      <c r="O3972">
        <v>2</v>
      </c>
      <c r="P3972" t="s">
        <v>14</v>
      </c>
      <c r="Q3972">
        <v>5</v>
      </c>
      <c r="R3972" t="s">
        <v>47</v>
      </c>
      <c r="S3972">
        <v>1</v>
      </c>
      <c r="T3972">
        <v>38</v>
      </c>
      <c r="U3972">
        <v>47.9</v>
      </c>
      <c r="V3972">
        <v>101.55999799999999</v>
      </c>
      <c r="W3972" t="str">
        <f>_xlfn.XLOOKUP(M3972,ActionReference[Action],ActionReference[Reference])</f>
        <v>Approved</v>
      </c>
      <c r="X3972" t="str" cm="1">
        <f t="array" ref="X3972">_xlfn.IFS(T3972&lt;40,"Lower",T3972&lt;122,"Middle",TRUE,"Upper")</f>
        <v>Lower</v>
      </c>
    </row>
    <row r="3973" spans="1:24" x14ac:dyDescent="0.2">
      <c r="A3973" t="s">
        <v>150</v>
      </c>
      <c r="B3973" t="s">
        <v>1</v>
      </c>
      <c r="C3973" t="s">
        <v>38</v>
      </c>
      <c r="D3973">
        <v>1</v>
      </c>
      <c r="E3973" t="s">
        <v>39</v>
      </c>
      <c r="F3973">
        <v>1</v>
      </c>
      <c r="G3973" t="s">
        <v>40</v>
      </c>
      <c r="H3973">
        <v>1</v>
      </c>
      <c r="I3973" t="s">
        <v>41</v>
      </c>
      <c r="J3973">
        <v>1</v>
      </c>
      <c r="K3973">
        <v>359</v>
      </c>
      <c r="L3973" t="s">
        <v>7</v>
      </c>
      <c r="M3973">
        <v>1</v>
      </c>
      <c r="N3973" t="s">
        <v>16</v>
      </c>
      <c r="O3973">
        <v>2</v>
      </c>
      <c r="P3973" t="s">
        <v>14</v>
      </c>
      <c r="Q3973">
        <v>5</v>
      </c>
      <c r="R3973" t="s">
        <v>47</v>
      </c>
      <c r="S3973">
        <v>1</v>
      </c>
      <c r="T3973">
        <v>87</v>
      </c>
      <c r="U3973">
        <v>102.6</v>
      </c>
      <c r="V3973">
        <v>90.860000600000006</v>
      </c>
      <c r="W3973" t="str">
        <f>_xlfn.XLOOKUP(M3973,ActionReference[Action],ActionReference[Reference])</f>
        <v>Approved</v>
      </c>
      <c r="X3973" t="str" cm="1">
        <f t="array" ref="X3973">_xlfn.IFS(T3973&lt;40,"Lower",T3973&lt;122,"Middle",TRUE,"Upper")</f>
        <v>Middle</v>
      </c>
    </row>
    <row r="3974" spans="1:24" x14ac:dyDescent="0.2">
      <c r="A3974" t="s">
        <v>178</v>
      </c>
      <c r="B3974" t="s">
        <v>1</v>
      </c>
      <c r="C3974" t="s">
        <v>38</v>
      </c>
      <c r="D3974">
        <v>1</v>
      </c>
      <c r="E3974" t="s">
        <v>39</v>
      </c>
      <c r="F3974">
        <v>1</v>
      </c>
      <c r="G3974" t="s">
        <v>40</v>
      </c>
      <c r="H3974">
        <v>1</v>
      </c>
      <c r="I3974" t="s">
        <v>50</v>
      </c>
      <c r="J3974">
        <v>2</v>
      </c>
      <c r="K3974">
        <v>67</v>
      </c>
      <c r="L3974" t="s">
        <v>7</v>
      </c>
      <c r="M3974">
        <v>1</v>
      </c>
      <c r="N3974" t="s">
        <v>16</v>
      </c>
      <c r="O3974">
        <v>2</v>
      </c>
      <c r="P3974" t="s">
        <v>14</v>
      </c>
      <c r="Q3974">
        <v>5</v>
      </c>
      <c r="R3974" t="s">
        <v>47</v>
      </c>
      <c r="S3974">
        <v>1</v>
      </c>
      <c r="T3974">
        <v>109</v>
      </c>
      <c r="U3974">
        <v>74.599999999999994</v>
      </c>
      <c r="V3974">
        <v>70.349998499999998</v>
      </c>
      <c r="W3974" t="str">
        <f>_xlfn.XLOOKUP(M3974,ActionReference[Action],ActionReference[Reference])</f>
        <v>Approved</v>
      </c>
      <c r="X3974" t="str" cm="1">
        <f t="array" ref="X3974">_xlfn.IFS(T3974&lt;40,"Lower",T3974&lt;122,"Middle",TRUE,"Upper")</f>
        <v>Middle</v>
      </c>
    </row>
    <row r="3975" spans="1:24" x14ac:dyDescent="0.2">
      <c r="A3975" t="s">
        <v>179</v>
      </c>
      <c r="B3975" t="s">
        <v>1</v>
      </c>
      <c r="C3975" t="s">
        <v>38</v>
      </c>
      <c r="D3975">
        <v>1</v>
      </c>
      <c r="E3975" t="s">
        <v>39</v>
      </c>
      <c r="F3975">
        <v>1</v>
      </c>
      <c r="G3975" t="s">
        <v>40</v>
      </c>
      <c r="H3975">
        <v>1</v>
      </c>
      <c r="I3975" t="s">
        <v>41</v>
      </c>
      <c r="J3975">
        <v>1</v>
      </c>
      <c r="K3975">
        <v>257</v>
      </c>
      <c r="L3975" t="s">
        <v>7</v>
      </c>
      <c r="M3975">
        <v>1</v>
      </c>
      <c r="N3975" t="s">
        <v>16</v>
      </c>
      <c r="O3975">
        <v>2</v>
      </c>
      <c r="P3975" t="s">
        <v>14</v>
      </c>
      <c r="Q3975">
        <v>5</v>
      </c>
      <c r="R3975" t="s">
        <v>47</v>
      </c>
      <c r="S3975">
        <v>1</v>
      </c>
      <c r="T3975">
        <v>59</v>
      </c>
      <c r="U3975">
        <v>73.7</v>
      </c>
      <c r="V3975">
        <v>127.760002</v>
      </c>
      <c r="W3975" t="str">
        <f>_xlfn.XLOOKUP(M3975,ActionReference[Action],ActionReference[Reference])</f>
        <v>Approved</v>
      </c>
      <c r="X3975" t="str" cm="1">
        <f t="array" ref="X3975">_xlfn.IFS(T3975&lt;40,"Lower",T3975&lt;122,"Middle",TRUE,"Upper")</f>
        <v>Middle</v>
      </c>
    </row>
    <row r="3976" spans="1:24" x14ac:dyDescent="0.2">
      <c r="A3976" t="s">
        <v>77</v>
      </c>
      <c r="B3976" t="s">
        <v>1</v>
      </c>
      <c r="C3976" t="s">
        <v>38</v>
      </c>
      <c r="D3976">
        <v>1</v>
      </c>
      <c r="E3976" t="s">
        <v>39</v>
      </c>
      <c r="F3976">
        <v>1</v>
      </c>
      <c r="G3976" t="s">
        <v>40</v>
      </c>
      <c r="H3976">
        <v>1</v>
      </c>
      <c r="I3976" t="s">
        <v>41</v>
      </c>
      <c r="J3976">
        <v>1</v>
      </c>
      <c r="K3976">
        <v>495</v>
      </c>
      <c r="L3976" t="s">
        <v>7</v>
      </c>
      <c r="M3976">
        <v>1</v>
      </c>
      <c r="N3976" t="s">
        <v>16</v>
      </c>
      <c r="O3976">
        <v>2</v>
      </c>
      <c r="P3976" t="s">
        <v>14</v>
      </c>
      <c r="Q3976">
        <v>5</v>
      </c>
      <c r="R3976" t="s">
        <v>47</v>
      </c>
      <c r="S3976">
        <v>1</v>
      </c>
      <c r="T3976">
        <v>123</v>
      </c>
      <c r="U3976">
        <v>88</v>
      </c>
      <c r="V3976">
        <v>136.38000500000001</v>
      </c>
      <c r="W3976" t="str">
        <f>_xlfn.XLOOKUP(M3976,ActionReference[Action],ActionReference[Reference])</f>
        <v>Approved</v>
      </c>
      <c r="X3976" t="str" cm="1">
        <f t="array" ref="X3976">_xlfn.IFS(T3976&lt;40,"Lower",T3976&lt;122,"Middle",TRUE,"Upper")</f>
        <v>Upper</v>
      </c>
    </row>
    <row r="3977" spans="1:24" x14ac:dyDescent="0.2">
      <c r="A3977" t="s">
        <v>180</v>
      </c>
      <c r="B3977" t="s">
        <v>1</v>
      </c>
      <c r="C3977" t="s">
        <v>38</v>
      </c>
      <c r="D3977">
        <v>1</v>
      </c>
      <c r="E3977" t="s">
        <v>39</v>
      </c>
      <c r="F3977">
        <v>1</v>
      </c>
      <c r="G3977" t="s">
        <v>40</v>
      </c>
      <c r="H3977">
        <v>1</v>
      </c>
      <c r="I3977" t="s">
        <v>41</v>
      </c>
      <c r="J3977">
        <v>1</v>
      </c>
      <c r="K3977">
        <v>598</v>
      </c>
      <c r="L3977" t="s">
        <v>7</v>
      </c>
      <c r="M3977">
        <v>1</v>
      </c>
      <c r="N3977" t="s">
        <v>16</v>
      </c>
      <c r="O3977">
        <v>2</v>
      </c>
      <c r="P3977" t="s">
        <v>14</v>
      </c>
      <c r="Q3977">
        <v>5</v>
      </c>
      <c r="R3977" t="s">
        <v>47</v>
      </c>
      <c r="S3977">
        <v>1</v>
      </c>
      <c r="T3977">
        <v>115</v>
      </c>
      <c r="U3977">
        <v>97.4</v>
      </c>
      <c r="V3977">
        <v>86.150001500000002</v>
      </c>
      <c r="W3977" t="str">
        <f>_xlfn.XLOOKUP(M3977,ActionReference[Action],ActionReference[Reference])</f>
        <v>Approved</v>
      </c>
      <c r="X3977" t="str" cm="1">
        <f t="array" ref="X3977">_xlfn.IFS(T3977&lt;40,"Lower",T3977&lt;122,"Middle",TRUE,"Upper")</f>
        <v>Middle</v>
      </c>
    </row>
    <row r="3978" spans="1:24" x14ac:dyDescent="0.2">
      <c r="A3978" t="s">
        <v>117</v>
      </c>
      <c r="B3978" t="s">
        <v>1</v>
      </c>
      <c r="C3978" t="s">
        <v>38</v>
      </c>
      <c r="D3978">
        <v>1</v>
      </c>
      <c r="E3978" t="s">
        <v>39</v>
      </c>
      <c r="F3978">
        <v>1</v>
      </c>
      <c r="G3978" t="s">
        <v>43</v>
      </c>
      <c r="H3978">
        <v>3</v>
      </c>
      <c r="I3978" t="s">
        <v>41</v>
      </c>
      <c r="J3978">
        <v>1</v>
      </c>
      <c r="K3978">
        <v>175</v>
      </c>
      <c r="L3978" t="s">
        <v>7</v>
      </c>
      <c r="M3978">
        <v>1</v>
      </c>
      <c r="N3978" t="s">
        <v>15</v>
      </c>
      <c r="O3978">
        <v>1</v>
      </c>
      <c r="P3978" t="s">
        <v>14</v>
      </c>
      <c r="Q3978">
        <v>5</v>
      </c>
      <c r="R3978" t="s">
        <v>47</v>
      </c>
      <c r="S3978">
        <v>1</v>
      </c>
      <c r="T3978">
        <v>92</v>
      </c>
      <c r="U3978">
        <v>63.2</v>
      </c>
      <c r="V3978">
        <v>63.889999400000001</v>
      </c>
      <c r="W3978" t="str">
        <f>_xlfn.XLOOKUP(M3978,ActionReference[Action],ActionReference[Reference])</f>
        <v>Approved</v>
      </c>
      <c r="X3978" t="str" cm="1">
        <f t="array" ref="X3978">_xlfn.IFS(T3978&lt;40,"Lower",T3978&lt;122,"Middle",TRUE,"Upper")</f>
        <v>Middle</v>
      </c>
    </row>
    <row r="3979" spans="1:24" x14ac:dyDescent="0.2">
      <c r="A3979" t="s">
        <v>92</v>
      </c>
      <c r="B3979" t="s">
        <v>1</v>
      </c>
      <c r="C3979" t="s">
        <v>38</v>
      </c>
      <c r="D3979">
        <v>1</v>
      </c>
      <c r="E3979" t="s">
        <v>39</v>
      </c>
      <c r="F3979">
        <v>1</v>
      </c>
      <c r="G3979" t="s">
        <v>43</v>
      </c>
      <c r="H3979">
        <v>3</v>
      </c>
      <c r="I3979" t="s">
        <v>41</v>
      </c>
      <c r="J3979">
        <v>1</v>
      </c>
      <c r="K3979">
        <v>431</v>
      </c>
      <c r="L3979" t="s">
        <v>7</v>
      </c>
      <c r="M3979">
        <v>1</v>
      </c>
      <c r="N3979" t="s">
        <v>15</v>
      </c>
      <c r="O3979">
        <v>1</v>
      </c>
      <c r="P3979" t="s">
        <v>14</v>
      </c>
      <c r="Q3979">
        <v>5</v>
      </c>
      <c r="R3979" t="s">
        <v>46</v>
      </c>
      <c r="S3979">
        <v>2</v>
      </c>
      <c r="T3979">
        <v>80</v>
      </c>
      <c r="U3979">
        <v>94.3</v>
      </c>
      <c r="V3979">
        <v>66.349998499999998</v>
      </c>
      <c r="W3979" t="str">
        <f>_xlfn.XLOOKUP(M3979,ActionReference[Action],ActionReference[Reference])</f>
        <v>Approved</v>
      </c>
      <c r="X3979" t="str" cm="1">
        <f t="array" ref="X3979">_xlfn.IFS(T3979&lt;40,"Lower",T3979&lt;122,"Middle",TRUE,"Upper")</f>
        <v>Middle</v>
      </c>
    </row>
    <row r="3980" spans="1:24" x14ac:dyDescent="0.2">
      <c r="A3980" t="s">
        <v>99</v>
      </c>
      <c r="B3980" t="s">
        <v>1</v>
      </c>
      <c r="C3980" t="s">
        <v>38</v>
      </c>
      <c r="D3980">
        <v>1</v>
      </c>
      <c r="E3980" t="s">
        <v>39</v>
      </c>
      <c r="F3980">
        <v>1</v>
      </c>
      <c r="G3980" t="s">
        <v>43</v>
      </c>
      <c r="H3980">
        <v>3</v>
      </c>
      <c r="I3980" t="s">
        <v>41</v>
      </c>
      <c r="J3980">
        <v>1</v>
      </c>
      <c r="K3980">
        <v>220</v>
      </c>
      <c r="L3980" t="s">
        <v>7</v>
      </c>
      <c r="M3980">
        <v>1</v>
      </c>
      <c r="N3980" t="s">
        <v>16</v>
      </c>
      <c r="O3980">
        <v>2</v>
      </c>
      <c r="P3980" t="s">
        <v>14</v>
      </c>
      <c r="Q3980">
        <v>5</v>
      </c>
      <c r="R3980" t="s">
        <v>46</v>
      </c>
      <c r="S3980">
        <v>2</v>
      </c>
      <c r="T3980">
        <v>88</v>
      </c>
      <c r="U3980">
        <v>107.6</v>
      </c>
      <c r="V3980">
        <v>90.599998499999998</v>
      </c>
      <c r="W3980" t="str">
        <f>_xlfn.XLOOKUP(M3980,ActionReference[Action],ActionReference[Reference])</f>
        <v>Approved</v>
      </c>
      <c r="X3980" t="str" cm="1">
        <f t="array" ref="X3980">_xlfn.IFS(T3980&lt;40,"Lower",T3980&lt;122,"Middle",TRUE,"Upper")</f>
        <v>Middle</v>
      </c>
    </row>
    <row r="3981" spans="1:24" x14ac:dyDescent="0.2">
      <c r="A3981" t="s">
        <v>77</v>
      </c>
      <c r="B3981" t="s">
        <v>1</v>
      </c>
      <c r="C3981" t="s">
        <v>38</v>
      </c>
      <c r="D3981">
        <v>1</v>
      </c>
      <c r="E3981" t="s">
        <v>39</v>
      </c>
      <c r="F3981">
        <v>1</v>
      </c>
      <c r="G3981" t="s">
        <v>40</v>
      </c>
      <c r="H3981">
        <v>1</v>
      </c>
      <c r="I3981" t="s">
        <v>41</v>
      </c>
      <c r="J3981">
        <v>1</v>
      </c>
      <c r="K3981">
        <v>8</v>
      </c>
      <c r="L3981" t="s">
        <v>7</v>
      </c>
      <c r="M3981">
        <v>1</v>
      </c>
      <c r="N3981" t="s">
        <v>16</v>
      </c>
      <c r="O3981">
        <v>2</v>
      </c>
      <c r="P3981" t="s">
        <v>10</v>
      </c>
      <c r="Q3981">
        <v>3</v>
      </c>
      <c r="R3981" t="s">
        <v>47</v>
      </c>
      <c r="S3981">
        <v>1</v>
      </c>
      <c r="T3981">
        <v>45</v>
      </c>
      <c r="U3981">
        <v>84.4</v>
      </c>
      <c r="V3981">
        <v>115.379997</v>
      </c>
      <c r="W3981" t="str">
        <f>_xlfn.XLOOKUP(M3981,ActionReference[Action],ActionReference[Reference])</f>
        <v>Approved</v>
      </c>
      <c r="X3981" t="str" cm="1">
        <f t="array" ref="X3981">_xlfn.IFS(T3981&lt;40,"Lower",T3981&lt;122,"Middle",TRUE,"Upper")</f>
        <v>Middle</v>
      </c>
    </row>
    <row r="3982" spans="1:24" x14ac:dyDescent="0.2">
      <c r="A3982">
        <v>7197000003</v>
      </c>
      <c r="B3982" t="s">
        <v>1</v>
      </c>
      <c r="C3982" t="s">
        <v>42</v>
      </c>
      <c r="D3982">
        <v>2</v>
      </c>
      <c r="E3982" t="s">
        <v>39</v>
      </c>
      <c r="F3982">
        <v>1</v>
      </c>
      <c r="G3982" t="s">
        <v>43</v>
      </c>
      <c r="H3982">
        <v>3</v>
      </c>
      <c r="I3982" t="s">
        <v>41</v>
      </c>
      <c r="J3982">
        <v>1</v>
      </c>
      <c r="K3982">
        <v>101</v>
      </c>
      <c r="L3982" t="s">
        <v>7</v>
      </c>
      <c r="M3982">
        <v>1</v>
      </c>
      <c r="N3982" t="s">
        <v>16</v>
      </c>
      <c r="O3982">
        <v>2</v>
      </c>
      <c r="P3982" t="s">
        <v>14</v>
      </c>
      <c r="Q3982">
        <v>5</v>
      </c>
      <c r="R3982" t="s">
        <v>47</v>
      </c>
      <c r="S3982">
        <v>1</v>
      </c>
      <c r="T3982">
        <v>85</v>
      </c>
      <c r="U3982">
        <v>53.7</v>
      </c>
      <c r="V3982">
        <v>79.860000600000006</v>
      </c>
      <c r="W3982" t="str">
        <f>_xlfn.XLOOKUP(M3982,ActionReference[Action],ActionReference[Reference])</f>
        <v>Approved</v>
      </c>
      <c r="X3982" t="str" cm="1">
        <f t="array" ref="X3982">_xlfn.IFS(T3982&lt;40,"Lower",T3982&lt;122,"Middle",TRUE,"Upper")</f>
        <v>Middle</v>
      </c>
    </row>
    <row r="3983" spans="1:24" x14ac:dyDescent="0.2">
      <c r="A3983">
        <v>3444109999</v>
      </c>
      <c r="B3983" t="s">
        <v>1</v>
      </c>
      <c r="C3983" t="s">
        <v>42</v>
      </c>
      <c r="D3983">
        <v>2</v>
      </c>
      <c r="E3983" t="s">
        <v>39</v>
      </c>
      <c r="F3983">
        <v>1</v>
      </c>
      <c r="G3983" t="s">
        <v>40</v>
      </c>
      <c r="H3983">
        <v>1</v>
      </c>
      <c r="I3983" t="s">
        <v>41</v>
      </c>
      <c r="J3983">
        <v>1</v>
      </c>
      <c r="K3983">
        <v>108</v>
      </c>
      <c r="L3983" t="s">
        <v>7</v>
      </c>
      <c r="M3983">
        <v>1</v>
      </c>
      <c r="N3983" t="s">
        <v>16</v>
      </c>
      <c r="O3983">
        <v>2</v>
      </c>
      <c r="P3983" t="s">
        <v>9</v>
      </c>
      <c r="Q3983">
        <v>2</v>
      </c>
      <c r="R3983" t="s">
        <v>47</v>
      </c>
      <c r="S3983">
        <v>1</v>
      </c>
      <c r="T3983">
        <v>40</v>
      </c>
      <c r="U3983">
        <v>68.2</v>
      </c>
      <c r="V3983">
        <v>47.659999800000001</v>
      </c>
      <c r="W3983" t="str">
        <f>_xlfn.XLOOKUP(M3983,ActionReference[Action],ActionReference[Reference])</f>
        <v>Approved</v>
      </c>
      <c r="X3983" t="str" cm="1">
        <f t="array" ref="X3983">_xlfn.IFS(T3983&lt;40,"Lower",T3983&lt;122,"Middle",TRUE,"Upper")</f>
        <v>Middle</v>
      </c>
    </row>
    <row r="3984" spans="1:24" x14ac:dyDescent="0.2">
      <c r="A3984" t="s">
        <v>178</v>
      </c>
      <c r="B3984" t="s">
        <v>1</v>
      </c>
      <c r="C3984" t="s">
        <v>42</v>
      </c>
      <c r="D3984">
        <v>2</v>
      </c>
      <c r="E3984" t="s">
        <v>39</v>
      </c>
      <c r="F3984">
        <v>1</v>
      </c>
      <c r="G3984" t="s">
        <v>40</v>
      </c>
      <c r="H3984">
        <v>1</v>
      </c>
      <c r="I3984" t="s">
        <v>41</v>
      </c>
      <c r="J3984">
        <v>1</v>
      </c>
      <c r="K3984">
        <v>300</v>
      </c>
      <c r="L3984" t="s">
        <v>7</v>
      </c>
      <c r="M3984">
        <v>1</v>
      </c>
      <c r="N3984" t="s">
        <v>15</v>
      </c>
      <c r="O3984">
        <v>1</v>
      </c>
      <c r="P3984" t="s">
        <v>14</v>
      </c>
      <c r="Q3984">
        <v>5</v>
      </c>
      <c r="R3984" t="s">
        <v>46</v>
      </c>
      <c r="S3984">
        <v>2</v>
      </c>
      <c r="T3984">
        <v>135</v>
      </c>
      <c r="U3984">
        <v>73.400000000000006</v>
      </c>
      <c r="V3984">
        <v>172.03999300000001</v>
      </c>
      <c r="W3984" t="str">
        <f>_xlfn.XLOOKUP(M3984,ActionReference[Action],ActionReference[Reference])</f>
        <v>Approved</v>
      </c>
      <c r="X3984" t="str" cm="1">
        <f t="array" ref="X3984">_xlfn.IFS(T3984&lt;40,"Lower",T3984&lt;122,"Middle",TRUE,"Upper")</f>
        <v>Upper</v>
      </c>
    </row>
    <row r="3985" spans="1:24" x14ac:dyDescent="0.2">
      <c r="A3985" t="s">
        <v>96</v>
      </c>
      <c r="B3985" t="s">
        <v>1</v>
      </c>
      <c r="C3985" t="s">
        <v>45</v>
      </c>
      <c r="D3985">
        <v>3</v>
      </c>
      <c r="E3985" t="s">
        <v>39</v>
      </c>
      <c r="F3985">
        <v>1</v>
      </c>
      <c r="G3985" t="s">
        <v>40</v>
      </c>
      <c r="H3985">
        <v>1</v>
      </c>
      <c r="I3985" t="s">
        <v>41</v>
      </c>
      <c r="J3985">
        <v>1</v>
      </c>
      <c r="K3985">
        <v>226</v>
      </c>
      <c r="L3985" t="s">
        <v>7</v>
      </c>
      <c r="M3985">
        <v>1</v>
      </c>
      <c r="N3985" t="s">
        <v>16</v>
      </c>
      <c r="O3985">
        <v>2</v>
      </c>
      <c r="P3985" t="s">
        <v>10</v>
      </c>
      <c r="Q3985">
        <v>3</v>
      </c>
      <c r="R3985" t="s">
        <v>46</v>
      </c>
      <c r="S3985">
        <v>2</v>
      </c>
      <c r="T3985">
        <v>61</v>
      </c>
      <c r="U3985">
        <v>107.6</v>
      </c>
      <c r="V3985">
        <v>94.720001199999999</v>
      </c>
      <c r="W3985" t="str">
        <f>_xlfn.XLOOKUP(M3985,ActionReference[Action],ActionReference[Reference])</f>
        <v>Approved</v>
      </c>
      <c r="X3985" t="str" cm="1">
        <f t="array" ref="X3985">_xlfn.IFS(T3985&lt;40,"Lower",T3985&lt;122,"Middle",TRUE,"Upper")</f>
        <v>Middle</v>
      </c>
    </row>
    <row r="3986" spans="1:24" x14ac:dyDescent="0.2">
      <c r="A3986" t="s">
        <v>117</v>
      </c>
      <c r="B3986" t="s">
        <v>1</v>
      </c>
      <c r="C3986" t="s">
        <v>38</v>
      </c>
      <c r="D3986">
        <v>1</v>
      </c>
      <c r="E3986" t="s">
        <v>39</v>
      </c>
      <c r="F3986">
        <v>1</v>
      </c>
      <c r="G3986" t="s">
        <v>40</v>
      </c>
      <c r="H3986">
        <v>1</v>
      </c>
      <c r="I3986" t="s">
        <v>41</v>
      </c>
      <c r="J3986">
        <v>1</v>
      </c>
      <c r="K3986">
        <v>300</v>
      </c>
      <c r="L3986" t="s">
        <v>7</v>
      </c>
      <c r="M3986">
        <v>1</v>
      </c>
      <c r="N3986" t="s">
        <v>16</v>
      </c>
      <c r="O3986">
        <v>2</v>
      </c>
      <c r="P3986" t="s">
        <v>14</v>
      </c>
      <c r="Q3986">
        <v>5</v>
      </c>
      <c r="R3986" t="s">
        <v>47</v>
      </c>
      <c r="S3986">
        <v>1</v>
      </c>
      <c r="T3986">
        <v>71</v>
      </c>
      <c r="U3986">
        <v>63.2</v>
      </c>
      <c r="V3986">
        <v>119.610001</v>
      </c>
      <c r="W3986" t="str">
        <f>_xlfn.XLOOKUP(M3986,ActionReference[Action],ActionReference[Reference])</f>
        <v>Approved</v>
      </c>
      <c r="X3986" t="str" cm="1">
        <f t="array" ref="X3986">_xlfn.IFS(T3986&lt;40,"Lower",T3986&lt;122,"Middle",TRUE,"Upper")</f>
        <v>Middle</v>
      </c>
    </row>
    <row r="3987" spans="1:24" x14ac:dyDescent="0.2">
      <c r="A3987" t="s">
        <v>139</v>
      </c>
      <c r="B3987" t="s">
        <v>1</v>
      </c>
      <c r="C3987" t="s">
        <v>38</v>
      </c>
      <c r="D3987">
        <v>1</v>
      </c>
      <c r="E3987" t="s">
        <v>39</v>
      </c>
      <c r="F3987">
        <v>1</v>
      </c>
      <c r="G3987" t="s">
        <v>43</v>
      </c>
      <c r="H3987">
        <v>3</v>
      </c>
      <c r="I3987" t="s">
        <v>50</v>
      </c>
      <c r="J3987">
        <v>2</v>
      </c>
      <c r="K3987">
        <v>107</v>
      </c>
      <c r="L3987" t="s">
        <v>7</v>
      </c>
      <c r="M3987">
        <v>1</v>
      </c>
      <c r="N3987" t="s">
        <v>15</v>
      </c>
      <c r="O3987">
        <v>1</v>
      </c>
      <c r="P3987" t="s">
        <v>14</v>
      </c>
      <c r="Q3987">
        <v>5</v>
      </c>
      <c r="R3987" t="s">
        <v>47</v>
      </c>
      <c r="S3987">
        <v>1</v>
      </c>
      <c r="T3987">
        <v>129</v>
      </c>
      <c r="U3987">
        <v>77.5</v>
      </c>
      <c r="V3987">
        <v>92.269996599999999</v>
      </c>
      <c r="W3987" t="str">
        <f>_xlfn.XLOOKUP(M3987,ActionReference[Action],ActionReference[Reference])</f>
        <v>Approved</v>
      </c>
      <c r="X3987" t="str" cm="1">
        <f t="array" ref="X3987">_xlfn.IFS(T3987&lt;40,"Lower",T3987&lt;122,"Middle",TRUE,"Upper")</f>
        <v>Upper</v>
      </c>
    </row>
    <row r="3988" spans="1:24" x14ac:dyDescent="0.2">
      <c r="A3988" t="s">
        <v>60</v>
      </c>
      <c r="B3988" t="s">
        <v>1</v>
      </c>
      <c r="C3988" t="s">
        <v>42</v>
      </c>
      <c r="D3988">
        <v>2</v>
      </c>
      <c r="E3988" t="s">
        <v>39</v>
      </c>
      <c r="F3988">
        <v>1</v>
      </c>
      <c r="G3988" t="s">
        <v>40</v>
      </c>
      <c r="H3988">
        <v>1</v>
      </c>
      <c r="I3988" t="s">
        <v>41</v>
      </c>
      <c r="J3988">
        <v>1</v>
      </c>
      <c r="K3988">
        <v>120</v>
      </c>
      <c r="L3988" t="s">
        <v>7</v>
      </c>
      <c r="M3988">
        <v>1</v>
      </c>
      <c r="N3988" t="s">
        <v>16</v>
      </c>
      <c r="O3988">
        <v>2</v>
      </c>
      <c r="P3988" t="s">
        <v>14</v>
      </c>
      <c r="Q3988">
        <v>5</v>
      </c>
      <c r="R3988" t="s">
        <v>47</v>
      </c>
      <c r="S3988">
        <v>1</v>
      </c>
      <c r="T3988">
        <v>63</v>
      </c>
      <c r="U3988">
        <v>74.599999999999994</v>
      </c>
      <c r="V3988">
        <v>72.790000899999995</v>
      </c>
      <c r="W3988" t="str">
        <f>_xlfn.XLOOKUP(M3988,ActionReference[Action],ActionReference[Reference])</f>
        <v>Approved</v>
      </c>
      <c r="X3988" t="str" cm="1">
        <f t="array" ref="X3988">_xlfn.IFS(T3988&lt;40,"Lower",T3988&lt;122,"Middle",TRUE,"Upper")</f>
        <v>Middle</v>
      </c>
    </row>
    <row r="3989" spans="1:24" x14ac:dyDescent="0.2">
      <c r="A3989" t="s">
        <v>61</v>
      </c>
      <c r="B3989" t="s">
        <v>1</v>
      </c>
      <c r="C3989" t="s">
        <v>42</v>
      </c>
      <c r="D3989">
        <v>2</v>
      </c>
      <c r="E3989" t="s">
        <v>39</v>
      </c>
      <c r="F3989">
        <v>1</v>
      </c>
      <c r="G3989" t="s">
        <v>43</v>
      </c>
      <c r="H3989">
        <v>3</v>
      </c>
      <c r="I3989" t="s">
        <v>41</v>
      </c>
      <c r="J3989">
        <v>1</v>
      </c>
      <c r="K3989">
        <v>67</v>
      </c>
      <c r="L3989" t="s">
        <v>7</v>
      </c>
      <c r="M3989">
        <v>1</v>
      </c>
      <c r="N3989" t="s">
        <v>16</v>
      </c>
      <c r="O3989">
        <v>2</v>
      </c>
      <c r="P3989" t="s">
        <v>14</v>
      </c>
      <c r="Q3989">
        <v>5</v>
      </c>
      <c r="R3989" t="s">
        <v>46</v>
      </c>
      <c r="S3989">
        <v>2</v>
      </c>
      <c r="U3989">
        <v>82.2</v>
      </c>
      <c r="V3989">
        <v>100.480003</v>
      </c>
      <c r="W3989" t="str">
        <f>_xlfn.XLOOKUP(M3989,ActionReference[Action],ActionReference[Reference])</f>
        <v>Approved</v>
      </c>
      <c r="X3989" t="str" cm="1">
        <f t="array" ref="X3989">_xlfn.IFS(T3989&lt;40,"Lower",T3989&lt;122,"Middle",TRUE,"Upper")</f>
        <v>Lower</v>
      </c>
    </row>
    <row r="3990" spans="1:24" x14ac:dyDescent="0.2">
      <c r="A3990">
        <v>7257500009</v>
      </c>
      <c r="B3990" t="s">
        <v>1</v>
      </c>
      <c r="C3990" t="s">
        <v>38</v>
      </c>
      <c r="D3990">
        <v>1</v>
      </c>
      <c r="E3990" t="s">
        <v>39</v>
      </c>
      <c r="F3990">
        <v>1</v>
      </c>
      <c r="G3990" t="s">
        <v>43</v>
      </c>
      <c r="H3990">
        <v>3</v>
      </c>
      <c r="I3990" t="s">
        <v>41</v>
      </c>
      <c r="J3990">
        <v>1</v>
      </c>
      <c r="K3990">
        <v>293</v>
      </c>
      <c r="L3990" t="s">
        <v>7</v>
      </c>
      <c r="M3990">
        <v>1</v>
      </c>
      <c r="N3990" t="s">
        <v>16</v>
      </c>
      <c r="O3990">
        <v>2</v>
      </c>
      <c r="P3990" t="s">
        <v>14</v>
      </c>
      <c r="Q3990">
        <v>5</v>
      </c>
      <c r="R3990" t="s">
        <v>47</v>
      </c>
      <c r="S3990">
        <v>1</v>
      </c>
      <c r="T3990">
        <v>103</v>
      </c>
      <c r="U3990">
        <v>62.1</v>
      </c>
      <c r="V3990">
        <v>84.180000300000003</v>
      </c>
      <c r="W3990" t="str">
        <f>_xlfn.XLOOKUP(M3990,ActionReference[Action],ActionReference[Reference])</f>
        <v>Approved</v>
      </c>
      <c r="X3990" t="str" cm="1">
        <f t="array" ref="X3990">_xlfn.IFS(T3990&lt;40,"Lower",T3990&lt;122,"Middle",TRUE,"Upper")</f>
        <v>Middle</v>
      </c>
    </row>
    <row r="3991" spans="1:24" x14ac:dyDescent="0.2">
      <c r="A3991" t="s">
        <v>186</v>
      </c>
      <c r="B3991" t="s">
        <v>1</v>
      </c>
      <c r="C3991" t="s">
        <v>38</v>
      </c>
      <c r="D3991">
        <v>1</v>
      </c>
      <c r="E3991" t="s">
        <v>39</v>
      </c>
      <c r="F3991">
        <v>1</v>
      </c>
      <c r="G3991" t="s">
        <v>40</v>
      </c>
      <c r="H3991">
        <v>1</v>
      </c>
      <c r="I3991" t="s">
        <v>41</v>
      </c>
      <c r="J3991">
        <v>1</v>
      </c>
      <c r="K3991">
        <v>183</v>
      </c>
      <c r="L3991" t="s">
        <v>7</v>
      </c>
      <c r="M3991">
        <v>1</v>
      </c>
      <c r="N3991" t="s">
        <v>15</v>
      </c>
      <c r="O3991">
        <v>1</v>
      </c>
      <c r="P3991" t="s">
        <v>14</v>
      </c>
      <c r="Q3991">
        <v>5</v>
      </c>
      <c r="R3991" t="s">
        <v>47</v>
      </c>
      <c r="S3991">
        <v>1</v>
      </c>
      <c r="T3991">
        <v>68</v>
      </c>
      <c r="U3991">
        <v>70.900000000000006</v>
      </c>
      <c r="V3991">
        <v>121.69000200000001</v>
      </c>
      <c r="W3991" t="str">
        <f>_xlfn.XLOOKUP(M3991,ActionReference[Action],ActionReference[Reference])</f>
        <v>Approved</v>
      </c>
      <c r="X3991" t="str" cm="1">
        <f t="array" ref="X3991">_xlfn.IFS(T3991&lt;40,"Lower",T3991&lt;122,"Middle",TRUE,"Upper")</f>
        <v>Middle</v>
      </c>
    </row>
    <row r="3992" spans="1:24" x14ac:dyDescent="0.2">
      <c r="A3992" t="s">
        <v>158</v>
      </c>
      <c r="B3992" t="s">
        <v>1</v>
      </c>
      <c r="C3992" t="s">
        <v>45</v>
      </c>
      <c r="D3992">
        <v>3</v>
      </c>
      <c r="E3992" t="s">
        <v>39</v>
      </c>
      <c r="F3992">
        <v>1</v>
      </c>
      <c r="G3992" t="s">
        <v>43</v>
      </c>
      <c r="H3992">
        <v>3</v>
      </c>
      <c r="I3992" t="s">
        <v>41</v>
      </c>
      <c r="J3992">
        <v>1</v>
      </c>
      <c r="K3992">
        <v>163</v>
      </c>
      <c r="L3992" t="s">
        <v>7</v>
      </c>
      <c r="M3992">
        <v>1</v>
      </c>
      <c r="N3992" t="s">
        <v>16</v>
      </c>
      <c r="O3992">
        <v>2</v>
      </c>
      <c r="P3992" t="s">
        <v>14</v>
      </c>
      <c r="Q3992">
        <v>5</v>
      </c>
      <c r="R3992" t="s">
        <v>47</v>
      </c>
      <c r="S3992">
        <v>1</v>
      </c>
      <c r="U3992">
        <v>62.1</v>
      </c>
      <c r="V3992">
        <v>92.430000300000003</v>
      </c>
      <c r="W3992" t="str">
        <f>_xlfn.XLOOKUP(M3992,ActionReference[Action],ActionReference[Reference])</f>
        <v>Approved</v>
      </c>
      <c r="X3992" t="str" cm="1">
        <f t="array" ref="X3992">_xlfn.IFS(T3992&lt;40,"Lower",T3992&lt;122,"Middle",TRUE,"Upper")</f>
        <v>Lower</v>
      </c>
    </row>
    <row r="3993" spans="1:24" x14ac:dyDescent="0.2">
      <c r="A3993" t="s">
        <v>139</v>
      </c>
      <c r="B3993" t="s">
        <v>1</v>
      </c>
      <c r="C3993" t="s">
        <v>45</v>
      </c>
      <c r="D3993">
        <v>3</v>
      </c>
      <c r="E3993" t="s">
        <v>39</v>
      </c>
      <c r="F3993">
        <v>1</v>
      </c>
      <c r="G3993" t="s">
        <v>43</v>
      </c>
      <c r="H3993">
        <v>3</v>
      </c>
      <c r="I3993" t="s">
        <v>41</v>
      </c>
      <c r="J3993">
        <v>1</v>
      </c>
      <c r="K3993">
        <v>313</v>
      </c>
      <c r="L3993" t="s">
        <v>7</v>
      </c>
      <c r="M3993">
        <v>1</v>
      </c>
      <c r="N3993" t="s">
        <v>16</v>
      </c>
      <c r="O3993">
        <v>2</v>
      </c>
      <c r="P3993" t="s">
        <v>14</v>
      </c>
      <c r="Q3993">
        <v>5</v>
      </c>
      <c r="R3993" t="s">
        <v>47</v>
      </c>
      <c r="S3993">
        <v>1</v>
      </c>
      <c r="U3993">
        <v>76.3</v>
      </c>
      <c r="V3993">
        <v>121.94000200000001</v>
      </c>
      <c r="W3993" t="str">
        <f>_xlfn.XLOOKUP(M3993,ActionReference[Action],ActionReference[Reference])</f>
        <v>Approved</v>
      </c>
      <c r="X3993" t="str" cm="1">
        <f t="array" ref="X3993">_xlfn.IFS(T3993&lt;40,"Lower",T3993&lt;122,"Middle",TRUE,"Upper")</f>
        <v>Lower</v>
      </c>
    </row>
    <row r="3994" spans="1:24" x14ac:dyDescent="0.2">
      <c r="A3994" t="s">
        <v>70</v>
      </c>
      <c r="B3994" t="s">
        <v>1</v>
      </c>
      <c r="C3994" t="s">
        <v>38</v>
      </c>
      <c r="D3994">
        <v>1</v>
      </c>
      <c r="E3994" t="s">
        <v>39</v>
      </c>
      <c r="F3994">
        <v>1</v>
      </c>
      <c r="G3994" t="s">
        <v>40</v>
      </c>
      <c r="H3994">
        <v>1</v>
      </c>
      <c r="I3994" t="s">
        <v>41</v>
      </c>
      <c r="J3994">
        <v>1</v>
      </c>
      <c r="K3994">
        <v>270</v>
      </c>
      <c r="L3994" t="s">
        <v>7</v>
      </c>
      <c r="M3994">
        <v>1</v>
      </c>
      <c r="N3994" t="s">
        <v>11</v>
      </c>
      <c r="O3994">
        <v>3</v>
      </c>
      <c r="P3994" t="s">
        <v>14</v>
      </c>
      <c r="Q3994">
        <v>5</v>
      </c>
      <c r="R3994" t="s">
        <v>46</v>
      </c>
      <c r="S3994">
        <v>2</v>
      </c>
      <c r="T3994">
        <v>114</v>
      </c>
      <c r="U3994">
        <v>89.4</v>
      </c>
      <c r="V3994">
        <v>94.709999100000005</v>
      </c>
      <c r="W3994" t="str">
        <f>_xlfn.XLOOKUP(M3994,ActionReference[Action],ActionReference[Reference])</f>
        <v>Approved</v>
      </c>
      <c r="X3994" t="str" cm="1">
        <f t="array" ref="X3994">_xlfn.IFS(T3994&lt;40,"Lower",T3994&lt;122,"Middle",TRUE,"Upper")</f>
        <v>Middle</v>
      </c>
    </row>
    <row r="3995" spans="1:24" x14ac:dyDescent="0.2">
      <c r="A3995" t="s">
        <v>187</v>
      </c>
      <c r="B3995" t="s">
        <v>1</v>
      </c>
      <c r="C3995" t="s">
        <v>38</v>
      </c>
      <c r="D3995">
        <v>1</v>
      </c>
      <c r="E3995" t="s">
        <v>39</v>
      </c>
      <c r="F3995">
        <v>1</v>
      </c>
      <c r="G3995" t="s">
        <v>40</v>
      </c>
      <c r="H3995">
        <v>1</v>
      </c>
      <c r="I3995" t="s">
        <v>41</v>
      </c>
      <c r="J3995">
        <v>1</v>
      </c>
      <c r="K3995">
        <v>258</v>
      </c>
      <c r="L3995" t="s">
        <v>7</v>
      </c>
      <c r="M3995">
        <v>1</v>
      </c>
      <c r="N3995" t="s">
        <v>16</v>
      </c>
      <c r="O3995">
        <v>2</v>
      </c>
      <c r="P3995" t="s">
        <v>14</v>
      </c>
      <c r="Q3995">
        <v>5</v>
      </c>
      <c r="R3995" t="s">
        <v>47</v>
      </c>
      <c r="S3995">
        <v>1</v>
      </c>
      <c r="T3995">
        <v>75</v>
      </c>
      <c r="U3995">
        <v>66.2</v>
      </c>
      <c r="V3995">
        <v>119.800003</v>
      </c>
      <c r="W3995" t="str">
        <f>_xlfn.XLOOKUP(M3995,ActionReference[Action],ActionReference[Reference])</f>
        <v>Approved</v>
      </c>
      <c r="X3995" t="str" cm="1">
        <f t="array" ref="X3995">_xlfn.IFS(T3995&lt;40,"Lower",T3995&lt;122,"Middle",TRUE,"Upper")</f>
        <v>Middle</v>
      </c>
    </row>
    <row r="3996" spans="1:24" x14ac:dyDescent="0.2">
      <c r="A3996" t="s">
        <v>188</v>
      </c>
      <c r="B3996" t="s">
        <v>1</v>
      </c>
      <c r="C3996" t="s">
        <v>42</v>
      </c>
      <c r="D3996">
        <v>2</v>
      </c>
      <c r="E3996" t="s">
        <v>39</v>
      </c>
      <c r="F3996">
        <v>1</v>
      </c>
      <c r="G3996" t="s">
        <v>40</v>
      </c>
      <c r="H3996">
        <v>1</v>
      </c>
      <c r="I3996" t="s">
        <v>41</v>
      </c>
      <c r="J3996">
        <v>1</v>
      </c>
      <c r="K3996">
        <v>194</v>
      </c>
      <c r="L3996" t="s">
        <v>7</v>
      </c>
      <c r="M3996">
        <v>1</v>
      </c>
      <c r="N3996" t="s">
        <v>16</v>
      </c>
      <c r="O3996">
        <v>2</v>
      </c>
      <c r="P3996" t="s">
        <v>10</v>
      </c>
      <c r="Q3996">
        <v>3</v>
      </c>
      <c r="R3996" t="s">
        <v>47</v>
      </c>
      <c r="S3996">
        <v>1</v>
      </c>
      <c r="T3996">
        <v>61</v>
      </c>
      <c r="U3996">
        <v>60.9</v>
      </c>
      <c r="V3996">
        <v>86.120002700000001</v>
      </c>
      <c r="W3996" t="str">
        <f>_xlfn.XLOOKUP(M3996,ActionReference[Action],ActionReference[Reference])</f>
        <v>Approved</v>
      </c>
      <c r="X3996" t="str" cm="1">
        <f t="array" ref="X3996">_xlfn.IFS(T3996&lt;40,"Lower",T3996&lt;122,"Middle",TRUE,"Upper")</f>
        <v>Middle</v>
      </c>
    </row>
    <row r="3997" spans="1:24" x14ac:dyDescent="0.2">
      <c r="A3997" t="s">
        <v>189</v>
      </c>
      <c r="B3997" t="s">
        <v>1</v>
      </c>
      <c r="C3997" t="s">
        <v>38</v>
      </c>
      <c r="D3997">
        <v>1</v>
      </c>
      <c r="E3997" t="s">
        <v>39</v>
      </c>
      <c r="F3997">
        <v>1</v>
      </c>
      <c r="G3997" t="s">
        <v>43</v>
      </c>
      <c r="H3997">
        <v>3</v>
      </c>
      <c r="I3997" t="s">
        <v>41</v>
      </c>
      <c r="J3997">
        <v>1</v>
      </c>
      <c r="K3997">
        <v>259</v>
      </c>
      <c r="L3997" t="s">
        <v>6</v>
      </c>
      <c r="M3997">
        <v>3</v>
      </c>
      <c r="N3997" t="s">
        <v>16</v>
      </c>
      <c r="O3997">
        <v>2</v>
      </c>
      <c r="P3997" t="s">
        <v>14</v>
      </c>
      <c r="Q3997">
        <v>5</v>
      </c>
      <c r="R3997" t="s">
        <v>47</v>
      </c>
      <c r="S3997">
        <v>1</v>
      </c>
      <c r="T3997">
        <v>160</v>
      </c>
      <c r="U3997">
        <v>69.2</v>
      </c>
      <c r="V3997">
        <v>82.620002700000001</v>
      </c>
      <c r="W3997" t="str">
        <f>_xlfn.XLOOKUP(M3997,ActionReference[Action],ActionReference[Reference])</f>
        <v>Denied</v>
      </c>
      <c r="X3997" t="str" cm="1">
        <f t="array" ref="X3997">_xlfn.IFS(T3997&lt;40,"Lower",T3997&lt;122,"Middle",TRUE,"Upper")</f>
        <v>Upper</v>
      </c>
    </row>
    <row r="3998" spans="1:24" x14ac:dyDescent="0.2">
      <c r="A3998">
        <v>2149009991</v>
      </c>
      <c r="B3998" t="s">
        <v>1</v>
      </c>
      <c r="C3998" t="s">
        <v>42</v>
      </c>
      <c r="D3998">
        <v>2</v>
      </c>
      <c r="E3998" t="s">
        <v>39</v>
      </c>
      <c r="F3998">
        <v>1</v>
      </c>
      <c r="G3998" t="s">
        <v>40</v>
      </c>
      <c r="H3998">
        <v>1</v>
      </c>
      <c r="I3998" t="s">
        <v>41</v>
      </c>
      <c r="J3998">
        <v>1</v>
      </c>
      <c r="K3998">
        <v>275</v>
      </c>
      <c r="L3998" t="s">
        <v>7</v>
      </c>
      <c r="M3998">
        <v>1</v>
      </c>
      <c r="N3998" t="s">
        <v>16</v>
      </c>
      <c r="O3998">
        <v>2</v>
      </c>
      <c r="P3998" t="s">
        <v>14</v>
      </c>
      <c r="Q3998">
        <v>5</v>
      </c>
      <c r="R3998" t="s">
        <v>47</v>
      </c>
      <c r="S3998">
        <v>1</v>
      </c>
      <c r="T3998">
        <v>51</v>
      </c>
      <c r="U3998">
        <v>67.5</v>
      </c>
      <c r="V3998">
        <v>136.679993</v>
      </c>
      <c r="W3998" t="str">
        <f>_xlfn.XLOOKUP(M3998,ActionReference[Action],ActionReference[Reference])</f>
        <v>Approved</v>
      </c>
      <c r="X3998" t="str" cm="1">
        <f t="array" ref="X3998">_xlfn.IFS(T3998&lt;40,"Lower",T3998&lt;122,"Middle",TRUE,"Upper")</f>
        <v>Middle</v>
      </c>
    </row>
    <row r="3999" spans="1:24" x14ac:dyDescent="0.2">
      <c r="A3999">
        <v>6443809990</v>
      </c>
      <c r="B3999" t="s">
        <v>1</v>
      </c>
      <c r="C3999" t="s">
        <v>45</v>
      </c>
      <c r="D3999">
        <v>3</v>
      </c>
      <c r="E3999" t="s">
        <v>39</v>
      </c>
      <c r="F3999">
        <v>1</v>
      </c>
      <c r="G3999" t="s">
        <v>43</v>
      </c>
      <c r="H3999">
        <v>3</v>
      </c>
      <c r="I3999" t="s">
        <v>41</v>
      </c>
      <c r="J3999">
        <v>1</v>
      </c>
      <c r="K3999">
        <v>221</v>
      </c>
      <c r="L3999" t="s">
        <v>53</v>
      </c>
      <c r="M3999">
        <v>2</v>
      </c>
      <c r="N3999" t="s">
        <v>16</v>
      </c>
      <c r="O3999">
        <v>2</v>
      </c>
      <c r="P3999" t="s">
        <v>14</v>
      </c>
      <c r="Q3999">
        <v>5</v>
      </c>
      <c r="R3999" t="s">
        <v>46</v>
      </c>
      <c r="S3999">
        <v>2</v>
      </c>
      <c r="T3999">
        <v>34</v>
      </c>
      <c r="U3999">
        <v>61.9</v>
      </c>
      <c r="V3999">
        <v>109</v>
      </c>
      <c r="W3999" t="str">
        <f>_xlfn.XLOOKUP(M3999,ActionReference[Action],ActionReference[Reference])</f>
        <v>Approved</v>
      </c>
      <c r="X3999" t="str" cm="1">
        <f t="array" ref="X3999">_xlfn.IFS(T3999&lt;40,"Lower",T3999&lt;122,"Middle",TRUE,"Upper")</f>
        <v>Lower</v>
      </c>
    </row>
    <row r="4000" spans="1:24" x14ac:dyDescent="0.2">
      <c r="A4000" t="s">
        <v>117</v>
      </c>
      <c r="B4000" t="s">
        <v>1</v>
      </c>
      <c r="C4000" t="s">
        <v>38</v>
      </c>
      <c r="D4000">
        <v>1</v>
      </c>
      <c r="E4000" t="s">
        <v>39</v>
      </c>
      <c r="F4000">
        <v>1</v>
      </c>
      <c r="G4000" t="s">
        <v>43</v>
      </c>
      <c r="H4000">
        <v>3</v>
      </c>
      <c r="I4000" t="s">
        <v>41</v>
      </c>
      <c r="J4000">
        <v>1</v>
      </c>
      <c r="K4000">
        <v>238</v>
      </c>
      <c r="L4000" t="s">
        <v>7</v>
      </c>
      <c r="M4000">
        <v>1</v>
      </c>
      <c r="N4000" t="s">
        <v>15</v>
      </c>
      <c r="O4000">
        <v>1</v>
      </c>
      <c r="P4000" t="s">
        <v>14</v>
      </c>
      <c r="Q4000">
        <v>5</v>
      </c>
      <c r="R4000" t="s">
        <v>46</v>
      </c>
      <c r="S4000">
        <v>2</v>
      </c>
      <c r="T4000">
        <v>101</v>
      </c>
      <c r="U4000">
        <v>63.2</v>
      </c>
      <c r="V4000">
        <v>125.18</v>
      </c>
      <c r="W4000" t="str">
        <f>_xlfn.XLOOKUP(M4000,ActionReference[Action],ActionReference[Reference])</f>
        <v>Approved</v>
      </c>
      <c r="X4000" t="str" cm="1">
        <f t="array" ref="X4000">_xlfn.IFS(T4000&lt;40,"Lower",T4000&lt;122,"Middle",TRUE,"Upper")</f>
        <v>Middle</v>
      </c>
    </row>
    <row r="4001" spans="1:24" x14ac:dyDescent="0.2">
      <c r="A4001" t="s">
        <v>190</v>
      </c>
      <c r="B4001" t="s">
        <v>1</v>
      </c>
      <c r="C4001" t="s">
        <v>38</v>
      </c>
      <c r="D4001">
        <v>1</v>
      </c>
      <c r="E4001" t="s">
        <v>39</v>
      </c>
      <c r="F4001">
        <v>1</v>
      </c>
      <c r="G4001" t="s">
        <v>40</v>
      </c>
      <c r="H4001">
        <v>1</v>
      </c>
      <c r="I4001" t="s">
        <v>41</v>
      </c>
      <c r="J4001">
        <v>1</v>
      </c>
      <c r="K4001">
        <v>256</v>
      </c>
      <c r="L4001" t="s">
        <v>7</v>
      </c>
      <c r="M4001">
        <v>1</v>
      </c>
      <c r="N4001" t="s">
        <v>16</v>
      </c>
      <c r="O4001">
        <v>2</v>
      </c>
      <c r="P4001" t="s">
        <v>14</v>
      </c>
      <c r="Q4001">
        <v>5</v>
      </c>
      <c r="R4001" t="s">
        <v>46</v>
      </c>
      <c r="S4001">
        <v>2</v>
      </c>
      <c r="T4001">
        <v>84</v>
      </c>
      <c r="U4001">
        <v>59.5</v>
      </c>
      <c r="V4001">
        <v>135.929993</v>
      </c>
      <c r="W4001" t="str">
        <f>_xlfn.XLOOKUP(M4001,ActionReference[Action],ActionReference[Reference])</f>
        <v>Approved</v>
      </c>
      <c r="X4001" t="str" cm="1">
        <f t="array" ref="X4001">_xlfn.IFS(T4001&lt;40,"Lower",T4001&lt;122,"Middle",TRUE,"Upper")</f>
        <v>Middle</v>
      </c>
    </row>
    <row r="4002" spans="1:24" x14ac:dyDescent="0.2">
      <c r="A4002" t="s">
        <v>107</v>
      </c>
      <c r="B4002" t="s">
        <v>1</v>
      </c>
      <c r="C4002" t="s">
        <v>42</v>
      </c>
      <c r="D4002">
        <v>2</v>
      </c>
      <c r="E4002" t="s">
        <v>39</v>
      </c>
      <c r="F4002">
        <v>1</v>
      </c>
      <c r="G4002" t="s">
        <v>40</v>
      </c>
      <c r="H4002">
        <v>1</v>
      </c>
      <c r="I4002" t="s">
        <v>41</v>
      </c>
      <c r="J4002">
        <v>1</v>
      </c>
      <c r="K4002">
        <v>166</v>
      </c>
      <c r="L4002" t="s">
        <v>7</v>
      </c>
      <c r="M4002">
        <v>1</v>
      </c>
      <c r="N4002" t="s">
        <v>16</v>
      </c>
      <c r="O4002">
        <v>2</v>
      </c>
      <c r="P4002" t="s">
        <v>14</v>
      </c>
      <c r="Q4002">
        <v>5</v>
      </c>
      <c r="R4002" t="s">
        <v>46</v>
      </c>
      <c r="S4002">
        <v>2</v>
      </c>
      <c r="T4002">
        <v>56</v>
      </c>
      <c r="U4002">
        <v>77.5</v>
      </c>
      <c r="V4002">
        <v>109.459999</v>
      </c>
      <c r="W4002" t="str">
        <f>_xlfn.XLOOKUP(M4002,ActionReference[Action],ActionReference[Reference])</f>
        <v>Approved</v>
      </c>
      <c r="X4002" t="str" cm="1">
        <f t="array" ref="X4002">_xlfn.IFS(T4002&lt;40,"Lower",T4002&lt;122,"Middle",TRUE,"Upper")</f>
        <v>Middle</v>
      </c>
    </row>
    <row r="4003" spans="1:24" x14ac:dyDescent="0.2">
      <c r="A4003" t="s">
        <v>87</v>
      </c>
      <c r="B4003" t="s">
        <v>1</v>
      </c>
      <c r="C4003" t="s">
        <v>42</v>
      </c>
      <c r="D4003">
        <v>2</v>
      </c>
      <c r="E4003" t="s">
        <v>39</v>
      </c>
      <c r="F4003">
        <v>1</v>
      </c>
      <c r="G4003" t="s">
        <v>43</v>
      </c>
      <c r="H4003">
        <v>3</v>
      </c>
      <c r="I4003" t="s">
        <v>41</v>
      </c>
      <c r="J4003">
        <v>1</v>
      </c>
      <c r="K4003">
        <v>388</v>
      </c>
      <c r="L4003" t="s">
        <v>7</v>
      </c>
      <c r="M4003">
        <v>1</v>
      </c>
      <c r="N4003" t="s">
        <v>16</v>
      </c>
      <c r="O4003">
        <v>2</v>
      </c>
      <c r="P4003" t="s">
        <v>14</v>
      </c>
      <c r="Q4003">
        <v>5</v>
      </c>
      <c r="R4003" t="s">
        <v>47</v>
      </c>
      <c r="S4003">
        <v>1</v>
      </c>
      <c r="T4003">
        <v>273</v>
      </c>
      <c r="U4003">
        <v>91.1</v>
      </c>
      <c r="V4003">
        <v>138.61999499999999</v>
      </c>
      <c r="W4003" t="str">
        <f>_xlfn.XLOOKUP(M4003,ActionReference[Action],ActionReference[Reference])</f>
        <v>Approved</v>
      </c>
      <c r="X4003" t="str" cm="1">
        <f t="array" ref="X4003">_xlfn.IFS(T4003&lt;40,"Lower",T4003&lt;122,"Middle",TRUE,"Upper")</f>
        <v>Upper</v>
      </c>
    </row>
    <row r="4004" spans="1:24" x14ac:dyDescent="0.2">
      <c r="A4004" t="s">
        <v>92</v>
      </c>
      <c r="B4004" t="s">
        <v>1</v>
      </c>
      <c r="C4004" t="s">
        <v>38</v>
      </c>
      <c r="D4004">
        <v>1</v>
      </c>
      <c r="E4004" t="s">
        <v>39</v>
      </c>
      <c r="F4004">
        <v>1</v>
      </c>
      <c r="G4004" t="s">
        <v>40</v>
      </c>
      <c r="H4004">
        <v>1</v>
      </c>
      <c r="I4004" t="s">
        <v>41</v>
      </c>
      <c r="J4004">
        <v>1</v>
      </c>
      <c r="K4004">
        <v>529</v>
      </c>
      <c r="L4004" t="s">
        <v>7</v>
      </c>
      <c r="M4004">
        <v>1</v>
      </c>
      <c r="N4004" t="s">
        <v>16</v>
      </c>
      <c r="O4004">
        <v>2</v>
      </c>
      <c r="P4004" t="s">
        <v>14</v>
      </c>
      <c r="Q4004">
        <v>5</v>
      </c>
      <c r="R4004" t="s">
        <v>47</v>
      </c>
      <c r="S4004">
        <v>1</v>
      </c>
      <c r="T4004">
        <v>192</v>
      </c>
      <c r="U4004">
        <v>98.2</v>
      </c>
      <c r="V4004">
        <v>158.69000199999999</v>
      </c>
      <c r="W4004" t="str">
        <f>_xlfn.XLOOKUP(M4004,ActionReference[Action],ActionReference[Reference])</f>
        <v>Approved</v>
      </c>
      <c r="X4004" t="str" cm="1">
        <f t="array" ref="X4004">_xlfn.IFS(T4004&lt;40,"Lower",T4004&lt;122,"Middle",TRUE,"Upper")</f>
        <v>Upper</v>
      </c>
    </row>
    <row r="4005" spans="1:24" x14ac:dyDescent="0.2">
      <c r="A4005" t="s">
        <v>191</v>
      </c>
      <c r="B4005" t="s">
        <v>1</v>
      </c>
      <c r="C4005" t="s">
        <v>38</v>
      </c>
      <c r="D4005">
        <v>1</v>
      </c>
      <c r="E4005" t="s">
        <v>39</v>
      </c>
      <c r="F4005">
        <v>1</v>
      </c>
      <c r="G4005" t="s">
        <v>40</v>
      </c>
      <c r="H4005">
        <v>1</v>
      </c>
      <c r="I4005" t="s">
        <v>50</v>
      </c>
      <c r="J4005">
        <v>2</v>
      </c>
      <c r="K4005">
        <v>167</v>
      </c>
      <c r="L4005" t="s">
        <v>7</v>
      </c>
      <c r="M4005">
        <v>1</v>
      </c>
      <c r="N4005" t="s">
        <v>16</v>
      </c>
      <c r="O4005">
        <v>2</v>
      </c>
      <c r="P4005" t="s">
        <v>9</v>
      </c>
      <c r="Q4005">
        <v>2</v>
      </c>
      <c r="R4005" t="s">
        <v>46</v>
      </c>
      <c r="S4005">
        <v>2</v>
      </c>
      <c r="T4005">
        <v>124</v>
      </c>
      <c r="U4005">
        <v>72.5</v>
      </c>
      <c r="V4005">
        <v>129.86000100000001</v>
      </c>
      <c r="W4005" t="str">
        <f>_xlfn.XLOOKUP(M4005,ActionReference[Action],ActionReference[Reference])</f>
        <v>Approved</v>
      </c>
      <c r="X4005" t="str" cm="1">
        <f t="array" ref="X4005">_xlfn.IFS(T4005&lt;40,"Lower",T4005&lt;122,"Middle",TRUE,"Upper")</f>
        <v>Upper</v>
      </c>
    </row>
    <row r="4006" spans="1:24" x14ac:dyDescent="0.2">
      <c r="A4006">
        <v>1047300008</v>
      </c>
      <c r="B4006" t="s">
        <v>1</v>
      </c>
      <c r="C4006" t="s">
        <v>42</v>
      </c>
      <c r="D4006">
        <v>2</v>
      </c>
      <c r="E4006" t="s">
        <v>39</v>
      </c>
      <c r="F4006">
        <v>1</v>
      </c>
      <c r="G4006" t="s">
        <v>40</v>
      </c>
      <c r="H4006">
        <v>1</v>
      </c>
      <c r="I4006" t="s">
        <v>41</v>
      </c>
      <c r="J4006">
        <v>1</v>
      </c>
      <c r="K4006">
        <v>179</v>
      </c>
      <c r="L4006" t="s">
        <v>7</v>
      </c>
      <c r="M4006">
        <v>1</v>
      </c>
      <c r="N4006" t="s">
        <v>15</v>
      </c>
      <c r="O4006">
        <v>1</v>
      </c>
      <c r="P4006" t="s">
        <v>14</v>
      </c>
      <c r="Q4006">
        <v>5</v>
      </c>
      <c r="R4006" t="s">
        <v>47</v>
      </c>
      <c r="S4006">
        <v>1</v>
      </c>
      <c r="T4006">
        <v>33</v>
      </c>
      <c r="U4006">
        <v>61.9</v>
      </c>
      <c r="V4006">
        <v>125.110001</v>
      </c>
      <c r="W4006" t="str">
        <f>_xlfn.XLOOKUP(M4006,ActionReference[Action],ActionReference[Reference])</f>
        <v>Approved</v>
      </c>
      <c r="X4006" t="str" cm="1">
        <f t="array" ref="X4006">_xlfn.IFS(T4006&lt;40,"Lower",T4006&lt;122,"Middle",TRUE,"Upper")</f>
        <v>Lower</v>
      </c>
    </row>
    <row r="4007" spans="1:24" x14ac:dyDescent="0.2">
      <c r="A4007" t="s">
        <v>91</v>
      </c>
      <c r="B4007" t="s">
        <v>1</v>
      </c>
      <c r="C4007" t="s">
        <v>42</v>
      </c>
      <c r="D4007">
        <v>2</v>
      </c>
      <c r="E4007" t="s">
        <v>39</v>
      </c>
      <c r="F4007">
        <v>1</v>
      </c>
      <c r="G4007" t="s">
        <v>43</v>
      </c>
      <c r="H4007">
        <v>3</v>
      </c>
      <c r="I4007" t="s">
        <v>41</v>
      </c>
      <c r="J4007">
        <v>1</v>
      </c>
      <c r="K4007">
        <v>158</v>
      </c>
      <c r="L4007" t="s">
        <v>7</v>
      </c>
      <c r="M4007">
        <v>1</v>
      </c>
      <c r="N4007" t="s">
        <v>16</v>
      </c>
      <c r="O4007">
        <v>2</v>
      </c>
      <c r="P4007" t="s">
        <v>10</v>
      </c>
      <c r="Q4007">
        <v>3</v>
      </c>
      <c r="R4007" t="s">
        <v>47</v>
      </c>
      <c r="S4007">
        <v>1</v>
      </c>
      <c r="U4007">
        <v>67.900000000000006</v>
      </c>
      <c r="V4007">
        <v>101.980003</v>
      </c>
      <c r="W4007" t="str">
        <f>_xlfn.XLOOKUP(M4007,ActionReference[Action],ActionReference[Reference])</f>
        <v>Approved</v>
      </c>
      <c r="X4007" t="str" cm="1">
        <f t="array" ref="X4007">_xlfn.IFS(T4007&lt;40,"Lower",T4007&lt;122,"Middle",TRUE,"Upper")</f>
        <v>Lower</v>
      </c>
    </row>
    <row r="4008" spans="1:24" x14ac:dyDescent="0.2">
      <c r="A4008" t="s">
        <v>61</v>
      </c>
      <c r="B4008" t="s">
        <v>1</v>
      </c>
      <c r="C4008" t="s">
        <v>42</v>
      </c>
      <c r="D4008">
        <v>2</v>
      </c>
      <c r="E4008" t="s">
        <v>39</v>
      </c>
      <c r="F4008">
        <v>1</v>
      </c>
      <c r="G4008" t="s">
        <v>43</v>
      </c>
      <c r="H4008">
        <v>3</v>
      </c>
      <c r="I4008" t="s">
        <v>41</v>
      </c>
      <c r="J4008">
        <v>1</v>
      </c>
      <c r="K4008">
        <v>317</v>
      </c>
      <c r="L4008" t="s">
        <v>7</v>
      </c>
      <c r="M4008">
        <v>1</v>
      </c>
      <c r="N4008" t="s">
        <v>16</v>
      </c>
      <c r="O4008">
        <v>2</v>
      </c>
      <c r="P4008" t="s">
        <v>14</v>
      </c>
      <c r="Q4008">
        <v>5</v>
      </c>
      <c r="R4008" t="s">
        <v>47</v>
      </c>
      <c r="S4008">
        <v>1</v>
      </c>
      <c r="T4008">
        <v>129</v>
      </c>
      <c r="U4008">
        <v>63.2</v>
      </c>
      <c r="V4008">
        <v>101.69000200000001</v>
      </c>
      <c r="W4008" t="str">
        <f>_xlfn.XLOOKUP(M4008,ActionReference[Action],ActionReference[Reference])</f>
        <v>Approved</v>
      </c>
      <c r="X4008" t="str" cm="1">
        <f t="array" ref="X4008">_xlfn.IFS(T4008&lt;40,"Lower",T4008&lt;122,"Middle",TRUE,"Upper")</f>
        <v>Upper</v>
      </c>
    </row>
    <row r="4009" spans="1:24" x14ac:dyDescent="0.2">
      <c r="A4009" t="s">
        <v>132</v>
      </c>
      <c r="B4009" t="s">
        <v>1</v>
      </c>
      <c r="C4009" t="s">
        <v>38</v>
      </c>
      <c r="D4009">
        <v>1</v>
      </c>
      <c r="E4009" t="s">
        <v>39</v>
      </c>
      <c r="F4009">
        <v>1</v>
      </c>
      <c r="G4009" t="s">
        <v>40</v>
      </c>
      <c r="H4009">
        <v>1</v>
      </c>
      <c r="I4009" t="s">
        <v>41</v>
      </c>
      <c r="J4009">
        <v>1</v>
      </c>
      <c r="K4009">
        <v>165</v>
      </c>
      <c r="L4009" t="s">
        <v>7</v>
      </c>
      <c r="M4009">
        <v>1</v>
      </c>
      <c r="N4009" t="s">
        <v>16</v>
      </c>
      <c r="O4009">
        <v>2</v>
      </c>
      <c r="P4009" t="s">
        <v>10</v>
      </c>
      <c r="Q4009">
        <v>3</v>
      </c>
      <c r="R4009" t="s">
        <v>46</v>
      </c>
      <c r="S4009">
        <v>2</v>
      </c>
      <c r="T4009">
        <v>71</v>
      </c>
      <c r="U4009">
        <v>65.599999999999994</v>
      </c>
      <c r="V4009">
        <v>95.5</v>
      </c>
      <c r="W4009" t="str">
        <f>_xlfn.XLOOKUP(M4009,ActionReference[Action],ActionReference[Reference])</f>
        <v>Approved</v>
      </c>
      <c r="X4009" t="str" cm="1">
        <f t="array" ref="X4009">_xlfn.IFS(T4009&lt;40,"Lower",T4009&lt;122,"Middle",TRUE,"Upper")</f>
        <v>Middle</v>
      </c>
    </row>
    <row r="4010" spans="1:24" x14ac:dyDescent="0.2">
      <c r="A4010" t="s">
        <v>60</v>
      </c>
      <c r="B4010" t="s">
        <v>1</v>
      </c>
      <c r="C4010" t="s">
        <v>38</v>
      </c>
      <c r="D4010">
        <v>1</v>
      </c>
      <c r="E4010" t="s">
        <v>39</v>
      </c>
      <c r="F4010">
        <v>1</v>
      </c>
      <c r="G4010" t="s">
        <v>40</v>
      </c>
      <c r="H4010">
        <v>1</v>
      </c>
      <c r="I4010" t="s">
        <v>41</v>
      </c>
      <c r="J4010">
        <v>1</v>
      </c>
      <c r="K4010">
        <v>110</v>
      </c>
      <c r="L4010" t="s">
        <v>7</v>
      </c>
      <c r="M4010">
        <v>1</v>
      </c>
      <c r="N4010" t="s">
        <v>16</v>
      </c>
      <c r="O4010">
        <v>2</v>
      </c>
      <c r="P4010" t="s">
        <v>14</v>
      </c>
      <c r="Q4010">
        <v>5</v>
      </c>
      <c r="R4010" t="s">
        <v>47</v>
      </c>
      <c r="S4010">
        <v>1</v>
      </c>
      <c r="T4010">
        <v>38</v>
      </c>
      <c r="U4010">
        <v>80.2</v>
      </c>
      <c r="V4010">
        <v>81.669998199999995</v>
      </c>
      <c r="W4010" t="str">
        <f>_xlfn.XLOOKUP(M4010,ActionReference[Action],ActionReference[Reference])</f>
        <v>Approved</v>
      </c>
      <c r="X4010" t="str" cm="1">
        <f t="array" ref="X4010">_xlfn.IFS(T4010&lt;40,"Lower",T4010&lt;122,"Middle",TRUE,"Upper")</f>
        <v>Lower</v>
      </c>
    </row>
    <row r="4011" spans="1:24" x14ac:dyDescent="0.2">
      <c r="A4011" t="s">
        <v>118</v>
      </c>
      <c r="B4011" t="s">
        <v>1</v>
      </c>
      <c r="C4011" t="s">
        <v>38</v>
      </c>
      <c r="D4011">
        <v>1</v>
      </c>
      <c r="E4011" t="s">
        <v>39</v>
      </c>
      <c r="F4011">
        <v>1</v>
      </c>
      <c r="G4011" t="s">
        <v>40</v>
      </c>
      <c r="H4011">
        <v>1</v>
      </c>
      <c r="I4011" t="s">
        <v>41</v>
      </c>
      <c r="J4011">
        <v>1</v>
      </c>
      <c r="K4011">
        <v>403</v>
      </c>
      <c r="L4011" t="s">
        <v>7</v>
      </c>
      <c r="M4011">
        <v>1</v>
      </c>
      <c r="N4011" t="s">
        <v>15</v>
      </c>
      <c r="O4011">
        <v>1</v>
      </c>
      <c r="P4011" t="s">
        <v>14</v>
      </c>
      <c r="Q4011">
        <v>5</v>
      </c>
      <c r="R4011" t="s">
        <v>47</v>
      </c>
      <c r="S4011">
        <v>1</v>
      </c>
      <c r="T4011">
        <v>81</v>
      </c>
      <c r="U4011">
        <v>97.4</v>
      </c>
      <c r="V4011">
        <v>57.389999400000001</v>
      </c>
      <c r="W4011" t="str">
        <f>_xlfn.XLOOKUP(M4011,ActionReference[Action],ActionReference[Reference])</f>
        <v>Approved</v>
      </c>
      <c r="X4011" t="str" cm="1">
        <f t="array" ref="X4011">_xlfn.IFS(T4011&lt;40,"Lower",T4011&lt;122,"Middle",TRUE,"Upper")</f>
        <v>Middle</v>
      </c>
    </row>
    <row r="4012" spans="1:24" x14ac:dyDescent="0.2">
      <c r="A4012" t="s">
        <v>150</v>
      </c>
      <c r="B4012" t="s">
        <v>1</v>
      </c>
      <c r="C4012" t="s">
        <v>38</v>
      </c>
      <c r="D4012">
        <v>1</v>
      </c>
      <c r="E4012" t="s">
        <v>39</v>
      </c>
      <c r="F4012">
        <v>1</v>
      </c>
      <c r="G4012" t="s">
        <v>40</v>
      </c>
      <c r="H4012">
        <v>1</v>
      </c>
      <c r="I4012" t="s">
        <v>41</v>
      </c>
      <c r="J4012">
        <v>1</v>
      </c>
      <c r="K4012">
        <v>177</v>
      </c>
      <c r="L4012" t="s">
        <v>7</v>
      </c>
      <c r="M4012">
        <v>1</v>
      </c>
      <c r="N4012" t="s">
        <v>16</v>
      </c>
      <c r="O4012">
        <v>2</v>
      </c>
      <c r="P4012" t="s">
        <v>14</v>
      </c>
      <c r="Q4012">
        <v>5</v>
      </c>
      <c r="R4012" t="s">
        <v>47</v>
      </c>
      <c r="S4012">
        <v>1</v>
      </c>
      <c r="T4012">
        <v>108</v>
      </c>
      <c r="U4012">
        <v>58.3</v>
      </c>
      <c r="V4012">
        <v>173.75</v>
      </c>
      <c r="W4012" t="str">
        <f>_xlfn.XLOOKUP(M4012,ActionReference[Action],ActionReference[Reference])</f>
        <v>Approved</v>
      </c>
      <c r="X4012" t="str" cm="1">
        <f t="array" ref="X4012">_xlfn.IFS(T4012&lt;40,"Lower",T4012&lt;122,"Middle",TRUE,"Upper")</f>
        <v>Middle</v>
      </c>
    </row>
    <row r="4013" spans="1:24" x14ac:dyDescent="0.2">
      <c r="A4013" t="s">
        <v>193</v>
      </c>
      <c r="B4013" t="s">
        <v>1</v>
      </c>
      <c r="C4013" t="s">
        <v>38</v>
      </c>
      <c r="D4013">
        <v>1</v>
      </c>
      <c r="E4013" t="s">
        <v>39</v>
      </c>
      <c r="F4013">
        <v>1</v>
      </c>
      <c r="G4013" t="s">
        <v>43</v>
      </c>
      <c r="H4013">
        <v>3</v>
      </c>
      <c r="I4013" t="s">
        <v>41</v>
      </c>
      <c r="J4013">
        <v>1</v>
      </c>
      <c r="K4013">
        <v>897</v>
      </c>
      <c r="L4013" t="s">
        <v>7</v>
      </c>
      <c r="M4013">
        <v>1</v>
      </c>
      <c r="N4013" t="s">
        <v>16</v>
      </c>
      <c r="O4013">
        <v>2</v>
      </c>
      <c r="P4013" t="s">
        <v>14</v>
      </c>
      <c r="Q4013">
        <v>5</v>
      </c>
      <c r="R4013" t="s">
        <v>47</v>
      </c>
      <c r="S4013">
        <v>1</v>
      </c>
      <c r="T4013">
        <v>212</v>
      </c>
      <c r="U4013">
        <v>114.2</v>
      </c>
      <c r="V4013">
        <v>190.050003</v>
      </c>
      <c r="W4013" t="str">
        <f>_xlfn.XLOOKUP(M4013,ActionReference[Action],ActionReference[Reference])</f>
        <v>Approved</v>
      </c>
      <c r="X4013" t="str" cm="1">
        <f t="array" ref="X4013">_xlfn.IFS(T4013&lt;40,"Lower",T4013&lt;122,"Middle",TRUE,"Upper")</f>
        <v>Upper</v>
      </c>
    </row>
    <row r="4014" spans="1:24" x14ac:dyDescent="0.2">
      <c r="A4014" t="s">
        <v>95</v>
      </c>
      <c r="B4014" t="s">
        <v>1</v>
      </c>
      <c r="C4014" t="s">
        <v>38</v>
      </c>
      <c r="D4014">
        <v>1</v>
      </c>
      <c r="E4014" t="s">
        <v>39</v>
      </c>
      <c r="F4014">
        <v>1</v>
      </c>
      <c r="G4014" t="s">
        <v>40</v>
      </c>
      <c r="H4014">
        <v>1</v>
      </c>
      <c r="I4014" t="s">
        <v>41</v>
      </c>
      <c r="J4014">
        <v>1</v>
      </c>
      <c r="K4014">
        <v>192</v>
      </c>
      <c r="L4014" t="s">
        <v>7</v>
      </c>
      <c r="M4014">
        <v>1</v>
      </c>
      <c r="N4014" t="s">
        <v>16</v>
      </c>
      <c r="O4014">
        <v>2</v>
      </c>
      <c r="P4014" t="s">
        <v>14</v>
      </c>
      <c r="Q4014">
        <v>5</v>
      </c>
      <c r="R4014" t="s">
        <v>47</v>
      </c>
      <c r="S4014">
        <v>1</v>
      </c>
      <c r="T4014">
        <v>93</v>
      </c>
      <c r="U4014">
        <v>53.7</v>
      </c>
      <c r="V4014">
        <v>94.400001500000002</v>
      </c>
      <c r="W4014" t="str">
        <f>_xlfn.XLOOKUP(M4014,ActionReference[Action],ActionReference[Reference])</f>
        <v>Approved</v>
      </c>
      <c r="X4014" t="str" cm="1">
        <f t="array" ref="X4014">_xlfn.IFS(T4014&lt;40,"Lower",T4014&lt;122,"Middle",TRUE,"Upper")</f>
        <v>Middle</v>
      </c>
    </row>
    <row r="4015" spans="1:24" x14ac:dyDescent="0.2">
      <c r="A4015" t="s">
        <v>71</v>
      </c>
      <c r="B4015" t="s">
        <v>1</v>
      </c>
      <c r="C4015" t="s">
        <v>42</v>
      </c>
      <c r="D4015">
        <v>2</v>
      </c>
      <c r="E4015" t="s">
        <v>39</v>
      </c>
      <c r="F4015">
        <v>1</v>
      </c>
      <c r="G4015" t="s">
        <v>40</v>
      </c>
      <c r="H4015">
        <v>1</v>
      </c>
      <c r="I4015" t="s">
        <v>41</v>
      </c>
      <c r="J4015">
        <v>1</v>
      </c>
      <c r="K4015">
        <v>159</v>
      </c>
      <c r="L4015" t="s">
        <v>7</v>
      </c>
      <c r="M4015">
        <v>1</v>
      </c>
      <c r="N4015" t="s">
        <v>16</v>
      </c>
      <c r="O4015">
        <v>2</v>
      </c>
      <c r="P4015" t="s">
        <v>10</v>
      </c>
      <c r="Q4015">
        <v>3</v>
      </c>
      <c r="R4015" t="s">
        <v>46</v>
      </c>
      <c r="S4015">
        <v>2</v>
      </c>
      <c r="T4015">
        <v>65</v>
      </c>
      <c r="U4015">
        <v>61.7</v>
      </c>
      <c r="V4015">
        <v>78.129997299999999</v>
      </c>
      <c r="W4015" t="str">
        <f>_xlfn.XLOOKUP(M4015,ActionReference[Action],ActionReference[Reference])</f>
        <v>Approved</v>
      </c>
      <c r="X4015" t="str" cm="1">
        <f t="array" ref="X4015">_xlfn.IFS(T4015&lt;40,"Lower",T4015&lt;122,"Middle",TRUE,"Upper")</f>
        <v>Middle</v>
      </c>
    </row>
    <row r="4016" spans="1:24" x14ac:dyDescent="0.2">
      <c r="A4016" t="s">
        <v>195</v>
      </c>
      <c r="B4016" t="s">
        <v>1</v>
      </c>
      <c r="C4016" t="s">
        <v>38</v>
      </c>
      <c r="D4016">
        <v>1</v>
      </c>
      <c r="E4016" t="s">
        <v>39</v>
      </c>
      <c r="F4016">
        <v>1</v>
      </c>
      <c r="G4016" t="s">
        <v>49</v>
      </c>
      <c r="H4016">
        <v>2</v>
      </c>
      <c r="I4016" t="s">
        <v>41</v>
      </c>
      <c r="J4016">
        <v>1</v>
      </c>
      <c r="K4016">
        <v>728</v>
      </c>
      <c r="L4016" t="s">
        <v>7</v>
      </c>
      <c r="M4016">
        <v>1</v>
      </c>
      <c r="N4016" t="s">
        <v>16</v>
      </c>
      <c r="O4016">
        <v>2</v>
      </c>
      <c r="P4016" t="s">
        <v>10</v>
      </c>
      <c r="Q4016">
        <v>3</v>
      </c>
      <c r="R4016" t="s">
        <v>47</v>
      </c>
      <c r="S4016">
        <v>1</v>
      </c>
      <c r="T4016">
        <v>163</v>
      </c>
      <c r="U4016">
        <v>97.4</v>
      </c>
      <c r="V4016">
        <v>57.299999200000002</v>
      </c>
      <c r="W4016" t="str">
        <f>_xlfn.XLOOKUP(M4016,ActionReference[Action],ActionReference[Reference])</f>
        <v>Approved</v>
      </c>
      <c r="X4016" t="str" cm="1">
        <f t="array" ref="X4016">_xlfn.IFS(T4016&lt;40,"Lower",T4016&lt;122,"Middle",TRUE,"Upper")</f>
        <v>Upper</v>
      </c>
    </row>
    <row r="4017" spans="1:24" x14ac:dyDescent="0.2">
      <c r="A4017" t="s">
        <v>123</v>
      </c>
      <c r="B4017" t="s">
        <v>1</v>
      </c>
      <c r="C4017" t="s">
        <v>42</v>
      </c>
      <c r="D4017">
        <v>2</v>
      </c>
      <c r="E4017" t="s">
        <v>54</v>
      </c>
      <c r="F4017">
        <v>2</v>
      </c>
      <c r="G4017" t="s">
        <v>40</v>
      </c>
      <c r="H4017">
        <v>1</v>
      </c>
      <c r="I4017" t="s">
        <v>41</v>
      </c>
      <c r="J4017">
        <v>1</v>
      </c>
      <c r="K4017">
        <v>107</v>
      </c>
      <c r="L4017" t="s">
        <v>7</v>
      </c>
      <c r="M4017">
        <v>1</v>
      </c>
      <c r="N4017" t="s">
        <v>16</v>
      </c>
      <c r="O4017">
        <v>2</v>
      </c>
      <c r="P4017" t="s">
        <v>14</v>
      </c>
      <c r="Q4017">
        <v>5</v>
      </c>
      <c r="R4017" t="s">
        <v>46</v>
      </c>
      <c r="S4017">
        <v>2</v>
      </c>
      <c r="T4017">
        <v>36</v>
      </c>
      <c r="U4017">
        <v>62</v>
      </c>
      <c r="V4017">
        <v>85.580001800000005</v>
      </c>
      <c r="W4017" t="str">
        <f>_xlfn.XLOOKUP(M4017,ActionReference[Action],ActionReference[Reference])</f>
        <v>Approved</v>
      </c>
      <c r="X4017" t="str" cm="1">
        <f t="array" ref="X4017">_xlfn.IFS(T4017&lt;40,"Lower",T4017&lt;122,"Middle",TRUE,"Upper")</f>
        <v>Lower</v>
      </c>
    </row>
    <row r="4018" spans="1:24" x14ac:dyDescent="0.2">
      <c r="A4018" t="s">
        <v>197</v>
      </c>
      <c r="B4018" t="s">
        <v>1</v>
      </c>
      <c r="C4018" t="s">
        <v>38</v>
      </c>
      <c r="D4018">
        <v>1</v>
      </c>
      <c r="E4018" t="s">
        <v>39</v>
      </c>
      <c r="F4018">
        <v>1</v>
      </c>
      <c r="G4018" t="s">
        <v>43</v>
      </c>
      <c r="H4018">
        <v>3</v>
      </c>
      <c r="I4018" t="s">
        <v>41</v>
      </c>
      <c r="J4018">
        <v>1</v>
      </c>
      <c r="K4018">
        <v>408</v>
      </c>
      <c r="L4018" t="s">
        <v>7</v>
      </c>
      <c r="M4018">
        <v>1</v>
      </c>
      <c r="N4018" t="s">
        <v>16</v>
      </c>
      <c r="O4018">
        <v>2</v>
      </c>
      <c r="P4018" t="s">
        <v>9</v>
      </c>
      <c r="Q4018">
        <v>2</v>
      </c>
      <c r="R4018" t="s">
        <v>47</v>
      </c>
      <c r="S4018">
        <v>1</v>
      </c>
      <c r="T4018">
        <v>84</v>
      </c>
      <c r="U4018">
        <v>64.3</v>
      </c>
      <c r="V4018">
        <v>97.919998199999995</v>
      </c>
      <c r="W4018" t="str">
        <f>_xlfn.XLOOKUP(M4018,ActionReference[Action],ActionReference[Reference])</f>
        <v>Approved</v>
      </c>
      <c r="X4018" t="str" cm="1">
        <f t="array" ref="X4018">_xlfn.IFS(T4018&lt;40,"Lower",T4018&lt;122,"Middle",TRUE,"Upper")</f>
        <v>Middle</v>
      </c>
    </row>
    <row r="4019" spans="1:24" x14ac:dyDescent="0.2">
      <c r="A4019" t="s">
        <v>198</v>
      </c>
      <c r="B4019" t="s">
        <v>1</v>
      </c>
      <c r="C4019" t="s">
        <v>42</v>
      </c>
      <c r="D4019">
        <v>2</v>
      </c>
      <c r="E4019" t="s">
        <v>39</v>
      </c>
      <c r="F4019">
        <v>1</v>
      </c>
      <c r="G4019" t="s">
        <v>40</v>
      </c>
      <c r="H4019">
        <v>1</v>
      </c>
      <c r="I4019" t="s">
        <v>41</v>
      </c>
      <c r="J4019">
        <v>1</v>
      </c>
      <c r="K4019">
        <v>192</v>
      </c>
      <c r="L4019" t="s">
        <v>7</v>
      </c>
      <c r="M4019">
        <v>1</v>
      </c>
      <c r="N4019" t="s">
        <v>16</v>
      </c>
      <c r="O4019">
        <v>2</v>
      </c>
      <c r="P4019" t="s">
        <v>10</v>
      </c>
      <c r="Q4019">
        <v>3</v>
      </c>
      <c r="R4019" t="s">
        <v>46</v>
      </c>
      <c r="S4019">
        <v>2</v>
      </c>
      <c r="T4019">
        <v>79</v>
      </c>
      <c r="U4019">
        <v>63.2</v>
      </c>
      <c r="V4019">
        <v>103.989998</v>
      </c>
      <c r="W4019" t="str">
        <f>_xlfn.XLOOKUP(M4019,ActionReference[Action],ActionReference[Reference])</f>
        <v>Approved</v>
      </c>
      <c r="X4019" t="str" cm="1">
        <f t="array" ref="X4019">_xlfn.IFS(T4019&lt;40,"Lower",T4019&lt;122,"Middle",TRUE,"Upper")</f>
        <v>Middle</v>
      </c>
    </row>
    <row r="4020" spans="1:24" x14ac:dyDescent="0.2">
      <c r="A4020" t="s">
        <v>176</v>
      </c>
      <c r="B4020" t="s">
        <v>1</v>
      </c>
      <c r="C4020" t="s">
        <v>38</v>
      </c>
      <c r="D4020">
        <v>1</v>
      </c>
      <c r="E4020" t="s">
        <v>39</v>
      </c>
      <c r="F4020">
        <v>1</v>
      </c>
      <c r="G4020" t="s">
        <v>43</v>
      </c>
      <c r="H4020">
        <v>3</v>
      </c>
      <c r="I4020" t="s">
        <v>41</v>
      </c>
      <c r="J4020">
        <v>1</v>
      </c>
      <c r="K4020">
        <v>96</v>
      </c>
      <c r="L4020" t="s">
        <v>6</v>
      </c>
      <c r="M4020">
        <v>3</v>
      </c>
      <c r="N4020" t="s">
        <v>16</v>
      </c>
      <c r="O4020">
        <v>2</v>
      </c>
      <c r="P4020" t="s">
        <v>14</v>
      </c>
      <c r="Q4020">
        <v>5</v>
      </c>
      <c r="R4020" t="s">
        <v>47</v>
      </c>
      <c r="S4020">
        <v>1</v>
      </c>
      <c r="T4020">
        <v>44</v>
      </c>
      <c r="U4020">
        <v>56</v>
      </c>
      <c r="V4020">
        <v>149.05999800000001</v>
      </c>
      <c r="W4020" t="str">
        <f>_xlfn.XLOOKUP(M4020,ActionReference[Action],ActionReference[Reference])</f>
        <v>Denied</v>
      </c>
      <c r="X4020" t="str" cm="1">
        <f t="array" ref="X4020">_xlfn.IFS(T4020&lt;40,"Lower",T4020&lt;122,"Middle",TRUE,"Upper")</f>
        <v>Middle</v>
      </c>
    </row>
    <row r="4021" spans="1:24" x14ac:dyDescent="0.2">
      <c r="A4021">
        <v>471809999</v>
      </c>
      <c r="B4021" t="s">
        <v>1</v>
      </c>
      <c r="C4021" t="s">
        <v>38</v>
      </c>
      <c r="D4021">
        <v>1</v>
      </c>
      <c r="E4021" t="s">
        <v>39</v>
      </c>
      <c r="F4021">
        <v>1</v>
      </c>
      <c r="G4021" t="s">
        <v>40</v>
      </c>
      <c r="H4021">
        <v>1</v>
      </c>
      <c r="I4021" t="s">
        <v>41</v>
      </c>
      <c r="J4021">
        <v>1</v>
      </c>
      <c r="K4021">
        <v>390</v>
      </c>
      <c r="L4021" t="s">
        <v>7</v>
      </c>
      <c r="M4021">
        <v>1</v>
      </c>
      <c r="N4021" t="s">
        <v>16</v>
      </c>
      <c r="O4021">
        <v>2</v>
      </c>
      <c r="P4021" t="s">
        <v>14</v>
      </c>
      <c r="Q4021">
        <v>5</v>
      </c>
      <c r="R4021" t="s">
        <v>47</v>
      </c>
      <c r="S4021">
        <v>1</v>
      </c>
      <c r="T4021">
        <v>195</v>
      </c>
      <c r="U4021">
        <v>75.2</v>
      </c>
      <c r="V4021">
        <v>91.620002700000001</v>
      </c>
      <c r="W4021" t="str">
        <f>_xlfn.XLOOKUP(M4021,ActionReference[Action],ActionReference[Reference])</f>
        <v>Approved</v>
      </c>
      <c r="X4021" t="str" cm="1">
        <f t="array" ref="X4021">_xlfn.IFS(T4021&lt;40,"Lower",T4021&lt;122,"Middle",TRUE,"Upper")</f>
        <v>Upper</v>
      </c>
    </row>
    <row r="4022" spans="1:24" x14ac:dyDescent="0.2">
      <c r="A4022" t="s">
        <v>64</v>
      </c>
      <c r="B4022" t="s">
        <v>1</v>
      </c>
      <c r="C4022" t="s">
        <v>42</v>
      </c>
      <c r="D4022">
        <v>2</v>
      </c>
      <c r="E4022" t="s">
        <v>39</v>
      </c>
      <c r="F4022">
        <v>1</v>
      </c>
      <c r="G4022" t="s">
        <v>43</v>
      </c>
      <c r="H4022">
        <v>3</v>
      </c>
      <c r="I4022" t="s">
        <v>41</v>
      </c>
      <c r="J4022">
        <v>1</v>
      </c>
      <c r="K4022">
        <v>161</v>
      </c>
      <c r="L4022" t="s">
        <v>7</v>
      </c>
      <c r="M4022">
        <v>1</v>
      </c>
      <c r="N4022" t="s">
        <v>16</v>
      </c>
      <c r="O4022">
        <v>2</v>
      </c>
      <c r="P4022" t="s">
        <v>10</v>
      </c>
      <c r="Q4022">
        <v>3</v>
      </c>
      <c r="R4022" t="s">
        <v>46</v>
      </c>
      <c r="S4022">
        <v>2</v>
      </c>
      <c r="U4022">
        <v>73.900000000000006</v>
      </c>
      <c r="V4022">
        <v>127.120003</v>
      </c>
      <c r="W4022" t="str">
        <f>_xlfn.XLOOKUP(M4022,ActionReference[Action],ActionReference[Reference])</f>
        <v>Approved</v>
      </c>
      <c r="X4022" t="str" cm="1">
        <f t="array" ref="X4022">_xlfn.IFS(T4022&lt;40,"Lower",T4022&lt;122,"Middle",TRUE,"Upper")</f>
        <v>Lower</v>
      </c>
    </row>
    <row r="4023" spans="1:24" x14ac:dyDescent="0.2">
      <c r="A4023" t="s">
        <v>94</v>
      </c>
      <c r="B4023" t="s">
        <v>1</v>
      </c>
      <c r="C4023" t="s">
        <v>45</v>
      </c>
      <c r="D4023">
        <v>3</v>
      </c>
      <c r="E4023" t="s">
        <v>39</v>
      </c>
      <c r="F4023">
        <v>1</v>
      </c>
      <c r="G4023" t="s">
        <v>43</v>
      </c>
      <c r="H4023">
        <v>3</v>
      </c>
      <c r="I4023" t="s">
        <v>41</v>
      </c>
      <c r="J4023">
        <v>1</v>
      </c>
      <c r="K4023">
        <v>175</v>
      </c>
      <c r="L4023" t="s">
        <v>6</v>
      </c>
      <c r="M4023">
        <v>3</v>
      </c>
      <c r="N4023" t="s">
        <v>16</v>
      </c>
      <c r="O4023">
        <v>2</v>
      </c>
      <c r="P4023" t="s">
        <v>14</v>
      </c>
      <c r="Q4023">
        <v>5</v>
      </c>
      <c r="R4023" t="s">
        <v>47</v>
      </c>
      <c r="S4023">
        <v>1</v>
      </c>
      <c r="T4023">
        <v>114</v>
      </c>
      <c r="U4023">
        <v>46.5</v>
      </c>
      <c r="V4023">
        <v>71.319999699999997</v>
      </c>
      <c r="W4023" t="str">
        <f>_xlfn.XLOOKUP(M4023,ActionReference[Action],ActionReference[Reference])</f>
        <v>Denied</v>
      </c>
      <c r="X4023" t="str" cm="1">
        <f t="array" ref="X4023">_xlfn.IFS(T4023&lt;40,"Lower",T4023&lt;122,"Middle",TRUE,"Upper")</f>
        <v>Middle</v>
      </c>
    </row>
    <row r="4024" spans="1:24" x14ac:dyDescent="0.2">
      <c r="A4024">
        <v>542409990</v>
      </c>
      <c r="B4024" t="s">
        <v>1</v>
      </c>
      <c r="C4024" t="s">
        <v>45</v>
      </c>
      <c r="D4024">
        <v>3</v>
      </c>
      <c r="E4024" t="s">
        <v>39</v>
      </c>
      <c r="F4024">
        <v>1</v>
      </c>
      <c r="G4024" t="s">
        <v>40</v>
      </c>
      <c r="H4024">
        <v>1</v>
      </c>
      <c r="I4024" t="s">
        <v>41</v>
      </c>
      <c r="J4024">
        <v>1</v>
      </c>
      <c r="K4024">
        <v>369</v>
      </c>
      <c r="L4024" t="s">
        <v>7</v>
      </c>
      <c r="M4024">
        <v>1</v>
      </c>
      <c r="N4024" t="s">
        <v>16</v>
      </c>
      <c r="O4024">
        <v>2</v>
      </c>
      <c r="P4024" t="s">
        <v>9</v>
      </c>
      <c r="Q4024">
        <v>2</v>
      </c>
      <c r="R4024" t="s">
        <v>47</v>
      </c>
      <c r="S4024">
        <v>1</v>
      </c>
      <c r="T4024">
        <v>96</v>
      </c>
      <c r="U4024">
        <v>107.6</v>
      </c>
      <c r="V4024">
        <v>115.269997</v>
      </c>
      <c r="W4024" t="str">
        <f>_xlfn.XLOOKUP(M4024,ActionReference[Action],ActionReference[Reference])</f>
        <v>Approved</v>
      </c>
      <c r="X4024" t="str" cm="1">
        <f t="array" ref="X4024">_xlfn.IFS(T4024&lt;40,"Lower",T4024&lt;122,"Middle",TRUE,"Upper")</f>
        <v>Middle</v>
      </c>
    </row>
    <row r="4025" spans="1:24" x14ac:dyDescent="0.2">
      <c r="A4025" t="s">
        <v>92</v>
      </c>
      <c r="B4025" t="s">
        <v>1</v>
      </c>
      <c r="C4025" t="s">
        <v>38</v>
      </c>
      <c r="D4025">
        <v>1</v>
      </c>
      <c r="E4025" t="s">
        <v>39</v>
      </c>
      <c r="F4025">
        <v>1</v>
      </c>
      <c r="G4025" t="s">
        <v>40</v>
      </c>
      <c r="H4025">
        <v>1</v>
      </c>
      <c r="I4025" t="s">
        <v>41</v>
      </c>
      <c r="J4025">
        <v>1</v>
      </c>
      <c r="K4025">
        <v>263</v>
      </c>
      <c r="L4025" t="s">
        <v>7</v>
      </c>
      <c r="M4025">
        <v>1</v>
      </c>
      <c r="N4025" t="s">
        <v>11</v>
      </c>
      <c r="O4025">
        <v>3</v>
      </c>
      <c r="P4025" t="s">
        <v>9</v>
      </c>
      <c r="Q4025">
        <v>2</v>
      </c>
      <c r="R4025" t="s">
        <v>47</v>
      </c>
      <c r="S4025">
        <v>1</v>
      </c>
      <c r="T4025">
        <v>150</v>
      </c>
      <c r="U4025">
        <v>107.6</v>
      </c>
      <c r="V4025">
        <v>96.699996900000002</v>
      </c>
      <c r="W4025" t="str">
        <f>_xlfn.XLOOKUP(M4025,ActionReference[Action],ActionReference[Reference])</f>
        <v>Approved</v>
      </c>
      <c r="X4025" t="str" cm="1">
        <f t="array" ref="X4025">_xlfn.IFS(T4025&lt;40,"Lower",T4025&lt;122,"Middle",TRUE,"Upper")</f>
        <v>Upper</v>
      </c>
    </row>
    <row r="4026" spans="1:24" x14ac:dyDescent="0.2">
      <c r="A4026" t="s">
        <v>199</v>
      </c>
      <c r="B4026" t="s">
        <v>1</v>
      </c>
      <c r="C4026" t="s">
        <v>38</v>
      </c>
      <c r="D4026">
        <v>1</v>
      </c>
      <c r="E4026" t="s">
        <v>39</v>
      </c>
      <c r="F4026">
        <v>1</v>
      </c>
      <c r="G4026" t="s">
        <v>43</v>
      </c>
      <c r="H4026">
        <v>3</v>
      </c>
      <c r="I4026" t="s">
        <v>41</v>
      </c>
      <c r="J4026">
        <v>1</v>
      </c>
      <c r="K4026">
        <v>420</v>
      </c>
      <c r="L4026" t="s">
        <v>44</v>
      </c>
      <c r="M4026">
        <v>6</v>
      </c>
      <c r="N4026" t="s">
        <v>16</v>
      </c>
      <c r="O4026">
        <v>2</v>
      </c>
      <c r="P4026" t="s">
        <v>8</v>
      </c>
      <c r="Q4026">
        <v>1</v>
      </c>
      <c r="R4026" t="s">
        <v>47</v>
      </c>
      <c r="S4026">
        <v>1</v>
      </c>
      <c r="T4026">
        <v>172</v>
      </c>
      <c r="U4026">
        <v>64.3</v>
      </c>
      <c r="V4026">
        <v>212.83000200000001</v>
      </c>
      <c r="W4026" t="str">
        <f>_xlfn.XLOOKUP(M4026,ActionReference[Action],ActionReference[Reference])</f>
        <v>Approved</v>
      </c>
      <c r="X4026" t="str" cm="1">
        <f t="array" ref="X4026">_xlfn.IFS(T4026&lt;40,"Lower",T4026&lt;122,"Middle",TRUE,"Upper")</f>
        <v>Upper</v>
      </c>
    </row>
    <row r="4027" spans="1:24" x14ac:dyDescent="0.2">
      <c r="A4027">
        <v>7811300008</v>
      </c>
      <c r="B4027" t="s">
        <v>1</v>
      </c>
      <c r="C4027" t="s">
        <v>38</v>
      </c>
      <c r="D4027">
        <v>1</v>
      </c>
      <c r="E4027" t="s">
        <v>39</v>
      </c>
      <c r="F4027">
        <v>1</v>
      </c>
      <c r="G4027" t="s">
        <v>40</v>
      </c>
      <c r="H4027">
        <v>1</v>
      </c>
      <c r="I4027" t="s">
        <v>41</v>
      </c>
      <c r="J4027">
        <v>1</v>
      </c>
      <c r="K4027">
        <v>361</v>
      </c>
      <c r="L4027" t="s">
        <v>7</v>
      </c>
      <c r="M4027">
        <v>1</v>
      </c>
      <c r="N4027" t="s">
        <v>16</v>
      </c>
      <c r="O4027">
        <v>2</v>
      </c>
      <c r="P4027" t="s">
        <v>14</v>
      </c>
      <c r="Q4027">
        <v>5</v>
      </c>
      <c r="R4027" t="s">
        <v>47</v>
      </c>
      <c r="S4027">
        <v>1</v>
      </c>
      <c r="T4027">
        <v>202</v>
      </c>
      <c r="U4027">
        <v>102.6</v>
      </c>
      <c r="V4027">
        <v>103.43</v>
      </c>
      <c r="W4027" t="str">
        <f>_xlfn.XLOOKUP(M4027,ActionReference[Action],ActionReference[Reference])</f>
        <v>Approved</v>
      </c>
      <c r="X4027" t="str" cm="1">
        <f t="array" ref="X4027">_xlfn.IFS(T4027&lt;40,"Lower",T4027&lt;122,"Middle",TRUE,"Upper")</f>
        <v>Upper</v>
      </c>
    </row>
    <row r="4028" spans="1:24" x14ac:dyDescent="0.2">
      <c r="A4028" t="s">
        <v>200</v>
      </c>
      <c r="B4028" t="s">
        <v>1</v>
      </c>
      <c r="C4028" t="s">
        <v>42</v>
      </c>
      <c r="D4028">
        <v>2</v>
      </c>
      <c r="E4028" t="s">
        <v>39</v>
      </c>
      <c r="F4028">
        <v>1</v>
      </c>
      <c r="G4028" t="s">
        <v>40</v>
      </c>
      <c r="H4028">
        <v>1</v>
      </c>
      <c r="I4028" t="s">
        <v>41</v>
      </c>
      <c r="J4028">
        <v>1</v>
      </c>
      <c r="K4028">
        <v>214</v>
      </c>
      <c r="L4028" t="s">
        <v>7</v>
      </c>
      <c r="M4028">
        <v>1</v>
      </c>
      <c r="N4028" t="s">
        <v>15</v>
      </c>
      <c r="O4028">
        <v>1</v>
      </c>
      <c r="P4028" t="s">
        <v>14</v>
      </c>
      <c r="Q4028">
        <v>5</v>
      </c>
      <c r="R4028" t="s">
        <v>46</v>
      </c>
      <c r="S4028">
        <v>2</v>
      </c>
      <c r="T4028">
        <v>67</v>
      </c>
      <c r="U4028">
        <v>58.4</v>
      </c>
      <c r="V4028">
        <v>107.41999800000001</v>
      </c>
      <c r="W4028" t="str">
        <f>_xlfn.XLOOKUP(M4028,ActionReference[Action],ActionReference[Reference])</f>
        <v>Approved</v>
      </c>
      <c r="X4028" t="str" cm="1">
        <f t="array" ref="X4028">_xlfn.IFS(T4028&lt;40,"Lower",T4028&lt;122,"Middle",TRUE,"Upper")</f>
        <v>Middle</v>
      </c>
    </row>
    <row r="4029" spans="1:24" x14ac:dyDescent="0.2">
      <c r="A4029" t="s">
        <v>125</v>
      </c>
      <c r="B4029" t="s">
        <v>1</v>
      </c>
      <c r="C4029" t="s">
        <v>45</v>
      </c>
      <c r="D4029">
        <v>3</v>
      </c>
      <c r="E4029" t="s">
        <v>39</v>
      </c>
      <c r="F4029">
        <v>1</v>
      </c>
      <c r="G4029" t="s">
        <v>43</v>
      </c>
      <c r="H4029">
        <v>3</v>
      </c>
      <c r="I4029" t="s">
        <v>41</v>
      </c>
      <c r="J4029">
        <v>1</v>
      </c>
      <c r="K4029">
        <v>460</v>
      </c>
      <c r="L4029" t="s">
        <v>6</v>
      </c>
      <c r="M4029">
        <v>3</v>
      </c>
      <c r="N4029" t="s">
        <v>16</v>
      </c>
      <c r="O4029">
        <v>2</v>
      </c>
      <c r="P4029" t="s">
        <v>14</v>
      </c>
      <c r="Q4029">
        <v>5</v>
      </c>
      <c r="R4029" t="s">
        <v>47</v>
      </c>
      <c r="S4029">
        <v>1</v>
      </c>
      <c r="T4029">
        <v>73</v>
      </c>
      <c r="U4029">
        <v>63.2</v>
      </c>
      <c r="V4029">
        <v>125.839996</v>
      </c>
      <c r="W4029" t="str">
        <f>_xlfn.XLOOKUP(M4029,ActionReference[Action],ActionReference[Reference])</f>
        <v>Denied</v>
      </c>
      <c r="X4029" t="str" cm="1">
        <f t="array" ref="X4029">_xlfn.IFS(T4029&lt;40,"Lower",T4029&lt;122,"Middle",TRUE,"Upper")</f>
        <v>Middle</v>
      </c>
    </row>
    <row r="4030" spans="1:24" x14ac:dyDescent="0.2">
      <c r="A4030" t="s">
        <v>163</v>
      </c>
      <c r="B4030" t="s">
        <v>1</v>
      </c>
      <c r="C4030" t="s">
        <v>38</v>
      </c>
      <c r="D4030">
        <v>1</v>
      </c>
      <c r="E4030" t="s">
        <v>39</v>
      </c>
      <c r="F4030">
        <v>1</v>
      </c>
      <c r="G4030" t="s">
        <v>40</v>
      </c>
      <c r="H4030">
        <v>1</v>
      </c>
      <c r="I4030" t="s">
        <v>41</v>
      </c>
      <c r="J4030">
        <v>1</v>
      </c>
      <c r="K4030">
        <v>231</v>
      </c>
      <c r="L4030" t="s">
        <v>7</v>
      </c>
      <c r="M4030">
        <v>1</v>
      </c>
      <c r="N4030" t="s">
        <v>16</v>
      </c>
      <c r="O4030">
        <v>2</v>
      </c>
      <c r="P4030" t="s">
        <v>14</v>
      </c>
      <c r="Q4030">
        <v>5</v>
      </c>
      <c r="R4030" t="s">
        <v>47</v>
      </c>
      <c r="S4030">
        <v>1</v>
      </c>
      <c r="T4030">
        <v>61</v>
      </c>
      <c r="U4030">
        <v>83.9</v>
      </c>
      <c r="V4030">
        <v>61.409999800000001</v>
      </c>
      <c r="W4030" t="str">
        <f>_xlfn.XLOOKUP(M4030,ActionReference[Action],ActionReference[Reference])</f>
        <v>Approved</v>
      </c>
      <c r="X4030" t="str" cm="1">
        <f t="array" ref="X4030">_xlfn.IFS(T4030&lt;40,"Lower",T4030&lt;122,"Middle",TRUE,"Upper")</f>
        <v>Middle</v>
      </c>
    </row>
    <row r="4031" spans="1:24" x14ac:dyDescent="0.2">
      <c r="A4031" t="s">
        <v>92</v>
      </c>
      <c r="B4031" t="s">
        <v>1</v>
      </c>
      <c r="C4031" t="s">
        <v>38</v>
      </c>
      <c r="D4031">
        <v>1</v>
      </c>
      <c r="E4031" t="s">
        <v>39</v>
      </c>
      <c r="F4031">
        <v>1</v>
      </c>
      <c r="G4031" t="s">
        <v>43</v>
      </c>
      <c r="H4031">
        <v>3</v>
      </c>
      <c r="I4031" t="s">
        <v>41</v>
      </c>
      <c r="J4031">
        <v>1</v>
      </c>
      <c r="K4031">
        <v>309</v>
      </c>
      <c r="L4031" t="s">
        <v>7</v>
      </c>
      <c r="M4031">
        <v>1</v>
      </c>
      <c r="N4031" t="s">
        <v>16</v>
      </c>
      <c r="O4031">
        <v>2</v>
      </c>
      <c r="P4031" t="s">
        <v>14</v>
      </c>
      <c r="Q4031">
        <v>5</v>
      </c>
      <c r="R4031" t="s">
        <v>47</v>
      </c>
      <c r="S4031">
        <v>1</v>
      </c>
      <c r="T4031">
        <v>234</v>
      </c>
      <c r="U4031">
        <v>80.2</v>
      </c>
      <c r="V4031">
        <v>122.599998</v>
      </c>
      <c r="W4031" t="str">
        <f>_xlfn.XLOOKUP(M4031,ActionReference[Action],ActionReference[Reference])</f>
        <v>Approved</v>
      </c>
      <c r="X4031" t="str" cm="1">
        <f t="array" ref="X4031">_xlfn.IFS(T4031&lt;40,"Lower",T4031&lt;122,"Middle",TRUE,"Upper")</f>
        <v>Upper</v>
      </c>
    </row>
    <row r="4032" spans="1:24" x14ac:dyDescent="0.2">
      <c r="A4032" t="s">
        <v>74</v>
      </c>
      <c r="B4032" t="s">
        <v>1</v>
      </c>
      <c r="C4032" t="s">
        <v>45</v>
      </c>
      <c r="D4032">
        <v>3</v>
      </c>
      <c r="E4032" t="s">
        <v>39</v>
      </c>
      <c r="F4032">
        <v>1</v>
      </c>
      <c r="G4032" t="s">
        <v>43</v>
      </c>
      <c r="H4032">
        <v>3</v>
      </c>
      <c r="I4032" t="s">
        <v>41</v>
      </c>
      <c r="J4032">
        <v>1</v>
      </c>
      <c r="K4032">
        <v>210</v>
      </c>
      <c r="L4032" t="s">
        <v>7</v>
      </c>
      <c r="M4032">
        <v>1</v>
      </c>
      <c r="N4032" t="s">
        <v>16</v>
      </c>
      <c r="O4032">
        <v>2</v>
      </c>
      <c r="P4032" t="s">
        <v>14</v>
      </c>
      <c r="Q4032">
        <v>5</v>
      </c>
      <c r="R4032" t="s">
        <v>47</v>
      </c>
      <c r="S4032">
        <v>1</v>
      </c>
      <c r="T4032">
        <v>84</v>
      </c>
      <c r="U4032">
        <v>63.2</v>
      </c>
      <c r="V4032">
        <v>132.25</v>
      </c>
      <c r="W4032" t="str">
        <f>_xlfn.XLOOKUP(M4032,ActionReference[Action],ActionReference[Reference])</f>
        <v>Approved</v>
      </c>
      <c r="X4032" t="str" cm="1">
        <f t="array" ref="X4032">_xlfn.IFS(T4032&lt;40,"Lower",T4032&lt;122,"Middle",TRUE,"Upper")</f>
        <v>Middle</v>
      </c>
    </row>
    <row r="4033" spans="1:24" x14ac:dyDescent="0.2">
      <c r="A4033" t="s">
        <v>67</v>
      </c>
      <c r="B4033" t="s">
        <v>1</v>
      </c>
      <c r="C4033" t="s">
        <v>38</v>
      </c>
      <c r="D4033">
        <v>1</v>
      </c>
      <c r="E4033" t="s">
        <v>39</v>
      </c>
      <c r="F4033">
        <v>1</v>
      </c>
      <c r="G4033" t="s">
        <v>43</v>
      </c>
      <c r="H4033">
        <v>3</v>
      </c>
      <c r="I4033" t="s">
        <v>41</v>
      </c>
      <c r="J4033">
        <v>1</v>
      </c>
      <c r="K4033">
        <v>175</v>
      </c>
      <c r="L4033" t="s">
        <v>7</v>
      </c>
      <c r="M4033">
        <v>1</v>
      </c>
      <c r="N4033" t="s">
        <v>16</v>
      </c>
      <c r="O4033">
        <v>2</v>
      </c>
      <c r="P4033" t="s">
        <v>14</v>
      </c>
      <c r="Q4033">
        <v>5</v>
      </c>
      <c r="R4033" t="s">
        <v>47</v>
      </c>
      <c r="S4033">
        <v>1</v>
      </c>
      <c r="T4033">
        <v>51</v>
      </c>
      <c r="U4033">
        <v>96</v>
      </c>
      <c r="V4033">
        <v>57.270000500000002</v>
      </c>
      <c r="W4033" t="str">
        <f>_xlfn.XLOOKUP(M4033,ActionReference[Action],ActionReference[Reference])</f>
        <v>Approved</v>
      </c>
      <c r="X4033" t="str" cm="1">
        <f t="array" ref="X4033">_xlfn.IFS(T4033&lt;40,"Lower",T4033&lt;122,"Middle",TRUE,"Upper")</f>
        <v>Middle</v>
      </c>
    </row>
    <row r="4034" spans="1:24" x14ac:dyDescent="0.2">
      <c r="A4034" t="s">
        <v>58</v>
      </c>
      <c r="B4034" t="s">
        <v>1</v>
      </c>
      <c r="C4034" t="s">
        <v>38</v>
      </c>
      <c r="D4034">
        <v>1</v>
      </c>
      <c r="E4034" t="s">
        <v>39</v>
      </c>
      <c r="F4034">
        <v>1</v>
      </c>
      <c r="G4034" t="s">
        <v>43</v>
      </c>
      <c r="H4034">
        <v>3</v>
      </c>
      <c r="I4034" t="s">
        <v>41</v>
      </c>
      <c r="J4034">
        <v>1</v>
      </c>
      <c r="K4034">
        <v>53</v>
      </c>
      <c r="L4034" t="s">
        <v>53</v>
      </c>
      <c r="M4034">
        <v>2</v>
      </c>
      <c r="N4034" t="s">
        <v>16</v>
      </c>
      <c r="O4034">
        <v>2</v>
      </c>
      <c r="P4034" t="s">
        <v>14</v>
      </c>
      <c r="Q4034">
        <v>5</v>
      </c>
      <c r="R4034" t="s">
        <v>47</v>
      </c>
      <c r="S4034">
        <v>1</v>
      </c>
      <c r="T4034">
        <v>30</v>
      </c>
      <c r="U4034">
        <v>68.400000000000006</v>
      </c>
      <c r="V4034">
        <v>85.400001500000002</v>
      </c>
      <c r="W4034" t="str">
        <f>_xlfn.XLOOKUP(M4034,ActionReference[Action],ActionReference[Reference])</f>
        <v>Approved</v>
      </c>
      <c r="X4034" t="str" cm="1">
        <f t="array" ref="X4034">_xlfn.IFS(T4034&lt;40,"Lower",T4034&lt;122,"Middle",TRUE,"Upper")</f>
        <v>Lower</v>
      </c>
    </row>
    <row r="4035" spans="1:24" x14ac:dyDescent="0.2">
      <c r="A4035" t="s">
        <v>116</v>
      </c>
      <c r="B4035" t="s">
        <v>1</v>
      </c>
      <c r="C4035" t="s">
        <v>38</v>
      </c>
      <c r="D4035">
        <v>1</v>
      </c>
      <c r="E4035" t="s">
        <v>39</v>
      </c>
      <c r="F4035">
        <v>1</v>
      </c>
      <c r="G4035" t="s">
        <v>49</v>
      </c>
      <c r="H4035">
        <v>2</v>
      </c>
      <c r="I4035" t="s">
        <v>41</v>
      </c>
      <c r="J4035">
        <v>1</v>
      </c>
      <c r="K4035">
        <v>240</v>
      </c>
      <c r="L4035" t="s">
        <v>44</v>
      </c>
      <c r="M4035">
        <v>6</v>
      </c>
      <c r="N4035" t="s">
        <v>16</v>
      </c>
      <c r="O4035">
        <v>2</v>
      </c>
      <c r="P4035" t="s">
        <v>14</v>
      </c>
      <c r="Q4035">
        <v>5</v>
      </c>
      <c r="R4035" t="s">
        <v>47</v>
      </c>
      <c r="S4035">
        <v>1</v>
      </c>
      <c r="T4035">
        <v>97</v>
      </c>
      <c r="U4035">
        <v>90.2</v>
      </c>
      <c r="V4035">
        <v>110.540001</v>
      </c>
      <c r="W4035" t="str">
        <f>_xlfn.XLOOKUP(M4035,ActionReference[Action],ActionReference[Reference])</f>
        <v>Approved</v>
      </c>
      <c r="X4035" t="str" cm="1">
        <f t="array" ref="X4035">_xlfn.IFS(T4035&lt;40,"Lower",T4035&lt;122,"Middle",TRUE,"Upper")</f>
        <v>Middle</v>
      </c>
    </row>
    <row r="4036" spans="1:24" x14ac:dyDescent="0.2">
      <c r="A4036" t="s">
        <v>119</v>
      </c>
      <c r="B4036" t="s">
        <v>1</v>
      </c>
      <c r="C4036" t="s">
        <v>38</v>
      </c>
      <c r="D4036">
        <v>1</v>
      </c>
      <c r="E4036" t="s">
        <v>54</v>
      </c>
      <c r="F4036">
        <v>2</v>
      </c>
      <c r="G4036" t="s">
        <v>40</v>
      </c>
      <c r="H4036">
        <v>1</v>
      </c>
      <c r="I4036" t="s">
        <v>41</v>
      </c>
      <c r="J4036">
        <v>1</v>
      </c>
      <c r="K4036">
        <v>1</v>
      </c>
      <c r="L4036" t="s">
        <v>6</v>
      </c>
      <c r="M4036">
        <v>3</v>
      </c>
      <c r="N4036" t="s">
        <v>16</v>
      </c>
      <c r="O4036">
        <v>2</v>
      </c>
      <c r="P4036" t="s">
        <v>14</v>
      </c>
      <c r="Q4036">
        <v>5</v>
      </c>
      <c r="R4036" t="s">
        <v>47</v>
      </c>
      <c r="S4036">
        <v>1</v>
      </c>
      <c r="T4036">
        <v>88</v>
      </c>
      <c r="U4036">
        <v>55.2</v>
      </c>
      <c r="V4036">
        <v>124.900002</v>
      </c>
      <c r="W4036" t="str">
        <f>_xlfn.XLOOKUP(M4036,ActionReference[Action],ActionReference[Reference])</f>
        <v>Denied</v>
      </c>
      <c r="X4036" t="str" cm="1">
        <f t="array" ref="X4036">_xlfn.IFS(T4036&lt;40,"Lower",T4036&lt;122,"Middle",TRUE,"Upper")</f>
        <v>Middle</v>
      </c>
    </row>
    <row r="4037" spans="1:24" x14ac:dyDescent="0.2">
      <c r="A4037" t="s">
        <v>150</v>
      </c>
      <c r="B4037" t="s">
        <v>1</v>
      </c>
      <c r="C4037" t="s">
        <v>42</v>
      </c>
      <c r="D4037">
        <v>2</v>
      </c>
      <c r="E4037" t="s">
        <v>39</v>
      </c>
      <c r="F4037">
        <v>1</v>
      </c>
      <c r="G4037" t="s">
        <v>40</v>
      </c>
      <c r="H4037">
        <v>1</v>
      </c>
      <c r="I4037" t="s">
        <v>41</v>
      </c>
      <c r="J4037">
        <v>1</v>
      </c>
      <c r="K4037">
        <v>124</v>
      </c>
      <c r="L4037" t="s">
        <v>7</v>
      </c>
      <c r="M4037">
        <v>1</v>
      </c>
      <c r="N4037" t="s">
        <v>15</v>
      </c>
      <c r="O4037">
        <v>1</v>
      </c>
      <c r="P4037" t="s">
        <v>14</v>
      </c>
      <c r="Q4037">
        <v>5</v>
      </c>
      <c r="R4037" t="s">
        <v>47</v>
      </c>
      <c r="S4037">
        <v>1</v>
      </c>
      <c r="T4037">
        <v>39</v>
      </c>
      <c r="U4037">
        <v>54.2</v>
      </c>
      <c r="V4037">
        <v>88.400001500000002</v>
      </c>
      <c r="W4037" t="str">
        <f>_xlfn.XLOOKUP(M4037,ActionReference[Action],ActionReference[Reference])</f>
        <v>Approved</v>
      </c>
      <c r="X4037" t="str" cm="1">
        <f t="array" ref="X4037">_xlfn.IFS(T4037&lt;40,"Lower",T4037&lt;122,"Middle",TRUE,"Upper")</f>
        <v>Lower</v>
      </c>
    </row>
    <row r="4038" spans="1:24" x14ac:dyDescent="0.2">
      <c r="A4038">
        <v>7162800002</v>
      </c>
      <c r="B4038" t="s">
        <v>1</v>
      </c>
      <c r="C4038" t="s">
        <v>38</v>
      </c>
      <c r="D4038">
        <v>1</v>
      </c>
      <c r="E4038" t="s">
        <v>54</v>
      </c>
      <c r="F4038">
        <v>2</v>
      </c>
      <c r="G4038" t="s">
        <v>40</v>
      </c>
      <c r="H4038">
        <v>1</v>
      </c>
      <c r="I4038" t="s">
        <v>41</v>
      </c>
      <c r="J4038">
        <v>1</v>
      </c>
      <c r="K4038">
        <v>72</v>
      </c>
      <c r="L4038" t="s">
        <v>6</v>
      </c>
      <c r="M4038">
        <v>3</v>
      </c>
      <c r="N4038" t="s">
        <v>16</v>
      </c>
      <c r="O4038">
        <v>2</v>
      </c>
      <c r="P4038" t="s">
        <v>14</v>
      </c>
      <c r="Q4038">
        <v>5</v>
      </c>
      <c r="R4038" t="s">
        <v>47</v>
      </c>
      <c r="S4038">
        <v>1</v>
      </c>
      <c r="T4038">
        <v>42</v>
      </c>
      <c r="U4038">
        <v>52.8</v>
      </c>
      <c r="V4038">
        <v>126.730003</v>
      </c>
      <c r="W4038" t="str">
        <f>_xlfn.XLOOKUP(M4038,ActionReference[Action],ActionReference[Reference])</f>
        <v>Denied</v>
      </c>
      <c r="X4038" t="str" cm="1">
        <f t="array" ref="X4038">_xlfn.IFS(T4038&lt;40,"Lower",T4038&lt;122,"Middle",TRUE,"Upper")</f>
        <v>Middle</v>
      </c>
    </row>
    <row r="4039" spans="1:24" x14ac:dyDescent="0.2">
      <c r="A4039" t="s">
        <v>202</v>
      </c>
      <c r="B4039" t="s">
        <v>1</v>
      </c>
      <c r="C4039" t="s">
        <v>38</v>
      </c>
      <c r="D4039">
        <v>1</v>
      </c>
      <c r="E4039" t="s">
        <v>39</v>
      </c>
      <c r="F4039">
        <v>1</v>
      </c>
      <c r="G4039" t="s">
        <v>40</v>
      </c>
      <c r="H4039">
        <v>1</v>
      </c>
      <c r="I4039" t="s">
        <v>41</v>
      </c>
      <c r="J4039">
        <v>1</v>
      </c>
      <c r="K4039">
        <v>45</v>
      </c>
      <c r="L4039" t="s">
        <v>7</v>
      </c>
      <c r="M4039">
        <v>1</v>
      </c>
      <c r="N4039" t="s">
        <v>15</v>
      </c>
      <c r="O4039">
        <v>1</v>
      </c>
      <c r="P4039" t="s">
        <v>14</v>
      </c>
      <c r="Q4039">
        <v>5</v>
      </c>
      <c r="R4039" t="s">
        <v>47</v>
      </c>
      <c r="S4039">
        <v>1</v>
      </c>
      <c r="T4039">
        <v>216</v>
      </c>
      <c r="U4039">
        <v>91.6</v>
      </c>
      <c r="V4039">
        <v>164.03999300000001</v>
      </c>
      <c r="W4039" t="str">
        <f>_xlfn.XLOOKUP(M4039,ActionReference[Action],ActionReference[Reference])</f>
        <v>Approved</v>
      </c>
      <c r="X4039" t="str" cm="1">
        <f t="array" ref="X4039">_xlfn.IFS(T4039&lt;40,"Lower",T4039&lt;122,"Middle",TRUE,"Upper")</f>
        <v>Upper</v>
      </c>
    </row>
    <row r="4040" spans="1:24" x14ac:dyDescent="0.2">
      <c r="A4040">
        <v>7257500009</v>
      </c>
      <c r="B4040" t="s">
        <v>1</v>
      </c>
      <c r="C4040" t="s">
        <v>38</v>
      </c>
      <c r="D4040">
        <v>1</v>
      </c>
      <c r="E4040" t="s">
        <v>39</v>
      </c>
      <c r="F4040">
        <v>1</v>
      </c>
      <c r="G4040" t="s">
        <v>43</v>
      </c>
      <c r="H4040">
        <v>3</v>
      </c>
      <c r="I4040" t="s">
        <v>41</v>
      </c>
      <c r="J4040">
        <v>1</v>
      </c>
      <c r="K4040">
        <v>98</v>
      </c>
      <c r="L4040" t="s">
        <v>7</v>
      </c>
      <c r="M4040">
        <v>1</v>
      </c>
      <c r="N4040" t="s">
        <v>16</v>
      </c>
      <c r="O4040">
        <v>2</v>
      </c>
      <c r="P4040" t="s">
        <v>12</v>
      </c>
      <c r="Q4040">
        <v>4</v>
      </c>
      <c r="R4040" t="s">
        <v>46</v>
      </c>
      <c r="S4040">
        <v>2</v>
      </c>
      <c r="T4040">
        <v>25</v>
      </c>
      <c r="U4040">
        <v>96</v>
      </c>
      <c r="V4040">
        <v>97.459999100000005</v>
      </c>
      <c r="W4040" t="str">
        <f>_xlfn.XLOOKUP(M4040,ActionReference[Action],ActionReference[Reference])</f>
        <v>Approved</v>
      </c>
      <c r="X4040" t="str" cm="1">
        <f t="array" ref="X4040">_xlfn.IFS(T4040&lt;40,"Lower",T4040&lt;122,"Middle",TRUE,"Upper")</f>
        <v>Lower</v>
      </c>
    </row>
    <row r="4041" spans="1:24" x14ac:dyDescent="0.2">
      <c r="A4041" t="s">
        <v>101</v>
      </c>
      <c r="B4041" t="s">
        <v>1</v>
      </c>
      <c r="C4041" t="s">
        <v>38</v>
      </c>
      <c r="D4041">
        <v>1</v>
      </c>
      <c r="E4041" t="s">
        <v>39</v>
      </c>
      <c r="F4041">
        <v>1</v>
      </c>
      <c r="G4041" t="s">
        <v>43</v>
      </c>
      <c r="H4041">
        <v>3</v>
      </c>
      <c r="I4041" t="s">
        <v>41</v>
      </c>
      <c r="J4041">
        <v>1</v>
      </c>
      <c r="K4041">
        <v>488</v>
      </c>
      <c r="L4041" t="s">
        <v>6</v>
      </c>
      <c r="M4041">
        <v>3</v>
      </c>
      <c r="N4041" t="s">
        <v>16</v>
      </c>
      <c r="O4041">
        <v>2</v>
      </c>
      <c r="P4041" t="s">
        <v>14</v>
      </c>
      <c r="Q4041">
        <v>5</v>
      </c>
      <c r="R4041" t="s">
        <v>47</v>
      </c>
      <c r="S4041">
        <v>1</v>
      </c>
      <c r="T4041">
        <v>85</v>
      </c>
      <c r="U4041">
        <v>96</v>
      </c>
      <c r="V4041">
        <v>115.610001</v>
      </c>
      <c r="W4041" t="str">
        <f>_xlfn.XLOOKUP(M4041,ActionReference[Action],ActionReference[Reference])</f>
        <v>Denied</v>
      </c>
      <c r="X4041" t="str" cm="1">
        <f t="array" ref="X4041">_xlfn.IFS(T4041&lt;40,"Lower",T4041&lt;122,"Middle",TRUE,"Upper")</f>
        <v>Middle</v>
      </c>
    </row>
    <row r="4042" spans="1:24" x14ac:dyDescent="0.2">
      <c r="A4042" t="s">
        <v>203</v>
      </c>
      <c r="B4042" t="s">
        <v>1</v>
      </c>
      <c r="C4042" t="s">
        <v>38</v>
      </c>
      <c r="D4042">
        <v>1</v>
      </c>
      <c r="E4042" t="s">
        <v>39</v>
      </c>
      <c r="F4042">
        <v>1</v>
      </c>
      <c r="G4042" t="s">
        <v>40</v>
      </c>
      <c r="H4042">
        <v>1</v>
      </c>
      <c r="I4042" t="s">
        <v>50</v>
      </c>
      <c r="J4042">
        <v>2</v>
      </c>
      <c r="K4042">
        <v>98</v>
      </c>
      <c r="L4042" t="s">
        <v>7</v>
      </c>
      <c r="M4042">
        <v>1</v>
      </c>
      <c r="N4042" t="s">
        <v>16</v>
      </c>
      <c r="O4042">
        <v>2</v>
      </c>
      <c r="P4042" t="s">
        <v>14</v>
      </c>
      <c r="Q4042">
        <v>5</v>
      </c>
      <c r="R4042" t="s">
        <v>47</v>
      </c>
      <c r="S4042">
        <v>1</v>
      </c>
      <c r="T4042">
        <v>166</v>
      </c>
      <c r="U4042">
        <v>91.6</v>
      </c>
      <c r="V4042">
        <v>78.059997600000003</v>
      </c>
      <c r="W4042" t="str">
        <f>_xlfn.XLOOKUP(M4042,ActionReference[Action],ActionReference[Reference])</f>
        <v>Approved</v>
      </c>
      <c r="X4042" t="str" cm="1">
        <f t="array" ref="X4042">_xlfn.IFS(T4042&lt;40,"Lower",T4042&lt;122,"Middle",TRUE,"Upper")</f>
        <v>Upper</v>
      </c>
    </row>
    <row r="4043" spans="1:24" x14ac:dyDescent="0.2">
      <c r="A4043" t="s">
        <v>74</v>
      </c>
      <c r="B4043" t="s">
        <v>1</v>
      </c>
      <c r="C4043" t="s">
        <v>45</v>
      </c>
      <c r="D4043">
        <v>3</v>
      </c>
      <c r="E4043" t="s">
        <v>39</v>
      </c>
      <c r="F4043">
        <v>1</v>
      </c>
      <c r="G4043" t="s">
        <v>43</v>
      </c>
      <c r="H4043">
        <v>3</v>
      </c>
      <c r="I4043" t="s">
        <v>41</v>
      </c>
      <c r="J4043">
        <v>1</v>
      </c>
      <c r="K4043">
        <v>41</v>
      </c>
      <c r="L4043" t="s">
        <v>6</v>
      </c>
      <c r="M4043">
        <v>3</v>
      </c>
      <c r="N4043" t="s">
        <v>16</v>
      </c>
      <c r="O4043">
        <v>2</v>
      </c>
      <c r="P4043" t="s">
        <v>14</v>
      </c>
      <c r="Q4043">
        <v>5</v>
      </c>
      <c r="R4043" t="s">
        <v>47</v>
      </c>
      <c r="S4043">
        <v>1</v>
      </c>
      <c r="T4043">
        <v>32</v>
      </c>
      <c r="U4043">
        <v>72.2</v>
      </c>
      <c r="V4043">
        <v>84.379997299999999</v>
      </c>
      <c r="W4043" t="str">
        <f>_xlfn.XLOOKUP(M4043,ActionReference[Action],ActionReference[Reference])</f>
        <v>Denied</v>
      </c>
      <c r="X4043" t="str" cm="1">
        <f t="array" ref="X4043">_xlfn.IFS(T4043&lt;40,"Lower",T4043&lt;122,"Middle",TRUE,"Upper")</f>
        <v>Lower</v>
      </c>
    </row>
    <row r="4044" spans="1:24" x14ac:dyDescent="0.2">
      <c r="A4044" t="s">
        <v>118</v>
      </c>
      <c r="B4044" t="s">
        <v>1</v>
      </c>
      <c r="C4044" t="s">
        <v>38</v>
      </c>
      <c r="D4044">
        <v>1</v>
      </c>
      <c r="E4044" t="s">
        <v>39</v>
      </c>
      <c r="F4044">
        <v>1</v>
      </c>
      <c r="G4044" t="s">
        <v>43</v>
      </c>
      <c r="H4044">
        <v>3</v>
      </c>
      <c r="I4044" t="s">
        <v>41</v>
      </c>
      <c r="J4044">
        <v>1</v>
      </c>
      <c r="K4044">
        <v>397</v>
      </c>
      <c r="L4044" t="s">
        <v>7</v>
      </c>
      <c r="M4044">
        <v>1</v>
      </c>
      <c r="N4044" t="s">
        <v>16</v>
      </c>
      <c r="O4044">
        <v>2</v>
      </c>
      <c r="P4044" t="s">
        <v>14</v>
      </c>
      <c r="Q4044">
        <v>5</v>
      </c>
      <c r="R4044" t="s">
        <v>47</v>
      </c>
      <c r="S4044">
        <v>1</v>
      </c>
      <c r="T4044">
        <v>100</v>
      </c>
      <c r="U4044">
        <v>97.4</v>
      </c>
      <c r="V4044">
        <v>114.43</v>
      </c>
      <c r="W4044" t="str">
        <f>_xlfn.XLOOKUP(M4044,ActionReference[Action],ActionReference[Reference])</f>
        <v>Approved</v>
      </c>
      <c r="X4044" t="str" cm="1">
        <f t="array" ref="X4044">_xlfn.IFS(T4044&lt;40,"Lower",T4044&lt;122,"Middle",TRUE,"Upper")</f>
        <v>Middle</v>
      </c>
    </row>
    <row r="4045" spans="1:24" x14ac:dyDescent="0.2">
      <c r="A4045" t="s">
        <v>204</v>
      </c>
      <c r="B4045" t="s">
        <v>1</v>
      </c>
      <c r="C4045" t="s">
        <v>42</v>
      </c>
      <c r="D4045">
        <v>2</v>
      </c>
      <c r="E4045" t="s">
        <v>39</v>
      </c>
      <c r="F4045">
        <v>1</v>
      </c>
      <c r="G4045" t="s">
        <v>40</v>
      </c>
      <c r="H4045">
        <v>1</v>
      </c>
      <c r="I4045" t="s">
        <v>41</v>
      </c>
      <c r="J4045">
        <v>1</v>
      </c>
      <c r="K4045">
        <v>203</v>
      </c>
      <c r="L4045" t="s">
        <v>7</v>
      </c>
      <c r="M4045">
        <v>1</v>
      </c>
      <c r="N4045" t="s">
        <v>16</v>
      </c>
      <c r="O4045">
        <v>2</v>
      </c>
      <c r="P4045" t="s">
        <v>14</v>
      </c>
      <c r="Q4045">
        <v>5</v>
      </c>
      <c r="R4045" t="s">
        <v>47</v>
      </c>
      <c r="S4045">
        <v>1</v>
      </c>
      <c r="T4045">
        <v>46</v>
      </c>
      <c r="U4045">
        <v>69.2</v>
      </c>
      <c r="V4045">
        <v>100.769997</v>
      </c>
      <c r="W4045" t="str">
        <f>_xlfn.XLOOKUP(M4045,ActionReference[Action],ActionReference[Reference])</f>
        <v>Approved</v>
      </c>
      <c r="X4045" t="str" cm="1">
        <f t="array" ref="X4045">_xlfn.IFS(T4045&lt;40,"Lower",T4045&lt;122,"Middle",TRUE,"Upper")</f>
        <v>Middle</v>
      </c>
    </row>
    <row r="4046" spans="1:24" x14ac:dyDescent="0.2">
      <c r="A4046" t="s">
        <v>103</v>
      </c>
      <c r="B4046" t="s">
        <v>1</v>
      </c>
      <c r="C4046" t="s">
        <v>38</v>
      </c>
      <c r="D4046">
        <v>1</v>
      </c>
      <c r="E4046" t="s">
        <v>54</v>
      </c>
      <c r="F4046">
        <v>2</v>
      </c>
      <c r="G4046" t="s">
        <v>40</v>
      </c>
      <c r="H4046">
        <v>1</v>
      </c>
      <c r="I4046" t="s">
        <v>41</v>
      </c>
      <c r="J4046">
        <v>1</v>
      </c>
      <c r="K4046">
        <v>50</v>
      </c>
      <c r="L4046" t="s">
        <v>7</v>
      </c>
      <c r="M4046">
        <v>1</v>
      </c>
      <c r="N4046" t="s">
        <v>16</v>
      </c>
      <c r="O4046">
        <v>2</v>
      </c>
      <c r="P4046" t="s">
        <v>14</v>
      </c>
      <c r="Q4046">
        <v>5</v>
      </c>
      <c r="R4046" t="s">
        <v>46</v>
      </c>
      <c r="S4046">
        <v>2</v>
      </c>
      <c r="T4046">
        <v>23</v>
      </c>
      <c r="U4046">
        <v>47.2</v>
      </c>
      <c r="V4046">
        <v>109.400002</v>
      </c>
      <c r="W4046" t="str">
        <f>_xlfn.XLOOKUP(M4046,ActionReference[Action],ActionReference[Reference])</f>
        <v>Approved</v>
      </c>
      <c r="X4046" t="str" cm="1">
        <f t="array" ref="X4046">_xlfn.IFS(T4046&lt;40,"Lower",T4046&lt;122,"Middle",TRUE,"Upper")</f>
        <v>Lower</v>
      </c>
    </row>
    <row r="4047" spans="1:24" x14ac:dyDescent="0.2">
      <c r="A4047" t="s">
        <v>85</v>
      </c>
      <c r="B4047" t="s">
        <v>1</v>
      </c>
      <c r="C4047" t="s">
        <v>42</v>
      </c>
      <c r="D4047">
        <v>2</v>
      </c>
      <c r="E4047" t="s">
        <v>39</v>
      </c>
      <c r="F4047">
        <v>1</v>
      </c>
      <c r="G4047" t="s">
        <v>40</v>
      </c>
      <c r="H4047">
        <v>1</v>
      </c>
      <c r="I4047" t="s">
        <v>41</v>
      </c>
      <c r="J4047">
        <v>1</v>
      </c>
      <c r="K4047">
        <v>209</v>
      </c>
      <c r="L4047" t="s">
        <v>6</v>
      </c>
      <c r="M4047">
        <v>3</v>
      </c>
      <c r="N4047" t="s">
        <v>16</v>
      </c>
      <c r="O4047">
        <v>2</v>
      </c>
      <c r="P4047" t="s">
        <v>9</v>
      </c>
      <c r="Q4047">
        <v>2</v>
      </c>
      <c r="R4047" t="s">
        <v>46</v>
      </c>
      <c r="S4047">
        <v>2</v>
      </c>
      <c r="T4047">
        <v>114</v>
      </c>
      <c r="U4047">
        <v>72.5</v>
      </c>
      <c r="V4047">
        <v>180.11999499999999</v>
      </c>
      <c r="W4047" t="str">
        <f>_xlfn.XLOOKUP(M4047,ActionReference[Action],ActionReference[Reference])</f>
        <v>Denied</v>
      </c>
      <c r="X4047" t="str" cm="1">
        <f t="array" ref="X4047">_xlfn.IFS(T4047&lt;40,"Lower",T4047&lt;122,"Middle",TRUE,"Upper")</f>
        <v>Middle</v>
      </c>
    </row>
    <row r="4048" spans="1:24" x14ac:dyDescent="0.2">
      <c r="A4048" t="s">
        <v>205</v>
      </c>
      <c r="B4048" t="s">
        <v>1</v>
      </c>
      <c r="C4048" t="s">
        <v>45</v>
      </c>
      <c r="D4048">
        <v>3</v>
      </c>
      <c r="E4048" t="s">
        <v>39</v>
      </c>
      <c r="F4048">
        <v>1</v>
      </c>
      <c r="G4048" t="s">
        <v>43</v>
      </c>
      <c r="H4048">
        <v>3</v>
      </c>
      <c r="I4048" t="s">
        <v>41</v>
      </c>
      <c r="J4048">
        <v>1</v>
      </c>
      <c r="K4048">
        <v>299</v>
      </c>
      <c r="L4048" t="s">
        <v>7</v>
      </c>
      <c r="M4048">
        <v>1</v>
      </c>
      <c r="N4048" t="s">
        <v>16</v>
      </c>
      <c r="O4048">
        <v>2</v>
      </c>
      <c r="P4048" t="s">
        <v>14</v>
      </c>
      <c r="Q4048">
        <v>5</v>
      </c>
      <c r="R4048" t="s">
        <v>47</v>
      </c>
      <c r="S4048">
        <v>1</v>
      </c>
      <c r="T4048">
        <v>140</v>
      </c>
      <c r="U4048">
        <v>59.8</v>
      </c>
      <c r="V4048">
        <v>106.80999799999999</v>
      </c>
      <c r="W4048" t="str">
        <f>_xlfn.XLOOKUP(M4048,ActionReference[Action],ActionReference[Reference])</f>
        <v>Approved</v>
      </c>
      <c r="X4048" t="str" cm="1">
        <f t="array" ref="X4048">_xlfn.IFS(T4048&lt;40,"Lower",T4048&lt;122,"Middle",TRUE,"Upper")</f>
        <v>Upper</v>
      </c>
    </row>
    <row r="4049" spans="1:24" x14ac:dyDescent="0.2">
      <c r="A4049" t="s">
        <v>94</v>
      </c>
      <c r="B4049" t="s">
        <v>1</v>
      </c>
      <c r="C4049" t="s">
        <v>38</v>
      </c>
      <c r="D4049">
        <v>1</v>
      </c>
      <c r="E4049" t="s">
        <v>39</v>
      </c>
      <c r="F4049">
        <v>1</v>
      </c>
      <c r="G4049" t="s">
        <v>43</v>
      </c>
      <c r="H4049">
        <v>3</v>
      </c>
      <c r="I4049" t="s">
        <v>41</v>
      </c>
      <c r="J4049">
        <v>1</v>
      </c>
      <c r="K4049">
        <v>156</v>
      </c>
      <c r="L4049" t="s">
        <v>6</v>
      </c>
      <c r="M4049">
        <v>3</v>
      </c>
      <c r="N4049" t="s">
        <v>16</v>
      </c>
      <c r="O4049">
        <v>2</v>
      </c>
      <c r="P4049" t="s">
        <v>14</v>
      </c>
      <c r="Q4049">
        <v>5</v>
      </c>
      <c r="R4049" t="s">
        <v>46</v>
      </c>
      <c r="S4049">
        <v>2</v>
      </c>
      <c r="T4049">
        <v>64</v>
      </c>
      <c r="U4049">
        <v>74.599999999999994</v>
      </c>
      <c r="V4049">
        <v>95.739997900000006</v>
      </c>
      <c r="W4049" t="str">
        <f>_xlfn.XLOOKUP(M4049,ActionReference[Action],ActionReference[Reference])</f>
        <v>Denied</v>
      </c>
      <c r="X4049" t="str" cm="1">
        <f t="array" ref="X4049">_xlfn.IFS(T4049&lt;40,"Lower",T4049&lt;122,"Middle",TRUE,"Upper")</f>
        <v>Middle</v>
      </c>
    </row>
    <row r="4050" spans="1:24" x14ac:dyDescent="0.2">
      <c r="A4050" t="s">
        <v>119</v>
      </c>
      <c r="B4050" t="s">
        <v>1</v>
      </c>
      <c r="C4050" t="s">
        <v>38</v>
      </c>
      <c r="D4050">
        <v>1</v>
      </c>
      <c r="E4050" t="s">
        <v>54</v>
      </c>
      <c r="F4050">
        <v>2</v>
      </c>
      <c r="G4050" t="s">
        <v>40</v>
      </c>
      <c r="H4050">
        <v>1</v>
      </c>
      <c r="I4050" t="s">
        <v>41</v>
      </c>
      <c r="J4050">
        <v>1</v>
      </c>
      <c r="K4050">
        <v>50</v>
      </c>
      <c r="L4050" t="s">
        <v>6</v>
      </c>
      <c r="M4050">
        <v>3</v>
      </c>
      <c r="N4050" t="s">
        <v>16</v>
      </c>
      <c r="O4050">
        <v>2</v>
      </c>
      <c r="P4050" t="s">
        <v>10</v>
      </c>
      <c r="Q4050">
        <v>3</v>
      </c>
      <c r="R4050" t="s">
        <v>47</v>
      </c>
      <c r="S4050">
        <v>1</v>
      </c>
      <c r="T4050">
        <v>56</v>
      </c>
      <c r="U4050">
        <v>91.1</v>
      </c>
      <c r="V4050">
        <v>83.680000300000003</v>
      </c>
      <c r="W4050" t="str">
        <f>_xlfn.XLOOKUP(M4050,ActionReference[Action],ActionReference[Reference])</f>
        <v>Denied</v>
      </c>
      <c r="X4050" t="str" cm="1">
        <f t="array" ref="X4050">_xlfn.IFS(T4050&lt;40,"Lower",T4050&lt;122,"Middle",TRUE,"Upper")</f>
        <v>Middle</v>
      </c>
    </row>
    <row r="4051" spans="1:24" x14ac:dyDescent="0.2">
      <c r="A4051" t="s">
        <v>57</v>
      </c>
      <c r="B4051" t="s">
        <v>1</v>
      </c>
      <c r="C4051" t="s">
        <v>45</v>
      </c>
      <c r="D4051">
        <v>3</v>
      </c>
      <c r="E4051" t="s">
        <v>39</v>
      </c>
      <c r="F4051">
        <v>1</v>
      </c>
      <c r="G4051" t="s">
        <v>43</v>
      </c>
      <c r="H4051">
        <v>3</v>
      </c>
      <c r="I4051" t="s">
        <v>41</v>
      </c>
      <c r="J4051">
        <v>1</v>
      </c>
      <c r="K4051">
        <v>133</v>
      </c>
      <c r="L4051" t="s">
        <v>7</v>
      </c>
      <c r="M4051">
        <v>1</v>
      </c>
      <c r="N4051" t="s">
        <v>16</v>
      </c>
      <c r="O4051">
        <v>2</v>
      </c>
      <c r="P4051" t="s">
        <v>12</v>
      </c>
      <c r="Q4051">
        <v>4</v>
      </c>
      <c r="R4051" t="s">
        <v>47</v>
      </c>
      <c r="S4051">
        <v>1</v>
      </c>
      <c r="T4051">
        <v>69</v>
      </c>
      <c r="U4051">
        <v>51.6</v>
      </c>
      <c r="V4051">
        <v>102.379997</v>
      </c>
      <c r="W4051" t="str">
        <f>_xlfn.XLOOKUP(M4051,ActionReference[Action],ActionReference[Reference])</f>
        <v>Approved</v>
      </c>
      <c r="X4051" t="str" cm="1">
        <f t="array" ref="X4051">_xlfn.IFS(T4051&lt;40,"Lower",T4051&lt;122,"Middle",TRUE,"Upper")</f>
        <v>Middle</v>
      </c>
    </row>
    <row r="4052" spans="1:24" x14ac:dyDescent="0.2">
      <c r="A4052" t="s">
        <v>207</v>
      </c>
      <c r="B4052" t="s">
        <v>1</v>
      </c>
      <c r="C4052" t="s">
        <v>38</v>
      </c>
      <c r="D4052">
        <v>1</v>
      </c>
      <c r="E4052" t="s">
        <v>39</v>
      </c>
      <c r="F4052">
        <v>1</v>
      </c>
      <c r="G4052" t="s">
        <v>43</v>
      </c>
      <c r="H4052">
        <v>3</v>
      </c>
      <c r="I4052" t="s">
        <v>41</v>
      </c>
      <c r="J4052">
        <v>1</v>
      </c>
      <c r="K4052">
        <v>335</v>
      </c>
      <c r="L4052" t="s">
        <v>7</v>
      </c>
      <c r="M4052">
        <v>1</v>
      </c>
      <c r="N4052" t="s">
        <v>16</v>
      </c>
      <c r="O4052">
        <v>2</v>
      </c>
      <c r="P4052" t="s">
        <v>14</v>
      </c>
      <c r="Q4052">
        <v>5</v>
      </c>
      <c r="R4052" t="s">
        <v>46</v>
      </c>
      <c r="S4052">
        <v>2</v>
      </c>
      <c r="T4052">
        <v>263</v>
      </c>
      <c r="U4052">
        <v>80.2</v>
      </c>
      <c r="V4052">
        <v>187.13999899999999</v>
      </c>
      <c r="W4052" t="str">
        <f>_xlfn.XLOOKUP(M4052,ActionReference[Action],ActionReference[Reference])</f>
        <v>Approved</v>
      </c>
      <c r="X4052" t="str" cm="1">
        <f t="array" ref="X4052">_xlfn.IFS(T4052&lt;40,"Lower",T4052&lt;122,"Middle",TRUE,"Upper")</f>
        <v>Upper</v>
      </c>
    </row>
    <row r="4053" spans="1:24" x14ac:dyDescent="0.2">
      <c r="A4053">
        <v>7197000003</v>
      </c>
      <c r="B4053" t="s">
        <v>1</v>
      </c>
      <c r="C4053" t="s">
        <v>38</v>
      </c>
      <c r="D4053">
        <v>1</v>
      </c>
      <c r="E4053" t="s">
        <v>39</v>
      </c>
      <c r="F4053">
        <v>1</v>
      </c>
      <c r="G4053" t="s">
        <v>43</v>
      </c>
      <c r="H4053">
        <v>3</v>
      </c>
      <c r="I4053" t="s">
        <v>41</v>
      </c>
      <c r="J4053">
        <v>1</v>
      </c>
      <c r="K4053">
        <v>143</v>
      </c>
      <c r="L4053" t="s">
        <v>7</v>
      </c>
      <c r="M4053">
        <v>1</v>
      </c>
      <c r="N4053" t="s">
        <v>15</v>
      </c>
      <c r="O4053">
        <v>1</v>
      </c>
      <c r="P4053" t="s">
        <v>8</v>
      </c>
      <c r="Q4053">
        <v>1</v>
      </c>
      <c r="R4053" t="s">
        <v>47</v>
      </c>
      <c r="S4053">
        <v>1</v>
      </c>
      <c r="T4053">
        <v>55</v>
      </c>
      <c r="U4053">
        <v>55.8</v>
      </c>
      <c r="V4053">
        <v>93.720001199999999</v>
      </c>
      <c r="W4053" t="str">
        <f>_xlfn.XLOOKUP(M4053,ActionReference[Action],ActionReference[Reference])</f>
        <v>Approved</v>
      </c>
      <c r="X4053" t="str" cm="1">
        <f t="array" ref="X4053">_xlfn.IFS(T4053&lt;40,"Lower",T4053&lt;122,"Middle",TRUE,"Upper")</f>
        <v>Middle</v>
      </c>
    </row>
    <row r="4054" spans="1:24" x14ac:dyDescent="0.2">
      <c r="A4054" t="s">
        <v>208</v>
      </c>
      <c r="B4054" t="s">
        <v>1</v>
      </c>
      <c r="C4054" t="s">
        <v>42</v>
      </c>
      <c r="D4054">
        <v>2</v>
      </c>
      <c r="E4054" t="s">
        <v>39</v>
      </c>
      <c r="F4054">
        <v>1</v>
      </c>
      <c r="G4054" t="s">
        <v>43</v>
      </c>
      <c r="H4054">
        <v>3</v>
      </c>
      <c r="I4054" t="s">
        <v>41</v>
      </c>
      <c r="J4054">
        <v>1</v>
      </c>
      <c r="K4054">
        <v>193</v>
      </c>
      <c r="L4054" t="s">
        <v>44</v>
      </c>
      <c r="M4054">
        <v>6</v>
      </c>
      <c r="N4054" t="s">
        <v>16</v>
      </c>
      <c r="O4054">
        <v>2</v>
      </c>
      <c r="P4054" t="s">
        <v>14</v>
      </c>
      <c r="Q4054">
        <v>5</v>
      </c>
      <c r="R4054" t="s">
        <v>47</v>
      </c>
      <c r="S4054">
        <v>1</v>
      </c>
      <c r="T4054">
        <v>12</v>
      </c>
      <c r="U4054">
        <v>47.8</v>
      </c>
      <c r="V4054">
        <v>125.91999800000001</v>
      </c>
      <c r="W4054" t="str">
        <f>_xlfn.XLOOKUP(M4054,ActionReference[Action],ActionReference[Reference])</f>
        <v>Approved</v>
      </c>
      <c r="X4054" t="str" cm="1">
        <f t="array" ref="X4054">_xlfn.IFS(T4054&lt;40,"Lower",T4054&lt;122,"Middle",TRUE,"Upper")</f>
        <v>Lower</v>
      </c>
    </row>
    <row r="4055" spans="1:24" x14ac:dyDescent="0.2">
      <c r="A4055" t="s">
        <v>58</v>
      </c>
      <c r="B4055" t="s">
        <v>1</v>
      </c>
      <c r="C4055" t="s">
        <v>38</v>
      </c>
      <c r="D4055">
        <v>1</v>
      </c>
      <c r="E4055" t="s">
        <v>39</v>
      </c>
      <c r="F4055">
        <v>1</v>
      </c>
      <c r="G4055" t="s">
        <v>43</v>
      </c>
      <c r="H4055">
        <v>3</v>
      </c>
      <c r="I4055" t="s">
        <v>50</v>
      </c>
      <c r="J4055">
        <v>2</v>
      </c>
      <c r="K4055">
        <v>220</v>
      </c>
      <c r="L4055" t="s">
        <v>53</v>
      </c>
      <c r="M4055">
        <v>2</v>
      </c>
      <c r="N4055" t="s">
        <v>11</v>
      </c>
      <c r="O4055">
        <v>3</v>
      </c>
      <c r="P4055" t="s">
        <v>14</v>
      </c>
      <c r="Q4055">
        <v>5</v>
      </c>
      <c r="R4055" t="s">
        <v>46</v>
      </c>
      <c r="S4055">
        <v>2</v>
      </c>
      <c r="T4055">
        <v>80</v>
      </c>
      <c r="U4055">
        <v>77.8</v>
      </c>
      <c r="V4055">
        <v>95.169998199999995</v>
      </c>
      <c r="W4055" t="str">
        <f>_xlfn.XLOOKUP(M4055,ActionReference[Action],ActionReference[Reference])</f>
        <v>Approved</v>
      </c>
      <c r="X4055" t="str" cm="1">
        <f t="array" ref="X4055">_xlfn.IFS(T4055&lt;40,"Lower",T4055&lt;122,"Middle",TRUE,"Upper")</f>
        <v>Middle</v>
      </c>
    </row>
    <row r="4056" spans="1:24" x14ac:dyDescent="0.2">
      <c r="A4056">
        <v>7811300008</v>
      </c>
      <c r="B4056" t="s">
        <v>1</v>
      </c>
      <c r="C4056" t="s">
        <v>42</v>
      </c>
      <c r="D4056">
        <v>2</v>
      </c>
      <c r="E4056" t="s">
        <v>39</v>
      </c>
      <c r="F4056">
        <v>1</v>
      </c>
      <c r="G4056" t="s">
        <v>40</v>
      </c>
      <c r="H4056">
        <v>1</v>
      </c>
      <c r="I4056" t="s">
        <v>41</v>
      </c>
      <c r="J4056">
        <v>1</v>
      </c>
      <c r="K4056">
        <v>411</v>
      </c>
      <c r="L4056" t="s">
        <v>7</v>
      </c>
      <c r="M4056">
        <v>1</v>
      </c>
      <c r="N4056" t="s">
        <v>16</v>
      </c>
      <c r="O4056">
        <v>2</v>
      </c>
      <c r="P4056" t="s">
        <v>14</v>
      </c>
      <c r="Q4056">
        <v>5</v>
      </c>
      <c r="R4056" t="s">
        <v>47</v>
      </c>
      <c r="S4056">
        <v>1</v>
      </c>
      <c r="T4056">
        <v>124</v>
      </c>
      <c r="U4056">
        <v>110.8</v>
      </c>
      <c r="V4056">
        <v>68.599998499999998</v>
      </c>
      <c r="W4056" t="str">
        <f>_xlfn.XLOOKUP(M4056,ActionReference[Action],ActionReference[Reference])</f>
        <v>Approved</v>
      </c>
      <c r="X4056" t="str" cm="1">
        <f t="array" ref="X4056">_xlfn.IFS(T4056&lt;40,"Lower",T4056&lt;122,"Middle",TRUE,"Upper")</f>
        <v>Upper</v>
      </c>
    </row>
    <row r="4057" spans="1:24" x14ac:dyDescent="0.2">
      <c r="A4057">
        <v>7976700006</v>
      </c>
      <c r="B4057" t="s">
        <v>1</v>
      </c>
      <c r="C4057" t="s">
        <v>38</v>
      </c>
      <c r="D4057">
        <v>1</v>
      </c>
      <c r="E4057" t="s">
        <v>39</v>
      </c>
      <c r="F4057">
        <v>1</v>
      </c>
      <c r="G4057" t="s">
        <v>49</v>
      </c>
      <c r="H4057">
        <v>2</v>
      </c>
      <c r="I4057" t="s">
        <v>50</v>
      </c>
      <c r="J4057">
        <v>2</v>
      </c>
      <c r="K4057">
        <v>260</v>
      </c>
      <c r="L4057" t="s">
        <v>7</v>
      </c>
      <c r="M4057">
        <v>1</v>
      </c>
      <c r="N4057" t="s">
        <v>16</v>
      </c>
      <c r="O4057">
        <v>2</v>
      </c>
      <c r="P4057" t="s">
        <v>14</v>
      </c>
      <c r="Q4057">
        <v>5</v>
      </c>
      <c r="R4057" t="s">
        <v>47</v>
      </c>
      <c r="S4057">
        <v>1</v>
      </c>
      <c r="T4057">
        <v>107</v>
      </c>
      <c r="U4057">
        <v>88</v>
      </c>
      <c r="V4057">
        <v>58.959999099999997</v>
      </c>
      <c r="W4057" t="str">
        <f>_xlfn.XLOOKUP(M4057,ActionReference[Action],ActionReference[Reference])</f>
        <v>Approved</v>
      </c>
      <c r="X4057" t="str" cm="1">
        <f t="array" ref="X4057">_xlfn.IFS(T4057&lt;40,"Lower",T4057&lt;122,"Middle",TRUE,"Upper")</f>
        <v>Middle</v>
      </c>
    </row>
    <row r="4058" spans="1:24" x14ac:dyDescent="0.2">
      <c r="A4058" t="s">
        <v>167</v>
      </c>
      <c r="B4058" t="s">
        <v>1</v>
      </c>
      <c r="C4058" t="s">
        <v>42</v>
      </c>
      <c r="D4058">
        <v>2</v>
      </c>
      <c r="E4058" t="s">
        <v>39</v>
      </c>
      <c r="F4058">
        <v>1</v>
      </c>
      <c r="G4058" t="s">
        <v>40</v>
      </c>
      <c r="H4058">
        <v>1</v>
      </c>
      <c r="I4058" t="s">
        <v>41</v>
      </c>
      <c r="J4058">
        <v>1</v>
      </c>
      <c r="K4058">
        <v>252</v>
      </c>
      <c r="L4058" t="s">
        <v>7</v>
      </c>
      <c r="M4058">
        <v>1</v>
      </c>
      <c r="N4058" t="s">
        <v>16</v>
      </c>
      <c r="O4058">
        <v>2</v>
      </c>
      <c r="P4058" t="s">
        <v>14</v>
      </c>
      <c r="Q4058">
        <v>5</v>
      </c>
      <c r="R4058" t="s">
        <v>47</v>
      </c>
      <c r="S4058">
        <v>1</v>
      </c>
      <c r="T4058">
        <v>104</v>
      </c>
      <c r="U4058">
        <v>65.3</v>
      </c>
      <c r="V4058">
        <v>102.5</v>
      </c>
      <c r="W4058" t="str">
        <f>_xlfn.XLOOKUP(M4058,ActionReference[Action],ActionReference[Reference])</f>
        <v>Approved</v>
      </c>
      <c r="X4058" t="str" cm="1">
        <f t="array" ref="X4058">_xlfn.IFS(T4058&lt;40,"Lower",T4058&lt;122,"Middle",TRUE,"Upper")</f>
        <v>Middle</v>
      </c>
    </row>
    <row r="4059" spans="1:24" x14ac:dyDescent="0.2">
      <c r="A4059" t="s">
        <v>107</v>
      </c>
      <c r="B4059" t="s">
        <v>1</v>
      </c>
      <c r="C4059" t="s">
        <v>45</v>
      </c>
      <c r="D4059">
        <v>3</v>
      </c>
      <c r="E4059" t="s">
        <v>39</v>
      </c>
      <c r="F4059">
        <v>1</v>
      </c>
      <c r="G4059" t="s">
        <v>40</v>
      </c>
      <c r="H4059">
        <v>1</v>
      </c>
      <c r="I4059" t="s">
        <v>41</v>
      </c>
      <c r="J4059">
        <v>1</v>
      </c>
      <c r="K4059">
        <v>235</v>
      </c>
      <c r="L4059" t="s">
        <v>7</v>
      </c>
      <c r="M4059">
        <v>1</v>
      </c>
      <c r="N4059" t="s">
        <v>16</v>
      </c>
      <c r="O4059">
        <v>2</v>
      </c>
      <c r="P4059" t="s">
        <v>14</v>
      </c>
      <c r="Q4059">
        <v>5</v>
      </c>
      <c r="R4059" t="s">
        <v>47</v>
      </c>
      <c r="S4059">
        <v>1</v>
      </c>
      <c r="T4059">
        <v>82</v>
      </c>
      <c r="U4059">
        <v>64.3</v>
      </c>
      <c r="V4059">
        <v>175.220001</v>
      </c>
      <c r="W4059" t="str">
        <f>_xlfn.XLOOKUP(M4059,ActionReference[Action],ActionReference[Reference])</f>
        <v>Approved</v>
      </c>
      <c r="X4059" t="str" cm="1">
        <f t="array" ref="X4059">_xlfn.IFS(T4059&lt;40,"Lower",T4059&lt;122,"Middle",TRUE,"Upper")</f>
        <v>Middle</v>
      </c>
    </row>
    <row r="4060" spans="1:24" x14ac:dyDescent="0.2">
      <c r="A4060" t="s">
        <v>70</v>
      </c>
      <c r="B4060" t="s">
        <v>1</v>
      </c>
      <c r="C4060" t="s">
        <v>38</v>
      </c>
      <c r="D4060">
        <v>1</v>
      </c>
      <c r="E4060" t="s">
        <v>39</v>
      </c>
      <c r="F4060">
        <v>1</v>
      </c>
      <c r="G4060" t="s">
        <v>40</v>
      </c>
      <c r="H4060">
        <v>1</v>
      </c>
      <c r="I4060" t="s">
        <v>50</v>
      </c>
      <c r="J4060">
        <v>2</v>
      </c>
      <c r="K4060">
        <v>281</v>
      </c>
      <c r="L4060" t="s">
        <v>7</v>
      </c>
      <c r="M4060">
        <v>1</v>
      </c>
      <c r="N4060" t="s">
        <v>16</v>
      </c>
      <c r="O4060">
        <v>2</v>
      </c>
      <c r="P4060" t="s">
        <v>14</v>
      </c>
      <c r="Q4060">
        <v>5</v>
      </c>
      <c r="R4060" t="s">
        <v>47</v>
      </c>
      <c r="S4060">
        <v>1</v>
      </c>
      <c r="T4060">
        <v>290</v>
      </c>
      <c r="U4060">
        <v>73.7</v>
      </c>
      <c r="V4060">
        <v>146.83999600000001</v>
      </c>
      <c r="W4060" t="str">
        <f>_xlfn.XLOOKUP(M4060,ActionReference[Action],ActionReference[Reference])</f>
        <v>Approved</v>
      </c>
      <c r="X4060" t="str" cm="1">
        <f t="array" ref="X4060">_xlfn.IFS(T4060&lt;40,"Lower",T4060&lt;122,"Middle",TRUE,"Upper")</f>
        <v>Upper</v>
      </c>
    </row>
    <row r="4061" spans="1:24" x14ac:dyDescent="0.2">
      <c r="A4061">
        <v>7257500009</v>
      </c>
      <c r="B4061" t="s">
        <v>1</v>
      </c>
      <c r="C4061" t="s">
        <v>38</v>
      </c>
      <c r="D4061">
        <v>1</v>
      </c>
      <c r="E4061" t="s">
        <v>39</v>
      </c>
      <c r="F4061">
        <v>1</v>
      </c>
      <c r="G4061" t="s">
        <v>40</v>
      </c>
      <c r="H4061">
        <v>1</v>
      </c>
      <c r="I4061" t="s">
        <v>50</v>
      </c>
      <c r="J4061">
        <v>2</v>
      </c>
      <c r="K4061">
        <v>335</v>
      </c>
      <c r="L4061" t="s">
        <v>7</v>
      </c>
      <c r="M4061">
        <v>1</v>
      </c>
      <c r="N4061" t="s">
        <v>16</v>
      </c>
      <c r="O4061">
        <v>2</v>
      </c>
      <c r="P4061" t="s">
        <v>14</v>
      </c>
      <c r="Q4061">
        <v>5</v>
      </c>
      <c r="R4061" t="s">
        <v>47</v>
      </c>
      <c r="S4061">
        <v>1</v>
      </c>
      <c r="T4061">
        <v>162</v>
      </c>
      <c r="U4061">
        <v>75.2</v>
      </c>
      <c r="V4061">
        <v>89.099998499999998</v>
      </c>
      <c r="W4061" t="str">
        <f>_xlfn.XLOOKUP(M4061,ActionReference[Action],ActionReference[Reference])</f>
        <v>Approved</v>
      </c>
      <c r="X4061" t="str" cm="1">
        <f t="array" ref="X4061">_xlfn.IFS(T4061&lt;40,"Lower",T4061&lt;122,"Middle",TRUE,"Upper")</f>
        <v>Upper</v>
      </c>
    </row>
    <row r="4062" spans="1:24" x14ac:dyDescent="0.2">
      <c r="A4062">
        <v>7197000003</v>
      </c>
      <c r="B4062" t="s">
        <v>1</v>
      </c>
      <c r="C4062" t="s">
        <v>42</v>
      </c>
      <c r="D4062">
        <v>2</v>
      </c>
      <c r="E4062" t="s">
        <v>39</v>
      </c>
      <c r="F4062">
        <v>1</v>
      </c>
      <c r="G4062" t="s">
        <v>43</v>
      </c>
      <c r="H4062">
        <v>3</v>
      </c>
      <c r="I4062" t="s">
        <v>41</v>
      </c>
      <c r="J4062">
        <v>1</v>
      </c>
      <c r="K4062">
        <v>225</v>
      </c>
      <c r="L4062" t="s">
        <v>7</v>
      </c>
      <c r="M4062">
        <v>1</v>
      </c>
      <c r="N4062" t="s">
        <v>16</v>
      </c>
      <c r="O4062">
        <v>2</v>
      </c>
      <c r="P4062" t="s">
        <v>14</v>
      </c>
      <c r="Q4062">
        <v>5</v>
      </c>
      <c r="R4062" t="s">
        <v>47</v>
      </c>
      <c r="S4062">
        <v>1</v>
      </c>
      <c r="T4062">
        <v>61</v>
      </c>
      <c r="U4062">
        <v>74.7</v>
      </c>
      <c r="V4062">
        <v>56.419998200000002</v>
      </c>
      <c r="W4062" t="str">
        <f>_xlfn.XLOOKUP(M4062,ActionReference[Action],ActionReference[Reference])</f>
        <v>Approved</v>
      </c>
      <c r="X4062" t="str" cm="1">
        <f t="array" ref="X4062">_xlfn.IFS(T4062&lt;40,"Lower",T4062&lt;122,"Middle",TRUE,"Upper")</f>
        <v>Middle</v>
      </c>
    </row>
    <row r="4063" spans="1:24" x14ac:dyDescent="0.2">
      <c r="A4063" t="s">
        <v>103</v>
      </c>
      <c r="B4063" t="s">
        <v>1</v>
      </c>
      <c r="C4063" t="s">
        <v>38</v>
      </c>
      <c r="D4063">
        <v>1</v>
      </c>
      <c r="E4063" t="s">
        <v>39</v>
      </c>
      <c r="F4063">
        <v>1</v>
      </c>
      <c r="G4063" t="s">
        <v>49</v>
      </c>
      <c r="H4063">
        <v>2</v>
      </c>
      <c r="I4063" t="s">
        <v>41</v>
      </c>
      <c r="J4063">
        <v>1</v>
      </c>
      <c r="K4063">
        <v>15</v>
      </c>
      <c r="L4063" t="s">
        <v>6</v>
      </c>
      <c r="M4063">
        <v>3</v>
      </c>
      <c r="N4063" t="s">
        <v>16</v>
      </c>
      <c r="O4063">
        <v>2</v>
      </c>
      <c r="P4063" t="s">
        <v>10</v>
      </c>
      <c r="Q4063">
        <v>3</v>
      </c>
      <c r="R4063" t="s">
        <v>46</v>
      </c>
      <c r="S4063">
        <v>2</v>
      </c>
      <c r="U4063">
        <v>55.8</v>
      </c>
      <c r="V4063">
        <v>0</v>
      </c>
      <c r="W4063" t="str">
        <f>_xlfn.XLOOKUP(M4063,ActionReference[Action],ActionReference[Reference])</f>
        <v>Denied</v>
      </c>
      <c r="X4063" t="str" cm="1">
        <f t="array" ref="X4063">_xlfn.IFS(T4063&lt;40,"Lower",T4063&lt;122,"Middle",TRUE,"Upper")</f>
        <v>Lower</v>
      </c>
    </row>
    <row r="4064" spans="1:24" x14ac:dyDescent="0.2">
      <c r="A4064" t="s">
        <v>210</v>
      </c>
      <c r="B4064" t="s">
        <v>1</v>
      </c>
      <c r="C4064" t="s">
        <v>38</v>
      </c>
      <c r="D4064">
        <v>1</v>
      </c>
      <c r="E4064" t="s">
        <v>39</v>
      </c>
      <c r="F4064">
        <v>1</v>
      </c>
      <c r="G4064" t="s">
        <v>40</v>
      </c>
      <c r="H4064">
        <v>1</v>
      </c>
      <c r="I4064" t="s">
        <v>41</v>
      </c>
      <c r="J4064">
        <v>1</v>
      </c>
      <c r="K4064">
        <v>276</v>
      </c>
      <c r="L4064" t="s">
        <v>7</v>
      </c>
      <c r="M4064">
        <v>1</v>
      </c>
      <c r="N4064" t="s">
        <v>16</v>
      </c>
      <c r="O4064">
        <v>2</v>
      </c>
      <c r="P4064" t="s">
        <v>9</v>
      </c>
      <c r="Q4064">
        <v>2</v>
      </c>
      <c r="R4064" t="s">
        <v>47</v>
      </c>
      <c r="S4064">
        <v>1</v>
      </c>
      <c r="T4064">
        <v>91</v>
      </c>
      <c r="U4064">
        <v>73.7</v>
      </c>
      <c r="V4064">
        <v>161.75</v>
      </c>
      <c r="W4064" t="str">
        <f>_xlfn.XLOOKUP(M4064,ActionReference[Action],ActionReference[Reference])</f>
        <v>Approved</v>
      </c>
      <c r="X4064" t="str" cm="1">
        <f t="array" ref="X4064">_xlfn.IFS(T4064&lt;40,"Lower",T4064&lt;122,"Middle",TRUE,"Upper")</f>
        <v>Middle</v>
      </c>
    </row>
    <row r="4065" spans="1:24" x14ac:dyDescent="0.2">
      <c r="A4065" t="s">
        <v>125</v>
      </c>
      <c r="B4065" t="s">
        <v>1</v>
      </c>
      <c r="C4065" t="s">
        <v>45</v>
      </c>
      <c r="D4065">
        <v>3</v>
      </c>
      <c r="E4065" t="s">
        <v>39</v>
      </c>
      <c r="F4065">
        <v>1</v>
      </c>
      <c r="G4065" t="s">
        <v>40</v>
      </c>
      <c r="H4065">
        <v>1</v>
      </c>
      <c r="I4065" t="s">
        <v>41</v>
      </c>
      <c r="J4065">
        <v>1</v>
      </c>
      <c r="K4065">
        <v>178</v>
      </c>
      <c r="L4065" t="s">
        <v>7</v>
      </c>
      <c r="M4065">
        <v>1</v>
      </c>
      <c r="N4065" t="s">
        <v>16</v>
      </c>
      <c r="O4065">
        <v>2</v>
      </c>
      <c r="P4065" t="s">
        <v>14</v>
      </c>
      <c r="Q4065">
        <v>5</v>
      </c>
      <c r="R4065" t="s">
        <v>47</v>
      </c>
      <c r="S4065">
        <v>1</v>
      </c>
      <c r="T4065">
        <v>54</v>
      </c>
      <c r="U4065">
        <v>55.8</v>
      </c>
      <c r="V4065">
        <v>86.309997600000003</v>
      </c>
      <c r="W4065" t="str">
        <f>_xlfn.XLOOKUP(M4065,ActionReference[Action],ActionReference[Reference])</f>
        <v>Approved</v>
      </c>
      <c r="X4065" t="str" cm="1">
        <f t="array" ref="X4065">_xlfn.IFS(T4065&lt;40,"Lower",T4065&lt;122,"Middle",TRUE,"Upper")</f>
        <v>Middle</v>
      </c>
    </row>
    <row r="4066" spans="1:24" x14ac:dyDescent="0.2">
      <c r="A4066" t="s">
        <v>141</v>
      </c>
      <c r="B4066" t="s">
        <v>1</v>
      </c>
      <c r="C4066" t="s">
        <v>45</v>
      </c>
      <c r="D4066">
        <v>3</v>
      </c>
      <c r="E4066" t="s">
        <v>39</v>
      </c>
      <c r="F4066">
        <v>1</v>
      </c>
      <c r="G4066" t="s">
        <v>40</v>
      </c>
      <c r="H4066">
        <v>1</v>
      </c>
      <c r="I4066" t="s">
        <v>41</v>
      </c>
      <c r="J4066">
        <v>1</v>
      </c>
      <c r="K4066">
        <v>229</v>
      </c>
      <c r="L4066" t="s">
        <v>7</v>
      </c>
      <c r="M4066">
        <v>1</v>
      </c>
      <c r="N4066" t="s">
        <v>16</v>
      </c>
      <c r="O4066">
        <v>2</v>
      </c>
      <c r="P4066" t="s">
        <v>8</v>
      </c>
      <c r="Q4066">
        <v>1</v>
      </c>
      <c r="R4066" t="s">
        <v>47</v>
      </c>
      <c r="S4066">
        <v>1</v>
      </c>
      <c r="T4066">
        <v>113</v>
      </c>
      <c r="U4066">
        <v>64.3</v>
      </c>
      <c r="V4066">
        <v>117.970001</v>
      </c>
      <c r="W4066" t="str">
        <f>_xlfn.XLOOKUP(M4066,ActionReference[Action],ActionReference[Reference])</f>
        <v>Approved</v>
      </c>
      <c r="X4066" t="str" cm="1">
        <f t="array" ref="X4066">_xlfn.IFS(T4066&lt;40,"Lower",T4066&lt;122,"Middle",TRUE,"Upper")</f>
        <v>Middle</v>
      </c>
    </row>
    <row r="4067" spans="1:24" x14ac:dyDescent="0.2">
      <c r="A4067">
        <v>7197000003</v>
      </c>
      <c r="B4067" t="s">
        <v>1</v>
      </c>
      <c r="C4067" t="s">
        <v>38</v>
      </c>
      <c r="D4067">
        <v>1</v>
      </c>
      <c r="E4067" t="s">
        <v>39</v>
      </c>
      <c r="F4067">
        <v>1</v>
      </c>
      <c r="G4067" t="s">
        <v>43</v>
      </c>
      <c r="H4067">
        <v>3</v>
      </c>
      <c r="I4067" t="s">
        <v>41</v>
      </c>
      <c r="J4067">
        <v>1</v>
      </c>
      <c r="K4067">
        <v>275</v>
      </c>
      <c r="L4067" t="s">
        <v>6</v>
      </c>
      <c r="M4067">
        <v>3</v>
      </c>
      <c r="N4067" t="s">
        <v>16</v>
      </c>
      <c r="O4067">
        <v>2</v>
      </c>
      <c r="P4067" t="s">
        <v>14</v>
      </c>
      <c r="Q4067">
        <v>5</v>
      </c>
      <c r="R4067" t="s">
        <v>47</v>
      </c>
      <c r="S4067">
        <v>1</v>
      </c>
      <c r="T4067">
        <v>84</v>
      </c>
      <c r="U4067">
        <v>64.3</v>
      </c>
      <c r="V4067">
        <v>52.689998600000003</v>
      </c>
      <c r="W4067" t="str">
        <f>_xlfn.XLOOKUP(M4067,ActionReference[Action],ActionReference[Reference])</f>
        <v>Denied</v>
      </c>
      <c r="X4067" t="str" cm="1">
        <f t="array" ref="X4067">_xlfn.IFS(T4067&lt;40,"Lower",T4067&lt;122,"Middle",TRUE,"Upper")</f>
        <v>Middle</v>
      </c>
    </row>
    <row r="4068" spans="1:24" x14ac:dyDescent="0.2">
      <c r="A4068" t="s">
        <v>108</v>
      </c>
      <c r="B4068" t="s">
        <v>1</v>
      </c>
      <c r="C4068" t="s">
        <v>38</v>
      </c>
      <c r="D4068">
        <v>1</v>
      </c>
      <c r="E4068" t="s">
        <v>39</v>
      </c>
      <c r="F4068">
        <v>1</v>
      </c>
      <c r="G4068" t="s">
        <v>43</v>
      </c>
      <c r="H4068">
        <v>3</v>
      </c>
      <c r="I4068" t="s">
        <v>41</v>
      </c>
      <c r="J4068">
        <v>1</v>
      </c>
      <c r="K4068">
        <v>273</v>
      </c>
      <c r="L4068" t="s">
        <v>7</v>
      </c>
      <c r="M4068">
        <v>1</v>
      </c>
      <c r="N4068" t="s">
        <v>16</v>
      </c>
      <c r="O4068">
        <v>2</v>
      </c>
      <c r="P4068" t="s">
        <v>8</v>
      </c>
      <c r="Q4068">
        <v>1</v>
      </c>
      <c r="R4068" t="s">
        <v>46</v>
      </c>
      <c r="S4068">
        <v>2</v>
      </c>
      <c r="T4068">
        <v>95</v>
      </c>
      <c r="U4068">
        <v>85.6</v>
      </c>
      <c r="V4068">
        <v>61.740001700000001</v>
      </c>
      <c r="W4068" t="str">
        <f>_xlfn.XLOOKUP(M4068,ActionReference[Action],ActionReference[Reference])</f>
        <v>Approved</v>
      </c>
      <c r="X4068" t="str" cm="1">
        <f t="array" ref="X4068">_xlfn.IFS(T4068&lt;40,"Lower",T4068&lt;122,"Middle",TRUE,"Upper")</f>
        <v>Middle</v>
      </c>
    </row>
    <row r="4069" spans="1:24" x14ac:dyDescent="0.2">
      <c r="A4069" t="s">
        <v>211</v>
      </c>
      <c r="B4069" t="s">
        <v>1</v>
      </c>
      <c r="C4069" t="s">
        <v>38</v>
      </c>
      <c r="D4069">
        <v>1</v>
      </c>
      <c r="E4069" t="s">
        <v>39</v>
      </c>
      <c r="F4069">
        <v>1</v>
      </c>
      <c r="G4069" t="s">
        <v>40</v>
      </c>
      <c r="H4069">
        <v>1</v>
      </c>
      <c r="I4069" t="s">
        <v>41</v>
      </c>
      <c r="J4069">
        <v>1</v>
      </c>
      <c r="K4069">
        <v>347</v>
      </c>
      <c r="L4069" t="s">
        <v>7</v>
      </c>
      <c r="M4069">
        <v>1</v>
      </c>
      <c r="N4069" t="s">
        <v>15</v>
      </c>
      <c r="O4069">
        <v>1</v>
      </c>
      <c r="P4069" t="s">
        <v>14</v>
      </c>
      <c r="Q4069">
        <v>5</v>
      </c>
      <c r="R4069" t="s">
        <v>47</v>
      </c>
      <c r="S4069">
        <v>1</v>
      </c>
      <c r="T4069">
        <v>154</v>
      </c>
      <c r="U4069">
        <v>51.8</v>
      </c>
      <c r="V4069">
        <v>131.36999499999999</v>
      </c>
      <c r="W4069" t="str">
        <f>_xlfn.XLOOKUP(M4069,ActionReference[Action],ActionReference[Reference])</f>
        <v>Approved</v>
      </c>
      <c r="X4069" t="str" cm="1">
        <f t="array" ref="X4069">_xlfn.IFS(T4069&lt;40,"Lower",T4069&lt;122,"Middle",TRUE,"Upper")</f>
        <v>Upper</v>
      </c>
    </row>
    <row r="4070" spans="1:24" x14ac:dyDescent="0.2">
      <c r="A4070" t="s">
        <v>86</v>
      </c>
      <c r="B4070" t="s">
        <v>1</v>
      </c>
      <c r="C4070" t="s">
        <v>38</v>
      </c>
      <c r="D4070">
        <v>1</v>
      </c>
      <c r="E4070" t="s">
        <v>39</v>
      </c>
      <c r="F4070">
        <v>1</v>
      </c>
      <c r="G4070" t="s">
        <v>40</v>
      </c>
      <c r="H4070">
        <v>1</v>
      </c>
      <c r="I4070" t="s">
        <v>41</v>
      </c>
      <c r="J4070">
        <v>1</v>
      </c>
      <c r="K4070">
        <v>178</v>
      </c>
      <c r="L4070" t="s">
        <v>7</v>
      </c>
      <c r="M4070">
        <v>1</v>
      </c>
      <c r="N4070" t="s">
        <v>16</v>
      </c>
      <c r="O4070">
        <v>2</v>
      </c>
      <c r="P4070" t="s">
        <v>10</v>
      </c>
      <c r="Q4070">
        <v>3</v>
      </c>
      <c r="R4070" t="s">
        <v>47</v>
      </c>
      <c r="S4070">
        <v>1</v>
      </c>
      <c r="T4070">
        <v>101</v>
      </c>
      <c r="U4070">
        <v>58.4</v>
      </c>
      <c r="V4070">
        <v>83.400001500000002</v>
      </c>
      <c r="W4070" t="str">
        <f>_xlfn.XLOOKUP(M4070,ActionReference[Action],ActionReference[Reference])</f>
        <v>Approved</v>
      </c>
      <c r="X4070" t="str" cm="1">
        <f t="array" ref="X4070">_xlfn.IFS(T4070&lt;40,"Lower",T4070&lt;122,"Middle",TRUE,"Upper")</f>
        <v>Middle</v>
      </c>
    </row>
    <row r="4071" spans="1:24" x14ac:dyDescent="0.2">
      <c r="A4071" t="s">
        <v>69</v>
      </c>
      <c r="B4071" t="s">
        <v>1</v>
      </c>
      <c r="C4071" t="s">
        <v>38</v>
      </c>
      <c r="D4071">
        <v>1</v>
      </c>
      <c r="E4071" t="s">
        <v>39</v>
      </c>
      <c r="F4071">
        <v>1</v>
      </c>
      <c r="G4071" t="s">
        <v>43</v>
      </c>
      <c r="H4071">
        <v>3</v>
      </c>
      <c r="I4071" t="s">
        <v>41</v>
      </c>
      <c r="J4071">
        <v>1</v>
      </c>
      <c r="K4071">
        <v>352</v>
      </c>
      <c r="L4071" t="s">
        <v>53</v>
      </c>
      <c r="M4071">
        <v>2</v>
      </c>
      <c r="N4071" t="s">
        <v>16</v>
      </c>
      <c r="O4071">
        <v>2</v>
      </c>
      <c r="P4071" t="s">
        <v>14</v>
      </c>
      <c r="Q4071">
        <v>5</v>
      </c>
      <c r="R4071" t="s">
        <v>47</v>
      </c>
      <c r="S4071">
        <v>1</v>
      </c>
      <c r="T4071">
        <v>86</v>
      </c>
      <c r="U4071">
        <v>114.2</v>
      </c>
      <c r="V4071">
        <v>121.610001</v>
      </c>
      <c r="W4071" t="str">
        <f>_xlfn.XLOOKUP(M4071,ActionReference[Action],ActionReference[Reference])</f>
        <v>Approved</v>
      </c>
      <c r="X4071" t="str" cm="1">
        <f t="array" ref="X4071">_xlfn.IFS(T4071&lt;40,"Lower",T4071&lt;122,"Middle",TRUE,"Upper")</f>
        <v>Middle</v>
      </c>
    </row>
    <row r="4072" spans="1:24" x14ac:dyDescent="0.2">
      <c r="A4072" t="s">
        <v>60</v>
      </c>
      <c r="B4072" t="s">
        <v>1</v>
      </c>
      <c r="C4072" t="s">
        <v>38</v>
      </c>
      <c r="D4072">
        <v>1</v>
      </c>
      <c r="E4072" t="s">
        <v>39</v>
      </c>
      <c r="F4072">
        <v>1</v>
      </c>
      <c r="G4072" t="s">
        <v>43</v>
      </c>
      <c r="H4072">
        <v>3</v>
      </c>
      <c r="I4072" t="s">
        <v>41</v>
      </c>
      <c r="J4072">
        <v>1</v>
      </c>
      <c r="K4072">
        <v>424</v>
      </c>
      <c r="L4072" t="s">
        <v>7</v>
      </c>
      <c r="M4072">
        <v>1</v>
      </c>
      <c r="N4072" t="s">
        <v>16</v>
      </c>
      <c r="O4072">
        <v>2</v>
      </c>
      <c r="P4072" t="s">
        <v>14</v>
      </c>
      <c r="Q4072">
        <v>5</v>
      </c>
      <c r="R4072" t="s">
        <v>47</v>
      </c>
      <c r="S4072">
        <v>1</v>
      </c>
      <c r="T4072">
        <v>219</v>
      </c>
      <c r="U4072">
        <v>111.2</v>
      </c>
      <c r="V4072">
        <v>124.5</v>
      </c>
      <c r="W4072" t="str">
        <f>_xlfn.XLOOKUP(M4072,ActionReference[Action],ActionReference[Reference])</f>
        <v>Approved</v>
      </c>
      <c r="X4072" t="str" cm="1">
        <f t="array" ref="X4072">_xlfn.IFS(T4072&lt;40,"Lower",T4072&lt;122,"Middle",TRUE,"Upper")</f>
        <v>Upper</v>
      </c>
    </row>
    <row r="4073" spans="1:24" x14ac:dyDescent="0.2">
      <c r="A4073">
        <v>1047300008</v>
      </c>
      <c r="B4073" t="s">
        <v>1</v>
      </c>
      <c r="C4073" t="s">
        <v>42</v>
      </c>
      <c r="D4073">
        <v>2</v>
      </c>
      <c r="E4073" t="s">
        <v>39</v>
      </c>
      <c r="F4073">
        <v>1</v>
      </c>
      <c r="G4073" t="s">
        <v>40</v>
      </c>
      <c r="H4073">
        <v>1</v>
      </c>
      <c r="I4073" t="s">
        <v>41</v>
      </c>
      <c r="J4073">
        <v>1</v>
      </c>
      <c r="K4073">
        <v>293</v>
      </c>
      <c r="L4073" t="s">
        <v>7</v>
      </c>
      <c r="M4073">
        <v>1</v>
      </c>
      <c r="N4073" t="s">
        <v>15</v>
      </c>
      <c r="O4073">
        <v>1</v>
      </c>
      <c r="P4073" t="s">
        <v>14</v>
      </c>
      <c r="Q4073">
        <v>5</v>
      </c>
      <c r="R4073" t="s">
        <v>47</v>
      </c>
      <c r="S4073">
        <v>1</v>
      </c>
      <c r="T4073">
        <v>95</v>
      </c>
      <c r="U4073">
        <v>61.9</v>
      </c>
      <c r="V4073">
        <v>71.290000899999995</v>
      </c>
      <c r="W4073" t="str">
        <f>_xlfn.XLOOKUP(M4073,ActionReference[Action],ActionReference[Reference])</f>
        <v>Approved</v>
      </c>
      <c r="X4073" t="str" cm="1">
        <f t="array" ref="X4073">_xlfn.IFS(T4073&lt;40,"Lower",T4073&lt;122,"Middle",TRUE,"Upper")</f>
        <v>Middle</v>
      </c>
    </row>
    <row r="4074" spans="1:24" x14ac:dyDescent="0.2">
      <c r="A4074" t="s">
        <v>94</v>
      </c>
      <c r="B4074" t="s">
        <v>1</v>
      </c>
      <c r="C4074" t="s">
        <v>38</v>
      </c>
      <c r="D4074">
        <v>1</v>
      </c>
      <c r="E4074" t="s">
        <v>39</v>
      </c>
      <c r="F4074">
        <v>1</v>
      </c>
      <c r="G4074" t="s">
        <v>43</v>
      </c>
      <c r="H4074">
        <v>3</v>
      </c>
      <c r="I4074" t="s">
        <v>41</v>
      </c>
      <c r="J4074">
        <v>1</v>
      </c>
      <c r="K4074">
        <v>125</v>
      </c>
      <c r="L4074" t="s">
        <v>7</v>
      </c>
      <c r="M4074">
        <v>1</v>
      </c>
      <c r="N4074" t="s">
        <v>15</v>
      </c>
      <c r="O4074">
        <v>1</v>
      </c>
      <c r="P4074" t="s">
        <v>14</v>
      </c>
      <c r="Q4074">
        <v>5</v>
      </c>
      <c r="R4074" t="s">
        <v>47</v>
      </c>
      <c r="S4074">
        <v>1</v>
      </c>
      <c r="T4074">
        <v>55</v>
      </c>
      <c r="U4074">
        <v>77.5</v>
      </c>
      <c r="V4074">
        <v>54.310001399999997</v>
      </c>
      <c r="W4074" t="str">
        <f>_xlfn.XLOOKUP(M4074,ActionReference[Action],ActionReference[Reference])</f>
        <v>Approved</v>
      </c>
      <c r="X4074" t="str" cm="1">
        <f t="array" ref="X4074">_xlfn.IFS(T4074&lt;40,"Lower",T4074&lt;122,"Middle",TRUE,"Upper")</f>
        <v>Middle</v>
      </c>
    </row>
    <row r="4075" spans="1:24" x14ac:dyDescent="0.2">
      <c r="A4075">
        <v>7687600009</v>
      </c>
      <c r="B4075" t="s">
        <v>1</v>
      </c>
      <c r="C4075" t="s">
        <v>38</v>
      </c>
      <c r="D4075">
        <v>1</v>
      </c>
      <c r="E4075" t="s">
        <v>39</v>
      </c>
      <c r="F4075">
        <v>1</v>
      </c>
      <c r="G4075" t="s">
        <v>40</v>
      </c>
      <c r="H4075">
        <v>1</v>
      </c>
      <c r="I4075" t="s">
        <v>50</v>
      </c>
      <c r="J4075">
        <v>2</v>
      </c>
      <c r="K4075">
        <v>243</v>
      </c>
      <c r="L4075" t="s">
        <v>7</v>
      </c>
      <c r="M4075">
        <v>1</v>
      </c>
      <c r="N4075" t="s">
        <v>16</v>
      </c>
      <c r="O4075">
        <v>2</v>
      </c>
      <c r="P4075" t="s">
        <v>14</v>
      </c>
      <c r="Q4075">
        <v>5</v>
      </c>
      <c r="R4075" t="s">
        <v>47</v>
      </c>
      <c r="S4075">
        <v>1</v>
      </c>
      <c r="T4075">
        <v>391</v>
      </c>
      <c r="U4075">
        <v>79.599999999999994</v>
      </c>
      <c r="V4075">
        <v>140.30999800000001</v>
      </c>
      <c r="W4075" t="str">
        <f>_xlfn.XLOOKUP(M4075,ActionReference[Action],ActionReference[Reference])</f>
        <v>Approved</v>
      </c>
      <c r="X4075" t="str" cm="1">
        <f t="array" ref="X4075">_xlfn.IFS(T4075&lt;40,"Lower",T4075&lt;122,"Middle",TRUE,"Upper")</f>
        <v>Upper</v>
      </c>
    </row>
    <row r="4076" spans="1:24" x14ac:dyDescent="0.2">
      <c r="A4076">
        <v>2149009991</v>
      </c>
      <c r="B4076" t="s">
        <v>1</v>
      </c>
      <c r="C4076" t="s">
        <v>45</v>
      </c>
      <c r="D4076">
        <v>3</v>
      </c>
      <c r="E4076" t="s">
        <v>39</v>
      </c>
      <c r="F4076">
        <v>1</v>
      </c>
      <c r="G4076" t="s">
        <v>40</v>
      </c>
      <c r="H4076">
        <v>1</v>
      </c>
      <c r="I4076" t="s">
        <v>41</v>
      </c>
      <c r="J4076">
        <v>1</v>
      </c>
      <c r="K4076">
        <v>298</v>
      </c>
      <c r="L4076" t="s">
        <v>6</v>
      </c>
      <c r="M4076">
        <v>3</v>
      </c>
      <c r="N4076" t="s">
        <v>16</v>
      </c>
      <c r="O4076">
        <v>2</v>
      </c>
      <c r="P4076" t="s">
        <v>10</v>
      </c>
      <c r="Q4076">
        <v>3</v>
      </c>
      <c r="R4076" t="s">
        <v>46</v>
      </c>
      <c r="S4076">
        <v>2</v>
      </c>
      <c r="T4076">
        <v>80</v>
      </c>
      <c r="U4076">
        <v>64.3</v>
      </c>
      <c r="V4076">
        <v>125.41999800000001</v>
      </c>
      <c r="W4076" t="str">
        <f>_xlfn.XLOOKUP(M4076,ActionReference[Action],ActionReference[Reference])</f>
        <v>Denied</v>
      </c>
      <c r="X4076" t="str" cm="1">
        <f t="array" ref="X4076">_xlfn.IFS(T4076&lt;40,"Lower",T4076&lt;122,"Middle",TRUE,"Upper")</f>
        <v>Middle</v>
      </c>
    </row>
    <row r="4077" spans="1:24" x14ac:dyDescent="0.2">
      <c r="A4077" t="s">
        <v>213</v>
      </c>
      <c r="B4077" t="s">
        <v>1</v>
      </c>
      <c r="C4077" t="s">
        <v>38</v>
      </c>
      <c r="D4077">
        <v>1</v>
      </c>
      <c r="E4077" t="s">
        <v>39</v>
      </c>
      <c r="F4077">
        <v>1</v>
      </c>
      <c r="G4077" t="s">
        <v>40</v>
      </c>
      <c r="H4077">
        <v>1</v>
      </c>
      <c r="I4077" t="s">
        <v>41</v>
      </c>
      <c r="J4077">
        <v>1</v>
      </c>
      <c r="K4077">
        <v>317</v>
      </c>
      <c r="L4077" t="s">
        <v>7</v>
      </c>
      <c r="M4077">
        <v>1</v>
      </c>
      <c r="N4077" t="s">
        <v>15</v>
      </c>
      <c r="O4077">
        <v>1</v>
      </c>
      <c r="P4077" t="s">
        <v>14</v>
      </c>
      <c r="Q4077">
        <v>5</v>
      </c>
      <c r="R4077" t="s">
        <v>47</v>
      </c>
      <c r="S4077">
        <v>1</v>
      </c>
      <c r="T4077">
        <v>163</v>
      </c>
      <c r="U4077">
        <v>75.400000000000006</v>
      </c>
      <c r="V4077">
        <v>97.769996599999999</v>
      </c>
      <c r="W4077" t="str">
        <f>_xlfn.XLOOKUP(M4077,ActionReference[Action],ActionReference[Reference])</f>
        <v>Approved</v>
      </c>
      <c r="X4077" t="str" cm="1">
        <f t="array" ref="X4077">_xlfn.IFS(T4077&lt;40,"Lower",T4077&lt;122,"Middle",TRUE,"Upper")</f>
        <v>Upper</v>
      </c>
    </row>
    <row r="4078" spans="1:24" x14ac:dyDescent="0.2">
      <c r="A4078">
        <v>3827009995</v>
      </c>
      <c r="B4078" t="s">
        <v>1</v>
      </c>
      <c r="C4078" t="s">
        <v>38</v>
      </c>
      <c r="D4078">
        <v>1</v>
      </c>
      <c r="E4078" t="s">
        <v>39</v>
      </c>
      <c r="F4078">
        <v>1</v>
      </c>
      <c r="G4078" t="s">
        <v>40</v>
      </c>
      <c r="H4078">
        <v>1</v>
      </c>
      <c r="I4078" t="s">
        <v>41</v>
      </c>
      <c r="J4078">
        <v>1</v>
      </c>
      <c r="K4078">
        <v>101</v>
      </c>
      <c r="L4078" t="s">
        <v>7</v>
      </c>
      <c r="M4078">
        <v>1</v>
      </c>
      <c r="N4078" t="s">
        <v>16</v>
      </c>
      <c r="O4078">
        <v>2</v>
      </c>
      <c r="P4078" t="s">
        <v>14</v>
      </c>
      <c r="Q4078">
        <v>5</v>
      </c>
      <c r="R4078" t="s">
        <v>47</v>
      </c>
      <c r="S4078">
        <v>1</v>
      </c>
      <c r="T4078">
        <v>91</v>
      </c>
      <c r="U4078">
        <v>74.599999999999994</v>
      </c>
      <c r="V4078">
        <v>144.60000600000001</v>
      </c>
      <c r="W4078" t="str">
        <f>_xlfn.XLOOKUP(M4078,ActionReference[Action],ActionReference[Reference])</f>
        <v>Approved</v>
      </c>
      <c r="X4078" t="str" cm="1">
        <f t="array" ref="X4078">_xlfn.IFS(T4078&lt;40,"Lower",T4078&lt;122,"Middle",TRUE,"Upper")</f>
        <v>Middle</v>
      </c>
    </row>
    <row r="4079" spans="1:24" x14ac:dyDescent="0.2">
      <c r="A4079" t="s">
        <v>94</v>
      </c>
      <c r="B4079" t="s">
        <v>1</v>
      </c>
      <c r="C4079" t="s">
        <v>38</v>
      </c>
      <c r="D4079">
        <v>1</v>
      </c>
      <c r="E4079" t="s">
        <v>39</v>
      </c>
      <c r="F4079">
        <v>1</v>
      </c>
      <c r="G4079" t="s">
        <v>43</v>
      </c>
      <c r="H4079">
        <v>3</v>
      </c>
      <c r="I4079" t="s">
        <v>41</v>
      </c>
      <c r="J4079">
        <v>1</v>
      </c>
      <c r="K4079">
        <v>314</v>
      </c>
      <c r="L4079" t="s">
        <v>7</v>
      </c>
      <c r="M4079">
        <v>1</v>
      </c>
      <c r="N4079" t="s">
        <v>16</v>
      </c>
      <c r="O4079">
        <v>2</v>
      </c>
      <c r="P4079" t="s">
        <v>9</v>
      </c>
      <c r="Q4079">
        <v>2</v>
      </c>
      <c r="R4079" t="s">
        <v>47</v>
      </c>
      <c r="S4079">
        <v>1</v>
      </c>
      <c r="T4079">
        <v>125</v>
      </c>
      <c r="U4079">
        <v>77.5</v>
      </c>
      <c r="V4079">
        <v>107.769997</v>
      </c>
      <c r="W4079" t="str">
        <f>_xlfn.XLOOKUP(M4079,ActionReference[Action],ActionReference[Reference])</f>
        <v>Approved</v>
      </c>
      <c r="X4079" t="str" cm="1">
        <f t="array" ref="X4079">_xlfn.IFS(T4079&lt;40,"Lower",T4079&lt;122,"Middle",TRUE,"Upper")</f>
        <v>Upper</v>
      </c>
    </row>
    <row r="4080" spans="1:24" x14ac:dyDescent="0.2">
      <c r="A4080" t="s">
        <v>89</v>
      </c>
      <c r="B4080" t="s">
        <v>1</v>
      </c>
      <c r="C4080" t="s">
        <v>38</v>
      </c>
      <c r="D4080">
        <v>1</v>
      </c>
      <c r="E4080" t="s">
        <v>39</v>
      </c>
      <c r="F4080">
        <v>1</v>
      </c>
      <c r="G4080" t="s">
        <v>40</v>
      </c>
      <c r="H4080">
        <v>1</v>
      </c>
      <c r="I4080" t="s">
        <v>41</v>
      </c>
      <c r="J4080">
        <v>1</v>
      </c>
      <c r="K4080">
        <v>190</v>
      </c>
      <c r="L4080" t="s">
        <v>7</v>
      </c>
      <c r="M4080">
        <v>1</v>
      </c>
      <c r="N4080" t="s">
        <v>15</v>
      </c>
      <c r="O4080">
        <v>1</v>
      </c>
      <c r="P4080" t="s">
        <v>14</v>
      </c>
      <c r="Q4080">
        <v>5</v>
      </c>
      <c r="R4080" t="s">
        <v>46</v>
      </c>
      <c r="S4080">
        <v>2</v>
      </c>
      <c r="T4080">
        <v>35</v>
      </c>
      <c r="U4080">
        <v>58.4</v>
      </c>
      <c r="V4080">
        <v>62.830001799999998</v>
      </c>
      <c r="W4080" t="str">
        <f>_xlfn.XLOOKUP(M4080,ActionReference[Action],ActionReference[Reference])</f>
        <v>Approved</v>
      </c>
      <c r="X4080" t="str" cm="1">
        <f t="array" ref="X4080">_xlfn.IFS(T4080&lt;40,"Lower",T4080&lt;122,"Middle",TRUE,"Upper")</f>
        <v>Lower</v>
      </c>
    </row>
    <row r="4081" spans="1:24" x14ac:dyDescent="0.2">
      <c r="A4081" t="s">
        <v>116</v>
      </c>
      <c r="B4081" t="s">
        <v>1</v>
      </c>
      <c r="C4081" t="s">
        <v>42</v>
      </c>
      <c r="D4081">
        <v>2</v>
      </c>
      <c r="E4081" t="s">
        <v>39</v>
      </c>
      <c r="F4081">
        <v>1</v>
      </c>
      <c r="G4081" t="s">
        <v>43</v>
      </c>
      <c r="H4081">
        <v>3</v>
      </c>
      <c r="I4081" t="s">
        <v>41</v>
      </c>
      <c r="J4081">
        <v>1</v>
      </c>
      <c r="K4081">
        <v>157</v>
      </c>
      <c r="L4081" t="s">
        <v>6</v>
      </c>
      <c r="M4081">
        <v>3</v>
      </c>
      <c r="N4081" t="s">
        <v>16</v>
      </c>
      <c r="O4081">
        <v>2</v>
      </c>
      <c r="P4081" t="s">
        <v>14</v>
      </c>
      <c r="Q4081">
        <v>5</v>
      </c>
      <c r="R4081" t="s">
        <v>46</v>
      </c>
      <c r="S4081">
        <v>2</v>
      </c>
      <c r="T4081">
        <v>51</v>
      </c>
      <c r="U4081">
        <v>52.6</v>
      </c>
      <c r="V4081">
        <v>98.569999699999997</v>
      </c>
      <c r="W4081" t="str">
        <f>_xlfn.XLOOKUP(M4081,ActionReference[Action],ActionReference[Reference])</f>
        <v>Denied</v>
      </c>
      <c r="X4081" t="str" cm="1">
        <f t="array" ref="X4081">_xlfn.IFS(T4081&lt;40,"Lower",T4081&lt;122,"Middle",TRUE,"Upper")</f>
        <v>Middle</v>
      </c>
    </row>
    <row r="4082" spans="1:24" x14ac:dyDescent="0.2">
      <c r="A4082">
        <v>7056000000</v>
      </c>
      <c r="B4082" t="s">
        <v>1</v>
      </c>
      <c r="C4082" t="s">
        <v>51</v>
      </c>
      <c r="D4082">
        <v>4</v>
      </c>
      <c r="E4082" t="s">
        <v>39</v>
      </c>
      <c r="F4082">
        <v>1</v>
      </c>
      <c r="G4082" t="s">
        <v>40</v>
      </c>
      <c r="H4082">
        <v>1</v>
      </c>
      <c r="I4082" t="s">
        <v>41</v>
      </c>
      <c r="J4082">
        <v>1</v>
      </c>
      <c r="K4082">
        <v>152</v>
      </c>
      <c r="L4082" t="s">
        <v>6</v>
      </c>
      <c r="M4082">
        <v>3</v>
      </c>
      <c r="N4082" t="s">
        <v>16</v>
      </c>
      <c r="O4082">
        <v>2</v>
      </c>
      <c r="P4082" t="s">
        <v>14</v>
      </c>
      <c r="Q4082">
        <v>5</v>
      </c>
      <c r="R4082" t="s">
        <v>47</v>
      </c>
      <c r="S4082">
        <v>1</v>
      </c>
      <c r="T4082">
        <v>52</v>
      </c>
      <c r="U4082">
        <v>69.099999999999994</v>
      </c>
      <c r="V4082">
        <v>82.449996900000002</v>
      </c>
      <c r="W4082" t="str">
        <f>_xlfn.XLOOKUP(M4082,ActionReference[Action],ActionReference[Reference])</f>
        <v>Denied</v>
      </c>
      <c r="X4082" t="str" cm="1">
        <f t="array" ref="X4082">_xlfn.IFS(T4082&lt;40,"Lower",T4082&lt;122,"Middle",TRUE,"Upper")</f>
        <v>Middle</v>
      </c>
    </row>
    <row r="4083" spans="1:24" x14ac:dyDescent="0.2">
      <c r="A4083">
        <v>7197000003</v>
      </c>
      <c r="B4083" t="s">
        <v>1</v>
      </c>
      <c r="C4083" t="s">
        <v>38</v>
      </c>
      <c r="D4083">
        <v>1</v>
      </c>
      <c r="E4083" t="s">
        <v>39</v>
      </c>
      <c r="F4083">
        <v>1</v>
      </c>
      <c r="G4083" t="s">
        <v>40</v>
      </c>
      <c r="H4083">
        <v>1</v>
      </c>
      <c r="I4083" t="s">
        <v>41</v>
      </c>
      <c r="J4083">
        <v>1</v>
      </c>
      <c r="K4083">
        <v>437</v>
      </c>
      <c r="L4083" t="s">
        <v>7</v>
      </c>
      <c r="M4083">
        <v>1</v>
      </c>
      <c r="N4083" t="s">
        <v>16</v>
      </c>
      <c r="O4083">
        <v>2</v>
      </c>
      <c r="P4083" t="s">
        <v>14</v>
      </c>
      <c r="Q4083">
        <v>5</v>
      </c>
      <c r="R4083" t="s">
        <v>47</v>
      </c>
      <c r="S4083">
        <v>1</v>
      </c>
      <c r="T4083">
        <v>106</v>
      </c>
      <c r="U4083">
        <v>88</v>
      </c>
      <c r="V4083">
        <v>48.720001199999999</v>
      </c>
      <c r="W4083" t="str">
        <f>_xlfn.XLOOKUP(M4083,ActionReference[Action],ActionReference[Reference])</f>
        <v>Approved</v>
      </c>
      <c r="X4083" t="str" cm="1">
        <f t="array" ref="X4083">_xlfn.IFS(T4083&lt;40,"Lower",T4083&lt;122,"Middle",TRUE,"Upper")</f>
        <v>Middle</v>
      </c>
    </row>
    <row r="4084" spans="1:24" x14ac:dyDescent="0.2">
      <c r="A4084">
        <v>7811300008</v>
      </c>
      <c r="B4084" t="s">
        <v>1</v>
      </c>
      <c r="C4084" t="s">
        <v>42</v>
      </c>
      <c r="D4084">
        <v>2</v>
      </c>
      <c r="E4084" t="s">
        <v>39</v>
      </c>
      <c r="F4084">
        <v>1</v>
      </c>
      <c r="G4084" t="s">
        <v>40</v>
      </c>
      <c r="H4084">
        <v>1</v>
      </c>
      <c r="I4084" t="s">
        <v>41</v>
      </c>
      <c r="J4084">
        <v>1</v>
      </c>
      <c r="K4084">
        <v>137</v>
      </c>
      <c r="L4084" t="s">
        <v>7</v>
      </c>
      <c r="M4084">
        <v>1</v>
      </c>
      <c r="N4084" t="s">
        <v>16</v>
      </c>
      <c r="O4084">
        <v>2</v>
      </c>
      <c r="P4084" t="s">
        <v>14</v>
      </c>
      <c r="Q4084">
        <v>5</v>
      </c>
      <c r="R4084" t="s">
        <v>46</v>
      </c>
      <c r="S4084">
        <v>2</v>
      </c>
      <c r="T4084">
        <v>77</v>
      </c>
      <c r="U4084">
        <v>73.400000000000006</v>
      </c>
      <c r="V4084">
        <v>80.029998800000001</v>
      </c>
      <c r="W4084" t="str">
        <f>_xlfn.XLOOKUP(M4084,ActionReference[Action],ActionReference[Reference])</f>
        <v>Approved</v>
      </c>
      <c r="X4084" t="str" cm="1">
        <f t="array" ref="X4084">_xlfn.IFS(T4084&lt;40,"Lower",T4084&lt;122,"Middle",TRUE,"Upper")</f>
        <v>Middle</v>
      </c>
    </row>
    <row r="4085" spans="1:24" x14ac:dyDescent="0.2">
      <c r="A4085" t="s">
        <v>214</v>
      </c>
      <c r="B4085" t="s">
        <v>1</v>
      </c>
      <c r="C4085" t="s">
        <v>38</v>
      </c>
      <c r="D4085">
        <v>1</v>
      </c>
      <c r="E4085" t="s">
        <v>39</v>
      </c>
      <c r="F4085">
        <v>1</v>
      </c>
      <c r="G4085" t="s">
        <v>40</v>
      </c>
      <c r="H4085">
        <v>1</v>
      </c>
      <c r="I4085" t="s">
        <v>41</v>
      </c>
      <c r="J4085">
        <v>1</v>
      </c>
      <c r="K4085">
        <v>456</v>
      </c>
      <c r="L4085" t="s">
        <v>53</v>
      </c>
      <c r="M4085">
        <v>2</v>
      </c>
      <c r="N4085" t="s">
        <v>16</v>
      </c>
      <c r="O4085">
        <v>2</v>
      </c>
      <c r="P4085" t="s">
        <v>14</v>
      </c>
      <c r="Q4085">
        <v>5</v>
      </c>
      <c r="R4085" t="s">
        <v>47</v>
      </c>
      <c r="S4085">
        <v>1</v>
      </c>
      <c r="T4085">
        <v>237</v>
      </c>
      <c r="U4085">
        <v>75</v>
      </c>
      <c r="V4085">
        <v>125.519997</v>
      </c>
      <c r="W4085" t="str">
        <f>_xlfn.XLOOKUP(M4085,ActionReference[Action],ActionReference[Reference])</f>
        <v>Approved</v>
      </c>
      <c r="X4085" t="str" cm="1">
        <f t="array" ref="X4085">_xlfn.IFS(T4085&lt;40,"Lower",T4085&lt;122,"Middle",TRUE,"Upper")</f>
        <v>Upper</v>
      </c>
    </row>
    <row r="4086" spans="1:24" x14ac:dyDescent="0.2">
      <c r="A4086" t="s">
        <v>85</v>
      </c>
      <c r="B4086" t="s">
        <v>1</v>
      </c>
      <c r="C4086" t="s">
        <v>38</v>
      </c>
      <c r="D4086">
        <v>1</v>
      </c>
      <c r="E4086" t="s">
        <v>39</v>
      </c>
      <c r="F4086">
        <v>1</v>
      </c>
      <c r="G4086" t="s">
        <v>40</v>
      </c>
      <c r="H4086">
        <v>1</v>
      </c>
      <c r="I4086" t="s">
        <v>41</v>
      </c>
      <c r="J4086">
        <v>1</v>
      </c>
      <c r="K4086">
        <v>360</v>
      </c>
      <c r="L4086" t="s">
        <v>7</v>
      </c>
      <c r="M4086">
        <v>1</v>
      </c>
      <c r="N4086" t="s">
        <v>16</v>
      </c>
      <c r="O4086">
        <v>2</v>
      </c>
      <c r="P4086" t="s">
        <v>9</v>
      </c>
      <c r="Q4086">
        <v>2</v>
      </c>
      <c r="R4086" t="s">
        <v>47</v>
      </c>
      <c r="S4086">
        <v>1</v>
      </c>
      <c r="T4086">
        <v>130</v>
      </c>
      <c r="U4086">
        <v>102.6</v>
      </c>
      <c r="V4086">
        <v>97.489997900000006</v>
      </c>
      <c r="W4086" t="str">
        <f>_xlfn.XLOOKUP(M4086,ActionReference[Action],ActionReference[Reference])</f>
        <v>Approved</v>
      </c>
      <c r="X4086" t="str" cm="1">
        <f t="array" ref="X4086">_xlfn.IFS(T4086&lt;40,"Lower",T4086&lt;122,"Middle",TRUE,"Upper")</f>
        <v>Upper</v>
      </c>
    </row>
    <row r="4087" spans="1:24" x14ac:dyDescent="0.2">
      <c r="A4087" t="s">
        <v>215</v>
      </c>
      <c r="B4087" t="s">
        <v>1</v>
      </c>
      <c r="C4087" t="s">
        <v>42</v>
      </c>
      <c r="D4087">
        <v>2</v>
      </c>
      <c r="E4087" t="s">
        <v>39</v>
      </c>
      <c r="F4087">
        <v>1</v>
      </c>
      <c r="G4087" t="s">
        <v>40</v>
      </c>
      <c r="H4087">
        <v>1</v>
      </c>
      <c r="I4087" t="s">
        <v>41</v>
      </c>
      <c r="J4087">
        <v>1</v>
      </c>
      <c r="K4087">
        <v>206</v>
      </c>
      <c r="L4087" t="s">
        <v>7</v>
      </c>
      <c r="M4087">
        <v>1</v>
      </c>
      <c r="N4087" t="s">
        <v>15</v>
      </c>
      <c r="O4087">
        <v>1</v>
      </c>
      <c r="P4087" t="s">
        <v>14</v>
      </c>
      <c r="Q4087">
        <v>5</v>
      </c>
      <c r="R4087" t="s">
        <v>47</v>
      </c>
      <c r="S4087">
        <v>1</v>
      </c>
      <c r="T4087">
        <v>76</v>
      </c>
      <c r="U4087">
        <v>70.900000000000006</v>
      </c>
      <c r="V4087">
        <v>165.33999600000001</v>
      </c>
      <c r="W4087" t="str">
        <f>_xlfn.XLOOKUP(M4087,ActionReference[Action],ActionReference[Reference])</f>
        <v>Approved</v>
      </c>
      <c r="X4087" t="str" cm="1">
        <f t="array" ref="X4087">_xlfn.IFS(T4087&lt;40,"Lower",T4087&lt;122,"Middle",TRUE,"Upper")</f>
        <v>Middle</v>
      </c>
    </row>
    <row r="4088" spans="1:24" x14ac:dyDescent="0.2">
      <c r="A4088">
        <v>7197000003</v>
      </c>
      <c r="B4088" t="s">
        <v>1</v>
      </c>
      <c r="C4088" t="s">
        <v>38</v>
      </c>
      <c r="D4088">
        <v>1</v>
      </c>
      <c r="E4088" t="s">
        <v>39</v>
      </c>
      <c r="F4088">
        <v>1</v>
      </c>
      <c r="G4088" t="s">
        <v>40</v>
      </c>
      <c r="H4088">
        <v>1</v>
      </c>
      <c r="I4088" t="s">
        <v>41</v>
      </c>
      <c r="J4088">
        <v>1</v>
      </c>
      <c r="K4088">
        <v>184</v>
      </c>
      <c r="L4088" t="s">
        <v>6</v>
      </c>
      <c r="M4088">
        <v>3</v>
      </c>
      <c r="N4088" t="s">
        <v>16</v>
      </c>
      <c r="O4088">
        <v>2</v>
      </c>
      <c r="P4088" t="s">
        <v>14</v>
      </c>
      <c r="Q4088">
        <v>5</v>
      </c>
      <c r="R4088" t="s">
        <v>46</v>
      </c>
      <c r="S4088">
        <v>2</v>
      </c>
      <c r="T4088">
        <v>78</v>
      </c>
      <c r="U4088">
        <v>107.6</v>
      </c>
      <c r="V4088">
        <v>117.099998</v>
      </c>
      <c r="W4088" t="str">
        <f>_xlfn.XLOOKUP(M4088,ActionReference[Action],ActionReference[Reference])</f>
        <v>Denied</v>
      </c>
      <c r="X4088" t="str" cm="1">
        <f t="array" ref="X4088">_xlfn.IFS(T4088&lt;40,"Lower",T4088&lt;122,"Middle",TRUE,"Upper")</f>
        <v>Middle</v>
      </c>
    </row>
    <row r="4089" spans="1:24" x14ac:dyDescent="0.2">
      <c r="A4089" t="s">
        <v>216</v>
      </c>
      <c r="B4089" t="s">
        <v>1</v>
      </c>
      <c r="C4089" t="s">
        <v>38</v>
      </c>
      <c r="D4089">
        <v>1</v>
      </c>
      <c r="E4089" t="s">
        <v>39</v>
      </c>
      <c r="F4089">
        <v>1</v>
      </c>
      <c r="G4089" t="s">
        <v>43</v>
      </c>
      <c r="H4089">
        <v>3</v>
      </c>
      <c r="I4089" t="s">
        <v>41</v>
      </c>
      <c r="J4089">
        <v>1</v>
      </c>
      <c r="K4089">
        <v>212</v>
      </c>
      <c r="L4089" t="s">
        <v>7</v>
      </c>
      <c r="M4089">
        <v>1</v>
      </c>
      <c r="N4089" t="s">
        <v>16</v>
      </c>
      <c r="O4089">
        <v>2</v>
      </c>
      <c r="P4089" t="s">
        <v>14</v>
      </c>
      <c r="Q4089">
        <v>5</v>
      </c>
      <c r="R4089" t="s">
        <v>46</v>
      </c>
      <c r="S4089">
        <v>2</v>
      </c>
      <c r="T4089">
        <v>157</v>
      </c>
      <c r="U4089">
        <v>74.599999999999994</v>
      </c>
      <c r="V4089">
        <v>155.16999799999999</v>
      </c>
      <c r="W4089" t="str">
        <f>_xlfn.XLOOKUP(M4089,ActionReference[Action],ActionReference[Reference])</f>
        <v>Approved</v>
      </c>
      <c r="X4089" t="str" cm="1">
        <f t="array" ref="X4089">_xlfn.IFS(T4089&lt;40,"Lower",T4089&lt;122,"Middle",TRUE,"Upper")</f>
        <v>Upper</v>
      </c>
    </row>
    <row r="4090" spans="1:24" x14ac:dyDescent="0.2">
      <c r="A4090">
        <v>7505400005</v>
      </c>
      <c r="B4090" t="s">
        <v>1</v>
      </c>
      <c r="C4090" t="s">
        <v>42</v>
      </c>
      <c r="D4090">
        <v>2</v>
      </c>
      <c r="E4090" t="s">
        <v>39</v>
      </c>
      <c r="F4090">
        <v>1</v>
      </c>
      <c r="G4090" t="s">
        <v>43</v>
      </c>
      <c r="H4090">
        <v>3</v>
      </c>
      <c r="I4090" t="s">
        <v>41</v>
      </c>
      <c r="J4090">
        <v>1</v>
      </c>
      <c r="K4090">
        <v>268</v>
      </c>
      <c r="L4090" t="s">
        <v>7</v>
      </c>
      <c r="M4090">
        <v>1</v>
      </c>
      <c r="N4090" t="s">
        <v>16</v>
      </c>
      <c r="O4090">
        <v>2</v>
      </c>
      <c r="P4090" t="s">
        <v>14</v>
      </c>
      <c r="Q4090">
        <v>5</v>
      </c>
      <c r="R4090" t="s">
        <v>46</v>
      </c>
      <c r="S4090">
        <v>2</v>
      </c>
      <c r="T4090">
        <v>84</v>
      </c>
      <c r="U4090">
        <v>67.7</v>
      </c>
      <c r="V4090">
        <v>121.389999</v>
      </c>
      <c r="W4090" t="str">
        <f>_xlfn.XLOOKUP(M4090,ActionReference[Action],ActionReference[Reference])</f>
        <v>Approved</v>
      </c>
      <c r="X4090" t="str" cm="1">
        <f t="array" ref="X4090">_xlfn.IFS(T4090&lt;40,"Lower",T4090&lt;122,"Middle",TRUE,"Upper")</f>
        <v>Middle</v>
      </c>
    </row>
    <row r="4091" spans="1:24" x14ac:dyDescent="0.2">
      <c r="A4091" t="s">
        <v>119</v>
      </c>
      <c r="B4091" t="s">
        <v>1</v>
      </c>
      <c r="C4091" t="s">
        <v>38</v>
      </c>
      <c r="D4091">
        <v>1</v>
      </c>
      <c r="E4091" t="s">
        <v>54</v>
      </c>
      <c r="F4091">
        <v>2</v>
      </c>
      <c r="G4091" t="s">
        <v>40</v>
      </c>
      <c r="H4091">
        <v>1</v>
      </c>
      <c r="I4091" t="s">
        <v>41</v>
      </c>
      <c r="J4091">
        <v>1</v>
      </c>
      <c r="K4091">
        <v>46</v>
      </c>
      <c r="L4091" t="s">
        <v>6</v>
      </c>
      <c r="M4091">
        <v>3</v>
      </c>
      <c r="N4091" t="s">
        <v>15</v>
      </c>
      <c r="O4091">
        <v>1</v>
      </c>
      <c r="P4091" t="s">
        <v>14</v>
      </c>
      <c r="Q4091">
        <v>5</v>
      </c>
      <c r="R4091" t="s">
        <v>46</v>
      </c>
      <c r="S4091">
        <v>2</v>
      </c>
      <c r="T4091">
        <v>47</v>
      </c>
      <c r="U4091">
        <v>83.9</v>
      </c>
      <c r="V4091">
        <v>54.270000500000002</v>
      </c>
      <c r="W4091" t="str">
        <f>_xlfn.XLOOKUP(M4091,ActionReference[Action],ActionReference[Reference])</f>
        <v>Denied</v>
      </c>
      <c r="X4091" t="str" cm="1">
        <f t="array" ref="X4091">_xlfn.IFS(T4091&lt;40,"Lower",T4091&lt;122,"Middle",TRUE,"Upper")</f>
        <v>Middle</v>
      </c>
    </row>
    <row r="4092" spans="1:24" x14ac:dyDescent="0.2">
      <c r="A4092" t="s">
        <v>139</v>
      </c>
      <c r="B4092" t="s">
        <v>1</v>
      </c>
      <c r="C4092" t="s">
        <v>42</v>
      </c>
      <c r="D4092">
        <v>2</v>
      </c>
      <c r="E4092" t="s">
        <v>39</v>
      </c>
      <c r="F4092">
        <v>1</v>
      </c>
      <c r="G4092" t="s">
        <v>43</v>
      </c>
      <c r="H4092">
        <v>3</v>
      </c>
      <c r="I4092" t="s">
        <v>41</v>
      </c>
      <c r="J4092">
        <v>1</v>
      </c>
      <c r="K4092">
        <v>164</v>
      </c>
      <c r="L4092" t="s">
        <v>7</v>
      </c>
      <c r="M4092">
        <v>1</v>
      </c>
      <c r="N4092" t="s">
        <v>16</v>
      </c>
      <c r="O4092">
        <v>2</v>
      </c>
      <c r="P4092" t="s">
        <v>14</v>
      </c>
      <c r="Q4092">
        <v>5</v>
      </c>
      <c r="R4092" t="s">
        <v>46</v>
      </c>
      <c r="S4092">
        <v>2</v>
      </c>
      <c r="U4092">
        <v>55.9</v>
      </c>
      <c r="V4092">
        <v>94.620002700000001</v>
      </c>
      <c r="W4092" t="str">
        <f>_xlfn.XLOOKUP(M4092,ActionReference[Action],ActionReference[Reference])</f>
        <v>Approved</v>
      </c>
      <c r="X4092" t="str" cm="1">
        <f t="array" ref="X4092">_xlfn.IFS(T4092&lt;40,"Lower",T4092&lt;122,"Middle",TRUE,"Upper")</f>
        <v>Lower</v>
      </c>
    </row>
    <row r="4093" spans="1:24" x14ac:dyDescent="0.2">
      <c r="A4093" t="s">
        <v>217</v>
      </c>
      <c r="B4093" t="s">
        <v>1</v>
      </c>
      <c r="C4093" t="s">
        <v>38</v>
      </c>
      <c r="D4093">
        <v>1</v>
      </c>
      <c r="E4093" t="s">
        <v>39</v>
      </c>
      <c r="F4093">
        <v>1</v>
      </c>
      <c r="G4093" t="s">
        <v>43</v>
      </c>
      <c r="H4093">
        <v>3</v>
      </c>
      <c r="I4093" t="s">
        <v>41</v>
      </c>
      <c r="J4093">
        <v>1</v>
      </c>
      <c r="K4093">
        <v>260</v>
      </c>
      <c r="L4093" t="s">
        <v>7</v>
      </c>
      <c r="M4093">
        <v>1</v>
      </c>
      <c r="N4093" t="s">
        <v>16</v>
      </c>
      <c r="O4093">
        <v>2</v>
      </c>
      <c r="P4093" t="s">
        <v>10</v>
      </c>
      <c r="Q4093">
        <v>3</v>
      </c>
      <c r="R4093" t="s">
        <v>46</v>
      </c>
      <c r="S4093">
        <v>2</v>
      </c>
      <c r="T4093">
        <v>60</v>
      </c>
      <c r="U4093">
        <v>64.3</v>
      </c>
      <c r="V4093">
        <v>101.949997</v>
      </c>
      <c r="W4093" t="str">
        <f>_xlfn.XLOOKUP(M4093,ActionReference[Action],ActionReference[Reference])</f>
        <v>Approved</v>
      </c>
      <c r="X4093" t="str" cm="1">
        <f t="array" ref="X4093">_xlfn.IFS(T4093&lt;40,"Lower",T4093&lt;122,"Middle",TRUE,"Upper")</f>
        <v>Middle</v>
      </c>
    </row>
    <row r="4094" spans="1:24" x14ac:dyDescent="0.2">
      <c r="A4094" t="s">
        <v>202</v>
      </c>
      <c r="B4094" t="s">
        <v>1</v>
      </c>
      <c r="C4094" t="s">
        <v>38</v>
      </c>
      <c r="D4094">
        <v>1</v>
      </c>
      <c r="E4094" t="s">
        <v>39</v>
      </c>
      <c r="F4094">
        <v>1</v>
      </c>
      <c r="G4094" t="s">
        <v>40</v>
      </c>
      <c r="H4094">
        <v>1</v>
      </c>
      <c r="I4094" t="s">
        <v>41</v>
      </c>
      <c r="J4094">
        <v>1</v>
      </c>
      <c r="K4094">
        <v>239</v>
      </c>
      <c r="L4094" t="s">
        <v>7</v>
      </c>
      <c r="M4094">
        <v>1</v>
      </c>
      <c r="N4094" t="s">
        <v>16</v>
      </c>
      <c r="O4094">
        <v>2</v>
      </c>
      <c r="P4094" t="s">
        <v>14</v>
      </c>
      <c r="Q4094">
        <v>5</v>
      </c>
      <c r="R4094" t="s">
        <v>47</v>
      </c>
      <c r="S4094">
        <v>1</v>
      </c>
      <c r="T4094">
        <v>110</v>
      </c>
      <c r="U4094">
        <v>72.400000000000006</v>
      </c>
      <c r="V4094">
        <v>159.38999899999999</v>
      </c>
      <c r="W4094" t="str">
        <f>_xlfn.XLOOKUP(M4094,ActionReference[Action],ActionReference[Reference])</f>
        <v>Approved</v>
      </c>
      <c r="X4094" t="str" cm="1">
        <f t="array" ref="X4094">_xlfn.IFS(T4094&lt;40,"Lower",T4094&lt;122,"Middle",TRUE,"Upper")</f>
        <v>Middle</v>
      </c>
    </row>
    <row r="4095" spans="1:24" x14ac:dyDescent="0.2">
      <c r="A4095" t="s">
        <v>218</v>
      </c>
      <c r="B4095" t="s">
        <v>1</v>
      </c>
      <c r="C4095" t="s">
        <v>38</v>
      </c>
      <c r="D4095">
        <v>1</v>
      </c>
      <c r="E4095" t="s">
        <v>39</v>
      </c>
      <c r="F4095">
        <v>1</v>
      </c>
      <c r="G4095" t="s">
        <v>43</v>
      </c>
      <c r="H4095">
        <v>3</v>
      </c>
      <c r="I4095" t="s">
        <v>41</v>
      </c>
      <c r="J4095">
        <v>1</v>
      </c>
      <c r="K4095">
        <v>162</v>
      </c>
      <c r="L4095" t="s">
        <v>7</v>
      </c>
      <c r="M4095">
        <v>1</v>
      </c>
      <c r="N4095" t="s">
        <v>16</v>
      </c>
      <c r="O4095">
        <v>2</v>
      </c>
      <c r="P4095" t="s">
        <v>14</v>
      </c>
      <c r="Q4095">
        <v>5</v>
      </c>
      <c r="R4095" t="s">
        <v>46</v>
      </c>
      <c r="S4095">
        <v>2</v>
      </c>
      <c r="T4095">
        <v>62</v>
      </c>
      <c r="U4095">
        <v>74.7</v>
      </c>
      <c r="V4095">
        <v>59.990001700000001</v>
      </c>
      <c r="W4095" t="str">
        <f>_xlfn.XLOOKUP(M4095,ActionReference[Action],ActionReference[Reference])</f>
        <v>Approved</v>
      </c>
      <c r="X4095" t="str" cm="1">
        <f t="array" ref="X4095">_xlfn.IFS(T4095&lt;40,"Lower",T4095&lt;122,"Middle",TRUE,"Upper")</f>
        <v>Middle</v>
      </c>
    </row>
    <row r="4096" spans="1:24" x14ac:dyDescent="0.2">
      <c r="A4096" t="s">
        <v>70</v>
      </c>
      <c r="B4096" t="s">
        <v>1</v>
      </c>
      <c r="C4096" t="s">
        <v>45</v>
      </c>
      <c r="D4096">
        <v>3</v>
      </c>
      <c r="E4096" t="s">
        <v>39</v>
      </c>
      <c r="F4096">
        <v>1</v>
      </c>
      <c r="G4096" t="s">
        <v>40</v>
      </c>
      <c r="H4096">
        <v>1</v>
      </c>
      <c r="I4096" t="s">
        <v>41</v>
      </c>
      <c r="J4096">
        <v>1</v>
      </c>
      <c r="K4096">
        <v>152</v>
      </c>
      <c r="L4096" t="s">
        <v>7</v>
      </c>
      <c r="M4096">
        <v>1</v>
      </c>
      <c r="N4096" t="s">
        <v>16</v>
      </c>
      <c r="O4096">
        <v>2</v>
      </c>
      <c r="P4096" t="s">
        <v>14</v>
      </c>
      <c r="Q4096">
        <v>5</v>
      </c>
      <c r="R4096" t="s">
        <v>47</v>
      </c>
      <c r="S4096">
        <v>1</v>
      </c>
      <c r="T4096">
        <v>129</v>
      </c>
      <c r="U4096">
        <v>45</v>
      </c>
      <c r="V4096">
        <v>119.980003</v>
      </c>
      <c r="W4096" t="str">
        <f>_xlfn.XLOOKUP(M4096,ActionReference[Action],ActionReference[Reference])</f>
        <v>Approved</v>
      </c>
      <c r="X4096" t="str" cm="1">
        <f t="array" ref="X4096">_xlfn.IFS(T4096&lt;40,"Lower",T4096&lt;122,"Middle",TRUE,"Upper")</f>
        <v>Upper</v>
      </c>
    </row>
    <row r="4097" spans="1:24" x14ac:dyDescent="0.2">
      <c r="A4097" t="s">
        <v>219</v>
      </c>
      <c r="B4097" t="s">
        <v>1</v>
      </c>
      <c r="C4097" t="s">
        <v>38</v>
      </c>
      <c r="D4097">
        <v>1</v>
      </c>
      <c r="E4097" t="s">
        <v>39</v>
      </c>
      <c r="F4097">
        <v>1</v>
      </c>
      <c r="G4097" t="s">
        <v>43</v>
      </c>
      <c r="H4097">
        <v>3</v>
      </c>
      <c r="I4097" t="s">
        <v>41</v>
      </c>
      <c r="J4097">
        <v>1</v>
      </c>
      <c r="K4097">
        <v>50</v>
      </c>
      <c r="L4097" t="s">
        <v>6</v>
      </c>
      <c r="M4097">
        <v>3</v>
      </c>
      <c r="N4097" t="s">
        <v>16</v>
      </c>
      <c r="O4097">
        <v>2</v>
      </c>
      <c r="P4097" t="s">
        <v>14</v>
      </c>
      <c r="Q4097">
        <v>5</v>
      </c>
      <c r="R4097" t="s">
        <v>47</v>
      </c>
      <c r="S4097">
        <v>1</v>
      </c>
      <c r="T4097">
        <v>52</v>
      </c>
      <c r="U4097">
        <v>74.599999999999994</v>
      </c>
      <c r="V4097">
        <v>86.739997900000006</v>
      </c>
      <c r="W4097" t="str">
        <f>_xlfn.XLOOKUP(M4097,ActionReference[Action],ActionReference[Reference])</f>
        <v>Denied</v>
      </c>
      <c r="X4097" t="str" cm="1">
        <f t="array" ref="X4097">_xlfn.IFS(T4097&lt;40,"Lower",T4097&lt;122,"Middle",TRUE,"Upper")</f>
        <v>Middle</v>
      </c>
    </row>
    <row r="4098" spans="1:24" x14ac:dyDescent="0.2">
      <c r="A4098" t="s">
        <v>58</v>
      </c>
      <c r="B4098" t="s">
        <v>1</v>
      </c>
      <c r="C4098" t="s">
        <v>38</v>
      </c>
      <c r="D4098">
        <v>1</v>
      </c>
      <c r="E4098" t="s">
        <v>39</v>
      </c>
      <c r="F4098">
        <v>1</v>
      </c>
      <c r="G4098" t="s">
        <v>43</v>
      </c>
      <c r="H4098">
        <v>3</v>
      </c>
      <c r="I4098" t="s">
        <v>41</v>
      </c>
      <c r="J4098">
        <v>1</v>
      </c>
      <c r="K4098">
        <v>170</v>
      </c>
      <c r="L4098" t="s">
        <v>53</v>
      </c>
      <c r="M4098">
        <v>2</v>
      </c>
      <c r="N4098" t="s">
        <v>16</v>
      </c>
      <c r="O4098">
        <v>2</v>
      </c>
      <c r="P4098" t="s">
        <v>14</v>
      </c>
      <c r="Q4098">
        <v>5</v>
      </c>
      <c r="R4098" t="s">
        <v>47</v>
      </c>
      <c r="S4098">
        <v>1</v>
      </c>
      <c r="T4098">
        <v>88</v>
      </c>
      <c r="U4098">
        <v>62.1</v>
      </c>
      <c r="V4098">
        <v>126.82</v>
      </c>
      <c r="W4098" t="str">
        <f>_xlfn.XLOOKUP(M4098,ActionReference[Action],ActionReference[Reference])</f>
        <v>Approved</v>
      </c>
      <c r="X4098" t="str" cm="1">
        <f t="array" ref="X4098">_xlfn.IFS(T4098&lt;40,"Lower",T4098&lt;122,"Middle",TRUE,"Upper")</f>
        <v>Middle</v>
      </c>
    </row>
    <row r="4099" spans="1:24" x14ac:dyDescent="0.2">
      <c r="A4099" t="s">
        <v>94</v>
      </c>
      <c r="B4099" t="s">
        <v>1</v>
      </c>
      <c r="C4099" t="s">
        <v>45</v>
      </c>
      <c r="D4099">
        <v>3</v>
      </c>
      <c r="E4099" t="s">
        <v>39</v>
      </c>
      <c r="F4099">
        <v>1</v>
      </c>
      <c r="G4099" t="s">
        <v>43</v>
      </c>
      <c r="H4099">
        <v>3</v>
      </c>
      <c r="I4099" t="s">
        <v>41</v>
      </c>
      <c r="J4099">
        <v>1</v>
      </c>
      <c r="K4099">
        <v>253</v>
      </c>
      <c r="L4099" t="s">
        <v>7</v>
      </c>
      <c r="M4099">
        <v>1</v>
      </c>
      <c r="N4099" t="s">
        <v>16</v>
      </c>
      <c r="O4099">
        <v>2</v>
      </c>
      <c r="P4099" t="s">
        <v>8</v>
      </c>
      <c r="Q4099">
        <v>1</v>
      </c>
      <c r="R4099" t="s">
        <v>47</v>
      </c>
      <c r="S4099">
        <v>1</v>
      </c>
      <c r="T4099">
        <v>58</v>
      </c>
      <c r="U4099">
        <v>104.8</v>
      </c>
      <c r="V4099">
        <v>135.5</v>
      </c>
      <c r="W4099" t="str">
        <f>_xlfn.XLOOKUP(M4099,ActionReference[Action],ActionReference[Reference])</f>
        <v>Approved</v>
      </c>
      <c r="X4099" t="str" cm="1">
        <f t="array" ref="X4099">_xlfn.IFS(T4099&lt;40,"Lower",T4099&lt;122,"Middle",TRUE,"Upper")</f>
        <v>Middle</v>
      </c>
    </row>
    <row r="4100" spans="1:24" x14ac:dyDescent="0.2">
      <c r="A4100" t="s">
        <v>77</v>
      </c>
      <c r="B4100" t="s">
        <v>1</v>
      </c>
      <c r="C4100" t="s">
        <v>38</v>
      </c>
      <c r="D4100">
        <v>1</v>
      </c>
      <c r="E4100" t="s">
        <v>39</v>
      </c>
      <c r="F4100">
        <v>1</v>
      </c>
      <c r="G4100" t="s">
        <v>40</v>
      </c>
      <c r="H4100">
        <v>1</v>
      </c>
      <c r="I4100" t="s">
        <v>41</v>
      </c>
      <c r="J4100">
        <v>1</v>
      </c>
      <c r="K4100">
        <v>185</v>
      </c>
      <c r="L4100" t="s">
        <v>7</v>
      </c>
      <c r="M4100">
        <v>1</v>
      </c>
      <c r="N4100" t="s">
        <v>16</v>
      </c>
      <c r="O4100">
        <v>2</v>
      </c>
      <c r="P4100" t="s">
        <v>9</v>
      </c>
      <c r="Q4100">
        <v>2</v>
      </c>
      <c r="R4100" t="s">
        <v>46</v>
      </c>
      <c r="S4100">
        <v>2</v>
      </c>
      <c r="T4100">
        <v>67</v>
      </c>
      <c r="U4100">
        <v>64.099999999999994</v>
      </c>
      <c r="V4100">
        <v>58.979999499999998</v>
      </c>
      <c r="W4100" t="str">
        <f>_xlfn.XLOOKUP(M4100,ActionReference[Action],ActionReference[Reference])</f>
        <v>Approved</v>
      </c>
      <c r="X4100" t="str" cm="1">
        <f t="array" ref="X4100">_xlfn.IFS(T4100&lt;40,"Lower",T4100&lt;122,"Middle",TRUE,"Upper")</f>
        <v>Middle</v>
      </c>
    </row>
    <row r="4101" spans="1:24" x14ac:dyDescent="0.2">
      <c r="A4101">
        <v>1100900005</v>
      </c>
      <c r="B4101" t="s">
        <v>1</v>
      </c>
      <c r="C4101" t="s">
        <v>42</v>
      </c>
      <c r="D4101">
        <v>2</v>
      </c>
      <c r="E4101" t="s">
        <v>39</v>
      </c>
      <c r="F4101">
        <v>1</v>
      </c>
      <c r="G4101" t="s">
        <v>40</v>
      </c>
      <c r="H4101">
        <v>1</v>
      </c>
      <c r="I4101" t="s">
        <v>41</v>
      </c>
      <c r="J4101">
        <v>1</v>
      </c>
      <c r="K4101">
        <v>103</v>
      </c>
      <c r="L4101" t="s">
        <v>7</v>
      </c>
      <c r="M4101">
        <v>1</v>
      </c>
      <c r="N4101" t="s">
        <v>16</v>
      </c>
      <c r="O4101">
        <v>2</v>
      </c>
      <c r="P4101" t="s">
        <v>14</v>
      </c>
      <c r="Q4101">
        <v>5</v>
      </c>
      <c r="R4101" t="s">
        <v>46</v>
      </c>
      <c r="S4101">
        <v>2</v>
      </c>
      <c r="T4101">
        <v>65</v>
      </c>
      <c r="U4101">
        <v>54.2</v>
      </c>
      <c r="V4101">
        <v>121.019997</v>
      </c>
      <c r="W4101" t="str">
        <f>_xlfn.XLOOKUP(M4101,ActionReference[Action],ActionReference[Reference])</f>
        <v>Approved</v>
      </c>
      <c r="X4101" t="str" cm="1">
        <f t="array" ref="X4101">_xlfn.IFS(T4101&lt;40,"Lower",T4101&lt;122,"Middle",TRUE,"Upper")</f>
        <v>Middle</v>
      </c>
    </row>
    <row r="4102" spans="1:24" x14ac:dyDescent="0.2">
      <c r="A4102" t="s">
        <v>150</v>
      </c>
      <c r="B4102" t="s">
        <v>1</v>
      </c>
      <c r="C4102" t="s">
        <v>38</v>
      </c>
      <c r="D4102">
        <v>1</v>
      </c>
      <c r="E4102" t="s">
        <v>39</v>
      </c>
      <c r="F4102">
        <v>1</v>
      </c>
      <c r="G4102" t="s">
        <v>40</v>
      </c>
      <c r="H4102">
        <v>1</v>
      </c>
      <c r="I4102" t="s">
        <v>41</v>
      </c>
      <c r="J4102">
        <v>1</v>
      </c>
      <c r="K4102">
        <v>150</v>
      </c>
      <c r="L4102" t="s">
        <v>44</v>
      </c>
      <c r="M4102">
        <v>6</v>
      </c>
      <c r="N4102" t="s">
        <v>16</v>
      </c>
      <c r="O4102">
        <v>2</v>
      </c>
      <c r="P4102" t="s">
        <v>14</v>
      </c>
      <c r="Q4102">
        <v>5</v>
      </c>
      <c r="R4102" t="s">
        <v>47</v>
      </c>
      <c r="S4102">
        <v>1</v>
      </c>
      <c r="T4102">
        <v>52</v>
      </c>
      <c r="U4102">
        <v>72</v>
      </c>
      <c r="V4102">
        <v>71.220001199999999</v>
      </c>
      <c r="W4102" t="str">
        <f>_xlfn.XLOOKUP(M4102,ActionReference[Action],ActionReference[Reference])</f>
        <v>Approved</v>
      </c>
      <c r="X4102" t="str" cm="1">
        <f t="array" ref="X4102">_xlfn.IFS(T4102&lt;40,"Lower",T4102&lt;122,"Middle",TRUE,"Upper")</f>
        <v>Middle</v>
      </c>
    </row>
    <row r="4103" spans="1:24" x14ac:dyDescent="0.2">
      <c r="A4103" t="s">
        <v>68</v>
      </c>
      <c r="B4103" t="s">
        <v>1</v>
      </c>
      <c r="C4103" t="s">
        <v>38</v>
      </c>
      <c r="D4103">
        <v>1</v>
      </c>
      <c r="E4103" t="s">
        <v>39</v>
      </c>
      <c r="F4103">
        <v>1</v>
      </c>
      <c r="G4103" t="s">
        <v>43</v>
      </c>
      <c r="H4103">
        <v>3</v>
      </c>
      <c r="I4103" t="s">
        <v>41</v>
      </c>
      <c r="J4103">
        <v>1</v>
      </c>
      <c r="K4103">
        <v>149</v>
      </c>
      <c r="L4103" t="s">
        <v>7</v>
      </c>
      <c r="M4103">
        <v>1</v>
      </c>
      <c r="N4103" t="s">
        <v>16</v>
      </c>
      <c r="O4103">
        <v>2</v>
      </c>
      <c r="P4103" t="s">
        <v>14</v>
      </c>
      <c r="Q4103">
        <v>5</v>
      </c>
      <c r="R4103" t="s">
        <v>46</v>
      </c>
      <c r="S4103">
        <v>2</v>
      </c>
      <c r="T4103">
        <v>69</v>
      </c>
      <c r="U4103">
        <v>48.7</v>
      </c>
      <c r="V4103">
        <v>99.879997299999999</v>
      </c>
      <c r="W4103" t="str">
        <f>_xlfn.XLOOKUP(M4103,ActionReference[Action],ActionReference[Reference])</f>
        <v>Approved</v>
      </c>
      <c r="X4103" t="str" cm="1">
        <f t="array" ref="X4103">_xlfn.IFS(T4103&lt;40,"Lower",T4103&lt;122,"Middle",TRUE,"Upper")</f>
        <v>Middle</v>
      </c>
    </row>
    <row r="4104" spans="1:24" x14ac:dyDescent="0.2">
      <c r="A4104" t="s">
        <v>220</v>
      </c>
      <c r="B4104" t="s">
        <v>1</v>
      </c>
      <c r="C4104" t="s">
        <v>38</v>
      </c>
      <c r="D4104">
        <v>1</v>
      </c>
      <c r="E4104" t="s">
        <v>39</v>
      </c>
      <c r="F4104">
        <v>1</v>
      </c>
      <c r="G4104" t="s">
        <v>40</v>
      </c>
      <c r="H4104">
        <v>1</v>
      </c>
      <c r="I4104" t="s">
        <v>41</v>
      </c>
      <c r="J4104">
        <v>1</v>
      </c>
      <c r="K4104">
        <v>34</v>
      </c>
      <c r="L4104" t="s">
        <v>6</v>
      </c>
      <c r="M4104">
        <v>3</v>
      </c>
      <c r="N4104" t="s">
        <v>16</v>
      </c>
      <c r="O4104">
        <v>2</v>
      </c>
      <c r="P4104" t="s">
        <v>14</v>
      </c>
      <c r="Q4104">
        <v>5</v>
      </c>
      <c r="R4104" t="s">
        <v>46</v>
      </c>
      <c r="S4104">
        <v>2</v>
      </c>
      <c r="T4104">
        <v>17</v>
      </c>
      <c r="U4104">
        <v>47.8</v>
      </c>
      <c r="V4104">
        <v>120.129997</v>
      </c>
      <c r="W4104" t="str">
        <f>_xlfn.XLOOKUP(M4104,ActionReference[Action],ActionReference[Reference])</f>
        <v>Denied</v>
      </c>
      <c r="X4104" t="str" cm="1">
        <f t="array" ref="X4104">_xlfn.IFS(T4104&lt;40,"Lower",T4104&lt;122,"Middle",TRUE,"Upper")</f>
        <v>Lower</v>
      </c>
    </row>
    <row r="4105" spans="1:24" x14ac:dyDescent="0.2">
      <c r="A4105" t="s">
        <v>221</v>
      </c>
      <c r="B4105" t="s">
        <v>1</v>
      </c>
      <c r="C4105" t="s">
        <v>38</v>
      </c>
      <c r="D4105">
        <v>1</v>
      </c>
      <c r="E4105" t="s">
        <v>39</v>
      </c>
      <c r="F4105">
        <v>1</v>
      </c>
      <c r="G4105" t="s">
        <v>40</v>
      </c>
      <c r="H4105">
        <v>1</v>
      </c>
      <c r="I4105" t="s">
        <v>41</v>
      </c>
      <c r="J4105">
        <v>1</v>
      </c>
      <c r="K4105">
        <v>347</v>
      </c>
      <c r="L4105" t="s">
        <v>7</v>
      </c>
      <c r="M4105">
        <v>1</v>
      </c>
      <c r="N4105" t="s">
        <v>16</v>
      </c>
      <c r="O4105">
        <v>2</v>
      </c>
      <c r="P4105" t="s">
        <v>14</v>
      </c>
      <c r="Q4105">
        <v>5</v>
      </c>
      <c r="R4105" t="s">
        <v>47</v>
      </c>
      <c r="S4105">
        <v>1</v>
      </c>
      <c r="T4105">
        <v>179</v>
      </c>
      <c r="U4105">
        <v>72.5</v>
      </c>
      <c r="V4105">
        <v>132.91999799999999</v>
      </c>
      <c r="W4105" t="str">
        <f>_xlfn.XLOOKUP(M4105,ActionReference[Action],ActionReference[Reference])</f>
        <v>Approved</v>
      </c>
      <c r="X4105" t="str" cm="1">
        <f t="array" ref="X4105">_xlfn.IFS(T4105&lt;40,"Lower",T4105&lt;122,"Middle",TRUE,"Upper")</f>
        <v>Upper</v>
      </c>
    </row>
    <row r="4106" spans="1:24" x14ac:dyDescent="0.2">
      <c r="A4106" t="s">
        <v>70</v>
      </c>
      <c r="B4106" t="s">
        <v>1</v>
      </c>
      <c r="C4106" t="s">
        <v>42</v>
      </c>
      <c r="D4106">
        <v>2</v>
      </c>
      <c r="E4106" t="s">
        <v>39</v>
      </c>
      <c r="F4106">
        <v>1</v>
      </c>
      <c r="G4106" t="s">
        <v>40</v>
      </c>
      <c r="H4106">
        <v>1</v>
      </c>
      <c r="I4106" t="s">
        <v>41</v>
      </c>
      <c r="J4106">
        <v>1</v>
      </c>
      <c r="K4106">
        <v>280</v>
      </c>
      <c r="L4106" t="s">
        <v>7</v>
      </c>
      <c r="M4106">
        <v>1</v>
      </c>
      <c r="N4106" t="s">
        <v>15</v>
      </c>
      <c r="O4106">
        <v>1</v>
      </c>
      <c r="P4106" t="s">
        <v>14</v>
      </c>
      <c r="Q4106">
        <v>5</v>
      </c>
      <c r="R4106" t="s">
        <v>47</v>
      </c>
      <c r="S4106">
        <v>1</v>
      </c>
      <c r="T4106">
        <v>87</v>
      </c>
      <c r="U4106">
        <v>59.9</v>
      </c>
      <c r="V4106">
        <v>123.480003</v>
      </c>
      <c r="W4106" t="str">
        <f>_xlfn.XLOOKUP(M4106,ActionReference[Action],ActionReference[Reference])</f>
        <v>Approved</v>
      </c>
      <c r="X4106" t="str" cm="1">
        <f t="array" ref="X4106">_xlfn.IFS(T4106&lt;40,"Lower",T4106&lt;122,"Middle",TRUE,"Upper")</f>
        <v>Middle</v>
      </c>
    </row>
    <row r="4107" spans="1:24" x14ac:dyDescent="0.2">
      <c r="A4107" t="s">
        <v>87</v>
      </c>
      <c r="B4107" t="s">
        <v>1</v>
      </c>
      <c r="C4107" t="s">
        <v>38</v>
      </c>
      <c r="D4107">
        <v>1</v>
      </c>
      <c r="E4107" t="s">
        <v>39</v>
      </c>
      <c r="F4107">
        <v>1</v>
      </c>
      <c r="G4107" t="s">
        <v>40</v>
      </c>
      <c r="H4107">
        <v>1</v>
      </c>
      <c r="I4107" t="s">
        <v>41</v>
      </c>
      <c r="J4107">
        <v>1</v>
      </c>
      <c r="K4107">
        <v>200</v>
      </c>
      <c r="L4107" t="s">
        <v>7</v>
      </c>
      <c r="M4107">
        <v>1</v>
      </c>
      <c r="N4107" t="s">
        <v>16</v>
      </c>
      <c r="O4107">
        <v>2</v>
      </c>
      <c r="P4107" t="s">
        <v>14</v>
      </c>
      <c r="Q4107">
        <v>5</v>
      </c>
      <c r="R4107" t="s">
        <v>46</v>
      </c>
      <c r="S4107">
        <v>2</v>
      </c>
      <c r="T4107">
        <v>62</v>
      </c>
      <c r="U4107">
        <v>73.7</v>
      </c>
      <c r="V4107">
        <v>76.160003700000004</v>
      </c>
      <c r="W4107" t="str">
        <f>_xlfn.XLOOKUP(M4107,ActionReference[Action],ActionReference[Reference])</f>
        <v>Approved</v>
      </c>
      <c r="X4107" t="str" cm="1">
        <f t="array" ref="X4107">_xlfn.IFS(T4107&lt;40,"Lower",T4107&lt;122,"Middle",TRUE,"Upper")</f>
        <v>Middle</v>
      </c>
    </row>
    <row r="4108" spans="1:24" x14ac:dyDescent="0.2">
      <c r="A4108" t="s">
        <v>60</v>
      </c>
      <c r="B4108" t="s">
        <v>1</v>
      </c>
      <c r="C4108" t="s">
        <v>38</v>
      </c>
      <c r="D4108">
        <v>1</v>
      </c>
      <c r="E4108" t="s">
        <v>39</v>
      </c>
      <c r="F4108">
        <v>1</v>
      </c>
      <c r="G4108" t="s">
        <v>40</v>
      </c>
      <c r="H4108">
        <v>1</v>
      </c>
      <c r="I4108" t="s">
        <v>41</v>
      </c>
      <c r="J4108">
        <v>1</v>
      </c>
      <c r="K4108">
        <v>188</v>
      </c>
      <c r="L4108" t="s">
        <v>7</v>
      </c>
      <c r="M4108">
        <v>1</v>
      </c>
      <c r="N4108" t="s">
        <v>16</v>
      </c>
      <c r="O4108">
        <v>2</v>
      </c>
      <c r="P4108" t="s">
        <v>14</v>
      </c>
      <c r="Q4108">
        <v>5</v>
      </c>
      <c r="R4108" t="s">
        <v>46</v>
      </c>
      <c r="S4108">
        <v>2</v>
      </c>
      <c r="T4108">
        <v>48</v>
      </c>
      <c r="U4108">
        <v>93.8</v>
      </c>
      <c r="V4108">
        <v>109.650002</v>
      </c>
      <c r="W4108" t="str">
        <f>_xlfn.XLOOKUP(M4108,ActionReference[Action],ActionReference[Reference])</f>
        <v>Approved</v>
      </c>
      <c r="X4108" t="str" cm="1">
        <f t="array" ref="X4108">_xlfn.IFS(T4108&lt;40,"Lower",T4108&lt;122,"Middle",TRUE,"Upper")</f>
        <v>Middle</v>
      </c>
    </row>
    <row r="4109" spans="1:24" x14ac:dyDescent="0.2">
      <c r="A4109" t="s">
        <v>70</v>
      </c>
      <c r="B4109" t="s">
        <v>1</v>
      </c>
      <c r="C4109" t="s">
        <v>38</v>
      </c>
      <c r="D4109">
        <v>1</v>
      </c>
      <c r="E4109" t="s">
        <v>39</v>
      </c>
      <c r="F4109">
        <v>1</v>
      </c>
      <c r="G4109" t="s">
        <v>40</v>
      </c>
      <c r="H4109">
        <v>1</v>
      </c>
      <c r="I4109" t="s">
        <v>41</v>
      </c>
      <c r="J4109">
        <v>1</v>
      </c>
      <c r="K4109">
        <v>274</v>
      </c>
      <c r="L4109" t="s">
        <v>7</v>
      </c>
      <c r="M4109">
        <v>1</v>
      </c>
      <c r="N4109" t="s">
        <v>16</v>
      </c>
      <c r="O4109">
        <v>2</v>
      </c>
      <c r="P4109" t="s">
        <v>14</v>
      </c>
      <c r="Q4109">
        <v>5</v>
      </c>
      <c r="R4109" t="s">
        <v>46</v>
      </c>
      <c r="S4109">
        <v>2</v>
      </c>
      <c r="T4109">
        <v>77</v>
      </c>
      <c r="U4109">
        <v>96</v>
      </c>
      <c r="V4109">
        <v>114.30999799999999</v>
      </c>
      <c r="W4109" t="str">
        <f>_xlfn.XLOOKUP(M4109,ActionReference[Action],ActionReference[Reference])</f>
        <v>Approved</v>
      </c>
      <c r="X4109" t="str" cm="1">
        <f t="array" ref="X4109">_xlfn.IFS(T4109&lt;40,"Lower",T4109&lt;122,"Middle",TRUE,"Upper")</f>
        <v>Middle</v>
      </c>
    </row>
    <row r="4110" spans="1:24" x14ac:dyDescent="0.2">
      <c r="A4110" t="s">
        <v>222</v>
      </c>
      <c r="B4110" t="s">
        <v>1</v>
      </c>
      <c r="C4110" t="s">
        <v>42</v>
      </c>
      <c r="D4110">
        <v>2</v>
      </c>
      <c r="E4110" t="s">
        <v>39</v>
      </c>
      <c r="F4110">
        <v>1</v>
      </c>
      <c r="G4110" t="s">
        <v>40</v>
      </c>
      <c r="H4110">
        <v>1</v>
      </c>
      <c r="I4110" t="s">
        <v>41</v>
      </c>
      <c r="J4110">
        <v>1</v>
      </c>
      <c r="K4110">
        <v>161</v>
      </c>
      <c r="L4110" t="s">
        <v>7</v>
      </c>
      <c r="M4110">
        <v>1</v>
      </c>
      <c r="N4110" t="s">
        <v>16</v>
      </c>
      <c r="O4110">
        <v>2</v>
      </c>
      <c r="P4110" t="s">
        <v>14</v>
      </c>
      <c r="Q4110">
        <v>5</v>
      </c>
      <c r="R4110" t="s">
        <v>46</v>
      </c>
      <c r="S4110">
        <v>2</v>
      </c>
      <c r="T4110">
        <v>61</v>
      </c>
      <c r="U4110">
        <v>68</v>
      </c>
      <c r="V4110">
        <v>119.93</v>
      </c>
      <c r="W4110" t="str">
        <f>_xlfn.XLOOKUP(M4110,ActionReference[Action],ActionReference[Reference])</f>
        <v>Approved</v>
      </c>
      <c r="X4110" t="str" cm="1">
        <f t="array" ref="X4110">_xlfn.IFS(T4110&lt;40,"Lower",T4110&lt;122,"Middle",TRUE,"Upper")</f>
        <v>Middle</v>
      </c>
    </row>
    <row r="4111" spans="1:24" x14ac:dyDescent="0.2">
      <c r="A4111" t="s">
        <v>223</v>
      </c>
      <c r="B4111" t="s">
        <v>1</v>
      </c>
      <c r="C4111" t="s">
        <v>38</v>
      </c>
      <c r="D4111">
        <v>1</v>
      </c>
      <c r="E4111" t="s">
        <v>39</v>
      </c>
      <c r="F4111">
        <v>1</v>
      </c>
      <c r="G4111" t="s">
        <v>40</v>
      </c>
      <c r="H4111">
        <v>1</v>
      </c>
      <c r="I4111" t="s">
        <v>41</v>
      </c>
      <c r="J4111">
        <v>1</v>
      </c>
      <c r="K4111">
        <v>1350</v>
      </c>
      <c r="L4111" t="s">
        <v>7</v>
      </c>
      <c r="M4111">
        <v>1</v>
      </c>
      <c r="N4111" t="s">
        <v>16</v>
      </c>
      <c r="O4111">
        <v>2</v>
      </c>
      <c r="P4111" t="s">
        <v>9</v>
      </c>
      <c r="Q4111">
        <v>2</v>
      </c>
      <c r="R4111" t="s">
        <v>47</v>
      </c>
      <c r="S4111">
        <v>1</v>
      </c>
      <c r="T4111">
        <v>272</v>
      </c>
      <c r="U4111">
        <v>113.1</v>
      </c>
      <c r="V4111">
        <v>138.020004</v>
      </c>
      <c r="W4111" t="str">
        <f>_xlfn.XLOOKUP(M4111,ActionReference[Action],ActionReference[Reference])</f>
        <v>Approved</v>
      </c>
      <c r="X4111" t="str" cm="1">
        <f t="array" ref="X4111">_xlfn.IFS(T4111&lt;40,"Lower",T4111&lt;122,"Middle",TRUE,"Upper")</f>
        <v>Upper</v>
      </c>
    </row>
    <row r="4112" spans="1:24" x14ac:dyDescent="0.2">
      <c r="A4112" t="s">
        <v>224</v>
      </c>
      <c r="B4112" t="s">
        <v>1</v>
      </c>
      <c r="C4112" t="s">
        <v>38</v>
      </c>
      <c r="D4112">
        <v>1</v>
      </c>
      <c r="E4112" t="s">
        <v>39</v>
      </c>
      <c r="F4112">
        <v>1</v>
      </c>
      <c r="G4112" t="s">
        <v>40</v>
      </c>
      <c r="H4112">
        <v>1</v>
      </c>
      <c r="I4112" t="s">
        <v>41</v>
      </c>
      <c r="J4112">
        <v>1</v>
      </c>
      <c r="K4112">
        <v>392</v>
      </c>
      <c r="L4112" t="s">
        <v>7</v>
      </c>
      <c r="M4112">
        <v>1</v>
      </c>
      <c r="N4112" t="s">
        <v>16</v>
      </c>
      <c r="O4112">
        <v>2</v>
      </c>
      <c r="P4112" t="s">
        <v>14</v>
      </c>
      <c r="Q4112">
        <v>5</v>
      </c>
      <c r="R4112" t="s">
        <v>46</v>
      </c>
      <c r="S4112">
        <v>2</v>
      </c>
      <c r="T4112">
        <v>125</v>
      </c>
      <c r="U4112">
        <v>89.8</v>
      </c>
      <c r="V4112">
        <v>97.059997600000003</v>
      </c>
      <c r="W4112" t="str">
        <f>_xlfn.XLOOKUP(M4112,ActionReference[Action],ActionReference[Reference])</f>
        <v>Approved</v>
      </c>
      <c r="X4112" t="str" cm="1">
        <f t="array" ref="X4112">_xlfn.IFS(T4112&lt;40,"Lower",T4112&lt;122,"Middle",TRUE,"Upper")</f>
        <v>Upper</v>
      </c>
    </row>
    <row r="4113" spans="1:24" x14ac:dyDescent="0.2">
      <c r="A4113" t="s">
        <v>70</v>
      </c>
      <c r="B4113" t="s">
        <v>1</v>
      </c>
      <c r="C4113" t="s">
        <v>42</v>
      </c>
      <c r="D4113">
        <v>2</v>
      </c>
      <c r="E4113" t="s">
        <v>39</v>
      </c>
      <c r="F4113">
        <v>1</v>
      </c>
      <c r="G4113" t="s">
        <v>40</v>
      </c>
      <c r="H4113">
        <v>1</v>
      </c>
      <c r="I4113" t="s">
        <v>41</v>
      </c>
      <c r="J4113">
        <v>1</v>
      </c>
      <c r="K4113">
        <v>331</v>
      </c>
      <c r="L4113" t="s">
        <v>7</v>
      </c>
      <c r="M4113">
        <v>1</v>
      </c>
      <c r="N4113" t="s">
        <v>16</v>
      </c>
      <c r="O4113">
        <v>2</v>
      </c>
      <c r="P4113" t="s">
        <v>9</v>
      </c>
      <c r="Q4113">
        <v>2</v>
      </c>
      <c r="R4113" t="s">
        <v>46</v>
      </c>
      <c r="S4113">
        <v>2</v>
      </c>
      <c r="T4113">
        <v>105</v>
      </c>
      <c r="U4113">
        <v>73.7</v>
      </c>
      <c r="V4113">
        <v>112.620003</v>
      </c>
      <c r="W4113" t="str">
        <f>_xlfn.XLOOKUP(M4113,ActionReference[Action],ActionReference[Reference])</f>
        <v>Approved</v>
      </c>
      <c r="X4113" t="str" cm="1">
        <f t="array" ref="X4113">_xlfn.IFS(T4113&lt;40,"Lower",T4113&lt;122,"Middle",TRUE,"Upper")</f>
        <v>Middle</v>
      </c>
    </row>
    <row r="4114" spans="1:24" x14ac:dyDescent="0.2">
      <c r="A4114">
        <v>7197000003</v>
      </c>
      <c r="B4114" t="s">
        <v>1</v>
      </c>
      <c r="C4114" t="s">
        <v>42</v>
      </c>
      <c r="D4114">
        <v>2</v>
      </c>
      <c r="E4114" t="s">
        <v>39</v>
      </c>
      <c r="F4114">
        <v>1</v>
      </c>
      <c r="G4114" t="s">
        <v>43</v>
      </c>
      <c r="H4114">
        <v>3</v>
      </c>
      <c r="I4114" t="s">
        <v>41</v>
      </c>
      <c r="J4114">
        <v>1</v>
      </c>
      <c r="K4114">
        <v>86</v>
      </c>
      <c r="L4114" t="s">
        <v>6</v>
      </c>
      <c r="M4114">
        <v>3</v>
      </c>
      <c r="N4114" t="s">
        <v>16</v>
      </c>
      <c r="O4114">
        <v>2</v>
      </c>
      <c r="P4114" t="s">
        <v>14</v>
      </c>
      <c r="Q4114">
        <v>5</v>
      </c>
      <c r="R4114" t="s">
        <v>46</v>
      </c>
      <c r="S4114">
        <v>2</v>
      </c>
      <c r="T4114">
        <v>27</v>
      </c>
      <c r="U4114">
        <v>54.3</v>
      </c>
      <c r="V4114">
        <v>75.569999699999997</v>
      </c>
      <c r="W4114" t="str">
        <f>_xlfn.XLOOKUP(M4114,ActionReference[Action],ActionReference[Reference])</f>
        <v>Denied</v>
      </c>
      <c r="X4114" t="str" cm="1">
        <f t="array" ref="X4114">_xlfn.IFS(T4114&lt;40,"Lower",T4114&lt;122,"Middle",TRUE,"Upper")</f>
        <v>Lower</v>
      </c>
    </row>
    <row r="4115" spans="1:24" x14ac:dyDescent="0.2">
      <c r="A4115">
        <v>7056000000</v>
      </c>
      <c r="B4115" t="s">
        <v>1</v>
      </c>
      <c r="C4115" t="s">
        <v>38</v>
      </c>
      <c r="D4115">
        <v>1</v>
      </c>
      <c r="E4115" t="s">
        <v>39</v>
      </c>
      <c r="F4115">
        <v>1</v>
      </c>
      <c r="G4115" t="s">
        <v>40</v>
      </c>
      <c r="H4115">
        <v>1</v>
      </c>
      <c r="I4115" t="s">
        <v>50</v>
      </c>
      <c r="J4115">
        <v>2</v>
      </c>
      <c r="K4115">
        <v>278</v>
      </c>
      <c r="L4115" t="s">
        <v>7</v>
      </c>
      <c r="M4115">
        <v>1</v>
      </c>
      <c r="N4115" t="s">
        <v>16</v>
      </c>
      <c r="O4115">
        <v>2</v>
      </c>
      <c r="P4115" t="s">
        <v>14</v>
      </c>
      <c r="Q4115">
        <v>5</v>
      </c>
      <c r="R4115" t="s">
        <v>47</v>
      </c>
      <c r="S4115">
        <v>1</v>
      </c>
      <c r="T4115">
        <v>123</v>
      </c>
      <c r="U4115">
        <v>79.3</v>
      </c>
      <c r="V4115">
        <v>138.91999799999999</v>
      </c>
      <c r="W4115" t="str">
        <f>_xlfn.XLOOKUP(M4115,ActionReference[Action],ActionReference[Reference])</f>
        <v>Approved</v>
      </c>
      <c r="X4115" t="str" cm="1">
        <f t="array" ref="X4115">_xlfn.IFS(T4115&lt;40,"Lower",T4115&lt;122,"Middle",TRUE,"Upper")</f>
        <v>Upper</v>
      </c>
    </row>
    <row r="4116" spans="1:24" x14ac:dyDescent="0.2">
      <c r="A4116" t="s">
        <v>60</v>
      </c>
      <c r="B4116" t="s">
        <v>1</v>
      </c>
      <c r="C4116" t="s">
        <v>42</v>
      </c>
      <c r="D4116">
        <v>2</v>
      </c>
      <c r="E4116" t="s">
        <v>39</v>
      </c>
      <c r="F4116">
        <v>1</v>
      </c>
      <c r="G4116" t="s">
        <v>40</v>
      </c>
      <c r="H4116">
        <v>1</v>
      </c>
      <c r="I4116" t="s">
        <v>41</v>
      </c>
      <c r="J4116">
        <v>1</v>
      </c>
      <c r="K4116">
        <v>142</v>
      </c>
      <c r="L4116" t="s">
        <v>6</v>
      </c>
      <c r="M4116">
        <v>3</v>
      </c>
      <c r="N4116" t="s">
        <v>15</v>
      </c>
      <c r="O4116">
        <v>1</v>
      </c>
      <c r="P4116" t="s">
        <v>9</v>
      </c>
      <c r="Q4116">
        <v>2</v>
      </c>
      <c r="R4116" t="s">
        <v>47</v>
      </c>
      <c r="S4116">
        <v>1</v>
      </c>
      <c r="T4116">
        <v>27</v>
      </c>
      <c r="U4116">
        <v>64</v>
      </c>
      <c r="V4116">
        <v>70.160003700000004</v>
      </c>
      <c r="W4116" t="str">
        <f>_xlfn.XLOOKUP(M4116,ActionReference[Action],ActionReference[Reference])</f>
        <v>Denied</v>
      </c>
      <c r="X4116" t="str" cm="1">
        <f t="array" ref="X4116">_xlfn.IFS(T4116&lt;40,"Lower",T4116&lt;122,"Middle",TRUE,"Upper")</f>
        <v>Lower</v>
      </c>
    </row>
    <row r="4117" spans="1:24" x14ac:dyDescent="0.2">
      <c r="A4117" t="s">
        <v>94</v>
      </c>
      <c r="B4117" t="s">
        <v>1</v>
      </c>
      <c r="C4117" t="s">
        <v>38</v>
      </c>
      <c r="D4117">
        <v>1</v>
      </c>
      <c r="E4117" t="s">
        <v>39</v>
      </c>
      <c r="F4117">
        <v>1</v>
      </c>
      <c r="G4117" t="s">
        <v>43</v>
      </c>
      <c r="H4117">
        <v>3</v>
      </c>
      <c r="I4117" t="s">
        <v>50</v>
      </c>
      <c r="J4117">
        <v>2</v>
      </c>
      <c r="K4117">
        <v>188</v>
      </c>
      <c r="L4117" t="s">
        <v>53</v>
      </c>
      <c r="M4117">
        <v>2</v>
      </c>
      <c r="N4117" t="s">
        <v>16</v>
      </c>
      <c r="O4117">
        <v>2</v>
      </c>
      <c r="P4117" t="s">
        <v>10</v>
      </c>
      <c r="Q4117">
        <v>3</v>
      </c>
      <c r="R4117" t="s">
        <v>47</v>
      </c>
      <c r="S4117">
        <v>1</v>
      </c>
      <c r="T4117">
        <v>186</v>
      </c>
      <c r="U4117">
        <v>73.7</v>
      </c>
      <c r="V4117">
        <v>142.88000500000001</v>
      </c>
      <c r="W4117" t="str">
        <f>_xlfn.XLOOKUP(M4117,ActionReference[Action],ActionReference[Reference])</f>
        <v>Approved</v>
      </c>
      <c r="X4117" t="str" cm="1">
        <f t="array" ref="X4117">_xlfn.IFS(T4117&lt;40,"Lower",T4117&lt;122,"Middle",TRUE,"Upper")</f>
        <v>Upper</v>
      </c>
    </row>
    <row r="4118" spans="1:24" x14ac:dyDescent="0.2">
      <c r="A4118" t="s">
        <v>225</v>
      </c>
      <c r="B4118" t="s">
        <v>1</v>
      </c>
      <c r="C4118" t="s">
        <v>38</v>
      </c>
      <c r="D4118">
        <v>1</v>
      </c>
      <c r="E4118" t="s">
        <v>39</v>
      </c>
      <c r="F4118">
        <v>1</v>
      </c>
      <c r="G4118" t="s">
        <v>40</v>
      </c>
      <c r="H4118">
        <v>1</v>
      </c>
      <c r="I4118" t="s">
        <v>41</v>
      </c>
      <c r="J4118">
        <v>1</v>
      </c>
      <c r="K4118">
        <v>179</v>
      </c>
      <c r="L4118" t="s">
        <v>7</v>
      </c>
      <c r="M4118">
        <v>1</v>
      </c>
      <c r="N4118" t="s">
        <v>16</v>
      </c>
      <c r="O4118">
        <v>2</v>
      </c>
      <c r="P4118" t="s">
        <v>10</v>
      </c>
      <c r="Q4118">
        <v>3</v>
      </c>
      <c r="R4118" t="s">
        <v>47</v>
      </c>
      <c r="S4118">
        <v>1</v>
      </c>
      <c r="T4118">
        <v>76</v>
      </c>
      <c r="U4118">
        <v>69.2</v>
      </c>
      <c r="V4118">
        <v>85.089996299999996</v>
      </c>
      <c r="W4118" t="str">
        <f>_xlfn.XLOOKUP(M4118,ActionReference[Action],ActionReference[Reference])</f>
        <v>Approved</v>
      </c>
      <c r="X4118" t="str" cm="1">
        <f t="array" ref="X4118">_xlfn.IFS(T4118&lt;40,"Lower",T4118&lt;122,"Middle",TRUE,"Upper")</f>
        <v>Middle</v>
      </c>
    </row>
    <row r="4119" spans="1:24" x14ac:dyDescent="0.2">
      <c r="A4119" t="s">
        <v>226</v>
      </c>
      <c r="B4119" t="s">
        <v>1</v>
      </c>
      <c r="C4119" t="s">
        <v>45</v>
      </c>
      <c r="D4119">
        <v>3</v>
      </c>
      <c r="E4119" t="s">
        <v>39</v>
      </c>
      <c r="F4119">
        <v>1</v>
      </c>
      <c r="G4119" t="s">
        <v>40</v>
      </c>
      <c r="H4119">
        <v>1</v>
      </c>
      <c r="I4119" t="s">
        <v>41</v>
      </c>
      <c r="J4119">
        <v>1</v>
      </c>
      <c r="K4119">
        <v>155</v>
      </c>
      <c r="L4119" t="s">
        <v>7</v>
      </c>
      <c r="M4119">
        <v>1</v>
      </c>
      <c r="N4119" t="s">
        <v>16</v>
      </c>
      <c r="O4119">
        <v>2</v>
      </c>
      <c r="P4119" t="s">
        <v>10</v>
      </c>
      <c r="Q4119">
        <v>3</v>
      </c>
      <c r="R4119" t="s">
        <v>46</v>
      </c>
      <c r="S4119">
        <v>2</v>
      </c>
      <c r="T4119">
        <v>37</v>
      </c>
      <c r="U4119">
        <v>47.2</v>
      </c>
      <c r="V4119">
        <v>79.809997600000003</v>
      </c>
      <c r="W4119" t="str">
        <f>_xlfn.XLOOKUP(M4119,ActionReference[Action],ActionReference[Reference])</f>
        <v>Approved</v>
      </c>
      <c r="X4119" t="str" cm="1">
        <f t="array" ref="X4119">_xlfn.IFS(T4119&lt;40,"Lower",T4119&lt;122,"Middle",TRUE,"Upper")</f>
        <v>Lower</v>
      </c>
    </row>
    <row r="4120" spans="1:24" x14ac:dyDescent="0.2">
      <c r="A4120" t="s">
        <v>227</v>
      </c>
      <c r="B4120" t="s">
        <v>1</v>
      </c>
      <c r="C4120" t="s">
        <v>42</v>
      </c>
      <c r="D4120">
        <v>2</v>
      </c>
      <c r="E4120" t="s">
        <v>39</v>
      </c>
      <c r="F4120">
        <v>1</v>
      </c>
      <c r="G4120" t="s">
        <v>43</v>
      </c>
      <c r="H4120">
        <v>3</v>
      </c>
      <c r="I4120" t="s">
        <v>41</v>
      </c>
      <c r="J4120">
        <v>1</v>
      </c>
      <c r="K4120">
        <v>267</v>
      </c>
      <c r="L4120" t="s">
        <v>7</v>
      </c>
      <c r="M4120">
        <v>1</v>
      </c>
      <c r="N4120" t="s">
        <v>16</v>
      </c>
      <c r="O4120">
        <v>2</v>
      </c>
      <c r="P4120" t="s">
        <v>14</v>
      </c>
      <c r="Q4120">
        <v>5</v>
      </c>
      <c r="R4120" t="s">
        <v>46</v>
      </c>
      <c r="S4120">
        <v>2</v>
      </c>
      <c r="T4120">
        <v>64</v>
      </c>
      <c r="U4120">
        <v>46</v>
      </c>
      <c r="V4120">
        <v>133.33999600000001</v>
      </c>
      <c r="W4120" t="str">
        <f>_xlfn.XLOOKUP(M4120,ActionReference[Action],ActionReference[Reference])</f>
        <v>Approved</v>
      </c>
      <c r="X4120" t="str" cm="1">
        <f t="array" ref="X4120">_xlfn.IFS(T4120&lt;40,"Lower",T4120&lt;122,"Middle",TRUE,"Upper")</f>
        <v>Middle</v>
      </c>
    </row>
    <row r="4121" spans="1:24" x14ac:dyDescent="0.2">
      <c r="A4121">
        <v>7505400005</v>
      </c>
      <c r="B4121" t="s">
        <v>1</v>
      </c>
      <c r="C4121" t="s">
        <v>38</v>
      </c>
      <c r="D4121">
        <v>1</v>
      </c>
      <c r="E4121" t="s">
        <v>39</v>
      </c>
      <c r="F4121">
        <v>1</v>
      </c>
      <c r="G4121" t="s">
        <v>40</v>
      </c>
      <c r="H4121">
        <v>1</v>
      </c>
      <c r="I4121" t="s">
        <v>50</v>
      </c>
      <c r="J4121">
        <v>2</v>
      </c>
      <c r="K4121">
        <v>185</v>
      </c>
      <c r="L4121" t="s">
        <v>7</v>
      </c>
      <c r="M4121">
        <v>1</v>
      </c>
      <c r="N4121" t="s">
        <v>15</v>
      </c>
      <c r="O4121">
        <v>1</v>
      </c>
      <c r="P4121" t="s">
        <v>14</v>
      </c>
      <c r="Q4121">
        <v>5</v>
      </c>
      <c r="R4121" t="s">
        <v>47</v>
      </c>
      <c r="S4121">
        <v>1</v>
      </c>
      <c r="T4121">
        <v>166</v>
      </c>
      <c r="U4121">
        <v>47.3</v>
      </c>
      <c r="V4121">
        <v>138.220001</v>
      </c>
      <c r="W4121" t="str">
        <f>_xlfn.XLOOKUP(M4121,ActionReference[Action],ActionReference[Reference])</f>
        <v>Approved</v>
      </c>
      <c r="X4121" t="str" cm="1">
        <f t="array" ref="X4121">_xlfn.IFS(T4121&lt;40,"Lower",T4121&lt;122,"Middle",TRUE,"Upper")</f>
        <v>Upper</v>
      </c>
    </row>
    <row r="4122" spans="1:24" x14ac:dyDescent="0.2">
      <c r="A4122" t="s">
        <v>228</v>
      </c>
      <c r="B4122" t="s">
        <v>1</v>
      </c>
      <c r="C4122" t="s">
        <v>38</v>
      </c>
      <c r="D4122">
        <v>1</v>
      </c>
      <c r="E4122" t="s">
        <v>39</v>
      </c>
      <c r="F4122">
        <v>1</v>
      </c>
      <c r="G4122" t="s">
        <v>40</v>
      </c>
      <c r="H4122">
        <v>1</v>
      </c>
      <c r="I4122" t="s">
        <v>41</v>
      </c>
      <c r="J4122">
        <v>1</v>
      </c>
      <c r="K4122">
        <v>136</v>
      </c>
      <c r="L4122" t="s">
        <v>7</v>
      </c>
      <c r="M4122">
        <v>1</v>
      </c>
      <c r="N4122" t="s">
        <v>16</v>
      </c>
      <c r="O4122">
        <v>2</v>
      </c>
      <c r="P4122" t="s">
        <v>14</v>
      </c>
      <c r="Q4122">
        <v>5</v>
      </c>
      <c r="R4122" t="s">
        <v>46</v>
      </c>
      <c r="S4122">
        <v>2</v>
      </c>
      <c r="T4122">
        <v>35</v>
      </c>
      <c r="U4122">
        <v>60.2</v>
      </c>
      <c r="V4122">
        <v>108.949997</v>
      </c>
      <c r="W4122" t="str">
        <f>_xlfn.XLOOKUP(M4122,ActionReference[Action],ActionReference[Reference])</f>
        <v>Approved</v>
      </c>
      <c r="X4122" t="str" cm="1">
        <f t="array" ref="X4122">_xlfn.IFS(T4122&lt;40,"Lower",T4122&lt;122,"Middle",TRUE,"Upper")</f>
        <v>Lower</v>
      </c>
    </row>
    <row r="4123" spans="1:24" x14ac:dyDescent="0.2">
      <c r="A4123">
        <v>7810600004</v>
      </c>
      <c r="B4123" t="s">
        <v>1</v>
      </c>
      <c r="C4123" t="s">
        <v>38</v>
      </c>
      <c r="D4123">
        <v>1</v>
      </c>
      <c r="E4123" t="s">
        <v>39</v>
      </c>
      <c r="F4123">
        <v>1</v>
      </c>
      <c r="G4123" t="s">
        <v>43</v>
      </c>
      <c r="H4123">
        <v>3</v>
      </c>
      <c r="I4123" t="s">
        <v>41</v>
      </c>
      <c r="J4123">
        <v>1</v>
      </c>
      <c r="K4123">
        <v>180</v>
      </c>
      <c r="L4123" t="s">
        <v>7</v>
      </c>
      <c r="M4123">
        <v>1</v>
      </c>
      <c r="N4123" t="s">
        <v>16</v>
      </c>
      <c r="O4123">
        <v>2</v>
      </c>
      <c r="P4123" t="s">
        <v>14</v>
      </c>
      <c r="Q4123">
        <v>5</v>
      </c>
      <c r="R4123" t="s">
        <v>46</v>
      </c>
      <c r="S4123">
        <v>2</v>
      </c>
      <c r="T4123">
        <v>147</v>
      </c>
      <c r="U4123">
        <v>66.2</v>
      </c>
      <c r="V4123">
        <v>131.449997</v>
      </c>
      <c r="W4123" t="str">
        <f>_xlfn.XLOOKUP(M4123,ActionReference[Action],ActionReference[Reference])</f>
        <v>Approved</v>
      </c>
      <c r="X4123" t="str" cm="1">
        <f t="array" ref="X4123">_xlfn.IFS(T4123&lt;40,"Lower",T4123&lt;122,"Middle",TRUE,"Upper")</f>
        <v>Upper</v>
      </c>
    </row>
    <row r="4124" spans="1:24" x14ac:dyDescent="0.2">
      <c r="A4124">
        <v>7197000003</v>
      </c>
      <c r="B4124" t="s">
        <v>1</v>
      </c>
      <c r="C4124" t="s">
        <v>38</v>
      </c>
      <c r="D4124">
        <v>1</v>
      </c>
      <c r="E4124" t="s">
        <v>39</v>
      </c>
      <c r="F4124">
        <v>1</v>
      </c>
      <c r="G4124" t="s">
        <v>40</v>
      </c>
      <c r="H4124">
        <v>1</v>
      </c>
      <c r="I4124" t="s">
        <v>41</v>
      </c>
      <c r="J4124">
        <v>1</v>
      </c>
      <c r="K4124">
        <v>198</v>
      </c>
      <c r="L4124" t="s">
        <v>7</v>
      </c>
      <c r="M4124">
        <v>1</v>
      </c>
      <c r="N4124" t="s">
        <v>16</v>
      </c>
      <c r="O4124">
        <v>2</v>
      </c>
      <c r="P4124" t="s">
        <v>14</v>
      </c>
      <c r="Q4124">
        <v>5</v>
      </c>
      <c r="R4124" t="s">
        <v>46</v>
      </c>
      <c r="S4124">
        <v>2</v>
      </c>
      <c r="T4124">
        <v>92</v>
      </c>
      <c r="U4124">
        <v>107.6</v>
      </c>
      <c r="V4124">
        <v>105.760002</v>
      </c>
      <c r="W4124" t="str">
        <f>_xlfn.XLOOKUP(M4124,ActionReference[Action],ActionReference[Reference])</f>
        <v>Approved</v>
      </c>
      <c r="X4124" t="str" cm="1">
        <f t="array" ref="X4124">_xlfn.IFS(T4124&lt;40,"Lower",T4124&lt;122,"Middle",TRUE,"Upper")</f>
        <v>Middle</v>
      </c>
    </row>
    <row r="4125" spans="1:24" x14ac:dyDescent="0.2">
      <c r="A4125" t="s">
        <v>65</v>
      </c>
      <c r="B4125" t="s">
        <v>1</v>
      </c>
      <c r="C4125" t="s">
        <v>38</v>
      </c>
      <c r="D4125">
        <v>1</v>
      </c>
      <c r="E4125" t="s">
        <v>39</v>
      </c>
      <c r="F4125">
        <v>1</v>
      </c>
      <c r="G4125" t="s">
        <v>43</v>
      </c>
      <c r="H4125">
        <v>3</v>
      </c>
      <c r="I4125" t="s">
        <v>41</v>
      </c>
      <c r="J4125">
        <v>1</v>
      </c>
      <c r="K4125">
        <v>144</v>
      </c>
      <c r="L4125" t="s">
        <v>7</v>
      </c>
      <c r="M4125">
        <v>1</v>
      </c>
      <c r="N4125" t="s">
        <v>16</v>
      </c>
      <c r="O4125">
        <v>2</v>
      </c>
      <c r="P4125" t="s">
        <v>14</v>
      </c>
      <c r="Q4125">
        <v>5</v>
      </c>
      <c r="R4125" t="s">
        <v>47</v>
      </c>
      <c r="S4125">
        <v>1</v>
      </c>
      <c r="T4125">
        <v>78</v>
      </c>
      <c r="U4125">
        <v>89.8</v>
      </c>
      <c r="V4125">
        <v>79.339996299999996</v>
      </c>
      <c r="W4125" t="str">
        <f>_xlfn.XLOOKUP(M4125,ActionReference[Action],ActionReference[Reference])</f>
        <v>Approved</v>
      </c>
      <c r="X4125" t="str" cm="1">
        <f t="array" ref="X4125">_xlfn.IFS(T4125&lt;40,"Lower",T4125&lt;122,"Middle",TRUE,"Upper")</f>
        <v>Middle</v>
      </c>
    </row>
    <row r="4126" spans="1:24" x14ac:dyDescent="0.2">
      <c r="A4126" t="s">
        <v>62</v>
      </c>
      <c r="B4126" t="s">
        <v>1</v>
      </c>
      <c r="C4126" t="s">
        <v>38</v>
      </c>
      <c r="D4126">
        <v>1</v>
      </c>
      <c r="E4126" t="s">
        <v>39</v>
      </c>
      <c r="F4126">
        <v>1</v>
      </c>
      <c r="G4126" t="s">
        <v>43</v>
      </c>
      <c r="H4126">
        <v>3</v>
      </c>
      <c r="I4126" t="s">
        <v>41</v>
      </c>
      <c r="J4126">
        <v>1</v>
      </c>
      <c r="K4126">
        <v>58</v>
      </c>
      <c r="L4126" t="s">
        <v>6</v>
      </c>
      <c r="M4126">
        <v>3</v>
      </c>
      <c r="N4126" t="s">
        <v>16</v>
      </c>
      <c r="O4126">
        <v>2</v>
      </c>
      <c r="P4126" t="s">
        <v>10</v>
      </c>
      <c r="Q4126">
        <v>3</v>
      </c>
      <c r="R4126" t="s">
        <v>47</v>
      </c>
      <c r="S4126">
        <v>1</v>
      </c>
      <c r="T4126">
        <v>28</v>
      </c>
      <c r="U4126">
        <v>45.6</v>
      </c>
      <c r="V4126">
        <v>55.790000900000003</v>
      </c>
      <c r="W4126" t="str">
        <f>_xlfn.XLOOKUP(M4126,ActionReference[Action],ActionReference[Reference])</f>
        <v>Denied</v>
      </c>
      <c r="X4126" t="str" cm="1">
        <f t="array" ref="X4126">_xlfn.IFS(T4126&lt;40,"Lower",T4126&lt;122,"Middle",TRUE,"Upper")</f>
        <v>Lower</v>
      </c>
    </row>
    <row r="4127" spans="1:24" x14ac:dyDescent="0.2">
      <c r="A4127" t="s">
        <v>58</v>
      </c>
      <c r="B4127" t="s">
        <v>1</v>
      </c>
      <c r="C4127" t="s">
        <v>38</v>
      </c>
      <c r="D4127">
        <v>1</v>
      </c>
      <c r="E4127" t="s">
        <v>39</v>
      </c>
      <c r="F4127">
        <v>1</v>
      </c>
      <c r="G4127" t="s">
        <v>43</v>
      </c>
      <c r="H4127">
        <v>3</v>
      </c>
      <c r="I4127" t="s">
        <v>41</v>
      </c>
      <c r="J4127">
        <v>1</v>
      </c>
      <c r="K4127">
        <v>220</v>
      </c>
      <c r="L4127" t="s">
        <v>53</v>
      </c>
      <c r="M4127">
        <v>2</v>
      </c>
      <c r="N4127" t="s">
        <v>16</v>
      </c>
      <c r="O4127">
        <v>2</v>
      </c>
      <c r="P4127" t="s">
        <v>14</v>
      </c>
      <c r="Q4127">
        <v>5</v>
      </c>
      <c r="R4127" t="s">
        <v>47</v>
      </c>
      <c r="S4127">
        <v>1</v>
      </c>
      <c r="T4127">
        <v>131</v>
      </c>
      <c r="U4127">
        <v>77.8</v>
      </c>
      <c r="V4127">
        <v>77.980003400000001</v>
      </c>
      <c r="W4127" t="str">
        <f>_xlfn.XLOOKUP(M4127,ActionReference[Action],ActionReference[Reference])</f>
        <v>Approved</v>
      </c>
      <c r="X4127" t="str" cm="1">
        <f t="array" ref="X4127">_xlfn.IFS(T4127&lt;40,"Lower",T4127&lt;122,"Middle",TRUE,"Upper")</f>
        <v>Upper</v>
      </c>
    </row>
    <row r="4128" spans="1:24" x14ac:dyDescent="0.2">
      <c r="A4128" t="s">
        <v>69</v>
      </c>
      <c r="B4128" t="s">
        <v>1</v>
      </c>
      <c r="C4128" t="s">
        <v>45</v>
      </c>
      <c r="D4128">
        <v>3</v>
      </c>
      <c r="E4128" t="s">
        <v>39</v>
      </c>
      <c r="F4128">
        <v>1</v>
      </c>
      <c r="G4128" t="s">
        <v>40</v>
      </c>
      <c r="H4128">
        <v>1</v>
      </c>
      <c r="I4128" t="s">
        <v>41</v>
      </c>
      <c r="J4128">
        <v>1</v>
      </c>
      <c r="K4128">
        <v>234</v>
      </c>
      <c r="L4128" t="s">
        <v>7</v>
      </c>
      <c r="M4128">
        <v>1</v>
      </c>
      <c r="N4128" t="s">
        <v>16</v>
      </c>
      <c r="O4128">
        <v>2</v>
      </c>
      <c r="P4128" t="s">
        <v>10</v>
      </c>
      <c r="Q4128">
        <v>3</v>
      </c>
      <c r="R4128" t="s">
        <v>47</v>
      </c>
      <c r="S4128">
        <v>1</v>
      </c>
      <c r="T4128">
        <v>48</v>
      </c>
      <c r="U4128">
        <v>80.2</v>
      </c>
      <c r="V4128">
        <v>84.569999699999997</v>
      </c>
      <c r="W4128" t="str">
        <f>_xlfn.XLOOKUP(M4128,ActionReference[Action],ActionReference[Reference])</f>
        <v>Approved</v>
      </c>
      <c r="X4128" t="str" cm="1">
        <f t="array" ref="X4128">_xlfn.IFS(T4128&lt;40,"Lower",T4128&lt;122,"Middle",TRUE,"Upper")</f>
        <v>Middle</v>
      </c>
    </row>
    <row r="4129" spans="1:24" x14ac:dyDescent="0.2">
      <c r="A4129">
        <v>7197000003</v>
      </c>
      <c r="B4129" t="s">
        <v>1</v>
      </c>
      <c r="C4129" t="s">
        <v>42</v>
      </c>
      <c r="D4129">
        <v>2</v>
      </c>
      <c r="E4129" t="s">
        <v>39</v>
      </c>
      <c r="F4129">
        <v>1</v>
      </c>
      <c r="G4129" t="s">
        <v>43</v>
      </c>
      <c r="H4129">
        <v>3</v>
      </c>
      <c r="I4129" t="s">
        <v>41</v>
      </c>
      <c r="J4129">
        <v>1</v>
      </c>
      <c r="K4129">
        <v>271</v>
      </c>
      <c r="L4129" t="s">
        <v>7</v>
      </c>
      <c r="M4129">
        <v>1</v>
      </c>
      <c r="N4129" t="s">
        <v>16</v>
      </c>
      <c r="O4129">
        <v>2</v>
      </c>
      <c r="P4129" t="s">
        <v>14</v>
      </c>
      <c r="Q4129">
        <v>5</v>
      </c>
      <c r="R4129" t="s">
        <v>46</v>
      </c>
      <c r="S4129">
        <v>2</v>
      </c>
      <c r="T4129">
        <v>81</v>
      </c>
      <c r="U4129">
        <v>77.5</v>
      </c>
      <c r="V4129">
        <v>144.75</v>
      </c>
      <c r="W4129" t="str">
        <f>_xlfn.XLOOKUP(M4129,ActionReference[Action],ActionReference[Reference])</f>
        <v>Approved</v>
      </c>
      <c r="X4129" t="str" cm="1">
        <f t="array" ref="X4129">_xlfn.IFS(T4129&lt;40,"Lower",T4129&lt;122,"Middle",TRUE,"Upper")</f>
        <v>Middle</v>
      </c>
    </row>
    <row r="4130" spans="1:24" x14ac:dyDescent="0.2">
      <c r="A4130" t="s">
        <v>140</v>
      </c>
      <c r="B4130" t="s">
        <v>1</v>
      </c>
      <c r="C4130" t="s">
        <v>42</v>
      </c>
      <c r="D4130">
        <v>2</v>
      </c>
      <c r="E4130" t="s">
        <v>39</v>
      </c>
      <c r="F4130">
        <v>1</v>
      </c>
      <c r="G4130" t="s">
        <v>40</v>
      </c>
      <c r="H4130">
        <v>1</v>
      </c>
      <c r="I4130" t="s">
        <v>41</v>
      </c>
      <c r="J4130">
        <v>1</v>
      </c>
      <c r="K4130">
        <v>133</v>
      </c>
      <c r="L4130" t="s">
        <v>7</v>
      </c>
      <c r="M4130">
        <v>1</v>
      </c>
      <c r="N4130" t="s">
        <v>16</v>
      </c>
      <c r="O4130">
        <v>2</v>
      </c>
      <c r="P4130" t="s">
        <v>14</v>
      </c>
      <c r="Q4130">
        <v>5</v>
      </c>
      <c r="R4130" t="s">
        <v>47</v>
      </c>
      <c r="S4130">
        <v>1</v>
      </c>
      <c r="T4130">
        <v>67</v>
      </c>
      <c r="U4130">
        <v>53.3</v>
      </c>
      <c r="V4130">
        <v>71.120002700000001</v>
      </c>
      <c r="W4130" t="str">
        <f>_xlfn.XLOOKUP(M4130,ActionReference[Action],ActionReference[Reference])</f>
        <v>Approved</v>
      </c>
      <c r="X4130" t="str" cm="1">
        <f t="array" ref="X4130">_xlfn.IFS(T4130&lt;40,"Lower",T4130&lt;122,"Middle",TRUE,"Upper")</f>
        <v>Middle</v>
      </c>
    </row>
    <row r="4131" spans="1:24" x14ac:dyDescent="0.2">
      <c r="A4131" t="s">
        <v>92</v>
      </c>
      <c r="B4131" t="s">
        <v>1</v>
      </c>
      <c r="C4131" t="s">
        <v>38</v>
      </c>
      <c r="D4131">
        <v>1</v>
      </c>
      <c r="E4131" t="s">
        <v>39</v>
      </c>
      <c r="F4131">
        <v>1</v>
      </c>
      <c r="G4131" t="s">
        <v>43</v>
      </c>
      <c r="H4131">
        <v>3</v>
      </c>
      <c r="I4131" t="s">
        <v>41</v>
      </c>
      <c r="J4131">
        <v>1</v>
      </c>
      <c r="K4131">
        <v>447</v>
      </c>
      <c r="L4131" t="s">
        <v>7</v>
      </c>
      <c r="M4131">
        <v>1</v>
      </c>
      <c r="N4131" t="s">
        <v>16</v>
      </c>
      <c r="O4131">
        <v>2</v>
      </c>
      <c r="P4131" t="s">
        <v>14</v>
      </c>
      <c r="Q4131">
        <v>5</v>
      </c>
      <c r="R4131" t="s">
        <v>47</v>
      </c>
      <c r="S4131">
        <v>1</v>
      </c>
      <c r="T4131">
        <v>122</v>
      </c>
      <c r="U4131">
        <v>64.3</v>
      </c>
      <c r="V4131">
        <v>110.099998</v>
      </c>
      <c r="W4131" t="str">
        <f>_xlfn.XLOOKUP(M4131,ActionReference[Action],ActionReference[Reference])</f>
        <v>Approved</v>
      </c>
      <c r="X4131" t="str" cm="1">
        <f t="array" ref="X4131">_xlfn.IFS(T4131&lt;40,"Lower",T4131&lt;122,"Middle",TRUE,"Upper")</f>
        <v>Upper</v>
      </c>
    </row>
    <row r="4132" spans="1:24" x14ac:dyDescent="0.2">
      <c r="A4132">
        <v>7811300008</v>
      </c>
      <c r="B4132" t="s">
        <v>1</v>
      </c>
      <c r="C4132" t="s">
        <v>38</v>
      </c>
      <c r="D4132">
        <v>1</v>
      </c>
      <c r="E4132" t="s">
        <v>39</v>
      </c>
      <c r="F4132">
        <v>1</v>
      </c>
      <c r="G4132" t="s">
        <v>40</v>
      </c>
      <c r="H4132">
        <v>1</v>
      </c>
      <c r="I4132" t="s">
        <v>41</v>
      </c>
      <c r="J4132">
        <v>1</v>
      </c>
      <c r="K4132">
        <v>166</v>
      </c>
      <c r="L4132" t="s">
        <v>7</v>
      </c>
      <c r="M4132">
        <v>1</v>
      </c>
      <c r="N4132" t="s">
        <v>16</v>
      </c>
      <c r="O4132">
        <v>2</v>
      </c>
      <c r="P4132" t="s">
        <v>14</v>
      </c>
      <c r="Q4132">
        <v>5</v>
      </c>
      <c r="R4132" t="s">
        <v>47</v>
      </c>
      <c r="S4132">
        <v>1</v>
      </c>
      <c r="T4132">
        <v>99</v>
      </c>
      <c r="U4132">
        <v>73.7</v>
      </c>
      <c r="V4132">
        <v>127.760002</v>
      </c>
      <c r="W4132" t="str">
        <f>_xlfn.XLOOKUP(M4132,ActionReference[Action],ActionReference[Reference])</f>
        <v>Approved</v>
      </c>
      <c r="X4132" t="str" cm="1">
        <f t="array" ref="X4132">_xlfn.IFS(T4132&lt;40,"Lower",T4132&lt;122,"Middle",TRUE,"Upper")</f>
        <v>Middle</v>
      </c>
    </row>
    <row r="4133" spans="1:24" x14ac:dyDescent="0.2">
      <c r="A4133">
        <v>7992700007</v>
      </c>
      <c r="B4133" t="s">
        <v>1</v>
      </c>
      <c r="C4133" t="s">
        <v>38</v>
      </c>
      <c r="D4133">
        <v>1</v>
      </c>
      <c r="E4133" t="s">
        <v>39</v>
      </c>
      <c r="F4133">
        <v>1</v>
      </c>
      <c r="G4133" t="s">
        <v>40</v>
      </c>
      <c r="H4133">
        <v>1</v>
      </c>
      <c r="I4133" t="s">
        <v>41</v>
      </c>
      <c r="J4133">
        <v>1</v>
      </c>
      <c r="K4133">
        <v>315</v>
      </c>
      <c r="L4133" t="s">
        <v>7</v>
      </c>
      <c r="M4133">
        <v>1</v>
      </c>
      <c r="N4133" t="s">
        <v>16</v>
      </c>
      <c r="O4133">
        <v>2</v>
      </c>
      <c r="P4133" t="s">
        <v>14</v>
      </c>
      <c r="Q4133">
        <v>5</v>
      </c>
      <c r="R4133" t="s">
        <v>47</v>
      </c>
      <c r="S4133">
        <v>1</v>
      </c>
      <c r="T4133">
        <v>363</v>
      </c>
      <c r="U4133">
        <v>75.2</v>
      </c>
      <c r="V4133">
        <v>110.019997</v>
      </c>
      <c r="W4133" t="str">
        <f>_xlfn.XLOOKUP(M4133,ActionReference[Action],ActionReference[Reference])</f>
        <v>Approved</v>
      </c>
      <c r="X4133" t="str" cm="1">
        <f t="array" ref="X4133">_xlfn.IFS(T4133&lt;40,"Lower",T4133&lt;122,"Middle",TRUE,"Upper")</f>
        <v>Upper</v>
      </c>
    </row>
    <row r="4134" spans="1:24" x14ac:dyDescent="0.2">
      <c r="A4134">
        <v>471809999</v>
      </c>
      <c r="B4134" t="s">
        <v>1</v>
      </c>
      <c r="C4134" t="s">
        <v>45</v>
      </c>
      <c r="D4134">
        <v>3</v>
      </c>
      <c r="E4134" t="s">
        <v>39</v>
      </c>
      <c r="F4134">
        <v>1</v>
      </c>
      <c r="G4134" t="s">
        <v>43</v>
      </c>
      <c r="H4134">
        <v>3</v>
      </c>
      <c r="I4134" t="s">
        <v>41</v>
      </c>
      <c r="J4134">
        <v>1</v>
      </c>
      <c r="K4134">
        <v>206</v>
      </c>
      <c r="L4134" t="s">
        <v>7</v>
      </c>
      <c r="M4134">
        <v>1</v>
      </c>
      <c r="N4134" t="s">
        <v>16</v>
      </c>
      <c r="O4134">
        <v>2</v>
      </c>
      <c r="P4134" t="s">
        <v>14</v>
      </c>
      <c r="Q4134">
        <v>5</v>
      </c>
      <c r="R4134" t="s">
        <v>47</v>
      </c>
      <c r="S4134">
        <v>1</v>
      </c>
      <c r="T4134">
        <v>78</v>
      </c>
      <c r="U4134">
        <v>83.9</v>
      </c>
      <c r="V4134">
        <v>162.21000699999999</v>
      </c>
      <c r="W4134" t="str">
        <f>_xlfn.XLOOKUP(M4134,ActionReference[Action],ActionReference[Reference])</f>
        <v>Approved</v>
      </c>
      <c r="X4134" t="str" cm="1">
        <f t="array" ref="X4134">_xlfn.IFS(T4134&lt;40,"Lower",T4134&lt;122,"Middle",TRUE,"Upper")</f>
        <v>Middle</v>
      </c>
    </row>
    <row r="4135" spans="1:24" x14ac:dyDescent="0.2">
      <c r="A4135" t="s">
        <v>230</v>
      </c>
      <c r="B4135" t="s">
        <v>1</v>
      </c>
      <c r="C4135" t="s">
        <v>38</v>
      </c>
      <c r="D4135">
        <v>1</v>
      </c>
      <c r="E4135" t="s">
        <v>39</v>
      </c>
      <c r="F4135">
        <v>1</v>
      </c>
      <c r="G4135" t="s">
        <v>43</v>
      </c>
      <c r="H4135">
        <v>3</v>
      </c>
      <c r="I4135" t="s">
        <v>50</v>
      </c>
      <c r="J4135">
        <v>2</v>
      </c>
      <c r="K4135">
        <v>132</v>
      </c>
      <c r="L4135" t="s">
        <v>6</v>
      </c>
      <c r="M4135">
        <v>3</v>
      </c>
      <c r="N4135" t="s">
        <v>15</v>
      </c>
      <c r="O4135">
        <v>1</v>
      </c>
      <c r="P4135" t="s">
        <v>14</v>
      </c>
      <c r="Q4135">
        <v>5</v>
      </c>
      <c r="R4135" t="s">
        <v>47</v>
      </c>
      <c r="S4135">
        <v>1</v>
      </c>
      <c r="T4135">
        <v>48</v>
      </c>
      <c r="U4135">
        <v>63.2</v>
      </c>
      <c r="V4135">
        <v>87.940002399999997</v>
      </c>
      <c r="W4135" t="str">
        <f>_xlfn.XLOOKUP(M4135,ActionReference[Action],ActionReference[Reference])</f>
        <v>Denied</v>
      </c>
      <c r="X4135" t="str" cm="1">
        <f t="array" ref="X4135">_xlfn.IFS(T4135&lt;40,"Lower",T4135&lt;122,"Middle",TRUE,"Upper")</f>
        <v>Middle</v>
      </c>
    </row>
    <row r="4136" spans="1:24" x14ac:dyDescent="0.2">
      <c r="A4136" t="s">
        <v>111</v>
      </c>
      <c r="B4136" t="s">
        <v>1</v>
      </c>
      <c r="C4136" t="s">
        <v>38</v>
      </c>
      <c r="D4136">
        <v>1</v>
      </c>
      <c r="E4136" t="s">
        <v>39</v>
      </c>
      <c r="F4136">
        <v>1</v>
      </c>
      <c r="G4136" t="s">
        <v>49</v>
      </c>
      <c r="H4136">
        <v>2</v>
      </c>
      <c r="I4136" t="s">
        <v>41</v>
      </c>
      <c r="J4136">
        <v>1</v>
      </c>
      <c r="K4136">
        <v>174</v>
      </c>
      <c r="L4136" t="s">
        <v>7</v>
      </c>
      <c r="M4136">
        <v>1</v>
      </c>
      <c r="N4136" t="s">
        <v>16</v>
      </c>
      <c r="O4136">
        <v>2</v>
      </c>
      <c r="P4136" t="s">
        <v>14</v>
      </c>
      <c r="Q4136">
        <v>5</v>
      </c>
      <c r="R4136" t="s">
        <v>46</v>
      </c>
      <c r="S4136">
        <v>2</v>
      </c>
      <c r="T4136">
        <v>50</v>
      </c>
      <c r="U4136">
        <v>91.5</v>
      </c>
      <c r="V4136">
        <v>126.610001</v>
      </c>
      <c r="W4136" t="str">
        <f>_xlfn.XLOOKUP(M4136,ActionReference[Action],ActionReference[Reference])</f>
        <v>Approved</v>
      </c>
      <c r="X4136" t="str" cm="1">
        <f t="array" ref="X4136">_xlfn.IFS(T4136&lt;40,"Lower",T4136&lt;122,"Middle",TRUE,"Upper")</f>
        <v>Middle</v>
      </c>
    </row>
    <row r="4137" spans="1:24" x14ac:dyDescent="0.2">
      <c r="A4137" t="s">
        <v>231</v>
      </c>
      <c r="B4137" t="s">
        <v>1</v>
      </c>
      <c r="C4137" t="s">
        <v>38</v>
      </c>
      <c r="D4137">
        <v>1</v>
      </c>
      <c r="E4137" t="s">
        <v>39</v>
      </c>
      <c r="F4137">
        <v>1</v>
      </c>
      <c r="G4137" t="s">
        <v>40</v>
      </c>
      <c r="H4137">
        <v>1</v>
      </c>
      <c r="I4137" t="s">
        <v>41</v>
      </c>
      <c r="J4137">
        <v>1</v>
      </c>
      <c r="K4137">
        <v>293</v>
      </c>
      <c r="L4137" t="s">
        <v>7</v>
      </c>
      <c r="M4137">
        <v>1</v>
      </c>
      <c r="N4137" t="s">
        <v>15</v>
      </c>
      <c r="O4137">
        <v>1</v>
      </c>
      <c r="P4137" t="s">
        <v>14</v>
      </c>
      <c r="Q4137">
        <v>5</v>
      </c>
      <c r="R4137" t="s">
        <v>47</v>
      </c>
      <c r="S4137">
        <v>1</v>
      </c>
      <c r="T4137">
        <v>100</v>
      </c>
      <c r="U4137">
        <v>66.2</v>
      </c>
      <c r="V4137">
        <v>218.35000600000001</v>
      </c>
      <c r="W4137" t="str">
        <f>_xlfn.XLOOKUP(M4137,ActionReference[Action],ActionReference[Reference])</f>
        <v>Approved</v>
      </c>
      <c r="X4137" t="str" cm="1">
        <f t="array" ref="X4137">_xlfn.IFS(T4137&lt;40,"Lower",T4137&lt;122,"Middle",TRUE,"Upper")</f>
        <v>Middle</v>
      </c>
    </row>
    <row r="4138" spans="1:24" x14ac:dyDescent="0.2">
      <c r="A4138" t="s">
        <v>85</v>
      </c>
      <c r="B4138" t="s">
        <v>1</v>
      </c>
      <c r="C4138" t="s">
        <v>51</v>
      </c>
      <c r="D4138">
        <v>4</v>
      </c>
      <c r="E4138" t="s">
        <v>39</v>
      </c>
      <c r="F4138">
        <v>1</v>
      </c>
      <c r="G4138" t="s">
        <v>40</v>
      </c>
      <c r="H4138">
        <v>1</v>
      </c>
      <c r="I4138" t="s">
        <v>41</v>
      </c>
      <c r="J4138">
        <v>1</v>
      </c>
      <c r="K4138">
        <v>96</v>
      </c>
      <c r="L4138" t="s">
        <v>7</v>
      </c>
      <c r="M4138">
        <v>1</v>
      </c>
      <c r="N4138" t="s">
        <v>16</v>
      </c>
      <c r="O4138">
        <v>2</v>
      </c>
      <c r="P4138" t="s">
        <v>14</v>
      </c>
      <c r="Q4138">
        <v>5</v>
      </c>
      <c r="R4138" t="s">
        <v>46</v>
      </c>
      <c r="S4138">
        <v>2</v>
      </c>
      <c r="T4138">
        <v>38</v>
      </c>
      <c r="U4138">
        <v>62.6</v>
      </c>
      <c r="V4138">
        <v>103.150002</v>
      </c>
      <c r="W4138" t="str">
        <f>_xlfn.XLOOKUP(M4138,ActionReference[Action],ActionReference[Reference])</f>
        <v>Approved</v>
      </c>
      <c r="X4138" t="str" cm="1">
        <f t="array" ref="X4138">_xlfn.IFS(T4138&lt;40,"Lower",T4138&lt;122,"Middle",TRUE,"Upper")</f>
        <v>Lower</v>
      </c>
    </row>
    <row r="4139" spans="1:24" x14ac:dyDescent="0.2">
      <c r="A4139" t="s">
        <v>232</v>
      </c>
      <c r="B4139" t="s">
        <v>1</v>
      </c>
      <c r="C4139" t="s">
        <v>38</v>
      </c>
      <c r="D4139">
        <v>1</v>
      </c>
      <c r="E4139" t="s">
        <v>39</v>
      </c>
      <c r="F4139">
        <v>1</v>
      </c>
      <c r="G4139" t="s">
        <v>40</v>
      </c>
      <c r="H4139">
        <v>1</v>
      </c>
      <c r="I4139" t="s">
        <v>41</v>
      </c>
      <c r="J4139">
        <v>1</v>
      </c>
      <c r="K4139">
        <v>225</v>
      </c>
      <c r="L4139" t="s">
        <v>7</v>
      </c>
      <c r="M4139">
        <v>1</v>
      </c>
      <c r="N4139" t="s">
        <v>16</v>
      </c>
      <c r="O4139">
        <v>2</v>
      </c>
      <c r="P4139" t="s">
        <v>14</v>
      </c>
      <c r="Q4139">
        <v>5</v>
      </c>
      <c r="R4139" t="s">
        <v>47</v>
      </c>
      <c r="S4139">
        <v>1</v>
      </c>
      <c r="T4139">
        <v>63</v>
      </c>
      <c r="U4139">
        <v>74.3</v>
      </c>
      <c r="V4139">
        <v>112.05999799999999</v>
      </c>
      <c r="W4139" t="str">
        <f>_xlfn.XLOOKUP(M4139,ActionReference[Action],ActionReference[Reference])</f>
        <v>Approved</v>
      </c>
      <c r="X4139" t="str" cm="1">
        <f t="array" ref="X4139">_xlfn.IFS(T4139&lt;40,"Lower",T4139&lt;122,"Middle",TRUE,"Upper")</f>
        <v>Middle</v>
      </c>
    </row>
    <row r="4140" spans="1:24" x14ac:dyDescent="0.2">
      <c r="A4140" t="s">
        <v>60</v>
      </c>
      <c r="B4140" t="s">
        <v>1</v>
      </c>
      <c r="C4140" t="s">
        <v>38</v>
      </c>
      <c r="D4140">
        <v>1</v>
      </c>
      <c r="E4140" t="s">
        <v>39</v>
      </c>
      <c r="F4140">
        <v>1</v>
      </c>
      <c r="G4140" t="s">
        <v>40</v>
      </c>
      <c r="H4140">
        <v>1</v>
      </c>
      <c r="I4140" t="s">
        <v>41</v>
      </c>
      <c r="J4140">
        <v>1</v>
      </c>
      <c r="K4140">
        <v>201</v>
      </c>
      <c r="L4140" t="s">
        <v>7</v>
      </c>
      <c r="M4140">
        <v>1</v>
      </c>
      <c r="N4140" t="s">
        <v>15</v>
      </c>
      <c r="O4140">
        <v>1</v>
      </c>
      <c r="P4140" t="s">
        <v>14</v>
      </c>
      <c r="Q4140">
        <v>5</v>
      </c>
      <c r="R4140" t="s">
        <v>46</v>
      </c>
      <c r="S4140">
        <v>2</v>
      </c>
      <c r="T4140">
        <v>56</v>
      </c>
      <c r="U4140">
        <v>61.5</v>
      </c>
      <c r="V4140">
        <v>91.339996299999996</v>
      </c>
      <c r="W4140" t="str">
        <f>_xlfn.XLOOKUP(M4140,ActionReference[Action],ActionReference[Reference])</f>
        <v>Approved</v>
      </c>
      <c r="X4140" t="str" cm="1">
        <f t="array" ref="X4140">_xlfn.IFS(T4140&lt;40,"Lower",T4140&lt;122,"Middle",TRUE,"Upper")</f>
        <v>Middle</v>
      </c>
    </row>
    <row r="4141" spans="1:24" x14ac:dyDescent="0.2">
      <c r="A4141" t="s">
        <v>92</v>
      </c>
      <c r="B4141" t="s">
        <v>1</v>
      </c>
      <c r="C4141" t="s">
        <v>38</v>
      </c>
      <c r="D4141">
        <v>1</v>
      </c>
      <c r="E4141" t="s">
        <v>39</v>
      </c>
      <c r="F4141">
        <v>1</v>
      </c>
      <c r="G4141" t="s">
        <v>40</v>
      </c>
      <c r="H4141">
        <v>1</v>
      </c>
      <c r="I4141" t="s">
        <v>41</v>
      </c>
      <c r="J4141">
        <v>1</v>
      </c>
      <c r="K4141">
        <v>500</v>
      </c>
      <c r="L4141" t="s">
        <v>7</v>
      </c>
      <c r="M4141">
        <v>1</v>
      </c>
      <c r="N4141" t="s">
        <v>16</v>
      </c>
      <c r="O4141">
        <v>2</v>
      </c>
      <c r="P4141" t="s">
        <v>9</v>
      </c>
      <c r="Q4141">
        <v>2</v>
      </c>
      <c r="R4141" t="s">
        <v>47</v>
      </c>
      <c r="S4141">
        <v>1</v>
      </c>
      <c r="T4141">
        <v>84</v>
      </c>
      <c r="U4141">
        <v>73.7</v>
      </c>
      <c r="V4141">
        <v>103.610001</v>
      </c>
      <c r="W4141" t="str">
        <f>_xlfn.XLOOKUP(M4141,ActionReference[Action],ActionReference[Reference])</f>
        <v>Approved</v>
      </c>
      <c r="X4141" t="str" cm="1">
        <f t="array" ref="X4141">_xlfn.IFS(T4141&lt;40,"Lower",T4141&lt;122,"Middle",TRUE,"Upper")</f>
        <v>Middle</v>
      </c>
    </row>
    <row r="4142" spans="1:24" x14ac:dyDescent="0.2">
      <c r="A4142">
        <v>542409990</v>
      </c>
      <c r="B4142" t="s">
        <v>1</v>
      </c>
      <c r="C4142" t="s">
        <v>38</v>
      </c>
      <c r="D4142">
        <v>1</v>
      </c>
      <c r="E4142" t="s">
        <v>39</v>
      </c>
      <c r="F4142">
        <v>1</v>
      </c>
      <c r="G4142" t="s">
        <v>40</v>
      </c>
      <c r="H4142">
        <v>1</v>
      </c>
      <c r="I4142" t="s">
        <v>41</v>
      </c>
      <c r="J4142">
        <v>1</v>
      </c>
      <c r="K4142">
        <v>273</v>
      </c>
      <c r="L4142" t="s">
        <v>7</v>
      </c>
      <c r="M4142">
        <v>1</v>
      </c>
      <c r="N4142" t="s">
        <v>11</v>
      </c>
      <c r="O4142">
        <v>3</v>
      </c>
      <c r="P4142" t="s">
        <v>9</v>
      </c>
      <c r="Q4142">
        <v>2</v>
      </c>
      <c r="R4142" t="s">
        <v>47</v>
      </c>
      <c r="S4142">
        <v>1</v>
      </c>
      <c r="T4142">
        <v>123</v>
      </c>
      <c r="U4142">
        <v>73.400000000000006</v>
      </c>
      <c r="V4142">
        <v>119.019997</v>
      </c>
      <c r="W4142" t="str">
        <f>_xlfn.XLOOKUP(M4142,ActionReference[Action],ActionReference[Reference])</f>
        <v>Approved</v>
      </c>
      <c r="X4142" t="str" cm="1">
        <f t="array" ref="X4142">_xlfn.IFS(T4142&lt;40,"Lower",T4142&lt;122,"Middle",TRUE,"Upper")</f>
        <v>Upper</v>
      </c>
    </row>
    <row r="4143" spans="1:24" x14ac:dyDescent="0.2">
      <c r="A4143" t="s">
        <v>233</v>
      </c>
      <c r="B4143" t="s">
        <v>1</v>
      </c>
      <c r="C4143" t="s">
        <v>42</v>
      </c>
      <c r="D4143">
        <v>2</v>
      </c>
      <c r="E4143" t="s">
        <v>39</v>
      </c>
      <c r="F4143">
        <v>1</v>
      </c>
      <c r="G4143" t="s">
        <v>40</v>
      </c>
      <c r="H4143">
        <v>1</v>
      </c>
      <c r="I4143" t="s">
        <v>41</v>
      </c>
      <c r="J4143">
        <v>1</v>
      </c>
      <c r="K4143">
        <v>142</v>
      </c>
      <c r="L4143" t="s">
        <v>7</v>
      </c>
      <c r="M4143">
        <v>1</v>
      </c>
      <c r="N4143" t="s">
        <v>16</v>
      </c>
      <c r="O4143">
        <v>2</v>
      </c>
      <c r="P4143" t="s">
        <v>14</v>
      </c>
      <c r="Q4143">
        <v>5</v>
      </c>
      <c r="R4143" t="s">
        <v>46</v>
      </c>
      <c r="S4143">
        <v>2</v>
      </c>
      <c r="T4143">
        <v>40</v>
      </c>
      <c r="U4143">
        <v>65.5</v>
      </c>
      <c r="V4143">
        <v>98.559997600000003</v>
      </c>
      <c r="W4143" t="str">
        <f>_xlfn.XLOOKUP(M4143,ActionReference[Action],ActionReference[Reference])</f>
        <v>Approved</v>
      </c>
      <c r="X4143" t="str" cm="1">
        <f t="array" ref="X4143">_xlfn.IFS(T4143&lt;40,"Lower",T4143&lt;122,"Middle",TRUE,"Upper")</f>
        <v>Middle</v>
      </c>
    </row>
    <row r="4144" spans="1:24" x14ac:dyDescent="0.2">
      <c r="A4144" t="s">
        <v>75</v>
      </c>
      <c r="B4144" t="s">
        <v>1</v>
      </c>
      <c r="C4144" t="s">
        <v>38</v>
      </c>
      <c r="D4144">
        <v>1</v>
      </c>
      <c r="E4144" t="s">
        <v>39</v>
      </c>
      <c r="F4144">
        <v>1</v>
      </c>
      <c r="G4144" t="s">
        <v>40</v>
      </c>
      <c r="H4144">
        <v>1</v>
      </c>
      <c r="I4144" t="s">
        <v>50</v>
      </c>
      <c r="J4144">
        <v>2</v>
      </c>
      <c r="K4144">
        <v>611</v>
      </c>
      <c r="L4144" t="s">
        <v>6</v>
      </c>
      <c r="M4144">
        <v>3</v>
      </c>
      <c r="N4144" t="s">
        <v>16</v>
      </c>
      <c r="O4144">
        <v>2</v>
      </c>
      <c r="P4144" t="s">
        <v>9</v>
      </c>
      <c r="Q4144">
        <v>2</v>
      </c>
      <c r="R4144" t="s">
        <v>46</v>
      </c>
      <c r="S4144">
        <v>2</v>
      </c>
      <c r="T4144">
        <v>80</v>
      </c>
      <c r="U4144">
        <v>97.4</v>
      </c>
      <c r="V4144">
        <v>88.559997600000003</v>
      </c>
      <c r="W4144" t="str">
        <f>_xlfn.XLOOKUP(M4144,ActionReference[Action],ActionReference[Reference])</f>
        <v>Denied</v>
      </c>
      <c r="X4144" t="str" cm="1">
        <f t="array" ref="X4144">_xlfn.IFS(T4144&lt;40,"Lower",T4144&lt;122,"Middle",TRUE,"Upper")</f>
        <v>Middle</v>
      </c>
    </row>
    <row r="4145" spans="1:24" x14ac:dyDescent="0.2">
      <c r="A4145">
        <v>7197000003</v>
      </c>
      <c r="B4145" t="s">
        <v>1</v>
      </c>
      <c r="C4145" t="s">
        <v>38</v>
      </c>
      <c r="D4145">
        <v>1</v>
      </c>
      <c r="E4145" t="s">
        <v>39</v>
      </c>
      <c r="F4145">
        <v>1</v>
      </c>
      <c r="G4145" t="s">
        <v>43</v>
      </c>
      <c r="H4145">
        <v>3</v>
      </c>
      <c r="I4145" t="s">
        <v>41</v>
      </c>
      <c r="J4145">
        <v>1</v>
      </c>
      <c r="K4145">
        <v>546</v>
      </c>
      <c r="L4145" t="s">
        <v>6</v>
      </c>
      <c r="M4145">
        <v>3</v>
      </c>
      <c r="N4145" t="s">
        <v>16</v>
      </c>
      <c r="O4145">
        <v>2</v>
      </c>
      <c r="P4145" t="s">
        <v>9</v>
      </c>
      <c r="Q4145">
        <v>2</v>
      </c>
      <c r="R4145" t="s">
        <v>47</v>
      </c>
      <c r="S4145">
        <v>1</v>
      </c>
      <c r="T4145">
        <v>164</v>
      </c>
      <c r="U4145">
        <v>64.3</v>
      </c>
      <c r="V4145">
        <v>76.809997600000003</v>
      </c>
      <c r="W4145" t="str">
        <f>_xlfn.XLOOKUP(M4145,ActionReference[Action],ActionReference[Reference])</f>
        <v>Denied</v>
      </c>
      <c r="X4145" t="str" cm="1">
        <f t="array" ref="X4145">_xlfn.IFS(T4145&lt;40,"Lower",T4145&lt;122,"Middle",TRUE,"Upper")</f>
        <v>Upper</v>
      </c>
    </row>
    <row r="4146" spans="1:24" x14ac:dyDescent="0.2">
      <c r="A4146" t="s">
        <v>60</v>
      </c>
      <c r="B4146" t="s">
        <v>1</v>
      </c>
      <c r="C4146" t="s">
        <v>38</v>
      </c>
      <c r="D4146">
        <v>1</v>
      </c>
      <c r="E4146" t="s">
        <v>39</v>
      </c>
      <c r="F4146">
        <v>1</v>
      </c>
      <c r="G4146" t="s">
        <v>40</v>
      </c>
      <c r="H4146">
        <v>1</v>
      </c>
      <c r="I4146" t="s">
        <v>41</v>
      </c>
      <c r="J4146">
        <v>1</v>
      </c>
      <c r="K4146">
        <v>497</v>
      </c>
      <c r="L4146" t="s">
        <v>7</v>
      </c>
      <c r="M4146">
        <v>1</v>
      </c>
      <c r="N4146" t="s">
        <v>16</v>
      </c>
      <c r="O4146">
        <v>2</v>
      </c>
      <c r="P4146" t="s">
        <v>9</v>
      </c>
      <c r="Q4146">
        <v>2</v>
      </c>
      <c r="R4146" t="s">
        <v>46</v>
      </c>
      <c r="S4146">
        <v>2</v>
      </c>
      <c r="T4146">
        <v>150</v>
      </c>
      <c r="U4146">
        <v>104.8</v>
      </c>
      <c r="V4146">
        <v>166.41999799999999</v>
      </c>
      <c r="W4146" t="str">
        <f>_xlfn.XLOOKUP(M4146,ActionReference[Action],ActionReference[Reference])</f>
        <v>Approved</v>
      </c>
      <c r="X4146" t="str" cm="1">
        <f t="array" ref="X4146">_xlfn.IFS(T4146&lt;40,"Lower",T4146&lt;122,"Middle",TRUE,"Upper")</f>
        <v>Upper</v>
      </c>
    </row>
    <row r="4147" spans="1:24" x14ac:dyDescent="0.2">
      <c r="A4147" t="s">
        <v>234</v>
      </c>
      <c r="B4147" t="s">
        <v>1</v>
      </c>
      <c r="C4147" t="s">
        <v>51</v>
      </c>
      <c r="D4147">
        <v>4</v>
      </c>
      <c r="E4147" t="s">
        <v>39</v>
      </c>
      <c r="F4147">
        <v>1</v>
      </c>
      <c r="G4147" t="s">
        <v>40</v>
      </c>
      <c r="H4147">
        <v>1</v>
      </c>
      <c r="I4147" t="s">
        <v>41</v>
      </c>
      <c r="J4147">
        <v>1</v>
      </c>
      <c r="K4147">
        <v>198</v>
      </c>
      <c r="L4147" t="s">
        <v>7</v>
      </c>
      <c r="M4147">
        <v>1</v>
      </c>
      <c r="N4147" t="s">
        <v>16</v>
      </c>
      <c r="O4147">
        <v>2</v>
      </c>
      <c r="P4147" t="s">
        <v>14</v>
      </c>
      <c r="Q4147">
        <v>5</v>
      </c>
      <c r="R4147" t="s">
        <v>47</v>
      </c>
      <c r="S4147">
        <v>1</v>
      </c>
      <c r="T4147">
        <v>83</v>
      </c>
      <c r="U4147">
        <v>81.400000000000006</v>
      </c>
      <c r="V4147">
        <v>86.470001199999999</v>
      </c>
      <c r="W4147" t="str">
        <f>_xlfn.XLOOKUP(M4147,ActionReference[Action],ActionReference[Reference])</f>
        <v>Approved</v>
      </c>
      <c r="X4147" t="str" cm="1">
        <f t="array" ref="X4147">_xlfn.IFS(T4147&lt;40,"Lower",T4147&lt;122,"Middle",TRUE,"Upper")</f>
        <v>Middle</v>
      </c>
    </row>
    <row r="4148" spans="1:24" x14ac:dyDescent="0.2">
      <c r="A4148" t="s">
        <v>64</v>
      </c>
      <c r="B4148" t="s">
        <v>1</v>
      </c>
      <c r="C4148" t="s">
        <v>42</v>
      </c>
      <c r="D4148">
        <v>2</v>
      </c>
      <c r="E4148" t="s">
        <v>39</v>
      </c>
      <c r="F4148">
        <v>1</v>
      </c>
      <c r="G4148" t="s">
        <v>40</v>
      </c>
      <c r="H4148">
        <v>1</v>
      </c>
      <c r="I4148" t="s">
        <v>41</v>
      </c>
      <c r="J4148">
        <v>1</v>
      </c>
      <c r="K4148">
        <v>185</v>
      </c>
      <c r="L4148" t="s">
        <v>7</v>
      </c>
      <c r="M4148">
        <v>1</v>
      </c>
      <c r="N4148" t="s">
        <v>16</v>
      </c>
      <c r="O4148">
        <v>2</v>
      </c>
      <c r="P4148" t="s">
        <v>14</v>
      </c>
      <c r="Q4148">
        <v>5</v>
      </c>
      <c r="R4148" t="s">
        <v>47</v>
      </c>
      <c r="S4148">
        <v>1</v>
      </c>
      <c r="T4148">
        <v>42</v>
      </c>
      <c r="U4148">
        <v>72.2</v>
      </c>
      <c r="V4148">
        <v>127.94000200000001</v>
      </c>
      <c r="W4148" t="str">
        <f>_xlfn.XLOOKUP(M4148,ActionReference[Action],ActionReference[Reference])</f>
        <v>Approved</v>
      </c>
      <c r="X4148" t="str" cm="1">
        <f t="array" ref="X4148">_xlfn.IFS(T4148&lt;40,"Lower",T4148&lt;122,"Middle",TRUE,"Upper")</f>
        <v>Middle</v>
      </c>
    </row>
    <row r="4149" spans="1:24" x14ac:dyDescent="0.2">
      <c r="A4149">
        <v>7197000003</v>
      </c>
      <c r="B4149" t="s">
        <v>1</v>
      </c>
      <c r="C4149" t="s">
        <v>45</v>
      </c>
      <c r="D4149">
        <v>3</v>
      </c>
      <c r="E4149" t="s">
        <v>39</v>
      </c>
      <c r="F4149">
        <v>1</v>
      </c>
      <c r="G4149" t="s">
        <v>43</v>
      </c>
      <c r="H4149">
        <v>3</v>
      </c>
      <c r="I4149" t="s">
        <v>41</v>
      </c>
      <c r="J4149">
        <v>1</v>
      </c>
      <c r="K4149">
        <v>42</v>
      </c>
      <c r="L4149" t="s">
        <v>6</v>
      </c>
      <c r="M4149">
        <v>3</v>
      </c>
      <c r="N4149" t="s">
        <v>16</v>
      </c>
      <c r="O4149">
        <v>2</v>
      </c>
      <c r="P4149" t="s">
        <v>14</v>
      </c>
      <c r="Q4149">
        <v>5</v>
      </c>
      <c r="R4149" t="s">
        <v>47</v>
      </c>
      <c r="S4149">
        <v>1</v>
      </c>
      <c r="T4149">
        <v>13</v>
      </c>
      <c r="U4149">
        <v>73</v>
      </c>
      <c r="V4149">
        <v>69.550003099999998</v>
      </c>
      <c r="W4149" t="str">
        <f>_xlfn.XLOOKUP(M4149,ActionReference[Action],ActionReference[Reference])</f>
        <v>Denied</v>
      </c>
      <c r="X4149" t="str" cm="1">
        <f t="array" ref="X4149">_xlfn.IFS(T4149&lt;40,"Lower",T4149&lt;122,"Middle",TRUE,"Upper")</f>
        <v>Lower</v>
      </c>
    </row>
    <row r="4150" spans="1:24" x14ac:dyDescent="0.2">
      <c r="A4150" t="s">
        <v>94</v>
      </c>
      <c r="B4150" t="s">
        <v>1</v>
      </c>
      <c r="C4150" t="s">
        <v>45</v>
      </c>
      <c r="D4150">
        <v>3</v>
      </c>
      <c r="E4150" t="s">
        <v>39</v>
      </c>
      <c r="F4150">
        <v>1</v>
      </c>
      <c r="G4150" t="s">
        <v>43</v>
      </c>
      <c r="H4150">
        <v>3</v>
      </c>
      <c r="I4150" t="s">
        <v>41</v>
      </c>
      <c r="J4150">
        <v>1</v>
      </c>
      <c r="K4150">
        <v>259</v>
      </c>
      <c r="L4150" t="s">
        <v>7</v>
      </c>
      <c r="M4150">
        <v>1</v>
      </c>
      <c r="N4150" t="s">
        <v>16</v>
      </c>
      <c r="O4150">
        <v>2</v>
      </c>
      <c r="P4150" t="s">
        <v>14</v>
      </c>
      <c r="Q4150">
        <v>5</v>
      </c>
      <c r="R4150" t="s">
        <v>47</v>
      </c>
      <c r="S4150">
        <v>1</v>
      </c>
      <c r="T4150">
        <v>50</v>
      </c>
      <c r="U4150">
        <v>61.9</v>
      </c>
      <c r="V4150">
        <v>126.260002</v>
      </c>
      <c r="W4150" t="str">
        <f>_xlfn.XLOOKUP(M4150,ActionReference[Action],ActionReference[Reference])</f>
        <v>Approved</v>
      </c>
      <c r="X4150" t="str" cm="1">
        <f t="array" ref="X4150">_xlfn.IFS(T4150&lt;40,"Lower",T4150&lt;122,"Middle",TRUE,"Upper")</f>
        <v>Middle</v>
      </c>
    </row>
    <row r="4151" spans="1:24" x14ac:dyDescent="0.2">
      <c r="A4151" t="s">
        <v>58</v>
      </c>
      <c r="B4151" t="s">
        <v>1</v>
      </c>
      <c r="C4151" t="s">
        <v>45</v>
      </c>
      <c r="D4151">
        <v>3</v>
      </c>
      <c r="E4151" t="s">
        <v>39</v>
      </c>
      <c r="F4151">
        <v>1</v>
      </c>
      <c r="G4151" t="s">
        <v>43</v>
      </c>
      <c r="H4151">
        <v>3</v>
      </c>
      <c r="I4151" t="s">
        <v>41</v>
      </c>
      <c r="J4151">
        <v>1</v>
      </c>
      <c r="K4151">
        <v>439</v>
      </c>
      <c r="L4151" t="s">
        <v>53</v>
      </c>
      <c r="M4151">
        <v>2</v>
      </c>
      <c r="N4151" t="s">
        <v>16</v>
      </c>
      <c r="O4151">
        <v>2</v>
      </c>
      <c r="P4151" t="s">
        <v>14</v>
      </c>
      <c r="Q4151">
        <v>5</v>
      </c>
      <c r="R4151" t="s">
        <v>47</v>
      </c>
      <c r="S4151">
        <v>1</v>
      </c>
      <c r="T4151">
        <v>150</v>
      </c>
      <c r="U4151">
        <v>73.900000000000006</v>
      </c>
      <c r="V4151">
        <v>124.91999800000001</v>
      </c>
      <c r="W4151" t="str">
        <f>_xlfn.XLOOKUP(M4151,ActionReference[Action],ActionReference[Reference])</f>
        <v>Approved</v>
      </c>
      <c r="X4151" t="str" cm="1">
        <f t="array" ref="X4151">_xlfn.IFS(T4151&lt;40,"Lower",T4151&lt;122,"Middle",TRUE,"Upper")</f>
        <v>Upper</v>
      </c>
    </row>
    <row r="4152" spans="1:24" x14ac:dyDescent="0.2">
      <c r="A4152" t="s">
        <v>60</v>
      </c>
      <c r="B4152" t="s">
        <v>1</v>
      </c>
      <c r="C4152" t="s">
        <v>42</v>
      </c>
      <c r="D4152">
        <v>2</v>
      </c>
      <c r="E4152" t="s">
        <v>39</v>
      </c>
      <c r="F4152">
        <v>1</v>
      </c>
      <c r="G4152" t="s">
        <v>40</v>
      </c>
      <c r="H4152">
        <v>1</v>
      </c>
      <c r="I4152" t="s">
        <v>41</v>
      </c>
      <c r="J4152">
        <v>1</v>
      </c>
      <c r="K4152">
        <v>171</v>
      </c>
      <c r="L4152" t="s">
        <v>7</v>
      </c>
      <c r="M4152">
        <v>1</v>
      </c>
      <c r="N4152" t="s">
        <v>16</v>
      </c>
      <c r="O4152">
        <v>2</v>
      </c>
      <c r="P4152" t="s">
        <v>14</v>
      </c>
      <c r="Q4152">
        <v>5</v>
      </c>
      <c r="R4152" t="s">
        <v>46</v>
      </c>
      <c r="S4152">
        <v>2</v>
      </c>
      <c r="T4152">
        <v>61</v>
      </c>
      <c r="U4152">
        <v>64.900000000000006</v>
      </c>
      <c r="V4152">
        <v>115.459999</v>
      </c>
      <c r="W4152" t="str">
        <f>_xlfn.XLOOKUP(M4152,ActionReference[Action],ActionReference[Reference])</f>
        <v>Approved</v>
      </c>
      <c r="X4152" t="str" cm="1">
        <f t="array" ref="X4152">_xlfn.IFS(T4152&lt;40,"Lower",T4152&lt;122,"Middle",TRUE,"Upper")</f>
        <v>Middle</v>
      </c>
    </row>
    <row r="4153" spans="1:24" x14ac:dyDescent="0.2">
      <c r="A4153">
        <v>7197000003</v>
      </c>
      <c r="B4153" t="s">
        <v>1</v>
      </c>
      <c r="C4153" t="s">
        <v>42</v>
      </c>
      <c r="D4153">
        <v>2</v>
      </c>
      <c r="E4153" t="s">
        <v>39</v>
      </c>
      <c r="F4153">
        <v>1</v>
      </c>
      <c r="G4153" t="s">
        <v>40</v>
      </c>
      <c r="H4153">
        <v>1</v>
      </c>
      <c r="I4153" t="s">
        <v>41</v>
      </c>
      <c r="J4153">
        <v>1</v>
      </c>
      <c r="K4153">
        <v>147</v>
      </c>
      <c r="L4153" t="s">
        <v>7</v>
      </c>
      <c r="M4153">
        <v>1</v>
      </c>
      <c r="N4153" t="s">
        <v>16</v>
      </c>
      <c r="O4153">
        <v>2</v>
      </c>
      <c r="P4153" t="s">
        <v>14</v>
      </c>
      <c r="Q4153">
        <v>5</v>
      </c>
      <c r="R4153" t="s">
        <v>46</v>
      </c>
      <c r="S4153">
        <v>2</v>
      </c>
      <c r="T4153">
        <v>27</v>
      </c>
      <c r="U4153">
        <v>61.6</v>
      </c>
      <c r="V4153">
        <v>125.860001</v>
      </c>
      <c r="W4153" t="str">
        <f>_xlfn.XLOOKUP(M4153,ActionReference[Action],ActionReference[Reference])</f>
        <v>Approved</v>
      </c>
      <c r="X4153" t="str" cm="1">
        <f t="array" ref="X4153">_xlfn.IFS(T4153&lt;40,"Lower",T4153&lt;122,"Middle",TRUE,"Upper")</f>
        <v>Lower</v>
      </c>
    </row>
    <row r="4154" spans="1:24" x14ac:dyDescent="0.2">
      <c r="A4154" t="s">
        <v>235</v>
      </c>
      <c r="B4154" t="s">
        <v>1</v>
      </c>
      <c r="C4154" t="s">
        <v>45</v>
      </c>
      <c r="D4154">
        <v>3</v>
      </c>
      <c r="E4154" t="s">
        <v>39</v>
      </c>
      <c r="F4154">
        <v>1</v>
      </c>
      <c r="G4154" t="s">
        <v>40</v>
      </c>
      <c r="H4154">
        <v>1</v>
      </c>
      <c r="I4154" t="s">
        <v>41</v>
      </c>
      <c r="J4154">
        <v>1</v>
      </c>
      <c r="K4154">
        <v>173</v>
      </c>
      <c r="L4154" t="s">
        <v>7</v>
      </c>
      <c r="M4154">
        <v>1</v>
      </c>
      <c r="N4154" t="s">
        <v>15</v>
      </c>
      <c r="O4154">
        <v>1</v>
      </c>
      <c r="P4154" t="s">
        <v>14</v>
      </c>
      <c r="Q4154">
        <v>5</v>
      </c>
      <c r="R4154" t="s">
        <v>47</v>
      </c>
      <c r="S4154">
        <v>1</v>
      </c>
      <c r="T4154">
        <v>58</v>
      </c>
      <c r="U4154">
        <v>55.9</v>
      </c>
      <c r="V4154">
        <v>68.269996599999999</v>
      </c>
      <c r="W4154" t="str">
        <f>_xlfn.XLOOKUP(M4154,ActionReference[Action],ActionReference[Reference])</f>
        <v>Approved</v>
      </c>
      <c r="X4154" t="str" cm="1">
        <f t="array" ref="X4154">_xlfn.IFS(T4154&lt;40,"Lower",T4154&lt;122,"Middle",TRUE,"Upper")</f>
        <v>Middle</v>
      </c>
    </row>
    <row r="4155" spans="1:24" x14ac:dyDescent="0.2">
      <c r="A4155">
        <v>7056000000</v>
      </c>
      <c r="B4155" t="s">
        <v>1</v>
      </c>
      <c r="C4155" t="s">
        <v>42</v>
      </c>
      <c r="D4155">
        <v>2</v>
      </c>
      <c r="E4155" t="s">
        <v>39</v>
      </c>
      <c r="F4155">
        <v>1</v>
      </c>
      <c r="G4155" t="s">
        <v>40</v>
      </c>
      <c r="H4155">
        <v>1</v>
      </c>
      <c r="I4155" t="s">
        <v>41</v>
      </c>
      <c r="J4155">
        <v>1</v>
      </c>
      <c r="K4155">
        <v>358</v>
      </c>
      <c r="L4155" t="s">
        <v>7</v>
      </c>
      <c r="M4155">
        <v>1</v>
      </c>
      <c r="N4155" t="s">
        <v>16</v>
      </c>
      <c r="O4155">
        <v>2</v>
      </c>
      <c r="P4155" t="s">
        <v>9</v>
      </c>
      <c r="Q4155">
        <v>2</v>
      </c>
      <c r="R4155" t="s">
        <v>46</v>
      </c>
      <c r="S4155">
        <v>2</v>
      </c>
      <c r="T4155">
        <v>106</v>
      </c>
      <c r="U4155">
        <v>97.4</v>
      </c>
      <c r="V4155">
        <v>47.319999699999997</v>
      </c>
      <c r="W4155" t="str">
        <f>_xlfn.XLOOKUP(M4155,ActionReference[Action],ActionReference[Reference])</f>
        <v>Approved</v>
      </c>
      <c r="X4155" t="str" cm="1">
        <f t="array" ref="X4155">_xlfn.IFS(T4155&lt;40,"Lower",T4155&lt;122,"Middle",TRUE,"Upper")</f>
        <v>Middle</v>
      </c>
    </row>
    <row r="4156" spans="1:24" x14ac:dyDescent="0.2">
      <c r="A4156" t="s">
        <v>60</v>
      </c>
      <c r="B4156" t="s">
        <v>1</v>
      </c>
      <c r="C4156" t="s">
        <v>42</v>
      </c>
      <c r="D4156">
        <v>2</v>
      </c>
      <c r="E4156" t="s">
        <v>39</v>
      </c>
      <c r="F4156">
        <v>1</v>
      </c>
      <c r="G4156" t="s">
        <v>40</v>
      </c>
      <c r="H4156">
        <v>1</v>
      </c>
      <c r="I4156" t="s">
        <v>41</v>
      </c>
      <c r="J4156">
        <v>1</v>
      </c>
      <c r="K4156">
        <v>255</v>
      </c>
      <c r="L4156" t="s">
        <v>7</v>
      </c>
      <c r="M4156">
        <v>1</v>
      </c>
      <c r="N4156" t="s">
        <v>16</v>
      </c>
      <c r="O4156">
        <v>2</v>
      </c>
      <c r="P4156" t="s">
        <v>14</v>
      </c>
      <c r="Q4156">
        <v>5</v>
      </c>
      <c r="R4156" t="s">
        <v>46</v>
      </c>
      <c r="S4156">
        <v>2</v>
      </c>
      <c r="T4156">
        <v>89</v>
      </c>
      <c r="U4156">
        <v>66.2</v>
      </c>
      <c r="V4156">
        <v>160.55999800000001</v>
      </c>
      <c r="W4156" t="str">
        <f>_xlfn.XLOOKUP(M4156,ActionReference[Action],ActionReference[Reference])</f>
        <v>Approved</v>
      </c>
      <c r="X4156" t="str" cm="1">
        <f t="array" ref="X4156">_xlfn.IFS(T4156&lt;40,"Lower",T4156&lt;122,"Middle",TRUE,"Upper")</f>
        <v>Middle</v>
      </c>
    </row>
    <row r="4157" spans="1:24" x14ac:dyDescent="0.2">
      <c r="A4157" t="s">
        <v>81</v>
      </c>
      <c r="B4157" t="s">
        <v>1</v>
      </c>
      <c r="C4157" t="s">
        <v>38</v>
      </c>
      <c r="D4157">
        <v>1</v>
      </c>
      <c r="E4157" t="s">
        <v>39</v>
      </c>
      <c r="F4157">
        <v>1</v>
      </c>
      <c r="G4157" t="s">
        <v>40</v>
      </c>
      <c r="H4157">
        <v>1</v>
      </c>
      <c r="I4157" t="s">
        <v>41</v>
      </c>
      <c r="J4157">
        <v>1</v>
      </c>
      <c r="K4157">
        <v>230</v>
      </c>
      <c r="L4157" t="s">
        <v>7</v>
      </c>
      <c r="M4157">
        <v>1</v>
      </c>
      <c r="N4157" t="s">
        <v>16</v>
      </c>
      <c r="O4157">
        <v>2</v>
      </c>
      <c r="P4157" t="s">
        <v>12</v>
      </c>
      <c r="Q4157">
        <v>4</v>
      </c>
      <c r="R4157" t="s">
        <v>47</v>
      </c>
      <c r="S4157">
        <v>1</v>
      </c>
      <c r="T4157">
        <v>56</v>
      </c>
      <c r="U4157">
        <v>77.8</v>
      </c>
      <c r="V4157">
        <v>62.75</v>
      </c>
      <c r="W4157" t="str">
        <f>_xlfn.XLOOKUP(M4157,ActionReference[Action],ActionReference[Reference])</f>
        <v>Approved</v>
      </c>
      <c r="X4157" t="str" cm="1">
        <f t="array" ref="X4157">_xlfn.IFS(T4157&lt;40,"Lower",T4157&lt;122,"Middle",TRUE,"Upper")</f>
        <v>Middle</v>
      </c>
    </row>
    <row r="4158" spans="1:24" x14ac:dyDescent="0.2">
      <c r="A4158">
        <v>2149009991</v>
      </c>
      <c r="B4158" t="s">
        <v>1</v>
      </c>
      <c r="C4158" t="s">
        <v>38</v>
      </c>
      <c r="D4158">
        <v>1</v>
      </c>
      <c r="E4158" t="s">
        <v>39</v>
      </c>
      <c r="F4158">
        <v>1</v>
      </c>
      <c r="G4158" t="s">
        <v>40</v>
      </c>
      <c r="H4158">
        <v>1</v>
      </c>
      <c r="I4158" t="s">
        <v>41</v>
      </c>
      <c r="J4158">
        <v>1</v>
      </c>
      <c r="K4158">
        <v>249</v>
      </c>
      <c r="L4158" t="s">
        <v>7</v>
      </c>
      <c r="M4158">
        <v>1</v>
      </c>
      <c r="N4158" t="s">
        <v>16</v>
      </c>
      <c r="O4158">
        <v>2</v>
      </c>
      <c r="P4158" t="s">
        <v>14</v>
      </c>
      <c r="Q4158">
        <v>5</v>
      </c>
      <c r="R4158" t="s">
        <v>46</v>
      </c>
      <c r="S4158">
        <v>2</v>
      </c>
      <c r="T4158">
        <v>53</v>
      </c>
      <c r="U4158">
        <v>72.5</v>
      </c>
      <c r="V4158">
        <v>201.83999600000001</v>
      </c>
      <c r="W4158" t="str">
        <f>_xlfn.XLOOKUP(M4158,ActionReference[Action],ActionReference[Reference])</f>
        <v>Approved</v>
      </c>
      <c r="X4158" t="str" cm="1">
        <f t="array" ref="X4158">_xlfn.IFS(T4158&lt;40,"Lower",T4158&lt;122,"Middle",TRUE,"Upper")</f>
        <v>Middle</v>
      </c>
    </row>
    <row r="4159" spans="1:24" x14ac:dyDescent="0.2">
      <c r="A4159">
        <v>7056000000</v>
      </c>
      <c r="B4159" t="s">
        <v>1</v>
      </c>
      <c r="C4159" t="s">
        <v>45</v>
      </c>
      <c r="D4159">
        <v>3</v>
      </c>
      <c r="E4159" t="s">
        <v>39</v>
      </c>
      <c r="F4159">
        <v>1</v>
      </c>
      <c r="G4159" t="s">
        <v>40</v>
      </c>
      <c r="H4159">
        <v>1</v>
      </c>
      <c r="I4159" t="s">
        <v>41</v>
      </c>
      <c r="J4159">
        <v>1</v>
      </c>
      <c r="K4159">
        <v>109</v>
      </c>
      <c r="L4159" t="s">
        <v>7</v>
      </c>
      <c r="M4159">
        <v>1</v>
      </c>
      <c r="N4159" t="s">
        <v>16</v>
      </c>
      <c r="O4159">
        <v>2</v>
      </c>
      <c r="P4159" t="s">
        <v>14</v>
      </c>
      <c r="Q4159">
        <v>5</v>
      </c>
      <c r="R4159" t="s">
        <v>47</v>
      </c>
      <c r="S4159">
        <v>1</v>
      </c>
      <c r="T4159">
        <v>37</v>
      </c>
      <c r="U4159">
        <v>49.3</v>
      </c>
      <c r="V4159">
        <v>96.370002700000001</v>
      </c>
      <c r="W4159" t="str">
        <f>_xlfn.XLOOKUP(M4159,ActionReference[Action],ActionReference[Reference])</f>
        <v>Approved</v>
      </c>
      <c r="X4159" t="str" cm="1">
        <f t="array" ref="X4159">_xlfn.IFS(T4159&lt;40,"Lower",T4159&lt;122,"Middle",TRUE,"Upper")</f>
        <v>Lower</v>
      </c>
    </row>
    <row r="4160" spans="1:24" x14ac:dyDescent="0.2">
      <c r="A4160">
        <v>7197000003</v>
      </c>
      <c r="B4160" t="s">
        <v>1</v>
      </c>
      <c r="C4160" t="s">
        <v>42</v>
      </c>
      <c r="D4160">
        <v>2</v>
      </c>
      <c r="E4160" t="s">
        <v>39</v>
      </c>
      <c r="F4160">
        <v>1</v>
      </c>
      <c r="G4160" t="s">
        <v>43</v>
      </c>
      <c r="H4160">
        <v>3</v>
      </c>
      <c r="I4160" t="s">
        <v>41</v>
      </c>
      <c r="J4160">
        <v>1</v>
      </c>
      <c r="K4160">
        <v>138</v>
      </c>
      <c r="L4160" t="s">
        <v>6</v>
      </c>
      <c r="M4160">
        <v>3</v>
      </c>
      <c r="N4160" t="s">
        <v>16</v>
      </c>
      <c r="O4160">
        <v>2</v>
      </c>
      <c r="P4160" t="s">
        <v>14</v>
      </c>
      <c r="Q4160">
        <v>5</v>
      </c>
      <c r="R4160" t="s">
        <v>47</v>
      </c>
      <c r="S4160">
        <v>1</v>
      </c>
      <c r="T4160">
        <v>70</v>
      </c>
      <c r="U4160">
        <v>52.8</v>
      </c>
      <c r="V4160">
        <v>120.69000200000001</v>
      </c>
      <c r="W4160" t="str">
        <f>_xlfn.XLOOKUP(M4160,ActionReference[Action],ActionReference[Reference])</f>
        <v>Denied</v>
      </c>
      <c r="X4160" t="str" cm="1">
        <f t="array" ref="X4160">_xlfn.IFS(T4160&lt;40,"Lower",T4160&lt;122,"Middle",TRUE,"Upper")</f>
        <v>Middle</v>
      </c>
    </row>
    <row r="4161" spans="1:24" x14ac:dyDescent="0.2">
      <c r="A4161">
        <v>7197000003</v>
      </c>
      <c r="B4161" t="s">
        <v>1</v>
      </c>
      <c r="C4161" t="s">
        <v>38</v>
      </c>
      <c r="D4161">
        <v>1</v>
      </c>
      <c r="E4161" t="s">
        <v>39</v>
      </c>
      <c r="F4161">
        <v>1</v>
      </c>
      <c r="G4161" t="s">
        <v>43</v>
      </c>
      <c r="H4161">
        <v>3</v>
      </c>
      <c r="I4161" t="s">
        <v>41</v>
      </c>
      <c r="J4161">
        <v>1</v>
      </c>
      <c r="K4161">
        <v>185</v>
      </c>
      <c r="L4161" t="s">
        <v>7</v>
      </c>
      <c r="M4161">
        <v>1</v>
      </c>
      <c r="N4161" t="s">
        <v>16</v>
      </c>
      <c r="O4161">
        <v>2</v>
      </c>
      <c r="P4161" t="s">
        <v>14</v>
      </c>
      <c r="Q4161">
        <v>5</v>
      </c>
      <c r="R4161" t="s">
        <v>47</v>
      </c>
      <c r="S4161">
        <v>1</v>
      </c>
      <c r="T4161">
        <v>52</v>
      </c>
      <c r="U4161">
        <v>77.5</v>
      </c>
      <c r="V4161">
        <v>131.520004</v>
      </c>
      <c r="W4161" t="str">
        <f>_xlfn.XLOOKUP(M4161,ActionReference[Action],ActionReference[Reference])</f>
        <v>Approved</v>
      </c>
      <c r="X4161" t="str" cm="1">
        <f t="array" ref="X4161">_xlfn.IFS(T4161&lt;40,"Lower",T4161&lt;122,"Middle",TRUE,"Upper")</f>
        <v>Middle</v>
      </c>
    </row>
    <row r="4162" spans="1:24" x14ac:dyDescent="0.2">
      <c r="A4162">
        <v>7505400005</v>
      </c>
      <c r="B4162" t="s">
        <v>1</v>
      </c>
      <c r="C4162" t="s">
        <v>38</v>
      </c>
      <c r="D4162">
        <v>1</v>
      </c>
      <c r="E4162" t="s">
        <v>39</v>
      </c>
      <c r="F4162">
        <v>1</v>
      </c>
      <c r="G4162" t="s">
        <v>43</v>
      </c>
      <c r="H4162">
        <v>3</v>
      </c>
      <c r="I4162" t="s">
        <v>41</v>
      </c>
      <c r="J4162">
        <v>1</v>
      </c>
      <c r="K4162">
        <v>433</v>
      </c>
      <c r="L4162" t="s">
        <v>7</v>
      </c>
      <c r="M4162">
        <v>1</v>
      </c>
      <c r="N4162" t="s">
        <v>16</v>
      </c>
      <c r="O4162">
        <v>2</v>
      </c>
      <c r="P4162" t="s">
        <v>14</v>
      </c>
      <c r="Q4162">
        <v>5</v>
      </c>
      <c r="R4162" t="s">
        <v>47</v>
      </c>
      <c r="S4162">
        <v>1</v>
      </c>
      <c r="T4162">
        <v>129</v>
      </c>
      <c r="U4162">
        <v>75.2</v>
      </c>
      <c r="V4162">
        <v>122.629997</v>
      </c>
      <c r="W4162" t="str">
        <f>_xlfn.XLOOKUP(M4162,ActionReference[Action],ActionReference[Reference])</f>
        <v>Approved</v>
      </c>
      <c r="X4162" t="str" cm="1">
        <f t="array" ref="X4162">_xlfn.IFS(T4162&lt;40,"Lower",T4162&lt;122,"Middle",TRUE,"Upper")</f>
        <v>Upper</v>
      </c>
    </row>
    <row r="4163" spans="1:24" x14ac:dyDescent="0.2">
      <c r="A4163">
        <v>7811300008</v>
      </c>
      <c r="B4163" t="s">
        <v>1</v>
      </c>
      <c r="C4163" t="s">
        <v>38</v>
      </c>
      <c r="D4163">
        <v>1</v>
      </c>
      <c r="E4163" t="s">
        <v>39</v>
      </c>
      <c r="F4163">
        <v>1</v>
      </c>
      <c r="G4163" t="s">
        <v>40</v>
      </c>
      <c r="H4163">
        <v>1</v>
      </c>
      <c r="I4163" t="s">
        <v>41</v>
      </c>
      <c r="J4163">
        <v>1</v>
      </c>
      <c r="K4163">
        <v>184</v>
      </c>
      <c r="L4163" t="s">
        <v>7</v>
      </c>
      <c r="M4163">
        <v>1</v>
      </c>
      <c r="N4163" t="s">
        <v>16</v>
      </c>
      <c r="O4163">
        <v>2</v>
      </c>
      <c r="P4163" t="s">
        <v>14</v>
      </c>
      <c r="Q4163">
        <v>5</v>
      </c>
      <c r="R4163" t="s">
        <v>47</v>
      </c>
      <c r="S4163">
        <v>1</v>
      </c>
      <c r="T4163">
        <v>50</v>
      </c>
      <c r="U4163">
        <v>69.2</v>
      </c>
      <c r="V4163">
        <v>94.620002700000001</v>
      </c>
      <c r="W4163" t="str">
        <f>_xlfn.XLOOKUP(M4163,ActionReference[Action],ActionReference[Reference])</f>
        <v>Approved</v>
      </c>
      <c r="X4163" t="str" cm="1">
        <f t="array" ref="X4163">_xlfn.IFS(T4163&lt;40,"Lower",T4163&lt;122,"Middle",TRUE,"Upper")</f>
        <v>Middle</v>
      </c>
    </row>
    <row r="4164" spans="1:24" x14ac:dyDescent="0.2">
      <c r="A4164" t="s">
        <v>74</v>
      </c>
      <c r="B4164" t="s">
        <v>1</v>
      </c>
      <c r="C4164" t="s">
        <v>42</v>
      </c>
      <c r="D4164">
        <v>2</v>
      </c>
      <c r="E4164" t="s">
        <v>39</v>
      </c>
      <c r="F4164">
        <v>1</v>
      </c>
      <c r="G4164" t="s">
        <v>40</v>
      </c>
      <c r="H4164">
        <v>1</v>
      </c>
      <c r="I4164" t="s">
        <v>41</v>
      </c>
      <c r="J4164">
        <v>1</v>
      </c>
      <c r="K4164">
        <v>87</v>
      </c>
      <c r="L4164" t="s">
        <v>7</v>
      </c>
      <c r="M4164">
        <v>1</v>
      </c>
      <c r="N4164" t="s">
        <v>16</v>
      </c>
      <c r="O4164">
        <v>2</v>
      </c>
      <c r="P4164" t="s">
        <v>14</v>
      </c>
      <c r="Q4164">
        <v>5</v>
      </c>
      <c r="R4164" t="s">
        <v>46</v>
      </c>
      <c r="S4164">
        <v>2</v>
      </c>
      <c r="T4164">
        <v>105</v>
      </c>
      <c r="U4164">
        <v>51.5</v>
      </c>
      <c r="V4164">
        <v>119.610001</v>
      </c>
      <c r="W4164" t="str">
        <f>_xlfn.XLOOKUP(M4164,ActionReference[Action],ActionReference[Reference])</f>
        <v>Approved</v>
      </c>
      <c r="X4164" t="str" cm="1">
        <f t="array" ref="X4164">_xlfn.IFS(T4164&lt;40,"Lower",T4164&lt;122,"Middle",TRUE,"Upper")</f>
        <v>Middle</v>
      </c>
    </row>
    <row r="4165" spans="1:24" x14ac:dyDescent="0.2">
      <c r="A4165">
        <v>1252000009</v>
      </c>
      <c r="B4165" t="s">
        <v>1</v>
      </c>
      <c r="C4165" t="s">
        <v>42</v>
      </c>
      <c r="D4165">
        <v>2</v>
      </c>
      <c r="E4165" t="s">
        <v>39</v>
      </c>
      <c r="F4165">
        <v>1</v>
      </c>
      <c r="G4165" t="s">
        <v>40</v>
      </c>
      <c r="H4165">
        <v>1</v>
      </c>
      <c r="I4165" t="s">
        <v>41</v>
      </c>
      <c r="J4165">
        <v>1</v>
      </c>
      <c r="K4165">
        <v>105</v>
      </c>
      <c r="L4165" t="s">
        <v>7</v>
      </c>
      <c r="M4165">
        <v>1</v>
      </c>
      <c r="N4165" t="s">
        <v>16</v>
      </c>
      <c r="O4165">
        <v>2</v>
      </c>
      <c r="P4165" t="s">
        <v>14</v>
      </c>
      <c r="Q4165">
        <v>5</v>
      </c>
      <c r="R4165" t="s">
        <v>47</v>
      </c>
      <c r="S4165">
        <v>1</v>
      </c>
      <c r="T4165">
        <v>49</v>
      </c>
      <c r="U4165">
        <v>52.2</v>
      </c>
      <c r="V4165">
        <v>150.94000199999999</v>
      </c>
      <c r="W4165" t="str">
        <f>_xlfn.XLOOKUP(M4165,ActionReference[Action],ActionReference[Reference])</f>
        <v>Approved</v>
      </c>
      <c r="X4165" t="str" cm="1">
        <f t="array" ref="X4165">_xlfn.IFS(T4165&lt;40,"Lower",T4165&lt;122,"Middle",TRUE,"Upper")</f>
        <v>Middle</v>
      </c>
    </row>
    <row r="4166" spans="1:24" x14ac:dyDescent="0.2">
      <c r="A4166" t="s">
        <v>61</v>
      </c>
      <c r="B4166" t="s">
        <v>1</v>
      </c>
      <c r="C4166" t="s">
        <v>42</v>
      </c>
      <c r="D4166">
        <v>2</v>
      </c>
      <c r="E4166" t="s">
        <v>54</v>
      </c>
      <c r="F4166">
        <v>2</v>
      </c>
      <c r="G4166" t="s">
        <v>43</v>
      </c>
      <c r="H4166">
        <v>3</v>
      </c>
      <c r="I4166" t="s">
        <v>41</v>
      </c>
      <c r="J4166">
        <v>1</v>
      </c>
      <c r="K4166">
        <v>85</v>
      </c>
      <c r="L4166" t="s">
        <v>7</v>
      </c>
      <c r="M4166">
        <v>1</v>
      </c>
      <c r="N4166" t="s">
        <v>16</v>
      </c>
      <c r="O4166">
        <v>2</v>
      </c>
      <c r="P4166" t="s">
        <v>14</v>
      </c>
      <c r="Q4166">
        <v>5</v>
      </c>
      <c r="R4166" t="s">
        <v>47</v>
      </c>
      <c r="S4166">
        <v>1</v>
      </c>
      <c r="U4166">
        <v>61.4</v>
      </c>
      <c r="V4166">
        <v>80.800003099999998</v>
      </c>
      <c r="W4166" t="str">
        <f>_xlfn.XLOOKUP(M4166,ActionReference[Action],ActionReference[Reference])</f>
        <v>Approved</v>
      </c>
      <c r="X4166" t="str" cm="1">
        <f t="array" ref="X4166">_xlfn.IFS(T4166&lt;40,"Lower",T4166&lt;122,"Middle",TRUE,"Upper")</f>
        <v>Lower</v>
      </c>
    </row>
    <row r="4167" spans="1:24" x14ac:dyDescent="0.2">
      <c r="A4167" t="s">
        <v>98</v>
      </c>
      <c r="B4167" t="s">
        <v>1</v>
      </c>
      <c r="C4167" t="s">
        <v>38</v>
      </c>
      <c r="D4167">
        <v>1</v>
      </c>
      <c r="E4167" t="s">
        <v>39</v>
      </c>
      <c r="F4167">
        <v>1</v>
      </c>
      <c r="G4167" t="s">
        <v>43</v>
      </c>
      <c r="H4167">
        <v>3</v>
      </c>
      <c r="I4167" t="s">
        <v>41</v>
      </c>
      <c r="J4167">
        <v>1</v>
      </c>
      <c r="K4167">
        <v>309</v>
      </c>
      <c r="L4167" t="s">
        <v>7</v>
      </c>
      <c r="M4167">
        <v>1</v>
      </c>
      <c r="N4167" t="s">
        <v>16</v>
      </c>
      <c r="O4167">
        <v>2</v>
      </c>
      <c r="P4167" t="s">
        <v>14</v>
      </c>
      <c r="Q4167">
        <v>5</v>
      </c>
      <c r="R4167" t="s">
        <v>46</v>
      </c>
      <c r="S4167">
        <v>2</v>
      </c>
      <c r="T4167">
        <v>66</v>
      </c>
      <c r="U4167">
        <v>71.2</v>
      </c>
      <c r="V4167">
        <v>145.86000100000001</v>
      </c>
      <c r="W4167" t="str">
        <f>_xlfn.XLOOKUP(M4167,ActionReference[Action],ActionReference[Reference])</f>
        <v>Approved</v>
      </c>
      <c r="X4167" t="str" cm="1">
        <f t="array" ref="X4167">_xlfn.IFS(T4167&lt;40,"Lower",T4167&lt;122,"Middle",TRUE,"Upper")</f>
        <v>Middle</v>
      </c>
    </row>
    <row r="4168" spans="1:24" x14ac:dyDescent="0.2">
      <c r="A4168">
        <v>7811300008</v>
      </c>
      <c r="B4168" t="s">
        <v>1</v>
      </c>
      <c r="C4168" t="s">
        <v>38</v>
      </c>
      <c r="D4168">
        <v>1</v>
      </c>
      <c r="E4168" t="s">
        <v>39</v>
      </c>
      <c r="F4168">
        <v>1</v>
      </c>
      <c r="G4168" t="s">
        <v>43</v>
      </c>
      <c r="H4168">
        <v>3</v>
      </c>
      <c r="I4168" t="s">
        <v>41</v>
      </c>
      <c r="J4168">
        <v>1</v>
      </c>
      <c r="K4168">
        <v>408</v>
      </c>
      <c r="L4168" t="s">
        <v>7</v>
      </c>
      <c r="M4168">
        <v>1</v>
      </c>
      <c r="N4168" t="s">
        <v>16</v>
      </c>
      <c r="O4168">
        <v>2</v>
      </c>
      <c r="P4168" t="s">
        <v>14</v>
      </c>
      <c r="Q4168">
        <v>5</v>
      </c>
      <c r="R4168" t="s">
        <v>47</v>
      </c>
      <c r="S4168">
        <v>1</v>
      </c>
      <c r="T4168">
        <v>133</v>
      </c>
      <c r="U4168">
        <v>110.8</v>
      </c>
      <c r="V4168">
        <v>100.75</v>
      </c>
      <c r="W4168" t="str">
        <f>_xlfn.XLOOKUP(M4168,ActionReference[Action],ActionReference[Reference])</f>
        <v>Approved</v>
      </c>
      <c r="X4168" t="str" cm="1">
        <f t="array" ref="X4168">_xlfn.IFS(T4168&lt;40,"Lower",T4168&lt;122,"Middle",TRUE,"Upper")</f>
        <v>Upper</v>
      </c>
    </row>
    <row r="4169" spans="1:24" x14ac:dyDescent="0.2">
      <c r="A4169" t="s">
        <v>125</v>
      </c>
      <c r="B4169" t="s">
        <v>1</v>
      </c>
      <c r="C4169" t="s">
        <v>45</v>
      </c>
      <c r="D4169">
        <v>3</v>
      </c>
      <c r="E4169" t="s">
        <v>39</v>
      </c>
      <c r="F4169">
        <v>1</v>
      </c>
      <c r="G4169" t="s">
        <v>40</v>
      </c>
      <c r="H4169">
        <v>1</v>
      </c>
      <c r="I4169" t="s">
        <v>41</v>
      </c>
      <c r="J4169">
        <v>1</v>
      </c>
      <c r="K4169">
        <v>466</v>
      </c>
      <c r="L4169" t="s">
        <v>7</v>
      </c>
      <c r="M4169">
        <v>1</v>
      </c>
      <c r="N4169" t="s">
        <v>16</v>
      </c>
      <c r="O4169">
        <v>2</v>
      </c>
      <c r="P4169" t="s">
        <v>14</v>
      </c>
      <c r="Q4169">
        <v>5</v>
      </c>
      <c r="R4169" t="s">
        <v>46</v>
      </c>
      <c r="S4169">
        <v>2</v>
      </c>
      <c r="T4169">
        <v>141</v>
      </c>
      <c r="U4169">
        <v>89.8</v>
      </c>
      <c r="V4169">
        <v>117.43</v>
      </c>
      <c r="W4169" t="str">
        <f>_xlfn.XLOOKUP(M4169,ActionReference[Action],ActionReference[Reference])</f>
        <v>Approved</v>
      </c>
      <c r="X4169" t="str" cm="1">
        <f t="array" ref="X4169">_xlfn.IFS(T4169&lt;40,"Lower",T4169&lt;122,"Middle",TRUE,"Upper")</f>
        <v>Upper</v>
      </c>
    </row>
    <row r="4170" spans="1:24" x14ac:dyDescent="0.2">
      <c r="A4170">
        <v>7635500004</v>
      </c>
      <c r="B4170" t="s">
        <v>1</v>
      </c>
      <c r="C4170" t="s">
        <v>42</v>
      </c>
      <c r="D4170">
        <v>2</v>
      </c>
      <c r="E4170" t="s">
        <v>39</v>
      </c>
      <c r="F4170">
        <v>1</v>
      </c>
      <c r="G4170" t="s">
        <v>40</v>
      </c>
      <c r="H4170">
        <v>1</v>
      </c>
      <c r="I4170" t="s">
        <v>41</v>
      </c>
      <c r="J4170">
        <v>1</v>
      </c>
      <c r="K4170">
        <v>170</v>
      </c>
      <c r="L4170" t="s">
        <v>7</v>
      </c>
      <c r="M4170">
        <v>1</v>
      </c>
      <c r="N4170" t="s">
        <v>16</v>
      </c>
      <c r="O4170">
        <v>2</v>
      </c>
      <c r="P4170" t="s">
        <v>10</v>
      </c>
      <c r="Q4170">
        <v>3</v>
      </c>
      <c r="R4170" t="s">
        <v>47</v>
      </c>
      <c r="S4170">
        <v>1</v>
      </c>
      <c r="T4170">
        <v>67</v>
      </c>
      <c r="U4170">
        <v>69.2</v>
      </c>
      <c r="V4170">
        <v>77.010002099999994</v>
      </c>
      <c r="W4170" t="str">
        <f>_xlfn.XLOOKUP(M4170,ActionReference[Action],ActionReference[Reference])</f>
        <v>Approved</v>
      </c>
      <c r="X4170" t="str" cm="1">
        <f t="array" ref="X4170">_xlfn.IFS(T4170&lt;40,"Lower",T4170&lt;122,"Middle",TRUE,"Upper")</f>
        <v>Middle</v>
      </c>
    </row>
    <row r="4171" spans="1:24" x14ac:dyDescent="0.2">
      <c r="A4171" t="s">
        <v>174</v>
      </c>
      <c r="B4171" t="s">
        <v>1</v>
      </c>
      <c r="C4171" t="s">
        <v>51</v>
      </c>
      <c r="D4171">
        <v>4</v>
      </c>
      <c r="E4171" t="s">
        <v>39</v>
      </c>
      <c r="F4171">
        <v>1</v>
      </c>
      <c r="G4171" t="s">
        <v>40</v>
      </c>
      <c r="H4171">
        <v>1</v>
      </c>
      <c r="I4171" t="s">
        <v>41</v>
      </c>
      <c r="J4171">
        <v>1</v>
      </c>
      <c r="K4171">
        <v>116</v>
      </c>
      <c r="L4171" t="s">
        <v>7</v>
      </c>
      <c r="M4171">
        <v>1</v>
      </c>
      <c r="N4171" t="s">
        <v>16</v>
      </c>
      <c r="O4171">
        <v>2</v>
      </c>
      <c r="P4171" t="s">
        <v>14</v>
      </c>
      <c r="Q4171">
        <v>5</v>
      </c>
      <c r="R4171" t="s">
        <v>46</v>
      </c>
      <c r="S4171">
        <v>2</v>
      </c>
      <c r="T4171">
        <v>48</v>
      </c>
      <c r="U4171">
        <v>47.8</v>
      </c>
      <c r="V4171">
        <v>104.260002</v>
      </c>
      <c r="W4171" t="str">
        <f>_xlfn.XLOOKUP(M4171,ActionReference[Action],ActionReference[Reference])</f>
        <v>Approved</v>
      </c>
      <c r="X4171" t="str" cm="1">
        <f t="array" ref="X4171">_xlfn.IFS(T4171&lt;40,"Lower",T4171&lt;122,"Middle",TRUE,"Upper")</f>
        <v>Middle</v>
      </c>
    </row>
    <row r="4172" spans="1:24" x14ac:dyDescent="0.2">
      <c r="A4172" t="s">
        <v>70</v>
      </c>
      <c r="B4172" t="s">
        <v>1</v>
      </c>
      <c r="C4172" t="s">
        <v>38</v>
      </c>
      <c r="D4172">
        <v>1</v>
      </c>
      <c r="E4172" t="s">
        <v>39</v>
      </c>
      <c r="F4172">
        <v>1</v>
      </c>
      <c r="G4172" t="s">
        <v>40</v>
      </c>
      <c r="H4172">
        <v>1</v>
      </c>
      <c r="I4172" t="s">
        <v>41</v>
      </c>
      <c r="J4172">
        <v>1</v>
      </c>
      <c r="K4172">
        <v>350</v>
      </c>
      <c r="L4172" t="s">
        <v>7</v>
      </c>
      <c r="M4172">
        <v>1</v>
      </c>
      <c r="N4172" t="s">
        <v>16</v>
      </c>
      <c r="O4172">
        <v>2</v>
      </c>
      <c r="P4172" t="s">
        <v>9</v>
      </c>
      <c r="Q4172">
        <v>2</v>
      </c>
      <c r="R4172" t="s">
        <v>47</v>
      </c>
      <c r="S4172">
        <v>1</v>
      </c>
      <c r="T4172">
        <v>80</v>
      </c>
      <c r="U4172">
        <v>68.099999999999994</v>
      </c>
      <c r="V4172">
        <v>115.269997</v>
      </c>
      <c r="W4172" t="str">
        <f>_xlfn.XLOOKUP(M4172,ActionReference[Action],ActionReference[Reference])</f>
        <v>Approved</v>
      </c>
      <c r="X4172" t="str" cm="1">
        <f t="array" ref="X4172">_xlfn.IFS(T4172&lt;40,"Lower",T4172&lt;122,"Middle",TRUE,"Upper")</f>
        <v>Middle</v>
      </c>
    </row>
    <row r="4173" spans="1:24" x14ac:dyDescent="0.2">
      <c r="A4173" t="s">
        <v>125</v>
      </c>
      <c r="B4173" t="s">
        <v>1</v>
      </c>
      <c r="C4173" t="s">
        <v>45</v>
      </c>
      <c r="D4173">
        <v>3</v>
      </c>
      <c r="E4173" t="s">
        <v>39</v>
      </c>
      <c r="F4173">
        <v>1</v>
      </c>
      <c r="G4173" t="s">
        <v>43</v>
      </c>
      <c r="H4173">
        <v>3</v>
      </c>
      <c r="I4173" t="s">
        <v>41</v>
      </c>
      <c r="J4173">
        <v>1</v>
      </c>
      <c r="K4173">
        <v>71</v>
      </c>
      <c r="L4173" t="s">
        <v>7</v>
      </c>
      <c r="M4173">
        <v>1</v>
      </c>
      <c r="N4173" t="s">
        <v>16</v>
      </c>
      <c r="O4173">
        <v>2</v>
      </c>
      <c r="P4173" t="s">
        <v>14</v>
      </c>
      <c r="Q4173">
        <v>5</v>
      </c>
      <c r="R4173" t="s">
        <v>47</v>
      </c>
      <c r="S4173">
        <v>1</v>
      </c>
      <c r="T4173">
        <v>21</v>
      </c>
      <c r="U4173">
        <v>61.9</v>
      </c>
      <c r="V4173">
        <v>47.610000599999999</v>
      </c>
      <c r="W4173" t="str">
        <f>_xlfn.XLOOKUP(M4173,ActionReference[Action],ActionReference[Reference])</f>
        <v>Approved</v>
      </c>
      <c r="X4173" t="str" cm="1">
        <f t="array" ref="X4173">_xlfn.IFS(T4173&lt;40,"Lower",T4173&lt;122,"Middle",TRUE,"Upper")</f>
        <v>Lower</v>
      </c>
    </row>
    <row r="4174" spans="1:24" x14ac:dyDescent="0.2">
      <c r="A4174" t="s">
        <v>236</v>
      </c>
      <c r="B4174" t="s">
        <v>1</v>
      </c>
      <c r="C4174" t="s">
        <v>38</v>
      </c>
      <c r="D4174">
        <v>1</v>
      </c>
      <c r="E4174" t="s">
        <v>39</v>
      </c>
      <c r="F4174">
        <v>1</v>
      </c>
      <c r="G4174" t="s">
        <v>40</v>
      </c>
      <c r="H4174">
        <v>1</v>
      </c>
      <c r="I4174" t="s">
        <v>41</v>
      </c>
      <c r="J4174">
        <v>1</v>
      </c>
      <c r="K4174">
        <v>192</v>
      </c>
      <c r="L4174" t="s">
        <v>7</v>
      </c>
      <c r="M4174">
        <v>1</v>
      </c>
      <c r="N4174" t="s">
        <v>16</v>
      </c>
      <c r="O4174">
        <v>2</v>
      </c>
      <c r="P4174" t="s">
        <v>14</v>
      </c>
      <c r="Q4174">
        <v>5</v>
      </c>
      <c r="R4174" t="s">
        <v>47</v>
      </c>
      <c r="S4174">
        <v>1</v>
      </c>
      <c r="T4174">
        <v>94</v>
      </c>
      <c r="U4174">
        <v>82.2</v>
      </c>
      <c r="V4174">
        <v>133.990005</v>
      </c>
      <c r="W4174" t="str">
        <f>_xlfn.XLOOKUP(M4174,ActionReference[Action],ActionReference[Reference])</f>
        <v>Approved</v>
      </c>
      <c r="X4174" t="str" cm="1">
        <f t="array" ref="X4174">_xlfn.IFS(T4174&lt;40,"Lower",T4174&lt;122,"Middle",TRUE,"Upper")</f>
        <v>Middle</v>
      </c>
    </row>
    <row r="4175" spans="1:24" x14ac:dyDescent="0.2">
      <c r="A4175" t="s">
        <v>92</v>
      </c>
      <c r="B4175" t="s">
        <v>1</v>
      </c>
      <c r="C4175" t="s">
        <v>38</v>
      </c>
      <c r="D4175">
        <v>1</v>
      </c>
      <c r="E4175" t="s">
        <v>39</v>
      </c>
      <c r="F4175">
        <v>1</v>
      </c>
      <c r="G4175" t="s">
        <v>40</v>
      </c>
      <c r="H4175">
        <v>1</v>
      </c>
      <c r="I4175" t="s">
        <v>41</v>
      </c>
      <c r="J4175">
        <v>1</v>
      </c>
      <c r="K4175">
        <v>327</v>
      </c>
      <c r="L4175" t="s">
        <v>7</v>
      </c>
      <c r="M4175">
        <v>1</v>
      </c>
      <c r="N4175" t="s">
        <v>16</v>
      </c>
      <c r="O4175">
        <v>2</v>
      </c>
      <c r="P4175" t="s">
        <v>14</v>
      </c>
      <c r="Q4175">
        <v>5</v>
      </c>
      <c r="R4175" t="s">
        <v>46</v>
      </c>
      <c r="S4175">
        <v>2</v>
      </c>
      <c r="T4175">
        <v>92</v>
      </c>
      <c r="U4175">
        <v>110.8</v>
      </c>
      <c r="V4175">
        <v>116.43</v>
      </c>
      <c r="W4175" t="str">
        <f>_xlfn.XLOOKUP(M4175,ActionReference[Action],ActionReference[Reference])</f>
        <v>Approved</v>
      </c>
      <c r="X4175" t="str" cm="1">
        <f t="array" ref="X4175">_xlfn.IFS(T4175&lt;40,"Lower",T4175&lt;122,"Middle",TRUE,"Upper")</f>
        <v>Middle</v>
      </c>
    </row>
    <row r="4176" spans="1:24" x14ac:dyDescent="0.2">
      <c r="A4176" t="s">
        <v>237</v>
      </c>
      <c r="B4176" t="s">
        <v>1</v>
      </c>
      <c r="C4176" t="s">
        <v>38</v>
      </c>
      <c r="D4176">
        <v>1</v>
      </c>
      <c r="E4176" t="s">
        <v>39</v>
      </c>
      <c r="F4176">
        <v>1</v>
      </c>
      <c r="G4176" t="s">
        <v>43</v>
      </c>
      <c r="H4176">
        <v>3</v>
      </c>
      <c r="I4176" t="s">
        <v>41</v>
      </c>
      <c r="J4176">
        <v>1</v>
      </c>
      <c r="K4176">
        <v>154</v>
      </c>
      <c r="L4176" t="s">
        <v>7</v>
      </c>
      <c r="M4176">
        <v>1</v>
      </c>
      <c r="N4176" t="s">
        <v>15</v>
      </c>
      <c r="O4176">
        <v>1</v>
      </c>
      <c r="P4176" t="s">
        <v>14</v>
      </c>
      <c r="Q4176">
        <v>5</v>
      </c>
      <c r="R4176" t="s">
        <v>47</v>
      </c>
      <c r="S4176">
        <v>1</v>
      </c>
      <c r="T4176">
        <v>39</v>
      </c>
      <c r="U4176">
        <v>64.3</v>
      </c>
      <c r="V4176">
        <v>77.489997900000006</v>
      </c>
      <c r="W4176" t="str">
        <f>_xlfn.XLOOKUP(M4176,ActionReference[Action],ActionReference[Reference])</f>
        <v>Approved</v>
      </c>
      <c r="X4176" t="str" cm="1">
        <f t="array" ref="X4176">_xlfn.IFS(T4176&lt;40,"Lower",T4176&lt;122,"Middle",TRUE,"Upper")</f>
        <v>Lower</v>
      </c>
    </row>
    <row r="4177" spans="1:24" x14ac:dyDescent="0.2">
      <c r="A4177" t="s">
        <v>94</v>
      </c>
      <c r="B4177" t="s">
        <v>1</v>
      </c>
      <c r="C4177" t="s">
        <v>45</v>
      </c>
      <c r="D4177">
        <v>3</v>
      </c>
      <c r="E4177" t="s">
        <v>54</v>
      </c>
      <c r="F4177">
        <v>2</v>
      </c>
      <c r="G4177" t="s">
        <v>40</v>
      </c>
      <c r="H4177">
        <v>1</v>
      </c>
      <c r="I4177" t="s">
        <v>41</v>
      </c>
      <c r="J4177">
        <v>1</v>
      </c>
      <c r="K4177">
        <v>243</v>
      </c>
      <c r="L4177" t="s">
        <v>7</v>
      </c>
      <c r="M4177">
        <v>1</v>
      </c>
      <c r="N4177" t="s">
        <v>16</v>
      </c>
      <c r="O4177">
        <v>2</v>
      </c>
      <c r="P4177" t="s">
        <v>14</v>
      </c>
      <c r="Q4177">
        <v>5</v>
      </c>
      <c r="R4177" t="s">
        <v>47</v>
      </c>
      <c r="S4177">
        <v>1</v>
      </c>
      <c r="T4177">
        <v>45</v>
      </c>
      <c r="U4177">
        <v>46.5</v>
      </c>
      <c r="V4177">
        <v>109.029999</v>
      </c>
      <c r="W4177" t="str">
        <f>_xlfn.XLOOKUP(M4177,ActionReference[Action],ActionReference[Reference])</f>
        <v>Approved</v>
      </c>
      <c r="X4177" t="str" cm="1">
        <f t="array" ref="X4177">_xlfn.IFS(T4177&lt;40,"Lower",T4177&lt;122,"Middle",TRUE,"Upper")</f>
        <v>Middle</v>
      </c>
    </row>
    <row r="4178" spans="1:24" x14ac:dyDescent="0.2">
      <c r="A4178">
        <v>7197000003</v>
      </c>
      <c r="B4178" t="s">
        <v>1</v>
      </c>
      <c r="C4178" t="s">
        <v>45</v>
      </c>
      <c r="D4178">
        <v>3</v>
      </c>
      <c r="E4178" t="s">
        <v>39</v>
      </c>
      <c r="F4178">
        <v>1</v>
      </c>
      <c r="G4178" t="s">
        <v>43</v>
      </c>
      <c r="H4178">
        <v>3</v>
      </c>
      <c r="I4178" t="s">
        <v>41</v>
      </c>
      <c r="J4178">
        <v>1</v>
      </c>
      <c r="K4178">
        <v>263</v>
      </c>
      <c r="L4178" t="s">
        <v>7</v>
      </c>
      <c r="M4178">
        <v>1</v>
      </c>
      <c r="N4178" t="s">
        <v>16</v>
      </c>
      <c r="O4178">
        <v>2</v>
      </c>
      <c r="P4178" t="s">
        <v>14</v>
      </c>
      <c r="Q4178">
        <v>5</v>
      </c>
      <c r="R4178" t="s">
        <v>47</v>
      </c>
      <c r="S4178">
        <v>1</v>
      </c>
      <c r="T4178">
        <v>50</v>
      </c>
      <c r="U4178">
        <v>83.9</v>
      </c>
      <c r="V4178">
        <v>105.41999800000001</v>
      </c>
      <c r="W4178" t="str">
        <f>_xlfn.XLOOKUP(M4178,ActionReference[Action],ActionReference[Reference])</f>
        <v>Approved</v>
      </c>
      <c r="X4178" t="str" cm="1">
        <f t="array" ref="X4178">_xlfn.IFS(T4178&lt;40,"Lower",T4178&lt;122,"Middle",TRUE,"Upper")</f>
        <v>Middle</v>
      </c>
    </row>
    <row r="4179" spans="1:24" x14ac:dyDescent="0.2">
      <c r="A4179" t="s">
        <v>238</v>
      </c>
      <c r="B4179" t="s">
        <v>1</v>
      </c>
      <c r="C4179" t="s">
        <v>38</v>
      </c>
      <c r="D4179">
        <v>1</v>
      </c>
      <c r="E4179" t="s">
        <v>39</v>
      </c>
      <c r="F4179">
        <v>1</v>
      </c>
      <c r="G4179" t="s">
        <v>43</v>
      </c>
      <c r="H4179">
        <v>3</v>
      </c>
      <c r="I4179" t="s">
        <v>41</v>
      </c>
      <c r="J4179">
        <v>1</v>
      </c>
      <c r="K4179">
        <v>914</v>
      </c>
      <c r="L4179" t="s">
        <v>7</v>
      </c>
      <c r="M4179">
        <v>1</v>
      </c>
      <c r="N4179" t="s">
        <v>16</v>
      </c>
      <c r="O4179">
        <v>2</v>
      </c>
      <c r="P4179" t="s">
        <v>14</v>
      </c>
      <c r="Q4179">
        <v>5</v>
      </c>
      <c r="R4179" t="s">
        <v>47</v>
      </c>
      <c r="S4179">
        <v>1</v>
      </c>
      <c r="T4179">
        <v>279</v>
      </c>
      <c r="U4179">
        <v>63</v>
      </c>
      <c r="V4179">
        <v>111.739998</v>
      </c>
      <c r="W4179" t="str">
        <f>_xlfn.XLOOKUP(M4179,ActionReference[Action],ActionReference[Reference])</f>
        <v>Approved</v>
      </c>
      <c r="X4179" t="str" cm="1">
        <f t="array" ref="X4179">_xlfn.IFS(T4179&lt;40,"Lower",T4179&lt;122,"Middle",TRUE,"Upper")</f>
        <v>Upper</v>
      </c>
    </row>
    <row r="4180" spans="1:24" x14ac:dyDescent="0.2">
      <c r="A4180" t="s">
        <v>231</v>
      </c>
      <c r="B4180" t="s">
        <v>1</v>
      </c>
      <c r="C4180" t="s">
        <v>38</v>
      </c>
      <c r="D4180">
        <v>1</v>
      </c>
      <c r="E4180" t="s">
        <v>39</v>
      </c>
      <c r="F4180">
        <v>1</v>
      </c>
      <c r="G4180" t="s">
        <v>40</v>
      </c>
      <c r="H4180">
        <v>1</v>
      </c>
      <c r="I4180" t="s">
        <v>41</v>
      </c>
      <c r="J4180">
        <v>1</v>
      </c>
      <c r="K4180">
        <v>288</v>
      </c>
      <c r="L4180" t="s">
        <v>7</v>
      </c>
      <c r="M4180">
        <v>1</v>
      </c>
      <c r="N4180" t="s">
        <v>16</v>
      </c>
      <c r="O4180">
        <v>2</v>
      </c>
      <c r="P4180" t="s">
        <v>14</v>
      </c>
      <c r="Q4180">
        <v>5</v>
      </c>
      <c r="R4180" t="s">
        <v>47</v>
      </c>
      <c r="S4180">
        <v>1</v>
      </c>
      <c r="T4180">
        <v>626</v>
      </c>
      <c r="U4180">
        <v>59.3</v>
      </c>
      <c r="V4180">
        <v>107.93</v>
      </c>
      <c r="W4180" t="str">
        <f>_xlfn.XLOOKUP(M4180,ActionReference[Action],ActionReference[Reference])</f>
        <v>Approved</v>
      </c>
      <c r="X4180" t="str" cm="1">
        <f t="array" ref="X4180">_xlfn.IFS(T4180&lt;40,"Lower",T4180&lt;122,"Middle",TRUE,"Upper")</f>
        <v>Upper</v>
      </c>
    </row>
    <row r="4181" spans="1:24" x14ac:dyDescent="0.2">
      <c r="A4181" t="s">
        <v>239</v>
      </c>
      <c r="B4181" t="s">
        <v>1</v>
      </c>
      <c r="C4181" t="s">
        <v>38</v>
      </c>
      <c r="D4181">
        <v>1</v>
      </c>
      <c r="E4181" t="s">
        <v>39</v>
      </c>
      <c r="F4181">
        <v>1</v>
      </c>
      <c r="G4181" t="s">
        <v>40</v>
      </c>
      <c r="H4181">
        <v>1</v>
      </c>
      <c r="I4181" t="s">
        <v>41</v>
      </c>
      <c r="J4181">
        <v>1</v>
      </c>
      <c r="K4181">
        <v>292</v>
      </c>
      <c r="L4181" t="s">
        <v>7</v>
      </c>
      <c r="M4181">
        <v>1</v>
      </c>
      <c r="N4181" t="s">
        <v>16</v>
      </c>
      <c r="O4181">
        <v>2</v>
      </c>
      <c r="P4181" t="s">
        <v>14</v>
      </c>
      <c r="Q4181">
        <v>5</v>
      </c>
      <c r="R4181" t="s">
        <v>47</v>
      </c>
      <c r="S4181">
        <v>1</v>
      </c>
      <c r="T4181">
        <v>89</v>
      </c>
      <c r="U4181">
        <v>74.3</v>
      </c>
      <c r="V4181">
        <v>174.800003</v>
      </c>
      <c r="W4181" t="str">
        <f>_xlfn.XLOOKUP(M4181,ActionReference[Action],ActionReference[Reference])</f>
        <v>Approved</v>
      </c>
      <c r="X4181" t="str" cm="1">
        <f t="array" ref="X4181">_xlfn.IFS(T4181&lt;40,"Lower",T4181&lt;122,"Middle",TRUE,"Upper")</f>
        <v>Middle</v>
      </c>
    </row>
    <row r="4182" spans="1:24" x14ac:dyDescent="0.2">
      <c r="A4182" t="s">
        <v>237</v>
      </c>
      <c r="B4182" t="s">
        <v>1</v>
      </c>
      <c r="C4182" t="s">
        <v>45</v>
      </c>
      <c r="D4182">
        <v>3</v>
      </c>
      <c r="E4182" t="s">
        <v>39</v>
      </c>
      <c r="F4182">
        <v>1</v>
      </c>
      <c r="G4182" t="s">
        <v>43</v>
      </c>
      <c r="H4182">
        <v>3</v>
      </c>
      <c r="I4182" t="s">
        <v>41</v>
      </c>
      <c r="J4182">
        <v>1</v>
      </c>
      <c r="K4182">
        <v>345</v>
      </c>
      <c r="L4182" t="s">
        <v>6</v>
      </c>
      <c r="M4182">
        <v>3</v>
      </c>
      <c r="N4182" t="s">
        <v>15</v>
      </c>
      <c r="O4182">
        <v>1</v>
      </c>
      <c r="P4182" t="s">
        <v>14</v>
      </c>
      <c r="Q4182">
        <v>5</v>
      </c>
      <c r="R4182" t="s">
        <v>47</v>
      </c>
      <c r="S4182">
        <v>1</v>
      </c>
      <c r="T4182">
        <v>133</v>
      </c>
      <c r="U4182">
        <v>63.2</v>
      </c>
      <c r="V4182">
        <v>100.32</v>
      </c>
      <c r="W4182" t="str">
        <f>_xlfn.XLOOKUP(M4182,ActionReference[Action],ActionReference[Reference])</f>
        <v>Denied</v>
      </c>
      <c r="X4182" t="str" cm="1">
        <f t="array" ref="X4182">_xlfn.IFS(T4182&lt;40,"Lower",T4182&lt;122,"Middle",TRUE,"Upper")</f>
        <v>Upper</v>
      </c>
    </row>
    <row r="4183" spans="1:24" x14ac:dyDescent="0.2">
      <c r="A4183" t="s">
        <v>75</v>
      </c>
      <c r="B4183" t="s">
        <v>1</v>
      </c>
      <c r="C4183" t="s">
        <v>42</v>
      </c>
      <c r="D4183">
        <v>2</v>
      </c>
      <c r="E4183" t="s">
        <v>39</v>
      </c>
      <c r="F4183">
        <v>1</v>
      </c>
      <c r="G4183" t="s">
        <v>40</v>
      </c>
      <c r="H4183">
        <v>1</v>
      </c>
      <c r="I4183" t="s">
        <v>41</v>
      </c>
      <c r="J4183">
        <v>1</v>
      </c>
      <c r="K4183">
        <v>87</v>
      </c>
      <c r="L4183" t="s">
        <v>7</v>
      </c>
      <c r="M4183">
        <v>1</v>
      </c>
      <c r="N4183" t="s">
        <v>16</v>
      </c>
      <c r="O4183">
        <v>2</v>
      </c>
      <c r="P4183" t="s">
        <v>14</v>
      </c>
      <c r="Q4183">
        <v>5</v>
      </c>
      <c r="R4183" t="s">
        <v>47</v>
      </c>
      <c r="S4183">
        <v>1</v>
      </c>
      <c r="T4183">
        <v>31</v>
      </c>
      <c r="U4183">
        <v>51.6</v>
      </c>
      <c r="V4183">
        <v>74.510002099999994</v>
      </c>
      <c r="W4183" t="str">
        <f>_xlfn.XLOOKUP(M4183,ActionReference[Action],ActionReference[Reference])</f>
        <v>Approved</v>
      </c>
      <c r="X4183" t="str" cm="1">
        <f t="array" ref="X4183">_xlfn.IFS(T4183&lt;40,"Lower",T4183&lt;122,"Middle",TRUE,"Upper")</f>
        <v>Lower</v>
      </c>
    </row>
    <row r="4184" spans="1:24" x14ac:dyDescent="0.2">
      <c r="A4184" t="s">
        <v>114</v>
      </c>
      <c r="B4184" t="s">
        <v>1</v>
      </c>
      <c r="C4184" t="s">
        <v>38</v>
      </c>
      <c r="D4184">
        <v>1</v>
      </c>
      <c r="E4184" t="s">
        <v>39</v>
      </c>
      <c r="F4184">
        <v>1</v>
      </c>
      <c r="G4184" t="s">
        <v>43</v>
      </c>
      <c r="H4184">
        <v>3</v>
      </c>
      <c r="I4184" t="s">
        <v>41</v>
      </c>
      <c r="J4184">
        <v>1</v>
      </c>
      <c r="K4184">
        <v>205</v>
      </c>
      <c r="L4184" t="s">
        <v>53</v>
      </c>
      <c r="M4184">
        <v>2</v>
      </c>
      <c r="N4184" t="s">
        <v>16</v>
      </c>
      <c r="O4184">
        <v>2</v>
      </c>
      <c r="P4184" t="s">
        <v>9</v>
      </c>
      <c r="Q4184">
        <v>2</v>
      </c>
      <c r="R4184" t="s">
        <v>47</v>
      </c>
      <c r="S4184">
        <v>1</v>
      </c>
      <c r="T4184">
        <v>190</v>
      </c>
      <c r="U4184">
        <v>72.5</v>
      </c>
      <c r="V4184">
        <v>208.770004</v>
      </c>
      <c r="W4184" t="str">
        <f>_xlfn.XLOOKUP(M4184,ActionReference[Action],ActionReference[Reference])</f>
        <v>Approved</v>
      </c>
      <c r="X4184" t="str" cm="1">
        <f t="array" ref="X4184">_xlfn.IFS(T4184&lt;40,"Lower",T4184&lt;122,"Middle",TRUE,"Upper")</f>
        <v>Upper</v>
      </c>
    </row>
    <row r="4185" spans="1:24" x14ac:dyDescent="0.2">
      <c r="A4185">
        <v>471809999</v>
      </c>
      <c r="B4185" t="s">
        <v>1</v>
      </c>
      <c r="C4185" t="s">
        <v>38</v>
      </c>
      <c r="D4185">
        <v>1</v>
      </c>
      <c r="E4185" t="s">
        <v>39</v>
      </c>
      <c r="F4185">
        <v>1</v>
      </c>
      <c r="G4185" t="s">
        <v>40</v>
      </c>
      <c r="H4185">
        <v>1</v>
      </c>
      <c r="I4185" t="s">
        <v>41</v>
      </c>
      <c r="J4185">
        <v>1</v>
      </c>
      <c r="K4185">
        <v>209</v>
      </c>
      <c r="L4185" t="s">
        <v>7</v>
      </c>
      <c r="M4185">
        <v>1</v>
      </c>
      <c r="N4185" t="s">
        <v>16</v>
      </c>
      <c r="O4185">
        <v>2</v>
      </c>
      <c r="P4185" t="s">
        <v>14</v>
      </c>
      <c r="Q4185">
        <v>5</v>
      </c>
      <c r="R4185" t="s">
        <v>47</v>
      </c>
      <c r="S4185">
        <v>1</v>
      </c>
      <c r="T4185">
        <v>86</v>
      </c>
      <c r="U4185">
        <v>73.400000000000006</v>
      </c>
      <c r="V4185">
        <v>89.879997299999999</v>
      </c>
      <c r="W4185" t="str">
        <f>_xlfn.XLOOKUP(M4185,ActionReference[Action],ActionReference[Reference])</f>
        <v>Approved</v>
      </c>
      <c r="X4185" t="str" cm="1">
        <f t="array" ref="X4185">_xlfn.IFS(T4185&lt;40,"Lower",T4185&lt;122,"Middle",TRUE,"Upper")</f>
        <v>Middle</v>
      </c>
    </row>
    <row r="4186" spans="1:24" x14ac:dyDescent="0.2">
      <c r="A4186" t="s">
        <v>150</v>
      </c>
      <c r="B4186" t="s">
        <v>1</v>
      </c>
      <c r="C4186" t="s">
        <v>42</v>
      </c>
      <c r="D4186">
        <v>2</v>
      </c>
      <c r="E4186" t="s">
        <v>39</v>
      </c>
      <c r="F4186">
        <v>1</v>
      </c>
      <c r="G4186" t="s">
        <v>40</v>
      </c>
      <c r="H4186">
        <v>1</v>
      </c>
      <c r="I4186" t="s">
        <v>41</v>
      </c>
      <c r="J4186">
        <v>1</v>
      </c>
      <c r="K4186">
        <v>344</v>
      </c>
      <c r="L4186" t="s">
        <v>6</v>
      </c>
      <c r="M4186">
        <v>3</v>
      </c>
      <c r="N4186" t="s">
        <v>15</v>
      </c>
      <c r="O4186">
        <v>1</v>
      </c>
      <c r="P4186" t="s">
        <v>14</v>
      </c>
      <c r="Q4186">
        <v>5</v>
      </c>
      <c r="R4186" t="s">
        <v>47</v>
      </c>
      <c r="S4186">
        <v>1</v>
      </c>
      <c r="T4186">
        <v>105</v>
      </c>
      <c r="U4186">
        <v>73.7</v>
      </c>
      <c r="V4186">
        <v>111.879997</v>
      </c>
      <c r="W4186" t="str">
        <f>_xlfn.XLOOKUP(M4186,ActionReference[Action],ActionReference[Reference])</f>
        <v>Denied</v>
      </c>
      <c r="X4186" t="str" cm="1">
        <f t="array" ref="X4186">_xlfn.IFS(T4186&lt;40,"Lower",T4186&lt;122,"Middle",TRUE,"Upper")</f>
        <v>Middle</v>
      </c>
    </row>
    <row r="4187" spans="1:24" x14ac:dyDescent="0.2">
      <c r="A4187" t="s">
        <v>75</v>
      </c>
      <c r="B4187" t="s">
        <v>1</v>
      </c>
      <c r="C4187" t="s">
        <v>42</v>
      </c>
      <c r="D4187">
        <v>2</v>
      </c>
      <c r="E4187" t="s">
        <v>39</v>
      </c>
      <c r="F4187">
        <v>1</v>
      </c>
      <c r="G4187" t="s">
        <v>43</v>
      </c>
      <c r="H4187">
        <v>3</v>
      </c>
      <c r="I4187" t="s">
        <v>41</v>
      </c>
      <c r="J4187">
        <v>1</v>
      </c>
      <c r="K4187">
        <v>112</v>
      </c>
      <c r="L4187" t="s">
        <v>6</v>
      </c>
      <c r="M4187">
        <v>3</v>
      </c>
      <c r="N4187" t="s">
        <v>16</v>
      </c>
      <c r="O4187">
        <v>2</v>
      </c>
      <c r="P4187" t="s">
        <v>14</v>
      </c>
      <c r="Q4187">
        <v>5</v>
      </c>
      <c r="R4187" t="s">
        <v>46</v>
      </c>
      <c r="S4187">
        <v>2</v>
      </c>
      <c r="T4187">
        <v>69</v>
      </c>
      <c r="U4187">
        <v>78.7</v>
      </c>
      <c r="V4187">
        <v>100.589996</v>
      </c>
      <c r="W4187" t="str">
        <f>_xlfn.XLOOKUP(M4187,ActionReference[Action],ActionReference[Reference])</f>
        <v>Denied</v>
      </c>
      <c r="X4187" t="str" cm="1">
        <f t="array" ref="X4187">_xlfn.IFS(T4187&lt;40,"Lower",T4187&lt;122,"Middle",TRUE,"Upper")</f>
        <v>Middle</v>
      </c>
    </row>
    <row r="4188" spans="1:24" x14ac:dyDescent="0.2">
      <c r="A4188">
        <v>6443809990</v>
      </c>
      <c r="B4188" t="s">
        <v>1</v>
      </c>
      <c r="C4188" t="s">
        <v>42</v>
      </c>
      <c r="D4188">
        <v>2</v>
      </c>
      <c r="E4188" t="s">
        <v>39</v>
      </c>
      <c r="F4188">
        <v>1</v>
      </c>
      <c r="G4188" t="s">
        <v>40</v>
      </c>
      <c r="H4188">
        <v>1</v>
      </c>
      <c r="I4188" t="s">
        <v>41</v>
      </c>
      <c r="J4188">
        <v>1</v>
      </c>
      <c r="K4188">
        <v>324</v>
      </c>
      <c r="L4188" t="s">
        <v>44</v>
      </c>
      <c r="M4188">
        <v>6</v>
      </c>
      <c r="N4188" t="s">
        <v>16</v>
      </c>
      <c r="O4188">
        <v>2</v>
      </c>
      <c r="P4188" t="s">
        <v>14</v>
      </c>
      <c r="Q4188">
        <v>5</v>
      </c>
      <c r="R4188" t="s">
        <v>46</v>
      </c>
      <c r="S4188">
        <v>2</v>
      </c>
      <c r="T4188">
        <v>126</v>
      </c>
      <c r="U4188">
        <v>68.3</v>
      </c>
      <c r="V4188">
        <v>120.449997</v>
      </c>
      <c r="W4188" t="str">
        <f>_xlfn.XLOOKUP(M4188,ActionReference[Action],ActionReference[Reference])</f>
        <v>Approved</v>
      </c>
      <c r="X4188" t="str" cm="1">
        <f t="array" ref="X4188">_xlfn.IFS(T4188&lt;40,"Lower",T4188&lt;122,"Middle",TRUE,"Upper")</f>
        <v>Upper</v>
      </c>
    </row>
    <row r="4189" spans="1:24" x14ac:dyDescent="0.2">
      <c r="A4189">
        <v>7162800002</v>
      </c>
      <c r="B4189" t="s">
        <v>1</v>
      </c>
      <c r="C4189" t="s">
        <v>38</v>
      </c>
      <c r="D4189">
        <v>1</v>
      </c>
      <c r="E4189" t="s">
        <v>54</v>
      </c>
      <c r="F4189">
        <v>2</v>
      </c>
      <c r="G4189" t="s">
        <v>40</v>
      </c>
      <c r="H4189">
        <v>1</v>
      </c>
      <c r="I4189" t="s">
        <v>41</v>
      </c>
      <c r="J4189">
        <v>1</v>
      </c>
      <c r="K4189">
        <v>55</v>
      </c>
      <c r="L4189" t="s">
        <v>7</v>
      </c>
      <c r="M4189">
        <v>1</v>
      </c>
      <c r="N4189" t="s">
        <v>16</v>
      </c>
      <c r="O4189">
        <v>2</v>
      </c>
      <c r="P4189" t="s">
        <v>14</v>
      </c>
      <c r="Q4189">
        <v>5</v>
      </c>
      <c r="R4189" t="s">
        <v>46</v>
      </c>
      <c r="S4189">
        <v>2</v>
      </c>
      <c r="T4189">
        <v>39</v>
      </c>
      <c r="U4189">
        <v>47.8</v>
      </c>
      <c r="V4189">
        <v>93.190002399999997</v>
      </c>
      <c r="W4189" t="str">
        <f>_xlfn.XLOOKUP(M4189,ActionReference[Action],ActionReference[Reference])</f>
        <v>Approved</v>
      </c>
      <c r="X4189" t="str" cm="1">
        <f t="array" ref="X4189">_xlfn.IFS(T4189&lt;40,"Lower",T4189&lt;122,"Middle",TRUE,"Upper")</f>
        <v>Lower</v>
      </c>
    </row>
    <row r="4190" spans="1:24" x14ac:dyDescent="0.2">
      <c r="A4190" t="s">
        <v>241</v>
      </c>
      <c r="B4190" t="s">
        <v>1</v>
      </c>
      <c r="C4190" t="s">
        <v>38</v>
      </c>
      <c r="D4190">
        <v>1</v>
      </c>
      <c r="E4190" t="s">
        <v>39</v>
      </c>
      <c r="F4190">
        <v>1</v>
      </c>
      <c r="G4190" t="s">
        <v>43</v>
      </c>
      <c r="H4190">
        <v>3</v>
      </c>
      <c r="I4190" t="s">
        <v>41</v>
      </c>
      <c r="J4190">
        <v>1</v>
      </c>
      <c r="K4190">
        <v>208</v>
      </c>
      <c r="L4190" t="s">
        <v>7</v>
      </c>
      <c r="M4190">
        <v>1</v>
      </c>
      <c r="N4190" t="s">
        <v>16</v>
      </c>
      <c r="O4190">
        <v>2</v>
      </c>
      <c r="P4190" t="s">
        <v>14</v>
      </c>
      <c r="Q4190">
        <v>5</v>
      </c>
      <c r="R4190" t="s">
        <v>46</v>
      </c>
      <c r="S4190">
        <v>2</v>
      </c>
      <c r="T4190">
        <v>54</v>
      </c>
      <c r="U4190">
        <v>68.099999999999994</v>
      </c>
      <c r="V4190">
        <v>82.870002700000001</v>
      </c>
      <c r="W4190" t="str">
        <f>_xlfn.XLOOKUP(M4190,ActionReference[Action],ActionReference[Reference])</f>
        <v>Approved</v>
      </c>
      <c r="X4190" t="str" cm="1">
        <f t="array" ref="X4190">_xlfn.IFS(T4190&lt;40,"Lower",T4190&lt;122,"Middle",TRUE,"Upper")</f>
        <v>Middle</v>
      </c>
    </row>
    <row r="4191" spans="1:24" x14ac:dyDescent="0.2">
      <c r="A4191">
        <v>7516800003</v>
      </c>
      <c r="B4191" t="s">
        <v>1</v>
      </c>
      <c r="C4191" t="s">
        <v>45</v>
      </c>
      <c r="D4191">
        <v>3</v>
      </c>
      <c r="E4191" t="s">
        <v>39</v>
      </c>
      <c r="F4191">
        <v>1</v>
      </c>
      <c r="G4191" t="s">
        <v>43</v>
      </c>
      <c r="H4191">
        <v>3</v>
      </c>
      <c r="I4191" t="s">
        <v>41</v>
      </c>
      <c r="J4191">
        <v>1</v>
      </c>
      <c r="K4191">
        <v>217</v>
      </c>
      <c r="L4191" t="s">
        <v>7</v>
      </c>
      <c r="M4191">
        <v>1</v>
      </c>
      <c r="N4191" t="s">
        <v>16</v>
      </c>
      <c r="O4191">
        <v>2</v>
      </c>
      <c r="P4191" t="s">
        <v>14</v>
      </c>
      <c r="Q4191">
        <v>5</v>
      </c>
      <c r="R4191" t="s">
        <v>47</v>
      </c>
      <c r="S4191">
        <v>1</v>
      </c>
      <c r="U4191">
        <v>65.2</v>
      </c>
      <c r="V4191">
        <v>99.319999699999997</v>
      </c>
      <c r="W4191" t="str">
        <f>_xlfn.XLOOKUP(M4191,ActionReference[Action],ActionReference[Reference])</f>
        <v>Approved</v>
      </c>
      <c r="X4191" t="str" cm="1">
        <f t="array" ref="X4191">_xlfn.IFS(T4191&lt;40,"Lower",T4191&lt;122,"Middle",TRUE,"Upper")</f>
        <v>Lower</v>
      </c>
    </row>
    <row r="4192" spans="1:24" x14ac:dyDescent="0.2">
      <c r="A4192">
        <v>1259900001</v>
      </c>
      <c r="B4192" t="s">
        <v>1</v>
      </c>
      <c r="C4192" t="s">
        <v>38</v>
      </c>
      <c r="D4192">
        <v>1</v>
      </c>
      <c r="E4192" t="s">
        <v>39</v>
      </c>
      <c r="F4192">
        <v>1</v>
      </c>
      <c r="G4192" t="s">
        <v>43</v>
      </c>
      <c r="H4192">
        <v>3</v>
      </c>
      <c r="I4192" t="s">
        <v>41</v>
      </c>
      <c r="J4192">
        <v>1</v>
      </c>
      <c r="K4192">
        <v>130</v>
      </c>
      <c r="L4192" t="s">
        <v>7</v>
      </c>
      <c r="M4192">
        <v>1</v>
      </c>
      <c r="N4192" t="s">
        <v>16</v>
      </c>
      <c r="O4192">
        <v>2</v>
      </c>
      <c r="P4192" t="s">
        <v>10</v>
      </c>
      <c r="Q4192">
        <v>3</v>
      </c>
      <c r="R4192" t="s">
        <v>47</v>
      </c>
      <c r="S4192">
        <v>1</v>
      </c>
      <c r="T4192">
        <v>68</v>
      </c>
      <c r="U4192">
        <v>64.099999999999994</v>
      </c>
      <c r="V4192">
        <v>62.689998600000003</v>
      </c>
      <c r="W4192" t="str">
        <f>_xlfn.XLOOKUP(M4192,ActionReference[Action],ActionReference[Reference])</f>
        <v>Approved</v>
      </c>
      <c r="X4192" t="str" cm="1">
        <f t="array" ref="X4192">_xlfn.IFS(T4192&lt;40,"Lower",T4192&lt;122,"Middle",TRUE,"Upper")</f>
        <v>Middle</v>
      </c>
    </row>
    <row r="4193" spans="1:24" x14ac:dyDescent="0.2">
      <c r="A4193">
        <v>300217804</v>
      </c>
      <c r="B4193" t="s">
        <v>1</v>
      </c>
      <c r="C4193" t="s">
        <v>38</v>
      </c>
      <c r="D4193">
        <v>1</v>
      </c>
      <c r="E4193" t="s">
        <v>39</v>
      </c>
      <c r="F4193">
        <v>1</v>
      </c>
      <c r="G4193" t="s">
        <v>43</v>
      </c>
      <c r="H4193">
        <v>3</v>
      </c>
      <c r="I4193" t="s">
        <v>41</v>
      </c>
      <c r="J4193">
        <v>1</v>
      </c>
      <c r="K4193">
        <v>292</v>
      </c>
      <c r="L4193" t="s">
        <v>7</v>
      </c>
      <c r="M4193">
        <v>1</v>
      </c>
      <c r="N4193" t="s">
        <v>16</v>
      </c>
      <c r="O4193">
        <v>2</v>
      </c>
      <c r="P4193" t="s">
        <v>14</v>
      </c>
      <c r="Q4193">
        <v>5</v>
      </c>
      <c r="R4193" t="s">
        <v>47</v>
      </c>
      <c r="S4193">
        <v>1</v>
      </c>
      <c r="T4193">
        <v>112</v>
      </c>
      <c r="U4193">
        <v>83.9</v>
      </c>
      <c r="V4193">
        <v>114.139999</v>
      </c>
      <c r="W4193" t="str">
        <f>_xlfn.XLOOKUP(M4193,ActionReference[Action],ActionReference[Reference])</f>
        <v>Approved</v>
      </c>
      <c r="X4193" t="str" cm="1">
        <f t="array" ref="X4193">_xlfn.IFS(T4193&lt;40,"Lower",T4193&lt;122,"Middle",TRUE,"Upper")</f>
        <v>Middle</v>
      </c>
    </row>
    <row r="4194" spans="1:24" x14ac:dyDescent="0.2">
      <c r="A4194">
        <v>7257500009</v>
      </c>
      <c r="B4194" t="s">
        <v>1</v>
      </c>
      <c r="C4194" t="s">
        <v>38</v>
      </c>
      <c r="D4194">
        <v>1</v>
      </c>
      <c r="E4194" t="s">
        <v>39</v>
      </c>
      <c r="F4194">
        <v>1</v>
      </c>
      <c r="G4194" t="s">
        <v>40</v>
      </c>
      <c r="H4194">
        <v>1</v>
      </c>
      <c r="I4194" t="s">
        <v>41</v>
      </c>
      <c r="J4194">
        <v>1</v>
      </c>
      <c r="K4194">
        <v>219</v>
      </c>
      <c r="L4194" t="s">
        <v>7</v>
      </c>
      <c r="M4194">
        <v>1</v>
      </c>
      <c r="N4194" t="s">
        <v>16</v>
      </c>
      <c r="O4194">
        <v>2</v>
      </c>
      <c r="P4194" t="s">
        <v>14</v>
      </c>
      <c r="Q4194">
        <v>5</v>
      </c>
      <c r="R4194" t="s">
        <v>47</v>
      </c>
      <c r="S4194">
        <v>1</v>
      </c>
      <c r="T4194">
        <v>52</v>
      </c>
      <c r="U4194">
        <v>66.2</v>
      </c>
      <c r="V4194">
        <v>127.760002</v>
      </c>
      <c r="W4194" t="str">
        <f>_xlfn.XLOOKUP(M4194,ActionReference[Action],ActionReference[Reference])</f>
        <v>Approved</v>
      </c>
      <c r="X4194" t="str" cm="1">
        <f t="array" ref="X4194">_xlfn.IFS(T4194&lt;40,"Lower",T4194&lt;122,"Middle",TRUE,"Upper")</f>
        <v>Middle</v>
      </c>
    </row>
    <row r="4195" spans="1:24" x14ac:dyDescent="0.2">
      <c r="A4195" t="s">
        <v>62</v>
      </c>
      <c r="B4195" t="s">
        <v>1</v>
      </c>
      <c r="C4195" t="s">
        <v>38</v>
      </c>
      <c r="D4195">
        <v>1</v>
      </c>
      <c r="E4195" t="s">
        <v>39</v>
      </c>
      <c r="F4195">
        <v>1</v>
      </c>
      <c r="G4195" t="s">
        <v>43</v>
      </c>
      <c r="H4195">
        <v>3</v>
      </c>
      <c r="I4195" t="s">
        <v>50</v>
      </c>
      <c r="J4195">
        <v>2</v>
      </c>
      <c r="K4195">
        <v>176</v>
      </c>
      <c r="L4195" t="s">
        <v>6</v>
      </c>
      <c r="M4195">
        <v>3</v>
      </c>
      <c r="N4195" t="s">
        <v>16</v>
      </c>
      <c r="O4195">
        <v>2</v>
      </c>
      <c r="P4195" t="s">
        <v>14</v>
      </c>
      <c r="Q4195">
        <v>5</v>
      </c>
      <c r="R4195" t="s">
        <v>46</v>
      </c>
      <c r="S4195">
        <v>2</v>
      </c>
      <c r="T4195">
        <v>40</v>
      </c>
      <c r="U4195">
        <v>91.6</v>
      </c>
      <c r="V4195">
        <v>82.860000600000006</v>
      </c>
      <c r="W4195" t="str">
        <f>_xlfn.XLOOKUP(M4195,ActionReference[Action],ActionReference[Reference])</f>
        <v>Denied</v>
      </c>
      <c r="X4195" t="str" cm="1">
        <f t="array" ref="X4195">_xlfn.IFS(T4195&lt;40,"Lower",T4195&lt;122,"Middle",TRUE,"Upper")</f>
        <v>Middle</v>
      </c>
    </row>
    <row r="4196" spans="1:24" x14ac:dyDescent="0.2">
      <c r="A4196" t="s">
        <v>103</v>
      </c>
      <c r="B4196" t="s">
        <v>1</v>
      </c>
      <c r="C4196" t="s">
        <v>38</v>
      </c>
      <c r="D4196">
        <v>1</v>
      </c>
      <c r="E4196" t="s">
        <v>54</v>
      </c>
      <c r="F4196">
        <v>2</v>
      </c>
      <c r="G4196" t="s">
        <v>40</v>
      </c>
      <c r="H4196">
        <v>1</v>
      </c>
      <c r="I4196" t="s">
        <v>41</v>
      </c>
      <c r="J4196">
        <v>1</v>
      </c>
      <c r="K4196">
        <v>77</v>
      </c>
      <c r="L4196" t="s">
        <v>7</v>
      </c>
      <c r="M4196">
        <v>1</v>
      </c>
      <c r="N4196" t="s">
        <v>11</v>
      </c>
      <c r="O4196">
        <v>3</v>
      </c>
      <c r="P4196" t="s">
        <v>14</v>
      </c>
      <c r="Q4196">
        <v>5</v>
      </c>
      <c r="R4196" t="s">
        <v>47</v>
      </c>
      <c r="S4196">
        <v>1</v>
      </c>
      <c r="T4196">
        <v>107</v>
      </c>
      <c r="U4196">
        <v>81.400000000000006</v>
      </c>
      <c r="V4196">
        <v>58.869998899999999</v>
      </c>
      <c r="W4196" t="str">
        <f>_xlfn.XLOOKUP(M4196,ActionReference[Action],ActionReference[Reference])</f>
        <v>Approved</v>
      </c>
      <c r="X4196" t="str" cm="1">
        <f t="array" ref="X4196">_xlfn.IFS(T4196&lt;40,"Lower",T4196&lt;122,"Middle",TRUE,"Upper")</f>
        <v>Middle</v>
      </c>
    </row>
    <row r="4197" spans="1:24" x14ac:dyDescent="0.2">
      <c r="A4197">
        <v>2149009991</v>
      </c>
      <c r="B4197" t="s">
        <v>1</v>
      </c>
      <c r="C4197" t="s">
        <v>38</v>
      </c>
      <c r="D4197">
        <v>1</v>
      </c>
      <c r="E4197" t="s">
        <v>39</v>
      </c>
      <c r="F4197">
        <v>1</v>
      </c>
      <c r="G4197" t="s">
        <v>40</v>
      </c>
      <c r="H4197">
        <v>1</v>
      </c>
      <c r="I4197" t="s">
        <v>41</v>
      </c>
      <c r="J4197">
        <v>1</v>
      </c>
      <c r="K4197">
        <v>251</v>
      </c>
      <c r="L4197" t="s">
        <v>7</v>
      </c>
      <c r="M4197">
        <v>1</v>
      </c>
      <c r="N4197" t="s">
        <v>16</v>
      </c>
      <c r="O4197">
        <v>2</v>
      </c>
      <c r="P4197" t="s">
        <v>14</v>
      </c>
      <c r="Q4197">
        <v>5</v>
      </c>
      <c r="R4197" t="s">
        <v>46</v>
      </c>
      <c r="S4197">
        <v>2</v>
      </c>
      <c r="T4197">
        <v>73</v>
      </c>
      <c r="U4197">
        <v>66.2</v>
      </c>
      <c r="V4197">
        <v>93.540000899999995</v>
      </c>
      <c r="W4197" t="str">
        <f>_xlfn.XLOOKUP(M4197,ActionReference[Action],ActionReference[Reference])</f>
        <v>Approved</v>
      </c>
      <c r="X4197" t="str" cm="1">
        <f t="array" ref="X4197">_xlfn.IFS(T4197&lt;40,"Lower",T4197&lt;122,"Middle",TRUE,"Upper")</f>
        <v>Middle</v>
      </c>
    </row>
    <row r="4198" spans="1:24" x14ac:dyDescent="0.2">
      <c r="A4198" t="s">
        <v>89</v>
      </c>
      <c r="B4198" t="s">
        <v>1</v>
      </c>
      <c r="C4198" t="s">
        <v>38</v>
      </c>
      <c r="D4198">
        <v>1</v>
      </c>
      <c r="E4198" t="s">
        <v>39</v>
      </c>
      <c r="F4198">
        <v>1</v>
      </c>
      <c r="G4198" t="s">
        <v>43</v>
      </c>
      <c r="H4198">
        <v>3</v>
      </c>
      <c r="I4198" t="s">
        <v>41</v>
      </c>
      <c r="J4198">
        <v>1</v>
      </c>
      <c r="K4198">
        <v>245</v>
      </c>
      <c r="L4198" t="s">
        <v>7</v>
      </c>
      <c r="M4198">
        <v>1</v>
      </c>
      <c r="N4198" t="s">
        <v>15</v>
      </c>
      <c r="O4198">
        <v>1</v>
      </c>
      <c r="P4198" t="s">
        <v>14</v>
      </c>
      <c r="Q4198">
        <v>5</v>
      </c>
      <c r="R4198" t="s">
        <v>47</v>
      </c>
      <c r="S4198">
        <v>1</v>
      </c>
      <c r="T4198">
        <v>132</v>
      </c>
      <c r="U4198">
        <v>64.3</v>
      </c>
      <c r="V4198">
        <v>65.370002700000001</v>
      </c>
      <c r="W4198" t="str">
        <f>_xlfn.XLOOKUP(M4198,ActionReference[Action],ActionReference[Reference])</f>
        <v>Approved</v>
      </c>
      <c r="X4198" t="str" cm="1">
        <f t="array" ref="X4198">_xlfn.IFS(T4198&lt;40,"Lower",T4198&lt;122,"Middle",TRUE,"Upper")</f>
        <v>Upper</v>
      </c>
    </row>
    <row r="4199" spans="1:24" x14ac:dyDescent="0.2">
      <c r="A4199" t="s">
        <v>150</v>
      </c>
      <c r="B4199" t="s">
        <v>1</v>
      </c>
      <c r="C4199" t="s">
        <v>38</v>
      </c>
      <c r="D4199">
        <v>1</v>
      </c>
      <c r="E4199" t="s">
        <v>39</v>
      </c>
      <c r="F4199">
        <v>1</v>
      </c>
      <c r="G4199" t="s">
        <v>40</v>
      </c>
      <c r="H4199">
        <v>1</v>
      </c>
      <c r="I4199" t="s">
        <v>50</v>
      </c>
      <c r="J4199">
        <v>2</v>
      </c>
      <c r="K4199">
        <v>264</v>
      </c>
      <c r="L4199" t="s">
        <v>7</v>
      </c>
      <c r="M4199">
        <v>1</v>
      </c>
      <c r="N4199" t="s">
        <v>16</v>
      </c>
      <c r="O4199">
        <v>2</v>
      </c>
      <c r="P4199" t="s">
        <v>14</v>
      </c>
      <c r="Q4199">
        <v>5</v>
      </c>
      <c r="R4199" t="s">
        <v>46</v>
      </c>
      <c r="S4199">
        <v>2</v>
      </c>
      <c r="T4199">
        <v>63</v>
      </c>
      <c r="U4199">
        <v>52.3</v>
      </c>
      <c r="V4199">
        <v>298.26998900000001</v>
      </c>
      <c r="W4199" t="str">
        <f>_xlfn.XLOOKUP(M4199,ActionReference[Action],ActionReference[Reference])</f>
        <v>Approved</v>
      </c>
      <c r="X4199" t="str" cm="1">
        <f t="array" ref="X4199">_xlfn.IFS(T4199&lt;40,"Lower",T4199&lt;122,"Middle",TRUE,"Upper")</f>
        <v>Middle</v>
      </c>
    </row>
    <row r="4200" spans="1:24" x14ac:dyDescent="0.2">
      <c r="A4200" t="s">
        <v>74</v>
      </c>
      <c r="B4200" t="s">
        <v>1</v>
      </c>
      <c r="C4200" t="s">
        <v>38</v>
      </c>
      <c r="D4200">
        <v>1</v>
      </c>
      <c r="E4200" t="s">
        <v>39</v>
      </c>
      <c r="F4200">
        <v>1</v>
      </c>
      <c r="G4200" t="s">
        <v>40</v>
      </c>
      <c r="H4200">
        <v>1</v>
      </c>
      <c r="I4200" t="s">
        <v>41</v>
      </c>
      <c r="J4200">
        <v>1</v>
      </c>
      <c r="K4200">
        <v>424</v>
      </c>
      <c r="L4200" t="s">
        <v>7</v>
      </c>
      <c r="M4200">
        <v>1</v>
      </c>
      <c r="N4200" t="s">
        <v>16</v>
      </c>
      <c r="O4200">
        <v>2</v>
      </c>
      <c r="P4200" t="s">
        <v>14</v>
      </c>
      <c r="Q4200">
        <v>5</v>
      </c>
      <c r="R4200" t="s">
        <v>47</v>
      </c>
      <c r="S4200">
        <v>1</v>
      </c>
      <c r="T4200">
        <v>186</v>
      </c>
      <c r="U4200">
        <v>110.8</v>
      </c>
      <c r="V4200">
        <v>101.779999</v>
      </c>
      <c r="W4200" t="str">
        <f>_xlfn.XLOOKUP(M4200,ActionReference[Action],ActionReference[Reference])</f>
        <v>Approved</v>
      </c>
      <c r="X4200" t="str" cm="1">
        <f t="array" ref="X4200">_xlfn.IFS(T4200&lt;40,"Lower",T4200&lt;122,"Middle",TRUE,"Upper")</f>
        <v>Upper</v>
      </c>
    </row>
    <row r="4201" spans="1:24" x14ac:dyDescent="0.2">
      <c r="A4201" t="s">
        <v>213</v>
      </c>
      <c r="B4201" t="s">
        <v>1</v>
      </c>
      <c r="C4201" t="s">
        <v>42</v>
      </c>
      <c r="D4201">
        <v>2</v>
      </c>
      <c r="E4201" t="s">
        <v>39</v>
      </c>
      <c r="F4201">
        <v>1</v>
      </c>
      <c r="G4201" t="s">
        <v>40</v>
      </c>
      <c r="H4201">
        <v>1</v>
      </c>
      <c r="I4201" t="s">
        <v>41</v>
      </c>
      <c r="J4201">
        <v>1</v>
      </c>
      <c r="K4201">
        <v>185</v>
      </c>
      <c r="L4201" t="s">
        <v>7</v>
      </c>
      <c r="M4201">
        <v>1</v>
      </c>
      <c r="N4201" t="s">
        <v>16</v>
      </c>
      <c r="O4201">
        <v>2</v>
      </c>
      <c r="P4201" t="s">
        <v>14</v>
      </c>
      <c r="Q4201">
        <v>5</v>
      </c>
      <c r="R4201" t="s">
        <v>46</v>
      </c>
      <c r="S4201">
        <v>2</v>
      </c>
      <c r="T4201">
        <v>39</v>
      </c>
      <c r="U4201">
        <v>61.9</v>
      </c>
      <c r="V4201">
        <v>84.730003400000001</v>
      </c>
      <c r="W4201" t="str">
        <f>_xlfn.XLOOKUP(M4201,ActionReference[Action],ActionReference[Reference])</f>
        <v>Approved</v>
      </c>
      <c r="X4201" t="str" cm="1">
        <f t="array" ref="X4201">_xlfn.IFS(T4201&lt;40,"Lower",T4201&lt;122,"Middle",TRUE,"Upper")</f>
        <v>Lower</v>
      </c>
    </row>
    <row r="4202" spans="1:24" x14ac:dyDescent="0.2">
      <c r="A4202" t="s">
        <v>103</v>
      </c>
      <c r="B4202" t="s">
        <v>1</v>
      </c>
      <c r="C4202" t="s">
        <v>38</v>
      </c>
      <c r="D4202">
        <v>1</v>
      </c>
      <c r="E4202" t="s">
        <v>54</v>
      </c>
      <c r="F4202">
        <v>2</v>
      </c>
      <c r="G4202" t="s">
        <v>40</v>
      </c>
      <c r="H4202">
        <v>1</v>
      </c>
      <c r="I4202" t="s">
        <v>41</v>
      </c>
      <c r="J4202">
        <v>1</v>
      </c>
      <c r="K4202">
        <v>71</v>
      </c>
      <c r="L4202" t="s">
        <v>6</v>
      </c>
      <c r="M4202">
        <v>3</v>
      </c>
      <c r="N4202" t="s">
        <v>11</v>
      </c>
      <c r="O4202">
        <v>3</v>
      </c>
      <c r="P4202" t="s">
        <v>14</v>
      </c>
      <c r="Q4202">
        <v>5</v>
      </c>
      <c r="R4202" t="s">
        <v>47</v>
      </c>
      <c r="S4202">
        <v>1</v>
      </c>
      <c r="T4202">
        <v>14</v>
      </c>
      <c r="U4202">
        <v>53.7</v>
      </c>
      <c r="V4202">
        <v>117.739998</v>
      </c>
      <c r="W4202" t="str">
        <f>_xlfn.XLOOKUP(M4202,ActionReference[Action],ActionReference[Reference])</f>
        <v>Denied</v>
      </c>
      <c r="X4202" t="str" cm="1">
        <f t="array" ref="X4202">_xlfn.IFS(T4202&lt;40,"Lower",T4202&lt;122,"Middle",TRUE,"Upper")</f>
        <v>Lower</v>
      </c>
    </row>
    <row r="4203" spans="1:24" x14ac:dyDescent="0.2">
      <c r="A4203">
        <v>1635900004</v>
      </c>
      <c r="B4203" t="s">
        <v>1</v>
      </c>
      <c r="C4203" t="s">
        <v>38</v>
      </c>
      <c r="D4203">
        <v>1</v>
      </c>
      <c r="E4203" t="s">
        <v>39</v>
      </c>
      <c r="F4203">
        <v>1</v>
      </c>
      <c r="G4203" t="s">
        <v>40</v>
      </c>
      <c r="H4203">
        <v>1</v>
      </c>
      <c r="I4203" t="s">
        <v>41</v>
      </c>
      <c r="J4203">
        <v>1</v>
      </c>
      <c r="K4203">
        <v>121</v>
      </c>
      <c r="L4203" t="s">
        <v>7</v>
      </c>
      <c r="M4203">
        <v>1</v>
      </c>
      <c r="N4203" t="s">
        <v>16</v>
      </c>
      <c r="O4203">
        <v>2</v>
      </c>
      <c r="P4203" t="s">
        <v>14</v>
      </c>
      <c r="Q4203">
        <v>5</v>
      </c>
      <c r="R4203" t="s">
        <v>47</v>
      </c>
      <c r="S4203">
        <v>1</v>
      </c>
      <c r="T4203">
        <v>44</v>
      </c>
      <c r="U4203">
        <v>59.3</v>
      </c>
      <c r="V4203">
        <v>98.540000899999995</v>
      </c>
      <c r="W4203" t="str">
        <f>_xlfn.XLOOKUP(M4203,ActionReference[Action],ActionReference[Reference])</f>
        <v>Approved</v>
      </c>
      <c r="X4203" t="str" cm="1">
        <f t="array" ref="X4203">_xlfn.IFS(T4203&lt;40,"Lower",T4203&lt;122,"Middle",TRUE,"Upper")</f>
        <v>Middle</v>
      </c>
    </row>
    <row r="4204" spans="1:24" x14ac:dyDescent="0.2">
      <c r="A4204">
        <v>471809999</v>
      </c>
      <c r="B4204" t="s">
        <v>1</v>
      </c>
      <c r="C4204" t="s">
        <v>38</v>
      </c>
      <c r="D4204">
        <v>1</v>
      </c>
      <c r="E4204" t="s">
        <v>39</v>
      </c>
      <c r="F4204">
        <v>1</v>
      </c>
      <c r="G4204" t="s">
        <v>40</v>
      </c>
      <c r="H4204">
        <v>1</v>
      </c>
      <c r="I4204" t="s">
        <v>41</v>
      </c>
      <c r="J4204">
        <v>1</v>
      </c>
      <c r="K4204">
        <v>218</v>
      </c>
      <c r="L4204" t="s">
        <v>7</v>
      </c>
      <c r="M4204">
        <v>1</v>
      </c>
      <c r="N4204" t="s">
        <v>15</v>
      </c>
      <c r="O4204">
        <v>1</v>
      </c>
      <c r="P4204" t="s">
        <v>8</v>
      </c>
      <c r="Q4204">
        <v>1</v>
      </c>
      <c r="R4204" t="s">
        <v>46</v>
      </c>
      <c r="S4204">
        <v>2</v>
      </c>
      <c r="T4204">
        <v>45</v>
      </c>
      <c r="U4204">
        <v>75.2</v>
      </c>
      <c r="V4204">
        <v>60.75</v>
      </c>
      <c r="W4204" t="str">
        <f>_xlfn.XLOOKUP(M4204,ActionReference[Action],ActionReference[Reference])</f>
        <v>Approved</v>
      </c>
      <c r="X4204" t="str" cm="1">
        <f t="array" ref="X4204">_xlfn.IFS(T4204&lt;40,"Lower",T4204&lt;122,"Middle",TRUE,"Upper")</f>
        <v>Middle</v>
      </c>
    </row>
    <row r="4205" spans="1:24" x14ac:dyDescent="0.2">
      <c r="A4205" t="s">
        <v>160</v>
      </c>
      <c r="B4205" t="s">
        <v>1</v>
      </c>
      <c r="C4205" t="s">
        <v>42</v>
      </c>
      <c r="D4205">
        <v>2</v>
      </c>
      <c r="E4205" t="s">
        <v>39</v>
      </c>
      <c r="F4205">
        <v>1</v>
      </c>
      <c r="G4205" t="s">
        <v>40</v>
      </c>
      <c r="H4205">
        <v>1</v>
      </c>
      <c r="I4205" t="s">
        <v>41</v>
      </c>
      <c r="J4205">
        <v>1</v>
      </c>
      <c r="K4205">
        <v>422</v>
      </c>
      <c r="L4205" t="s">
        <v>6</v>
      </c>
      <c r="M4205">
        <v>3</v>
      </c>
      <c r="N4205" t="s">
        <v>15</v>
      </c>
      <c r="O4205">
        <v>1</v>
      </c>
      <c r="P4205" t="s">
        <v>14</v>
      </c>
      <c r="Q4205">
        <v>5</v>
      </c>
      <c r="R4205" t="s">
        <v>47</v>
      </c>
      <c r="S4205">
        <v>1</v>
      </c>
      <c r="T4205">
        <v>131</v>
      </c>
      <c r="U4205">
        <v>64.3</v>
      </c>
      <c r="V4205">
        <v>48.290000900000003</v>
      </c>
      <c r="W4205" t="str">
        <f>_xlfn.XLOOKUP(M4205,ActionReference[Action],ActionReference[Reference])</f>
        <v>Denied</v>
      </c>
      <c r="X4205" t="str" cm="1">
        <f t="array" ref="X4205">_xlfn.IFS(T4205&lt;40,"Lower",T4205&lt;122,"Middle",TRUE,"Upper")</f>
        <v>Upper</v>
      </c>
    </row>
    <row r="4206" spans="1:24" x14ac:dyDescent="0.2">
      <c r="A4206" t="s">
        <v>65</v>
      </c>
      <c r="B4206" t="s">
        <v>1</v>
      </c>
      <c r="C4206" t="s">
        <v>38</v>
      </c>
      <c r="D4206">
        <v>1</v>
      </c>
      <c r="E4206" t="s">
        <v>39</v>
      </c>
      <c r="F4206">
        <v>1</v>
      </c>
      <c r="G4206" t="s">
        <v>49</v>
      </c>
      <c r="H4206">
        <v>2</v>
      </c>
      <c r="I4206" t="s">
        <v>41</v>
      </c>
      <c r="J4206">
        <v>1</v>
      </c>
      <c r="K4206">
        <v>160</v>
      </c>
      <c r="L4206" t="s">
        <v>6</v>
      </c>
      <c r="M4206">
        <v>3</v>
      </c>
      <c r="N4206" t="s">
        <v>15</v>
      </c>
      <c r="O4206">
        <v>1</v>
      </c>
      <c r="P4206" t="s">
        <v>8</v>
      </c>
      <c r="Q4206">
        <v>1</v>
      </c>
      <c r="R4206" t="s">
        <v>46</v>
      </c>
      <c r="S4206">
        <v>2</v>
      </c>
      <c r="T4206">
        <v>26</v>
      </c>
      <c r="U4206">
        <v>63.2</v>
      </c>
      <c r="V4206">
        <v>61.689998600000003</v>
      </c>
      <c r="W4206" t="str">
        <f>_xlfn.XLOOKUP(M4206,ActionReference[Action],ActionReference[Reference])</f>
        <v>Denied</v>
      </c>
      <c r="X4206" t="str" cm="1">
        <f t="array" ref="X4206">_xlfn.IFS(T4206&lt;40,"Lower",T4206&lt;122,"Middle",TRUE,"Upper")</f>
        <v>Lower</v>
      </c>
    </row>
    <row r="4207" spans="1:24" x14ac:dyDescent="0.2">
      <c r="A4207" t="s">
        <v>243</v>
      </c>
      <c r="B4207" t="s">
        <v>1</v>
      </c>
      <c r="C4207" t="s">
        <v>38</v>
      </c>
      <c r="D4207">
        <v>1</v>
      </c>
      <c r="E4207" t="s">
        <v>39</v>
      </c>
      <c r="F4207">
        <v>1</v>
      </c>
      <c r="G4207" t="s">
        <v>40</v>
      </c>
      <c r="H4207">
        <v>1</v>
      </c>
      <c r="I4207" t="s">
        <v>41</v>
      </c>
      <c r="J4207">
        <v>1</v>
      </c>
      <c r="K4207">
        <v>134</v>
      </c>
      <c r="L4207" t="s">
        <v>7</v>
      </c>
      <c r="M4207">
        <v>1</v>
      </c>
      <c r="N4207" t="s">
        <v>16</v>
      </c>
      <c r="O4207">
        <v>2</v>
      </c>
      <c r="P4207" t="s">
        <v>14</v>
      </c>
      <c r="Q4207">
        <v>5</v>
      </c>
      <c r="R4207" t="s">
        <v>46</v>
      </c>
      <c r="S4207">
        <v>2</v>
      </c>
      <c r="T4207">
        <v>43</v>
      </c>
      <c r="U4207">
        <v>97.1</v>
      </c>
      <c r="V4207">
        <v>97.339996299999996</v>
      </c>
      <c r="W4207" t="str">
        <f>_xlfn.XLOOKUP(M4207,ActionReference[Action],ActionReference[Reference])</f>
        <v>Approved</v>
      </c>
      <c r="X4207" t="str" cm="1">
        <f t="array" ref="X4207">_xlfn.IFS(T4207&lt;40,"Lower",T4207&lt;122,"Middle",TRUE,"Upper")</f>
        <v>Middle</v>
      </c>
    </row>
    <row r="4208" spans="1:24" x14ac:dyDescent="0.2">
      <c r="A4208" t="s">
        <v>81</v>
      </c>
      <c r="B4208" t="s">
        <v>1</v>
      </c>
      <c r="C4208" t="s">
        <v>38</v>
      </c>
      <c r="D4208">
        <v>1</v>
      </c>
      <c r="E4208" t="s">
        <v>39</v>
      </c>
      <c r="F4208">
        <v>1</v>
      </c>
      <c r="G4208" t="s">
        <v>40</v>
      </c>
      <c r="H4208">
        <v>1</v>
      </c>
      <c r="I4208" t="s">
        <v>41</v>
      </c>
      <c r="J4208">
        <v>1</v>
      </c>
      <c r="K4208">
        <v>409</v>
      </c>
      <c r="L4208" t="s">
        <v>7</v>
      </c>
      <c r="M4208">
        <v>1</v>
      </c>
      <c r="N4208" t="s">
        <v>16</v>
      </c>
      <c r="O4208">
        <v>2</v>
      </c>
      <c r="P4208" t="s">
        <v>14</v>
      </c>
      <c r="Q4208">
        <v>5</v>
      </c>
      <c r="R4208" t="s">
        <v>47</v>
      </c>
      <c r="S4208">
        <v>1</v>
      </c>
      <c r="T4208">
        <v>399</v>
      </c>
      <c r="U4208">
        <v>108.3</v>
      </c>
      <c r="V4208">
        <v>82.110000600000006</v>
      </c>
      <c r="W4208" t="str">
        <f>_xlfn.XLOOKUP(M4208,ActionReference[Action],ActionReference[Reference])</f>
        <v>Approved</v>
      </c>
      <c r="X4208" t="str" cm="1">
        <f t="array" ref="X4208">_xlfn.IFS(T4208&lt;40,"Lower",T4208&lt;122,"Middle",TRUE,"Upper")</f>
        <v>Upper</v>
      </c>
    </row>
    <row r="4209" spans="1:24" x14ac:dyDescent="0.2">
      <c r="A4209" t="s">
        <v>65</v>
      </c>
      <c r="B4209" t="s">
        <v>1</v>
      </c>
      <c r="C4209" t="s">
        <v>38</v>
      </c>
      <c r="D4209">
        <v>1</v>
      </c>
      <c r="E4209" t="s">
        <v>39</v>
      </c>
      <c r="F4209">
        <v>1</v>
      </c>
      <c r="G4209" t="s">
        <v>43</v>
      </c>
      <c r="H4209">
        <v>3</v>
      </c>
      <c r="I4209" t="s">
        <v>41</v>
      </c>
      <c r="J4209">
        <v>1</v>
      </c>
      <c r="K4209">
        <v>47</v>
      </c>
      <c r="L4209" t="s">
        <v>7</v>
      </c>
      <c r="M4209">
        <v>1</v>
      </c>
      <c r="N4209" t="s">
        <v>16</v>
      </c>
      <c r="O4209">
        <v>2</v>
      </c>
      <c r="P4209" t="s">
        <v>10</v>
      </c>
      <c r="Q4209">
        <v>3</v>
      </c>
      <c r="R4209" t="s">
        <v>46</v>
      </c>
      <c r="S4209">
        <v>2</v>
      </c>
      <c r="T4209">
        <v>13</v>
      </c>
      <c r="U4209">
        <v>59.7</v>
      </c>
      <c r="V4209">
        <v>94.260002099999994</v>
      </c>
      <c r="W4209" t="str">
        <f>_xlfn.XLOOKUP(M4209,ActionReference[Action],ActionReference[Reference])</f>
        <v>Approved</v>
      </c>
      <c r="X4209" t="str" cm="1">
        <f t="array" ref="X4209">_xlfn.IFS(T4209&lt;40,"Lower",T4209&lt;122,"Middle",TRUE,"Upper")</f>
        <v>Lower</v>
      </c>
    </row>
    <row r="4210" spans="1:24" x14ac:dyDescent="0.2">
      <c r="A4210">
        <v>7197000003</v>
      </c>
      <c r="B4210" t="s">
        <v>1</v>
      </c>
      <c r="C4210" t="s">
        <v>38</v>
      </c>
      <c r="D4210">
        <v>1</v>
      </c>
      <c r="E4210" t="s">
        <v>39</v>
      </c>
      <c r="F4210">
        <v>1</v>
      </c>
      <c r="G4210" t="s">
        <v>43</v>
      </c>
      <c r="H4210">
        <v>3</v>
      </c>
      <c r="I4210" t="s">
        <v>41</v>
      </c>
      <c r="J4210">
        <v>1</v>
      </c>
      <c r="K4210">
        <v>310</v>
      </c>
      <c r="L4210" t="s">
        <v>7</v>
      </c>
      <c r="M4210">
        <v>1</v>
      </c>
      <c r="N4210" t="s">
        <v>16</v>
      </c>
      <c r="O4210">
        <v>2</v>
      </c>
      <c r="P4210" t="s">
        <v>14</v>
      </c>
      <c r="Q4210">
        <v>5</v>
      </c>
      <c r="R4210" t="s">
        <v>47</v>
      </c>
      <c r="S4210">
        <v>1</v>
      </c>
      <c r="T4210">
        <v>255</v>
      </c>
      <c r="U4210">
        <v>74.099999999999994</v>
      </c>
      <c r="V4210">
        <v>120.660004</v>
      </c>
      <c r="W4210" t="str">
        <f>_xlfn.XLOOKUP(M4210,ActionReference[Action],ActionReference[Reference])</f>
        <v>Approved</v>
      </c>
      <c r="X4210" t="str" cm="1">
        <f t="array" ref="X4210">_xlfn.IFS(T4210&lt;40,"Lower",T4210&lt;122,"Middle",TRUE,"Upper")</f>
        <v>Upper</v>
      </c>
    </row>
    <row r="4211" spans="1:24" x14ac:dyDescent="0.2">
      <c r="A4211" t="s">
        <v>77</v>
      </c>
      <c r="B4211" t="s">
        <v>1</v>
      </c>
      <c r="C4211" t="s">
        <v>38</v>
      </c>
      <c r="D4211">
        <v>1</v>
      </c>
      <c r="E4211" t="s">
        <v>39</v>
      </c>
      <c r="F4211">
        <v>1</v>
      </c>
      <c r="G4211" t="s">
        <v>40</v>
      </c>
      <c r="H4211">
        <v>1</v>
      </c>
      <c r="I4211" t="s">
        <v>41</v>
      </c>
      <c r="J4211">
        <v>1</v>
      </c>
      <c r="K4211">
        <v>374</v>
      </c>
      <c r="L4211" t="s">
        <v>7</v>
      </c>
      <c r="M4211">
        <v>1</v>
      </c>
      <c r="N4211" t="s">
        <v>16</v>
      </c>
      <c r="O4211">
        <v>2</v>
      </c>
      <c r="P4211" t="s">
        <v>14</v>
      </c>
      <c r="Q4211">
        <v>5</v>
      </c>
      <c r="R4211" t="s">
        <v>47</v>
      </c>
      <c r="S4211">
        <v>1</v>
      </c>
      <c r="T4211">
        <v>129</v>
      </c>
      <c r="U4211">
        <v>94.3</v>
      </c>
      <c r="V4211">
        <v>132.88999899999999</v>
      </c>
      <c r="W4211" t="str">
        <f>_xlfn.XLOOKUP(M4211,ActionReference[Action],ActionReference[Reference])</f>
        <v>Approved</v>
      </c>
      <c r="X4211" t="str" cm="1">
        <f t="array" ref="X4211">_xlfn.IFS(T4211&lt;40,"Lower",T4211&lt;122,"Middle",TRUE,"Upper")</f>
        <v>Upper</v>
      </c>
    </row>
    <row r="4212" spans="1:24" x14ac:dyDescent="0.2">
      <c r="A4212">
        <v>6443809990</v>
      </c>
      <c r="B4212" t="s">
        <v>1</v>
      </c>
      <c r="C4212" t="s">
        <v>45</v>
      </c>
      <c r="D4212">
        <v>3</v>
      </c>
      <c r="E4212" t="s">
        <v>54</v>
      </c>
      <c r="F4212">
        <v>2</v>
      </c>
      <c r="G4212" t="s">
        <v>43</v>
      </c>
      <c r="H4212">
        <v>3</v>
      </c>
      <c r="I4212" t="s">
        <v>41</v>
      </c>
      <c r="J4212">
        <v>1</v>
      </c>
      <c r="K4212">
        <v>66</v>
      </c>
      <c r="L4212" t="s">
        <v>53</v>
      </c>
      <c r="M4212">
        <v>2</v>
      </c>
      <c r="N4212" t="s">
        <v>16</v>
      </c>
      <c r="O4212">
        <v>2</v>
      </c>
      <c r="P4212" t="s">
        <v>8</v>
      </c>
      <c r="Q4212">
        <v>1</v>
      </c>
      <c r="R4212" t="s">
        <v>47</v>
      </c>
      <c r="S4212">
        <v>1</v>
      </c>
      <c r="U4212">
        <v>62.6</v>
      </c>
      <c r="V4212">
        <v>95.989997900000006</v>
      </c>
      <c r="W4212" t="str">
        <f>_xlfn.XLOOKUP(M4212,ActionReference[Action],ActionReference[Reference])</f>
        <v>Approved</v>
      </c>
      <c r="X4212" t="str" cm="1">
        <f t="array" ref="X4212">_xlfn.IFS(T4212&lt;40,"Lower",T4212&lt;122,"Middle",TRUE,"Upper")</f>
        <v>Lower</v>
      </c>
    </row>
    <row r="4213" spans="1:24" x14ac:dyDescent="0.2">
      <c r="A4213" t="s">
        <v>105</v>
      </c>
      <c r="B4213" t="s">
        <v>1</v>
      </c>
      <c r="C4213" t="s">
        <v>38</v>
      </c>
      <c r="D4213">
        <v>1</v>
      </c>
      <c r="E4213" t="s">
        <v>39</v>
      </c>
      <c r="F4213">
        <v>1</v>
      </c>
      <c r="G4213" t="s">
        <v>40</v>
      </c>
      <c r="H4213">
        <v>1</v>
      </c>
      <c r="I4213" t="s">
        <v>41</v>
      </c>
      <c r="J4213">
        <v>1</v>
      </c>
      <c r="K4213">
        <v>134</v>
      </c>
      <c r="L4213" t="s">
        <v>7</v>
      </c>
      <c r="M4213">
        <v>1</v>
      </c>
      <c r="N4213" t="s">
        <v>16</v>
      </c>
      <c r="O4213">
        <v>2</v>
      </c>
      <c r="P4213" t="s">
        <v>12</v>
      </c>
      <c r="Q4213">
        <v>4</v>
      </c>
      <c r="R4213" t="s">
        <v>47</v>
      </c>
      <c r="S4213">
        <v>1</v>
      </c>
      <c r="T4213">
        <v>53</v>
      </c>
      <c r="U4213">
        <v>45.7</v>
      </c>
      <c r="V4213">
        <v>100.849998</v>
      </c>
      <c r="W4213" t="str">
        <f>_xlfn.XLOOKUP(M4213,ActionReference[Action],ActionReference[Reference])</f>
        <v>Approved</v>
      </c>
      <c r="X4213" t="str" cm="1">
        <f t="array" ref="X4213">_xlfn.IFS(T4213&lt;40,"Lower",T4213&lt;122,"Middle",TRUE,"Upper")</f>
        <v>Middle</v>
      </c>
    </row>
    <row r="4214" spans="1:24" x14ac:dyDescent="0.2">
      <c r="A4214" t="s">
        <v>244</v>
      </c>
      <c r="B4214" t="s">
        <v>1</v>
      </c>
      <c r="C4214" t="s">
        <v>38</v>
      </c>
      <c r="D4214">
        <v>1</v>
      </c>
      <c r="E4214" t="s">
        <v>39</v>
      </c>
      <c r="F4214">
        <v>1</v>
      </c>
      <c r="G4214" t="s">
        <v>40</v>
      </c>
      <c r="H4214">
        <v>1</v>
      </c>
      <c r="I4214" t="s">
        <v>41</v>
      </c>
      <c r="J4214">
        <v>1</v>
      </c>
      <c r="K4214">
        <v>240</v>
      </c>
      <c r="L4214" t="s">
        <v>7</v>
      </c>
      <c r="M4214">
        <v>1</v>
      </c>
      <c r="N4214" t="s">
        <v>16</v>
      </c>
      <c r="O4214">
        <v>2</v>
      </c>
      <c r="P4214" t="s">
        <v>9</v>
      </c>
      <c r="Q4214">
        <v>2</v>
      </c>
      <c r="R4214" t="s">
        <v>47</v>
      </c>
      <c r="S4214">
        <v>1</v>
      </c>
      <c r="T4214">
        <v>70</v>
      </c>
      <c r="U4214">
        <v>73.7</v>
      </c>
      <c r="V4214">
        <v>178.05999800000001</v>
      </c>
      <c r="W4214" t="str">
        <f>_xlfn.XLOOKUP(M4214,ActionReference[Action],ActionReference[Reference])</f>
        <v>Approved</v>
      </c>
      <c r="X4214" t="str" cm="1">
        <f t="array" ref="X4214">_xlfn.IFS(T4214&lt;40,"Lower",T4214&lt;122,"Middle",TRUE,"Upper")</f>
        <v>Middle</v>
      </c>
    </row>
    <row r="4215" spans="1:24" x14ac:dyDescent="0.2">
      <c r="A4215">
        <v>1227300009</v>
      </c>
      <c r="B4215" t="s">
        <v>1</v>
      </c>
      <c r="C4215" t="s">
        <v>42</v>
      </c>
      <c r="D4215">
        <v>2</v>
      </c>
      <c r="E4215" t="s">
        <v>39</v>
      </c>
      <c r="F4215">
        <v>1</v>
      </c>
      <c r="G4215" t="s">
        <v>43</v>
      </c>
      <c r="H4215">
        <v>3</v>
      </c>
      <c r="I4215" t="s">
        <v>41</v>
      </c>
      <c r="J4215">
        <v>1</v>
      </c>
      <c r="K4215">
        <v>163</v>
      </c>
      <c r="L4215" t="s">
        <v>6</v>
      </c>
      <c r="M4215">
        <v>3</v>
      </c>
      <c r="N4215" t="s">
        <v>16</v>
      </c>
      <c r="O4215">
        <v>2</v>
      </c>
      <c r="P4215" t="s">
        <v>14</v>
      </c>
      <c r="Q4215">
        <v>5</v>
      </c>
      <c r="R4215" t="s">
        <v>47</v>
      </c>
      <c r="S4215">
        <v>1</v>
      </c>
      <c r="T4215">
        <v>56</v>
      </c>
      <c r="U4215">
        <v>54.8</v>
      </c>
      <c r="V4215">
        <v>102.029999</v>
      </c>
      <c r="W4215" t="str">
        <f>_xlfn.XLOOKUP(M4215,ActionReference[Action],ActionReference[Reference])</f>
        <v>Denied</v>
      </c>
      <c r="X4215" t="str" cm="1">
        <f t="array" ref="X4215">_xlfn.IFS(T4215&lt;40,"Lower",T4215&lt;122,"Middle",TRUE,"Upper")</f>
        <v>Middle</v>
      </c>
    </row>
    <row r="4216" spans="1:24" x14ac:dyDescent="0.2">
      <c r="A4216" t="s">
        <v>245</v>
      </c>
      <c r="B4216" t="s">
        <v>1</v>
      </c>
      <c r="C4216" t="s">
        <v>42</v>
      </c>
      <c r="D4216">
        <v>2</v>
      </c>
      <c r="E4216" t="s">
        <v>39</v>
      </c>
      <c r="F4216">
        <v>1</v>
      </c>
      <c r="G4216" t="s">
        <v>40</v>
      </c>
      <c r="H4216">
        <v>1</v>
      </c>
      <c r="I4216" t="s">
        <v>41</v>
      </c>
      <c r="J4216">
        <v>1</v>
      </c>
      <c r="K4216">
        <v>224</v>
      </c>
      <c r="L4216" t="s">
        <v>7</v>
      </c>
      <c r="M4216">
        <v>1</v>
      </c>
      <c r="N4216" t="s">
        <v>15</v>
      </c>
      <c r="O4216">
        <v>1</v>
      </c>
      <c r="P4216" t="s">
        <v>14</v>
      </c>
      <c r="Q4216">
        <v>5</v>
      </c>
      <c r="R4216" t="s">
        <v>47</v>
      </c>
      <c r="S4216">
        <v>1</v>
      </c>
      <c r="T4216">
        <v>61</v>
      </c>
      <c r="U4216">
        <v>69.2</v>
      </c>
      <c r="V4216">
        <v>131.88999899999999</v>
      </c>
      <c r="W4216" t="str">
        <f>_xlfn.XLOOKUP(M4216,ActionReference[Action],ActionReference[Reference])</f>
        <v>Approved</v>
      </c>
      <c r="X4216" t="str" cm="1">
        <f t="array" ref="X4216">_xlfn.IFS(T4216&lt;40,"Lower",T4216&lt;122,"Middle",TRUE,"Upper")</f>
        <v>Middle</v>
      </c>
    </row>
    <row r="4217" spans="1:24" x14ac:dyDescent="0.2">
      <c r="A4217">
        <v>6443809990</v>
      </c>
      <c r="B4217" t="s">
        <v>1</v>
      </c>
      <c r="C4217" t="s">
        <v>45</v>
      </c>
      <c r="D4217">
        <v>3</v>
      </c>
      <c r="E4217" t="s">
        <v>39</v>
      </c>
      <c r="F4217">
        <v>1</v>
      </c>
      <c r="G4217" t="s">
        <v>43</v>
      </c>
      <c r="H4217">
        <v>3</v>
      </c>
      <c r="I4217" t="s">
        <v>41</v>
      </c>
      <c r="J4217">
        <v>1</v>
      </c>
      <c r="K4217">
        <v>150</v>
      </c>
      <c r="L4217" t="s">
        <v>53</v>
      </c>
      <c r="M4217">
        <v>2</v>
      </c>
      <c r="N4217" t="s">
        <v>16</v>
      </c>
      <c r="O4217">
        <v>2</v>
      </c>
      <c r="P4217" t="s">
        <v>14</v>
      </c>
      <c r="Q4217">
        <v>5</v>
      </c>
      <c r="R4217" t="s">
        <v>47</v>
      </c>
      <c r="S4217">
        <v>1</v>
      </c>
      <c r="T4217">
        <v>65</v>
      </c>
      <c r="U4217">
        <v>59.1</v>
      </c>
      <c r="V4217">
        <v>158.050003</v>
      </c>
      <c r="W4217" t="str">
        <f>_xlfn.XLOOKUP(M4217,ActionReference[Action],ActionReference[Reference])</f>
        <v>Approved</v>
      </c>
      <c r="X4217" t="str" cm="1">
        <f t="array" ref="X4217">_xlfn.IFS(T4217&lt;40,"Lower",T4217&lt;122,"Middle",TRUE,"Upper")</f>
        <v>Middle</v>
      </c>
    </row>
    <row r="4218" spans="1:24" x14ac:dyDescent="0.2">
      <c r="A4218" t="s">
        <v>94</v>
      </c>
      <c r="B4218" t="s">
        <v>1</v>
      </c>
      <c r="C4218" t="s">
        <v>42</v>
      </c>
      <c r="D4218">
        <v>2</v>
      </c>
      <c r="E4218" t="s">
        <v>39</v>
      </c>
      <c r="F4218">
        <v>1</v>
      </c>
      <c r="G4218" t="s">
        <v>43</v>
      </c>
      <c r="H4218">
        <v>3</v>
      </c>
      <c r="I4218" t="s">
        <v>41</v>
      </c>
      <c r="J4218">
        <v>1</v>
      </c>
      <c r="K4218">
        <v>128</v>
      </c>
      <c r="L4218" t="s">
        <v>6</v>
      </c>
      <c r="M4218">
        <v>3</v>
      </c>
      <c r="N4218" t="s">
        <v>16</v>
      </c>
      <c r="O4218">
        <v>2</v>
      </c>
      <c r="P4218" t="s">
        <v>14</v>
      </c>
      <c r="Q4218">
        <v>5</v>
      </c>
      <c r="R4218" t="s">
        <v>46</v>
      </c>
      <c r="S4218">
        <v>2</v>
      </c>
      <c r="T4218">
        <v>111</v>
      </c>
      <c r="U4218">
        <v>57.3</v>
      </c>
      <c r="V4218">
        <v>124.029999</v>
      </c>
      <c r="W4218" t="str">
        <f>_xlfn.XLOOKUP(M4218,ActionReference[Action],ActionReference[Reference])</f>
        <v>Denied</v>
      </c>
      <c r="X4218" t="str" cm="1">
        <f t="array" ref="X4218">_xlfn.IFS(T4218&lt;40,"Lower",T4218&lt;122,"Middle",TRUE,"Upper")</f>
        <v>Middle</v>
      </c>
    </row>
    <row r="4219" spans="1:24" x14ac:dyDescent="0.2">
      <c r="A4219">
        <v>5222209998</v>
      </c>
      <c r="B4219" t="s">
        <v>1</v>
      </c>
      <c r="C4219" t="s">
        <v>45</v>
      </c>
      <c r="D4219">
        <v>3</v>
      </c>
      <c r="E4219" t="s">
        <v>39</v>
      </c>
      <c r="F4219">
        <v>1</v>
      </c>
      <c r="G4219" t="s">
        <v>40</v>
      </c>
      <c r="H4219">
        <v>1</v>
      </c>
      <c r="I4219" t="s">
        <v>41</v>
      </c>
      <c r="J4219">
        <v>1</v>
      </c>
      <c r="K4219">
        <v>400</v>
      </c>
      <c r="L4219" t="s">
        <v>7</v>
      </c>
      <c r="M4219">
        <v>1</v>
      </c>
      <c r="N4219" t="s">
        <v>16</v>
      </c>
      <c r="O4219">
        <v>2</v>
      </c>
      <c r="P4219" t="s">
        <v>14</v>
      </c>
      <c r="Q4219">
        <v>5</v>
      </c>
      <c r="R4219" t="s">
        <v>47</v>
      </c>
      <c r="S4219">
        <v>1</v>
      </c>
      <c r="T4219">
        <v>125</v>
      </c>
      <c r="U4219">
        <v>59</v>
      </c>
      <c r="V4219">
        <v>119.30999799999999</v>
      </c>
      <c r="W4219" t="str">
        <f>_xlfn.XLOOKUP(M4219,ActionReference[Action],ActionReference[Reference])</f>
        <v>Approved</v>
      </c>
      <c r="X4219" t="str" cm="1">
        <f t="array" ref="X4219">_xlfn.IFS(T4219&lt;40,"Lower",T4219&lt;122,"Middle",TRUE,"Upper")</f>
        <v>Upper</v>
      </c>
    </row>
    <row r="4220" spans="1:24" x14ac:dyDescent="0.2">
      <c r="A4220" t="s">
        <v>246</v>
      </c>
      <c r="B4220" t="s">
        <v>1</v>
      </c>
      <c r="C4220" t="s">
        <v>38</v>
      </c>
      <c r="D4220">
        <v>1</v>
      </c>
      <c r="E4220" t="s">
        <v>39</v>
      </c>
      <c r="F4220">
        <v>1</v>
      </c>
      <c r="G4220" t="s">
        <v>40</v>
      </c>
      <c r="H4220">
        <v>1</v>
      </c>
      <c r="I4220" t="s">
        <v>41</v>
      </c>
      <c r="J4220">
        <v>1</v>
      </c>
      <c r="K4220">
        <v>289</v>
      </c>
      <c r="L4220" t="s">
        <v>7</v>
      </c>
      <c r="M4220">
        <v>1</v>
      </c>
      <c r="N4220" t="s">
        <v>16</v>
      </c>
      <c r="O4220">
        <v>2</v>
      </c>
      <c r="P4220" t="s">
        <v>14</v>
      </c>
      <c r="Q4220">
        <v>5</v>
      </c>
      <c r="R4220" t="s">
        <v>47</v>
      </c>
      <c r="S4220">
        <v>1</v>
      </c>
      <c r="T4220">
        <v>125</v>
      </c>
      <c r="U4220">
        <v>58.4</v>
      </c>
      <c r="V4220">
        <v>122.660004</v>
      </c>
      <c r="W4220" t="str">
        <f>_xlfn.XLOOKUP(M4220,ActionReference[Action],ActionReference[Reference])</f>
        <v>Approved</v>
      </c>
      <c r="X4220" t="str" cm="1">
        <f t="array" ref="X4220">_xlfn.IFS(T4220&lt;40,"Lower",T4220&lt;122,"Middle",TRUE,"Upper")</f>
        <v>Upper</v>
      </c>
    </row>
    <row r="4221" spans="1:24" x14ac:dyDescent="0.2">
      <c r="A4221">
        <v>7983500003</v>
      </c>
      <c r="B4221" t="s">
        <v>1</v>
      </c>
      <c r="C4221" t="s">
        <v>45</v>
      </c>
      <c r="D4221">
        <v>3</v>
      </c>
      <c r="E4221" t="s">
        <v>39</v>
      </c>
      <c r="F4221">
        <v>1</v>
      </c>
      <c r="G4221" t="s">
        <v>40</v>
      </c>
      <c r="H4221">
        <v>1</v>
      </c>
      <c r="I4221" t="s">
        <v>41</v>
      </c>
      <c r="J4221">
        <v>1</v>
      </c>
      <c r="K4221">
        <v>215</v>
      </c>
      <c r="L4221" t="s">
        <v>7</v>
      </c>
      <c r="M4221">
        <v>1</v>
      </c>
      <c r="N4221" t="s">
        <v>16</v>
      </c>
      <c r="O4221">
        <v>2</v>
      </c>
      <c r="P4221" t="s">
        <v>10</v>
      </c>
      <c r="Q4221">
        <v>3</v>
      </c>
      <c r="R4221" t="s">
        <v>47</v>
      </c>
      <c r="S4221">
        <v>1</v>
      </c>
      <c r="T4221">
        <v>59</v>
      </c>
      <c r="U4221">
        <v>69.099999999999994</v>
      </c>
      <c r="V4221">
        <v>91.819999699999997</v>
      </c>
      <c r="W4221" t="str">
        <f>_xlfn.XLOOKUP(M4221,ActionReference[Action],ActionReference[Reference])</f>
        <v>Approved</v>
      </c>
      <c r="X4221" t="str" cm="1">
        <f t="array" ref="X4221">_xlfn.IFS(T4221&lt;40,"Lower",T4221&lt;122,"Middle",TRUE,"Upper")</f>
        <v>Middle</v>
      </c>
    </row>
    <row r="4222" spans="1:24" x14ac:dyDescent="0.2">
      <c r="A4222">
        <v>7197000003</v>
      </c>
      <c r="B4222" t="s">
        <v>1</v>
      </c>
      <c r="C4222" t="s">
        <v>42</v>
      </c>
      <c r="D4222">
        <v>2</v>
      </c>
      <c r="E4222" t="s">
        <v>39</v>
      </c>
      <c r="F4222">
        <v>1</v>
      </c>
      <c r="G4222" t="s">
        <v>43</v>
      </c>
      <c r="H4222">
        <v>3</v>
      </c>
      <c r="I4222" t="s">
        <v>41</v>
      </c>
      <c r="J4222">
        <v>1</v>
      </c>
      <c r="K4222">
        <v>73</v>
      </c>
      <c r="L4222" t="s">
        <v>6</v>
      </c>
      <c r="M4222">
        <v>3</v>
      </c>
      <c r="N4222" t="s">
        <v>16</v>
      </c>
      <c r="O4222">
        <v>2</v>
      </c>
      <c r="P4222" t="s">
        <v>14</v>
      </c>
      <c r="Q4222">
        <v>5</v>
      </c>
      <c r="R4222" t="s">
        <v>47</v>
      </c>
      <c r="S4222">
        <v>1</v>
      </c>
      <c r="T4222">
        <v>58</v>
      </c>
      <c r="U4222">
        <v>46.5</v>
      </c>
      <c r="V4222">
        <v>93.519996599999999</v>
      </c>
      <c r="W4222" t="str">
        <f>_xlfn.XLOOKUP(M4222,ActionReference[Action],ActionReference[Reference])</f>
        <v>Denied</v>
      </c>
      <c r="X4222" t="str" cm="1">
        <f t="array" ref="X4222">_xlfn.IFS(T4222&lt;40,"Lower",T4222&lt;122,"Middle",TRUE,"Upper")</f>
        <v>Middle</v>
      </c>
    </row>
    <row r="4223" spans="1:24" x14ac:dyDescent="0.2">
      <c r="A4223">
        <v>471809999</v>
      </c>
      <c r="B4223" t="s">
        <v>1</v>
      </c>
      <c r="C4223" t="s">
        <v>38</v>
      </c>
      <c r="D4223">
        <v>1</v>
      </c>
      <c r="E4223" t="s">
        <v>39</v>
      </c>
      <c r="F4223">
        <v>1</v>
      </c>
      <c r="G4223" t="s">
        <v>40</v>
      </c>
      <c r="H4223">
        <v>1</v>
      </c>
      <c r="I4223" t="s">
        <v>41</v>
      </c>
      <c r="J4223">
        <v>1</v>
      </c>
      <c r="K4223">
        <v>311</v>
      </c>
      <c r="L4223" t="s">
        <v>7</v>
      </c>
      <c r="M4223">
        <v>1</v>
      </c>
      <c r="N4223" t="s">
        <v>16</v>
      </c>
      <c r="O4223">
        <v>2</v>
      </c>
      <c r="P4223" t="s">
        <v>14</v>
      </c>
      <c r="Q4223">
        <v>5</v>
      </c>
      <c r="R4223" t="s">
        <v>47</v>
      </c>
      <c r="S4223">
        <v>1</v>
      </c>
      <c r="T4223">
        <v>68</v>
      </c>
      <c r="U4223">
        <v>59.9</v>
      </c>
      <c r="V4223">
        <v>102.449997</v>
      </c>
      <c r="W4223" t="str">
        <f>_xlfn.XLOOKUP(M4223,ActionReference[Action],ActionReference[Reference])</f>
        <v>Approved</v>
      </c>
      <c r="X4223" t="str" cm="1">
        <f t="array" ref="X4223">_xlfn.IFS(T4223&lt;40,"Lower",T4223&lt;122,"Middle",TRUE,"Upper")</f>
        <v>Middle</v>
      </c>
    </row>
    <row r="4224" spans="1:24" x14ac:dyDescent="0.2">
      <c r="A4224" t="s">
        <v>164</v>
      </c>
      <c r="B4224" t="s">
        <v>1</v>
      </c>
      <c r="C4224" t="s">
        <v>38</v>
      </c>
      <c r="D4224">
        <v>1</v>
      </c>
      <c r="E4224" t="s">
        <v>39</v>
      </c>
      <c r="F4224">
        <v>1</v>
      </c>
      <c r="G4224" t="s">
        <v>43</v>
      </c>
      <c r="H4224">
        <v>3</v>
      </c>
      <c r="I4224" t="s">
        <v>41</v>
      </c>
      <c r="J4224">
        <v>1</v>
      </c>
      <c r="K4224">
        <v>390</v>
      </c>
      <c r="L4224" t="s">
        <v>7</v>
      </c>
      <c r="M4224">
        <v>1</v>
      </c>
      <c r="N4224" t="s">
        <v>16</v>
      </c>
      <c r="O4224">
        <v>2</v>
      </c>
      <c r="P4224" t="s">
        <v>10</v>
      </c>
      <c r="Q4224">
        <v>3</v>
      </c>
      <c r="R4224" t="s">
        <v>46</v>
      </c>
      <c r="S4224">
        <v>2</v>
      </c>
      <c r="T4224">
        <v>101</v>
      </c>
      <c r="U4224">
        <v>83.9</v>
      </c>
      <c r="V4224">
        <v>95.519996599999999</v>
      </c>
      <c r="W4224" t="str">
        <f>_xlfn.XLOOKUP(M4224,ActionReference[Action],ActionReference[Reference])</f>
        <v>Approved</v>
      </c>
      <c r="X4224" t="str" cm="1">
        <f t="array" ref="X4224">_xlfn.IFS(T4224&lt;40,"Lower",T4224&lt;122,"Middle",TRUE,"Upper")</f>
        <v>Middle</v>
      </c>
    </row>
    <row r="4225" spans="1:24" x14ac:dyDescent="0.2">
      <c r="A4225" t="s">
        <v>94</v>
      </c>
      <c r="B4225" t="s">
        <v>1</v>
      </c>
      <c r="C4225" t="s">
        <v>38</v>
      </c>
      <c r="D4225">
        <v>1</v>
      </c>
      <c r="E4225" t="s">
        <v>39</v>
      </c>
      <c r="F4225">
        <v>1</v>
      </c>
      <c r="G4225" t="s">
        <v>43</v>
      </c>
      <c r="H4225">
        <v>3</v>
      </c>
      <c r="I4225" t="s">
        <v>41</v>
      </c>
      <c r="J4225">
        <v>1</v>
      </c>
      <c r="K4225">
        <v>546</v>
      </c>
      <c r="L4225" t="s">
        <v>6</v>
      </c>
      <c r="M4225">
        <v>3</v>
      </c>
      <c r="N4225" t="s">
        <v>16</v>
      </c>
      <c r="O4225">
        <v>2</v>
      </c>
      <c r="P4225" t="s">
        <v>12</v>
      </c>
      <c r="Q4225">
        <v>4</v>
      </c>
      <c r="R4225" t="s">
        <v>47</v>
      </c>
      <c r="S4225">
        <v>1</v>
      </c>
      <c r="T4225">
        <v>138</v>
      </c>
      <c r="U4225">
        <v>97.4</v>
      </c>
      <c r="V4225">
        <v>138.71000699999999</v>
      </c>
      <c r="W4225" t="str">
        <f>_xlfn.XLOOKUP(M4225,ActionReference[Action],ActionReference[Reference])</f>
        <v>Denied</v>
      </c>
      <c r="X4225" t="str" cm="1">
        <f t="array" ref="X4225">_xlfn.IFS(T4225&lt;40,"Lower",T4225&lt;122,"Middle",TRUE,"Upper")</f>
        <v>Upper</v>
      </c>
    </row>
    <row r="4226" spans="1:24" x14ac:dyDescent="0.2">
      <c r="A4226" t="s">
        <v>150</v>
      </c>
      <c r="B4226" t="s">
        <v>1</v>
      </c>
      <c r="C4226" t="s">
        <v>38</v>
      </c>
      <c r="D4226">
        <v>1</v>
      </c>
      <c r="E4226" t="s">
        <v>39</v>
      </c>
      <c r="F4226">
        <v>1</v>
      </c>
      <c r="G4226" t="s">
        <v>40</v>
      </c>
      <c r="H4226">
        <v>1</v>
      </c>
      <c r="I4226" t="s">
        <v>41</v>
      </c>
      <c r="J4226">
        <v>1</v>
      </c>
      <c r="K4226">
        <v>369</v>
      </c>
      <c r="L4226" t="s">
        <v>7</v>
      </c>
      <c r="M4226">
        <v>1</v>
      </c>
      <c r="N4226" t="s">
        <v>16</v>
      </c>
      <c r="O4226">
        <v>2</v>
      </c>
      <c r="P4226" t="s">
        <v>14</v>
      </c>
      <c r="Q4226">
        <v>5</v>
      </c>
      <c r="R4226" t="s">
        <v>47</v>
      </c>
      <c r="S4226">
        <v>1</v>
      </c>
      <c r="T4226">
        <v>171</v>
      </c>
      <c r="U4226">
        <v>72.5</v>
      </c>
      <c r="V4226">
        <v>148.08000200000001</v>
      </c>
      <c r="W4226" t="str">
        <f>_xlfn.XLOOKUP(M4226,ActionReference[Action],ActionReference[Reference])</f>
        <v>Approved</v>
      </c>
      <c r="X4226" t="str" cm="1">
        <f t="array" ref="X4226">_xlfn.IFS(T4226&lt;40,"Lower",T4226&lt;122,"Middle",TRUE,"Upper")</f>
        <v>Upper</v>
      </c>
    </row>
    <row r="4227" spans="1:24" x14ac:dyDescent="0.2">
      <c r="A4227" t="s">
        <v>92</v>
      </c>
      <c r="B4227" t="s">
        <v>1</v>
      </c>
      <c r="C4227" t="s">
        <v>38</v>
      </c>
      <c r="D4227">
        <v>1</v>
      </c>
      <c r="E4227" t="s">
        <v>39</v>
      </c>
      <c r="F4227">
        <v>1</v>
      </c>
      <c r="G4227" t="s">
        <v>40</v>
      </c>
      <c r="H4227">
        <v>1</v>
      </c>
      <c r="I4227" t="s">
        <v>41</v>
      </c>
      <c r="J4227">
        <v>1</v>
      </c>
      <c r="K4227">
        <v>322</v>
      </c>
      <c r="L4227" t="s">
        <v>6</v>
      </c>
      <c r="M4227">
        <v>3</v>
      </c>
      <c r="N4227" t="s">
        <v>16</v>
      </c>
      <c r="O4227">
        <v>2</v>
      </c>
      <c r="P4227" t="s">
        <v>14</v>
      </c>
      <c r="Q4227">
        <v>5</v>
      </c>
      <c r="R4227" t="s">
        <v>47</v>
      </c>
      <c r="S4227">
        <v>1</v>
      </c>
      <c r="T4227">
        <v>33</v>
      </c>
      <c r="U4227">
        <v>96</v>
      </c>
      <c r="V4227">
        <v>83.639999399999994</v>
      </c>
      <c r="W4227" t="str">
        <f>_xlfn.XLOOKUP(M4227,ActionReference[Action],ActionReference[Reference])</f>
        <v>Denied</v>
      </c>
      <c r="X4227" t="str" cm="1">
        <f t="array" ref="X4227">_xlfn.IFS(T4227&lt;40,"Lower",T4227&lt;122,"Middle",TRUE,"Upper")</f>
        <v>Lower</v>
      </c>
    </row>
    <row r="4228" spans="1:24" x14ac:dyDescent="0.2">
      <c r="A4228">
        <v>2149009991</v>
      </c>
      <c r="B4228" t="s">
        <v>1</v>
      </c>
      <c r="C4228" t="s">
        <v>38</v>
      </c>
      <c r="D4228">
        <v>1</v>
      </c>
      <c r="E4228" t="s">
        <v>39</v>
      </c>
      <c r="F4228">
        <v>1</v>
      </c>
      <c r="G4228" t="s">
        <v>40</v>
      </c>
      <c r="H4228">
        <v>1</v>
      </c>
      <c r="I4228" t="s">
        <v>41</v>
      </c>
      <c r="J4228">
        <v>1</v>
      </c>
      <c r="K4228">
        <v>68</v>
      </c>
      <c r="L4228" t="s">
        <v>7</v>
      </c>
      <c r="M4228">
        <v>1</v>
      </c>
      <c r="N4228" t="s">
        <v>16</v>
      </c>
      <c r="O4228">
        <v>2</v>
      </c>
      <c r="P4228" t="s">
        <v>14</v>
      </c>
      <c r="Q4228">
        <v>5</v>
      </c>
      <c r="R4228" t="s">
        <v>46</v>
      </c>
      <c r="S4228">
        <v>2</v>
      </c>
      <c r="T4228">
        <v>168</v>
      </c>
      <c r="U4228">
        <v>83.9</v>
      </c>
      <c r="V4228">
        <v>162.21000699999999</v>
      </c>
      <c r="W4228" t="str">
        <f>_xlfn.XLOOKUP(M4228,ActionReference[Action],ActionReference[Reference])</f>
        <v>Approved</v>
      </c>
      <c r="X4228" t="str" cm="1">
        <f t="array" ref="X4228">_xlfn.IFS(T4228&lt;40,"Lower",T4228&lt;122,"Middle",TRUE,"Upper")</f>
        <v>Upper</v>
      </c>
    </row>
    <row r="4229" spans="1:24" x14ac:dyDescent="0.2">
      <c r="A4229" t="s">
        <v>70</v>
      </c>
      <c r="B4229" t="s">
        <v>1</v>
      </c>
      <c r="C4229" t="s">
        <v>45</v>
      </c>
      <c r="D4229">
        <v>3</v>
      </c>
      <c r="E4229" t="s">
        <v>39</v>
      </c>
      <c r="F4229">
        <v>1</v>
      </c>
      <c r="G4229" t="s">
        <v>40</v>
      </c>
      <c r="H4229">
        <v>1</v>
      </c>
      <c r="I4229" t="s">
        <v>41</v>
      </c>
      <c r="J4229">
        <v>1</v>
      </c>
      <c r="K4229">
        <v>206</v>
      </c>
      <c r="L4229" t="s">
        <v>6</v>
      </c>
      <c r="M4229">
        <v>3</v>
      </c>
      <c r="N4229" t="s">
        <v>16</v>
      </c>
      <c r="O4229">
        <v>2</v>
      </c>
      <c r="P4229" t="s">
        <v>14</v>
      </c>
      <c r="Q4229">
        <v>5</v>
      </c>
      <c r="R4229" t="s">
        <v>47</v>
      </c>
      <c r="S4229">
        <v>1</v>
      </c>
      <c r="T4229">
        <v>105</v>
      </c>
      <c r="U4229">
        <v>79.599999999999994</v>
      </c>
      <c r="V4229">
        <v>144.179993</v>
      </c>
      <c r="W4229" t="str">
        <f>_xlfn.XLOOKUP(M4229,ActionReference[Action],ActionReference[Reference])</f>
        <v>Denied</v>
      </c>
      <c r="X4229" t="str" cm="1">
        <f t="array" ref="X4229">_xlfn.IFS(T4229&lt;40,"Lower",T4229&lt;122,"Middle",TRUE,"Upper")</f>
        <v>Middle</v>
      </c>
    </row>
    <row r="4230" spans="1:24" x14ac:dyDescent="0.2">
      <c r="A4230" t="s">
        <v>64</v>
      </c>
      <c r="B4230" t="s">
        <v>1</v>
      </c>
      <c r="C4230" t="s">
        <v>45</v>
      </c>
      <c r="D4230">
        <v>3</v>
      </c>
      <c r="E4230" t="s">
        <v>39</v>
      </c>
      <c r="F4230">
        <v>1</v>
      </c>
      <c r="G4230" t="s">
        <v>40</v>
      </c>
      <c r="H4230">
        <v>1</v>
      </c>
      <c r="I4230" t="s">
        <v>41</v>
      </c>
      <c r="J4230">
        <v>1</v>
      </c>
      <c r="K4230">
        <v>197</v>
      </c>
      <c r="L4230" t="s">
        <v>6</v>
      </c>
      <c r="M4230">
        <v>3</v>
      </c>
      <c r="N4230" t="s">
        <v>16</v>
      </c>
      <c r="O4230">
        <v>2</v>
      </c>
      <c r="P4230" t="s">
        <v>14</v>
      </c>
      <c r="Q4230">
        <v>5</v>
      </c>
      <c r="R4230" t="s">
        <v>47</v>
      </c>
      <c r="S4230">
        <v>1</v>
      </c>
      <c r="T4230">
        <v>42</v>
      </c>
      <c r="U4230">
        <v>78.7</v>
      </c>
      <c r="V4230">
        <v>117.019997</v>
      </c>
      <c r="W4230" t="str">
        <f>_xlfn.XLOOKUP(M4230,ActionReference[Action],ActionReference[Reference])</f>
        <v>Denied</v>
      </c>
      <c r="X4230" t="str" cm="1">
        <f t="array" ref="X4230">_xlfn.IFS(T4230&lt;40,"Lower",T4230&lt;122,"Middle",TRUE,"Upper")</f>
        <v>Middle</v>
      </c>
    </row>
    <row r="4231" spans="1:24" x14ac:dyDescent="0.2">
      <c r="A4231" t="s">
        <v>94</v>
      </c>
      <c r="B4231" t="s">
        <v>1</v>
      </c>
      <c r="C4231" t="s">
        <v>45</v>
      </c>
      <c r="D4231">
        <v>3</v>
      </c>
      <c r="E4231" t="s">
        <v>39</v>
      </c>
      <c r="F4231">
        <v>1</v>
      </c>
      <c r="G4231" t="s">
        <v>43</v>
      </c>
      <c r="H4231">
        <v>3</v>
      </c>
      <c r="I4231" t="s">
        <v>41</v>
      </c>
      <c r="J4231">
        <v>1</v>
      </c>
      <c r="K4231">
        <v>179</v>
      </c>
      <c r="L4231" t="s">
        <v>7</v>
      </c>
      <c r="M4231">
        <v>1</v>
      </c>
      <c r="N4231" t="s">
        <v>16</v>
      </c>
      <c r="O4231">
        <v>2</v>
      </c>
      <c r="P4231" t="s">
        <v>14</v>
      </c>
      <c r="Q4231">
        <v>5</v>
      </c>
      <c r="R4231" t="s">
        <v>47</v>
      </c>
      <c r="S4231">
        <v>1</v>
      </c>
      <c r="U4231">
        <v>56.1</v>
      </c>
      <c r="V4231">
        <v>133.85000600000001</v>
      </c>
      <c r="W4231" t="str">
        <f>_xlfn.XLOOKUP(M4231,ActionReference[Action],ActionReference[Reference])</f>
        <v>Approved</v>
      </c>
      <c r="X4231" t="str" cm="1">
        <f t="array" ref="X4231">_xlfn.IFS(T4231&lt;40,"Lower",T4231&lt;122,"Middle",TRUE,"Upper")</f>
        <v>Lower</v>
      </c>
    </row>
    <row r="4232" spans="1:24" x14ac:dyDescent="0.2">
      <c r="A4232">
        <v>1746800001</v>
      </c>
      <c r="B4232" t="s">
        <v>1</v>
      </c>
      <c r="C4232" t="s">
        <v>38</v>
      </c>
      <c r="D4232">
        <v>1</v>
      </c>
      <c r="E4232" t="s">
        <v>39</v>
      </c>
      <c r="F4232">
        <v>1</v>
      </c>
      <c r="G4232" t="s">
        <v>40</v>
      </c>
      <c r="H4232">
        <v>1</v>
      </c>
      <c r="I4232" t="s">
        <v>41</v>
      </c>
      <c r="J4232">
        <v>1</v>
      </c>
      <c r="K4232">
        <v>333</v>
      </c>
      <c r="L4232" t="s">
        <v>7</v>
      </c>
      <c r="M4232">
        <v>1</v>
      </c>
      <c r="N4232" t="s">
        <v>16</v>
      </c>
      <c r="O4232">
        <v>2</v>
      </c>
      <c r="P4232" t="s">
        <v>14</v>
      </c>
      <c r="Q4232">
        <v>5</v>
      </c>
      <c r="R4232" t="s">
        <v>47</v>
      </c>
      <c r="S4232">
        <v>1</v>
      </c>
      <c r="T4232">
        <v>60</v>
      </c>
      <c r="U4232">
        <v>66.2</v>
      </c>
      <c r="V4232">
        <v>183.779999</v>
      </c>
      <c r="W4232" t="str">
        <f>_xlfn.XLOOKUP(M4232,ActionReference[Action],ActionReference[Reference])</f>
        <v>Approved</v>
      </c>
      <c r="X4232" t="str" cm="1">
        <f t="array" ref="X4232">_xlfn.IFS(T4232&lt;40,"Lower",T4232&lt;122,"Middle",TRUE,"Upper")</f>
        <v>Middle</v>
      </c>
    </row>
    <row r="4233" spans="1:24" x14ac:dyDescent="0.2">
      <c r="A4233">
        <v>7197000003</v>
      </c>
      <c r="B4233" t="s">
        <v>1</v>
      </c>
      <c r="C4233" t="s">
        <v>42</v>
      </c>
      <c r="D4233">
        <v>2</v>
      </c>
      <c r="E4233" t="s">
        <v>39</v>
      </c>
      <c r="F4233">
        <v>1</v>
      </c>
      <c r="G4233" t="s">
        <v>43</v>
      </c>
      <c r="H4233">
        <v>3</v>
      </c>
      <c r="I4233" t="s">
        <v>41</v>
      </c>
      <c r="J4233">
        <v>1</v>
      </c>
      <c r="K4233">
        <v>137</v>
      </c>
      <c r="L4233" t="s">
        <v>6</v>
      </c>
      <c r="M4233">
        <v>3</v>
      </c>
      <c r="N4233" t="s">
        <v>15</v>
      </c>
      <c r="O4233">
        <v>1</v>
      </c>
      <c r="P4233" t="s">
        <v>12</v>
      </c>
      <c r="Q4233">
        <v>4</v>
      </c>
      <c r="R4233" t="s">
        <v>46</v>
      </c>
      <c r="S4233">
        <v>2</v>
      </c>
      <c r="T4233">
        <v>38</v>
      </c>
      <c r="U4233">
        <v>90.2</v>
      </c>
      <c r="V4233">
        <v>60.709999099999997</v>
      </c>
      <c r="W4233" t="str">
        <f>_xlfn.XLOOKUP(M4233,ActionReference[Action],ActionReference[Reference])</f>
        <v>Denied</v>
      </c>
      <c r="X4233" t="str" cm="1">
        <f t="array" ref="X4233">_xlfn.IFS(T4233&lt;40,"Lower",T4233&lt;122,"Middle",TRUE,"Upper")</f>
        <v>Lower</v>
      </c>
    </row>
    <row r="4234" spans="1:24" x14ac:dyDescent="0.2">
      <c r="A4234" t="s">
        <v>200</v>
      </c>
      <c r="B4234" t="s">
        <v>1</v>
      </c>
      <c r="C4234" t="s">
        <v>38</v>
      </c>
      <c r="D4234">
        <v>1</v>
      </c>
      <c r="E4234" t="s">
        <v>39</v>
      </c>
      <c r="F4234">
        <v>1</v>
      </c>
      <c r="G4234" t="s">
        <v>43</v>
      </c>
      <c r="H4234">
        <v>3</v>
      </c>
      <c r="I4234" t="s">
        <v>50</v>
      </c>
      <c r="J4234">
        <v>2</v>
      </c>
      <c r="K4234">
        <v>65</v>
      </c>
      <c r="L4234" t="s">
        <v>7</v>
      </c>
      <c r="M4234">
        <v>1</v>
      </c>
      <c r="N4234" t="s">
        <v>16</v>
      </c>
      <c r="O4234">
        <v>2</v>
      </c>
      <c r="P4234" t="s">
        <v>14</v>
      </c>
      <c r="Q4234">
        <v>5</v>
      </c>
      <c r="R4234" t="s">
        <v>46</v>
      </c>
      <c r="S4234">
        <v>2</v>
      </c>
      <c r="T4234">
        <v>45</v>
      </c>
      <c r="U4234">
        <v>52.5</v>
      </c>
      <c r="V4234">
        <v>130.25</v>
      </c>
      <c r="W4234" t="str">
        <f>_xlfn.XLOOKUP(M4234,ActionReference[Action],ActionReference[Reference])</f>
        <v>Approved</v>
      </c>
      <c r="X4234" t="str" cm="1">
        <f t="array" ref="X4234">_xlfn.IFS(T4234&lt;40,"Lower",T4234&lt;122,"Middle",TRUE,"Upper")</f>
        <v>Middle</v>
      </c>
    </row>
    <row r="4235" spans="1:24" x14ac:dyDescent="0.2">
      <c r="A4235" t="s">
        <v>250</v>
      </c>
      <c r="B4235" t="s">
        <v>1</v>
      </c>
      <c r="C4235" t="s">
        <v>38</v>
      </c>
      <c r="D4235">
        <v>1</v>
      </c>
      <c r="E4235" t="s">
        <v>39</v>
      </c>
      <c r="F4235">
        <v>1</v>
      </c>
      <c r="G4235" t="s">
        <v>40</v>
      </c>
      <c r="H4235">
        <v>1</v>
      </c>
      <c r="I4235" t="s">
        <v>50</v>
      </c>
      <c r="J4235">
        <v>2</v>
      </c>
      <c r="K4235">
        <v>192</v>
      </c>
      <c r="L4235" t="s">
        <v>7</v>
      </c>
      <c r="M4235">
        <v>1</v>
      </c>
      <c r="N4235" t="s">
        <v>16</v>
      </c>
      <c r="O4235">
        <v>2</v>
      </c>
      <c r="P4235" t="s">
        <v>14</v>
      </c>
      <c r="Q4235">
        <v>5</v>
      </c>
      <c r="R4235" t="s">
        <v>46</v>
      </c>
      <c r="S4235">
        <v>2</v>
      </c>
      <c r="T4235">
        <v>264</v>
      </c>
      <c r="U4235">
        <v>61.9</v>
      </c>
      <c r="V4235">
        <v>105.970001</v>
      </c>
      <c r="W4235" t="str">
        <f>_xlfn.XLOOKUP(M4235,ActionReference[Action],ActionReference[Reference])</f>
        <v>Approved</v>
      </c>
      <c r="X4235" t="str" cm="1">
        <f t="array" ref="X4235">_xlfn.IFS(T4235&lt;40,"Lower",T4235&lt;122,"Middle",TRUE,"Upper")</f>
        <v>Upper</v>
      </c>
    </row>
    <row r="4236" spans="1:24" x14ac:dyDescent="0.2">
      <c r="A4236">
        <v>7257500009</v>
      </c>
      <c r="B4236" t="s">
        <v>1</v>
      </c>
      <c r="C4236" t="s">
        <v>38</v>
      </c>
      <c r="D4236">
        <v>1</v>
      </c>
      <c r="E4236" t="s">
        <v>39</v>
      </c>
      <c r="F4236">
        <v>1</v>
      </c>
      <c r="G4236" t="s">
        <v>40</v>
      </c>
      <c r="H4236">
        <v>1</v>
      </c>
      <c r="I4236" t="s">
        <v>41</v>
      </c>
      <c r="J4236">
        <v>1</v>
      </c>
      <c r="K4236">
        <v>7</v>
      </c>
      <c r="L4236" t="s">
        <v>6</v>
      </c>
      <c r="M4236">
        <v>3</v>
      </c>
      <c r="N4236" t="s">
        <v>16</v>
      </c>
      <c r="O4236">
        <v>2</v>
      </c>
      <c r="P4236" t="s">
        <v>10</v>
      </c>
      <c r="Q4236">
        <v>3</v>
      </c>
      <c r="R4236" t="s">
        <v>46</v>
      </c>
      <c r="S4236">
        <v>2</v>
      </c>
      <c r="T4236">
        <v>54</v>
      </c>
      <c r="U4236">
        <v>72.5</v>
      </c>
      <c r="V4236">
        <v>54.479999499999998</v>
      </c>
      <c r="W4236" t="str">
        <f>_xlfn.XLOOKUP(M4236,ActionReference[Action],ActionReference[Reference])</f>
        <v>Denied</v>
      </c>
      <c r="X4236" t="str" cm="1">
        <f t="array" ref="X4236">_xlfn.IFS(T4236&lt;40,"Lower",T4236&lt;122,"Middle",TRUE,"Upper")</f>
        <v>Middle</v>
      </c>
    </row>
    <row r="4237" spans="1:24" x14ac:dyDescent="0.2">
      <c r="A4237" t="s">
        <v>169</v>
      </c>
      <c r="B4237" t="s">
        <v>1</v>
      </c>
      <c r="C4237" t="s">
        <v>42</v>
      </c>
      <c r="D4237">
        <v>2</v>
      </c>
      <c r="E4237" t="s">
        <v>39</v>
      </c>
      <c r="F4237">
        <v>1</v>
      </c>
      <c r="G4237" t="s">
        <v>40</v>
      </c>
      <c r="H4237">
        <v>1</v>
      </c>
      <c r="I4237" t="s">
        <v>41</v>
      </c>
      <c r="J4237">
        <v>1</v>
      </c>
      <c r="K4237">
        <v>130</v>
      </c>
      <c r="L4237" t="s">
        <v>7</v>
      </c>
      <c r="M4237">
        <v>1</v>
      </c>
      <c r="N4237" t="s">
        <v>16</v>
      </c>
      <c r="O4237">
        <v>2</v>
      </c>
      <c r="P4237" t="s">
        <v>10</v>
      </c>
      <c r="Q4237">
        <v>3</v>
      </c>
      <c r="R4237" t="s">
        <v>46</v>
      </c>
      <c r="S4237">
        <v>2</v>
      </c>
      <c r="T4237">
        <v>41</v>
      </c>
      <c r="U4237">
        <v>53.3</v>
      </c>
      <c r="V4237">
        <v>96.25</v>
      </c>
      <c r="W4237" t="str">
        <f>_xlfn.XLOOKUP(M4237,ActionReference[Action],ActionReference[Reference])</f>
        <v>Approved</v>
      </c>
      <c r="X4237" t="str" cm="1">
        <f t="array" ref="X4237">_xlfn.IFS(T4237&lt;40,"Lower",T4237&lt;122,"Middle",TRUE,"Upper")</f>
        <v>Middle</v>
      </c>
    </row>
    <row r="4238" spans="1:24" x14ac:dyDescent="0.2">
      <c r="A4238">
        <v>7197000003</v>
      </c>
      <c r="B4238" t="s">
        <v>1</v>
      </c>
      <c r="C4238" t="s">
        <v>38</v>
      </c>
      <c r="D4238">
        <v>1</v>
      </c>
      <c r="E4238" t="s">
        <v>39</v>
      </c>
      <c r="F4238">
        <v>1</v>
      </c>
      <c r="G4238" t="s">
        <v>43</v>
      </c>
      <c r="H4238">
        <v>3</v>
      </c>
      <c r="I4238" t="s">
        <v>50</v>
      </c>
      <c r="J4238">
        <v>2</v>
      </c>
      <c r="K4238">
        <v>85</v>
      </c>
      <c r="L4238" t="s">
        <v>6</v>
      </c>
      <c r="M4238">
        <v>3</v>
      </c>
      <c r="N4238" t="s">
        <v>15</v>
      </c>
      <c r="O4238">
        <v>1</v>
      </c>
      <c r="P4238" t="s">
        <v>14</v>
      </c>
      <c r="Q4238">
        <v>5</v>
      </c>
      <c r="R4238" t="s">
        <v>47</v>
      </c>
      <c r="S4238">
        <v>1</v>
      </c>
      <c r="T4238">
        <v>36</v>
      </c>
      <c r="U4238">
        <v>59.8</v>
      </c>
      <c r="V4238">
        <v>112.55999799999999</v>
      </c>
      <c r="W4238" t="str">
        <f>_xlfn.XLOOKUP(M4238,ActionReference[Action],ActionReference[Reference])</f>
        <v>Denied</v>
      </c>
      <c r="X4238" t="str" cm="1">
        <f t="array" ref="X4238">_xlfn.IFS(T4238&lt;40,"Lower",T4238&lt;122,"Middle",TRUE,"Upper")</f>
        <v>Lower</v>
      </c>
    </row>
    <row r="4239" spans="1:24" x14ac:dyDescent="0.2">
      <c r="A4239">
        <v>7197000003</v>
      </c>
      <c r="B4239" t="s">
        <v>1</v>
      </c>
      <c r="C4239" t="s">
        <v>38</v>
      </c>
      <c r="D4239">
        <v>1</v>
      </c>
      <c r="E4239" t="s">
        <v>39</v>
      </c>
      <c r="F4239">
        <v>1</v>
      </c>
      <c r="G4239" t="s">
        <v>40</v>
      </c>
      <c r="H4239">
        <v>1</v>
      </c>
      <c r="I4239" t="s">
        <v>41</v>
      </c>
      <c r="J4239">
        <v>1</v>
      </c>
      <c r="K4239">
        <v>253</v>
      </c>
      <c r="L4239" t="s">
        <v>7</v>
      </c>
      <c r="M4239">
        <v>1</v>
      </c>
      <c r="N4239" t="s">
        <v>16</v>
      </c>
      <c r="O4239">
        <v>2</v>
      </c>
      <c r="P4239" t="s">
        <v>14</v>
      </c>
      <c r="Q4239">
        <v>5</v>
      </c>
      <c r="R4239" t="s">
        <v>47</v>
      </c>
      <c r="S4239">
        <v>1</v>
      </c>
      <c r="T4239">
        <v>85</v>
      </c>
      <c r="U4239">
        <v>76.3</v>
      </c>
      <c r="V4239">
        <v>126.69000200000001</v>
      </c>
      <c r="W4239" t="str">
        <f>_xlfn.XLOOKUP(M4239,ActionReference[Action],ActionReference[Reference])</f>
        <v>Approved</v>
      </c>
      <c r="X4239" t="str" cm="1">
        <f t="array" ref="X4239">_xlfn.IFS(T4239&lt;40,"Lower",T4239&lt;122,"Middle",TRUE,"Upper")</f>
        <v>Middle</v>
      </c>
    </row>
    <row r="4240" spans="1:24" x14ac:dyDescent="0.2">
      <c r="A4240" t="s">
        <v>65</v>
      </c>
      <c r="B4240" t="s">
        <v>1</v>
      </c>
      <c r="C4240" t="s">
        <v>38</v>
      </c>
      <c r="D4240">
        <v>1</v>
      </c>
      <c r="E4240" t="s">
        <v>39</v>
      </c>
      <c r="F4240">
        <v>1</v>
      </c>
      <c r="G4240" t="s">
        <v>43</v>
      </c>
      <c r="H4240">
        <v>3</v>
      </c>
      <c r="I4240" t="s">
        <v>41</v>
      </c>
      <c r="J4240">
        <v>1</v>
      </c>
      <c r="K4240">
        <v>302</v>
      </c>
      <c r="L4240" t="s">
        <v>7</v>
      </c>
      <c r="M4240">
        <v>1</v>
      </c>
      <c r="N4240" t="s">
        <v>16</v>
      </c>
      <c r="O4240">
        <v>2</v>
      </c>
      <c r="P4240" t="s">
        <v>14</v>
      </c>
      <c r="Q4240">
        <v>5</v>
      </c>
      <c r="R4240" t="s">
        <v>47</v>
      </c>
      <c r="S4240">
        <v>1</v>
      </c>
      <c r="T4240">
        <v>192</v>
      </c>
      <c r="U4240">
        <v>63.2</v>
      </c>
      <c r="V4240">
        <v>89.029998800000001</v>
      </c>
      <c r="W4240" t="str">
        <f>_xlfn.XLOOKUP(M4240,ActionReference[Action],ActionReference[Reference])</f>
        <v>Approved</v>
      </c>
      <c r="X4240" t="str" cm="1">
        <f t="array" ref="X4240">_xlfn.IFS(T4240&lt;40,"Lower",T4240&lt;122,"Middle",TRUE,"Upper")</f>
        <v>Upper</v>
      </c>
    </row>
    <row r="4241" spans="1:24" x14ac:dyDescent="0.2">
      <c r="A4241">
        <v>1821100000</v>
      </c>
      <c r="B4241" t="s">
        <v>1</v>
      </c>
      <c r="C4241" t="s">
        <v>42</v>
      </c>
      <c r="D4241">
        <v>2</v>
      </c>
      <c r="E4241" t="s">
        <v>39</v>
      </c>
      <c r="F4241">
        <v>1</v>
      </c>
      <c r="G4241" t="s">
        <v>40</v>
      </c>
      <c r="H4241">
        <v>1</v>
      </c>
      <c r="I4241" t="s">
        <v>41</v>
      </c>
      <c r="J4241">
        <v>1</v>
      </c>
      <c r="K4241">
        <v>88</v>
      </c>
      <c r="L4241" t="s">
        <v>7</v>
      </c>
      <c r="M4241">
        <v>1</v>
      </c>
      <c r="N4241" t="s">
        <v>16</v>
      </c>
      <c r="O4241">
        <v>2</v>
      </c>
      <c r="P4241" t="s">
        <v>14</v>
      </c>
      <c r="Q4241">
        <v>5</v>
      </c>
      <c r="R4241" t="s">
        <v>47</v>
      </c>
      <c r="S4241">
        <v>1</v>
      </c>
      <c r="T4241">
        <v>79</v>
      </c>
      <c r="U4241">
        <v>57.6</v>
      </c>
      <c r="V4241">
        <v>124.110001</v>
      </c>
      <c r="W4241" t="str">
        <f>_xlfn.XLOOKUP(M4241,ActionReference[Action],ActionReference[Reference])</f>
        <v>Approved</v>
      </c>
      <c r="X4241" t="str" cm="1">
        <f t="array" ref="X4241">_xlfn.IFS(T4241&lt;40,"Lower",T4241&lt;122,"Middle",TRUE,"Upper")</f>
        <v>Middle</v>
      </c>
    </row>
    <row r="4242" spans="1:24" x14ac:dyDescent="0.2">
      <c r="A4242" t="s">
        <v>62</v>
      </c>
      <c r="B4242" t="s">
        <v>1</v>
      </c>
      <c r="C4242" t="s">
        <v>38</v>
      </c>
      <c r="D4242">
        <v>1</v>
      </c>
      <c r="E4242" t="s">
        <v>39</v>
      </c>
      <c r="F4242">
        <v>1</v>
      </c>
      <c r="G4242" t="s">
        <v>43</v>
      </c>
      <c r="H4242">
        <v>3</v>
      </c>
      <c r="I4242" t="s">
        <v>41</v>
      </c>
      <c r="J4242">
        <v>1</v>
      </c>
      <c r="K4242">
        <v>64</v>
      </c>
      <c r="L4242" t="s">
        <v>6</v>
      </c>
      <c r="M4242">
        <v>3</v>
      </c>
      <c r="N4242" t="s">
        <v>16</v>
      </c>
      <c r="O4242">
        <v>2</v>
      </c>
      <c r="P4242" t="s">
        <v>14</v>
      </c>
      <c r="Q4242">
        <v>5</v>
      </c>
      <c r="R4242" t="s">
        <v>47</v>
      </c>
      <c r="S4242">
        <v>1</v>
      </c>
      <c r="T4242">
        <v>11</v>
      </c>
      <c r="U4242">
        <v>51.6</v>
      </c>
      <c r="V4242">
        <v>90.800003099999998</v>
      </c>
      <c r="W4242" t="str">
        <f>_xlfn.XLOOKUP(M4242,ActionReference[Action],ActionReference[Reference])</f>
        <v>Denied</v>
      </c>
      <c r="X4242" t="str" cm="1">
        <f t="array" ref="X4242">_xlfn.IFS(T4242&lt;40,"Lower",T4242&lt;122,"Middle",TRUE,"Upper")</f>
        <v>Lower</v>
      </c>
    </row>
    <row r="4243" spans="1:24" x14ac:dyDescent="0.2">
      <c r="A4243" t="s">
        <v>240</v>
      </c>
      <c r="B4243" t="s">
        <v>1</v>
      </c>
      <c r="C4243" t="s">
        <v>38</v>
      </c>
      <c r="D4243">
        <v>1</v>
      </c>
      <c r="E4243" t="s">
        <v>39</v>
      </c>
      <c r="F4243">
        <v>1</v>
      </c>
      <c r="G4243" t="s">
        <v>40</v>
      </c>
      <c r="H4243">
        <v>1</v>
      </c>
      <c r="I4243" t="s">
        <v>41</v>
      </c>
      <c r="J4243">
        <v>1</v>
      </c>
      <c r="K4243">
        <v>332</v>
      </c>
      <c r="L4243" t="s">
        <v>6</v>
      </c>
      <c r="M4243">
        <v>3</v>
      </c>
      <c r="N4243" t="s">
        <v>15</v>
      </c>
      <c r="O4243">
        <v>1</v>
      </c>
      <c r="P4243" t="s">
        <v>14</v>
      </c>
      <c r="Q4243">
        <v>5</v>
      </c>
      <c r="R4243" t="s">
        <v>47</v>
      </c>
      <c r="S4243">
        <v>1</v>
      </c>
      <c r="T4243">
        <v>61</v>
      </c>
      <c r="U4243">
        <v>66.2</v>
      </c>
      <c r="V4243">
        <v>132.990005</v>
      </c>
      <c r="W4243" t="str">
        <f>_xlfn.XLOOKUP(M4243,ActionReference[Action],ActionReference[Reference])</f>
        <v>Denied</v>
      </c>
      <c r="X4243" t="str" cm="1">
        <f t="array" ref="X4243">_xlfn.IFS(T4243&lt;40,"Lower",T4243&lt;122,"Middle",TRUE,"Upper")</f>
        <v>Middle</v>
      </c>
    </row>
    <row r="4244" spans="1:24" x14ac:dyDescent="0.2">
      <c r="A4244" t="s">
        <v>78</v>
      </c>
      <c r="B4244" t="s">
        <v>1</v>
      </c>
      <c r="C4244" t="s">
        <v>38</v>
      </c>
      <c r="D4244">
        <v>1</v>
      </c>
      <c r="E4244" t="s">
        <v>39</v>
      </c>
      <c r="F4244">
        <v>1</v>
      </c>
      <c r="G4244" t="s">
        <v>40</v>
      </c>
      <c r="H4244">
        <v>1</v>
      </c>
      <c r="I4244" t="s">
        <v>41</v>
      </c>
      <c r="J4244">
        <v>1</v>
      </c>
      <c r="K4244">
        <v>291</v>
      </c>
      <c r="L4244" t="s">
        <v>7</v>
      </c>
      <c r="M4244">
        <v>1</v>
      </c>
      <c r="N4244" t="s">
        <v>16</v>
      </c>
      <c r="O4244">
        <v>2</v>
      </c>
      <c r="P4244" t="s">
        <v>14</v>
      </c>
      <c r="Q4244">
        <v>5</v>
      </c>
      <c r="R4244" t="s">
        <v>47</v>
      </c>
      <c r="S4244">
        <v>1</v>
      </c>
      <c r="T4244">
        <v>151</v>
      </c>
      <c r="U4244">
        <v>67.5</v>
      </c>
      <c r="V4244">
        <v>97.709999100000005</v>
      </c>
      <c r="W4244" t="str">
        <f>_xlfn.XLOOKUP(M4244,ActionReference[Action],ActionReference[Reference])</f>
        <v>Approved</v>
      </c>
      <c r="X4244" t="str" cm="1">
        <f t="array" ref="X4244">_xlfn.IFS(T4244&lt;40,"Lower",T4244&lt;122,"Middle",TRUE,"Upper")</f>
        <v>Upper</v>
      </c>
    </row>
    <row r="4245" spans="1:24" x14ac:dyDescent="0.2">
      <c r="A4245" t="s">
        <v>150</v>
      </c>
      <c r="B4245" t="s">
        <v>1</v>
      </c>
      <c r="C4245" t="s">
        <v>38</v>
      </c>
      <c r="D4245">
        <v>1</v>
      </c>
      <c r="E4245" t="s">
        <v>39</v>
      </c>
      <c r="F4245">
        <v>1</v>
      </c>
      <c r="G4245" t="s">
        <v>43</v>
      </c>
      <c r="H4245">
        <v>3</v>
      </c>
      <c r="I4245" t="s">
        <v>41</v>
      </c>
      <c r="J4245">
        <v>1</v>
      </c>
      <c r="K4245">
        <v>424</v>
      </c>
      <c r="L4245" t="s">
        <v>44</v>
      </c>
      <c r="M4245">
        <v>6</v>
      </c>
      <c r="N4245" t="s">
        <v>16</v>
      </c>
      <c r="O4245">
        <v>2</v>
      </c>
      <c r="P4245" t="s">
        <v>14</v>
      </c>
      <c r="Q4245">
        <v>5</v>
      </c>
      <c r="R4245" t="s">
        <v>47</v>
      </c>
      <c r="S4245">
        <v>1</v>
      </c>
      <c r="T4245">
        <v>204</v>
      </c>
      <c r="U4245">
        <v>72.5</v>
      </c>
      <c r="V4245">
        <v>141.66999799999999</v>
      </c>
      <c r="W4245" t="str">
        <f>_xlfn.XLOOKUP(M4245,ActionReference[Action],ActionReference[Reference])</f>
        <v>Approved</v>
      </c>
      <c r="X4245" t="str" cm="1">
        <f t="array" ref="X4245">_xlfn.IFS(T4245&lt;40,"Lower",T4245&lt;122,"Middle",TRUE,"Upper")</f>
        <v>Upper</v>
      </c>
    </row>
    <row r="4246" spans="1:24" x14ac:dyDescent="0.2">
      <c r="A4246" t="s">
        <v>73</v>
      </c>
      <c r="B4246" t="s">
        <v>1</v>
      </c>
      <c r="C4246" t="s">
        <v>42</v>
      </c>
      <c r="D4246">
        <v>2</v>
      </c>
      <c r="E4246" t="s">
        <v>39</v>
      </c>
      <c r="F4246">
        <v>1</v>
      </c>
      <c r="G4246" t="s">
        <v>40</v>
      </c>
      <c r="H4246">
        <v>1</v>
      </c>
      <c r="I4246" t="s">
        <v>41</v>
      </c>
      <c r="J4246">
        <v>1</v>
      </c>
      <c r="K4246">
        <v>137</v>
      </c>
      <c r="L4246" t="s">
        <v>7</v>
      </c>
      <c r="M4246">
        <v>1</v>
      </c>
      <c r="N4246" t="s">
        <v>16</v>
      </c>
      <c r="O4246">
        <v>2</v>
      </c>
      <c r="P4246" t="s">
        <v>14</v>
      </c>
      <c r="Q4246">
        <v>5</v>
      </c>
      <c r="R4246" t="s">
        <v>47</v>
      </c>
      <c r="S4246">
        <v>1</v>
      </c>
      <c r="T4246">
        <v>66</v>
      </c>
      <c r="U4246">
        <v>89.8</v>
      </c>
      <c r="V4246">
        <v>105.910004</v>
      </c>
      <c r="W4246" t="str">
        <f>_xlfn.XLOOKUP(M4246,ActionReference[Action],ActionReference[Reference])</f>
        <v>Approved</v>
      </c>
      <c r="X4246" t="str" cm="1">
        <f t="array" ref="X4246">_xlfn.IFS(T4246&lt;40,"Lower",T4246&lt;122,"Middle",TRUE,"Upper")</f>
        <v>Middle</v>
      </c>
    </row>
    <row r="4247" spans="1:24" x14ac:dyDescent="0.2">
      <c r="A4247" t="s">
        <v>74</v>
      </c>
      <c r="B4247" t="s">
        <v>1</v>
      </c>
      <c r="C4247" t="s">
        <v>42</v>
      </c>
      <c r="D4247">
        <v>2</v>
      </c>
      <c r="E4247" t="s">
        <v>39</v>
      </c>
      <c r="F4247">
        <v>1</v>
      </c>
      <c r="G4247" t="s">
        <v>43</v>
      </c>
      <c r="H4247">
        <v>3</v>
      </c>
      <c r="I4247" t="s">
        <v>41</v>
      </c>
      <c r="J4247">
        <v>1</v>
      </c>
      <c r="K4247">
        <v>108</v>
      </c>
      <c r="L4247" t="s">
        <v>6</v>
      </c>
      <c r="M4247">
        <v>3</v>
      </c>
      <c r="N4247" t="s">
        <v>16</v>
      </c>
      <c r="O4247">
        <v>2</v>
      </c>
      <c r="P4247" t="s">
        <v>14</v>
      </c>
      <c r="Q4247">
        <v>5</v>
      </c>
      <c r="R4247" t="s">
        <v>46</v>
      </c>
      <c r="S4247">
        <v>2</v>
      </c>
      <c r="U4247">
        <v>62.9</v>
      </c>
      <c r="V4247">
        <v>83.330001800000005</v>
      </c>
      <c r="W4247" t="str">
        <f>_xlfn.XLOOKUP(M4247,ActionReference[Action],ActionReference[Reference])</f>
        <v>Denied</v>
      </c>
      <c r="X4247" t="str" cm="1">
        <f t="array" ref="X4247">_xlfn.IFS(T4247&lt;40,"Lower",T4247&lt;122,"Middle",TRUE,"Upper")</f>
        <v>Lower</v>
      </c>
    </row>
    <row r="4248" spans="1:24" x14ac:dyDescent="0.2">
      <c r="A4248" t="s">
        <v>251</v>
      </c>
      <c r="B4248" t="s">
        <v>1</v>
      </c>
      <c r="C4248" t="s">
        <v>38</v>
      </c>
      <c r="D4248">
        <v>1</v>
      </c>
      <c r="E4248" t="s">
        <v>39</v>
      </c>
      <c r="F4248">
        <v>1</v>
      </c>
      <c r="G4248" t="s">
        <v>40</v>
      </c>
      <c r="H4248">
        <v>1</v>
      </c>
      <c r="I4248" t="s">
        <v>50</v>
      </c>
      <c r="J4248">
        <v>2</v>
      </c>
      <c r="K4248">
        <v>240</v>
      </c>
      <c r="L4248" t="s">
        <v>7</v>
      </c>
      <c r="M4248">
        <v>1</v>
      </c>
      <c r="N4248" t="s">
        <v>15</v>
      </c>
      <c r="O4248">
        <v>1</v>
      </c>
      <c r="P4248" t="s">
        <v>14</v>
      </c>
      <c r="Q4248">
        <v>5</v>
      </c>
      <c r="R4248" t="s">
        <v>47</v>
      </c>
      <c r="S4248">
        <v>1</v>
      </c>
      <c r="T4248">
        <v>386</v>
      </c>
      <c r="U4248">
        <v>25.9</v>
      </c>
      <c r="V4248">
        <v>0</v>
      </c>
      <c r="W4248" t="str">
        <f>_xlfn.XLOOKUP(M4248,ActionReference[Action],ActionReference[Reference])</f>
        <v>Approved</v>
      </c>
      <c r="X4248" t="str" cm="1">
        <f t="array" ref="X4248">_xlfn.IFS(T4248&lt;40,"Lower",T4248&lt;122,"Middle",TRUE,"Upper")</f>
        <v>Upper</v>
      </c>
    </row>
    <row r="4249" spans="1:24" x14ac:dyDescent="0.2">
      <c r="A4249" t="s">
        <v>139</v>
      </c>
      <c r="B4249" t="s">
        <v>1</v>
      </c>
      <c r="C4249" t="s">
        <v>42</v>
      </c>
      <c r="D4249">
        <v>2</v>
      </c>
      <c r="E4249" t="s">
        <v>39</v>
      </c>
      <c r="F4249">
        <v>1</v>
      </c>
      <c r="G4249" t="s">
        <v>43</v>
      </c>
      <c r="H4249">
        <v>3</v>
      </c>
      <c r="I4249" t="s">
        <v>41</v>
      </c>
      <c r="J4249">
        <v>1</v>
      </c>
      <c r="K4249">
        <v>107</v>
      </c>
      <c r="L4249" t="s">
        <v>7</v>
      </c>
      <c r="M4249">
        <v>1</v>
      </c>
      <c r="N4249" t="s">
        <v>16</v>
      </c>
      <c r="O4249">
        <v>2</v>
      </c>
      <c r="P4249" t="s">
        <v>14</v>
      </c>
      <c r="Q4249">
        <v>5</v>
      </c>
      <c r="R4249" t="s">
        <v>47</v>
      </c>
      <c r="S4249">
        <v>1</v>
      </c>
      <c r="U4249">
        <v>65.7</v>
      </c>
      <c r="V4249">
        <v>110.639999</v>
      </c>
      <c r="W4249" t="str">
        <f>_xlfn.XLOOKUP(M4249,ActionReference[Action],ActionReference[Reference])</f>
        <v>Approved</v>
      </c>
      <c r="X4249" t="str" cm="1">
        <f t="array" ref="X4249">_xlfn.IFS(T4249&lt;40,"Lower",T4249&lt;122,"Middle",TRUE,"Upper")</f>
        <v>Lower</v>
      </c>
    </row>
    <row r="4250" spans="1:24" x14ac:dyDescent="0.2">
      <c r="A4250">
        <v>7197000003</v>
      </c>
      <c r="B4250" t="s">
        <v>1</v>
      </c>
      <c r="C4250" t="s">
        <v>42</v>
      </c>
      <c r="D4250">
        <v>2</v>
      </c>
      <c r="E4250" t="s">
        <v>39</v>
      </c>
      <c r="F4250">
        <v>1</v>
      </c>
      <c r="G4250" t="s">
        <v>43</v>
      </c>
      <c r="H4250">
        <v>3</v>
      </c>
      <c r="I4250" t="s">
        <v>41</v>
      </c>
      <c r="J4250">
        <v>1</v>
      </c>
      <c r="K4250">
        <v>182</v>
      </c>
      <c r="L4250" t="s">
        <v>6</v>
      </c>
      <c r="M4250">
        <v>3</v>
      </c>
      <c r="N4250" t="s">
        <v>16</v>
      </c>
      <c r="O4250">
        <v>2</v>
      </c>
      <c r="P4250" t="s">
        <v>14</v>
      </c>
      <c r="Q4250">
        <v>5</v>
      </c>
      <c r="R4250" t="s">
        <v>47</v>
      </c>
      <c r="S4250">
        <v>1</v>
      </c>
      <c r="T4250">
        <v>106</v>
      </c>
      <c r="U4250">
        <v>75.400000000000006</v>
      </c>
      <c r="V4250">
        <v>70.949996900000002</v>
      </c>
      <c r="W4250" t="str">
        <f>_xlfn.XLOOKUP(M4250,ActionReference[Action],ActionReference[Reference])</f>
        <v>Denied</v>
      </c>
      <c r="X4250" t="str" cm="1">
        <f t="array" ref="X4250">_xlfn.IFS(T4250&lt;40,"Lower",T4250&lt;122,"Middle",TRUE,"Upper")</f>
        <v>Middle</v>
      </c>
    </row>
    <row r="4251" spans="1:24" x14ac:dyDescent="0.2">
      <c r="A4251" t="s">
        <v>228</v>
      </c>
      <c r="B4251" t="s">
        <v>1</v>
      </c>
      <c r="C4251" t="s">
        <v>42</v>
      </c>
      <c r="D4251">
        <v>2</v>
      </c>
      <c r="E4251" t="s">
        <v>39</v>
      </c>
      <c r="F4251">
        <v>1</v>
      </c>
      <c r="G4251" t="s">
        <v>43</v>
      </c>
      <c r="H4251">
        <v>3</v>
      </c>
      <c r="I4251" t="s">
        <v>41</v>
      </c>
      <c r="J4251">
        <v>1</v>
      </c>
      <c r="K4251">
        <v>277</v>
      </c>
      <c r="L4251" t="s">
        <v>7</v>
      </c>
      <c r="M4251">
        <v>1</v>
      </c>
      <c r="N4251" t="s">
        <v>16</v>
      </c>
      <c r="O4251">
        <v>2</v>
      </c>
      <c r="P4251" t="s">
        <v>10</v>
      </c>
      <c r="Q4251">
        <v>3</v>
      </c>
      <c r="R4251" t="s">
        <v>46</v>
      </c>
      <c r="S4251">
        <v>2</v>
      </c>
      <c r="T4251">
        <v>66</v>
      </c>
      <c r="U4251">
        <v>61.4</v>
      </c>
      <c r="V4251">
        <v>166.16999799999999</v>
      </c>
      <c r="W4251" t="str">
        <f>_xlfn.XLOOKUP(M4251,ActionReference[Action],ActionReference[Reference])</f>
        <v>Approved</v>
      </c>
      <c r="X4251" t="str" cm="1">
        <f t="array" ref="X4251">_xlfn.IFS(T4251&lt;40,"Lower",T4251&lt;122,"Middle",TRUE,"Upper")</f>
        <v>Middle</v>
      </c>
    </row>
    <row r="4252" spans="1:24" x14ac:dyDescent="0.2">
      <c r="A4252" t="s">
        <v>94</v>
      </c>
      <c r="B4252" t="s">
        <v>1</v>
      </c>
      <c r="C4252" t="s">
        <v>45</v>
      </c>
      <c r="D4252">
        <v>3</v>
      </c>
      <c r="E4252" t="s">
        <v>39</v>
      </c>
      <c r="F4252">
        <v>1</v>
      </c>
      <c r="G4252" t="s">
        <v>43</v>
      </c>
      <c r="H4252">
        <v>3</v>
      </c>
      <c r="I4252" t="s">
        <v>41</v>
      </c>
      <c r="J4252">
        <v>1</v>
      </c>
      <c r="K4252">
        <v>306</v>
      </c>
      <c r="L4252" t="s">
        <v>53</v>
      </c>
      <c r="M4252">
        <v>2</v>
      </c>
      <c r="N4252" t="s">
        <v>16</v>
      </c>
      <c r="O4252">
        <v>2</v>
      </c>
      <c r="P4252" t="s">
        <v>10</v>
      </c>
      <c r="Q4252">
        <v>3</v>
      </c>
      <c r="R4252" t="s">
        <v>47</v>
      </c>
      <c r="S4252">
        <v>1</v>
      </c>
      <c r="T4252">
        <v>43</v>
      </c>
      <c r="U4252">
        <v>56.6</v>
      </c>
      <c r="V4252">
        <v>103.199997</v>
      </c>
      <c r="W4252" t="str">
        <f>_xlfn.XLOOKUP(M4252,ActionReference[Action],ActionReference[Reference])</f>
        <v>Approved</v>
      </c>
      <c r="X4252" t="str" cm="1">
        <f t="array" ref="X4252">_xlfn.IFS(T4252&lt;40,"Lower",T4252&lt;122,"Middle",TRUE,"Upper")</f>
        <v>Middle</v>
      </c>
    </row>
    <row r="4253" spans="1:24" x14ac:dyDescent="0.2">
      <c r="A4253">
        <v>7527300003</v>
      </c>
      <c r="B4253" t="s">
        <v>1</v>
      </c>
      <c r="C4253" t="s">
        <v>45</v>
      </c>
      <c r="D4253">
        <v>3</v>
      </c>
      <c r="E4253" t="s">
        <v>39</v>
      </c>
      <c r="F4253">
        <v>1</v>
      </c>
      <c r="G4253" t="s">
        <v>40</v>
      </c>
      <c r="H4253">
        <v>1</v>
      </c>
      <c r="I4253" t="s">
        <v>41</v>
      </c>
      <c r="J4253">
        <v>1</v>
      </c>
      <c r="K4253">
        <v>428</v>
      </c>
      <c r="L4253" t="s">
        <v>7</v>
      </c>
      <c r="M4253">
        <v>1</v>
      </c>
      <c r="N4253" t="s">
        <v>16</v>
      </c>
      <c r="O4253">
        <v>2</v>
      </c>
      <c r="P4253" t="s">
        <v>10</v>
      </c>
      <c r="Q4253">
        <v>3</v>
      </c>
      <c r="R4253" t="s">
        <v>47</v>
      </c>
      <c r="S4253">
        <v>1</v>
      </c>
      <c r="T4253">
        <v>130</v>
      </c>
      <c r="U4253">
        <v>107.6</v>
      </c>
      <c r="V4253">
        <v>144.429993</v>
      </c>
      <c r="W4253" t="str">
        <f>_xlfn.XLOOKUP(M4253,ActionReference[Action],ActionReference[Reference])</f>
        <v>Approved</v>
      </c>
      <c r="X4253" t="str" cm="1">
        <f t="array" ref="X4253">_xlfn.IFS(T4253&lt;40,"Lower",T4253&lt;122,"Middle",TRUE,"Upper")</f>
        <v>Upper</v>
      </c>
    </row>
    <row r="4254" spans="1:24" x14ac:dyDescent="0.2">
      <c r="A4254">
        <v>7635500004</v>
      </c>
      <c r="B4254" t="s">
        <v>1</v>
      </c>
      <c r="C4254" t="s">
        <v>38</v>
      </c>
      <c r="D4254">
        <v>1</v>
      </c>
      <c r="E4254" t="s">
        <v>39</v>
      </c>
      <c r="F4254">
        <v>1</v>
      </c>
      <c r="G4254" t="s">
        <v>40</v>
      </c>
      <c r="H4254">
        <v>1</v>
      </c>
      <c r="I4254" t="s">
        <v>41</v>
      </c>
      <c r="J4254">
        <v>1</v>
      </c>
      <c r="K4254">
        <v>13</v>
      </c>
      <c r="L4254" t="s">
        <v>7</v>
      </c>
      <c r="M4254">
        <v>1</v>
      </c>
      <c r="N4254" t="s">
        <v>16</v>
      </c>
      <c r="O4254">
        <v>2</v>
      </c>
      <c r="P4254" t="s">
        <v>14</v>
      </c>
      <c r="Q4254">
        <v>5</v>
      </c>
      <c r="R4254" t="s">
        <v>46</v>
      </c>
      <c r="S4254">
        <v>2</v>
      </c>
      <c r="T4254">
        <v>41</v>
      </c>
      <c r="U4254">
        <v>75.400000000000006</v>
      </c>
      <c r="V4254">
        <v>86.480003400000001</v>
      </c>
      <c r="W4254" t="str">
        <f>_xlfn.XLOOKUP(M4254,ActionReference[Action],ActionReference[Reference])</f>
        <v>Approved</v>
      </c>
      <c r="X4254" t="str" cm="1">
        <f t="array" ref="X4254">_xlfn.IFS(T4254&lt;40,"Lower",T4254&lt;122,"Middle",TRUE,"Upper")</f>
        <v>Middle</v>
      </c>
    </row>
    <row r="4255" spans="1:24" x14ac:dyDescent="0.2">
      <c r="A4255" t="s">
        <v>68</v>
      </c>
      <c r="B4255" t="s">
        <v>1</v>
      </c>
      <c r="C4255" t="s">
        <v>38</v>
      </c>
      <c r="D4255">
        <v>1</v>
      </c>
      <c r="E4255" t="s">
        <v>39</v>
      </c>
      <c r="F4255">
        <v>1</v>
      </c>
      <c r="G4255" t="s">
        <v>43</v>
      </c>
      <c r="H4255">
        <v>3</v>
      </c>
      <c r="I4255" t="s">
        <v>41</v>
      </c>
      <c r="J4255">
        <v>1</v>
      </c>
      <c r="K4255">
        <v>261</v>
      </c>
      <c r="L4255" t="s">
        <v>7</v>
      </c>
      <c r="M4255">
        <v>1</v>
      </c>
      <c r="N4255" t="s">
        <v>16</v>
      </c>
      <c r="O4255">
        <v>2</v>
      </c>
      <c r="P4255" t="s">
        <v>14</v>
      </c>
      <c r="Q4255">
        <v>5</v>
      </c>
      <c r="R4255" t="s">
        <v>47</v>
      </c>
      <c r="S4255">
        <v>1</v>
      </c>
      <c r="T4255">
        <v>69</v>
      </c>
      <c r="U4255">
        <v>107.6</v>
      </c>
      <c r="V4255">
        <v>32.939998600000003</v>
      </c>
      <c r="W4255" t="str">
        <f>_xlfn.XLOOKUP(M4255,ActionReference[Action],ActionReference[Reference])</f>
        <v>Approved</v>
      </c>
      <c r="X4255" t="str" cm="1">
        <f t="array" ref="X4255">_xlfn.IFS(T4255&lt;40,"Lower",T4255&lt;122,"Middle",TRUE,"Upper")</f>
        <v>Middle</v>
      </c>
    </row>
    <row r="4256" spans="1:24" x14ac:dyDescent="0.2">
      <c r="A4256" t="s">
        <v>246</v>
      </c>
      <c r="B4256" t="s">
        <v>1</v>
      </c>
      <c r="C4256" t="s">
        <v>38</v>
      </c>
      <c r="D4256">
        <v>1</v>
      </c>
      <c r="E4256" t="s">
        <v>39</v>
      </c>
      <c r="F4256">
        <v>1</v>
      </c>
      <c r="G4256" t="s">
        <v>40</v>
      </c>
      <c r="H4256">
        <v>1</v>
      </c>
      <c r="I4256" t="s">
        <v>41</v>
      </c>
      <c r="J4256">
        <v>1</v>
      </c>
      <c r="K4256">
        <v>236</v>
      </c>
      <c r="L4256" t="s">
        <v>7</v>
      </c>
      <c r="M4256">
        <v>1</v>
      </c>
      <c r="N4256" t="s">
        <v>16</v>
      </c>
      <c r="O4256">
        <v>2</v>
      </c>
      <c r="P4256" t="s">
        <v>14</v>
      </c>
      <c r="Q4256">
        <v>5</v>
      </c>
      <c r="R4256" t="s">
        <v>47</v>
      </c>
      <c r="S4256">
        <v>1</v>
      </c>
      <c r="T4256">
        <v>86</v>
      </c>
      <c r="U4256">
        <v>58</v>
      </c>
      <c r="V4256">
        <v>138.53999300000001</v>
      </c>
      <c r="W4256" t="str">
        <f>_xlfn.XLOOKUP(M4256,ActionReference[Action],ActionReference[Reference])</f>
        <v>Approved</v>
      </c>
      <c r="X4256" t="str" cm="1">
        <f t="array" ref="X4256">_xlfn.IFS(T4256&lt;40,"Lower",T4256&lt;122,"Middle",TRUE,"Upper")</f>
        <v>Middle</v>
      </c>
    </row>
    <row r="4257" spans="1:24" x14ac:dyDescent="0.2">
      <c r="A4257">
        <v>2148900000</v>
      </c>
      <c r="B4257" t="s">
        <v>1</v>
      </c>
      <c r="C4257" t="s">
        <v>45</v>
      </c>
      <c r="D4257">
        <v>3</v>
      </c>
      <c r="E4257" t="s">
        <v>39</v>
      </c>
      <c r="F4257">
        <v>1</v>
      </c>
      <c r="G4257" t="s">
        <v>43</v>
      </c>
      <c r="H4257">
        <v>3</v>
      </c>
      <c r="I4257" t="s">
        <v>41</v>
      </c>
      <c r="J4257">
        <v>1</v>
      </c>
      <c r="K4257">
        <v>86</v>
      </c>
      <c r="L4257" t="s">
        <v>6</v>
      </c>
      <c r="M4257">
        <v>3</v>
      </c>
      <c r="N4257" t="s">
        <v>16</v>
      </c>
      <c r="O4257">
        <v>2</v>
      </c>
      <c r="P4257" t="s">
        <v>14</v>
      </c>
      <c r="Q4257">
        <v>5</v>
      </c>
      <c r="R4257" t="s">
        <v>46</v>
      </c>
      <c r="S4257">
        <v>2</v>
      </c>
      <c r="T4257">
        <v>39</v>
      </c>
      <c r="U4257">
        <v>79.599999999999994</v>
      </c>
      <c r="V4257">
        <v>91</v>
      </c>
      <c r="W4257" t="str">
        <f>_xlfn.XLOOKUP(M4257,ActionReference[Action],ActionReference[Reference])</f>
        <v>Denied</v>
      </c>
      <c r="X4257" t="str" cm="1">
        <f t="array" ref="X4257">_xlfn.IFS(T4257&lt;40,"Lower",T4257&lt;122,"Middle",TRUE,"Upper")</f>
        <v>Lower</v>
      </c>
    </row>
    <row r="4258" spans="1:24" x14ac:dyDescent="0.2">
      <c r="A4258" t="s">
        <v>137</v>
      </c>
      <c r="B4258" t="s">
        <v>1</v>
      </c>
      <c r="C4258" t="s">
        <v>42</v>
      </c>
      <c r="D4258">
        <v>2</v>
      </c>
      <c r="E4258" t="s">
        <v>39</v>
      </c>
      <c r="F4258">
        <v>1</v>
      </c>
      <c r="G4258" t="s">
        <v>40</v>
      </c>
      <c r="H4258">
        <v>1</v>
      </c>
      <c r="I4258" t="s">
        <v>41</v>
      </c>
      <c r="J4258">
        <v>1</v>
      </c>
      <c r="K4258">
        <v>193</v>
      </c>
      <c r="L4258" t="s">
        <v>6</v>
      </c>
      <c r="M4258">
        <v>3</v>
      </c>
      <c r="N4258" t="s">
        <v>16</v>
      </c>
      <c r="O4258">
        <v>2</v>
      </c>
      <c r="P4258" t="s">
        <v>10</v>
      </c>
      <c r="Q4258">
        <v>3</v>
      </c>
      <c r="R4258" t="s">
        <v>47</v>
      </c>
      <c r="S4258">
        <v>1</v>
      </c>
      <c r="T4258">
        <v>69</v>
      </c>
      <c r="U4258">
        <v>73.7</v>
      </c>
      <c r="V4258">
        <v>85.099998499999998</v>
      </c>
      <c r="W4258" t="str">
        <f>_xlfn.XLOOKUP(M4258,ActionReference[Action],ActionReference[Reference])</f>
        <v>Denied</v>
      </c>
      <c r="X4258" t="str" cm="1">
        <f t="array" ref="X4258">_xlfn.IFS(T4258&lt;40,"Lower",T4258&lt;122,"Middle",TRUE,"Upper")</f>
        <v>Middle</v>
      </c>
    </row>
    <row r="4259" spans="1:24" x14ac:dyDescent="0.2">
      <c r="A4259" t="s">
        <v>253</v>
      </c>
      <c r="B4259" t="s">
        <v>1</v>
      </c>
      <c r="C4259" t="s">
        <v>45</v>
      </c>
      <c r="D4259">
        <v>3</v>
      </c>
      <c r="E4259" t="s">
        <v>39</v>
      </c>
      <c r="F4259">
        <v>1</v>
      </c>
      <c r="G4259" t="s">
        <v>40</v>
      </c>
      <c r="H4259">
        <v>1</v>
      </c>
      <c r="I4259" t="s">
        <v>41</v>
      </c>
      <c r="J4259">
        <v>1</v>
      </c>
      <c r="K4259">
        <v>1243</v>
      </c>
      <c r="L4259" t="s">
        <v>7</v>
      </c>
      <c r="M4259">
        <v>1</v>
      </c>
      <c r="N4259" t="s">
        <v>16</v>
      </c>
      <c r="O4259">
        <v>2</v>
      </c>
      <c r="P4259" t="s">
        <v>14</v>
      </c>
      <c r="Q4259">
        <v>5</v>
      </c>
      <c r="R4259" t="s">
        <v>47</v>
      </c>
      <c r="S4259">
        <v>1</v>
      </c>
      <c r="T4259">
        <v>268</v>
      </c>
      <c r="U4259">
        <v>97.4</v>
      </c>
      <c r="V4259">
        <v>166.91000399999999</v>
      </c>
      <c r="W4259" t="str">
        <f>_xlfn.XLOOKUP(M4259,ActionReference[Action],ActionReference[Reference])</f>
        <v>Approved</v>
      </c>
      <c r="X4259" t="str" cm="1">
        <f t="array" ref="X4259">_xlfn.IFS(T4259&lt;40,"Lower",T4259&lt;122,"Middle",TRUE,"Upper")</f>
        <v>Upper</v>
      </c>
    </row>
    <row r="4260" spans="1:24" x14ac:dyDescent="0.2">
      <c r="A4260" t="s">
        <v>183</v>
      </c>
      <c r="B4260" t="s">
        <v>1</v>
      </c>
      <c r="C4260" t="s">
        <v>42</v>
      </c>
      <c r="D4260">
        <v>2</v>
      </c>
      <c r="E4260" t="s">
        <v>39</v>
      </c>
      <c r="F4260">
        <v>1</v>
      </c>
      <c r="G4260" t="s">
        <v>43</v>
      </c>
      <c r="H4260">
        <v>3</v>
      </c>
      <c r="I4260" t="s">
        <v>41</v>
      </c>
      <c r="J4260">
        <v>1</v>
      </c>
      <c r="K4260">
        <v>342</v>
      </c>
      <c r="L4260" t="s">
        <v>6</v>
      </c>
      <c r="M4260">
        <v>3</v>
      </c>
      <c r="N4260" t="s">
        <v>16</v>
      </c>
      <c r="O4260">
        <v>2</v>
      </c>
      <c r="P4260" t="s">
        <v>14</v>
      </c>
      <c r="Q4260">
        <v>5</v>
      </c>
      <c r="R4260" t="s">
        <v>47</v>
      </c>
      <c r="S4260">
        <v>1</v>
      </c>
      <c r="T4260">
        <v>94</v>
      </c>
      <c r="U4260">
        <v>64.099999999999994</v>
      </c>
      <c r="V4260">
        <v>101.459999</v>
      </c>
      <c r="W4260" t="str">
        <f>_xlfn.XLOOKUP(M4260,ActionReference[Action],ActionReference[Reference])</f>
        <v>Denied</v>
      </c>
      <c r="X4260" t="str" cm="1">
        <f t="array" ref="X4260">_xlfn.IFS(T4260&lt;40,"Lower",T4260&lt;122,"Middle",TRUE,"Upper")</f>
        <v>Middle</v>
      </c>
    </row>
    <row r="4261" spans="1:24" x14ac:dyDescent="0.2">
      <c r="A4261" t="s">
        <v>74</v>
      </c>
      <c r="B4261" t="s">
        <v>1</v>
      </c>
      <c r="C4261" t="s">
        <v>45</v>
      </c>
      <c r="D4261">
        <v>3</v>
      </c>
      <c r="E4261" t="s">
        <v>39</v>
      </c>
      <c r="F4261">
        <v>1</v>
      </c>
      <c r="G4261" t="s">
        <v>43</v>
      </c>
      <c r="H4261">
        <v>3</v>
      </c>
      <c r="I4261" t="s">
        <v>41</v>
      </c>
      <c r="J4261">
        <v>1</v>
      </c>
      <c r="K4261">
        <v>87</v>
      </c>
      <c r="L4261" t="s">
        <v>7</v>
      </c>
      <c r="M4261">
        <v>1</v>
      </c>
      <c r="N4261" t="s">
        <v>16</v>
      </c>
      <c r="O4261">
        <v>2</v>
      </c>
      <c r="P4261" t="s">
        <v>14</v>
      </c>
      <c r="Q4261">
        <v>5</v>
      </c>
      <c r="R4261" t="s">
        <v>47</v>
      </c>
      <c r="S4261">
        <v>1</v>
      </c>
      <c r="T4261">
        <v>124</v>
      </c>
      <c r="U4261">
        <v>69.2</v>
      </c>
      <c r="V4261">
        <v>98.139999399999994</v>
      </c>
      <c r="W4261" t="str">
        <f>_xlfn.XLOOKUP(M4261,ActionReference[Action],ActionReference[Reference])</f>
        <v>Approved</v>
      </c>
      <c r="X4261" t="str" cm="1">
        <f t="array" ref="X4261">_xlfn.IFS(T4261&lt;40,"Lower",T4261&lt;122,"Middle",TRUE,"Upper")</f>
        <v>Upper</v>
      </c>
    </row>
    <row r="4262" spans="1:24" x14ac:dyDescent="0.2">
      <c r="A4262" t="s">
        <v>60</v>
      </c>
      <c r="B4262" t="s">
        <v>1</v>
      </c>
      <c r="C4262" t="s">
        <v>42</v>
      </c>
      <c r="D4262">
        <v>2</v>
      </c>
      <c r="E4262" t="s">
        <v>39</v>
      </c>
      <c r="F4262">
        <v>1</v>
      </c>
      <c r="G4262" t="s">
        <v>40</v>
      </c>
      <c r="H4262">
        <v>1</v>
      </c>
      <c r="I4262" t="s">
        <v>41</v>
      </c>
      <c r="J4262">
        <v>1</v>
      </c>
      <c r="K4262">
        <v>322</v>
      </c>
      <c r="L4262" t="s">
        <v>7</v>
      </c>
      <c r="M4262">
        <v>1</v>
      </c>
      <c r="N4262" t="s">
        <v>16</v>
      </c>
      <c r="O4262">
        <v>2</v>
      </c>
      <c r="P4262" t="s">
        <v>14</v>
      </c>
      <c r="Q4262">
        <v>5</v>
      </c>
      <c r="R4262" t="s">
        <v>47</v>
      </c>
      <c r="S4262">
        <v>1</v>
      </c>
      <c r="T4262">
        <v>101</v>
      </c>
      <c r="U4262">
        <v>67.599999999999994</v>
      </c>
      <c r="V4262">
        <v>159.729996</v>
      </c>
      <c r="W4262" t="str">
        <f>_xlfn.XLOOKUP(M4262,ActionReference[Action],ActionReference[Reference])</f>
        <v>Approved</v>
      </c>
      <c r="X4262" t="str" cm="1">
        <f t="array" ref="X4262">_xlfn.IFS(T4262&lt;40,"Lower",T4262&lt;122,"Middle",TRUE,"Upper")</f>
        <v>Middle</v>
      </c>
    </row>
    <row r="4263" spans="1:24" x14ac:dyDescent="0.2">
      <c r="A4263">
        <v>7197000003</v>
      </c>
      <c r="B4263" t="s">
        <v>1</v>
      </c>
      <c r="C4263" t="s">
        <v>42</v>
      </c>
      <c r="D4263">
        <v>2</v>
      </c>
      <c r="E4263" t="s">
        <v>39</v>
      </c>
      <c r="F4263">
        <v>1</v>
      </c>
      <c r="G4263" t="s">
        <v>40</v>
      </c>
      <c r="H4263">
        <v>1</v>
      </c>
      <c r="I4263" t="s">
        <v>41</v>
      </c>
      <c r="J4263">
        <v>1</v>
      </c>
      <c r="K4263">
        <v>93</v>
      </c>
      <c r="L4263" t="s">
        <v>7</v>
      </c>
      <c r="M4263">
        <v>1</v>
      </c>
      <c r="N4263" t="s">
        <v>16</v>
      </c>
      <c r="O4263">
        <v>2</v>
      </c>
      <c r="P4263" t="s">
        <v>10</v>
      </c>
      <c r="Q4263">
        <v>3</v>
      </c>
      <c r="R4263" t="s">
        <v>47</v>
      </c>
      <c r="S4263">
        <v>1</v>
      </c>
      <c r="T4263">
        <v>47</v>
      </c>
      <c r="U4263">
        <v>48.5</v>
      </c>
      <c r="V4263">
        <v>73.099998499999998</v>
      </c>
      <c r="W4263" t="str">
        <f>_xlfn.XLOOKUP(M4263,ActionReference[Action],ActionReference[Reference])</f>
        <v>Approved</v>
      </c>
      <c r="X4263" t="str" cm="1">
        <f t="array" ref="X4263">_xlfn.IFS(T4263&lt;40,"Lower",T4263&lt;122,"Middle",TRUE,"Upper")</f>
        <v>Middle</v>
      </c>
    </row>
    <row r="4264" spans="1:24" x14ac:dyDescent="0.2">
      <c r="A4264" t="s">
        <v>94</v>
      </c>
      <c r="B4264" t="s">
        <v>1</v>
      </c>
      <c r="C4264" t="s">
        <v>38</v>
      </c>
      <c r="D4264">
        <v>1</v>
      </c>
      <c r="E4264" t="s">
        <v>39</v>
      </c>
      <c r="F4264">
        <v>1</v>
      </c>
      <c r="G4264" t="s">
        <v>40</v>
      </c>
      <c r="H4264">
        <v>1</v>
      </c>
      <c r="I4264" t="s">
        <v>41</v>
      </c>
      <c r="J4264">
        <v>1</v>
      </c>
      <c r="K4264">
        <v>300</v>
      </c>
      <c r="L4264" t="s">
        <v>7</v>
      </c>
      <c r="M4264">
        <v>1</v>
      </c>
      <c r="N4264" t="s">
        <v>16</v>
      </c>
      <c r="O4264">
        <v>2</v>
      </c>
      <c r="P4264" t="s">
        <v>14</v>
      </c>
      <c r="Q4264">
        <v>5</v>
      </c>
      <c r="R4264" t="s">
        <v>47</v>
      </c>
      <c r="S4264">
        <v>1</v>
      </c>
      <c r="T4264">
        <v>62</v>
      </c>
      <c r="U4264">
        <v>66.2</v>
      </c>
      <c r="V4264">
        <v>132.14999399999999</v>
      </c>
      <c r="W4264" t="str">
        <f>_xlfn.XLOOKUP(M4264,ActionReference[Action],ActionReference[Reference])</f>
        <v>Approved</v>
      </c>
      <c r="X4264" t="str" cm="1">
        <f t="array" ref="X4264">_xlfn.IFS(T4264&lt;40,"Lower",T4264&lt;122,"Middle",TRUE,"Upper")</f>
        <v>Middle</v>
      </c>
    </row>
    <row r="4265" spans="1:24" x14ac:dyDescent="0.2">
      <c r="A4265">
        <v>7197000003</v>
      </c>
      <c r="B4265" t="s">
        <v>1</v>
      </c>
      <c r="C4265" t="s">
        <v>38</v>
      </c>
      <c r="D4265">
        <v>1</v>
      </c>
      <c r="E4265" t="s">
        <v>39</v>
      </c>
      <c r="F4265">
        <v>1</v>
      </c>
      <c r="G4265" t="s">
        <v>43</v>
      </c>
      <c r="H4265">
        <v>3</v>
      </c>
      <c r="I4265" t="s">
        <v>41</v>
      </c>
      <c r="J4265">
        <v>1</v>
      </c>
      <c r="K4265">
        <v>97</v>
      </c>
      <c r="L4265" t="s">
        <v>7</v>
      </c>
      <c r="M4265">
        <v>1</v>
      </c>
      <c r="N4265" t="s">
        <v>16</v>
      </c>
      <c r="O4265">
        <v>2</v>
      </c>
      <c r="P4265" t="s">
        <v>14</v>
      </c>
      <c r="Q4265">
        <v>5</v>
      </c>
      <c r="R4265" t="s">
        <v>47</v>
      </c>
      <c r="S4265">
        <v>1</v>
      </c>
      <c r="T4265">
        <v>42</v>
      </c>
      <c r="U4265">
        <v>46.5</v>
      </c>
      <c r="V4265">
        <v>74.900001500000002</v>
      </c>
      <c r="W4265" t="str">
        <f>_xlfn.XLOOKUP(M4265,ActionReference[Action],ActionReference[Reference])</f>
        <v>Approved</v>
      </c>
      <c r="X4265" t="str" cm="1">
        <f t="array" ref="X4265">_xlfn.IFS(T4265&lt;40,"Lower",T4265&lt;122,"Middle",TRUE,"Upper")</f>
        <v>Middle</v>
      </c>
    </row>
    <row r="4266" spans="1:24" x14ac:dyDescent="0.2">
      <c r="A4266">
        <v>7197000003</v>
      </c>
      <c r="B4266" t="s">
        <v>1</v>
      </c>
      <c r="C4266" t="s">
        <v>42</v>
      </c>
      <c r="D4266">
        <v>2</v>
      </c>
      <c r="E4266" t="s">
        <v>39</v>
      </c>
      <c r="F4266">
        <v>1</v>
      </c>
      <c r="G4266" t="s">
        <v>40</v>
      </c>
      <c r="H4266">
        <v>1</v>
      </c>
      <c r="I4266" t="s">
        <v>41</v>
      </c>
      <c r="J4266">
        <v>1</v>
      </c>
      <c r="K4266">
        <v>166</v>
      </c>
      <c r="L4266" t="s">
        <v>7</v>
      </c>
      <c r="M4266">
        <v>1</v>
      </c>
      <c r="N4266" t="s">
        <v>15</v>
      </c>
      <c r="O4266">
        <v>1</v>
      </c>
      <c r="P4266" t="s">
        <v>14</v>
      </c>
      <c r="Q4266">
        <v>5</v>
      </c>
      <c r="R4266" t="s">
        <v>47</v>
      </c>
      <c r="S4266">
        <v>1</v>
      </c>
      <c r="T4266">
        <v>74</v>
      </c>
      <c r="U4266">
        <v>57.6</v>
      </c>
      <c r="V4266">
        <v>105.82</v>
      </c>
      <c r="W4266" t="str">
        <f>_xlfn.XLOOKUP(M4266,ActionReference[Action],ActionReference[Reference])</f>
        <v>Approved</v>
      </c>
      <c r="X4266" t="str" cm="1">
        <f t="array" ref="X4266">_xlfn.IFS(T4266&lt;40,"Lower",T4266&lt;122,"Middle",TRUE,"Upper")</f>
        <v>Middle</v>
      </c>
    </row>
    <row r="4267" spans="1:24" x14ac:dyDescent="0.2">
      <c r="A4267">
        <v>7197000003</v>
      </c>
      <c r="B4267" t="s">
        <v>1</v>
      </c>
      <c r="C4267" t="s">
        <v>42</v>
      </c>
      <c r="D4267">
        <v>2</v>
      </c>
      <c r="E4267" t="s">
        <v>39</v>
      </c>
      <c r="F4267">
        <v>1</v>
      </c>
      <c r="G4267" t="s">
        <v>43</v>
      </c>
      <c r="H4267">
        <v>3</v>
      </c>
      <c r="I4267" t="s">
        <v>41</v>
      </c>
      <c r="J4267">
        <v>1</v>
      </c>
      <c r="K4267">
        <v>159</v>
      </c>
      <c r="L4267" t="s">
        <v>7</v>
      </c>
      <c r="M4267">
        <v>1</v>
      </c>
      <c r="N4267" t="s">
        <v>16</v>
      </c>
      <c r="O4267">
        <v>2</v>
      </c>
      <c r="P4267" t="s">
        <v>14</v>
      </c>
      <c r="Q4267">
        <v>5</v>
      </c>
      <c r="R4267" t="s">
        <v>47</v>
      </c>
      <c r="S4267">
        <v>1</v>
      </c>
      <c r="T4267">
        <v>63</v>
      </c>
      <c r="U4267">
        <v>62.8</v>
      </c>
      <c r="V4267">
        <v>117.82</v>
      </c>
      <c r="W4267" t="str">
        <f>_xlfn.XLOOKUP(M4267,ActionReference[Action],ActionReference[Reference])</f>
        <v>Approved</v>
      </c>
      <c r="X4267" t="str" cm="1">
        <f t="array" ref="X4267">_xlfn.IFS(T4267&lt;40,"Lower",T4267&lt;122,"Middle",TRUE,"Upper")</f>
        <v>Middle</v>
      </c>
    </row>
    <row r="4268" spans="1:24" x14ac:dyDescent="0.2">
      <c r="A4268" t="s">
        <v>70</v>
      </c>
      <c r="B4268" t="s">
        <v>1</v>
      </c>
      <c r="C4268" t="s">
        <v>38</v>
      </c>
      <c r="D4268">
        <v>1</v>
      </c>
      <c r="E4268" t="s">
        <v>39</v>
      </c>
      <c r="F4268">
        <v>1</v>
      </c>
      <c r="G4268" t="s">
        <v>40</v>
      </c>
      <c r="H4268">
        <v>1</v>
      </c>
      <c r="I4268" t="s">
        <v>41</v>
      </c>
      <c r="J4268">
        <v>1</v>
      </c>
      <c r="K4268">
        <v>160</v>
      </c>
      <c r="L4268" t="s">
        <v>7</v>
      </c>
      <c r="M4268">
        <v>1</v>
      </c>
      <c r="N4268" t="s">
        <v>16</v>
      </c>
      <c r="O4268">
        <v>2</v>
      </c>
      <c r="P4268" t="s">
        <v>14</v>
      </c>
      <c r="Q4268">
        <v>5</v>
      </c>
      <c r="R4268" t="s">
        <v>46</v>
      </c>
      <c r="S4268">
        <v>2</v>
      </c>
      <c r="T4268">
        <v>57</v>
      </c>
      <c r="U4268">
        <v>75.2</v>
      </c>
      <c r="V4268">
        <v>74.360000600000006</v>
      </c>
      <c r="W4268" t="str">
        <f>_xlfn.XLOOKUP(M4268,ActionReference[Action],ActionReference[Reference])</f>
        <v>Approved</v>
      </c>
      <c r="X4268" t="str" cm="1">
        <f t="array" ref="X4268">_xlfn.IFS(T4268&lt;40,"Lower",T4268&lt;122,"Middle",TRUE,"Upper")</f>
        <v>Middle</v>
      </c>
    </row>
    <row r="4269" spans="1:24" x14ac:dyDescent="0.2">
      <c r="A4269" t="s">
        <v>70</v>
      </c>
      <c r="B4269" t="s">
        <v>1</v>
      </c>
      <c r="C4269" t="s">
        <v>38</v>
      </c>
      <c r="D4269">
        <v>1</v>
      </c>
      <c r="E4269" t="s">
        <v>39</v>
      </c>
      <c r="F4269">
        <v>1</v>
      </c>
      <c r="G4269" t="s">
        <v>43</v>
      </c>
      <c r="H4269">
        <v>3</v>
      </c>
      <c r="I4269" t="s">
        <v>41</v>
      </c>
      <c r="J4269">
        <v>1</v>
      </c>
      <c r="K4269">
        <v>140</v>
      </c>
      <c r="L4269" t="s">
        <v>7</v>
      </c>
      <c r="M4269">
        <v>1</v>
      </c>
      <c r="N4269" t="s">
        <v>16</v>
      </c>
      <c r="O4269">
        <v>2</v>
      </c>
      <c r="P4269" t="s">
        <v>14</v>
      </c>
      <c r="Q4269">
        <v>5</v>
      </c>
      <c r="R4269" t="s">
        <v>47</v>
      </c>
      <c r="S4269">
        <v>1</v>
      </c>
      <c r="T4269">
        <v>100</v>
      </c>
      <c r="U4269">
        <v>65.099999999999994</v>
      </c>
      <c r="V4269">
        <v>80.620002700000001</v>
      </c>
      <c r="W4269" t="str">
        <f>_xlfn.XLOOKUP(M4269,ActionReference[Action],ActionReference[Reference])</f>
        <v>Approved</v>
      </c>
      <c r="X4269" t="str" cm="1">
        <f t="array" ref="X4269">_xlfn.IFS(T4269&lt;40,"Lower",T4269&lt;122,"Middle",TRUE,"Upper")</f>
        <v>Middle</v>
      </c>
    </row>
    <row r="4270" spans="1:24" x14ac:dyDescent="0.2">
      <c r="A4270" t="s">
        <v>74</v>
      </c>
      <c r="B4270" t="s">
        <v>1</v>
      </c>
      <c r="C4270" t="s">
        <v>42</v>
      </c>
      <c r="D4270">
        <v>2</v>
      </c>
      <c r="E4270" t="s">
        <v>39</v>
      </c>
      <c r="F4270">
        <v>1</v>
      </c>
      <c r="G4270" t="s">
        <v>43</v>
      </c>
      <c r="H4270">
        <v>3</v>
      </c>
      <c r="I4270" t="s">
        <v>41</v>
      </c>
      <c r="J4270">
        <v>1</v>
      </c>
      <c r="K4270">
        <v>100</v>
      </c>
      <c r="L4270" t="s">
        <v>7</v>
      </c>
      <c r="M4270">
        <v>1</v>
      </c>
      <c r="N4270" t="s">
        <v>16</v>
      </c>
      <c r="O4270">
        <v>2</v>
      </c>
      <c r="P4270" t="s">
        <v>14</v>
      </c>
      <c r="Q4270">
        <v>5</v>
      </c>
      <c r="R4270" t="s">
        <v>47</v>
      </c>
      <c r="S4270">
        <v>1</v>
      </c>
      <c r="U4270">
        <v>64.900000000000006</v>
      </c>
      <c r="V4270">
        <v>129.25</v>
      </c>
      <c r="W4270" t="str">
        <f>_xlfn.XLOOKUP(M4270,ActionReference[Action],ActionReference[Reference])</f>
        <v>Approved</v>
      </c>
      <c r="X4270" t="str" cm="1">
        <f t="array" ref="X4270">_xlfn.IFS(T4270&lt;40,"Lower",T4270&lt;122,"Middle",TRUE,"Upper")</f>
        <v>Lower</v>
      </c>
    </row>
    <row r="4271" spans="1:24" x14ac:dyDescent="0.2">
      <c r="A4271">
        <v>3444109999</v>
      </c>
      <c r="B4271" t="s">
        <v>1</v>
      </c>
      <c r="C4271" t="s">
        <v>42</v>
      </c>
      <c r="D4271">
        <v>2</v>
      </c>
      <c r="E4271" t="s">
        <v>39</v>
      </c>
      <c r="F4271">
        <v>1</v>
      </c>
      <c r="G4271" t="s">
        <v>40</v>
      </c>
      <c r="H4271">
        <v>1</v>
      </c>
      <c r="I4271" t="s">
        <v>41</v>
      </c>
      <c r="J4271">
        <v>1</v>
      </c>
      <c r="K4271">
        <v>177</v>
      </c>
      <c r="L4271" t="s">
        <v>7</v>
      </c>
      <c r="M4271">
        <v>1</v>
      </c>
      <c r="N4271" t="s">
        <v>16</v>
      </c>
      <c r="O4271">
        <v>2</v>
      </c>
      <c r="P4271" t="s">
        <v>14</v>
      </c>
      <c r="Q4271">
        <v>5</v>
      </c>
      <c r="R4271" t="s">
        <v>47</v>
      </c>
      <c r="S4271">
        <v>1</v>
      </c>
      <c r="T4271">
        <v>92</v>
      </c>
      <c r="U4271">
        <v>68</v>
      </c>
      <c r="V4271">
        <v>131.229996</v>
      </c>
      <c r="W4271" t="str">
        <f>_xlfn.XLOOKUP(M4271,ActionReference[Action],ActionReference[Reference])</f>
        <v>Approved</v>
      </c>
      <c r="X4271" t="str" cm="1">
        <f t="array" ref="X4271">_xlfn.IFS(T4271&lt;40,"Lower",T4271&lt;122,"Middle",TRUE,"Upper")</f>
        <v>Middle</v>
      </c>
    </row>
    <row r="4272" spans="1:24" x14ac:dyDescent="0.2">
      <c r="A4272" t="s">
        <v>255</v>
      </c>
      <c r="B4272" t="s">
        <v>1</v>
      </c>
      <c r="C4272" t="s">
        <v>38</v>
      </c>
      <c r="D4272">
        <v>1</v>
      </c>
      <c r="E4272" t="s">
        <v>39</v>
      </c>
      <c r="F4272">
        <v>1</v>
      </c>
      <c r="G4272" t="s">
        <v>43</v>
      </c>
      <c r="H4272">
        <v>3</v>
      </c>
      <c r="I4272" t="s">
        <v>41</v>
      </c>
      <c r="J4272">
        <v>1</v>
      </c>
      <c r="K4272">
        <v>424</v>
      </c>
      <c r="L4272" t="s">
        <v>7</v>
      </c>
      <c r="M4272">
        <v>1</v>
      </c>
      <c r="N4272" t="s">
        <v>16</v>
      </c>
      <c r="O4272">
        <v>2</v>
      </c>
      <c r="P4272" t="s">
        <v>9</v>
      </c>
      <c r="Q4272">
        <v>2</v>
      </c>
      <c r="R4272" t="s">
        <v>46</v>
      </c>
      <c r="S4272">
        <v>2</v>
      </c>
      <c r="T4272">
        <v>149</v>
      </c>
      <c r="U4272">
        <v>91.1</v>
      </c>
      <c r="V4272">
        <v>211.25</v>
      </c>
      <c r="W4272" t="str">
        <f>_xlfn.XLOOKUP(M4272,ActionReference[Action],ActionReference[Reference])</f>
        <v>Approved</v>
      </c>
      <c r="X4272" t="str" cm="1">
        <f t="array" ref="X4272">_xlfn.IFS(T4272&lt;40,"Lower",T4272&lt;122,"Middle",TRUE,"Upper")</f>
        <v>Upper</v>
      </c>
    </row>
    <row r="4273" spans="1:24" x14ac:dyDescent="0.2">
      <c r="A4273" t="s">
        <v>71</v>
      </c>
      <c r="B4273" t="s">
        <v>1</v>
      </c>
      <c r="C4273" t="s">
        <v>38</v>
      </c>
      <c r="D4273">
        <v>1</v>
      </c>
      <c r="E4273" t="s">
        <v>39</v>
      </c>
      <c r="F4273">
        <v>1</v>
      </c>
      <c r="G4273" t="s">
        <v>40</v>
      </c>
      <c r="H4273">
        <v>1</v>
      </c>
      <c r="I4273" t="s">
        <v>41</v>
      </c>
      <c r="J4273">
        <v>1</v>
      </c>
      <c r="K4273">
        <v>171</v>
      </c>
      <c r="L4273" t="s">
        <v>7</v>
      </c>
      <c r="M4273">
        <v>1</v>
      </c>
      <c r="N4273" t="s">
        <v>16</v>
      </c>
      <c r="O4273">
        <v>2</v>
      </c>
      <c r="P4273" t="s">
        <v>14</v>
      </c>
      <c r="Q4273">
        <v>5</v>
      </c>
      <c r="R4273" t="s">
        <v>47</v>
      </c>
      <c r="S4273">
        <v>1</v>
      </c>
      <c r="T4273">
        <v>82</v>
      </c>
      <c r="U4273">
        <v>68.5</v>
      </c>
      <c r="V4273">
        <v>112.730003</v>
      </c>
      <c r="W4273" t="str">
        <f>_xlfn.XLOOKUP(M4273,ActionReference[Action],ActionReference[Reference])</f>
        <v>Approved</v>
      </c>
      <c r="X4273" t="str" cm="1">
        <f t="array" ref="X4273">_xlfn.IFS(T4273&lt;40,"Lower",T4273&lt;122,"Middle",TRUE,"Upper")</f>
        <v>Middle</v>
      </c>
    </row>
    <row r="4274" spans="1:24" x14ac:dyDescent="0.2">
      <c r="A4274" t="s">
        <v>92</v>
      </c>
      <c r="B4274" t="s">
        <v>1</v>
      </c>
      <c r="C4274" t="s">
        <v>38</v>
      </c>
      <c r="D4274">
        <v>1</v>
      </c>
      <c r="E4274" t="s">
        <v>39</v>
      </c>
      <c r="F4274">
        <v>1</v>
      </c>
      <c r="G4274" t="s">
        <v>43</v>
      </c>
      <c r="H4274">
        <v>3</v>
      </c>
      <c r="I4274" t="s">
        <v>41</v>
      </c>
      <c r="J4274">
        <v>1</v>
      </c>
      <c r="K4274">
        <v>290</v>
      </c>
      <c r="L4274" t="s">
        <v>7</v>
      </c>
      <c r="M4274">
        <v>1</v>
      </c>
      <c r="N4274" t="s">
        <v>16</v>
      </c>
      <c r="O4274">
        <v>2</v>
      </c>
      <c r="P4274" t="s">
        <v>14</v>
      </c>
      <c r="Q4274">
        <v>5</v>
      </c>
      <c r="R4274" t="s">
        <v>47</v>
      </c>
      <c r="S4274">
        <v>1</v>
      </c>
      <c r="T4274">
        <v>163</v>
      </c>
      <c r="U4274">
        <v>66.2</v>
      </c>
      <c r="V4274">
        <v>143.83999600000001</v>
      </c>
      <c r="W4274" t="str">
        <f>_xlfn.XLOOKUP(M4274,ActionReference[Action],ActionReference[Reference])</f>
        <v>Approved</v>
      </c>
      <c r="X4274" t="str" cm="1">
        <f t="array" ref="X4274">_xlfn.IFS(T4274&lt;40,"Lower",T4274&lt;122,"Middle",TRUE,"Upper")</f>
        <v>Upper</v>
      </c>
    </row>
    <row r="4275" spans="1:24" x14ac:dyDescent="0.2">
      <c r="A4275" t="s">
        <v>257</v>
      </c>
      <c r="B4275" t="s">
        <v>1</v>
      </c>
      <c r="C4275" t="s">
        <v>38</v>
      </c>
      <c r="D4275">
        <v>1</v>
      </c>
      <c r="E4275" t="s">
        <v>39</v>
      </c>
      <c r="F4275">
        <v>1</v>
      </c>
      <c r="G4275" t="s">
        <v>40</v>
      </c>
      <c r="H4275">
        <v>1</v>
      </c>
      <c r="I4275" t="s">
        <v>41</v>
      </c>
      <c r="J4275">
        <v>1</v>
      </c>
      <c r="K4275">
        <v>20</v>
      </c>
      <c r="L4275" t="s">
        <v>7</v>
      </c>
      <c r="M4275">
        <v>1</v>
      </c>
      <c r="N4275" t="s">
        <v>16</v>
      </c>
      <c r="O4275">
        <v>2</v>
      </c>
      <c r="P4275" t="s">
        <v>14</v>
      </c>
      <c r="Q4275">
        <v>5</v>
      </c>
      <c r="R4275" t="s">
        <v>47</v>
      </c>
      <c r="S4275">
        <v>1</v>
      </c>
      <c r="T4275">
        <v>49</v>
      </c>
      <c r="U4275">
        <v>59</v>
      </c>
      <c r="V4275">
        <v>101.709999</v>
      </c>
      <c r="W4275" t="str">
        <f>_xlfn.XLOOKUP(M4275,ActionReference[Action],ActionReference[Reference])</f>
        <v>Approved</v>
      </c>
      <c r="X4275" t="str" cm="1">
        <f t="array" ref="X4275">_xlfn.IFS(T4275&lt;40,"Lower",T4275&lt;122,"Middle",TRUE,"Upper")</f>
        <v>Middle</v>
      </c>
    </row>
    <row r="4276" spans="1:24" x14ac:dyDescent="0.2">
      <c r="A4276" t="s">
        <v>248</v>
      </c>
      <c r="B4276" t="s">
        <v>1</v>
      </c>
      <c r="C4276" t="s">
        <v>38</v>
      </c>
      <c r="D4276">
        <v>1</v>
      </c>
      <c r="E4276" t="s">
        <v>39</v>
      </c>
      <c r="F4276">
        <v>1</v>
      </c>
      <c r="G4276" t="s">
        <v>40</v>
      </c>
      <c r="H4276">
        <v>1</v>
      </c>
      <c r="I4276" t="s">
        <v>41</v>
      </c>
      <c r="J4276">
        <v>1</v>
      </c>
      <c r="K4276">
        <v>597</v>
      </c>
      <c r="L4276" t="s">
        <v>7</v>
      </c>
      <c r="M4276">
        <v>1</v>
      </c>
      <c r="N4276" t="s">
        <v>16</v>
      </c>
      <c r="O4276">
        <v>2</v>
      </c>
      <c r="P4276" t="s">
        <v>14</v>
      </c>
      <c r="Q4276">
        <v>5</v>
      </c>
      <c r="R4276" t="s">
        <v>47</v>
      </c>
      <c r="S4276">
        <v>1</v>
      </c>
      <c r="T4276">
        <v>133</v>
      </c>
      <c r="U4276">
        <v>51.8</v>
      </c>
      <c r="V4276">
        <v>358.60998499999999</v>
      </c>
      <c r="W4276" t="str">
        <f>_xlfn.XLOOKUP(M4276,ActionReference[Action],ActionReference[Reference])</f>
        <v>Approved</v>
      </c>
      <c r="X4276" t="str" cm="1">
        <f t="array" ref="X4276">_xlfn.IFS(T4276&lt;40,"Lower",T4276&lt;122,"Middle",TRUE,"Upper")</f>
        <v>Upper</v>
      </c>
    </row>
    <row r="4277" spans="1:24" x14ac:dyDescent="0.2">
      <c r="A4277" t="s">
        <v>77</v>
      </c>
      <c r="B4277" t="s">
        <v>1</v>
      </c>
      <c r="C4277" t="s">
        <v>38</v>
      </c>
      <c r="D4277">
        <v>1</v>
      </c>
      <c r="E4277" t="s">
        <v>39</v>
      </c>
      <c r="F4277">
        <v>1</v>
      </c>
      <c r="G4277" t="s">
        <v>40</v>
      </c>
      <c r="H4277">
        <v>1</v>
      </c>
      <c r="I4277" t="s">
        <v>50</v>
      </c>
      <c r="J4277">
        <v>2</v>
      </c>
      <c r="K4277">
        <v>568</v>
      </c>
      <c r="L4277" t="s">
        <v>7</v>
      </c>
      <c r="M4277">
        <v>1</v>
      </c>
      <c r="N4277" t="s">
        <v>16</v>
      </c>
      <c r="O4277">
        <v>2</v>
      </c>
      <c r="P4277" t="s">
        <v>14</v>
      </c>
      <c r="Q4277">
        <v>5</v>
      </c>
      <c r="R4277" t="s">
        <v>47</v>
      </c>
      <c r="S4277">
        <v>1</v>
      </c>
      <c r="T4277">
        <v>407</v>
      </c>
      <c r="U4277">
        <v>83.9</v>
      </c>
      <c r="V4277">
        <v>99.819999699999997</v>
      </c>
      <c r="W4277" t="str">
        <f>_xlfn.XLOOKUP(M4277,ActionReference[Action],ActionReference[Reference])</f>
        <v>Approved</v>
      </c>
      <c r="X4277" t="str" cm="1">
        <f t="array" ref="X4277">_xlfn.IFS(T4277&lt;40,"Lower",T4277&lt;122,"Middle",TRUE,"Upper")</f>
        <v>Upper</v>
      </c>
    </row>
    <row r="4278" spans="1:24" x14ac:dyDescent="0.2">
      <c r="A4278">
        <v>7197000003</v>
      </c>
      <c r="B4278" t="s">
        <v>1</v>
      </c>
      <c r="C4278" t="s">
        <v>38</v>
      </c>
      <c r="D4278">
        <v>1</v>
      </c>
      <c r="E4278" t="s">
        <v>39</v>
      </c>
      <c r="F4278">
        <v>1</v>
      </c>
      <c r="G4278" t="s">
        <v>43</v>
      </c>
      <c r="H4278">
        <v>3</v>
      </c>
      <c r="I4278" t="s">
        <v>41</v>
      </c>
      <c r="J4278">
        <v>1</v>
      </c>
      <c r="K4278">
        <v>151</v>
      </c>
      <c r="L4278" t="s">
        <v>7</v>
      </c>
      <c r="M4278">
        <v>1</v>
      </c>
      <c r="N4278" t="s">
        <v>16</v>
      </c>
      <c r="O4278">
        <v>2</v>
      </c>
      <c r="P4278" t="s">
        <v>14</v>
      </c>
      <c r="Q4278">
        <v>5</v>
      </c>
      <c r="R4278" t="s">
        <v>47</v>
      </c>
      <c r="S4278">
        <v>1</v>
      </c>
      <c r="T4278">
        <v>122</v>
      </c>
      <c r="U4278">
        <v>62.5</v>
      </c>
      <c r="V4278">
        <v>127.349998</v>
      </c>
      <c r="W4278" t="str">
        <f>_xlfn.XLOOKUP(M4278,ActionReference[Action],ActionReference[Reference])</f>
        <v>Approved</v>
      </c>
      <c r="X4278" t="str" cm="1">
        <f t="array" ref="X4278">_xlfn.IFS(T4278&lt;40,"Lower",T4278&lt;122,"Middle",TRUE,"Upper")</f>
        <v>Upper</v>
      </c>
    </row>
    <row r="4279" spans="1:24" x14ac:dyDescent="0.2">
      <c r="A4279">
        <v>7230000003</v>
      </c>
      <c r="B4279" t="s">
        <v>1</v>
      </c>
      <c r="C4279" t="s">
        <v>42</v>
      </c>
      <c r="D4279">
        <v>2</v>
      </c>
      <c r="E4279" t="s">
        <v>39</v>
      </c>
      <c r="F4279">
        <v>1</v>
      </c>
      <c r="G4279" t="s">
        <v>43</v>
      </c>
      <c r="H4279">
        <v>3</v>
      </c>
      <c r="I4279" t="s">
        <v>41</v>
      </c>
      <c r="J4279">
        <v>1</v>
      </c>
      <c r="K4279">
        <v>363</v>
      </c>
      <c r="L4279" t="s">
        <v>6</v>
      </c>
      <c r="M4279">
        <v>3</v>
      </c>
      <c r="N4279" t="s">
        <v>16</v>
      </c>
      <c r="O4279">
        <v>2</v>
      </c>
      <c r="P4279" t="s">
        <v>14</v>
      </c>
      <c r="Q4279">
        <v>5</v>
      </c>
      <c r="R4279" t="s">
        <v>47</v>
      </c>
      <c r="S4279">
        <v>1</v>
      </c>
      <c r="T4279">
        <v>126</v>
      </c>
      <c r="U4279">
        <v>110.8</v>
      </c>
      <c r="V4279">
        <v>97.059997600000003</v>
      </c>
      <c r="W4279" t="str">
        <f>_xlfn.XLOOKUP(M4279,ActionReference[Action],ActionReference[Reference])</f>
        <v>Denied</v>
      </c>
      <c r="X4279" t="str" cm="1">
        <f t="array" ref="X4279">_xlfn.IFS(T4279&lt;40,"Lower",T4279&lt;122,"Middle",TRUE,"Upper")</f>
        <v>Upper</v>
      </c>
    </row>
    <row r="4280" spans="1:24" x14ac:dyDescent="0.2">
      <c r="A4280" t="s">
        <v>258</v>
      </c>
      <c r="B4280" t="s">
        <v>1</v>
      </c>
      <c r="C4280" t="s">
        <v>38</v>
      </c>
      <c r="D4280">
        <v>1</v>
      </c>
      <c r="E4280" t="s">
        <v>39</v>
      </c>
      <c r="F4280">
        <v>1</v>
      </c>
      <c r="G4280" t="s">
        <v>40</v>
      </c>
      <c r="H4280">
        <v>1</v>
      </c>
      <c r="I4280" t="s">
        <v>41</v>
      </c>
      <c r="J4280">
        <v>1</v>
      </c>
      <c r="K4280">
        <v>191</v>
      </c>
      <c r="L4280" t="s">
        <v>7</v>
      </c>
      <c r="M4280">
        <v>1</v>
      </c>
      <c r="N4280" t="s">
        <v>16</v>
      </c>
      <c r="O4280">
        <v>2</v>
      </c>
      <c r="P4280" t="s">
        <v>14</v>
      </c>
      <c r="Q4280">
        <v>5</v>
      </c>
      <c r="R4280" t="s">
        <v>47</v>
      </c>
      <c r="S4280">
        <v>1</v>
      </c>
      <c r="T4280">
        <v>131</v>
      </c>
      <c r="U4280">
        <v>84</v>
      </c>
      <c r="V4280">
        <v>145.39999399999999</v>
      </c>
      <c r="W4280" t="str">
        <f>_xlfn.XLOOKUP(M4280,ActionReference[Action],ActionReference[Reference])</f>
        <v>Approved</v>
      </c>
      <c r="X4280" t="str" cm="1">
        <f t="array" ref="X4280">_xlfn.IFS(T4280&lt;40,"Lower",T4280&lt;122,"Middle",TRUE,"Upper")</f>
        <v>Upper</v>
      </c>
    </row>
    <row r="4281" spans="1:24" x14ac:dyDescent="0.2">
      <c r="A4281" t="s">
        <v>141</v>
      </c>
      <c r="B4281" t="s">
        <v>1</v>
      </c>
      <c r="C4281" t="s">
        <v>38</v>
      </c>
      <c r="D4281">
        <v>1</v>
      </c>
      <c r="E4281" t="s">
        <v>39</v>
      </c>
      <c r="F4281">
        <v>1</v>
      </c>
      <c r="G4281" t="s">
        <v>40</v>
      </c>
      <c r="H4281">
        <v>1</v>
      </c>
      <c r="I4281" t="s">
        <v>41</v>
      </c>
      <c r="J4281">
        <v>1</v>
      </c>
      <c r="K4281">
        <v>206</v>
      </c>
      <c r="L4281" t="s">
        <v>53</v>
      </c>
      <c r="M4281">
        <v>2</v>
      </c>
      <c r="N4281" t="s">
        <v>15</v>
      </c>
      <c r="O4281">
        <v>1</v>
      </c>
      <c r="P4281" t="s">
        <v>14</v>
      </c>
      <c r="Q4281">
        <v>5</v>
      </c>
      <c r="R4281" t="s">
        <v>47</v>
      </c>
      <c r="S4281">
        <v>1</v>
      </c>
      <c r="T4281">
        <v>103</v>
      </c>
      <c r="U4281">
        <v>70.900000000000006</v>
      </c>
      <c r="V4281">
        <v>121.69000200000001</v>
      </c>
      <c r="W4281" t="str">
        <f>_xlfn.XLOOKUP(M4281,ActionReference[Action],ActionReference[Reference])</f>
        <v>Approved</v>
      </c>
      <c r="X4281" t="str" cm="1">
        <f t="array" ref="X4281">_xlfn.IFS(T4281&lt;40,"Lower",T4281&lt;122,"Middle",TRUE,"Upper")</f>
        <v>Middle</v>
      </c>
    </row>
    <row r="4282" spans="1:24" x14ac:dyDescent="0.2">
      <c r="A4282" t="s">
        <v>70</v>
      </c>
      <c r="B4282" t="s">
        <v>1</v>
      </c>
      <c r="C4282" t="s">
        <v>42</v>
      </c>
      <c r="D4282">
        <v>2</v>
      </c>
      <c r="E4282" t="s">
        <v>39</v>
      </c>
      <c r="F4282">
        <v>1</v>
      </c>
      <c r="G4282" t="s">
        <v>40</v>
      </c>
      <c r="H4282">
        <v>1</v>
      </c>
      <c r="I4282" t="s">
        <v>41</v>
      </c>
      <c r="J4282">
        <v>1</v>
      </c>
      <c r="K4282">
        <v>190</v>
      </c>
      <c r="L4282" t="s">
        <v>7</v>
      </c>
      <c r="M4282">
        <v>1</v>
      </c>
      <c r="N4282" t="s">
        <v>15</v>
      </c>
      <c r="O4282">
        <v>1</v>
      </c>
      <c r="P4282" t="s">
        <v>14</v>
      </c>
      <c r="Q4282">
        <v>5</v>
      </c>
      <c r="R4282" t="s">
        <v>47</v>
      </c>
      <c r="S4282">
        <v>1</v>
      </c>
      <c r="T4282">
        <v>46</v>
      </c>
      <c r="U4282">
        <v>69.2</v>
      </c>
      <c r="V4282">
        <v>93.889999399999994</v>
      </c>
      <c r="W4282" t="str">
        <f>_xlfn.XLOOKUP(M4282,ActionReference[Action],ActionReference[Reference])</f>
        <v>Approved</v>
      </c>
      <c r="X4282" t="str" cm="1">
        <f t="array" ref="X4282">_xlfn.IFS(T4282&lt;40,"Lower",T4282&lt;122,"Middle",TRUE,"Upper")</f>
        <v>Middle</v>
      </c>
    </row>
    <row r="4283" spans="1:24" x14ac:dyDescent="0.2">
      <c r="A4283" t="s">
        <v>60</v>
      </c>
      <c r="B4283" t="s">
        <v>1</v>
      </c>
      <c r="C4283" t="s">
        <v>38</v>
      </c>
      <c r="D4283">
        <v>1</v>
      </c>
      <c r="E4283" t="s">
        <v>39</v>
      </c>
      <c r="F4283">
        <v>1</v>
      </c>
      <c r="G4283" t="s">
        <v>43</v>
      </c>
      <c r="H4283">
        <v>3</v>
      </c>
      <c r="I4283" t="s">
        <v>41</v>
      </c>
      <c r="J4283">
        <v>1</v>
      </c>
      <c r="K4283">
        <v>272</v>
      </c>
      <c r="L4283" t="s">
        <v>6</v>
      </c>
      <c r="M4283">
        <v>3</v>
      </c>
      <c r="N4283" t="s">
        <v>16</v>
      </c>
      <c r="O4283">
        <v>2</v>
      </c>
      <c r="P4283" t="s">
        <v>14</v>
      </c>
      <c r="Q4283">
        <v>5</v>
      </c>
      <c r="R4283" t="s">
        <v>47</v>
      </c>
      <c r="S4283">
        <v>1</v>
      </c>
      <c r="T4283">
        <v>120</v>
      </c>
      <c r="U4283">
        <v>77.099999999999994</v>
      </c>
      <c r="V4283">
        <v>120.519997</v>
      </c>
      <c r="W4283" t="str">
        <f>_xlfn.XLOOKUP(M4283,ActionReference[Action],ActionReference[Reference])</f>
        <v>Denied</v>
      </c>
      <c r="X4283" t="str" cm="1">
        <f t="array" ref="X4283">_xlfn.IFS(T4283&lt;40,"Lower",T4283&lt;122,"Middle",TRUE,"Upper")</f>
        <v>Middle</v>
      </c>
    </row>
    <row r="4284" spans="1:24" x14ac:dyDescent="0.2">
      <c r="A4284">
        <v>3418909997</v>
      </c>
      <c r="B4284" t="s">
        <v>1</v>
      </c>
      <c r="C4284" t="s">
        <v>42</v>
      </c>
      <c r="D4284">
        <v>2</v>
      </c>
      <c r="E4284" t="s">
        <v>39</v>
      </c>
      <c r="F4284">
        <v>1</v>
      </c>
      <c r="G4284" t="s">
        <v>43</v>
      </c>
      <c r="H4284">
        <v>3</v>
      </c>
      <c r="I4284" t="s">
        <v>41</v>
      </c>
      <c r="J4284">
        <v>1</v>
      </c>
      <c r="K4284">
        <v>471</v>
      </c>
      <c r="L4284" t="s">
        <v>7</v>
      </c>
      <c r="M4284">
        <v>1</v>
      </c>
      <c r="N4284" t="s">
        <v>16</v>
      </c>
      <c r="O4284">
        <v>2</v>
      </c>
      <c r="P4284" t="s">
        <v>10</v>
      </c>
      <c r="Q4284">
        <v>3</v>
      </c>
      <c r="R4284" t="s">
        <v>47</v>
      </c>
      <c r="S4284">
        <v>1</v>
      </c>
      <c r="U4284">
        <v>73.7</v>
      </c>
      <c r="V4284">
        <v>46.110000599999999</v>
      </c>
      <c r="W4284" t="str">
        <f>_xlfn.XLOOKUP(M4284,ActionReference[Action],ActionReference[Reference])</f>
        <v>Approved</v>
      </c>
      <c r="X4284" t="str" cm="1">
        <f t="array" ref="X4284">_xlfn.IFS(T4284&lt;40,"Lower",T4284&lt;122,"Middle",TRUE,"Upper")</f>
        <v>Lower</v>
      </c>
    </row>
    <row r="4285" spans="1:24" x14ac:dyDescent="0.2">
      <c r="A4285" t="s">
        <v>204</v>
      </c>
      <c r="B4285" t="s">
        <v>1</v>
      </c>
      <c r="C4285" t="s">
        <v>42</v>
      </c>
      <c r="D4285">
        <v>2</v>
      </c>
      <c r="E4285" t="s">
        <v>54</v>
      </c>
      <c r="F4285">
        <v>2</v>
      </c>
      <c r="G4285" t="s">
        <v>40</v>
      </c>
      <c r="H4285">
        <v>1</v>
      </c>
      <c r="I4285" t="s">
        <v>41</v>
      </c>
      <c r="J4285">
        <v>1</v>
      </c>
      <c r="K4285">
        <v>81</v>
      </c>
      <c r="L4285" t="s">
        <v>6</v>
      </c>
      <c r="M4285">
        <v>3</v>
      </c>
      <c r="N4285" t="s">
        <v>16</v>
      </c>
      <c r="O4285">
        <v>2</v>
      </c>
      <c r="P4285" t="s">
        <v>14</v>
      </c>
      <c r="Q4285">
        <v>5</v>
      </c>
      <c r="R4285" t="s">
        <v>47</v>
      </c>
      <c r="S4285">
        <v>1</v>
      </c>
      <c r="T4285">
        <v>32</v>
      </c>
      <c r="U4285">
        <v>45.7</v>
      </c>
      <c r="V4285">
        <v>102.349998</v>
      </c>
      <c r="W4285" t="str">
        <f>_xlfn.XLOOKUP(M4285,ActionReference[Action],ActionReference[Reference])</f>
        <v>Denied</v>
      </c>
      <c r="X4285" t="str" cm="1">
        <f t="array" ref="X4285">_xlfn.IFS(T4285&lt;40,"Lower",T4285&lt;122,"Middle",TRUE,"Upper")</f>
        <v>Lower</v>
      </c>
    </row>
    <row r="4286" spans="1:24" x14ac:dyDescent="0.2">
      <c r="A4286" t="s">
        <v>259</v>
      </c>
      <c r="B4286" t="s">
        <v>1</v>
      </c>
      <c r="C4286" t="s">
        <v>38</v>
      </c>
      <c r="D4286">
        <v>1</v>
      </c>
      <c r="E4286" t="s">
        <v>39</v>
      </c>
      <c r="F4286">
        <v>1</v>
      </c>
      <c r="G4286" t="s">
        <v>40</v>
      </c>
      <c r="H4286">
        <v>1</v>
      </c>
      <c r="I4286" t="s">
        <v>50</v>
      </c>
      <c r="J4286">
        <v>2</v>
      </c>
      <c r="K4286">
        <v>98</v>
      </c>
      <c r="L4286" t="s">
        <v>7</v>
      </c>
      <c r="M4286">
        <v>1</v>
      </c>
      <c r="N4286" t="s">
        <v>16</v>
      </c>
      <c r="O4286">
        <v>2</v>
      </c>
      <c r="P4286" t="s">
        <v>14</v>
      </c>
      <c r="Q4286">
        <v>5</v>
      </c>
      <c r="R4286" t="s">
        <v>46</v>
      </c>
      <c r="S4286">
        <v>2</v>
      </c>
      <c r="T4286">
        <v>102</v>
      </c>
      <c r="U4286">
        <v>68.400000000000006</v>
      </c>
      <c r="V4286">
        <v>93.370002700000001</v>
      </c>
      <c r="W4286" t="str">
        <f>_xlfn.XLOOKUP(M4286,ActionReference[Action],ActionReference[Reference])</f>
        <v>Approved</v>
      </c>
      <c r="X4286" t="str" cm="1">
        <f t="array" ref="X4286">_xlfn.IFS(T4286&lt;40,"Lower",T4286&lt;122,"Middle",TRUE,"Upper")</f>
        <v>Middle</v>
      </c>
    </row>
    <row r="4287" spans="1:24" x14ac:dyDescent="0.2">
      <c r="A4287" t="s">
        <v>181</v>
      </c>
      <c r="B4287" t="s">
        <v>1</v>
      </c>
      <c r="C4287" t="s">
        <v>42</v>
      </c>
      <c r="D4287">
        <v>2</v>
      </c>
      <c r="E4287" t="s">
        <v>39</v>
      </c>
      <c r="F4287">
        <v>1</v>
      </c>
      <c r="G4287" t="s">
        <v>40</v>
      </c>
      <c r="H4287">
        <v>1</v>
      </c>
      <c r="I4287" t="s">
        <v>41</v>
      </c>
      <c r="J4287">
        <v>1</v>
      </c>
      <c r="K4287">
        <v>113</v>
      </c>
      <c r="L4287" t="s">
        <v>7</v>
      </c>
      <c r="M4287">
        <v>1</v>
      </c>
      <c r="N4287" t="s">
        <v>16</v>
      </c>
      <c r="O4287">
        <v>2</v>
      </c>
      <c r="P4287" t="s">
        <v>14</v>
      </c>
      <c r="Q4287">
        <v>5</v>
      </c>
      <c r="R4287" t="s">
        <v>47</v>
      </c>
      <c r="S4287">
        <v>1</v>
      </c>
      <c r="T4287">
        <v>60</v>
      </c>
      <c r="U4287">
        <v>73.900000000000006</v>
      </c>
      <c r="V4287">
        <v>78.050003099999998</v>
      </c>
      <c r="W4287" t="str">
        <f>_xlfn.XLOOKUP(M4287,ActionReference[Action],ActionReference[Reference])</f>
        <v>Approved</v>
      </c>
      <c r="X4287" t="str" cm="1">
        <f t="array" ref="X4287">_xlfn.IFS(T4287&lt;40,"Lower",T4287&lt;122,"Middle",TRUE,"Upper")</f>
        <v>Middle</v>
      </c>
    </row>
    <row r="4288" spans="1:24" x14ac:dyDescent="0.2">
      <c r="A4288" t="s">
        <v>169</v>
      </c>
      <c r="B4288" t="s">
        <v>1</v>
      </c>
      <c r="C4288" t="s">
        <v>38</v>
      </c>
      <c r="D4288">
        <v>1</v>
      </c>
      <c r="E4288" t="s">
        <v>39</v>
      </c>
      <c r="F4288">
        <v>1</v>
      </c>
      <c r="G4288" t="s">
        <v>40</v>
      </c>
      <c r="H4288">
        <v>1</v>
      </c>
      <c r="I4288" t="s">
        <v>41</v>
      </c>
      <c r="J4288">
        <v>1</v>
      </c>
      <c r="K4288">
        <v>137</v>
      </c>
      <c r="L4288" t="s">
        <v>7</v>
      </c>
      <c r="M4288">
        <v>1</v>
      </c>
      <c r="N4288" t="s">
        <v>16</v>
      </c>
      <c r="O4288">
        <v>2</v>
      </c>
      <c r="P4288" t="s">
        <v>14</v>
      </c>
      <c r="Q4288">
        <v>5</v>
      </c>
      <c r="R4288" t="s">
        <v>46</v>
      </c>
      <c r="S4288">
        <v>2</v>
      </c>
      <c r="T4288">
        <v>69</v>
      </c>
      <c r="U4288">
        <v>57.5</v>
      </c>
      <c r="V4288">
        <v>98.25</v>
      </c>
      <c r="W4288" t="str">
        <f>_xlfn.XLOOKUP(M4288,ActionReference[Action],ActionReference[Reference])</f>
        <v>Approved</v>
      </c>
      <c r="X4288" t="str" cm="1">
        <f t="array" ref="X4288">_xlfn.IFS(T4288&lt;40,"Lower",T4288&lt;122,"Middle",TRUE,"Upper")</f>
        <v>Middle</v>
      </c>
    </row>
    <row r="4289" spans="1:24" x14ac:dyDescent="0.2">
      <c r="A4289" t="s">
        <v>119</v>
      </c>
      <c r="B4289" t="s">
        <v>1</v>
      </c>
      <c r="C4289" t="s">
        <v>38</v>
      </c>
      <c r="D4289">
        <v>1</v>
      </c>
      <c r="E4289" t="s">
        <v>54</v>
      </c>
      <c r="F4289">
        <v>2</v>
      </c>
      <c r="G4289" t="s">
        <v>40</v>
      </c>
      <c r="H4289">
        <v>1</v>
      </c>
      <c r="I4289" t="s">
        <v>41</v>
      </c>
      <c r="J4289">
        <v>1</v>
      </c>
      <c r="K4289">
        <v>1</v>
      </c>
      <c r="L4289" t="s">
        <v>53</v>
      </c>
      <c r="M4289">
        <v>2</v>
      </c>
      <c r="N4289" t="s">
        <v>16</v>
      </c>
      <c r="O4289">
        <v>2</v>
      </c>
      <c r="P4289" t="s">
        <v>14</v>
      </c>
      <c r="Q4289">
        <v>5</v>
      </c>
      <c r="R4289" t="s">
        <v>47</v>
      </c>
      <c r="S4289">
        <v>1</v>
      </c>
      <c r="T4289">
        <v>105</v>
      </c>
      <c r="U4289">
        <v>83.9</v>
      </c>
      <c r="V4289">
        <v>56.729999499999998</v>
      </c>
      <c r="W4289" t="str">
        <f>_xlfn.XLOOKUP(M4289,ActionReference[Action],ActionReference[Reference])</f>
        <v>Approved</v>
      </c>
      <c r="X4289" t="str" cm="1">
        <f t="array" ref="X4289">_xlfn.IFS(T4289&lt;40,"Lower",T4289&lt;122,"Middle",TRUE,"Upper")</f>
        <v>Middle</v>
      </c>
    </row>
    <row r="4290" spans="1:24" x14ac:dyDescent="0.2">
      <c r="A4290" t="s">
        <v>164</v>
      </c>
      <c r="B4290" t="s">
        <v>1</v>
      </c>
      <c r="C4290" t="s">
        <v>42</v>
      </c>
      <c r="D4290">
        <v>2</v>
      </c>
      <c r="E4290" t="s">
        <v>39</v>
      </c>
      <c r="F4290">
        <v>1</v>
      </c>
      <c r="G4290" t="s">
        <v>40</v>
      </c>
      <c r="H4290">
        <v>1</v>
      </c>
      <c r="I4290" t="s">
        <v>41</v>
      </c>
      <c r="J4290">
        <v>1</v>
      </c>
      <c r="K4290">
        <v>136</v>
      </c>
      <c r="L4290" t="s">
        <v>7</v>
      </c>
      <c r="M4290">
        <v>1</v>
      </c>
      <c r="N4290" t="s">
        <v>16</v>
      </c>
      <c r="O4290">
        <v>2</v>
      </c>
      <c r="P4290" t="s">
        <v>14</v>
      </c>
      <c r="Q4290">
        <v>5</v>
      </c>
      <c r="R4290" t="s">
        <v>47</v>
      </c>
      <c r="S4290">
        <v>1</v>
      </c>
      <c r="T4290">
        <v>37</v>
      </c>
      <c r="U4290">
        <v>66.599999999999994</v>
      </c>
      <c r="V4290">
        <v>118.75</v>
      </c>
      <c r="W4290" t="str">
        <f>_xlfn.XLOOKUP(M4290,ActionReference[Action],ActionReference[Reference])</f>
        <v>Approved</v>
      </c>
      <c r="X4290" t="str" cm="1">
        <f t="array" ref="X4290">_xlfn.IFS(T4290&lt;40,"Lower",T4290&lt;122,"Middle",TRUE,"Upper")</f>
        <v>Lower</v>
      </c>
    </row>
    <row r="4291" spans="1:24" x14ac:dyDescent="0.2">
      <c r="A4291">
        <v>7776600008</v>
      </c>
      <c r="B4291" t="s">
        <v>1</v>
      </c>
      <c r="C4291" t="s">
        <v>42</v>
      </c>
      <c r="D4291">
        <v>2</v>
      </c>
      <c r="E4291" t="s">
        <v>39</v>
      </c>
      <c r="F4291">
        <v>1</v>
      </c>
      <c r="G4291" t="s">
        <v>40</v>
      </c>
      <c r="H4291">
        <v>1</v>
      </c>
      <c r="I4291" t="s">
        <v>41</v>
      </c>
      <c r="J4291">
        <v>1</v>
      </c>
      <c r="K4291">
        <v>133</v>
      </c>
      <c r="L4291" t="s">
        <v>7</v>
      </c>
      <c r="M4291">
        <v>1</v>
      </c>
      <c r="N4291" t="s">
        <v>16</v>
      </c>
      <c r="O4291">
        <v>2</v>
      </c>
      <c r="P4291" t="s">
        <v>14</v>
      </c>
      <c r="Q4291">
        <v>5</v>
      </c>
      <c r="R4291" t="s">
        <v>46</v>
      </c>
      <c r="S4291">
        <v>2</v>
      </c>
      <c r="T4291">
        <v>88</v>
      </c>
      <c r="U4291">
        <v>68.5</v>
      </c>
      <c r="V4291">
        <v>138.61000100000001</v>
      </c>
      <c r="W4291" t="str">
        <f>_xlfn.XLOOKUP(M4291,ActionReference[Action],ActionReference[Reference])</f>
        <v>Approved</v>
      </c>
      <c r="X4291" t="str" cm="1">
        <f t="array" ref="X4291">_xlfn.IFS(T4291&lt;40,"Lower",T4291&lt;122,"Middle",TRUE,"Upper")</f>
        <v>Middle</v>
      </c>
    </row>
    <row r="4292" spans="1:24" x14ac:dyDescent="0.2">
      <c r="A4292" t="s">
        <v>174</v>
      </c>
      <c r="B4292" t="s">
        <v>1</v>
      </c>
      <c r="C4292" t="s">
        <v>38</v>
      </c>
      <c r="D4292">
        <v>1</v>
      </c>
      <c r="E4292" t="s">
        <v>39</v>
      </c>
      <c r="F4292">
        <v>1</v>
      </c>
      <c r="G4292" t="s">
        <v>40</v>
      </c>
      <c r="H4292">
        <v>1</v>
      </c>
      <c r="I4292" t="s">
        <v>41</v>
      </c>
      <c r="J4292">
        <v>1</v>
      </c>
      <c r="K4292">
        <v>135</v>
      </c>
      <c r="L4292" t="s">
        <v>7</v>
      </c>
      <c r="M4292">
        <v>1</v>
      </c>
      <c r="N4292" t="s">
        <v>16</v>
      </c>
      <c r="O4292">
        <v>2</v>
      </c>
      <c r="P4292" t="s">
        <v>14</v>
      </c>
      <c r="Q4292">
        <v>5</v>
      </c>
      <c r="R4292" t="s">
        <v>47</v>
      </c>
      <c r="S4292">
        <v>1</v>
      </c>
      <c r="T4292">
        <v>50</v>
      </c>
      <c r="U4292">
        <v>62.3</v>
      </c>
      <c r="V4292">
        <v>77.699996900000002</v>
      </c>
      <c r="W4292" t="str">
        <f>_xlfn.XLOOKUP(M4292,ActionReference[Action],ActionReference[Reference])</f>
        <v>Approved</v>
      </c>
      <c r="X4292" t="str" cm="1">
        <f t="array" ref="X4292">_xlfn.IFS(T4292&lt;40,"Lower",T4292&lt;122,"Middle",TRUE,"Upper")</f>
        <v>Middle</v>
      </c>
    </row>
    <row r="4293" spans="1:24" x14ac:dyDescent="0.2">
      <c r="A4293">
        <v>471809999</v>
      </c>
      <c r="B4293" t="s">
        <v>1</v>
      </c>
      <c r="C4293" t="s">
        <v>38</v>
      </c>
      <c r="D4293">
        <v>1</v>
      </c>
      <c r="E4293" t="s">
        <v>39</v>
      </c>
      <c r="F4293">
        <v>1</v>
      </c>
      <c r="G4293" t="s">
        <v>40</v>
      </c>
      <c r="H4293">
        <v>1</v>
      </c>
      <c r="I4293" t="s">
        <v>41</v>
      </c>
      <c r="J4293">
        <v>1</v>
      </c>
      <c r="K4293">
        <v>247</v>
      </c>
      <c r="L4293" t="s">
        <v>7</v>
      </c>
      <c r="M4293">
        <v>1</v>
      </c>
      <c r="N4293" t="s">
        <v>15</v>
      </c>
      <c r="O4293">
        <v>1</v>
      </c>
      <c r="P4293" t="s">
        <v>14</v>
      </c>
      <c r="Q4293">
        <v>5</v>
      </c>
      <c r="R4293" t="s">
        <v>46</v>
      </c>
      <c r="S4293">
        <v>2</v>
      </c>
      <c r="T4293">
        <v>155</v>
      </c>
      <c r="U4293">
        <v>72.5</v>
      </c>
      <c r="V4293">
        <v>160.11000100000001</v>
      </c>
      <c r="W4293" t="str">
        <f>_xlfn.XLOOKUP(M4293,ActionReference[Action],ActionReference[Reference])</f>
        <v>Approved</v>
      </c>
      <c r="X4293" t="str" cm="1">
        <f t="array" ref="X4293">_xlfn.IFS(T4293&lt;40,"Lower",T4293&lt;122,"Middle",TRUE,"Upper")</f>
        <v>Upper</v>
      </c>
    </row>
    <row r="4294" spans="1:24" x14ac:dyDescent="0.2">
      <c r="A4294" t="s">
        <v>89</v>
      </c>
      <c r="B4294" t="s">
        <v>1</v>
      </c>
      <c r="C4294" t="s">
        <v>38</v>
      </c>
      <c r="D4294">
        <v>1</v>
      </c>
      <c r="E4294" t="s">
        <v>39</v>
      </c>
      <c r="F4294">
        <v>1</v>
      </c>
      <c r="G4294" t="s">
        <v>43</v>
      </c>
      <c r="H4294">
        <v>3</v>
      </c>
      <c r="I4294" t="s">
        <v>41</v>
      </c>
      <c r="J4294">
        <v>1</v>
      </c>
      <c r="K4294">
        <v>345</v>
      </c>
      <c r="L4294" t="s">
        <v>7</v>
      </c>
      <c r="M4294">
        <v>1</v>
      </c>
      <c r="N4294" t="s">
        <v>16</v>
      </c>
      <c r="O4294">
        <v>2</v>
      </c>
      <c r="P4294" t="s">
        <v>14</v>
      </c>
      <c r="Q4294">
        <v>5</v>
      </c>
      <c r="R4294" t="s">
        <v>47</v>
      </c>
      <c r="S4294">
        <v>1</v>
      </c>
      <c r="T4294">
        <v>125</v>
      </c>
      <c r="U4294">
        <v>75.2</v>
      </c>
      <c r="V4294">
        <v>151.28999300000001</v>
      </c>
      <c r="W4294" t="str">
        <f>_xlfn.XLOOKUP(M4294,ActionReference[Action],ActionReference[Reference])</f>
        <v>Approved</v>
      </c>
      <c r="X4294" t="str" cm="1">
        <f t="array" ref="X4294">_xlfn.IFS(T4294&lt;40,"Lower",T4294&lt;122,"Middle",TRUE,"Upper")</f>
        <v>Upper</v>
      </c>
    </row>
    <row r="4295" spans="1:24" x14ac:dyDescent="0.2">
      <c r="A4295" t="s">
        <v>163</v>
      </c>
      <c r="B4295" t="s">
        <v>1</v>
      </c>
      <c r="C4295" t="s">
        <v>38</v>
      </c>
      <c r="D4295">
        <v>1</v>
      </c>
      <c r="E4295" t="s">
        <v>39</v>
      </c>
      <c r="F4295">
        <v>1</v>
      </c>
      <c r="G4295" t="s">
        <v>43</v>
      </c>
      <c r="H4295">
        <v>3</v>
      </c>
      <c r="I4295" t="s">
        <v>41</v>
      </c>
      <c r="J4295">
        <v>1</v>
      </c>
      <c r="K4295">
        <v>220</v>
      </c>
      <c r="L4295" t="s">
        <v>7</v>
      </c>
      <c r="M4295">
        <v>1</v>
      </c>
      <c r="N4295" t="s">
        <v>16</v>
      </c>
      <c r="O4295">
        <v>2</v>
      </c>
      <c r="P4295" t="s">
        <v>14</v>
      </c>
      <c r="Q4295">
        <v>5</v>
      </c>
      <c r="R4295" t="s">
        <v>47</v>
      </c>
      <c r="S4295">
        <v>1</v>
      </c>
      <c r="T4295">
        <v>81</v>
      </c>
      <c r="U4295">
        <v>76.8</v>
      </c>
      <c r="V4295">
        <v>126.650002</v>
      </c>
      <c r="W4295" t="str">
        <f>_xlfn.XLOOKUP(M4295,ActionReference[Action],ActionReference[Reference])</f>
        <v>Approved</v>
      </c>
      <c r="X4295" t="str" cm="1">
        <f t="array" ref="X4295">_xlfn.IFS(T4295&lt;40,"Lower",T4295&lt;122,"Middle",TRUE,"Upper")</f>
        <v>Middle</v>
      </c>
    </row>
    <row r="4296" spans="1:24" x14ac:dyDescent="0.2">
      <c r="A4296" t="s">
        <v>234</v>
      </c>
      <c r="B4296" t="s">
        <v>1</v>
      </c>
      <c r="C4296" t="s">
        <v>38</v>
      </c>
      <c r="D4296">
        <v>1</v>
      </c>
      <c r="E4296" t="s">
        <v>39</v>
      </c>
      <c r="F4296">
        <v>1</v>
      </c>
      <c r="G4296" t="s">
        <v>40</v>
      </c>
      <c r="H4296">
        <v>1</v>
      </c>
      <c r="I4296" t="s">
        <v>41</v>
      </c>
      <c r="J4296">
        <v>1</v>
      </c>
      <c r="K4296">
        <v>284</v>
      </c>
      <c r="L4296" t="s">
        <v>7</v>
      </c>
      <c r="M4296">
        <v>1</v>
      </c>
      <c r="N4296" t="s">
        <v>16</v>
      </c>
      <c r="O4296">
        <v>2</v>
      </c>
      <c r="P4296" t="s">
        <v>14</v>
      </c>
      <c r="Q4296">
        <v>5</v>
      </c>
      <c r="R4296" t="s">
        <v>46</v>
      </c>
      <c r="S4296">
        <v>2</v>
      </c>
      <c r="T4296">
        <v>60</v>
      </c>
      <c r="U4296">
        <v>83.9</v>
      </c>
      <c r="V4296">
        <v>117.80999799999999</v>
      </c>
      <c r="W4296" t="str">
        <f>_xlfn.XLOOKUP(M4296,ActionReference[Action],ActionReference[Reference])</f>
        <v>Approved</v>
      </c>
      <c r="X4296" t="str" cm="1">
        <f t="array" ref="X4296">_xlfn.IFS(T4296&lt;40,"Lower",T4296&lt;122,"Middle",TRUE,"Upper")</f>
        <v>Middle</v>
      </c>
    </row>
    <row r="4297" spans="1:24" x14ac:dyDescent="0.2">
      <c r="A4297">
        <v>7442300004</v>
      </c>
      <c r="B4297" t="s">
        <v>1</v>
      </c>
      <c r="C4297" t="s">
        <v>45</v>
      </c>
      <c r="D4297">
        <v>3</v>
      </c>
      <c r="E4297" t="s">
        <v>39</v>
      </c>
      <c r="F4297">
        <v>1</v>
      </c>
      <c r="G4297" t="s">
        <v>43</v>
      </c>
      <c r="H4297">
        <v>3</v>
      </c>
      <c r="I4297" t="s">
        <v>41</v>
      </c>
      <c r="J4297">
        <v>1</v>
      </c>
      <c r="K4297">
        <v>665</v>
      </c>
      <c r="L4297" t="s">
        <v>7</v>
      </c>
      <c r="M4297">
        <v>1</v>
      </c>
      <c r="N4297" t="s">
        <v>16</v>
      </c>
      <c r="O4297">
        <v>2</v>
      </c>
      <c r="P4297" t="s">
        <v>14</v>
      </c>
      <c r="Q4297">
        <v>5</v>
      </c>
      <c r="R4297" t="s">
        <v>47</v>
      </c>
      <c r="S4297">
        <v>1</v>
      </c>
      <c r="T4297">
        <v>119</v>
      </c>
      <c r="U4297">
        <v>107.6</v>
      </c>
      <c r="V4297">
        <v>145.529999</v>
      </c>
      <c r="W4297" t="str">
        <f>_xlfn.XLOOKUP(M4297,ActionReference[Action],ActionReference[Reference])</f>
        <v>Approved</v>
      </c>
      <c r="X4297" t="str" cm="1">
        <f t="array" ref="X4297">_xlfn.IFS(T4297&lt;40,"Lower",T4297&lt;122,"Middle",TRUE,"Upper")</f>
        <v>Middle</v>
      </c>
    </row>
    <row r="4298" spans="1:24" x14ac:dyDescent="0.2">
      <c r="A4298" t="s">
        <v>139</v>
      </c>
      <c r="B4298" t="s">
        <v>1</v>
      </c>
      <c r="C4298" t="s">
        <v>45</v>
      </c>
      <c r="D4298">
        <v>3</v>
      </c>
      <c r="E4298" t="s">
        <v>39</v>
      </c>
      <c r="F4298">
        <v>1</v>
      </c>
      <c r="G4298" t="s">
        <v>43</v>
      </c>
      <c r="H4298">
        <v>3</v>
      </c>
      <c r="I4298" t="s">
        <v>50</v>
      </c>
      <c r="J4298">
        <v>2</v>
      </c>
      <c r="K4298">
        <v>116</v>
      </c>
      <c r="L4298" t="s">
        <v>7</v>
      </c>
      <c r="M4298">
        <v>1</v>
      </c>
      <c r="N4298" t="s">
        <v>16</v>
      </c>
      <c r="O4298">
        <v>2</v>
      </c>
      <c r="P4298" t="s">
        <v>14</v>
      </c>
      <c r="Q4298">
        <v>5</v>
      </c>
      <c r="R4298" t="s">
        <v>47</v>
      </c>
      <c r="S4298">
        <v>1</v>
      </c>
      <c r="U4298">
        <v>77.099999999999994</v>
      </c>
      <c r="V4298">
        <v>103.349998</v>
      </c>
      <c r="W4298" t="str">
        <f>_xlfn.XLOOKUP(M4298,ActionReference[Action],ActionReference[Reference])</f>
        <v>Approved</v>
      </c>
      <c r="X4298" t="str" cm="1">
        <f t="array" ref="X4298">_xlfn.IFS(T4298&lt;40,"Lower",T4298&lt;122,"Middle",TRUE,"Upper")</f>
        <v>Lower</v>
      </c>
    </row>
    <row r="4299" spans="1:24" x14ac:dyDescent="0.2">
      <c r="A4299" t="s">
        <v>75</v>
      </c>
      <c r="B4299" t="s">
        <v>1</v>
      </c>
      <c r="C4299" t="s">
        <v>38</v>
      </c>
      <c r="D4299">
        <v>1</v>
      </c>
      <c r="E4299" t="s">
        <v>39</v>
      </c>
      <c r="F4299">
        <v>1</v>
      </c>
      <c r="G4299" t="s">
        <v>40</v>
      </c>
      <c r="H4299">
        <v>1</v>
      </c>
      <c r="I4299" t="s">
        <v>50</v>
      </c>
      <c r="J4299">
        <v>2</v>
      </c>
      <c r="K4299">
        <v>390</v>
      </c>
      <c r="L4299" t="s">
        <v>7</v>
      </c>
      <c r="M4299">
        <v>1</v>
      </c>
      <c r="N4299" t="s">
        <v>16</v>
      </c>
      <c r="O4299">
        <v>2</v>
      </c>
      <c r="P4299" t="s">
        <v>9</v>
      </c>
      <c r="Q4299">
        <v>2</v>
      </c>
      <c r="R4299" t="s">
        <v>46</v>
      </c>
      <c r="S4299">
        <v>2</v>
      </c>
      <c r="T4299">
        <v>111</v>
      </c>
      <c r="U4299">
        <v>73.7</v>
      </c>
      <c r="V4299">
        <v>126.44000200000001</v>
      </c>
      <c r="W4299" t="str">
        <f>_xlfn.XLOOKUP(M4299,ActionReference[Action],ActionReference[Reference])</f>
        <v>Approved</v>
      </c>
      <c r="X4299" t="str" cm="1">
        <f t="array" ref="X4299">_xlfn.IFS(T4299&lt;40,"Lower",T4299&lt;122,"Middle",TRUE,"Upper")</f>
        <v>Middle</v>
      </c>
    </row>
    <row r="4300" spans="1:24" x14ac:dyDescent="0.2">
      <c r="A4300">
        <v>7810600004</v>
      </c>
      <c r="B4300" t="s">
        <v>1</v>
      </c>
      <c r="C4300" t="s">
        <v>38</v>
      </c>
      <c r="D4300">
        <v>1</v>
      </c>
      <c r="E4300" t="s">
        <v>39</v>
      </c>
      <c r="F4300">
        <v>1</v>
      </c>
      <c r="G4300" t="s">
        <v>43</v>
      </c>
      <c r="H4300">
        <v>3</v>
      </c>
      <c r="I4300" t="s">
        <v>41</v>
      </c>
      <c r="J4300">
        <v>1</v>
      </c>
      <c r="K4300">
        <v>367</v>
      </c>
      <c r="L4300" t="s">
        <v>7</v>
      </c>
      <c r="M4300">
        <v>1</v>
      </c>
      <c r="N4300" t="s">
        <v>16</v>
      </c>
      <c r="O4300">
        <v>2</v>
      </c>
      <c r="P4300" t="s">
        <v>14</v>
      </c>
      <c r="Q4300">
        <v>5</v>
      </c>
      <c r="R4300" t="s">
        <v>46</v>
      </c>
      <c r="S4300">
        <v>2</v>
      </c>
      <c r="T4300">
        <v>80</v>
      </c>
      <c r="U4300">
        <v>104.8</v>
      </c>
      <c r="V4300">
        <v>119.010002</v>
      </c>
      <c r="W4300" t="str">
        <f>_xlfn.XLOOKUP(M4300,ActionReference[Action],ActionReference[Reference])</f>
        <v>Approved</v>
      </c>
      <c r="X4300" t="str" cm="1">
        <f t="array" ref="X4300">_xlfn.IFS(T4300&lt;40,"Lower",T4300&lt;122,"Middle",TRUE,"Upper")</f>
        <v>Middle</v>
      </c>
    </row>
    <row r="4301" spans="1:24" x14ac:dyDescent="0.2">
      <c r="A4301">
        <v>7527300003</v>
      </c>
      <c r="B4301" t="s">
        <v>1</v>
      </c>
      <c r="C4301" t="s">
        <v>38</v>
      </c>
      <c r="D4301">
        <v>1</v>
      </c>
      <c r="E4301" t="s">
        <v>39</v>
      </c>
      <c r="F4301">
        <v>1</v>
      </c>
      <c r="G4301" t="s">
        <v>40</v>
      </c>
      <c r="H4301">
        <v>1</v>
      </c>
      <c r="I4301" t="s">
        <v>41</v>
      </c>
      <c r="J4301">
        <v>1</v>
      </c>
      <c r="K4301">
        <v>259</v>
      </c>
      <c r="L4301" t="s">
        <v>7</v>
      </c>
      <c r="M4301">
        <v>1</v>
      </c>
      <c r="N4301" t="s">
        <v>16</v>
      </c>
      <c r="O4301">
        <v>2</v>
      </c>
      <c r="P4301" t="s">
        <v>14</v>
      </c>
      <c r="Q4301">
        <v>5</v>
      </c>
      <c r="R4301" t="s">
        <v>47</v>
      </c>
      <c r="S4301">
        <v>1</v>
      </c>
      <c r="T4301">
        <v>75</v>
      </c>
      <c r="U4301">
        <v>91.1</v>
      </c>
      <c r="V4301">
        <v>113.529999</v>
      </c>
      <c r="W4301" t="str">
        <f>_xlfn.XLOOKUP(M4301,ActionReference[Action],ActionReference[Reference])</f>
        <v>Approved</v>
      </c>
      <c r="X4301" t="str" cm="1">
        <f t="array" ref="X4301">_xlfn.IFS(T4301&lt;40,"Lower",T4301&lt;122,"Middle",TRUE,"Upper")</f>
        <v>Middle</v>
      </c>
    </row>
    <row r="4302" spans="1:24" x14ac:dyDescent="0.2">
      <c r="A4302" t="s">
        <v>163</v>
      </c>
      <c r="B4302" t="s">
        <v>1</v>
      </c>
      <c r="C4302" t="s">
        <v>42</v>
      </c>
      <c r="D4302">
        <v>2</v>
      </c>
      <c r="E4302" t="s">
        <v>39</v>
      </c>
      <c r="F4302">
        <v>1</v>
      </c>
      <c r="G4302" t="s">
        <v>43</v>
      </c>
      <c r="H4302">
        <v>3</v>
      </c>
      <c r="I4302" t="s">
        <v>41</v>
      </c>
      <c r="J4302">
        <v>1</v>
      </c>
      <c r="K4302">
        <v>60</v>
      </c>
      <c r="L4302" t="s">
        <v>7</v>
      </c>
      <c r="M4302">
        <v>1</v>
      </c>
      <c r="N4302" t="s">
        <v>11</v>
      </c>
      <c r="O4302">
        <v>3</v>
      </c>
      <c r="P4302" t="s">
        <v>14</v>
      </c>
      <c r="Q4302">
        <v>5</v>
      </c>
      <c r="R4302" t="s">
        <v>47</v>
      </c>
      <c r="S4302">
        <v>1</v>
      </c>
      <c r="U4302">
        <v>83.9</v>
      </c>
      <c r="V4302">
        <v>45.119998899999999</v>
      </c>
      <c r="W4302" t="str">
        <f>_xlfn.XLOOKUP(M4302,ActionReference[Action],ActionReference[Reference])</f>
        <v>Approved</v>
      </c>
      <c r="X4302" t="str" cm="1">
        <f t="array" ref="X4302">_xlfn.IFS(T4302&lt;40,"Lower",T4302&lt;122,"Middle",TRUE,"Upper")</f>
        <v>Lower</v>
      </c>
    </row>
    <row r="4303" spans="1:24" x14ac:dyDescent="0.2">
      <c r="A4303">
        <v>7811300008</v>
      </c>
      <c r="B4303" t="s">
        <v>1</v>
      </c>
      <c r="C4303" t="s">
        <v>38</v>
      </c>
      <c r="D4303">
        <v>1</v>
      </c>
      <c r="E4303" t="s">
        <v>39</v>
      </c>
      <c r="F4303">
        <v>1</v>
      </c>
      <c r="G4303" t="s">
        <v>40</v>
      </c>
      <c r="H4303">
        <v>1</v>
      </c>
      <c r="I4303" t="s">
        <v>41</v>
      </c>
      <c r="J4303">
        <v>1</v>
      </c>
      <c r="K4303">
        <v>412</v>
      </c>
      <c r="L4303" t="s">
        <v>7</v>
      </c>
      <c r="M4303">
        <v>1</v>
      </c>
      <c r="N4303" t="s">
        <v>16</v>
      </c>
      <c r="O4303">
        <v>2</v>
      </c>
      <c r="P4303" t="s">
        <v>14</v>
      </c>
      <c r="Q4303">
        <v>5</v>
      </c>
      <c r="R4303" t="s">
        <v>46</v>
      </c>
      <c r="S4303">
        <v>2</v>
      </c>
      <c r="T4303">
        <v>334</v>
      </c>
      <c r="U4303">
        <v>66.2</v>
      </c>
      <c r="V4303">
        <v>147.759995</v>
      </c>
      <c r="W4303" t="str">
        <f>_xlfn.XLOOKUP(M4303,ActionReference[Action],ActionReference[Reference])</f>
        <v>Approved</v>
      </c>
      <c r="X4303" t="str" cm="1">
        <f t="array" ref="X4303">_xlfn.IFS(T4303&lt;40,"Lower",T4303&lt;122,"Middle",TRUE,"Upper")</f>
        <v>Upper</v>
      </c>
    </row>
    <row r="4304" spans="1:24" x14ac:dyDescent="0.2">
      <c r="A4304" t="s">
        <v>57</v>
      </c>
      <c r="B4304" t="s">
        <v>1</v>
      </c>
      <c r="C4304" t="s">
        <v>45</v>
      </c>
      <c r="D4304">
        <v>3</v>
      </c>
      <c r="E4304" t="s">
        <v>39</v>
      </c>
      <c r="F4304">
        <v>1</v>
      </c>
      <c r="G4304" t="s">
        <v>43</v>
      </c>
      <c r="H4304">
        <v>3</v>
      </c>
      <c r="I4304" t="s">
        <v>41</v>
      </c>
      <c r="J4304">
        <v>1</v>
      </c>
      <c r="K4304">
        <v>290</v>
      </c>
      <c r="L4304" t="s">
        <v>6</v>
      </c>
      <c r="M4304">
        <v>3</v>
      </c>
      <c r="N4304" t="s">
        <v>16</v>
      </c>
      <c r="O4304">
        <v>2</v>
      </c>
      <c r="P4304" t="s">
        <v>14</v>
      </c>
      <c r="Q4304">
        <v>5</v>
      </c>
      <c r="R4304" t="s">
        <v>47</v>
      </c>
      <c r="S4304">
        <v>1</v>
      </c>
      <c r="T4304">
        <v>115</v>
      </c>
      <c r="U4304">
        <v>74.7</v>
      </c>
      <c r="V4304">
        <v>102.769997</v>
      </c>
      <c r="W4304" t="str">
        <f>_xlfn.XLOOKUP(M4304,ActionReference[Action],ActionReference[Reference])</f>
        <v>Denied</v>
      </c>
      <c r="X4304" t="str" cm="1">
        <f t="array" ref="X4304">_xlfn.IFS(T4304&lt;40,"Lower",T4304&lt;122,"Middle",TRUE,"Upper")</f>
        <v>Middle</v>
      </c>
    </row>
    <row r="4305" spans="1:24" x14ac:dyDescent="0.2">
      <c r="A4305" t="s">
        <v>85</v>
      </c>
      <c r="B4305" t="s">
        <v>1</v>
      </c>
      <c r="C4305" t="s">
        <v>38</v>
      </c>
      <c r="D4305">
        <v>1</v>
      </c>
      <c r="E4305" t="s">
        <v>39</v>
      </c>
      <c r="F4305">
        <v>1</v>
      </c>
      <c r="G4305" t="s">
        <v>43</v>
      </c>
      <c r="H4305">
        <v>3</v>
      </c>
      <c r="I4305" t="s">
        <v>41</v>
      </c>
      <c r="J4305">
        <v>1</v>
      </c>
      <c r="K4305">
        <v>268</v>
      </c>
      <c r="L4305" t="s">
        <v>7</v>
      </c>
      <c r="M4305">
        <v>1</v>
      </c>
      <c r="N4305" t="s">
        <v>16</v>
      </c>
      <c r="O4305">
        <v>2</v>
      </c>
      <c r="P4305" t="s">
        <v>14</v>
      </c>
      <c r="Q4305">
        <v>5</v>
      </c>
      <c r="R4305" t="s">
        <v>46</v>
      </c>
      <c r="S4305">
        <v>2</v>
      </c>
      <c r="T4305">
        <v>45</v>
      </c>
      <c r="U4305">
        <v>77.5</v>
      </c>
      <c r="V4305">
        <v>115.769997</v>
      </c>
      <c r="W4305" t="str">
        <f>_xlfn.XLOOKUP(M4305,ActionReference[Action],ActionReference[Reference])</f>
        <v>Approved</v>
      </c>
      <c r="X4305" t="str" cm="1">
        <f t="array" ref="X4305">_xlfn.IFS(T4305&lt;40,"Lower",T4305&lt;122,"Middle",TRUE,"Upper")</f>
        <v>Middle</v>
      </c>
    </row>
    <row r="4306" spans="1:24" x14ac:dyDescent="0.2">
      <c r="A4306">
        <v>7527300003</v>
      </c>
      <c r="B4306" t="s">
        <v>1</v>
      </c>
      <c r="C4306" t="s">
        <v>38</v>
      </c>
      <c r="D4306">
        <v>1</v>
      </c>
      <c r="E4306" t="s">
        <v>39</v>
      </c>
      <c r="F4306">
        <v>1</v>
      </c>
      <c r="G4306" t="s">
        <v>40</v>
      </c>
      <c r="H4306">
        <v>1</v>
      </c>
      <c r="I4306" t="s">
        <v>41</v>
      </c>
      <c r="J4306">
        <v>1</v>
      </c>
      <c r="K4306">
        <v>330</v>
      </c>
      <c r="L4306" t="s">
        <v>7</v>
      </c>
      <c r="M4306">
        <v>1</v>
      </c>
      <c r="N4306" t="s">
        <v>16</v>
      </c>
      <c r="O4306">
        <v>2</v>
      </c>
      <c r="P4306" t="s">
        <v>14</v>
      </c>
      <c r="Q4306">
        <v>5</v>
      </c>
      <c r="R4306" t="s">
        <v>46</v>
      </c>
      <c r="S4306">
        <v>2</v>
      </c>
      <c r="T4306">
        <v>105</v>
      </c>
      <c r="U4306">
        <v>73</v>
      </c>
      <c r="V4306">
        <v>120.510002</v>
      </c>
      <c r="W4306" t="str">
        <f>_xlfn.XLOOKUP(M4306,ActionReference[Action],ActionReference[Reference])</f>
        <v>Approved</v>
      </c>
      <c r="X4306" t="str" cm="1">
        <f t="array" ref="X4306">_xlfn.IFS(T4306&lt;40,"Lower",T4306&lt;122,"Middle",TRUE,"Upper")</f>
        <v>Middle</v>
      </c>
    </row>
    <row r="4307" spans="1:24" x14ac:dyDescent="0.2">
      <c r="A4307" t="s">
        <v>261</v>
      </c>
      <c r="B4307" t="s">
        <v>1</v>
      </c>
      <c r="C4307" t="s">
        <v>38</v>
      </c>
      <c r="D4307">
        <v>1</v>
      </c>
      <c r="E4307" t="s">
        <v>39</v>
      </c>
      <c r="F4307">
        <v>1</v>
      </c>
      <c r="G4307" t="s">
        <v>40</v>
      </c>
      <c r="H4307">
        <v>1</v>
      </c>
      <c r="I4307" t="s">
        <v>41</v>
      </c>
      <c r="J4307">
        <v>1</v>
      </c>
      <c r="K4307">
        <v>315</v>
      </c>
      <c r="L4307" t="s">
        <v>7</v>
      </c>
      <c r="M4307">
        <v>1</v>
      </c>
      <c r="N4307" t="s">
        <v>16</v>
      </c>
      <c r="O4307">
        <v>2</v>
      </c>
      <c r="P4307" t="s">
        <v>14</v>
      </c>
      <c r="Q4307">
        <v>5</v>
      </c>
      <c r="R4307" t="s">
        <v>47</v>
      </c>
      <c r="S4307">
        <v>1</v>
      </c>
      <c r="T4307">
        <v>111</v>
      </c>
      <c r="U4307">
        <v>110.8</v>
      </c>
      <c r="V4307">
        <v>92.029998800000001</v>
      </c>
      <c r="W4307" t="str">
        <f>_xlfn.XLOOKUP(M4307,ActionReference[Action],ActionReference[Reference])</f>
        <v>Approved</v>
      </c>
      <c r="X4307" t="str" cm="1">
        <f t="array" ref="X4307">_xlfn.IFS(T4307&lt;40,"Lower",T4307&lt;122,"Middle",TRUE,"Upper")</f>
        <v>Middle</v>
      </c>
    </row>
    <row r="4308" spans="1:24" x14ac:dyDescent="0.2">
      <c r="A4308" t="s">
        <v>234</v>
      </c>
      <c r="B4308" t="s">
        <v>1</v>
      </c>
      <c r="C4308" t="s">
        <v>42</v>
      </c>
      <c r="D4308">
        <v>2</v>
      </c>
      <c r="E4308" t="s">
        <v>39</v>
      </c>
      <c r="F4308">
        <v>1</v>
      </c>
      <c r="G4308" t="s">
        <v>40</v>
      </c>
      <c r="H4308">
        <v>1</v>
      </c>
      <c r="I4308" t="s">
        <v>41</v>
      </c>
      <c r="J4308">
        <v>1</v>
      </c>
      <c r="K4308">
        <v>201</v>
      </c>
      <c r="L4308" t="s">
        <v>7</v>
      </c>
      <c r="M4308">
        <v>1</v>
      </c>
      <c r="N4308" t="s">
        <v>15</v>
      </c>
      <c r="O4308">
        <v>1</v>
      </c>
      <c r="P4308" t="s">
        <v>14</v>
      </c>
      <c r="Q4308">
        <v>5</v>
      </c>
      <c r="R4308" t="s">
        <v>46</v>
      </c>
      <c r="S4308">
        <v>2</v>
      </c>
      <c r="T4308">
        <v>68</v>
      </c>
      <c r="U4308">
        <v>59.2</v>
      </c>
      <c r="V4308">
        <v>123.529999</v>
      </c>
      <c r="W4308" t="str">
        <f>_xlfn.XLOOKUP(M4308,ActionReference[Action],ActionReference[Reference])</f>
        <v>Approved</v>
      </c>
      <c r="X4308" t="str" cm="1">
        <f t="array" ref="X4308">_xlfn.IFS(T4308&lt;40,"Lower",T4308&lt;122,"Middle",TRUE,"Upper")</f>
        <v>Middle</v>
      </c>
    </row>
    <row r="4309" spans="1:24" x14ac:dyDescent="0.2">
      <c r="A4309" t="s">
        <v>262</v>
      </c>
      <c r="B4309" t="s">
        <v>1</v>
      </c>
      <c r="C4309" t="s">
        <v>38</v>
      </c>
      <c r="D4309">
        <v>1</v>
      </c>
      <c r="E4309" t="s">
        <v>54</v>
      </c>
      <c r="F4309">
        <v>2</v>
      </c>
      <c r="G4309" t="s">
        <v>40</v>
      </c>
      <c r="H4309">
        <v>1</v>
      </c>
      <c r="I4309" t="s">
        <v>41</v>
      </c>
      <c r="J4309">
        <v>1</v>
      </c>
      <c r="K4309">
        <v>97</v>
      </c>
      <c r="L4309" t="s">
        <v>7</v>
      </c>
      <c r="M4309">
        <v>1</v>
      </c>
      <c r="N4309" t="s">
        <v>16</v>
      </c>
      <c r="O4309">
        <v>2</v>
      </c>
      <c r="P4309" t="s">
        <v>14</v>
      </c>
      <c r="Q4309">
        <v>5</v>
      </c>
      <c r="R4309" t="s">
        <v>47</v>
      </c>
      <c r="S4309">
        <v>1</v>
      </c>
      <c r="T4309">
        <v>44</v>
      </c>
      <c r="U4309">
        <v>46.5</v>
      </c>
      <c r="V4309">
        <v>135.679993</v>
      </c>
      <c r="W4309" t="str">
        <f>_xlfn.XLOOKUP(M4309,ActionReference[Action],ActionReference[Reference])</f>
        <v>Approved</v>
      </c>
      <c r="X4309" t="str" cm="1">
        <f t="array" ref="X4309">_xlfn.IFS(T4309&lt;40,"Lower",T4309&lt;122,"Middle",TRUE,"Upper")</f>
        <v>Middle</v>
      </c>
    </row>
    <row r="4310" spans="1:24" x14ac:dyDescent="0.2">
      <c r="A4310">
        <v>7197000003</v>
      </c>
      <c r="B4310" t="s">
        <v>1</v>
      </c>
      <c r="C4310" t="s">
        <v>38</v>
      </c>
      <c r="D4310">
        <v>1</v>
      </c>
      <c r="E4310" t="s">
        <v>39</v>
      </c>
      <c r="F4310">
        <v>1</v>
      </c>
      <c r="G4310" t="s">
        <v>40</v>
      </c>
      <c r="H4310">
        <v>1</v>
      </c>
      <c r="I4310" t="s">
        <v>41</v>
      </c>
      <c r="J4310">
        <v>1</v>
      </c>
      <c r="K4310">
        <v>141</v>
      </c>
      <c r="L4310" t="s">
        <v>7</v>
      </c>
      <c r="M4310">
        <v>1</v>
      </c>
      <c r="N4310" t="s">
        <v>16</v>
      </c>
      <c r="O4310">
        <v>2</v>
      </c>
      <c r="P4310" t="s">
        <v>14</v>
      </c>
      <c r="Q4310">
        <v>5</v>
      </c>
      <c r="R4310" t="s">
        <v>47</v>
      </c>
      <c r="S4310">
        <v>1</v>
      </c>
      <c r="T4310">
        <v>40</v>
      </c>
      <c r="U4310">
        <v>56.8</v>
      </c>
      <c r="V4310">
        <v>90.349998499999998</v>
      </c>
      <c r="W4310" t="str">
        <f>_xlfn.XLOOKUP(M4310,ActionReference[Action],ActionReference[Reference])</f>
        <v>Approved</v>
      </c>
      <c r="X4310" t="str" cm="1">
        <f t="array" ref="X4310">_xlfn.IFS(T4310&lt;40,"Lower",T4310&lt;122,"Middle",TRUE,"Upper")</f>
        <v>Middle</v>
      </c>
    </row>
    <row r="4311" spans="1:24" x14ac:dyDescent="0.2">
      <c r="A4311">
        <v>2149009991</v>
      </c>
      <c r="B4311" t="s">
        <v>1</v>
      </c>
      <c r="C4311" t="s">
        <v>42</v>
      </c>
      <c r="D4311">
        <v>2</v>
      </c>
      <c r="E4311" t="s">
        <v>39</v>
      </c>
      <c r="F4311">
        <v>1</v>
      </c>
      <c r="G4311" t="s">
        <v>40</v>
      </c>
      <c r="H4311">
        <v>1</v>
      </c>
      <c r="I4311" t="s">
        <v>41</v>
      </c>
      <c r="J4311">
        <v>1</v>
      </c>
      <c r="K4311">
        <v>646</v>
      </c>
      <c r="L4311" t="s">
        <v>7</v>
      </c>
      <c r="M4311">
        <v>1</v>
      </c>
      <c r="N4311" t="s">
        <v>16</v>
      </c>
      <c r="O4311">
        <v>2</v>
      </c>
      <c r="P4311" t="s">
        <v>9</v>
      </c>
      <c r="Q4311">
        <v>2</v>
      </c>
      <c r="R4311" t="s">
        <v>46</v>
      </c>
      <c r="S4311">
        <v>2</v>
      </c>
      <c r="T4311">
        <v>100</v>
      </c>
      <c r="U4311">
        <v>97.4</v>
      </c>
      <c r="V4311">
        <v>124.699997</v>
      </c>
      <c r="W4311" t="str">
        <f>_xlfn.XLOOKUP(M4311,ActionReference[Action],ActionReference[Reference])</f>
        <v>Approved</v>
      </c>
      <c r="X4311" t="str" cm="1">
        <f t="array" ref="X4311">_xlfn.IFS(T4311&lt;40,"Lower",T4311&lt;122,"Middle",TRUE,"Upper")</f>
        <v>Middle</v>
      </c>
    </row>
    <row r="4312" spans="1:24" x14ac:dyDescent="0.2">
      <c r="A4312" t="s">
        <v>263</v>
      </c>
      <c r="B4312" t="s">
        <v>1</v>
      </c>
      <c r="C4312" t="s">
        <v>42</v>
      </c>
      <c r="D4312">
        <v>2</v>
      </c>
      <c r="E4312" t="s">
        <v>54</v>
      </c>
      <c r="F4312">
        <v>2</v>
      </c>
      <c r="G4312" t="s">
        <v>40</v>
      </c>
      <c r="H4312">
        <v>1</v>
      </c>
      <c r="I4312" t="s">
        <v>41</v>
      </c>
      <c r="J4312">
        <v>1</v>
      </c>
      <c r="K4312">
        <v>66</v>
      </c>
      <c r="L4312" t="s">
        <v>7</v>
      </c>
      <c r="M4312">
        <v>1</v>
      </c>
      <c r="N4312" t="s">
        <v>16</v>
      </c>
      <c r="O4312">
        <v>2</v>
      </c>
      <c r="P4312" t="s">
        <v>14</v>
      </c>
      <c r="Q4312">
        <v>5</v>
      </c>
      <c r="R4312" t="s">
        <v>46</v>
      </c>
      <c r="S4312">
        <v>2</v>
      </c>
      <c r="T4312">
        <v>30</v>
      </c>
      <c r="U4312">
        <v>47.8</v>
      </c>
      <c r="V4312">
        <v>121.370003</v>
      </c>
      <c r="W4312" t="str">
        <f>_xlfn.XLOOKUP(M4312,ActionReference[Action],ActionReference[Reference])</f>
        <v>Approved</v>
      </c>
      <c r="X4312" t="str" cm="1">
        <f t="array" ref="X4312">_xlfn.IFS(T4312&lt;40,"Lower",T4312&lt;122,"Middle",TRUE,"Upper")</f>
        <v>Lower</v>
      </c>
    </row>
    <row r="4313" spans="1:24" x14ac:dyDescent="0.2">
      <c r="A4313">
        <v>471809999</v>
      </c>
      <c r="B4313" t="s">
        <v>1</v>
      </c>
      <c r="C4313" t="s">
        <v>38</v>
      </c>
      <c r="D4313">
        <v>1</v>
      </c>
      <c r="E4313" t="s">
        <v>39</v>
      </c>
      <c r="F4313">
        <v>1</v>
      </c>
      <c r="G4313" t="s">
        <v>43</v>
      </c>
      <c r="H4313">
        <v>3</v>
      </c>
      <c r="I4313" t="s">
        <v>41</v>
      </c>
      <c r="J4313">
        <v>1</v>
      </c>
      <c r="K4313">
        <v>170</v>
      </c>
      <c r="L4313" t="s">
        <v>7</v>
      </c>
      <c r="M4313">
        <v>1</v>
      </c>
      <c r="N4313" t="s">
        <v>16</v>
      </c>
      <c r="O4313">
        <v>2</v>
      </c>
      <c r="P4313" t="s">
        <v>14</v>
      </c>
      <c r="Q4313">
        <v>5</v>
      </c>
      <c r="R4313" t="s">
        <v>46</v>
      </c>
      <c r="S4313">
        <v>2</v>
      </c>
      <c r="T4313">
        <v>196</v>
      </c>
      <c r="U4313">
        <v>74.7</v>
      </c>
      <c r="V4313">
        <v>142.64999399999999</v>
      </c>
      <c r="W4313" t="str">
        <f>_xlfn.XLOOKUP(M4313,ActionReference[Action],ActionReference[Reference])</f>
        <v>Approved</v>
      </c>
      <c r="X4313" t="str" cm="1">
        <f t="array" ref="X4313">_xlfn.IFS(T4313&lt;40,"Lower",T4313&lt;122,"Middle",TRUE,"Upper")</f>
        <v>Upper</v>
      </c>
    </row>
    <row r="4314" spans="1:24" x14ac:dyDescent="0.2">
      <c r="A4314" t="s">
        <v>264</v>
      </c>
      <c r="B4314" t="s">
        <v>1</v>
      </c>
      <c r="C4314" t="s">
        <v>51</v>
      </c>
      <c r="D4314">
        <v>4</v>
      </c>
      <c r="E4314" t="s">
        <v>39</v>
      </c>
      <c r="F4314">
        <v>1</v>
      </c>
      <c r="G4314" t="s">
        <v>40</v>
      </c>
      <c r="H4314">
        <v>1</v>
      </c>
      <c r="I4314" t="s">
        <v>41</v>
      </c>
      <c r="J4314">
        <v>1</v>
      </c>
      <c r="K4314">
        <v>117</v>
      </c>
      <c r="L4314" t="s">
        <v>7</v>
      </c>
      <c r="M4314">
        <v>1</v>
      </c>
      <c r="N4314" t="s">
        <v>16</v>
      </c>
      <c r="O4314">
        <v>2</v>
      </c>
      <c r="P4314" t="s">
        <v>14</v>
      </c>
      <c r="Q4314">
        <v>5</v>
      </c>
      <c r="R4314" t="s">
        <v>46</v>
      </c>
      <c r="S4314">
        <v>2</v>
      </c>
      <c r="T4314">
        <v>51</v>
      </c>
      <c r="U4314">
        <v>62.6</v>
      </c>
      <c r="V4314">
        <v>100.540001</v>
      </c>
      <c r="W4314" t="str">
        <f>_xlfn.XLOOKUP(M4314,ActionReference[Action],ActionReference[Reference])</f>
        <v>Approved</v>
      </c>
      <c r="X4314" t="str" cm="1">
        <f t="array" ref="X4314">_xlfn.IFS(T4314&lt;40,"Lower",T4314&lt;122,"Middle",TRUE,"Upper")</f>
        <v>Middle</v>
      </c>
    </row>
    <row r="4315" spans="1:24" x14ac:dyDescent="0.2">
      <c r="A4315">
        <v>7983500003</v>
      </c>
      <c r="B4315" t="s">
        <v>1</v>
      </c>
      <c r="C4315" t="s">
        <v>38</v>
      </c>
      <c r="D4315">
        <v>1</v>
      </c>
      <c r="E4315" t="s">
        <v>39</v>
      </c>
      <c r="F4315">
        <v>1</v>
      </c>
      <c r="G4315" t="s">
        <v>40</v>
      </c>
      <c r="H4315">
        <v>1</v>
      </c>
      <c r="I4315" t="s">
        <v>41</v>
      </c>
      <c r="J4315">
        <v>1</v>
      </c>
      <c r="K4315">
        <v>475</v>
      </c>
      <c r="L4315" t="s">
        <v>7</v>
      </c>
      <c r="M4315">
        <v>1</v>
      </c>
      <c r="N4315" t="s">
        <v>16</v>
      </c>
      <c r="O4315">
        <v>2</v>
      </c>
      <c r="P4315" t="s">
        <v>9</v>
      </c>
      <c r="Q4315">
        <v>2</v>
      </c>
      <c r="R4315" t="s">
        <v>46</v>
      </c>
      <c r="S4315">
        <v>2</v>
      </c>
      <c r="T4315">
        <v>137</v>
      </c>
      <c r="U4315">
        <v>111.2</v>
      </c>
      <c r="V4315">
        <v>94.510002099999994</v>
      </c>
      <c r="W4315" t="str">
        <f>_xlfn.XLOOKUP(M4315,ActionReference[Action],ActionReference[Reference])</f>
        <v>Approved</v>
      </c>
      <c r="X4315" t="str" cm="1">
        <f t="array" ref="X4315">_xlfn.IFS(T4315&lt;40,"Lower",T4315&lt;122,"Middle",TRUE,"Upper")</f>
        <v>Upper</v>
      </c>
    </row>
    <row r="4316" spans="1:24" x14ac:dyDescent="0.2">
      <c r="A4316">
        <v>7197000003</v>
      </c>
      <c r="B4316" t="s">
        <v>1</v>
      </c>
      <c r="C4316" t="s">
        <v>38</v>
      </c>
      <c r="D4316">
        <v>1</v>
      </c>
      <c r="E4316" t="s">
        <v>39</v>
      </c>
      <c r="F4316">
        <v>1</v>
      </c>
      <c r="G4316" t="s">
        <v>43</v>
      </c>
      <c r="H4316">
        <v>3</v>
      </c>
      <c r="I4316" t="s">
        <v>41</v>
      </c>
      <c r="J4316">
        <v>1</v>
      </c>
      <c r="K4316">
        <v>151</v>
      </c>
      <c r="L4316" t="s">
        <v>7</v>
      </c>
      <c r="M4316">
        <v>1</v>
      </c>
      <c r="N4316" t="s">
        <v>16</v>
      </c>
      <c r="O4316">
        <v>2</v>
      </c>
      <c r="P4316" t="s">
        <v>14</v>
      </c>
      <c r="Q4316">
        <v>5</v>
      </c>
      <c r="R4316" t="s">
        <v>47</v>
      </c>
      <c r="S4316">
        <v>1</v>
      </c>
      <c r="T4316">
        <v>128</v>
      </c>
      <c r="U4316">
        <v>73.400000000000006</v>
      </c>
      <c r="V4316">
        <v>165.91999799999999</v>
      </c>
      <c r="W4316" t="str">
        <f>_xlfn.XLOOKUP(M4316,ActionReference[Action],ActionReference[Reference])</f>
        <v>Approved</v>
      </c>
      <c r="X4316" t="str" cm="1">
        <f t="array" ref="X4316">_xlfn.IFS(T4316&lt;40,"Lower",T4316&lt;122,"Middle",TRUE,"Upper")</f>
        <v>Upper</v>
      </c>
    </row>
    <row r="4317" spans="1:24" x14ac:dyDescent="0.2">
      <c r="A4317">
        <v>5222209998</v>
      </c>
      <c r="B4317" t="s">
        <v>1</v>
      </c>
      <c r="C4317" t="s">
        <v>42</v>
      </c>
      <c r="D4317">
        <v>2</v>
      </c>
      <c r="E4317" t="s">
        <v>39</v>
      </c>
      <c r="F4317">
        <v>1</v>
      </c>
      <c r="G4317" t="s">
        <v>40</v>
      </c>
      <c r="H4317">
        <v>1</v>
      </c>
      <c r="I4317" t="s">
        <v>41</v>
      </c>
      <c r="J4317">
        <v>1</v>
      </c>
      <c r="K4317">
        <v>211</v>
      </c>
      <c r="L4317" t="s">
        <v>7</v>
      </c>
      <c r="M4317">
        <v>1</v>
      </c>
      <c r="N4317" t="s">
        <v>16</v>
      </c>
      <c r="O4317">
        <v>2</v>
      </c>
      <c r="P4317" t="s">
        <v>14</v>
      </c>
      <c r="Q4317">
        <v>5</v>
      </c>
      <c r="R4317" t="s">
        <v>46</v>
      </c>
      <c r="S4317">
        <v>2</v>
      </c>
      <c r="T4317">
        <v>35</v>
      </c>
      <c r="U4317">
        <v>69.2</v>
      </c>
      <c r="V4317">
        <v>116.44000200000001</v>
      </c>
      <c r="W4317" t="str">
        <f>_xlfn.XLOOKUP(M4317,ActionReference[Action],ActionReference[Reference])</f>
        <v>Approved</v>
      </c>
      <c r="X4317" t="str" cm="1">
        <f t="array" ref="X4317">_xlfn.IFS(T4317&lt;40,"Lower",T4317&lt;122,"Middle",TRUE,"Upper")</f>
        <v>Lower</v>
      </c>
    </row>
    <row r="4318" spans="1:24" x14ac:dyDescent="0.2">
      <c r="A4318" t="s">
        <v>265</v>
      </c>
      <c r="B4318" t="s">
        <v>1</v>
      </c>
      <c r="C4318" t="s">
        <v>38</v>
      </c>
      <c r="D4318">
        <v>1</v>
      </c>
      <c r="E4318" t="s">
        <v>39</v>
      </c>
      <c r="F4318">
        <v>1</v>
      </c>
      <c r="G4318" t="s">
        <v>40</v>
      </c>
      <c r="H4318">
        <v>1</v>
      </c>
      <c r="I4318" t="s">
        <v>41</v>
      </c>
      <c r="J4318">
        <v>1</v>
      </c>
      <c r="K4318">
        <v>136</v>
      </c>
      <c r="L4318" t="s">
        <v>7</v>
      </c>
      <c r="M4318">
        <v>1</v>
      </c>
      <c r="N4318" t="s">
        <v>15</v>
      </c>
      <c r="O4318">
        <v>1</v>
      </c>
      <c r="P4318" t="s">
        <v>14</v>
      </c>
      <c r="Q4318">
        <v>5</v>
      </c>
      <c r="R4318" t="s">
        <v>46</v>
      </c>
      <c r="S4318">
        <v>2</v>
      </c>
      <c r="T4318">
        <v>52</v>
      </c>
      <c r="U4318">
        <v>102.6</v>
      </c>
      <c r="V4318">
        <v>73.889999399999994</v>
      </c>
      <c r="W4318" t="str">
        <f>_xlfn.XLOOKUP(M4318,ActionReference[Action],ActionReference[Reference])</f>
        <v>Approved</v>
      </c>
      <c r="X4318" t="str" cm="1">
        <f t="array" ref="X4318">_xlfn.IFS(T4318&lt;40,"Lower",T4318&lt;122,"Middle",TRUE,"Upper")</f>
        <v>Middle</v>
      </c>
    </row>
    <row r="4319" spans="1:24" x14ac:dyDescent="0.2">
      <c r="A4319" t="s">
        <v>112</v>
      </c>
      <c r="B4319" t="s">
        <v>1</v>
      </c>
      <c r="C4319" t="s">
        <v>38</v>
      </c>
      <c r="D4319">
        <v>1</v>
      </c>
      <c r="E4319" t="s">
        <v>39</v>
      </c>
      <c r="F4319">
        <v>1</v>
      </c>
      <c r="G4319" t="s">
        <v>43</v>
      </c>
      <c r="H4319">
        <v>3</v>
      </c>
      <c r="I4319" t="s">
        <v>41</v>
      </c>
      <c r="J4319">
        <v>1</v>
      </c>
      <c r="K4319">
        <v>390</v>
      </c>
      <c r="L4319" t="s">
        <v>53</v>
      </c>
      <c r="M4319">
        <v>2</v>
      </c>
      <c r="N4319" t="s">
        <v>16</v>
      </c>
      <c r="O4319">
        <v>2</v>
      </c>
      <c r="P4319" t="s">
        <v>14</v>
      </c>
      <c r="Q4319">
        <v>5</v>
      </c>
      <c r="R4319" t="s">
        <v>47</v>
      </c>
      <c r="S4319">
        <v>1</v>
      </c>
      <c r="T4319">
        <v>96</v>
      </c>
      <c r="U4319">
        <v>68.8</v>
      </c>
      <c r="V4319">
        <v>136.80999800000001</v>
      </c>
      <c r="W4319" t="str">
        <f>_xlfn.XLOOKUP(M4319,ActionReference[Action],ActionReference[Reference])</f>
        <v>Approved</v>
      </c>
      <c r="X4319" t="str" cm="1">
        <f t="array" ref="X4319">_xlfn.IFS(T4319&lt;40,"Lower",T4319&lt;122,"Middle",TRUE,"Upper")</f>
        <v>Middle</v>
      </c>
    </row>
    <row r="4320" spans="1:24" x14ac:dyDescent="0.2">
      <c r="A4320" t="s">
        <v>234</v>
      </c>
      <c r="B4320" t="s">
        <v>1</v>
      </c>
      <c r="C4320" t="s">
        <v>42</v>
      </c>
      <c r="D4320">
        <v>2</v>
      </c>
      <c r="E4320" t="s">
        <v>39</v>
      </c>
      <c r="F4320">
        <v>1</v>
      </c>
      <c r="G4320" t="s">
        <v>40</v>
      </c>
      <c r="H4320">
        <v>1</v>
      </c>
      <c r="I4320" t="s">
        <v>41</v>
      </c>
      <c r="J4320">
        <v>1</v>
      </c>
      <c r="K4320">
        <v>220</v>
      </c>
      <c r="L4320" t="s">
        <v>7</v>
      </c>
      <c r="M4320">
        <v>1</v>
      </c>
      <c r="N4320" t="s">
        <v>16</v>
      </c>
      <c r="O4320">
        <v>2</v>
      </c>
      <c r="P4320" t="s">
        <v>14</v>
      </c>
      <c r="Q4320">
        <v>5</v>
      </c>
      <c r="R4320" t="s">
        <v>46</v>
      </c>
      <c r="S4320">
        <v>2</v>
      </c>
      <c r="T4320">
        <v>40</v>
      </c>
      <c r="U4320">
        <v>78.7</v>
      </c>
      <c r="V4320">
        <v>101.489998</v>
      </c>
      <c r="W4320" t="str">
        <f>_xlfn.XLOOKUP(M4320,ActionReference[Action],ActionReference[Reference])</f>
        <v>Approved</v>
      </c>
      <c r="X4320" t="str" cm="1">
        <f t="array" ref="X4320">_xlfn.IFS(T4320&lt;40,"Lower",T4320&lt;122,"Middle",TRUE,"Upper")</f>
        <v>Middle</v>
      </c>
    </row>
    <row r="4321" spans="1:24" x14ac:dyDescent="0.2">
      <c r="A4321" t="s">
        <v>266</v>
      </c>
      <c r="B4321" t="s">
        <v>1</v>
      </c>
      <c r="C4321" t="s">
        <v>38</v>
      </c>
      <c r="D4321">
        <v>1</v>
      </c>
      <c r="E4321" t="s">
        <v>39</v>
      </c>
      <c r="F4321">
        <v>1</v>
      </c>
      <c r="G4321" t="s">
        <v>43</v>
      </c>
      <c r="H4321">
        <v>3</v>
      </c>
      <c r="I4321" t="s">
        <v>41</v>
      </c>
      <c r="J4321">
        <v>1</v>
      </c>
      <c r="K4321">
        <v>184</v>
      </c>
      <c r="L4321" t="s">
        <v>53</v>
      </c>
      <c r="M4321">
        <v>2</v>
      </c>
      <c r="N4321" t="s">
        <v>16</v>
      </c>
      <c r="O4321">
        <v>2</v>
      </c>
      <c r="P4321" t="s">
        <v>14</v>
      </c>
      <c r="Q4321">
        <v>5</v>
      </c>
      <c r="R4321" t="s">
        <v>47</v>
      </c>
      <c r="S4321">
        <v>1</v>
      </c>
      <c r="T4321">
        <v>119</v>
      </c>
      <c r="U4321">
        <v>79.599999999999994</v>
      </c>
      <c r="V4321">
        <v>148.03999300000001</v>
      </c>
      <c r="W4321" t="str">
        <f>_xlfn.XLOOKUP(M4321,ActionReference[Action],ActionReference[Reference])</f>
        <v>Approved</v>
      </c>
      <c r="X4321" t="str" cm="1">
        <f t="array" ref="X4321">_xlfn.IFS(T4321&lt;40,"Lower",T4321&lt;122,"Middle",TRUE,"Upper")</f>
        <v>Middle</v>
      </c>
    </row>
    <row r="4322" spans="1:24" x14ac:dyDescent="0.2">
      <c r="A4322" t="s">
        <v>94</v>
      </c>
      <c r="B4322" t="s">
        <v>1</v>
      </c>
      <c r="C4322" t="s">
        <v>45</v>
      </c>
      <c r="D4322">
        <v>3</v>
      </c>
      <c r="E4322" t="s">
        <v>39</v>
      </c>
      <c r="F4322">
        <v>1</v>
      </c>
      <c r="G4322" t="s">
        <v>43</v>
      </c>
      <c r="H4322">
        <v>3</v>
      </c>
      <c r="I4322" t="s">
        <v>41</v>
      </c>
      <c r="J4322">
        <v>1</v>
      </c>
      <c r="K4322">
        <v>340</v>
      </c>
      <c r="L4322" t="s">
        <v>7</v>
      </c>
      <c r="M4322">
        <v>1</v>
      </c>
      <c r="N4322" t="s">
        <v>16</v>
      </c>
      <c r="O4322">
        <v>2</v>
      </c>
      <c r="P4322" t="s">
        <v>10</v>
      </c>
      <c r="Q4322">
        <v>3</v>
      </c>
      <c r="R4322" t="s">
        <v>47</v>
      </c>
      <c r="S4322">
        <v>1</v>
      </c>
      <c r="T4322">
        <v>114</v>
      </c>
      <c r="U4322">
        <v>59</v>
      </c>
      <c r="V4322">
        <v>134.970001</v>
      </c>
      <c r="W4322" t="str">
        <f>_xlfn.XLOOKUP(M4322,ActionReference[Action],ActionReference[Reference])</f>
        <v>Approved</v>
      </c>
      <c r="X4322" t="str" cm="1">
        <f t="array" ref="X4322">_xlfn.IFS(T4322&lt;40,"Lower",T4322&lt;122,"Middle",TRUE,"Upper")</f>
        <v>Middle</v>
      </c>
    </row>
    <row r="4323" spans="1:24" x14ac:dyDescent="0.2">
      <c r="A4323">
        <v>7416700009</v>
      </c>
      <c r="B4323" t="s">
        <v>1</v>
      </c>
      <c r="C4323" t="s">
        <v>38</v>
      </c>
      <c r="D4323">
        <v>1</v>
      </c>
      <c r="E4323" t="s">
        <v>39</v>
      </c>
      <c r="F4323">
        <v>1</v>
      </c>
      <c r="G4323" t="s">
        <v>40</v>
      </c>
      <c r="H4323">
        <v>1</v>
      </c>
      <c r="I4323" t="s">
        <v>50</v>
      </c>
      <c r="J4323">
        <v>2</v>
      </c>
      <c r="K4323">
        <v>343</v>
      </c>
      <c r="L4323" t="s">
        <v>7</v>
      </c>
      <c r="M4323">
        <v>1</v>
      </c>
      <c r="N4323" t="s">
        <v>16</v>
      </c>
      <c r="O4323">
        <v>2</v>
      </c>
      <c r="P4323" t="s">
        <v>9</v>
      </c>
      <c r="Q4323">
        <v>2</v>
      </c>
      <c r="R4323" t="s">
        <v>46</v>
      </c>
      <c r="S4323">
        <v>2</v>
      </c>
      <c r="T4323">
        <v>308</v>
      </c>
      <c r="U4323">
        <v>107.6</v>
      </c>
      <c r="V4323">
        <v>143.83999600000001</v>
      </c>
      <c r="W4323" t="str">
        <f>_xlfn.XLOOKUP(M4323,ActionReference[Action],ActionReference[Reference])</f>
        <v>Approved</v>
      </c>
      <c r="X4323" t="str" cm="1">
        <f t="array" ref="X4323">_xlfn.IFS(T4323&lt;40,"Lower",T4323&lt;122,"Middle",TRUE,"Upper")</f>
        <v>Upper</v>
      </c>
    </row>
    <row r="4324" spans="1:24" x14ac:dyDescent="0.2">
      <c r="A4324">
        <v>7976700006</v>
      </c>
      <c r="B4324" t="s">
        <v>1</v>
      </c>
      <c r="C4324" t="s">
        <v>38</v>
      </c>
      <c r="D4324">
        <v>1</v>
      </c>
      <c r="E4324" t="s">
        <v>39</v>
      </c>
      <c r="F4324">
        <v>1</v>
      </c>
      <c r="G4324" t="s">
        <v>40</v>
      </c>
      <c r="H4324">
        <v>1</v>
      </c>
      <c r="I4324" t="s">
        <v>41</v>
      </c>
      <c r="J4324">
        <v>1</v>
      </c>
      <c r="K4324">
        <v>354</v>
      </c>
      <c r="L4324" t="s">
        <v>7</v>
      </c>
      <c r="M4324">
        <v>1</v>
      </c>
      <c r="N4324" t="s">
        <v>15</v>
      </c>
      <c r="O4324">
        <v>1</v>
      </c>
      <c r="P4324" t="s">
        <v>14</v>
      </c>
      <c r="Q4324">
        <v>5</v>
      </c>
      <c r="R4324" t="s">
        <v>46</v>
      </c>
      <c r="S4324">
        <v>2</v>
      </c>
      <c r="T4324">
        <v>140</v>
      </c>
      <c r="U4324">
        <v>63.2</v>
      </c>
      <c r="V4324">
        <v>115.239998</v>
      </c>
      <c r="W4324" t="str">
        <f>_xlfn.XLOOKUP(M4324,ActionReference[Action],ActionReference[Reference])</f>
        <v>Approved</v>
      </c>
      <c r="X4324" t="str" cm="1">
        <f t="array" ref="X4324">_xlfn.IFS(T4324&lt;40,"Lower",T4324&lt;122,"Middle",TRUE,"Upper")</f>
        <v>Upper</v>
      </c>
    </row>
    <row r="4325" spans="1:24" x14ac:dyDescent="0.2">
      <c r="A4325" t="s">
        <v>267</v>
      </c>
      <c r="B4325" t="s">
        <v>1</v>
      </c>
      <c r="C4325" t="s">
        <v>38</v>
      </c>
      <c r="D4325">
        <v>1</v>
      </c>
      <c r="E4325" t="s">
        <v>39</v>
      </c>
      <c r="F4325">
        <v>1</v>
      </c>
      <c r="G4325" t="s">
        <v>40</v>
      </c>
      <c r="H4325">
        <v>1</v>
      </c>
      <c r="I4325" t="s">
        <v>41</v>
      </c>
      <c r="J4325">
        <v>1</v>
      </c>
      <c r="K4325">
        <v>312</v>
      </c>
      <c r="L4325" t="s">
        <v>7</v>
      </c>
      <c r="M4325">
        <v>1</v>
      </c>
      <c r="N4325" t="s">
        <v>16</v>
      </c>
      <c r="O4325">
        <v>2</v>
      </c>
      <c r="P4325" t="s">
        <v>14</v>
      </c>
      <c r="Q4325">
        <v>5</v>
      </c>
      <c r="R4325" t="s">
        <v>47</v>
      </c>
      <c r="S4325">
        <v>1</v>
      </c>
      <c r="T4325">
        <v>127</v>
      </c>
      <c r="U4325">
        <v>65.5</v>
      </c>
      <c r="V4325">
        <v>155.220001</v>
      </c>
      <c r="W4325" t="str">
        <f>_xlfn.XLOOKUP(M4325,ActionReference[Action],ActionReference[Reference])</f>
        <v>Approved</v>
      </c>
      <c r="X4325" t="str" cm="1">
        <f t="array" ref="X4325">_xlfn.IFS(T4325&lt;40,"Lower",T4325&lt;122,"Middle",TRUE,"Upper")</f>
        <v>Upper</v>
      </c>
    </row>
    <row r="4326" spans="1:24" x14ac:dyDescent="0.2">
      <c r="A4326">
        <v>7197000003</v>
      </c>
      <c r="B4326" t="s">
        <v>1</v>
      </c>
      <c r="C4326" t="s">
        <v>38</v>
      </c>
      <c r="D4326">
        <v>1</v>
      </c>
      <c r="E4326" t="s">
        <v>39</v>
      </c>
      <c r="F4326">
        <v>1</v>
      </c>
      <c r="G4326" t="s">
        <v>43</v>
      </c>
      <c r="H4326">
        <v>3</v>
      </c>
      <c r="I4326" t="s">
        <v>41</v>
      </c>
      <c r="J4326">
        <v>1</v>
      </c>
      <c r="K4326">
        <v>100</v>
      </c>
      <c r="L4326" t="s">
        <v>7</v>
      </c>
      <c r="M4326">
        <v>1</v>
      </c>
      <c r="N4326" t="s">
        <v>15</v>
      </c>
      <c r="O4326">
        <v>1</v>
      </c>
      <c r="P4326" t="s">
        <v>14</v>
      </c>
      <c r="Q4326">
        <v>5</v>
      </c>
      <c r="R4326" t="s">
        <v>46</v>
      </c>
      <c r="S4326">
        <v>2</v>
      </c>
      <c r="T4326">
        <v>52</v>
      </c>
      <c r="U4326">
        <v>64.3</v>
      </c>
      <c r="V4326">
        <v>46.599998499999998</v>
      </c>
      <c r="W4326" t="str">
        <f>_xlfn.XLOOKUP(M4326,ActionReference[Action],ActionReference[Reference])</f>
        <v>Approved</v>
      </c>
      <c r="X4326" t="str" cm="1">
        <f t="array" ref="X4326">_xlfn.IFS(T4326&lt;40,"Lower",T4326&lt;122,"Middle",TRUE,"Upper")</f>
        <v>Middle</v>
      </c>
    </row>
    <row r="4327" spans="1:24" x14ac:dyDescent="0.2">
      <c r="A4327" t="s">
        <v>185</v>
      </c>
      <c r="B4327" t="s">
        <v>1</v>
      </c>
      <c r="C4327" t="s">
        <v>38</v>
      </c>
      <c r="D4327">
        <v>1</v>
      </c>
      <c r="E4327" t="s">
        <v>39</v>
      </c>
      <c r="F4327">
        <v>1</v>
      </c>
      <c r="G4327" t="s">
        <v>43</v>
      </c>
      <c r="H4327">
        <v>3</v>
      </c>
      <c r="I4327" t="s">
        <v>41</v>
      </c>
      <c r="J4327">
        <v>1</v>
      </c>
      <c r="K4327">
        <v>316</v>
      </c>
      <c r="L4327" t="s">
        <v>7</v>
      </c>
      <c r="M4327">
        <v>1</v>
      </c>
      <c r="N4327" t="s">
        <v>16</v>
      </c>
      <c r="O4327">
        <v>2</v>
      </c>
      <c r="P4327" t="s">
        <v>9</v>
      </c>
      <c r="Q4327">
        <v>2</v>
      </c>
      <c r="R4327" t="s">
        <v>47</v>
      </c>
      <c r="S4327">
        <v>1</v>
      </c>
      <c r="T4327">
        <v>90</v>
      </c>
      <c r="U4327">
        <v>111.2</v>
      </c>
      <c r="V4327">
        <v>93.809997600000003</v>
      </c>
      <c r="W4327" t="str">
        <f>_xlfn.XLOOKUP(M4327,ActionReference[Action],ActionReference[Reference])</f>
        <v>Approved</v>
      </c>
      <c r="X4327" t="str" cm="1">
        <f t="array" ref="X4327">_xlfn.IFS(T4327&lt;40,"Lower",T4327&lt;122,"Middle",TRUE,"Upper")</f>
        <v>Middle</v>
      </c>
    </row>
    <row r="4328" spans="1:24" x14ac:dyDescent="0.2">
      <c r="A4328" t="s">
        <v>176</v>
      </c>
      <c r="B4328" t="s">
        <v>1</v>
      </c>
      <c r="C4328" t="s">
        <v>38</v>
      </c>
      <c r="D4328">
        <v>1</v>
      </c>
      <c r="E4328" t="s">
        <v>39</v>
      </c>
      <c r="F4328">
        <v>1</v>
      </c>
      <c r="G4328" t="s">
        <v>40</v>
      </c>
      <c r="H4328">
        <v>1</v>
      </c>
      <c r="I4328" t="s">
        <v>50</v>
      </c>
      <c r="J4328">
        <v>2</v>
      </c>
      <c r="K4328">
        <v>130</v>
      </c>
      <c r="L4328" t="s">
        <v>7</v>
      </c>
      <c r="M4328">
        <v>1</v>
      </c>
      <c r="N4328" t="s">
        <v>16</v>
      </c>
      <c r="O4328">
        <v>2</v>
      </c>
      <c r="P4328" t="s">
        <v>14</v>
      </c>
      <c r="Q4328">
        <v>5</v>
      </c>
      <c r="R4328" t="s">
        <v>46</v>
      </c>
      <c r="S4328">
        <v>2</v>
      </c>
      <c r="T4328">
        <v>90</v>
      </c>
      <c r="U4328">
        <v>54.2</v>
      </c>
      <c r="V4328">
        <v>160.720001</v>
      </c>
      <c r="W4328" t="str">
        <f>_xlfn.XLOOKUP(M4328,ActionReference[Action],ActionReference[Reference])</f>
        <v>Approved</v>
      </c>
      <c r="X4328" t="str" cm="1">
        <f t="array" ref="X4328">_xlfn.IFS(T4328&lt;40,"Lower",T4328&lt;122,"Middle",TRUE,"Upper")</f>
        <v>Middle</v>
      </c>
    </row>
    <row r="4329" spans="1:24" x14ac:dyDescent="0.2">
      <c r="A4329" t="s">
        <v>142</v>
      </c>
      <c r="B4329" t="s">
        <v>1</v>
      </c>
      <c r="C4329" t="s">
        <v>42</v>
      </c>
      <c r="D4329">
        <v>2</v>
      </c>
      <c r="E4329" t="s">
        <v>39</v>
      </c>
      <c r="F4329">
        <v>1</v>
      </c>
      <c r="G4329" t="s">
        <v>40</v>
      </c>
      <c r="H4329">
        <v>1</v>
      </c>
      <c r="I4329" t="s">
        <v>41</v>
      </c>
      <c r="J4329">
        <v>1</v>
      </c>
      <c r="K4329">
        <v>302</v>
      </c>
      <c r="L4329" t="s">
        <v>7</v>
      </c>
      <c r="M4329">
        <v>1</v>
      </c>
      <c r="N4329" t="s">
        <v>16</v>
      </c>
      <c r="O4329">
        <v>2</v>
      </c>
      <c r="P4329" t="s">
        <v>14</v>
      </c>
      <c r="Q4329">
        <v>5</v>
      </c>
      <c r="R4329" t="s">
        <v>46</v>
      </c>
      <c r="S4329">
        <v>2</v>
      </c>
      <c r="T4329">
        <v>127</v>
      </c>
      <c r="U4329">
        <v>77.5</v>
      </c>
      <c r="V4329">
        <v>157.770004</v>
      </c>
      <c r="W4329" t="str">
        <f>_xlfn.XLOOKUP(M4329,ActionReference[Action],ActionReference[Reference])</f>
        <v>Approved</v>
      </c>
      <c r="X4329" t="str" cm="1">
        <f t="array" ref="X4329">_xlfn.IFS(T4329&lt;40,"Lower",T4329&lt;122,"Middle",TRUE,"Upper")</f>
        <v>Upper</v>
      </c>
    </row>
    <row r="4330" spans="1:24" x14ac:dyDescent="0.2">
      <c r="A4330">
        <v>1146500007</v>
      </c>
      <c r="B4330" t="s">
        <v>1</v>
      </c>
      <c r="C4330" t="s">
        <v>45</v>
      </c>
      <c r="D4330">
        <v>3</v>
      </c>
      <c r="E4330" t="s">
        <v>39</v>
      </c>
      <c r="F4330">
        <v>1</v>
      </c>
      <c r="G4330" t="s">
        <v>40</v>
      </c>
      <c r="H4330">
        <v>1</v>
      </c>
      <c r="I4330" t="s">
        <v>41</v>
      </c>
      <c r="J4330">
        <v>1</v>
      </c>
      <c r="K4330">
        <v>575</v>
      </c>
      <c r="L4330" t="s">
        <v>6</v>
      </c>
      <c r="M4330">
        <v>3</v>
      </c>
      <c r="N4330" t="s">
        <v>16</v>
      </c>
      <c r="O4330">
        <v>2</v>
      </c>
      <c r="P4330" t="s">
        <v>14</v>
      </c>
      <c r="Q4330">
        <v>5</v>
      </c>
      <c r="R4330" t="s">
        <v>47</v>
      </c>
      <c r="S4330">
        <v>1</v>
      </c>
      <c r="T4330">
        <v>166</v>
      </c>
      <c r="U4330">
        <v>63.2</v>
      </c>
      <c r="V4330">
        <v>205.259995</v>
      </c>
      <c r="W4330" t="str">
        <f>_xlfn.XLOOKUP(M4330,ActionReference[Action],ActionReference[Reference])</f>
        <v>Denied</v>
      </c>
      <c r="X4330" t="str" cm="1">
        <f t="array" ref="X4330">_xlfn.IFS(T4330&lt;40,"Lower",T4330&lt;122,"Middle",TRUE,"Upper")</f>
        <v>Upper</v>
      </c>
    </row>
    <row r="4331" spans="1:24" x14ac:dyDescent="0.2">
      <c r="A4331" t="s">
        <v>62</v>
      </c>
      <c r="B4331" t="s">
        <v>1</v>
      </c>
      <c r="C4331" t="s">
        <v>38</v>
      </c>
      <c r="D4331">
        <v>1</v>
      </c>
      <c r="E4331" t="s">
        <v>39</v>
      </c>
      <c r="F4331">
        <v>1</v>
      </c>
      <c r="G4331" t="s">
        <v>43</v>
      </c>
      <c r="H4331">
        <v>3</v>
      </c>
      <c r="I4331" t="s">
        <v>50</v>
      </c>
      <c r="J4331">
        <v>2</v>
      </c>
      <c r="K4331">
        <v>129</v>
      </c>
      <c r="L4331" t="s">
        <v>6</v>
      </c>
      <c r="M4331">
        <v>3</v>
      </c>
      <c r="N4331" t="s">
        <v>16</v>
      </c>
      <c r="O4331">
        <v>2</v>
      </c>
      <c r="P4331" t="s">
        <v>10</v>
      </c>
      <c r="Q4331">
        <v>3</v>
      </c>
      <c r="R4331" t="s">
        <v>47</v>
      </c>
      <c r="S4331">
        <v>1</v>
      </c>
      <c r="U4331">
        <v>81.400000000000006</v>
      </c>
      <c r="V4331">
        <v>130.740005</v>
      </c>
      <c r="W4331" t="str">
        <f>_xlfn.XLOOKUP(M4331,ActionReference[Action],ActionReference[Reference])</f>
        <v>Denied</v>
      </c>
      <c r="X4331" t="str" cm="1">
        <f t="array" ref="X4331">_xlfn.IFS(T4331&lt;40,"Lower",T4331&lt;122,"Middle",TRUE,"Upper")</f>
        <v>Lower</v>
      </c>
    </row>
    <row r="4332" spans="1:24" x14ac:dyDescent="0.2">
      <c r="A4332" t="s">
        <v>94</v>
      </c>
      <c r="B4332" t="s">
        <v>1</v>
      </c>
      <c r="C4332" t="s">
        <v>38</v>
      </c>
      <c r="D4332">
        <v>1</v>
      </c>
      <c r="E4332" t="s">
        <v>39</v>
      </c>
      <c r="F4332">
        <v>1</v>
      </c>
      <c r="G4332" t="s">
        <v>43</v>
      </c>
      <c r="H4332">
        <v>3</v>
      </c>
      <c r="I4332" t="s">
        <v>41</v>
      </c>
      <c r="J4332">
        <v>1</v>
      </c>
      <c r="K4332">
        <v>141</v>
      </c>
      <c r="L4332" t="s">
        <v>6</v>
      </c>
      <c r="M4332">
        <v>3</v>
      </c>
      <c r="N4332" t="s">
        <v>16</v>
      </c>
      <c r="O4332">
        <v>2</v>
      </c>
      <c r="P4332" t="s">
        <v>14</v>
      </c>
      <c r="Q4332">
        <v>5</v>
      </c>
      <c r="R4332" t="s">
        <v>47</v>
      </c>
      <c r="S4332">
        <v>1</v>
      </c>
      <c r="T4332">
        <v>74</v>
      </c>
      <c r="U4332">
        <v>96</v>
      </c>
      <c r="V4332">
        <v>84.209999100000005</v>
      </c>
      <c r="W4332" t="str">
        <f>_xlfn.XLOOKUP(M4332,ActionReference[Action],ActionReference[Reference])</f>
        <v>Denied</v>
      </c>
      <c r="X4332" t="str" cm="1">
        <f t="array" ref="X4332">_xlfn.IFS(T4332&lt;40,"Lower",T4332&lt;122,"Middle",TRUE,"Upper")</f>
        <v>Middle</v>
      </c>
    </row>
    <row r="4333" spans="1:24" x14ac:dyDescent="0.2">
      <c r="A4333" t="s">
        <v>68</v>
      </c>
      <c r="B4333" t="s">
        <v>1</v>
      </c>
      <c r="C4333" t="s">
        <v>38</v>
      </c>
      <c r="D4333">
        <v>1</v>
      </c>
      <c r="E4333" t="s">
        <v>39</v>
      </c>
      <c r="F4333">
        <v>1</v>
      </c>
      <c r="G4333" t="s">
        <v>40</v>
      </c>
      <c r="H4333">
        <v>1</v>
      </c>
      <c r="I4333" t="s">
        <v>41</v>
      </c>
      <c r="J4333">
        <v>1</v>
      </c>
      <c r="K4333">
        <v>170</v>
      </c>
      <c r="L4333" t="s">
        <v>6</v>
      </c>
      <c r="M4333">
        <v>3</v>
      </c>
      <c r="N4333" t="s">
        <v>16</v>
      </c>
      <c r="O4333">
        <v>2</v>
      </c>
      <c r="P4333" t="s">
        <v>14</v>
      </c>
      <c r="Q4333">
        <v>5</v>
      </c>
      <c r="R4333" t="s">
        <v>47</v>
      </c>
      <c r="S4333">
        <v>1</v>
      </c>
      <c r="T4333">
        <v>35</v>
      </c>
      <c r="U4333">
        <v>73</v>
      </c>
      <c r="V4333">
        <v>78.959999100000005</v>
      </c>
      <c r="W4333" t="str">
        <f>_xlfn.XLOOKUP(M4333,ActionReference[Action],ActionReference[Reference])</f>
        <v>Denied</v>
      </c>
      <c r="X4333" t="str" cm="1">
        <f t="array" ref="X4333">_xlfn.IFS(T4333&lt;40,"Lower",T4333&lt;122,"Middle",TRUE,"Upper")</f>
        <v>Lower</v>
      </c>
    </row>
    <row r="4334" spans="1:24" x14ac:dyDescent="0.2">
      <c r="A4334" t="s">
        <v>120</v>
      </c>
      <c r="B4334" t="s">
        <v>1</v>
      </c>
      <c r="C4334" t="s">
        <v>38</v>
      </c>
      <c r="D4334">
        <v>1</v>
      </c>
      <c r="E4334" t="s">
        <v>39</v>
      </c>
      <c r="F4334">
        <v>1</v>
      </c>
      <c r="G4334" t="s">
        <v>40</v>
      </c>
      <c r="H4334">
        <v>1</v>
      </c>
      <c r="I4334" t="s">
        <v>41</v>
      </c>
      <c r="J4334">
        <v>1</v>
      </c>
      <c r="K4334">
        <v>328</v>
      </c>
      <c r="L4334" t="s">
        <v>7</v>
      </c>
      <c r="M4334">
        <v>1</v>
      </c>
      <c r="N4334" t="s">
        <v>16</v>
      </c>
      <c r="O4334">
        <v>2</v>
      </c>
      <c r="P4334" t="s">
        <v>14</v>
      </c>
      <c r="Q4334">
        <v>5</v>
      </c>
      <c r="R4334" t="s">
        <v>46</v>
      </c>
      <c r="S4334">
        <v>2</v>
      </c>
      <c r="T4334">
        <v>85</v>
      </c>
      <c r="U4334">
        <v>84.4</v>
      </c>
      <c r="V4334">
        <v>115.610001</v>
      </c>
      <c r="W4334" t="str">
        <f>_xlfn.XLOOKUP(M4334,ActionReference[Action],ActionReference[Reference])</f>
        <v>Approved</v>
      </c>
      <c r="X4334" t="str" cm="1">
        <f t="array" ref="X4334">_xlfn.IFS(T4334&lt;40,"Lower",T4334&lt;122,"Middle",TRUE,"Upper")</f>
        <v>Middle</v>
      </c>
    </row>
    <row r="4335" spans="1:24" x14ac:dyDescent="0.2">
      <c r="A4335">
        <v>2172609997</v>
      </c>
      <c r="B4335" t="s">
        <v>1</v>
      </c>
      <c r="C4335" t="s">
        <v>38</v>
      </c>
      <c r="D4335">
        <v>1</v>
      </c>
      <c r="E4335" t="s">
        <v>39</v>
      </c>
      <c r="F4335">
        <v>1</v>
      </c>
      <c r="G4335" t="s">
        <v>40</v>
      </c>
      <c r="H4335">
        <v>1</v>
      </c>
      <c r="I4335" t="s">
        <v>41</v>
      </c>
      <c r="J4335">
        <v>1</v>
      </c>
      <c r="K4335">
        <v>230</v>
      </c>
      <c r="L4335" t="s">
        <v>7</v>
      </c>
      <c r="M4335">
        <v>1</v>
      </c>
      <c r="N4335" t="s">
        <v>16</v>
      </c>
      <c r="O4335">
        <v>2</v>
      </c>
      <c r="P4335" t="s">
        <v>14</v>
      </c>
      <c r="Q4335">
        <v>5</v>
      </c>
      <c r="R4335" t="s">
        <v>47</v>
      </c>
      <c r="S4335">
        <v>1</v>
      </c>
      <c r="T4335">
        <v>123</v>
      </c>
      <c r="U4335">
        <v>53.5</v>
      </c>
      <c r="V4335">
        <v>157.320007</v>
      </c>
      <c r="W4335" t="str">
        <f>_xlfn.XLOOKUP(M4335,ActionReference[Action],ActionReference[Reference])</f>
        <v>Approved</v>
      </c>
      <c r="X4335" t="str" cm="1">
        <f t="array" ref="X4335">_xlfn.IFS(T4335&lt;40,"Lower",T4335&lt;122,"Middle",TRUE,"Upper")</f>
        <v>Upper</v>
      </c>
    </row>
    <row r="4336" spans="1:24" x14ac:dyDescent="0.2">
      <c r="A4336" t="s">
        <v>268</v>
      </c>
      <c r="B4336" t="s">
        <v>1</v>
      </c>
      <c r="C4336" t="s">
        <v>42</v>
      </c>
      <c r="D4336">
        <v>2</v>
      </c>
      <c r="E4336" t="s">
        <v>39</v>
      </c>
      <c r="F4336">
        <v>1</v>
      </c>
      <c r="G4336" t="s">
        <v>40</v>
      </c>
      <c r="H4336">
        <v>1</v>
      </c>
      <c r="I4336" t="s">
        <v>41</v>
      </c>
      <c r="J4336">
        <v>1</v>
      </c>
      <c r="K4336">
        <v>85</v>
      </c>
      <c r="L4336" t="s">
        <v>7</v>
      </c>
      <c r="M4336">
        <v>1</v>
      </c>
      <c r="N4336" t="s">
        <v>15</v>
      </c>
      <c r="O4336">
        <v>1</v>
      </c>
      <c r="P4336" t="s">
        <v>14</v>
      </c>
      <c r="Q4336">
        <v>5</v>
      </c>
      <c r="R4336" t="s">
        <v>46</v>
      </c>
      <c r="S4336">
        <v>2</v>
      </c>
      <c r="T4336">
        <v>27</v>
      </c>
      <c r="U4336">
        <v>68.5</v>
      </c>
      <c r="V4336">
        <v>52.049999200000002</v>
      </c>
      <c r="W4336" t="str">
        <f>_xlfn.XLOOKUP(M4336,ActionReference[Action],ActionReference[Reference])</f>
        <v>Approved</v>
      </c>
      <c r="X4336" t="str" cm="1">
        <f t="array" ref="X4336">_xlfn.IFS(T4336&lt;40,"Lower",T4336&lt;122,"Middle",TRUE,"Upper")</f>
        <v>Lower</v>
      </c>
    </row>
    <row r="4337" spans="1:24" x14ac:dyDescent="0.2">
      <c r="A4337">
        <v>5556209999</v>
      </c>
      <c r="B4337" t="s">
        <v>1</v>
      </c>
      <c r="C4337" t="s">
        <v>45</v>
      </c>
      <c r="D4337">
        <v>3</v>
      </c>
      <c r="E4337" t="s">
        <v>39</v>
      </c>
      <c r="F4337">
        <v>1</v>
      </c>
      <c r="G4337" t="s">
        <v>43</v>
      </c>
      <c r="H4337">
        <v>3</v>
      </c>
      <c r="I4337" t="s">
        <v>41</v>
      </c>
      <c r="J4337">
        <v>1</v>
      </c>
      <c r="K4337">
        <v>348</v>
      </c>
      <c r="L4337" t="s">
        <v>6</v>
      </c>
      <c r="M4337">
        <v>3</v>
      </c>
      <c r="N4337" t="s">
        <v>16</v>
      </c>
      <c r="O4337">
        <v>2</v>
      </c>
      <c r="P4337" t="s">
        <v>14</v>
      </c>
      <c r="Q4337">
        <v>5</v>
      </c>
      <c r="R4337" t="s">
        <v>47</v>
      </c>
      <c r="S4337">
        <v>1</v>
      </c>
      <c r="T4337">
        <v>105</v>
      </c>
      <c r="U4337">
        <v>74.5</v>
      </c>
      <c r="V4337">
        <v>128.08999600000001</v>
      </c>
      <c r="W4337" t="str">
        <f>_xlfn.XLOOKUP(M4337,ActionReference[Action],ActionReference[Reference])</f>
        <v>Denied</v>
      </c>
      <c r="X4337" t="str" cm="1">
        <f t="array" ref="X4337">_xlfn.IFS(T4337&lt;40,"Lower",T4337&lt;122,"Middle",TRUE,"Upper")</f>
        <v>Middle</v>
      </c>
    </row>
    <row r="4338" spans="1:24" x14ac:dyDescent="0.2">
      <c r="A4338" t="s">
        <v>92</v>
      </c>
      <c r="B4338" t="s">
        <v>1</v>
      </c>
      <c r="C4338" t="s">
        <v>42</v>
      </c>
      <c r="D4338">
        <v>2</v>
      </c>
      <c r="E4338" t="s">
        <v>39</v>
      </c>
      <c r="F4338">
        <v>1</v>
      </c>
      <c r="G4338" t="s">
        <v>40</v>
      </c>
      <c r="H4338">
        <v>1</v>
      </c>
      <c r="I4338" t="s">
        <v>41</v>
      </c>
      <c r="J4338">
        <v>1</v>
      </c>
      <c r="K4338">
        <v>350</v>
      </c>
      <c r="L4338" t="s">
        <v>7</v>
      </c>
      <c r="M4338">
        <v>1</v>
      </c>
      <c r="N4338" t="s">
        <v>15</v>
      </c>
      <c r="O4338">
        <v>1</v>
      </c>
      <c r="P4338" t="s">
        <v>14</v>
      </c>
      <c r="Q4338">
        <v>5</v>
      </c>
      <c r="R4338" t="s">
        <v>47</v>
      </c>
      <c r="S4338">
        <v>1</v>
      </c>
      <c r="T4338">
        <v>161</v>
      </c>
      <c r="U4338">
        <v>81.400000000000006</v>
      </c>
      <c r="V4338">
        <v>122.19000200000001</v>
      </c>
      <c r="W4338" t="str">
        <f>_xlfn.XLOOKUP(M4338,ActionReference[Action],ActionReference[Reference])</f>
        <v>Approved</v>
      </c>
      <c r="X4338" t="str" cm="1">
        <f t="array" ref="X4338">_xlfn.IFS(T4338&lt;40,"Lower",T4338&lt;122,"Middle",TRUE,"Upper")</f>
        <v>Upper</v>
      </c>
    </row>
    <row r="4339" spans="1:24" x14ac:dyDescent="0.2">
      <c r="A4339">
        <v>3931809996</v>
      </c>
      <c r="B4339" t="s">
        <v>1</v>
      </c>
      <c r="C4339" t="s">
        <v>42</v>
      </c>
      <c r="D4339">
        <v>2</v>
      </c>
      <c r="E4339" t="s">
        <v>39</v>
      </c>
      <c r="F4339">
        <v>1</v>
      </c>
      <c r="G4339" t="s">
        <v>40</v>
      </c>
      <c r="H4339">
        <v>1</v>
      </c>
      <c r="I4339" t="s">
        <v>41</v>
      </c>
      <c r="J4339">
        <v>1</v>
      </c>
      <c r="K4339">
        <v>188</v>
      </c>
      <c r="L4339" t="s">
        <v>44</v>
      </c>
      <c r="M4339">
        <v>6</v>
      </c>
      <c r="N4339" t="s">
        <v>16</v>
      </c>
      <c r="O4339">
        <v>2</v>
      </c>
      <c r="P4339" t="s">
        <v>8</v>
      </c>
      <c r="Q4339">
        <v>1</v>
      </c>
      <c r="R4339" t="s">
        <v>47</v>
      </c>
      <c r="S4339">
        <v>1</v>
      </c>
      <c r="T4339">
        <v>80</v>
      </c>
      <c r="U4339">
        <v>52.8</v>
      </c>
      <c r="V4339">
        <v>120.07</v>
      </c>
      <c r="W4339" t="str">
        <f>_xlfn.XLOOKUP(M4339,ActionReference[Action],ActionReference[Reference])</f>
        <v>Approved</v>
      </c>
      <c r="X4339" t="str" cm="1">
        <f t="array" ref="X4339">_xlfn.IFS(T4339&lt;40,"Lower",T4339&lt;122,"Middle",TRUE,"Upper")</f>
        <v>Middle</v>
      </c>
    </row>
    <row r="4340" spans="1:24" x14ac:dyDescent="0.2">
      <c r="A4340" t="s">
        <v>120</v>
      </c>
      <c r="B4340" t="s">
        <v>1</v>
      </c>
      <c r="C4340" t="s">
        <v>45</v>
      </c>
      <c r="D4340">
        <v>3</v>
      </c>
      <c r="E4340" t="s">
        <v>39</v>
      </c>
      <c r="F4340">
        <v>1</v>
      </c>
      <c r="G4340" t="s">
        <v>40</v>
      </c>
      <c r="H4340">
        <v>1</v>
      </c>
      <c r="I4340" t="s">
        <v>41</v>
      </c>
      <c r="J4340">
        <v>1</v>
      </c>
      <c r="K4340">
        <v>95</v>
      </c>
      <c r="L4340" t="s">
        <v>7</v>
      </c>
      <c r="M4340">
        <v>1</v>
      </c>
      <c r="N4340" t="s">
        <v>16</v>
      </c>
      <c r="O4340">
        <v>2</v>
      </c>
      <c r="P4340" t="s">
        <v>10</v>
      </c>
      <c r="Q4340">
        <v>3</v>
      </c>
      <c r="R4340" t="s">
        <v>47</v>
      </c>
      <c r="S4340">
        <v>1</v>
      </c>
      <c r="T4340">
        <v>59</v>
      </c>
      <c r="U4340">
        <v>77.5</v>
      </c>
      <c r="V4340">
        <v>65.860000600000006</v>
      </c>
      <c r="W4340" t="str">
        <f>_xlfn.XLOOKUP(M4340,ActionReference[Action],ActionReference[Reference])</f>
        <v>Approved</v>
      </c>
      <c r="X4340" t="str" cm="1">
        <f t="array" ref="X4340">_xlfn.IFS(T4340&lt;40,"Lower",T4340&lt;122,"Middle",TRUE,"Upper")</f>
        <v>Middle</v>
      </c>
    </row>
    <row r="4341" spans="1:24" x14ac:dyDescent="0.2">
      <c r="A4341" t="s">
        <v>89</v>
      </c>
      <c r="B4341" t="s">
        <v>1</v>
      </c>
      <c r="C4341" t="s">
        <v>38</v>
      </c>
      <c r="D4341">
        <v>1</v>
      </c>
      <c r="E4341" t="s">
        <v>39</v>
      </c>
      <c r="F4341">
        <v>1</v>
      </c>
      <c r="G4341" t="s">
        <v>43</v>
      </c>
      <c r="H4341">
        <v>3</v>
      </c>
      <c r="I4341" t="s">
        <v>41</v>
      </c>
      <c r="J4341">
        <v>1</v>
      </c>
      <c r="K4341">
        <v>380</v>
      </c>
      <c r="L4341" t="s">
        <v>7</v>
      </c>
      <c r="M4341">
        <v>1</v>
      </c>
      <c r="N4341" t="s">
        <v>15</v>
      </c>
      <c r="O4341">
        <v>1</v>
      </c>
      <c r="P4341" t="s">
        <v>14</v>
      </c>
      <c r="Q4341">
        <v>5</v>
      </c>
      <c r="R4341" t="s">
        <v>47</v>
      </c>
      <c r="S4341">
        <v>1</v>
      </c>
      <c r="T4341">
        <v>135</v>
      </c>
      <c r="U4341">
        <v>64.3</v>
      </c>
      <c r="V4341">
        <v>106.349998</v>
      </c>
      <c r="W4341" t="str">
        <f>_xlfn.XLOOKUP(M4341,ActionReference[Action],ActionReference[Reference])</f>
        <v>Approved</v>
      </c>
      <c r="X4341" t="str" cm="1">
        <f t="array" ref="X4341">_xlfn.IFS(T4341&lt;40,"Lower",T4341&lt;122,"Middle",TRUE,"Upper")</f>
        <v>Upper</v>
      </c>
    </row>
    <row r="4342" spans="1:24" x14ac:dyDescent="0.2">
      <c r="A4342" t="s">
        <v>112</v>
      </c>
      <c r="B4342" t="s">
        <v>1</v>
      </c>
      <c r="C4342" t="s">
        <v>38</v>
      </c>
      <c r="D4342">
        <v>1</v>
      </c>
      <c r="E4342" t="s">
        <v>39</v>
      </c>
      <c r="F4342">
        <v>1</v>
      </c>
      <c r="G4342" t="s">
        <v>43</v>
      </c>
      <c r="H4342">
        <v>3</v>
      </c>
      <c r="I4342" t="s">
        <v>41</v>
      </c>
      <c r="J4342">
        <v>1</v>
      </c>
      <c r="K4342">
        <v>185</v>
      </c>
      <c r="L4342" t="s">
        <v>7</v>
      </c>
      <c r="M4342">
        <v>1</v>
      </c>
      <c r="N4342" t="s">
        <v>16</v>
      </c>
      <c r="O4342">
        <v>2</v>
      </c>
      <c r="P4342" t="s">
        <v>14</v>
      </c>
      <c r="Q4342">
        <v>5</v>
      </c>
      <c r="R4342" t="s">
        <v>47</v>
      </c>
      <c r="S4342">
        <v>1</v>
      </c>
      <c r="T4342">
        <v>227</v>
      </c>
      <c r="U4342">
        <v>71.099999999999994</v>
      </c>
      <c r="V4342">
        <v>123.470001</v>
      </c>
      <c r="W4342" t="str">
        <f>_xlfn.XLOOKUP(M4342,ActionReference[Action],ActionReference[Reference])</f>
        <v>Approved</v>
      </c>
      <c r="X4342" t="str" cm="1">
        <f t="array" ref="X4342">_xlfn.IFS(T4342&lt;40,"Lower",T4342&lt;122,"Middle",TRUE,"Upper")</f>
        <v>Upper</v>
      </c>
    </row>
    <row r="4343" spans="1:24" x14ac:dyDescent="0.2">
      <c r="A4343">
        <v>1611300007</v>
      </c>
      <c r="B4343" t="s">
        <v>1</v>
      </c>
      <c r="C4343" t="s">
        <v>51</v>
      </c>
      <c r="D4343">
        <v>4</v>
      </c>
      <c r="E4343" t="s">
        <v>39</v>
      </c>
      <c r="F4343">
        <v>1</v>
      </c>
      <c r="G4343" t="s">
        <v>40</v>
      </c>
      <c r="H4343">
        <v>1</v>
      </c>
      <c r="I4343" t="s">
        <v>41</v>
      </c>
      <c r="J4343">
        <v>1</v>
      </c>
      <c r="K4343">
        <v>56</v>
      </c>
      <c r="L4343" t="s">
        <v>7</v>
      </c>
      <c r="M4343">
        <v>1</v>
      </c>
      <c r="N4343" t="s">
        <v>16</v>
      </c>
      <c r="O4343">
        <v>2</v>
      </c>
      <c r="P4343" t="s">
        <v>14</v>
      </c>
      <c r="Q4343">
        <v>5</v>
      </c>
      <c r="R4343" t="s">
        <v>47</v>
      </c>
      <c r="S4343">
        <v>1</v>
      </c>
      <c r="T4343">
        <v>36</v>
      </c>
      <c r="U4343">
        <v>60.3</v>
      </c>
      <c r="V4343">
        <v>102.18</v>
      </c>
      <c r="W4343" t="str">
        <f>_xlfn.XLOOKUP(M4343,ActionReference[Action],ActionReference[Reference])</f>
        <v>Approved</v>
      </c>
      <c r="X4343" t="str" cm="1">
        <f t="array" ref="X4343">_xlfn.IFS(T4343&lt;40,"Lower",T4343&lt;122,"Middle",TRUE,"Upper")</f>
        <v>Lower</v>
      </c>
    </row>
    <row r="4344" spans="1:24" x14ac:dyDescent="0.2">
      <c r="A4344" t="s">
        <v>117</v>
      </c>
      <c r="B4344" t="s">
        <v>1</v>
      </c>
      <c r="C4344" t="s">
        <v>42</v>
      </c>
      <c r="D4344">
        <v>2</v>
      </c>
      <c r="E4344" t="s">
        <v>39</v>
      </c>
      <c r="F4344">
        <v>1</v>
      </c>
      <c r="G4344" t="s">
        <v>40</v>
      </c>
      <c r="H4344">
        <v>1</v>
      </c>
      <c r="I4344" t="s">
        <v>41</v>
      </c>
      <c r="J4344">
        <v>1</v>
      </c>
      <c r="K4344">
        <v>382</v>
      </c>
      <c r="L4344" t="s">
        <v>7</v>
      </c>
      <c r="M4344">
        <v>1</v>
      </c>
      <c r="N4344" t="s">
        <v>15</v>
      </c>
      <c r="O4344">
        <v>1</v>
      </c>
      <c r="P4344" t="s">
        <v>14</v>
      </c>
      <c r="Q4344">
        <v>5</v>
      </c>
      <c r="R4344" t="s">
        <v>47</v>
      </c>
      <c r="S4344">
        <v>1</v>
      </c>
      <c r="T4344">
        <v>85</v>
      </c>
      <c r="U4344">
        <v>83.3</v>
      </c>
      <c r="V4344">
        <v>49.360000599999999</v>
      </c>
      <c r="W4344" t="str">
        <f>_xlfn.XLOOKUP(M4344,ActionReference[Action],ActionReference[Reference])</f>
        <v>Approved</v>
      </c>
      <c r="X4344" t="str" cm="1">
        <f t="array" ref="X4344">_xlfn.IFS(T4344&lt;40,"Lower",T4344&lt;122,"Middle",TRUE,"Upper")</f>
        <v>Middle</v>
      </c>
    </row>
    <row r="4345" spans="1:24" x14ac:dyDescent="0.2">
      <c r="A4345" t="s">
        <v>87</v>
      </c>
      <c r="B4345" t="s">
        <v>1</v>
      </c>
      <c r="C4345" t="s">
        <v>51</v>
      </c>
      <c r="D4345">
        <v>4</v>
      </c>
      <c r="E4345" t="s">
        <v>39</v>
      </c>
      <c r="F4345">
        <v>1</v>
      </c>
      <c r="G4345" t="s">
        <v>40</v>
      </c>
      <c r="H4345">
        <v>1</v>
      </c>
      <c r="I4345" t="s">
        <v>41</v>
      </c>
      <c r="J4345">
        <v>1</v>
      </c>
      <c r="K4345">
        <v>222</v>
      </c>
      <c r="L4345" t="s">
        <v>7</v>
      </c>
      <c r="M4345">
        <v>1</v>
      </c>
      <c r="N4345" t="s">
        <v>16</v>
      </c>
      <c r="O4345">
        <v>2</v>
      </c>
      <c r="P4345" t="s">
        <v>14</v>
      </c>
      <c r="Q4345">
        <v>5</v>
      </c>
      <c r="R4345" t="s">
        <v>47</v>
      </c>
      <c r="S4345">
        <v>1</v>
      </c>
      <c r="T4345">
        <v>63</v>
      </c>
      <c r="U4345">
        <v>107.6</v>
      </c>
      <c r="V4345">
        <v>77.5</v>
      </c>
      <c r="W4345" t="str">
        <f>_xlfn.XLOOKUP(M4345,ActionReference[Action],ActionReference[Reference])</f>
        <v>Approved</v>
      </c>
      <c r="X4345" t="str" cm="1">
        <f t="array" ref="X4345">_xlfn.IFS(T4345&lt;40,"Lower",T4345&lt;122,"Middle",TRUE,"Upper")</f>
        <v>Middle</v>
      </c>
    </row>
    <row r="4346" spans="1:24" x14ac:dyDescent="0.2">
      <c r="A4346" t="s">
        <v>213</v>
      </c>
      <c r="B4346" t="s">
        <v>1</v>
      </c>
      <c r="C4346" t="s">
        <v>38</v>
      </c>
      <c r="D4346">
        <v>1</v>
      </c>
      <c r="E4346" t="s">
        <v>39</v>
      </c>
      <c r="F4346">
        <v>1</v>
      </c>
      <c r="G4346" t="s">
        <v>40</v>
      </c>
      <c r="H4346">
        <v>1</v>
      </c>
      <c r="I4346" t="s">
        <v>41</v>
      </c>
      <c r="J4346">
        <v>1</v>
      </c>
      <c r="K4346">
        <v>10</v>
      </c>
      <c r="L4346" t="s">
        <v>7</v>
      </c>
      <c r="M4346">
        <v>1</v>
      </c>
      <c r="N4346" t="s">
        <v>16</v>
      </c>
      <c r="O4346">
        <v>2</v>
      </c>
      <c r="P4346" t="s">
        <v>14</v>
      </c>
      <c r="Q4346">
        <v>5</v>
      </c>
      <c r="R4346" t="s">
        <v>47</v>
      </c>
      <c r="S4346">
        <v>1</v>
      </c>
      <c r="T4346">
        <v>45</v>
      </c>
      <c r="U4346">
        <v>75</v>
      </c>
      <c r="V4346">
        <v>83.610000600000006</v>
      </c>
      <c r="W4346" t="str">
        <f>_xlfn.XLOOKUP(M4346,ActionReference[Action],ActionReference[Reference])</f>
        <v>Approved</v>
      </c>
      <c r="X4346" t="str" cm="1">
        <f t="array" ref="X4346">_xlfn.IFS(T4346&lt;40,"Lower",T4346&lt;122,"Middle",TRUE,"Upper")</f>
        <v>Middle</v>
      </c>
    </row>
    <row r="4347" spans="1:24" x14ac:dyDescent="0.2">
      <c r="A4347">
        <v>7197000003</v>
      </c>
      <c r="B4347" t="s">
        <v>1</v>
      </c>
      <c r="C4347" t="s">
        <v>42</v>
      </c>
      <c r="D4347">
        <v>2</v>
      </c>
      <c r="E4347" t="s">
        <v>39</v>
      </c>
      <c r="F4347">
        <v>1</v>
      </c>
      <c r="G4347" t="s">
        <v>43</v>
      </c>
      <c r="H4347">
        <v>3</v>
      </c>
      <c r="I4347" t="s">
        <v>41</v>
      </c>
      <c r="J4347">
        <v>1</v>
      </c>
      <c r="K4347">
        <v>228</v>
      </c>
      <c r="L4347" t="s">
        <v>7</v>
      </c>
      <c r="M4347">
        <v>1</v>
      </c>
      <c r="N4347" t="s">
        <v>16</v>
      </c>
      <c r="O4347">
        <v>2</v>
      </c>
      <c r="P4347" t="s">
        <v>14</v>
      </c>
      <c r="Q4347">
        <v>5</v>
      </c>
      <c r="R4347" t="s">
        <v>47</v>
      </c>
      <c r="S4347">
        <v>1</v>
      </c>
      <c r="T4347">
        <v>79</v>
      </c>
      <c r="U4347">
        <v>67.7</v>
      </c>
      <c r="V4347">
        <v>129.86999499999999</v>
      </c>
      <c r="W4347" t="str">
        <f>_xlfn.XLOOKUP(M4347,ActionReference[Action],ActionReference[Reference])</f>
        <v>Approved</v>
      </c>
      <c r="X4347" t="str" cm="1">
        <f t="array" ref="X4347">_xlfn.IFS(T4347&lt;40,"Lower",T4347&lt;122,"Middle",TRUE,"Upper")</f>
        <v>Middle</v>
      </c>
    </row>
    <row r="4348" spans="1:24" x14ac:dyDescent="0.2">
      <c r="A4348" t="s">
        <v>101</v>
      </c>
      <c r="B4348" t="s">
        <v>1</v>
      </c>
      <c r="C4348" t="s">
        <v>38</v>
      </c>
      <c r="D4348">
        <v>1</v>
      </c>
      <c r="E4348" t="s">
        <v>39</v>
      </c>
      <c r="F4348">
        <v>1</v>
      </c>
      <c r="G4348" t="s">
        <v>43</v>
      </c>
      <c r="H4348">
        <v>3</v>
      </c>
      <c r="I4348" t="s">
        <v>41</v>
      </c>
      <c r="J4348">
        <v>1</v>
      </c>
      <c r="K4348">
        <v>450</v>
      </c>
      <c r="L4348" t="s">
        <v>6</v>
      </c>
      <c r="M4348">
        <v>3</v>
      </c>
      <c r="N4348" t="s">
        <v>16</v>
      </c>
      <c r="O4348">
        <v>2</v>
      </c>
      <c r="P4348" t="s">
        <v>14</v>
      </c>
      <c r="Q4348">
        <v>5</v>
      </c>
      <c r="R4348" t="s">
        <v>47</v>
      </c>
      <c r="S4348">
        <v>1</v>
      </c>
      <c r="T4348">
        <v>165</v>
      </c>
      <c r="U4348">
        <v>79.3</v>
      </c>
      <c r="V4348">
        <v>106.910004</v>
      </c>
      <c r="W4348" t="str">
        <f>_xlfn.XLOOKUP(M4348,ActionReference[Action],ActionReference[Reference])</f>
        <v>Denied</v>
      </c>
      <c r="X4348" t="str" cm="1">
        <f t="array" ref="X4348">_xlfn.IFS(T4348&lt;40,"Lower",T4348&lt;122,"Middle",TRUE,"Upper")</f>
        <v>Upper</v>
      </c>
    </row>
    <row r="4349" spans="1:24" x14ac:dyDescent="0.2">
      <c r="A4349">
        <v>471809999</v>
      </c>
      <c r="B4349" t="s">
        <v>1</v>
      </c>
      <c r="C4349" t="s">
        <v>42</v>
      </c>
      <c r="D4349">
        <v>2</v>
      </c>
      <c r="E4349" t="s">
        <v>39</v>
      </c>
      <c r="F4349">
        <v>1</v>
      </c>
      <c r="G4349" t="s">
        <v>40</v>
      </c>
      <c r="H4349">
        <v>1</v>
      </c>
      <c r="I4349" t="s">
        <v>41</v>
      </c>
      <c r="J4349">
        <v>1</v>
      </c>
      <c r="K4349">
        <v>167</v>
      </c>
      <c r="L4349" t="s">
        <v>53</v>
      </c>
      <c r="M4349">
        <v>2</v>
      </c>
      <c r="N4349" t="s">
        <v>16</v>
      </c>
      <c r="O4349">
        <v>2</v>
      </c>
      <c r="P4349" t="s">
        <v>14</v>
      </c>
      <c r="Q4349">
        <v>5</v>
      </c>
      <c r="R4349" t="s">
        <v>46</v>
      </c>
      <c r="S4349">
        <v>2</v>
      </c>
      <c r="T4349">
        <v>31</v>
      </c>
      <c r="U4349">
        <v>64</v>
      </c>
      <c r="V4349">
        <v>52.840000199999999</v>
      </c>
      <c r="W4349" t="str">
        <f>_xlfn.XLOOKUP(M4349,ActionReference[Action],ActionReference[Reference])</f>
        <v>Approved</v>
      </c>
      <c r="X4349" t="str" cm="1">
        <f t="array" ref="X4349">_xlfn.IFS(T4349&lt;40,"Lower",T4349&lt;122,"Middle",TRUE,"Upper")</f>
        <v>Lower</v>
      </c>
    </row>
    <row r="4350" spans="1:24" x14ac:dyDescent="0.2">
      <c r="A4350" t="s">
        <v>96</v>
      </c>
      <c r="B4350" t="s">
        <v>1</v>
      </c>
      <c r="C4350" t="s">
        <v>42</v>
      </c>
      <c r="D4350">
        <v>2</v>
      </c>
      <c r="E4350" t="s">
        <v>39</v>
      </c>
      <c r="F4350">
        <v>1</v>
      </c>
      <c r="G4350" t="s">
        <v>40</v>
      </c>
      <c r="H4350">
        <v>1</v>
      </c>
      <c r="I4350" t="s">
        <v>41</v>
      </c>
      <c r="J4350">
        <v>1</v>
      </c>
      <c r="K4350">
        <v>282</v>
      </c>
      <c r="L4350" t="s">
        <v>7</v>
      </c>
      <c r="M4350">
        <v>1</v>
      </c>
      <c r="N4350" t="s">
        <v>16</v>
      </c>
      <c r="O4350">
        <v>2</v>
      </c>
      <c r="P4350" t="s">
        <v>14</v>
      </c>
      <c r="Q4350">
        <v>5</v>
      </c>
      <c r="R4350" t="s">
        <v>46</v>
      </c>
      <c r="S4350">
        <v>2</v>
      </c>
      <c r="T4350">
        <v>82</v>
      </c>
      <c r="U4350">
        <v>83.9</v>
      </c>
      <c r="V4350">
        <v>139.14999399999999</v>
      </c>
      <c r="W4350" t="str">
        <f>_xlfn.XLOOKUP(M4350,ActionReference[Action],ActionReference[Reference])</f>
        <v>Approved</v>
      </c>
      <c r="X4350" t="str" cm="1">
        <f t="array" ref="X4350">_xlfn.IFS(T4350&lt;40,"Lower",T4350&lt;122,"Middle",TRUE,"Upper")</f>
        <v>Middle</v>
      </c>
    </row>
    <row r="4351" spans="1:24" x14ac:dyDescent="0.2">
      <c r="A4351" t="s">
        <v>265</v>
      </c>
      <c r="B4351" t="s">
        <v>1</v>
      </c>
      <c r="C4351" t="s">
        <v>42</v>
      </c>
      <c r="D4351">
        <v>2</v>
      </c>
      <c r="E4351" t="s">
        <v>39</v>
      </c>
      <c r="F4351">
        <v>1</v>
      </c>
      <c r="G4351" t="s">
        <v>40</v>
      </c>
      <c r="H4351">
        <v>1</v>
      </c>
      <c r="I4351" t="s">
        <v>41</v>
      </c>
      <c r="J4351">
        <v>1</v>
      </c>
      <c r="K4351">
        <v>144</v>
      </c>
      <c r="L4351" t="s">
        <v>7</v>
      </c>
      <c r="M4351">
        <v>1</v>
      </c>
      <c r="N4351" t="s">
        <v>16</v>
      </c>
      <c r="O4351">
        <v>2</v>
      </c>
      <c r="P4351" t="s">
        <v>14</v>
      </c>
      <c r="Q4351">
        <v>5</v>
      </c>
      <c r="R4351" t="s">
        <v>47</v>
      </c>
      <c r="S4351">
        <v>1</v>
      </c>
      <c r="T4351">
        <v>45</v>
      </c>
      <c r="U4351">
        <v>91.5</v>
      </c>
      <c r="V4351">
        <v>92.190002399999997</v>
      </c>
      <c r="W4351" t="str">
        <f>_xlfn.XLOOKUP(M4351,ActionReference[Action],ActionReference[Reference])</f>
        <v>Approved</v>
      </c>
      <c r="X4351" t="str" cm="1">
        <f t="array" ref="X4351">_xlfn.IFS(T4351&lt;40,"Lower",T4351&lt;122,"Middle",TRUE,"Upper")</f>
        <v>Middle</v>
      </c>
    </row>
    <row r="4352" spans="1:24" x14ac:dyDescent="0.2">
      <c r="A4352" t="s">
        <v>91</v>
      </c>
      <c r="B4352" t="s">
        <v>1</v>
      </c>
      <c r="C4352" t="s">
        <v>38</v>
      </c>
      <c r="D4352">
        <v>1</v>
      </c>
      <c r="E4352" t="s">
        <v>39</v>
      </c>
      <c r="F4352">
        <v>1</v>
      </c>
      <c r="G4352" t="s">
        <v>43</v>
      </c>
      <c r="H4352">
        <v>3</v>
      </c>
      <c r="I4352" t="s">
        <v>41</v>
      </c>
      <c r="J4352">
        <v>1</v>
      </c>
      <c r="K4352">
        <v>111</v>
      </c>
      <c r="L4352" t="s">
        <v>7</v>
      </c>
      <c r="M4352">
        <v>1</v>
      </c>
      <c r="N4352" t="s">
        <v>16</v>
      </c>
      <c r="O4352">
        <v>2</v>
      </c>
      <c r="P4352" t="s">
        <v>14</v>
      </c>
      <c r="Q4352">
        <v>5</v>
      </c>
      <c r="R4352" t="s">
        <v>46</v>
      </c>
      <c r="S4352">
        <v>2</v>
      </c>
      <c r="T4352">
        <v>35</v>
      </c>
      <c r="U4352">
        <v>77.8</v>
      </c>
      <c r="V4352">
        <v>119.519997</v>
      </c>
      <c r="W4352" t="str">
        <f>_xlfn.XLOOKUP(M4352,ActionReference[Action],ActionReference[Reference])</f>
        <v>Approved</v>
      </c>
      <c r="X4352" t="str" cm="1">
        <f t="array" ref="X4352">_xlfn.IFS(T4352&lt;40,"Lower",T4352&lt;122,"Middle",TRUE,"Upper")</f>
        <v>Lower</v>
      </c>
    </row>
    <row r="4353" spans="1:24" x14ac:dyDescent="0.2">
      <c r="A4353" t="s">
        <v>269</v>
      </c>
      <c r="B4353" t="s">
        <v>1</v>
      </c>
      <c r="C4353" t="s">
        <v>42</v>
      </c>
      <c r="D4353">
        <v>2</v>
      </c>
      <c r="E4353" t="s">
        <v>39</v>
      </c>
      <c r="F4353">
        <v>1</v>
      </c>
      <c r="G4353" t="s">
        <v>40</v>
      </c>
      <c r="H4353">
        <v>1</v>
      </c>
      <c r="I4353" t="s">
        <v>41</v>
      </c>
      <c r="J4353">
        <v>1</v>
      </c>
      <c r="K4353">
        <v>38</v>
      </c>
      <c r="L4353" t="s">
        <v>7</v>
      </c>
      <c r="M4353">
        <v>1</v>
      </c>
      <c r="N4353" t="s">
        <v>16</v>
      </c>
      <c r="O4353">
        <v>2</v>
      </c>
      <c r="P4353" t="s">
        <v>8</v>
      </c>
      <c r="Q4353">
        <v>1</v>
      </c>
      <c r="R4353" t="s">
        <v>47</v>
      </c>
      <c r="S4353">
        <v>1</v>
      </c>
      <c r="T4353">
        <v>38</v>
      </c>
      <c r="U4353">
        <v>75.2</v>
      </c>
      <c r="V4353">
        <v>38.650001500000002</v>
      </c>
      <c r="W4353" t="str">
        <f>_xlfn.XLOOKUP(M4353,ActionReference[Action],ActionReference[Reference])</f>
        <v>Approved</v>
      </c>
      <c r="X4353" t="str" cm="1">
        <f t="array" ref="X4353">_xlfn.IFS(T4353&lt;40,"Lower",T4353&lt;122,"Middle",TRUE,"Upper")</f>
        <v>Lower</v>
      </c>
    </row>
    <row r="4354" spans="1:24" x14ac:dyDescent="0.2">
      <c r="A4354" t="s">
        <v>92</v>
      </c>
      <c r="B4354" t="s">
        <v>1</v>
      </c>
      <c r="C4354" t="s">
        <v>38</v>
      </c>
      <c r="D4354">
        <v>1</v>
      </c>
      <c r="E4354" t="s">
        <v>39</v>
      </c>
      <c r="F4354">
        <v>1</v>
      </c>
      <c r="G4354" t="s">
        <v>43</v>
      </c>
      <c r="H4354">
        <v>3</v>
      </c>
      <c r="I4354" t="s">
        <v>41</v>
      </c>
      <c r="J4354">
        <v>1</v>
      </c>
      <c r="K4354">
        <v>408</v>
      </c>
      <c r="L4354" t="s">
        <v>7</v>
      </c>
      <c r="M4354">
        <v>1</v>
      </c>
      <c r="N4354" t="s">
        <v>16</v>
      </c>
      <c r="O4354">
        <v>2</v>
      </c>
      <c r="P4354" t="s">
        <v>14</v>
      </c>
      <c r="Q4354">
        <v>5</v>
      </c>
      <c r="R4354" t="s">
        <v>47</v>
      </c>
      <c r="S4354">
        <v>1</v>
      </c>
      <c r="T4354">
        <v>131</v>
      </c>
      <c r="U4354">
        <v>88</v>
      </c>
      <c r="V4354">
        <v>64.800003099999998</v>
      </c>
      <c r="W4354" t="str">
        <f>_xlfn.XLOOKUP(M4354,ActionReference[Action],ActionReference[Reference])</f>
        <v>Approved</v>
      </c>
      <c r="X4354" t="str" cm="1">
        <f t="array" ref="X4354">_xlfn.IFS(T4354&lt;40,"Lower",T4354&lt;122,"Middle",TRUE,"Upper")</f>
        <v>Upper</v>
      </c>
    </row>
    <row r="4355" spans="1:24" x14ac:dyDescent="0.2">
      <c r="A4355" t="s">
        <v>270</v>
      </c>
      <c r="B4355" t="s">
        <v>1</v>
      </c>
      <c r="C4355" t="s">
        <v>42</v>
      </c>
      <c r="D4355">
        <v>2</v>
      </c>
      <c r="E4355" t="s">
        <v>39</v>
      </c>
      <c r="F4355">
        <v>1</v>
      </c>
      <c r="G4355" t="s">
        <v>40</v>
      </c>
      <c r="H4355">
        <v>1</v>
      </c>
      <c r="I4355" t="s">
        <v>41</v>
      </c>
      <c r="J4355">
        <v>1</v>
      </c>
      <c r="K4355">
        <v>251</v>
      </c>
      <c r="L4355" t="s">
        <v>6</v>
      </c>
      <c r="M4355">
        <v>3</v>
      </c>
      <c r="N4355" t="s">
        <v>16</v>
      </c>
      <c r="O4355">
        <v>2</v>
      </c>
      <c r="P4355" t="s">
        <v>14</v>
      </c>
      <c r="Q4355">
        <v>5</v>
      </c>
      <c r="R4355" t="s">
        <v>47</v>
      </c>
      <c r="S4355">
        <v>1</v>
      </c>
      <c r="T4355">
        <v>50</v>
      </c>
      <c r="U4355">
        <v>63.2</v>
      </c>
      <c r="V4355">
        <v>73.309997600000003</v>
      </c>
      <c r="W4355" t="str">
        <f>_xlfn.XLOOKUP(M4355,ActionReference[Action],ActionReference[Reference])</f>
        <v>Denied</v>
      </c>
      <c r="X4355" t="str" cm="1">
        <f t="array" ref="X4355">_xlfn.IFS(T4355&lt;40,"Lower",T4355&lt;122,"Middle",TRUE,"Upper")</f>
        <v>Middle</v>
      </c>
    </row>
    <row r="4356" spans="1:24" x14ac:dyDescent="0.2">
      <c r="A4356" t="s">
        <v>83</v>
      </c>
      <c r="B4356" t="s">
        <v>1</v>
      </c>
      <c r="C4356" t="s">
        <v>38</v>
      </c>
      <c r="D4356">
        <v>1</v>
      </c>
      <c r="E4356" t="s">
        <v>39</v>
      </c>
      <c r="F4356">
        <v>1</v>
      </c>
      <c r="G4356" t="s">
        <v>43</v>
      </c>
      <c r="H4356">
        <v>3</v>
      </c>
      <c r="I4356" t="s">
        <v>41</v>
      </c>
      <c r="J4356">
        <v>1</v>
      </c>
      <c r="K4356">
        <v>158</v>
      </c>
      <c r="L4356" t="s">
        <v>7</v>
      </c>
      <c r="M4356">
        <v>1</v>
      </c>
      <c r="N4356" t="s">
        <v>16</v>
      </c>
      <c r="O4356">
        <v>2</v>
      </c>
      <c r="P4356" t="s">
        <v>14</v>
      </c>
      <c r="Q4356">
        <v>5</v>
      </c>
      <c r="R4356" t="s">
        <v>47</v>
      </c>
      <c r="S4356">
        <v>1</v>
      </c>
      <c r="T4356">
        <v>48</v>
      </c>
      <c r="U4356">
        <v>55.8</v>
      </c>
      <c r="V4356">
        <v>153.61000100000001</v>
      </c>
      <c r="W4356" t="str">
        <f>_xlfn.XLOOKUP(M4356,ActionReference[Action],ActionReference[Reference])</f>
        <v>Approved</v>
      </c>
      <c r="X4356" t="str" cm="1">
        <f t="array" ref="X4356">_xlfn.IFS(T4356&lt;40,"Lower",T4356&lt;122,"Middle",TRUE,"Upper")</f>
        <v>Middle</v>
      </c>
    </row>
    <row r="4357" spans="1:24" x14ac:dyDescent="0.2">
      <c r="A4357" t="s">
        <v>125</v>
      </c>
      <c r="B4357" t="s">
        <v>1</v>
      </c>
      <c r="C4357" t="s">
        <v>45</v>
      </c>
      <c r="D4357">
        <v>3</v>
      </c>
      <c r="E4357" t="s">
        <v>39</v>
      </c>
      <c r="F4357">
        <v>1</v>
      </c>
      <c r="G4357" t="s">
        <v>40</v>
      </c>
      <c r="H4357">
        <v>1</v>
      </c>
      <c r="I4357" t="s">
        <v>41</v>
      </c>
      <c r="J4357">
        <v>1</v>
      </c>
      <c r="K4357">
        <v>248</v>
      </c>
      <c r="L4357" t="s">
        <v>7</v>
      </c>
      <c r="M4357">
        <v>1</v>
      </c>
      <c r="N4357" t="s">
        <v>16</v>
      </c>
      <c r="O4357">
        <v>2</v>
      </c>
      <c r="P4357" t="s">
        <v>14</v>
      </c>
      <c r="Q4357">
        <v>5</v>
      </c>
      <c r="R4357" t="s">
        <v>46</v>
      </c>
      <c r="S4357">
        <v>2</v>
      </c>
      <c r="T4357">
        <v>32</v>
      </c>
      <c r="U4357">
        <v>76.8</v>
      </c>
      <c r="V4357">
        <v>100.699997</v>
      </c>
      <c r="W4357" t="str">
        <f>_xlfn.XLOOKUP(M4357,ActionReference[Action],ActionReference[Reference])</f>
        <v>Approved</v>
      </c>
      <c r="X4357" t="str" cm="1">
        <f t="array" ref="X4357">_xlfn.IFS(T4357&lt;40,"Lower",T4357&lt;122,"Middle",TRUE,"Upper")</f>
        <v>Lower</v>
      </c>
    </row>
    <row r="4358" spans="1:24" x14ac:dyDescent="0.2">
      <c r="A4358" t="s">
        <v>271</v>
      </c>
      <c r="B4358" t="s">
        <v>1</v>
      </c>
      <c r="C4358" t="s">
        <v>38</v>
      </c>
      <c r="D4358">
        <v>1</v>
      </c>
      <c r="E4358" t="s">
        <v>39</v>
      </c>
      <c r="F4358">
        <v>1</v>
      </c>
      <c r="G4358" t="s">
        <v>40</v>
      </c>
      <c r="H4358">
        <v>1</v>
      </c>
      <c r="I4358" t="s">
        <v>41</v>
      </c>
      <c r="J4358">
        <v>1</v>
      </c>
      <c r="K4358">
        <v>293</v>
      </c>
      <c r="L4358" t="s">
        <v>7</v>
      </c>
      <c r="M4358">
        <v>1</v>
      </c>
      <c r="N4358" t="s">
        <v>16</v>
      </c>
      <c r="O4358">
        <v>2</v>
      </c>
      <c r="P4358" t="s">
        <v>9</v>
      </c>
      <c r="Q4358">
        <v>2</v>
      </c>
      <c r="R4358" t="s">
        <v>46</v>
      </c>
      <c r="S4358">
        <v>2</v>
      </c>
      <c r="T4358">
        <v>168</v>
      </c>
      <c r="U4358">
        <v>73.400000000000006</v>
      </c>
      <c r="V4358">
        <v>128.39999399999999</v>
      </c>
      <c r="W4358" t="str">
        <f>_xlfn.XLOOKUP(M4358,ActionReference[Action],ActionReference[Reference])</f>
        <v>Approved</v>
      </c>
      <c r="X4358" t="str" cm="1">
        <f t="array" ref="X4358">_xlfn.IFS(T4358&lt;40,"Lower",T4358&lt;122,"Middle",TRUE,"Upper")</f>
        <v>Upper</v>
      </c>
    </row>
    <row r="4359" spans="1:24" x14ac:dyDescent="0.2">
      <c r="A4359" t="s">
        <v>70</v>
      </c>
      <c r="B4359" t="s">
        <v>1</v>
      </c>
      <c r="C4359" t="s">
        <v>38</v>
      </c>
      <c r="D4359">
        <v>1</v>
      </c>
      <c r="E4359" t="s">
        <v>39</v>
      </c>
      <c r="F4359">
        <v>1</v>
      </c>
      <c r="G4359" t="s">
        <v>40</v>
      </c>
      <c r="H4359">
        <v>1</v>
      </c>
      <c r="I4359" t="s">
        <v>41</v>
      </c>
      <c r="J4359">
        <v>1</v>
      </c>
      <c r="K4359">
        <v>271</v>
      </c>
      <c r="L4359" t="s">
        <v>7</v>
      </c>
      <c r="M4359">
        <v>1</v>
      </c>
      <c r="N4359" t="s">
        <v>16</v>
      </c>
      <c r="O4359">
        <v>2</v>
      </c>
      <c r="P4359" t="s">
        <v>14</v>
      </c>
      <c r="Q4359">
        <v>5</v>
      </c>
      <c r="R4359" t="s">
        <v>46</v>
      </c>
      <c r="S4359">
        <v>2</v>
      </c>
      <c r="T4359">
        <v>97</v>
      </c>
      <c r="U4359">
        <v>72.5</v>
      </c>
      <c r="V4359">
        <v>153.36999499999999</v>
      </c>
      <c r="W4359" t="str">
        <f>_xlfn.XLOOKUP(M4359,ActionReference[Action],ActionReference[Reference])</f>
        <v>Approved</v>
      </c>
      <c r="X4359" t="str" cm="1">
        <f t="array" ref="X4359">_xlfn.IFS(T4359&lt;40,"Lower",T4359&lt;122,"Middle",TRUE,"Upper")</f>
        <v>Middle</v>
      </c>
    </row>
    <row r="4360" spans="1:24" x14ac:dyDescent="0.2">
      <c r="A4360" t="s">
        <v>272</v>
      </c>
      <c r="B4360" t="s">
        <v>1</v>
      </c>
      <c r="C4360" t="s">
        <v>38</v>
      </c>
      <c r="D4360">
        <v>1</v>
      </c>
      <c r="E4360" t="s">
        <v>39</v>
      </c>
      <c r="F4360">
        <v>1</v>
      </c>
      <c r="G4360" t="s">
        <v>43</v>
      </c>
      <c r="H4360">
        <v>3</v>
      </c>
      <c r="I4360" t="s">
        <v>41</v>
      </c>
      <c r="J4360">
        <v>1</v>
      </c>
      <c r="K4360">
        <v>360</v>
      </c>
      <c r="L4360" t="s">
        <v>7</v>
      </c>
      <c r="M4360">
        <v>1</v>
      </c>
      <c r="N4360" t="s">
        <v>16</v>
      </c>
      <c r="O4360">
        <v>2</v>
      </c>
      <c r="P4360" t="s">
        <v>14</v>
      </c>
      <c r="Q4360">
        <v>5</v>
      </c>
      <c r="R4360" t="s">
        <v>47</v>
      </c>
      <c r="S4360">
        <v>1</v>
      </c>
      <c r="T4360">
        <v>714</v>
      </c>
      <c r="U4360">
        <v>54.8</v>
      </c>
      <c r="V4360">
        <v>155.929993</v>
      </c>
      <c r="W4360" t="str">
        <f>_xlfn.XLOOKUP(M4360,ActionReference[Action],ActionReference[Reference])</f>
        <v>Approved</v>
      </c>
      <c r="X4360" t="str" cm="1">
        <f t="array" ref="X4360">_xlfn.IFS(T4360&lt;40,"Lower",T4360&lt;122,"Middle",TRUE,"Upper")</f>
        <v>Upper</v>
      </c>
    </row>
    <row r="4361" spans="1:24" x14ac:dyDescent="0.2">
      <c r="A4361">
        <v>7197000003</v>
      </c>
      <c r="B4361" t="s">
        <v>1</v>
      </c>
      <c r="C4361" t="s">
        <v>38</v>
      </c>
      <c r="D4361">
        <v>1</v>
      </c>
      <c r="E4361" t="s">
        <v>39</v>
      </c>
      <c r="F4361">
        <v>1</v>
      </c>
      <c r="G4361" t="s">
        <v>43</v>
      </c>
      <c r="H4361">
        <v>3</v>
      </c>
      <c r="I4361" t="s">
        <v>41</v>
      </c>
      <c r="J4361">
        <v>1</v>
      </c>
      <c r="K4361">
        <v>58</v>
      </c>
      <c r="L4361" t="s">
        <v>6</v>
      </c>
      <c r="M4361">
        <v>3</v>
      </c>
      <c r="N4361" t="s">
        <v>16</v>
      </c>
      <c r="O4361">
        <v>2</v>
      </c>
      <c r="P4361" t="s">
        <v>10</v>
      </c>
      <c r="Q4361">
        <v>3</v>
      </c>
      <c r="R4361" t="s">
        <v>46</v>
      </c>
      <c r="S4361">
        <v>2</v>
      </c>
      <c r="T4361">
        <v>28</v>
      </c>
      <c r="U4361">
        <v>53.7</v>
      </c>
      <c r="V4361">
        <v>101.900002</v>
      </c>
      <c r="W4361" t="str">
        <f>_xlfn.XLOOKUP(M4361,ActionReference[Action],ActionReference[Reference])</f>
        <v>Denied</v>
      </c>
      <c r="X4361" t="str" cm="1">
        <f t="array" ref="X4361">_xlfn.IFS(T4361&lt;40,"Lower",T4361&lt;122,"Middle",TRUE,"Upper")</f>
        <v>Lower</v>
      </c>
    </row>
    <row r="4362" spans="1:24" x14ac:dyDescent="0.2">
      <c r="A4362">
        <v>7197000003</v>
      </c>
      <c r="B4362" t="s">
        <v>1</v>
      </c>
      <c r="C4362" t="s">
        <v>42</v>
      </c>
      <c r="D4362">
        <v>2</v>
      </c>
      <c r="E4362" t="s">
        <v>39</v>
      </c>
      <c r="F4362">
        <v>1</v>
      </c>
      <c r="G4362" t="s">
        <v>40</v>
      </c>
      <c r="H4362">
        <v>1</v>
      </c>
      <c r="I4362" t="s">
        <v>41</v>
      </c>
      <c r="J4362">
        <v>1</v>
      </c>
      <c r="K4362">
        <v>123</v>
      </c>
      <c r="L4362" t="s">
        <v>7</v>
      </c>
      <c r="M4362">
        <v>1</v>
      </c>
      <c r="N4362" t="s">
        <v>15</v>
      </c>
      <c r="O4362">
        <v>1</v>
      </c>
      <c r="P4362" t="s">
        <v>14</v>
      </c>
      <c r="Q4362">
        <v>5</v>
      </c>
      <c r="R4362" t="s">
        <v>46</v>
      </c>
      <c r="S4362">
        <v>2</v>
      </c>
      <c r="T4362">
        <v>82</v>
      </c>
      <c r="U4362">
        <v>63.9</v>
      </c>
      <c r="V4362">
        <v>99.290000899999995</v>
      </c>
      <c r="W4362" t="str">
        <f>_xlfn.XLOOKUP(M4362,ActionReference[Action],ActionReference[Reference])</f>
        <v>Approved</v>
      </c>
      <c r="X4362" t="str" cm="1">
        <f t="array" ref="X4362">_xlfn.IFS(T4362&lt;40,"Lower",T4362&lt;122,"Middle",TRUE,"Upper")</f>
        <v>Middle</v>
      </c>
    </row>
    <row r="4363" spans="1:24" x14ac:dyDescent="0.2">
      <c r="A4363" t="s">
        <v>248</v>
      </c>
      <c r="B4363" t="s">
        <v>1</v>
      </c>
      <c r="C4363" t="s">
        <v>38</v>
      </c>
      <c r="D4363">
        <v>1</v>
      </c>
      <c r="E4363" t="s">
        <v>39</v>
      </c>
      <c r="F4363">
        <v>1</v>
      </c>
      <c r="G4363" t="s">
        <v>40</v>
      </c>
      <c r="H4363">
        <v>1</v>
      </c>
      <c r="I4363" t="s">
        <v>41</v>
      </c>
      <c r="J4363">
        <v>1</v>
      </c>
      <c r="K4363">
        <v>200</v>
      </c>
      <c r="L4363" t="s">
        <v>7</v>
      </c>
      <c r="M4363">
        <v>1</v>
      </c>
      <c r="N4363" t="s">
        <v>16</v>
      </c>
      <c r="O4363">
        <v>2</v>
      </c>
      <c r="P4363" t="s">
        <v>10</v>
      </c>
      <c r="Q4363">
        <v>3</v>
      </c>
      <c r="R4363" t="s">
        <v>46</v>
      </c>
      <c r="S4363">
        <v>2</v>
      </c>
      <c r="T4363">
        <v>55</v>
      </c>
      <c r="U4363">
        <v>77.5</v>
      </c>
      <c r="V4363">
        <v>68.400001500000002</v>
      </c>
      <c r="W4363" t="str">
        <f>_xlfn.XLOOKUP(M4363,ActionReference[Action],ActionReference[Reference])</f>
        <v>Approved</v>
      </c>
      <c r="X4363" t="str" cm="1">
        <f t="array" ref="X4363">_xlfn.IFS(T4363&lt;40,"Lower",T4363&lt;122,"Middle",TRUE,"Upper")</f>
        <v>Middle</v>
      </c>
    </row>
    <row r="4364" spans="1:24" x14ac:dyDescent="0.2">
      <c r="A4364" t="s">
        <v>94</v>
      </c>
      <c r="B4364" t="s">
        <v>1</v>
      </c>
      <c r="C4364" t="s">
        <v>38</v>
      </c>
      <c r="D4364">
        <v>1</v>
      </c>
      <c r="E4364" t="s">
        <v>39</v>
      </c>
      <c r="F4364">
        <v>1</v>
      </c>
      <c r="G4364" t="s">
        <v>40</v>
      </c>
      <c r="H4364">
        <v>1</v>
      </c>
      <c r="I4364" t="s">
        <v>41</v>
      </c>
      <c r="J4364">
        <v>1</v>
      </c>
      <c r="K4364">
        <v>108</v>
      </c>
      <c r="L4364" t="s">
        <v>7</v>
      </c>
      <c r="M4364">
        <v>1</v>
      </c>
      <c r="N4364" t="s">
        <v>16</v>
      </c>
      <c r="O4364">
        <v>2</v>
      </c>
      <c r="P4364" t="s">
        <v>14</v>
      </c>
      <c r="Q4364">
        <v>5</v>
      </c>
      <c r="R4364" t="s">
        <v>46</v>
      </c>
      <c r="S4364">
        <v>2</v>
      </c>
      <c r="T4364">
        <v>48</v>
      </c>
      <c r="U4364">
        <v>77.5</v>
      </c>
      <c r="V4364">
        <v>75.199996900000002</v>
      </c>
      <c r="W4364" t="str">
        <f>_xlfn.XLOOKUP(M4364,ActionReference[Action],ActionReference[Reference])</f>
        <v>Approved</v>
      </c>
      <c r="X4364" t="str" cm="1">
        <f t="array" ref="X4364">_xlfn.IFS(T4364&lt;40,"Lower",T4364&lt;122,"Middle",TRUE,"Upper")</f>
        <v>Middle</v>
      </c>
    </row>
    <row r="4365" spans="1:24" x14ac:dyDescent="0.2">
      <c r="A4365">
        <v>1173900006</v>
      </c>
      <c r="B4365" t="s">
        <v>1</v>
      </c>
      <c r="C4365" t="s">
        <v>38</v>
      </c>
      <c r="D4365">
        <v>1</v>
      </c>
      <c r="E4365" t="s">
        <v>39</v>
      </c>
      <c r="F4365">
        <v>1</v>
      </c>
      <c r="G4365" t="s">
        <v>43</v>
      </c>
      <c r="H4365">
        <v>3</v>
      </c>
      <c r="I4365" t="s">
        <v>50</v>
      </c>
      <c r="J4365">
        <v>2</v>
      </c>
      <c r="K4365">
        <v>170</v>
      </c>
      <c r="L4365" t="s">
        <v>7</v>
      </c>
      <c r="M4365">
        <v>1</v>
      </c>
      <c r="N4365" t="s">
        <v>16</v>
      </c>
      <c r="O4365">
        <v>2</v>
      </c>
      <c r="P4365" t="s">
        <v>14</v>
      </c>
      <c r="Q4365">
        <v>5</v>
      </c>
      <c r="R4365" t="s">
        <v>46</v>
      </c>
      <c r="S4365">
        <v>2</v>
      </c>
      <c r="T4365">
        <v>481</v>
      </c>
      <c r="U4365">
        <v>75.400000000000006</v>
      </c>
      <c r="V4365">
        <v>95.129997299999999</v>
      </c>
      <c r="W4365" t="str">
        <f>_xlfn.XLOOKUP(M4365,ActionReference[Action],ActionReference[Reference])</f>
        <v>Approved</v>
      </c>
      <c r="X4365" t="str" cm="1">
        <f t="array" ref="X4365">_xlfn.IFS(T4365&lt;40,"Lower",T4365&lt;122,"Middle",TRUE,"Upper")</f>
        <v>Upper</v>
      </c>
    </row>
    <row r="4366" spans="1:24" x14ac:dyDescent="0.2">
      <c r="A4366" t="s">
        <v>273</v>
      </c>
      <c r="B4366" t="s">
        <v>1</v>
      </c>
      <c r="C4366" t="s">
        <v>38</v>
      </c>
      <c r="D4366">
        <v>1</v>
      </c>
      <c r="E4366" t="s">
        <v>39</v>
      </c>
      <c r="F4366">
        <v>1</v>
      </c>
      <c r="G4366" t="s">
        <v>40</v>
      </c>
      <c r="H4366">
        <v>1</v>
      </c>
      <c r="I4366" t="s">
        <v>41</v>
      </c>
      <c r="J4366">
        <v>1</v>
      </c>
      <c r="K4366">
        <v>565</v>
      </c>
      <c r="L4366" t="s">
        <v>7</v>
      </c>
      <c r="M4366">
        <v>1</v>
      </c>
      <c r="N4366" t="s">
        <v>16</v>
      </c>
      <c r="O4366">
        <v>2</v>
      </c>
      <c r="P4366" t="s">
        <v>14</v>
      </c>
      <c r="Q4366">
        <v>5</v>
      </c>
      <c r="R4366" t="s">
        <v>47</v>
      </c>
      <c r="S4366">
        <v>1</v>
      </c>
      <c r="T4366">
        <v>153</v>
      </c>
      <c r="U4366">
        <v>73.7</v>
      </c>
      <c r="V4366">
        <v>282.709991</v>
      </c>
      <c r="W4366" t="str">
        <f>_xlfn.XLOOKUP(M4366,ActionReference[Action],ActionReference[Reference])</f>
        <v>Approved</v>
      </c>
      <c r="X4366" t="str" cm="1">
        <f t="array" ref="X4366">_xlfn.IFS(T4366&lt;40,"Lower",T4366&lt;122,"Middle",TRUE,"Upper")</f>
        <v>Upper</v>
      </c>
    </row>
    <row r="4367" spans="1:24" x14ac:dyDescent="0.2">
      <c r="A4367" t="s">
        <v>77</v>
      </c>
      <c r="B4367" t="s">
        <v>1</v>
      </c>
      <c r="C4367" t="s">
        <v>38</v>
      </c>
      <c r="D4367">
        <v>1</v>
      </c>
      <c r="E4367" t="s">
        <v>39</v>
      </c>
      <c r="F4367">
        <v>1</v>
      </c>
      <c r="G4367" t="s">
        <v>40</v>
      </c>
      <c r="H4367">
        <v>1</v>
      </c>
      <c r="I4367" t="s">
        <v>41</v>
      </c>
      <c r="J4367">
        <v>1</v>
      </c>
      <c r="K4367">
        <v>736</v>
      </c>
      <c r="L4367" t="s">
        <v>7</v>
      </c>
      <c r="M4367">
        <v>1</v>
      </c>
      <c r="N4367" t="s">
        <v>16</v>
      </c>
      <c r="O4367">
        <v>2</v>
      </c>
      <c r="P4367" t="s">
        <v>14</v>
      </c>
      <c r="Q4367">
        <v>5</v>
      </c>
      <c r="R4367" t="s">
        <v>47</v>
      </c>
      <c r="S4367">
        <v>1</v>
      </c>
      <c r="T4367">
        <v>300</v>
      </c>
      <c r="U4367">
        <v>113.1</v>
      </c>
      <c r="V4367">
        <v>99.349998499999998</v>
      </c>
      <c r="W4367" t="str">
        <f>_xlfn.XLOOKUP(M4367,ActionReference[Action],ActionReference[Reference])</f>
        <v>Approved</v>
      </c>
      <c r="X4367" t="str" cm="1">
        <f t="array" ref="X4367">_xlfn.IFS(T4367&lt;40,"Lower",T4367&lt;122,"Middle",TRUE,"Upper")</f>
        <v>Upper</v>
      </c>
    </row>
    <row r="4368" spans="1:24" x14ac:dyDescent="0.2">
      <c r="A4368">
        <v>3833009998</v>
      </c>
      <c r="B4368" t="s">
        <v>1</v>
      </c>
      <c r="C4368" t="s">
        <v>42</v>
      </c>
      <c r="D4368">
        <v>2</v>
      </c>
      <c r="E4368" t="s">
        <v>39</v>
      </c>
      <c r="F4368">
        <v>1</v>
      </c>
      <c r="G4368" t="s">
        <v>40</v>
      </c>
      <c r="H4368">
        <v>1</v>
      </c>
      <c r="I4368" t="s">
        <v>41</v>
      </c>
      <c r="J4368">
        <v>1</v>
      </c>
      <c r="K4368">
        <v>280</v>
      </c>
      <c r="L4368" t="s">
        <v>7</v>
      </c>
      <c r="M4368">
        <v>1</v>
      </c>
      <c r="N4368" t="s">
        <v>16</v>
      </c>
      <c r="O4368">
        <v>2</v>
      </c>
      <c r="P4368" t="s">
        <v>14</v>
      </c>
      <c r="Q4368">
        <v>5</v>
      </c>
      <c r="R4368" t="s">
        <v>47</v>
      </c>
      <c r="S4368">
        <v>1</v>
      </c>
      <c r="T4368">
        <v>92</v>
      </c>
      <c r="U4368">
        <v>68.400000000000006</v>
      </c>
      <c r="V4368">
        <v>169.020004</v>
      </c>
      <c r="W4368" t="str">
        <f>_xlfn.XLOOKUP(M4368,ActionReference[Action],ActionReference[Reference])</f>
        <v>Approved</v>
      </c>
      <c r="X4368" t="str" cm="1">
        <f t="array" ref="X4368">_xlfn.IFS(T4368&lt;40,"Lower",T4368&lt;122,"Middle",TRUE,"Upper")</f>
        <v>Middle</v>
      </c>
    </row>
    <row r="4369" spans="1:24" x14ac:dyDescent="0.2">
      <c r="A4369" t="s">
        <v>225</v>
      </c>
      <c r="B4369" t="s">
        <v>1</v>
      </c>
      <c r="C4369" t="s">
        <v>38</v>
      </c>
      <c r="D4369">
        <v>1</v>
      </c>
      <c r="E4369" t="s">
        <v>39</v>
      </c>
      <c r="F4369">
        <v>1</v>
      </c>
      <c r="G4369" t="s">
        <v>40</v>
      </c>
      <c r="H4369">
        <v>1</v>
      </c>
      <c r="I4369" t="s">
        <v>41</v>
      </c>
      <c r="J4369">
        <v>1</v>
      </c>
      <c r="K4369">
        <v>155</v>
      </c>
      <c r="L4369" t="s">
        <v>7</v>
      </c>
      <c r="M4369">
        <v>1</v>
      </c>
      <c r="N4369" t="s">
        <v>16</v>
      </c>
      <c r="O4369">
        <v>2</v>
      </c>
      <c r="P4369" t="s">
        <v>10</v>
      </c>
      <c r="Q4369">
        <v>3</v>
      </c>
      <c r="R4369" t="s">
        <v>47</v>
      </c>
      <c r="S4369">
        <v>1</v>
      </c>
      <c r="T4369">
        <v>48</v>
      </c>
      <c r="U4369">
        <v>69.2</v>
      </c>
      <c r="V4369">
        <v>88.120002700000001</v>
      </c>
      <c r="W4369" t="str">
        <f>_xlfn.XLOOKUP(M4369,ActionReference[Action],ActionReference[Reference])</f>
        <v>Approved</v>
      </c>
      <c r="X4369" t="str" cm="1">
        <f t="array" ref="X4369">_xlfn.IFS(T4369&lt;40,"Lower",T4369&lt;122,"Middle",TRUE,"Upper")</f>
        <v>Middle</v>
      </c>
    </row>
    <row r="4370" spans="1:24" x14ac:dyDescent="0.2">
      <c r="A4370" t="s">
        <v>87</v>
      </c>
      <c r="B4370" t="s">
        <v>1</v>
      </c>
      <c r="C4370" t="s">
        <v>38</v>
      </c>
      <c r="D4370">
        <v>1</v>
      </c>
      <c r="E4370" t="s">
        <v>39</v>
      </c>
      <c r="F4370">
        <v>1</v>
      </c>
      <c r="G4370" t="s">
        <v>40</v>
      </c>
      <c r="H4370">
        <v>1</v>
      </c>
      <c r="I4370" t="s">
        <v>41</v>
      </c>
      <c r="J4370">
        <v>1</v>
      </c>
      <c r="K4370">
        <v>195</v>
      </c>
      <c r="L4370" t="s">
        <v>7</v>
      </c>
      <c r="M4370">
        <v>1</v>
      </c>
      <c r="N4370" t="s">
        <v>16</v>
      </c>
      <c r="O4370">
        <v>2</v>
      </c>
      <c r="P4370" t="s">
        <v>14</v>
      </c>
      <c r="Q4370">
        <v>5</v>
      </c>
      <c r="R4370" t="s">
        <v>47</v>
      </c>
      <c r="S4370">
        <v>1</v>
      </c>
      <c r="T4370">
        <v>56</v>
      </c>
      <c r="U4370">
        <v>60.3</v>
      </c>
      <c r="V4370">
        <v>71.059997600000003</v>
      </c>
      <c r="W4370" t="str">
        <f>_xlfn.XLOOKUP(M4370,ActionReference[Action],ActionReference[Reference])</f>
        <v>Approved</v>
      </c>
      <c r="X4370" t="str" cm="1">
        <f t="array" ref="X4370">_xlfn.IFS(T4370&lt;40,"Lower",T4370&lt;122,"Middle",TRUE,"Upper")</f>
        <v>Middle</v>
      </c>
    </row>
    <row r="4371" spans="1:24" x14ac:dyDescent="0.2">
      <c r="A4371" t="s">
        <v>116</v>
      </c>
      <c r="B4371" t="s">
        <v>1</v>
      </c>
      <c r="C4371" t="s">
        <v>42</v>
      </c>
      <c r="D4371">
        <v>2</v>
      </c>
      <c r="E4371" t="s">
        <v>39</v>
      </c>
      <c r="F4371">
        <v>1</v>
      </c>
      <c r="G4371" t="s">
        <v>49</v>
      </c>
      <c r="H4371">
        <v>2</v>
      </c>
      <c r="I4371" t="s">
        <v>41</v>
      </c>
      <c r="J4371">
        <v>1</v>
      </c>
      <c r="K4371">
        <v>160</v>
      </c>
      <c r="L4371" t="s">
        <v>7</v>
      </c>
      <c r="M4371">
        <v>1</v>
      </c>
      <c r="N4371" t="s">
        <v>16</v>
      </c>
      <c r="O4371">
        <v>2</v>
      </c>
      <c r="P4371" t="s">
        <v>14</v>
      </c>
      <c r="Q4371">
        <v>5</v>
      </c>
      <c r="R4371" t="s">
        <v>47</v>
      </c>
      <c r="S4371">
        <v>1</v>
      </c>
      <c r="T4371">
        <v>37</v>
      </c>
      <c r="U4371">
        <v>59</v>
      </c>
      <c r="V4371">
        <v>86.470001199999999</v>
      </c>
      <c r="W4371" t="str">
        <f>_xlfn.XLOOKUP(M4371,ActionReference[Action],ActionReference[Reference])</f>
        <v>Approved</v>
      </c>
      <c r="X4371" t="str" cm="1">
        <f t="array" ref="X4371">_xlfn.IFS(T4371&lt;40,"Lower",T4371&lt;122,"Middle",TRUE,"Upper")</f>
        <v>Lower</v>
      </c>
    </row>
    <row r="4372" spans="1:24" x14ac:dyDescent="0.2">
      <c r="A4372">
        <v>7505400005</v>
      </c>
      <c r="B4372" t="s">
        <v>1</v>
      </c>
      <c r="C4372" t="s">
        <v>38</v>
      </c>
      <c r="D4372">
        <v>1</v>
      </c>
      <c r="E4372" t="s">
        <v>39</v>
      </c>
      <c r="F4372">
        <v>1</v>
      </c>
      <c r="G4372" t="s">
        <v>40</v>
      </c>
      <c r="H4372">
        <v>1</v>
      </c>
      <c r="I4372" t="s">
        <v>41</v>
      </c>
      <c r="J4372">
        <v>1</v>
      </c>
      <c r="K4372">
        <v>300</v>
      </c>
      <c r="L4372" t="s">
        <v>7</v>
      </c>
      <c r="M4372">
        <v>1</v>
      </c>
      <c r="N4372" t="s">
        <v>16</v>
      </c>
      <c r="O4372">
        <v>2</v>
      </c>
      <c r="P4372" t="s">
        <v>14</v>
      </c>
      <c r="Q4372">
        <v>5</v>
      </c>
      <c r="R4372" t="s">
        <v>47</v>
      </c>
      <c r="S4372">
        <v>1</v>
      </c>
      <c r="T4372">
        <v>95</v>
      </c>
      <c r="U4372">
        <v>81.400000000000006</v>
      </c>
      <c r="V4372">
        <v>127.83000199999999</v>
      </c>
      <c r="W4372" t="str">
        <f>_xlfn.XLOOKUP(M4372,ActionReference[Action],ActionReference[Reference])</f>
        <v>Approved</v>
      </c>
      <c r="X4372" t="str" cm="1">
        <f t="array" ref="X4372">_xlfn.IFS(T4372&lt;40,"Lower",T4372&lt;122,"Middle",TRUE,"Upper")</f>
        <v>Middle</v>
      </c>
    </row>
    <row r="4373" spans="1:24" x14ac:dyDescent="0.2">
      <c r="A4373">
        <v>2148900000</v>
      </c>
      <c r="B4373" t="s">
        <v>1</v>
      </c>
      <c r="C4373" t="s">
        <v>42</v>
      </c>
      <c r="D4373">
        <v>2</v>
      </c>
      <c r="E4373" t="s">
        <v>39</v>
      </c>
      <c r="F4373">
        <v>1</v>
      </c>
      <c r="G4373" t="s">
        <v>40</v>
      </c>
      <c r="H4373">
        <v>1</v>
      </c>
      <c r="I4373" t="s">
        <v>41</v>
      </c>
      <c r="J4373">
        <v>1</v>
      </c>
      <c r="K4373">
        <v>79</v>
      </c>
      <c r="L4373" t="s">
        <v>7</v>
      </c>
      <c r="M4373">
        <v>1</v>
      </c>
      <c r="N4373" t="s">
        <v>16</v>
      </c>
      <c r="O4373">
        <v>2</v>
      </c>
      <c r="P4373" t="s">
        <v>14</v>
      </c>
      <c r="Q4373">
        <v>5</v>
      </c>
      <c r="R4373" t="s">
        <v>47</v>
      </c>
      <c r="S4373">
        <v>1</v>
      </c>
      <c r="T4373">
        <v>40</v>
      </c>
      <c r="U4373">
        <v>79.599999999999994</v>
      </c>
      <c r="V4373">
        <v>65.239997900000006</v>
      </c>
      <c r="W4373" t="str">
        <f>_xlfn.XLOOKUP(M4373,ActionReference[Action],ActionReference[Reference])</f>
        <v>Approved</v>
      </c>
      <c r="X4373" t="str" cm="1">
        <f t="array" ref="X4373">_xlfn.IFS(T4373&lt;40,"Lower",T4373&lt;122,"Middle",TRUE,"Upper")</f>
        <v>Middle</v>
      </c>
    </row>
    <row r="4374" spans="1:24" x14ac:dyDescent="0.2">
      <c r="A4374" t="s">
        <v>70</v>
      </c>
      <c r="B4374" t="s">
        <v>1</v>
      </c>
      <c r="C4374" t="s">
        <v>42</v>
      </c>
      <c r="D4374">
        <v>2</v>
      </c>
      <c r="E4374" t="s">
        <v>39</v>
      </c>
      <c r="F4374">
        <v>1</v>
      </c>
      <c r="G4374" t="s">
        <v>40</v>
      </c>
      <c r="H4374">
        <v>1</v>
      </c>
      <c r="I4374" t="s">
        <v>41</v>
      </c>
      <c r="J4374">
        <v>1</v>
      </c>
      <c r="K4374">
        <v>223</v>
      </c>
      <c r="L4374" t="s">
        <v>7</v>
      </c>
      <c r="M4374">
        <v>1</v>
      </c>
      <c r="N4374" t="s">
        <v>16</v>
      </c>
      <c r="O4374">
        <v>2</v>
      </c>
      <c r="P4374" t="s">
        <v>10</v>
      </c>
      <c r="Q4374">
        <v>3</v>
      </c>
      <c r="R4374" t="s">
        <v>46</v>
      </c>
      <c r="S4374">
        <v>2</v>
      </c>
      <c r="T4374">
        <v>115</v>
      </c>
      <c r="U4374">
        <v>81.400000000000006</v>
      </c>
      <c r="V4374">
        <v>88.779998800000001</v>
      </c>
      <c r="W4374" t="str">
        <f>_xlfn.XLOOKUP(M4374,ActionReference[Action],ActionReference[Reference])</f>
        <v>Approved</v>
      </c>
      <c r="X4374" t="str" cm="1">
        <f t="array" ref="X4374">_xlfn.IFS(T4374&lt;40,"Lower",T4374&lt;122,"Middle",TRUE,"Upper")</f>
        <v>Middle</v>
      </c>
    </row>
    <row r="4375" spans="1:24" x14ac:dyDescent="0.2">
      <c r="A4375" t="s">
        <v>94</v>
      </c>
      <c r="B4375" t="s">
        <v>1</v>
      </c>
      <c r="C4375" t="s">
        <v>45</v>
      </c>
      <c r="D4375">
        <v>3</v>
      </c>
      <c r="E4375" t="s">
        <v>39</v>
      </c>
      <c r="F4375">
        <v>1</v>
      </c>
      <c r="G4375" t="s">
        <v>43</v>
      </c>
      <c r="H4375">
        <v>3</v>
      </c>
      <c r="I4375" t="s">
        <v>41</v>
      </c>
      <c r="J4375">
        <v>1</v>
      </c>
      <c r="K4375">
        <v>136</v>
      </c>
      <c r="L4375" t="s">
        <v>6</v>
      </c>
      <c r="M4375">
        <v>3</v>
      </c>
      <c r="N4375" t="s">
        <v>16</v>
      </c>
      <c r="O4375">
        <v>2</v>
      </c>
      <c r="P4375" t="s">
        <v>14</v>
      </c>
      <c r="Q4375">
        <v>5</v>
      </c>
      <c r="R4375" t="s">
        <v>47</v>
      </c>
      <c r="S4375">
        <v>1</v>
      </c>
      <c r="U4375">
        <v>74.5</v>
      </c>
      <c r="V4375">
        <v>120.349998</v>
      </c>
      <c r="W4375" t="str">
        <f>_xlfn.XLOOKUP(M4375,ActionReference[Action],ActionReference[Reference])</f>
        <v>Denied</v>
      </c>
      <c r="X4375" t="str" cm="1">
        <f t="array" ref="X4375">_xlfn.IFS(T4375&lt;40,"Lower",T4375&lt;122,"Middle",TRUE,"Upper")</f>
        <v>Lower</v>
      </c>
    </row>
    <row r="4376" spans="1:24" x14ac:dyDescent="0.2">
      <c r="A4376" t="s">
        <v>141</v>
      </c>
      <c r="B4376" t="s">
        <v>1</v>
      </c>
      <c r="C4376" t="s">
        <v>38</v>
      </c>
      <c r="D4376">
        <v>1</v>
      </c>
      <c r="E4376" t="s">
        <v>39</v>
      </c>
      <c r="F4376">
        <v>1</v>
      </c>
      <c r="G4376" t="s">
        <v>40</v>
      </c>
      <c r="H4376">
        <v>1</v>
      </c>
      <c r="I4376" t="s">
        <v>41</v>
      </c>
      <c r="J4376">
        <v>1</v>
      </c>
      <c r="K4376">
        <v>420</v>
      </c>
      <c r="L4376" t="s">
        <v>7</v>
      </c>
      <c r="M4376">
        <v>1</v>
      </c>
      <c r="N4376" t="s">
        <v>16</v>
      </c>
      <c r="O4376">
        <v>2</v>
      </c>
      <c r="P4376" t="s">
        <v>9</v>
      </c>
      <c r="Q4376">
        <v>2</v>
      </c>
      <c r="R4376" t="s">
        <v>47</v>
      </c>
      <c r="S4376">
        <v>1</v>
      </c>
      <c r="T4376">
        <v>189</v>
      </c>
      <c r="U4376">
        <v>77.5</v>
      </c>
      <c r="V4376">
        <v>97.870002700000001</v>
      </c>
      <c r="W4376" t="str">
        <f>_xlfn.XLOOKUP(M4376,ActionReference[Action],ActionReference[Reference])</f>
        <v>Approved</v>
      </c>
      <c r="X4376" t="str" cm="1">
        <f t="array" ref="X4376">_xlfn.IFS(T4376&lt;40,"Lower",T4376&lt;122,"Middle",TRUE,"Upper")</f>
        <v>Upper</v>
      </c>
    </row>
    <row r="4377" spans="1:24" x14ac:dyDescent="0.2">
      <c r="A4377" t="s">
        <v>94</v>
      </c>
      <c r="B4377" t="s">
        <v>1</v>
      </c>
      <c r="C4377" t="s">
        <v>38</v>
      </c>
      <c r="D4377">
        <v>1</v>
      </c>
      <c r="E4377" t="s">
        <v>39</v>
      </c>
      <c r="F4377">
        <v>1</v>
      </c>
      <c r="G4377" t="s">
        <v>40</v>
      </c>
      <c r="H4377">
        <v>1</v>
      </c>
      <c r="I4377" t="s">
        <v>41</v>
      </c>
      <c r="J4377">
        <v>1</v>
      </c>
      <c r="K4377">
        <v>252</v>
      </c>
      <c r="L4377" t="s">
        <v>7</v>
      </c>
      <c r="M4377">
        <v>1</v>
      </c>
      <c r="N4377" t="s">
        <v>16</v>
      </c>
      <c r="O4377">
        <v>2</v>
      </c>
      <c r="P4377" t="s">
        <v>14</v>
      </c>
      <c r="Q4377">
        <v>5</v>
      </c>
      <c r="R4377" t="s">
        <v>47</v>
      </c>
      <c r="S4377">
        <v>1</v>
      </c>
      <c r="T4377">
        <v>122</v>
      </c>
      <c r="U4377">
        <v>59.3</v>
      </c>
      <c r="V4377">
        <v>212.699997</v>
      </c>
      <c r="W4377" t="str">
        <f>_xlfn.XLOOKUP(M4377,ActionReference[Action],ActionReference[Reference])</f>
        <v>Approved</v>
      </c>
      <c r="X4377" t="str" cm="1">
        <f t="array" ref="X4377">_xlfn.IFS(T4377&lt;40,"Lower",T4377&lt;122,"Middle",TRUE,"Upper")</f>
        <v>Upper</v>
      </c>
    </row>
    <row r="4378" spans="1:24" x14ac:dyDescent="0.2">
      <c r="A4378" t="s">
        <v>233</v>
      </c>
      <c r="B4378" t="s">
        <v>1</v>
      </c>
      <c r="C4378" t="s">
        <v>42</v>
      </c>
      <c r="D4378">
        <v>2</v>
      </c>
      <c r="E4378" t="s">
        <v>39</v>
      </c>
      <c r="F4378">
        <v>1</v>
      </c>
      <c r="G4378" t="s">
        <v>43</v>
      </c>
      <c r="H4378">
        <v>3</v>
      </c>
      <c r="I4378" t="s">
        <v>41</v>
      </c>
      <c r="J4378">
        <v>1</v>
      </c>
      <c r="K4378">
        <v>285</v>
      </c>
      <c r="L4378" t="s">
        <v>7</v>
      </c>
      <c r="M4378">
        <v>1</v>
      </c>
      <c r="N4378" t="s">
        <v>15</v>
      </c>
      <c r="O4378">
        <v>1</v>
      </c>
      <c r="P4378" t="s">
        <v>14</v>
      </c>
      <c r="Q4378">
        <v>5</v>
      </c>
      <c r="R4378" t="s">
        <v>46</v>
      </c>
      <c r="S4378">
        <v>2</v>
      </c>
      <c r="T4378">
        <v>150</v>
      </c>
      <c r="U4378">
        <v>51.8</v>
      </c>
      <c r="V4378">
        <v>135.050003</v>
      </c>
      <c r="W4378" t="str">
        <f>_xlfn.XLOOKUP(M4378,ActionReference[Action],ActionReference[Reference])</f>
        <v>Approved</v>
      </c>
      <c r="X4378" t="str" cm="1">
        <f t="array" ref="X4378">_xlfn.IFS(T4378&lt;40,"Lower",T4378&lt;122,"Middle",TRUE,"Upper")</f>
        <v>Upper</v>
      </c>
    </row>
    <row r="4379" spans="1:24" x14ac:dyDescent="0.2">
      <c r="A4379">
        <v>7197000003</v>
      </c>
      <c r="B4379" t="s">
        <v>1</v>
      </c>
      <c r="C4379" t="s">
        <v>42</v>
      </c>
      <c r="D4379">
        <v>2</v>
      </c>
      <c r="E4379" t="s">
        <v>39</v>
      </c>
      <c r="F4379">
        <v>1</v>
      </c>
      <c r="G4379" t="s">
        <v>43</v>
      </c>
      <c r="H4379">
        <v>3</v>
      </c>
      <c r="I4379" t="s">
        <v>41</v>
      </c>
      <c r="J4379">
        <v>1</v>
      </c>
      <c r="K4379">
        <v>54</v>
      </c>
      <c r="L4379" t="s">
        <v>6</v>
      </c>
      <c r="M4379">
        <v>3</v>
      </c>
      <c r="N4379" t="s">
        <v>16</v>
      </c>
      <c r="O4379">
        <v>2</v>
      </c>
      <c r="P4379" t="s">
        <v>10</v>
      </c>
      <c r="Q4379">
        <v>3</v>
      </c>
      <c r="R4379" t="s">
        <v>47</v>
      </c>
      <c r="S4379">
        <v>1</v>
      </c>
      <c r="T4379">
        <v>46</v>
      </c>
      <c r="U4379">
        <v>68.400000000000006</v>
      </c>
      <c r="V4379">
        <v>45.340000199999999</v>
      </c>
      <c r="W4379" t="str">
        <f>_xlfn.XLOOKUP(M4379,ActionReference[Action],ActionReference[Reference])</f>
        <v>Denied</v>
      </c>
      <c r="X4379" t="str" cm="1">
        <f t="array" ref="X4379">_xlfn.IFS(T4379&lt;40,"Lower",T4379&lt;122,"Middle",TRUE,"Upper")</f>
        <v>Middle</v>
      </c>
    </row>
    <row r="4380" spans="1:24" x14ac:dyDescent="0.2">
      <c r="A4380" t="s">
        <v>274</v>
      </c>
      <c r="B4380" t="s">
        <v>1</v>
      </c>
      <c r="C4380" t="s">
        <v>38</v>
      </c>
      <c r="D4380">
        <v>1</v>
      </c>
      <c r="E4380" t="s">
        <v>39</v>
      </c>
      <c r="F4380">
        <v>1</v>
      </c>
      <c r="G4380" t="s">
        <v>43</v>
      </c>
      <c r="H4380">
        <v>3</v>
      </c>
      <c r="I4380" t="s">
        <v>50</v>
      </c>
      <c r="J4380">
        <v>2</v>
      </c>
      <c r="K4380">
        <v>200</v>
      </c>
      <c r="L4380" t="s">
        <v>7</v>
      </c>
      <c r="M4380">
        <v>1</v>
      </c>
      <c r="N4380" t="s">
        <v>16</v>
      </c>
      <c r="O4380">
        <v>2</v>
      </c>
      <c r="P4380" t="s">
        <v>9</v>
      </c>
      <c r="Q4380">
        <v>2</v>
      </c>
      <c r="R4380" t="s">
        <v>47</v>
      </c>
      <c r="S4380">
        <v>1</v>
      </c>
      <c r="T4380">
        <v>205</v>
      </c>
      <c r="U4380">
        <v>99.8</v>
      </c>
      <c r="V4380">
        <v>141.88000500000001</v>
      </c>
      <c r="W4380" t="str">
        <f>_xlfn.XLOOKUP(M4380,ActionReference[Action],ActionReference[Reference])</f>
        <v>Approved</v>
      </c>
      <c r="X4380" t="str" cm="1">
        <f t="array" ref="X4380">_xlfn.IFS(T4380&lt;40,"Lower",T4380&lt;122,"Middle",TRUE,"Upper")</f>
        <v>Upper</v>
      </c>
    </row>
    <row r="4381" spans="1:24" x14ac:dyDescent="0.2">
      <c r="A4381">
        <v>7197000003</v>
      </c>
      <c r="B4381" t="s">
        <v>1</v>
      </c>
      <c r="C4381" t="s">
        <v>38</v>
      </c>
      <c r="D4381">
        <v>1</v>
      </c>
      <c r="E4381" t="s">
        <v>39</v>
      </c>
      <c r="F4381">
        <v>1</v>
      </c>
      <c r="G4381" t="s">
        <v>40</v>
      </c>
      <c r="H4381">
        <v>1</v>
      </c>
      <c r="I4381" t="s">
        <v>41</v>
      </c>
      <c r="J4381">
        <v>1</v>
      </c>
      <c r="K4381">
        <v>131</v>
      </c>
      <c r="L4381" t="s">
        <v>7</v>
      </c>
      <c r="M4381">
        <v>1</v>
      </c>
      <c r="N4381" t="s">
        <v>16</v>
      </c>
      <c r="O4381">
        <v>2</v>
      </c>
      <c r="P4381" t="s">
        <v>14</v>
      </c>
      <c r="Q4381">
        <v>5</v>
      </c>
      <c r="R4381" t="s">
        <v>47</v>
      </c>
      <c r="S4381">
        <v>1</v>
      </c>
      <c r="T4381">
        <v>56</v>
      </c>
      <c r="U4381">
        <v>72.5</v>
      </c>
      <c r="V4381">
        <v>66.660003700000004</v>
      </c>
      <c r="W4381" t="str">
        <f>_xlfn.XLOOKUP(M4381,ActionReference[Action],ActionReference[Reference])</f>
        <v>Approved</v>
      </c>
      <c r="X4381" t="str" cm="1">
        <f t="array" ref="X4381">_xlfn.IFS(T4381&lt;40,"Lower",T4381&lt;122,"Middle",TRUE,"Upper")</f>
        <v>Middle</v>
      </c>
    </row>
    <row r="4382" spans="1:24" x14ac:dyDescent="0.2">
      <c r="A4382" t="s">
        <v>58</v>
      </c>
      <c r="B4382" t="s">
        <v>1</v>
      </c>
      <c r="C4382" t="s">
        <v>38</v>
      </c>
      <c r="D4382">
        <v>1</v>
      </c>
      <c r="E4382" t="s">
        <v>39</v>
      </c>
      <c r="F4382">
        <v>1</v>
      </c>
      <c r="G4382" t="s">
        <v>43</v>
      </c>
      <c r="H4382">
        <v>3</v>
      </c>
      <c r="I4382" t="s">
        <v>41</v>
      </c>
      <c r="J4382">
        <v>1</v>
      </c>
      <c r="K4382">
        <v>167</v>
      </c>
      <c r="L4382" t="s">
        <v>7</v>
      </c>
      <c r="M4382">
        <v>1</v>
      </c>
      <c r="N4382" t="s">
        <v>16</v>
      </c>
      <c r="O4382">
        <v>2</v>
      </c>
      <c r="P4382" t="s">
        <v>14</v>
      </c>
      <c r="Q4382">
        <v>5</v>
      </c>
      <c r="R4382" t="s">
        <v>46</v>
      </c>
      <c r="S4382">
        <v>2</v>
      </c>
      <c r="T4382">
        <v>90</v>
      </c>
      <c r="U4382">
        <v>62</v>
      </c>
      <c r="V4382">
        <v>137.41000399999999</v>
      </c>
      <c r="W4382" t="str">
        <f>_xlfn.XLOOKUP(M4382,ActionReference[Action],ActionReference[Reference])</f>
        <v>Approved</v>
      </c>
      <c r="X4382" t="str" cm="1">
        <f t="array" ref="X4382">_xlfn.IFS(T4382&lt;40,"Lower",T4382&lt;122,"Middle",TRUE,"Upper")</f>
        <v>Middle</v>
      </c>
    </row>
    <row r="4383" spans="1:24" x14ac:dyDescent="0.2">
      <c r="A4383" t="s">
        <v>84</v>
      </c>
      <c r="B4383" t="s">
        <v>1</v>
      </c>
      <c r="C4383" t="s">
        <v>38</v>
      </c>
      <c r="D4383">
        <v>1</v>
      </c>
      <c r="E4383" t="s">
        <v>39</v>
      </c>
      <c r="F4383">
        <v>1</v>
      </c>
      <c r="G4383" t="s">
        <v>40</v>
      </c>
      <c r="H4383">
        <v>1</v>
      </c>
      <c r="I4383" t="s">
        <v>41</v>
      </c>
      <c r="J4383">
        <v>1</v>
      </c>
      <c r="K4383">
        <v>176</v>
      </c>
      <c r="L4383" t="s">
        <v>7</v>
      </c>
      <c r="M4383">
        <v>1</v>
      </c>
      <c r="N4383" t="s">
        <v>16</v>
      </c>
      <c r="O4383">
        <v>2</v>
      </c>
      <c r="P4383" t="s">
        <v>14</v>
      </c>
      <c r="Q4383">
        <v>5</v>
      </c>
      <c r="R4383" t="s">
        <v>47</v>
      </c>
      <c r="S4383">
        <v>1</v>
      </c>
      <c r="T4383">
        <v>77</v>
      </c>
      <c r="U4383">
        <v>53.7</v>
      </c>
      <c r="V4383">
        <v>141.979996</v>
      </c>
      <c r="W4383" t="str">
        <f>_xlfn.XLOOKUP(M4383,ActionReference[Action],ActionReference[Reference])</f>
        <v>Approved</v>
      </c>
      <c r="X4383" t="str" cm="1">
        <f t="array" ref="X4383">_xlfn.IFS(T4383&lt;40,"Lower",T4383&lt;122,"Middle",TRUE,"Upper")</f>
        <v>Middle</v>
      </c>
    </row>
    <row r="4384" spans="1:24" x14ac:dyDescent="0.2">
      <c r="A4384" t="s">
        <v>111</v>
      </c>
      <c r="B4384" t="s">
        <v>1</v>
      </c>
      <c r="C4384" t="s">
        <v>42</v>
      </c>
      <c r="D4384">
        <v>2</v>
      </c>
      <c r="E4384" t="s">
        <v>39</v>
      </c>
      <c r="F4384">
        <v>1</v>
      </c>
      <c r="G4384" t="s">
        <v>49</v>
      </c>
      <c r="H4384">
        <v>2</v>
      </c>
      <c r="I4384" t="s">
        <v>41</v>
      </c>
      <c r="J4384">
        <v>1</v>
      </c>
      <c r="K4384">
        <v>117</v>
      </c>
      <c r="L4384" t="s">
        <v>6</v>
      </c>
      <c r="M4384">
        <v>3</v>
      </c>
      <c r="N4384" t="s">
        <v>16</v>
      </c>
      <c r="O4384">
        <v>2</v>
      </c>
      <c r="P4384" t="s">
        <v>14</v>
      </c>
      <c r="Q4384">
        <v>5</v>
      </c>
      <c r="R4384" t="s">
        <v>47</v>
      </c>
      <c r="S4384">
        <v>1</v>
      </c>
      <c r="T4384">
        <v>54</v>
      </c>
      <c r="U4384">
        <v>66.2</v>
      </c>
      <c r="V4384">
        <v>150.429993</v>
      </c>
      <c r="W4384" t="str">
        <f>_xlfn.XLOOKUP(M4384,ActionReference[Action],ActionReference[Reference])</f>
        <v>Denied</v>
      </c>
      <c r="X4384" t="str" cm="1">
        <f t="array" ref="X4384">_xlfn.IFS(T4384&lt;40,"Lower",T4384&lt;122,"Middle",TRUE,"Upper")</f>
        <v>Middle</v>
      </c>
    </row>
    <row r="4385" spans="1:24" x14ac:dyDescent="0.2">
      <c r="A4385" t="s">
        <v>94</v>
      </c>
      <c r="B4385" t="s">
        <v>1</v>
      </c>
      <c r="C4385" t="s">
        <v>45</v>
      </c>
      <c r="D4385">
        <v>3</v>
      </c>
      <c r="E4385" t="s">
        <v>39</v>
      </c>
      <c r="F4385">
        <v>1</v>
      </c>
      <c r="G4385" t="s">
        <v>43</v>
      </c>
      <c r="H4385">
        <v>3</v>
      </c>
      <c r="I4385" t="s">
        <v>41</v>
      </c>
      <c r="J4385">
        <v>1</v>
      </c>
      <c r="K4385">
        <v>201</v>
      </c>
      <c r="L4385" t="s">
        <v>7</v>
      </c>
      <c r="M4385">
        <v>1</v>
      </c>
      <c r="N4385" t="s">
        <v>16</v>
      </c>
      <c r="O4385">
        <v>2</v>
      </c>
      <c r="P4385" t="s">
        <v>10</v>
      </c>
      <c r="Q4385">
        <v>3</v>
      </c>
      <c r="R4385" t="s">
        <v>46</v>
      </c>
      <c r="S4385">
        <v>2</v>
      </c>
      <c r="U4385">
        <v>75.2</v>
      </c>
      <c r="V4385">
        <v>39.880001100000001</v>
      </c>
      <c r="W4385" t="str">
        <f>_xlfn.XLOOKUP(M4385,ActionReference[Action],ActionReference[Reference])</f>
        <v>Approved</v>
      </c>
      <c r="X4385" t="str" cm="1">
        <f t="array" ref="X4385">_xlfn.IFS(T4385&lt;40,"Lower",T4385&lt;122,"Middle",TRUE,"Upper")</f>
        <v>Lower</v>
      </c>
    </row>
    <row r="4386" spans="1:24" x14ac:dyDescent="0.2">
      <c r="A4386" t="s">
        <v>73</v>
      </c>
      <c r="B4386" t="s">
        <v>1</v>
      </c>
      <c r="C4386" t="s">
        <v>42</v>
      </c>
      <c r="D4386">
        <v>2</v>
      </c>
      <c r="E4386" t="s">
        <v>39</v>
      </c>
      <c r="F4386">
        <v>1</v>
      </c>
      <c r="G4386" t="s">
        <v>40</v>
      </c>
      <c r="H4386">
        <v>1</v>
      </c>
      <c r="I4386" t="s">
        <v>41</v>
      </c>
      <c r="J4386">
        <v>1</v>
      </c>
      <c r="K4386">
        <v>157</v>
      </c>
      <c r="L4386" t="s">
        <v>7</v>
      </c>
      <c r="M4386">
        <v>1</v>
      </c>
      <c r="N4386" t="s">
        <v>16</v>
      </c>
      <c r="O4386">
        <v>2</v>
      </c>
      <c r="P4386" t="s">
        <v>14</v>
      </c>
      <c r="Q4386">
        <v>5</v>
      </c>
      <c r="R4386" t="s">
        <v>46</v>
      </c>
      <c r="S4386">
        <v>2</v>
      </c>
      <c r="T4386">
        <v>70</v>
      </c>
      <c r="U4386">
        <v>89.8</v>
      </c>
      <c r="V4386">
        <v>97.220001199999999</v>
      </c>
      <c r="W4386" t="str">
        <f>_xlfn.XLOOKUP(M4386,ActionReference[Action],ActionReference[Reference])</f>
        <v>Approved</v>
      </c>
      <c r="X4386" t="str" cm="1">
        <f t="array" ref="X4386">_xlfn.IFS(T4386&lt;40,"Lower",T4386&lt;122,"Middle",TRUE,"Upper")</f>
        <v>Middle</v>
      </c>
    </row>
    <row r="4387" spans="1:24" x14ac:dyDescent="0.2">
      <c r="A4387" t="s">
        <v>62</v>
      </c>
      <c r="B4387" t="s">
        <v>1</v>
      </c>
      <c r="C4387" t="s">
        <v>38</v>
      </c>
      <c r="D4387">
        <v>1</v>
      </c>
      <c r="E4387" t="s">
        <v>39</v>
      </c>
      <c r="F4387">
        <v>1</v>
      </c>
      <c r="G4387" t="s">
        <v>43</v>
      </c>
      <c r="H4387">
        <v>3</v>
      </c>
      <c r="I4387" t="s">
        <v>50</v>
      </c>
      <c r="J4387">
        <v>2</v>
      </c>
      <c r="K4387">
        <v>126</v>
      </c>
      <c r="L4387" t="s">
        <v>7</v>
      </c>
      <c r="M4387">
        <v>1</v>
      </c>
      <c r="N4387" t="s">
        <v>16</v>
      </c>
      <c r="O4387">
        <v>2</v>
      </c>
      <c r="P4387" t="s">
        <v>9</v>
      </c>
      <c r="Q4387">
        <v>2</v>
      </c>
      <c r="R4387" t="s">
        <v>47</v>
      </c>
      <c r="S4387">
        <v>1</v>
      </c>
      <c r="T4387">
        <v>107</v>
      </c>
      <c r="U4387">
        <v>63.2</v>
      </c>
      <c r="V4387">
        <v>97.940002399999997</v>
      </c>
      <c r="W4387" t="str">
        <f>_xlfn.XLOOKUP(M4387,ActionReference[Action],ActionReference[Reference])</f>
        <v>Approved</v>
      </c>
      <c r="X4387" t="str" cm="1">
        <f t="array" ref="X4387">_xlfn.IFS(T4387&lt;40,"Lower",T4387&lt;122,"Middle",TRUE,"Upper")</f>
        <v>Middle</v>
      </c>
    </row>
    <row r="4388" spans="1:24" x14ac:dyDescent="0.2">
      <c r="A4388" t="s">
        <v>58</v>
      </c>
      <c r="B4388" t="s">
        <v>1</v>
      </c>
      <c r="C4388" t="s">
        <v>42</v>
      </c>
      <c r="D4388">
        <v>2</v>
      </c>
      <c r="E4388" t="s">
        <v>39</v>
      </c>
      <c r="F4388">
        <v>1</v>
      </c>
      <c r="G4388" t="s">
        <v>43</v>
      </c>
      <c r="H4388">
        <v>3</v>
      </c>
      <c r="I4388" t="s">
        <v>41</v>
      </c>
      <c r="J4388">
        <v>1</v>
      </c>
      <c r="K4388">
        <v>229</v>
      </c>
      <c r="L4388" t="s">
        <v>53</v>
      </c>
      <c r="M4388">
        <v>2</v>
      </c>
      <c r="N4388" t="s">
        <v>16</v>
      </c>
      <c r="O4388">
        <v>2</v>
      </c>
      <c r="P4388" t="s">
        <v>14</v>
      </c>
      <c r="Q4388">
        <v>5</v>
      </c>
      <c r="R4388" t="s">
        <v>47</v>
      </c>
      <c r="S4388">
        <v>1</v>
      </c>
      <c r="T4388">
        <v>120</v>
      </c>
      <c r="U4388">
        <v>77.8</v>
      </c>
      <c r="V4388">
        <v>103.379997</v>
      </c>
      <c r="W4388" t="str">
        <f>_xlfn.XLOOKUP(M4388,ActionReference[Action],ActionReference[Reference])</f>
        <v>Approved</v>
      </c>
      <c r="X4388" t="str" cm="1">
        <f t="array" ref="X4388">_xlfn.IFS(T4388&lt;40,"Lower",T4388&lt;122,"Middle",TRUE,"Upper")</f>
        <v>Middle</v>
      </c>
    </row>
    <row r="4389" spans="1:24" x14ac:dyDescent="0.2">
      <c r="A4389" t="s">
        <v>231</v>
      </c>
      <c r="B4389" t="s">
        <v>1</v>
      </c>
      <c r="C4389" t="s">
        <v>38</v>
      </c>
      <c r="D4389">
        <v>1</v>
      </c>
      <c r="E4389" t="s">
        <v>39</v>
      </c>
      <c r="F4389">
        <v>1</v>
      </c>
      <c r="G4389" t="s">
        <v>40</v>
      </c>
      <c r="H4389">
        <v>1</v>
      </c>
      <c r="I4389" t="s">
        <v>50</v>
      </c>
      <c r="J4389">
        <v>2</v>
      </c>
      <c r="K4389">
        <v>112</v>
      </c>
      <c r="L4389" t="s">
        <v>7</v>
      </c>
      <c r="M4389">
        <v>1</v>
      </c>
      <c r="N4389" t="s">
        <v>16</v>
      </c>
      <c r="O4389">
        <v>2</v>
      </c>
      <c r="P4389" t="s">
        <v>14</v>
      </c>
      <c r="Q4389">
        <v>5</v>
      </c>
      <c r="R4389" t="s">
        <v>47</v>
      </c>
      <c r="S4389">
        <v>1</v>
      </c>
      <c r="T4389">
        <v>186</v>
      </c>
      <c r="U4389">
        <v>59.3</v>
      </c>
      <c r="V4389">
        <v>159.60000600000001</v>
      </c>
      <c r="W4389" t="str">
        <f>_xlfn.XLOOKUP(M4389,ActionReference[Action],ActionReference[Reference])</f>
        <v>Approved</v>
      </c>
      <c r="X4389" t="str" cm="1">
        <f t="array" ref="X4389">_xlfn.IFS(T4389&lt;40,"Lower",T4389&lt;122,"Middle",TRUE,"Upper")</f>
        <v>Upper</v>
      </c>
    </row>
    <row r="4390" spans="1:24" x14ac:dyDescent="0.2">
      <c r="A4390" t="s">
        <v>218</v>
      </c>
      <c r="B4390" t="s">
        <v>1</v>
      </c>
      <c r="C4390" t="s">
        <v>38</v>
      </c>
      <c r="D4390">
        <v>1</v>
      </c>
      <c r="E4390" t="s">
        <v>39</v>
      </c>
      <c r="F4390">
        <v>1</v>
      </c>
      <c r="G4390" t="s">
        <v>43</v>
      </c>
      <c r="H4390">
        <v>3</v>
      </c>
      <c r="I4390" t="s">
        <v>41</v>
      </c>
      <c r="J4390">
        <v>1</v>
      </c>
      <c r="K4390">
        <v>500</v>
      </c>
      <c r="L4390" t="s">
        <v>7</v>
      </c>
      <c r="M4390">
        <v>1</v>
      </c>
      <c r="N4390" t="s">
        <v>16</v>
      </c>
      <c r="O4390">
        <v>2</v>
      </c>
      <c r="P4390" t="s">
        <v>14</v>
      </c>
      <c r="Q4390">
        <v>5</v>
      </c>
      <c r="R4390" t="s">
        <v>47</v>
      </c>
      <c r="S4390">
        <v>1</v>
      </c>
      <c r="T4390">
        <v>230</v>
      </c>
      <c r="U4390">
        <v>53.3</v>
      </c>
      <c r="V4390">
        <v>104.30999799999999</v>
      </c>
      <c r="W4390" t="str">
        <f>_xlfn.XLOOKUP(M4390,ActionReference[Action],ActionReference[Reference])</f>
        <v>Approved</v>
      </c>
      <c r="X4390" t="str" cm="1">
        <f t="array" ref="X4390">_xlfn.IFS(T4390&lt;40,"Lower",T4390&lt;122,"Middle",TRUE,"Upper")</f>
        <v>Upper</v>
      </c>
    </row>
    <row r="4391" spans="1:24" x14ac:dyDescent="0.2">
      <c r="A4391" t="s">
        <v>169</v>
      </c>
      <c r="B4391" t="s">
        <v>1</v>
      </c>
      <c r="C4391" t="s">
        <v>42</v>
      </c>
      <c r="D4391">
        <v>2</v>
      </c>
      <c r="E4391" t="s">
        <v>39</v>
      </c>
      <c r="F4391">
        <v>1</v>
      </c>
      <c r="G4391" t="s">
        <v>49</v>
      </c>
      <c r="H4391">
        <v>2</v>
      </c>
      <c r="I4391" t="s">
        <v>41</v>
      </c>
      <c r="J4391">
        <v>1</v>
      </c>
      <c r="K4391">
        <v>138</v>
      </c>
      <c r="L4391" t="s">
        <v>7</v>
      </c>
      <c r="M4391">
        <v>1</v>
      </c>
      <c r="N4391" t="s">
        <v>16</v>
      </c>
      <c r="O4391">
        <v>2</v>
      </c>
      <c r="P4391" t="s">
        <v>14</v>
      </c>
      <c r="Q4391">
        <v>5</v>
      </c>
      <c r="R4391" t="s">
        <v>46</v>
      </c>
      <c r="S4391">
        <v>2</v>
      </c>
      <c r="T4391">
        <v>83</v>
      </c>
      <c r="U4391">
        <v>65.5</v>
      </c>
      <c r="V4391">
        <v>121.029999</v>
      </c>
      <c r="W4391" t="str">
        <f>_xlfn.XLOOKUP(M4391,ActionReference[Action],ActionReference[Reference])</f>
        <v>Approved</v>
      </c>
      <c r="X4391" t="str" cm="1">
        <f t="array" ref="X4391">_xlfn.IFS(T4391&lt;40,"Lower",T4391&lt;122,"Middle",TRUE,"Upper")</f>
        <v>Middle</v>
      </c>
    </row>
    <row r="4392" spans="1:24" x14ac:dyDescent="0.2">
      <c r="A4392" t="s">
        <v>197</v>
      </c>
      <c r="B4392" t="s">
        <v>1</v>
      </c>
      <c r="C4392" t="s">
        <v>38</v>
      </c>
      <c r="D4392">
        <v>1</v>
      </c>
      <c r="E4392" t="s">
        <v>39</v>
      </c>
      <c r="F4392">
        <v>1</v>
      </c>
      <c r="G4392" t="s">
        <v>43</v>
      </c>
      <c r="H4392">
        <v>3</v>
      </c>
      <c r="I4392" t="s">
        <v>41</v>
      </c>
      <c r="J4392">
        <v>1</v>
      </c>
      <c r="K4392">
        <v>350</v>
      </c>
      <c r="L4392" t="s">
        <v>7</v>
      </c>
      <c r="M4392">
        <v>1</v>
      </c>
      <c r="N4392" t="s">
        <v>16</v>
      </c>
      <c r="O4392">
        <v>2</v>
      </c>
      <c r="P4392" t="s">
        <v>9</v>
      </c>
      <c r="Q4392">
        <v>2</v>
      </c>
      <c r="R4392" t="s">
        <v>47</v>
      </c>
      <c r="S4392">
        <v>1</v>
      </c>
      <c r="T4392">
        <v>68</v>
      </c>
      <c r="U4392">
        <v>63.2</v>
      </c>
      <c r="V4392">
        <v>184.779999</v>
      </c>
      <c r="W4392" t="str">
        <f>_xlfn.XLOOKUP(M4392,ActionReference[Action],ActionReference[Reference])</f>
        <v>Approved</v>
      </c>
      <c r="X4392" t="str" cm="1">
        <f t="array" ref="X4392">_xlfn.IFS(T4392&lt;40,"Lower",T4392&lt;122,"Middle",TRUE,"Upper")</f>
        <v>Middle</v>
      </c>
    </row>
    <row r="4393" spans="1:24" x14ac:dyDescent="0.2">
      <c r="A4393" t="s">
        <v>276</v>
      </c>
      <c r="B4393" t="s">
        <v>1</v>
      </c>
      <c r="C4393" t="s">
        <v>38</v>
      </c>
      <c r="D4393">
        <v>1</v>
      </c>
      <c r="E4393" t="s">
        <v>39</v>
      </c>
      <c r="F4393">
        <v>1</v>
      </c>
      <c r="G4393" t="s">
        <v>43</v>
      </c>
      <c r="H4393">
        <v>3</v>
      </c>
      <c r="I4393" t="s">
        <v>41</v>
      </c>
      <c r="J4393">
        <v>1</v>
      </c>
      <c r="K4393">
        <v>224</v>
      </c>
      <c r="L4393" t="s">
        <v>7</v>
      </c>
      <c r="M4393">
        <v>1</v>
      </c>
      <c r="N4393" t="s">
        <v>16</v>
      </c>
      <c r="O4393">
        <v>2</v>
      </c>
      <c r="P4393" t="s">
        <v>14</v>
      </c>
      <c r="Q4393">
        <v>5</v>
      </c>
      <c r="R4393" t="s">
        <v>46</v>
      </c>
      <c r="S4393">
        <v>2</v>
      </c>
      <c r="T4393">
        <v>104</v>
      </c>
      <c r="U4393">
        <v>73.5</v>
      </c>
      <c r="V4393">
        <v>90.940002399999997</v>
      </c>
      <c r="W4393" t="str">
        <f>_xlfn.XLOOKUP(M4393,ActionReference[Action],ActionReference[Reference])</f>
        <v>Approved</v>
      </c>
      <c r="X4393" t="str" cm="1">
        <f t="array" ref="X4393">_xlfn.IFS(T4393&lt;40,"Lower",T4393&lt;122,"Middle",TRUE,"Upper")</f>
        <v>Middle</v>
      </c>
    </row>
    <row r="4394" spans="1:24" x14ac:dyDescent="0.2">
      <c r="A4394" t="s">
        <v>142</v>
      </c>
      <c r="B4394" t="s">
        <v>1</v>
      </c>
      <c r="C4394" t="s">
        <v>38</v>
      </c>
      <c r="D4394">
        <v>1</v>
      </c>
      <c r="E4394" t="s">
        <v>39</v>
      </c>
      <c r="F4394">
        <v>1</v>
      </c>
      <c r="G4394" t="s">
        <v>40</v>
      </c>
      <c r="H4394">
        <v>1</v>
      </c>
      <c r="I4394" t="s">
        <v>41</v>
      </c>
      <c r="J4394">
        <v>1</v>
      </c>
      <c r="K4394">
        <v>138</v>
      </c>
      <c r="L4394" t="s">
        <v>7</v>
      </c>
      <c r="M4394">
        <v>1</v>
      </c>
      <c r="N4394" t="s">
        <v>16</v>
      </c>
      <c r="O4394">
        <v>2</v>
      </c>
      <c r="P4394" t="s">
        <v>10</v>
      </c>
      <c r="Q4394">
        <v>3</v>
      </c>
      <c r="R4394" t="s">
        <v>47</v>
      </c>
      <c r="S4394">
        <v>1</v>
      </c>
      <c r="T4394">
        <v>48</v>
      </c>
      <c r="U4394">
        <v>84.4</v>
      </c>
      <c r="V4394">
        <v>96.910003700000004</v>
      </c>
      <c r="W4394" t="str">
        <f>_xlfn.XLOOKUP(M4394,ActionReference[Action],ActionReference[Reference])</f>
        <v>Approved</v>
      </c>
      <c r="X4394" t="str" cm="1">
        <f t="array" ref="X4394">_xlfn.IFS(T4394&lt;40,"Lower",T4394&lt;122,"Middle",TRUE,"Upper")</f>
        <v>Middle</v>
      </c>
    </row>
    <row r="4395" spans="1:24" x14ac:dyDescent="0.2">
      <c r="A4395" t="s">
        <v>70</v>
      </c>
      <c r="B4395" t="s">
        <v>1</v>
      </c>
      <c r="C4395" t="s">
        <v>38</v>
      </c>
      <c r="D4395">
        <v>1</v>
      </c>
      <c r="E4395" t="s">
        <v>39</v>
      </c>
      <c r="F4395">
        <v>1</v>
      </c>
      <c r="G4395" t="s">
        <v>40</v>
      </c>
      <c r="H4395">
        <v>1</v>
      </c>
      <c r="I4395" t="s">
        <v>41</v>
      </c>
      <c r="J4395">
        <v>1</v>
      </c>
      <c r="K4395">
        <v>344</v>
      </c>
      <c r="L4395" t="s">
        <v>7</v>
      </c>
      <c r="M4395">
        <v>1</v>
      </c>
      <c r="N4395" t="s">
        <v>16</v>
      </c>
      <c r="O4395">
        <v>2</v>
      </c>
      <c r="P4395" t="s">
        <v>14</v>
      </c>
      <c r="Q4395">
        <v>5</v>
      </c>
      <c r="R4395" t="s">
        <v>47</v>
      </c>
      <c r="S4395">
        <v>1</v>
      </c>
      <c r="T4395">
        <v>102</v>
      </c>
      <c r="U4395">
        <v>75.2</v>
      </c>
      <c r="V4395">
        <v>173.550003</v>
      </c>
      <c r="W4395" t="str">
        <f>_xlfn.XLOOKUP(M4395,ActionReference[Action],ActionReference[Reference])</f>
        <v>Approved</v>
      </c>
      <c r="X4395" t="str" cm="1">
        <f t="array" ref="X4395">_xlfn.IFS(T4395&lt;40,"Lower",T4395&lt;122,"Middle",TRUE,"Upper")</f>
        <v>Middle</v>
      </c>
    </row>
    <row r="4396" spans="1:24" x14ac:dyDescent="0.2">
      <c r="A4396" t="s">
        <v>132</v>
      </c>
      <c r="B4396" t="s">
        <v>1</v>
      </c>
      <c r="C4396" t="s">
        <v>51</v>
      </c>
      <c r="D4396">
        <v>4</v>
      </c>
      <c r="E4396" t="s">
        <v>39</v>
      </c>
      <c r="F4396">
        <v>1</v>
      </c>
      <c r="G4396" t="s">
        <v>40</v>
      </c>
      <c r="H4396">
        <v>1</v>
      </c>
      <c r="I4396" t="s">
        <v>41</v>
      </c>
      <c r="J4396">
        <v>1</v>
      </c>
      <c r="K4396">
        <v>111</v>
      </c>
      <c r="L4396" t="s">
        <v>7</v>
      </c>
      <c r="M4396">
        <v>1</v>
      </c>
      <c r="N4396" t="s">
        <v>16</v>
      </c>
      <c r="O4396">
        <v>2</v>
      </c>
      <c r="P4396" t="s">
        <v>14</v>
      </c>
      <c r="Q4396">
        <v>5</v>
      </c>
      <c r="R4396" t="s">
        <v>46</v>
      </c>
      <c r="S4396">
        <v>2</v>
      </c>
      <c r="T4396">
        <v>29</v>
      </c>
      <c r="U4396">
        <v>47.8</v>
      </c>
      <c r="V4396">
        <v>120.089996</v>
      </c>
      <c r="W4396" t="str">
        <f>_xlfn.XLOOKUP(M4396,ActionReference[Action],ActionReference[Reference])</f>
        <v>Approved</v>
      </c>
      <c r="X4396" t="str" cm="1">
        <f t="array" ref="X4396">_xlfn.IFS(T4396&lt;40,"Lower",T4396&lt;122,"Middle",TRUE,"Upper")</f>
        <v>Lower</v>
      </c>
    </row>
    <row r="4397" spans="1:24" x14ac:dyDescent="0.2">
      <c r="A4397" t="s">
        <v>74</v>
      </c>
      <c r="B4397" t="s">
        <v>1</v>
      </c>
      <c r="C4397" t="s">
        <v>42</v>
      </c>
      <c r="D4397">
        <v>2</v>
      </c>
      <c r="E4397" t="s">
        <v>39</v>
      </c>
      <c r="F4397">
        <v>1</v>
      </c>
      <c r="G4397" t="s">
        <v>43</v>
      </c>
      <c r="H4397">
        <v>3</v>
      </c>
      <c r="I4397" t="s">
        <v>41</v>
      </c>
      <c r="J4397">
        <v>1</v>
      </c>
      <c r="K4397">
        <v>182</v>
      </c>
      <c r="L4397" t="s">
        <v>7</v>
      </c>
      <c r="M4397">
        <v>1</v>
      </c>
      <c r="N4397" t="s">
        <v>16</v>
      </c>
      <c r="O4397">
        <v>2</v>
      </c>
      <c r="P4397" t="s">
        <v>14</v>
      </c>
      <c r="Q4397">
        <v>5</v>
      </c>
      <c r="R4397" t="s">
        <v>47</v>
      </c>
      <c r="S4397">
        <v>1</v>
      </c>
      <c r="T4397">
        <v>131</v>
      </c>
      <c r="U4397">
        <v>59.5</v>
      </c>
      <c r="V4397">
        <v>72.489997900000006</v>
      </c>
      <c r="W4397" t="str">
        <f>_xlfn.XLOOKUP(M4397,ActionReference[Action],ActionReference[Reference])</f>
        <v>Approved</v>
      </c>
      <c r="X4397" t="str" cm="1">
        <f t="array" ref="X4397">_xlfn.IFS(T4397&lt;40,"Lower",T4397&lt;122,"Middle",TRUE,"Upper")</f>
        <v>Upper</v>
      </c>
    </row>
    <row r="4398" spans="1:24" x14ac:dyDescent="0.2">
      <c r="A4398" t="s">
        <v>141</v>
      </c>
      <c r="B4398" t="s">
        <v>1</v>
      </c>
      <c r="C4398" t="s">
        <v>38</v>
      </c>
      <c r="D4398">
        <v>1</v>
      </c>
      <c r="E4398" t="s">
        <v>39</v>
      </c>
      <c r="F4398">
        <v>1</v>
      </c>
      <c r="G4398" t="s">
        <v>40</v>
      </c>
      <c r="H4398">
        <v>1</v>
      </c>
      <c r="I4398" t="s">
        <v>41</v>
      </c>
      <c r="J4398">
        <v>1</v>
      </c>
      <c r="K4398">
        <v>241</v>
      </c>
      <c r="L4398" t="s">
        <v>7</v>
      </c>
      <c r="M4398">
        <v>1</v>
      </c>
      <c r="N4398" t="s">
        <v>16</v>
      </c>
      <c r="O4398">
        <v>2</v>
      </c>
      <c r="P4398" t="s">
        <v>14</v>
      </c>
      <c r="Q4398">
        <v>5</v>
      </c>
      <c r="R4398" t="s">
        <v>47</v>
      </c>
      <c r="S4398">
        <v>1</v>
      </c>
      <c r="T4398">
        <v>148</v>
      </c>
      <c r="U4398">
        <v>65.7</v>
      </c>
      <c r="V4398">
        <v>218.66000399999999</v>
      </c>
      <c r="W4398" t="str">
        <f>_xlfn.XLOOKUP(M4398,ActionReference[Action],ActionReference[Reference])</f>
        <v>Approved</v>
      </c>
      <c r="X4398" t="str" cm="1">
        <f t="array" ref="X4398">_xlfn.IFS(T4398&lt;40,"Lower",T4398&lt;122,"Middle",TRUE,"Upper")</f>
        <v>Upper</v>
      </c>
    </row>
    <row r="4399" spans="1:24" x14ac:dyDescent="0.2">
      <c r="A4399" t="s">
        <v>92</v>
      </c>
      <c r="B4399" t="s">
        <v>1</v>
      </c>
      <c r="C4399" t="s">
        <v>38</v>
      </c>
      <c r="D4399">
        <v>1</v>
      </c>
      <c r="E4399" t="s">
        <v>39</v>
      </c>
      <c r="F4399">
        <v>1</v>
      </c>
      <c r="G4399" t="s">
        <v>40</v>
      </c>
      <c r="H4399">
        <v>1</v>
      </c>
      <c r="I4399" t="s">
        <v>41</v>
      </c>
      <c r="J4399">
        <v>1</v>
      </c>
      <c r="K4399">
        <v>338</v>
      </c>
      <c r="L4399" t="s">
        <v>7</v>
      </c>
      <c r="M4399">
        <v>1</v>
      </c>
      <c r="N4399" t="s">
        <v>15</v>
      </c>
      <c r="O4399">
        <v>1</v>
      </c>
      <c r="P4399" t="s">
        <v>14</v>
      </c>
      <c r="Q4399">
        <v>5</v>
      </c>
      <c r="R4399" t="s">
        <v>47</v>
      </c>
      <c r="S4399">
        <v>1</v>
      </c>
      <c r="T4399">
        <v>95</v>
      </c>
      <c r="U4399">
        <v>61.9</v>
      </c>
      <c r="V4399">
        <v>239.970001</v>
      </c>
      <c r="W4399" t="str">
        <f>_xlfn.XLOOKUP(M4399,ActionReference[Action],ActionReference[Reference])</f>
        <v>Approved</v>
      </c>
      <c r="X4399" t="str" cm="1">
        <f t="array" ref="X4399">_xlfn.IFS(T4399&lt;40,"Lower",T4399&lt;122,"Middle",TRUE,"Upper")</f>
        <v>Middle</v>
      </c>
    </row>
    <row r="4400" spans="1:24" x14ac:dyDescent="0.2">
      <c r="A4400" t="s">
        <v>92</v>
      </c>
      <c r="B4400" t="s">
        <v>1</v>
      </c>
      <c r="C4400" t="s">
        <v>38</v>
      </c>
      <c r="D4400">
        <v>1</v>
      </c>
      <c r="E4400" t="s">
        <v>39</v>
      </c>
      <c r="F4400">
        <v>1</v>
      </c>
      <c r="G4400" t="s">
        <v>40</v>
      </c>
      <c r="H4400">
        <v>1</v>
      </c>
      <c r="I4400" t="s">
        <v>41</v>
      </c>
      <c r="J4400">
        <v>1</v>
      </c>
      <c r="K4400">
        <v>204</v>
      </c>
      <c r="L4400" t="s">
        <v>7</v>
      </c>
      <c r="M4400">
        <v>1</v>
      </c>
      <c r="N4400" t="s">
        <v>15</v>
      </c>
      <c r="O4400">
        <v>1</v>
      </c>
      <c r="P4400" t="s">
        <v>14</v>
      </c>
      <c r="Q4400">
        <v>5</v>
      </c>
      <c r="R4400" t="s">
        <v>47</v>
      </c>
      <c r="S4400">
        <v>1</v>
      </c>
      <c r="T4400">
        <v>42</v>
      </c>
      <c r="U4400">
        <v>58</v>
      </c>
      <c r="V4400">
        <v>101.209999</v>
      </c>
      <c r="W4400" t="str">
        <f>_xlfn.XLOOKUP(M4400,ActionReference[Action],ActionReference[Reference])</f>
        <v>Approved</v>
      </c>
      <c r="X4400" t="str" cm="1">
        <f t="array" ref="X4400">_xlfn.IFS(T4400&lt;40,"Lower",T4400&lt;122,"Middle",TRUE,"Upper")</f>
        <v>Middle</v>
      </c>
    </row>
    <row r="4401" spans="1:24" x14ac:dyDescent="0.2">
      <c r="A4401" t="s">
        <v>91</v>
      </c>
      <c r="B4401" t="s">
        <v>1</v>
      </c>
      <c r="C4401" t="s">
        <v>45</v>
      </c>
      <c r="D4401">
        <v>3</v>
      </c>
      <c r="E4401" t="s">
        <v>39</v>
      </c>
      <c r="F4401">
        <v>1</v>
      </c>
      <c r="G4401" t="s">
        <v>43</v>
      </c>
      <c r="H4401">
        <v>3</v>
      </c>
      <c r="I4401" t="s">
        <v>41</v>
      </c>
      <c r="J4401">
        <v>1</v>
      </c>
      <c r="K4401">
        <v>310</v>
      </c>
      <c r="L4401" t="s">
        <v>7</v>
      </c>
      <c r="M4401">
        <v>1</v>
      </c>
      <c r="N4401" t="s">
        <v>16</v>
      </c>
      <c r="O4401">
        <v>2</v>
      </c>
      <c r="P4401" t="s">
        <v>14</v>
      </c>
      <c r="Q4401">
        <v>5</v>
      </c>
      <c r="R4401" t="s">
        <v>47</v>
      </c>
      <c r="S4401">
        <v>1</v>
      </c>
      <c r="U4401">
        <v>56.9</v>
      </c>
      <c r="V4401">
        <v>86.459999100000005</v>
      </c>
      <c r="W4401" t="str">
        <f>_xlfn.XLOOKUP(M4401,ActionReference[Action],ActionReference[Reference])</f>
        <v>Approved</v>
      </c>
      <c r="X4401" t="str" cm="1">
        <f t="array" ref="X4401">_xlfn.IFS(T4401&lt;40,"Lower",T4401&lt;122,"Middle",TRUE,"Upper")</f>
        <v>Lower</v>
      </c>
    </row>
    <row r="4402" spans="1:24" x14ac:dyDescent="0.2">
      <c r="A4402">
        <v>7162800002</v>
      </c>
      <c r="B4402" t="s">
        <v>1</v>
      </c>
      <c r="C4402" t="s">
        <v>38</v>
      </c>
      <c r="D4402">
        <v>1</v>
      </c>
      <c r="E4402" t="s">
        <v>54</v>
      </c>
      <c r="F4402">
        <v>2</v>
      </c>
      <c r="G4402" t="s">
        <v>40</v>
      </c>
      <c r="H4402">
        <v>1</v>
      </c>
      <c r="I4402" t="s">
        <v>41</v>
      </c>
      <c r="J4402">
        <v>1</v>
      </c>
      <c r="K4402">
        <v>60</v>
      </c>
      <c r="L4402" t="s">
        <v>7</v>
      </c>
      <c r="M4402">
        <v>1</v>
      </c>
      <c r="N4402" t="s">
        <v>15</v>
      </c>
      <c r="O4402">
        <v>1</v>
      </c>
      <c r="P4402" t="s">
        <v>14</v>
      </c>
      <c r="Q4402">
        <v>5</v>
      </c>
      <c r="R4402" t="s">
        <v>47</v>
      </c>
      <c r="S4402">
        <v>1</v>
      </c>
      <c r="T4402">
        <v>43</v>
      </c>
      <c r="U4402">
        <v>91</v>
      </c>
      <c r="V4402">
        <v>95.489997900000006</v>
      </c>
      <c r="W4402" t="str">
        <f>_xlfn.XLOOKUP(M4402,ActionReference[Action],ActionReference[Reference])</f>
        <v>Approved</v>
      </c>
      <c r="X4402" t="str" cm="1">
        <f t="array" ref="X4402">_xlfn.IFS(T4402&lt;40,"Lower",T4402&lt;122,"Middle",TRUE,"Upper")</f>
        <v>Middle</v>
      </c>
    </row>
    <row r="4403" spans="1:24" x14ac:dyDescent="0.2">
      <c r="A4403" t="s">
        <v>66</v>
      </c>
      <c r="B4403" t="s">
        <v>1</v>
      </c>
      <c r="C4403" t="s">
        <v>38</v>
      </c>
      <c r="D4403">
        <v>1</v>
      </c>
      <c r="E4403" t="s">
        <v>39</v>
      </c>
      <c r="F4403">
        <v>1</v>
      </c>
      <c r="G4403" t="s">
        <v>40</v>
      </c>
      <c r="H4403">
        <v>1</v>
      </c>
      <c r="I4403" t="s">
        <v>41</v>
      </c>
      <c r="J4403">
        <v>1</v>
      </c>
      <c r="K4403">
        <v>410</v>
      </c>
      <c r="L4403" t="s">
        <v>7</v>
      </c>
      <c r="M4403">
        <v>1</v>
      </c>
      <c r="N4403" t="s">
        <v>16</v>
      </c>
      <c r="O4403">
        <v>2</v>
      </c>
      <c r="P4403" t="s">
        <v>14</v>
      </c>
      <c r="Q4403">
        <v>5</v>
      </c>
      <c r="R4403" t="s">
        <v>47</v>
      </c>
      <c r="S4403">
        <v>1</v>
      </c>
      <c r="T4403">
        <v>757</v>
      </c>
      <c r="U4403">
        <v>102.6</v>
      </c>
      <c r="V4403">
        <v>131.66000399999999</v>
      </c>
      <c r="W4403" t="str">
        <f>_xlfn.XLOOKUP(M4403,ActionReference[Action],ActionReference[Reference])</f>
        <v>Approved</v>
      </c>
      <c r="X4403" t="str" cm="1">
        <f t="array" ref="X4403">_xlfn.IFS(T4403&lt;40,"Lower",T4403&lt;122,"Middle",TRUE,"Upper")</f>
        <v>Upper</v>
      </c>
    </row>
    <row r="4404" spans="1:24" x14ac:dyDescent="0.2">
      <c r="A4404" t="s">
        <v>89</v>
      </c>
      <c r="B4404" t="s">
        <v>1</v>
      </c>
      <c r="C4404" t="s">
        <v>38</v>
      </c>
      <c r="D4404">
        <v>1</v>
      </c>
      <c r="E4404" t="s">
        <v>39</v>
      </c>
      <c r="F4404">
        <v>1</v>
      </c>
      <c r="G4404" t="s">
        <v>43</v>
      </c>
      <c r="H4404">
        <v>3</v>
      </c>
      <c r="I4404" t="s">
        <v>41</v>
      </c>
      <c r="J4404">
        <v>1</v>
      </c>
      <c r="K4404">
        <v>360</v>
      </c>
      <c r="L4404" t="s">
        <v>7</v>
      </c>
      <c r="M4404">
        <v>1</v>
      </c>
      <c r="N4404" t="s">
        <v>16</v>
      </c>
      <c r="O4404">
        <v>2</v>
      </c>
      <c r="P4404" t="s">
        <v>14</v>
      </c>
      <c r="Q4404">
        <v>5</v>
      </c>
      <c r="R4404" t="s">
        <v>46</v>
      </c>
      <c r="S4404">
        <v>2</v>
      </c>
      <c r="T4404">
        <v>51</v>
      </c>
      <c r="U4404">
        <v>64.3</v>
      </c>
      <c r="V4404">
        <v>136.479996</v>
      </c>
      <c r="W4404" t="str">
        <f>_xlfn.XLOOKUP(M4404,ActionReference[Action],ActionReference[Reference])</f>
        <v>Approved</v>
      </c>
      <c r="X4404" t="str" cm="1">
        <f t="array" ref="X4404">_xlfn.IFS(T4404&lt;40,"Lower",T4404&lt;122,"Middle",TRUE,"Upper")</f>
        <v>Middle</v>
      </c>
    </row>
    <row r="4405" spans="1:24" x14ac:dyDescent="0.2">
      <c r="A4405" t="s">
        <v>164</v>
      </c>
      <c r="B4405" t="s">
        <v>1</v>
      </c>
      <c r="C4405" t="s">
        <v>38</v>
      </c>
      <c r="D4405">
        <v>1</v>
      </c>
      <c r="E4405" t="s">
        <v>39</v>
      </c>
      <c r="F4405">
        <v>1</v>
      </c>
      <c r="G4405" t="s">
        <v>43</v>
      </c>
      <c r="H4405">
        <v>3</v>
      </c>
      <c r="I4405" t="s">
        <v>41</v>
      </c>
      <c r="J4405">
        <v>1</v>
      </c>
      <c r="K4405">
        <v>112</v>
      </c>
      <c r="L4405" t="s">
        <v>7</v>
      </c>
      <c r="M4405">
        <v>1</v>
      </c>
      <c r="N4405" t="s">
        <v>16</v>
      </c>
      <c r="O4405">
        <v>2</v>
      </c>
      <c r="P4405" t="s">
        <v>14</v>
      </c>
      <c r="Q4405">
        <v>5</v>
      </c>
      <c r="R4405" t="s">
        <v>47</v>
      </c>
      <c r="S4405">
        <v>1</v>
      </c>
      <c r="T4405">
        <v>79</v>
      </c>
      <c r="U4405">
        <v>45.7</v>
      </c>
      <c r="V4405">
        <v>118.05999799999999</v>
      </c>
      <c r="W4405" t="str">
        <f>_xlfn.XLOOKUP(M4405,ActionReference[Action],ActionReference[Reference])</f>
        <v>Approved</v>
      </c>
      <c r="X4405" t="str" cm="1">
        <f t="array" ref="X4405">_xlfn.IFS(T4405&lt;40,"Lower",T4405&lt;122,"Middle",TRUE,"Upper")</f>
        <v>Middle</v>
      </c>
    </row>
    <row r="4406" spans="1:24" x14ac:dyDescent="0.2">
      <c r="A4406" t="s">
        <v>101</v>
      </c>
      <c r="B4406" t="s">
        <v>1</v>
      </c>
      <c r="C4406" t="s">
        <v>38</v>
      </c>
      <c r="D4406">
        <v>1</v>
      </c>
      <c r="E4406" t="s">
        <v>39</v>
      </c>
      <c r="F4406">
        <v>1</v>
      </c>
      <c r="G4406" t="s">
        <v>40</v>
      </c>
      <c r="H4406">
        <v>1</v>
      </c>
      <c r="I4406" t="s">
        <v>50</v>
      </c>
      <c r="J4406">
        <v>2</v>
      </c>
      <c r="K4406">
        <v>114</v>
      </c>
      <c r="L4406" t="s">
        <v>53</v>
      </c>
      <c r="M4406">
        <v>2</v>
      </c>
      <c r="N4406" t="s">
        <v>16</v>
      </c>
      <c r="O4406">
        <v>2</v>
      </c>
      <c r="P4406" t="s">
        <v>14</v>
      </c>
      <c r="Q4406">
        <v>5</v>
      </c>
      <c r="R4406" t="s">
        <v>47</v>
      </c>
      <c r="S4406">
        <v>1</v>
      </c>
      <c r="T4406">
        <v>322</v>
      </c>
      <c r="U4406">
        <v>69.2</v>
      </c>
      <c r="V4406">
        <v>134.259995</v>
      </c>
      <c r="W4406" t="str">
        <f>_xlfn.XLOOKUP(M4406,ActionReference[Action],ActionReference[Reference])</f>
        <v>Approved</v>
      </c>
      <c r="X4406" t="str" cm="1">
        <f t="array" ref="X4406">_xlfn.IFS(T4406&lt;40,"Lower",T4406&lt;122,"Middle",TRUE,"Upper")</f>
        <v>Upper</v>
      </c>
    </row>
    <row r="4407" spans="1:24" x14ac:dyDescent="0.2">
      <c r="A4407" t="s">
        <v>183</v>
      </c>
      <c r="B4407" t="s">
        <v>1</v>
      </c>
      <c r="C4407" t="s">
        <v>42</v>
      </c>
      <c r="D4407">
        <v>2</v>
      </c>
      <c r="E4407" t="s">
        <v>39</v>
      </c>
      <c r="F4407">
        <v>1</v>
      </c>
      <c r="G4407" t="s">
        <v>43</v>
      </c>
      <c r="H4407">
        <v>3</v>
      </c>
      <c r="I4407" t="s">
        <v>41</v>
      </c>
      <c r="J4407">
        <v>1</v>
      </c>
      <c r="K4407">
        <v>138</v>
      </c>
      <c r="L4407" t="s">
        <v>6</v>
      </c>
      <c r="M4407">
        <v>3</v>
      </c>
      <c r="N4407" t="s">
        <v>11</v>
      </c>
      <c r="O4407">
        <v>3</v>
      </c>
      <c r="P4407" t="s">
        <v>14</v>
      </c>
      <c r="Q4407">
        <v>5</v>
      </c>
      <c r="R4407" t="s">
        <v>47</v>
      </c>
      <c r="S4407">
        <v>1</v>
      </c>
      <c r="T4407">
        <v>75</v>
      </c>
      <c r="U4407">
        <v>72.400000000000006</v>
      </c>
      <c r="V4407">
        <v>100.629997</v>
      </c>
      <c r="W4407" t="str">
        <f>_xlfn.XLOOKUP(M4407,ActionReference[Action],ActionReference[Reference])</f>
        <v>Denied</v>
      </c>
      <c r="X4407" t="str" cm="1">
        <f t="array" ref="X4407">_xlfn.IFS(T4407&lt;40,"Lower",T4407&lt;122,"Middle",TRUE,"Upper")</f>
        <v>Middle</v>
      </c>
    </row>
    <row r="4408" spans="1:24" x14ac:dyDescent="0.2">
      <c r="A4408" t="s">
        <v>61</v>
      </c>
      <c r="B4408" t="s">
        <v>1</v>
      </c>
      <c r="C4408" t="s">
        <v>45</v>
      </c>
      <c r="D4408">
        <v>3</v>
      </c>
      <c r="E4408" t="s">
        <v>39</v>
      </c>
      <c r="F4408">
        <v>1</v>
      </c>
      <c r="G4408" t="s">
        <v>43</v>
      </c>
      <c r="H4408">
        <v>3</v>
      </c>
      <c r="I4408" t="s">
        <v>41</v>
      </c>
      <c r="J4408">
        <v>1</v>
      </c>
      <c r="K4408">
        <v>101</v>
      </c>
      <c r="L4408" t="s">
        <v>7</v>
      </c>
      <c r="M4408">
        <v>1</v>
      </c>
      <c r="N4408" t="s">
        <v>16</v>
      </c>
      <c r="O4408">
        <v>2</v>
      </c>
      <c r="P4408" t="s">
        <v>14</v>
      </c>
      <c r="Q4408">
        <v>5</v>
      </c>
      <c r="R4408" t="s">
        <v>47</v>
      </c>
      <c r="S4408">
        <v>1</v>
      </c>
      <c r="U4408">
        <v>61.4</v>
      </c>
      <c r="V4408">
        <v>96.690002399999997</v>
      </c>
      <c r="W4408" t="str">
        <f>_xlfn.XLOOKUP(M4408,ActionReference[Action],ActionReference[Reference])</f>
        <v>Approved</v>
      </c>
      <c r="X4408" t="str" cm="1">
        <f t="array" ref="X4408">_xlfn.IFS(T4408&lt;40,"Lower",T4408&lt;122,"Middle",TRUE,"Upper")</f>
        <v>Lower</v>
      </c>
    </row>
    <row r="4409" spans="1:24" x14ac:dyDescent="0.2">
      <c r="A4409" t="s">
        <v>277</v>
      </c>
      <c r="B4409" t="s">
        <v>1</v>
      </c>
      <c r="C4409" t="s">
        <v>42</v>
      </c>
      <c r="D4409">
        <v>2</v>
      </c>
      <c r="E4409" t="s">
        <v>39</v>
      </c>
      <c r="F4409">
        <v>1</v>
      </c>
      <c r="G4409" t="s">
        <v>40</v>
      </c>
      <c r="H4409">
        <v>1</v>
      </c>
      <c r="I4409" t="s">
        <v>41</v>
      </c>
      <c r="J4409">
        <v>1</v>
      </c>
      <c r="K4409">
        <v>116</v>
      </c>
      <c r="L4409" t="s">
        <v>7</v>
      </c>
      <c r="M4409">
        <v>1</v>
      </c>
      <c r="N4409" t="s">
        <v>16</v>
      </c>
      <c r="O4409">
        <v>2</v>
      </c>
      <c r="P4409" t="s">
        <v>14</v>
      </c>
      <c r="Q4409">
        <v>5</v>
      </c>
      <c r="R4409" t="s">
        <v>46</v>
      </c>
      <c r="S4409">
        <v>2</v>
      </c>
      <c r="T4409">
        <v>37</v>
      </c>
      <c r="U4409">
        <v>45.7</v>
      </c>
      <c r="V4409">
        <v>164.08999600000001</v>
      </c>
      <c r="W4409" t="str">
        <f>_xlfn.XLOOKUP(M4409,ActionReference[Action],ActionReference[Reference])</f>
        <v>Approved</v>
      </c>
      <c r="X4409" t="str" cm="1">
        <f t="array" ref="X4409">_xlfn.IFS(T4409&lt;40,"Lower",T4409&lt;122,"Middle",TRUE,"Upper")</f>
        <v>Lower</v>
      </c>
    </row>
    <row r="4410" spans="1:24" x14ac:dyDescent="0.2">
      <c r="A4410">
        <v>471809999</v>
      </c>
      <c r="B4410" t="s">
        <v>1</v>
      </c>
      <c r="C4410" t="s">
        <v>38</v>
      </c>
      <c r="D4410">
        <v>1</v>
      </c>
      <c r="E4410" t="s">
        <v>39</v>
      </c>
      <c r="F4410">
        <v>1</v>
      </c>
      <c r="G4410" t="s">
        <v>40</v>
      </c>
      <c r="H4410">
        <v>1</v>
      </c>
      <c r="I4410" t="s">
        <v>41</v>
      </c>
      <c r="J4410">
        <v>1</v>
      </c>
      <c r="K4410">
        <v>338</v>
      </c>
      <c r="L4410" t="s">
        <v>7</v>
      </c>
      <c r="M4410">
        <v>1</v>
      </c>
      <c r="N4410" t="s">
        <v>16</v>
      </c>
      <c r="O4410">
        <v>2</v>
      </c>
      <c r="P4410" t="s">
        <v>14</v>
      </c>
      <c r="Q4410">
        <v>5</v>
      </c>
      <c r="R4410" t="s">
        <v>47</v>
      </c>
      <c r="S4410">
        <v>1</v>
      </c>
      <c r="T4410">
        <v>114</v>
      </c>
      <c r="U4410">
        <v>61.4</v>
      </c>
      <c r="V4410">
        <v>199.69000199999999</v>
      </c>
      <c r="W4410" t="str">
        <f>_xlfn.XLOOKUP(M4410,ActionReference[Action],ActionReference[Reference])</f>
        <v>Approved</v>
      </c>
      <c r="X4410" t="str" cm="1">
        <f t="array" ref="X4410">_xlfn.IFS(T4410&lt;40,"Lower",T4410&lt;122,"Middle",TRUE,"Upper")</f>
        <v>Middle</v>
      </c>
    </row>
    <row r="4411" spans="1:24" x14ac:dyDescent="0.2">
      <c r="A4411" t="s">
        <v>125</v>
      </c>
      <c r="B4411" t="s">
        <v>1</v>
      </c>
      <c r="C4411" t="s">
        <v>45</v>
      </c>
      <c r="D4411">
        <v>3</v>
      </c>
      <c r="E4411" t="s">
        <v>39</v>
      </c>
      <c r="F4411">
        <v>1</v>
      </c>
      <c r="G4411" t="s">
        <v>40</v>
      </c>
      <c r="H4411">
        <v>1</v>
      </c>
      <c r="I4411" t="s">
        <v>41</v>
      </c>
      <c r="J4411">
        <v>1</v>
      </c>
      <c r="K4411">
        <v>204</v>
      </c>
      <c r="L4411" t="s">
        <v>7</v>
      </c>
      <c r="M4411">
        <v>1</v>
      </c>
      <c r="N4411" t="s">
        <v>16</v>
      </c>
      <c r="O4411">
        <v>2</v>
      </c>
      <c r="P4411" t="s">
        <v>14</v>
      </c>
      <c r="Q4411">
        <v>5</v>
      </c>
      <c r="R4411" t="s">
        <v>47</v>
      </c>
      <c r="S4411">
        <v>1</v>
      </c>
      <c r="T4411">
        <v>58</v>
      </c>
      <c r="U4411">
        <v>64.3</v>
      </c>
      <c r="V4411">
        <v>117.970001</v>
      </c>
      <c r="W4411" t="str">
        <f>_xlfn.XLOOKUP(M4411,ActionReference[Action],ActionReference[Reference])</f>
        <v>Approved</v>
      </c>
      <c r="X4411" t="str" cm="1">
        <f t="array" ref="X4411">_xlfn.IFS(T4411&lt;40,"Lower",T4411&lt;122,"Middle",TRUE,"Upper")</f>
        <v>Middle</v>
      </c>
    </row>
    <row r="4412" spans="1:24" x14ac:dyDescent="0.2">
      <c r="A4412" t="s">
        <v>237</v>
      </c>
      <c r="B4412" t="s">
        <v>1</v>
      </c>
      <c r="C4412" t="s">
        <v>38</v>
      </c>
      <c r="D4412">
        <v>1</v>
      </c>
      <c r="E4412" t="s">
        <v>39</v>
      </c>
      <c r="F4412">
        <v>1</v>
      </c>
      <c r="G4412" t="s">
        <v>40</v>
      </c>
      <c r="H4412">
        <v>1</v>
      </c>
      <c r="I4412" t="s">
        <v>41</v>
      </c>
      <c r="J4412">
        <v>1</v>
      </c>
      <c r="K4412">
        <v>312</v>
      </c>
      <c r="L4412" t="s">
        <v>7</v>
      </c>
      <c r="M4412">
        <v>1</v>
      </c>
      <c r="N4412" t="s">
        <v>16</v>
      </c>
      <c r="O4412">
        <v>2</v>
      </c>
      <c r="P4412" t="s">
        <v>9</v>
      </c>
      <c r="Q4412">
        <v>2</v>
      </c>
      <c r="R4412" t="s">
        <v>46</v>
      </c>
      <c r="S4412">
        <v>2</v>
      </c>
      <c r="T4412">
        <v>178</v>
      </c>
      <c r="U4412">
        <v>77.5</v>
      </c>
      <c r="V4412">
        <v>156.929993</v>
      </c>
      <c r="W4412" t="str">
        <f>_xlfn.XLOOKUP(M4412,ActionReference[Action],ActionReference[Reference])</f>
        <v>Approved</v>
      </c>
      <c r="X4412" t="str" cm="1">
        <f t="array" ref="X4412">_xlfn.IFS(T4412&lt;40,"Lower",T4412&lt;122,"Middle",TRUE,"Upper")</f>
        <v>Upper</v>
      </c>
    </row>
    <row r="4413" spans="1:24" x14ac:dyDescent="0.2">
      <c r="A4413" t="s">
        <v>72</v>
      </c>
      <c r="B4413" t="s">
        <v>1</v>
      </c>
      <c r="C4413" t="s">
        <v>42</v>
      </c>
      <c r="D4413">
        <v>2</v>
      </c>
      <c r="E4413" t="s">
        <v>39</v>
      </c>
      <c r="F4413">
        <v>1</v>
      </c>
      <c r="G4413" t="s">
        <v>43</v>
      </c>
      <c r="H4413">
        <v>3</v>
      </c>
      <c r="I4413" t="s">
        <v>41</v>
      </c>
      <c r="J4413">
        <v>1</v>
      </c>
      <c r="K4413">
        <v>153</v>
      </c>
      <c r="L4413" t="s">
        <v>7</v>
      </c>
      <c r="M4413">
        <v>1</v>
      </c>
      <c r="N4413" t="s">
        <v>16</v>
      </c>
      <c r="O4413">
        <v>2</v>
      </c>
      <c r="P4413" t="s">
        <v>14</v>
      </c>
      <c r="Q4413">
        <v>5</v>
      </c>
      <c r="R4413" t="s">
        <v>46</v>
      </c>
      <c r="S4413">
        <v>2</v>
      </c>
      <c r="T4413">
        <v>38</v>
      </c>
      <c r="U4413">
        <v>74.7</v>
      </c>
      <c r="V4413">
        <v>90.629997299999999</v>
      </c>
      <c r="W4413" t="str">
        <f>_xlfn.XLOOKUP(M4413,ActionReference[Action],ActionReference[Reference])</f>
        <v>Approved</v>
      </c>
      <c r="X4413" t="str" cm="1">
        <f t="array" ref="X4413">_xlfn.IFS(T4413&lt;40,"Lower",T4413&lt;122,"Middle",TRUE,"Upper")</f>
        <v>Lower</v>
      </c>
    </row>
    <row r="4414" spans="1:24" x14ac:dyDescent="0.2">
      <c r="A4414">
        <v>7197000003</v>
      </c>
      <c r="B4414" t="s">
        <v>1</v>
      </c>
      <c r="C4414" t="s">
        <v>38</v>
      </c>
      <c r="D4414">
        <v>1</v>
      </c>
      <c r="E4414" t="s">
        <v>39</v>
      </c>
      <c r="F4414">
        <v>1</v>
      </c>
      <c r="G4414" t="s">
        <v>43</v>
      </c>
      <c r="H4414">
        <v>3</v>
      </c>
      <c r="I4414" t="s">
        <v>41</v>
      </c>
      <c r="J4414">
        <v>1</v>
      </c>
      <c r="K4414">
        <v>316</v>
      </c>
      <c r="L4414" t="s">
        <v>7</v>
      </c>
      <c r="M4414">
        <v>1</v>
      </c>
      <c r="N4414" t="s">
        <v>16</v>
      </c>
      <c r="O4414">
        <v>2</v>
      </c>
      <c r="P4414" t="s">
        <v>14</v>
      </c>
      <c r="Q4414">
        <v>5</v>
      </c>
      <c r="R4414" t="s">
        <v>46</v>
      </c>
      <c r="S4414">
        <v>2</v>
      </c>
      <c r="T4414">
        <v>70</v>
      </c>
      <c r="U4414">
        <v>75.2</v>
      </c>
      <c r="V4414">
        <v>98.269996599999999</v>
      </c>
      <c r="W4414" t="str">
        <f>_xlfn.XLOOKUP(M4414,ActionReference[Action],ActionReference[Reference])</f>
        <v>Approved</v>
      </c>
      <c r="X4414" t="str" cm="1">
        <f t="array" ref="X4414">_xlfn.IFS(T4414&lt;40,"Lower",T4414&lt;122,"Middle",TRUE,"Upper")</f>
        <v>Middle</v>
      </c>
    </row>
    <row r="4415" spans="1:24" x14ac:dyDescent="0.2">
      <c r="A4415">
        <v>7197000003</v>
      </c>
      <c r="B4415" t="s">
        <v>1</v>
      </c>
      <c r="C4415" t="s">
        <v>38</v>
      </c>
      <c r="D4415">
        <v>1</v>
      </c>
      <c r="E4415" t="s">
        <v>39</v>
      </c>
      <c r="F4415">
        <v>1</v>
      </c>
      <c r="G4415" t="s">
        <v>43</v>
      </c>
      <c r="H4415">
        <v>3</v>
      </c>
      <c r="I4415" t="s">
        <v>50</v>
      </c>
      <c r="J4415">
        <v>2</v>
      </c>
      <c r="K4415">
        <v>135</v>
      </c>
      <c r="L4415" t="s">
        <v>7</v>
      </c>
      <c r="M4415">
        <v>1</v>
      </c>
      <c r="N4415" t="s">
        <v>16</v>
      </c>
      <c r="O4415">
        <v>2</v>
      </c>
      <c r="P4415" t="s">
        <v>14</v>
      </c>
      <c r="Q4415">
        <v>5</v>
      </c>
      <c r="R4415" t="s">
        <v>47</v>
      </c>
      <c r="S4415">
        <v>1</v>
      </c>
      <c r="T4415">
        <v>147</v>
      </c>
      <c r="U4415">
        <v>96</v>
      </c>
      <c r="V4415">
        <v>104.379997</v>
      </c>
      <c r="W4415" t="str">
        <f>_xlfn.XLOOKUP(M4415,ActionReference[Action],ActionReference[Reference])</f>
        <v>Approved</v>
      </c>
      <c r="X4415" t="str" cm="1">
        <f t="array" ref="X4415">_xlfn.IFS(T4415&lt;40,"Lower",T4415&lt;122,"Middle",TRUE,"Upper")</f>
        <v>Upper</v>
      </c>
    </row>
    <row r="4416" spans="1:24" x14ac:dyDescent="0.2">
      <c r="A4416" t="s">
        <v>75</v>
      </c>
      <c r="B4416" t="s">
        <v>1</v>
      </c>
      <c r="C4416" t="s">
        <v>45</v>
      </c>
      <c r="D4416">
        <v>3</v>
      </c>
      <c r="E4416" t="s">
        <v>39</v>
      </c>
      <c r="F4416">
        <v>1</v>
      </c>
      <c r="G4416" t="s">
        <v>40</v>
      </c>
      <c r="H4416">
        <v>1</v>
      </c>
      <c r="I4416" t="s">
        <v>41</v>
      </c>
      <c r="J4416">
        <v>1</v>
      </c>
      <c r="K4416">
        <v>537</v>
      </c>
      <c r="L4416" t="s">
        <v>7</v>
      </c>
      <c r="M4416">
        <v>1</v>
      </c>
      <c r="N4416" t="s">
        <v>16</v>
      </c>
      <c r="O4416">
        <v>2</v>
      </c>
      <c r="P4416" t="s">
        <v>14</v>
      </c>
      <c r="Q4416">
        <v>5</v>
      </c>
      <c r="R4416" t="s">
        <v>47</v>
      </c>
      <c r="S4416">
        <v>1</v>
      </c>
      <c r="T4416">
        <v>82</v>
      </c>
      <c r="U4416">
        <v>73.900000000000006</v>
      </c>
      <c r="V4416">
        <v>115.110001</v>
      </c>
      <c r="W4416" t="str">
        <f>_xlfn.XLOOKUP(M4416,ActionReference[Action],ActionReference[Reference])</f>
        <v>Approved</v>
      </c>
      <c r="X4416" t="str" cm="1">
        <f t="array" ref="X4416">_xlfn.IFS(T4416&lt;40,"Lower",T4416&lt;122,"Middle",TRUE,"Upper")</f>
        <v>Middle</v>
      </c>
    </row>
    <row r="4417" spans="1:24" x14ac:dyDescent="0.2">
      <c r="A4417" t="s">
        <v>74</v>
      </c>
      <c r="B4417" t="s">
        <v>1</v>
      </c>
      <c r="C4417" t="s">
        <v>42</v>
      </c>
      <c r="D4417">
        <v>2</v>
      </c>
      <c r="E4417" t="s">
        <v>39</v>
      </c>
      <c r="F4417">
        <v>1</v>
      </c>
      <c r="G4417" t="s">
        <v>43</v>
      </c>
      <c r="H4417">
        <v>3</v>
      </c>
      <c r="I4417" t="s">
        <v>41</v>
      </c>
      <c r="J4417">
        <v>1</v>
      </c>
      <c r="K4417">
        <v>367</v>
      </c>
      <c r="L4417" t="s">
        <v>6</v>
      </c>
      <c r="M4417">
        <v>3</v>
      </c>
      <c r="N4417" t="s">
        <v>16</v>
      </c>
      <c r="O4417">
        <v>2</v>
      </c>
      <c r="P4417" t="s">
        <v>10</v>
      </c>
      <c r="Q4417">
        <v>3</v>
      </c>
      <c r="R4417" t="s">
        <v>47</v>
      </c>
      <c r="S4417">
        <v>1</v>
      </c>
      <c r="U4417">
        <v>80.400000000000006</v>
      </c>
      <c r="V4417">
        <v>146.199997</v>
      </c>
      <c r="W4417" t="str">
        <f>_xlfn.XLOOKUP(M4417,ActionReference[Action],ActionReference[Reference])</f>
        <v>Denied</v>
      </c>
      <c r="X4417" t="str" cm="1">
        <f t="array" ref="X4417">_xlfn.IFS(T4417&lt;40,"Lower",T4417&lt;122,"Middle",TRUE,"Upper")</f>
        <v>Lower</v>
      </c>
    </row>
    <row r="4418" spans="1:24" x14ac:dyDescent="0.2">
      <c r="A4418" t="s">
        <v>57</v>
      </c>
      <c r="B4418" t="s">
        <v>1</v>
      </c>
      <c r="C4418" t="s">
        <v>45</v>
      </c>
      <c r="D4418">
        <v>3</v>
      </c>
      <c r="E4418" t="s">
        <v>39</v>
      </c>
      <c r="F4418">
        <v>1</v>
      </c>
      <c r="G4418" t="s">
        <v>43</v>
      </c>
      <c r="H4418">
        <v>3</v>
      </c>
      <c r="I4418" t="s">
        <v>41</v>
      </c>
      <c r="J4418">
        <v>1</v>
      </c>
      <c r="K4418">
        <v>255</v>
      </c>
      <c r="L4418" t="s">
        <v>6</v>
      </c>
      <c r="M4418">
        <v>3</v>
      </c>
      <c r="N4418" t="s">
        <v>16</v>
      </c>
      <c r="O4418">
        <v>2</v>
      </c>
      <c r="P4418" t="s">
        <v>14</v>
      </c>
      <c r="Q4418">
        <v>5</v>
      </c>
      <c r="R4418" t="s">
        <v>46</v>
      </c>
      <c r="S4418">
        <v>2</v>
      </c>
      <c r="T4418">
        <v>24</v>
      </c>
      <c r="U4418">
        <v>67.900000000000006</v>
      </c>
      <c r="V4418">
        <v>93.339996299999996</v>
      </c>
      <c r="W4418" t="str">
        <f>_xlfn.XLOOKUP(M4418,ActionReference[Action],ActionReference[Reference])</f>
        <v>Denied</v>
      </c>
      <c r="X4418" t="str" cm="1">
        <f t="array" ref="X4418">_xlfn.IFS(T4418&lt;40,"Lower",T4418&lt;122,"Middle",TRUE,"Upper")</f>
        <v>Lower</v>
      </c>
    </row>
    <row r="4419" spans="1:24" x14ac:dyDescent="0.2">
      <c r="A4419">
        <v>471809999</v>
      </c>
      <c r="B4419" t="s">
        <v>1</v>
      </c>
      <c r="C4419" t="s">
        <v>38</v>
      </c>
      <c r="D4419">
        <v>1</v>
      </c>
      <c r="E4419" t="s">
        <v>39</v>
      </c>
      <c r="F4419">
        <v>1</v>
      </c>
      <c r="G4419" t="s">
        <v>40</v>
      </c>
      <c r="H4419">
        <v>1</v>
      </c>
      <c r="I4419" t="s">
        <v>41</v>
      </c>
      <c r="J4419">
        <v>1</v>
      </c>
      <c r="K4419">
        <v>144</v>
      </c>
      <c r="L4419" t="s">
        <v>7</v>
      </c>
      <c r="M4419">
        <v>1</v>
      </c>
      <c r="N4419" t="s">
        <v>16</v>
      </c>
      <c r="O4419">
        <v>2</v>
      </c>
      <c r="P4419" t="s">
        <v>14</v>
      </c>
      <c r="Q4419">
        <v>5</v>
      </c>
      <c r="R4419" t="s">
        <v>46</v>
      </c>
      <c r="S4419">
        <v>2</v>
      </c>
      <c r="T4419">
        <v>41</v>
      </c>
      <c r="U4419">
        <v>61.4</v>
      </c>
      <c r="V4419">
        <v>182.279999</v>
      </c>
      <c r="W4419" t="str">
        <f>_xlfn.XLOOKUP(M4419,ActionReference[Action],ActionReference[Reference])</f>
        <v>Approved</v>
      </c>
      <c r="X4419" t="str" cm="1">
        <f t="array" ref="X4419">_xlfn.IFS(T4419&lt;40,"Lower",T4419&lt;122,"Middle",TRUE,"Upper")</f>
        <v>Middle</v>
      </c>
    </row>
    <row r="4420" spans="1:24" x14ac:dyDescent="0.2">
      <c r="A4420" t="s">
        <v>60</v>
      </c>
      <c r="B4420" t="s">
        <v>1</v>
      </c>
      <c r="C4420" t="s">
        <v>38</v>
      </c>
      <c r="D4420">
        <v>1</v>
      </c>
      <c r="E4420" t="s">
        <v>39</v>
      </c>
      <c r="F4420">
        <v>1</v>
      </c>
      <c r="G4420" t="s">
        <v>40</v>
      </c>
      <c r="H4420">
        <v>1</v>
      </c>
      <c r="I4420" t="s">
        <v>41</v>
      </c>
      <c r="J4420">
        <v>1</v>
      </c>
      <c r="K4420">
        <v>160</v>
      </c>
      <c r="L4420" t="s">
        <v>7</v>
      </c>
      <c r="M4420">
        <v>1</v>
      </c>
      <c r="N4420" t="s">
        <v>16</v>
      </c>
      <c r="O4420">
        <v>2</v>
      </c>
      <c r="P4420" t="s">
        <v>14</v>
      </c>
      <c r="Q4420">
        <v>5</v>
      </c>
      <c r="R4420" t="s">
        <v>46</v>
      </c>
      <c r="S4420">
        <v>2</v>
      </c>
      <c r="T4420">
        <v>38</v>
      </c>
      <c r="U4420">
        <v>76.3</v>
      </c>
      <c r="V4420">
        <v>87.839996299999996</v>
      </c>
      <c r="W4420" t="str">
        <f>_xlfn.XLOOKUP(M4420,ActionReference[Action],ActionReference[Reference])</f>
        <v>Approved</v>
      </c>
      <c r="X4420" t="str" cm="1">
        <f t="array" ref="X4420">_xlfn.IFS(T4420&lt;40,"Lower",T4420&lt;122,"Middle",TRUE,"Upper")</f>
        <v>Lower</v>
      </c>
    </row>
    <row r="4421" spans="1:24" x14ac:dyDescent="0.2">
      <c r="A4421" t="s">
        <v>278</v>
      </c>
      <c r="B4421" t="s">
        <v>1</v>
      </c>
      <c r="C4421" t="s">
        <v>42</v>
      </c>
      <c r="D4421">
        <v>2</v>
      </c>
      <c r="E4421" t="s">
        <v>39</v>
      </c>
      <c r="F4421">
        <v>1</v>
      </c>
      <c r="G4421" t="s">
        <v>40</v>
      </c>
      <c r="H4421">
        <v>1</v>
      </c>
      <c r="I4421" t="s">
        <v>41</v>
      </c>
      <c r="J4421">
        <v>1</v>
      </c>
      <c r="K4421">
        <v>308</v>
      </c>
      <c r="L4421" t="s">
        <v>7</v>
      </c>
      <c r="M4421">
        <v>1</v>
      </c>
      <c r="N4421" t="s">
        <v>16</v>
      </c>
      <c r="O4421">
        <v>2</v>
      </c>
      <c r="P4421" t="s">
        <v>14</v>
      </c>
      <c r="Q4421">
        <v>5</v>
      </c>
      <c r="R4421" t="s">
        <v>47</v>
      </c>
      <c r="S4421">
        <v>1</v>
      </c>
      <c r="T4421">
        <v>80</v>
      </c>
      <c r="U4421">
        <v>91.1</v>
      </c>
      <c r="V4421">
        <v>109.480003</v>
      </c>
      <c r="W4421" t="str">
        <f>_xlfn.XLOOKUP(M4421,ActionReference[Action],ActionReference[Reference])</f>
        <v>Approved</v>
      </c>
      <c r="X4421" t="str" cm="1">
        <f t="array" ref="X4421">_xlfn.IFS(T4421&lt;40,"Lower",T4421&lt;122,"Middle",TRUE,"Upper")</f>
        <v>Middle</v>
      </c>
    </row>
    <row r="4422" spans="1:24" x14ac:dyDescent="0.2">
      <c r="A4422" t="s">
        <v>70</v>
      </c>
      <c r="B4422" t="s">
        <v>1</v>
      </c>
      <c r="C4422" t="s">
        <v>38</v>
      </c>
      <c r="D4422">
        <v>1</v>
      </c>
      <c r="E4422" t="s">
        <v>39</v>
      </c>
      <c r="F4422">
        <v>1</v>
      </c>
      <c r="G4422" t="s">
        <v>43</v>
      </c>
      <c r="H4422">
        <v>3</v>
      </c>
      <c r="I4422" t="s">
        <v>50</v>
      </c>
      <c r="J4422">
        <v>2</v>
      </c>
      <c r="K4422">
        <v>160</v>
      </c>
      <c r="L4422" t="s">
        <v>6</v>
      </c>
      <c r="M4422">
        <v>3</v>
      </c>
      <c r="N4422" t="s">
        <v>16</v>
      </c>
      <c r="O4422">
        <v>2</v>
      </c>
      <c r="P4422" t="s">
        <v>10</v>
      </c>
      <c r="Q4422">
        <v>3</v>
      </c>
      <c r="R4422" t="s">
        <v>46</v>
      </c>
      <c r="S4422">
        <v>2</v>
      </c>
      <c r="T4422">
        <v>140</v>
      </c>
      <c r="U4422">
        <v>51.8</v>
      </c>
      <c r="V4422">
        <v>203.36999499999999</v>
      </c>
      <c r="W4422" t="str">
        <f>_xlfn.XLOOKUP(M4422,ActionReference[Action],ActionReference[Reference])</f>
        <v>Denied</v>
      </c>
      <c r="X4422" t="str" cm="1">
        <f t="array" ref="X4422">_xlfn.IFS(T4422&lt;40,"Lower",T4422&lt;122,"Middle",TRUE,"Upper")</f>
        <v>Upper</v>
      </c>
    </row>
    <row r="4423" spans="1:24" x14ac:dyDescent="0.2">
      <c r="A4423">
        <v>7197000003</v>
      </c>
      <c r="B4423" t="s">
        <v>1</v>
      </c>
      <c r="C4423" t="s">
        <v>42</v>
      </c>
      <c r="D4423">
        <v>2</v>
      </c>
      <c r="E4423" t="s">
        <v>39</v>
      </c>
      <c r="F4423">
        <v>1</v>
      </c>
      <c r="G4423" t="s">
        <v>40</v>
      </c>
      <c r="H4423">
        <v>1</v>
      </c>
      <c r="I4423" t="s">
        <v>41</v>
      </c>
      <c r="J4423">
        <v>1</v>
      </c>
      <c r="K4423">
        <v>453</v>
      </c>
      <c r="L4423" t="s">
        <v>7</v>
      </c>
      <c r="M4423">
        <v>1</v>
      </c>
      <c r="N4423" t="s">
        <v>16</v>
      </c>
      <c r="O4423">
        <v>2</v>
      </c>
      <c r="P4423" t="s">
        <v>14</v>
      </c>
      <c r="Q4423">
        <v>5</v>
      </c>
      <c r="R4423" t="s">
        <v>46</v>
      </c>
      <c r="S4423">
        <v>2</v>
      </c>
      <c r="T4423">
        <v>102</v>
      </c>
      <c r="U4423">
        <v>67.5</v>
      </c>
      <c r="V4423">
        <v>92.230003400000001</v>
      </c>
      <c r="W4423" t="str">
        <f>_xlfn.XLOOKUP(M4423,ActionReference[Action],ActionReference[Reference])</f>
        <v>Approved</v>
      </c>
      <c r="X4423" t="str" cm="1">
        <f t="array" ref="X4423">_xlfn.IFS(T4423&lt;40,"Lower",T4423&lt;122,"Middle",TRUE,"Upper")</f>
        <v>Middle</v>
      </c>
    </row>
    <row r="4424" spans="1:24" x14ac:dyDescent="0.2">
      <c r="A4424" t="s">
        <v>279</v>
      </c>
      <c r="B4424" t="s">
        <v>1</v>
      </c>
      <c r="C4424" t="s">
        <v>38</v>
      </c>
      <c r="D4424">
        <v>1</v>
      </c>
      <c r="E4424" t="s">
        <v>39</v>
      </c>
      <c r="F4424">
        <v>1</v>
      </c>
      <c r="G4424" t="s">
        <v>40</v>
      </c>
      <c r="H4424">
        <v>1</v>
      </c>
      <c r="I4424" t="s">
        <v>41</v>
      </c>
      <c r="J4424">
        <v>1</v>
      </c>
      <c r="K4424">
        <v>403</v>
      </c>
      <c r="L4424" t="s">
        <v>7</v>
      </c>
      <c r="M4424">
        <v>1</v>
      </c>
      <c r="N4424" t="s">
        <v>16</v>
      </c>
      <c r="O4424">
        <v>2</v>
      </c>
      <c r="P4424" t="s">
        <v>9</v>
      </c>
      <c r="Q4424">
        <v>2</v>
      </c>
      <c r="R4424" t="s">
        <v>47</v>
      </c>
      <c r="S4424">
        <v>1</v>
      </c>
      <c r="T4424">
        <v>141</v>
      </c>
      <c r="U4424">
        <v>96</v>
      </c>
      <c r="V4424">
        <v>101.300003</v>
      </c>
      <c r="W4424" t="str">
        <f>_xlfn.XLOOKUP(M4424,ActionReference[Action],ActionReference[Reference])</f>
        <v>Approved</v>
      </c>
      <c r="X4424" t="str" cm="1">
        <f t="array" ref="X4424">_xlfn.IFS(T4424&lt;40,"Lower",T4424&lt;122,"Middle",TRUE,"Upper")</f>
        <v>Upper</v>
      </c>
    </row>
    <row r="4425" spans="1:24" x14ac:dyDescent="0.2">
      <c r="A4425">
        <v>7197000003</v>
      </c>
      <c r="B4425" t="s">
        <v>1</v>
      </c>
      <c r="C4425" t="s">
        <v>38</v>
      </c>
      <c r="D4425">
        <v>1</v>
      </c>
      <c r="E4425" t="s">
        <v>39</v>
      </c>
      <c r="F4425">
        <v>1</v>
      </c>
      <c r="G4425" t="s">
        <v>40</v>
      </c>
      <c r="H4425">
        <v>1</v>
      </c>
      <c r="I4425" t="s">
        <v>41</v>
      </c>
      <c r="J4425">
        <v>1</v>
      </c>
      <c r="K4425">
        <v>145</v>
      </c>
      <c r="L4425" t="s">
        <v>7</v>
      </c>
      <c r="M4425">
        <v>1</v>
      </c>
      <c r="N4425" t="s">
        <v>16</v>
      </c>
      <c r="O4425">
        <v>2</v>
      </c>
      <c r="P4425" t="s">
        <v>14</v>
      </c>
      <c r="Q4425">
        <v>5</v>
      </c>
      <c r="R4425" t="s">
        <v>47</v>
      </c>
      <c r="S4425">
        <v>1</v>
      </c>
      <c r="T4425">
        <v>53</v>
      </c>
      <c r="U4425">
        <v>68.099999999999994</v>
      </c>
      <c r="V4425">
        <v>76.150001500000002</v>
      </c>
      <c r="W4425" t="str">
        <f>_xlfn.XLOOKUP(M4425,ActionReference[Action],ActionReference[Reference])</f>
        <v>Approved</v>
      </c>
      <c r="X4425" t="str" cm="1">
        <f t="array" ref="X4425">_xlfn.IFS(T4425&lt;40,"Lower",T4425&lt;122,"Middle",TRUE,"Upper")</f>
        <v>Middle</v>
      </c>
    </row>
    <row r="4426" spans="1:24" x14ac:dyDescent="0.2">
      <c r="A4426">
        <v>7505400005</v>
      </c>
      <c r="B4426" t="s">
        <v>1</v>
      </c>
      <c r="C4426" t="s">
        <v>42</v>
      </c>
      <c r="D4426">
        <v>2</v>
      </c>
      <c r="E4426" t="s">
        <v>39</v>
      </c>
      <c r="F4426">
        <v>1</v>
      </c>
      <c r="G4426" t="s">
        <v>40</v>
      </c>
      <c r="H4426">
        <v>1</v>
      </c>
      <c r="I4426" t="s">
        <v>41</v>
      </c>
      <c r="J4426">
        <v>1</v>
      </c>
      <c r="K4426">
        <v>250</v>
      </c>
      <c r="L4426" t="s">
        <v>7</v>
      </c>
      <c r="M4426">
        <v>1</v>
      </c>
      <c r="N4426" t="s">
        <v>16</v>
      </c>
      <c r="O4426">
        <v>2</v>
      </c>
      <c r="P4426" t="s">
        <v>14</v>
      </c>
      <c r="Q4426">
        <v>5</v>
      </c>
      <c r="R4426" t="s">
        <v>47</v>
      </c>
      <c r="S4426">
        <v>1</v>
      </c>
      <c r="T4426">
        <v>57</v>
      </c>
      <c r="U4426">
        <v>114.2</v>
      </c>
      <c r="V4426">
        <v>82.669998199999995</v>
      </c>
      <c r="W4426" t="str">
        <f>_xlfn.XLOOKUP(M4426,ActionReference[Action],ActionReference[Reference])</f>
        <v>Approved</v>
      </c>
      <c r="X4426" t="str" cm="1">
        <f t="array" ref="X4426">_xlfn.IFS(T4426&lt;40,"Lower",T4426&lt;122,"Middle",TRUE,"Upper")</f>
        <v>Middle</v>
      </c>
    </row>
    <row r="4427" spans="1:24" x14ac:dyDescent="0.2">
      <c r="A4427">
        <v>3028209994</v>
      </c>
      <c r="B4427" t="s">
        <v>1</v>
      </c>
      <c r="C4427" t="s">
        <v>38</v>
      </c>
      <c r="D4427">
        <v>1</v>
      </c>
      <c r="E4427" t="s">
        <v>39</v>
      </c>
      <c r="F4427">
        <v>1</v>
      </c>
      <c r="G4427" t="s">
        <v>40</v>
      </c>
      <c r="H4427">
        <v>1</v>
      </c>
      <c r="I4427" t="s">
        <v>41</v>
      </c>
      <c r="J4427">
        <v>1</v>
      </c>
      <c r="K4427">
        <v>300</v>
      </c>
      <c r="L4427" t="s">
        <v>7</v>
      </c>
      <c r="M4427">
        <v>1</v>
      </c>
      <c r="N4427" t="s">
        <v>16</v>
      </c>
      <c r="O4427">
        <v>2</v>
      </c>
      <c r="P4427" t="s">
        <v>14</v>
      </c>
      <c r="Q4427">
        <v>5</v>
      </c>
      <c r="R4427" t="s">
        <v>47</v>
      </c>
      <c r="S4427">
        <v>1</v>
      </c>
      <c r="T4427">
        <v>165</v>
      </c>
      <c r="U4427">
        <v>67</v>
      </c>
      <c r="V4427">
        <v>96.459999100000005</v>
      </c>
      <c r="W4427" t="str">
        <f>_xlfn.XLOOKUP(M4427,ActionReference[Action],ActionReference[Reference])</f>
        <v>Approved</v>
      </c>
      <c r="X4427" t="str" cm="1">
        <f t="array" ref="X4427">_xlfn.IFS(T4427&lt;40,"Lower",T4427&lt;122,"Middle",TRUE,"Upper")</f>
        <v>Upper</v>
      </c>
    </row>
    <row r="4428" spans="1:24" x14ac:dyDescent="0.2">
      <c r="A4428" t="s">
        <v>246</v>
      </c>
      <c r="B4428" t="s">
        <v>1</v>
      </c>
      <c r="C4428" t="s">
        <v>42</v>
      </c>
      <c r="D4428">
        <v>2</v>
      </c>
      <c r="E4428" t="s">
        <v>39</v>
      </c>
      <c r="F4428">
        <v>1</v>
      </c>
      <c r="G4428" t="s">
        <v>40</v>
      </c>
      <c r="H4428">
        <v>1</v>
      </c>
      <c r="I4428" t="s">
        <v>41</v>
      </c>
      <c r="J4428">
        <v>1</v>
      </c>
      <c r="K4428">
        <v>121</v>
      </c>
      <c r="L4428" t="s">
        <v>7</v>
      </c>
      <c r="M4428">
        <v>1</v>
      </c>
      <c r="N4428" t="s">
        <v>16</v>
      </c>
      <c r="O4428">
        <v>2</v>
      </c>
      <c r="P4428" t="s">
        <v>10</v>
      </c>
      <c r="Q4428">
        <v>3</v>
      </c>
      <c r="R4428" t="s">
        <v>46</v>
      </c>
      <c r="S4428">
        <v>2</v>
      </c>
      <c r="T4428">
        <v>41</v>
      </c>
      <c r="U4428">
        <v>58</v>
      </c>
      <c r="V4428">
        <v>96.400001500000002</v>
      </c>
      <c r="W4428" t="str">
        <f>_xlfn.XLOOKUP(M4428,ActionReference[Action],ActionReference[Reference])</f>
        <v>Approved</v>
      </c>
      <c r="X4428" t="str" cm="1">
        <f t="array" ref="X4428">_xlfn.IFS(T4428&lt;40,"Lower",T4428&lt;122,"Middle",TRUE,"Upper")</f>
        <v>Middle</v>
      </c>
    </row>
    <row r="4429" spans="1:24" x14ac:dyDescent="0.2">
      <c r="A4429">
        <v>7197000003</v>
      </c>
      <c r="B4429" t="s">
        <v>1</v>
      </c>
      <c r="C4429" t="s">
        <v>38</v>
      </c>
      <c r="D4429">
        <v>1</v>
      </c>
      <c r="E4429" t="s">
        <v>39</v>
      </c>
      <c r="F4429">
        <v>1</v>
      </c>
      <c r="G4429" t="s">
        <v>43</v>
      </c>
      <c r="H4429">
        <v>3</v>
      </c>
      <c r="I4429" t="s">
        <v>41</v>
      </c>
      <c r="J4429">
        <v>1</v>
      </c>
      <c r="K4429">
        <v>100</v>
      </c>
      <c r="L4429" t="s">
        <v>7</v>
      </c>
      <c r="M4429">
        <v>1</v>
      </c>
      <c r="N4429" t="s">
        <v>16</v>
      </c>
      <c r="O4429">
        <v>2</v>
      </c>
      <c r="P4429" t="s">
        <v>14</v>
      </c>
      <c r="Q4429">
        <v>5</v>
      </c>
      <c r="R4429" t="s">
        <v>46</v>
      </c>
      <c r="S4429">
        <v>2</v>
      </c>
      <c r="T4429">
        <v>48</v>
      </c>
      <c r="U4429">
        <v>57.5</v>
      </c>
      <c r="V4429">
        <v>109.57</v>
      </c>
      <c r="W4429" t="str">
        <f>_xlfn.XLOOKUP(M4429,ActionReference[Action],ActionReference[Reference])</f>
        <v>Approved</v>
      </c>
      <c r="X4429" t="str" cm="1">
        <f t="array" ref="X4429">_xlfn.IFS(T4429&lt;40,"Lower",T4429&lt;122,"Middle",TRUE,"Upper")</f>
        <v>Middle</v>
      </c>
    </row>
    <row r="4430" spans="1:24" x14ac:dyDescent="0.2">
      <c r="A4430" t="s">
        <v>64</v>
      </c>
      <c r="B4430" t="s">
        <v>1</v>
      </c>
      <c r="C4430" t="s">
        <v>42</v>
      </c>
      <c r="D4430">
        <v>2</v>
      </c>
      <c r="E4430" t="s">
        <v>39</v>
      </c>
      <c r="F4430">
        <v>1</v>
      </c>
      <c r="G4430" t="s">
        <v>40</v>
      </c>
      <c r="H4430">
        <v>1</v>
      </c>
      <c r="I4430" t="s">
        <v>41</v>
      </c>
      <c r="J4430">
        <v>1</v>
      </c>
      <c r="K4430">
        <v>133</v>
      </c>
      <c r="L4430" t="s">
        <v>6</v>
      </c>
      <c r="M4430">
        <v>3</v>
      </c>
      <c r="N4430" t="s">
        <v>16</v>
      </c>
      <c r="O4430">
        <v>2</v>
      </c>
      <c r="P4430" t="s">
        <v>14</v>
      </c>
      <c r="Q4430">
        <v>5</v>
      </c>
      <c r="R4430" t="s">
        <v>47</v>
      </c>
      <c r="S4430">
        <v>1</v>
      </c>
      <c r="T4430">
        <v>60</v>
      </c>
      <c r="U4430">
        <v>53.1</v>
      </c>
      <c r="V4430">
        <v>73.709999100000005</v>
      </c>
      <c r="W4430" t="str">
        <f>_xlfn.XLOOKUP(M4430,ActionReference[Action],ActionReference[Reference])</f>
        <v>Denied</v>
      </c>
      <c r="X4430" t="str" cm="1">
        <f t="array" ref="X4430">_xlfn.IFS(T4430&lt;40,"Lower",T4430&lt;122,"Middle",TRUE,"Upper")</f>
        <v>Middle</v>
      </c>
    </row>
    <row r="4431" spans="1:24" x14ac:dyDescent="0.2">
      <c r="A4431" t="s">
        <v>74</v>
      </c>
      <c r="B4431" t="s">
        <v>1</v>
      </c>
      <c r="C4431" t="s">
        <v>42</v>
      </c>
      <c r="D4431">
        <v>2</v>
      </c>
      <c r="E4431" t="s">
        <v>39</v>
      </c>
      <c r="F4431">
        <v>1</v>
      </c>
      <c r="G4431" t="s">
        <v>40</v>
      </c>
      <c r="H4431">
        <v>1</v>
      </c>
      <c r="I4431" t="s">
        <v>41</v>
      </c>
      <c r="J4431">
        <v>1</v>
      </c>
      <c r="K4431">
        <v>185</v>
      </c>
      <c r="L4431" t="s">
        <v>7</v>
      </c>
      <c r="M4431">
        <v>1</v>
      </c>
      <c r="N4431" t="s">
        <v>16</v>
      </c>
      <c r="O4431">
        <v>2</v>
      </c>
      <c r="P4431" t="s">
        <v>14</v>
      </c>
      <c r="Q4431">
        <v>5</v>
      </c>
      <c r="R4431" t="s">
        <v>47</v>
      </c>
      <c r="S4431">
        <v>1</v>
      </c>
      <c r="T4431">
        <v>97</v>
      </c>
      <c r="U4431">
        <v>56.6</v>
      </c>
      <c r="V4431">
        <v>104.410004</v>
      </c>
      <c r="W4431" t="str">
        <f>_xlfn.XLOOKUP(M4431,ActionReference[Action],ActionReference[Reference])</f>
        <v>Approved</v>
      </c>
      <c r="X4431" t="str" cm="1">
        <f t="array" ref="X4431">_xlfn.IFS(T4431&lt;40,"Lower",T4431&lt;122,"Middle",TRUE,"Upper")</f>
        <v>Middle</v>
      </c>
    </row>
    <row r="4432" spans="1:24" x14ac:dyDescent="0.2">
      <c r="A4432">
        <v>7197000003</v>
      </c>
      <c r="B4432" t="s">
        <v>1</v>
      </c>
      <c r="C4432" t="s">
        <v>38</v>
      </c>
      <c r="D4432">
        <v>1</v>
      </c>
      <c r="E4432" t="s">
        <v>39</v>
      </c>
      <c r="F4432">
        <v>1</v>
      </c>
      <c r="G4432" t="s">
        <v>40</v>
      </c>
      <c r="H4432">
        <v>1</v>
      </c>
      <c r="I4432" t="s">
        <v>41</v>
      </c>
      <c r="J4432">
        <v>1</v>
      </c>
      <c r="K4432">
        <v>112</v>
      </c>
      <c r="L4432" t="s">
        <v>7</v>
      </c>
      <c r="M4432">
        <v>1</v>
      </c>
      <c r="N4432" t="s">
        <v>16</v>
      </c>
      <c r="O4432">
        <v>2</v>
      </c>
      <c r="P4432" t="s">
        <v>14</v>
      </c>
      <c r="Q4432">
        <v>5</v>
      </c>
      <c r="R4432" t="s">
        <v>46</v>
      </c>
      <c r="S4432">
        <v>2</v>
      </c>
      <c r="T4432">
        <v>50</v>
      </c>
      <c r="U4432">
        <v>83.9</v>
      </c>
      <c r="V4432">
        <v>48.069999699999997</v>
      </c>
      <c r="W4432" t="str">
        <f>_xlfn.XLOOKUP(M4432,ActionReference[Action],ActionReference[Reference])</f>
        <v>Approved</v>
      </c>
      <c r="X4432" t="str" cm="1">
        <f t="array" ref="X4432">_xlfn.IFS(T4432&lt;40,"Lower",T4432&lt;122,"Middle",TRUE,"Upper")</f>
        <v>Middle</v>
      </c>
    </row>
    <row r="4433" spans="1:24" x14ac:dyDescent="0.2">
      <c r="A4433" t="s">
        <v>74</v>
      </c>
      <c r="B4433" t="s">
        <v>1</v>
      </c>
      <c r="C4433" t="s">
        <v>38</v>
      </c>
      <c r="D4433">
        <v>1</v>
      </c>
      <c r="E4433" t="s">
        <v>39</v>
      </c>
      <c r="F4433">
        <v>1</v>
      </c>
      <c r="G4433" t="s">
        <v>43</v>
      </c>
      <c r="H4433">
        <v>3</v>
      </c>
      <c r="I4433" t="s">
        <v>41</v>
      </c>
      <c r="J4433">
        <v>1</v>
      </c>
      <c r="K4433">
        <v>356</v>
      </c>
      <c r="L4433" t="s">
        <v>7</v>
      </c>
      <c r="M4433">
        <v>1</v>
      </c>
      <c r="N4433" t="s">
        <v>16</v>
      </c>
      <c r="O4433">
        <v>2</v>
      </c>
      <c r="P4433" t="s">
        <v>14</v>
      </c>
      <c r="Q4433">
        <v>5</v>
      </c>
      <c r="R4433" t="s">
        <v>46</v>
      </c>
      <c r="S4433">
        <v>2</v>
      </c>
      <c r="T4433">
        <v>90</v>
      </c>
      <c r="U4433">
        <v>63.2</v>
      </c>
      <c r="V4433">
        <v>101.139999</v>
      </c>
      <c r="W4433" t="str">
        <f>_xlfn.XLOOKUP(M4433,ActionReference[Action],ActionReference[Reference])</f>
        <v>Approved</v>
      </c>
      <c r="X4433" t="str" cm="1">
        <f t="array" ref="X4433">_xlfn.IFS(T4433&lt;40,"Lower",T4433&lt;122,"Middle",TRUE,"Upper")</f>
        <v>Middle</v>
      </c>
    </row>
    <row r="4434" spans="1:24" x14ac:dyDescent="0.2">
      <c r="A4434" t="s">
        <v>280</v>
      </c>
      <c r="B4434" t="s">
        <v>1</v>
      </c>
      <c r="C4434" t="s">
        <v>42</v>
      </c>
      <c r="D4434">
        <v>2</v>
      </c>
      <c r="E4434" t="s">
        <v>39</v>
      </c>
      <c r="F4434">
        <v>1</v>
      </c>
      <c r="G4434" t="s">
        <v>40</v>
      </c>
      <c r="H4434">
        <v>1</v>
      </c>
      <c r="I4434" t="s">
        <v>41</v>
      </c>
      <c r="J4434">
        <v>1</v>
      </c>
      <c r="K4434">
        <v>425</v>
      </c>
      <c r="L4434" t="s">
        <v>7</v>
      </c>
      <c r="M4434">
        <v>1</v>
      </c>
      <c r="N4434" t="s">
        <v>15</v>
      </c>
      <c r="O4434">
        <v>1</v>
      </c>
      <c r="P4434" t="s">
        <v>14</v>
      </c>
      <c r="Q4434">
        <v>5</v>
      </c>
      <c r="R4434" t="s">
        <v>47</v>
      </c>
      <c r="S4434">
        <v>1</v>
      </c>
      <c r="T4434">
        <v>77</v>
      </c>
      <c r="U4434">
        <v>73.7</v>
      </c>
      <c r="V4434">
        <v>109.91999800000001</v>
      </c>
      <c r="W4434" t="str">
        <f>_xlfn.XLOOKUP(M4434,ActionReference[Action],ActionReference[Reference])</f>
        <v>Approved</v>
      </c>
      <c r="X4434" t="str" cm="1">
        <f t="array" ref="X4434">_xlfn.IFS(T4434&lt;40,"Lower",T4434&lt;122,"Middle",TRUE,"Upper")</f>
        <v>Middle</v>
      </c>
    </row>
    <row r="4435" spans="1:24" x14ac:dyDescent="0.2">
      <c r="A4435" t="s">
        <v>256</v>
      </c>
      <c r="B4435" t="s">
        <v>1</v>
      </c>
      <c r="C4435" t="s">
        <v>45</v>
      </c>
      <c r="D4435">
        <v>3</v>
      </c>
      <c r="E4435" t="s">
        <v>39</v>
      </c>
      <c r="F4435">
        <v>1</v>
      </c>
      <c r="G4435" t="s">
        <v>43</v>
      </c>
      <c r="H4435">
        <v>3</v>
      </c>
      <c r="I4435" t="s">
        <v>41</v>
      </c>
      <c r="J4435">
        <v>1</v>
      </c>
      <c r="K4435">
        <v>270</v>
      </c>
      <c r="L4435" t="s">
        <v>7</v>
      </c>
      <c r="M4435">
        <v>1</v>
      </c>
      <c r="N4435" t="s">
        <v>16</v>
      </c>
      <c r="O4435">
        <v>2</v>
      </c>
      <c r="P4435" t="s">
        <v>14</v>
      </c>
      <c r="Q4435">
        <v>5</v>
      </c>
      <c r="R4435" t="s">
        <v>47</v>
      </c>
      <c r="S4435">
        <v>1</v>
      </c>
      <c r="U4435">
        <v>114.2</v>
      </c>
      <c r="V4435">
        <v>89.489997900000006</v>
      </c>
      <c r="W4435" t="str">
        <f>_xlfn.XLOOKUP(M4435,ActionReference[Action],ActionReference[Reference])</f>
        <v>Approved</v>
      </c>
      <c r="X4435" t="str" cm="1">
        <f t="array" ref="X4435">_xlfn.IFS(T4435&lt;40,"Lower",T4435&lt;122,"Middle",TRUE,"Upper")</f>
        <v>Lower</v>
      </c>
    </row>
    <row r="4436" spans="1:24" x14ac:dyDescent="0.2">
      <c r="A4436" t="s">
        <v>78</v>
      </c>
      <c r="B4436" t="s">
        <v>1</v>
      </c>
      <c r="C4436" t="s">
        <v>38</v>
      </c>
      <c r="D4436">
        <v>1</v>
      </c>
      <c r="E4436" t="s">
        <v>39</v>
      </c>
      <c r="F4436">
        <v>1</v>
      </c>
      <c r="G4436" t="s">
        <v>43</v>
      </c>
      <c r="H4436">
        <v>3</v>
      </c>
      <c r="I4436" t="s">
        <v>41</v>
      </c>
      <c r="J4436">
        <v>1</v>
      </c>
      <c r="K4436">
        <v>75</v>
      </c>
      <c r="L4436" t="s">
        <v>6</v>
      </c>
      <c r="M4436">
        <v>3</v>
      </c>
      <c r="N4436" t="s">
        <v>16</v>
      </c>
      <c r="O4436">
        <v>2</v>
      </c>
      <c r="P4436" t="s">
        <v>14</v>
      </c>
      <c r="Q4436">
        <v>5</v>
      </c>
      <c r="R4436" t="s">
        <v>46</v>
      </c>
      <c r="S4436">
        <v>2</v>
      </c>
      <c r="T4436">
        <v>48</v>
      </c>
      <c r="U4436">
        <v>64.3</v>
      </c>
      <c r="V4436">
        <v>105.389999</v>
      </c>
      <c r="W4436" t="str">
        <f>_xlfn.XLOOKUP(M4436,ActionReference[Action],ActionReference[Reference])</f>
        <v>Denied</v>
      </c>
      <c r="X4436" t="str" cm="1">
        <f t="array" ref="X4436">_xlfn.IFS(T4436&lt;40,"Lower",T4436&lt;122,"Middle",TRUE,"Upper")</f>
        <v>Middle</v>
      </c>
    </row>
    <row r="4437" spans="1:24" x14ac:dyDescent="0.2">
      <c r="A4437" t="s">
        <v>281</v>
      </c>
      <c r="B4437" t="s">
        <v>1</v>
      </c>
      <c r="C4437" t="s">
        <v>42</v>
      </c>
      <c r="D4437">
        <v>2</v>
      </c>
      <c r="E4437" t="s">
        <v>39</v>
      </c>
      <c r="F4437">
        <v>1</v>
      </c>
      <c r="G4437" t="s">
        <v>40</v>
      </c>
      <c r="H4437">
        <v>1</v>
      </c>
      <c r="I4437" t="s">
        <v>41</v>
      </c>
      <c r="J4437">
        <v>1</v>
      </c>
      <c r="K4437">
        <v>177</v>
      </c>
      <c r="L4437" t="s">
        <v>7</v>
      </c>
      <c r="M4437">
        <v>1</v>
      </c>
      <c r="N4437" t="s">
        <v>16</v>
      </c>
      <c r="O4437">
        <v>2</v>
      </c>
      <c r="P4437" t="s">
        <v>14</v>
      </c>
      <c r="Q4437">
        <v>5</v>
      </c>
      <c r="R4437" t="s">
        <v>46</v>
      </c>
      <c r="S4437">
        <v>2</v>
      </c>
      <c r="T4437">
        <v>65</v>
      </c>
      <c r="U4437">
        <v>57.3</v>
      </c>
      <c r="V4437">
        <v>109.959999</v>
      </c>
      <c r="W4437" t="str">
        <f>_xlfn.XLOOKUP(M4437,ActionReference[Action],ActionReference[Reference])</f>
        <v>Approved</v>
      </c>
      <c r="X4437" t="str" cm="1">
        <f t="array" ref="X4437">_xlfn.IFS(T4437&lt;40,"Lower",T4437&lt;122,"Middle",TRUE,"Upper")</f>
        <v>Middle</v>
      </c>
    </row>
    <row r="4438" spans="1:24" x14ac:dyDescent="0.2">
      <c r="A4438">
        <v>269330007</v>
      </c>
      <c r="B4438" t="s">
        <v>1</v>
      </c>
      <c r="C4438" t="s">
        <v>38</v>
      </c>
      <c r="D4438">
        <v>1</v>
      </c>
      <c r="E4438" t="s">
        <v>39</v>
      </c>
      <c r="F4438">
        <v>1</v>
      </c>
      <c r="G4438" t="s">
        <v>43</v>
      </c>
      <c r="H4438">
        <v>3</v>
      </c>
      <c r="I4438" t="s">
        <v>41</v>
      </c>
      <c r="J4438">
        <v>1</v>
      </c>
      <c r="K4438">
        <v>400</v>
      </c>
      <c r="L4438" t="s">
        <v>7</v>
      </c>
      <c r="M4438">
        <v>1</v>
      </c>
      <c r="N4438" t="s">
        <v>16</v>
      </c>
      <c r="O4438">
        <v>2</v>
      </c>
      <c r="P4438" t="s">
        <v>14</v>
      </c>
      <c r="Q4438">
        <v>5</v>
      </c>
      <c r="R4438" t="s">
        <v>46</v>
      </c>
      <c r="S4438">
        <v>2</v>
      </c>
      <c r="T4438">
        <v>136</v>
      </c>
      <c r="U4438">
        <v>96</v>
      </c>
      <c r="V4438">
        <v>137.509995</v>
      </c>
      <c r="W4438" t="str">
        <f>_xlfn.XLOOKUP(M4438,ActionReference[Action],ActionReference[Reference])</f>
        <v>Approved</v>
      </c>
      <c r="X4438" t="str" cm="1">
        <f t="array" ref="X4438">_xlfn.IFS(T4438&lt;40,"Lower",T4438&lt;122,"Middle",TRUE,"Upper")</f>
        <v>Upper</v>
      </c>
    </row>
    <row r="4439" spans="1:24" x14ac:dyDescent="0.2">
      <c r="A4439" t="s">
        <v>67</v>
      </c>
      <c r="B4439" t="s">
        <v>1</v>
      </c>
      <c r="C4439" t="s">
        <v>38</v>
      </c>
      <c r="D4439">
        <v>1</v>
      </c>
      <c r="E4439" t="s">
        <v>39</v>
      </c>
      <c r="F4439">
        <v>1</v>
      </c>
      <c r="G4439" t="s">
        <v>43</v>
      </c>
      <c r="H4439">
        <v>3</v>
      </c>
      <c r="I4439" t="s">
        <v>41</v>
      </c>
      <c r="J4439">
        <v>1</v>
      </c>
      <c r="K4439">
        <v>275</v>
      </c>
      <c r="L4439" t="s">
        <v>6</v>
      </c>
      <c r="M4439">
        <v>3</v>
      </c>
      <c r="N4439" t="s">
        <v>16</v>
      </c>
      <c r="O4439">
        <v>2</v>
      </c>
      <c r="P4439" t="s">
        <v>10</v>
      </c>
      <c r="Q4439">
        <v>3</v>
      </c>
      <c r="R4439" t="s">
        <v>46</v>
      </c>
      <c r="S4439">
        <v>2</v>
      </c>
      <c r="T4439">
        <v>24</v>
      </c>
      <c r="U4439">
        <v>65.2</v>
      </c>
      <c r="V4439">
        <v>78.339996299999996</v>
      </c>
      <c r="W4439" t="str">
        <f>_xlfn.XLOOKUP(M4439,ActionReference[Action],ActionReference[Reference])</f>
        <v>Denied</v>
      </c>
      <c r="X4439" t="str" cm="1">
        <f t="array" ref="X4439">_xlfn.IFS(T4439&lt;40,"Lower",T4439&lt;122,"Middle",TRUE,"Upper")</f>
        <v>Lower</v>
      </c>
    </row>
    <row r="4440" spans="1:24" x14ac:dyDescent="0.2">
      <c r="A4440" t="s">
        <v>70</v>
      </c>
      <c r="B4440" t="s">
        <v>1</v>
      </c>
      <c r="C4440" t="s">
        <v>42</v>
      </c>
      <c r="D4440">
        <v>2</v>
      </c>
      <c r="E4440" t="s">
        <v>39</v>
      </c>
      <c r="F4440">
        <v>1</v>
      </c>
      <c r="G4440" t="s">
        <v>43</v>
      </c>
      <c r="H4440">
        <v>3</v>
      </c>
      <c r="I4440" t="s">
        <v>41</v>
      </c>
      <c r="J4440">
        <v>1</v>
      </c>
      <c r="K4440">
        <v>94</v>
      </c>
      <c r="L4440" t="s">
        <v>7</v>
      </c>
      <c r="M4440">
        <v>1</v>
      </c>
      <c r="N4440" t="s">
        <v>16</v>
      </c>
      <c r="O4440">
        <v>2</v>
      </c>
      <c r="P4440" t="s">
        <v>14</v>
      </c>
      <c r="Q4440">
        <v>5</v>
      </c>
      <c r="R4440" t="s">
        <v>47</v>
      </c>
      <c r="S4440">
        <v>1</v>
      </c>
      <c r="T4440">
        <v>53</v>
      </c>
      <c r="U4440">
        <v>75</v>
      </c>
      <c r="V4440">
        <v>82.139999399999994</v>
      </c>
      <c r="W4440" t="str">
        <f>_xlfn.XLOOKUP(M4440,ActionReference[Action],ActionReference[Reference])</f>
        <v>Approved</v>
      </c>
      <c r="X4440" t="str" cm="1">
        <f t="array" ref="X4440">_xlfn.IFS(T4440&lt;40,"Lower",T4440&lt;122,"Middle",TRUE,"Upper")</f>
        <v>Middle</v>
      </c>
    </row>
    <row r="4441" spans="1:24" x14ac:dyDescent="0.2">
      <c r="A4441" t="s">
        <v>282</v>
      </c>
      <c r="B4441" t="s">
        <v>1</v>
      </c>
      <c r="C4441" t="s">
        <v>38</v>
      </c>
      <c r="D4441">
        <v>1</v>
      </c>
      <c r="E4441" t="s">
        <v>39</v>
      </c>
      <c r="F4441">
        <v>1</v>
      </c>
      <c r="G4441" t="s">
        <v>40</v>
      </c>
      <c r="H4441">
        <v>1</v>
      </c>
      <c r="I4441" t="s">
        <v>41</v>
      </c>
      <c r="J4441">
        <v>1</v>
      </c>
      <c r="K4441">
        <v>362</v>
      </c>
      <c r="L4441" t="s">
        <v>7</v>
      </c>
      <c r="M4441">
        <v>1</v>
      </c>
      <c r="N4441" t="s">
        <v>16</v>
      </c>
      <c r="O4441">
        <v>2</v>
      </c>
      <c r="P4441" t="s">
        <v>14</v>
      </c>
      <c r="Q4441">
        <v>5</v>
      </c>
      <c r="R4441" t="s">
        <v>47</v>
      </c>
      <c r="S4441">
        <v>1</v>
      </c>
      <c r="T4441">
        <v>76</v>
      </c>
      <c r="U4441">
        <v>64.3</v>
      </c>
      <c r="V4441">
        <v>127.18</v>
      </c>
      <c r="W4441" t="str">
        <f>_xlfn.XLOOKUP(M4441,ActionReference[Action],ActionReference[Reference])</f>
        <v>Approved</v>
      </c>
      <c r="X4441" t="str" cm="1">
        <f t="array" ref="X4441">_xlfn.IFS(T4441&lt;40,"Lower",T4441&lt;122,"Middle",TRUE,"Upper")</f>
        <v>Middle</v>
      </c>
    </row>
    <row r="4442" spans="1:24" x14ac:dyDescent="0.2">
      <c r="A4442">
        <v>7976700006</v>
      </c>
      <c r="B4442" t="s">
        <v>1</v>
      </c>
      <c r="C4442" t="s">
        <v>38</v>
      </c>
      <c r="D4442">
        <v>1</v>
      </c>
      <c r="E4442" t="s">
        <v>39</v>
      </c>
      <c r="F4442">
        <v>1</v>
      </c>
      <c r="G4442" t="s">
        <v>40</v>
      </c>
      <c r="H4442">
        <v>1</v>
      </c>
      <c r="I4442" t="s">
        <v>41</v>
      </c>
      <c r="J4442">
        <v>1</v>
      </c>
      <c r="K4442">
        <v>538</v>
      </c>
      <c r="L4442" t="s">
        <v>7</v>
      </c>
      <c r="M4442">
        <v>1</v>
      </c>
      <c r="N4442" t="s">
        <v>16</v>
      </c>
      <c r="O4442">
        <v>2</v>
      </c>
      <c r="P4442" t="s">
        <v>14</v>
      </c>
      <c r="Q4442">
        <v>5</v>
      </c>
      <c r="R4442" t="s">
        <v>47</v>
      </c>
      <c r="S4442">
        <v>1</v>
      </c>
      <c r="T4442">
        <v>155</v>
      </c>
      <c r="U4442">
        <v>75.2</v>
      </c>
      <c r="V4442">
        <v>145.35000600000001</v>
      </c>
      <c r="W4442" t="str">
        <f>_xlfn.XLOOKUP(M4442,ActionReference[Action],ActionReference[Reference])</f>
        <v>Approved</v>
      </c>
      <c r="X4442" t="str" cm="1">
        <f t="array" ref="X4442">_xlfn.IFS(T4442&lt;40,"Lower",T4442&lt;122,"Middle",TRUE,"Upper")</f>
        <v>Upper</v>
      </c>
    </row>
    <row r="4443" spans="1:24" x14ac:dyDescent="0.2">
      <c r="A4443">
        <v>3028209994</v>
      </c>
      <c r="B4443" t="s">
        <v>1</v>
      </c>
      <c r="C4443" t="s">
        <v>38</v>
      </c>
      <c r="D4443">
        <v>1</v>
      </c>
      <c r="E4443" t="s">
        <v>39</v>
      </c>
      <c r="F4443">
        <v>1</v>
      </c>
      <c r="G4443" t="s">
        <v>43</v>
      </c>
      <c r="H4443">
        <v>3</v>
      </c>
      <c r="I4443" t="s">
        <v>41</v>
      </c>
      <c r="J4443">
        <v>1</v>
      </c>
      <c r="K4443">
        <v>390</v>
      </c>
      <c r="L4443" t="s">
        <v>7</v>
      </c>
      <c r="M4443">
        <v>1</v>
      </c>
      <c r="N4443" t="s">
        <v>16</v>
      </c>
      <c r="O4443">
        <v>2</v>
      </c>
      <c r="P4443" t="s">
        <v>14</v>
      </c>
      <c r="Q4443">
        <v>5</v>
      </c>
      <c r="R4443" t="s">
        <v>47</v>
      </c>
      <c r="S4443">
        <v>1</v>
      </c>
      <c r="T4443">
        <v>237</v>
      </c>
      <c r="U4443">
        <v>73.7</v>
      </c>
      <c r="V4443">
        <v>230.58999600000001</v>
      </c>
      <c r="W4443" t="str">
        <f>_xlfn.XLOOKUP(M4443,ActionReference[Action],ActionReference[Reference])</f>
        <v>Approved</v>
      </c>
      <c r="X4443" t="str" cm="1">
        <f t="array" ref="X4443">_xlfn.IFS(T4443&lt;40,"Lower",T4443&lt;122,"Middle",TRUE,"Upper")</f>
        <v>Upper</v>
      </c>
    </row>
    <row r="4444" spans="1:24" x14ac:dyDescent="0.2">
      <c r="A4444" t="s">
        <v>74</v>
      </c>
      <c r="B4444" t="s">
        <v>1</v>
      </c>
      <c r="C4444" t="s">
        <v>45</v>
      </c>
      <c r="D4444">
        <v>3</v>
      </c>
      <c r="E4444" t="s">
        <v>39</v>
      </c>
      <c r="F4444">
        <v>1</v>
      </c>
      <c r="G4444" t="s">
        <v>43</v>
      </c>
      <c r="H4444">
        <v>3</v>
      </c>
      <c r="I4444" t="s">
        <v>41</v>
      </c>
      <c r="J4444">
        <v>1</v>
      </c>
      <c r="K4444">
        <v>107</v>
      </c>
      <c r="L4444" t="s">
        <v>7</v>
      </c>
      <c r="M4444">
        <v>1</v>
      </c>
      <c r="N4444" t="s">
        <v>16</v>
      </c>
      <c r="O4444">
        <v>2</v>
      </c>
      <c r="P4444" t="s">
        <v>10</v>
      </c>
      <c r="Q4444">
        <v>3</v>
      </c>
      <c r="R4444" t="s">
        <v>47</v>
      </c>
      <c r="S4444">
        <v>1</v>
      </c>
      <c r="U4444">
        <v>78.2</v>
      </c>
      <c r="V4444">
        <v>65.75</v>
      </c>
      <c r="W4444" t="str">
        <f>_xlfn.XLOOKUP(M4444,ActionReference[Action],ActionReference[Reference])</f>
        <v>Approved</v>
      </c>
      <c r="X4444" t="str" cm="1">
        <f t="array" ref="X4444">_xlfn.IFS(T4444&lt;40,"Lower",T4444&lt;122,"Middle",TRUE,"Upper")</f>
        <v>Lower</v>
      </c>
    </row>
    <row r="4445" spans="1:24" x14ac:dyDescent="0.2">
      <c r="A4445" t="s">
        <v>94</v>
      </c>
      <c r="B4445" t="s">
        <v>1</v>
      </c>
      <c r="C4445" t="s">
        <v>38</v>
      </c>
      <c r="D4445">
        <v>1</v>
      </c>
      <c r="E4445" t="s">
        <v>39</v>
      </c>
      <c r="F4445">
        <v>1</v>
      </c>
      <c r="G4445" t="s">
        <v>43</v>
      </c>
      <c r="H4445">
        <v>3</v>
      </c>
      <c r="I4445" t="s">
        <v>41</v>
      </c>
      <c r="J4445">
        <v>1</v>
      </c>
      <c r="K4445">
        <v>276</v>
      </c>
      <c r="L4445" t="s">
        <v>6</v>
      </c>
      <c r="M4445">
        <v>3</v>
      </c>
      <c r="N4445" t="s">
        <v>15</v>
      </c>
      <c r="O4445">
        <v>1</v>
      </c>
      <c r="P4445" t="s">
        <v>14</v>
      </c>
      <c r="Q4445">
        <v>5</v>
      </c>
      <c r="R4445" t="s">
        <v>46</v>
      </c>
      <c r="S4445">
        <v>2</v>
      </c>
      <c r="T4445">
        <v>65</v>
      </c>
      <c r="U4445">
        <v>64.3</v>
      </c>
      <c r="V4445">
        <v>202.11999499999999</v>
      </c>
      <c r="W4445" t="str">
        <f>_xlfn.XLOOKUP(M4445,ActionReference[Action],ActionReference[Reference])</f>
        <v>Denied</v>
      </c>
      <c r="X4445" t="str" cm="1">
        <f t="array" ref="X4445">_xlfn.IFS(T4445&lt;40,"Lower",T4445&lt;122,"Middle",TRUE,"Upper")</f>
        <v>Middle</v>
      </c>
    </row>
    <row r="4446" spans="1:24" x14ac:dyDescent="0.2">
      <c r="A4446" t="s">
        <v>284</v>
      </c>
      <c r="B4446" t="s">
        <v>1</v>
      </c>
      <c r="C4446" t="s">
        <v>38</v>
      </c>
      <c r="D4446">
        <v>1</v>
      </c>
      <c r="E4446" t="s">
        <v>39</v>
      </c>
      <c r="F4446">
        <v>1</v>
      </c>
      <c r="G4446" t="s">
        <v>40</v>
      </c>
      <c r="H4446">
        <v>1</v>
      </c>
      <c r="I4446" t="s">
        <v>41</v>
      </c>
      <c r="J4446">
        <v>1</v>
      </c>
      <c r="K4446">
        <v>408</v>
      </c>
      <c r="L4446" t="s">
        <v>7</v>
      </c>
      <c r="M4446">
        <v>1</v>
      </c>
      <c r="N4446" t="s">
        <v>16</v>
      </c>
      <c r="O4446">
        <v>2</v>
      </c>
      <c r="P4446" t="s">
        <v>9</v>
      </c>
      <c r="Q4446">
        <v>2</v>
      </c>
      <c r="R4446" t="s">
        <v>47</v>
      </c>
      <c r="S4446">
        <v>1</v>
      </c>
      <c r="T4446">
        <v>105</v>
      </c>
      <c r="U4446">
        <v>86.6</v>
      </c>
      <c r="V4446">
        <v>84.709999100000005</v>
      </c>
      <c r="W4446" t="str">
        <f>_xlfn.XLOOKUP(M4446,ActionReference[Action],ActionReference[Reference])</f>
        <v>Approved</v>
      </c>
      <c r="X4446" t="str" cm="1">
        <f t="array" ref="X4446">_xlfn.IFS(T4446&lt;40,"Lower",T4446&lt;122,"Middle",TRUE,"Upper")</f>
        <v>Middle</v>
      </c>
    </row>
    <row r="4447" spans="1:24" x14ac:dyDescent="0.2">
      <c r="A4447" t="s">
        <v>86</v>
      </c>
      <c r="B4447" t="s">
        <v>1</v>
      </c>
      <c r="C4447" t="s">
        <v>38</v>
      </c>
      <c r="D4447">
        <v>1</v>
      </c>
      <c r="E4447" t="s">
        <v>39</v>
      </c>
      <c r="F4447">
        <v>1</v>
      </c>
      <c r="G4447" t="s">
        <v>40</v>
      </c>
      <c r="H4447">
        <v>1</v>
      </c>
      <c r="I4447" t="s">
        <v>41</v>
      </c>
      <c r="J4447">
        <v>1</v>
      </c>
      <c r="K4447">
        <v>242</v>
      </c>
      <c r="L4447" t="s">
        <v>7</v>
      </c>
      <c r="M4447">
        <v>1</v>
      </c>
      <c r="N4447" t="s">
        <v>16</v>
      </c>
      <c r="O4447">
        <v>2</v>
      </c>
      <c r="P4447" t="s">
        <v>14</v>
      </c>
      <c r="Q4447">
        <v>5</v>
      </c>
      <c r="R4447" t="s">
        <v>46</v>
      </c>
      <c r="S4447">
        <v>2</v>
      </c>
      <c r="T4447">
        <v>52</v>
      </c>
      <c r="U4447">
        <v>61.9</v>
      </c>
      <c r="V4447">
        <v>83.120002700000001</v>
      </c>
      <c r="W4447" t="str">
        <f>_xlfn.XLOOKUP(M4447,ActionReference[Action],ActionReference[Reference])</f>
        <v>Approved</v>
      </c>
      <c r="X4447" t="str" cm="1">
        <f t="array" ref="X4447">_xlfn.IFS(T4447&lt;40,"Lower",T4447&lt;122,"Middle",TRUE,"Upper")</f>
        <v>Middle</v>
      </c>
    </row>
    <row r="4448" spans="1:24" x14ac:dyDescent="0.2">
      <c r="A4448" t="s">
        <v>92</v>
      </c>
      <c r="B4448" t="s">
        <v>1</v>
      </c>
      <c r="C4448" t="s">
        <v>42</v>
      </c>
      <c r="D4448">
        <v>2</v>
      </c>
      <c r="E4448" t="s">
        <v>39</v>
      </c>
      <c r="F4448">
        <v>1</v>
      </c>
      <c r="G4448" t="s">
        <v>40</v>
      </c>
      <c r="H4448">
        <v>1</v>
      </c>
      <c r="I4448" t="s">
        <v>41</v>
      </c>
      <c r="J4448">
        <v>1</v>
      </c>
      <c r="K4448">
        <v>212</v>
      </c>
      <c r="L4448" t="s">
        <v>7</v>
      </c>
      <c r="M4448">
        <v>1</v>
      </c>
      <c r="N4448" t="s">
        <v>16</v>
      </c>
      <c r="O4448">
        <v>2</v>
      </c>
      <c r="P4448" t="s">
        <v>10</v>
      </c>
      <c r="Q4448">
        <v>3</v>
      </c>
      <c r="R4448" t="s">
        <v>47</v>
      </c>
      <c r="S4448">
        <v>1</v>
      </c>
      <c r="T4448">
        <v>34</v>
      </c>
      <c r="U4448">
        <v>54.8</v>
      </c>
      <c r="V4448">
        <v>88.559997600000003</v>
      </c>
      <c r="W4448" t="str">
        <f>_xlfn.XLOOKUP(M4448,ActionReference[Action],ActionReference[Reference])</f>
        <v>Approved</v>
      </c>
      <c r="X4448" t="str" cm="1">
        <f t="array" ref="X4448">_xlfn.IFS(T4448&lt;40,"Lower",T4448&lt;122,"Middle",TRUE,"Upper")</f>
        <v>Lower</v>
      </c>
    </row>
    <row r="4449" spans="1:24" x14ac:dyDescent="0.2">
      <c r="A4449" t="s">
        <v>85</v>
      </c>
      <c r="B4449" t="s">
        <v>1</v>
      </c>
      <c r="C4449" t="s">
        <v>42</v>
      </c>
      <c r="D4449">
        <v>2</v>
      </c>
      <c r="E4449" t="s">
        <v>39</v>
      </c>
      <c r="F4449">
        <v>1</v>
      </c>
      <c r="G4449" t="s">
        <v>40</v>
      </c>
      <c r="H4449">
        <v>1</v>
      </c>
      <c r="I4449" t="s">
        <v>41</v>
      </c>
      <c r="J4449">
        <v>1</v>
      </c>
      <c r="K4449">
        <v>193</v>
      </c>
      <c r="L4449" t="s">
        <v>7</v>
      </c>
      <c r="M4449">
        <v>1</v>
      </c>
      <c r="N4449" t="s">
        <v>16</v>
      </c>
      <c r="O4449">
        <v>2</v>
      </c>
      <c r="P4449" t="s">
        <v>14</v>
      </c>
      <c r="Q4449">
        <v>5</v>
      </c>
      <c r="R4449" t="s">
        <v>47</v>
      </c>
      <c r="S4449">
        <v>1</v>
      </c>
      <c r="T4449">
        <v>40</v>
      </c>
      <c r="U4449">
        <v>99.8</v>
      </c>
      <c r="V4449">
        <v>107.160004</v>
      </c>
      <c r="W4449" t="str">
        <f>_xlfn.XLOOKUP(M4449,ActionReference[Action],ActionReference[Reference])</f>
        <v>Approved</v>
      </c>
      <c r="X4449" t="str" cm="1">
        <f t="array" ref="X4449">_xlfn.IFS(T4449&lt;40,"Lower",T4449&lt;122,"Middle",TRUE,"Upper")</f>
        <v>Middle</v>
      </c>
    </row>
    <row r="4450" spans="1:24" x14ac:dyDescent="0.2">
      <c r="A4450" t="s">
        <v>150</v>
      </c>
      <c r="B4450" t="s">
        <v>1</v>
      </c>
      <c r="C4450" t="s">
        <v>38</v>
      </c>
      <c r="D4450">
        <v>1</v>
      </c>
      <c r="E4450" t="s">
        <v>39</v>
      </c>
      <c r="F4450">
        <v>1</v>
      </c>
      <c r="G4450" t="s">
        <v>43</v>
      </c>
      <c r="H4450">
        <v>3</v>
      </c>
      <c r="I4450" t="s">
        <v>41</v>
      </c>
      <c r="J4450">
        <v>1</v>
      </c>
      <c r="K4450">
        <v>228</v>
      </c>
      <c r="L4450" t="s">
        <v>7</v>
      </c>
      <c r="M4450">
        <v>1</v>
      </c>
      <c r="N4450" t="s">
        <v>16</v>
      </c>
      <c r="O4450">
        <v>2</v>
      </c>
      <c r="P4450" t="s">
        <v>14</v>
      </c>
      <c r="Q4450">
        <v>5</v>
      </c>
      <c r="R4450" t="s">
        <v>47</v>
      </c>
      <c r="S4450">
        <v>1</v>
      </c>
      <c r="T4450">
        <v>201</v>
      </c>
      <c r="U4450">
        <v>75</v>
      </c>
      <c r="V4450">
        <v>185.41999799999999</v>
      </c>
      <c r="W4450" t="str">
        <f>_xlfn.XLOOKUP(M4450,ActionReference[Action],ActionReference[Reference])</f>
        <v>Approved</v>
      </c>
      <c r="X4450" t="str" cm="1">
        <f t="array" ref="X4450">_xlfn.IFS(T4450&lt;40,"Lower",T4450&lt;122,"Middle",TRUE,"Upper")</f>
        <v>Upper</v>
      </c>
    </row>
    <row r="4451" spans="1:24" x14ac:dyDescent="0.2">
      <c r="A4451" t="s">
        <v>92</v>
      </c>
      <c r="B4451" t="s">
        <v>1</v>
      </c>
      <c r="C4451" t="s">
        <v>38</v>
      </c>
      <c r="D4451">
        <v>1</v>
      </c>
      <c r="E4451" t="s">
        <v>39</v>
      </c>
      <c r="F4451">
        <v>1</v>
      </c>
      <c r="G4451" t="s">
        <v>43</v>
      </c>
      <c r="H4451">
        <v>3</v>
      </c>
      <c r="I4451" t="s">
        <v>41</v>
      </c>
      <c r="J4451">
        <v>1</v>
      </c>
      <c r="K4451">
        <v>424</v>
      </c>
      <c r="L4451" t="s">
        <v>7</v>
      </c>
      <c r="M4451">
        <v>1</v>
      </c>
      <c r="N4451" t="s">
        <v>16</v>
      </c>
      <c r="O4451">
        <v>2</v>
      </c>
      <c r="P4451" t="s">
        <v>14</v>
      </c>
      <c r="Q4451">
        <v>5</v>
      </c>
      <c r="R4451" t="s">
        <v>47</v>
      </c>
      <c r="S4451">
        <v>1</v>
      </c>
      <c r="T4451">
        <v>87</v>
      </c>
      <c r="U4451">
        <v>69.2</v>
      </c>
      <c r="V4451">
        <v>134.990005</v>
      </c>
      <c r="W4451" t="str">
        <f>_xlfn.XLOOKUP(M4451,ActionReference[Action],ActionReference[Reference])</f>
        <v>Approved</v>
      </c>
      <c r="X4451" t="str" cm="1">
        <f t="array" ref="X4451">_xlfn.IFS(T4451&lt;40,"Lower",T4451&lt;122,"Middle",TRUE,"Upper")</f>
        <v>Middle</v>
      </c>
    </row>
    <row r="4452" spans="1:24" x14ac:dyDescent="0.2">
      <c r="A4452" t="s">
        <v>109</v>
      </c>
      <c r="B4452" t="s">
        <v>1</v>
      </c>
      <c r="C4452" t="s">
        <v>42</v>
      </c>
      <c r="D4452">
        <v>2</v>
      </c>
      <c r="E4452" t="s">
        <v>39</v>
      </c>
      <c r="F4452">
        <v>1</v>
      </c>
      <c r="G4452" t="s">
        <v>43</v>
      </c>
      <c r="H4452">
        <v>3</v>
      </c>
      <c r="I4452" t="s">
        <v>41</v>
      </c>
      <c r="J4452">
        <v>1</v>
      </c>
      <c r="K4452">
        <v>213</v>
      </c>
      <c r="L4452" t="s">
        <v>7</v>
      </c>
      <c r="M4452">
        <v>1</v>
      </c>
      <c r="N4452" t="s">
        <v>16</v>
      </c>
      <c r="O4452">
        <v>2</v>
      </c>
      <c r="P4452" t="s">
        <v>14</v>
      </c>
      <c r="Q4452">
        <v>5</v>
      </c>
      <c r="R4452" t="s">
        <v>47</v>
      </c>
      <c r="S4452">
        <v>1</v>
      </c>
      <c r="T4452">
        <v>92</v>
      </c>
      <c r="U4452">
        <v>87.2</v>
      </c>
      <c r="V4452">
        <v>48.939998600000003</v>
      </c>
      <c r="W4452" t="str">
        <f>_xlfn.XLOOKUP(M4452,ActionReference[Action],ActionReference[Reference])</f>
        <v>Approved</v>
      </c>
      <c r="X4452" t="str" cm="1">
        <f t="array" ref="X4452">_xlfn.IFS(T4452&lt;40,"Lower",T4452&lt;122,"Middle",TRUE,"Upper")</f>
        <v>Middle</v>
      </c>
    </row>
    <row r="4453" spans="1:24" x14ac:dyDescent="0.2">
      <c r="A4453" t="s">
        <v>60</v>
      </c>
      <c r="B4453" t="s">
        <v>1</v>
      </c>
      <c r="C4453" t="s">
        <v>38</v>
      </c>
      <c r="D4453">
        <v>1</v>
      </c>
      <c r="E4453" t="s">
        <v>39</v>
      </c>
      <c r="F4453">
        <v>1</v>
      </c>
      <c r="G4453" t="s">
        <v>40</v>
      </c>
      <c r="H4453">
        <v>1</v>
      </c>
      <c r="I4453" t="s">
        <v>41</v>
      </c>
      <c r="J4453">
        <v>1</v>
      </c>
      <c r="K4453">
        <v>592</v>
      </c>
      <c r="L4453" t="s">
        <v>7</v>
      </c>
      <c r="M4453">
        <v>1</v>
      </c>
      <c r="N4453" t="s">
        <v>16</v>
      </c>
      <c r="O4453">
        <v>2</v>
      </c>
      <c r="P4453" t="s">
        <v>9</v>
      </c>
      <c r="Q4453">
        <v>2</v>
      </c>
      <c r="R4453" t="s">
        <v>46</v>
      </c>
      <c r="S4453">
        <v>2</v>
      </c>
      <c r="T4453">
        <v>125</v>
      </c>
      <c r="U4453">
        <v>96</v>
      </c>
      <c r="V4453">
        <v>74.610000600000006</v>
      </c>
      <c r="W4453" t="str">
        <f>_xlfn.XLOOKUP(M4453,ActionReference[Action],ActionReference[Reference])</f>
        <v>Approved</v>
      </c>
      <c r="X4453" t="str" cm="1">
        <f t="array" ref="X4453">_xlfn.IFS(T4453&lt;40,"Lower",T4453&lt;122,"Middle",TRUE,"Upper")</f>
        <v>Upper</v>
      </c>
    </row>
    <row r="4454" spans="1:24" x14ac:dyDescent="0.2">
      <c r="A4454" t="s">
        <v>94</v>
      </c>
      <c r="B4454" t="s">
        <v>1</v>
      </c>
      <c r="C4454" t="s">
        <v>38</v>
      </c>
      <c r="D4454">
        <v>1</v>
      </c>
      <c r="E4454" t="s">
        <v>39</v>
      </c>
      <c r="F4454">
        <v>1</v>
      </c>
      <c r="G4454" t="s">
        <v>43</v>
      </c>
      <c r="H4454">
        <v>3</v>
      </c>
      <c r="I4454" t="s">
        <v>41</v>
      </c>
      <c r="J4454">
        <v>1</v>
      </c>
      <c r="K4454">
        <v>183</v>
      </c>
      <c r="L4454" t="s">
        <v>7</v>
      </c>
      <c r="M4454">
        <v>1</v>
      </c>
      <c r="N4454" t="s">
        <v>16</v>
      </c>
      <c r="O4454">
        <v>2</v>
      </c>
      <c r="P4454" t="s">
        <v>14</v>
      </c>
      <c r="Q4454">
        <v>5</v>
      </c>
      <c r="R4454" t="s">
        <v>47</v>
      </c>
      <c r="S4454">
        <v>1</v>
      </c>
      <c r="T4454">
        <v>116</v>
      </c>
      <c r="U4454">
        <v>50.2</v>
      </c>
      <c r="V4454">
        <v>182.78999300000001</v>
      </c>
      <c r="W4454" t="str">
        <f>_xlfn.XLOOKUP(M4454,ActionReference[Action],ActionReference[Reference])</f>
        <v>Approved</v>
      </c>
      <c r="X4454" t="str" cm="1">
        <f t="array" ref="X4454">_xlfn.IFS(T4454&lt;40,"Lower",T4454&lt;122,"Middle",TRUE,"Upper")</f>
        <v>Middle</v>
      </c>
    </row>
    <row r="4455" spans="1:24" x14ac:dyDescent="0.2">
      <c r="A4455" t="s">
        <v>77</v>
      </c>
      <c r="B4455" t="s">
        <v>1</v>
      </c>
      <c r="C4455" t="s">
        <v>38</v>
      </c>
      <c r="D4455">
        <v>1</v>
      </c>
      <c r="E4455" t="s">
        <v>39</v>
      </c>
      <c r="F4455">
        <v>1</v>
      </c>
      <c r="G4455" t="s">
        <v>40</v>
      </c>
      <c r="H4455">
        <v>1</v>
      </c>
      <c r="I4455" t="s">
        <v>41</v>
      </c>
      <c r="J4455">
        <v>1</v>
      </c>
      <c r="K4455">
        <v>612</v>
      </c>
      <c r="L4455" t="s">
        <v>7</v>
      </c>
      <c r="M4455">
        <v>1</v>
      </c>
      <c r="N4455" t="s">
        <v>15</v>
      </c>
      <c r="O4455">
        <v>1</v>
      </c>
      <c r="P4455" t="s">
        <v>14</v>
      </c>
      <c r="Q4455">
        <v>5</v>
      </c>
      <c r="R4455" t="s">
        <v>47</v>
      </c>
      <c r="S4455">
        <v>1</v>
      </c>
      <c r="T4455">
        <v>200</v>
      </c>
      <c r="U4455">
        <v>77.5</v>
      </c>
      <c r="V4455">
        <v>207.03999300000001</v>
      </c>
      <c r="W4455" t="str">
        <f>_xlfn.XLOOKUP(M4455,ActionReference[Action],ActionReference[Reference])</f>
        <v>Approved</v>
      </c>
      <c r="X4455" t="str" cm="1">
        <f t="array" ref="X4455">_xlfn.IFS(T4455&lt;40,"Lower",T4455&lt;122,"Middle",TRUE,"Upper")</f>
        <v>Upper</v>
      </c>
    </row>
    <row r="4456" spans="1:24" x14ac:dyDescent="0.2">
      <c r="A4456" t="s">
        <v>70</v>
      </c>
      <c r="B4456" t="s">
        <v>1</v>
      </c>
      <c r="C4456" t="s">
        <v>38</v>
      </c>
      <c r="D4456">
        <v>1</v>
      </c>
      <c r="E4456" t="s">
        <v>39</v>
      </c>
      <c r="F4456">
        <v>1</v>
      </c>
      <c r="G4456" t="s">
        <v>40</v>
      </c>
      <c r="H4456">
        <v>1</v>
      </c>
      <c r="I4456" t="s">
        <v>41</v>
      </c>
      <c r="J4456">
        <v>1</v>
      </c>
      <c r="K4456">
        <v>260</v>
      </c>
      <c r="L4456" t="s">
        <v>7</v>
      </c>
      <c r="M4456">
        <v>1</v>
      </c>
      <c r="N4456" t="s">
        <v>16</v>
      </c>
      <c r="O4456">
        <v>2</v>
      </c>
      <c r="P4456" t="s">
        <v>14</v>
      </c>
      <c r="Q4456">
        <v>5</v>
      </c>
      <c r="R4456" t="s">
        <v>47</v>
      </c>
      <c r="S4456">
        <v>1</v>
      </c>
      <c r="T4456">
        <v>118</v>
      </c>
      <c r="U4456">
        <v>77.5</v>
      </c>
      <c r="V4456">
        <v>119.269997</v>
      </c>
      <c r="W4456" t="str">
        <f>_xlfn.XLOOKUP(M4456,ActionReference[Action],ActionReference[Reference])</f>
        <v>Approved</v>
      </c>
      <c r="X4456" t="str" cm="1">
        <f t="array" ref="X4456">_xlfn.IFS(T4456&lt;40,"Lower",T4456&lt;122,"Middle",TRUE,"Upper")</f>
        <v>Middle</v>
      </c>
    </row>
    <row r="4457" spans="1:24" x14ac:dyDescent="0.2">
      <c r="A4457" t="s">
        <v>127</v>
      </c>
      <c r="B4457" t="s">
        <v>1</v>
      </c>
      <c r="C4457" t="s">
        <v>42</v>
      </c>
      <c r="D4457">
        <v>2</v>
      </c>
      <c r="E4457" t="s">
        <v>39</v>
      </c>
      <c r="F4457">
        <v>1</v>
      </c>
      <c r="G4457" t="s">
        <v>40</v>
      </c>
      <c r="H4457">
        <v>1</v>
      </c>
      <c r="I4457" t="s">
        <v>41</v>
      </c>
      <c r="J4457">
        <v>1</v>
      </c>
      <c r="K4457">
        <v>287</v>
      </c>
      <c r="L4457" t="s">
        <v>6</v>
      </c>
      <c r="M4457">
        <v>3</v>
      </c>
      <c r="N4457" t="s">
        <v>16</v>
      </c>
      <c r="O4457">
        <v>2</v>
      </c>
      <c r="P4457" t="s">
        <v>10</v>
      </c>
      <c r="Q4457">
        <v>3</v>
      </c>
      <c r="R4457" t="s">
        <v>46</v>
      </c>
      <c r="S4457">
        <v>2</v>
      </c>
      <c r="T4457">
        <v>52</v>
      </c>
      <c r="U4457">
        <v>63.2</v>
      </c>
      <c r="V4457">
        <v>95.040000899999995</v>
      </c>
      <c r="W4457" t="str">
        <f>_xlfn.XLOOKUP(M4457,ActionReference[Action],ActionReference[Reference])</f>
        <v>Denied</v>
      </c>
      <c r="X4457" t="str" cm="1">
        <f t="array" ref="X4457">_xlfn.IFS(T4457&lt;40,"Lower",T4457&lt;122,"Middle",TRUE,"Upper")</f>
        <v>Middle</v>
      </c>
    </row>
    <row r="4458" spans="1:24" x14ac:dyDescent="0.2">
      <c r="A4458" t="s">
        <v>62</v>
      </c>
      <c r="B4458" t="s">
        <v>1</v>
      </c>
      <c r="C4458" t="s">
        <v>38</v>
      </c>
      <c r="D4458">
        <v>1</v>
      </c>
      <c r="E4458" t="s">
        <v>39</v>
      </c>
      <c r="F4458">
        <v>1</v>
      </c>
      <c r="G4458" t="s">
        <v>43</v>
      </c>
      <c r="H4458">
        <v>3</v>
      </c>
      <c r="I4458" t="s">
        <v>41</v>
      </c>
      <c r="J4458">
        <v>1</v>
      </c>
      <c r="K4458">
        <v>54</v>
      </c>
      <c r="L4458" t="s">
        <v>7</v>
      </c>
      <c r="M4458">
        <v>1</v>
      </c>
      <c r="N4458" t="s">
        <v>15</v>
      </c>
      <c r="O4458">
        <v>1</v>
      </c>
      <c r="P4458" t="s">
        <v>14</v>
      </c>
      <c r="Q4458">
        <v>5</v>
      </c>
      <c r="R4458" t="s">
        <v>47</v>
      </c>
      <c r="S4458">
        <v>1</v>
      </c>
      <c r="U4458">
        <v>54.2</v>
      </c>
      <c r="V4458">
        <v>108.279999</v>
      </c>
      <c r="W4458" t="str">
        <f>_xlfn.XLOOKUP(M4458,ActionReference[Action],ActionReference[Reference])</f>
        <v>Approved</v>
      </c>
      <c r="X4458" t="str" cm="1">
        <f t="array" ref="X4458">_xlfn.IFS(T4458&lt;40,"Lower",T4458&lt;122,"Middle",TRUE,"Upper")</f>
        <v>Lower</v>
      </c>
    </row>
    <row r="4459" spans="1:24" x14ac:dyDescent="0.2">
      <c r="A4459" t="s">
        <v>285</v>
      </c>
      <c r="B4459" t="s">
        <v>1</v>
      </c>
      <c r="C4459" t="s">
        <v>45</v>
      </c>
      <c r="D4459">
        <v>3</v>
      </c>
      <c r="E4459" t="s">
        <v>39</v>
      </c>
      <c r="F4459">
        <v>1</v>
      </c>
      <c r="G4459" t="s">
        <v>43</v>
      </c>
      <c r="H4459">
        <v>3</v>
      </c>
      <c r="I4459" t="s">
        <v>41</v>
      </c>
      <c r="J4459">
        <v>1</v>
      </c>
      <c r="K4459">
        <v>422</v>
      </c>
      <c r="L4459" t="s">
        <v>7</v>
      </c>
      <c r="M4459">
        <v>1</v>
      </c>
      <c r="N4459" t="s">
        <v>15</v>
      </c>
      <c r="O4459">
        <v>1</v>
      </c>
      <c r="P4459" t="s">
        <v>14</v>
      </c>
      <c r="Q4459">
        <v>5</v>
      </c>
      <c r="R4459" t="s">
        <v>47</v>
      </c>
      <c r="S4459">
        <v>1</v>
      </c>
      <c r="T4459">
        <v>80</v>
      </c>
      <c r="U4459">
        <v>77.5</v>
      </c>
      <c r="V4459">
        <v>71.589996299999996</v>
      </c>
      <c r="W4459" t="str">
        <f>_xlfn.XLOOKUP(M4459,ActionReference[Action],ActionReference[Reference])</f>
        <v>Approved</v>
      </c>
      <c r="X4459" t="str" cm="1">
        <f t="array" ref="X4459">_xlfn.IFS(T4459&lt;40,"Lower",T4459&lt;122,"Middle",TRUE,"Upper")</f>
        <v>Middle</v>
      </c>
    </row>
    <row r="4460" spans="1:24" x14ac:dyDescent="0.2">
      <c r="A4460" t="s">
        <v>166</v>
      </c>
      <c r="B4460" t="s">
        <v>1</v>
      </c>
      <c r="C4460" t="s">
        <v>45</v>
      </c>
      <c r="D4460">
        <v>3</v>
      </c>
      <c r="E4460" t="s">
        <v>39</v>
      </c>
      <c r="F4460">
        <v>1</v>
      </c>
      <c r="G4460" t="s">
        <v>43</v>
      </c>
      <c r="H4460">
        <v>3</v>
      </c>
      <c r="I4460" t="s">
        <v>41</v>
      </c>
      <c r="J4460">
        <v>1</v>
      </c>
      <c r="K4460">
        <v>438</v>
      </c>
      <c r="L4460" t="s">
        <v>7</v>
      </c>
      <c r="M4460">
        <v>1</v>
      </c>
      <c r="N4460" t="s">
        <v>16</v>
      </c>
      <c r="O4460">
        <v>2</v>
      </c>
      <c r="P4460" t="s">
        <v>14</v>
      </c>
      <c r="Q4460">
        <v>5</v>
      </c>
      <c r="R4460" t="s">
        <v>47</v>
      </c>
      <c r="S4460">
        <v>1</v>
      </c>
      <c r="T4460">
        <v>170</v>
      </c>
      <c r="U4460">
        <v>91.1</v>
      </c>
      <c r="V4460">
        <v>154.14999399999999</v>
      </c>
      <c r="W4460" t="str">
        <f>_xlfn.XLOOKUP(M4460,ActionReference[Action],ActionReference[Reference])</f>
        <v>Approved</v>
      </c>
      <c r="X4460" t="str" cm="1">
        <f t="array" ref="X4460">_xlfn.IFS(T4460&lt;40,"Lower",T4460&lt;122,"Middle",TRUE,"Upper")</f>
        <v>Upper</v>
      </c>
    </row>
    <row r="4461" spans="1:24" x14ac:dyDescent="0.2">
      <c r="A4461">
        <v>7927200007</v>
      </c>
      <c r="B4461" t="s">
        <v>1</v>
      </c>
      <c r="C4461" t="s">
        <v>45</v>
      </c>
      <c r="D4461">
        <v>3</v>
      </c>
      <c r="E4461" t="s">
        <v>39</v>
      </c>
      <c r="F4461">
        <v>1</v>
      </c>
      <c r="G4461" t="s">
        <v>40</v>
      </c>
      <c r="H4461">
        <v>1</v>
      </c>
      <c r="I4461" t="s">
        <v>41</v>
      </c>
      <c r="J4461">
        <v>1</v>
      </c>
      <c r="K4461">
        <v>94</v>
      </c>
      <c r="L4461" t="s">
        <v>7</v>
      </c>
      <c r="M4461">
        <v>1</v>
      </c>
      <c r="N4461" t="s">
        <v>16</v>
      </c>
      <c r="O4461">
        <v>2</v>
      </c>
      <c r="P4461" t="s">
        <v>14</v>
      </c>
      <c r="Q4461">
        <v>5</v>
      </c>
      <c r="R4461" t="s">
        <v>47</v>
      </c>
      <c r="S4461">
        <v>1</v>
      </c>
      <c r="T4461">
        <v>42</v>
      </c>
      <c r="U4461">
        <v>63.5</v>
      </c>
      <c r="V4461">
        <v>65.790000899999995</v>
      </c>
      <c r="W4461" t="str">
        <f>_xlfn.XLOOKUP(M4461,ActionReference[Action],ActionReference[Reference])</f>
        <v>Approved</v>
      </c>
      <c r="X4461" t="str" cm="1">
        <f t="array" ref="X4461">_xlfn.IFS(T4461&lt;40,"Lower",T4461&lt;122,"Middle",TRUE,"Upper")</f>
        <v>Middle</v>
      </c>
    </row>
    <row r="4462" spans="1:24" x14ac:dyDescent="0.2">
      <c r="A4462">
        <v>7197000003</v>
      </c>
      <c r="B4462" t="s">
        <v>1</v>
      </c>
      <c r="C4462" t="s">
        <v>45</v>
      </c>
      <c r="D4462">
        <v>3</v>
      </c>
      <c r="E4462" t="s">
        <v>39</v>
      </c>
      <c r="F4462">
        <v>1</v>
      </c>
      <c r="G4462" t="s">
        <v>43</v>
      </c>
      <c r="H4462">
        <v>3</v>
      </c>
      <c r="I4462" t="s">
        <v>41</v>
      </c>
      <c r="J4462">
        <v>1</v>
      </c>
      <c r="K4462">
        <v>325</v>
      </c>
      <c r="L4462" t="s">
        <v>7</v>
      </c>
      <c r="M4462">
        <v>1</v>
      </c>
      <c r="N4462" t="s">
        <v>16</v>
      </c>
      <c r="O4462">
        <v>2</v>
      </c>
      <c r="P4462" t="s">
        <v>14</v>
      </c>
      <c r="Q4462">
        <v>5</v>
      </c>
      <c r="R4462" t="s">
        <v>47</v>
      </c>
      <c r="S4462">
        <v>1</v>
      </c>
      <c r="T4462">
        <v>194</v>
      </c>
      <c r="U4462">
        <v>102.6</v>
      </c>
      <c r="V4462">
        <v>96.419998199999995</v>
      </c>
      <c r="W4462" t="str">
        <f>_xlfn.XLOOKUP(M4462,ActionReference[Action],ActionReference[Reference])</f>
        <v>Approved</v>
      </c>
      <c r="X4462" t="str" cm="1">
        <f t="array" ref="X4462">_xlfn.IFS(T4462&lt;40,"Lower",T4462&lt;122,"Middle",TRUE,"Upper")</f>
        <v>Upper</v>
      </c>
    </row>
    <row r="4463" spans="1:24" x14ac:dyDescent="0.2">
      <c r="A4463" t="s">
        <v>84</v>
      </c>
      <c r="B4463" t="s">
        <v>1</v>
      </c>
      <c r="C4463" t="s">
        <v>38</v>
      </c>
      <c r="D4463">
        <v>1</v>
      </c>
      <c r="E4463" t="s">
        <v>39</v>
      </c>
      <c r="F4463">
        <v>1</v>
      </c>
      <c r="G4463" t="s">
        <v>40</v>
      </c>
      <c r="H4463">
        <v>1</v>
      </c>
      <c r="I4463" t="s">
        <v>41</v>
      </c>
      <c r="J4463">
        <v>1</v>
      </c>
      <c r="K4463">
        <v>300</v>
      </c>
      <c r="L4463" t="s">
        <v>7</v>
      </c>
      <c r="M4463">
        <v>1</v>
      </c>
      <c r="N4463" t="s">
        <v>16</v>
      </c>
      <c r="O4463">
        <v>2</v>
      </c>
      <c r="P4463" t="s">
        <v>14</v>
      </c>
      <c r="Q4463">
        <v>5</v>
      </c>
      <c r="R4463" t="s">
        <v>46</v>
      </c>
      <c r="S4463">
        <v>2</v>
      </c>
      <c r="T4463">
        <v>98</v>
      </c>
      <c r="U4463">
        <v>81.400000000000006</v>
      </c>
      <c r="V4463">
        <v>89.120002700000001</v>
      </c>
      <c r="W4463" t="str">
        <f>_xlfn.XLOOKUP(M4463,ActionReference[Action],ActionReference[Reference])</f>
        <v>Approved</v>
      </c>
      <c r="X4463" t="str" cm="1">
        <f t="array" ref="X4463">_xlfn.IFS(T4463&lt;40,"Lower",T4463&lt;122,"Middle",TRUE,"Upper")</f>
        <v>Middle</v>
      </c>
    </row>
    <row r="4464" spans="1:24" x14ac:dyDescent="0.2">
      <c r="A4464">
        <v>7056000000</v>
      </c>
      <c r="B4464" t="s">
        <v>1</v>
      </c>
      <c r="C4464" t="s">
        <v>38</v>
      </c>
      <c r="D4464">
        <v>1</v>
      </c>
      <c r="E4464" t="s">
        <v>39</v>
      </c>
      <c r="F4464">
        <v>1</v>
      </c>
      <c r="G4464" t="s">
        <v>40</v>
      </c>
      <c r="H4464">
        <v>1</v>
      </c>
      <c r="I4464" t="s">
        <v>41</v>
      </c>
      <c r="J4464">
        <v>1</v>
      </c>
      <c r="K4464">
        <v>283</v>
      </c>
      <c r="L4464" t="s">
        <v>7</v>
      </c>
      <c r="M4464">
        <v>1</v>
      </c>
      <c r="N4464" t="s">
        <v>16</v>
      </c>
      <c r="O4464">
        <v>2</v>
      </c>
      <c r="P4464" t="s">
        <v>14</v>
      </c>
      <c r="Q4464">
        <v>5</v>
      </c>
      <c r="R4464" t="s">
        <v>47</v>
      </c>
      <c r="S4464">
        <v>1</v>
      </c>
      <c r="T4464">
        <v>204</v>
      </c>
      <c r="U4464">
        <v>74.7</v>
      </c>
      <c r="V4464">
        <v>151.36999499999999</v>
      </c>
      <c r="W4464" t="str">
        <f>_xlfn.XLOOKUP(M4464,ActionReference[Action],ActionReference[Reference])</f>
        <v>Approved</v>
      </c>
      <c r="X4464" t="str" cm="1">
        <f t="array" ref="X4464">_xlfn.IFS(T4464&lt;40,"Lower",T4464&lt;122,"Middle",TRUE,"Upper")</f>
        <v>Upper</v>
      </c>
    </row>
    <row r="4465" spans="1:24" x14ac:dyDescent="0.2">
      <c r="A4465" t="s">
        <v>286</v>
      </c>
      <c r="B4465" t="s">
        <v>1</v>
      </c>
      <c r="C4465" t="s">
        <v>42</v>
      </c>
      <c r="D4465">
        <v>2</v>
      </c>
      <c r="E4465" t="s">
        <v>39</v>
      </c>
      <c r="F4465">
        <v>1</v>
      </c>
      <c r="G4465" t="s">
        <v>43</v>
      </c>
      <c r="H4465">
        <v>3</v>
      </c>
      <c r="I4465" t="s">
        <v>41</v>
      </c>
      <c r="J4465">
        <v>1</v>
      </c>
      <c r="K4465">
        <v>47</v>
      </c>
      <c r="L4465" t="s">
        <v>7</v>
      </c>
      <c r="M4465">
        <v>1</v>
      </c>
      <c r="N4465" t="s">
        <v>16</v>
      </c>
      <c r="O4465">
        <v>2</v>
      </c>
      <c r="P4465" t="s">
        <v>8</v>
      </c>
      <c r="Q4465">
        <v>1</v>
      </c>
      <c r="R4465" t="s">
        <v>46</v>
      </c>
      <c r="S4465">
        <v>2</v>
      </c>
      <c r="T4465">
        <v>47</v>
      </c>
      <c r="U4465">
        <v>59.5</v>
      </c>
      <c r="V4465">
        <v>56.849998499999998</v>
      </c>
      <c r="W4465" t="str">
        <f>_xlfn.XLOOKUP(M4465,ActionReference[Action],ActionReference[Reference])</f>
        <v>Approved</v>
      </c>
      <c r="X4465" t="str" cm="1">
        <f t="array" ref="X4465">_xlfn.IFS(T4465&lt;40,"Lower",T4465&lt;122,"Middle",TRUE,"Upper")</f>
        <v>Middle</v>
      </c>
    </row>
    <row r="4466" spans="1:24" x14ac:dyDescent="0.2">
      <c r="A4466">
        <v>7056000000</v>
      </c>
      <c r="B4466" t="s">
        <v>1</v>
      </c>
      <c r="C4466" t="s">
        <v>38</v>
      </c>
      <c r="D4466">
        <v>1</v>
      </c>
      <c r="E4466" t="s">
        <v>39</v>
      </c>
      <c r="F4466">
        <v>1</v>
      </c>
      <c r="G4466" t="s">
        <v>40</v>
      </c>
      <c r="H4466">
        <v>1</v>
      </c>
      <c r="I4466" t="s">
        <v>41</v>
      </c>
      <c r="J4466">
        <v>1</v>
      </c>
      <c r="K4466">
        <v>356</v>
      </c>
      <c r="L4466" t="s">
        <v>7</v>
      </c>
      <c r="M4466">
        <v>1</v>
      </c>
      <c r="N4466" t="s">
        <v>16</v>
      </c>
      <c r="O4466">
        <v>2</v>
      </c>
      <c r="P4466" t="s">
        <v>14</v>
      </c>
      <c r="Q4466">
        <v>5</v>
      </c>
      <c r="R4466" t="s">
        <v>47</v>
      </c>
      <c r="S4466">
        <v>1</v>
      </c>
      <c r="T4466">
        <v>88</v>
      </c>
      <c r="U4466">
        <v>50</v>
      </c>
      <c r="V4466">
        <v>116.5</v>
      </c>
      <c r="W4466" t="str">
        <f>_xlfn.XLOOKUP(M4466,ActionReference[Action],ActionReference[Reference])</f>
        <v>Approved</v>
      </c>
      <c r="X4466" t="str" cm="1">
        <f t="array" ref="X4466">_xlfn.IFS(T4466&lt;40,"Lower",T4466&lt;122,"Middle",TRUE,"Upper")</f>
        <v>Middle</v>
      </c>
    </row>
    <row r="4467" spans="1:24" x14ac:dyDescent="0.2">
      <c r="A4467">
        <v>7442300004</v>
      </c>
      <c r="B4467" t="s">
        <v>1</v>
      </c>
      <c r="C4467" t="s">
        <v>45</v>
      </c>
      <c r="D4467">
        <v>3</v>
      </c>
      <c r="E4467" t="s">
        <v>39</v>
      </c>
      <c r="F4467">
        <v>1</v>
      </c>
      <c r="G4467" t="s">
        <v>40</v>
      </c>
      <c r="H4467">
        <v>1</v>
      </c>
      <c r="I4467" t="s">
        <v>41</v>
      </c>
      <c r="J4467">
        <v>1</v>
      </c>
      <c r="K4467">
        <v>330</v>
      </c>
      <c r="L4467" t="s">
        <v>7</v>
      </c>
      <c r="M4467">
        <v>1</v>
      </c>
      <c r="N4467" t="s">
        <v>16</v>
      </c>
      <c r="O4467">
        <v>2</v>
      </c>
      <c r="P4467" t="s">
        <v>14</v>
      </c>
      <c r="Q4467">
        <v>5</v>
      </c>
      <c r="R4467" t="s">
        <v>47</v>
      </c>
      <c r="S4467">
        <v>1</v>
      </c>
      <c r="T4467">
        <v>90</v>
      </c>
      <c r="U4467">
        <v>91.1</v>
      </c>
      <c r="V4467">
        <v>120.290001</v>
      </c>
      <c r="W4467" t="str">
        <f>_xlfn.XLOOKUP(M4467,ActionReference[Action],ActionReference[Reference])</f>
        <v>Approved</v>
      </c>
      <c r="X4467" t="str" cm="1">
        <f t="array" ref="X4467">_xlfn.IFS(T4467&lt;40,"Lower",T4467&lt;122,"Middle",TRUE,"Upper")</f>
        <v>Middle</v>
      </c>
    </row>
    <row r="4468" spans="1:24" x14ac:dyDescent="0.2">
      <c r="A4468" t="s">
        <v>68</v>
      </c>
      <c r="B4468" t="s">
        <v>1</v>
      </c>
      <c r="C4468" t="s">
        <v>38</v>
      </c>
      <c r="D4468">
        <v>1</v>
      </c>
      <c r="E4468" t="s">
        <v>39</v>
      </c>
      <c r="F4468">
        <v>1</v>
      </c>
      <c r="G4468" t="s">
        <v>40</v>
      </c>
      <c r="H4468">
        <v>1</v>
      </c>
      <c r="I4468" t="s">
        <v>41</v>
      </c>
      <c r="J4468">
        <v>1</v>
      </c>
      <c r="K4468">
        <v>168</v>
      </c>
      <c r="L4468" t="s">
        <v>7</v>
      </c>
      <c r="M4468">
        <v>1</v>
      </c>
      <c r="N4468" t="s">
        <v>16</v>
      </c>
      <c r="O4468">
        <v>2</v>
      </c>
      <c r="P4468" t="s">
        <v>14</v>
      </c>
      <c r="Q4468">
        <v>5</v>
      </c>
      <c r="R4468" t="s">
        <v>47</v>
      </c>
      <c r="S4468">
        <v>1</v>
      </c>
      <c r="T4468">
        <v>81</v>
      </c>
      <c r="U4468">
        <v>61.6</v>
      </c>
      <c r="V4468">
        <v>102.18</v>
      </c>
      <c r="W4468" t="str">
        <f>_xlfn.XLOOKUP(M4468,ActionReference[Action],ActionReference[Reference])</f>
        <v>Approved</v>
      </c>
      <c r="X4468" t="str" cm="1">
        <f t="array" ref="X4468">_xlfn.IFS(T4468&lt;40,"Lower",T4468&lt;122,"Middle",TRUE,"Upper")</f>
        <v>Middle</v>
      </c>
    </row>
    <row r="4469" spans="1:24" x14ac:dyDescent="0.2">
      <c r="A4469" t="s">
        <v>61</v>
      </c>
      <c r="B4469" t="s">
        <v>1</v>
      </c>
      <c r="C4469" t="s">
        <v>42</v>
      </c>
      <c r="D4469">
        <v>2</v>
      </c>
      <c r="E4469" t="s">
        <v>39</v>
      </c>
      <c r="F4469">
        <v>1</v>
      </c>
      <c r="G4469" t="s">
        <v>43</v>
      </c>
      <c r="H4469">
        <v>3</v>
      </c>
      <c r="I4469" t="s">
        <v>50</v>
      </c>
      <c r="J4469">
        <v>2</v>
      </c>
      <c r="K4469">
        <v>78</v>
      </c>
      <c r="L4469" t="s">
        <v>7</v>
      </c>
      <c r="M4469">
        <v>1</v>
      </c>
      <c r="N4469" t="s">
        <v>16</v>
      </c>
      <c r="O4469">
        <v>2</v>
      </c>
      <c r="P4469" t="s">
        <v>14</v>
      </c>
      <c r="Q4469">
        <v>5</v>
      </c>
      <c r="R4469" t="s">
        <v>47</v>
      </c>
      <c r="S4469">
        <v>1</v>
      </c>
      <c r="U4469">
        <v>57.7</v>
      </c>
      <c r="V4469">
        <v>98.849998499999998</v>
      </c>
      <c r="W4469" t="str">
        <f>_xlfn.XLOOKUP(M4469,ActionReference[Action],ActionReference[Reference])</f>
        <v>Approved</v>
      </c>
      <c r="X4469" t="str" cm="1">
        <f t="array" ref="X4469">_xlfn.IFS(T4469&lt;40,"Lower",T4469&lt;122,"Middle",TRUE,"Upper")</f>
        <v>Lower</v>
      </c>
    </row>
    <row r="4470" spans="1:24" x14ac:dyDescent="0.2">
      <c r="A4470" t="s">
        <v>65</v>
      </c>
      <c r="B4470" t="s">
        <v>1</v>
      </c>
      <c r="C4470" t="s">
        <v>45</v>
      </c>
      <c r="D4470">
        <v>3</v>
      </c>
      <c r="E4470" t="s">
        <v>39</v>
      </c>
      <c r="F4470">
        <v>1</v>
      </c>
      <c r="G4470" t="s">
        <v>43</v>
      </c>
      <c r="H4470">
        <v>3</v>
      </c>
      <c r="I4470" t="s">
        <v>41</v>
      </c>
      <c r="J4470">
        <v>1</v>
      </c>
      <c r="K4470">
        <v>188</v>
      </c>
      <c r="L4470" t="s">
        <v>7</v>
      </c>
      <c r="M4470">
        <v>1</v>
      </c>
      <c r="N4470" t="s">
        <v>16</v>
      </c>
      <c r="O4470">
        <v>2</v>
      </c>
      <c r="P4470" t="s">
        <v>14</v>
      </c>
      <c r="Q4470">
        <v>5</v>
      </c>
      <c r="R4470" t="s">
        <v>47</v>
      </c>
      <c r="S4470">
        <v>1</v>
      </c>
      <c r="T4470">
        <v>112</v>
      </c>
      <c r="U4470">
        <v>53.3</v>
      </c>
      <c r="V4470">
        <v>100.290001</v>
      </c>
      <c r="W4470" t="str">
        <f>_xlfn.XLOOKUP(M4470,ActionReference[Action],ActionReference[Reference])</f>
        <v>Approved</v>
      </c>
      <c r="X4470" t="str" cm="1">
        <f t="array" ref="X4470">_xlfn.IFS(T4470&lt;40,"Lower",T4470&lt;122,"Middle",TRUE,"Upper")</f>
        <v>Middle</v>
      </c>
    </row>
    <row r="4471" spans="1:24" x14ac:dyDescent="0.2">
      <c r="A4471" t="s">
        <v>287</v>
      </c>
      <c r="B4471" t="s">
        <v>1</v>
      </c>
      <c r="C4471" t="s">
        <v>42</v>
      </c>
      <c r="D4471">
        <v>2</v>
      </c>
      <c r="E4471" t="s">
        <v>39</v>
      </c>
      <c r="F4471">
        <v>1</v>
      </c>
      <c r="G4471" t="s">
        <v>40</v>
      </c>
      <c r="H4471">
        <v>1</v>
      </c>
      <c r="I4471" t="s">
        <v>41</v>
      </c>
      <c r="J4471">
        <v>1</v>
      </c>
      <c r="K4471">
        <v>88</v>
      </c>
      <c r="L4471" t="s">
        <v>7</v>
      </c>
      <c r="M4471">
        <v>1</v>
      </c>
      <c r="N4471" t="s">
        <v>16</v>
      </c>
      <c r="O4471">
        <v>2</v>
      </c>
      <c r="P4471" t="s">
        <v>14</v>
      </c>
      <c r="Q4471">
        <v>5</v>
      </c>
      <c r="R4471" t="s">
        <v>47</v>
      </c>
      <c r="S4471">
        <v>1</v>
      </c>
      <c r="T4471">
        <v>42</v>
      </c>
      <c r="U4471">
        <v>68.400000000000006</v>
      </c>
      <c r="V4471">
        <v>94.160003700000004</v>
      </c>
      <c r="W4471" t="str">
        <f>_xlfn.XLOOKUP(M4471,ActionReference[Action],ActionReference[Reference])</f>
        <v>Approved</v>
      </c>
      <c r="X4471" t="str" cm="1">
        <f t="array" ref="X4471">_xlfn.IFS(T4471&lt;40,"Lower",T4471&lt;122,"Middle",TRUE,"Upper")</f>
        <v>Middle</v>
      </c>
    </row>
    <row r="4472" spans="1:24" x14ac:dyDescent="0.2">
      <c r="A4472" t="s">
        <v>161</v>
      </c>
      <c r="B4472" t="s">
        <v>1</v>
      </c>
      <c r="C4472" t="s">
        <v>38</v>
      </c>
      <c r="D4472">
        <v>1</v>
      </c>
      <c r="E4472" t="s">
        <v>39</v>
      </c>
      <c r="F4472">
        <v>1</v>
      </c>
      <c r="G4472" t="s">
        <v>40</v>
      </c>
      <c r="H4472">
        <v>1</v>
      </c>
      <c r="I4472" t="s">
        <v>41</v>
      </c>
      <c r="J4472">
        <v>1</v>
      </c>
      <c r="K4472">
        <v>410</v>
      </c>
      <c r="L4472" t="s">
        <v>7</v>
      </c>
      <c r="M4472">
        <v>1</v>
      </c>
      <c r="N4472" t="s">
        <v>16</v>
      </c>
      <c r="O4472">
        <v>2</v>
      </c>
      <c r="P4472" t="s">
        <v>14</v>
      </c>
      <c r="Q4472">
        <v>5</v>
      </c>
      <c r="R4472" t="s">
        <v>47</v>
      </c>
      <c r="S4472">
        <v>1</v>
      </c>
      <c r="T4472">
        <v>220</v>
      </c>
      <c r="U4472">
        <v>70.900000000000006</v>
      </c>
      <c r="V4472">
        <v>233.779999</v>
      </c>
      <c r="W4472" t="str">
        <f>_xlfn.XLOOKUP(M4472,ActionReference[Action],ActionReference[Reference])</f>
        <v>Approved</v>
      </c>
      <c r="X4472" t="str" cm="1">
        <f t="array" ref="X4472">_xlfn.IFS(T4472&lt;40,"Lower",T4472&lt;122,"Middle",TRUE,"Upper")</f>
        <v>Upper</v>
      </c>
    </row>
    <row r="4473" spans="1:24" x14ac:dyDescent="0.2">
      <c r="A4473">
        <v>7505400005</v>
      </c>
      <c r="B4473" t="s">
        <v>1</v>
      </c>
      <c r="C4473" t="s">
        <v>38</v>
      </c>
      <c r="D4473">
        <v>1</v>
      </c>
      <c r="E4473" t="s">
        <v>39</v>
      </c>
      <c r="F4473">
        <v>1</v>
      </c>
      <c r="G4473" t="s">
        <v>43</v>
      </c>
      <c r="H4473">
        <v>3</v>
      </c>
      <c r="I4473" t="s">
        <v>41</v>
      </c>
      <c r="J4473">
        <v>1</v>
      </c>
      <c r="K4473">
        <v>140</v>
      </c>
      <c r="L4473" t="s">
        <v>7</v>
      </c>
      <c r="M4473">
        <v>1</v>
      </c>
      <c r="N4473" t="s">
        <v>15</v>
      </c>
      <c r="O4473">
        <v>1</v>
      </c>
      <c r="P4473" t="s">
        <v>14</v>
      </c>
      <c r="Q4473">
        <v>5</v>
      </c>
      <c r="R4473" t="s">
        <v>47</v>
      </c>
      <c r="S4473">
        <v>1</v>
      </c>
      <c r="T4473">
        <v>45</v>
      </c>
      <c r="U4473">
        <v>107.6</v>
      </c>
      <c r="V4473">
        <v>66.569999699999997</v>
      </c>
      <c r="W4473" t="str">
        <f>_xlfn.XLOOKUP(M4473,ActionReference[Action],ActionReference[Reference])</f>
        <v>Approved</v>
      </c>
      <c r="X4473" t="str" cm="1">
        <f t="array" ref="X4473">_xlfn.IFS(T4473&lt;40,"Lower",T4473&lt;122,"Middle",TRUE,"Upper")</f>
        <v>Middle</v>
      </c>
    </row>
    <row r="4474" spans="1:24" x14ac:dyDescent="0.2">
      <c r="A4474" t="s">
        <v>92</v>
      </c>
      <c r="B4474" t="s">
        <v>1</v>
      </c>
      <c r="C4474" t="s">
        <v>38</v>
      </c>
      <c r="D4474">
        <v>1</v>
      </c>
      <c r="E4474" t="s">
        <v>39</v>
      </c>
      <c r="F4474">
        <v>1</v>
      </c>
      <c r="G4474" t="s">
        <v>40</v>
      </c>
      <c r="H4474">
        <v>1</v>
      </c>
      <c r="I4474" t="s">
        <v>41</v>
      </c>
      <c r="J4474">
        <v>1</v>
      </c>
      <c r="K4474">
        <v>93</v>
      </c>
      <c r="L4474" t="s">
        <v>7</v>
      </c>
      <c r="M4474">
        <v>1</v>
      </c>
      <c r="N4474" t="s">
        <v>16</v>
      </c>
      <c r="O4474">
        <v>2</v>
      </c>
      <c r="P4474" t="s">
        <v>14</v>
      </c>
      <c r="Q4474">
        <v>5</v>
      </c>
      <c r="R4474" t="s">
        <v>46</v>
      </c>
      <c r="S4474">
        <v>2</v>
      </c>
      <c r="T4474">
        <v>46</v>
      </c>
      <c r="U4474">
        <v>72.2</v>
      </c>
      <c r="V4474">
        <v>136.88999899999999</v>
      </c>
      <c r="W4474" t="str">
        <f>_xlfn.XLOOKUP(M4474,ActionReference[Action],ActionReference[Reference])</f>
        <v>Approved</v>
      </c>
      <c r="X4474" t="str" cm="1">
        <f t="array" ref="X4474">_xlfn.IFS(T4474&lt;40,"Lower",T4474&lt;122,"Middle",TRUE,"Upper")</f>
        <v>Middle</v>
      </c>
    </row>
    <row r="4475" spans="1:24" x14ac:dyDescent="0.2">
      <c r="A4475" t="s">
        <v>74</v>
      </c>
      <c r="B4475" t="s">
        <v>1</v>
      </c>
      <c r="C4475" t="s">
        <v>45</v>
      </c>
      <c r="D4475">
        <v>3</v>
      </c>
      <c r="E4475" t="s">
        <v>54</v>
      </c>
      <c r="F4475">
        <v>2</v>
      </c>
      <c r="G4475" t="s">
        <v>43</v>
      </c>
      <c r="H4475">
        <v>3</v>
      </c>
      <c r="I4475" t="s">
        <v>41</v>
      </c>
      <c r="J4475">
        <v>1</v>
      </c>
      <c r="K4475">
        <v>220</v>
      </c>
      <c r="L4475" t="s">
        <v>7</v>
      </c>
      <c r="M4475">
        <v>1</v>
      </c>
      <c r="N4475" t="s">
        <v>16</v>
      </c>
      <c r="O4475">
        <v>2</v>
      </c>
      <c r="P4475" t="s">
        <v>14</v>
      </c>
      <c r="Q4475">
        <v>5</v>
      </c>
      <c r="R4475" t="s">
        <v>47</v>
      </c>
      <c r="S4475">
        <v>1</v>
      </c>
      <c r="U4475">
        <v>62.6</v>
      </c>
      <c r="V4475">
        <v>89.529998800000001</v>
      </c>
      <c r="W4475" t="str">
        <f>_xlfn.XLOOKUP(M4475,ActionReference[Action],ActionReference[Reference])</f>
        <v>Approved</v>
      </c>
      <c r="X4475" t="str" cm="1">
        <f t="array" ref="X4475">_xlfn.IFS(T4475&lt;40,"Lower",T4475&lt;122,"Middle",TRUE,"Upper")</f>
        <v>Lower</v>
      </c>
    </row>
    <row r="4476" spans="1:24" x14ac:dyDescent="0.2">
      <c r="A4476" t="s">
        <v>94</v>
      </c>
      <c r="B4476" t="s">
        <v>1</v>
      </c>
      <c r="C4476" t="s">
        <v>45</v>
      </c>
      <c r="D4476">
        <v>3</v>
      </c>
      <c r="E4476" t="s">
        <v>39</v>
      </c>
      <c r="F4476">
        <v>1</v>
      </c>
      <c r="G4476" t="s">
        <v>43</v>
      </c>
      <c r="H4476">
        <v>3</v>
      </c>
      <c r="I4476" t="s">
        <v>41</v>
      </c>
      <c r="J4476">
        <v>1</v>
      </c>
      <c r="K4476">
        <v>463</v>
      </c>
      <c r="L4476" t="s">
        <v>7</v>
      </c>
      <c r="M4476">
        <v>1</v>
      </c>
      <c r="N4476" t="s">
        <v>16</v>
      </c>
      <c r="O4476">
        <v>2</v>
      </c>
      <c r="P4476" t="s">
        <v>9</v>
      </c>
      <c r="Q4476">
        <v>2</v>
      </c>
      <c r="R4476" t="s">
        <v>47</v>
      </c>
      <c r="S4476">
        <v>1</v>
      </c>
      <c r="T4476">
        <v>178</v>
      </c>
      <c r="U4476">
        <v>79.3</v>
      </c>
      <c r="V4476">
        <v>81.5</v>
      </c>
      <c r="W4476" t="str">
        <f>_xlfn.XLOOKUP(M4476,ActionReference[Action],ActionReference[Reference])</f>
        <v>Approved</v>
      </c>
      <c r="X4476" t="str" cm="1">
        <f t="array" ref="X4476">_xlfn.IFS(T4476&lt;40,"Lower",T4476&lt;122,"Middle",TRUE,"Upper")</f>
        <v>Upper</v>
      </c>
    </row>
    <row r="4477" spans="1:24" x14ac:dyDescent="0.2">
      <c r="A4477" t="s">
        <v>92</v>
      </c>
      <c r="B4477" t="s">
        <v>1</v>
      </c>
      <c r="C4477" t="s">
        <v>38</v>
      </c>
      <c r="D4477">
        <v>1</v>
      </c>
      <c r="E4477" t="s">
        <v>39</v>
      </c>
      <c r="F4477">
        <v>1</v>
      </c>
      <c r="G4477" t="s">
        <v>43</v>
      </c>
      <c r="H4477">
        <v>3</v>
      </c>
      <c r="I4477" t="s">
        <v>41</v>
      </c>
      <c r="J4477">
        <v>1</v>
      </c>
      <c r="K4477">
        <v>480</v>
      </c>
      <c r="L4477" t="s">
        <v>7</v>
      </c>
      <c r="M4477">
        <v>1</v>
      </c>
      <c r="N4477" t="s">
        <v>16</v>
      </c>
      <c r="O4477">
        <v>2</v>
      </c>
      <c r="P4477" t="s">
        <v>14</v>
      </c>
      <c r="Q4477">
        <v>5</v>
      </c>
      <c r="R4477" t="s">
        <v>47</v>
      </c>
      <c r="S4477">
        <v>1</v>
      </c>
      <c r="T4477">
        <v>132</v>
      </c>
      <c r="U4477">
        <v>66.2</v>
      </c>
      <c r="V4477">
        <v>120.269997</v>
      </c>
      <c r="W4477" t="str">
        <f>_xlfn.XLOOKUP(M4477,ActionReference[Action],ActionReference[Reference])</f>
        <v>Approved</v>
      </c>
      <c r="X4477" t="str" cm="1">
        <f t="array" ref="X4477">_xlfn.IFS(T4477&lt;40,"Lower",T4477&lt;122,"Middle",TRUE,"Upper")</f>
        <v>Upper</v>
      </c>
    </row>
    <row r="4478" spans="1:24" x14ac:dyDescent="0.2">
      <c r="A4478" t="s">
        <v>234</v>
      </c>
      <c r="B4478" t="s">
        <v>1</v>
      </c>
      <c r="C4478" t="s">
        <v>38</v>
      </c>
      <c r="D4478">
        <v>1</v>
      </c>
      <c r="E4478" t="s">
        <v>39</v>
      </c>
      <c r="F4478">
        <v>1</v>
      </c>
      <c r="G4478" t="s">
        <v>40</v>
      </c>
      <c r="H4478">
        <v>1</v>
      </c>
      <c r="I4478" t="s">
        <v>41</v>
      </c>
      <c r="J4478">
        <v>1</v>
      </c>
      <c r="K4478">
        <v>144</v>
      </c>
      <c r="L4478" t="s">
        <v>6</v>
      </c>
      <c r="M4478">
        <v>3</v>
      </c>
      <c r="N4478" t="s">
        <v>16</v>
      </c>
      <c r="O4478">
        <v>2</v>
      </c>
      <c r="P4478" t="s">
        <v>14</v>
      </c>
      <c r="Q4478">
        <v>5</v>
      </c>
      <c r="R4478" t="s">
        <v>47</v>
      </c>
      <c r="S4478">
        <v>1</v>
      </c>
      <c r="T4478">
        <v>98</v>
      </c>
      <c r="U4478">
        <v>64.3</v>
      </c>
      <c r="V4478">
        <v>139.479996</v>
      </c>
      <c r="W4478" t="str">
        <f>_xlfn.XLOOKUP(M4478,ActionReference[Action],ActionReference[Reference])</f>
        <v>Denied</v>
      </c>
      <c r="X4478" t="str" cm="1">
        <f t="array" ref="X4478">_xlfn.IFS(T4478&lt;40,"Lower",T4478&lt;122,"Middle",TRUE,"Upper")</f>
        <v>Middle</v>
      </c>
    </row>
    <row r="4479" spans="1:24" x14ac:dyDescent="0.2">
      <c r="A4479" t="s">
        <v>277</v>
      </c>
      <c r="B4479" t="s">
        <v>1</v>
      </c>
      <c r="C4479" t="s">
        <v>42</v>
      </c>
      <c r="D4479">
        <v>2</v>
      </c>
      <c r="E4479" t="s">
        <v>39</v>
      </c>
      <c r="F4479">
        <v>1</v>
      </c>
      <c r="G4479" t="s">
        <v>40</v>
      </c>
      <c r="H4479">
        <v>1</v>
      </c>
      <c r="I4479" t="s">
        <v>41</v>
      </c>
      <c r="J4479">
        <v>1</v>
      </c>
      <c r="K4479">
        <v>280</v>
      </c>
      <c r="L4479" t="s">
        <v>7</v>
      </c>
      <c r="M4479">
        <v>1</v>
      </c>
      <c r="N4479" t="s">
        <v>16</v>
      </c>
      <c r="O4479">
        <v>2</v>
      </c>
      <c r="P4479" t="s">
        <v>14</v>
      </c>
      <c r="Q4479">
        <v>5</v>
      </c>
      <c r="R4479" t="s">
        <v>47</v>
      </c>
      <c r="S4479">
        <v>1</v>
      </c>
      <c r="T4479">
        <v>140</v>
      </c>
      <c r="U4479">
        <v>64.3</v>
      </c>
      <c r="V4479">
        <v>132.21000699999999</v>
      </c>
      <c r="W4479" t="str">
        <f>_xlfn.XLOOKUP(M4479,ActionReference[Action],ActionReference[Reference])</f>
        <v>Approved</v>
      </c>
      <c r="X4479" t="str" cm="1">
        <f t="array" ref="X4479">_xlfn.IFS(T4479&lt;40,"Lower",T4479&lt;122,"Middle",TRUE,"Upper")</f>
        <v>Upper</v>
      </c>
    </row>
    <row r="4480" spans="1:24" x14ac:dyDescent="0.2">
      <c r="A4480" t="s">
        <v>68</v>
      </c>
      <c r="B4480" t="s">
        <v>1</v>
      </c>
      <c r="C4480" t="s">
        <v>38</v>
      </c>
      <c r="D4480">
        <v>1</v>
      </c>
      <c r="E4480" t="s">
        <v>39</v>
      </c>
      <c r="F4480">
        <v>1</v>
      </c>
      <c r="G4480" t="s">
        <v>40</v>
      </c>
      <c r="H4480">
        <v>1</v>
      </c>
      <c r="I4480" t="s">
        <v>50</v>
      </c>
      <c r="J4480">
        <v>2</v>
      </c>
      <c r="K4480">
        <v>72</v>
      </c>
      <c r="L4480" t="s">
        <v>7</v>
      </c>
      <c r="M4480">
        <v>1</v>
      </c>
      <c r="N4480" t="s">
        <v>11</v>
      </c>
      <c r="O4480">
        <v>3</v>
      </c>
      <c r="P4480" t="s">
        <v>10</v>
      </c>
      <c r="Q4480">
        <v>3</v>
      </c>
      <c r="R4480" t="s">
        <v>46</v>
      </c>
      <c r="S4480">
        <v>2</v>
      </c>
      <c r="T4480">
        <v>55</v>
      </c>
      <c r="U4480">
        <v>67.7</v>
      </c>
      <c r="V4480">
        <v>65.099998499999998</v>
      </c>
      <c r="W4480" t="str">
        <f>_xlfn.XLOOKUP(M4480,ActionReference[Action],ActionReference[Reference])</f>
        <v>Approved</v>
      </c>
      <c r="X4480" t="str" cm="1">
        <f t="array" ref="X4480">_xlfn.IFS(T4480&lt;40,"Lower",T4480&lt;122,"Middle",TRUE,"Upper")</f>
        <v>Middle</v>
      </c>
    </row>
    <row r="4481" spans="1:24" x14ac:dyDescent="0.2">
      <c r="A4481">
        <v>7257500009</v>
      </c>
      <c r="B4481" t="s">
        <v>1</v>
      </c>
      <c r="C4481" t="s">
        <v>38</v>
      </c>
      <c r="D4481">
        <v>1</v>
      </c>
      <c r="E4481" t="s">
        <v>39</v>
      </c>
      <c r="F4481">
        <v>1</v>
      </c>
      <c r="G4481" t="s">
        <v>40</v>
      </c>
      <c r="H4481">
        <v>1</v>
      </c>
      <c r="I4481" t="s">
        <v>41</v>
      </c>
      <c r="J4481">
        <v>1</v>
      </c>
      <c r="K4481">
        <v>193</v>
      </c>
      <c r="L4481" t="s">
        <v>7</v>
      </c>
      <c r="M4481">
        <v>1</v>
      </c>
      <c r="N4481" t="s">
        <v>16</v>
      </c>
      <c r="O4481">
        <v>2</v>
      </c>
      <c r="P4481" t="s">
        <v>14</v>
      </c>
      <c r="Q4481">
        <v>5</v>
      </c>
      <c r="R4481" t="s">
        <v>47</v>
      </c>
      <c r="S4481">
        <v>1</v>
      </c>
      <c r="T4481">
        <v>69</v>
      </c>
      <c r="U4481">
        <v>76.3</v>
      </c>
      <c r="V4481">
        <v>78.919998199999995</v>
      </c>
      <c r="W4481" t="str">
        <f>_xlfn.XLOOKUP(M4481,ActionReference[Action],ActionReference[Reference])</f>
        <v>Approved</v>
      </c>
      <c r="X4481" t="str" cm="1">
        <f t="array" ref="X4481">_xlfn.IFS(T4481&lt;40,"Lower",T4481&lt;122,"Middle",TRUE,"Upper")</f>
        <v>Middle</v>
      </c>
    </row>
    <row r="4482" spans="1:24" x14ac:dyDescent="0.2">
      <c r="A4482" t="s">
        <v>83</v>
      </c>
      <c r="B4482" t="s">
        <v>1</v>
      </c>
      <c r="C4482" t="s">
        <v>42</v>
      </c>
      <c r="D4482">
        <v>2</v>
      </c>
      <c r="E4482" t="s">
        <v>39</v>
      </c>
      <c r="F4482">
        <v>1</v>
      </c>
      <c r="G4482" t="s">
        <v>43</v>
      </c>
      <c r="H4482">
        <v>3</v>
      </c>
      <c r="I4482" t="s">
        <v>41</v>
      </c>
      <c r="J4482">
        <v>1</v>
      </c>
      <c r="K4482">
        <v>157</v>
      </c>
      <c r="L4482" t="s">
        <v>6</v>
      </c>
      <c r="M4482">
        <v>3</v>
      </c>
      <c r="N4482" t="s">
        <v>16</v>
      </c>
      <c r="O4482">
        <v>2</v>
      </c>
      <c r="P4482" t="s">
        <v>14</v>
      </c>
      <c r="Q4482">
        <v>5</v>
      </c>
      <c r="R4482" t="s">
        <v>46</v>
      </c>
      <c r="S4482">
        <v>2</v>
      </c>
      <c r="T4482">
        <v>31</v>
      </c>
      <c r="U4482">
        <v>75.400000000000006</v>
      </c>
      <c r="V4482">
        <v>123.08000199999999</v>
      </c>
      <c r="W4482" t="str">
        <f>_xlfn.XLOOKUP(M4482,ActionReference[Action],ActionReference[Reference])</f>
        <v>Denied</v>
      </c>
      <c r="X4482" t="str" cm="1">
        <f t="array" ref="X4482">_xlfn.IFS(T4482&lt;40,"Lower",T4482&lt;122,"Middle",TRUE,"Upper")</f>
        <v>Lower</v>
      </c>
    </row>
    <row r="4483" spans="1:24" x14ac:dyDescent="0.2">
      <c r="A4483" t="s">
        <v>218</v>
      </c>
      <c r="B4483" t="s">
        <v>1</v>
      </c>
      <c r="C4483" t="s">
        <v>38</v>
      </c>
      <c r="D4483">
        <v>1</v>
      </c>
      <c r="E4483" t="s">
        <v>39</v>
      </c>
      <c r="F4483">
        <v>1</v>
      </c>
      <c r="G4483" t="s">
        <v>49</v>
      </c>
      <c r="H4483">
        <v>2</v>
      </c>
      <c r="I4483" t="s">
        <v>41</v>
      </c>
      <c r="J4483">
        <v>1</v>
      </c>
      <c r="K4483">
        <v>231</v>
      </c>
      <c r="L4483" t="s">
        <v>7</v>
      </c>
      <c r="M4483">
        <v>1</v>
      </c>
      <c r="N4483" t="s">
        <v>15</v>
      </c>
      <c r="O4483">
        <v>1</v>
      </c>
      <c r="P4483" t="s">
        <v>14</v>
      </c>
      <c r="Q4483">
        <v>5</v>
      </c>
      <c r="R4483" t="s">
        <v>47</v>
      </c>
      <c r="S4483">
        <v>1</v>
      </c>
      <c r="T4483">
        <v>60</v>
      </c>
      <c r="U4483">
        <v>64.099999999999994</v>
      </c>
      <c r="V4483">
        <v>200.91000399999999</v>
      </c>
      <c r="W4483" t="str">
        <f>_xlfn.XLOOKUP(M4483,ActionReference[Action],ActionReference[Reference])</f>
        <v>Approved</v>
      </c>
      <c r="X4483" t="str" cm="1">
        <f t="array" ref="X4483">_xlfn.IFS(T4483&lt;40,"Lower",T4483&lt;122,"Middle",TRUE,"Upper")</f>
        <v>Middle</v>
      </c>
    </row>
    <row r="4484" spans="1:24" x14ac:dyDescent="0.2">
      <c r="A4484" t="s">
        <v>92</v>
      </c>
      <c r="B4484" t="s">
        <v>1</v>
      </c>
      <c r="C4484" t="s">
        <v>38</v>
      </c>
      <c r="D4484">
        <v>1</v>
      </c>
      <c r="E4484" t="s">
        <v>39</v>
      </c>
      <c r="F4484">
        <v>1</v>
      </c>
      <c r="G4484" t="s">
        <v>43</v>
      </c>
      <c r="H4484">
        <v>3</v>
      </c>
      <c r="I4484" t="s">
        <v>50</v>
      </c>
      <c r="J4484">
        <v>2</v>
      </c>
      <c r="K4484">
        <v>330</v>
      </c>
      <c r="L4484" t="s">
        <v>6</v>
      </c>
      <c r="M4484">
        <v>3</v>
      </c>
      <c r="N4484" t="s">
        <v>15</v>
      </c>
      <c r="O4484">
        <v>1</v>
      </c>
      <c r="P4484" t="s">
        <v>14</v>
      </c>
      <c r="Q4484">
        <v>5</v>
      </c>
      <c r="R4484" t="s">
        <v>47</v>
      </c>
      <c r="S4484">
        <v>1</v>
      </c>
      <c r="T4484">
        <v>115</v>
      </c>
      <c r="U4484">
        <v>57.5</v>
      </c>
      <c r="V4484">
        <v>90.470001199999999</v>
      </c>
      <c r="W4484" t="str">
        <f>_xlfn.XLOOKUP(M4484,ActionReference[Action],ActionReference[Reference])</f>
        <v>Denied</v>
      </c>
      <c r="X4484" t="str" cm="1">
        <f t="array" ref="X4484">_xlfn.IFS(T4484&lt;40,"Lower",T4484&lt;122,"Middle",TRUE,"Upper")</f>
        <v>Middle</v>
      </c>
    </row>
    <row r="4485" spans="1:24" x14ac:dyDescent="0.2">
      <c r="A4485" t="s">
        <v>107</v>
      </c>
      <c r="B4485" t="s">
        <v>1</v>
      </c>
      <c r="C4485" t="s">
        <v>45</v>
      </c>
      <c r="D4485">
        <v>3</v>
      </c>
      <c r="E4485" t="s">
        <v>39</v>
      </c>
      <c r="F4485">
        <v>1</v>
      </c>
      <c r="G4485" t="s">
        <v>43</v>
      </c>
      <c r="H4485">
        <v>3</v>
      </c>
      <c r="I4485" t="s">
        <v>41</v>
      </c>
      <c r="J4485">
        <v>1</v>
      </c>
      <c r="K4485">
        <v>131</v>
      </c>
      <c r="L4485" t="s">
        <v>7</v>
      </c>
      <c r="M4485">
        <v>1</v>
      </c>
      <c r="N4485" t="s">
        <v>16</v>
      </c>
      <c r="O4485">
        <v>2</v>
      </c>
      <c r="P4485" t="s">
        <v>10</v>
      </c>
      <c r="Q4485">
        <v>3</v>
      </c>
      <c r="R4485" t="s">
        <v>46</v>
      </c>
      <c r="S4485">
        <v>2</v>
      </c>
      <c r="U4485">
        <v>46.5</v>
      </c>
      <c r="V4485">
        <v>137.11999499999999</v>
      </c>
      <c r="W4485" t="str">
        <f>_xlfn.XLOOKUP(M4485,ActionReference[Action],ActionReference[Reference])</f>
        <v>Approved</v>
      </c>
      <c r="X4485" t="str" cm="1">
        <f t="array" ref="X4485">_xlfn.IFS(T4485&lt;40,"Lower",T4485&lt;122,"Middle",TRUE,"Upper")</f>
        <v>Lower</v>
      </c>
    </row>
    <row r="4486" spans="1:24" x14ac:dyDescent="0.2">
      <c r="A4486" t="s">
        <v>92</v>
      </c>
      <c r="B4486" t="s">
        <v>1</v>
      </c>
      <c r="C4486" t="s">
        <v>42</v>
      </c>
      <c r="D4486">
        <v>2</v>
      </c>
      <c r="E4486" t="s">
        <v>39</v>
      </c>
      <c r="F4486">
        <v>1</v>
      </c>
      <c r="G4486" t="s">
        <v>40</v>
      </c>
      <c r="H4486">
        <v>1</v>
      </c>
      <c r="I4486" t="s">
        <v>41</v>
      </c>
      <c r="J4486">
        <v>1</v>
      </c>
      <c r="K4486">
        <v>217</v>
      </c>
      <c r="L4486" t="s">
        <v>6</v>
      </c>
      <c r="M4486">
        <v>3</v>
      </c>
      <c r="N4486" t="s">
        <v>16</v>
      </c>
      <c r="O4486">
        <v>2</v>
      </c>
      <c r="P4486" t="s">
        <v>9</v>
      </c>
      <c r="Q4486">
        <v>2</v>
      </c>
      <c r="R4486" t="s">
        <v>47</v>
      </c>
      <c r="S4486">
        <v>1</v>
      </c>
      <c r="T4486">
        <v>65</v>
      </c>
      <c r="U4486">
        <v>53</v>
      </c>
      <c r="V4486">
        <v>72.620002700000001</v>
      </c>
      <c r="W4486" t="str">
        <f>_xlfn.XLOOKUP(M4486,ActionReference[Action],ActionReference[Reference])</f>
        <v>Denied</v>
      </c>
      <c r="X4486" t="str" cm="1">
        <f t="array" ref="X4486">_xlfn.IFS(T4486&lt;40,"Lower",T4486&lt;122,"Middle",TRUE,"Upper")</f>
        <v>Middle</v>
      </c>
    </row>
    <row r="4487" spans="1:24" x14ac:dyDescent="0.2">
      <c r="A4487" t="s">
        <v>94</v>
      </c>
      <c r="B4487" t="s">
        <v>1</v>
      </c>
      <c r="C4487" t="s">
        <v>42</v>
      </c>
      <c r="D4487">
        <v>2</v>
      </c>
      <c r="E4487" t="s">
        <v>39</v>
      </c>
      <c r="F4487">
        <v>1</v>
      </c>
      <c r="G4487" t="s">
        <v>43</v>
      </c>
      <c r="H4487">
        <v>3</v>
      </c>
      <c r="I4487" t="s">
        <v>41</v>
      </c>
      <c r="J4487">
        <v>1</v>
      </c>
      <c r="K4487">
        <v>162</v>
      </c>
      <c r="L4487" t="s">
        <v>7</v>
      </c>
      <c r="M4487">
        <v>1</v>
      </c>
      <c r="N4487" t="s">
        <v>15</v>
      </c>
      <c r="O4487">
        <v>1</v>
      </c>
      <c r="P4487" t="s">
        <v>14</v>
      </c>
      <c r="Q4487">
        <v>5</v>
      </c>
      <c r="R4487" t="s">
        <v>46</v>
      </c>
      <c r="S4487">
        <v>2</v>
      </c>
      <c r="T4487">
        <v>48</v>
      </c>
      <c r="U4487">
        <v>94.3</v>
      </c>
      <c r="V4487">
        <v>108.620003</v>
      </c>
      <c r="W4487" t="str">
        <f>_xlfn.XLOOKUP(M4487,ActionReference[Action],ActionReference[Reference])</f>
        <v>Approved</v>
      </c>
      <c r="X4487" t="str" cm="1">
        <f t="array" ref="X4487">_xlfn.IFS(T4487&lt;40,"Lower",T4487&lt;122,"Middle",TRUE,"Upper")</f>
        <v>Middle</v>
      </c>
    </row>
    <row r="4488" spans="1:24" x14ac:dyDescent="0.2">
      <c r="A4488" t="s">
        <v>234</v>
      </c>
      <c r="B4488" t="s">
        <v>1</v>
      </c>
      <c r="C4488" t="s">
        <v>38</v>
      </c>
      <c r="D4488">
        <v>1</v>
      </c>
      <c r="E4488" t="s">
        <v>39</v>
      </c>
      <c r="F4488">
        <v>1</v>
      </c>
      <c r="G4488" t="s">
        <v>40</v>
      </c>
      <c r="H4488">
        <v>1</v>
      </c>
      <c r="I4488" t="s">
        <v>41</v>
      </c>
      <c r="J4488">
        <v>1</v>
      </c>
      <c r="K4488">
        <v>296</v>
      </c>
      <c r="L4488" t="s">
        <v>7</v>
      </c>
      <c r="M4488">
        <v>1</v>
      </c>
      <c r="N4488" t="s">
        <v>16</v>
      </c>
      <c r="O4488">
        <v>2</v>
      </c>
      <c r="P4488" t="s">
        <v>14</v>
      </c>
      <c r="Q4488">
        <v>5</v>
      </c>
      <c r="R4488" t="s">
        <v>47</v>
      </c>
      <c r="S4488">
        <v>1</v>
      </c>
      <c r="T4488">
        <v>130</v>
      </c>
      <c r="U4488">
        <v>73.400000000000006</v>
      </c>
      <c r="V4488">
        <v>89.879997299999999</v>
      </c>
      <c r="W4488" t="str">
        <f>_xlfn.XLOOKUP(M4488,ActionReference[Action],ActionReference[Reference])</f>
        <v>Approved</v>
      </c>
      <c r="X4488" t="str" cm="1">
        <f t="array" ref="X4488">_xlfn.IFS(T4488&lt;40,"Lower",T4488&lt;122,"Middle",TRUE,"Upper")</f>
        <v>Upper</v>
      </c>
    </row>
    <row r="4489" spans="1:24" x14ac:dyDescent="0.2">
      <c r="A4489">
        <v>7197000003</v>
      </c>
      <c r="B4489" t="s">
        <v>1</v>
      </c>
      <c r="C4489" t="s">
        <v>38</v>
      </c>
      <c r="D4489">
        <v>1</v>
      </c>
      <c r="E4489" t="s">
        <v>39</v>
      </c>
      <c r="F4489">
        <v>1</v>
      </c>
      <c r="G4489" t="s">
        <v>40</v>
      </c>
      <c r="H4489">
        <v>1</v>
      </c>
      <c r="I4489" t="s">
        <v>41</v>
      </c>
      <c r="J4489">
        <v>1</v>
      </c>
      <c r="K4489">
        <v>187</v>
      </c>
      <c r="L4489" t="s">
        <v>7</v>
      </c>
      <c r="M4489">
        <v>1</v>
      </c>
      <c r="N4489" t="s">
        <v>16</v>
      </c>
      <c r="O4489">
        <v>2</v>
      </c>
      <c r="P4489" t="s">
        <v>14</v>
      </c>
      <c r="Q4489">
        <v>5</v>
      </c>
      <c r="R4489" t="s">
        <v>46</v>
      </c>
      <c r="S4489">
        <v>2</v>
      </c>
      <c r="T4489">
        <v>35</v>
      </c>
      <c r="U4489">
        <v>50.8</v>
      </c>
      <c r="V4489">
        <v>99.180000300000003</v>
      </c>
      <c r="W4489" t="str">
        <f>_xlfn.XLOOKUP(M4489,ActionReference[Action],ActionReference[Reference])</f>
        <v>Approved</v>
      </c>
      <c r="X4489" t="str" cm="1">
        <f t="array" ref="X4489">_xlfn.IFS(T4489&lt;40,"Lower",T4489&lt;122,"Middle",TRUE,"Upper")</f>
        <v>Lower</v>
      </c>
    </row>
    <row r="4490" spans="1:24" x14ac:dyDescent="0.2">
      <c r="A4490" t="s">
        <v>69</v>
      </c>
      <c r="B4490" t="s">
        <v>1</v>
      </c>
      <c r="C4490" t="s">
        <v>38</v>
      </c>
      <c r="D4490">
        <v>1</v>
      </c>
      <c r="E4490" t="s">
        <v>39</v>
      </c>
      <c r="F4490">
        <v>1</v>
      </c>
      <c r="G4490" t="s">
        <v>43</v>
      </c>
      <c r="H4490">
        <v>3</v>
      </c>
      <c r="I4490" t="s">
        <v>41</v>
      </c>
      <c r="J4490">
        <v>1</v>
      </c>
      <c r="K4490">
        <v>334</v>
      </c>
      <c r="L4490" t="s">
        <v>7</v>
      </c>
      <c r="M4490">
        <v>1</v>
      </c>
      <c r="N4490" t="s">
        <v>16</v>
      </c>
      <c r="O4490">
        <v>2</v>
      </c>
      <c r="P4490" t="s">
        <v>14</v>
      </c>
      <c r="Q4490">
        <v>5</v>
      </c>
      <c r="R4490" t="s">
        <v>47</v>
      </c>
      <c r="S4490">
        <v>1</v>
      </c>
      <c r="T4490">
        <v>135</v>
      </c>
      <c r="U4490">
        <v>80.2</v>
      </c>
      <c r="V4490">
        <v>141.520004</v>
      </c>
      <c r="W4490" t="str">
        <f>_xlfn.XLOOKUP(M4490,ActionReference[Action],ActionReference[Reference])</f>
        <v>Approved</v>
      </c>
      <c r="X4490" t="str" cm="1">
        <f t="array" ref="X4490">_xlfn.IFS(T4490&lt;40,"Lower",T4490&lt;122,"Middle",TRUE,"Upper")</f>
        <v>Upper</v>
      </c>
    </row>
    <row r="4491" spans="1:24" x14ac:dyDescent="0.2">
      <c r="A4491" t="s">
        <v>289</v>
      </c>
      <c r="B4491" t="s">
        <v>1</v>
      </c>
      <c r="C4491" t="s">
        <v>38</v>
      </c>
      <c r="D4491">
        <v>1</v>
      </c>
      <c r="E4491" t="s">
        <v>39</v>
      </c>
      <c r="F4491">
        <v>1</v>
      </c>
      <c r="G4491" t="s">
        <v>43</v>
      </c>
      <c r="H4491">
        <v>3</v>
      </c>
      <c r="I4491" t="s">
        <v>41</v>
      </c>
      <c r="J4491">
        <v>1</v>
      </c>
      <c r="K4491">
        <v>211</v>
      </c>
      <c r="L4491" t="s">
        <v>7</v>
      </c>
      <c r="M4491">
        <v>1</v>
      </c>
      <c r="N4491" t="s">
        <v>16</v>
      </c>
      <c r="O4491">
        <v>2</v>
      </c>
      <c r="P4491" t="s">
        <v>14</v>
      </c>
      <c r="Q4491">
        <v>5</v>
      </c>
      <c r="R4491" t="s">
        <v>47</v>
      </c>
      <c r="S4491">
        <v>1</v>
      </c>
      <c r="T4491">
        <v>60</v>
      </c>
      <c r="U4491">
        <v>89.8</v>
      </c>
      <c r="V4491">
        <v>98.300003099999998</v>
      </c>
      <c r="W4491" t="str">
        <f>_xlfn.XLOOKUP(M4491,ActionReference[Action],ActionReference[Reference])</f>
        <v>Approved</v>
      </c>
      <c r="X4491" t="str" cm="1">
        <f t="array" ref="X4491">_xlfn.IFS(T4491&lt;40,"Lower",T4491&lt;122,"Middle",TRUE,"Upper")</f>
        <v>Middle</v>
      </c>
    </row>
    <row r="4492" spans="1:24" x14ac:dyDescent="0.2">
      <c r="A4492">
        <v>6443809990</v>
      </c>
      <c r="B4492" t="s">
        <v>1</v>
      </c>
      <c r="C4492" t="s">
        <v>42</v>
      </c>
      <c r="D4492">
        <v>2</v>
      </c>
      <c r="E4492" t="s">
        <v>39</v>
      </c>
      <c r="F4492">
        <v>1</v>
      </c>
      <c r="G4492" t="s">
        <v>43</v>
      </c>
      <c r="H4492">
        <v>3</v>
      </c>
      <c r="I4492" t="s">
        <v>41</v>
      </c>
      <c r="J4492">
        <v>1</v>
      </c>
      <c r="K4492">
        <v>78</v>
      </c>
      <c r="L4492" t="s">
        <v>6</v>
      </c>
      <c r="M4492">
        <v>3</v>
      </c>
      <c r="N4492" t="s">
        <v>15</v>
      </c>
      <c r="O4492">
        <v>1</v>
      </c>
      <c r="P4492" t="s">
        <v>14</v>
      </c>
      <c r="Q4492">
        <v>5</v>
      </c>
      <c r="R4492" t="s">
        <v>47</v>
      </c>
      <c r="S4492">
        <v>1</v>
      </c>
      <c r="T4492">
        <v>57</v>
      </c>
      <c r="U4492">
        <v>15.8</v>
      </c>
      <c r="V4492">
        <v>116.139999</v>
      </c>
      <c r="W4492" t="str">
        <f>_xlfn.XLOOKUP(M4492,ActionReference[Action],ActionReference[Reference])</f>
        <v>Denied</v>
      </c>
      <c r="X4492" t="str" cm="1">
        <f t="array" ref="X4492">_xlfn.IFS(T4492&lt;40,"Lower",T4492&lt;122,"Middle",TRUE,"Upper")</f>
        <v>Middle</v>
      </c>
    </row>
    <row r="4493" spans="1:24" x14ac:dyDescent="0.2">
      <c r="A4493" t="s">
        <v>178</v>
      </c>
      <c r="B4493" t="s">
        <v>1</v>
      </c>
      <c r="C4493" t="s">
        <v>38</v>
      </c>
      <c r="D4493">
        <v>1</v>
      </c>
      <c r="E4493" t="s">
        <v>39</v>
      </c>
      <c r="F4493">
        <v>1</v>
      </c>
      <c r="G4493" t="s">
        <v>40</v>
      </c>
      <c r="H4493">
        <v>1</v>
      </c>
      <c r="I4493" t="s">
        <v>50</v>
      </c>
      <c r="J4493">
        <v>2</v>
      </c>
      <c r="K4493">
        <v>74</v>
      </c>
      <c r="L4493" t="s">
        <v>7</v>
      </c>
      <c r="M4493">
        <v>1</v>
      </c>
      <c r="N4493" t="s">
        <v>16</v>
      </c>
      <c r="O4493">
        <v>2</v>
      </c>
      <c r="P4493" t="s">
        <v>14</v>
      </c>
      <c r="Q4493">
        <v>5</v>
      </c>
      <c r="R4493" t="s">
        <v>47</v>
      </c>
      <c r="S4493">
        <v>1</v>
      </c>
      <c r="T4493">
        <v>70</v>
      </c>
      <c r="U4493">
        <v>74.599999999999994</v>
      </c>
      <c r="V4493">
        <v>61.819999699999997</v>
      </c>
      <c r="W4493" t="str">
        <f>_xlfn.XLOOKUP(M4493,ActionReference[Action],ActionReference[Reference])</f>
        <v>Approved</v>
      </c>
      <c r="X4493" t="str" cm="1">
        <f t="array" ref="X4493">_xlfn.IFS(T4493&lt;40,"Lower",T4493&lt;122,"Middle",TRUE,"Upper")</f>
        <v>Middle</v>
      </c>
    </row>
    <row r="4494" spans="1:24" x14ac:dyDescent="0.2">
      <c r="A4494" t="s">
        <v>64</v>
      </c>
      <c r="B4494" t="s">
        <v>1</v>
      </c>
      <c r="C4494" t="s">
        <v>42</v>
      </c>
      <c r="D4494">
        <v>2</v>
      </c>
      <c r="E4494" t="s">
        <v>39</v>
      </c>
      <c r="F4494">
        <v>1</v>
      </c>
      <c r="G4494" t="s">
        <v>43</v>
      </c>
      <c r="H4494">
        <v>3</v>
      </c>
      <c r="I4494" t="s">
        <v>41</v>
      </c>
      <c r="J4494">
        <v>1</v>
      </c>
      <c r="K4494">
        <v>489</v>
      </c>
      <c r="L4494" t="s">
        <v>7</v>
      </c>
      <c r="M4494">
        <v>1</v>
      </c>
      <c r="N4494" t="s">
        <v>16</v>
      </c>
      <c r="O4494">
        <v>2</v>
      </c>
      <c r="P4494" t="s">
        <v>14</v>
      </c>
      <c r="Q4494">
        <v>5</v>
      </c>
      <c r="R4494" t="s">
        <v>46</v>
      </c>
      <c r="S4494">
        <v>2</v>
      </c>
      <c r="T4494">
        <v>110</v>
      </c>
      <c r="U4494">
        <v>79.3</v>
      </c>
      <c r="V4494">
        <v>86.480003400000001</v>
      </c>
      <c r="W4494" t="str">
        <f>_xlfn.XLOOKUP(M4494,ActionReference[Action],ActionReference[Reference])</f>
        <v>Approved</v>
      </c>
      <c r="X4494" t="str" cm="1">
        <f t="array" ref="X4494">_xlfn.IFS(T4494&lt;40,"Lower",T4494&lt;122,"Middle",TRUE,"Upper")</f>
        <v>Middle</v>
      </c>
    </row>
    <row r="4495" spans="1:24" x14ac:dyDescent="0.2">
      <c r="A4495" t="s">
        <v>109</v>
      </c>
      <c r="B4495" t="s">
        <v>1</v>
      </c>
      <c r="C4495" t="s">
        <v>38</v>
      </c>
      <c r="D4495">
        <v>1</v>
      </c>
      <c r="E4495" t="s">
        <v>39</v>
      </c>
      <c r="F4495">
        <v>1</v>
      </c>
      <c r="G4495" t="s">
        <v>43</v>
      </c>
      <c r="H4495">
        <v>3</v>
      </c>
      <c r="I4495" t="s">
        <v>41</v>
      </c>
      <c r="J4495">
        <v>1</v>
      </c>
      <c r="K4495">
        <v>76</v>
      </c>
      <c r="L4495" t="s">
        <v>6</v>
      </c>
      <c r="M4495">
        <v>3</v>
      </c>
      <c r="N4495" t="s">
        <v>16</v>
      </c>
      <c r="O4495">
        <v>2</v>
      </c>
      <c r="P4495" t="s">
        <v>14</v>
      </c>
      <c r="Q4495">
        <v>5</v>
      </c>
      <c r="R4495" t="s">
        <v>47</v>
      </c>
      <c r="S4495">
        <v>1</v>
      </c>
      <c r="T4495">
        <v>136</v>
      </c>
      <c r="U4495">
        <v>53.7</v>
      </c>
      <c r="V4495">
        <v>87.5</v>
      </c>
      <c r="W4495" t="str">
        <f>_xlfn.XLOOKUP(M4495,ActionReference[Action],ActionReference[Reference])</f>
        <v>Denied</v>
      </c>
      <c r="X4495" t="str" cm="1">
        <f t="array" ref="X4495">_xlfn.IFS(T4495&lt;40,"Lower",T4495&lt;122,"Middle",TRUE,"Upper")</f>
        <v>Upper</v>
      </c>
    </row>
    <row r="4496" spans="1:24" x14ac:dyDescent="0.2">
      <c r="A4496" t="s">
        <v>248</v>
      </c>
      <c r="B4496" t="s">
        <v>1</v>
      </c>
      <c r="C4496" t="s">
        <v>38</v>
      </c>
      <c r="D4496">
        <v>1</v>
      </c>
      <c r="E4496" t="s">
        <v>39</v>
      </c>
      <c r="F4496">
        <v>1</v>
      </c>
      <c r="G4496" t="s">
        <v>43</v>
      </c>
      <c r="H4496">
        <v>3</v>
      </c>
      <c r="I4496" t="s">
        <v>41</v>
      </c>
      <c r="J4496">
        <v>1</v>
      </c>
      <c r="K4496">
        <v>384</v>
      </c>
      <c r="L4496" t="s">
        <v>7</v>
      </c>
      <c r="M4496">
        <v>1</v>
      </c>
      <c r="N4496" t="s">
        <v>16</v>
      </c>
      <c r="O4496">
        <v>2</v>
      </c>
      <c r="P4496" t="s">
        <v>14</v>
      </c>
      <c r="Q4496">
        <v>5</v>
      </c>
      <c r="R4496" t="s">
        <v>47</v>
      </c>
      <c r="S4496">
        <v>1</v>
      </c>
      <c r="T4496">
        <v>179</v>
      </c>
      <c r="U4496">
        <v>77.5</v>
      </c>
      <c r="V4496">
        <v>200.08999600000001</v>
      </c>
      <c r="W4496" t="str">
        <f>_xlfn.XLOOKUP(M4496,ActionReference[Action],ActionReference[Reference])</f>
        <v>Approved</v>
      </c>
      <c r="X4496" t="str" cm="1">
        <f t="array" ref="X4496">_xlfn.IFS(T4496&lt;40,"Lower",T4496&lt;122,"Middle",TRUE,"Upper")</f>
        <v>Upper</v>
      </c>
    </row>
    <row r="4497" spans="1:24" x14ac:dyDescent="0.2">
      <c r="A4497">
        <v>7197000003</v>
      </c>
      <c r="B4497" t="s">
        <v>1</v>
      </c>
      <c r="C4497" t="s">
        <v>42</v>
      </c>
      <c r="D4497">
        <v>2</v>
      </c>
      <c r="E4497" t="s">
        <v>39</v>
      </c>
      <c r="F4497">
        <v>1</v>
      </c>
      <c r="G4497" t="s">
        <v>40</v>
      </c>
      <c r="H4497">
        <v>1</v>
      </c>
      <c r="I4497" t="s">
        <v>41</v>
      </c>
      <c r="J4497">
        <v>1</v>
      </c>
      <c r="K4497">
        <v>103</v>
      </c>
      <c r="L4497" t="s">
        <v>7</v>
      </c>
      <c r="M4497">
        <v>1</v>
      </c>
      <c r="N4497" t="s">
        <v>16</v>
      </c>
      <c r="O4497">
        <v>2</v>
      </c>
      <c r="P4497" t="s">
        <v>14</v>
      </c>
      <c r="Q4497">
        <v>5</v>
      </c>
      <c r="R4497" t="s">
        <v>46</v>
      </c>
      <c r="S4497">
        <v>2</v>
      </c>
      <c r="T4497">
        <v>53</v>
      </c>
      <c r="U4497">
        <v>53.7</v>
      </c>
      <c r="V4497">
        <v>121.949997</v>
      </c>
      <c r="W4497" t="str">
        <f>_xlfn.XLOOKUP(M4497,ActionReference[Action],ActionReference[Reference])</f>
        <v>Approved</v>
      </c>
      <c r="X4497" t="str" cm="1">
        <f t="array" ref="X4497">_xlfn.IFS(T4497&lt;40,"Lower",T4497&lt;122,"Middle",TRUE,"Upper")</f>
        <v>Middle</v>
      </c>
    </row>
    <row r="4498" spans="1:24" x14ac:dyDescent="0.2">
      <c r="A4498">
        <v>542409990</v>
      </c>
      <c r="B4498" t="s">
        <v>1</v>
      </c>
      <c r="C4498" t="s">
        <v>38</v>
      </c>
      <c r="D4498">
        <v>1</v>
      </c>
      <c r="E4498" t="s">
        <v>39</v>
      </c>
      <c r="F4498">
        <v>1</v>
      </c>
      <c r="G4498" t="s">
        <v>40</v>
      </c>
      <c r="H4498">
        <v>1</v>
      </c>
      <c r="I4498" t="s">
        <v>50</v>
      </c>
      <c r="J4498">
        <v>2</v>
      </c>
      <c r="K4498">
        <v>175</v>
      </c>
      <c r="L4498" t="s">
        <v>7</v>
      </c>
      <c r="M4498">
        <v>1</v>
      </c>
      <c r="N4498" t="s">
        <v>16</v>
      </c>
      <c r="O4498">
        <v>2</v>
      </c>
      <c r="P4498" t="s">
        <v>9</v>
      </c>
      <c r="Q4498">
        <v>2</v>
      </c>
      <c r="R4498" t="s">
        <v>46</v>
      </c>
      <c r="S4498">
        <v>2</v>
      </c>
      <c r="T4498">
        <v>79</v>
      </c>
      <c r="U4498">
        <v>66.2</v>
      </c>
      <c r="V4498">
        <v>146.25</v>
      </c>
      <c r="W4498" t="str">
        <f>_xlfn.XLOOKUP(M4498,ActionReference[Action],ActionReference[Reference])</f>
        <v>Approved</v>
      </c>
      <c r="X4498" t="str" cm="1">
        <f t="array" ref="X4498">_xlfn.IFS(T4498&lt;40,"Lower",T4498&lt;122,"Middle",TRUE,"Upper")</f>
        <v>Middle</v>
      </c>
    </row>
    <row r="4499" spans="1:24" x14ac:dyDescent="0.2">
      <c r="A4499" t="s">
        <v>233</v>
      </c>
      <c r="B4499" t="s">
        <v>1</v>
      </c>
      <c r="C4499" t="s">
        <v>38</v>
      </c>
      <c r="D4499">
        <v>1</v>
      </c>
      <c r="E4499" t="s">
        <v>39</v>
      </c>
      <c r="F4499">
        <v>1</v>
      </c>
      <c r="G4499" t="s">
        <v>40</v>
      </c>
      <c r="H4499">
        <v>1</v>
      </c>
      <c r="I4499" t="s">
        <v>41</v>
      </c>
      <c r="J4499">
        <v>1</v>
      </c>
      <c r="K4499">
        <v>74</v>
      </c>
      <c r="L4499" t="s">
        <v>7</v>
      </c>
      <c r="M4499">
        <v>1</v>
      </c>
      <c r="N4499" t="s">
        <v>15</v>
      </c>
      <c r="O4499">
        <v>1</v>
      </c>
      <c r="P4499" t="s">
        <v>14</v>
      </c>
      <c r="Q4499">
        <v>5</v>
      </c>
      <c r="R4499" t="s">
        <v>46</v>
      </c>
      <c r="S4499">
        <v>2</v>
      </c>
      <c r="T4499">
        <v>56</v>
      </c>
      <c r="U4499">
        <v>64.099999999999994</v>
      </c>
      <c r="V4499">
        <v>80.290000899999995</v>
      </c>
      <c r="W4499" t="str">
        <f>_xlfn.XLOOKUP(M4499,ActionReference[Action],ActionReference[Reference])</f>
        <v>Approved</v>
      </c>
      <c r="X4499" t="str" cm="1">
        <f t="array" ref="X4499">_xlfn.IFS(T4499&lt;40,"Lower",T4499&lt;122,"Middle",TRUE,"Upper")</f>
        <v>Middle</v>
      </c>
    </row>
    <row r="4500" spans="1:24" x14ac:dyDescent="0.2">
      <c r="A4500" t="s">
        <v>290</v>
      </c>
      <c r="B4500" t="s">
        <v>1</v>
      </c>
      <c r="C4500" t="s">
        <v>45</v>
      </c>
      <c r="D4500">
        <v>3</v>
      </c>
      <c r="E4500" t="s">
        <v>39</v>
      </c>
      <c r="F4500">
        <v>1</v>
      </c>
      <c r="G4500" t="s">
        <v>43</v>
      </c>
      <c r="H4500">
        <v>3</v>
      </c>
      <c r="I4500" t="s">
        <v>41</v>
      </c>
      <c r="J4500">
        <v>1</v>
      </c>
      <c r="K4500">
        <v>102</v>
      </c>
      <c r="L4500" t="s">
        <v>7</v>
      </c>
      <c r="M4500">
        <v>1</v>
      </c>
      <c r="N4500" t="s">
        <v>16</v>
      </c>
      <c r="O4500">
        <v>2</v>
      </c>
      <c r="P4500" t="s">
        <v>10</v>
      </c>
      <c r="Q4500">
        <v>3</v>
      </c>
      <c r="R4500" t="s">
        <v>47</v>
      </c>
      <c r="S4500">
        <v>1</v>
      </c>
      <c r="U4500">
        <v>52.9</v>
      </c>
      <c r="V4500">
        <v>68.300003099999998</v>
      </c>
      <c r="W4500" t="str">
        <f>_xlfn.XLOOKUP(M4500,ActionReference[Action],ActionReference[Reference])</f>
        <v>Approved</v>
      </c>
      <c r="X4500" t="str" cm="1">
        <f t="array" ref="X4500">_xlfn.IFS(T4500&lt;40,"Lower",T4500&lt;122,"Middle",TRUE,"Upper")</f>
        <v>Lower</v>
      </c>
    </row>
    <row r="4501" spans="1:24" x14ac:dyDescent="0.2">
      <c r="A4501" t="s">
        <v>60</v>
      </c>
      <c r="B4501" t="s">
        <v>1</v>
      </c>
      <c r="C4501" t="s">
        <v>38</v>
      </c>
      <c r="D4501">
        <v>1</v>
      </c>
      <c r="E4501" t="s">
        <v>39</v>
      </c>
      <c r="F4501">
        <v>1</v>
      </c>
      <c r="G4501" t="s">
        <v>40</v>
      </c>
      <c r="H4501">
        <v>1</v>
      </c>
      <c r="I4501" t="s">
        <v>41</v>
      </c>
      <c r="J4501">
        <v>1</v>
      </c>
      <c r="K4501">
        <v>142</v>
      </c>
      <c r="L4501" t="s">
        <v>7</v>
      </c>
      <c r="M4501">
        <v>1</v>
      </c>
      <c r="N4501" t="s">
        <v>16</v>
      </c>
      <c r="O4501">
        <v>2</v>
      </c>
      <c r="P4501" t="s">
        <v>14</v>
      </c>
      <c r="Q4501">
        <v>5</v>
      </c>
      <c r="R4501" t="s">
        <v>47</v>
      </c>
      <c r="S4501">
        <v>1</v>
      </c>
      <c r="T4501">
        <v>66</v>
      </c>
      <c r="U4501">
        <v>67.7</v>
      </c>
      <c r="V4501">
        <v>93.269996599999999</v>
      </c>
      <c r="W4501" t="str">
        <f>_xlfn.XLOOKUP(M4501,ActionReference[Action],ActionReference[Reference])</f>
        <v>Approved</v>
      </c>
      <c r="X4501" t="str" cm="1">
        <f t="array" ref="X4501">_xlfn.IFS(T4501&lt;40,"Lower",T4501&lt;122,"Middle",TRUE,"Upper")</f>
        <v>Middle</v>
      </c>
    </row>
    <row r="4502" spans="1:24" x14ac:dyDescent="0.2">
      <c r="A4502" t="s">
        <v>99</v>
      </c>
      <c r="B4502" t="s">
        <v>1</v>
      </c>
      <c r="C4502" t="s">
        <v>42</v>
      </c>
      <c r="D4502">
        <v>2</v>
      </c>
      <c r="E4502" t="s">
        <v>39</v>
      </c>
      <c r="F4502">
        <v>1</v>
      </c>
      <c r="G4502" t="s">
        <v>43</v>
      </c>
      <c r="H4502">
        <v>3</v>
      </c>
      <c r="I4502" t="s">
        <v>41</v>
      </c>
      <c r="J4502">
        <v>1</v>
      </c>
      <c r="K4502">
        <v>156</v>
      </c>
      <c r="L4502" t="s">
        <v>7</v>
      </c>
      <c r="M4502">
        <v>1</v>
      </c>
      <c r="N4502" t="s">
        <v>16</v>
      </c>
      <c r="O4502">
        <v>2</v>
      </c>
      <c r="P4502" t="s">
        <v>14</v>
      </c>
      <c r="Q4502">
        <v>5</v>
      </c>
      <c r="R4502" t="s">
        <v>46</v>
      </c>
      <c r="S4502">
        <v>2</v>
      </c>
      <c r="U4502">
        <v>69.2</v>
      </c>
      <c r="V4502">
        <v>104.019997</v>
      </c>
      <c r="W4502" t="str">
        <f>_xlfn.XLOOKUP(M4502,ActionReference[Action],ActionReference[Reference])</f>
        <v>Approved</v>
      </c>
      <c r="X4502" t="str" cm="1">
        <f t="array" ref="X4502">_xlfn.IFS(T4502&lt;40,"Lower",T4502&lt;122,"Middle",TRUE,"Upper")</f>
        <v>Lower</v>
      </c>
    </row>
    <row r="4503" spans="1:24" x14ac:dyDescent="0.2">
      <c r="A4503" t="s">
        <v>62</v>
      </c>
      <c r="B4503" t="s">
        <v>1</v>
      </c>
      <c r="C4503" t="s">
        <v>38</v>
      </c>
      <c r="D4503">
        <v>1</v>
      </c>
      <c r="E4503" t="s">
        <v>39</v>
      </c>
      <c r="F4503">
        <v>1</v>
      </c>
      <c r="G4503" t="s">
        <v>43</v>
      </c>
      <c r="H4503">
        <v>3</v>
      </c>
      <c r="I4503" t="s">
        <v>50</v>
      </c>
      <c r="J4503">
        <v>2</v>
      </c>
      <c r="K4503">
        <v>94</v>
      </c>
      <c r="L4503" t="s">
        <v>7</v>
      </c>
      <c r="M4503">
        <v>1</v>
      </c>
      <c r="N4503" t="s">
        <v>16</v>
      </c>
      <c r="O4503">
        <v>2</v>
      </c>
      <c r="P4503" t="s">
        <v>14</v>
      </c>
      <c r="Q4503">
        <v>5</v>
      </c>
      <c r="R4503" t="s">
        <v>47</v>
      </c>
      <c r="S4503">
        <v>1</v>
      </c>
      <c r="U4503">
        <v>72.400000000000006</v>
      </c>
      <c r="V4503">
        <v>102.760002</v>
      </c>
      <c r="W4503" t="str">
        <f>_xlfn.XLOOKUP(M4503,ActionReference[Action],ActionReference[Reference])</f>
        <v>Approved</v>
      </c>
      <c r="X4503" t="str" cm="1">
        <f t="array" ref="X4503">_xlfn.IFS(T4503&lt;40,"Lower",T4503&lt;122,"Middle",TRUE,"Upper")</f>
        <v>Lower</v>
      </c>
    </row>
    <row r="4504" spans="1:24" x14ac:dyDescent="0.2">
      <c r="A4504" t="s">
        <v>92</v>
      </c>
      <c r="B4504" t="s">
        <v>1</v>
      </c>
      <c r="C4504" t="s">
        <v>38</v>
      </c>
      <c r="D4504">
        <v>1</v>
      </c>
      <c r="E4504" t="s">
        <v>39</v>
      </c>
      <c r="F4504">
        <v>1</v>
      </c>
      <c r="G4504" t="s">
        <v>43</v>
      </c>
      <c r="H4504">
        <v>3</v>
      </c>
      <c r="I4504" t="s">
        <v>41</v>
      </c>
      <c r="J4504">
        <v>1</v>
      </c>
      <c r="K4504">
        <v>230</v>
      </c>
      <c r="L4504" t="s">
        <v>7</v>
      </c>
      <c r="M4504">
        <v>1</v>
      </c>
      <c r="N4504" t="s">
        <v>16</v>
      </c>
      <c r="O4504">
        <v>2</v>
      </c>
      <c r="P4504" t="s">
        <v>9</v>
      </c>
      <c r="Q4504">
        <v>2</v>
      </c>
      <c r="R4504" t="s">
        <v>46</v>
      </c>
      <c r="S4504">
        <v>2</v>
      </c>
      <c r="T4504">
        <v>73</v>
      </c>
      <c r="U4504">
        <v>111.2</v>
      </c>
      <c r="V4504">
        <v>47.540000900000003</v>
      </c>
      <c r="W4504" t="str">
        <f>_xlfn.XLOOKUP(M4504,ActionReference[Action],ActionReference[Reference])</f>
        <v>Approved</v>
      </c>
      <c r="X4504" t="str" cm="1">
        <f t="array" ref="X4504">_xlfn.IFS(T4504&lt;40,"Lower",T4504&lt;122,"Middle",TRUE,"Upper")</f>
        <v>Middle</v>
      </c>
    </row>
    <row r="4505" spans="1:24" x14ac:dyDescent="0.2">
      <c r="A4505">
        <v>471809999</v>
      </c>
      <c r="B4505" t="s">
        <v>1</v>
      </c>
      <c r="C4505" t="s">
        <v>42</v>
      </c>
      <c r="D4505">
        <v>2</v>
      </c>
      <c r="E4505" t="s">
        <v>39</v>
      </c>
      <c r="F4505">
        <v>1</v>
      </c>
      <c r="G4505" t="s">
        <v>40</v>
      </c>
      <c r="H4505">
        <v>1</v>
      </c>
      <c r="I4505" t="s">
        <v>41</v>
      </c>
      <c r="J4505">
        <v>1</v>
      </c>
      <c r="K4505">
        <v>68</v>
      </c>
      <c r="L4505" t="s">
        <v>7</v>
      </c>
      <c r="M4505">
        <v>1</v>
      </c>
      <c r="N4505" t="s">
        <v>15</v>
      </c>
      <c r="O4505">
        <v>1</v>
      </c>
      <c r="P4505" t="s">
        <v>14</v>
      </c>
      <c r="Q4505">
        <v>5</v>
      </c>
      <c r="R4505" t="s">
        <v>47</v>
      </c>
      <c r="S4505">
        <v>1</v>
      </c>
      <c r="T4505">
        <v>26</v>
      </c>
      <c r="U4505">
        <v>60.5</v>
      </c>
      <c r="V4505">
        <v>63.200000799999998</v>
      </c>
      <c r="W4505" t="str">
        <f>_xlfn.XLOOKUP(M4505,ActionReference[Action],ActionReference[Reference])</f>
        <v>Approved</v>
      </c>
      <c r="X4505" t="str" cm="1">
        <f t="array" ref="X4505">_xlfn.IFS(T4505&lt;40,"Lower",T4505&lt;122,"Middle",TRUE,"Upper")</f>
        <v>Lower</v>
      </c>
    </row>
    <row r="4506" spans="1:24" x14ac:dyDescent="0.2">
      <c r="A4506" t="s">
        <v>291</v>
      </c>
      <c r="B4506" t="s">
        <v>1</v>
      </c>
      <c r="C4506" t="s">
        <v>42</v>
      </c>
      <c r="D4506">
        <v>2</v>
      </c>
      <c r="E4506" t="s">
        <v>39</v>
      </c>
      <c r="F4506">
        <v>1</v>
      </c>
      <c r="G4506" t="s">
        <v>43</v>
      </c>
      <c r="H4506">
        <v>3</v>
      </c>
      <c r="I4506" t="s">
        <v>41</v>
      </c>
      <c r="J4506">
        <v>1</v>
      </c>
      <c r="K4506">
        <v>132</v>
      </c>
      <c r="L4506" t="s">
        <v>44</v>
      </c>
      <c r="M4506">
        <v>6</v>
      </c>
      <c r="N4506" t="s">
        <v>16</v>
      </c>
      <c r="O4506">
        <v>2</v>
      </c>
      <c r="P4506" t="s">
        <v>14</v>
      </c>
      <c r="Q4506">
        <v>5</v>
      </c>
      <c r="R4506" t="s">
        <v>47</v>
      </c>
      <c r="S4506">
        <v>1</v>
      </c>
      <c r="T4506">
        <v>14</v>
      </c>
      <c r="U4506">
        <v>53.3</v>
      </c>
      <c r="V4506">
        <v>82.290000899999995</v>
      </c>
      <c r="W4506" t="str">
        <f>_xlfn.XLOOKUP(M4506,ActionReference[Action],ActionReference[Reference])</f>
        <v>Approved</v>
      </c>
      <c r="X4506" t="str" cm="1">
        <f t="array" ref="X4506">_xlfn.IFS(T4506&lt;40,"Lower",T4506&lt;122,"Middle",TRUE,"Upper")</f>
        <v>Lower</v>
      </c>
    </row>
    <row r="4507" spans="1:24" x14ac:dyDescent="0.2">
      <c r="A4507" t="s">
        <v>293</v>
      </c>
      <c r="B4507" t="s">
        <v>1</v>
      </c>
      <c r="C4507" t="s">
        <v>38</v>
      </c>
      <c r="D4507">
        <v>1</v>
      </c>
      <c r="E4507" t="s">
        <v>39</v>
      </c>
      <c r="F4507">
        <v>1</v>
      </c>
      <c r="G4507" t="s">
        <v>49</v>
      </c>
      <c r="H4507">
        <v>2</v>
      </c>
      <c r="I4507" t="s">
        <v>41</v>
      </c>
      <c r="J4507">
        <v>1</v>
      </c>
      <c r="K4507">
        <v>320</v>
      </c>
      <c r="L4507" t="s">
        <v>7</v>
      </c>
      <c r="M4507">
        <v>1</v>
      </c>
      <c r="N4507" t="s">
        <v>16</v>
      </c>
      <c r="O4507">
        <v>2</v>
      </c>
      <c r="P4507" t="s">
        <v>14</v>
      </c>
      <c r="Q4507">
        <v>5</v>
      </c>
      <c r="R4507" t="s">
        <v>47</v>
      </c>
      <c r="S4507">
        <v>1</v>
      </c>
      <c r="T4507">
        <v>162</v>
      </c>
      <c r="U4507">
        <v>75.400000000000006</v>
      </c>
      <c r="V4507">
        <v>106.910004</v>
      </c>
      <c r="W4507" t="str">
        <f>_xlfn.XLOOKUP(M4507,ActionReference[Action],ActionReference[Reference])</f>
        <v>Approved</v>
      </c>
      <c r="X4507" t="str" cm="1">
        <f t="array" ref="X4507">_xlfn.IFS(T4507&lt;40,"Lower",T4507&lt;122,"Middle",TRUE,"Upper")</f>
        <v>Upper</v>
      </c>
    </row>
    <row r="4508" spans="1:24" x14ac:dyDescent="0.2">
      <c r="A4508" t="s">
        <v>108</v>
      </c>
      <c r="B4508" t="s">
        <v>1</v>
      </c>
      <c r="C4508" t="s">
        <v>38</v>
      </c>
      <c r="D4508">
        <v>1</v>
      </c>
      <c r="E4508" t="s">
        <v>39</v>
      </c>
      <c r="F4508">
        <v>1</v>
      </c>
      <c r="G4508" t="s">
        <v>43</v>
      </c>
      <c r="H4508">
        <v>3</v>
      </c>
      <c r="I4508" t="s">
        <v>41</v>
      </c>
      <c r="J4508">
        <v>1</v>
      </c>
      <c r="K4508">
        <v>408</v>
      </c>
      <c r="L4508" t="s">
        <v>7</v>
      </c>
      <c r="M4508">
        <v>1</v>
      </c>
      <c r="N4508" t="s">
        <v>16</v>
      </c>
      <c r="O4508">
        <v>2</v>
      </c>
      <c r="P4508" t="s">
        <v>9</v>
      </c>
      <c r="Q4508">
        <v>2</v>
      </c>
      <c r="R4508" t="s">
        <v>47</v>
      </c>
      <c r="S4508">
        <v>1</v>
      </c>
      <c r="T4508">
        <v>67</v>
      </c>
      <c r="U4508">
        <v>64.3</v>
      </c>
      <c r="V4508">
        <v>111.510002</v>
      </c>
      <c r="W4508" t="str">
        <f>_xlfn.XLOOKUP(M4508,ActionReference[Action],ActionReference[Reference])</f>
        <v>Approved</v>
      </c>
      <c r="X4508" t="str" cm="1">
        <f t="array" ref="X4508">_xlfn.IFS(T4508&lt;40,"Lower",T4508&lt;122,"Middle",TRUE,"Upper")</f>
        <v>Middle</v>
      </c>
    </row>
    <row r="4509" spans="1:24" x14ac:dyDescent="0.2">
      <c r="A4509" t="s">
        <v>125</v>
      </c>
      <c r="B4509" t="s">
        <v>1</v>
      </c>
      <c r="C4509" t="s">
        <v>45</v>
      </c>
      <c r="D4509">
        <v>3</v>
      </c>
      <c r="E4509" t="s">
        <v>39</v>
      </c>
      <c r="F4509">
        <v>1</v>
      </c>
      <c r="G4509" t="s">
        <v>40</v>
      </c>
      <c r="H4509">
        <v>1</v>
      </c>
      <c r="I4509" t="s">
        <v>41</v>
      </c>
      <c r="J4509">
        <v>1</v>
      </c>
      <c r="K4509">
        <v>253</v>
      </c>
      <c r="L4509" t="s">
        <v>7</v>
      </c>
      <c r="M4509">
        <v>1</v>
      </c>
      <c r="N4509" t="s">
        <v>16</v>
      </c>
      <c r="O4509">
        <v>2</v>
      </c>
      <c r="P4509" t="s">
        <v>14</v>
      </c>
      <c r="Q4509">
        <v>5</v>
      </c>
      <c r="R4509" t="s">
        <v>47</v>
      </c>
      <c r="S4509">
        <v>1</v>
      </c>
      <c r="T4509">
        <v>57</v>
      </c>
      <c r="U4509">
        <v>81.400000000000006</v>
      </c>
      <c r="V4509">
        <v>126.029999</v>
      </c>
      <c r="W4509" t="str">
        <f>_xlfn.XLOOKUP(M4509,ActionReference[Action],ActionReference[Reference])</f>
        <v>Approved</v>
      </c>
      <c r="X4509" t="str" cm="1">
        <f t="array" ref="X4509">_xlfn.IFS(T4509&lt;40,"Lower",T4509&lt;122,"Middle",TRUE,"Upper")</f>
        <v>Middle</v>
      </c>
    </row>
    <row r="4510" spans="1:24" x14ac:dyDescent="0.2">
      <c r="A4510" t="s">
        <v>68</v>
      </c>
      <c r="B4510" t="s">
        <v>1</v>
      </c>
      <c r="C4510" t="s">
        <v>42</v>
      </c>
      <c r="D4510">
        <v>2</v>
      </c>
      <c r="E4510" t="s">
        <v>39</v>
      </c>
      <c r="F4510">
        <v>1</v>
      </c>
      <c r="G4510" t="s">
        <v>40</v>
      </c>
      <c r="H4510">
        <v>1</v>
      </c>
      <c r="I4510" t="s">
        <v>41</v>
      </c>
      <c r="J4510">
        <v>1</v>
      </c>
      <c r="K4510">
        <v>216</v>
      </c>
      <c r="L4510" t="s">
        <v>7</v>
      </c>
      <c r="M4510">
        <v>1</v>
      </c>
      <c r="N4510" t="s">
        <v>16</v>
      </c>
      <c r="O4510">
        <v>2</v>
      </c>
      <c r="P4510" t="s">
        <v>14</v>
      </c>
      <c r="Q4510">
        <v>5</v>
      </c>
      <c r="R4510" t="s">
        <v>47</v>
      </c>
      <c r="S4510">
        <v>1</v>
      </c>
      <c r="T4510">
        <v>88</v>
      </c>
      <c r="U4510">
        <v>58.4</v>
      </c>
      <c r="V4510">
        <v>89.430000300000003</v>
      </c>
      <c r="W4510" t="str">
        <f>_xlfn.XLOOKUP(M4510,ActionReference[Action],ActionReference[Reference])</f>
        <v>Approved</v>
      </c>
      <c r="X4510" t="str" cm="1">
        <f t="array" ref="X4510">_xlfn.IFS(T4510&lt;40,"Lower",T4510&lt;122,"Middle",TRUE,"Upper")</f>
        <v>Middle</v>
      </c>
    </row>
    <row r="4511" spans="1:24" x14ac:dyDescent="0.2">
      <c r="A4511" t="s">
        <v>95</v>
      </c>
      <c r="B4511" t="s">
        <v>1</v>
      </c>
      <c r="C4511" t="s">
        <v>38</v>
      </c>
      <c r="D4511">
        <v>1</v>
      </c>
      <c r="E4511" t="s">
        <v>39</v>
      </c>
      <c r="F4511">
        <v>1</v>
      </c>
      <c r="G4511" t="s">
        <v>40</v>
      </c>
      <c r="H4511">
        <v>1</v>
      </c>
      <c r="I4511" t="s">
        <v>41</v>
      </c>
      <c r="J4511">
        <v>1</v>
      </c>
      <c r="K4511">
        <v>341</v>
      </c>
      <c r="L4511" t="s">
        <v>7</v>
      </c>
      <c r="M4511">
        <v>1</v>
      </c>
      <c r="N4511" t="s">
        <v>16</v>
      </c>
      <c r="O4511">
        <v>2</v>
      </c>
      <c r="P4511" t="s">
        <v>9</v>
      </c>
      <c r="Q4511">
        <v>2</v>
      </c>
      <c r="R4511" t="s">
        <v>46</v>
      </c>
      <c r="S4511">
        <v>2</v>
      </c>
      <c r="T4511">
        <v>75</v>
      </c>
      <c r="U4511">
        <v>73.400000000000006</v>
      </c>
      <c r="V4511">
        <v>132.38999899999999</v>
      </c>
      <c r="W4511" t="str">
        <f>_xlfn.XLOOKUP(M4511,ActionReference[Action],ActionReference[Reference])</f>
        <v>Approved</v>
      </c>
      <c r="X4511" t="str" cm="1">
        <f t="array" ref="X4511">_xlfn.IFS(T4511&lt;40,"Lower",T4511&lt;122,"Middle",TRUE,"Upper")</f>
        <v>Middle</v>
      </c>
    </row>
    <row r="4512" spans="1:24" x14ac:dyDescent="0.2">
      <c r="A4512">
        <v>7197000003</v>
      </c>
      <c r="B4512" t="s">
        <v>1</v>
      </c>
      <c r="C4512" t="s">
        <v>42</v>
      </c>
      <c r="D4512">
        <v>2</v>
      </c>
      <c r="E4512" t="s">
        <v>39</v>
      </c>
      <c r="F4512">
        <v>1</v>
      </c>
      <c r="G4512" t="s">
        <v>43</v>
      </c>
      <c r="H4512">
        <v>3</v>
      </c>
      <c r="I4512" t="s">
        <v>41</v>
      </c>
      <c r="J4512">
        <v>1</v>
      </c>
      <c r="K4512">
        <v>61</v>
      </c>
      <c r="L4512" t="s">
        <v>7</v>
      </c>
      <c r="M4512">
        <v>1</v>
      </c>
      <c r="N4512" t="s">
        <v>16</v>
      </c>
      <c r="O4512">
        <v>2</v>
      </c>
      <c r="P4512" t="s">
        <v>14</v>
      </c>
      <c r="Q4512">
        <v>5</v>
      </c>
      <c r="R4512" t="s">
        <v>47</v>
      </c>
      <c r="S4512">
        <v>1</v>
      </c>
      <c r="T4512">
        <v>26</v>
      </c>
      <c r="U4512">
        <v>73.599999999999994</v>
      </c>
      <c r="V4512">
        <v>80.129997299999999</v>
      </c>
      <c r="W4512" t="str">
        <f>_xlfn.XLOOKUP(M4512,ActionReference[Action],ActionReference[Reference])</f>
        <v>Approved</v>
      </c>
      <c r="X4512" t="str" cm="1">
        <f t="array" ref="X4512">_xlfn.IFS(T4512&lt;40,"Lower",T4512&lt;122,"Middle",TRUE,"Upper")</f>
        <v>Lower</v>
      </c>
    </row>
    <row r="4513" spans="1:24" x14ac:dyDescent="0.2">
      <c r="A4513" t="s">
        <v>296</v>
      </c>
      <c r="B4513" t="s">
        <v>1</v>
      </c>
      <c r="C4513" t="s">
        <v>45</v>
      </c>
      <c r="D4513">
        <v>3</v>
      </c>
      <c r="E4513" t="s">
        <v>39</v>
      </c>
      <c r="F4513">
        <v>1</v>
      </c>
      <c r="G4513" t="s">
        <v>40</v>
      </c>
      <c r="H4513">
        <v>1</v>
      </c>
      <c r="I4513" t="s">
        <v>41</v>
      </c>
      <c r="J4513">
        <v>1</v>
      </c>
      <c r="K4513">
        <v>170</v>
      </c>
      <c r="L4513" t="s">
        <v>7</v>
      </c>
      <c r="M4513">
        <v>1</v>
      </c>
      <c r="N4513" t="s">
        <v>16</v>
      </c>
      <c r="O4513">
        <v>2</v>
      </c>
      <c r="P4513" t="s">
        <v>14</v>
      </c>
      <c r="Q4513">
        <v>5</v>
      </c>
      <c r="R4513" t="s">
        <v>47</v>
      </c>
      <c r="S4513">
        <v>1</v>
      </c>
      <c r="T4513">
        <v>74</v>
      </c>
      <c r="U4513">
        <v>74.599999999999994</v>
      </c>
      <c r="V4513">
        <v>96.019996599999999</v>
      </c>
      <c r="W4513" t="str">
        <f>_xlfn.XLOOKUP(M4513,ActionReference[Action],ActionReference[Reference])</f>
        <v>Approved</v>
      </c>
      <c r="X4513" t="str" cm="1">
        <f t="array" ref="X4513">_xlfn.IFS(T4513&lt;40,"Lower",T4513&lt;122,"Middle",TRUE,"Upper")</f>
        <v>Middle</v>
      </c>
    </row>
    <row r="4514" spans="1:24" x14ac:dyDescent="0.2">
      <c r="A4514" t="s">
        <v>72</v>
      </c>
      <c r="B4514" t="s">
        <v>1</v>
      </c>
      <c r="C4514" t="s">
        <v>42</v>
      </c>
      <c r="D4514">
        <v>2</v>
      </c>
      <c r="E4514" t="s">
        <v>39</v>
      </c>
      <c r="F4514">
        <v>1</v>
      </c>
      <c r="G4514" t="s">
        <v>43</v>
      </c>
      <c r="H4514">
        <v>3</v>
      </c>
      <c r="I4514" t="s">
        <v>41</v>
      </c>
      <c r="J4514">
        <v>1</v>
      </c>
      <c r="K4514">
        <v>6</v>
      </c>
      <c r="L4514" t="s">
        <v>7</v>
      </c>
      <c r="M4514">
        <v>1</v>
      </c>
      <c r="N4514" t="s">
        <v>16</v>
      </c>
      <c r="O4514">
        <v>2</v>
      </c>
      <c r="P4514" t="s">
        <v>14</v>
      </c>
      <c r="Q4514">
        <v>5</v>
      </c>
      <c r="R4514" t="s">
        <v>47</v>
      </c>
      <c r="S4514">
        <v>1</v>
      </c>
      <c r="T4514">
        <v>30</v>
      </c>
      <c r="U4514">
        <v>67.7</v>
      </c>
      <c r="V4514">
        <v>79.720001199999999</v>
      </c>
      <c r="W4514" t="str">
        <f>_xlfn.XLOOKUP(M4514,ActionReference[Action],ActionReference[Reference])</f>
        <v>Approved</v>
      </c>
      <c r="X4514" t="str" cm="1">
        <f t="array" ref="X4514">_xlfn.IFS(T4514&lt;40,"Lower",T4514&lt;122,"Middle",TRUE,"Upper")</f>
        <v>Lower</v>
      </c>
    </row>
    <row r="4515" spans="1:24" x14ac:dyDescent="0.2">
      <c r="A4515">
        <v>7197000003</v>
      </c>
      <c r="B4515" t="s">
        <v>1</v>
      </c>
      <c r="C4515" t="s">
        <v>38</v>
      </c>
      <c r="D4515">
        <v>1</v>
      </c>
      <c r="E4515" t="s">
        <v>39</v>
      </c>
      <c r="F4515">
        <v>1</v>
      </c>
      <c r="G4515" t="s">
        <v>40</v>
      </c>
      <c r="H4515">
        <v>1</v>
      </c>
      <c r="I4515" t="s">
        <v>50</v>
      </c>
      <c r="J4515">
        <v>2</v>
      </c>
      <c r="K4515">
        <v>53</v>
      </c>
      <c r="L4515" t="s">
        <v>7</v>
      </c>
      <c r="M4515">
        <v>1</v>
      </c>
      <c r="N4515" t="s">
        <v>15</v>
      </c>
      <c r="O4515">
        <v>1</v>
      </c>
      <c r="P4515" t="s">
        <v>14</v>
      </c>
      <c r="Q4515">
        <v>5</v>
      </c>
      <c r="R4515" t="s">
        <v>46</v>
      </c>
      <c r="S4515">
        <v>2</v>
      </c>
      <c r="T4515">
        <v>102</v>
      </c>
      <c r="U4515">
        <v>45</v>
      </c>
      <c r="V4515">
        <v>117.519997</v>
      </c>
      <c r="W4515" t="str">
        <f>_xlfn.XLOOKUP(M4515,ActionReference[Action],ActionReference[Reference])</f>
        <v>Approved</v>
      </c>
      <c r="X4515" t="str" cm="1">
        <f t="array" ref="X4515">_xlfn.IFS(T4515&lt;40,"Lower",T4515&lt;122,"Middle",TRUE,"Upper")</f>
        <v>Middle</v>
      </c>
    </row>
    <row r="4516" spans="1:24" x14ac:dyDescent="0.2">
      <c r="A4516">
        <v>7197000003</v>
      </c>
      <c r="B4516" t="s">
        <v>1</v>
      </c>
      <c r="C4516" t="s">
        <v>38</v>
      </c>
      <c r="D4516">
        <v>1</v>
      </c>
      <c r="E4516" t="s">
        <v>39</v>
      </c>
      <c r="F4516">
        <v>1</v>
      </c>
      <c r="G4516" t="s">
        <v>40</v>
      </c>
      <c r="H4516">
        <v>1</v>
      </c>
      <c r="I4516" t="s">
        <v>41</v>
      </c>
      <c r="J4516">
        <v>1</v>
      </c>
      <c r="K4516">
        <v>65</v>
      </c>
      <c r="L4516" t="s">
        <v>7</v>
      </c>
      <c r="M4516">
        <v>1</v>
      </c>
      <c r="N4516" t="s">
        <v>16</v>
      </c>
      <c r="O4516">
        <v>2</v>
      </c>
      <c r="P4516" t="s">
        <v>14</v>
      </c>
      <c r="Q4516">
        <v>5</v>
      </c>
      <c r="R4516" t="s">
        <v>47</v>
      </c>
      <c r="S4516">
        <v>1</v>
      </c>
      <c r="T4516">
        <v>39</v>
      </c>
      <c r="U4516">
        <v>59.5</v>
      </c>
      <c r="V4516">
        <v>56.849998499999998</v>
      </c>
      <c r="W4516" t="str">
        <f>_xlfn.XLOOKUP(M4516,ActionReference[Action],ActionReference[Reference])</f>
        <v>Approved</v>
      </c>
      <c r="X4516" t="str" cm="1">
        <f t="array" ref="X4516">_xlfn.IFS(T4516&lt;40,"Lower",T4516&lt;122,"Middle",TRUE,"Upper")</f>
        <v>Lower</v>
      </c>
    </row>
    <row r="4517" spans="1:24" x14ac:dyDescent="0.2">
      <c r="A4517" t="s">
        <v>191</v>
      </c>
      <c r="B4517" t="s">
        <v>1</v>
      </c>
      <c r="C4517" t="s">
        <v>42</v>
      </c>
      <c r="D4517">
        <v>2</v>
      </c>
      <c r="E4517" t="s">
        <v>39</v>
      </c>
      <c r="F4517">
        <v>1</v>
      </c>
      <c r="G4517" t="s">
        <v>40</v>
      </c>
      <c r="H4517">
        <v>1</v>
      </c>
      <c r="I4517" t="s">
        <v>41</v>
      </c>
      <c r="J4517">
        <v>1</v>
      </c>
      <c r="K4517">
        <v>202</v>
      </c>
      <c r="L4517" t="s">
        <v>7</v>
      </c>
      <c r="M4517">
        <v>1</v>
      </c>
      <c r="N4517" t="s">
        <v>16</v>
      </c>
      <c r="O4517">
        <v>2</v>
      </c>
      <c r="P4517" t="s">
        <v>14</v>
      </c>
      <c r="Q4517">
        <v>5</v>
      </c>
      <c r="R4517" t="s">
        <v>47</v>
      </c>
      <c r="S4517">
        <v>1</v>
      </c>
      <c r="T4517">
        <v>90</v>
      </c>
      <c r="U4517">
        <v>53</v>
      </c>
      <c r="V4517">
        <v>218.729996</v>
      </c>
      <c r="W4517" t="str">
        <f>_xlfn.XLOOKUP(M4517,ActionReference[Action],ActionReference[Reference])</f>
        <v>Approved</v>
      </c>
      <c r="X4517" t="str" cm="1">
        <f t="array" ref="X4517">_xlfn.IFS(T4517&lt;40,"Lower",T4517&lt;122,"Middle",TRUE,"Upper")</f>
        <v>Middle</v>
      </c>
    </row>
    <row r="4518" spans="1:24" x14ac:dyDescent="0.2">
      <c r="A4518">
        <v>1164400002</v>
      </c>
      <c r="B4518" t="s">
        <v>1</v>
      </c>
      <c r="C4518" t="s">
        <v>38</v>
      </c>
      <c r="D4518">
        <v>1</v>
      </c>
      <c r="E4518" t="s">
        <v>39</v>
      </c>
      <c r="F4518">
        <v>1</v>
      </c>
      <c r="G4518" t="s">
        <v>40</v>
      </c>
      <c r="H4518">
        <v>1</v>
      </c>
      <c r="I4518" t="s">
        <v>50</v>
      </c>
      <c r="J4518">
        <v>2</v>
      </c>
      <c r="K4518">
        <v>338</v>
      </c>
      <c r="L4518" t="s">
        <v>7</v>
      </c>
      <c r="M4518">
        <v>1</v>
      </c>
      <c r="N4518" t="s">
        <v>16</v>
      </c>
      <c r="O4518">
        <v>2</v>
      </c>
      <c r="P4518" t="s">
        <v>14</v>
      </c>
      <c r="Q4518">
        <v>5</v>
      </c>
      <c r="R4518" t="s">
        <v>47</v>
      </c>
      <c r="S4518">
        <v>1</v>
      </c>
      <c r="T4518">
        <v>166</v>
      </c>
      <c r="U4518">
        <v>73.400000000000006</v>
      </c>
      <c r="V4518">
        <v>90.029998800000001</v>
      </c>
      <c r="W4518" t="str">
        <f>_xlfn.XLOOKUP(M4518,ActionReference[Action],ActionReference[Reference])</f>
        <v>Approved</v>
      </c>
      <c r="X4518" t="str" cm="1">
        <f t="array" ref="X4518">_xlfn.IFS(T4518&lt;40,"Lower",T4518&lt;122,"Middle",TRUE,"Upper")</f>
        <v>Upper</v>
      </c>
    </row>
    <row r="4519" spans="1:24" x14ac:dyDescent="0.2">
      <c r="A4519" t="s">
        <v>94</v>
      </c>
      <c r="B4519" t="s">
        <v>1</v>
      </c>
      <c r="C4519" t="s">
        <v>38</v>
      </c>
      <c r="D4519">
        <v>1</v>
      </c>
      <c r="E4519" t="s">
        <v>39</v>
      </c>
      <c r="F4519">
        <v>1</v>
      </c>
      <c r="G4519" t="s">
        <v>43</v>
      </c>
      <c r="H4519">
        <v>3</v>
      </c>
      <c r="I4519" t="s">
        <v>41</v>
      </c>
      <c r="J4519">
        <v>1</v>
      </c>
      <c r="K4519">
        <v>143</v>
      </c>
      <c r="L4519" t="s">
        <v>6</v>
      </c>
      <c r="M4519">
        <v>3</v>
      </c>
      <c r="N4519" t="s">
        <v>16</v>
      </c>
      <c r="O4519">
        <v>2</v>
      </c>
      <c r="P4519" t="s">
        <v>14</v>
      </c>
      <c r="Q4519">
        <v>5</v>
      </c>
      <c r="R4519" t="s">
        <v>47</v>
      </c>
      <c r="S4519">
        <v>1</v>
      </c>
      <c r="T4519">
        <v>62</v>
      </c>
      <c r="U4519">
        <v>65.8</v>
      </c>
      <c r="V4519">
        <v>92.290000899999995</v>
      </c>
      <c r="W4519" t="str">
        <f>_xlfn.XLOOKUP(M4519,ActionReference[Action],ActionReference[Reference])</f>
        <v>Denied</v>
      </c>
      <c r="X4519" t="str" cm="1">
        <f t="array" ref="X4519">_xlfn.IFS(T4519&lt;40,"Lower",T4519&lt;122,"Middle",TRUE,"Upper")</f>
        <v>Middle</v>
      </c>
    </row>
    <row r="4520" spans="1:24" x14ac:dyDescent="0.2">
      <c r="A4520" t="s">
        <v>112</v>
      </c>
      <c r="B4520" t="s">
        <v>1</v>
      </c>
      <c r="C4520" t="s">
        <v>45</v>
      </c>
      <c r="D4520">
        <v>3</v>
      </c>
      <c r="E4520" t="s">
        <v>39</v>
      </c>
      <c r="F4520">
        <v>1</v>
      </c>
      <c r="G4520" t="s">
        <v>40</v>
      </c>
      <c r="H4520">
        <v>1</v>
      </c>
      <c r="I4520" t="s">
        <v>41</v>
      </c>
      <c r="J4520">
        <v>1</v>
      </c>
      <c r="K4520">
        <v>280</v>
      </c>
      <c r="L4520" t="s">
        <v>6</v>
      </c>
      <c r="M4520">
        <v>3</v>
      </c>
      <c r="N4520" t="s">
        <v>16</v>
      </c>
      <c r="O4520">
        <v>2</v>
      </c>
      <c r="P4520" t="s">
        <v>14</v>
      </c>
      <c r="Q4520">
        <v>5</v>
      </c>
      <c r="R4520" t="s">
        <v>47</v>
      </c>
      <c r="S4520">
        <v>1</v>
      </c>
      <c r="T4520">
        <v>53</v>
      </c>
      <c r="U4520">
        <v>96</v>
      </c>
      <c r="V4520">
        <v>64.709999100000005</v>
      </c>
      <c r="W4520" t="str">
        <f>_xlfn.XLOOKUP(M4520,ActionReference[Action],ActionReference[Reference])</f>
        <v>Denied</v>
      </c>
      <c r="X4520" t="str" cm="1">
        <f t="array" ref="X4520">_xlfn.IFS(T4520&lt;40,"Lower",T4520&lt;122,"Middle",TRUE,"Upper")</f>
        <v>Middle</v>
      </c>
    </row>
    <row r="4521" spans="1:24" x14ac:dyDescent="0.2">
      <c r="A4521" t="s">
        <v>298</v>
      </c>
      <c r="B4521" t="s">
        <v>1</v>
      </c>
      <c r="C4521" t="s">
        <v>38</v>
      </c>
      <c r="D4521">
        <v>1</v>
      </c>
      <c r="E4521" t="s">
        <v>39</v>
      </c>
      <c r="F4521">
        <v>1</v>
      </c>
      <c r="G4521" t="s">
        <v>40</v>
      </c>
      <c r="H4521">
        <v>1</v>
      </c>
      <c r="I4521" t="s">
        <v>41</v>
      </c>
      <c r="J4521">
        <v>1</v>
      </c>
      <c r="K4521">
        <v>242</v>
      </c>
      <c r="L4521" t="s">
        <v>7</v>
      </c>
      <c r="M4521">
        <v>1</v>
      </c>
      <c r="N4521" t="s">
        <v>16</v>
      </c>
      <c r="O4521">
        <v>2</v>
      </c>
      <c r="P4521" t="s">
        <v>14</v>
      </c>
      <c r="Q4521">
        <v>5</v>
      </c>
      <c r="R4521" t="s">
        <v>47</v>
      </c>
      <c r="S4521">
        <v>1</v>
      </c>
      <c r="T4521">
        <v>45</v>
      </c>
      <c r="U4521">
        <v>61.9</v>
      </c>
      <c r="V4521">
        <v>125.709999</v>
      </c>
      <c r="W4521" t="str">
        <f>_xlfn.XLOOKUP(M4521,ActionReference[Action],ActionReference[Reference])</f>
        <v>Approved</v>
      </c>
      <c r="X4521" t="str" cm="1">
        <f t="array" ref="X4521">_xlfn.IFS(T4521&lt;40,"Lower",T4521&lt;122,"Middle",TRUE,"Upper")</f>
        <v>Middle</v>
      </c>
    </row>
    <row r="4522" spans="1:24" x14ac:dyDescent="0.2">
      <c r="A4522" t="s">
        <v>294</v>
      </c>
      <c r="B4522" t="s">
        <v>1</v>
      </c>
      <c r="C4522" t="s">
        <v>42</v>
      </c>
      <c r="D4522">
        <v>2</v>
      </c>
      <c r="E4522" t="s">
        <v>39</v>
      </c>
      <c r="F4522">
        <v>1</v>
      </c>
      <c r="G4522" t="s">
        <v>40</v>
      </c>
      <c r="H4522">
        <v>1</v>
      </c>
      <c r="I4522" t="s">
        <v>41</v>
      </c>
      <c r="J4522">
        <v>1</v>
      </c>
      <c r="K4522">
        <v>128</v>
      </c>
      <c r="L4522" t="s">
        <v>7</v>
      </c>
      <c r="M4522">
        <v>1</v>
      </c>
      <c r="N4522" t="s">
        <v>16</v>
      </c>
      <c r="O4522">
        <v>2</v>
      </c>
      <c r="P4522" t="s">
        <v>14</v>
      </c>
      <c r="Q4522">
        <v>5</v>
      </c>
      <c r="R4522" t="s">
        <v>46</v>
      </c>
      <c r="S4522">
        <v>2</v>
      </c>
      <c r="T4522">
        <v>46</v>
      </c>
      <c r="U4522">
        <v>59.2</v>
      </c>
      <c r="V4522">
        <v>130.55999800000001</v>
      </c>
      <c r="W4522" t="str">
        <f>_xlfn.XLOOKUP(M4522,ActionReference[Action],ActionReference[Reference])</f>
        <v>Approved</v>
      </c>
      <c r="X4522" t="str" cm="1">
        <f t="array" ref="X4522">_xlfn.IFS(T4522&lt;40,"Lower",T4522&lt;122,"Middle",TRUE,"Upper")</f>
        <v>Middle</v>
      </c>
    </row>
    <row r="4523" spans="1:24" x14ac:dyDescent="0.2">
      <c r="A4523">
        <v>2317700005</v>
      </c>
      <c r="B4523" t="s">
        <v>1</v>
      </c>
      <c r="C4523" t="s">
        <v>38</v>
      </c>
      <c r="D4523">
        <v>1</v>
      </c>
      <c r="E4523" t="s">
        <v>39</v>
      </c>
      <c r="F4523">
        <v>1</v>
      </c>
      <c r="G4523" t="s">
        <v>40</v>
      </c>
      <c r="H4523">
        <v>1</v>
      </c>
      <c r="I4523" t="s">
        <v>41</v>
      </c>
      <c r="J4523">
        <v>1</v>
      </c>
      <c r="K4523">
        <v>84</v>
      </c>
      <c r="L4523" t="s">
        <v>7</v>
      </c>
      <c r="M4523">
        <v>1</v>
      </c>
      <c r="N4523" t="s">
        <v>16</v>
      </c>
      <c r="O4523">
        <v>2</v>
      </c>
      <c r="P4523" t="s">
        <v>14</v>
      </c>
      <c r="Q4523">
        <v>5</v>
      </c>
      <c r="R4523" t="s">
        <v>47</v>
      </c>
      <c r="S4523">
        <v>1</v>
      </c>
      <c r="T4523">
        <v>134</v>
      </c>
      <c r="U4523">
        <v>72.5</v>
      </c>
      <c r="V4523">
        <v>201.83999600000001</v>
      </c>
      <c r="W4523" t="str">
        <f>_xlfn.XLOOKUP(M4523,ActionReference[Action],ActionReference[Reference])</f>
        <v>Approved</v>
      </c>
      <c r="X4523" t="str" cm="1">
        <f t="array" ref="X4523">_xlfn.IFS(T4523&lt;40,"Lower",T4523&lt;122,"Middle",TRUE,"Upper")</f>
        <v>Upper</v>
      </c>
    </row>
    <row r="4524" spans="1:24" x14ac:dyDescent="0.2">
      <c r="A4524" t="s">
        <v>299</v>
      </c>
      <c r="B4524" t="s">
        <v>1</v>
      </c>
      <c r="C4524" t="s">
        <v>38</v>
      </c>
      <c r="D4524">
        <v>1</v>
      </c>
      <c r="E4524" t="s">
        <v>39</v>
      </c>
      <c r="F4524">
        <v>1</v>
      </c>
      <c r="G4524" t="s">
        <v>40</v>
      </c>
      <c r="H4524">
        <v>1</v>
      </c>
      <c r="I4524" t="s">
        <v>41</v>
      </c>
      <c r="J4524">
        <v>1</v>
      </c>
      <c r="K4524">
        <v>422</v>
      </c>
      <c r="L4524" t="s">
        <v>7</v>
      </c>
      <c r="M4524">
        <v>1</v>
      </c>
      <c r="N4524" t="s">
        <v>16</v>
      </c>
      <c r="O4524">
        <v>2</v>
      </c>
      <c r="P4524" t="s">
        <v>14</v>
      </c>
      <c r="Q4524">
        <v>5</v>
      </c>
      <c r="R4524" t="s">
        <v>46</v>
      </c>
      <c r="S4524">
        <v>2</v>
      </c>
      <c r="T4524">
        <v>122</v>
      </c>
      <c r="U4524">
        <v>91.5</v>
      </c>
      <c r="V4524">
        <v>162.88000500000001</v>
      </c>
      <c r="W4524" t="str">
        <f>_xlfn.XLOOKUP(M4524,ActionReference[Action],ActionReference[Reference])</f>
        <v>Approved</v>
      </c>
      <c r="X4524" t="str" cm="1">
        <f t="array" ref="X4524">_xlfn.IFS(T4524&lt;40,"Lower",T4524&lt;122,"Middle",TRUE,"Upper")</f>
        <v>Upper</v>
      </c>
    </row>
    <row r="4525" spans="1:24" x14ac:dyDescent="0.2">
      <c r="A4525" t="s">
        <v>300</v>
      </c>
      <c r="B4525" t="s">
        <v>1</v>
      </c>
      <c r="C4525" t="s">
        <v>42</v>
      </c>
      <c r="D4525">
        <v>2</v>
      </c>
      <c r="E4525" t="s">
        <v>39</v>
      </c>
      <c r="F4525">
        <v>1</v>
      </c>
      <c r="G4525" t="s">
        <v>40</v>
      </c>
      <c r="H4525">
        <v>1</v>
      </c>
      <c r="I4525" t="s">
        <v>41</v>
      </c>
      <c r="J4525">
        <v>1</v>
      </c>
      <c r="K4525">
        <v>91</v>
      </c>
      <c r="L4525" t="s">
        <v>7</v>
      </c>
      <c r="M4525">
        <v>1</v>
      </c>
      <c r="N4525" t="s">
        <v>16</v>
      </c>
      <c r="O4525">
        <v>2</v>
      </c>
      <c r="P4525" t="s">
        <v>14</v>
      </c>
      <c r="Q4525">
        <v>5</v>
      </c>
      <c r="R4525" t="s">
        <v>47</v>
      </c>
      <c r="S4525">
        <v>1</v>
      </c>
      <c r="T4525">
        <v>27</v>
      </c>
      <c r="U4525">
        <v>66.599999999999994</v>
      </c>
      <c r="V4525">
        <v>55.349998499999998</v>
      </c>
      <c r="W4525" t="str">
        <f>_xlfn.XLOOKUP(M4525,ActionReference[Action],ActionReference[Reference])</f>
        <v>Approved</v>
      </c>
      <c r="X4525" t="str" cm="1">
        <f t="array" ref="X4525">_xlfn.IFS(T4525&lt;40,"Lower",T4525&lt;122,"Middle",TRUE,"Upper")</f>
        <v>Lower</v>
      </c>
    </row>
    <row r="4526" spans="1:24" x14ac:dyDescent="0.2">
      <c r="A4526">
        <v>7197000003</v>
      </c>
      <c r="B4526" t="s">
        <v>1</v>
      </c>
      <c r="C4526" t="s">
        <v>42</v>
      </c>
      <c r="D4526">
        <v>2</v>
      </c>
      <c r="E4526" t="s">
        <v>39</v>
      </c>
      <c r="F4526">
        <v>1</v>
      </c>
      <c r="G4526" t="s">
        <v>40</v>
      </c>
      <c r="H4526">
        <v>1</v>
      </c>
      <c r="I4526" t="s">
        <v>41</v>
      </c>
      <c r="J4526">
        <v>1</v>
      </c>
      <c r="K4526">
        <v>131</v>
      </c>
      <c r="L4526" t="s">
        <v>7</v>
      </c>
      <c r="M4526">
        <v>1</v>
      </c>
      <c r="N4526" t="s">
        <v>16</v>
      </c>
      <c r="O4526">
        <v>2</v>
      </c>
      <c r="P4526" t="s">
        <v>14</v>
      </c>
      <c r="Q4526">
        <v>5</v>
      </c>
      <c r="R4526" t="s">
        <v>47</v>
      </c>
      <c r="S4526">
        <v>1</v>
      </c>
      <c r="T4526">
        <v>91</v>
      </c>
      <c r="U4526">
        <v>52.8</v>
      </c>
      <c r="V4526">
        <v>121.43</v>
      </c>
      <c r="W4526" t="str">
        <f>_xlfn.XLOOKUP(M4526,ActionReference[Action],ActionReference[Reference])</f>
        <v>Approved</v>
      </c>
      <c r="X4526" t="str" cm="1">
        <f t="array" ref="X4526">_xlfn.IFS(T4526&lt;40,"Lower",T4526&lt;122,"Middle",TRUE,"Upper")</f>
        <v>Middle</v>
      </c>
    </row>
    <row r="4527" spans="1:24" x14ac:dyDescent="0.2">
      <c r="A4527">
        <v>7197000003</v>
      </c>
      <c r="B4527" t="s">
        <v>1</v>
      </c>
      <c r="C4527" t="s">
        <v>38</v>
      </c>
      <c r="D4527">
        <v>1</v>
      </c>
      <c r="E4527" t="s">
        <v>39</v>
      </c>
      <c r="F4527">
        <v>1</v>
      </c>
      <c r="G4527" t="s">
        <v>40</v>
      </c>
      <c r="H4527">
        <v>1</v>
      </c>
      <c r="I4527" t="s">
        <v>50</v>
      </c>
      <c r="J4527">
        <v>2</v>
      </c>
      <c r="K4527">
        <v>155</v>
      </c>
      <c r="L4527" t="s">
        <v>6</v>
      </c>
      <c r="M4527">
        <v>3</v>
      </c>
      <c r="N4527" t="s">
        <v>16</v>
      </c>
      <c r="O4527">
        <v>2</v>
      </c>
      <c r="P4527" t="s">
        <v>14</v>
      </c>
      <c r="Q4527">
        <v>5</v>
      </c>
      <c r="R4527" t="s">
        <v>47</v>
      </c>
      <c r="S4527">
        <v>1</v>
      </c>
      <c r="T4527">
        <v>191</v>
      </c>
      <c r="U4527">
        <v>64.099999999999994</v>
      </c>
      <c r="V4527">
        <v>104.650002</v>
      </c>
      <c r="W4527" t="str">
        <f>_xlfn.XLOOKUP(M4527,ActionReference[Action],ActionReference[Reference])</f>
        <v>Denied</v>
      </c>
      <c r="X4527" t="str" cm="1">
        <f t="array" ref="X4527">_xlfn.IFS(T4527&lt;40,"Lower",T4527&lt;122,"Middle",TRUE,"Upper")</f>
        <v>Upper</v>
      </c>
    </row>
    <row r="4528" spans="1:24" x14ac:dyDescent="0.2">
      <c r="A4528" t="s">
        <v>301</v>
      </c>
      <c r="B4528" t="s">
        <v>1</v>
      </c>
      <c r="C4528" t="s">
        <v>38</v>
      </c>
      <c r="D4528">
        <v>1</v>
      </c>
      <c r="E4528" t="s">
        <v>39</v>
      </c>
      <c r="F4528">
        <v>1</v>
      </c>
      <c r="G4528" t="s">
        <v>40</v>
      </c>
      <c r="H4528">
        <v>1</v>
      </c>
      <c r="I4528" t="s">
        <v>41</v>
      </c>
      <c r="J4528">
        <v>1</v>
      </c>
      <c r="K4528">
        <v>315</v>
      </c>
      <c r="L4528" t="s">
        <v>7</v>
      </c>
      <c r="M4528">
        <v>1</v>
      </c>
      <c r="N4528" t="s">
        <v>16</v>
      </c>
      <c r="O4528">
        <v>2</v>
      </c>
      <c r="P4528" t="s">
        <v>14</v>
      </c>
      <c r="Q4528">
        <v>5</v>
      </c>
      <c r="R4528" t="s">
        <v>47</v>
      </c>
      <c r="S4528">
        <v>1</v>
      </c>
      <c r="T4528">
        <v>87</v>
      </c>
      <c r="U4528">
        <v>66.2</v>
      </c>
      <c r="V4528">
        <v>141.30999800000001</v>
      </c>
      <c r="W4528" t="str">
        <f>_xlfn.XLOOKUP(M4528,ActionReference[Action],ActionReference[Reference])</f>
        <v>Approved</v>
      </c>
      <c r="X4528" t="str" cm="1">
        <f t="array" ref="X4528">_xlfn.IFS(T4528&lt;40,"Lower",T4528&lt;122,"Middle",TRUE,"Upper")</f>
        <v>Middle</v>
      </c>
    </row>
    <row r="4529" spans="1:24" x14ac:dyDescent="0.2">
      <c r="A4529" t="s">
        <v>74</v>
      </c>
      <c r="B4529" t="s">
        <v>1</v>
      </c>
      <c r="C4529" t="s">
        <v>42</v>
      </c>
      <c r="D4529">
        <v>2</v>
      </c>
      <c r="E4529" t="s">
        <v>39</v>
      </c>
      <c r="F4529">
        <v>1</v>
      </c>
      <c r="G4529" t="s">
        <v>43</v>
      </c>
      <c r="H4529">
        <v>3</v>
      </c>
      <c r="I4529" t="s">
        <v>41</v>
      </c>
      <c r="J4529">
        <v>1</v>
      </c>
      <c r="K4529">
        <v>196</v>
      </c>
      <c r="L4529" t="s">
        <v>7</v>
      </c>
      <c r="M4529">
        <v>1</v>
      </c>
      <c r="N4529" t="s">
        <v>16</v>
      </c>
      <c r="O4529">
        <v>2</v>
      </c>
      <c r="P4529" t="s">
        <v>14</v>
      </c>
      <c r="Q4529">
        <v>5</v>
      </c>
      <c r="R4529" t="s">
        <v>47</v>
      </c>
      <c r="S4529">
        <v>1</v>
      </c>
      <c r="T4529">
        <v>111</v>
      </c>
      <c r="U4529">
        <v>60.9</v>
      </c>
      <c r="V4529">
        <v>120.91999800000001</v>
      </c>
      <c r="W4529" t="str">
        <f>_xlfn.XLOOKUP(M4529,ActionReference[Action],ActionReference[Reference])</f>
        <v>Approved</v>
      </c>
      <c r="X4529" t="str" cm="1">
        <f t="array" ref="X4529">_xlfn.IFS(T4529&lt;40,"Lower",T4529&lt;122,"Middle",TRUE,"Upper")</f>
        <v>Middle</v>
      </c>
    </row>
    <row r="4530" spans="1:24" x14ac:dyDescent="0.2">
      <c r="A4530">
        <v>7056000000</v>
      </c>
      <c r="B4530" t="s">
        <v>1</v>
      </c>
      <c r="C4530" t="s">
        <v>38</v>
      </c>
      <c r="D4530">
        <v>1</v>
      </c>
      <c r="E4530" t="s">
        <v>39</v>
      </c>
      <c r="F4530">
        <v>1</v>
      </c>
      <c r="G4530" t="s">
        <v>43</v>
      </c>
      <c r="H4530">
        <v>3</v>
      </c>
      <c r="I4530" t="s">
        <v>41</v>
      </c>
      <c r="J4530">
        <v>1</v>
      </c>
      <c r="K4530">
        <v>212</v>
      </c>
      <c r="L4530" t="s">
        <v>6</v>
      </c>
      <c r="M4530">
        <v>3</v>
      </c>
      <c r="N4530" t="s">
        <v>16</v>
      </c>
      <c r="O4530">
        <v>2</v>
      </c>
      <c r="P4530" t="s">
        <v>14</v>
      </c>
      <c r="Q4530">
        <v>5</v>
      </c>
      <c r="R4530" t="s">
        <v>47</v>
      </c>
      <c r="S4530">
        <v>1</v>
      </c>
      <c r="T4530">
        <v>9</v>
      </c>
      <c r="U4530">
        <v>48.7</v>
      </c>
      <c r="V4530">
        <v>120.5</v>
      </c>
      <c r="W4530" t="str">
        <f>_xlfn.XLOOKUP(M4530,ActionReference[Action],ActionReference[Reference])</f>
        <v>Denied</v>
      </c>
      <c r="X4530" t="str" cm="1">
        <f t="array" ref="X4530">_xlfn.IFS(T4530&lt;40,"Lower",T4530&lt;122,"Middle",TRUE,"Upper")</f>
        <v>Lower</v>
      </c>
    </row>
    <row r="4531" spans="1:24" x14ac:dyDescent="0.2">
      <c r="A4531" t="s">
        <v>125</v>
      </c>
      <c r="B4531" t="s">
        <v>1</v>
      </c>
      <c r="C4531" t="s">
        <v>45</v>
      </c>
      <c r="D4531">
        <v>3</v>
      </c>
      <c r="E4531" t="s">
        <v>39</v>
      </c>
      <c r="F4531">
        <v>1</v>
      </c>
      <c r="G4531" t="s">
        <v>40</v>
      </c>
      <c r="H4531">
        <v>1</v>
      </c>
      <c r="I4531" t="s">
        <v>41</v>
      </c>
      <c r="J4531">
        <v>1</v>
      </c>
      <c r="K4531">
        <v>148</v>
      </c>
      <c r="L4531" t="s">
        <v>7</v>
      </c>
      <c r="M4531">
        <v>1</v>
      </c>
      <c r="N4531" t="s">
        <v>16</v>
      </c>
      <c r="O4531">
        <v>2</v>
      </c>
      <c r="P4531" t="s">
        <v>14</v>
      </c>
      <c r="Q4531">
        <v>5</v>
      </c>
      <c r="R4531" t="s">
        <v>47</v>
      </c>
      <c r="S4531">
        <v>1</v>
      </c>
      <c r="T4531">
        <v>55</v>
      </c>
      <c r="U4531">
        <v>73</v>
      </c>
      <c r="V4531">
        <v>98.610000600000006</v>
      </c>
      <c r="W4531" t="str">
        <f>_xlfn.XLOOKUP(M4531,ActionReference[Action],ActionReference[Reference])</f>
        <v>Approved</v>
      </c>
      <c r="X4531" t="str" cm="1">
        <f t="array" ref="X4531">_xlfn.IFS(T4531&lt;40,"Lower",T4531&lt;122,"Middle",TRUE,"Upper")</f>
        <v>Middle</v>
      </c>
    </row>
    <row r="4532" spans="1:24" x14ac:dyDescent="0.2">
      <c r="A4532">
        <v>7257500009</v>
      </c>
      <c r="B4532" t="s">
        <v>1</v>
      </c>
      <c r="C4532" t="s">
        <v>38</v>
      </c>
      <c r="D4532">
        <v>1</v>
      </c>
      <c r="E4532" t="s">
        <v>39</v>
      </c>
      <c r="F4532">
        <v>1</v>
      </c>
      <c r="G4532" t="s">
        <v>40</v>
      </c>
      <c r="H4532">
        <v>1</v>
      </c>
      <c r="I4532" t="s">
        <v>41</v>
      </c>
      <c r="J4532">
        <v>1</v>
      </c>
      <c r="K4532">
        <v>374</v>
      </c>
      <c r="L4532" t="s">
        <v>53</v>
      </c>
      <c r="M4532">
        <v>2</v>
      </c>
      <c r="N4532" t="s">
        <v>16</v>
      </c>
      <c r="O4532">
        <v>2</v>
      </c>
      <c r="P4532" t="s">
        <v>14</v>
      </c>
      <c r="Q4532">
        <v>5</v>
      </c>
      <c r="R4532" t="s">
        <v>47</v>
      </c>
      <c r="S4532">
        <v>1</v>
      </c>
      <c r="T4532">
        <v>178</v>
      </c>
      <c r="U4532">
        <v>66.2</v>
      </c>
      <c r="V4532">
        <v>0</v>
      </c>
      <c r="W4532" t="str">
        <f>_xlfn.XLOOKUP(M4532,ActionReference[Action],ActionReference[Reference])</f>
        <v>Approved</v>
      </c>
      <c r="X4532" t="str" cm="1">
        <f t="array" ref="X4532">_xlfn.IFS(T4532&lt;40,"Lower",T4532&lt;122,"Middle",TRUE,"Upper")</f>
        <v>Upper</v>
      </c>
    </row>
    <row r="4533" spans="1:24" x14ac:dyDescent="0.2">
      <c r="A4533" t="s">
        <v>61</v>
      </c>
      <c r="B4533" t="s">
        <v>1</v>
      </c>
      <c r="C4533" t="s">
        <v>38</v>
      </c>
      <c r="D4533">
        <v>1</v>
      </c>
      <c r="E4533" t="s">
        <v>39</v>
      </c>
      <c r="F4533">
        <v>1</v>
      </c>
      <c r="G4533" t="s">
        <v>43</v>
      </c>
      <c r="H4533">
        <v>3</v>
      </c>
      <c r="I4533" t="s">
        <v>41</v>
      </c>
      <c r="J4533">
        <v>1</v>
      </c>
      <c r="K4533">
        <v>116</v>
      </c>
      <c r="L4533" t="s">
        <v>6</v>
      </c>
      <c r="M4533">
        <v>3</v>
      </c>
      <c r="N4533" t="s">
        <v>16</v>
      </c>
      <c r="O4533">
        <v>2</v>
      </c>
      <c r="P4533" t="s">
        <v>14</v>
      </c>
      <c r="Q4533">
        <v>5</v>
      </c>
      <c r="R4533" t="s">
        <v>46</v>
      </c>
      <c r="S4533">
        <v>2</v>
      </c>
      <c r="T4533">
        <v>39</v>
      </c>
      <c r="U4533">
        <v>59.8</v>
      </c>
      <c r="V4533">
        <v>60.669998200000002</v>
      </c>
      <c r="W4533" t="str">
        <f>_xlfn.XLOOKUP(M4533,ActionReference[Action],ActionReference[Reference])</f>
        <v>Denied</v>
      </c>
      <c r="X4533" t="str" cm="1">
        <f t="array" ref="X4533">_xlfn.IFS(T4533&lt;40,"Lower",T4533&lt;122,"Middle",TRUE,"Upper")</f>
        <v>Lower</v>
      </c>
    </row>
    <row r="4534" spans="1:24" x14ac:dyDescent="0.2">
      <c r="A4534" t="s">
        <v>58</v>
      </c>
      <c r="B4534" t="s">
        <v>1</v>
      </c>
      <c r="C4534" t="s">
        <v>38</v>
      </c>
      <c r="D4534">
        <v>1</v>
      </c>
      <c r="E4534" t="s">
        <v>39</v>
      </c>
      <c r="F4534">
        <v>1</v>
      </c>
      <c r="G4534" t="s">
        <v>43</v>
      </c>
      <c r="H4534">
        <v>3</v>
      </c>
      <c r="I4534" t="s">
        <v>50</v>
      </c>
      <c r="J4534">
        <v>2</v>
      </c>
      <c r="K4534">
        <v>170</v>
      </c>
      <c r="L4534" t="s">
        <v>53</v>
      </c>
      <c r="M4534">
        <v>2</v>
      </c>
      <c r="N4534" t="s">
        <v>16</v>
      </c>
      <c r="O4534">
        <v>2</v>
      </c>
      <c r="P4534" t="s">
        <v>14</v>
      </c>
      <c r="Q4534">
        <v>5</v>
      </c>
      <c r="R4534" t="s">
        <v>47</v>
      </c>
      <c r="S4534">
        <v>1</v>
      </c>
      <c r="T4534">
        <v>120</v>
      </c>
      <c r="U4534">
        <v>102.6</v>
      </c>
      <c r="V4534">
        <v>81.029998800000001</v>
      </c>
      <c r="W4534" t="str">
        <f>_xlfn.XLOOKUP(M4534,ActionReference[Action],ActionReference[Reference])</f>
        <v>Approved</v>
      </c>
      <c r="X4534" t="str" cm="1">
        <f t="array" ref="X4534">_xlfn.IFS(T4534&lt;40,"Lower",T4534&lt;122,"Middle",TRUE,"Upper")</f>
        <v>Middle</v>
      </c>
    </row>
    <row r="4535" spans="1:24" x14ac:dyDescent="0.2">
      <c r="A4535" t="s">
        <v>204</v>
      </c>
      <c r="B4535" t="s">
        <v>1</v>
      </c>
      <c r="C4535" t="s">
        <v>42</v>
      </c>
      <c r="D4535">
        <v>2</v>
      </c>
      <c r="E4535" t="s">
        <v>39</v>
      </c>
      <c r="F4535">
        <v>1</v>
      </c>
      <c r="G4535" t="s">
        <v>43</v>
      </c>
      <c r="H4535">
        <v>3</v>
      </c>
      <c r="I4535" t="s">
        <v>41</v>
      </c>
      <c r="J4535">
        <v>1</v>
      </c>
      <c r="K4535">
        <v>57</v>
      </c>
      <c r="L4535" t="s">
        <v>7</v>
      </c>
      <c r="M4535">
        <v>1</v>
      </c>
      <c r="N4535" t="s">
        <v>16</v>
      </c>
      <c r="O4535">
        <v>2</v>
      </c>
      <c r="P4535" t="s">
        <v>14</v>
      </c>
      <c r="Q4535">
        <v>5</v>
      </c>
      <c r="R4535" t="s">
        <v>47</v>
      </c>
      <c r="S4535">
        <v>1</v>
      </c>
      <c r="T4535">
        <v>44</v>
      </c>
      <c r="U4535">
        <v>53</v>
      </c>
      <c r="V4535">
        <v>117.55999799999999</v>
      </c>
      <c r="W4535" t="str">
        <f>_xlfn.XLOOKUP(M4535,ActionReference[Action],ActionReference[Reference])</f>
        <v>Approved</v>
      </c>
      <c r="X4535" t="str" cm="1">
        <f t="array" ref="X4535">_xlfn.IFS(T4535&lt;40,"Lower",T4535&lt;122,"Middle",TRUE,"Upper")</f>
        <v>Middle</v>
      </c>
    </row>
    <row r="4536" spans="1:24" x14ac:dyDescent="0.2">
      <c r="A4536" t="s">
        <v>125</v>
      </c>
      <c r="B4536" t="s">
        <v>1</v>
      </c>
      <c r="C4536" t="s">
        <v>45</v>
      </c>
      <c r="D4536">
        <v>3</v>
      </c>
      <c r="E4536" t="s">
        <v>39</v>
      </c>
      <c r="F4536">
        <v>1</v>
      </c>
      <c r="G4536" t="s">
        <v>40</v>
      </c>
      <c r="H4536">
        <v>1</v>
      </c>
      <c r="I4536" t="s">
        <v>41</v>
      </c>
      <c r="J4536">
        <v>1</v>
      </c>
      <c r="K4536">
        <v>201</v>
      </c>
      <c r="L4536" t="s">
        <v>7</v>
      </c>
      <c r="M4536">
        <v>1</v>
      </c>
      <c r="N4536" t="s">
        <v>15</v>
      </c>
      <c r="O4536">
        <v>1</v>
      </c>
      <c r="P4536" t="s">
        <v>14</v>
      </c>
      <c r="Q4536">
        <v>5</v>
      </c>
      <c r="R4536" t="s">
        <v>47</v>
      </c>
      <c r="S4536">
        <v>1</v>
      </c>
      <c r="T4536">
        <v>59</v>
      </c>
      <c r="U4536">
        <v>48.7</v>
      </c>
      <c r="V4536">
        <v>137.679993</v>
      </c>
      <c r="W4536" t="str">
        <f>_xlfn.XLOOKUP(M4536,ActionReference[Action],ActionReference[Reference])</f>
        <v>Approved</v>
      </c>
      <c r="X4536" t="str" cm="1">
        <f t="array" ref="X4536">_xlfn.IFS(T4536&lt;40,"Lower",T4536&lt;122,"Middle",TRUE,"Upper")</f>
        <v>Middle</v>
      </c>
    </row>
    <row r="4537" spans="1:24" x14ac:dyDescent="0.2">
      <c r="A4537" t="s">
        <v>94</v>
      </c>
      <c r="B4537" t="s">
        <v>1</v>
      </c>
      <c r="C4537" t="s">
        <v>38</v>
      </c>
      <c r="D4537">
        <v>1</v>
      </c>
      <c r="E4537" t="s">
        <v>39</v>
      </c>
      <c r="F4537">
        <v>1</v>
      </c>
      <c r="G4537" t="s">
        <v>43</v>
      </c>
      <c r="H4537">
        <v>3</v>
      </c>
      <c r="I4537" t="s">
        <v>41</v>
      </c>
      <c r="J4537">
        <v>1</v>
      </c>
      <c r="K4537">
        <v>173</v>
      </c>
      <c r="L4537" t="s">
        <v>6</v>
      </c>
      <c r="M4537">
        <v>3</v>
      </c>
      <c r="N4537" t="s">
        <v>16</v>
      </c>
      <c r="O4537">
        <v>2</v>
      </c>
      <c r="P4537" t="s">
        <v>14</v>
      </c>
      <c r="Q4537">
        <v>5</v>
      </c>
      <c r="R4537" t="s">
        <v>46</v>
      </c>
      <c r="S4537">
        <v>2</v>
      </c>
      <c r="T4537">
        <v>44</v>
      </c>
      <c r="U4537">
        <v>61.1</v>
      </c>
      <c r="V4537">
        <v>122.589996</v>
      </c>
      <c r="W4537" t="str">
        <f>_xlfn.XLOOKUP(M4537,ActionReference[Action],ActionReference[Reference])</f>
        <v>Denied</v>
      </c>
      <c r="X4537" t="str" cm="1">
        <f t="array" ref="X4537">_xlfn.IFS(T4537&lt;40,"Lower",T4537&lt;122,"Middle",TRUE,"Upper")</f>
        <v>Middle</v>
      </c>
    </row>
    <row r="4538" spans="1:24" x14ac:dyDescent="0.2">
      <c r="A4538" t="s">
        <v>94</v>
      </c>
      <c r="B4538" t="s">
        <v>1</v>
      </c>
      <c r="C4538" t="s">
        <v>42</v>
      </c>
      <c r="D4538">
        <v>2</v>
      </c>
      <c r="E4538" t="s">
        <v>39</v>
      </c>
      <c r="F4538">
        <v>1</v>
      </c>
      <c r="G4538" t="s">
        <v>43</v>
      </c>
      <c r="H4538">
        <v>3</v>
      </c>
      <c r="I4538" t="s">
        <v>41</v>
      </c>
      <c r="J4538">
        <v>1</v>
      </c>
      <c r="K4538">
        <v>151</v>
      </c>
      <c r="L4538" t="s">
        <v>6</v>
      </c>
      <c r="M4538">
        <v>3</v>
      </c>
      <c r="N4538" t="s">
        <v>16</v>
      </c>
      <c r="O4538">
        <v>2</v>
      </c>
      <c r="P4538" t="s">
        <v>14</v>
      </c>
      <c r="Q4538">
        <v>5</v>
      </c>
      <c r="R4538" t="s">
        <v>47</v>
      </c>
      <c r="S4538">
        <v>1</v>
      </c>
      <c r="T4538">
        <v>44</v>
      </c>
      <c r="U4538">
        <v>66.900000000000006</v>
      </c>
      <c r="V4538">
        <v>140.259995</v>
      </c>
      <c r="W4538" t="str">
        <f>_xlfn.XLOOKUP(M4538,ActionReference[Action],ActionReference[Reference])</f>
        <v>Denied</v>
      </c>
      <c r="X4538" t="str" cm="1">
        <f t="array" ref="X4538">_xlfn.IFS(T4538&lt;40,"Lower",T4538&lt;122,"Middle",TRUE,"Upper")</f>
        <v>Middle</v>
      </c>
    </row>
    <row r="4539" spans="1:24" x14ac:dyDescent="0.2">
      <c r="A4539" t="s">
        <v>183</v>
      </c>
      <c r="B4539" t="s">
        <v>1</v>
      </c>
      <c r="C4539" t="s">
        <v>38</v>
      </c>
      <c r="D4539">
        <v>1</v>
      </c>
      <c r="E4539" t="s">
        <v>39</v>
      </c>
      <c r="F4539">
        <v>1</v>
      </c>
      <c r="G4539" t="s">
        <v>43</v>
      </c>
      <c r="H4539">
        <v>3</v>
      </c>
      <c r="I4539" t="s">
        <v>41</v>
      </c>
      <c r="J4539">
        <v>1</v>
      </c>
      <c r="K4539">
        <v>125</v>
      </c>
      <c r="L4539" t="s">
        <v>6</v>
      </c>
      <c r="M4539">
        <v>3</v>
      </c>
      <c r="N4539" t="s">
        <v>16</v>
      </c>
      <c r="O4539">
        <v>2</v>
      </c>
      <c r="P4539" t="s">
        <v>9</v>
      </c>
      <c r="Q4539">
        <v>2</v>
      </c>
      <c r="R4539" t="s">
        <v>46</v>
      </c>
      <c r="S4539">
        <v>2</v>
      </c>
      <c r="T4539">
        <v>73</v>
      </c>
      <c r="U4539">
        <v>69.2</v>
      </c>
      <c r="V4539">
        <v>99.669998199999995</v>
      </c>
      <c r="W4539" t="str">
        <f>_xlfn.XLOOKUP(M4539,ActionReference[Action],ActionReference[Reference])</f>
        <v>Denied</v>
      </c>
      <c r="X4539" t="str" cm="1">
        <f t="array" ref="X4539">_xlfn.IFS(T4539&lt;40,"Lower",T4539&lt;122,"Middle",TRUE,"Upper")</f>
        <v>Middle</v>
      </c>
    </row>
    <row r="4540" spans="1:24" x14ac:dyDescent="0.2">
      <c r="A4540" t="s">
        <v>125</v>
      </c>
      <c r="B4540" t="s">
        <v>1</v>
      </c>
      <c r="C4540" t="s">
        <v>45</v>
      </c>
      <c r="D4540">
        <v>3</v>
      </c>
      <c r="E4540" t="s">
        <v>39</v>
      </c>
      <c r="F4540">
        <v>1</v>
      </c>
      <c r="G4540" t="s">
        <v>43</v>
      </c>
      <c r="H4540">
        <v>3</v>
      </c>
      <c r="I4540" t="s">
        <v>41</v>
      </c>
      <c r="J4540">
        <v>1</v>
      </c>
      <c r="K4540">
        <v>145</v>
      </c>
      <c r="L4540" t="s">
        <v>7</v>
      </c>
      <c r="M4540">
        <v>1</v>
      </c>
      <c r="N4540" t="s">
        <v>16</v>
      </c>
      <c r="O4540">
        <v>2</v>
      </c>
      <c r="P4540" t="s">
        <v>14</v>
      </c>
      <c r="Q4540">
        <v>5</v>
      </c>
      <c r="R4540" t="s">
        <v>47</v>
      </c>
      <c r="S4540">
        <v>1</v>
      </c>
      <c r="U4540">
        <v>59.3</v>
      </c>
      <c r="V4540">
        <v>112.900002</v>
      </c>
      <c r="W4540" t="str">
        <f>_xlfn.XLOOKUP(M4540,ActionReference[Action],ActionReference[Reference])</f>
        <v>Approved</v>
      </c>
      <c r="X4540" t="str" cm="1">
        <f t="array" ref="X4540">_xlfn.IFS(T4540&lt;40,"Lower",T4540&lt;122,"Middle",TRUE,"Upper")</f>
        <v>Lower</v>
      </c>
    </row>
    <row r="4541" spans="1:24" x14ac:dyDescent="0.2">
      <c r="A4541">
        <v>7197000003</v>
      </c>
      <c r="B4541" t="s">
        <v>1</v>
      </c>
      <c r="C4541" t="s">
        <v>42</v>
      </c>
      <c r="D4541">
        <v>2</v>
      </c>
      <c r="E4541" t="s">
        <v>39</v>
      </c>
      <c r="F4541">
        <v>1</v>
      </c>
      <c r="G4541" t="s">
        <v>40</v>
      </c>
      <c r="H4541">
        <v>1</v>
      </c>
      <c r="I4541" t="s">
        <v>41</v>
      </c>
      <c r="J4541">
        <v>1</v>
      </c>
      <c r="K4541">
        <v>344</v>
      </c>
      <c r="L4541" t="s">
        <v>7</v>
      </c>
      <c r="M4541">
        <v>1</v>
      </c>
      <c r="N4541" t="s">
        <v>16</v>
      </c>
      <c r="O4541">
        <v>2</v>
      </c>
      <c r="P4541" t="s">
        <v>14</v>
      </c>
      <c r="Q4541">
        <v>5</v>
      </c>
      <c r="R4541" t="s">
        <v>47</v>
      </c>
      <c r="S4541">
        <v>1</v>
      </c>
      <c r="T4541">
        <v>116</v>
      </c>
      <c r="U4541">
        <v>62.8</v>
      </c>
      <c r="V4541">
        <v>158.990005</v>
      </c>
      <c r="W4541" t="str">
        <f>_xlfn.XLOOKUP(M4541,ActionReference[Action],ActionReference[Reference])</f>
        <v>Approved</v>
      </c>
      <c r="X4541" t="str" cm="1">
        <f t="array" ref="X4541">_xlfn.IFS(T4541&lt;40,"Lower",T4541&lt;122,"Middle",TRUE,"Upper")</f>
        <v>Middle</v>
      </c>
    </row>
    <row r="4542" spans="1:24" x14ac:dyDescent="0.2">
      <c r="A4542" t="s">
        <v>183</v>
      </c>
      <c r="B4542" t="s">
        <v>1</v>
      </c>
      <c r="C4542" t="s">
        <v>42</v>
      </c>
      <c r="D4542">
        <v>2</v>
      </c>
      <c r="E4542" t="s">
        <v>39</v>
      </c>
      <c r="F4542">
        <v>1</v>
      </c>
      <c r="G4542" t="s">
        <v>43</v>
      </c>
      <c r="H4542">
        <v>3</v>
      </c>
      <c r="I4542" t="s">
        <v>41</v>
      </c>
      <c r="J4542">
        <v>1</v>
      </c>
      <c r="K4542">
        <v>402</v>
      </c>
      <c r="L4542" t="s">
        <v>6</v>
      </c>
      <c r="M4542">
        <v>3</v>
      </c>
      <c r="N4542" t="s">
        <v>16</v>
      </c>
      <c r="O4542">
        <v>2</v>
      </c>
      <c r="P4542" t="s">
        <v>14</v>
      </c>
      <c r="Q4542">
        <v>5</v>
      </c>
      <c r="R4542" t="s">
        <v>46</v>
      </c>
      <c r="S4542">
        <v>2</v>
      </c>
      <c r="T4542">
        <v>120</v>
      </c>
      <c r="U4542">
        <v>85.6</v>
      </c>
      <c r="V4542">
        <v>124.470001</v>
      </c>
      <c r="W4542" t="str">
        <f>_xlfn.XLOOKUP(M4542,ActionReference[Action],ActionReference[Reference])</f>
        <v>Denied</v>
      </c>
      <c r="X4542" t="str" cm="1">
        <f t="array" ref="X4542">_xlfn.IFS(T4542&lt;40,"Lower",T4542&lt;122,"Middle",TRUE,"Upper")</f>
        <v>Middle</v>
      </c>
    </row>
    <row r="4543" spans="1:24" x14ac:dyDescent="0.2">
      <c r="A4543" t="s">
        <v>75</v>
      </c>
      <c r="B4543" t="s">
        <v>1</v>
      </c>
      <c r="C4543" t="s">
        <v>42</v>
      </c>
      <c r="D4543">
        <v>2</v>
      </c>
      <c r="E4543" t="s">
        <v>39</v>
      </c>
      <c r="F4543">
        <v>1</v>
      </c>
      <c r="G4543" t="s">
        <v>43</v>
      </c>
      <c r="H4543">
        <v>3</v>
      </c>
      <c r="I4543" t="s">
        <v>41</v>
      </c>
      <c r="J4543">
        <v>1</v>
      </c>
      <c r="K4543">
        <v>185</v>
      </c>
      <c r="L4543" t="s">
        <v>6</v>
      </c>
      <c r="M4543">
        <v>3</v>
      </c>
      <c r="N4543" t="s">
        <v>16</v>
      </c>
      <c r="O4543">
        <v>2</v>
      </c>
      <c r="P4543" t="s">
        <v>14</v>
      </c>
      <c r="Q4543">
        <v>5</v>
      </c>
      <c r="R4543" t="s">
        <v>46</v>
      </c>
      <c r="S4543">
        <v>2</v>
      </c>
      <c r="T4543">
        <v>44</v>
      </c>
      <c r="U4543">
        <v>48.7</v>
      </c>
      <c r="V4543">
        <v>99.080001800000005</v>
      </c>
      <c r="W4543" t="str">
        <f>_xlfn.XLOOKUP(M4543,ActionReference[Action],ActionReference[Reference])</f>
        <v>Denied</v>
      </c>
      <c r="X4543" t="str" cm="1">
        <f t="array" ref="X4543">_xlfn.IFS(T4543&lt;40,"Lower",T4543&lt;122,"Middle",TRUE,"Upper")</f>
        <v>Middle</v>
      </c>
    </row>
    <row r="4544" spans="1:24" x14ac:dyDescent="0.2">
      <c r="A4544" t="s">
        <v>230</v>
      </c>
      <c r="B4544" t="s">
        <v>1</v>
      </c>
      <c r="C4544" t="s">
        <v>38</v>
      </c>
      <c r="D4544">
        <v>1</v>
      </c>
      <c r="E4544" t="s">
        <v>39</v>
      </c>
      <c r="F4544">
        <v>1</v>
      </c>
      <c r="G4544" t="s">
        <v>43</v>
      </c>
      <c r="H4544">
        <v>3</v>
      </c>
      <c r="I4544" t="s">
        <v>41</v>
      </c>
      <c r="J4544">
        <v>1</v>
      </c>
      <c r="K4544">
        <v>134</v>
      </c>
      <c r="L4544" t="s">
        <v>6</v>
      </c>
      <c r="M4544">
        <v>3</v>
      </c>
      <c r="N4544" t="s">
        <v>16</v>
      </c>
      <c r="O4544">
        <v>2</v>
      </c>
      <c r="P4544" t="s">
        <v>10</v>
      </c>
      <c r="Q4544">
        <v>3</v>
      </c>
      <c r="R4544" t="s">
        <v>47</v>
      </c>
      <c r="S4544">
        <v>1</v>
      </c>
      <c r="T4544">
        <v>100</v>
      </c>
      <c r="U4544">
        <v>63.3</v>
      </c>
      <c r="V4544">
        <v>180.53999300000001</v>
      </c>
      <c r="W4544" t="str">
        <f>_xlfn.XLOOKUP(M4544,ActionReference[Action],ActionReference[Reference])</f>
        <v>Denied</v>
      </c>
      <c r="X4544" t="str" cm="1">
        <f t="array" ref="X4544">_xlfn.IFS(T4544&lt;40,"Lower",T4544&lt;122,"Middle",TRUE,"Upper")</f>
        <v>Middle</v>
      </c>
    </row>
    <row r="4545" spans="1:24" x14ac:dyDescent="0.2">
      <c r="A4545" t="s">
        <v>302</v>
      </c>
      <c r="B4545" t="s">
        <v>1</v>
      </c>
      <c r="C4545" t="s">
        <v>42</v>
      </c>
      <c r="D4545">
        <v>2</v>
      </c>
      <c r="E4545" t="s">
        <v>39</v>
      </c>
      <c r="F4545">
        <v>1</v>
      </c>
      <c r="G4545" t="s">
        <v>40</v>
      </c>
      <c r="H4545">
        <v>1</v>
      </c>
      <c r="I4545" t="s">
        <v>41</v>
      </c>
      <c r="J4545">
        <v>1</v>
      </c>
      <c r="K4545">
        <v>246</v>
      </c>
      <c r="L4545" t="s">
        <v>7</v>
      </c>
      <c r="M4545">
        <v>1</v>
      </c>
      <c r="N4545" t="s">
        <v>15</v>
      </c>
      <c r="O4545">
        <v>1</v>
      </c>
      <c r="P4545" t="s">
        <v>14</v>
      </c>
      <c r="Q4545">
        <v>5</v>
      </c>
      <c r="R4545" t="s">
        <v>46</v>
      </c>
      <c r="S4545">
        <v>2</v>
      </c>
      <c r="T4545">
        <v>74</v>
      </c>
      <c r="U4545">
        <v>67.7</v>
      </c>
      <c r="V4545">
        <v>185.91000399999999</v>
      </c>
      <c r="W4545" t="str">
        <f>_xlfn.XLOOKUP(M4545,ActionReference[Action],ActionReference[Reference])</f>
        <v>Approved</v>
      </c>
      <c r="X4545" t="str" cm="1">
        <f t="array" ref="X4545">_xlfn.IFS(T4545&lt;40,"Lower",T4545&lt;122,"Middle",TRUE,"Upper")</f>
        <v>Middle</v>
      </c>
    </row>
    <row r="4546" spans="1:24" x14ac:dyDescent="0.2">
      <c r="A4546" t="s">
        <v>259</v>
      </c>
      <c r="B4546" t="s">
        <v>1</v>
      </c>
      <c r="C4546" t="s">
        <v>38</v>
      </c>
      <c r="D4546">
        <v>1</v>
      </c>
      <c r="E4546" t="s">
        <v>39</v>
      </c>
      <c r="F4546">
        <v>1</v>
      </c>
      <c r="G4546" t="s">
        <v>40</v>
      </c>
      <c r="H4546">
        <v>1</v>
      </c>
      <c r="I4546" t="s">
        <v>41</v>
      </c>
      <c r="J4546">
        <v>1</v>
      </c>
      <c r="K4546">
        <v>204</v>
      </c>
      <c r="L4546" t="s">
        <v>7</v>
      </c>
      <c r="M4546">
        <v>1</v>
      </c>
      <c r="N4546" t="s">
        <v>16</v>
      </c>
      <c r="O4546">
        <v>2</v>
      </c>
      <c r="P4546" t="s">
        <v>14</v>
      </c>
      <c r="Q4546">
        <v>5</v>
      </c>
      <c r="R4546" t="s">
        <v>46</v>
      </c>
      <c r="S4546">
        <v>2</v>
      </c>
      <c r="T4546">
        <v>52</v>
      </c>
      <c r="U4546">
        <v>75</v>
      </c>
      <c r="V4546">
        <v>121.290001</v>
      </c>
      <c r="W4546" t="str">
        <f>_xlfn.XLOOKUP(M4546,ActionReference[Action],ActionReference[Reference])</f>
        <v>Approved</v>
      </c>
      <c r="X4546" t="str" cm="1">
        <f t="array" ref="X4546">_xlfn.IFS(T4546&lt;40,"Lower",T4546&lt;122,"Middle",TRUE,"Upper")</f>
        <v>Middle</v>
      </c>
    </row>
    <row r="4547" spans="1:24" x14ac:dyDescent="0.2">
      <c r="A4547">
        <v>2439300004</v>
      </c>
      <c r="B4547" t="s">
        <v>1</v>
      </c>
      <c r="C4547" t="s">
        <v>38</v>
      </c>
      <c r="D4547">
        <v>1</v>
      </c>
      <c r="E4547" t="s">
        <v>39</v>
      </c>
      <c r="F4547">
        <v>1</v>
      </c>
      <c r="G4547" t="s">
        <v>40</v>
      </c>
      <c r="H4547">
        <v>1</v>
      </c>
      <c r="I4547" t="s">
        <v>50</v>
      </c>
      <c r="J4547">
        <v>2</v>
      </c>
      <c r="K4547">
        <v>149</v>
      </c>
      <c r="L4547" t="s">
        <v>7</v>
      </c>
      <c r="M4547">
        <v>1</v>
      </c>
      <c r="N4547" t="s">
        <v>15</v>
      </c>
      <c r="O4547">
        <v>1</v>
      </c>
      <c r="P4547" t="s">
        <v>14</v>
      </c>
      <c r="Q4547">
        <v>5</v>
      </c>
      <c r="R4547" t="s">
        <v>46</v>
      </c>
      <c r="S4547">
        <v>2</v>
      </c>
      <c r="T4547">
        <v>224</v>
      </c>
      <c r="U4547">
        <v>81.400000000000006</v>
      </c>
      <c r="V4547">
        <v>53.180000300000003</v>
      </c>
      <c r="W4547" t="str">
        <f>_xlfn.XLOOKUP(M4547,ActionReference[Action],ActionReference[Reference])</f>
        <v>Approved</v>
      </c>
      <c r="X4547" t="str" cm="1">
        <f t="array" ref="X4547">_xlfn.IFS(T4547&lt;40,"Lower",T4547&lt;122,"Middle",TRUE,"Upper")</f>
        <v>Upper</v>
      </c>
    </row>
    <row r="4548" spans="1:24" x14ac:dyDescent="0.2">
      <c r="A4548" t="s">
        <v>65</v>
      </c>
      <c r="B4548" t="s">
        <v>1</v>
      </c>
      <c r="C4548" t="s">
        <v>38</v>
      </c>
      <c r="D4548">
        <v>1</v>
      </c>
      <c r="E4548" t="s">
        <v>39</v>
      </c>
      <c r="F4548">
        <v>1</v>
      </c>
      <c r="G4548" t="s">
        <v>43</v>
      </c>
      <c r="H4548">
        <v>3</v>
      </c>
      <c r="I4548" t="s">
        <v>41</v>
      </c>
      <c r="J4548">
        <v>1</v>
      </c>
      <c r="K4548">
        <v>319</v>
      </c>
      <c r="L4548" t="s">
        <v>6</v>
      </c>
      <c r="M4548">
        <v>3</v>
      </c>
      <c r="N4548" t="s">
        <v>16</v>
      </c>
      <c r="O4548">
        <v>2</v>
      </c>
      <c r="P4548" t="s">
        <v>9</v>
      </c>
      <c r="Q4548">
        <v>2</v>
      </c>
      <c r="R4548" t="s">
        <v>46</v>
      </c>
      <c r="S4548">
        <v>2</v>
      </c>
      <c r="T4548">
        <v>14</v>
      </c>
      <c r="U4548">
        <v>64.3</v>
      </c>
      <c r="V4548">
        <v>58.069999699999997</v>
      </c>
      <c r="W4548" t="str">
        <f>_xlfn.XLOOKUP(M4548,ActionReference[Action],ActionReference[Reference])</f>
        <v>Denied</v>
      </c>
      <c r="X4548" t="str" cm="1">
        <f t="array" ref="X4548">_xlfn.IFS(T4548&lt;40,"Lower",T4548&lt;122,"Middle",TRUE,"Upper")</f>
        <v>Lower</v>
      </c>
    </row>
    <row r="4549" spans="1:24" x14ac:dyDescent="0.2">
      <c r="A4549">
        <v>7992700007</v>
      </c>
      <c r="B4549" t="s">
        <v>1</v>
      </c>
      <c r="C4549" t="s">
        <v>38</v>
      </c>
      <c r="D4549">
        <v>1</v>
      </c>
      <c r="E4549" t="s">
        <v>39</v>
      </c>
      <c r="F4549">
        <v>1</v>
      </c>
      <c r="G4549" t="s">
        <v>40</v>
      </c>
      <c r="H4549">
        <v>1</v>
      </c>
      <c r="I4549" t="s">
        <v>41</v>
      </c>
      <c r="J4549">
        <v>1</v>
      </c>
      <c r="K4549">
        <v>379</v>
      </c>
      <c r="L4549" t="s">
        <v>7</v>
      </c>
      <c r="M4549">
        <v>1</v>
      </c>
      <c r="N4549" t="s">
        <v>16</v>
      </c>
      <c r="O4549">
        <v>2</v>
      </c>
      <c r="P4549" t="s">
        <v>14</v>
      </c>
      <c r="Q4549">
        <v>5</v>
      </c>
      <c r="R4549" t="s">
        <v>46</v>
      </c>
      <c r="S4549">
        <v>2</v>
      </c>
      <c r="T4549">
        <v>108</v>
      </c>
      <c r="U4549">
        <v>74.5</v>
      </c>
      <c r="V4549">
        <v>93.190002399999997</v>
      </c>
      <c r="W4549" t="str">
        <f>_xlfn.XLOOKUP(M4549,ActionReference[Action],ActionReference[Reference])</f>
        <v>Approved</v>
      </c>
      <c r="X4549" t="str" cm="1">
        <f t="array" ref="X4549">_xlfn.IFS(T4549&lt;40,"Lower",T4549&lt;122,"Middle",TRUE,"Upper")</f>
        <v>Middle</v>
      </c>
    </row>
    <row r="4550" spans="1:24" x14ac:dyDescent="0.2">
      <c r="A4550" t="s">
        <v>131</v>
      </c>
      <c r="B4550" t="s">
        <v>1</v>
      </c>
      <c r="C4550" t="s">
        <v>42</v>
      </c>
      <c r="D4550">
        <v>2</v>
      </c>
      <c r="E4550" t="s">
        <v>39</v>
      </c>
      <c r="F4550">
        <v>1</v>
      </c>
      <c r="G4550" t="s">
        <v>40</v>
      </c>
      <c r="H4550">
        <v>1</v>
      </c>
      <c r="I4550" t="s">
        <v>41</v>
      </c>
      <c r="J4550">
        <v>1</v>
      </c>
      <c r="K4550">
        <v>255</v>
      </c>
      <c r="L4550" t="s">
        <v>7</v>
      </c>
      <c r="M4550">
        <v>1</v>
      </c>
      <c r="N4550" t="s">
        <v>15</v>
      </c>
      <c r="O4550">
        <v>1</v>
      </c>
      <c r="P4550" t="s">
        <v>14</v>
      </c>
      <c r="Q4550">
        <v>5</v>
      </c>
      <c r="R4550" t="s">
        <v>47</v>
      </c>
      <c r="S4550">
        <v>1</v>
      </c>
      <c r="T4550">
        <v>47</v>
      </c>
      <c r="U4550">
        <v>107.6</v>
      </c>
      <c r="V4550">
        <v>48.310001399999997</v>
      </c>
      <c r="W4550" t="str">
        <f>_xlfn.XLOOKUP(M4550,ActionReference[Action],ActionReference[Reference])</f>
        <v>Approved</v>
      </c>
      <c r="X4550" t="str" cm="1">
        <f t="array" ref="X4550">_xlfn.IFS(T4550&lt;40,"Lower",T4550&lt;122,"Middle",TRUE,"Upper")</f>
        <v>Middle</v>
      </c>
    </row>
    <row r="4551" spans="1:24" x14ac:dyDescent="0.2">
      <c r="A4551" t="s">
        <v>120</v>
      </c>
      <c r="B4551" t="s">
        <v>1</v>
      </c>
      <c r="C4551" t="s">
        <v>42</v>
      </c>
      <c r="D4551">
        <v>2</v>
      </c>
      <c r="E4551" t="s">
        <v>39</v>
      </c>
      <c r="F4551">
        <v>1</v>
      </c>
      <c r="G4551" t="s">
        <v>40</v>
      </c>
      <c r="H4551">
        <v>1</v>
      </c>
      <c r="I4551" t="s">
        <v>41</v>
      </c>
      <c r="J4551">
        <v>1</v>
      </c>
      <c r="K4551">
        <v>126</v>
      </c>
      <c r="L4551" t="s">
        <v>6</v>
      </c>
      <c r="M4551">
        <v>3</v>
      </c>
      <c r="N4551" t="s">
        <v>16</v>
      </c>
      <c r="O4551">
        <v>2</v>
      </c>
      <c r="P4551" t="s">
        <v>10</v>
      </c>
      <c r="Q4551">
        <v>3</v>
      </c>
      <c r="R4551" t="s">
        <v>46</v>
      </c>
      <c r="S4551">
        <v>2</v>
      </c>
      <c r="T4551">
        <v>40</v>
      </c>
      <c r="U4551">
        <v>89.8</v>
      </c>
      <c r="V4551">
        <v>67.870002700000001</v>
      </c>
      <c r="W4551" t="str">
        <f>_xlfn.XLOOKUP(M4551,ActionReference[Action],ActionReference[Reference])</f>
        <v>Denied</v>
      </c>
      <c r="X4551" t="str" cm="1">
        <f t="array" ref="X4551">_xlfn.IFS(T4551&lt;40,"Lower",T4551&lt;122,"Middle",TRUE,"Upper")</f>
        <v>Middle</v>
      </c>
    </row>
    <row r="4552" spans="1:24" x14ac:dyDescent="0.2">
      <c r="A4552" t="s">
        <v>77</v>
      </c>
      <c r="B4552" t="s">
        <v>1</v>
      </c>
      <c r="C4552" t="s">
        <v>38</v>
      </c>
      <c r="D4552">
        <v>1</v>
      </c>
      <c r="E4552" t="s">
        <v>39</v>
      </c>
      <c r="F4552">
        <v>1</v>
      </c>
      <c r="G4552" t="s">
        <v>40</v>
      </c>
      <c r="H4552">
        <v>1</v>
      </c>
      <c r="I4552" t="s">
        <v>50</v>
      </c>
      <c r="J4552">
        <v>2</v>
      </c>
      <c r="K4552">
        <v>143</v>
      </c>
      <c r="L4552" t="s">
        <v>7</v>
      </c>
      <c r="M4552">
        <v>1</v>
      </c>
      <c r="N4552" t="s">
        <v>16</v>
      </c>
      <c r="O4552">
        <v>2</v>
      </c>
      <c r="P4552" t="s">
        <v>14</v>
      </c>
      <c r="Q4552">
        <v>5</v>
      </c>
      <c r="R4552" t="s">
        <v>46</v>
      </c>
      <c r="S4552">
        <v>2</v>
      </c>
      <c r="T4552">
        <v>96</v>
      </c>
      <c r="U4552">
        <v>53.3</v>
      </c>
      <c r="V4552">
        <v>98.050003099999998</v>
      </c>
      <c r="W4552" t="str">
        <f>_xlfn.XLOOKUP(M4552,ActionReference[Action],ActionReference[Reference])</f>
        <v>Approved</v>
      </c>
      <c r="X4552" t="str" cm="1">
        <f t="array" ref="X4552">_xlfn.IFS(T4552&lt;40,"Lower",T4552&lt;122,"Middle",TRUE,"Upper")</f>
        <v>Middle</v>
      </c>
    </row>
    <row r="4553" spans="1:24" x14ac:dyDescent="0.2">
      <c r="A4553" t="s">
        <v>107</v>
      </c>
      <c r="B4553" t="s">
        <v>1</v>
      </c>
      <c r="C4553" t="s">
        <v>38</v>
      </c>
      <c r="D4553">
        <v>1</v>
      </c>
      <c r="E4553" t="s">
        <v>39</v>
      </c>
      <c r="F4553">
        <v>1</v>
      </c>
      <c r="G4553" t="s">
        <v>40</v>
      </c>
      <c r="H4553">
        <v>1</v>
      </c>
      <c r="I4553" t="s">
        <v>41</v>
      </c>
      <c r="J4553">
        <v>1</v>
      </c>
      <c r="K4553">
        <v>194</v>
      </c>
      <c r="L4553" t="s">
        <v>44</v>
      </c>
      <c r="M4553">
        <v>6</v>
      </c>
      <c r="N4553" t="s">
        <v>16</v>
      </c>
      <c r="O4553">
        <v>2</v>
      </c>
      <c r="P4553" t="s">
        <v>14</v>
      </c>
      <c r="Q4553">
        <v>5</v>
      </c>
      <c r="R4553" t="s">
        <v>47</v>
      </c>
      <c r="S4553">
        <v>1</v>
      </c>
      <c r="T4553">
        <v>73</v>
      </c>
      <c r="U4553">
        <v>69.2</v>
      </c>
      <c r="V4553">
        <v>134.86999499999999</v>
      </c>
      <c r="W4553" t="str">
        <f>_xlfn.XLOOKUP(M4553,ActionReference[Action],ActionReference[Reference])</f>
        <v>Approved</v>
      </c>
      <c r="X4553" t="str" cm="1">
        <f t="array" ref="X4553">_xlfn.IFS(T4553&lt;40,"Lower",T4553&lt;122,"Middle",TRUE,"Upper")</f>
        <v>Middle</v>
      </c>
    </row>
    <row r="4554" spans="1:24" x14ac:dyDescent="0.2">
      <c r="A4554" t="s">
        <v>119</v>
      </c>
      <c r="B4554" t="s">
        <v>1</v>
      </c>
      <c r="C4554" t="s">
        <v>38</v>
      </c>
      <c r="D4554">
        <v>1</v>
      </c>
      <c r="E4554" t="s">
        <v>54</v>
      </c>
      <c r="F4554">
        <v>2</v>
      </c>
      <c r="G4554" t="s">
        <v>40</v>
      </c>
      <c r="H4554">
        <v>1</v>
      </c>
      <c r="I4554" t="s">
        <v>41</v>
      </c>
      <c r="J4554">
        <v>1</v>
      </c>
      <c r="K4554">
        <v>1</v>
      </c>
      <c r="L4554" t="s">
        <v>6</v>
      </c>
      <c r="M4554">
        <v>3</v>
      </c>
      <c r="N4554" t="s">
        <v>16</v>
      </c>
      <c r="O4554">
        <v>2</v>
      </c>
      <c r="P4554" t="s">
        <v>14</v>
      </c>
      <c r="Q4554">
        <v>5</v>
      </c>
      <c r="R4554" t="s">
        <v>46</v>
      </c>
      <c r="S4554">
        <v>2</v>
      </c>
      <c r="U4554">
        <v>55.8</v>
      </c>
      <c r="V4554">
        <v>69.970001199999999</v>
      </c>
      <c r="W4554" t="str">
        <f>_xlfn.XLOOKUP(M4554,ActionReference[Action],ActionReference[Reference])</f>
        <v>Denied</v>
      </c>
      <c r="X4554" t="str" cm="1">
        <f t="array" ref="X4554">_xlfn.IFS(T4554&lt;40,"Lower",T4554&lt;122,"Middle",TRUE,"Upper")</f>
        <v>Lower</v>
      </c>
    </row>
    <row r="4555" spans="1:24" x14ac:dyDescent="0.2">
      <c r="A4555" t="s">
        <v>68</v>
      </c>
      <c r="B4555" t="s">
        <v>1</v>
      </c>
      <c r="C4555" t="s">
        <v>42</v>
      </c>
      <c r="D4555">
        <v>2</v>
      </c>
      <c r="E4555" t="s">
        <v>39</v>
      </c>
      <c r="F4555">
        <v>1</v>
      </c>
      <c r="G4555" t="s">
        <v>40</v>
      </c>
      <c r="H4555">
        <v>1</v>
      </c>
      <c r="I4555" t="s">
        <v>41</v>
      </c>
      <c r="J4555">
        <v>1</v>
      </c>
      <c r="K4555">
        <v>262</v>
      </c>
      <c r="L4555" t="s">
        <v>7</v>
      </c>
      <c r="M4555">
        <v>1</v>
      </c>
      <c r="N4555" t="s">
        <v>16</v>
      </c>
      <c r="O4555">
        <v>2</v>
      </c>
      <c r="P4555" t="s">
        <v>14</v>
      </c>
      <c r="Q4555">
        <v>5</v>
      </c>
      <c r="R4555" t="s">
        <v>47</v>
      </c>
      <c r="S4555">
        <v>1</v>
      </c>
      <c r="T4555">
        <v>89</v>
      </c>
      <c r="U4555">
        <v>65.599999999999994</v>
      </c>
      <c r="V4555">
        <v>103.529999</v>
      </c>
      <c r="W4555" t="str">
        <f>_xlfn.XLOOKUP(M4555,ActionReference[Action],ActionReference[Reference])</f>
        <v>Approved</v>
      </c>
      <c r="X4555" t="str" cm="1">
        <f t="array" ref="X4555">_xlfn.IFS(T4555&lt;40,"Lower",T4555&lt;122,"Middle",TRUE,"Upper")</f>
        <v>Middle</v>
      </c>
    </row>
    <row r="4556" spans="1:24" x14ac:dyDescent="0.2">
      <c r="A4556">
        <v>7197000003</v>
      </c>
      <c r="B4556" t="s">
        <v>1</v>
      </c>
      <c r="C4556" t="s">
        <v>38</v>
      </c>
      <c r="D4556">
        <v>1</v>
      </c>
      <c r="E4556" t="s">
        <v>39</v>
      </c>
      <c r="F4556">
        <v>1</v>
      </c>
      <c r="G4556" t="s">
        <v>43</v>
      </c>
      <c r="H4556">
        <v>3</v>
      </c>
      <c r="I4556" t="s">
        <v>41</v>
      </c>
      <c r="J4556">
        <v>1</v>
      </c>
      <c r="K4556">
        <v>287</v>
      </c>
      <c r="L4556" t="s">
        <v>7</v>
      </c>
      <c r="M4556">
        <v>1</v>
      </c>
      <c r="N4556" t="s">
        <v>16</v>
      </c>
      <c r="O4556">
        <v>2</v>
      </c>
      <c r="P4556" t="s">
        <v>10</v>
      </c>
      <c r="Q4556">
        <v>3</v>
      </c>
      <c r="R4556" t="s">
        <v>46</v>
      </c>
      <c r="S4556">
        <v>2</v>
      </c>
      <c r="T4556">
        <v>92</v>
      </c>
      <c r="U4556">
        <v>63.2</v>
      </c>
      <c r="V4556">
        <v>186.64999399999999</v>
      </c>
      <c r="W4556" t="str">
        <f>_xlfn.XLOOKUP(M4556,ActionReference[Action],ActionReference[Reference])</f>
        <v>Approved</v>
      </c>
      <c r="X4556" t="str" cm="1">
        <f t="array" ref="X4556">_xlfn.IFS(T4556&lt;40,"Lower",T4556&lt;122,"Middle",TRUE,"Upper")</f>
        <v>Middle</v>
      </c>
    </row>
    <row r="4557" spans="1:24" x14ac:dyDescent="0.2">
      <c r="A4557">
        <v>7667200009</v>
      </c>
      <c r="B4557" t="s">
        <v>1</v>
      </c>
      <c r="C4557" t="s">
        <v>42</v>
      </c>
      <c r="D4557">
        <v>2</v>
      </c>
      <c r="E4557" t="s">
        <v>39</v>
      </c>
      <c r="F4557">
        <v>1</v>
      </c>
      <c r="G4557" t="s">
        <v>40</v>
      </c>
      <c r="H4557">
        <v>1</v>
      </c>
      <c r="I4557" t="s">
        <v>41</v>
      </c>
      <c r="J4557">
        <v>1</v>
      </c>
      <c r="K4557">
        <v>163</v>
      </c>
      <c r="L4557" t="s">
        <v>7</v>
      </c>
      <c r="M4557">
        <v>1</v>
      </c>
      <c r="N4557" t="s">
        <v>15</v>
      </c>
      <c r="O4557">
        <v>1</v>
      </c>
      <c r="P4557" t="s">
        <v>14</v>
      </c>
      <c r="Q4557">
        <v>5</v>
      </c>
      <c r="R4557" t="s">
        <v>47</v>
      </c>
      <c r="S4557">
        <v>1</v>
      </c>
      <c r="T4557">
        <v>57</v>
      </c>
      <c r="U4557">
        <v>77.5</v>
      </c>
      <c r="V4557">
        <v>58.009998299999999</v>
      </c>
      <c r="W4557" t="str">
        <f>_xlfn.XLOOKUP(M4557,ActionReference[Action],ActionReference[Reference])</f>
        <v>Approved</v>
      </c>
      <c r="X4557" t="str" cm="1">
        <f t="array" ref="X4557">_xlfn.IFS(T4557&lt;40,"Lower",T4557&lt;122,"Middle",TRUE,"Upper")</f>
        <v>Middle</v>
      </c>
    </row>
    <row r="4558" spans="1:24" x14ac:dyDescent="0.2">
      <c r="A4558">
        <v>7851800005</v>
      </c>
      <c r="B4558" t="s">
        <v>1</v>
      </c>
      <c r="C4558" t="s">
        <v>42</v>
      </c>
      <c r="D4558">
        <v>2</v>
      </c>
      <c r="E4558" t="s">
        <v>39</v>
      </c>
      <c r="F4558">
        <v>1</v>
      </c>
      <c r="G4558" t="s">
        <v>40</v>
      </c>
      <c r="H4558">
        <v>1</v>
      </c>
      <c r="I4558" t="s">
        <v>41</v>
      </c>
      <c r="J4558">
        <v>1</v>
      </c>
      <c r="K4558">
        <v>194</v>
      </c>
      <c r="L4558" t="s">
        <v>7</v>
      </c>
      <c r="M4558">
        <v>1</v>
      </c>
      <c r="N4558" t="s">
        <v>16</v>
      </c>
      <c r="O4558">
        <v>2</v>
      </c>
      <c r="P4558" t="s">
        <v>14</v>
      </c>
      <c r="Q4558">
        <v>5</v>
      </c>
      <c r="R4558" t="s">
        <v>46</v>
      </c>
      <c r="S4558">
        <v>2</v>
      </c>
      <c r="T4558">
        <v>54</v>
      </c>
      <c r="U4558">
        <v>91.5</v>
      </c>
      <c r="V4558">
        <v>100.08000199999999</v>
      </c>
      <c r="W4558" t="str">
        <f>_xlfn.XLOOKUP(M4558,ActionReference[Action],ActionReference[Reference])</f>
        <v>Approved</v>
      </c>
      <c r="X4558" t="str" cm="1">
        <f t="array" ref="X4558">_xlfn.IFS(T4558&lt;40,"Lower",T4558&lt;122,"Middle",TRUE,"Upper")</f>
        <v>Middle</v>
      </c>
    </row>
    <row r="4559" spans="1:24" x14ac:dyDescent="0.2">
      <c r="A4559">
        <v>7197000003</v>
      </c>
      <c r="B4559" t="s">
        <v>1</v>
      </c>
      <c r="C4559" t="s">
        <v>38</v>
      </c>
      <c r="D4559">
        <v>1</v>
      </c>
      <c r="E4559" t="s">
        <v>39</v>
      </c>
      <c r="F4559">
        <v>1</v>
      </c>
      <c r="G4559" t="s">
        <v>43</v>
      </c>
      <c r="H4559">
        <v>3</v>
      </c>
      <c r="I4559" t="s">
        <v>41</v>
      </c>
      <c r="J4559">
        <v>1</v>
      </c>
      <c r="K4559">
        <v>176</v>
      </c>
      <c r="L4559" t="s">
        <v>7</v>
      </c>
      <c r="M4559">
        <v>1</v>
      </c>
      <c r="N4559" t="s">
        <v>16</v>
      </c>
      <c r="O4559">
        <v>2</v>
      </c>
      <c r="P4559" t="s">
        <v>14</v>
      </c>
      <c r="Q4559">
        <v>5</v>
      </c>
      <c r="R4559" t="s">
        <v>47</v>
      </c>
      <c r="S4559">
        <v>1</v>
      </c>
      <c r="T4559">
        <v>59</v>
      </c>
      <c r="U4559">
        <v>77.5</v>
      </c>
      <c r="V4559">
        <v>130.36000100000001</v>
      </c>
      <c r="W4559" t="str">
        <f>_xlfn.XLOOKUP(M4559,ActionReference[Action],ActionReference[Reference])</f>
        <v>Approved</v>
      </c>
      <c r="X4559" t="str" cm="1">
        <f t="array" ref="X4559">_xlfn.IFS(T4559&lt;40,"Lower",T4559&lt;122,"Middle",TRUE,"Upper")</f>
        <v>Middle</v>
      </c>
    </row>
    <row r="4560" spans="1:24" x14ac:dyDescent="0.2">
      <c r="A4560" t="s">
        <v>71</v>
      </c>
      <c r="B4560" t="s">
        <v>1</v>
      </c>
      <c r="C4560" t="s">
        <v>38</v>
      </c>
      <c r="D4560">
        <v>1</v>
      </c>
      <c r="E4560" t="s">
        <v>39</v>
      </c>
      <c r="F4560">
        <v>1</v>
      </c>
      <c r="G4560" t="s">
        <v>40</v>
      </c>
      <c r="H4560">
        <v>1</v>
      </c>
      <c r="I4560" t="s">
        <v>41</v>
      </c>
      <c r="J4560">
        <v>1</v>
      </c>
      <c r="K4560">
        <v>405</v>
      </c>
      <c r="L4560" t="s">
        <v>6</v>
      </c>
      <c r="M4560">
        <v>3</v>
      </c>
      <c r="N4560" t="s">
        <v>16</v>
      </c>
      <c r="O4560">
        <v>2</v>
      </c>
      <c r="P4560" t="s">
        <v>9</v>
      </c>
      <c r="Q4560">
        <v>2</v>
      </c>
      <c r="R4560" t="s">
        <v>47</v>
      </c>
      <c r="S4560">
        <v>1</v>
      </c>
      <c r="T4560">
        <v>66</v>
      </c>
      <c r="U4560">
        <v>97.4</v>
      </c>
      <c r="V4560">
        <v>78.819999699999997</v>
      </c>
      <c r="W4560" t="str">
        <f>_xlfn.XLOOKUP(M4560,ActionReference[Action],ActionReference[Reference])</f>
        <v>Denied</v>
      </c>
      <c r="X4560" t="str" cm="1">
        <f t="array" ref="X4560">_xlfn.IFS(T4560&lt;40,"Lower",T4560&lt;122,"Middle",TRUE,"Upper")</f>
        <v>Middle</v>
      </c>
    </row>
    <row r="4561" spans="1:24" x14ac:dyDescent="0.2">
      <c r="A4561">
        <v>7197000003</v>
      </c>
      <c r="B4561" t="s">
        <v>1</v>
      </c>
      <c r="C4561" t="s">
        <v>38</v>
      </c>
      <c r="D4561">
        <v>1</v>
      </c>
      <c r="E4561" t="s">
        <v>39</v>
      </c>
      <c r="F4561">
        <v>1</v>
      </c>
      <c r="G4561" t="s">
        <v>40</v>
      </c>
      <c r="H4561">
        <v>1</v>
      </c>
      <c r="I4561" t="s">
        <v>41</v>
      </c>
      <c r="J4561">
        <v>1</v>
      </c>
      <c r="K4561">
        <v>72</v>
      </c>
      <c r="L4561" t="s">
        <v>7</v>
      </c>
      <c r="M4561">
        <v>1</v>
      </c>
      <c r="N4561" t="s">
        <v>16</v>
      </c>
      <c r="O4561">
        <v>2</v>
      </c>
      <c r="P4561" t="s">
        <v>14</v>
      </c>
      <c r="Q4561">
        <v>5</v>
      </c>
      <c r="R4561" t="s">
        <v>46</v>
      </c>
      <c r="S4561">
        <v>2</v>
      </c>
      <c r="T4561">
        <v>60</v>
      </c>
      <c r="U4561">
        <v>53.7</v>
      </c>
      <c r="V4561">
        <v>121.839996</v>
      </c>
      <c r="W4561" t="str">
        <f>_xlfn.XLOOKUP(M4561,ActionReference[Action],ActionReference[Reference])</f>
        <v>Approved</v>
      </c>
      <c r="X4561" t="str" cm="1">
        <f t="array" ref="X4561">_xlfn.IFS(T4561&lt;40,"Lower",T4561&lt;122,"Middle",TRUE,"Upper")</f>
        <v>Middle</v>
      </c>
    </row>
    <row r="4562" spans="1:24" x14ac:dyDescent="0.2">
      <c r="A4562" t="s">
        <v>304</v>
      </c>
      <c r="B4562" t="s">
        <v>1</v>
      </c>
      <c r="C4562" t="s">
        <v>42</v>
      </c>
      <c r="D4562">
        <v>2</v>
      </c>
      <c r="E4562" t="s">
        <v>39</v>
      </c>
      <c r="F4562">
        <v>1</v>
      </c>
      <c r="G4562" t="s">
        <v>40</v>
      </c>
      <c r="H4562">
        <v>1</v>
      </c>
      <c r="I4562" t="s">
        <v>41</v>
      </c>
      <c r="J4562">
        <v>1</v>
      </c>
      <c r="K4562">
        <v>182</v>
      </c>
      <c r="L4562" t="s">
        <v>7</v>
      </c>
      <c r="M4562">
        <v>1</v>
      </c>
      <c r="N4562" t="s">
        <v>16</v>
      </c>
      <c r="O4562">
        <v>2</v>
      </c>
      <c r="P4562" t="s">
        <v>14</v>
      </c>
      <c r="Q4562">
        <v>5</v>
      </c>
      <c r="R4562" t="s">
        <v>47</v>
      </c>
      <c r="S4562">
        <v>1</v>
      </c>
      <c r="T4562">
        <v>88</v>
      </c>
      <c r="U4562">
        <v>64.3</v>
      </c>
      <c r="V4562">
        <v>125.41999800000001</v>
      </c>
      <c r="W4562" t="str">
        <f>_xlfn.XLOOKUP(M4562,ActionReference[Action],ActionReference[Reference])</f>
        <v>Approved</v>
      </c>
      <c r="X4562" t="str" cm="1">
        <f t="array" ref="X4562">_xlfn.IFS(T4562&lt;40,"Lower",T4562&lt;122,"Middle",TRUE,"Upper")</f>
        <v>Middle</v>
      </c>
    </row>
    <row r="4563" spans="1:24" x14ac:dyDescent="0.2">
      <c r="A4563" t="s">
        <v>57</v>
      </c>
      <c r="B4563" t="s">
        <v>1</v>
      </c>
      <c r="C4563" t="s">
        <v>45</v>
      </c>
      <c r="D4563">
        <v>3</v>
      </c>
      <c r="E4563" t="s">
        <v>39</v>
      </c>
      <c r="F4563">
        <v>1</v>
      </c>
      <c r="G4563" t="s">
        <v>43</v>
      </c>
      <c r="H4563">
        <v>3</v>
      </c>
      <c r="I4563" t="s">
        <v>41</v>
      </c>
      <c r="J4563">
        <v>1</v>
      </c>
      <c r="K4563">
        <v>72</v>
      </c>
      <c r="L4563" t="s">
        <v>7</v>
      </c>
      <c r="M4563">
        <v>1</v>
      </c>
      <c r="N4563" t="s">
        <v>16</v>
      </c>
      <c r="O4563">
        <v>2</v>
      </c>
      <c r="P4563" t="s">
        <v>14</v>
      </c>
      <c r="Q4563">
        <v>5</v>
      </c>
      <c r="R4563" t="s">
        <v>47</v>
      </c>
      <c r="S4563">
        <v>1</v>
      </c>
      <c r="T4563">
        <v>32</v>
      </c>
      <c r="U4563">
        <v>57.3</v>
      </c>
      <c r="V4563">
        <v>78.400001500000002</v>
      </c>
      <c r="W4563" t="str">
        <f>_xlfn.XLOOKUP(M4563,ActionReference[Action],ActionReference[Reference])</f>
        <v>Approved</v>
      </c>
      <c r="X4563" t="str" cm="1">
        <f t="array" ref="X4563">_xlfn.IFS(T4563&lt;40,"Lower",T4563&lt;122,"Middle",TRUE,"Upper")</f>
        <v>Lower</v>
      </c>
    </row>
    <row r="4564" spans="1:24" x14ac:dyDescent="0.2">
      <c r="A4564">
        <v>7810600004</v>
      </c>
      <c r="B4564" t="s">
        <v>1</v>
      </c>
      <c r="C4564" t="s">
        <v>38</v>
      </c>
      <c r="D4564">
        <v>1</v>
      </c>
      <c r="E4564" t="s">
        <v>39</v>
      </c>
      <c r="F4564">
        <v>1</v>
      </c>
      <c r="G4564" t="s">
        <v>43</v>
      </c>
      <c r="H4564">
        <v>3</v>
      </c>
      <c r="I4564" t="s">
        <v>41</v>
      </c>
      <c r="J4564">
        <v>1</v>
      </c>
      <c r="K4564">
        <v>170</v>
      </c>
      <c r="L4564" t="s">
        <v>7</v>
      </c>
      <c r="M4564">
        <v>1</v>
      </c>
      <c r="N4564" t="s">
        <v>16</v>
      </c>
      <c r="O4564">
        <v>2</v>
      </c>
      <c r="P4564" t="s">
        <v>14</v>
      </c>
      <c r="Q4564">
        <v>5</v>
      </c>
      <c r="R4564" t="s">
        <v>47</v>
      </c>
      <c r="S4564">
        <v>1</v>
      </c>
      <c r="T4564">
        <v>155</v>
      </c>
      <c r="U4564">
        <v>77.5</v>
      </c>
      <c r="V4564">
        <v>130.80999800000001</v>
      </c>
      <c r="W4564" t="str">
        <f>_xlfn.XLOOKUP(M4564,ActionReference[Action],ActionReference[Reference])</f>
        <v>Approved</v>
      </c>
      <c r="X4564" t="str" cm="1">
        <f t="array" ref="X4564">_xlfn.IFS(T4564&lt;40,"Lower",T4564&lt;122,"Middle",TRUE,"Upper")</f>
        <v>Upper</v>
      </c>
    </row>
    <row r="4565" spans="1:24" x14ac:dyDescent="0.2">
      <c r="A4565" t="s">
        <v>288</v>
      </c>
      <c r="B4565" t="s">
        <v>1</v>
      </c>
      <c r="C4565" t="s">
        <v>45</v>
      </c>
      <c r="D4565">
        <v>3</v>
      </c>
      <c r="E4565" t="s">
        <v>39</v>
      </c>
      <c r="F4565">
        <v>1</v>
      </c>
      <c r="G4565" t="s">
        <v>43</v>
      </c>
      <c r="H4565">
        <v>3</v>
      </c>
      <c r="I4565" t="s">
        <v>41</v>
      </c>
      <c r="J4565">
        <v>1</v>
      </c>
      <c r="K4565">
        <v>192</v>
      </c>
      <c r="L4565" t="s">
        <v>7</v>
      </c>
      <c r="M4565">
        <v>1</v>
      </c>
      <c r="N4565" t="s">
        <v>15</v>
      </c>
      <c r="O4565">
        <v>1</v>
      </c>
      <c r="P4565" t="s">
        <v>14</v>
      </c>
      <c r="Q4565">
        <v>5</v>
      </c>
      <c r="R4565" t="s">
        <v>47</v>
      </c>
      <c r="S4565">
        <v>1</v>
      </c>
      <c r="U4565">
        <v>51.8</v>
      </c>
      <c r="V4565">
        <v>71.769996599999999</v>
      </c>
      <c r="W4565" t="str">
        <f>_xlfn.XLOOKUP(M4565,ActionReference[Action],ActionReference[Reference])</f>
        <v>Approved</v>
      </c>
      <c r="X4565" t="str" cm="1">
        <f t="array" ref="X4565">_xlfn.IFS(T4565&lt;40,"Lower",T4565&lt;122,"Middle",TRUE,"Upper")</f>
        <v>Lower</v>
      </c>
    </row>
    <row r="4566" spans="1:24" x14ac:dyDescent="0.2">
      <c r="A4566" t="s">
        <v>221</v>
      </c>
      <c r="B4566" t="s">
        <v>1</v>
      </c>
      <c r="C4566" t="s">
        <v>38</v>
      </c>
      <c r="D4566">
        <v>1</v>
      </c>
      <c r="E4566" t="s">
        <v>39</v>
      </c>
      <c r="F4566">
        <v>1</v>
      </c>
      <c r="G4566" t="s">
        <v>40</v>
      </c>
      <c r="H4566">
        <v>1</v>
      </c>
      <c r="I4566" t="s">
        <v>41</v>
      </c>
      <c r="J4566">
        <v>1</v>
      </c>
      <c r="K4566">
        <v>136</v>
      </c>
      <c r="L4566" t="s">
        <v>7</v>
      </c>
      <c r="M4566">
        <v>1</v>
      </c>
      <c r="N4566" t="s">
        <v>16</v>
      </c>
      <c r="O4566">
        <v>2</v>
      </c>
      <c r="P4566" t="s">
        <v>14</v>
      </c>
      <c r="Q4566">
        <v>5</v>
      </c>
      <c r="R4566" t="s">
        <v>47</v>
      </c>
      <c r="S4566">
        <v>1</v>
      </c>
      <c r="T4566">
        <v>47</v>
      </c>
      <c r="U4566">
        <v>66.2</v>
      </c>
      <c r="V4566">
        <v>74.040000899999995</v>
      </c>
      <c r="W4566" t="str">
        <f>_xlfn.XLOOKUP(M4566,ActionReference[Action],ActionReference[Reference])</f>
        <v>Approved</v>
      </c>
      <c r="X4566" t="str" cm="1">
        <f t="array" ref="X4566">_xlfn.IFS(T4566&lt;40,"Lower",T4566&lt;122,"Middle",TRUE,"Upper")</f>
        <v>Middle</v>
      </c>
    </row>
    <row r="4567" spans="1:24" x14ac:dyDescent="0.2">
      <c r="A4567">
        <v>7442300004</v>
      </c>
      <c r="B4567" t="s">
        <v>1</v>
      </c>
      <c r="C4567" t="s">
        <v>45</v>
      </c>
      <c r="D4567">
        <v>3</v>
      </c>
      <c r="E4567" t="s">
        <v>39</v>
      </c>
      <c r="F4567">
        <v>1</v>
      </c>
      <c r="G4567" t="s">
        <v>40</v>
      </c>
      <c r="H4567">
        <v>1</v>
      </c>
      <c r="I4567" t="s">
        <v>41</v>
      </c>
      <c r="J4567">
        <v>1</v>
      </c>
      <c r="K4567">
        <v>613</v>
      </c>
      <c r="L4567" t="s">
        <v>7</v>
      </c>
      <c r="M4567">
        <v>1</v>
      </c>
      <c r="N4567" t="s">
        <v>16</v>
      </c>
      <c r="O4567">
        <v>2</v>
      </c>
      <c r="P4567" t="s">
        <v>14</v>
      </c>
      <c r="Q4567">
        <v>5</v>
      </c>
      <c r="R4567" t="s">
        <v>47</v>
      </c>
      <c r="S4567">
        <v>1</v>
      </c>
      <c r="T4567">
        <v>176</v>
      </c>
      <c r="U4567">
        <v>107.6</v>
      </c>
      <c r="V4567">
        <v>147.050003</v>
      </c>
      <c r="W4567" t="str">
        <f>_xlfn.XLOOKUP(M4567,ActionReference[Action],ActionReference[Reference])</f>
        <v>Approved</v>
      </c>
      <c r="X4567" t="str" cm="1">
        <f t="array" ref="X4567">_xlfn.IFS(T4567&lt;40,"Lower",T4567&lt;122,"Middle",TRUE,"Upper")</f>
        <v>Upper</v>
      </c>
    </row>
    <row r="4568" spans="1:24" x14ac:dyDescent="0.2">
      <c r="A4568">
        <v>7197000003</v>
      </c>
      <c r="B4568" t="s">
        <v>1</v>
      </c>
      <c r="C4568" t="s">
        <v>42</v>
      </c>
      <c r="D4568">
        <v>2</v>
      </c>
      <c r="E4568" t="s">
        <v>39</v>
      </c>
      <c r="F4568">
        <v>1</v>
      </c>
      <c r="G4568" t="s">
        <v>43</v>
      </c>
      <c r="H4568">
        <v>3</v>
      </c>
      <c r="I4568" t="s">
        <v>41</v>
      </c>
      <c r="J4568">
        <v>1</v>
      </c>
      <c r="K4568">
        <v>78</v>
      </c>
      <c r="L4568" t="s">
        <v>6</v>
      </c>
      <c r="M4568">
        <v>3</v>
      </c>
      <c r="N4568" t="s">
        <v>16</v>
      </c>
      <c r="O4568">
        <v>2</v>
      </c>
      <c r="P4568" t="s">
        <v>14</v>
      </c>
      <c r="Q4568">
        <v>5</v>
      </c>
      <c r="R4568" t="s">
        <v>47</v>
      </c>
      <c r="S4568">
        <v>1</v>
      </c>
      <c r="T4568">
        <v>60</v>
      </c>
      <c r="U4568">
        <v>68</v>
      </c>
      <c r="V4568">
        <v>75.809997600000003</v>
      </c>
      <c r="W4568" t="str">
        <f>_xlfn.XLOOKUP(M4568,ActionReference[Action],ActionReference[Reference])</f>
        <v>Denied</v>
      </c>
      <c r="X4568" t="str" cm="1">
        <f t="array" ref="X4568">_xlfn.IFS(T4568&lt;40,"Lower",T4568&lt;122,"Middle",TRUE,"Upper")</f>
        <v>Middle</v>
      </c>
    </row>
    <row r="4569" spans="1:24" x14ac:dyDescent="0.2">
      <c r="A4569" t="s">
        <v>305</v>
      </c>
      <c r="B4569" t="s">
        <v>1</v>
      </c>
      <c r="C4569" t="s">
        <v>38</v>
      </c>
      <c r="D4569">
        <v>1</v>
      </c>
      <c r="E4569" t="s">
        <v>39</v>
      </c>
      <c r="F4569">
        <v>1</v>
      </c>
      <c r="G4569" t="s">
        <v>43</v>
      </c>
      <c r="H4569">
        <v>3</v>
      </c>
      <c r="I4569" t="s">
        <v>41</v>
      </c>
      <c r="J4569">
        <v>1</v>
      </c>
      <c r="K4569">
        <v>320</v>
      </c>
      <c r="L4569" t="s">
        <v>7</v>
      </c>
      <c r="M4569">
        <v>1</v>
      </c>
      <c r="N4569" t="s">
        <v>16</v>
      </c>
      <c r="O4569">
        <v>2</v>
      </c>
      <c r="P4569" t="s">
        <v>14</v>
      </c>
      <c r="Q4569">
        <v>5</v>
      </c>
      <c r="R4569" t="s">
        <v>47</v>
      </c>
      <c r="S4569">
        <v>1</v>
      </c>
      <c r="T4569">
        <v>130</v>
      </c>
      <c r="U4569">
        <v>73.7</v>
      </c>
      <c r="V4569">
        <v>118.379997</v>
      </c>
      <c r="W4569" t="str">
        <f>_xlfn.XLOOKUP(M4569,ActionReference[Action],ActionReference[Reference])</f>
        <v>Approved</v>
      </c>
      <c r="X4569" t="str" cm="1">
        <f t="array" ref="X4569">_xlfn.IFS(T4569&lt;40,"Lower",T4569&lt;122,"Middle",TRUE,"Upper")</f>
        <v>Upper</v>
      </c>
    </row>
    <row r="4570" spans="1:24" x14ac:dyDescent="0.2">
      <c r="A4570" t="s">
        <v>60</v>
      </c>
      <c r="B4570" t="s">
        <v>1</v>
      </c>
      <c r="C4570" t="s">
        <v>38</v>
      </c>
      <c r="D4570">
        <v>1</v>
      </c>
      <c r="E4570" t="s">
        <v>39</v>
      </c>
      <c r="F4570">
        <v>1</v>
      </c>
      <c r="G4570" t="s">
        <v>40</v>
      </c>
      <c r="H4570">
        <v>1</v>
      </c>
      <c r="I4570" t="s">
        <v>41</v>
      </c>
      <c r="J4570">
        <v>1</v>
      </c>
      <c r="K4570">
        <v>269</v>
      </c>
      <c r="L4570" t="s">
        <v>7</v>
      </c>
      <c r="M4570">
        <v>1</v>
      </c>
      <c r="N4570" t="s">
        <v>16</v>
      </c>
      <c r="O4570">
        <v>2</v>
      </c>
      <c r="P4570" t="s">
        <v>14</v>
      </c>
      <c r="Q4570">
        <v>5</v>
      </c>
      <c r="R4570" t="s">
        <v>46</v>
      </c>
      <c r="S4570">
        <v>2</v>
      </c>
      <c r="T4570">
        <v>75</v>
      </c>
      <c r="U4570">
        <v>74.5</v>
      </c>
      <c r="V4570">
        <v>72.430000300000003</v>
      </c>
      <c r="W4570" t="str">
        <f>_xlfn.XLOOKUP(M4570,ActionReference[Action],ActionReference[Reference])</f>
        <v>Approved</v>
      </c>
      <c r="X4570" t="str" cm="1">
        <f t="array" ref="X4570">_xlfn.IFS(T4570&lt;40,"Lower",T4570&lt;122,"Middle",TRUE,"Upper")</f>
        <v>Middle</v>
      </c>
    </row>
    <row r="4571" spans="1:24" x14ac:dyDescent="0.2">
      <c r="A4571" t="s">
        <v>174</v>
      </c>
      <c r="B4571" t="s">
        <v>1</v>
      </c>
      <c r="C4571" t="s">
        <v>38</v>
      </c>
      <c r="D4571">
        <v>1</v>
      </c>
      <c r="E4571" t="s">
        <v>39</v>
      </c>
      <c r="F4571">
        <v>1</v>
      </c>
      <c r="G4571" t="s">
        <v>40</v>
      </c>
      <c r="H4571">
        <v>1</v>
      </c>
      <c r="I4571" t="s">
        <v>41</v>
      </c>
      <c r="J4571">
        <v>1</v>
      </c>
      <c r="K4571">
        <v>240</v>
      </c>
      <c r="L4571" t="s">
        <v>7</v>
      </c>
      <c r="M4571">
        <v>1</v>
      </c>
      <c r="N4571" t="s">
        <v>16</v>
      </c>
      <c r="O4571">
        <v>2</v>
      </c>
      <c r="P4571" t="s">
        <v>14</v>
      </c>
      <c r="Q4571">
        <v>5</v>
      </c>
      <c r="R4571" t="s">
        <v>47</v>
      </c>
      <c r="S4571">
        <v>1</v>
      </c>
      <c r="T4571">
        <v>52</v>
      </c>
      <c r="U4571">
        <v>62.1</v>
      </c>
      <c r="V4571">
        <v>144.63000500000001</v>
      </c>
      <c r="W4571" t="str">
        <f>_xlfn.XLOOKUP(M4571,ActionReference[Action],ActionReference[Reference])</f>
        <v>Approved</v>
      </c>
      <c r="X4571" t="str" cm="1">
        <f t="array" ref="X4571">_xlfn.IFS(T4571&lt;40,"Lower",T4571&lt;122,"Middle",TRUE,"Upper")</f>
        <v>Middle</v>
      </c>
    </row>
    <row r="4572" spans="1:24" x14ac:dyDescent="0.2">
      <c r="A4572" t="s">
        <v>183</v>
      </c>
      <c r="B4572" t="s">
        <v>1</v>
      </c>
      <c r="C4572" t="s">
        <v>42</v>
      </c>
      <c r="D4572">
        <v>2</v>
      </c>
      <c r="E4572" t="s">
        <v>39</v>
      </c>
      <c r="F4572">
        <v>1</v>
      </c>
      <c r="G4572" t="s">
        <v>49</v>
      </c>
      <c r="H4572">
        <v>2</v>
      </c>
      <c r="I4572" t="s">
        <v>41</v>
      </c>
      <c r="J4572">
        <v>1</v>
      </c>
      <c r="K4572">
        <v>169</v>
      </c>
      <c r="L4572" t="s">
        <v>7</v>
      </c>
      <c r="M4572">
        <v>1</v>
      </c>
      <c r="N4572" t="s">
        <v>11</v>
      </c>
      <c r="O4572">
        <v>3</v>
      </c>
      <c r="P4572" t="s">
        <v>14</v>
      </c>
      <c r="Q4572">
        <v>5</v>
      </c>
      <c r="R4572" t="s">
        <v>47</v>
      </c>
      <c r="S4572">
        <v>1</v>
      </c>
      <c r="T4572">
        <v>48</v>
      </c>
      <c r="U4572">
        <v>71.099999999999994</v>
      </c>
      <c r="V4572">
        <v>119.720001</v>
      </c>
      <c r="W4572" t="str">
        <f>_xlfn.XLOOKUP(M4572,ActionReference[Action],ActionReference[Reference])</f>
        <v>Approved</v>
      </c>
      <c r="X4572" t="str" cm="1">
        <f t="array" ref="X4572">_xlfn.IFS(T4572&lt;40,"Lower",T4572&lt;122,"Middle",TRUE,"Upper")</f>
        <v>Middle</v>
      </c>
    </row>
    <row r="4573" spans="1:24" x14ac:dyDescent="0.2">
      <c r="A4573">
        <v>542409990</v>
      </c>
      <c r="B4573" t="s">
        <v>1</v>
      </c>
      <c r="C4573" t="s">
        <v>38</v>
      </c>
      <c r="D4573">
        <v>1</v>
      </c>
      <c r="E4573" t="s">
        <v>39</v>
      </c>
      <c r="F4573">
        <v>1</v>
      </c>
      <c r="G4573" t="s">
        <v>40</v>
      </c>
      <c r="H4573">
        <v>1</v>
      </c>
      <c r="I4573" t="s">
        <v>41</v>
      </c>
      <c r="J4573">
        <v>1</v>
      </c>
      <c r="K4573">
        <v>117</v>
      </c>
      <c r="L4573" t="s">
        <v>7</v>
      </c>
      <c r="M4573">
        <v>1</v>
      </c>
      <c r="N4573" t="s">
        <v>11</v>
      </c>
      <c r="O4573">
        <v>3</v>
      </c>
      <c r="P4573" t="s">
        <v>14</v>
      </c>
      <c r="Q4573">
        <v>5</v>
      </c>
      <c r="R4573" t="s">
        <v>46</v>
      </c>
      <c r="S4573">
        <v>2</v>
      </c>
      <c r="T4573">
        <v>122</v>
      </c>
      <c r="U4573">
        <v>70.900000000000006</v>
      </c>
      <c r="V4573">
        <v>98.919998199999995</v>
      </c>
      <c r="W4573" t="str">
        <f>_xlfn.XLOOKUP(M4573,ActionReference[Action],ActionReference[Reference])</f>
        <v>Approved</v>
      </c>
      <c r="X4573" t="str" cm="1">
        <f t="array" ref="X4573">_xlfn.IFS(T4573&lt;40,"Lower",T4573&lt;122,"Middle",TRUE,"Upper")</f>
        <v>Upper</v>
      </c>
    </row>
    <row r="4574" spans="1:24" x14ac:dyDescent="0.2">
      <c r="A4574" t="s">
        <v>252</v>
      </c>
      <c r="B4574" t="s">
        <v>1</v>
      </c>
      <c r="C4574" t="s">
        <v>45</v>
      </c>
      <c r="D4574">
        <v>3</v>
      </c>
      <c r="E4574" t="s">
        <v>39</v>
      </c>
      <c r="F4574">
        <v>1</v>
      </c>
      <c r="G4574" t="s">
        <v>40</v>
      </c>
      <c r="H4574">
        <v>1</v>
      </c>
      <c r="I4574" t="s">
        <v>41</v>
      </c>
      <c r="J4574">
        <v>1</v>
      </c>
      <c r="K4574">
        <v>285</v>
      </c>
      <c r="L4574" t="s">
        <v>7</v>
      </c>
      <c r="M4574">
        <v>1</v>
      </c>
      <c r="N4574" t="s">
        <v>16</v>
      </c>
      <c r="O4574">
        <v>2</v>
      </c>
      <c r="P4574" t="s">
        <v>10</v>
      </c>
      <c r="Q4574">
        <v>3</v>
      </c>
      <c r="R4574" t="s">
        <v>47</v>
      </c>
      <c r="S4574">
        <v>1</v>
      </c>
      <c r="T4574">
        <v>58</v>
      </c>
      <c r="U4574">
        <v>73.5</v>
      </c>
      <c r="V4574">
        <v>90.940002399999997</v>
      </c>
      <c r="W4574" t="str">
        <f>_xlfn.XLOOKUP(M4574,ActionReference[Action],ActionReference[Reference])</f>
        <v>Approved</v>
      </c>
      <c r="X4574" t="str" cm="1">
        <f t="array" ref="X4574">_xlfn.IFS(T4574&lt;40,"Lower",T4574&lt;122,"Middle",TRUE,"Upper")</f>
        <v>Middle</v>
      </c>
    </row>
    <row r="4575" spans="1:24" x14ac:dyDescent="0.2">
      <c r="A4575" t="s">
        <v>74</v>
      </c>
      <c r="B4575" t="s">
        <v>1</v>
      </c>
      <c r="C4575" t="s">
        <v>42</v>
      </c>
      <c r="D4575">
        <v>2</v>
      </c>
      <c r="E4575" t="s">
        <v>39</v>
      </c>
      <c r="F4575">
        <v>1</v>
      </c>
      <c r="G4575" t="s">
        <v>43</v>
      </c>
      <c r="H4575">
        <v>3</v>
      </c>
      <c r="I4575" t="s">
        <v>41</v>
      </c>
      <c r="J4575">
        <v>1</v>
      </c>
      <c r="K4575">
        <v>106</v>
      </c>
      <c r="L4575" t="s">
        <v>7</v>
      </c>
      <c r="M4575">
        <v>1</v>
      </c>
      <c r="N4575" t="s">
        <v>16</v>
      </c>
      <c r="O4575">
        <v>2</v>
      </c>
      <c r="P4575" t="s">
        <v>14</v>
      </c>
      <c r="Q4575">
        <v>5</v>
      </c>
      <c r="R4575" t="s">
        <v>47</v>
      </c>
      <c r="S4575">
        <v>1</v>
      </c>
      <c r="T4575">
        <v>50</v>
      </c>
      <c r="U4575">
        <v>68.400000000000006</v>
      </c>
      <c r="V4575">
        <v>107.160004</v>
      </c>
      <c r="W4575" t="str">
        <f>_xlfn.XLOOKUP(M4575,ActionReference[Action],ActionReference[Reference])</f>
        <v>Approved</v>
      </c>
      <c r="X4575" t="str" cm="1">
        <f t="array" ref="X4575">_xlfn.IFS(T4575&lt;40,"Lower",T4575&lt;122,"Middle",TRUE,"Upper")</f>
        <v>Middle</v>
      </c>
    </row>
    <row r="4576" spans="1:24" x14ac:dyDescent="0.2">
      <c r="A4576" t="s">
        <v>60</v>
      </c>
      <c r="B4576" t="s">
        <v>1</v>
      </c>
      <c r="C4576" t="s">
        <v>45</v>
      </c>
      <c r="D4576">
        <v>3</v>
      </c>
      <c r="E4576" t="s">
        <v>39</v>
      </c>
      <c r="F4576">
        <v>1</v>
      </c>
      <c r="G4576" t="s">
        <v>40</v>
      </c>
      <c r="H4576">
        <v>1</v>
      </c>
      <c r="I4576" t="s">
        <v>41</v>
      </c>
      <c r="J4576">
        <v>1</v>
      </c>
      <c r="K4576">
        <v>130</v>
      </c>
      <c r="L4576" t="s">
        <v>7</v>
      </c>
      <c r="M4576">
        <v>1</v>
      </c>
      <c r="N4576" t="s">
        <v>16</v>
      </c>
      <c r="O4576">
        <v>2</v>
      </c>
      <c r="P4576" t="s">
        <v>14</v>
      </c>
      <c r="Q4576">
        <v>5</v>
      </c>
      <c r="R4576" t="s">
        <v>47</v>
      </c>
      <c r="S4576">
        <v>1</v>
      </c>
      <c r="T4576">
        <v>54</v>
      </c>
      <c r="U4576">
        <v>59.2</v>
      </c>
      <c r="V4576">
        <v>81.440002399999997</v>
      </c>
      <c r="W4576" t="str">
        <f>_xlfn.XLOOKUP(M4576,ActionReference[Action],ActionReference[Reference])</f>
        <v>Approved</v>
      </c>
      <c r="X4576" t="str" cm="1">
        <f t="array" ref="X4576">_xlfn.IFS(T4576&lt;40,"Lower",T4576&lt;122,"Middle",TRUE,"Upper")</f>
        <v>Middle</v>
      </c>
    </row>
    <row r="4577" spans="1:24" x14ac:dyDescent="0.2">
      <c r="A4577">
        <v>7162800002</v>
      </c>
      <c r="B4577" t="s">
        <v>1</v>
      </c>
      <c r="C4577" t="s">
        <v>38</v>
      </c>
      <c r="D4577">
        <v>1</v>
      </c>
      <c r="E4577" t="s">
        <v>54</v>
      </c>
      <c r="F4577">
        <v>2</v>
      </c>
      <c r="G4577" t="s">
        <v>40</v>
      </c>
      <c r="H4577">
        <v>1</v>
      </c>
      <c r="I4577" t="s">
        <v>41</v>
      </c>
      <c r="J4577">
        <v>1</v>
      </c>
      <c r="K4577">
        <v>59</v>
      </c>
      <c r="L4577" t="s">
        <v>53</v>
      </c>
      <c r="M4577">
        <v>2</v>
      </c>
      <c r="N4577" t="s">
        <v>16</v>
      </c>
      <c r="O4577">
        <v>2</v>
      </c>
      <c r="P4577" t="s">
        <v>14</v>
      </c>
      <c r="Q4577">
        <v>5</v>
      </c>
      <c r="R4577" t="s">
        <v>47</v>
      </c>
      <c r="S4577">
        <v>1</v>
      </c>
      <c r="T4577">
        <v>68</v>
      </c>
      <c r="U4577">
        <v>62.5</v>
      </c>
      <c r="V4577">
        <v>101.110001</v>
      </c>
      <c r="W4577" t="str">
        <f>_xlfn.XLOOKUP(M4577,ActionReference[Action],ActionReference[Reference])</f>
        <v>Approved</v>
      </c>
      <c r="X4577" t="str" cm="1">
        <f t="array" ref="X4577">_xlfn.IFS(T4577&lt;40,"Lower",T4577&lt;122,"Middle",TRUE,"Upper")</f>
        <v>Middle</v>
      </c>
    </row>
    <row r="4578" spans="1:24" x14ac:dyDescent="0.2">
      <c r="A4578">
        <v>3028209994</v>
      </c>
      <c r="B4578" t="s">
        <v>1</v>
      </c>
      <c r="C4578" t="s">
        <v>38</v>
      </c>
      <c r="D4578">
        <v>1</v>
      </c>
      <c r="E4578" t="s">
        <v>39</v>
      </c>
      <c r="F4578">
        <v>1</v>
      </c>
      <c r="G4578" t="s">
        <v>40</v>
      </c>
      <c r="H4578">
        <v>1</v>
      </c>
      <c r="I4578" t="s">
        <v>41</v>
      </c>
      <c r="J4578">
        <v>1</v>
      </c>
      <c r="K4578">
        <v>290</v>
      </c>
      <c r="L4578" t="s">
        <v>7</v>
      </c>
      <c r="M4578">
        <v>1</v>
      </c>
      <c r="N4578" t="s">
        <v>16</v>
      </c>
      <c r="O4578">
        <v>2</v>
      </c>
      <c r="P4578" t="s">
        <v>14</v>
      </c>
      <c r="Q4578">
        <v>5</v>
      </c>
      <c r="R4578" t="s">
        <v>47</v>
      </c>
      <c r="S4578">
        <v>1</v>
      </c>
      <c r="T4578">
        <v>140</v>
      </c>
      <c r="U4578">
        <v>91.5</v>
      </c>
      <c r="V4578">
        <v>141.91000399999999</v>
      </c>
      <c r="W4578" t="str">
        <f>_xlfn.XLOOKUP(M4578,ActionReference[Action],ActionReference[Reference])</f>
        <v>Approved</v>
      </c>
      <c r="X4578" t="str" cm="1">
        <f t="array" ref="X4578">_xlfn.IFS(T4578&lt;40,"Lower",T4578&lt;122,"Middle",TRUE,"Upper")</f>
        <v>Upper</v>
      </c>
    </row>
    <row r="4579" spans="1:24" x14ac:dyDescent="0.2">
      <c r="A4579" t="s">
        <v>218</v>
      </c>
      <c r="B4579" t="s">
        <v>1</v>
      </c>
      <c r="C4579" t="s">
        <v>38</v>
      </c>
      <c r="D4579">
        <v>1</v>
      </c>
      <c r="E4579" t="s">
        <v>39</v>
      </c>
      <c r="F4579">
        <v>1</v>
      </c>
      <c r="G4579" t="s">
        <v>43</v>
      </c>
      <c r="H4579">
        <v>3</v>
      </c>
      <c r="I4579" t="s">
        <v>41</v>
      </c>
      <c r="J4579">
        <v>1</v>
      </c>
      <c r="K4579">
        <v>207</v>
      </c>
      <c r="L4579" t="s">
        <v>7</v>
      </c>
      <c r="M4579">
        <v>1</v>
      </c>
      <c r="N4579" t="s">
        <v>15</v>
      </c>
      <c r="O4579">
        <v>1</v>
      </c>
      <c r="P4579" t="s">
        <v>14</v>
      </c>
      <c r="Q4579">
        <v>5</v>
      </c>
      <c r="R4579" t="s">
        <v>47</v>
      </c>
      <c r="S4579">
        <v>1</v>
      </c>
      <c r="T4579">
        <v>131</v>
      </c>
      <c r="U4579">
        <v>64.099999999999994</v>
      </c>
      <c r="V4579">
        <v>98.720001199999999</v>
      </c>
      <c r="W4579" t="str">
        <f>_xlfn.XLOOKUP(M4579,ActionReference[Action],ActionReference[Reference])</f>
        <v>Approved</v>
      </c>
      <c r="X4579" t="str" cm="1">
        <f t="array" ref="X4579">_xlfn.IFS(T4579&lt;40,"Lower",T4579&lt;122,"Middle",TRUE,"Upper")</f>
        <v>Upper</v>
      </c>
    </row>
    <row r="4580" spans="1:24" x14ac:dyDescent="0.2">
      <c r="A4580">
        <v>7505400005</v>
      </c>
      <c r="B4580" t="s">
        <v>1</v>
      </c>
      <c r="C4580" t="s">
        <v>42</v>
      </c>
      <c r="D4580">
        <v>2</v>
      </c>
      <c r="E4580" t="s">
        <v>39</v>
      </c>
      <c r="F4580">
        <v>1</v>
      </c>
      <c r="G4580" t="s">
        <v>40</v>
      </c>
      <c r="H4580">
        <v>1</v>
      </c>
      <c r="I4580" t="s">
        <v>41</v>
      </c>
      <c r="J4580">
        <v>1</v>
      </c>
      <c r="K4580">
        <v>106</v>
      </c>
      <c r="L4580" t="s">
        <v>7</v>
      </c>
      <c r="M4580">
        <v>1</v>
      </c>
      <c r="N4580" t="s">
        <v>16</v>
      </c>
      <c r="O4580">
        <v>2</v>
      </c>
      <c r="P4580" t="s">
        <v>12</v>
      </c>
      <c r="Q4580">
        <v>4</v>
      </c>
      <c r="R4580" t="s">
        <v>47</v>
      </c>
      <c r="S4580">
        <v>1</v>
      </c>
      <c r="T4580">
        <v>27</v>
      </c>
      <c r="U4580">
        <v>51.5</v>
      </c>
      <c r="V4580">
        <v>69.690002399999997</v>
      </c>
      <c r="W4580" t="str">
        <f>_xlfn.XLOOKUP(M4580,ActionReference[Action],ActionReference[Reference])</f>
        <v>Approved</v>
      </c>
      <c r="X4580" t="str" cm="1">
        <f t="array" ref="X4580">_xlfn.IFS(T4580&lt;40,"Lower",T4580&lt;122,"Middle",TRUE,"Upper")</f>
        <v>Lower</v>
      </c>
    </row>
    <row r="4581" spans="1:24" x14ac:dyDescent="0.2">
      <c r="A4581" t="s">
        <v>239</v>
      </c>
      <c r="B4581" t="s">
        <v>1</v>
      </c>
      <c r="C4581" t="s">
        <v>45</v>
      </c>
      <c r="D4581">
        <v>3</v>
      </c>
      <c r="E4581" t="s">
        <v>39</v>
      </c>
      <c r="F4581">
        <v>1</v>
      </c>
      <c r="G4581" t="s">
        <v>40</v>
      </c>
      <c r="H4581">
        <v>1</v>
      </c>
      <c r="I4581" t="s">
        <v>41</v>
      </c>
      <c r="J4581">
        <v>1</v>
      </c>
      <c r="K4581">
        <v>265</v>
      </c>
      <c r="L4581" t="s">
        <v>7</v>
      </c>
      <c r="M4581">
        <v>1</v>
      </c>
      <c r="N4581" t="s">
        <v>16</v>
      </c>
      <c r="O4581">
        <v>2</v>
      </c>
      <c r="P4581" t="s">
        <v>14</v>
      </c>
      <c r="Q4581">
        <v>5</v>
      </c>
      <c r="R4581" t="s">
        <v>47</v>
      </c>
      <c r="S4581">
        <v>1</v>
      </c>
      <c r="T4581">
        <v>85</v>
      </c>
      <c r="U4581">
        <v>74.3</v>
      </c>
      <c r="V4581">
        <v>116.30999799999999</v>
      </c>
      <c r="W4581" t="str">
        <f>_xlfn.XLOOKUP(M4581,ActionReference[Action],ActionReference[Reference])</f>
        <v>Approved</v>
      </c>
      <c r="X4581" t="str" cm="1">
        <f t="array" ref="X4581">_xlfn.IFS(T4581&lt;40,"Lower",T4581&lt;122,"Middle",TRUE,"Upper")</f>
        <v>Middle</v>
      </c>
    </row>
    <row r="4582" spans="1:24" x14ac:dyDescent="0.2">
      <c r="A4582" t="s">
        <v>217</v>
      </c>
      <c r="B4582" t="s">
        <v>1</v>
      </c>
      <c r="C4582" t="s">
        <v>38</v>
      </c>
      <c r="D4582">
        <v>1</v>
      </c>
      <c r="E4582" t="s">
        <v>39</v>
      </c>
      <c r="F4582">
        <v>1</v>
      </c>
      <c r="G4582" t="s">
        <v>40</v>
      </c>
      <c r="H4582">
        <v>1</v>
      </c>
      <c r="I4582" t="s">
        <v>50</v>
      </c>
      <c r="J4582">
        <v>2</v>
      </c>
      <c r="K4582">
        <v>215</v>
      </c>
      <c r="L4582" t="s">
        <v>7</v>
      </c>
      <c r="M4582">
        <v>1</v>
      </c>
      <c r="N4582" t="s">
        <v>16</v>
      </c>
      <c r="O4582">
        <v>2</v>
      </c>
      <c r="P4582" t="s">
        <v>14</v>
      </c>
      <c r="Q4582">
        <v>5</v>
      </c>
      <c r="R4582" t="s">
        <v>47</v>
      </c>
      <c r="S4582">
        <v>1</v>
      </c>
      <c r="T4582">
        <v>165</v>
      </c>
      <c r="U4582">
        <v>66.2</v>
      </c>
      <c r="V4582">
        <v>153.89999399999999</v>
      </c>
      <c r="W4582" t="str">
        <f>_xlfn.XLOOKUP(M4582,ActionReference[Action],ActionReference[Reference])</f>
        <v>Approved</v>
      </c>
      <c r="X4582" t="str" cm="1">
        <f t="array" ref="X4582">_xlfn.IFS(T4582&lt;40,"Lower",T4582&lt;122,"Middle",TRUE,"Upper")</f>
        <v>Upper</v>
      </c>
    </row>
    <row r="4583" spans="1:24" x14ac:dyDescent="0.2">
      <c r="A4583" t="s">
        <v>64</v>
      </c>
      <c r="B4583" t="s">
        <v>1</v>
      </c>
      <c r="C4583" t="s">
        <v>42</v>
      </c>
      <c r="D4583">
        <v>2</v>
      </c>
      <c r="E4583" t="s">
        <v>39</v>
      </c>
      <c r="F4583">
        <v>1</v>
      </c>
      <c r="G4583" t="s">
        <v>43</v>
      </c>
      <c r="H4583">
        <v>3</v>
      </c>
      <c r="I4583" t="s">
        <v>41</v>
      </c>
      <c r="J4583">
        <v>1</v>
      </c>
      <c r="K4583">
        <v>307</v>
      </c>
      <c r="L4583" t="s">
        <v>7</v>
      </c>
      <c r="M4583">
        <v>1</v>
      </c>
      <c r="N4583" t="s">
        <v>16</v>
      </c>
      <c r="O4583">
        <v>2</v>
      </c>
      <c r="P4583" t="s">
        <v>14</v>
      </c>
      <c r="Q4583">
        <v>5</v>
      </c>
      <c r="R4583" t="s">
        <v>46</v>
      </c>
      <c r="S4583">
        <v>2</v>
      </c>
      <c r="U4583">
        <v>89.8</v>
      </c>
      <c r="V4583">
        <v>132.429993</v>
      </c>
      <c r="W4583" t="str">
        <f>_xlfn.XLOOKUP(M4583,ActionReference[Action],ActionReference[Reference])</f>
        <v>Approved</v>
      </c>
      <c r="X4583" t="str" cm="1">
        <f t="array" ref="X4583">_xlfn.IFS(T4583&lt;40,"Lower",T4583&lt;122,"Middle",TRUE,"Upper")</f>
        <v>Lower</v>
      </c>
    </row>
    <row r="4584" spans="1:24" x14ac:dyDescent="0.2">
      <c r="A4584" t="s">
        <v>92</v>
      </c>
      <c r="B4584" t="s">
        <v>1</v>
      </c>
      <c r="C4584" t="s">
        <v>38</v>
      </c>
      <c r="D4584">
        <v>1</v>
      </c>
      <c r="E4584" t="s">
        <v>39</v>
      </c>
      <c r="F4584">
        <v>1</v>
      </c>
      <c r="G4584" t="s">
        <v>40</v>
      </c>
      <c r="H4584">
        <v>1</v>
      </c>
      <c r="I4584" t="s">
        <v>41</v>
      </c>
      <c r="J4584">
        <v>1</v>
      </c>
      <c r="K4584">
        <v>206</v>
      </c>
      <c r="L4584" t="s">
        <v>7</v>
      </c>
      <c r="M4584">
        <v>1</v>
      </c>
      <c r="N4584" t="s">
        <v>16</v>
      </c>
      <c r="O4584">
        <v>2</v>
      </c>
      <c r="P4584" t="s">
        <v>14</v>
      </c>
      <c r="Q4584">
        <v>5</v>
      </c>
      <c r="R4584" t="s">
        <v>47</v>
      </c>
      <c r="S4584">
        <v>1</v>
      </c>
      <c r="T4584">
        <v>64</v>
      </c>
      <c r="U4584">
        <v>53.5</v>
      </c>
      <c r="V4584">
        <v>129.63999899999999</v>
      </c>
      <c r="W4584" t="str">
        <f>_xlfn.XLOOKUP(M4584,ActionReference[Action],ActionReference[Reference])</f>
        <v>Approved</v>
      </c>
      <c r="X4584" t="str" cm="1">
        <f t="array" ref="X4584">_xlfn.IFS(T4584&lt;40,"Lower",T4584&lt;122,"Middle",TRUE,"Upper")</f>
        <v>Middle</v>
      </c>
    </row>
    <row r="4585" spans="1:24" x14ac:dyDescent="0.2">
      <c r="A4585" t="s">
        <v>306</v>
      </c>
      <c r="B4585" t="s">
        <v>1</v>
      </c>
      <c r="C4585" t="s">
        <v>38</v>
      </c>
      <c r="D4585">
        <v>1</v>
      </c>
      <c r="E4585" t="s">
        <v>39</v>
      </c>
      <c r="F4585">
        <v>1</v>
      </c>
      <c r="G4585" t="s">
        <v>40</v>
      </c>
      <c r="H4585">
        <v>1</v>
      </c>
      <c r="I4585" t="s">
        <v>41</v>
      </c>
      <c r="J4585">
        <v>1</v>
      </c>
      <c r="K4585">
        <v>312</v>
      </c>
      <c r="L4585" t="s">
        <v>7</v>
      </c>
      <c r="M4585">
        <v>1</v>
      </c>
      <c r="N4585" t="s">
        <v>15</v>
      </c>
      <c r="O4585">
        <v>1</v>
      </c>
      <c r="P4585" t="s">
        <v>14</v>
      </c>
      <c r="Q4585">
        <v>5</v>
      </c>
      <c r="R4585" t="s">
        <v>47</v>
      </c>
      <c r="S4585">
        <v>1</v>
      </c>
      <c r="T4585">
        <v>84</v>
      </c>
      <c r="U4585">
        <v>110.8</v>
      </c>
      <c r="V4585">
        <v>78.379997299999999</v>
      </c>
      <c r="W4585" t="str">
        <f>_xlfn.XLOOKUP(M4585,ActionReference[Action],ActionReference[Reference])</f>
        <v>Approved</v>
      </c>
      <c r="X4585" t="str" cm="1">
        <f t="array" ref="X4585">_xlfn.IFS(T4585&lt;40,"Lower",T4585&lt;122,"Middle",TRUE,"Upper")</f>
        <v>Middle</v>
      </c>
    </row>
    <row r="4586" spans="1:24" x14ac:dyDescent="0.2">
      <c r="A4586" t="s">
        <v>58</v>
      </c>
      <c r="B4586" t="s">
        <v>1</v>
      </c>
      <c r="C4586" t="s">
        <v>42</v>
      </c>
      <c r="D4586">
        <v>2</v>
      </c>
      <c r="E4586" t="s">
        <v>39</v>
      </c>
      <c r="F4586">
        <v>1</v>
      </c>
      <c r="G4586" t="s">
        <v>43</v>
      </c>
      <c r="H4586">
        <v>3</v>
      </c>
      <c r="I4586" t="s">
        <v>41</v>
      </c>
      <c r="J4586">
        <v>1</v>
      </c>
      <c r="K4586">
        <v>215</v>
      </c>
      <c r="L4586" t="s">
        <v>53</v>
      </c>
      <c r="M4586">
        <v>2</v>
      </c>
      <c r="N4586" t="s">
        <v>16</v>
      </c>
      <c r="O4586">
        <v>2</v>
      </c>
      <c r="P4586" t="s">
        <v>14</v>
      </c>
      <c r="Q4586">
        <v>5</v>
      </c>
      <c r="R4586" t="s">
        <v>47</v>
      </c>
      <c r="S4586">
        <v>1</v>
      </c>
      <c r="T4586">
        <v>108</v>
      </c>
      <c r="U4586">
        <v>64.7</v>
      </c>
      <c r="V4586">
        <v>95.269996599999999</v>
      </c>
      <c r="W4586" t="str">
        <f>_xlfn.XLOOKUP(M4586,ActionReference[Action],ActionReference[Reference])</f>
        <v>Approved</v>
      </c>
      <c r="X4586" t="str" cm="1">
        <f t="array" ref="X4586">_xlfn.IFS(T4586&lt;40,"Lower",T4586&lt;122,"Middle",TRUE,"Upper")</f>
        <v>Middle</v>
      </c>
    </row>
    <row r="4587" spans="1:24" x14ac:dyDescent="0.2">
      <c r="A4587" t="s">
        <v>58</v>
      </c>
      <c r="B4587" t="s">
        <v>1</v>
      </c>
      <c r="C4587" t="s">
        <v>42</v>
      </c>
      <c r="D4587">
        <v>2</v>
      </c>
      <c r="E4587" t="s">
        <v>39</v>
      </c>
      <c r="F4587">
        <v>1</v>
      </c>
      <c r="G4587" t="s">
        <v>43</v>
      </c>
      <c r="H4587">
        <v>3</v>
      </c>
      <c r="I4587" t="s">
        <v>41</v>
      </c>
      <c r="J4587">
        <v>1</v>
      </c>
      <c r="K4587">
        <v>246</v>
      </c>
      <c r="L4587" t="s">
        <v>7</v>
      </c>
      <c r="M4587">
        <v>1</v>
      </c>
      <c r="N4587" t="s">
        <v>16</v>
      </c>
      <c r="O4587">
        <v>2</v>
      </c>
      <c r="P4587" t="s">
        <v>14</v>
      </c>
      <c r="Q4587">
        <v>5</v>
      </c>
      <c r="R4587" t="s">
        <v>47</v>
      </c>
      <c r="S4587">
        <v>1</v>
      </c>
      <c r="T4587">
        <v>75</v>
      </c>
      <c r="U4587">
        <v>65.3</v>
      </c>
      <c r="V4587">
        <v>100.07</v>
      </c>
      <c r="W4587" t="str">
        <f>_xlfn.XLOOKUP(M4587,ActionReference[Action],ActionReference[Reference])</f>
        <v>Approved</v>
      </c>
      <c r="X4587" t="str" cm="1">
        <f t="array" ref="X4587">_xlfn.IFS(T4587&lt;40,"Lower",T4587&lt;122,"Middle",TRUE,"Upper")</f>
        <v>Middle</v>
      </c>
    </row>
    <row r="4588" spans="1:24" x14ac:dyDescent="0.2">
      <c r="A4588" t="s">
        <v>125</v>
      </c>
      <c r="B4588" t="s">
        <v>1</v>
      </c>
      <c r="C4588" t="s">
        <v>45</v>
      </c>
      <c r="D4588">
        <v>3</v>
      </c>
      <c r="E4588" t="s">
        <v>39</v>
      </c>
      <c r="F4588">
        <v>1</v>
      </c>
      <c r="G4588" t="s">
        <v>40</v>
      </c>
      <c r="H4588">
        <v>1</v>
      </c>
      <c r="I4588" t="s">
        <v>41</v>
      </c>
      <c r="J4588">
        <v>1</v>
      </c>
      <c r="K4588">
        <v>237</v>
      </c>
      <c r="L4588" t="s">
        <v>7</v>
      </c>
      <c r="M4588">
        <v>1</v>
      </c>
      <c r="N4588" t="s">
        <v>16</v>
      </c>
      <c r="O4588">
        <v>2</v>
      </c>
      <c r="P4588" t="s">
        <v>14</v>
      </c>
      <c r="Q4588">
        <v>5</v>
      </c>
      <c r="R4588" t="s">
        <v>47</v>
      </c>
      <c r="S4588">
        <v>1</v>
      </c>
      <c r="T4588">
        <v>79</v>
      </c>
      <c r="U4588">
        <v>59</v>
      </c>
      <c r="V4588">
        <v>139.41999799999999</v>
      </c>
      <c r="W4588" t="str">
        <f>_xlfn.XLOOKUP(M4588,ActionReference[Action],ActionReference[Reference])</f>
        <v>Approved</v>
      </c>
      <c r="X4588" t="str" cm="1">
        <f t="array" ref="X4588">_xlfn.IFS(T4588&lt;40,"Lower",T4588&lt;122,"Middle",TRUE,"Upper")</f>
        <v>Middle</v>
      </c>
    </row>
    <row r="4589" spans="1:24" x14ac:dyDescent="0.2">
      <c r="A4589" t="s">
        <v>60</v>
      </c>
      <c r="B4589" t="s">
        <v>1</v>
      </c>
      <c r="C4589" t="s">
        <v>38</v>
      </c>
      <c r="D4589">
        <v>1</v>
      </c>
      <c r="E4589" t="s">
        <v>39</v>
      </c>
      <c r="F4589">
        <v>1</v>
      </c>
      <c r="G4589" t="s">
        <v>40</v>
      </c>
      <c r="H4589">
        <v>1</v>
      </c>
      <c r="I4589" t="s">
        <v>41</v>
      </c>
      <c r="J4589">
        <v>1</v>
      </c>
      <c r="K4589">
        <v>242</v>
      </c>
      <c r="L4589" t="s">
        <v>7</v>
      </c>
      <c r="M4589">
        <v>1</v>
      </c>
      <c r="N4589" t="s">
        <v>16</v>
      </c>
      <c r="O4589">
        <v>2</v>
      </c>
      <c r="P4589" t="s">
        <v>14</v>
      </c>
      <c r="Q4589">
        <v>5</v>
      </c>
      <c r="R4589" t="s">
        <v>47</v>
      </c>
      <c r="S4589">
        <v>1</v>
      </c>
      <c r="T4589">
        <v>91</v>
      </c>
      <c r="U4589">
        <v>61.9</v>
      </c>
      <c r="V4589">
        <v>87.529998800000001</v>
      </c>
      <c r="W4589" t="str">
        <f>_xlfn.XLOOKUP(M4589,ActionReference[Action],ActionReference[Reference])</f>
        <v>Approved</v>
      </c>
      <c r="X4589" t="str" cm="1">
        <f t="array" ref="X4589">_xlfn.IFS(T4589&lt;40,"Lower",T4589&lt;122,"Middle",TRUE,"Upper")</f>
        <v>Middle</v>
      </c>
    </row>
    <row r="4590" spans="1:24" x14ac:dyDescent="0.2">
      <c r="A4590">
        <v>7505400005</v>
      </c>
      <c r="B4590" t="s">
        <v>1</v>
      </c>
      <c r="C4590" t="s">
        <v>42</v>
      </c>
      <c r="D4590">
        <v>2</v>
      </c>
      <c r="E4590" t="s">
        <v>39</v>
      </c>
      <c r="F4590">
        <v>1</v>
      </c>
      <c r="G4590" t="s">
        <v>40</v>
      </c>
      <c r="H4590">
        <v>1</v>
      </c>
      <c r="I4590" t="s">
        <v>41</v>
      </c>
      <c r="J4590">
        <v>1</v>
      </c>
      <c r="K4590">
        <v>480</v>
      </c>
      <c r="L4590" t="s">
        <v>7</v>
      </c>
      <c r="M4590">
        <v>1</v>
      </c>
      <c r="N4590" t="s">
        <v>16</v>
      </c>
      <c r="O4590">
        <v>2</v>
      </c>
      <c r="P4590" t="s">
        <v>12</v>
      </c>
      <c r="Q4590">
        <v>4</v>
      </c>
      <c r="R4590" t="s">
        <v>47</v>
      </c>
      <c r="S4590">
        <v>1</v>
      </c>
      <c r="T4590">
        <v>109</v>
      </c>
      <c r="U4590">
        <v>64.3</v>
      </c>
      <c r="V4590">
        <v>59.580001799999998</v>
      </c>
      <c r="W4590" t="str">
        <f>_xlfn.XLOOKUP(M4590,ActionReference[Action],ActionReference[Reference])</f>
        <v>Approved</v>
      </c>
      <c r="X4590" t="str" cm="1">
        <f t="array" ref="X4590">_xlfn.IFS(T4590&lt;40,"Lower",T4590&lt;122,"Middle",TRUE,"Upper")</f>
        <v>Middle</v>
      </c>
    </row>
    <row r="4591" spans="1:24" x14ac:dyDescent="0.2">
      <c r="A4591" t="s">
        <v>70</v>
      </c>
      <c r="B4591" t="s">
        <v>1</v>
      </c>
      <c r="C4591" t="s">
        <v>38</v>
      </c>
      <c r="D4591">
        <v>1</v>
      </c>
      <c r="E4591" t="s">
        <v>39</v>
      </c>
      <c r="F4591">
        <v>1</v>
      </c>
      <c r="G4591" t="s">
        <v>40</v>
      </c>
      <c r="H4591">
        <v>1</v>
      </c>
      <c r="I4591" t="s">
        <v>41</v>
      </c>
      <c r="J4591">
        <v>1</v>
      </c>
      <c r="K4591">
        <v>155</v>
      </c>
      <c r="L4591" t="s">
        <v>6</v>
      </c>
      <c r="M4591">
        <v>3</v>
      </c>
      <c r="N4591" t="s">
        <v>16</v>
      </c>
      <c r="O4591">
        <v>2</v>
      </c>
      <c r="P4591" t="s">
        <v>14</v>
      </c>
      <c r="Q4591">
        <v>5</v>
      </c>
      <c r="R4591" t="s">
        <v>46</v>
      </c>
      <c r="S4591">
        <v>2</v>
      </c>
      <c r="T4591">
        <v>27</v>
      </c>
      <c r="U4591">
        <v>65.5</v>
      </c>
      <c r="V4591">
        <v>98.559997600000003</v>
      </c>
      <c r="W4591" t="str">
        <f>_xlfn.XLOOKUP(M4591,ActionReference[Action],ActionReference[Reference])</f>
        <v>Denied</v>
      </c>
      <c r="X4591" t="str" cm="1">
        <f t="array" ref="X4591">_xlfn.IFS(T4591&lt;40,"Lower",T4591&lt;122,"Middle",TRUE,"Upper")</f>
        <v>Lower</v>
      </c>
    </row>
    <row r="4592" spans="1:24" x14ac:dyDescent="0.2">
      <c r="A4592">
        <v>7197000003</v>
      </c>
      <c r="B4592" t="s">
        <v>1</v>
      </c>
      <c r="C4592" t="s">
        <v>38</v>
      </c>
      <c r="D4592">
        <v>1</v>
      </c>
      <c r="E4592" t="s">
        <v>39</v>
      </c>
      <c r="F4592">
        <v>1</v>
      </c>
      <c r="G4592" t="s">
        <v>40</v>
      </c>
      <c r="H4592">
        <v>1</v>
      </c>
      <c r="I4592" t="s">
        <v>50</v>
      </c>
      <c r="J4592">
        <v>2</v>
      </c>
      <c r="K4592">
        <v>101</v>
      </c>
      <c r="L4592" t="s">
        <v>7</v>
      </c>
      <c r="M4592">
        <v>1</v>
      </c>
      <c r="N4592" t="s">
        <v>16</v>
      </c>
      <c r="O4592">
        <v>2</v>
      </c>
      <c r="P4592" t="s">
        <v>14</v>
      </c>
      <c r="Q4592">
        <v>5</v>
      </c>
      <c r="R4592" t="s">
        <v>46</v>
      </c>
      <c r="S4592">
        <v>2</v>
      </c>
      <c r="T4592">
        <v>46</v>
      </c>
      <c r="U4592">
        <v>52.8</v>
      </c>
      <c r="V4592">
        <v>84.099998499999998</v>
      </c>
      <c r="W4592" t="str">
        <f>_xlfn.XLOOKUP(M4592,ActionReference[Action],ActionReference[Reference])</f>
        <v>Approved</v>
      </c>
      <c r="X4592" t="str" cm="1">
        <f t="array" ref="X4592">_xlfn.IFS(T4592&lt;40,"Lower",T4592&lt;122,"Middle",TRUE,"Upper")</f>
        <v>Middle</v>
      </c>
    </row>
    <row r="4593" spans="1:24" x14ac:dyDescent="0.2">
      <c r="A4593">
        <v>7983500003</v>
      </c>
      <c r="B4593" t="s">
        <v>1</v>
      </c>
      <c r="C4593" t="s">
        <v>45</v>
      </c>
      <c r="D4593">
        <v>3</v>
      </c>
      <c r="E4593" t="s">
        <v>39</v>
      </c>
      <c r="F4593">
        <v>1</v>
      </c>
      <c r="G4593" t="s">
        <v>40</v>
      </c>
      <c r="H4593">
        <v>1</v>
      </c>
      <c r="I4593" t="s">
        <v>41</v>
      </c>
      <c r="J4593">
        <v>1</v>
      </c>
      <c r="K4593">
        <v>335</v>
      </c>
      <c r="L4593" t="s">
        <v>7</v>
      </c>
      <c r="M4593">
        <v>1</v>
      </c>
      <c r="N4593" t="s">
        <v>16</v>
      </c>
      <c r="O4593">
        <v>2</v>
      </c>
      <c r="P4593" t="s">
        <v>10</v>
      </c>
      <c r="Q4593">
        <v>3</v>
      </c>
      <c r="R4593" t="s">
        <v>47</v>
      </c>
      <c r="S4593">
        <v>1</v>
      </c>
      <c r="T4593">
        <v>184</v>
      </c>
      <c r="U4593">
        <v>107.6</v>
      </c>
      <c r="V4593">
        <v>90.050003099999998</v>
      </c>
      <c r="W4593" t="str">
        <f>_xlfn.XLOOKUP(M4593,ActionReference[Action],ActionReference[Reference])</f>
        <v>Approved</v>
      </c>
      <c r="X4593" t="str" cm="1">
        <f t="array" ref="X4593">_xlfn.IFS(T4593&lt;40,"Lower",T4593&lt;122,"Middle",TRUE,"Upper")</f>
        <v>Upper</v>
      </c>
    </row>
    <row r="4594" spans="1:24" x14ac:dyDescent="0.2">
      <c r="A4594" t="s">
        <v>65</v>
      </c>
      <c r="B4594" t="s">
        <v>1</v>
      </c>
      <c r="C4594" t="s">
        <v>38</v>
      </c>
      <c r="D4594">
        <v>1</v>
      </c>
      <c r="E4594" t="s">
        <v>39</v>
      </c>
      <c r="F4594">
        <v>1</v>
      </c>
      <c r="G4594" t="s">
        <v>43</v>
      </c>
      <c r="H4594">
        <v>3</v>
      </c>
      <c r="I4594" t="s">
        <v>41</v>
      </c>
      <c r="J4594">
        <v>1</v>
      </c>
      <c r="K4594">
        <v>122</v>
      </c>
      <c r="L4594" t="s">
        <v>6</v>
      </c>
      <c r="M4594">
        <v>3</v>
      </c>
      <c r="N4594" t="s">
        <v>16</v>
      </c>
      <c r="O4594">
        <v>2</v>
      </c>
      <c r="P4594" t="s">
        <v>14</v>
      </c>
      <c r="Q4594">
        <v>5</v>
      </c>
      <c r="R4594" t="s">
        <v>47</v>
      </c>
      <c r="S4594">
        <v>1</v>
      </c>
      <c r="T4594">
        <v>159</v>
      </c>
      <c r="U4594">
        <v>74.7</v>
      </c>
      <c r="V4594">
        <v>131.770004</v>
      </c>
      <c r="W4594" t="str">
        <f>_xlfn.XLOOKUP(M4594,ActionReference[Action],ActionReference[Reference])</f>
        <v>Denied</v>
      </c>
      <c r="X4594" t="str" cm="1">
        <f t="array" ref="X4594">_xlfn.IFS(T4594&lt;40,"Lower",T4594&lt;122,"Middle",TRUE,"Upper")</f>
        <v>Upper</v>
      </c>
    </row>
    <row r="4595" spans="1:24" x14ac:dyDescent="0.2">
      <c r="A4595" t="s">
        <v>68</v>
      </c>
      <c r="B4595" t="s">
        <v>1</v>
      </c>
      <c r="C4595" t="s">
        <v>38</v>
      </c>
      <c r="D4595">
        <v>1</v>
      </c>
      <c r="E4595" t="s">
        <v>39</v>
      </c>
      <c r="F4595">
        <v>1</v>
      </c>
      <c r="G4595" t="s">
        <v>43</v>
      </c>
      <c r="H4595">
        <v>3</v>
      </c>
      <c r="I4595" t="s">
        <v>41</v>
      </c>
      <c r="J4595">
        <v>1</v>
      </c>
      <c r="K4595">
        <v>140</v>
      </c>
      <c r="L4595" t="s">
        <v>6</v>
      </c>
      <c r="M4595">
        <v>3</v>
      </c>
      <c r="N4595" t="s">
        <v>16</v>
      </c>
      <c r="O4595">
        <v>2</v>
      </c>
      <c r="P4595" t="s">
        <v>14</v>
      </c>
      <c r="Q4595">
        <v>5</v>
      </c>
      <c r="R4595" t="s">
        <v>46</v>
      </c>
      <c r="S4595">
        <v>2</v>
      </c>
      <c r="T4595">
        <v>56</v>
      </c>
      <c r="U4595">
        <v>65.5</v>
      </c>
      <c r="V4595">
        <v>77.709999100000005</v>
      </c>
      <c r="W4595" t="str">
        <f>_xlfn.XLOOKUP(M4595,ActionReference[Action],ActionReference[Reference])</f>
        <v>Denied</v>
      </c>
      <c r="X4595" t="str" cm="1">
        <f t="array" ref="X4595">_xlfn.IFS(T4595&lt;40,"Lower",T4595&lt;122,"Middle",TRUE,"Upper")</f>
        <v>Middle</v>
      </c>
    </row>
    <row r="4596" spans="1:24" x14ac:dyDescent="0.2">
      <c r="A4596">
        <v>7810600004</v>
      </c>
      <c r="B4596" t="s">
        <v>1</v>
      </c>
      <c r="C4596" t="s">
        <v>38</v>
      </c>
      <c r="D4596">
        <v>1</v>
      </c>
      <c r="E4596" t="s">
        <v>39</v>
      </c>
      <c r="F4596">
        <v>1</v>
      </c>
      <c r="G4596" t="s">
        <v>40</v>
      </c>
      <c r="H4596">
        <v>1</v>
      </c>
      <c r="I4596" t="s">
        <v>50</v>
      </c>
      <c r="J4596">
        <v>2</v>
      </c>
      <c r="K4596">
        <v>150</v>
      </c>
      <c r="L4596" t="s">
        <v>6</v>
      </c>
      <c r="M4596">
        <v>3</v>
      </c>
      <c r="N4596" t="s">
        <v>16</v>
      </c>
      <c r="O4596">
        <v>2</v>
      </c>
      <c r="P4596" t="s">
        <v>9</v>
      </c>
      <c r="Q4596">
        <v>2</v>
      </c>
      <c r="R4596" t="s">
        <v>47</v>
      </c>
      <c r="S4596">
        <v>1</v>
      </c>
      <c r="T4596">
        <v>128</v>
      </c>
      <c r="U4596">
        <v>73.7</v>
      </c>
      <c r="V4596">
        <v>103.709999</v>
      </c>
      <c r="W4596" t="str">
        <f>_xlfn.XLOOKUP(M4596,ActionReference[Action],ActionReference[Reference])</f>
        <v>Denied</v>
      </c>
      <c r="X4596" t="str" cm="1">
        <f t="array" ref="X4596">_xlfn.IFS(T4596&lt;40,"Lower",T4596&lt;122,"Middle",TRUE,"Upper")</f>
        <v>Upper</v>
      </c>
    </row>
    <row r="4597" spans="1:24" x14ac:dyDescent="0.2">
      <c r="A4597" t="s">
        <v>170</v>
      </c>
      <c r="B4597" t="s">
        <v>1</v>
      </c>
      <c r="C4597" t="s">
        <v>38</v>
      </c>
      <c r="D4597">
        <v>1</v>
      </c>
      <c r="E4597" t="s">
        <v>39</v>
      </c>
      <c r="F4597">
        <v>1</v>
      </c>
      <c r="G4597" t="s">
        <v>40</v>
      </c>
      <c r="H4597">
        <v>1</v>
      </c>
      <c r="I4597" t="s">
        <v>50</v>
      </c>
      <c r="J4597">
        <v>2</v>
      </c>
      <c r="K4597">
        <v>34</v>
      </c>
      <c r="L4597" t="s">
        <v>7</v>
      </c>
      <c r="M4597">
        <v>1</v>
      </c>
      <c r="N4597" t="s">
        <v>16</v>
      </c>
      <c r="O4597">
        <v>2</v>
      </c>
      <c r="P4597" t="s">
        <v>14</v>
      </c>
      <c r="Q4597">
        <v>5</v>
      </c>
      <c r="R4597" t="s">
        <v>46</v>
      </c>
      <c r="S4597">
        <v>2</v>
      </c>
      <c r="T4597">
        <v>71</v>
      </c>
      <c r="U4597">
        <v>60.4</v>
      </c>
      <c r="V4597">
        <v>82.449996900000002</v>
      </c>
      <c r="W4597" t="str">
        <f>_xlfn.XLOOKUP(M4597,ActionReference[Action],ActionReference[Reference])</f>
        <v>Approved</v>
      </c>
      <c r="X4597" t="str" cm="1">
        <f t="array" ref="X4597">_xlfn.IFS(T4597&lt;40,"Lower",T4597&lt;122,"Middle",TRUE,"Upper")</f>
        <v>Middle</v>
      </c>
    </row>
    <row r="4598" spans="1:24" x14ac:dyDescent="0.2">
      <c r="A4598" t="s">
        <v>81</v>
      </c>
      <c r="B4598" t="s">
        <v>1</v>
      </c>
      <c r="C4598" t="s">
        <v>38</v>
      </c>
      <c r="D4598">
        <v>1</v>
      </c>
      <c r="E4598" t="s">
        <v>39</v>
      </c>
      <c r="F4598">
        <v>1</v>
      </c>
      <c r="G4598" t="s">
        <v>40</v>
      </c>
      <c r="H4598">
        <v>1</v>
      </c>
      <c r="I4598" t="s">
        <v>41</v>
      </c>
      <c r="J4598">
        <v>1</v>
      </c>
      <c r="K4598">
        <v>342</v>
      </c>
      <c r="L4598" t="s">
        <v>7</v>
      </c>
      <c r="M4598">
        <v>1</v>
      </c>
      <c r="N4598" t="s">
        <v>16</v>
      </c>
      <c r="O4598">
        <v>2</v>
      </c>
      <c r="P4598" t="s">
        <v>14</v>
      </c>
      <c r="Q4598">
        <v>5</v>
      </c>
      <c r="R4598" t="s">
        <v>47</v>
      </c>
      <c r="S4598">
        <v>1</v>
      </c>
      <c r="T4598">
        <v>106</v>
      </c>
      <c r="U4598">
        <v>94.3</v>
      </c>
      <c r="V4598">
        <v>105.610001</v>
      </c>
      <c r="W4598" t="str">
        <f>_xlfn.XLOOKUP(M4598,ActionReference[Action],ActionReference[Reference])</f>
        <v>Approved</v>
      </c>
      <c r="X4598" t="str" cm="1">
        <f t="array" ref="X4598">_xlfn.IFS(T4598&lt;40,"Lower",T4598&lt;122,"Middle",TRUE,"Upper")</f>
        <v>Middle</v>
      </c>
    </row>
    <row r="4599" spans="1:24" x14ac:dyDescent="0.2">
      <c r="A4599">
        <v>3027509990</v>
      </c>
      <c r="B4599" t="s">
        <v>1</v>
      </c>
      <c r="C4599" t="s">
        <v>38</v>
      </c>
      <c r="D4599">
        <v>1</v>
      </c>
      <c r="E4599" t="s">
        <v>39</v>
      </c>
      <c r="F4599">
        <v>1</v>
      </c>
      <c r="G4599" t="s">
        <v>40</v>
      </c>
      <c r="H4599">
        <v>1</v>
      </c>
      <c r="I4599" t="s">
        <v>41</v>
      </c>
      <c r="J4599">
        <v>1</v>
      </c>
      <c r="K4599">
        <v>393</v>
      </c>
      <c r="L4599" t="s">
        <v>7</v>
      </c>
      <c r="M4599">
        <v>1</v>
      </c>
      <c r="N4599" t="s">
        <v>16</v>
      </c>
      <c r="O4599">
        <v>2</v>
      </c>
      <c r="P4599" t="s">
        <v>14</v>
      </c>
      <c r="Q4599">
        <v>5</v>
      </c>
      <c r="R4599" t="s">
        <v>47</v>
      </c>
      <c r="S4599">
        <v>1</v>
      </c>
      <c r="T4599">
        <v>207</v>
      </c>
      <c r="U4599">
        <v>68.5</v>
      </c>
      <c r="V4599">
        <v>158.19000199999999</v>
      </c>
      <c r="W4599" t="str">
        <f>_xlfn.XLOOKUP(M4599,ActionReference[Action],ActionReference[Reference])</f>
        <v>Approved</v>
      </c>
      <c r="X4599" t="str" cm="1">
        <f t="array" ref="X4599">_xlfn.IFS(T4599&lt;40,"Lower",T4599&lt;122,"Middle",TRUE,"Upper")</f>
        <v>Upper</v>
      </c>
    </row>
    <row r="4600" spans="1:24" x14ac:dyDescent="0.2">
      <c r="A4600" t="s">
        <v>91</v>
      </c>
      <c r="B4600" t="s">
        <v>1</v>
      </c>
      <c r="C4600" t="s">
        <v>38</v>
      </c>
      <c r="D4600">
        <v>1</v>
      </c>
      <c r="E4600" t="s">
        <v>39</v>
      </c>
      <c r="F4600">
        <v>1</v>
      </c>
      <c r="G4600" t="s">
        <v>43</v>
      </c>
      <c r="H4600">
        <v>3</v>
      </c>
      <c r="I4600" t="s">
        <v>41</v>
      </c>
      <c r="J4600">
        <v>1</v>
      </c>
      <c r="K4600">
        <v>416</v>
      </c>
      <c r="L4600" t="s">
        <v>53</v>
      </c>
      <c r="M4600">
        <v>2</v>
      </c>
      <c r="N4600" t="s">
        <v>16</v>
      </c>
      <c r="O4600">
        <v>2</v>
      </c>
      <c r="P4600" t="s">
        <v>9</v>
      </c>
      <c r="Q4600">
        <v>2</v>
      </c>
      <c r="R4600" t="s">
        <v>46</v>
      </c>
      <c r="S4600">
        <v>2</v>
      </c>
      <c r="T4600">
        <v>95</v>
      </c>
      <c r="U4600">
        <v>75.2</v>
      </c>
      <c r="V4600">
        <v>141.179993</v>
      </c>
      <c r="W4600" t="str">
        <f>_xlfn.XLOOKUP(M4600,ActionReference[Action],ActionReference[Reference])</f>
        <v>Approved</v>
      </c>
      <c r="X4600" t="str" cm="1">
        <f t="array" ref="X4600">_xlfn.IFS(T4600&lt;40,"Lower",T4600&lt;122,"Middle",TRUE,"Upper")</f>
        <v>Middle</v>
      </c>
    </row>
    <row r="4601" spans="1:24" x14ac:dyDescent="0.2">
      <c r="A4601" t="s">
        <v>86</v>
      </c>
      <c r="B4601" t="s">
        <v>1</v>
      </c>
      <c r="C4601" t="s">
        <v>45</v>
      </c>
      <c r="D4601">
        <v>3</v>
      </c>
      <c r="E4601" t="s">
        <v>39</v>
      </c>
      <c r="F4601">
        <v>1</v>
      </c>
      <c r="G4601" t="s">
        <v>40</v>
      </c>
      <c r="H4601">
        <v>1</v>
      </c>
      <c r="I4601" t="s">
        <v>41</v>
      </c>
      <c r="J4601">
        <v>1</v>
      </c>
      <c r="K4601">
        <v>347</v>
      </c>
      <c r="L4601" t="s">
        <v>7</v>
      </c>
      <c r="M4601">
        <v>1</v>
      </c>
      <c r="N4601" t="s">
        <v>16</v>
      </c>
      <c r="O4601">
        <v>2</v>
      </c>
      <c r="P4601" t="s">
        <v>14</v>
      </c>
      <c r="Q4601">
        <v>5</v>
      </c>
      <c r="R4601" t="s">
        <v>47</v>
      </c>
      <c r="S4601">
        <v>1</v>
      </c>
      <c r="T4601">
        <v>90</v>
      </c>
      <c r="U4601">
        <v>83.9</v>
      </c>
      <c r="V4601">
        <v>111.449997</v>
      </c>
      <c r="W4601" t="str">
        <f>_xlfn.XLOOKUP(M4601,ActionReference[Action],ActionReference[Reference])</f>
        <v>Approved</v>
      </c>
      <c r="X4601" t="str" cm="1">
        <f t="array" ref="X4601">_xlfn.IFS(T4601&lt;40,"Lower",T4601&lt;122,"Middle",TRUE,"Upper")</f>
        <v>Middle</v>
      </c>
    </row>
    <row r="4602" spans="1:24" x14ac:dyDescent="0.2">
      <c r="A4602" t="s">
        <v>307</v>
      </c>
      <c r="B4602" t="s">
        <v>1</v>
      </c>
      <c r="C4602" t="s">
        <v>38</v>
      </c>
      <c r="D4602">
        <v>1</v>
      </c>
      <c r="E4602" t="s">
        <v>39</v>
      </c>
      <c r="F4602">
        <v>1</v>
      </c>
      <c r="G4602" t="s">
        <v>49</v>
      </c>
      <c r="H4602">
        <v>2</v>
      </c>
      <c r="I4602" t="s">
        <v>41</v>
      </c>
      <c r="J4602">
        <v>1</v>
      </c>
      <c r="K4602">
        <v>390</v>
      </c>
      <c r="L4602" t="s">
        <v>7</v>
      </c>
      <c r="M4602">
        <v>1</v>
      </c>
      <c r="N4602" t="s">
        <v>16</v>
      </c>
      <c r="O4602">
        <v>2</v>
      </c>
      <c r="P4602" t="s">
        <v>14</v>
      </c>
      <c r="Q4602">
        <v>5</v>
      </c>
      <c r="R4602" t="s">
        <v>46</v>
      </c>
      <c r="S4602">
        <v>2</v>
      </c>
      <c r="T4602">
        <v>87</v>
      </c>
      <c r="U4602">
        <v>74.7</v>
      </c>
      <c r="V4602">
        <v>131.490005</v>
      </c>
      <c r="W4602" t="str">
        <f>_xlfn.XLOOKUP(M4602,ActionReference[Action],ActionReference[Reference])</f>
        <v>Approved</v>
      </c>
      <c r="X4602" t="str" cm="1">
        <f t="array" ref="X4602">_xlfn.IFS(T4602&lt;40,"Lower",T4602&lt;122,"Middle",TRUE,"Upper")</f>
        <v>Middle</v>
      </c>
    </row>
    <row r="4603" spans="1:24" x14ac:dyDescent="0.2">
      <c r="A4603" t="s">
        <v>308</v>
      </c>
      <c r="B4603" t="s">
        <v>1</v>
      </c>
      <c r="C4603" t="s">
        <v>38</v>
      </c>
      <c r="D4603">
        <v>1</v>
      </c>
      <c r="E4603" t="s">
        <v>39</v>
      </c>
      <c r="F4603">
        <v>1</v>
      </c>
      <c r="G4603" t="s">
        <v>43</v>
      </c>
      <c r="H4603">
        <v>3</v>
      </c>
      <c r="I4603" t="s">
        <v>41</v>
      </c>
      <c r="J4603">
        <v>1</v>
      </c>
      <c r="K4603">
        <v>296</v>
      </c>
      <c r="L4603" t="s">
        <v>7</v>
      </c>
      <c r="M4603">
        <v>1</v>
      </c>
      <c r="N4603" t="s">
        <v>16</v>
      </c>
      <c r="O4603">
        <v>2</v>
      </c>
      <c r="P4603" t="s">
        <v>9</v>
      </c>
      <c r="Q4603">
        <v>2</v>
      </c>
      <c r="R4603" t="s">
        <v>46</v>
      </c>
      <c r="S4603">
        <v>2</v>
      </c>
      <c r="T4603">
        <v>99</v>
      </c>
      <c r="U4603">
        <v>114.2</v>
      </c>
      <c r="V4603">
        <v>109.790001</v>
      </c>
      <c r="W4603" t="str">
        <f>_xlfn.XLOOKUP(M4603,ActionReference[Action],ActionReference[Reference])</f>
        <v>Approved</v>
      </c>
      <c r="X4603" t="str" cm="1">
        <f t="array" ref="X4603">_xlfn.IFS(T4603&lt;40,"Lower",T4603&lt;122,"Middle",TRUE,"Upper")</f>
        <v>Middle</v>
      </c>
    </row>
    <row r="4604" spans="1:24" x14ac:dyDescent="0.2">
      <c r="A4604">
        <v>7197000003</v>
      </c>
      <c r="B4604" t="s">
        <v>1</v>
      </c>
      <c r="C4604" t="s">
        <v>38</v>
      </c>
      <c r="D4604">
        <v>1</v>
      </c>
      <c r="E4604" t="s">
        <v>39</v>
      </c>
      <c r="F4604">
        <v>1</v>
      </c>
      <c r="G4604" t="s">
        <v>43</v>
      </c>
      <c r="H4604">
        <v>3</v>
      </c>
      <c r="I4604" t="s">
        <v>41</v>
      </c>
      <c r="J4604">
        <v>1</v>
      </c>
      <c r="K4604">
        <v>258</v>
      </c>
      <c r="L4604" t="s">
        <v>7</v>
      </c>
      <c r="M4604">
        <v>1</v>
      </c>
      <c r="N4604" t="s">
        <v>16</v>
      </c>
      <c r="O4604">
        <v>2</v>
      </c>
      <c r="P4604" t="s">
        <v>14</v>
      </c>
      <c r="Q4604">
        <v>5</v>
      </c>
      <c r="R4604" t="s">
        <v>47</v>
      </c>
      <c r="S4604">
        <v>1</v>
      </c>
      <c r="T4604">
        <v>83</v>
      </c>
      <c r="U4604">
        <v>66.2</v>
      </c>
      <c r="V4604">
        <v>162.36999499999999</v>
      </c>
      <c r="W4604" t="str">
        <f>_xlfn.XLOOKUP(M4604,ActionReference[Action],ActionReference[Reference])</f>
        <v>Approved</v>
      </c>
      <c r="X4604" t="str" cm="1">
        <f t="array" ref="X4604">_xlfn.IFS(T4604&lt;40,"Lower",T4604&lt;122,"Middle",TRUE,"Upper")</f>
        <v>Middle</v>
      </c>
    </row>
    <row r="4605" spans="1:24" x14ac:dyDescent="0.2">
      <c r="A4605" t="s">
        <v>297</v>
      </c>
      <c r="B4605" t="s">
        <v>1</v>
      </c>
      <c r="C4605" t="s">
        <v>51</v>
      </c>
      <c r="D4605">
        <v>4</v>
      </c>
      <c r="E4605" t="s">
        <v>39</v>
      </c>
      <c r="F4605">
        <v>1</v>
      </c>
      <c r="G4605" t="s">
        <v>40</v>
      </c>
      <c r="H4605">
        <v>1</v>
      </c>
      <c r="I4605" t="s">
        <v>41</v>
      </c>
      <c r="J4605">
        <v>1</v>
      </c>
      <c r="K4605">
        <v>263</v>
      </c>
      <c r="L4605" t="s">
        <v>53</v>
      </c>
      <c r="M4605">
        <v>2</v>
      </c>
      <c r="N4605" t="s">
        <v>16</v>
      </c>
      <c r="O4605">
        <v>2</v>
      </c>
      <c r="P4605" t="s">
        <v>14</v>
      </c>
      <c r="Q4605">
        <v>5</v>
      </c>
      <c r="R4605" t="s">
        <v>47</v>
      </c>
      <c r="S4605">
        <v>1</v>
      </c>
      <c r="T4605">
        <v>63</v>
      </c>
      <c r="U4605">
        <v>114.2</v>
      </c>
      <c r="V4605">
        <v>93.870002700000001</v>
      </c>
      <c r="W4605" t="str">
        <f>_xlfn.XLOOKUP(M4605,ActionReference[Action],ActionReference[Reference])</f>
        <v>Approved</v>
      </c>
      <c r="X4605" t="str" cm="1">
        <f t="array" ref="X4605">_xlfn.IFS(T4605&lt;40,"Lower",T4605&lt;122,"Middle",TRUE,"Upper")</f>
        <v>Middle</v>
      </c>
    </row>
    <row r="4606" spans="1:24" x14ac:dyDescent="0.2">
      <c r="A4606">
        <v>7811300008</v>
      </c>
      <c r="B4606" t="s">
        <v>1</v>
      </c>
      <c r="C4606" t="s">
        <v>38</v>
      </c>
      <c r="D4606">
        <v>1</v>
      </c>
      <c r="E4606" t="s">
        <v>39</v>
      </c>
      <c r="F4606">
        <v>1</v>
      </c>
      <c r="G4606" t="s">
        <v>43</v>
      </c>
      <c r="H4606">
        <v>3</v>
      </c>
      <c r="I4606" t="s">
        <v>41</v>
      </c>
      <c r="J4606">
        <v>1</v>
      </c>
      <c r="K4606">
        <v>220</v>
      </c>
      <c r="L4606" t="s">
        <v>7</v>
      </c>
      <c r="M4606">
        <v>1</v>
      </c>
      <c r="N4606" t="s">
        <v>15</v>
      </c>
      <c r="O4606">
        <v>1</v>
      </c>
      <c r="P4606" t="s">
        <v>8</v>
      </c>
      <c r="Q4606">
        <v>1</v>
      </c>
      <c r="R4606" t="s">
        <v>47</v>
      </c>
      <c r="S4606">
        <v>1</v>
      </c>
      <c r="T4606">
        <v>60</v>
      </c>
      <c r="U4606">
        <v>73.900000000000006</v>
      </c>
      <c r="V4606">
        <v>87.900001500000002</v>
      </c>
      <c r="W4606" t="str">
        <f>_xlfn.XLOOKUP(M4606,ActionReference[Action],ActionReference[Reference])</f>
        <v>Approved</v>
      </c>
      <c r="X4606" t="str" cm="1">
        <f t="array" ref="X4606">_xlfn.IFS(T4606&lt;40,"Lower",T4606&lt;122,"Middle",TRUE,"Upper")</f>
        <v>Middle</v>
      </c>
    </row>
    <row r="4607" spans="1:24" x14ac:dyDescent="0.2">
      <c r="A4607">
        <v>7992700007</v>
      </c>
      <c r="B4607" t="s">
        <v>1</v>
      </c>
      <c r="C4607" t="s">
        <v>38</v>
      </c>
      <c r="D4607">
        <v>1</v>
      </c>
      <c r="E4607" t="s">
        <v>39</v>
      </c>
      <c r="F4607">
        <v>1</v>
      </c>
      <c r="G4607" t="s">
        <v>43</v>
      </c>
      <c r="H4607">
        <v>3</v>
      </c>
      <c r="I4607" t="s">
        <v>41</v>
      </c>
      <c r="J4607">
        <v>1</v>
      </c>
      <c r="K4607">
        <v>112</v>
      </c>
      <c r="L4607" t="s">
        <v>7</v>
      </c>
      <c r="M4607">
        <v>1</v>
      </c>
      <c r="N4607" t="s">
        <v>15</v>
      </c>
      <c r="O4607">
        <v>1</v>
      </c>
      <c r="P4607" t="s">
        <v>14</v>
      </c>
      <c r="Q4607">
        <v>5</v>
      </c>
      <c r="R4607" t="s">
        <v>47</v>
      </c>
      <c r="S4607">
        <v>1</v>
      </c>
      <c r="T4607">
        <v>47</v>
      </c>
      <c r="U4607">
        <v>66.2</v>
      </c>
      <c r="V4607">
        <v>63.810001399999997</v>
      </c>
      <c r="W4607" t="str">
        <f>_xlfn.XLOOKUP(M4607,ActionReference[Action],ActionReference[Reference])</f>
        <v>Approved</v>
      </c>
      <c r="X4607" t="str" cm="1">
        <f t="array" ref="X4607">_xlfn.IFS(T4607&lt;40,"Lower",T4607&lt;122,"Middle",TRUE,"Upper")</f>
        <v>Middle</v>
      </c>
    </row>
    <row r="4608" spans="1:24" x14ac:dyDescent="0.2">
      <c r="A4608">
        <v>7197000003</v>
      </c>
      <c r="B4608" t="s">
        <v>1</v>
      </c>
      <c r="C4608" t="s">
        <v>38</v>
      </c>
      <c r="D4608">
        <v>1</v>
      </c>
      <c r="E4608" t="s">
        <v>39</v>
      </c>
      <c r="F4608">
        <v>1</v>
      </c>
      <c r="G4608" t="s">
        <v>43</v>
      </c>
      <c r="H4608">
        <v>3</v>
      </c>
      <c r="I4608" t="s">
        <v>41</v>
      </c>
      <c r="J4608">
        <v>1</v>
      </c>
      <c r="K4608">
        <v>224</v>
      </c>
      <c r="L4608" t="s">
        <v>7</v>
      </c>
      <c r="M4608">
        <v>1</v>
      </c>
      <c r="N4608" t="s">
        <v>16</v>
      </c>
      <c r="O4608">
        <v>2</v>
      </c>
      <c r="P4608" t="s">
        <v>10</v>
      </c>
      <c r="Q4608">
        <v>3</v>
      </c>
      <c r="R4608" t="s">
        <v>46</v>
      </c>
      <c r="S4608">
        <v>2</v>
      </c>
      <c r="T4608">
        <v>94</v>
      </c>
      <c r="U4608">
        <v>75.2</v>
      </c>
      <c r="V4608">
        <v>123.610001</v>
      </c>
      <c r="W4608" t="str">
        <f>_xlfn.XLOOKUP(M4608,ActionReference[Action],ActionReference[Reference])</f>
        <v>Approved</v>
      </c>
      <c r="X4608" t="str" cm="1">
        <f t="array" ref="X4608">_xlfn.IFS(T4608&lt;40,"Lower",T4608&lt;122,"Middle",TRUE,"Upper")</f>
        <v>Middle</v>
      </c>
    </row>
    <row r="4609" spans="1:24" x14ac:dyDescent="0.2">
      <c r="A4609" t="s">
        <v>71</v>
      </c>
      <c r="B4609" t="s">
        <v>1</v>
      </c>
      <c r="C4609" t="s">
        <v>38</v>
      </c>
      <c r="D4609">
        <v>1</v>
      </c>
      <c r="E4609" t="s">
        <v>39</v>
      </c>
      <c r="F4609">
        <v>1</v>
      </c>
      <c r="G4609" t="s">
        <v>43</v>
      </c>
      <c r="H4609">
        <v>3</v>
      </c>
      <c r="I4609" t="s">
        <v>41</v>
      </c>
      <c r="J4609">
        <v>1</v>
      </c>
      <c r="K4609">
        <v>375</v>
      </c>
      <c r="L4609" t="s">
        <v>6</v>
      </c>
      <c r="M4609">
        <v>3</v>
      </c>
      <c r="N4609" t="s">
        <v>16</v>
      </c>
      <c r="O4609">
        <v>2</v>
      </c>
      <c r="P4609" t="s">
        <v>14</v>
      </c>
      <c r="Q4609">
        <v>5</v>
      </c>
      <c r="R4609" t="s">
        <v>46</v>
      </c>
      <c r="S4609">
        <v>2</v>
      </c>
      <c r="T4609">
        <v>98</v>
      </c>
      <c r="U4609">
        <v>64.3</v>
      </c>
      <c r="V4609">
        <v>145</v>
      </c>
      <c r="W4609" t="str">
        <f>_xlfn.XLOOKUP(M4609,ActionReference[Action],ActionReference[Reference])</f>
        <v>Denied</v>
      </c>
      <c r="X4609" t="str" cm="1">
        <f t="array" ref="X4609">_xlfn.IFS(T4609&lt;40,"Lower",T4609&lt;122,"Middle",TRUE,"Upper")</f>
        <v>Middle</v>
      </c>
    </row>
    <row r="4610" spans="1:24" x14ac:dyDescent="0.2">
      <c r="A4610" t="s">
        <v>62</v>
      </c>
      <c r="B4610" t="s">
        <v>1</v>
      </c>
      <c r="C4610" t="s">
        <v>38</v>
      </c>
      <c r="D4610">
        <v>1</v>
      </c>
      <c r="E4610" t="s">
        <v>39</v>
      </c>
      <c r="F4610">
        <v>1</v>
      </c>
      <c r="G4610" t="s">
        <v>43</v>
      </c>
      <c r="H4610">
        <v>3</v>
      </c>
      <c r="I4610" t="s">
        <v>41</v>
      </c>
      <c r="J4610">
        <v>1</v>
      </c>
      <c r="K4610">
        <v>384</v>
      </c>
      <c r="L4610" t="s">
        <v>7</v>
      </c>
      <c r="M4610">
        <v>1</v>
      </c>
      <c r="N4610" t="s">
        <v>15</v>
      </c>
      <c r="O4610">
        <v>1</v>
      </c>
      <c r="P4610" t="s">
        <v>14</v>
      </c>
      <c r="Q4610">
        <v>5</v>
      </c>
      <c r="R4610" t="s">
        <v>47</v>
      </c>
      <c r="S4610">
        <v>1</v>
      </c>
      <c r="T4610">
        <v>78</v>
      </c>
      <c r="U4610">
        <v>63.2</v>
      </c>
      <c r="V4610">
        <v>127.010002</v>
      </c>
      <c r="W4610" t="str">
        <f>_xlfn.XLOOKUP(M4610,ActionReference[Action],ActionReference[Reference])</f>
        <v>Approved</v>
      </c>
      <c r="X4610" t="str" cm="1">
        <f t="array" ref="X4610">_xlfn.IFS(T4610&lt;40,"Lower",T4610&lt;122,"Middle",TRUE,"Upper")</f>
        <v>Middle</v>
      </c>
    </row>
    <row r="4611" spans="1:24" x14ac:dyDescent="0.2">
      <c r="A4611">
        <v>7162800002</v>
      </c>
      <c r="B4611" t="s">
        <v>1</v>
      </c>
      <c r="C4611" t="s">
        <v>38</v>
      </c>
      <c r="D4611">
        <v>1</v>
      </c>
      <c r="E4611" t="s">
        <v>54</v>
      </c>
      <c r="F4611">
        <v>2</v>
      </c>
      <c r="G4611" t="s">
        <v>40</v>
      </c>
      <c r="H4611">
        <v>1</v>
      </c>
      <c r="I4611" t="s">
        <v>41</v>
      </c>
      <c r="J4611">
        <v>1</v>
      </c>
      <c r="K4611">
        <v>48</v>
      </c>
      <c r="L4611" t="s">
        <v>6</v>
      </c>
      <c r="M4611">
        <v>3</v>
      </c>
      <c r="N4611" t="s">
        <v>11</v>
      </c>
      <c r="O4611">
        <v>3</v>
      </c>
      <c r="P4611" t="s">
        <v>14</v>
      </c>
      <c r="Q4611">
        <v>5</v>
      </c>
      <c r="R4611" t="s">
        <v>47</v>
      </c>
      <c r="S4611">
        <v>1</v>
      </c>
      <c r="T4611">
        <v>20</v>
      </c>
      <c r="U4611">
        <v>47.8</v>
      </c>
      <c r="V4611">
        <v>68.279998800000001</v>
      </c>
      <c r="W4611" t="str">
        <f>_xlfn.XLOOKUP(M4611,ActionReference[Action],ActionReference[Reference])</f>
        <v>Denied</v>
      </c>
      <c r="X4611" t="str" cm="1">
        <f t="array" ref="X4611">_xlfn.IFS(T4611&lt;40,"Lower",T4611&lt;122,"Middle",TRUE,"Upper")</f>
        <v>Lower</v>
      </c>
    </row>
    <row r="4612" spans="1:24" x14ac:dyDescent="0.2">
      <c r="A4612" t="s">
        <v>68</v>
      </c>
      <c r="B4612" t="s">
        <v>1</v>
      </c>
      <c r="C4612" t="s">
        <v>45</v>
      </c>
      <c r="D4612">
        <v>3</v>
      </c>
      <c r="E4612" t="s">
        <v>39</v>
      </c>
      <c r="F4612">
        <v>1</v>
      </c>
      <c r="G4612" t="s">
        <v>40</v>
      </c>
      <c r="H4612">
        <v>1</v>
      </c>
      <c r="I4612" t="s">
        <v>41</v>
      </c>
      <c r="J4612">
        <v>1</v>
      </c>
      <c r="K4612">
        <v>382</v>
      </c>
      <c r="L4612" t="s">
        <v>7</v>
      </c>
      <c r="M4612">
        <v>1</v>
      </c>
      <c r="N4612" t="s">
        <v>16</v>
      </c>
      <c r="O4612">
        <v>2</v>
      </c>
      <c r="P4612" t="s">
        <v>14</v>
      </c>
      <c r="Q4612">
        <v>5</v>
      </c>
      <c r="R4612" t="s">
        <v>47</v>
      </c>
      <c r="S4612">
        <v>1</v>
      </c>
      <c r="T4612">
        <v>117</v>
      </c>
      <c r="U4612">
        <v>68.099999999999994</v>
      </c>
      <c r="V4612">
        <v>191.11000100000001</v>
      </c>
      <c r="W4612" t="str">
        <f>_xlfn.XLOOKUP(M4612,ActionReference[Action],ActionReference[Reference])</f>
        <v>Approved</v>
      </c>
      <c r="X4612" t="str" cm="1">
        <f t="array" ref="X4612">_xlfn.IFS(T4612&lt;40,"Lower",T4612&lt;122,"Middle",TRUE,"Upper")</f>
        <v>Middle</v>
      </c>
    </row>
    <row r="4613" spans="1:24" x14ac:dyDescent="0.2">
      <c r="A4613" t="s">
        <v>61</v>
      </c>
      <c r="B4613" t="s">
        <v>1</v>
      </c>
      <c r="C4613" t="s">
        <v>42</v>
      </c>
      <c r="D4613">
        <v>2</v>
      </c>
      <c r="E4613" t="s">
        <v>54</v>
      </c>
      <c r="F4613">
        <v>2</v>
      </c>
      <c r="G4613" t="s">
        <v>43</v>
      </c>
      <c r="H4613">
        <v>3</v>
      </c>
      <c r="I4613" t="s">
        <v>41</v>
      </c>
      <c r="J4613">
        <v>1</v>
      </c>
      <c r="K4613">
        <v>67</v>
      </c>
      <c r="L4613" t="s">
        <v>6</v>
      </c>
      <c r="M4613">
        <v>3</v>
      </c>
      <c r="N4613" t="s">
        <v>16</v>
      </c>
      <c r="O4613">
        <v>2</v>
      </c>
      <c r="P4613" t="s">
        <v>14</v>
      </c>
      <c r="Q4613">
        <v>5</v>
      </c>
      <c r="R4613" t="s">
        <v>46</v>
      </c>
      <c r="S4613">
        <v>2</v>
      </c>
      <c r="U4613">
        <v>79.599999999999994</v>
      </c>
      <c r="V4613">
        <v>71.989997900000006</v>
      </c>
      <c r="W4613" t="str">
        <f>_xlfn.XLOOKUP(M4613,ActionReference[Action],ActionReference[Reference])</f>
        <v>Denied</v>
      </c>
      <c r="X4613" t="str" cm="1">
        <f t="array" ref="X4613">_xlfn.IFS(T4613&lt;40,"Lower",T4613&lt;122,"Middle",TRUE,"Upper")</f>
        <v>Lower</v>
      </c>
    </row>
    <row r="4614" spans="1:24" x14ac:dyDescent="0.2">
      <c r="A4614" t="s">
        <v>94</v>
      </c>
      <c r="B4614" t="s">
        <v>1</v>
      </c>
      <c r="C4614" t="s">
        <v>45</v>
      </c>
      <c r="D4614">
        <v>3</v>
      </c>
      <c r="E4614" t="s">
        <v>39</v>
      </c>
      <c r="F4614">
        <v>1</v>
      </c>
      <c r="G4614" t="s">
        <v>43</v>
      </c>
      <c r="H4614">
        <v>3</v>
      </c>
      <c r="I4614" t="s">
        <v>41</v>
      </c>
      <c r="J4614">
        <v>1</v>
      </c>
      <c r="K4614">
        <v>62</v>
      </c>
      <c r="L4614" t="s">
        <v>6</v>
      </c>
      <c r="M4614">
        <v>3</v>
      </c>
      <c r="N4614" t="s">
        <v>15</v>
      </c>
      <c r="O4614">
        <v>1</v>
      </c>
      <c r="P4614" t="s">
        <v>14</v>
      </c>
      <c r="Q4614">
        <v>5</v>
      </c>
      <c r="R4614" t="s">
        <v>47</v>
      </c>
      <c r="S4614">
        <v>1</v>
      </c>
      <c r="T4614">
        <v>19</v>
      </c>
      <c r="U4614">
        <v>57.4</v>
      </c>
      <c r="V4614">
        <v>39.5</v>
      </c>
      <c r="W4614" t="str">
        <f>_xlfn.XLOOKUP(M4614,ActionReference[Action],ActionReference[Reference])</f>
        <v>Denied</v>
      </c>
      <c r="X4614" t="str" cm="1">
        <f t="array" ref="X4614">_xlfn.IFS(T4614&lt;40,"Lower",T4614&lt;122,"Middle",TRUE,"Upper")</f>
        <v>Lower</v>
      </c>
    </row>
    <row r="4615" spans="1:24" x14ac:dyDescent="0.2">
      <c r="A4615" t="s">
        <v>89</v>
      </c>
      <c r="B4615" t="s">
        <v>1</v>
      </c>
      <c r="C4615" t="s">
        <v>38</v>
      </c>
      <c r="D4615">
        <v>1</v>
      </c>
      <c r="E4615" t="s">
        <v>39</v>
      </c>
      <c r="F4615">
        <v>1</v>
      </c>
      <c r="G4615" t="s">
        <v>43</v>
      </c>
      <c r="H4615">
        <v>3</v>
      </c>
      <c r="I4615" t="s">
        <v>41</v>
      </c>
      <c r="J4615">
        <v>1</v>
      </c>
      <c r="K4615">
        <v>461</v>
      </c>
      <c r="L4615" t="s">
        <v>7</v>
      </c>
      <c r="M4615">
        <v>1</v>
      </c>
      <c r="N4615" t="s">
        <v>16</v>
      </c>
      <c r="O4615">
        <v>2</v>
      </c>
      <c r="P4615" t="s">
        <v>14</v>
      </c>
      <c r="Q4615">
        <v>5</v>
      </c>
      <c r="R4615" t="s">
        <v>47</v>
      </c>
      <c r="S4615">
        <v>1</v>
      </c>
      <c r="T4615">
        <v>164</v>
      </c>
      <c r="U4615">
        <v>64.3</v>
      </c>
      <c r="V4615">
        <v>112.769997</v>
      </c>
      <c r="W4615" t="str">
        <f>_xlfn.XLOOKUP(M4615,ActionReference[Action],ActionReference[Reference])</f>
        <v>Approved</v>
      </c>
      <c r="X4615" t="str" cm="1">
        <f t="array" ref="X4615">_xlfn.IFS(T4615&lt;40,"Lower",T4615&lt;122,"Middle",TRUE,"Upper")</f>
        <v>Upper</v>
      </c>
    </row>
    <row r="4616" spans="1:24" x14ac:dyDescent="0.2">
      <c r="A4616" t="s">
        <v>74</v>
      </c>
      <c r="B4616" t="s">
        <v>1</v>
      </c>
      <c r="C4616" t="s">
        <v>45</v>
      </c>
      <c r="D4616">
        <v>3</v>
      </c>
      <c r="E4616" t="s">
        <v>39</v>
      </c>
      <c r="F4616">
        <v>1</v>
      </c>
      <c r="G4616" t="s">
        <v>43</v>
      </c>
      <c r="H4616">
        <v>3</v>
      </c>
      <c r="I4616" t="s">
        <v>41</v>
      </c>
      <c r="J4616">
        <v>1</v>
      </c>
      <c r="K4616">
        <v>308</v>
      </c>
      <c r="L4616" t="s">
        <v>7</v>
      </c>
      <c r="M4616">
        <v>1</v>
      </c>
      <c r="N4616" t="s">
        <v>16</v>
      </c>
      <c r="O4616">
        <v>2</v>
      </c>
      <c r="P4616" t="s">
        <v>12</v>
      </c>
      <c r="Q4616">
        <v>4</v>
      </c>
      <c r="R4616" t="s">
        <v>47</v>
      </c>
      <c r="S4616">
        <v>1</v>
      </c>
      <c r="U4616">
        <v>86.6</v>
      </c>
      <c r="V4616">
        <v>75.089996299999996</v>
      </c>
      <c r="W4616" t="str">
        <f>_xlfn.XLOOKUP(M4616,ActionReference[Action],ActionReference[Reference])</f>
        <v>Approved</v>
      </c>
      <c r="X4616" t="str" cm="1">
        <f t="array" ref="X4616">_xlfn.IFS(T4616&lt;40,"Lower",T4616&lt;122,"Middle",TRUE,"Upper")</f>
        <v>Lower</v>
      </c>
    </row>
    <row r="4617" spans="1:24" x14ac:dyDescent="0.2">
      <c r="A4617" t="s">
        <v>163</v>
      </c>
      <c r="B4617" t="s">
        <v>1</v>
      </c>
      <c r="C4617" t="s">
        <v>38</v>
      </c>
      <c r="D4617">
        <v>1</v>
      </c>
      <c r="E4617" t="s">
        <v>39</v>
      </c>
      <c r="F4617">
        <v>1</v>
      </c>
      <c r="G4617" t="s">
        <v>40</v>
      </c>
      <c r="H4617">
        <v>1</v>
      </c>
      <c r="I4617" t="s">
        <v>41</v>
      </c>
      <c r="J4617">
        <v>1</v>
      </c>
      <c r="K4617">
        <v>208</v>
      </c>
      <c r="L4617" t="s">
        <v>7</v>
      </c>
      <c r="M4617">
        <v>1</v>
      </c>
      <c r="N4617" t="s">
        <v>16</v>
      </c>
      <c r="O4617">
        <v>2</v>
      </c>
      <c r="P4617" t="s">
        <v>14</v>
      </c>
      <c r="Q4617">
        <v>5</v>
      </c>
      <c r="R4617" t="s">
        <v>46</v>
      </c>
      <c r="S4617">
        <v>2</v>
      </c>
      <c r="T4617">
        <v>34</v>
      </c>
      <c r="U4617">
        <v>75.7</v>
      </c>
      <c r="V4617">
        <v>77.059997600000003</v>
      </c>
      <c r="W4617" t="str">
        <f>_xlfn.XLOOKUP(M4617,ActionReference[Action],ActionReference[Reference])</f>
        <v>Approved</v>
      </c>
      <c r="X4617" t="str" cm="1">
        <f t="array" ref="X4617">_xlfn.IFS(T4617&lt;40,"Lower",T4617&lt;122,"Middle",TRUE,"Upper")</f>
        <v>Lower</v>
      </c>
    </row>
    <row r="4618" spans="1:24" x14ac:dyDescent="0.2">
      <c r="A4618" t="s">
        <v>89</v>
      </c>
      <c r="B4618" t="s">
        <v>1</v>
      </c>
      <c r="C4618" t="s">
        <v>45</v>
      </c>
      <c r="D4618">
        <v>3</v>
      </c>
      <c r="E4618" t="s">
        <v>39</v>
      </c>
      <c r="F4618">
        <v>1</v>
      </c>
      <c r="G4618" t="s">
        <v>43</v>
      </c>
      <c r="H4618">
        <v>3</v>
      </c>
      <c r="I4618" t="s">
        <v>41</v>
      </c>
      <c r="J4618">
        <v>1</v>
      </c>
      <c r="K4618">
        <v>184</v>
      </c>
      <c r="L4618" t="s">
        <v>7</v>
      </c>
      <c r="M4618">
        <v>1</v>
      </c>
      <c r="N4618" t="s">
        <v>16</v>
      </c>
      <c r="O4618">
        <v>2</v>
      </c>
      <c r="P4618" t="s">
        <v>10</v>
      </c>
      <c r="Q4618">
        <v>3</v>
      </c>
      <c r="R4618" t="s">
        <v>47</v>
      </c>
      <c r="S4618">
        <v>1</v>
      </c>
      <c r="T4618">
        <v>59</v>
      </c>
      <c r="U4618">
        <v>91.1</v>
      </c>
      <c r="V4618">
        <v>77.730003400000001</v>
      </c>
      <c r="W4618" t="str">
        <f>_xlfn.XLOOKUP(M4618,ActionReference[Action],ActionReference[Reference])</f>
        <v>Approved</v>
      </c>
      <c r="X4618" t="str" cm="1">
        <f t="array" ref="X4618">_xlfn.IFS(T4618&lt;40,"Lower",T4618&lt;122,"Middle",TRUE,"Upper")</f>
        <v>Middle</v>
      </c>
    </row>
    <row r="4619" spans="1:24" x14ac:dyDescent="0.2">
      <c r="A4619" t="s">
        <v>265</v>
      </c>
      <c r="B4619" t="s">
        <v>1</v>
      </c>
      <c r="C4619" t="s">
        <v>42</v>
      </c>
      <c r="D4619">
        <v>2</v>
      </c>
      <c r="E4619" t="s">
        <v>39</v>
      </c>
      <c r="F4619">
        <v>1</v>
      </c>
      <c r="G4619" t="s">
        <v>40</v>
      </c>
      <c r="H4619">
        <v>1</v>
      </c>
      <c r="I4619" t="s">
        <v>41</v>
      </c>
      <c r="J4619">
        <v>1</v>
      </c>
      <c r="K4619">
        <v>185</v>
      </c>
      <c r="L4619" t="s">
        <v>7</v>
      </c>
      <c r="M4619">
        <v>1</v>
      </c>
      <c r="N4619" t="s">
        <v>16</v>
      </c>
      <c r="O4619">
        <v>2</v>
      </c>
      <c r="P4619" t="s">
        <v>10</v>
      </c>
      <c r="Q4619">
        <v>3</v>
      </c>
      <c r="R4619" t="s">
        <v>47</v>
      </c>
      <c r="S4619">
        <v>1</v>
      </c>
      <c r="T4619">
        <v>54</v>
      </c>
      <c r="U4619">
        <v>91.5</v>
      </c>
      <c r="V4619">
        <v>119.75</v>
      </c>
      <c r="W4619" t="str">
        <f>_xlfn.XLOOKUP(M4619,ActionReference[Action],ActionReference[Reference])</f>
        <v>Approved</v>
      </c>
      <c r="X4619" t="str" cm="1">
        <f t="array" ref="X4619">_xlfn.IFS(T4619&lt;40,"Lower",T4619&lt;122,"Middle",TRUE,"Upper")</f>
        <v>Middle</v>
      </c>
    </row>
    <row r="4620" spans="1:24" x14ac:dyDescent="0.2">
      <c r="A4620" t="s">
        <v>67</v>
      </c>
      <c r="B4620" t="s">
        <v>1</v>
      </c>
      <c r="C4620" t="s">
        <v>38</v>
      </c>
      <c r="D4620">
        <v>1</v>
      </c>
      <c r="E4620" t="s">
        <v>39</v>
      </c>
      <c r="F4620">
        <v>1</v>
      </c>
      <c r="G4620" t="s">
        <v>43</v>
      </c>
      <c r="H4620">
        <v>3</v>
      </c>
      <c r="I4620" t="s">
        <v>41</v>
      </c>
      <c r="J4620">
        <v>1</v>
      </c>
      <c r="K4620">
        <v>268</v>
      </c>
      <c r="L4620" t="s">
        <v>6</v>
      </c>
      <c r="M4620">
        <v>3</v>
      </c>
      <c r="N4620" t="s">
        <v>16</v>
      </c>
      <c r="O4620">
        <v>2</v>
      </c>
      <c r="P4620" t="s">
        <v>10</v>
      </c>
      <c r="Q4620">
        <v>3</v>
      </c>
      <c r="R4620" t="s">
        <v>47</v>
      </c>
      <c r="S4620">
        <v>1</v>
      </c>
      <c r="T4620">
        <v>67</v>
      </c>
      <c r="U4620">
        <v>64.3</v>
      </c>
      <c r="V4620">
        <v>46.990001700000001</v>
      </c>
      <c r="W4620" t="str">
        <f>_xlfn.XLOOKUP(M4620,ActionReference[Action],ActionReference[Reference])</f>
        <v>Denied</v>
      </c>
      <c r="X4620" t="str" cm="1">
        <f t="array" ref="X4620">_xlfn.IFS(T4620&lt;40,"Lower",T4620&lt;122,"Middle",TRUE,"Upper")</f>
        <v>Middle</v>
      </c>
    </row>
    <row r="4621" spans="1:24" x14ac:dyDescent="0.2">
      <c r="A4621" t="s">
        <v>71</v>
      </c>
      <c r="B4621" t="s">
        <v>1</v>
      </c>
      <c r="C4621" t="s">
        <v>51</v>
      </c>
      <c r="D4621">
        <v>4</v>
      </c>
      <c r="E4621" t="s">
        <v>39</v>
      </c>
      <c r="F4621">
        <v>1</v>
      </c>
      <c r="G4621" t="s">
        <v>40</v>
      </c>
      <c r="H4621">
        <v>1</v>
      </c>
      <c r="I4621" t="s">
        <v>41</v>
      </c>
      <c r="J4621">
        <v>1</v>
      </c>
      <c r="K4621">
        <v>111</v>
      </c>
      <c r="L4621" t="s">
        <v>7</v>
      </c>
      <c r="M4621">
        <v>1</v>
      </c>
      <c r="N4621" t="s">
        <v>16</v>
      </c>
      <c r="O4621">
        <v>2</v>
      </c>
      <c r="P4621" t="s">
        <v>14</v>
      </c>
      <c r="Q4621">
        <v>5</v>
      </c>
      <c r="R4621" t="s">
        <v>47</v>
      </c>
      <c r="S4621">
        <v>1</v>
      </c>
      <c r="T4621">
        <v>45</v>
      </c>
      <c r="U4621">
        <v>68</v>
      </c>
      <c r="V4621">
        <v>89.550003099999998</v>
      </c>
      <c r="W4621" t="str">
        <f>_xlfn.XLOOKUP(M4621,ActionReference[Action],ActionReference[Reference])</f>
        <v>Approved</v>
      </c>
      <c r="X4621" t="str" cm="1">
        <f t="array" ref="X4621">_xlfn.IFS(T4621&lt;40,"Lower",T4621&lt;122,"Middle",TRUE,"Upper")</f>
        <v>Middle</v>
      </c>
    </row>
    <row r="4622" spans="1:24" x14ac:dyDescent="0.2">
      <c r="A4622">
        <v>1635900004</v>
      </c>
      <c r="B4622" t="s">
        <v>1</v>
      </c>
      <c r="C4622" t="s">
        <v>42</v>
      </c>
      <c r="D4622">
        <v>2</v>
      </c>
      <c r="E4622" t="s">
        <v>39</v>
      </c>
      <c r="F4622">
        <v>1</v>
      </c>
      <c r="G4622" t="s">
        <v>40</v>
      </c>
      <c r="H4622">
        <v>1</v>
      </c>
      <c r="I4622" t="s">
        <v>41</v>
      </c>
      <c r="J4622">
        <v>1</v>
      </c>
      <c r="K4622">
        <v>329</v>
      </c>
      <c r="L4622" t="s">
        <v>7</v>
      </c>
      <c r="M4622">
        <v>1</v>
      </c>
      <c r="N4622" t="s">
        <v>16</v>
      </c>
      <c r="O4622">
        <v>2</v>
      </c>
      <c r="P4622" t="s">
        <v>14</v>
      </c>
      <c r="Q4622">
        <v>5</v>
      </c>
      <c r="R4622" t="s">
        <v>46</v>
      </c>
      <c r="S4622">
        <v>2</v>
      </c>
      <c r="T4622">
        <v>128</v>
      </c>
      <c r="U4622">
        <v>81.400000000000006</v>
      </c>
      <c r="V4622">
        <v>152.55999800000001</v>
      </c>
      <c r="W4622" t="str">
        <f>_xlfn.XLOOKUP(M4622,ActionReference[Action],ActionReference[Reference])</f>
        <v>Approved</v>
      </c>
      <c r="X4622" t="str" cm="1">
        <f t="array" ref="X4622">_xlfn.IFS(T4622&lt;40,"Lower",T4622&lt;122,"Middle",TRUE,"Upper")</f>
        <v>Upper</v>
      </c>
    </row>
    <row r="4623" spans="1:24" x14ac:dyDescent="0.2">
      <c r="A4623" t="s">
        <v>103</v>
      </c>
      <c r="B4623" t="s">
        <v>1</v>
      </c>
      <c r="C4623" t="s">
        <v>38</v>
      </c>
      <c r="D4623">
        <v>1</v>
      </c>
      <c r="E4623" t="s">
        <v>54</v>
      </c>
      <c r="F4623">
        <v>2</v>
      </c>
      <c r="G4623" t="s">
        <v>40</v>
      </c>
      <c r="H4623">
        <v>1</v>
      </c>
      <c r="I4623" t="s">
        <v>41</v>
      </c>
      <c r="J4623">
        <v>1</v>
      </c>
      <c r="K4623">
        <v>61</v>
      </c>
      <c r="L4623" t="s">
        <v>6</v>
      </c>
      <c r="M4623">
        <v>3</v>
      </c>
      <c r="N4623" t="s">
        <v>16</v>
      </c>
      <c r="O4623">
        <v>2</v>
      </c>
      <c r="P4623" t="s">
        <v>14</v>
      </c>
      <c r="Q4623">
        <v>5</v>
      </c>
      <c r="R4623" t="s">
        <v>47</v>
      </c>
      <c r="S4623">
        <v>1</v>
      </c>
      <c r="T4623">
        <v>52</v>
      </c>
      <c r="U4623">
        <v>72.5</v>
      </c>
      <c r="V4623">
        <v>97.040000899999995</v>
      </c>
      <c r="W4623" t="str">
        <f>_xlfn.XLOOKUP(M4623,ActionReference[Action],ActionReference[Reference])</f>
        <v>Denied</v>
      </c>
      <c r="X4623" t="str" cm="1">
        <f t="array" ref="X4623">_xlfn.IFS(T4623&lt;40,"Lower",T4623&lt;122,"Middle",TRUE,"Upper")</f>
        <v>Middle</v>
      </c>
    </row>
    <row r="4624" spans="1:24" x14ac:dyDescent="0.2">
      <c r="A4624">
        <v>7734800004</v>
      </c>
      <c r="B4624" t="s">
        <v>1</v>
      </c>
      <c r="C4624" t="s">
        <v>38</v>
      </c>
      <c r="D4624">
        <v>1</v>
      </c>
      <c r="E4624" t="s">
        <v>39</v>
      </c>
      <c r="F4624">
        <v>1</v>
      </c>
      <c r="G4624" t="s">
        <v>40</v>
      </c>
      <c r="H4624">
        <v>1</v>
      </c>
      <c r="I4624" t="s">
        <v>41</v>
      </c>
      <c r="J4624">
        <v>1</v>
      </c>
      <c r="K4624">
        <v>289</v>
      </c>
      <c r="L4624" t="s">
        <v>7</v>
      </c>
      <c r="M4624">
        <v>1</v>
      </c>
      <c r="N4624" t="s">
        <v>16</v>
      </c>
      <c r="O4624">
        <v>2</v>
      </c>
      <c r="P4624" t="s">
        <v>14</v>
      </c>
      <c r="Q4624">
        <v>5</v>
      </c>
      <c r="R4624" t="s">
        <v>47</v>
      </c>
      <c r="S4624">
        <v>1</v>
      </c>
      <c r="T4624">
        <v>66</v>
      </c>
      <c r="U4624">
        <v>102.6</v>
      </c>
      <c r="V4624">
        <v>101.68</v>
      </c>
      <c r="W4624" t="str">
        <f>_xlfn.XLOOKUP(M4624,ActionReference[Action],ActionReference[Reference])</f>
        <v>Approved</v>
      </c>
      <c r="X4624" t="str" cm="1">
        <f t="array" ref="X4624">_xlfn.IFS(T4624&lt;40,"Lower",T4624&lt;122,"Middle",TRUE,"Upper")</f>
        <v>Middle</v>
      </c>
    </row>
    <row r="4625" spans="1:24" x14ac:dyDescent="0.2">
      <c r="A4625" t="s">
        <v>99</v>
      </c>
      <c r="B4625" t="s">
        <v>1</v>
      </c>
      <c r="C4625" t="s">
        <v>38</v>
      </c>
      <c r="D4625">
        <v>1</v>
      </c>
      <c r="E4625" t="s">
        <v>39</v>
      </c>
      <c r="F4625">
        <v>1</v>
      </c>
      <c r="G4625" t="s">
        <v>43</v>
      </c>
      <c r="H4625">
        <v>3</v>
      </c>
      <c r="I4625" t="s">
        <v>41</v>
      </c>
      <c r="J4625">
        <v>1</v>
      </c>
      <c r="K4625">
        <v>115</v>
      </c>
      <c r="L4625" t="s">
        <v>7</v>
      </c>
      <c r="M4625">
        <v>1</v>
      </c>
      <c r="N4625" t="s">
        <v>16</v>
      </c>
      <c r="O4625">
        <v>2</v>
      </c>
      <c r="P4625" t="s">
        <v>14</v>
      </c>
      <c r="Q4625">
        <v>5</v>
      </c>
      <c r="R4625" t="s">
        <v>46</v>
      </c>
      <c r="S4625">
        <v>2</v>
      </c>
      <c r="T4625">
        <v>93</v>
      </c>
      <c r="U4625">
        <v>69.2</v>
      </c>
      <c r="V4625">
        <v>88.870002700000001</v>
      </c>
      <c r="W4625" t="str">
        <f>_xlfn.XLOOKUP(M4625,ActionReference[Action],ActionReference[Reference])</f>
        <v>Approved</v>
      </c>
      <c r="X4625" t="str" cm="1">
        <f t="array" ref="X4625">_xlfn.IFS(T4625&lt;40,"Lower",T4625&lt;122,"Middle",TRUE,"Upper")</f>
        <v>Middle</v>
      </c>
    </row>
    <row r="4626" spans="1:24" x14ac:dyDescent="0.2">
      <c r="A4626">
        <v>7197000003</v>
      </c>
      <c r="B4626" t="s">
        <v>1</v>
      </c>
      <c r="C4626" t="s">
        <v>38</v>
      </c>
      <c r="D4626">
        <v>1</v>
      </c>
      <c r="E4626" t="s">
        <v>39</v>
      </c>
      <c r="F4626">
        <v>1</v>
      </c>
      <c r="G4626" t="s">
        <v>40</v>
      </c>
      <c r="H4626">
        <v>1</v>
      </c>
      <c r="I4626" t="s">
        <v>41</v>
      </c>
      <c r="J4626">
        <v>1</v>
      </c>
      <c r="K4626">
        <v>349</v>
      </c>
      <c r="L4626" t="s">
        <v>7</v>
      </c>
      <c r="M4626">
        <v>1</v>
      </c>
      <c r="N4626" t="s">
        <v>16</v>
      </c>
      <c r="O4626">
        <v>2</v>
      </c>
      <c r="P4626" t="s">
        <v>14</v>
      </c>
      <c r="Q4626">
        <v>5</v>
      </c>
      <c r="R4626" t="s">
        <v>47</v>
      </c>
      <c r="S4626">
        <v>1</v>
      </c>
      <c r="T4626">
        <v>78</v>
      </c>
      <c r="U4626">
        <v>114.2</v>
      </c>
      <c r="V4626">
        <v>112.110001</v>
      </c>
      <c r="W4626" t="str">
        <f>_xlfn.XLOOKUP(M4626,ActionReference[Action],ActionReference[Reference])</f>
        <v>Approved</v>
      </c>
      <c r="X4626" t="str" cm="1">
        <f t="array" ref="X4626">_xlfn.IFS(T4626&lt;40,"Lower",T4626&lt;122,"Middle",TRUE,"Upper")</f>
        <v>Middle</v>
      </c>
    </row>
    <row r="4627" spans="1:24" x14ac:dyDescent="0.2">
      <c r="A4627" t="s">
        <v>65</v>
      </c>
      <c r="B4627" t="s">
        <v>1</v>
      </c>
      <c r="C4627" t="s">
        <v>38</v>
      </c>
      <c r="D4627">
        <v>1</v>
      </c>
      <c r="E4627" t="s">
        <v>39</v>
      </c>
      <c r="F4627">
        <v>1</v>
      </c>
      <c r="G4627" t="s">
        <v>43</v>
      </c>
      <c r="H4627">
        <v>3</v>
      </c>
      <c r="I4627" t="s">
        <v>41</v>
      </c>
      <c r="J4627">
        <v>1</v>
      </c>
      <c r="K4627">
        <v>65</v>
      </c>
      <c r="L4627" t="s">
        <v>53</v>
      </c>
      <c r="M4627">
        <v>2</v>
      </c>
      <c r="N4627" t="s">
        <v>16</v>
      </c>
      <c r="O4627">
        <v>2</v>
      </c>
      <c r="P4627" t="s">
        <v>14</v>
      </c>
      <c r="Q4627">
        <v>5</v>
      </c>
      <c r="R4627" t="s">
        <v>46</v>
      </c>
      <c r="S4627">
        <v>2</v>
      </c>
      <c r="T4627">
        <v>33</v>
      </c>
      <c r="U4627">
        <v>57.5</v>
      </c>
      <c r="V4627">
        <v>119.389999</v>
      </c>
      <c r="W4627" t="str">
        <f>_xlfn.XLOOKUP(M4627,ActionReference[Action],ActionReference[Reference])</f>
        <v>Approved</v>
      </c>
      <c r="X4627" t="str" cm="1">
        <f t="array" ref="X4627">_xlfn.IFS(T4627&lt;40,"Lower",T4627&lt;122,"Middle",TRUE,"Upper")</f>
        <v>Lower</v>
      </c>
    </row>
    <row r="4628" spans="1:24" x14ac:dyDescent="0.2">
      <c r="A4628">
        <v>471809999</v>
      </c>
      <c r="B4628" t="s">
        <v>1</v>
      </c>
      <c r="C4628" t="s">
        <v>42</v>
      </c>
      <c r="D4628">
        <v>2</v>
      </c>
      <c r="E4628" t="s">
        <v>39</v>
      </c>
      <c r="F4628">
        <v>1</v>
      </c>
      <c r="G4628" t="s">
        <v>40</v>
      </c>
      <c r="H4628">
        <v>1</v>
      </c>
      <c r="I4628" t="s">
        <v>41</v>
      </c>
      <c r="J4628">
        <v>1</v>
      </c>
      <c r="K4628">
        <v>235</v>
      </c>
      <c r="L4628" t="s">
        <v>7</v>
      </c>
      <c r="M4628">
        <v>1</v>
      </c>
      <c r="N4628" t="s">
        <v>16</v>
      </c>
      <c r="O4628">
        <v>2</v>
      </c>
      <c r="P4628" t="s">
        <v>14</v>
      </c>
      <c r="Q4628">
        <v>5</v>
      </c>
      <c r="R4628" t="s">
        <v>47</v>
      </c>
      <c r="S4628">
        <v>1</v>
      </c>
      <c r="T4628">
        <v>50</v>
      </c>
      <c r="U4628">
        <v>62.1</v>
      </c>
      <c r="V4628">
        <v>84.099998499999998</v>
      </c>
      <c r="W4628" t="str">
        <f>_xlfn.XLOOKUP(M4628,ActionReference[Action],ActionReference[Reference])</f>
        <v>Approved</v>
      </c>
      <c r="X4628" t="str" cm="1">
        <f t="array" ref="X4628">_xlfn.IFS(T4628&lt;40,"Lower",T4628&lt;122,"Middle",TRUE,"Upper")</f>
        <v>Middle</v>
      </c>
    </row>
    <row r="4629" spans="1:24" x14ac:dyDescent="0.2">
      <c r="A4629" t="s">
        <v>309</v>
      </c>
      <c r="B4629" t="s">
        <v>1</v>
      </c>
      <c r="C4629" t="s">
        <v>38</v>
      </c>
      <c r="D4629">
        <v>1</v>
      </c>
      <c r="E4629" t="s">
        <v>39</v>
      </c>
      <c r="F4629">
        <v>1</v>
      </c>
      <c r="G4629" t="s">
        <v>40</v>
      </c>
      <c r="H4629">
        <v>1</v>
      </c>
      <c r="I4629" t="s">
        <v>41</v>
      </c>
      <c r="J4629">
        <v>1</v>
      </c>
      <c r="K4629">
        <v>331</v>
      </c>
      <c r="L4629" t="s">
        <v>7</v>
      </c>
      <c r="M4629">
        <v>1</v>
      </c>
      <c r="N4629" t="s">
        <v>16</v>
      </c>
      <c r="O4629">
        <v>2</v>
      </c>
      <c r="P4629" t="s">
        <v>14</v>
      </c>
      <c r="Q4629">
        <v>5</v>
      </c>
      <c r="R4629" t="s">
        <v>47</v>
      </c>
      <c r="S4629">
        <v>1</v>
      </c>
      <c r="T4629">
        <v>89</v>
      </c>
      <c r="U4629">
        <v>58.4</v>
      </c>
      <c r="V4629">
        <v>161.14999399999999</v>
      </c>
      <c r="W4629" t="str">
        <f>_xlfn.XLOOKUP(M4629,ActionReference[Action],ActionReference[Reference])</f>
        <v>Approved</v>
      </c>
      <c r="X4629" t="str" cm="1">
        <f t="array" ref="X4629">_xlfn.IFS(T4629&lt;40,"Lower",T4629&lt;122,"Middle",TRUE,"Upper")</f>
        <v>Middle</v>
      </c>
    </row>
    <row r="4630" spans="1:24" x14ac:dyDescent="0.2">
      <c r="A4630" t="s">
        <v>146</v>
      </c>
      <c r="B4630" t="s">
        <v>1</v>
      </c>
      <c r="C4630" t="s">
        <v>42</v>
      </c>
      <c r="D4630">
        <v>2</v>
      </c>
      <c r="E4630" t="s">
        <v>39</v>
      </c>
      <c r="F4630">
        <v>1</v>
      </c>
      <c r="G4630" t="s">
        <v>43</v>
      </c>
      <c r="H4630">
        <v>3</v>
      </c>
      <c r="I4630" t="s">
        <v>41</v>
      </c>
      <c r="J4630">
        <v>1</v>
      </c>
      <c r="K4630">
        <v>191</v>
      </c>
      <c r="L4630" t="s">
        <v>7</v>
      </c>
      <c r="M4630">
        <v>1</v>
      </c>
      <c r="N4630" t="s">
        <v>16</v>
      </c>
      <c r="O4630">
        <v>2</v>
      </c>
      <c r="P4630" t="s">
        <v>14</v>
      </c>
      <c r="Q4630">
        <v>5</v>
      </c>
      <c r="R4630" t="s">
        <v>47</v>
      </c>
      <c r="S4630">
        <v>1</v>
      </c>
      <c r="U4630">
        <v>47.8</v>
      </c>
      <c r="V4630">
        <v>119.33000199999999</v>
      </c>
      <c r="W4630" t="str">
        <f>_xlfn.XLOOKUP(M4630,ActionReference[Action],ActionReference[Reference])</f>
        <v>Approved</v>
      </c>
      <c r="X4630" t="str" cm="1">
        <f t="array" ref="X4630">_xlfn.IFS(T4630&lt;40,"Lower",T4630&lt;122,"Middle",TRUE,"Upper")</f>
        <v>Lower</v>
      </c>
    </row>
    <row r="4631" spans="1:24" x14ac:dyDescent="0.2">
      <c r="A4631" t="s">
        <v>94</v>
      </c>
      <c r="B4631" t="s">
        <v>1</v>
      </c>
      <c r="C4631" t="s">
        <v>38</v>
      </c>
      <c r="D4631">
        <v>1</v>
      </c>
      <c r="E4631" t="s">
        <v>39</v>
      </c>
      <c r="F4631">
        <v>1</v>
      </c>
      <c r="G4631" t="s">
        <v>40</v>
      </c>
      <c r="H4631">
        <v>1</v>
      </c>
      <c r="I4631" t="s">
        <v>41</v>
      </c>
      <c r="J4631">
        <v>1</v>
      </c>
      <c r="K4631">
        <v>282</v>
      </c>
      <c r="L4631" t="s">
        <v>7</v>
      </c>
      <c r="M4631">
        <v>1</v>
      </c>
      <c r="N4631" t="s">
        <v>16</v>
      </c>
      <c r="O4631">
        <v>2</v>
      </c>
      <c r="P4631" t="s">
        <v>9</v>
      </c>
      <c r="Q4631">
        <v>2</v>
      </c>
      <c r="R4631" t="s">
        <v>46</v>
      </c>
      <c r="S4631">
        <v>2</v>
      </c>
      <c r="T4631">
        <v>83</v>
      </c>
      <c r="U4631">
        <v>96</v>
      </c>
      <c r="V4631">
        <v>94.019996599999999</v>
      </c>
      <c r="W4631" t="str">
        <f>_xlfn.XLOOKUP(M4631,ActionReference[Action],ActionReference[Reference])</f>
        <v>Approved</v>
      </c>
      <c r="X4631" t="str" cm="1">
        <f t="array" ref="X4631">_xlfn.IFS(T4631&lt;40,"Lower",T4631&lt;122,"Middle",TRUE,"Upper")</f>
        <v>Middle</v>
      </c>
    </row>
    <row r="4632" spans="1:24" x14ac:dyDescent="0.2">
      <c r="A4632" t="s">
        <v>164</v>
      </c>
      <c r="B4632" t="s">
        <v>1</v>
      </c>
      <c r="C4632" t="s">
        <v>38</v>
      </c>
      <c r="D4632">
        <v>1</v>
      </c>
      <c r="E4632" t="s">
        <v>39</v>
      </c>
      <c r="F4632">
        <v>1</v>
      </c>
      <c r="G4632" t="s">
        <v>40</v>
      </c>
      <c r="H4632">
        <v>1</v>
      </c>
      <c r="I4632" t="s">
        <v>41</v>
      </c>
      <c r="J4632">
        <v>1</v>
      </c>
      <c r="K4632">
        <v>206</v>
      </c>
      <c r="L4632" t="s">
        <v>7</v>
      </c>
      <c r="M4632">
        <v>1</v>
      </c>
      <c r="N4632" t="s">
        <v>16</v>
      </c>
      <c r="O4632">
        <v>2</v>
      </c>
      <c r="P4632" t="s">
        <v>14</v>
      </c>
      <c r="Q4632">
        <v>5</v>
      </c>
      <c r="R4632" t="s">
        <v>47</v>
      </c>
      <c r="S4632">
        <v>1</v>
      </c>
      <c r="T4632">
        <v>75</v>
      </c>
      <c r="U4632">
        <v>70.900000000000006</v>
      </c>
      <c r="V4632">
        <v>147.38000500000001</v>
      </c>
      <c r="W4632" t="str">
        <f>_xlfn.XLOOKUP(M4632,ActionReference[Action],ActionReference[Reference])</f>
        <v>Approved</v>
      </c>
      <c r="X4632" t="str" cm="1">
        <f t="array" ref="X4632">_xlfn.IFS(T4632&lt;40,"Lower",T4632&lt;122,"Middle",TRUE,"Upper")</f>
        <v>Middle</v>
      </c>
    </row>
    <row r="4633" spans="1:24" x14ac:dyDescent="0.2">
      <c r="A4633" t="s">
        <v>61</v>
      </c>
      <c r="B4633" t="s">
        <v>1</v>
      </c>
      <c r="C4633" t="s">
        <v>42</v>
      </c>
      <c r="D4633">
        <v>2</v>
      </c>
      <c r="E4633" t="s">
        <v>39</v>
      </c>
      <c r="F4633">
        <v>1</v>
      </c>
      <c r="G4633" t="s">
        <v>40</v>
      </c>
      <c r="H4633">
        <v>1</v>
      </c>
      <c r="I4633" t="s">
        <v>41</v>
      </c>
      <c r="J4633">
        <v>1</v>
      </c>
      <c r="K4633">
        <v>82</v>
      </c>
      <c r="L4633" t="s">
        <v>7</v>
      </c>
      <c r="M4633">
        <v>1</v>
      </c>
      <c r="N4633" t="s">
        <v>15</v>
      </c>
      <c r="O4633">
        <v>1</v>
      </c>
      <c r="P4633" t="s">
        <v>14</v>
      </c>
      <c r="Q4633">
        <v>5</v>
      </c>
      <c r="R4633" t="s">
        <v>46</v>
      </c>
      <c r="S4633">
        <v>2</v>
      </c>
      <c r="T4633">
        <v>32</v>
      </c>
      <c r="U4633">
        <v>40.299999999999997</v>
      </c>
      <c r="V4633">
        <v>90.440002399999997</v>
      </c>
      <c r="W4633" t="str">
        <f>_xlfn.XLOOKUP(M4633,ActionReference[Action],ActionReference[Reference])</f>
        <v>Approved</v>
      </c>
      <c r="X4633" t="str" cm="1">
        <f t="array" ref="X4633">_xlfn.IFS(T4633&lt;40,"Lower",T4633&lt;122,"Middle",TRUE,"Upper")</f>
        <v>Lower</v>
      </c>
    </row>
    <row r="4634" spans="1:24" x14ac:dyDescent="0.2">
      <c r="A4634" t="s">
        <v>70</v>
      </c>
      <c r="B4634" t="s">
        <v>1</v>
      </c>
      <c r="C4634" t="s">
        <v>38</v>
      </c>
      <c r="D4634">
        <v>1</v>
      </c>
      <c r="E4634" t="s">
        <v>39</v>
      </c>
      <c r="F4634">
        <v>1</v>
      </c>
      <c r="G4634" t="s">
        <v>49</v>
      </c>
      <c r="H4634">
        <v>2</v>
      </c>
      <c r="I4634" t="s">
        <v>41</v>
      </c>
      <c r="J4634">
        <v>1</v>
      </c>
      <c r="K4634">
        <v>78</v>
      </c>
      <c r="L4634" t="s">
        <v>7</v>
      </c>
      <c r="M4634">
        <v>1</v>
      </c>
      <c r="N4634" t="s">
        <v>16</v>
      </c>
      <c r="O4634">
        <v>2</v>
      </c>
      <c r="P4634" t="s">
        <v>14</v>
      </c>
      <c r="Q4634">
        <v>5</v>
      </c>
      <c r="R4634" t="s">
        <v>47</v>
      </c>
      <c r="S4634">
        <v>1</v>
      </c>
      <c r="T4634">
        <v>47</v>
      </c>
      <c r="U4634">
        <v>53.5</v>
      </c>
      <c r="V4634">
        <v>99.910003700000004</v>
      </c>
      <c r="W4634" t="str">
        <f>_xlfn.XLOOKUP(M4634,ActionReference[Action],ActionReference[Reference])</f>
        <v>Approved</v>
      </c>
      <c r="X4634" t="str" cm="1">
        <f t="array" ref="X4634">_xlfn.IFS(T4634&lt;40,"Lower",T4634&lt;122,"Middle",TRUE,"Upper")</f>
        <v>Middle</v>
      </c>
    </row>
    <row r="4635" spans="1:24" x14ac:dyDescent="0.2">
      <c r="A4635" t="s">
        <v>62</v>
      </c>
      <c r="B4635" t="s">
        <v>1</v>
      </c>
      <c r="C4635" t="s">
        <v>42</v>
      </c>
      <c r="D4635">
        <v>2</v>
      </c>
      <c r="E4635" t="s">
        <v>39</v>
      </c>
      <c r="F4635">
        <v>1</v>
      </c>
      <c r="G4635" t="s">
        <v>43</v>
      </c>
      <c r="H4635">
        <v>3</v>
      </c>
      <c r="I4635" t="s">
        <v>41</v>
      </c>
      <c r="J4635">
        <v>1</v>
      </c>
      <c r="K4635">
        <v>140</v>
      </c>
      <c r="L4635" t="s">
        <v>7</v>
      </c>
      <c r="M4635">
        <v>1</v>
      </c>
      <c r="N4635" t="s">
        <v>16</v>
      </c>
      <c r="O4635">
        <v>2</v>
      </c>
      <c r="P4635" t="s">
        <v>14</v>
      </c>
      <c r="Q4635">
        <v>5</v>
      </c>
      <c r="R4635" t="s">
        <v>47</v>
      </c>
      <c r="S4635">
        <v>1</v>
      </c>
      <c r="U4635">
        <v>81.400000000000006</v>
      </c>
      <c r="V4635">
        <v>68.400001500000002</v>
      </c>
      <c r="W4635" t="str">
        <f>_xlfn.XLOOKUP(M4635,ActionReference[Action],ActionReference[Reference])</f>
        <v>Approved</v>
      </c>
      <c r="X4635" t="str" cm="1">
        <f t="array" ref="X4635">_xlfn.IFS(T4635&lt;40,"Lower",T4635&lt;122,"Middle",TRUE,"Upper")</f>
        <v>Lower</v>
      </c>
    </row>
    <row r="4636" spans="1:24" x14ac:dyDescent="0.2">
      <c r="A4636" t="s">
        <v>94</v>
      </c>
      <c r="B4636" t="s">
        <v>1</v>
      </c>
      <c r="C4636" t="s">
        <v>38</v>
      </c>
      <c r="D4636">
        <v>1</v>
      </c>
      <c r="E4636" t="s">
        <v>39</v>
      </c>
      <c r="F4636">
        <v>1</v>
      </c>
      <c r="G4636" t="s">
        <v>43</v>
      </c>
      <c r="H4636">
        <v>3</v>
      </c>
      <c r="I4636" t="s">
        <v>41</v>
      </c>
      <c r="J4636">
        <v>1</v>
      </c>
      <c r="K4636">
        <v>440</v>
      </c>
      <c r="L4636" t="s">
        <v>7</v>
      </c>
      <c r="M4636">
        <v>1</v>
      </c>
      <c r="N4636" t="s">
        <v>16</v>
      </c>
      <c r="O4636">
        <v>2</v>
      </c>
      <c r="P4636" t="s">
        <v>14</v>
      </c>
      <c r="Q4636">
        <v>5</v>
      </c>
      <c r="R4636" t="s">
        <v>47</v>
      </c>
      <c r="S4636">
        <v>1</v>
      </c>
      <c r="T4636">
        <v>175</v>
      </c>
      <c r="U4636">
        <v>77.5</v>
      </c>
      <c r="V4636">
        <v>199.070007</v>
      </c>
      <c r="W4636" t="str">
        <f>_xlfn.XLOOKUP(M4636,ActionReference[Action],ActionReference[Reference])</f>
        <v>Approved</v>
      </c>
      <c r="X4636" t="str" cm="1">
        <f t="array" ref="X4636">_xlfn.IFS(T4636&lt;40,"Lower",T4636&lt;122,"Middle",TRUE,"Upper")</f>
        <v>Upper</v>
      </c>
    </row>
    <row r="4637" spans="1:24" x14ac:dyDescent="0.2">
      <c r="A4637" t="s">
        <v>170</v>
      </c>
      <c r="B4637" t="s">
        <v>1</v>
      </c>
      <c r="C4637" t="s">
        <v>38</v>
      </c>
      <c r="D4637">
        <v>1</v>
      </c>
      <c r="E4637" t="s">
        <v>39</v>
      </c>
      <c r="F4637">
        <v>1</v>
      </c>
      <c r="G4637" t="s">
        <v>40</v>
      </c>
      <c r="H4637">
        <v>1</v>
      </c>
      <c r="I4637" t="s">
        <v>41</v>
      </c>
      <c r="J4637">
        <v>1</v>
      </c>
      <c r="K4637">
        <v>86</v>
      </c>
      <c r="L4637" t="s">
        <v>7</v>
      </c>
      <c r="M4637">
        <v>1</v>
      </c>
      <c r="N4637" t="s">
        <v>16</v>
      </c>
      <c r="O4637">
        <v>2</v>
      </c>
      <c r="P4637" t="s">
        <v>10</v>
      </c>
      <c r="Q4637">
        <v>3</v>
      </c>
      <c r="R4637" t="s">
        <v>47</v>
      </c>
      <c r="S4637">
        <v>1</v>
      </c>
      <c r="T4637">
        <v>26</v>
      </c>
      <c r="U4637">
        <v>57.3</v>
      </c>
      <c r="V4637">
        <v>67.470001199999999</v>
      </c>
      <c r="W4637" t="str">
        <f>_xlfn.XLOOKUP(M4637,ActionReference[Action],ActionReference[Reference])</f>
        <v>Approved</v>
      </c>
      <c r="X4637" t="str" cm="1">
        <f t="array" ref="X4637">_xlfn.IFS(T4637&lt;40,"Lower",T4637&lt;122,"Middle",TRUE,"Upper")</f>
        <v>Lower</v>
      </c>
    </row>
    <row r="4638" spans="1:24" x14ac:dyDescent="0.2">
      <c r="A4638">
        <v>7257500009</v>
      </c>
      <c r="B4638" t="s">
        <v>1</v>
      </c>
      <c r="C4638" t="s">
        <v>38</v>
      </c>
      <c r="D4638">
        <v>1</v>
      </c>
      <c r="E4638" t="s">
        <v>39</v>
      </c>
      <c r="F4638">
        <v>1</v>
      </c>
      <c r="G4638" t="s">
        <v>43</v>
      </c>
      <c r="H4638">
        <v>3</v>
      </c>
      <c r="I4638" t="s">
        <v>50</v>
      </c>
      <c r="J4638">
        <v>2</v>
      </c>
      <c r="K4638">
        <v>92</v>
      </c>
      <c r="L4638" t="s">
        <v>6</v>
      </c>
      <c r="M4638">
        <v>3</v>
      </c>
      <c r="N4638" t="s">
        <v>16</v>
      </c>
      <c r="O4638">
        <v>2</v>
      </c>
      <c r="P4638" t="s">
        <v>14</v>
      </c>
      <c r="Q4638">
        <v>5</v>
      </c>
      <c r="R4638" t="s">
        <v>47</v>
      </c>
      <c r="S4638">
        <v>1</v>
      </c>
      <c r="T4638">
        <v>67</v>
      </c>
      <c r="U4638">
        <v>64</v>
      </c>
      <c r="V4638">
        <v>83.830001800000005</v>
      </c>
      <c r="W4638" t="str">
        <f>_xlfn.XLOOKUP(M4638,ActionReference[Action],ActionReference[Reference])</f>
        <v>Denied</v>
      </c>
      <c r="X4638" t="str" cm="1">
        <f t="array" ref="X4638">_xlfn.IFS(T4638&lt;40,"Lower",T4638&lt;122,"Middle",TRUE,"Upper")</f>
        <v>Middle</v>
      </c>
    </row>
    <row r="4639" spans="1:24" x14ac:dyDescent="0.2">
      <c r="A4639">
        <v>7257500009</v>
      </c>
      <c r="B4639" t="s">
        <v>1</v>
      </c>
      <c r="C4639" t="s">
        <v>38</v>
      </c>
      <c r="D4639">
        <v>1</v>
      </c>
      <c r="E4639" t="s">
        <v>54</v>
      </c>
      <c r="F4639">
        <v>2</v>
      </c>
      <c r="G4639" t="s">
        <v>40</v>
      </c>
      <c r="H4639">
        <v>1</v>
      </c>
      <c r="I4639" t="s">
        <v>41</v>
      </c>
      <c r="J4639">
        <v>1</v>
      </c>
      <c r="K4639">
        <v>171</v>
      </c>
      <c r="L4639" t="s">
        <v>7</v>
      </c>
      <c r="M4639">
        <v>1</v>
      </c>
      <c r="N4639" t="s">
        <v>16</v>
      </c>
      <c r="O4639">
        <v>2</v>
      </c>
      <c r="P4639" t="s">
        <v>14</v>
      </c>
      <c r="Q4639">
        <v>5</v>
      </c>
      <c r="R4639" t="s">
        <v>47</v>
      </c>
      <c r="S4639">
        <v>1</v>
      </c>
      <c r="T4639">
        <v>31</v>
      </c>
      <c r="U4639">
        <v>62.8</v>
      </c>
      <c r="V4639">
        <v>110.599998</v>
      </c>
      <c r="W4639" t="str">
        <f>_xlfn.XLOOKUP(M4639,ActionReference[Action],ActionReference[Reference])</f>
        <v>Approved</v>
      </c>
      <c r="X4639" t="str" cm="1">
        <f t="array" ref="X4639">_xlfn.IFS(T4639&lt;40,"Lower",T4639&lt;122,"Middle",TRUE,"Upper")</f>
        <v>Lower</v>
      </c>
    </row>
    <row r="4640" spans="1:24" x14ac:dyDescent="0.2">
      <c r="A4640">
        <v>2149009991</v>
      </c>
      <c r="B4640" t="s">
        <v>1</v>
      </c>
      <c r="C4640" t="s">
        <v>45</v>
      </c>
      <c r="D4640">
        <v>3</v>
      </c>
      <c r="E4640" t="s">
        <v>39</v>
      </c>
      <c r="F4640">
        <v>1</v>
      </c>
      <c r="G4640" t="s">
        <v>40</v>
      </c>
      <c r="H4640">
        <v>1</v>
      </c>
      <c r="I4640" t="s">
        <v>41</v>
      </c>
      <c r="J4640">
        <v>1</v>
      </c>
      <c r="K4640">
        <v>270</v>
      </c>
      <c r="L4640" t="s">
        <v>7</v>
      </c>
      <c r="M4640">
        <v>1</v>
      </c>
      <c r="N4640" t="s">
        <v>15</v>
      </c>
      <c r="O4640">
        <v>1</v>
      </c>
      <c r="P4640" t="s">
        <v>14</v>
      </c>
      <c r="Q4640">
        <v>5</v>
      </c>
      <c r="R4640" t="s">
        <v>47</v>
      </c>
      <c r="S4640">
        <v>1</v>
      </c>
      <c r="T4640">
        <v>42</v>
      </c>
      <c r="U4640">
        <v>64.3</v>
      </c>
      <c r="V4640">
        <v>101.599998</v>
      </c>
      <c r="W4640" t="str">
        <f>_xlfn.XLOOKUP(M4640,ActionReference[Action],ActionReference[Reference])</f>
        <v>Approved</v>
      </c>
      <c r="X4640" t="str" cm="1">
        <f t="array" ref="X4640">_xlfn.IFS(T4640&lt;40,"Lower",T4640&lt;122,"Middle",TRUE,"Upper")</f>
        <v>Middle</v>
      </c>
    </row>
    <row r="4641" spans="1:24" x14ac:dyDescent="0.2">
      <c r="A4641" t="s">
        <v>293</v>
      </c>
      <c r="B4641" t="s">
        <v>1</v>
      </c>
      <c r="C4641" t="s">
        <v>42</v>
      </c>
      <c r="D4641">
        <v>2</v>
      </c>
      <c r="E4641" t="s">
        <v>39</v>
      </c>
      <c r="F4641">
        <v>1</v>
      </c>
      <c r="G4641" t="s">
        <v>49</v>
      </c>
      <c r="H4641">
        <v>2</v>
      </c>
      <c r="I4641" t="s">
        <v>41</v>
      </c>
      <c r="J4641">
        <v>1</v>
      </c>
      <c r="K4641">
        <v>180</v>
      </c>
      <c r="L4641" t="s">
        <v>6</v>
      </c>
      <c r="M4641">
        <v>3</v>
      </c>
      <c r="N4641" t="s">
        <v>16</v>
      </c>
      <c r="O4641">
        <v>2</v>
      </c>
      <c r="P4641" t="s">
        <v>14</v>
      </c>
      <c r="Q4641">
        <v>5</v>
      </c>
      <c r="R4641" t="s">
        <v>46</v>
      </c>
      <c r="S4641">
        <v>2</v>
      </c>
      <c r="T4641">
        <v>26</v>
      </c>
      <c r="U4641">
        <v>75</v>
      </c>
      <c r="V4641">
        <v>85.580001800000005</v>
      </c>
      <c r="W4641" t="str">
        <f>_xlfn.XLOOKUP(M4641,ActionReference[Action],ActionReference[Reference])</f>
        <v>Denied</v>
      </c>
      <c r="X4641" t="str" cm="1">
        <f t="array" ref="X4641">_xlfn.IFS(T4641&lt;40,"Lower",T4641&lt;122,"Middle",TRUE,"Upper")</f>
        <v>Lower</v>
      </c>
    </row>
    <row r="4642" spans="1:24" x14ac:dyDescent="0.2">
      <c r="A4642" t="s">
        <v>215</v>
      </c>
      <c r="B4642" t="s">
        <v>1</v>
      </c>
      <c r="C4642" t="s">
        <v>42</v>
      </c>
      <c r="D4642">
        <v>2</v>
      </c>
      <c r="E4642" t="s">
        <v>39</v>
      </c>
      <c r="F4642">
        <v>1</v>
      </c>
      <c r="G4642" t="s">
        <v>40</v>
      </c>
      <c r="H4642">
        <v>1</v>
      </c>
      <c r="I4642" t="s">
        <v>41</v>
      </c>
      <c r="J4642">
        <v>1</v>
      </c>
      <c r="K4642">
        <v>231</v>
      </c>
      <c r="L4642" t="s">
        <v>7</v>
      </c>
      <c r="M4642">
        <v>1</v>
      </c>
      <c r="N4642" t="s">
        <v>16</v>
      </c>
      <c r="O4642">
        <v>2</v>
      </c>
      <c r="P4642" t="s">
        <v>14</v>
      </c>
      <c r="Q4642">
        <v>5</v>
      </c>
      <c r="R4642" t="s">
        <v>47</v>
      </c>
      <c r="S4642">
        <v>1</v>
      </c>
      <c r="T4642">
        <v>80</v>
      </c>
      <c r="U4642">
        <v>73.400000000000006</v>
      </c>
      <c r="V4642">
        <v>106.230003</v>
      </c>
      <c r="W4642" t="str">
        <f>_xlfn.XLOOKUP(M4642,ActionReference[Action],ActionReference[Reference])</f>
        <v>Approved</v>
      </c>
      <c r="X4642" t="str" cm="1">
        <f t="array" ref="X4642">_xlfn.IFS(T4642&lt;40,"Lower",T4642&lt;122,"Middle",TRUE,"Upper")</f>
        <v>Middle</v>
      </c>
    </row>
    <row r="4643" spans="1:24" x14ac:dyDescent="0.2">
      <c r="A4643">
        <v>542409990</v>
      </c>
      <c r="B4643" t="s">
        <v>1</v>
      </c>
      <c r="C4643" t="s">
        <v>42</v>
      </c>
      <c r="D4643">
        <v>2</v>
      </c>
      <c r="E4643" t="s">
        <v>39</v>
      </c>
      <c r="F4643">
        <v>1</v>
      </c>
      <c r="G4643" t="s">
        <v>40</v>
      </c>
      <c r="H4643">
        <v>1</v>
      </c>
      <c r="I4643" t="s">
        <v>41</v>
      </c>
      <c r="J4643">
        <v>1</v>
      </c>
      <c r="K4643">
        <v>196</v>
      </c>
      <c r="L4643" t="s">
        <v>7</v>
      </c>
      <c r="M4643">
        <v>1</v>
      </c>
      <c r="N4643" t="s">
        <v>16</v>
      </c>
      <c r="O4643">
        <v>2</v>
      </c>
      <c r="P4643" t="s">
        <v>10</v>
      </c>
      <c r="Q4643">
        <v>3</v>
      </c>
      <c r="R4643" t="s">
        <v>46</v>
      </c>
      <c r="S4643">
        <v>2</v>
      </c>
      <c r="T4643">
        <v>81</v>
      </c>
      <c r="U4643">
        <v>59.8</v>
      </c>
      <c r="V4643">
        <v>125.239998</v>
      </c>
      <c r="W4643" t="str">
        <f>_xlfn.XLOOKUP(M4643,ActionReference[Action],ActionReference[Reference])</f>
        <v>Approved</v>
      </c>
      <c r="X4643" t="str" cm="1">
        <f t="array" ref="X4643">_xlfn.IFS(T4643&lt;40,"Lower",T4643&lt;122,"Middle",TRUE,"Upper")</f>
        <v>Middle</v>
      </c>
    </row>
    <row r="4644" spans="1:24" x14ac:dyDescent="0.2">
      <c r="A4644">
        <v>7056000000</v>
      </c>
      <c r="B4644" t="s">
        <v>1</v>
      </c>
      <c r="C4644" t="s">
        <v>38</v>
      </c>
      <c r="D4644">
        <v>1</v>
      </c>
      <c r="E4644" t="s">
        <v>39</v>
      </c>
      <c r="F4644">
        <v>1</v>
      </c>
      <c r="G4644" t="s">
        <v>40</v>
      </c>
      <c r="H4644">
        <v>1</v>
      </c>
      <c r="I4644" t="s">
        <v>41</v>
      </c>
      <c r="J4644">
        <v>1</v>
      </c>
      <c r="K4644">
        <v>139</v>
      </c>
      <c r="L4644" t="s">
        <v>44</v>
      </c>
      <c r="M4644">
        <v>6</v>
      </c>
      <c r="N4644" t="s">
        <v>16</v>
      </c>
      <c r="O4644">
        <v>2</v>
      </c>
      <c r="P4644" t="s">
        <v>9</v>
      </c>
      <c r="Q4644">
        <v>2</v>
      </c>
      <c r="R4644" t="s">
        <v>47</v>
      </c>
      <c r="S4644">
        <v>1</v>
      </c>
      <c r="T4644">
        <v>58</v>
      </c>
      <c r="U4644">
        <v>91.5</v>
      </c>
      <c r="V4644">
        <v>124.089996</v>
      </c>
      <c r="W4644" t="str">
        <f>_xlfn.XLOOKUP(M4644,ActionReference[Action],ActionReference[Reference])</f>
        <v>Approved</v>
      </c>
      <c r="X4644" t="str" cm="1">
        <f t="array" ref="X4644">_xlfn.IFS(T4644&lt;40,"Lower",T4644&lt;122,"Middle",TRUE,"Upper")</f>
        <v>Middle</v>
      </c>
    </row>
    <row r="4645" spans="1:24" x14ac:dyDescent="0.2">
      <c r="A4645" t="s">
        <v>310</v>
      </c>
      <c r="B4645" t="s">
        <v>1</v>
      </c>
      <c r="C4645" t="s">
        <v>38</v>
      </c>
      <c r="D4645">
        <v>1</v>
      </c>
      <c r="E4645" t="s">
        <v>39</v>
      </c>
      <c r="F4645">
        <v>1</v>
      </c>
      <c r="G4645" t="s">
        <v>40</v>
      </c>
      <c r="H4645">
        <v>1</v>
      </c>
      <c r="I4645" t="s">
        <v>41</v>
      </c>
      <c r="J4645">
        <v>1</v>
      </c>
      <c r="K4645">
        <v>308</v>
      </c>
      <c r="L4645" t="s">
        <v>7</v>
      </c>
      <c r="M4645">
        <v>1</v>
      </c>
      <c r="N4645" t="s">
        <v>16</v>
      </c>
      <c r="O4645">
        <v>2</v>
      </c>
      <c r="P4645" t="s">
        <v>14</v>
      </c>
      <c r="Q4645">
        <v>5</v>
      </c>
      <c r="R4645" t="s">
        <v>46</v>
      </c>
      <c r="S4645">
        <v>2</v>
      </c>
      <c r="T4645">
        <v>157</v>
      </c>
      <c r="U4645">
        <v>110.8</v>
      </c>
      <c r="V4645">
        <v>96.349998499999998</v>
      </c>
      <c r="W4645" t="str">
        <f>_xlfn.XLOOKUP(M4645,ActionReference[Action],ActionReference[Reference])</f>
        <v>Approved</v>
      </c>
      <c r="X4645" t="str" cm="1">
        <f t="array" ref="X4645">_xlfn.IFS(T4645&lt;40,"Lower",T4645&lt;122,"Middle",TRUE,"Upper")</f>
        <v>Upper</v>
      </c>
    </row>
    <row r="4646" spans="1:24" x14ac:dyDescent="0.2">
      <c r="A4646" t="s">
        <v>85</v>
      </c>
      <c r="B4646" t="s">
        <v>1</v>
      </c>
      <c r="C4646" t="s">
        <v>42</v>
      </c>
      <c r="D4646">
        <v>2</v>
      </c>
      <c r="E4646" t="s">
        <v>39</v>
      </c>
      <c r="F4646">
        <v>1</v>
      </c>
      <c r="G4646" t="s">
        <v>40</v>
      </c>
      <c r="H4646">
        <v>1</v>
      </c>
      <c r="I4646" t="s">
        <v>41</v>
      </c>
      <c r="J4646">
        <v>1</v>
      </c>
      <c r="K4646">
        <v>281</v>
      </c>
      <c r="L4646" t="s">
        <v>7</v>
      </c>
      <c r="M4646">
        <v>1</v>
      </c>
      <c r="N4646" t="s">
        <v>15</v>
      </c>
      <c r="O4646">
        <v>1</v>
      </c>
      <c r="P4646" t="s">
        <v>14</v>
      </c>
      <c r="Q4646">
        <v>5</v>
      </c>
      <c r="R4646" t="s">
        <v>47</v>
      </c>
      <c r="S4646">
        <v>1</v>
      </c>
      <c r="T4646">
        <v>56</v>
      </c>
      <c r="U4646">
        <v>73.7</v>
      </c>
      <c r="V4646">
        <v>53.330001799999998</v>
      </c>
      <c r="W4646" t="str">
        <f>_xlfn.XLOOKUP(M4646,ActionReference[Action],ActionReference[Reference])</f>
        <v>Approved</v>
      </c>
      <c r="X4646" t="str" cm="1">
        <f t="array" ref="X4646">_xlfn.IFS(T4646&lt;40,"Lower",T4646&lt;122,"Middle",TRUE,"Upper")</f>
        <v>Middle</v>
      </c>
    </row>
    <row r="4647" spans="1:24" x14ac:dyDescent="0.2">
      <c r="A4647" t="s">
        <v>141</v>
      </c>
      <c r="B4647" t="s">
        <v>1</v>
      </c>
      <c r="C4647" t="s">
        <v>38</v>
      </c>
      <c r="D4647">
        <v>1</v>
      </c>
      <c r="E4647" t="s">
        <v>39</v>
      </c>
      <c r="F4647">
        <v>1</v>
      </c>
      <c r="G4647" t="s">
        <v>40</v>
      </c>
      <c r="H4647">
        <v>1</v>
      </c>
      <c r="I4647" t="s">
        <v>41</v>
      </c>
      <c r="J4647">
        <v>1</v>
      </c>
      <c r="K4647">
        <v>323</v>
      </c>
      <c r="L4647" t="s">
        <v>6</v>
      </c>
      <c r="M4647">
        <v>3</v>
      </c>
      <c r="N4647" t="s">
        <v>16</v>
      </c>
      <c r="O4647">
        <v>2</v>
      </c>
      <c r="P4647" t="s">
        <v>14</v>
      </c>
      <c r="Q4647">
        <v>5</v>
      </c>
      <c r="R4647" t="s">
        <v>46</v>
      </c>
      <c r="S4647">
        <v>2</v>
      </c>
      <c r="T4647">
        <v>114</v>
      </c>
      <c r="U4647">
        <v>57.9</v>
      </c>
      <c r="V4647">
        <v>139.69000199999999</v>
      </c>
      <c r="W4647" t="str">
        <f>_xlfn.XLOOKUP(M4647,ActionReference[Action],ActionReference[Reference])</f>
        <v>Denied</v>
      </c>
      <c r="X4647" t="str" cm="1">
        <f t="array" ref="X4647">_xlfn.IFS(T4647&lt;40,"Lower",T4647&lt;122,"Middle",TRUE,"Upper")</f>
        <v>Middle</v>
      </c>
    </row>
    <row r="4648" spans="1:24" x14ac:dyDescent="0.2">
      <c r="A4648">
        <v>5222209998</v>
      </c>
      <c r="B4648" t="s">
        <v>1</v>
      </c>
      <c r="C4648" t="s">
        <v>51</v>
      </c>
      <c r="D4648">
        <v>4</v>
      </c>
      <c r="E4648" t="s">
        <v>39</v>
      </c>
      <c r="F4648">
        <v>1</v>
      </c>
      <c r="G4648" t="s">
        <v>40</v>
      </c>
      <c r="H4648">
        <v>1</v>
      </c>
      <c r="I4648" t="s">
        <v>41</v>
      </c>
      <c r="J4648">
        <v>1</v>
      </c>
      <c r="K4648">
        <v>232</v>
      </c>
      <c r="L4648" t="s">
        <v>7</v>
      </c>
      <c r="M4648">
        <v>1</v>
      </c>
      <c r="N4648" t="s">
        <v>16</v>
      </c>
      <c r="O4648">
        <v>2</v>
      </c>
      <c r="P4648" t="s">
        <v>14</v>
      </c>
      <c r="Q4648">
        <v>5</v>
      </c>
      <c r="R4648" t="s">
        <v>47</v>
      </c>
      <c r="S4648">
        <v>1</v>
      </c>
      <c r="T4648">
        <v>56</v>
      </c>
      <c r="U4648">
        <v>69.2</v>
      </c>
      <c r="V4648">
        <v>97.910003700000004</v>
      </c>
      <c r="W4648" t="str">
        <f>_xlfn.XLOOKUP(M4648,ActionReference[Action],ActionReference[Reference])</f>
        <v>Approved</v>
      </c>
      <c r="X4648" t="str" cm="1">
        <f t="array" ref="X4648">_xlfn.IFS(T4648&lt;40,"Lower",T4648&lt;122,"Middle",TRUE,"Upper")</f>
        <v>Middle</v>
      </c>
    </row>
    <row r="4649" spans="1:24" x14ac:dyDescent="0.2">
      <c r="A4649">
        <v>7257500009</v>
      </c>
      <c r="B4649" t="s">
        <v>1</v>
      </c>
      <c r="C4649" t="s">
        <v>38</v>
      </c>
      <c r="D4649">
        <v>1</v>
      </c>
      <c r="E4649" t="s">
        <v>39</v>
      </c>
      <c r="F4649">
        <v>1</v>
      </c>
      <c r="G4649" t="s">
        <v>43</v>
      </c>
      <c r="H4649">
        <v>3</v>
      </c>
      <c r="I4649" t="s">
        <v>41</v>
      </c>
      <c r="J4649">
        <v>1</v>
      </c>
      <c r="K4649">
        <v>315</v>
      </c>
      <c r="L4649" t="s">
        <v>7</v>
      </c>
      <c r="M4649">
        <v>1</v>
      </c>
      <c r="N4649" t="s">
        <v>16</v>
      </c>
      <c r="O4649">
        <v>2</v>
      </c>
      <c r="P4649" t="s">
        <v>14</v>
      </c>
      <c r="Q4649">
        <v>5</v>
      </c>
      <c r="R4649" t="s">
        <v>47</v>
      </c>
      <c r="S4649">
        <v>1</v>
      </c>
      <c r="T4649">
        <v>107</v>
      </c>
      <c r="U4649">
        <v>69.2</v>
      </c>
      <c r="V4649">
        <v>115.720001</v>
      </c>
      <c r="W4649" t="str">
        <f>_xlfn.XLOOKUP(M4649,ActionReference[Action],ActionReference[Reference])</f>
        <v>Approved</v>
      </c>
      <c r="X4649" t="str" cm="1">
        <f t="array" ref="X4649">_xlfn.IFS(T4649&lt;40,"Lower",T4649&lt;122,"Middle",TRUE,"Upper")</f>
        <v>Middle</v>
      </c>
    </row>
    <row r="4650" spans="1:24" x14ac:dyDescent="0.2">
      <c r="A4650" t="s">
        <v>60</v>
      </c>
      <c r="B4650" t="s">
        <v>1</v>
      </c>
      <c r="C4650" t="s">
        <v>38</v>
      </c>
      <c r="D4650">
        <v>1</v>
      </c>
      <c r="E4650" t="s">
        <v>39</v>
      </c>
      <c r="F4650">
        <v>1</v>
      </c>
      <c r="G4650" t="s">
        <v>40</v>
      </c>
      <c r="H4650">
        <v>1</v>
      </c>
      <c r="I4650" t="s">
        <v>50</v>
      </c>
      <c r="J4650">
        <v>2</v>
      </c>
      <c r="K4650">
        <v>212</v>
      </c>
      <c r="L4650" t="s">
        <v>7</v>
      </c>
      <c r="M4650">
        <v>1</v>
      </c>
      <c r="N4650" t="s">
        <v>16</v>
      </c>
      <c r="O4650">
        <v>2</v>
      </c>
      <c r="P4650" t="s">
        <v>14</v>
      </c>
      <c r="Q4650">
        <v>5</v>
      </c>
      <c r="R4650" t="s">
        <v>47</v>
      </c>
      <c r="S4650">
        <v>1</v>
      </c>
      <c r="T4650">
        <v>162</v>
      </c>
      <c r="U4650">
        <v>45.7</v>
      </c>
      <c r="V4650">
        <v>104.339996</v>
      </c>
      <c r="W4650" t="str">
        <f>_xlfn.XLOOKUP(M4650,ActionReference[Action],ActionReference[Reference])</f>
        <v>Approved</v>
      </c>
      <c r="X4650" t="str" cm="1">
        <f t="array" ref="X4650">_xlfn.IFS(T4650&lt;40,"Lower",T4650&lt;122,"Middle",TRUE,"Upper")</f>
        <v>Upper</v>
      </c>
    </row>
    <row r="4651" spans="1:24" x14ac:dyDescent="0.2">
      <c r="A4651">
        <v>7197000003</v>
      </c>
      <c r="B4651" t="s">
        <v>1</v>
      </c>
      <c r="C4651" t="s">
        <v>38</v>
      </c>
      <c r="D4651">
        <v>1</v>
      </c>
      <c r="E4651" t="s">
        <v>39</v>
      </c>
      <c r="F4651">
        <v>1</v>
      </c>
      <c r="G4651" t="s">
        <v>40</v>
      </c>
      <c r="H4651">
        <v>1</v>
      </c>
      <c r="I4651" t="s">
        <v>41</v>
      </c>
      <c r="J4651">
        <v>1</v>
      </c>
      <c r="K4651">
        <v>336</v>
      </c>
      <c r="L4651" t="s">
        <v>7</v>
      </c>
      <c r="M4651">
        <v>1</v>
      </c>
      <c r="N4651" t="s">
        <v>16</v>
      </c>
      <c r="O4651">
        <v>2</v>
      </c>
      <c r="P4651" t="s">
        <v>14</v>
      </c>
      <c r="Q4651">
        <v>5</v>
      </c>
      <c r="R4651" t="s">
        <v>47</v>
      </c>
      <c r="S4651">
        <v>1</v>
      </c>
      <c r="T4651">
        <v>74</v>
      </c>
      <c r="U4651">
        <v>68.400000000000006</v>
      </c>
      <c r="V4651">
        <v>269.76998900000001</v>
      </c>
      <c r="W4651" t="str">
        <f>_xlfn.XLOOKUP(M4651,ActionReference[Action],ActionReference[Reference])</f>
        <v>Approved</v>
      </c>
      <c r="X4651" t="str" cm="1">
        <f t="array" ref="X4651">_xlfn.IFS(T4651&lt;40,"Lower",T4651&lt;122,"Middle",TRUE,"Upper")</f>
        <v>Middle</v>
      </c>
    </row>
    <row r="4652" spans="1:24" x14ac:dyDescent="0.2">
      <c r="A4652" t="s">
        <v>158</v>
      </c>
      <c r="B4652" t="s">
        <v>1</v>
      </c>
      <c r="C4652" t="s">
        <v>42</v>
      </c>
      <c r="D4652">
        <v>2</v>
      </c>
      <c r="E4652" t="s">
        <v>39</v>
      </c>
      <c r="F4652">
        <v>1</v>
      </c>
      <c r="G4652" t="s">
        <v>43</v>
      </c>
      <c r="H4652">
        <v>3</v>
      </c>
      <c r="I4652" t="s">
        <v>41</v>
      </c>
      <c r="J4652">
        <v>1</v>
      </c>
      <c r="K4652">
        <v>187</v>
      </c>
      <c r="L4652" t="s">
        <v>7</v>
      </c>
      <c r="M4652">
        <v>1</v>
      </c>
      <c r="N4652" t="s">
        <v>15</v>
      </c>
      <c r="O4652">
        <v>1</v>
      </c>
      <c r="P4652" t="s">
        <v>14</v>
      </c>
      <c r="Q4652">
        <v>5</v>
      </c>
      <c r="R4652" t="s">
        <v>46</v>
      </c>
      <c r="S4652">
        <v>2</v>
      </c>
      <c r="U4652">
        <v>61.9</v>
      </c>
      <c r="V4652">
        <v>124.839996</v>
      </c>
      <c r="W4652" t="str">
        <f>_xlfn.XLOOKUP(M4652,ActionReference[Action],ActionReference[Reference])</f>
        <v>Approved</v>
      </c>
      <c r="X4652" t="str" cm="1">
        <f t="array" ref="X4652">_xlfn.IFS(T4652&lt;40,"Lower",T4652&lt;122,"Middle",TRUE,"Upper")</f>
        <v>Lower</v>
      </c>
    </row>
    <row r="4653" spans="1:24" x14ac:dyDescent="0.2">
      <c r="A4653" t="s">
        <v>112</v>
      </c>
      <c r="B4653" t="s">
        <v>1</v>
      </c>
      <c r="C4653" t="s">
        <v>38</v>
      </c>
      <c r="D4653">
        <v>1</v>
      </c>
      <c r="E4653" t="s">
        <v>39</v>
      </c>
      <c r="F4653">
        <v>1</v>
      </c>
      <c r="G4653" t="s">
        <v>43</v>
      </c>
      <c r="H4653">
        <v>3</v>
      </c>
      <c r="I4653" t="s">
        <v>41</v>
      </c>
      <c r="J4653">
        <v>1</v>
      </c>
      <c r="K4653">
        <v>152</v>
      </c>
      <c r="L4653" t="s">
        <v>7</v>
      </c>
      <c r="M4653">
        <v>1</v>
      </c>
      <c r="N4653" t="s">
        <v>16</v>
      </c>
      <c r="O4653">
        <v>2</v>
      </c>
      <c r="P4653" t="s">
        <v>14</v>
      </c>
      <c r="Q4653">
        <v>5</v>
      </c>
      <c r="R4653" t="s">
        <v>46</v>
      </c>
      <c r="S4653">
        <v>2</v>
      </c>
      <c r="T4653">
        <v>48</v>
      </c>
      <c r="U4653">
        <v>75.2</v>
      </c>
      <c r="V4653">
        <v>68.370002700000001</v>
      </c>
      <c r="W4653" t="str">
        <f>_xlfn.XLOOKUP(M4653,ActionReference[Action],ActionReference[Reference])</f>
        <v>Approved</v>
      </c>
      <c r="X4653" t="str" cm="1">
        <f t="array" ref="X4653">_xlfn.IFS(T4653&lt;40,"Lower",T4653&lt;122,"Middle",TRUE,"Upper")</f>
        <v>Middle</v>
      </c>
    </row>
    <row r="4654" spans="1:24" x14ac:dyDescent="0.2">
      <c r="A4654" t="s">
        <v>85</v>
      </c>
      <c r="B4654" t="s">
        <v>1</v>
      </c>
      <c r="C4654" t="s">
        <v>45</v>
      </c>
      <c r="D4654">
        <v>3</v>
      </c>
      <c r="E4654" t="s">
        <v>39</v>
      </c>
      <c r="F4654">
        <v>1</v>
      </c>
      <c r="G4654" t="s">
        <v>43</v>
      </c>
      <c r="H4654">
        <v>3</v>
      </c>
      <c r="I4654" t="s">
        <v>41</v>
      </c>
      <c r="J4654">
        <v>1</v>
      </c>
      <c r="K4654">
        <v>128</v>
      </c>
      <c r="L4654" t="s">
        <v>7</v>
      </c>
      <c r="M4654">
        <v>1</v>
      </c>
      <c r="N4654" t="s">
        <v>16</v>
      </c>
      <c r="O4654">
        <v>2</v>
      </c>
      <c r="P4654" t="s">
        <v>10</v>
      </c>
      <c r="Q4654">
        <v>3</v>
      </c>
      <c r="R4654" t="s">
        <v>47</v>
      </c>
      <c r="S4654">
        <v>1</v>
      </c>
      <c r="U4654">
        <v>73</v>
      </c>
      <c r="V4654">
        <v>51.369998899999999</v>
      </c>
      <c r="W4654" t="str">
        <f>_xlfn.XLOOKUP(M4654,ActionReference[Action],ActionReference[Reference])</f>
        <v>Approved</v>
      </c>
      <c r="X4654" t="str" cm="1">
        <f t="array" ref="X4654">_xlfn.IFS(T4654&lt;40,"Lower",T4654&lt;122,"Middle",TRUE,"Upper")</f>
        <v>Lower</v>
      </c>
    </row>
    <row r="4655" spans="1:24" x14ac:dyDescent="0.2">
      <c r="A4655" t="s">
        <v>87</v>
      </c>
      <c r="B4655" t="s">
        <v>1</v>
      </c>
      <c r="C4655" t="s">
        <v>38</v>
      </c>
      <c r="D4655">
        <v>1</v>
      </c>
      <c r="E4655" t="s">
        <v>39</v>
      </c>
      <c r="F4655">
        <v>1</v>
      </c>
      <c r="G4655" t="s">
        <v>40</v>
      </c>
      <c r="H4655">
        <v>1</v>
      </c>
      <c r="I4655" t="s">
        <v>41</v>
      </c>
      <c r="J4655">
        <v>1</v>
      </c>
      <c r="K4655">
        <v>466</v>
      </c>
      <c r="L4655" t="s">
        <v>7</v>
      </c>
      <c r="M4655">
        <v>1</v>
      </c>
      <c r="N4655" t="s">
        <v>16</v>
      </c>
      <c r="O4655">
        <v>2</v>
      </c>
      <c r="P4655" t="s">
        <v>14</v>
      </c>
      <c r="Q4655">
        <v>5</v>
      </c>
      <c r="R4655" t="s">
        <v>46</v>
      </c>
      <c r="S4655">
        <v>2</v>
      </c>
      <c r="T4655">
        <v>223</v>
      </c>
      <c r="U4655">
        <v>91.1</v>
      </c>
      <c r="V4655">
        <v>120.790001</v>
      </c>
      <c r="W4655" t="str">
        <f>_xlfn.XLOOKUP(M4655,ActionReference[Action],ActionReference[Reference])</f>
        <v>Approved</v>
      </c>
      <c r="X4655" t="str" cm="1">
        <f t="array" ref="X4655">_xlfn.IFS(T4655&lt;40,"Lower",T4655&lt;122,"Middle",TRUE,"Upper")</f>
        <v>Upper</v>
      </c>
    </row>
    <row r="4656" spans="1:24" x14ac:dyDescent="0.2">
      <c r="A4656" t="s">
        <v>234</v>
      </c>
      <c r="B4656" t="s">
        <v>1</v>
      </c>
      <c r="C4656" t="s">
        <v>45</v>
      </c>
      <c r="D4656">
        <v>3</v>
      </c>
      <c r="E4656" t="s">
        <v>39</v>
      </c>
      <c r="F4656">
        <v>1</v>
      </c>
      <c r="G4656" t="s">
        <v>40</v>
      </c>
      <c r="H4656">
        <v>1</v>
      </c>
      <c r="I4656" t="s">
        <v>41</v>
      </c>
      <c r="J4656">
        <v>1</v>
      </c>
      <c r="K4656">
        <v>173</v>
      </c>
      <c r="L4656" t="s">
        <v>7</v>
      </c>
      <c r="M4656">
        <v>1</v>
      </c>
      <c r="N4656" t="s">
        <v>16</v>
      </c>
      <c r="O4656">
        <v>2</v>
      </c>
      <c r="P4656" t="s">
        <v>10</v>
      </c>
      <c r="Q4656">
        <v>3</v>
      </c>
      <c r="R4656" t="s">
        <v>47</v>
      </c>
      <c r="S4656">
        <v>1</v>
      </c>
      <c r="T4656">
        <v>81</v>
      </c>
      <c r="U4656">
        <v>59.2</v>
      </c>
      <c r="V4656">
        <v>106.129997</v>
      </c>
      <c r="W4656" t="str">
        <f>_xlfn.XLOOKUP(M4656,ActionReference[Action],ActionReference[Reference])</f>
        <v>Approved</v>
      </c>
      <c r="X4656" t="str" cm="1">
        <f t="array" ref="X4656">_xlfn.IFS(T4656&lt;40,"Lower",T4656&lt;122,"Middle",TRUE,"Upper")</f>
        <v>Middle</v>
      </c>
    </row>
    <row r="4657" spans="1:24" x14ac:dyDescent="0.2">
      <c r="A4657" t="s">
        <v>74</v>
      </c>
      <c r="B4657" t="s">
        <v>1</v>
      </c>
      <c r="C4657" t="s">
        <v>38</v>
      </c>
      <c r="D4657">
        <v>1</v>
      </c>
      <c r="E4657" t="s">
        <v>39</v>
      </c>
      <c r="F4657">
        <v>1</v>
      </c>
      <c r="G4657" t="s">
        <v>40</v>
      </c>
      <c r="H4657">
        <v>1</v>
      </c>
      <c r="I4657" t="s">
        <v>50</v>
      </c>
      <c r="J4657">
        <v>2</v>
      </c>
      <c r="K4657">
        <v>148</v>
      </c>
      <c r="L4657" t="s">
        <v>7</v>
      </c>
      <c r="M4657">
        <v>1</v>
      </c>
      <c r="N4657" t="s">
        <v>16</v>
      </c>
      <c r="O4657">
        <v>2</v>
      </c>
      <c r="P4657" t="s">
        <v>14</v>
      </c>
      <c r="Q4657">
        <v>5</v>
      </c>
      <c r="R4657" t="s">
        <v>47</v>
      </c>
      <c r="S4657">
        <v>1</v>
      </c>
      <c r="T4657">
        <v>72</v>
      </c>
      <c r="U4657">
        <v>67.900000000000006</v>
      </c>
      <c r="V4657">
        <v>136.64999399999999</v>
      </c>
      <c r="W4657" t="str">
        <f>_xlfn.XLOOKUP(M4657,ActionReference[Action],ActionReference[Reference])</f>
        <v>Approved</v>
      </c>
      <c r="X4657" t="str" cm="1">
        <f t="array" ref="X4657">_xlfn.IFS(T4657&lt;40,"Lower",T4657&lt;122,"Middle",TRUE,"Upper")</f>
        <v>Middle</v>
      </c>
    </row>
    <row r="4658" spans="1:24" x14ac:dyDescent="0.2">
      <c r="A4658" t="s">
        <v>212</v>
      </c>
      <c r="B4658" t="s">
        <v>1</v>
      </c>
      <c r="C4658" t="s">
        <v>42</v>
      </c>
      <c r="D4658">
        <v>2</v>
      </c>
      <c r="E4658" t="s">
        <v>39</v>
      </c>
      <c r="F4658">
        <v>1</v>
      </c>
      <c r="G4658" t="s">
        <v>40</v>
      </c>
      <c r="H4658">
        <v>1</v>
      </c>
      <c r="I4658" t="s">
        <v>41</v>
      </c>
      <c r="J4658">
        <v>1</v>
      </c>
      <c r="K4658">
        <v>415</v>
      </c>
      <c r="L4658" t="s">
        <v>7</v>
      </c>
      <c r="M4658">
        <v>1</v>
      </c>
      <c r="N4658" t="s">
        <v>16</v>
      </c>
      <c r="O4658">
        <v>2</v>
      </c>
      <c r="P4658" t="s">
        <v>14</v>
      </c>
      <c r="Q4658">
        <v>5</v>
      </c>
      <c r="R4658" t="s">
        <v>47</v>
      </c>
      <c r="S4658">
        <v>1</v>
      </c>
      <c r="T4658">
        <v>83</v>
      </c>
      <c r="U4658">
        <v>94.3</v>
      </c>
      <c r="V4658">
        <v>117.550003</v>
      </c>
      <c r="W4658" t="str">
        <f>_xlfn.XLOOKUP(M4658,ActionReference[Action],ActionReference[Reference])</f>
        <v>Approved</v>
      </c>
      <c r="X4658" t="str" cm="1">
        <f t="array" ref="X4658">_xlfn.IFS(T4658&lt;40,"Lower",T4658&lt;122,"Middle",TRUE,"Upper")</f>
        <v>Middle</v>
      </c>
    </row>
    <row r="4659" spans="1:24" x14ac:dyDescent="0.2">
      <c r="A4659" t="s">
        <v>156</v>
      </c>
      <c r="B4659" t="s">
        <v>1</v>
      </c>
      <c r="C4659" t="s">
        <v>38</v>
      </c>
      <c r="D4659">
        <v>1</v>
      </c>
      <c r="E4659" t="s">
        <v>39</v>
      </c>
      <c r="F4659">
        <v>1</v>
      </c>
      <c r="G4659" t="s">
        <v>40</v>
      </c>
      <c r="H4659">
        <v>1</v>
      </c>
      <c r="I4659" t="s">
        <v>41</v>
      </c>
      <c r="J4659">
        <v>1</v>
      </c>
      <c r="K4659">
        <v>302</v>
      </c>
      <c r="L4659" t="s">
        <v>7</v>
      </c>
      <c r="M4659">
        <v>1</v>
      </c>
      <c r="N4659" t="s">
        <v>16</v>
      </c>
      <c r="O4659">
        <v>2</v>
      </c>
      <c r="P4659" t="s">
        <v>9</v>
      </c>
      <c r="Q4659">
        <v>2</v>
      </c>
      <c r="R4659" t="s">
        <v>47</v>
      </c>
      <c r="S4659">
        <v>1</v>
      </c>
      <c r="T4659">
        <v>65</v>
      </c>
      <c r="U4659">
        <v>91.1</v>
      </c>
      <c r="V4659">
        <v>126.720001</v>
      </c>
      <c r="W4659" t="str">
        <f>_xlfn.XLOOKUP(M4659,ActionReference[Action],ActionReference[Reference])</f>
        <v>Approved</v>
      </c>
      <c r="X4659" t="str" cm="1">
        <f t="array" ref="X4659">_xlfn.IFS(T4659&lt;40,"Lower",T4659&lt;122,"Middle",TRUE,"Upper")</f>
        <v>Middle</v>
      </c>
    </row>
    <row r="4660" spans="1:24" x14ac:dyDescent="0.2">
      <c r="A4660" t="s">
        <v>112</v>
      </c>
      <c r="B4660" t="s">
        <v>1</v>
      </c>
      <c r="C4660" t="s">
        <v>38</v>
      </c>
      <c r="D4660">
        <v>1</v>
      </c>
      <c r="E4660" t="s">
        <v>39</v>
      </c>
      <c r="F4660">
        <v>1</v>
      </c>
      <c r="G4660" t="s">
        <v>43</v>
      </c>
      <c r="H4660">
        <v>3</v>
      </c>
      <c r="I4660" t="s">
        <v>41</v>
      </c>
      <c r="J4660">
        <v>1</v>
      </c>
      <c r="K4660">
        <v>625</v>
      </c>
      <c r="L4660" t="s">
        <v>6</v>
      </c>
      <c r="M4660">
        <v>3</v>
      </c>
      <c r="N4660" t="s">
        <v>16</v>
      </c>
      <c r="O4660">
        <v>2</v>
      </c>
      <c r="P4660" t="s">
        <v>14</v>
      </c>
      <c r="Q4660">
        <v>5</v>
      </c>
      <c r="R4660" t="s">
        <v>47</v>
      </c>
      <c r="S4660">
        <v>1</v>
      </c>
      <c r="T4660">
        <v>111</v>
      </c>
      <c r="U4660">
        <v>88</v>
      </c>
      <c r="V4660">
        <v>127.18</v>
      </c>
      <c r="W4660" t="str">
        <f>_xlfn.XLOOKUP(M4660,ActionReference[Action],ActionReference[Reference])</f>
        <v>Denied</v>
      </c>
      <c r="X4660" t="str" cm="1">
        <f t="array" ref="X4660">_xlfn.IFS(T4660&lt;40,"Lower",T4660&lt;122,"Middle",TRUE,"Upper")</f>
        <v>Middle</v>
      </c>
    </row>
    <row r="4661" spans="1:24" x14ac:dyDescent="0.2">
      <c r="A4661" t="s">
        <v>74</v>
      </c>
      <c r="B4661" t="s">
        <v>1</v>
      </c>
      <c r="C4661" t="s">
        <v>51</v>
      </c>
      <c r="D4661">
        <v>4</v>
      </c>
      <c r="E4661" t="s">
        <v>39</v>
      </c>
      <c r="F4661">
        <v>1</v>
      </c>
      <c r="G4661" t="s">
        <v>40</v>
      </c>
      <c r="H4661">
        <v>1</v>
      </c>
      <c r="I4661" t="s">
        <v>41</v>
      </c>
      <c r="J4661">
        <v>1</v>
      </c>
      <c r="K4661">
        <v>183</v>
      </c>
      <c r="L4661" t="s">
        <v>6</v>
      </c>
      <c r="M4661">
        <v>3</v>
      </c>
      <c r="N4661" t="s">
        <v>16</v>
      </c>
      <c r="O4661">
        <v>2</v>
      </c>
      <c r="P4661" t="s">
        <v>10</v>
      </c>
      <c r="Q4661">
        <v>3</v>
      </c>
      <c r="R4661" t="s">
        <v>47</v>
      </c>
      <c r="S4661">
        <v>1</v>
      </c>
      <c r="T4661">
        <v>35</v>
      </c>
      <c r="U4661">
        <v>68.099999999999994</v>
      </c>
      <c r="V4661">
        <v>141.83999600000001</v>
      </c>
      <c r="W4661" t="str">
        <f>_xlfn.XLOOKUP(M4661,ActionReference[Action],ActionReference[Reference])</f>
        <v>Denied</v>
      </c>
      <c r="X4661" t="str" cm="1">
        <f t="array" ref="X4661">_xlfn.IFS(T4661&lt;40,"Lower",T4661&lt;122,"Middle",TRUE,"Upper")</f>
        <v>Lower</v>
      </c>
    </row>
    <row r="4662" spans="1:24" x14ac:dyDescent="0.2">
      <c r="A4662" t="s">
        <v>94</v>
      </c>
      <c r="B4662" t="s">
        <v>1</v>
      </c>
      <c r="C4662" t="s">
        <v>38</v>
      </c>
      <c r="D4662">
        <v>1</v>
      </c>
      <c r="E4662" t="s">
        <v>39</v>
      </c>
      <c r="F4662">
        <v>1</v>
      </c>
      <c r="G4662" t="s">
        <v>43</v>
      </c>
      <c r="H4662">
        <v>3</v>
      </c>
      <c r="I4662" t="s">
        <v>41</v>
      </c>
      <c r="J4662">
        <v>1</v>
      </c>
      <c r="K4662">
        <v>304</v>
      </c>
      <c r="L4662" t="s">
        <v>7</v>
      </c>
      <c r="M4662">
        <v>1</v>
      </c>
      <c r="N4662" t="s">
        <v>16</v>
      </c>
      <c r="O4662">
        <v>2</v>
      </c>
      <c r="P4662" t="s">
        <v>14</v>
      </c>
      <c r="Q4662">
        <v>5</v>
      </c>
      <c r="R4662" t="s">
        <v>47</v>
      </c>
      <c r="S4662">
        <v>1</v>
      </c>
      <c r="T4662">
        <v>112</v>
      </c>
      <c r="U4662">
        <v>99.8</v>
      </c>
      <c r="V4662">
        <v>205.39999399999999</v>
      </c>
      <c r="W4662" t="str">
        <f>_xlfn.XLOOKUP(M4662,ActionReference[Action],ActionReference[Reference])</f>
        <v>Approved</v>
      </c>
      <c r="X4662" t="str" cm="1">
        <f t="array" ref="X4662">_xlfn.IFS(T4662&lt;40,"Lower",T4662&lt;122,"Middle",TRUE,"Upper")</f>
        <v>Middle</v>
      </c>
    </row>
    <row r="4663" spans="1:24" x14ac:dyDescent="0.2">
      <c r="A4663" t="s">
        <v>311</v>
      </c>
      <c r="B4663" t="s">
        <v>1</v>
      </c>
      <c r="C4663" t="s">
        <v>38</v>
      </c>
      <c r="D4663">
        <v>1</v>
      </c>
      <c r="E4663" t="s">
        <v>39</v>
      </c>
      <c r="F4663">
        <v>1</v>
      </c>
      <c r="G4663" t="s">
        <v>43</v>
      </c>
      <c r="H4663">
        <v>3</v>
      </c>
      <c r="I4663" t="s">
        <v>41</v>
      </c>
      <c r="J4663">
        <v>1</v>
      </c>
      <c r="K4663">
        <v>236</v>
      </c>
      <c r="L4663" t="s">
        <v>7</v>
      </c>
      <c r="M4663">
        <v>1</v>
      </c>
      <c r="N4663" t="s">
        <v>16</v>
      </c>
      <c r="O4663">
        <v>2</v>
      </c>
      <c r="P4663" t="s">
        <v>14</v>
      </c>
      <c r="Q4663">
        <v>5</v>
      </c>
      <c r="R4663" t="s">
        <v>47</v>
      </c>
      <c r="S4663">
        <v>1</v>
      </c>
      <c r="T4663">
        <v>200</v>
      </c>
      <c r="U4663">
        <v>114.2</v>
      </c>
      <c r="V4663">
        <v>148.08000200000001</v>
      </c>
      <c r="W4663" t="str">
        <f>_xlfn.XLOOKUP(M4663,ActionReference[Action],ActionReference[Reference])</f>
        <v>Approved</v>
      </c>
      <c r="X4663" t="str" cm="1">
        <f t="array" ref="X4663">_xlfn.IFS(T4663&lt;40,"Lower",T4663&lt;122,"Middle",TRUE,"Upper")</f>
        <v>Upper</v>
      </c>
    </row>
    <row r="4664" spans="1:24" x14ac:dyDescent="0.2">
      <c r="A4664" t="s">
        <v>312</v>
      </c>
      <c r="B4664" t="s">
        <v>1</v>
      </c>
      <c r="C4664" t="s">
        <v>42</v>
      </c>
      <c r="D4664">
        <v>2</v>
      </c>
      <c r="E4664" t="s">
        <v>39</v>
      </c>
      <c r="F4664">
        <v>1</v>
      </c>
      <c r="G4664" t="s">
        <v>40</v>
      </c>
      <c r="H4664">
        <v>1</v>
      </c>
      <c r="I4664" t="s">
        <v>41</v>
      </c>
      <c r="J4664">
        <v>1</v>
      </c>
      <c r="K4664">
        <v>196</v>
      </c>
      <c r="L4664" t="s">
        <v>7</v>
      </c>
      <c r="M4664">
        <v>1</v>
      </c>
      <c r="N4664" t="s">
        <v>15</v>
      </c>
      <c r="O4664">
        <v>1</v>
      </c>
      <c r="P4664" t="s">
        <v>14</v>
      </c>
      <c r="Q4664">
        <v>5</v>
      </c>
      <c r="R4664" t="s">
        <v>47</v>
      </c>
      <c r="S4664">
        <v>1</v>
      </c>
      <c r="T4664">
        <v>61</v>
      </c>
      <c r="U4664">
        <v>72.5</v>
      </c>
      <c r="V4664">
        <v>103.199997</v>
      </c>
      <c r="W4664" t="str">
        <f>_xlfn.XLOOKUP(M4664,ActionReference[Action],ActionReference[Reference])</f>
        <v>Approved</v>
      </c>
      <c r="X4664" t="str" cm="1">
        <f t="array" ref="X4664">_xlfn.IFS(T4664&lt;40,"Lower",T4664&lt;122,"Middle",TRUE,"Upper")</f>
        <v>Middle</v>
      </c>
    </row>
    <row r="4665" spans="1:24" x14ac:dyDescent="0.2">
      <c r="A4665" t="s">
        <v>272</v>
      </c>
      <c r="B4665" t="s">
        <v>1</v>
      </c>
      <c r="C4665" t="s">
        <v>38</v>
      </c>
      <c r="D4665">
        <v>1</v>
      </c>
      <c r="E4665" t="s">
        <v>39</v>
      </c>
      <c r="F4665">
        <v>1</v>
      </c>
      <c r="G4665" t="s">
        <v>43</v>
      </c>
      <c r="H4665">
        <v>3</v>
      </c>
      <c r="I4665" t="s">
        <v>41</v>
      </c>
      <c r="J4665">
        <v>1</v>
      </c>
      <c r="K4665">
        <v>165</v>
      </c>
      <c r="L4665" t="s">
        <v>7</v>
      </c>
      <c r="M4665">
        <v>1</v>
      </c>
      <c r="N4665" t="s">
        <v>16</v>
      </c>
      <c r="O4665">
        <v>2</v>
      </c>
      <c r="P4665" t="s">
        <v>10</v>
      </c>
      <c r="Q4665">
        <v>3</v>
      </c>
      <c r="R4665" t="s">
        <v>46</v>
      </c>
      <c r="S4665">
        <v>2</v>
      </c>
      <c r="T4665">
        <v>51</v>
      </c>
      <c r="U4665">
        <v>69.2</v>
      </c>
      <c r="V4665">
        <v>137.38999899999999</v>
      </c>
      <c r="W4665" t="str">
        <f>_xlfn.XLOOKUP(M4665,ActionReference[Action],ActionReference[Reference])</f>
        <v>Approved</v>
      </c>
      <c r="X4665" t="str" cm="1">
        <f t="array" ref="X4665">_xlfn.IFS(T4665&lt;40,"Lower",T4665&lt;122,"Middle",TRUE,"Upper")</f>
        <v>Middle</v>
      </c>
    </row>
    <row r="4666" spans="1:24" x14ac:dyDescent="0.2">
      <c r="A4666" t="s">
        <v>141</v>
      </c>
      <c r="B4666" t="s">
        <v>1</v>
      </c>
      <c r="C4666" t="s">
        <v>51</v>
      </c>
      <c r="D4666">
        <v>4</v>
      </c>
      <c r="E4666" t="s">
        <v>39</v>
      </c>
      <c r="F4666">
        <v>1</v>
      </c>
      <c r="G4666" t="s">
        <v>40</v>
      </c>
      <c r="H4666">
        <v>1</v>
      </c>
      <c r="I4666" t="s">
        <v>41</v>
      </c>
      <c r="J4666">
        <v>1</v>
      </c>
      <c r="K4666">
        <v>235</v>
      </c>
      <c r="L4666" t="s">
        <v>7</v>
      </c>
      <c r="M4666">
        <v>1</v>
      </c>
      <c r="N4666" t="s">
        <v>16</v>
      </c>
      <c r="O4666">
        <v>2</v>
      </c>
      <c r="P4666" t="s">
        <v>14</v>
      </c>
      <c r="Q4666">
        <v>5</v>
      </c>
      <c r="R4666" t="s">
        <v>46</v>
      </c>
      <c r="S4666">
        <v>2</v>
      </c>
      <c r="T4666">
        <v>88</v>
      </c>
      <c r="U4666">
        <v>66.2</v>
      </c>
      <c r="V4666">
        <v>80.029998800000001</v>
      </c>
      <c r="W4666" t="str">
        <f>_xlfn.XLOOKUP(M4666,ActionReference[Action],ActionReference[Reference])</f>
        <v>Approved</v>
      </c>
      <c r="X4666" t="str" cm="1">
        <f t="array" ref="X4666">_xlfn.IFS(T4666&lt;40,"Lower",T4666&lt;122,"Middle",TRUE,"Upper")</f>
        <v>Middle</v>
      </c>
    </row>
    <row r="4667" spans="1:24" x14ac:dyDescent="0.2">
      <c r="A4667" t="s">
        <v>245</v>
      </c>
      <c r="B4667" t="s">
        <v>1</v>
      </c>
      <c r="C4667" t="s">
        <v>38</v>
      </c>
      <c r="D4667">
        <v>1</v>
      </c>
      <c r="E4667" t="s">
        <v>39</v>
      </c>
      <c r="F4667">
        <v>1</v>
      </c>
      <c r="G4667" t="s">
        <v>43</v>
      </c>
      <c r="H4667">
        <v>3</v>
      </c>
      <c r="I4667" t="s">
        <v>41</v>
      </c>
      <c r="J4667">
        <v>1</v>
      </c>
      <c r="K4667">
        <v>247</v>
      </c>
      <c r="L4667" t="s">
        <v>7</v>
      </c>
      <c r="M4667">
        <v>1</v>
      </c>
      <c r="N4667" t="s">
        <v>16</v>
      </c>
      <c r="O4667">
        <v>2</v>
      </c>
      <c r="P4667" t="s">
        <v>14</v>
      </c>
      <c r="Q4667">
        <v>5</v>
      </c>
      <c r="R4667" t="s">
        <v>47</v>
      </c>
      <c r="S4667">
        <v>1</v>
      </c>
      <c r="T4667">
        <v>73</v>
      </c>
      <c r="U4667">
        <v>69.2</v>
      </c>
      <c r="V4667">
        <v>130.11000100000001</v>
      </c>
      <c r="W4667" t="str">
        <f>_xlfn.XLOOKUP(M4667,ActionReference[Action],ActionReference[Reference])</f>
        <v>Approved</v>
      </c>
      <c r="X4667" t="str" cm="1">
        <f t="array" ref="X4667">_xlfn.IFS(T4667&lt;40,"Lower",T4667&lt;122,"Middle",TRUE,"Upper")</f>
        <v>Middle</v>
      </c>
    </row>
    <row r="4668" spans="1:24" x14ac:dyDescent="0.2">
      <c r="A4668" t="s">
        <v>85</v>
      </c>
      <c r="B4668" t="s">
        <v>1</v>
      </c>
      <c r="C4668" t="s">
        <v>42</v>
      </c>
      <c r="D4668">
        <v>2</v>
      </c>
      <c r="E4668" t="s">
        <v>39</v>
      </c>
      <c r="F4668">
        <v>1</v>
      </c>
      <c r="G4668" t="s">
        <v>40</v>
      </c>
      <c r="H4668">
        <v>1</v>
      </c>
      <c r="I4668" t="s">
        <v>41</v>
      </c>
      <c r="J4668">
        <v>1</v>
      </c>
      <c r="K4668">
        <v>163</v>
      </c>
      <c r="L4668" t="s">
        <v>7</v>
      </c>
      <c r="M4668">
        <v>1</v>
      </c>
      <c r="N4668" t="s">
        <v>16</v>
      </c>
      <c r="O4668">
        <v>2</v>
      </c>
      <c r="P4668" t="s">
        <v>14</v>
      </c>
      <c r="Q4668">
        <v>5</v>
      </c>
      <c r="R4668" t="s">
        <v>46</v>
      </c>
      <c r="S4668">
        <v>2</v>
      </c>
      <c r="T4668">
        <v>37</v>
      </c>
      <c r="U4668">
        <v>77.5</v>
      </c>
      <c r="V4668">
        <v>117.839996</v>
      </c>
      <c r="W4668" t="str">
        <f>_xlfn.XLOOKUP(M4668,ActionReference[Action],ActionReference[Reference])</f>
        <v>Approved</v>
      </c>
      <c r="X4668" t="str" cm="1">
        <f t="array" ref="X4668">_xlfn.IFS(T4668&lt;40,"Lower",T4668&lt;122,"Middle",TRUE,"Upper")</f>
        <v>Lower</v>
      </c>
    </row>
    <row r="4669" spans="1:24" x14ac:dyDescent="0.2">
      <c r="A4669" t="s">
        <v>101</v>
      </c>
      <c r="B4669" t="s">
        <v>1</v>
      </c>
      <c r="C4669" t="s">
        <v>38</v>
      </c>
      <c r="D4669">
        <v>1</v>
      </c>
      <c r="E4669" t="s">
        <v>39</v>
      </c>
      <c r="F4669">
        <v>1</v>
      </c>
      <c r="G4669" t="s">
        <v>40</v>
      </c>
      <c r="H4669">
        <v>1</v>
      </c>
      <c r="I4669" t="s">
        <v>41</v>
      </c>
      <c r="J4669">
        <v>1</v>
      </c>
      <c r="K4669">
        <v>275</v>
      </c>
      <c r="L4669" t="s">
        <v>7</v>
      </c>
      <c r="M4669">
        <v>1</v>
      </c>
      <c r="N4669" t="s">
        <v>16</v>
      </c>
      <c r="O4669">
        <v>2</v>
      </c>
      <c r="P4669" t="s">
        <v>14</v>
      </c>
      <c r="Q4669">
        <v>5</v>
      </c>
      <c r="R4669" t="s">
        <v>46</v>
      </c>
      <c r="S4669">
        <v>2</v>
      </c>
      <c r="T4669">
        <v>69</v>
      </c>
      <c r="U4669">
        <v>96</v>
      </c>
      <c r="V4669">
        <v>38.520000500000002</v>
      </c>
      <c r="W4669" t="str">
        <f>_xlfn.XLOOKUP(M4669,ActionReference[Action],ActionReference[Reference])</f>
        <v>Approved</v>
      </c>
      <c r="X4669" t="str" cm="1">
        <f t="array" ref="X4669">_xlfn.IFS(T4669&lt;40,"Lower",T4669&lt;122,"Middle",TRUE,"Upper")</f>
        <v>Middle</v>
      </c>
    </row>
    <row r="4670" spans="1:24" x14ac:dyDescent="0.2">
      <c r="A4670" t="s">
        <v>61</v>
      </c>
      <c r="B4670" t="s">
        <v>1</v>
      </c>
      <c r="C4670" t="s">
        <v>42</v>
      </c>
      <c r="D4670">
        <v>2</v>
      </c>
      <c r="E4670" t="s">
        <v>39</v>
      </c>
      <c r="F4670">
        <v>1</v>
      </c>
      <c r="G4670" t="s">
        <v>43</v>
      </c>
      <c r="H4670">
        <v>3</v>
      </c>
      <c r="I4670" t="s">
        <v>41</v>
      </c>
      <c r="J4670">
        <v>1</v>
      </c>
      <c r="K4670">
        <v>192</v>
      </c>
      <c r="L4670" t="s">
        <v>7</v>
      </c>
      <c r="M4670">
        <v>1</v>
      </c>
      <c r="N4670" t="s">
        <v>16</v>
      </c>
      <c r="O4670">
        <v>2</v>
      </c>
      <c r="P4670" t="s">
        <v>14</v>
      </c>
      <c r="Q4670">
        <v>5</v>
      </c>
      <c r="R4670" t="s">
        <v>47</v>
      </c>
      <c r="S4670">
        <v>1</v>
      </c>
      <c r="U4670">
        <v>91.5</v>
      </c>
      <c r="V4670">
        <v>113.360001</v>
      </c>
      <c r="W4670" t="str">
        <f>_xlfn.XLOOKUP(M4670,ActionReference[Action],ActionReference[Reference])</f>
        <v>Approved</v>
      </c>
      <c r="X4670" t="str" cm="1">
        <f t="array" ref="X4670">_xlfn.IFS(T4670&lt;40,"Lower",T4670&lt;122,"Middle",TRUE,"Upper")</f>
        <v>Lower</v>
      </c>
    </row>
    <row r="4671" spans="1:24" x14ac:dyDescent="0.2">
      <c r="A4671" t="s">
        <v>94</v>
      </c>
      <c r="B4671" t="s">
        <v>1</v>
      </c>
      <c r="C4671" t="s">
        <v>45</v>
      </c>
      <c r="D4671">
        <v>3</v>
      </c>
      <c r="E4671" t="s">
        <v>39</v>
      </c>
      <c r="F4671">
        <v>1</v>
      </c>
      <c r="G4671" t="s">
        <v>43</v>
      </c>
      <c r="H4671">
        <v>3</v>
      </c>
      <c r="I4671" t="s">
        <v>41</v>
      </c>
      <c r="J4671">
        <v>1</v>
      </c>
      <c r="K4671">
        <v>130</v>
      </c>
      <c r="L4671" t="s">
        <v>7</v>
      </c>
      <c r="M4671">
        <v>1</v>
      </c>
      <c r="N4671" t="s">
        <v>16</v>
      </c>
      <c r="O4671">
        <v>2</v>
      </c>
      <c r="P4671" t="s">
        <v>14</v>
      </c>
      <c r="Q4671">
        <v>5</v>
      </c>
      <c r="R4671" t="s">
        <v>47</v>
      </c>
      <c r="S4671">
        <v>1</v>
      </c>
      <c r="T4671">
        <v>43</v>
      </c>
      <c r="U4671">
        <v>50.8</v>
      </c>
      <c r="V4671">
        <v>106.58000199999999</v>
      </c>
      <c r="W4671" t="str">
        <f>_xlfn.XLOOKUP(M4671,ActionReference[Action],ActionReference[Reference])</f>
        <v>Approved</v>
      </c>
      <c r="X4671" t="str" cm="1">
        <f t="array" ref="X4671">_xlfn.IFS(T4671&lt;40,"Lower",T4671&lt;122,"Middle",TRUE,"Upper")</f>
        <v>Middle</v>
      </c>
    </row>
    <row r="4672" spans="1:24" x14ac:dyDescent="0.2">
      <c r="A4672" t="s">
        <v>183</v>
      </c>
      <c r="B4672" t="s">
        <v>1</v>
      </c>
      <c r="C4672" t="s">
        <v>38</v>
      </c>
      <c r="D4672">
        <v>1</v>
      </c>
      <c r="E4672" t="s">
        <v>39</v>
      </c>
      <c r="F4672">
        <v>1</v>
      </c>
      <c r="G4672" t="s">
        <v>43</v>
      </c>
      <c r="H4672">
        <v>3</v>
      </c>
      <c r="I4672" t="s">
        <v>41</v>
      </c>
      <c r="J4672">
        <v>1</v>
      </c>
      <c r="K4672">
        <v>450</v>
      </c>
      <c r="L4672" t="s">
        <v>6</v>
      </c>
      <c r="M4672">
        <v>3</v>
      </c>
      <c r="N4672" t="s">
        <v>16</v>
      </c>
      <c r="O4672">
        <v>2</v>
      </c>
      <c r="P4672" t="s">
        <v>9</v>
      </c>
      <c r="Q4672">
        <v>2</v>
      </c>
      <c r="R4672" t="s">
        <v>47</v>
      </c>
      <c r="S4672">
        <v>1</v>
      </c>
      <c r="T4672">
        <v>115</v>
      </c>
      <c r="U4672">
        <v>107.6</v>
      </c>
      <c r="V4672">
        <v>192.33000200000001</v>
      </c>
      <c r="W4672" t="str">
        <f>_xlfn.XLOOKUP(M4672,ActionReference[Action],ActionReference[Reference])</f>
        <v>Denied</v>
      </c>
      <c r="X4672" t="str" cm="1">
        <f t="array" ref="X4672">_xlfn.IFS(T4672&lt;40,"Lower",T4672&lt;122,"Middle",TRUE,"Upper")</f>
        <v>Middle</v>
      </c>
    </row>
    <row r="4673" spans="1:24" x14ac:dyDescent="0.2">
      <c r="A4673">
        <v>5556209999</v>
      </c>
      <c r="B4673" t="s">
        <v>1</v>
      </c>
      <c r="C4673" t="s">
        <v>45</v>
      </c>
      <c r="D4673">
        <v>3</v>
      </c>
      <c r="E4673" t="s">
        <v>39</v>
      </c>
      <c r="F4673">
        <v>1</v>
      </c>
      <c r="G4673" t="s">
        <v>43</v>
      </c>
      <c r="H4673">
        <v>3</v>
      </c>
      <c r="I4673" t="s">
        <v>41</v>
      </c>
      <c r="J4673">
        <v>1</v>
      </c>
      <c r="K4673">
        <v>568</v>
      </c>
      <c r="L4673" t="s">
        <v>7</v>
      </c>
      <c r="M4673">
        <v>1</v>
      </c>
      <c r="N4673" t="s">
        <v>16</v>
      </c>
      <c r="O4673">
        <v>2</v>
      </c>
      <c r="P4673" t="s">
        <v>14</v>
      </c>
      <c r="Q4673">
        <v>5</v>
      </c>
      <c r="R4673" t="s">
        <v>47</v>
      </c>
      <c r="S4673">
        <v>1</v>
      </c>
      <c r="T4673">
        <v>94</v>
      </c>
      <c r="U4673">
        <v>96</v>
      </c>
      <c r="V4673">
        <v>115.57</v>
      </c>
      <c r="W4673" t="str">
        <f>_xlfn.XLOOKUP(M4673,ActionReference[Action],ActionReference[Reference])</f>
        <v>Approved</v>
      </c>
      <c r="X4673" t="str" cm="1">
        <f t="array" ref="X4673">_xlfn.IFS(T4673&lt;40,"Lower",T4673&lt;122,"Middle",TRUE,"Upper")</f>
        <v>Middle</v>
      </c>
    </row>
    <row r="4674" spans="1:24" x14ac:dyDescent="0.2">
      <c r="A4674">
        <v>471809999</v>
      </c>
      <c r="B4674" t="s">
        <v>1</v>
      </c>
      <c r="C4674" t="s">
        <v>38</v>
      </c>
      <c r="D4674">
        <v>1</v>
      </c>
      <c r="E4674" t="s">
        <v>39</v>
      </c>
      <c r="F4674">
        <v>1</v>
      </c>
      <c r="G4674" t="s">
        <v>43</v>
      </c>
      <c r="H4674">
        <v>3</v>
      </c>
      <c r="I4674" t="s">
        <v>41</v>
      </c>
      <c r="J4674">
        <v>1</v>
      </c>
      <c r="K4674">
        <v>1516</v>
      </c>
      <c r="L4674" t="s">
        <v>7</v>
      </c>
      <c r="M4674">
        <v>1</v>
      </c>
      <c r="N4674" t="s">
        <v>16</v>
      </c>
      <c r="O4674">
        <v>2</v>
      </c>
      <c r="P4674" t="s">
        <v>14</v>
      </c>
      <c r="Q4674">
        <v>5</v>
      </c>
      <c r="R4674" t="s">
        <v>47</v>
      </c>
      <c r="S4674">
        <v>1</v>
      </c>
      <c r="T4674">
        <v>608</v>
      </c>
      <c r="U4674">
        <v>74.7</v>
      </c>
      <c r="V4674">
        <v>226.570007</v>
      </c>
      <c r="W4674" t="str">
        <f>_xlfn.XLOOKUP(M4674,ActionReference[Action],ActionReference[Reference])</f>
        <v>Approved</v>
      </c>
      <c r="X4674" t="str" cm="1">
        <f t="array" ref="X4674">_xlfn.IFS(T4674&lt;40,"Lower",T4674&lt;122,"Middle",TRUE,"Upper")</f>
        <v>Upper</v>
      </c>
    </row>
    <row r="4675" spans="1:24" x14ac:dyDescent="0.2">
      <c r="A4675">
        <v>7197000003</v>
      </c>
      <c r="B4675" t="s">
        <v>1</v>
      </c>
      <c r="C4675" t="s">
        <v>42</v>
      </c>
      <c r="D4675">
        <v>2</v>
      </c>
      <c r="E4675" t="s">
        <v>39</v>
      </c>
      <c r="F4675">
        <v>1</v>
      </c>
      <c r="G4675" t="s">
        <v>43</v>
      </c>
      <c r="H4675">
        <v>3</v>
      </c>
      <c r="I4675" t="s">
        <v>41</v>
      </c>
      <c r="J4675">
        <v>1</v>
      </c>
      <c r="K4675">
        <v>200</v>
      </c>
      <c r="L4675" t="s">
        <v>6</v>
      </c>
      <c r="M4675">
        <v>3</v>
      </c>
      <c r="N4675" t="s">
        <v>16</v>
      </c>
      <c r="O4675">
        <v>2</v>
      </c>
      <c r="P4675" t="s">
        <v>10</v>
      </c>
      <c r="Q4675">
        <v>3</v>
      </c>
      <c r="R4675" t="s">
        <v>47</v>
      </c>
      <c r="S4675">
        <v>1</v>
      </c>
      <c r="T4675">
        <v>98</v>
      </c>
      <c r="U4675">
        <v>61.9</v>
      </c>
      <c r="V4675">
        <v>116.75</v>
      </c>
      <c r="W4675" t="str">
        <f>_xlfn.XLOOKUP(M4675,ActionReference[Action],ActionReference[Reference])</f>
        <v>Denied</v>
      </c>
      <c r="X4675" t="str" cm="1">
        <f t="array" ref="X4675">_xlfn.IFS(T4675&lt;40,"Lower",T4675&lt;122,"Middle",TRUE,"Upper")</f>
        <v>Middle</v>
      </c>
    </row>
    <row r="4676" spans="1:24" x14ac:dyDescent="0.2">
      <c r="A4676" t="s">
        <v>68</v>
      </c>
      <c r="B4676" t="s">
        <v>1</v>
      </c>
      <c r="C4676" t="s">
        <v>38</v>
      </c>
      <c r="D4676">
        <v>1</v>
      </c>
      <c r="E4676" t="s">
        <v>39</v>
      </c>
      <c r="F4676">
        <v>1</v>
      </c>
      <c r="G4676" t="s">
        <v>40</v>
      </c>
      <c r="H4676">
        <v>1</v>
      </c>
      <c r="I4676" t="s">
        <v>41</v>
      </c>
      <c r="J4676">
        <v>1</v>
      </c>
      <c r="K4676">
        <v>126</v>
      </c>
      <c r="L4676" t="s">
        <v>7</v>
      </c>
      <c r="M4676">
        <v>1</v>
      </c>
      <c r="N4676" t="s">
        <v>16</v>
      </c>
      <c r="O4676">
        <v>2</v>
      </c>
      <c r="P4676" t="s">
        <v>14</v>
      </c>
      <c r="Q4676">
        <v>5</v>
      </c>
      <c r="R4676" t="s">
        <v>47</v>
      </c>
      <c r="S4676">
        <v>1</v>
      </c>
      <c r="T4676">
        <v>31</v>
      </c>
      <c r="U4676">
        <v>56.8</v>
      </c>
      <c r="V4676">
        <v>93.720001199999999</v>
      </c>
      <c r="W4676" t="str">
        <f>_xlfn.XLOOKUP(M4676,ActionReference[Action],ActionReference[Reference])</f>
        <v>Approved</v>
      </c>
      <c r="X4676" t="str" cm="1">
        <f t="array" ref="X4676">_xlfn.IFS(T4676&lt;40,"Lower",T4676&lt;122,"Middle",TRUE,"Upper")</f>
        <v>Lower</v>
      </c>
    </row>
    <row r="4677" spans="1:24" x14ac:dyDescent="0.2">
      <c r="A4677">
        <v>7197000003</v>
      </c>
      <c r="B4677" t="s">
        <v>1</v>
      </c>
      <c r="C4677" t="s">
        <v>42</v>
      </c>
      <c r="D4677">
        <v>2</v>
      </c>
      <c r="E4677" t="s">
        <v>39</v>
      </c>
      <c r="F4677">
        <v>1</v>
      </c>
      <c r="G4677" t="s">
        <v>43</v>
      </c>
      <c r="H4677">
        <v>3</v>
      </c>
      <c r="I4677" t="s">
        <v>41</v>
      </c>
      <c r="J4677">
        <v>1</v>
      </c>
      <c r="K4677">
        <v>117</v>
      </c>
      <c r="L4677" t="s">
        <v>6</v>
      </c>
      <c r="M4677">
        <v>3</v>
      </c>
      <c r="N4677" t="s">
        <v>16</v>
      </c>
      <c r="O4677">
        <v>2</v>
      </c>
      <c r="P4677" t="s">
        <v>14</v>
      </c>
      <c r="Q4677">
        <v>5</v>
      </c>
      <c r="R4677" t="s">
        <v>46</v>
      </c>
      <c r="S4677">
        <v>2</v>
      </c>
      <c r="T4677">
        <v>48</v>
      </c>
      <c r="U4677">
        <v>69.2</v>
      </c>
      <c r="V4677">
        <v>119.910004</v>
      </c>
      <c r="W4677" t="str">
        <f>_xlfn.XLOOKUP(M4677,ActionReference[Action],ActionReference[Reference])</f>
        <v>Denied</v>
      </c>
      <c r="X4677" t="str" cm="1">
        <f t="array" ref="X4677">_xlfn.IFS(T4677&lt;40,"Lower",T4677&lt;122,"Middle",TRUE,"Upper")</f>
        <v>Middle</v>
      </c>
    </row>
    <row r="4678" spans="1:24" x14ac:dyDescent="0.2">
      <c r="A4678" t="s">
        <v>75</v>
      </c>
      <c r="B4678" t="s">
        <v>1</v>
      </c>
      <c r="C4678" t="s">
        <v>42</v>
      </c>
      <c r="D4678">
        <v>2</v>
      </c>
      <c r="E4678" t="s">
        <v>39</v>
      </c>
      <c r="F4678">
        <v>1</v>
      </c>
      <c r="G4678" t="s">
        <v>40</v>
      </c>
      <c r="H4678">
        <v>1</v>
      </c>
      <c r="I4678" t="s">
        <v>41</v>
      </c>
      <c r="J4678">
        <v>1</v>
      </c>
      <c r="K4678">
        <v>278</v>
      </c>
      <c r="L4678" t="s">
        <v>53</v>
      </c>
      <c r="M4678">
        <v>2</v>
      </c>
      <c r="N4678" t="s">
        <v>16</v>
      </c>
      <c r="O4678">
        <v>2</v>
      </c>
      <c r="P4678" t="s">
        <v>14</v>
      </c>
      <c r="Q4678">
        <v>5</v>
      </c>
      <c r="R4678" t="s">
        <v>47</v>
      </c>
      <c r="S4678">
        <v>1</v>
      </c>
      <c r="T4678">
        <v>145</v>
      </c>
      <c r="U4678">
        <v>61.9</v>
      </c>
      <c r="V4678">
        <v>140.60000600000001</v>
      </c>
      <c r="W4678" t="str">
        <f>_xlfn.XLOOKUP(M4678,ActionReference[Action],ActionReference[Reference])</f>
        <v>Approved</v>
      </c>
      <c r="X4678" t="str" cm="1">
        <f t="array" ref="X4678">_xlfn.IFS(T4678&lt;40,"Lower",T4678&lt;122,"Middle",TRUE,"Upper")</f>
        <v>Upper</v>
      </c>
    </row>
    <row r="4679" spans="1:24" x14ac:dyDescent="0.2">
      <c r="A4679">
        <v>7197000003</v>
      </c>
      <c r="B4679" t="s">
        <v>1</v>
      </c>
      <c r="C4679" t="s">
        <v>42</v>
      </c>
      <c r="D4679">
        <v>2</v>
      </c>
      <c r="E4679" t="s">
        <v>39</v>
      </c>
      <c r="F4679">
        <v>1</v>
      </c>
      <c r="G4679" t="s">
        <v>40</v>
      </c>
      <c r="H4679">
        <v>1</v>
      </c>
      <c r="I4679" t="s">
        <v>41</v>
      </c>
      <c r="J4679">
        <v>1</v>
      </c>
      <c r="K4679">
        <v>218</v>
      </c>
      <c r="L4679" t="s">
        <v>7</v>
      </c>
      <c r="M4679">
        <v>1</v>
      </c>
      <c r="N4679" t="s">
        <v>16</v>
      </c>
      <c r="O4679">
        <v>2</v>
      </c>
      <c r="P4679" t="s">
        <v>10</v>
      </c>
      <c r="Q4679">
        <v>3</v>
      </c>
      <c r="R4679" t="s">
        <v>47</v>
      </c>
      <c r="S4679">
        <v>1</v>
      </c>
      <c r="T4679">
        <v>129</v>
      </c>
      <c r="U4679">
        <v>71.599999999999994</v>
      </c>
      <c r="V4679">
        <v>122.5</v>
      </c>
      <c r="W4679" t="str">
        <f>_xlfn.XLOOKUP(M4679,ActionReference[Action],ActionReference[Reference])</f>
        <v>Approved</v>
      </c>
      <c r="X4679" t="str" cm="1">
        <f t="array" ref="X4679">_xlfn.IFS(T4679&lt;40,"Lower",T4679&lt;122,"Middle",TRUE,"Upper")</f>
        <v>Upper</v>
      </c>
    </row>
    <row r="4680" spans="1:24" x14ac:dyDescent="0.2">
      <c r="A4680" t="s">
        <v>125</v>
      </c>
      <c r="B4680" t="s">
        <v>1</v>
      </c>
      <c r="C4680" t="s">
        <v>45</v>
      </c>
      <c r="D4680">
        <v>3</v>
      </c>
      <c r="E4680" t="s">
        <v>39</v>
      </c>
      <c r="F4680">
        <v>1</v>
      </c>
      <c r="G4680" t="s">
        <v>40</v>
      </c>
      <c r="H4680">
        <v>1</v>
      </c>
      <c r="I4680" t="s">
        <v>41</v>
      </c>
      <c r="J4680">
        <v>1</v>
      </c>
      <c r="K4680">
        <v>232</v>
      </c>
      <c r="L4680" t="s">
        <v>7</v>
      </c>
      <c r="M4680">
        <v>1</v>
      </c>
      <c r="N4680" t="s">
        <v>11</v>
      </c>
      <c r="O4680">
        <v>3</v>
      </c>
      <c r="P4680" t="s">
        <v>14</v>
      </c>
      <c r="Q4680">
        <v>5</v>
      </c>
      <c r="R4680" t="s">
        <v>47</v>
      </c>
      <c r="S4680">
        <v>1</v>
      </c>
      <c r="T4680">
        <v>45</v>
      </c>
      <c r="U4680">
        <v>57.9</v>
      </c>
      <c r="V4680">
        <v>110.08000199999999</v>
      </c>
      <c r="W4680" t="str">
        <f>_xlfn.XLOOKUP(M4680,ActionReference[Action],ActionReference[Reference])</f>
        <v>Approved</v>
      </c>
      <c r="X4680" t="str" cm="1">
        <f t="array" ref="X4680">_xlfn.IFS(T4680&lt;40,"Lower",T4680&lt;122,"Middle",TRUE,"Upper")</f>
        <v>Middle</v>
      </c>
    </row>
    <row r="4681" spans="1:24" x14ac:dyDescent="0.2">
      <c r="A4681" t="s">
        <v>310</v>
      </c>
      <c r="B4681" t="s">
        <v>1</v>
      </c>
      <c r="C4681" t="s">
        <v>42</v>
      </c>
      <c r="D4681">
        <v>2</v>
      </c>
      <c r="E4681" t="s">
        <v>39</v>
      </c>
      <c r="F4681">
        <v>1</v>
      </c>
      <c r="G4681" t="s">
        <v>43</v>
      </c>
      <c r="H4681">
        <v>3</v>
      </c>
      <c r="I4681" t="s">
        <v>41</v>
      </c>
      <c r="J4681">
        <v>1</v>
      </c>
      <c r="K4681">
        <v>516</v>
      </c>
      <c r="L4681" t="s">
        <v>7</v>
      </c>
      <c r="M4681">
        <v>1</v>
      </c>
      <c r="N4681" t="s">
        <v>16</v>
      </c>
      <c r="O4681">
        <v>2</v>
      </c>
      <c r="P4681" t="s">
        <v>14</v>
      </c>
      <c r="Q4681">
        <v>5</v>
      </c>
      <c r="R4681" t="s">
        <v>47</v>
      </c>
      <c r="S4681">
        <v>1</v>
      </c>
      <c r="T4681">
        <v>110</v>
      </c>
      <c r="U4681">
        <v>73.7</v>
      </c>
      <c r="V4681">
        <v>154.30999800000001</v>
      </c>
      <c r="W4681" t="str">
        <f>_xlfn.XLOOKUP(M4681,ActionReference[Action],ActionReference[Reference])</f>
        <v>Approved</v>
      </c>
      <c r="X4681" t="str" cm="1">
        <f t="array" ref="X4681">_xlfn.IFS(T4681&lt;40,"Lower",T4681&lt;122,"Middle",TRUE,"Upper")</f>
        <v>Middle</v>
      </c>
    </row>
    <row r="4682" spans="1:24" x14ac:dyDescent="0.2">
      <c r="A4682" t="s">
        <v>92</v>
      </c>
      <c r="B4682" t="s">
        <v>1</v>
      </c>
      <c r="C4682" t="s">
        <v>38</v>
      </c>
      <c r="D4682">
        <v>1</v>
      </c>
      <c r="E4682" t="s">
        <v>39</v>
      </c>
      <c r="F4682">
        <v>1</v>
      </c>
      <c r="G4682" t="s">
        <v>40</v>
      </c>
      <c r="H4682">
        <v>1</v>
      </c>
      <c r="I4682" t="s">
        <v>41</v>
      </c>
      <c r="J4682">
        <v>1</v>
      </c>
      <c r="K4682">
        <v>815</v>
      </c>
      <c r="L4682" t="s">
        <v>7</v>
      </c>
      <c r="M4682">
        <v>1</v>
      </c>
      <c r="N4682" t="s">
        <v>16</v>
      </c>
      <c r="O4682">
        <v>2</v>
      </c>
      <c r="P4682" t="s">
        <v>14</v>
      </c>
      <c r="Q4682">
        <v>5</v>
      </c>
      <c r="R4682" t="s">
        <v>47</v>
      </c>
      <c r="S4682">
        <v>1</v>
      </c>
      <c r="T4682">
        <v>243</v>
      </c>
      <c r="U4682">
        <v>97.4</v>
      </c>
      <c r="V4682">
        <v>57.299999200000002</v>
      </c>
      <c r="W4682" t="str">
        <f>_xlfn.XLOOKUP(M4682,ActionReference[Action],ActionReference[Reference])</f>
        <v>Approved</v>
      </c>
      <c r="X4682" t="str" cm="1">
        <f t="array" ref="X4682">_xlfn.IFS(T4682&lt;40,"Lower",T4682&lt;122,"Middle",TRUE,"Upper")</f>
        <v>Upper</v>
      </c>
    </row>
    <row r="4683" spans="1:24" x14ac:dyDescent="0.2">
      <c r="A4683" t="s">
        <v>77</v>
      </c>
      <c r="B4683" t="s">
        <v>1</v>
      </c>
      <c r="C4683" t="s">
        <v>38</v>
      </c>
      <c r="D4683">
        <v>1</v>
      </c>
      <c r="E4683" t="s">
        <v>39</v>
      </c>
      <c r="F4683">
        <v>1</v>
      </c>
      <c r="G4683" t="s">
        <v>40</v>
      </c>
      <c r="H4683">
        <v>1</v>
      </c>
      <c r="I4683" t="s">
        <v>41</v>
      </c>
      <c r="J4683">
        <v>1</v>
      </c>
      <c r="K4683">
        <v>200</v>
      </c>
      <c r="L4683" t="s">
        <v>7</v>
      </c>
      <c r="M4683">
        <v>1</v>
      </c>
      <c r="N4683" t="s">
        <v>16</v>
      </c>
      <c r="O4683">
        <v>2</v>
      </c>
      <c r="P4683" t="s">
        <v>9</v>
      </c>
      <c r="Q4683">
        <v>2</v>
      </c>
      <c r="R4683" t="s">
        <v>47</v>
      </c>
      <c r="S4683">
        <v>1</v>
      </c>
      <c r="T4683">
        <v>141</v>
      </c>
      <c r="U4683">
        <v>81.3</v>
      </c>
      <c r="V4683">
        <v>106.720001</v>
      </c>
      <c r="W4683" t="str">
        <f>_xlfn.XLOOKUP(M4683,ActionReference[Action],ActionReference[Reference])</f>
        <v>Approved</v>
      </c>
      <c r="X4683" t="str" cm="1">
        <f t="array" ref="X4683">_xlfn.IFS(T4683&lt;40,"Lower",T4683&lt;122,"Middle",TRUE,"Upper")</f>
        <v>Upper</v>
      </c>
    </row>
    <row r="4684" spans="1:24" x14ac:dyDescent="0.2">
      <c r="A4684" t="s">
        <v>234</v>
      </c>
      <c r="B4684" t="s">
        <v>1</v>
      </c>
      <c r="C4684" t="s">
        <v>38</v>
      </c>
      <c r="D4684">
        <v>1</v>
      </c>
      <c r="E4684" t="s">
        <v>39</v>
      </c>
      <c r="F4684">
        <v>1</v>
      </c>
      <c r="G4684" t="s">
        <v>43</v>
      </c>
      <c r="H4684">
        <v>3</v>
      </c>
      <c r="I4684" t="s">
        <v>41</v>
      </c>
      <c r="J4684">
        <v>1</v>
      </c>
      <c r="K4684">
        <v>99</v>
      </c>
      <c r="L4684" t="s">
        <v>7</v>
      </c>
      <c r="M4684">
        <v>1</v>
      </c>
      <c r="N4684" t="s">
        <v>16</v>
      </c>
      <c r="O4684">
        <v>2</v>
      </c>
      <c r="P4684" t="s">
        <v>14</v>
      </c>
      <c r="Q4684">
        <v>5</v>
      </c>
      <c r="R4684" t="s">
        <v>47</v>
      </c>
      <c r="S4684">
        <v>1</v>
      </c>
      <c r="T4684">
        <v>84</v>
      </c>
      <c r="U4684">
        <v>59.2</v>
      </c>
      <c r="V4684">
        <v>88.660003700000004</v>
      </c>
      <c r="W4684" t="str">
        <f>_xlfn.XLOOKUP(M4684,ActionReference[Action],ActionReference[Reference])</f>
        <v>Approved</v>
      </c>
      <c r="X4684" t="str" cm="1">
        <f t="array" ref="X4684">_xlfn.IFS(T4684&lt;40,"Lower",T4684&lt;122,"Middle",TRUE,"Upper")</f>
        <v>Middle</v>
      </c>
    </row>
    <row r="4685" spans="1:24" x14ac:dyDescent="0.2">
      <c r="A4685" t="s">
        <v>313</v>
      </c>
      <c r="B4685" t="s">
        <v>1</v>
      </c>
      <c r="C4685" t="s">
        <v>38</v>
      </c>
      <c r="D4685">
        <v>1</v>
      </c>
      <c r="E4685" t="s">
        <v>39</v>
      </c>
      <c r="F4685">
        <v>1</v>
      </c>
      <c r="G4685" t="s">
        <v>43</v>
      </c>
      <c r="H4685">
        <v>3</v>
      </c>
      <c r="I4685" t="s">
        <v>41</v>
      </c>
      <c r="J4685">
        <v>1</v>
      </c>
      <c r="K4685">
        <v>195</v>
      </c>
      <c r="L4685" t="s">
        <v>7</v>
      </c>
      <c r="M4685">
        <v>1</v>
      </c>
      <c r="N4685" t="s">
        <v>16</v>
      </c>
      <c r="O4685">
        <v>2</v>
      </c>
      <c r="P4685" t="s">
        <v>14</v>
      </c>
      <c r="Q4685">
        <v>5</v>
      </c>
      <c r="R4685" t="s">
        <v>47</v>
      </c>
      <c r="S4685">
        <v>1</v>
      </c>
      <c r="T4685">
        <v>64</v>
      </c>
      <c r="U4685">
        <v>72.5</v>
      </c>
      <c r="V4685">
        <v>183.88999899999999</v>
      </c>
      <c r="W4685" t="str">
        <f>_xlfn.XLOOKUP(M4685,ActionReference[Action],ActionReference[Reference])</f>
        <v>Approved</v>
      </c>
      <c r="X4685" t="str" cm="1">
        <f t="array" ref="X4685">_xlfn.IFS(T4685&lt;40,"Lower",T4685&lt;122,"Middle",TRUE,"Upper")</f>
        <v>Middle</v>
      </c>
    </row>
    <row r="4686" spans="1:24" x14ac:dyDescent="0.2">
      <c r="A4686" t="s">
        <v>112</v>
      </c>
      <c r="B4686" t="s">
        <v>1</v>
      </c>
      <c r="C4686" t="s">
        <v>42</v>
      </c>
      <c r="D4686">
        <v>2</v>
      </c>
      <c r="E4686" t="s">
        <v>39</v>
      </c>
      <c r="F4686">
        <v>1</v>
      </c>
      <c r="G4686" t="s">
        <v>40</v>
      </c>
      <c r="H4686">
        <v>1</v>
      </c>
      <c r="I4686" t="s">
        <v>41</v>
      </c>
      <c r="J4686">
        <v>1</v>
      </c>
      <c r="K4686">
        <v>191</v>
      </c>
      <c r="L4686" t="s">
        <v>7</v>
      </c>
      <c r="M4686">
        <v>1</v>
      </c>
      <c r="N4686" t="s">
        <v>15</v>
      </c>
      <c r="O4686">
        <v>1</v>
      </c>
      <c r="P4686" t="s">
        <v>14</v>
      </c>
      <c r="Q4686">
        <v>5</v>
      </c>
      <c r="R4686" t="s">
        <v>47</v>
      </c>
      <c r="S4686">
        <v>1</v>
      </c>
      <c r="T4686">
        <v>45</v>
      </c>
      <c r="U4686">
        <v>95.4</v>
      </c>
      <c r="V4686">
        <v>83.919998199999995</v>
      </c>
      <c r="W4686" t="str">
        <f>_xlfn.XLOOKUP(M4686,ActionReference[Action],ActionReference[Reference])</f>
        <v>Approved</v>
      </c>
      <c r="X4686" t="str" cm="1">
        <f t="array" ref="X4686">_xlfn.IFS(T4686&lt;40,"Lower",T4686&lt;122,"Middle",TRUE,"Upper")</f>
        <v>Middle</v>
      </c>
    </row>
    <row r="4687" spans="1:24" x14ac:dyDescent="0.2">
      <c r="A4687" t="s">
        <v>174</v>
      </c>
      <c r="B4687" t="s">
        <v>1</v>
      </c>
      <c r="C4687" t="s">
        <v>38</v>
      </c>
      <c r="D4687">
        <v>1</v>
      </c>
      <c r="E4687" t="s">
        <v>39</v>
      </c>
      <c r="F4687">
        <v>1</v>
      </c>
      <c r="G4687" t="s">
        <v>40</v>
      </c>
      <c r="H4687">
        <v>1</v>
      </c>
      <c r="I4687" t="s">
        <v>41</v>
      </c>
      <c r="J4687">
        <v>1</v>
      </c>
      <c r="K4687">
        <v>208</v>
      </c>
      <c r="L4687" t="s">
        <v>7</v>
      </c>
      <c r="M4687">
        <v>1</v>
      </c>
      <c r="N4687" t="s">
        <v>16</v>
      </c>
      <c r="O4687">
        <v>2</v>
      </c>
      <c r="P4687" t="s">
        <v>14</v>
      </c>
      <c r="Q4687">
        <v>5</v>
      </c>
      <c r="R4687" t="s">
        <v>47</v>
      </c>
      <c r="S4687">
        <v>1</v>
      </c>
      <c r="T4687">
        <v>134</v>
      </c>
      <c r="U4687">
        <v>71.099999999999994</v>
      </c>
      <c r="V4687">
        <v>114.879997</v>
      </c>
      <c r="W4687" t="str">
        <f>_xlfn.XLOOKUP(M4687,ActionReference[Action],ActionReference[Reference])</f>
        <v>Approved</v>
      </c>
      <c r="X4687" t="str" cm="1">
        <f t="array" ref="X4687">_xlfn.IFS(T4687&lt;40,"Lower",T4687&lt;122,"Middle",TRUE,"Upper")</f>
        <v>Upper</v>
      </c>
    </row>
    <row r="4688" spans="1:24" x14ac:dyDescent="0.2">
      <c r="A4688" t="s">
        <v>74</v>
      </c>
      <c r="B4688" t="s">
        <v>1</v>
      </c>
      <c r="C4688" t="s">
        <v>42</v>
      </c>
      <c r="D4688">
        <v>2</v>
      </c>
      <c r="E4688" t="s">
        <v>39</v>
      </c>
      <c r="F4688">
        <v>1</v>
      </c>
      <c r="G4688" t="s">
        <v>43</v>
      </c>
      <c r="H4688">
        <v>3</v>
      </c>
      <c r="I4688" t="s">
        <v>41</v>
      </c>
      <c r="J4688">
        <v>1</v>
      </c>
      <c r="K4688">
        <v>123</v>
      </c>
      <c r="L4688" t="s">
        <v>7</v>
      </c>
      <c r="M4688">
        <v>1</v>
      </c>
      <c r="N4688" t="s">
        <v>16</v>
      </c>
      <c r="O4688">
        <v>2</v>
      </c>
      <c r="P4688" t="s">
        <v>14</v>
      </c>
      <c r="Q4688">
        <v>5</v>
      </c>
      <c r="R4688" t="s">
        <v>46</v>
      </c>
      <c r="S4688">
        <v>2</v>
      </c>
      <c r="U4688">
        <v>51.8</v>
      </c>
      <c r="V4688">
        <v>86.569999699999997</v>
      </c>
      <c r="W4688" t="str">
        <f>_xlfn.XLOOKUP(M4688,ActionReference[Action],ActionReference[Reference])</f>
        <v>Approved</v>
      </c>
      <c r="X4688" t="str" cm="1">
        <f t="array" ref="X4688">_xlfn.IFS(T4688&lt;40,"Lower",T4688&lt;122,"Middle",TRUE,"Upper")</f>
        <v>Lower</v>
      </c>
    </row>
    <row r="4689" spans="1:24" x14ac:dyDescent="0.2">
      <c r="A4689">
        <v>3000809992</v>
      </c>
      <c r="B4689" t="s">
        <v>1</v>
      </c>
      <c r="C4689" t="s">
        <v>42</v>
      </c>
      <c r="D4689">
        <v>2</v>
      </c>
      <c r="E4689" t="s">
        <v>39</v>
      </c>
      <c r="F4689">
        <v>1</v>
      </c>
      <c r="G4689" t="s">
        <v>40</v>
      </c>
      <c r="H4689">
        <v>1</v>
      </c>
      <c r="I4689" t="s">
        <v>41</v>
      </c>
      <c r="J4689">
        <v>1</v>
      </c>
      <c r="K4689">
        <v>237</v>
      </c>
      <c r="L4689" t="s">
        <v>7</v>
      </c>
      <c r="M4689">
        <v>1</v>
      </c>
      <c r="N4689" t="s">
        <v>16</v>
      </c>
      <c r="O4689">
        <v>2</v>
      </c>
      <c r="P4689" t="s">
        <v>10</v>
      </c>
      <c r="Q4689">
        <v>3</v>
      </c>
      <c r="R4689" t="s">
        <v>47</v>
      </c>
      <c r="S4689">
        <v>1</v>
      </c>
      <c r="T4689">
        <v>57</v>
      </c>
      <c r="U4689">
        <v>53</v>
      </c>
      <c r="V4689">
        <v>103.32</v>
      </c>
      <c r="W4689" t="str">
        <f>_xlfn.XLOOKUP(M4689,ActionReference[Action],ActionReference[Reference])</f>
        <v>Approved</v>
      </c>
      <c r="X4689" t="str" cm="1">
        <f t="array" ref="X4689">_xlfn.IFS(T4689&lt;40,"Lower",T4689&lt;122,"Middle",TRUE,"Upper")</f>
        <v>Middle</v>
      </c>
    </row>
    <row r="4690" spans="1:24" x14ac:dyDescent="0.2">
      <c r="A4690" t="s">
        <v>94</v>
      </c>
      <c r="B4690" t="s">
        <v>1</v>
      </c>
      <c r="C4690" t="s">
        <v>38</v>
      </c>
      <c r="D4690">
        <v>1</v>
      </c>
      <c r="E4690" t="s">
        <v>39</v>
      </c>
      <c r="F4690">
        <v>1</v>
      </c>
      <c r="G4690" t="s">
        <v>43</v>
      </c>
      <c r="H4690">
        <v>3</v>
      </c>
      <c r="I4690" t="s">
        <v>41</v>
      </c>
      <c r="J4690">
        <v>1</v>
      </c>
      <c r="K4690">
        <v>90</v>
      </c>
      <c r="L4690" t="s">
        <v>7</v>
      </c>
      <c r="M4690">
        <v>1</v>
      </c>
      <c r="N4690" t="s">
        <v>16</v>
      </c>
      <c r="O4690">
        <v>2</v>
      </c>
      <c r="P4690" t="s">
        <v>14</v>
      </c>
      <c r="Q4690">
        <v>5</v>
      </c>
      <c r="R4690" t="s">
        <v>47</v>
      </c>
      <c r="S4690">
        <v>1</v>
      </c>
      <c r="T4690">
        <v>104</v>
      </c>
      <c r="U4690">
        <v>73.400000000000006</v>
      </c>
      <c r="V4690">
        <v>63.860000599999999</v>
      </c>
      <c r="W4690" t="str">
        <f>_xlfn.XLOOKUP(M4690,ActionReference[Action],ActionReference[Reference])</f>
        <v>Approved</v>
      </c>
      <c r="X4690" t="str" cm="1">
        <f t="array" ref="X4690">_xlfn.IFS(T4690&lt;40,"Lower",T4690&lt;122,"Middle",TRUE,"Upper")</f>
        <v>Middle</v>
      </c>
    </row>
    <row r="4691" spans="1:24" x14ac:dyDescent="0.2">
      <c r="A4691">
        <v>3030909998</v>
      </c>
      <c r="B4691" t="s">
        <v>1</v>
      </c>
      <c r="C4691" t="s">
        <v>38</v>
      </c>
      <c r="D4691">
        <v>1</v>
      </c>
      <c r="E4691" t="s">
        <v>39</v>
      </c>
      <c r="F4691">
        <v>1</v>
      </c>
      <c r="G4691" t="s">
        <v>40</v>
      </c>
      <c r="H4691">
        <v>1</v>
      </c>
      <c r="I4691" t="s">
        <v>50</v>
      </c>
      <c r="J4691">
        <v>2</v>
      </c>
      <c r="K4691">
        <v>787</v>
      </c>
      <c r="L4691" t="s">
        <v>7</v>
      </c>
      <c r="M4691">
        <v>1</v>
      </c>
      <c r="N4691" t="s">
        <v>16</v>
      </c>
      <c r="O4691">
        <v>2</v>
      </c>
      <c r="P4691" t="s">
        <v>14</v>
      </c>
      <c r="Q4691">
        <v>5</v>
      </c>
      <c r="R4691" t="s">
        <v>47</v>
      </c>
      <c r="S4691">
        <v>1</v>
      </c>
      <c r="T4691">
        <v>129</v>
      </c>
      <c r="U4691">
        <v>73.7</v>
      </c>
      <c r="V4691">
        <v>58.150001500000002</v>
      </c>
      <c r="W4691" t="str">
        <f>_xlfn.XLOOKUP(M4691,ActionReference[Action],ActionReference[Reference])</f>
        <v>Approved</v>
      </c>
      <c r="X4691" t="str" cm="1">
        <f t="array" ref="X4691">_xlfn.IFS(T4691&lt;40,"Lower",T4691&lt;122,"Middle",TRUE,"Upper")</f>
        <v>Upper</v>
      </c>
    </row>
    <row r="4692" spans="1:24" x14ac:dyDescent="0.2">
      <c r="A4692" t="s">
        <v>125</v>
      </c>
      <c r="B4692" t="s">
        <v>1</v>
      </c>
      <c r="C4692" t="s">
        <v>45</v>
      </c>
      <c r="D4692">
        <v>3</v>
      </c>
      <c r="E4692" t="s">
        <v>39</v>
      </c>
      <c r="F4692">
        <v>1</v>
      </c>
      <c r="G4692" t="s">
        <v>43</v>
      </c>
      <c r="H4692">
        <v>3</v>
      </c>
      <c r="I4692" t="s">
        <v>41</v>
      </c>
      <c r="J4692">
        <v>1</v>
      </c>
      <c r="K4692">
        <v>230</v>
      </c>
      <c r="L4692" t="s">
        <v>7</v>
      </c>
      <c r="M4692">
        <v>1</v>
      </c>
      <c r="N4692" t="s">
        <v>16</v>
      </c>
      <c r="O4692">
        <v>2</v>
      </c>
      <c r="P4692" t="s">
        <v>14</v>
      </c>
      <c r="Q4692">
        <v>5</v>
      </c>
      <c r="R4692" t="s">
        <v>47</v>
      </c>
      <c r="S4692">
        <v>1</v>
      </c>
      <c r="U4692">
        <v>66.599999999999994</v>
      </c>
      <c r="V4692">
        <v>122.970001</v>
      </c>
      <c r="W4692" t="str">
        <f>_xlfn.XLOOKUP(M4692,ActionReference[Action],ActionReference[Reference])</f>
        <v>Approved</v>
      </c>
      <c r="X4692" t="str" cm="1">
        <f t="array" ref="X4692">_xlfn.IFS(T4692&lt;40,"Lower",T4692&lt;122,"Middle",TRUE,"Upper")</f>
        <v>Lower</v>
      </c>
    </row>
    <row r="4693" spans="1:24" x14ac:dyDescent="0.2">
      <c r="A4693" t="s">
        <v>89</v>
      </c>
      <c r="B4693" t="s">
        <v>1</v>
      </c>
      <c r="C4693" t="s">
        <v>38</v>
      </c>
      <c r="D4693">
        <v>1</v>
      </c>
      <c r="E4693" t="s">
        <v>39</v>
      </c>
      <c r="F4693">
        <v>1</v>
      </c>
      <c r="G4693" t="s">
        <v>43</v>
      </c>
      <c r="H4693">
        <v>3</v>
      </c>
      <c r="I4693" t="s">
        <v>41</v>
      </c>
      <c r="J4693">
        <v>1</v>
      </c>
      <c r="K4693">
        <v>228</v>
      </c>
      <c r="L4693" t="s">
        <v>7</v>
      </c>
      <c r="M4693">
        <v>1</v>
      </c>
      <c r="N4693" t="s">
        <v>16</v>
      </c>
      <c r="O4693">
        <v>2</v>
      </c>
      <c r="P4693" t="s">
        <v>14</v>
      </c>
      <c r="Q4693">
        <v>5</v>
      </c>
      <c r="R4693" t="s">
        <v>47</v>
      </c>
      <c r="S4693">
        <v>1</v>
      </c>
      <c r="T4693">
        <v>69</v>
      </c>
      <c r="U4693">
        <v>63.2</v>
      </c>
      <c r="V4693">
        <v>99.690002399999997</v>
      </c>
      <c r="W4693" t="str">
        <f>_xlfn.XLOOKUP(M4693,ActionReference[Action],ActionReference[Reference])</f>
        <v>Approved</v>
      </c>
      <c r="X4693" t="str" cm="1">
        <f t="array" ref="X4693">_xlfn.IFS(T4693&lt;40,"Lower",T4693&lt;122,"Middle",TRUE,"Upper")</f>
        <v>Middle</v>
      </c>
    </row>
    <row r="4694" spans="1:24" x14ac:dyDescent="0.2">
      <c r="A4694" t="s">
        <v>62</v>
      </c>
      <c r="B4694" t="s">
        <v>1</v>
      </c>
      <c r="C4694" t="s">
        <v>38</v>
      </c>
      <c r="D4694">
        <v>1</v>
      </c>
      <c r="E4694" t="s">
        <v>39</v>
      </c>
      <c r="F4694">
        <v>1</v>
      </c>
      <c r="G4694" t="s">
        <v>43</v>
      </c>
      <c r="H4694">
        <v>3</v>
      </c>
      <c r="I4694" t="s">
        <v>41</v>
      </c>
      <c r="J4694">
        <v>1</v>
      </c>
      <c r="K4694">
        <v>309</v>
      </c>
      <c r="L4694" t="s">
        <v>7</v>
      </c>
      <c r="M4694">
        <v>1</v>
      </c>
      <c r="N4694" t="s">
        <v>15</v>
      </c>
      <c r="O4694">
        <v>1</v>
      </c>
      <c r="P4694" t="s">
        <v>14</v>
      </c>
      <c r="Q4694">
        <v>5</v>
      </c>
      <c r="R4694" t="s">
        <v>47</v>
      </c>
      <c r="S4694">
        <v>1</v>
      </c>
      <c r="T4694">
        <v>71</v>
      </c>
      <c r="U4694">
        <v>73.7</v>
      </c>
      <c r="V4694">
        <v>130.990005</v>
      </c>
      <c r="W4694" t="str">
        <f>_xlfn.XLOOKUP(M4694,ActionReference[Action],ActionReference[Reference])</f>
        <v>Approved</v>
      </c>
      <c r="X4694" t="str" cm="1">
        <f t="array" ref="X4694">_xlfn.IFS(T4694&lt;40,"Lower",T4694&lt;122,"Middle",TRUE,"Upper")</f>
        <v>Middle</v>
      </c>
    </row>
    <row r="4695" spans="1:24" x14ac:dyDescent="0.2">
      <c r="A4695" t="s">
        <v>218</v>
      </c>
      <c r="B4695" t="s">
        <v>1</v>
      </c>
      <c r="C4695" t="s">
        <v>38</v>
      </c>
      <c r="D4695">
        <v>1</v>
      </c>
      <c r="E4695" t="s">
        <v>39</v>
      </c>
      <c r="F4695">
        <v>1</v>
      </c>
      <c r="G4695" t="s">
        <v>40</v>
      </c>
      <c r="H4695">
        <v>1</v>
      </c>
      <c r="I4695" t="s">
        <v>41</v>
      </c>
      <c r="J4695">
        <v>1</v>
      </c>
      <c r="K4695">
        <v>351</v>
      </c>
      <c r="L4695" t="s">
        <v>7</v>
      </c>
      <c r="M4695">
        <v>1</v>
      </c>
      <c r="N4695" t="s">
        <v>16</v>
      </c>
      <c r="O4695">
        <v>2</v>
      </c>
      <c r="P4695" t="s">
        <v>14</v>
      </c>
      <c r="Q4695">
        <v>5</v>
      </c>
      <c r="R4695" t="s">
        <v>47</v>
      </c>
      <c r="S4695">
        <v>1</v>
      </c>
      <c r="T4695">
        <v>111</v>
      </c>
      <c r="U4695">
        <v>91.1</v>
      </c>
      <c r="V4695">
        <v>155.80999800000001</v>
      </c>
      <c r="W4695" t="str">
        <f>_xlfn.XLOOKUP(M4695,ActionReference[Action],ActionReference[Reference])</f>
        <v>Approved</v>
      </c>
      <c r="X4695" t="str" cm="1">
        <f t="array" ref="X4695">_xlfn.IFS(T4695&lt;40,"Lower",T4695&lt;122,"Middle",TRUE,"Upper")</f>
        <v>Middle</v>
      </c>
    </row>
    <row r="4696" spans="1:24" x14ac:dyDescent="0.2">
      <c r="A4696" t="s">
        <v>94</v>
      </c>
      <c r="B4696" t="s">
        <v>1</v>
      </c>
      <c r="C4696" t="s">
        <v>42</v>
      </c>
      <c r="D4696">
        <v>2</v>
      </c>
      <c r="E4696" t="s">
        <v>39</v>
      </c>
      <c r="F4696">
        <v>1</v>
      </c>
      <c r="G4696" t="s">
        <v>43</v>
      </c>
      <c r="H4696">
        <v>3</v>
      </c>
      <c r="I4696" t="s">
        <v>41</v>
      </c>
      <c r="J4696">
        <v>1</v>
      </c>
      <c r="K4696">
        <v>264</v>
      </c>
      <c r="L4696" t="s">
        <v>7</v>
      </c>
      <c r="M4696">
        <v>1</v>
      </c>
      <c r="N4696" t="s">
        <v>16</v>
      </c>
      <c r="O4696">
        <v>2</v>
      </c>
      <c r="P4696" t="s">
        <v>14</v>
      </c>
      <c r="Q4696">
        <v>5</v>
      </c>
      <c r="R4696" t="s">
        <v>47</v>
      </c>
      <c r="S4696">
        <v>1</v>
      </c>
      <c r="T4696">
        <v>84</v>
      </c>
      <c r="U4696">
        <v>64</v>
      </c>
      <c r="V4696">
        <v>136.61000100000001</v>
      </c>
      <c r="W4696" t="str">
        <f>_xlfn.XLOOKUP(M4696,ActionReference[Action],ActionReference[Reference])</f>
        <v>Approved</v>
      </c>
      <c r="X4696" t="str" cm="1">
        <f t="array" ref="X4696">_xlfn.IFS(T4696&lt;40,"Lower",T4696&lt;122,"Middle",TRUE,"Upper")</f>
        <v>Middle</v>
      </c>
    </row>
    <row r="4697" spans="1:24" x14ac:dyDescent="0.2">
      <c r="A4697">
        <v>7197000003</v>
      </c>
      <c r="B4697" t="s">
        <v>1</v>
      </c>
      <c r="C4697" t="s">
        <v>45</v>
      </c>
      <c r="D4697">
        <v>3</v>
      </c>
      <c r="E4697" t="s">
        <v>39</v>
      </c>
      <c r="F4697">
        <v>1</v>
      </c>
      <c r="G4697" t="s">
        <v>40</v>
      </c>
      <c r="H4697">
        <v>1</v>
      </c>
      <c r="I4697" t="s">
        <v>41</v>
      </c>
      <c r="J4697">
        <v>1</v>
      </c>
      <c r="K4697">
        <v>266</v>
      </c>
      <c r="L4697" t="s">
        <v>7</v>
      </c>
      <c r="M4697">
        <v>1</v>
      </c>
      <c r="N4697" t="s">
        <v>16</v>
      </c>
      <c r="O4697">
        <v>2</v>
      </c>
      <c r="P4697" t="s">
        <v>14</v>
      </c>
      <c r="Q4697">
        <v>5</v>
      </c>
      <c r="R4697" t="s">
        <v>47</v>
      </c>
      <c r="S4697">
        <v>1</v>
      </c>
      <c r="T4697">
        <v>90</v>
      </c>
      <c r="U4697">
        <v>64.3</v>
      </c>
      <c r="V4697">
        <v>142.009995</v>
      </c>
      <c r="W4697" t="str">
        <f>_xlfn.XLOOKUP(M4697,ActionReference[Action],ActionReference[Reference])</f>
        <v>Approved</v>
      </c>
      <c r="X4697" t="str" cm="1">
        <f t="array" ref="X4697">_xlfn.IFS(T4697&lt;40,"Lower",T4697&lt;122,"Middle",TRUE,"Upper")</f>
        <v>Middle</v>
      </c>
    </row>
    <row r="4698" spans="1:24" x14ac:dyDescent="0.2">
      <c r="A4698" t="s">
        <v>76</v>
      </c>
      <c r="B4698" t="s">
        <v>1</v>
      </c>
      <c r="C4698" t="s">
        <v>45</v>
      </c>
      <c r="D4698">
        <v>3</v>
      </c>
      <c r="E4698" t="s">
        <v>39</v>
      </c>
      <c r="F4698">
        <v>1</v>
      </c>
      <c r="G4698" t="s">
        <v>40</v>
      </c>
      <c r="H4698">
        <v>1</v>
      </c>
      <c r="I4698" t="s">
        <v>41</v>
      </c>
      <c r="J4698">
        <v>1</v>
      </c>
      <c r="K4698">
        <v>308</v>
      </c>
      <c r="L4698" t="s">
        <v>7</v>
      </c>
      <c r="M4698">
        <v>1</v>
      </c>
      <c r="N4698" t="s">
        <v>15</v>
      </c>
      <c r="O4698">
        <v>1</v>
      </c>
      <c r="P4698" t="s">
        <v>14</v>
      </c>
      <c r="Q4698">
        <v>5</v>
      </c>
      <c r="R4698" t="s">
        <v>47</v>
      </c>
      <c r="S4698">
        <v>1</v>
      </c>
      <c r="T4698">
        <v>77</v>
      </c>
      <c r="U4698">
        <v>57.5</v>
      </c>
      <c r="V4698">
        <v>117.010002</v>
      </c>
      <c r="W4698" t="str">
        <f>_xlfn.XLOOKUP(M4698,ActionReference[Action],ActionReference[Reference])</f>
        <v>Approved</v>
      </c>
      <c r="X4698" t="str" cm="1">
        <f t="array" ref="X4698">_xlfn.IFS(T4698&lt;40,"Lower",T4698&lt;122,"Middle",TRUE,"Upper")</f>
        <v>Middle</v>
      </c>
    </row>
    <row r="4699" spans="1:24" x14ac:dyDescent="0.2">
      <c r="A4699" t="s">
        <v>62</v>
      </c>
      <c r="B4699" t="s">
        <v>1</v>
      </c>
      <c r="C4699" t="s">
        <v>45</v>
      </c>
      <c r="D4699">
        <v>3</v>
      </c>
      <c r="E4699" t="s">
        <v>39</v>
      </c>
      <c r="F4699">
        <v>1</v>
      </c>
      <c r="G4699" t="s">
        <v>43</v>
      </c>
      <c r="H4699">
        <v>3</v>
      </c>
      <c r="I4699" t="s">
        <v>41</v>
      </c>
      <c r="J4699">
        <v>1</v>
      </c>
      <c r="K4699">
        <v>229</v>
      </c>
      <c r="L4699" t="s">
        <v>7</v>
      </c>
      <c r="M4699">
        <v>1</v>
      </c>
      <c r="N4699" t="s">
        <v>16</v>
      </c>
      <c r="O4699">
        <v>2</v>
      </c>
      <c r="P4699" t="s">
        <v>14</v>
      </c>
      <c r="Q4699">
        <v>5</v>
      </c>
      <c r="R4699" t="s">
        <v>46</v>
      </c>
      <c r="S4699">
        <v>2</v>
      </c>
      <c r="T4699">
        <v>59</v>
      </c>
      <c r="U4699">
        <v>107.6</v>
      </c>
      <c r="V4699">
        <v>84.220001199999999</v>
      </c>
      <c r="W4699" t="str">
        <f>_xlfn.XLOOKUP(M4699,ActionReference[Action],ActionReference[Reference])</f>
        <v>Approved</v>
      </c>
      <c r="X4699" t="str" cm="1">
        <f t="array" ref="X4699">_xlfn.IFS(T4699&lt;40,"Lower",T4699&lt;122,"Middle",TRUE,"Upper")</f>
        <v>Middle</v>
      </c>
    </row>
    <row r="4700" spans="1:24" x14ac:dyDescent="0.2">
      <c r="A4700" t="s">
        <v>76</v>
      </c>
      <c r="B4700" t="s">
        <v>1</v>
      </c>
      <c r="C4700" t="s">
        <v>42</v>
      </c>
      <c r="D4700">
        <v>2</v>
      </c>
      <c r="E4700" t="s">
        <v>39</v>
      </c>
      <c r="F4700">
        <v>1</v>
      </c>
      <c r="G4700" t="s">
        <v>40</v>
      </c>
      <c r="H4700">
        <v>1</v>
      </c>
      <c r="I4700" t="s">
        <v>41</v>
      </c>
      <c r="J4700">
        <v>1</v>
      </c>
      <c r="K4700">
        <v>179</v>
      </c>
      <c r="L4700" t="s">
        <v>7</v>
      </c>
      <c r="M4700">
        <v>1</v>
      </c>
      <c r="N4700" t="s">
        <v>16</v>
      </c>
      <c r="O4700">
        <v>2</v>
      </c>
      <c r="P4700" t="s">
        <v>10</v>
      </c>
      <c r="Q4700">
        <v>3</v>
      </c>
      <c r="R4700" t="s">
        <v>46</v>
      </c>
      <c r="S4700">
        <v>2</v>
      </c>
      <c r="T4700">
        <v>55</v>
      </c>
      <c r="U4700">
        <v>66.2</v>
      </c>
      <c r="V4700">
        <v>74.040000899999995</v>
      </c>
      <c r="W4700" t="str">
        <f>_xlfn.XLOOKUP(M4700,ActionReference[Action],ActionReference[Reference])</f>
        <v>Approved</v>
      </c>
      <c r="X4700" t="str" cm="1">
        <f t="array" ref="X4700">_xlfn.IFS(T4700&lt;40,"Lower",T4700&lt;122,"Middle",TRUE,"Upper")</f>
        <v>Middle</v>
      </c>
    </row>
    <row r="4701" spans="1:24" x14ac:dyDescent="0.2">
      <c r="A4701" t="s">
        <v>78</v>
      </c>
      <c r="B4701" t="s">
        <v>1</v>
      </c>
      <c r="C4701" t="s">
        <v>45</v>
      </c>
      <c r="D4701">
        <v>3</v>
      </c>
      <c r="E4701" t="s">
        <v>39</v>
      </c>
      <c r="F4701">
        <v>1</v>
      </c>
      <c r="G4701" t="s">
        <v>40</v>
      </c>
      <c r="H4701">
        <v>1</v>
      </c>
      <c r="I4701" t="s">
        <v>41</v>
      </c>
      <c r="J4701">
        <v>1</v>
      </c>
      <c r="K4701">
        <v>230</v>
      </c>
      <c r="L4701" t="s">
        <v>7</v>
      </c>
      <c r="M4701">
        <v>1</v>
      </c>
      <c r="N4701" t="s">
        <v>16</v>
      </c>
      <c r="O4701">
        <v>2</v>
      </c>
      <c r="P4701" t="s">
        <v>14</v>
      </c>
      <c r="Q4701">
        <v>5</v>
      </c>
      <c r="R4701" t="s">
        <v>47</v>
      </c>
      <c r="S4701">
        <v>1</v>
      </c>
      <c r="T4701">
        <v>106</v>
      </c>
      <c r="U4701">
        <v>74.599999999999994</v>
      </c>
      <c r="V4701">
        <v>144.60000600000001</v>
      </c>
      <c r="W4701" t="str">
        <f>_xlfn.XLOOKUP(M4701,ActionReference[Action],ActionReference[Reference])</f>
        <v>Approved</v>
      </c>
      <c r="X4701" t="str" cm="1">
        <f t="array" ref="X4701">_xlfn.IFS(T4701&lt;40,"Lower",T4701&lt;122,"Middle",TRUE,"Upper")</f>
        <v>Middle</v>
      </c>
    </row>
    <row r="4702" spans="1:24" x14ac:dyDescent="0.2">
      <c r="A4702" t="s">
        <v>107</v>
      </c>
      <c r="B4702" t="s">
        <v>1</v>
      </c>
      <c r="C4702" t="s">
        <v>51</v>
      </c>
      <c r="D4702">
        <v>4</v>
      </c>
      <c r="E4702" t="s">
        <v>39</v>
      </c>
      <c r="F4702">
        <v>1</v>
      </c>
      <c r="G4702" t="s">
        <v>40</v>
      </c>
      <c r="H4702">
        <v>1</v>
      </c>
      <c r="I4702" t="s">
        <v>41</v>
      </c>
      <c r="J4702">
        <v>1</v>
      </c>
      <c r="K4702">
        <v>229</v>
      </c>
      <c r="L4702" t="s">
        <v>6</v>
      </c>
      <c r="M4702">
        <v>3</v>
      </c>
      <c r="N4702" t="s">
        <v>15</v>
      </c>
      <c r="O4702">
        <v>1</v>
      </c>
      <c r="P4702" t="s">
        <v>14</v>
      </c>
      <c r="Q4702">
        <v>5</v>
      </c>
      <c r="R4702" t="s">
        <v>47</v>
      </c>
      <c r="S4702">
        <v>1</v>
      </c>
      <c r="T4702">
        <v>60</v>
      </c>
      <c r="U4702">
        <v>48.5</v>
      </c>
      <c r="V4702">
        <v>74.889999399999994</v>
      </c>
      <c r="W4702" t="str">
        <f>_xlfn.XLOOKUP(M4702,ActionReference[Action],ActionReference[Reference])</f>
        <v>Denied</v>
      </c>
      <c r="X4702" t="str" cm="1">
        <f t="array" ref="X4702">_xlfn.IFS(T4702&lt;40,"Lower",T4702&lt;122,"Middle",TRUE,"Upper")</f>
        <v>Middle</v>
      </c>
    </row>
    <row r="4703" spans="1:24" x14ac:dyDescent="0.2">
      <c r="A4703" t="s">
        <v>74</v>
      </c>
      <c r="B4703" t="s">
        <v>1</v>
      </c>
      <c r="C4703" t="s">
        <v>38</v>
      </c>
      <c r="D4703">
        <v>1</v>
      </c>
      <c r="E4703" t="s">
        <v>39</v>
      </c>
      <c r="F4703">
        <v>1</v>
      </c>
      <c r="G4703" t="s">
        <v>43</v>
      </c>
      <c r="H4703">
        <v>3</v>
      </c>
      <c r="I4703" t="s">
        <v>41</v>
      </c>
      <c r="J4703">
        <v>1</v>
      </c>
      <c r="K4703">
        <v>530</v>
      </c>
      <c r="L4703" t="s">
        <v>7</v>
      </c>
      <c r="M4703">
        <v>1</v>
      </c>
      <c r="N4703" t="s">
        <v>16</v>
      </c>
      <c r="O4703">
        <v>2</v>
      </c>
      <c r="P4703" t="s">
        <v>14</v>
      </c>
      <c r="Q4703">
        <v>5</v>
      </c>
      <c r="R4703" t="s">
        <v>47</v>
      </c>
      <c r="S4703">
        <v>1</v>
      </c>
      <c r="T4703">
        <v>140</v>
      </c>
      <c r="U4703">
        <v>73.7</v>
      </c>
      <c r="V4703">
        <v>164.699997</v>
      </c>
      <c r="W4703" t="str">
        <f>_xlfn.XLOOKUP(M4703,ActionReference[Action],ActionReference[Reference])</f>
        <v>Approved</v>
      </c>
      <c r="X4703" t="str" cm="1">
        <f t="array" ref="X4703">_xlfn.IFS(T4703&lt;40,"Lower",T4703&lt;122,"Middle",TRUE,"Upper")</f>
        <v>Upper</v>
      </c>
    </row>
    <row r="4704" spans="1:24" x14ac:dyDescent="0.2">
      <c r="A4704">
        <v>3827009995</v>
      </c>
      <c r="B4704" t="s">
        <v>1</v>
      </c>
      <c r="C4704" t="s">
        <v>42</v>
      </c>
      <c r="D4704">
        <v>2</v>
      </c>
      <c r="E4704" t="s">
        <v>39</v>
      </c>
      <c r="F4704">
        <v>1</v>
      </c>
      <c r="G4704" t="s">
        <v>40</v>
      </c>
      <c r="H4704">
        <v>1</v>
      </c>
      <c r="I4704" t="s">
        <v>41</v>
      </c>
      <c r="J4704">
        <v>1</v>
      </c>
      <c r="K4704">
        <v>74</v>
      </c>
      <c r="L4704" t="s">
        <v>7</v>
      </c>
      <c r="M4704">
        <v>1</v>
      </c>
      <c r="N4704" t="s">
        <v>16</v>
      </c>
      <c r="O4704">
        <v>2</v>
      </c>
      <c r="P4704" t="s">
        <v>14</v>
      </c>
      <c r="Q4704">
        <v>5</v>
      </c>
      <c r="R4704" t="s">
        <v>47</v>
      </c>
      <c r="S4704">
        <v>1</v>
      </c>
      <c r="T4704">
        <v>43</v>
      </c>
      <c r="U4704">
        <v>55.8</v>
      </c>
      <c r="V4704">
        <v>75.160003700000004</v>
      </c>
      <c r="W4704" t="str">
        <f>_xlfn.XLOOKUP(M4704,ActionReference[Action],ActionReference[Reference])</f>
        <v>Approved</v>
      </c>
      <c r="X4704" t="str" cm="1">
        <f t="array" ref="X4704">_xlfn.IFS(T4704&lt;40,"Lower",T4704&lt;122,"Middle",TRUE,"Upper")</f>
        <v>Middle</v>
      </c>
    </row>
    <row r="4705" spans="1:24" x14ac:dyDescent="0.2">
      <c r="A4705" t="s">
        <v>65</v>
      </c>
      <c r="B4705" t="s">
        <v>1</v>
      </c>
      <c r="C4705" t="s">
        <v>38</v>
      </c>
      <c r="D4705">
        <v>1</v>
      </c>
      <c r="E4705" t="s">
        <v>39</v>
      </c>
      <c r="F4705">
        <v>1</v>
      </c>
      <c r="G4705" t="s">
        <v>43</v>
      </c>
      <c r="H4705">
        <v>3</v>
      </c>
      <c r="I4705" t="s">
        <v>50</v>
      </c>
      <c r="J4705">
        <v>2</v>
      </c>
      <c r="K4705">
        <v>208</v>
      </c>
      <c r="L4705" t="s">
        <v>7</v>
      </c>
      <c r="M4705">
        <v>1</v>
      </c>
      <c r="N4705" t="s">
        <v>16</v>
      </c>
      <c r="O4705">
        <v>2</v>
      </c>
      <c r="P4705" t="s">
        <v>14</v>
      </c>
      <c r="Q4705">
        <v>5</v>
      </c>
      <c r="R4705" t="s">
        <v>47</v>
      </c>
      <c r="S4705">
        <v>1</v>
      </c>
      <c r="T4705">
        <v>13</v>
      </c>
      <c r="U4705">
        <v>75.2</v>
      </c>
      <c r="V4705">
        <v>115.370003</v>
      </c>
      <c r="W4705" t="str">
        <f>_xlfn.XLOOKUP(M4705,ActionReference[Action],ActionReference[Reference])</f>
        <v>Approved</v>
      </c>
      <c r="X4705" t="str" cm="1">
        <f t="array" ref="X4705">_xlfn.IFS(T4705&lt;40,"Lower",T4705&lt;122,"Middle",TRUE,"Upper")</f>
        <v>Lower</v>
      </c>
    </row>
    <row r="4706" spans="1:24" x14ac:dyDescent="0.2">
      <c r="A4706" t="s">
        <v>111</v>
      </c>
      <c r="B4706" t="s">
        <v>1</v>
      </c>
      <c r="C4706" t="s">
        <v>38</v>
      </c>
      <c r="D4706">
        <v>1</v>
      </c>
      <c r="E4706" t="s">
        <v>39</v>
      </c>
      <c r="F4706">
        <v>1</v>
      </c>
      <c r="G4706" t="s">
        <v>43</v>
      </c>
      <c r="H4706">
        <v>3</v>
      </c>
      <c r="I4706" t="s">
        <v>41</v>
      </c>
      <c r="J4706">
        <v>1</v>
      </c>
      <c r="K4706">
        <v>615</v>
      </c>
      <c r="L4706" t="s">
        <v>6</v>
      </c>
      <c r="M4706">
        <v>3</v>
      </c>
      <c r="N4706" t="s">
        <v>16</v>
      </c>
      <c r="O4706">
        <v>2</v>
      </c>
      <c r="P4706" t="s">
        <v>14</v>
      </c>
      <c r="Q4706">
        <v>5</v>
      </c>
      <c r="R4706" t="s">
        <v>46</v>
      </c>
      <c r="S4706">
        <v>2</v>
      </c>
      <c r="T4706">
        <v>1</v>
      </c>
      <c r="U4706">
        <v>64.3</v>
      </c>
      <c r="V4706">
        <v>226.46000699999999</v>
      </c>
      <c r="W4706" t="str">
        <f>_xlfn.XLOOKUP(M4706,ActionReference[Action],ActionReference[Reference])</f>
        <v>Denied</v>
      </c>
      <c r="X4706" t="str" cm="1">
        <f t="array" ref="X4706">_xlfn.IFS(T4706&lt;40,"Lower",T4706&lt;122,"Middle",TRUE,"Upper")</f>
        <v>Lower</v>
      </c>
    </row>
    <row r="4707" spans="1:24" x14ac:dyDescent="0.2">
      <c r="A4707">
        <v>3027509990</v>
      </c>
      <c r="B4707" t="s">
        <v>1</v>
      </c>
      <c r="C4707" t="s">
        <v>38</v>
      </c>
      <c r="D4707">
        <v>1</v>
      </c>
      <c r="E4707" t="s">
        <v>39</v>
      </c>
      <c r="F4707">
        <v>1</v>
      </c>
      <c r="G4707" t="s">
        <v>43</v>
      </c>
      <c r="H4707">
        <v>3</v>
      </c>
      <c r="I4707" t="s">
        <v>41</v>
      </c>
      <c r="J4707">
        <v>1</v>
      </c>
      <c r="K4707">
        <v>141</v>
      </c>
      <c r="L4707" t="s">
        <v>6</v>
      </c>
      <c r="M4707">
        <v>3</v>
      </c>
      <c r="N4707" t="s">
        <v>16</v>
      </c>
      <c r="O4707">
        <v>2</v>
      </c>
      <c r="P4707" t="s">
        <v>14</v>
      </c>
      <c r="Q4707">
        <v>5</v>
      </c>
      <c r="R4707" t="s">
        <v>47</v>
      </c>
      <c r="S4707">
        <v>1</v>
      </c>
      <c r="T4707">
        <v>106</v>
      </c>
      <c r="U4707">
        <v>60.4</v>
      </c>
      <c r="V4707">
        <v>103.129997</v>
      </c>
      <c r="W4707" t="str">
        <f>_xlfn.XLOOKUP(M4707,ActionReference[Action],ActionReference[Reference])</f>
        <v>Denied</v>
      </c>
      <c r="X4707" t="str" cm="1">
        <f t="array" ref="X4707">_xlfn.IFS(T4707&lt;40,"Lower",T4707&lt;122,"Middle",TRUE,"Upper")</f>
        <v>Middle</v>
      </c>
    </row>
    <row r="4708" spans="1:24" x14ac:dyDescent="0.2">
      <c r="A4708" t="s">
        <v>314</v>
      </c>
      <c r="B4708" t="s">
        <v>1</v>
      </c>
      <c r="C4708" t="s">
        <v>42</v>
      </c>
      <c r="D4708">
        <v>2</v>
      </c>
      <c r="E4708" t="s">
        <v>39</v>
      </c>
      <c r="F4708">
        <v>1</v>
      </c>
      <c r="G4708" t="s">
        <v>40</v>
      </c>
      <c r="H4708">
        <v>1</v>
      </c>
      <c r="I4708" t="s">
        <v>41</v>
      </c>
      <c r="J4708">
        <v>1</v>
      </c>
      <c r="K4708">
        <v>187</v>
      </c>
      <c r="L4708" t="s">
        <v>7</v>
      </c>
      <c r="M4708">
        <v>1</v>
      </c>
      <c r="N4708" t="s">
        <v>16</v>
      </c>
      <c r="O4708">
        <v>2</v>
      </c>
      <c r="P4708" t="s">
        <v>14</v>
      </c>
      <c r="Q4708">
        <v>5</v>
      </c>
      <c r="R4708" t="s">
        <v>47</v>
      </c>
      <c r="S4708">
        <v>1</v>
      </c>
      <c r="T4708">
        <v>5</v>
      </c>
      <c r="U4708">
        <v>55.8</v>
      </c>
      <c r="V4708">
        <v>131.320007</v>
      </c>
      <c r="W4708" t="str">
        <f>_xlfn.XLOOKUP(M4708,ActionReference[Action],ActionReference[Reference])</f>
        <v>Approved</v>
      </c>
      <c r="X4708" t="str" cm="1">
        <f t="array" ref="X4708">_xlfn.IFS(T4708&lt;40,"Lower",T4708&lt;122,"Middle",TRUE,"Upper")</f>
        <v>Lower</v>
      </c>
    </row>
    <row r="4709" spans="1:24" x14ac:dyDescent="0.2">
      <c r="A4709" t="s">
        <v>315</v>
      </c>
      <c r="B4709" t="s">
        <v>1</v>
      </c>
      <c r="C4709" t="s">
        <v>38</v>
      </c>
      <c r="D4709">
        <v>1</v>
      </c>
      <c r="E4709" t="s">
        <v>39</v>
      </c>
      <c r="F4709">
        <v>1</v>
      </c>
      <c r="G4709" t="s">
        <v>40</v>
      </c>
      <c r="H4709">
        <v>1</v>
      </c>
      <c r="I4709" t="s">
        <v>41</v>
      </c>
      <c r="J4709">
        <v>1</v>
      </c>
      <c r="K4709">
        <v>178</v>
      </c>
      <c r="L4709" t="s">
        <v>7</v>
      </c>
      <c r="M4709">
        <v>1</v>
      </c>
      <c r="N4709" t="s">
        <v>16</v>
      </c>
      <c r="O4709">
        <v>2</v>
      </c>
      <c r="P4709" t="s">
        <v>14</v>
      </c>
      <c r="Q4709">
        <v>5</v>
      </c>
      <c r="R4709" t="s">
        <v>46</v>
      </c>
      <c r="S4709">
        <v>2</v>
      </c>
      <c r="T4709">
        <v>46</v>
      </c>
      <c r="U4709">
        <v>59.8</v>
      </c>
      <c r="V4709">
        <v>113.660004</v>
      </c>
      <c r="W4709" t="str">
        <f>_xlfn.XLOOKUP(M4709,ActionReference[Action],ActionReference[Reference])</f>
        <v>Approved</v>
      </c>
      <c r="X4709" t="str" cm="1">
        <f t="array" ref="X4709">_xlfn.IFS(T4709&lt;40,"Lower",T4709&lt;122,"Middle",TRUE,"Upper")</f>
        <v>Middle</v>
      </c>
    </row>
    <row r="4710" spans="1:24" x14ac:dyDescent="0.2">
      <c r="A4710" t="s">
        <v>103</v>
      </c>
      <c r="B4710" t="s">
        <v>1</v>
      </c>
      <c r="C4710" t="s">
        <v>38</v>
      </c>
      <c r="D4710">
        <v>1</v>
      </c>
      <c r="E4710" t="s">
        <v>54</v>
      </c>
      <c r="F4710">
        <v>2</v>
      </c>
      <c r="G4710" t="s">
        <v>40</v>
      </c>
      <c r="H4710">
        <v>1</v>
      </c>
      <c r="I4710" t="s">
        <v>41</v>
      </c>
      <c r="J4710">
        <v>1</v>
      </c>
      <c r="K4710">
        <v>95</v>
      </c>
      <c r="L4710" t="s">
        <v>7</v>
      </c>
      <c r="M4710">
        <v>1</v>
      </c>
      <c r="N4710" t="s">
        <v>16</v>
      </c>
      <c r="O4710">
        <v>2</v>
      </c>
      <c r="P4710" t="s">
        <v>8</v>
      </c>
      <c r="Q4710">
        <v>1</v>
      </c>
      <c r="R4710" t="s">
        <v>46</v>
      </c>
      <c r="S4710">
        <v>2</v>
      </c>
      <c r="T4710">
        <v>56</v>
      </c>
      <c r="U4710">
        <v>54.5</v>
      </c>
      <c r="V4710">
        <v>96.099998499999998</v>
      </c>
      <c r="W4710" t="str">
        <f>_xlfn.XLOOKUP(M4710,ActionReference[Action],ActionReference[Reference])</f>
        <v>Approved</v>
      </c>
      <c r="X4710" t="str" cm="1">
        <f t="array" ref="X4710">_xlfn.IFS(T4710&lt;40,"Lower",T4710&lt;122,"Middle",TRUE,"Upper")</f>
        <v>Middle</v>
      </c>
    </row>
    <row r="4711" spans="1:24" x14ac:dyDescent="0.2">
      <c r="A4711">
        <v>7197000003</v>
      </c>
      <c r="B4711" t="s">
        <v>1</v>
      </c>
      <c r="C4711" t="s">
        <v>38</v>
      </c>
      <c r="D4711">
        <v>1</v>
      </c>
      <c r="E4711" t="s">
        <v>39</v>
      </c>
      <c r="F4711">
        <v>1</v>
      </c>
      <c r="G4711" t="s">
        <v>43</v>
      </c>
      <c r="H4711">
        <v>3</v>
      </c>
      <c r="I4711" t="s">
        <v>41</v>
      </c>
      <c r="J4711">
        <v>1</v>
      </c>
      <c r="K4711">
        <v>198</v>
      </c>
      <c r="L4711" t="s">
        <v>7</v>
      </c>
      <c r="M4711">
        <v>1</v>
      </c>
      <c r="N4711" t="s">
        <v>16</v>
      </c>
      <c r="O4711">
        <v>2</v>
      </c>
      <c r="P4711" t="s">
        <v>14</v>
      </c>
      <c r="Q4711">
        <v>5</v>
      </c>
      <c r="R4711" t="s">
        <v>47</v>
      </c>
      <c r="S4711">
        <v>1</v>
      </c>
      <c r="T4711">
        <v>84</v>
      </c>
      <c r="U4711">
        <v>88.3</v>
      </c>
      <c r="V4711">
        <v>83.529998800000001</v>
      </c>
      <c r="W4711" t="str">
        <f>_xlfn.XLOOKUP(M4711,ActionReference[Action],ActionReference[Reference])</f>
        <v>Approved</v>
      </c>
      <c r="X4711" t="str" cm="1">
        <f t="array" ref="X4711">_xlfn.IFS(T4711&lt;40,"Lower",T4711&lt;122,"Middle",TRUE,"Upper")</f>
        <v>Middle</v>
      </c>
    </row>
    <row r="4712" spans="1:24" x14ac:dyDescent="0.2">
      <c r="A4712">
        <v>542409990</v>
      </c>
      <c r="B4712" t="s">
        <v>1</v>
      </c>
      <c r="C4712" t="s">
        <v>38</v>
      </c>
      <c r="D4712">
        <v>1</v>
      </c>
      <c r="E4712" t="s">
        <v>39</v>
      </c>
      <c r="F4712">
        <v>1</v>
      </c>
      <c r="G4712" t="s">
        <v>40</v>
      </c>
      <c r="H4712">
        <v>1</v>
      </c>
      <c r="I4712" t="s">
        <v>41</v>
      </c>
      <c r="J4712">
        <v>1</v>
      </c>
      <c r="K4712">
        <v>323</v>
      </c>
      <c r="L4712" t="s">
        <v>7</v>
      </c>
      <c r="M4712">
        <v>1</v>
      </c>
      <c r="N4712" t="s">
        <v>16</v>
      </c>
      <c r="O4712">
        <v>2</v>
      </c>
      <c r="P4712" t="s">
        <v>14</v>
      </c>
      <c r="Q4712">
        <v>5</v>
      </c>
      <c r="R4712" t="s">
        <v>47</v>
      </c>
      <c r="S4712">
        <v>1</v>
      </c>
      <c r="T4712">
        <v>303</v>
      </c>
      <c r="U4712">
        <v>58</v>
      </c>
      <c r="V4712">
        <v>138.53999300000001</v>
      </c>
      <c r="W4712" t="str">
        <f>_xlfn.XLOOKUP(M4712,ActionReference[Action],ActionReference[Reference])</f>
        <v>Approved</v>
      </c>
      <c r="X4712" t="str" cm="1">
        <f t="array" ref="X4712">_xlfn.IFS(T4712&lt;40,"Lower",T4712&lt;122,"Middle",TRUE,"Upper")</f>
        <v>Upper</v>
      </c>
    </row>
    <row r="4713" spans="1:24" x14ac:dyDescent="0.2">
      <c r="A4713" t="s">
        <v>276</v>
      </c>
      <c r="B4713" t="s">
        <v>1</v>
      </c>
      <c r="C4713" t="s">
        <v>42</v>
      </c>
      <c r="D4713">
        <v>2</v>
      </c>
      <c r="E4713" t="s">
        <v>39</v>
      </c>
      <c r="F4713">
        <v>1</v>
      </c>
      <c r="G4713" t="s">
        <v>40</v>
      </c>
      <c r="H4713">
        <v>1</v>
      </c>
      <c r="I4713" t="s">
        <v>41</v>
      </c>
      <c r="J4713">
        <v>1</v>
      </c>
      <c r="K4713">
        <v>248</v>
      </c>
      <c r="L4713" t="s">
        <v>7</v>
      </c>
      <c r="M4713">
        <v>1</v>
      </c>
      <c r="N4713" t="s">
        <v>16</v>
      </c>
      <c r="O4713">
        <v>2</v>
      </c>
      <c r="P4713" t="s">
        <v>10</v>
      </c>
      <c r="Q4713">
        <v>3</v>
      </c>
      <c r="R4713" t="s">
        <v>46</v>
      </c>
      <c r="S4713">
        <v>2</v>
      </c>
      <c r="T4713">
        <v>65</v>
      </c>
      <c r="U4713">
        <v>69.2</v>
      </c>
      <c r="V4713">
        <v>110.860001</v>
      </c>
      <c r="W4713" t="str">
        <f>_xlfn.XLOOKUP(M4713,ActionReference[Action],ActionReference[Reference])</f>
        <v>Approved</v>
      </c>
      <c r="X4713" t="str" cm="1">
        <f t="array" ref="X4713">_xlfn.IFS(T4713&lt;40,"Lower",T4713&lt;122,"Middle",TRUE,"Upper")</f>
        <v>Middle</v>
      </c>
    </row>
    <row r="4714" spans="1:24" x14ac:dyDescent="0.2">
      <c r="A4714" t="s">
        <v>72</v>
      </c>
      <c r="B4714" t="s">
        <v>1</v>
      </c>
      <c r="C4714" t="s">
        <v>42</v>
      </c>
      <c r="D4714">
        <v>2</v>
      </c>
      <c r="E4714" t="s">
        <v>39</v>
      </c>
      <c r="F4714">
        <v>1</v>
      </c>
      <c r="G4714" t="s">
        <v>43</v>
      </c>
      <c r="H4714">
        <v>3</v>
      </c>
      <c r="I4714" t="s">
        <v>41</v>
      </c>
      <c r="J4714">
        <v>1</v>
      </c>
      <c r="K4714">
        <v>136</v>
      </c>
      <c r="L4714" t="s">
        <v>7</v>
      </c>
      <c r="M4714">
        <v>1</v>
      </c>
      <c r="N4714" t="s">
        <v>16</v>
      </c>
      <c r="O4714">
        <v>2</v>
      </c>
      <c r="P4714" t="s">
        <v>14</v>
      </c>
      <c r="Q4714">
        <v>5</v>
      </c>
      <c r="R4714" t="s">
        <v>47</v>
      </c>
      <c r="S4714">
        <v>1</v>
      </c>
      <c r="T4714">
        <v>20</v>
      </c>
      <c r="U4714">
        <v>73.7</v>
      </c>
      <c r="V4714">
        <v>131.429993</v>
      </c>
      <c r="W4714" t="str">
        <f>_xlfn.XLOOKUP(M4714,ActionReference[Action],ActionReference[Reference])</f>
        <v>Approved</v>
      </c>
      <c r="X4714" t="str" cm="1">
        <f t="array" ref="X4714">_xlfn.IFS(T4714&lt;40,"Lower",T4714&lt;122,"Middle",TRUE,"Upper")</f>
        <v>Lower</v>
      </c>
    </row>
    <row r="4715" spans="1:24" x14ac:dyDescent="0.2">
      <c r="A4715">
        <v>7197000003</v>
      </c>
      <c r="B4715" t="s">
        <v>1</v>
      </c>
      <c r="C4715" t="s">
        <v>42</v>
      </c>
      <c r="D4715">
        <v>2</v>
      </c>
      <c r="E4715" t="s">
        <v>39</v>
      </c>
      <c r="F4715">
        <v>1</v>
      </c>
      <c r="G4715" t="s">
        <v>43</v>
      </c>
      <c r="H4715">
        <v>3</v>
      </c>
      <c r="I4715" t="s">
        <v>41</v>
      </c>
      <c r="J4715">
        <v>1</v>
      </c>
      <c r="K4715">
        <v>107</v>
      </c>
      <c r="L4715" t="s">
        <v>7</v>
      </c>
      <c r="M4715">
        <v>1</v>
      </c>
      <c r="N4715" t="s">
        <v>16</v>
      </c>
      <c r="O4715">
        <v>2</v>
      </c>
      <c r="P4715" t="s">
        <v>14</v>
      </c>
      <c r="Q4715">
        <v>5</v>
      </c>
      <c r="R4715" t="s">
        <v>46</v>
      </c>
      <c r="S4715">
        <v>2</v>
      </c>
      <c r="T4715">
        <v>32</v>
      </c>
      <c r="U4715">
        <v>65.599999999999994</v>
      </c>
      <c r="V4715">
        <v>96.430000300000003</v>
      </c>
      <c r="W4715" t="str">
        <f>_xlfn.XLOOKUP(M4715,ActionReference[Action],ActionReference[Reference])</f>
        <v>Approved</v>
      </c>
      <c r="X4715" t="str" cm="1">
        <f t="array" ref="X4715">_xlfn.IFS(T4715&lt;40,"Lower",T4715&lt;122,"Middle",TRUE,"Upper")</f>
        <v>Lower</v>
      </c>
    </row>
    <row r="4716" spans="1:24" x14ac:dyDescent="0.2">
      <c r="A4716" t="s">
        <v>316</v>
      </c>
      <c r="B4716" t="s">
        <v>1</v>
      </c>
      <c r="C4716" t="s">
        <v>38</v>
      </c>
      <c r="D4716">
        <v>1</v>
      </c>
      <c r="E4716" t="s">
        <v>39</v>
      </c>
      <c r="F4716">
        <v>1</v>
      </c>
      <c r="G4716" t="s">
        <v>40</v>
      </c>
      <c r="H4716">
        <v>1</v>
      </c>
      <c r="I4716" t="s">
        <v>41</v>
      </c>
      <c r="J4716">
        <v>1</v>
      </c>
      <c r="K4716">
        <v>390</v>
      </c>
      <c r="L4716" t="s">
        <v>7</v>
      </c>
      <c r="M4716">
        <v>1</v>
      </c>
      <c r="N4716" t="s">
        <v>16</v>
      </c>
      <c r="O4716">
        <v>2</v>
      </c>
      <c r="P4716" t="s">
        <v>14</v>
      </c>
      <c r="Q4716">
        <v>5</v>
      </c>
      <c r="R4716" t="s">
        <v>47</v>
      </c>
      <c r="S4716">
        <v>1</v>
      </c>
      <c r="T4716">
        <v>124</v>
      </c>
      <c r="U4716">
        <v>91.1</v>
      </c>
      <c r="V4716">
        <v>128.13999899999999</v>
      </c>
      <c r="W4716" t="str">
        <f>_xlfn.XLOOKUP(M4716,ActionReference[Action],ActionReference[Reference])</f>
        <v>Approved</v>
      </c>
      <c r="X4716" t="str" cm="1">
        <f t="array" ref="X4716">_xlfn.IFS(T4716&lt;40,"Lower",T4716&lt;122,"Middle",TRUE,"Upper")</f>
        <v>Upper</v>
      </c>
    </row>
    <row r="4717" spans="1:24" x14ac:dyDescent="0.2">
      <c r="A4717" t="s">
        <v>70</v>
      </c>
      <c r="B4717" t="s">
        <v>1</v>
      </c>
      <c r="C4717" t="s">
        <v>38</v>
      </c>
      <c r="D4717">
        <v>1</v>
      </c>
      <c r="E4717" t="s">
        <v>39</v>
      </c>
      <c r="F4717">
        <v>1</v>
      </c>
      <c r="G4717" t="s">
        <v>40</v>
      </c>
      <c r="H4717">
        <v>1</v>
      </c>
      <c r="I4717" t="s">
        <v>41</v>
      </c>
      <c r="J4717">
        <v>1</v>
      </c>
      <c r="K4717">
        <v>250</v>
      </c>
      <c r="L4717" t="s">
        <v>6</v>
      </c>
      <c r="M4717">
        <v>3</v>
      </c>
      <c r="N4717" t="s">
        <v>16</v>
      </c>
      <c r="O4717">
        <v>2</v>
      </c>
      <c r="P4717" t="s">
        <v>14</v>
      </c>
      <c r="Q4717">
        <v>5</v>
      </c>
      <c r="R4717" t="s">
        <v>46</v>
      </c>
      <c r="S4717">
        <v>2</v>
      </c>
      <c r="T4717">
        <v>78</v>
      </c>
      <c r="U4717">
        <v>63.3</v>
      </c>
      <c r="V4717">
        <v>117.529999</v>
      </c>
      <c r="W4717" t="str">
        <f>_xlfn.XLOOKUP(M4717,ActionReference[Action],ActionReference[Reference])</f>
        <v>Denied</v>
      </c>
      <c r="X4717" t="str" cm="1">
        <f t="array" ref="X4717">_xlfn.IFS(T4717&lt;40,"Lower",T4717&lt;122,"Middle",TRUE,"Upper")</f>
        <v>Middle</v>
      </c>
    </row>
    <row r="4718" spans="1:24" x14ac:dyDescent="0.2">
      <c r="A4718" t="s">
        <v>85</v>
      </c>
      <c r="B4718" t="s">
        <v>1</v>
      </c>
      <c r="C4718" t="s">
        <v>38</v>
      </c>
      <c r="D4718">
        <v>1</v>
      </c>
      <c r="E4718" t="s">
        <v>39</v>
      </c>
      <c r="F4718">
        <v>1</v>
      </c>
      <c r="G4718" t="s">
        <v>43</v>
      </c>
      <c r="H4718">
        <v>3</v>
      </c>
      <c r="I4718" t="s">
        <v>41</v>
      </c>
      <c r="J4718">
        <v>1</v>
      </c>
      <c r="K4718">
        <v>339</v>
      </c>
      <c r="L4718" t="s">
        <v>7</v>
      </c>
      <c r="M4718">
        <v>1</v>
      </c>
      <c r="N4718" t="s">
        <v>16</v>
      </c>
      <c r="O4718">
        <v>2</v>
      </c>
      <c r="P4718" t="s">
        <v>14</v>
      </c>
      <c r="Q4718">
        <v>5</v>
      </c>
      <c r="R4718" t="s">
        <v>47</v>
      </c>
      <c r="S4718">
        <v>1</v>
      </c>
      <c r="T4718">
        <v>350</v>
      </c>
      <c r="U4718">
        <v>94.3</v>
      </c>
      <c r="V4718">
        <v>148.14999399999999</v>
      </c>
      <c r="W4718" t="str">
        <f>_xlfn.XLOOKUP(M4718,ActionReference[Action],ActionReference[Reference])</f>
        <v>Approved</v>
      </c>
      <c r="X4718" t="str" cm="1">
        <f t="array" ref="X4718">_xlfn.IFS(T4718&lt;40,"Lower",T4718&lt;122,"Middle",TRUE,"Upper")</f>
        <v>Upper</v>
      </c>
    </row>
    <row r="4719" spans="1:24" x14ac:dyDescent="0.2">
      <c r="A4719">
        <v>3804009998</v>
      </c>
      <c r="B4719" t="s">
        <v>1</v>
      </c>
      <c r="C4719" t="s">
        <v>45</v>
      </c>
      <c r="D4719">
        <v>3</v>
      </c>
      <c r="E4719" t="s">
        <v>39</v>
      </c>
      <c r="F4719">
        <v>1</v>
      </c>
      <c r="G4719" t="s">
        <v>40</v>
      </c>
      <c r="H4719">
        <v>1</v>
      </c>
      <c r="I4719" t="s">
        <v>41</v>
      </c>
      <c r="J4719">
        <v>1</v>
      </c>
      <c r="K4719">
        <v>115</v>
      </c>
      <c r="L4719" t="s">
        <v>7</v>
      </c>
      <c r="M4719">
        <v>1</v>
      </c>
      <c r="N4719" t="s">
        <v>16</v>
      </c>
      <c r="O4719">
        <v>2</v>
      </c>
      <c r="P4719" t="s">
        <v>14</v>
      </c>
      <c r="Q4719">
        <v>5</v>
      </c>
      <c r="R4719" t="s">
        <v>47</v>
      </c>
      <c r="S4719">
        <v>1</v>
      </c>
      <c r="T4719">
        <v>96</v>
      </c>
      <c r="U4719">
        <v>55.4</v>
      </c>
      <c r="V4719">
        <v>108.629997</v>
      </c>
      <c r="W4719" t="str">
        <f>_xlfn.XLOOKUP(M4719,ActionReference[Action],ActionReference[Reference])</f>
        <v>Approved</v>
      </c>
      <c r="X4719" t="str" cm="1">
        <f t="array" ref="X4719">_xlfn.IFS(T4719&lt;40,"Lower",T4719&lt;122,"Middle",TRUE,"Upper")</f>
        <v>Middle</v>
      </c>
    </row>
    <row r="4720" spans="1:24" x14ac:dyDescent="0.2">
      <c r="A4720" t="s">
        <v>284</v>
      </c>
      <c r="B4720" t="s">
        <v>1</v>
      </c>
      <c r="C4720" t="s">
        <v>38</v>
      </c>
      <c r="D4720">
        <v>1</v>
      </c>
      <c r="E4720" t="s">
        <v>39</v>
      </c>
      <c r="F4720">
        <v>1</v>
      </c>
      <c r="G4720" t="s">
        <v>40</v>
      </c>
      <c r="H4720">
        <v>1</v>
      </c>
      <c r="I4720" t="s">
        <v>41</v>
      </c>
      <c r="J4720">
        <v>1</v>
      </c>
      <c r="K4720">
        <v>200</v>
      </c>
      <c r="L4720" t="s">
        <v>7</v>
      </c>
      <c r="M4720">
        <v>1</v>
      </c>
      <c r="N4720" t="s">
        <v>16</v>
      </c>
      <c r="O4720">
        <v>2</v>
      </c>
      <c r="P4720" t="s">
        <v>9</v>
      </c>
      <c r="Q4720">
        <v>2</v>
      </c>
      <c r="R4720" t="s">
        <v>47</v>
      </c>
      <c r="S4720">
        <v>1</v>
      </c>
      <c r="T4720">
        <v>354</v>
      </c>
      <c r="U4720">
        <v>86.6</v>
      </c>
      <c r="V4720">
        <v>123.739998</v>
      </c>
      <c r="W4720" t="str">
        <f>_xlfn.XLOOKUP(M4720,ActionReference[Action],ActionReference[Reference])</f>
        <v>Approved</v>
      </c>
      <c r="X4720" t="str" cm="1">
        <f t="array" ref="X4720">_xlfn.IFS(T4720&lt;40,"Lower",T4720&lt;122,"Middle",TRUE,"Upper")</f>
        <v>Upper</v>
      </c>
    </row>
    <row r="4721" spans="1:24" x14ac:dyDescent="0.2">
      <c r="A4721" t="s">
        <v>92</v>
      </c>
      <c r="B4721" t="s">
        <v>1</v>
      </c>
      <c r="C4721" t="s">
        <v>38</v>
      </c>
      <c r="D4721">
        <v>1</v>
      </c>
      <c r="E4721" t="s">
        <v>39</v>
      </c>
      <c r="F4721">
        <v>1</v>
      </c>
      <c r="G4721" t="s">
        <v>40</v>
      </c>
      <c r="H4721">
        <v>1</v>
      </c>
      <c r="I4721" t="s">
        <v>41</v>
      </c>
      <c r="J4721">
        <v>1</v>
      </c>
      <c r="K4721">
        <v>239</v>
      </c>
      <c r="L4721" t="s">
        <v>7</v>
      </c>
      <c r="M4721">
        <v>1</v>
      </c>
      <c r="N4721" t="s">
        <v>16</v>
      </c>
      <c r="O4721">
        <v>2</v>
      </c>
      <c r="P4721" t="s">
        <v>14</v>
      </c>
      <c r="Q4721">
        <v>5</v>
      </c>
      <c r="R4721" t="s">
        <v>47</v>
      </c>
      <c r="S4721">
        <v>1</v>
      </c>
      <c r="T4721">
        <v>52</v>
      </c>
      <c r="U4721">
        <v>58.4</v>
      </c>
      <c r="V4721">
        <v>135.89999399999999</v>
      </c>
      <c r="W4721" t="str">
        <f>_xlfn.XLOOKUP(M4721,ActionReference[Action],ActionReference[Reference])</f>
        <v>Approved</v>
      </c>
      <c r="X4721" t="str" cm="1">
        <f t="array" ref="X4721">_xlfn.IFS(T4721&lt;40,"Lower",T4721&lt;122,"Middle",TRUE,"Upper")</f>
        <v>Middle</v>
      </c>
    </row>
    <row r="4722" spans="1:24" x14ac:dyDescent="0.2">
      <c r="A4722" t="s">
        <v>70</v>
      </c>
      <c r="B4722" t="s">
        <v>1</v>
      </c>
      <c r="C4722" t="s">
        <v>38</v>
      </c>
      <c r="D4722">
        <v>1</v>
      </c>
      <c r="E4722" t="s">
        <v>39</v>
      </c>
      <c r="F4722">
        <v>1</v>
      </c>
      <c r="G4722" t="s">
        <v>40</v>
      </c>
      <c r="H4722">
        <v>1</v>
      </c>
      <c r="I4722" t="s">
        <v>41</v>
      </c>
      <c r="J4722">
        <v>1</v>
      </c>
      <c r="K4722">
        <v>155</v>
      </c>
      <c r="L4722" t="s">
        <v>7</v>
      </c>
      <c r="M4722">
        <v>1</v>
      </c>
      <c r="N4722" t="s">
        <v>16</v>
      </c>
      <c r="O4722">
        <v>2</v>
      </c>
      <c r="P4722" t="s">
        <v>14</v>
      </c>
      <c r="Q4722">
        <v>5</v>
      </c>
      <c r="R4722" t="s">
        <v>46</v>
      </c>
      <c r="S4722">
        <v>2</v>
      </c>
      <c r="T4722">
        <v>83</v>
      </c>
      <c r="U4722">
        <v>67</v>
      </c>
      <c r="V4722">
        <v>70.360000600000006</v>
      </c>
      <c r="W4722" t="str">
        <f>_xlfn.XLOOKUP(M4722,ActionReference[Action],ActionReference[Reference])</f>
        <v>Approved</v>
      </c>
      <c r="X4722" t="str" cm="1">
        <f t="array" ref="X4722">_xlfn.IFS(T4722&lt;40,"Lower",T4722&lt;122,"Middle",TRUE,"Upper")</f>
        <v>Middle</v>
      </c>
    </row>
    <row r="4723" spans="1:24" x14ac:dyDescent="0.2">
      <c r="A4723" t="s">
        <v>230</v>
      </c>
      <c r="B4723" t="s">
        <v>1</v>
      </c>
      <c r="C4723" t="s">
        <v>42</v>
      </c>
      <c r="D4723">
        <v>2</v>
      </c>
      <c r="E4723" t="s">
        <v>39</v>
      </c>
      <c r="F4723">
        <v>1</v>
      </c>
      <c r="G4723" t="s">
        <v>40</v>
      </c>
      <c r="H4723">
        <v>1</v>
      </c>
      <c r="I4723" t="s">
        <v>41</v>
      </c>
      <c r="J4723">
        <v>1</v>
      </c>
      <c r="K4723">
        <v>244</v>
      </c>
      <c r="L4723" t="s">
        <v>7</v>
      </c>
      <c r="M4723">
        <v>1</v>
      </c>
      <c r="N4723" t="s">
        <v>16</v>
      </c>
      <c r="O4723">
        <v>2</v>
      </c>
      <c r="P4723" t="s">
        <v>14</v>
      </c>
      <c r="Q4723">
        <v>5</v>
      </c>
      <c r="R4723" t="s">
        <v>47</v>
      </c>
      <c r="S4723">
        <v>1</v>
      </c>
      <c r="T4723">
        <v>113</v>
      </c>
      <c r="U4723">
        <v>72.5</v>
      </c>
      <c r="V4723">
        <v>138.30999800000001</v>
      </c>
      <c r="W4723" t="str">
        <f>_xlfn.XLOOKUP(M4723,ActionReference[Action],ActionReference[Reference])</f>
        <v>Approved</v>
      </c>
      <c r="X4723" t="str" cm="1">
        <f t="array" ref="X4723">_xlfn.IFS(T4723&lt;40,"Lower",T4723&lt;122,"Middle",TRUE,"Upper")</f>
        <v>Middle</v>
      </c>
    </row>
    <row r="4724" spans="1:24" x14ac:dyDescent="0.2">
      <c r="A4724" t="s">
        <v>89</v>
      </c>
      <c r="B4724" t="s">
        <v>1</v>
      </c>
      <c r="C4724" t="s">
        <v>38</v>
      </c>
      <c r="D4724">
        <v>1</v>
      </c>
      <c r="E4724" t="s">
        <v>39</v>
      </c>
      <c r="F4724">
        <v>1</v>
      </c>
      <c r="G4724" t="s">
        <v>40</v>
      </c>
      <c r="H4724">
        <v>1</v>
      </c>
      <c r="I4724" t="s">
        <v>41</v>
      </c>
      <c r="J4724">
        <v>1</v>
      </c>
      <c r="K4724">
        <v>352</v>
      </c>
      <c r="L4724" t="s">
        <v>7</v>
      </c>
      <c r="M4724">
        <v>1</v>
      </c>
      <c r="N4724" t="s">
        <v>16</v>
      </c>
      <c r="O4724">
        <v>2</v>
      </c>
      <c r="P4724" t="s">
        <v>14</v>
      </c>
      <c r="Q4724">
        <v>5</v>
      </c>
      <c r="R4724" t="s">
        <v>46</v>
      </c>
      <c r="S4724">
        <v>2</v>
      </c>
      <c r="T4724">
        <v>58</v>
      </c>
      <c r="U4724">
        <v>83.9</v>
      </c>
      <c r="V4724">
        <v>95.589996299999996</v>
      </c>
      <c r="W4724" t="str">
        <f>_xlfn.XLOOKUP(M4724,ActionReference[Action],ActionReference[Reference])</f>
        <v>Approved</v>
      </c>
      <c r="X4724" t="str" cm="1">
        <f t="array" ref="X4724">_xlfn.IFS(T4724&lt;40,"Lower",T4724&lt;122,"Middle",TRUE,"Upper")</f>
        <v>Middle</v>
      </c>
    </row>
    <row r="4725" spans="1:24" x14ac:dyDescent="0.2">
      <c r="A4725" t="s">
        <v>225</v>
      </c>
      <c r="B4725" t="s">
        <v>1</v>
      </c>
      <c r="C4725" t="s">
        <v>38</v>
      </c>
      <c r="D4725">
        <v>1</v>
      </c>
      <c r="E4725" t="s">
        <v>39</v>
      </c>
      <c r="F4725">
        <v>1</v>
      </c>
      <c r="G4725" t="s">
        <v>40</v>
      </c>
      <c r="H4725">
        <v>1</v>
      </c>
      <c r="I4725" t="s">
        <v>41</v>
      </c>
      <c r="J4725">
        <v>1</v>
      </c>
      <c r="K4725">
        <v>150</v>
      </c>
      <c r="L4725" t="s">
        <v>7</v>
      </c>
      <c r="M4725">
        <v>1</v>
      </c>
      <c r="N4725" t="s">
        <v>16</v>
      </c>
      <c r="O4725">
        <v>2</v>
      </c>
      <c r="P4725" t="s">
        <v>14</v>
      </c>
      <c r="Q4725">
        <v>5</v>
      </c>
      <c r="R4725" t="s">
        <v>47</v>
      </c>
      <c r="S4725">
        <v>1</v>
      </c>
      <c r="T4725">
        <v>77</v>
      </c>
      <c r="U4725">
        <v>69.2</v>
      </c>
      <c r="V4725">
        <v>85.370002700000001</v>
      </c>
      <c r="W4725" t="str">
        <f>_xlfn.XLOOKUP(M4725,ActionReference[Action],ActionReference[Reference])</f>
        <v>Approved</v>
      </c>
      <c r="X4725" t="str" cm="1">
        <f t="array" ref="X4725">_xlfn.IFS(T4725&lt;40,"Lower",T4725&lt;122,"Middle",TRUE,"Upper")</f>
        <v>Middle</v>
      </c>
    </row>
    <row r="4726" spans="1:24" x14ac:dyDescent="0.2">
      <c r="A4726" t="s">
        <v>234</v>
      </c>
      <c r="B4726" t="s">
        <v>1</v>
      </c>
      <c r="C4726" t="s">
        <v>38</v>
      </c>
      <c r="D4726">
        <v>1</v>
      </c>
      <c r="E4726" t="s">
        <v>39</v>
      </c>
      <c r="F4726">
        <v>1</v>
      </c>
      <c r="G4726" t="s">
        <v>40</v>
      </c>
      <c r="H4726">
        <v>1</v>
      </c>
      <c r="I4726" t="s">
        <v>41</v>
      </c>
      <c r="J4726">
        <v>1</v>
      </c>
      <c r="K4726">
        <v>116</v>
      </c>
      <c r="L4726" t="s">
        <v>6</v>
      </c>
      <c r="M4726">
        <v>3</v>
      </c>
      <c r="N4726" t="s">
        <v>16</v>
      </c>
      <c r="O4726">
        <v>2</v>
      </c>
      <c r="P4726" t="s">
        <v>14</v>
      </c>
      <c r="Q4726">
        <v>5</v>
      </c>
      <c r="R4726" t="s">
        <v>47</v>
      </c>
      <c r="S4726">
        <v>1</v>
      </c>
      <c r="T4726">
        <v>70</v>
      </c>
      <c r="U4726">
        <v>54.2</v>
      </c>
      <c r="V4726">
        <v>102.730003</v>
      </c>
      <c r="W4726" t="str">
        <f>_xlfn.XLOOKUP(M4726,ActionReference[Action],ActionReference[Reference])</f>
        <v>Denied</v>
      </c>
      <c r="X4726" t="str" cm="1">
        <f t="array" ref="X4726">_xlfn.IFS(T4726&lt;40,"Lower",T4726&lt;122,"Middle",TRUE,"Upper")</f>
        <v>Middle</v>
      </c>
    </row>
    <row r="4727" spans="1:24" x14ac:dyDescent="0.2">
      <c r="A4727" t="s">
        <v>89</v>
      </c>
      <c r="B4727" t="s">
        <v>1</v>
      </c>
      <c r="C4727" t="s">
        <v>42</v>
      </c>
      <c r="D4727">
        <v>2</v>
      </c>
      <c r="E4727" t="s">
        <v>39</v>
      </c>
      <c r="F4727">
        <v>1</v>
      </c>
      <c r="G4727" t="s">
        <v>40</v>
      </c>
      <c r="H4727">
        <v>1</v>
      </c>
      <c r="I4727" t="s">
        <v>41</v>
      </c>
      <c r="J4727">
        <v>1</v>
      </c>
      <c r="K4727">
        <v>215</v>
      </c>
      <c r="L4727" t="s">
        <v>6</v>
      </c>
      <c r="M4727">
        <v>3</v>
      </c>
      <c r="N4727" t="s">
        <v>16</v>
      </c>
      <c r="O4727">
        <v>2</v>
      </c>
      <c r="P4727" t="s">
        <v>14</v>
      </c>
      <c r="Q4727">
        <v>5</v>
      </c>
      <c r="R4727" t="s">
        <v>46</v>
      </c>
      <c r="S4727">
        <v>2</v>
      </c>
      <c r="T4727">
        <v>87</v>
      </c>
      <c r="U4727">
        <v>73.5</v>
      </c>
      <c r="V4727">
        <v>109.239998</v>
      </c>
      <c r="W4727" t="str">
        <f>_xlfn.XLOOKUP(M4727,ActionReference[Action],ActionReference[Reference])</f>
        <v>Denied</v>
      </c>
      <c r="X4727" t="str" cm="1">
        <f t="array" ref="X4727">_xlfn.IFS(T4727&lt;40,"Lower",T4727&lt;122,"Middle",TRUE,"Upper")</f>
        <v>Middle</v>
      </c>
    </row>
    <row r="4728" spans="1:24" x14ac:dyDescent="0.2">
      <c r="A4728" t="s">
        <v>92</v>
      </c>
      <c r="B4728" t="s">
        <v>1</v>
      </c>
      <c r="C4728" t="s">
        <v>38</v>
      </c>
      <c r="D4728">
        <v>1</v>
      </c>
      <c r="E4728" t="s">
        <v>39</v>
      </c>
      <c r="F4728">
        <v>1</v>
      </c>
      <c r="G4728" t="s">
        <v>40</v>
      </c>
      <c r="H4728">
        <v>1</v>
      </c>
      <c r="I4728" t="s">
        <v>50</v>
      </c>
      <c r="J4728">
        <v>2</v>
      </c>
      <c r="K4728">
        <v>165</v>
      </c>
      <c r="L4728" t="s">
        <v>7</v>
      </c>
      <c r="M4728">
        <v>1</v>
      </c>
      <c r="N4728" t="s">
        <v>16</v>
      </c>
      <c r="O4728">
        <v>2</v>
      </c>
      <c r="P4728" t="s">
        <v>9</v>
      </c>
      <c r="Q4728">
        <v>2</v>
      </c>
      <c r="R4728" t="s">
        <v>46</v>
      </c>
      <c r="S4728">
        <v>2</v>
      </c>
      <c r="T4728">
        <v>57</v>
      </c>
      <c r="U4728">
        <v>61.9</v>
      </c>
      <c r="V4728">
        <v>137.720001</v>
      </c>
      <c r="W4728" t="str">
        <f>_xlfn.XLOOKUP(M4728,ActionReference[Action],ActionReference[Reference])</f>
        <v>Approved</v>
      </c>
      <c r="X4728" t="str" cm="1">
        <f t="array" ref="X4728">_xlfn.IFS(T4728&lt;40,"Lower",T4728&lt;122,"Middle",TRUE,"Upper")</f>
        <v>Middle</v>
      </c>
    </row>
    <row r="4729" spans="1:24" x14ac:dyDescent="0.2">
      <c r="A4729" t="s">
        <v>117</v>
      </c>
      <c r="B4729" t="s">
        <v>1</v>
      </c>
      <c r="C4729" t="s">
        <v>42</v>
      </c>
      <c r="D4729">
        <v>2</v>
      </c>
      <c r="E4729" t="s">
        <v>39</v>
      </c>
      <c r="F4729">
        <v>1</v>
      </c>
      <c r="G4729" t="s">
        <v>40</v>
      </c>
      <c r="H4729">
        <v>1</v>
      </c>
      <c r="I4729" t="s">
        <v>41</v>
      </c>
      <c r="J4729">
        <v>1</v>
      </c>
      <c r="K4729">
        <v>647</v>
      </c>
      <c r="L4729" t="s">
        <v>7</v>
      </c>
      <c r="M4729">
        <v>1</v>
      </c>
      <c r="N4729" t="s">
        <v>16</v>
      </c>
      <c r="O4729">
        <v>2</v>
      </c>
      <c r="P4729" t="s">
        <v>9</v>
      </c>
      <c r="Q4729">
        <v>2</v>
      </c>
      <c r="R4729" t="s">
        <v>47</v>
      </c>
      <c r="S4729">
        <v>1</v>
      </c>
      <c r="T4729">
        <v>119</v>
      </c>
      <c r="U4729">
        <v>88</v>
      </c>
      <c r="V4729">
        <v>109.730003</v>
      </c>
      <c r="W4729" t="str">
        <f>_xlfn.XLOOKUP(M4729,ActionReference[Action],ActionReference[Reference])</f>
        <v>Approved</v>
      </c>
      <c r="X4729" t="str" cm="1">
        <f t="array" ref="X4729">_xlfn.IFS(T4729&lt;40,"Lower",T4729&lt;122,"Middle",TRUE,"Upper")</f>
        <v>Middle</v>
      </c>
    </row>
    <row r="4730" spans="1:24" x14ac:dyDescent="0.2">
      <c r="A4730" t="s">
        <v>62</v>
      </c>
      <c r="B4730" t="s">
        <v>1</v>
      </c>
      <c r="C4730" t="s">
        <v>38</v>
      </c>
      <c r="D4730">
        <v>1</v>
      </c>
      <c r="E4730" t="s">
        <v>39</v>
      </c>
      <c r="F4730">
        <v>1</v>
      </c>
      <c r="G4730" t="s">
        <v>43</v>
      </c>
      <c r="H4730">
        <v>3</v>
      </c>
      <c r="I4730" t="s">
        <v>41</v>
      </c>
      <c r="J4730">
        <v>1</v>
      </c>
      <c r="K4730">
        <v>279</v>
      </c>
      <c r="L4730" t="s">
        <v>6</v>
      </c>
      <c r="M4730">
        <v>3</v>
      </c>
      <c r="N4730" t="s">
        <v>16</v>
      </c>
      <c r="O4730">
        <v>2</v>
      </c>
      <c r="P4730" t="s">
        <v>14</v>
      </c>
      <c r="Q4730">
        <v>5</v>
      </c>
      <c r="R4730" t="s">
        <v>47</v>
      </c>
      <c r="S4730">
        <v>1</v>
      </c>
      <c r="T4730">
        <v>48</v>
      </c>
      <c r="U4730">
        <v>37.9</v>
      </c>
      <c r="V4730">
        <v>123.230003</v>
      </c>
      <c r="W4730" t="str">
        <f>_xlfn.XLOOKUP(M4730,ActionReference[Action],ActionReference[Reference])</f>
        <v>Denied</v>
      </c>
      <c r="X4730" t="str" cm="1">
        <f t="array" ref="X4730">_xlfn.IFS(T4730&lt;40,"Lower",T4730&lt;122,"Middle",TRUE,"Upper")</f>
        <v>Middle</v>
      </c>
    </row>
    <row r="4731" spans="1:24" x14ac:dyDescent="0.2">
      <c r="A4731" t="s">
        <v>317</v>
      </c>
      <c r="B4731" t="s">
        <v>1</v>
      </c>
      <c r="C4731" t="s">
        <v>38</v>
      </c>
      <c r="D4731">
        <v>1</v>
      </c>
      <c r="E4731" t="s">
        <v>39</v>
      </c>
      <c r="F4731">
        <v>1</v>
      </c>
      <c r="G4731" t="s">
        <v>40</v>
      </c>
      <c r="H4731">
        <v>1</v>
      </c>
      <c r="I4731" t="s">
        <v>50</v>
      </c>
      <c r="J4731">
        <v>2</v>
      </c>
      <c r="K4731">
        <v>90</v>
      </c>
      <c r="L4731" t="s">
        <v>7</v>
      </c>
      <c r="M4731">
        <v>1</v>
      </c>
      <c r="N4731" t="s">
        <v>16</v>
      </c>
      <c r="O4731">
        <v>2</v>
      </c>
      <c r="P4731" t="s">
        <v>14</v>
      </c>
      <c r="Q4731">
        <v>5</v>
      </c>
      <c r="R4731" t="s">
        <v>47</v>
      </c>
      <c r="S4731">
        <v>1</v>
      </c>
      <c r="T4731">
        <v>69</v>
      </c>
      <c r="U4731">
        <v>66.2</v>
      </c>
      <c r="V4731">
        <v>47.439998600000003</v>
      </c>
      <c r="W4731" t="str">
        <f>_xlfn.XLOOKUP(M4731,ActionReference[Action],ActionReference[Reference])</f>
        <v>Approved</v>
      </c>
      <c r="X4731" t="str" cm="1">
        <f t="array" ref="X4731">_xlfn.IFS(T4731&lt;40,"Lower",T4731&lt;122,"Middle",TRUE,"Upper")</f>
        <v>Middle</v>
      </c>
    </row>
    <row r="4732" spans="1:24" x14ac:dyDescent="0.2">
      <c r="A4732" t="s">
        <v>164</v>
      </c>
      <c r="B4732" t="s">
        <v>1</v>
      </c>
      <c r="C4732" t="s">
        <v>42</v>
      </c>
      <c r="D4732">
        <v>2</v>
      </c>
      <c r="E4732" t="s">
        <v>39</v>
      </c>
      <c r="F4732">
        <v>1</v>
      </c>
      <c r="G4732" t="s">
        <v>40</v>
      </c>
      <c r="H4732">
        <v>1</v>
      </c>
      <c r="I4732" t="s">
        <v>41</v>
      </c>
      <c r="J4732">
        <v>1</v>
      </c>
      <c r="K4732">
        <v>270</v>
      </c>
      <c r="L4732" t="s">
        <v>7</v>
      </c>
      <c r="M4732">
        <v>1</v>
      </c>
      <c r="N4732" t="s">
        <v>16</v>
      </c>
      <c r="O4732">
        <v>2</v>
      </c>
      <c r="P4732" t="s">
        <v>14</v>
      </c>
      <c r="Q4732">
        <v>5</v>
      </c>
      <c r="R4732" t="s">
        <v>46</v>
      </c>
      <c r="S4732">
        <v>2</v>
      </c>
      <c r="T4732">
        <v>102</v>
      </c>
      <c r="U4732">
        <v>84.4</v>
      </c>
      <c r="V4732">
        <v>155.85000600000001</v>
      </c>
      <c r="W4732" t="str">
        <f>_xlfn.XLOOKUP(M4732,ActionReference[Action],ActionReference[Reference])</f>
        <v>Approved</v>
      </c>
      <c r="X4732" t="str" cm="1">
        <f t="array" ref="X4732">_xlfn.IFS(T4732&lt;40,"Lower",T4732&lt;122,"Middle",TRUE,"Upper")</f>
        <v>Middle</v>
      </c>
    </row>
    <row r="4733" spans="1:24" x14ac:dyDescent="0.2">
      <c r="A4733" t="s">
        <v>276</v>
      </c>
      <c r="B4733" t="s">
        <v>1</v>
      </c>
      <c r="C4733" t="s">
        <v>38</v>
      </c>
      <c r="D4733">
        <v>1</v>
      </c>
      <c r="E4733" t="s">
        <v>39</v>
      </c>
      <c r="F4733">
        <v>1</v>
      </c>
      <c r="G4733" t="s">
        <v>40</v>
      </c>
      <c r="H4733">
        <v>1</v>
      </c>
      <c r="I4733" t="s">
        <v>41</v>
      </c>
      <c r="J4733">
        <v>1</v>
      </c>
      <c r="K4733">
        <v>97</v>
      </c>
      <c r="L4733" t="s">
        <v>6</v>
      </c>
      <c r="M4733">
        <v>3</v>
      </c>
      <c r="N4733" t="s">
        <v>16</v>
      </c>
      <c r="O4733">
        <v>2</v>
      </c>
      <c r="P4733" t="s">
        <v>14</v>
      </c>
      <c r="Q4733">
        <v>5</v>
      </c>
      <c r="R4733" t="s">
        <v>47</v>
      </c>
      <c r="S4733">
        <v>1</v>
      </c>
      <c r="T4733">
        <v>47</v>
      </c>
      <c r="U4733">
        <v>64.8</v>
      </c>
      <c r="V4733">
        <v>114.32</v>
      </c>
      <c r="W4733" t="str">
        <f>_xlfn.XLOOKUP(M4733,ActionReference[Action],ActionReference[Reference])</f>
        <v>Denied</v>
      </c>
      <c r="X4733" t="str" cm="1">
        <f t="array" ref="X4733">_xlfn.IFS(T4733&lt;40,"Lower",T4733&lt;122,"Middle",TRUE,"Upper")</f>
        <v>Middle</v>
      </c>
    </row>
    <row r="4734" spans="1:24" x14ac:dyDescent="0.2">
      <c r="A4734">
        <v>7257500009</v>
      </c>
      <c r="B4734" t="s">
        <v>1</v>
      </c>
      <c r="C4734" t="s">
        <v>38</v>
      </c>
      <c r="D4734">
        <v>1</v>
      </c>
      <c r="E4734" t="s">
        <v>39</v>
      </c>
      <c r="F4734">
        <v>1</v>
      </c>
      <c r="G4734" t="s">
        <v>40</v>
      </c>
      <c r="H4734">
        <v>1</v>
      </c>
      <c r="I4734" t="s">
        <v>41</v>
      </c>
      <c r="J4734">
        <v>1</v>
      </c>
      <c r="K4734">
        <v>160</v>
      </c>
      <c r="L4734" t="s">
        <v>7</v>
      </c>
      <c r="M4734">
        <v>1</v>
      </c>
      <c r="N4734" t="s">
        <v>16</v>
      </c>
      <c r="O4734">
        <v>2</v>
      </c>
      <c r="P4734" t="s">
        <v>14</v>
      </c>
      <c r="Q4734">
        <v>5</v>
      </c>
      <c r="R4734" t="s">
        <v>47</v>
      </c>
      <c r="S4734">
        <v>1</v>
      </c>
      <c r="T4734">
        <v>37</v>
      </c>
      <c r="U4734">
        <v>66.2</v>
      </c>
      <c r="V4734">
        <v>89.75</v>
      </c>
      <c r="W4734" t="str">
        <f>_xlfn.XLOOKUP(M4734,ActionReference[Action],ActionReference[Reference])</f>
        <v>Approved</v>
      </c>
      <c r="X4734" t="str" cm="1">
        <f t="array" ref="X4734">_xlfn.IFS(T4734&lt;40,"Lower",T4734&lt;122,"Middle",TRUE,"Upper")</f>
        <v>Lower</v>
      </c>
    </row>
    <row r="4735" spans="1:24" x14ac:dyDescent="0.2">
      <c r="A4735" t="s">
        <v>139</v>
      </c>
      <c r="B4735" t="s">
        <v>1</v>
      </c>
      <c r="C4735" t="s">
        <v>38</v>
      </c>
      <c r="D4735">
        <v>1</v>
      </c>
      <c r="E4735" t="s">
        <v>39</v>
      </c>
      <c r="F4735">
        <v>1</v>
      </c>
      <c r="G4735" t="s">
        <v>43</v>
      </c>
      <c r="H4735">
        <v>3</v>
      </c>
      <c r="I4735" t="s">
        <v>41</v>
      </c>
      <c r="J4735">
        <v>1</v>
      </c>
      <c r="K4735">
        <v>130</v>
      </c>
      <c r="L4735" t="s">
        <v>7</v>
      </c>
      <c r="M4735">
        <v>1</v>
      </c>
      <c r="N4735" t="s">
        <v>16</v>
      </c>
      <c r="O4735">
        <v>2</v>
      </c>
      <c r="P4735" t="s">
        <v>14</v>
      </c>
      <c r="Q4735">
        <v>5</v>
      </c>
      <c r="R4735" t="s">
        <v>47</v>
      </c>
      <c r="S4735">
        <v>1</v>
      </c>
      <c r="T4735">
        <v>58</v>
      </c>
      <c r="U4735">
        <v>77.5</v>
      </c>
      <c r="V4735">
        <v>127.300003</v>
      </c>
      <c r="W4735" t="str">
        <f>_xlfn.XLOOKUP(M4735,ActionReference[Action],ActionReference[Reference])</f>
        <v>Approved</v>
      </c>
      <c r="X4735" t="str" cm="1">
        <f t="array" ref="X4735">_xlfn.IFS(T4735&lt;40,"Lower",T4735&lt;122,"Middle",TRUE,"Upper")</f>
        <v>Middle</v>
      </c>
    </row>
    <row r="4736" spans="1:24" x14ac:dyDescent="0.2">
      <c r="A4736" t="s">
        <v>315</v>
      </c>
      <c r="B4736" t="s">
        <v>1</v>
      </c>
      <c r="C4736" t="s">
        <v>42</v>
      </c>
      <c r="D4736">
        <v>2</v>
      </c>
      <c r="E4736" t="s">
        <v>39</v>
      </c>
      <c r="F4736">
        <v>1</v>
      </c>
      <c r="G4736" t="s">
        <v>40</v>
      </c>
      <c r="H4736">
        <v>1</v>
      </c>
      <c r="I4736" t="s">
        <v>41</v>
      </c>
      <c r="J4736">
        <v>1</v>
      </c>
      <c r="K4736">
        <v>261</v>
      </c>
      <c r="L4736" t="s">
        <v>6</v>
      </c>
      <c r="M4736">
        <v>3</v>
      </c>
      <c r="N4736" t="s">
        <v>16</v>
      </c>
      <c r="O4736">
        <v>2</v>
      </c>
      <c r="P4736" t="s">
        <v>10</v>
      </c>
      <c r="Q4736">
        <v>3</v>
      </c>
      <c r="R4736" t="s">
        <v>46</v>
      </c>
      <c r="S4736">
        <v>2</v>
      </c>
      <c r="T4736">
        <v>51</v>
      </c>
      <c r="U4736">
        <v>58.4</v>
      </c>
      <c r="V4736">
        <v>93.330001800000005</v>
      </c>
      <c r="W4736" t="str">
        <f>_xlfn.XLOOKUP(M4736,ActionReference[Action],ActionReference[Reference])</f>
        <v>Denied</v>
      </c>
      <c r="X4736" t="str" cm="1">
        <f t="array" ref="X4736">_xlfn.IFS(T4736&lt;40,"Lower",T4736&lt;122,"Middle",TRUE,"Upper")</f>
        <v>Middle</v>
      </c>
    </row>
    <row r="4737" spans="1:24" x14ac:dyDescent="0.2">
      <c r="A4737" t="s">
        <v>233</v>
      </c>
      <c r="B4737" t="s">
        <v>1</v>
      </c>
      <c r="C4737" t="s">
        <v>45</v>
      </c>
      <c r="D4737">
        <v>3</v>
      </c>
      <c r="E4737" t="s">
        <v>39</v>
      </c>
      <c r="F4737">
        <v>1</v>
      </c>
      <c r="G4737" t="s">
        <v>40</v>
      </c>
      <c r="H4737">
        <v>1</v>
      </c>
      <c r="I4737" t="s">
        <v>41</v>
      </c>
      <c r="J4737">
        <v>1</v>
      </c>
      <c r="K4737">
        <v>583</v>
      </c>
      <c r="L4737" t="s">
        <v>7</v>
      </c>
      <c r="M4737">
        <v>1</v>
      </c>
      <c r="N4737" t="s">
        <v>16</v>
      </c>
      <c r="O4737">
        <v>2</v>
      </c>
      <c r="P4737" t="s">
        <v>14</v>
      </c>
      <c r="Q4737">
        <v>5</v>
      </c>
      <c r="R4737" t="s">
        <v>47</v>
      </c>
      <c r="S4737">
        <v>1</v>
      </c>
      <c r="T4737">
        <v>231</v>
      </c>
      <c r="U4737">
        <v>84.1</v>
      </c>
      <c r="V4737">
        <v>203.25</v>
      </c>
      <c r="W4737" t="str">
        <f>_xlfn.XLOOKUP(M4737,ActionReference[Action],ActionReference[Reference])</f>
        <v>Approved</v>
      </c>
      <c r="X4737" t="str" cm="1">
        <f t="array" ref="X4737">_xlfn.IFS(T4737&lt;40,"Lower",T4737&lt;122,"Middle",TRUE,"Upper")</f>
        <v>Upper</v>
      </c>
    </row>
    <row r="4738" spans="1:24" x14ac:dyDescent="0.2">
      <c r="A4738" t="s">
        <v>139</v>
      </c>
      <c r="B4738" t="s">
        <v>1</v>
      </c>
      <c r="C4738" t="s">
        <v>45</v>
      </c>
      <c r="D4738">
        <v>3</v>
      </c>
      <c r="E4738" t="s">
        <v>39</v>
      </c>
      <c r="F4738">
        <v>1</v>
      </c>
      <c r="G4738" t="s">
        <v>43</v>
      </c>
      <c r="H4738">
        <v>3</v>
      </c>
      <c r="I4738" t="s">
        <v>41</v>
      </c>
      <c r="J4738">
        <v>1</v>
      </c>
      <c r="K4738">
        <v>203</v>
      </c>
      <c r="L4738" t="s">
        <v>6</v>
      </c>
      <c r="M4738">
        <v>3</v>
      </c>
      <c r="N4738" t="s">
        <v>16</v>
      </c>
      <c r="O4738">
        <v>2</v>
      </c>
      <c r="P4738" t="s">
        <v>14</v>
      </c>
      <c r="Q4738">
        <v>5</v>
      </c>
      <c r="R4738" t="s">
        <v>47</v>
      </c>
      <c r="S4738">
        <v>1</v>
      </c>
      <c r="T4738">
        <v>104</v>
      </c>
      <c r="U4738">
        <v>65.599999999999994</v>
      </c>
      <c r="V4738">
        <v>135.490005</v>
      </c>
      <c r="W4738" t="str">
        <f>_xlfn.XLOOKUP(M4738,ActionReference[Action],ActionReference[Reference])</f>
        <v>Denied</v>
      </c>
      <c r="X4738" t="str" cm="1">
        <f t="array" ref="X4738">_xlfn.IFS(T4738&lt;40,"Lower",T4738&lt;122,"Middle",TRUE,"Upper")</f>
        <v>Middle</v>
      </c>
    </row>
    <row r="4739" spans="1:24" x14ac:dyDescent="0.2">
      <c r="A4739" t="s">
        <v>247</v>
      </c>
      <c r="B4739" t="s">
        <v>1</v>
      </c>
      <c r="C4739" t="s">
        <v>38</v>
      </c>
      <c r="D4739">
        <v>1</v>
      </c>
      <c r="E4739" t="s">
        <v>39</v>
      </c>
      <c r="F4739">
        <v>1</v>
      </c>
      <c r="G4739" t="s">
        <v>40</v>
      </c>
      <c r="H4739">
        <v>1</v>
      </c>
      <c r="I4739" t="s">
        <v>41</v>
      </c>
      <c r="J4739">
        <v>1</v>
      </c>
      <c r="K4739">
        <v>164</v>
      </c>
      <c r="L4739" t="s">
        <v>7</v>
      </c>
      <c r="M4739">
        <v>1</v>
      </c>
      <c r="N4739" t="s">
        <v>16</v>
      </c>
      <c r="O4739">
        <v>2</v>
      </c>
      <c r="P4739" t="s">
        <v>14</v>
      </c>
      <c r="Q4739">
        <v>5</v>
      </c>
      <c r="R4739" t="s">
        <v>46</v>
      </c>
      <c r="S4739">
        <v>2</v>
      </c>
      <c r="T4739">
        <v>54</v>
      </c>
      <c r="U4739">
        <v>48.5</v>
      </c>
      <c r="V4739">
        <v>140.050003</v>
      </c>
      <c r="W4739" t="str">
        <f>_xlfn.XLOOKUP(M4739,ActionReference[Action],ActionReference[Reference])</f>
        <v>Approved</v>
      </c>
      <c r="X4739" t="str" cm="1">
        <f t="array" ref="X4739">_xlfn.IFS(T4739&lt;40,"Lower",T4739&lt;122,"Middle",TRUE,"Upper")</f>
        <v>Middle</v>
      </c>
    </row>
    <row r="4740" spans="1:24" x14ac:dyDescent="0.2">
      <c r="A4740">
        <v>7734800004</v>
      </c>
      <c r="B4740" t="s">
        <v>1</v>
      </c>
      <c r="C4740" t="s">
        <v>51</v>
      </c>
      <c r="D4740">
        <v>4</v>
      </c>
      <c r="E4740" t="s">
        <v>39</v>
      </c>
      <c r="F4740">
        <v>1</v>
      </c>
      <c r="G4740" t="s">
        <v>40</v>
      </c>
      <c r="H4740">
        <v>1</v>
      </c>
      <c r="I4740" t="s">
        <v>41</v>
      </c>
      <c r="J4740">
        <v>1</v>
      </c>
      <c r="K4740">
        <v>247</v>
      </c>
      <c r="L4740" t="s">
        <v>7</v>
      </c>
      <c r="M4740">
        <v>1</v>
      </c>
      <c r="N4740" t="s">
        <v>16</v>
      </c>
      <c r="O4740">
        <v>2</v>
      </c>
      <c r="P4740" t="s">
        <v>14</v>
      </c>
      <c r="Q4740">
        <v>5</v>
      </c>
      <c r="R4740" t="s">
        <v>47</v>
      </c>
      <c r="S4740">
        <v>1</v>
      </c>
      <c r="T4740">
        <v>59</v>
      </c>
      <c r="U4740">
        <v>102.6</v>
      </c>
      <c r="V4740">
        <v>83.589996299999996</v>
      </c>
      <c r="W4740" t="str">
        <f>_xlfn.XLOOKUP(M4740,ActionReference[Action],ActionReference[Reference])</f>
        <v>Approved</v>
      </c>
      <c r="X4740" t="str" cm="1">
        <f t="array" ref="X4740">_xlfn.IFS(T4740&lt;40,"Lower",T4740&lt;122,"Middle",TRUE,"Upper")</f>
        <v>Middle</v>
      </c>
    </row>
    <row r="4741" spans="1:24" x14ac:dyDescent="0.2">
      <c r="A4741" t="s">
        <v>65</v>
      </c>
      <c r="B4741" t="s">
        <v>1</v>
      </c>
      <c r="C4741" t="s">
        <v>42</v>
      </c>
      <c r="D4741">
        <v>2</v>
      </c>
      <c r="E4741" t="s">
        <v>39</v>
      </c>
      <c r="F4741">
        <v>1</v>
      </c>
      <c r="G4741" t="s">
        <v>43</v>
      </c>
      <c r="H4741">
        <v>3</v>
      </c>
      <c r="I4741" t="s">
        <v>41</v>
      </c>
      <c r="J4741">
        <v>1</v>
      </c>
      <c r="K4741">
        <v>200</v>
      </c>
      <c r="L4741" t="s">
        <v>6</v>
      </c>
      <c r="M4741">
        <v>3</v>
      </c>
      <c r="N4741" t="s">
        <v>16</v>
      </c>
      <c r="O4741">
        <v>2</v>
      </c>
      <c r="P4741" t="s">
        <v>14</v>
      </c>
      <c r="Q4741">
        <v>5</v>
      </c>
      <c r="R4741" t="s">
        <v>47</v>
      </c>
      <c r="S4741">
        <v>1</v>
      </c>
      <c r="U4741">
        <v>99.8</v>
      </c>
      <c r="V4741">
        <v>137.61000100000001</v>
      </c>
      <c r="W4741" t="str">
        <f>_xlfn.XLOOKUP(M4741,ActionReference[Action],ActionReference[Reference])</f>
        <v>Denied</v>
      </c>
      <c r="X4741" t="str" cm="1">
        <f t="array" ref="X4741">_xlfn.IFS(T4741&lt;40,"Lower",T4741&lt;122,"Middle",TRUE,"Upper")</f>
        <v>Lower</v>
      </c>
    </row>
    <row r="4742" spans="1:24" x14ac:dyDescent="0.2">
      <c r="A4742" t="s">
        <v>94</v>
      </c>
      <c r="B4742" t="s">
        <v>1</v>
      </c>
      <c r="C4742" t="s">
        <v>42</v>
      </c>
      <c r="D4742">
        <v>2</v>
      </c>
      <c r="E4742" t="s">
        <v>39</v>
      </c>
      <c r="F4742">
        <v>1</v>
      </c>
      <c r="G4742" t="s">
        <v>43</v>
      </c>
      <c r="H4742">
        <v>3</v>
      </c>
      <c r="I4742" t="s">
        <v>41</v>
      </c>
      <c r="J4742">
        <v>1</v>
      </c>
      <c r="K4742">
        <v>532</v>
      </c>
      <c r="L4742" t="s">
        <v>7</v>
      </c>
      <c r="M4742">
        <v>1</v>
      </c>
      <c r="N4742" t="s">
        <v>15</v>
      </c>
      <c r="O4742">
        <v>1</v>
      </c>
      <c r="P4742" t="s">
        <v>14</v>
      </c>
      <c r="Q4742">
        <v>5</v>
      </c>
      <c r="R4742" t="s">
        <v>47</v>
      </c>
      <c r="S4742">
        <v>1</v>
      </c>
      <c r="T4742">
        <v>109</v>
      </c>
      <c r="U4742">
        <v>73.7</v>
      </c>
      <c r="V4742">
        <v>34.599998499999998</v>
      </c>
      <c r="W4742" t="str">
        <f>_xlfn.XLOOKUP(M4742,ActionReference[Action],ActionReference[Reference])</f>
        <v>Approved</v>
      </c>
      <c r="X4742" t="str" cm="1">
        <f t="array" ref="X4742">_xlfn.IFS(T4742&lt;40,"Lower",T4742&lt;122,"Middle",TRUE,"Upper")</f>
        <v>Middle</v>
      </c>
    </row>
    <row r="4743" spans="1:24" x14ac:dyDescent="0.2">
      <c r="A4743">
        <v>7442300004</v>
      </c>
      <c r="B4743" t="s">
        <v>1</v>
      </c>
      <c r="C4743" t="s">
        <v>51</v>
      </c>
      <c r="D4743">
        <v>4</v>
      </c>
      <c r="E4743" t="s">
        <v>39</v>
      </c>
      <c r="F4743">
        <v>1</v>
      </c>
      <c r="G4743" t="s">
        <v>40</v>
      </c>
      <c r="H4743">
        <v>1</v>
      </c>
      <c r="I4743" t="s">
        <v>41</v>
      </c>
      <c r="J4743">
        <v>1</v>
      </c>
      <c r="K4743">
        <v>253</v>
      </c>
      <c r="L4743" t="s">
        <v>7</v>
      </c>
      <c r="M4743">
        <v>1</v>
      </c>
      <c r="N4743" t="s">
        <v>16</v>
      </c>
      <c r="O4743">
        <v>2</v>
      </c>
      <c r="P4743" t="s">
        <v>14</v>
      </c>
      <c r="Q4743">
        <v>5</v>
      </c>
      <c r="R4743" t="s">
        <v>47</v>
      </c>
      <c r="S4743">
        <v>1</v>
      </c>
      <c r="T4743">
        <v>65</v>
      </c>
      <c r="U4743">
        <v>107.6</v>
      </c>
      <c r="V4743">
        <v>85.290000899999995</v>
      </c>
      <c r="W4743" t="str">
        <f>_xlfn.XLOOKUP(M4743,ActionReference[Action],ActionReference[Reference])</f>
        <v>Approved</v>
      </c>
      <c r="X4743" t="str" cm="1">
        <f t="array" ref="X4743">_xlfn.IFS(T4743&lt;40,"Lower",T4743&lt;122,"Middle",TRUE,"Upper")</f>
        <v>Middle</v>
      </c>
    </row>
    <row r="4744" spans="1:24" x14ac:dyDescent="0.2">
      <c r="A4744" t="s">
        <v>112</v>
      </c>
      <c r="B4744" t="s">
        <v>1</v>
      </c>
      <c r="C4744" t="s">
        <v>38</v>
      </c>
      <c r="D4744">
        <v>1</v>
      </c>
      <c r="E4744" t="s">
        <v>39</v>
      </c>
      <c r="F4744">
        <v>1</v>
      </c>
      <c r="G4744" t="s">
        <v>43</v>
      </c>
      <c r="H4744">
        <v>3</v>
      </c>
      <c r="I4744" t="s">
        <v>41</v>
      </c>
      <c r="J4744">
        <v>1</v>
      </c>
      <c r="K4744">
        <v>215</v>
      </c>
      <c r="L4744" t="s">
        <v>7</v>
      </c>
      <c r="M4744">
        <v>1</v>
      </c>
      <c r="N4744" t="s">
        <v>16</v>
      </c>
      <c r="O4744">
        <v>2</v>
      </c>
      <c r="P4744" t="s">
        <v>14</v>
      </c>
      <c r="Q4744">
        <v>5</v>
      </c>
      <c r="R4744" t="s">
        <v>47</v>
      </c>
      <c r="S4744">
        <v>1</v>
      </c>
      <c r="T4744">
        <v>68</v>
      </c>
      <c r="U4744">
        <v>59</v>
      </c>
      <c r="V4744">
        <v>77.169998199999995</v>
      </c>
      <c r="W4744" t="str">
        <f>_xlfn.XLOOKUP(M4744,ActionReference[Action],ActionReference[Reference])</f>
        <v>Approved</v>
      </c>
      <c r="X4744" t="str" cm="1">
        <f t="array" ref="X4744">_xlfn.IFS(T4744&lt;40,"Lower",T4744&lt;122,"Middle",TRUE,"Upper")</f>
        <v>Middle</v>
      </c>
    </row>
    <row r="4745" spans="1:24" x14ac:dyDescent="0.2">
      <c r="A4745">
        <v>7162800002</v>
      </c>
      <c r="B4745" t="s">
        <v>1</v>
      </c>
      <c r="C4745" t="s">
        <v>38</v>
      </c>
      <c r="D4745">
        <v>1</v>
      </c>
      <c r="E4745" t="s">
        <v>54</v>
      </c>
      <c r="F4745">
        <v>2</v>
      </c>
      <c r="G4745" t="s">
        <v>40</v>
      </c>
      <c r="H4745">
        <v>1</v>
      </c>
      <c r="I4745" t="s">
        <v>50</v>
      </c>
      <c r="J4745">
        <v>2</v>
      </c>
      <c r="K4745">
        <v>21</v>
      </c>
      <c r="L4745" t="s">
        <v>6</v>
      </c>
      <c r="M4745">
        <v>3</v>
      </c>
      <c r="N4745" t="s">
        <v>16</v>
      </c>
      <c r="O4745">
        <v>2</v>
      </c>
      <c r="P4745" t="s">
        <v>9</v>
      </c>
      <c r="Q4745">
        <v>2</v>
      </c>
      <c r="R4745" t="s">
        <v>46</v>
      </c>
      <c r="S4745">
        <v>2</v>
      </c>
      <c r="T4745">
        <v>67</v>
      </c>
      <c r="U4745">
        <v>56</v>
      </c>
      <c r="V4745">
        <v>114.769997</v>
      </c>
      <c r="W4745" t="str">
        <f>_xlfn.XLOOKUP(M4745,ActionReference[Action],ActionReference[Reference])</f>
        <v>Denied</v>
      </c>
      <c r="X4745" t="str" cm="1">
        <f t="array" ref="X4745">_xlfn.IFS(T4745&lt;40,"Lower",T4745&lt;122,"Middle",TRUE,"Upper")</f>
        <v>Middle</v>
      </c>
    </row>
    <row r="4746" spans="1:24" x14ac:dyDescent="0.2">
      <c r="A4746" t="s">
        <v>183</v>
      </c>
      <c r="B4746" t="s">
        <v>1</v>
      </c>
      <c r="C4746" t="s">
        <v>38</v>
      </c>
      <c r="D4746">
        <v>1</v>
      </c>
      <c r="E4746" t="s">
        <v>39</v>
      </c>
      <c r="F4746">
        <v>1</v>
      </c>
      <c r="G4746" t="s">
        <v>43</v>
      </c>
      <c r="H4746">
        <v>3</v>
      </c>
      <c r="I4746" t="s">
        <v>41</v>
      </c>
      <c r="J4746">
        <v>1</v>
      </c>
      <c r="K4746">
        <v>340</v>
      </c>
      <c r="L4746" t="s">
        <v>6</v>
      </c>
      <c r="M4746">
        <v>3</v>
      </c>
      <c r="N4746" t="s">
        <v>16</v>
      </c>
      <c r="O4746">
        <v>2</v>
      </c>
      <c r="P4746" t="s">
        <v>14</v>
      </c>
      <c r="Q4746">
        <v>5</v>
      </c>
      <c r="R4746" t="s">
        <v>47</v>
      </c>
      <c r="S4746">
        <v>1</v>
      </c>
      <c r="T4746">
        <v>65</v>
      </c>
      <c r="U4746">
        <v>89.8</v>
      </c>
      <c r="V4746">
        <v>105.910004</v>
      </c>
      <c r="W4746" t="str">
        <f>_xlfn.XLOOKUP(M4746,ActionReference[Action],ActionReference[Reference])</f>
        <v>Denied</v>
      </c>
      <c r="X4746" t="str" cm="1">
        <f t="array" ref="X4746">_xlfn.IFS(T4746&lt;40,"Lower",T4746&lt;122,"Middle",TRUE,"Upper")</f>
        <v>Middle</v>
      </c>
    </row>
    <row r="4747" spans="1:24" x14ac:dyDescent="0.2">
      <c r="A4747" t="s">
        <v>85</v>
      </c>
      <c r="B4747" t="s">
        <v>1</v>
      </c>
      <c r="C4747" t="s">
        <v>51</v>
      </c>
      <c r="D4747">
        <v>4</v>
      </c>
      <c r="E4747" t="s">
        <v>39</v>
      </c>
      <c r="F4747">
        <v>1</v>
      </c>
      <c r="G4747" t="s">
        <v>43</v>
      </c>
      <c r="H4747">
        <v>3</v>
      </c>
      <c r="I4747" t="s">
        <v>41</v>
      </c>
      <c r="J4747">
        <v>1</v>
      </c>
      <c r="K4747">
        <v>173</v>
      </c>
      <c r="L4747" t="s">
        <v>6</v>
      </c>
      <c r="M4747">
        <v>3</v>
      </c>
      <c r="N4747" t="s">
        <v>16</v>
      </c>
      <c r="O4747">
        <v>2</v>
      </c>
      <c r="P4747" t="s">
        <v>14</v>
      </c>
      <c r="Q4747">
        <v>5</v>
      </c>
      <c r="R4747" t="s">
        <v>47</v>
      </c>
      <c r="S4747">
        <v>1</v>
      </c>
      <c r="T4747">
        <v>118</v>
      </c>
      <c r="U4747">
        <v>82.2</v>
      </c>
      <c r="V4747">
        <v>100.480003</v>
      </c>
      <c r="W4747" t="str">
        <f>_xlfn.XLOOKUP(M4747,ActionReference[Action],ActionReference[Reference])</f>
        <v>Denied</v>
      </c>
      <c r="X4747" t="str" cm="1">
        <f t="array" ref="X4747">_xlfn.IFS(T4747&lt;40,"Lower",T4747&lt;122,"Middle",TRUE,"Upper")</f>
        <v>Middle</v>
      </c>
    </row>
    <row r="4748" spans="1:24" x14ac:dyDescent="0.2">
      <c r="A4748" t="s">
        <v>222</v>
      </c>
      <c r="B4748" t="s">
        <v>1</v>
      </c>
      <c r="C4748" t="s">
        <v>42</v>
      </c>
      <c r="D4748">
        <v>2</v>
      </c>
      <c r="E4748" t="s">
        <v>39</v>
      </c>
      <c r="F4748">
        <v>1</v>
      </c>
      <c r="G4748" t="s">
        <v>49</v>
      </c>
      <c r="H4748">
        <v>2</v>
      </c>
      <c r="I4748" t="s">
        <v>41</v>
      </c>
      <c r="J4748">
        <v>1</v>
      </c>
      <c r="K4748">
        <v>107</v>
      </c>
      <c r="L4748" t="s">
        <v>7</v>
      </c>
      <c r="M4748">
        <v>1</v>
      </c>
      <c r="N4748" t="s">
        <v>16</v>
      </c>
      <c r="O4748">
        <v>2</v>
      </c>
      <c r="P4748" t="s">
        <v>12</v>
      </c>
      <c r="Q4748">
        <v>4</v>
      </c>
      <c r="R4748" t="s">
        <v>47</v>
      </c>
      <c r="S4748">
        <v>1</v>
      </c>
      <c r="T4748">
        <v>26</v>
      </c>
      <c r="U4748">
        <v>58.4</v>
      </c>
      <c r="V4748">
        <v>60.740001700000001</v>
      </c>
      <c r="W4748" t="str">
        <f>_xlfn.XLOOKUP(M4748,ActionReference[Action],ActionReference[Reference])</f>
        <v>Approved</v>
      </c>
      <c r="X4748" t="str" cm="1">
        <f t="array" ref="X4748">_xlfn.IFS(T4748&lt;40,"Lower",T4748&lt;122,"Middle",TRUE,"Upper")</f>
        <v>Lower</v>
      </c>
    </row>
    <row r="4749" spans="1:24" x14ac:dyDescent="0.2">
      <c r="A4749" t="s">
        <v>150</v>
      </c>
      <c r="B4749" t="s">
        <v>1</v>
      </c>
      <c r="C4749" t="s">
        <v>42</v>
      </c>
      <c r="D4749">
        <v>2</v>
      </c>
      <c r="E4749" t="s">
        <v>39</v>
      </c>
      <c r="F4749">
        <v>1</v>
      </c>
      <c r="G4749" t="s">
        <v>40</v>
      </c>
      <c r="H4749">
        <v>1</v>
      </c>
      <c r="I4749" t="s">
        <v>41</v>
      </c>
      <c r="J4749">
        <v>1</v>
      </c>
      <c r="K4749">
        <v>195</v>
      </c>
      <c r="L4749" t="s">
        <v>44</v>
      </c>
      <c r="M4749">
        <v>6</v>
      </c>
      <c r="N4749" t="s">
        <v>16</v>
      </c>
      <c r="O4749">
        <v>2</v>
      </c>
      <c r="P4749" t="s">
        <v>14</v>
      </c>
      <c r="Q4749">
        <v>5</v>
      </c>
      <c r="R4749" t="s">
        <v>46</v>
      </c>
      <c r="S4749">
        <v>2</v>
      </c>
      <c r="T4749">
        <v>142</v>
      </c>
      <c r="U4749">
        <v>65.2</v>
      </c>
      <c r="V4749">
        <v>123.779999</v>
      </c>
      <c r="W4749" t="str">
        <f>_xlfn.XLOOKUP(M4749,ActionReference[Action],ActionReference[Reference])</f>
        <v>Approved</v>
      </c>
      <c r="X4749" t="str" cm="1">
        <f t="array" ref="X4749">_xlfn.IFS(T4749&lt;40,"Lower",T4749&lt;122,"Middle",TRUE,"Upper")</f>
        <v>Upper</v>
      </c>
    </row>
    <row r="4750" spans="1:24" x14ac:dyDescent="0.2">
      <c r="A4750" t="s">
        <v>94</v>
      </c>
      <c r="B4750" t="s">
        <v>1</v>
      </c>
      <c r="C4750" t="s">
        <v>42</v>
      </c>
      <c r="D4750">
        <v>2</v>
      </c>
      <c r="E4750" t="s">
        <v>39</v>
      </c>
      <c r="F4750">
        <v>1</v>
      </c>
      <c r="G4750" t="s">
        <v>40</v>
      </c>
      <c r="H4750">
        <v>1</v>
      </c>
      <c r="I4750" t="s">
        <v>41</v>
      </c>
      <c r="J4750">
        <v>1</v>
      </c>
      <c r="K4750">
        <v>211</v>
      </c>
      <c r="L4750" t="s">
        <v>7</v>
      </c>
      <c r="M4750">
        <v>1</v>
      </c>
      <c r="N4750" t="s">
        <v>15</v>
      </c>
      <c r="O4750">
        <v>1</v>
      </c>
      <c r="P4750" t="s">
        <v>14</v>
      </c>
      <c r="Q4750">
        <v>5</v>
      </c>
      <c r="R4750" t="s">
        <v>47</v>
      </c>
      <c r="S4750">
        <v>1</v>
      </c>
      <c r="T4750">
        <v>49</v>
      </c>
      <c r="U4750">
        <v>64.3</v>
      </c>
      <c r="V4750">
        <v>60.029998800000001</v>
      </c>
      <c r="W4750" t="str">
        <f>_xlfn.XLOOKUP(M4750,ActionReference[Action],ActionReference[Reference])</f>
        <v>Approved</v>
      </c>
      <c r="X4750" t="str" cm="1">
        <f t="array" ref="X4750">_xlfn.IFS(T4750&lt;40,"Lower",T4750&lt;122,"Middle",TRUE,"Upper")</f>
        <v>Middle</v>
      </c>
    </row>
    <row r="4751" spans="1:24" x14ac:dyDescent="0.2">
      <c r="A4751" t="s">
        <v>85</v>
      </c>
      <c r="B4751" t="s">
        <v>1</v>
      </c>
      <c r="C4751" t="s">
        <v>45</v>
      </c>
      <c r="D4751">
        <v>3</v>
      </c>
      <c r="E4751" t="s">
        <v>39</v>
      </c>
      <c r="F4751">
        <v>1</v>
      </c>
      <c r="G4751" t="s">
        <v>40</v>
      </c>
      <c r="H4751">
        <v>1</v>
      </c>
      <c r="I4751" t="s">
        <v>41</v>
      </c>
      <c r="J4751">
        <v>1</v>
      </c>
      <c r="K4751">
        <v>248</v>
      </c>
      <c r="L4751" t="s">
        <v>7</v>
      </c>
      <c r="M4751">
        <v>1</v>
      </c>
      <c r="N4751" t="s">
        <v>16</v>
      </c>
      <c r="O4751">
        <v>2</v>
      </c>
      <c r="P4751" t="s">
        <v>10</v>
      </c>
      <c r="Q4751">
        <v>3</v>
      </c>
      <c r="R4751" t="s">
        <v>47</v>
      </c>
      <c r="S4751">
        <v>1</v>
      </c>
      <c r="T4751">
        <v>90</v>
      </c>
      <c r="U4751">
        <v>59.8</v>
      </c>
      <c r="V4751">
        <v>138.229996</v>
      </c>
      <c r="W4751" t="str">
        <f>_xlfn.XLOOKUP(M4751,ActionReference[Action],ActionReference[Reference])</f>
        <v>Approved</v>
      </c>
      <c r="X4751" t="str" cm="1">
        <f t="array" ref="X4751">_xlfn.IFS(T4751&lt;40,"Lower",T4751&lt;122,"Middle",TRUE,"Upper")</f>
        <v>Middle</v>
      </c>
    </row>
    <row r="4752" spans="1:24" x14ac:dyDescent="0.2">
      <c r="A4752" t="s">
        <v>214</v>
      </c>
      <c r="B4752" t="s">
        <v>1</v>
      </c>
      <c r="C4752" t="s">
        <v>38</v>
      </c>
      <c r="D4752">
        <v>1</v>
      </c>
      <c r="E4752" t="s">
        <v>39</v>
      </c>
      <c r="F4752">
        <v>1</v>
      </c>
      <c r="G4752" t="s">
        <v>43</v>
      </c>
      <c r="H4752">
        <v>3</v>
      </c>
      <c r="I4752" t="s">
        <v>41</v>
      </c>
      <c r="J4752">
        <v>1</v>
      </c>
      <c r="K4752">
        <v>220</v>
      </c>
      <c r="L4752" t="s">
        <v>7</v>
      </c>
      <c r="M4752">
        <v>1</v>
      </c>
      <c r="N4752" t="s">
        <v>15</v>
      </c>
      <c r="O4752">
        <v>1</v>
      </c>
      <c r="P4752" t="s">
        <v>14</v>
      </c>
      <c r="Q4752">
        <v>5</v>
      </c>
      <c r="R4752" t="s">
        <v>47</v>
      </c>
      <c r="S4752">
        <v>1</v>
      </c>
      <c r="T4752">
        <v>57</v>
      </c>
      <c r="U4752">
        <v>63.2</v>
      </c>
      <c r="V4752">
        <v>104.510002</v>
      </c>
      <c r="W4752" t="str">
        <f>_xlfn.XLOOKUP(M4752,ActionReference[Action],ActionReference[Reference])</f>
        <v>Approved</v>
      </c>
      <c r="X4752" t="str" cm="1">
        <f t="array" ref="X4752">_xlfn.IFS(T4752&lt;40,"Lower",T4752&lt;122,"Middle",TRUE,"Upper")</f>
        <v>Middle</v>
      </c>
    </row>
    <row r="4753" spans="1:24" x14ac:dyDescent="0.2">
      <c r="A4753" t="s">
        <v>58</v>
      </c>
      <c r="B4753" t="s">
        <v>1</v>
      </c>
      <c r="C4753" t="s">
        <v>45</v>
      </c>
      <c r="D4753">
        <v>3</v>
      </c>
      <c r="E4753" t="s">
        <v>39</v>
      </c>
      <c r="F4753">
        <v>1</v>
      </c>
      <c r="G4753" t="s">
        <v>43</v>
      </c>
      <c r="H4753">
        <v>3</v>
      </c>
      <c r="I4753" t="s">
        <v>41</v>
      </c>
      <c r="J4753">
        <v>1</v>
      </c>
      <c r="K4753">
        <v>52</v>
      </c>
      <c r="L4753" t="s">
        <v>53</v>
      </c>
      <c r="M4753">
        <v>2</v>
      </c>
      <c r="N4753" t="s">
        <v>16</v>
      </c>
      <c r="O4753">
        <v>2</v>
      </c>
      <c r="P4753" t="s">
        <v>10</v>
      </c>
      <c r="Q4753">
        <v>3</v>
      </c>
      <c r="R4753" t="s">
        <v>47</v>
      </c>
      <c r="S4753">
        <v>1</v>
      </c>
      <c r="T4753">
        <v>18</v>
      </c>
      <c r="U4753">
        <v>61.4</v>
      </c>
      <c r="V4753">
        <v>35.689998600000003</v>
      </c>
      <c r="W4753" t="str">
        <f>_xlfn.XLOOKUP(M4753,ActionReference[Action],ActionReference[Reference])</f>
        <v>Approved</v>
      </c>
      <c r="X4753" t="str" cm="1">
        <f t="array" ref="X4753">_xlfn.IFS(T4753&lt;40,"Lower",T4753&lt;122,"Middle",TRUE,"Upper")</f>
        <v>Lower</v>
      </c>
    </row>
    <row r="4754" spans="1:24" x14ac:dyDescent="0.2">
      <c r="A4754" t="s">
        <v>143</v>
      </c>
      <c r="B4754" t="s">
        <v>1</v>
      </c>
      <c r="C4754" t="s">
        <v>38</v>
      </c>
      <c r="D4754">
        <v>1</v>
      </c>
      <c r="E4754" t="s">
        <v>39</v>
      </c>
      <c r="F4754">
        <v>1</v>
      </c>
      <c r="G4754" t="s">
        <v>40</v>
      </c>
      <c r="H4754">
        <v>1</v>
      </c>
      <c r="I4754" t="s">
        <v>41</v>
      </c>
      <c r="J4754">
        <v>1</v>
      </c>
      <c r="K4754">
        <v>12</v>
      </c>
      <c r="L4754" t="s">
        <v>7</v>
      </c>
      <c r="M4754">
        <v>1</v>
      </c>
      <c r="N4754" t="s">
        <v>16</v>
      </c>
      <c r="O4754">
        <v>2</v>
      </c>
      <c r="P4754" t="s">
        <v>14</v>
      </c>
      <c r="Q4754">
        <v>5</v>
      </c>
      <c r="R4754" t="s">
        <v>46</v>
      </c>
      <c r="S4754">
        <v>2</v>
      </c>
      <c r="T4754">
        <v>66</v>
      </c>
      <c r="U4754">
        <v>83.9</v>
      </c>
      <c r="V4754">
        <v>65.529998800000001</v>
      </c>
      <c r="W4754" t="str">
        <f>_xlfn.XLOOKUP(M4754,ActionReference[Action],ActionReference[Reference])</f>
        <v>Approved</v>
      </c>
      <c r="X4754" t="str" cm="1">
        <f t="array" ref="X4754">_xlfn.IFS(T4754&lt;40,"Lower",T4754&lt;122,"Middle",TRUE,"Upper")</f>
        <v>Middle</v>
      </c>
    </row>
    <row r="4755" spans="1:24" x14ac:dyDescent="0.2">
      <c r="A4755" t="s">
        <v>94</v>
      </c>
      <c r="B4755" t="s">
        <v>1</v>
      </c>
      <c r="C4755" t="s">
        <v>38</v>
      </c>
      <c r="D4755">
        <v>1</v>
      </c>
      <c r="E4755" t="s">
        <v>39</v>
      </c>
      <c r="F4755">
        <v>1</v>
      </c>
      <c r="G4755" t="s">
        <v>40</v>
      </c>
      <c r="H4755">
        <v>1</v>
      </c>
      <c r="I4755" t="s">
        <v>41</v>
      </c>
      <c r="J4755">
        <v>1</v>
      </c>
      <c r="K4755">
        <v>150</v>
      </c>
      <c r="L4755" t="s">
        <v>7</v>
      </c>
      <c r="M4755">
        <v>1</v>
      </c>
      <c r="N4755" t="s">
        <v>16</v>
      </c>
      <c r="O4755">
        <v>2</v>
      </c>
      <c r="P4755" t="s">
        <v>9</v>
      </c>
      <c r="Q4755">
        <v>2</v>
      </c>
      <c r="R4755" t="s">
        <v>46</v>
      </c>
      <c r="S4755">
        <v>2</v>
      </c>
      <c r="T4755">
        <v>42</v>
      </c>
      <c r="U4755">
        <v>77.5</v>
      </c>
      <c r="V4755">
        <v>130.36000100000001</v>
      </c>
      <c r="W4755" t="str">
        <f>_xlfn.XLOOKUP(M4755,ActionReference[Action],ActionReference[Reference])</f>
        <v>Approved</v>
      </c>
      <c r="X4755" t="str" cm="1">
        <f t="array" ref="X4755">_xlfn.IFS(T4755&lt;40,"Lower",T4755&lt;122,"Middle",TRUE,"Upper")</f>
        <v>Middle</v>
      </c>
    </row>
    <row r="4756" spans="1:24" x14ac:dyDescent="0.2">
      <c r="A4756" t="s">
        <v>319</v>
      </c>
      <c r="B4756" t="s">
        <v>1</v>
      </c>
      <c r="C4756" t="s">
        <v>38</v>
      </c>
      <c r="D4756">
        <v>1</v>
      </c>
      <c r="E4756" t="s">
        <v>39</v>
      </c>
      <c r="F4756">
        <v>1</v>
      </c>
      <c r="G4756" t="s">
        <v>40</v>
      </c>
      <c r="H4756">
        <v>1</v>
      </c>
      <c r="I4756" t="s">
        <v>41</v>
      </c>
      <c r="J4756">
        <v>1</v>
      </c>
      <c r="K4756">
        <v>155</v>
      </c>
      <c r="L4756" t="s">
        <v>7</v>
      </c>
      <c r="M4756">
        <v>1</v>
      </c>
      <c r="N4756" t="s">
        <v>16</v>
      </c>
      <c r="O4756">
        <v>2</v>
      </c>
      <c r="P4756" t="s">
        <v>10</v>
      </c>
      <c r="Q4756">
        <v>3</v>
      </c>
      <c r="R4756" t="s">
        <v>46</v>
      </c>
      <c r="S4756">
        <v>2</v>
      </c>
      <c r="T4756">
        <v>60</v>
      </c>
      <c r="U4756">
        <v>77.5</v>
      </c>
      <c r="V4756">
        <v>85.760002099999994</v>
      </c>
      <c r="W4756" t="str">
        <f>_xlfn.XLOOKUP(M4756,ActionReference[Action],ActionReference[Reference])</f>
        <v>Approved</v>
      </c>
      <c r="X4756" t="str" cm="1">
        <f t="array" ref="X4756">_xlfn.IFS(T4756&lt;40,"Lower",T4756&lt;122,"Middle",TRUE,"Upper")</f>
        <v>Middle</v>
      </c>
    </row>
    <row r="4757" spans="1:24" x14ac:dyDescent="0.2">
      <c r="A4757">
        <v>7811300008</v>
      </c>
      <c r="B4757" t="s">
        <v>1</v>
      </c>
      <c r="C4757" t="s">
        <v>42</v>
      </c>
      <c r="D4757">
        <v>2</v>
      </c>
      <c r="E4757" t="s">
        <v>54</v>
      </c>
      <c r="F4757">
        <v>2</v>
      </c>
      <c r="G4757" t="s">
        <v>40</v>
      </c>
      <c r="H4757">
        <v>1</v>
      </c>
      <c r="I4757" t="s">
        <v>41</v>
      </c>
      <c r="J4757">
        <v>1</v>
      </c>
      <c r="K4757">
        <v>298</v>
      </c>
      <c r="L4757" t="s">
        <v>7</v>
      </c>
      <c r="M4757">
        <v>1</v>
      </c>
      <c r="N4757" t="s">
        <v>16</v>
      </c>
      <c r="O4757">
        <v>2</v>
      </c>
      <c r="P4757" t="s">
        <v>14</v>
      </c>
      <c r="Q4757">
        <v>5</v>
      </c>
      <c r="R4757" t="s">
        <v>47</v>
      </c>
      <c r="S4757">
        <v>1</v>
      </c>
      <c r="T4757">
        <v>71</v>
      </c>
      <c r="U4757">
        <v>68.3</v>
      </c>
      <c r="V4757">
        <v>102.470001</v>
      </c>
      <c r="W4757" t="str">
        <f>_xlfn.XLOOKUP(M4757,ActionReference[Action],ActionReference[Reference])</f>
        <v>Approved</v>
      </c>
      <c r="X4757" t="str" cm="1">
        <f t="array" ref="X4757">_xlfn.IFS(T4757&lt;40,"Lower",T4757&lt;122,"Middle",TRUE,"Upper")</f>
        <v>Middle</v>
      </c>
    </row>
    <row r="4758" spans="1:24" x14ac:dyDescent="0.2">
      <c r="A4758" t="s">
        <v>213</v>
      </c>
      <c r="B4758" t="s">
        <v>1</v>
      </c>
      <c r="C4758" t="s">
        <v>42</v>
      </c>
      <c r="D4758">
        <v>2</v>
      </c>
      <c r="E4758" t="s">
        <v>39</v>
      </c>
      <c r="F4758">
        <v>1</v>
      </c>
      <c r="G4758" t="s">
        <v>40</v>
      </c>
      <c r="H4758">
        <v>1</v>
      </c>
      <c r="I4758" t="s">
        <v>41</v>
      </c>
      <c r="J4758">
        <v>1</v>
      </c>
      <c r="K4758">
        <v>172</v>
      </c>
      <c r="L4758" t="s">
        <v>7</v>
      </c>
      <c r="M4758">
        <v>1</v>
      </c>
      <c r="N4758" t="s">
        <v>16</v>
      </c>
      <c r="O4758">
        <v>2</v>
      </c>
      <c r="P4758" t="s">
        <v>14</v>
      </c>
      <c r="Q4758">
        <v>5</v>
      </c>
      <c r="R4758" t="s">
        <v>46</v>
      </c>
      <c r="S4758">
        <v>2</v>
      </c>
      <c r="T4758">
        <v>55</v>
      </c>
      <c r="U4758">
        <v>83.9</v>
      </c>
      <c r="V4758">
        <v>130.240005</v>
      </c>
      <c r="W4758" t="str">
        <f>_xlfn.XLOOKUP(M4758,ActionReference[Action],ActionReference[Reference])</f>
        <v>Approved</v>
      </c>
      <c r="X4758" t="str" cm="1">
        <f t="array" ref="X4758">_xlfn.IFS(T4758&lt;40,"Lower",T4758&lt;122,"Middle",TRUE,"Upper")</f>
        <v>Middle</v>
      </c>
    </row>
    <row r="4759" spans="1:24" x14ac:dyDescent="0.2">
      <c r="A4759">
        <v>7197000003</v>
      </c>
      <c r="B4759" t="s">
        <v>1</v>
      </c>
      <c r="C4759" t="s">
        <v>38</v>
      </c>
      <c r="D4759">
        <v>1</v>
      </c>
      <c r="E4759" t="s">
        <v>39</v>
      </c>
      <c r="F4759">
        <v>1</v>
      </c>
      <c r="G4759" t="s">
        <v>40</v>
      </c>
      <c r="H4759">
        <v>1</v>
      </c>
      <c r="I4759" t="s">
        <v>41</v>
      </c>
      <c r="J4759">
        <v>1</v>
      </c>
      <c r="K4759">
        <v>250</v>
      </c>
      <c r="L4759" t="s">
        <v>7</v>
      </c>
      <c r="M4759">
        <v>1</v>
      </c>
      <c r="N4759" t="s">
        <v>16</v>
      </c>
      <c r="O4759">
        <v>2</v>
      </c>
      <c r="P4759" t="s">
        <v>14</v>
      </c>
      <c r="Q4759">
        <v>5</v>
      </c>
      <c r="R4759" t="s">
        <v>47</v>
      </c>
      <c r="S4759">
        <v>1</v>
      </c>
      <c r="T4759">
        <v>216</v>
      </c>
      <c r="U4759">
        <v>73.400000000000006</v>
      </c>
      <c r="V4759">
        <v>103.339996</v>
      </c>
      <c r="W4759" t="str">
        <f>_xlfn.XLOOKUP(M4759,ActionReference[Action],ActionReference[Reference])</f>
        <v>Approved</v>
      </c>
      <c r="X4759" t="str" cm="1">
        <f t="array" ref="X4759">_xlfn.IFS(T4759&lt;40,"Lower",T4759&lt;122,"Middle",TRUE,"Upper")</f>
        <v>Upper</v>
      </c>
    </row>
    <row r="4760" spans="1:24" x14ac:dyDescent="0.2">
      <c r="A4760">
        <v>3027509990</v>
      </c>
      <c r="B4760" t="s">
        <v>1</v>
      </c>
      <c r="C4760" t="s">
        <v>45</v>
      </c>
      <c r="D4760">
        <v>3</v>
      </c>
      <c r="E4760" t="s">
        <v>39</v>
      </c>
      <c r="F4760">
        <v>1</v>
      </c>
      <c r="G4760" t="s">
        <v>43</v>
      </c>
      <c r="H4760">
        <v>3</v>
      </c>
      <c r="I4760" t="s">
        <v>41</v>
      </c>
      <c r="J4760">
        <v>1</v>
      </c>
      <c r="K4760">
        <v>115</v>
      </c>
      <c r="L4760" t="s">
        <v>7</v>
      </c>
      <c r="M4760">
        <v>1</v>
      </c>
      <c r="N4760" t="s">
        <v>16</v>
      </c>
      <c r="O4760">
        <v>2</v>
      </c>
      <c r="P4760" t="s">
        <v>14</v>
      </c>
      <c r="Q4760">
        <v>5</v>
      </c>
      <c r="R4760" t="s">
        <v>47</v>
      </c>
      <c r="S4760">
        <v>1</v>
      </c>
      <c r="T4760">
        <v>102</v>
      </c>
      <c r="U4760">
        <v>47.8</v>
      </c>
      <c r="V4760">
        <v>91.059997600000003</v>
      </c>
      <c r="W4760" t="str">
        <f>_xlfn.XLOOKUP(M4760,ActionReference[Action],ActionReference[Reference])</f>
        <v>Approved</v>
      </c>
      <c r="X4760" t="str" cm="1">
        <f t="array" ref="X4760">_xlfn.IFS(T4760&lt;40,"Lower",T4760&lt;122,"Middle",TRUE,"Upper")</f>
        <v>Middle</v>
      </c>
    </row>
    <row r="4761" spans="1:24" x14ac:dyDescent="0.2">
      <c r="A4761" t="s">
        <v>120</v>
      </c>
      <c r="B4761" t="s">
        <v>1</v>
      </c>
      <c r="C4761" t="s">
        <v>38</v>
      </c>
      <c r="D4761">
        <v>1</v>
      </c>
      <c r="E4761" t="s">
        <v>39</v>
      </c>
      <c r="F4761">
        <v>1</v>
      </c>
      <c r="G4761" t="s">
        <v>43</v>
      </c>
      <c r="H4761">
        <v>3</v>
      </c>
      <c r="I4761" t="s">
        <v>41</v>
      </c>
      <c r="J4761">
        <v>1</v>
      </c>
      <c r="K4761">
        <v>117</v>
      </c>
      <c r="L4761" t="s">
        <v>7</v>
      </c>
      <c r="M4761">
        <v>1</v>
      </c>
      <c r="N4761" t="s">
        <v>16</v>
      </c>
      <c r="O4761">
        <v>2</v>
      </c>
      <c r="P4761" t="s">
        <v>14</v>
      </c>
      <c r="Q4761">
        <v>5</v>
      </c>
      <c r="R4761" t="s">
        <v>47</v>
      </c>
      <c r="S4761">
        <v>1</v>
      </c>
      <c r="T4761">
        <v>103</v>
      </c>
      <c r="U4761">
        <v>65.599999999999994</v>
      </c>
      <c r="V4761">
        <v>84.089996299999996</v>
      </c>
      <c r="W4761" t="str">
        <f>_xlfn.XLOOKUP(M4761,ActionReference[Action],ActionReference[Reference])</f>
        <v>Approved</v>
      </c>
      <c r="X4761" t="str" cm="1">
        <f t="array" ref="X4761">_xlfn.IFS(T4761&lt;40,"Lower",T4761&lt;122,"Middle",TRUE,"Upper")</f>
        <v>Middle</v>
      </c>
    </row>
    <row r="4762" spans="1:24" x14ac:dyDescent="0.2">
      <c r="A4762" t="s">
        <v>230</v>
      </c>
      <c r="B4762" t="s">
        <v>1</v>
      </c>
      <c r="C4762" t="s">
        <v>42</v>
      </c>
      <c r="D4762">
        <v>2</v>
      </c>
      <c r="E4762" t="s">
        <v>39</v>
      </c>
      <c r="F4762">
        <v>1</v>
      </c>
      <c r="G4762" t="s">
        <v>40</v>
      </c>
      <c r="H4762">
        <v>1</v>
      </c>
      <c r="I4762" t="s">
        <v>41</v>
      </c>
      <c r="J4762">
        <v>1</v>
      </c>
      <c r="K4762">
        <v>198</v>
      </c>
      <c r="L4762" t="s">
        <v>7</v>
      </c>
      <c r="M4762">
        <v>1</v>
      </c>
      <c r="N4762" t="s">
        <v>16</v>
      </c>
      <c r="O4762">
        <v>2</v>
      </c>
      <c r="P4762" t="s">
        <v>10</v>
      </c>
      <c r="Q4762">
        <v>3</v>
      </c>
      <c r="R4762" t="s">
        <v>46</v>
      </c>
      <c r="S4762">
        <v>2</v>
      </c>
      <c r="T4762">
        <v>88</v>
      </c>
      <c r="U4762">
        <v>70.900000000000006</v>
      </c>
      <c r="V4762">
        <v>128.570007</v>
      </c>
      <c r="W4762" t="str">
        <f>_xlfn.XLOOKUP(M4762,ActionReference[Action],ActionReference[Reference])</f>
        <v>Approved</v>
      </c>
      <c r="X4762" t="str" cm="1">
        <f t="array" ref="X4762">_xlfn.IFS(T4762&lt;40,"Lower",T4762&lt;122,"Middle",TRUE,"Upper")</f>
        <v>Middle</v>
      </c>
    </row>
    <row r="4763" spans="1:24" x14ac:dyDescent="0.2">
      <c r="A4763">
        <v>7505400005</v>
      </c>
      <c r="B4763" t="s">
        <v>1</v>
      </c>
      <c r="C4763" t="s">
        <v>38</v>
      </c>
      <c r="D4763">
        <v>1</v>
      </c>
      <c r="E4763" t="s">
        <v>39</v>
      </c>
      <c r="F4763">
        <v>1</v>
      </c>
      <c r="G4763" t="s">
        <v>40</v>
      </c>
      <c r="H4763">
        <v>1</v>
      </c>
      <c r="I4763" t="s">
        <v>41</v>
      </c>
      <c r="J4763">
        <v>1</v>
      </c>
      <c r="K4763">
        <v>487</v>
      </c>
      <c r="L4763" t="s">
        <v>7</v>
      </c>
      <c r="M4763">
        <v>1</v>
      </c>
      <c r="N4763" t="s">
        <v>15</v>
      </c>
      <c r="O4763">
        <v>1</v>
      </c>
      <c r="P4763" t="s">
        <v>14</v>
      </c>
      <c r="Q4763">
        <v>5</v>
      </c>
      <c r="R4763" t="s">
        <v>47</v>
      </c>
      <c r="S4763">
        <v>1</v>
      </c>
      <c r="T4763">
        <v>205</v>
      </c>
      <c r="U4763">
        <v>64.3</v>
      </c>
      <c r="V4763">
        <v>150.16999799999999</v>
      </c>
      <c r="W4763" t="str">
        <f>_xlfn.XLOOKUP(M4763,ActionReference[Action],ActionReference[Reference])</f>
        <v>Approved</v>
      </c>
      <c r="X4763" t="str" cm="1">
        <f t="array" ref="X4763">_xlfn.IFS(T4763&lt;40,"Lower",T4763&lt;122,"Middle",TRUE,"Upper")</f>
        <v>Upper</v>
      </c>
    </row>
    <row r="4764" spans="1:24" x14ac:dyDescent="0.2">
      <c r="A4764" t="s">
        <v>89</v>
      </c>
      <c r="B4764" t="s">
        <v>1</v>
      </c>
      <c r="C4764" t="s">
        <v>45</v>
      </c>
      <c r="D4764">
        <v>3</v>
      </c>
      <c r="E4764" t="s">
        <v>39</v>
      </c>
      <c r="F4764">
        <v>1</v>
      </c>
      <c r="G4764" t="s">
        <v>40</v>
      </c>
      <c r="H4764">
        <v>1</v>
      </c>
      <c r="I4764" t="s">
        <v>41</v>
      </c>
      <c r="J4764">
        <v>1</v>
      </c>
      <c r="K4764">
        <v>125</v>
      </c>
      <c r="L4764" t="s">
        <v>7</v>
      </c>
      <c r="M4764">
        <v>1</v>
      </c>
      <c r="N4764" t="s">
        <v>16</v>
      </c>
      <c r="O4764">
        <v>2</v>
      </c>
      <c r="P4764" t="s">
        <v>10</v>
      </c>
      <c r="Q4764">
        <v>3</v>
      </c>
      <c r="R4764" t="s">
        <v>46</v>
      </c>
      <c r="S4764">
        <v>2</v>
      </c>
      <c r="T4764">
        <v>25</v>
      </c>
      <c r="U4764">
        <v>69.2</v>
      </c>
      <c r="V4764">
        <v>81.989997900000006</v>
      </c>
      <c r="W4764" t="str">
        <f>_xlfn.XLOOKUP(M4764,ActionReference[Action],ActionReference[Reference])</f>
        <v>Approved</v>
      </c>
      <c r="X4764" t="str" cm="1">
        <f t="array" ref="X4764">_xlfn.IFS(T4764&lt;40,"Lower",T4764&lt;122,"Middle",TRUE,"Upper")</f>
        <v>Lower</v>
      </c>
    </row>
    <row r="4765" spans="1:24" x14ac:dyDescent="0.2">
      <c r="A4765" t="s">
        <v>111</v>
      </c>
      <c r="B4765" t="s">
        <v>1</v>
      </c>
      <c r="C4765" t="s">
        <v>38</v>
      </c>
      <c r="D4765">
        <v>1</v>
      </c>
      <c r="E4765" t="s">
        <v>39</v>
      </c>
      <c r="F4765">
        <v>1</v>
      </c>
      <c r="G4765" t="s">
        <v>43</v>
      </c>
      <c r="H4765">
        <v>3</v>
      </c>
      <c r="I4765" t="s">
        <v>41</v>
      </c>
      <c r="J4765">
        <v>1</v>
      </c>
      <c r="K4765">
        <v>308</v>
      </c>
      <c r="L4765" t="s">
        <v>7</v>
      </c>
      <c r="M4765">
        <v>1</v>
      </c>
      <c r="N4765" t="s">
        <v>16</v>
      </c>
      <c r="O4765">
        <v>2</v>
      </c>
      <c r="P4765" t="s">
        <v>14</v>
      </c>
      <c r="Q4765">
        <v>5</v>
      </c>
      <c r="R4765" t="s">
        <v>47</v>
      </c>
      <c r="S4765">
        <v>1</v>
      </c>
      <c r="T4765">
        <v>110</v>
      </c>
      <c r="U4765">
        <v>89.4</v>
      </c>
      <c r="V4765">
        <v>94.010002099999994</v>
      </c>
      <c r="W4765" t="str">
        <f>_xlfn.XLOOKUP(M4765,ActionReference[Action],ActionReference[Reference])</f>
        <v>Approved</v>
      </c>
      <c r="X4765" t="str" cm="1">
        <f t="array" ref="X4765">_xlfn.IFS(T4765&lt;40,"Lower",T4765&lt;122,"Middle",TRUE,"Upper")</f>
        <v>Middle</v>
      </c>
    </row>
    <row r="4766" spans="1:24" x14ac:dyDescent="0.2">
      <c r="A4766">
        <v>7197000003</v>
      </c>
      <c r="B4766" t="s">
        <v>1</v>
      </c>
      <c r="C4766" t="s">
        <v>42</v>
      </c>
      <c r="D4766">
        <v>2</v>
      </c>
      <c r="E4766" t="s">
        <v>39</v>
      </c>
      <c r="F4766">
        <v>1</v>
      </c>
      <c r="G4766" t="s">
        <v>40</v>
      </c>
      <c r="H4766">
        <v>1</v>
      </c>
      <c r="I4766" t="s">
        <v>41</v>
      </c>
      <c r="J4766">
        <v>1</v>
      </c>
      <c r="K4766">
        <v>245</v>
      </c>
      <c r="L4766" t="s">
        <v>7</v>
      </c>
      <c r="M4766">
        <v>1</v>
      </c>
      <c r="N4766" t="s">
        <v>16</v>
      </c>
      <c r="O4766">
        <v>2</v>
      </c>
      <c r="P4766" t="s">
        <v>14</v>
      </c>
      <c r="Q4766">
        <v>5</v>
      </c>
      <c r="R4766" t="s">
        <v>47</v>
      </c>
      <c r="S4766">
        <v>1</v>
      </c>
      <c r="T4766">
        <v>52</v>
      </c>
      <c r="U4766">
        <v>45.9</v>
      </c>
      <c r="V4766">
        <v>104.010002</v>
      </c>
      <c r="W4766" t="str">
        <f>_xlfn.XLOOKUP(M4766,ActionReference[Action],ActionReference[Reference])</f>
        <v>Approved</v>
      </c>
      <c r="X4766" t="str" cm="1">
        <f t="array" ref="X4766">_xlfn.IFS(T4766&lt;40,"Lower",T4766&lt;122,"Middle",TRUE,"Upper")</f>
        <v>Middle</v>
      </c>
    </row>
    <row r="4767" spans="1:24" x14ac:dyDescent="0.2">
      <c r="A4767" t="s">
        <v>233</v>
      </c>
      <c r="B4767" t="s">
        <v>1</v>
      </c>
      <c r="C4767" t="s">
        <v>38</v>
      </c>
      <c r="D4767">
        <v>1</v>
      </c>
      <c r="E4767" t="s">
        <v>39</v>
      </c>
      <c r="F4767">
        <v>1</v>
      </c>
      <c r="G4767" t="s">
        <v>40</v>
      </c>
      <c r="H4767">
        <v>1</v>
      </c>
      <c r="I4767" t="s">
        <v>41</v>
      </c>
      <c r="J4767">
        <v>1</v>
      </c>
      <c r="K4767">
        <v>176</v>
      </c>
      <c r="L4767" t="s">
        <v>7</v>
      </c>
      <c r="M4767">
        <v>1</v>
      </c>
      <c r="N4767" t="s">
        <v>16</v>
      </c>
      <c r="O4767">
        <v>2</v>
      </c>
      <c r="P4767" t="s">
        <v>14</v>
      </c>
      <c r="Q4767">
        <v>5</v>
      </c>
      <c r="R4767" t="s">
        <v>47</v>
      </c>
      <c r="S4767">
        <v>1</v>
      </c>
      <c r="T4767">
        <v>127</v>
      </c>
      <c r="U4767">
        <v>60</v>
      </c>
      <c r="V4767">
        <v>117.839996</v>
      </c>
      <c r="W4767" t="str">
        <f>_xlfn.XLOOKUP(M4767,ActionReference[Action],ActionReference[Reference])</f>
        <v>Approved</v>
      </c>
      <c r="X4767" t="str" cm="1">
        <f t="array" ref="X4767">_xlfn.IFS(T4767&lt;40,"Lower",T4767&lt;122,"Middle",TRUE,"Upper")</f>
        <v>Upper</v>
      </c>
    </row>
    <row r="4768" spans="1:24" x14ac:dyDescent="0.2">
      <c r="A4768">
        <v>7197000003</v>
      </c>
      <c r="B4768" t="s">
        <v>1</v>
      </c>
      <c r="C4768" t="s">
        <v>38</v>
      </c>
      <c r="D4768">
        <v>1</v>
      </c>
      <c r="E4768" t="s">
        <v>39</v>
      </c>
      <c r="F4768">
        <v>1</v>
      </c>
      <c r="G4768" t="s">
        <v>40</v>
      </c>
      <c r="H4768">
        <v>1</v>
      </c>
      <c r="I4768" t="s">
        <v>50</v>
      </c>
      <c r="J4768">
        <v>2</v>
      </c>
      <c r="K4768">
        <v>150</v>
      </c>
      <c r="L4768" t="s">
        <v>7</v>
      </c>
      <c r="M4768">
        <v>1</v>
      </c>
      <c r="N4768" t="s">
        <v>16</v>
      </c>
      <c r="O4768">
        <v>2</v>
      </c>
      <c r="P4768" t="s">
        <v>14</v>
      </c>
      <c r="Q4768">
        <v>5</v>
      </c>
      <c r="R4768" t="s">
        <v>46</v>
      </c>
      <c r="S4768">
        <v>2</v>
      </c>
      <c r="T4768">
        <v>82</v>
      </c>
      <c r="U4768">
        <v>78.7</v>
      </c>
      <c r="V4768">
        <v>79.040000899999995</v>
      </c>
      <c r="W4768" t="str">
        <f>_xlfn.XLOOKUP(M4768,ActionReference[Action],ActionReference[Reference])</f>
        <v>Approved</v>
      </c>
      <c r="X4768" t="str" cm="1">
        <f t="array" ref="X4768">_xlfn.IFS(T4768&lt;40,"Lower",T4768&lt;122,"Middle",TRUE,"Upper")</f>
        <v>Middle</v>
      </c>
    </row>
    <row r="4769" spans="1:24" x14ac:dyDescent="0.2">
      <c r="A4769" t="s">
        <v>65</v>
      </c>
      <c r="B4769" t="s">
        <v>1</v>
      </c>
      <c r="C4769" t="s">
        <v>38</v>
      </c>
      <c r="D4769">
        <v>1</v>
      </c>
      <c r="E4769" t="s">
        <v>39</v>
      </c>
      <c r="F4769">
        <v>1</v>
      </c>
      <c r="G4769" t="s">
        <v>43</v>
      </c>
      <c r="H4769">
        <v>3</v>
      </c>
      <c r="I4769" t="s">
        <v>41</v>
      </c>
      <c r="J4769">
        <v>1</v>
      </c>
      <c r="K4769">
        <v>280</v>
      </c>
      <c r="L4769" t="s">
        <v>6</v>
      </c>
      <c r="M4769">
        <v>3</v>
      </c>
      <c r="N4769" t="s">
        <v>16</v>
      </c>
      <c r="O4769">
        <v>2</v>
      </c>
      <c r="P4769" t="s">
        <v>14</v>
      </c>
      <c r="Q4769">
        <v>5</v>
      </c>
      <c r="R4769" t="s">
        <v>47</v>
      </c>
      <c r="S4769">
        <v>1</v>
      </c>
      <c r="T4769">
        <v>146</v>
      </c>
      <c r="U4769">
        <v>73</v>
      </c>
      <c r="V4769">
        <v>148.270004</v>
      </c>
      <c r="W4769" t="str">
        <f>_xlfn.XLOOKUP(M4769,ActionReference[Action],ActionReference[Reference])</f>
        <v>Denied</v>
      </c>
      <c r="X4769" t="str" cm="1">
        <f t="array" ref="X4769">_xlfn.IFS(T4769&lt;40,"Lower",T4769&lt;122,"Middle",TRUE,"Upper")</f>
        <v>Upper</v>
      </c>
    </row>
    <row r="4770" spans="1:24" x14ac:dyDescent="0.2">
      <c r="A4770" t="s">
        <v>135</v>
      </c>
      <c r="B4770" t="s">
        <v>1</v>
      </c>
      <c r="C4770" t="s">
        <v>38</v>
      </c>
      <c r="D4770">
        <v>1</v>
      </c>
      <c r="E4770" t="s">
        <v>39</v>
      </c>
      <c r="F4770">
        <v>1</v>
      </c>
      <c r="G4770" t="s">
        <v>40</v>
      </c>
      <c r="H4770">
        <v>1</v>
      </c>
      <c r="I4770" t="s">
        <v>41</v>
      </c>
      <c r="J4770">
        <v>1</v>
      </c>
      <c r="K4770">
        <v>327</v>
      </c>
      <c r="L4770" t="s">
        <v>7</v>
      </c>
      <c r="M4770">
        <v>1</v>
      </c>
      <c r="N4770" t="s">
        <v>16</v>
      </c>
      <c r="O4770">
        <v>2</v>
      </c>
      <c r="P4770" t="s">
        <v>14</v>
      </c>
      <c r="Q4770">
        <v>5</v>
      </c>
      <c r="R4770" t="s">
        <v>47</v>
      </c>
      <c r="S4770">
        <v>1</v>
      </c>
      <c r="T4770">
        <v>174</v>
      </c>
      <c r="U4770">
        <v>89.4</v>
      </c>
      <c r="V4770">
        <v>180.08000200000001</v>
      </c>
      <c r="W4770" t="str">
        <f>_xlfn.XLOOKUP(M4770,ActionReference[Action],ActionReference[Reference])</f>
        <v>Approved</v>
      </c>
      <c r="X4770" t="str" cm="1">
        <f t="array" ref="X4770">_xlfn.IFS(T4770&lt;40,"Lower",T4770&lt;122,"Middle",TRUE,"Upper")</f>
        <v>Upper</v>
      </c>
    </row>
    <row r="4771" spans="1:24" x14ac:dyDescent="0.2">
      <c r="A4771" t="s">
        <v>304</v>
      </c>
      <c r="B4771" t="s">
        <v>1</v>
      </c>
      <c r="C4771" t="s">
        <v>45</v>
      </c>
      <c r="D4771">
        <v>3</v>
      </c>
      <c r="E4771" t="s">
        <v>39</v>
      </c>
      <c r="F4771">
        <v>1</v>
      </c>
      <c r="G4771" t="s">
        <v>40</v>
      </c>
      <c r="H4771">
        <v>1</v>
      </c>
      <c r="I4771" t="s">
        <v>41</v>
      </c>
      <c r="J4771">
        <v>1</v>
      </c>
      <c r="K4771">
        <v>126</v>
      </c>
      <c r="L4771" t="s">
        <v>7</v>
      </c>
      <c r="M4771">
        <v>1</v>
      </c>
      <c r="N4771" t="s">
        <v>16</v>
      </c>
      <c r="O4771">
        <v>2</v>
      </c>
      <c r="P4771" t="s">
        <v>14</v>
      </c>
      <c r="Q4771">
        <v>5</v>
      </c>
      <c r="R4771" t="s">
        <v>47</v>
      </c>
      <c r="S4771">
        <v>1</v>
      </c>
      <c r="T4771">
        <v>146</v>
      </c>
      <c r="U4771">
        <v>63.5</v>
      </c>
      <c r="V4771">
        <v>126.160004</v>
      </c>
      <c r="W4771" t="str">
        <f>_xlfn.XLOOKUP(M4771,ActionReference[Action],ActionReference[Reference])</f>
        <v>Approved</v>
      </c>
      <c r="X4771" t="str" cm="1">
        <f t="array" ref="X4771">_xlfn.IFS(T4771&lt;40,"Lower",T4771&lt;122,"Middle",TRUE,"Upper")</f>
        <v>Upper</v>
      </c>
    </row>
    <row r="4772" spans="1:24" x14ac:dyDescent="0.2">
      <c r="A4772" t="s">
        <v>277</v>
      </c>
      <c r="B4772" t="s">
        <v>1</v>
      </c>
      <c r="C4772" t="s">
        <v>42</v>
      </c>
      <c r="D4772">
        <v>2</v>
      </c>
      <c r="E4772" t="s">
        <v>39</v>
      </c>
      <c r="F4772">
        <v>1</v>
      </c>
      <c r="G4772" t="s">
        <v>40</v>
      </c>
      <c r="H4772">
        <v>1</v>
      </c>
      <c r="I4772" t="s">
        <v>41</v>
      </c>
      <c r="J4772">
        <v>1</v>
      </c>
      <c r="K4772">
        <v>98</v>
      </c>
      <c r="L4772" t="s">
        <v>7</v>
      </c>
      <c r="M4772">
        <v>1</v>
      </c>
      <c r="N4772" t="s">
        <v>16</v>
      </c>
      <c r="O4772">
        <v>2</v>
      </c>
      <c r="P4772" t="s">
        <v>14</v>
      </c>
      <c r="Q4772">
        <v>5</v>
      </c>
      <c r="R4772" t="s">
        <v>46</v>
      </c>
      <c r="S4772">
        <v>2</v>
      </c>
      <c r="T4772">
        <v>30</v>
      </c>
      <c r="U4772">
        <v>66.900000000000006</v>
      </c>
      <c r="V4772">
        <v>58.740001700000001</v>
      </c>
      <c r="W4772" t="str">
        <f>_xlfn.XLOOKUP(M4772,ActionReference[Action],ActionReference[Reference])</f>
        <v>Approved</v>
      </c>
      <c r="X4772" t="str" cm="1">
        <f t="array" ref="X4772">_xlfn.IFS(T4772&lt;40,"Lower",T4772&lt;122,"Middle",TRUE,"Upper")</f>
        <v>Lower</v>
      </c>
    </row>
    <row r="4773" spans="1:24" x14ac:dyDescent="0.2">
      <c r="A4773" t="s">
        <v>60</v>
      </c>
      <c r="B4773" t="s">
        <v>1</v>
      </c>
      <c r="C4773" t="s">
        <v>38</v>
      </c>
      <c r="D4773">
        <v>1</v>
      </c>
      <c r="E4773" t="s">
        <v>39</v>
      </c>
      <c r="F4773">
        <v>1</v>
      </c>
      <c r="G4773" t="s">
        <v>40</v>
      </c>
      <c r="H4773">
        <v>1</v>
      </c>
      <c r="I4773" t="s">
        <v>41</v>
      </c>
      <c r="J4773">
        <v>1</v>
      </c>
      <c r="K4773">
        <v>189</v>
      </c>
      <c r="L4773" t="s">
        <v>7</v>
      </c>
      <c r="M4773">
        <v>1</v>
      </c>
      <c r="N4773" t="s">
        <v>16</v>
      </c>
      <c r="O4773">
        <v>2</v>
      </c>
      <c r="P4773" t="s">
        <v>14</v>
      </c>
      <c r="Q4773">
        <v>5</v>
      </c>
      <c r="R4773" t="s">
        <v>47</v>
      </c>
      <c r="S4773">
        <v>1</v>
      </c>
      <c r="T4773">
        <v>131</v>
      </c>
      <c r="U4773">
        <v>67.7</v>
      </c>
      <c r="V4773">
        <v>156.020004</v>
      </c>
      <c r="W4773" t="str">
        <f>_xlfn.XLOOKUP(M4773,ActionReference[Action],ActionReference[Reference])</f>
        <v>Approved</v>
      </c>
      <c r="X4773" t="str" cm="1">
        <f t="array" ref="X4773">_xlfn.IFS(T4773&lt;40,"Lower",T4773&lt;122,"Middle",TRUE,"Upper")</f>
        <v>Upper</v>
      </c>
    </row>
    <row r="4774" spans="1:24" x14ac:dyDescent="0.2">
      <c r="A4774" t="s">
        <v>108</v>
      </c>
      <c r="B4774" t="s">
        <v>1</v>
      </c>
      <c r="C4774" t="s">
        <v>38</v>
      </c>
      <c r="D4774">
        <v>1</v>
      </c>
      <c r="E4774" t="s">
        <v>39</v>
      </c>
      <c r="F4774">
        <v>1</v>
      </c>
      <c r="G4774" t="s">
        <v>43</v>
      </c>
      <c r="H4774">
        <v>3</v>
      </c>
      <c r="I4774" t="s">
        <v>41</v>
      </c>
      <c r="J4774">
        <v>1</v>
      </c>
      <c r="K4774">
        <v>334</v>
      </c>
      <c r="L4774" t="s">
        <v>6</v>
      </c>
      <c r="M4774">
        <v>3</v>
      </c>
      <c r="N4774" t="s">
        <v>16</v>
      </c>
      <c r="O4774">
        <v>2</v>
      </c>
      <c r="P4774" t="s">
        <v>14</v>
      </c>
      <c r="Q4774">
        <v>5</v>
      </c>
      <c r="R4774" t="s">
        <v>46</v>
      </c>
      <c r="S4774">
        <v>2</v>
      </c>
      <c r="T4774">
        <v>58</v>
      </c>
      <c r="U4774">
        <v>97.4</v>
      </c>
      <c r="V4774">
        <v>32.049999200000002</v>
      </c>
      <c r="W4774" t="str">
        <f>_xlfn.XLOOKUP(M4774,ActionReference[Action],ActionReference[Reference])</f>
        <v>Denied</v>
      </c>
      <c r="X4774" t="str" cm="1">
        <f t="array" ref="X4774">_xlfn.IFS(T4774&lt;40,"Lower",T4774&lt;122,"Middle",TRUE,"Upper")</f>
        <v>Middle</v>
      </c>
    </row>
    <row r="4775" spans="1:24" x14ac:dyDescent="0.2">
      <c r="A4775" t="s">
        <v>247</v>
      </c>
      <c r="B4775" t="s">
        <v>1</v>
      </c>
      <c r="C4775" t="s">
        <v>42</v>
      </c>
      <c r="D4775">
        <v>2</v>
      </c>
      <c r="E4775" t="s">
        <v>39</v>
      </c>
      <c r="F4775">
        <v>1</v>
      </c>
      <c r="G4775" t="s">
        <v>43</v>
      </c>
      <c r="H4775">
        <v>3</v>
      </c>
      <c r="I4775" t="s">
        <v>41</v>
      </c>
      <c r="J4775">
        <v>1</v>
      </c>
      <c r="K4775">
        <v>133</v>
      </c>
      <c r="L4775" t="s">
        <v>7</v>
      </c>
      <c r="M4775">
        <v>1</v>
      </c>
      <c r="N4775" t="s">
        <v>15</v>
      </c>
      <c r="O4775">
        <v>1</v>
      </c>
      <c r="P4775" t="s">
        <v>14</v>
      </c>
      <c r="Q4775">
        <v>5</v>
      </c>
      <c r="R4775" t="s">
        <v>46</v>
      </c>
      <c r="S4775">
        <v>2</v>
      </c>
      <c r="U4775">
        <v>58.4</v>
      </c>
      <c r="V4775">
        <v>84.830001800000005</v>
      </c>
      <c r="W4775" t="str">
        <f>_xlfn.XLOOKUP(M4775,ActionReference[Action],ActionReference[Reference])</f>
        <v>Approved</v>
      </c>
      <c r="X4775" t="str" cm="1">
        <f t="array" ref="X4775">_xlfn.IFS(T4775&lt;40,"Lower",T4775&lt;122,"Middle",TRUE,"Upper")</f>
        <v>Lower</v>
      </c>
    </row>
    <row r="4776" spans="1:24" x14ac:dyDescent="0.2">
      <c r="A4776">
        <v>7197000003</v>
      </c>
      <c r="B4776" t="s">
        <v>1</v>
      </c>
      <c r="C4776" t="s">
        <v>38</v>
      </c>
      <c r="D4776">
        <v>1</v>
      </c>
      <c r="E4776" t="s">
        <v>39</v>
      </c>
      <c r="F4776">
        <v>1</v>
      </c>
      <c r="G4776" t="s">
        <v>43</v>
      </c>
      <c r="H4776">
        <v>3</v>
      </c>
      <c r="I4776" t="s">
        <v>41</v>
      </c>
      <c r="J4776">
        <v>1</v>
      </c>
      <c r="K4776">
        <v>256</v>
      </c>
      <c r="L4776" t="s">
        <v>7</v>
      </c>
      <c r="M4776">
        <v>1</v>
      </c>
      <c r="N4776" t="s">
        <v>16</v>
      </c>
      <c r="O4776">
        <v>2</v>
      </c>
      <c r="P4776" t="s">
        <v>14</v>
      </c>
      <c r="Q4776">
        <v>5</v>
      </c>
      <c r="R4776" t="s">
        <v>47</v>
      </c>
      <c r="S4776">
        <v>1</v>
      </c>
      <c r="T4776">
        <v>72</v>
      </c>
      <c r="U4776">
        <v>107.6</v>
      </c>
      <c r="V4776">
        <v>59.529998800000001</v>
      </c>
      <c r="W4776" t="str">
        <f>_xlfn.XLOOKUP(M4776,ActionReference[Action],ActionReference[Reference])</f>
        <v>Approved</v>
      </c>
      <c r="X4776" t="str" cm="1">
        <f t="array" ref="X4776">_xlfn.IFS(T4776&lt;40,"Lower",T4776&lt;122,"Middle",TRUE,"Upper")</f>
        <v>Middle</v>
      </c>
    </row>
    <row r="4777" spans="1:24" x14ac:dyDescent="0.2">
      <c r="A4777" t="s">
        <v>320</v>
      </c>
      <c r="B4777" t="s">
        <v>1</v>
      </c>
      <c r="C4777" t="s">
        <v>42</v>
      </c>
      <c r="D4777">
        <v>2</v>
      </c>
      <c r="E4777" t="s">
        <v>54</v>
      </c>
      <c r="F4777">
        <v>2</v>
      </c>
      <c r="G4777" t="s">
        <v>40</v>
      </c>
      <c r="H4777">
        <v>1</v>
      </c>
      <c r="I4777" t="s">
        <v>41</v>
      </c>
      <c r="J4777">
        <v>1</v>
      </c>
      <c r="K4777">
        <v>145</v>
      </c>
      <c r="L4777" t="s">
        <v>6</v>
      </c>
      <c r="M4777">
        <v>3</v>
      </c>
      <c r="N4777" t="s">
        <v>16</v>
      </c>
      <c r="O4777">
        <v>2</v>
      </c>
      <c r="P4777" t="s">
        <v>14</v>
      </c>
      <c r="Q4777">
        <v>5</v>
      </c>
      <c r="R4777" t="s">
        <v>47</v>
      </c>
      <c r="S4777">
        <v>1</v>
      </c>
      <c r="T4777">
        <v>75</v>
      </c>
      <c r="U4777">
        <v>63.8</v>
      </c>
      <c r="V4777">
        <v>91.129997299999999</v>
      </c>
      <c r="W4777" t="str">
        <f>_xlfn.XLOOKUP(M4777,ActionReference[Action],ActionReference[Reference])</f>
        <v>Denied</v>
      </c>
      <c r="X4777" t="str" cm="1">
        <f t="array" ref="X4777">_xlfn.IFS(T4777&lt;40,"Lower",T4777&lt;122,"Middle",TRUE,"Upper")</f>
        <v>Middle</v>
      </c>
    </row>
    <row r="4778" spans="1:24" x14ac:dyDescent="0.2">
      <c r="A4778" t="s">
        <v>213</v>
      </c>
      <c r="B4778" t="s">
        <v>1</v>
      </c>
      <c r="C4778" t="s">
        <v>42</v>
      </c>
      <c r="D4778">
        <v>2</v>
      </c>
      <c r="E4778" t="s">
        <v>39</v>
      </c>
      <c r="F4778">
        <v>1</v>
      </c>
      <c r="G4778" t="s">
        <v>40</v>
      </c>
      <c r="H4778">
        <v>1</v>
      </c>
      <c r="I4778" t="s">
        <v>41</v>
      </c>
      <c r="J4778">
        <v>1</v>
      </c>
      <c r="K4778">
        <v>168</v>
      </c>
      <c r="L4778" t="s">
        <v>6</v>
      </c>
      <c r="M4778">
        <v>3</v>
      </c>
      <c r="N4778" t="s">
        <v>16</v>
      </c>
      <c r="O4778">
        <v>2</v>
      </c>
      <c r="P4778" t="s">
        <v>14</v>
      </c>
      <c r="Q4778">
        <v>5</v>
      </c>
      <c r="R4778" t="s">
        <v>47</v>
      </c>
      <c r="S4778">
        <v>1</v>
      </c>
      <c r="T4778">
        <v>72</v>
      </c>
      <c r="U4778">
        <v>64.3</v>
      </c>
      <c r="V4778">
        <v>105.379997</v>
      </c>
      <c r="W4778" t="str">
        <f>_xlfn.XLOOKUP(M4778,ActionReference[Action],ActionReference[Reference])</f>
        <v>Denied</v>
      </c>
      <c r="X4778" t="str" cm="1">
        <f t="array" ref="X4778">_xlfn.IFS(T4778&lt;40,"Lower",T4778&lt;122,"Middle",TRUE,"Upper")</f>
        <v>Middle</v>
      </c>
    </row>
    <row r="4779" spans="1:24" x14ac:dyDescent="0.2">
      <c r="A4779" t="s">
        <v>112</v>
      </c>
      <c r="B4779" t="s">
        <v>1</v>
      </c>
      <c r="C4779" t="s">
        <v>42</v>
      </c>
      <c r="D4779">
        <v>2</v>
      </c>
      <c r="E4779" t="s">
        <v>39</v>
      </c>
      <c r="F4779">
        <v>1</v>
      </c>
      <c r="G4779" t="s">
        <v>40</v>
      </c>
      <c r="H4779">
        <v>1</v>
      </c>
      <c r="I4779" t="s">
        <v>41</v>
      </c>
      <c r="J4779">
        <v>1</v>
      </c>
      <c r="K4779">
        <v>255</v>
      </c>
      <c r="L4779" t="s">
        <v>7</v>
      </c>
      <c r="M4779">
        <v>1</v>
      </c>
      <c r="N4779" t="s">
        <v>16</v>
      </c>
      <c r="O4779">
        <v>2</v>
      </c>
      <c r="P4779" t="s">
        <v>14</v>
      </c>
      <c r="Q4779">
        <v>5</v>
      </c>
      <c r="R4779" t="s">
        <v>46</v>
      </c>
      <c r="S4779">
        <v>2</v>
      </c>
      <c r="T4779">
        <v>48</v>
      </c>
      <c r="U4779">
        <v>74.7</v>
      </c>
      <c r="V4779">
        <v>69.5</v>
      </c>
      <c r="W4779" t="str">
        <f>_xlfn.XLOOKUP(M4779,ActionReference[Action],ActionReference[Reference])</f>
        <v>Approved</v>
      </c>
      <c r="X4779" t="str" cm="1">
        <f t="array" ref="X4779">_xlfn.IFS(T4779&lt;40,"Lower",T4779&lt;122,"Middle",TRUE,"Upper")</f>
        <v>Middle</v>
      </c>
    </row>
    <row r="4780" spans="1:24" x14ac:dyDescent="0.2">
      <c r="A4780" t="s">
        <v>94</v>
      </c>
      <c r="B4780" t="s">
        <v>1</v>
      </c>
      <c r="C4780" t="s">
        <v>38</v>
      </c>
      <c r="D4780">
        <v>1</v>
      </c>
      <c r="E4780" t="s">
        <v>39</v>
      </c>
      <c r="F4780">
        <v>1</v>
      </c>
      <c r="G4780" t="s">
        <v>43</v>
      </c>
      <c r="H4780">
        <v>3</v>
      </c>
      <c r="I4780" t="s">
        <v>41</v>
      </c>
      <c r="J4780">
        <v>1</v>
      </c>
      <c r="K4780">
        <v>424</v>
      </c>
      <c r="L4780" t="s">
        <v>7</v>
      </c>
      <c r="M4780">
        <v>1</v>
      </c>
      <c r="N4780" t="s">
        <v>16</v>
      </c>
      <c r="O4780">
        <v>2</v>
      </c>
      <c r="P4780" t="s">
        <v>14</v>
      </c>
      <c r="Q4780">
        <v>5</v>
      </c>
      <c r="R4780" t="s">
        <v>47</v>
      </c>
      <c r="S4780">
        <v>1</v>
      </c>
      <c r="T4780">
        <v>101</v>
      </c>
      <c r="U4780">
        <v>67.599999999999994</v>
      </c>
      <c r="V4780">
        <v>132.60000600000001</v>
      </c>
      <c r="W4780" t="str">
        <f>_xlfn.XLOOKUP(M4780,ActionReference[Action],ActionReference[Reference])</f>
        <v>Approved</v>
      </c>
      <c r="X4780" t="str" cm="1">
        <f t="array" ref="X4780">_xlfn.IFS(T4780&lt;40,"Lower",T4780&lt;122,"Middle",TRUE,"Upper")</f>
        <v>Middle</v>
      </c>
    </row>
    <row r="4781" spans="1:24" x14ac:dyDescent="0.2">
      <c r="A4781" t="s">
        <v>69</v>
      </c>
      <c r="B4781" t="s">
        <v>1</v>
      </c>
      <c r="C4781" t="s">
        <v>38</v>
      </c>
      <c r="D4781">
        <v>1</v>
      </c>
      <c r="E4781" t="s">
        <v>39</v>
      </c>
      <c r="F4781">
        <v>1</v>
      </c>
      <c r="G4781" t="s">
        <v>43</v>
      </c>
      <c r="H4781">
        <v>3</v>
      </c>
      <c r="I4781" t="s">
        <v>41</v>
      </c>
      <c r="J4781">
        <v>1</v>
      </c>
      <c r="K4781">
        <v>204</v>
      </c>
      <c r="L4781" t="s">
        <v>7</v>
      </c>
      <c r="M4781">
        <v>1</v>
      </c>
      <c r="N4781" t="s">
        <v>16</v>
      </c>
      <c r="O4781">
        <v>2</v>
      </c>
      <c r="P4781" t="s">
        <v>14</v>
      </c>
      <c r="Q4781">
        <v>5</v>
      </c>
      <c r="R4781" t="s">
        <v>47</v>
      </c>
      <c r="S4781">
        <v>1</v>
      </c>
      <c r="T4781">
        <v>180</v>
      </c>
      <c r="U4781">
        <v>65.2</v>
      </c>
      <c r="V4781">
        <v>132.08000200000001</v>
      </c>
      <c r="W4781" t="str">
        <f>_xlfn.XLOOKUP(M4781,ActionReference[Action],ActionReference[Reference])</f>
        <v>Approved</v>
      </c>
      <c r="X4781" t="str" cm="1">
        <f t="array" ref="X4781">_xlfn.IFS(T4781&lt;40,"Lower",T4781&lt;122,"Middle",TRUE,"Upper")</f>
        <v>Upper</v>
      </c>
    </row>
    <row r="4782" spans="1:24" x14ac:dyDescent="0.2">
      <c r="A4782" t="s">
        <v>246</v>
      </c>
      <c r="B4782" t="s">
        <v>1</v>
      </c>
      <c r="C4782" t="s">
        <v>38</v>
      </c>
      <c r="D4782">
        <v>1</v>
      </c>
      <c r="E4782" t="s">
        <v>39</v>
      </c>
      <c r="F4782">
        <v>1</v>
      </c>
      <c r="G4782" t="s">
        <v>43</v>
      </c>
      <c r="H4782">
        <v>3</v>
      </c>
      <c r="I4782" t="s">
        <v>41</v>
      </c>
      <c r="J4782">
        <v>1</v>
      </c>
      <c r="K4782">
        <v>225</v>
      </c>
      <c r="L4782" t="s">
        <v>7</v>
      </c>
      <c r="M4782">
        <v>1</v>
      </c>
      <c r="N4782" t="s">
        <v>16</v>
      </c>
      <c r="O4782">
        <v>2</v>
      </c>
      <c r="P4782" t="s">
        <v>14</v>
      </c>
      <c r="Q4782">
        <v>5</v>
      </c>
      <c r="R4782" t="s">
        <v>47</v>
      </c>
      <c r="S4782">
        <v>1</v>
      </c>
      <c r="T4782">
        <v>133</v>
      </c>
      <c r="U4782">
        <v>64.3</v>
      </c>
      <c r="V4782">
        <v>91.830001800000005</v>
      </c>
      <c r="W4782" t="str">
        <f>_xlfn.XLOOKUP(M4782,ActionReference[Action],ActionReference[Reference])</f>
        <v>Approved</v>
      </c>
      <c r="X4782" t="str" cm="1">
        <f t="array" ref="X4782">_xlfn.IFS(T4782&lt;40,"Lower",T4782&lt;122,"Middle",TRUE,"Upper")</f>
        <v>Upper</v>
      </c>
    </row>
    <row r="4783" spans="1:24" x14ac:dyDescent="0.2">
      <c r="A4783">
        <v>7505400005</v>
      </c>
      <c r="B4783" t="s">
        <v>1</v>
      </c>
      <c r="C4783" t="s">
        <v>42</v>
      </c>
      <c r="D4783">
        <v>2</v>
      </c>
      <c r="E4783" t="s">
        <v>39</v>
      </c>
      <c r="F4783">
        <v>1</v>
      </c>
      <c r="G4783" t="s">
        <v>40</v>
      </c>
      <c r="H4783">
        <v>1</v>
      </c>
      <c r="I4783" t="s">
        <v>41</v>
      </c>
      <c r="J4783">
        <v>1</v>
      </c>
      <c r="K4783">
        <v>647</v>
      </c>
      <c r="L4783" t="s">
        <v>6</v>
      </c>
      <c r="M4783">
        <v>3</v>
      </c>
      <c r="N4783" t="s">
        <v>15</v>
      </c>
      <c r="O4783">
        <v>1</v>
      </c>
      <c r="P4783" t="s">
        <v>14</v>
      </c>
      <c r="Q4783">
        <v>5</v>
      </c>
      <c r="R4783" t="s">
        <v>47</v>
      </c>
      <c r="S4783">
        <v>1</v>
      </c>
      <c r="T4783">
        <v>119</v>
      </c>
      <c r="U4783">
        <v>107.6</v>
      </c>
      <c r="V4783">
        <v>158.28999300000001</v>
      </c>
      <c r="W4783" t="str">
        <f>_xlfn.XLOOKUP(M4783,ActionReference[Action],ActionReference[Reference])</f>
        <v>Denied</v>
      </c>
      <c r="X4783" t="str" cm="1">
        <f t="array" ref="X4783">_xlfn.IFS(T4783&lt;40,"Lower",T4783&lt;122,"Middle",TRUE,"Upper")</f>
        <v>Middle</v>
      </c>
    </row>
    <row r="4784" spans="1:24" x14ac:dyDescent="0.2">
      <c r="A4784" t="s">
        <v>60</v>
      </c>
      <c r="B4784" t="s">
        <v>1</v>
      </c>
      <c r="C4784" t="s">
        <v>38</v>
      </c>
      <c r="D4784">
        <v>1</v>
      </c>
      <c r="E4784" t="s">
        <v>39</v>
      </c>
      <c r="F4784">
        <v>1</v>
      </c>
      <c r="G4784" t="s">
        <v>40</v>
      </c>
      <c r="H4784">
        <v>1</v>
      </c>
      <c r="I4784" t="s">
        <v>41</v>
      </c>
      <c r="J4784">
        <v>1</v>
      </c>
      <c r="K4784">
        <v>219</v>
      </c>
      <c r="L4784" t="s">
        <v>7</v>
      </c>
      <c r="M4784">
        <v>1</v>
      </c>
      <c r="N4784" t="s">
        <v>16</v>
      </c>
      <c r="O4784">
        <v>2</v>
      </c>
      <c r="P4784" t="s">
        <v>14</v>
      </c>
      <c r="Q4784">
        <v>5</v>
      </c>
      <c r="R4784" t="s">
        <v>47</v>
      </c>
      <c r="S4784">
        <v>1</v>
      </c>
      <c r="T4784">
        <v>52</v>
      </c>
      <c r="U4784">
        <v>66.2</v>
      </c>
      <c r="V4784">
        <v>126.790001</v>
      </c>
      <c r="W4784" t="str">
        <f>_xlfn.XLOOKUP(M4784,ActionReference[Action],ActionReference[Reference])</f>
        <v>Approved</v>
      </c>
      <c r="X4784" t="str" cm="1">
        <f t="array" ref="X4784">_xlfn.IFS(T4784&lt;40,"Lower",T4784&lt;122,"Middle",TRUE,"Upper")</f>
        <v>Middle</v>
      </c>
    </row>
    <row r="4785" spans="1:24" x14ac:dyDescent="0.2">
      <c r="A4785">
        <v>7197000003</v>
      </c>
      <c r="B4785" t="s">
        <v>1</v>
      </c>
      <c r="C4785" t="s">
        <v>38</v>
      </c>
      <c r="D4785">
        <v>1</v>
      </c>
      <c r="E4785" t="s">
        <v>39</v>
      </c>
      <c r="F4785">
        <v>1</v>
      </c>
      <c r="G4785" t="s">
        <v>43</v>
      </c>
      <c r="H4785">
        <v>3</v>
      </c>
      <c r="I4785" t="s">
        <v>41</v>
      </c>
      <c r="J4785">
        <v>1</v>
      </c>
      <c r="K4785">
        <v>89</v>
      </c>
      <c r="L4785" t="s">
        <v>7</v>
      </c>
      <c r="M4785">
        <v>1</v>
      </c>
      <c r="N4785" t="s">
        <v>16</v>
      </c>
      <c r="O4785">
        <v>2</v>
      </c>
      <c r="P4785" t="s">
        <v>10</v>
      </c>
      <c r="Q4785">
        <v>3</v>
      </c>
      <c r="R4785" t="s">
        <v>47</v>
      </c>
      <c r="S4785">
        <v>1</v>
      </c>
      <c r="T4785">
        <v>72</v>
      </c>
      <c r="U4785">
        <v>74.599999999999994</v>
      </c>
      <c r="V4785">
        <v>68.889999399999994</v>
      </c>
      <c r="W4785" t="str">
        <f>_xlfn.XLOOKUP(M4785,ActionReference[Action],ActionReference[Reference])</f>
        <v>Approved</v>
      </c>
      <c r="X4785" t="str" cm="1">
        <f t="array" ref="X4785">_xlfn.IFS(T4785&lt;40,"Lower",T4785&lt;122,"Middle",TRUE,"Upper")</f>
        <v>Middle</v>
      </c>
    </row>
    <row r="4786" spans="1:24" x14ac:dyDescent="0.2">
      <c r="A4786" t="s">
        <v>92</v>
      </c>
      <c r="B4786" t="s">
        <v>1</v>
      </c>
      <c r="C4786" t="s">
        <v>38</v>
      </c>
      <c r="D4786">
        <v>1</v>
      </c>
      <c r="E4786" t="s">
        <v>39</v>
      </c>
      <c r="F4786">
        <v>1</v>
      </c>
      <c r="G4786" t="s">
        <v>40</v>
      </c>
      <c r="H4786">
        <v>1</v>
      </c>
      <c r="I4786" t="s">
        <v>41</v>
      </c>
      <c r="J4786">
        <v>1</v>
      </c>
      <c r="K4786">
        <v>124</v>
      </c>
      <c r="L4786" t="s">
        <v>7</v>
      </c>
      <c r="M4786">
        <v>1</v>
      </c>
      <c r="N4786" t="s">
        <v>16</v>
      </c>
      <c r="O4786">
        <v>2</v>
      </c>
      <c r="P4786" t="s">
        <v>14</v>
      </c>
      <c r="Q4786">
        <v>5</v>
      </c>
      <c r="R4786" t="s">
        <v>47</v>
      </c>
      <c r="S4786">
        <v>1</v>
      </c>
      <c r="T4786">
        <v>29</v>
      </c>
      <c r="U4786">
        <v>75.400000000000006</v>
      </c>
      <c r="V4786">
        <v>78.620002700000001</v>
      </c>
      <c r="W4786" t="str">
        <f>_xlfn.XLOOKUP(M4786,ActionReference[Action],ActionReference[Reference])</f>
        <v>Approved</v>
      </c>
      <c r="X4786" t="str" cm="1">
        <f t="array" ref="X4786">_xlfn.IFS(T4786&lt;40,"Lower",T4786&lt;122,"Middle",TRUE,"Upper")</f>
        <v>Lower</v>
      </c>
    </row>
    <row r="4787" spans="1:24" x14ac:dyDescent="0.2">
      <c r="A4787">
        <v>7197000003</v>
      </c>
      <c r="B4787" t="s">
        <v>1</v>
      </c>
      <c r="C4787" t="s">
        <v>38</v>
      </c>
      <c r="D4787">
        <v>1</v>
      </c>
      <c r="E4787" t="s">
        <v>39</v>
      </c>
      <c r="F4787">
        <v>1</v>
      </c>
      <c r="G4787" t="s">
        <v>43</v>
      </c>
      <c r="H4787">
        <v>3</v>
      </c>
      <c r="I4787" t="s">
        <v>41</v>
      </c>
      <c r="J4787">
        <v>1</v>
      </c>
      <c r="K4787">
        <v>389</v>
      </c>
      <c r="L4787" t="s">
        <v>7</v>
      </c>
      <c r="M4787">
        <v>1</v>
      </c>
      <c r="N4787" t="s">
        <v>16</v>
      </c>
      <c r="O4787">
        <v>2</v>
      </c>
      <c r="P4787" t="s">
        <v>14</v>
      </c>
      <c r="Q4787">
        <v>5</v>
      </c>
      <c r="R4787" t="s">
        <v>47</v>
      </c>
      <c r="S4787">
        <v>1</v>
      </c>
      <c r="T4787">
        <v>174</v>
      </c>
      <c r="U4787">
        <v>64.3</v>
      </c>
      <c r="V4787">
        <v>136.300003</v>
      </c>
      <c r="W4787" t="str">
        <f>_xlfn.XLOOKUP(M4787,ActionReference[Action],ActionReference[Reference])</f>
        <v>Approved</v>
      </c>
      <c r="X4787" t="str" cm="1">
        <f t="array" ref="X4787">_xlfn.IFS(T4787&lt;40,"Lower",T4787&lt;122,"Middle",TRUE,"Upper")</f>
        <v>Upper</v>
      </c>
    </row>
    <row r="4788" spans="1:24" x14ac:dyDescent="0.2">
      <c r="A4788" t="s">
        <v>94</v>
      </c>
      <c r="B4788" t="s">
        <v>1</v>
      </c>
      <c r="C4788" t="s">
        <v>38</v>
      </c>
      <c r="D4788">
        <v>1</v>
      </c>
      <c r="E4788" t="s">
        <v>39</v>
      </c>
      <c r="F4788">
        <v>1</v>
      </c>
      <c r="G4788" t="s">
        <v>40</v>
      </c>
      <c r="H4788">
        <v>1</v>
      </c>
      <c r="I4788" t="s">
        <v>50</v>
      </c>
      <c r="J4788">
        <v>2</v>
      </c>
      <c r="K4788">
        <v>157</v>
      </c>
      <c r="L4788" t="s">
        <v>53</v>
      </c>
      <c r="M4788">
        <v>2</v>
      </c>
      <c r="N4788" t="s">
        <v>16</v>
      </c>
      <c r="O4788">
        <v>2</v>
      </c>
      <c r="P4788" t="s">
        <v>14</v>
      </c>
      <c r="Q4788">
        <v>5</v>
      </c>
      <c r="R4788" t="s">
        <v>46</v>
      </c>
      <c r="S4788">
        <v>2</v>
      </c>
      <c r="T4788">
        <v>58</v>
      </c>
      <c r="U4788">
        <v>61.9</v>
      </c>
      <c r="V4788">
        <v>94.239997900000006</v>
      </c>
      <c r="W4788" t="str">
        <f>_xlfn.XLOOKUP(M4788,ActionReference[Action],ActionReference[Reference])</f>
        <v>Approved</v>
      </c>
      <c r="X4788" t="str" cm="1">
        <f t="array" ref="X4788">_xlfn.IFS(T4788&lt;40,"Lower",T4788&lt;122,"Middle",TRUE,"Upper")</f>
        <v>Middle</v>
      </c>
    </row>
    <row r="4789" spans="1:24" x14ac:dyDescent="0.2">
      <c r="A4789" t="s">
        <v>321</v>
      </c>
      <c r="B4789" t="s">
        <v>1</v>
      </c>
      <c r="C4789" t="s">
        <v>38</v>
      </c>
      <c r="D4789">
        <v>1</v>
      </c>
      <c r="E4789" t="s">
        <v>39</v>
      </c>
      <c r="F4789">
        <v>1</v>
      </c>
      <c r="G4789" t="s">
        <v>40</v>
      </c>
      <c r="H4789">
        <v>1</v>
      </c>
      <c r="I4789" t="s">
        <v>50</v>
      </c>
      <c r="J4789">
        <v>2</v>
      </c>
      <c r="K4789">
        <v>495</v>
      </c>
      <c r="L4789" t="s">
        <v>7</v>
      </c>
      <c r="M4789">
        <v>1</v>
      </c>
      <c r="N4789" t="s">
        <v>16</v>
      </c>
      <c r="O4789">
        <v>2</v>
      </c>
      <c r="P4789" t="s">
        <v>9</v>
      </c>
      <c r="Q4789">
        <v>2</v>
      </c>
      <c r="R4789" t="s">
        <v>46</v>
      </c>
      <c r="S4789">
        <v>2</v>
      </c>
      <c r="T4789">
        <v>167</v>
      </c>
      <c r="U4789">
        <v>88</v>
      </c>
      <c r="V4789">
        <v>67.339996299999996</v>
      </c>
      <c r="W4789" t="str">
        <f>_xlfn.XLOOKUP(M4789,ActionReference[Action],ActionReference[Reference])</f>
        <v>Approved</v>
      </c>
      <c r="X4789" t="str" cm="1">
        <f t="array" ref="X4789">_xlfn.IFS(T4789&lt;40,"Lower",T4789&lt;122,"Middle",TRUE,"Upper")</f>
        <v>Upper</v>
      </c>
    </row>
    <row r="4790" spans="1:24" x14ac:dyDescent="0.2">
      <c r="A4790">
        <v>7162800002</v>
      </c>
      <c r="B4790" t="s">
        <v>1</v>
      </c>
      <c r="C4790" t="s">
        <v>38</v>
      </c>
      <c r="D4790">
        <v>1</v>
      </c>
      <c r="E4790" t="s">
        <v>54</v>
      </c>
      <c r="F4790">
        <v>2</v>
      </c>
      <c r="G4790" t="s">
        <v>40</v>
      </c>
      <c r="H4790">
        <v>1</v>
      </c>
      <c r="I4790" t="s">
        <v>41</v>
      </c>
      <c r="J4790">
        <v>1</v>
      </c>
      <c r="K4790">
        <v>21</v>
      </c>
      <c r="L4790" t="s">
        <v>6</v>
      </c>
      <c r="M4790">
        <v>3</v>
      </c>
      <c r="N4790" t="s">
        <v>16</v>
      </c>
      <c r="O4790">
        <v>2</v>
      </c>
      <c r="P4790" t="s">
        <v>14</v>
      </c>
      <c r="Q4790">
        <v>5</v>
      </c>
      <c r="R4790" t="s">
        <v>47</v>
      </c>
      <c r="S4790">
        <v>1</v>
      </c>
      <c r="T4790">
        <v>122</v>
      </c>
      <c r="U4790">
        <v>54.9</v>
      </c>
      <c r="V4790">
        <v>92.809997600000003</v>
      </c>
      <c r="W4790" t="str">
        <f>_xlfn.XLOOKUP(M4790,ActionReference[Action],ActionReference[Reference])</f>
        <v>Denied</v>
      </c>
      <c r="X4790" t="str" cm="1">
        <f t="array" ref="X4790">_xlfn.IFS(T4790&lt;40,"Lower",T4790&lt;122,"Middle",TRUE,"Upper")</f>
        <v>Upper</v>
      </c>
    </row>
    <row r="4791" spans="1:24" x14ac:dyDescent="0.2">
      <c r="A4791" t="s">
        <v>64</v>
      </c>
      <c r="B4791" t="s">
        <v>1</v>
      </c>
      <c r="C4791" t="s">
        <v>38</v>
      </c>
      <c r="D4791">
        <v>1</v>
      </c>
      <c r="E4791" t="s">
        <v>39</v>
      </c>
      <c r="F4791">
        <v>1</v>
      </c>
      <c r="G4791" t="s">
        <v>43</v>
      </c>
      <c r="H4791">
        <v>3</v>
      </c>
      <c r="I4791" t="s">
        <v>41</v>
      </c>
      <c r="J4791">
        <v>1</v>
      </c>
      <c r="K4791">
        <v>163</v>
      </c>
      <c r="L4791" t="s">
        <v>6</v>
      </c>
      <c r="M4791">
        <v>3</v>
      </c>
      <c r="N4791" t="s">
        <v>16</v>
      </c>
      <c r="O4791">
        <v>2</v>
      </c>
      <c r="P4791" t="s">
        <v>14</v>
      </c>
      <c r="Q4791">
        <v>5</v>
      </c>
      <c r="R4791" t="s">
        <v>47</v>
      </c>
      <c r="S4791">
        <v>1</v>
      </c>
      <c r="T4791">
        <v>17</v>
      </c>
      <c r="U4791">
        <v>73.7</v>
      </c>
      <c r="V4791">
        <v>57.430000300000003</v>
      </c>
      <c r="W4791" t="str">
        <f>_xlfn.XLOOKUP(M4791,ActionReference[Action],ActionReference[Reference])</f>
        <v>Denied</v>
      </c>
      <c r="X4791" t="str" cm="1">
        <f t="array" ref="X4791">_xlfn.IFS(T4791&lt;40,"Lower",T4791&lt;122,"Middle",TRUE,"Upper")</f>
        <v>Lower</v>
      </c>
    </row>
    <row r="4792" spans="1:24" x14ac:dyDescent="0.2">
      <c r="A4792">
        <v>7197000003</v>
      </c>
      <c r="B4792" t="s">
        <v>1</v>
      </c>
      <c r="C4792" t="s">
        <v>42</v>
      </c>
      <c r="D4792">
        <v>2</v>
      </c>
      <c r="E4792" t="s">
        <v>39</v>
      </c>
      <c r="F4792">
        <v>1</v>
      </c>
      <c r="G4792" t="s">
        <v>43</v>
      </c>
      <c r="H4792">
        <v>3</v>
      </c>
      <c r="I4792" t="s">
        <v>41</v>
      </c>
      <c r="J4792">
        <v>1</v>
      </c>
      <c r="K4792">
        <v>347</v>
      </c>
      <c r="L4792" t="s">
        <v>7</v>
      </c>
      <c r="M4792">
        <v>1</v>
      </c>
      <c r="N4792" t="s">
        <v>16</v>
      </c>
      <c r="O4792">
        <v>2</v>
      </c>
      <c r="P4792" t="s">
        <v>14</v>
      </c>
      <c r="Q4792">
        <v>5</v>
      </c>
      <c r="R4792" t="s">
        <v>46</v>
      </c>
      <c r="S4792">
        <v>2</v>
      </c>
      <c r="T4792">
        <v>136</v>
      </c>
      <c r="U4792">
        <v>75.2</v>
      </c>
      <c r="V4792">
        <v>121.040001</v>
      </c>
      <c r="W4792" t="str">
        <f>_xlfn.XLOOKUP(M4792,ActionReference[Action],ActionReference[Reference])</f>
        <v>Approved</v>
      </c>
      <c r="X4792" t="str" cm="1">
        <f t="array" ref="X4792">_xlfn.IFS(T4792&lt;40,"Lower",T4792&lt;122,"Middle",TRUE,"Upper")</f>
        <v>Upper</v>
      </c>
    </row>
    <row r="4793" spans="1:24" x14ac:dyDescent="0.2">
      <c r="A4793" t="s">
        <v>108</v>
      </c>
      <c r="B4793" t="s">
        <v>1</v>
      </c>
      <c r="C4793" t="s">
        <v>38</v>
      </c>
      <c r="D4793">
        <v>1</v>
      </c>
      <c r="E4793" t="s">
        <v>39</v>
      </c>
      <c r="F4793">
        <v>1</v>
      </c>
      <c r="G4793" t="s">
        <v>40</v>
      </c>
      <c r="H4793">
        <v>1</v>
      </c>
      <c r="I4793" t="s">
        <v>41</v>
      </c>
      <c r="J4793">
        <v>1</v>
      </c>
      <c r="K4793">
        <v>340</v>
      </c>
      <c r="L4793" t="s">
        <v>7</v>
      </c>
      <c r="M4793">
        <v>1</v>
      </c>
      <c r="N4793" t="s">
        <v>15</v>
      </c>
      <c r="O4793">
        <v>1</v>
      </c>
      <c r="P4793" t="s">
        <v>14</v>
      </c>
      <c r="Q4793">
        <v>5</v>
      </c>
      <c r="R4793" t="s">
        <v>47</v>
      </c>
      <c r="S4793">
        <v>1</v>
      </c>
      <c r="T4793">
        <v>64</v>
      </c>
      <c r="U4793">
        <v>64.3</v>
      </c>
      <c r="V4793">
        <v>55.630001100000001</v>
      </c>
      <c r="W4793" t="str">
        <f>_xlfn.XLOOKUP(M4793,ActionReference[Action],ActionReference[Reference])</f>
        <v>Approved</v>
      </c>
      <c r="X4793" t="str" cm="1">
        <f t="array" ref="X4793">_xlfn.IFS(T4793&lt;40,"Lower",T4793&lt;122,"Middle",TRUE,"Upper")</f>
        <v>Middle</v>
      </c>
    </row>
    <row r="4794" spans="1:24" x14ac:dyDescent="0.2">
      <c r="A4794" t="s">
        <v>107</v>
      </c>
      <c r="B4794" t="s">
        <v>1</v>
      </c>
      <c r="C4794" t="s">
        <v>51</v>
      </c>
      <c r="D4794">
        <v>4</v>
      </c>
      <c r="E4794" t="s">
        <v>39</v>
      </c>
      <c r="F4794">
        <v>1</v>
      </c>
      <c r="G4794" t="s">
        <v>40</v>
      </c>
      <c r="H4794">
        <v>1</v>
      </c>
      <c r="I4794" t="s">
        <v>41</v>
      </c>
      <c r="J4794">
        <v>1</v>
      </c>
      <c r="K4794">
        <v>152</v>
      </c>
      <c r="L4794" t="s">
        <v>6</v>
      </c>
      <c r="M4794">
        <v>3</v>
      </c>
      <c r="N4794" t="s">
        <v>16</v>
      </c>
      <c r="O4794">
        <v>2</v>
      </c>
      <c r="P4794" t="s">
        <v>14</v>
      </c>
      <c r="Q4794">
        <v>5</v>
      </c>
      <c r="R4794" t="s">
        <v>47</v>
      </c>
      <c r="S4794">
        <v>1</v>
      </c>
      <c r="T4794">
        <v>69</v>
      </c>
      <c r="U4794">
        <v>55.2</v>
      </c>
      <c r="V4794">
        <v>93.589996299999996</v>
      </c>
      <c r="W4794" t="str">
        <f>_xlfn.XLOOKUP(M4794,ActionReference[Action],ActionReference[Reference])</f>
        <v>Denied</v>
      </c>
      <c r="X4794" t="str" cm="1">
        <f t="array" ref="X4794">_xlfn.IFS(T4794&lt;40,"Lower",T4794&lt;122,"Middle",TRUE,"Upper")</f>
        <v>Middle</v>
      </c>
    </row>
    <row r="4795" spans="1:24" x14ac:dyDescent="0.2">
      <c r="A4795" t="s">
        <v>100</v>
      </c>
      <c r="B4795" t="s">
        <v>1</v>
      </c>
      <c r="C4795" t="s">
        <v>38</v>
      </c>
      <c r="D4795">
        <v>1</v>
      </c>
      <c r="E4795" t="s">
        <v>39</v>
      </c>
      <c r="F4795">
        <v>1</v>
      </c>
      <c r="G4795" t="s">
        <v>43</v>
      </c>
      <c r="H4795">
        <v>3</v>
      </c>
      <c r="I4795" t="s">
        <v>50</v>
      </c>
      <c r="J4795">
        <v>2</v>
      </c>
      <c r="K4795">
        <v>125</v>
      </c>
      <c r="L4795" t="s">
        <v>7</v>
      </c>
      <c r="M4795">
        <v>1</v>
      </c>
      <c r="N4795" t="s">
        <v>16</v>
      </c>
      <c r="O4795">
        <v>2</v>
      </c>
      <c r="P4795" t="s">
        <v>14</v>
      </c>
      <c r="Q4795">
        <v>5</v>
      </c>
      <c r="R4795" t="s">
        <v>47</v>
      </c>
      <c r="S4795">
        <v>1</v>
      </c>
      <c r="T4795">
        <v>89</v>
      </c>
      <c r="U4795">
        <v>60.4</v>
      </c>
      <c r="V4795">
        <v>116.08000199999999</v>
      </c>
      <c r="W4795" t="str">
        <f>_xlfn.XLOOKUP(M4795,ActionReference[Action],ActionReference[Reference])</f>
        <v>Approved</v>
      </c>
      <c r="X4795" t="str" cm="1">
        <f t="array" ref="X4795">_xlfn.IFS(T4795&lt;40,"Lower",T4795&lt;122,"Middle",TRUE,"Upper")</f>
        <v>Middle</v>
      </c>
    </row>
    <row r="4796" spans="1:24" x14ac:dyDescent="0.2">
      <c r="A4796" t="s">
        <v>109</v>
      </c>
      <c r="B4796" t="s">
        <v>1</v>
      </c>
      <c r="C4796" t="s">
        <v>38</v>
      </c>
      <c r="D4796">
        <v>1</v>
      </c>
      <c r="E4796" t="s">
        <v>39</v>
      </c>
      <c r="F4796">
        <v>1</v>
      </c>
      <c r="G4796" t="s">
        <v>43</v>
      </c>
      <c r="H4796">
        <v>3</v>
      </c>
      <c r="I4796" t="s">
        <v>41</v>
      </c>
      <c r="J4796">
        <v>1</v>
      </c>
      <c r="K4796">
        <v>101</v>
      </c>
      <c r="L4796" t="s">
        <v>6</v>
      </c>
      <c r="M4796">
        <v>3</v>
      </c>
      <c r="N4796" t="s">
        <v>16</v>
      </c>
      <c r="O4796">
        <v>2</v>
      </c>
      <c r="P4796" t="s">
        <v>14</v>
      </c>
      <c r="Q4796">
        <v>5</v>
      </c>
      <c r="R4796" t="s">
        <v>46</v>
      </c>
      <c r="S4796">
        <v>2</v>
      </c>
      <c r="T4796">
        <v>35</v>
      </c>
      <c r="U4796">
        <v>54.2</v>
      </c>
      <c r="V4796">
        <v>72.660003700000004</v>
      </c>
      <c r="W4796" t="str">
        <f>_xlfn.XLOOKUP(M4796,ActionReference[Action],ActionReference[Reference])</f>
        <v>Denied</v>
      </c>
      <c r="X4796" t="str" cm="1">
        <f t="array" ref="X4796">_xlfn.IFS(T4796&lt;40,"Lower",T4796&lt;122,"Middle",TRUE,"Upper")</f>
        <v>Lower</v>
      </c>
    </row>
    <row r="4797" spans="1:24" x14ac:dyDescent="0.2">
      <c r="A4797" t="s">
        <v>74</v>
      </c>
      <c r="B4797" t="s">
        <v>1</v>
      </c>
      <c r="C4797" t="s">
        <v>45</v>
      </c>
      <c r="D4797">
        <v>3</v>
      </c>
      <c r="E4797" t="s">
        <v>39</v>
      </c>
      <c r="F4797">
        <v>1</v>
      </c>
      <c r="G4797" t="s">
        <v>43</v>
      </c>
      <c r="H4797">
        <v>3</v>
      </c>
      <c r="I4797" t="s">
        <v>41</v>
      </c>
      <c r="J4797">
        <v>1</v>
      </c>
      <c r="K4797">
        <v>27</v>
      </c>
      <c r="L4797" t="s">
        <v>6</v>
      </c>
      <c r="M4797">
        <v>3</v>
      </c>
      <c r="N4797" t="s">
        <v>16</v>
      </c>
      <c r="O4797">
        <v>2</v>
      </c>
      <c r="P4797" t="s">
        <v>10</v>
      </c>
      <c r="Q4797">
        <v>3</v>
      </c>
      <c r="R4797" t="s">
        <v>47</v>
      </c>
      <c r="S4797">
        <v>1</v>
      </c>
      <c r="T4797">
        <v>26</v>
      </c>
      <c r="U4797">
        <v>64.8</v>
      </c>
      <c r="V4797">
        <v>34.400001500000002</v>
      </c>
      <c r="W4797" t="str">
        <f>_xlfn.XLOOKUP(M4797,ActionReference[Action],ActionReference[Reference])</f>
        <v>Denied</v>
      </c>
      <c r="X4797" t="str" cm="1">
        <f t="array" ref="X4797">_xlfn.IFS(T4797&lt;40,"Lower",T4797&lt;122,"Middle",TRUE,"Upper")</f>
        <v>Lower</v>
      </c>
    </row>
    <row r="4798" spans="1:24" x14ac:dyDescent="0.2">
      <c r="A4798" t="s">
        <v>322</v>
      </c>
      <c r="B4798" t="s">
        <v>1</v>
      </c>
      <c r="C4798" t="s">
        <v>42</v>
      </c>
      <c r="D4798">
        <v>2</v>
      </c>
      <c r="E4798" t="s">
        <v>39</v>
      </c>
      <c r="F4798">
        <v>1</v>
      </c>
      <c r="G4798" t="s">
        <v>43</v>
      </c>
      <c r="H4798">
        <v>3</v>
      </c>
      <c r="I4798" t="s">
        <v>41</v>
      </c>
      <c r="J4798">
        <v>1</v>
      </c>
      <c r="K4798">
        <v>352</v>
      </c>
      <c r="L4798" t="s">
        <v>7</v>
      </c>
      <c r="M4798">
        <v>1</v>
      </c>
      <c r="N4798" t="s">
        <v>16</v>
      </c>
      <c r="O4798">
        <v>2</v>
      </c>
      <c r="P4798" t="s">
        <v>14</v>
      </c>
      <c r="Q4798">
        <v>5</v>
      </c>
      <c r="R4798" t="s">
        <v>46</v>
      </c>
      <c r="S4798">
        <v>2</v>
      </c>
      <c r="T4798">
        <v>113</v>
      </c>
      <c r="U4798">
        <v>88</v>
      </c>
      <c r="V4798">
        <v>62.490001700000001</v>
      </c>
      <c r="W4798" t="str">
        <f>_xlfn.XLOOKUP(M4798,ActionReference[Action],ActionReference[Reference])</f>
        <v>Approved</v>
      </c>
      <c r="X4798" t="str" cm="1">
        <f t="array" ref="X4798">_xlfn.IFS(T4798&lt;40,"Lower",T4798&lt;122,"Middle",TRUE,"Upper")</f>
        <v>Middle</v>
      </c>
    </row>
    <row r="4799" spans="1:24" x14ac:dyDescent="0.2">
      <c r="A4799" t="s">
        <v>323</v>
      </c>
      <c r="B4799" t="s">
        <v>1</v>
      </c>
      <c r="C4799" t="s">
        <v>38</v>
      </c>
      <c r="D4799">
        <v>1</v>
      </c>
      <c r="E4799" t="s">
        <v>39</v>
      </c>
      <c r="F4799">
        <v>1</v>
      </c>
      <c r="G4799" t="s">
        <v>40</v>
      </c>
      <c r="H4799">
        <v>1</v>
      </c>
      <c r="I4799" t="s">
        <v>41</v>
      </c>
      <c r="J4799">
        <v>1</v>
      </c>
      <c r="K4799">
        <v>15</v>
      </c>
      <c r="L4799" t="s">
        <v>7</v>
      </c>
      <c r="M4799">
        <v>1</v>
      </c>
      <c r="N4799" t="s">
        <v>16</v>
      </c>
      <c r="O4799">
        <v>2</v>
      </c>
      <c r="P4799" t="s">
        <v>14</v>
      </c>
      <c r="Q4799">
        <v>5</v>
      </c>
      <c r="R4799" t="s">
        <v>47</v>
      </c>
      <c r="S4799">
        <v>1</v>
      </c>
      <c r="T4799">
        <v>86</v>
      </c>
      <c r="U4799">
        <v>83.9</v>
      </c>
      <c r="V4799">
        <v>114.139999</v>
      </c>
      <c r="W4799" t="str">
        <f>_xlfn.XLOOKUP(M4799,ActionReference[Action],ActionReference[Reference])</f>
        <v>Approved</v>
      </c>
      <c r="X4799" t="str" cm="1">
        <f t="array" ref="X4799">_xlfn.IFS(T4799&lt;40,"Lower",T4799&lt;122,"Middle",TRUE,"Upper")</f>
        <v>Middle</v>
      </c>
    </row>
    <row r="4800" spans="1:24" x14ac:dyDescent="0.2">
      <c r="A4800" t="s">
        <v>94</v>
      </c>
      <c r="B4800" t="s">
        <v>1</v>
      </c>
      <c r="C4800" t="s">
        <v>38</v>
      </c>
      <c r="D4800">
        <v>1</v>
      </c>
      <c r="E4800" t="s">
        <v>39</v>
      </c>
      <c r="F4800">
        <v>1</v>
      </c>
      <c r="G4800" t="s">
        <v>40</v>
      </c>
      <c r="H4800">
        <v>1</v>
      </c>
      <c r="I4800" t="s">
        <v>41</v>
      </c>
      <c r="J4800">
        <v>1</v>
      </c>
      <c r="K4800">
        <v>650</v>
      </c>
      <c r="L4800" t="s">
        <v>53</v>
      </c>
      <c r="M4800">
        <v>2</v>
      </c>
      <c r="N4800" t="s">
        <v>15</v>
      </c>
      <c r="O4800">
        <v>1</v>
      </c>
      <c r="P4800" t="s">
        <v>14</v>
      </c>
      <c r="Q4800">
        <v>5</v>
      </c>
      <c r="R4800" t="s">
        <v>47</v>
      </c>
      <c r="S4800">
        <v>1</v>
      </c>
      <c r="T4800">
        <v>424</v>
      </c>
      <c r="U4800">
        <v>66.2</v>
      </c>
      <c r="V4800">
        <v>151.720001</v>
      </c>
      <c r="W4800" t="str">
        <f>_xlfn.XLOOKUP(M4800,ActionReference[Action],ActionReference[Reference])</f>
        <v>Approved</v>
      </c>
      <c r="X4800" t="str" cm="1">
        <f t="array" ref="X4800">_xlfn.IFS(T4800&lt;40,"Lower",T4800&lt;122,"Middle",TRUE,"Upper")</f>
        <v>Upper</v>
      </c>
    </row>
    <row r="4801" spans="1:24" x14ac:dyDescent="0.2">
      <c r="A4801" t="s">
        <v>198</v>
      </c>
      <c r="B4801" t="s">
        <v>1</v>
      </c>
      <c r="C4801" t="s">
        <v>38</v>
      </c>
      <c r="D4801">
        <v>1</v>
      </c>
      <c r="E4801" t="s">
        <v>39</v>
      </c>
      <c r="F4801">
        <v>1</v>
      </c>
      <c r="G4801" t="s">
        <v>40</v>
      </c>
      <c r="H4801">
        <v>1</v>
      </c>
      <c r="I4801" t="s">
        <v>41</v>
      </c>
      <c r="J4801">
        <v>1</v>
      </c>
      <c r="K4801">
        <v>293</v>
      </c>
      <c r="L4801" t="s">
        <v>7</v>
      </c>
      <c r="M4801">
        <v>1</v>
      </c>
      <c r="N4801" t="s">
        <v>16</v>
      </c>
      <c r="O4801">
        <v>2</v>
      </c>
      <c r="P4801" t="s">
        <v>14</v>
      </c>
      <c r="Q4801">
        <v>5</v>
      </c>
      <c r="R4801" t="s">
        <v>47</v>
      </c>
      <c r="S4801">
        <v>1</v>
      </c>
      <c r="T4801">
        <v>200</v>
      </c>
      <c r="U4801">
        <v>74.3</v>
      </c>
      <c r="V4801">
        <v>163.720001</v>
      </c>
      <c r="W4801" t="str">
        <f>_xlfn.XLOOKUP(M4801,ActionReference[Action],ActionReference[Reference])</f>
        <v>Approved</v>
      </c>
      <c r="X4801" t="str" cm="1">
        <f t="array" ref="X4801">_xlfn.IFS(T4801&lt;40,"Lower",T4801&lt;122,"Middle",TRUE,"Upper")</f>
        <v>Upper</v>
      </c>
    </row>
    <row r="4802" spans="1:24" x14ac:dyDescent="0.2">
      <c r="A4802">
        <v>7056000000</v>
      </c>
      <c r="B4802" t="s">
        <v>1</v>
      </c>
      <c r="C4802" t="s">
        <v>38</v>
      </c>
      <c r="D4802">
        <v>1</v>
      </c>
      <c r="E4802" t="s">
        <v>39</v>
      </c>
      <c r="F4802">
        <v>1</v>
      </c>
      <c r="G4802" t="s">
        <v>43</v>
      </c>
      <c r="H4802">
        <v>3</v>
      </c>
      <c r="I4802" t="s">
        <v>50</v>
      </c>
      <c r="J4802">
        <v>2</v>
      </c>
      <c r="K4802">
        <v>168</v>
      </c>
      <c r="L4802" t="s">
        <v>7</v>
      </c>
      <c r="M4802">
        <v>1</v>
      </c>
      <c r="N4802" t="s">
        <v>16</v>
      </c>
      <c r="O4802">
        <v>2</v>
      </c>
      <c r="P4802" t="s">
        <v>14</v>
      </c>
      <c r="Q4802">
        <v>5</v>
      </c>
      <c r="R4802" t="s">
        <v>47</v>
      </c>
      <c r="S4802">
        <v>1</v>
      </c>
      <c r="T4802">
        <v>115</v>
      </c>
      <c r="U4802">
        <v>88</v>
      </c>
      <c r="V4802">
        <v>117.57</v>
      </c>
      <c r="W4802" t="str">
        <f>_xlfn.XLOOKUP(M4802,ActionReference[Action],ActionReference[Reference])</f>
        <v>Approved</v>
      </c>
      <c r="X4802" t="str" cm="1">
        <f t="array" ref="X4802">_xlfn.IFS(T4802&lt;40,"Lower",T4802&lt;122,"Middle",TRUE,"Upper")</f>
        <v>Middle</v>
      </c>
    </row>
    <row r="4803" spans="1:24" x14ac:dyDescent="0.2">
      <c r="A4803" t="s">
        <v>62</v>
      </c>
      <c r="B4803" t="s">
        <v>1</v>
      </c>
      <c r="C4803" t="s">
        <v>42</v>
      </c>
      <c r="D4803">
        <v>2</v>
      </c>
      <c r="E4803" t="s">
        <v>39</v>
      </c>
      <c r="F4803">
        <v>1</v>
      </c>
      <c r="G4803" t="s">
        <v>43</v>
      </c>
      <c r="H4803">
        <v>3</v>
      </c>
      <c r="I4803" t="s">
        <v>41</v>
      </c>
      <c r="J4803">
        <v>1</v>
      </c>
      <c r="K4803">
        <v>374</v>
      </c>
      <c r="L4803" t="s">
        <v>6</v>
      </c>
      <c r="M4803">
        <v>3</v>
      </c>
      <c r="N4803" t="s">
        <v>16</v>
      </c>
      <c r="O4803">
        <v>2</v>
      </c>
      <c r="P4803" t="s">
        <v>10</v>
      </c>
      <c r="Q4803">
        <v>3</v>
      </c>
      <c r="R4803" t="s">
        <v>46</v>
      </c>
      <c r="S4803">
        <v>2</v>
      </c>
      <c r="T4803">
        <v>98</v>
      </c>
      <c r="U4803">
        <v>114.2</v>
      </c>
      <c r="V4803">
        <v>56.729999499999998</v>
      </c>
      <c r="W4803" t="str">
        <f>_xlfn.XLOOKUP(M4803,ActionReference[Action],ActionReference[Reference])</f>
        <v>Denied</v>
      </c>
      <c r="X4803" t="str" cm="1">
        <f t="array" ref="X4803">_xlfn.IFS(T4803&lt;40,"Lower",T4803&lt;122,"Middle",TRUE,"Upper")</f>
        <v>Middle</v>
      </c>
    </row>
    <row r="4804" spans="1:24" x14ac:dyDescent="0.2">
      <c r="A4804">
        <v>1821100000</v>
      </c>
      <c r="B4804" t="s">
        <v>1</v>
      </c>
      <c r="C4804" t="s">
        <v>51</v>
      </c>
      <c r="D4804">
        <v>4</v>
      </c>
      <c r="E4804" t="s">
        <v>39</v>
      </c>
      <c r="F4804">
        <v>1</v>
      </c>
      <c r="G4804" t="s">
        <v>40</v>
      </c>
      <c r="H4804">
        <v>1</v>
      </c>
      <c r="I4804" t="s">
        <v>41</v>
      </c>
      <c r="J4804">
        <v>1</v>
      </c>
      <c r="K4804">
        <v>76</v>
      </c>
      <c r="L4804" t="s">
        <v>7</v>
      </c>
      <c r="M4804">
        <v>1</v>
      </c>
      <c r="N4804" t="s">
        <v>16</v>
      </c>
      <c r="O4804">
        <v>2</v>
      </c>
      <c r="P4804" t="s">
        <v>14</v>
      </c>
      <c r="Q4804">
        <v>5</v>
      </c>
      <c r="R4804" t="s">
        <v>46</v>
      </c>
      <c r="S4804">
        <v>2</v>
      </c>
      <c r="T4804">
        <v>26</v>
      </c>
      <c r="U4804">
        <v>57.6</v>
      </c>
      <c r="V4804">
        <v>112.19000200000001</v>
      </c>
      <c r="W4804" t="str">
        <f>_xlfn.XLOOKUP(M4804,ActionReference[Action],ActionReference[Reference])</f>
        <v>Approved</v>
      </c>
      <c r="X4804" t="str" cm="1">
        <f t="array" ref="X4804">_xlfn.IFS(T4804&lt;40,"Lower",T4804&lt;122,"Middle",TRUE,"Upper")</f>
        <v>Lower</v>
      </c>
    </row>
    <row r="4805" spans="1:24" x14ac:dyDescent="0.2">
      <c r="A4805" t="s">
        <v>85</v>
      </c>
      <c r="B4805" t="s">
        <v>1</v>
      </c>
      <c r="C4805" t="s">
        <v>38</v>
      </c>
      <c r="D4805">
        <v>1</v>
      </c>
      <c r="E4805" t="s">
        <v>39</v>
      </c>
      <c r="F4805">
        <v>1</v>
      </c>
      <c r="G4805" t="s">
        <v>40</v>
      </c>
      <c r="H4805">
        <v>1</v>
      </c>
      <c r="I4805" t="s">
        <v>41</v>
      </c>
      <c r="J4805">
        <v>1</v>
      </c>
      <c r="K4805">
        <v>80</v>
      </c>
      <c r="L4805" t="s">
        <v>6</v>
      </c>
      <c r="M4805">
        <v>3</v>
      </c>
      <c r="N4805" t="s">
        <v>16</v>
      </c>
      <c r="O4805">
        <v>2</v>
      </c>
      <c r="P4805" t="s">
        <v>14</v>
      </c>
      <c r="Q4805">
        <v>5</v>
      </c>
      <c r="R4805" t="s">
        <v>46</v>
      </c>
      <c r="S4805">
        <v>2</v>
      </c>
      <c r="T4805">
        <v>30</v>
      </c>
      <c r="U4805">
        <v>74.5</v>
      </c>
      <c r="V4805">
        <v>98.419998199999995</v>
      </c>
      <c r="W4805" t="str">
        <f>_xlfn.XLOOKUP(M4805,ActionReference[Action],ActionReference[Reference])</f>
        <v>Denied</v>
      </c>
      <c r="X4805" t="str" cm="1">
        <f t="array" ref="X4805">_xlfn.IFS(T4805&lt;40,"Lower",T4805&lt;122,"Middle",TRUE,"Upper")</f>
        <v>Lower</v>
      </c>
    </row>
    <row r="4806" spans="1:24" x14ac:dyDescent="0.2">
      <c r="A4806">
        <v>7197000003</v>
      </c>
      <c r="B4806" t="s">
        <v>1</v>
      </c>
      <c r="C4806" t="s">
        <v>42</v>
      </c>
      <c r="D4806">
        <v>2</v>
      </c>
      <c r="E4806" t="s">
        <v>39</v>
      </c>
      <c r="F4806">
        <v>1</v>
      </c>
      <c r="G4806" t="s">
        <v>43</v>
      </c>
      <c r="H4806">
        <v>3</v>
      </c>
      <c r="I4806" t="s">
        <v>41</v>
      </c>
      <c r="J4806">
        <v>1</v>
      </c>
      <c r="K4806">
        <v>173</v>
      </c>
      <c r="L4806" t="s">
        <v>6</v>
      </c>
      <c r="M4806">
        <v>3</v>
      </c>
      <c r="N4806" t="s">
        <v>16</v>
      </c>
      <c r="O4806">
        <v>2</v>
      </c>
      <c r="P4806" t="s">
        <v>14</v>
      </c>
      <c r="Q4806">
        <v>5</v>
      </c>
      <c r="R4806" t="s">
        <v>46</v>
      </c>
      <c r="S4806">
        <v>2</v>
      </c>
      <c r="T4806">
        <v>52</v>
      </c>
      <c r="U4806">
        <v>57.5</v>
      </c>
      <c r="V4806">
        <v>138.46000699999999</v>
      </c>
      <c r="W4806" t="str">
        <f>_xlfn.XLOOKUP(M4806,ActionReference[Action],ActionReference[Reference])</f>
        <v>Denied</v>
      </c>
      <c r="X4806" t="str" cm="1">
        <f t="array" ref="X4806">_xlfn.IFS(T4806&lt;40,"Lower",T4806&lt;122,"Middle",TRUE,"Upper")</f>
        <v>Middle</v>
      </c>
    </row>
    <row r="4807" spans="1:24" x14ac:dyDescent="0.2">
      <c r="A4807">
        <v>2149009991</v>
      </c>
      <c r="B4807" t="s">
        <v>1</v>
      </c>
      <c r="C4807" t="s">
        <v>42</v>
      </c>
      <c r="D4807">
        <v>2</v>
      </c>
      <c r="E4807" t="s">
        <v>39</v>
      </c>
      <c r="F4807">
        <v>1</v>
      </c>
      <c r="G4807" t="s">
        <v>40</v>
      </c>
      <c r="H4807">
        <v>1</v>
      </c>
      <c r="I4807" t="s">
        <v>41</v>
      </c>
      <c r="J4807">
        <v>1</v>
      </c>
      <c r="K4807">
        <v>245</v>
      </c>
      <c r="L4807" t="s">
        <v>7</v>
      </c>
      <c r="M4807">
        <v>1</v>
      </c>
      <c r="N4807" t="s">
        <v>16</v>
      </c>
      <c r="O4807">
        <v>2</v>
      </c>
      <c r="P4807" t="s">
        <v>10</v>
      </c>
      <c r="Q4807">
        <v>3</v>
      </c>
      <c r="R4807" t="s">
        <v>47</v>
      </c>
      <c r="S4807">
        <v>1</v>
      </c>
      <c r="T4807">
        <v>76</v>
      </c>
      <c r="U4807">
        <v>64.3</v>
      </c>
      <c r="V4807">
        <v>101.599998</v>
      </c>
      <c r="W4807" t="str">
        <f>_xlfn.XLOOKUP(M4807,ActionReference[Action],ActionReference[Reference])</f>
        <v>Approved</v>
      </c>
      <c r="X4807" t="str" cm="1">
        <f t="array" ref="X4807">_xlfn.IFS(T4807&lt;40,"Lower",T4807&lt;122,"Middle",TRUE,"Upper")</f>
        <v>Middle</v>
      </c>
    </row>
    <row r="4808" spans="1:24" x14ac:dyDescent="0.2">
      <c r="A4808">
        <v>2149009991</v>
      </c>
      <c r="B4808" t="s">
        <v>1</v>
      </c>
      <c r="C4808" t="s">
        <v>38</v>
      </c>
      <c r="D4808">
        <v>1</v>
      </c>
      <c r="E4808" t="s">
        <v>39</v>
      </c>
      <c r="F4808">
        <v>1</v>
      </c>
      <c r="G4808" t="s">
        <v>43</v>
      </c>
      <c r="H4808">
        <v>3</v>
      </c>
      <c r="I4808" t="s">
        <v>41</v>
      </c>
      <c r="J4808">
        <v>1</v>
      </c>
      <c r="K4808">
        <v>384</v>
      </c>
      <c r="L4808" t="s">
        <v>7</v>
      </c>
      <c r="M4808">
        <v>1</v>
      </c>
      <c r="N4808" t="s">
        <v>16</v>
      </c>
      <c r="O4808">
        <v>2</v>
      </c>
      <c r="P4808" t="s">
        <v>14</v>
      </c>
      <c r="Q4808">
        <v>5</v>
      </c>
      <c r="R4808" t="s">
        <v>47</v>
      </c>
      <c r="S4808">
        <v>1</v>
      </c>
      <c r="T4808">
        <v>180</v>
      </c>
      <c r="U4808">
        <v>63.2</v>
      </c>
      <c r="V4808">
        <v>124.199997</v>
      </c>
      <c r="W4808" t="str">
        <f>_xlfn.XLOOKUP(M4808,ActionReference[Action],ActionReference[Reference])</f>
        <v>Approved</v>
      </c>
      <c r="X4808" t="str" cm="1">
        <f t="array" ref="X4808">_xlfn.IFS(T4808&lt;40,"Lower",T4808&lt;122,"Middle",TRUE,"Upper")</f>
        <v>Upper</v>
      </c>
    </row>
    <row r="4809" spans="1:24" x14ac:dyDescent="0.2">
      <c r="A4809" t="s">
        <v>169</v>
      </c>
      <c r="B4809" t="s">
        <v>1</v>
      </c>
      <c r="C4809" t="s">
        <v>42</v>
      </c>
      <c r="D4809">
        <v>2</v>
      </c>
      <c r="E4809" t="s">
        <v>39</v>
      </c>
      <c r="F4809">
        <v>1</v>
      </c>
      <c r="G4809" t="s">
        <v>40</v>
      </c>
      <c r="H4809">
        <v>1</v>
      </c>
      <c r="I4809" t="s">
        <v>41</v>
      </c>
      <c r="J4809">
        <v>1</v>
      </c>
      <c r="K4809">
        <v>236</v>
      </c>
      <c r="L4809" t="s">
        <v>7</v>
      </c>
      <c r="M4809">
        <v>1</v>
      </c>
      <c r="N4809" t="s">
        <v>16</v>
      </c>
      <c r="O4809">
        <v>2</v>
      </c>
      <c r="P4809" t="s">
        <v>14</v>
      </c>
      <c r="Q4809">
        <v>5</v>
      </c>
      <c r="R4809" t="s">
        <v>46</v>
      </c>
      <c r="S4809">
        <v>2</v>
      </c>
      <c r="T4809">
        <v>85</v>
      </c>
      <c r="U4809">
        <v>73</v>
      </c>
      <c r="V4809">
        <v>142.58000200000001</v>
      </c>
      <c r="W4809" t="str">
        <f>_xlfn.XLOOKUP(M4809,ActionReference[Action],ActionReference[Reference])</f>
        <v>Approved</v>
      </c>
      <c r="X4809" t="str" cm="1">
        <f t="array" ref="X4809">_xlfn.IFS(T4809&lt;40,"Lower",T4809&lt;122,"Middle",TRUE,"Upper")</f>
        <v>Middle</v>
      </c>
    </row>
    <row r="4810" spans="1:24" x14ac:dyDescent="0.2">
      <c r="A4810" t="s">
        <v>125</v>
      </c>
      <c r="B4810" t="s">
        <v>1</v>
      </c>
      <c r="C4810" t="s">
        <v>45</v>
      </c>
      <c r="D4810">
        <v>3</v>
      </c>
      <c r="E4810" t="s">
        <v>39</v>
      </c>
      <c r="F4810">
        <v>1</v>
      </c>
      <c r="G4810" t="s">
        <v>40</v>
      </c>
      <c r="H4810">
        <v>1</v>
      </c>
      <c r="I4810" t="s">
        <v>41</v>
      </c>
      <c r="J4810">
        <v>1</v>
      </c>
      <c r="K4810">
        <v>225</v>
      </c>
      <c r="L4810" t="s">
        <v>7</v>
      </c>
      <c r="M4810">
        <v>1</v>
      </c>
      <c r="N4810" t="s">
        <v>16</v>
      </c>
      <c r="O4810">
        <v>2</v>
      </c>
      <c r="P4810" t="s">
        <v>14</v>
      </c>
      <c r="Q4810">
        <v>5</v>
      </c>
      <c r="R4810" t="s">
        <v>46</v>
      </c>
      <c r="S4810">
        <v>2</v>
      </c>
      <c r="T4810">
        <v>94</v>
      </c>
      <c r="U4810">
        <v>54.2</v>
      </c>
      <c r="V4810">
        <v>95.849998499999998</v>
      </c>
      <c r="W4810" t="str">
        <f>_xlfn.XLOOKUP(M4810,ActionReference[Action],ActionReference[Reference])</f>
        <v>Approved</v>
      </c>
      <c r="X4810" t="str" cm="1">
        <f t="array" ref="X4810">_xlfn.IFS(T4810&lt;40,"Lower",T4810&lt;122,"Middle",TRUE,"Upper")</f>
        <v>Middle</v>
      </c>
    </row>
    <row r="4811" spans="1:24" x14ac:dyDescent="0.2">
      <c r="A4811" t="s">
        <v>94</v>
      </c>
      <c r="B4811" t="s">
        <v>1</v>
      </c>
      <c r="C4811" t="s">
        <v>42</v>
      </c>
      <c r="D4811">
        <v>2</v>
      </c>
      <c r="E4811" t="s">
        <v>39</v>
      </c>
      <c r="F4811">
        <v>1</v>
      </c>
      <c r="G4811" t="s">
        <v>43</v>
      </c>
      <c r="H4811">
        <v>3</v>
      </c>
      <c r="I4811" t="s">
        <v>41</v>
      </c>
      <c r="J4811">
        <v>1</v>
      </c>
      <c r="K4811">
        <v>63</v>
      </c>
      <c r="L4811" t="s">
        <v>6</v>
      </c>
      <c r="M4811">
        <v>3</v>
      </c>
      <c r="N4811" t="s">
        <v>16</v>
      </c>
      <c r="O4811">
        <v>2</v>
      </c>
      <c r="P4811" t="s">
        <v>14</v>
      </c>
      <c r="Q4811">
        <v>5</v>
      </c>
      <c r="R4811" t="s">
        <v>46</v>
      </c>
      <c r="S4811">
        <v>2</v>
      </c>
      <c r="T4811">
        <v>30</v>
      </c>
      <c r="U4811">
        <v>64.5</v>
      </c>
      <c r="V4811">
        <v>78.110000600000006</v>
      </c>
      <c r="W4811" t="str">
        <f>_xlfn.XLOOKUP(M4811,ActionReference[Action],ActionReference[Reference])</f>
        <v>Denied</v>
      </c>
      <c r="X4811" t="str" cm="1">
        <f t="array" ref="X4811">_xlfn.IFS(T4811&lt;40,"Lower",T4811&lt;122,"Middle",TRUE,"Upper")</f>
        <v>Lower</v>
      </c>
    </row>
    <row r="4812" spans="1:24" x14ac:dyDescent="0.2">
      <c r="A4812" t="s">
        <v>75</v>
      </c>
      <c r="B4812" t="s">
        <v>1</v>
      </c>
      <c r="C4812" t="s">
        <v>38</v>
      </c>
      <c r="D4812">
        <v>1</v>
      </c>
      <c r="E4812" t="s">
        <v>39</v>
      </c>
      <c r="F4812">
        <v>1</v>
      </c>
      <c r="G4812" t="s">
        <v>40</v>
      </c>
      <c r="H4812">
        <v>1</v>
      </c>
      <c r="I4812" t="s">
        <v>41</v>
      </c>
      <c r="J4812">
        <v>1</v>
      </c>
      <c r="K4812">
        <v>340</v>
      </c>
      <c r="L4812" t="s">
        <v>7</v>
      </c>
      <c r="M4812">
        <v>1</v>
      </c>
      <c r="N4812" t="s">
        <v>16</v>
      </c>
      <c r="O4812">
        <v>2</v>
      </c>
      <c r="P4812" t="s">
        <v>14</v>
      </c>
      <c r="Q4812">
        <v>5</v>
      </c>
      <c r="R4812" t="s">
        <v>47</v>
      </c>
      <c r="S4812">
        <v>1</v>
      </c>
      <c r="T4812">
        <v>180</v>
      </c>
      <c r="U4812">
        <v>73.7</v>
      </c>
      <c r="V4812">
        <v>160.020004</v>
      </c>
      <c r="W4812" t="str">
        <f>_xlfn.XLOOKUP(M4812,ActionReference[Action],ActionReference[Reference])</f>
        <v>Approved</v>
      </c>
      <c r="X4812" t="str" cm="1">
        <f t="array" ref="X4812">_xlfn.IFS(T4812&lt;40,"Lower",T4812&lt;122,"Middle",TRUE,"Upper")</f>
        <v>Upper</v>
      </c>
    </row>
    <row r="4813" spans="1:24" x14ac:dyDescent="0.2">
      <c r="A4813" t="s">
        <v>307</v>
      </c>
      <c r="B4813" t="s">
        <v>1</v>
      </c>
      <c r="C4813" t="s">
        <v>42</v>
      </c>
      <c r="D4813">
        <v>2</v>
      </c>
      <c r="E4813" t="s">
        <v>39</v>
      </c>
      <c r="F4813">
        <v>1</v>
      </c>
      <c r="G4813" t="s">
        <v>40</v>
      </c>
      <c r="H4813">
        <v>1</v>
      </c>
      <c r="I4813" t="s">
        <v>41</v>
      </c>
      <c r="J4813">
        <v>1</v>
      </c>
      <c r="K4813">
        <v>161</v>
      </c>
      <c r="L4813" t="s">
        <v>6</v>
      </c>
      <c r="M4813">
        <v>3</v>
      </c>
      <c r="N4813" t="s">
        <v>16</v>
      </c>
      <c r="O4813">
        <v>2</v>
      </c>
      <c r="P4813" t="s">
        <v>14</v>
      </c>
      <c r="Q4813">
        <v>5</v>
      </c>
      <c r="R4813" t="s">
        <v>46</v>
      </c>
      <c r="S4813">
        <v>2</v>
      </c>
      <c r="T4813">
        <v>44</v>
      </c>
      <c r="U4813">
        <v>61.9</v>
      </c>
      <c r="V4813">
        <v>110.029999</v>
      </c>
      <c r="W4813" t="str">
        <f>_xlfn.XLOOKUP(M4813,ActionReference[Action],ActionReference[Reference])</f>
        <v>Denied</v>
      </c>
      <c r="X4813" t="str" cm="1">
        <f t="array" ref="X4813">_xlfn.IFS(T4813&lt;40,"Lower",T4813&lt;122,"Middle",TRUE,"Upper")</f>
        <v>Middle</v>
      </c>
    </row>
    <row r="4814" spans="1:24" x14ac:dyDescent="0.2">
      <c r="A4814" t="s">
        <v>272</v>
      </c>
      <c r="B4814" t="s">
        <v>1</v>
      </c>
      <c r="C4814" t="s">
        <v>38</v>
      </c>
      <c r="D4814">
        <v>1</v>
      </c>
      <c r="E4814" t="s">
        <v>39</v>
      </c>
      <c r="F4814">
        <v>1</v>
      </c>
      <c r="G4814" t="s">
        <v>43</v>
      </c>
      <c r="H4814">
        <v>3</v>
      </c>
      <c r="I4814" t="s">
        <v>41</v>
      </c>
      <c r="J4814">
        <v>1</v>
      </c>
      <c r="K4814">
        <v>244</v>
      </c>
      <c r="L4814" t="s">
        <v>7</v>
      </c>
      <c r="M4814">
        <v>1</v>
      </c>
      <c r="N4814" t="s">
        <v>16</v>
      </c>
      <c r="O4814">
        <v>2</v>
      </c>
      <c r="P4814" t="s">
        <v>14</v>
      </c>
      <c r="Q4814">
        <v>5</v>
      </c>
      <c r="R4814" t="s">
        <v>47</v>
      </c>
      <c r="S4814">
        <v>1</v>
      </c>
      <c r="T4814">
        <v>47</v>
      </c>
      <c r="U4814">
        <v>53.3</v>
      </c>
      <c r="V4814">
        <v>145.03999300000001</v>
      </c>
      <c r="W4814" t="str">
        <f>_xlfn.XLOOKUP(M4814,ActionReference[Action],ActionReference[Reference])</f>
        <v>Approved</v>
      </c>
      <c r="X4814" t="str" cm="1">
        <f t="array" ref="X4814">_xlfn.IFS(T4814&lt;40,"Lower",T4814&lt;122,"Middle",TRUE,"Upper")</f>
        <v>Middle</v>
      </c>
    </row>
    <row r="4815" spans="1:24" x14ac:dyDescent="0.2">
      <c r="A4815" t="s">
        <v>94</v>
      </c>
      <c r="B4815" t="s">
        <v>1</v>
      </c>
      <c r="C4815" t="s">
        <v>42</v>
      </c>
      <c r="D4815">
        <v>2</v>
      </c>
      <c r="E4815" t="s">
        <v>39</v>
      </c>
      <c r="F4815">
        <v>1</v>
      </c>
      <c r="G4815" t="s">
        <v>43</v>
      </c>
      <c r="H4815">
        <v>3</v>
      </c>
      <c r="I4815" t="s">
        <v>41</v>
      </c>
      <c r="J4815">
        <v>1</v>
      </c>
      <c r="K4815">
        <v>138</v>
      </c>
      <c r="L4815" t="s">
        <v>7</v>
      </c>
      <c r="M4815">
        <v>1</v>
      </c>
      <c r="N4815" t="s">
        <v>16</v>
      </c>
      <c r="O4815">
        <v>2</v>
      </c>
      <c r="P4815" t="s">
        <v>14</v>
      </c>
      <c r="Q4815">
        <v>5</v>
      </c>
      <c r="R4815" t="s">
        <v>47</v>
      </c>
      <c r="S4815">
        <v>1</v>
      </c>
      <c r="T4815">
        <v>42</v>
      </c>
      <c r="U4815">
        <v>93.8</v>
      </c>
      <c r="V4815">
        <v>63.819999699999997</v>
      </c>
      <c r="W4815" t="str">
        <f>_xlfn.XLOOKUP(M4815,ActionReference[Action],ActionReference[Reference])</f>
        <v>Approved</v>
      </c>
      <c r="X4815" t="str" cm="1">
        <f t="array" ref="X4815">_xlfn.IFS(T4815&lt;40,"Lower",T4815&lt;122,"Middle",TRUE,"Upper")</f>
        <v>Middle</v>
      </c>
    </row>
    <row r="4816" spans="1:24" x14ac:dyDescent="0.2">
      <c r="A4816" t="s">
        <v>247</v>
      </c>
      <c r="B4816" t="s">
        <v>1</v>
      </c>
      <c r="C4816" t="s">
        <v>38</v>
      </c>
      <c r="D4816">
        <v>1</v>
      </c>
      <c r="E4816" t="s">
        <v>54</v>
      </c>
      <c r="F4816">
        <v>2</v>
      </c>
      <c r="G4816" t="s">
        <v>40</v>
      </c>
      <c r="H4816">
        <v>1</v>
      </c>
      <c r="I4816" t="s">
        <v>41</v>
      </c>
      <c r="J4816">
        <v>1</v>
      </c>
      <c r="K4816">
        <v>100</v>
      </c>
      <c r="L4816" t="s">
        <v>7</v>
      </c>
      <c r="M4816">
        <v>1</v>
      </c>
      <c r="N4816" t="s">
        <v>16</v>
      </c>
      <c r="O4816">
        <v>2</v>
      </c>
      <c r="P4816" t="s">
        <v>14</v>
      </c>
      <c r="Q4816">
        <v>5</v>
      </c>
      <c r="R4816" t="s">
        <v>47</v>
      </c>
      <c r="S4816">
        <v>1</v>
      </c>
      <c r="T4816">
        <v>123</v>
      </c>
      <c r="U4816">
        <v>61.1</v>
      </c>
      <c r="V4816">
        <v>80.110000600000006</v>
      </c>
      <c r="W4816" t="str">
        <f>_xlfn.XLOOKUP(M4816,ActionReference[Action],ActionReference[Reference])</f>
        <v>Approved</v>
      </c>
      <c r="X4816" t="str" cm="1">
        <f t="array" ref="X4816">_xlfn.IFS(T4816&lt;40,"Lower",T4816&lt;122,"Middle",TRUE,"Upper")</f>
        <v>Upper</v>
      </c>
    </row>
    <row r="4817" spans="1:24" x14ac:dyDescent="0.2">
      <c r="A4817">
        <v>471809999</v>
      </c>
      <c r="B4817" t="s">
        <v>1</v>
      </c>
      <c r="C4817" t="s">
        <v>45</v>
      </c>
      <c r="D4817">
        <v>3</v>
      </c>
      <c r="E4817" t="s">
        <v>39</v>
      </c>
      <c r="F4817">
        <v>1</v>
      </c>
      <c r="G4817" t="s">
        <v>43</v>
      </c>
      <c r="H4817">
        <v>3</v>
      </c>
      <c r="I4817" t="s">
        <v>41</v>
      </c>
      <c r="J4817">
        <v>1</v>
      </c>
      <c r="K4817">
        <v>233</v>
      </c>
      <c r="L4817" t="s">
        <v>7</v>
      </c>
      <c r="M4817">
        <v>1</v>
      </c>
      <c r="N4817" t="s">
        <v>16</v>
      </c>
      <c r="O4817">
        <v>2</v>
      </c>
      <c r="P4817" t="s">
        <v>14</v>
      </c>
      <c r="Q4817">
        <v>5</v>
      </c>
      <c r="R4817" t="s">
        <v>47</v>
      </c>
      <c r="S4817">
        <v>1</v>
      </c>
      <c r="T4817">
        <v>37</v>
      </c>
      <c r="U4817">
        <v>66.3</v>
      </c>
      <c r="V4817">
        <v>103.91999800000001</v>
      </c>
      <c r="W4817" t="str">
        <f>_xlfn.XLOOKUP(M4817,ActionReference[Action],ActionReference[Reference])</f>
        <v>Approved</v>
      </c>
      <c r="X4817" t="str" cm="1">
        <f t="array" ref="X4817">_xlfn.IFS(T4817&lt;40,"Lower",T4817&lt;122,"Middle",TRUE,"Upper")</f>
        <v>Lower</v>
      </c>
    </row>
    <row r="4818" spans="1:24" x14ac:dyDescent="0.2">
      <c r="A4818" t="s">
        <v>139</v>
      </c>
      <c r="B4818" t="s">
        <v>1</v>
      </c>
      <c r="C4818" t="s">
        <v>42</v>
      </c>
      <c r="D4818">
        <v>2</v>
      </c>
      <c r="E4818" t="s">
        <v>39</v>
      </c>
      <c r="F4818">
        <v>1</v>
      </c>
      <c r="G4818" t="s">
        <v>43</v>
      </c>
      <c r="H4818">
        <v>3</v>
      </c>
      <c r="I4818" t="s">
        <v>41</v>
      </c>
      <c r="J4818">
        <v>1</v>
      </c>
      <c r="K4818">
        <v>115</v>
      </c>
      <c r="L4818" t="s">
        <v>7</v>
      </c>
      <c r="M4818">
        <v>1</v>
      </c>
      <c r="N4818" t="s">
        <v>16</v>
      </c>
      <c r="O4818">
        <v>2</v>
      </c>
      <c r="P4818" t="s">
        <v>14</v>
      </c>
      <c r="Q4818">
        <v>5</v>
      </c>
      <c r="R4818" t="s">
        <v>46</v>
      </c>
      <c r="S4818">
        <v>2</v>
      </c>
      <c r="U4818">
        <v>50</v>
      </c>
      <c r="V4818">
        <v>157.429993</v>
      </c>
      <c r="W4818" t="str">
        <f>_xlfn.XLOOKUP(M4818,ActionReference[Action],ActionReference[Reference])</f>
        <v>Approved</v>
      </c>
      <c r="X4818" t="str" cm="1">
        <f t="array" ref="X4818">_xlfn.IFS(T4818&lt;40,"Lower",T4818&lt;122,"Middle",TRUE,"Upper")</f>
        <v>Lower</v>
      </c>
    </row>
    <row r="4819" spans="1:24" x14ac:dyDescent="0.2">
      <c r="A4819">
        <v>3027509990</v>
      </c>
      <c r="B4819" t="s">
        <v>1</v>
      </c>
      <c r="C4819" t="s">
        <v>38</v>
      </c>
      <c r="D4819">
        <v>1</v>
      </c>
      <c r="E4819" t="s">
        <v>39</v>
      </c>
      <c r="F4819">
        <v>1</v>
      </c>
      <c r="G4819" t="s">
        <v>43</v>
      </c>
      <c r="H4819">
        <v>3</v>
      </c>
      <c r="I4819" t="s">
        <v>41</v>
      </c>
      <c r="J4819">
        <v>1</v>
      </c>
      <c r="K4819">
        <v>423</v>
      </c>
      <c r="L4819" t="s">
        <v>7</v>
      </c>
      <c r="M4819">
        <v>1</v>
      </c>
      <c r="N4819" t="s">
        <v>11</v>
      </c>
      <c r="O4819">
        <v>3</v>
      </c>
      <c r="P4819" t="s">
        <v>14</v>
      </c>
      <c r="Q4819">
        <v>5</v>
      </c>
      <c r="R4819" t="s">
        <v>46</v>
      </c>
      <c r="S4819">
        <v>2</v>
      </c>
      <c r="T4819">
        <v>87</v>
      </c>
      <c r="U4819">
        <v>77.5</v>
      </c>
      <c r="V4819">
        <v>203.63000500000001</v>
      </c>
      <c r="W4819" t="str">
        <f>_xlfn.XLOOKUP(M4819,ActionReference[Action],ActionReference[Reference])</f>
        <v>Approved</v>
      </c>
      <c r="X4819" t="str" cm="1">
        <f t="array" ref="X4819">_xlfn.IFS(T4819&lt;40,"Lower",T4819&lt;122,"Middle",TRUE,"Upper")</f>
        <v>Middle</v>
      </c>
    </row>
    <row r="4820" spans="1:24" x14ac:dyDescent="0.2">
      <c r="A4820">
        <v>7811300008</v>
      </c>
      <c r="B4820" t="s">
        <v>1</v>
      </c>
      <c r="C4820" t="s">
        <v>38</v>
      </c>
      <c r="D4820">
        <v>1</v>
      </c>
      <c r="E4820" t="s">
        <v>39</v>
      </c>
      <c r="F4820">
        <v>1</v>
      </c>
      <c r="G4820" t="s">
        <v>40</v>
      </c>
      <c r="H4820">
        <v>1</v>
      </c>
      <c r="I4820" t="s">
        <v>41</v>
      </c>
      <c r="J4820">
        <v>1</v>
      </c>
      <c r="K4820">
        <v>12</v>
      </c>
      <c r="L4820" t="s">
        <v>7</v>
      </c>
      <c r="M4820">
        <v>1</v>
      </c>
      <c r="N4820" t="s">
        <v>15</v>
      </c>
      <c r="O4820">
        <v>1</v>
      </c>
      <c r="P4820" t="s">
        <v>14</v>
      </c>
      <c r="Q4820">
        <v>5</v>
      </c>
      <c r="R4820" t="s">
        <v>46</v>
      </c>
      <c r="S4820">
        <v>2</v>
      </c>
      <c r="T4820">
        <v>84</v>
      </c>
      <c r="U4820">
        <v>61.9</v>
      </c>
      <c r="V4820">
        <v>124.400002</v>
      </c>
      <c r="W4820" t="str">
        <f>_xlfn.XLOOKUP(M4820,ActionReference[Action],ActionReference[Reference])</f>
        <v>Approved</v>
      </c>
      <c r="X4820" t="str" cm="1">
        <f t="array" ref="X4820">_xlfn.IFS(T4820&lt;40,"Lower",T4820&lt;122,"Middle",TRUE,"Upper")</f>
        <v>Middle</v>
      </c>
    </row>
    <row r="4821" spans="1:24" x14ac:dyDescent="0.2">
      <c r="A4821" t="s">
        <v>62</v>
      </c>
      <c r="B4821" t="s">
        <v>1</v>
      </c>
      <c r="C4821" t="s">
        <v>38</v>
      </c>
      <c r="D4821">
        <v>1</v>
      </c>
      <c r="E4821" t="s">
        <v>39</v>
      </c>
      <c r="F4821">
        <v>1</v>
      </c>
      <c r="G4821" t="s">
        <v>43</v>
      </c>
      <c r="H4821">
        <v>3</v>
      </c>
      <c r="I4821" t="s">
        <v>41</v>
      </c>
      <c r="J4821">
        <v>1</v>
      </c>
      <c r="K4821">
        <v>244</v>
      </c>
      <c r="L4821" t="s">
        <v>7</v>
      </c>
      <c r="M4821">
        <v>1</v>
      </c>
      <c r="N4821" t="s">
        <v>16</v>
      </c>
      <c r="O4821">
        <v>2</v>
      </c>
      <c r="P4821" t="s">
        <v>10</v>
      </c>
      <c r="Q4821">
        <v>3</v>
      </c>
      <c r="R4821" t="s">
        <v>47</v>
      </c>
      <c r="S4821">
        <v>1</v>
      </c>
      <c r="T4821">
        <v>90</v>
      </c>
      <c r="U4821">
        <v>107.6</v>
      </c>
      <c r="V4821">
        <v>141.429993</v>
      </c>
      <c r="W4821" t="str">
        <f>_xlfn.XLOOKUP(M4821,ActionReference[Action],ActionReference[Reference])</f>
        <v>Approved</v>
      </c>
      <c r="X4821" t="str" cm="1">
        <f t="array" ref="X4821">_xlfn.IFS(T4821&lt;40,"Lower",T4821&lt;122,"Middle",TRUE,"Upper")</f>
        <v>Middle</v>
      </c>
    </row>
    <row r="4822" spans="1:24" x14ac:dyDescent="0.2">
      <c r="A4822" t="s">
        <v>94</v>
      </c>
      <c r="B4822" t="s">
        <v>1</v>
      </c>
      <c r="C4822" t="s">
        <v>45</v>
      </c>
      <c r="D4822">
        <v>3</v>
      </c>
      <c r="E4822" t="s">
        <v>39</v>
      </c>
      <c r="F4822">
        <v>1</v>
      </c>
      <c r="G4822" t="s">
        <v>43</v>
      </c>
      <c r="H4822">
        <v>3</v>
      </c>
      <c r="I4822" t="s">
        <v>41</v>
      </c>
      <c r="J4822">
        <v>1</v>
      </c>
      <c r="K4822">
        <v>305</v>
      </c>
      <c r="L4822" t="s">
        <v>53</v>
      </c>
      <c r="M4822">
        <v>2</v>
      </c>
      <c r="N4822" t="s">
        <v>16</v>
      </c>
      <c r="O4822">
        <v>2</v>
      </c>
      <c r="P4822" t="s">
        <v>10</v>
      </c>
      <c r="Q4822">
        <v>3</v>
      </c>
      <c r="R4822" t="s">
        <v>46</v>
      </c>
      <c r="S4822">
        <v>2</v>
      </c>
      <c r="U4822">
        <v>59.1</v>
      </c>
      <c r="V4822">
        <v>180.83000200000001</v>
      </c>
      <c r="W4822" t="str">
        <f>_xlfn.XLOOKUP(M4822,ActionReference[Action],ActionReference[Reference])</f>
        <v>Approved</v>
      </c>
      <c r="X4822" t="str" cm="1">
        <f t="array" ref="X4822">_xlfn.IFS(T4822&lt;40,"Lower",T4822&lt;122,"Middle",TRUE,"Upper")</f>
        <v>Lower</v>
      </c>
    </row>
    <row r="4823" spans="1:24" x14ac:dyDescent="0.2">
      <c r="A4823" t="s">
        <v>176</v>
      </c>
      <c r="B4823" t="s">
        <v>1</v>
      </c>
      <c r="C4823" t="s">
        <v>38</v>
      </c>
      <c r="D4823">
        <v>1</v>
      </c>
      <c r="E4823" t="s">
        <v>39</v>
      </c>
      <c r="F4823">
        <v>1</v>
      </c>
      <c r="G4823" t="s">
        <v>49</v>
      </c>
      <c r="H4823">
        <v>2</v>
      </c>
      <c r="I4823" t="s">
        <v>41</v>
      </c>
      <c r="J4823">
        <v>1</v>
      </c>
      <c r="K4823">
        <v>140</v>
      </c>
      <c r="L4823" t="s">
        <v>7</v>
      </c>
      <c r="M4823">
        <v>1</v>
      </c>
      <c r="N4823" t="s">
        <v>15</v>
      </c>
      <c r="O4823">
        <v>1</v>
      </c>
      <c r="P4823" t="s">
        <v>14</v>
      </c>
      <c r="Q4823">
        <v>5</v>
      </c>
      <c r="R4823" t="s">
        <v>46</v>
      </c>
      <c r="S4823">
        <v>2</v>
      </c>
      <c r="T4823">
        <v>84</v>
      </c>
      <c r="U4823">
        <v>54.2</v>
      </c>
      <c r="V4823">
        <v>154.029999</v>
      </c>
      <c r="W4823" t="str">
        <f>_xlfn.XLOOKUP(M4823,ActionReference[Action],ActionReference[Reference])</f>
        <v>Approved</v>
      </c>
      <c r="X4823" t="str" cm="1">
        <f t="array" ref="X4823">_xlfn.IFS(T4823&lt;40,"Lower",T4823&lt;122,"Middle",TRUE,"Upper")</f>
        <v>Middle</v>
      </c>
    </row>
    <row r="4824" spans="1:24" x14ac:dyDescent="0.2">
      <c r="A4824" t="s">
        <v>187</v>
      </c>
      <c r="B4824" t="s">
        <v>1</v>
      </c>
      <c r="C4824" t="s">
        <v>45</v>
      </c>
      <c r="D4824">
        <v>3</v>
      </c>
      <c r="E4824" t="s">
        <v>39</v>
      </c>
      <c r="F4824">
        <v>1</v>
      </c>
      <c r="G4824" t="s">
        <v>49</v>
      </c>
      <c r="H4824">
        <v>2</v>
      </c>
      <c r="I4824" t="s">
        <v>41</v>
      </c>
      <c r="J4824">
        <v>1</v>
      </c>
      <c r="K4824">
        <v>200</v>
      </c>
      <c r="L4824" t="s">
        <v>7</v>
      </c>
      <c r="M4824">
        <v>1</v>
      </c>
      <c r="N4824" t="s">
        <v>16</v>
      </c>
      <c r="O4824">
        <v>2</v>
      </c>
      <c r="P4824" t="s">
        <v>14</v>
      </c>
      <c r="Q4824">
        <v>5</v>
      </c>
      <c r="R4824" t="s">
        <v>46</v>
      </c>
      <c r="S4824">
        <v>2</v>
      </c>
      <c r="T4824">
        <v>35</v>
      </c>
      <c r="U4824">
        <v>63.2</v>
      </c>
      <c r="V4824">
        <v>61.040000900000003</v>
      </c>
      <c r="W4824" t="str">
        <f>_xlfn.XLOOKUP(M4824,ActionReference[Action],ActionReference[Reference])</f>
        <v>Approved</v>
      </c>
      <c r="X4824" t="str" cm="1">
        <f t="array" ref="X4824">_xlfn.IFS(T4824&lt;40,"Lower",T4824&lt;122,"Middle",TRUE,"Upper")</f>
        <v>Lower</v>
      </c>
    </row>
    <row r="4825" spans="1:24" x14ac:dyDescent="0.2">
      <c r="A4825" t="s">
        <v>97</v>
      </c>
      <c r="B4825" t="s">
        <v>1</v>
      </c>
      <c r="C4825" t="s">
        <v>38</v>
      </c>
      <c r="D4825">
        <v>1</v>
      </c>
      <c r="E4825" t="s">
        <v>39</v>
      </c>
      <c r="F4825">
        <v>1</v>
      </c>
      <c r="G4825" t="s">
        <v>40</v>
      </c>
      <c r="H4825">
        <v>1</v>
      </c>
      <c r="I4825" t="s">
        <v>50</v>
      </c>
      <c r="J4825">
        <v>2</v>
      </c>
      <c r="K4825">
        <v>1388</v>
      </c>
      <c r="L4825" t="s">
        <v>7</v>
      </c>
      <c r="M4825">
        <v>1</v>
      </c>
      <c r="N4825" t="s">
        <v>16</v>
      </c>
      <c r="O4825">
        <v>2</v>
      </c>
      <c r="P4825" t="s">
        <v>14</v>
      </c>
      <c r="Q4825">
        <v>5</v>
      </c>
      <c r="R4825" t="s">
        <v>47</v>
      </c>
      <c r="S4825">
        <v>1</v>
      </c>
      <c r="T4825">
        <v>545</v>
      </c>
      <c r="U4825">
        <v>85.6</v>
      </c>
      <c r="V4825">
        <v>109.82</v>
      </c>
      <c r="W4825" t="str">
        <f>_xlfn.XLOOKUP(M4825,ActionReference[Action],ActionReference[Reference])</f>
        <v>Approved</v>
      </c>
      <c r="X4825" t="str" cm="1">
        <f t="array" ref="X4825">_xlfn.IFS(T4825&lt;40,"Lower",T4825&lt;122,"Middle",TRUE,"Upper")</f>
        <v>Upper</v>
      </c>
    </row>
    <row r="4826" spans="1:24" x14ac:dyDescent="0.2">
      <c r="A4826" t="s">
        <v>190</v>
      </c>
      <c r="B4826" t="s">
        <v>1</v>
      </c>
      <c r="C4826" t="s">
        <v>38</v>
      </c>
      <c r="D4826">
        <v>1</v>
      </c>
      <c r="E4826" t="s">
        <v>39</v>
      </c>
      <c r="F4826">
        <v>1</v>
      </c>
      <c r="G4826" t="s">
        <v>40</v>
      </c>
      <c r="H4826">
        <v>1</v>
      </c>
      <c r="I4826" t="s">
        <v>41</v>
      </c>
      <c r="J4826">
        <v>1</v>
      </c>
      <c r="K4826">
        <v>251</v>
      </c>
      <c r="L4826" t="s">
        <v>7</v>
      </c>
      <c r="M4826">
        <v>1</v>
      </c>
      <c r="N4826" t="s">
        <v>16</v>
      </c>
      <c r="O4826">
        <v>2</v>
      </c>
      <c r="P4826" t="s">
        <v>14</v>
      </c>
      <c r="Q4826">
        <v>5</v>
      </c>
      <c r="R4826" t="s">
        <v>47</v>
      </c>
      <c r="S4826">
        <v>1</v>
      </c>
      <c r="T4826">
        <v>96</v>
      </c>
      <c r="U4826">
        <v>61.6</v>
      </c>
      <c r="V4826">
        <v>152.78999300000001</v>
      </c>
      <c r="W4826" t="str">
        <f>_xlfn.XLOOKUP(M4826,ActionReference[Action],ActionReference[Reference])</f>
        <v>Approved</v>
      </c>
      <c r="X4826" t="str" cm="1">
        <f t="array" ref="X4826">_xlfn.IFS(T4826&lt;40,"Lower",T4826&lt;122,"Middle",TRUE,"Upper")</f>
        <v>Middle</v>
      </c>
    </row>
    <row r="4827" spans="1:24" x14ac:dyDescent="0.2">
      <c r="A4827" t="s">
        <v>94</v>
      </c>
      <c r="B4827" t="s">
        <v>1</v>
      </c>
      <c r="C4827" t="s">
        <v>42</v>
      </c>
      <c r="D4827">
        <v>2</v>
      </c>
      <c r="E4827" t="s">
        <v>39</v>
      </c>
      <c r="F4827">
        <v>1</v>
      </c>
      <c r="G4827" t="s">
        <v>43</v>
      </c>
      <c r="H4827">
        <v>3</v>
      </c>
      <c r="I4827" t="s">
        <v>41</v>
      </c>
      <c r="J4827">
        <v>1</v>
      </c>
      <c r="K4827">
        <v>99</v>
      </c>
      <c r="L4827" t="s">
        <v>7</v>
      </c>
      <c r="M4827">
        <v>1</v>
      </c>
      <c r="N4827" t="s">
        <v>15</v>
      </c>
      <c r="O4827">
        <v>1</v>
      </c>
      <c r="P4827" t="s">
        <v>14</v>
      </c>
      <c r="Q4827">
        <v>5</v>
      </c>
      <c r="R4827" t="s">
        <v>47</v>
      </c>
      <c r="S4827">
        <v>1</v>
      </c>
      <c r="T4827">
        <v>35</v>
      </c>
      <c r="U4827">
        <v>66.2</v>
      </c>
      <c r="V4827">
        <v>102.099998</v>
      </c>
      <c r="W4827" t="str">
        <f>_xlfn.XLOOKUP(M4827,ActionReference[Action],ActionReference[Reference])</f>
        <v>Approved</v>
      </c>
      <c r="X4827" t="str" cm="1">
        <f t="array" ref="X4827">_xlfn.IFS(T4827&lt;40,"Lower",T4827&lt;122,"Middle",TRUE,"Upper")</f>
        <v>Lower</v>
      </c>
    </row>
    <row r="4828" spans="1:24" x14ac:dyDescent="0.2">
      <c r="A4828" t="s">
        <v>77</v>
      </c>
      <c r="B4828" t="s">
        <v>1</v>
      </c>
      <c r="C4828" t="s">
        <v>38</v>
      </c>
      <c r="D4828">
        <v>1</v>
      </c>
      <c r="E4828" t="s">
        <v>39</v>
      </c>
      <c r="F4828">
        <v>1</v>
      </c>
      <c r="G4828" t="s">
        <v>40</v>
      </c>
      <c r="H4828">
        <v>1</v>
      </c>
      <c r="I4828" t="s">
        <v>41</v>
      </c>
      <c r="J4828">
        <v>1</v>
      </c>
      <c r="K4828">
        <v>235</v>
      </c>
      <c r="L4828" t="s">
        <v>7</v>
      </c>
      <c r="M4828">
        <v>1</v>
      </c>
      <c r="N4828" t="s">
        <v>16</v>
      </c>
      <c r="O4828">
        <v>2</v>
      </c>
      <c r="P4828" t="s">
        <v>14</v>
      </c>
      <c r="Q4828">
        <v>5</v>
      </c>
      <c r="R4828" t="s">
        <v>46</v>
      </c>
      <c r="S4828">
        <v>2</v>
      </c>
      <c r="T4828">
        <v>88</v>
      </c>
      <c r="U4828">
        <v>74.5</v>
      </c>
      <c r="V4828">
        <v>67.650001500000002</v>
      </c>
      <c r="W4828" t="str">
        <f>_xlfn.XLOOKUP(M4828,ActionReference[Action],ActionReference[Reference])</f>
        <v>Approved</v>
      </c>
      <c r="X4828" t="str" cm="1">
        <f t="array" ref="X4828">_xlfn.IFS(T4828&lt;40,"Lower",T4828&lt;122,"Middle",TRUE,"Upper")</f>
        <v>Middle</v>
      </c>
    </row>
    <row r="4829" spans="1:24" x14ac:dyDescent="0.2">
      <c r="A4829" t="s">
        <v>92</v>
      </c>
      <c r="B4829" t="s">
        <v>1</v>
      </c>
      <c r="C4829" t="s">
        <v>38</v>
      </c>
      <c r="D4829">
        <v>1</v>
      </c>
      <c r="E4829" t="s">
        <v>39</v>
      </c>
      <c r="F4829">
        <v>1</v>
      </c>
      <c r="G4829" t="s">
        <v>40</v>
      </c>
      <c r="H4829">
        <v>1</v>
      </c>
      <c r="I4829" t="s">
        <v>41</v>
      </c>
      <c r="J4829">
        <v>1</v>
      </c>
      <c r="K4829">
        <v>279</v>
      </c>
      <c r="L4829" t="s">
        <v>7</v>
      </c>
      <c r="M4829">
        <v>1</v>
      </c>
      <c r="N4829" t="s">
        <v>16</v>
      </c>
      <c r="O4829">
        <v>2</v>
      </c>
      <c r="P4829" t="s">
        <v>14</v>
      </c>
      <c r="Q4829">
        <v>5</v>
      </c>
      <c r="R4829" t="s">
        <v>47</v>
      </c>
      <c r="S4829">
        <v>1</v>
      </c>
      <c r="T4829">
        <v>124</v>
      </c>
      <c r="U4829">
        <v>65.599999999999994</v>
      </c>
      <c r="V4829">
        <v>129.949997</v>
      </c>
      <c r="W4829" t="str">
        <f>_xlfn.XLOOKUP(M4829,ActionReference[Action],ActionReference[Reference])</f>
        <v>Approved</v>
      </c>
      <c r="X4829" t="str" cm="1">
        <f t="array" ref="X4829">_xlfn.IFS(T4829&lt;40,"Lower",T4829&lt;122,"Middle",TRUE,"Upper")</f>
        <v>Upper</v>
      </c>
    </row>
    <row r="4830" spans="1:24" x14ac:dyDescent="0.2">
      <c r="A4830" t="s">
        <v>68</v>
      </c>
      <c r="B4830" t="s">
        <v>1</v>
      </c>
      <c r="C4830" t="s">
        <v>45</v>
      </c>
      <c r="D4830">
        <v>3</v>
      </c>
      <c r="E4830" t="s">
        <v>39</v>
      </c>
      <c r="F4830">
        <v>1</v>
      </c>
      <c r="G4830" t="s">
        <v>40</v>
      </c>
      <c r="H4830">
        <v>1</v>
      </c>
      <c r="I4830" t="s">
        <v>41</v>
      </c>
      <c r="J4830">
        <v>1</v>
      </c>
      <c r="K4830">
        <v>274</v>
      </c>
      <c r="L4830" t="s">
        <v>7</v>
      </c>
      <c r="M4830">
        <v>1</v>
      </c>
      <c r="N4830" t="s">
        <v>16</v>
      </c>
      <c r="O4830">
        <v>2</v>
      </c>
      <c r="P4830" t="s">
        <v>8</v>
      </c>
      <c r="Q4830">
        <v>1</v>
      </c>
      <c r="R4830" t="s">
        <v>47</v>
      </c>
      <c r="S4830">
        <v>1</v>
      </c>
      <c r="T4830">
        <v>77</v>
      </c>
      <c r="U4830">
        <v>89.4</v>
      </c>
      <c r="V4830">
        <v>115.94000200000001</v>
      </c>
      <c r="W4830" t="str">
        <f>_xlfn.XLOOKUP(M4830,ActionReference[Action],ActionReference[Reference])</f>
        <v>Approved</v>
      </c>
      <c r="X4830" t="str" cm="1">
        <f t="array" ref="X4830">_xlfn.IFS(T4830&lt;40,"Lower",T4830&lt;122,"Middle",TRUE,"Upper")</f>
        <v>Middle</v>
      </c>
    </row>
    <row r="4831" spans="1:24" x14ac:dyDescent="0.2">
      <c r="A4831" t="s">
        <v>212</v>
      </c>
      <c r="B4831" t="s">
        <v>1</v>
      </c>
      <c r="C4831" t="s">
        <v>42</v>
      </c>
      <c r="D4831">
        <v>2</v>
      </c>
      <c r="E4831" t="s">
        <v>39</v>
      </c>
      <c r="F4831">
        <v>1</v>
      </c>
      <c r="G4831" t="s">
        <v>40</v>
      </c>
      <c r="H4831">
        <v>1</v>
      </c>
      <c r="I4831" t="s">
        <v>41</v>
      </c>
      <c r="J4831">
        <v>1</v>
      </c>
      <c r="K4831">
        <v>116</v>
      </c>
      <c r="L4831" t="s">
        <v>7</v>
      </c>
      <c r="M4831">
        <v>1</v>
      </c>
      <c r="N4831" t="s">
        <v>16</v>
      </c>
      <c r="O4831">
        <v>2</v>
      </c>
      <c r="P4831" t="s">
        <v>14</v>
      </c>
      <c r="Q4831">
        <v>5</v>
      </c>
      <c r="R4831" t="s">
        <v>46</v>
      </c>
      <c r="S4831">
        <v>2</v>
      </c>
      <c r="T4831">
        <v>40</v>
      </c>
      <c r="U4831">
        <v>90.2</v>
      </c>
      <c r="V4831">
        <v>85.269996599999999</v>
      </c>
      <c r="W4831" t="str">
        <f>_xlfn.XLOOKUP(M4831,ActionReference[Action],ActionReference[Reference])</f>
        <v>Approved</v>
      </c>
      <c r="X4831" t="str" cm="1">
        <f t="array" ref="X4831">_xlfn.IFS(T4831&lt;40,"Lower",T4831&lt;122,"Middle",TRUE,"Upper")</f>
        <v>Middle</v>
      </c>
    </row>
    <row r="4832" spans="1:24" x14ac:dyDescent="0.2">
      <c r="A4832" t="s">
        <v>94</v>
      </c>
      <c r="B4832" t="s">
        <v>1</v>
      </c>
      <c r="C4832" t="s">
        <v>38</v>
      </c>
      <c r="D4832">
        <v>1</v>
      </c>
      <c r="E4832" t="s">
        <v>39</v>
      </c>
      <c r="F4832">
        <v>1</v>
      </c>
      <c r="G4832" t="s">
        <v>43</v>
      </c>
      <c r="H4832">
        <v>3</v>
      </c>
      <c r="I4832" t="s">
        <v>41</v>
      </c>
      <c r="J4832">
        <v>1</v>
      </c>
      <c r="K4832">
        <v>358</v>
      </c>
      <c r="L4832" t="s">
        <v>7</v>
      </c>
      <c r="M4832">
        <v>1</v>
      </c>
      <c r="N4832" t="s">
        <v>16</v>
      </c>
      <c r="O4832">
        <v>2</v>
      </c>
      <c r="P4832" t="s">
        <v>14</v>
      </c>
      <c r="Q4832">
        <v>5</v>
      </c>
      <c r="R4832" t="s">
        <v>47</v>
      </c>
      <c r="S4832">
        <v>1</v>
      </c>
      <c r="T4832">
        <v>152</v>
      </c>
      <c r="U4832">
        <v>111.2</v>
      </c>
      <c r="V4832">
        <v>107.44000200000001</v>
      </c>
      <c r="W4832" t="str">
        <f>_xlfn.XLOOKUP(M4832,ActionReference[Action],ActionReference[Reference])</f>
        <v>Approved</v>
      </c>
      <c r="X4832" t="str" cm="1">
        <f t="array" ref="X4832">_xlfn.IFS(T4832&lt;40,"Lower",T4832&lt;122,"Middle",TRUE,"Upper")</f>
        <v>Upper</v>
      </c>
    </row>
    <row r="4833" spans="1:24" x14ac:dyDescent="0.2">
      <c r="A4833" t="s">
        <v>70</v>
      </c>
      <c r="B4833" t="s">
        <v>1</v>
      </c>
      <c r="C4833" t="s">
        <v>38</v>
      </c>
      <c r="D4833">
        <v>1</v>
      </c>
      <c r="E4833" t="s">
        <v>39</v>
      </c>
      <c r="F4833">
        <v>1</v>
      </c>
      <c r="G4833" t="s">
        <v>43</v>
      </c>
      <c r="H4833">
        <v>3</v>
      </c>
      <c r="I4833" t="s">
        <v>41</v>
      </c>
      <c r="J4833">
        <v>1</v>
      </c>
      <c r="K4833">
        <v>147</v>
      </c>
      <c r="L4833" t="s">
        <v>7</v>
      </c>
      <c r="M4833">
        <v>1</v>
      </c>
      <c r="N4833" t="s">
        <v>16</v>
      </c>
      <c r="O4833">
        <v>2</v>
      </c>
      <c r="P4833" t="s">
        <v>14</v>
      </c>
      <c r="Q4833">
        <v>5</v>
      </c>
      <c r="R4833" t="s">
        <v>47</v>
      </c>
      <c r="S4833">
        <v>1</v>
      </c>
      <c r="T4833">
        <v>70</v>
      </c>
      <c r="U4833">
        <v>79.599999999999994</v>
      </c>
      <c r="V4833">
        <v>91.059997600000003</v>
      </c>
      <c r="W4833" t="str">
        <f>_xlfn.XLOOKUP(M4833,ActionReference[Action],ActionReference[Reference])</f>
        <v>Approved</v>
      </c>
      <c r="X4833" t="str" cm="1">
        <f t="array" ref="X4833">_xlfn.IFS(T4833&lt;40,"Lower",T4833&lt;122,"Middle",TRUE,"Upper")</f>
        <v>Middle</v>
      </c>
    </row>
    <row r="4834" spans="1:24" x14ac:dyDescent="0.2">
      <c r="A4834" t="s">
        <v>62</v>
      </c>
      <c r="B4834" t="s">
        <v>1</v>
      </c>
      <c r="C4834" t="s">
        <v>38</v>
      </c>
      <c r="D4834">
        <v>1</v>
      </c>
      <c r="E4834" t="s">
        <v>39</v>
      </c>
      <c r="F4834">
        <v>1</v>
      </c>
      <c r="G4834" t="s">
        <v>43</v>
      </c>
      <c r="H4834">
        <v>3</v>
      </c>
      <c r="I4834" t="s">
        <v>41</v>
      </c>
      <c r="J4834">
        <v>1</v>
      </c>
      <c r="K4834">
        <v>250</v>
      </c>
      <c r="L4834" t="s">
        <v>7</v>
      </c>
      <c r="M4834">
        <v>1</v>
      </c>
      <c r="N4834" t="s">
        <v>16</v>
      </c>
      <c r="O4834">
        <v>2</v>
      </c>
      <c r="P4834" t="s">
        <v>14</v>
      </c>
      <c r="Q4834">
        <v>5</v>
      </c>
      <c r="R4834" t="s">
        <v>47</v>
      </c>
      <c r="S4834">
        <v>1</v>
      </c>
      <c r="T4834">
        <v>72</v>
      </c>
      <c r="U4834">
        <v>73.400000000000006</v>
      </c>
      <c r="V4834">
        <v>227.229996</v>
      </c>
      <c r="W4834" t="str">
        <f>_xlfn.XLOOKUP(M4834,ActionReference[Action],ActionReference[Reference])</f>
        <v>Approved</v>
      </c>
      <c r="X4834" t="str" cm="1">
        <f t="array" ref="X4834">_xlfn.IFS(T4834&lt;40,"Lower",T4834&lt;122,"Middle",TRUE,"Upper")</f>
        <v>Middle</v>
      </c>
    </row>
    <row r="4835" spans="1:24" x14ac:dyDescent="0.2">
      <c r="A4835" t="s">
        <v>151</v>
      </c>
      <c r="B4835" t="s">
        <v>1</v>
      </c>
      <c r="C4835" t="s">
        <v>42</v>
      </c>
      <c r="D4835">
        <v>2</v>
      </c>
      <c r="E4835" t="s">
        <v>39</v>
      </c>
      <c r="F4835">
        <v>1</v>
      </c>
      <c r="G4835" t="s">
        <v>43</v>
      </c>
      <c r="H4835">
        <v>3</v>
      </c>
      <c r="I4835" t="s">
        <v>41</v>
      </c>
      <c r="J4835">
        <v>1</v>
      </c>
      <c r="K4835">
        <v>102</v>
      </c>
      <c r="L4835" t="s">
        <v>7</v>
      </c>
      <c r="M4835">
        <v>1</v>
      </c>
      <c r="N4835" t="s">
        <v>16</v>
      </c>
      <c r="O4835">
        <v>2</v>
      </c>
      <c r="P4835" t="s">
        <v>14</v>
      </c>
      <c r="Q4835">
        <v>5</v>
      </c>
      <c r="R4835" t="s">
        <v>47</v>
      </c>
      <c r="S4835">
        <v>1</v>
      </c>
      <c r="T4835">
        <v>23</v>
      </c>
      <c r="U4835">
        <v>75.400000000000006</v>
      </c>
      <c r="V4835">
        <v>70.949996900000002</v>
      </c>
      <c r="W4835" t="str">
        <f>_xlfn.XLOOKUP(M4835,ActionReference[Action],ActionReference[Reference])</f>
        <v>Approved</v>
      </c>
      <c r="X4835" t="str" cm="1">
        <f t="array" ref="X4835">_xlfn.IFS(T4835&lt;40,"Lower",T4835&lt;122,"Middle",TRUE,"Upper")</f>
        <v>Lower</v>
      </c>
    </row>
    <row r="4836" spans="1:24" x14ac:dyDescent="0.2">
      <c r="A4836" t="s">
        <v>324</v>
      </c>
      <c r="B4836" t="s">
        <v>1</v>
      </c>
      <c r="C4836" t="s">
        <v>38</v>
      </c>
      <c r="D4836">
        <v>1</v>
      </c>
      <c r="E4836" t="s">
        <v>39</v>
      </c>
      <c r="F4836">
        <v>1</v>
      </c>
      <c r="G4836" t="s">
        <v>43</v>
      </c>
      <c r="H4836">
        <v>3</v>
      </c>
      <c r="I4836" t="s">
        <v>41</v>
      </c>
      <c r="J4836">
        <v>1</v>
      </c>
      <c r="K4836">
        <v>268</v>
      </c>
      <c r="L4836" t="s">
        <v>7</v>
      </c>
      <c r="M4836">
        <v>1</v>
      </c>
      <c r="N4836" t="s">
        <v>15</v>
      </c>
      <c r="O4836">
        <v>1</v>
      </c>
      <c r="P4836" t="s">
        <v>14</v>
      </c>
      <c r="Q4836">
        <v>5</v>
      </c>
      <c r="R4836" t="s">
        <v>46</v>
      </c>
      <c r="S4836">
        <v>2</v>
      </c>
      <c r="T4836">
        <v>60</v>
      </c>
      <c r="U4836">
        <v>64.3</v>
      </c>
      <c r="V4836">
        <v>135.070007</v>
      </c>
      <c r="W4836" t="str">
        <f>_xlfn.XLOOKUP(M4836,ActionReference[Action],ActionReference[Reference])</f>
        <v>Approved</v>
      </c>
      <c r="X4836" t="str" cm="1">
        <f t="array" ref="X4836">_xlfn.IFS(T4836&lt;40,"Lower",T4836&lt;122,"Middle",TRUE,"Upper")</f>
        <v>Middle</v>
      </c>
    </row>
    <row r="4837" spans="1:24" x14ac:dyDescent="0.2">
      <c r="A4837" t="s">
        <v>61</v>
      </c>
      <c r="B4837" t="s">
        <v>1</v>
      </c>
      <c r="C4837" t="s">
        <v>42</v>
      </c>
      <c r="D4837">
        <v>2</v>
      </c>
      <c r="E4837" t="s">
        <v>39</v>
      </c>
      <c r="F4837">
        <v>1</v>
      </c>
      <c r="G4837" t="s">
        <v>43</v>
      </c>
      <c r="H4837">
        <v>3</v>
      </c>
      <c r="I4837" t="s">
        <v>41</v>
      </c>
      <c r="J4837">
        <v>1</v>
      </c>
      <c r="K4837">
        <v>65</v>
      </c>
      <c r="L4837" t="s">
        <v>7</v>
      </c>
      <c r="M4837">
        <v>1</v>
      </c>
      <c r="N4837" t="s">
        <v>16</v>
      </c>
      <c r="O4837">
        <v>2</v>
      </c>
      <c r="P4837" t="s">
        <v>14</v>
      </c>
      <c r="Q4837">
        <v>5</v>
      </c>
      <c r="R4837" t="s">
        <v>46</v>
      </c>
      <c r="S4837">
        <v>2</v>
      </c>
      <c r="U4837">
        <v>52.8</v>
      </c>
      <c r="V4837">
        <v>117.610001</v>
      </c>
      <c r="W4837" t="str">
        <f>_xlfn.XLOOKUP(M4837,ActionReference[Action],ActionReference[Reference])</f>
        <v>Approved</v>
      </c>
      <c r="X4837" t="str" cm="1">
        <f t="array" ref="X4837">_xlfn.IFS(T4837&lt;40,"Lower",T4837&lt;122,"Middle",TRUE,"Upper")</f>
        <v>Lower</v>
      </c>
    </row>
    <row r="4838" spans="1:24" x14ac:dyDescent="0.2">
      <c r="A4838" t="s">
        <v>116</v>
      </c>
      <c r="B4838" t="s">
        <v>1</v>
      </c>
      <c r="C4838" t="s">
        <v>38</v>
      </c>
      <c r="D4838">
        <v>1</v>
      </c>
      <c r="E4838" t="s">
        <v>39</v>
      </c>
      <c r="F4838">
        <v>1</v>
      </c>
      <c r="G4838" t="s">
        <v>40</v>
      </c>
      <c r="H4838">
        <v>1</v>
      </c>
      <c r="I4838" t="s">
        <v>41</v>
      </c>
      <c r="J4838">
        <v>1</v>
      </c>
      <c r="K4838">
        <v>184</v>
      </c>
      <c r="L4838" t="s">
        <v>44</v>
      </c>
      <c r="M4838">
        <v>6</v>
      </c>
      <c r="N4838" t="s">
        <v>16</v>
      </c>
      <c r="O4838">
        <v>2</v>
      </c>
      <c r="P4838" t="s">
        <v>14</v>
      </c>
      <c r="Q4838">
        <v>5</v>
      </c>
      <c r="R4838" t="s">
        <v>46</v>
      </c>
      <c r="S4838">
        <v>2</v>
      </c>
      <c r="T4838">
        <v>46</v>
      </c>
      <c r="U4838">
        <v>74.5</v>
      </c>
      <c r="V4838">
        <v>164.13000500000001</v>
      </c>
      <c r="W4838" t="str">
        <f>_xlfn.XLOOKUP(M4838,ActionReference[Action],ActionReference[Reference])</f>
        <v>Approved</v>
      </c>
      <c r="X4838" t="str" cm="1">
        <f t="array" ref="X4838">_xlfn.IFS(T4838&lt;40,"Lower",T4838&lt;122,"Middle",TRUE,"Upper")</f>
        <v>Middle</v>
      </c>
    </row>
    <row r="4839" spans="1:24" x14ac:dyDescent="0.2">
      <c r="A4839">
        <v>471809999</v>
      </c>
      <c r="B4839" t="s">
        <v>1</v>
      </c>
      <c r="C4839" t="s">
        <v>38</v>
      </c>
      <c r="D4839">
        <v>1</v>
      </c>
      <c r="E4839" t="s">
        <v>39</v>
      </c>
      <c r="F4839">
        <v>1</v>
      </c>
      <c r="G4839" t="s">
        <v>40</v>
      </c>
      <c r="H4839">
        <v>1</v>
      </c>
      <c r="I4839" t="s">
        <v>50</v>
      </c>
      <c r="J4839">
        <v>2</v>
      </c>
      <c r="K4839">
        <v>308</v>
      </c>
      <c r="L4839" t="s">
        <v>7</v>
      </c>
      <c r="M4839">
        <v>1</v>
      </c>
      <c r="N4839" t="s">
        <v>16</v>
      </c>
      <c r="O4839">
        <v>2</v>
      </c>
      <c r="P4839" t="s">
        <v>14</v>
      </c>
      <c r="Q4839">
        <v>5</v>
      </c>
      <c r="R4839" t="s">
        <v>46</v>
      </c>
      <c r="S4839">
        <v>2</v>
      </c>
      <c r="T4839">
        <v>261</v>
      </c>
      <c r="U4839">
        <v>53.3</v>
      </c>
      <c r="V4839">
        <v>118.33000199999999</v>
      </c>
      <c r="W4839" t="str">
        <f>_xlfn.XLOOKUP(M4839,ActionReference[Action],ActionReference[Reference])</f>
        <v>Approved</v>
      </c>
      <c r="X4839" t="str" cm="1">
        <f t="array" ref="X4839">_xlfn.IFS(T4839&lt;40,"Lower",T4839&lt;122,"Middle",TRUE,"Upper")</f>
        <v>Upper</v>
      </c>
    </row>
    <row r="4840" spans="1:24" x14ac:dyDescent="0.2">
      <c r="A4840" t="s">
        <v>175</v>
      </c>
      <c r="B4840" t="s">
        <v>1</v>
      </c>
      <c r="C4840" t="s">
        <v>42</v>
      </c>
      <c r="D4840">
        <v>2</v>
      </c>
      <c r="E4840" t="s">
        <v>39</v>
      </c>
      <c r="F4840">
        <v>1</v>
      </c>
      <c r="G4840" t="s">
        <v>40</v>
      </c>
      <c r="H4840">
        <v>1</v>
      </c>
      <c r="I4840" t="s">
        <v>41</v>
      </c>
      <c r="J4840">
        <v>1</v>
      </c>
      <c r="K4840">
        <v>223</v>
      </c>
      <c r="L4840" t="s">
        <v>7</v>
      </c>
      <c r="M4840">
        <v>1</v>
      </c>
      <c r="N4840" t="s">
        <v>16</v>
      </c>
      <c r="O4840">
        <v>2</v>
      </c>
      <c r="P4840" t="s">
        <v>14</v>
      </c>
      <c r="Q4840">
        <v>5</v>
      </c>
      <c r="R4840" t="s">
        <v>47</v>
      </c>
      <c r="S4840">
        <v>1</v>
      </c>
      <c r="T4840">
        <v>40</v>
      </c>
      <c r="U4840">
        <v>74.5</v>
      </c>
      <c r="V4840">
        <v>96.290000899999995</v>
      </c>
      <c r="W4840" t="str">
        <f>_xlfn.XLOOKUP(M4840,ActionReference[Action],ActionReference[Reference])</f>
        <v>Approved</v>
      </c>
      <c r="X4840" t="str" cm="1">
        <f t="array" ref="X4840">_xlfn.IFS(T4840&lt;40,"Lower",T4840&lt;122,"Middle",TRUE,"Upper")</f>
        <v>Middle</v>
      </c>
    </row>
    <row r="4841" spans="1:24" x14ac:dyDescent="0.2">
      <c r="A4841">
        <v>7197000003</v>
      </c>
      <c r="B4841" t="s">
        <v>1</v>
      </c>
      <c r="C4841" t="s">
        <v>38</v>
      </c>
      <c r="D4841">
        <v>1</v>
      </c>
      <c r="E4841" t="s">
        <v>39</v>
      </c>
      <c r="F4841">
        <v>1</v>
      </c>
      <c r="G4841" t="s">
        <v>43</v>
      </c>
      <c r="H4841">
        <v>3</v>
      </c>
      <c r="I4841" t="s">
        <v>41</v>
      </c>
      <c r="J4841">
        <v>1</v>
      </c>
      <c r="K4841">
        <v>268</v>
      </c>
      <c r="L4841" t="s">
        <v>7</v>
      </c>
      <c r="M4841">
        <v>1</v>
      </c>
      <c r="N4841" t="s">
        <v>16</v>
      </c>
      <c r="O4841">
        <v>2</v>
      </c>
      <c r="P4841" t="s">
        <v>14</v>
      </c>
      <c r="Q4841">
        <v>5</v>
      </c>
      <c r="R4841" t="s">
        <v>47</v>
      </c>
      <c r="S4841">
        <v>1</v>
      </c>
      <c r="T4841">
        <v>140</v>
      </c>
      <c r="U4841">
        <v>83.9</v>
      </c>
      <c r="V4841">
        <v>174.39999399999999</v>
      </c>
      <c r="W4841" t="str">
        <f>_xlfn.XLOOKUP(M4841,ActionReference[Action],ActionReference[Reference])</f>
        <v>Approved</v>
      </c>
      <c r="X4841" t="str" cm="1">
        <f t="array" ref="X4841">_xlfn.IFS(T4841&lt;40,"Lower",T4841&lt;122,"Middle",TRUE,"Upper")</f>
        <v>Upper</v>
      </c>
    </row>
    <row r="4842" spans="1:24" x14ac:dyDescent="0.2">
      <c r="A4842" t="s">
        <v>325</v>
      </c>
      <c r="B4842" t="s">
        <v>1</v>
      </c>
      <c r="C4842" t="s">
        <v>38</v>
      </c>
      <c r="D4842">
        <v>1</v>
      </c>
      <c r="E4842" t="s">
        <v>39</v>
      </c>
      <c r="F4842">
        <v>1</v>
      </c>
      <c r="G4842" t="s">
        <v>40</v>
      </c>
      <c r="H4842">
        <v>1</v>
      </c>
      <c r="I4842" t="s">
        <v>41</v>
      </c>
      <c r="J4842">
        <v>1</v>
      </c>
      <c r="K4842">
        <v>594</v>
      </c>
      <c r="L4842" t="s">
        <v>7</v>
      </c>
      <c r="M4842">
        <v>1</v>
      </c>
      <c r="N4842" t="s">
        <v>16</v>
      </c>
      <c r="O4842">
        <v>2</v>
      </c>
      <c r="P4842" t="s">
        <v>10</v>
      </c>
      <c r="Q4842">
        <v>3</v>
      </c>
      <c r="R4842" t="s">
        <v>47</v>
      </c>
      <c r="S4842">
        <v>1</v>
      </c>
      <c r="T4842">
        <v>454</v>
      </c>
      <c r="U4842">
        <v>72.5</v>
      </c>
      <c r="V4842">
        <v>169.279999</v>
      </c>
      <c r="W4842" t="str">
        <f>_xlfn.XLOOKUP(M4842,ActionReference[Action],ActionReference[Reference])</f>
        <v>Approved</v>
      </c>
      <c r="X4842" t="str" cm="1">
        <f t="array" ref="X4842">_xlfn.IFS(T4842&lt;40,"Lower",T4842&lt;122,"Middle",TRUE,"Upper")</f>
        <v>Upper</v>
      </c>
    </row>
    <row r="4843" spans="1:24" x14ac:dyDescent="0.2">
      <c r="A4843" t="s">
        <v>326</v>
      </c>
      <c r="B4843" t="s">
        <v>1</v>
      </c>
      <c r="C4843" t="s">
        <v>45</v>
      </c>
      <c r="D4843">
        <v>3</v>
      </c>
      <c r="E4843" t="s">
        <v>39</v>
      </c>
      <c r="F4843">
        <v>1</v>
      </c>
      <c r="G4843" t="s">
        <v>40</v>
      </c>
      <c r="H4843">
        <v>1</v>
      </c>
      <c r="I4843" t="s">
        <v>41</v>
      </c>
      <c r="J4843">
        <v>1</v>
      </c>
      <c r="K4843">
        <v>195</v>
      </c>
      <c r="L4843" t="s">
        <v>7</v>
      </c>
      <c r="M4843">
        <v>1</v>
      </c>
      <c r="N4843" t="s">
        <v>16</v>
      </c>
      <c r="O4843">
        <v>2</v>
      </c>
      <c r="P4843" t="s">
        <v>14</v>
      </c>
      <c r="Q4843">
        <v>5</v>
      </c>
      <c r="R4843" t="s">
        <v>47</v>
      </c>
      <c r="S4843">
        <v>1</v>
      </c>
      <c r="T4843">
        <v>55</v>
      </c>
      <c r="U4843">
        <v>66.2</v>
      </c>
      <c r="V4843">
        <v>82.809997600000003</v>
      </c>
      <c r="W4843" t="str">
        <f>_xlfn.XLOOKUP(M4843,ActionReference[Action],ActionReference[Reference])</f>
        <v>Approved</v>
      </c>
      <c r="X4843" t="str" cm="1">
        <f t="array" ref="X4843">_xlfn.IFS(T4843&lt;40,"Lower",T4843&lt;122,"Middle",TRUE,"Upper")</f>
        <v>Middle</v>
      </c>
    </row>
    <row r="4844" spans="1:24" x14ac:dyDescent="0.2">
      <c r="A4844" t="s">
        <v>119</v>
      </c>
      <c r="B4844" t="s">
        <v>1</v>
      </c>
      <c r="C4844" t="s">
        <v>38</v>
      </c>
      <c r="D4844">
        <v>1</v>
      </c>
      <c r="E4844" t="s">
        <v>54</v>
      </c>
      <c r="F4844">
        <v>2</v>
      </c>
      <c r="G4844" t="s">
        <v>40</v>
      </c>
      <c r="H4844">
        <v>1</v>
      </c>
      <c r="I4844" t="s">
        <v>41</v>
      </c>
      <c r="J4844">
        <v>1</v>
      </c>
      <c r="K4844">
        <v>1</v>
      </c>
      <c r="L4844" t="s">
        <v>6</v>
      </c>
      <c r="M4844">
        <v>3</v>
      </c>
      <c r="N4844" t="s">
        <v>16</v>
      </c>
      <c r="O4844">
        <v>2</v>
      </c>
      <c r="P4844" t="s">
        <v>10</v>
      </c>
      <c r="Q4844">
        <v>3</v>
      </c>
      <c r="R4844" t="s">
        <v>46</v>
      </c>
      <c r="S4844">
        <v>2</v>
      </c>
      <c r="T4844">
        <v>23</v>
      </c>
      <c r="U4844">
        <v>63.5</v>
      </c>
      <c r="V4844">
        <v>62.310001399999997</v>
      </c>
      <c r="W4844" t="str">
        <f>_xlfn.XLOOKUP(M4844,ActionReference[Action],ActionReference[Reference])</f>
        <v>Denied</v>
      </c>
      <c r="X4844" t="str" cm="1">
        <f t="array" ref="X4844">_xlfn.IFS(T4844&lt;40,"Lower",T4844&lt;122,"Middle",TRUE,"Upper")</f>
        <v>Lower</v>
      </c>
    </row>
    <row r="4845" spans="1:24" x14ac:dyDescent="0.2">
      <c r="A4845">
        <v>1746800001</v>
      </c>
      <c r="B4845" t="s">
        <v>1</v>
      </c>
      <c r="C4845" t="s">
        <v>45</v>
      </c>
      <c r="D4845">
        <v>3</v>
      </c>
      <c r="E4845" t="s">
        <v>39</v>
      </c>
      <c r="F4845">
        <v>1</v>
      </c>
      <c r="G4845" t="s">
        <v>40</v>
      </c>
      <c r="H4845">
        <v>1</v>
      </c>
      <c r="I4845" t="s">
        <v>41</v>
      </c>
      <c r="J4845">
        <v>1</v>
      </c>
      <c r="K4845">
        <v>150</v>
      </c>
      <c r="L4845" t="s">
        <v>7</v>
      </c>
      <c r="M4845">
        <v>1</v>
      </c>
      <c r="N4845" t="s">
        <v>16</v>
      </c>
      <c r="O4845">
        <v>2</v>
      </c>
      <c r="P4845" t="s">
        <v>14</v>
      </c>
      <c r="Q4845">
        <v>5</v>
      </c>
      <c r="R4845" t="s">
        <v>47</v>
      </c>
      <c r="S4845">
        <v>1</v>
      </c>
      <c r="T4845">
        <v>63</v>
      </c>
      <c r="U4845">
        <v>72</v>
      </c>
      <c r="V4845">
        <v>95.239997900000006</v>
      </c>
      <c r="W4845" t="str">
        <f>_xlfn.XLOOKUP(M4845,ActionReference[Action],ActionReference[Reference])</f>
        <v>Approved</v>
      </c>
      <c r="X4845" t="str" cm="1">
        <f t="array" ref="X4845">_xlfn.IFS(T4845&lt;40,"Lower",T4845&lt;122,"Middle",TRUE,"Upper")</f>
        <v>Middle</v>
      </c>
    </row>
    <row r="4846" spans="1:24" x14ac:dyDescent="0.2">
      <c r="A4846">
        <v>7992700007</v>
      </c>
      <c r="B4846" t="s">
        <v>1</v>
      </c>
      <c r="C4846" t="s">
        <v>38</v>
      </c>
      <c r="D4846">
        <v>1</v>
      </c>
      <c r="E4846" t="s">
        <v>39</v>
      </c>
      <c r="F4846">
        <v>1</v>
      </c>
      <c r="G4846" t="s">
        <v>43</v>
      </c>
      <c r="H4846">
        <v>3</v>
      </c>
      <c r="I4846" t="s">
        <v>41</v>
      </c>
      <c r="J4846">
        <v>1</v>
      </c>
      <c r="K4846">
        <v>424</v>
      </c>
      <c r="L4846" t="s">
        <v>7</v>
      </c>
      <c r="M4846">
        <v>1</v>
      </c>
      <c r="N4846" t="s">
        <v>16</v>
      </c>
      <c r="O4846">
        <v>2</v>
      </c>
      <c r="P4846" t="s">
        <v>14</v>
      </c>
      <c r="Q4846">
        <v>5</v>
      </c>
      <c r="R4846" t="s">
        <v>46</v>
      </c>
      <c r="S4846">
        <v>2</v>
      </c>
      <c r="T4846">
        <v>91</v>
      </c>
      <c r="U4846">
        <v>64.3</v>
      </c>
      <c r="V4846">
        <v>166.050003</v>
      </c>
      <c r="W4846" t="str">
        <f>_xlfn.XLOOKUP(M4846,ActionReference[Action],ActionReference[Reference])</f>
        <v>Approved</v>
      </c>
      <c r="X4846" t="str" cm="1">
        <f t="array" ref="X4846">_xlfn.IFS(T4846&lt;40,"Lower",T4846&lt;122,"Middle",TRUE,"Upper")</f>
        <v>Middle</v>
      </c>
    </row>
    <row r="4847" spans="1:24" x14ac:dyDescent="0.2">
      <c r="A4847" t="s">
        <v>57</v>
      </c>
      <c r="B4847" t="s">
        <v>1</v>
      </c>
      <c r="C4847" t="s">
        <v>45</v>
      </c>
      <c r="D4847">
        <v>3</v>
      </c>
      <c r="E4847" t="s">
        <v>39</v>
      </c>
      <c r="F4847">
        <v>1</v>
      </c>
      <c r="G4847" t="s">
        <v>43</v>
      </c>
      <c r="H4847">
        <v>3</v>
      </c>
      <c r="I4847" t="s">
        <v>41</v>
      </c>
      <c r="J4847">
        <v>1</v>
      </c>
      <c r="K4847">
        <v>501</v>
      </c>
      <c r="L4847" t="s">
        <v>6</v>
      </c>
      <c r="M4847">
        <v>3</v>
      </c>
      <c r="N4847" t="s">
        <v>16</v>
      </c>
      <c r="O4847">
        <v>2</v>
      </c>
      <c r="P4847" t="s">
        <v>10</v>
      </c>
      <c r="Q4847">
        <v>3</v>
      </c>
      <c r="R4847" t="s">
        <v>47</v>
      </c>
      <c r="S4847">
        <v>1</v>
      </c>
      <c r="T4847">
        <v>43</v>
      </c>
      <c r="U4847">
        <v>63.2</v>
      </c>
      <c r="V4847">
        <v>163.199997</v>
      </c>
      <c r="W4847" t="str">
        <f>_xlfn.XLOOKUP(M4847,ActionReference[Action],ActionReference[Reference])</f>
        <v>Denied</v>
      </c>
      <c r="X4847" t="str" cm="1">
        <f t="array" ref="X4847">_xlfn.IFS(T4847&lt;40,"Lower",T4847&lt;122,"Middle",TRUE,"Upper")</f>
        <v>Middle</v>
      </c>
    </row>
    <row r="4848" spans="1:24" x14ac:dyDescent="0.2">
      <c r="A4848" t="s">
        <v>327</v>
      </c>
      <c r="B4848" t="s">
        <v>1</v>
      </c>
      <c r="C4848" t="s">
        <v>38</v>
      </c>
      <c r="D4848">
        <v>1</v>
      </c>
      <c r="E4848" t="s">
        <v>39</v>
      </c>
      <c r="F4848">
        <v>1</v>
      </c>
      <c r="G4848" t="s">
        <v>40</v>
      </c>
      <c r="H4848">
        <v>1</v>
      </c>
      <c r="I4848" t="s">
        <v>41</v>
      </c>
      <c r="J4848">
        <v>1</v>
      </c>
      <c r="K4848">
        <v>209</v>
      </c>
      <c r="L4848" t="s">
        <v>7</v>
      </c>
      <c r="M4848">
        <v>1</v>
      </c>
      <c r="N4848" t="s">
        <v>16</v>
      </c>
      <c r="O4848">
        <v>2</v>
      </c>
      <c r="P4848" t="s">
        <v>14</v>
      </c>
      <c r="Q4848">
        <v>5</v>
      </c>
      <c r="R4848" t="s">
        <v>46</v>
      </c>
      <c r="S4848">
        <v>2</v>
      </c>
      <c r="T4848">
        <v>63</v>
      </c>
      <c r="U4848">
        <v>47.3</v>
      </c>
      <c r="V4848">
        <v>178.509995</v>
      </c>
      <c r="W4848" t="str">
        <f>_xlfn.XLOOKUP(M4848,ActionReference[Action],ActionReference[Reference])</f>
        <v>Approved</v>
      </c>
      <c r="X4848" t="str" cm="1">
        <f t="array" ref="X4848">_xlfn.IFS(T4848&lt;40,"Lower",T4848&lt;122,"Middle",TRUE,"Upper")</f>
        <v>Middle</v>
      </c>
    </row>
    <row r="4849" spans="1:24" x14ac:dyDescent="0.2">
      <c r="A4849" t="s">
        <v>328</v>
      </c>
      <c r="B4849" t="s">
        <v>1</v>
      </c>
      <c r="C4849" t="s">
        <v>38</v>
      </c>
      <c r="D4849">
        <v>1</v>
      </c>
      <c r="E4849" t="s">
        <v>39</v>
      </c>
      <c r="F4849">
        <v>1</v>
      </c>
      <c r="G4849" t="s">
        <v>40</v>
      </c>
      <c r="H4849">
        <v>1</v>
      </c>
      <c r="I4849" t="s">
        <v>41</v>
      </c>
      <c r="J4849">
        <v>1</v>
      </c>
      <c r="K4849">
        <v>500</v>
      </c>
      <c r="L4849" t="s">
        <v>53</v>
      </c>
      <c r="M4849">
        <v>2</v>
      </c>
      <c r="N4849" t="s">
        <v>16</v>
      </c>
      <c r="O4849">
        <v>2</v>
      </c>
      <c r="P4849" t="s">
        <v>14</v>
      </c>
      <c r="Q4849">
        <v>5</v>
      </c>
      <c r="R4849" t="s">
        <v>47</v>
      </c>
      <c r="S4849">
        <v>1</v>
      </c>
      <c r="T4849">
        <v>152</v>
      </c>
      <c r="U4849">
        <v>79.3</v>
      </c>
      <c r="V4849">
        <v>164.050003</v>
      </c>
      <c r="W4849" t="str">
        <f>_xlfn.XLOOKUP(M4849,ActionReference[Action],ActionReference[Reference])</f>
        <v>Approved</v>
      </c>
      <c r="X4849" t="str" cm="1">
        <f t="array" ref="X4849">_xlfn.IFS(T4849&lt;40,"Lower",T4849&lt;122,"Middle",TRUE,"Upper")</f>
        <v>Upper</v>
      </c>
    </row>
    <row r="4850" spans="1:24" x14ac:dyDescent="0.2">
      <c r="A4850" t="s">
        <v>94</v>
      </c>
      <c r="B4850" t="s">
        <v>1</v>
      </c>
      <c r="C4850" t="s">
        <v>42</v>
      </c>
      <c r="D4850">
        <v>2</v>
      </c>
      <c r="E4850" t="s">
        <v>39</v>
      </c>
      <c r="F4850">
        <v>1</v>
      </c>
      <c r="G4850" t="s">
        <v>43</v>
      </c>
      <c r="H4850">
        <v>3</v>
      </c>
      <c r="I4850" t="s">
        <v>41</v>
      </c>
      <c r="J4850">
        <v>1</v>
      </c>
      <c r="K4850">
        <v>61</v>
      </c>
      <c r="L4850" t="s">
        <v>6</v>
      </c>
      <c r="M4850">
        <v>3</v>
      </c>
      <c r="N4850" t="s">
        <v>16</v>
      </c>
      <c r="O4850">
        <v>2</v>
      </c>
      <c r="P4850" t="s">
        <v>14</v>
      </c>
      <c r="Q4850">
        <v>5</v>
      </c>
      <c r="R4850" t="s">
        <v>46</v>
      </c>
      <c r="S4850">
        <v>2</v>
      </c>
      <c r="T4850">
        <v>53</v>
      </c>
      <c r="U4850">
        <v>46.5</v>
      </c>
      <c r="V4850">
        <v>77.339996299999996</v>
      </c>
      <c r="W4850" t="str">
        <f>_xlfn.XLOOKUP(M4850,ActionReference[Action],ActionReference[Reference])</f>
        <v>Denied</v>
      </c>
      <c r="X4850" t="str" cm="1">
        <f t="array" ref="X4850">_xlfn.IFS(T4850&lt;40,"Lower",T4850&lt;122,"Middle",TRUE,"Upper")</f>
        <v>Middle</v>
      </c>
    </row>
    <row r="4851" spans="1:24" x14ac:dyDescent="0.2">
      <c r="A4851" t="s">
        <v>215</v>
      </c>
      <c r="B4851" t="s">
        <v>1</v>
      </c>
      <c r="C4851" t="s">
        <v>38</v>
      </c>
      <c r="D4851">
        <v>1</v>
      </c>
      <c r="E4851" t="s">
        <v>39</v>
      </c>
      <c r="F4851">
        <v>1</v>
      </c>
      <c r="G4851" t="s">
        <v>40</v>
      </c>
      <c r="H4851">
        <v>1</v>
      </c>
      <c r="I4851" t="s">
        <v>41</v>
      </c>
      <c r="J4851">
        <v>1</v>
      </c>
      <c r="K4851">
        <v>295</v>
      </c>
      <c r="L4851" t="s">
        <v>6</v>
      </c>
      <c r="M4851">
        <v>3</v>
      </c>
      <c r="N4851" t="s">
        <v>15</v>
      </c>
      <c r="O4851">
        <v>1</v>
      </c>
      <c r="P4851" t="s">
        <v>14</v>
      </c>
      <c r="Q4851">
        <v>5</v>
      </c>
      <c r="R4851" t="s">
        <v>47</v>
      </c>
      <c r="S4851">
        <v>1</v>
      </c>
      <c r="T4851">
        <v>97</v>
      </c>
      <c r="U4851">
        <v>72.5</v>
      </c>
      <c r="V4851">
        <v>148.08000200000001</v>
      </c>
      <c r="W4851" t="str">
        <f>_xlfn.XLOOKUP(M4851,ActionReference[Action],ActionReference[Reference])</f>
        <v>Denied</v>
      </c>
      <c r="X4851" t="str" cm="1">
        <f t="array" ref="X4851">_xlfn.IFS(T4851&lt;40,"Lower",T4851&lt;122,"Middle",TRUE,"Upper")</f>
        <v>Middle</v>
      </c>
    </row>
    <row r="4852" spans="1:24" x14ac:dyDescent="0.2">
      <c r="A4852">
        <v>3027509990</v>
      </c>
      <c r="B4852" t="s">
        <v>1</v>
      </c>
      <c r="C4852" t="s">
        <v>38</v>
      </c>
      <c r="D4852">
        <v>1</v>
      </c>
      <c r="E4852" t="s">
        <v>39</v>
      </c>
      <c r="F4852">
        <v>1</v>
      </c>
      <c r="G4852" t="s">
        <v>43</v>
      </c>
      <c r="H4852">
        <v>3</v>
      </c>
      <c r="I4852" t="s">
        <v>41</v>
      </c>
      <c r="J4852">
        <v>1</v>
      </c>
      <c r="K4852">
        <v>358</v>
      </c>
      <c r="L4852" t="s">
        <v>6</v>
      </c>
      <c r="M4852">
        <v>3</v>
      </c>
      <c r="N4852" t="s">
        <v>16</v>
      </c>
      <c r="O4852">
        <v>2</v>
      </c>
      <c r="P4852" t="s">
        <v>10</v>
      </c>
      <c r="Q4852">
        <v>3</v>
      </c>
      <c r="R4852" t="s">
        <v>47</v>
      </c>
      <c r="S4852">
        <v>1</v>
      </c>
      <c r="T4852">
        <v>175</v>
      </c>
      <c r="U4852">
        <v>91.1</v>
      </c>
      <c r="V4852">
        <v>114.610001</v>
      </c>
      <c r="W4852" t="str">
        <f>_xlfn.XLOOKUP(M4852,ActionReference[Action],ActionReference[Reference])</f>
        <v>Denied</v>
      </c>
      <c r="X4852" t="str" cm="1">
        <f t="array" ref="X4852">_xlfn.IFS(T4852&lt;40,"Lower",T4852&lt;122,"Middle",TRUE,"Upper")</f>
        <v>Upper</v>
      </c>
    </row>
    <row r="4853" spans="1:24" x14ac:dyDescent="0.2">
      <c r="A4853" t="s">
        <v>324</v>
      </c>
      <c r="B4853" t="s">
        <v>1</v>
      </c>
      <c r="C4853" t="s">
        <v>38</v>
      </c>
      <c r="D4853">
        <v>1</v>
      </c>
      <c r="E4853" t="s">
        <v>39</v>
      </c>
      <c r="F4853">
        <v>1</v>
      </c>
      <c r="G4853" t="s">
        <v>43</v>
      </c>
      <c r="H4853">
        <v>3</v>
      </c>
      <c r="I4853" t="s">
        <v>50</v>
      </c>
      <c r="J4853">
        <v>2</v>
      </c>
      <c r="K4853">
        <v>310</v>
      </c>
      <c r="L4853" t="s">
        <v>7</v>
      </c>
      <c r="M4853">
        <v>1</v>
      </c>
      <c r="N4853" t="s">
        <v>16</v>
      </c>
      <c r="O4853">
        <v>2</v>
      </c>
      <c r="P4853" t="s">
        <v>9</v>
      </c>
      <c r="Q4853">
        <v>2</v>
      </c>
      <c r="R4853" t="s">
        <v>47</v>
      </c>
      <c r="S4853">
        <v>1</v>
      </c>
      <c r="T4853">
        <v>123</v>
      </c>
      <c r="U4853">
        <v>64.3</v>
      </c>
      <c r="V4853">
        <v>182.679993</v>
      </c>
      <c r="W4853" t="str">
        <f>_xlfn.XLOOKUP(M4853,ActionReference[Action],ActionReference[Reference])</f>
        <v>Approved</v>
      </c>
      <c r="X4853" t="str" cm="1">
        <f t="array" ref="X4853">_xlfn.IFS(T4853&lt;40,"Lower",T4853&lt;122,"Middle",TRUE,"Upper")</f>
        <v>Upper</v>
      </c>
    </row>
    <row r="4854" spans="1:24" x14ac:dyDescent="0.2">
      <c r="A4854" t="s">
        <v>94</v>
      </c>
      <c r="B4854" t="s">
        <v>1</v>
      </c>
      <c r="C4854" t="s">
        <v>38</v>
      </c>
      <c r="D4854">
        <v>1</v>
      </c>
      <c r="E4854" t="s">
        <v>39</v>
      </c>
      <c r="F4854">
        <v>1</v>
      </c>
      <c r="G4854" t="s">
        <v>43</v>
      </c>
      <c r="H4854">
        <v>3</v>
      </c>
      <c r="I4854" t="s">
        <v>41</v>
      </c>
      <c r="J4854">
        <v>1</v>
      </c>
      <c r="K4854">
        <v>150</v>
      </c>
      <c r="L4854" t="s">
        <v>6</v>
      </c>
      <c r="M4854">
        <v>3</v>
      </c>
      <c r="N4854" t="s">
        <v>16</v>
      </c>
      <c r="O4854">
        <v>2</v>
      </c>
      <c r="P4854" t="s">
        <v>14</v>
      </c>
      <c r="Q4854">
        <v>5</v>
      </c>
      <c r="R4854" t="s">
        <v>47</v>
      </c>
      <c r="S4854">
        <v>1</v>
      </c>
      <c r="T4854">
        <v>120</v>
      </c>
      <c r="U4854">
        <v>64.3</v>
      </c>
      <c r="V4854">
        <v>145.85000600000001</v>
      </c>
      <c r="W4854" t="str">
        <f>_xlfn.XLOOKUP(M4854,ActionReference[Action],ActionReference[Reference])</f>
        <v>Denied</v>
      </c>
      <c r="X4854" t="str" cm="1">
        <f t="array" ref="X4854">_xlfn.IFS(T4854&lt;40,"Lower",T4854&lt;122,"Middle",TRUE,"Upper")</f>
        <v>Middle</v>
      </c>
    </row>
    <row r="4855" spans="1:24" x14ac:dyDescent="0.2">
      <c r="A4855" t="s">
        <v>62</v>
      </c>
      <c r="B4855" t="s">
        <v>1</v>
      </c>
      <c r="C4855" t="s">
        <v>38</v>
      </c>
      <c r="D4855">
        <v>1</v>
      </c>
      <c r="E4855" t="s">
        <v>39</v>
      </c>
      <c r="F4855">
        <v>1</v>
      </c>
      <c r="G4855" t="s">
        <v>49</v>
      </c>
      <c r="H4855">
        <v>2</v>
      </c>
      <c r="I4855" t="s">
        <v>41</v>
      </c>
      <c r="J4855">
        <v>1</v>
      </c>
      <c r="K4855">
        <v>100</v>
      </c>
      <c r="L4855" t="s">
        <v>7</v>
      </c>
      <c r="M4855">
        <v>1</v>
      </c>
      <c r="N4855" t="s">
        <v>16</v>
      </c>
      <c r="O4855">
        <v>2</v>
      </c>
      <c r="P4855" t="s">
        <v>14</v>
      </c>
      <c r="Q4855">
        <v>5</v>
      </c>
      <c r="R4855" t="s">
        <v>46</v>
      </c>
      <c r="S4855">
        <v>2</v>
      </c>
      <c r="T4855">
        <v>45</v>
      </c>
      <c r="U4855">
        <v>61.1</v>
      </c>
      <c r="V4855">
        <v>50.669998200000002</v>
      </c>
      <c r="W4855" t="str">
        <f>_xlfn.XLOOKUP(M4855,ActionReference[Action],ActionReference[Reference])</f>
        <v>Approved</v>
      </c>
      <c r="X4855" t="str" cm="1">
        <f t="array" ref="X4855">_xlfn.IFS(T4855&lt;40,"Lower",T4855&lt;122,"Middle",TRUE,"Upper")</f>
        <v>Middle</v>
      </c>
    </row>
    <row r="4856" spans="1:24" x14ac:dyDescent="0.2">
      <c r="A4856" t="s">
        <v>329</v>
      </c>
      <c r="B4856" t="s">
        <v>1</v>
      </c>
      <c r="C4856" t="s">
        <v>38</v>
      </c>
      <c r="D4856">
        <v>1</v>
      </c>
      <c r="E4856" t="s">
        <v>39</v>
      </c>
      <c r="F4856">
        <v>1</v>
      </c>
      <c r="G4856" t="s">
        <v>40</v>
      </c>
      <c r="H4856">
        <v>1</v>
      </c>
      <c r="I4856" t="s">
        <v>41</v>
      </c>
      <c r="J4856">
        <v>1</v>
      </c>
      <c r="K4856">
        <v>260</v>
      </c>
      <c r="L4856" t="s">
        <v>7</v>
      </c>
      <c r="M4856">
        <v>1</v>
      </c>
      <c r="N4856" t="s">
        <v>16</v>
      </c>
      <c r="O4856">
        <v>2</v>
      </c>
      <c r="P4856" t="s">
        <v>9</v>
      </c>
      <c r="Q4856">
        <v>2</v>
      </c>
      <c r="R4856" t="s">
        <v>46</v>
      </c>
      <c r="S4856">
        <v>2</v>
      </c>
      <c r="T4856">
        <v>79</v>
      </c>
      <c r="U4856">
        <v>72.5</v>
      </c>
      <c r="V4856">
        <v>116.870003</v>
      </c>
      <c r="W4856" t="str">
        <f>_xlfn.XLOOKUP(M4856,ActionReference[Action],ActionReference[Reference])</f>
        <v>Approved</v>
      </c>
      <c r="X4856" t="str" cm="1">
        <f t="array" ref="X4856">_xlfn.IFS(T4856&lt;40,"Lower",T4856&lt;122,"Middle",TRUE,"Upper")</f>
        <v>Middle</v>
      </c>
    </row>
    <row r="4857" spans="1:24" x14ac:dyDescent="0.2">
      <c r="A4857">
        <v>1252000009</v>
      </c>
      <c r="B4857" t="s">
        <v>1</v>
      </c>
      <c r="C4857" t="s">
        <v>42</v>
      </c>
      <c r="D4857">
        <v>2</v>
      </c>
      <c r="E4857" t="s">
        <v>39</v>
      </c>
      <c r="F4857">
        <v>1</v>
      </c>
      <c r="G4857" t="s">
        <v>40</v>
      </c>
      <c r="H4857">
        <v>1</v>
      </c>
      <c r="I4857" t="s">
        <v>41</v>
      </c>
      <c r="J4857">
        <v>1</v>
      </c>
      <c r="K4857">
        <v>120</v>
      </c>
      <c r="L4857" t="s">
        <v>7</v>
      </c>
      <c r="M4857">
        <v>1</v>
      </c>
      <c r="N4857" t="s">
        <v>16</v>
      </c>
      <c r="O4857">
        <v>2</v>
      </c>
      <c r="P4857" t="s">
        <v>14</v>
      </c>
      <c r="Q4857">
        <v>5</v>
      </c>
      <c r="R4857" t="s">
        <v>46</v>
      </c>
      <c r="S4857">
        <v>2</v>
      </c>
      <c r="T4857">
        <v>124</v>
      </c>
      <c r="U4857">
        <v>78.2</v>
      </c>
      <c r="V4857">
        <v>96.519996599999999</v>
      </c>
      <c r="W4857" t="str">
        <f>_xlfn.XLOOKUP(M4857,ActionReference[Action],ActionReference[Reference])</f>
        <v>Approved</v>
      </c>
      <c r="X4857" t="str" cm="1">
        <f t="array" ref="X4857">_xlfn.IFS(T4857&lt;40,"Lower",T4857&lt;122,"Middle",TRUE,"Upper")</f>
        <v>Upper</v>
      </c>
    </row>
    <row r="4858" spans="1:24" x14ac:dyDescent="0.2">
      <c r="A4858" t="s">
        <v>94</v>
      </c>
      <c r="B4858" t="s">
        <v>1</v>
      </c>
      <c r="C4858" t="s">
        <v>38</v>
      </c>
      <c r="D4858">
        <v>1</v>
      </c>
      <c r="E4858" t="s">
        <v>39</v>
      </c>
      <c r="F4858">
        <v>1</v>
      </c>
      <c r="G4858" t="s">
        <v>43</v>
      </c>
      <c r="H4858">
        <v>3</v>
      </c>
      <c r="I4858" t="s">
        <v>41</v>
      </c>
      <c r="J4858">
        <v>1</v>
      </c>
      <c r="K4858">
        <v>532</v>
      </c>
      <c r="L4858" t="s">
        <v>7</v>
      </c>
      <c r="M4858">
        <v>1</v>
      </c>
      <c r="N4858" t="s">
        <v>16</v>
      </c>
      <c r="O4858">
        <v>2</v>
      </c>
      <c r="P4858" t="s">
        <v>14</v>
      </c>
      <c r="Q4858">
        <v>5</v>
      </c>
      <c r="R4858" t="s">
        <v>46</v>
      </c>
      <c r="S4858">
        <v>2</v>
      </c>
      <c r="T4858">
        <v>94</v>
      </c>
      <c r="U4858">
        <v>67</v>
      </c>
      <c r="V4858">
        <v>126.449997</v>
      </c>
      <c r="W4858" t="str">
        <f>_xlfn.XLOOKUP(M4858,ActionReference[Action],ActionReference[Reference])</f>
        <v>Approved</v>
      </c>
      <c r="X4858" t="str" cm="1">
        <f t="array" ref="X4858">_xlfn.IFS(T4858&lt;40,"Lower",T4858&lt;122,"Middle",TRUE,"Upper")</f>
        <v>Middle</v>
      </c>
    </row>
    <row r="4859" spans="1:24" x14ac:dyDescent="0.2">
      <c r="A4859" t="s">
        <v>68</v>
      </c>
      <c r="B4859" t="s">
        <v>1</v>
      </c>
      <c r="C4859" t="s">
        <v>38</v>
      </c>
      <c r="D4859">
        <v>1</v>
      </c>
      <c r="E4859" t="s">
        <v>39</v>
      </c>
      <c r="F4859">
        <v>1</v>
      </c>
      <c r="G4859" t="s">
        <v>40</v>
      </c>
      <c r="H4859">
        <v>1</v>
      </c>
      <c r="I4859" t="s">
        <v>41</v>
      </c>
      <c r="J4859">
        <v>1</v>
      </c>
      <c r="K4859">
        <v>260</v>
      </c>
      <c r="L4859" t="s">
        <v>7</v>
      </c>
      <c r="M4859">
        <v>1</v>
      </c>
      <c r="N4859" t="s">
        <v>16</v>
      </c>
      <c r="O4859">
        <v>2</v>
      </c>
      <c r="P4859" t="s">
        <v>14</v>
      </c>
      <c r="Q4859">
        <v>5</v>
      </c>
      <c r="R4859" t="s">
        <v>47</v>
      </c>
      <c r="S4859">
        <v>1</v>
      </c>
      <c r="T4859">
        <v>97</v>
      </c>
      <c r="U4859">
        <v>78.7</v>
      </c>
      <c r="V4859">
        <v>130.740005</v>
      </c>
      <c r="W4859" t="str">
        <f>_xlfn.XLOOKUP(M4859,ActionReference[Action],ActionReference[Reference])</f>
        <v>Approved</v>
      </c>
      <c r="X4859" t="str" cm="1">
        <f t="array" ref="X4859">_xlfn.IFS(T4859&lt;40,"Lower",T4859&lt;122,"Middle",TRUE,"Upper")</f>
        <v>Middle</v>
      </c>
    </row>
    <row r="4860" spans="1:24" x14ac:dyDescent="0.2">
      <c r="A4860">
        <v>7053700008</v>
      </c>
      <c r="B4860" t="s">
        <v>1</v>
      </c>
      <c r="C4860" t="s">
        <v>38</v>
      </c>
      <c r="D4860">
        <v>1</v>
      </c>
      <c r="E4860" t="s">
        <v>39</v>
      </c>
      <c r="F4860">
        <v>1</v>
      </c>
      <c r="G4860" t="s">
        <v>40</v>
      </c>
      <c r="H4860">
        <v>1</v>
      </c>
      <c r="I4860" t="s">
        <v>41</v>
      </c>
      <c r="J4860">
        <v>1</v>
      </c>
      <c r="K4860">
        <v>170</v>
      </c>
      <c r="L4860" t="s">
        <v>7</v>
      </c>
      <c r="M4860">
        <v>1</v>
      </c>
      <c r="N4860" t="s">
        <v>16</v>
      </c>
      <c r="O4860">
        <v>2</v>
      </c>
      <c r="P4860" t="s">
        <v>14</v>
      </c>
      <c r="Q4860">
        <v>5</v>
      </c>
      <c r="R4860" t="s">
        <v>47</v>
      </c>
      <c r="S4860">
        <v>1</v>
      </c>
      <c r="T4860">
        <v>201</v>
      </c>
      <c r="U4860">
        <v>99.8</v>
      </c>
      <c r="V4860">
        <v>185.21000699999999</v>
      </c>
      <c r="W4860" t="str">
        <f>_xlfn.XLOOKUP(M4860,ActionReference[Action],ActionReference[Reference])</f>
        <v>Approved</v>
      </c>
      <c r="X4860" t="str" cm="1">
        <f t="array" ref="X4860">_xlfn.IFS(T4860&lt;40,"Lower",T4860&lt;122,"Middle",TRUE,"Upper")</f>
        <v>Upper</v>
      </c>
    </row>
    <row r="4861" spans="1:24" x14ac:dyDescent="0.2">
      <c r="A4861" t="s">
        <v>115</v>
      </c>
      <c r="B4861" t="s">
        <v>1</v>
      </c>
      <c r="C4861" t="s">
        <v>42</v>
      </c>
      <c r="D4861">
        <v>2</v>
      </c>
      <c r="E4861" t="s">
        <v>39</v>
      </c>
      <c r="F4861">
        <v>1</v>
      </c>
      <c r="G4861" t="s">
        <v>43</v>
      </c>
      <c r="H4861">
        <v>3</v>
      </c>
      <c r="I4861" t="s">
        <v>41</v>
      </c>
      <c r="J4861">
        <v>1</v>
      </c>
      <c r="K4861">
        <v>102</v>
      </c>
      <c r="L4861" t="s">
        <v>7</v>
      </c>
      <c r="M4861">
        <v>1</v>
      </c>
      <c r="N4861" t="s">
        <v>16</v>
      </c>
      <c r="O4861">
        <v>2</v>
      </c>
      <c r="P4861" t="s">
        <v>14</v>
      </c>
      <c r="Q4861">
        <v>5</v>
      </c>
      <c r="R4861" t="s">
        <v>46</v>
      </c>
      <c r="S4861">
        <v>2</v>
      </c>
      <c r="T4861">
        <v>37</v>
      </c>
      <c r="U4861">
        <v>64</v>
      </c>
      <c r="V4861">
        <v>71.889999399999994</v>
      </c>
      <c r="W4861" t="str">
        <f>_xlfn.XLOOKUP(M4861,ActionReference[Action],ActionReference[Reference])</f>
        <v>Approved</v>
      </c>
      <c r="X4861" t="str" cm="1">
        <f t="array" ref="X4861">_xlfn.IFS(T4861&lt;40,"Lower",T4861&lt;122,"Middle",TRUE,"Upper")</f>
        <v>Lower</v>
      </c>
    </row>
    <row r="4862" spans="1:24" x14ac:dyDescent="0.2">
      <c r="A4862" t="s">
        <v>68</v>
      </c>
      <c r="B4862" t="s">
        <v>1</v>
      </c>
      <c r="C4862" t="s">
        <v>42</v>
      </c>
      <c r="D4862">
        <v>2</v>
      </c>
      <c r="E4862" t="s">
        <v>39</v>
      </c>
      <c r="F4862">
        <v>1</v>
      </c>
      <c r="G4862" t="s">
        <v>40</v>
      </c>
      <c r="H4862">
        <v>1</v>
      </c>
      <c r="I4862" t="s">
        <v>41</v>
      </c>
      <c r="J4862">
        <v>1</v>
      </c>
      <c r="K4862">
        <v>141</v>
      </c>
      <c r="L4862" t="s">
        <v>7</v>
      </c>
      <c r="M4862">
        <v>1</v>
      </c>
      <c r="N4862" t="s">
        <v>16</v>
      </c>
      <c r="O4862">
        <v>2</v>
      </c>
      <c r="P4862" t="s">
        <v>14</v>
      </c>
      <c r="Q4862">
        <v>5</v>
      </c>
      <c r="R4862" t="s">
        <v>47</v>
      </c>
      <c r="S4862">
        <v>1</v>
      </c>
      <c r="T4862">
        <v>31</v>
      </c>
      <c r="U4862">
        <v>68.8</v>
      </c>
      <c r="V4862">
        <v>123.66999800000001</v>
      </c>
      <c r="W4862" t="str">
        <f>_xlfn.XLOOKUP(M4862,ActionReference[Action],ActionReference[Reference])</f>
        <v>Approved</v>
      </c>
      <c r="X4862" t="str" cm="1">
        <f t="array" ref="X4862">_xlfn.IFS(T4862&lt;40,"Lower",T4862&lt;122,"Middle",TRUE,"Upper")</f>
        <v>Lower</v>
      </c>
    </row>
    <row r="4863" spans="1:24" x14ac:dyDescent="0.2">
      <c r="A4863" t="s">
        <v>60</v>
      </c>
      <c r="B4863" t="s">
        <v>1</v>
      </c>
      <c r="C4863" t="s">
        <v>38</v>
      </c>
      <c r="D4863">
        <v>1</v>
      </c>
      <c r="E4863" t="s">
        <v>39</v>
      </c>
      <c r="F4863">
        <v>1</v>
      </c>
      <c r="G4863" t="s">
        <v>40</v>
      </c>
      <c r="H4863">
        <v>1</v>
      </c>
      <c r="I4863" t="s">
        <v>41</v>
      </c>
      <c r="J4863">
        <v>1</v>
      </c>
      <c r="K4863">
        <v>5</v>
      </c>
      <c r="L4863" t="s">
        <v>7</v>
      </c>
      <c r="M4863">
        <v>1</v>
      </c>
      <c r="N4863" t="s">
        <v>16</v>
      </c>
      <c r="O4863">
        <v>2</v>
      </c>
      <c r="P4863" t="s">
        <v>14</v>
      </c>
      <c r="Q4863">
        <v>5</v>
      </c>
      <c r="R4863" t="s">
        <v>46</v>
      </c>
      <c r="S4863">
        <v>2</v>
      </c>
      <c r="T4863">
        <v>40</v>
      </c>
      <c r="U4863">
        <v>65.599999999999994</v>
      </c>
      <c r="V4863">
        <v>108.019997</v>
      </c>
      <c r="W4863" t="str">
        <f>_xlfn.XLOOKUP(M4863,ActionReference[Action],ActionReference[Reference])</f>
        <v>Approved</v>
      </c>
      <c r="X4863" t="str" cm="1">
        <f t="array" ref="X4863">_xlfn.IFS(T4863&lt;40,"Lower",T4863&lt;122,"Middle",TRUE,"Upper")</f>
        <v>Middle</v>
      </c>
    </row>
    <row r="4864" spans="1:24" x14ac:dyDescent="0.2">
      <c r="A4864" t="s">
        <v>118</v>
      </c>
      <c r="B4864" t="s">
        <v>1</v>
      </c>
      <c r="C4864" t="s">
        <v>38</v>
      </c>
      <c r="D4864">
        <v>1</v>
      </c>
      <c r="E4864" t="s">
        <v>39</v>
      </c>
      <c r="F4864">
        <v>1</v>
      </c>
      <c r="G4864" t="s">
        <v>40</v>
      </c>
      <c r="H4864">
        <v>1</v>
      </c>
      <c r="I4864" t="s">
        <v>50</v>
      </c>
      <c r="J4864">
        <v>2</v>
      </c>
      <c r="K4864">
        <v>244</v>
      </c>
      <c r="L4864" t="s">
        <v>7</v>
      </c>
      <c r="M4864">
        <v>1</v>
      </c>
      <c r="N4864" t="s">
        <v>16</v>
      </c>
      <c r="O4864">
        <v>2</v>
      </c>
      <c r="P4864" t="s">
        <v>14</v>
      </c>
      <c r="Q4864">
        <v>5</v>
      </c>
      <c r="R4864" t="s">
        <v>46</v>
      </c>
      <c r="S4864">
        <v>2</v>
      </c>
      <c r="T4864">
        <v>141</v>
      </c>
      <c r="U4864">
        <v>66.2</v>
      </c>
      <c r="V4864">
        <v>134.91999799999999</v>
      </c>
      <c r="W4864" t="str">
        <f>_xlfn.XLOOKUP(M4864,ActionReference[Action],ActionReference[Reference])</f>
        <v>Approved</v>
      </c>
      <c r="X4864" t="str" cm="1">
        <f t="array" ref="X4864">_xlfn.IFS(T4864&lt;40,"Lower",T4864&lt;122,"Middle",TRUE,"Upper")</f>
        <v>Upper</v>
      </c>
    </row>
    <row r="4865" spans="1:24" x14ac:dyDescent="0.2">
      <c r="A4865" t="s">
        <v>77</v>
      </c>
      <c r="B4865" t="s">
        <v>1</v>
      </c>
      <c r="C4865" t="s">
        <v>38</v>
      </c>
      <c r="D4865">
        <v>1</v>
      </c>
      <c r="E4865" t="s">
        <v>39</v>
      </c>
      <c r="F4865">
        <v>1</v>
      </c>
      <c r="G4865" t="s">
        <v>40</v>
      </c>
      <c r="H4865">
        <v>1</v>
      </c>
      <c r="I4865" t="s">
        <v>41</v>
      </c>
      <c r="J4865">
        <v>1</v>
      </c>
      <c r="K4865">
        <v>108</v>
      </c>
      <c r="L4865" t="s">
        <v>7</v>
      </c>
      <c r="M4865">
        <v>1</v>
      </c>
      <c r="N4865" t="s">
        <v>16</v>
      </c>
      <c r="O4865">
        <v>2</v>
      </c>
      <c r="P4865" t="s">
        <v>14</v>
      </c>
      <c r="Q4865">
        <v>5</v>
      </c>
      <c r="R4865" t="s">
        <v>46</v>
      </c>
      <c r="S4865">
        <v>2</v>
      </c>
      <c r="T4865">
        <v>42</v>
      </c>
      <c r="U4865">
        <v>68.8</v>
      </c>
      <c r="V4865">
        <v>140.69000199999999</v>
      </c>
      <c r="W4865" t="str">
        <f>_xlfn.XLOOKUP(M4865,ActionReference[Action],ActionReference[Reference])</f>
        <v>Approved</v>
      </c>
      <c r="X4865" t="str" cm="1">
        <f t="array" ref="X4865">_xlfn.IFS(T4865&lt;40,"Lower",T4865&lt;122,"Middle",TRUE,"Upper")</f>
        <v>Middle</v>
      </c>
    </row>
    <row r="4866" spans="1:24" x14ac:dyDescent="0.2">
      <c r="A4866">
        <v>7197000003</v>
      </c>
      <c r="B4866" t="s">
        <v>1</v>
      </c>
      <c r="C4866" t="s">
        <v>38</v>
      </c>
      <c r="D4866">
        <v>1</v>
      </c>
      <c r="E4866" t="s">
        <v>39</v>
      </c>
      <c r="F4866">
        <v>1</v>
      </c>
      <c r="G4866" t="s">
        <v>43</v>
      </c>
      <c r="H4866">
        <v>3</v>
      </c>
      <c r="I4866" t="s">
        <v>41</v>
      </c>
      <c r="J4866">
        <v>1</v>
      </c>
      <c r="K4866">
        <v>503</v>
      </c>
      <c r="L4866" t="s">
        <v>7</v>
      </c>
      <c r="M4866">
        <v>1</v>
      </c>
      <c r="N4866" t="s">
        <v>15</v>
      </c>
      <c r="O4866">
        <v>1</v>
      </c>
      <c r="P4866" t="s">
        <v>14</v>
      </c>
      <c r="Q4866">
        <v>5</v>
      </c>
      <c r="R4866" t="s">
        <v>47</v>
      </c>
      <c r="S4866">
        <v>1</v>
      </c>
      <c r="T4866">
        <v>253</v>
      </c>
      <c r="U4866">
        <v>64.3</v>
      </c>
      <c r="V4866">
        <v>101.239998</v>
      </c>
      <c r="W4866" t="str">
        <f>_xlfn.XLOOKUP(M4866,ActionReference[Action],ActionReference[Reference])</f>
        <v>Approved</v>
      </c>
      <c r="X4866" t="str" cm="1">
        <f t="array" ref="X4866">_xlfn.IFS(T4866&lt;40,"Lower",T4866&lt;122,"Middle",TRUE,"Upper")</f>
        <v>Upper</v>
      </c>
    </row>
    <row r="4867" spans="1:24" x14ac:dyDescent="0.2">
      <c r="A4867" t="s">
        <v>74</v>
      </c>
      <c r="B4867" t="s">
        <v>1</v>
      </c>
      <c r="C4867" t="s">
        <v>42</v>
      </c>
      <c r="D4867">
        <v>2</v>
      </c>
      <c r="E4867" t="s">
        <v>39</v>
      </c>
      <c r="F4867">
        <v>1</v>
      </c>
      <c r="G4867" t="s">
        <v>43</v>
      </c>
      <c r="H4867">
        <v>3</v>
      </c>
      <c r="I4867" t="s">
        <v>41</v>
      </c>
      <c r="J4867">
        <v>1</v>
      </c>
      <c r="K4867">
        <v>240</v>
      </c>
      <c r="L4867" t="s">
        <v>7</v>
      </c>
      <c r="M4867">
        <v>1</v>
      </c>
      <c r="N4867" t="s">
        <v>16</v>
      </c>
      <c r="O4867">
        <v>2</v>
      </c>
      <c r="P4867" t="s">
        <v>14</v>
      </c>
      <c r="Q4867">
        <v>5</v>
      </c>
      <c r="R4867" t="s">
        <v>46</v>
      </c>
      <c r="S4867">
        <v>2</v>
      </c>
      <c r="U4867">
        <v>54.8</v>
      </c>
      <c r="V4867">
        <v>110.05999799999999</v>
      </c>
      <c r="W4867" t="str">
        <f>_xlfn.XLOOKUP(M4867,ActionReference[Action],ActionReference[Reference])</f>
        <v>Approved</v>
      </c>
      <c r="X4867" t="str" cm="1">
        <f t="array" ref="X4867">_xlfn.IFS(T4867&lt;40,"Lower",T4867&lt;122,"Middle",TRUE,"Upper")</f>
        <v>Lower</v>
      </c>
    </row>
    <row r="4868" spans="1:24" x14ac:dyDescent="0.2">
      <c r="A4868">
        <v>1635900004</v>
      </c>
      <c r="B4868" t="s">
        <v>1</v>
      </c>
      <c r="C4868" t="s">
        <v>42</v>
      </c>
      <c r="D4868">
        <v>2</v>
      </c>
      <c r="E4868" t="s">
        <v>39</v>
      </c>
      <c r="F4868">
        <v>1</v>
      </c>
      <c r="G4868" t="s">
        <v>40</v>
      </c>
      <c r="H4868">
        <v>1</v>
      </c>
      <c r="I4868" t="s">
        <v>41</v>
      </c>
      <c r="J4868">
        <v>1</v>
      </c>
      <c r="K4868">
        <v>201</v>
      </c>
      <c r="L4868" t="s">
        <v>7</v>
      </c>
      <c r="M4868">
        <v>1</v>
      </c>
      <c r="N4868" t="s">
        <v>16</v>
      </c>
      <c r="O4868">
        <v>2</v>
      </c>
      <c r="P4868" t="s">
        <v>14</v>
      </c>
      <c r="Q4868">
        <v>5</v>
      </c>
      <c r="R4868" t="s">
        <v>47</v>
      </c>
      <c r="S4868">
        <v>1</v>
      </c>
      <c r="T4868">
        <v>63</v>
      </c>
      <c r="U4868">
        <v>57.4</v>
      </c>
      <c r="V4868">
        <v>180.720001</v>
      </c>
      <c r="W4868" t="str">
        <f>_xlfn.XLOOKUP(M4868,ActionReference[Action],ActionReference[Reference])</f>
        <v>Approved</v>
      </c>
      <c r="X4868" t="str" cm="1">
        <f t="array" ref="X4868">_xlfn.IFS(T4868&lt;40,"Lower",T4868&lt;122,"Middle",TRUE,"Upper")</f>
        <v>Middle</v>
      </c>
    </row>
    <row r="4869" spans="1:24" x14ac:dyDescent="0.2">
      <c r="A4869" t="s">
        <v>147</v>
      </c>
      <c r="B4869" t="s">
        <v>1</v>
      </c>
      <c r="C4869" t="s">
        <v>38</v>
      </c>
      <c r="D4869">
        <v>1</v>
      </c>
      <c r="E4869" t="s">
        <v>39</v>
      </c>
      <c r="F4869">
        <v>1</v>
      </c>
      <c r="G4869" t="s">
        <v>49</v>
      </c>
      <c r="H4869">
        <v>2</v>
      </c>
      <c r="I4869" t="s">
        <v>41</v>
      </c>
      <c r="J4869">
        <v>1</v>
      </c>
      <c r="K4869">
        <v>4</v>
      </c>
      <c r="L4869" t="s">
        <v>7</v>
      </c>
      <c r="M4869">
        <v>1</v>
      </c>
      <c r="N4869" t="s">
        <v>16</v>
      </c>
      <c r="O4869">
        <v>2</v>
      </c>
      <c r="P4869" t="s">
        <v>14</v>
      </c>
      <c r="Q4869">
        <v>5</v>
      </c>
      <c r="R4869" t="s">
        <v>46</v>
      </c>
      <c r="S4869">
        <v>2</v>
      </c>
      <c r="T4869">
        <v>43</v>
      </c>
      <c r="U4869">
        <v>73</v>
      </c>
      <c r="V4869">
        <v>0</v>
      </c>
      <c r="W4869" t="str">
        <f>_xlfn.XLOOKUP(M4869,ActionReference[Action],ActionReference[Reference])</f>
        <v>Approved</v>
      </c>
      <c r="X4869" t="str" cm="1">
        <f t="array" ref="X4869">_xlfn.IFS(T4869&lt;40,"Lower",T4869&lt;122,"Middle",TRUE,"Upper")</f>
        <v>Middle</v>
      </c>
    </row>
    <row r="4870" spans="1:24" x14ac:dyDescent="0.2">
      <c r="A4870" t="s">
        <v>164</v>
      </c>
      <c r="B4870" t="s">
        <v>1</v>
      </c>
      <c r="C4870" t="s">
        <v>42</v>
      </c>
      <c r="D4870">
        <v>2</v>
      </c>
      <c r="E4870" t="s">
        <v>39</v>
      </c>
      <c r="F4870">
        <v>1</v>
      </c>
      <c r="G4870" t="s">
        <v>40</v>
      </c>
      <c r="H4870">
        <v>1</v>
      </c>
      <c r="I4870" t="s">
        <v>41</v>
      </c>
      <c r="J4870">
        <v>1</v>
      </c>
      <c r="K4870">
        <v>142</v>
      </c>
      <c r="L4870" t="s">
        <v>7</v>
      </c>
      <c r="M4870">
        <v>1</v>
      </c>
      <c r="N4870" t="s">
        <v>16</v>
      </c>
      <c r="O4870">
        <v>2</v>
      </c>
      <c r="P4870" t="s">
        <v>14</v>
      </c>
      <c r="Q4870">
        <v>5</v>
      </c>
      <c r="R4870" t="s">
        <v>46</v>
      </c>
      <c r="S4870">
        <v>2</v>
      </c>
      <c r="T4870">
        <v>81</v>
      </c>
      <c r="U4870">
        <v>59.5</v>
      </c>
      <c r="V4870">
        <v>123.519997</v>
      </c>
      <c r="W4870" t="str">
        <f>_xlfn.XLOOKUP(M4870,ActionReference[Action],ActionReference[Reference])</f>
        <v>Approved</v>
      </c>
      <c r="X4870" t="str" cm="1">
        <f t="array" ref="X4870">_xlfn.IFS(T4870&lt;40,"Lower",T4870&lt;122,"Middle",TRUE,"Upper")</f>
        <v>Middle</v>
      </c>
    </row>
    <row r="4871" spans="1:24" x14ac:dyDescent="0.2">
      <c r="A4871">
        <v>3027509990</v>
      </c>
      <c r="B4871" t="s">
        <v>1</v>
      </c>
      <c r="C4871" t="s">
        <v>45</v>
      </c>
      <c r="D4871">
        <v>3</v>
      </c>
      <c r="E4871" t="s">
        <v>39</v>
      </c>
      <c r="F4871">
        <v>1</v>
      </c>
      <c r="G4871" t="s">
        <v>43</v>
      </c>
      <c r="H4871">
        <v>3</v>
      </c>
      <c r="I4871" t="s">
        <v>50</v>
      </c>
      <c r="J4871">
        <v>2</v>
      </c>
      <c r="K4871">
        <v>150</v>
      </c>
      <c r="L4871" t="s">
        <v>53</v>
      </c>
      <c r="M4871">
        <v>2</v>
      </c>
      <c r="N4871" t="s">
        <v>16</v>
      </c>
      <c r="O4871">
        <v>2</v>
      </c>
      <c r="P4871" t="s">
        <v>14</v>
      </c>
      <c r="Q4871">
        <v>5</v>
      </c>
      <c r="R4871" t="s">
        <v>47</v>
      </c>
      <c r="S4871">
        <v>1</v>
      </c>
      <c r="T4871">
        <v>102</v>
      </c>
      <c r="U4871">
        <v>73.599999999999994</v>
      </c>
      <c r="V4871">
        <v>117.25</v>
      </c>
      <c r="W4871" t="str">
        <f>_xlfn.XLOOKUP(M4871,ActionReference[Action],ActionReference[Reference])</f>
        <v>Approved</v>
      </c>
      <c r="X4871" t="str" cm="1">
        <f t="array" ref="X4871">_xlfn.IFS(T4871&lt;40,"Lower",T4871&lt;122,"Middle",TRUE,"Upper")</f>
        <v>Middle</v>
      </c>
    </row>
    <row r="4872" spans="1:24" x14ac:dyDescent="0.2">
      <c r="A4872" t="s">
        <v>266</v>
      </c>
      <c r="B4872" t="s">
        <v>1</v>
      </c>
      <c r="C4872" t="s">
        <v>38</v>
      </c>
      <c r="D4872">
        <v>1</v>
      </c>
      <c r="E4872" t="s">
        <v>39</v>
      </c>
      <c r="F4872">
        <v>1</v>
      </c>
      <c r="G4872" t="s">
        <v>40</v>
      </c>
      <c r="H4872">
        <v>1</v>
      </c>
      <c r="I4872" t="s">
        <v>41</v>
      </c>
      <c r="J4872">
        <v>1</v>
      </c>
      <c r="K4872">
        <v>318</v>
      </c>
      <c r="L4872" t="s">
        <v>7</v>
      </c>
      <c r="M4872">
        <v>1</v>
      </c>
      <c r="N4872" t="s">
        <v>16</v>
      </c>
      <c r="O4872">
        <v>2</v>
      </c>
      <c r="P4872" t="s">
        <v>14</v>
      </c>
      <c r="Q4872">
        <v>5</v>
      </c>
      <c r="R4872" t="s">
        <v>47</v>
      </c>
      <c r="S4872">
        <v>1</v>
      </c>
      <c r="T4872">
        <v>86</v>
      </c>
      <c r="U4872">
        <v>96</v>
      </c>
      <c r="V4872">
        <v>115.139999</v>
      </c>
      <c r="W4872" t="str">
        <f>_xlfn.XLOOKUP(M4872,ActionReference[Action],ActionReference[Reference])</f>
        <v>Approved</v>
      </c>
      <c r="X4872" t="str" cm="1">
        <f t="array" ref="X4872">_xlfn.IFS(T4872&lt;40,"Lower",T4872&lt;122,"Middle",TRUE,"Upper")</f>
        <v>Middle</v>
      </c>
    </row>
    <row r="4873" spans="1:24" x14ac:dyDescent="0.2">
      <c r="A4873" t="s">
        <v>283</v>
      </c>
      <c r="B4873" t="s">
        <v>1</v>
      </c>
      <c r="C4873" t="s">
        <v>42</v>
      </c>
      <c r="D4873">
        <v>2</v>
      </c>
      <c r="E4873" t="s">
        <v>39</v>
      </c>
      <c r="F4873">
        <v>1</v>
      </c>
      <c r="G4873" t="s">
        <v>40</v>
      </c>
      <c r="H4873">
        <v>1</v>
      </c>
      <c r="I4873" t="s">
        <v>41</v>
      </c>
      <c r="J4873">
        <v>1</v>
      </c>
      <c r="K4873">
        <v>304</v>
      </c>
      <c r="L4873" t="s">
        <v>6</v>
      </c>
      <c r="M4873">
        <v>3</v>
      </c>
      <c r="N4873" t="s">
        <v>15</v>
      </c>
      <c r="O4873">
        <v>1</v>
      </c>
      <c r="P4873" t="s">
        <v>14</v>
      </c>
      <c r="Q4873">
        <v>5</v>
      </c>
      <c r="R4873" t="s">
        <v>46</v>
      </c>
      <c r="S4873">
        <v>2</v>
      </c>
      <c r="T4873">
        <v>99</v>
      </c>
      <c r="U4873">
        <v>51.8</v>
      </c>
      <c r="V4873">
        <v>83.470001199999999</v>
      </c>
      <c r="W4873" t="str">
        <f>_xlfn.XLOOKUP(M4873,ActionReference[Action],ActionReference[Reference])</f>
        <v>Denied</v>
      </c>
      <c r="X4873" t="str" cm="1">
        <f t="array" ref="X4873">_xlfn.IFS(T4873&lt;40,"Lower",T4873&lt;122,"Middle",TRUE,"Upper")</f>
        <v>Middle</v>
      </c>
    </row>
    <row r="4874" spans="1:24" x14ac:dyDescent="0.2">
      <c r="A4874" t="s">
        <v>70</v>
      </c>
      <c r="B4874" t="s">
        <v>1</v>
      </c>
      <c r="C4874" t="s">
        <v>42</v>
      </c>
      <c r="D4874">
        <v>2</v>
      </c>
      <c r="E4874" t="s">
        <v>39</v>
      </c>
      <c r="F4874">
        <v>1</v>
      </c>
      <c r="G4874" t="s">
        <v>40</v>
      </c>
      <c r="H4874">
        <v>1</v>
      </c>
      <c r="I4874" t="s">
        <v>41</v>
      </c>
      <c r="J4874">
        <v>1</v>
      </c>
      <c r="K4874">
        <v>143</v>
      </c>
      <c r="L4874" t="s">
        <v>7</v>
      </c>
      <c r="M4874">
        <v>1</v>
      </c>
      <c r="N4874" t="s">
        <v>16</v>
      </c>
      <c r="O4874">
        <v>2</v>
      </c>
      <c r="P4874" t="s">
        <v>10</v>
      </c>
      <c r="Q4874">
        <v>3</v>
      </c>
      <c r="R4874" t="s">
        <v>47</v>
      </c>
      <c r="S4874">
        <v>1</v>
      </c>
      <c r="T4874">
        <v>31</v>
      </c>
      <c r="U4874">
        <v>68.400000000000006</v>
      </c>
      <c r="V4874">
        <v>132.35000600000001</v>
      </c>
      <c r="W4874" t="str">
        <f>_xlfn.XLOOKUP(M4874,ActionReference[Action],ActionReference[Reference])</f>
        <v>Approved</v>
      </c>
      <c r="X4874" t="str" cm="1">
        <f t="array" ref="X4874">_xlfn.IFS(T4874&lt;40,"Lower",T4874&lt;122,"Middle",TRUE,"Upper")</f>
        <v>Lower</v>
      </c>
    </row>
    <row r="4875" spans="1:24" x14ac:dyDescent="0.2">
      <c r="A4875" t="s">
        <v>92</v>
      </c>
      <c r="B4875" t="s">
        <v>1</v>
      </c>
      <c r="C4875" t="s">
        <v>42</v>
      </c>
      <c r="D4875">
        <v>2</v>
      </c>
      <c r="E4875" t="s">
        <v>39</v>
      </c>
      <c r="F4875">
        <v>1</v>
      </c>
      <c r="G4875" t="s">
        <v>40</v>
      </c>
      <c r="H4875">
        <v>1</v>
      </c>
      <c r="I4875" t="s">
        <v>41</v>
      </c>
      <c r="J4875">
        <v>1</v>
      </c>
      <c r="K4875">
        <v>350</v>
      </c>
      <c r="L4875" t="s">
        <v>7</v>
      </c>
      <c r="M4875">
        <v>1</v>
      </c>
      <c r="N4875" t="s">
        <v>16</v>
      </c>
      <c r="O4875">
        <v>2</v>
      </c>
      <c r="P4875" t="s">
        <v>14</v>
      </c>
      <c r="Q4875">
        <v>5</v>
      </c>
      <c r="R4875" t="s">
        <v>46</v>
      </c>
      <c r="S4875">
        <v>2</v>
      </c>
      <c r="T4875">
        <v>67</v>
      </c>
      <c r="U4875">
        <v>96</v>
      </c>
      <c r="V4875">
        <v>110.199997</v>
      </c>
      <c r="W4875" t="str">
        <f>_xlfn.XLOOKUP(M4875,ActionReference[Action],ActionReference[Reference])</f>
        <v>Approved</v>
      </c>
      <c r="X4875" t="str" cm="1">
        <f t="array" ref="X4875">_xlfn.IFS(T4875&lt;40,"Lower",T4875&lt;122,"Middle",TRUE,"Upper")</f>
        <v>Middle</v>
      </c>
    </row>
    <row r="4876" spans="1:24" x14ac:dyDescent="0.2">
      <c r="A4876" t="s">
        <v>68</v>
      </c>
      <c r="B4876" t="s">
        <v>1</v>
      </c>
      <c r="C4876" t="s">
        <v>38</v>
      </c>
      <c r="D4876">
        <v>1</v>
      </c>
      <c r="E4876" t="s">
        <v>39</v>
      </c>
      <c r="F4876">
        <v>1</v>
      </c>
      <c r="G4876" t="s">
        <v>40</v>
      </c>
      <c r="H4876">
        <v>1</v>
      </c>
      <c r="I4876" t="s">
        <v>41</v>
      </c>
      <c r="J4876">
        <v>1</v>
      </c>
      <c r="K4876">
        <v>100</v>
      </c>
      <c r="L4876" t="s">
        <v>6</v>
      </c>
      <c r="M4876">
        <v>3</v>
      </c>
      <c r="N4876" t="s">
        <v>15</v>
      </c>
      <c r="O4876">
        <v>1</v>
      </c>
      <c r="P4876" t="s">
        <v>14</v>
      </c>
      <c r="Q4876">
        <v>5</v>
      </c>
      <c r="R4876" t="s">
        <v>46</v>
      </c>
      <c r="S4876">
        <v>2</v>
      </c>
      <c r="T4876">
        <v>22</v>
      </c>
      <c r="U4876">
        <v>57.4</v>
      </c>
      <c r="V4876">
        <v>51.540000900000003</v>
      </c>
      <c r="W4876" t="str">
        <f>_xlfn.XLOOKUP(M4876,ActionReference[Action],ActionReference[Reference])</f>
        <v>Denied</v>
      </c>
      <c r="X4876" t="str" cm="1">
        <f t="array" ref="X4876">_xlfn.IFS(T4876&lt;40,"Lower",T4876&lt;122,"Middle",TRUE,"Upper")</f>
        <v>Lower</v>
      </c>
    </row>
    <row r="4877" spans="1:24" x14ac:dyDescent="0.2">
      <c r="A4877" t="s">
        <v>62</v>
      </c>
      <c r="B4877" t="s">
        <v>1</v>
      </c>
      <c r="C4877" t="s">
        <v>42</v>
      </c>
      <c r="D4877">
        <v>2</v>
      </c>
      <c r="E4877" t="s">
        <v>39</v>
      </c>
      <c r="F4877">
        <v>1</v>
      </c>
      <c r="G4877" t="s">
        <v>43</v>
      </c>
      <c r="H4877">
        <v>3</v>
      </c>
      <c r="I4877" t="s">
        <v>41</v>
      </c>
      <c r="J4877">
        <v>1</v>
      </c>
      <c r="K4877">
        <v>128</v>
      </c>
      <c r="L4877" t="s">
        <v>6</v>
      </c>
      <c r="M4877">
        <v>3</v>
      </c>
      <c r="N4877" t="s">
        <v>16</v>
      </c>
      <c r="O4877">
        <v>2</v>
      </c>
      <c r="P4877" t="s">
        <v>14</v>
      </c>
      <c r="Q4877">
        <v>5</v>
      </c>
      <c r="R4877" t="s">
        <v>47</v>
      </c>
      <c r="S4877">
        <v>1</v>
      </c>
      <c r="U4877">
        <v>91.5</v>
      </c>
      <c r="V4877">
        <v>159.300003</v>
      </c>
      <c r="W4877" t="str">
        <f>_xlfn.XLOOKUP(M4877,ActionReference[Action],ActionReference[Reference])</f>
        <v>Denied</v>
      </c>
      <c r="X4877" t="str" cm="1">
        <f t="array" ref="X4877">_xlfn.IFS(T4877&lt;40,"Lower",T4877&lt;122,"Middle",TRUE,"Upper")</f>
        <v>Lower</v>
      </c>
    </row>
    <row r="4878" spans="1:24" x14ac:dyDescent="0.2">
      <c r="A4878">
        <v>5556209999</v>
      </c>
      <c r="B4878" t="s">
        <v>1</v>
      </c>
      <c r="C4878" t="s">
        <v>42</v>
      </c>
      <c r="D4878">
        <v>2</v>
      </c>
      <c r="E4878" t="s">
        <v>39</v>
      </c>
      <c r="F4878">
        <v>1</v>
      </c>
      <c r="G4878" t="s">
        <v>43</v>
      </c>
      <c r="H4878">
        <v>3</v>
      </c>
      <c r="I4878" t="s">
        <v>41</v>
      </c>
      <c r="J4878">
        <v>1</v>
      </c>
      <c r="K4878">
        <v>332</v>
      </c>
      <c r="L4878" t="s">
        <v>7</v>
      </c>
      <c r="M4878">
        <v>1</v>
      </c>
      <c r="N4878" t="s">
        <v>16</v>
      </c>
      <c r="O4878">
        <v>2</v>
      </c>
      <c r="P4878" t="s">
        <v>14</v>
      </c>
      <c r="Q4878">
        <v>5</v>
      </c>
      <c r="R4878" t="s">
        <v>46</v>
      </c>
      <c r="S4878">
        <v>2</v>
      </c>
      <c r="T4878">
        <v>111</v>
      </c>
      <c r="U4878">
        <v>96</v>
      </c>
      <c r="V4878">
        <v>98.389999399999994</v>
      </c>
      <c r="W4878" t="str">
        <f>_xlfn.XLOOKUP(M4878,ActionReference[Action],ActionReference[Reference])</f>
        <v>Approved</v>
      </c>
      <c r="X4878" t="str" cm="1">
        <f t="array" ref="X4878">_xlfn.IFS(T4878&lt;40,"Lower",T4878&lt;122,"Middle",TRUE,"Upper")</f>
        <v>Middle</v>
      </c>
    </row>
    <row r="4879" spans="1:24" x14ac:dyDescent="0.2">
      <c r="A4879" t="s">
        <v>106</v>
      </c>
      <c r="B4879" t="s">
        <v>1</v>
      </c>
      <c r="C4879" t="s">
        <v>38</v>
      </c>
      <c r="D4879">
        <v>1</v>
      </c>
      <c r="E4879" t="s">
        <v>39</v>
      </c>
      <c r="F4879">
        <v>1</v>
      </c>
      <c r="G4879" t="s">
        <v>40</v>
      </c>
      <c r="H4879">
        <v>1</v>
      </c>
      <c r="I4879" t="s">
        <v>41</v>
      </c>
      <c r="J4879">
        <v>1</v>
      </c>
      <c r="K4879">
        <v>424</v>
      </c>
      <c r="L4879" t="s">
        <v>7</v>
      </c>
      <c r="M4879">
        <v>1</v>
      </c>
      <c r="N4879" t="s">
        <v>16</v>
      </c>
      <c r="O4879">
        <v>2</v>
      </c>
      <c r="P4879" t="s">
        <v>14</v>
      </c>
      <c r="Q4879">
        <v>5</v>
      </c>
      <c r="R4879" t="s">
        <v>47</v>
      </c>
      <c r="S4879">
        <v>1</v>
      </c>
      <c r="T4879">
        <v>200</v>
      </c>
      <c r="U4879">
        <v>77.5</v>
      </c>
      <c r="V4879">
        <v>271.77999899999998</v>
      </c>
      <c r="W4879" t="str">
        <f>_xlfn.XLOOKUP(M4879,ActionReference[Action],ActionReference[Reference])</f>
        <v>Approved</v>
      </c>
      <c r="X4879" t="str" cm="1">
        <f t="array" ref="X4879">_xlfn.IFS(T4879&lt;40,"Lower",T4879&lt;122,"Middle",TRUE,"Upper")</f>
        <v>Upper</v>
      </c>
    </row>
    <row r="4880" spans="1:24" x14ac:dyDescent="0.2">
      <c r="A4880" t="s">
        <v>94</v>
      </c>
      <c r="B4880" t="s">
        <v>1</v>
      </c>
      <c r="C4880" t="s">
        <v>38</v>
      </c>
      <c r="D4880">
        <v>1</v>
      </c>
      <c r="E4880" t="s">
        <v>39</v>
      </c>
      <c r="F4880">
        <v>1</v>
      </c>
      <c r="G4880" t="s">
        <v>43</v>
      </c>
      <c r="H4880">
        <v>3</v>
      </c>
      <c r="I4880" t="s">
        <v>41</v>
      </c>
      <c r="J4880">
        <v>1</v>
      </c>
      <c r="K4880">
        <v>100</v>
      </c>
      <c r="L4880" t="s">
        <v>6</v>
      </c>
      <c r="M4880">
        <v>3</v>
      </c>
      <c r="N4880" t="s">
        <v>16</v>
      </c>
      <c r="O4880">
        <v>2</v>
      </c>
      <c r="P4880" t="s">
        <v>14</v>
      </c>
      <c r="Q4880">
        <v>5</v>
      </c>
      <c r="R4880" t="s">
        <v>46</v>
      </c>
      <c r="S4880">
        <v>2</v>
      </c>
      <c r="T4880">
        <v>26</v>
      </c>
      <c r="U4880">
        <v>63.9</v>
      </c>
      <c r="V4880">
        <v>82.709999100000005</v>
      </c>
      <c r="W4880" t="str">
        <f>_xlfn.XLOOKUP(M4880,ActionReference[Action],ActionReference[Reference])</f>
        <v>Denied</v>
      </c>
      <c r="X4880" t="str" cm="1">
        <f t="array" ref="X4880">_xlfn.IFS(T4880&lt;40,"Lower",T4880&lt;122,"Middle",TRUE,"Upper")</f>
        <v>Lower</v>
      </c>
    </row>
    <row r="4881" spans="1:24" x14ac:dyDescent="0.2">
      <c r="A4881">
        <v>471809999</v>
      </c>
      <c r="B4881" t="s">
        <v>1</v>
      </c>
      <c r="C4881" t="s">
        <v>38</v>
      </c>
      <c r="D4881">
        <v>1</v>
      </c>
      <c r="E4881" t="s">
        <v>39</v>
      </c>
      <c r="F4881">
        <v>1</v>
      </c>
      <c r="G4881" t="s">
        <v>43</v>
      </c>
      <c r="H4881">
        <v>3</v>
      </c>
      <c r="I4881" t="s">
        <v>50</v>
      </c>
      <c r="J4881">
        <v>2</v>
      </c>
      <c r="K4881">
        <v>199</v>
      </c>
      <c r="L4881" t="s">
        <v>7</v>
      </c>
      <c r="M4881">
        <v>1</v>
      </c>
      <c r="N4881" t="s">
        <v>16</v>
      </c>
      <c r="O4881">
        <v>2</v>
      </c>
      <c r="P4881" t="s">
        <v>9</v>
      </c>
      <c r="Q4881">
        <v>2</v>
      </c>
      <c r="R4881" t="s">
        <v>47</v>
      </c>
      <c r="S4881">
        <v>1</v>
      </c>
      <c r="T4881">
        <v>208</v>
      </c>
      <c r="U4881">
        <v>86.6</v>
      </c>
      <c r="V4881">
        <v>84.709999100000005</v>
      </c>
      <c r="W4881" t="str">
        <f>_xlfn.XLOOKUP(M4881,ActionReference[Action],ActionReference[Reference])</f>
        <v>Approved</v>
      </c>
      <c r="X4881" t="str" cm="1">
        <f t="array" ref="X4881">_xlfn.IFS(T4881&lt;40,"Lower",T4881&lt;122,"Middle",TRUE,"Upper")</f>
        <v>Upper</v>
      </c>
    </row>
    <row r="4882" spans="1:24" x14ac:dyDescent="0.2">
      <c r="A4882">
        <v>7197000003</v>
      </c>
      <c r="B4882" t="s">
        <v>1</v>
      </c>
      <c r="C4882" t="s">
        <v>38</v>
      </c>
      <c r="D4882">
        <v>1</v>
      </c>
      <c r="E4882" t="s">
        <v>39</v>
      </c>
      <c r="F4882">
        <v>1</v>
      </c>
      <c r="G4882" t="s">
        <v>43</v>
      </c>
      <c r="H4882">
        <v>3</v>
      </c>
      <c r="I4882" t="s">
        <v>41</v>
      </c>
      <c r="J4882">
        <v>1</v>
      </c>
      <c r="K4882">
        <v>115</v>
      </c>
      <c r="L4882" t="s">
        <v>7</v>
      </c>
      <c r="M4882">
        <v>1</v>
      </c>
      <c r="N4882" t="s">
        <v>16</v>
      </c>
      <c r="O4882">
        <v>2</v>
      </c>
      <c r="P4882" t="s">
        <v>10</v>
      </c>
      <c r="Q4882">
        <v>3</v>
      </c>
      <c r="R4882" t="s">
        <v>47</v>
      </c>
      <c r="S4882">
        <v>1</v>
      </c>
      <c r="T4882">
        <v>70</v>
      </c>
      <c r="U4882">
        <v>53.5</v>
      </c>
      <c r="V4882">
        <v>165.13000500000001</v>
      </c>
      <c r="W4882" t="str">
        <f>_xlfn.XLOOKUP(M4882,ActionReference[Action],ActionReference[Reference])</f>
        <v>Approved</v>
      </c>
      <c r="X4882" t="str" cm="1">
        <f t="array" ref="X4882">_xlfn.IFS(T4882&lt;40,"Lower",T4882&lt;122,"Middle",TRUE,"Upper")</f>
        <v>Middle</v>
      </c>
    </row>
    <row r="4883" spans="1:24" x14ac:dyDescent="0.2">
      <c r="A4883" t="s">
        <v>60</v>
      </c>
      <c r="B4883" t="s">
        <v>1</v>
      </c>
      <c r="C4883" t="s">
        <v>38</v>
      </c>
      <c r="D4883">
        <v>1</v>
      </c>
      <c r="E4883" t="s">
        <v>39</v>
      </c>
      <c r="F4883">
        <v>1</v>
      </c>
      <c r="G4883" t="s">
        <v>40</v>
      </c>
      <c r="H4883">
        <v>1</v>
      </c>
      <c r="I4883" t="s">
        <v>50</v>
      </c>
      <c r="J4883">
        <v>2</v>
      </c>
      <c r="K4883">
        <v>148</v>
      </c>
      <c r="L4883" t="s">
        <v>7</v>
      </c>
      <c r="M4883">
        <v>1</v>
      </c>
      <c r="N4883" t="s">
        <v>16</v>
      </c>
      <c r="O4883">
        <v>2</v>
      </c>
      <c r="P4883" t="s">
        <v>14</v>
      </c>
      <c r="Q4883">
        <v>5</v>
      </c>
      <c r="R4883" t="s">
        <v>47</v>
      </c>
      <c r="S4883">
        <v>1</v>
      </c>
      <c r="T4883">
        <v>194</v>
      </c>
      <c r="U4883">
        <v>64</v>
      </c>
      <c r="V4883">
        <v>74.970001199999999</v>
      </c>
      <c r="W4883" t="str">
        <f>_xlfn.XLOOKUP(M4883,ActionReference[Action],ActionReference[Reference])</f>
        <v>Approved</v>
      </c>
      <c r="X4883" t="str" cm="1">
        <f t="array" ref="X4883">_xlfn.IFS(T4883&lt;40,"Lower",T4883&lt;122,"Middle",TRUE,"Upper")</f>
        <v>Upper</v>
      </c>
    </row>
    <row r="4884" spans="1:24" x14ac:dyDescent="0.2">
      <c r="A4884">
        <v>1611300007</v>
      </c>
      <c r="B4884" t="s">
        <v>1</v>
      </c>
      <c r="C4884" t="s">
        <v>42</v>
      </c>
      <c r="D4884">
        <v>2</v>
      </c>
      <c r="E4884" t="s">
        <v>39</v>
      </c>
      <c r="F4884">
        <v>1</v>
      </c>
      <c r="G4884" t="s">
        <v>40</v>
      </c>
      <c r="H4884">
        <v>1</v>
      </c>
      <c r="I4884" t="s">
        <v>41</v>
      </c>
      <c r="J4884">
        <v>1</v>
      </c>
      <c r="K4884">
        <v>171</v>
      </c>
      <c r="L4884" t="s">
        <v>7</v>
      </c>
      <c r="M4884">
        <v>1</v>
      </c>
      <c r="N4884" t="s">
        <v>16</v>
      </c>
      <c r="O4884">
        <v>2</v>
      </c>
      <c r="P4884" t="s">
        <v>14</v>
      </c>
      <c r="Q4884">
        <v>5</v>
      </c>
      <c r="R4884" t="s">
        <v>47</v>
      </c>
      <c r="S4884">
        <v>1</v>
      </c>
      <c r="T4884">
        <v>54</v>
      </c>
      <c r="U4884">
        <v>48.7</v>
      </c>
      <c r="V4884">
        <v>99.050003099999998</v>
      </c>
      <c r="W4884" t="str">
        <f>_xlfn.XLOOKUP(M4884,ActionReference[Action],ActionReference[Reference])</f>
        <v>Approved</v>
      </c>
      <c r="X4884" t="str" cm="1">
        <f t="array" ref="X4884">_xlfn.IFS(T4884&lt;40,"Lower",T4884&lt;122,"Middle",TRUE,"Upper")</f>
        <v>Middle</v>
      </c>
    </row>
    <row r="4885" spans="1:24" x14ac:dyDescent="0.2">
      <c r="A4885">
        <v>471809999</v>
      </c>
      <c r="B4885" t="s">
        <v>1</v>
      </c>
      <c r="C4885" t="s">
        <v>45</v>
      </c>
      <c r="D4885">
        <v>3</v>
      </c>
      <c r="E4885" t="s">
        <v>39</v>
      </c>
      <c r="F4885">
        <v>1</v>
      </c>
      <c r="G4885" t="s">
        <v>40</v>
      </c>
      <c r="H4885">
        <v>1</v>
      </c>
      <c r="I4885" t="s">
        <v>41</v>
      </c>
      <c r="J4885">
        <v>1</v>
      </c>
      <c r="K4885">
        <v>288</v>
      </c>
      <c r="L4885" t="s">
        <v>7</v>
      </c>
      <c r="M4885">
        <v>1</v>
      </c>
      <c r="N4885" t="s">
        <v>16</v>
      </c>
      <c r="O4885">
        <v>2</v>
      </c>
      <c r="P4885" t="s">
        <v>10</v>
      </c>
      <c r="Q4885">
        <v>3</v>
      </c>
      <c r="R4885" t="s">
        <v>47</v>
      </c>
      <c r="S4885">
        <v>1</v>
      </c>
      <c r="T4885">
        <v>84</v>
      </c>
      <c r="U4885">
        <v>73.400000000000006</v>
      </c>
      <c r="V4885">
        <v>152.39999399999999</v>
      </c>
      <c r="W4885" t="str">
        <f>_xlfn.XLOOKUP(M4885,ActionReference[Action],ActionReference[Reference])</f>
        <v>Approved</v>
      </c>
      <c r="X4885" t="str" cm="1">
        <f t="array" ref="X4885">_xlfn.IFS(T4885&lt;40,"Lower",T4885&lt;122,"Middle",TRUE,"Upper")</f>
        <v>Middle</v>
      </c>
    </row>
    <row r="4886" spans="1:24" x14ac:dyDescent="0.2">
      <c r="A4886" t="s">
        <v>94</v>
      </c>
      <c r="B4886" t="s">
        <v>1</v>
      </c>
      <c r="C4886" t="s">
        <v>38</v>
      </c>
      <c r="D4886">
        <v>1</v>
      </c>
      <c r="E4886" t="s">
        <v>39</v>
      </c>
      <c r="F4886">
        <v>1</v>
      </c>
      <c r="G4886" t="s">
        <v>43</v>
      </c>
      <c r="H4886">
        <v>3</v>
      </c>
      <c r="I4886" t="s">
        <v>50</v>
      </c>
      <c r="J4886">
        <v>2</v>
      </c>
      <c r="K4886">
        <v>139</v>
      </c>
      <c r="L4886" t="s">
        <v>7</v>
      </c>
      <c r="M4886">
        <v>1</v>
      </c>
      <c r="N4886" t="s">
        <v>16</v>
      </c>
      <c r="O4886">
        <v>2</v>
      </c>
      <c r="P4886" t="s">
        <v>10</v>
      </c>
      <c r="Q4886">
        <v>3</v>
      </c>
      <c r="R4886" t="s">
        <v>46</v>
      </c>
      <c r="S4886">
        <v>2</v>
      </c>
      <c r="T4886">
        <v>154</v>
      </c>
      <c r="U4886">
        <v>64.099999999999994</v>
      </c>
      <c r="V4886">
        <v>82.800003099999998</v>
      </c>
      <c r="W4886" t="str">
        <f>_xlfn.XLOOKUP(M4886,ActionReference[Action],ActionReference[Reference])</f>
        <v>Approved</v>
      </c>
      <c r="X4886" t="str" cm="1">
        <f t="array" ref="X4886">_xlfn.IFS(T4886&lt;40,"Lower",T4886&lt;122,"Middle",TRUE,"Upper")</f>
        <v>Upper</v>
      </c>
    </row>
    <row r="4887" spans="1:24" x14ac:dyDescent="0.2">
      <c r="A4887">
        <v>6443809990</v>
      </c>
      <c r="B4887" t="s">
        <v>1</v>
      </c>
      <c r="C4887" t="s">
        <v>42</v>
      </c>
      <c r="D4887">
        <v>2</v>
      </c>
      <c r="E4887" t="s">
        <v>39</v>
      </c>
      <c r="F4887">
        <v>1</v>
      </c>
      <c r="G4887" t="s">
        <v>40</v>
      </c>
      <c r="H4887">
        <v>1</v>
      </c>
      <c r="I4887" t="s">
        <v>41</v>
      </c>
      <c r="J4887">
        <v>1</v>
      </c>
      <c r="K4887">
        <v>262</v>
      </c>
      <c r="L4887" t="s">
        <v>7</v>
      </c>
      <c r="M4887">
        <v>1</v>
      </c>
      <c r="N4887" t="s">
        <v>16</v>
      </c>
      <c r="O4887">
        <v>2</v>
      </c>
      <c r="P4887" t="s">
        <v>14</v>
      </c>
      <c r="Q4887">
        <v>5</v>
      </c>
      <c r="R4887" t="s">
        <v>46</v>
      </c>
      <c r="S4887">
        <v>2</v>
      </c>
      <c r="T4887">
        <v>64</v>
      </c>
      <c r="U4887">
        <v>99.8</v>
      </c>
      <c r="V4887">
        <v>83.199996900000002</v>
      </c>
      <c r="W4887" t="str">
        <f>_xlfn.XLOOKUP(M4887,ActionReference[Action],ActionReference[Reference])</f>
        <v>Approved</v>
      </c>
      <c r="X4887" t="str" cm="1">
        <f t="array" ref="X4887">_xlfn.IFS(T4887&lt;40,"Lower",T4887&lt;122,"Middle",TRUE,"Upper")</f>
        <v>Middle</v>
      </c>
    </row>
    <row r="4888" spans="1:24" x14ac:dyDescent="0.2">
      <c r="A4888" t="s">
        <v>74</v>
      </c>
      <c r="B4888" t="s">
        <v>1</v>
      </c>
      <c r="C4888" t="s">
        <v>42</v>
      </c>
      <c r="D4888">
        <v>2</v>
      </c>
      <c r="E4888" t="s">
        <v>39</v>
      </c>
      <c r="F4888">
        <v>1</v>
      </c>
      <c r="G4888" t="s">
        <v>40</v>
      </c>
      <c r="H4888">
        <v>1</v>
      </c>
      <c r="I4888" t="s">
        <v>41</v>
      </c>
      <c r="J4888">
        <v>1</v>
      </c>
      <c r="K4888">
        <v>135</v>
      </c>
      <c r="L4888" t="s">
        <v>6</v>
      </c>
      <c r="M4888">
        <v>3</v>
      </c>
      <c r="N4888" t="s">
        <v>16</v>
      </c>
      <c r="O4888">
        <v>2</v>
      </c>
      <c r="P4888" t="s">
        <v>10</v>
      </c>
      <c r="Q4888">
        <v>3</v>
      </c>
      <c r="R4888" t="s">
        <v>46</v>
      </c>
      <c r="S4888">
        <v>2</v>
      </c>
      <c r="T4888">
        <v>41</v>
      </c>
      <c r="U4888">
        <v>99.8</v>
      </c>
      <c r="V4888">
        <v>37.959999099999997</v>
      </c>
      <c r="W4888" t="str">
        <f>_xlfn.XLOOKUP(M4888,ActionReference[Action],ActionReference[Reference])</f>
        <v>Denied</v>
      </c>
      <c r="X4888" t="str" cm="1">
        <f t="array" ref="X4888">_xlfn.IFS(T4888&lt;40,"Lower",T4888&lt;122,"Middle",TRUE,"Upper")</f>
        <v>Middle</v>
      </c>
    </row>
    <row r="4889" spans="1:24" x14ac:dyDescent="0.2">
      <c r="A4889" t="s">
        <v>94</v>
      </c>
      <c r="B4889" t="s">
        <v>1</v>
      </c>
      <c r="C4889" t="s">
        <v>38</v>
      </c>
      <c r="D4889">
        <v>1</v>
      </c>
      <c r="E4889" t="s">
        <v>39</v>
      </c>
      <c r="F4889">
        <v>1</v>
      </c>
      <c r="G4889" t="s">
        <v>43</v>
      </c>
      <c r="H4889">
        <v>3</v>
      </c>
      <c r="I4889" t="s">
        <v>41</v>
      </c>
      <c r="J4889">
        <v>1</v>
      </c>
      <c r="K4889">
        <v>161</v>
      </c>
      <c r="L4889" t="s">
        <v>7</v>
      </c>
      <c r="M4889">
        <v>1</v>
      </c>
      <c r="N4889" t="s">
        <v>16</v>
      </c>
      <c r="O4889">
        <v>2</v>
      </c>
      <c r="P4889" t="s">
        <v>14</v>
      </c>
      <c r="Q4889">
        <v>5</v>
      </c>
      <c r="R4889" t="s">
        <v>47</v>
      </c>
      <c r="S4889">
        <v>1</v>
      </c>
      <c r="T4889">
        <v>76</v>
      </c>
      <c r="U4889">
        <v>84</v>
      </c>
      <c r="V4889">
        <v>133.38000500000001</v>
      </c>
      <c r="W4889" t="str">
        <f>_xlfn.XLOOKUP(M4889,ActionReference[Action],ActionReference[Reference])</f>
        <v>Approved</v>
      </c>
      <c r="X4889" t="str" cm="1">
        <f t="array" ref="X4889">_xlfn.IFS(T4889&lt;40,"Lower",T4889&lt;122,"Middle",TRUE,"Upper")</f>
        <v>Middle</v>
      </c>
    </row>
    <row r="4890" spans="1:24" x14ac:dyDescent="0.2">
      <c r="A4890">
        <v>3827009995</v>
      </c>
      <c r="B4890" t="s">
        <v>1</v>
      </c>
      <c r="C4890" t="s">
        <v>42</v>
      </c>
      <c r="D4890">
        <v>2</v>
      </c>
      <c r="E4890" t="s">
        <v>39</v>
      </c>
      <c r="F4890">
        <v>1</v>
      </c>
      <c r="G4890" t="s">
        <v>40</v>
      </c>
      <c r="H4890">
        <v>1</v>
      </c>
      <c r="I4890" t="s">
        <v>41</v>
      </c>
      <c r="J4890">
        <v>1</v>
      </c>
      <c r="K4890">
        <v>123</v>
      </c>
      <c r="L4890" t="s">
        <v>7</v>
      </c>
      <c r="M4890">
        <v>1</v>
      </c>
      <c r="N4890" t="s">
        <v>16</v>
      </c>
      <c r="O4890">
        <v>2</v>
      </c>
      <c r="P4890" t="s">
        <v>14</v>
      </c>
      <c r="Q4890">
        <v>5</v>
      </c>
      <c r="R4890" t="s">
        <v>46</v>
      </c>
      <c r="S4890">
        <v>2</v>
      </c>
      <c r="T4890">
        <v>51</v>
      </c>
      <c r="U4890">
        <v>72.2</v>
      </c>
      <c r="V4890">
        <v>103.82</v>
      </c>
      <c r="W4890" t="str">
        <f>_xlfn.XLOOKUP(M4890,ActionReference[Action],ActionReference[Reference])</f>
        <v>Approved</v>
      </c>
      <c r="X4890" t="str" cm="1">
        <f t="array" ref="X4890">_xlfn.IFS(T4890&lt;40,"Lower",T4890&lt;122,"Middle",TRUE,"Upper")</f>
        <v>Middle</v>
      </c>
    </row>
    <row r="4891" spans="1:24" x14ac:dyDescent="0.2">
      <c r="A4891" t="s">
        <v>69</v>
      </c>
      <c r="B4891" t="s">
        <v>1</v>
      </c>
      <c r="C4891" t="s">
        <v>38</v>
      </c>
      <c r="D4891">
        <v>1</v>
      </c>
      <c r="E4891" t="s">
        <v>39</v>
      </c>
      <c r="F4891">
        <v>1</v>
      </c>
      <c r="G4891" t="s">
        <v>43</v>
      </c>
      <c r="H4891">
        <v>3</v>
      </c>
      <c r="I4891" t="s">
        <v>41</v>
      </c>
      <c r="J4891">
        <v>1</v>
      </c>
      <c r="K4891">
        <v>335</v>
      </c>
      <c r="L4891" t="s">
        <v>7</v>
      </c>
      <c r="M4891">
        <v>1</v>
      </c>
      <c r="N4891" t="s">
        <v>16</v>
      </c>
      <c r="O4891">
        <v>2</v>
      </c>
      <c r="P4891" t="s">
        <v>14</v>
      </c>
      <c r="Q4891">
        <v>5</v>
      </c>
      <c r="R4891" t="s">
        <v>46</v>
      </c>
      <c r="S4891">
        <v>2</v>
      </c>
      <c r="T4891">
        <v>150</v>
      </c>
      <c r="U4891">
        <v>58.4</v>
      </c>
      <c r="V4891">
        <v>190.63999899999999</v>
      </c>
      <c r="W4891" t="str">
        <f>_xlfn.XLOOKUP(M4891,ActionReference[Action],ActionReference[Reference])</f>
        <v>Approved</v>
      </c>
      <c r="X4891" t="str" cm="1">
        <f t="array" ref="X4891">_xlfn.IFS(T4891&lt;40,"Lower",T4891&lt;122,"Middle",TRUE,"Upper")</f>
        <v>Upper</v>
      </c>
    </row>
    <row r="4892" spans="1:24" x14ac:dyDescent="0.2">
      <c r="A4892" t="s">
        <v>125</v>
      </c>
      <c r="B4892" t="s">
        <v>1</v>
      </c>
      <c r="C4892" t="s">
        <v>45</v>
      </c>
      <c r="D4892">
        <v>3</v>
      </c>
      <c r="E4892" t="s">
        <v>39</v>
      </c>
      <c r="F4892">
        <v>1</v>
      </c>
      <c r="G4892" t="s">
        <v>40</v>
      </c>
      <c r="H4892">
        <v>1</v>
      </c>
      <c r="I4892" t="s">
        <v>41</v>
      </c>
      <c r="J4892">
        <v>1</v>
      </c>
      <c r="K4892">
        <v>299</v>
      </c>
      <c r="L4892" t="s">
        <v>7</v>
      </c>
      <c r="M4892">
        <v>1</v>
      </c>
      <c r="N4892" t="s">
        <v>16</v>
      </c>
      <c r="O4892">
        <v>2</v>
      </c>
      <c r="P4892" t="s">
        <v>14</v>
      </c>
      <c r="Q4892">
        <v>5</v>
      </c>
      <c r="R4892" t="s">
        <v>47</v>
      </c>
      <c r="S4892">
        <v>1</v>
      </c>
      <c r="T4892">
        <v>93</v>
      </c>
      <c r="U4892">
        <v>47.8</v>
      </c>
      <c r="V4892">
        <v>163.71000699999999</v>
      </c>
      <c r="W4892" t="str">
        <f>_xlfn.XLOOKUP(M4892,ActionReference[Action],ActionReference[Reference])</f>
        <v>Approved</v>
      </c>
      <c r="X4892" t="str" cm="1">
        <f t="array" ref="X4892">_xlfn.IFS(T4892&lt;40,"Lower",T4892&lt;122,"Middle",TRUE,"Upper")</f>
        <v>Middle</v>
      </c>
    </row>
    <row r="4893" spans="1:24" x14ac:dyDescent="0.2">
      <c r="A4893" t="s">
        <v>94</v>
      </c>
      <c r="B4893" t="s">
        <v>1</v>
      </c>
      <c r="C4893" t="s">
        <v>38</v>
      </c>
      <c r="D4893">
        <v>1</v>
      </c>
      <c r="E4893" t="s">
        <v>39</v>
      </c>
      <c r="F4893">
        <v>1</v>
      </c>
      <c r="G4893" t="s">
        <v>43</v>
      </c>
      <c r="H4893">
        <v>3</v>
      </c>
      <c r="I4893" t="s">
        <v>41</v>
      </c>
      <c r="J4893">
        <v>1</v>
      </c>
      <c r="K4893">
        <v>184</v>
      </c>
      <c r="L4893" t="s">
        <v>7</v>
      </c>
      <c r="M4893">
        <v>1</v>
      </c>
      <c r="N4893" t="s">
        <v>16</v>
      </c>
      <c r="O4893">
        <v>2</v>
      </c>
      <c r="P4893" t="s">
        <v>14</v>
      </c>
      <c r="Q4893">
        <v>5</v>
      </c>
      <c r="R4893" t="s">
        <v>46</v>
      </c>
      <c r="S4893">
        <v>2</v>
      </c>
      <c r="T4893">
        <v>104</v>
      </c>
      <c r="U4893">
        <v>89.8</v>
      </c>
      <c r="V4893">
        <v>83.290000899999995</v>
      </c>
      <c r="W4893" t="str">
        <f>_xlfn.XLOOKUP(M4893,ActionReference[Action],ActionReference[Reference])</f>
        <v>Approved</v>
      </c>
      <c r="X4893" t="str" cm="1">
        <f t="array" ref="X4893">_xlfn.IFS(T4893&lt;40,"Lower",T4893&lt;122,"Middle",TRUE,"Upper")</f>
        <v>Middle</v>
      </c>
    </row>
    <row r="4894" spans="1:24" x14ac:dyDescent="0.2">
      <c r="A4894" t="s">
        <v>107</v>
      </c>
      <c r="B4894" t="s">
        <v>1</v>
      </c>
      <c r="C4894" t="s">
        <v>45</v>
      </c>
      <c r="D4894">
        <v>3</v>
      </c>
      <c r="E4894" t="s">
        <v>39</v>
      </c>
      <c r="F4894">
        <v>1</v>
      </c>
      <c r="G4894" t="s">
        <v>40</v>
      </c>
      <c r="H4894">
        <v>1</v>
      </c>
      <c r="I4894" t="s">
        <v>41</v>
      </c>
      <c r="J4894">
        <v>1</v>
      </c>
      <c r="K4894">
        <v>151</v>
      </c>
      <c r="L4894" t="s">
        <v>44</v>
      </c>
      <c r="M4894">
        <v>6</v>
      </c>
      <c r="N4894" t="s">
        <v>15</v>
      </c>
      <c r="O4894">
        <v>1</v>
      </c>
      <c r="P4894" t="s">
        <v>14</v>
      </c>
      <c r="Q4894">
        <v>5</v>
      </c>
      <c r="R4894" t="s">
        <v>47</v>
      </c>
      <c r="S4894">
        <v>1</v>
      </c>
      <c r="T4894">
        <v>47</v>
      </c>
      <c r="U4894">
        <v>54.2</v>
      </c>
      <c r="V4894">
        <v>70.150001500000002</v>
      </c>
      <c r="W4894" t="str">
        <f>_xlfn.XLOOKUP(M4894,ActionReference[Action],ActionReference[Reference])</f>
        <v>Approved</v>
      </c>
      <c r="X4894" t="str" cm="1">
        <f t="array" ref="X4894">_xlfn.IFS(T4894&lt;40,"Lower",T4894&lt;122,"Middle",TRUE,"Upper")</f>
        <v>Middle</v>
      </c>
    </row>
    <row r="4895" spans="1:24" x14ac:dyDescent="0.2">
      <c r="A4895">
        <v>1635900004</v>
      </c>
      <c r="B4895" t="s">
        <v>1</v>
      </c>
      <c r="C4895" t="s">
        <v>38</v>
      </c>
      <c r="D4895">
        <v>1</v>
      </c>
      <c r="E4895" t="s">
        <v>39</v>
      </c>
      <c r="F4895">
        <v>1</v>
      </c>
      <c r="G4895" t="s">
        <v>40</v>
      </c>
      <c r="H4895">
        <v>1</v>
      </c>
      <c r="I4895" t="s">
        <v>41</v>
      </c>
      <c r="J4895">
        <v>1</v>
      </c>
      <c r="K4895">
        <v>240</v>
      </c>
      <c r="L4895" t="s">
        <v>7</v>
      </c>
      <c r="M4895">
        <v>1</v>
      </c>
      <c r="N4895" t="s">
        <v>16</v>
      </c>
      <c r="O4895">
        <v>2</v>
      </c>
      <c r="P4895" t="s">
        <v>14</v>
      </c>
      <c r="Q4895">
        <v>5</v>
      </c>
      <c r="R4895" t="s">
        <v>47</v>
      </c>
      <c r="S4895">
        <v>1</v>
      </c>
      <c r="T4895">
        <v>171</v>
      </c>
      <c r="U4895">
        <v>65.099999999999994</v>
      </c>
      <c r="V4895">
        <v>179.64999399999999</v>
      </c>
      <c r="W4895" t="str">
        <f>_xlfn.XLOOKUP(M4895,ActionReference[Action],ActionReference[Reference])</f>
        <v>Approved</v>
      </c>
      <c r="X4895" t="str" cm="1">
        <f t="array" ref="X4895">_xlfn.IFS(T4895&lt;40,"Lower",T4895&lt;122,"Middle",TRUE,"Upper")</f>
        <v>Upper</v>
      </c>
    </row>
    <row r="4896" spans="1:24" x14ac:dyDescent="0.2">
      <c r="A4896">
        <v>1461700004</v>
      </c>
      <c r="B4896" t="s">
        <v>1</v>
      </c>
      <c r="C4896" t="s">
        <v>51</v>
      </c>
      <c r="D4896">
        <v>4</v>
      </c>
      <c r="E4896" t="s">
        <v>39</v>
      </c>
      <c r="F4896">
        <v>1</v>
      </c>
      <c r="G4896" t="s">
        <v>40</v>
      </c>
      <c r="H4896">
        <v>1</v>
      </c>
      <c r="I4896" t="s">
        <v>41</v>
      </c>
      <c r="J4896">
        <v>1</v>
      </c>
      <c r="K4896">
        <v>153</v>
      </c>
      <c r="L4896" t="s">
        <v>7</v>
      </c>
      <c r="M4896">
        <v>1</v>
      </c>
      <c r="N4896" t="s">
        <v>16</v>
      </c>
      <c r="O4896">
        <v>2</v>
      </c>
      <c r="P4896" t="s">
        <v>14</v>
      </c>
      <c r="Q4896">
        <v>5</v>
      </c>
      <c r="R4896" t="s">
        <v>46</v>
      </c>
      <c r="S4896">
        <v>2</v>
      </c>
      <c r="T4896">
        <v>55</v>
      </c>
      <c r="U4896">
        <v>46.5</v>
      </c>
      <c r="V4896">
        <v>105.199997</v>
      </c>
      <c r="W4896" t="str">
        <f>_xlfn.XLOOKUP(M4896,ActionReference[Action],ActionReference[Reference])</f>
        <v>Approved</v>
      </c>
      <c r="X4896" t="str" cm="1">
        <f t="array" ref="X4896">_xlfn.IFS(T4896&lt;40,"Lower",T4896&lt;122,"Middle",TRUE,"Upper")</f>
        <v>Middle</v>
      </c>
    </row>
    <row r="4897" spans="1:24" x14ac:dyDescent="0.2">
      <c r="A4897" t="s">
        <v>151</v>
      </c>
      <c r="B4897" t="s">
        <v>1</v>
      </c>
      <c r="C4897" t="s">
        <v>38</v>
      </c>
      <c r="D4897">
        <v>1</v>
      </c>
      <c r="E4897" t="s">
        <v>39</v>
      </c>
      <c r="F4897">
        <v>1</v>
      </c>
      <c r="G4897" t="s">
        <v>43</v>
      </c>
      <c r="H4897">
        <v>3</v>
      </c>
      <c r="I4897" t="s">
        <v>41</v>
      </c>
      <c r="J4897">
        <v>1</v>
      </c>
      <c r="K4897">
        <v>290</v>
      </c>
      <c r="L4897" t="s">
        <v>7</v>
      </c>
      <c r="M4897">
        <v>1</v>
      </c>
      <c r="N4897" t="s">
        <v>16</v>
      </c>
      <c r="O4897">
        <v>2</v>
      </c>
      <c r="P4897" t="s">
        <v>14</v>
      </c>
      <c r="Q4897">
        <v>5</v>
      </c>
      <c r="R4897" t="s">
        <v>47</v>
      </c>
      <c r="S4897">
        <v>1</v>
      </c>
      <c r="T4897">
        <v>55</v>
      </c>
      <c r="U4897">
        <v>83.9</v>
      </c>
      <c r="V4897">
        <v>122.510002</v>
      </c>
      <c r="W4897" t="str">
        <f>_xlfn.XLOOKUP(M4897,ActionReference[Action],ActionReference[Reference])</f>
        <v>Approved</v>
      </c>
      <c r="X4897" t="str" cm="1">
        <f t="array" ref="X4897">_xlfn.IFS(T4897&lt;40,"Lower",T4897&lt;122,"Middle",TRUE,"Upper")</f>
        <v>Middle</v>
      </c>
    </row>
    <row r="4898" spans="1:24" x14ac:dyDescent="0.2">
      <c r="A4898" t="s">
        <v>94</v>
      </c>
      <c r="B4898" t="s">
        <v>1</v>
      </c>
      <c r="C4898" t="s">
        <v>42</v>
      </c>
      <c r="D4898">
        <v>2</v>
      </c>
      <c r="E4898" t="s">
        <v>39</v>
      </c>
      <c r="F4898">
        <v>1</v>
      </c>
      <c r="G4898" t="s">
        <v>40</v>
      </c>
      <c r="H4898">
        <v>1</v>
      </c>
      <c r="I4898" t="s">
        <v>41</v>
      </c>
      <c r="J4898">
        <v>1</v>
      </c>
      <c r="K4898">
        <v>183</v>
      </c>
      <c r="L4898" t="s">
        <v>7</v>
      </c>
      <c r="M4898">
        <v>1</v>
      </c>
      <c r="N4898" t="s">
        <v>15</v>
      </c>
      <c r="O4898">
        <v>1</v>
      </c>
      <c r="P4898" t="s">
        <v>14</v>
      </c>
      <c r="Q4898">
        <v>5</v>
      </c>
      <c r="R4898" t="s">
        <v>47</v>
      </c>
      <c r="S4898">
        <v>1</v>
      </c>
      <c r="T4898">
        <v>55</v>
      </c>
      <c r="U4898">
        <v>67.599999999999994</v>
      </c>
      <c r="V4898">
        <v>106.389999</v>
      </c>
      <c r="W4898" t="str">
        <f>_xlfn.XLOOKUP(M4898,ActionReference[Action],ActionReference[Reference])</f>
        <v>Approved</v>
      </c>
      <c r="X4898" t="str" cm="1">
        <f t="array" ref="X4898">_xlfn.IFS(T4898&lt;40,"Lower",T4898&lt;122,"Middle",TRUE,"Upper")</f>
        <v>Middle</v>
      </c>
    </row>
    <row r="4899" spans="1:24" x14ac:dyDescent="0.2">
      <c r="A4899" t="s">
        <v>94</v>
      </c>
      <c r="B4899" t="s">
        <v>1</v>
      </c>
      <c r="C4899" t="s">
        <v>38</v>
      </c>
      <c r="D4899">
        <v>1</v>
      </c>
      <c r="E4899" t="s">
        <v>39</v>
      </c>
      <c r="F4899">
        <v>1</v>
      </c>
      <c r="G4899" t="s">
        <v>43</v>
      </c>
      <c r="H4899">
        <v>3</v>
      </c>
      <c r="I4899" t="s">
        <v>41</v>
      </c>
      <c r="J4899">
        <v>1</v>
      </c>
      <c r="K4899">
        <v>143</v>
      </c>
      <c r="L4899" t="s">
        <v>7</v>
      </c>
      <c r="M4899">
        <v>1</v>
      </c>
      <c r="N4899" t="s">
        <v>16</v>
      </c>
      <c r="O4899">
        <v>2</v>
      </c>
      <c r="P4899" t="s">
        <v>14</v>
      </c>
      <c r="Q4899">
        <v>5</v>
      </c>
      <c r="R4899" t="s">
        <v>47</v>
      </c>
      <c r="S4899">
        <v>1</v>
      </c>
      <c r="T4899">
        <v>41</v>
      </c>
      <c r="U4899">
        <v>66.900000000000006</v>
      </c>
      <c r="V4899">
        <v>86.440002399999997</v>
      </c>
      <c r="W4899" t="str">
        <f>_xlfn.XLOOKUP(M4899,ActionReference[Action],ActionReference[Reference])</f>
        <v>Approved</v>
      </c>
      <c r="X4899" t="str" cm="1">
        <f t="array" ref="X4899">_xlfn.IFS(T4899&lt;40,"Lower",T4899&lt;122,"Middle",TRUE,"Upper")</f>
        <v>Middle</v>
      </c>
    </row>
    <row r="4900" spans="1:24" x14ac:dyDescent="0.2">
      <c r="A4900" t="s">
        <v>60</v>
      </c>
      <c r="B4900" t="s">
        <v>1</v>
      </c>
      <c r="C4900" t="s">
        <v>42</v>
      </c>
      <c r="D4900">
        <v>2</v>
      </c>
      <c r="E4900" t="s">
        <v>39</v>
      </c>
      <c r="F4900">
        <v>1</v>
      </c>
      <c r="G4900" t="s">
        <v>40</v>
      </c>
      <c r="H4900">
        <v>1</v>
      </c>
      <c r="I4900" t="s">
        <v>41</v>
      </c>
      <c r="J4900">
        <v>1</v>
      </c>
      <c r="K4900">
        <v>244</v>
      </c>
      <c r="L4900" t="s">
        <v>7</v>
      </c>
      <c r="M4900">
        <v>1</v>
      </c>
      <c r="N4900" t="s">
        <v>16</v>
      </c>
      <c r="O4900">
        <v>2</v>
      </c>
      <c r="P4900" t="s">
        <v>14</v>
      </c>
      <c r="Q4900">
        <v>5</v>
      </c>
      <c r="R4900" t="s">
        <v>47</v>
      </c>
      <c r="S4900">
        <v>1</v>
      </c>
      <c r="T4900">
        <v>68</v>
      </c>
      <c r="U4900">
        <v>66.2</v>
      </c>
      <c r="V4900">
        <v>135.61000100000001</v>
      </c>
      <c r="W4900" t="str">
        <f>_xlfn.XLOOKUP(M4900,ActionReference[Action],ActionReference[Reference])</f>
        <v>Approved</v>
      </c>
      <c r="X4900" t="str" cm="1">
        <f t="array" ref="X4900">_xlfn.IFS(T4900&lt;40,"Lower",T4900&lt;122,"Middle",TRUE,"Upper")</f>
        <v>Middle</v>
      </c>
    </row>
    <row r="4901" spans="1:24" x14ac:dyDescent="0.2">
      <c r="A4901">
        <v>471809999</v>
      </c>
      <c r="B4901" t="s">
        <v>1</v>
      </c>
      <c r="C4901" t="s">
        <v>38</v>
      </c>
      <c r="D4901">
        <v>1</v>
      </c>
      <c r="E4901" t="s">
        <v>39</v>
      </c>
      <c r="F4901">
        <v>1</v>
      </c>
      <c r="G4901" t="s">
        <v>40</v>
      </c>
      <c r="H4901">
        <v>1</v>
      </c>
      <c r="I4901" t="s">
        <v>41</v>
      </c>
      <c r="J4901">
        <v>1</v>
      </c>
      <c r="K4901">
        <v>325</v>
      </c>
      <c r="L4901" t="s">
        <v>7</v>
      </c>
      <c r="M4901">
        <v>1</v>
      </c>
      <c r="N4901" t="s">
        <v>15</v>
      </c>
      <c r="O4901">
        <v>1</v>
      </c>
      <c r="P4901" t="s">
        <v>14</v>
      </c>
      <c r="Q4901">
        <v>5</v>
      </c>
      <c r="R4901" t="s">
        <v>46</v>
      </c>
      <c r="S4901">
        <v>2</v>
      </c>
      <c r="T4901">
        <v>68</v>
      </c>
      <c r="U4901">
        <v>48.5</v>
      </c>
      <c r="V4901">
        <v>94.790000899999995</v>
      </c>
      <c r="W4901" t="str">
        <f>_xlfn.XLOOKUP(M4901,ActionReference[Action],ActionReference[Reference])</f>
        <v>Approved</v>
      </c>
      <c r="X4901" t="str" cm="1">
        <f t="array" ref="X4901">_xlfn.IFS(T4901&lt;40,"Lower",T4901&lt;122,"Middle",TRUE,"Upper")</f>
        <v>Middle</v>
      </c>
    </row>
    <row r="4902" spans="1:24" x14ac:dyDescent="0.2">
      <c r="A4902" t="s">
        <v>92</v>
      </c>
      <c r="B4902" t="s">
        <v>1</v>
      </c>
      <c r="C4902" t="s">
        <v>38</v>
      </c>
      <c r="D4902">
        <v>1</v>
      </c>
      <c r="E4902" t="s">
        <v>39</v>
      </c>
      <c r="F4902">
        <v>1</v>
      </c>
      <c r="G4902" t="s">
        <v>40</v>
      </c>
      <c r="H4902">
        <v>1</v>
      </c>
      <c r="I4902" t="s">
        <v>41</v>
      </c>
      <c r="J4902">
        <v>1</v>
      </c>
      <c r="K4902">
        <v>260</v>
      </c>
      <c r="L4902" t="s">
        <v>7</v>
      </c>
      <c r="M4902">
        <v>1</v>
      </c>
      <c r="N4902" t="s">
        <v>16</v>
      </c>
      <c r="O4902">
        <v>2</v>
      </c>
      <c r="P4902" t="s">
        <v>14</v>
      </c>
      <c r="Q4902">
        <v>5</v>
      </c>
      <c r="R4902" t="s">
        <v>47</v>
      </c>
      <c r="S4902">
        <v>1</v>
      </c>
      <c r="T4902">
        <v>100</v>
      </c>
      <c r="U4902">
        <v>65.599999999999994</v>
      </c>
      <c r="V4902">
        <v>135.30999800000001</v>
      </c>
      <c r="W4902" t="str">
        <f>_xlfn.XLOOKUP(M4902,ActionReference[Action],ActionReference[Reference])</f>
        <v>Approved</v>
      </c>
      <c r="X4902" t="str" cm="1">
        <f t="array" ref="X4902">_xlfn.IFS(T4902&lt;40,"Lower",T4902&lt;122,"Middle",TRUE,"Upper")</f>
        <v>Middle</v>
      </c>
    </row>
    <row r="4903" spans="1:24" x14ac:dyDescent="0.2">
      <c r="A4903" t="s">
        <v>71</v>
      </c>
      <c r="B4903" t="s">
        <v>1</v>
      </c>
      <c r="C4903" t="s">
        <v>38</v>
      </c>
      <c r="D4903">
        <v>1</v>
      </c>
      <c r="E4903" t="s">
        <v>39</v>
      </c>
      <c r="F4903">
        <v>1</v>
      </c>
      <c r="G4903" t="s">
        <v>40</v>
      </c>
      <c r="H4903">
        <v>1</v>
      </c>
      <c r="I4903" t="s">
        <v>41</v>
      </c>
      <c r="J4903">
        <v>1</v>
      </c>
      <c r="K4903">
        <v>156</v>
      </c>
      <c r="L4903" t="s">
        <v>7</v>
      </c>
      <c r="M4903">
        <v>1</v>
      </c>
      <c r="N4903" t="s">
        <v>16</v>
      </c>
      <c r="O4903">
        <v>2</v>
      </c>
      <c r="P4903" t="s">
        <v>14</v>
      </c>
      <c r="Q4903">
        <v>5</v>
      </c>
      <c r="R4903" t="s">
        <v>46</v>
      </c>
      <c r="S4903">
        <v>2</v>
      </c>
      <c r="T4903">
        <v>43</v>
      </c>
      <c r="U4903">
        <v>50.8</v>
      </c>
      <c r="V4903">
        <v>87.069999699999997</v>
      </c>
      <c r="W4903" t="str">
        <f>_xlfn.XLOOKUP(M4903,ActionReference[Action],ActionReference[Reference])</f>
        <v>Approved</v>
      </c>
      <c r="X4903" t="str" cm="1">
        <f t="array" ref="X4903">_xlfn.IFS(T4903&lt;40,"Lower",T4903&lt;122,"Middle",TRUE,"Upper")</f>
        <v>Middle</v>
      </c>
    </row>
    <row r="4904" spans="1:24" x14ac:dyDescent="0.2">
      <c r="A4904" t="s">
        <v>70</v>
      </c>
      <c r="B4904" t="s">
        <v>1</v>
      </c>
      <c r="C4904" t="s">
        <v>38</v>
      </c>
      <c r="D4904">
        <v>1</v>
      </c>
      <c r="E4904" t="s">
        <v>39</v>
      </c>
      <c r="F4904">
        <v>1</v>
      </c>
      <c r="G4904" t="s">
        <v>40</v>
      </c>
      <c r="H4904">
        <v>1</v>
      </c>
      <c r="I4904" t="s">
        <v>41</v>
      </c>
      <c r="J4904">
        <v>1</v>
      </c>
      <c r="K4904">
        <v>72</v>
      </c>
      <c r="L4904" t="s">
        <v>7</v>
      </c>
      <c r="M4904">
        <v>1</v>
      </c>
      <c r="N4904" t="s">
        <v>16</v>
      </c>
      <c r="O4904">
        <v>2</v>
      </c>
      <c r="P4904" t="s">
        <v>10</v>
      </c>
      <c r="Q4904">
        <v>3</v>
      </c>
      <c r="R4904" t="s">
        <v>47</v>
      </c>
      <c r="S4904">
        <v>1</v>
      </c>
      <c r="T4904">
        <v>29</v>
      </c>
      <c r="U4904">
        <v>63.6</v>
      </c>
      <c r="V4904">
        <v>65.669998199999995</v>
      </c>
      <c r="W4904" t="str">
        <f>_xlfn.XLOOKUP(M4904,ActionReference[Action],ActionReference[Reference])</f>
        <v>Approved</v>
      </c>
      <c r="X4904" t="str" cm="1">
        <f t="array" ref="X4904">_xlfn.IFS(T4904&lt;40,"Lower",T4904&lt;122,"Middle",TRUE,"Upper")</f>
        <v>Lower</v>
      </c>
    </row>
    <row r="4905" spans="1:24" x14ac:dyDescent="0.2">
      <c r="A4905" t="s">
        <v>96</v>
      </c>
      <c r="B4905" t="s">
        <v>1</v>
      </c>
      <c r="C4905" t="s">
        <v>38</v>
      </c>
      <c r="D4905">
        <v>1</v>
      </c>
      <c r="E4905" t="s">
        <v>39</v>
      </c>
      <c r="F4905">
        <v>1</v>
      </c>
      <c r="G4905" t="s">
        <v>40</v>
      </c>
      <c r="H4905">
        <v>1</v>
      </c>
      <c r="I4905" t="s">
        <v>41</v>
      </c>
      <c r="J4905">
        <v>1</v>
      </c>
      <c r="K4905">
        <v>306</v>
      </c>
      <c r="L4905" t="s">
        <v>7</v>
      </c>
      <c r="M4905">
        <v>1</v>
      </c>
      <c r="N4905" t="s">
        <v>16</v>
      </c>
      <c r="O4905">
        <v>2</v>
      </c>
      <c r="P4905" t="s">
        <v>14</v>
      </c>
      <c r="Q4905">
        <v>5</v>
      </c>
      <c r="R4905" t="s">
        <v>47</v>
      </c>
      <c r="S4905">
        <v>1</v>
      </c>
      <c r="T4905">
        <v>75</v>
      </c>
      <c r="U4905">
        <v>66.2</v>
      </c>
      <c r="V4905">
        <v>150.570007</v>
      </c>
      <c r="W4905" t="str">
        <f>_xlfn.XLOOKUP(M4905,ActionReference[Action],ActionReference[Reference])</f>
        <v>Approved</v>
      </c>
      <c r="X4905" t="str" cm="1">
        <f t="array" ref="X4905">_xlfn.IFS(T4905&lt;40,"Lower",T4905&lt;122,"Middle",TRUE,"Upper")</f>
        <v>Middle</v>
      </c>
    </row>
    <row r="4906" spans="1:24" x14ac:dyDescent="0.2">
      <c r="A4906">
        <v>7257500009</v>
      </c>
      <c r="B4906" t="s">
        <v>1</v>
      </c>
      <c r="C4906" t="s">
        <v>42</v>
      </c>
      <c r="D4906">
        <v>2</v>
      </c>
      <c r="E4906" t="s">
        <v>39</v>
      </c>
      <c r="F4906">
        <v>1</v>
      </c>
      <c r="G4906" t="s">
        <v>40</v>
      </c>
      <c r="H4906">
        <v>1</v>
      </c>
      <c r="I4906" t="s">
        <v>41</v>
      </c>
      <c r="J4906">
        <v>1</v>
      </c>
      <c r="K4906">
        <v>112</v>
      </c>
      <c r="L4906" t="s">
        <v>7</v>
      </c>
      <c r="M4906">
        <v>1</v>
      </c>
      <c r="N4906" t="s">
        <v>16</v>
      </c>
      <c r="O4906">
        <v>2</v>
      </c>
      <c r="P4906" t="s">
        <v>10</v>
      </c>
      <c r="Q4906">
        <v>3</v>
      </c>
      <c r="R4906" t="s">
        <v>46</v>
      </c>
      <c r="S4906">
        <v>2</v>
      </c>
      <c r="T4906">
        <v>38</v>
      </c>
      <c r="U4906">
        <v>64.3</v>
      </c>
      <c r="V4906">
        <v>84.809997600000003</v>
      </c>
      <c r="W4906" t="str">
        <f>_xlfn.XLOOKUP(M4906,ActionReference[Action],ActionReference[Reference])</f>
        <v>Approved</v>
      </c>
      <c r="X4906" t="str" cm="1">
        <f t="array" ref="X4906">_xlfn.IFS(T4906&lt;40,"Lower",T4906&lt;122,"Middle",TRUE,"Upper")</f>
        <v>Lower</v>
      </c>
    </row>
    <row r="4907" spans="1:24" x14ac:dyDescent="0.2">
      <c r="A4907" t="s">
        <v>77</v>
      </c>
      <c r="B4907" t="s">
        <v>1</v>
      </c>
      <c r="C4907" t="s">
        <v>38</v>
      </c>
      <c r="D4907">
        <v>1</v>
      </c>
      <c r="E4907" t="s">
        <v>39</v>
      </c>
      <c r="F4907">
        <v>1</v>
      </c>
      <c r="G4907" t="s">
        <v>43</v>
      </c>
      <c r="H4907">
        <v>3</v>
      </c>
      <c r="I4907" t="s">
        <v>41</v>
      </c>
      <c r="J4907">
        <v>1</v>
      </c>
      <c r="K4907">
        <v>220</v>
      </c>
      <c r="L4907" t="s">
        <v>7</v>
      </c>
      <c r="M4907">
        <v>1</v>
      </c>
      <c r="N4907" t="s">
        <v>16</v>
      </c>
      <c r="O4907">
        <v>2</v>
      </c>
      <c r="P4907" t="s">
        <v>14</v>
      </c>
      <c r="Q4907">
        <v>5</v>
      </c>
      <c r="R4907" t="s">
        <v>47</v>
      </c>
      <c r="S4907">
        <v>1</v>
      </c>
      <c r="T4907">
        <v>100</v>
      </c>
      <c r="U4907">
        <v>77.5</v>
      </c>
      <c r="V4907">
        <v>135.13999899999999</v>
      </c>
      <c r="W4907" t="str">
        <f>_xlfn.XLOOKUP(M4907,ActionReference[Action],ActionReference[Reference])</f>
        <v>Approved</v>
      </c>
      <c r="X4907" t="str" cm="1">
        <f t="array" ref="X4907">_xlfn.IFS(T4907&lt;40,"Lower",T4907&lt;122,"Middle",TRUE,"Upper")</f>
        <v>Middle</v>
      </c>
    </row>
    <row r="4908" spans="1:24" x14ac:dyDescent="0.2">
      <c r="A4908" t="s">
        <v>109</v>
      </c>
      <c r="B4908" t="s">
        <v>1</v>
      </c>
      <c r="C4908" t="s">
        <v>38</v>
      </c>
      <c r="D4908">
        <v>1</v>
      </c>
      <c r="E4908" t="s">
        <v>39</v>
      </c>
      <c r="F4908">
        <v>1</v>
      </c>
      <c r="G4908" t="s">
        <v>40</v>
      </c>
      <c r="H4908">
        <v>1</v>
      </c>
      <c r="I4908" t="s">
        <v>50</v>
      </c>
      <c r="J4908">
        <v>2</v>
      </c>
      <c r="K4908">
        <v>116</v>
      </c>
      <c r="L4908" t="s">
        <v>6</v>
      </c>
      <c r="M4908">
        <v>3</v>
      </c>
      <c r="N4908" t="s">
        <v>16</v>
      </c>
      <c r="O4908">
        <v>2</v>
      </c>
      <c r="P4908" t="s">
        <v>14</v>
      </c>
      <c r="Q4908">
        <v>5</v>
      </c>
      <c r="R4908" t="s">
        <v>46</v>
      </c>
      <c r="S4908">
        <v>2</v>
      </c>
      <c r="T4908">
        <v>55</v>
      </c>
      <c r="U4908">
        <v>67.7</v>
      </c>
      <c r="V4908">
        <v>136.58999600000001</v>
      </c>
      <c r="W4908" t="str">
        <f>_xlfn.XLOOKUP(M4908,ActionReference[Action],ActionReference[Reference])</f>
        <v>Denied</v>
      </c>
      <c r="X4908" t="str" cm="1">
        <f t="array" ref="X4908">_xlfn.IFS(T4908&lt;40,"Lower",T4908&lt;122,"Middle",TRUE,"Upper")</f>
        <v>Middle</v>
      </c>
    </row>
    <row r="4909" spans="1:24" x14ac:dyDescent="0.2">
      <c r="A4909">
        <v>471809999</v>
      </c>
      <c r="B4909" t="s">
        <v>1</v>
      </c>
      <c r="C4909" t="s">
        <v>38</v>
      </c>
      <c r="D4909">
        <v>1</v>
      </c>
      <c r="E4909" t="s">
        <v>39</v>
      </c>
      <c r="F4909">
        <v>1</v>
      </c>
      <c r="G4909" t="s">
        <v>40</v>
      </c>
      <c r="H4909">
        <v>1</v>
      </c>
      <c r="I4909" t="s">
        <v>41</v>
      </c>
      <c r="J4909">
        <v>1</v>
      </c>
      <c r="K4909">
        <v>351</v>
      </c>
      <c r="L4909" t="s">
        <v>7</v>
      </c>
      <c r="M4909">
        <v>1</v>
      </c>
      <c r="N4909" t="s">
        <v>16</v>
      </c>
      <c r="O4909">
        <v>2</v>
      </c>
      <c r="P4909" t="s">
        <v>10</v>
      </c>
      <c r="Q4909">
        <v>3</v>
      </c>
      <c r="R4909" t="s">
        <v>47</v>
      </c>
      <c r="S4909">
        <v>1</v>
      </c>
      <c r="T4909">
        <v>129</v>
      </c>
      <c r="U4909">
        <v>64.3</v>
      </c>
      <c r="V4909">
        <v>103.260002</v>
      </c>
      <c r="W4909" t="str">
        <f>_xlfn.XLOOKUP(M4909,ActionReference[Action],ActionReference[Reference])</f>
        <v>Approved</v>
      </c>
      <c r="X4909" t="str" cm="1">
        <f t="array" ref="X4909">_xlfn.IFS(T4909&lt;40,"Lower",T4909&lt;122,"Middle",TRUE,"Upper")</f>
        <v>Upper</v>
      </c>
    </row>
    <row r="4910" spans="1:24" x14ac:dyDescent="0.2">
      <c r="A4910" t="s">
        <v>160</v>
      </c>
      <c r="B4910" t="s">
        <v>1</v>
      </c>
      <c r="C4910" t="s">
        <v>38</v>
      </c>
      <c r="D4910">
        <v>1</v>
      </c>
      <c r="E4910" t="s">
        <v>39</v>
      </c>
      <c r="F4910">
        <v>1</v>
      </c>
      <c r="G4910" t="s">
        <v>40</v>
      </c>
      <c r="H4910">
        <v>1</v>
      </c>
      <c r="I4910" t="s">
        <v>41</v>
      </c>
      <c r="J4910">
        <v>1</v>
      </c>
      <c r="K4910">
        <v>302</v>
      </c>
      <c r="L4910" t="s">
        <v>6</v>
      </c>
      <c r="M4910">
        <v>3</v>
      </c>
      <c r="N4910" t="s">
        <v>16</v>
      </c>
      <c r="O4910">
        <v>2</v>
      </c>
      <c r="P4910" t="s">
        <v>14</v>
      </c>
      <c r="Q4910">
        <v>5</v>
      </c>
      <c r="R4910" t="s">
        <v>47</v>
      </c>
      <c r="S4910">
        <v>1</v>
      </c>
      <c r="T4910">
        <v>95</v>
      </c>
      <c r="U4910">
        <v>64.3</v>
      </c>
      <c r="V4910">
        <v>68.269996599999999</v>
      </c>
      <c r="W4910" t="str">
        <f>_xlfn.XLOOKUP(M4910,ActionReference[Action],ActionReference[Reference])</f>
        <v>Denied</v>
      </c>
      <c r="X4910" t="str" cm="1">
        <f t="array" ref="X4910">_xlfn.IFS(T4910&lt;40,"Lower",T4910&lt;122,"Middle",TRUE,"Upper")</f>
        <v>Middle</v>
      </c>
    </row>
    <row r="4911" spans="1:24" x14ac:dyDescent="0.2">
      <c r="A4911" t="s">
        <v>70</v>
      </c>
      <c r="B4911" t="s">
        <v>1</v>
      </c>
      <c r="C4911" t="s">
        <v>42</v>
      </c>
      <c r="D4911">
        <v>2</v>
      </c>
      <c r="E4911" t="s">
        <v>39</v>
      </c>
      <c r="F4911">
        <v>1</v>
      </c>
      <c r="G4911" t="s">
        <v>43</v>
      </c>
      <c r="H4911">
        <v>3</v>
      </c>
      <c r="I4911" t="s">
        <v>41</v>
      </c>
      <c r="J4911">
        <v>1</v>
      </c>
      <c r="K4911">
        <v>519</v>
      </c>
      <c r="L4911" t="s">
        <v>7</v>
      </c>
      <c r="M4911">
        <v>1</v>
      </c>
      <c r="N4911" t="s">
        <v>16</v>
      </c>
      <c r="O4911">
        <v>2</v>
      </c>
      <c r="P4911" t="s">
        <v>14</v>
      </c>
      <c r="Q4911">
        <v>5</v>
      </c>
      <c r="R4911" t="s">
        <v>47</v>
      </c>
      <c r="S4911">
        <v>1</v>
      </c>
      <c r="T4911">
        <v>94</v>
      </c>
      <c r="U4911">
        <v>73.7</v>
      </c>
      <c r="V4911">
        <v>73.669998199999995</v>
      </c>
      <c r="W4911" t="str">
        <f>_xlfn.XLOOKUP(M4911,ActionReference[Action],ActionReference[Reference])</f>
        <v>Approved</v>
      </c>
      <c r="X4911" t="str" cm="1">
        <f t="array" ref="X4911">_xlfn.IFS(T4911&lt;40,"Lower",T4911&lt;122,"Middle",TRUE,"Upper")</f>
        <v>Middle</v>
      </c>
    </row>
    <row r="4912" spans="1:24" x14ac:dyDescent="0.2">
      <c r="A4912" t="s">
        <v>91</v>
      </c>
      <c r="B4912" t="s">
        <v>1</v>
      </c>
      <c r="C4912" t="s">
        <v>38</v>
      </c>
      <c r="D4912">
        <v>1</v>
      </c>
      <c r="E4912" t="s">
        <v>39</v>
      </c>
      <c r="F4912">
        <v>1</v>
      </c>
      <c r="G4912" t="s">
        <v>40</v>
      </c>
      <c r="H4912">
        <v>1</v>
      </c>
      <c r="I4912" t="s">
        <v>50</v>
      </c>
      <c r="J4912">
        <v>2</v>
      </c>
      <c r="K4912">
        <v>105</v>
      </c>
      <c r="L4912" t="s">
        <v>6</v>
      </c>
      <c r="M4912">
        <v>3</v>
      </c>
      <c r="N4912" t="s">
        <v>16</v>
      </c>
      <c r="O4912">
        <v>2</v>
      </c>
      <c r="P4912" t="s">
        <v>14</v>
      </c>
      <c r="Q4912">
        <v>5</v>
      </c>
      <c r="R4912" t="s">
        <v>47</v>
      </c>
      <c r="S4912">
        <v>1</v>
      </c>
      <c r="T4912">
        <v>136</v>
      </c>
      <c r="U4912">
        <v>53.7</v>
      </c>
      <c r="V4912">
        <v>107.790001</v>
      </c>
      <c r="W4912" t="str">
        <f>_xlfn.XLOOKUP(M4912,ActionReference[Action],ActionReference[Reference])</f>
        <v>Denied</v>
      </c>
      <c r="X4912" t="str" cm="1">
        <f t="array" ref="X4912">_xlfn.IFS(T4912&lt;40,"Lower",T4912&lt;122,"Middle",TRUE,"Upper")</f>
        <v>Upper</v>
      </c>
    </row>
    <row r="4913" spans="1:24" x14ac:dyDescent="0.2">
      <c r="A4913" t="s">
        <v>115</v>
      </c>
      <c r="B4913" t="s">
        <v>1</v>
      </c>
      <c r="C4913" t="s">
        <v>42</v>
      </c>
      <c r="D4913">
        <v>2</v>
      </c>
      <c r="E4913" t="s">
        <v>39</v>
      </c>
      <c r="F4913">
        <v>1</v>
      </c>
      <c r="G4913" t="s">
        <v>40</v>
      </c>
      <c r="H4913">
        <v>1</v>
      </c>
      <c r="I4913" t="s">
        <v>41</v>
      </c>
      <c r="J4913">
        <v>1</v>
      </c>
      <c r="K4913">
        <v>210</v>
      </c>
      <c r="L4913" t="s">
        <v>7</v>
      </c>
      <c r="M4913">
        <v>1</v>
      </c>
      <c r="N4913" t="s">
        <v>16</v>
      </c>
      <c r="O4913">
        <v>2</v>
      </c>
      <c r="P4913" t="s">
        <v>14</v>
      </c>
      <c r="Q4913">
        <v>5</v>
      </c>
      <c r="R4913" t="s">
        <v>47</v>
      </c>
      <c r="S4913">
        <v>1</v>
      </c>
      <c r="T4913">
        <v>93</v>
      </c>
      <c r="U4913">
        <v>52.2</v>
      </c>
      <c r="V4913">
        <v>132.83000200000001</v>
      </c>
      <c r="W4913" t="str">
        <f>_xlfn.XLOOKUP(M4913,ActionReference[Action],ActionReference[Reference])</f>
        <v>Approved</v>
      </c>
      <c r="X4913" t="str" cm="1">
        <f t="array" ref="X4913">_xlfn.IFS(T4913&lt;40,"Lower",T4913&lt;122,"Middle",TRUE,"Upper")</f>
        <v>Middle</v>
      </c>
    </row>
    <row r="4914" spans="1:24" x14ac:dyDescent="0.2">
      <c r="A4914" t="s">
        <v>198</v>
      </c>
      <c r="B4914" t="s">
        <v>1</v>
      </c>
      <c r="C4914" t="s">
        <v>38</v>
      </c>
      <c r="D4914">
        <v>1</v>
      </c>
      <c r="E4914" t="s">
        <v>39</v>
      </c>
      <c r="F4914">
        <v>1</v>
      </c>
      <c r="G4914" t="s">
        <v>43</v>
      </c>
      <c r="H4914">
        <v>3</v>
      </c>
      <c r="I4914" t="s">
        <v>41</v>
      </c>
      <c r="J4914">
        <v>1</v>
      </c>
      <c r="K4914">
        <v>180</v>
      </c>
      <c r="L4914" t="s">
        <v>7</v>
      </c>
      <c r="M4914">
        <v>1</v>
      </c>
      <c r="N4914" t="s">
        <v>16</v>
      </c>
      <c r="O4914">
        <v>2</v>
      </c>
      <c r="P4914" t="s">
        <v>14</v>
      </c>
      <c r="Q4914">
        <v>5</v>
      </c>
      <c r="R4914" t="s">
        <v>46</v>
      </c>
      <c r="S4914">
        <v>2</v>
      </c>
      <c r="T4914">
        <v>72</v>
      </c>
      <c r="U4914">
        <v>72.400000000000006</v>
      </c>
      <c r="V4914">
        <v>72.900001500000002</v>
      </c>
      <c r="W4914" t="str">
        <f>_xlfn.XLOOKUP(M4914,ActionReference[Action],ActionReference[Reference])</f>
        <v>Approved</v>
      </c>
      <c r="X4914" t="str" cm="1">
        <f t="array" ref="X4914">_xlfn.IFS(T4914&lt;40,"Lower",T4914&lt;122,"Middle",TRUE,"Upper")</f>
        <v>Middle</v>
      </c>
    </row>
    <row r="4915" spans="1:24" x14ac:dyDescent="0.2">
      <c r="A4915" t="s">
        <v>330</v>
      </c>
      <c r="B4915" t="s">
        <v>1</v>
      </c>
      <c r="C4915" t="s">
        <v>51</v>
      </c>
      <c r="D4915">
        <v>4</v>
      </c>
      <c r="E4915" t="s">
        <v>39</v>
      </c>
      <c r="F4915">
        <v>1</v>
      </c>
      <c r="G4915" t="s">
        <v>40</v>
      </c>
      <c r="H4915">
        <v>1</v>
      </c>
      <c r="I4915" t="s">
        <v>41</v>
      </c>
      <c r="J4915">
        <v>1</v>
      </c>
      <c r="K4915">
        <v>365</v>
      </c>
      <c r="L4915" t="s">
        <v>53</v>
      </c>
      <c r="M4915">
        <v>2</v>
      </c>
      <c r="N4915" t="s">
        <v>15</v>
      </c>
      <c r="O4915">
        <v>1</v>
      </c>
      <c r="P4915" t="s">
        <v>14</v>
      </c>
      <c r="Q4915">
        <v>5</v>
      </c>
      <c r="R4915" t="s">
        <v>47</v>
      </c>
      <c r="S4915">
        <v>1</v>
      </c>
      <c r="T4915">
        <v>996</v>
      </c>
      <c r="U4915">
        <v>85.6</v>
      </c>
      <c r="V4915">
        <v>82.169998199999995</v>
      </c>
      <c r="W4915" t="str">
        <f>_xlfn.XLOOKUP(M4915,ActionReference[Action],ActionReference[Reference])</f>
        <v>Approved</v>
      </c>
      <c r="X4915" t="str" cm="1">
        <f t="array" ref="X4915">_xlfn.IFS(T4915&lt;40,"Lower",T4915&lt;122,"Middle",TRUE,"Upper")</f>
        <v>Upper</v>
      </c>
    </row>
    <row r="4916" spans="1:24" x14ac:dyDescent="0.2">
      <c r="A4916" t="s">
        <v>241</v>
      </c>
      <c r="B4916" t="s">
        <v>1</v>
      </c>
      <c r="C4916" t="s">
        <v>42</v>
      </c>
      <c r="D4916">
        <v>2</v>
      </c>
      <c r="E4916" t="s">
        <v>39</v>
      </c>
      <c r="F4916">
        <v>1</v>
      </c>
      <c r="G4916" t="s">
        <v>40</v>
      </c>
      <c r="H4916">
        <v>1</v>
      </c>
      <c r="I4916" t="s">
        <v>41</v>
      </c>
      <c r="J4916">
        <v>1</v>
      </c>
      <c r="K4916">
        <v>245</v>
      </c>
      <c r="L4916" t="s">
        <v>7</v>
      </c>
      <c r="M4916">
        <v>1</v>
      </c>
      <c r="N4916" t="s">
        <v>16</v>
      </c>
      <c r="O4916">
        <v>2</v>
      </c>
      <c r="P4916" t="s">
        <v>14</v>
      </c>
      <c r="Q4916">
        <v>5</v>
      </c>
      <c r="R4916" t="s">
        <v>47</v>
      </c>
      <c r="S4916">
        <v>1</v>
      </c>
      <c r="T4916">
        <v>76</v>
      </c>
      <c r="U4916">
        <v>73.5</v>
      </c>
      <c r="V4916">
        <v>100.970001</v>
      </c>
      <c r="W4916" t="str">
        <f>_xlfn.XLOOKUP(M4916,ActionReference[Action],ActionReference[Reference])</f>
        <v>Approved</v>
      </c>
      <c r="X4916" t="str" cm="1">
        <f t="array" ref="X4916">_xlfn.IFS(T4916&lt;40,"Lower",T4916&lt;122,"Middle",TRUE,"Upper")</f>
        <v>Middle</v>
      </c>
    </row>
    <row r="4917" spans="1:24" x14ac:dyDescent="0.2">
      <c r="A4917" t="s">
        <v>62</v>
      </c>
      <c r="B4917" t="s">
        <v>1</v>
      </c>
      <c r="C4917" t="s">
        <v>38</v>
      </c>
      <c r="D4917">
        <v>1</v>
      </c>
      <c r="E4917" t="s">
        <v>39</v>
      </c>
      <c r="F4917">
        <v>1</v>
      </c>
      <c r="G4917" t="s">
        <v>43</v>
      </c>
      <c r="H4917">
        <v>3</v>
      </c>
      <c r="I4917" t="s">
        <v>41</v>
      </c>
      <c r="J4917">
        <v>1</v>
      </c>
      <c r="K4917">
        <v>132</v>
      </c>
      <c r="L4917" t="s">
        <v>7</v>
      </c>
      <c r="M4917">
        <v>1</v>
      </c>
      <c r="N4917" t="s">
        <v>16</v>
      </c>
      <c r="O4917">
        <v>2</v>
      </c>
      <c r="P4917" t="s">
        <v>10</v>
      </c>
      <c r="Q4917">
        <v>3</v>
      </c>
      <c r="R4917" t="s">
        <v>47</v>
      </c>
      <c r="S4917">
        <v>1</v>
      </c>
      <c r="T4917">
        <v>49</v>
      </c>
      <c r="U4917">
        <v>72.5</v>
      </c>
      <c r="V4917">
        <v>129.33000200000001</v>
      </c>
      <c r="W4917" t="str">
        <f>_xlfn.XLOOKUP(M4917,ActionReference[Action],ActionReference[Reference])</f>
        <v>Approved</v>
      </c>
      <c r="X4917" t="str" cm="1">
        <f t="array" ref="X4917">_xlfn.IFS(T4917&lt;40,"Lower",T4917&lt;122,"Middle",TRUE,"Upper")</f>
        <v>Middle</v>
      </c>
    </row>
    <row r="4918" spans="1:24" x14ac:dyDescent="0.2">
      <c r="A4918" t="s">
        <v>67</v>
      </c>
      <c r="B4918" t="s">
        <v>1</v>
      </c>
      <c r="C4918" t="s">
        <v>42</v>
      </c>
      <c r="D4918">
        <v>2</v>
      </c>
      <c r="E4918" t="s">
        <v>39</v>
      </c>
      <c r="F4918">
        <v>1</v>
      </c>
      <c r="G4918" t="s">
        <v>43</v>
      </c>
      <c r="H4918">
        <v>3</v>
      </c>
      <c r="I4918" t="s">
        <v>41</v>
      </c>
      <c r="J4918">
        <v>1</v>
      </c>
      <c r="K4918">
        <v>128</v>
      </c>
      <c r="L4918" t="s">
        <v>6</v>
      </c>
      <c r="M4918">
        <v>3</v>
      </c>
      <c r="N4918" t="s">
        <v>15</v>
      </c>
      <c r="O4918">
        <v>1</v>
      </c>
      <c r="P4918" t="s">
        <v>14</v>
      </c>
      <c r="Q4918">
        <v>5</v>
      </c>
      <c r="R4918" t="s">
        <v>47</v>
      </c>
      <c r="S4918">
        <v>1</v>
      </c>
      <c r="T4918">
        <v>92</v>
      </c>
      <c r="U4918">
        <v>40.299999999999997</v>
      </c>
      <c r="V4918">
        <v>92.040000899999995</v>
      </c>
      <c r="W4918" t="str">
        <f>_xlfn.XLOOKUP(M4918,ActionReference[Action],ActionReference[Reference])</f>
        <v>Denied</v>
      </c>
      <c r="X4918" t="str" cm="1">
        <f t="array" ref="X4918">_xlfn.IFS(T4918&lt;40,"Lower",T4918&lt;122,"Middle",TRUE,"Upper")</f>
        <v>Middle</v>
      </c>
    </row>
    <row r="4919" spans="1:24" x14ac:dyDescent="0.2">
      <c r="A4919" t="s">
        <v>77</v>
      </c>
      <c r="B4919" t="s">
        <v>1</v>
      </c>
      <c r="C4919" t="s">
        <v>38</v>
      </c>
      <c r="D4919">
        <v>1</v>
      </c>
      <c r="E4919" t="s">
        <v>39</v>
      </c>
      <c r="F4919">
        <v>1</v>
      </c>
      <c r="G4919" t="s">
        <v>43</v>
      </c>
      <c r="H4919">
        <v>3</v>
      </c>
      <c r="I4919" t="s">
        <v>41</v>
      </c>
      <c r="J4919">
        <v>1</v>
      </c>
      <c r="K4919">
        <v>360</v>
      </c>
      <c r="L4919" t="s">
        <v>7</v>
      </c>
      <c r="M4919">
        <v>1</v>
      </c>
      <c r="N4919" t="s">
        <v>16</v>
      </c>
      <c r="O4919">
        <v>2</v>
      </c>
      <c r="P4919" t="s">
        <v>14</v>
      </c>
      <c r="Q4919">
        <v>5</v>
      </c>
      <c r="R4919" t="s">
        <v>47</v>
      </c>
      <c r="S4919">
        <v>1</v>
      </c>
      <c r="T4919">
        <v>105</v>
      </c>
      <c r="U4919">
        <v>83.9</v>
      </c>
      <c r="V4919">
        <v>169.30999800000001</v>
      </c>
      <c r="W4919" t="str">
        <f>_xlfn.XLOOKUP(M4919,ActionReference[Action],ActionReference[Reference])</f>
        <v>Approved</v>
      </c>
      <c r="X4919" t="str" cm="1">
        <f t="array" ref="X4919">_xlfn.IFS(T4919&lt;40,"Lower",T4919&lt;122,"Middle",TRUE,"Upper")</f>
        <v>Middle</v>
      </c>
    </row>
    <row r="4920" spans="1:24" x14ac:dyDescent="0.2">
      <c r="A4920" t="s">
        <v>70</v>
      </c>
      <c r="B4920" t="s">
        <v>1</v>
      </c>
      <c r="C4920" t="s">
        <v>38</v>
      </c>
      <c r="D4920">
        <v>1</v>
      </c>
      <c r="E4920" t="s">
        <v>39</v>
      </c>
      <c r="F4920">
        <v>1</v>
      </c>
      <c r="G4920" t="s">
        <v>40</v>
      </c>
      <c r="H4920">
        <v>1</v>
      </c>
      <c r="I4920" t="s">
        <v>41</v>
      </c>
      <c r="J4920">
        <v>1</v>
      </c>
      <c r="K4920">
        <v>337</v>
      </c>
      <c r="L4920" t="s">
        <v>7</v>
      </c>
      <c r="M4920">
        <v>1</v>
      </c>
      <c r="N4920" t="s">
        <v>16</v>
      </c>
      <c r="O4920">
        <v>2</v>
      </c>
      <c r="P4920" t="s">
        <v>10</v>
      </c>
      <c r="Q4920">
        <v>3</v>
      </c>
      <c r="R4920" t="s">
        <v>46</v>
      </c>
      <c r="S4920">
        <v>2</v>
      </c>
      <c r="T4920">
        <v>197</v>
      </c>
      <c r="U4920">
        <v>64.3</v>
      </c>
      <c r="V4920">
        <v>149.28999300000001</v>
      </c>
      <c r="W4920" t="str">
        <f>_xlfn.XLOOKUP(M4920,ActionReference[Action],ActionReference[Reference])</f>
        <v>Approved</v>
      </c>
      <c r="X4920" t="str" cm="1">
        <f t="array" ref="X4920">_xlfn.IFS(T4920&lt;40,"Lower",T4920&lt;122,"Middle",TRUE,"Upper")</f>
        <v>Upper</v>
      </c>
    </row>
    <row r="4921" spans="1:24" x14ac:dyDescent="0.2">
      <c r="A4921" t="s">
        <v>147</v>
      </c>
      <c r="B4921" t="s">
        <v>1</v>
      </c>
      <c r="C4921" t="s">
        <v>38</v>
      </c>
      <c r="D4921">
        <v>1</v>
      </c>
      <c r="E4921" t="s">
        <v>39</v>
      </c>
      <c r="F4921">
        <v>1</v>
      </c>
      <c r="G4921" t="s">
        <v>40</v>
      </c>
      <c r="H4921">
        <v>1</v>
      </c>
      <c r="I4921" t="s">
        <v>41</v>
      </c>
      <c r="J4921">
        <v>1</v>
      </c>
      <c r="K4921">
        <v>175</v>
      </c>
      <c r="L4921" t="s">
        <v>7</v>
      </c>
      <c r="M4921">
        <v>1</v>
      </c>
      <c r="N4921" t="s">
        <v>16</v>
      </c>
      <c r="O4921">
        <v>2</v>
      </c>
      <c r="P4921" t="s">
        <v>14</v>
      </c>
      <c r="Q4921">
        <v>5</v>
      </c>
      <c r="R4921" t="s">
        <v>46</v>
      </c>
      <c r="S4921">
        <v>2</v>
      </c>
      <c r="T4921">
        <v>41</v>
      </c>
      <c r="U4921">
        <v>73</v>
      </c>
      <c r="V4921">
        <v>131.71000699999999</v>
      </c>
      <c r="W4921" t="str">
        <f>_xlfn.XLOOKUP(M4921,ActionReference[Action],ActionReference[Reference])</f>
        <v>Approved</v>
      </c>
      <c r="X4921" t="str" cm="1">
        <f t="array" ref="X4921">_xlfn.IFS(T4921&lt;40,"Lower",T4921&lt;122,"Middle",TRUE,"Upper")</f>
        <v>Middle</v>
      </c>
    </row>
    <row r="4922" spans="1:24" x14ac:dyDescent="0.2">
      <c r="A4922" t="s">
        <v>174</v>
      </c>
      <c r="B4922" t="s">
        <v>1</v>
      </c>
      <c r="C4922" t="s">
        <v>38</v>
      </c>
      <c r="D4922">
        <v>1</v>
      </c>
      <c r="E4922" t="s">
        <v>39</v>
      </c>
      <c r="F4922">
        <v>1</v>
      </c>
      <c r="G4922" t="s">
        <v>40</v>
      </c>
      <c r="H4922">
        <v>1</v>
      </c>
      <c r="I4922" t="s">
        <v>41</v>
      </c>
      <c r="J4922">
        <v>1</v>
      </c>
      <c r="K4922">
        <v>379</v>
      </c>
      <c r="L4922" t="s">
        <v>7</v>
      </c>
      <c r="M4922">
        <v>1</v>
      </c>
      <c r="N4922" t="s">
        <v>16</v>
      </c>
      <c r="O4922">
        <v>2</v>
      </c>
      <c r="P4922" t="s">
        <v>14</v>
      </c>
      <c r="Q4922">
        <v>5</v>
      </c>
      <c r="R4922" t="s">
        <v>46</v>
      </c>
      <c r="S4922">
        <v>2</v>
      </c>
      <c r="T4922">
        <v>100</v>
      </c>
      <c r="U4922">
        <v>59.8</v>
      </c>
      <c r="V4922">
        <v>169.729996</v>
      </c>
      <c r="W4922" t="str">
        <f>_xlfn.XLOOKUP(M4922,ActionReference[Action],ActionReference[Reference])</f>
        <v>Approved</v>
      </c>
      <c r="X4922" t="str" cm="1">
        <f t="array" ref="X4922">_xlfn.IFS(T4922&lt;40,"Lower",T4922&lt;122,"Middle",TRUE,"Upper")</f>
        <v>Middle</v>
      </c>
    </row>
    <row r="4923" spans="1:24" x14ac:dyDescent="0.2">
      <c r="A4923" t="s">
        <v>294</v>
      </c>
      <c r="B4923" t="s">
        <v>1</v>
      </c>
      <c r="C4923" t="s">
        <v>38</v>
      </c>
      <c r="D4923">
        <v>1</v>
      </c>
      <c r="E4923" t="s">
        <v>39</v>
      </c>
      <c r="F4923">
        <v>1</v>
      </c>
      <c r="G4923" t="s">
        <v>40</v>
      </c>
      <c r="H4923">
        <v>1</v>
      </c>
      <c r="I4923" t="s">
        <v>41</v>
      </c>
      <c r="J4923">
        <v>1</v>
      </c>
      <c r="K4923">
        <v>272</v>
      </c>
      <c r="L4923" t="s">
        <v>7</v>
      </c>
      <c r="M4923">
        <v>1</v>
      </c>
      <c r="N4923" t="s">
        <v>16</v>
      </c>
      <c r="O4923">
        <v>2</v>
      </c>
      <c r="P4923" t="s">
        <v>14</v>
      </c>
      <c r="Q4923">
        <v>5</v>
      </c>
      <c r="R4923" t="s">
        <v>46</v>
      </c>
      <c r="S4923">
        <v>2</v>
      </c>
      <c r="T4923">
        <v>80</v>
      </c>
      <c r="U4923">
        <v>70.900000000000006</v>
      </c>
      <c r="V4923">
        <v>99.550003099999998</v>
      </c>
      <c r="W4923" t="str">
        <f>_xlfn.XLOOKUP(M4923,ActionReference[Action],ActionReference[Reference])</f>
        <v>Approved</v>
      </c>
      <c r="X4923" t="str" cm="1">
        <f t="array" ref="X4923">_xlfn.IFS(T4923&lt;40,"Lower",T4923&lt;122,"Middle",TRUE,"Upper")</f>
        <v>Middle</v>
      </c>
    </row>
    <row r="4924" spans="1:24" x14ac:dyDescent="0.2">
      <c r="A4924" t="s">
        <v>68</v>
      </c>
      <c r="B4924" t="s">
        <v>1</v>
      </c>
      <c r="C4924" t="s">
        <v>51</v>
      </c>
      <c r="D4924">
        <v>4</v>
      </c>
      <c r="E4924" t="s">
        <v>39</v>
      </c>
      <c r="F4924">
        <v>1</v>
      </c>
      <c r="G4924" t="s">
        <v>40</v>
      </c>
      <c r="H4924">
        <v>1</v>
      </c>
      <c r="I4924" t="s">
        <v>41</v>
      </c>
      <c r="J4924">
        <v>1</v>
      </c>
      <c r="K4924">
        <v>167</v>
      </c>
      <c r="L4924" t="s">
        <v>7</v>
      </c>
      <c r="M4924">
        <v>1</v>
      </c>
      <c r="N4924" t="s">
        <v>16</v>
      </c>
      <c r="O4924">
        <v>2</v>
      </c>
      <c r="P4924" t="s">
        <v>14</v>
      </c>
      <c r="Q4924">
        <v>5</v>
      </c>
      <c r="R4924" t="s">
        <v>46</v>
      </c>
      <c r="S4924">
        <v>2</v>
      </c>
      <c r="T4924">
        <v>69</v>
      </c>
      <c r="U4924">
        <v>87.2</v>
      </c>
      <c r="V4924">
        <v>90.339996299999996</v>
      </c>
      <c r="W4924" t="str">
        <f>_xlfn.XLOOKUP(M4924,ActionReference[Action],ActionReference[Reference])</f>
        <v>Approved</v>
      </c>
      <c r="X4924" t="str" cm="1">
        <f t="array" ref="X4924">_xlfn.IFS(T4924&lt;40,"Lower",T4924&lt;122,"Middle",TRUE,"Upper")</f>
        <v>Middle</v>
      </c>
    </row>
    <row r="4925" spans="1:24" x14ac:dyDescent="0.2">
      <c r="A4925" t="s">
        <v>70</v>
      </c>
      <c r="B4925" t="s">
        <v>1</v>
      </c>
      <c r="C4925" t="s">
        <v>45</v>
      </c>
      <c r="D4925">
        <v>3</v>
      </c>
      <c r="E4925" t="s">
        <v>39</v>
      </c>
      <c r="F4925">
        <v>1</v>
      </c>
      <c r="G4925" t="s">
        <v>40</v>
      </c>
      <c r="H4925">
        <v>1</v>
      </c>
      <c r="I4925" t="s">
        <v>41</v>
      </c>
      <c r="J4925">
        <v>1</v>
      </c>
      <c r="K4925">
        <v>221</v>
      </c>
      <c r="L4925" t="s">
        <v>7</v>
      </c>
      <c r="M4925">
        <v>1</v>
      </c>
      <c r="N4925" t="s">
        <v>16</v>
      </c>
      <c r="O4925">
        <v>2</v>
      </c>
      <c r="P4925" t="s">
        <v>14</v>
      </c>
      <c r="Q4925">
        <v>5</v>
      </c>
      <c r="R4925" t="s">
        <v>47</v>
      </c>
      <c r="S4925">
        <v>1</v>
      </c>
      <c r="T4925">
        <v>45</v>
      </c>
      <c r="U4925">
        <v>77.099999999999994</v>
      </c>
      <c r="V4925">
        <v>77.819999699999997</v>
      </c>
      <c r="W4925" t="str">
        <f>_xlfn.XLOOKUP(M4925,ActionReference[Action],ActionReference[Reference])</f>
        <v>Approved</v>
      </c>
      <c r="X4925" t="str" cm="1">
        <f t="array" ref="X4925">_xlfn.IFS(T4925&lt;40,"Lower",T4925&lt;122,"Middle",TRUE,"Upper")</f>
        <v>Middle</v>
      </c>
    </row>
    <row r="4926" spans="1:24" x14ac:dyDescent="0.2">
      <c r="A4926" t="s">
        <v>103</v>
      </c>
      <c r="B4926" t="s">
        <v>1</v>
      </c>
      <c r="C4926" t="s">
        <v>38</v>
      </c>
      <c r="D4926">
        <v>1</v>
      </c>
      <c r="E4926" t="s">
        <v>54</v>
      </c>
      <c r="F4926">
        <v>2</v>
      </c>
      <c r="G4926" t="s">
        <v>40</v>
      </c>
      <c r="H4926">
        <v>1</v>
      </c>
      <c r="I4926" t="s">
        <v>41</v>
      </c>
      <c r="J4926">
        <v>1</v>
      </c>
      <c r="K4926">
        <v>120</v>
      </c>
      <c r="L4926" t="s">
        <v>7</v>
      </c>
      <c r="M4926">
        <v>1</v>
      </c>
      <c r="N4926" t="s">
        <v>16</v>
      </c>
      <c r="O4926">
        <v>2</v>
      </c>
      <c r="P4926" t="s">
        <v>14</v>
      </c>
      <c r="Q4926">
        <v>5</v>
      </c>
      <c r="R4926" t="s">
        <v>47</v>
      </c>
      <c r="S4926">
        <v>1</v>
      </c>
      <c r="T4926">
        <v>74</v>
      </c>
      <c r="U4926">
        <v>68.8</v>
      </c>
      <c r="V4926">
        <v>82.099998499999998</v>
      </c>
      <c r="W4926" t="str">
        <f>_xlfn.XLOOKUP(M4926,ActionReference[Action],ActionReference[Reference])</f>
        <v>Approved</v>
      </c>
      <c r="X4926" t="str" cm="1">
        <f t="array" ref="X4926">_xlfn.IFS(T4926&lt;40,"Lower",T4926&lt;122,"Middle",TRUE,"Upper")</f>
        <v>Middle</v>
      </c>
    </row>
    <row r="4927" spans="1:24" x14ac:dyDescent="0.2">
      <c r="A4927">
        <v>3027509990</v>
      </c>
      <c r="B4927" t="s">
        <v>1</v>
      </c>
      <c r="C4927" t="s">
        <v>38</v>
      </c>
      <c r="D4927">
        <v>1</v>
      </c>
      <c r="E4927" t="s">
        <v>39</v>
      </c>
      <c r="F4927">
        <v>1</v>
      </c>
      <c r="G4927" t="s">
        <v>43</v>
      </c>
      <c r="H4927">
        <v>3</v>
      </c>
      <c r="I4927" t="s">
        <v>41</v>
      </c>
      <c r="J4927">
        <v>1</v>
      </c>
      <c r="K4927">
        <v>173</v>
      </c>
      <c r="L4927" t="s">
        <v>7</v>
      </c>
      <c r="M4927">
        <v>1</v>
      </c>
      <c r="N4927" t="s">
        <v>16</v>
      </c>
      <c r="O4927">
        <v>2</v>
      </c>
      <c r="P4927" t="s">
        <v>14</v>
      </c>
      <c r="Q4927">
        <v>5</v>
      </c>
      <c r="R4927" t="s">
        <v>47</v>
      </c>
      <c r="S4927">
        <v>1</v>
      </c>
      <c r="T4927">
        <v>51</v>
      </c>
      <c r="U4927">
        <v>64.3</v>
      </c>
      <c r="V4927">
        <v>192.16000399999999</v>
      </c>
      <c r="W4927" t="str">
        <f>_xlfn.XLOOKUP(M4927,ActionReference[Action],ActionReference[Reference])</f>
        <v>Approved</v>
      </c>
      <c r="X4927" t="str" cm="1">
        <f t="array" ref="X4927">_xlfn.IFS(T4927&lt;40,"Lower",T4927&lt;122,"Middle",TRUE,"Upper")</f>
        <v>Middle</v>
      </c>
    </row>
    <row r="4928" spans="1:24" x14ac:dyDescent="0.2">
      <c r="A4928" t="s">
        <v>180</v>
      </c>
      <c r="B4928" t="s">
        <v>1</v>
      </c>
      <c r="C4928" t="s">
        <v>42</v>
      </c>
      <c r="D4928">
        <v>2</v>
      </c>
      <c r="E4928" t="s">
        <v>39</v>
      </c>
      <c r="F4928">
        <v>1</v>
      </c>
      <c r="G4928" t="s">
        <v>49</v>
      </c>
      <c r="H4928">
        <v>2</v>
      </c>
      <c r="I4928" t="s">
        <v>41</v>
      </c>
      <c r="J4928">
        <v>1</v>
      </c>
      <c r="K4928">
        <v>153</v>
      </c>
      <c r="L4928" t="s">
        <v>53</v>
      </c>
      <c r="M4928">
        <v>2</v>
      </c>
      <c r="N4928" t="s">
        <v>16</v>
      </c>
      <c r="O4928">
        <v>2</v>
      </c>
      <c r="P4928" t="s">
        <v>14</v>
      </c>
      <c r="Q4928">
        <v>5</v>
      </c>
      <c r="R4928" t="s">
        <v>47</v>
      </c>
      <c r="S4928">
        <v>1</v>
      </c>
      <c r="T4928">
        <v>89</v>
      </c>
      <c r="U4928">
        <v>75.2</v>
      </c>
      <c r="V4928">
        <v>114.370003</v>
      </c>
      <c r="W4928" t="str">
        <f>_xlfn.XLOOKUP(M4928,ActionReference[Action],ActionReference[Reference])</f>
        <v>Approved</v>
      </c>
      <c r="X4928" t="str" cm="1">
        <f t="array" ref="X4928">_xlfn.IFS(T4928&lt;40,"Lower",T4928&lt;122,"Middle",TRUE,"Upper")</f>
        <v>Middle</v>
      </c>
    </row>
    <row r="4929" spans="1:24" x14ac:dyDescent="0.2">
      <c r="A4929" t="s">
        <v>84</v>
      </c>
      <c r="B4929" t="s">
        <v>1</v>
      </c>
      <c r="C4929" t="s">
        <v>38</v>
      </c>
      <c r="D4929">
        <v>1</v>
      </c>
      <c r="E4929" t="s">
        <v>39</v>
      </c>
      <c r="F4929">
        <v>1</v>
      </c>
      <c r="G4929" t="s">
        <v>40</v>
      </c>
      <c r="H4929">
        <v>1</v>
      </c>
      <c r="I4929" t="s">
        <v>41</v>
      </c>
      <c r="J4929">
        <v>1</v>
      </c>
      <c r="K4929">
        <v>560</v>
      </c>
      <c r="L4929" t="s">
        <v>7</v>
      </c>
      <c r="M4929">
        <v>1</v>
      </c>
      <c r="N4929" t="s">
        <v>16</v>
      </c>
      <c r="O4929">
        <v>2</v>
      </c>
      <c r="P4929" t="s">
        <v>14</v>
      </c>
      <c r="Q4929">
        <v>5</v>
      </c>
      <c r="R4929" t="s">
        <v>46</v>
      </c>
      <c r="S4929">
        <v>2</v>
      </c>
      <c r="T4929">
        <v>316</v>
      </c>
      <c r="U4929">
        <v>73.400000000000006</v>
      </c>
      <c r="V4929">
        <v>66.660003700000004</v>
      </c>
      <c r="W4929" t="str">
        <f>_xlfn.XLOOKUP(M4929,ActionReference[Action],ActionReference[Reference])</f>
        <v>Approved</v>
      </c>
      <c r="X4929" t="str" cm="1">
        <f t="array" ref="X4929">_xlfn.IFS(T4929&lt;40,"Lower",T4929&lt;122,"Middle",TRUE,"Upper")</f>
        <v>Upper</v>
      </c>
    </row>
    <row r="4930" spans="1:24" x14ac:dyDescent="0.2">
      <c r="A4930" t="s">
        <v>94</v>
      </c>
      <c r="B4930" t="s">
        <v>1</v>
      </c>
      <c r="C4930" t="s">
        <v>38</v>
      </c>
      <c r="D4930">
        <v>1</v>
      </c>
      <c r="E4930" t="s">
        <v>39</v>
      </c>
      <c r="F4930">
        <v>1</v>
      </c>
      <c r="G4930" t="s">
        <v>40</v>
      </c>
      <c r="H4930">
        <v>1</v>
      </c>
      <c r="I4930" t="s">
        <v>41</v>
      </c>
      <c r="J4930">
        <v>1</v>
      </c>
      <c r="K4930">
        <v>314</v>
      </c>
      <c r="L4930" t="s">
        <v>7</v>
      </c>
      <c r="M4930">
        <v>1</v>
      </c>
      <c r="N4930" t="s">
        <v>16</v>
      </c>
      <c r="O4930">
        <v>2</v>
      </c>
      <c r="P4930" t="s">
        <v>14</v>
      </c>
      <c r="Q4930">
        <v>5</v>
      </c>
      <c r="R4930" t="s">
        <v>47</v>
      </c>
      <c r="S4930">
        <v>1</v>
      </c>
      <c r="T4930">
        <v>63</v>
      </c>
      <c r="U4930">
        <v>79.3</v>
      </c>
      <c r="V4930">
        <v>81.389999399999994</v>
      </c>
      <c r="W4930" t="str">
        <f>_xlfn.XLOOKUP(M4930,ActionReference[Action],ActionReference[Reference])</f>
        <v>Approved</v>
      </c>
      <c r="X4930" t="str" cm="1">
        <f t="array" ref="X4930">_xlfn.IFS(T4930&lt;40,"Lower",T4930&lt;122,"Middle",TRUE,"Upper")</f>
        <v>Middle</v>
      </c>
    </row>
    <row r="4931" spans="1:24" x14ac:dyDescent="0.2">
      <c r="A4931" t="s">
        <v>62</v>
      </c>
      <c r="B4931" t="s">
        <v>1</v>
      </c>
      <c r="C4931" t="s">
        <v>42</v>
      </c>
      <c r="D4931">
        <v>2</v>
      </c>
      <c r="E4931" t="s">
        <v>39</v>
      </c>
      <c r="F4931">
        <v>1</v>
      </c>
      <c r="G4931" t="s">
        <v>43</v>
      </c>
      <c r="H4931">
        <v>3</v>
      </c>
      <c r="I4931" t="s">
        <v>41</v>
      </c>
      <c r="J4931">
        <v>1</v>
      </c>
      <c r="K4931">
        <v>175</v>
      </c>
      <c r="L4931" t="s">
        <v>7</v>
      </c>
      <c r="M4931">
        <v>1</v>
      </c>
      <c r="N4931" t="s">
        <v>16</v>
      </c>
      <c r="O4931">
        <v>2</v>
      </c>
      <c r="P4931" t="s">
        <v>10</v>
      </c>
      <c r="Q4931">
        <v>3</v>
      </c>
      <c r="R4931" t="s">
        <v>47</v>
      </c>
      <c r="S4931">
        <v>1</v>
      </c>
      <c r="U4931">
        <v>67.7</v>
      </c>
      <c r="V4931">
        <v>146.570007</v>
      </c>
      <c r="W4931" t="str">
        <f>_xlfn.XLOOKUP(M4931,ActionReference[Action],ActionReference[Reference])</f>
        <v>Approved</v>
      </c>
      <c r="X4931" t="str" cm="1">
        <f t="array" ref="X4931">_xlfn.IFS(T4931&lt;40,"Lower",T4931&lt;122,"Middle",TRUE,"Upper")</f>
        <v>Lower</v>
      </c>
    </row>
    <row r="4932" spans="1:24" x14ac:dyDescent="0.2">
      <c r="A4932" t="s">
        <v>331</v>
      </c>
      <c r="B4932" t="s">
        <v>1</v>
      </c>
      <c r="C4932" t="s">
        <v>42</v>
      </c>
      <c r="D4932">
        <v>2</v>
      </c>
      <c r="E4932" t="s">
        <v>39</v>
      </c>
      <c r="F4932">
        <v>1</v>
      </c>
      <c r="G4932" t="s">
        <v>43</v>
      </c>
      <c r="H4932">
        <v>3</v>
      </c>
      <c r="I4932" t="s">
        <v>41</v>
      </c>
      <c r="J4932">
        <v>1</v>
      </c>
      <c r="K4932">
        <v>250</v>
      </c>
      <c r="L4932" t="s">
        <v>6</v>
      </c>
      <c r="M4932">
        <v>3</v>
      </c>
      <c r="N4932" t="s">
        <v>16</v>
      </c>
      <c r="O4932">
        <v>2</v>
      </c>
      <c r="P4932" t="s">
        <v>12</v>
      </c>
      <c r="Q4932">
        <v>4</v>
      </c>
      <c r="R4932" t="s">
        <v>46</v>
      </c>
      <c r="S4932">
        <v>2</v>
      </c>
      <c r="T4932">
        <v>50</v>
      </c>
      <c r="U4932">
        <v>75.2</v>
      </c>
      <c r="V4932">
        <v>58.099998499999998</v>
      </c>
      <c r="W4932" t="str">
        <f>_xlfn.XLOOKUP(M4932,ActionReference[Action],ActionReference[Reference])</f>
        <v>Denied</v>
      </c>
      <c r="X4932" t="str" cm="1">
        <f t="array" ref="X4932">_xlfn.IFS(T4932&lt;40,"Lower",T4932&lt;122,"Middle",TRUE,"Upper")</f>
        <v>Middle</v>
      </c>
    </row>
    <row r="4933" spans="1:24" x14ac:dyDescent="0.2">
      <c r="A4933" t="s">
        <v>164</v>
      </c>
      <c r="B4933" t="s">
        <v>1</v>
      </c>
      <c r="C4933" t="s">
        <v>38</v>
      </c>
      <c r="D4933">
        <v>1</v>
      </c>
      <c r="E4933" t="s">
        <v>39</v>
      </c>
      <c r="F4933">
        <v>1</v>
      </c>
      <c r="G4933" t="s">
        <v>40</v>
      </c>
      <c r="H4933">
        <v>1</v>
      </c>
      <c r="I4933" t="s">
        <v>50</v>
      </c>
      <c r="J4933">
        <v>2</v>
      </c>
      <c r="K4933">
        <v>300</v>
      </c>
      <c r="L4933" t="s">
        <v>7</v>
      </c>
      <c r="M4933">
        <v>1</v>
      </c>
      <c r="N4933" t="s">
        <v>16</v>
      </c>
      <c r="O4933">
        <v>2</v>
      </c>
      <c r="P4933" t="s">
        <v>14</v>
      </c>
      <c r="Q4933">
        <v>5</v>
      </c>
      <c r="R4933" t="s">
        <v>47</v>
      </c>
      <c r="S4933">
        <v>1</v>
      </c>
      <c r="T4933">
        <v>152</v>
      </c>
      <c r="U4933">
        <v>68.3</v>
      </c>
      <c r="V4933">
        <v>101.029999</v>
      </c>
      <c r="W4933" t="str">
        <f>_xlfn.XLOOKUP(M4933,ActionReference[Action],ActionReference[Reference])</f>
        <v>Approved</v>
      </c>
      <c r="X4933" t="str" cm="1">
        <f t="array" ref="X4933">_xlfn.IFS(T4933&lt;40,"Lower",T4933&lt;122,"Middle",TRUE,"Upper")</f>
        <v>Upper</v>
      </c>
    </row>
    <row r="4934" spans="1:24" x14ac:dyDescent="0.2">
      <c r="A4934" t="s">
        <v>66</v>
      </c>
      <c r="B4934" t="s">
        <v>1</v>
      </c>
      <c r="C4934" t="s">
        <v>38</v>
      </c>
      <c r="D4934">
        <v>1</v>
      </c>
      <c r="E4934" t="s">
        <v>39</v>
      </c>
      <c r="F4934">
        <v>1</v>
      </c>
      <c r="G4934" t="s">
        <v>43</v>
      </c>
      <c r="H4934">
        <v>3</v>
      </c>
      <c r="I4934" t="s">
        <v>41</v>
      </c>
      <c r="J4934">
        <v>1</v>
      </c>
      <c r="K4934">
        <v>649</v>
      </c>
      <c r="L4934" t="s">
        <v>7</v>
      </c>
      <c r="M4934">
        <v>1</v>
      </c>
      <c r="N4934" t="s">
        <v>16</v>
      </c>
      <c r="O4934">
        <v>2</v>
      </c>
      <c r="P4934" t="s">
        <v>14</v>
      </c>
      <c r="Q4934">
        <v>5</v>
      </c>
      <c r="R4934" t="s">
        <v>47</v>
      </c>
      <c r="S4934">
        <v>1</v>
      </c>
      <c r="T4934">
        <v>265</v>
      </c>
      <c r="U4934">
        <v>66.599999999999994</v>
      </c>
      <c r="V4934">
        <v>133.91000399999999</v>
      </c>
      <c r="W4934" t="str">
        <f>_xlfn.XLOOKUP(M4934,ActionReference[Action],ActionReference[Reference])</f>
        <v>Approved</v>
      </c>
      <c r="X4934" t="str" cm="1">
        <f t="array" ref="X4934">_xlfn.IFS(T4934&lt;40,"Lower",T4934&lt;122,"Middle",TRUE,"Upper")</f>
        <v>Upper</v>
      </c>
    </row>
    <row r="4935" spans="1:24" x14ac:dyDescent="0.2">
      <c r="A4935">
        <v>7197000003</v>
      </c>
      <c r="B4935" t="s">
        <v>1</v>
      </c>
      <c r="C4935" t="s">
        <v>42</v>
      </c>
      <c r="D4935">
        <v>2</v>
      </c>
      <c r="E4935" t="s">
        <v>39</v>
      </c>
      <c r="F4935">
        <v>1</v>
      </c>
      <c r="G4935" t="s">
        <v>43</v>
      </c>
      <c r="H4935">
        <v>3</v>
      </c>
      <c r="I4935" t="s">
        <v>41</v>
      </c>
      <c r="J4935">
        <v>1</v>
      </c>
      <c r="K4935">
        <v>58</v>
      </c>
      <c r="L4935" t="s">
        <v>6</v>
      </c>
      <c r="M4935">
        <v>3</v>
      </c>
      <c r="N4935" t="s">
        <v>16</v>
      </c>
      <c r="O4935">
        <v>2</v>
      </c>
      <c r="P4935" t="s">
        <v>14</v>
      </c>
      <c r="Q4935">
        <v>5</v>
      </c>
      <c r="R4935" t="s">
        <v>47</v>
      </c>
      <c r="S4935">
        <v>1</v>
      </c>
      <c r="T4935">
        <v>13</v>
      </c>
      <c r="U4935">
        <v>52.7</v>
      </c>
      <c r="V4935">
        <v>75.730003400000001</v>
      </c>
      <c r="W4935" t="str">
        <f>_xlfn.XLOOKUP(M4935,ActionReference[Action],ActionReference[Reference])</f>
        <v>Denied</v>
      </c>
      <c r="X4935" t="str" cm="1">
        <f t="array" ref="X4935">_xlfn.IFS(T4935&lt;40,"Lower",T4935&lt;122,"Middle",TRUE,"Upper")</f>
        <v>Lower</v>
      </c>
    </row>
    <row r="4936" spans="1:24" x14ac:dyDescent="0.2">
      <c r="A4936" t="s">
        <v>158</v>
      </c>
      <c r="B4936" t="s">
        <v>1</v>
      </c>
      <c r="C4936" t="s">
        <v>45</v>
      </c>
      <c r="D4936">
        <v>3</v>
      </c>
      <c r="E4936" t="s">
        <v>39</v>
      </c>
      <c r="F4936">
        <v>1</v>
      </c>
      <c r="G4936" t="s">
        <v>43</v>
      </c>
      <c r="H4936">
        <v>3</v>
      </c>
      <c r="I4936" t="s">
        <v>41</v>
      </c>
      <c r="J4936">
        <v>1</v>
      </c>
      <c r="K4936">
        <v>297</v>
      </c>
      <c r="L4936" t="s">
        <v>7</v>
      </c>
      <c r="M4936">
        <v>1</v>
      </c>
      <c r="N4936" t="s">
        <v>16</v>
      </c>
      <c r="O4936">
        <v>2</v>
      </c>
      <c r="P4936" t="s">
        <v>14</v>
      </c>
      <c r="Q4936">
        <v>5</v>
      </c>
      <c r="R4936" t="s">
        <v>47</v>
      </c>
      <c r="S4936">
        <v>1</v>
      </c>
      <c r="U4936">
        <v>64.3</v>
      </c>
      <c r="V4936">
        <v>193.020004</v>
      </c>
      <c r="W4936" t="str">
        <f>_xlfn.XLOOKUP(M4936,ActionReference[Action],ActionReference[Reference])</f>
        <v>Approved</v>
      </c>
      <c r="X4936" t="str" cm="1">
        <f t="array" ref="X4936">_xlfn.IFS(T4936&lt;40,"Lower",T4936&lt;122,"Middle",TRUE,"Upper")</f>
        <v>Lower</v>
      </c>
    </row>
    <row r="4937" spans="1:24" x14ac:dyDescent="0.2">
      <c r="A4937" t="s">
        <v>61</v>
      </c>
      <c r="B4937" t="s">
        <v>1</v>
      </c>
      <c r="C4937" t="s">
        <v>38</v>
      </c>
      <c r="D4937">
        <v>1</v>
      </c>
      <c r="E4937" t="s">
        <v>39</v>
      </c>
      <c r="F4937">
        <v>1</v>
      </c>
      <c r="G4937" t="s">
        <v>43</v>
      </c>
      <c r="H4937">
        <v>3</v>
      </c>
      <c r="I4937" t="s">
        <v>41</v>
      </c>
      <c r="J4937">
        <v>1</v>
      </c>
      <c r="K4937">
        <v>197</v>
      </c>
      <c r="L4937" t="s">
        <v>6</v>
      </c>
      <c r="M4937">
        <v>3</v>
      </c>
      <c r="N4937" t="s">
        <v>16</v>
      </c>
      <c r="O4937">
        <v>2</v>
      </c>
      <c r="P4937" t="s">
        <v>10</v>
      </c>
      <c r="Q4937">
        <v>3</v>
      </c>
      <c r="R4937" t="s">
        <v>46</v>
      </c>
      <c r="S4937">
        <v>2</v>
      </c>
      <c r="T4937">
        <v>65</v>
      </c>
      <c r="U4937">
        <v>78.5</v>
      </c>
      <c r="V4937">
        <v>94.120002700000001</v>
      </c>
      <c r="W4937" t="str">
        <f>_xlfn.XLOOKUP(M4937,ActionReference[Action],ActionReference[Reference])</f>
        <v>Denied</v>
      </c>
      <c r="X4937" t="str" cm="1">
        <f t="array" ref="X4937">_xlfn.IFS(T4937&lt;40,"Lower",T4937&lt;122,"Middle",TRUE,"Upper")</f>
        <v>Middle</v>
      </c>
    </row>
    <row r="4938" spans="1:24" x14ac:dyDescent="0.2">
      <c r="A4938">
        <v>542409990</v>
      </c>
      <c r="B4938" t="s">
        <v>1</v>
      </c>
      <c r="C4938" t="s">
        <v>38</v>
      </c>
      <c r="D4938">
        <v>1</v>
      </c>
      <c r="E4938" t="s">
        <v>39</v>
      </c>
      <c r="F4938">
        <v>1</v>
      </c>
      <c r="G4938" t="s">
        <v>40</v>
      </c>
      <c r="H4938">
        <v>1</v>
      </c>
      <c r="I4938" t="s">
        <v>41</v>
      </c>
      <c r="J4938">
        <v>1</v>
      </c>
      <c r="K4938">
        <v>153</v>
      </c>
      <c r="L4938" t="s">
        <v>7</v>
      </c>
      <c r="M4938">
        <v>1</v>
      </c>
      <c r="N4938" t="s">
        <v>16</v>
      </c>
      <c r="O4938">
        <v>2</v>
      </c>
      <c r="P4938" t="s">
        <v>14</v>
      </c>
      <c r="Q4938">
        <v>5</v>
      </c>
      <c r="R4938" t="s">
        <v>47</v>
      </c>
      <c r="S4938">
        <v>1</v>
      </c>
      <c r="T4938">
        <v>68</v>
      </c>
      <c r="U4938">
        <v>57.5</v>
      </c>
      <c r="V4938">
        <v>134.14999399999999</v>
      </c>
      <c r="W4938" t="str">
        <f>_xlfn.XLOOKUP(M4938,ActionReference[Action],ActionReference[Reference])</f>
        <v>Approved</v>
      </c>
      <c r="X4938" t="str" cm="1">
        <f t="array" ref="X4938">_xlfn.IFS(T4938&lt;40,"Lower",T4938&lt;122,"Middle",TRUE,"Upper")</f>
        <v>Middle</v>
      </c>
    </row>
    <row r="4939" spans="1:24" x14ac:dyDescent="0.2">
      <c r="A4939" t="s">
        <v>332</v>
      </c>
      <c r="B4939" t="s">
        <v>1</v>
      </c>
      <c r="C4939" t="s">
        <v>38</v>
      </c>
      <c r="D4939">
        <v>1</v>
      </c>
      <c r="E4939" t="s">
        <v>39</v>
      </c>
      <c r="F4939">
        <v>1</v>
      </c>
      <c r="G4939" t="s">
        <v>40</v>
      </c>
      <c r="H4939">
        <v>1</v>
      </c>
      <c r="I4939" t="s">
        <v>41</v>
      </c>
      <c r="J4939">
        <v>1</v>
      </c>
      <c r="K4939">
        <v>315</v>
      </c>
      <c r="L4939" t="s">
        <v>7</v>
      </c>
      <c r="M4939">
        <v>1</v>
      </c>
      <c r="N4939" t="s">
        <v>16</v>
      </c>
      <c r="O4939">
        <v>2</v>
      </c>
      <c r="P4939" t="s">
        <v>14</v>
      </c>
      <c r="Q4939">
        <v>5</v>
      </c>
      <c r="R4939" t="s">
        <v>46</v>
      </c>
      <c r="S4939">
        <v>2</v>
      </c>
      <c r="T4939">
        <v>84</v>
      </c>
      <c r="U4939">
        <v>73.7</v>
      </c>
      <c r="V4939">
        <v>168.75</v>
      </c>
      <c r="W4939" t="str">
        <f>_xlfn.XLOOKUP(M4939,ActionReference[Action],ActionReference[Reference])</f>
        <v>Approved</v>
      </c>
      <c r="X4939" t="str" cm="1">
        <f t="array" ref="X4939">_xlfn.IFS(T4939&lt;40,"Lower",T4939&lt;122,"Middle",TRUE,"Upper")</f>
        <v>Middle</v>
      </c>
    </row>
    <row r="4940" spans="1:24" x14ac:dyDescent="0.2">
      <c r="A4940" t="s">
        <v>333</v>
      </c>
      <c r="B4940" t="s">
        <v>1</v>
      </c>
      <c r="C4940" t="s">
        <v>38</v>
      </c>
      <c r="D4940">
        <v>1</v>
      </c>
      <c r="E4940" t="s">
        <v>39</v>
      </c>
      <c r="F4940">
        <v>1</v>
      </c>
      <c r="G4940" t="s">
        <v>40</v>
      </c>
      <c r="H4940">
        <v>1</v>
      </c>
      <c r="I4940" t="s">
        <v>41</v>
      </c>
      <c r="J4940">
        <v>1</v>
      </c>
      <c r="K4940">
        <v>374</v>
      </c>
      <c r="L4940" t="s">
        <v>7</v>
      </c>
      <c r="M4940">
        <v>1</v>
      </c>
      <c r="N4940" t="s">
        <v>16</v>
      </c>
      <c r="O4940">
        <v>2</v>
      </c>
      <c r="P4940" t="s">
        <v>14</v>
      </c>
      <c r="Q4940">
        <v>5</v>
      </c>
      <c r="R4940" t="s">
        <v>47</v>
      </c>
      <c r="S4940">
        <v>1</v>
      </c>
      <c r="T4940">
        <v>160</v>
      </c>
      <c r="U4940">
        <v>74.599999999999994</v>
      </c>
      <c r="V4940">
        <v>117.08000199999999</v>
      </c>
      <c r="W4940" t="str">
        <f>_xlfn.XLOOKUP(M4940,ActionReference[Action],ActionReference[Reference])</f>
        <v>Approved</v>
      </c>
      <c r="X4940" t="str" cm="1">
        <f t="array" ref="X4940">_xlfn.IFS(T4940&lt;40,"Lower",T4940&lt;122,"Middle",TRUE,"Upper")</f>
        <v>Upper</v>
      </c>
    </row>
    <row r="4941" spans="1:24" x14ac:dyDescent="0.2">
      <c r="A4941" t="s">
        <v>62</v>
      </c>
      <c r="B4941" t="s">
        <v>1</v>
      </c>
      <c r="C4941" t="s">
        <v>38</v>
      </c>
      <c r="D4941">
        <v>1</v>
      </c>
      <c r="E4941" t="s">
        <v>39</v>
      </c>
      <c r="F4941">
        <v>1</v>
      </c>
      <c r="G4941" t="s">
        <v>43</v>
      </c>
      <c r="H4941">
        <v>3</v>
      </c>
      <c r="I4941" t="s">
        <v>41</v>
      </c>
      <c r="J4941">
        <v>1</v>
      </c>
      <c r="K4941">
        <v>118</v>
      </c>
      <c r="L4941" t="s">
        <v>6</v>
      </c>
      <c r="M4941">
        <v>3</v>
      </c>
      <c r="N4941" t="s">
        <v>15</v>
      </c>
      <c r="O4941">
        <v>1</v>
      </c>
      <c r="P4941" t="s">
        <v>10</v>
      </c>
      <c r="Q4941">
        <v>3</v>
      </c>
      <c r="R4941" t="s">
        <v>47</v>
      </c>
      <c r="S4941">
        <v>1</v>
      </c>
      <c r="T4941">
        <v>28</v>
      </c>
      <c r="U4941">
        <v>66.2</v>
      </c>
      <c r="V4941">
        <v>95.279998800000001</v>
      </c>
      <c r="W4941" t="str">
        <f>_xlfn.XLOOKUP(M4941,ActionReference[Action],ActionReference[Reference])</f>
        <v>Denied</v>
      </c>
      <c r="X4941" t="str" cm="1">
        <f t="array" ref="X4941">_xlfn.IFS(T4941&lt;40,"Lower",T4941&lt;122,"Middle",TRUE,"Upper")</f>
        <v>Lower</v>
      </c>
    </row>
    <row r="4942" spans="1:24" x14ac:dyDescent="0.2">
      <c r="A4942" t="s">
        <v>60</v>
      </c>
      <c r="B4942" t="s">
        <v>1</v>
      </c>
      <c r="C4942" t="s">
        <v>42</v>
      </c>
      <c r="D4942">
        <v>2</v>
      </c>
      <c r="E4942" t="s">
        <v>39</v>
      </c>
      <c r="F4942">
        <v>1</v>
      </c>
      <c r="G4942" t="s">
        <v>40</v>
      </c>
      <c r="H4942">
        <v>1</v>
      </c>
      <c r="I4942" t="s">
        <v>41</v>
      </c>
      <c r="J4942">
        <v>1</v>
      </c>
      <c r="K4942">
        <v>216</v>
      </c>
      <c r="L4942" t="s">
        <v>7</v>
      </c>
      <c r="M4942">
        <v>1</v>
      </c>
      <c r="N4942" t="s">
        <v>16</v>
      </c>
      <c r="O4942">
        <v>2</v>
      </c>
      <c r="P4942" t="s">
        <v>14</v>
      </c>
      <c r="Q4942">
        <v>5</v>
      </c>
      <c r="R4942" t="s">
        <v>46</v>
      </c>
      <c r="S4942">
        <v>2</v>
      </c>
      <c r="T4942">
        <v>41</v>
      </c>
      <c r="U4942">
        <v>55.1</v>
      </c>
      <c r="V4942">
        <v>140.5</v>
      </c>
      <c r="W4942" t="str">
        <f>_xlfn.XLOOKUP(M4942,ActionReference[Action],ActionReference[Reference])</f>
        <v>Approved</v>
      </c>
      <c r="X4942" t="str" cm="1">
        <f t="array" ref="X4942">_xlfn.IFS(T4942&lt;40,"Lower",T4942&lt;122,"Middle",TRUE,"Upper")</f>
        <v>Middle</v>
      </c>
    </row>
    <row r="4943" spans="1:24" x14ac:dyDescent="0.2">
      <c r="A4943" t="s">
        <v>65</v>
      </c>
      <c r="B4943" t="s">
        <v>1</v>
      </c>
      <c r="C4943" t="s">
        <v>38</v>
      </c>
      <c r="D4943">
        <v>1</v>
      </c>
      <c r="E4943" t="s">
        <v>39</v>
      </c>
      <c r="F4943">
        <v>1</v>
      </c>
      <c r="G4943" t="s">
        <v>43</v>
      </c>
      <c r="H4943">
        <v>3</v>
      </c>
      <c r="I4943" t="s">
        <v>41</v>
      </c>
      <c r="J4943">
        <v>1</v>
      </c>
      <c r="K4943">
        <v>164</v>
      </c>
      <c r="L4943" t="s">
        <v>7</v>
      </c>
      <c r="M4943">
        <v>1</v>
      </c>
      <c r="N4943" t="s">
        <v>16</v>
      </c>
      <c r="O4943">
        <v>2</v>
      </c>
      <c r="P4943" t="s">
        <v>14</v>
      </c>
      <c r="Q4943">
        <v>5</v>
      </c>
      <c r="R4943" t="s">
        <v>46</v>
      </c>
      <c r="S4943">
        <v>2</v>
      </c>
      <c r="T4943">
        <v>46</v>
      </c>
      <c r="U4943">
        <v>66.599999999999994</v>
      </c>
      <c r="V4943">
        <v>109.93</v>
      </c>
      <c r="W4943" t="str">
        <f>_xlfn.XLOOKUP(M4943,ActionReference[Action],ActionReference[Reference])</f>
        <v>Approved</v>
      </c>
      <c r="X4943" t="str" cm="1">
        <f t="array" ref="X4943">_xlfn.IFS(T4943&lt;40,"Lower",T4943&lt;122,"Middle",TRUE,"Upper")</f>
        <v>Middle</v>
      </c>
    </row>
    <row r="4944" spans="1:24" x14ac:dyDescent="0.2">
      <c r="A4944" t="s">
        <v>240</v>
      </c>
      <c r="B4944" t="s">
        <v>1</v>
      </c>
      <c r="C4944" t="s">
        <v>38</v>
      </c>
      <c r="D4944">
        <v>1</v>
      </c>
      <c r="E4944" t="s">
        <v>39</v>
      </c>
      <c r="F4944">
        <v>1</v>
      </c>
      <c r="G4944" t="s">
        <v>43</v>
      </c>
      <c r="H4944">
        <v>3</v>
      </c>
      <c r="I4944" t="s">
        <v>50</v>
      </c>
      <c r="J4944">
        <v>2</v>
      </c>
      <c r="K4944">
        <v>350</v>
      </c>
      <c r="L4944" t="s">
        <v>7</v>
      </c>
      <c r="M4944">
        <v>1</v>
      </c>
      <c r="N4944" t="s">
        <v>15</v>
      </c>
      <c r="O4944">
        <v>1</v>
      </c>
      <c r="P4944" t="s">
        <v>14</v>
      </c>
      <c r="Q4944">
        <v>5</v>
      </c>
      <c r="R4944" t="s">
        <v>47</v>
      </c>
      <c r="S4944">
        <v>1</v>
      </c>
      <c r="T4944">
        <v>86</v>
      </c>
      <c r="U4944">
        <v>96</v>
      </c>
      <c r="V4944">
        <v>102.19000200000001</v>
      </c>
      <c r="W4944" t="str">
        <f>_xlfn.XLOOKUP(M4944,ActionReference[Action],ActionReference[Reference])</f>
        <v>Approved</v>
      </c>
      <c r="X4944" t="str" cm="1">
        <f t="array" ref="X4944">_xlfn.IFS(T4944&lt;40,"Lower",T4944&lt;122,"Middle",TRUE,"Upper")</f>
        <v>Middle</v>
      </c>
    </row>
    <row r="4945" spans="1:24" x14ac:dyDescent="0.2">
      <c r="A4945" t="s">
        <v>119</v>
      </c>
      <c r="B4945" t="s">
        <v>1</v>
      </c>
      <c r="C4945" t="s">
        <v>38</v>
      </c>
      <c r="D4945">
        <v>1</v>
      </c>
      <c r="E4945" t="s">
        <v>54</v>
      </c>
      <c r="F4945">
        <v>2</v>
      </c>
      <c r="G4945" t="s">
        <v>40</v>
      </c>
      <c r="H4945">
        <v>1</v>
      </c>
      <c r="I4945" t="s">
        <v>41</v>
      </c>
      <c r="J4945">
        <v>1</v>
      </c>
      <c r="K4945">
        <v>65</v>
      </c>
      <c r="L4945" t="s">
        <v>7</v>
      </c>
      <c r="M4945">
        <v>1</v>
      </c>
      <c r="N4945" t="s">
        <v>16</v>
      </c>
      <c r="O4945">
        <v>2</v>
      </c>
      <c r="P4945" t="s">
        <v>14</v>
      </c>
      <c r="Q4945">
        <v>5</v>
      </c>
      <c r="R4945" t="s">
        <v>46</v>
      </c>
      <c r="S4945">
        <v>2</v>
      </c>
      <c r="T4945">
        <v>92</v>
      </c>
      <c r="U4945">
        <v>82.2</v>
      </c>
      <c r="V4945">
        <v>57.680000300000003</v>
      </c>
      <c r="W4945" t="str">
        <f>_xlfn.XLOOKUP(M4945,ActionReference[Action],ActionReference[Reference])</f>
        <v>Approved</v>
      </c>
      <c r="X4945" t="str" cm="1">
        <f t="array" ref="X4945">_xlfn.IFS(T4945&lt;40,"Lower",T4945&lt;122,"Middle",TRUE,"Upper")</f>
        <v>Middle</v>
      </c>
    </row>
    <row r="4946" spans="1:24" x14ac:dyDescent="0.2">
      <c r="A4946" t="s">
        <v>62</v>
      </c>
      <c r="B4946" t="s">
        <v>1</v>
      </c>
      <c r="C4946" t="s">
        <v>38</v>
      </c>
      <c r="D4946">
        <v>1</v>
      </c>
      <c r="E4946" t="s">
        <v>39</v>
      </c>
      <c r="F4946">
        <v>1</v>
      </c>
      <c r="G4946" t="s">
        <v>43</v>
      </c>
      <c r="H4946">
        <v>3</v>
      </c>
      <c r="I4946" t="s">
        <v>41</v>
      </c>
      <c r="J4946">
        <v>1</v>
      </c>
      <c r="K4946">
        <v>200</v>
      </c>
      <c r="L4946" t="s">
        <v>7</v>
      </c>
      <c r="M4946">
        <v>1</v>
      </c>
      <c r="N4946" t="s">
        <v>16</v>
      </c>
      <c r="O4946">
        <v>2</v>
      </c>
      <c r="P4946" t="s">
        <v>14</v>
      </c>
      <c r="Q4946">
        <v>5</v>
      </c>
      <c r="R4946" t="s">
        <v>46</v>
      </c>
      <c r="S4946">
        <v>2</v>
      </c>
      <c r="T4946">
        <v>141</v>
      </c>
      <c r="U4946">
        <v>59.8</v>
      </c>
      <c r="V4946">
        <v>49.959999099999997</v>
      </c>
      <c r="W4946" t="str">
        <f>_xlfn.XLOOKUP(M4946,ActionReference[Action],ActionReference[Reference])</f>
        <v>Approved</v>
      </c>
      <c r="X4946" t="str" cm="1">
        <f t="array" ref="X4946">_xlfn.IFS(T4946&lt;40,"Lower",T4946&lt;122,"Middle",TRUE,"Upper")</f>
        <v>Upper</v>
      </c>
    </row>
    <row r="4947" spans="1:24" x14ac:dyDescent="0.2">
      <c r="A4947" t="s">
        <v>87</v>
      </c>
      <c r="B4947" t="s">
        <v>1</v>
      </c>
      <c r="C4947" t="s">
        <v>45</v>
      </c>
      <c r="D4947">
        <v>3</v>
      </c>
      <c r="E4947" t="s">
        <v>39</v>
      </c>
      <c r="F4947">
        <v>1</v>
      </c>
      <c r="G4947" t="s">
        <v>40</v>
      </c>
      <c r="H4947">
        <v>1</v>
      </c>
      <c r="I4947" t="s">
        <v>41</v>
      </c>
      <c r="J4947">
        <v>1</v>
      </c>
      <c r="K4947">
        <v>135</v>
      </c>
      <c r="L4947" t="s">
        <v>7</v>
      </c>
      <c r="M4947">
        <v>1</v>
      </c>
      <c r="N4947" t="s">
        <v>16</v>
      </c>
      <c r="O4947">
        <v>2</v>
      </c>
      <c r="P4947" t="s">
        <v>14</v>
      </c>
      <c r="Q4947">
        <v>5</v>
      </c>
      <c r="R4947" t="s">
        <v>47</v>
      </c>
      <c r="S4947">
        <v>1</v>
      </c>
      <c r="T4947">
        <v>87</v>
      </c>
      <c r="U4947">
        <v>73.7</v>
      </c>
      <c r="V4947">
        <v>65.230003400000001</v>
      </c>
      <c r="W4947" t="str">
        <f>_xlfn.XLOOKUP(M4947,ActionReference[Action],ActionReference[Reference])</f>
        <v>Approved</v>
      </c>
      <c r="X4947" t="str" cm="1">
        <f t="array" ref="X4947">_xlfn.IFS(T4947&lt;40,"Lower",T4947&lt;122,"Middle",TRUE,"Upper")</f>
        <v>Middle</v>
      </c>
    </row>
    <row r="4948" spans="1:24" x14ac:dyDescent="0.2">
      <c r="A4948">
        <v>7197000003</v>
      </c>
      <c r="B4948" t="s">
        <v>1</v>
      </c>
      <c r="C4948" t="s">
        <v>38</v>
      </c>
      <c r="D4948">
        <v>1</v>
      </c>
      <c r="E4948" t="s">
        <v>39</v>
      </c>
      <c r="F4948">
        <v>1</v>
      </c>
      <c r="G4948" t="s">
        <v>43</v>
      </c>
      <c r="H4948">
        <v>3</v>
      </c>
      <c r="I4948" t="s">
        <v>41</v>
      </c>
      <c r="J4948">
        <v>1</v>
      </c>
      <c r="K4948">
        <v>500</v>
      </c>
      <c r="L4948" t="s">
        <v>7</v>
      </c>
      <c r="M4948">
        <v>1</v>
      </c>
      <c r="N4948" t="s">
        <v>16</v>
      </c>
      <c r="O4948">
        <v>2</v>
      </c>
      <c r="P4948" t="s">
        <v>14</v>
      </c>
      <c r="Q4948">
        <v>5</v>
      </c>
      <c r="R4948" t="s">
        <v>47</v>
      </c>
      <c r="S4948">
        <v>1</v>
      </c>
      <c r="T4948">
        <v>354</v>
      </c>
      <c r="U4948">
        <v>59.9</v>
      </c>
      <c r="V4948">
        <v>85.949996900000002</v>
      </c>
      <c r="W4948" t="str">
        <f>_xlfn.XLOOKUP(M4948,ActionReference[Action],ActionReference[Reference])</f>
        <v>Approved</v>
      </c>
      <c r="X4948" t="str" cm="1">
        <f t="array" ref="X4948">_xlfn.IFS(T4948&lt;40,"Lower",T4948&lt;122,"Middle",TRUE,"Upper")</f>
        <v>Upper</v>
      </c>
    </row>
    <row r="4949" spans="1:24" x14ac:dyDescent="0.2">
      <c r="A4949" t="s">
        <v>174</v>
      </c>
      <c r="B4949" t="s">
        <v>1</v>
      </c>
      <c r="C4949" t="s">
        <v>38</v>
      </c>
      <c r="D4949">
        <v>1</v>
      </c>
      <c r="E4949" t="s">
        <v>39</v>
      </c>
      <c r="F4949">
        <v>1</v>
      </c>
      <c r="G4949" t="s">
        <v>40</v>
      </c>
      <c r="H4949">
        <v>1</v>
      </c>
      <c r="I4949" t="s">
        <v>41</v>
      </c>
      <c r="J4949">
        <v>1</v>
      </c>
      <c r="K4949">
        <v>251</v>
      </c>
      <c r="L4949" t="s">
        <v>7</v>
      </c>
      <c r="M4949">
        <v>1</v>
      </c>
      <c r="N4949" t="s">
        <v>16</v>
      </c>
      <c r="O4949">
        <v>2</v>
      </c>
      <c r="P4949" t="s">
        <v>14</v>
      </c>
      <c r="Q4949">
        <v>5</v>
      </c>
      <c r="R4949" t="s">
        <v>47</v>
      </c>
      <c r="S4949">
        <v>1</v>
      </c>
      <c r="T4949">
        <v>124</v>
      </c>
      <c r="U4949">
        <v>83.9</v>
      </c>
      <c r="V4949">
        <v>120.41999800000001</v>
      </c>
      <c r="W4949" t="str">
        <f>_xlfn.XLOOKUP(M4949,ActionReference[Action],ActionReference[Reference])</f>
        <v>Approved</v>
      </c>
      <c r="X4949" t="str" cm="1">
        <f t="array" ref="X4949">_xlfn.IFS(T4949&lt;40,"Lower",T4949&lt;122,"Middle",TRUE,"Upper")</f>
        <v>Upper</v>
      </c>
    </row>
    <row r="4950" spans="1:24" x14ac:dyDescent="0.2">
      <c r="A4950" t="s">
        <v>241</v>
      </c>
      <c r="B4950" t="s">
        <v>1</v>
      </c>
      <c r="C4950" t="s">
        <v>45</v>
      </c>
      <c r="D4950">
        <v>3</v>
      </c>
      <c r="E4950" t="s">
        <v>39</v>
      </c>
      <c r="F4950">
        <v>1</v>
      </c>
      <c r="G4950" t="s">
        <v>43</v>
      </c>
      <c r="H4950">
        <v>3</v>
      </c>
      <c r="I4950" t="s">
        <v>41</v>
      </c>
      <c r="J4950">
        <v>1</v>
      </c>
      <c r="K4950">
        <v>197</v>
      </c>
      <c r="L4950" t="s">
        <v>7</v>
      </c>
      <c r="M4950">
        <v>1</v>
      </c>
      <c r="N4950" t="s">
        <v>16</v>
      </c>
      <c r="O4950">
        <v>2</v>
      </c>
      <c r="P4950" t="s">
        <v>10</v>
      </c>
      <c r="Q4950">
        <v>3</v>
      </c>
      <c r="R4950" t="s">
        <v>47</v>
      </c>
      <c r="S4950">
        <v>1</v>
      </c>
      <c r="T4950">
        <v>114</v>
      </c>
      <c r="U4950">
        <v>61.9</v>
      </c>
      <c r="V4950">
        <v>93.660003700000004</v>
      </c>
      <c r="W4950" t="str">
        <f>_xlfn.XLOOKUP(M4950,ActionReference[Action],ActionReference[Reference])</f>
        <v>Approved</v>
      </c>
      <c r="X4950" t="str" cm="1">
        <f t="array" ref="X4950">_xlfn.IFS(T4950&lt;40,"Lower",T4950&lt;122,"Middle",TRUE,"Upper")</f>
        <v>Middle</v>
      </c>
    </row>
    <row r="4951" spans="1:24" x14ac:dyDescent="0.2">
      <c r="A4951" t="s">
        <v>334</v>
      </c>
      <c r="B4951" t="s">
        <v>1</v>
      </c>
      <c r="C4951" t="s">
        <v>38</v>
      </c>
      <c r="D4951">
        <v>1</v>
      </c>
      <c r="E4951" t="s">
        <v>39</v>
      </c>
      <c r="F4951">
        <v>1</v>
      </c>
      <c r="G4951" t="s">
        <v>40</v>
      </c>
      <c r="H4951">
        <v>1</v>
      </c>
      <c r="I4951" t="s">
        <v>41</v>
      </c>
      <c r="J4951">
        <v>1</v>
      </c>
      <c r="K4951">
        <v>216</v>
      </c>
      <c r="L4951" t="s">
        <v>7</v>
      </c>
      <c r="M4951">
        <v>1</v>
      </c>
      <c r="N4951" t="s">
        <v>16</v>
      </c>
      <c r="O4951">
        <v>2</v>
      </c>
      <c r="P4951" t="s">
        <v>14</v>
      </c>
      <c r="Q4951">
        <v>5</v>
      </c>
      <c r="R4951" t="s">
        <v>47</v>
      </c>
      <c r="S4951">
        <v>1</v>
      </c>
      <c r="T4951">
        <v>110</v>
      </c>
      <c r="U4951">
        <v>89.8</v>
      </c>
      <c r="V4951">
        <v>59.700000799999998</v>
      </c>
      <c r="W4951" t="str">
        <f>_xlfn.XLOOKUP(M4951,ActionReference[Action],ActionReference[Reference])</f>
        <v>Approved</v>
      </c>
      <c r="X4951" t="str" cm="1">
        <f t="array" ref="X4951">_xlfn.IFS(T4951&lt;40,"Lower",T4951&lt;122,"Middle",TRUE,"Upper")</f>
        <v>Middle</v>
      </c>
    </row>
    <row r="4952" spans="1:24" x14ac:dyDescent="0.2">
      <c r="A4952" t="s">
        <v>74</v>
      </c>
      <c r="B4952" t="s">
        <v>1</v>
      </c>
      <c r="C4952" t="s">
        <v>45</v>
      </c>
      <c r="D4952">
        <v>3</v>
      </c>
      <c r="E4952" t="s">
        <v>39</v>
      </c>
      <c r="F4952">
        <v>1</v>
      </c>
      <c r="G4952" t="s">
        <v>43</v>
      </c>
      <c r="H4952">
        <v>3</v>
      </c>
      <c r="I4952" t="s">
        <v>41</v>
      </c>
      <c r="J4952">
        <v>1</v>
      </c>
      <c r="K4952">
        <v>143</v>
      </c>
      <c r="L4952" t="s">
        <v>7</v>
      </c>
      <c r="M4952">
        <v>1</v>
      </c>
      <c r="N4952" t="s">
        <v>16</v>
      </c>
      <c r="O4952">
        <v>2</v>
      </c>
      <c r="P4952" t="s">
        <v>14</v>
      </c>
      <c r="Q4952">
        <v>5</v>
      </c>
      <c r="R4952" t="s">
        <v>47</v>
      </c>
      <c r="S4952">
        <v>1</v>
      </c>
      <c r="T4952">
        <v>85</v>
      </c>
      <c r="U4952">
        <v>61.6</v>
      </c>
      <c r="V4952">
        <v>131.990005</v>
      </c>
      <c r="W4952" t="str">
        <f>_xlfn.XLOOKUP(M4952,ActionReference[Action],ActionReference[Reference])</f>
        <v>Approved</v>
      </c>
      <c r="X4952" t="str" cm="1">
        <f t="array" ref="X4952">_xlfn.IFS(T4952&lt;40,"Lower",T4952&lt;122,"Middle",TRUE,"Upper")</f>
        <v>Middle</v>
      </c>
    </row>
    <row r="4953" spans="1:24" x14ac:dyDescent="0.2">
      <c r="A4953" t="s">
        <v>92</v>
      </c>
      <c r="B4953" t="s">
        <v>1</v>
      </c>
      <c r="C4953" t="s">
        <v>38</v>
      </c>
      <c r="D4953">
        <v>1</v>
      </c>
      <c r="E4953" t="s">
        <v>39</v>
      </c>
      <c r="F4953">
        <v>1</v>
      </c>
      <c r="G4953" t="s">
        <v>43</v>
      </c>
      <c r="H4953">
        <v>3</v>
      </c>
      <c r="I4953" t="s">
        <v>41</v>
      </c>
      <c r="J4953">
        <v>1</v>
      </c>
      <c r="K4953">
        <v>220</v>
      </c>
      <c r="L4953" t="s">
        <v>6</v>
      </c>
      <c r="M4953">
        <v>3</v>
      </c>
      <c r="N4953" t="s">
        <v>16</v>
      </c>
      <c r="O4953">
        <v>2</v>
      </c>
      <c r="P4953" t="s">
        <v>14</v>
      </c>
      <c r="Q4953">
        <v>5</v>
      </c>
      <c r="R4953" t="s">
        <v>46</v>
      </c>
      <c r="S4953">
        <v>2</v>
      </c>
      <c r="T4953">
        <v>298</v>
      </c>
      <c r="U4953">
        <v>84.1</v>
      </c>
      <c r="V4953">
        <v>121.91999800000001</v>
      </c>
      <c r="W4953" t="str">
        <f>_xlfn.XLOOKUP(M4953,ActionReference[Action],ActionReference[Reference])</f>
        <v>Denied</v>
      </c>
      <c r="X4953" t="str" cm="1">
        <f t="array" ref="X4953">_xlfn.IFS(T4953&lt;40,"Lower",T4953&lt;122,"Middle",TRUE,"Upper")</f>
        <v>Upper</v>
      </c>
    </row>
    <row r="4954" spans="1:24" x14ac:dyDescent="0.2">
      <c r="A4954" t="s">
        <v>272</v>
      </c>
      <c r="B4954" t="s">
        <v>1</v>
      </c>
      <c r="C4954" t="s">
        <v>38</v>
      </c>
      <c r="D4954">
        <v>1</v>
      </c>
      <c r="E4954" t="s">
        <v>39</v>
      </c>
      <c r="F4954">
        <v>1</v>
      </c>
      <c r="G4954" t="s">
        <v>40</v>
      </c>
      <c r="H4954">
        <v>1</v>
      </c>
      <c r="I4954" t="s">
        <v>50</v>
      </c>
      <c r="J4954">
        <v>2</v>
      </c>
      <c r="K4954">
        <v>288</v>
      </c>
      <c r="L4954" t="s">
        <v>7</v>
      </c>
      <c r="M4954">
        <v>1</v>
      </c>
      <c r="N4954" t="s">
        <v>16</v>
      </c>
      <c r="O4954">
        <v>2</v>
      </c>
      <c r="P4954" t="s">
        <v>14</v>
      </c>
      <c r="Q4954">
        <v>5</v>
      </c>
      <c r="R4954" t="s">
        <v>47</v>
      </c>
      <c r="S4954">
        <v>1</v>
      </c>
      <c r="T4954">
        <v>90</v>
      </c>
      <c r="U4954">
        <v>63.8</v>
      </c>
      <c r="V4954">
        <v>134.13000500000001</v>
      </c>
      <c r="W4954" t="str">
        <f>_xlfn.XLOOKUP(M4954,ActionReference[Action],ActionReference[Reference])</f>
        <v>Approved</v>
      </c>
      <c r="X4954" t="str" cm="1">
        <f t="array" ref="X4954">_xlfn.IFS(T4954&lt;40,"Lower",T4954&lt;122,"Middle",TRUE,"Upper")</f>
        <v>Middle</v>
      </c>
    </row>
    <row r="4955" spans="1:24" x14ac:dyDescent="0.2">
      <c r="A4955" t="s">
        <v>186</v>
      </c>
      <c r="B4955" t="s">
        <v>1</v>
      </c>
      <c r="C4955" t="s">
        <v>51</v>
      </c>
      <c r="D4955">
        <v>4</v>
      </c>
      <c r="E4955" t="s">
        <v>39</v>
      </c>
      <c r="F4955">
        <v>1</v>
      </c>
      <c r="G4955" t="s">
        <v>40</v>
      </c>
      <c r="H4955">
        <v>1</v>
      </c>
      <c r="I4955" t="s">
        <v>41</v>
      </c>
      <c r="J4955">
        <v>1</v>
      </c>
      <c r="K4955">
        <v>197</v>
      </c>
      <c r="L4955" t="s">
        <v>7</v>
      </c>
      <c r="M4955">
        <v>1</v>
      </c>
      <c r="N4955" t="s">
        <v>16</v>
      </c>
      <c r="O4955">
        <v>2</v>
      </c>
      <c r="P4955" t="s">
        <v>14</v>
      </c>
      <c r="Q4955">
        <v>5</v>
      </c>
      <c r="R4955" t="s">
        <v>47</v>
      </c>
      <c r="S4955">
        <v>1</v>
      </c>
      <c r="T4955">
        <v>68</v>
      </c>
      <c r="U4955">
        <v>64.3</v>
      </c>
      <c r="V4955">
        <v>176.61000100000001</v>
      </c>
      <c r="W4955" t="str">
        <f>_xlfn.XLOOKUP(M4955,ActionReference[Action],ActionReference[Reference])</f>
        <v>Approved</v>
      </c>
      <c r="X4955" t="str" cm="1">
        <f t="array" ref="X4955">_xlfn.IFS(T4955&lt;40,"Lower",T4955&lt;122,"Middle",TRUE,"Upper")</f>
        <v>Middle</v>
      </c>
    </row>
    <row r="4956" spans="1:24" x14ac:dyDescent="0.2">
      <c r="A4956" t="s">
        <v>233</v>
      </c>
      <c r="B4956" t="s">
        <v>1</v>
      </c>
      <c r="C4956" t="s">
        <v>38</v>
      </c>
      <c r="D4956">
        <v>1</v>
      </c>
      <c r="E4956" t="s">
        <v>39</v>
      </c>
      <c r="F4956">
        <v>1</v>
      </c>
      <c r="G4956" t="s">
        <v>40</v>
      </c>
      <c r="H4956">
        <v>1</v>
      </c>
      <c r="I4956" t="s">
        <v>41</v>
      </c>
      <c r="J4956">
        <v>1</v>
      </c>
      <c r="K4956">
        <v>280</v>
      </c>
      <c r="L4956" t="s">
        <v>7</v>
      </c>
      <c r="M4956">
        <v>1</v>
      </c>
      <c r="N4956" t="s">
        <v>15</v>
      </c>
      <c r="O4956">
        <v>1</v>
      </c>
      <c r="P4956" t="s">
        <v>14</v>
      </c>
      <c r="Q4956">
        <v>5</v>
      </c>
      <c r="R4956" t="s">
        <v>47</v>
      </c>
      <c r="S4956">
        <v>1</v>
      </c>
      <c r="T4956">
        <v>98</v>
      </c>
      <c r="U4956">
        <v>51.8</v>
      </c>
      <c r="V4956">
        <v>96.160003700000004</v>
      </c>
      <c r="W4956" t="str">
        <f>_xlfn.XLOOKUP(M4956,ActionReference[Action],ActionReference[Reference])</f>
        <v>Approved</v>
      </c>
      <c r="X4956" t="str" cm="1">
        <f t="array" ref="X4956">_xlfn.IFS(T4956&lt;40,"Lower",T4956&lt;122,"Middle",TRUE,"Upper")</f>
        <v>Middle</v>
      </c>
    </row>
    <row r="4957" spans="1:24" x14ac:dyDescent="0.2">
      <c r="A4957">
        <v>7162800002</v>
      </c>
      <c r="B4957" t="s">
        <v>1</v>
      </c>
      <c r="C4957" t="s">
        <v>38</v>
      </c>
      <c r="D4957">
        <v>1</v>
      </c>
      <c r="E4957" t="s">
        <v>54</v>
      </c>
      <c r="F4957">
        <v>2</v>
      </c>
      <c r="G4957" t="s">
        <v>40</v>
      </c>
      <c r="H4957">
        <v>1</v>
      </c>
      <c r="I4957" t="s">
        <v>41</v>
      </c>
      <c r="J4957">
        <v>1</v>
      </c>
      <c r="K4957">
        <v>69</v>
      </c>
      <c r="L4957" t="s">
        <v>7</v>
      </c>
      <c r="M4957">
        <v>1</v>
      </c>
      <c r="N4957" t="s">
        <v>11</v>
      </c>
      <c r="O4957">
        <v>3</v>
      </c>
      <c r="P4957" t="s">
        <v>10</v>
      </c>
      <c r="Q4957">
        <v>3</v>
      </c>
      <c r="R4957" t="s">
        <v>46</v>
      </c>
      <c r="S4957">
        <v>2</v>
      </c>
      <c r="T4957">
        <v>35</v>
      </c>
      <c r="U4957">
        <v>45.6</v>
      </c>
      <c r="V4957">
        <v>117.089996</v>
      </c>
      <c r="W4957" t="str">
        <f>_xlfn.XLOOKUP(M4957,ActionReference[Action],ActionReference[Reference])</f>
        <v>Approved</v>
      </c>
      <c r="X4957" t="str" cm="1">
        <f t="array" ref="X4957">_xlfn.IFS(T4957&lt;40,"Lower",T4957&lt;122,"Middle",TRUE,"Upper")</f>
        <v>Lower</v>
      </c>
    </row>
    <row r="4958" spans="1:24" x14ac:dyDescent="0.2">
      <c r="A4958" t="s">
        <v>218</v>
      </c>
      <c r="B4958" t="s">
        <v>1</v>
      </c>
      <c r="C4958" t="s">
        <v>42</v>
      </c>
      <c r="D4958">
        <v>2</v>
      </c>
      <c r="E4958" t="s">
        <v>39</v>
      </c>
      <c r="F4958">
        <v>1</v>
      </c>
      <c r="G4958" t="s">
        <v>43</v>
      </c>
      <c r="H4958">
        <v>3</v>
      </c>
      <c r="I4958" t="s">
        <v>41</v>
      </c>
      <c r="J4958">
        <v>1</v>
      </c>
      <c r="K4958">
        <v>91</v>
      </c>
      <c r="L4958" t="s">
        <v>7</v>
      </c>
      <c r="M4958">
        <v>1</v>
      </c>
      <c r="N4958" t="s">
        <v>16</v>
      </c>
      <c r="O4958">
        <v>2</v>
      </c>
      <c r="P4958" t="s">
        <v>14</v>
      </c>
      <c r="Q4958">
        <v>5</v>
      </c>
      <c r="R4958" t="s">
        <v>46</v>
      </c>
      <c r="S4958">
        <v>2</v>
      </c>
      <c r="T4958">
        <v>26</v>
      </c>
      <c r="U4958">
        <v>53.5</v>
      </c>
      <c r="V4958">
        <v>132.88999899999999</v>
      </c>
      <c r="W4958" t="str">
        <f>_xlfn.XLOOKUP(M4958,ActionReference[Action],ActionReference[Reference])</f>
        <v>Approved</v>
      </c>
      <c r="X4958" t="str" cm="1">
        <f t="array" ref="X4958">_xlfn.IFS(T4958&lt;40,"Lower",T4958&lt;122,"Middle",TRUE,"Upper")</f>
        <v>Lower</v>
      </c>
    </row>
    <row r="4959" spans="1:24" x14ac:dyDescent="0.2">
      <c r="A4959" t="s">
        <v>107</v>
      </c>
      <c r="B4959" t="s">
        <v>1</v>
      </c>
      <c r="C4959" t="s">
        <v>45</v>
      </c>
      <c r="D4959">
        <v>3</v>
      </c>
      <c r="E4959" t="s">
        <v>39</v>
      </c>
      <c r="F4959">
        <v>1</v>
      </c>
      <c r="G4959" t="s">
        <v>40</v>
      </c>
      <c r="H4959">
        <v>1</v>
      </c>
      <c r="I4959" t="s">
        <v>41</v>
      </c>
      <c r="J4959">
        <v>1</v>
      </c>
      <c r="K4959">
        <v>284</v>
      </c>
      <c r="L4959" t="s">
        <v>44</v>
      </c>
      <c r="M4959">
        <v>6</v>
      </c>
      <c r="N4959" t="s">
        <v>16</v>
      </c>
      <c r="O4959">
        <v>2</v>
      </c>
      <c r="P4959" t="s">
        <v>14</v>
      </c>
      <c r="Q4959">
        <v>5</v>
      </c>
      <c r="R4959" t="s">
        <v>47</v>
      </c>
      <c r="S4959">
        <v>1</v>
      </c>
      <c r="T4959">
        <v>160</v>
      </c>
      <c r="U4959">
        <v>68.8</v>
      </c>
      <c r="V4959">
        <v>126.959999</v>
      </c>
      <c r="W4959" t="str">
        <f>_xlfn.XLOOKUP(M4959,ActionReference[Action],ActionReference[Reference])</f>
        <v>Approved</v>
      </c>
      <c r="X4959" t="str" cm="1">
        <f t="array" ref="X4959">_xlfn.IFS(T4959&lt;40,"Lower",T4959&lt;122,"Middle",TRUE,"Upper")</f>
        <v>Upper</v>
      </c>
    </row>
    <row r="4960" spans="1:24" x14ac:dyDescent="0.2">
      <c r="A4960" t="s">
        <v>62</v>
      </c>
      <c r="B4960" t="s">
        <v>1</v>
      </c>
      <c r="C4960" t="s">
        <v>42</v>
      </c>
      <c r="D4960">
        <v>2</v>
      </c>
      <c r="E4960" t="s">
        <v>39</v>
      </c>
      <c r="F4960">
        <v>1</v>
      </c>
      <c r="G4960" t="s">
        <v>43</v>
      </c>
      <c r="H4960">
        <v>3</v>
      </c>
      <c r="I4960" t="s">
        <v>41</v>
      </c>
      <c r="J4960">
        <v>1</v>
      </c>
      <c r="K4960">
        <v>52</v>
      </c>
      <c r="L4960" t="s">
        <v>6</v>
      </c>
      <c r="M4960">
        <v>3</v>
      </c>
      <c r="N4960" t="s">
        <v>16</v>
      </c>
      <c r="O4960">
        <v>2</v>
      </c>
      <c r="P4960" t="s">
        <v>14</v>
      </c>
      <c r="Q4960">
        <v>5</v>
      </c>
      <c r="R4960" t="s">
        <v>47</v>
      </c>
      <c r="S4960">
        <v>1</v>
      </c>
      <c r="T4960">
        <v>63</v>
      </c>
      <c r="U4960">
        <v>54.2</v>
      </c>
      <c r="V4960">
        <v>99.040000899999995</v>
      </c>
      <c r="W4960" t="str">
        <f>_xlfn.XLOOKUP(M4960,ActionReference[Action],ActionReference[Reference])</f>
        <v>Denied</v>
      </c>
      <c r="X4960" t="str" cm="1">
        <f t="array" ref="X4960">_xlfn.IFS(T4960&lt;40,"Lower",T4960&lt;122,"Middle",TRUE,"Upper")</f>
        <v>Middle</v>
      </c>
    </row>
    <row r="4961" spans="1:24" x14ac:dyDescent="0.2">
      <c r="A4961" t="s">
        <v>186</v>
      </c>
      <c r="B4961" t="s">
        <v>1</v>
      </c>
      <c r="C4961" t="s">
        <v>38</v>
      </c>
      <c r="D4961">
        <v>1</v>
      </c>
      <c r="E4961" t="s">
        <v>39</v>
      </c>
      <c r="F4961">
        <v>1</v>
      </c>
      <c r="G4961" t="s">
        <v>40</v>
      </c>
      <c r="H4961">
        <v>1</v>
      </c>
      <c r="I4961" t="s">
        <v>41</v>
      </c>
      <c r="J4961">
        <v>1</v>
      </c>
      <c r="K4961">
        <v>144</v>
      </c>
      <c r="L4961" t="s">
        <v>7</v>
      </c>
      <c r="M4961">
        <v>1</v>
      </c>
      <c r="N4961" t="s">
        <v>16</v>
      </c>
      <c r="O4961">
        <v>2</v>
      </c>
      <c r="P4961" t="s">
        <v>14</v>
      </c>
      <c r="Q4961">
        <v>5</v>
      </c>
      <c r="R4961" t="s">
        <v>46</v>
      </c>
      <c r="S4961">
        <v>2</v>
      </c>
      <c r="T4961">
        <v>33</v>
      </c>
      <c r="U4961">
        <v>73.400000000000006</v>
      </c>
      <c r="V4961">
        <v>81.610000600000006</v>
      </c>
      <c r="W4961" t="str">
        <f>_xlfn.XLOOKUP(M4961,ActionReference[Action],ActionReference[Reference])</f>
        <v>Approved</v>
      </c>
      <c r="X4961" t="str" cm="1">
        <f t="array" ref="X4961">_xlfn.IFS(T4961&lt;40,"Lower",T4961&lt;122,"Middle",TRUE,"Upper")</f>
        <v>Lower</v>
      </c>
    </row>
    <row r="4962" spans="1:24" x14ac:dyDescent="0.2">
      <c r="A4962" t="s">
        <v>91</v>
      </c>
      <c r="B4962" t="s">
        <v>1</v>
      </c>
      <c r="C4962" t="s">
        <v>45</v>
      </c>
      <c r="D4962">
        <v>3</v>
      </c>
      <c r="E4962" t="s">
        <v>39</v>
      </c>
      <c r="F4962">
        <v>1</v>
      </c>
      <c r="G4962" t="s">
        <v>43</v>
      </c>
      <c r="H4962">
        <v>3</v>
      </c>
      <c r="I4962" t="s">
        <v>41</v>
      </c>
      <c r="J4962">
        <v>1</v>
      </c>
      <c r="K4962">
        <v>181</v>
      </c>
      <c r="L4962" t="s">
        <v>7</v>
      </c>
      <c r="M4962">
        <v>1</v>
      </c>
      <c r="N4962" t="s">
        <v>16</v>
      </c>
      <c r="O4962">
        <v>2</v>
      </c>
      <c r="P4962" t="s">
        <v>14</v>
      </c>
      <c r="Q4962">
        <v>5</v>
      </c>
      <c r="R4962" t="s">
        <v>47</v>
      </c>
      <c r="S4962">
        <v>1</v>
      </c>
      <c r="T4962">
        <v>81</v>
      </c>
      <c r="U4962">
        <v>59.8</v>
      </c>
      <c r="V4962">
        <v>97.290000899999995</v>
      </c>
      <c r="W4962" t="str">
        <f>_xlfn.XLOOKUP(M4962,ActionReference[Action],ActionReference[Reference])</f>
        <v>Approved</v>
      </c>
      <c r="X4962" t="str" cm="1">
        <f t="array" ref="X4962">_xlfn.IFS(T4962&lt;40,"Lower",T4962&lt;122,"Middle",TRUE,"Upper")</f>
        <v>Middle</v>
      </c>
    </row>
    <row r="4963" spans="1:24" x14ac:dyDescent="0.2">
      <c r="A4963" t="s">
        <v>65</v>
      </c>
      <c r="B4963" t="s">
        <v>1</v>
      </c>
      <c r="C4963" t="s">
        <v>38</v>
      </c>
      <c r="D4963">
        <v>1</v>
      </c>
      <c r="E4963" t="s">
        <v>39</v>
      </c>
      <c r="F4963">
        <v>1</v>
      </c>
      <c r="G4963" t="s">
        <v>43</v>
      </c>
      <c r="H4963">
        <v>3</v>
      </c>
      <c r="I4963" t="s">
        <v>41</v>
      </c>
      <c r="J4963">
        <v>1</v>
      </c>
      <c r="K4963">
        <v>161</v>
      </c>
      <c r="L4963" t="s">
        <v>7</v>
      </c>
      <c r="M4963">
        <v>1</v>
      </c>
      <c r="N4963" t="s">
        <v>16</v>
      </c>
      <c r="O4963">
        <v>2</v>
      </c>
      <c r="P4963" t="s">
        <v>14</v>
      </c>
      <c r="Q4963">
        <v>5</v>
      </c>
      <c r="R4963" t="s">
        <v>47</v>
      </c>
      <c r="S4963">
        <v>1</v>
      </c>
      <c r="T4963">
        <v>96</v>
      </c>
      <c r="U4963">
        <v>68.400000000000006</v>
      </c>
      <c r="V4963">
        <v>134.05999800000001</v>
      </c>
      <c r="W4963" t="str">
        <f>_xlfn.XLOOKUP(M4963,ActionReference[Action],ActionReference[Reference])</f>
        <v>Approved</v>
      </c>
      <c r="X4963" t="str" cm="1">
        <f t="array" ref="X4963">_xlfn.IFS(T4963&lt;40,"Lower",T4963&lt;122,"Middle",TRUE,"Upper")</f>
        <v>Middle</v>
      </c>
    </row>
    <row r="4964" spans="1:24" x14ac:dyDescent="0.2">
      <c r="A4964" t="s">
        <v>221</v>
      </c>
      <c r="B4964" t="s">
        <v>1</v>
      </c>
      <c r="C4964" t="s">
        <v>51</v>
      </c>
      <c r="D4964">
        <v>4</v>
      </c>
      <c r="E4964" t="s">
        <v>39</v>
      </c>
      <c r="F4964">
        <v>1</v>
      </c>
      <c r="G4964" t="s">
        <v>40</v>
      </c>
      <c r="H4964">
        <v>1</v>
      </c>
      <c r="I4964" t="s">
        <v>41</v>
      </c>
      <c r="J4964">
        <v>1</v>
      </c>
      <c r="K4964">
        <v>127</v>
      </c>
      <c r="L4964" t="s">
        <v>7</v>
      </c>
      <c r="M4964">
        <v>1</v>
      </c>
      <c r="N4964" t="s">
        <v>15</v>
      </c>
      <c r="O4964">
        <v>1</v>
      </c>
      <c r="P4964" t="s">
        <v>14</v>
      </c>
      <c r="Q4964">
        <v>5</v>
      </c>
      <c r="R4964" t="s">
        <v>47</v>
      </c>
      <c r="S4964">
        <v>1</v>
      </c>
      <c r="T4964">
        <v>34</v>
      </c>
      <c r="U4964">
        <v>59.3</v>
      </c>
      <c r="V4964">
        <v>132.759995</v>
      </c>
      <c r="W4964" t="str">
        <f>_xlfn.XLOOKUP(M4964,ActionReference[Action],ActionReference[Reference])</f>
        <v>Approved</v>
      </c>
      <c r="X4964" t="str" cm="1">
        <f t="array" ref="X4964">_xlfn.IFS(T4964&lt;40,"Lower",T4964&lt;122,"Middle",TRUE,"Upper")</f>
        <v>Lower</v>
      </c>
    </row>
    <row r="4965" spans="1:24" x14ac:dyDescent="0.2">
      <c r="A4965" t="s">
        <v>156</v>
      </c>
      <c r="B4965" t="s">
        <v>1</v>
      </c>
      <c r="C4965" t="s">
        <v>38</v>
      </c>
      <c r="D4965">
        <v>1</v>
      </c>
      <c r="E4965" t="s">
        <v>39</v>
      </c>
      <c r="F4965">
        <v>1</v>
      </c>
      <c r="G4965" t="s">
        <v>40</v>
      </c>
      <c r="H4965">
        <v>1</v>
      </c>
      <c r="I4965" t="s">
        <v>41</v>
      </c>
      <c r="J4965">
        <v>1</v>
      </c>
      <c r="K4965">
        <v>244</v>
      </c>
      <c r="L4965" t="s">
        <v>7</v>
      </c>
      <c r="M4965">
        <v>1</v>
      </c>
      <c r="N4965" t="s">
        <v>16</v>
      </c>
      <c r="O4965">
        <v>2</v>
      </c>
      <c r="P4965" t="s">
        <v>9</v>
      </c>
      <c r="Q4965">
        <v>2</v>
      </c>
      <c r="R4965" t="s">
        <v>46</v>
      </c>
      <c r="S4965">
        <v>2</v>
      </c>
      <c r="T4965">
        <v>69</v>
      </c>
      <c r="U4965">
        <v>73.7</v>
      </c>
      <c r="V4965">
        <v>183.83000200000001</v>
      </c>
      <c r="W4965" t="str">
        <f>_xlfn.XLOOKUP(M4965,ActionReference[Action],ActionReference[Reference])</f>
        <v>Approved</v>
      </c>
      <c r="X4965" t="str" cm="1">
        <f t="array" ref="X4965">_xlfn.IFS(T4965&lt;40,"Lower",T4965&lt;122,"Middle",TRUE,"Upper")</f>
        <v>Middle</v>
      </c>
    </row>
    <row r="4966" spans="1:24" x14ac:dyDescent="0.2">
      <c r="A4966" t="s">
        <v>61</v>
      </c>
      <c r="B4966" t="s">
        <v>1</v>
      </c>
      <c r="C4966" t="s">
        <v>45</v>
      </c>
      <c r="D4966">
        <v>3</v>
      </c>
      <c r="E4966" t="s">
        <v>39</v>
      </c>
      <c r="F4966">
        <v>1</v>
      </c>
      <c r="G4966" t="s">
        <v>40</v>
      </c>
      <c r="H4966">
        <v>1</v>
      </c>
      <c r="I4966" t="s">
        <v>41</v>
      </c>
      <c r="J4966">
        <v>1</v>
      </c>
      <c r="K4966">
        <v>117</v>
      </c>
      <c r="L4966" t="s">
        <v>7</v>
      </c>
      <c r="M4966">
        <v>1</v>
      </c>
      <c r="N4966" t="s">
        <v>16</v>
      </c>
      <c r="O4966">
        <v>2</v>
      </c>
      <c r="P4966" t="s">
        <v>14</v>
      </c>
      <c r="Q4966">
        <v>5</v>
      </c>
      <c r="R4966" t="s">
        <v>47</v>
      </c>
      <c r="S4966">
        <v>1</v>
      </c>
      <c r="T4966">
        <v>36</v>
      </c>
      <c r="U4966">
        <v>59.8</v>
      </c>
      <c r="V4966">
        <v>69.75</v>
      </c>
      <c r="W4966" t="str">
        <f>_xlfn.XLOOKUP(M4966,ActionReference[Action],ActionReference[Reference])</f>
        <v>Approved</v>
      </c>
      <c r="X4966" t="str" cm="1">
        <f t="array" ref="X4966">_xlfn.IFS(T4966&lt;40,"Lower",T4966&lt;122,"Middle",TRUE,"Upper")</f>
        <v>Lower</v>
      </c>
    </row>
    <row r="4967" spans="1:24" x14ac:dyDescent="0.2">
      <c r="A4967" t="s">
        <v>240</v>
      </c>
      <c r="B4967" t="s">
        <v>1</v>
      </c>
      <c r="C4967" t="s">
        <v>45</v>
      </c>
      <c r="D4967">
        <v>3</v>
      </c>
      <c r="E4967" t="s">
        <v>39</v>
      </c>
      <c r="F4967">
        <v>1</v>
      </c>
      <c r="G4967" t="s">
        <v>40</v>
      </c>
      <c r="H4967">
        <v>1</v>
      </c>
      <c r="I4967" t="s">
        <v>41</v>
      </c>
      <c r="J4967">
        <v>1</v>
      </c>
      <c r="K4967">
        <v>232</v>
      </c>
      <c r="L4967" t="s">
        <v>7</v>
      </c>
      <c r="M4967">
        <v>1</v>
      </c>
      <c r="N4967" t="s">
        <v>16</v>
      </c>
      <c r="O4967">
        <v>2</v>
      </c>
      <c r="P4967" t="s">
        <v>14</v>
      </c>
      <c r="Q4967">
        <v>5</v>
      </c>
      <c r="R4967" t="s">
        <v>47</v>
      </c>
      <c r="S4967">
        <v>1</v>
      </c>
      <c r="T4967">
        <v>78</v>
      </c>
      <c r="U4967">
        <v>67.3</v>
      </c>
      <c r="V4967">
        <v>80.580001800000005</v>
      </c>
      <c r="W4967" t="str">
        <f>_xlfn.XLOOKUP(M4967,ActionReference[Action],ActionReference[Reference])</f>
        <v>Approved</v>
      </c>
      <c r="X4967" t="str" cm="1">
        <f t="array" ref="X4967">_xlfn.IFS(T4967&lt;40,"Lower",T4967&lt;122,"Middle",TRUE,"Upper")</f>
        <v>Middle</v>
      </c>
    </row>
    <row r="4968" spans="1:24" x14ac:dyDescent="0.2">
      <c r="A4968" t="s">
        <v>174</v>
      </c>
      <c r="B4968" t="s">
        <v>1</v>
      </c>
      <c r="C4968" t="s">
        <v>38</v>
      </c>
      <c r="D4968">
        <v>1</v>
      </c>
      <c r="E4968" t="s">
        <v>39</v>
      </c>
      <c r="F4968">
        <v>1</v>
      </c>
      <c r="G4968" t="s">
        <v>40</v>
      </c>
      <c r="H4968">
        <v>1</v>
      </c>
      <c r="I4968" t="s">
        <v>41</v>
      </c>
      <c r="J4968">
        <v>1</v>
      </c>
      <c r="K4968">
        <v>112</v>
      </c>
      <c r="L4968" t="s">
        <v>7</v>
      </c>
      <c r="M4968">
        <v>1</v>
      </c>
      <c r="N4968" t="s">
        <v>16</v>
      </c>
      <c r="O4968">
        <v>2</v>
      </c>
      <c r="P4968" t="s">
        <v>14</v>
      </c>
      <c r="Q4968">
        <v>5</v>
      </c>
      <c r="R4968" t="s">
        <v>46</v>
      </c>
      <c r="S4968">
        <v>2</v>
      </c>
      <c r="T4968">
        <v>91</v>
      </c>
      <c r="U4968">
        <v>55.8</v>
      </c>
      <c r="V4968">
        <v>86.769996599999999</v>
      </c>
      <c r="W4968" t="str">
        <f>_xlfn.XLOOKUP(M4968,ActionReference[Action],ActionReference[Reference])</f>
        <v>Approved</v>
      </c>
      <c r="X4968" t="str" cm="1">
        <f t="array" ref="X4968">_xlfn.IFS(T4968&lt;40,"Lower",T4968&lt;122,"Middle",TRUE,"Upper")</f>
        <v>Middle</v>
      </c>
    </row>
    <row r="4969" spans="1:24" x14ac:dyDescent="0.2">
      <c r="A4969" t="s">
        <v>92</v>
      </c>
      <c r="B4969" t="s">
        <v>1</v>
      </c>
      <c r="C4969" t="s">
        <v>42</v>
      </c>
      <c r="D4969">
        <v>2</v>
      </c>
      <c r="E4969" t="s">
        <v>39</v>
      </c>
      <c r="F4969">
        <v>1</v>
      </c>
      <c r="G4969" t="s">
        <v>40</v>
      </c>
      <c r="H4969">
        <v>1</v>
      </c>
      <c r="I4969" t="s">
        <v>41</v>
      </c>
      <c r="J4969">
        <v>1</v>
      </c>
      <c r="K4969">
        <v>210</v>
      </c>
      <c r="L4969" t="s">
        <v>7</v>
      </c>
      <c r="M4969">
        <v>1</v>
      </c>
      <c r="N4969" t="s">
        <v>16</v>
      </c>
      <c r="O4969">
        <v>2</v>
      </c>
      <c r="P4969" t="s">
        <v>14</v>
      </c>
      <c r="Q4969">
        <v>5</v>
      </c>
      <c r="R4969" t="s">
        <v>47</v>
      </c>
      <c r="S4969">
        <v>1</v>
      </c>
      <c r="T4969">
        <v>93</v>
      </c>
      <c r="U4969">
        <v>74.599999999999994</v>
      </c>
      <c r="V4969">
        <v>133.39999399999999</v>
      </c>
      <c r="W4969" t="str">
        <f>_xlfn.XLOOKUP(M4969,ActionReference[Action],ActionReference[Reference])</f>
        <v>Approved</v>
      </c>
      <c r="X4969" t="str" cm="1">
        <f t="array" ref="X4969">_xlfn.IFS(T4969&lt;40,"Lower",T4969&lt;122,"Middle",TRUE,"Upper")</f>
        <v>Middle</v>
      </c>
    </row>
    <row r="4970" spans="1:24" x14ac:dyDescent="0.2">
      <c r="A4970" t="s">
        <v>94</v>
      </c>
      <c r="B4970" t="s">
        <v>1</v>
      </c>
      <c r="C4970" t="s">
        <v>45</v>
      </c>
      <c r="D4970">
        <v>3</v>
      </c>
      <c r="E4970" t="s">
        <v>39</v>
      </c>
      <c r="F4970">
        <v>1</v>
      </c>
      <c r="G4970" t="s">
        <v>43</v>
      </c>
      <c r="H4970">
        <v>3</v>
      </c>
      <c r="I4970" t="s">
        <v>41</v>
      </c>
      <c r="J4970">
        <v>1</v>
      </c>
      <c r="K4970">
        <v>370</v>
      </c>
      <c r="L4970" t="s">
        <v>7</v>
      </c>
      <c r="M4970">
        <v>1</v>
      </c>
      <c r="N4970" t="s">
        <v>16</v>
      </c>
      <c r="O4970">
        <v>2</v>
      </c>
      <c r="P4970" t="s">
        <v>14</v>
      </c>
      <c r="Q4970">
        <v>5</v>
      </c>
      <c r="R4970" t="s">
        <v>47</v>
      </c>
      <c r="S4970">
        <v>1</v>
      </c>
      <c r="U4970">
        <v>73</v>
      </c>
      <c r="V4970">
        <v>120.510002</v>
      </c>
      <c r="W4970" t="str">
        <f>_xlfn.XLOOKUP(M4970,ActionReference[Action],ActionReference[Reference])</f>
        <v>Approved</v>
      </c>
      <c r="X4970" t="str" cm="1">
        <f t="array" ref="X4970">_xlfn.IFS(T4970&lt;40,"Lower",T4970&lt;122,"Middle",TRUE,"Upper")</f>
        <v>Lower</v>
      </c>
    </row>
    <row r="4971" spans="1:24" x14ac:dyDescent="0.2">
      <c r="A4971" t="s">
        <v>125</v>
      </c>
      <c r="B4971" t="s">
        <v>1</v>
      </c>
      <c r="C4971" t="s">
        <v>45</v>
      </c>
      <c r="D4971">
        <v>3</v>
      </c>
      <c r="E4971" t="s">
        <v>39</v>
      </c>
      <c r="F4971">
        <v>1</v>
      </c>
      <c r="G4971" t="s">
        <v>40</v>
      </c>
      <c r="H4971">
        <v>1</v>
      </c>
      <c r="I4971" t="s">
        <v>41</v>
      </c>
      <c r="J4971">
        <v>1</v>
      </c>
      <c r="K4971">
        <v>315</v>
      </c>
      <c r="L4971" t="s">
        <v>7</v>
      </c>
      <c r="M4971">
        <v>1</v>
      </c>
      <c r="N4971" t="s">
        <v>16</v>
      </c>
      <c r="O4971">
        <v>2</v>
      </c>
      <c r="P4971" t="s">
        <v>9</v>
      </c>
      <c r="Q4971">
        <v>2</v>
      </c>
      <c r="R4971" t="s">
        <v>47</v>
      </c>
      <c r="S4971">
        <v>1</v>
      </c>
      <c r="T4971">
        <v>56</v>
      </c>
      <c r="U4971">
        <v>74.5</v>
      </c>
      <c r="V4971">
        <v>106.269997</v>
      </c>
      <c r="W4971" t="str">
        <f>_xlfn.XLOOKUP(M4971,ActionReference[Action],ActionReference[Reference])</f>
        <v>Approved</v>
      </c>
      <c r="X4971" t="str" cm="1">
        <f t="array" ref="X4971">_xlfn.IFS(T4971&lt;40,"Lower",T4971&lt;122,"Middle",TRUE,"Upper")</f>
        <v>Middle</v>
      </c>
    </row>
    <row r="4972" spans="1:24" x14ac:dyDescent="0.2">
      <c r="A4972" t="s">
        <v>198</v>
      </c>
      <c r="B4972" t="s">
        <v>1</v>
      </c>
      <c r="C4972" t="s">
        <v>38</v>
      </c>
      <c r="D4972">
        <v>1</v>
      </c>
      <c r="E4972" t="s">
        <v>39</v>
      </c>
      <c r="F4972">
        <v>1</v>
      </c>
      <c r="G4972" t="s">
        <v>40</v>
      </c>
      <c r="H4972">
        <v>1</v>
      </c>
      <c r="I4972" t="s">
        <v>41</v>
      </c>
      <c r="J4972">
        <v>1</v>
      </c>
      <c r="K4972">
        <v>262</v>
      </c>
      <c r="L4972" t="s">
        <v>7</v>
      </c>
      <c r="M4972">
        <v>1</v>
      </c>
      <c r="N4972" t="s">
        <v>16</v>
      </c>
      <c r="O4972">
        <v>2</v>
      </c>
      <c r="P4972" t="s">
        <v>14</v>
      </c>
      <c r="Q4972">
        <v>5</v>
      </c>
      <c r="R4972" t="s">
        <v>47</v>
      </c>
      <c r="S4972">
        <v>1</v>
      </c>
      <c r="T4972">
        <v>135</v>
      </c>
      <c r="U4972">
        <v>72.400000000000006</v>
      </c>
      <c r="V4972">
        <v>143.990005</v>
      </c>
      <c r="W4972" t="str">
        <f>_xlfn.XLOOKUP(M4972,ActionReference[Action],ActionReference[Reference])</f>
        <v>Approved</v>
      </c>
      <c r="X4972" t="str" cm="1">
        <f t="array" ref="X4972">_xlfn.IFS(T4972&lt;40,"Lower",T4972&lt;122,"Middle",TRUE,"Upper")</f>
        <v>Upper</v>
      </c>
    </row>
    <row r="4973" spans="1:24" x14ac:dyDescent="0.2">
      <c r="A4973">
        <v>7162800002</v>
      </c>
      <c r="B4973" t="s">
        <v>1</v>
      </c>
      <c r="C4973" t="s">
        <v>38</v>
      </c>
      <c r="D4973">
        <v>1</v>
      </c>
      <c r="E4973" t="s">
        <v>54</v>
      </c>
      <c r="F4973">
        <v>2</v>
      </c>
      <c r="G4973" t="s">
        <v>40</v>
      </c>
      <c r="H4973">
        <v>1</v>
      </c>
      <c r="I4973" t="s">
        <v>41</v>
      </c>
      <c r="J4973">
        <v>1</v>
      </c>
      <c r="K4973">
        <v>26</v>
      </c>
      <c r="L4973" t="s">
        <v>6</v>
      </c>
      <c r="M4973">
        <v>3</v>
      </c>
      <c r="N4973" t="s">
        <v>16</v>
      </c>
      <c r="O4973">
        <v>2</v>
      </c>
      <c r="P4973" t="s">
        <v>14</v>
      </c>
      <c r="Q4973">
        <v>5</v>
      </c>
      <c r="R4973" t="s">
        <v>47</v>
      </c>
      <c r="S4973">
        <v>1</v>
      </c>
      <c r="T4973">
        <v>26</v>
      </c>
      <c r="U4973">
        <v>67</v>
      </c>
      <c r="V4973">
        <v>116.91999800000001</v>
      </c>
      <c r="W4973" t="str">
        <f>_xlfn.XLOOKUP(M4973,ActionReference[Action],ActionReference[Reference])</f>
        <v>Denied</v>
      </c>
      <c r="X4973" t="str" cm="1">
        <f t="array" ref="X4973">_xlfn.IFS(T4973&lt;40,"Lower",T4973&lt;122,"Middle",TRUE,"Upper")</f>
        <v>Lower</v>
      </c>
    </row>
    <row r="4974" spans="1:24" x14ac:dyDescent="0.2">
      <c r="A4974" t="s">
        <v>335</v>
      </c>
      <c r="B4974" t="s">
        <v>1</v>
      </c>
      <c r="C4974" t="s">
        <v>38</v>
      </c>
      <c r="D4974">
        <v>1</v>
      </c>
      <c r="E4974" t="s">
        <v>39</v>
      </c>
      <c r="F4974">
        <v>1</v>
      </c>
      <c r="G4974" t="s">
        <v>43</v>
      </c>
      <c r="H4974">
        <v>3</v>
      </c>
      <c r="I4974" t="s">
        <v>41</v>
      </c>
      <c r="J4974">
        <v>1</v>
      </c>
      <c r="K4974">
        <v>105</v>
      </c>
      <c r="L4974" t="s">
        <v>7</v>
      </c>
      <c r="M4974">
        <v>1</v>
      </c>
      <c r="N4974" t="s">
        <v>16</v>
      </c>
      <c r="O4974">
        <v>2</v>
      </c>
      <c r="P4974" t="s">
        <v>14</v>
      </c>
      <c r="Q4974">
        <v>5</v>
      </c>
      <c r="R4974" t="s">
        <v>46</v>
      </c>
      <c r="S4974">
        <v>2</v>
      </c>
      <c r="T4974">
        <v>30</v>
      </c>
      <c r="U4974">
        <v>50.8</v>
      </c>
      <c r="V4974">
        <v>86.779998800000001</v>
      </c>
      <c r="W4974" t="str">
        <f>_xlfn.XLOOKUP(M4974,ActionReference[Action],ActionReference[Reference])</f>
        <v>Approved</v>
      </c>
      <c r="X4974" t="str" cm="1">
        <f t="array" ref="X4974">_xlfn.IFS(T4974&lt;40,"Lower",T4974&lt;122,"Middle",TRUE,"Upper")</f>
        <v>Lower</v>
      </c>
    </row>
    <row r="4975" spans="1:24" x14ac:dyDescent="0.2">
      <c r="A4975" t="s">
        <v>60</v>
      </c>
      <c r="B4975" t="s">
        <v>1</v>
      </c>
      <c r="C4975" t="s">
        <v>42</v>
      </c>
      <c r="D4975">
        <v>2</v>
      </c>
      <c r="E4975" t="s">
        <v>39</v>
      </c>
      <c r="F4975">
        <v>1</v>
      </c>
      <c r="G4975" t="s">
        <v>40</v>
      </c>
      <c r="H4975">
        <v>1</v>
      </c>
      <c r="I4975" t="s">
        <v>41</v>
      </c>
      <c r="J4975">
        <v>1</v>
      </c>
      <c r="K4975">
        <v>491</v>
      </c>
      <c r="L4975" t="s">
        <v>7</v>
      </c>
      <c r="M4975">
        <v>1</v>
      </c>
      <c r="N4975" t="s">
        <v>16</v>
      </c>
      <c r="O4975">
        <v>2</v>
      </c>
      <c r="P4975" t="s">
        <v>10</v>
      </c>
      <c r="Q4975">
        <v>3</v>
      </c>
      <c r="R4975" t="s">
        <v>47</v>
      </c>
      <c r="S4975">
        <v>1</v>
      </c>
      <c r="T4975">
        <v>172</v>
      </c>
      <c r="U4975">
        <v>107.6</v>
      </c>
      <c r="V4975">
        <v>105.480003</v>
      </c>
      <c r="W4975" t="str">
        <f>_xlfn.XLOOKUP(M4975,ActionReference[Action],ActionReference[Reference])</f>
        <v>Approved</v>
      </c>
      <c r="X4975" t="str" cm="1">
        <f t="array" ref="X4975">_xlfn.IFS(T4975&lt;40,"Lower",T4975&lt;122,"Middle",TRUE,"Upper")</f>
        <v>Upper</v>
      </c>
    </row>
    <row r="4976" spans="1:24" x14ac:dyDescent="0.2">
      <c r="A4976" t="s">
        <v>304</v>
      </c>
      <c r="B4976" t="s">
        <v>1</v>
      </c>
      <c r="C4976" t="s">
        <v>42</v>
      </c>
      <c r="D4976">
        <v>2</v>
      </c>
      <c r="E4976" t="s">
        <v>39</v>
      </c>
      <c r="F4976">
        <v>1</v>
      </c>
      <c r="G4976" t="s">
        <v>40</v>
      </c>
      <c r="H4976">
        <v>1</v>
      </c>
      <c r="I4976" t="s">
        <v>41</v>
      </c>
      <c r="J4976">
        <v>1</v>
      </c>
      <c r="K4976">
        <v>165</v>
      </c>
      <c r="L4976" t="s">
        <v>7</v>
      </c>
      <c r="M4976">
        <v>1</v>
      </c>
      <c r="N4976" t="s">
        <v>16</v>
      </c>
      <c r="O4976">
        <v>2</v>
      </c>
      <c r="P4976" t="s">
        <v>14</v>
      </c>
      <c r="Q4976">
        <v>5</v>
      </c>
      <c r="R4976" t="s">
        <v>47</v>
      </c>
      <c r="S4976">
        <v>1</v>
      </c>
      <c r="T4976">
        <v>96</v>
      </c>
      <c r="U4976">
        <v>74.599999999999994</v>
      </c>
      <c r="V4976">
        <v>97.169998199999995</v>
      </c>
      <c r="W4976" t="str">
        <f>_xlfn.XLOOKUP(M4976,ActionReference[Action],ActionReference[Reference])</f>
        <v>Approved</v>
      </c>
      <c r="X4976" t="str" cm="1">
        <f t="array" ref="X4976">_xlfn.IFS(T4976&lt;40,"Lower",T4976&lt;122,"Middle",TRUE,"Upper")</f>
        <v>Middle</v>
      </c>
    </row>
    <row r="4977" spans="1:24" x14ac:dyDescent="0.2">
      <c r="A4977" t="s">
        <v>73</v>
      </c>
      <c r="B4977" t="s">
        <v>1</v>
      </c>
      <c r="C4977" t="s">
        <v>38</v>
      </c>
      <c r="D4977">
        <v>1</v>
      </c>
      <c r="E4977" t="s">
        <v>39</v>
      </c>
      <c r="F4977">
        <v>1</v>
      </c>
      <c r="G4977" t="s">
        <v>40</v>
      </c>
      <c r="H4977">
        <v>1</v>
      </c>
      <c r="I4977" t="s">
        <v>41</v>
      </c>
      <c r="J4977">
        <v>1</v>
      </c>
      <c r="K4977">
        <v>171</v>
      </c>
      <c r="L4977" t="s">
        <v>7</v>
      </c>
      <c r="M4977">
        <v>1</v>
      </c>
      <c r="N4977" t="s">
        <v>15</v>
      </c>
      <c r="O4977">
        <v>1</v>
      </c>
      <c r="P4977" t="s">
        <v>14</v>
      </c>
      <c r="Q4977">
        <v>5</v>
      </c>
      <c r="R4977" t="s">
        <v>46</v>
      </c>
      <c r="S4977">
        <v>2</v>
      </c>
      <c r="T4977">
        <v>48</v>
      </c>
      <c r="U4977">
        <v>89.8</v>
      </c>
      <c r="V4977">
        <v>103.489998</v>
      </c>
      <c r="W4977" t="str">
        <f>_xlfn.XLOOKUP(M4977,ActionReference[Action],ActionReference[Reference])</f>
        <v>Approved</v>
      </c>
      <c r="X4977" t="str" cm="1">
        <f t="array" ref="X4977">_xlfn.IFS(T4977&lt;40,"Lower",T4977&lt;122,"Middle",TRUE,"Upper")</f>
        <v>Middle</v>
      </c>
    </row>
    <row r="4978" spans="1:24" x14ac:dyDescent="0.2">
      <c r="A4978" t="s">
        <v>119</v>
      </c>
      <c r="B4978" t="s">
        <v>1</v>
      </c>
      <c r="C4978" t="s">
        <v>38</v>
      </c>
      <c r="D4978">
        <v>1</v>
      </c>
      <c r="E4978" t="s">
        <v>54</v>
      </c>
      <c r="F4978">
        <v>2</v>
      </c>
      <c r="G4978" t="s">
        <v>40</v>
      </c>
      <c r="H4978">
        <v>1</v>
      </c>
      <c r="I4978" t="s">
        <v>41</v>
      </c>
      <c r="J4978">
        <v>1</v>
      </c>
      <c r="K4978">
        <v>53</v>
      </c>
      <c r="L4978" t="s">
        <v>6</v>
      </c>
      <c r="M4978">
        <v>3</v>
      </c>
      <c r="N4978" t="s">
        <v>16</v>
      </c>
      <c r="O4978">
        <v>2</v>
      </c>
      <c r="P4978" t="s">
        <v>14</v>
      </c>
      <c r="Q4978">
        <v>5</v>
      </c>
      <c r="R4978" t="s">
        <v>46</v>
      </c>
      <c r="S4978">
        <v>2</v>
      </c>
      <c r="T4978">
        <v>40</v>
      </c>
      <c r="U4978">
        <v>64.3</v>
      </c>
      <c r="V4978">
        <v>75.050003099999998</v>
      </c>
      <c r="W4978" t="str">
        <f>_xlfn.XLOOKUP(M4978,ActionReference[Action],ActionReference[Reference])</f>
        <v>Denied</v>
      </c>
      <c r="X4978" t="str" cm="1">
        <f t="array" ref="X4978">_xlfn.IFS(T4978&lt;40,"Lower",T4978&lt;122,"Middle",TRUE,"Upper")</f>
        <v>Middle</v>
      </c>
    </row>
    <row r="4979" spans="1:24" x14ac:dyDescent="0.2">
      <c r="A4979" t="s">
        <v>94</v>
      </c>
      <c r="B4979" t="s">
        <v>1</v>
      </c>
      <c r="C4979" t="s">
        <v>45</v>
      </c>
      <c r="D4979">
        <v>3</v>
      </c>
      <c r="E4979" t="s">
        <v>39</v>
      </c>
      <c r="F4979">
        <v>1</v>
      </c>
      <c r="G4979" t="s">
        <v>43</v>
      </c>
      <c r="H4979">
        <v>3</v>
      </c>
      <c r="I4979" t="s">
        <v>41</v>
      </c>
      <c r="J4979">
        <v>1</v>
      </c>
      <c r="K4979">
        <v>246</v>
      </c>
      <c r="L4979" t="s">
        <v>6</v>
      </c>
      <c r="M4979">
        <v>3</v>
      </c>
      <c r="N4979" t="s">
        <v>16</v>
      </c>
      <c r="O4979">
        <v>2</v>
      </c>
      <c r="P4979" t="s">
        <v>14</v>
      </c>
      <c r="Q4979">
        <v>5</v>
      </c>
      <c r="R4979" t="s">
        <v>47</v>
      </c>
      <c r="S4979">
        <v>1</v>
      </c>
      <c r="U4979">
        <v>89.8</v>
      </c>
      <c r="V4979">
        <v>109.269997</v>
      </c>
      <c r="W4979" t="str">
        <f>_xlfn.XLOOKUP(M4979,ActionReference[Action],ActionReference[Reference])</f>
        <v>Denied</v>
      </c>
      <c r="X4979" t="str" cm="1">
        <f t="array" ref="X4979">_xlfn.IFS(T4979&lt;40,"Lower",T4979&lt;122,"Middle",TRUE,"Upper")</f>
        <v>Lower</v>
      </c>
    </row>
    <row r="4980" spans="1:24" x14ac:dyDescent="0.2">
      <c r="A4980">
        <v>7162800002</v>
      </c>
      <c r="B4980" t="s">
        <v>1</v>
      </c>
      <c r="C4980" t="s">
        <v>38</v>
      </c>
      <c r="D4980">
        <v>1</v>
      </c>
      <c r="E4980" t="s">
        <v>54</v>
      </c>
      <c r="F4980">
        <v>2</v>
      </c>
      <c r="G4980" t="s">
        <v>40</v>
      </c>
      <c r="H4980">
        <v>1</v>
      </c>
      <c r="I4980" t="s">
        <v>41</v>
      </c>
      <c r="J4980">
        <v>1</v>
      </c>
      <c r="K4980">
        <v>29</v>
      </c>
      <c r="L4980" t="s">
        <v>7</v>
      </c>
      <c r="M4980">
        <v>1</v>
      </c>
      <c r="N4980" t="s">
        <v>16</v>
      </c>
      <c r="O4980">
        <v>2</v>
      </c>
      <c r="P4980" t="s">
        <v>14</v>
      </c>
      <c r="Q4980">
        <v>5</v>
      </c>
      <c r="R4980" t="s">
        <v>47</v>
      </c>
      <c r="S4980">
        <v>1</v>
      </c>
      <c r="T4980">
        <v>52</v>
      </c>
      <c r="U4980">
        <v>46.5</v>
      </c>
      <c r="V4980">
        <v>94.769996599999999</v>
      </c>
      <c r="W4980" t="str">
        <f>_xlfn.XLOOKUP(M4980,ActionReference[Action],ActionReference[Reference])</f>
        <v>Approved</v>
      </c>
      <c r="X4980" t="str" cm="1">
        <f t="array" ref="X4980">_xlfn.IFS(T4980&lt;40,"Lower",T4980&lt;122,"Middle",TRUE,"Upper")</f>
        <v>Middle</v>
      </c>
    </row>
    <row r="4981" spans="1:24" x14ac:dyDescent="0.2">
      <c r="A4981" t="s">
        <v>192</v>
      </c>
      <c r="B4981" t="s">
        <v>1</v>
      </c>
      <c r="C4981" t="s">
        <v>38</v>
      </c>
      <c r="D4981">
        <v>1</v>
      </c>
      <c r="E4981" t="s">
        <v>39</v>
      </c>
      <c r="F4981">
        <v>1</v>
      </c>
      <c r="G4981" t="s">
        <v>43</v>
      </c>
      <c r="H4981">
        <v>3</v>
      </c>
      <c r="I4981" t="s">
        <v>50</v>
      </c>
      <c r="J4981">
        <v>2</v>
      </c>
      <c r="K4981">
        <v>222</v>
      </c>
      <c r="L4981" t="s">
        <v>7</v>
      </c>
      <c r="M4981">
        <v>1</v>
      </c>
      <c r="N4981" t="s">
        <v>16</v>
      </c>
      <c r="O4981">
        <v>2</v>
      </c>
      <c r="P4981" t="s">
        <v>14</v>
      </c>
      <c r="Q4981">
        <v>5</v>
      </c>
      <c r="R4981" t="s">
        <v>47</v>
      </c>
      <c r="S4981">
        <v>1</v>
      </c>
      <c r="T4981">
        <v>147</v>
      </c>
      <c r="U4981">
        <v>83.9</v>
      </c>
      <c r="V4981">
        <v>94.629997299999999</v>
      </c>
      <c r="W4981" t="str">
        <f>_xlfn.XLOOKUP(M4981,ActionReference[Action],ActionReference[Reference])</f>
        <v>Approved</v>
      </c>
      <c r="X4981" t="str" cm="1">
        <f t="array" ref="X4981">_xlfn.IFS(T4981&lt;40,"Lower",T4981&lt;122,"Middle",TRUE,"Upper")</f>
        <v>Upper</v>
      </c>
    </row>
    <row r="4982" spans="1:24" x14ac:dyDescent="0.2">
      <c r="A4982" t="s">
        <v>336</v>
      </c>
      <c r="B4982" t="s">
        <v>1</v>
      </c>
      <c r="C4982" t="s">
        <v>38</v>
      </c>
      <c r="D4982">
        <v>1</v>
      </c>
      <c r="E4982" t="s">
        <v>39</v>
      </c>
      <c r="F4982">
        <v>1</v>
      </c>
      <c r="G4982" t="s">
        <v>43</v>
      </c>
      <c r="H4982">
        <v>3</v>
      </c>
      <c r="I4982" t="s">
        <v>41</v>
      </c>
      <c r="J4982">
        <v>1</v>
      </c>
      <c r="K4982">
        <v>156</v>
      </c>
      <c r="L4982" t="s">
        <v>7</v>
      </c>
      <c r="M4982">
        <v>1</v>
      </c>
      <c r="N4982" t="s">
        <v>16</v>
      </c>
      <c r="O4982">
        <v>2</v>
      </c>
      <c r="P4982" t="s">
        <v>14</v>
      </c>
      <c r="Q4982">
        <v>5</v>
      </c>
      <c r="R4982" t="s">
        <v>47</v>
      </c>
      <c r="S4982">
        <v>1</v>
      </c>
      <c r="T4982">
        <v>49</v>
      </c>
      <c r="U4982">
        <v>74.599999999999994</v>
      </c>
      <c r="V4982">
        <v>108.790001</v>
      </c>
      <c r="W4982" t="str">
        <f>_xlfn.XLOOKUP(M4982,ActionReference[Action],ActionReference[Reference])</f>
        <v>Approved</v>
      </c>
      <c r="X4982" t="str" cm="1">
        <f t="array" ref="X4982">_xlfn.IFS(T4982&lt;40,"Lower",T4982&lt;122,"Middle",TRUE,"Upper")</f>
        <v>Middle</v>
      </c>
    </row>
    <row r="4983" spans="1:24" x14ac:dyDescent="0.2">
      <c r="A4983" t="s">
        <v>337</v>
      </c>
      <c r="B4983" t="s">
        <v>1</v>
      </c>
      <c r="C4983" t="s">
        <v>38</v>
      </c>
      <c r="D4983">
        <v>1</v>
      </c>
      <c r="E4983" t="s">
        <v>39</v>
      </c>
      <c r="F4983">
        <v>1</v>
      </c>
      <c r="G4983" t="s">
        <v>40</v>
      </c>
      <c r="H4983">
        <v>1</v>
      </c>
      <c r="I4983" t="s">
        <v>41</v>
      </c>
      <c r="J4983">
        <v>1</v>
      </c>
      <c r="K4983">
        <v>312</v>
      </c>
      <c r="L4983" t="s">
        <v>6</v>
      </c>
      <c r="M4983">
        <v>3</v>
      </c>
      <c r="N4983" t="s">
        <v>15</v>
      </c>
      <c r="O4983">
        <v>1</v>
      </c>
      <c r="P4983" t="s">
        <v>14</v>
      </c>
      <c r="Q4983">
        <v>5</v>
      </c>
      <c r="R4983" t="s">
        <v>47</v>
      </c>
      <c r="S4983">
        <v>1</v>
      </c>
      <c r="T4983">
        <v>30</v>
      </c>
      <c r="U4983">
        <v>64.3</v>
      </c>
      <c r="V4983">
        <v>76.139999399999994</v>
      </c>
      <c r="W4983" t="str">
        <f>_xlfn.XLOOKUP(M4983,ActionReference[Action],ActionReference[Reference])</f>
        <v>Denied</v>
      </c>
      <c r="X4983" t="str" cm="1">
        <f t="array" ref="X4983">_xlfn.IFS(T4983&lt;40,"Lower",T4983&lt;122,"Middle",TRUE,"Upper")</f>
        <v>Lower</v>
      </c>
    </row>
    <row r="4984" spans="1:24" x14ac:dyDescent="0.2">
      <c r="A4984" t="s">
        <v>103</v>
      </c>
      <c r="B4984" t="s">
        <v>1</v>
      </c>
      <c r="C4984" t="s">
        <v>38</v>
      </c>
      <c r="D4984">
        <v>1</v>
      </c>
      <c r="E4984" t="s">
        <v>54</v>
      </c>
      <c r="F4984">
        <v>2</v>
      </c>
      <c r="G4984" t="s">
        <v>40</v>
      </c>
      <c r="H4984">
        <v>1</v>
      </c>
      <c r="I4984" t="s">
        <v>41</v>
      </c>
      <c r="J4984">
        <v>1</v>
      </c>
      <c r="K4984">
        <v>53</v>
      </c>
      <c r="L4984" t="s">
        <v>6</v>
      </c>
      <c r="M4984">
        <v>3</v>
      </c>
      <c r="N4984" t="s">
        <v>16</v>
      </c>
      <c r="O4984">
        <v>2</v>
      </c>
      <c r="P4984" t="s">
        <v>10</v>
      </c>
      <c r="Q4984">
        <v>3</v>
      </c>
      <c r="R4984" t="s">
        <v>46</v>
      </c>
      <c r="S4984">
        <v>2</v>
      </c>
      <c r="T4984">
        <v>42</v>
      </c>
      <c r="U4984">
        <v>45.6</v>
      </c>
      <c r="V4984">
        <v>84.319999699999997</v>
      </c>
      <c r="W4984" t="str">
        <f>_xlfn.XLOOKUP(M4984,ActionReference[Action],ActionReference[Reference])</f>
        <v>Denied</v>
      </c>
      <c r="X4984" t="str" cm="1">
        <f t="array" ref="X4984">_xlfn.IFS(T4984&lt;40,"Lower",T4984&lt;122,"Middle",TRUE,"Upper")</f>
        <v>Middle</v>
      </c>
    </row>
    <row r="4985" spans="1:24" x14ac:dyDescent="0.2">
      <c r="A4985" t="s">
        <v>338</v>
      </c>
      <c r="B4985" t="s">
        <v>1</v>
      </c>
      <c r="C4985" t="s">
        <v>42</v>
      </c>
      <c r="D4985">
        <v>2</v>
      </c>
      <c r="E4985" t="s">
        <v>39</v>
      </c>
      <c r="F4985">
        <v>1</v>
      </c>
      <c r="G4985" t="s">
        <v>40</v>
      </c>
      <c r="H4985">
        <v>1</v>
      </c>
      <c r="I4985" t="s">
        <v>41</v>
      </c>
      <c r="J4985">
        <v>1</v>
      </c>
      <c r="K4985">
        <v>206</v>
      </c>
      <c r="L4985" t="s">
        <v>7</v>
      </c>
      <c r="M4985">
        <v>1</v>
      </c>
      <c r="N4985" t="s">
        <v>16</v>
      </c>
      <c r="O4985">
        <v>2</v>
      </c>
      <c r="P4985" t="s">
        <v>14</v>
      </c>
      <c r="Q4985">
        <v>5</v>
      </c>
      <c r="R4985" t="s">
        <v>47</v>
      </c>
      <c r="S4985">
        <v>1</v>
      </c>
      <c r="T4985">
        <v>74</v>
      </c>
      <c r="U4985">
        <v>75</v>
      </c>
      <c r="V4985">
        <v>87.800003099999998</v>
      </c>
      <c r="W4985" t="str">
        <f>_xlfn.XLOOKUP(M4985,ActionReference[Action],ActionReference[Reference])</f>
        <v>Approved</v>
      </c>
      <c r="X4985" t="str" cm="1">
        <f t="array" ref="X4985">_xlfn.IFS(T4985&lt;40,"Lower",T4985&lt;122,"Middle",TRUE,"Upper")</f>
        <v>Middle</v>
      </c>
    </row>
    <row r="4986" spans="1:24" x14ac:dyDescent="0.2">
      <c r="A4986">
        <v>1252000009</v>
      </c>
      <c r="B4986" t="s">
        <v>1</v>
      </c>
      <c r="C4986" t="s">
        <v>38</v>
      </c>
      <c r="D4986">
        <v>1</v>
      </c>
      <c r="E4986" t="s">
        <v>39</v>
      </c>
      <c r="F4986">
        <v>1</v>
      </c>
      <c r="G4986" t="s">
        <v>40</v>
      </c>
      <c r="H4986">
        <v>1</v>
      </c>
      <c r="I4986" t="s">
        <v>41</v>
      </c>
      <c r="J4986">
        <v>1</v>
      </c>
      <c r="K4986">
        <v>168</v>
      </c>
      <c r="L4986" t="s">
        <v>7</v>
      </c>
      <c r="M4986">
        <v>1</v>
      </c>
      <c r="N4986" t="s">
        <v>16</v>
      </c>
      <c r="O4986">
        <v>2</v>
      </c>
      <c r="P4986" t="s">
        <v>14</v>
      </c>
      <c r="Q4986">
        <v>5</v>
      </c>
      <c r="R4986" t="s">
        <v>46</v>
      </c>
      <c r="S4986">
        <v>2</v>
      </c>
      <c r="T4986">
        <v>67</v>
      </c>
      <c r="U4986">
        <v>53.1</v>
      </c>
      <c r="V4986">
        <v>146.71000699999999</v>
      </c>
      <c r="W4986" t="str">
        <f>_xlfn.XLOOKUP(M4986,ActionReference[Action],ActionReference[Reference])</f>
        <v>Approved</v>
      </c>
      <c r="X4986" t="str" cm="1">
        <f t="array" ref="X4986">_xlfn.IFS(T4986&lt;40,"Lower",T4986&lt;122,"Middle",TRUE,"Upper")</f>
        <v>Middle</v>
      </c>
    </row>
    <row r="4987" spans="1:24" x14ac:dyDescent="0.2">
      <c r="A4987" t="s">
        <v>217</v>
      </c>
      <c r="B4987" t="s">
        <v>1</v>
      </c>
      <c r="C4987" t="s">
        <v>42</v>
      </c>
      <c r="D4987">
        <v>2</v>
      </c>
      <c r="E4987" t="s">
        <v>39</v>
      </c>
      <c r="F4987">
        <v>1</v>
      </c>
      <c r="G4987" t="s">
        <v>40</v>
      </c>
      <c r="H4987">
        <v>1</v>
      </c>
      <c r="I4987" t="s">
        <v>41</v>
      </c>
      <c r="J4987">
        <v>1</v>
      </c>
      <c r="K4987">
        <v>213</v>
      </c>
      <c r="L4987" t="s">
        <v>7</v>
      </c>
      <c r="M4987">
        <v>1</v>
      </c>
      <c r="N4987" t="s">
        <v>15</v>
      </c>
      <c r="O4987">
        <v>1</v>
      </c>
      <c r="P4987" t="s">
        <v>14</v>
      </c>
      <c r="Q4987">
        <v>5</v>
      </c>
      <c r="R4987" t="s">
        <v>46</v>
      </c>
      <c r="S4987">
        <v>2</v>
      </c>
      <c r="T4987">
        <v>60</v>
      </c>
      <c r="U4987">
        <v>67.900000000000006</v>
      </c>
      <c r="V4987">
        <v>132.86000100000001</v>
      </c>
      <c r="W4987" t="str">
        <f>_xlfn.XLOOKUP(M4987,ActionReference[Action],ActionReference[Reference])</f>
        <v>Approved</v>
      </c>
      <c r="X4987" t="str" cm="1">
        <f t="array" ref="X4987">_xlfn.IFS(T4987&lt;40,"Lower",T4987&lt;122,"Middle",TRUE,"Upper")</f>
        <v>Middle</v>
      </c>
    </row>
    <row r="4988" spans="1:24" x14ac:dyDescent="0.2">
      <c r="A4988" t="s">
        <v>60</v>
      </c>
      <c r="B4988" t="s">
        <v>1</v>
      </c>
      <c r="C4988" t="s">
        <v>42</v>
      </c>
      <c r="D4988">
        <v>2</v>
      </c>
      <c r="E4988" t="s">
        <v>39</v>
      </c>
      <c r="F4988">
        <v>1</v>
      </c>
      <c r="G4988" t="s">
        <v>40</v>
      </c>
      <c r="H4988">
        <v>1</v>
      </c>
      <c r="I4988" t="s">
        <v>41</v>
      </c>
      <c r="J4988">
        <v>1</v>
      </c>
      <c r="K4988">
        <v>165</v>
      </c>
      <c r="L4988" t="s">
        <v>7</v>
      </c>
      <c r="M4988">
        <v>1</v>
      </c>
      <c r="N4988" t="s">
        <v>16</v>
      </c>
      <c r="O4988">
        <v>2</v>
      </c>
      <c r="P4988" t="s">
        <v>14</v>
      </c>
      <c r="Q4988">
        <v>5</v>
      </c>
      <c r="R4988" t="s">
        <v>47</v>
      </c>
      <c r="S4988">
        <v>1</v>
      </c>
      <c r="T4988">
        <v>49</v>
      </c>
      <c r="U4988">
        <v>66.2</v>
      </c>
      <c r="V4988">
        <v>83.610000600000006</v>
      </c>
      <c r="W4988" t="str">
        <f>_xlfn.XLOOKUP(M4988,ActionReference[Action],ActionReference[Reference])</f>
        <v>Approved</v>
      </c>
      <c r="X4988" t="str" cm="1">
        <f t="array" ref="X4988">_xlfn.IFS(T4988&lt;40,"Lower",T4988&lt;122,"Middle",TRUE,"Upper")</f>
        <v>Middle</v>
      </c>
    </row>
    <row r="4989" spans="1:24" x14ac:dyDescent="0.2">
      <c r="A4989" t="s">
        <v>65</v>
      </c>
      <c r="B4989" t="s">
        <v>1</v>
      </c>
      <c r="C4989" t="s">
        <v>45</v>
      </c>
      <c r="D4989">
        <v>3</v>
      </c>
      <c r="E4989" t="s">
        <v>39</v>
      </c>
      <c r="F4989">
        <v>1</v>
      </c>
      <c r="G4989" t="s">
        <v>49</v>
      </c>
      <c r="H4989">
        <v>2</v>
      </c>
      <c r="I4989" t="s">
        <v>41</v>
      </c>
      <c r="J4989">
        <v>1</v>
      </c>
      <c r="K4989">
        <v>272</v>
      </c>
      <c r="L4989" t="s">
        <v>7</v>
      </c>
      <c r="M4989">
        <v>1</v>
      </c>
      <c r="N4989" t="s">
        <v>16</v>
      </c>
      <c r="O4989">
        <v>2</v>
      </c>
      <c r="P4989" t="s">
        <v>10</v>
      </c>
      <c r="Q4989">
        <v>3</v>
      </c>
      <c r="R4989" t="s">
        <v>46</v>
      </c>
      <c r="S4989">
        <v>2</v>
      </c>
      <c r="T4989">
        <v>42</v>
      </c>
      <c r="U4989">
        <v>83.9</v>
      </c>
      <c r="V4989">
        <v>44.75</v>
      </c>
      <c r="W4989" t="str">
        <f>_xlfn.XLOOKUP(M4989,ActionReference[Action],ActionReference[Reference])</f>
        <v>Approved</v>
      </c>
      <c r="X4989" t="str" cm="1">
        <f t="array" ref="X4989">_xlfn.IFS(T4989&lt;40,"Lower",T4989&lt;122,"Middle",TRUE,"Upper")</f>
        <v>Middle</v>
      </c>
    </row>
    <row r="4990" spans="1:24" x14ac:dyDescent="0.2">
      <c r="A4990" t="s">
        <v>218</v>
      </c>
      <c r="B4990" t="s">
        <v>1</v>
      </c>
      <c r="C4990" t="s">
        <v>38</v>
      </c>
      <c r="D4990">
        <v>1</v>
      </c>
      <c r="E4990" t="s">
        <v>39</v>
      </c>
      <c r="F4990">
        <v>1</v>
      </c>
      <c r="G4990" t="s">
        <v>49</v>
      </c>
      <c r="H4990">
        <v>2</v>
      </c>
      <c r="I4990" t="s">
        <v>41</v>
      </c>
      <c r="J4990">
        <v>1</v>
      </c>
      <c r="K4990">
        <v>192</v>
      </c>
      <c r="L4990" t="s">
        <v>7</v>
      </c>
      <c r="M4990">
        <v>1</v>
      </c>
      <c r="N4990" t="s">
        <v>16</v>
      </c>
      <c r="O4990">
        <v>2</v>
      </c>
      <c r="P4990" t="s">
        <v>14</v>
      </c>
      <c r="Q4990">
        <v>5</v>
      </c>
      <c r="R4990" t="s">
        <v>47</v>
      </c>
      <c r="S4990">
        <v>1</v>
      </c>
      <c r="T4990">
        <v>87</v>
      </c>
      <c r="U4990">
        <v>45.3</v>
      </c>
      <c r="V4990">
        <v>151.820007</v>
      </c>
      <c r="W4990" t="str">
        <f>_xlfn.XLOOKUP(M4990,ActionReference[Action],ActionReference[Reference])</f>
        <v>Approved</v>
      </c>
      <c r="X4990" t="str" cm="1">
        <f t="array" ref="X4990">_xlfn.IFS(T4990&lt;40,"Lower",T4990&lt;122,"Middle",TRUE,"Upper")</f>
        <v>Middle</v>
      </c>
    </row>
    <row r="4991" spans="1:24" x14ac:dyDescent="0.2">
      <c r="A4991">
        <v>7197000003</v>
      </c>
      <c r="B4991" t="s">
        <v>1</v>
      </c>
      <c r="C4991" t="s">
        <v>45</v>
      </c>
      <c r="D4991">
        <v>3</v>
      </c>
      <c r="E4991" t="s">
        <v>39</v>
      </c>
      <c r="F4991">
        <v>1</v>
      </c>
      <c r="G4991" t="s">
        <v>43</v>
      </c>
      <c r="H4991">
        <v>3</v>
      </c>
      <c r="I4991" t="s">
        <v>41</v>
      </c>
      <c r="J4991">
        <v>1</v>
      </c>
      <c r="K4991">
        <v>211</v>
      </c>
      <c r="L4991" t="s">
        <v>6</v>
      </c>
      <c r="M4991">
        <v>3</v>
      </c>
      <c r="N4991" t="s">
        <v>16</v>
      </c>
      <c r="O4991">
        <v>2</v>
      </c>
      <c r="P4991" t="s">
        <v>14</v>
      </c>
      <c r="Q4991">
        <v>5</v>
      </c>
      <c r="R4991" t="s">
        <v>47</v>
      </c>
      <c r="S4991">
        <v>1</v>
      </c>
      <c r="T4991">
        <v>62</v>
      </c>
      <c r="U4991">
        <v>73.599999999999994</v>
      </c>
      <c r="V4991">
        <v>112.019997</v>
      </c>
      <c r="W4991" t="str">
        <f>_xlfn.XLOOKUP(M4991,ActionReference[Action],ActionReference[Reference])</f>
        <v>Denied</v>
      </c>
      <c r="X4991" t="str" cm="1">
        <f t="array" ref="X4991">_xlfn.IFS(T4991&lt;40,"Lower",T4991&lt;122,"Middle",TRUE,"Upper")</f>
        <v>Middle</v>
      </c>
    </row>
    <row r="4992" spans="1:24" x14ac:dyDescent="0.2">
      <c r="A4992">
        <v>7992700007</v>
      </c>
      <c r="B4992" t="s">
        <v>1</v>
      </c>
      <c r="C4992" t="s">
        <v>42</v>
      </c>
      <c r="D4992">
        <v>2</v>
      </c>
      <c r="E4992" t="s">
        <v>39</v>
      </c>
      <c r="F4992">
        <v>1</v>
      </c>
      <c r="G4992" t="s">
        <v>40</v>
      </c>
      <c r="H4992">
        <v>1</v>
      </c>
      <c r="I4992" t="s">
        <v>41</v>
      </c>
      <c r="J4992">
        <v>1</v>
      </c>
      <c r="K4992">
        <v>127</v>
      </c>
      <c r="L4992" t="s">
        <v>7</v>
      </c>
      <c r="M4992">
        <v>1</v>
      </c>
      <c r="N4992" t="s">
        <v>16</v>
      </c>
      <c r="O4992">
        <v>2</v>
      </c>
      <c r="P4992" t="s">
        <v>14</v>
      </c>
      <c r="Q4992">
        <v>5</v>
      </c>
      <c r="R4992" t="s">
        <v>47</v>
      </c>
      <c r="S4992">
        <v>1</v>
      </c>
      <c r="T4992">
        <v>29</v>
      </c>
      <c r="U4992">
        <v>50</v>
      </c>
      <c r="V4992">
        <v>66.25</v>
      </c>
      <c r="W4992" t="str">
        <f>_xlfn.XLOOKUP(M4992,ActionReference[Action],ActionReference[Reference])</f>
        <v>Approved</v>
      </c>
      <c r="X4992" t="str" cm="1">
        <f t="array" ref="X4992">_xlfn.IFS(T4992&lt;40,"Lower",T4992&lt;122,"Middle",TRUE,"Upper")</f>
        <v>Lower</v>
      </c>
    </row>
    <row r="4993" spans="1:24" x14ac:dyDescent="0.2">
      <c r="A4993" t="s">
        <v>217</v>
      </c>
      <c r="B4993" t="s">
        <v>1</v>
      </c>
      <c r="C4993" t="s">
        <v>38</v>
      </c>
      <c r="D4993">
        <v>1</v>
      </c>
      <c r="E4993" t="s">
        <v>39</v>
      </c>
      <c r="F4993">
        <v>1</v>
      </c>
      <c r="G4993" t="s">
        <v>40</v>
      </c>
      <c r="H4993">
        <v>1</v>
      </c>
      <c r="I4993" t="s">
        <v>41</v>
      </c>
      <c r="J4993">
        <v>1</v>
      </c>
      <c r="K4993">
        <v>132</v>
      </c>
      <c r="L4993" t="s">
        <v>7</v>
      </c>
      <c r="M4993">
        <v>1</v>
      </c>
      <c r="N4993" t="s">
        <v>16</v>
      </c>
      <c r="O4993">
        <v>2</v>
      </c>
      <c r="P4993" t="s">
        <v>14</v>
      </c>
      <c r="Q4993">
        <v>5</v>
      </c>
      <c r="R4993" t="s">
        <v>46</v>
      </c>
      <c r="S4993">
        <v>2</v>
      </c>
      <c r="T4993">
        <v>60</v>
      </c>
      <c r="U4993">
        <v>72.5</v>
      </c>
      <c r="V4993">
        <v>74.769996599999999</v>
      </c>
      <c r="W4993" t="str">
        <f>_xlfn.XLOOKUP(M4993,ActionReference[Action],ActionReference[Reference])</f>
        <v>Approved</v>
      </c>
      <c r="X4993" t="str" cm="1">
        <f t="array" ref="X4993">_xlfn.IFS(T4993&lt;40,"Lower",T4993&lt;122,"Middle",TRUE,"Upper")</f>
        <v>Middle</v>
      </c>
    </row>
    <row r="4994" spans="1:24" x14ac:dyDescent="0.2">
      <c r="A4994" t="s">
        <v>164</v>
      </c>
      <c r="B4994" t="s">
        <v>1</v>
      </c>
      <c r="C4994" t="s">
        <v>42</v>
      </c>
      <c r="D4994">
        <v>2</v>
      </c>
      <c r="E4994" t="s">
        <v>39</v>
      </c>
      <c r="F4994">
        <v>1</v>
      </c>
      <c r="G4994" t="s">
        <v>40</v>
      </c>
      <c r="H4994">
        <v>1</v>
      </c>
      <c r="I4994" t="s">
        <v>41</v>
      </c>
      <c r="J4994">
        <v>1</v>
      </c>
      <c r="K4994">
        <v>124</v>
      </c>
      <c r="L4994" t="s">
        <v>7</v>
      </c>
      <c r="M4994">
        <v>1</v>
      </c>
      <c r="N4994" t="s">
        <v>15</v>
      </c>
      <c r="O4994">
        <v>1</v>
      </c>
      <c r="P4994" t="s">
        <v>14</v>
      </c>
      <c r="Q4994">
        <v>5</v>
      </c>
      <c r="R4994" t="s">
        <v>47</v>
      </c>
      <c r="S4994">
        <v>1</v>
      </c>
      <c r="T4994">
        <v>37</v>
      </c>
      <c r="U4994">
        <v>73.400000000000006</v>
      </c>
      <c r="V4994">
        <v>95.220001199999999</v>
      </c>
      <c r="W4994" t="str">
        <f>_xlfn.XLOOKUP(M4994,ActionReference[Action],ActionReference[Reference])</f>
        <v>Approved</v>
      </c>
      <c r="X4994" t="str" cm="1">
        <f t="array" ref="X4994">_xlfn.IFS(T4994&lt;40,"Lower",T4994&lt;122,"Middle",TRUE,"Upper")</f>
        <v>Lower</v>
      </c>
    </row>
    <row r="4995" spans="1:24" x14ac:dyDescent="0.2">
      <c r="A4995" t="s">
        <v>150</v>
      </c>
      <c r="B4995" t="s">
        <v>1</v>
      </c>
      <c r="C4995" t="s">
        <v>42</v>
      </c>
      <c r="D4995">
        <v>2</v>
      </c>
      <c r="E4995" t="s">
        <v>39</v>
      </c>
      <c r="F4995">
        <v>1</v>
      </c>
      <c r="G4995" t="s">
        <v>43</v>
      </c>
      <c r="H4995">
        <v>3</v>
      </c>
      <c r="I4995" t="s">
        <v>41</v>
      </c>
      <c r="J4995">
        <v>1</v>
      </c>
      <c r="K4995">
        <v>213</v>
      </c>
      <c r="L4995" t="s">
        <v>7</v>
      </c>
      <c r="M4995">
        <v>1</v>
      </c>
      <c r="N4995" t="s">
        <v>16</v>
      </c>
      <c r="O4995">
        <v>2</v>
      </c>
      <c r="P4995" t="s">
        <v>14</v>
      </c>
      <c r="Q4995">
        <v>5</v>
      </c>
      <c r="R4995" t="s">
        <v>47</v>
      </c>
      <c r="S4995">
        <v>1</v>
      </c>
      <c r="T4995">
        <v>71</v>
      </c>
      <c r="U4995">
        <v>72.5</v>
      </c>
      <c r="V4995">
        <v>100.699997</v>
      </c>
      <c r="W4995" t="str">
        <f>_xlfn.XLOOKUP(M4995,ActionReference[Action],ActionReference[Reference])</f>
        <v>Approved</v>
      </c>
      <c r="X4995" t="str" cm="1">
        <f t="array" ref="X4995">_xlfn.IFS(T4995&lt;40,"Lower",T4995&lt;122,"Middle",TRUE,"Upper")</f>
        <v>Middle</v>
      </c>
    </row>
    <row r="4996" spans="1:24" x14ac:dyDescent="0.2">
      <c r="A4996" t="s">
        <v>92</v>
      </c>
      <c r="B4996" t="s">
        <v>1</v>
      </c>
      <c r="C4996" t="s">
        <v>38</v>
      </c>
      <c r="D4996">
        <v>1</v>
      </c>
      <c r="E4996" t="s">
        <v>39</v>
      </c>
      <c r="F4996">
        <v>1</v>
      </c>
      <c r="G4996" t="s">
        <v>40</v>
      </c>
      <c r="H4996">
        <v>1</v>
      </c>
      <c r="I4996" t="s">
        <v>41</v>
      </c>
      <c r="J4996">
        <v>1</v>
      </c>
      <c r="K4996">
        <v>330</v>
      </c>
      <c r="L4996" t="s">
        <v>7</v>
      </c>
      <c r="M4996">
        <v>1</v>
      </c>
      <c r="N4996" t="s">
        <v>16</v>
      </c>
      <c r="O4996">
        <v>2</v>
      </c>
      <c r="P4996" t="s">
        <v>14</v>
      </c>
      <c r="Q4996">
        <v>5</v>
      </c>
      <c r="R4996" t="s">
        <v>47</v>
      </c>
      <c r="S4996">
        <v>1</v>
      </c>
      <c r="T4996">
        <v>83</v>
      </c>
      <c r="U4996">
        <v>97.4</v>
      </c>
      <c r="V4996">
        <v>73.269996599999999</v>
      </c>
      <c r="W4996" t="str">
        <f>_xlfn.XLOOKUP(M4996,ActionReference[Action],ActionReference[Reference])</f>
        <v>Approved</v>
      </c>
      <c r="X4996" t="str" cm="1">
        <f t="array" ref="X4996">_xlfn.IFS(T4996&lt;40,"Lower",T4996&lt;122,"Middle",TRUE,"Upper")</f>
        <v>Middle</v>
      </c>
    </row>
    <row r="4997" spans="1:24" x14ac:dyDescent="0.2">
      <c r="A4997" t="s">
        <v>60</v>
      </c>
      <c r="B4997" t="s">
        <v>1</v>
      </c>
      <c r="C4997" t="s">
        <v>38</v>
      </c>
      <c r="D4997">
        <v>1</v>
      </c>
      <c r="E4997" t="s">
        <v>39</v>
      </c>
      <c r="F4997">
        <v>1</v>
      </c>
      <c r="G4997" t="s">
        <v>43</v>
      </c>
      <c r="H4997">
        <v>3</v>
      </c>
      <c r="I4997" t="s">
        <v>41</v>
      </c>
      <c r="J4997">
        <v>1</v>
      </c>
      <c r="K4997">
        <v>212</v>
      </c>
      <c r="L4997" t="s">
        <v>7</v>
      </c>
      <c r="M4997">
        <v>1</v>
      </c>
      <c r="N4997" t="s">
        <v>16</v>
      </c>
      <c r="O4997">
        <v>2</v>
      </c>
      <c r="P4997" t="s">
        <v>14</v>
      </c>
      <c r="Q4997">
        <v>5</v>
      </c>
      <c r="R4997" t="s">
        <v>47</v>
      </c>
      <c r="S4997">
        <v>1</v>
      </c>
      <c r="T4997">
        <v>115</v>
      </c>
      <c r="U4997">
        <v>84</v>
      </c>
      <c r="V4997">
        <v>88.010002099999994</v>
      </c>
      <c r="W4997" t="str">
        <f>_xlfn.XLOOKUP(M4997,ActionReference[Action],ActionReference[Reference])</f>
        <v>Approved</v>
      </c>
      <c r="X4997" t="str" cm="1">
        <f t="array" ref="X4997">_xlfn.IFS(T4997&lt;40,"Lower",T4997&lt;122,"Middle",TRUE,"Upper")</f>
        <v>Middle</v>
      </c>
    </row>
    <row r="4998" spans="1:24" x14ac:dyDescent="0.2">
      <c r="A4998" t="s">
        <v>92</v>
      </c>
      <c r="B4998" t="s">
        <v>1</v>
      </c>
      <c r="C4998" t="s">
        <v>42</v>
      </c>
      <c r="D4998">
        <v>2</v>
      </c>
      <c r="E4998" t="s">
        <v>39</v>
      </c>
      <c r="F4998">
        <v>1</v>
      </c>
      <c r="G4998" t="s">
        <v>40</v>
      </c>
      <c r="H4998">
        <v>1</v>
      </c>
      <c r="I4998" t="s">
        <v>41</v>
      </c>
      <c r="J4998">
        <v>1</v>
      </c>
      <c r="K4998">
        <v>208</v>
      </c>
      <c r="L4998" t="s">
        <v>7</v>
      </c>
      <c r="M4998">
        <v>1</v>
      </c>
      <c r="N4998" t="s">
        <v>16</v>
      </c>
      <c r="O4998">
        <v>2</v>
      </c>
      <c r="P4998" t="s">
        <v>14</v>
      </c>
      <c r="Q4998">
        <v>5</v>
      </c>
      <c r="R4998" t="s">
        <v>47</v>
      </c>
      <c r="S4998">
        <v>1</v>
      </c>
      <c r="T4998">
        <v>97</v>
      </c>
      <c r="U4998">
        <v>61.5</v>
      </c>
      <c r="V4998">
        <v>98.529998800000001</v>
      </c>
      <c r="W4998" t="str">
        <f>_xlfn.XLOOKUP(M4998,ActionReference[Action],ActionReference[Reference])</f>
        <v>Approved</v>
      </c>
      <c r="X4998" t="str" cm="1">
        <f t="array" ref="X4998">_xlfn.IFS(T4998&lt;40,"Lower",T4998&lt;122,"Middle",TRUE,"Upper")</f>
        <v>Middle</v>
      </c>
    </row>
    <row r="4999" spans="1:24" x14ac:dyDescent="0.2">
      <c r="A4999" t="s">
        <v>221</v>
      </c>
      <c r="B4999" t="s">
        <v>1</v>
      </c>
      <c r="C4999" t="s">
        <v>42</v>
      </c>
      <c r="D4999">
        <v>2</v>
      </c>
      <c r="E4999" t="s">
        <v>39</v>
      </c>
      <c r="F4999">
        <v>1</v>
      </c>
      <c r="G4999" t="s">
        <v>40</v>
      </c>
      <c r="H4999">
        <v>1</v>
      </c>
      <c r="I4999" t="s">
        <v>41</v>
      </c>
      <c r="J4999">
        <v>1</v>
      </c>
      <c r="K4999">
        <v>191</v>
      </c>
      <c r="L4999" t="s">
        <v>7</v>
      </c>
      <c r="M4999">
        <v>1</v>
      </c>
      <c r="N4999" t="s">
        <v>16</v>
      </c>
      <c r="O4999">
        <v>2</v>
      </c>
      <c r="P4999" t="s">
        <v>14</v>
      </c>
      <c r="Q4999">
        <v>5</v>
      </c>
      <c r="R4999" t="s">
        <v>47</v>
      </c>
      <c r="S4999">
        <v>1</v>
      </c>
      <c r="T4999">
        <v>185</v>
      </c>
      <c r="U4999">
        <v>66.2</v>
      </c>
      <c r="V4999">
        <v>116.510002</v>
      </c>
      <c r="W4999" t="str">
        <f>_xlfn.XLOOKUP(M4999,ActionReference[Action],ActionReference[Reference])</f>
        <v>Approved</v>
      </c>
      <c r="X4999" t="str" cm="1">
        <f t="array" ref="X4999">_xlfn.IFS(T4999&lt;40,"Lower",T4999&lt;122,"Middle",TRUE,"Upper")</f>
        <v>Upper</v>
      </c>
    </row>
    <row r="5000" spans="1:24" x14ac:dyDescent="0.2">
      <c r="A5000">
        <v>7505400005</v>
      </c>
      <c r="B5000" t="s">
        <v>1</v>
      </c>
      <c r="C5000" t="s">
        <v>38</v>
      </c>
      <c r="D5000">
        <v>1</v>
      </c>
      <c r="E5000" t="s">
        <v>39</v>
      </c>
      <c r="F5000">
        <v>1</v>
      </c>
      <c r="G5000" t="s">
        <v>40</v>
      </c>
      <c r="H5000">
        <v>1</v>
      </c>
      <c r="I5000" t="s">
        <v>41</v>
      </c>
      <c r="J5000">
        <v>1</v>
      </c>
      <c r="K5000">
        <v>273</v>
      </c>
      <c r="L5000" t="s">
        <v>7</v>
      </c>
      <c r="M5000">
        <v>1</v>
      </c>
      <c r="N5000" t="s">
        <v>15</v>
      </c>
      <c r="O5000">
        <v>1</v>
      </c>
      <c r="P5000" t="s">
        <v>14</v>
      </c>
      <c r="Q5000">
        <v>5</v>
      </c>
      <c r="R5000" t="s">
        <v>47</v>
      </c>
      <c r="S5000">
        <v>1</v>
      </c>
      <c r="T5000">
        <v>89</v>
      </c>
      <c r="U5000">
        <v>99.8</v>
      </c>
      <c r="V5000">
        <v>158.779999</v>
      </c>
      <c r="W5000" t="str">
        <f>_xlfn.XLOOKUP(M5000,ActionReference[Action],ActionReference[Reference])</f>
        <v>Approved</v>
      </c>
      <c r="X5000" t="str" cm="1">
        <f t="array" ref="X5000">_xlfn.IFS(T5000&lt;40,"Lower",T5000&lt;122,"Middle",TRUE,"Upper")</f>
        <v>Middle</v>
      </c>
    </row>
    <row r="5001" spans="1:24" x14ac:dyDescent="0.2">
      <c r="A5001" t="s">
        <v>341</v>
      </c>
      <c r="B5001" t="s">
        <v>1</v>
      </c>
      <c r="C5001" t="s">
        <v>38</v>
      </c>
      <c r="D5001">
        <v>1</v>
      </c>
      <c r="E5001" t="s">
        <v>39</v>
      </c>
      <c r="F5001">
        <v>1</v>
      </c>
      <c r="G5001" t="s">
        <v>40</v>
      </c>
      <c r="H5001">
        <v>1</v>
      </c>
      <c r="I5001" t="s">
        <v>41</v>
      </c>
      <c r="J5001">
        <v>1</v>
      </c>
      <c r="K5001">
        <v>424</v>
      </c>
      <c r="L5001" t="s">
        <v>7</v>
      </c>
      <c r="M5001">
        <v>1</v>
      </c>
      <c r="N5001" t="s">
        <v>16</v>
      </c>
      <c r="O5001">
        <v>2</v>
      </c>
      <c r="P5001" t="s">
        <v>14</v>
      </c>
      <c r="Q5001">
        <v>5</v>
      </c>
      <c r="R5001" t="s">
        <v>47</v>
      </c>
      <c r="S5001">
        <v>1</v>
      </c>
      <c r="T5001">
        <v>108</v>
      </c>
      <c r="U5001">
        <v>73.7</v>
      </c>
      <c r="V5001">
        <v>76.160003700000004</v>
      </c>
      <c r="W5001" t="str">
        <f>_xlfn.XLOOKUP(M5001,ActionReference[Action],ActionReference[Reference])</f>
        <v>Approved</v>
      </c>
      <c r="X5001" t="str" cm="1">
        <f t="array" ref="X5001">_xlfn.IFS(T5001&lt;40,"Lower",T5001&lt;122,"Middle",TRUE,"Upper")</f>
        <v>Middle</v>
      </c>
    </row>
    <row r="5002" spans="1:24" x14ac:dyDescent="0.2">
      <c r="A5002" t="s">
        <v>163</v>
      </c>
      <c r="B5002" t="s">
        <v>1</v>
      </c>
      <c r="C5002" t="s">
        <v>38</v>
      </c>
      <c r="D5002">
        <v>1</v>
      </c>
      <c r="E5002" t="s">
        <v>39</v>
      </c>
      <c r="F5002">
        <v>1</v>
      </c>
      <c r="G5002" t="s">
        <v>40</v>
      </c>
      <c r="H5002">
        <v>1</v>
      </c>
      <c r="I5002" t="s">
        <v>41</v>
      </c>
      <c r="J5002">
        <v>1</v>
      </c>
      <c r="K5002">
        <v>140</v>
      </c>
      <c r="L5002" t="s">
        <v>7</v>
      </c>
      <c r="M5002">
        <v>1</v>
      </c>
      <c r="N5002" t="s">
        <v>16</v>
      </c>
      <c r="O5002">
        <v>2</v>
      </c>
      <c r="P5002" t="s">
        <v>14</v>
      </c>
      <c r="Q5002">
        <v>5</v>
      </c>
      <c r="R5002" t="s">
        <v>47</v>
      </c>
      <c r="S5002">
        <v>1</v>
      </c>
      <c r="T5002">
        <v>34</v>
      </c>
      <c r="U5002">
        <v>54.8</v>
      </c>
      <c r="V5002">
        <v>116.279999</v>
      </c>
      <c r="W5002" t="str">
        <f>_xlfn.XLOOKUP(M5002,ActionReference[Action],ActionReference[Reference])</f>
        <v>Approved</v>
      </c>
      <c r="X5002" t="str" cm="1">
        <f t="array" ref="X5002">_xlfn.IFS(T5002&lt;40,"Lower",T5002&lt;122,"Middle",TRUE,"Upper")</f>
        <v>Lower</v>
      </c>
    </row>
    <row r="5003" spans="1:24" x14ac:dyDescent="0.2">
      <c r="A5003" t="s">
        <v>92</v>
      </c>
      <c r="B5003" t="s">
        <v>1</v>
      </c>
      <c r="C5003" t="s">
        <v>38</v>
      </c>
      <c r="D5003">
        <v>1</v>
      </c>
      <c r="E5003" t="s">
        <v>39</v>
      </c>
      <c r="F5003">
        <v>1</v>
      </c>
      <c r="G5003" t="s">
        <v>40</v>
      </c>
      <c r="H5003">
        <v>1</v>
      </c>
      <c r="I5003" t="s">
        <v>41</v>
      </c>
      <c r="J5003">
        <v>1</v>
      </c>
      <c r="K5003">
        <v>190</v>
      </c>
      <c r="L5003" t="s">
        <v>7</v>
      </c>
      <c r="M5003">
        <v>1</v>
      </c>
      <c r="N5003" t="s">
        <v>16</v>
      </c>
      <c r="O5003">
        <v>2</v>
      </c>
      <c r="P5003" t="s">
        <v>14</v>
      </c>
      <c r="Q5003">
        <v>5</v>
      </c>
      <c r="R5003" t="s">
        <v>47</v>
      </c>
      <c r="S5003">
        <v>1</v>
      </c>
      <c r="T5003">
        <v>65</v>
      </c>
      <c r="U5003">
        <v>61.7</v>
      </c>
      <c r="V5003">
        <v>136.39999399999999</v>
      </c>
      <c r="W5003" t="str">
        <f>_xlfn.XLOOKUP(M5003,ActionReference[Action],ActionReference[Reference])</f>
        <v>Approved</v>
      </c>
      <c r="X5003" t="str" cm="1">
        <f t="array" ref="X5003">_xlfn.IFS(T5003&lt;40,"Lower",T5003&lt;122,"Middle",TRUE,"Upper")</f>
        <v>Middle</v>
      </c>
    </row>
    <row r="5004" spans="1:24" x14ac:dyDescent="0.2">
      <c r="A5004" t="s">
        <v>94</v>
      </c>
      <c r="B5004" t="s">
        <v>1</v>
      </c>
      <c r="C5004" t="s">
        <v>38</v>
      </c>
      <c r="D5004">
        <v>1</v>
      </c>
      <c r="E5004" t="s">
        <v>39</v>
      </c>
      <c r="F5004">
        <v>1</v>
      </c>
      <c r="G5004" t="s">
        <v>43</v>
      </c>
      <c r="H5004">
        <v>3</v>
      </c>
      <c r="I5004" t="s">
        <v>41</v>
      </c>
      <c r="J5004">
        <v>1</v>
      </c>
      <c r="K5004">
        <v>526</v>
      </c>
      <c r="L5004" t="s">
        <v>7</v>
      </c>
      <c r="M5004">
        <v>1</v>
      </c>
      <c r="N5004" t="s">
        <v>16</v>
      </c>
      <c r="O5004">
        <v>2</v>
      </c>
      <c r="P5004" t="s">
        <v>9</v>
      </c>
      <c r="Q5004">
        <v>2</v>
      </c>
      <c r="R5004" t="s">
        <v>47</v>
      </c>
      <c r="S5004">
        <v>1</v>
      </c>
      <c r="T5004">
        <v>116</v>
      </c>
      <c r="U5004">
        <v>107.6</v>
      </c>
      <c r="V5004">
        <v>140.61000100000001</v>
      </c>
      <c r="W5004" t="str">
        <f>_xlfn.XLOOKUP(M5004,ActionReference[Action],ActionReference[Reference])</f>
        <v>Approved</v>
      </c>
      <c r="X5004" t="str" cm="1">
        <f t="array" ref="X5004">_xlfn.IFS(T5004&lt;40,"Lower",T5004&lt;122,"Middle",TRUE,"Upper")</f>
        <v>Middle</v>
      </c>
    </row>
    <row r="5005" spans="1:24" x14ac:dyDescent="0.2">
      <c r="A5005" t="s">
        <v>147</v>
      </c>
      <c r="B5005" t="s">
        <v>1</v>
      </c>
      <c r="C5005" t="s">
        <v>38</v>
      </c>
      <c r="D5005">
        <v>1</v>
      </c>
      <c r="E5005" t="s">
        <v>39</v>
      </c>
      <c r="F5005">
        <v>1</v>
      </c>
      <c r="G5005" t="s">
        <v>43</v>
      </c>
      <c r="H5005">
        <v>3</v>
      </c>
      <c r="I5005" t="s">
        <v>41</v>
      </c>
      <c r="J5005">
        <v>1</v>
      </c>
      <c r="K5005">
        <v>188</v>
      </c>
      <c r="L5005" t="s">
        <v>7</v>
      </c>
      <c r="M5005">
        <v>1</v>
      </c>
      <c r="N5005" t="s">
        <v>16</v>
      </c>
      <c r="O5005">
        <v>2</v>
      </c>
      <c r="P5005" t="s">
        <v>14</v>
      </c>
      <c r="Q5005">
        <v>5</v>
      </c>
      <c r="R5005" t="s">
        <v>46</v>
      </c>
      <c r="S5005">
        <v>2</v>
      </c>
      <c r="T5005">
        <v>107</v>
      </c>
      <c r="U5005">
        <v>53.3</v>
      </c>
      <c r="V5005">
        <v>75.260002099999994</v>
      </c>
      <c r="W5005" t="str">
        <f>_xlfn.XLOOKUP(M5005,ActionReference[Action],ActionReference[Reference])</f>
        <v>Approved</v>
      </c>
      <c r="X5005" t="str" cm="1">
        <f t="array" ref="X5005">_xlfn.IFS(T5005&lt;40,"Lower",T5005&lt;122,"Middle",TRUE,"Upper")</f>
        <v>Middle</v>
      </c>
    </row>
    <row r="5006" spans="1:24" x14ac:dyDescent="0.2">
      <c r="A5006" t="s">
        <v>70</v>
      </c>
      <c r="B5006" t="s">
        <v>1</v>
      </c>
      <c r="C5006" t="s">
        <v>38</v>
      </c>
      <c r="D5006">
        <v>1</v>
      </c>
      <c r="E5006" t="s">
        <v>39</v>
      </c>
      <c r="F5006">
        <v>1</v>
      </c>
      <c r="G5006" t="s">
        <v>40</v>
      </c>
      <c r="H5006">
        <v>1</v>
      </c>
      <c r="I5006" t="s">
        <v>41</v>
      </c>
      <c r="J5006">
        <v>1</v>
      </c>
      <c r="K5006">
        <v>167</v>
      </c>
      <c r="L5006" t="s">
        <v>6</v>
      </c>
      <c r="M5006">
        <v>3</v>
      </c>
      <c r="N5006" t="s">
        <v>16</v>
      </c>
      <c r="O5006">
        <v>2</v>
      </c>
      <c r="P5006" t="s">
        <v>14</v>
      </c>
      <c r="Q5006">
        <v>5</v>
      </c>
      <c r="R5006" t="s">
        <v>47</v>
      </c>
      <c r="S5006">
        <v>1</v>
      </c>
      <c r="T5006">
        <v>42</v>
      </c>
      <c r="U5006">
        <v>51.8</v>
      </c>
      <c r="V5006">
        <v>81.959999100000005</v>
      </c>
      <c r="W5006" t="str">
        <f>_xlfn.XLOOKUP(M5006,ActionReference[Action],ActionReference[Reference])</f>
        <v>Denied</v>
      </c>
      <c r="X5006" t="str" cm="1">
        <f t="array" ref="X5006">_xlfn.IFS(T5006&lt;40,"Lower",T5006&lt;122,"Middle",TRUE,"Upper")</f>
        <v>Middle</v>
      </c>
    </row>
    <row r="5007" spans="1:24" x14ac:dyDescent="0.2">
      <c r="A5007" t="s">
        <v>155</v>
      </c>
      <c r="B5007" t="s">
        <v>1</v>
      </c>
      <c r="C5007" t="s">
        <v>38</v>
      </c>
      <c r="D5007">
        <v>1</v>
      </c>
      <c r="E5007" t="s">
        <v>39</v>
      </c>
      <c r="F5007">
        <v>1</v>
      </c>
      <c r="G5007" t="s">
        <v>43</v>
      </c>
      <c r="H5007">
        <v>3</v>
      </c>
      <c r="I5007" t="s">
        <v>41</v>
      </c>
      <c r="J5007">
        <v>1</v>
      </c>
      <c r="K5007">
        <v>368</v>
      </c>
      <c r="L5007" t="s">
        <v>7</v>
      </c>
      <c r="M5007">
        <v>1</v>
      </c>
      <c r="N5007" t="s">
        <v>16</v>
      </c>
      <c r="O5007">
        <v>2</v>
      </c>
      <c r="P5007" t="s">
        <v>14</v>
      </c>
      <c r="Q5007">
        <v>5</v>
      </c>
      <c r="R5007" t="s">
        <v>46</v>
      </c>
      <c r="S5007">
        <v>2</v>
      </c>
      <c r="T5007">
        <v>108</v>
      </c>
      <c r="U5007">
        <v>61.1</v>
      </c>
      <c r="V5007">
        <v>165.91999799999999</v>
      </c>
      <c r="W5007" t="str">
        <f>_xlfn.XLOOKUP(M5007,ActionReference[Action],ActionReference[Reference])</f>
        <v>Approved</v>
      </c>
      <c r="X5007" t="str" cm="1">
        <f t="array" ref="X5007">_xlfn.IFS(T5007&lt;40,"Lower",T5007&lt;122,"Middle",TRUE,"Upper")</f>
        <v>Middle</v>
      </c>
    </row>
    <row r="5008" spans="1:24" x14ac:dyDescent="0.2">
      <c r="A5008" t="s">
        <v>204</v>
      </c>
      <c r="B5008" t="s">
        <v>1</v>
      </c>
      <c r="C5008" t="s">
        <v>38</v>
      </c>
      <c r="D5008">
        <v>1</v>
      </c>
      <c r="E5008" t="s">
        <v>39</v>
      </c>
      <c r="F5008">
        <v>1</v>
      </c>
      <c r="G5008" t="s">
        <v>40</v>
      </c>
      <c r="H5008">
        <v>1</v>
      </c>
      <c r="I5008" t="s">
        <v>41</v>
      </c>
      <c r="J5008">
        <v>1</v>
      </c>
      <c r="K5008">
        <v>256</v>
      </c>
      <c r="L5008" t="s">
        <v>7</v>
      </c>
      <c r="M5008">
        <v>1</v>
      </c>
      <c r="N5008" t="s">
        <v>16</v>
      </c>
      <c r="O5008">
        <v>2</v>
      </c>
      <c r="P5008" t="s">
        <v>14</v>
      </c>
      <c r="Q5008">
        <v>5</v>
      </c>
      <c r="R5008" t="s">
        <v>47</v>
      </c>
      <c r="S5008">
        <v>1</v>
      </c>
      <c r="T5008">
        <v>70</v>
      </c>
      <c r="U5008">
        <v>59.1</v>
      </c>
      <c r="V5008">
        <v>138.61999499999999</v>
      </c>
      <c r="W5008" t="str">
        <f>_xlfn.XLOOKUP(M5008,ActionReference[Action],ActionReference[Reference])</f>
        <v>Approved</v>
      </c>
      <c r="X5008" t="str" cm="1">
        <f t="array" ref="X5008">_xlfn.IFS(T5008&lt;40,"Lower",T5008&lt;122,"Middle",TRUE,"Upper")</f>
        <v>Middle</v>
      </c>
    </row>
    <row r="5009" spans="1:24" x14ac:dyDescent="0.2">
      <c r="A5009">
        <v>7257500009</v>
      </c>
      <c r="B5009" t="s">
        <v>1</v>
      </c>
      <c r="C5009" t="s">
        <v>38</v>
      </c>
      <c r="D5009">
        <v>1</v>
      </c>
      <c r="E5009" t="s">
        <v>39</v>
      </c>
      <c r="F5009">
        <v>1</v>
      </c>
      <c r="G5009" t="s">
        <v>40</v>
      </c>
      <c r="H5009">
        <v>1</v>
      </c>
      <c r="I5009" t="s">
        <v>41</v>
      </c>
      <c r="J5009">
        <v>1</v>
      </c>
      <c r="K5009">
        <v>130</v>
      </c>
      <c r="L5009" t="s">
        <v>7</v>
      </c>
      <c r="M5009">
        <v>1</v>
      </c>
      <c r="N5009" t="s">
        <v>16</v>
      </c>
      <c r="O5009">
        <v>2</v>
      </c>
      <c r="P5009" t="s">
        <v>9</v>
      </c>
      <c r="Q5009">
        <v>2</v>
      </c>
      <c r="R5009" t="s">
        <v>46</v>
      </c>
      <c r="S5009">
        <v>2</v>
      </c>
      <c r="T5009">
        <v>52</v>
      </c>
      <c r="U5009">
        <v>64</v>
      </c>
      <c r="V5009">
        <v>107.839996</v>
      </c>
      <c r="W5009" t="str">
        <f>_xlfn.XLOOKUP(M5009,ActionReference[Action],ActionReference[Reference])</f>
        <v>Approved</v>
      </c>
      <c r="X5009" t="str" cm="1">
        <f t="array" ref="X5009">_xlfn.IFS(T5009&lt;40,"Lower",T5009&lt;122,"Middle",TRUE,"Upper")</f>
        <v>Middle</v>
      </c>
    </row>
    <row r="5010" spans="1:24" x14ac:dyDescent="0.2">
      <c r="A5010" t="s">
        <v>77</v>
      </c>
      <c r="B5010" t="s">
        <v>1</v>
      </c>
      <c r="C5010" t="s">
        <v>38</v>
      </c>
      <c r="D5010">
        <v>1</v>
      </c>
      <c r="E5010" t="s">
        <v>39</v>
      </c>
      <c r="F5010">
        <v>1</v>
      </c>
      <c r="G5010" t="s">
        <v>43</v>
      </c>
      <c r="H5010">
        <v>3</v>
      </c>
      <c r="I5010" t="s">
        <v>41</v>
      </c>
      <c r="J5010">
        <v>1</v>
      </c>
      <c r="K5010">
        <v>344</v>
      </c>
      <c r="L5010" t="s">
        <v>6</v>
      </c>
      <c r="M5010">
        <v>3</v>
      </c>
      <c r="N5010" t="s">
        <v>15</v>
      </c>
      <c r="O5010">
        <v>1</v>
      </c>
      <c r="P5010" t="s">
        <v>14</v>
      </c>
      <c r="Q5010">
        <v>5</v>
      </c>
      <c r="R5010" t="s">
        <v>47</v>
      </c>
      <c r="S5010">
        <v>1</v>
      </c>
      <c r="T5010">
        <v>167</v>
      </c>
      <c r="U5010">
        <v>96</v>
      </c>
      <c r="V5010">
        <v>117.300003</v>
      </c>
      <c r="W5010" t="str">
        <f>_xlfn.XLOOKUP(M5010,ActionReference[Action],ActionReference[Reference])</f>
        <v>Denied</v>
      </c>
      <c r="X5010" t="str" cm="1">
        <f t="array" ref="X5010">_xlfn.IFS(T5010&lt;40,"Lower",T5010&lt;122,"Middle",TRUE,"Upper")</f>
        <v>Upper</v>
      </c>
    </row>
    <row r="5011" spans="1:24" x14ac:dyDescent="0.2">
      <c r="A5011" t="s">
        <v>68</v>
      </c>
      <c r="B5011" t="s">
        <v>1</v>
      </c>
      <c r="C5011" t="s">
        <v>38</v>
      </c>
      <c r="D5011">
        <v>1</v>
      </c>
      <c r="E5011" t="s">
        <v>39</v>
      </c>
      <c r="F5011">
        <v>1</v>
      </c>
      <c r="G5011" t="s">
        <v>43</v>
      </c>
      <c r="H5011">
        <v>3</v>
      </c>
      <c r="I5011" t="s">
        <v>50</v>
      </c>
      <c r="J5011">
        <v>2</v>
      </c>
      <c r="K5011">
        <v>217</v>
      </c>
      <c r="L5011" t="s">
        <v>7</v>
      </c>
      <c r="M5011">
        <v>1</v>
      </c>
      <c r="N5011" t="s">
        <v>16</v>
      </c>
      <c r="O5011">
        <v>2</v>
      </c>
      <c r="P5011" t="s">
        <v>14</v>
      </c>
      <c r="Q5011">
        <v>5</v>
      </c>
      <c r="R5011" t="s">
        <v>47</v>
      </c>
      <c r="S5011">
        <v>1</v>
      </c>
      <c r="T5011">
        <v>263</v>
      </c>
      <c r="U5011">
        <v>67.5</v>
      </c>
      <c r="V5011">
        <v>164.179993</v>
      </c>
      <c r="W5011" t="str">
        <f>_xlfn.XLOOKUP(M5011,ActionReference[Action],ActionReference[Reference])</f>
        <v>Approved</v>
      </c>
      <c r="X5011" t="str" cm="1">
        <f t="array" ref="X5011">_xlfn.IFS(T5011&lt;40,"Lower",T5011&lt;122,"Middle",TRUE,"Upper")</f>
        <v>Upper</v>
      </c>
    </row>
    <row r="5012" spans="1:24" x14ac:dyDescent="0.2">
      <c r="A5012">
        <v>7257500009</v>
      </c>
      <c r="B5012" t="s">
        <v>1</v>
      </c>
      <c r="C5012" t="s">
        <v>45</v>
      </c>
      <c r="D5012">
        <v>3</v>
      </c>
      <c r="E5012" t="s">
        <v>39</v>
      </c>
      <c r="F5012">
        <v>1</v>
      </c>
      <c r="G5012" t="s">
        <v>40</v>
      </c>
      <c r="H5012">
        <v>1</v>
      </c>
      <c r="I5012" t="s">
        <v>41</v>
      </c>
      <c r="J5012">
        <v>1</v>
      </c>
      <c r="K5012">
        <v>481</v>
      </c>
      <c r="L5012" t="s">
        <v>7</v>
      </c>
      <c r="M5012">
        <v>1</v>
      </c>
      <c r="N5012" t="s">
        <v>16</v>
      </c>
      <c r="O5012">
        <v>2</v>
      </c>
      <c r="P5012" t="s">
        <v>14</v>
      </c>
      <c r="Q5012">
        <v>5</v>
      </c>
      <c r="R5012" t="s">
        <v>47</v>
      </c>
      <c r="S5012">
        <v>1</v>
      </c>
      <c r="T5012">
        <v>192</v>
      </c>
      <c r="U5012">
        <v>64</v>
      </c>
      <c r="V5012">
        <v>106.040001</v>
      </c>
      <c r="W5012" t="str">
        <f>_xlfn.XLOOKUP(M5012,ActionReference[Action],ActionReference[Reference])</f>
        <v>Approved</v>
      </c>
      <c r="X5012" t="str" cm="1">
        <f t="array" ref="X5012">_xlfn.IFS(T5012&lt;40,"Lower",T5012&lt;122,"Middle",TRUE,"Upper")</f>
        <v>Upper</v>
      </c>
    </row>
    <row r="5013" spans="1:24" x14ac:dyDescent="0.2">
      <c r="A5013" t="s">
        <v>68</v>
      </c>
      <c r="B5013" t="s">
        <v>1</v>
      </c>
      <c r="C5013" t="s">
        <v>38</v>
      </c>
      <c r="D5013">
        <v>1</v>
      </c>
      <c r="E5013" t="s">
        <v>39</v>
      </c>
      <c r="F5013">
        <v>1</v>
      </c>
      <c r="G5013" t="s">
        <v>40</v>
      </c>
      <c r="H5013">
        <v>1</v>
      </c>
      <c r="I5013" t="s">
        <v>50</v>
      </c>
      <c r="J5013">
        <v>2</v>
      </c>
      <c r="K5013">
        <v>503</v>
      </c>
      <c r="L5013" t="s">
        <v>6</v>
      </c>
      <c r="M5013">
        <v>3</v>
      </c>
      <c r="N5013" t="s">
        <v>16</v>
      </c>
      <c r="O5013">
        <v>2</v>
      </c>
      <c r="P5013" t="s">
        <v>14</v>
      </c>
      <c r="Q5013">
        <v>5</v>
      </c>
      <c r="R5013" t="s">
        <v>47</v>
      </c>
      <c r="S5013">
        <v>1</v>
      </c>
      <c r="T5013">
        <v>191</v>
      </c>
      <c r="U5013">
        <v>110.8</v>
      </c>
      <c r="V5013">
        <v>74.610000600000006</v>
      </c>
      <c r="W5013" t="str">
        <f>_xlfn.XLOOKUP(M5013,ActionReference[Action],ActionReference[Reference])</f>
        <v>Denied</v>
      </c>
      <c r="X5013" t="str" cm="1">
        <f t="array" ref="X5013">_xlfn.IFS(T5013&lt;40,"Lower",T5013&lt;122,"Middle",TRUE,"Upper")</f>
        <v>Upper</v>
      </c>
    </row>
    <row r="5014" spans="1:24" x14ac:dyDescent="0.2">
      <c r="A5014" t="s">
        <v>72</v>
      </c>
      <c r="B5014" t="s">
        <v>1</v>
      </c>
      <c r="C5014" t="s">
        <v>42</v>
      </c>
      <c r="D5014">
        <v>2</v>
      </c>
      <c r="E5014" t="s">
        <v>39</v>
      </c>
      <c r="F5014">
        <v>1</v>
      </c>
      <c r="G5014" t="s">
        <v>43</v>
      </c>
      <c r="H5014">
        <v>3</v>
      </c>
      <c r="I5014" t="s">
        <v>41</v>
      </c>
      <c r="J5014">
        <v>1</v>
      </c>
      <c r="K5014">
        <v>34</v>
      </c>
      <c r="L5014" t="s">
        <v>7</v>
      </c>
      <c r="M5014">
        <v>1</v>
      </c>
      <c r="N5014" t="s">
        <v>16</v>
      </c>
      <c r="O5014">
        <v>2</v>
      </c>
      <c r="P5014" t="s">
        <v>14</v>
      </c>
      <c r="Q5014">
        <v>5</v>
      </c>
      <c r="R5014" t="s">
        <v>46</v>
      </c>
      <c r="S5014">
        <v>2</v>
      </c>
      <c r="T5014">
        <v>10</v>
      </c>
      <c r="U5014">
        <v>68.400000000000006</v>
      </c>
      <c r="V5014">
        <v>87.589996299999996</v>
      </c>
      <c r="W5014" t="str">
        <f>_xlfn.XLOOKUP(M5014,ActionReference[Action],ActionReference[Reference])</f>
        <v>Approved</v>
      </c>
      <c r="X5014" t="str" cm="1">
        <f t="array" ref="X5014">_xlfn.IFS(T5014&lt;40,"Lower",T5014&lt;122,"Middle",TRUE,"Upper")</f>
        <v>Lower</v>
      </c>
    </row>
    <row r="5015" spans="1:24" x14ac:dyDescent="0.2">
      <c r="A5015">
        <v>2149009991</v>
      </c>
      <c r="B5015" t="s">
        <v>1</v>
      </c>
      <c r="C5015" t="s">
        <v>38</v>
      </c>
      <c r="D5015">
        <v>1</v>
      </c>
      <c r="E5015" t="s">
        <v>39</v>
      </c>
      <c r="F5015">
        <v>1</v>
      </c>
      <c r="G5015" t="s">
        <v>40</v>
      </c>
      <c r="H5015">
        <v>1</v>
      </c>
      <c r="I5015" t="s">
        <v>50</v>
      </c>
      <c r="J5015">
        <v>2</v>
      </c>
      <c r="K5015">
        <v>186</v>
      </c>
      <c r="L5015" t="s">
        <v>6</v>
      </c>
      <c r="M5015">
        <v>3</v>
      </c>
      <c r="N5015" t="s">
        <v>16</v>
      </c>
      <c r="O5015">
        <v>2</v>
      </c>
      <c r="P5015" t="s">
        <v>14</v>
      </c>
      <c r="Q5015">
        <v>5</v>
      </c>
      <c r="R5015" t="s">
        <v>47</v>
      </c>
      <c r="S5015">
        <v>1</v>
      </c>
      <c r="T5015">
        <v>105</v>
      </c>
      <c r="U5015">
        <v>55.2</v>
      </c>
      <c r="V5015">
        <v>105.05999799999999</v>
      </c>
      <c r="W5015" t="str">
        <f>_xlfn.XLOOKUP(M5015,ActionReference[Action],ActionReference[Reference])</f>
        <v>Denied</v>
      </c>
      <c r="X5015" t="str" cm="1">
        <f t="array" ref="X5015">_xlfn.IFS(T5015&lt;40,"Lower",T5015&lt;122,"Middle",TRUE,"Upper")</f>
        <v>Middle</v>
      </c>
    </row>
    <row r="5016" spans="1:24" x14ac:dyDescent="0.2">
      <c r="A5016" t="s">
        <v>233</v>
      </c>
      <c r="B5016" t="s">
        <v>1</v>
      </c>
      <c r="C5016" t="s">
        <v>38</v>
      </c>
      <c r="D5016">
        <v>1</v>
      </c>
      <c r="E5016" t="s">
        <v>39</v>
      </c>
      <c r="F5016">
        <v>1</v>
      </c>
      <c r="G5016" t="s">
        <v>40</v>
      </c>
      <c r="H5016">
        <v>1</v>
      </c>
      <c r="I5016" t="s">
        <v>41</v>
      </c>
      <c r="J5016">
        <v>1</v>
      </c>
      <c r="K5016">
        <v>284</v>
      </c>
      <c r="L5016" t="s">
        <v>7</v>
      </c>
      <c r="M5016">
        <v>1</v>
      </c>
      <c r="N5016" t="s">
        <v>15</v>
      </c>
      <c r="O5016">
        <v>1</v>
      </c>
      <c r="P5016" t="s">
        <v>14</v>
      </c>
      <c r="Q5016">
        <v>5</v>
      </c>
      <c r="R5016" t="s">
        <v>46</v>
      </c>
      <c r="S5016">
        <v>2</v>
      </c>
      <c r="T5016">
        <v>146</v>
      </c>
      <c r="U5016">
        <v>51.8</v>
      </c>
      <c r="V5016">
        <v>165.009995</v>
      </c>
      <c r="W5016" t="str">
        <f>_xlfn.XLOOKUP(M5016,ActionReference[Action],ActionReference[Reference])</f>
        <v>Approved</v>
      </c>
      <c r="X5016" t="str" cm="1">
        <f t="array" ref="X5016">_xlfn.IFS(T5016&lt;40,"Lower",T5016&lt;122,"Middle",TRUE,"Upper")</f>
        <v>Upper</v>
      </c>
    </row>
    <row r="5017" spans="1:24" x14ac:dyDescent="0.2">
      <c r="A5017" t="s">
        <v>191</v>
      </c>
      <c r="B5017" t="s">
        <v>1</v>
      </c>
      <c r="C5017" t="s">
        <v>42</v>
      </c>
      <c r="D5017">
        <v>2</v>
      </c>
      <c r="E5017" t="s">
        <v>39</v>
      </c>
      <c r="F5017">
        <v>1</v>
      </c>
      <c r="G5017" t="s">
        <v>40</v>
      </c>
      <c r="H5017">
        <v>1</v>
      </c>
      <c r="I5017" t="s">
        <v>41</v>
      </c>
      <c r="J5017">
        <v>1</v>
      </c>
      <c r="K5017">
        <v>162</v>
      </c>
      <c r="L5017" t="s">
        <v>53</v>
      </c>
      <c r="M5017">
        <v>2</v>
      </c>
      <c r="N5017" t="s">
        <v>15</v>
      </c>
      <c r="O5017">
        <v>1</v>
      </c>
      <c r="P5017" t="s">
        <v>14</v>
      </c>
      <c r="Q5017">
        <v>5</v>
      </c>
      <c r="R5017" t="s">
        <v>47</v>
      </c>
      <c r="S5017">
        <v>1</v>
      </c>
      <c r="T5017">
        <v>51</v>
      </c>
      <c r="U5017">
        <v>53</v>
      </c>
      <c r="V5017">
        <v>61.799999200000002</v>
      </c>
      <c r="W5017" t="str">
        <f>_xlfn.XLOOKUP(M5017,ActionReference[Action],ActionReference[Reference])</f>
        <v>Approved</v>
      </c>
      <c r="X5017" t="str" cm="1">
        <f t="array" ref="X5017">_xlfn.IFS(T5017&lt;40,"Lower",T5017&lt;122,"Middle",TRUE,"Upper")</f>
        <v>Middle</v>
      </c>
    </row>
    <row r="5018" spans="1:24" x14ac:dyDescent="0.2">
      <c r="A5018">
        <v>1611300007</v>
      </c>
      <c r="B5018" t="s">
        <v>1</v>
      </c>
      <c r="C5018" t="s">
        <v>38</v>
      </c>
      <c r="D5018">
        <v>1</v>
      </c>
      <c r="E5018" t="s">
        <v>39</v>
      </c>
      <c r="F5018">
        <v>1</v>
      </c>
      <c r="G5018" t="s">
        <v>40</v>
      </c>
      <c r="H5018">
        <v>1</v>
      </c>
      <c r="I5018" t="s">
        <v>41</v>
      </c>
      <c r="J5018">
        <v>1</v>
      </c>
      <c r="K5018">
        <v>105</v>
      </c>
      <c r="L5018" t="s">
        <v>7</v>
      </c>
      <c r="M5018">
        <v>1</v>
      </c>
      <c r="N5018" t="s">
        <v>16</v>
      </c>
      <c r="O5018">
        <v>2</v>
      </c>
      <c r="P5018" t="s">
        <v>14</v>
      </c>
      <c r="Q5018">
        <v>5</v>
      </c>
      <c r="R5018" t="s">
        <v>47</v>
      </c>
      <c r="S5018">
        <v>1</v>
      </c>
      <c r="T5018">
        <v>37</v>
      </c>
      <c r="U5018">
        <v>61.5</v>
      </c>
      <c r="V5018">
        <v>118.07</v>
      </c>
      <c r="W5018" t="str">
        <f>_xlfn.XLOOKUP(M5018,ActionReference[Action],ActionReference[Reference])</f>
        <v>Approved</v>
      </c>
      <c r="X5018" t="str" cm="1">
        <f t="array" ref="X5018">_xlfn.IFS(T5018&lt;40,"Lower",T5018&lt;122,"Middle",TRUE,"Upper")</f>
        <v>Lower</v>
      </c>
    </row>
    <row r="5019" spans="1:24" x14ac:dyDescent="0.2">
      <c r="A5019">
        <v>7810600004</v>
      </c>
      <c r="B5019" t="s">
        <v>1</v>
      </c>
      <c r="C5019" t="s">
        <v>42</v>
      </c>
      <c r="D5019">
        <v>2</v>
      </c>
      <c r="E5019" t="s">
        <v>39</v>
      </c>
      <c r="F5019">
        <v>1</v>
      </c>
      <c r="G5019" t="s">
        <v>43</v>
      </c>
      <c r="H5019">
        <v>3</v>
      </c>
      <c r="I5019" t="s">
        <v>41</v>
      </c>
      <c r="J5019">
        <v>1</v>
      </c>
      <c r="K5019">
        <v>150</v>
      </c>
      <c r="L5019" t="s">
        <v>7</v>
      </c>
      <c r="M5019">
        <v>1</v>
      </c>
      <c r="N5019" t="s">
        <v>16</v>
      </c>
      <c r="O5019">
        <v>2</v>
      </c>
      <c r="P5019" t="s">
        <v>14</v>
      </c>
      <c r="Q5019">
        <v>5</v>
      </c>
      <c r="R5019" t="s">
        <v>46</v>
      </c>
      <c r="S5019">
        <v>2</v>
      </c>
      <c r="T5019">
        <v>56</v>
      </c>
      <c r="U5019">
        <v>60.8</v>
      </c>
      <c r="V5019">
        <v>83.489997900000006</v>
      </c>
      <c r="W5019" t="str">
        <f>_xlfn.XLOOKUP(M5019,ActionReference[Action],ActionReference[Reference])</f>
        <v>Approved</v>
      </c>
      <c r="X5019" t="str" cm="1">
        <f t="array" ref="X5019">_xlfn.IFS(T5019&lt;40,"Lower",T5019&lt;122,"Middle",TRUE,"Upper")</f>
        <v>Middle</v>
      </c>
    </row>
    <row r="5020" spans="1:24" x14ac:dyDescent="0.2">
      <c r="A5020" t="s">
        <v>187</v>
      </c>
      <c r="B5020" t="s">
        <v>1</v>
      </c>
      <c r="C5020" t="s">
        <v>45</v>
      </c>
      <c r="D5020">
        <v>3</v>
      </c>
      <c r="E5020" t="s">
        <v>39</v>
      </c>
      <c r="F5020">
        <v>1</v>
      </c>
      <c r="G5020" t="s">
        <v>40</v>
      </c>
      <c r="H5020">
        <v>1</v>
      </c>
      <c r="I5020" t="s">
        <v>41</v>
      </c>
      <c r="J5020">
        <v>1</v>
      </c>
      <c r="K5020">
        <v>215</v>
      </c>
      <c r="L5020" t="s">
        <v>7</v>
      </c>
      <c r="M5020">
        <v>1</v>
      </c>
      <c r="N5020" t="s">
        <v>15</v>
      </c>
      <c r="O5020">
        <v>1</v>
      </c>
      <c r="P5020" t="s">
        <v>14</v>
      </c>
      <c r="Q5020">
        <v>5</v>
      </c>
      <c r="R5020" t="s">
        <v>47</v>
      </c>
      <c r="S5020">
        <v>1</v>
      </c>
      <c r="T5020">
        <v>62</v>
      </c>
      <c r="U5020">
        <v>59.8</v>
      </c>
      <c r="V5020">
        <v>168.699997</v>
      </c>
      <c r="W5020" t="str">
        <f>_xlfn.XLOOKUP(M5020,ActionReference[Action],ActionReference[Reference])</f>
        <v>Approved</v>
      </c>
      <c r="X5020" t="str" cm="1">
        <f t="array" ref="X5020">_xlfn.IFS(T5020&lt;40,"Lower",T5020&lt;122,"Middle",TRUE,"Upper")</f>
        <v>Middle</v>
      </c>
    </row>
    <row r="5021" spans="1:24" x14ac:dyDescent="0.2">
      <c r="A5021" t="s">
        <v>57</v>
      </c>
      <c r="B5021" t="s">
        <v>1</v>
      </c>
      <c r="C5021" t="s">
        <v>45</v>
      </c>
      <c r="D5021">
        <v>3</v>
      </c>
      <c r="E5021" t="s">
        <v>39</v>
      </c>
      <c r="F5021">
        <v>1</v>
      </c>
      <c r="G5021" t="s">
        <v>43</v>
      </c>
      <c r="H5021">
        <v>3</v>
      </c>
      <c r="I5021" t="s">
        <v>41</v>
      </c>
      <c r="J5021">
        <v>1</v>
      </c>
      <c r="K5021">
        <v>139</v>
      </c>
      <c r="L5021" t="s">
        <v>6</v>
      </c>
      <c r="M5021">
        <v>3</v>
      </c>
      <c r="N5021" t="s">
        <v>16</v>
      </c>
      <c r="O5021">
        <v>2</v>
      </c>
      <c r="P5021" t="s">
        <v>14</v>
      </c>
      <c r="Q5021">
        <v>5</v>
      </c>
      <c r="R5021" t="s">
        <v>47</v>
      </c>
      <c r="S5021">
        <v>1</v>
      </c>
      <c r="T5021">
        <v>161</v>
      </c>
      <c r="U5021">
        <v>59.1</v>
      </c>
      <c r="V5021">
        <v>153.779999</v>
      </c>
      <c r="W5021" t="str">
        <f>_xlfn.XLOOKUP(M5021,ActionReference[Action],ActionReference[Reference])</f>
        <v>Denied</v>
      </c>
      <c r="X5021" t="str" cm="1">
        <f t="array" ref="X5021">_xlfn.IFS(T5021&lt;40,"Lower",T5021&lt;122,"Middle",TRUE,"Upper")</f>
        <v>Upper</v>
      </c>
    </row>
    <row r="5022" spans="1:24" x14ac:dyDescent="0.2">
      <c r="A5022" t="s">
        <v>70</v>
      </c>
      <c r="B5022" t="s">
        <v>1</v>
      </c>
      <c r="C5022" t="s">
        <v>42</v>
      </c>
      <c r="D5022">
        <v>2</v>
      </c>
      <c r="E5022" t="s">
        <v>39</v>
      </c>
      <c r="F5022">
        <v>1</v>
      </c>
      <c r="G5022" t="s">
        <v>40</v>
      </c>
      <c r="H5022">
        <v>1</v>
      </c>
      <c r="I5022" t="s">
        <v>41</v>
      </c>
      <c r="J5022">
        <v>1</v>
      </c>
      <c r="K5022">
        <v>287</v>
      </c>
      <c r="L5022" t="s">
        <v>7</v>
      </c>
      <c r="M5022">
        <v>1</v>
      </c>
      <c r="N5022" t="s">
        <v>16</v>
      </c>
      <c r="O5022">
        <v>2</v>
      </c>
      <c r="P5022" t="s">
        <v>10</v>
      </c>
      <c r="Q5022">
        <v>3</v>
      </c>
      <c r="R5022" t="s">
        <v>47</v>
      </c>
      <c r="S5022">
        <v>1</v>
      </c>
      <c r="T5022">
        <v>83</v>
      </c>
      <c r="U5022">
        <v>110.8</v>
      </c>
      <c r="V5022">
        <v>85.830001800000005</v>
      </c>
      <c r="W5022" t="str">
        <f>_xlfn.XLOOKUP(M5022,ActionReference[Action],ActionReference[Reference])</f>
        <v>Approved</v>
      </c>
      <c r="X5022" t="str" cm="1">
        <f t="array" ref="X5022">_xlfn.IFS(T5022&lt;40,"Lower",T5022&lt;122,"Middle",TRUE,"Upper")</f>
        <v>Middle</v>
      </c>
    </row>
    <row r="5023" spans="1:24" x14ac:dyDescent="0.2">
      <c r="A5023" t="s">
        <v>344</v>
      </c>
      <c r="B5023" t="s">
        <v>1</v>
      </c>
      <c r="C5023" t="s">
        <v>38</v>
      </c>
      <c r="D5023">
        <v>1</v>
      </c>
      <c r="E5023" t="s">
        <v>39</v>
      </c>
      <c r="F5023">
        <v>1</v>
      </c>
      <c r="G5023" t="s">
        <v>40</v>
      </c>
      <c r="H5023">
        <v>1</v>
      </c>
      <c r="I5023" t="s">
        <v>50</v>
      </c>
      <c r="J5023">
        <v>2</v>
      </c>
      <c r="K5023">
        <v>269</v>
      </c>
      <c r="L5023" t="s">
        <v>7</v>
      </c>
      <c r="M5023">
        <v>1</v>
      </c>
      <c r="N5023" t="s">
        <v>16</v>
      </c>
      <c r="O5023">
        <v>2</v>
      </c>
      <c r="P5023" t="s">
        <v>14</v>
      </c>
      <c r="Q5023">
        <v>5</v>
      </c>
      <c r="R5023" t="s">
        <v>47</v>
      </c>
      <c r="S5023">
        <v>1</v>
      </c>
      <c r="T5023">
        <v>1430</v>
      </c>
      <c r="U5023">
        <v>73.7</v>
      </c>
      <c r="V5023">
        <v>76.800003099999998</v>
      </c>
      <c r="W5023" t="str">
        <f>_xlfn.XLOOKUP(M5023,ActionReference[Action],ActionReference[Reference])</f>
        <v>Approved</v>
      </c>
      <c r="X5023" t="str" cm="1">
        <f t="array" ref="X5023">_xlfn.IFS(T5023&lt;40,"Lower",T5023&lt;122,"Middle",TRUE,"Upper")</f>
        <v>Upper</v>
      </c>
    </row>
    <row r="5024" spans="1:24" x14ac:dyDescent="0.2">
      <c r="A5024" t="s">
        <v>68</v>
      </c>
      <c r="B5024" t="s">
        <v>1</v>
      </c>
      <c r="C5024" t="s">
        <v>38</v>
      </c>
      <c r="D5024">
        <v>1</v>
      </c>
      <c r="E5024" t="s">
        <v>39</v>
      </c>
      <c r="F5024">
        <v>1</v>
      </c>
      <c r="G5024" t="s">
        <v>43</v>
      </c>
      <c r="H5024">
        <v>3</v>
      </c>
      <c r="I5024" t="s">
        <v>41</v>
      </c>
      <c r="J5024">
        <v>1</v>
      </c>
      <c r="K5024">
        <v>215</v>
      </c>
      <c r="L5024" t="s">
        <v>7</v>
      </c>
      <c r="M5024">
        <v>1</v>
      </c>
      <c r="N5024" t="s">
        <v>16</v>
      </c>
      <c r="O5024">
        <v>2</v>
      </c>
      <c r="P5024" t="s">
        <v>14</v>
      </c>
      <c r="Q5024">
        <v>5</v>
      </c>
      <c r="R5024" t="s">
        <v>46</v>
      </c>
      <c r="S5024">
        <v>2</v>
      </c>
      <c r="T5024">
        <v>50</v>
      </c>
      <c r="U5024">
        <v>68.099999999999994</v>
      </c>
      <c r="V5024">
        <v>105.41999800000001</v>
      </c>
      <c r="W5024" t="str">
        <f>_xlfn.XLOOKUP(M5024,ActionReference[Action],ActionReference[Reference])</f>
        <v>Approved</v>
      </c>
      <c r="X5024" t="str" cm="1">
        <f t="array" ref="X5024">_xlfn.IFS(T5024&lt;40,"Lower",T5024&lt;122,"Middle",TRUE,"Upper")</f>
        <v>Middle</v>
      </c>
    </row>
    <row r="5025" spans="1:24" x14ac:dyDescent="0.2">
      <c r="A5025" t="s">
        <v>69</v>
      </c>
      <c r="B5025" t="s">
        <v>1</v>
      </c>
      <c r="C5025" t="s">
        <v>38</v>
      </c>
      <c r="D5025">
        <v>1</v>
      </c>
      <c r="E5025" t="s">
        <v>39</v>
      </c>
      <c r="F5025">
        <v>1</v>
      </c>
      <c r="G5025" t="s">
        <v>40</v>
      </c>
      <c r="H5025">
        <v>1</v>
      </c>
      <c r="I5025" t="s">
        <v>41</v>
      </c>
      <c r="J5025">
        <v>1</v>
      </c>
      <c r="K5025">
        <v>169</v>
      </c>
      <c r="L5025" t="s">
        <v>7</v>
      </c>
      <c r="M5025">
        <v>1</v>
      </c>
      <c r="N5025" t="s">
        <v>16</v>
      </c>
      <c r="O5025">
        <v>2</v>
      </c>
      <c r="P5025" t="s">
        <v>14</v>
      </c>
      <c r="Q5025">
        <v>5</v>
      </c>
      <c r="R5025" t="s">
        <v>47</v>
      </c>
      <c r="S5025">
        <v>1</v>
      </c>
      <c r="T5025">
        <v>84</v>
      </c>
      <c r="U5025">
        <v>74.099999999999994</v>
      </c>
      <c r="V5025">
        <v>106.989998</v>
      </c>
      <c r="W5025" t="str">
        <f>_xlfn.XLOOKUP(M5025,ActionReference[Action],ActionReference[Reference])</f>
        <v>Approved</v>
      </c>
      <c r="X5025" t="str" cm="1">
        <f t="array" ref="X5025">_xlfn.IFS(T5025&lt;40,"Lower",T5025&lt;122,"Middle",TRUE,"Upper")</f>
        <v>Middle</v>
      </c>
    </row>
    <row r="5026" spans="1:24" x14ac:dyDescent="0.2">
      <c r="A5026">
        <v>7976700006</v>
      </c>
      <c r="B5026" t="s">
        <v>1</v>
      </c>
      <c r="C5026" t="s">
        <v>42</v>
      </c>
      <c r="D5026">
        <v>2</v>
      </c>
      <c r="E5026" t="s">
        <v>39</v>
      </c>
      <c r="F5026">
        <v>1</v>
      </c>
      <c r="G5026" t="s">
        <v>40</v>
      </c>
      <c r="H5026">
        <v>1</v>
      </c>
      <c r="I5026" t="s">
        <v>41</v>
      </c>
      <c r="J5026">
        <v>1</v>
      </c>
      <c r="K5026">
        <v>386</v>
      </c>
      <c r="L5026" t="s">
        <v>7</v>
      </c>
      <c r="M5026">
        <v>1</v>
      </c>
      <c r="N5026" t="s">
        <v>15</v>
      </c>
      <c r="O5026">
        <v>1</v>
      </c>
      <c r="P5026" t="s">
        <v>14</v>
      </c>
      <c r="Q5026">
        <v>5</v>
      </c>
      <c r="R5026" t="s">
        <v>47</v>
      </c>
      <c r="S5026">
        <v>1</v>
      </c>
      <c r="T5026">
        <v>89</v>
      </c>
      <c r="U5026">
        <v>63.2</v>
      </c>
      <c r="V5026">
        <v>149.89999399999999</v>
      </c>
      <c r="W5026" t="str">
        <f>_xlfn.XLOOKUP(M5026,ActionReference[Action],ActionReference[Reference])</f>
        <v>Approved</v>
      </c>
      <c r="X5026" t="str" cm="1">
        <f t="array" ref="X5026">_xlfn.IFS(T5026&lt;40,"Lower",T5026&lt;122,"Middle",TRUE,"Upper")</f>
        <v>Middle</v>
      </c>
    </row>
    <row r="5027" spans="1:24" x14ac:dyDescent="0.2">
      <c r="A5027">
        <v>7257500009</v>
      </c>
      <c r="B5027" t="s">
        <v>1</v>
      </c>
      <c r="C5027" t="s">
        <v>38</v>
      </c>
      <c r="D5027">
        <v>1</v>
      </c>
      <c r="E5027" t="s">
        <v>39</v>
      </c>
      <c r="F5027">
        <v>1</v>
      </c>
      <c r="G5027" t="s">
        <v>43</v>
      </c>
      <c r="H5027">
        <v>3</v>
      </c>
      <c r="I5027" t="s">
        <v>41</v>
      </c>
      <c r="J5027">
        <v>1</v>
      </c>
      <c r="K5027">
        <v>192</v>
      </c>
      <c r="L5027" t="s">
        <v>7</v>
      </c>
      <c r="M5027">
        <v>1</v>
      </c>
      <c r="N5027" t="s">
        <v>16</v>
      </c>
      <c r="O5027">
        <v>2</v>
      </c>
      <c r="P5027" t="s">
        <v>14</v>
      </c>
      <c r="Q5027">
        <v>5</v>
      </c>
      <c r="R5027" t="s">
        <v>47</v>
      </c>
      <c r="S5027">
        <v>1</v>
      </c>
      <c r="T5027">
        <v>114</v>
      </c>
      <c r="U5027">
        <v>75</v>
      </c>
      <c r="V5027">
        <v>98.779998800000001</v>
      </c>
      <c r="W5027" t="str">
        <f>_xlfn.XLOOKUP(M5027,ActionReference[Action],ActionReference[Reference])</f>
        <v>Approved</v>
      </c>
      <c r="X5027" t="str" cm="1">
        <f t="array" ref="X5027">_xlfn.IFS(T5027&lt;40,"Lower",T5027&lt;122,"Middle",TRUE,"Upper")</f>
        <v>Middle</v>
      </c>
    </row>
    <row r="5028" spans="1:24" x14ac:dyDescent="0.2">
      <c r="A5028">
        <v>7197000003</v>
      </c>
      <c r="B5028" t="s">
        <v>1</v>
      </c>
      <c r="C5028" t="s">
        <v>45</v>
      </c>
      <c r="D5028">
        <v>3</v>
      </c>
      <c r="E5028" t="s">
        <v>39</v>
      </c>
      <c r="F5028">
        <v>1</v>
      </c>
      <c r="G5028" t="s">
        <v>43</v>
      </c>
      <c r="H5028">
        <v>3</v>
      </c>
      <c r="I5028" t="s">
        <v>41</v>
      </c>
      <c r="J5028">
        <v>1</v>
      </c>
      <c r="K5028">
        <v>285</v>
      </c>
      <c r="L5028" t="s">
        <v>7</v>
      </c>
      <c r="M5028">
        <v>1</v>
      </c>
      <c r="N5028" t="s">
        <v>16</v>
      </c>
      <c r="O5028">
        <v>2</v>
      </c>
      <c r="P5028" t="s">
        <v>14</v>
      </c>
      <c r="Q5028">
        <v>5</v>
      </c>
      <c r="R5028" t="s">
        <v>47</v>
      </c>
      <c r="S5028">
        <v>1</v>
      </c>
      <c r="T5028">
        <v>111</v>
      </c>
      <c r="U5028">
        <v>57.5</v>
      </c>
      <c r="V5028">
        <v>101.730003</v>
      </c>
      <c r="W5028" t="str">
        <f>_xlfn.XLOOKUP(M5028,ActionReference[Action],ActionReference[Reference])</f>
        <v>Approved</v>
      </c>
      <c r="X5028" t="str" cm="1">
        <f t="array" ref="X5028">_xlfn.IFS(T5028&lt;40,"Lower",T5028&lt;122,"Middle",TRUE,"Upper")</f>
        <v>Middle</v>
      </c>
    </row>
    <row r="5029" spans="1:24" x14ac:dyDescent="0.2">
      <c r="A5029" t="s">
        <v>94</v>
      </c>
      <c r="B5029" t="s">
        <v>1</v>
      </c>
      <c r="C5029" t="s">
        <v>38</v>
      </c>
      <c r="D5029">
        <v>1</v>
      </c>
      <c r="E5029" t="s">
        <v>39</v>
      </c>
      <c r="F5029">
        <v>1</v>
      </c>
      <c r="G5029" t="s">
        <v>43</v>
      </c>
      <c r="H5029">
        <v>3</v>
      </c>
      <c r="I5029" t="s">
        <v>41</v>
      </c>
      <c r="J5029">
        <v>1</v>
      </c>
      <c r="K5029">
        <v>300</v>
      </c>
      <c r="L5029" t="s">
        <v>7</v>
      </c>
      <c r="M5029">
        <v>1</v>
      </c>
      <c r="N5029" t="s">
        <v>16</v>
      </c>
      <c r="O5029">
        <v>2</v>
      </c>
      <c r="P5029" t="s">
        <v>14</v>
      </c>
      <c r="Q5029">
        <v>5</v>
      </c>
      <c r="R5029" t="s">
        <v>47</v>
      </c>
      <c r="S5029">
        <v>1</v>
      </c>
      <c r="T5029">
        <v>143</v>
      </c>
      <c r="U5029">
        <v>59.9</v>
      </c>
      <c r="V5029">
        <v>103.269997</v>
      </c>
      <c r="W5029" t="str">
        <f>_xlfn.XLOOKUP(M5029,ActionReference[Action],ActionReference[Reference])</f>
        <v>Approved</v>
      </c>
      <c r="X5029" t="str" cm="1">
        <f t="array" ref="X5029">_xlfn.IFS(T5029&lt;40,"Lower",T5029&lt;122,"Middle",TRUE,"Upper")</f>
        <v>Upper</v>
      </c>
    </row>
    <row r="5030" spans="1:24" x14ac:dyDescent="0.2">
      <c r="A5030" t="s">
        <v>272</v>
      </c>
      <c r="B5030" t="s">
        <v>1</v>
      </c>
      <c r="C5030" t="s">
        <v>42</v>
      </c>
      <c r="D5030">
        <v>2</v>
      </c>
      <c r="E5030" t="s">
        <v>39</v>
      </c>
      <c r="F5030">
        <v>1</v>
      </c>
      <c r="G5030" t="s">
        <v>40</v>
      </c>
      <c r="H5030">
        <v>1</v>
      </c>
      <c r="I5030" t="s">
        <v>41</v>
      </c>
      <c r="J5030">
        <v>1</v>
      </c>
      <c r="K5030">
        <v>155</v>
      </c>
      <c r="L5030" t="s">
        <v>7</v>
      </c>
      <c r="M5030">
        <v>1</v>
      </c>
      <c r="N5030" t="s">
        <v>16</v>
      </c>
      <c r="O5030">
        <v>2</v>
      </c>
      <c r="P5030" t="s">
        <v>14</v>
      </c>
      <c r="Q5030">
        <v>5</v>
      </c>
      <c r="R5030" t="s">
        <v>47</v>
      </c>
      <c r="S5030">
        <v>1</v>
      </c>
      <c r="U5030">
        <v>74.599999999999994</v>
      </c>
      <c r="V5030">
        <v>71.510002099999994</v>
      </c>
      <c r="W5030" t="str">
        <f>_xlfn.XLOOKUP(M5030,ActionReference[Action],ActionReference[Reference])</f>
        <v>Approved</v>
      </c>
      <c r="X5030" t="str" cm="1">
        <f t="array" ref="X5030">_xlfn.IFS(T5030&lt;40,"Lower",T5030&lt;122,"Middle",TRUE,"Upper")</f>
        <v>Lower</v>
      </c>
    </row>
    <row r="5031" spans="1:24" x14ac:dyDescent="0.2">
      <c r="A5031" t="s">
        <v>91</v>
      </c>
      <c r="B5031" t="s">
        <v>1</v>
      </c>
      <c r="C5031" t="s">
        <v>42</v>
      </c>
      <c r="D5031">
        <v>2</v>
      </c>
      <c r="E5031" t="s">
        <v>39</v>
      </c>
      <c r="F5031">
        <v>1</v>
      </c>
      <c r="G5031" t="s">
        <v>40</v>
      </c>
      <c r="H5031">
        <v>1</v>
      </c>
      <c r="I5031" t="s">
        <v>41</v>
      </c>
      <c r="J5031">
        <v>1</v>
      </c>
      <c r="K5031">
        <v>337</v>
      </c>
      <c r="L5031" t="s">
        <v>7</v>
      </c>
      <c r="M5031">
        <v>1</v>
      </c>
      <c r="N5031" t="s">
        <v>16</v>
      </c>
      <c r="O5031">
        <v>2</v>
      </c>
      <c r="P5031" t="s">
        <v>14</v>
      </c>
      <c r="Q5031">
        <v>5</v>
      </c>
      <c r="R5031" t="s">
        <v>47</v>
      </c>
      <c r="S5031">
        <v>1</v>
      </c>
      <c r="T5031">
        <v>117</v>
      </c>
      <c r="U5031">
        <v>94.3</v>
      </c>
      <c r="V5031">
        <v>97.050003099999998</v>
      </c>
      <c r="W5031" t="str">
        <f>_xlfn.XLOOKUP(M5031,ActionReference[Action],ActionReference[Reference])</f>
        <v>Approved</v>
      </c>
      <c r="X5031" t="str" cm="1">
        <f t="array" ref="X5031">_xlfn.IFS(T5031&lt;40,"Lower",T5031&lt;122,"Middle",TRUE,"Upper")</f>
        <v>Middle</v>
      </c>
    </row>
    <row r="5032" spans="1:24" x14ac:dyDescent="0.2">
      <c r="A5032" t="s">
        <v>58</v>
      </c>
      <c r="B5032" t="s">
        <v>1</v>
      </c>
      <c r="C5032" t="s">
        <v>42</v>
      </c>
      <c r="D5032">
        <v>2</v>
      </c>
      <c r="E5032" t="s">
        <v>39</v>
      </c>
      <c r="F5032">
        <v>1</v>
      </c>
      <c r="G5032" t="s">
        <v>43</v>
      </c>
      <c r="H5032">
        <v>3</v>
      </c>
      <c r="I5032" t="s">
        <v>41</v>
      </c>
      <c r="J5032">
        <v>1</v>
      </c>
      <c r="K5032">
        <v>148</v>
      </c>
      <c r="L5032" t="s">
        <v>53</v>
      </c>
      <c r="M5032">
        <v>2</v>
      </c>
      <c r="N5032" t="s">
        <v>16</v>
      </c>
      <c r="O5032">
        <v>2</v>
      </c>
      <c r="P5032" t="s">
        <v>14</v>
      </c>
      <c r="Q5032">
        <v>5</v>
      </c>
      <c r="R5032" t="s">
        <v>47</v>
      </c>
      <c r="S5032">
        <v>1</v>
      </c>
      <c r="T5032">
        <v>29</v>
      </c>
      <c r="U5032">
        <v>81.400000000000006</v>
      </c>
      <c r="V5032">
        <v>85.160003700000004</v>
      </c>
      <c r="W5032" t="str">
        <f>_xlfn.XLOOKUP(M5032,ActionReference[Action],ActionReference[Reference])</f>
        <v>Approved</v>
      </c>
      <c r="X5032" t="str" cm="1">
        <f t="array" ref="X5032">_xlfn.IFS(T5032&lt;40,"Lower",T5032&lt;122,"Middle",TRUE,"Upper")</f>
        <v>Lower</v>
      </c>
    </row>
    <row r="5033" spans="1:24" x14ac:dyDescent="0.2">
      <c r="A5033">
        <v>7992700007</v>
      </c>
      <c r="B5033" t="s">
        <v>1</v>
      </c>
      <c r="C5033" t="s">
        <v>38</v>
      </c>
      <c r="D5033">
        <v>1</v>
      </c>
      <c r="E5033" t="s">
        <v>39</v>
      </c>
      <c r="F5033">
        <v>1</v>
      </c>
      <c r="G5033" t="s">
        <v>43</v>
      </c>
      <c r="H5033">
        <v>3</v>
      </c>
      <c r="I5033" t="s">
        <v>41</v>
      </c>
      <c r="J5033">
        <v>1</v>
      </c>
      <c r="K5033">
        <v>352</v>
      </c>
      <c r="L5033" t="s">
        <v>7</v>
      </c>
      <c r="M5033">
        <v>1</v>
      </c>
      <c r="N5033" t="s">
        <v>15</v>
      </c>
      <c r="O5033">
        <v>1</v>
      </c>
      <c r="P5033" t="s">
        <v>14</v>
      </c>
      <c r="Q5033">
        <v>5</v>
      </c>
      <c r="R5033" t="s">
        <v>47</v>
      </c>
      <c r="S5033">
        <v>1</v>
      </c>
      <c r="T5033">
        <v>106</v>
      </c>
      <c r="U5033">
        <v>111.2</v>
      </c>
      <c r="V5033">
        <v>88.400001500000002</v>
      </c>
      <c r="W5033" t="str">
        <f>_xlfn.XLOOKUP(M5033,ActionReference[Action],ActionReference[Reference])</f>
        <v>Approved</v>
      </c>
      <c r="X5033" t="str" cm="1">
        <f t="array" ref="X5033">_xlfn.IFS(T5033&lt;40,"Lower",T5033&lt;122,"Middle",TRUE,"Upper")</f>
        <v>Middle</v>
      </c>
    </row>
    <row r="5034" spans="1:24" x14ac:dyDescent="0.2">
      <c r="A5034" t="s">
        <v>70</v>
      </c>
      <c r="B5034" t="s">
        <v>1</v>
      </c>
      <c r="C5034" t="s">
        <v>38</v>
      </c>
      <c r="D5034">
        <v>1</v>
      </c>
      <c r="E5034" t="s">
        <v>39</v>
      </c>
      <c r="F5034">
        <v>1</v>
      </c>
      <c r="G5034" t="s">
        <v>43</v>
      </c>
      <c r="H5034">
        <v>3</v>
      </c>
      <c r="I5034" t="s">
        <v>41</v>
      </c>
      <c r="J5034">
        <v>1</v>
      </c>
      <c r="K5034">
        <v>387</v>
      </c>
      <c r="L5034" t="s">
        <v>7</v>
      </c>
      <c r="M5034">
        <v>1</v>
      </c>
      <c r="N5034" t="s">
        <v>16</v>
      </c>
      <c r="O5034">
        <v>2</v>
      </c>
      <c r="P5034" t="s">
        <v>14</v>
      </c>
      <c r="Q5034">
        <v>5</v>
      </c>
      <c r="R5034" t="s">
        <v>47</v>
      </c>
      <c r="S5034">
        <v>1</v>
      </c>
      <c r="T5034">
        <v>93</v>
      </c>
      <c r="U5034">
        <v>79.3</v>
      </c>
      <c r="V5034">
        <v>132.46000699999999</v>
      </c>
      <c r="W5034" t="str">
        <f>_xlfn.XLOOKUP(M5034,ActionReference[Action],ActionReference[Reference])</f>
        <v>Approved</v>
      </c>
      <c r="X5034" t="str" cm="1">
        <f t="array" ref="X5034">_xlfn.IFS(T5034&lt;40,"Lower",T5034&lt;122,"Middle",TRUE,"Upper")</f>
        <v>Middle</v>
      </c>
    </row>
    <row r="5035" spans="1:24" x14ac:dyDescent="0.2">
      <c r="A5035" t="s">
        <v>74</v>
      </c>
      <c r="B5035" t="s">
        <v>1</v>
      </c>
      <c r="C5035" t="s">
        <v>45</v>
      </c>
      <c r="D5035">
        <v>3</v>
      </c>
      <c r="E5035" t="s">
        <v>39</v>
      </c>
      <c r="F5035">
        <v>1</v>
      </c>
      <c r="G5035" t="s">
        <v>43</v>
      </c>
      <c r="H5035">
        <v>3</v>
      </c>
      <c r="I5035" t="s">
        <v>41</v>
      </c>
      <c r="J5035">
        <v>1</v>
      </c>
      <c r="K5035">
        <v>362</v>
      </c>
      <c r="L5035" t="s">
        <v>7</v>
      </c>
      <c r="M5035">
        <v>1</v>
      </c>
      <c r="N5035" t="s">
        <v>16</v>
      </c>
      <c r="O5035">
        <v>2</v>
      </c>
      <c r="P5035" t="s">
        <v>14</v>
      </c>
      <c r="Q5035">
        <v>5</v>
      </c>
      <c r="R5035" t="s">
        <v>47</v>
      </c>
      <c r="S5035">
        <v>1</v>
      </c>
      <c r="T5035">
        <v>90</v>
      </c>
      <c r="U5035">
        <v>66.2</v>
      </c>
      <c r="V5035">
        <v>80.029998800000001</v>
      </c>
      <c r="W5035" t="str">
        <f>_xlfn.XLOOKUP(M5035,ActionReference[Action],ActionReference[Reference])</f>
        <v>Approved</v>
      </c>
      <c r="X5035" t="str" cm="1">
        <f t="array" ref="X5035">_xlfn.IFS(T5035&lt;40,"Lower",T5035&lt;122,"Middle",TRUE,"Upper")</f>
        <v>Middle</v>
      </c>
    </row>
    <row r="5036" spans="1:24" x14ac:dyDescent="0.2">
      <c r="A5036" t="s">
        <v>125</v>
      </c>
      <c r="B5036" t="s">
        <v>1</v>
      </c>
      <c r="C5036" t="s">
        <v>45</v>
      </c>
      <c r="D5036">
        <v>3</v>
      </c>
      <c r="E5036" t="s">
        <v>39</v>
      </c>
      <c r="F5036">
        <v>1</v>
      </c>
      <c r="G5036" t="s">
        <v>43</v>
      </c>
      <c r="H5036">
        <v>3</v>
      </c>
      <c r="I5036" t="s">
        <v>41</v>
      </c>
      <c r="J5036">
        <v>1</v>
      </c>
      <c r="K5036">
        <v>136</v>
      </c>
      <c r="L5036" t="s">
        <v>6</v>
      </c>
      <c r="M5036">
        <v>3</v>
      </c>
      <c r="N5036" t="s">
        <v>16</v>
      </c>
      <c r="O5036">
        <v>2</v>
      </c>
      <c r="P5036" t="s">
        <v>14</v>
      </c>
      <c r="Q5036">
        <v>5</v>
      </c>
      <c r="R5036" t="s">
        <v>47</v>
      </c>
      <c r="S5036">
        <v>1</v>
      </c>
      <c r="U5036">
        <v>72.400000000000006</v>
      </c>
      <c r="V5036">
        <v>67.639999399999994</v>
      </c>
      <c r="W5036" t="str">
        <f>_xlfn.XLOOKUP(M5036,ActionReference[Action],ActionReference[Reference])</f>
        <v>Denied</v>
      </c>
      <c r="X5036" t="str" cm="1">
        <f t="array" ref="X5036">_xlfn.IFS(T5036&lt;40,"Lower",T5036&lt;122,"Middle",TRUE,"Upper")</f>
        <v>Lower</v>
      </c>
    </row>
    <row r="5037" spans="1:24" x14ac:dyDescent="0.2">
      <c r="A5037" t="s">
        <v>65</v>
      </c>
      <c r="B5037" t="s">
        <v>1</v>
      </c>
      <c r="C5037" t="s">
        <v>38</v>
      </c>
      <c r="D5037">
        <v>1</v>
      </c>
      <c r="E5037" t="s">
        <v>39</v>
      </c>
      <c r="F5037">
        <v>1</v>
      </c>
      <c r="G5037" t="s">
        <v>43</v>
      </c>
      <c r="H5037">
        <v>3</v>
      </c>
      <c r="I5037" t="s">
        <v>41</v>
      </c>
      <c r="J5037">
        <v>1</v>
      </c>
      <c r="K5037">
        <v>204</v>
      </c>
      <c r="L5037" t="s">
        <v>6</v>
      </c>
      <c r="M5037">
        <v>3</v>
      </c>
      <c r="N5037" t="s">
        <v>16</v>
      </c>
      <c r="O5037">
        <v>2</v>
      </c>
      <c r="P5037" t="s">
        <v>14</v>
      </c>
      <c r="Q5037">
        <v>5</v>
      </c>
      <c r="R5037" t="s">
        <v>47</v>
      </c>
      <c r="S5037">
        <v>1</v>
      </c>
      <c r="T5037">
        <v>101</v>
      </c>
      <c r="U5037">
        <v>51.5</v>
      </c>
      <c r="V5037">
        <v>97.569999699999997</v>
      </c>
      <c r="W5037" t="str">
        <f>_xlfn.XLOOKUP(M5037,ActionReference[Action],ActionReference[Reference])</f>
        <v>Denied</v>
      </c>
      <c r="X5037" t="str" cm="1">
        <f t="array" ref="X5037">_xlfn.IFS(T5037&lt;40,"Lower",T5037&lt;122,"Middle",TRUE,"Upper")</f>
        <v>Middle</v>
      </c>
    </row>
    <row r="5038" spans="1:24" x14ac:dyDescent="0.2">
      <c r="A5038" t="s">
        <v>122</v>
      </c>
      <c r="B5038" t="s">
        <v>1</v>
      </c>
      <c r="C5038" t="s">
        <v>38</v>
      </c>
      <c r="D5038">
        <v>1</v>
      </c>
      <c r="E5038" t="s">
        <v>39</v>
      </c>
      <c r="F5038">
        <v>1</v>
      </c>
      <c r="G5038" t="s">
        <v>40</v>
      </c>
      <c r="H5038">
        <v>1</v>
      </c>
      <c r="I5038" t="s">
        <v>41</v>
      </c>
      <c r="J5038">
        <v>1</v>
      </c>
      <c r="K5038">
        <v>140</v>
      </c>
      <c r="L5038" t="s">
        <v>7</v>
      </c>
      <c r="M5038">
        <v>1</v>
      </c>
      <c r="N5038" t="s">
        <v>16</v>
      </c>
      <c r="O5038">
        <v>2</v>
      </c>
      <c r="P5038" t="s">
        <v>14</v>
      </c>
      <c r="Q5038">
        <v>5</v>
      </c>
      <c r="R5038" t="s">
        <v>47</v>
      </c>
      <c r="S5038">
        <v>1</v>
      </c>
      <c r="T5038">
        <v>101</v>
      </c>
      <c r="U5038">
        <v>69.2</v>
      </c>
      <c r="V5038">
        <v>109.029999</v>
      </c>
      <c r="W5038" t="str">
        <f>_xlfn.XLOOKUP(M5038,ActionReference[Action],ActionReference[Reference])</f>
        <v>Approved</v>
      </c>
      <c r="X5038" t="str" cm="1">
        <f t="array" ref="X5038">_xlfn.IFS(T5038&lt;40,"Lower",T5038&lt;122,"Middle",TRUE,"Upper")</f>
        <v>Middle</v>
      </c>
    </row>
    <row r="5039" spans="1:24" x14ac:dyDescent="0.2">
      <c r="A5039">
        <v>471809999</v>
      </c>
      <c r="B5039" t="s">
        <v>1</v>
      </c>
      <c r="C5039" t="s">
        <v>38</v>
      </c>
      <c r="D5039">
        <v>1</v>
      </c>
      <c r="E5039" t="s">
        <v>39</v>
      </c>
      <c r="F5039">
        <v>1</v>
      </c>
      <c r="G5039" t="s">
        <v>40</v>
      </c>
      <c r="H5039">
        <v>1</v>
      </c>
      <c r="I5039" t="s">
        <v>41</v>
      </c>
      <c r="J5039">
        <v>1</v>
      </c>
      <c r="K5039">
        <v>55</v>
      </c>
      <c r="L5039" t="s">
        <v>7</v>
      </c>
      <c r="M5039">
        <v>1</v>
      </c>
      <c r="N5039" t="s">
        <v>16</v>
      </c>
      <c r="O5039">
        <v>2</v>
      </c>
      <c r="P5039" t="s">
        <v>14</v>
      </c>
      <c r="Q5039">
        <v>5</v>
      </c>
      <c r="R5039" t="s">
        <v>47</v>
      </c>
      <c r="S5039">
        <v>1</v>
      </c>
      <c r="T5039">
        <v>43</v>
      </c>
      <c r="U5039">
        <v>62.9</v>
      </c>
      <c r="V5039">
        <v>94.809997600000003</v>
      </c>
      <c r="W5039" t="str">
        <f>_xlfn.XLOOKUP(M5039,ActionReference[Action],ActionReference[Reference])</f>
        <v>Approved</v>
      </c>
      <c r="X5039" t="str" cm="1">
        <f t="array" ref="X5039">_xlfn.IFS(T5039&lt;40,"Lower",T5039&lt;122,"Middle",TRUE,"Upper")</f>
        <v>Middle</v>
      </c>
    </row>
    <row r="5040" spans="1:24" x14ac:dyDescent="0.2">
      <c r="A5040" t="s">
        <v>287</v>
      </c>
      <c r="B5040" t="s">
        <v>1</v>
      </c>
      <c r="C5040" t="s">
        <v>38</v>
      </c>
      <c r="D5040">
        <v>1</v>
      </c>
      <c r="E5040" t="s">
        <v>39</v>
      </c>
      <c r="F5040">
        <v>1</v>
      </c>
      <c r="G5040" t="s">
        <v>43</v>
      </c>
      <c r="H5040">
        <v>3</v>
      </c>
      <c r="I5040" t="s">
        <v>41</v>
      </c>
      <c r="J5040">
        <v>1</v>
      </c>
      <c r="K5040">
        <v>196</v>
      </c>
      <c r="L5040" t="s">
        <v>7</v>
      </c>
      <c r="M5040">
        <v>1</v>
      </c>
      <c r="N5040" t="s">
        <v>16</v>
      </c>
      <c r="O5040">
        <v>2</v>
      </c>
      <c r="P5040" t="s">
        <v>14</v>
      </c>
      <c r="Q5040">
        <v>5</v>
      </c>
      <c r="R5040" t="s">
        <v>47</v>
      </c>
      <c r="S5040">
        <v>1</v>
      </c>
      <c r="T5040">
        <v>94</v>
      </c>
      <c r="U5040">
        <v>57.3</v>
      </c>
      <c r="V5040">
        <v>111.660004</v>
      </c>
      <c r="W5040" t="str">
        <f>_xlfn.XLOOKUP(M5040,ActionReference[Action],ActionReference[Reference])</f>
        <v>Approved</v>
      </c>
      <c r="X5040" t="str" cm="1">
        <f t="array" ref="X5040">_xlfn.IFS(T5040&lt;40,"Lower",T5040&lt;122,"Middle",TRUE,"Upper")</f>
        <v>Middle</v>
      </c>
    </row>
    <row r="5041" spans="1:24" x14ac:dyDescent="0.2">
      <c r="A5041" t="s">
        <v>62</v>
      </c>
      <c r="B5041" t="s">
        <v>1</v>
      </c>
      <c r="C5041" t="s">
        <v>38</v>
      </c>
      <c r="D5041">
        <v>1</v>
      </c>
      <c r="E5041" t="s">
        <v>39</v>
      </c>
      <c r="F5041">
        <v>1</v>
      </c>
      <c r="G5041" t="s">
        <v>43</v>
      </c>
      <c r="H5041">
        <v>3</v>
      </c>
      <c r="I5041" t="s">
        <v>41</v>
      </c>
      <c r="J5041">
        <v>1</v>
      </c>
      <c r="K5041">
        <v>297</v>
      </c>
      <c r="L5041" t="s">
        <v>7</v>
      </c>
      <c r="M5041">
        <v>1</v>
      </c>
      <c r="N5041" t="s">
        <v>16</v>
      </c>
      <c r="O5041">
        <v>2</v>
      </c>
      <c r="P5041" t="s">
        <v>14</v>
      </c>
      <c r="Q5041">
        <v>5</v>
      </c>
      <c r="R5041" t="s">
        <v>46</v>
      </c>
      <c r="S5041">
        <v>2</v>
      </c>
      <c r="U5041">
        <v>73.7</v>
      </c>
      <c r="V5041">
        <v>139.33999600000001</v>
      </c>
      <c r="W5041" t="str">
        <f>_xlfn.XLOOKUP(M5041,ActionReference[Action],ActionReference[Reference])</f>
        <v>Approved</v>
      </c>
      <c r="X5041" t="str" cm="1">
        <f t="array" ref="X5041">_xlfn.IFS(T5041&lt;40,"Lower",T5041&lt;122,"Middle",TRUE,"Upper")</f>
        <v>Lower</v>
      </c>
    </row>
    <row r="5042" spans="1:24" x14ac:dyDescent="0.2">
      <c r="A5042" t="s">
        <v>345</v>
      </c>
      <c r="B5042" t="s">
        <v>1</v>
      </c>
      <c r="C5042" t="s">
        <v>42</v>
      </c>
      <c r="D5042">
        <v>2</v>
      </c>
      <c r="E5042" t="s">
        <v>39</v>
      </c>
      <c r="F5042">
        <v>1</v>
      </c>
      <c r="G5042" t="s">
        <v>43</v>
      </c>
      <c r="H5042">
        <v>3</v>
      </c>
      <c r="I5042" t="s">
        <v>41</v>
      </c>
      <c r="J5042">
        <v>1</v>
      </c>
      <c r="K5042">
        <v>316</v>
      </c>
      <c r="L5042" t="s">
        <v>6</v>
      </c>
      <c r="M5042">
        <v>3</v>
      </c>
      <c r="N5042" t="s">
        <v>16</v>
      </c>
      <c r="O5042">
        <v>2</v>
      </c>
      <c r="P5042" t="s">
        <v>9</v>
      </c>
      <c r="Q5042">
        <v>2</v>
      </c>
      <c r="R5042" t="s">
        <v>46</v>
      </c>
      <c r="S5042">
        <v>2</v>
      </c>
      <c r="T5042">
        <v>28</v>
      </c>
      <c r="U5042">
        <v>88</v>
      </c>
      <c r="V5042">
        <v>87.690002399999997</v>
      </c>
      <c r="W5042" t="str">
        <f>_xlfn.XLOOKUP(M5042,ActionReference[Action],ActionReference[Reference])</f>
        <v>Denied</v>
      </c>
      <c r="X5042" t="str" cm="1">
        <f t="array" ref="X5042">_xlfn.IFS(T5042&lt;40,"Lower",T5042&lt;122,"Middle",TRUE,"Upper")</f>
        <v>Lower</v>
      </c>
    </row>
    <row r="5043" spans="1:24" x14ac:dyDescent="0.2">
      <c r="A5043" t="s">
        <v>103</v>
      </c>
      <c r="B5043" t="s">
        <v>1</v>
      </c>
      <c r="C5043" t="s">
        <v>38</v>
      </c>
      <c r="D5043">
        <v>1</v>
      </c>
      <c r="E5043" t="s">
        <v>54</v>
      </c>
      <c r="F5043">
        <v>2</v>
      </c>
      <c r="G5043" t="s">
        <v>40</v>
      </c>
      <c r="H5043">
        <v>1</v>
      </c>
      <c r="I5043" t="s">
        <v>41</v>
      </c>
      <c r="J5043">
        <v>1</v>
      </c>
      <c r="K5043">
        <v>127</v>
      </c>
      <c r="L5043" t="s">
        <v>6</v>
      </c>
      <c r="M5043">
        <v>3</v>
      </c>
      <c r="N5043" t="s">
        <v>16</v>
      </c>
      <c r="O5043">
        <v>2</v>
      </c>
      <c r="P5043" t="s">
        <v>14</v>
      </c>
      <c r="Q5043">
        <v>5</v>
      </c>
      <c r="R5043" t="s">
        <v>46</v>
      </c>
      <c r="S5043">
        <v>2</v>
      </c>
      <c r="T5043">
        <v>26</v>
      </c>
      <c r="U5043">
        <v>68.8</v>
      </c>
      <c r="V5043">
        <v>75.910003700000004</v>
      </c>
      <c r="W5043" t="str">
        <f>_xlfn.XLOOKUP(M5043,ActionReference[Action],ActionReference[Reference])</f>
        <v>Denied</v>
      </c>
      <c r="X5043" t="str" cm="1">
        <f t="array" ref="X5043">_xlfn.IFS(T5043&lt;40,"Lower",T5043&lt;122,"Middle",TRUE,"Upper")</f>
        <v>Lower</v>
      </c>
    </row>
    <row r="5044" spans="1:24" x14ac:dyDescent="0.2">
      <c r="A5044" t="s">
        <v>70</v>
      </c>
      <c r="B5044" t="s">
        <v>1</v>
      </c>
      <c r="C5044" t="s">
        <v>38</v>
      </c>
      <c r="D5044">
        <v>1</v>
      </c>
      <c r="E5044" t="s">
        <v>39</v>
      </c>
      <c r="F5044">
        <v>1</v>
      </c>
      <c r="G5044" t="s">
        <v>49</v>
      </c>
      <c r="H5044">
        <v>2</v>
      </c>
      <c r="I5044" t="s">
        <v>41</v>
      </c>
      <c r="J5044">
        <v>1</v>
      </c>
      <c r="K5044">
        <v>92</v>
      </c>
      <c r="L5044" t="s">
        <v>7</v>
      </c>
      <c r="M5044">
        <v>1</v>
      </c>
      <c r="N5044" t="s">
        <v>15</v>
      </c>
      <c r="O5044">
        <v>1</v>
      </c>
      <c r="P5044" t="s">
        <v>14</v>
      </c>
      <c r="Q5044">
        <v>5</v>
      </c>
      <c r="R5044" t="s">
        <v>47</v>
      </c>
      <c r="S5044">
        <v>1</v>
      </c>
      <c r="T5044">
        <v>40</v>
      </c>
      <c r="U5044">
        <v>53.5</v>
      </c>
      <c r="V5044">
        <v>122.199997</v>
      </c>
      <c r="W5044" t="str">
        <f>_xlfn.XLOOKUP(M5044,ActionReference[Action],ActionReference[Reference])</f>
        <v>Approved</v>
      </c>
      <c r="X5044" t="str" cm="1">
        <f t="array" ref="X5044">_xlfn.IFS(T5044&lt;40,"Lower",T5044&lt;122,"Middle",TRUE,"Upper")</f>
        <v>Middle</v>
      </c>
    </row>
    <row r="5045" spans="1:24" x14ac:dyDescent="0.2">
      <c r="A5045">
        <v>7197000003</v>
      </c>
      <c r="B5045" t="s">
        <v>1</v>
      </c>
      <c r="C5045" t="s">
        <v>45</v>
      </c>
      <c r="D5045">
        <v>3</v>
      </c>
      <c r="E5045" t="s">
        <v>39</v>
      </c>
      <c r="F5045">
        <v>1</v>
      </c>
      <c r="G5045" t="s">
        <v>43</v>
      </c>
      <c r="H5045">
        <v>3</v>
      </c>
      <c r="I5045" t="s">
        <v>41</v>
      </c>
      <c r="J5045">
        <v>1</v>
      </c>
      <c r="K5045">
        <v>228</v>
      </c>
      <c r="L5045" t="s">
        <v>7</v>
      </c>
      <c r="M5045">
        <v>1</v>
      </c>
      <c r="N5045" t="s">
        <v>15</v>
      </c>
      <c r="O5045">
        <v>1</v>
      </c>
      <c r="P5045" t="s">
        <v>14</v>
      </c>
      <c r="Q5045">
        <v>5</v>
      </c>
      <c r="R5045" t="s">
        <v>47</v>
      </c>
      <c r="S5045">
        <v>1</v>
      </c>
      <c r="T5045">
        <v>59</v>
      </c>
      <c r="U5045">
        <v>75</v>
      </c>
      <c r="V5045">
        <v>80.360000600000006</v>
      </c>
      <c r="W5045" t="str">
        <f>_xlfn.XLOOKUP(M5045,ActionReference[Action],ActionReference[Reference])</f>
        <v>Approved</v>
      </c>
      <c r="X5045" t="str" cm="1">
        <f t="array" ref="X5045">_xlfn.IFS(T5045&lt;40,"Lower",T5045&lt;122,"Middle",TRUE,"Upper")</f>
        <v>Middle</v>
      </c>
    </row>
    <row r="5046" spans="1:24" x14ac:dyDescent="0.2">
      <c r="A5046">
        <v>7810600004</v>
      </c>
      <c r="B5046" t="s">
        <v>1</v>
      </c>
      <c r="C5046" t="s">
        <v>38</v>
      </c>
      <c r="D5046">
        <v>1</v>
      </c>
      <c r="E5046" t="s">
        <v>39</v>
      </c>
      <c r="F5046">
        <v>1</v>
      </c>
      <c r="G5046" t="s">
        <v>43</v>
      </c>
      <c r="H5046">
        <v>3</v>
      </c>
      <c r="I5046" t="s">
        <v>41</v>
      </c>
      <c r="J5046">
        <v>1</v>
      </c>
      <c r="K5046">
        <v>250</v>
      </c>
      <c r="L5046" t="s">
        <v>7</v>
      </c>
      <c r="M5046">
        <v>1</v>
      </c>
      <c r="N5046" t="s">
        <v>16</v>
      </c>
      <c r="O5046">
        <v>2</v>
      </c>
      <c r="P5046" t="s">
        <v>14</v>
      </c>
      <c r="Q5046">
        <v>5</v>
      </c>
      <c r="R5046" t="s">
        <v>47</v>
      </c>
      <c r="S5046">
        <v>1</v>
      </c>
      <c r="T5046">
        <v>241</v>
      </c>
      <c r="U5046">
        <v>131.5</v>
      </c>
      <c r="V5046">
        <v>109.949997</v>
      </c>
      <c r="W5046" t="str">
        <f>_xlfn.XLOOKUP(M5046,ActionReference[Action],ActionReference[Reference])</f>
        <v>Approved</v>
      </c>
      <c r="X5046" t="str" cm="1">
        <f t="array" ref="X5046">_xlfn.IFS(T5046&lt;40,"Lower",T5046&lt;122,"Middle",TRUE,"Upper")</f>
        <v>Upper</v>
      </c>
    </row>
    <row r="5047" spans="1:24" x14ac:dyDescent="0.2">
      <c r="A5047" t="s">
        <v>276</v>
      </c>
      <c r="B5047" t="s">
        <v>1</v>
      </c>
      <c r="C5047" t="s">
        <v>42</v>
      </c>
      <c r="D5047">
        <v>2</v>
      </c>
      <c r="E5047" t="s">
        <v>39</v>
      </c>
      <c r="F5047">
        <v>1</v>
      </c>
      <c r="G5047" t="s">
        <v>40</v>
      </c>
      <c r="H5047">
        <v>1</v>
      </c>
      <c r="I5047" t="s">
        <v>41</v>
      </c>
      <c r="J5047">
        <v>1</v>
      </c>
      <c r="K5047">
        <v>75</v>
      </c>
      <c r="L5047" t="s">
        <v>7</v>
      </c>
      <c r="M5047">
        <v>1</v>
      </c>
      <c r="N5047" t="s">
        <v>16</v>
      </c>
      <c r="O5047">
        <v>2</v>
      </c>
      <c r="P5047" t="s">
        <v>14</v>
      </c>
      <c r="Q5047">
        <v>5</v>
      </c>
      <c r="R5047" t="s">
        <v>46</v>
      </c>
      <c r="S5047">
        <v>2</v>
      </c>
      <c r="T5047">
        <v>49</v>
      </c>
      <c r="U5047">
        <v>69.2</v>
      </c>
      <c r="V5047">
        <v>105.209999</v>
      </c>
      <c r="W5047" t="str">
        <f>_xlfn.XLOOKUP(M5047,ActionReference[Action],ActionReference[Reference])</f>
        <v>Approved</v>
      </c>
      <c r="X5047" t="str" cm="1">
        <f t="array" ref="X5047">_xlfn.IFS(T5047&lt;40,"Lower",T5047&lt;122,"Middle",TRUE,"Upper")</f>
        <v>Middle</v>
      </c>
    </row>
    <row r="5048" spans="1:24" x14ac:dyDescent="0.2">
      <c r="A5048">
        <v>7635500004</v>
      </c>
      <c r="B5048" t="s">
        <v>1</v>
      </c>
      <c r="C5048" t="s">
        <v>38</v>
      </c>
      <c r="D5048">
        <v>1</v>
      </c>
      <c r="E5048" t="s">
        <v>39</v>
      </c>
      <c r="F5048">
        <v>1</v>
      </c>
      <c r="G5048" t="s">
        <v>40</v>
      </c>
      <c r="H5048">
        <v>1</v>
      </c>
      <c r="I5048" t="s">
        <v>50</v>
      </c>
      <c r="J5048">
        <v>2</v>
      </c>
      <c r="K5048">
        <v>184</v>
      </c>
      <c r="L5048" t="s">
        <v>7</v>
      </c>
      <c r="M5048">
        <v>1</v>
      </c>
      <c r="N5048" t="s">
        <v>15</v>
      </c>
      <c r="O5048">
        <v>1</v>
      </c>
      <c r="P5048" t="s">
        <v>14</v>
      </c>
      <c r="Q5048">
        <v>5</v>
      </c>
      <c r="R5048" t="s">
        <v>47</v>
      </c>
      <c r="S5048">
        <v>1</v>
      </c>
      <c r="T5048">
        <v>86</v>
      </c>
      <c r="U5048">
        <v>69.2</v>
      </c>
      <c r="V5048">
        <v>81.059997600000003</v>
      </c>
      <c r="W5048" t="str">
        <f>_xlfn.XLOOKUP(M5048,ActionReference[Action],ActionReference[Reference])</f>
        <v>Approved</v>
      </c>
      <c r="X5048" t="str" cm="1">
        <f t="array" ref="X5048">_xlfn.IFS(T5048&lt;40,"Lower",T5048&lt;122,"Middle",TRUE,"Upper")</f>
        <v>Middle</v>
      </c>
    </row>
    <row r="5049" spans="1:24" x14ac:dyDescent="0.2">
      <c r="A5049">
        <v>7505400005</v>
      </c>
      <c r="B5049" t="s">
        <v>1</v>
      </c>
      <c r="C5049" t="s">
        <v>42</v>
      </c>
      <c r="D5049">
        <v>2</v>
      </c>
      <c r="E5049" t="s">
        <v>39</v>
      </c>
      <c r="F5049">
        <v>1</v>
      </c>
      <c r="G5049" t="s">
        <v>40</v>
      </c>
      <c r="H5049">
        <v>1</v>
      </c>
      <c r="I5049" t="s">
        <v>41</v>
      </c>
      <c r="J5049">
        <v>1</v>
      </c>
      <c r="K5049">
        <v>226</v>
      </c>
      <c r="L5049" t="s">
        <v>7</v>
      </c>
      <c r="M5049">
        <v>1</v>
      </c>
      <c r="N5049" t="s">
        <v>16</v>
      </c>
      <c r="O5049">
        <v>2</v>
      </c>
      <c r="P5049" t="s">
        <v>14</v>
      </c>
      <c r="Q5049">
        <v>5</v>
      </c>
      <c r="R5049" t="s">
        <v>47</v>
      </c>
      <c r="S5049">
        <v>1</v>
      </c>
      <c r="T5049">
        <v>96</v>
      </c>
      <c r="U5049">
        <v>63</v>
      </c>
      <c r="V5049">
        <v>106.860001</v>
      </c>
      <c r="W5049" t="str">
        <f>_xlfn.XLOOKUP(M5049,ActionReference[Action],ActionReference[Reference])</f>
        <v>Approved</v>
      </c>
      <c r="X5049" t="str" cm="1">
        <f t="array" ref="X5049">_xlfn.IFS(T5049&lt;40,"Lower",T5049&lt;122,"Middle",TRUE,"Upper")</f>
        <v>Middle</v>
      </c>
    </row>
    <row r="5050" spans="1:24" x14ac:dyDescent="0.2">
      <c r="A5050" t="s">
        <v>119</v>
      </c>
      <c r="B5050" t="s">
        <v>1</v>
      </c>
      <c r="C5050" t="s">
        <v>38</v>
      </c>
      <c r="D5050">
        <v>1</v>
      </c>
      <c r="E5050" t="s">
        <v>54</v>
      </c>
      <c r="F5050">
        <v>2</v>
      </c>
      <c r="G5050" t="s">
        <v>40</v>
      </c>
      <c r="H5050">
        <v>1</v>
      </c>
      <c r="I5050" t="s">
        <v>41</v>
      </c>
      <c r="J5050">
        <v>1</v>
      </c>
      <c r="K5050">
        <v>1</v>
      </c>
      <c r="L5050" t="s">
        <v>6</v>
      </c>
      <c r="M5050">
        <v>3</v>
      </c>
      <c r="N5050" t="s">
        <v>16</v>
      </c>
      <c r="O5050">
        <v>2</v>
      </c>
      <c r="P5050" t="s">
        <v>14</v>
      </c>
      <c r="Q5050">
        <v>5</v>
      </c>
      <c r="R5050" t="s">
        <v>47</v>
      </c>
      <c r="S5050">
        <v>1</v>
      </c>
      <c r="T5050">
        <v>37</v>
      </c>
      <c r="U5050">
        <v>45.6</v>
      </c>
      <c r="V5050">
        <v>116.339996</v>
      </c>
      <c r="W5050" t="str">
        <f>_xlfn.XLOOKUP(M5050,ActionReference[Action],ActionReference[Reference])</f>
        <v>Denied</v>
      </c>
      <c r="X5050" t="str" cm="1">
        <f t="array" ref="X5050">_xlfn.IFS(T5050&lt;40,"Lower",T5050&lt;122,"Middle",TRUE,"Upper")</f>
        <v>Lower</v>
      </c>
    </row>
    <row r="5051" spans="1:24" x14ac:dyDescent="0.2">
      <c r="A5051" t="s">
        <v>139</v>
      </c>
      <c r="B5051" t="s">
        <v>1</v>
      </c>
      <c r="C5051" t="s">
        <v>38</v>
      </c>
      <c r="D5051">
        <v>1</v>
      </c>
      <c r="E5051" t="s">
        <v>39</v>
      </c>
      <c r="F5051">
        <v>1</v>
      </c>
      <c r="G5051" t="s">
        <v>43</v>
      </c>
      <c r="H5051">
        <v>3</v>
      </c>
      <c r="I5051" t="s">
        <v>41</v>
      </c>
      <c r="J5051">
        <v>1</v>
      </c>
      <c r="K5051">
        <v>254</v>
      </c>
      <c r="L5051" t="s">
        <v>53</v>
      </c>
      <c r="M5051">
        <v>2</v>
      </c>
      <c r="N5051" t="s">
        <v>16</v>
      </c>
      <c r="O5051">
        <v>2</v>
      </c>
      <c r="P5051" t="s">
        <v>14</v>
      </c>
      <c r="Q5051">
        <v>5</v>
      </c>
      <c r="R5051" t="s">
        <v>46</v>
      </c>
      <c r="S5051">
        <v>2</v>
      </c>
      <c r="T5051">
        <v>150</v>
      </c>
      <c r="U5051">
        <v>70.900000000000006</v>
      </c>
      <c r="V5051">
        <v>135.60000600000001</v>
      </c>
      <c r="W5051" t="str">
        <f>_xlfn.XLOOKUP(M5051,ActionReference[Action],ActionReference[Reference])</f>
        <v>Approved</v>
      </c>
      <c r="X5051" t="str" cm="1">
        <f t="array" ref="X5051">_xlfn.IFS(T5051&lt;40,"Lower",T5051&lt;122,"Middle",TRUE,"Upper")</f>
        <v>Upper</v>
      </c>
    </row>
    <row r="5052" spans="1:24" x14ac:dyDescent="0.2">
      <c r="A5052" t="s">
        <v>62</v>
      </c>
      <c r="B5052" t="s">
        <v>1</v>
      </c>
      <c r="C5052" t="s">
        <v>42</v>
      </c>
      <c r="D5052">
        <v>2</v>
      </c>
      <c r="E5052" t="s">
        <v>39</v>
      </c>
      <c r="F5052">
        <v>1</v>
      </c>
      <c r="G5052" t="s">
        <v>43</v>
      </c>
      <c r="H5052">
        <v>3</v>
      </c>
      <c r="I5052" t="s">
        <v>41</v>
      </c>
      <c r="J5052">
        <v>1</v>
      </c>
      <c r="K5052">
        <v>205</v>
      </c>
      <c r="L5052" t="s">
        <v>7</v>
      </c>
      <c r="M5052">
        <v>1</v>
      </c>
      <c r="N5052" t="s">
        <v>16</v>
      </c>
      <c r="O5052">
        <v>2</v>
      </c>
      <c r="P5052" t="s">
        <v>10</v>
      </c>
      <c r="Q5052">
        <v>3</v>
      </c>
      <c r="R5052" t="s">
        <v>47</v>
      </c>
      <c r="S5052">
        <v>1</v>
      </c>
      <c r="T5052">
        <v>78</v>
      </c>
      <c r="U5052">
        <v>54.7</v>
      </c>
      <c r="V5052">
        <v>97.550003099999998</v>
      </c>
      <c r="W5052" t="str">
        <f>_xlfn.XLOOKUP(M5052,ActionReference[Action],ActionReference[Reference])</f>
        <v>Approved</v>
      </c>
      <c r="X5052" t="str" cm="1">
        <f t="array" ref="X5052">_xlfn.IFS(T5052&lt;40,"Lower",T5052&lt;122,"Middle",TRUE,"Upper")</f>
        <v>Middle</v>
      </c>
    </row>
    <row r="5053" spans="1:24" x14ac:dyDescent="0.2">
      <c r="A5053">
        <v>471809999</v>
      </c>
      <c r="B5053" t="s">
        <v>1</v>
      </c>
      <c r="C5053" t="s">
        <v>38</v>
      </c>
      <c r="D5053">
        <v>1</v>
      </c>
      <c r="E5053" t="s">
        <v>39</v>
      </c>
      <c r="F5053">
        <v>1</v>
      </c>
      <c r="G5053" t="s">
        <v>43</v>
      </c>
      <c r="H5053">
        <v>3</v>
      </c>
      <c r="I5053" t="s">
        <v>41</v>
      </c>
      <c r="J5053">
        <v>1</v>
      </c>
      <c r="K5053">
        <v>107</v>
      </c>
      <c r="L5053" t="s">
        <v>53</v>
      </c>
      <c r="M5053">
        <v>2</v>
      </c>
      <c r="N5053" t="s">
        <v>16</v>
      </c>
      <c r="O5053">
        <v>2</v>
      </c>
      <c r="P5053" t="s">
        <v>14</v>
      </c>
      <c r="Q5053">
        <v>5</v>
      </c>
      <c r="R5053" t="s">
        <v>46</v>
      </c>
      <c r="S5053">
        <v>2</v>
      </c>
      <c r="T5053">
        <v>35</v>
      </c>
      <c r="U5053">
        <v>69.900000000000006</v>
      </c>
      <c r="V5053">
        <v>91.489997900000006</v>
      </c>
      <c r="W5053" t="str">
        <f>_xlfn.XLOOKUP(M5053,ActionReference[Action],ActionReference[Reference])</f>
        <v>Approved</v>
      </c>
      <c r="X5053" t="str" cm="1">
        <f t="array" ref="X5053">_xlfn.IFS(T5053&lt;40,"Lower",T5053&lt;122,"Middle",TRUE,"Upper")</f>
        <v>Lower</v>
      </c>
    </row>
    <row r="5054" spans="1:24" x14ac:dyDescent="0.2">
      <c r="A5054">
        <v>7635500004</v>
      </c>
      <c r="B5054" t="s">
        <v>1</v>
      </c>
      <c r="C5054" t="s">
        <v>38</v>
      </c>
      <c r="D5054">
        <v>1</v>
      </c>
      <c r="E5054" t="s">
        <v>39</v>
      </c>
      <c r="F5054">
        <v>1</v>
      </c>
      <c r="G5054" t="s">
        <v>43</v>
      </c>
      <c r="H5054">
        <v>3</v>
      </c>
      <c r="I5054" t="s">
        <v>41</v>
      </c>
      <c r="J5054">
        <v>1</v>
      </c>
      <c r="K5054">
        <v>441</v>
      </c>
      <c r="L5054" t="s">
        <v>6</v>
      </c>
      <c r="M5054">
        <v>3</v>
      </c>
      <c r="N5054" t="s">
        <v>16</v>
      </c>
      <c r="O5054">
        <v>2</v>
      </c>
      <c r="P5054" t="s">
        <v>14</v>
      </c>
      <c r="Q5054">
        <v>5</v>
      </c>
      <c r="R5054" t="s">
        <v>47</v>
      </c>
      <c r="S5054">
        <v>1</v>
      </c>
      <c r="T5054">
        <v>208</v>
      </c>
      <c r="U5054">
        <v>75.400000000000006</v>
      </c>
      <c r="V5054">
        <v>143.36999499999999</v>
      </c>
      <c r="W5054" t="str">
        <f>_xlfn.XLOOKUP(M5054,ActionReference[Action],ActionReference[Reference])</f>
        <v>Denied</v>
      </c>
      <c r="X5054" t="str" cm="1">
        <f t="array" ref="X5054">_xlfn.IFS(T5054&lt;40,"Lower",T5054&lt;122,"Middle",TRUE,"Upper")</f>
        <v>Upper</v>
      </c>
    </row>
    <row r="5055" spans="1:24" x14ac:dyDescent="0.2">
      <c r="A5055" t="s">
        <v>125</v>
      </c>
      <c r="B5055" t="s">
        <v>1</v>
      </c>
      <c r="C5055" t="s">
        <v>45</v>
      </c>
      <c r="D5055">
        <v>3</v>
      </c>
      <c r="E5055" t="s">
        <v>39</v>
      </c>
      <c r="F5055">
        <v>1</v>
      </c>
      <c r="G5055" t="s">
        <v>40</v>
      </c>
      <c r="H5055">
        <v>1</v>
      </c>
      <c r="I5055" t="s">
        <v>41</v>
      </c>
      <c r="J5055">
        <v>1</v>
      </c>
      <c r="K5055">
        <v>129</v>
      </c>
      <c r="L5055" t="s">
        <v>7</v>
      </c>
      <c r="M5055">
        <v>1</v>
      </c>
      <c r="N5055" t="s">
        <v>16</v>
      </c>
      <c r="O5055">
        <v>2</v>
      </c>
      <c r="P5055" t="s">
        <v>14</v>
      </c>
      <c r="Q5055">
        <v>5</v>
      </c>
      <c r="R5055" t="s">
        <v>47</v>
      </c>
      <c r="S5055">
        <v>1</v>
      </c>
      <c r="T5055">
        <v>43</v>
      </c>
      <c r="U5055">
        <v>66.2</v>
      </c>
      <c r="V5055">
        <v>70.129997299999999</v>
      </c>
      <c r="W5055" t="str">
        <f>_xlfn.XLOOKUP(M5055,ActionReference[Action],ActionReference[Reference])</f>
        <v>Approved</v>
      </c>
      <c r="X5055" t="str" cm="1">
        <f t="array" ref="X5055">_xlfn.IFS(T5055&lt;40,"Lower",T5055&lt;122,"Middle",TRUE,"Upper")</f>
        <v>Middle</v>
      </c>
    </row>
    <row r="5056" spans="1:24" x14ac:dyDescent="0.2">
      <c r="A5056">
        <v>7811300008</v>
      </c>
      <c r="B5056" t="s">
        <v>1</v>
      </c>
      <c r="C5056" t="s">
        <v>42</v>
      </c>
      <c r="D5056">
        <v>2</v>
      </c>
      <c r="E5056" t="s">
        <v>39</v>
      </c>
      <c r="F5056">
        <v>1</v>
      </c>
      <c r="G5056" t="s">
        <v>40</v>
      </c>
      <c r="H5056">
        <v>1</v>
      </c>
      <c r="I5056" t="s">
        <v>41</v>
      </c>
      <c r="J5056">
        <v>1</v>
      </c>
      <c r="K5056">
        <v>417</v>
      </c>
      <c r="L5056" t="s">
        <v>53</v>
      </c>
      <c r="M5056">
        <v>2</v>
      </c>
      <c r="N5056" t="s">
        <v>16</v>
      </c>
      <c r="O5056">
        <v>2</v>
      </c>
      <c r="P5056" t="s">
        <v>10</v>
      </c>
      <c r="Q5056">
        <v>3</v>
      </c>
      <c r="R5056" t="s">
        <v>47</v>
      </c>
      <c r="S5056">
        <v>1</v>
      </c>
      <c r="T5056">
        <v>92</v>
      </c>
      <c r="U5056">
        <v>110.8</v>
      </c>
      <c r="V5056">
        <v>45.119998899999999</v>
      </c>
      <c r="W5056" t="str">
        <f>_xlfn.XLOOKUP(M5056,ActionReference[Action],ActionReference[Reference])</f>
        <v>Approved</v>
      </c>
      <c r="X5056" t="str" cm="1">
        <f t="array" ref="X5056">_xlfn.IFS(T5056&lt;40,"Lower",T5056&lt;122,"Middle",TRUE,"Upper")</f>
        <v>Middle</v>
      </c>
    </row>
    <row r="5057" spans="1:24" x14ac:dyDescent="0.2">
      <c r="A5057" t="s">
        <v>230</v>
      </c>
      <c r="B5057" t="s">
        <v>1</v>
      </c>
      <c r="C5057" t="s">
        <v>38</v>
      </c>
      <c r="D5057">
        <v>1</v>
      </c>
      <c r="E5057" t="s">
        <v>39</v>
      </c>
      <c r="F5057">
        <v>1</v>
      </c>
      <c r="G5057" t="s">
        <v>40</v>
      </c>
      <c r="H5057">
        <v>1</v>
      </c>
      <c r="I5057" t="s">
        <v>41</v>
      </c>
      <c r="J5057">
        <v>1</v>
      </c>
      <c r="K5057">
        <v>145</v>
      </c>
      <c r="L5057" t="s">
        <v>7</v>
      </c>
      <c r="M5057">
        <v>1</v>
      </c>
      <c r="N5057" t="s">
        <v>16</v>
      </c>
      <c r="O5057">
        <v>2</v>
      </c>
      <c r="P5057" t="s">
        <v>14</v>
      </c>
      <c r="Q5057">
        <v>5</v>
      </c>
      <c r="R5057" t="s">
        <v>46</v>
      </c>
      <c r="S5057">
        <v>2</v>
      </c>
      <c r="T5057">
        <v>70</v>
      </c>
      <c r="U5057">
        <v>61.5</v>
      </c>
      <c r="V5057">
        <v>142.30999800000001</v>
      </c>
      <c r="W5057" t="str">
        <f>_xlfn.XLOOKUP(M5057,ActionReference[Action],ActionReference[Reference])</f>
        <v>Approved</v>
      </c>
      <c r="X5057" t="str" cm="1">
        <f t="array" ref="X5057">_xlfn.IFS(T5057&lt;40,"Lower",T5057&lt;122,"Middle",TRUE,"Upper")</f>
        <v>Middle</v>
      </c>
    </row>
    <row r="5058" spans="1:24" x14ac:dyDescent="0.2">
      <c r="A5058">
        <v>7635500004</v>
      </c>
      <c r="B5058" t="s">
        <v>1</v>
      </c>
      <c r="C5058" t="s">
        <v>38</v>
      </c>
      <c r="D5058">
        <v>1</v>
      </c>
      <c r="E5058" t="s">
        <v>39</v>
      </c>
      <c r="F5058">
        <v>1</v>
      </c>
      <c r="G5058" t="s">
        <v>40</v>
      </c>
      <c r="H5058">
        <v>1</v>
      </c>
      <c r="I5058" t="s">
        <v>50</v>
      </c>
      <c r="J5058">
        <v>2</v>
      </c>
      <c r="K5058">
        <v>400</v>
      </c>
      <c r="L5058" t="s">
        <v>7</v>
      </c>
      <c r="M5058">
        <v>1</v>
      </c>
      <c r="N5058" t="s">
        <v>16</v>
      </c>
      <c r="O5058">
        <v>2</v>
      </c>
      <c r="P5058" t="s">
        <v>14</v>
      </c>
      <c r="Q5058">
        <v>5</v>
      </c>
      <c r="R5058" t="s">
        <v>47</v>
      </c>
      <c r="S5058">
        <v>1</v>
      </c>
      <c r="T5058">
        <v>697</v>
      </c>
      <c r="U5058">
        <v>66.2</v>
      </c>
      <c r="V5058">
        <v>201.5</v>
      </c>
      <c r="W5058" t="str">
        <f>_xlfn.XLOOKUP(M5058,ActionReference[Action],ActionReference[Reference])</f>
        <v>Approved</v>
      </c>
      <c r="X5058" t="str" cm="1">
        <f t="array" ref="X5058">_xlfn.IFS(T5058&lt;40,"Lower",T5058&lt;122,"Middle",TRUE,"Upper")</f>
        <v>Upper</v>
      </c>
    </row>
    <row r="5059" spans="1:24" x14ac:dyDescent="0.2">
      <c r="A5059" t="s">
        <v>70</v>
      </c>
      <c r="B5059" t="s">
        <v>1</v>
      </c>
      <c r="C5059" t="s">
        <v>38</v>
      </c>
      <c r="D5059">
        <v>1</v>
      </c>
      <c r="E5059" t="s">
        <v>39</v>
      </c>
      <c r="F5059">
        <v>1</v>
      </c>
      <c r="G5059" t="s">
        <v>40</v>
      </c>
      <c r="H5059">
        <v>1</v>
      </c>
      <c r="I5059" t="s">
        <v>41</v>
      </c>
      <c r="J5059">
        <v>1</v>
      </c>
      <c r="K5059">
        <v>999</v>
      </c>
      <c r="L5059" t="s">
        <v>7</v>
      </c>
      <c r="M5059">
        <v>1</v>
      </c>
      <c r="N5059" t="s">
        <v>16</v>
      </c>
      <c r="O5059">
        <v>2</v>
      </c>
      <c r="P5059" t="s">
        <v>14</v>
      </c>
      <c r="Q5059">
        <v>5</v>
      </c>
      <c r="R5059" t="s">
        <v>47</v>
      </c>
      <c r="S5059">
        <v>1</v>
      </c>
      <c r="T5059">
        <v>315</v>
      </c>
      <c r="U5059">
        <v>64.3</v>
      </c>
      <c r="V5059">
        <v>179.19000199999999</v>
      </c>
      <c r="W5059" t="str">
        <f>_xlfn.XLOOKUP(M5059,ActionReference[Action],ActionReference[Reference])</f>
        <v>Approved</v>
      </c>
      <c r="X5059" t="str" cm="1">
        <f t="array" ref="X5059">_xlfn.IFS(T5059&lt;40,"Lower",T5059&lt;122,"Middle",TRUE,"Upper")</f>
        <v>Upper</v>
      </c>
    </row>
    <row r="5060" spans="1:24" x14ac:dyDescent="0.2">
      <c r="A5060" t="s">
        <v>346</v>
      </c>
      <c r="B5060" t="s">
        <v>1</v>
      </c>
      <c r="C5060" t="s">
        <v>42</v>
      </c>
      <c r="D5060">
        <v>2</v>
      </c>
      <c r="E5060" t="s">
        <v>39</v>
      </c>
      <c r="F5060">
        <v>1</v>
      </c>
      <c r="G5060" t="s">
        <v>40</v>
      </c>
      <c r="H5060">
        <v>1</v>
      </c>
      <c r="I5060" t="s">
        <v>41</v>
      </c>
      <c r="J5060">
        <v>1</v>
      </c>
      <c r="K5060">
        <v>139</v>
      </c>
      <c r="L5060" t="s">
        <v>7</v>
      </c>
      <c r="M5060">
        <v>1</v>
      </c>
      <c r="N5060" t="s">
        <v>16</v>
      </c>
      <c r="O5060">
        <v>2</v>
      </c>
      <c r="P5060" t="s">
        <v>10</v>
      </c>
      <c r="Q5060">
        <v>3</v>
      </c>
      <c r="R5060" t="s">
        <v>46</v>
      </c>
      <c r="S5060">
        <v>2</v>
      </c>
      <c r="T5060">
        <v>60</v>
      </c>
      <c r="U5060">
        <v>56</v>
      </c>
      <c r="V5060">
        <v>162.10000600000001</v>
      </c>
      <c r="W5060" t="str">
        <f>_xlfn.XLOOKUP(M5060,ActionReference[Action],ActionReference[Reference])</f>
        <v>Approved</v>
      </c>
      <c r="X5060" t="str" cm="1">
        <f t="array" ref="X5060">_xlfn.IFS(T5060&lt;40,"Lower",T5060&lt;122,"Middle",TRUE,"Upper")</f>
        <v>Middle</v>
      </c>
    </row>
    <row r="5061" spans="1:24" x14ac:dyDescent="0.2">
      <c r="A5061" t="s">
        <v>94</v>
      </c>
      <c r="B5061" t="s">
        <v>1</v>
      </c>
      <c r="C5061" t="s">
        <v>42</v>
      </c>
      <c r="D5061">
        <v>2</v>
      </c>
      <c r="E5061" t="s">
        <v>39</v>
      </c>
      <c r="F5061">
        <v>1</v>
      </c>
      <c r="G5061" t="s">
        <v>43</v>
      </c>
      <c r="H5061">
        <v>3</v>
      </c>
      <c r="I5061" t="s">
        <v>41</v>
      </c>
      <c r="J5061">
        <v>1</v>
      </c>
      <c r="K5061">
        <v>69</v>
      </c>
      <c r="L5061" t="s">
        <v>6</v>
      </c>
      <c r="M5061">
        <v>3</v>
      </c>
      <c r="N5061" t="s">
        <v>16</v>
      </c>
      <c r="O5061">
        <v>2</v>
      </c>
      <c r="P5061" t="s">
        <v>14</v>
      </c>
      <c r="Q5061">
        <v>5</v>
      </c>
      <c r="R5061" t="s">
        <v>47</v>
      </c>
      <c r="S5061">
        <v>1</v>
      </c>
      <c r="T5061">
        <v>71</v>
      </c>
      <c r="U5061">
        <v>54.5</v>
      </c>
      <c r="V5061">
        <v>100.900002</v>
      </c>
      <c r="W5061" t="str">
        <f>_xlfn.XLOOKUP(M5061,ActionReference[Action],ActionReference[Reference])</f>
        <v>Denied</v>
      </c>
      <c r="X5061" t="str" cm="1">
        <f t="array" ref="X5061">_xlfn.IFS(T5061&lt;40,"Lower",T5061&lt;122,"Middle",TRUE,"Upper")</f>
        <v>Middle</v>
      </c>
    </row>
    <row r="5062" spans="1:24" x14ac:dyDescent="0.2">
      <c r="A5062">
        <v>7275700004</v>
      </c>
      <c r="B5062" t="s">
        <v>1</v>
      </c>
      <c r="C5062" t="s">
        <v>38</v>
      </c>
      <c r="D5062">
        <v>1</v>
      </c>
      <c r="E5062" t="s">
        <v>39</v>
      </c>
      <c r="F5062">
        <v>1</v>
      </c>
      <c r="G5062" t="s">
        <v>40</v>
      </c>
      <c r="H5062">
        <v>1</v>
      </c>
      <c r="I5062" t="s">
        <v>41</v>
      </c>
      <c r="J5062">
        <v>1</v>
      </c>
      <c r="K5062">
        <v>336</v>
      </c>
      <c r="L5062" t="s">
        <v>53</v>
      </c>
      <c r="M5062">
        <v>2</v>
      </c>
      <c r="N5062" t="s">
        <v>16</v>
      </c>
      <c r="O5062">
        <v>2</v>
      </c>
      <c r="P5062" t="s">
        <v>14</v>
      </c>
      <c r="Q5062">
        <v>5</v>
      </c>
      <c r="R5062" t="s">
        <v>47</v>
      </c>
      <c r="S5062">
        <v>1</v>
      </c>
      <c r="T5062">
        <v>85</v>
      </c>
      <c r="U5062">
        <v>53.5</v>
      </c>
      <c r="V5062">
        <v>172.320007</v>
      </c>
      <c r="W5062" t="str">
        <f>_xlfn.XLOOKUP(M5062,ActionReference[Action],ActionReference[Reference])</f>
        <v>Approved</v>
      </c>
      <c r="X5062" t="str" cm="1">
        <f t="array" ref="X5062">_xlfn.IFS(T5062&lt;40,"Lower",T5062&lt;122,"Middle",TRUE,"Upper")</f>
        <v>Middle</v>
      </c>
    </row>
    <row r="5063" spans="1:24" x14ac:dyDescent="0.2">
      <c r="A5063">
        <v>7197000003</v>
      </c>
      <c r="B5063" t="s">
        <v>1</v>
      </c>
      <c r="C5063" t="s">
        <v>45</v>
      </c>
      <c r="D5063">
        <v>3</v>
      </c>
      <c r="E5063" t="s">
        <v>39</v>
      </c>
      <c r="F5063">
        <v>1</v>
      </c>
      <c r="G5063" t="s">
        <v>43</v>
      </c>
      <c r="H5063">
        <v>3</v>
      </c>
      <c r="I5063" t="s">
        <v>41</v>
      </c>
      <c r="J5063">
        <v>1</v>
      </c>
      <c r="K5063">
        <v>684</v>
      </c>
      <c r="L5063" t="s">
        <v>6</v>
      </c>
      <c r="M5063">
        <v>3</v>
      </c>
      <c r="N5063" t="s">
        <v>16</v>
      </c>
      <c r="O5063">
        <v>2</v>
      </c>
      <c r="P5063" t="s">
        <v>9</v>
      </c>
      <c r="Q5063">
        <v>2</v>
      </c>
      <c r="R5063" t="s">
        <v>47</v>
      </c>
      <c r="S5063">
        <v>1</v>
      </c>
      <c r="T5063">
        <v>126</v>
      </c>
      <c r="U5063">
        <v>113.1</v>
      </c>
      <c r="V5063">
        <v>106.199997</v>
      </c>
      <c r="W5063" t="str">
        <f>_xlfn.XLOOKUP(M5063,ActionReference[Action],ActionReference[Reference])</f>
        <v>Denied</v>
      </c>
      <c r="X5063" t="str" cm="1">
        <f t="array" ref="X5063">_xlfn.IFS(T5063&lt;40,"Lower",T5063&lt;122,"Middle",TRUE,"Upper")</f>
        <v>Upper</v>
      </c>
    </row>
    <row r="5064" spans="1:24" x14ac:dyDescent="0.2">
      <c r="A5064" t="s">
        <v>92</v>
      </c>
      <c r="B5064" t="s">
        <v>1</v>
      </c>
      <c r="C5064" t="s">
        <v>45</v>
      </c>
      <c r="D5064">
        <v>3</v>
      </c>
      <c r="E5064" t="s">
        <v>39</v>
      </c>
      <c r="F5064">
        <v>1</v>
      </c>
      <c r="G5064" t="s">
        <v>40</v>
      </c>
      <c r="H5064">
        <v>1</v>
      </c>
      <c r="I5064" t="s">
        <v>41</v>
      </c>
      <c r="J5064">
        <v>1</v>
      </c>
      <c r="K5064">
        <v>699</v>
      </c>
      <c r="L5064" t="s">
        <v>7</v>
      </c>
      <c r="M5064">
        <v>1</v>
      </c>
      <c r="N5064" t="s">
        <v>16</v>
      </c>
      <c r="O5064">
        <v>2</v>
      </c>
      <c r="P5064" t="s">
        <v>14</v>
      </c>
      <c r="Q5064">
        <v>5</v>
      </c>
      <c r="R5064" t="s">
        <v>47</v>
      </c>
      <c r="S5064">
        <v>1</v>
      </c>
      <c r="T5064">
        <v>166</v>
      </c>
      <c r="U5064">
        <v>63.2</v>
      </c>
      <c r="V5064">
        <v>205.259995</v>
      </c>
      <c r="W5064" t="str">
        <f>_xlfn.XLOOKUP(M5064,ActionReference[Action],ActionReference[Reference])</f>
        <v>Approved</v>
      </c>
      <c r="X5064" t="str" cm="1">
        <f t="array" ref="X5064">_xlfn.IFS(T5064&lt;40,"Lower",T5064&lt;122,"Middle",TRUE,"Upper")</f>
        <v>Upper</v>
      </c>
    </row>
    <row r="5065" spans="1:24" x14ac:dyDescent="0.2">
      <c r="A5065" t="s">
        <v>348</v>
      </c>
      <c r="B5065" t="s">
        <v>1</v>
      </c>
      <c r="C5065" t="s">
        <v>42</v>
      </c>
      <c r="D5065">
        <v>2</v>
      </c>
      <c r="E5065" t="s">
        <v>39</v>
      </c>
      <c r="F5065">
        <v>1</v>
      </c>
      <c r="G5065" t="s">
        <v>43</v>
      </c>
      <c r="H5065">
        <v>3</v>
      </c>
      <c r="I5065" t="s">
        <v>41</v>
      </c>
      <c r="J5065">
        <v>1</v>
      </c>
      <c r="K5065">
        <v>144</v>
      </c>
      <c r="L5065" t="s">
        <v>7</v>
      </c>
      <c r="M5065">
        <v>1</v>
      </c>
      <c r="N5065" t="s">
        <v>15</v>
      </c>
      <c r="O5065">
        <v>1</v>
      </c>
      <c r="P5065" t="s">
        <v>8</v>
      </c>
      <c r="Q5065">
        <v>1</v>
      </c>
      <c r="R5065" t="s">
        <v>47</v>
      </c>
      <c r="S5065">
        <v>1</v>
      </c>
      <c r="T5065">
        <v>64</v>
      </c>
      <c r="U5065">
        <v>54.2</v>
      </c>
      <c r="V5065">
        <v>113.550003</v>
      </c>
      <c r="W5065" t="str">
        <f>_xlfn.XLOOKUP(M5065,ActionReference[Action],ActionReference[Reference])</f>
        <v>Approved</v>
      </c>
      <c r="X5065" t="str" cm="1">
        <f t="array" ref="X5065">_xlfn.IFS(T5065&lt;40,"Lower",T5065&lt;122,"Middle",TRUE,"Upper")</f>
        <v>Middle</v>
      </c>
    </row>
    <row r="5066" spans="1:24" x14ac:dyDescent="0.2">
      <c r="A5066">
        <v>7257500009</v>
      </c>
      <c r="B5066" t="s">
        <v>1</v>
      </c>
      <c r="C5066" t="s">
        <v>38</v>
      </c>
      <c r="D5066">
        <v>1</v>
      </c>
      <c r="E5066" t="s">
        <v>39</v>
      </c>
      <c r="F5066">
        <v>1</v>
      </c>
      <c r="G5066" t="s">
        <v>40</v>
      </c>
      <c r="H5066">
        <v>1</v>
      </c>
      <c r="I5066" t="s">
        <v>41</v>
      </c>
      <c r="J5066">
        <v>1</v>
      </c>
      <c r="K5066">
        <v>320</v>
      </c>
      <c r="L5066" t="s">
        <v>7</v>
      </c>
      <c r="M5066">
        <v>1</v>
      </c>
      <c r="N5066" t="s">
        <v>16</v>
      </c>
      <c r="O5066">
        <v>2</v>
      </c>
      <c r="P5066" t="s">
        <v>14</v>
      </c>
      <c r="Q5066">
        <v>5</v>
      </c>
      <c r="R5066" t="s">
        <v>47</v>
      </c>
      <c r="S5066">
        <v>1</v>
      </c>
      <c r="T5066">
        <v>98</v>
      </c>
      <c r="U5066">
        <v>73.5</v>
      </c>
      <c r="V5066">
        <v>108.650002</v>
      </c>
      <c r="W5066" t="str">
        <f>_xlfn.XLOOKUP(M5066,ActionReference[Action],ActionReference[Reference])</f>
        <v>Approved</v>
      </c>
      <c r="X5066" t="str" cm="1">
        <f t="array" ref="X5066">_xlfn.IFS(T5066&lt;40,"Lower",T5066&lt;122,"Middle",TRUE,"Upper")</f>
        <v>Middle</v>
      </c>
    </row>
    <row r="5067" spans="1:24" x14ac:dyDescent="0.2">
      <c r="A5067">
        <v>471809999</v>
      </c>
      <c r="B5067" t="s">
        <v>1</v>
      </c>
      <c r="C5067" t="s">
        <v>38</v>
      </c>
      <c r="D5067">
        <v>1</v>
      </c>
      <c r="E5067" t="s">
        <v>39</v>
      </c>
      <c r="F5067">
        <v>1</v>
      </c>
      <c r="G5067" t="s">
        <v>40</v>
      </c>
      <c r="H5067">
        <v>1</v>
      </c>
      <c r="I5067" t="s">
        <v>50</v>
      </c>
      <c r="J5067">
        <v>2</v>
      </c>
      <c r="K5067">
        <v>92</v>
      </c>
      <c r="L5067" t="s">
        <v>53</v>
      </c>
      <c r="M5067">
        <v>2</v>
      </c>
      <c r="N5067" t="s">
        <v>16</v>
      </c>
      <c r="O5067">
        <v>2</v>
      </c>
      <c r="P5067" t="s">
        <v>14</v>
      </c>
      <c r="Q5067">
        <v>5</v>
      </c>
      <c r="R5067" t="s">
        <v>46</v>
      </c>
      <c r="S5067">
        <v>2</v>
      </c>
      <c r="T5067">
        <v>104</v>
      </c>
      <c r="U5067">
        <v>82.2</v>
      </c>
      <c r="V5067">
        <v>137.55999800000001</v>
      </c>
      <c r="W5067" t="str">
        <f>_xlfn.XLOOKUP(M5067,ActionReference[Action],ActionReference[Reference])</f>
        <v>Approved</v>
      </c>
      <c r="X5067" t="str" cm="1">
        <f t="array" ref="X5067">_xlfn.IFS(T5067&lt;40,"Lower",T5067&lt;122,"Middle",TRUE,"Upper")</f>
        <v>Middle</v>
      </c>
    </row>
    <row r="5068" spans="1:24" x14ac:dyDescent="0.2">
      <c r="A5068">
        <v>7257500009</v>
      </c>
      <c r="B5068" t="s">
        <v>1</v>
      </c>
      <c r="C5068" t="s">
        <v>38</v>
      </c>
      <c r="D5068">
        <v>1</v>
      </c>
      <c r="E5068" t="s">
        <v>39</v>
      </c>
      <c r="F5068">
        <v>1</v>
      </c>
      <c r="G5068" t="s">
        <v>40</v>
      </c>
      <c r="H5068">
        <v>1</v>
      </c>
      <c r="I5068" t="s">
        <v>41</v>
      </c>
      <c r="J5068">
        <v>1</v>
      </c>
      <c r="K5068">
        <v>323</v>
      </c>
      <c r="L5068" t="s">
        <v>7</v>
      </c>
      <c r="M5068">
        <v>1</v>
      </c>
      <c r="N5068" t="s">
        <v>16</v>
      </c>
      <c r="O5068">
        <v>2</v>
      </c>
      <c r="P5068" t="s">
        <v>14</v>
      </c>
      <c r="Q5068">
        <v>5</v>
      </c>
      <c r="R5068" t="s">
        <v>47</v>
      </c>
      <c r="S5068">
        <v>1</v>
      </c>
      <c r="T5068">
        <v>90</v>
      </c>
      <c r="U5068">
        <v>66.2</v>
      </c>
      <c r="V5068">
        <v>152.33999600000001</v>
      </c>
      <c r="W5068" t="str">
        <f>_xlfn.XLOOKUP(M5068,ActionReference[Action],ActionReference[Reference])</f>
        <v>Approved</v>
      </c>
      <c r="X5068" t="str" cm="1">
        <f t="array" ref="X5068">_xlfn.IFS(T5068&lt;40,"Lower",T5068&lt;122,"Middle",TRUE,"Upper")</f>
        <v>Middle</v>
      </c>
    </row>
    <row r="5069" spans="1:24" x14ac:dyDescent="0.2">
      <c r="A5069" t="s">
        <v>312</v>
      </c>
      <c r="B5069" t="s">
        <v>1</v>
      </c>
      <c r="C5069" t="s">
        <v>42</v>
      </c>
      <c r="D5069">
        <v>2</v>
      </c>
      <c r="E5069" t="s">
        <v>39</v>
      </c>
      <c r="F5069">
        <v>1</v>
      </c>
      <c r="G5069" t="s">
        <v>40</v>
      </c>
      <c r="H5069">
        <v>1</v>
      </c>
      <c r="I5069" t="s">
        <v>41</v>
      </c>
      <c r="J5069">
        <v>1</v>
      </c>
      <c r="K5069">
        <v>170</v>
      </c>
      <c r="L5069" t="s">
        <v>7</v>
      </c>
      <c r="M5069">
        <v>1</v>
      </c>
      <c r="N5069" t="s">
        <v>16</v>
      </c>
      <c r="O5069">
        <v>2</v>
      </c>
      <c r="P5069" t="s">
        <v>14</v>
      </c>
      <c r="Q5069">
        <v>5</v>
      </c>
      <c r="R5069" t="s">
        <v>46</v>
      </c>
      <c r="S5069">
        <v>2</v>
      </c>
      <c r="T5069">
        <v>99</v>
      </c>
      <c r="U5069">
        <v>72.400000000000006</v>
      </c>
      <c r="V5069">
        <v>80.349998499999998</v>
      </c>
      <c r="W5069" t="str">
        <f>_xlfn.XLOOKUP(M5069,ActionReference[Action],ActionReference[Reference])</f>
        <v>Approved</v>
      </c>
      <c r="X5069" t="str" cm="1">
        <f t="array" ref="X5069">_xlfn.IFS(T5069&lt;40,"Lower",T5069&lt;122,"Middle",TRUE,"Upper")</f>
        <v>Middle</v>
      </c>
    </row>
    <row r="5070" spans="1:24" x14ac:dyDescent="0.2">
      <c r="A5070" t="s">
        <v>349</v>
      </c>
      <c r="B5070" t="s">
        <v>1</v>
      </c>
      <c r="C5070" t="s">
        <v>38</v>
      </c>
      <c r="D5070">
        <v>1</v>
      </c>
      <c r="E5070" t="s">
        <v>39</v>
      </c>
      <c r="F5070">
        <v>1</v>
      </c>
      <c r="G5070" t="s">
        <v>43</v>
      </c>
      <c r="H5070">
        <v>3</v>
      </c>
      <c r="I5070" t="s">
        <v>41</v>
      </c>
      <c r="J5070">
        <v>1</v>
      </c>
      <c r="K5070">
        <v>261</v>
      </c>
      <c r="L5070" t="s">
        <v>7</v>
      </c>
      <c r="M5070">
        <v>1</v>
      </c>
      <c r="N5070" t="s">
        <v>15</v>
      </c>
      <c r="O5070">
        <v>1</v>
      </c>
      <c r="P5070" t="s">
        <v>14</v>
      </c>
      <c r="Q5070">
        <v>5</v>
      </c>
      <c r="R5070" t="s">
        <v>47</v>
      </c>
      <c r="S5070">
        <v>1</v>
      </c>
      <c r="T5070">
        <v>155</v>
      </c>
      <c r="U5070">
        <v>58.4</v>
      </c>
      <c r="V5070">
        <v>123.709999</v>
      </c>
      <c r="W5070" t="str">
        <f>_xlfn.XLOOKUP(M5070,ActionReference[Action],ActionReference[Reference])</f>
        <v>Approved</v>
      </c>
      <c r="X5070" t="str" cm="1">
        <f t="array" ref="X5070">_xlfn.IFS(T5070&lt;40,"Lower",T5070&lt;122,"Middle",TRUE,"Upper")</f>
        <v>Upper</v>
      </c>
    </row>
    <row r="5071" spans="1:24" x14ac:dyDescent="0.2">
      <c r="A5071" t="s">
        <v>191</v>
      </c>
      <c r="B5071" t="s">
        <v>1</v>
      </c>
      <c r="C5071" t="s">
        <v>38</v>
      </c>
      <c r="D5071">
        <v>1</v>
      </c>
      <c r="E5071" t="s">
        <v>39</v>
      </c>
      <c r="F5071">
        <v>1</v>
      </c>
      <c r="G5071" t="s">
        <v>40</v>
      </c>
      <c r="H5071">
        <v>1</v>
      </c>
      <c r="I5071" t="s">
        <v>41</v>
      </c>
      <c r="J5071">
        <v>1</v>
      </c>
      <c r="K5071">
        <v>12</v>
      </c>
      <c r="L5071" t="s">
        <v>53</v>
      </c>
      <c r="M5071">
        <v>2</v>
      </c>
      <c r="N5071" t="s">
        <v>15</v>
      </c>
      <c r="O5071">
        <v>1</v>
      </c>
      <c r="P5071" t="s">
        <v>14</v>
      </c>
      <c r="Q5071">
        <v>5</v>
      </c>
      <c r="R5071" t="s">
        <v>47</v>
      </c>
      <c r="S5071">
        <v>1</v>
      </c>
      <c r="T5071">
        <v>136</v>
      </c>
      <c r="U5071">
        <v>75.2</v>
      </c>
      <c r="V5071">
        <v>100.75</v>
      </c>
      <c r="W5071" t="str">
        <f>_xlfn.XLOOKUP(M5071,ActionReference[Action],ActionReference[Reference])</f>
        <v>Approved</v>
      </c>
      <c r="X5071" t="str" cm="1">
        <f t="array" ref="X5071">_xlfn.IFS(T5071&lt;40,"Lower",T5071&lt;122,"Middle",TRUE,"Upper")</f>
        <v>Upper</v>
      </c>
    </row>
    <row r="5072" spans="1:24" x14ac:dyDescent="0.2">
      <c r="A5072" t="s">
        <v>74</v>
      </c>
      <c r="B5072" t="s">
        <v>1</v>
      </c>
      <c r="C5072" t="s">
        <v>42</v>
      </c>
      <c r="D5072">
        <v>2</v>
      </c>
      <c r="E5072" t="s">
        <v>39</v>
      </c>
      <c r="F5072">
        <v>1</v>
      </c>
      <c r="G5072" t="s">
        <v>43</v>
      </c>
      <c r="H5072">
        <v>3</v>
      </c>
      <c r="I5072" t="s">
        <v>41</v>
      </c>
      <c r="J5072">
        <v>1</v>
      </c>
      <c r="K5072">
        <v>84</v>
      </c>
      <c r="L5072" t="s">
        <v>7</v>
      </c>
      <c r="M5072">
        <v>1</v>
      </c>
      <c r="N5072" t="s">
        <v>16</v>
      </c>
      <c r="O5072">
        <v>2</v>
      </c>
      <c r="P5072" t="s">
        <v>9</v>
      </c>
      <c r="Q5072">
        <v>2</v>
      </c>
      <c r="R5072" t="s">
        <v>47</v>
      </c>
      <c r="S5072">
        <v>1</v>
      </c>
      <c r="T5072">
        <v>55</v>
      </c>
      <c r="U5072">
        <v>84.1</v>
      </c>
      <c r="V5072">
        <v>61.849998499999998</v>
      </c>
      <c r="W5072" t="str">
        <f>_xlfn.XLOOKUP(M5072,ActionReference[Action],ActionReference[Reference])</f>
        <v>Approved</v>
      </c>
      <c r="X5072" t="str" cm="1">
        <f t="array" ref="X5072">_xlfn.IFS(T5072&lt;40,"Lower",T5072&lt;122,"Middle",TRUE,"Upper")</f>
        <v>Middle</v>
      </c>
    </row>
    <row r="5073" spans="1:24" x14ac:dyDescent="0.2">
      <c r="A5073" t="s">
        <v>296</v>
      </c>
      <c r="B5073" t="s">
        <v>1</v>
      </c>
      <c r="C5073" t="s">
        <v>42</v>
      </c>
      <c r="D5073">
        <v>2</v>
      </c>
      <c r="E5073" t="s">
        <v>39</v>
      </c>
      <c r="F5073">
        <v>1</v>
      </c>
      <c r="G5073" t="s">
        <v>43</v>
      </c>
      <c r="H5073">
        <v>3</v>
      </c>
      <c r="I5073" t="s">
        <v>41</v>
      </c>
      <c r="J5073">
        <v>1</v>
      </c>
      <c r="K5073">
        <v>122</v>
      </c>
      <c r="L5073" t="s">
        <v>7</v>
      </c>
      <c r="M5073">
        <v>1</v>
      </c>
      <c r="N5073" t="s">
        <v>16</v>
      </c>
      <c r="O5073">
        <v>2</v>
      </c>
      <c r="P5073" t="s">
        <v>14</v>
      </c>
      <c r="Q5073">
        <v>5</v>
      </c>
      <c r="R5073" t="s">
        <v>47</v>
      </c>
      <c r="S5073">
        <v>1</v>
      </c>
      <c r="U5073">
        <v>67.3</v>
      </c>
      <c r="V5073">
        <v>108.58000199999999</v>
      </c>
      <c r="W5073" t="str">
        <f>_xlfn.XLOOKUP(M5073,ActionReference[Action],ActionReference[Reference])</f>
        <v>Approved</v>
      </c>
      <c r="X5073" t="str" cm="1">
        <f t="array" ref="X5073">_xlfn.IFS(T5073&lt;40,"Lower",T5073&lt;122,"Middle",TRUE,"Upper")</f>
        <v>Lower</v>
      </c>
    </row>
    <row r="5074" spans="1:24" x14ac:dyDescent="0.2">
      <c r="A5074" t="s">
        <v>68</v>
      </c>
      <c r="B5074" t="s">
        <v>1</v>
      </c>
      <c r="C5074" t="s">
        <v>42</v>
      </c>
      <c r="D5074">
        <v>2</v>
      </c>
      <c r="E5074" t="s">
        <v>39</v>
      </c>
      <c r="F5074">
        <v>1</v>
      </c>
      <c r="G5074" t="s">
        <v>40</v>
      </c>
      <c r="H5074">
        <v>1</v>
      </c>
      <c r="I5074" t="s">
        <v>41</v>
      </c>
      <c r="J5074">
        <v>1</v>
      </c>
      <c r="K5074">
        <v>118</v>
      </c>
      <c r="L5074" t="s">
        <v>7</v>
      </c>
      <c r="M5074">
        <v>1</v>
      </c>
      <c r="N5074" t="s">
        <v>16</v>
      </c>
      <c r="O5074">
        <v>2</v>
      </c>
      <c r="P5074" t="s">
        <v>10</v>
      </c>
      <c r="Q5074">
        <v>3</v>
      </c>
      <c r="R5074" t="s">
        <v>46</v>
      </c>
      <c r="S5074">
        <v>2</v>
      </c>
      <c r="T5074">
        <v>34</v>
      </c>
      <c r="U5074">
        <v>45</v>
      </c>
      <c r="V5074">
        <v>59.099998499999998</v>
      </c>
      <c r="W5074" t="str">
        <f>_xlfn.XLOOKUP(M5074,ActionReference[Action],ActionReference[Reference])</f>
        <v>Approved</v>
      </c>
      <c r="X5074" t="str" cm="1">
        <f t="array" ref="X5074">_xlfn.IFS(T5074&lt;40,"Lower",T5074&lt;122,"Middle",TRUE,"Upper")</f>
        <v>Lower</v>
      </c>
    </row>
    <row r="5075" spans="1:24" x14ac:dyDescent="0.2">
      <c r="A5075" t="s">
        <v>58</v>
      </c>
      <c r="B5075" t="s">
        <v>1</v>
      </c>
      <c r="C5075" t="s">
        <v>38</v>
      </c>
      <c r="D5075">
        <v>1</v>
      </c>
      <c r="E5075" t="s">
        <v>39</v>
      </c>
      <c r="F5075">
        <v>1</v>
      </c>
      <c r="G5075" t="s">
        <v>43</v>
      </c>
      <c r="H5075">
        <v>3</v>
      </c>
      <c r="I5075" t="s">
        <v>41</v>
      </c>
      <c r="J5075">
        <v>1</v>
      </c>
      <c r="K5075">
        <v>160</v>
      </c>
      <c r="L5075" t="s">
        <v>53</v>
      </c>
      <c r="M5075">
        <v>2</v>
      </c>
      <c r="N5075" t="s">
        <v>16</v>
      </c>
      <c r="O5075">
        <v>2</v>
      </c>
      <c r="P5075" t="s">
        <v>10</v>
      </c>
      <c r="Q5075">
        <v>3</v>
      </c>
      <c r="R5075" t="s">
        <v>47</v>
      </c>
      <c r="S5075">
        <v>1</v>
      </c>
      <c r="T5075">
        <v>38</v>
      </c>
      <c r="U5075">
        <v>61.4</v>
      </c>
      <c r="V5075">
        <v>73.610000600000006</v>
      </c>
      <c r="W5075" t="str">
        <f>_xlfn.XLOOKUP(M5075,ActionReference[Action],ActionReference[Reference])</f>
        <v>Approved</v>
      </c>
      <c r="X5075" t="str" cm="1">
        <f t="array" ref="X5075">_xlfn.IFS(T5075&lt;40,"Lower",T5075&lt;122,"Middle",TRUE,"Upper")</f>
        <v>Lower</v>
      </c>
    </row>
    <row r="5076" spans="1:24" x14ac:dyDescent="0.2">
      <c r="A5076" t="s">
        <v>350</v>
      </c>
      <c r="B5076" t="s">
        <v>1</v>
      </c>
      <c r="C5076" t="s">
        <v>38</v>
      </c>
      <c r="D5076">
        <v>1</v>
      </c>
      <c r="E5076" t="s">
        <v>39</v>
      </c>
      <c r="F5076">
        <v>1</v>
      </c>
      <c r="G5076" t="s">
        <v>40</v>
      </c>
      <c r="H5076">
        <v>1</v>
      </c>
      <c r="I5076" t="s">
        <v>41</v>
      </c>
      <c r="J5076">
        <v>1</v>
      </c>
      <c r="K5076">
        <v>238</v>
      </c>
      <c r="L5076" t="s">
        <v>7</v>
      </c>
      <c r="M5076">
        <v>1</v>
      </c>
      <c r="N5076" t="s">
        <v>16</v>
      </c>
      <c r="O5076">
        <v>2</v>
      </c>
      <c r="P5076" t="s">
        <v>14</v>
      </c>
      <c r="Q5076">
        <v>5</v>
      </c>
      <c r="R5076" t="s">
        <v>47</v>
      </c>
      <c r="S5076">
        <v>1</v>
      </c>
      <c r="T5076">
        <v>107</v>
      </c>
      <c r="U5076">
        <v>65.5</v>
      </c>
      <c r="V5076">
        <v>78.169998199999995</v>
      </c>
      <c r="W5076" t="str">
        <f>_xlfn.XLOOKUP(M5076,ActionReference[Action],ActionReference[Reference])</f>
        <v>Approved</v>
      </c>
      <c r="X5076" t="str" cm="1">
        <f t="array" ref="X5076">_xlfn.IFS(T5076&lt;40,"Lower",T5076&lt;122,"Middle",TRUE,"Upper")</f>
        <v>Middle</v>
      </c>
    </row>
    <row r="5077" spans="1:24" x14ac:dyDescent="0.2">
      <c r="A5077" t="s">
        <v>73</v>
      </c>
      <c r="B5077" t="s">
        <v>1</v>
      </c>
      <c r="C5077" t="s">
        <v>38</v>
      </c>
      <c r="D5077">
        <v>1</v>
      </c>
      <c r="E5077" t="s">
        <v>39</v>
      </c>
      <c r="F5077">
        <v>1</v>
      </c>
      <c r="G5077" t="s">
        <v>40</v>
      </c>
      <c r="H5077">
        <v>1</v>
      </c>
      <c r="I5077" t="s">
        <v>41</v>
      </c>
      <c r="J5077">
        <v>1</v>
      </c>
      <c r="K5077">
        <v>166</v>
      </c>
      <c r="L5077" t="s">
        <v>7</v>
      </c>
      <c r="M5077">
        <v>1</v>
      </c>
      <c r="N5077" t="s">
        <v>16</v>
      </c>
      <c r="O5077">
        <v>2</v>
      </c>
      <c r="P5077" t="s">
        <v>14</v>
      </c>
      <c r="Q5077">
        <v>5</v>
      </c>
      <c r="R5077" t="s">
        <v>46</v>
      </c>
      <c r="S5077">
        <v>2</v>
      </c>
      <c r="T5077">
        <v>52</v>
      </c>
      <c r="U5077">
        <v>57.9</v>
      </c>
      <c r="V5077">
        <v>90.830001800000005</v>
      </c>
      <c r="W5077" t="str">
        <f>_xlfn.XLOOKUP(M5077,ActionReference[Action],ActionReference[Reference])</f>
        <v>Approved</v>
      </c>
      <c r="X5077" t="str" cm="1">
        <f t="array" ref="X5077">_xlfn.IFS(T5077&lt;40,"Lower",T5077&lt;122,"Middle",TRUE,"Upper")</f>
        <v>Middle</v>
      </c>
    </row>
    <row r="5078" spans="1:24" x14ac:dyDescent="0.2">
      <c r="A5078">
        <v>3000809992</v>
      </c>
      <c r="B5078" t="s">
        <v>1</v>
      </c>
      <c r="C5078" t="s">
        <v>45</v>
      </c>
      <c r="D5078">
        <v>3</v>
      </c>
      <c r="E5078" t="s">
        <v>39</v>
      </c>
      <c r="F5078">
        <v>1</v>
      </c>
      <c r="G5078" t="s">
        <v>40</v>
      </c>
      <c r="H5078">
        <v>1</v>
      </c>
      <c r="I5078" t="s">
        <v>41</v>
      </c>
      <c r="J5078">
        <v>1</v>
      </c>
      <c r="K5078">
        <v>283</v>
      </c>
      <c r="L5078" t="s">
        <v>6</v>
      </c>
      <c r="M5078">
        <v>3</v>
      </c>
      <c r="N5078" t="s">
        <v>16</v>
      </c>
      <c r="O5078">
        <v>2</v>
      </c>
      <c r="P5078" t="s">
        <v>10</v>
      </c>
      <c r="Q5078">
        <v>3</v>
      </c>
      <c r="R5078" t="s">
        <v>47</v>
      </c>
      <c r="S5078">
        <v>1</v>
      </c>
      <c r="T5078">
        <v>90</v>
      </c>
      <c r="U5078">
        <v>91.1</v>
      </c>
      <c r="V5078">
        <v>68.389999399999994</v>
      </c>
      <c r="W5078" t="str">
        <f>_xlfn.XLOOKUP(M5078,ActionReference[Action],ActionReference[Reference])</f>
        <v>Denied</v>
      </c>
      <c r="X5078" t="str" cm="1">
        <f t="array" ref="X5078">_xlfn.IFS(T5078&lt;40,"Lower",T5078&lt;122,"Middle",TRUE,"Upper")</f>
        <v>Middle</v>
      </c>
    </row>
    <row r="5079" spans="1:24" x14ac:dyDescent="0.2">
      <c r="A5079" t="s">
        <v>125</v>
      </c>
      <c r="B5079" t="s">
        <v>1</v>
      </c>
      <c r="C5079" t="s">
        <v>45</v>
      </c>
      <c r="D5079">
        <v>3</v>
      </c>
      <c r="E5079" t="s">
        <v>39</v>
      </c>
      <c r="F5079">
        <v>1</v>
      </c>
      <c r="G5079" t="s">
        <v>40</v>
      </c>
      <c r="H5079">
        <v>1</v>
      </c>
      <c r="I5079" t="s">
        <v>41</v>
      </c>
      <c r="J5079">
        <v>1</v>
      </c>
      <c r="K5079">
        <v>65</v>
      </c>
      <c r="L5079" t="s">
        <v>6</v>
      </c>
      <c r="M5079">
        <v>3</v>
      </c>
      <c r="N5079" t="s">
        <v>16</v>
      </c>
      <c r="O5079">
        <v>2</v>
      </c>
      <c r="P5079" t="s">
        <v>8</v>
      </c>
      <c r="Q5079">
        <v>1</v>
      </c>
      <c r="R5079" t="s">
        <v>47</v>
      </c>
      <c r="S5079">
        <v>1</v>
      </c>
      <c r="T5079">
        <v>28</v>
      </c>
      <c r="U5079">
        <v>47.2</v>
      </c>
      <c r="V5079">
        <v>40.020000500000002</v>
      </c>
      <c r="W5079" t="str">
        <f>_xlfn.XLOOKUP(M5079,ActionReference[Action],ActionReference[Reference])</f>
        <v>Denied</v>
      </c>
      <c r="X5079" t="str" cm="1">
        <f t="array" ref="X5079">_xlfn.IFS(T5079&lt;40,"Lower",T5079&lt;122,"Middle",TRUE,"Upper")</f>
        <v>Lower</v>
      </c>
    </row>
    <row r="5080" spans="1:24" x14ac:dyDescent="0.2">
      <c r="A5080">
        <v>7667200009</v>
      </c>
      <c r="B5080" t="s">
        <v>1</v>
      </c>
      <c r="C5080" t="s">
        <v>45</v>
      </c>
      <c r="D5080">
        <v>3</v>
      </c>
      <c r="E5080" t="s">
        <v>39</v>
      </c>
      <c r="F5080">
        <v>1</v>
      </c>
      <c r="G5080" t="s">
        <v>40</v>
      </c>
      <c r="H5080">
        <v>1</v>
      </c>
      <c r="I5080" t="s">
        <v>41</v>
      </c>
      <c r="J5080">
        <v>1</v>
      </c>
      <c r="K5080">
        <v>213</v>
      </c>
      <c r="L5080" t="s">
        <v>7</v>
      </c>
      <c r="M5080">
        <v>1</v>
      </c>
      <c r="N5080" t="s">
        <v>16</v>
      </c>
      <c r="O5080">
        <v>2</v>
      </c>
      <c r="P5080" t="s">
        <v>14</v>
      </c>
      <c r="Q5080">
        <v>5</v>
      </c>
      <c r="R5080" t="s">
        <v>47</v>
      </c>
      <c r="S5080">
        <v>1</v>
      </c>
      <c r="T5080">
        <v>61</v>
      </c>
      <c r="U5080">
        <v>59.2</v>
      </c>
      <c r="V5080">
        <v>99.989997900000006</v>
      </c>
      <c r="W5080" t="str">
        <f>_xlfn.XLOOKUP(M5080,ActionReference[Action],ActionReference[Reference])</f>
        <v>Approved</v>
      </c>
      <c r="X5080" t="str" cm="1">
        <f t="array" ref="X5080">_xlfn.IFS(T5080&lt;40,"Lower",T5080&lt;122,"Middle",TRUE,"Upper")</f>
        <v>Middle</v>
      </c>
    </row>
    <row r="5081" spans="1:24" x14ac:dyDescent="0.2">
      <c r="A5081" t="s">
        <v>106</v>
      </c>
      <c r="B5081" t="s">
        <v>1</v>
      </c>
      <c r="C5081" t="s">
        <v>42</v>
      </c>
      <c r="D5081">
        <v>2</v>
      </c>
      <c r="E5081" t="s">
        <v>39</v>
      </c>
      <c r="F5081">
        <v>1</v>
      </c>
      <c r="G5081" t="s">
        <v>40</v>
      </c>
      <c r="H5081">
        <v>1</v>
      </c>
      <c r="I5081" t="s">
        <v>41</v>
      </c>
      <c r="J5081">
        <v>1</v>
      </c>
      <c r="K5081">
        <v>250</v>
      </c>
      <c r="L5081" t="s">
        <v>7</v>
      </c>
      <c r="M5081">
        <v>1</v>
      </c>
      <c r="N5081" t="s">
        <v>15</v>
      </c>
      <c r="O5081">
        <v>1</v>
      </c>
      <c r="P5081" t="s">
        <v>14</v>
      </c>
      <c r="Q5081">
        <v>5</v>
      </c>
      <c r="R5081" t="s">
        <v>46</v>
      </c>
      <c r="S5081">
        <v>2</v>
      </c>
      <c r="T5081">
        <v>64</v>
      </c>
      <c r="U5081">
        <v>77.5</v>
      </c>
      <c r="V5081">
        <v>131</v>
      </c>
      <c r="W5081" t="str">
        <f>_xlfn.XLOOKUP(M5081,ActionReference[Action],ActionReference[Reference])</f>
        <v>Approved</v>
      </c>
      <c r="X5081" t="str" cm="1">
        <f t="array" ref="X5081">_xlfn.IFS(T5081&lt;40,"Lower",T5081&lt;122,"Middle",TRUE,"Upper")</f>
        <v>Middle</v>
      </c>
    </row>
    <row r="5082" spans="1:24" x14ac:dyDescent="0.2">
      <c r="A5082" t="s">
        <v>77</v>
      </c>
      <c r="B5082" t="s">
        <v>1</v>
      </c>
      <c r="C5082" t="s">
        <v>42</v>
      </c>
      <c r="D5082">
        <v>2</v>
      </c>
      <c r="E5082" t="s">
        <v>39</v>
      </c>
      <c r="F5082">
        <v>1</v>
      </c>
      <c r="G5082" t="s">
        <v>40</v>
      </c>
      <c r="H5082">
        <v>1</v>
      </c>
      <c r="I5082" t="s">
        <v>41</v>
      </c>
      <c r="J5082">
        <v>1</v>
      </c>
      <c r="K5082">
        <v>156</v>
      </c>
      <c r="L5082" t="s">
        <v>7</v>
      </c>
      <c r="M5082">
        <v>1</v>
      </c>
      <c r="N5082" t="s">
        <v>15</v>
      </c>
      <c r="O5082">
        <v>1</v>
      </c>
      <c r="P5082" t="s">
        <v>14</v>
      </c>
      <c r="Q5082">
        <v>5</v>
      </c>
      <c r="R5082" t="s">
        <v>46</v>
      </c>
      <c r="S5082">
        <v>2</v>
      </c>
      <c r="T5082">
        <v>46</v>
      </c>
      <c r="U5082">
        <v>45.3</v>
      </c>
      <c r="V5082">
        <v>112.970001</v>
      </c>
      <c r="W5082" t="str">
        <f>_xlfn.XLOOKUP(M5082,ActionReference[Action],ActionReference[Reference])</f>
        <v>Approved</v>
      </c>
      <c r="X5082" t="str" cm="1">
        <f t="array" ref="X5082">_xlfn.IFS(T5082&lt;40,"Lower",T5082&lt;122,"Middle",TRUE,"Upper")</f>
        <v>Middle</v>
      </c>
    </row>
    <row r="5083" spans="1:24" x14ac:dyDescent="0.2">
      <c r="A5083">
        <v>542409990</v>
      </c>
      <c r="B5083" t="s">
        <v>1</v>
      </c>
      <c r="C5083" t="s">
        <v>45</v>
      </c>
      <c r="D5083">
        <v>3</v>
      </c>
      <c r="E5083" t="s">
        <v>39</v>
      </c>
      <c r="F5083">
        <v>1</v>
      </c>
      <c r="G5083" t="s">
        <v>40</v>
      </c>
      <c r="H5083">
        <v>1</v>
      </c>
      <c r="I5083" t="s">
        <v>41</v>
      </c>
      <c r="J5083">
        <v>1</v>
      </c>
      <c r="K5083">
        <v>443</v>
      </c>
      <c r="L5083" t="s">
        <v>7</v>
      </c>
      <c r="M5083">
        <v>1</v>
      </c>
      <c r="N5083" t="s">
        <v>16</v>
      </c>
      <c r="O5083">
        <v>2</v>
      </c>
      <c r="P5083" t="s">
        <v>10</v>
      </c>
      <c r="Q5083">
        <v>3</v>
      </c>
      <c r="R5083" t="s">
        <v>47</v>
      </c>
      <c r="S5083">
        <v>1</v>
      </c>
      <c r="T5083">
        <v>195</v>
      </c>
      <c r="U5083">
        <v>63.2</v>
      </c>
      <c r="V5083">
        <v>156.199997</v>
      </c>
      <c r="W5083" t="str">
        <f>_xlfn.XLOOKUP(M5083,ActionReference[Action],ActionReference[Reference])</f>
        <v>Approved</v>
      </c>
      <c r="X5083" t="str" cm="1">
        <f t="array" ref="X5083">_xlfn.IFS(T5083&lt;40,"Lower",T5083&lt;122,"Middle",TRUE,"Upper")</f>
        <v>Upper</v>
      </c>
    </row>
    <row r="5084" spans="1:24" x14ac:dyDescent="0.2">
      <c r="A5084">
        <v>7197000003</v>
      </c>
      <c r="B5084" t="s">
        <v>1</v>
      </c>
      <c r="C5084" t="s">
        <v>38</v>
      </c>
      <c r="D5084">
        <v>1</v>
      </c>
      <c r="E5084" t="s">
        <v>39</v>
      </c>
      <c r="F5084">
        <v>1</v>
      </c>
      <c r="G5084" t="s">
        <v>43</v>
      </c>
      <c r="H5084">
        <v>3</v>
      </c>
      <c r="I5084" t="s">
        <v>41</v>
      </c>
      <c r="J5084">
        <v>1</v>
      </c>
      <c r="K5084">
        <v>61</v>
      </c>
      <c r="L5084" t="s">
        <v>7</v>
      </c>
      <c r="M5084">
        <v>1</v>
      </c>
      <c r="N5084" t="s">
        <v>16</v>
      </c>
      <c r="O5084">
        <v>2</v>
      </c>
      <c r="P5084" t="s">
        <v>14</v>
      </c>
      <c r="Q5084">
        <v>5</v>
      </c>
      <c r="R5084" t="s">
        <v>47</v>
      </c>
      <c r="S5084">
        <v>1</v>
      </c>
      <c r="T5084">
        <v>52</v>
      </c>
      <c r="U5084">
        <v>47.9</v>
      </c>
      <c r="V5084">
        <v>114.660004</v>
      </c>
      <c r="W5084" t="str">
        <f>_xlfn.XLOOKUP(M5084,ActionReference[Action],ActionReference[Reference])</f>
        <v>Approved</v>
      </c>
      <c r="X5084" t="str" cm="1">
        <f t="array" ref="X5084">_xlfn.IFS(T5084&lt;40,"Lower",T5084&lt;122,"Middle",TRUE,"Upper")</f>
        <v>Middle</v>
      </c>
    </row>
    <row r="5085" spans="1:24" x14ac:dyDescent="0.2">
      <c r="A5085" t="s">
        <v>68</v>
      </c>
      <c r="B5085" t="s">
        <v>1</v>
      </c>
      <c r="C5085" t="s">
        <v>38</v>
      </c>
      <c r="D5085">
        <v>1</v>
      </c>
      <c r="E5085" t="s">
        <v>39</v>
      </c>
      <c r="F5085">
        <v>1</v>
      </c>
      <c r="G5085" t="s">
        <v>40</v>
      </c>
      <c r="H5085">
        <v>1</v>
      </c>
      <c r="I5085" t="s">
        <v>50</v>
      </c>
      <c r="J5085">
        <v>2</v>
      </c>
      <c r="K5085">
        <v>278</v>
      </c>
      <c r="L5085" t="s">
        <v>7</v>
      </c>
      <c r="M5085">
        <v>1</v>
      </c>
      <c r="N5085" t="s">
        <v>16</v>
      </c>
      <c r="O5085">
        <v>2</v>
      </c>
      <c r="P5085" t="s">
        <v>14</v>
      </c>
      <c r="Q5085">
        <v>5</v>
      </c>
      <c r="R5085" t="s">
        <v>46</v>
      </c>
      <c r="S5085">
        <v>2</v>
      </c>
      <c r="T5085">
        <v>111</v>
      </c>
      <c r="U5085">
        <v>74.5</v>
      </c>
      <c r="V5085">
        <v>81.180000300000003</v>
      </c>
      <c r="W5085" t="str">
        <f>_xlfn.XLOOKUP(M5085,ActionReference[Action],ActionReference[Reference])</f>
        <v>Approved</v>
      </c>
      <c r="X5085" t="str" cm="1">
        <f t="array" ref="X5085">_xlfn.IFS(T5085&lt;40,"Lower",T5085&lt;122,"Middle",TRUE,"Upper")</f>
        <v>Middle</v>
      </c>
    </row>
    <row r="5086" spans="1:24" x14ac:dyDescent="0.2">
      <c r="A5086" t="s">
        <v>68</v>
      </c>
      <c r="B5086" t="s">
        <v>1</v>
      </c>
      <c r="C5086" t="s">
        <v>42</v>
      </c>
      <c r="D5086">
        <v>2</v>
      </c>
      <c r="E5086" t="s">
        <v>39</v>
      </c>
      <c r="F5086">
        <v>1</v>
      </c>
      <c r="G5086" t="s">
        <v>40</v>
      </c>
      <c r="H5086">
        <v>1</v>
      </c>
      <c r="I5086" t="s">
        <v>41</v>
      </c>
      <c r="J5086">
        <v>1</v>
      </c>
      <c r="K5086">
        <v>74</v>
      </c>
      <c r="L5086" t="s">
        <v>7</v>
      </c>
      <c r="M5086">
        <v>1</v>
      </c>
      <c r="N5086" t="s">
        <v>16</v>
      </c>
      <c r="O5086">
        <v>2</v>
      </c>
      <c r="P5086" t="s">
        <v>10</v>
      </c>
      <c r="Q5086">
        <v>3</v>
      </c>
      <c r="R5086" t="s">
        <v>46</v>
      </c>
      <c r="S5086">
        <v>2</v>
      </c>
      <c r="T5086">
        <v>35</v>
      </c>
      <c r="U5086">
        <v>56</v>
      </c>
      <c r="V5086">
        <v>66.970001199999999</v>
      </c>
      <c r="W5086" t="str">
        <f>_xlfn.XLOOKUP(M5086,ActionReference[Action],ActionReference[Reference])</f>
        <v>Approved</v>
      </c>
      <c r="X5086" t="str" cm="1">
        <f t="array" ref="X5086">_xlfn.IFS(T5086&lt;40,"Lower",T5086&lt;122,"Middle",TRUE,"Upper")</f>
        <v>Lower</v>
      </c>
    </row>
    <row r="5087" spans="1:24" x14ac:dyDescent="0.2">
      <c r="A5087" t="s">
        <v>103</v>
      </c>
      <c r="B5087" t="s">
        <v>1</v>
      </c>
      <c r="C5087" t="s">
        <v>38</v>
      </c>
      <c r="D5087">
        <v>1</v>
      </c>
      <c r="E5087" t="s">
        <v>39</v>
      </c>
      <c r="F5087">
        <v>1</v>
      </c>
      <c r="G5087" t="s">
        <v>40</v>
      </c>
      <c r="H5087">
        <v>1</v>
      </c>
      <c r="I5087" t="s">
        <v>41</v>
      </c>
      <c r="J5087">
        <v>1</v>
      </c>
      <c r="K5087">
        <v>95</v>
      </c>
      <c r="L5087" t="s">
        <v>7</v>
      </c>
      <c r="M5087">
        <v>1</v>
      </c>
      <c r="N5087" t="s">
        <v>16</v>
      </c>
      <c r="O5087">
        <v>2</v>
      </c>
      <c r="P5087" t="s">
        <v>10</v>
      </c>
      <c r="Q5087">
        <v>3</v>
      </c>
      <c r="R5087" t="s">
        <v>46</v>
      </c>
      <c r="S5087">
        <v>2</v>
      </c>
      <c r="T5087">
        <v>40</v>
      </c>
      <c r="U5087">
        <v>64.8</v>
      </c>
      <c r="V5087">
        <v>100.80999799999999</v>
      </c>
      <c r="W5087" t="str">
        <f>_xlfn.XLOOKUP(M5087,ActionReference[Action],ActionReference[Reference])</f>
        <v>Approved</v>
      </c>
      <c r="X5087" t="str" cm="1">
        <f t="array" ref="X5087">_xlfn.IFS(T5087&lt;40,"Lower",T5087&lt;122,"Middle",TRUE,"Upper")</f>
        <v>Middle</v>
      </c>
    </row>
    <row r="5088" spans="1:24" x14ac:dyDescent="0.2">
      <c r="A5088" t="s">
        <v>139</v>
      </c>
      <c r="B5088" t="s">
        <v>1</v>
      </c>
      <c r="C5088" t="s">
        <v>42</v>
      </c>
      <c r="D5088">
        <v>2</v>
      </c>
      <c r="E5088" t="s">
        <v>39</v>
      </c>
      <c r="F5088">
        <v>1</v>
      </c>
      <c r="G5088" t="s">
        <v>43</v>
      </c>
      <c r="H5088">
        <v>3</v>
      </c>
      <c r="I5088" t="s">
        <v>41</v>
      </c>
      <c r="J5088">
        <v>1</v>
      </c>
      <c r="K5088">
        <v>192</v>
      </c>
      <c r="L5088" t="s">
        <v>7</v>
      </c>
      <c r="M5088">
        <v>1</v>
      </c>
      <c r="N5088" t="s">
        <v>16</v>
      </c>
      <c r="O5088">
        <v>2</v>
      </c>
      <c r="P5088" t="s">
        <v>14</v>
      </c>
      <c r="Q5088">
        <v>5</v>
      </c>
      <c r="R5088" t="s">
        <v>47</v>
      </c>
      <c r="S5088">
        <v>1</v>
      </c>
      <c r="U5088">
        <v>68.400000000000006</v>
      </c>
      <c r="V5088">
        <v>124.730003</v>
      </c>
      <c r="W5088" t="str">
        <f>_xlfn.XLOOKUP(M5088,ActionReference[Action],ActionReference[Reference])</f>
        <v>Approved</v>
      </c>
      <c r="X5088" t="str" cm="1">
        <f t="array" ref="X5088">_xlfn.IFS(T5088&lt;40,"Lower",T5088&lt;122,"Middle",TRUE,"Upper")</f>
        <v>Lower</v>
      </c>
    </row>
    <row r="5089" spans="1:24" x14ac:dyDescent="0.2">
      <c r="A5089" t="s">
        <v>64</v>
      </c>
      <c r="B5089" t="s">
        <v>1</v>
      </c>
      <c r="C5089" t="s">
        <v>45</v>
      </c>
      <c r="D5089">
        <v>3</v>
      </c>
      <c r="E5089" t="s">
        <v>39</v>
      </c>
      <c r="F5089">
        <v>1</v>
      </c>
      <c r="G5089" t="s">
        <v>43</v>
      </c>
      <c r="H5089">
        <v>3</v>
      </c>
      <c r="I5089" t="s">
        <v>41</v>
      </c>
      <c r="J5089">
        <v>1</v>
      </c>
      <c r="K5089">
        <v>98</v>
      </c>
      <c r="L5089" t="s">
        <v>7</v>
      </c>
      <c r="M5089">
        <v>1</v>
      </c>
      <c r="N5089" t="s">
        <v>16</v>
      </c>
      <c r="O5089">
        <v>2</v>
      </c>
      <c r="P5089" t="s">
        <v>14</v>
      </c>
      <c r="Q5089">
        <v>5</v>
      </c>
      <c r="R5089" t="s">
        <v>47</v>
      </c>
      <c r="S5089">
        <v>1</v>
      </c>
      <c r="T5089">
        <v>83</v>
      </c>
      <c r="U5089">
        <v>60.4</v>
      </c>
      <c r="V5089">
        <v>130.66000399999999</v>
      </c>
      <c r="W5089" t="str">
        <f>_xlfn.XLOOKUP(M5089,ActionReference[Action],ActionReference[Reference])</f>
        <v>Approved</v>
      </c>
      <c r="X5089" t="str" cm="1">
        <f t="array" ref="X5089">_xlfn.IFS(T5089&lt;40,"Lower",T5089&lt;122,"Middle",TRUE,"Upper")</f>
        <v>Middle</v>
      </c>
    </row>
    <row r="5090" spans="1:24" x14ac:dyDescent="0.2">
      <c r="A5090" t="s">
        <v>351</v>
      </c>
      <c r="B5090" t="s">
        <v>1</v>
      </c>
      <c r="C5090" t="s">
        <v>42</v>
      </c>
      <c r="D5090">
        <v>2</v>
      </c>
      <c r="E5090" t="s">
        <v>39</v>
      </c>
      <c r="F5090">
        <v>1</v>
      </c>
      <c r="G5090" t="s">
        <v>43</v>
      </c>
      <c r="H5090">
        <v>3</v>
      </c>
      <c r="I5090" t="s">
        <v>41</v>
      </c>
      <c r="J5090">
        <v>1</v>
      </c>
      <c r="K5090">
        <v>136</v>
      </c>
      <c r="L5090" t="s">
        <v>7</v>
      </c>
      <c r="M5090">
        <v>1</v>
      </c>
      <c r="N5090" t="s">
        <v>16</v>
      </c>
      <c r="O5090">
        <v>2</v>
      </c>
      <c r="P5090" t="s">
        <v>14</v>
      </c>
      <c r="Q5090">
        <v>5</v>
      </c>
      <c r="R5090" t="s">
        <v>46</v>
      </c>
      <c r="S5090">
        <v>2</v>
      </c>
      <c r="T5090">
        <v>31</v>
      </c>
      <c r="U5090">
        <v>68.400000000000006</v>
      </c>
      <c r="V5090">
        <v>137.28999300000001</v>
      </c>
      <c r="W5090" t="str">
        <f>_xlfn.XLOOKUP(M5090,ActionReference[Action],ActionReference[Reference])</f>
        <v>Approved</v>
      </c>
      <c r="X5090" t="str" cm="1">
        <f t="array" ref="X5090">_xlfn.IFS(T5090&lt;40,"Lower",T5090&lt;122,"Middle",TRUE,"Upper")</f>
        <v>Lower</v>
      </c>
    </row>
    <row r="5091" spans="1:24" x14ac:dyDescent="0.2">
      <c r="A5091" t="s">
        <v>58</v>
      </c>
      <c r="B5091" t="s">
        <v>1</v>
      </c>
      <c r="C5091" t="s">
        <v>38</v>
      </c>
      <c r="D5091">
        <v>1</v>
      </c>
      <c r="E5091" t="s">
        <v>39</v>
      </c>
      <c r="F5091">
        <v>1</v>
      </c>
      <c r="G5091" t="s">
        <v>43</v>
      </c>
      <c r="H5091">
        <v>3</v>
      </c>
      <c r="I5091" t="s">
        <v>41</v>
      </c>
      <c r="J5091">
        <v>1</v>
      </c>
      <c r="K5091">
        <v>191</v>
      </c>
      <c r="L5091" t="s">
        <v>53</v>
      </c>
      <c r="M5091">
        <v>2</v>
      </c>
      <c r="N5091" t="s">
        <v>16</v>
      </c>
      <c r="O5091">
        <v>2</v>
      </c>
      <c r="P5091" t="s">
        <v>9</v>
      </c>
      <c r="Q5091">
        <v>2</v>
      </c>
      <c r="R5091" t="s">
        <v>47</v>
      </c>
      <c r="S5091">
        <v>1</v>
      </c>
      <c r="T5091">
        <v>50</v>
      </c>
      <c r="U5091">
        <v>73.7</v>
      </c>
      <c r="V5091">
        <v>126.480003</v>
      </c>
      <c r="W5091" t="str">
        <f>_xlfn.XLOOKUP(M5091,ActionReference[Action],ActionReference[Reference])</f>
        <v>Approved</v>
      </c>
      <c r="X5091" t="str" cm="1">
        <f t="array" ref="X5091">_xlfn.IFS(T5091&lt;40,"Lower",T5091&lt;122,"Middle",TRUE,"Upper")</f>
        <v>Middle</v>
      </c>
    </row>
    <row r="5092" spans="1:24" x14ac:dyDescent="0.2">
      <c r="A5092" t="s">
        <v>120</v>
      </c>
      <c r="B5092" t="s">
        <v>1</v>
      </c>
      <c r="C5092" t="s">
        <v>42</v>
      </c>
      <c r="D5092">
        <v>2</v>
      </c>
      <c r="E5092" t="s">
        <v>39</v>
      </c>
      <c r="F5092">
        <v>1</v>
      </c>
      <c r="G5092" t="s">
        <v>40</v>
      </c>
      <c r="H5092">
        <v>1</v>
      </c>
      <c r="I5092" t="s">
        <v>41</v>
      </c>
      <c r="J5092">
        <v>1</v>
      </c>
      <c r="K5092">
        <v>213</v>
      </c>
      <c r="L5092" t="s">
        <v>7</v>
      </c>
      <c r="M5092">
        <v>1</v>
      </c>
      <c r="N5092" t="s">
        <v>16</v>
      </c>
      <c r="O5092">
        <v>2</v>
      </c>
      <c r="P5092" t="s">
        <v>14</v>
      </c>
      <c r="Q5092">
        <v>5</v>
      </c>
      <c r="R5092" t="s">
        <v>46</v>
      </c>
      <c r="S5092">
        <v>2</v>
      </c>
      <c r="T5092">
        <v>58</v>
      </c>
      <c r="U5092">
        <v>68.099999999999994</v>
      </c>
      <c r="V5092">
        <v>63.209999099999997</v>
      </c>
      <c r="W5092" t="str">
        <f>_xlfn.XLOOKUP(M5092,ActionReference[Action],ActionReference[Reference])</f>
        <v>Approved</v>
      </c>
      <c r="X5092" t="str" cm="1">
        <f t="array" ref="X5092">_xlfn.IFS(T5092&lt;40,"Lower",T5092&lt;122,"Middle",TRUE,"Upper")</f>
        <v>Middle</v>
      </c>
    </row>
    <row r="5093" spans="1:24" x14ac:dyDescent="0.2">
      <c r="A5093">
        <v>1048900004</v>
      </c>
      <c r="B5093" t="s">
        <v>1</v>
      </c>
      <c r="C5093" t="s">
        <v>38</v>
      </c>
      <c r="D5093">
        <v>1</v>
      </c>
      <c r="E5093" t="s">
        <v>39</v>
      </c>
      <c r="F5093">
        <v>1</v>
      </c>
      <c r="G5093" t="s">
        <v>40</v>
      </c>
      <c r="H5093">
        <v>1</v>
      </c>
      <c r="I5093" t="s">
        <v>41</v>
      </c>
      <c r="J5093">
        <v>1</v>
      </c>
      <c r="K5093">
        <v>180</v>
      </c>
      <c r="L5093" t="s">
        <v>7</v>
      </c>
      <c r="M5093">
        <v>1</v>
      </c>
      <c r="N5093" t="s">
        <v>16</v>
      </c>
      <c r="O5093">
        <v>2</v>
      </c>
      <c r="P5093" t="s">
        <v>14</v>
      </c>
      <c r="Q5093">
        <v>5</v>
      </c>
      <c r="R5093" t="s">
        <v>47</v>
      </c>
      <c r="S5093">
        <v>1</v>
      </c>
      <c r="T5093">
        <v>133</v>
      </c>
      <c r="U5093">
        <v>74.3</v>
      </c>
      <c r="V5093">
        <v>145.94000199999999</v>
      </c>
      <c r="W5093" t="str">
        <f>_xlfn.XLOOKUP(M5093,ActionReference[Action],ActionReference[Reference])</f>
        <v>Approved</v>
      </c>
      <c r="X5093" t="str" cm="1">
        <f t="array" ref="X5093">_xlfn.IFS(T5093&lt;40,"Lower",T5093&lt;122,"Middle",TRUE,"Upper")</f>
        <v>Upper</v>
      </c>
    </row>
    <row r="5094" spans="1:24" x14ac:dyDescent="0.2">
      <c r="A5094" t="s">
        <v>103</v>
      </c>
      <c r="B5094" t="s">
        <v>1</v>
      </c>
      <c r="C5094" t="s">
        <v>38</v>
      </c>
      <c r="D5094">
        <v>1</v>
      </c>
      <c r="E5094" t="s">
        <v>54</v>
      </c>
      <c r="F5094">
        <v>2</v>
      </c>
      <c r="G5094" t="s">
        <v>40</v>
      </c>
      <c r="H5094">
        <v>1</v>
      </c>
      <c r="I5094" t="s">
        <v>41</v>
      </c>
      <c r="J5094">
        <v>1</v>
      </c>
      <c r="K5094">
        <v>107</v>
      </c>
      <c r="L5094" t="s">
        <v>6</v>
      </c>
      <c r="M5094">
        <v>3</v>
      </c>
      <c r="N5094" t="s">
        <v>16</v>
      </c>
      <c r="O5094">
        <v>2</v>
      </c>
      <c r="P5094" t="s">
        <v>14</v>
      </c>
      <c r="Q5094">
        <v>5</v>
      </c>
      <c r="R5094" t="s">
        <v>47</v>
      </c>
      <c r="S5094">
        <v>1</v>
      </c>
      <c r="T5094">
        <v>58</v>
      </c>
      <c r="U5094">
        <v>65.599999999999994</v>
      </c>
      <c r="V5094">
        <v>90.550003099999998</v>
      </c>
      <c r="W5094" t="str">
        <f>_xlfn.XLOOKUP(M5094,ActionReference[Action],ActionReference[Reference])</f>
        <v>Denied</v>
      </c>
      <c r="X5094" t="str" cm="1">
        <f t="array" ref="X5094">_xlfn.IFS(T5094&lt;40,"Lower",T5094&lt;122,"Middle",TRUE,"Upper")</f>
        <v>Middle</v>
      </c>
    </row>
    <row r="5095" spans="1:24" x14ac:dyDescent="0.2">
      <c r="A5095" t="s">
        <v>125</v>
      </c>
      <c r="B5095" t="s">
        <v>1</v>
      </c>
      <c r="C5095" t="s">
        <v>45</v>
      </c>
      <c r="D5095">
        <v>3</v>
      </c>
      <c r="E5095" t="s">
        <v>39</v>
      </c>
      <c r="F5095">
        <v>1</v>
      </c>
      <c r="G5095" t="s">
        <v>40</v>
      </c>
      <c r="H5095">
        <v>1</v>
      </c>
      <c r="I5095" t="s">
        <v>41</v>
      </c>
      <c r="J5095">
        <v>1</v>
      </c>
      <c r="K5095">
        <v>134</v>
      </c>
      <c r="L5095" t="s">
        <v>6</v>
      </c>
      <c r="M5095">
        <v>3</v>
      </c>
      <c r="N5095" t="s">
        <v>16</v>
      </c>
      <c r="O5095">
        <v>2</v>
      </c>
      <c r="P5095" t="s">
        <v>14</v>
      </c>
      <c r="Q5095">
        <v>5</v>
      </c>
      <c r="R5095" t="s">
        <v>47</v>
      </c>
      <c r="S5095">
        <v>1</v>
      </c>
      <c r="T5095">
        <v>50</v>
      </c>
      <c r="U5095">
        <v>58.2</v>
      </c>
      <c r="V5095">
        <v>87.389999399999994</v>
      </c>
      <c r="W5095" t="str">
        <f>_xlfn.XLOOKUP(M5095,ActionReference[Action],ActionReference[Reference])</f>
        <v>Denied</v>
      </c>
      <c r="X5095" t="str" cm="1">
        <f t="array" ref="X5095">_xlfn.IFS(T5095&lt;40,"Lower",T5095&lt;122,"Middle",TRUE,"Upper")</f>
        <v>Middle</v>
      </c>
    </row>
    <row r="5096" spans="1:24" x14ac:dyDescent="0.2">
      <c r="A5096" t="s">
        <v>60</v>
      </c>
      <c r="B5096" t="s">
        <v>1</v>
      </c>
      <c r="C5096" t="s">
        <v>38</v>
      </c>
      <c r="D5096">
        <v>1</v>
      </c>
      <c r="E5096" t="s">
        <v>39</v>
      </c>
      <c r="F5096">
        <v>1</v>
      </c>
      <c r="G5096" t="s">
        <v>40</v>
      </c>
      <c r="H5096">
        <v>1</v>
      </c>
      <c r="I5096" t="s">
        <v>41</v>
      </c>
      <c r="J5096">
        <v>1</v>
      </c>
      <c r="K5096">
        <v>236</v>
      </c>
      <c r="L5096" t="s">
        <v>6</v>
      </c>
      <c r="M5096">
        <v>3</v>
      </c>
      <c r="N5096" t="s">
        <v>16</v>
      </c>
      <c r="O5096">
        <v>2</v>
      </c>
      <c r="P5096" t="s">
        <v>14</v>
      </c>
      <c r="Q5096">
        <v>5</v>
      </c>
      <c r="R5096" t="s">
        <v>47</v>
      </c>
      <c r="S5096">
        <v>1</v>
      </c>
      <c r="U5096">
        <v>53.3</v>
      </c>
      <c r="V5096">
        <v>104.790001</v>
      </c>
      <c r="W5096" t="str">
        <f>_xlfn.XLOOKUP(M5096,ActionReference[Action],ActionReference[Reference])</f>
        <v>Denied</v>
      </c>
      <c r="X5096" t="str" cm="1">
        <f t="array" ref="X5096">_xlfn.IFS(T5096&lt;40,"Lower",T5096&lt;122,"Middle",TRUE,"Upper")</f>
        <v>Lower</v>
      </c>
    </row>
    <row r="5097" spans="1:24" x14ac:dyDescent="0.2">
      <c r="A5097">
        <v>6443809990</v>
      </c>
      <c r="B5097" t="s">
        <v>1</v>
      </c>
      <c r="C5097" t="s">
        <v>42</v>
      </c>
      <c r="D5097">
        <v>2</v>
      </c>
      <c r="E5097" t="s">
        <v>39</v>
      </c>
      <c r="F5097">
        <v>1</v>
      </c>
      <c r="G5097" t="s">
        <v>40</v>
      </c>
      <c r="H5097">
        <v>1</v>
      </c>
      <c r="I5097" t="s">
        <v>41</v>
      </c>
      <c r="J5097">
        <v>1</v>
      </c>
      <c r="K5097">
        <v>137</v>
      </c>
      <c r="L5097" t="s">
        <v>6</v>
      </c>
      <c r="M5097">
        <v>3</v>
      </c>
      <c r="N5097" t="s">
        <v>16</v>
      </c>
      <c r="O5097">
        <v>2</v>
      </c>
      <c r="P5097" t="s">
        <v>14</v>
      </c>
      <c r="Q5097">
        <v>5</v>
      </c>
      <c r="R5097" t="s">
        <v>47</v>
      </c>
      <c r="S5097">
        <v>1</v>
      </c>
      <c r="T5097">
        <v>50</v>
      </c>
      <c r="U5097">
        <v>73.900000000000006</v>
      </c>
      <c r="V5097">
        <v>96.699996900000002</v>
      </c>
      <c r="W5097" t="str">
        <f>_xlfn.XLOOKUP(M5097,ActionReference[Action],ActionReference[Reference])</f>
        <v>Denied</v>
      </c>
      <c r="X5097" t="str" cm="1">
        <f t="array" ref="X5097">_xlfn.IFS(T5097&lt;40,"Lower",T5097&lt;122,"Middle",TRUE,"Upper")</f>
        <v>Middle</v>
      </c>
    </row>
    <row r="5098" spans="1:24" x14ac:dyDescent="0.2">
      <c r="A5098" t="s">
        <v>187</v>
      </c>
      <c r="B5098" t="s">
        <v>1</v>
      </c>
      <c r="C5098" t="s">
        <v>38</v>
      </c>
      <c r="D5098">
        <v>1</v>
      </c>
      <c r="E5098" t="s">
        <v>39</v>
      </c>
      <c r="F5098">
        <v>1</v>
      </c>
      <c r="G5098" t="s">
        <v>40</v>
      </c>
      <c r="H5098">
        <v>1</v>
      </c>
      <c r="I5098" t="s">
        <v>41</v>
      </c>
      <c r="J5098">
        <v>1</v>
      </c>
      <c r="K5098">
        <v>121</v>
      </c>
      <c r="L5098" t="s">
        <v>7</v>
      </c>
      <c r="M5098">
        <v>1</v>
      </c>
      <c r="N5098" t="s">
        <v>15</v>
      </c>
      <c r="O5098">
        <v>1</v>
      </c>
      <c r="P5098" t="s">
        <v>14</v>
      </c>
      <c r="Q5098">
        <v>5</v>
      </c>
      <c r="R5098" t="s">
        <v>47</v>
      </c>
      <c r="S5098">
        <v>1</v>
      </c>
      <c r="T5098">
        <v>34</v>
      </c>
      <c r="U5098">
        <v>59.8</v>
      </c>
      <c r="V5098">
        <v>42.840000199999999</v>
      </c>
      <c r="W5098" t="str">
        <f>_xlfn.XLOOKUP(M5098,ActionReference[Action],ActionReference[Reference])</f>
        <v>Approved</v>
      </c>
      <c r="X5098" t="str" cm="1">
        <f t="array" ref="X5098">_xlfn.IFS(T5098&lt;40,"Lower",T5098&lt;122,"Middle",TRUE,"Upper")</f>
        <v>Lower</v>
      </c>
    </row>
    <row r="5099" spans="1:24" x14ac:dyDescent="0.2">
      <c r="A5099" t="s">
        <v>119</v>
      </c>
      <c r="B5099" t="s">
        <v>1</v>
      </c>
      <c r="C5099" t="s">
        <v>38</v>
      </c>
      <c r="D5099">
        <v>1</v>
      </c>
      <c r="E5099" t="s">
        <v>54</v>
      </c>
      <c r="F5099">
        <v>2</v>
      </c>
      <c r="G5099" t="s">
        <v>40</v>
      </c>
      <c r="H5099">
        <v>1</v>
      </c>
      <c r="I5099" t="s">
        <v>41</v>
      </c>
      <c r="J5099">
        <v>1</v>
      </c>
      <c r="K5099">
        <v>46</v>
      </c>
      <c r="L5099" t="s">
        <v>6</v>
      </c>
      <c r="M5099">
        <v>3</v>
      </c>
      <c r="N5099" t="s">
        <v>15</v>
      </c>
      <c r="O5099">
        <v>1</v>
      </c>
      <c r="P5099" t="s">
        <v>14</v>
      </c>
      <c r="Q5099">
        <v>5</v>
      </c>
      <c r="R5099" t="s">
        <v>47</v>
      </c>
      <c r="S5099">
        <v>1</v>
      </c>
      <c r="T5099">
        <v>37</v>
      </c>
      <c r="U5099">
        <v>60.4</v>
      </c>
      <c r="V5099">
        <v>58.580001799999998</v>
      </c>
      <c r="W5099" t="str">
        <f>_xlfn.XLOOKUP(M5099,ActionReference[Action],ActionReference[Reference])</f>
        <v>Denied</v>
      </c>
      <c r="X5099" t="str" cm="1">
        <f t="array" ref="X5099">_xlfn.IFS(T5099&lt;40,"Lower",T5099&lt;122,"Middle",TRUE,"Upper")</f>
        <v>Lower</v>
      </c>
    </row>
    <row r="5100" spans="1:24" x14ac:dyDescent="0.2">
      <c r="A5100" t="s">
        <v>75</v>
      </c>
      <c r="B5100" t="s">
        <v>1</v>
      </c>
      <c r="C5100" t="s">
        <v>38</v>
      </c>
      <c r="D5100">
        <v>1</v>
      </c>
      <c r="E5100" t="s">
        <v>39</v>
      </c>
      <c r="F5100">
        <v>1</v>
      </c>
      <c r="G5100" t="s">
        <v>40</v>
      </c>
      <c r="H5100">
        <v>1</v>
      </c>
      <c r="I5100" t="s">
        <v>41</v>
      </c>
      <c r="J5100">
        <v>1</v>
      </c>
      <c r="K5100">
        <v>660</v>
      </c>
      <c r="L5100" t="s">
        <v>7</v>
      </c>
      <c r="M5100">
        <v>1</v>
      </c>
      <c r="N5100" t="s">
        <v>16</v>
      </c>
      <c r="O5100">
        <v>2</v>
      </c>
      <c r="P5100" t="s">
        <v>14</v>
      </c>
      <c r="Q5100">
        <v>5</v>
      </c>
      <c r="R5100" t="s">
        <v>47</v>
      </c>
      <c r="S5100">
        <v>1</v>
      </c>
      <c r="T5100">
        <v>204</v>
      </c>
      <c r="U5100">
        <v>64.400000000000006</v>
      </c>
      <c r="V5100">
        <v>120.510002</v>
      </c>
      <c r="W5100" t="str">
        <f>_xlfn.XLOOKUP(M5100,ActionReference[Action],ActionReference[Reference])</f>
        <v>Approved</v>
      </c>
      <c r="X5100" t="str" cm="1">
        <f t="array" ref="X5100">_xlfn.IFS(T5100&lt;40,"Lower",T5100&lt;122,"Middle",TRUE,"Upper")</f>
        <v>Upper</v>
      </c>
    </row>
    <row r="5101" spans="1:24" x14ac:dyDescent="0.2">
      <c r="A5101" t="s">
        <v>272</v>
      </c>
      <c r="B5101" t="s">
        <v>1</v>
      </c>
      <c r="C5101" t="s">
        <v>42</v>
      </c>
      <c r="D5101">
        <v>2</v>
      </c>
      <c r="E5101" t="s">
        <v>39</v>
      </c>
      <c r="F5101">
        <v>1</v>
      </c>
      <c r="G5101" t="s">
        <v>43</v>
      </c>
      <c r="H5101">
        <v>3</v>
      </c>
      <c r="I5101" t="s">
        <v>41</v>
      </c>
      <c r="J5101">
        <v>1</v>
      </c>
      <c r="K5101">
        <v>290</v>
      </c>
      <c r="L5101" t="s">
        <v>7</v>
      </c>
      <c r="M5101">
        <v>1</v>
      </c>
      <c r="N5101" t="s">
        <v>16</v>
      </c>
      <c r="O5101">
        <v>2</v>
      </c>
      <c r="P5101" t="s">
        <v>14</v>
      </c>
      <c r="Q5101">
        <v>5</v>
      </c>
      <c r="R5101" t="s">
        <v>47</v>
      </c>
      <c r="S5101">
        <v>1</v>
      </c>
      <c r="T5101">
        <v>73</v>
      </c>
      <c r="U5101">
        <v>97.1</v>
      </c>
      <c r="V5101">
        <v>140</v>
      </c>
      <c r="W5101" t="str">
        <f>_xlfn.XLOOKUP(M5101,ActionReference[Action],ActionReference[Reference])</f>
        <v>Approved</v>
      </c>
      <c r="X5101" t="str" cm="1">
        <f t="array" ref="X5101">_xlfn.IFS(T5101&lt;40,"Lower",T5101&lt;122,"Middle",TRUE,"Upper")</f>
        <v>Middle</v>
      </c>
    </row>
    <row r="5102" spans="1:24" x14ac:dyDescent="0.2">
      <c r="A5102">
        <v>7197000003</v>
      </c>
      <c r="B5102" t="s">
        <v>1</v>
      </c>
      <c r="C5102" t="s">
        <v>45</v>
      </c>
      <c r="D5102">
        <v>3</v>
      </c>
      <c r="E5102" t="s">
        <v>39</v>
      </c>
      <c r="F5102">
        <v>1</v>
      </c>
      <c r="G5102" t="s">
        <v>43</v>
      </c>
      <c r="H5102">
        <v>3</v>
      </c>
      <c r="I5102" t="s">
        <v>41</v>
      </c>
      <c r="J5102">
        <v>1</v>
      </c>
      <c r="K5102">
        <v>142</v>
      </c>
      <c r="L5102" t="s">
        <v>6</v>
      </c>
      <c r="M5102">
        <v>3</v>
      </c>
      <c r="N5102" t="s">
        <v>16</v>
      </c>
      <c r="O5102">
        <v>2</v>
      </c>
      <c r="P5102" t="s">
        <v>14</v>
      </c>
      <c r="Q5102">
        <v>5</v>
      </c>
      <c r="R5102" t="s">
        <v>47</v>
      </c>
      <c r="S5102">
        <v>1</v>
      </c>
      <c r="T5102">
        <v>62</v>
      </c>
      <c r="U5102">
        <v>64.3</v>
      </c>
      <c r="V5102">
        <v>87.910003700000004</v>
      </c>
      <c r="W5102" t="str">
        <f>_xlfn.XLOOKUP(M5102,ActionReference[Action],ActionReference[Reference])</f>
        <v>Denied</v>
      </c>
      <c r="X5102" t="str" cm="1">
        <f t="array" ref="X5102">_xlfn.IFS(T5102&lt;40,"Lower",T5102&lt;122,"Middle",TRUE,"Upper")</f>
        <v>Middle</v>
      </c>
    </row>
    <row r="5103" spans="1:24" x14ac:dyDescent="0.2">
      <c r="A5103" t="s">
        <v>225</v>
      </c>
      <c r="B5103" t="s">
        <v>1</v>
      </c>
      <c r="C5103" t="s">
        <v>38</v>
      </c>
      <c r="D5103">
        <v>1</v>
      </c>
      <c r="E5103" t="s">
        <v>39</v>
      </c>
      <c r="F5103">
        <v>1</v>
      </c>
      <c r="G5103" t="s">
        <v>40</v>
      </c>
      <c r="H5103">
        <v>1</v>
      </c>
      <c r="I5103" t="s">
        <v>41</v>
      </c>
      <c r="J5103">
        <v>1</v>
      </c>
      <c r="K5103">
        <v>146</v>
      </c>
      <c r="L5103" t="s">
        <v>7</v>
      </c>
      <c r="M5103">
        <v>1</v>
      </c>
      <c r="N5103" t="s">
        <v>16</v>
      </c>
      <c r="O5103">
        <v>2</v>
      </c>
      <c r="P5103" t="s">
        <v>14</v>
      </c>
      <c r="Q5103">
        <v>5</v>
      </c>
      <c r="R5103" t="s">
        <v>47</v>
      </c>
      <c r="S5103">
        <v>1</v>
      </c>
      <c r="T5103">
        <v>161</v>
      </c>
      <c r="U5103">
        <v>69.2</v>
      </c>
      <c r="V5103">
        <v>244.740005</v>
      </c>
      <c r="W5103" t="str">
        <f>_xlfn.XLOOKUP(M5103,ActionReference[Action],ActionReference[Reference])</f>
        <v>Approved</v>
      </c>
      <c r="X5103" t="str" cm="1">
        <f t="array" ref="X5103">_xlfn.IFS(T5103&lt;40,"Lower",T5103&lt;122,"Middle",TRUE,"Upper")</f>
        <v>Upper</v>
      </c>
    </row>
    <row r="5104" spans="1:24" x14ac:dyDescent="0.2">
      <c r="A5104" t="s">
        <v>87</v>
      </c>
      <c r="B5104" t="s">
        <v>1</v>
      </c>
      <c r="C5104" t="s">
        <v>38</v>
      </c>
      <c r="D5104">
        <v>1</v>
      </c>
      <c r="E5104" t="s">
        <v>39</v>
      </c>
      <c r="F5104">
        <v>1</v>
      </c>
      <c r="G5104" t="s">
        <v>40</v>
      </c>
      <c r="H5104">
        <v>1</v>
      </c>
      <c r="I5104" t="s">
        <v>41</v>
      </c>
      <c r="J5104">
        <v>1</v>
      </c>
      <c r="K5104">
        <v>400</v>
      </c>
      <c r="L5104" t="s">
        <v>7</v>
      </c>
      <c r="M5104">
        <v>1</v>
      </c>
      <c r="N5104" t="s">
        <v>16</v>
      </c>
      <c r="O5104">
        <v>2</v>
      </c>
      <c r="P5104" t="s">
        <v>14</v>
      </c>
      <c r="Q5104">
        <v>5</v>
      </c>
      <c r="R5104" t="s">
        <v>47</v>
      </c>
      <c r="S5104">
        <v>1</v>
      </c>
      <c r="T5104">
        <v>158</v>
      </c>
      <c r="U5104">
        <v>74.7</v>
      </c>
      <c r="V5104">
        <v>119.040001</v>
      </c>
      <c r="W5104" t="str">
        <f>_xlfn.XLOOKUP(M5104,ActionReference[Action],ActionReference[Reference])</f>
        <v>Approved</v>
      </c>
      <c r="X5104" t="str" cm="1">
        <f t="array" ref="X5104">_xlfn.IFS(T5104&lt;40,"Lower",T5104&lt;122,"Middle",TRUE,"Upper")</f>
        <v>Upper</v>
      </c>
    </row>
    <row r="5105" spans="1:24" x14ac:dyDescent="0.2">
      <c r="A5105" t="s">
        <v>84</v>
      </c>
      <c r="B5105" t="s">
        <v>1</v>
      </c>
      <c r="C5105" t="s">
        <v>42</v>
      </c>
      <c r="D5105">
        <v>2</v>
      </c>
      <c r="E5105" t="s">
        <v>39</v>
      </c>
      <c r="F5105">
        <v>1</v>
      </c>
      <c r="G5105" t="s">
        <v>40</v>
      </c>
      <c r="H5105">
        <v>1</v>
      </c>
      <c r="I5105" t="s">
        <v>41</v>
      </c>
      <c r="J5105">
        <v>1</v>
      </c>
      <c r="K5105">
        <v>120</v>
      </c>
      <c r="L5105" t="s">
        <v>7</v>
      </c>
      <c r="M5105">
        <v>1</v>
      </c>
      <c r="N5105" t="s">
        <v>15</v>
      </c>
      <c r="O5105">
        <v>1</v>
      </c>
      <c r="P5105" t="s">
        <v>14</v>
      </c>
      <c r="Q5105">
        <v>5</v>
      </c>
      <c r="R5105" t="s">
        <v>46</v>
      </c>
      <c r="S5105">
        <v>2</v>
      </c>
      <c r="T5105">
        <v>35</v>
      </c>
      <c r="U5105">
        <v>45.3</v>
      </c>
      <c r="V5105">
        <v>86.690002399999997</v>
      </c>
      <c r="W5105" t="str">
        <f>_xlfn.XLOOKUP(M5105,ActionReference[Action],ActionReference[Reference])</f>
        <v>Approved</v>
      </c>
      <c r="X5105" t="str" cm="1">
        <f t="array" ref="X5105">_xlfn.IFS(T5105&lt;40,"Lower",T5105&lt;122,"Middle",TRUE,"Upper")</f>
        <v>Lower</v>
      </c>
    </row>
    <row r="5106" spans="1:24" x14ac:dyDescent="0.2">
      <c r="A5106" t="s">
        <v>94</v>
      </c>
      <c r="B5106" t="s">
        <v>1</v>
      </c>
      <c r="C5106" t="s">
        <v>38</v>
      </c>
      <c r="D5106">
        <v>1</v>
      </c>
      <c r="E5106" t="s">
        <v>39</v>
      </c>
      <c r="F5106">
        <v>1</v>
      </c>
      <c r="G5106" t="s">
        <v>43</v>
      </c>
      <c r="H5106">
        <v>3</v>
      </c>
      <c r="I5106" t="s">
        <v>41</v>
      </c>
      <c r="J5106">
        <v>1</v>
      </c>
      <c r="K5106">
        <v>308</v>
      </c>
      <c r="L5106" t="s">
        <v>7</v>
      </c>
      <c r="M5106">
        <v>1</v>
      </c>
      <c r="N5106" t="s">
        <v>16</v>
      </c>
      <c r="O5106">
        <v>2</v>
      </c>
      <c r="P5106" t="s">
        <v>14</v>
      </c>
      <c r="Q5106">
        <v>5</v>
      </c>
      <c r="R5106" t="s">
        <v>47</v>
      </c>
      <c r="S5106">
        <v>1</v>
      </c>
      <c r="T5106">
        <v>163</v>
      </c>
      <c r="U5106">
        <v>66.2</v>
      </c>
      <c r="V5106">
        <v>190.199997</v>
      </c>
      <c r="W5106" t="str">
        <f>_xlfn.XLOOKUP(M5106,ActionReference[Action],ActionReference[Reference])</f>
        <v>Approved</v>
      </c>
      <c r="X5106" t="str" cm="1">
        <f t="array" ref="X5106">_xlfn.IFS(T5106&lt;40,"Lower",T5106&lt;122,"Middle",TRUE,"Upper")</f>
        <v>Upper</v>
      </c>
    </row>
    <row r="5107" spans="1:24" x14ac:dyDescent="0.2">
      <c r="A5107" t="s">
        <v>89</v>
      </c>
      <c r="B5107" t="s">
        <v>1</v>
      </c>
      <c r="C5107" t="s">
        <v>38</v>
      </c>
      <c r="D5107">
        <v>1</v>
      </c>
      <c r="E5107" t="s">
        <v>39</v>
      </c>
      <c r="F5107">
        <v>1</v>
      </c>
      <c r="G5107" t="s">
        <v>43</v>
      </c>
      <c r="H5107">
        <v>3</v>
      </c>
      <c r="I5107" t="s">
        <v>41</v>
      </c>
      <c r="J5107">
        <v>1</v>
      </c>
      <c r="K5107">
        <v>235</v>
      </c>
      <c r="L5107" t="s">
        <v>7</v>
      </c>
      <c r="M5107">
        <v>1</v>
      </c>
      <c r="N5107" t="s">
        <v>16</v>
      </c>
      <c r="O5107">
        <v>2</v>
      </c>
      <c r="P5107" t="s">
        <v>14</v>
      </c>
      <c r="Q5107">
        <v>5</v>
      </c>
      <c r="R5107" t="s">
        <v>47</v>
      </c>
      <c r="S5107">
        <v>1</v>
      </c>
      <c r="T5107">
        <v>40</v>
      </c>
      <c r="U5107">
        <v>64.3</v>
      </c>
      <c r="V5107">
        <v>148.529999</v>
      </c>
      <c r="W5107" t="str">
        <f>_xlfn.XLOOKUP(M5107,ActionReference[Action],ActionReference[Reference])</f>
        <v>Approved</v>
      </c>
      <c r="X5107" t="str" cm="1">
        <f t="array" ref="X5107">_xlfn.IFS(T5107&lt;40,"Lower",T5107&lt;122,"Middle",TRUE,"Upper")</f>
        <v>Middle</v>
      </c>
    </row>
    <row r="5108" spans="1:24" x14ac:dyDescent="0.2">
      <c r="A5108">
        <v>7197000003</v>
      </c>
      <c r="B5108" t="s">
        <v>1</v>
      </c>
      <c r="C5108" t="s">
        <v>42</v>
      </c>
      <c r="D5108">
        <v>2</v>
      </c>
      <c r="E5108" t="s">
        <v>39</v>
      </c>
      <c r="F5108">
        <v>1</v>
      </c>
      <c r="G5108" t="s">
        <v>43</v>
      </c>
      <c r="H5108">
        <v>3</v>
      </c>
      <c r="I5108" t="s">
        <v>41</v>
      </c>
      <c r="J5108">
        <v>1</v>
      </c>
      <c r="K5108">
        <v>80</v>
      </c>
      <c r="L5108" t="s">
        <v>6</v>
      </c>
      <c r="M5108">
        <v>3</v>
      </c>
      <c r="N5108" t="s">
        <v>16</v>
      </c>
      <c r="O5108">
        <v>2</v>
      </c>
      <c r="P5108" t="s">
        <v>14</v>
      </c>
      <c r="Q5108">
        <v>5</v>
      </c>
      <c r="R5108" t="s">
        <v>46</v>
      </c>
      <c r="S5108">
        <v>2</v>
      </c>
      <c r="T5108">
        <v>81</v>
      </c>
      <c r="U5108">
        <v>61.5</v>
      </c>
      <c r="V5108">
        <v>126.599998</v>
      </c>
      <c r="W5108" t="str">
        <f>_xlfn.XLOOKUP(M5108,ActionReference[Action],ActionReference[Reference])</f>
        <v>Denied</v>
      </c>
      <c r="X5108" t="str" cm="1">
        <f t="array" ref="X5108">_xlfn.IFS(T5108&lt;40,"Lower",T5108&lt;122,"Middle",TRUE,"Upper")</f>
        <v>Middle</v>
      </c>
    </row>
    <row r="5109" spans="1:24" x14ac:dyDescent="0.2">
      <c r="A5109" t="s">
        <v>109</v>
      </c>
      <c r="B5109" t="s">
        <v>1</v>
      </c>
      <c r="C5109" t="s">
        <v>38</v>
      </c>
      <c r="D5109">
        <v>1</v>
      </c>
      <c r="E5109" t="s">
        <v>39</v>
      </c>
      <c r="F5109">
        <v>1</v>
      </c>
      <c r="G5109" t="s">
        <v>43</v>
      </c>
      <c r="H5109">
        <v>3</v>
      </c>
      <c r="I5109" t="s">
        <v>41</v>
      </c>
      <c r="J5109">
        <v>1</v>
      </c>
      <c r="K5109">
        <v>180</v>
      </c>
      <c r="L5109" t="s">
        <v>7</v>
      </c>
      <c r="M5109">
        <v>1</v>
      </c>
      <c r="N5109" t="s">
        <v>15</v>
      </c>
      <c r="O5109">
        <v>1</v>
      </c>
      <c r="P5109" t="s">
        <v>14</v>
      </c>
      <c r="Q5109">
        <v>5</v>
      </c>
      <c r="R5109" t="s">
        <v>46</v>
      </c>
      <c r="S5109">
        <v>2</v>
      </c>
      <c r="T5109">
        <v>69</v>
      </c>
      <c r="U5109">
        <v>99.8</v>
      </c>
      <c r="V5109">
        <v>64.580001800000005</v>
      </c>
      <c r="W5109" t="str">
        <f>_xlfn.XLOOKUP(M5109,ActionReference[Action],ActionReference[Reference])</f>
        <v>Approved</v>
      </c>
      <c r="X5109" t="str" cm="1">
        <f t="array" ref="X5109">_xlfn.IFS(T5109&lt;40,"Lower",T5109&lt;122,"Middle",TRUE,"Upper")</f>
        <v>Middle</v>
      </c>
    </row>
    <row r="5110" spans="1:24" x14ac:dyDescent="0.2">
      <c r="A5110" t="s">
        <v>112</v>
      </c>
      <c r="B5110" t="s">
        <v>1</v>
      </c>
      <c r="C5110" t="s">
        <v>38</v>
      </c>
      <c r="D5110">
        <v>1</v>
      </c>
      <c r="E5110" t="s">
        <v>39</v>
      </c>
      <c r="F5110">
        <v>1</v>
      </c>
      <c r="G5110" t="s">
        <v>40</v>
      </c>
      <c r="H5110">
        <v>1</v>
      </c>
      <c r="I5110" t="s">
        <v>41</v>
      </c>
      <c r="J5110">
        <v>1</v>
      </c>
      <c r="K5110">
        <v>234</v>
      </c>
      <c r="L5110" t="s">
        <v>7</v>
      </c>
      <c r="M5110">
        <v>1</v>
      </c>
      <c r="N5110" t="s">
        <v>16</v>
      </c>
      <c r="O5110">
        <v>2</v>
      </c>
      <c r="P5110" t="s">
        <v>14</v>
      </c>
      <c r="Q5110">
        <v>5</v>
      </c>
      <c r="R5110" t="s">
        <v>47</v>
      </c>
      <c r="S5110">
        <v>1</v>
      </c>
      <c r="T5110">
        <v>70</v>
      </c>
      <c r="U5110">
        <v>66.2</v>
      </c>
      <c r="V5110">
        <v>141.66000399999999</v>
      </c>
      <c r="W5110" t="str">
        <f>_xlfn.XLOOKUP(M5110,ActionReference[Action],ActionReference[Reference])</f>
        <v>Approved</v>
      </c>
      <c r="X5110" t="str" cm="1">
        <f t="array" ref="X5110">_xlfn.IFS(T5110&lt;40,"Lower",T5110&lt;122,"Middle",TRUE,"Upper")</f>
        <v>Middle</v>
      </c>
    </row>
    <row r="5111" spans="1:24" x14ac:dyDescent="0.2">
      <c r="A5111" t="s">
        <v>266</v>
      </c>
      <c r="B5111" t="s">
        <v>1</v>
      </c>
      <c r="C5111" t="s">
        <v>42</v>
      </c>
      <c r="D5111">
        <v>2</v>
      </c>
      <c r="E5111" t="s">
        <v>39</v>
      </c>
      <c r="F5111">
        <v>1</v>
      </c>
      <c r="G5111" t="s">
        <v>40</v>
      </c>
      <c r="H5111">
        <v>1</v>
      </c>
      <c r="I5111" t="s">
        <v>41</v>
      </c>
      <c r="J5111">
        <v>1</v>
      </c>
      <c r="K5111">
        <v>294</v>
      </c>
      <c r="L5111" t="s">
        <v>7</v>
      </c>
      <c r="M5111">
        <v>1</v>
      </c>
      <c r="N5111" t="s">
        <v>15</v>
      </c>
      <c r="O5111">
        <v>1</v>
      </c>
      <c r="P5111" t="s">
        <v>14</v>
      </c>
      <c r="Q5111">
        <v>5</v>
      </c>
      <c r="R5111" t="s">
        <v>46</v>
      </c>
      <c r="S5111">
        <v>2</v>
      </c>
      <c r="T5111">
        <v>98</v>
      </c>
      <c r="U5111">
        <v>64.099999999999994</v>
      </c>
      <c r="V5111">
        <v>94.870002700000001</v>
      </c>
      <c r="W5111" t="str">
        <f>_xlfn.XLOOKUP(M5111,ActionReference[Action],ActionReference[Reference])</f>
        <v>Approved</v>
      </c>
      <c r="X5111" t="str" cm="1">
        <f t="array" ref="X5111">_xlfn.IFS(T5111&lt;40,"Lower",T5111&lt;122,"Middle",TRUE,"Upper")</f>
        <v>Middle</v>
      </c>
    </row>
    <row r="5112" spans="1:24" x14ac:dyDescent="0.2">
      <c r="A5112" t="s">
        <v>241</v>
      </c>
      <c r="B5112" t="s">
        <v>1</v>
      </c>
      <c r="C5112" t="s">
        <v>42</v>
      </c>
      <c r="D5112">
        <v>2</v>
      </c>
      <c r="E5112" t="s">
        <v>39</v>
      </c>
      <c r="F5112">
        <v>1</v>
      </c>
      <c r="G5112" t="s">
        <v>40</v>
      </c>
      <c r="H5112">
        <v>1</v>
      </c>
      <c r="I5112" t="s">
        <v>41</v>
      </c>
      <c r="J5112">
        <v>1</v>
      </c>
      <c r="K5112">
        <v>388</v>
      </c>
      <c r="L5112" t="s">
        <v>7</v>
      </c>
      <c r="M5112">
        <v>1</v>
      </c>
      <c r="N5112" t="s">
        <v>16</v>
      </c>
      <c r="O5112">
        <v>2</v>
      </c>
      <c r="P5112" t="s">
        <v>14</v>
      </c>
      <c r="Q5112">
        <v>5</v>
      </c>
      <c r="R5112" t="s">
        <v>47</v>
      </c>
      <c r="S5112">
        <v>1</v>
      </c>
      <c r="T5112">
        <v>108</v>
      </c>
      <c r="U5112">
        <v>96</v>
      </c>
      <c r="V5112">
        <v>98.959999100000005</v>
      </c>
      <c r="W5112" t="str">
        <f>_xlfn.XLOOKUP(M5112,ActionReference[Action],ActionReference[Reference])</f>
        <v>Approved</v>
      </c>
      <c r="X5112" t="str" cm="1">
        <f t="array" ref="X5112">_xlfn.IFS(T5112&lt;40,"Lower",T5112&lt;122,"Middle",TRUE,"Upper")</f>
        <v>Middle</v>
      </c>
    </row>
    <row r="5113" spans="1:24" x14ac:dyDescent="0.2">
      <c r="A5113">
        <v>7197000003</v>
      </c>
      <c r="B5113" t="s">
        <v>1</v>
      </c>
      <c r="C5113" t="s">
        <v>42</v>
      </c>
      <c r="D5113">
        <v>2</v>
      </c>
      <c r="E5113" t="s">
        <v>39</v>
      </c>
      <c r="F5113">
        <v>1</v>
      </c>
      <c r="G5113" t="s">
        <v>43</v>
      </c>
      <c r="H5113">
        <v>3</v>
      </c>
      <c r="I5113" t="s">
        <v>41</v>
      </c>
      <c r="J5113">
        <v>1</v>
      </c>
      <c r="K5113">
        <v>189</v>
      </c>
      <c r="L5113" t="s">
        <v>7</v>
      </c>
      <c r="M5113">
        <v>1</v>
      </c>
      <c r="N5113" t="s">
        <v>16</v>
      </c>
      <c r="O5113">
        <v>2</v>
      </c>
      <c r="P5113" t="s">
        <v>14</v>
      </c>
      <c r="Q5113">
        <v>5</v>
      </c>
      <c r="R5113" t="s">
        <v>47</v>
      </c>
      <c r="S5113">
        <v>1</v>
      </c>
      <c r="U5113">
        <v>60.9</v>
      </c>
      <c r="V5113">
        <v>112.300003</v>
      </c>
      <c r="W5113" t="str">
        <f>_xlfn.XLOOKUP(M5113,ActionReference[Action],ActionReference[Reference])</f>
        <v>Approved</v>
      </c>
      <c r="X5113" t="str" cm="1">
        <f t="array" ref="X5113">_xlfn.IFS(T5113&lt;40,"Lower",T5113&lt;122,"Middle",TRUE,"Upper")</f>
        <v>Lower</v>
      </c>
    </row>
    <row r="5114" spans="1:24" x14ac:dyDescent="0.2">
      <c r="A5114" t="s">
        <v>112</v>
      </c>
      <c r="B5114" t="s">
        <v>1</v>
      </c>
      <c r="C5114" t="s">
        <v>42</v>
      </c>
      <c r="D5114">
        <v>2</v>
      </c>
      <c r="E5114" t="s">
        <v>39</v>
      </c>
      <c r="F5114">
        <v>1</v>
      </c>
      <c r="G5114" t="s">
        <v>40</v>
      </c>
      <c r="H5114">
        <v>1</v>
      </c>
      <c r="I5114" t="s">
        <v>41</v>
      </c>
      <c r="J5114">
        <v>1</v>
      </c>
      <c r="K5114">
        <v>449</v>
      </c>
      <c r="L5114" t="s">
        <v>7</v>
      </c>
      <c r="M5114">
        <v>1</v>
      </c>
      <c r="N5114" t="s">
        <v>16</v>
      </c>
      <c r="O5114">
        <v>2</v>
      </c>
      <c r="P5114" t="s">
        <v>14</v>
      </c>
      <c r="Q5114">
        <v>5</v>
      </c>
      <c r="R5114" t="s">
        <v>46</v>
      </c>
      <c r="S5114">
        <v>2</v>
      </c>
      <c r="T5114">
        <v>115</v>
      </c>
      <c r="U5114">
        <v>75.2</v>
      </c>
      <c r="V5114">
        <v>124.980003</v>
      </c>
      <c r="W5114" t="str">
        <f>_xlfn.XLOOKUP(M5114,ActionReference[Action],ActionReference[Reference])</f>
        <v>Approved</v>
      </c>
      <c r="X5114" t="str" cm="1">
        <f t="array" ref="X5114">_xlfn.IFS(T5114&lt;40,"Lower",T5114&lt;122,"Middle",TRUE,"Upper")</f>
        <v>Middle</v>
      </c>
    </row>
    <row r="5115" spans="1:24" x14ac:dyDescent="0.2">
      <c r="A5115" t="s">
        <v>140</v>
      </c>
      <c r="B5115" t="s">
        <v>1</v>
      </c>
      <c r="C5115" t="s">
        <v>42</v>
      </c>
      <c r="D5115">
        <v>2</v>
      </c>
      <c r="E5115" t="s">
        <v>39</v>
      </c>
      <c r="F5115">
        <v>1</v>
      </c>
      <c r="G5115" t="s">
        <v>43</v>
      </c>
      <c r="H5115">
        <v>3</v>
      </c>
      <c r="I5115" t="s">
        <v>41</v>
      </c>
      <c r="J5115">
        <v>1</v>
      </c>
      <c r="K5115">
        <v>282</v>
      </c>
      <c r="L5115" t="s">
        <v>6</v>
      </c>
      <c r="M5115">
        <v>3</v>
      </c>
      <c r="N5115" t="s">
        <v>16</v>
      </c>
      <c r="O5115">
        <v>2</v>
      </c>
      <c r="P5115" t="s">
        <v>14</v>
      </c>
      <c r="Q5115">
        <v>5</v>
      </c>
      <c r="R5115" t="s">
        <v>47</v>
      </c>
      <c r="S5115">
        <v>1</v>
      </c>
      <c r="T5115">
        <v>71</v>
      </c>
      <c r="U5115">
        <v>90.2</v>
      </c>
      <c r="V5115">
        <v>110.540001</v>
      </c>
      <c r="W5115" t="str">
        <f>_xlfn.XLOOKUP(M5115,ActionReference[Action],ActionReference[Reference])</f>
        <v>Denied</v>
      </c>
      <c r="X5115" t="str" cm="1">
        <f t="array" ref="X5115">_xlfn.IFS(T5115&lt;40,"Lower",T5115&lt;122,"Middle",TRUE,"Upper")</f>
        <v>Middle</v>
      </c>
    </row>
    <row r="5116" spans="1:24" x14ac:dyDescent="0.2">
      <c r="A5116" t="s">
        <v>276</v>
      </c>
      <c r="B5116" t="s">
        <v>1</v>
      </c>
      <c r="C5116" t="s">
        <v>42</v>
      </c>
      <c r="D5116">
        <v>2</v>
      </c>
      <c r="E5116" t="s">
        <v>39</v>
      </c>
      <c r="F5116">
        <v>1</v>
      </c>
      <c r="G5116" t="s">
        <v>40</v>
      </c>
      <c r="H5116">
        <v>1</v>
      </c>
      <c r="I5116" t="s">
        <v>41</v>
      </c>
      <c r="J5116">
        <v>1</v>
      </c>
      <c r="K5116">
        <v>130</v>
      </c>
      <c r="L5116" t="s">
        <v>7</v>
      </c>
      <c r="M5116">
        <v>1</v>
      </c>
      <c r="N5116" t="s">
        <v>16</v>
      </c>
      <c r="O5116">
        <v>2</v>
      </c>
      <c r="P5116" t="s">
        <v>14</v>
      </c>
      <c r="Q5116">
        <v>5</v>
      </c>
      <c r="R5116" t="s">
        <v>46</v>
      </c>
      <c r="S5116">
        <v>2</v>
      </c>
      <c r="T5116">
        <v>48</v>
      </c>
      <c r="U5116">
        <v>60.7</v>
      </c>
      <c r="V5116">
        <v>89.510002099999994</v>
      </c>
      <c r="W5116" t="str">
        <f>_xlfn.XLOOKUP(M5116,ActionReference[Action],ActionReference[Reference])</f>
        <v>Approved</v>
      </c>
      <c r="X5116" t="str" cm="1">
        <f t="array" ref="X5116">_xlfn.IFS(T5116&lt;40,"Lower",T5116&lt;122,"Middle",TRUE,"Upper")</f>
        <v>Middle</v>
      </c>
    </row>
    <row r="5117" spans="1:24" x14ac:dyDescent="0.2">
      <c r="A5117" t="s">
        <v>352</v>
      </c>
      <c r="B5117" t="s">
        <v>1</v>
      </c>
      <c r="C5117" t="s">
        <v>38</v>
      </c>
      <c r="D5117">
        <v>1</v>
      </c>
      <c r="E5117" t="s">
        <v>39</v>
      </c>
      <c r="F5117">
        <v>1</v>
      </c>
      <c r="G5117" t="s">
        <v>43</v>
      </c>
      <c r="H5117">
        <v>3</v>
      </c>
      <c r="I5117" t="s">
        <v>41</v>
      </c>
      <c r="J5117">
        <v>1</v>
      </c>
      <c r="K5117">
        <v>160</v>
      </c>
      <c r="L5117" t="s">
        <v>7</v>
      </c>
      <c r="M5117">
        <v>1</v>
      </c>
      <c r="N5117" t="s">
        <v>16</v>
      </c>
      <c r="O5117">
        <v>2</v>
      </c>
      <c r="P5117" t="s">
        <v>14</v>
      </c>
      <c r="Q5117">
        <v>5</v>
      </c>
      <c r="R5117" t="s">
        <v>46</v>
      </c>
      <c r="S5117">
        <v>2</v>
      </c>
      <c r="T5117">
        <v>35</v>
      </c>
      <c r="U5117">
        <v>64.3</v>
      </c>
      <c r="V5117">
        <v>117.379997</v>
      </c>
      <c r="W5117" t="str">
        <f>_xlfn.XLOOKUP(M5117,ActionReference[Action],ActionReference[Reference])</f>
        <v>Approved</v>
      </c>
      <c r="X5117" t="str" cm="1">
        <f t="array" ref="X5117">_xlfn.IFS(T5117&lt;40,"Lower",T5117&lt;122,"Middle",TRUE,"Upper")</f>
        <v>Lower</v>
      </c>
    </row>
    <row r="5118" spans="1:24" x14ac:dyDescent="0.2">
      <c r="A5118">
        <v>7505400005</v>
      </c>
      <c r="B5118" t="s">
        <v>1</v>
      </c>
      <c r="C5118" t="s">
        <v>45</v>
      </c>
      <c r="D5118">
        <v>3</v>
      </c>
      <c r="E5118" t="s">
        <v>39</v>
      </c>
      <c r="F5118">
        <v>1</v>
      </c>
      <c r="G5118" t="s">
        <v>40</v>
      </c>
      <c r="H5118">
        <v>1</v>
      </c>
      <c r="I5118" t="s">
        <v>41</v>
      </c>
      <c r="J5118">
        <v>1</v>
      </c>
      <c r="K5118">
        <v>337</v>
      </c>
      <c r="L5118" t="s">
        <v>7</v>
      </c>
      <c r="M5118">
        <v>1</v>
      </c>
      <c r="N5118" t="s">
        <v>16</v>
      </c>
      <c r="O5118">
        <v>2</v>
      </c>
      <c r="P5118" t="s">
        <v>14</v>
      </c>
      <c r="Q5118">
        <v>5</v>
      </c>
      <c r="R5118" t="s">
        <v>46</v>
      </c>
      <c r="S5118">
        <v>2</v>
      </c>
      <c r="T5118">
        <v>82</v>
      </c>
      <c r="U5118">
        <v>107.6</v>
      </c>
      <c r="V5118">
        <v>109.629997</v>
      </c>
      <c r="W5118" t="str">
        <f>_xlfn.XLOOKUP(M5118,ActionReference[Action],ActionReference[Reference])</f>
        <v>Approved</v>
      </c>
      <c r="X5118" t="str" cm="1">
        <f t="array" ref="X5118">_xlfn.IFS(T5118&lt;40,"Lower",T5118&lt;122,"Middle",TRUE,"Upper")</f>
        <v>Middle</v>
      </c>
    </row>
    <row r="5119" spans="1:24" x14ac:dyDescent="0.2">
      <c r="A5119" t="s">
        <v>77</v>
      </c>
      <c r="B5119" t="s">
        <v>1</v>
      </c>
      <c r="C5119" t="s">
        <v>38</v>
      </c>
      <c r="D5119">
        <v>1</v>
      </c>
      <c r="E5119" t="s">
        <v>39</v>
      </c>
      <c r="F5119">
        <v>1</v>
      </c>
      <c r="G5119" t="s">
        <v>40</v>
      </c>
      <c r="H5119">
        <v>1</v>
      </c>
      <c r="I5119" t="s">
        <v>50</v>
      </c>
      <c r="J5119">
        <v>2</v>
      </c>
      <c r="K5119">
        <v>68</v>
      </c>
      <c r="L5119" t="s">
        <v>6</v>
      </c>
      <c r="M5119">
        <v>3</v>
      </c>
      <c r="N5119" t="s">
        <v>16</v>
      </c>
      <c r="O5119">
        <v>2</v>
      </c>
      <c r="P5119" t="s">
        <v>12</v>
      </c>
      <c r="Q5119">
        <v>4</v>
      </c>
      <c r="R5119" t="s">
        <v>47</v>
      </c>
      <c r="S5119">
        <v>1</v>
      </c>
      <c r="T5119">
        <v>31</v>
      </c>
      <c r="U5119">
        <v>68.400000000000006</v>
      </c>
      <c r="V5119">
        <v>39.950000799999998</v>
      </c>
      <c r="W5119" t="str">
        <f>_xlfn.XLOOKUP(M5119,ActionReference[Action],ActionReference[Reference])</f>
        <v>Denied</v>
      </c>
      <c r="X5119" t="str" cm="1">
        <f t="array" ref="X5119">_xlfn.IFS(T5119&lt;40,"Lower",T5119&lt;122,"Middle",TRUE,"Upper")</f>
        <v>Lower</v>
      </c>
    </row>
    <row r="5120" spans="1:24" x14ac:dyDescent="0.2">
      <c r="A5120" t="s">
        <v>119</v>
      </c>
      <c r="B5120" t="s">
        <v>1</v>
      </c>
      <c r="C5120" t="s">
        <v>38</v>
      </c>
      <c r="D5120">
        <v>1</v>
      </c>
      <c r="E5120" t="s">
        <v>54</v>
      </c>
      <c r="F5120">
        <v>2</v>
      </c>
      <c r="G5120" t="s">
        <v>40</v>
      </c>
      <c r="H5120">
        <v>1</v>
      </c>
      <c r="I5120" t="s">
        <v>41</v>
      </c>
      <c r="J5120">
        <v>1</v>
      </c>
      <c r="K5120">
        <v>38</v>
      </c>
      <c r="L5120" t="s">
        <v>7</v>
      </c>
      <c r="M5120">
        <v>1</v>
      </c>
      <c r="N5120" t="s">
        <v>15</v>
      </c>
      <c r="O5120">
        <v>1</v>
      </c>
      <c r="P5120" t="s">
        <v>14</v>
      </c>
      <c r="Q5120">
        <v>5</v>
      </c>
      <c r="R5120" t="s">
        <v>47</v>
      </c>
      <c r="S5120">
        <v>1</v>
      </c>
      <c r="T5120">
        <v>37</v>
      </c>
      <c r="U5120">
        <v>64.400000000000006</v>
      </c>
      <c r="V5120">
        <v>64.489997900000006</v>
      </c>
      <c r="W5120" t="str">
        <f>_xlfn.XLOOKUP(M5120,ActionReference[Action],ActionReference[Reference])</f>
        <v>Approved</v>
      </c>
      <c r="X5120" t="str" cm="1">
        <f t="array" ref="X5120">_xlfn.IFS(T5120&lt;40,"Lower",T5120&lt;122,"Middle",TRUE,"Upper")</f>
        <v>Lower</v>
      </c>
    </row>
    <row r="5121" spans="1:24" x14ac:dyDescent="0.2">
      <c r="A5121">
        <v>7568300002</v>
      </c>
      <c r="B5121" t="s">
        <v>1</v>
      </c>
      <c r="C5121" t="s">
        <v>38</v>
      </c>
      <c r="D5121">
        <v>1</v>
      </c>
      <c r="E5121" t="s">
        <v>39</v>
      </c>
      <c r="F5121">
        <v>1</v>
      </c>
      <c r="G5121" t="s">
        <v>40</v>
      </c>
      <c r="H5121">
        <v>1</v>
      </c>
      <c r="I5121" t="s">
        <v>41</v>
      </c>
      <c r="J5121">
        <v>1</v>
      </c>
      <c r="K5121">
        <v>153</v>
      </c>
      <c r="L5121" t="s">
        <v>7</v>
      </c>
      <c r="M5121">
        <v>1</v>
      </c>
      <c r="N5121" t="s">
        <v>16</v>
      </c>
      <c r="O5121">
        <v>2</v>
      </c>
      <c r="P5121" t="s">
        <v>14</v>
      </c>
      <c r="Q5121">
        <v>5</v>
      </c>
      <c r="R5121" t="s">
        <v>47</v>
      </c>
      <c r="S5121">
        <v>1</v>
      </c>
      <c r="T5121">
        <v>181</v>
      </c>
      <c r="U5121">
        <v>91.5</v>
      </c>
      <c r="V5121">
        <v>84.160003700000004</v>
      </c>
      <c r="W5121" t="str">
        <f>_xlfn.XLOOKUP(M5121,ActionReference[Action],ActionReference[Reference])</f>
        <v>Approved</v>
      </c>
      <c r="X5121" t="str" cm="1">
        <f t="array" ref="X5121">_xlfn.IFS(T5121&lt;40,"Lower",T5121&lt;122,"Middle",TRUE,"Upper")</f>
        <v>Upper</v>
      </c>
    </row>
    <row r="5122" spans="1:24" x14ac:dyDescent="0.2">
      <c r="A5122" t="s">
        <v>276</v>
      </c>
      <c r="B5122" t="s">
        <v>1</v>
      </c>
      <c r="C5122" t="s">
        <v>38</v>
      </c>
      <c r="D5122">
        <v>1</v>
      </c>
      <c r="E5122" t="s">
        <v>39</v>
      </c>
      <c r="F5122">
        <v>1</v>
      </c>
      <c r="G5122" t="s">
        <v>43</v>
      </c>
      <c r="H5122">
        <v>3</v>
      </c>
      <c r="I5122" t="s">
        <v>41</v>
      </c>
      <c r="J5122">
        <v>1</v>
      </c>
      <c r="K5122">
        <v>225</v>
      </c>
      <c r="L5122" t="s">
        <v>7</v>
      </c>
      <c r="M5122">
        <v>1</v>
      </c>
      <c r="N5122" t="s">
        <v>16</v>
      </c>
      <c r="O5122">
        <v>2</v>
      </c>
      <c r="P5122" t="s">
        <v>14</v>
      </c>
      <c r="Q5122">
        <v>5</v>
      </c>
      <c r="R5122" t="s">
        <v>46</v>
      </c>
      <c r="S5122">
        <v>2</v>
      </c>
      <c r="T5122">
        <v>113</v>
      </c>
      <c r="U5122">
        <v>89.8</v>
      </c>
      <c r="V5122">
        <v>69.290000899999995</v>
      </c>
      <c r="W5122" t="str">
        <f>_xlfn.XLOOKUP(M5122,ActionReference[Action],ActionReference[Reference])</f>
        <v>Approved</v>
      </c>
      <c r="X5122" t="str" cm="1">
        <f t="array" ref="X5122">_xlfn.IFS(T5122&lt;40,"Lower",T5122&lt;122,"Middle",TRUE,"Upper")</f>
        <v>Middle</v>
      </c>
    </row>
    <row r="5123" spans="1:24" x14ac:dyDescent="0.2">
      <c r="A5123" t="s">
        <v>90</v>
      </c>
      <c r="B5123" t="s">
        <v>1</v>
      </c>
      <c r="C5123" t="s">
        <v>38</v>
      </c>
      <c r="D5123">
        <v>1</v>
      </c>
      <c r="E5123" t="s">
        <v>39</v>
      </c>
      <c r="F5123">
        <v>1</v>
      </c>
      <c r="G5123" t="s">
        <v>40</v>
      </c>
      <c r="H5123">
        <v>1</v>
      </c>
      <c r="I5123" t="s">
        <v>41</v>
      </c>
      <c r="J5123">
        <v>1</v>
      </c>
      <c r="K5123">
        <v>230</v>
      </c>
      <c r="L5123" t="s">
        <v>7</v>
      </c>
      <c r="M5123">
        <v>1</v>
      </c>
      <c r="N5123" t="s">
        <v>16</v>
      </c>
      <c r="O5123">
        <v>2</v>
      </c>
      <c r="P5123" t="s">
        <v>14</v>
      </c>
      <c r="Q5123">
        <v>5</v>
      </c>
      <c r="R5123" t="s">
        <v>47</v>
      </c>
      <c r="S5123">
        <v>1</v>
      </c>
      <c r="T5123">
        <v>62</v>
      </c>
      <c r="U5123">
        <v>65.3</v>
      </c>
      <c r="V5123">
        <v>129.88000500000001</v>
      </c>
      <c r="W5123" t="str">
        <f>_xlfn.XLOOKUP(M5123,ActionReference[Action],ActionReference[Reference])</f>
        <v>Approved</v>
      </c>
      <c r="X5123" t="str" cm="1">
        <f t="array" ref="X5123">_xlfn.IFS(T5123&lt;40,"Lower",T5123&lt;122,"Middle",TRUE,"Upper")</f>
        <v>Middle</v>
      </c>
    </row>
    <row r="5124" spans="1:24" x14ac:dyDescent="0.2">
      <c r="A5124" t="s">
        <v>68</v>
      </c>
      <c r="B5124" t="s">
        <v>1</v>
      </c>
      <c r="C5124" t="s">
        <v>45</v>
      </c>
      <c r="D5124">
        <v>3</v>
      </c>
      <c r="E5124" t="s">
        <v>39</v>
      </c>
      <c r="F5124">
        <v>1</v>
      </c>
      <c r="G5124" t="s">
        <v>40</v>
      </c>
      <c r="H5124">
        <v>1</v>
      </c>
      <c r="I5124" t="s">
        <v>41</v>
      </c>
      <c r="J5124">
        <v>1</v>
      </c>
      <c r="K5124">
        <v>256</v>
      </c>
      <c r="L5124" t="s">
        <v>7</v>
      </c>
      <c r="M5124">
        <v>1</v>
      </c>
      <c r="N5124" t="s">
        <v>16</v>
      </c>
      <c r="O5124">
        <v>2</v>
      </c>
      <c r="P5124" t="s">
        <v>14</v>
      </c>
      <c r="Q5124">
        <v>5</v>
      </c>
      <c r="R5124" t="s">
        <v>46</v>
      </c>
      <c r="S5124">
        <v>2</v>
      </c>
      <c r="T5124">
        <v>100</v>
      </c>
      <c r="U5124">
        <v>64</v>
      </c>
      <c r="V5124">
        <v>118.959999</v>
      </c>
      <c r="W5124" t="str">
        <f>_xlfn.XLOOKUP(M5124,ActionReference[Action],ActionReference[Reference])</f>
        <v>Approved</v>
      </c>
      <c r="X5124" t="str" cm="1">
        <f t="array" ref="X5124">_xlfn.IFS(T5124&lt;40,"Lower",T5124&lt;122,"Middle",TRUE,"Upper")</f>
        <v>Middle</v>
      </c>
    </row>
    <row r="5125" spans="1:24" x14ac:dyDescent="0.2">
      <c r="A5125" t="s">
        <v>89</v>
      </c>
      <c r="B5125" t="s">
        <v>1</v>
      </c>
      <c r="C5125" t="s">
        <v>38</v>
      </c>
      <c r="D5125">
        <v>1</v>
      </c>
      <c r="E5125" t="s">
        <v>39</v>
      </c>
      <c r="F5125">
        <v>1</v>
      </c>
      <c r="G5125" t="s">
        <v>40</v>
      </c>
      <c r="H5125">
        <v>1</v>
      </c>
      <c r="I5125" t="s">
        <v>41</v>
      </c>
      <c r="J5125">
        <v>1</v>
      </c>
      <c r="K5125">
        <v>493</v>
      </c>
      <c r="L5125" t="s">
        <v>7</v>
      </c>
      <c r="M5125">
        <v>1</v>
      </c>
      <c r="N5125" t="s">
        <v>15</v>
      </c>
      <c r="O5125">
        <v>1</v>
      </c>
      <c r="P5125" t="s">
        <v>14</v>
      </c>
      <c r="Q5125">
        <v>5</v>
      </c>
      <c r="R5125" t="s">
        <v>47</v>
      </c>
      <c r="S5125">
        <v>1</v>
      </c>
      <c r="T5125">
        <v>92</v>
      </c>
      <c r="U5125">
        <v>64.3</v>
      </c>
      <c r="V5125">
        <v>80.949996900000002</v>
      </c>
      <c r="W5125" t="str">
        <f>_xlfn.XLOOKUP(M5125,ActionReference[Action],ActionReference[Reference])</f>
        <v>Approved</v>
      </c>
      <c r="X5125" t="str" cm="1">
        <f t="array" ref="X5125">_xlfn.IFS(T5125&lt;40,"Lower",T5125&lt;122,"Middle",TRUE,"Upper")</f>
        <v>Middle</v>
      </c>
    </row>
    <row r="5126" spans="1:24" x14ac:dyDescent="0.2">
      <c r="A5126" t="s">
        <v>164</v>
      </c>
      <c r="B5126" t="s">
        <v>1</v>
      </c>
      <c r="C5126" t="s">
        <v>38</v>
      </c>
      <c r="D5126">
        <v>1</v>
      </c>
      <c r="E5126" t="s">
        <v>39</v>
      </c>
      <c r="F5126">
        <v>1</v>
      </c>
      <c r="G5126" t="s">
        <v>40</v>
      </c>
      <c r="H5126">
        <v>1</v>
      </c>
      <c r="I5126" t="s">
        <v>41</v>
      </c>
      <c r="J5126">
        <v>1</v>
      </c>
      <c r="K5126">
        <v>342</v>
      </c>
      <c r="L5126" t="s">
        <v>7</v>
      </c>
      <c r="M5126">
        <v>1</v>
      </c>
      <c r="N5126" t="s">
        <v>16</v>
      </c>
      <c r="O5126">
        <v>2</v>
      </c>
      <c r="P5126" t="s">
        <v>14</v>
      </c>
      <c r="Q5126">
        <v>5</v>
      </c>
      <c r="R5126" t="s">
        <v>47</v>
      </c>
      <c r="S5126">
        <v>1</v>
      </c>
      <c r="T5126">
        <v>70</v>
      </c>
      <c r="U5126">
        <v>67.900000000000006</v>
      </c>
      <c r="V5126">
        <v>140.770004</v>
      </c>
      <c r="W5126" t="str">
        <f>_xlfn.XLOOKUP(M5126,ActionReference[Action],ActionReference[Reference])</f>
        <v>Approved</v>
      </c>
      <c r="X5126" t="str" cm="1">
        <f t="array" ref="X5126">_xlfn.IFS(T5126&lt;40,"Lower",T5126&lt;122,"Middle",TRUE,"Upper")</f>
        <v>Middle</v>
      </c>
    </row>
    <row r="5127" spans="1:24" x14ac:dyDescent="0.2">
      <c r="A5127" t="s">
        <v>94</v>
      </c>
      <c r="B5127" t="s">
        <v>1</v>
      </c>
      <c r="C5127" t="s">
        <v>38</v>
      </c>
      <c r="D5127">
        <v>1</v>
      </c>
      <c r="E5127" t="s">
        <v>39</v>
      </c>
      <c r="F5127">
        <v>1</v>
      </c>
      <c r="G5127" t="s">
        <v>40</v>
      </c>
      <c r="H5127">
        <v>1</v>
      </c>
      <c r="I5127" t="s">
        <v>41</v>
      </c>
      <c r="J5127">
        <v>1</v>
      </c>
      <c r="K5127">
        <v>257</v>
      </c>
      <c r="L5127" t="s">
        <v>53</v>
      </c>
      <c r="M5127">
        <v>2</v>
      </c>
      <c r="N5127" t="s">
        <v>15</v>
      </c>
      <c r="O5127">
        <v>1</v>
      </c>
      <c r="P5127" t="s">
        <v>14</v>
      </c>
      <c r="Q5127">
        <v>5</v>
      </c>
      <c r="R5127" t="s">
        <v>47</v>
      </c>
      <c r="S5127">
        <v>1</v>
      </c>
      <c r="T5127">
        <v>47</v>
      </c>
      <c r="U5127">
        <v>61.1</v>
      </c>
      <c r="V5127">
        <v>96.459999100000005</v>
      </c>
      <c r="W5127" t="str">
        <f>_xlfn.XLOOKUP(M5127,ActionReference[Action],ActionReference[Reference])</f>
        <v>Approved</v>
      </c>
      <c r="X5127" t="str" cm="1">
        <f t="array" ref="X5127">_xlfn.IFS(T5127&lt;40,"Lower",T5127&lt;122,"Middle",TRUE,"Upper")</f>
        <v>Middle</v>
      </c>
    </row>
    <row r="5128" spans="1:24" x14ac:dyDescent="0.2">
      <c r="A5128" t="s">
        <v>353</v>
      </c>
      <c r="B5128" t="s">
        <v>1</v>
      </c>
      <c r="C5128" t="s">
        <v>38</v>
      </c>
      <c r="D5128">
        <v>1</v>
      </c>
      <c r="E5128" t="s">
        <v>39</v>
      </c>
      <c r="F5128">
        <v>1</v>
      </c>
      <c r="G5128" t="s">
        <v>43</v>
      </c>
      <c r="H5128">
        <v>3</v>
      </c>
      <c r="I5128" t="s">
        <v>41</v>
      </c>
      <c r="J5128">
        <v>1</v>
      </c>
      <c r="K5128">
        <v>137</v>
      </c>
      <c r="L5128" t="s">
        <v>7</v>
      </c>
      <c r="M5128">
        <v>1</v>
      </c>
      <c r="N5128" t="s">
        <v>16</v>
      </c>
      <c r="O5128">
        <v>2</v>
      </c>
      <c r="P5128" t="s">
        <v>14</v>
      </c>
      <c r="Q5128">
        <v>5</v>
      </c>
      <c r="R5128" t="s">
        <v>47</v>
      </c>
      <c r="S5128">
        <v>1</v>
      </c>
      <c r="T5128">
        <v>70</v>
      </c>
      <c r="U5128">
        <v>53.3</v>
      </c>
      <c r="V5128">
        <v>116.010002</v>
      </c>
      <c r="W5128" t="str">
        <f>_xlfn.XLOOKUP(M5128,ActionReference[Action],ActionReference[Reference])</f>
        <v>Approved</v>
      </c>
      <c r="X5128" t="str" cm="1">
        <f t="array" ref="X5128">_xlfn.IFS(T5128&lt;40,"Lower",T5128&lt;122,"Middle",TRUE,"Upper")</f>
        <v>Middle</v>
      </c>
    </row>
    <row r="5129" spans="1:24" x14ac:dyDescent="0.2">
      <c r="A5129" t="s">
        <v>217</v>
      </c>
      <c r="B5129" t="s">
        <v>1</v>
      </c>
      <c r="C5129" t="s">
        <v>38</v>
      </c>
      <c r="D5129">
        <v>1</v>
      </c>
      <c r="E5129" t="s">
        <v>39</v>
      </c>
      <c r="F5129">
        <v>1</v>
      </c>
      <c r="G5129" t="s">
        <v>40</v>
      </c>
      <c r="H5129">
        <v>1</v>
      </c>
      <c r="I5129" t="s">
        <v>41</v>
      </c>
      <c r="J5129">
        <v>1</v>
      </c>
      <c r="K5129">
        <v>100</v>
      </c>
      <c r="L5129" t="s">
        <v>7</v>
      </c>
      <c r="M5129">
        <v>1</v>
      </c>
      <c r="N5129" t="s">
        <v>16</v>
      </c>
      <c r="O5129">
        <v>2</v>
      </c>
      <c r="P5129" t="s">
        <v>14</v>
      </c>
      <c r="Q5129">
        <v>5</v>
      </c>
      <c r="R5129" t="s">
        <v>46</v>
      </c>
      <c r="S5129">
        <v>2</v>
      </c>
      <c r="T5129">
        <v>46</v>
      </c>
      <c r="U5129">
        <v>67.900000000000006</v>
      </c>
      <c r="V5129">
        <v>70.980003400000001</v>
      </c>
      <c r="W5129" t="str">
        <f>_xlfn.XLOOKUP(M5129,ActionReference[Action],ActionReference[Reference])</f>
        <v>Approved</v>
      </c>
      <c r="X5129" t="str" cm="1">
        <f t="array" ref="X5129">_xlfn.IFS(T5129&lt;40,"Lower",T5129&lt;122,"Middle",TRUE,"Upper")</f>
        <v>Middle</v>
      </c>
    </row>
    <row r="5130" spans="1:24" x14ac:dyDescent="0.2">
      <c r="A5130" t="s">
        <v>94</v>
      </c>
      <c r="B5130" t="s">
        <v>1</v>
      </c>
      <c r="C5130" t="s">
        <v>38</v>
      </c>
      <c r="D5130">
        <v>1</v>
      </c>
      <c r="E5130" t="s">
        <v>39</v>
      </c>
      <c r="F5130">
        <v>1</v>
      </c>
      <c r="G5130" t="s">
        <v>40</v>
      </c>
      <c r="H5130">
        <v>1</v>
      </c>
      <c r="I5130" t="s">
        <v>41</v>
      </c>
      <c r="J5130">
        <v>1</v>
      </c>
      <c r="K5130">
        <v>159</v>
      </c>
      <c r="L5130" t="s">
        <v>7</v>
      </c>
      <c r="M5130">
        <v>1</v>
      </c>
      <c r="N5130" t="s">
        <v>16</v>
      </c>
      <c r="O5130">
        <v>2</v>
      </c>
      <c r="P5130" t="s">
        <v>14</v>
      </c>
      <c r="Q5130">
        <v>5</v>
      </c>
      <c r="R5130" t="s">
        <v>47</v>
      </c>
      <c r="S5130">
        <v>1</v>
      </c>
      <c r="T5130">
        <v>45</v>
      </c>
      <c r="U5130">
        <v>83.9</v>
      </c>
      <c r="V5130">
        <v>49.819999699999997</v>
      </c>
      <c r="W5130" t="str">
        <f>_xlfn.XLOOKUP(M5130,ActionReference[Action],ActionReference[Reference])</f>
        <v>Approved</v>
      </c>
      <c r="X5130" t="str" cm="1">
        <f t="array" ref="X5130">_xlfn.IFS(T5130&lt;40,"Lower",T5130&lt;122,"Middle",TRUE,"Upper")</f>
        <v>Middle</v>
      </c>
    </row>
    <row r="5131" spans="1:24" x14ac:dyDescent="0.2">
      <c r="A5131" t="s">
        <v>116</v>
      </c>
      <c r="B5131" t="s">
        <v>1</v>
      </c>
      <c r="C5131" t="s">
        <v>38</v>
      </c>
      <c r="D5131">
        <v>1</v>
      </c>
      <c r="E5131" t="s">
        <v>39</v>
      </c>
      <c r="F5131">
        <v>1</v>
      </c>
      <c r="G5131" t="s">
        <v>40</v>
      </c>
      <c r="H5131">
        <v>1</v>
      </c>
      <c r="I5131" t="s">
        <v>41</v>
      </c>
      <c r="J5131">
        <v>1</v>
      </c>
      <c r="K5131">
        <v>97</v>
      </c>
      <c r="L5131" t="s">
        <v>6</v>
      </c>
      <c r="M5131">
        <v>3</v>
      </c>
      <c r="N5131" t="s">
        <v>16</v>
      </c>
      <c r="O5131">
        <v>2</v>
      </c>
      <c r="P5131" t="s">
        <v>10</v>
      </c>
      <c r="Q5131">
        <v>3</v>
      </c>
      <c r="R5131" t="s">
        <v>47</v>
      </c>
      <c r="S5131">
        <v>1</v>
      </c>
      <c r="T5131">
        <v>48</v>
      </c>
      <c r="U5131">
        <v>55.1</v>
      </c>
      <c r="V5131">
        <v>98.290000899999995</v>
      </c>
      <c r="W5131" t="str">
        <f>_xlfn.XLOOKUP(M5131,ActionReference[Action],ActionReference[Reference])</f>
        <v>Denied</v>
      </c>
      <c r="X5131" t="str" cm="1">
        <f t="array" ref="X5131">_xlfn.IFS(T5131&lt;40,"Lower",T5131&lt;122,"Middle",TRUE,"Upper")</f>
        <v>Middle</v>
      </c>
    </row>
    <row r="5132" spans="1:24" x14ac:dyDescent="0.2">
      <c r="A5132">
        <v>7527300003</v>
      </c>
      <c r="B5132" t="s">
        <v>1</v>
      </c>
      <c r="C5132" t="s">
        <v>42</v>
      </c>
      <c r="D5132">
        <v>2</v>
      </c>
      <c r="E5132" t="s">
        <v>39</v>
      </c>
      <c r="F5132">
        <v>1</v>
      </c>
      <c r="G5132" t="s">
        <v>40</v>
      </c>
      <c r="H5132">
        <v>1</v>
      </c>
      <c r="I5132" t="s">
        <v>41</v>
      </c>
      <c r="J5132">
        <v>1</v>
      </c>
      <c r="K5132">
        <v>239</v>
      </c>
      <c r="L5132" t="s">
        <v>6</v>
      </c>
      <c r="M5132">
        <v>3</v>
      </c>
      <c r="N5132" t="s">
        <v>16</v>
      </c>
      <c r="O5132">
        <v>2</v>
      </c>
      <c r="P5132" t="s">
        <v>10</v>
      </c>
      <c r="Q5132">
        <v>3</v>
      </c>
      <c r="R5132" t="s">
        <v>47</v>
      </c>
      <c r="S5132">
        <v>1</v>
      </c>
      <c r="T5132">
        <v>114</v>
      </c>
      <c r="U5132">
        <v>91.1</v>
      </c>
      <c r="V5132">
        <v>113.529999</v>
      </c>
      <c r="W5132" t="str">
        <f>_xlfn.XLOOKUP(M5132,ActionReference[Action],ActionReference[Reference])</f>
        <v>Denied</v>
      </c>
      <c r="X5132" t="str" cm="1">
        <f t="array" ref="X5132">_xlfn.IFS(T5132&lt;40,"Lower",T5132&lt;122,"Middle",TRUE,"Upper")</f>
        <v>Middle</v>
      </c>
    </row>
    <row r="5133" spans="1:24" x14ac:dyDescent="0.2">
      <c r="A5133" t="s">
        <v>178</v>
      </c>
      <c r="B5133" t="s">
        <v>1</v>
      </c>
      <c r="C5133" t="s">
        <v>38</v>
      </c>
      <c r="D5133">
        <v>1</v>
      </c>
      <c r="E5133" t="s">
        <v>39</v>
      </c>
      <c r="F5133">
        <v>1</v>
      </c>
      <c r="G5133" t="s">
        <v>40</v>
      </c>
      <c r="H5133">
        <v>1</v>
      </c>
      <c r="I5133" t="s">
        <v>41</v>
      </c>
      <c r="J5133">
        <v>1</v>
      </c>
      <c r="K5133">
        <v>388</v>
      </c>
      <c r="L5133" t="s">
        <v>7</v>
      </c>
      <c r="M5133">
        <v>1</v>
      </c>
      <c r="N5133" t="s">
        <v>15</v>
      </c>
      <c r="O5133">
        <v>1</v>
      </c>
      <c r="P5133" t="s">
        <v>14</v>
      </c>
      <c r="Q5133">
        <v>5</v>
      </c>
      <c r="R5133" t="s">
        <v>47</v>
      </c>
      <c r="S5133">
        <v>1</v>
      </c>
      <c r="T5133">
        <v>126</v>
      </c>
      <c r="U5133">
        <v>73.400000000000006</v>
      </c>
      <c r="V5133">
        <v>212.85000600000001</v>
      </c>
      <c r="W5133" t="str">
        <f>_xlfn.XLOOKUP(M5133,ActionReference[Action],ActionReference[Reference])</f>
        <v>Approved</v>
      </c>
      <c r="X5133" t="str" cm="1">
        <f t="array" ref="X5133">_xlfn.IFS(T5133&lt;40,"Lower",T5133&lt;122,"Middle",TRUE,"Upper")</f>
        <v>Upper</v>
      </c>
    </row>
    <row r="5134" spans="1:24" x14ac:dyDescent="0.2">
      <c r="A5134">
        <v>7505400005</v>
      </c>
      <c r="B5134" t="s">
        <v>1</v>
      </c>
      <c r="C5134" t="s">
        <v>42</v>
      </c>
      <c r="D5134">
        <v>2</v>
      </c>
      <c r="E5134" t="s">
        <v>39</v>
      </c>
      <c r="F5134">
        <v>1</v>
      </c>
      <c r="G5134" t="s">
        <v>40</v>
      </c>
      <c r="H5134">
        <v>1</v>
      </c>
      <c r="I5134" t="s">
        <v>41</v>
      </c>
      <c r="J5134">
        <v>1</v>
      </c>
      <c r="K5134">
        <v>517</v>
      </c>
      <c r="L5134" t="s">
        <v>7</v>
      </c>
      <c r="M5134">
        <v>1</v>
      </c>
      <c r="N5134" t="s">
        <v>16</v>
      </c>
      <c r="O5134">
        <v>2</v>
      </c>
      <c r="P5134" t="s">
        <v>14</v>
      </c>
      <c r="Q5134">
        <v>5</v>
      </c>
      <c r="R5134" t="s">
        <v>47</v>
      </c>
      <c r="S5134">
        <v>1</v>
      </c>
      <c r="T5134">
        <v>170</v>
      </c>
      <c r="U5134">
        <v>88</v>
      </c>
      <c r="V5134">
        <v>88.25</v>
      </c>
      <c r="W5134" t="str">
        <f>_xlfn.XLOOKUP(M5134,ActionReference[Action],ActionReference[Reference])</f>
        <v>Approved</v>
      </c>
      <c r="X5134" t="str" cm="1">
        <f t="array" ref="X5134">_xlfn.IFS(T5134&lt;40,"Lower",T5134&lt;122,"Middle",TRUE,"Upper")</f>
        <v>Upper</v>
      </c>
    </row>
    <row r="5135" spans="1:24" x14ac:dyDescent="0.2">
      <c r="A5135" t="s">
        <v>354</v>
      </c>
      <c r="B5135" t="s">
        <v>1</v>
      </c>
      <c r="C5135" t="s">
        <v>38</v>
      </c>
      <c r="D5135">
        <v>1</v>
      </c>
      <c r="E5135" t="s">
        <v>39</v>
      </c>
      <c r="F5135">
        <v>1</v>
      </c>
      <c r="G5135" t="s">
        <v>40</v>
      </c>
      <c r="H5135">
        <v>1</v>
      </c>
      <c r="I5135" t="s">
        <v>41</v>
      </c>
      <c r="J5135">
        <v>1</v>
      </c>
      <c r="K5135">
        <v>85</v>
      </c>
      <c r="L5135" t="s">
        <v>7</v>
      </c>
      <c r="M5135">
        <v>1</v>
      </c>
      <c r="N5135" t="s">
        <v>16</v>
      </c>
      <c r="O5135">
        <v>2</v>
      </c>
      <c r="P5135" t="s">
        <v>14</v>
      </c>
      <c r="Q5135">
        <v>5</v>
      </c>
      <c r="R5135" t="s">
        <v>47</v>
      </c>
      <c r="S5135">
        <v>1</v>
      </c>
      <c r="T5135">
        <v>98</v>
      </c>
      <c r="U5135">
        <v>55.8</v>
      </c>
      <c r="V5135">
        <v>97.050003099999998</v>
      </c>
      <c r="W5135" t="str">
        <f>_xlfn.XLOOKUP(M5135,ActionReference[Action],ActionReference[Reference])</f>
        <v>Approved</v>
      </c>
      <c r="X5135" t="str" cm="1">
        <f t="array" ref="X5135">_xlfn.IFS(T5135&lt;40,"Lower",T5135&lt;122,"Middle",TRUE,"Upper")</f>
        <v>Middle</v>
      </c>
    </row>
    <row r="5136" spans="1:24" x14ac:dyDescent="0.2">
      <c r="A5136">
        <v>2317700005</v>
      </c>
      <c r="B5136" t="s">
        <v>1</v>
      </c>
      <c r="C5136" t="s">
        <v>38</v>
      </c>
      <c r="D5136">
        <v>1</v>
      </c>
      <c r="E5136" t="s">
        <v>39</v>
      </c>
      <c r="F5136">
        <v>1</v>
      </c>
      <c r="G5136" t="s">
        <v>40</v>
      </c>
      <c r="H5136">
        <v>1</v>
      </c>
      <c r="I5136" t="s">
        <v>41</v>
      </c>
      <c r="J5136">
        <v>1</v>
      </c>
      <c r="K5136">
        <v>520</v>
      </c>
      <c r="L5136" t="s">
        <v>6</v>
      </c>
      <c r="M5136">
        <v>3</v>
      </c>
      <c r="N5136" t="s">
        <v>16</v>
      </c>
      <c r="O5136">
        <v>2</v>
      </c>
      <c r="P5136" t="s">
        <v>14</v>
      </c>
      <c r="Q5136">
        <v>5</v>
      </c>
      <c r="R5136" t="s">
        <v>47</v>
      </c>
      <c r="S5136">
        <v>1</v>
      </c>
      <c r="T5136">
        <v>140</v>
      </c>
      <c r="U5136">
        <v>99.8</v>
      </c>
      <c r="V5136">
        <v>209.979996</v>
      </c>
      <c r="W5136" t="str">
        <f>_xlfn.XLOOKUP(M5136,ActionReference[Action],ActionReference[Reference])</f>
        <v>Denied</v>
      </c>
      <c r="X5136" t="str" cm="1">
        <f t="array" ref="X5136">_xlfn.IFS(T5136&lt;40,"Lower",T5136&lt;122,"Middle",TRUE,"Upper")</f>
        <v>Upper</v>
      </c>
    </row>
    <row r="5137" spans="1:24" x14ac:dyDescent="0.2">
      <c r="A5137" t="s">
        <v>89</v>
      </c>
      <c r="B5137" t="s">
        <v>1</v>
      </c>
      <c r="C5137" t="s">
        <v>38</v>
      </c>
      <c r="D5137">
        <v>1</v>
      </c>
      <c r="E5137" t="s">
        <v>39</v>
      </c>
      <c r="F5137">
        <v>1</v>
      </c>
      <c r="G5137" t="s">
        <v>40</v>
      </c>
      <c r="H5137">
        <v>1</v>
      </c>
      <c r="I5137" t="s">
        <v>41</v>
      </c>
      <c r="J5137">
        <v>1</v>
      </c>
      <c r="K5137">
        <v>143</v>
      </c>
      <c r="L5137" t="s">
        <v>7</v>
      </c>
      <c r="M5137">
        <v>1</v>
      </c>
      <c r="N5137" t="s">
        <v>15</v>
      </c>
      <c r="O5137">
        <v>1</v>
      </c>
      <c r="P5137" t="s">
        <v>14</v>
      </c>
      <c r="Q5137">
        <v>5</v>
      </c>
      <c r="R5137" t="s">
        <v>46</v>
      </c>
      <c r="S5137">
        <v>2</v>
      </c>
      <c r="T5137">
        <v>41</v>
      </c>
      <c r="U5137">
        <v>53</v>
      </c>
      <c r="V5137">
        <v>75.690002399999997</v>
      </c>
      <c r="W5137" t="str">
        <f>_xlfn.XLOOKUP(M5137,ActionReference[Action],ActionReference[Reference])</f>
        <v>Approved</v>
      </c>
      <c r="X5137" t="str" cm="1">
        <f t="array" ref="X5137">_xlfn.IFS(T5137&lt;40,"Lower",T5137&lt;122,"Middle",TRUE,"Upper")</f>
        <v>Middle</v>
      </c>
    </row>
    <row r="5138" spans="1:24" x14ac:dyDescent="0.2">
      <c r="A5138" t="s">
        <v>125</v>
      </c>
      <c r="B5138" t="s">
        <v>1</v>
      </c>
      <c r="C5138" t="s">
        <v>45</v>
      </c>
      <c r="D5138">
        <v>3</v>
      </c>
      <c r="E5138" t="s">
        <v>39</v>
      </c>
      <c r="F5138">
        <v>1</v>
      </c>
      <c r="G5138" t="s">
        <v>40</v>
      </c>
      <c r="H5138">
        <v>1</v>
      </c>
      <c r="I5138" t="s">
        <v>41</v>
      </c>
      <c r="J5138">
        <v>1</v>
      </c>
      <c r="K5138">
        <v>155</v>
      </c>
      <c r="L5138" t="s">
        <v>7</v>
      </c>
      <c r="M5138">
        <v>1</v>
      </c>
      <c r="N5138" t="s">
        <v>16</v>
      </c>
      <c r="O5138">
        <v>2</v>
      </c>
      <c r="P5138" t="s">
        <v>14</v>
      </c>
      <c r="Q5138">
        <v>5</v>
      </c>
      <c r="R5138" t="s">
        <v>46</v>
      </c>
      <c r="S5138">
        <v>2</v>
      </c>
      <c r="T5138">
        <v>38</v>
      </c>
      <c r="U5138">
        <v>64</v>
      </c>
      <c r="V5138">
        <v>65.970001199999999</v>
      </c>
      <c r="W5138" t="str">
        <f>_xlfn.XLOOKUP(M5138,ActionReference[Action],ActionReference[Reference])</f>
        <v>Approved</v>
      </c>
      <c r="X5138" t="str" cm="1">
        <f t="array" ref="X5138">_xlfn.IFS(T5138&lt;40,"Lower",T5138&lt;122,"Middle",TRUE,"Upper")</f>
        <v>Lower</v>
      </c>
    </row>
    <row r="5139" spans="1:24" x14ac:dyDescent="0.2">
      <c r="A5139" t="s">
        <v>114</v>
      </c>
      <c r="B5139" t="s">
        <v>1</v>
      </c>
      <c r="C5139" t="s">
        <v>38</v>
      </c>
      <c r="D5139">
        <v>1</v>
      </c>
      <c r="E5139" t="s">
        <v>39</v>
      </c>
      <c r="F5139">
        <v>1</v>
      </c>
      <c r="G5139" t="s">
        <v>43</v>
      </c>
      <c r="H5139">
        <v>3</v>
      </c>
      <c r="I5139" t="s">
        <v>50</v>
      </c>
      <c r="J5139">
        <v>2</v>
      </c>
      <c r="K5139">
        <v>147</v>
      </c>
      <c r="L5139" t="s">
        <v>7</v>
      </c>
      <c r="M5139">
        <v>1</v>
      </c>
      <c r="N5139" t="s">
        <v>16</v>
      </c>
      <c r="O5139">
        <v>2</v>
      </c>
      <c r="P5139" t="s">
        <v>14</v>
      </c>
      <c r="Q5139">
        <v>5</v>
      </c>
      <c r="R5139" t="s">
        <v>46</v>
      </c>
      <c r="S5139">
        <v>2</v>
      </c>
      <c r="T5139">
        <v>152</v>
      </c>
      <c r="U5139">
        <v>62.6</v>
      </c>
      <c r="V5139">
        <v>82.459999100000005</v>
      </c>
      <c r="W5139" t="str">
        <f>_xlfn.XLOOKUP(M5139,ActionReference[Action],ActionReference[Reference])</f>
        <v>Approved</v>
      </c>
      <c r="X5139" t="str" cm="1">
        <f t="array" ref="X5139">_xlfn.IFS(T5139&lt;40,"Lower",T5139&lt;122,"Middle",TRUE,"Upper")</f>
        <v>Upper</v>
      </c>
    </row>
    <row r="5140" spans="1:24" x14ac:dyDescent="0.2">
      <c r="A5140">
        <v>7811300008</v>
      </c>
      <c r="B5140" t="s">
        <v>1</v>
      </c>
      <c r="C5140" t="s">
        <v>45</v>
      </c>
      <c r="D5140">
        <v>3</v>
      </c>
      <c r="E5140" t="s">
        <v>39</v>
      </c>
      <c r="F5140">
        <v>1</v>
      </c>
      <c r="G5140" t="s">
        <v>40</v>
      </c>
      <c r="H5140">
        <v>1</v>
      </c>
      <c r="I5140" t="s">
        <v>41</v>
      </c>
      <c r="J5140">
        <v>1</v>
      </c>
      <c r="K5140">
        <v>142</v>
      </c>
      <c r="L5140" t="s">
        <v>7</v>
      </c>
      <c r="M5140">
        <v>1</v>
      </c>
      <c r="N5140" t="s">
        <v>16</v>
      </c>
      <c r="O5140">
        <v>2</v>
      </c>
      <c r="P5140" t="s">
        <v>14</v>
      </c>
      <c r="Q5140">
        <v>5</v>
      </c>
      <c r="R5140" t="s">
        <v>47</v>
      </c>
      <c r="S5140">
        <v>1</v>
      </c>
      <c r="T5140">
        <v>50</v>
      </c>
      <c r="U5140">
        <v>64.8</v>
      </c>
      <c r="V5140">
        <v>77.589996299999996</v>
      </c>
      <c r="W5140" t="str">
        <f>_xlfn.XLOOKUP(M5140,ActionReference[Action],ActionReference[Reference])</f>
        <v>Approved</v>
      </c>
      <c r="X5140" t="str" cm="1">
        <f t="array" ref="X5140">_xlfn.IFS(T5140&lt;40,"Lower",T5140&lt;122,"Middle",TRUE,"Upper")</f>
        <v>Middle</v>
      </c>
    </row>
    <row r="5141" spans="1:24" x14ac:dyDescent="0.2">
      <c r="A5141" t="s">
        <v>141</v>
      </c>
      <c r="B5141" t="s">
        <v>1</v>
      </c>
      <c r="C5141" t="s">
        <v>38</v>
      </c>
      <c r="D5141">
        <v>1</v>
      </c>
      <c r="E5141" t="s">
        <v>39</v>
      </c>
      <c r="F5141">
        <v>1</v>
      </c>
      <c r="G5141" t="s">
        <v>40</v>
      </c>
      <c r="H5141">
        <v>1</v>
      </c>
      <c r="I5141" t="s">
        <v>41</v>
      </c>
      <c r="J5141">
        <v>1</v>
      </c>
      <c r="K5141">
        <v>100</v>
      </c>
      <c r="L5141" t="s">
        <v>7</v>
      </c>
      <c r="M5141">
        <v>1</v>
      </c>
      <c r="N5141" t="s">
        <v>16</v>
      </c>
      <c r="O5141">
        <v>2</v>
      </c>
      <c r="P5141" t="s">
        <v>14</v>
      </c>
      <c r="Q5141">
        <v>5</v>
      </c>
      <c r="R5141" t="s">
        <v>47</v>
      </c>
      <c r="S5141">
        <v>1</v>
      </c>
      <c r="T5141">
        <v>67</v>
      </c>
      <c r="U5141">
        <v>58.4</v>
      </c>
      <c r="V5141">
        <v>113.730003</v>
      </c>
      <c r="W5141" t="str">
        <f>_xlfn.XLOOKUP(M5141,ActionReference[Action],ActionReference[Reference])</f>
        <v>Approved</v>
      </c>
      <c r="X5141" t="str" cm="1">
        <f t="array" ref="X5141">_xlfn.IFS(T5141&lt;40,"Lower",T5141&lt;122,"Middle",TRUE,"Upper")</f>
        <v>Middle</v>
      </c>
    </row>
    <row r="5142" spans="1:24" x14ac:dyDescent="0.2">
      <c r="A5142" t="s">
        <v>62</v>
      </c>
      <c r="B5142" t="s">
        <v>1</v>
      </c>
      <c r="C5142" t="s">
        <v>38</v>
      </c>
      <c r="D5142">
        <v>1</v>
      </c>
      <c r="E5142" t="s">
        <v>39</v>
      </c>
      <c r="F5142">
        <v>1</v>
      </c>
      <c r="G5142" t="s">
        <v>40</v>
      </c>
      <c r="H5142">
        <v>1</v>
      </c>
      <c r="I5142" t="s">
        <v>41</v>
      </c>
      <c r="J5142">
        <v>1</v>
      </c>
      <c r="K5142">
        <v>120</v>
      </c>
      <c r="L5142" t="s">
        <v>7</v>
      </c>
      <c r="M5142">
        <v>1</v>
      </c>
      <c r="N5142" t="s">
        <v>11</v>
      </c>
      <c r="O5142">
        <v>3</v>
      </c>
      <c r="P5142" t="s">
        <v>14</v>
      </c>
      <c r="Q5142">
        <v>5</v>
      </c>
      <c r="R5142" t="s">
        <v>47</v>
      </c>
      <c r="S5142">
        <v>1</v>
      </c>
      <c r="T5142">
        <v>33</v>
      </c>
      <c r="U5142">
        <v>59.8</v>
      </c>
      <c r="V5142">
        <v>126.260002</v>
      </c>
      <c r="W5142" t="str">
        <f>_xlfn.XLOOKUP(M5142,ActionReference[Action],ActionReference[Reference])</f>
        <v>Approved</v>
      </c>
      <c r="X5142" t="str" cm="1">
        <f t="array" ref="X5142">_xlfn.IFS(T5142&lt;40,"Lower",T5142&lt;122,"Middle",TRUE,"Upper")</f>
        <v>Lower</v>
      </c>
    </row>
    <row r="5143" spans="1:24" x14ac:dyDescent="0.2">
      <c r="A5143" t="s">
        <v>60</v>
      </c>
      <c r="B5143" t="s">
        <v>1</v>
      </c>
      <c r="C5143" t="s">
        <v>42</v>
      </c>
      <c r="D5143">
        <v>2</v>
      </c>
      <c r="E5143" t="s">
        <v>39</v>
      </c>
      <c r="F5143">
        <v>1</v>
      </c>
      <c r="G5143" t="s">
        <v>40</v>
      </c>
      <c r="H5143">
        <v>1</v>
      </c>
      <c r="I5143" t="s">
        <v>41</v>
      </c>
      <c r="J5143">
        <v>1</v>
      </c>
      <c r="K5143">
        <v>223</v>
      </c>
      <c r="L5143" t="s">
        <v>7</v>
      </c>
      <c r="M5143">
        <v>1</v>
      </c>
      <c r="N5143" t="s">
        <v>16</v>
      </c>
      <c r="O5143">
        <v>2</v>
      </c>
      <c r="P5143" t="s">
        <v>10</v>
      </c>
      <c r="Q5143">
        <v>3</v>
      </c>
      <c r="R5143" t="s">
        <v>47</v>
      </c>
      <c r="S5143">
        <v>1</v>
      </c>
      <c r="T5143">
        <v>98</v>
      </c>
      <c r="U5143">
        <v>64</v>
      </c>
      <c r="V5143">
        <v>108.370003</v>
      </c>
      <c r="W5143" t="str">
        <f>_xlfn.XLOOKUP(M5143,ActionReference[Action],ActionReference[Reference])</f>
        <v>Approved</v>
      </c>
      <c r="X5143" t="str" cm="1">
        <f t="array" ref="X5143">_xlfn.IFS(T5143&lt;40,"Lower",T5143&lt;122,"Middle",TRUE,"Upper")</f>
        <v>Middle</v>
      </c>
    </row>
    <row r="5144" spans="1:24" x14ac:dyDescent="0.2">
      <c r="A5144" t="s">
        <v>72</v>
      </c>
      <c r="B5144" t="s">
        <v>1</v>
      </c>
      <c r="C5144" t="s">
        <v>42</v>
      </c>
      <c r="D5144">
        <v>2</v>
      </c>
      <c r="E5144" t="s">
        <v>39</v>
      </c>
      <c r="F5144">
        <v>1</v>
      </c>
      <c r="G5144" t="s">
        <v>43</v>
      </c>
      <c r="H5144">
        <v>3</v>
      </c>
      <c r="I5144" t="s">
        <v>41</v>
      </c>
      <c r="J5144">
        <v>1</v>
      </c>
      <c r="K5144">
        <v>10</v>
      </c>
      <c r="L5144" t="s">
        <v>6</v>
      </c>
      <c r="M5144">
        <v>3</v>
      </c>
      <c r="N5144" t="s">
        <v>16</v>
      </c>
      <c r="O5144">
        <v>2</v>
      </c>
      <c r="P5144" t="s">
        <v>10</v>
      </c>
      <c r="Q5144">
        <v>3</v>
      </c>
      <c r="R5144" t="s">
        <v>46</v>
      </c>
      <c r="S5144">
        <v>2</v>
      </c>
      <c r="T5144">
        <v>23</v>
      </c>
      <c r="U5144">
        <v>54.2</v>
      </c>
      <c r="V5144">
        <v>62.270000500000002</v>
      </c>
      <c r="W5144" t="str">
        <f>_xlfn.XLOOKUP(M5144,ActionReference[Action],ActionReference[Reference])</f>
        <v>Denied</v>
      </c>
      <c r="X5144" t="str" cm="1">
        <f t="array" ref="X5144">_xlfn.IFS(T5144&lt;40,"Lower",T5144&lt;122,"Middle",TRUE,"Upper")</f>
        <v>Lower</v>
      </c>
    </row>
    <row r="5145" spans="1:24" x14ac:dyDescent="0.2">
      <c r="A5145" t="s">
        <v>158</v>
      </c>
      <c r="B5145" t="s">
        <v>1</v>
      </c>
      <c r="C5145" t="s">
        <v>42</v>
      </c>
      <c r="D5145">
        <v>2</v>
      </c>
      <c r="E5145" t="s">
        <v>39</v>
      </c>
      <c r="F5145">
        <v>1</v>
      </c>
      <c r="G5145" t="s">
        <v>43</v>
      </c>
      <c r="H5145">
        <v>3</v>
      </c>
      <c r="I5145" t="s">
        <v>41</v>
      </c>
      <c r="J5145">
        <v>1</v>
      </c>
      <c r="K5145">
        <v>245</v>
      </c>
      <c r="L5145" t="s">
        <v>7</v>
      </c>
      <c r="M5145">
        <v>1</v>
      </c>
      <c r="N5145" t="s">
        <v>16</v>
      </c>
      <c r="O5145">
        <v>2</v>
      </c>
      <c r="P5145" t="s">
        <v>14</v>
      </c>
      <c r="Q5145">
        <v>5</v>
      </c>
      <c r="R5145" t="s">
        <v>47</v>
      </c>
      <c r="S5145">
        <v>1</v>
      </c>
      <c r="U5145">
        <v>72.5</v>
      </c>
      <c r="V5145">
        <v>217.88999899999999</v>
      </c>
      <c r="W5145" t="str">
        <f>_xlfn.XLOOKUP(M5145,ActionReference[Action],ActionReference[Reference])</f>
        <v>Approved</v>
      </c>
      <c r="X5145" t="str" cm="1">
        <f t="array" ref="X5145">_xlfn.IFS(T5145&lt;40,"Lower",T5145&lt;122,"Middle",TRUE,"Upper")</f>
        <v>Lower</v>
      </c>
    </row>
    <row r="5146" spans="1:24" x14ac:dyDescent="0.2">
      <c r="A5146">
        <v>3027509990</v>
      </c>
      <c r="B5146" t="s">
        <v>1</v>
      </c>
      <c r="C5146" t="s">
        <v>38</v>
      </c>
      <c r="D5146">
        <v>1</v>
      </c>
      <c r="E5146" t="s">
        <v>39</v>
      </c>
      <c r="F5146">
        <v>1</v>
      </c>
      <c r="G5146" t="s">
        <v>43</v>
      </c>
      <c r="H5146">
        <v>3</v>
      </c>
      <c r="I5146" t="s">
        <v>41</v>
      </c>
      <c r="J5146">
        <v>1</v>
      </c>
      <c r="K5146">
        <v>215</v>
      </c>
      <c r="L5146" t="s">
        <v>6</v>
      </c>
      <c r="M5146">
        <v>3</v>
      </c>
      <c r="N5146" t="s">
        <v>16</v>
      </c>
      <c r="O5146">
        <v>2</v>
      </c>
      <c r="P5146" t="s">
        <v>14</v>
      </c>
      <c r="Q5146">
        <v>5</v>
      </c>
      <c r="R5146" t="s">
        <v>47</v>
      </c>
      <c r="S5146">
        <v>1</v>
      </c>
      <c r="T5146">
        <v>61</v>
      </c>
      <c r="U5146">
        <v>61.9</v>
      </c>
      <c r="V5146">
        <v>136.009995</v>
      </c>
      <c r="W5146" t="str">
        <f>_xlfn.XLOOKUP(M5146,ActionReference[Action],ActionReference[Reference])</f>
        <v>Denied</v>
      </c>
      <c r="X5146" t="str" cm="1">
        <f t="array" ref="X5146">_xlfn.IFS(T5146&lt;40,"Lower",T5146&lt;122,"Middle",TRUE,"Upper")</f>
        <v>Middle</v>
      </c>
    </row>
    <row r="5147" spans="1:24" x14ac:dyDescent="0.2">
      <c r="A5147" t="s">
        <v>78</v>
      </c>
      <c r="B5147" t="s">
        <v>1</v>
      </c>
      <c r="C5147" t="s">
        <v>38</v>
      </c>
      <c r="D5147">
        <v>1</v>
      </c>
      <c r="E5147" t="s">
        <v>39</v>
      </c>
      <c r="F5147">
        <v>1</v>
      </c>
      <c r="G5147" t="s">
        <v>40</v>
      </c>
      <c r="H5147">
        <v>1</v>
      </c>
      <c r="I5147" t="s">
        <v>41</v>
      </c>
      <c r="J5147">
        <v>1</v>
      </c>
      <c r="K5147">
        <v>222</v>
      </c>
      <c r="L5147" t="s">
        <v>7</v>
      </c>
      <c r="M5147">
        <v>1</v>
      </c>
      <c r="N5147" t="s">
        <v>16</v>
      </c>
      <c r="O5147">
        <v>2</v>
      </c>
      <c r="P5147" t="s">
        <v>14</v>
      </c>
      <c r="Q5147">
        <v>5</v>
      </c>
      <c r="R5147" t="s">
        <v>47</v>
      </c>
      <c r="S5147">
        <v>1</v>
      </c>
      <c r="T5147">
        <v>93</v>
      </c>
      <c r="U5147">
        <v>66.599999999999994</v>
      </c>
      <c r="V5147">
        <v>160.80999800000001</v>
      </c>
      <c r="W5147" t="str">
        <f>_xlfn.XLOOKUP(M5147,ActionReference[Action],ActionReference[Reference])</f>
        <v>Approved</v>
      </c>
      <c r="X5147" t="str" cm="1">
        <f t="array" ref="X5147">_xlfn.IFS(T5147&lt;40,"Lower",T5147&lt;122,"Middle",TRUE,"Upper")</f>
        <v>Middle</v>
      </c>
    </row>
    <row r="5148" spans="1:24" x14ac:dyDescent="0.2">
      <c r="A5148" t="s">
        <v>300</v>
      </c>
      <c r="B5148" t="s">
        <v>1</v>
      </c>
      <c r="C5148" t="s">
        <v>38</v>
      </c>
      <c r="D5148">
        <v>1</v>
      </c>
      <c r="E5148" t="s">
        <v>39</v>
      </c>
      <c r="F5148">
        <v>1</v>
      </c>
      <c r="G5148" t="s">
        <v>40</v>
      </c>
      <c r="H5148">
        <v>1</v>
      </c>
      <c r="I5148" t="s">
        <v>41</v>
      </c>
      <c r="J5148">
        <v>1</v>
      </c>
      <c r="K5148">
        <v>199</v>
      </c>
      <c r="L5148" t="s">
        <v>53</v>
      </c>
      <c r="M5148">
        <v>2</v>
      </c>
      <c r="N5148" t="s">
        <v>16</v>
      </c>
      <c r="O5148">
        <v>2</v>
      </c>
      <c r="P5148" t="s">
        <v>14</v>
      </c>
      <c r="Q5148">
        <v>5</v>
      </c>
      <c r="R5148" t="s">
        <v>46</v>
      </c>
      <c r="S5148">
        <v>2</v>
      </c>
      <c r="T5148">
        <v>124</v>
      </c>
      <c r="U5148">
        <v>84.1</v>
      </c>
      <c r="V5148">
        <v>128.53999300000001</v>
      </c>
      <c r="W5148" t="str">
        <f>_xlfn.XLOOKUP(M5148,ActionReference[Action],ActionReference[Reference])</f>
        <v>Approved</v>
      </c>
      <c r="X5148" t="str" cm="1">
        <f t="array" ref="X5148">_xlfn.IFS(T5148&lt;40,"Lower",T5148&lt;122,"Middle",TRUE,"Upper")</f>
        <v>Upper</v>
      </c>
    </row>
    <row r="5149" spans="1:24" x14ac:dyDescent="0.2">
      <c r="A5149" t="s">
        <v>61</v>
      </c>
      <c r="B5149" t="s">
        <v>1</v>
      </c>
      <c r="C5149" t="s">
        <v>42</v>
      </c>
      <c r="D5149">
        <v>2</v>
      </c>
      <c r="E5149" t="s">
        <v>54</v>
      </c>
      <c r="F5149">
        <v>2</v>
      </c>
      <c r="G5149" t="s">
        <v>43</v>
      </c>
      <c r="H5149">
        <v>3</v>
      </c>
      <c r="I5149" t="s">
        <v>41</v>
      </c>
      <c r="J5149">
        <v>1</v>
      </c>
      <c r="K5149">
        <v>113</v>
      </c>
      <c r="L5149" t="s">
        <v>7</v>
      </c>
      <c r="M5149">
        <v>1</v>
      </c>
      <c r="N5149" t="s">
        <v>16</v>
      </c>
      <c r="O5149">
        <v>2</v>
      </c>
      <c r="P5149" t="s">
        <v>14</v>
      </c>
      <c r="Q5149">
        <v>5</v>
      </c>
      <c r="R5149" t="s">
        <v>47</v>
      </c>
      <c r="S5149">
        <v>1</v>
      </c>
      <c r="U5149">
        <v>60.4</v>
      </c>
      <c r="V5149">
        <v>102.239998</v>
      </c>
      <c r="W5149" t="str">
        <f>_xlfn.XLOOKUP(M5149,ActionReference[Action],ActionReference[Reference])</f>
        <v>Approved</v>
      </c>
      <c r="X5149" t="str" cm="1">
        <f t="array" ref="X5149">_xlfn.IFS(T5149&lt;40,"Lower",T5149&lt;122,"Middle",TRUE,"Upper")</f>
        <v>Lower</v>
      </c>
    </row>
    <row r="5150" spans="1:24" x14ac:dyDescent="0.2">
      <c r="A5150" t="s">
        <v>68</v>
      </c>
      <c r="B5150" t="s">
        <v>1</v>
      </c>
      <c r="C5150" t="s">
        <v>38</v>
      </c>
      <c r="D5150">
        <v>1</v>
      </c>
      <c r="E5150" t="s">
        <v>39</v>
      </c>
      <c r="F5150">
        <v>1</v>
      </c>
      <c r="G5150" t="s">
        <v>43</v>
      </c>
      <c r="H5150">
        <v>3</v>
      </c>
      <c r="I5150" t="s">
        <v>41</v>
      </c>
      <c r="J5150">
        <v>1</v>
      </c>
      <c r="K5150">
        <v>230</v>
      </c>
      <c r="L5150" t="s">
        <v>7</v>
      </c>
      <c r="M5150">
        <v>1</v>
      </c>
      <c r="N5150" t="s">
        <v>16</v>
      </c>
      <c r="O5150">
        <v>2</v>
      </c>
      <c r="P5150" t="s">
        <v>12</v>
      </c>
      <c r="Q5150">
        <v>4</v>
      </c>
      <c r="R5150" t="s">
        <v>47</v>
      </c>
      <c r="S5150">
        <v>1</v>
      </c>
      <c r="T5150">
        <v>134</v>
      </c>
      <c r="U5150">
        <v>62.6</v>
      </c>
      <c r="V5150">
        <v>80.870002700000001</v>
      </c>
      <c r="W5150" t="str">
        <f>_xlfn.XLOOKUP(M5150,ActionReference[Action],ActionReference[Reference])</f>
        <v>Approved</v>
      </c>
      <c r="X5150" t="str" cm="1">
        <f t="array" ref="X5150">_xlfn.IFS(T5150&lt;40,"Lower",T5150&lt;122,"Middle",TRUE,"Upper")</f>
        <v>Upper</v>
      </c>
    </row>
    <row r="5151" spans="1:24" x14ac:dyDescent="0.2">
      <c r="A5151" t="s">
        <v>61</v>
      </c>
      <c r="B5151" t="s">
        <v>1</v>
      </c>
      <c r="C5151" t="s">
        <v>42</v>
      </c>
      <c r="D5151">
        <v>2</v>
      </c>
      <c r="E5151" t="s">
        <v>39</v>
      </c>
      <c r="F5151">
        <v>1</v>
      </c>
      <c r="G5151" t="s">
        <v>40</v>
      </c>
      <c r="H5151">
        <v>1</v>
      </c>
      <c r="I5151" t="s">
        <v>41</v>
      </c>
      <c r="J5151">
        <v>1</v>
      </c>
      <c r="K5151">
        <v>497</v>
      </c>
      <c r="L5151" t="s">
        <v>7</v>
      </c>
      <c r="M5151">
        <v>1</v>
      </c>
      <c r="N5151" t="s">
        <v>16</v>
      </c>
      <c r="O5151">
        <v>2</v>
      </c>
      <c r="P5151" t="s">
        <v>14</v>
      </c>
      <c r="Q5151">
        <v>5</v>
      </c>
      <c r="R5151" t="s">
        <v>46</v>
      </c>
      <c r="S5151">
        <v>2</v>
      </c>
      <c r="T5151">
        <v>102</v>
      </c>
      <c r="U5151">
        <v>75.2</v>
      </c>
      <c r="V5151">
        <v>146.279999</v>
      </c>
      <c r="W5151" t="str">
        <f>_xlfn.XLOOKUP(M5151,ActionReference[Action],ActionReference[Reference])</f>
        <v>Approved</v>
      </c>
      <c r="X5151" t="str" cm="1">
        <f t="array" ref="X5151">_xlfn.IFS(T5151&lt;40,"Lower",T5151&lt;122,"Middle",TRUE,"Upper")</f>
        <v>Middle</v>
      </c>
    </row>
    <row r="5152" spans="1:24" x14ac:dyDescent="0.2">
      <c r="A5152" t="s">
        <v>355</v>
      </c>
      <c r="B5152" t="s">
        <v>1</v>
      </c>
      <c r="C5152" t="s">
        <v>42</v>
      </c>
      <c r="D5152">
        <v>2</v>
      </c>
      <c r="E5152" t="s">
        <v>39</v>
      </c>
      <c r="F5152">
        <v>1</v>
      </c>
      <c r="G5152" t="s">
        <v>40</v>
      </c>
      <c r="H5152">
        <v>1</v>
      </c>
      <c r="I5152" t="s">
        <v>41</v>
      </c>
      <c r="J5152">
        <v>1</v>
      </c>
      <c r="K5152">
        <v>311</v>
      </c>
      <c r="L5152" t="s">
        <v>7</v>
      </c>
      <c r="M5152">
        <v>1</v>
      </c>
      <c r="N5152" t="s">
        <v>16</v>
      </c>
      <c r="O5152">
        <v>2</v>
      </c>
      <c r="P5152" t="s">
        <v>14</v>
      </c>
      <c r="Q5152">
        <v>5</v>
      </c>
      <c r="R5152" t="s">
        <v>47</v>
      </c>
      <c r="S5152">
        <v>1</v>
      </c>
      <c r="T5152">
        <v>103</v>
      </c>
      <c r="U5152">
        <v>64.099999999999994</v>
      </c>
      <c r="V5152">
        <v>56.439998600000003</v>
      </c>
      <c r="W5152" t="str">
        <f>_xlfn.XLOOKUP(M5152,ActionReference[Action],ActionReference[Reference])</f>
        <v>Approved</v>
      </c>
      <c r="X5152" t="str" cm="1">
        <f t="array" ref="X5152">_xlfn.IFS(T5152&lt;40,"Lower",T5152&lt;122,"Middle",TRUE,"Upper")</f>
        <v>Middle</v>
      </c>
    </row>
    <row r="5153" spans="1:24" x14ac:dyDescent="0.2">
      <c r="A5153">
        <v>7197000003</v>
      </c>
      <c r="B5153" t="s">
        <v>1</v>
      </c>
      <c r="C5153" t="s">
        <v>38</v>
      </c>
      <c r="D5153">
        <v>1</v>
      </c>
      <c r="E5153" t="s">
        <v>39</v>
      </c>
      <c r="F5153">
        <v>1</v>
      </c>
      <c r="G5153" t="s">
        <v>43</v>
      </c>
      <c r="H5153">
        <v>3</v>
      </c>
      <c r="I5153" t="s">
        <v>41</v>
      </c>
      <c r="J5153">
        <v>1</v>
      </c>
      <c r="K5153">
        <v>135</v>
      </c>
      <c r="L5153" t="s">
        <v>7</v>
      </c>
      <c r="M5153">
        <v>1</v>
      </c>
      <c r="N5153" t="s">
        <v>16</v>
      </c>
      <c r="O5153">
        <v>2</v>
      </c>
      <c r="P5153" t="s">
        <v>14</v>
      </c>
      <c r="Q5153">
        <v>5</v>
      </c>
      <c r="R5153" t="s">
        <v>46</v>
      </c>
      <c r="S5153">
        <v>2</v>
      </c>
      <c r="T5153">
        <v>133</v>
      </c>
      <c r="U5153">
        <v>69.2</v>
      </c>
      <c r="V5153">
        <v>55.150001500000002</v>
      </c>
      <c r="W5153" t="str">
        <f>_xlfn.XLOOKUP(M5153,ActionReference[Action],ActionReference[Reference])</f>
        <v>Approved</v>
      </c>
      <c r="X5153" t="str" cm="1">
        <f t="array" ref="X5153">_xlfn.IFS(T5153&lt;40,"Lower",T5153&lt;122,"Middle",TRUE,"Upper")</f>
        <v>Upper</v>
      </c>
    </row>
    <row r="5154" spans="1:24" x14ac:dyDescent="0.2">
      <c r="A5154" t="s">
        <v>103</v>
      </c>
      <c r="B5154" t="s">
        <v>1</v>
      </c>
      <c r="C5154" t="s">
        <v>38</v>
      </c>
      <c r="D5154">
        <v>1</v>
      </c>
      <c r="E5154" t="s">
        <v>54</v>
      </c>
      <c r="F5154">
        <v>2</v>
      </c>
      <c r="G5154" t="s">
        <v>40</v>
      </c>
      <c r="H5154">
        <v>1</v>
      </c>
      <c r="I5154" t="s">
        <v>41</v>
      </c>
      <c r="J5154">
        <v>1</v>
      </c>
      <c r="K5154">
        <v>83</v>
      </c>
      <c r="L5154" t="s">
        <v>7</v>
      </c>
      <c r="M5154">
        <v>1</v>
      </c>
      <c r="N5154" t="s">
        <v>16</v>
      </c>
      <c r="O5154">
        <v>2</v>
      </c>
      <c r="P5154" t="s">
        <v>14</v>
      </c>
      <c r="Q5154">
        <v>5</v>
      </c>
      <c r="R5154" t="s">
        <v>47</v>
      </c>
      <c r="S5154">
        <v>1</v>
      </c>
      <c r="T5154">
        <v>79</v>
      </c>
      <c r="U5154">
        <v>63.3</v>
      </c>
      <c r="V5154">
        <v>92.690002399999997</v>
      </c>
      <c r="W5154" t="str">
        <f>_xlfn.XLOOKUP(M5154,ActionReference[Action],ActionReference[Reference])</f>
        <v>Approved</v>
      </c>
      <c r="X5154" t="str" cm="1">
        <f t="array" ref="X5154">_xlfn.IFS(T5154&lt;40,"Lower",T5154&lt;122,"Middle",TRUE,"Upper")</f>
        <v>Middle</v>
      </c>
    </row>
    <row r="5155" spans="1:24" x14ac:dyDescent="0.2">
      <c r="A5155" t="s">
        <v>129</v>
      </c>
      <c r="B5155" t="s">
        <v>1</v>
      </c>
      <c r="C5155" t="s">
        <v>38</v>
      </c>
      <c r="D5155">
        <v>1</v>
      </c>
      <c r="E5155" t="s">
        <v>39</v>
      </c>
      <c r="F5155">
        <v>1</v>
      </c>
      <c r="G5155" t="s">
        <v>40</v>
      </c>
      <c r="H5155">
        <v>1</v>
      </c>
      <c r="I5155" t="s">
        <v>41</v>
      </c>
      <c r="J5155">
        <v>1</v>
      </c>
      <c r="K5155">
        <v>105</v>
      </c>
      <c r="L5155" t="s">
        <v>7</v>
      </c>
      <c r="M5155">
        <v>1</v>
      </c>
      <c r="N5155" t="s">
        <v>16</v>
      </c>
      <c r="O5155">
        <v>2</v>
      </c>
      <c r="P5155" t="s">
        <v>14</v>
      </c>
      <c r="Q5155">
        <v>5</v>
      </c>
      <c r="R5155" t="s">
        <v>47</v>
      </c>
      <c r="S5155">
        <v>1</v>
      </c>
      <c r="T5155">
        <v>75</v>
      </c>
      <c r="U5155">
        <v>57.3</v>
      </c>
      <c r="V5155">
        <v>104.620003</v>
      </c>
      <c r="W5155" t="str">
        <f>_xlfn.XLOOKUP(M5155,ActionReference[Action],ActionReference[Reference])</f>
        <v>Approved</v>
      </c>
      <c r="X5155" t="str" cm="1">
        <f t="array" ref="X5155">_xlfn.IFS(T5155&lt;40,"Lower",T5155&lt;122,"Middle",TRUE,"Upper")</f>
        <v>Middle</v>
      </c>
    </row>
    <row r="5156" spans="1:24" x14ac:dyDescent="0.2">
      <c r="A5156" t="s">
        <v>94</v>
      </c>
      <c r="B5156" t="s">
        <v>1</v>
      </c>
      <c r="C5156" t="s">
        <v>38</v>
      </c>
      <c r="D5156">
        <v>1</v>
      </c>
      <c r="E5156" t="s">
        <v>39</v>
      </c>
      <c r="F5156">
        <v>1</v>
      </c>
      <c r="G5156" t="s">
        <v>43</v>
      </c>
      <c r="H5156">
        <v>3</v>
      </c>
      <c r="I5156" t="s">
        <v>41</v>
      </c>
      <c r="J5156">
        <v>1</v>
      </c>
      <c r="K5156">
        <v>187</v>
      </c>
      <c r="L5156" t="s">
        <v>7</v>
      </c>
      <c r="M5156">
        <v>1</v>
      </c>
      <c r="N5156" t="s">
        <v>16</v>
      </c>
      <c r="O5156">
        <v>2</v>
      </c>
      <c r="P5156" t="s">
        <v>14</v>
      </c>
      <c r="Q5156">
        <v>5</v>
      </c>
      <c r="R5156" t="s">
        <v>47</v>
      </c>
      <c r="S5156">
        <v>1</v>
      </c>
      <c r="T5156">
        <v>72</v>
      </c>
      <c r="U5156">
        <v>80.2</v>
      </c>
      <c r="V5156">
        <v>118.19000200000001</v>
      </c>
      <c r="W5156" t="str">
        <f>_xlfn.XLOOKUP(M5156,ActionReference[Action],ActionReference[Reference])</f>
        <v>Approved</v>
      </c>
      <c r="X5156" t="str" cm="1">
        <f t="array" ref="X5156">_xlfn.IFS(T5156&lt;40,"Lower",T5156&lt;122,"Middle",TRUE,"Upper")</f>
        <v>Middle</v>
      </c>
    </row>
    <row r="5157" spans="1:24" x14ac:dyDescent="0.2">
      <c r="A5157">
        <v>7197000003</v>
      </c>
      <c r="B5157" t="s">
        <v>1</v>
      </c>
      <c r="C5157" t="s">
        <v>42</v>
      </c>
      <c r="D5157">
        <v>2</v>
      </c>
      <c r="E5157" t="s">
        <v>39</v>
      </c>
      <c r="F5157">
        <v>1</v>
      </c>
      <c r="G5157" t="s">
        <v>40</v>
      </c>
      <c r="H5157">
        <v>1</v>
      </c>
      <c r="I5157" t="s">
        <v>41</v>
      </c>
      <c r="J5157">
        <v>1</v>
      </c>
      <c r="K5157">
        <v>270</v>
      </c>
      <c r="L5157" t="s">
        <v>7</v>
      </c>
      <c r="M5157">
        <v>1</v>
      </c>
      <c r="N5157" t="s">
        <v>16</v>
      </c>
      <c r="O5157">
        <v>2</v>
      </c>
      <c r="P5157" t="s">
        <v>14</v>
      </c>
      <c r="Q5157">
        <v>5</v>
      </c>
      <c r="R5157" t="s">
        <v>47</v>
      </c>
      <c r="S5157">
        <v>1</v>
      </c>
      <c r="T5157">
        <v>119</v>
      </c>
      <c r="U5157">
        <v>66.2</v>
      </c>
      <c r="V5157">
        <v>122.44000200000001</v>
      </c>
      <c r="W5157" t="str">
        <f>_xlfn.XLOOKUP(M5157,ActionReference[Action],ActionReference[Reference])</f>
        <v>Approved</v>
      </c>
      <c r="X5157" t="str" cm="1">
        <f t="array" ref="X5157">_xlfn.IFS(T5157&lt;40,"Lower",T5157&lt;122,"Middle",TRUE,"Upper")</f>
        <v>Middle</v>
      </c>
    </row>
    <row r="5158" spans="1:24" x14ac:dyDescent="0.2">
      <c r="A5158" t="s">
        <v>57</v>
      </c>
      <c r="B5158" t="s">
        <v>1</v>
      </c>
      <c r="C5158" t="s">
        <v>45</v>
      </c>
      <c r="D5158">
        <v>3</v>
      </c>
      <c r="E5158" t="s">
        <v>39</v>
      </c>
      <c r="F5158">
        <v>1</v>
      </c>
      <c r="G5158" t="s">
        <v>43</v>
      </c>
      <c r="H5158">
        <v>3</v>
      </c>
      <c r="I5158" t="s">
        <v>41</v>
      </c>
      <c r="J5158">
        <v>1</v>
      </c>
      <c r="K5158">
        <v>170</v>
      </c>
      <c r="L5158" t="s">
        <v>6</v>
      </c>
      <c r="M5158">
        <v>3</v>
      </c>
      <c r="N5158" t="s">
        <v>16</v>
      </c>
      <c r="O5158">
        <v>2</v>
      </c>
      <c r="P5158" t="s">
        <v>14</v>
      </c>
      <c r="Q5158">
        <v>5</v>
      </c>
      <c r="R5158" t="s">
        <v>47</v>
      </c>
      <c r="S5158">
        <v>1</v>
      </c>
      <c r="T5158">
        <v>112</v>
      </c>
      <c r="U5158">
        <v>66.2</v>
      </c>
      <c r="V5158">
        <v>82.940002399999997</v>
      </c>
      <c r="W5158" t="str">
        <f>_xlfn.XLOOKUP(M5158,ActionReference[Action],ActionReference[Reference])</f>
        <v>Denied</v>
      </c>
      <c r="X5158" t="str" cm="1">
        <f t="array" ref="X5158">_xlfn.IFS(T5158&lt;40,"Lower",T5158&lt;122,"Middle",TRUE,"Upper")</f>
        <v>Middle</v>
      </c>
    </row>
    <row r="5159" spans="1:24" x14ac:dyDescent="0.2">
      <c r="A5159" t="s">
        <v>71</v>
      </c>
      <c r="B5159" t="s">
        <v>1</v>
      </c>
      <c r="C5159" t="s">
        <v>51</v>
      </c>
      <c r="D5159">
        <v>4</v>
      </c>
      <c r="E5159" t="s">
        <v>39</v>
      </c>
      <c r="F5159">
        <v>1</v>
      </c>
      <c r="G5159" t="s">
        <v>40</v>
      </c>
      <c r="H5159">
        <v>1</v>
      </c>
      <c r="I5159" t="s">
        <v>41</v>
      </c>
      <c r="J5159">
        <v>1</v>
      </c>
      <c r="K5159">
        <v>101</v>
      </c>
      <c r="L5159" t="s">
        <v>7</v>
      </c>
      <c r="M5159">
        <v>1</v>
      </c>
      <c r="N5159" t="s">
        <v>16</v>
      </c>
      <c r="O5159">
        <v>2</v>
      </c>
      <c r="P5159" t="s">
        <v>14</v>
      </c>
      <c r="Q5159">
        <v>5</v>
      </c>
      <c r="R5159" t="s">
        <v>46</v>
      </c>
      <c r="S5159">
        <v>2</v>
      </c>
      <c r="T5159">
        <v>47</v>
      </c>
      <c r="U5159">
        <v>72.2</v>
      </c>
      <c r="V5159">
        <v>75.199996900000002</v>
      </c>
      <c r="W5159" t="str">
        <f>_xlfn.XLOOKUP(M5159,ActionReference[Action],ActionReference[Reference])</f>
        <v>Approved</v>
      </c>
      <c r="X5159" t="str" cm="1">
        <f t="array" ref="X5159">_xlfn.IFS(T5159&lt;40,"Lower",T5159&lt;122,"Middle",TRUE,"Upper")</f>
        <v>Middle</v>
      </c>
    </row>
    <row r="5160" spans="1:24" x14ac:dyDescent="0.2">
      <c r="A5160" t="s">
        <v>101</v>
      </c>
      <c r="B5160" t="s">
        <v>1</v>
      </c>
      <c r="C5160" t="s">
        <v>38</v>
      </c>
      <c r="D5160">
        <v>1</v>
      </c>
      <c r="E5160" t="s">
        <v>39</v>
      </c>
      <c r="F5160">
        <v>1</v>
      </c>
      <c r="G5160" t="s">
        <v>40</v>
      </c>
      <c r="H5160">
        <v>1</v>
      </c>
      <c r="I5160" t="s">
        <v>41</v>
      </c>
      <c r="J5160">
        <v>1</v>
      </c>
      <c r="K5160">
        <v>208</v>
      </c>
      <c r="L5160" t="s">
        <v>7</v>
      </c>
      <c r="M5160">
        <v>1</v>
      </c>
      <c r="N5160" t="s">
        <v>16</v>
      </c>
      <c r="O5160">
        <v>2</v>
      </c>
      <c r="P5160" t="s">
        <v>14</v>
      </c>
      <c r="Q5160">
        <v>5</v>
      </c>
      <c r="R5160" t="s">
        <v>46</v>
      </c>
      <c r="S5160">
        <v>2</v>
      </c>
      <c r="T5160">
        <v>67</v>
      </c>
      <c r="U5160">
        <v>72.5</v>
      </c>
      <c r="V5160">
        <v>44.770000500000002</v>
      </c>
      <c r="W5160" t="str">
        <f>_xlfn.XLOOKUP(M5160,ActionReference[Action],ActionReference[Reference])</f>
        <v>Approved</v>
      </c>
      <c r="X5160" t="str" cm="1">
        <f t="array" ref="X5160">_xlfn.IFS(T5160&lt;40,"Lower",T5160&lt;122,"Middle",TRUE,"Upper")</f>
        <v>Middle</v>
      </c>
    </row>
    <row r="5161" spans="1:24" x14ac:dyDescent="0.2">
      <c r="A5161" t="s">
        <v>125</v>
      </c>
      <c r="B5161" t="s">
        <v>1</v>
      </c>
      <c r="C5161" t="s">
        <v>45</v>
      </c>
      <c r="D5161">
        <v>3</v>
      </c>
      <c r="E5161" t="s">
        <v>39</v>
      </c>
      <c r="F5161">
        <v>1</v>
      </c>
      <c r="G5161" t="s">
        <v>40</v>
      </c>
      <c r="H5161">
        <v>1</v>
      </c>
      <c r="I5161" t="s">
        <v>41</v>
      </c>
      <c r="J5161">
        <v>1</v>
      </c>
      <c r="K5161">
        <v>190</v>
      </c>
      <c r="L5161" t="s">
        <v>7</v>
      </c>
      <c r="M5161">
        <v>1</v>
      </c>
      <c r="N5161" t="s">
        <v>16</v>
      </c>
      <c r="O5161">
        <v>2</v>
      </c>
      <c r="P5161" t="s">
        <v>14</v>
      </c>
      <c r="Q5161">
        <v>5</v>
      </c>
      <c r="R5161" t="s">
        <v>47</v>
      </c>
      <c r="S5161">
        <v>1</v>
      </c>
      <c r="T5161">
        <v>84</v>
      </c>
      <c r="U5161">
        <v>84</v>
      </c>
      <c r="V5161">
        <v>110.040001</v>
      </c>
      <c r="W5161" t="str">
        <f>_xlfn.XLOOKUP(M5161,ActionReference[Action],ActionReference[Reference])</f>
        <v>Approved</v>
      </c>
      <c r="X5161" t="str" cm="1">
        <f t="array" ref="X5161">_xlfn.IFS(T5161&lt;40,"Lower",T5161&lt;122,"Middle",TRUE,"Upper")</f>
        <v>Middle</v>
      </c>
    </row>
    <row r="5162" spans="1:24" x14ac:dyDescent="0.2">
      <c r="A5162" t="s">
        <v>86</v>
      </c>
      <c r="B5162" t="s">
        <v>1</v>
      </c>
      <c r="C5162" t="s">
        <v>42</v>
      </c>
      <c r="D5162">
        <v>2</v>
      </c>
      <c r="E5162" t="s">
        <v>39</v>
      </c>
      <c r="F5162">
        <v>1</v>
      </c>
      <c r="G5162" t="s">
        <v>40</v>
      </c>
      <c r="H5162">
        <v>1</v>
      </c>
      <c r="I5162" t="s">
        <v>41</v>
      </c>
      <c r="J5162">
        <v>1</v>
      </c>
      <c r="K5162">
        <v>381</v>
      </c>
      <c r="L5162" t="s">
        <v>6</v>
      </c>
      <c r="M5162">
        <v>3</v>
      </c>
      <c r="N5162" t="s">
        <v>16</v>
      </c>
      <c r="O5162">
        <v>2</v>
      </c>
      <c r="P5162" t="s">
        <v>14</v>
      </c>
      <c r="Q5162">
        <v>5</v>
      </c>
      <c r="R5162" t="s">
        <v>47</v>
      </c>
      <c r="S5162">
        <v>1</v>
      </c>
      <c r="T5162">
        <v>121</v>
      </c>
      <c r="U5162">
        <v>83.9</v>
      </c>
      <c r="V5162">
        <v>94.910003700000004</v>
      </c>
      <c r="W5162" t="str">
        <f>_xlfn.XLOOKUP(M5162,ActionReference[Action],ActionReference[Reference])</f>
        <v>Denied</v>
      </c>
      <c r="X5162" t="str" cm="1">
        <f t="array" ref="X5162">_xlfn.IFS(T5162&lt;40,"Lower",T5162&lt;122,"Middle",TRUE,"Upper")</f>
        <v>Middle</v>
      </c>
    </row>
    <row r="5163" spans="1:24" x14ac:dyDescent="0.2">
      <c r="A5163">
        <v>3027509990</v>
      </c>
      <c r="B5163" t="s">
        <v>1</v>
      </c>
      <c r="C5163" t="s">
        <v>38</v>
      </c>
      <c r="D5163">
        <v>1</v>
      </c>
      <c r="E5163" t="s">
        <v>39</v>
      </c>
      <c r="F5163">
        <v>1</v>
      </c>
      <c r="G5163" t="s">
        <v>43</v>
      </c>
      <c r="H5163">
        <v>3</v>
      </c>
      <c r="I5163" t="s">
        <v>41</v>
      </c>
      <c r="J5163">
        <v>1</v>
      </c>
      <c r="K5163">
        <v>146</v>
      </c>
      <c r="L5163" t="s">
        <v>6</v>
      </c>
      <c r="M5163">
        <v>3</v>
      </c>
      <c r="N5163" t="s">
        <v>16</v>
      </c>
      <c r="O5163">
        <v>2</v>
      </c>
      <c r="P5163" t="s">
        <v>14</v>
      </c>
      <c r="Q5163">
        <v>5</v>
      </c>
      <c r="R5163" t="s">
        <v>47</v>
      </c>
      <c r="S5163">
        <v>1</v>
      </c>
      <c r="U5163">
        <v>83.9</v>
      </c>
      <c r="V5163">
        <v>82.610000600000006</v>
      </c>
      <c r="W5163" t="str">
        <f>_xlfn.XLOOKUP(M5163,ActionReference[Action],ActionReference[Reference])</f>
        <v>Denied</v>
      </c>
      <c r="X5163" t="str" cm="1">
        <f t="array" ref="X5163">_xlfn.IFS(T5163&lt;40,"Lower",T5163&lt;122,"Middle",TRUE,"Upper")</f>
        <v>Lower</v>
      </c>
    </row>
    <row r="5164" spans="1:24" x14ac:dyDescent="0.2">
      <c r="A5164">
        <v>7197000003</v>
      </c>
      <c r="B5164" t="s">
        <v>1</v>
      </c>
      <c r="C5164" t="s">
        <v>42</v>
      </c>
      <c r="D5164">
        <v>2</v>
      </c>
      <c r="E5164" t="s">
        <v>39</v>
      </c>
      <c r="F5164">
        <v>1</v>
      </c>
      <c r="G5164" t="s">
        <v>43</v>
      </c>
      <c r="H5164">
        <v>3</v>
      </c>
      <c r="I5164" t="s">
        <v>41</v>
      </c>
      <c r="J5164">
        <v>1</v>
      </c>
      <c r="K5164">
        <v>112</v>
      </c>
      <c r="L5164" t="s">
        <v>7</v>
      </c>
      <c r="M5164">
        <v>1</v>
      </c>
      <c r="N5164" t="s">
        <v>16</v>
      </c>
      <c r="O5164">
        <v>2</v>
      </c>
      <c r="P5164" t="s">
        <v>14</v>
      </c>
      <c r="Q5164">
        <v>5</v>
      </c>
      <c r="R5164" t="s">
        <v>47</v>
      </c>
      <c r="S5164">
        <v>1</v>
      </c>
      <c r="T5164">
        <v>91</v>
      </c>
      <c r="U5164">
        <v>60.9</v>
      </c>
      <c r="V5164">
        <v>120.91999800000001</v>
      </c>
      <c r="W5164" t="str">
        <f>_xlfn.XLOOKUP(M5164,ActionReference[Action],ActionReference[Reference])</f>
        <v>Approved</v>
      </c>
      <c r="X5164" t="str" cm="1">
        <f t="array" ref="X5164">_xlfn.IFS(T5164&lt;40,"Lower",T5164&lt;122,"Middle",TRUE,"Upper")</f>
        <v>Middle</v>
      </c>
    </row>
    <row r="5165" spans="1:24" x14ac:dyDescent="0.2">
      <c r="A5165" t="s">
        <v>225</v>
      </c>
      <c r="B5165" t="s">
        <v>1</v>
      </c>
      <c r="C5165" t="s">
        <v>42</v>
      </c>
      <c r="D5165">
        <v>2</v>
      </c>
      <c r="E5165" t="s">
        <v>39</v>
      </c>
      <c r="F5165">
        <v>1</v>
      </c>
      <c r="G5165" t="s">
        <v>40</v>
      </c>
      <c r="H5165">
        <v>1</v>
      </c>
      <c r="I5165" t="s">
        <v>41</v>
      </c>
      <c r="J5165">
        <v>1</v>
      </c>
      <c r="K5165">
        <v>74</v>
      </c>
      <c r="L5165" t="s">
        <v>7</v>
      </c>
      <c r="M5165">
        <v>1</v>
      </c>
      <c r="N5165" t="s">
        <v>16</v>
      </c>
      <c r="O5165">
        <v>2</v>
      </c>
      <c r="P5165" t="s">
        <v>14</v>
      </c>
      <c r="Q5165">
        <v>5</v>
      </c>
      <c r="R5165" t="s">
        <v>46</v>
      </c>
      <c r="S5165">
        <v>2</v>
      </c>
      <c r="T5165">
        <v>42</v>
      </c>
      <c r="U5165">
        <v>53</v>
      </c>
      <c r="V5165">
        <v>107.010002</v>
      </c>
      <c r="W5165" t="str">
        <f>_xlfn.XLOOKUP(M5165,ActionReference[Action],ActionReference[Reference])</f>
        <v>Approved</v>
      </c>
      <c r="X5165" t="str" cm="1">
        <f t="array" ref="X5165">_xlfn.IFS(T5165&lt;40,"Lower",T5165&lt;122,"Middle",TRUE,"Upper")</f>
        <v>Middle</v>
      </c>
    </row>
    <row r="5166" spans="1:24" x14ac:dyDescent="0.2">
      <c r="A5166" t="s">
        <v>103</v>
      </c>
      <c r="B5166" t="s">
        <v>1</v>
      </c>
      <c r="C5166" t="s">
        <v>38</v>
      </c>
      <c r="D5166">
        <v>1</v>
      </c>
      <c r="E5166" t="s">
        <v>54</v>
      </c>
      <c r="F5166">
        <v>2</v>
      </c>
      <c r="G5166" t="s">
        <v>40</v>
      </c>
      <c r="H5166">
        <v>1</v>
      </c>
      <c r="I5166" t="s">
        <v>41</v>
      </c>
      <c r="J5166">
        <v>1</v>
      </c>
      <c r="K5166">
        <v>105</v>
      </c>
      <c r="L5166" t="s">
        <v>6</v>
      </c>
      <c r="M5166">
        <v>3</v>
      </c>
      <c r="N5166" t="s">
        <v>11</v>
      </c>
      <c r="O5166">
        <v>3</v>
      </c>
      <c r="P5166" t="s">
        <v>14</v>
      </c>
      <c r="Q5166">
        <v>5</v>
      </c>
      <c r="R5166" t="s">
        <v>46</v>
      </c>
      <c r="S5166">
        <v>2</v>
      </c>
      <c r="T5166">
        <v>11</v>
      </c>
      <c r="U5166">
        <v>62.3</v>
      </c>
      <c r="V5166">
        <v>93.349998499999998</v>
      </c>
      <c r="W5166" t="str">
        <f>_xlfn.XLOOKUP(M5166,ActionReference[Action],ActionReference[Reference])</f>
        <v>Denied</v>
      </c>
      <c r="X5166" t="str" cm="1">
        <f t="array" ref="X5166">_xlfn.IFS(T5166&lt;40,"Lower",T5166&lt;122,"Middle",TRUE,"Upper")</f>
        <v>Lower</v>
      </c>
    </row>
    <row r="5167" spans="1:24" x14ac:dyDescent="0.2">
      <c r="A5167">
        <v>3027509990</v>
      </c>
      <c r="B5167" t="s">
        <v>1</v>
      </c>
      <c r="C5167" t="s">
        <v>38</v>
      </c>
      <c r="D5167">
        <v>1</v>
      </c>
      <c r="E5167" t="s">
        <v>39</v>
      </c>
      <c r="F5167">
        <v>1</v>
      </c>
      <c r="G5167" t="s">
        <v>43</v>
      </c>
      <c r="H5167">
        <v>3</v>
      </c>
      <c r="I5167" t="s">
        <v>41</v>
      </c>
      <c r="J5167">
        <v>1</v>
      </c>
      <c r="K5167">
        <v>156</v>
      </c>
      <c r="L5167" t="s">
        <v>6</v>
      </c>
      <c r="M5167">
        <v>3</v>
      </c>
      <c r="N5167" t="s">
        <v>16</v>
      </c>
      <c r="O5167">
        <v>2</v>
      </c>
      <c r="P5167" t="s">
        <v>14</v>
      </c>
      <c r="Q5167">
        <v>5</v>
      </c>
      <c r="R5167" t="s">
        <v>47</v>
      </c>
      <c r="S5167">
        <v>1</v>
      </c>
      <c r="T5167">
        <v>58</v>
      </c>
      <c r="U5167">
        <v>102.6</v>
      </c>
      <c r="V5167">
        <v>68.540000899999995</v>
      </c>
      <c r="W5167" t="str">
        <f>_xlfn.XLOOKUP(M5167,ActionReference[Action],ActionReference[Reference])</f>
        <v>Denied</v>
      </c>
      <c r="X5167" t="str" cm="1">
        <f t="array" ref="X5167">_xlfn.IFS(T5167&lt;40,"Lower",T5167&lt;122,"Middle",TRUE,"Upper")</f>
        <v>Middle</v>
      </c>
    </row>
    <row r="5168" spans="1:24" x14ac:dyDescent="0.2">
      <c r="A5168" t="s">
        <v>347</v>
      </c>
      <c r="B5168" t="s">
        <v>1</v>
      </c>
      <c r="C5168" t="s">
        <v>42</v>
      </c>
      <c r="D5168">
        <v>2</v>
      </c>
      <c r="E5168" t="s">
        <v>39</v>
      </c>
      <c r="F5168">
        <v>1</v>
      </c>
      <c r="G5168" t="s">
        <v>40</v>
      </c>
      <c r="H5168">
        <v>1</v>
      </c>
      <c r="I5168" t="s">
        <v>41</v>
      </c>
      <c r="J5168">
        <v>1</v>
      </c>
      <c r="K5168">
        <v>147</v>
      </c>
      <c r="L5168" t="s">
        <v>7</v>
      </c>
      <c r="M5168">
        <v>1</v>
      </c>
      <c r="N5168" t="s">
        <v>15</v>
      </c>
      <c r="O5168">
        <v>1</v>
      </c>
      <c r="P5168" t="s">
        <v>14</v>
      </c>
      <c r="Q5168">
        <v>5</v>
      </c>
      <c r="R5168" t="s">
        <v>47</v>
      </c>
      <c r="S5168">
        <v>1</v>
      </c>
      <c r="T5168">
        <v>70</v>
      </c>
      <c r="U5168">
        <v>52.5</v>
      </c>
      <c r="V5168">
        <v>71.830001800000005</v>
      </c>
      <c r="W5168" t="str">
        <f>_xlfn.XLOOKUP(M5168,ActionReference[Action],ActionReference[Reference])</f>
        <v>Approved</v>
      </c>
      <c r="X5168" t="str" cm="1">
        <f t="array" ref="X5168">_xlfn.IFS(T5168&lt;40,"Lower",T5168&lt;122,"Middle",TRUE,"Upper")</f>
        <v>Middle</v>
      </c>
    </row>
    <row r="5169" spans="1:24" x14ac:dyDescent="0.2">
      <c r="A5169" t="s">
        <v>125</v>
      </c>
      <c r="B5169" t="s">
        <v>1</v>
      </c>
      <c r="C5169" t="s">
        <v>45</v>
      </c>
      <c r="D5169">
        <v>3</v>
      </c>
      <c r="E5169" t="s">
        <v>39</v>
      </c>
      <c r="F5169">
        <v>1</v>
      </c>
      <c r="G5169" t="s">
        <v>40</v>
      </c>
      <c r="H5169">
        <v>1</v>
      </c>
      <c r="I5169" t="s">
        <v>41</v>
      </c>
      <c r="J5169">
        <v>1</v>
      </c>
      <c r="K5169">
        <v>429</v>
      </c>
      <c r="L5169" t="s">
        <v>7</v>
      </c>
      <c r="M5169">
        <v>1</v>
      </c>
      <c r="N5169" t="s">
        <v>16</v>
      </c>
      <c r="O5169">
        <v>2</v>
      </c>
      <c r="P5169" t="s">
        <v>10</v>
      </c>
      <c r="Q5169">
        <v>3</v>
      </c>
      <c r="R5169" t="s">
        <v>47</v>
      </c>
      <c r="S5169">
        <v>1</v>
      </c>
      <c r="T5169">
        <v>169</v>
      </c>
      <c r="U5169">
        <v>64.3</v>
      </c>
      <c r="V5169">
        <v>112.629997</v>
      </c>
      <c r="W5169" t="str">
        <f>_xlfn.XLOOKUP(M5169,ActionReference[Action],ActionReference[Reference])</f>
        <v>Approved</v>
      </c>
      <c r="X5169" t="str" cm="1">
        <f t="array" ref="X5169">_xlfn.IFS(T5169&lt;40,"Lower",T5169&lt;122,"Middle",TRUE,"Upper")</f>
        <v>Upper</v>
      </c>
    </row>
    <row r="5170" spans="1:24" x14ac:dyDescent="0.2">
      <c r="A5170">
        <v>2172609997</v>
      </c>
      <c r="B5170" t="s">
        <v>1</v>
      </c>
      <c r="C5170" t="s">
        <v>38</v>
      </c>
      <c r="D5170">
        <v>1</v>
      </c>
      <c r="E5170" t="s">
        <v>39</v>
      </c>
      <c r="F5170">
        <v>1</v>
      </c>
      <c r="G5170" t="s">
        <v>40</v>
      </c>
      <c r="H5170">
        <v>1</v>
      </c>
      <c r="I5170" t="s">
        <v>41</v>
      </c>
      <c r="J5170">
        <v>1</v>
      </c>
      <c r="K5170">
        <v>232</v>
      </c>
      <c r="L5170" t="s">
        <v>7</v>
      </c>
      <c r="M5170">
        <v>1</v>
      </c>
      <c r="N5170" t="s">
        <v>15</v>
      </c>
      <c r="O5170">
        <v>1</v>
      </c>
      <c r="P5170" t="s">
        <v>14</v>
      </c>
      <c r="Q5170">
        <v>5</v>
      </c>
      <c r="R5170" t="s">
        <v>47</v>
      </c>
      <c r="S5170">
        <v>1</v>
      </c>
      <c r="T5170">
        <v>146</v>
      </c>
      <c r="U5170">
        <v>79.599999999999994</v>
      </c>
      <c r="V5170">
        <v>148.05999800000001</v>
      </c>
      <c r="W5170" t="str">
        <f>_xlfn.XLOOKUP(M5170,ActionReference[Action],ActionReference[Reference])</f>
        <v>Approved</v>
      </c>
      <c r="X5170" t="str" cm="1">
        <f t="array" ref="X5170">_xlfn.IFS(T5170&lt;40,"Lower",T5170&lt;122,"Middle",TRUE,"Upper")</f>
        <v>Upper</v>
      </c>
    </row>
    <row r="5171" spans="1:24" x14ac:dyDescent="0.2">
      <c r="A5171" t="s">
        <v>112</v>
      </c>
      <c r="B5171" t="s">
        <v>1</v>
      </c>
      <c r="C5171" t="s">
        <v>38</v>
      </c>
      <c r="D5171">
        <v>1</v>
      </c>
      <c r="E5171" t="s">
        <v>39</v>
      </c>
      <c r="F5171">
        <v>1</v>
      </c>
      <c r="G5171" t="s">
        <v>40</v>
      </c>
      <c r="H5171">
        <v>1</v>
      </c>
      <c r="I5171" t="s">
        <v>41</v>
      </c>
      <c r="J5171">
        <v>1</v>
      </c>
      <c r="K5171">
        <v>1000</v>
      </c>
      <c r="L5171" t="s">
        <v>7</v>
      </c>
      <c r="M5171">
        <v>1</v>
      </c>
      <c r="N5171" t="s">
        <v>16</v>
      </c>
      <c r="O5171">
        <v>2</v>
      </c>
      <c r="P5171" t="s">
        <v>14</v>
      </c>
      <c r="Q5171">
        <v>5</v>
      </c>
      <c r="R5171" t="s">
        <v>47</v>
      </c>
      <c r="S5171">
        <v>1</v>
      </c>
      <c r="T5171">
        <v>403</v>
      </c>
      <c r="U5171">
        <v>64.3</v>
      </c>
      <c r="V5171">
        <v>220.029999</v>
      </c>
      <c r="W5171" t="str">
        <f>_xlfn.XLOOKUP(M5171,ActionReference[Action],ActionReference[Reference])</f>
        <v>Approved</v>
      </c>
      <c r="X5171" t="str" cm="1">
        <f t="array" ref="X5171">_xlfn.IFS(T5171&lt;40,"Lower",T5171&lt;122,"Middle",TRUE,"Upper")</f>
        <v>Upper</v>
      </c>
    </row>
    <row r="5172" spans="1:24" x14ac:dyDescent="0.2">
      <c r="A5172" t="s">
        <v>70</v>
      </c>
      <c r="B5172" t="s">
        <v>1</v>
      </c>
      <c r="C5172" t="s">
        <v>42</v>
      </c>
      <c r="D5172">
        <v>2</v>
      </c>
      <c r="E5172" t="s">
        <v>39</v>
      </c>
      <c r="F5172">
        <v>1</v>
      </c>
      <c r="G5172" t="s">
        <v>43</v>
      </c>
      <c r="H5172">
        <v>3</v>
      </c>
      <c r="I5172" t="s">
        <v>41</v>
      </c>
      <c r="J5172">
        <v>1</v>
      </c>
      <c r="K5172">
        <v>312</v>
      </c>
      <c r="L5172" t="s">
        <v>7</v>
      </c>
      <c r="M5172">
        <v>1</v>
      </c>
      <c r="N5172" t="s">
        <v>15</v>
      </c>
      <c r="O5172">
        <v>1</v>
      </c>
      <c r="P5172" t="s">
        <v>14</v>
      </c>
      <c r="Q5172">
        <v>5</v>
      </c>
      <c r="R5172" t="s">
        <v>47</v>
      </c>
      <c r="S5172">
        <v>1</v>
      </c>
      <c r="T5172">
        <v>49</v>
      </c>
      <c r="U5172">
        <v>79.3</v>
      </c>
      <c r="V5172">
        <v>85.389999399999994</v>
      </c>
      <c r="W5172" t="str">
        <f>_xlfn.XLOOKUP(M5172,ActionReference[Action],ActionReference[Reference])</f>
        <v>Approved</v>
      </c>
      <c r="X5172" t="str" cm="1">
        <f t="array" ref="X5172">_xlfn.IFS(T5172&lt;40,"Lower",T5172&lt;122,"Middle",TRUE,"Upper")</f>
        <v>Middle</v>
      </c>
    </row>
    <row r="5173" spans="1:24" x14ac:dyDescent="0.2">
      <c r="A5173" t="s">
        <v>71</v>
      </c>
      <c r="B5173" t="s">
        <v>1</v>
      </c>
      <c r="C5173" t="s">
        <v>38</v>
      </c>
      <c r="D5173">
        <v>1</v>
      </c>
      <c r="E5173" t="s">
        <v>39</v>
      </c>
      <c r="F5173">
        <v>1</v>
      </c>
      <c r="G5173" t="s">
        <v>40</v>
      </c>
      <c r="H5173">
        <v>1</v>
      </c>
      <c r="I5173" t="s">
        <v>41</v>
      </c>
      <c r="J5173">
        <v>1</v>
      </c>
      <c r="K5173">
        <v>65</v>
      </c>
      <c r="L5173" t="s">
        <v>7</v>
      </c>
      <c r="M5173">
        <v>1</v>
      </c>
      <c r="N5173" t="s">
        <v>16</v>
      </c>
      <c r="O5173">
        <v>2</v>
      </c>
      <c r="P5173" t="s">
        <v>14</v>
      </c>
      <c r="Q5173">
        <v>5</v>
      </c>
      <c r="R5173" t="s">
        <v>47</v>
      </c>
      <c r="S5173">
        <v>1</v>
      </c>
      <c r="T5173">
        <v>92</v>
      </c>
      <c r="U5173">
        <v>62.1</v>
      </c>
      <c r="V5173">
        <v>105.529999</v>
      </c>
      <c r="W5173" t="str">
        <f>_xlfn.XLOOKUP(M5173,ActionReference[Action],ActionReference[Reference])</f>
        <v>Approved</v>
      </c>
      <c r="X5173" t="str" cm="1">
        <f t="array" ref="X5173">_xlfn.IFS(T5173&lt;40,"Lower",T5173&lt;122,"Middle",TRUE,"Upper")</f>
        <v>Middle</v>
      </c>
    </row>
    <row r="5174" spans="1:24" x14ac:dyDescent="0.2">
      <c r="A5174" t="s">
        <v>186</v>
      </c>
      <c r="B5174" t="s">
        <v>1</v>
      </c>
      <c r="C5174" t="s">
        <v>45</v>
      </c>
      <c r="D5174">
        <v>3</v>
      </c>
      <c r="E5174" t="s">
        <v>39</v>
      </c>
      <c r="F5174">
        <v>1</v>
      </c>
      <c r="G5174" t="s">
        <v>40</v>
      </c>
      <c r="H5174">
        <v>1</v>
      </c>
      <c r="I5174" t="s">
        <v>41</v>
      </c>
      <c r="J5174">
        <v>1</v>
      </c>
      <c r="K5174">
        <v>124</v>
      </c>
      <c r="L5174" t="s">
        <v>7</v>
      </c>
      <c r="M5174">
        <v>1</v>
      </c>
      <c r="N5174" t="s">
        <v>15</v>
      </c>
      <c r="O5174">
        <v>1</v>
      </c>
      <c r="P5174" t="s">
        <v>14</v>
      </c>
      <c r="Q5174">
        <v>5</v>
      </c>
      <c r="R5174" t="s">
        <v>47</v>
      </c>
      <c r="S5174">
        <v>1</v>
      </c>
      <c r="T5174">
        <v>36</v>
      </c>
      <c r="U5174">
        <v>70.900000000000006</v>
      </c>
      <c r="V5174">
        <v>99.75</v>
      </c>
      <c r="W5174" t="str">
        <f>_xlfn.XLOOKUP(M5174,ActionReference[Action],ActionReference[Reference])</f>
        <v>Approved</v>
      </c>
      <c r="X5174" t="str" cm="1">
        <f t="array" ref="X5174">_xlfn.IFS(T5174&lt;40,"Lower",T5174&lt;122,"Middle",TRUE,"Upper")</f>
        <v>Lower</v>
      </c>
    </row>
    <row r="5175" spans="1:24" x14ac:dyDescent="0.2">
      <c r="A5175" t="s">
        <v>356</v>
      </c>
      <c r="B5175" t="s">
        <v>1</v>
      </c>
      <c r="C5175" t="s">
        <v>38</v>
      </c>
      <c r="D5175">
        <v>1</v>
      </c>
      <c r="E5175" t="s">
        <v>39</v>
      </c>
      <c r="F5175">
        <v>1</v>
      </c>
      <c r="G5175" t="s">
        <v>40</v>
      </c>
      <c r="H5175">
        <v>1</v>
      </c>
      <c r="I5175" t="s">
        <v>41</v>
      </c>
      <c r="J5175">
        <v>1</v>
      </c>
      <c r="K5175">
        <v>149</v>
      </c>
      <c r="L5175" t="s">
        <v>7</v>
      </c>
      <c r="M5175">
        <v>1</v>
      </c>
      <c r="N5175" t="s">
        <v>16</v>
      </c>
      <c r="O5175">
        <v>2</v>
      </c>
      <c r="P5175" t="s">
        <v>14</v>
      </c>
      <c r="Q5175">
        <v>5</v>
      </c>
      <c r="R5175" t="s">
        <v>47</v>
      </c>
      <c r="S5175">
        <v>1</v>
      </c>
      <c r="T5175">
        <v>45</v>
      </c>
      <c r="U5175">
        <v>68.8</v>
      </c>
      <c r="V5175">
        <v>76.449996900000002</v>
      </c>
      <c r="W5175" t="str">
        <f>_xlfn.XLOOKUP(M5175,ActionReference[Action],ActionReference[Reference])</f>
        <v>Approved</v>
      </c>
      <c r="X5175" t="str" cm="1">
        <f t="array" ref="X5175">_xlfn.IFS(T5175&lt;40,"Lower",T5175&lt;122,"Middle",TRUE,"Upper")</f>
        <v>Middle</v>
      </c>
    </row>
    <row r="5176" spans="1:24" x14ac:dyDescent="0.2">
      <c r="A5176" t="s">
        <v>300</v>
      </c>
      <c r="B5176" t="s">
        <v>1</v>
      </c>
      <c r="C5176" t="s">
        <v>42</v>
      </c>
      <c r="D5176">
        <v>2</v>
      </c>
      <c r="E5176" t="s">
        <v>39</v>
      </c>
      <c r="F5176">
        <v>1</v>
      </c>
      <c r="G5176" t="s">
        <v>40</v>
      </c>
      <c r="H5176">
        <v>1</v>
      </c>
      <c r="I5176" t="s">
        <v>41</v>
      </c>
      <c r="J5176">
        <v>1</v>
      </c>
      <c r="K5176">
        <v>186</v>
      </c>
      <c r="L5176" t="s">
        <v>7</v>
      </c>
      <c r="M5176">
        <v>1</v>
      </c>
      <c r="N5176" t="s">
        <v>16</v>
      </c>
      <c r="O5176">
        <v>2</v>
      </c>
      <c r="P5176" t="s">
        <v>14</v>
      </c>
      <c r="Q5176">
        <v>5</v>
      </c>
      <c r="R5176" t="s">
        <v>47</v>
      </c>
      <c r="S5176">
        <v>1</v>
      </c>
      <c r="T5176">
        <v>92</v>
      </c>
      <c r="U5176">
        <v>84.1</v>
      </c>
      <c r="V5176">
        <v>104.32</v>
      </c>
      <c r="W5176" t="str">
        <f>_xlfn.XLOOKUP(M5176,ActionReference[Action],ActionReference[Reference])</f>
        <v>Approved</v>
      </c>
      <c r="X5176" t="str" cm="1">
        <f t="array" ref="X5176">_xlfn.IFS(T5176&lt;40,"Lower",T5176&lt;122,"Middle",TRUE,"Upper")</f>
        <v>Middle</v>
      </c>
    </row>
    <row r="5177" spans="1:24" x14ac:dyDescent="0.2">
      <c r="A5177" t="s">
        <v>92</v>
      </c>
      <c r="B5177" t="s">
        <v>1</v>
      </c>
      <c r="C5177" t="s">
        <v>38</v>
      </c>
      <c r="D5177">
        <v>1</v>
      </c>
      <c r="E5177" t="s">
        <v>39</v>
      </c>
      <c r="F5177">
        <v>1</v>
      </c>
      <c r="G5177" t="s">
        <v>40</v>
      </c>
      <c r="H5177">
        <v>1</v>
      </c>
      <c r="I5177" t="s">
        <v>41</v>
      </c>
      <c r="J5177">
        <v>1</v>
      </c>
      <c r="K5177">
        <v>589</v>
      </c>
      <c r="L5177" t="s">
        <v>7</v>
      </c>
      <c r="M5177">
        <v>1</v>
      </c>
      <c r="N5177" t="s">
        <v>16</v>
      </c>
      <c r="O5177">
        <v>2</v>
      </c>
      <c r="P5177" t="s">
        <v>10</v>
      </c>
      <c r="Q5177">
        <v>3</v>
      </c>
      <c r="R5177" t="s">
        <v>47</v>
      </c>
      <c r="S5177">
        <v>1</v>
      </c>
      <c r="T5177">
        <v>139</v>
      </c>
      <c r="U5177">
        <v>64.3</v>
      </c>
      <c r="V5177">
        <v>157.720001</v>
      </c>
      <c r="W5177" t="str">
        <f>_xlfn.XLOOKUP(M5177,ActionReference[Action],ActionReference[Reference])</f>
        <v>Approved</v>
      </c>
      <c r="X5177" t="str" cm="1">
        <f t="array" ref="X5177">_xlfn.IFS(T5177&lt;40,"Lower",T5177&lt;122,"Middle",TRUE,"Upper")</f>
        <v>Upper</v>
      </c>
    </row>
    <row r="5178" spans="1:24" x14ac:dyDescent="0.2">
      <c r="A5178">
        <v>1146500007</v>
      </c>
      <c r="B5178" t="s">
        <v>1</v>
      </c>
      <c r="C5178" t="s">
        <v>38</v>
      </c>
      <c r="D5178">
        <v>1</v>
      </c>
      <c r="E5178" t="s">
        <v>39</v>
      </c>
      <c r="F5178">
        <v>1</v>
      </c>
      <c r="G5178" t="s">
        <v>43</v>
      </c>
      <c r="H5178">
        <v>3</v>
      </c>
      <c r="I5178" t="s">
        <v>50</v>
      </c>
      <c r="J5178">
        <v>2</v>
      </c>
      <c r="K5178">
        <v>75</v>
      </c>
      <c r="L5178" t="s">
        <v>6</v>
      </c>
      <c r="M5178">
        <v>3</v>
      </c>
      <c r="N5178" t="s">
        <v>15</v>
      </c>
      <c r="O5178">
        <v>1</v>
      </c>
      <c r="P5178" t="s">
        <v>14</v>
      </c>
      <c r="Q5178">
        <v>5</v>
      </c>
      <c r="R5178" t="s">
        <v>46</v>
      </c>
      <c r="S5178">
        <v>2</v>
      </c>
      <c r="T5178">
        <v>70</v>
      </c>
      <c r="U5178">
        <v>66.2</v>
      </c>
      <c r="V5178">
        <v>64.230003400000001</v>
      </c>
      <c r="W5178" t="str">
        <f>_xlfn.XLOOKUP(M5178,ActionReference[Action],ActionReference[Reference])</f>
        <v>Denied</v>
      </c>
      <c r="X5178" t="str" cm="1">
        <f t="array" ref="X5178">_xlfn.IFS(T5178&lt;40,"Lower",T5178&lt;122,"Middle",TRUE,"Upper")</f>
        <v>Middle</v>
      </c>
    </row>
    <row r="5179" spans="1:24" x14ac:dyDescent="0.2">
      <c r="A5179">
        <v>542409990</v>
      </c>
      <c r="B5179" t="s">
        <v>1</v>
      </c>
      <c r="C5179" t="s">
        <v>38</v>
      </c>
      <c r="D5179">
        <v>1</v>
      </c>
      <c r="E5179" t="s">
        <v>39</v>
      </c>
      <c r="F5179">
        <v>1</v>
      </c>
      <c r="G5179" t="s">
        <v>40</v>
      </c>
      <c r="H5179">
        <v>1</v>
      </c>
      <c r="I5179" t="s">
        <v>41</v>
      </c>
      <c r="J5179">
        <v>1</v>
      </c>
      <c r="K5179">
        <v>15</v>
      </c>
      <c r="L5179" t="s">
        <v>7</v>
      </c>
      <c r="M5179">
        <v>1</v>
      </c>
      <c r="N5179" t="s">
        <v>16</v>
      </c>
      <c r="O5179">
        <v>2</v>
      </c>
      <c r="P5179" t="s">
        <v>14</v>
      </c>
      <c r="Q5179">
        <v>5</v>
      </c>
      <c r="R5179" t="s">
        <v>47</v>
      </c>
      <c r="S5179">
        <v>1</v>
      </c>
      <c r="T5179">
        <v>55</v>
      </c>
      <c r="U5179">
        <v>59.8</v>
      </c>
      <c r="V5179">
        <v>59.75</v>
      </c>
      <c r="W5179" t="str">
        <f>_xlfn.XLOOKUP(M5179,ActionReference[Action],ActionReference[Reference])</f>
        <v>Approved</v>
      </c>
      <c r="X5179" t="str" cm="1">
        <f t="array" ref="X5179">_xlfn.IFS(T5179&lt;40,"Lower",T5179&lt;122,"Middle",TRUE,"Upper")</f>
        <v>Middle</v>
      </c>
    </row>
    <row r="5180" spans="1:24" x14ac:dyDescent="0.2">
      <c r="A5180" t="s">
        <v>92</v>
      </c>
      <c r="B5180" t="s">
        <v>1</v>
      </c>
      <c r="C5180" t="s">
        <v>38</v>
      </c>
      <c r="D5180">
        <v>1</v>
      </c>
      <c r="E5180" t="s">
        <v>39</v>
      </c>
      <c r="F5180">
        <v>1</v>
      </c>
      <c r="G5180" t="s">
        <v>43</v>
      </c>
      <c r="H5180">
        <v>3</v>
      </c>
      <c r="I5180" t="s">
        <v>41</v>
      </c>
      <c r="J5180">
        <v>1</v>
      </c>
      <c r="K5180">
        <v>225</v>
      </c>
      <c r="L5180" t="s">
        <v>7</v>
      </c>
      <c r="M5180">
        <v>1</v>
      </c>
      <c r="N5180" t="s">
        <v>16</v>
      </c>
      <c r="O5180">
        <v>2</v>
      </c>
      <c r="P5180" t="s">
        <v>14</v>
      </c>
      <c r="Q5180">
        <v>5</v>
      </c>
      <c r="R5180" t="s">
        <v>47</v>
      </c>
      <c r="S5180">
        <v>1</v>
      </c>
      <c r="T5180">
        <v>63</v>
      </c>
      <c r="U5180">
        <v>66.2</v>
      </c>
      <c r="V5180">
        <v>137.320007</v>
      </c>
      <c r="W5180" t="str">
        <f>_xlfn.XLOOKUP(M5180,ActionReference[Action],ActionReference[Reference])</f>
        <v>Approved</v>
      </c>
      <c r="X5180" t="str" cm="1">
        <f t="array" ref="X5180">_xlfn.IFS(T5180&lt;40,"Lower",T5180&lt;122,"Middle",TRUE,"Upper")</f>
        <v>Middle</v>
      </c>
    </row>
    <row r="5181" spans="1:24" x14ac:dyDescent="0.2">
      <c r="A5181" t="s">
        <v>204</v>
      </c>
      <c r="B5181" t="s">
        <v>1</v>
      </c>
      <c r="C5181" t="s">
        <v>42</v>
      </c>
      <c r="D5181">
        <v>2</v>
      </c>
      <c r="E5181" t="s">
        <v>39</v>
      </c>
      <c r="F5181">
        <v>1</v>
      </c>
      <c r="G5181" t="s">
        <v>40</v>
      </c>
      <c r="H5181">
        <v>1</v>
      </c>
      <c r="I5181" t="s">
        <v>41</v>
      </c>
      <c r="J5181">
        <v>1</v>
      </c>
      <c r="K5181">
        <v>163</v>
      </c>
      <c r="L5181" t="s">
        <v>7</v>
      </c>
      <c r="M5181">
        <v>1</v>
      </c>
      <c r="N5181" t="s">
        <v>16</v>
      </c>
      <c r="O5181">
        <v>2</v>
      </c>
      <c r="P5181" t="s">
        <v>14</v>
      </c>
      <c r="Q5181">
        <v>5</v>
      </c>
      <c r="R5181" t="s">
        <v>47</v>
      </c>
      <c r="S5181">
        <v>1</v>
      </c>
      <c r="T5181">
        <v>50</v>
      </c>
      <c r="U5181">
        <v>52.5</v>
      </c>
      <c r="V5181">
        <v>127.769997</v>
      </c>
      <c r="W5181" t="str">
        <f>_xlfn.XLOOKUP(M5181,ActionReference[Action],ActionReference[Reference])</f>
        <v>Approved</v>
      </c>
      <c r="X5181" t="str" cm="1">
        <f t="array" ref="X5181">_xlfn.IFS(T5181&lt;40,"Lower",T5181&lt;122,"Middle",TRUE,"Upper")</f>
        <v>Middle</v>
      </c>
    </row>
    <row r="5182" spans="1:24" x14ac:dyDescent="0.2">
      <c r="A5182" t="s">
        <v>60</v>
      </c>
      <c r="B5182" t="s">
        <v>1</v>
      </c>
      <c r="C5182" t="s">
        <v>38</v>
      </c>
      <c r="D5182">
        <v>1</v>
      </c>
      <c r="E5182" t="s">
        <v>39</v>
      </c>
      <c r="F5182">
        <v>1</v>
      </c>
      <c r="G5182" t="s">
        <v>40</v>
      </c>
      <c r="H5182">
        <v>1</v>
      </c>
      <c r="I5182" t="s">
        <v>41</v>
      </c>
      <c r="J5182">
        <v>1</v>
      </c>
      <c r="K5182">
        <v>161</v>
      </c>
      <c r="L5182" t="s">
        <v>7</v>
      </c>
      <c r="M5182">
        <v>1</v>
      </c>
      <c r="N5182" t="s">
        <v>16</v>
      </c>
      <c r="O5182">
        <v>2</v>
      </c>
      <c r="P5182" t="s">
        <v>14</v>
      </c>
      <c r="Q5182">
        <v>5</v>
      </c>
      <c r="R5182" t="s">
        <v>46</v>
      </c>
      <c r="S5182">
        <v>2</v>
      </c>
      <c r="T5182">
        <v>26</v>
      </c>
      <c r="U5182">
        <v>68.8</v>
      </c>
      <c r="V5182">
        <v>117.589996</v>
      </c>
      <c r="W5182" t="str">
        <f>_xlfn.XLOOKUP(M5182,ActionReference[Action],ActionReference[Reference])</f>
        <v>Approved</v>
      </c>
      <c r="X5182" t="str" cm="1">
        <f t="array" ref="X5182">_xlfn.IFS(T5182&lt;40,"Lower",T5182&lt;122,"Middle",TRUE,"Upper")</f>
        <v>Lower</v>
      </c>
    </row>
    <row r="5183" spans="1:24" x14ac:dyDescent="0.2">
      <c r="A5183">
        <v>7505400005</v>
      </c>
      <c r="B5183" t="s">
        <v>1</v>
      </c>
      <c r="C5183" t="s">
        <v>51</v>
      </c>
      <c r="D5183">
        <v>4</v>
      </c>
      <c r="E5183" t="s">
        <v>39</v>
      </c>
      <c r="F5183">
        <v>1</v>
      </c>
      <c r="G5183" t="s">
        <v>40</v>
      </c>
      <c r="H5183">
        <v>1</v>
      </c>
      <c r="I5183" t="s">
        <v>41</v>
      </c>
      <c r="J5183">
        <v>1</v>
      </c>
      <c r="K5183">
        <v>109</v>
      </c>
      <c r="L5183" t="s">
        <v>7</v>
      </c>
      <c r="M5183">
        <v>1</v>
      </c>
      <c r="N5183" t="s">
        <v>16</v>
      </c>
      <c r="O5183">
        <v>2</v>
      </c>
      <c r="P5183" t="s">
        <v>14</v>
      </c>
      <c r="Q5183">
        <v>5</v>
      </c>
      <c r="R5183" t="s">
        <v>47</v>
      </c>
      <c r="S5183">
        <v>1</v>
      </c>
      <c r="T5183">
        <v>74</v>
      </c>
      <c r="U5183">
        <v>47.8</v>
      </c>
      <c r="V5183">
        <v>110.139999</v>
      </c>
      <c r="W5183" t="str">
        <f>_xlfn.XLOOKUP(M5183,ActionReference[Action],ActionReference[Reference])</f>
        <v>Approved</v>
      </c>
      <c r="X5183" t="str" cm="1">
        <f t="array" ref="X5183">_xlfn.IFS(T5183&lt;40,"Lower",T5183&lt;122,"Middle",TRUE,"Upper")</f>
        <v>Middle</v>
      </c>
    </row>
    <row r="5184" spans="1:24" x14ac:dyDescent="0.2">
      <c r="A5184" t="s">
        <v>146</v>
      </c>
      <c r="B5184" t="s">
        <v>1</v>
      </c>
      <c r="C5184" t="s">
        <v>51</v>
      </c>
      <c r="D5184">
        <v>4</v>
      </c>
      <c r="E5184" t="s">
        <v>39</v>
      </c>
      <c r="F5184">
        <v>1</v>
      </c>
      <c r="G5184" t="s">
        <v>40</v>
      </c>
      <c r="H5184">
        <v>1</v>
      </c>
      <c r="I5184" t="s">
        <v>41</v>
      </c>
      <c r="J5184">
        <v>1</v>
      </c>
      <c r="K5184">
        <v>87</v>
      </c>
      <c r="L5184" t="s">
        <v>53</v>
      </c>
      <c r="M5184">
        <v>2</v>
      </c>
      <c r="N5184" t="s">
        <v>16</v>
      </c>
      <c r="O5184">
        <v>2</v>
      </c>
      <c r="P5184" t="s">
        <v>14</v>
      </c>
      <c r="Q5184">
        <v>5</v>
      </c>
      <c r="R5184" t="s">
        <v>46</v>
      </c>
      <c r="S5184">
        <v>2</v>
      </c>
      <c r="T5184">
        <v>61</v>
      </c>
      <c r="U5184">
        <v>55.8</v>
      </c>
      <c r="V5184">
        <v>90.190002399999997</v>
      </c>
      <c r="W5184" t="str">
        <f>_xlfn.XLOOKUP(M5184,ActionReference[Action],ActionReference[Reference])</f>
        <v>Approved</v>
      </c>
      <c r="X5184" t="str" cm="1">
        <f t="array" ref="X5184">_xlfn.IFS(T5184&lt;40,"Lower",T5184&lt;122,"Middle",TRUE,"Upper")</f>
        <v>Middle</v>
      </c>
    </row>
    <row r="5185" spans="1:24" x14ac:dyDescent="0.2">
      <c r="A5185" t="s">
        <v>357</v>
      </c>
      <c r="B5185" t="s">
        <v>1</v>
      </c>
      <c r="C5185" t="s">
        <v>42</v>
      </c>
      <c r="D5185">
        <v>2</v>
      </c>
      <c r="E5185" t="s">
        <v>39</v>
      </c>
      <c r="F5185">
        <v>1</v>
      </c>
      <c r="G5185" t="s">
        <v>40</v>
      </c>
      <c r="H5185">
        <v>1</v>
      </c>
      <c r="I5185" t="s">
        <v>41</v>
      </c>
      <c r="J5185">
        <v>1</v>
      </c>
      <c r="K5185">
        <v>423</v>
      </c>
      <c r="L5185" t="s">
        <v>7</v>
      </c>
      <c r="M5185">
        <v>1</v>
      </c>
      <c r="N5185" t="s">
        <v>16</v>
      </c>
      <c r="O5185">
        <v>2</v>
      </c>
      <c r="P5185" t="s">
        <v>14</v>
      </c>
      <c r="Q5185">
        <v>5</v>
      </c>
      <c r="R5185" t="s">
        <v>47</v>
      </c>
      <c r="S5185">
        <v>1</v>
      </c>
      <c r="T5185">
        <v>91</v>
      </c>
      <c r="U5185">
        <v>104.8</v>
      </c>
      <c r="V5185">
        <v>98.370002700000001</v>
      </c>
      <c r="W5185" t="str">
        <f>_xlfn.XLOOKUP(M5185,ActionReference[Action],ActionReference[Reference])</f>
        <v>Approved</v>
      </c>
      <c r="X5185" t="str" cm="1">
        <f t="array" ref="X5185">_xlfn.IFS(T5185&lt;40,"Lower",T5185&lt;122,"Middle",TRUE,"Upper")</f>
        <v>Middle</v>
      </c>
    </row>
    <row r="5186" spans="1:24" x14ac:dyDescent="0.2">
      <c r="A5186" t="s">
        <v>298</v>
      </c>
      <c r="B5186" t="s">
        <v>1</v>
      </c>
      <c r="C5186" t="s">
        <v>42</v>
      </c>
      <c r="D5186">
        <v>2</v>
      </c>
      <c r="E5186" t="s">
        <v>39</v>
      </c>
      <c r="F5186">
        <v>1</v>
      </c>
      <c r="G5186" t="s">
        <v>40</v>
      </c>
      <c r="H5186">
        <v>1</v>
      </c>
      <c r="I5186" t="s">
        <v>41</v>
      </c>
      <c r="J5186">
        <v>1</v>
      </c>
      <c r="K5186">
        <v>154</v>
      </c>
      <c r="L5186" t="s">
        <v>7</v>
      </c>
      <c r="M5186">
        <v>1</v>
      </c>
      <c r="N5186" t="s">
        <v>16</v>
      </c>
      <c r="O5186">
        <v>2</v>
      </c>
      <c r="P5186" t="s">
        <v>10</v>
      </c>
      <c r="Q5186">
        <v>3</v>
      </c>
      <c r="R5186" t="s">
        <v>46</v>
      </c>
      <c r="S5186">
        <v>2</v>
      </c>
      <c r="T5186">
        <v>61</v>
      </c>
      <c r="U5186">
        <v>72.5</v>
      </c>
      <c r="V5186">
        <v>118.779999</v>
      </c>
      <c r="W5186" t="str">
        <f>_xlfn.XLOOKUP(M5186,ActionReference[Action],ActionReference[Reference])</f>
        <v>Approved</v>
      </c>
      <c r="X5186" t="str" cm="1">
        <f t="array" ref="X5186">_xlfn.IFS(T5186&lt;40,"Lower",T5186&lt;122,"Middle",TRUE,"Upper")</f>
        <v>Middle</v>
      </c>
    </row>
    <row r="5187" spans="1:24" x14ac:dyDescent="0.2">
      <c r="A5187">
        <v>7976700006</v>
      </c>
      <c r="B5187" t="s">
        <v>1</v>
      </c>
      <c r="C5187" t="s">
        <v>38</v>
      </c>
      <c r="D5187">
        <v>1</v>
      </c>
      <c r="E5187" t="s">
        <v>39</v>
      </c>
      <c r="F5187">
        <v>1</v>
      </c>
      <c r="G5187" t="s">
        <v>40</v>
      </c>
      <c r="H5187">
        <v>1</v>
      </c>
      <c r="I5187" t="s">
        <v>41</v>
      </c>
      <c r="J5187">
        <v>1</v>
      </c>
      <c r="K5187">
        <v>232</v>
      </c>
      <c r="L5187" t="s">
        <v>7</v>
      </c>
      <c r="M5187">
        <v>1</v>
      </c>
      <c r="N5187" t="s">
        <v>16</v>
      </c>
      <c r="O5187">
        <v>2</v>
      </c>
      <c r="P5187" t="s">
        <v>9</v>
      </c>
      <c r="Q5187">
        <v>2</v>
      </c>
      <c r="R5187" t="s">
        <v>47</v>
      </c>
      <c r="S5187">
        <v>1</v>
      </c>
      <c r="T5187">
        <v>65</v>
      </c>
      <c r="U5187">
        <v>75.2</v>
      </c>
      <c r="V5187">
        <v>89.099998499999998</v>
      </c>
      <c r="W5187" t="str">
        <f>_xlfn.XLOOKUP(M5187,ActionReference[Action],ActionReference[Reference])</f>
        <v>Approved</v>
      </c>
      <c r="X5187" t="str" cm="1">
        <f t="array" ref="X5187">_xlfn.IFS(T5187&lt;40,"Lower",T5187&lt;122,"Middle",TRUE,"Upper")</f>
        <v>Middle</v>
      </c>
    </row>
    <row r="5188" spans="1:24" x14ac:dyDescent="0.2">
      <c r="A5188" t="s">
        <v>272</v>
      </c>
      <c r="B5188" t="s">
        <v>1</v>
      </c>
      <c r="C5188" t="s">
        <v>45</v>
      </c>
      <c r="D5188">
        <v>3</v>
      </c>
      <c r="E5188" t="s">
        <v>54</v>
      </c>
      <c r="F5188">
        <v>2</v>
      </c>
      <c r="G5188" t="s">
        <v>40</v>
      </c>
      <c r="H5188">
        <v>1</v>
      </c>
      <c r="I5188" t="s">
        <v>41</v>
      </c>
      <c r="J5188">
        <v>1</v>
      </c>
      <c r="K5188">
        <v>118</v>
      </c>
      <c r="L5188" t="s">
        <v>7</v>
      </c>
      <c r="M5188">
        <v>1</v>
      </c>
      <c r="N5188" t="s">
        <v>16</v>
      </c>
      <c r="O5188">
        <v>2</v>
      </c>
      <c r="P5188" t="s">
        <v>14</v>
      </c>
      <c r="Q5188">
        <v>5</v>
      </c>
      <c r="R5188" t="s">
        <v>47</v>
      </c>
      <c r="S5188">
        <v>1</v>
      </c>
      <c r="T5188">
        <v>65</v>
      </c>
      <c r="U5188">
        <v>53.1</v>
      </c>
      <c r="V5188">
        <v>153.33999600000001</v>
      </c>
      <c r="W5188" t="str">
        <f>_xlfn.XLOOKUP(M5188,ActionReference[Action],ActionReference[Reference])</f>
        <v>Approved</v>
      </c>
      <c r="X5188" t="str" cm="1">
        <f t="array" ref="X5188">_xlfn.IFS(T5188&lt;40,"Lower",T5188&lt;122,"Middle",TRUE,"Upper")</f>
        <v>Middle</v>
      </c>
    </row>
    <row r="5189" spans="1:24" x14ac:dyDescent="0.2">
      <c r="A5189" t="s">
        <v>214</v>
      </c>
      <c r="B5189" t="s">
        <v>1</v>
      </c>
      <c r="C5189" t="s">
        <v>38</v>
      </c>
      <c r="D5189">
        <v>1</v>
      </c>
      <c r="E5189" t="s">
        <v>39</v>
      </c>
      <c r="F5189">
        <v>1</v>
      </c>
      <c r="G5189" t="s">
        <v>40</v>
      </c>
      <c r="H5189">
        <v>1</v>
      </c>
      <c r="I5189" t="s">
        <v>41</v>
      </c>
      <c r="J5189">
        <v>1</v>
      </c>
      <c r="K5189">
        <v>212</v>
      </c>
      <c r="L5189" t="s">
        <v>7</v>
      </c>
      <c r="M5189">
        <v>1</v>
      </c>
      <c r="N5189" t="s">
        <v>15</v>
      </c>
      <c r="O5189">
        <v>1</v>
      </c>
      <c r="P5189" t="s">
        <v>14</v>
      </c>
      <c r="Q5189">
        <v>5</v>
      </c>
      <c r="R5189" t="s">
        <v>47</v>
      </c>
      <c r="S5189">
        <v>1</v>
      </c>
      <c r="T5189">
        <v>107</v>
      </c>
      <c r="U5189">
        <v>63.2</v>
      </c>
      <c r="V5189">
        <v>104.900002</v>
      </c>
      <c r="W5189" t="str">
        <f>_xlfn.XLOOKUP(M5189,ActionReference[Action],ActionReference[Reference])</f>
        <v>Approved</v>
      </c>
      <c r="X5189" t="str" cm="1">
        <f t="array" ref="X5189">_xlfn.IFS(T5189&lt;40,"Lower",T5189&lt;122,"Middle",TRUE,"Upper")</f>
        <v>Middle</v>
      </c>
    </row>
    <row r="5190" spans="1:24" x14ac:dyDescent="0.2">
      <c r="A5190" t="s">
        <v>233</v>
      </c>
      <c r="B5190" t="s">
        <v>1</v>
      </c>
      <c r="C5190" t="s">
        <v>38</v>
      </c>
      <c r="D5190">
        <v>1</v>
      </c>
      <c r="E5190" t="s">
        <v>39</v>
      </c>
      <c r="F5190">
        <v>1</v>
      </c>
      <c r="G5190" t="s">
        <v>43</v>
      </c>
      <c r="H5190">
        <v>3</v>
      </c>
      <c r="I5190" t="s">
        <v>41</v>
      </c>
      <c r="J5190">
        <v>1</v>
      </c>
      <c r="K5190">
        <v>393</v>
      </c>
      <c r="L5190" t="s">
        <v>7</v>
      </c>
      <c r="M5190">
        <v>1</v>
      </c>
      <c r="N5190" t="s">
        <v>15</v>
      </c>
      <c r="O5190">
        <v>1</v>
      </c>
      <c r="P5190" t="s">
        <v>14</v>
      </c>
      <c r="Q5190">
        <v>5</v>
      </c>
      <c r="R5190" t="s">
        <v>47</v>
      </c>
      <c r="S5190">
        <v>1</v>
      </c>
      <c r="T5190">
        <v>80</v>
      </c>
      <c r="U5190">
        <v>64.3</v>
      </c>
      <c r="V5190">
        <v>65.279998800000001</v>
      </c>
      <c r="W5190" t="str">
        <f>_xlfn.XLOOKUP(M5190,ActionReference[Action],ActionReference[Reference])</f>
        <v>Approved</v>
      </c>
      <c r="X5190" t="str" cm="1">
        <f t="array" ref="X5190">_xlfn.IFS(T5190&lt;40,"Lower",T5190&lt;122,"Middle",TRUE,"Upper")</f>
        <v>Middle</v>
      </c>
    </row>
    <row r="5191" spans="1:24" x14ac:dyDescent="0.2">
      <c r="A5191" t="s">
        <v>74</v>
      </c>
      <c r="B5191" t="s">
        <v>1</v>
      </c>
      <c r="C5191" t="s">
        <v>42</v>
      </c>
      <c r="D5191">
        <v>2</v>
      </c>
      <c r="E5191" t="s">
        <v>39</v>
      </c>
      <c r="F5191">
        <v>1</v>
      </c>
      <c r="G5191" t="s">
        <v>43</v>
      </c>
      <c r="H5191">
        <v>3</v>
      </c>
      <c r="I5191" t="s">
        <v>41</v>
      </c>
      <c r="J5191">
        <v>1</v>
      </c>
      <c r="K5191">
        <v>138</v>
      </c>
      <c r="L5191" t="s">
        <v>7</v>
      </c>
      <c r="M5191">
        <v>1</v>
      </c>
      <c r="N5191" t="s">
        <v>16</v>
      </c>
      <c r="O5191">
        <v>2</v>
      </c>
      <c r="P5191" t="s">
        <v>14</v>
      </c>
      <c r="Q5191">
        <v>5</v>
      </c>
      <c r="R5191" t="s">
        <v>47</v>
      </c>
      <c r="S5191">
        <v>1</v>
      </c>
      <c r="U5191">
        <v>72.5</v>
      </c>
      <c r="V5191">
        <v>145.21000699999999</v>
      </c>
      <c r="W5191" t="str">
        <f>_xlfn.XLOOKUP(M5191,ActionReference[Action],ActionReference[Reference])</f>
        <v>Approved</v>
      </c>
      <c r="X5191" t="str" cm="1">
        <f t="array" ref="X5191">_xlfn.IFS(T5191&lt;40,"Lower",T5191&lt;122,"Middle",TRUE,"Upper")</f>
        <v>Lower</v>
      </c>
    </row>
    <row r="5192" spans="1:24" x14ac:dyDescent="0.2">
      <c r="A5192">
        <v>7811300008</v>
      </c>
      <c r="B5192" t="s">
        <v>1</v>
      </c>
      <c r="C5192" t="s">
        <v>42</v>
      </c>
      <c r="D5192">
        <v>2</v>
      </c>
      <c r="E5192" t="s">
        <v>39</v>
      </c>
      <c r="F5192">
        <v>1</v>
      </c>
      <c r="G5192" t="s">
        <v>49</v>
      </c>
      <c r="H5192">
        <v>2</v>
      </c>
      <c r="I5192" t="s">
        <v>41</v>
      </c>
      <c r="J5192">
        <v>1</v>
      </c>
      <c r="K5192">
        <v>324</v>
      </c>
      <c r="L5192" t="s">
        <v>7</v>
      </c>
      <c r="M5192">
        <v>1</v>
      </c>
      <c r="N5192" t="s">
        <v>15</v>
      </c>
      <c r="O5192">
        <v>1</v>
      </c>
      <c r="P5192" t="s">
        <v>14</v>
      </c>
      <c r="Q5192">
        <v>5</v>
      </c>
      <c r="R5192" t="s">
        <v>46</v>
      </c>
      <c r="S5192">
        <v>2</v>
      </c>
      <c r="T5192">
        <v>59</v>
      </c>
      <c r="U5192">
        <v>107.6</v>
      </c>
      <c r="V5192">
        <v>61.159999800000001</v>
      </c>
      <c r="W5192" t="str">
        <f>_xlfn.XLOOKUP(M5192,ActionReference[Action],ActionReference[Reference])</f>
        <v>Approved</v>
      </c>
      <c r="X5192" t="str" cm="1">
        <f t="array" ref="X5192">_xlfn.IFS(T5192&lt;40,"Lower",T5192&lt;122,"Middle",TRUE,"Upper")</f>
        <v>Middle</v>
      </c>
    </row>
    <row r="5193" spans="1:24" x14ac:dyDescent="0.2">
      <c r="A5193" t="s">
        <v>147</v>
      </c>
      <c r="B5193" t="s">
        <v>1</v>
      </c>
      <c r="C5193" t="s">
        <v>38</v>
      </c>
      <c r="D5193">
        <v>1</v>
      </c>
      <c r="E5193" t="s">
        <v>39</v>
      </c>
      <c r="F5193">
        <v>1</v>
      </c>
      <c r="G5193" t="s">
        <v>40</v>
      </c>
      <c r="H5193">
        <v>1</v>
      </c>
      <c r="I5193" t="s">
        <v>41</v>
      </c>
      <c r="J5193">
        <v>1</v>
      </c>
      <c r="K5193">
        <v>98</v>
      </c>
      <c r="L5193" t="s">
        <v>7</v>
      </c>
      <c r="M5193">
        <v>1</v>
      </c>
      <c r="N5193" t="s">
        <v>16</v>
      </c>
      <c r="O5193">
        <v>2</v>
      </c>
      <c r="P5193" t="s">
        <v>14</v>
      </c>
      <c r="Q5193">
        <v>5</v>
      </c>
      <c r="R5193" t="s">
        <v>47</v>
      </c>
      <c r="S5193">
        <v>1</v>
      </c>
      <c r="T5193">
        <v>58</v>
      </c>
      <c r="U5193">
        <v>56</v>
      </c>
      <c r="V5193">
        <v>89.110000600000006</v>
      </c>
      <c r="W5193" t="str">
        <f>_xlfn.XLOOKUP(M5193,ActionReference[Action],ActionReference[Reference])</f>
        <v>Approved</v>
      </c>
      <c r="X5193" t="str" cm="1">
        <f t="array" ref="X5193">_xlfn.IFS(T5193&lt;40,"Lower",T5193&lt;122,"Middle",TRUE,"Upper")</f>
        <v>Middle</v>
      </c>
    </row>
    <row r="5194" spans="1:24" x14ac:dyDescent="0.2">
      <c r="A5194" t="s">
        <v>96</v>
      </c>
      <c r="B5194" t="s">
        <v>1</v>
      </c>
      <c r="C5194" t="s">
        <v>38</v>
      </c>
      <c r="D5194">
        <v>1</v>
      </c>
      <c r="E5194" t="s">
        <v>39</v>
      </c>
      <c r="F5194">
        <v>1</v>
      </c>
      <c r="G5194" t="s">
        <v>40</v>
      </c>
      <c r="H5194">
        <v>1</v>
      </c>
      <c r="I5194" t="s">
        <v>41</v>
      </c>
      <c r="J5194">
        <v>1</v>
      </c>
      <c r="K5194">
        <v>423</v>
      </c>
      <c r="L5194" t="s">
        <v>7</v>
      </c>
      <c r="M5194">
        <v>1</v>
      </c>
      <c r="N5194" t="s">
        <v>16</v>
      </c>
      <c r="O5194">
        <v>2</v>
      </c>
      <c r="P5194" t="s">
        <v>14</v>
      </c>
      <c r="Q5194">
        <v>5</v>
      </c>
      <c r="R5194" t="s">
        <v>47</v>
      </c>
      <c r="S5194">
        <v>1</v>
      </c>
      <c r="T5194">
        <v>172</v>
      </c>
      <c r="U5194">
        <v>83.9</v>
      </c>
      <c r="V5194">
        <v>133.46000699999999</v>
      </c>
      <c r="W5194" t="str">
        <f>_xlfn.XLOOKUP(M5194,ActionReference[Action],ActionReference[Reference])</f>
        <v>Approved</v>
      </c>
      <c r="X5194" t="str" cm="1">
        <f t="array" ref="X5194">_xlfn.IFS(T5194&lt;40,"Lower",T5194&lt;122,"Middle",TRUE,"Upper")</f>
        <v>Upper</v>
      </c>
    </row>
    <row r="5195" spans="1:24" x14ac:dyDescent="0.2">
      <c r="A5195" t="s">
        <v>61</v>
      </c>
      <c r="B5195" t="s">
        <v>1</v>
      </c>
      <c r="C5195" t="s">
        <v>42</v>
      </c>
      <c r="D5195">
        <v>2</v>
      </c>
      <c r="E5195" t="s">
        <v>39</v>
      </c>
      <c r="F5195">
        <v>1</v>
      </c>
      <c r="G5195" t="s">
        <v>43</v>
      </c>
      <c r="H5195">
        <v>3</v>
      </c>
      <c r="I5195" t="s">
        <v>41</v>
      </c>
      <c r="J5195">
        <v>1</v>
      </c>
      <c r="K5195">
        <v>415</v>
      </c>
      <c r="L5195" t="s">
        <v>6</v>
      </c>
      <c r="M5195">
        <v>3</v>
      </c>
      <c r="N5195" t="s">
        <v>16</v>
      </c>
      <c r="O5195">
        <v>2</v>
      </c>
      <c r="P5195" t="s">
        <v>14</v>
      </c>
      <c r="Q5195">
        <v>5</v>
      </c>
      <c r="R5195" t="s">
        <v>47</v>
      </c>
      <c r="S5195">
        <v>1</v>
      </c>
      <c r="T5195">
        <v>115</v>
      </c>
      <c r="U5195">
        <v>74.7</v>
      </c>
      <c r="V5195">
        <v>174.13000500000001</v>
      </c>
      <c r="W5195" t="str">
        <f>_xlfn.XLOOKUP(M5195,ActionReference[Action],ActionReference[Reference])</f>
        <v>Denied</v>
      </c>
      <c r="X5195" t="str" cm="1">
        <f t="array" ref="X5195">_xlfn.IFS(T5195&lt;40,"Lower",T5195&lt;122,"Middle",TRUE,"Upper")</f>
        <v>Middle</v>
      </c>
    </row>
    <row r="5196" spans="1:24" x14ac:dyDescent="0.2">
      <c r="A5196" t="s">
        <v>190</v>
      </c>
      <c r="B5196" t="s">
        <v>1</v>
      </c>
      <c r="C5196" t="s">
        <v>42</v>
      </c>
      <c r="D5196">
        <v>2</v>
      </c>
      <c r="E5196" t="s">
        <v>39</v>
      </c>
      <c r="F5196">
        <v>1</v>
      </c>
      <c r="G5196" t="s">
        <v>40</v>
      </c>
      <c r="H5196">
        <v>1</v>
      </c>
      <c r="I5196" t="s">
        <v>41</v>
      </c>
      <c r="J5196">
        <v>1</v>
      </c>
      <c r="K5196">
        <v>233</v>
      </c>
      <c r="L5196" t="s">
        <v>7</v>
      </c>
      <c r="M5196">
        <v>1</v>
      </c>
      <c r="N5196" t="s">
        <v>16</v>
      </c>
      <c r="O5196">
        <v>2</v>
      </c>
      <c r="P5196" t="s">
        <v>14</v>
      </c>
      <c r="Q5196">
        <v>5</v>
      </c>
      <c r="R5196" t="s">
        <v>47</v>
      </c>
      <c r="S5196">
        <v>1</v>
      </c>
      <c r="T5196">
        <v>58</v>
      </c>
      <c r="U5196">
        <v>69.2</v>
      </c>
      <c r="V5196">
        <v>138.070007</v>
      </c>
      <c r="W5196" t="str">
        <f>_xlfn.XLOOKUP(M5196,ActionReference[Action],ActionReference[Reference])</f>
        <v>Approved</v>
      </c>
      <c r="X5196" t="str" cm="1">
        <f t="array" ref="X5196">_xlfn.IFS(T5196&lt;40,"Lower",T5196&lt;122,"Middle",TRUE,"Upper")</f>
        <v>Middle</v>
      </c>
    </row>
    <row r="5197" spans="1:24" x14ac:dyDescent="0.2">
      <c r="A5197" t="s">
        <v>277</v>
      </c>
      <c r="B5197" t="s">
        <v>1</v>
      </c>
      <c r="C5197" t="s">
        <v>38</v>
      </c>
      <c r="D5197">
        <v>1</v>
      </c>
      <c r="E5197" t="s">
        <v>39</v>
      </c>
      <c r="F5197">
        <v>1</v>
      </c>
      <c r="G5197" t="s">
        <v>40</v>
      </c>
      <c r="H5197">
        <v>1</v>
      </c>
      <c r="I5197" t="s">
        <v>41</v>
      </c>
      <c r="J5197">
        <v>1</v>
      </c>
      <c r="K5197">
        <v>90</v>
      </c>
      <c r="L5197" t="s">
        <v>7</v>
      </c>
      <c r="M5197">
        <v>1</v>
      </c>
      <c r="N5197" t="s">
        <v>16</v>
      </c>
      <c r="O5197">
        <v>2</v>
      </c>
      <c r="P5197" t="s">
        <v>14</v>
      </c>
      <c r="Q5197">
        <v>5</v>
      </c>
      <c r="R5197" t="s">
        <v>47</v>
      </c>
      <c r="S5197">
        <v>1</v>
      </c>
      <c r="T5197">
        <v>42</v>
      </c>
      <c r="U5197">
        <v>61.4</v>
      </c>
      <c r="V5197">
        <v>129.14999399999999</v>
      </c>
      <c r="W5197" t="str">
        <f>_xlfn.XLOOKUP(M5197,ActionReference[Action],ActionReference[Reference])</f>
        <v>Approved</v>
      </c>
      <c r="X5197" t="str" cm="1">
        <f t="array" ref="X5197">_xlfn.IFS(T5197&lt;40,"Lower",T5197&lt;122,"Middle",TRUE,"Upper")</f>
        <v>Middle</v>
      </c>
    </row>
    <row r="5198" spans="1:24" x14ac:dyDescent="0.2">
      <c r="A5198" t="s">
        <v>62</v>
      </c>
      <c r="B5198" t="s">
        <v>1</v>
      </c>
      <c r="C5198" t="s">
        <v>45</v>
      </c>
      <c r="D5198">
        <v>3</v>
      </c>
      <c r="E5198" t="s">
        <v>39</v>
      </c>
      <c r="F5198">
        <v>1</v>
      </c>
      <c r="G5198" t="s">
        <v>43</v>
      </c>
      <c r="H5198">
        <v>3</v>
      </c>
      <c r="I5198" t="s">
        <v>41</v>
      </c>
      <c r="J5198">
        <v>1</v>
      </c>
      <c r="K5198">
        <v>264</v>
      </c>
      <c r="L5198" t="s">
        <v>7</v>
      </c>
      <c r="M5198">
        <v>1</v>
      </c>
      <c r="N5198" t="s">
        <v>16</v>
      </c>
      <c r="O5198">
        <v>2</v>
      </c>
      <c r="P5198" t="s">
        <v>10</v>
      </c>
      <c r="Q5198">
        <v>3</v>
      </c>
      <c r="R5198" t="s">
        <v>47</v>
      </c>
      <c r="S5198">
        <v>1</v>
      </c>
      <c r="T5198">
        <v>74</v>
      </c>
      <c r="U5198">
        <v>80.400000000000006</v>
      </c>
      <c r="V5198">
        <v>77.470001199999999</v>
      </c>
      <c r="W5198" t="str">
        <f>_xlfn.XLOOKUP(M5198,ActionReference[Action],ActionReference[Reference])</f>
        <v>Approved</v>
      </c>
      <c r="X5198" t="str" cm="1">
        <f t="array" ref="X5198">_xlfn.IFS(T5198&lt;40,"Lower",T5198&lt;122,"Middle",TRUE,"Upper")</f>
        <v>Middle</v>
      </c>
    </row>
    <row r="5199" spans="1:24" x14ac:dyDescent="0.2">
      <c r="A5199" t="s">
        <v>70</v>
      </c>
      <c r="B5199" t="s">
        <v>1</v>
      </c>
      <c r="C5199" t="s">
        <v>42</v>
      </c>
      <c r="D5199">
        <v>2</v>
      </c>
      <c r="E5199" t="s">
        <v>39</v>
      </c>
      <c r="F5199">
        <v>1</v>
      </c>
      <c r="G5199" t="s">
        <v>40</v>
      </c>
      <c r="H5199">
        <v>1</v>
      </c>
      <c r="I5199" t="s">
        <v>41</v>
      </c>
      <c r="J5199">
        <v>1</v>
      </c>
      <c r="K5199">
        <v>157</v>
      </c>
      <c r="L5199" t="s">
        <v>6</v>
      </c>
      <c r="M5199">
        <v>3</v>
      </c>
      <c r="N5199" t="s">
        <v>16</v>
      </c>
      <c r="O5199">
        <v>2</v>
      </c>
      <c r="P5199" t="s">
        <v>14</v>
      </c>
      <c r="Q5199">
        <v>5</v>
      </c>
      <c r="R5199" t="s">
        <v>47</v>
      </c>
      <c r="S5199">
        <v>1</v>
      </c>
      <c r="T5199">
        <v>90</v>
      </c>
      <c r="U5199">
        <v>74.400000000000006</v>
      </c>
      <c r="V5199">
        <v>106.5</v>
      </c>
      <c r="W5199" t="str">
        <f>_xlfn.XLOOKUP(M5199,ActionReference[Action],ActionReference[Reference])</f>
        <v>Denied</v>
      </c>
      <c r="X5199" t="str" cm="1">
        <f t="array" ref="X5199">_xlfn.IFS(T5199&lt;40,"Lower",T5199&lt;122,"Middle",TRUE,"Upper")</f>
        <v>Middle</v>
      </c>
    </row>
    <row r="5200" spans="1:24" x14ac:dyDescent="0.2">
      <c r="A5200" t="s">
        <v>68</v>
      </c>
      <c r="B5200" t="s">
        <v>1</v>
      </c>
      <c r="C5200" t="s">
        <v>38</v>
      </c>
      <c r="D5200">
        <v>1</v>
      </c>
      <c r="E5200" t="s">
        <v>39</v>
      </c>
      <c r="F5200">
        <v>1</v>
      </c>
      <c r="G5200" t="s">
        <v>40</v>
      </c>
      <c r="H5200">
        <v>1</v>
      </c>
      <c r="I5200" t="s">
        <v>41</v>
      </c>
      <c r="J5200">
        <v>1</v>
      </c>
      <c r="K5200">
        <v>82</v>
      </c>
      <c r="L5200" t="s">
        <v>7</v>
      </c>
      <c r="M5200">
        <v>1</v>
      </c>
      <c r="N5200" t="s">
        <v>15</v>
      </c>
      <c r="O5200">
        <v>1</v>
      </c>
      <c r="P5200" t="s">
        <v>14</v>
      </c>
      <c r="Q5200">
        <v>5</v>
      </c>
      <c r="R5200" t="s">
        <v>46</v>
      </c>
      <c r="S5200">
        <v>2</v>
      </c>
      <c r="T5200">
        <v>25</v>
      </c>
      <c r="U5200">
        <v>82.2</v>
      </c>
      <c r="V5200">
        <v>47.560001399999997</v>
      </c>
      <c r="W5200" t="str">
        <f>_xlfn.XLOOKUP(M5200,ActionReference[Action],ActionReference[Reference])</f>
        <v>Approved</v>
      </c>
      <c r="X5200" t="str" cm="1">
        <f t="array" ref="X5200">_xlfn.IFS(T5200&lt;40,"Lower",T5200&lt;122,"Middle",TRUE,"Upper")</f>
        <v>Lower</v>
      </c>
    </row>
    <row r="5201" spans="1:24" x14ac:dyDescent="0.2">
      <c r="A5201" t="s">
        <v>150</v>
      </c>
      <c r="B5201" t="s">
        <v>1</v>
      </c>
      <c r="C5201" t="s">
        <v>38</v>
      </c>
      <c r="D5201">
        <v>1</v>
      </c>
      <c r="E5201" t="s">
        <v>39</v>
      </c>
      <c r="F5201">
        <v>1</v>
      </c>
      <c r="G5201" t="s">
        <v>43</v>
      </c>
      <c r="H5201">
        <v>3</v>
      </c>
      <c r="I5201" t="s">
        <v>41</v>
      </c>
      <c r="J5201">
        <v>1</v>
      </c>
      <c r="K5201">
        <v>363</v>
      </c>
      <c r="L5201" t="s">
        <v>7</v>
      </c>
      <c r="M5201">
        <v>1</v>
      </c>
      <c r="N5201" t="s">
        <v>16</v>
      </c>
      <c r="O5201">
        <v>2</v>
      </c>
      <c r="P5201" t="s">
        <v>14</v>
      </c>
      <c r="Q5201">
        <v>5</v>
      </c>
      <c r="R5201" t="s">
        <v>47</v>
      </c>
      <c r="S5201">
        <v>1</v>
      </c>
      <c r="T5201">
        <v>205</v>
      </c>
      <c r="U5201">
        <v>70.900000000000006</v>
      </c>
      <c r="V5201">
        <v>104.389999</v>
      </c>
      <c r="W5201" t="str">
        <f>_xlfn.XLOOKUP(M5201,ActionReference[Action],ActionReference[Reference])</f>
        <v>Approved</v>
      </c>
      <c r="X5201" t="str" cm="1">
        <f t="array" ref="X5201">_xlfn.IFS(T5201&lt;40,"Lower",T5201&lt;122,"Middle",TRUE,"Upper")</f>
        <v>Upper</v>
      </c>
    </row>
    <row r="5202" spans="1:24" x14ac:dyDescent="0.2">
      <c r="A5202" t="s">
        <v>94</v>
      </c>
      <c r="B5202" t="s">
        <v>1</v>
      </c>
      <c r="C5202" t="s">
        <v>42</v>
      </c>
      <c r="D5202">
        <v>2</v>
      </c>
      <c r="E5202" t="s">
        <v>39</v>
      </c>
      <c r="F5202">
        <v>1</v>
      </c>
      <c r="G5202" t="s">
        <v>43</v>
      </c>
      <c r="H5202">
        <v>3</v>
      </c>
      <c r="I5202" t="s">
        <v>41</v>
      </c>
      <c r="J5202">
        <v>1</v>
      </c>
      <c r="K5202">
        <v>78</v>
      </c>
      <c r="L5202" t="s">
        <v>6</v>
      </c>
      <c r="M5202">
        <v>3</v>
      </c>
      <c r="N5202" t="s">
        <v>16</v>
      </c>
      <c r="O5202">
        <v>2</v>
      </c>
      <c r="P5202" t="s">
        <v>14</v>
      </c>
      <c r="Q5202">
        <v>5</v>
      </c>
      <c r="R5202" t="s">
        <v>46</v>
      </c>
      <c r="S5202">
        <v>2</v>
      </c>
      <c r="T5202">
        <v>17</v>
      </c>
      <c r="U5202">
        <v>67.7</v>
      </c>
      <c r="V5202">
        <v>76.779998800000001</v>
      </c>
      <c r="W5202" t="str">
        <f>_xlfn.XLOOKUP(M5202,ActionReference[Action],ActionReference[Reference])</f>
        <v>Denied</v>
      </c>
      <c r="X5202" t="str" cm="1">
        <f t="array" ref="X5202">_xlfn.IFS(T5202&lt;40,"Lower",T5202&lt;122,"Middle",TRUE,"Upper")</f>
        <v>Lower</v>
      </c>
    </row>
    <row r="5203" spans="1:24" x14ac:dyDescent="0.2">
      <c r="A5203" t="s">
        <v>116</v>
      </c>
      <c r="B5203" t="s">
        <v>1</v>
      </c>
      <c r="C5203" t="s">
        <v>42</v>
      </c>
      <c r="D5203">
        <v>2</v>
      </c>
      <c r="E5203" t="s">
        <v>39</v>
      </c>
      <c r="F5203">
        <v>1</v>
      </c>
      <c r="G5203" t="s">
        <v>43</v>
      </c>
      <c r="H5203">
        <v>3</v>
      </c>
      <c r="I5203" t="s">
        <v>41</v>
      </c>
      <c r="J5203">
        <v>1</v>
      </c>
      <c r="K5203">
        <v>102</v>
      </c>
      <c r="L5203" t="s">
        <v>6</v>
      </c>
      <c r="M5203">
        <v>3</v>
      </c>
      <c r="N5203" t="s">
        <v>16</v>
      </c>
      <c r="O5203">
        <v>2</v>
      </c>
      <c r="P5203" t="s">
        <v>10</v>
      </c>
      <c r="Q5203">
        <v>3</v>
      </c>
      <c r="R5203" t="s">
        <v>46</v>
      </c>
      <c r="S5203">
        <v>2</v>
      </c>
      <c r="T5203">
        <v>34</v>
      </c>
      <c r="U5203">
        <v>80.2</v>
      </c>
      <c r="V5203">
        <v>78.339996299999996</v>
      </c>
      <c r="W5203" t="str">
        <f>_xlfn.XLOOKUP(M5203,ActionReference[Action],ActionReference[Reference])</f>
        <v>Denied</v>
      </c>
      <c r="X5203" t="str" cm="1">
        <f t="array" ref="X5203">_xlfn.IFS(T5203&lt;40,"Lower",T5203&lt;122,"Middle",TRUE,"Upper")</f>
        <v>Lower</v>
      </c>
    </row>
    <row r="5204" spans="1:24" x14ac:dyDescent="0.2">
      <c r="A5204">
        <v>1746800001</v>
      </c>
      <c r="B5204" t="s">
        <v>1</v>
      </c>
      <c r="C5204" t="s">
        <v>38</v>
      </c>
      <c r="D5204">
        <v>1</v>
      </c>
      <c r="E5204" t="s">
        <v>39</v>
      </c>
      <c r="F5204">
        <v>1</v>
      </c>
      <c r="G5204" t="s">
        <v>40</v>
      </c>
      <c r="H5204">
        <v>1</v>
      </c>
      <c r="I5204" t="s">
        <v>41</v>
      </c>
      <c r="J5204">
        <v>1</v>
      </c>
      <c r="K5204">
        <v>170</v>
      </c>
      <c r="L5204" t="s">
        <v>7</v>
      </c>
      <c r="M5204">
        <v>1</v>
      </c>
      <c r="N5204" t="s">
        <v>16</v>
      </c>
      <c r="O5204">
        <v>2</v>
      </c>
      <c r="P5204" t="s">
        <v>9</v>
      </c>
      <c r="Q5204">
        <v>2</v>
      </c>
      <c r="R5204" t="s">
        <v>46</v>
      </c>
      <c r="S5204">
        <v>2</v>
      </c>
      <c r="T5204">
        <v>37</v>
      </c>
      <c r="U5204">
        <v>66.2</v>
      </c>
      <c r="V5204">
        <v>115.43</v>
      </c>
      <c r="W5204" t="str">
        <f>_xlfn.XLOOKUP(M5204,ActionReference[Action],ActionReference[Reference])</f>
        <v>Approved</v>
      </c>
      <c r="X5204" t="str" cm="1">
        <f t="array" ref="X5204">_xlfn.IFS(T5204&lt;40,"Lower",T5204&lt;122,"Middle",TRUE,"Upper")</f>
        <v>Lower</v>
      </c>
    </row>
    <row r="5205" spans="1:24" x14ac:dyDescent="0.2">
      <c r="A5205" t="s">
        <v>74</v>
      </c>
      <c r="B5205" t="s">
        <v>1</v>
      </c>
      <c r="C5205" t="s">
        <v>42</v>
      </c>
      <c r="D5205">
        <v>2</v>
      </c>
      <c r="E5205" t="s">
        <v>39</v>
      </c>
      <c r="F5205">
        <v>1</v>
      </c>
      <c r="G5205" t="s">
        <v>43</v>
      </c>
      <c r="H5205">
        <v>3</v>
      </c>
      <c r="I5205" t="s">
        <v>41</v>
      </c>
      <c r="J5205">
        <v>1</v>
      </c>
      <c r="K5205">
        <v>145</v>
      </c>
      <c r="L5205" t="s">
        <v>7</v>
      </c>
      <c r="M5205">
        <v>1</v>
      </c>
      <c r="N5205" t="s">
        <v>16</v>
      </c>
      <c r="O5205">
        <v>2</v>
      </c>
      <c r="P5205" t="s">
        <v>14</v>
      </c>
      <c r="Q5205">
        <v>5</v>
      </c>
      <c r="R5205" t="s">
        <v>46</v>
      </c>
      <c r="S5205">
        <v>2</v>
      </c>
      <c r="T5205">
        <v>62</v>
      </c>
      <c r="U5205">
        <v>59.7</v>
      </c>
      <c r="V5205">
        <v>152.14999399999999</v>
      </c>
      <c r="W5205" t="str">
        <f>_xlfn.XLOOKUP(M5205,ActionReference[Action],ActionReference[Reference])</f>
        <v>Approved</v>
      </c>
      <c r="X5205" t="str" cm="1">
        <f t="array" ref="X5205">_xlfn.IFS(T5205&lt;40,"Lower",T5205&lt;122,"Middle",TRUE,"Upper")</f>
        <v>Middle</v>
      </c>
    </row>
    <row r="5206" spans="1:24" x14ac:dyDescent="0.2">
      <c r="A5206" t="s">
        <v>359</v>
      </c>
      <c r="B5206" t="s">
        <v>1</v>
      </c>
      <c r="C5206" t="s">
        <v>38</v>
      </c>
      <c r="D5206">
        <v>1</v>
      </c>
      <c r="E5206" t="s">
        <v>39</v>
      </c>
      <c r="F5206">
        <v>1</v>
      </c>
      <c r="G5206" t="s">
        <v>40</v>
      </c>
      <c r="H5206">
        <v>1</v>
      </c>
      <c r="I5206" t="s">
        <v>41</v>
      </c>
      <c r="J5206">
        <v>1</v>
      </c>
      <c r="K5206">
        <v>268</v>
      </c>
      <c r="L5206" t="s">
        <v>7</v>
      </c>
      <c r="M5206">
        <v>1</v>
      </c>
      <c r="N5206" t="s">
        <v>16</v>
      </c>
      <c r="O5206">
        <v>2</v>
      </c>
      <c r="P5206" t="s">
        <v>14</v>
      </c>
      <c r="Q5206">
        <v>5</v>
      </c>
      <c r="R5206" t="s">
        <v>47</v>
      </c>
      <c r="S5206">
        <v>1</v>
      </c>
      <c r="T5206">
        <v>76</v>
      </c>
      <c r="U5206">
        <v>84.1</v>
      </c>
      <c r="V5206">
        <v>140.220001</v>
      </c>
      <c r="W5206" t="str">
        <f>_xlfn.XLOOKUP(M5206,ActionReference[Action],ActionReference[Reference])</f>
        <v>Approved</v>
      </c>
      <c r="X5206" t="str" cm="1">
        <f t="array" ref="X5206">_xlfn.IFS(T5206&lt;40,"Lower",T5206&lt;122,"Middle",TRUE,"Upper")</f>
        <v>Middle</v>
      </c>
    </row>
    <row r="5207" spans="1:24" x14ac:dyDescent="0.2">
      <c r="A5207" t="s">
        <v>206</v>
      </c>
      <c r="B5207" t="s">
        <v>1</v>
      </c>
      <c r="C5207" t="s">
        <v>42</v>
      </c>
      <c r="D5207">
        <v>2</v>
      </c>
      <c r="E5207" t="s">
        <v>39</v>
      </c>
      <c r="F5207">
        <v>1</v>
      </c>
      <c r="G5207" t="s">
        <v>40</v>
      </c>
      <c r="H5207">
        <v>1</v>
      </c>
      <c r="I5207" t="s">
        <v>41</v>
      </c>
      <c r="J5207">
        <v>1</v>
      </c>
      <c r="K5207">
        <v>154</v>
      </c>
      <c r="L5207" t="s">
        <v>7</v>
      </c>
      <c r="M5207">
        <v>1</v>
      </c>
      <c r="N5207" t="s">
        <v>16</v>
      </c>
      <c r="O5207">
        <v>2</v>
      </c>
      <c r="P5207" t="s">
        <v>14</v>
      </c>
      <c r="Q5207">
        <v>5</v>
      </c>
      <c r="R5207" t="s">
        <v>47</v>
      </c>
      <c r="S5207">
        <v>1</v>
      </c>
      <c r="T5207">
        <v>107</v>
      </c>
      <c r="U5207">
        <v>46.5</v>
      </c>
      <c r="V5207">
        <v>106.199997</v>
      </c>
      <c r="W5207" t="str">
        <f>_xlfn.XLOOKUP(M5207,ActionReference[Action],ActionReference[Reference])</f>
        <v>Approved</v>
      </c>
      <c r="X5207" t="str" cm="1">
        <f t="array" ref="X5207">_xlfn.IFS(T5207&lt;40,"Lower",T5207&lt;122,"Middle",TRUE,"Upper")</f>
        <v>Middle</v>
      </c>
    </row>
    <row r="5208" spans="1:24" x14ac:dyDescent="0.2">
      <c r="A5208" t="s">
        <v>181</v>
      </c>
      <c r="B5208" t="s">
        <v>1</v>
      </c>
      <c r="C5208" t="s">
        <v>38</v>
      </c>
      <c r="D5208">
        <v>1</v>
      </c>
      <c r="E5208" t="s">
        <v>39</v>
      </c>
      <c r="F5208">
        <v>1</v>
      </c>
      <c r="G5208" t="s">
        <v>40</v>
      </c>
      <c r="H5208">
        <v>1</v>
      </c>
      <c r="I5208" t="s">
        <v>50</v>
      </c>
      <c r="J5208">
        <v>2</v>
      </c>
      <c r="K5208">
        <v>239</v>
      </c>
      <c r="L5208" t="s">
        <v>7</v>
      </c>
      <c r="M5208">
        <v>1</v>
      </c>
      <c r="N5208" t="s">
        <v>16</v>
      </c>
      <c r="O5208">
        <v>2</v>
      </c>
      <c r="P5208" t="s">
        <v>14</v>
      </c>
      <c r="Q5208">
        <v>5</v>
      </c>
      <c r="R5208" t="s">
        <v>47</v>
      </c>
      <c r="S5208">
        <v>1</v>
      </c>
      <c r="T5208">
        <v>138</v>
      </c>
      <c r="U5208">
        <v>77.8</v>
      </c>
      <c r="V5208">
        <v>94.269996599999999</v>
      </c>
      <c r="W5208" t="str">
        <f>_xlfn.XLOOKUP(M5208,ActionReference[Action],ActionReference[Reference])</f>
        <v>Approved</v>
      </c>
      <c r="X5208" t="str" cm="1">
        <f t="array" ref="X5208">_xlfn.IFS(T5208&lt;40,"Lower",T5208&lt;122,"Middle",TRUE,"Upper")</f>
        <v>Upper</v>
      </c>
    </row>
    <row r="5209" spans="1:24" x14ac:dyDescent="0.2">
      <c r="A5209" t="s">
        <v>163</v>
      </c>
      <c r="B5209" t="s">
        <v>1</v>
      </c>
      <c r="C5209" t="s">
        <v>38</v>
      </c>
      <c r="D5209">
        <v>1</v>
      </c>
      <c r="E5209" t="s">
        <v>39</v>
      </c>
      <c r="F5209">
        <v>1</v>
      </c>
      <c r="G5209" t="s">
        <v>43</v>
      </c>
      <c r="H5209">
        <v>3</v>
      </c>
      <c r="I5209" t="s">
        <v>50</v>
      </c>
      <c r="J5209">
        <v>2</v>
      </c>
      <c r="K5209">
        <v>203</v>
      </c>
      <c r="L5209" t="s">
        <v>7</v>
      </c>
      <c r="M5209">
        <v>1</v>
      </c>
      <c r="N5209" t="s">
        <v>16</v>
      </c>
      <c r="O5209">
        <v>2</v>
      </c>
      <c r="P5209" t="s">
        <v>14</v>
      </c>
      <c r="Q5209">
        <v>5</v>
      </c>
      <c r="R5209" t="s">
        <v>47</v>
      </c>
      <c r="S5209">
        <v>1</v>
      </c>
      <c r="T5209">
        <v>181</v>
      </c>
      <c r="U5209">
        <v>83.9</v>
      </c>
      <c r="V5209">
        <v>74.980003400000001</v>
      </c>
      <c r="W5209" t="str">
        <f>_xlfn.XLOOKUP(M5209,ActionReference[Action],ActionReference[Reference])</f>
        <v>Approved</v>
      </c>
      <c r="X5209" t="str" cm="1">
        <f t="array" ref="X5209">_xlfn.IFS(T5209&lt;40,"Lower",T5209&lt;122,"Middle",TRUE,"Upper")</f>
        <v>Upper</v>
      </c>
    </row>
    <row r="5210" spans="1:24" x14ac:dyDescent="0.2">
      <c r="A5210" t="s">
        <v>76</v>
      </c>
      <c r="B5210" t="s">
        <v>1</v>
      </c>
      <c r="C5210" t="s">
        <v>42</v>
      </c>
      <c r="D5210">
        <v>2</v>
      </c>
      <c r="E5210" t="s">
        <v>39</v>
      </c>
      <c r="F5210">
        <v>1</v>
      </c>
      <c r="G5210" t="s">
        <v>40</v>
      </c>
      <c r="H5210">
        <v>1</v>
      </c>
      <c r="I5210" t="s">
        <v>41</v>
      </c>
      <c r="J5210">
        <v>1</v>
      </c>
      <c r="K5210">
        <v>83</v>
      </c>
      <c r="L5210" t="s">
        <v>7</v>
      </c>
      <c r="M5210">
        <v>1</v>
      </c>
      <c r="N5210" t="s">
        <v>15</v>
      </c>
      <c r="O5210">
        <v>1</v>
      </c>
      <c r="P5210" t="s">
        <v>14</v>
      </c>
      <c r="Q5210">
        <v>5</v>
      </c>
      <c r="R5210" t="s">
        <v>47</v>
      </c>
      <c r="S5210">
        <v>1</v>
      </c>
      <c r="T5210">
        <v>18</v>
      </c>
      <c r="U5210">
        <v>44.5</v>
      </c>
      <c r="V5210">
        <v>86.389999399999994</v>
      </c>
      <c r="W5210" t="str">
        <f>_xlfn.XLOOKUP(M5210,ActionReference[Action],ActionReference[Reference])</f>
        <v>Approved</v>
      </c>
      <c r="X5210" t="str" cm="1">
        <f t="array" ref="X5210">_xlfn.IFS(T5210&lt;40,"Lower",T5210&lt;122,"Middle",TRUE,"Upper")</f>
        <v>Lower</v>
      </c>
    </row>
    <row r="5211" spans="1:24" x14ac:dyDescent="0.2">
      <c r="A5211" t="s">
        <v>74</v>
      </c>
      <c r="B5211" t="s">
        <v>1</v>
      </c>
      <c r="C5211" t="s">
        <v>42</v>
      </c>
      <c r="D5211">
        <v>2</v>
      </c>
      <c r="E5211" t="s">
        <v>39</v>
      </c>
      <c r="F5211">
        <v>1</v>
      </c>
      <c r="G5211" t="s">
        <v>40</v>
      </c>
      <c r="H5211">
        <v>1</v>
      </c>
      <c r="I5211" t="s">
        <v>41</v>
      </c>
      <c r="J5211">
        <v>1</v>
      </c>
      <c r="K5211">
        <v>149</v>
      </c>
      <c r="L5211" t="s">
        <v>7</v>
      </c>
      <c r="M5211">
        <v>1</v>
      </c>
      <c r="N5211" t="s">
        <v>16</v>
      </c>
      <c r="O5211">
        <v>2</v>
      </c>
      <c r="P5211" t="s">
        <v>14</v>
      </c>
      <c r="Q5211">
        <v>5</v>
      </c>
      <c r="R5211" t="s">
        <v>47</v>
      </c>
      <c r="S5211">
        <v>1</v>
      </c>
      <c r="T5211">
        <v>66</v>
      </c>
      <c r="U5211">
        <v>57.3</v>
      </c>
      <c r="V5211">
        <v>79.550003099999998</v>
      </c>
      <c r="W5211" t="str">
        <f>_xlfn.XLOOKUP(M5211,ActionReference[Action],ActionReference[Reference])</f>
        <v>Approved</v>
      </c>
      <c r="X5211" t="str" cm="1">
        <f t="array" ref="X5211">_xlfn.IFS(T5211&lt;40,"Lower",T5211&lt;122,"Middle",TRUE,"Upper")</f>
        <v>Middle</v>
      </c>
    </row>
    <row r="5212" spans="1:24" x14ac:dyDescent="0.2">
      <c r="A5212" t="s">
        <v>68</v>
      </c>
      <c r="B5212" t="s">
        <v>1</v>
      </c>
      <c r="C5212" t="s">
        <v>42</v>
      </c>
      <c r="D5212">
        <v>2</v>
      </c>
      <c r="E5212" t="s">
        <v>39</v>
      </c>
      <c r="F5212">
        <v>1</v>
      </c>
      <c r="G5212" t="s">
        <v>40</v>
      </c>
      <c r="H5212">
        <v>1</v>
      </c>
      <c r="I5212" t="s">
        <v>41</v>
      </c>
      <c r="J5212">
        <v>1</v>
      </c>
      <c r="K5212">
        <v>238</v>
      </c>
      <c r="L5212" t="s">
        <v>6</v>
      </c>
      <c r="M5212">
        <v>3</v>
      </c>
      <c r="N5212" t="s">
        <v>16</v>
      </c>
      <c r="O5212">
        <v>2</v>
      </c>
      <c r="P5212" t="s">
        <v>14</v>
      </c>
      <c r="Q5212">
        <v>5</v>
      </c>
      <c r="R5212" t="s">
        <v>47</v>
      </c>
      <c r="S5212">
        <v>1</v>
      </c>
      <c r="T5212">
        <v>48</v>
      </c>
      <c r="U5212">
        <v>67.7</v>
      </c>
      <c r="V5212">
        <v>76.870002700000001</v>
      </c>
      <c r="W5212" t="str">
        <f>_xlfn.XLOOKUP(M5212,ActionReference[Action],ActionReference[Reference])</f>
        <v>Denied</v>
      </c>
      <c r="X5212" t="str" cm="1">
        <f t="array" ref="X5212">_xlfn.IFS(T5212&lt;40,"Lower",T5212&lt;122,"Middle",TRUE,"Upper")</f>
        <v>Middle</v>
      </c>
    </row>
    <row r="5213" spans="1:24" x14ac:dyDescent="0.2">
      <c r="A5213" t="s">
        <v>298</v>
      </c>
      <c r="B5213" t="s">
        <v>1</v>
      </c>
      <c r="C5213" t="s">
        <v>38</v>
      </c>
      <c r="D5213">
        <v>1</v>
      </c>
      <c r="E5213" t="s">
        <v>39</v>
      </c>
      <c r="F5213">
        <v>1</v>
      </c>
      <c r="G5213" t="s">
        <v>40</v>
      </c>
      <c r="H5213">
        <v>1</v>
      </c>
      <c r="I5213" t="s">
        <v>41</v>
      </c>
      <c r="J5213">
        <v>1</v>
      </c>
      <c r="K5213">
        <v>116</v>
      </c>
      <c r="L5213" t="s">
        <v>7</v>
      </c>
      <c r="M5213">
        <v>1</v>
      </c>
      <c r="N5213" t="s">
        <v>16</v>
      </c>
      <c r="O5213">
        <v>2</v>
      </c>
      <c r="P5213" t="s">
        <v>14</v>
      </c>
      <c r="Q5213">
        <v>5</v>
      </c>
      <c r="R5213" t="s">
        <v>47</v>
      </c>
      <c r="S5213">
        <v>1</v>
      </c>
      <c r="T5213">
        <v>71</v>
      </c>
      <c r="U5213">
        <v>72.5</v>
      </c>
      <c r="V5213">
        <v>82.099998499999998</v>
      </c>
      <c r="W5213" t="str">
        <f>_xlfn.XLOOKUP(M5213,ActionReference[Action],ActionReference[Reference])</f>
        <v>Approved</v>
      </c>
      <c r="X5213" t="str" cm="1">
        <f t="array" ref="X5213">_xlfn.IFS(T5213&lt;40,"Lower",T5213&lt;122,"Middle",TRUE,"Upper")</f>
        <v>Middle</v>
      </c>
    </row>
    <row r="5214" spans="1:24" x14ac:dyDescent="0.2">
      <c r="A5214">
        <v>3804009998</v>
      </c>
      <c r="B5214" t="s">
        <v>1</v>
      </c>
      <c r="C5214" t="s">
        <v>38</v>
      </c>
      <c r="D5214">
        <v>1</v>
      </c>
      <c r="E5214" t="s">
        <v>39</v>
      </c>
      <c r="F5214">
        <v>1</v>
      </c>
      <c r="G5214" t="s">
        <v>40</v>
      </c>
      <c r="H5214">
        <v>1</v>
      </c>
      <c r="I5214" t="s">
        <v>41</v>
      </c>
      <c r="J5214">
        <v>1</v>
      </c>
      <c r="K5214">
        <v>424</v>
      </c>
      <c r="L5214" t="s">
        <v>7</v>
      </c>
      <c r="M5214">
        <v>1</v>
      </c>
      <c r="N5214" t="s">
        <v>16</v>
      </c>
      <c r="O5214">
        <v>2</v>
      </c>
      <c r="P5214" t="s">
        <v>14</v>
      </c>
      <c r="Q5214">
        <v>5</v>
      </c>
      <c r="R5214" t="s">
        <v>47</v>
      </c>
      <c r="S5214">
        <v>1</v>
      </c>
      <c r="T5214">
        <v>128</v>
      </c>
      <c r="U5214">
        <v>73.900000000000006</v>
      </c>
      <c r="V5214">
        <v>144.520004</v>
      </c>
      <c r="W5214" t="str">
        <f>_xlfn.XLOOKUP(M5214,ActionReference[Action],ActionReference[Reference])</f>
        <v>Approved</v>
      </c>
      <c r="X5214" t="str" cm="1">
        <f t="array" ref="X5214">_xlfn.IFS(T5214&lt;40,"Lower",T5214&lt;122,"Middle",TRUE,"Upper")</f>
        <v>Upper</v>
      </c>
    </row>
    <row r="5215" spans="1:24" x14ac:dyDescent="0.2">
      <c r="A5215">
        <v>7197000003</v>
      </c>
      <c r="B5215" t="s">
        <v>1</v>
      </c>
      <c r="C5215" t="s">
        <v>42</v>
      </c>
      <c r="D5215">
        <v>2</v>
      </c>
      <c r="E5215" t="s">
        <v>39</v>
      </c>
      <c r="F5215">
        <v>1</v>
      </c>
      <c r="G5215" t="s">
        <v>43</v>
      </c>
      <c r="H5215">
        <v>3</v>
      </c>
      <c r="I5215" t="s">
        <v>41</v>
      </c>
      <c r="J5215">
        <v>1</v>
      </c>
      <c r="K5215">
        <v>211</v>
      </c>
      <c r="L5215" t="s">
        <v>6</v>
      </c>
      <c r="M5215">
        <v>3</v>
      </c>
      <c r="N5215" t="s">
        <v>16</v>
      </c>
      <c r="O5215">
        <v>2</v>
      </c>
      <c r="P5215" t="s">
        <v>10</v>
      </c>
      <c r="Q5215">
        <v>3</v>
      </c>
      <c r="R5215" t="s">
        <v>47</v>
      </c>
      <c r="S5215">
        <v>1</v>
      </c>
      <c r="T5215">
        <v>57</v>
      </c>
      <c r="U5215">
        <v>77.5</v>
      </c>
      <c r="V5215">
        <v>51.590000199999999</v>
      </c>
      <c r="W5215" t="str">
        <f>_xlfn.XLOOKUP(M5215,ActionReference[Action],ActionReference[Reference])</f>
        <v>Denied</v>
      </c>
      <c r="X5215" t="str" cm="1">
        <f t="array" ref="X5215">_xlfn.IFS(T5215&lt;40,"Lower",T5215&lt;122,"Middle",TRUE,"Upper")</f>
        <v>Middle</v>
      </c>
    </row>
    <row r="5216" spans="1:24" x14ac:dyDescent="0.2">
      <c r="A5216" t="s">
        <v>350</v>
      </c>
      <c r="B5216" t="s">
        <v>1</v>
      </c>
      <c r="C5216" t="s">
        <v>38</v>
      </c>
      <c r="D5216">
        <v>1</v>
      </c>
      <c r="E5216" t="s">
        <v>39</v>
      </c>
      <c r="F5216">
        <v>1</v>
      </c>
      <c r="G5216" t="s">
        <v>40</v>
      </c>
      <c r="H5216">
        <v>1</v>
      </c>
      <c r="I5216" t="s">
        <v>50</v>
      </c>
      <c r="J5216">
        <v>2</v>
      </c>
      <c r="K5216">
        <v>123</v>
      </c>
      <c r="L5216" t="s">
        <v>7</v>
      </c>
      <c r="M5216">
        <v>1</v>
      </c>
      <c r="N5216" t="s">
        <v>16</v>
      </c>
      <c r="O5216">
        <v>2</v>
      </c>
      <c r="P5216" t="s">
        <v>14</v>
      </c>
      <c r="Q5216">
        <v>5</v>
      </c>
      <c r="R5216" t="s">
        <v>47</v>
      </c>
      <c r="S5216">
        <v>1</v>
      </c>
      <c r="T5216">
        <v>149</v>
      </c>
      <c r="U5216">
        <v>67.5</v>
      </c>
      <c r="V5216">
        <v>87.569999699999997</v>
      </c>
      <c r="W5216" t="str">
        <f>_xlfn.XLOOKUP(M5216,ActionReference[Action],ActionReference[Reference])</f>
        <v>Approved</v>
      </c>
      <c r="X5216" t="str" cm="1">
        <f t="array" ref="X5216">_xlfn.IFS(T5216&lt;40,"Lower",T5216&lt;122,"Middle",TRUE,"Upper")</f>
        <v>Upper</v>
      </c>
    </row>
    <row r="5217" spans="1:24" x14ac:dyDescent="0.2">
      <c r="A5217" t="s">
        <v>360</v>
      </c>
      <c r="B5217" t="s">
        <v>1</v>
      </c>
      <c r="C5217" t="s">
        <v>38</v>
      </c>
      <c r="D5217">
        <v>1</v>
      </c>
      <c r="E5217" t="s">
        <v>39</v>
      </c>
      <c r="F5217">
        <v>1</v>
      </c>
      <c r="G5217" t="s">
        <v>40</v>
      </c>
      <c r="H5217">
        <v>1</v>
      </c>
      <c r="I5217" t="s">
        <v>41</v>
      </c>
      <c r="J5217">
        <v>1</v>
      </c>
      <c r="K5217">
        <v>508</v>
      </c>
      <c r="L5217" t="s">
        <v>7</v>
      </c>
      <c r="M5217">
        <v>1</v>
      </c>
      <c r="N5217" t="s">
        <v>16</v>
      </c>
      <c r="O5217">
        <v>2</v>
      </c>
      <c r="P5217" t="s">
        <v>14</v>
      </c>
      <c r="Q5217">
        <v>5</v>
      </c>
      <c r="R5217" t="s">
        <v>47</v>
      </c>
      <c r="S5217">
        <v>1</v>
      </c>
      <c r="T5217">
        <v>158</v>
      </c>
      <c r="U5217">
        <v>96</v>
      </c>
      <c r="V5217">
        <v>74.610000600000006</v>
      </c>
      <c r="W5217" t="str">
        <f>_xlfn.XLOOKUP(M5217,ActionReference[Action],ActionReference[Reference])</f>
        <v>Approved</v>
      </c>
      <c r="X5217" t="str" cm="1">
        <f t="array" ref="X5217">_xlfn.IFS(T5217&lt;40,"Lower",T5217&lt;122,"Middle",TRUE,"Upper")</f>
        <v>Upper</v>
      </c>
    </row>
    <row r="5218" spans="1:24" x14ac:dyDescent="0.2">
      <c r="A5218">
        <v>7197000003</v>
      </c>
      <c r="B5218" t="s">
        <v>1</v>
      </c>
      <c r="C5218" t="s">
        <v>42</v>
      </c>
      <c r="D5218">
        <v>2</v>
      </c>
      <c r="E5218" t="s">
        <v>39</v>
      </c>
      <c r="F5218">
        <v>1</v>
      </c>
      <c r="G5218" t="s">
        <v>43</v>
      </c>
      <c r="H5218">
        <v>3</v>
      </c>
      <c r="I5218" t="s">
        <v>41</v>
      </c>
      <c r="J5218">
        <v>1</v>
      </c>
      <c r="K5218">
        <v>218</v>
      </c>
      <c r="L5218" t="s">
        <v>7</v>
      </c>
      <c r="M5218">
        <v>1</v>
      </c>
      <c r="N5218" t="s">
        <v>16</v>
      </c>
      <c r="O5218">
        <v>2</v>
      </c>
      <c r="P5218" t="s">
        <v>14</v>
      </c>
      <c r="Q5218">
        <v>5</v>
      </c>
      <c r="R5218" t="s">
        <v>46</v>
      </c>
      <c r="S5218">
        <v>2</v>
      </c>
      <c r="T5218">
        <v>112</v>
      </c>
      <c r="U5218">
        <v>65.599999999999994</v>
      </c>
      <c r="V5218">
        <v>128.229996</v>
      </c>
      <c r="W5218" t="str">
        <f>_xlfn.XLOOKUP(M5218,ActionReference[Action],ActionReference[Reference])</f>
        <v>Approved</v>
      </c>
      <c r="X5218" t="str" cm="1">
        <f t="array" ref="X5218">_xlfn.IFS(T5218&lt;40,"Lower",T5218&lt;122,"Middle",TRUE,"Upper")</f>
        <v>Middle</v>
      </c>
    </row>
    <row r="5219" spans="1:24" x14ac:dyDescent="0.2">
      <c r="A5219" t="s">
        <v>64</v>
      </c>
      <c r="B5219" t="s">
        <v>1</v>
      </c>
      <c r="C5219" t="s">
        <v>38</v>
      </c>
      <c r="D5219">
        <v>1</v>
      </c>
      <c r="E5219" t="s">
        <v>39</v>
      </c>
      <c r="F5219">
        <v>1</v>
      </c>
      <c r="G5219" t="s">
        <v>43</v>
      </c>
      <c r="H5219">
        <v>3</v>
      </c>
      <c r="I5219" t="s">
        <v>41</v>
      </c>
      <c r="J5219">
        <v>1</v>
      </c>
      <c r="K5219">
        <v>202</v>
      </c>
      <c r="L5219" t="s">
        <v>7</v>
      </c>
      <c r="M5219">
        <v>1</v>
      </c>
      <c r="N5219" t="s">
        <v>16</v>
      </c>
      <c r="O5219">
        <v>2</v>
      </c>
      <c r="P5219" t="s">
        <v>14</v>
      </c>
      <c r="Q5219">
        <v>5</v>
      </c>
      <c r="R5219" t="s">
        <v>47</v>
      </c>
      <c r="S5219">
        <v>1</v>
      </c>
      <c r="T5219">
        <v>126</v>
      </c>
      <c r="U5219">
        <v>70.900000000000006</v>
      </c>
      <c r="V5219">
        <v>104.389999</v>
      </c>
      <c r="W5219" t="str">
        <f>_xlfn.XLOOKUP(M5219,ActionReference[Action],ActionReference[Reference])</f>
        <v>Approved</v>
      </c>
      <c r="X5219" t="str" cm="1">
        <f t="array" ref="X5219">_xlfn.IFS(T5219&lt;40,"Lower",T5219&lt;122,"Middle",TRUE,"Upper")</f>
        <v>Upper</v>
      </c>
    </row>
    <row r="5220" spans="1:24" x14ac:dyDescent="0.2">
      <c r="A5220">
        <v>7056000000</v>
      </c>
      <c r="B5220" t="s">
        <v>1</v>
      </c>
      <c r="C5220" t="s">
        <v>38</v>
      </c>
      <c r="D5220">
        <v>1</v>
      </c>
      <c r="E5220" t="s">
        <v>39</v>
      </c>
      <c r="F5220">
        <v>1</v>
      </c>
      <c r="G5220" t="s">
        <v>40</v>
      </c>
      <c r="H5220">
        <v>1</v>
      </c>
      <c r="I5220" t="s">
        <v>41</v>
      </c>
      <c r="J5220">
        <v>1</v>
      </c>
      <c r="K5220">
        <v>244</v>
      </c>
      <c r="L5220" t="s">
        <v>7</v>
      </c>
      <c r="M5220">
        <v>1</v>
      </c>
      <c r="N5220" t="s">
        <v>15</v>
      </c>
      <c r="O5220">
        <v>1</v>
      </c>
      <c r="P5220" t="s">
        <v>14</v>
      </c>
      <c r="Q5220">
        <v>5</v>
      </c>
      <c r="R5220" t="s">
        <v>46</v>
      </c>
      <c r="S5220">
        <v>2</v>
      </c>
      <c r="T5220">
        <v>51</v>
      </c>
      <c r="U5220">
        <v>55.5</v>
      </c>
      <c r="V5220">
        <v>127.19000200000001</v>
      </c>
      <c r="W5220" t="str">
        <f>_xlfn.XLOOKUP(M5220,ActionReference[Action],ActionReference[Reference])</f>
        <v>Approved</v>
      </c>
      <c r="X5220" t="str" cm="1">
        <f t="array" ref="X5220">_xlfn.IFS(T5220&lt;40,"Lower",T5220&lt;122,"Middle",TRUE,"Upper")</f>
        <v>Middle</v>
      </c>
    </row>
    <row r="5221" spans="1:24" x14ac:dyDescent="0.2">
      <c r="A5221">
        <v>7197000003</v>
      </c>
      <c r="B5221" t="s">
        <v>1</v>
      </c>
      <c r="C5221" t="s">
        <v>38</v>
      </c>
      <c r="D5221">
        <v>1</v>
      </c>
      <c r="E5221" t="s">
        <v>39</v>
      </c>
      <c r="F5221">
        <v>1</v>
      </c>
      <c r="G5221" t="s">
        <v>40</v>
      </c>
      <c r="H5221">
        <v>1</v>
      </c>
      <c r="I5221" t="s">
        <v>41</v>
      </c>
      <c r="J5221">
        <v>1</v>
      </c>
      <c r="K5221">
        <v>275</v>
      </c>
      <c r="L5221" t="s">
        <v>6</v>
      </c>
      <c r="M5221">
        <v>3</v>
      </c>
      <c r="N5221" t="s">
        <v>16</v>
      </c>
      <c r="O5221">
        <v>2</v>
      </c>
      <c r="P5221" t="s">
        <v>14</v>
      </c>
      <c r="Q5221">
        <v>5</v>
      </c>
      <c r="R5221" t="s">
        <v>46</v>
      </c>
      <c r="S5221">
        <v>2</v>
      </c>
      <c r="T5221">
        <v>72</v>
      </c>
      <c r="U5221">
        <v>61.8</v>
      </c>
      <c r="V5221">
        <v>134.64999399999999</v>
      </c>
      <c r="W5221" t="str">
        <f>_xlfn.XLOOKUP(M5221,ActionReference[Action],ActionReference[Reference])</f>
        <v>Denied</v>
      </c>
      <c r="X5221" t="str" cm="1">
        <f t="array" ref="X5221">_xlfn.IFS(T5221&lt;40,"Lower",T5221&lt;122,"Middle",TRUE,"Upper")</f>
        <v>Middle</v>
      </c>
    </row>
    <row r="5222" spans="1:24" x14ac:dyDescent="0.2">
      <c r="A5222" t="s">
        <v>74</v>
      </c>
      <c r="B5222" t="s">
        <v>1</v>
      </c>
      <c r="C5222" t="s">
        <v>42</v>
      </c>
      <c r="D5222">
        <v>2</v>
      </c>
      <c r="E5222" t="s">
        <v>39</v>
      </c>
      <c r="F5222">
        <v>1</v>
      </c>
      <c r="G5222" t="s">
        <v>43</v>
      </c>
      <c r="H5222">
        <v>3</v>
      </c>
      <c r="I5222" t="s">
        <v>41</v>
      </c>
      <c r="J5222">
        <v>1</v>
      </c>
      <c r="K5222">
        <v>42</v>
      </c>
      <c r="L5222" t="s">
        <v>6</v>
      </c>
      <c r="M5222">
        <v>3</v>
      </c>
      <c r="N5222" t="s">
        <v>16</v>
      </c>
      <c r="O5222">
        <v>2</v>
      </c>
      <c r="P5222" t="s">
        <v>10</v>
      </c>
      <c r="Q5222">
        <v>3</v>
      </c>
      <c r="R5222" t="s">
        <v>47</v>
      </c>
      <c r="S5222">
        <v>1</v>
      </c>
      <c r="U5222">
        <v>45.6</v>
      </c>
      <c r="V5222">
        <v>181.38999899999999</v>
      </c>
      <c r="W5222" t="str">
        <f>_xlfn.XLOOKUP(M5222,ActionReference[Action],ActionReference[Reference])</f>
        <v>Denied</v>
      </c>
      <c r="X5222" t="str" cm="1">
        <f t="array" ref="X5222">_xlfn.IFS(T5222&lt;40,"Lower",T5222&lt;122,"Middle",TRUE,"Upper")</f>
        <v>Lower</v>
      </c>
    </row>
    <row r="5223" spans="1:24" x14ac:dyDescent="0.2">
      <c r="A5223" t="s">
        <v>171</v>
      </c>
      <c r="B5223" t="s">
        <v>1</v>
      </c>
      <c r="C5223" t="s">
        <v>42</v>
      </c>
      <c r="D5223">
        <v>2</v>
      </c>
      <c r="E5223" t="s">
        <v>39</v>
      </c>
      <c r="F5223">
        <v>1</v>
      </c>
      <c r="G5223" t="s">
        <v>43</v>
      </c>
      <c r="H5223">
        <v>3</v>
      </c>
      <c r="I5223" t="s">
        <v>41</v>
      </c>
      <c r="J5223">
        <v>1</v>
      </c>
      <c r="K5223">
        <v>120</v>
      </c>
      <c r="L5223" t="s">
        <v>7</v>
      </c>
      <c r="M5223">
        <v>1</v>
      </c>
      <c r="N5223" t="s">
        <v>16</v>
      </c>
      <c r="O5223">
        <v>2</v>
      </c>
      <c r="P5223" t="s">
        <v>14</v>
      </c>
      <c r="Q5223">
        <v>5</v>
      </c>
      <c r="R5223" t="s">
        <v>47</v>
      </c>
      <c r="S5223">
        <v>1</v>
      </c>
      <c r="T5223">
        <v>50</v>
      </c>
      <c r="U5223">
        <v>50.8</v>
      </c>
      <c r="V5223">
        <v>108.120003</v>
      </c>
      <c r="W5223" t="str">
        <f>_xlfn.XLOOKUP(M5223,ActionReference[Action],ActionReference[Reference])</f>
        <v>Approved</v>
      </c>
      <c r="X5223" t="str" cm="1">
        <f t="array" ref="X5223">_xlfn.IFS(T5223&lt;40,"Lower",T5223&lt;122,"Middle",TRUE,"Upper")</f>
        <v>Middle</v>
      </c>
    </row>
    <row r="5224" spans="1:24" x14ac:dyDescent="0.2">
      <c r="A5224">
        <v>7162800002</v>
      </c>
      <c r="B5224" t="s">
        <v>1</v>
      </c>
      <c r="C5224" t="s">
        <v>38</v>
      </c>
      <c r="D5224">
        <v>1</v>
      </c>
      <c r="E5224" t="s">
        <v>54</v>
      </c>
      <c r="F5224">
        <v>2</v>
      </c>
      <c r="G5224" t="s">
        <v>40</v>
      </c>
      <c r="H5224">
        <v>1</v>
      </c>
      <c r="I5224" t="s">
        <v>41</v>
      </c>
      <c r="J5224">
        <v>1</v>
      </c>
      <c r="K5224">
        <v>46</v>
      </c>
      <c r="L5224" t="s">
        <v>6</v>
      </c>
      <c r="M5224">
        <v>3</v>
      </c>
      <c r="N5224" t="s">
        <v>11</v>
      </c>
      <c r="O5224">
        <v>3</v>
      </c>
      <c r="P5224" t="s">
        <v>14</v>
      </c>
      <c r="Q5224">
        <v>5</v>
      </c>
      <c r="R5224" t="s">
        <v>47</v>
      </c>
      <c r="S5224">
        <v>1</v>
      </c>
      <c r="U5224">
        <v>73.5</v>
      </c>
      <c r="V5224">
        <v>48.029998800000001</v>
      </c>
      <c r="W5224" t="str">
        <f>_xlfn.XLOOKUP(M5224,ActionReference[Action],ActionReference[Reference])</f>
        <v>Denied</v>
      </c>
      <c r="X5224" t="str" cm="1">
        <f t="array" ref="X5224">_xlfn.IFS(T5224&lt;40,"Lower",T5224&lt;122,"Middle",TRUE,"Upper")</f>
        <v>Lower</v>
      </c>
    </row>
    <row r="5225" spans="1:24" x14ac:dyDescent="0.2">
      <c r="A5225" t="s">
        <v>213</v>
      </c>
      <c r="B5225" t="s">
        <v>1</v>
      </c>
      <c r="C5225" t="s">
        <v>38</v>
      </c>
      <c r="D5225">
        <v>1</v>
      </c>
      <c r="E5225" t="s">
        <v>39</v>
      </c>
      <c r="F5225">
        <v>1</v>
      </c>
      <c r="G5225" t="s">
        <v>49</v>
      </c>
      <c r="H5225">
        <v>2</v>
      </c>
      <c r="I5225" t="s">
        <v>41</v>
      </c>
      <c r="J5225">
        <v>1</v>
      </c>
      <c r="K5225">
        <v>300</v>
      </c>
      <c r="L5225" t="s">
        <v>7</v>
      </c>
      <c r="M5225">
        <v>1</v>
      </c>
      <c r="N5225" t="s">
        <v>16</v>
      </c>
      <c r="O5225">
        <v>2</v>
      </c>
      <c r="P5225" t="s">
        <v>14</v>
      </c>
      <c r="Q5225">
        <v>5</v>
      </c>
      <c r="R5225" t="s">
        <v>47</v>
      </c>
      <c r="S5225">
        <v>1</v>
      </c>
      <c r="T5225">
        <v>241</v>
      </c>
      <c r="U5225">
        <v>67.7</v>
      </c>
      <c r="V5225">
        <v>84.370002700000001</v>
      </c>
      <c r="W5225" t="str">
        <f>_xlfn.XLOOKUP(M5225,ActionReference[Action],ActionReference[Reference])</f>
        <v>Approved</v>
      </c>
      <c r="X5225" t="str" cm="1">
        <f t="array" ref="X5225">_xlfn.IFS(T5225&lt;40,"Lower",T5225&lt;122,"Middle",TRUE,"Upper")</f>
        <v>Upper</v>
      </c>
    </row>
    <row r="5226" spans="1:24" x14ac:dyDescent="0.2">
      <c r="A5226" t="s">
        <v>74</v>
      </c>
      <c r="B5226" t="s">
        <v>1</v>
      </c>
      <c r="C5226" t="s">
        <v>38</v>
      </c>
      <c r="D5226">
        <v>1</v>
      </c>
      <c r="E5226" t="s">
        <v>39</v>
      </c>
      <c r="F5226">
        <v>1</v>
      </c>
      <c r="G5226" t="s">
        <v>40</v>
      </c>
      <c r="H5226">
        <v>1</v>
      </c>
      <c r="I5226" t="s">
        <v>41</v>
      </c>
      <c r="J5226">
        <v>1</v>
      </c>
      <c r="K5226">
        <v>207</v>
      </c>
      <c r="L5226" t="s">
        <v>7</v>
      </c>
      <c r="M5226">
        <v>1</v>
      </c>
      <c r="N5226" t="s">
        <v>15</v>
      </c>
      <c r="O5226">
        <v>1</v>
      </c>
      <c r="P5226" t="s">
        <v>14</v>
      </c>
      <c r="Q5226">
        <v>5</v>
      </c>
      <c r="R5226" t="s">
        <v>47</v>
      </c>
      <c r="S5226">
        <v>1</v>
      </c>
      <c r="T5226">
        <v>135</v>
      </c>
      <c r="U5226">
        <v>85.6</v>
      </c>
      <c r="V5226">
        <v>61.740001700000001</v>
      </c>
      <c r="W5226" t="str">
        <f>_xlfn.XLOOKUP(M5226,ActionReference[Action],ActionReference[Reference])</f>
        <v>Approved</v>
      </c>
      <c r="X5226" t="str" cm="1">
        <f t="array" ref="X5226">_xlfn.IFS(T5226&lt;40,"Lower",T5226&lt;122,"Middle",TRUE,"Upper")</f>
        <v>Upper</v>
      </c>
    </row>
    <row r="5227" spans="1:24" x14ac:dyDescent="0.2">
      <c r="A5227">
        <v>1635900004</v>
      </c>
      <c r="B5227" t="s">
        <v>1</v>
      </c>
      <c r="C5227" t="s">
        <v>38</v>
      </c>
      <c r="D5227">
        <v>1</v>
      </c>
      <c r="E5227" t="s">
        <v>39</v>
      </c>
      <c r="F5227">
        <v>1</v>
      </c>
      <c r="G5227" t="s">
        <v>40</v>
      </c>
      <c r="H5227">
        <v>1</v>
      </c>
      <c r="I5227" t="s">
        <v>41</v>
      </c>
      <c r="J5227">
        <v>1</v>
      </c>
      <c r="K5227">
        <v>167</v>
      </c>
      <c r="L5227" t="s">
        <v>7</v>
      </c>
      <c r="M5227">
        <v>1</v>
      </c>
      <c r="N5227" t="s">
        <v>16</v>
      </c>
      <c r="O5227">
        <v>2</v>
      </c>
      <c r="P5227" t="s">
        <v>14</v>
      </c>
      <c r="Q5227">
        <v>5</v>
      </c>
      <c r="R5227" t="s">
        <v>47</v>
      </c>
      <c r="S5227">
        <v>1</v>
      </c>
      <c r="T5227">
        <v>68</v>
      </c>
      <c r="U5227">
        <v>90.2</v>
      </c>
      <c r="V5227">
        <v>109.300003</v>
      </c>
      <c r="W5227" t="str">
        <f>_xlfn.XLOOKUP(M5227,ActionReference[Action],ActionReference[Reference])</f>
        <v>Approved</v>
      </c>
      <c r="X5227" t="str" cm="1">
        <f t="array" ref="X5227">_xlfn.IFS(T5227&lt;40,"Lower",T5227&lt;122,"Middle",TRUE,"Upper")</f>
        <v>Middle</v>
      </c>
    </row>
    <row r="5228" spans="1:24" x14ac:dyDescent="0.2">
      <c r="A5228" t="s">
        <v>92</v>
      </c>
      <c r="B5228" t="s">
        <v>1</v>
      </c>
      <c r="C5228" t="s">
        <v>38</v>
      </c>
      <c r="D5228">
        <v>1</v>
      </c>
      <c r="E5228" t="s">
        <v>39</v>
      </c>
      <c r="F5228">
        <v>1</v>
      </c>
      <c r="G5228" t="s">
        <v>40</v>
      </c>
      <c r="H5228">
        <v>1</v>
      </c>
      <c r="I5228" t="s">
        <v>41</v>
      </c>
      <c r="J5228">
        <v>1</v>
      </c>
      <c r="K5228">
        <v>100</v>
      </c>
      <c r="L5228" t="s">
        <v>7</v>
      </c>
      <c r="M5228">
        <v>1</v>
      </c>
      <c r="N5228" t="s">
        <v>16</v>
      </c>
      <c r="O5228">
        <v>2</v>
      </c>
      <c r="P5228" t="s">
        <v>14</v>
      </c>
      <c r="Q5228">
        <v>5</v>
      </c>
      <c r="R5228" t="s">
        <v>47</v>
      </c>
      <c r="S5228">
        <v>1</v>
      </c>
      <c r="T5228">
        <v>49</v>
      </c>
      <c r="U5228">
        <v>64.5</v>
      </c>
      <c r="V5228">
        <v>146.60000600000001</v>
      </c>
      <c r="W5228" t="str">
        <f>_xlfn.XLOOKUP(M5228,ActionReference[Action],ActionReference[Reference])</f>
        <v>Approved</v>
      </c>
      <c r="X5228" t="str" cm="1">
        <f t="array" ref="X5228">_xlfn.IFS(T5228&lt;40,"Lower",T5228&lt;122,"Middle",TRUE,"Upper")</f>
        <v>Middle</v>
      </c>
    </row>
    <row r="5229" spans="1:24" x14ac:dyDescent="0.2">
      <c r="A5229">
        <v>7197000003</v>
      </c>
      <c r="B5229" t="s">
        <v>1</v>
      </c>
      <c r="C5229" t="s">
        <v>38</v>
      </c>
      <c r="D5229">
        <v>1</v>
      </c>
      <c r="E5229" t="s">
        <v>39</v>
      </c>
      <c r="F5229">
        <v>1</v>
      </c>
      <c r="G5229" t="s">
        <v>43</v>
      </c>
      <c r="H5229">
        <v>3</v>
      </c>
      <c r="I5229" t="s">
        <v>41</v>
      </c>
      <c r="J5229">
        <v>1</v>
      </c>
      <c r="K5229">
        <v>190</v>
      </c>
      <c r="L5229" t="s">
        <v>7</v>
      </c>
      <c r="M5229">
        <v>1</v>
      </c>
      <c r="N5229" t="s">
        <v>16</v>
      </c>
      <c r="O5229">
        <v>2</v>
      </c>
      <c r="P5229" t="s">
        <v>14</v>
      </c>
      <c r="Q5229">
        <v>5</v>
      </c>
      <c r="R5229" t="s">
        <v>47</v>
      </c>
      <c r="S5229">
        <v>1</v>
      </c>
      <c r="T5229">
        <v>78</v>
      </c>
      <c r="U5229">
        <v>59.8</v>
      </c>
      <c r="V5229">
        <v>122.16999800000001</v>
      </c>
      <c r="W5229" t="str">
        <f>_xlfn.XLOOKUP(M5229,ActionReference[Action],ActionReference[Reference])</f>
        <v>Approved</v>
      </c>
      <c r="X5229" t="str" cm="1">
        <f t="array" ref="X5229">_xlfn.IFS(T5229&lt;40,"Lower",T5229&lt;122,"Middle",TRUE,"Upper")</f>
        <v>Middle</v>
      </c>
    </row>
    <row r="5230" spans="1:24" x14ac:dyDescent="0.2">
      <c r="A5230">
        <v>7197000003</v>
      </c>
      <c r="B5230" t="s">
        <v>1</v>
      </c>
      <c r="C5230" t="s">
        <v>38</v>
      </c>
      <c r="D5230">
        <v>1</v>
      </c>
      <c r="E5230" t="s">
        <v>39</v>
      </c>
      <c r="F5230">
        <v>1</v>
      </c>
      <c r="G5230" t="s">
        <v>43</v>
      </c>
      <c r="H5230">
        <v>3</v>
      </c>
      <c r="I5230" t="s">
        <v>41</v>
      </c>
      <c r="J5230">
        <v>1</v>
      </c>
      <c r="K5230">
        <v>130</v>
      </c>
      <c r="L5230" t="s">
        <v>7</v>
      </c>
      <c r="M5230">
        <v>1</v>
      </c>
      <c r="N5230" t="s">
        <v>16</v>
      </c>
      <c r="O5230">
        <v>2</v>
      </c>
      <c r="P5230" t="s">
        <v>14</v>
      </c>
      <c r="Q5230">
        <v>5</v>
      </c>
      <c r="R5230" t="s">
        <v>46</v>
      </c>
      <c r="S5230">
        <v>2</v>
      </c>
      <c r="T5230">
        <v>89</v>
      </c>
      <c r="U5230">
        <v>72.5</v>
      </c>
      <c r="V5230">
        <v>146.75</v>
      </c>
      <c r="W5230" t="str">
        <f>_xlfn.XLOOKUP(M5230,ActionReference[Action],ActionReference[Reference])</f>
        <v>Approved</v>
      </c>
      <c r="X5230" t="str" cm="1">
        <f t="array" ref="X5230">_xlfn.IFS(T5230&lt;40,"Lower",T5230&lt;122,"Middle",TRUE,"Upper")</f>
        <v>Middle</v>
      </c>
    </row>
    <row r="5231" spans="1:24" x14ac:dyDescent="0.2">
      <c r="A5231" t="s">
        <v>76</v>
      </c>
      <c r="B5231" t="s">
        <v>1</v>
      </c>
      <c r="C5231" t="s">
        <v>42</v>
      </c>
      <c r="D5231">
        <v>2</v>
      </c>
      <c r="E5231" t="s">
        <v>39</v>
      </c>
      <c r="F5231">
        <v>1</v>
      </c>
      <c r="G5231" t="s">
        <v>40</v>
      </c>
      <c r="H5231">
        <v>1</v>
      </c>
      <c r="I5231" t="s">
        <v>41</v>
      </c>
      <c r="J5231">
        <v>1</v>
      </c>
      <c r="K5231">
        <v>265</v>
      </c>
      <c r="L5231" t="s">
        <v>7</v>
      </c>
      <c r="M5231">
        <v>1</v>
      </c>
      <c r="N5231" t="s">
        <v>16</v>
      </c>
      <c r="O5231">
        <v>2</v>
      </c>
      <c r="P5231" t="s">
        <v>14</v>
      </c>
      <c r="Q5231">
        <v>5</v>
      </c>
      <c r="R5231" t="s">
        <v>47</v>
      </c>
      <c r="S5231">
        <v>1</v>
      </c>
      <c r="T5231">
        <v>66</v>
      </c>
      <c r="U5231">
        <v>62.8</v>
      </c>
      <c r="V5231">
        <v>85.099998499999998</v>
      </c>
      <c r="W5231" t="str">
        <f>_xlfn.XLOOKUP(M5231,ActionReference[Action],ActionReference[Reference])</f>
        <v>Approved</v>
      </c>
      <c r="X5231" t="str" cm="1">
        <f t="array" ref="X5231">_xlfn.IFS(T5231&lt;40,"Lower",T5231&lt;122,"Middle",TRUE,"Upper")</f>
        <v>Middle</v>
      </c>
    </row>
    <row r="5232" spans="1:24" x14ac:dyDescent="0.2">
      <c r="A5232">
        <v>7197000003</v>
      </c>
      <c r="B5232" t="s">
        <v>1</v>
      </c>
      <c r="C5232" t="s">
        <v>45</v>
      </c>
      <c r="D5232">
        <v>3</v>
      </c>
      <c r="E5232" t="s">
        <v>39</v>
      </c>
      <c r="F5232">
        <v>1</v>
      </c>
      <c r="G5232" t="s">
        <v>43</v>
      </c>
      <c r="H5232">
        <v>3</v>
      </c>
      <c r="I5232" t="s">
        <v>41</v>
      </c>
      <c r="J5232">
        <v>1</v>
      </c>
      <c r="K5232">
        <v>75</v>
      </c>
      <c r="L5232" t="s">
        <v>6</v>
      </c>
      <c r="M5232">
        <v>3</v>
      </c>
      <c r="N5232" t="s">
        <v>16</v>
      </c>
      <c r="O5232">
        <v>2</v>
      </c>
      <c r="P5232" t="s">
        <v>14</v>
      </c>
      <c r="Q5232">
        <v>5</v>
      </c>
      <c r="R5232" t="s">
        <v>47</v>
      </c>
      <c r="S5232">
        <v>1</v>
      </c>
      <c r="T5232">
        <v>52</v>
      </c>
      <c r="U5232">
        <v>62.6</v>
      </c>
      <c r="V5232">
        <v>136.529999</v>
      </c>
      <c r="W5232" t="str">
        <f>_xlfn.XLOOKUP(M5232,ActionReference[Action],ActionReference[Reference])</f>
        <v>Denied</v>
      </c>
      <c r="X5232" t="str" cm="1">
        <f t="array" ref="X5232">_xlfn.IFS(T5232&lt;40,"Lower",T5232&lt;122,"Middle",TRUE,"Upper")</f>
        <v>Middle</v>
      </c>
    </row>
    <row r="5233" spans="1:24" x14ac:dyDescent="0.2">
      <c r="A5233" t="s">
        <v>57</v>
      </c>
      <c r="B5233" t="s">
        <v>1</v>
      </c>
      <c r="C5233" t="s">
        <v>45</v>
      </c>
      <c r="D5233">
        <v>3</v>
      </c>
      <c r="E5233" t="s">
        <v>39</v>
      </c>
      <c r="F5233">
        <v>1</v>
      </c>
      <c r="G5233" t="s">
        <v>43</v>
      </c>
      <c r="H5233">
        <v>3</v>
      </c>
      <c r="I5233" t="s">
        <v>41</v>
      </c>
      <c r="J5233">
        <v>1</v>
      </c>
      <c r="K5233">
        <v>300</v>
      </c>
      <c r="L5233" t="s">
        <v>6</v>
      </c>
      <c r="M5233">
        <v>3</v>
      </c>
      <c r="N5233" t="s">
        <v>16</v>
      </c>
      <c r="O5233">
        <v>2</v>
      </c>
      <c r="P5233" t="s">
        <v>14</v>
      </c>
      <c r="Q5233">
        <v>5</v>
      </c>
      <c r="R5233" t="s">
        <v>46</v>
      </c>
      <c r="S5233">
        <v>2</v>
      </c>
      <c r="T5233">
        <v>74</v>
      </c>
      <c r="U5233">
        <v>73.7</v>
      </c>
      <c r="V5233">
        <v>94.209999100000005</v>
      </c>
      <c r="W5233" t="str">
        <f>_xlfn.XLOOKUP(M5233,ActionReference[Action],ActionReference[Reference])</f>
        <v>Denied</v>
      </c>
      <c r="X5233" t="str" cm="1">
        <f t="array" ref="X5233">_xlfn.IFS(T5233&lt;40,"Lower",T5233&lt;122,"Middle",TRUE,"Upper")</f>
        <v>Middle</v>
      </c>
    </row>
    <row r="5234" spans="1:24" x14ac:dyDescent="0.2">
      <c r="A5234" t="s">
        <v>137</v>
      </c>
      <c r="B5234" t="s">
        <v>1</v>
      </c>
      <c r="C5234" t="s">
        <v>38</v>
      </c>
      <c r="D5234">
        <v>1</v>
      </c>
      <c r="E5234" t="s">
        <v>39</v>
      </c>
      <c r="F5234">
        <v>1</v>
      </c>
      <c r="G5234" t="s">
        <v>49</v>
      </c>
      <c r="H5234">
        <v>2</v>
      </c>
      <c r="I5234" t="s">
        <v>41</v>
      </c>
      <c r="J5234">
        <v>1</v>
      </c>
      <c r="K5234">
        <v>435</v>
      </c>
      <c r="L5234" t="s">
        <v>7</v>
      </c>
      <c r="M5234">
        <v>1</v>
      </c>
      <c r="N5234" t="s">
        <v>16</v>
      </c>
      <c r="O5234">
        <v>2</v>
      </c>
      <c r="P5234" t="s">
        <v>14</v>
      </c>
      <c r="Q5234">
        <v>5</v>
      </c>
      <c r="R5234" t="s">
        <v>46</v>
      </c>
      <c r="S5234">
        <v>2</v>
      </c>
      <c r="T5234">
        <v>103</v>
      </c>
      <c r="U5234">
        <v>73.7</v>
      </c>
      <c r="V5234">
        <v>143.13000500000001</v>
      </c>
      <c r="W5234" t="str">
        <f>_xlfn.XLOOKUP(M5234,ActionReference[Action],ActionReference[Reference])</f>
        <v>Approved</v>
      </c>
      <c r="X5234" t="str" cm="1">
        <f t="array" ref="X5234">_xlfn.IFS(T5234&lt;40,"Lower",T5234&lt;122,"Middle",TRUE,"Upper")</f>
        <v>Middle</v>
      </c>
    </row>
    <row r="5235" spans="1:24" x14ac:dyDescent="0.2">
      <c r="A5235" t="s">
        <v>247</v>
      </c>
      <c r="B5235" t="s">
        <v>1</v>
      </c>
      <c r="C5235" t="s">
        <v>38</v>
      </c>
      <c r="D5235">
        <v>1</v>
      </c>
      <c r="E5235" t="s">
        <v>54</v>
      </c>
      <c r="F5235">
        <v>2</v>
      </c>
      <c r="G5235" t="s">
        <v>43</v>
      </c>
      <c r="H5235">
        <v>3</v>
      </c>
      <c r="I5235" t="s">
        <v>41</v>
      </c>
      <c r="J5235">
        <v>1</v>
      </c>
      <c r="K5235">
        <v>105</v>
      </c>
      <c r="L5235" t="s">
        <v>53</v>
      </c>
      <c r="M5235">
        <v>2</v>
      </c>
      <c r="N5235" t="s">
        <v>16</v>
      </c>
      <c r="O5235">
        <v>2</v>
      </c>
      <c r="P5235" t="s">
        <v>14</v>
      </c>
      <c r="Q5235">
        <v>5</v>
      </c>
      <c r="R5235" t="s">
        <v>46</v>
      </c>
      <c r="S5235">
        <v>2</v>
      </c>
      <c r="T5235">
        <v>57</v>
      </c>
      <c r="U5235">
        <v>53.7</v>
      </c>
      <c r="V5235">
        <v>88.160003700000004</v>
      </c>
      <c r="W5235" t="str">
        <f>_xlfn.XLOOKUP(M5235,ActionReference[Action],ActionReference[Reference])</f>
        <v>Approved</v>
      </c>
      <c r="X5235" t="str" cm="1">
        <f t="array" ref="X5235">_xlfn.IFS(T5235&lt;40,"Lower",T5235&lt;122,"Middle",TRUE,"Upper")</f>
        <v>Middle</v>
      </c>
    </row>
    <row r="5236" spans="1:24" x14ac:dyDescent="0.2">
      <c r="A5236">
        <v>7197000003</v>
      </c>
      <c r="B5236" t="s">
        <v>1</v>
      </c>
      <c r="C5236" t="s">
        <v>38</v>
      </c>
      <c r="D5236">
        <v>1</v>
      </c>
      <c r="E5236" t="s">
        <v>39</v>
      </c>
      <c r="F5236">
        <v>1</v>
      </c>
      <c r="G5236" t="s">
        <v>40</v>
      </c>
      <c r="H5236">
        <v>1</v>
      </c>
      <c r="I5236" t="s">
        <v>50</v>
      </c>
      <c r="J5236">
        <v>2</v>
      </c>
      <c r="K5236">
        <v>401</v>
      </c>
      <c r="L5236" t="s">
        <v>7</v>
      </c>
      <c r="M5236">
        <v>1</v>
      </c>
      <c r="N5236" t="s">
        <v>16</v>
      </c>
      <c r="O5236">
        <v>2</v>
      </c>
      <c r="P5236" t="s">
        <v>9</v>
      </c>
      <c r="Q5236">
        <v>2</v>
      </c>
      <c r="R5236" t="s">
        <v>47</v>
      </c>
      <c r="S5236">
        <v>1</v>
      </c>
      <c r="T5236">
        <v>377</v>
      </c>
      <c r="U5236">
        <v>111.2</v>
      </c>
      <c r="V5236">
        <v>91.330001800000005</v>
      </c>
      <c r="W5236" t="str">
        <f>_xlfn.XLOOKUP(M5236,ActionReference[Action],ActionReference[Reference])</f>
        <v>Approved</v>
      </c>
      <c r="X5236" t="str" cm="1">
        <f t="array" ref="X5236">_xlfn.IFS(T5236&lt;40,"Lower",T5236&lt;122,"Middle",TRUE,"Upper")</f>
        <v>Upper</v>
      </c>
    </row>
    <row r="5237" spans="1:24" x14ac:dyDescent="0.2">
      <c r="A5237" t="s">
        <v>362</v>
      </c>
      <c r="B5237" t="s">
        <v>1</v>
      </c>
      <c r="C5237" t="s">
        <v>42</v>
      </c>
      <c r="D5237">
        <v>2</v>
      </c>
      <c r="E5237" t="s">
        <v>39</v>
      </c>
      <c r="F5237">
        <v>1</v>
      </c>
      <c r="G5237" t="s">
        <v>40</v>
      </c>
      <c r="H5237">
        <v>1</v>
      </c>
      <c r="I5237" t="s">
        <v>41</v>
      </c>
      <c r="J5237">
        <v>1</v>
      </c>
      <c r="K5237">
        <v>225</v>
      </c>
      <c r="L5237" t="s">
        <v>6</v>
      </c>
      <c r="M5237">
        <v>3</v>
      </c>
      <c r="N5237" t="s">
        <v>16</v>
      </c>
      <c r="O5237">
        <v>2</v>
      </c>
      <c r="P5237" t="s">
        <v>10</v>
      </c>
      <c r="Q5237">
        <v>3</v>
      </c>
      <c r="R5237" t="s">
        <v>46</v>
      </c>
      <c r="S5237">
        <v>2</v>
      </c>
      <c r="T5237">
        <v>143</v>
      </c>
      <c r="U5237">
        <v>73.400000000000006</v>
      </c>
      <c r="V5237">
        <v>138.13000500000001</v>
      </c>
      <c r="W5237" t="str">
        <f>_xlfn.XLOOKUP(M5237,ActionReference[Action],ActionReference[Reference])</f>
        <v>Denied</v>
      </c>
      <c r="X5237" t="str" cm="1">
        <f t="array" ref="X5237">_xlfn.IFS(T5237&lt;40,"Lower",T5237&lt;122,"Middle",TRUE,"Upper")</f>
        <v>Upper</v>
      </c>
    </row>
    <row r="5238" spans="1:24" x14ac:dyDescent="0.2">
      <c r="A5238" t="s">
        <v>288</v>
      </c>
      <c r="B5238" t="s">
        <v>1</v>
      </c>
      <c r="C5238" t="s">
        <v>45</v>
      </c>
      <c r="D5238">
        <v>3</v>
      </c>
      <c r="E5238" t="s">
        <v>39</v>
      </c>
      <c r="F5238">
        <v>1</v>
      </c>
      <c r="G5238" t="s">
        <v>43</v>
      </c>
      <c r="H5238">
        <v>3</v>
      </c>
      <c r="I5238" t="s">
        <v>41</v>
      </c>
      <c r="J5238">
        <v>1</v>
      </c>
      <c r="K5238">
        <v>176</v>
      </c>
      <c r="L5238" t="s">
        <v>7</v>
      </c>
      <c r="M5238">
        <v>1</v>
      </c>
      <c r="N5238" t="s">
        <v>16</v>
      </c>
      <c r="O5238">
        <v>2</v>
      </c>
      <c r="P5238" t="s">
        <v>10</v>
      </c>
      <c r="Q5238">
        <v>3</v>
      </c>
      <c r="R5238" t="s">
        <v>47</v>
      </c>
      <c r="S5238">
        <v>1</v>
      </c>
      <c r="U5238">
        <v>67.3</v>
      </c>
      <c r="V5238">
        <v>108.849998</v>
      </c>
      <c r="W5238" t="str">
        <f>_xlfn.XLOOKUP(M5238,ActionReference[Action],ActionReference[Reference])</f>
        <v>Approved</v>
      </c>
      <c r="X5238" t="str" cm="1">
        <f t="array" ref="X5238">_xlfn.IFS(T5238&lt;40,"Lower",T5238&lt;122,"Middle",TRUE,"Upper")</f>
        <v>Lower</v>
      </c>
    </row>
    <row r="5239" spans="1:24" x14ac:dyDescent="0.2">
      <c r="A5239" t="s">
        <v>83</v>
      </c>
      <c r="B5239" t="s">
        <v>1</v>
      </c>
      <c r="C5239" t="s">
        <v>38</v>
      </c>
      <c r="D5239">
        <v>1</v>
      </c>
      <c r="E5239" t="s">
        <v>39</v>
      </c>
      <c r="F5239">
        <v>1</v>
      </c>
      <c r="G5239" t="s">
        <v>43</v>
      </c>
      <c r="H5239">
        <v>3</v>
      </c>
      <c r="I5239" t="s">
        <v>41</v>
      </c>
      <c r="J5239">
        <v>1</v>
      </c>
      <c r="K5239">
        <v>270</v>
      </c>
      <c r="L5239" t="s">
        <v>6</v>
      </c>
      <c r="M5239">
        <v>3</v>
      </c>
      <c r="N5239" t="s">
        <v>15</v>
      </c>
      <c r="O5239">
        <v>1</v>
      </c>
      <c r="P5239" t="s">
        <v>14</v>
      </c>
      <c r="Q5239">
        <v>5</v>
      </c>
      <c r="R5239" t="s">
        <v>47</v>
      </c>
      <c r="S5239">
        <v>1</v>
      </c>
      <c r="T5239">
        <v>34</v>
      </c>
      <c r="U5239">
        <v>88</v>
      </c>
      <c r="V5239">
        <v>78.230003400000001</v>
      </c>
      <c r="W5239" t="str">
        <f>_xlfn.XLOOKUP(M5239,ActionReference[Action],ActionReference[Reference])</f>
        <v>Denied</v>
      </c>
      <c r="X5239" t="str" cm="1">
        <f t="array" ref="X5239">_xlfn.IFS(T5239&lt;40,"Lower",T5239&lt;122,"Middle",TRUE,"Upper")</f>
        <v>Lower</v>
      </c>
    </row>
    <row r="5240" spans="1:24" x14ac:dyDescent="0.2">
      <c r="A5240" t="s">
        <v>175</v>
      </c>
      <c r="B5240" t="s">
        <v>1</v>
      </c>
      <c r="C5240" t="s">
        <v>38</v>
      </c>
      <c r="D5240">
        <v>1</v>
      </c>
      <c r="E5240" t="s">
        <v>39</v>
      </c>
      <c r="F5240">
        <v>1</v>
      </c>
      <c r="G5240" t="s">
        <v>40</v>
      </c>
      <c r="H5240">
        <v>1</v>
      </c>
      <c r="I5240" t="s">
        <v>50</v>
      </c>
      <c r="J5240">
        <v>2</v>
      </c>
      <c r="K5240">
        <v>279</v>
      </c>
      <c r="L5240" t="s">
        <v>7</v>
      </c>
      <c r="M5240">
        <v>1</v>
      </c>
      <c r="N5240" t="s">
        <v>16</v>
      </c>
      <c r="O5240">
        <v>2</v>
      </c>
      <c r="P5240" t="s">
        <v>14</v>
      </c>
      <c r="Q5240">
        <v>5</v>
      </c>
      <c r="R5240" t="s">
        <v>47</v>
      </c>
      <c r="S5240">
        <v>1</v>
      </c>
      <c r="T5240">
        <v>132</v>
      </c>
      <c r="U5240">
        <v>77.5</v>
      </c>
      <c r="V5240">
        <v>143.520004</v>
      </c>
      <c r="W5240" t="str">
        <f>_xlfn.XLOOKUP(M5240,ActionReference[Action],ActionReference[Reference])</f>
        <v>Approved</v>
      </c>
      <c r="X5240" t="str" cm="1">
        <f t="array" ref="X5240">_xlfn.IFS(T5240&lt;40,"Lower",T5240&lt;122,"Middle",TRUE,"Upper")</f>
        <v>Upper</v>
      </c>
    </row>
    <row r="5241" spans="1:24" x14ac:dyDescent="0.2">
      <c r="A5241" t="s">
        <v>95</v>
      </c>
      <c r="B5241" t="s">
        <v>1</v>
      </c>
      <c r="C5241" t="s">
        <v>38</v>
      </c>
      <c r="D5241">
        <v>1</v>
      </c>
      <c r="E5241" t="s">
        <v>39</v>
      </c>
      <c r="F5241">
        <v>1</v>
      </c>
      <c r="G5241" t="s">
        <v>40</v>
      </c>
      <c r="H5241">
        <v>1</v>
      </c>
      <c r="I5241" t="s">
        <v>41</v>
      </c>
      <c r="J5241">
        <v>1</v>
      </c>
      <c r="K5241">
        <v>298</v>
      </c>
      <c r="L5241" t="s">
        <v>7</v>
      </c>
      <c r="M5241">
        <v>1</v>
      </c>
      <c r="N5241" t="s">
        <v>16</v>
      </c>
      <c r="O5241">
        <v>2</v>
      </c>
      <c r="P5241" t="s">
        <v>14</v>
      </c>
      <c r="Q5241">
        <v>5</v>
      </c>
      <c r="R5241" t="s">
        <v>47</v>
      </c>
      <c r="S5241">
        <v>1</v>
      </c>
      <c r="T5241">
        <v>193</v>
      </c>
      <c r="U5241">
        <v>84.4</v>
      </c>
      <c r="V5241">
        <v>123.57</v>
      </c>
      <c r="W5241" t="str">
        <f>_xlfn.XLOOKUP(M5241,ActionReference[Action],ActionReference[Reference])</f>
        <v>Approved</v>
      </c>
      <c r="X5241" t="str" cm="1">
        <f t="array" ref="X5241">_xlfn.IFS(T5241&lt;40,"Lower",T5241&lt;122,"Middle",TRUE,"Upper")</f>
        <v>Upper</v>
      </c>
    </row>
    <row r="5242" spans="1:24" x14ac:dyDescent="0.2">
      <c r="A5242" t="s">
        <v>95</v>
      </c>
      <c r="B5242" t="s">
        <v>1</v>
      </c>
      <c r="C5242" t="s">
        <v>42</v>
      </c>
      <c r="D5242">
        <v>2</v>
      </c>
      <c r="E5242" t="s">
        <v>39</v>
      </c>
      <c r="F5242">
        <v>1</v>
      </c>
      <c r="G5242" t="s">
        <v>40</v>
      </c>
      <c r="H5242">
        <v>1</v>
      </c>
      <c r="I5242" t="s">
        <v>41</v>
      </c>
      <c r="J5242">
        <v>1</v>
      </c>
      <c r="K5242">
        <v>256</v>
      </c>
      <c r="L5242" t="s">
        <v>7</v>
      </c>
      <c r="M5242">
        <v>1</v>
      </c>
      <c r="N5242" t="s">
        <v>16</v>
      </c>
      <c r="O5242">
        <v>2</v>
      </c>
      <c r="P5242" t="s">
        <v>14</v>
      </c>
      <c r="Q5242">
        <v>5</v>
      </c>
      <c r="R5242" t="s">
        <v>46</v>
      </c>
      <c r="S5242">
        <v>2</v>
      </c>
      <c r="T5242">
        <v>51</v>
      </c>
      <c r="U5242">
        <v>114.2</v>
      </c>
      <c r="V5242">
        <v>100.410004</v>
      </c>
      <c r="W5242" t="str">
        <f>_xlfn.XLOOKUP(M5242,ActionReference[Action],ActionReference[Reference])</f>
        <v>Approved</v>
      </c>
      <c r="X5242" t="str" cm="1">
        <f t="array" ref="X5242">_xlfn.IFS(T5242&lt;40,"Lower",T5242&lt;122,"Middle",TRUE,"Upper")</f>
        <v>Middle</v>
      </c>
    </row>
    <row r="5243" spans="1:24" x14ac:dyDescent="0.2">
      <c r="A5243" t="s">
        <v>230</v>
      </c>
      <c r="B5243" t="s">
        <v>1</v>
      </c>
      <c r="C5243" t="s">
        <v>42</v>
      </c>
      <c r="D5243">
        <v>2</v>
      </c>
      <c r="E5243" t="s">
        <v>39</v>
      </c>
      <c r="F5243">
        <v>1</v>
      </c>
      <c r="G5243" t="s">
        <v>40</v>
      </c>
      <c r="H5243">
        <v>1</v>
      </c>
      <c r="I5243" t="s">
        <v>41</v>
      </c>
      <c r="J5243">
        <v>1</v>
      </c>
      <c r="K5243">
        <v>167</v>
      </c>
      <c r="L5243" t="s">
        <v>7</v>
      </c>
      <c r="M5243">
        <v>1</v>
      </c>
      <c r="N5243" t="s">
        <v>16</v>
      </c>
      <c r="O5243">
        <v>2</v>
      </c>
      <c r="P5243" t="s">
        <v>14</v>
      </c>
      <c r="Q5243">
        <v>5</v>
      </c>
      <c r="R5243" t="s">
        <v>46</v>
      </c>
      <c r="S5243">
        <v>2</v>
      </c>
      <c r="T5243">
        <v>56</v>
      </c>
      <c r="U5243">
        <v>91.6</v>
      </c>
      <c r="V5243">
        <v>93.080001800000005</v>
      </c>
      <c r="W5243" t="str">
        <f>_xlfn.XLOOKUP(M5243,ActionReference[Action],ActionReference[Reference])</f>
        <v>Approved</v>
      </c>
      <c r="X5243" t="str" cm="1">
        <f t="array" ref="X5243">_xlfn.IFS(T5243&lt;40,"Lower",T5243&lt;122,"Middle",TRUE,"Upper")</f>
        <v>Middle</v>
      </c>
    </row>
    <row r="5244" spans="1:24" x14ac:dyDescent="0.2">
      <c r="A5244" t="s">
        <v>114</v>
      </c>
      <c r="B5244" t="s">
        <v>1</v>
      </c>
      <c r="C5244" t="s">
        <v>38</v>
      </c>
      <c r="D5244">
        <v>1</v>
      </c>
      <c r="E5244" t="s">
        <v>39</v>
      </c>
      <c r="F5244">
        <v>1</v>
      </c>
      <c r="G5244" t="s">
        <v>43</v>
      </c>
      <c r="H5244">
        <v>3</v>
      </c>
      <c r="I5244" t="s">
        <v>41</v>
      </c>
      <c r="J5244">
        <v>1</v>
      </c>
      <c r="K5244">
        <v>153</v>
      </c>
      <c r="L5244" t="s">
        <v>7</v>
      </c>
      <c r="M5244">
        <v>1</v>
      </c>
      <c r="N5244" t="s">
        <v>16</v>
      </c>
      <c r="O5244">
        <v>2</v>
      </c>
      <c r="P5244" t="s">
        <v>14</v>
      </c>
      <c r="Q5244">
        <v>5</v>
      </c>
      <c r="R5244" t="s">
        <v>47</v>
      </c>
      <c r="S5244">
        <v>1</v>
      </c>
      <c r="T5244">
        <v>54</v>
      </c>
      <c r="U5244">
        <v>77.5</v>
      </c>
      <c r="V5244">
        <v>127.589996</v>
      </c>
      <c r="W5244" t="str">
        <f>_xlfn.XLOOKUP(M5244,ActionReference[Action],ActionReference[Reference])</f>
        <v>Approved</v>
      </c>
      <c r="X5244" t="str" cm="1">
        <f t="array" ref="X5244">_xlfn.IFS(T5244&lt;40,"Lower",T5244&lt;122,"Middle",TRUE,"Upper")</f>
        <v>Middle</v>
      </c>
    </row>
    <row r="5245" spans="1:24" x14ac:dyDescent="0.2">
      <c r="A5245">
        <v>7197000003</v>
      </c>
      <c r="B5245" t="s">
        <v>1</v>
      </c>
      <c r="C5245" t="s">
        <v>38</v>
      </c>
      <c r="D5245">
        <v>1</v>
      </c>
      <c r="E5245" t="s">
        <v>39</v>
      </c>
      <c r="F5245">
        <v>1</v>
      </c>
      <c r="G5245" t="s">
        <v>40</v>
      </c>
      <c r="H5245">
        <v>1</v>
      </c>
      <c r="I5245" t="s">
        <v>41</v>
      </c>
      <c r="J5245">
        <v>1</v>
      </c>
      <c r="K5245">
        <v>165</v>
      </c>
      <c r="L5245" t="s">
        <v>6</v>
      </c>
      <c r="M5245">
        <v>3</v>
      </c>
      <c r="N5245" t="s">
        <v>16</v>
      </c>
      <c r="O5245">
        <v>2</v>
      </c>
      <c r="P5245" t="s">
        <v>14</v>
      </c>
      <c r="Q5245">
        <v>5</v>
      </c>
      <c r="R5245" t="s">
        <v>46</v>
      </c>
      <c r="S5245">
        <v>2</v>
      </c>
      <c r="T5245">
        <v>38</v>
      </c>
      <c r="U5245">
        <v>72.5</v>
      </c>
      <c r="V5245">
        <v>179.53999300000001</v>
      </c>
      <c r="W5245" t="str">
        <f>_xlfn.XLOOKUP(M5245,ActionReference[Action],ActionReference[Reference])</f>
        <v>Denied</v>
      </c>
      <c r="X5245" t="str" cm="1">
        <f t="array" ref="X5245">_xlfn.IFS(T5245&lt;40,"Lower",T5245&lt;122,"Middle",TRUE,"Upper")</f>
        <v>Lower</v>
      </c>
    </row>
    <row r="5246" spans="1:24" x14ac:dyDescent="0.2">
      <c r="A5246" t="s">
        <v>90</v>
      </c>
      <c r="B5246" t="s">
        <v>1</v>
      </c>
      <c r="C5246" t="s">
        <v>38</v>
      </c>
      <c r="D5246">
        <v>1</v>
      </c>
      <c r="E5246" t="s">
        <v>39</v>
      </c>
      <c r="F5246">
        <v>1</v>
      </c>
      <c r="G5246" t="s">
        <v>40</v>
      </c>
      <c r="H5246">
        <v>1</v>
      </c>
      <c r="I5246" t="s">
        <v>41</v>
      </c>
      <c r="J5246">
        <v>1</v>
      </c>
      <c r="K5246">
        <v>110</v>
      </c>
      <c r="L5246" t="s">
        <v>7</v>
      </c>
      <c r="M5246">
        <v>1</v>
      </c>
      <c r="N5246" t="s">
        <v>16</v>
      </c>
      <c r="O5246">
        <v>2</v>
      </c>
      <c r="P5246" t="s">
        <v>14</v>
      </c>
      <c r="Q5246">
        <v>5</v>
      </c>
      <c r="R5246" t="s">
        <v>46</v>
      </c>
      <c r="S5246">
        <v>2</v>
      </c>
      <c r="T5246">
        <v>82</v>
      </c>
      <c r="U5246">
        <v>53.7</v>
      </c>
      <c r="V5246">
        <v>105.33000199999999</v>
      </c>
      <c r="W5246" t="str">
        <f>_xlfn.XLOOKUP(M5246,ActionReference[Action],ActionReference[Reference])</f>
        <v>Approved</v>
      </c>
      <c r="X5246" t="str" cm="1">
        <f t="array" ref="X5246">_xlfn.IFS(T5246&lt;40,"Lower",T5246&lt;122,"Middle",TRUE,"Upper")</f>
        <v>Middle</v>
      </c>
    </row>
    <row r="5247" spans="1:24" x14ac:dyDescent="0.2">
      <c r="A5247" t="s">
        <v>225</v>
      </c>
      <c r="B5247" t="s">
        <v>1</v>
      </c>
      <c r="C5247" t="s">
        <v>38</v>
      </c>
      <c r="D5247">
        <v>1</v>
      </c>
      <c r="E5247" t="s">
        <v>39</v>
      </c>
      <c r="F5247">
        <v>1</v>
      </c>
      <c r="G5247" t="s">
        <v>40</v>
      </c>
      <c r="H5247">
        <v>1</v>
      </c>
      <c r="I5247" t="s">
        <v>41</v>
      </c>
      <c r="J5247">
        <v>1</v>
      </c>
      <c r="K5247">
        <v>196</v>
      </c>
      <c r="L5247" t="s">
        <v>7</v>
      </c>
      <c r="M5247">
        <v>1</v>
      </c>
      <c r="N5247" t="s">
        <v>16</v>
      </c>
      <c r="O5247">
        <v>2</v>
      </c>
      <c r="P5247" t="s">
        <v>14</v>
      </c>
      <c r="Q5247">
        <v>5</v>
      </c>
      <c r="R5247" t="s">
        <v>47</v>
      </c>
      <c r="S5247">
        <v>1</v>
      </c>
      <c r="T5247">
        <v>92</v>
      </c>
      <c r="U5247">
        <v>69.2</v>
      </c>
      <c r="V5247">
        <v>86.690002399999997</v>
      </c>
      <c r="W5247" t="str">
        <f>_xlfn.XLOOKUP(M5247,ActionReference[Action],ActionReference[Reference])</f>
        <v>Approved</v>
      </c>
      <c r="X5247" t="str" cm="1">
        <f t="array" ref="X5247">_xlfn.IFS(T5247&lt;40,"Lower",T5247&lt;122,"Middle",TRUE,"Upper")</f>
        <v>Middle</v>
      </c>
    </row>
    <row r="5248" spans="1:24" x14ac:dyDescent="0.2">
      <c r="A5248" t="s">
        <v>92</v>
      </c>
      <c r="B5248" t="s">
        <v>1</v>
      </c>
      <c r="C5248" t="s">
        <v>38</v>
      </c>
      <c r="D5248">
        <v>1</v>
      </c>
      <c r="E5248" t="s">
        <v>39</v>
      </c>
      <c r="F5248">
        <v>1</v>
      </c>
      <c r="G5248" t="s">
        <v>43</v>
      </c>
      <c r="H5248">
        <v>3</v>
      </c>
      <c r="I5248" t="s">
        <v>50</v>
      </c>
      <c r="J5248">
        <v>2</v>
      </c>
      <c r="K5248">
        <v>109</v>
      </c>
      <c r="L5248" t="s">
        <v>7</v>
      </c>
      <c r="M5248">
        <v>1</v>
      </c>
      <c r="N5248" t="s">
        <v>16</v>
      </c>
      <c r="O5248">
        <v>2</v>
      </c>
      <c r="P5248" t="s">
        <v>14</v>
      </c>
      <c r="Q5248">
        <v>5</v>
      </c>
      <c r="R5248" t="s">
        <v>47</v>
      </c>
      <c r="S5248">
        <v>1</v>
      </c>
      <c r="T5248">
        <v>211</v>
      </c>
      <c r="U5248">
        <v>64.3</v>
      </c>
      <c r="V5248">
        <v>127.800003</v>
      </c>
      <c r="W5248" t="str">
        <f>_xlfn.XLOOKUP(M5248,ActionReference[Action],ActionReference[Reference])</f>
        <v>Approved</v>
      </c>
      <c r="X5248" t="str" cm="1">
        <f t="array" ref="X5248">_xlfn.IFS(T5248&lt;40,"Lower",T5248&lt;122,"Middle",TRUE,"Upper")</f>
        <v>Upper</v>
      </c>
    </row>
    <row r="5249" spans="1:24" x14ac:dyDescent="0.2">
      <c r="A5249" t="s">
        <v>65</v>
      </c>
      <c r="B5249" t="s">
        <v>1</v>
      </c>
      <c r="C5249" t="s">
        <v>38</v>
      </c>
      <c r="D5249">
        <v>1</v>
      </c>
      <c r="E5249" t="s">
        <v>39</v>
      </c>
      <c r="F5249">
        <v>1</v>
      </c>
      <c r="G5249" t="s">
        <v>43</v>
      </c>
      <c r="H5249">
        <v>3</v>
      </c>
      <c r="I5249" t="s">
        <v>41</v>
      </c>
      <c r="J5249">
        <v>1</v>
      </c>
      <c r="K5249">
        <v>108</v>
      </c>
      <c r="L5249" t="s">
        <v>7</v>
      </c>
      <c r="M5249">
        <v>1</v>
      </c>
      <c r="N5249" t="s">
        <v>15</v>
      </c>
      <c r="O5249">
        <v>1</v>
      </c>
      <c r="P5249" t="s">
        <v>14</v>
      </c>
      <c r="Q5249">
        <v>5</v>
      </c>
      <c r="R5249" t="s">
        <v>46</v>
      </c>
      <c r="S5249">
        <v>2</v>
      </c>
      <c r="T5249">
        <v>83</v>
      </c>
      <c r="U5249">
        <v>53.5</v>
      </c>
      <c r="V5249">
        <v>128.729996</v>
      </c>
      <c r="W5249" t="str">
        <f>_xlfn.XLOOKUP(M5249,ActionReference[Action],ActionReference[Reference])</f>
        <v>Approved</v>
      </c>
      <c r="X5249" t="str" cm="1">
        <f t="array" ref="X5249">_xlfn.IFS(T5249&lt;40,"Lower",T5249&lt;122,"Middle",TRUE,"Upper")</f>
        <v>Middle</v>
      </c>
    </row>
    <row r="5250" spans="1:24" x14ac:dyDescent="0.2">
      <c r="A5250" t="s">
        <v>336</v>
      </c>
      <c r="B5250" t="s">
        <v>1</v>
      </c>
      <c r="C5250" t="s">
        <v>42</v>
      </c>
      <c r="D5250">
        <v>2</v>
      </c>
      <c r="E5250" t="s">
        <v>39</v>
      </c>
      <c r="F5250">
        <v>1</v>
      </c>
      <c r="G5250" t="s">
        <v>43</v>
      </c>
      <c r="H5250">
        <v>3</v>
      </c>
      <c r="I5250" t="s">
        <v>41</v>
      </c>
      <c r="J5250">
        <v>1</v>
      </c>
      <c r="K5250">
        <v>131</v>
      </c>
      <c r="L5250" t="s">
        <v>7</v>
      </c>
      <c r="M5250">
        <v>1</v>
      </c>
      <c r="N5250" t="s">
        <v>16</v>
      </c>
      <c r="O5250">
        <v>2</v>
      </c>
      <c r="P5250" t="s">
        <v>14</v>
      </c>
      <c r="Q5250">
        <v>5</v>
      </c>
      <c r="R5250" t="s">
        <v>46</v>
      </c>
      <c r="S5250">
        <v>2</v>
      </c>
      <c r="T5250">
        <v>53</v>
      </c>
      <c r="U5250">
        <v>74.3</v>
      </c>
      <c r="V5250">
        <v>135.16999799999999</v>
      </c>
      <c r="W5250" t="str">
        <f>_xlfn.XLOOKUP(M5250,ActionReference[Action],ActionReference[Reference])</f>
        <v>Approved</v>
      </c>
      <c r="X5250" t="str" cm="1">
        <f t="array" ref="X5250">_xlfn.IFS(T5250&lt;40,"Lower",T5250&lt;122,"Middle",TRUE,"Upper")</f>
        <v>Middle</v>
      </c>
    </row>
    <row r="5251" spans="1:24" x14ac:dyDescent="0.2">
      <c r="A5251" t="s">
        <v>97</v>
      </c>
      <c r="B5251" t="s">
        <v>1</v>
      </c>
      <c r="C5251" t="s">
        <v>38</v>
      </c>
      <c r="D5251">
        <v>1</v>
      </c>
      <c r="E5251" t="s">
        <v>39</v>
      </c>
      <c r="F5251">
        <v>1</v>
      </c>
      <c r="G5251" t="s">
        <v>40</v>
      </c>
      <c r="H5251">
        <v>1</v>
      </c>
      <c r="I5251" t="s">
        <v>41</v>
      </c>
      <c r="J5251">
        <v>1</v>
      </c>
      <c r="K5251">
        <v>379</v>
      </c>
      <c r="L5251" t="s">
        <v>6</v>
      </c>
      <c r="M5251">
        <v>3</v>
      </c>
      <c r="N5251" t="s">
        <v>16</v>
      </c>
      <c r="O5251">
        <v>2</v>
      </c>
      <c r="P5251" t="s">
        <v>14</v>
      </c>
      <c r="Q5251">
        <v>5</v>
      </c>
      <c r="R5251" t="s">
        <v>47</v>
      </c>
      <c r="S5251">
        <v>1</v>
      </c>
      <c r="T5251">
        <v>76</v>
      </c>
      <c r="U5251">
        <v>76.3</v>
      </c>
      <c r="V5251">
        <v>77.150001500000002</v>
      </c>
      <c r="W5251" t="str">
        <f>_xlfn.XLOOKUP(M5251,ActionReference[Action],ActionReference[Reference])</f>
        <v>Denied</v>
      </c>
      <c r="X5251" t="str" cm="1">
        <f t="array" ref="X5251">_xlfn.IFS(T5251&lt;40,"Lower",T5251&lt;122,"Middle",TRUE,"Upper")</f>
        <v>Middle</v>
      </c>
    </row>
    <row r="5252" spans="1:24" x14ac:dyDescent="0.2">
      <c r="A5252">
        <v>471809999</v>
      </c>
      <c r="B5252" t="s">
        <v>1</v>
      </c>
      <c r="C5252" t="s">
        <v>38</v>
      </c>
      <c r="D5252">
        <v>1</v>
      </c>
      <c r="E5252" t="s">
        <v>39</v>
      </c>
      <c r="F5252">
        <v>1</v>
      </c>
      <c r="G5252" t="s">
        <v>40</v>
      </c>
      <c r="H5252">
        <v>1</v>
      </c>
      <c r="I5252" t="s">
        <v>41</v>
      </c>
      <c r="J5252">
        <v>1</v>
      </c>
      <c r="K5252">
        <v>246</v>
      </c>
      <c r="L5252" t="s">
        <v>7</v>
      </c>
      <c r="M5252">
        <v>1</v>
      </c>
      <c r="N5252" t="s">
        <v>16</v>
      </c>
      <c r="O5252">
        <v>2</v>
      </c>
      <c r="P5252" t="s">
        <v>8</v>
      </c>
      <c r="Q5252">
        <v>1</v>
      </c>
      <c r="R5252" t="s">
        <v>47</v>
      </c>
      <c r="S5252">
        <v>1</v>
      </c>
      <c r="T5252">
        <v>73</v>
      </c>
      <c r="U5252">
        <v>60.5</v>
      </c>
      <c r="V5252">
        <v>116.739998</v>
      </c>
      <c r="W5252" t="str">
        <f>_xlfn.XLOOKUP(M5252,ActionReference[Action],ActionReference[Reference])</f>
        <v>Approved</v>
      </c>
      <c r="X5252" t="str" cm="1">
        <f t="array" ref="X5252">_xlfn.IFS(T5252&lt;40,"Lower",T5252&lt;122,"Middle",TRUE,"Upper")</f>
        <v>Middle</v>
      </c>
    </row>
    <row r="5253" spans="1:24" x14ac:dyDescent="0.2">
      <c r="A5253" t="s">
        <v>213</v>
      </c>
      <c r="B5253" t="s">
        <v>1</v>
      </c>
      <c r="C5253" t="s">
        <v>38</v>
      </c>
      <c r="D5253">
        <v>1</v>
      </c>
      <c r="E5253" t="s">
        <v>39</v>
      </c>
      <c r="F5253">
        <v>1</v>
      </c>
      <c r="G5253" t="s">
        <v>40</v>
      </c>
      <c r="H5253">
        <v>1</v>
      </c>
      <c r="I5253" t="s">
        <v>41</v>
      </c>
      <c r="J5253">
        <v>1</v>
      </c>
      <c r="K5253">
        <v>266</v>
      </c>
      <c r="L5253" t="s">
        <v>7</v>
      </c>
      <c r="M5253">
        <v>1</v>
      </c>
      <c r="N5253" t="s">
        <v>16</v>
      </c>
      <c r="O5253">
        <v>2</v>
      </c>
      <c r="P5253" t="s">
        <v>14</v>
      </c>
      <c r="Q5253">
        <v>5</v>
      </c>
      <c r="R5253" t="s">
        <v>46</v>
      </c>
      <c r="S5253">
        <v>2</v>
      </c>
      <c r="T5253">
        <v>89</v>
      </c>
      <c r="U5253">
        <v>73.5</v>
      </c>
      <c r="V5253">
        <v>78.220001199999999</v>
      </c>
      <c r="W5253" t="str">
        <f>_xlfn.XLOOKUP(M5253,ActionReference[Action],ActionReference[Reference])</f>
        <v>Approved</v>
      </c>
      <c r="X5253" t="str" cm="1">
        <f t="array" ref="X5253">_xlfn.IFS(T5253&lt;40,"Lower",T5253&lt;122,"Middle",TRUE,"Upper")</f>
        <v>Middle</v>
      </c>
    </row>
    <row r="5254" spans="1:24" x14ac:dyDescent="0.2">
      <c r="A5254" t="s">
        <v>74</v>
      </c>
      <c r="B5254" t="s">
        <v>1</v>
      </c>
      <c r="C5254" t="s">
        <v>42</v>
      </c>
      <c r="D5254">
        <v>2</v>
      </c>
      <c r="E5254" t="s">
        <v>39</v>
      </c>
      <c r="F5254">
        <v>1</v>
      </c>
      <c r="G5254" t="s">
        <v>43</v>
      </c>
      <c r="H5254">
        <v>3</v>
      </c>
      <c r="I5254" t="s">
        <v>41</v>
      </c>
      <c r="J5254">
        <v>1</v>
      </c>
      <c r="K5254">
        <v>219</v>
      </c>
      <c r="L5254" t="s">
        <v>7</v>
      </c>
      <c r="M5254">
        <v>1</v>
      </c>
      <c r="N5254" t="s">
        <v>16</v>
      </c>
      <c r="O5254">
        <v>2</v>
      </c>
      <c r="P5254" t="s">
        <v>14</v>
      </c>
      <c r="Q5254">
        <v>5</v>
      </c>
      <c r="R5254" t="s">
        <v>47</v>
      </c>
      <c r="S5254">
        <v>1</v>
      </c>
      <c r="U5254">
        <v>91.6</v>
      </c>
      <c r="V5254">
        <v>108.949997</v>
      </c>
      <c r="W5254" t="str">
        <f>_xlfn.XLOOKUP(M5254,ActionReference[Action],ActionReference[Reference])</f>
        <v>Approved</v>
      </c>
      <c r="X5254" t="str" cm="1">
        <f t="array" ref="X5254">_xlfn.IFS(T5254&lt;40,"Lower",T5254&lt;122,"Middle",TRUE,"Upper")</f>
        <v>Lower</v>
      </c>
    </row>
    <row r="5255" spans="1:24" x14ac:dyDescent="0.2">
      <c r="A5255" t="s">
        <v>218</v>
      </c>
      <c r="B5255" t="s">
        <v>1</v>
      </c>
      <c r="C5255" t="s">
        <v>38</v>
      </c>
      <c r="D5255">
        <v>1</v>
      </c>
      <c r="E5255" t="s">
        <v>39</v>
      </c>
      <c r="F5255">
        <v>1</v>
      </c>
      <c r="G5255" t="s">
        <v>40</v>
      </c>
      <c r="H5255">
        <v>1</v>
      </c>
      <c r="I5255" t="s">
        <v>50</v>
      </c>
      <c r="J5255">
        <v>2</v>
      </c>
      <c r="K5255">
        <v>336</v>
      </c>
      <c r="L5255" t="s">
        <v>7</v>
      </c>
      <c r="M5255">
        <v>1</v>
      </c>
      <c r="N5255" t="s">
        <v>15</v>
      </c>
      <c r="O5255">
        <v>1</v>
      </c>
      <c r="P5255" t="s">
        <v>14</v>
      </c>
      <c r="Q5255">
        <v>5</v>
      </c>
      <c r="R5255" t="s">
        <v>47</v>
      </c>
      <c r="S5255">
        <v>1</v>
      </c>
      <c r="T5255">
        <v>190</v>
      </c>
      <c r="U5255">
        <v>73.400000000000006</v>
      </c>
      <c r="V5255">
        <v>151.94000199999999</v>
      </c>
      <c r="W5255" t="str">
        <f>_xlfn.XLOOKUP(M5255,ActionReference[Action],ActionReference[Reference])</f>
        <v>Approved</v>
      </c>
      <c r="X5255" t="str" cm="1">
        <f t="array" ref="X5255">_xlfn.IFS(T5255&lt;40,"Lower",T5255&lt;122,"Middle",TRUE,"Upper")</f>
        <v>Upper</v>
      </c>
    </row>
    <row r="5256" spans="1:24" x14ac:dyDescent="0.2">
      <c r="A5256">
        <v>1461400001</v>
      </c>
      <c r="B5256" t="s">
        <v>1</v>
      </c>
      <c r="C5256" t="s">
        <v>38</v>
      </c>
      <c r="D5256">
        <v>1</v>
      </c>
      <c r="E5256" t="s">
        <v>39</v>
      </c>
      <c r="F5256">
        <v>1</v>
      </c>
      <c r="G5256" t="s">
        <v>40</v>
      </c>
      <c r="H5256">
        <v>1</v>
      </c>
      <c r="I5256" t="s">
        <v>41</v>
      </c>
      <c r="J5256">
        <v>1</v>
      </c>
      <c r="K5256">
        <v>195</v>
      </c>
      <c r="L5256" t="s">
        <v>7</v>
      </c>
      <c r="M5256">
        <v>1</v>
      </c>
      <c r="N5256" t="s">
        <v>16</v>
      </c>
      <c r="O5256">
        <v>2</v>
      </c>
      <c r="P5256" t="s">
        <v>14</v>
      </c>
      <c r="Q5256">
        <v>5</v>
      </c>
      <c r="R5256" t="s">
        <v>46</v>
      </c>
      <c r="S5256">
        <v>2</v>
      </c>
      <c r="T5256">
        <v>146</v>
      </c>
      <c r="U5256">
        <v>67.7</v>
      </c>
      <c r="V5256">
        <v>161.070007</v>
      </c>
      <c r="W5256" t="str">
        <f>_xlfn.XLOOKUP(M5256,ActionReference[Action],ActionReference[Reference])</f>
        <v>Approved</v>
      </c>
      <c r="X5256" t="str" cm="1">
        <f t="array" ref="X5256">_xlfn.IFS(T5256&lt;40,"Lower",T5256&lt;122,"Middle",TRUE,"Upper")</f>
        <v>Upper</v>
      </c>
    </row>
    <row r="5257" spans="1:24" x14ac:dyDescent="0.2">
      <c r="A5257">
        <v>2140700008</v>
      </c>
      <c r="B5257" t="s">
        <v>1</v>
      </c>
      <c r="C5257" t="s">
        <v>45</v>
      </c>
      <c r="D5257">
        <v>3</v>
      </c>
      <c r="E5257" t="s">
        <v>39</v>
      </c>
      <c r="F5257">
        <v>1</v>
      </c>
      <c r="G5257" t="s">
        <v>40</v>
      </c>
      <c r="H5257">
        <v>1</v>
      </c>
      <c r="I5257" t="s">
        <v>41</v>
      </c>
      <c r="J5257">
        <v>1</v>
      </c>
      <c r="K5257">
        <v>209</v>
      </c>
      <c r="L5257" t="s">
        <v>7</v>
      </c>
      <c r="M5257">
        <v>1</v>
      </c>
      <c r="N5257" t="s">
        <v>16</v>
      </c>
      <c r="O5257">
        <v>2</v>
      </c>
      <c r="P5257" t="s">
        <v>14</v>
      </c>
      <c r="Q5257">
        <v>5</v>
      </c>
      <c r="R5257" t="s">
        <v>47</v>
      </c>
      <c r="S5257">
        <v>1</v>
      </c>
      <c r="T5257">
        <v>47</v>
      </c>
      <c r="U5257">
        <v>73</v>
      </c>
      <c r="V5257">
        <v>86.639999399999994</v>
      </c>
      <c r="W5257" t="str">
        <f>_xlfn.XLOOKUP(M5257,ActionReference[Action],ActionReference[Reference])</f>
        <v>Approved</v>
      </c>
      <c r="X5257" t="str" cm="1">
        <f t="array" ref="X5257">_xlfn.IFS(T5257&lt;40,"Lower",T5257&lt;122,"Middle",TRUE,"Upper")</f>
        <v>Middle</v>
      </c>
    </row>
    <row r="5258" spans="1:24" x14ac:dyDescent="0.2">
      <c r="A5258" t="s">
        <v>109</v>
      </c>
      <c r="B5258" t="s">
        <v>1</v>
      </c>
      <c r="C5258" t="s">
        <v>38</v>
      </c>
      <c r="D5258">
        <v>1</v>
      </c>
      <c r="E5258" t="s">
        <v>39</v>
      </c>
      <c r="F5258">
        <v>1</v>
      </c>
      <c r="G5258" t="s">
        <v>43</v>
      </c>
      <c r="H5258">
        <v>3</v>
      </c>
      <c r="I5258" t="s">
        <v>41</v>
      </c>
      <c r="J5258">
        <v>1</v>
      </c>
      <c r="K5258">
        <v>136</v>
      </c>
      <c r="L5258" t="s">
        <v>6</v>
      </c>
      <c r="M5258">
        <v>3</v>
      </c>
      <c r="N5258" t="s">
        <v>15</v>
      </c>
      <c r="O5258">
        <v>1</v>
      </c>
      <c r="P5258" t="s">
        <v>14</v>
      </c>
      <c r="Q5258">
        <v>5</v>
      </c>
      <c r="R5258" t="s">
        <v>47</v>
      </c>
      <c r="S5258">
        <v>1</v>
      </c>
      <c r="T5258">
        <v>60</v>
      </c>
      <c r="U5258">
        <v>72.5</v>
      </c>
      <c r="V5258">
        <v>112.05999799999999</v>
      </c>
      <c r="W5258" t="str">
        <f>_xlfn.XLOOKUP(M5258,ActionReference[Action],ActionReference[Reference])</f>
        <v>Denied</v>
      </c>
      <c r="X5258" t="str" cm="1">
        <f t="array" ref="X5258">_xlfn.IFS(T5258&lt;40,"Lower",T5258&lt;122,"Middle",TRUE,"Upper")</f>
        <v>Middle</v>
      </c>
    </row>
    <row r="5259" spans="1:24" x14ac:dyDescent="0.2">
      <c r="A5259" t="s">
        <v>363</v>
      </c>
      <c r="B5259" t="s">
        <v>1</v>
      </c>
      <c r="C5259" t="s">
        <v>38</v>
      </c>
      <c r="D5259">
        <v>1</v>
      </c>
      <c r="E5259" t="s">
        <v>39</v>
      </c>
      <c r="F5259">
        <v>1</v>
      </c>
      <c r="G5259" t="s">
        <v>40</v>
      </c>
      <c r="H5259">
        <v>1</v>
      </c>
      <c r="I5259" t="s">
        <v>41</v>
      </c>
      <c r="J5259">
        <v>1</v>
      </c>
      <c r="K5259">
        <v>375</v>
      </c>
      <c r="L5259" t="s">
        <v>7</v>
      </c>
      <c r="M5259">
        <v>1</v>
      </c>
      <c r="N5259" t="s">
        <v>16</v>
      </c>
      <c r="O5259">
        <v>2</v>
      </c>
      <c r="P5259" t="s">
        <v>14</v>
      </c>
      <c r="Q5259">
        <v>5</v>
      </c>
      <c r="R5259" t="s">
        <v>47</v>
      </c>
      <c r="S5259">
        <v>1</v>
      </c>
      <c r="T5259">
        <v>144</v>
      </c>
      <c r="U5259">
        <v>65.5</v>
      </c>
      <c r="V5259">
        <v>176.60000600000001</v>
      </c>
      <c r="W5259" t="str">
        <f>_xlfn.XLOOKUP(M5259,ActionReference[Action],ActionReference[Reference])</f>
        <v>Approved</v>
      </c>
      <c r="X5259" t="str" cm="1">
        <f t="array" ref="X5259">_xlfn.IFS(T5259&lt;40,"Lower",T5259&lt;122,"Middle",TRUE,"Upper")</f>
        <v>Upper</v>
      </c>
    </row>
    <row r="5260" spans="1:24" x14ac:dyDescent="0.2">
      <c r="A5260" t="s">
        <v>65</v>
      </c>
      <c r="B5260" t="s">
        <v>1</v>
      </c>
      <c r="C5260" t="s">
        <v>38</v>
      </c>
      <c r="D5260">
        <v>1</v>
      </c>
      <c r="E5260" t="s">
        <v>39</v>
      </c>
      <c r="F5260">
        <v>1</v>
      </c>
      <c r="G5260" t="s">
        <v>43</v>
      </c>
      <c r="H5260">
        <v>3</v>
      </c>
      <c r="I5260" t="s">
        <v>41</v>
      </c>
      <c r="J5260">
        <v>1</v>
      </c>
      <c r="K5260">
        <v>181</v>
      </c>
      <c r="L5260" t="s">
        <v>6</v>
      </c>
      <c r="M5260">
        <v>3</v>
      </c>
      <c r="N5260" t="s">
        <v>15</v>
      </c>
      <c r="O5260">
        <v>1</v>
      </c>
      <c r="P5260" t="s">
        <v>14</v>
      </c>
      <c r="Q5260">
        <v>5</v>
      </c>
      <c r="R5260" t="s">
        <v>47</v>
      </c>
      <c r="S5260">
        <v>1</v>
      </c>
      <c r="T5260">
        <v>65</v>
      </c>
      <c r="U5260">
        <v>84</v>
      </c>
      <c r="V5260">
        <v>36.369998899999999</v>
      </c>
      <c r="W5260" t="str">
        <f>_xlfn.XLOOKUP(M5260,ActionReference[Action],ActionReference[Reference])</f>
        <v>Denied</v>
      </c>
      <c r="X5260" t="str" cm="1">
        <f t="array" ref="X5260">_xlfn.IFS(T5260&lt;40,"Lower",T5260&lt;122,"Middle",TRUE,"Upper")</f>
        <v>Middle</v>
      </c>
    </row>
    <row r="5261" spans="1:24" x14ac:dyDescent="0.2">
      <c r="A5261" t="s">
        <v>150</v>
      </c>
      <c r="B5261" t="s">
        <v>1</v>
      </c>
      <c r="C5261" t="s">
        <v>38</v>
      </c>
      <c r="D5261">
        <v>1</v>
      </c>
      <c r="E5261" t="s">
        <v>39</v>
      </c>
      <c r="F5261">
        <v>1</v>
      </c>
      <c r="G5261" t="s">
        <v>40</v>
      </c>
      <c r="H5261">
        <v>1</v>
      </c>
      <c r="I5261" t="s">
        <v>50</v>
      </c>
      <c r="J5261">
        <v>2</v>
      </c>
      <c r="K5261">
        <v>77</v>
      </c>
      <c r="L5261" t="s">
        <v>44</v>
      </c>
      <c r="M5261">
        <v>6</v>
      </c>
      <c r="N5261" t="s">
        <v>16</v>
      </c>
      <c r="O5261">
        <v>2</v>
      </c>
      <c r="P5261" t="s">
        <v>14</v>
      </c>
      <c r="Q5261">
        <v>5</v>
      </c>
      <c r="R5261" t="s">
        <v>47</v>
      </c>
      <c r="S5261">
        <v>1</v>
      </c>
      <c r="T5261">
        <v>122</v>
      </c>
      <c r="U5261">
        <v>52.6</v>
      </c>
      <c r="V5261">
        <v>101</v>
      </c>
      <c r="W5261" t="str">
        <f>_xlfn.XLOOKUP(M5261,ActionReference[Action],ActionReference[Reference])</f>
        <v>Approved</v>
      </c>
      <c r="X5261" t="str" cm="1">
        <f t="array" ref="X5261">_xlfn.IFS(T5261&lt;40,"Lower",T5261&lt;122,"Middle",TRUE,"Upper")</f>
        <v>Upper</v>
      </c>
    </row>
    <row r="5262" spans="1:24" x14ac:dyDescent="0.2">
      <c r="A5262" t="s">
        <v>94</v>
      </c>
      <c r="B5262" t="s">
        <v>1</v>
      </c>
      <c r="C5262" t="s">
        <v>42</v>
      </c>
      <c r="D5262">
        <v>2</v>
      </c>
      <c r="E5262" t="s">
        <v>39</v>
      </c>
      <c r="F5262">
        <v>1</v>
      </c>
      <c r="G5262" t="s">
        <v>43</v>
      </c>
      <c r="H5262">
        <v>3</v>
      </c>
      <c r="I5262" t="s">
        <v>41</v>
      </c>
      <c r="J5262">
        <v>1</v>
      </c>
      <c r="K5262">
        <v>139</v>
      </c>
      <c r="L5262" t="s">
        <v>6</v>
      </c>
      <c r="M5262">
        <v>3</v>
      </c>
      <c r="N5262" t="s">
        <v>15</v>
      </c>
      <c r="O5262">
        <v>1</v>
      </c>
      <c r="P5262" t="s">
        <v>14</v>
      </c>
      <c r="Q5262">
        <v>5</v>
      </c>
      <c r="R5262" t="s">
        <v>46</v>
      </c>
      <c r="S5262">
        <v>2</v>
      </c>
      <c r="T5262">
        <v>33</v>
      </c>
      <c r="U5262">
        <v>72.5</v>
      </c>
      <c r="V5262">
        <v>96.230003400000001</v>
      </c>
      <c r="W5262" t="str">
        <f>_xlfn.XLOOKUP(M5262,ActionReference[Action],ActionReference[Reference])</f>
        <v>Denied</v>
      </c>
      <c r="X5262" t="str" cm="1">
        <f t="array" ref="X5262">_xlfn.IFS(T5262&lt;40,"Lower",T5262&lt;122,"Middle",TRUE,"Upper")</f>
        <v>Lower</v>
      </c>
    </row>
    <row r="5263" spans="1:24" x14ac:dyDescent="0.2">
      <c r="A5263" t="s">
        <v>266</v>
      </c>
      <c r="B5263" t="s">
        <v>1</v>
      </c>
      <c r="C5263" t="s">
        <v>42</v>
      </c>
      <c r="D5263">
        <v>2</v>
      </c>
      <c r="E5263" t="s">
        <v>39</v>
      </c>
      <c r="F5263">
        <v>1</v>
      </c>
      <c r="G5263" t="s">
        <v>40</v>
      </c>
      <c r="H5263">
        <v>1</v>
      </c>
      <c r="I5263" t="s">
        <v>41</v>
      </c>
      <c r="J5263">
        <v>1</v>
      </c>
      <c r="K5263">
        <v>179</v>
      </c>
      <c r="L5263" t="s">
        <v>7</v>
      </c>
      <c r="M5263">
        <v>1</v>
      </c>
      <c r="N5263" t="s">
        <v>16</v>
      </c>
      <c r="O5263">
        <v>2</v>
      </c>
      <c r="P5263" t="s">
        <v>10</v>
      </c>
      <c r="Q5263">
        <v>3</v>
      </c>
      <c r="R5263" t="s">
        <v>46</v>
      </c>
      <c r="S5263">
        <v>2</v>
      </c>
      <c r="T5263">
        <v>48</v>
      </c>
      <c r="U5263">
        <v>79.599999999999994</v>
      </c>
      <c r="V5263">
        <v>99.819999699999997</v>
      </c>
      <c r="W5263" t="str">
        <f>_xlfn.XLOOKUP(M5263,ActionReference[Action],ActionReference[Reference])</f>
        <v>Approved</v>
      </c>
      <c r="X5263" t="str" cm="1">
        <f t="array" ref="X5263">_xlfn.IFS(T5263&lt;40,"Lower",T5263&lt;122,"Middle",TRUE,"Upper")</f>
        <v>Middle</v>
      </c>
    </row>
    <row r="5264" spans="1:24" x14ac:dyDescent="0.2">
      <c r="A5264" t="s">
        <v>116</v>
      </c>
      <c r="B5264" t="s">
        <v>1</v>
      </c>
      <c r="C5264" t="s">
        <v>38</v>
      </c>
      <c r="D5264">
        <v>1</v>
      </c>
      <c r="E5264" t="s">
        <v>39</v>
      </c>
      <c r="F5264">
        <v>1</v>
      </c>
      <c r="G5264" t="s">
        <v>43</v>
      </c>
      <c r="H5264">
        <v>3</v>
      </c>
      <c r="I5264" t="s">
        <v>41</v>
      </c>
      <c r="J5264">
        <v>1</v>
      </c>
      <c r="K5264">
        <v>164</v>
      </c>
      <c r="L5264" t="s">
        <v>6</v>
      </c>
      <c r="M5264">
        <v>3</v>
      </c>
      <c r="N5264" t="s">
        <v>16</v>
      </c>
      <c r="O5264">
        <v>2</v>
      </c>
      <c r="P5264" t="s">
        <v>14</v>
      </c>
      <c r="Q5264">
        <v>5</v>
      </c>
      <c r="R5264" t="s">
        <v>47</v>
      </c>
      <c r="S5264">
        <v>1</v>
      </c>
      <c r="T5264">
        <v>45</v>
      </c>
      <c r="U5264">
        <v>74.7</v>
      </c>
      <c r="V5264">
        <v>72.290000899999995</v>
      </c>
      <c r="W5264" t="str">
        <f>_xlfn.XLOOKUP(M5264,ActionReference[Action],ActionReference[Reference])</f>
        <v>Denied</v>
      </c>
      <c r="X5264" t="str" cm="1">
        <f t="array" ref="X5264">_xlfn.IFS(T5264&lt;40,"Lower",T5264&lt;122,"Middle",TRUE,"Upper")</f>
        <v>Middle</v>
      </c>
    </row>
    <row r="5265" spans="1:24" x14ac:dyDescent="0.2">
      <c r="A5265" t="s">
        <v>74</v>
      </c>
      <c r="B5265" t="s">
        <v>1</v>
      </c>
      <c r="C5265" t="s">
        <v>45</v>
      </c>
      <c r="D5265">
        <v>3</v>
      </c>
      <c r="E5265" t="s">
        <v>39</v>
      </c>
      <c r="F5265">
        <v>1</v>
      </c>
      <c r="G5265" t="s">
        <v>40</v>
      </c>
      <c r="H5265">
        <v>1</v>
      </c>
      <c r="I5265" t="s">
        <v>41</v>
      </c>
      <c r="J5265">
        <v>1</v>
      </c>
      <c r="K5265">
        <v>245</v>
      </c>
      <c r="L5265" t="s">
        <v>7</v>
      </c>
      <c r="M5265">
        <v>1</v>
      </c>
      <c r="N5265" t="s">
        <v>16</v>
      </c>
      <c r="O5265">
        <v>2</v>
      </c>
      <c r="P5265" t="s">
        <v>14</v>
      </c>
      <c r="Q5265">
        <v>5</v>
      </c>
      <c r="R5265" t="s">
        <v>47</v>
      </c>
      <c r="S5265">
        <v>1</v>
      </c>
      <c r="T5265">
        <v>69</v>
      </c>
      <c r="U5265">
        <v>89.8</v>
      </c>
      <c r="V5265">
        <v>105.44000200000001</v>
      </c>
      <c r="W5265" t="str">
        <f>_xlfn.XLOOKUP(M5265,ActionReference[Action],ActionReference[Reference])</f>
        <v>Approved</v>
      </c>
      <c r="X5265" t="str" cm="1">
        <f t="array" ref="X5265">_xlfn.IFS(T5265&lt;40,"Lower",T5265&lt;122,"Middle",TRUE,"Upper")</f>
        <v>Middle</v>
      </c>
    </row>
    <row r="5266" spans="1:24" x14ac:dyDescent="0.2">
      <c r="A5266" t="s">
        <v>198</v>
      </c>
      <c r="B5266" t="s">
        <v>1</v>
      </c>
      <c r="C5266" t="s">
        <v>38</v>
      </c>
      <c r="D5266">
        <v>1</v>
      </c>
      <c r="E5266" t="s">
        <v>39</v>
      </c>
      <c r="F5266">
        <v>1</v>
      </c>
      <c r="G5266" t="s">
        <v>40</v>
      </c>
      <c r="H5266">
        <v>1</v>
      </c>
      <c r="I5266" t="s">
        <v>41</v>
      </c>
      <c r="J5266">
        <v>1</v>
      </c>
      <c r="K5266">
        <v>115</v>
      </c>
      <c r="L5266" t="s">
        <v>7</v>
      </c>
      <c r="M5266">
        <v>1</v>
      </c>
      <c r="N5266" t="s">
        <v>16</v>
      </c>
      <c r="O5266">
        <v>2</v>
      </c>
      <c r="P5266" t="s">
        <v>14</v>
      </c>
      <c r="Q5266">
        <v>5</v>
      </c>
      <c r="R5266" t="s">
        <v>47</v>
      </c>
      <c r="S5266">
        <v>1</v>
      </c>
      <c r="T5266">
        <v>34</v>
      </c>
      <c r="U5266">
        <v>62.6</v>
      </c>
      <c r="V5266">
        <v>122.629997</v>
      </c>
      <c r="W5266" t="str">
        <f>_xlfn.XLOOKUP(M5266,ActionReference[Action],ActionReference[Reference])</f>
        <v>Approved</v>
      </c>
      <c r="X5266" t="str" cm="1">
        <f t="array" ref="X5266">_xlfn.IFS(T5266&lt;40,"Lower",T5266&lt;122,"Middle",TRUE,"Upper")</f>
        <v>Lower</v>
      </c>
    </row>
    <row r="5267" spans="1:24" x14ac:dyDescent="0.2">
      <c r="A5267" t="s">
        <v>70</v>
      </c>
      <c r="B5267" t="s">
        <v>1</v>
      </c>
      <c r="C5267" t="s">
        <v>45</v>
      </c>
      <c r="D5267">
        <v>3</v>
      </c>
      <c r="E5267" t="s">
        <v>39</v>
      </c>
      <c r="F5267">
        <v>1</v>
      </c>
      <c r="G5267" t="s">
        <v>43</v>
      </c>
      <c r="H5267">
        <v>3</v>
      </c>
      <c r="I5267" t="s">
        <v>41</v>
      </c>
      <c r="J5267">
        <v>1</v>
      </c>
      <c r="K5267">
        <v>310</v>
      </c>
      <c r="L5267" t="s">
        <v>7</v>
      </c>
      <c r="M5267">
        <v>1</v>
      </c>
      <c r="N5267" t="s">
        <v>16</v>
      </c>
      <c r="O5267">
        <v>2</v>
      </c>
      <c r="P5267" t="s">
        <v>14</v>
      </c>
      <c r="Q5267">
        <v>5</v>
      </c>
      <c r="R5267" t="s">
        <v>47</v>
      </c>
      <c r="S5267">
        <v>1</v>
      </c>
      <c r="T5267">
        <v>130</v>
      </c>
      <c r="U5267">
        <v>63.2</v>
      </c>
      <c r="V5267">
        <v>94.639999399999994</v>
      </c>
      <c r="W5267" t="str">
        <f>_xlfn.XLOOKUP(M5267,ActionReference[Action],ActionReference[Reference])</f>
        <v>Approved</v>
      </c>
      <c r="X5267" t="str" cm="1">
        <f t="array" ref="X5267">_xlfn.IFS(T5267&lt;40,"Lower",T5267&lt;122,"Middle",TRUE,"Upper")</f>
        <v>Upper</v>
      </c>
    </row>
    <row r="5268" spans="1:24" x14ac:dyDescent="0.2">
      <c r="A5268" t="s">
        <v>91</v>
      </c>
      <c r="B5268" t="s">
        <v>1</v>
      </c>
      <c r="C5268" t="s">
        <v>42</v>
      </c>
      <c r="D5268">
        <v>2</v>
      </c>
      <c r="E5268" t="s">
        <v>39</v>
      </c>
      <c r="F5268">
        <v>1</v>
      </c>
      <c r="G5268" t="s">
        <v>40</v>
      </c>
      <c r="H5268">
        <v>1</v>
      </c>
      <c r="I5268" t="s">
        <v>41</v>
      </c>
      <c r="J5268">
        <v>1</v>
      </c>
      <c r="K5268">
        <v>314</v>
      </c>
      <c r="L5268" t="s">
        <v>7</v>
      </c>
      <c r="M5268">
        <v>1</v>
      </c>
      <c r="N5268" t="s">
        <v>16</v>
      </c>
      <c r="O5268">
        <v>2</v>
      </c>
      <c r="P5268" t="s">
        <v>14</v>
      </c>
      <c r="Q5268">
        <v>5</v>
      </c>
      <c r="R5268" t="s">
        <v>47</v>
      </c>
      <c r="S5268">
        <v>1</v>
      </c>
      <c r="T5268">
        <v>77</v>
      </c>
      <c r="U5268">
        <v>64.099999999999994</v>
      </c>
      <c r="V5268">
        <v>88.519996599999999</v>
      </c>
      <c r="W5268" t="str">
        <f>_xlfn.XLOOKUP(M5268,ActionReference[Action],ActionReference[Reference])</f>
        <v>Approved</v>
      </c>
      <c r="X5268" t="str" cm="1">
        <f t="array" ref="X5268">_xlfn.IFS(T5268&lt;40,"Lower",T5268&lt;122,"Middle",TRUE,"Upper")</f>
        <v>Middle</v>
      </c>
    </row>
    <row r="5269" spans="1:24" x14ac:dyDescent="0.2">
      <c r="A5269">
        <v>7197000003</v>
      </c>
      <c r="B5269" t="s">
        <v>1</v>
      </c>
      <c r="C5269" t="s">
        <v>38</v>
      </c>
      <c r="D5269">
        <v>1</v>
      </c>
      <c r="E5269" t="s">
        <v>39</v>
      </c>
      <c r="F5269">
        <v>1</v>
      </c>
      <c r="G5269" t="s">
        <v>40</v>
      </c>
      <c r="H5269">
        <v>1</v>
      </c>
      <c r="I5269" t="s">
        <v>41</v>
      </c>
      <c r="J5269">
        <v>1</v>
      </c>
      <c r="K5269">
        <v>380</v>
      </c>
      <c r="L5269" t="s">
        <v>7</v>
      </c>
      <c r="M5269">
        <v>1</v>
      </c>
      <c r="N5269" t="s">
        <v>16</v>
      </c>
      <c r="O5269">
        <v>2</v>
      </c>
      <c r="P5269" t="s">
        <v>14</v>
      </c>
      <c r="Q5269">
        <v>5</v>
      </c>
      <c r="R5269" t="s">
        <v>47</v>
      </c>
      <c r="S5269">
        <v>1</v>
      </c>
      <c r="T5269">
        <v>115</v>
      </c>
      <c r="U5269">
        <v>80.400000000000006</v>
      </c>
      <c r="V5269">
        <v>136.820007</v>
      </c>
      <c r="W5269" t="str">
        <f>_xlfn.XLOOKUP(M5269,ActionReference[Action],ActionReference[Reference])</f>
        <v>Approved</v>
      </c>
      <c r="X5269" t="str" cm="1">
        <f t="array" ref="X5269">_xlfn.IFS(T5269&lt;40,"Lower",T5269&lt;122,"Middle",TRUE,"Upper")</f>
        <v>Middle</v>
      </c>
    </row>
    <row r="5270" spans="1:24" x14ac:dyDescent="0.2">
      <c r="A5270" t="s">
        <v>164</v>
      </c>
      <c r="B5270" t="s">
        <v>1</v>
      </c>
      <c r="C5270" t="s">
        <v>38</v>
      </c>
      <c r="D5270">
        <v>1</v>
      </c>
      <c r="E5270" t="s">
        <v>39</v>
      </c>
      <c r="F5270">
        <v>1</v>
      </c>
      <c r="G5270" t="s">
        <v>40</v>
      </c>
      <c r="H5270">
        <v>1</v>
      </c>
      <c r="I5270" t="s">
        <v>41</v>
      </c>
      <c r="J5270">
        <v>1</v>
      </c>
      <c r="K5270">
        <v>220</v>
      </c>
      <c r="L5270" t="s">
        <v>7</v>
      </c>
      <c r="M5270">
        <v>1</v>
      </c>
      <c r="N5270" t="s">
        <v>16</v>
      </c>
      <c r="O5270">
        <v>2</v>
      </c>
      <c r="P5270" t="s">
        <v>9</v>
      </c>
      <c r="Q5270">
        <v>2</v>
      </c>
      <c r="R5270" t="s">
        <v>47</v>
      </c>
      <c r="S5270">
        <v>1</v>
      </c>
      <c r="T5270">
        <v>60</v>
      </c>
      <c r="U5270">
        <v>73.400000000000006</v>
      </c>
      <c r="V5270">
        <v>105.800003</v>
      </c>
      <c r="W5270" t="str">
        <f>_xlfn.XLOOKUP(M5270,ActionReference[Action],ActionReference[Reference])</f>
        <v>Approved</v>
      </c>
      <c r="X5270" t="str" cm="1">
        <f t="array" ref="X5270">_xlfn.IFS(T5270&lt;40,"Lower",T5270&lt;122,"Middle",TRUE,"Upper")</f>
        <v>Middle</v>
      </c>
    </row>
    <row r="5271" spans="1:24" x14ac:dyDescent="0.2">
      <c r="A5271" t="s">
        <v>364</v>
      </c>
      <c r="B5271" t="s">
        <v>1</v>
      </c>
      <c r="C5271" t="s">
        <v>42</v>
      </c>
      <c r="D5271">
        <v>2</v>
      </c>
      <c r="E5271" t="s">
        <v>39</v>
      </c>
      <c r="F5271">
        <v>1</v>
      </c>
      <c r="G5271" t="s">
        <v>40</v>
      </c>
      <c r="H5271">
        <v>1</v>
      </c>
      <c r="I5271" t="s">
        <v>41</v>
      </c>
      <c r="J5271">
        <v>1</v>
      </c>
      <c r="K5271">
        <v>184</v>
      </c>
      <c r="L5271" t="s">
        <v>7</v>
      </c>
      <c r="M5271">
        <v>1</v>
      </c>
      <c r="N5271" t="s">
        <v>15</v>
      </c>
      <c r="O5271">
        <v>1</v>
      </c>
      <c r="P5271" t="s">
        <v>14</v>
      </c>
      <c r="Q5271">
        <v>5</v>
      </c>
      <c r="R5271" t="s">
        <v>47</v>
      </c>
      <c r="S5271">
        <v>1</v>
      </c>
      <c r="T5271">
        <v>60</v>
      </c>
      <c r="U5271">
        <v>59.8</v>
      </c>
      <c r="V5271">
        <v>134.509995</v>
      </c>
      <c r="W5271" t="str">
        <f>_xlfn.XLOOKUP(M5271,ActionReference[Action],ActionReference[Reference])</f>
        <v>Approved</v>
      </c>
      <c r="X5271" t="str" cm="1">
        <f t="array" ref="X5271">_xlfn.IFS(T5271&lt;40,"Lower",T5271&lt;122,"Middle",TRUE,"Upper")</f>
        <v>Middle</v>
      </c>
    </row>
    <row r="5272" spans="1:24" x14ac:dyDescent="0.2">
      <c r="A5272" t="s">
        <v>62</v>
      </c>
      <c r="B5272" t="s">
        <v>1</v>
      </c>
      <c r="C5272" t="s">
        <v>45</v>
      </c>
      <c r="D5272">
        <v>3</v>
      </c>
      <c r="E5272" t="s">
        <v>39</v>
      </c>
      <c r="F5272">
        <v>1</v>
      </c>
      <c r="G5272" t="s">
        <v>43</v>
      </c>
      <c r="H5272">
        <v>3</v>
      </c>
      <c r="I5272" t="s">
        <v>41</v>
      </c>
      <c r="J5272">
        <v>1</v>
      </c>
      <c r="K5272">
        <v>408</v>
      </c>
      <c r="L5272" t="s">
        <v>7</v>
      </c>
      <c r="M5272">
        <v>1</v>
      </c>
      <c r="N5272" t="s">
        <v>16</v>
      </c>
      <c r="O5272">
        <v>2</v>
      </c>
      <c r="P5272" t="s">
        <v>14</v>
      </c>
      <c r="Q5272">
        <v>5</v>
      </c>
      <c r="R5272" t="s">
        <v>47</v>
      </c>
      <c r="S5272">
        <v>1</v>
      </c>
      <c r="T5272">
        <v>117</v>
      </c>
      <c r="U5272">
        <v>64</v>
      </c>
      <c r="V5272">
        <v>138.970001</v>
      </c>
      <c r="W5272" t="str">
        <f>_xlfn.XLOOKUP(M5272,ActionReference[Action],ActionReference[Reference])</f>
        <v>Approved</v>
      </c>
      <c r="X5272" t="str" cm="1">
        <f t="array" ref="X5272">_xlfn.IFS(T5272&lt;40,"Lower",T5272&lt;122,"Middle",TRUE,"Upper")</f>
        <v>Middle</v>
      </c>
    </row>
    <row r="5273" spans="1:24" x14ac:dyDescent="0.2">
      <c r="A5273" t="s">
        <v>77</v>
      </c>
      <c r="B5273" t="s">
        <v>1</v>
      </c>
      <c r="C5273" t="s">
        <v>38</v>
      </c>
      <c r="D5273">
        <v>1</v>
      </c>
      <c r="E5273" t="s">
        <v>39</v>
      </c>
      <c r="F5273">
        <v>1</v>
      </c>
      <c r="G5273" t="s">
        <v>43</v>
      </c>
      <c r="H5273">
        <v>3</v>
      </c>
      <c r="I5273" t="s">
        <v>41</v>
      </c>
      <c r="J5273">
        <v>1</v>
      </c>
      <c r="K5273">
        <v>279</v>
      </c>
      <c r="L5273" t="s">
        <v>7</v>
      </c>
      <c r="M5273">
        <v>1</v>
      </c>
      <c r="N5273" t="s">
        <v>16</v>
      </c>
      <c r="O5273">
        <v>2</v>
      </c>
      <c r="P5273" t="s">
        <v>14</v>
      </c>
      <c r="Q5273">
        <v>5</v>
      </c>
      <c r="R5273" t="s">
        <v>47</v>
      </c>
      <c r="S5273">
        <v>1</v>
      </c>
      <c r="T5273">
        <v>90</v>
      </c>
      <c r="U5273">
        <v>94.3</v>
      </c>
      <c r="V5273">
        <v>99.970001199999999</v>
      </c>
      <c r="W5273" t="str">
        <f>_xlfn.XLOOKUP(M5273,ActionReference[Action],ActionReference[Reference])</f>
        <v>Approved</v>
      </c>
      <c r="X5273" t="str" cm="1">
        <f t="array" ref="X5273">_xlfn.IFS(T5273&lt;40,"Lower",T5273&lt;122,"Middle",TRUE,"Upper")</f>
        <v>Middle</v>
      </c>
    </row>
    <row r="5274" spans="1:24" x14ac:dyDescent="0.2">
      <c r="A5274" t="s">
        <v>120</v>
      </c>
      <c r="B5274" t="s">
        <v>1</v>
      </c>
      <c r="C5274" t="s">
        <v>42</v>
      </c>
      <c r="D5274">
        <v>2</v>
      </c>
      <c r="E5274" t="s">
        <v>39</v>
      </c>
      <c r="F5274">
        <v>1</v>
      </c>
      <c r="G5274" t="s">
        <v>40</v>
      </c>
      <c r="H5274">
        <v>1</v>
      </c>
      <c r="I5274" t="s">
        <v>41</v>
      </c>
      <c r="J5274">
        <v>1</v>
      </c>
      <c r="K5274">
        <v>82</v>
      </c>
      <c r="L5274" t="s">
        <v>7</v>
      </c>
      <c r="M5274">
        <v>1</v>
      </c>
      <c r="N5274" t="s">
        <v>16</v>
      </c>
      <c r="O5274">
        <v>2</v>
      </c>
      <c r="P5274" t="s">
        <v>14</v>
      </c>
      <c r="Q5274">
        <v>5</v>
      </c>
      <c r="R5274" t="s">
        <v>46</v>
      </c>
      <c r="S5274">
        <v>2</v>
      </c>
      <c r="T5274">
        <v>60</v>
      </c>
      <c r="U5274">
        <v>74.599999999999994</v>
      </c>
      <c r="V5274">
        <v>74.839996299999996</v>
      </c>
      <c r="W5274" t="str">
        <f>_xlfn.XLOOKUP(M5274,ActionReference[Action],ActionReference[Reference])</f>
        <v>Approved</v>
      </c>
      <c r="X5274" t="str" cm="1">
        <f t="array" ref="X5274">_xlfn.IFS(T5274&lt;40,"Lower",T5274&lt;122,"Middle",TRUE,"Upper")</f>
        <v>Middle</v>
      </c>
    </row>
    <row r="5275" spans="1:24" x14ac:dyDescent="0.2">
      <c r="A5275" t="s">
        <v>68</v>
      </c>
      <c r="B5275" t="s">
        <v>1</v>
      </c>
      <c r="C5275" t="s">
        <v>38</v>
      </c>
      <c r="D5275">
        <v>1</v>
      </c>
      <c r="E5275" t="s">
        <v>39</v>
      </c>
      <c r="F5275">
        <v>1</v>
      </c>
      <c r="G5275" t="s">
        <v>40</v>
      </c>
      <c r="H5275">
        <v>1</v>
      </c>
      <c r="I5275" t="s">
        <v>41</v>
      </c>
      <c r="J5275">
        <v>1</v>
      </c>
      <c r="K5275">
        <v>163</v>
      </c>
      <c r="L5275" t="s">
        <v>7</v>
      </c>
      <c r="M5275">
        <v>1</v>
      </c>
      <c r="N5275" t="s">
        <v>16</v>
      </c>
      <c r="O5275">
        <v>2</v>
      </c>
      <c r="P5275" t="s">
        <v>14</v>
      </c>
      <c r="Q5275">
        <v>5</v>
      </c>
      <c r="R5275" t="s">
        <v>47</v>
      </c>
      <c r="S5275">
        <v>1</v>
      </c>
      <c r="T5275">
        <v>86</v>
      </c>
      <c r="U5275">
        <v>77.5</v>
      </c>
      <c r="V5275">
        <v>168.509995</v>
      </c>
      <c r="W5275" t="str">
        <f>_xlfn.XLOOKUP(M5275,ActionReference[Action],ActionReference[Reference])</f>
        <v>Approved</v>
      </c>
      <c r="X5275" t="str" cm="1">
        <f t="array" ref="X5275">_xlfn.IFS(T5275&lt;40,"Lower",T5275&lt;122,"Middle",TRUE,"Upper")</f>
        <v>Middle</v>
      </c>
    </row>
    <row r="5276" spans="1:24" x14ac:dyDescent="0.2">
      <c r="A5276" t="s">
        <v>213</v>
      </c>
      <c r="B5276" t="s">
        <v>1</v>
      </c>
      <c r="C5276" t="s">
        <v>38</v>
      </c>
      <c r="D5276">
        <v>1</v>
      </c>
      <c r="E5276" t="s">
        <v>39</v>
      </c>
      <c r="F5276">
        <v>1</v>
      </c>
      <c r="G5276" t="s">
        <v>40</v>
      </c>
      <c r="H5276">
        <v>1</v>
      </c>
      <c r="I5276" t="s">
        <v>41</v>
      </c>
      <c r="J5276">
        <v>1</v>
      </c>
      <c r="K5276">
        <v>273</v>
      </c>
      <c r="L5276" t="s">
        <v>7</v>
      </c>
      <c r="M5276">
        <v>1</v>
      </c>
      <c r="N5276" t="s">
        <v>15</v>
      </c>
      <c r="O5276">
        <v>1</v>
      </c>
      <c r="P5276" t="s">
        <v>14</v>
      </c>
      <c r="Q5276">
        <v>5</v>
      </c>
      <c r="R5276" t="s">
        <v>47</v>
      </c>
      <c r="S5276">
        <v>1</v>
      </c>
      <c r="T5276">
        <v>42</v>
      </c>
      <c r="U5276">
        <v>75.400000000000006</v>
      </c>
      <c r="V5276">
        <v>110.360001</v>
      </c>
      <c r="W5276" t="str">
        <f>_xlfn.XLOOKUP(M5276,ActionReference[Action],ActionReference[Reference])</f>
        <v>Approved</v>
      </c>
      <c r="X5276" t="str" cm="1">
        <f t="array" ref="X5276">_xlfn.IFS(T5276&lt;40,"Lower",T5276&lt;122,"Middle",TRUE,"Upper")</f>
        <v>Middle</v>
      </c>
    </row>
    <row r="5277" spans="1:24" x14ac:dyDescent="0.2">
      <c r="A5277" t="s">
        <v>103</v>
      </c>
      <c r="B5277" t="s">
        <v>1</v>
      </c>
      <c r="C5277" t="s">
        <v>38</v>
      </c>
      <c r="D5277">
        <v>1</v>
      </c>
      <c r="E5277" t="s">
        <v>54</v>
      </c>
      <c r="F5277">
        <v>2</v>
      </c>
      <c r="G5277" t="s">
        <v>40</v>
      </c>
      <c r="H5277">
        <v>1</v>
      </c>
      <c r="I5277" t="s">
        <v>41</v>
      </c>
      <c r="J5277">
        <v>1</v>
      </c>
      <c r="K5277">
        <v>49</v>
      </c>
      <c r="L5277" t="s">
        <v>6</v>
      </c>
      <c r="M5277">
        <v>3</v>
      </c>
      <c r="N5277" t="s">
        <v>16</v>
      </c>
      <c r="O5277">
        <v>2</v>
      </c>
      <c r="P5277" t="s">
        <v>14</v>
      </c>
      <c r="Q5277">
        <v>5</v>
      </c>
      <c r="R5277" t="s">
        <v>46</v>
      </c>
      <c r="S5277">
        <v>2</v>
      </c>
      <c r="T5277">
        <v>33</v>
      </c>
      <c r="U5277">
        <v>48.7</v>
      </c>
      <c r="V5277">
        <v>87.360000600000006</v>
      </c>
      <c r="W5277" t="str">
        <f>_xlfn.XLOOKUP(M5277,ActionReference[Action],ActionReference[Reference])</f>
        <v>Denied</v>
      </c>
      <c r="X5277" t="str" cm="1">
        <f t="array" ref="X5277">_xlfn.IFS(T5277&lt;40,"Lower",T5277&lt;122,"Middle",TRUE,"Upper")</f>
        <v>Lower</v>
      </c>
    </row>
    <row r="5278" spans="1:24" x14ac:dyDescent="0.2">
      <c r="A5278" t="s">
        <v>365</v>
      </c>
      <c r="B5278" t="s">
        <v>1</v>
      </c>
      <c r="C5278" t="s">
        <v>38</v>
      </c>
      <c r="D5278">
        <v>1</v>
      </c>
      <c r="E5278" t="s">
        <v>39</v>
      </c>
      <c r="F5278">
        <v>1</v>
      </c>
      <c r="G5278" t="s">
        <v>40</v>
      </c>
      <c r="H5278">
        <v>1</v>
      </c>
      <c r="I5278" t="s">
        <v>41</v>
      </c>
      <c r="J5278">
        <v>1</v>
      </c>
      <c r="K5278">
        <v>453</v>
      </c>
      <c r="L5278" t="s">
        <v>6</v>
      </c>
      <c r="M5278">
        <v>3</v>
      </c>
      <c r="N5278" t="s">
        <v>16</v>
      </c>
      <c r="O5278">
        <v>2</v>
      </c>
      <c r="P5278" t="s">
        <v>14</v>
      </c>
      <c r="Q5278">
        <v>5</v>
      </c>
      <c r="R5278" t="s">
        <v>47</v>
      </c>
      <c r="S5278">
        <v>1</v>
      </c>
      <c r="T5278">
        <v>64</v>
      </c>
      <c r="U5278">
        <v>83.9</v>
      </c>
      <c r="V5278">
        <v>162.21000699999999</v>
      </c>
      <c r="W5278" t="str">
        <f>_xlfn.XLOOKUP(M5278,ActionReference[Action],ActionReference[Reference])</f>
        <v>Denied</v>
      </c>
      <c r="X5278" t="str" cm="1">
        <f t="array" ref="X5278">_xlfn.IFS(T5278&lt;40,"Lower",T5278&lt;122,"Middle",TRUE,"Upper")</f>
        <v>Middle</v>
      </c>
    </row>
    <row r="5279" spans="1:24" x14ac:dyDescent="0.2">
      <c r="A5279" t="s">
        <v>364</v>
      </c>
      <c r="B5279" t="s">
        <v>1</v>
      </c>
      <c r="C5279" t="s">
        <v>38</v>
      </c>
      <c r="D5279">
        <v>1</v>
      </c>
      <c r="E5279" t="s">
        <v>39</v>
      </c>
      <c r="F5279">
        <v>1</v>
      </c>
      <c r="G5279" t="s">
        <v>40</v>
      </c>
      <c r="H5279">
        <v>1</v>
      </c>
      <c r="I5279" t="s">
        <v>41</v>
      </c>
      <c r="J5279">
        <v>1</v>
      </c>
      <c r="K5279">
        <v>381</v>
      </c>
      <c r="L5279" t="s">
        <v>7</v>
      </c>
      <c r="M5279">
        <v>1</v>
      </c>
      <c r="N5279" t="s">
        <v>16</v>
      </c>
      <c r="O5279">
        <v>2</v>
      </c>
      <c r="P5279" t="s">
        <v>10</v>
      </c>
      <c r="Q5279">
        <v>3</v>
      </c>
      <c r="R5279" t="s">
        <v>47</v>
      </c>
      <c r="S5279">
        <v>1</v>
      </c>
      <c r="T5279">
        <v>103</v>
      </c>
      <c r="U5279">
        <v>64.099999999999994</v>
      </c>
      <c r="V5279">
        <v>161.759995</v>
      </c>
      <c r="W5279" t="str">
        <f>_xlfn.XLOOKUP(M5279,ActionReference[Action],ActionReference[Reference])</f>
        <v>Approved</v>
      </c>
      <c r="X5279" t="str" cm="1">
        <f t="array" ref="X5279">_xlfn.IFS(T5279&lt;40,"Lower",T5279&lt;122,"Middle",TRUE,"Upper")</f>
        <v>Middle</v>
      </c>
    </row>
    <row r="5280" spans="1:24" x14ac:dyDescent="0.2">
      <c r="A5280" t="s">
        <v>70</v>
      </c>
      <c r="B5280" t="s">
        <v>1</v>
      </c>
      <c r="C5280" t="s">
        <v>38</v>
      </c>
      <c r="D5280">
        <v>1</v>
      </c>
      <c r="E5280" t="s">
        <v>39</v>
      </c>
      <c r="F5280">
        <v>1</v>
      </c>
      <c r="G5280" t="s">
        <v>43</v>
      </c>
      <c r="H5280">
        <v>3</v>
      </c>
      <c r="I5280" t="s">
        <v>41</v>
      </c>
      <c r="J5280">
        <v>1</v>
      </c>
      <c r="K5280">
        <v>540</v>
      </c>
      <c r="L5280" t="s">
        <v>7</v>
      </c>
      <c r="M5280">
        <v>1</v>
      </c>
      <c r="N5280" t="s">
        <v>16</v>
      </c>
      <c r="O5280">
        <v>2</v>
      </c>
      <c r="P5280" t="s">
        <v>14</v>
      </c>
      <c r="Q5280">
        <v>5</v>
      </c>
      <c r="R5280" t="s">
        <v>47</v>
      </c>
      <c r="S5280">
        <v>1</v>
      </c>
      <c r="T5280">
        <v>220</v>
      </c>
      <c r="U5280">
        <v>59.9</v>
      </c>
      <c r="V5280">
        <v>110.139999</v>
      </c>
      <c r="W5280" t="str">
        <f>_xlfn.XLOOKUP(M5280,ActionReference[Action],ActionReference[Reference])</f>
        <v>Approved</v>
      </c>
      <c r="X5280" t="str" cm="1">
        <f t="array" ref="X5280">_xlfn.IFS(T5280&lt;40,"Lower",T5280&lt;122,"Middle",TRUE,"Upper")</f>
        <v>Upper</v>
      </c>
    </row>
    <row r="5281" spans="1:24" x14ac:dyDescent="0.2">
      <c r="A5281">
        <v>7257500009</v>
      </c>
      <c r="B5281" t="s">
        <v>1</v>
      </c>
      <c r="C5281" t="s">
        <v>38</v>
      </c>
      <c r="D5281">
        <v>1</v>
      </c>
      <c r="E5281" t="s">
        <v>39</v>
      </c>
      <c r="F5281">
        <v>1</v>
      </c>
      <c r="G5281" t="s">
        <v>40</v>
      </c>
      <c r="H5281">
        <v>1</v>
      </c>
      <c r="I5281" t="s">
        <v>41</v>
      </c>
      <c r="J5281">
        <v>1</v>
      </c>
      <c r="K5281">
        <v>7</v>
      </c>
      <c r="L5281" t="s">
        <v>7</v>
      </c>
      <c r="M5281">
        <v>1</v>
      </c>
      <c r="N5281" t="s">
        <v>16</v>
      </c>
      <c r="O5281">
        <v>2</v>
      </c>
      <c r="P5281" t="s">
        <v>14</v>
      </c>
      <c r="Q5281">
        <v>5</v>
      </c>
      <c r="R5281" t="s">
        <v>47</v>
      </c>
      <c r="S5281">
        <v>1</v>
      </c>
      <c r="T5281">
        <v>35</v>
      </c>
      <c r="U5281">
        <v>75</v>
      </c>
      <c r="V5281">
        <v>83.190002399999997</v>
      </c>
      <c r="W5281" t="str">
        <f>_xlfn.XLOOKUP(M5281,ActionReference[Action],ActionReference[Reference])</f>
        <v>Approved</v>
      </c>
      <c r="X5281" t="str" cm="1">
        <f t="array" ref="X5281">_xlfn.IFS(T5281&lt;40,"Lower",T5281&lt;122,"Middle",TRUE,"Upper")</f>
        <v>Lower</v>
      </c>
    </row>
    <row r="5282" spans="1:24" x14ac:dyDescent="0.2">
      <c r="A5282">
        <v>3028209994</v>
      </c>
      <c r="B5282" t="s">
        <v>1</v>
      </c>
      <c r="C5282" t="s">
        <v>38</v>
      </c>
      <c r="D5282">
        <v>1</v>
      </c>
      <c r="E5282" t="s">
        <v>39</v>
      </c>
      <c r="F5282">
        <v>1</v>
      </c>
      <c r="G5282" t="s">
        <v>40</v>
      </c>
      <c r="H5282">
        <v>1</v>
      </c>
      <c r="I5282" t="s">
        <v>41</v>
      </c>
      <c r="J5282">
        <v>1</v>
      </c>
      <c r="K5282">
        <v>210</v>
      </c>
      <c r="L5282" t="s">
        <v>7</v>
      </c>
      <c r="M5282">
        <v>1</v>
      </c>
      <c r="N5282" t="s">
        <v>16</v>
      </c>
      <c r="O5282">
        <v>2</v>
      </c>
      <c r="P5282" t="s">
        <v>14</v>
      </c>
      <c r="Q5282">
        <v>5</v>
      </c>
      <c r="R5282" t="s">
        <v>47</v>
      </c>
      <c r="S5282">
        <v>1</v>
      </c>
      <c r="T5282">
        <v>127</v>
      </c>
      <c r="U5282">
        <v>72.5</v>
      </c>
      <c r="V5282">
        <v>225.69000199999999</v>
      </c>
      <c r="W5282" t="str">
        <f>_xlfn.XLOOKUP(M5282,ActionReference[Action],ActionReference[Reference])</f>
        <v>Approved</v>
      </c>
      <c r="X5282" t="str" cm="1">
        <f t="array" ref="X5282">_xlfn.IFS(T5282&lt;40,"Lower",T5282&lt;122,"Middle",TRUE,"Upper")</f>
        <v>Upper</v>
      </c>
    </row>
    <row r="5283" spans="1:24" x14ac:dyDescent="0.2">
      <c r="A5283" t="s">
        <v>70</v>
      </c>
      <c r="B5283" t="s">
        <v>1</v>
      </c>
      <c r="C5283" t="s">
        <v>38</v>
      </c>
      <c r="D5283">
        <v>1</v>
      </c>
      <c r="E5283" t="s">
        <v>39</v>
      </c>
      <c r="F5283">
        <v>1</v>
      </c>
      <c r="G5283" t="s">
        <v>40</v>
      </c>
      <c r="H5283">
        <v>1</v>
      </c>
      <c r="I5283" t="s">
        <v>41</v>
      </c>
      <c r="J5283">
        <v>1</v>
      </c>
      <c r="K5283">
        <v>168</v>
      </c>
      <c r="L5283" t="s">
        <v>7</v>
      </c>
      <c r="M5283">
        <v>1</v>
      </c>
      <c r="N5283" t="s">
        <v>16</v>
      </c>
      <c r="O5283">
        <v>2</v>
      </c>
      <c r="P5283" t="s">
        <v>14</v>
      </c>
      <c r="Q5283">
        <v>5</v>
      </c>
      <c r="R5283" t="s">
        <v>47</v>
      </c>
      <c r="S5283">
        <v>1</v>
      </c>
      <c r="T5283">
        <v>69</v>
      </c>
      <c r="U5283">
        <v>68.400000000000006</v>
      </c>
      <c r="V5283">
        <v>220.03999300000001</v>
      </c>
      <c r="W5283" t="str">
        <f>_xlfn.XLOOKUP(M5283,ActionReference[Action],ActionReference[Reference])</f>
        <v>Approved</v>
      </c>
      <c r="X5283" t="str" cm="1">
        <f t="array" ref="X5283">_xlfn.IFS(T5283&lt;40,"Lower",T5283&lt;122,"Middle",TRUE,"Upper")</f>
        <v>Middle</v>
      </c>
    </row>
    <row r="5284" spans="1:24" x14ac:dyDescent="0.2">
      <c r="A5284" t="s">
        <v>147</v>
      </c>
      <c r="B5284" t="s">
        <v>1</v>
      </c>
      <c r="C5284" t="s">
        <v>38</v>
      </c>
      <c r="D5284">
        <v>1</v>
      </c>
      <c r="E5284" t="s">
        <v>39</v>
      </c>
      <c r="F5284">
        <v>1</v>
      </c>
      <c r="G5284" t="s">
        <v>40</v>
      </c>
      <c r="H5284">
        <v>1</v>
      </c>
      <c r="I5284" t="s">
        <v>41</v>
      </c>
      <c r="J5284">
        <v>1</v>
      </c>
      <c r="K5284">
        <v>174</v>
      </c>
      <c r="L5284" t="s">
        <v>7</v>
      </c>
      <c r="M5284">
        <v>1</v>
      </c>
      <c r="N5284" t="s">
        <v>16</v>
      </c>
      <c r="O5284">
        <v>2</v>
      </c>
      <c r="P5284" t="s">
        <v>14</v>
      </c>
      <c r="Q5284">
        <v>5</v>
      </c>
      <c r="R5284" t="s">
        <v>46</v>
      </c>
      <c r="S5284">
        <v>2</v>
      </c>
      <c r="T5284">
        <v>55</v>
      </c>
      <c r="U5284">
        <v>57.8</v>
      </c>
      <c r="V5284">
        <v>107.32</v>
      </c>
      <c r="W5284" t="str">
        <f>_xlfn.XLOOKUP(M5284,ActionReference[Action],ActionReference[Reference])</f>
        <v>Approved</v>
      </c>
      <c r="X5284" t="str" cm="1">
        <f t="array" ref="X5284">_xlfn.IFS(T5284&lt;40,"Lower",T5284&lt;122,"Middle",TRUE,"Upper")</f>
        <v>Middle</v>
      </c>
    </row>
    <row r="5285" spans="1:24" x14ac:dyDescent="0.2">
      <c r="A5285" t="s">
        <v>119</v>
      </c>
      <c r="B5285" t="s">
        <v>1</v>
      </c>
      <c r="C5285" t="s">
        <v>38</v>
      </c>
      <c r="D5285">
        <v>1</v>
      </c>
      <c r="E5285" t="s">
        <v>54</v>
      </c>
      <c r="F5285">
        <v>2</v>
      </c>
      <c r="G5285" t="s">
        <v>40</v>
      </c>
      <c r="H5285">
        <v>1</v>
      </c>
      <c r="I5285" t="s">
        <v>41</v>
      </c>
      <c r="J5285">
        <v>1</v>
      </c>
      <c r="K5285">
        <v>69</v>
      </c>
      <c r="L5285" t="s">
        <v>6</v>
      </c>
      <c r="M5285">
        <v>3</v>
      </c>
      <c r="N5285" t="s">
        <v>11</v>
      </c>
      <c r="O5285">
        <v>3</v>
      </c>
      <c r="P5285" t="s">
        <v>10</v>
      </c>
      <c r="Q5285">
        <v>3</v>
      </c>
      <c r="R5285" t="s">
        <v>47</v>
      </c>
      <c r="S5285">
        <v>1</v>
      </c>
      <c r="T5285">
        <v>33</v>
      </c>
      <c r="U5285">
        <v>48.7</v>
      </c>
      <c r="V5285">
        <v>63.450000799999998</v>
      </c>
      <c r="W5285" t="str">
        <f>_xlfn.XLOOKUP(M5285,ActionReference[Action],ActionReference[Reference])</f>
        <v>Denied</v>
      </c>
      <c r="X5285" t="str" cm="1">
        <f t="array" ref="X5285">_xlfn.IFS(T5285&lt;40,"Lower",T5285&lt;122,"Middle",TRUE,"Upper")</f>
        <v>Lower</v>
      </c>
    </row>
    <row r="5286" spans="1:24" x14ac:dyDescent="0.2">
      <c r="A5286" t="s">
        <v>125</v>
      </c>
      <c r="B5286" t="s">
        <v>1</v>
      </c>
      <c r="C5286" t="s">
        <v>45</v>
      </c>
      <c r="D5286">
        <v>3</v>
      </c>
      <c r="E5286" t="s">
        <v>39</v>
      </c>
      <c r="F5286">
        <v>1</v>
      </c>
      <c r="G5286" t="s">
        <v>40</v>
      </c>
      <c r="H5286">
        <v>1</v>
      </c>
      <c r="I5286" t="s">
        <v>41</v>
      </c>
      <c r="J5286">
        <v>1</v>
      </c>
      <c r="K5286">
        <v>477</v>
      </c>
      <c r="L5286" t="s">
        <v>6</v>
      </c>
      <c r="M5286">
        <v>3</v>
      </c>
      <c r="N5286" t="s">
        <v>16</v>
      </c>
      <c r="O5286">
        <v>2</v>
      </c>
      <c r="P5286" t="s">
        <v>14</v>
      </c>
      <c r="Q5286">
        <v>5</v>
      </c>
      <c r="R5286" t="s">
        <v>47</v>
      </c>
      <c r="S5286">
        <v>1</v>
      </c>
      <c r="T5286">
        <v>66</v>
      </c>
      <c r="U5286">
        <v>55.8</v>
      </c>
      <c r="V5286">
        <v>102.57</v>
      </c>
      <c r="W5286" t="str">
        <f>_xlfn.XLOOKUP(M5286,ActionReference[Action],ActionReference[Reference])</f>
        <v>Denied</v>
      </c>
      <c r="X5286" t="str" cm="1">
        <f t="array" ref="X5286">_xlfn.IFS(T5286&lt;40,"Lower",T5286&lt;122,"Middle",TRUE,"Upper")</f>
        <v>Middle</v>
      </c>
    </row>
    <row r="5287" spans="1:24" x14ac:dyDescent="0.2">
      <c r="A5287" t="s">
        <v>89</v>
      </c>
      <c r="B5287" t="s">
        <v>1</v>
      </c>
      <c r="C5287" t="s">
        <v>42</v>
      </c>
      <c r="D5287">
        <v>2</v>
      </c>
      <c r="E5287" t="s">
        <v>39</v>
      </c>
      <c r="F5287">
        <v>1</v>
      </c>
      <c r="G5287" t="s">
        <v>40</v>
      </c>
      <c r="H5287">
        <v>1</v>
      </c>
      <c r="I5287" t="s">
        <v>41</v>
      </c>
      <c r="J5287">
        <v>1</v>
      </c>
      <c r="K5287">
        <v>236</v>
      </c>
      <c r="L5287" t="s">
        <v>7</v>
      </c>
      <c r="M5287">
        <v>1</v>
      </c>
      <c r="N5287" t="s">
        <v>16</v>
      </c>
      <c r="O5287">
        <v>2</v>
      </c>
      <c r="P5287" t="s">
        <v>14</v>
      </c>
      <c r="Q5287">
        <v>5</v>
      </c>
      <c r="R5287" t="s">
        <v>47</v>
      </c>
      <c r="S5287">
        <v>1</v>
      </c>
      <c r="T5287">
        <v>50</v>
      </c>
      <c r="U5287">
        <v>68.099999999999994</v>
      </c>
      <c r="V5287">
        <v>105.41999800000001</v>
      </c>
      <c r="W5287" t="str">
        <f>_xlfn.XLOOKUP(M5287,ActionReference[Action],ActionReference[Reference])</f>
        <v>Approved</v>
      </c>
      <c r="X5287" t="str" cm="1">
        <f t="array" ref="X5287">_xlfn.IFS(T5287&lt;40,"Lower",T5287&lt;122,"Middle",TRUE,"Upper")</f>
        <v>Middle</v>
      </c>
    </row>
    <row r="5288" spans="1:24" x14ac:dyDescent="0.2">
      <c r="A5288" t="s">
        <v>115</v>
      </c>
      <c r="B5288" t="s">
        <v>1</v>
      </c>
      <c r="C5288" t="s">
        <v>38</v>
      </c>
      <c r="D5288">
        <v>1</v>
      </c>
      <c r="E5288" t="s">
        <v>39</v>
      </c>
      <c r="F5288">
        <v>1</v>
      </c>
      <c r="G5288" t="s">
        <v>40</v>
      </c>
      <c r="H5288">
        <v>1</v>
      </c>
      <c r="I5288" t="s">
        <v>41</v>
      </c>
      <c r="J5288">
        <v>1</v>
      </c>
      <c r="K5288">
        <v>297</v>
      </c>
      <c r="L5288" t="s">
        <v>7</v>
      </c>
      <c r="M5288">
        <v>1</v>
      </c>
      <c r="N5288" t="s">
        <v>16</v>
      </c>
      <c r="O5288">
        <v>2</v>
      </c>
      <c r="P5288" t="s">
        <v>14</v>
      </c>
      <c r="Q5288">
        <v>5</v>
      </c>
      <c r="R5288" t="s">
        <v>46</v>
      </c>
      <c r="S5288">
        <v>2</v>
      </c>
      <c r="T5288">
        <v>84</v>
      </c>
      <c r="U5288">
        <v>77.099999999999994</v>
      </c>
      <c r="V5288">
        <v>103.260002</v>
      </c>
      <c r="W5288" t="str">
        <f>_xlfn.XLOOKUP(M5288,ActionReference[Action],ActionReference[Reference])</f>
        <v>Approved</v>
      </c>
      <c r="X5288" t="str" cm="1">
        <f t="array" ref="X5288">_xlfn.IFS(T5288&lt;40,"Lower",T5288&lt;122,"Middle",TRUE,"Upper")</f>
        <v>Middle</v>
      </c>
    </row>
    <row r="5289" spans="1:24" x14ac:dyDescent="0.2">
      <c r="A5289" t="s">
        <v>299</v>
      </c>
      <c r="B5289" t="s">
        <v>1</v>
      </c>
      <c r="C5289" t="s">
        <v>38</v>
      </c>
      <c r="D5289">
        <v>1</v>
      </c>
      <c r="E5289" t="s">
        <v>39</v>
      </c>
      <c r="F5289">
        <v>1</v>
      </c>
      <c r="G5289" t="s">
        <v>43</v>
      </c>
      <c r="H5289">
        <v>3</v>
      </c>
      <c r="I5289" t="s">
        <v>41</v>
      </c>
      <c r="J5289">
        <v>1</v>
      </c>
      <c r="K5289">
        <v>424</v>
      </c>
      <c r="L5289" t="s">
        <v>7</v>
      </c>
      <c r="M5289">
        <v>1</v>
      </c>
      <c r="N5289" t="s">
        <v>16</v>
      </c>
      <c r="O5289">
        <v>2</v>
      </c>
      <c r="P5289" t="s">
        <v>14</v>
      </c>
      <c r="Q5289">
        <v>5</v>
      </c>
      <c r="R5289" t="s">
        <v>47</v>
      </c>
      <c r="S5289">
        <v>1</v>
      </c>
      <c r="T5289">
        <v>154</v>
      </c>
      <c r="U5289">
        <v>110.8</v>
      </c>
      <c r="V5289">
        <v>154.55999800000001</v>
      </c>
      <c r="W5289" t="str">
        <f>_xlfn.XLOOKUP(M5289,ActionReference[Action],ActionReference[Reference])</f>
        <v>Approved</v>
      </c>
      <c r="X5289" t="str" cm="1">
        <f t="array" ref="X5289">_xlfn.IFS(T5289&lt;40,"Lower",T5289&lt;122,"Middle",TRUE,"Upper")</f>
        <v>Upper</v>
      </c>
    </row>
    <row r="5290" spans="1:24" x14ac:dyDescent="0.2">
      <c r="A5290" t="s">
        <v>131</v>
      </c>
      <c r="B5290" t="s">
        <v>1</v>
      </c>
      <c r="C5290" t="s">
        <v>42</v>
      </c>
      <c r="D5290">
        <v>2</v>
      </c>
      <c r="E5290" t="s">
        <v>39</v>
      </c>
      <c r="F5290">
        <v>1</v>
      </c>
      <c r="G5290" t="s">
        <v>40</v>
      </c>
      <c r="H5290">
        <v>1</v>
      </c>
      <c r="I5290" t="s">
        <v>41</v>
      </c>
      <c r="J5290">
        <v>1</v>
      </c>
      <c r="K5290">
        <v>98</v>
      </c>
      <c r="L5290" t="s">
        <v>7</v>
      </c>
      <c r="M5290">
        <v>1</v>
      </c>
      <c r="N5290" t="s">
        <v>16</v>
      </c>
      <c r="O5290">
        <v>2</v>
      </c>
      <c r="P5290" t="s">
        <v>14</v>
      </c>
      <c r="Q5290">
        <v>5</v>
      </c>
      <c r="R5290" t="s">
        <v>46</v>
      </c>
      <c r="S5290">
        <v>2</v>
      </c>
      <c r="T5290">
        <v>22</v>
      </c>
      <c r="U5290">
        <v>57.6</v>
      </c>
      <c r="V5290">
        <v>100.58000199999999</v>
      </c>
      <c r="W5290" t="str">
        <f>_xlfn.XLOOKUP(M5290,ActionReference[Action],ActionReference[Reference])</f>
        <v>Approved</v>
      </c>
      <c r="X5290" t="str" cm="1">
        <f t="array" ref="X5290">_xlfn.IFS(T5290&lt;40,"Lower",T5290&lt;122,"Middle",TRUE,"Upper")</f>
        <v>Lower</v>
      </c>
    </row>
    <row r="5291" spans="1:24" x14ac:dyDescent="0.2">
      <c r="A5291">
        <v>7197000003</v>
      </c>
      <c r="B5291" t="s">
        <v>1</v>
      </c>
      <c r="C5291" t="s">
        <v>38</v>
      </c>
      <c r="D5291">
        <v>1</v>
      </c>
      <c r="E5291" t="s">
        <v>39</v>
      </c>
      <c r="F5291">
        <v>1</v>
      </c>
      <c r="G5291" t="s">
        <v>43</v>
      </c>
      <c r="H5291">
        <v>3</v>
      </c>
      <c r="I5291" t="s">
        <v>41</v>
      </c>
      <c r="J5291">
        <v>1</v>
      </c>
      <c r="K5291">
        <v>156</v>
      </c>
      <c r="L5291" t="s">
        <v>7</v>
      </c>
      <c r="M5291">
        <v>1</v>
      </c>
      <c r="N5291" t="s">
        <v>16</v>
      </c>
      <c r="O5291">
        <v>2</v>
      </c>
      <c r="P5291" t="s">
        <v>14</v>
      </c>
      <c r="Q5291">
        <v>5</v>
      </c>
      <c r="R5291" t="s">
        <v>47</v>
      </c>
      <c r="S5291">
        <v>1</v>
      </c>
      <c r="T5291">
        <v>147</v>
      </c>
      <c r="U5291">
        <v>77.5</v>
      </c>
      <c r="V5291">
        <v>111.610001</v>
      </c>
      <c r="W5291" t="str">
        <f>_xlfn.XLOOKUP(M5291,ActionReference[Action],ActionReference[Reference])</f>
        <v>Approved</v>
      </c>
      <c r="X5291" t="str" cm="1">
        <f t="array" ref="X5291">_xlfn.IFS(T5291&lt;40,"Lower",T5291&lt;122,"Middle",TRUE,"Upper")</f>
        <v>Upper</v>
      </c>
    </row>
    <row r="5292" spans="1:24" x14ac:dyDescent="0.2">
      <c r="A5292" t="s">
        <v>60</v>
      </c>
      <c r="B5292" t="s">
        <v>1</v>
      </c>
      <c r="C5292" t="s">
        <v>38</v>
      </c>
      <c r="D5292">
        <v>1</v>
      </c>
      <c r="E5292" t="s">
        <v>39</v>
      </c>
      <c r="F5292">
        <v>1</v>
      </c>
      <c r="G5292" t="s">
        <v>40</v>
      </c>
      <c r="H5292">
        <v>1</v>
      </c>
      <c r="I5292" t="s">
        <v>41</v>
      </c>
      <c r="J5292">
        <v>1</v>
      </c>
      <c r="K5292">
        <v>339</v>
      </c>
      <c r="L5292" t="s">
        <v>7</v>
      </c>
      <c r="M5292">
        <v>1</v>
      </c>
      <c r="N5292" t="s">
        <v>16</v>
      </c>
      <c r="O5292">
        <v>2</v>
      </c>
      <c r="P5292" t="s">
        <v>14</v>
      </c>
      <c r="Q5292">
        <v>5</v>
      </c>
      <c r="R5292" t="s">
        <v>46</v>
      </c>
      <c r="S5292">
        <v>2</v>
      </c>
      <c r="T5292">
        <v>110</v>
      </c>
      <c r="U5292">
        <v>89.8</v>
      </c>
      <c r="V5292">
        <v>102.230003</v>
      </c>
      <c r="W5292" t="str">
        <f>_xlfn.XLOOKUP(M5292,ActionReference[Action],ActionReference[Reference])</f>
        <v>Approved</v>
      </c>
      <c r="X5292" t="str" cm="1">
        <f t="array" ref="X5292">_xlfn.IFS(T5292&lt;40,"Lower",T5292&lt;122,"Middle",TRUE,"Upper")</f>
        <v>Middle</v>
      </c>
    </row>
    <row r="5293" spans="1:24" x14ac:dyDescent="0.2">
      <c r="A5293" t="s">
        <v>107</v>
      </c>
      <c r="B5293" t="s">
        <v>1</v>
      </c>
      <c r="C5293" t="s">
        <v>42</v>
      </c>
      <c r="D5293">
        <v>2</v>
      </c>
      <c r="E5293" t="s">
        <v>39</v>
      </c>
      <c r="F5293">
        <v>1</v>
      </c>
      <c r="G5293" t="s">
        <v>40</v>
      </c>
      <c r="H5293">
        <v>1</v>
      </c>
      <c r="I5293" t="s">
        <v>41</v>
      </c>
      <c r="J5293">
        <v>1</v>
      </c>
      <c r="K5293">
        <v>211</v>
      </c>
      <c r="L5293" t="s">
        <v>7</v>
      </c>
      <c r="M5293">
        <v>1</v>
      </c>
      <c r="N5293" t="s">
        <v>15</v>
      </c>
      <c r="O5293">
        <v>1</v>
      </c>
      <c r="P5293" t="s">
        <v>14</v>
      </c>
      <c r="Q5293">
        <v>5</v>
      </c>
      <c r="R5293" t="s">
        <v>46</v>
      </c>
      <c r="S5293">
        <v>2</v>
      </c>
      <c r="T5293">
        <v>57</v>
      </c>
      <c r="U5293">
        <v>64.099999999999994</v>
      </c>
      <c r="V5293">
        <v>66.190002399999997</v>
      </c>
      <c r="W5293" t="str">
        <f>_xlfn.XLOOKUP(M5293,ActionReference[Action],ActionReference[Reference])</f>
        <v>Approved</v>
      </c>
      <c r="X5293" t="str" cm="1">
        <f t="array" ref="X5293">_xlfn.IFS(T5293&lt;40,"Lower",T5293&lt;122,"Middle",TRUE,"Upper")</f>
        <v>Middle</v>
      </c>
    </row>
    <row r="5294" spans="1:24" x14ac:dyDescent="0.2">
      <c r="A5294" t="s">
        <v>180</v>
      </c>
      <c r="B5294" t="s">
        <v>1</v>
      </c>
      <c r="C5294" t="s">
        <v>42</v>
      </c>
      <c r="D5294">
        <v>2</v>
      </c>
      <c r="E5294" t="s">
        <v>39</v>
      </c>
      <c r="F5294">
        <v>1</v>
      </c>
      <c r="G5294" t="s">
        <v>40</v>
      </c>
      <c r="H5294">
        <v>1</v>
      </c>
      <c r="I5294" t="s">
        <v>41</v>
      </c>
      <c r="J5294">
        <v>1</v>
      </c>
      <c r="K5294">
        <v>207</v>
      </c>
      <c r="L5294" t="s">
        <v>7</v>
      </c>
      <c r="M5294">
        <v>1</v>
      </c>
      <c r="N5294" t="s">
        <v>16</v>
      </c>
      <c r="O5294">
        <v>2</v>
      </c>
      <c r="P5294" t="s">
        <v>14</v>
      </c>
      <c r="Q5294">
        <v>5</v>
      </c>
      <c r="R5294" t="s">
        <v>47</v>
      </c>
      <c r="S5294">
        <v>1</v>
      </c>
      <c r="T5294">
        <v>60</v>
      </c>
      <c r="U5294">
        <v>71.2</v>
      </c>
      <c r="V5294">
        <v>118.68</v>
      </c>
      <c r="W5294" t="str">
        <f>_xlfn.XLOOKUP(M5294,ActionReference[Action],ActionReference[Reference])</f>
        <v>Approved</v>
      </c>
      <c r="X5294" t="str" cm="1">
        <f t="array" ref="X5294">_xlfn.IFS(T5294&lt;40,"Lower",T5294&lt;122,"Middle",TRUE,"Upper")</f>
        <v>Middle</v>
      </c>
    </row>
    <row r="5295" spans="1:24" x14ac:dyDescent="0.2">
      <c r="A5295">
        <v>542409990</v>
      </c>
      <c r="B5295" t="s">
        <v>1</v>
      </c>
      <c r="C5295" t="s">
        <v>42</v>
      </c>
      <c r="D5295">
        <v>2</v>
      </c>
      <c r="E5295" t="s">
        <v>39</v>
      </c>
      <c r="F5295">
        <v>1</v>
      </c>
      <c r="G5295" t="s">
        <v>40</v>
      </c>
      <c r="H5295">
        <v>1</v>
      </c>
      <c r="I5295" t="s">
        <v>41</v>
      </c>
      <c r="J5295">
        <v>1</v>
      </c>
      <c r="K5295">
        <v>157</v>
      </c>
      <c r="L5295" t="s">
        <v>6</v>
      </c>
      <c r="M5295">
        <v>3</v>
      </c>
      <c r="N5295" t="s">
        <v>16</v>
      </c>
      <c r="O5295">
        <v>2</v>
      </c>
      <c r="P5295" t="s">
        <v>10</v>
      </c>
      <c r="Q5295">
        <v>3</v>
      </c>
      <c r="R5295" t="s">
        <v>46</v>
      </c>
      <c r="S5295">
        <v>2</v>
      </c>
      <c r="T5295">
        <v>71</v>
      </c>
      <c r="U5295">
        <v>69.2</v>
      </c>
      <c r="V5295">
        <v>98.379997299999999</v>
      </c>
      <c r="W5295" t="str">
        <f>_xlfn.XLOOKUP(M5295,ActionReference[Action],ActionReference[Reference])</f>
        <v>Denied</v>
      </c>
      <c r="X5295" t="str" cm="1">
        <f t="array" ref="X5295">_xlfn.IFS(T5295&lt;40,"Lower",T5295&lt;122,"Middle",TRUE,"Upper")</f>
        <v>Middle</v>
      </c>
    </row>
    <row r="5296" spans="1:24" x14ac:dyDescent="0.2">
      <c r="A5296">
        <v>7505400005</v>
      </c>
      <c r="B5296" t="s">
        <v>1</v>
      </c>
      <c r="C5296" t="s">
        <v>38</v>
      </c>
      <c r="D5296">
        <v>1</v>
      </c>
      <c r="E5296" t="s">
        <v>39</v>
      </c>
      <c r="F5296">
        <v>1</v>
      </c>
      <c r="G5296" t="s">
        <v>40</v>
      </c>
      <c r="H5296">
        <v>1</v>
      </c>
      <c r="I5296" t="s">
        <v>41</v>
      </c>
      <c r="J5296">
        <v>1</v>
      </c>
      <c r="K5296">
        <v>136</v>
      </c>
      <c r="L5296" t="s">
        <v>7</v>
      </c>
      <c r="M5296">
        <v>1</v>
      </c>
      <c r="N5296" t="s">
        <v>16</v>
      </c>
      <c r="O5296">
        <v>2</v>
      </c>
      <c r="P5296" t="s">
        <v>14</v>
      </c>
      <c r="Q5296">
        <v>5</v>
      </c>
      <c r="R5296" t="s">
        <v>46</v>
      </c>
      <c r="S5296">
        <v>2</v>
      </c>
      <c r="T5296">
        <v>98</v>
      </c>
      <c r="U5296">
        <v>71.099999999999994</v>
      </c>
      <c r="V5296">
        <v>74.5</v>
      </c>
      <c r="W5296" t="str">
        <f>_xlfn.XLOOKUP(M5296,ActionReference[Action],ActionReference[Reference])</f>
        <v>Approved</v>
      </c>
      <c r="X5296" t="str" cm="1">
        <f t="array" ref="X5296">_xlfn.IFS(T5296&lt;40,"Lower",T5296&lt;122,"Middle",TRUE,"Upper")</f>
        <v>Middle</v>
      </c>
    </row>
    <row r="5297" spans="1:24" x14ac:dyDescent="0.2">
      <c r="A5297">
        <v>3833709994</v>
      </c>
      <c r="B5297" t="s">
        <v>1</v>
      </c>
      <c r="C5297" t="s">
        <v>42</v>
      </c>
      <c r="D5297">
        <v>2</v>
      </c>
      <c r="E5297" t="s">
        <v>39</v>
      </c>
      <c r="F5297">
        <v>1</v>
      </c>
      <c r="G5297" t="s">
        <v>40</v>
      </c>
      <c r="H5297">
        <v>1</v>
      </c>
      <c r="I5297" t="s">
        <v>41</v>
      </c>
      <c r="J5297">
        <v>1</v>
      </c>
      <c r="K5297">
        <v>87</v>
      </c>
      <c r="L5297" t="s">
        <v>7</v>
      </c>
      <c r="M5297">
        <v>1</v>
      </c>
      <c r="N5297" t="s">
        <v>16</v>
      </c>
      <c r="O5297">
        <v>2</v>
      </c>
      <c r="P5297" t="s">
        <v>14</v>
      </c>
      <c r="Q5297">
        <v>5</v>
      </c>
      <c r="R5297" t="s">
        <v>46</v>
      </c>
      <c r="S5297">
        <v>2</v>
      </c>
      <c r="T5297">
        <v>39</v>
      </c>
      <c r="U5297">
        <v>67.900000000000006</v>
      </c>
      <c r="V5297">
        <v>120.040001</v>
      </c>
      <c r="W5297" t="str">
        <f>_xlfn.XLOOKUP(M5297,ActionReference[Action],ActionReference[Reference])</f>
        <v>Approved</v>
      </c>
      <c r="X5297" t="str" cm="1">
        <f t="array" ref="X5297">_xlfn.IFS(T5297&lt;40,"Lower",T5297&lt;122,"Middle",TRUE,"Upper")</f>
        <v>Lower</v>
      </c>
    </row>
    <row r="5298" spans="1:24" x14ac:dyDescent="0.2">
      <c r="A5298" t="s">
        <v>74</v>
      </c>
      <c r="B5298" t="s">
        <v>1</v>
      </c>
      <c r="C5298" t="s">
        <v>42</v>
      </c>
      <c r="D5298">
        <v>2</v>
      </c>
      <c r="E5298" t="s">
        <v>39</v>
      </c>
      <c r="F5298">
        <v>1</v>
      </c>
      <c r="G5298" t="s">
        <v>43</v>
      </c>
      <c r="H5298">
        <v>3</v>
      </c>
      <c r="I5298" t="s">
        <v>41</v>
      </c>
      <c r="J5298">
        <v>1</v>
      </c>
      <c r="K5298">
        <v>105</v>
      </c>
      <c r="L5298" t="s">
        <v>7</v>
      </c>
      <c r="M5298">
        <v>1</v>
      </c>
      <c r="N5298" t="s">
        <v>16</v>
      </c>
      <c r="O5298">
        <v>2</v>
      </c>
      <c r="P5298" t="s">
        <v>14</v>
      </c>
      <c r="Q5298">
        <v>5</v>
      </c>
      <c r="R5298" t="s">
        <v>46</v>
      </c>
      <c r="S5298">
        <v>2</v>
      </c>
      <c r="U5298">
        <v>72.400000000000006</v>
      </c>
      <c r="V5298">
        <v>74.459999100000005</v>
      </c>
      <c r="W5298" t="str">
        <f>_xlfn.XLOOKUP(M5298,ActionReference[Action],ActionReference[Reference])</f>
        <v>Approved</v>
      </c>
      <c r="X5298" t="str" cm="1">
        <f t="array" ref="X5298">_xlfn.IFS(T5298&lt;40,"Lower",T5298&lt;122,"Middle",TRUE,"Upper")</f>
        <v>Lower</v>
      </c>
    </row>
    <row r="5299" spans="1:24" x14ac:dyDescent="0.2">
      <c r="A5299" t="s">
        <v>94</v>
      </c>
      <c r="B5299" t="s">
        <v>1</v>
      </c>
      <c r="C5299" t="s">
        <v>45</v>
      </c>
      <c r="D5299">
        <v>3</v>
      </c>
      <c r="E5299" t="s">
        <v>39</v>
      </c>
      <c r="F5299">
        <v>1</v>
      </c>
      <c r="G5299" t="s">
        <v>43</v>
      </c>
      <c r="H5299">
        <v>3</v>
      </c>
      <c r="I5299" t="s">
        <v>41</v>
      </c>
      <c r="J5299">
        <v>1</v>
      </c>
      <c r="K5299">
        <v>225</v>
      </c>
      <c r="L5299" t="s">
        <v>7</v>
      </c>
      <c r="M5299">
        <v>1</v>
      </c>
      <c r="N5299" t="s">
        <v>16</v>
      </c>
      <c r="O5299">
        <v>2</v>
      </c>
      <c r="P5299" t="s">
        <v>10</v>
      </c>
      <c r="Q5299">
        <v>3</v>
      </c>
      <c r="R5299" t="s">
        <v>47</v>
      </c>
      <c r="S5299">
        <v>1</v>
      </c>
      <c r="T5299">
        <v>117</v>
      </c>
      <c r="U5299">
        <v>107.6</v>
      </c>
      <c r="V5299">
        <v>105.55999799999999</v>
      </c>
      <c r="W5299" t="str">
        <f>_xlfn.XLOOKUP(M5299,ActionReference[Action],ActionReference[Reference])</f>
        <v>Approved</v>
      </c>
      <c r="X5299" t="str" cm="1">
        <f t="array" ref="X5299">_xlfn.IFS(T5299&lt;40,"Lower",T5299&lt;122,"Middle",TRUE,"Upper")</f>
        <v>Middle</v>
      </c>
    </row>
    <row r="5300" spans="1:24" x14ac:dyDescent="0.2">
      <c r="A5300">
        <v>7197000003</v>
      </c>
      <c r="B5300" t="s">
        <v>1</v>
      </c>
      <c r="C5300" t="s">
        <v>38</v>
      </c>
      <c r="D5300">
        <v>1</v>
      </c>
      <c r="E5300" t="s">
        <v>39</v>
      </c>
      <c r="F5300">
        <v>1</v>
      </c>
      <c r="G5300" t="s">
        <v>40</v>
      </c>
      <c r="H5300">
        <v>1</v>
      </c>
      <c r="I5300" t="s">
        <v>41</v>
      </c>
      <c r="J5300">
        <v>1</v>
      </c>
      <c r="K5300">
        <v>116</v>
      </c>
      <c r="L5300" t="s">
        <v>7</v>
      </c>
      <c r="M5300">
        <v>1</v>
      </c>
      <c r="N5300" t="s">
        <v>15</v>
      </c>
      <c r="O5300">
        <v>1</v>
      </c>
      <c r="P5300" t="s">
        <v>14</v>
      </c>
      <c r="Q5300">
        <v>5</v>
      </c>
      <c r="R5300" t="s">
        <v>47</v>
      </c>
      <c r="S5300">
        <v>1</v>
      </c>
      <c r="T5300">
        <v>36</v>
      </c>
      <c r="U5300">
        <v>61.9</v>
      </c>
      <c r="V5300">
        <v>98.029998800000001</v>
      </c>
      <c r="W5300" t="str">
        <f>_xlfn.XLOOKUP(M5300,ActionReference[Action],ActionReference[Reference])</f>
        <v>Approved</v>
      </c>
      <c r="X5300" t="str" cm="1">
        <f t="array" ref="X5300">_xlfn.IFS(T5300&lt;40,"Lower",T5300&lt;122,"Middle",TRUE,"Upper")</f>
        <v>Lower</v>
      </c>
    </row>
    <row r="5301" spans="1:24" x14ac:dyDescent="0.2">
      <c r="A5301" t="s">
        <v>275</v>
      </c>
      <c r="B5301" t="s">
        <v>1</v>
      </c>
      <c r="C5301" t="s">
        <v>38</v>
      </c>
      <c r="D5301">
        <v>1</v>
      </c>
      <c r="E5301" t="s">
        <v>39</v>
      </c>
      <c r="F5301">
        <v>1</v>
      </c>
      <c r="G5301" t="s">
        <v>40</v>
      </c>
      <c r="H5301">
        <v>1</v>
      </c>
      <c r="I5301" t="s">
        <v>41</v>
      </c>
      <c r="J5301">
        <v>1</v>
      </c>
      <c r="K5301">
        <v>117</v>
      </c>
      <c r="L5301" t="s">
        <v>7</v>
      </c>
      <c r="M5301">
        <v>1</v>
      </c>
      <c r="N5301" t="s">
        <v>16</v>
      </c>
      <c r="O5301">
        <v>2</v>
      </c>
      <c r="P5301" t="s">
        <v>14</v>
      </c>
      <c r="Q5301">
        <v>5</v>
      </c>
      <c r="R5301" t="s">
        <v>47</v>
      </c>
      <c r="S5301">
        <v>1</v>
      </c>
      <c r="T5301">
        <v>54</v>
      </c>
      <c r="U5301">
        <v>90.2</v>
      </c>
      <c r="V5301">
        <v>79.680000300000003</v>
      </c>
      <c r="W5301" t="str">
        <f>_xlfn.XLOOKUP(M5301,ActionReference[Action],ActionReference[Reference])</f>
        <v>Approved</v>
      </c>
      <c r="X5301" t="str" cm="1">
        <f t="array" ref="X5301">_xlfn.IFS(T5301&lt;40,"Lower",T5301&lt;122,"Middle",TRUE,"Upper")</f>
        <v>Middle</v>
      </c>
    </row>
    <row r="5302" spans="1:24" x14ac:dyDescent="0.2">
      <c r="A5302" t="s">
        <v>77</v>
      </c>
      <c r="B5302" t="s">
        <v>1</v>
      </c>
      <c r="C5302" t="s">
        <v>42</v>
      </c>
      <c r="D5302">
        <v>2</v>
      </c>
      <c r="E5302" t="s">
        <v>39</v>
      </c>
      <c r="F5302">
        <v>1</v>
      </c>
      <c r="G5302" t="s">
        <v>43</v>
      </c>
      <c r="H5302">
        <v>3</v>
      </c>
      <c r="I5302" t="s">
        <v>41</v>
      </c>
      <c r="J5302">
        <v>1</v>
      </c>
      <c r="K5302">
        <v>153</v>
      </c>
      <c r="L5302" t="s">
        <v>6</v>
      </c>
      <c r="M5302">
        <v>3</v>
      </c>
      <c r="N5302" t="s">
        <v>16</v>
      </c>
      <c r="O5302">
        <v>2</v>
      </c>
      <c r="P5302" t="s">
        <v>14</v>
      </c>
      <c r="Q5302">
        <v>5</v>
      </c>
      <c r="R5302" t="s">
        <v>46</v>
      </c>
      <c r="S5302">
        <v>2</v>
      </c>
      <c r="T5302">
        <v>51</v>
      </c>
      <c r="U5302">
        <v>77.5</v>
      </c>
      <c r="V5302">
        <v>125.80999799999999</v>
      </c>
      <c r="W5302" t="str">
        <f>_xlfn.XLOOKUP(M5302,ActionReference[Action],ActionReference[Reference])</f>
        <v>Denied</v>
      </c>
      <c r="X5302" t="str" cm="1">
        <f t="array" ref="X5302">_xlfn.IFS(T5302&lt;40,"Lower",T5302&lt;122,"Middle",TRUE,"Upper")</f>
        <v>Middle</v>
      </c>
    </row>
    <row r="5303" spans="1:24" x14ac:dyDescent="0.2">
      <c r="A5303" t="s">
        <v>103</v>
      </c>
      <c r="B5303" t="s">
        <v>1</v>
      </c>
      <c r="C5303" t="s">
        <v>38</v>
      </c>
      <c r="D5303">
        <v>1</v>
      </c>
      <c r="E5303" t="s">
        <v>54</v>
      </c>
      <c r="F5303">
        <v>2</v>
      </c>
      <c r="G5303" t="s">
        <v>40</v>
      </c>
      <c r="H5303">
        <v>1</v>
      </c>
      <c r="I5303" t="s">
        <v>41</v>
      </c>
      <c r="J5303">
        <v>1</v>
      </c>
      <c r="K5303">
        <v>79</v>
      </c>
      <c r="L5303" t="s">
        <v>6</v>
      </c>
      <c r="M5303">
        <v>3</v>
      </c>
      <c r="N5303" t="s">
        <v>16</v>
      </c>
      <c r="O5303">
        <v>2</v>
      </c>
      <c r="P5303" t="s">
        <v>14</v>
      </c>
      <c r="Q5303">
        <v>5</v>
      </c>
      <c r="R5303" t="s">
        <v>47</v>
      </c>
      <c r="S5303">
        <v>1</v>
      </c>
      <c r="T5303">
        <v>44</v>
      </c>
      <c r="U5303">
        <v>62.1</v>
      </c>
      <c r="V5303">
        <v>157.820007</v>
      </c>
      <c r="W5303" t="str">
        <f>_xlfn.XLOOKUP(M5303,ActionReference[Action],ActionReference[Reference])</f>
        <v>Denied</v>
      </c>
      <c r="X5303" t="str" cm="1">
        <f t="array" ref="X5303">_xlfn.IFS(T5303&lt;40,"Lower",T5303&lt;122,"Middle",TRUE,"Upper")</f>
        <v>Middle</v>
      </c>
    </row>
    <row r="5304" spans="1:24" x14ac:dyDescent="0.2">
      <c r="A5304" t="s">
        <v>134</v>
      </c>
      <c r="B5304" t="s">
        <v>1</v>
      </c>
      <c r="C5304" t="s">
        <v>38</v>
      </c>
      <c r="D5304">
        <v>1</v>
      </c>
      <c r="E5304" t="s">
        <v>39</v>
      </c>
      <c r="F5304">
        <v>1</v>
      </c>
      <c r="G5304" t="s">
        <v>43</v>
      </c>
      <c r="H5304">
        <v>3</v>
      </c>
      <c r="I5304" t="s">
        <v>41</v>
      </c>
      <c r="J5304">
        <v>1</v>
      </c>
      <c r="K5304">
        <v>140</v>
      </c>
      <c r="L5304" t="s">
        <v>7</v>
      </c>
      <c r="M5304">
        <v>1</v>
      </c>
      <c r="N5304" t="s">
        <v>16</v>
      </c>
      <c r="O5304">
        <v>2</v>
      </c>
      <c r="P5304" t="s">
        <v>14</v>
      </c>
      <c r="Q5304">
        <v>5</v>
      </c>
      <c r="R5304" t="s">
        <v>47</v>
      </c>
      <c r="S5304">
        <v>1</v>
      </c>
      <c r="T5304">
        <v>44</v>
      </c>
      <c r="U5304">
        <v>73.400000000000006</v>
      </c>
      <c r="V5304">
        <v>78.440002399999997</v>
      </c>
      <c r="W5304" t="str">
        <f>_xlfn.XLOOKUP(M5304,ActionReference[Action],ActionReference[Reference])</f>
        <v>Approved</v>
      </c>
      <c r="X5304" t="str" cm="1">
        <f t="array" ref="X5304">_xlfn.IFS(T5304&lt;40,"Lower",T5304&lt;122,"Middle",TRUE,"Upper")</f>
        <v>Middle</v>
      </c>
    </row>
    <row r="5305" spans="1:24" x14ac:dyDescent="0.2">
      <c r="A5305" t="s">
        <v>180</v>
      </c>
      <c r="B5305" t="s">
        <v>1</v>
      </c>
      <c r="C5305" t="s">
        <v>38</v>
      </c>
      <c r="D5305">
        <v>1</v>
      </c>
      <c r="E5305" t="s">
        <v>39</v>
      </c>
      <c r="F5305">
        <v>1</v>
      </c>
      <c r="G5305" t="s">
        <v>40</v>
      </c>
      <c r="H5305">
        <v>1</v>
      </c>
      <c r="I5305" t="s">
        <v>50</v>
      </c>
      <c r="J5305">
        <v>2</v>
      </c>
      <c r="K5305">
        <v>137</v>
      </c>
      <c r="L5305" t="s">
        <v>7</v>
      </c>
      <c r="M5305">
        <v>1</v>
      </c>
      <c r="N5305" t="s">
        <v>15</v>
      </c>
      <c r="O5305">
        <v>1</v>
      </c>
      <c r="P5305" t="s">
        <v>14</v>
      </c>
      <c r="Q5305">
        <v>5</v>
      </c>
      <c r="R5305" t="s">
        <v>47</v>
      </c>
      <c r="S5305">
        <v>1</v>
      </c>
      <c r="T5305">
        <v>499</v>
      </c>
      <c r="U5305">
        <v>48.5</v>
      </c>
      <c r="V5305">
        <v>74.889999399999994</v>
      </c>
      <c r="W5305" t="str">
        <f>_xlfn.XLOOKUP(M5305,ActionReference[Action],ActionReference[Reference])</f>
        <v>Approved</v>
      </c>
      <c r="X5305" t="str" cm="1">
        <f t="array" ref="X5305">_xlfn.IFS(T5305&lt;40,"Lower",T5305&lt;122,"Middle",TRUE,"Upper")</f>
        <v>Upper</v>
      </c>
    </row>
    <row r="5306" spans="1:24" x14ac:dyDescent="0.2">
      <c r="A5306">
        <v>7197000003</v>
      </c>
      <c r="B5306" t="s">
        <v>1</v>
      </c>
      <c r="C5306" t="s">
        <v>45</v>
      </c>
      <c r="D5306">
        <v>3</v>
      </c>
      <c r="E5306" t="s">
        <v>39</v>
      </c>
      <c r="F5306">
        <v>1</v>
      </c>
      <c r="G5306" t="s">
        <v>43</v>
      </c>
      <c r="H5306">
        <v>3</v>
      </c>
      <c r="I5306" t="s">
        <v>41</v>
      </c>
      <c r="J5306">
        <v>1</v>
      </c>
      <c r="K5306">
        <v>266</v>
      </c>
      <c r="L5306" t="s">
        <v>6</v>
      </c>
      <c r="M5306">
        <v>3</v>
      </c>
      <c r="N5306" t="s">
        <v>16</v>
      </c>
      <c r="O5306">
        <v>2</v>
      </c>
      <c r="P5306" t="s">
        <v>14</v>
      </c>
      <c r="Q5306">
        <v>5</v>
      </c>
      <c r="R5306" t="s">
        <v>47</v>
      </c>
      <c r="S5306">
        <v>1</v>
      </c>
      <c r="T5306">
        <v>66</v>
      </c>
      <c r="U5306">
        <v>53.6</v>
      </c>
      <c r="V5306">
        <v>109.93</v>
      </c>
      <c r="W5306" t="str">
        <f>_xlfn.XLOOKUP(M5306,ActionReference[Action],ActionReference[Reference])</f>
        <v>Denied</v>
      </c>
      <c r="X5306" t="str" cm="1">
        <f t="array" ref="X5306">_xlfn.IFS(T5306&lt;40,"Lower",T5306&lt;122,"Middle",TRUE,"Upper")</f>
        <v>Middle</v>
      </c>
    </row>
    <row r="5307" spans="1:24" x14ac:dyDescent="0.2">
      <c r="A5307">
        <v>7197000003</v>
      </c>
      <c r="B5307" t="s">
        <v>1</v>
      </c>
      <c r="C5307" t="s">
        <v>42</v>
      </c>
      <c r="D5307">
        <v>2</v>
      </c>
      <c r="E5307" t="s">
        <v>39</v>
      </c>
      <c r="F5307">
        <v>1</v>
      </c>
      <c r="G5307" t="s">
        <v>43</v>
      </c>
      <c r="H5307">
        <v>3</v>
      </c>
      <c r="I5307" t="s">
        <v>41</v>
      </c>
      <c r="J5307">
        <v>1</v>
      </c>
      <c r="K5307">
        <v>73</v>
      </c>
      <c r="L5307" t="s">
        <v>6</v>
      </c>
      <c r="M5307">
        <v>3</v>
      </c>
      <c r="N5307" t="s">
        <v>16</v>
      </c>
      <c r="O5307">
        <v>2</v>
      </c>
      <c r="P5307" t="s">
        <v>14</v>
      </c>
      <c r="Q5307">
        <v>5</v>
      </c>
      <c r="R5307" t="s">
        <v>46</v>
      </c>
      <c r="S5307">
        <v>2</v>
      </c>
      <c r="T5307">
        <v>54</v>
      </c>
      <c r="U5307">
        <v>83.9</v>
      </c>
      <c r="V5307">
        <v>82.589996299999996</v>
      </c>
      <c r="W5307" t="str">
        <f>_xlfn.XLOOKUP(M5307,ActionReference[Action],ActionReference[Reference])</f>
        <v>Denied</v>
      </c>
      <c r="X5307" t="str" cm="1">
        <f t="array" ref="X5307">_xlfn.IFS(T5307&lt;40,"Lower",T5307&lt;122,"Middle",TRUE,"Upper")</f>
        <v>Middle</v>
      </c>
    </row>
    <row r="5308" spans="1:24" x14ac:dyDescent="0.2">
      <c r="A5308">
        <v>7197000003</v>
      </c>
      <c r="B5308" t="s">
        <v>1</v>
      </c>
      <c r="C5308" t="s">
        <v>45</v>
      </c>
      <c r="D5308">
        <v>3</v>
      </c>
      <c r="E5308" t="s">
        <v>39</v>
      </c>
      <c r="F5308">
        <v>1</v>
      </c>
      <c r="G5308" t="s">
        <v>43</v>
      </c>
      <c r="H5308">
        <v>3</v>
      </c>
      <c r="I5308" t="s">
        <v>41</v>
      </c>
      <c r="J5308">
        <v>1</v>
      </c>
      <c r="K5308">
        <v>259</v>
      </c>
      <c r="L5308" t="s">
        <v>7</v>
      </c>
      <c r="M5308">
        <v>1</v>
      </c>
      <c r="N5308" t="s">
        <v>16</v>
      </c>
      <c r="O5308">
        <v>2</v>
      </c>
      <c r="P5308" t="s">
        <v>14</v>
      </c>
      <c r="Q5308">
        <v>5</v>
      </c>
      <c r="R5308" t="s">
        <v>47</v>
      </c>
      <c r="S5308">
        <v>1</v>
      </c>
      <c r="T5308">
        <v>220</v>
      </c>
      <c r="U5308">
        <v>78.2</v>
      </c>
      <c r="V5308">
        <v>169.83999600000001</v>
      </c>
      <c r="W5308" t="str">
        <f>_xlfn.XLOOKUP(M5308,ActionReference[Action],ActionReference[Reference])</f>
        <v>Approved</v>
      </c>
      <c r="X5308" t="str" cm="1">
        <f t="array" ref="X5308">_xlfn.IFS(T5308&lt;40,"Lower",T5308&lt;122,"Middle",TRUE,"Upper")</f>
        <v>Upper</v>
      </c>
    </row>
    <row r="5309" spans="1:24" x14ac:dyDescent="0.2">
      <c r="A5309" t="s">
        <v>164</v>
      </c>
      <c r="B5309" t="s">
        <v>1</v>
      </c>
      <c r="C5309" t="s">
        <v>38</v>
      </c>
      <c r="D5309">
        <v>1</v>
      </c>
      <c r="E5309" t="s">
        <v>39</v>
      </c>
      <c r="F5309">
        <v>1</v>
      </c>
      <c r="G5309" t="s">
        <v>40</v>
      </c>
      <c r="H5309">
        <v>1</v>
      </c>
      <c r="I5309" t="s">
        <v>50</v>
      </c>
      <c r="J5309">
        <v>2</v>
      </c>
      <c r="K5309">
        <v>229</v>
      </c>
      <c r="L5309" t="s">
        <v>7</v>
      </c>
      <c r="M5309">
        <v>1</v>
      </c>
      <c r="N5309" t="s">
        <v>16</v>
      </c>
      <c r="O5309">
        <v>2</v>
      </c>
      <c r="P5309" t="s">
        <v>14</v>
      </c>
      <c r="Q5309">
        <v>5</v>
      </c>
      <c r="R5309" t="s">
        <v>47</v>
      </c>
      <c r="S5309">
        <v>1</v>
      </c>
      <c r="T5309">
        <v>311</v>
      </c>
      <c r="U5309">
        <v>67.900000000000006</v>
      </c>
      <c r="V5309">
        <v>168.779999</v>
      </c>
      <c r="W5309" t="str">
        <f>_xlfn.XLOOKUP(M5309,ActionReference[Action],ActionReference[Reference])</f>
        <v>Approved</v>
      </c>
      <c r="X5309" t="str" cm="1">
        <f t="array" ref="X5309">_xlfn.IFS(T5309&lt;40,"Lower",T5309&lt;122,"Middle",TRUE,"Upper")</f>
        <v>Upper</v>
      </c>
    </row>
    <row r="5310" spans="1:24" x14ac:dyDescent="0.2">
      <c r="A5310" t="s">
        <v>92</v>
      </c>
      <c r="B5310" t="s">
        <v>1</v>
      </c>
      <c r="C5310" t="s">
        <v>38</v>
      </c>
      <c r="D5310">
        <v>1</v>
      </c>
      <c r="E5310" t="s">
        <v>39</v>
      </c>
      <c r="F5310">
        <v>1</v>
      </c>
      <c r="G5310" t="s">
        <v>40</v>
      </c>
      <c r="H5310">
        <v>1</v>
      </c>
      <c r="I5310" t="s">
        <v>41</v>
      </c>
      <c r="J5310">
        <v>1</v>
      </c>
      <c r="K5310">
        <v>224</v>
      </c>
      <c r="L5310" t="s">
        <v>7</v>
      </c>
      <c r="M5310">
        <v>1</v>
      </c>
      <c r="N5310" t="s">
        <v>16</v>
      </c>
      <c r="O5310">
        <v>2</v>
      </c>
      <c r="P5310" t="s">
        <v>14</v>
      </c>
      <c r="Q5310">
        <v>5</v>
      </c>
      <c r="R5310" t="s">
        <v>47</v>
      </c>
      <c r="S5310">
        <v>1</v>
      </c>
      <c r="T5310">
        <v>50</v>
      </c>
      <c r="U5310">
        <v>74.099999999999994</v>
      </c>
      <c r="V5310">
        <v>94.209999100000005</v>
      </c>
      <c r="W5310" t="str">
        <f>_xlfn.XLOOKUP(M5310,ActionReference[Action],ActionReference[Reference])</f>
        <v>Approved</v>
      </c>
      <c r="X5310" t="str" cm="1">
        <f t="array" ref="X5310">_xlfn.IFS(T5310&lt;40,"Lower",T5310&lt;122,"Middle",TRUE,"Upper")</f>
        <v>Middle</v>
      </c>
    </row>
    <row r="5311" spans="1:24" x14ac:dyDescent="0.2">
      <c r="A5311" t="s">
        <v>248</v>
      </c>
      <c r="B5311" t="s">
        <v>1</v>
      </c>
      <c r="C5311" t="s">
        <v>38</v>
      </c>
      <c r="D5311">
        <v>1</v>
      </c>
      <c r="E5311" t="s">
        <v>39</v>
      </c>
      <c r="F5311">
        <v>1</v>
      </c>
      <c r="G5311" t="s">
        <v>40</v>
      </c>
      <c r="H5311">
        <v>1</v>
      </c>
      <c r="I5311" t="s">
        <v>41</v>
      </c>
      <c r="J5311">
        <v>1</v>
      </c>
      <c r="K5311">
        <v>413</v>
      </c>
      <c r="L5311" t="s">
        <v>7</v>
      </c>
      <c r="M5311">
        <v>1</v>
      </c>
      <c r="N5311" t="s">
        <v>16</v>
      </c>
      <c r="O5311">
        <v>2</v>
      </c>
      <c r="P5311" t="s">
        <v>14</v>
      </c>
      <c r="Q5311">
        <v>5</v>
      </c>
      <c r="R5311" t="s">
        <v>46</v>
      </c>
      <c r="S5311">
        <v>2</v>
      </c>
      <c r="T5311">
        <v>128</v>
      </c>
      <c r="U5311">
        <v>77.5</v>
      </c>
      <c r="V5311">
        <v>168.58000200000001</v>
      </c>
      <c r="W5311" t="str">
        <f>_xlfn.XLOOKUP(M5311,ActionReference[Action],ActionReference[Reference])</f>
        <v>Approved</v>
      </c>
      <c r="X5311" t="str" cm="1">
        <f t="array" ref="X5311">_xlfn.IFS(T5311&lt;40,"Lower",T5311&lt;122,"Middle",TRUE,"Upper")</f>
        <v>Upper</v>
      </c>
    </row>
    <row r="5312" spans="1:24" x14ac:dyDescent="0.2">
      <c r="A5312" t="s">
        <v>62</v>
      </c>
      <c r="B5312" t="s">
        <v>1</v>
      </c>
      <c r="C5312" t="s">
        <v>38</v>
      </c>
      <c r="D5312">
        <v>1</v>
      </c>
      <c r="E5312" t="s">
        <v>39</v>
      </c>
      <c r="F5312">
        <v>1</v>
      </c>
      <c r="G5312" t="s">
        <v>49</v>
      </c>
      <c r="H5312">
        <v>2</v>
      </c>
      <c r="I5312" t="s">
        <v>41</v>
      </c>
      <c r="J5312">
        <v>1</v>
      </c>
      <c r="K5312">
        <v>91</v>
      </c>
      <c r="L5312" t="s">
        <v>7</v>
      </c>
      <c r="M5312">
        <v>1</v>
      </c>
      <c r="N5312" t="s">
        <v>16</v>
      </c>
      <c r="O5312">
        <v>2</v>
      </c>
      <c r="P5312" t="s">
        <v>14</v>
      </c>
      <c r="Q5312">
        <v>5</v>
      </c>
      <c r="R5312" t="s">
        <v>47</v>
      </c>
      <c r="S5312">
        <v>1</v>
      </c>
      <c r="T5312">
        <v>51</v>
      </c>
      <c r="U5312">
        <v>77.5</v>
      </c>
      <c r="V5312">
        <v>124.550003</v>
      </c>
      <c r="W5312" t="str">
        <f>_xlfn.XLOOKUP(M5312,ActionReference[Action],ActionReference[Reference])</f>
        <v>Approved</v>
      </c>
      <c r="X5312" t="str" cm="1">
        <f t="array" ref="X5312">_xlfn.IFS(T5312&lt;40,"Lower",T5312&lt;122,"Middle",TRUE,"Upper")</f>
        <v>Middle</v>
      </c>
    </row>
    <row r="5313" spans="1:24" x14ac:dyDescent="0.2">
      <c r="A5313" t="s">
        <v>368</v>
      </c>
      <c r="B5313" t="s">
        <v>1</v>
      </c>
      <c r="C5313" t="s">
        <v>42</v>
      </c>
      <c r="D5313">
        <v>2</v>
      </c>
      <c r="E5313" t="s">
        <v>39</v>
      </c>
      <c r="F5313">
        <v>1</v>
      </c>
      <c r="G5313" t="s">
        <v>43</v>
      </c>
      <c r="H5313">
        <v>3</v>
      </c>
      <c r="I5313" t="s">
        <v>41</v>
      </c>
      <c r="J5313">
        <v>1</v>
      </c>
      <c r="K5313">
        <v>417</v>
      </c>
      <c r="L5313" t="s">
        <v>44</v>
      </c>
      <c r="M5313">
        <v>6</v>
      </c>
      <c r="N5313" t="s">
        <v>15</v>
      </c>
      <c r="O5313">
        <v>1</v>
      </c>
      <c r="P5313" t="s">
        <v>14</v>
      </c>
      <c r="Q5313">
        <v>5</v>
      </c>
      <c r="R5313" t="s">
        <v>46</v>
      </c>
      <c r="S5313">
        <v>2</v>
      </c>
      <c r="U5313">
        <v>73.7</v>
      </c>
      <c r="V5313">
        <v>103.879997</v>
      </c>
      <c r="W5313" t="str">
        <f>_xlfn.XLOOKUP(M5313,ActionReference[Action],ActionReference[Reference])</f>
        <v>Approved</v>
      </c>
      <c r="X5313" t="str" cm="1">
        <f t="array" ref="X5313">_xlfn.IFS(T5313&lt;40,"Lower",T5313&lt;122,"Middle",TRUE,"Upper")</f>
        <v>Lower</v>
      </c>
    </row>
    <row r="5314" spans="1:24" x14ac:dyDescent="0.2">
      <c r="A5314" t="s">
        <v>350</v>
      </c>
      <c r="B5314" t="s">
        <v>1</v>
      </c>
      <c r="C5314" t="s">
        <v>38</v>
      </c>
      <c r="D5314">
        <v>1</v>
      </c>
      <c r="E5314" t="s">
        <v>39</v>
      </c>
      <c r="F5314">
        <v>1</v>
      </c>
      <c r="G5314" t="s">
        <v>43</v>
      </c>
      <c r="H5314">
        <v>3</v>
      </c>
      <c r="I5314" t="s">
        <v>50</v>
      </c>
      <c r="J5314">
        <v>2</v>
      </c>
      <c r="K5314">
        <v>68</v>
      </c>
      <c r="L5314" t="s">
        <v>6</v>
      </c>
      <c r="M5314">
        <v>3</v>
      </c>
      <c r="N5314" t="s">
        <v>16</v>
      </c>
      <c r="O5314">
        <v>2</v>
      </c>
      <c r="P5314" t="s">
        <v>14</v>
      </c>
      <c r="Q5314">
        <v>5</v>
      </c>
      <c r="R5314" t="s">
        <v>47</v>
      </c>
      <c r="S5314">
        <v>1</v>
      </c>
      <c r="U5314">
        <v>52.5</v>
      </c>
      <c r="V5314">
        <v>65.279998800000001</v>
      </c>
      <c r="W5314" t="str">
        <f>_xlfn.XLOOKUP(M5314,ActionReference[Action],ActionReference[Reference])</f>
        <v>Denied</v>
      </c>
      <c r="X5314" t="str" cm="1">
        <f t="array" ref="X5314">_xlfn.IFS(T5314&lt;40,"Lower",T5314&lt;122,"Middle",TRUE,"Upper")</f>
        <v>Lower</v>
      </c>
    </row>
    <row r="5315" spans="1:24" x14ac:dyDescent="0.2">
      <c r="A5315" t="s">
        <v>68</v>
      </c>
      <c r="B5315" t="s">
        <v>1</v>
      </c>
      <c r="C5315" t="s">
        <v>38</v>
      </c>
      <c r="D5315">
        <v>1</v>
      </c>
      <c r="E5315" t="s">
        <v>39</v>
      </c>
      <c r="F5315">
        <v>1</v>
      </c>
      <c r="G5315" t="s">
        <v>43</v>
      </c>
      <c r="H5315">
        <v>3</v>
      </c>
      <c r="I5315" t="s">
        <v>41</v>
      </c>
      <c r="J5315">
        <v>1</v>
      </c>
      <c r="K5315">
        <v>427</v>
      </c>
      <c r="L5315" t="s">
        <v>53</v>
      </c>
      <c r="M5315">
        <v>2</v>
      </c>
      <c r="N5315" t="s">
        <v>15</v>
      </c>
      <c r="O5315">
        <v>1</v>
      </c>
      <c r="P5315" t="s">
        <v>14</v>
      </c>
      <c r="Q5315">
        <v>5</v>
      </c>
      <c r="R5315" t="s">
        <v>47</v>
      </c>
      <c r="S5315">
        <v>1</v>
      </c>
      <c r="T5315">
        <v>79</v>
      </c>
      <c r="U5315">
        <v>64.3</v>
      </c>
      <c r="V5315">
        <v>74.860000600000006</v>
      </c>
      <c r="W5315" t="str">
        <f>_xlfn.XLOOKUP(M5315,ActionReference[Action],ActionReference[Reference])</f>
        <v>Approved</v>
      </c>
      <c r="X5315" t="str" cm="1">
        <f t="array" ref="X5315">_xlfn.IFS(T5315&lt;40,"Lower",T5315&lt;122,"Middle",TRUE,"Upper")</f>
        <v>Middle</v>
      </c>
    </row>
    <row r="5316" spans="1:24" x14ac:dyDescent="0.2">
      <c r="A5316">
        <v>1635900004</v>
      </c>
      <c r="B5316" t="s">
        <v>1</v>
      </c>
      <c r="C5316" t="s">
        <v>42</v>
      </c>
      <c r="D5316">
        <v>2</v>
      </c>
      <c r="E5316" t="s">
        <v>39</v>
      </c>
      <c r="F5316">
        <v>1</v>
      </c>
      <c r="G5316" t="s">
        <v>40</v>
      </c>
      <c r="H5316">
        <v>1</v>
      </c>
      <c r="I5316" t="s">
        <v>41</v>
      </c>
      <c r="J5316">
        <v>1</v>
      </c>
      <c r="K5316">
        <v>196</v>
      </c>
      <c r="L5316" t="s">
        <v>7</v>
      </c>
      <c r="M5316">
        <v>1</v>
      </c>
      <c r="N5316" t="s">
        <v>16</v>
      </c>
      <c r="O5316">
        <v>2</v>
      </c>
      <c r="P5316" t="s">
        <v>14</v>
      </c>
      <c r="Q5316">
        <v>5</v>
      </c>
      <c r="R5316" t="s">
        <v>47</v>
      </c>
      <c r="S5316">
        <v>1</v>
      </c>
      <c r="T5316">
        <v>45</v>
      </c>
      <c r="U5316">
        <v>65.099999999999994</v>
      </c>
      <c r="V5316">
        <v>137.21000699999999</v>
      </c>
      <c r="W5316" t="str">
        <f>_xlfn.XLOOKUP(M5316,ActionReference[Action],ActionReference[Reference])</f>
        <v>Approved</v>
      </c>
      <c r="X5316" t="str" cm="1">
        <f t="array" ref="X5316">_xlfn.IFS(T5316&lt;40,"Lower",T5316&lt;122,"Middle",TRUE,"Upper")</f>
        <v>Middle</v>
      </c>
    </row>
    <row r="5317" spans="1:24" x14ac:dyDescent="0.2">
      <c r="A5317" t="s">
        <v>337</v>
      </c>
      <c r="B5317" t="s">
        <v>1</v>
      </c>
      <c r="C5317" t="s">
        <v>38</v>
      </c>
      <c r="D5317">
        <v>1</v>
      </c>
      <c r="E5317" t="s">
        <v>39</v>
      </c>
      <c r="F5317">
        <v>1</v>
      </c>
      <c r="G5317" t="s">
        <v>43</v>
      </c>
      <c r="H5317">
        <v>3</v>
      </c>
      <c r="I5317" t="s">
        <v>50</v>
      </c>
      <c r="J5317">
        <v>2</v>
      </c>
      <c r="K5317">
        <v>260</v>
      </c>
      <c r="L5317" t="s">
        <v>7</v>
      </c>
      <c r="M5317">
        <v>1</v>
      </c>
      <c r="N5317" t="s">
        <v>15</v>
      </c>
      <c r="O5317">
        <v>1</v>
      </c>
      <c r="P5317" t="s">
        <v>14</v>
      </c>
      <c r="Q5317">
        <v>5</v>
      </c>
      <c r="R5317" t="s">
        <v>47</v>
      </c>
      <c r="S5317">
        <v>1</v>
      </c>
      <c r="U5317">
        <v>73.7</v>
      </c>
      <c r="V5317">
        <v>34.459999099999997</v>
      </c>
      <c r="W5317" t="str">
        <f>_xlfn.XLOOKUP(M5317,ActionReference[Action],ActionReference[Reference])</f>
        <v>Approved</v>
      </c>
      <c r="X5317" t="str" cm="1">
        <f t="array" ref="X5317">_xlfn.IFS(T5317&lt;40,"Lower",T5317&lt;122,"Middle",TRUE,"Upper")</f>
        <v>Lower</v>
      </c>
    </row>
    <row r="5318" spans="1:24" x14ac:dyDescent="0.2">
      <c r="A5318" t="s">
        <v>73</v>
      </c>
      <c r="B5318" t="s">
        <v>1</v>
      </c>
      <c r="C5318" t="s">
        <v>38</v>
      </c>
      <c r="D5318">
        <v>1</v>
      </c>
      <c r="E5318" t="s">
        <v>39</v>
      </c>
      <c r="F5318">
        <v>1</v>
      </c>
      <c r="G5318" t="s">
        <v>40</v>
      </c>
      <c r="H5318">
        <v>1</v>
      </c>
      <c r="I5318" t="s">
        <v>41</v>
      </c>
      <c r="J5318">
        <v>1</v>
      </c>
      <c r="K5318">
        <v>277</v>
      </c>
      <c r="L5318" t="s">
        <v>7</v>
      </c>
      <c r="M5318">
        <v>1</v>
      </c>
      <c r="N5318" t="s">
        <v>16</v>
      </c>
      <c r="O5318">
        <v>2</v>
      </c>
      <c r="P5318" t="s">
        <v>14</v>
      </c>
      <c r="Q5318">
        <v>5</v>
      </c>
      <c r="R5318" t="s">
        <v>47</v>
      </c>
      <c r="S5318">
        <v>1</v>
      </c>
      <c r="T5318">
        <v>86</v>
      </c>
      <c r="U5318">
        <v>89.8</v>
      </c>
      <c r="V5318">
        <v>106.730003</v>
      </c>
      <c r="W5318" t="str">
        <f>_xlfn.XLOOKUP(M5318,ActionReference[Action],ActionReference[Reference])</f>
        <v>Approved</v>
      </c>
      <c r="X5318" t="str" cm="1">
        <f t="array" ref="X5318">_xlfn.IFS(T5318&lt;40,"Lower",T5318&lt;122,"Middle",TRUE,"Upper")</f>
        <v>Middle</v>
      </c>
    </row>
    <row r="5319" spans="1:24" x14ac:dyDescent="0.2">
      <c r="A5319" t="s">
        <v>65</v>
      </c>
      <c r="B5319" t="s">
        <v>1</v>
      </c>
      <c r="C5319" t="s">
        <v>38</v>
      </c>
      <c r="D5319">
        <v>1</v>
      </c>
      <c r="E5319" t="s">
        <v>39</v>
      </c>
      <c r="F5319">
        <v>1</v>
      </c>
      <c r="G5319" t="s">
        <v>43</v>
      </c>
      <c r="H5319">
        <v>3</v>
      </c>
      <c r="I5319" t="s">
        <v>41</v>
      </c>
      <c r="J5319">
        <v>1</v>
      </c>
      <c r="K5319">
        <v>140</v>
      </c>
      <c r="L5319" t="s">
        <v>7</v>
      </c>
      <c r="M5319">
        <v>1</v>
      </c>
      <c r="N5319" t="s">
        <v>16</v>
      </c>
      <c r="O5319">
        <v>2</v>
      </c>
      <c r="P5319" t="s">
        <v>14</v>
      </c>
      <c r="Q5319">
        <v>5</v>
      </c>
      <c r="R5319" t="s">
        <v>47</v>
      </c>
      <c r="S5319">
        <v>1</v>
      </c>
      <c r="T5319">
        <v>21</v>
      </c>
      <c r="U5319">
        <v>67.7</v>
      </c>
      <c r="V5319">
        <v>158.529999</v>
      </c>
      <c r="W5319" t="str">
        <f>_xlfn.XLOOKUP(M5319,ActionReference[Action],ActionReference[Reference])</f>
        <v>Approved</v>
      </c>
      <c r="X5319" t="str" cm="1">
        <f t="array" ref="X5319">_xlfn.IFS(T5319&lt;40,"Lower",T5319&lt;122,"Middle",TRUE,"Upper")</f>
        <v>Lower</v>
      </c>
    </row>
    <row r="5320" spans="1:24" x14ac:dyDescent="0.2">
      <c r="A5320">
        <v>7197000003</v>
      </c>
      <c r="B5320" t="s">
        <v>1</v>
      </c>
      <c r="C5320" t="s">
        <v>38</v>
      </c>
      <c r="D5320">
        <v>1</v>
      </c>
      <c r="E5320" t="s">
        <v>39</v>
      </c>
      <c r="F5320">
        <v>1</v>
      </c>
      <c r="G5320" t="s">
        <v>43</v>
      </c>
      <c r="H5320">
        <v>3</v>
      </c>
      <c r="I5320" t="s">
        <v>41</v>
      </c>
      <c r="J5320">
        <v>1</v>
      </c>
      <c r="K5320">
        <v>178</v>
      </c>
      <c r="L5320" t="s">
        <v>6</v>
      </c>
      <c r="M5320">
        <v>3</v>
      </c>
      <c r="N5320" t="s">
        <v>11</v>
      </c>
      <c r="O5320">
        <v>3</v>
      </c>
      <c r="P5320" t="s">
        <v>14</v>
      </c>
      <c r="Q5320">
        <v>5</v>
      </c>
      <c r="R5320" t="s">
        <v>46</v>
      </c>
      <c r="S5320">
        <v>2</v>
      </c>
      <c r="T5320">
        <v>60</v>
      </c>
      <c r="U5320">
        <v>67.7</v>
      </c>
      <c r="V5320">
        <v>173.009995</v>
      </c>
      <c r="W5320" t="str">
        <f>_xlfn.XLOOKUP(M5320,ActionReference[Action],ActionReference[Reference])</f>
        <v>Denied</v>
      </c>
      <c r="X5320" t="str" cm="1">
        <f t="array" ref="X5320">_xlfn.IFS(T5320&lt;40,"Lower",T5320&lt;122,"Middle",TRUE,"Upper")</f>
        <v>Middle</v>
      </c>
    </row>
    <row r="5321" spans="1:24" x14ac:dyDescent="0.2">
      <c r="A5321" t="s">
        <v>141</v>
      </c>
      <c r="B5321" t="s">
        <v>1</v>
      </c>
      <c r="C5321" t="s">
        <v>38</v>
      </c>
      <c r="D5321">
        <v>1</v>
      </c>
      <c r="E5321" t="s">
        <v>39</v>
      </c>
      <c r="F5321">
        <v>1</v>
      </c>
      <c r="G5321" t="s">
        <v>40</v>
      </c>
      <c r="H5321">
        <v>1</v>
      </c>
      <c r="I5321" t="s">
        <v>41</v>
      </c>
      <c r="J5321">
        <v>1</v>
      </c>
      <c r="K5321">
        <v>121</v>
      </c>
      <c r="L5321" t="s">
        <v>7</v>
      </c>
      <c r="M5321">
        <v>1</v>
      </c>
      <c r="N5321" t="s">
        <v>16</v>
      </c>
      <c r="O5321">
        <v>2</v>
      </c>
      <c r="P5321" t="s">
        <v>14</v>
      </c>
      <c r="Q5321">
        <v>5</v>
      </c>
      <c r="R5321" t="s">
        <v>47</v>
      </c>
      <c r="S5321">
        <v>1</v>
      </c>
      <c r="T5321">
        <v>57</v>
      </c>
      <c r="U5321">
        <v>73.400000000000006</v>
      </c>
      <c r="V5321">
        <v>152.770004</v>
      </c>
      <c r="W5321" t="str">
        <f>_xlfn.XLOOKUP(M5321,ActionReference[Action],ActionReference[Reference])</f>
        <v>Approved</v>
      </c>
      <c r="X5321" t="str" cm="1">
        <f t="array" ref="X5321">_xlfn.IFS(T5321&lt;40,"Lower",T5321&lt;122,"Middle",TRUE,"Upper")</f>
        <v>Middle</v>
      </c>
    </row>
    <row r="5322" spans="1:24" x14ac:dyDescent="0.2">
      <c r="A5322" t="s">
        <v>94</v>
      </c>
      <c r="B5322" t="s">
        <v>1</v>
      </c>
      <c r="C5322" t="s">
        <v>38</v>
      </c>
      <c r="D5322">
        <v>1</v>
      </c>
      <c r="E5322" t="s">
        <v>39</v>
      </c>
      <c r="F5322">
        <v>1</v>
      </c>
      <c r="G5322" t="s">
        <v>43</v>
      </c>
      <c r="H5322">
        <v>3</v>
      </c>
      <c r="I5322" t="s">
        <v>41</v>
      </c>
      <c r="J5322">
        <v>1</v>
      </c>
      <c r="K5322">
        <v>600</v>
      </c>
      <c r="L5322" t="s">
        <v>7</v>
      </c>
      <c r="M5322">
        <v>1</v>
      </c>
      <c r="N5322" t="s">
        <v>16</v>
      </c>
      <c r="O5322">
        <v>2</v>
      </c>
      <c r="P5322" t="s">
        <v>14</v>
      </c>
      <c r="Q5322">
        <v>5</v>
      </c>
      <c r="R5322" t="s">
        <v>47</v>
      </c>
      <c r="S5322">
        <v>1</v>
      </c>
      <c r="T5322">
        <v>160</v>
      </c>
      <c r="U5322">
        <v>102.6</v>
      </c>
      <c r="V5322">
        <v>100.790001</v>
      </c>
      <c r="W5322" t="str">
        <f>_xlfn.XLOOKUP(M5322,ActionReference[Action],ActionReference[Reference])</f>
        <v>Approved</v>
      </c>
      <c r="X5322" t="str" cm="1">
        <f t="array" ref="X5322">_xlfn.IFS(T5322&lt;40,"Lower",T5322&lt;122,"Middle",TRUE,"Upper")</f>
        <v>Upper</v>
      </c>
    </row>
    <row r="5323" spans="1:24" x14ac:dyDescent="0.2">
      <c r="A5323">
        <v>7197000003</v>
      </c>
      <c r="B5323" t="s">
        <v>1</v>
      </c>
      <c r="C5323" t="s">
        <v>42</v>
      </c>
      <c r="D5323">
        <v>2</v>
      </c>
      <c r="E5323" t="s">
        <v>39</v>
      </c>
      <c r="F5323">
        <v>1</v>
      </c>
      <c r="G5323" t="s">
        <v>43</v>
      </c>
      <c r="H5323">
        <v>3</v>
      </c>
      <c r="I5323" t="s">
        <v>41</v>
      </c>
      <c r="J5323">
        <v>1</v>
      </c>
      <c r="K5323">
        <v>138</v>
      </c>
      <c r="L5323" t="s">
        <v>6</v>
      </c>
      <c r="M5323">
        <v>3</v>
      </c>
      <c r="N5323" t="s">
        <v>16</v>
      </c>
      <c r="O5323">
        <v>2</v>
      </c>
      <c r="P5323" t="s">
        <v>10</v>
      </c>
      <c r="Q5323">
        <v>3</v>
      </c>
      <c r="R5323" t="s">
        <v>46</v>
      </c>
      <c r="S5323">
        <v>2</v>
      </c>
      <c r="T5323">
        <v>72</v>
      </c>
      <c r="U5323">
        <v>67.900000000000006</v>
      </c>
      <c r="V5323">
        <v>114.889999</v>
      </c>
      <c r="W5323" t="str">
        <f>_xlfn.XLOOKUP(M5323,ActionReference[Action],ActionReference[Reference])</f>
        <v>Denied</v>
      </c>
      <c r="X5323" t="str" cm="1">
        <f t="array" ref="X5323">_xlfn.IFS(T5323&lt;40,"Lower",T5323&lt;122,"Middle",TRUE,"Upper")</f>
        <v>Middle</v>
      </c>
    </row>
    <row r="5324" spans="1:24" x14ac:dyDescent="0.2">
      <c r="A5324" t="s">
        <v>189</v>
      </c>
      <c r="B5324" t="s">
        <v>1</v>
      </c>
      <c r="C5324" t="s">
        <v>38</v>
      </c>
      <c r="D5324">
        <v>1</v>
      </c>
      <c r="E5324" t="s">
        <v>39</v>
      </c>
      <c r="F5324">
        <v>1</v>
      </c>
      <c r="G5324" t="s">
        <v>43</v>
      </c>
      <c r="H5324">
        <v>3</v>
      </c>
      <c r="I5324" t="s">
        <v>41</v>
      </c>
      <c r="J5324">
        <v>1</v>
      </c>
      <c r="K5324">
        <v>215</v>
      </c>
      <c r="L5324" t="s">
        <v>7</v>
      </c>
      <c r="M5324">
        <v>1</v>
      </c>
      <c r="N5324" t="s">
        <v>16</v>
      </c>
      <c r="O5324">
        <v>2</v>
      </c>
      <c r="P5324" t="s">
        <v>14</v>
      </c>
      <c r="Q5324">
        <v>5</v>
      </c>
      <c r="R5324" t="s">
        <v>47</v>
      </c>
      <c r="S5324">
        <v>1</v>
      </c>
      <c r="T5324">
        <v>80</v>
      </c>
      <c r="U5324">
        <v>69.2</v>
      </c>
      <c r="V5324">
        <v>120.150002</v>
      </c>
      <c r="W5324" t="str">
        <f>_xlfn.XLOOKUP(M5324,ActionReference[Action],ActionReference[Reference])</f>
        <v>Approved</v>
      </c>
      <c r="X5324" t="str" cm="1">
        <f t="array" ref="X5324">_xlfn.IFS(T5324&lt;40,"Lower",T5324&lt;122,"Middle",TRUE,"Upper")</f>
        <v>Middle</v>
      </c>
    </row>
    <row r="5325" spans="1:24" x14ac:dyDescent="0.2">
      <c r="A5325">
        <v>7516800003</v>
      </c>
      <c r="B5325" t="s">
        <v>1</v>
      </c>
      <c r="C5325" t="s">
        <v>45</v>
      </c>
      <c r="D5325">
        <v>3</v>
      </c>
      <c r="E5325" t="s">
        <v>39</v>
      </c>
      <c r="F5325">
        <v>1</v>
      </c>
      <c r="G5325" t="s">
        <v>40</v>
      </c>
      <c r="H5325">
        <v>1</v>
      </c>
      <c r="I5325" t="s">
        <v>41</v>
      </c>
      <c r="J5325">
        <v>1</v>
      </c>
      <c r="K5325">
        <v>220</v>
      </c>
      <c r="L5325" t="s">
        <v>44</v>
      </c>
      <c r="M5325">
        <v>6</v>
      </c>
      <c r="N5325" t="s">
        <v>16</v>
      </c>
      <c r="O5325">
        <v>2</v>
      </c>
      <c r="P5325" t="s">
        <v>14</v>
      </c>
      <c r="Q5325">
        <v>5</v>
      </c>
      <c r="R5325" t="s">
        <v>47</v>
      </c>
      <c r="S5325">
        <v>1</v>
      </c>
      <c r="T5325">
        <v>45</v>
      </c>
      <c r="U5325">
        <v>48.4</v>
      </c>
      <c r="V5325">
        <v>89.050003099999998</v>
      </c>
      <c r="W5325" t="str">
        <f>_xlfn.XLOOKUP(M5325,ActionReference[Action],ActionReference[Reference])</f>
        <v>Approved</v>
      </c>
      <c r="X5325" t="str" cm="1">
        <f t="array" ref="X5325">_xlfn.IFS(T5325&lt;40,"Lower",T5325&lt;122,"Middle",TRUE,"Upper")</f>
        <v>Middle</v>
      </c>
    </row>
    <row r="5326" spans="1:24" x14ac:dyDescent="0.2">
      <c r="A5326" t="s">
        <v>200</v>
      </c>
      <c r="B5326" t="s">
        <v>1</v>
      </c>
      <c r="C5326" t="s">
        <v>42</v>
      </c>
      <c r="D5326">
        <v>2</v>
      </c>
      <c r="E5326" t="s">
        <v>39</v>
      </c>
      <c r="F5326">
        <v>1</v>
      </c>
      <c r="G5326" t="s">
        <v>43</v>
      </c>
      <c r="H5326">
        <v>3</v>
      </c>
      <c r="I5326" t="s">
        <v>41</v>
      </c>
      <c r="J5326">
        <v>1</v>
      </c>
      <c r="K5326">
        <v>95</v>
      </c>
      <c r="L5326" t="s">
        <v>7</v>
      </c>
      <c r="M5326">
        <v>1</v>
      </c>
      <c r="N5326" t="s">
        <v>16</v>
      </c>
      <c r="O5326">
        <v>2</v>
      </c>
      <c r="P5326" t="s">
        <v>14</v>
      </c>
      <c r="Q5326">
        <v>5</v>
      </c>
      <c r="R5326" t="s">
        <v>46</v>
      </c>
      <c r="S5326">
        <v>2</v>
      </c>
      <c r="T5326">
        <v>36</v>
      </c>
      <c r="U5326">
        <v>54.8</v>
      </c>
      <c r="V5326">
        <v>119.33000199999999</v>
      </c>
      <c r="W5326" t="str">
        <f>_xlfn.XLOOKUP(M5326,ActionReference[Action],ActionReference[Reference])</f>
        <v>Approved</v>
      </c>
      <c r="X5326" t="str" cm="1">
        <f t="array" ref="X5326">_xlfn.IFS(T5326&lt;40,"Lower",T5326&lt;122,"Middle",TRUE,"Upper")</f>
        <v>Lower</v>
      </c>
    </row>
    <row r="5327" spans="1:24" x14ac:dyDescent="0.2">
      <c r="A5327" t="s">
        <v>125</v>
      </c>
      <c r="B5327" t="s">
        <v>1</v>
      </c>
      <c r="C5327" t="s">
        <v>45</v>
      </c>
      <c r="D5327">
        <v>3</v>
      </c>
      <c r="E5327" t="s">
        <v>39</v>
      </c>
      <c r="F5327">
        <v>1</v>
      </c>
      <c r="G5327" t="s">
        <v>40</v>
      </c>
      <c r="H5327">
        <v>1</v>
      </c>
      <c r="I5327" t="s">
        <v>41</v>
      </c>
      <c r="J5327">
        <v>1</v>
      </c>
      <c r="K5327">
        <v>275</v>
      </c>
      <c r="L5327" t="s">
        <v>7</v>
      </c>
      <c r="M5327">
        <v>1</v>
      </c>
      <c r="N5327" t="s">
        <v>16</v>
      </c>
      <c r="O5327">
        <v>2</v>
      </c>
      <c r="P5327" t="s">
        <v>14</v>
      </c>
      <c r="Q5327">
        <v>5</v>
      </c>
      <c r="R5327" t="s">
        <v>47</v>
      </c>
      <c r="S5327">
        <v>1</v>
      </c>
      <c r="T5327">
        <v>170</v>
      </c>
      <c r="U5327">
        <v>68.400000000000006</v>
      </c>
      <c r="V5327">
        <v>126.370003</v>
      </c>
      <c r="W5327" t="str">
        <f>_xlfn.XLOOKUP(M5327,ActionReference[Action],ActionReference[Reference])</f>
        <v>Approved</v>
      </c>
      <c r="X5327" t="str" cm="1">
        <f t="array" ref="X5327">_xlfn.IFS(T5327&lt;40,"Lower",T5327&lt;122,"Middle",TRUE,"Upper")</f>
        <v>Upper</v>
      </c>
    </row>
    <row r="5328" spans="1:24" x14ac:dyDescent="0.2">
      <c r="A5328" t="s">
        <v>58</v>
      </c>
      <c r="B5328" t="s">
        <v>1</v>
      </c>
      <c r="C5328" t="s">
        <v>38</v>
      </c>
      <c r="D5328">
        <v>1</v>
      </c>
      <c r="E5328" t="s">
        <v>39</v>
      </c>
      <c r="F5328">
        <v>1</v>
      </c>
      <c r="G5328" t="s">
        <v>43</v>
      </c>
      <c r="H5328">
        <v>3</v>
      </c>
      <c r="I5328" t="s">
        <v>41</v>
      </c>
      <c r="J5328">
        <v>1</v>
      </c>
      <c r="K5328">
        <v>147</v>
      </c>
      <c r="L5328" t="s">
        <v>7</v>
      </c>
      <c r="M5328">
        <v>1</v>
      </c>
      <c r="N5328" t="s">
        <v>16</v>
      </c>
      <c r="O5328">
        <v>2</v>
      </c>
      <c r="P5328" t="s">
        <v>14</v>
      </c>
      <c r="Q5328">
        <v>5</v>
      </c>
      <c r="R5328" t="s">
        <v>47</v>
      </c>
      <c r="S5328">
        <v>1</v>
      </c>
      <c r="T5328">
        <v>87</v>
      </c>
      <c r="U5328">
        <v>67.7</v>
      </c>
      <c r="V5328">
        <v>79.769996599999999</v>
      </c>
      <c r="W5328" t="str">
        <f>_xlfn.XLOOKUP(M5328,ActionReference[Action],ActionReference[Reference])</f>
        <v>Approved</v>
      </c>
      <c r="X5328" t="str" cm="1">
        <f t="array" ref="X5328">_xlfn.IFS(T5328&lt;40,"Lower",T5328&lt;122,"Middle",TRUE,"Upper")</f>
        <v>Middle</v>
      </c>
    </row>
    <row r="5329" spans="1:24" x14ac:dyDescent="0.2">
      <c r="A5329" t="s">
        <v>369</v>
      </c>
      <c r="B5329" t="s">
        <v>1</v>
      </c>
      <c r="C5329" t="s">
        <v>51</v>
      </c>
      <c r="D5329">
        <v>4</v>
      </c>
      <c r="E5329" t="s">
        <v>39</v>
      </c>
      <c r="F5329">
        <v>1</v>
      </c>
      <c r="G5329" t="s">
        <v>40</v>
      </c>
      <c r="H5329">
        <v>1</v>
      </c>
      <c r="I5329" t="s">
        <v>41</v>
      </c>
      <c r="J5329">
        <v>1</v>
      </c>
      <c r="K5329">
        <v>234</v>
      </c>
      <c r="L5329" t="s">
        <v>7</v>
      </c>
      <c r="M5329">
        <v>1</v>
      </c>
      <c r="N5329" t="s">
        <v>16</v>
      </c>
      <c r="O5329">
        <v>2</v>
      </c>
      <c r="P5329" t="s">
        <v>14</v>
      </c>
      <c r="Q5329">
        <v>5</v>
      </c>
      <c r="R5329" t="s">
        <v>47</v>
      </c>
      <c r="S5329">
        <v>1</v>
      </c>
      <c r="T5329">
        <v>69</v>
      </c>
      <c r="U5329">
        <v>85.1</v>
      </c>
      <c r="V5329">
        <v>90.529998800000001</v>
      </c>
      <c r="W5329" t="str">
        <f>_xlfn.XLOOKUP(M5329,ActionReference[Action],ActionReference[Reference])</f>
        <v>Approved</v>
      </c>
      <c r="X5329" t="str" cm="1">
        <f t="array" ref="X5329">_xlfn.IFS(T5329&lt;40,"Lower",T5329&lt;122,"Middle",TRUE,"Upper")</f>
        <v>Middle</v>
      </c>
    </row>
    <row r="5330" spans="1:24" x14ac:dyDescent="0.2">
      <c r="A5330" t="s">
        <v>91</v>
      </c>
      <c r="B5330" t="s">
        <v>1</v>
      </c>
      <c r="C5330" t="s">
        <v>38</v>
      </c>
      <c r="D5330">
        <v>1</v>
      </c>
      <c r="E5330" t="s">
        <v>39</v>
      </c>
      <c r="F5330">
        <v>1</v>
      </c>
      <c r="G5330" t="s">
        <v>40</v>
      </c>
      <c r="H5330">
        <v>1</v>
      </c>
      <c r="I5330" t="s">
        <v>41</v>
      </c>
      <c r="J5330">
        <v>1</v>
      </c>
      <c r="K5330">
        <v>296</v>
      </c>
      <c r="L5330" t="s">
        <v>53</v>
      </c>
      <c r="M5330">
        <v>2</v>
      </c>
      <c r="N5330" t="s">
        <v>16</v>
      </c>
      <c r="O5330">
        <v>2</v>
      </c>
      <c r="P5330" t="s">
        <v>14</v>
      </c>
      <c r="Q5330">
        <v>5</v>
      </c>
      <c r="R5330" t="s">
        <v>47</v>
      </c>
      <c r="S5330">
        <v>1</v>
      </c>
      <c r="T5330">
        <v>164</v>
      </c>
      <c r="U5330">
        <v>77.5</v>
      </c>
      <c r="V5330">
        <v>128.779999</v>
      </c>
      <c r="W5330" t="str">
        <f>_xlfn.XLOOKUP(M5330,ActionReference[Action],ActionReference[Reference])</f>
        <v>Approved</v>
      </c>
      <c r="X5330" t="str" cm="1">
        <f t="array" ref="X5330">_xlfn.IFS(T5330&lt;40,"Lower",T5330&lt;122,"Middle",TRUE,"Upper")</f>
        <v>Upper</v>
      </c>
    </row>
    <row r="5331" spans="1:24" x14ac:dyDescent="0.2">
      <c r="A5331" t="s">
        <v>92</v>
      </c>
      <c r="B5331" t="s">
        <v>1</v>
      </c>
      <c r="C5331" t="s">
        <v>38</v>
      </c>
      <c r="D5331">
        <v>1</v>
      </c>
      <c r="E5331" t="s">
        <v>39</v>
      </c>
      <c r="F5331">
        <v>1</v>
      </c>
      <c r="G5331" t="s">
        <v>40</v>
      </c>
      <c r="H5331">
        <v>1</v>
      </c>
      <c r="I5331" t="s">
        <v>41</v>
      </c>
      <c r="J5331">
        <v>1</v>
      </c>
      <c r="K5331">
        <v>153</v>
      </c>
      <c r="L5331" t="s">
        <v>7</v>
      </c>
      <c r="M5331">
        <v>1</v>
      </c>
      <c r="N5331" t="s">
        <v>16</v>
      </c>
      <c r="O5331">
        <v>2</v>
      </c>
      <c r="P5331" t="s">
        <v>14</v>
      </c>
      <c r="Q5331">
        <v>5</v>
      </c>
      <c r="R5331" t="s">
        <v>47</v>
      </c>
      <c r="S5331">
        <v>1</v>
      </c>
      <c r="T5331">
        <v>46</v>
      </c>
      <c r="U5331">
        <v>84.4</v>
      </c>
      <c r="V5331">
        <v>86.190002399999997</v>
      </c>
      <c r="W5331" t="str">
        <f>_xlfn.XLOOKUP(M5331,ActionReference[Action],ActionReference[Reference])</f>
        <v>Approved</v>
      </c>
      <c r="X5331" t="str" cm="1">
        <f t="array" ref="X5331">_xlfn.IFS(T5331&lt;40,"Lower",T5331&lt;122,"Middle",TRUE,"Upper")</f>
        <v>Middle</v>
      </c>
    </row>
    <row r="5332" spans="1:24" x14ac:dyDescent="0.2">
      <c r="A5332" t="s">
        <v>370</v>
      </c>
      <c r="B5332" t="s">
        <v>1</v>
      </c>
      <c r="C5332" t="s">
        <v>38</v>
      </c>
      <c r="D5332">
        <v>1</v>
      </c>
      <c r="E5332" t="s">
        <v>39</v>
      </c>
      <c r="F5332">
        <v>1</v>
      </c>
      <c r="G5332" t="s">
        <v>40</v>
      </c>
      <c r="H5332">
        <v>1</v>
      </c>
      <c r="I5332" t="s">
        <v>41</v>
      </c>
      <c r="J5332">
        <v>1</v>
      </c>
      <c r="K5332">
        <v>7</v>
      </c>
      <c r="L5332" t="s">
        <v>7</v>
      </c>
      <c r="M5332">
        <v>1</v>
      </c>
      <c r="N5332" t="s">
        <v>16</v>
      </c>
      <c r="O5332">
        <v>2</v>
      </c>
      <c r="P5332" t="s">
        <v>14</v>
      </c>
      <c r="Q5332">
        <v>5</v>
      </c>
      <c r="R5332" t="s">
        <v>47</v>
      </c>
      <c r="S5332">
        <v>1</v>
      </c>
      <c r="T5332">
        <v>75</v>
      </c>
      <c r="U5332">
        <v>55.2</v>
      </c>
      <c r="V5332">
        <v>96.080001800000005</v>
      </c>
      <c r="W5332" t="str">
        <f>_xlfn.XLOOKUP(M5332,ActionReference[Action],ActionReference[Reference])</f>
        <v>Approved</v>
      </c>
      <c r="X5332" t="str" cm="1">
        <f t="array" ref="X5332">_xlfn.IFS(T5332&lt;40,"Lower",T5332&lt;122,"Middle",TRUE,"Upper")</f>
        <v>Middle</v>
      </c>
    </row>
    <row r="5333" spans="1:24" x14ac:dyDescent="0.2">
      <c r="A5333" t="s">
        <v>70</v>
      </c>
      <c r="B5333" t="s">
        <v>1</v>
      </c>
      <c r="C5333" t="s">
        <v>38</v>
      </c>
      <c r="D5333">
        <v>1</v>
      </c>
      <c r="E5333" t="s">
        <v>39</v>
      </c>
      <c r="F5333">
        <v>1</v>
      </c>
      <c r="G5333" t="s">
        <v>40</v>
      </c>
      <c r="H5333">
        <v>1</v>
      </c>
      <c r="I5333" t="s">
        <v>41</v>
      </c>
      <c r="J5333">
        <v>1</v>
      </c>
      <c r="K5333">
        <v>306</v>
      </c>
      <c r="L5333" t="s">
        <v>7</v>
      </c>
      <c r="M5333">
        <v>1</v>
      </c>
      <c r="N5333" t="s">
        <v>16</v>
      </c>
      <c r="O5333">
        <v>2</v>
      </c>
      <c r="P5333" t="s">
        <v>9</v>
      </c>
      <c r="Q5333">
        <v>2</v>
      </c>
      <c r="R5333" t="s">
        <v>46</v>
      </c>
      <c r="S5333">
        <v>2</v>
      </c>
      <c r="T5333">
        <v>121</v>
      </c>
      <c r="U5333">
        <v>66.2</v>
      </c>
      <c r="V5333">
        <v>139.03999300000001</v>
      </c>
      <c r="W5333" t="str">
        <f>_xlfn.XLOOKUP(M5333,ActionReference[Action],ActionReference[Reference])</f>
        <v>Approved</v>
      </c>
      <c r="X5333" t="str" cm="1">
        <f t="array" ref="X5333">_xlfn.IFS(T5333&lt;40,"Lower",T5333&lt;122,"Middle",TRUE,"Upper")</f>
        <v>Middle</v>
      </c>
    </row>
    <row r="5334" spans="1:24" x14ac:dyDescent="0.2">
      <c r="A5334">
        <v>7929000008</v>
      </c>
      <c r="B5334" t="s">
        <v>1</v>
      </c>
      <c r="C5334" t="s">
        <v>42</v>
      </c>
      <c r="D5334">
        <v>2</v>
      </c>
      <c r="E5334" t="s">
        <v>39</v>
      </c>
      <c r="F5334">
        <v>1</v>
      </c>
      <c r="G5334" t="s">
        <v>40</v>
      </c>
      <c r="H5334">
        <v>1</v>
      </c>
      <c r="I5334" t="s">
        <v>41</v>
      </c>
      <c r="J5334">
        <v>1</v>
      </c>
      <c r="K5334">
        <v>94</v>
      </c>
      <c r="L5334" t="s">
        <v>7</v>
      </c>
      <c r="M5334">
        <v>1</v>
      </c>
      <c r="N5334" t="s">
        <v>16</v>
      </c>
      <c r="O5334">
        <v>2</v>
      </c>
      <c r="P5334" t="s">
        <v>14</v>
      </c>
      <c r="Q5334">
        <v>5</v>
      </c>
      <c r="R5334" t="s">
        <v>46</v>
      </c>
      <c r="S5334">
        <v>2</v>
      </c>
      <c r="T5334">
        <v>105</v>
      </c>
      <c r="U5334">
        <v>65.7</v>
      </c>
      <c r="V5334">
        <v>155.19000199999999</v>
      </c>
      <c r="W5334" t="str">
        <f>_xlfn.XLOOKUP(M5334,ActionReference[Action],ActionReference[Reference])</f>
        <v>Approved</v>
      </c>
      <c r="X5334" t="str" cm="1">
        <f t="array" ref="X5334">_xlfn.IFS(T5334&lt;40,"Lower",T5334&lt;122,"Middle",TRUE,"Upper")</f>
        <v>Middle</v>
      </c>
    </row>
    <row r="5335" spans="1:24" x14ac:dyDescent="0.2">
      <c r="A5335" t="s">
        <v>316</v>
      </c>
      <c r="B5335" t="s">
        <v>1</v>
      </c>
      <c r="C5335" t="s">
        <v>38</v>
      </c>
      <c r="D5335">
        <v>1</v>
      </c>
      <c r="E5335" t="s">
        <v>39</v>
      </c>
      <c r="F5335">
        <v>1</v>
      </c>
      <c r="G5335" t="s">
        <v>43</v>
      </c>
      <c r="H5335">
        <v>3</v>
      </c>
      <c r="I5335" t="s">
        <v>41</v>
      </c>
      <c r="J5335">
        <v>1</v>
      </c>
      <c r="K5335">
        <v>368</v>
      </c>
      <c r="L5335" t="s">
        <v>7</v>
      </c>
      <c r="M5335">
        <v>1</v>
      </c>
      <c r="N5335" t="s">
        <v>16</v>
      </c>
      <c r="O5335">
        <v>2</v>
      </c>
      <c r="P5335" t="s">
        <v>9</v>
      </c>
      <c r="Q5335">
        <v>2</v>
      </c>
      <c r="R5335" t="s">
        <v>47</v>
      </c>
      <c r="S5335">
        <v>1</v>
      </c>
      <c r="T5335">
        <v>112</v>
      </c>
      <c r="U5335">
        <v>114.2</v>
      </c>
      <c r="V5335">
        <v>142.28999300000001</v>
      </c>
      <c r="W5335" t="str">
        <f>_xlfn.XLOOKUP(M5335,ActionReference[Action],ActionReference[Reference])</f>
        <v>Approved</v>
      </c>
      <c r="X5335" t="str" cm="1">
        <f t="array" ref="X5335">_xlfn.IFS(T5335&lt;40,"Lower",T5335&lt;122,"Middle",TRUE,"Upper")</f>
        <v>Middle</v>
      </c>
    </row>
    <row r="5336" spans="1:24" x14ac:dyDescent="0.2">
      <c r="A5336" t="s">
        <v>370</v>
      </c>
      <c r="B5336" t="s">
        <v>1</v>
      </c>
      <c r="C5336" t="s">
        <v>38</v>
      </c>
      <c r="D5336">
        <v>1</v>
      </c>
      <c r="E5336" t="s">
        <v>39</v>
      </c>
      <c r="F5336">
        <v>1</v>
      </c>
      <c r="G5336" t="s">
        <v>40</v>
      </c>
      <c r="H5336">
        <v>1</v>
      </c>
      <c r="I5336" t="s">
        <v>41</v>
      </c>
      <c r="J5336">
        <v>1</v>
      </c>
      <c r="K5336">
        <v>319</v>
      </c>
      <c r="L5336" t="s">
        <v>7</v>
      </c>
      <c r="M5336">
        <v>1</v>
      </c>
      <c r="N5336" t="s">
        <v>16</v>
      </c>
      <c r="O5336">
        <v>2</v>
      </c>
      <c r="P5336" t="s">
        <v>14</v>
      </c>
      <c r="Q5336">
        <v>5</v>
      </c>
      <c r="R5336" t="s">
        <v>47</v>
      </c>
      <c r="S5336">
        <v>1</v>
      </c>
      <c r="T5336">
        <v>373</v>
      </c>
      <c r="U5336">
        <v>64</v>
      </c>
      <c r="V5336">
        <v>159.80999800000001</v>
      </c>
      <c r="W5336" t="str">
        <f>_xlfn.XLOOKUP(M5336,ActionReference[Action],ActionReference[Reference])</f>
        <v>Approved</v>
      </c>
      <c r="X5336" t="str" cm="1">
        <f t="array" ref="X5336">_xlfn.IFS(T5336&lt;40,"Lower",T5336&lt;122,"Middle",TRUE,"Upper")</f>
        <v>Upper</v>
      </c>
    </row>
    <row r="5337" spans="1:24" x14ac:dyDescent="0.2">
      <c r="A5337" t="s">
        <v>190</v>
      </c>
      <c r="B5337" t="s">
        <v>1</v>
      </c>
      <c r="C5337" t="s">
        <v>42</v>
      </c>
      <c r="D5337">
        <v>2</v>
      </c>
      <c r="E5337" t="s">
        <v>39</v>
      </c>
      <c r="F5337">
        <v>1</v>
      </c>
      <c r="G5337" t="s">
        <v>40</v>
      </c>
      <c r="H5337">
        <v>1</v>
      </c>
      <c r="I5337" t="s">
        <v>41</v>
      </c>
      <c r="J5337">
        <v>1</v>
      </c>
      <c r="K5337">
        <v>114</v>
      </c>
      <c r="L5337" t="s">
        <v>7</v>
      </c>
      <c r="M5337">
        <v>1</v>
      </c>
      <c r="N5337" t="s">
        <v>16</v>
      </c>
      <c r="O5337">
        <v>2</v>
      </c>
      <c r="P5337" t="s">
        <v>14</v>
      </c>
      <c r="Q5337">
        <v>5</v>
      </c>
      <c r="R5337" t="s">
        <v>46</v>
      </c>
      <c r="S5337">
        <v>2</v>
      </c>
      <c r="T5337">
        <v>27</v>
      </c>
      <c r="U5337">
        <v>61.6</v>
      </c>
      <c r="V5337">
        <v>105.629997</v>
      </c>
      <c r="W5337" t="str">
        <f>_xlfn.XLOOKUP(M5337,ActionReference[Action],ActionReference[Reference])</f>
        <v>Approved</v>
      </c>
      <c r="X5337" t="str" cm="1">
        <f t="array" ref="X5337">_xlfn.IFS(T5337&lt;40,"Lower",T5337&lt;122,"Middle",TRUE,"Upper")</f>
        <v>Lower</v>
      </c>
    </row>
    <row r="5338" spans="1:24" x14ac:dyDescent="0.2">
      <c r="A5338" t="s">
        <v>92</v>
      </c>
      <c r="B5338" t="s">
        <v>1</v>
      </c>
      <c r="C5338" t="s">
        <v>38</v>
      </c>
      <c r="D5338">
        <v>1</v>
      </c>
      <c r="E5338" t="s">
        <v>39</v>
      </c>
      <c r="F5338">
        <v>1</v>
      </c>
      <c r="G5338" t="s">
        <v>40</v>
      </c>
      <c r="H5338">
        <v>1</v>
      </c>
      <c r="I5338" t="s">
        <v>41</v>
      </c>
      <c r="J5338">
        <v>1</v>
      </c>
      <c r="K5338">
        <v>119</v>
      </c>
      <c r="L5338" t="s">
        <v>7</v>
      </c>
      <c r="M5338">
        <v>1</v>
      </c>
      <c r="N5338" t="s">
        <v>16</v>
      </c>
      <c r="O5338">
        <v>2</v>
      </c>
      <c r="P5338" t="s">
        <v>14</v>
      </c>
      <c r="Q5338">
        <v>5</v>
      </c>
      <c r="R5338" t="s">
        <v>46</v>
      </c>
      <c r="S5338">
        <v>2</v>
      </c>
      <c r="T5338">
        <v>53</v>
      </c>
      <c r="U5338">
        <v>61.4</v>
      </c>
      <c r="V5338">
        <v>146.979996</v>
      </c>
      <c r="W5338" t="str">
        <f>_xlfn.XLOOKUP(M5338,ActionReference[Action],ActionReference[Reference])</f>
        <v>Approved</v>
      </c>
      <c r="X5338" t="str" cm="1">
        <f t="array" ref="X5338">_xlfn.IFS(T5338&lt;40,"Lower",T5338&lt;122,"Middle",TRUE,"Upper")</f>
        <v>Middle</v>
      </c>
    </row>
    <row r="5339" spans="1:24" x14ac:dyDescent="0.2">
      <c r="A5339">
        <v>7992700007</v>
      </c>
      <c r="B5339" t="s">
        <v>1</v>
      </c>
      <c r="C5339" t="s">
        <v>45</v>
      </c>
      <c r="D5339">
        <v>3</v>
      </c>
      <c r="E5339" t="s">
        <v>39</v>
      </c>
      <c r="F5339">
        <v>1</v>
      </c>
      <c r="G5339" t="s">
        <v>43</v>
      </c>
      <c r="H5339">
        <v>3</v>
      </c>
      <c r="I5339" t="s">
        <v>41</v>
      </c>
      <c r="J5339">
        <v>1</v>
      </c>
      <c r="K5339">
        <v>266</v>
      </c>
      <c r="L5339" t="s">
        <v>7</v>
      </c>
      <c r="M5339">
        <v>1</v>
      </c>
      <c r="N5339" t="s">
        <v>16</v>
      </c>
      <c r="O5339">
        <v>2</v>
      </c>
      <c r="P5339" t="s">
        <v>14</v>
      </c>
      <c r="Q5339">
        <v>5</v>
      </c>
      <c r="R5339" t="s">
        <v>47</v>
      </c>
      <c r="S5339">
        <v>1</v>
      </c>
      <c r="T5339">
        <v>123</v>
      </c>
      <c r="U5339">
        <v>75.2</v>
      </c>
      <c r="V5339">
        <v>123.610001</v>
      </c>
      <c r="W5339" t="str">
        <f>_xlfn.XLOOKUP(M5339,ActionReference[Action],ActionReference[Reference])</f>
        <v>Approved</v>
      </c>
      <c r="X5339" t="str" cm="1">
        <f t="array" ref="X5339">_xlfn.IFS(T5339&lt;40,"Lower",T5339&lt;122,"Middle",TRUE,"Upper")</f>
        <v>Upper</v>
      </c>
    </row>
    <row r="5340" spans="1:24" x14ac:dyDescent="0.2">
      <c r="A5340" t="s">
        <v>94</v>
      </c>
      <c r="B5340" t="s">
        <v>1</v>
      </c>
      <c r="C5340" t="s">
        <v>42</v>
      </c>
      <c r="D5340">
        <v>2</v>
      </c>
      <c r="E5340" t="s">
        <v>39</v>
      </c>
      <c r="F5340">
        <v>1</v>
      </c>
      <c r="G5340" t="s">
        <v>40</v>
      </c>
      <c r="H5340">
        <v>1</v>
      </c>
      <c r="I5340" t="s">
        <v>41</v>
      </c>
      <c r="J5340">
        <v>1</v>
      </c>
      <c r="K5340">
        <v>165</v>
      </c>
      <c r="L5340" t="s">
        <v>7</v>
      </c>
      <c r="M5340">
        <v>1</v>
      </c>
      <c r="N5340" t="s">
        <v>16</v>
      </c>
      <c r="O5340">
        <v>2</v>
      </c>
      <c r="P5340" t="s">
        <v>10</v>
      </c>
      <c r="Q5340">
        <v>3</v>
      </c>
      <c r="R5340" t="s">
        <v>47</v>
      </c>
      <c r="S5340">
        <v>1</v>
      </c>
      <c r="T5340">
        <v>57</v>
      </c>
      <c r="U5340">
        <v>52.5</v>
      </c>
      <c r="V5340">
        <v>110.129997</v>
      </c>
      <c r="W5340" t="str">
        <f>_xlfn.XLOOKUP(M5340,ActionReference[Action],ActionReference[Reference])</f>
        <v>Approved</v>
      </c>
      <c r="X5340" t="str" cm="1">
        <f t="array" ref="X5340">_xlfn.IFS(T5340&lt;40,"Lower",T5340&lt;122,"Middle",TRUE,"Upper")</f>
        <v>Middle</v>
      </c>
    </row>
    <row r="5341" spans="1:24" x14ac:dyDescent="0.2">
      <c r="A5341" t="s">
        <v>119</v>
      </c>
      <c r="B5341" t="s">
        <v>1</v>
      </c>
      <c r="C5341" t="s">
        <v>38</v>
      </c>
      <c r="D5341">
        <v>1</v>
      </c>
      <c r="E5341" t="s">
        <v>54</v>
      </c>
      <c r="F5341">
        <v>2</v>
      </c>
      <c r="G5341" t="s">
        <v>40</v>
      </c>
      <c r="H5341">
        <v>1</v>
      </c>
      <c r="I5341" t="s">
        <v>41</v>
      </c>
      <c r="J5341">
        <v>1</v>
      </c>
      <c r="K5341">
        <v>50</v>
      </c>
      <c r="L5341" t="s">
        <v>6</v>
      </c>
      <c r="M5341">
        <v>3</v>
      </c>
      <c r="N5341" t="s">
        <v>16</v>
      </c>
      <c r="O5341">
        <v>2</v>
      </c>
      <c r="P5341" t="s">
        <v>14</v>
      </c>
      <c r="Q5341">
        <v>5</v>
      </c>
      <c r="R5341" t="s">
        <v>46</v>
      </c>
      <c r="S5341">
        <v>2</v>
      </c>
      <c r="T5341">
        <v>116</v>
      </c>
      <c r="U5341">
        <v>77.5</v>
      </c>
      <c r="V5341">
        <v>65.220001199999999</v>
      </c>
      <c r="W5341" t="str">
        <f>_xlfn.XLOOKUP(M5341,ActionReference[Action],ActionReference[Reference])</f>
        <v>Denied</v>
      </c>
      <c r="X5341" t="str" cm="1">
        <f t="array" ref="X5341">_xlfn.IFS(T5341&lt;40,"Lower",T5341&lt;122,"Middle",TRUE,"Upper")</f>
        <v>Middle</v>
      </c>
    </row>
    <row r="5342" spans="1:24" x14ac:dyDescent="0.2">
      <c r="A5342" t="s">
        <v>70</v>
      </c>
      <c r="B5342" t="s">
        <v>1</v>
      </c>
      <c r="C5342" t="s">
        <v>42</v>
      </c>
      <c r="D5342">
        <v>2</v>
      </c>
      <c r="E5342" t="s">
        <v>39</v>
      </c>
      <c r="F5342">
        <v>1</v>
      </c>
      <c r="G5342" t="s">
        <v>40</v>
      </c>
      <c r="H5342">
        <v>1</v>
      </c>
      <c r="I5342" t="s">
        <v>41</v>
      </c>
      <c r="J5342">
        <v>1</v>
      </c>
      <c r="K5342">
        <v>221</v>
      </c>
      <c r="L5342" t="s">
        <v>6</v>
      </c>
      <c r="M5342">
        <v>3</v>
      </c>
      <c r="N5342" t="s">
        <v>15</v>
      </c>
      <c r="O5342">
        <v>1</v>
      </c>
      <c r="P5342" t="s">
        <v>14</v>
      </c>
      <c r="Q5342">
        <v>5</v>
      </c>
      <c r="R5342" t="s">
        <v>47</v>
      </c>
      <c r="S5342">
        <v>1</v>
      </c>
      <c r="T5342">
        <v>40</v>
      </c>
      <c r="U5342">
        <v>58.4</v>
      </c>
      <c r="V5342">
        <v>91.75</v>
      </c>
      <c r="W5342" t="str">
        <f>_xlfn.XLOOKUP(M5342,ActionReference[Action],ActionReference[Reference])</f>
        <v>Denied</v>
      </c>
      <c r="X5342" t="str" cm="1">
        <f t="array" ref="X5342">_xlfn.IFS(T5342&lt;40,"Lower",T5342&lt;122,"Middle",TRUE,"Upper")</f>
        <v>Middle</v>
      </c>
    </row>
    <row r="5343" spans="1:24" x14ac:dyDescent="0.2">
      <c r="A5343" t="s">
        <v>276</v>
      </c>
      <c r="B5343" t="s">
        <v>1</v>
      </c>
      <c r="C5343" t="s">
        <v>38</v>
      </c>
      <c r="D5343">
        <v>1</v>
      </c>
      <c r="E5343" t="s">
        <v>39</v>
      </c>
      <c r="F5343">
        <v>1</v>
      </c>
      <c r="G5343" t="s">
        <v>40</v>
      </c>
      <c r="H5343">
        <v>1</v>
      </c>
      <c r="I5343" t="s">
        <v>41</v>
      </c>
      <c r="J5343">
        <v>1</v>
      </c>
      <c r="K5343">
        <v>342</v>
      </c>
      <c r="L5343" t="s">
        <v>7</v>
      </c>
      <c r="M5343">
        <v>1</v>
      </c>
      <c r="N5343" t="s">
        <v>16</v>
      </c>
      <c r="O5343">
        <v>2</v>
      </c>
      <c r="P5343" t="s">
        <v>14</v>
      </c>
      <c r="Q5343">
        <v>5</v>
      </c>
      <c r="R5343" t="s">
        <v>47</v>
      </c>
      <c r="S5343">
        <v>1</v>
      </c>
      <c r="T5343">
        <v>178</v>
      </c>
      <c r="U5343">
        <v>54.8</v>
      </c>
      <c r="V5343">
        <v>105.110001</v>
      </c>
      <c r="W5343" t="str">
        <f>_xlfn.XLOOKUP(M5343,ActionReference[Action],ActionReference[Reference])</f>
        <v>Approved</v>
      </c>
      <c r="X5343" t="str" cm="1">
        <f t="array" ref="X5343">_xlfn.IFS(T5343&lt;40,"Lower",T5343&lt;122,"Middle",TRUE,"Upper")</f>
        <v>Upper</v>
      </c>
    </row>
    <row r="5344" spans="1:24" x14ac:dyDescent="0.2">
      <c r="A5344" t="s">
        <v>77</v>
      </c>
      <c r="B5344" t="s">
        <v>1</v>
      </c>
      <c r="C5344" t="s">
        <v>38</v>
      </c>
      <c r="D5344">
        <v>1</v>
      </c>
      <c r="E5344" t="s">
        <v>39</v>
      </c>
      <c r="F5344">
        <v>1</v>
      </c>
      <c r="G5344" t="s">
        <v>40</v>
      </c>
      <c r="H5344">
        <v>1</v>
      </c>
      <c r="I5344" t="s">
        <v>50</v>
      </c>
      <c r="J5344">
        <v>2</v>
      </c>
      <c r="K5344">
        <v>92</v>
      </c>
      <c r="L5344" t="s">
        <v>7</v>
      </c>
      <c r="M5344">
        <v>1</v>
      </c>
      <c r="N5344" t="s">
        <v>15</v>
      </c>
      <c r="O5344">
        <v>1</v>
      </c>
      <c r="P5344" t="s">
        <v>14</v>
      </c>
      <c r="Q5344">
        <v>5</v>
      </c>
      <c r="R5344" t="s">
        <v>46</v>
      </c>
      <c r="S5344">
        <v>2</v>
      </c>
      <c r="T5344">
        <v>52</v>
      </c>
      <c r="U5344">
        <v>59.1</v>
      </c>
      <c r="V5344">
        <v>130.05999800000001</v>
      </c>
      <c r="W5344" t="str">
        <f>_xlfn.XLOOKUP(M5344,ActionReference[Action],ActionReference[Reference])</f>
        <v>Approved</v>
      </c>
      <c r="X5344" t="str" cm="1">
        <f t="array" ref="X5344">_xlfn.IFS(T5344&lt;40,"Lower",T5344&lt;122,"Middle",TRUE,"Upper")</f>
        <v>Middle</v>
      </c>
    </row>
    <row r="5345" spans="1:24" x14ac:dyDescent="0.2">
      <c r="A5345" t="s">
        <v>92</v>
      </c>
      <c r="B5345" t="s">
        <v>1</v>
      </c>
      <c r="C5345" t="s">
        <v>42</v>
      </c>
      <c r="D5345">
        <v>2</v>
      </c>
      <c r="E5345" t="s">
        <v>39</v>
      </c>
      <c r="F5345">
        <v>1</v>
      </c>
      <c r="G5345" t="s">
        <v>40</v>
      </c>
      <c r="H5345">
        <v>1</v>
      </c>
      <c r="I5345" t="s">
        <v>41</v>
      </c>
      <c r="J5345">
        <v>1</v>
      </c>
      <c r="K5345">
        <v>271</v>
      </c>
      <c r="L5345" t="s">
        <v>7</v>
      </c>
      <c r="M5345">
        <v>1</v>
      </c>
      <c r="N5345" t="s">
        <v>16</v>
      </c>
      <c r="O5345">
        <v>2</v>
      </c>
      <c r="P5345" t="s">
        <v>14</v>
      </c>
      <c r="Q5345">
        <v>5</v>
      </c>
      <c r="R5345" t="s">
        <v>47</v>
      </c>
      <c r="S5345">
        <v>1</v>
      </c>
      <c r="T5345">
        <v>73</v>
      </c>
      <c r="U5345">
        <v>66.2</v>
      </c>
      <c r="V5345">
        <v>130.58999600000001</v>
      </c>
      <c r="W5345" t="str">
        <f>_xlfn.XLOOKUP(M5345,ActionReference[Action],ActionReference[Reference])</f>
        <v>Approved</v>
      </c>
      <c r="X5345" t="str" cm="1">
        <f t="array" ref="X5345">_xlfn.IFS(T5345&lt;40,"Lower",T5345&lt;122,"Middle",TRUE,"Upper")</f>
        <v>Middle</v>
      </c>
    </row>
    <row r="5346" spans="1:24" x14ac:dyDescent="0.2">
      <c r="A5346" t="s">
        <v>65</v>
      </c>
      <c r="B5346" t="s">
        <v>1</v>
      </c>
      <c r="C5346" t="s">
        <v>42</v>
      </c>
      <c r="D5346">
        <v>2</v>
      </c>
      <c r="E5346" t="s">
        <v>39</v>
      </c>
      <c r="F5346">
        <v>1</v>
      </c>
      <c r="G5346" t="s">
        <v>43</v>
      </c>
      <c r="H5346">
        <v>3</v>
      </c>
      <c r="I5346" t="s">
        <v>41</v>
      </c>
      <c r="J5346">
        <v>1</v>
      </c>
      <c r="K5346">
        <v>196</v>
      </c>
      <c r="L5346" t="s">
        <v>6</v>
      </c>
      <c r="M5346">
        <v>3</v>
      </c>
      <c r="N5346" t="s">
        <v>16</v>
      </c>
      <c r="O5346">
        <v>2</v>
      </c>
      <c r="P5346" t="s">
        <v>14</v>
      </c>
      <c r="Q5346">
        <v>5</v>
      </c>
      <c r="R5346" t="s">
        <v>47</v>
      </c>
      <c r="S5346">
        <v>1</v>
      </c>
      <c r="T5346">
        <v>51</v>
      </c>
      <c r="U5346">
        <v>93.8</v>
      </c>
      <c r="V5346">
        <v>96.269996599999999</v>
      </c>
      <c r="W5346" t="str">
        <f>_xlfn.XLOOKUP(M5346,ActionReference[Action],ActionReference[Reference])</f>
        <v>Denied</v>
      </c>
      <c r="X5346" t="str" cm="1">
        <f t="array" ref="X5346">_xlfn.IFS(T5346&lt;40,"Lower",T5346&lt;122,"Middle",TRUE,"Upper")</f>
        <v>Middle</v>
      </c>
    </row>
    <row r="5347" spans="1:24" x14ac:dyDescent="0.2">
      <c r="A5347" t="s">
        <v>62</v>
      </c>
      <c r="B5347" t="s">
        <v>1</v>
      </c>
      <c r="C5347" t="s">
        <v>38</v>
      </c>
      <c r="D5347">
        <v>1</v>
      </c>
      <c r="E5347" t="s">
        <v>39</v>
      </c>
      <c r="F5347">
        <v>1</v>
      </c>
      <c r="G5347" t="s">
        <v>43</v>
      </c>
      <c r="H5347">
        <v>3</v>
      </c>
      <c r="I5347" t="s">
        <v>41</v>
      </c>
      <c r="J5347">
        <v>1</v>
      </c>
      <c r="K5347">
        <v>147</v>
      </c>
      <c r="L5347" t="s">
        <v>6</v>
      </c>
      <c r="M5347">
        <v>3</v>
      </c>
      <c r="N5347" t="s">
        <v>16</v>
      </c>
      <c r="O5347">
        <v>2</v>
      </c>
      <c r="P5347" t="s">
        <v>12</v>
      </c>
      <c r="Q5347">
        <v>4</v>
      </c>
      <c r="R5347" t="s">
        <v>47</v>
      </c>
      <c r="S5347">
        <v>1</v>
      </c>
      <c r="U5347">
        <v>57.5</v>
      </c>
      <c r="V5347">
        <v>74.610000600000006</v>
      </c>
      <c r="W5347" t="str">
        <f>_xlfn.XLOOKUP(M5347,ActionReference[Action],ActionReference[Reference])</f>
        <v>Denied</v>
      </c>
      <c r="X5347" t="str" cm="1">
        <f t="array" ref="X5347">_xlfn.IFS(T5347&lt;40,"Lower",T5347&lt;122,"Middle",TRUE,"Upper")</f>
        <v>Lower</v>
      </c>
    </row>
    <row r="5348" spans="1:24" x14ac:dyDescent="0.2">
      <c r="A5348" t="s">
        <v>60</v>
      </c>
      <c r="B5348" t="s">
        <v>1</v>
      </c>
      <c r="C5348" t="s">
        <v>45</v>
      </c>
      <c r="D5348">
        <v>3</v>
      </c>
      <c r="E5348" t="s">
        <v>39</v>
      </c>
      <c r="F5348">
        <v>1</v>
      </c>
      <c r="G5348" t="s">
        <v>40</v>
      </c>
      <c r="H5348">
        <v>1</v>
      </c>
      <c r="I5348" t="s">
        <v>41</v>
      </c>
      <c r="J5348">
        <v>1</v>
      </c>
      <c r="K5348">
        <v>281</v>
      </c>
      <c r="L5348" t="s">
        <v>7</v>
      </c>
      <c r="M5348">
        <v>1</v>
      </c>
      <c r="N5348" t="s">
        <v>16</v>
      </c>
      <c r="O5348">
        <v>2</v>
      </c>
      <c r="P5348" t="s">
        <v>14</v>
      </c>
      <c r="Q5348">
        <v>5</v>
      </c>
      <c r="R5348" t="s">
        <v>47</v>
      </c>
      <c r="S5348">
        <v>1</v>
      </c>
      <c r="T5348">
        <v>66</v>
      </c>
      <c r="U5348">
        <v>64</v>
      </c>
      <c r="V5348">
        <v>113.730003</v>
      </c>
      <c r="W5348" t="str">
        <f>_xlfn.XLOOKUP(M5348,ActionReference[Action],ActionReference[Reference])</f>
        <v>Approved</v>
      </c>
      <c r="X5348" t="str" cm="1">
        <f t="array" ref="X5348">_xlfn.IFS(T5348&lt;40,"Lower",T5348&lt;122,"Middle",TRUE,"Upper")</f>
        <v>Middle</v>
      </c>
    </row>
    <row r="5349" spans="1:24" x14ac:dyDescent="0.2">
      <c r="A5349" t="s">
        <v>372</v>
      </c>
      <c r="B5349" t="s">
        <v>1</v>
      </c>
      <c r="C5349" t="s">
        <v>42</v>
      </c>
      <c r="D5349">
        <v>2</v>
      </c>
      <c r="E5349" t="s">
        <v>39</v>
      </c>
      <c r="F5349">
        <v>1</v>
      </c>
      <c r="G5349" t="s">
        <v>43</v>
      </c>
      <c r="H5349">
        <v>3</v>
      </c>
      <c r="I5349" t="s">
        <v>41</v>
      </c>
      <c r="J5349">
        <v>1</v>
      </c>
      <c r="K5349">
        <v>350</v>
      </c>
      <c r="L5349" t="s">
        <v>7</v>
      </c>
      <c r="M5349">
        <v>1</v>
      </c>
      <c r="N5349" t="s">
        <v>16</v>
      </c>
      <c r="O5349">
        <v>2</v>
      </c>
      <c r="P5349" t="s">
        <v>9</v>
      </c>
      <c r="Q5349">
        <v>2</v>
      </c>
      <c r="R5349" t="s">
        <v>46</v>
      </c>
      <c r="S5349">
        <v>2</v>
      </c>
      <c r="T5349">
        <v>117</v>
      </c>
      <c r="U5349">
        <v>73.7</v>
      </c>
      <c r="V5349">
        <v>105.720001</v>
      </c>
      <c r="W5349" t="str">
        <f>_xlfn.XLOOKUP(M5349,ActionReference[Action],ActionReference[Reference])</f>
        <v>Approved</v>
      </c>
      <c r="X5349" t="str" cm="1">
        <f t="array" ref="X5349">_xlfn.IFS(T5349&lt;40,"Lower",T5349&lt;122,"Middle",TRUE,"Upper")</f>
        <v>Middle</v>
      </c>
    </row>
    <row r="5350" spans="1:24" x14ac:dyDescent="0.2">
      <c r="A5350" t="s">
        <v>62</v>
      </c>
      <c r="B5350" t="s">
        <v>1</v>
      </c>
      <c r="C5350" t="s">
        <v>38</v>
      </c>
      <c r="D5350">
        <v>1</v>
      </c>
      <c r="E5350" t="s">
        <v>39</v>
      </c>
      <c r="F5350">
        <v>1</v>
      </c>
      <c r="G5350" t="s">
        <v>43</v>
      </c>
      <c r="H5350">
        <v>3</v>
      </c>
      <c r="I5350" t="s">
        <v>41</v>
      </c>
      <c r="J5350">
        <v>1</v>
      </c>
      <c r="K5350">
        <v>424</v>
      </c>
      <c r="L5350" t="s">
        <v>7</v>
      </c>
      <c r="M5350">
        <v>1</v>
      </c>
      <c r="N5350" t="s">
        <v>16</v>
      </c>
      <c r="O5350">
        <v>2</v>
      </c>
      <c r="P5350" t="s">
        <v>14</v>
      </c>
      <c r="Q5350">
        <v>5</v>
      </c>
      <c r="R5350" t="s">
        <v>47</v>
      </c>
      <c r="S5350">
        <v>1</v>
      </c>
      <c r="T5350">
        <v>154</v>
      </c>
      <c r="U5350">
        <v>111.2</v>
      </c>
      <c r="V5350">
        <v>76.580001800000005</v>
      </c>
      <c r="W5350" t="str">
        <f>_xlfn.XLOOKUP(M5350,ActionReference[Action],ActionReference[Reference])</f>
        <v>Approved</v>
      </c>
      <c r="X5350" t="str" cm="1">
        <f t="array" ref="X5350">_xlfn.IFS(T5350&lt;40,"Lower",T5350&lt;122,"Middle",TRUE,"Upper")</f>
        <v>Upper</v>
      </c>
    </row>
    <row r="5351" spans="1:24" x14ac:dyDescent="0.2">
      <c r="A5351" t="s">
        <v>62</v>
      </c>
      <c r="B5351" t="s">
        <v>1</v>
      </c>
      <c r="C5351" t="s">
        <v>42</v>
      </c>
      <c r="D5351">
        <v>2</v>
      </c>
      <c r="E5351" t="s">
        <v>39</v>
      </c>
      <c r="F5351">
        <v>1</v>
      </c>
      <c r="G5351" t="s">
        <v>43</v>
      </c>
      <c r="H5351">
        <v>3</v>
      </c>
      <c r="I5351" t="s">
        <v>50</v>
      </c>
      <c r="J5351">
        <v>2</v>
      </c>
      <c r="K5351">
        <v>119</v>
      </c>
      <c r="L5351" t="s">
        <v>6</v>
      </c>
      <c r="M5351">
        <v>3</v>
      </c>
      <c r="N5351" t="s">
        <v>16</v>
      </c>
      <c r="O5351">
        <v>2</v>
      </c>
      <c r="P5351" t="s">
        <v>14</v>
      </c>
      <c r="Q5351">
        <v>5</v>
      </c>
      <c r="R5351" t="s">
        <v>47</v>
      </c>
      <c r="S5351">
        <v>1</v>
      </c>
      <c r="U5351">
        <v>65.099999999999994</v>
      </c>
      <c r="V5351">
        <v>78.489997900000006</v>
      </c>
      <c r="W5351" t="str">
        <f>_xlfn.XLOOKUP(M5351,ActionReference[Action],ActionReference[Reference])</f>
        <v>Denied</v>
      </c>
      <c r="X5351" t="str" cm="1">
        <f t="array" ref="X5351">_xlfn.IFS(T5351&lt;40,"Lower",T5351&lt;122,"Middle",TRUE,"Upper")</f>
        <v>Lower</v>
      </c>
    </row>
    <row r="5352" spans="1:24" x14ac:dyDescent="0.2">
      <c r="A5352">
        <v>7505400005</v>
      </c>
      <c r="B5352" t="s">
        <v>1</v>
      </c>
      <c r="C5352" t="s">
        <v>42</v>
      </c>
      <c r="D5352">
        <v>2</v>
      </c>
      <c r="E5352" t="s">
        <v>39</v>
      </c>
      <c r="F5352">
        <v>1</v>
      </c>
      <c r="G5352" t="s">
        <v>40</v>
      </c>
      <c r="H5352">
        <v>1</v>
      </c>
      <c r="I5352" t="s">
        <v>41</v>
      </c>
      <c r="J5352">
        <v>1</v>
      </c>
      <c r="K5352">
        <v>81</v>
      </c>
      <c r="L5352" t="s">
        <v>7</v>
      </c>
      <c r="M5352">
        <v>1</v>
      </c>
      <c r="N5352" t="s">
        <v>16</v>
      </c>
      <c r="O5352">
        <v>2</v>
      </c>
      <c r="P5352" t="s">
        <v>14</v>
      </c>
      <c r="Q5352">
        <v>5</v>
      </c>
      <c r="R5352" t="s">
        <v>47</v>
      </c>
      <c r="S5352">
        <v>1</v>
      </c>
      <c r="T5352">
        <v>34</v>
      </c>
      <c r="U5352">
        <v>50.8</v>
      </c>
      <c r="V5352">
        <v>82.5</v>
      </c>
      <c r="W5352" t="str">
        <f>_xlfn.XLOOKUP(M5352,ActionReference[Action],ActionReference[Reference])</f>
        <v>Approved</v>
      </c>
      <c r="X5352" t="str" cm="1">
        <f t="array" ref="X5352">_xlfn.IFS(T5352&lt;40,"Lower",T5352&lt;122,"Middle",TRUE,"Upper")</f>
        <v>Lower</v>
      </c>
    </row>
    <row r="5353" spans="1:24" x14ac:dyDescent="0.2">
      <c r="A5353" t="s">
        <v>181</v>
      </c>
      <c r="B5353" t="s">
        <v>1</v>
      </c>
      <c r="C5353" t="s">
        <v>45</v>
      </c>
      <c r="D5353">
        <v>3</v>
      </c>
      <c r="E5353" t="s">
        <v>39</v>
      </c>
      <c r="F5353">
        <v>1</v>
      </c>
      <c r="G5353" t="s">
        <v>40</v>
      </c>
      <c r="H5353">
        <v>1</v>
      </c>
      <c r="I5353" t="s">
        <v>41</v>
      </c>
      <c r="J5353">
        <v>1</v>
      </c>
      <c r="K5353">
        <v>258</v>
      </c>
      <c r="L5353" t="s">
        <v>7</v>
      </c>
      <c r="M5353">
        <v>1</v>
      </c>
      <c r="N5353" t="s">
        <v>16</v>
      </c>
      <c r="O5353">
        <v>2</v>
      </c>
      <c r="P5353" t="s">
        <v>14</v>
      </c>
      <c r="Q5353">
        <v>5</v>
      </c>
      <c r="R5353" t="s">
        <v>47</v>
      </c>
      <c r="S5353">
        <v>1</v>
      </c>
      <c r="T5353">
        <v>55</v>
      </c>
      <c r="U5353">
        <v>52.1</v>
      </c>
      <c r="V5353">
        <v>129.58000200000001</v>
      </c>
      <c r="W5353" t="str">
        <f>_xlfn.XLOOKUP(M5353,ActionReference[Action],ActionReference[Reference])</f>
        <v>Approved</v>
      </c>
      <c r="X5353" t="str" cm="1">
        <f t="array" ref="X5353">_xlfn.IFS(T5353&lt;40,"Lower",T5353&lt;122,"Middle",TRUE,"Upper")</f>
        <v>Middle</v>
      </c>
    </row>
    <row r="5354" spans="1:24" x14ac:dyDescent="0.2">
      <c r="A5354" t="s">
        <v>232</v>
      </c>
      <c r="B5354" t="s">
        <v>1</v>
      </c>
      <c r="C5354" t="s">
        <v>38</v>
      </c>
      <c r="D5354">
        <v>1</v>
      </c>
      <c r="E5354" t="s">
        <v>39</v>
      </c>
      <c r="F5354">
        <v>1</v>
      </c>
      <c r="G5354" t="s">
        <v>40</v>
      </c>
      <c r="H5354">
        <v>1</v>
      </c>
      <c r="I5354" t="s">
        <v>41</v>
      </c>
      <c r="J5354">
        <v>1</v>
      </c>
      <c r="K5354">
        <v>232</v>
      </c>
      <c r="L5354" t="s">
        <v>7</v>
      </c>
      <c r="M5354">
        <v>1</v>
      </c>
      <c r="N5354" t="s">
        <v>16</v>
      </c>
      <c r="O5354">
        <v>2</v>
      </c>
      <c r="P5354" t="s">
        <v>14</v>
      </c>
      <c r="Q5354">
        <v>5</v>
      </c>
      <c r="R5354" t="s">
        <v>47</v>
      </c>
      <c r="S5354">
        <v>1</v>
      </c>
      <c r="T5354">
        <v>80</v>
      </c>
      <c r="U5354">
        <v>79.3</v>
      </c>
      <c r="V5354">
        <v>120.260002</v>
      </c>
      <c r="W5354" t="str">
        <f>_xlfn.XLOOKUP(M5354,ActionReference[Action],ActionReference[Reference])</f>
        <v>Approved</v>
      </c>
      <c r="X5354" t="str" cm="1">
        <f t="array" ref="X5354">_xlfn.IFS(T5354&lt;40,"Lower",T5354&lt;122,"Middle",TRUE,"Upper")</f>
        <v>Middle</v>
      </c>
    </row>
    <row r="5355" spans="1:24" x14ac:dyDescent="0.2">
      <c r="A5355" t="s">
        <v>70</v>
      </c>
      <c r="B5355" t="s">
        <v>1</v>
      </c>
      <c r="C5355" t="s">
        <v>42</v>
      </c>
      <c r="D5355">
        <v>2</v>
      </c>
      <c r="E5355" t="s">
        <v>39</v>
      </c>
      <c r="F5355">
        <v>1</v>
      </c>
      <c r="G5355" t="s">
        <v>43</v>
      </c>
      <c r="H5355">
        <v>3</v>
      </c>
      <c r="I5355" t="s">
        <v>41</v>
      </c>
      <c r="J5355">
        <v>1</v>
      </c>
      <c r="K5355">
        <v>332</v>
      </c>
      <c r="L5355" t="s">
        <v>6</v>
      </c>
      <c r="M5355">
        <v>3</v>
      </c>
      <c r="N5355" t="s">
        <v>16</v>
      </c>
      <c r="O5355">
        <v>2</v>
      </c>
      <c r="P5355" t="s">
        <v>14</v>
      </c>
      <c r="Q5355">
        <v>5</v>
      </c>
      <c r="R5355" t="s">
        <v>46</v>
      </c>
      <c r="S5355">
        <v>2</v>
      </c>
      <c r="T5355">
        <v>57</v>
      </c>
      <c r="U5355">
        <v>96</v>
      </c>
      <c r="V5355">
        <v>139.46000699999999</v>
      </c>
      <c r="W5355" t="str">
        <f>_xlfn.XLOOKUP(M5355,ActionReference[Action],ActionReference[Reference])</f>
        <v>Denied</v>
      </c>
      <c r="X5355" t="str" cm="1">
        <f t="array" ref="X5355">_xlfn.IFS(T5355&lt;40,"Lower",T5355&lt;122,"Middle",TRUE,"Upper")</f>
        <v>Middle</v>
      </c>
    </row>
    <row r="5356" spans="1:24" x14ac:dyDescent="0.2">
      <c r="A5356" t="s">
        <v>258</v>
      </c>
      <c r="B5356" t="s">
        <v>1</v>
      </c>
      <c r="C5356" t="s">
        <v>38</v>
      </c>
      <c r="D5356">
        <v>1</v>
      </c>
      <c r="E5356" t="s">
        <v>39</v>
      </c>
      <c r="F5356">
        <v>1</v>
      </c>
      <c r="G5356" t="s">
        <v>49</v>
      </c>
      <c r="H5356">
        <v>2</v>
      </c>
      <c r="I5356" t="s">
        <v>41</v>
      </c>
      <c r="J5356">
        <v>1</v>
      </c>
      <c r="K5356">
        <v>220</v>
      </c>
      <c r="L5356" t="s">
        <v>7</v>
      </c>
      <c r="M5356">
        <v>1</v>
      </c>
      <c r="N5356" t="s">
        <v>11</v>
      </c>
      <c r="O5356">
        <v>3</v>
      </c>
      <c r="P5356" t="s">
        <v>14</v>
      </c>
      <c r="Q5356">
        <v>5</v>
      </c>
      <c r="R5356" t="s">
        <v>47</v>
      </c>
      <c r="S5356">
        <v>1</v>
      </c>
      <c r="T5356">
        <v>56</v>
      </c>
      <c r="U5356">
        <v>93.8</v>
      </c>
      <c r="V5356">
        <v>76.209999100000005</v>
      </c>
      <c r="W5356" t="str">
        <f>_xlfn.XLOOKUP(M5356,ActionReference[Action],ActionReference[Reference])</f>
        <v>Approved</v>
      </c>
      <c r="X5356" t="str" cm="1">
        <f t="array" ref="X5356">_xlfn.IFS(T5356&lt;40,"Lower",T5356&lt;122,"Middle",TRUE,"Upper")</f>
        <v>Middle</v>
      </c>
    </row>
    <row r="5357" spans="1:24" x14ac:dyDescent="0.2">
      <c r="A5357" t="s">
        <v>94</v>
      </c>
      <c r="B5357" t="s">
        <v>1</v>
      </c>
      <c r="C5357" t="s">
        <v>38</v>
      </c>
      <c r="D5357">
        <v>1</v>
      </c>
      <c r="E5357" t="s">
        <v>39</v>
      </c>
      <c r="F5357">
        <v>1</v>
      </c>
      <c r="G5357" t="s">
        <v>43</v>
      </c>
      <c r="H5357">
        <v>3</v>
      </c>
      <c r="I5357" t="s">
        <v>41</v>
      </c>
      <c r="J5357">
        <v>1</v>
      </c>
      <c r="K5357">
        <v>167</v>
      </c>
      <c r="L5357" t="s">
        <v>6</v>
      </c>
      <c r="M5357">
        <v>3</v>
      </c>
      <c r="N5357" t="s">
        <v>16</v>
      </c>
      <c r="O5357">
        <v>2</v>
      </c>
      <c r="P5357" t="s">
        <v>14</v>
      </c>
      <c r="Q5357">
        <v>5</v>
      </c>
      <c r="R5357" t="s">
        <v>47</v>
      </c>
      <c r="S5357">
        <v>1</v>
      </c>
      <c r="T5357">
        <v>40</v>
      </c>
      <c r="U5357">
        <v>57.9</v>
      </c>
      <c r="V5357">
        <v>75.25</v>
      </c>
      <c r="W5357" t="str">
        <f>_xlfn.XLOOKUP(M5357,ActionReference[Action],ActionReference[Reference])</f>
        <v>Denied</v>
      </c>
      <c r="X5357" t="str" cm="1">
        <f t="array" ref="X5357">_xlfn.IFS(T5357&lt;40,"Lower",T5357&lt;122,"Middle",TRUE,"Upper")</f>
        <v>Middle</v>
      </c>
    </row>
    <row r="5358" spans="1:24" x14ac:dyDescent="0.2">
      <c r="A5358" t="s">
        <v>373</v>
      </c>
      <c r="B5358" t="s">
        <v>1</v>
      </c>
      <c r="C5358" t="s">
        <v>38</v>
      </c>
      <c r="D5358">
        <v>1</v>
      </c>
      <c r="E5358" t="s">
        <v>39</v>
      </c>
      <c r="F5358">
        <v>1</v>
      </c>
      <c r="G5358" t="s">
        <v>40</v>
      </c>
      <c r="H5358">
        <v>1</v>
      </c>
      <c r="I5358" t="s">
        <v>41</v>
      </c>
      <c r="J5358">
        <v>1</v>
      </c>
      <c r="K5358">
        <v>424</v>
      </c>
      <c r="L5358" t="s">
        <v>7</v>
      </c>
      <c r="M5358">
        <v>1</v>
      </c>
      <c r="N5358" t="s">
        <v>16</v>
      </c>
      <c r="O5358">
        <v>2</v>
      </c>
      <c r="P5358" t="s">
        <v>14</v>
      </c>
      <c r="Q5358">
        <v>5</v>
      </c>
      <c r="R5358" t="s">
        <v>47</v>
      </c>
      <c r="S5358">
        <v>1</v>
      </c>
      <c r="T5358">
        <v>92</v>
      </c>
      <c r="U5358">
        <v>64</v>
      </c>
      <c r="V5358">
        <v>136.820007</v>
      </c>
      <c r="W5358" t="str">
        <f>_xlfn.XLOOKUP(M5358,ActionReference[Action],ActionReference[Reference])</f>
        <v>Approved</v>
      </c>
      <c r="X5358" t="str" cm="1">
        <f t="array" ref="X5358">_xlfn.IFS(T5358&lt;40,"Lower",T5358&lt;122,"Middle",TRUE,"Upper")</f>
        <v>Middle</v>
      </c>
    </row>
    <row r="5359" spans="1:24" x14ac:dyDescent="0.2">
      <c r="A5359" t="s">
        <v>94</v>
      </c>
      <c r="B5359" t="s">
        <v>1</v>
      </c>
      <c r="C5359" t="s">
        <v>38</v>
      </c>
      <c r="D5359">
        <v>1</v>
      </c>
      <c r="E5359" t="s">
        <v>39</v>
      </c>
      <c r="F5359">
        <v>1</v>
      </c>
      <c r="G5359" t="s">
        <v>43</v>
      </c>
      <c r="H5359">
        <v>3</v>
      </c>
      <c r="I5359" t="s">
        <v>41</v>
      </c>
      <c r="J5359">
        <v>1</v>
      </c>
      <c r="K5359">
        <v>137</v>
      </c>
      <c r="L5359" t="s">
        <v>7</v>
      </c>
      <c r="M5359">
        <v>1</v>
      </c>
      <c r="N5359" t="s">
        <v>16</v>
      </c>
      <c r="O5359">
        <v>2</v>
      </c>
      <c r="P5359" t="s">
        <v>14</v>
      </c>
      <c r="Q5359">
        <v>5</v>
      </c>
      <c r="R5359" t="s">
        <v>46</v>
      </c>
      <c r="S5359">
        <v>2</v>
      </c>
      <c r="T5359">
        <v>75</v>
      </c>
      <c r="U5359">
        <v>79.599999999999994</v>
      </c>
      <c r="V5359">
        <v>96.139999399999994</v>
      </c>
      <c r="W5359" t="str">
        <f>_xlfn.XLOOKUP(M5359,ActionReference[Action],ActionReference[Reference])</f>
        <v>Approved</v>
      </c>
      <c r="X5359" t="str" cm="1">
        <f t="array" ref="X5359">_xlfn.IFS(T5359&lt;40,"Lower",T5359&lt;122,"Middle",TRUE,"Upper")</f>
        <v>Middle</v>
      </c>
    </row>
    <row r="5360" spans="1:24" x14ac:dyDescent="0.2">
      <c r="A5360">
        <v>7197000003</v>
      </c>
      <c r="B5360" t="s">
        <v>1</v>
      </c>
      <c r="C5360" t="s">
        <v>38</v>
      </c>
      <c r="D5360">
        <v>1</v>
      </c>
      <c r="E5360" t="s">
        <v>39</v>
      </c>
      <c r="F5360">
        <v>1</v>
      </c>
      <c r="G5360" t="s">
        <v>40</v>
      </c>
      <c r="H5360">
        <v>1</v>
      </c>
      <c r="I5360" t="s">
        <v>41</v>
      </c>
      <c r="J5360">
        <v>1</v>
      </c>
      <c r="K5360">
        <v>189</v>
      </c>
      <c r="L5360" t="s">
        <v>7</v>
      </c>
      <c r="M5360">
        <v>1</v>
      </c>
      <c r="N5360" t="s">
        <v>16</v>
      </c>
      <c r="O5360">
        <v>2</v>
      </c>
      <c r="P5360" t="s">
        <v>14</v>
      </c>
      <c r="Q5360">
        <v>5</v>
      </c>
      <c r="R5360" t="s">
        <v>47</v>
      </c>
      <c r="S5360">
        <v>1</v>
      </c>
      <c r="T5360">
        <v>46</v>
      </c>
      <c r="U5360">
        <v>60.3</v>
      </c>
      <c r="V5360">
        <v>100.449997</v>
      </c>
      <c r="W5360" t="str">
        <f>_xlfn.XLOOKUP(M5360,ActionReference[Action],ActionReference[Reference])</f>
        <v>Approved</v>
      </c>
      <c r="X5360" t="str" cm="1">
        <f t="array" ref="X5360">_xlfn.IFS(T5360&lt;40,"Lower",T5360&lt;122,"Middle",TRUE,"Upper")</f>
        <v>Middle</v>
      </c>
    </row>
    <row r="5361" spans="1:24" x14ac:dyDescent="0.2">
      <c r="A5361" t="s">
        <v>67</v>
      </c>
      <c r="B5361" t="s">
        <v>1</v>
      </c>
      <c r="C5361" t="s">
        <v>38</v>
      </c>
      <c r="D5361">
        <v>1</v>
      </c>
      <c r="E5361" t="s">
        <v>39</v>
      </c>
      <c r="F5361">
        <v>1</v>
      </c>
      <c r="G5361" t="s">
        <v>40</v>
      </c>
      <c r="H5361">
        <v>1</v>
      </c>
      <c r="I5361" t="s">
        <v>41</v>
      </c>
      <c r="J5361">
        <v>1</v>
      </c>
      <c r="K5361">
        <v>266</v>
      </c>
      <c r="L5361" t="s">
        <v>7</v>
      </c>
      <c r="M5361">
        <v>1</v>
      </c>
      <c r="N5361" t="s">
        <v>15</v>
      </c>
      <c r="O5361">
        <v>1</v>
      </c>
      <c r="P5361" t="s">
        <v>14</v>
      </c>
      <c r="Q5361">
        <v>5</v>
      </c>
      <c r="R5361" t="s">
        <v>47</v>
      </c>
      <c r="S5361">
        <v>1</v>
      </c>
      <c r="T5361">
        <v>99</v>
      </c>
      <c r="U5361">
        <v>55.2</v>
      </c>
      <c r="V5361">
        <v>122.089996</v>
      </c>
      <c r="W5361" t="str">
        <f>_xlfn.XLOOKUP(M5361,ActionReference[Action],ActionReference[Reference])</f>
        <v>Approved</v>
      </c>
      <c r="X5361" t="str" cm="1">
        <f t="array" ref="X5361">_xlfn.IFS(T5361&lt;40,"Lower",T5361&lt;122,"Middle",TRUE,"Upper")</f>
        <v>Middle</v>
      </c>
    </row>
    <row r="5362" spans="1:24" x14ac:dyDescent="0.2">
      <c r="A5362">
        <v>1746800001</v>
      </c>
      <c r="B5362" t="s">
        <v>1</v>
      </c>
      <c r="C5362" t="s">
        <v>42</v>
      </c>
      <c r="D5362">
        <v>2</v>
      </c>
      <c r="E5362" t="s">
        <v>39</v>
      </c>
      <c r="F5362">
        <v>1</v>
      </c>
      <c r="G5362" t="s">
        <v>40</v>
      </c>
      <c r="H5362">
        <v>1</v>
      </c>
      <c r="I5362" t="s">
        <v>41</v>
      </c>
      <c r="J5362">
        <v>1</v>
      </c>
      <c r="K5362">
        <v>137</v>
      </c>
      <c r="L5362" t="s">
        <v>7</v>
      </c>
      <c r="M5362">
        <v>1</v>
      </c>
      <c r="N5362" t="s">
        <v>15</v>
      </c>
      <c r="O5362">
        <v>1</v>
      </c>
      <c r="P5362" t="s">
        <v>14</v>
      </c>
      <c r="Q5362">
        <v>5</v>
      </c>
      <c r="R5362" t="s">
        <v>47</v>
      </c>
      <c r="S5362">
        <v>1</v>
      </c>
      <c r="T5362">
        <v>35</v>
      </c>
      <c r="U5362">
        <v>66.2</v>
      </c>
      <c r="V5362">
        <v>71.419998199999995</v>
      </c>
      <c r="W5362" t="str">
        <f>_xlfn.XLOOKUP(M5362,ActionReference[Action],ActionReference[Reference])</f>
        <v>Approved</v>
      </c>
      <c r="X5362" t="str" cm="1">
        <f t="array" ref="X5362">_xlfn.IFS(T5362&lt;40,"Lower",T5362&lt;122,"Middle",TRUE,"Upper")</f>
        <v>Lower</v>
      </c>
    </row>
    <row r="5363" spans="1:24" x14ac:dyDescent="0.2">
      <c r="A5363">
        <v>7505400005</v>
      </c>
      <c r="B5363" t="s">
        <v>1</v>
      </c>
      <c r="C5363" t="s">
        <v>38</v>
      </c>
      <c r="D5363">
        <v>1</v>
      </c>
      <c r="E5363" t="s">
        <v>39</v>
      </c>
      <c r="F5363">
        <v>1</v>
      </c>
      <c r="G5363" t="s">
        <v>40</v>
      </c>
      <c r="H5363">
        <v>1</v>
      </c>
      <c r="I5363" t="s">
        <v>41</v>
      </c>
      <c r="J5363">
        <v>1</v>
      </c>
      <c r="K5363">
        <v>300</v>
      </c>
      <c r="L5363" t="s">
        <v>7</v>
      </c>
      <c r="M5363">
        <v>1</v>
      </c>
      <c r="N5363" t="s">
        <v>16</v>
      </c>
      <c r="O5363">
        <v>2</v>
      </c>
      <c r="P5363" t="s">
        <v>14</v>
      </c>
      <c r="Q5363">
        <v>5</v>
      </c>
      <c r="R5363" t="s">
        <v>46</v>
      </c>
      <c r="S5363">
        <v>2</v>
      </c>
      <c r="T5363">
        <v>70</v>
      </c>
      <c r="U5363">
        <v>63.2</v>
      </c>
      <c r="V5363">
        <v>183.46000699999999</v>
      </c>
      <c r="W5363" t="str">
        <f>_xlfn.XLOOKUP(M5363,ActionReference[Action],ActionReference[Reference])</f>
        <v>Approved</v>
      </c>
      <c r="X5363" t="str" cm="1">
        <f t="array" ref="X5363">_xlfn.IFS(T5363&lt;40,"Lower",T5363&lt;122,"Middle",TRUE,"Upper")</f>
        <v>Middle</v>
      </c>
    </row>
    <row r="5364" spans="1:24" x14ac:dyDescent="0.2">
      <c r="A5364">
        <v>5556209999</v>
      </c>
      <c r="B5364" t="s">
        <v>1</v>
      </c>
      <c r="C5364" t="s">
        <v>38</v>
      </c>
      <c r="D5364">
        <v>1</v>
      </c>
      <c r="E5364" t="s">
        <v>39</v>
      </c>
      <c r="F5364">
        <v>1</v>
      </c>
      <c r="G5364" t="s">
        <v>43</v>
      </c>
      <c r="H5364">
        <v>3</v>
      </c>
      <c r="I5364" t="s">
        <v>41</v>
      </c>
      <c r="J5364">
        <v>1</v>
      </c>
      <c r="K5364">
        <v>106</v>
      </c>
      <c r="L5364" t="s">
        <v>7</v>
      </c>
      <c r="M5364">
        <v>1</v>
      </c>
      <c r="N5364" t="s">
        <v>16</v>
      </c>
      <c r="O5364">
        <v>2</v>
      </c>
      <c r="P5364" t="s">
        <v>14</v>
      </c>
      <c r="Q5364">
        <v>5</v>
      </c>
      <c r="R5364" t="s">
        <v>47</v>
      </c>
      <c r="S5364">
        <v>1</v>
      </c>
      <c r="T5364">
        <v>59</v>
      </c>
      <c r="U5364">
        <v>62.1</v>
      </c>
      <c r="V5364">
        <v>99.139999399999994</v>
      </c>
      <c r="W5364" t="str">
        <f>_xlfn.XLOOKUP(M5364,ActionReference[Action],ActionReference[Reference])</f>
        <v>Approved</v>
      </c>
      <c r="X5364" t="str" cm="1">
        <f t="array" ref="X5364">_xlfn.IFS(T5364&lt;40,"Lower",T5364&lt;122,"Middle",TRUE,"Upper")</f>
        <v>Middle</v>
      </c>
    </row>
    <row r="5365" spans="1:24" x14ac:dyDescent="0.2">
      <c r="A5365" t="s">
        <v>329</v>
      </c>
      <c r="B5365" t="s">
        <v>1</v>
      </c>
      <c r="C5365" t="s">
        <v>38</v>
      </c>
      <c r="D5365">
        <v>1</v>
      </c>
      <c r="E5365" t="s">
        <v>39</v>
      </c>
      <c r="F5365">
        <v>1</v>
      </c>
      <c r="G5365" t="s">
        <v>40</v>
      </c>
      <c r="H5365">
        <v>1</v>
      </c>
      <c r="I5365" t="s">
        <v>41</v>
      </c>
      <c r="J5365">
        <v>1</v>
      </c>
      <c r="K5365">
        <v>368</v>
      </c>
      <c r="L5365" t="s">
        <v>7</v>
      </c>
      <c r="M5365">
        <v>1</v>
      </c>
      <c r="N5365" t="s">
        <v>16</v>
      </c>
      <c r="O5365">
        <v>2</v>
      </c>
      <c r="P5365" t="s">
        <v>9</v>
      </c>
      <c r="Q5365">
        <v>2</v>
      </c>
      <c r="R5365" t="s">
        <v>47</v>
      </c>
      <c r="S5365">
        <v>1</v>
      </c>
      <c r="T5365">
        <v>177</v>
      </c>
      <c r="U5365">
        <v>72.5</v>
      </c>
      <c r="V5365">
        <v>169.279999</v>
      </c>
      <c r="W5365" t="str">
        <f>_xlfn.XLOOKUP(M5365,ActionReference[Action],ActionReference[Reference])</f>
        <v>Approved</v>
      </c>
      <c r="X5365" t="str" cm="1">
        <f t="array" ref="X5365">_xlfn.IFS(T5365&lt;40,"Lower",T5365&lt;122,"Middle",TRUE,"Upper")</f>
        <v>Upper</v>
      </c>
    </row>
    <row r="5366" spans="1:24" x14ac:dyDescent="0.2">
      <c r="A5366" t="s">
        <v>65</v>
      </c>
      <c r="B5366" t="s">
        <v>1</v>
      </c>
      <c r="C5366" t="s">
        <v>38</v>
      </c>
      <c r="D5366">
        <v>1</v>
      </c>
      <c r="E5366" t="s">
        <v>39</v>
      </c>
      <c r="F5366">
        <v>1</v>
      </c>
      <c r="G5366" t="s">
        <v>43</v>
      </c>
      <c r="H5366">
        <v>3</v>
      </c>
      <c r="I5366" t="s">
        <v>41</v>
      </c>
      <c r="J5366">
        <v>1</v>
      </c>
      <c r="K5366">
        <v>182</v>
      </c>
      <c r="L5366" t="s">
        <v>7</v>
      </c>
      <c r="M5366">
        <v>1</v>
      </c>
      <c r="N5366" t="s">
        <v>16</v>
      </c>
      <c r="O5366">
        <v>2</v>
      </c>
      <c r="P5366" t="s">
        <v>14</v>
      </c>
      <c r="Q5366">
        <v>5</v>
      </c>
      <c r="R5366" t="s">
        <v>47</v>
      </c>
      <c r="S5366">
        <v>1</v>
      </c>
      <c r="T5366">
        <v>80</v>
      </c>
      <c r="U5366">
        <v>73.900000000000006</v>
      </c>
      <c r="V5366">
        <v>98.069999699999997</v>
      </c>
      <c r="W5366" t="str">
        <f>_xlfn.XLOOKUP(M5366,ActionReference[Action],ActionReference[Reference])</f>
        <v>Approved</v>
      </c>
      <c r="X5366" t="str" cm="1">
        <f t="array" ref="X5366">_xlfn.IFS(T5366&lt;40,"Lower",T5366&lt;122,"Middle",TRUE,"Upper")</f>
        <v>Middle</v>
      </c>
    </row>
    <row r="5367" spans="1:24" x14ac:dyDescent="0.2">
      <c r="A5367" t="s">
        <v>374</v>
      </c>
      <c r="B5367" t="s">
        <v>1</v>
      </c>
      <c r="C5367" t="s">
        <v>38</v>
      </c>
      <c r="D5367">
        <v>1</v>
      </c>
      <c r="E5367" t="s">
        <v>39</v>
      </c>
      <c r="F5367">
        <v>1</v>
      </c>
      <c r="G5367" t="s">
        <v>49</v>
      </c>
      <c r="H5367">
        <v>2</v>
      </c>
      <c r="I5367" t="s">
        <v>41</v>
      </c>
      <c r="J5367">
        <v>1</v>
      </c>
      <c r="K5367">
        <v>710</v>
      </c>
      <c r="L5367" t="s">
        <v>7</v>
      </c>
      <c r="M5367">
        <v>1</v>
      </c>
      <c r="N5367" t="s">
        <v>16</v>
      </c>
      <c r="O5367">
        <v>2</v>
      </c>
      <c r="P5367" t="s">
        <v>14</v>
      </c>
      <c r="Q5367">
        <v>5</v>
      </c>
      <c r="R5367" t="s">
        <v>46</v>
      </c>
      <c r="S5367">
        <v>2</v>
      </c>
      <c r="T5367">
        <v>174</v>
      </c>
      <c r="U5367">
        <v>55.2</v>
      </c>
      <c r="V5367">
        <v>132.11999499999999</v>
      </c>
      <c r="W5367" t="str">
        <f>_xlfn.XLOOKUP(M5367,ActionReference[Action],ActionReference[Reference])</f>
        <v>Approved</v>
      </c>
      <c r="X5367" t="str" cm="1">
        <f t="array" ref="X5367">_xlfn.IFS(T5367&lt;40,"Lower",T5367&lt;122,"Middle",TRUE,"Upper")</f>
        <v>Upper</v>
      </c>
    </row>
    <row r="5368" spans="1:24" x14ac:dyDescent="0.2">
      <c r="A5368">
        <v>542409990</v>
      </c>
      <c r="B5368" t="s">
        <v>1</v>
      </c>
      <c r="C5368" t="s">
        <v>38</v>
      </c>
      <c r="D5368">
        <v>1</v>
      </c>
      <c r="E5368" t="s">
        <v>39</v>
      </c>
      <c r="F5368">
        <v>1</v>
      </c>
      <c r="G5368" t="s">
        <v>40</v>
      </c>
      <c r="H5368">
        <v>1</v>
      </c>
      <c r="I5368" t="s">
        <v>41</v>
      </c>
      <c r="J5368">
        <v>1</v>
      </c>
      <c r="K5368">
        <v>228</v>
      </c>
      <c r="L5368" t="s">
        <v>7</v>
      </c>
      <c r="M5368">
        <v>1</v>
      </c>
      <c r="N5368" t="s">
        <v>16</v>
      </c>
      <c r="O5368">
        <v>2</v>
      </c>
      <c r="P5368" t="s">
        <v>14</v>
      </c>
      <c r="Q5368">
        <v>5</v>
      </c>
      <c r="R5368" t="s">
        <v>46</v>
      </c>
      <c r="S5368">
        <v>2</v>
      </c>
      <c r="T5368">
        <v>92</v>
      </c>
      <c r="U5368">
        <v>73.400000000000006</v>
      </c>
      <c r="V5368">
        <v>150.33000200000001</v>
      </c>
      <c r="W5368" t="str">
        <f>_xlfn.XLOOKUP(M5368,ActionReference[Action],ActionReference[Reference])</f>
        <v>Approved</v>
      </c>
      <c r="X5368" t="str" cm="1">
        <f t="array" ref="X5368">_xlfn.IFS(T5368&lt;40,"Lower",T5368&lt;122,"Middle",TRUE,"Upper")</f>
        <v>Middle</v>
      </c>
    </row>
    <row r="5369" spans="1:24" x14ac:dyDescent="0.2">
      <c r="A5369" t="s">
        <v>71</v>
      </c>
      <c r="B5369" t="s">
        <v>1</v>
      </c>
      <c r="C5369" t="s">
        <v>42</v>
      </c>
      <c r="D5369">
        <v>2</v>
      </c>
      <c r="E5369" t="s">
        <v>39</v>
      </c>
      <c r="F5369">
        <v>1</v>
      </c>
      <c r="G5369" t="s">
        <v>43</v>
      </c>
      <c r="H5369">
        <v>3</v>
      </c>
      <c r="I5369" t="s">
        <v>41</v>
      </c>
      <c r="J5369">
        <v>1</v>
      </c>
      <c r="K5369">
        <v>454</v>
      </c>
      <c r="L5369" t="s">
        <v>7</v>
      </c>
      <c r="M5369">
        <v>1</v>
      </c>
      <c r="N5369" t="s">
        <v>16</v>
      </c>
      <c r="O5369">
        <v>2</v>
      </c>
      <c r="P5369" t="s">
        <v>14</v>
      </c>
      <c r="Q5369">
        <v>5</v>
      </c>
      <c r="R5369" t="s">
        <v>46</v>
      </c>
      <c r="S5369">
        <v>2</v>
      </c>
      <c r="T5369">
        <v>87</v>
      </c>
      <c r="U5369">
        <v>73.7</v>
      </c>
      <c r="V5369">
        <v>91.260002099999994</v>
      </c>
      <c r="W5369" t="str">
        <f>_xlfn.XLOOKUP(M5369,ActionReference[Action],ActionReference[Reference])</f>
        <v>Approved</v>
      </c>
      <c r="X5369" t="str" cm="1">
        <f t="array" ref="X5369">_xlfn.IFS(T5369&lt;40,"Lower",T5369&lt;122,"Middle",TRUE,"Upper")</f>
        <v>Middle</v>
      </c>
    </row>
    <row r="5370" spans="1:24" x14ac:dyDescent="0.2">
      <c r="A5370" t="s">
        <v>174</v>
      </c>
      <c r="B5370" t="s">
        <v>1</v>
      </c>
      <c r="C5370" t="s">
        <v>42</v>
      </c>
      <c r="D5370">
        <v>2</v>
      </c>
      <c r="E5370" t="s">
        <v>39</v>
      </c>
      <c r="F5370">
        <v>1</v>
      </c>
      <c r="G5370" t="s">
        <v>40</v>
      </c>
      <c r="H5370">
        <v>1</v>
      </c>
      <c r="I5370" t="s">
        <v>41</v>
      </c>
      <c r="J5370">
        <v>1</v>
      </c>
      <c r="K5370">
        <v>156</v>
      </c>
      <c r="L5370" t="s">
        <v>7</v>
      </c>
      <c r="M5370">
        <v>1</v>
      </c>
      <c r="N5370" t="s">
        <v>16</v>
      </c>
      <c r="O5370">
        <v>2</v>
      </c>
      <c r="P5370" t="s">
        <v>10</v>
      </c>
      <c r="Q5370">
        <v>3</v>
      </c>
      <c r="R5370" t="s">
        <v>47</v>
      </c>
      <c r="S5370">
        <v>1</v>
      </c>
      <c r="T5370">
        <v>41</v>
      </c>
      <c r="U5370">
        <v>58.4</v>
      </c>
      <c r="V5370">
        <v>97.540000899999995</v>
      </c>
      <c r="W5370" t="str">
        <f>_xlfn.XLOOKUP(M5370,ActionReference[Action],ActionReference[Reference])</f>
        <v>Approved</v>
      </c>
      <c r="X5370" t="str" cm="1">
        <f t="array" ref="X5370">_xlfn.IFS(T5370&lt;40,"Lower",T5370&lt;122,"Middle",TRUE,"Upper")</f>
        <v>Middle</v>
      </c>
    </row>
    <row r="5371" spans="1:24" x14ac:dyDescent="0.2">
      <c r="A5371">
        <v>7527300003</v>
      </c>
      <c r="B5371" t="s">
        <v>1</v>
      </c>
      <c r="C5371" t="s">
        <v>45</v>
      </c>
      <c r="D5371">
        <v>3</v>
      </c>
      <c r="E5371" t="s">
        <v>39</v>
      </c>
      <c r="F5371">
        <v>1</v>
      </c>
      <c r="G5371" t="s">
        <v>40</v>
      </c>
      <c r="H5371">
        <v>1</v>
      </c>
      <c r="I5371" t="s">
        <v>41</v>
      </c>
      <c r="J5371">
        <v>1</v>
      </c>
      <c r="K5371">
        <v>239</v>
      </c>
      <c r="L5371" t="s">
        <v>7</v>
      </c>
      <c r="M5371">
        <v>1</v>
      </c>
      <c r="N5371" t="s">
        <v>15</v>
      </c>
      <c r="O5371">
        <v>1</v>
      </c>
      <c r="P5371" t="s">
        <v>14</v>
      </c>
      <c r="Q5371">
        <v>5</v>
      </c>
      <c r="R5371" t="s">
        <v>47</v>
      </c>
      <c r="S5371">
        <v>1</v>
      </c>
      <c r="T5371">
        <v>53</v>
      </c>
      <c r="U5371">
        <v>65</v>
      </c>
      <c r="V5371">
        <v>72.760002099999994</v>
      </c>
      <c r="W5371" t="str">
        <f>_xlfn.XLOOKUP(M5371,ActionReference[Action],ActionReference[Reference])</f>
        <v>Approved</v>
      </c>
      <c r="X5371" t="str" cm="1">
        <f t="array" ref="X5371">_xlfn.IFS(T5371&lt;40,"Lower",T5371&lt;122,"Middle",TRUE,"Upper")</f>
        <v>Middle</v>
      </c>
    </row>
    <row r="5372" spans="1:24" x14ac:dyDescent="0.2">
      <c r="A5372" t="s">
        <v>375</v>
      </c>
      <c r="B5372" t="s">
        <v>1</v>
      </c>
      <c r="C5372" t="s">
        <v>42</v>
      </c>
      <c r="D5372">
        <v>2</v>
      </c>
      <c r="E5372" t="s">
        <v>39</v>
      </c>
      <c r="F5372">
        <v>1</v>
      </c>
      <c r="G5372" t="s">
        <v>40</v>
      </c>
      <c r="H5372">
        <v>1</v>
      </c>
      <c r="I5372" t="s">
        <v>41</v>
      </c>
      <c r="J5372">
        <v>1</v>
      </c>
      <c r="K5372">
        <v>168</v>
      </c>
      <c r="L5372" t="s">
        <v>7</v>
      </c>
      <c r="M5372">
        <v>1</v>
      </c>
      <c r="N5372" t="s">
        <v>15</v>
      </c>
      <c r="O5372">
        <v>1</v>
      </c>
      <c r="P5372" t="s">
        <v>14</v>
      </c>
      <c r="Q5372">
        <v>5</v>
      </c>
      <c r="R5372" t="s">
        <v>46</v>
      </c>
      <c r="S5372">
        <v>2</v>
      </c>
      <c r="T5372">
        <v>44</v>
      </c>
      <c r="U5372">
        <v>74.5</v>
      </c>
      <c r="V5372">
        <v>81.650001500000002</v>
      </c>
      <c r="W5372" t="str">
        <f>_xlfn.XLOOKUP(M5372,ActionReference[Action],ActionReference[Reference])</f>
        <v>Approved</v>
      </c>
      <c r="X5372" t="str" cm="1">
        <f t="array" ref="X5372">_xlfn.IFS(T5372&lt;40,"Lower",T5372&lt;122,"Middle",TRUE,"Upper")</f>
        <v>Middle</v>
      </c>
    </row>
    <row r="5373" spans="1:24" x14ac:dyDescent="0.2">
      <c r="A5373" t="s">
        <v>60</v>
      </c>
      <c r="B5373" t="s">
        <v>1</v>
      </c>
      <c r="C5373" t="s">
        <v>38</v>
      </c>
      <c r="D5373">
        <v>1</v>
      </c>
      <c r="E5373" t="s">
        <v>39</v>
      </c>
      <c r="F5373">
        <v>1</v>
      </c>
      <c r="G5373" t="s">
        <v>40</v>
      </c>
      <c r="H5373">
        <v>1</v>
      </c>
      <c r="I5373" t="s">
        <v>41</v>
      </c>
      <c r="J5373">
        <v>1</v>
      </c>
      <c r="K5373">
        <v>157</v>
      </c>
      <c r="L5373" t="s">
        <v>7</v>
      </c>
      <c r="M5373">
        <v>1</v>
      </c>
      <c r="N5373" t="s">
        <v>16</v>
      </c>
      <c r="O5373">
        <v>2</v>
      </c>
      <c r="P5373" t="s">
        <v>14</v>
      </c>
      <c r="Q5373">
        <v>5</v>
      </c>
      <c r="R5373" t="s">
        <v>47</v>
      </c>
      <c r="S5373">
        <v>1</v>
      </c>
      <c r="T5373">
        <v>38</v>
      </c>
      <c r="U5373">
        <v>66.2</v>
      </c>
      <c r="V5373">
        <v>42.849998499999998</v>
      </c>
      <c r="W5373" t="str">
        <f>_xlfn.XLOOKUP(M5373,ActionReference[Action],ActionReference[Reference])</f>
        <v>Approved</v>
      </c>
      <c r="X5373" t="str" cm="1">
        <f t="array" ref="X5373">_xlfn.IFS(T5373&lt;40,"Lower",T5373&lt;122,"Middle",TRUE,"Upper")</f>
        <v>Lower</v>
      </c>
    </row>
    <row r="5374" spans="1:24" x14ac:dyDescent="0.2">
      <c r="A5374" t="s">
        <v>78</v>
      </c>
      <c r="B5374" t="s">
        <v>1</v>
      </c>
      <c r="C5374" t="s">
        <v>38</v>
      </c>
      <c r="D5374">
        <v>1</v>
      </c>
      <c r="E5374" t="s">
        <v>39</v>
      </c>
      <c r="F5374">
        <v>1</v>
      </c>
      <c r="G5374" t="s">
        <v>40</v>
      </c>
      <c r="H5374">
        <v>1</v>
      </c>
      <c r="I5374" t="s">
        <v>41</v>
      </c>
      <c r="J5374">
        <v>1</v>
      </c>
      <c r="K5374">
        <v>205</v>
      </c>
      <c r="L5374" t="s">
        <v>7</v>
      </c>
      <c r="M5374">
        <v>1</v>
      </c>
      <c r="N5374" t="s">
        <v>16</v>
      </c>
      <c r="O5374">
        <v>2</v>
      </c>
      <c r="P5374" t="s">
        <v>14</v>
      </c>
      <c r="Q5374">
        <v>5</v>
      </c>
      <c r="R5374" t="s">
        <v>47</v>
      </c>
      <c r="S5374">
        <v>1</v>
      </c>
      <c r="T5374">
        <v>104</v>
      </c>
      <c r="U5374">
        <v>65.599999999999994</v>
      </c>
      <c r="V5374">
        <v>120.58000199999999</v>
      </c>
      <c r="W5374" t="str">
        <f>_xlfn.XLOOKUP(M5374,ActionReference[Action],ActionReference[Reference])</f>
        <v>Approved</v>
      </c>
      <c r="X5374" t="str" cm="1">
        <f t="array" ref="X5374">_xlfn.IFS(T5374&lt;40,"Lower",T5374&lt;122,"Middle",TRUE,"Upper")</f>
        <v>Middle</v>
      </c>
    </row>
    <row r="5375" spans="1:24" x14ac:dyDescent="0.2">
      <c r="A5375" t="s">
        <v>376</v>
      </c>
      <c r="B5375" t="s">
        <v>1</v>
      </c>
      <c r="C5375" t="s">
        <v>38</v>
      </c>
      <c r="D5375">
        <v>1</v>
      </c>
      <c r="E5375" t="s">
        <v>39</v>
      </c>
      <c r="F5375">
        <v>1</v>
      </c>
      <c r="G5375" t="s">
        <v>43</v>
      </c>
      <c r="H5375">
        <v>3</v>
      </c>
      <c r="I5375" t="s">
        <v>41</v>
      </c>
      <c r="J5375">
        <v>1</v>
      </c>
      <c r="K5375">
        <v>252</v>
      </c>
      <c r="L5375" t="s">
        <v>7</v>
      </c>
      <c r="M5375">
        <v>1</v>
      </c>
      <c r="N5375" t="s">
        <v>16</v>
      </c>
      <c r="O5375">
        <v>2</v>
      </c>
      <c r="P5375" t="s">
        <v>14</v>
      </c>
      <c r="Q5375">
        <v>5</v>
      </c>
      <c r="R5375" t="s">
        <v>47</v>
      </c>
      <c r="S5375">
        <v>1</v>
      </c>
      <c r="T5375">
        <v>63</v>
      </c>
      <c r="U5375">
        <v>53.3</v>
      </c>
      <c r="V5375">
        <v>107.760002</v>
      </c>
      <c r="W5375" t="str">
        <f>_xlfn.XLOOKUP(M5375,ActionReference[Action],ActionReference[Reference])</f>
        <v>Approved</v>
      </c>
      <c r="X5375" t="str" cm="1">
        <f t="array" ref="X5375">_xlfn.IFS(T5375&lt;40,"Lower",T5375&lt;122,"Middle",TRUE,"Upper")</f>
        <v>Middle</v>
      </c>
    </row>
    <row r="5376" spans="1:24" x14ac:dyDescent="0.2">
      <c r="A5376" t="s">
        <v>60</v>
      </c>
      <c r="B5376" t="s">
        <v>1</v>
      </c>
      <c r="C5376" t="s">
        <v>51</v>
      </c>
      <c r="D5376">
        <v>4</v>
      </c>
      <c r="E5376" t="s">
        <v>39</v>
      </c>
      <c r="F5376">
        <v>1</v>
      </c>
      <c r="G5376" t="s">
        <v>40</v>
      </c>
      <c r="H5376">
        <v>1</v>
      </c>
      <c r="I5376" t="s">
        <v>41</v>
      </c>
      <c r="J5376">
        <v>1</v>
      </c>
      <c r="K5376">
        <v>220</v>
      </c>
      <c r="L5376" t="s">
        <v>7</v>
      </c>
      <c r="M5376">
        <v>1</v>
      </c>
      <c r="N5376" t="s">
        <v>16</v>
      </c>
      <c r="O5376">
        <v>2</v>
      </c>
      <c r="P5376" t="s">
        <v>14</v>
      </c>
      <c r="Q5376">
        <v>5</v>
      </c>
      <c r="R5376" t="s">
        <v>47</v>
      </c>
      <c r="S5376">
        <v>1</v>
      </c>
      <c r="T5376">
        <v>55</v>
      </c>
      <c r="U5376">
        <v>59.2</v>
      </c>
      <c r="V5376">
        <v>75.809997600000003</v>
      </c>
      <c r="W5376" t="str">
        <f>_xlfn.XLOOKUP(M5376,ActionReference[Action],ActionReference[Reference])</f>
        <v>Approved</v>
      </c>
      <c r="X5376" t="str" cm="1">
        <f t="array" ref="X5376">_xlfn.IFS(T5376&lt;40,"Lower",T5376&lt;122,"Middle",TRUE,"Upper")</f>
        <v>Middle</v>
      </c>
    </row>
    <row r="5377" spans="1:24" x14ac:dyDescent="0.2">
      <c r="A5377" t="s">
        <v>324</v>
      </c>
      <c r="B5377" t="s">
        <v>1</v>
      </c>
      <c r="C5377" t="s">
        <v>38</v>
      </c>
      <c r="D5377">
        <v>1</v>
      </c>
      <c r="E5377" t="s">
        <v>39</v>
      </c>
      <c r="F5377">
        <v>1</v>
      </c>
      <c r="G5377" t="s">
        <v>43</v>
      </c>
      <c r="H5377">
        <v>3</v>
      </c>
      <c r="I5377" t="s">
        <v>50</v>
      </c>
      <c r="J5377">
        <v>2</v>
      </c>
      <c r="K5377">
        <v>270</v>
      </c>
      <c r="L5377" t="s">
        <v>7</v>
      </c>
      <c r="M5377">
        <v>1</v>
      </c>
      <c r="N5377" t="s">
        <v>16</v>
      </c>
      <c r="O5377">
        <v>2</v>
      </c>
      <c r="P5377" t="s">
        <v>14</v>
      </c>
      <c r="Q5377">
        <v>5</v>
      </c>
      <c r="R5377" t="s">
        <v>47</v>
      </c>
      <c r="S5377">
        <v>1</v>
      </c>
      <c r="T5377">
        <v>259</v>
      </c>
      <c r="U5377">
        <v>64.3</v>
      </c>
      <c r="V5377">
        <v>104.160004</v>
      </c>
      <c r="W5377" t="str">
        <f>_xlfn.XLOOKUP(M5377,ActionReference[Action],ActionReference[Reference])</f>
        <v>Approved</v>
      </c>
      <c r="X5377" t="str" cm="1">
        <f t="array" ref="X5377">_xlfn.IFS(T5377&lt;40,"Lower",T5377&lt;122,"Middle",TRUE,"Upper")</f>
        <v>Upper</v>
      </c>
    </row>
    <row r="5378" spans="1:24" x14ac:dyDescent="0.2">
      <c r="A5378" t="s">
        <v>74</v>
      </c>
      <c r="B5378" t="s">
        <v>1</v>
      </c>
      <c r="C5378" t="s">
        <v>45</v>
      </c>
      <c r="D5378">
        <v>3</v>
      </c>
      <c r="E5378" t="s">
        <v>39</v>
      </c>
      <c r="F5378">
        <v>1</v>
      </c>
      <c r="G5378" t="s">
        <v>43</v>
      </c>
      <c r="H5378">
        <v>3</v>
      </c>
      <c r="I5378" t="s">
        <v>41</v>
      </c>
      <c r="J5378">
        <v>1</v>
      </c>
      <c r="K5378">
        <v>113</v>
      </c>
      <c r="L5378" t="s">
        <v>6</v>
      </c>
      <c r="M5378">
        <v>3</v>
      </c>
      <c r="N5378" t="s">
        <v>16</v>
      </c>
      <c r="O5378">
        <v>2</v>
      </c>
      <c r="P5378" t="s">
        <v>10</v>
      </c>
      <c r="Q5378">
        <v>3</v>
      </c>
      <c r="R5378" t="s">
        <v>47</v>
      </c>
      <c r="S5378">
        <v>1</v>
      </c>
      <c r="T5378">
        <v>24</v>
      </c>
      <c r="U5378">
        <v>62</v>
      </c>
      <c r="V5378">
        <v>99.839996299999996</v>
      </c>
      <c r="W5378" t="str">
        <f>_xlfn.XLOOKUP(M5378,ActionReference[Action],ActionReference[Reference])</f>
        <v>Denied</v>
      </c>
      <c r="X5378" t="str" cm="1">
        <f t="array" ref="X5378">_xlfn.IFS(T5378&lt;40,"Lower",T5378&lt;122,"Middle",TRUE,"Upper")</f>
        <v>Lower</v>
      </c>
    </row>
    <row r="5379" spans="1:24" x14ac:dyDescent="0.2">
      <c r="A5379">
        <v>7810600004</v>
      </c>
      <c r="B5379" t="s">
        <v>1</v>
      </c>
      <c r="C5379" t="s">
        <v>38</v>
      </c>
      <c r="D5379">
        <v>1</v>
      </c>
      <c r="E5379" t="s">
        <v>39</v>
      </c>
      <c r="F5379">
        <v>1</v>
      </c>
      <c r="G5379" t="s">
        <v>43</v>
      </c>
      <c r="H5379">
        <v>3</v>
      </c>
      <c r="I5379" t="s">
        <v>41</v>
      </c>
      <c r="J5379">
        <v>1</v>
      </c>
      <c r="K5379">
        <v>300</v>
      </c>
      <c r="L5379" t="s">
        <v>7</v>
      </c>
      <c r="M5379">
        <v>1</v>
      </c>
      <c r="N5379" t="s">
        <v>16</v>
      </c>
      <c r="O5379">
        <v>2</v>
      </c>
      <c r="P5379" t="s">
        <v>14</v>
      </c>
      <c r="Q5379">
        <v>5</v>
      </c>
      <c r="R5379" t="s">
        <v>47</v>
      </c>
      <c r="S5379">
        <v>1</v>
      </c>
      <c r="T5379">
        <v>145</v>
      </c>
      <c r="U5379">
        <v>79.3</v>
      </c>
      <c r="V5379">
        <v>200.71000699999999</v>
      </c>
      <c r="W5379" t="str">
        <f>_xlfn.XLOOKUP(M5379,ActionReference[Action],ActionReference[Reference])</f>
        <v>Approved</v>
      </c>
      <c r="X5379" t="str" cm="1">
        <f t="array" ref="X5379">_xlfn.IFS(T5379&lt;40,"Lower",T5379&lt;122,"Middle",TRUE,"Upper")</f>
        <v>Upper</v>
      </c>
    </row>
    <row r="5380" spans="1:24" x14ac:dyDescent="0.2">
      <c r="A5380" t="s">
        <v>218</v>
      </c>
      <c r="B5380" t="s">
        <v>1</v>
      </c>
      <c r="C5380" t="s">
        <v>38</v>
      </c>
      <c r="D5380">
        <v>1</v>
      </c>
      <c r="E5380" t="s">
        <v>39</v>
      </c>
      <c r="F5380">
        <v>1</v>
      </c>
      <c r="G5380" t="s">
        <v>43</v>
      </c>
      <c r="H5380">
        <v>3</v>
      </c>
      <c r="I5380" t="s">
        <v>41</v>
      </c>
      <c r="J5380">
        <v>1</v>
      </c>
      <c r="K5380">
        <v>226</v>
      </c>
      <c r="L5380" t="s">
        <v>7</v>
      </c>
      <c r="M5380">
        <v>1</v>
      </c>
      <c r="N5380" t="s">
        <v>16</v>
      </c>
      <c r="O5380">
        <v>2</v>
      </c>
      <c r="P5380" t="s">
        <v>14</v>
      </c>
      <c r="Q5380">
        <v>5</v>
      </c>
      <c r="R5380" t="s">
        <v>47</v>
      </c>
      <c r="S5380">
        <v>1</v>
      </c>
      <c r="T5380">
        <v>103</v>
      </c>
      <c r="U5380">
        <v>65.599999999999994</v>
      </c>
      <c r="V5380">
        <v>156.88000500000001</v>
      </c>
      <c r="W5380" t="str">
        <f>_xlfn.XLOOKUP(M5380,ActionReference[Action],ActionReference[Reference])</f>
        <v>Approved</v>
      </c>
      <c r="X5380" t="str" cm="1">
        <f t="array" ref="X5380">_xlfn.IFS(T5380&lt;40,"Lower",T5380&lt;122,"Middle",TRUE,"Upper")</f>
        <v>Middle</v>
      </c>
    </row>
    <row r="5381" spans="1:24" x14ac:dyDescent="0.2">
      <c r="A5381" t="s">
        <v>276</v>
      </c>
      <c r="B5381" t="s">
        <v>1</v>
      </c>
      <c r="C5381" t="s">
        <v>42</v>
      </c>
      <c r="D5381">
        <v>2</v>
      </c>
      <c r="E5381" t="s">
        <v>39</v>
      </c>
      <c r="F5381">
        <v>1</v>
      </c>
      <c r="G5381" t="s">
        <v>40</v>
      </c>
      <c r="H5381">
        <v>1</v>
      </c>
      <c r="I5381" t="s">
        <v>41</v>
      </c>
      <c r="J5381">
        <v>1</v>
      </c>
      <c r="K5381">
        <v>287</v>
      </c>
      <c r="L5381" t="s">
        <v>7</v>
      </c>
      <c r="M5381">
        <v>1</v>
      </c>
      <c r="N5381" t="s">
        <v>16</v>
      </c>
      <c r="O5381">
        <v>2</v>
      </c>
      <c r="P5381" t="s">
        <v>14</v>
      </c>
      <c r="Q5381">
        <v>5</v>
      </c>
      <c r="R5381" t="s">
        <v>47</v>
      </c>
      <c r="S5381">
        <v>1</v>
      </c>
      <c r="T5381">
        <v>234</v>
      </c>
      <c r="U5381">
        <v>74.5</v>
      </c>
      <c r="V5381">
        <v>87.650001500000002</v>
      </c>
      <c r="W5381" t="str">
        <f>_xlfn.XLOOKUP(M5381,ActionReference[Action],ActionReference[Reference])</f>
        <v>Approved</v>
      </c>
      <c r="X5381" t="str" cm="1">
        <f t="array" ref="X5381">_xlfn.IFS(T5381&lt;40,"Lower",T5381&lt;122,"Middle",TRUE,"Upper")</f>
        <v>Upper</v>
      </c>
    </row>
    <row r="5382" spans="1:24" x14ac:dyDescent="0.2">
      <c r="A5382" t="s">
        <v>77</v>
      </c>
      <c r="B5382" t="s">
        <v>1</v>
      </c>
      <c r="C5382" t="s">
        <v>38</v>
      </c>
      <c r="D5382">
        <v>1</v>
      </c>
      <c r="E5382" t="s">
        <v>39</v>
      </c>
      <c r="F5382">
        <v>1</v>
      </c>
      <c r="G5382" t="s">
        <v>40</v>
      </c>
      <c r="H5382">
        <v>1</v>
      </c>
      <c r="I5382" t="s">
        <v>50</v>
      </c>
      <c r="J5382">
        <v>2</v>
      </c>
      <c r="K5382">
        <v>124</v>
      </c>
      <c r="L5382" t="s">
        <v>7</v>
      </c>
      <c r="M5382">
        <v>1</v>
      </c>
      <c r="N5382" t="s">
        <v>16</v>
      </c>
      <c r="O5382">
        <v>2</v>
      </c>
      <c r="P5382" t="s">
        <v>14</v>
      </c>
      <c r="Q5382">
        <v>5</v>
      </c>
      <c r="R5382" t="s">
        <v>47</v>
      </c>
      <c r="S5382">
        <v>1</v>
      </c>
      <c r="T5382">
        <v>49</v>
      </c>
      <c r="U5382">
        <v>77.5</v>
      </c>
      <c r="V5382">
        <v>117.55999799999999</v>
      </c>
      <c r="W5382" t="str">
        <f>_xlfn.XLOOKUP(M5382,ActionReference[Action],ActionReference[Reference])</f>
        <v>Approved</v>
      </c>
      <c r="X5382" t="str" cm="1">
        <f t="array" ref="X5382">_xlfn.IFS(T5382&lt;40,"Lower",T5382&lt;122,"Middle",TRUE,"Upper")</f>
        <v>Middle</v>
      </c>
    </row>
    <row r="5383" spans="1:24" x14ac:dyDescent="0.2">
      <c r="A5383" t="s">
        <v>181</v>
      </c>
      <c r="B5383" t="s">
        <v>1</v>
      </c>
      <c r="C5383" t="s">
        <v>38</v>
      </c>
      <c r="D5383">
        <v>1</v>
      </c>
      <c r="E5383" t="s">
        <v>39</v>
      </c>
      <c r="F5383">
        <v>1</v>
      </c>
      <c r="G5383" t="s">
        <v>43</v>
      </c>
      <c r="H5383">
        <v>3</v>
      </c>
      <c r="I5383" t="s">
        <v>41</v>
      </c>
      <c r="J5383">
        <v>1</v>
      </c>
      <c r="K5383">
        <v>342</v>
      </c>
      <c r="L5383" t="s">
        <v>7</v>
      </c>
      <c r="M5383">
        <v>1</v>
      </c>
      <c r="N5383" t="s">
        <v>16</v>
      </c>
      <c r="O5383">
        <v>2</v>
      </c>
      <c r="P5383" t="s">
        <v>14</v>
      </c>
      <c r="Q5383">
        <v>5</v>
      </c>
      <c r="R5383" t="s">
        <v>46</v>
      </c>
      <c r="S5383">
        <v>2</v>
      </c>
      <c r="T5383">
        <v>125</v>
      </c>
      <c r="U5383">
        <v>96</v>
      </c>
      <c r="V5383">
        <v>134.13999899999999</v>
      </c>
      <c r="W5383" t="str">
        <f>_xlfn.XLOOKUP(M5383,ActionReference[Action],ActionReference[Reference])</f>
        <v>Approved</v>
      </c>
      <c r="X5383" t="str" cm="1">
        <f t="array" ref="X5383">_xlfn.IFS(T5383&lt;40,"Lower",T5383&lt;122,"Middle",TRUE,"Upper")</f>
        <v>Upper</v>
      </c>
    </row>
    <row r="5384" spans="1:24" x14ac:dyDescent="0.2">
      <c r="A5384" t="s">
        <v>94</v>
      </c>
      <c r="B5384" t="s">
        <v>1</v>
      </c>
      <c r="C5384" t="s">
        <v>38</v>
      </c>
      <c r="D5384">
        <v>1</v>
      </c>
      <c r="E5384" t="s">
        <v>39</v>
      </c>
      <c r="F5384">
        <v>1</v>
      </c>
      <c r="G5384" t="s">
        <v>43</v>
      </c>
      <c r="H5384">
        <v>3</v>
      </c>
      <c r="I5384" t="s">
        <v>41</v>
      </c>
      <c r="J5384">
        <v>1</v>
      </c>
      <c r="K5384">
        <v>400</v>
      </c>
      <c r="L5384" t="s">
        <v>7</v>
      </c>
      <c r="M5384">
        <v>1</v>
      </c>
      <c r="N5384" t="s">
        <v>16</v>
      </c>
      <c r="O5384">
        <v>2</v>
      </c>
      <c r="P5384" t="s">
        <v>14</v>
      </c>
      <c r="Q5384">
        <v>5</v>
      </c>
      <c r="R5384" t="s">
        <v>47</v>
      </c>
      <c r="S5384">
        <v>1</v>
      </c>
      <c r="T5384">
        <v>160</v>
      </c>
      <c r="U5384">
        <v>107.6</v>
      </c>
      <c r="V5384">
        <v>181.520004</v>
      </c>
      <c r="W5384" t="str">
        <f>_xlfn.XLOOKUP(M5384,ActionReference[Action],ActionReference[Reference])</f>
        <v>Approved</v>
      </c>
      <c r="X5384" t="str" cm="1">
        <f t="array" ref="X5384">_xlfn.IFS(T5384&lt;40,"Lower",T5384&lt;122,"Middle",TRUE,"Upper")</f>
        <v>Upper</v>
      </c>
    </row>
    <row r="5385" spans="1:24" x14ac:dyDescent="0.2">
      <c r="A5385">
        <v>7505400005</v>
      </c>
      <c r="B5385" t="s">
        <v>1</v>
      </c>
      <c r="C5385" t="s">
        <v>42</v>
      </c>
      <c r="D5385">
        <v>2</v>
      </c>
      <c r="E5385" t="s">
        <v>39</v>
      </c>
      <c r="F5385">
        <v>1</v>
      </c>
      <c r="G5385" t="s">
        <v>40</v>
      </c>
      <c r="H5385">
        <v>1</v>
      </c>
      <c r="I5385" t="s">
        <v>41</v>
      </c>
      <c r="J5385">
        <v>1</v>
      </c>
      <c r="K5385">
        <v>189</v>
      </c>
      <c r="L5385" t="s">
        <v>7</v>
      </c>
      <c r="M5385">
        <v>1</v>
      </c>
      <c r="N5385" t="s">
        <v>16</v>
      </c>
      <c r="O5385">
        <v>2</v>
      </c>
      <c r="P5385" t="s">
        <v>14</v>
      </c>
      <c r="Q5385">
        <v>5</v>
      </c>
      <c r="R5385" t="s">
        <v>47</v>
      </c>
      <c r="S5385">
        <v>1</v>
      </c>
      <c r="T5385">
        <v>106</v>
      </c>
      <c r="U5385">
        <v>89.8</v>
      </c>
      <c r="V5385">
        <v>94.970001199999999</v>
      </c>
      <c r="W5385" t="str">
        <f>_xlfn.XLOOKUP(M5385,ActionReference[Action],ActionReference[Reference])</f>
        <v>Approved</v>
      </c>
      <c r="X5385" t="str" cm="1">
        <f t="array" ref="X5385">_xlfn.IFS(T5385&lt;40,"Lower",T5385&lt;122,"Middle",TRUE,"Upper")</f>
        <v>Middle</v>
      </c>
    </row>
    <row r="5386" spans="1:24" x14ac:dyDescent="0.2">
      <c r="A5386">
        <v>542409990</v>
      </c>
      <c r="B5386" t="s">
        <v>1</v>
      </c>
      <c r="C5386" t="s">
        <v>38</v>
      </c>
      <c r="D5386">
        <v>1</v>
      </c>
      <c r="E5386" t="s">
        <v>39</v>
      </c>
      <c r="F5386">
        <v>1</v>
      </c>
      <c r="G5386" t="s">
        <v>40</v>
      </c>
      <c r="H5386">
        <v>1</v>
      </c>
      <c r="I5386" t="s">
        <v>41</v>
      </c>
      <c r="J5386">
        <v>1</v>
      </c>
      <c r="K5386">
        <v>166</v>
      </c>
      <c r="L5386" t="s">
        <v>6</v>
      </c>
      <c r="M5386">
        <v>3</v>
      </c>
      <c r="N5386" t="s">
        <v>15</v>
      </c>
      <c r="O5386">
        <v>1</v>
      </c>
      <c r="P5386" t="s">
        <v>14</v>
      </c>
      <c r="Q5386">
        <v>5</v>
      </c>
      <c r="R5386" t="s">
        <v>47</v>
      </c>
      <c r="S5386">
        <v>1</v>
      </c>
      <c r="T5386">
        <v>26</v>
      </c>
      <c r="U5386">
        <v>81.400000000000006</v>
      </c>
      <c r="V5386">
        <v>82.540000899999995</v>
      </c>
      <c r="W5386" t="str">
        <f>_xlfn.XLOOKUP(M5386,ActionReference[Action],ActionReference[Reference])</f>
        <v>Denied</v>
      </c>
      <c r="X5386" t="str" cm="1">
        <f t="array" ref="X5386">_xlfn.IFS(T5386&lt;40,"Lower",T5386&lt;122,"Middle",TRUE,"Upper")</f>
        <v>Lower</v>
      </c>
    </row>
    <row r="5387" spans="1:24" x14ac:dyDescent="0.2">
      <c r="A5387">
        <v>7197000003</v>
      </c>
      <c r="B5387" t="s">
        <v>1</v>
      </c>
      <c r="C5387" t="s">
        <v>38</v>
      </c>
      <c r="D5387">
        <v>1</v>
      </c>
      <c r="E5387" t="s">
        <v>39</v>
      </c>
      <c r="F5387">
        <v>1</v>
      </c>
      <c r="G5387" t="s">
        <v>43</v>
      </c>
      <c r="H5387">
        <v>3</v>
      </c>
      <c r="I5387" t="s">
        <v>41</v>
      </c>
      <c r="J5387">
        <v>1</v>
      </c>
      <c r="K5387">
        <v>160</v>
      </c>
      <c r="L5387" t="s">
        <v>7</v>
      </c>
      <c r="M5387">
        <v>1</v>
      </c>
      <c r="N5387" t="s">
        <v>16</v>
      </c>
      <c r="O5387">
        <v>2</v>
      </c>
      <c r="P5387" t="s">
        <v>14</v>
      </c>
      <c r="Q5387">
        <v>5</v>
      </c>
      <c r="R5387" t="s">
        <v>47</v>
      </c>
      <c r="S5387">
        <v>1</v>
      </c>
      <c r="T5387">
        <v>57</v>
      </c>
      <c r="U5387">
        <v>63.2</v>
      </c>
      <c r="V5387">
        <v>165.720001</v>
      </c>
      <c r="W5387" t="str">
        <f>_xlfn.XLOOKUP(M5387,ActionReference[Action],ActionReference[Reference])</f>
        <v>Approved</v>
      </c>
      <c r="X5387" t="str" cm="1">
        <f t="array" ref="X5387">_xlfn.IFS(T5387&lt;40,"Lower",T5387&lt;122,"Middle",TRUE,"Upper")</f>
        <v>Middle</v>
      </c>
    </row>
    <row r="5388" spans="1:24" x14ac:dyDescent="0.2">
      <c r="A5388" t="s">
        <v>351</v>
      </c>
      <c r="B5388" t="s">
        <v>1</v>
      </c>
      <c r="C5388" t="s">
        <v>38</v>
      </c>
      <c r="D5388">
        <v>1</v>
      </c>
      <c r="E5388" t="s">
        <v>39</v>
      </c>
      <c r="F5388">
        <v>1</v>
      </c>
      <c r="G5388" t="s">
        <v>40</v>
      </c>
      <c r="H5388">
        <v>1</v>
      </c>
      <c r="I5388" t="s">
        <v>41</v>
      </c>
      <c r="J5388">
        <v>1</v>
      </c>
      <c r="K5388">
        <v>168</v>
      </c>
      <c r="L5388" t="s">
        <v>7</v>
      </c>
      <c r="M5388">
        <v>1</v>
      </c>
      <c r="N5388" t="s">
        <v>16</v>
      </c>
      <c r="O5388">
        <v>2</v>
      </c>
      <c r="P5388" t="s">
        <v>14</v>
      </c>
      <c r="Q5388">
        <v>5</v>
      </c>
      <c r="R5388" t="s">
        <v>46</v>
      </c>
      <c r="S5388">
        <v>2</v>
      </c>
      <c r="T5388">
        <v>48</v>
      </c>
      <c r="U5388">
        <v>74.5</v>
      </c>
      <c r="V5388">
        <v>90.309997600000003</v>
      </c>
      <c r="W5388" t="str">
        <f>_xlfn.XLOOKUP(M5388,ActionReference[Action],ActionReference[Reference])</f>
        <v>Approved</v>
      </c>
      <c r="X5388" t="str" cm="1">
        <f t="array" ref="X5388">_xlfn.IFS(T5388&lt;40,"Lower",T5388&lt;122,"Middle",TRUE,"Upper")</f>
        <v>Middle</v>
      </c>
    </row>
    <row r="5389" spans="1:24" x14ac:dyDescent="0.2">
      <c r="A5389" t="s">
        <v>64</v>
      </c>
      <c r="B5389" t="s">
        <v>1</v>
      </c>
      <c r="C5389" t="s">
        <v>42</v>
      </c>
      <c r="D5389">
        <v>2</v>
      </c>
      <c r="E5389" t="s">
        <v>39</v>
      </c>
      <c r="F5389">
        <v>1</v>
      </c>
      <c r="G5389" t="s">
        <v>40</v>
      </c>
      <c r="H5389">
        <v>1</v>
      </c>
      <c r="I5389" t="s">
        <v>41</v>
      </c>
      <c r="J5389">
        <v>1</v>
      </c>
      <c r="K5389">
        <v>196</v>
      </c>
      <c r="L5389" t="s">
        <v>7</v>
      </c>
      <c r="M5389">
        <v>1</v>
      </c>
      <c r="N5389" t="s">
        <v>16</v>
      </c>
      <c r="O5389">
        <v>2</v>
      </c>
      <c r="P5389" t="s">
        <v>10</v>
      </c>
      <c r="Q5389">
        <v>3</v>
      </c>
      <c r="R5389" t="s">
        <v>47</v>
      </c>
      <c r="S5389">
        <v>1</v>
      </c>
      <c r="T5389">
        <v>60</v>
      </c>
      <c r="U5389">
        <v>107.6</v>
      </c>
      <c r="V5389">
        <v>90.050003099999998</v>
      </c>
      <c r="W5389" t="str">
        <f>_xlfn.XLOOKUP(M5389,ActionReference[Action],ActionReference[Reference])</f>
        <v>Approved</v>
      </c>
      <c r="X5389" t="str" cm="1">
        <f t="array" ref="X5389">_xlfn.IFS(T5389&lt;40,"Lower",T5389&lt;122,"Middle",TRUE,"Upper")</f>
        <v>Middle</v>
      </c>
    </row>
    <row r="5390" spans="1:24" x14ac:dyDescent="0.2">
      <c r="A5390" t="s">
        <v>61</v>
      </c>
      <c r="B5390" t="s">
        <v>1</v>
      </c>
      <c r="C5390" t="s">
        <v>42</v>
      </c>
      <c r="D5390">
        <v>2</v>
      </c>
      <c r="E5390" t="s">
        <v>39</v>
      </c>
      <c r="F5390">
        <v>1</v>
      </c>
      <c r="G5390" t="s">
        <v>40</v>
      </c>
      <c r="H5390">
        <v>1</v>
      </c>
      <c r="I5390" t="s">
        <v>41</v>
      </c>
      <c r="J5390">
        <v>1</v>
      </c>
      <c r="K5390">
        <v>73</v>
      </c>
      <c r="L5390" t="s">
        <v>7</v>
      </c>
      <c r="M5390">
        <v>1</v>
      </c>
      <c r="N5390" t="s">
        <v>16</v>
      </c>
      <c r="O5390">
        <v>2</v>
      </c>
      <c r="P5390" t="s">
        <v>10</v>
      </c>
      <c r="Q5390">
        <v>3</v>
      </c>
      <c r="R5390" t="s">
        <v>47</v>
      </c>
      <c r="S5390">
        <v>1</v>
      </c>
      <c r="T5390">
        <v>50</v>
      </c>
      <c r="U5390">
        <v>108.3</v>
      </c>
      <c r="V5390">
        <v>60.619998899999999</v>
      </c>
      <c r="W5390" t="str">
        <f>_xlfn.XLOOKUP(M5390,ActionReference[Action],ActionReference[Reference])</f>
        <v>Approved</v>
      </c>
      <c r="X5390" t="str" cm="1">
        <f t="array" ref="X5390">_xlfn.IFS(T5390&lt;40,"Lower",T5390&lt;122,"Middle",TRUE,"Upper")</f>
        <v>Middle</v>
      </c>
    </row>
    <row r="5391" spans="1:24" x14ac:dyDescent="0.2">
      <c r="A5391" t="s">
        <v>87</v>
      </c>
      <c r="B5391" t="s">
        <v>1</v>
      </c>
      <c r="C5391" t="s">
        <v>42</v>
      </c>
      <c r="D5391">
        <v>2</v>
      </c>
      <c r="E5391" t="s">
        <v>39</v>
      </c>
      <c r="F5391">
        <v>1</v>
      </c>
      <c r="G5391" t="s">
        <v>40</v>
      </c>
      <c r="H5391">
        <v>1</v>
      </c>
      <c r="I5391" t="s">
        <v>41</v>
      </c>
      <c r="J5391">
        <v>1</v>
      </c>
      <c r="K5391">
        <v>204</v>
      </c>
      <c r="L5391" t="s">
        <v>7</v>
      </c>
      <c r="M5391">
        <v>1</v>
      </c>
      <c r="N5391" t="s">
        <v>16</v>
      </c>
      <c r="O5391">
        <v>2</v>
      </c>
      <c r="P5391" t="s">
        <v>14</v>
      </c>
      <c r="Q5391">
        <v>5</v>
      </c>
      <c r="R5391" t="s">
        <v>46</v>
      </c>
      <c r="S5391">
        <v>2</v>
      </c>
      <c r="T5391">
        <v>149</v>
      </c>
      <c r="U5391">
        <v>73.400000000000006</v>
      </c>
      <c r="V5391">
        <v>129.41000399999999</v>
      </c>
      <c r="W5391" t="str">
        <f>_xlfn.XLOOKUP(M5391,ActionReference[Action],ActionReference[Reference])</f>
        <v>Approved</v>
      </c>
      <c r="X5391" t="str" cm="1">
        <f t="array" ref="X5391">_xlfn.IFS(T5391&lt;40,"Lower",T5391&lt;122,"Middle",TRUE,"Upper")</f>
        <v>Upper</v>
      </c>
    </row>
    <row r="5392" spans="1:24" x14ac:dyDescent="0.2">
      <c r="A5392" t="s">
        <v>94</v>
      </c>
      <c r="B5392" t="s">
        <v>1</v>
      </c>
      <c r="C5392" t="s">
        <v>38</v>
      </c>
      <c r="D5392">
        <v>1</v>
      </c>
      <c r="E5392" t="s">
        <v>39</v>
      </c>
      <c r="F5392">
        <v>1</v>
      </c>
      <c r="G5392" t="s">
        <v>40</v>
      </c>
      <c r="H5392">
        <v>1</v>
      </c>
      <c r="I5392" t="s">
        <v>41</v>
      </c>
      <c r="J5392">
        <v>1</v>
      </c>
      <c r="K5392">
        <v>417</v>
      </c>
      <c r="L5392" t="s">
        <v>7</v>
      </c>
      <c r="M5392">
        <v>1</v>
      </c>
      <c r="N5392" t="s">
        <v>16</v>
      </c>
      <c r="O5392">
        <v>2</v>
      </c>
      <c r="P5392" t="s">
        <v>10</v>
      </c>
      <c r="Q5392">
        <v>3</v>
      </c>
      <c r="R5392" t="s">
        <v>46</v>
      </c>
      <c r="S5392">
        <v>2</v>
      </c>
      <c r="T5392">
        <v>116</v>
      </c>
      <c r="U5392">
        <v>73.7</v>
      </c>
      <c r="V5392">
        <v>53.119998899999999</v>
      </c>
      <c r="W5392" t="str">
        <f>_xlfn.XLOOKUP(M5392,ActionReference[Action],ActionReference[Reference])</f>
        <v>Approved</v>
      </c>
      <c r="X5392" t="str" cm="1">
        <f t="array" ref="X5392">_xlfn.IFS(T5392&lt;40,"Lower",T5392&lt;122,"Middle",TRUE,"Upper")</f>
        <v>Middle</v>
      </c>
    </row>
    <row r="5393" spans="1:24" x14ac:dyDescent="0.2">
      <c r="A5393" t="s">
        <v>290</v>
      </c>
      <c r="B5393" t="s">
        <v>1</v>
      </c>
      <c r="C5393" t="s">
        <v>45</v>
      </c>
      <c r="D5393">
        <v>3</v>
      </c>
      <c r="E5393" t="s">
        <v>39</v>
      </c>
      <c r="F5393">
        <v>1</v>
      </c>
      <c r="G5393" t="s">
        <v>43</v>
      </c>
      <c r="H5393">
        <v>3</v>
      </c>
      <c r="I5393" t="s">
        <v>41</v>
      </c>
      <c r="J5393">
        <v>1</v>
      </c>
      <c r="K5393">
        <v>361</v>
      </c>
      <c r="L5393" t="s">
        <v>7</v>
      </c>
      <c r="M5393">
        <v>1</v>
      </c>
      <c r="N5393" t="s">
        <v>16</v>
      </c>
      <c r="O5393">
        <v>2</v>
      </c>
      <c r="P5393" t="s">
        <v>14</v>
      </c>
      <c r="Q5393">
        <v>5</v>
      </c>
      <c r="R5393" t="s">
        <v>47</v>
      </c>
      <c r="S5393">
        <v>1</v>
      </c>
      <c r="U5393">
        <v>74.7</v>
      </c>
      <c r="V5393">
        <v>89.559997600000003</v>
      </c>
      <c r="W5393" t="str">
        <f>_xlfn.XLOOKUP(M5393,ActionReference[Action],ActionReference[Reference])</f>
        <v>Approved</v>
      </c>
      <c r="X5393" t="str" cm="1">
        <f t="array" ref="X5393">_xlfn.IFS(T5393&lt;40,"Lower",T5393&lt;122,"Middle",TRUE,"Upper")</f>
        <v>Lower</v>
      </c>
    </row>
    <row r="5394" spans="1:24" x14ac:dyDescent="0.2">
      <c r="A5394">
        <v>2149009991</v>
      </c>
      <c r="B5394" t="s">
        <v>1</v>
      </c>
      <c r="C5394" t="s">
        <v>38</v>
      </c>
      <c r="D5394">
        <v>1</v>
      </c>
      <c r="E5394" t="s">
        <v>39</v>
      </c>
      <c r="F5394">
        <v>1</v>
      </c>
      <c r="G5394" t="s">
        <v>40</v>
      </c>
      <c r="H5394">
        <v>1</v>
      </c>
      <c r="I5394" t="s">
        <v>41</v>
      </c>
      <c r="J5394">
        <v>1</v>
      </c>
      <c r="K5394">
        <v>294</v>
      </c>
      <c r="L5394" t="s">
        <v>7</v>
      </c>
      <c r="M5394">
        <v>1</v>
      </c>
      <c r="N5394" t="s">
        <v>16</v>
      </c>
      <c r="O5394">
        <v>2</v>
      </c>
      <c r="P5394" t="s">
        <v>14</v>
      </c>
      <c r="Q5394">
        <v>5</v>
      </c>
      <c r="R5394" t="s">
        <v>47</v>
      </c>
      <c r="S5394">
        <v>1</v>
      </c>
      <c r="T5394">
        <v>115</v>
      </c>
      <c r="U5394">
        <v>59.8</v>
      </c>
      <c r="V5394">
        <v>127.870003</v>
      </c>
      <c r="W5394" t="str">
        <f>_xlfn.XLOOKUP(M5394,ActionReference[Action],ActionReference[Reference])</f>
        <v>Approved</v>
      </c>
      <c r="X5394" t="str" cm="1">
        <f t="array" ref="X5394">_xlfn.IFS(T5394&lt;40,"Lower",T5394&lt;122,"Middle",TRUE,"Upper")</f>
        <v>Middle</v>
      </c>
    </row>
    <row r="5395" spans="1:24" x14ac:dyDescent="0.2">
      <c r="A5395" t="s">
        <v>144</v>
      </c>
      <c r="B5395" t="s">
        <v>1</v>
      </c>
      <c r="C5395" t="s">
        <v>42</v>
      </c>
      <c r="D5395">
        <v>2</v>
      </c>
      <c r="E5395" t="s">
        <v>39</v>
      </c>
      <c r="F5395">
        <v>1</v>
      </c>
      <c r="G5395" t="s">
        <v>40</v>
      </c>
      <c r="H5395">
        <v>1</v>
      </c>
      <c r="I5395" t="s">
        <v>41</v>
      </c>
      <c r="J5395">
        <v>1</v>
      </c>
      <c r="K5395">
        <v>74</v>
      </c>
      <c r="L5395" t="s">
        <v>7</v>
      </c>
      <c r="M5395">
        <v>1</v>
      </c>
      <c r="N5395" t="s">
        <v>15</v>
      </c>
      <c r="O5395">
        <v>1</v>
      </c>
      <c r="P5395" t="s">
        <v>14</v>
      </c>
      <c r="Q5395">
        <v>5</v>
      </c>
      <c r="R5395" t="s">
        <v>46</v>
      </c>
      <c r="S5395">
        <v>2</v>
      </c>
      <c r="T5395">
        <v>49</v>
      </c>
      <c r="U5395">
        <v>40.299999999999997</v>
      </c>
      <c r="V5395">
        <v>112.889999</v>
      </c>
      <c r="W5395" t="str">
        <f>_xlfn.XLOOKUP(M5395,ActionReference[Action],ActionReference[Reference])</f>
        <v>Approved</v>
      </c>
      <c r="X5395" t="str" cm="1">
        <f t="array" ref="X5395">_xlfn.IFS(T5395&lt;40,"Lower",T5395&lt;122,"Middle",TRUE,"Upper")</f>
        <v>Middle</v>
      </c>
    </row>
    <row r="5396" spans="1:24" x14ac:dyDescent="0.2">
      <c r="A5396" t="s">
        <v>77</v>
      </c>
      <c r="B5396" t="s">
        <v>1</v>
      </c>
      <c r="C5396" t="s">
        <v>38</v>
      </c>
      <c r="D5396">
        <v>1</v>
      </c>
      <c r="E5396" t="s">
        <v>39</v>
      </c>
      <c r="F5396">
        <v>1</v>
      </c>
      <c r="G5396" t="s">
        <v>40</v>
      </c>
      <c r="H5396">
        <v>1</v>
      </c>
      <c r="I5396" t="s">
        <v>41</v>
      </c>
      <c r="J5396">
        <v>1</v>
      </c>
      <c r="K5396">
        <v>338</v>
      </c>
      <c r="L5396" t="s">
        <v>7</v>
      </c>
      <c r="M5396">
        <v>1</v>
      </c>
      <c r="N5396" t="s">
        <v>16</v>
      </c>
      <c r="O5396">
        <v>2</v>
      </c>
      <c r="P5396" t="s">
        <v>14</v>
      </c>
      <c r="Q5396">
        <v>5</v>
      </c>
      <c r="R5396" t="s">
        <v>47</v>
      </c>
      <c r="S5396">
        <v>1</v>
      </c>
      <c r="T5396">
        <v>102</v>
      </c>
      <c r="U5396">
        <v>91.6</v>
      </c>
      <c r="V5396">
        <v>216.429993</v>
      </c>
      <c r="W5396" t="str">
        <f>_xlfn.XLOOKUP(M5396,ActionReference[Action],ActionReference[Reference])</f>
        <v>Approved</v>
      </c>
      <c r="X5396" t="str" cm="1">
        <f t="array" ref="X5396">_xlfn.IFS(T5396&lt;40,"Lower",T5396&lt;122,"Middle",TRUE,"Upper")</f>
        <v>Middle</v>
      </c>
    </row>
    <row r="5397" spans="1:24" x14ac:dyDescent="0.2">
      <c r="A5397" t="s">
        <v>75</v>
      </c>
      <c r="B5397" t="s">
        <v>1</v>
      </c>
      <c r="C5397" t="s">
        <v>38</v>
      </c>
      <c r="D5397">
        <v>1</v>
      </c>
      <c r="E5397" t="s">
        <v>39</v>
      </c>
      <c r="F5397">
        <v>1</v>
      </c>
      <c r="G5397" t="s">
        <v>43</v>
      </c>
      <c r="H5397">
        <v>3</v>
      </c>
      <c r="I5397" t="s">
        <v>41</v>
      </c>
      <c r="J5397">
        <v>1</v>
      </c>
      <c r="K5397">
        <v>274</v>
      </c>
      <c r="L5397" t="s">
        <v>53</v>
      </c>
      <c r="M5397">
        <v>2</v>
      </c>
      <c r="N5397" t="s">
        <v>16</v>
      </c>
      <c r="O5397">
        <v>2</v>
      </c>
      <c r="P5397" t="s">
        <v>14</v>
      </c>
      <c r="Q5397">
        <v>5</v>
      </c>
      <c r="R5397" t="s">
        <v>46</v>
      </c>
      <c r="S5397">
        <v>2</v>
      </c>
      <c r="T5397">
        <v>337</v>
      </c>
      <c r="U5397">
        <v>67.7</v>
      </c>
      <c r="V5397">
        <v>159.11999499999999</v>
      </c>
      <c r="W5397" t="str">
        <f>_xlfn.XLOOKUP(M5397,ActionReference[Action],ActionReference[Reference])</f>
        <v>Approved</v>
      </c>
      <c r="X5397" t="str" cm="1">
        <f t="array" ref="X5397">_xlfn.IFS(T5397&lt;40,"Lower",T5397&lt;122,"Middle",TRUE,"Upper")</f>
        <v>Upper</v>
      </c>
    </row>
    <row r="5398" spans="1:24" x14ac:dyDescent="0.2">
      <c r="A5398" t="s">
        <v>183</v>
      </c>
      <c r="B5398" t="s">
        <v>1</v>
      </c>
      <c r="C5398" t="s">
        <v>42</v>
      </c>
      <c r="D5398">
        <v>2</v>
      </c>
      <c r="E5398" t="s">
        <v>39</v>
      </c>
      <c r="F5398">
        <v>1</v>
      </c>
      <c r="G5398" t="s">
        <v>40</v>
      </c>
      <c r="H5398">
        <v>1</v>
      </c>
      <c r="I5398" t="s">
        <v>41</v>
      </c>
      <c r="J5398">
        <v>1</v>
      </c>
      <c r="K5398">
        <v>105</v>
      </c>
      <c r="L5398" t="s">
        <v>7</v>
      </c>
      <c r="M5398">
        <v>1</v>
      </c>
      <c r="N5398" t="s">
        <v>15</v>
      </c>
      <c r="O5398">
        <v>1</v>
      </c>
      <c r="P5398" t="s">
        <v>14</v>
      </c>
      <c r="Q5398">
        <v>5</v>
      </c>
      <c r="R5398" t="s">
        <v>47</v>
      </c>
      <c r="S5398">
        <v>1</v>
      </c>
      <c r="T5398">
        <v>68</v>
      </c>
      <c r="U5398">
        <v>63.1</v>
      </c>
      <c r="V5398">
        <v>75.050003099999998</v>
      </c>
      <c r="W5398" t="str">
        <f>_xlfn.XLOOKUP(M5398,ActionReference[Action],ActionReference[Reference])</f>
        <v>Approved</v>
      </c>
      <c r="X5398" t="str" cm="1">
        <f t="array" ref="X5398">_xlfn.IFS(T5398&lt;40,"Lower",T5398&lt;122,"Middle",TRUE,"Upper")</f>
        <v>Middle</v>
      </c>
    </row>
    <row r="5399" spans="1:24" x14ac:dyDescent="0.2">
      <c r="A5399" t="s">
        <v>246</v>
      </c>
      <c r="B5399" t="s">
        <v>1</v>
      </c>
      <c r="C5399" t="s">
        <v>42</v>
      </c>
      <c r="D5399">
        <v>2</v>
      </c>
      <c r="E5399" t="s">
        <v>39</v>
      </c>
      <c r="F5399">
        <v>1</v>
      </c>
      <c r="G5399" t="s">
        <v>40</v>
      </c>
      <c r="H5399">
        <v>1</v>
      </c>
      <c r="I5399" t="s">
        <v>41</v>
      </c>
      <c r="J5399">
        <v>1</v>
      </c>
      <c r="K5399">
        <v>228</v>
      </c>
      <c r="L5399" t="s">
        <v>7</v>
      </c>
      <c r="M5399">
        <v>1</v>
      </c>
      <c r="N5399" t="s">
        <v>16</v>
      </c>
      <c r="O5399">
        <v>2</v>
      </c>
      <c r="P5399" t="s">
        <v>14</v>
      </c>
      <c r="Q5399">
        <v>5</v>
      </c>
      <c r="R5399" t="s">
        <v>47</v>
      </c>
      <c r="S5399">
        <v>1</v>
      </c>
      <c r="T5399">
        <v>67</v>
      </c>
      <c r="U5399">
        <v>65.5</v>
      </c>
      <c r="V5399">
        <v>77.839996299999996</v>
      </c>
      <c r="W5399" t="str">
        <f>_xlfn.XLOOKUP(M5399,ActionReference[Action],ActionReference[Reference])</f>
        <v>Approved</v>
      </c>
      <c r="X5399" t="str" cm="1">
        <f t="array" ref="X5399">_xlfn.IFS(T5399&lt;40,"Lower",T5399&lt;122,"Middle",TRUE,"Upper")</f>
        <v>Middle</v>
      </c>
    </row>
    <row r="5400" spans="1:24" x14ac:dyDescent="0.2">
      <c r="A5400" t="s">
        <v>183</v>
      </c>
      <c r="B5400" t="s">
        <v>1</v>
      </c>
      <c r="C5400" t="s">
        <v>38</v>
      </c>
      <c r="D5400">
        <v>1</v>
      </c>
      <c r="E5400" t="s">
        <v>39</v>
      </c>
      <c r="F5400">
        <v>1</v>
      </c>
      <c r="G5400" t="s">
        <v>43</v>
      </c>
      <c r="H5400">
        <v>3</v>
      </c>
      <c r="I5400" t="s">
        <v>41</v>
      </c>
      <c r="J5400">
        <v>1</v>
      </c>
      <c r="K5400">
        <v>326</v>
      </c>
      <c r="L5400" t="s">
        <v>6</v>
      </c>
      <c r="M5400">
        <v>3</v>
      </c>
      <c r="N5400" t="s">
        <v>16</v>
      </c>
      <c r="O5400">
        <v>2</v>
      </c>
      <c r="P5400" t="s">
        <v>14</v>
      </c>
      <c r="Q5400">
        <v>5</v>
      </c>
      <c r="R5400" t="s">
        <v>46</v>
      </c>
      <c r="S5400">
        <v>2</v>
      </c>
      <c r="T5400">
        <v>107</v>
      </c>
      <c r="U5400">
        <v>66.2</v>
      </c>
      <c r="V5400">
        <v>115.290001</v>
      </c>
      <c r="W5400" t="str">
        <f>_xlfn.XLOOKUP(M5400,ActionReference[Action],ActionReference[Reference])</f>
        <v>Denied</v>
      </c>
      <c r="X5400" t="str" cm="1">
        <f t="array" ref="X5400">_xlfn.IFS(T5400&lt;40,"Lower",T5400&lt;122,"Middle",TRUE,"Upper")</f>
        <v>Middle</v>
      </c>
    </row>
    <row r="5401" spans="1:24" x14ac:dyDescent="0.2">
      <c r="A5401" t="s">
        <v>280</v>
      </c>
      <c r="B5401" t="s">
        <v>1</v>
      </c>
      <c r="C5401" t="s">
        <v>42</v>
      </c>
      <c r="D5401">
        <v>2</v>
      </c>
      <c r="E5401" t="s">
        <v>39</v>
      </c>
      <c r="F5401">
        <v>1</v>
      </c>
      <c r="G5401" t="s">
        <v>43</v>
      </c>
      <c r="H5401">
        <v>3</v>
      </c>
      <c r="I5401" t="s">
        <v>41</v>
      </c>
      <c r="J5401">
        <v>1</v>
      </c>
      <c r="K5401">
        <v>205</v>
      </c>
      <c r="L5401" t="s">
        <v>6</v>
      </c>
      <c r="M5401">
        <v>3</v>
      </c>
      <c r="N5401" t="s">
        <v>16</v>
      </c>
      <c r="O5401">
        <v>2</v>
      </c>
      <c r="P5401" t="s">
        <v>14</v>
      </c>
      <c r="Q5401">
        <v>5</v>
      </c>
      <c r="R5401" t="s">
        <v>47</v>
      </c>
      <c r="S5401">
        <v>1</v>
      </c>
      <c r="T5401">
        <v>83</v>
      </c>
      <c r="U5401">
        <v>57.4</v>
      </c>
      <c r="V5401">
        <v>119.360001</v>
      </c>
      <c r="W5401" t="str">
        <f>_xlfn.XLOOKUP(M5401,ActionReference[Action],ActionReference[Reference])</f>
        <v>Denied</v>
      </c>
      <c r="X5401" t="str" cm="1">
        <f t="array" ref="X5401">_xlfn.IFS(T5401&lt;40,"Lower",T5401&lt;122,"Middle",TRUE,"Upper")</f>
        <v>Middle</v>
      </c>
    </row>
    <row r="5402" spans="1:24" x14ac:dyDescent="0.2">
      <c r="A5402">
        <v>1635900004</v>
      </c>
      <c r="B5402" t="s">
        <v>1</v>
      </c>
      <c r="C5402" t="s">
        <v>38</v>
      </c>
      <c r="D5402">
        <v>1</v>
      </c>
      <c r="E5402" t="s">
        <v>39</v>
      </c>
      <c r="F5402">
        <v>1</v>
      </c>
      <c r="G5402" t="s">
        <v>40</v>
      </c>
      <c r="H5402">
        <v>1</v>
      </c>
      <c r="I5402" t="s">
        <v>50</v>
      </c>
      <c r="J5402">
        <v>2</v>
      </c>
      <c r="K5402">
        <v>203</v>
      </c>
      <c r="L5402" t="s">
        <v>7</v>
      </c>
      <c r="M5402">
        <v>1</v>
      </c>
      <c r="N5402" t="s">
        <v>16</v>
      </c>
      <c r="O5402">
        <v>2</v>
      </c>
      <c r="P5402" t="s">
        <v>14</v>
      </c>
      <c r="Q5402">
        <v>5</v>
      </c>
      <c r="R5402" t="s">
        <v>47</v>
      </c>
      <c r="S5402">
        <v>1</v>
      </c>
      <c r="T5402">
        <v>139</v>
      </c>
      <c r="U5402">
        <v>50.8</v>
      </c>
      <c r="V5402">
        <v>104.93</v>
      </c>
      <c r="W5402" t="str">
        <f>_xlfn.XLOOKUP(M5402,ActionReference[Action],ActionReference[Reference])</f>
        <v>Approved</v>
      </c>
      <c r="X5402" t="str" cm="1">
        <f t="array" ref="X5402">_xlfn.IFS(T5402&lt;40,"Lower",T5402&lt;122,"Middle",TRUE,"Upper")</f>
        <v>Upper</v>
      </c>
    </row>
    <row r="5403" spans="1:24" x14ac:dyDescent="0.2">
      <c r="A5403" t="s">
        <v>112</v>
      </c>
      <c r="B5403" t="s">
        <v>1</v>
      </c>
      <c r="C5403" t="s">
        <v>42</v>
      </c>
      <c r="D5403">
        <v>2</v>
      </c>
      <c r="E5403" t="s">
        <v>39</v>
      </c>
      <c r="F5403">
        <v>1</v>
      </c>
      <c r="G5403" t="s">
        <v>40</v>
      </c>
      <c r="H5403">
        <v>1</v>
      </c>
      <c r="I5403" t="s">
        <v>41</v>
      </c>
      <c r="J5403">
        <v>1</v>
      </c>
      <c r="K5403">
        <v>368</v>
      </c>
      <c r="L5403" t="s">
        <v>7</v>
      </c>
      <c r="M5403">
        <v>1</v>
      </c>
      <c r="N5403" t="s">
        <v>15</v>
      </c>
      <c r="O5403">
        <v>1</v>
      </c>
      <c r="P5403" t="s">
        <v>14</v>
      </c>
      <c r="Q5403">
        <v>5</v>
      </c>
      <c r="R5403" t="s">
        <v>47</v>
      </c>
      <c r="S5403">
        <v>1</v>
      </c>
      <c r="T5403">
        <v>70</v>
      </c>
      <c r="U5403">
        <v>64.3</v>
      </c>
      <c r="V5403">
        <v>70.190002399999997</v>
      </c>
      <c r="W5403" t="str">
        <f>_xlfn.XLOOKUP(M5403,ActionReference[Action],ActionReference[Reference])</f>
        <v>Approved</v>
      </c>
      <c r="X5403" t="str" cm="1">
        <f t="array" ref="X5403">_xlfn.IFS(T5403&lt;40,"Lower",T5403&lt;122,"Middle",TRUE,"Upper")</f>
        <v>Middle</v>
      </c>
    </row>
    <row r="5404" spans="1:24" x14ac:dyDescent="0.2">
      <c r="A5404">
        <v>7197000003</v>
      </c>
      <c r="B5404" t="s">
        <v>1</v>
      </c>
      <c r="C5404" t="s">
        <v>42</v>
      </c>
      <c r="D5404">
        <v>2</v>
      </c>
      <c r="E5404" t="s">
        <v>39</v>
      </c>
      <c r="F5404">
        <v>1</v>
      </c>
      <c r="G5404" t="s">
        <v>40</v>
      </c>
      <c r="H5404">
        <v>1</v>
      </c>
      <c r="I5404" t="s">
        <v>41</v>
      </c>
      <c r="J5404">
        <v>1</v>
      </c>
      <c r="K5404">
        <v>122</v>
      </c>
      <c r="L5404" t="s">
        <v>6</v>
      </c>
      <c r="M5404">
        <v>3</v>
      </c>
      <c r="N5404" t="s">
        <v>16</v>
      </c>
      <c r="O5404">
        <v>2</v>
      </c>
      <c r="P5404" t="s">
        <v>14</v>
      </c>
      <c r="Q5404">
        <v>5</v>
      </c>
      <c r="R5404" t="s">
        <v>46</v>
      </c>
      <c r="S5404">
        <v>2</v>
      </c>
      <c r="T5404">
        <v>138</v>
      </c>
      <c r="U5404">
        <v>97.1</v>
      </c>
      <c r="V5404">
        <v>123.089996</v>
      </c>
      <c r="W5404" t="str">
        <f>_xlfn.XLOOKUP(M5404,ActionReference[Action],ActionReference[Reference])</f>
        <v>Denied</v>
      </c>
      <c r="X5404" t="str" cm="1">
        <f t="array" ref="X5404">_xlfn.IFS(T5404&lt;40,"Lower",T5404&lt;122,"Middle",TRUE,"Upper")</f>
        <v>Upper</v>
      </c>
    </row>
    <row r="5405" spans="1:24" x14ac:dyDescent="0.2">
      <c r="A5405">
        <v>2149009991</v>
      </c>
      <c r="B5405" t="s">
        <v>1</v>
      </c>
      <c r="C5405" t="s">
        <v>42</v>
      </c>
      <c r="D5405">
        <v>2</v>
      </c>
      <c r="E5405" t="s">
        <v>39</v>
      </c>
      <c r="F5405">
        <v>1</v>
      </c>
      <c r="G5405" t="s">
        <v>40</v>
      </c>
      <c r="H5405">
        <v>1</v>
      </c>
      <c r="I5405" t="s">
        <v>41</v>
      </c>
      <c r="J5405">
        <v>1</v>
      </c>
      <c r="K5405">
        <v>329</v>
      </c>
      <c r="L5405" t="s">
        <v>7</v>
      </c>
      <c r="M5405">
        <v>1</v>
      </c>
      <c r="N5405" t="s">
        <v>16</v>
      </c>
      <c r="O5405">
        <v>2</v>
      </c>
      <c r="P5405" t="s">
        <v>10</v>
      </c>
      <c r="Q5405">
        <v>3</v>
      </c>
      <c r="R5405" t="s">
        <v>47</v>
      </c>
      <c r="S5405">
        <v>1</v>
      </c>
      <c r="T5405">
        <v>83</v>
      </c>
      <c r="U5405">
        <v>74.5</v>
      </c>
      <c r="V5405">
        <v>104.93</v>
      </c>
      <c r="W5405" t="str">
        <f>_xlfn.XLOOKUP(M5405,ActionReference[Action],ActionReference[Reference])</f>
        <v>Approved</v>
      </c>
      <c r="X5405" t="str" cm="1">
        <f t="array" ref="X5405">_xlfn.IFS(T5405&lt;40,"Lower",T5405&lt;122,"Middle",TRUE,"Upper")</f>
        <v>Middle</v>
      </c>
    </row>
    <row r="5406" spans="1:24" x14ac:dyDescent="0.2">
      <c r="A5406" t="s">
        <v>377</v>
      </c>
      <c r="B5406" t="s">
        <v>1</v>
      </c>
      <c r="C5406" t="s">
        <v>42</v>
      </c>
      <c r="D5406">
        <v>2</v>
      </c>
      <c r="E5406" t="s">
        <v>39</v>
      </c>
      <c r="F5406">
        <v>1</v>
      </c>
      <c r="G5406" t="s">
        <v>40</v>
      </c>
      <c r="H5406">
        <v>1</v>
      </c>
      <c r="I5406" t="s">
        <v>41</v>
      </c>
      <c r="J5406">
        <v>1</v>
      </c>
      <c r="K5406">
        <v>207</v>
      </c>
      <c r="L5406" t="s">
        <v>7</v>
      </c>
      <c r="M5406">
        <v>1</v>
      </c>
      <c r="N5406" t="s">
        <v>16</v>
      </c>
      <c r="O5406">
        <v>2</v>
      </c>
      <c r="P5406" t="s">
        <v>9</v>
      </c>
      <c r="Q5406">
        <v>2</v>
      </c>
      <c r="R5406" t="s">
        <v>47</v>
      </c>
      <c r="S5406">
        <v>1</v>
      </c>
      <c r="T5406">
        <v>68</v>
      </c>
      <c r="U5406">
        <v>102.6</v>
      </c>
      <c r="V5406">
        <v>130.490005</v>
      </c>
      <c r="W5406" t="str">
        <f>_xlfn.XLOOKUP(M5406,ActionReference[Action],ActionReference[Reference])</f>
        <v>Approved</v>
      </c>
      <c r="X5406" t="str" cm="1">
        <f t="array" ref="X5406">_xlfn.IFS(T5406&lt;40,"Lower",T5406&lt;122,"Middle",TRUE,"Upper")</f>
        <v>Middle</v>
      </c>
    </row>
    <row r="5407" spans="1:24" x14ac:dyDescent="0.2">
      <c r="A5407" t="s">
        <v>64</v>
      </c>
      <c r="B5407" t="s">
        <v>1</v>
      </c>
      <c r="C5407" t="s">
        <v>42</v>
      </c>
      <c r="D5407">
        <v>2</v>
      </c>
      <c r="E5407" t="s">
        <v>39</v>
      </c>
      <c r="F5407">
        <v>1</v>
      </c>
      <c r="G5407" t="s">
        <v>40</v>
      </c>
      <c r="H5407">
        <v>1</v>
      </c>
      <c r="I5407" t="s">
        <v>41</v>
      </c>
      <c r="J5407">
        <v>1</v>
      </c>
      <c r="K5407">
        <v>295</v>
      </c>
      <c r="L5407" t="s">
        <v>7</v>
      </c>
      <c r="M5407">
        <v>1</v>
      </c>
      <c r="N5407" t="s">
        <v>16</v>
      </c>
      <c r="O5407">
        <v>2</v>
      </c>
      <c r="P5407" t="s">
        <v>14</v>
      </c>
      <c r="Q5407">
        <v>5</v>
      </c>
      <c r="R5407" t="s">
        <v>47</v>
      </c>
      <c r="S5407">
        <v>1</v>
      </c>
      <c r="T5407">
        <v>67</v>
      </c>
      <c r="U5407">
        <v>110.8</v>
      </c>
      <c r="V5407">
        <v>93.440002399999997</v>
      </c>
      <c r="W5407" t="str">
        <f>_xlfn.XLOOKUP(M5407,ActionReference[Action],ActionReference[Reference])</f>
        <v>Approved</v>
      </c>
      <c r="X5407" t="str" cm="1">
        <f t="array" ref="X5407">_xlfn.IFS(T5407&lt;40,"Lower",T5407&lt;122,"Middle",TRUE,"Upper")</f>
        <v>Middle</v>
      </c>
    </row>
    <row r="5408" spans="1:24" x14ac:dyDescent="0.2">
      <c r="A5408" t="s">
        <v>61</v>
      </c>
      <c r="B5408" t="s">
        <v>1</v>
      </c>
      <c r="C5408" t="s">
        <v>42</v>
      </c>
      <c r="D5408">
        <v>2</v>
      </c>
      <c r="E5408" t="s">
        <v>39</v>
      </c>
      <c r="F5408">
        <v>1</v>
      </c>
      <c r="G5408" t="s">
        <v>43</v>
      </c>
      <c r="H5408">
        <v>3</v>
      </c>
      <c r="I5408" t="s">
        <v>41</v>
      </c>
      <c r="J5408">
        <v>1</v>
      </c>
      <c r="K5408">
        <v>78</v>
      </c>
      <c r="L5408" t="s">
        <v>6</v>
      </c>
      <c r="M5408">
        <v>3</v>
      </c>
      <c r="N5408" t="s">
        <v>16</v>
      </c>
      <c r="O5408">
        <v>2</v>
      </c>
      <c r="P5408" t="s">
        <v>14</v>
      </c>
      <c r="Q5408">
        <v>5</v>
      </c>
      <c r="R5408" t="s">
        <v>46</v>
      </c>
      <c r="S5408">
        <v>2</v>
      </c>
      <c r="U5408">
        <v>65.599999999999994</v>
      </c>
      <c r="V5408">
        <v>98.809997600000003</v>
      </c>
      <c r="W5408" t="str">
        <f>_xlfn.XLOOKUP(M5408,ActionReference[Action],ActionReference[Reference])</f>
        <v>Denied</v>
      </c>
      <c r="X5408" t="str" cm="1">
        <f t="array" ref="X5408">_xlfn.IFS(T5408&lt;40,"Lower",T5408&lt;122,"Middle",TRUE,"Upper")</f>
        <v>Lower</v>
      </c>
    </row>
    <row r="5409" spans="1:24" x14ac:dyDescent="0.2">
      <c r="A5409" t="s">
        <v>133</v>
      </c>
      <c r="B5409" t="s">
        <v>1</v>
      </c>
      <c r="C5409" t="s">
        <v>38</v>
      </c>
      <c r="D5409">
        <v>1</v>
      </c>
      <c r="E5409" t="s">
        <v>39</v>
      </c>
      <c r="F5409">
        <v>1</v>
      </c>
      <c r="G5409" t="s">
        <v>40</v>
      </c>
      <c r="H5409">
        <v>1</v>
      </c>
      <c r="I5409" t="s">
        <v>41</v>
      </c>
      <c r="J5409">
        <v>1</v>
      </c>
      <c r="K5409">
        <v>204</v>
      </c>
      <c r="L5409" t="s">
        <v>7</v>
      </c>
      <c r="M5409">
        <v>1</v>
      </c>
      <c r="N5409" t="s">
        <v>15</v>
      </c>
      <c r="O5409">
        <v>1</v>
      </c>
      <c r="P5409" t="s">
        <v>14</v>
      </c>
      <c r="Q5409">
        <v>5</v>
      </c>
      <c r="R5409" t="s">
        <v>47</v>
      </c>
      <c r="S5409">
        <v>1</v>
      </c>
      <c r="T5409">
        <v>150</v>
      </c>
      <c r="U5409">
        <v>64.3</v>
      </c>
      <c r="V5409">
        <v>197.429993</v>
      </c>
      <c r="W5409" t="str">
        <f>_xlfn.XLOOKUP(M5409,ActionReference[Action],ActionReference[Reference])</f>
        <v>Approved</v>
      </c>
      <c r="X5409" t="str" cm="1">
        <f t="array" ref="X5409">_xlfn.IFS(T5409&lt;40,"Lower",T5409&lt;122,"Middle",TRUE,"Upper")</f>
        <v>Upper</v>
      </c>
    </row>
    <row r="5410" spans="1:24" x14ac:dyDescent="0.2">
      <c r="A5410" t="s">
        <v>64</v>
      </c>
      <c r="B5410" t="s">
        <v>1</v>
      </c>
      <c r="C5410" t="s">
        <v>42</v>
      </c>
      <c r="D5410">
        <v>2</v>
      </c>
      <c r="E5410" t="s">
        <v>54</v>
      </c>
      <c r="F5410">
        <v>2</v>
      </c>
      <c r="G5410" t="s">
        <v>40</v>
      </c>
      <c r="H5410">
        <v>1</v>
      </c>
      <c r="I5410" t="s">
        <v>41</v>
      </c>
      <c r="J5410">
        <v>1</v>
      </c>
      <c r="K5410">
        <v>112</v>
      </c>
      <c r="L5410" t="s">
        <v>7</v>
      </c>
      <c r="M5410">
        <v>1</v>
      </c>
      <c r="N5410" t="s">
        <v>16</v>
      </c>
      <c r="O5410">
        <v>2</v>
      </c>
      <c r="P5410" t="s">
        <v>14</v>
      </c>
      <c r="Q5410">
        <v>5</v>
      </c>
      <c r="R5410" t="s">
        <v>47</v>
      </c>
      <c r="S5410">
        <v>1</v>
      </c>
      <c r="T5410">
        <v>74</v>
      </c>
      <c r="U5410">
        <v>67.7</v>
      </c>
      <c r="V5410">
        <v>101.16999800000001</v>
      </c>
      <c r="W5410" t="str">
        <f>_xlfn.XLOOKUP(M5410,ActionReference[Action],ActionReference[Reference])</f>
        <v>Approved</v>
      </c>
      <c r="X5410" t="str" cm="1">
        <f t="array" ref="X5410">_xlfn.IFS(T5410&lt;40,"Lower",T5410&lt;122,"Middle",TRUE,"Upper")</f>
        <v>Middle</v>
      </c>
    </row>
    <row r="5411" spans="1:24" x14ac:dyDescent="0.2">
      <c r="A5411">
        <v>7162800002</v>
      </c>
      <c r="B5411" t="s">
        <v>1</v>
      </c>
      <c r="C5411" t="s">
        <v>38</v>
      </c>
      <c r="D5411">
        <v>1</v>
      </c>
      <c r="E5411" t="s">
        <v>54</v>
      </c>
      <c r="F5411">
        <v>2</v>
      </c>
      <c r="G5411" t="s">
        <v>40</v>
      </c>
      <c r="H5411">
        <v>1</v>
      </c>
      <c r="I5411" t="s">
        <v>41</v>
      </c>
      <c r="J5411">
        <v>1</v>
      </c>
      <c r="K5411">
        <v>65</v>
      </c>
      <c r="L5411" t="s">
        <v>6</v>
      </c>
      <c r="M5411">
        <v>3</v>
      </c>
      <c r="N5411" t="s">
        <v>16</v>
      </c>
      <c r="O5411">
        <v>2</v>
      </c>
      <c r="P5411" t="s">
        <v>14</v>
      </c>
      <c r="Q5411">
        <v>5</v>
      </c>
      <c r="R5411" t="s">
        <v>47</v>
      </c>
      <c r="S5411">
        <v>1</v>
      </c>
      <c r="T5411">
        <v>31</v>
      </c>
      <c r="U5411">
        <v>63.2</v>
      </c>
      <c r="V5411">
        <v>92.050003099999998</v>
      </c>
      <c r="W5411" t="str">
        <f>_xlfn.XLOOKUP(M5411,ActionReference[Action],ActionReference[Reference])</f>
        <v>Denied</v>
      </c>
      <c r="X5411" t="str" cm="1">
        <f t="array" ref="X5411">_xlfn.IFS(T5411&lt;40,"Lower",T5411&lt;122,"Middle",TRUE,"Upper")</f>
        <v>Lower</v>
      </c>
    </row>
    <row r="5412" spans="1:24" x14ac:dyDescent="0.2">
      <c r="A5412" t="s">
        <v>65</v>
      </c>
      <c r="B5412" t="s">
        <v>1</v>
      </c>
      <c r="C5412" t="s">
        <v>42</v>
      </c>
      <c r="D5412">
        <v>2</v>
      </c>
      <c r="E5412" t="s">
        <v>39</v>
      </c>
      <c r="F5412">
        <v>1</v>
      </c>
      <c r="G5412" t="s">
        <v>40</v>
      </c>
      <c r="H5412">
        <v>1</v>
      </c>
      <c r="I5412" t="s">
        <v>41</v>
      </c>
      <c r="J5412">
        <v>1</v>
      </c>
      <c r="K5412">
        <v>282</v>
      </c>
      <c r="L5412" t="s">
        <v>7</v>
      </c>
      <c r="M5412">
        <v>1</v>
      </c>
      <c r="N5412" t="s">
        <v>16</v>
      </c>
      <c r="O5412">
        <v>2</v>
      </c>
      <c r="P5412" t="s">
        <v>14</v>
      </c>
      <c r="Q5412">
        <v>5</v>
      </c>
      <c r="R5412" t="s">
        <v>47</v>
      </c>
      <c r="S5412">
        <v>1</v>
      </c>
      <c r="T5412">
        <v>84</v>
      </c>
      <c r="U5412">
        <v>77.5</v>
      </c>
      <c r="V5412">
        <v>115.41999800000001</v>
      </c>
      <c r="W5412" t="str">
        <f>_xlfn.XLOOKUP(M5412,ActionReference[Action],ActionReference[Reference])</f>
        <v>Approved</v>
      </c>
      <c r="X5412" t="str" cm="1">
        <f t="array" ref="X5412">_xlfn.IFS(T5412&lt;40,"Lower",T5412&lt;122,"Middle",TRUE,"Upper")</f>
        <v>Middle</v>
      </c>
    </row>
    <row r="5413" spans="1:24" x14ac:dyDescent="0.2">
      <c r="A5413" t="s">
        <v>216</v>
      </c>
      <c r="B5413" t="s">
        <v>1</v>
      </c>
      <c r="C5413" t="s">
        <v>38</v>
      </c>
      <c r="D5413">
        <v>1</v>
      </c>
      <c r="E5413" t="s">
        <v>39</v>
      </c>
      <c r="F5413">
        <v>1</v>
      </c>
      <c r="G5413" t="s">
        <v>40</v>
      </c>
      <c r="H5413">
        <v>1</v>
      </c>
      <c r="I5413" t="s">
        <v>41</v>
      </c>
      <c r="J5413">
        <v>1</v>
      </c>
      <c r="K5413">
        <v>346</v>
      </c>
      <c r="L5413" t="s">
        <v>7</v>
      </c>
      <c r="M5413">
        <v>1</v>
      </c>
      <c r="N5413" t="s">
        <v>16</v>
      </c>
      <c r="O5413">
        <v>2</v>
      </c>
      <c r="P5413" t="s">
        <v>14</v>
      </c>
      <c r="Q5413">
        <v>5</v>
      </c>
      <c r="R5413" t="s">
        <v>47</v>
      </c>
      <c r="S5413">
        <v>1</v>
      </c>
      <c r="T5413">
        <v>119</v>
      </c>
      <c r="U5413">
        <v>72.5</v>
      </c>
      <c r="V5413">
        <v>169.699997</v>
      </c>
      <c r="W5413" t="str">
        <f>_xlfn.XLOOKUP(M5413,ActionReference[Action],ActionReference[Reference])</f>
        <v>Approved</v>
      </c>
      <c r="X5413" t="str" cm="1">
        <f t="array" ref="X5413">_xlfn.IFS(T5413&lt;40,"Lower",T5413&lt;122,"Middle",TRUE,"Upper")</f>
        <v>Middle</v>
      </c>
    </row>
    <row r="5414" spans="1:24" x14ac:dyDescent="0.2">
      <c r="A5414">
        <v>7197000003</v>
      </c>
      <c r="B5414" t="s">
        <v>1</v>
      </c>
      <c r="C5414" t="s">
        <v>42</v>
      </c>
      <c r="D5414">
        <v>2</v>
      </c>
      <c r="E5414" t="s">
        <v>39</v>
      </c>
      <c r="F5414">
        <v>1</v>
      </c>
      <c r="G5414" t="s">
        <v>43</v>
      </c>
      <c r="H5414">
        <v>3</v>
      </c>
      <c r="I5414" t="s">
        <v>41</v>
      </c>
      <c r="J5414">
        <v>1</v>
      </c>
      <c r="K5414">
        <v>312</v>
      </c>
      <c r="L5414" t="s">
        <v>7</v>
      </c>
      <c r="M5414">
        <v>1</v>
      </c>
      <c r="N5414" t="s">
        <v>16</v>
      </c>
      <c r="O5414">
        <v>2</v>
      </c>
      <c r="P5414" t="s">
        <v>14</v>
      </c>
      <c r="Q5414">
        <v>5</v>
      </c>
      <c r="R5414" t="s">
        <v>46</v>
      </c>
      <c r="S5414">
        <v>2</v>
      </c>
      <c r="T5414">
        <v>172</v>
      </c>
      <c r="U5414">
        <v>91.1</v>
      </c>
      <c r="V5414">
        <v>138.85000600000001</v>
      </c>
      <c r="W5414" t="str">
        <f>_xlfn.XLOOKUP(M5414,ActionReference[Action],ActionReference[Reference])</f>
        <v>Approved</v>
      </c>
      <c r="X5414" t="str" cm="1">
        <f t="array" ref="X5414">_xlfn.IFS(T5414&lt;40,"Lower",T5414&lt;122,"Middle",TRUE,"Upper")</f>
        <v>Upper</v>
      </c>
    </row>
    <row r="5415" spans="1:24" x14ac:dyDescent="0.2">
      <c r="A5415" t="s">
        <v>94</v>
      </c>
      <c r="B5415" t="s">
        <v>1</v>
      </c>
      <c r="C5415" t="s">
        <v>38</v>
      </c>
      <c r="D5415">
        <v>1</v>
      </c>
      <c r="E5415" t="s">
        <v>39</v>
      </c>
      <c r="F5415">
        <v>1</v>
      </c>
      <c r="G5415" t="s">
        <v>43</v>
      </c>
      <c r="H5415">
        <v>3</v>
      </c>
      <c r="I5415" t="s">
        <v>41</v>
      </c>
      <c r="J5415">
        <v>1</v>
      </c>
      <c r="K5415">
        <v>139</v>
      </c>
      <c r="L5415" t="s">
        <v>7</v>
      </c>
      <c r="M5415">
        <v>1</v>
      </c>
      <c r="N5415" t="s">
        <v>15</v>
      </c>
      <c r="O5415">
        <v>1</v>
      </c>
      <c r="P5415" t="s">
        <v>14</v>
      </c>
      <c r="Q5415">
        <v>5</v>
      </c>
      <c r="R5415" t="s">
        <v>47</v>
      </c>
      <c r="S5415">
        <v>1</v>
      </c>
      <c r="T5415">
        <v>66</v>
      </c>
      <c r="U5415">
        <v>37.9</v>
      </c>
      <c r="V5415">
        <v>131.55999800000001</v>
      </c>
      <c r="W5415" t="str">
        <f>_xlfn.XLOOKUP(M5415,ActionReference[Action],ActionReference[Reference])</f>
        <v>Approved</v>
      </c>
      <c r="X5415" t="str" cm="1">
        <f t="array" ref="X5415">_xlfn.IFS(T5415&lt;40,"Lower",T5415&lt;122,"Middle",TRUE,"Upper")</f>
        <v>Middle</v>
      </c>
    </row>
    <row r="5416" spans="1:24" x14ac:dyDescent="0.2">
      <c r="A5416" t="s">
        <v>125</v>
      </c>
      <c r="B5416" t="s">
        <v>1</v>
      </c>
      <c r="C5416" t="s">
        <v>45</v>
      </c>
      <c r="D5416">
        <v>3</v>
      </c>
      <c r="E5416" t="s">
        <v>39</v>
      </c>
      <c r="F5416">
        <v>1</v>
      </c>
      <c r="G5416" t="s">
        <v>40</v>
      </c>
      <c r="H5416">
        <v>1</v>
      </c>
      <c r="I5416" t="s">
        <v>41</v>
      </c>
      <c r="J5416">
        <v>1</v>
      </c>
      <c r="K5416">
        <v>235</v>
      </c>
      <c r="L5416" t="s">
        <v>7</v>
      </c>
      <c r="M5416">
        <v>1</v>
      </c>
      <c r="N5416" t="s">
        <v>16</v>
      </c>
      <c r="O5416">
        <v>2</v>
      </c>
      <c r="P5416" t="s">
        <v>10</v>
      </c>
      <c r="Q5416">
        <v>3</v>
      </c>
      <c r="R5416" t="s">
        <v>47</v>
      </c>
      <c r="S5416">
        <v>1</v>
      </c>
      <c r="T5416">
        <v>93</v>
      </c>
      <c r="U5416">
        <v>54.2</v>
      </c>
      <c r="V5416">
        <v>124.510002</v>
      </c>
      <c r="W5416" t="str">
        <f>_xlfn.XLOOKUP(M5416,ActionReference[Action],ActionReference[Reference])</f>
        <v>Approved</v>
      </c>
      <c r="X5416" t="str" cm="1">
        <f t="array" ref="X5416">_xlfn.IFS(T5416&lt;40,"Lower",T5416&lt;122,"Middle",TRUE,"Upper")</f>
        <v>Middle</v>
      </c>
    </row>
    <row r="5417" spans="1:24" x14ac:dyDescent="0.2">
      <c r="A5417" t="s">
        <v>74</v>
      </c>
      <c r="B5417" t="s">
        <v>1</v>
      </c>
      <c r="C5417" t="s">
        <v>38</v>
      </c>
      <c r="D5417">
        <v>1</v>
      </c>
      <c r="E5417" t="s">
        <v>39</v>
      </c>
      <c r="F5417">
        <v>1</v>
      </c>
      <c r="G5417" t="s">
        <v>40</v>
      </c>
      <c r="H5417">
        <v>1</v>
      </c>
      <c r="I5417" t="s">
        <v>41</v>
      </c>
      <c r="J5417">
        <v>1</v>
      </c>
      <c r="K5417">
        <v>235</v>
      </c>
      <c r="L5417" t="s">
        <v>7</v>
      </c>
      <c r="M5417">
        <v>1</v>
      </c>
      <c r="N5417" t="s">
        <v>16</v>
      </c>
      <c r="O5417">
        <v>2</v>
      </c>
      <c r="P5417" t="s">
        <v>14</v>
      </c>
      <c r="Q5417">
        <v>5</v>
      </c>
      <c r="R5417" t="s">
        <v>47</v>
      </c>
      <c r="S5417">
        <v>1</v>
      </c>
      <c r="T5417">
        <v>75</v>
      </c>
      <c r="U5417">
        <v>110.8</v>
      </c>
      <c r="V5417">
        <v>107.889999</v>
      </c>
      <c r="W5417" t="str">
        <f>_xlfn.XLOOKUP(M5417,ActionReference[Action],ActionReference[Reference])</f>
        <v>Approved</v>
      </c>
      <c r="X5417" t="str" cm="1">
        <f t="array" ref="X5417">_xlfn.IFS(T5417&lt;40,"Lower",T5417&lt;122,"Middle",TRUE,"Upper")</f>
        <v>Middle</v>
      </c>
    </row>
    <row r="5418" spans="1:24" x14ac:dyDescent="0.2">
      <c r="A5418" t="s">
        <v>180</v>
      </c>
      <c r="B5418" t="s">
        <v>1</v>
      </c>
      <c r="C5418" t="s">
        <v>45</v>
      </c>
      <c r="D5418">
        <v>3</v>
      </c>
      <c r="E5418" t="s">
        <v>39</v>
      </c>
      <c r="F5418">
        <v>1</v>
      </c>
      <c r="G5418" t="s">
        <v>49</v>
      </c>
      <c r="H5418">
        <v>2</v>
      </c>
      <c r="I5418" t="s">
        <v>41</v>
      </c>
      <c r="J5418">
        <v>1</v>
      </c>
      <c r="K5418">
        <v>254</v>
      </c>
      <c r="L5418" t="s">
        <v>7</v>
      </c>
      <c r="M5418">
        <v>1</v>
      </c>
      <c r="N5418" t="s">
        <v>16</v>
      </c>
      <c r="O5418">
        <v>2</v>
      </c>
      <c r="P5418" t="s">
        <v>14</v>
      </c>
      <c r="Q5418">
        <v>5</v>
      </c>
      <c r="R5418" t="s">
        <v>47</v>
      </c>
      <c r="S5418">
        <v>1</v>
      </c>
      <c r="T5418">
        <v>90</v>
      </c>
      <c r="U5418">
        <v>66.2</v>
      </c>
      <c r="V5418">
        <v>126.459999</v>
      </c>
      <c r="W5418" t="str">
        <f>_xlfn.XLOOKUP(M5418,ActionReference[Action],ActionReference[Reference])</f>
        <v>Approved</v>
      </c>
      <c r="X5418" t="str" cm="1">
        <f t="array" ref="X5418">_xlfn.IFS(T5418&lt;40,"Lower",T5418&lt;122,"Middle",TRUE,"Upper")</f>
        <v>Middle</v>
      </c>
    </row>
    <row r="5419" spans="1:24" x14ac:dyDescent="0.2">
      <c r="A5419">
        <v>2140700008</v>
      </c>
      <c r="B5419" t="s">
        <v>1</v>
      </c>
      <c r="C5419" t="s">
        <v>45</v>
      </c>
      <c r="D5419">
        <v>3</v>
      </c>
      <c r="E5419" t="s">
        <v>39</v>
      </c>
      <c r="F5419">
        <v>1</v>
      </c>
      <c r="G5419" t="s">
        <v>40</v>
      </c>
      <c r="H5419">
        <v>1</v>
      </c>
      <c r="I5419" t="s">
        <v>41</v>
      </c>
      <c r="J5419">
        <v>1</v>
      </c>
      <c r="K5419">
        <v>85</v>
      </c>
      <c r="L5419" t="s">
        <v>7</v>
      </c>
      <c r="M5419">
        <v>1</v>
      </c>
      <c r="N5419" t="s">
        <v>16</v>
      </c>
      <c r="O5419">
        <v>2</v>
      </c>
      <c r="P5419" t="s">
        <v>14</v>
      </c>
      <c r="Q5419">
        <v>5</v>
      </c>
      <c r="R5419" t="s">
        <v>46</v>
      </c>
      <c r="S5419">
        <v>2</v>
      </c>
      <c r="T5419">
        <v>26</v>
      </c>
      <c r="U5419">
        <v>73</v>
      </c>
      <c r="V5419">
        <v>65.930000300000003</v>
      </c>
      <c r="W5419" t="str">
        <f>_xlfn.XLOOKUP(M5419,ActionReference[Action],ActionReference[Reference])</f>
        <v>Approved</v>
      </c>
      <c r="X5419" t="str" cm="1">
        <f t="array" ref="X5419">_xlfn.IFS(T5419&lt;40,"Lower",T5419&lt;122,"Middle",TRUE,"Upper")</f>
        <v>Lower</v>
      </c>
    </row>
    <row r="5420" spans="1:24" x14ac:dyDescent="0.2">
      <c r="A5420" t="s">
        <v>62</v>
      </c>
      <c r="B5420" t="s">
        <v>1</v>
      </c>
      <c r="C5420" t="s">
        <v>38</v>
      </c>
      <c r="D5420">
        <v>1</v>
      </c>
      <c r="E5420" t="s">
        <v>39</v>
      </c>
      <c r="F5420">
        <v>1</v>
      </c>
      <c r="G5420" t="s">
        <v>43</v>
      </c>
      <c r="H5420">
        <v>3</v>
      </c>
      <c r="I5420" t="s">
        <v>41</v>
      </c>
      <c r="J5420">
        <v>1</v>
      </c>
      <c r="K5420">
        <v>130</v>
      </c>
      <c r="L5420" t="s">
        <v>7</v>
      </c>
      <c r="M5420">
        <v>1</v>
      </c>
      <c r="N5420" t="s">
        <v>16</v>
      </c>
      <c r="O5420">
        <v>2</v>
      </c>
      <c r="P5420" t="s">
        <v>14</v>
      </c>
      <c r="Q5420">
        <v>5</v>
      </c>
      <c r="R5420" t="s">
        <v>47</v>
      </c>
      <c r="S5420">
        <v>1</v>
      </c>
      <c r="T5420">
        <v>68</v>
      </c>
      <c r="U5420">
        <v>51.6</v>
      </c>
      <c r="V5420">
        <v>146.240005</v>
      </c>
      <c r="W5420" t="str">
        <f>_xlfn.XLOOKUP(M5420,ActionReference[Action],ActionReference[Reference])</f>
        <v>Approved</v>
      </c>
      <c r="X5420" t="str" cm="1">
        <f t="array" ref="X5420">_xlfn.IFS(T5420&lt;40,"Lower",T5420&lt;122,"Middle",TRUE,"Upper")</f>
        <v>Middle</v>
      </c>
    </row>
    <row r="5421" spans="1:24" x14ac:dyDescent="0.2">
      <c r="A5421" t="s">
        <v>184</v>
      </c>
      <c r="B5421" t="s">
        <v>1</v>
      </c>
      <c r="C5421" t="s">
        <v>38</v>
      </c>
      <c r="D5421">
        <v>1</v>
      </c>
      <c r="E5421" t="s">
        <v>39</v>
      </c>
      <c r="F5421">
        <v>1</v>
      </c>
      <c r="G5421" t="s">
        <v>40</v>
      </c>
      <c r="H5421">
        <v>1</v>
      </c>
      <c r="I5421" t="s">
        <v>41</v>
      </c>
      <c r="J5421">
        <v>1</v>
      </c>
      <c r="K5421">
        <v>64</v>
      </c>
      <c r="L5421" t="s">
        <v>7</v>
      </c>
      <c r="M5421">
        <v>1</v>
      </c>
      <c r="N5421" t="s">
        <v>16</v>
      </c>
      <c r="O5421">
        <v>2</v>
      </c>
      <c r="P5421" t="s">
        <v>14</v>
      </c>
      <c r="Q5421">
        <v>5</v>
      </c>
      <c r="R5421" t="s">
        <v>46</v>
      </c>
      <c r="S5421">
        <v>2</v>
      </c>
      <c r="T5421">
        <v>33</v>
      </c>
      <c r="U5421">
        <v>49.2</v>
      </c>
      <c r="V5421">
        <v>74.269996599999999</v>
      </c>
      <c r="W5421" t="str">
        <f>_xlfn.XLOOKUP(M5421,ActionReference[Action],ActionReference[Reference])</f>
        <v>Approved</v>
      </c>
      <c r="X5421" t="str" cm="1">
        <f t="array" ref="X5421">_xlfn.IFS(T5421&lt;40,"Lower",T5421&lt;122,"Middle",TRUE,"Upper")</f>
        <v>Lower</v>
      </c>
    </row>
    <row r="5422" spans="1:24" x14ac:dyDescent="0.2">
      <c r="A5422" t="s">
        <v>94</v>
      </c>
      <c r="B5422" t="s">
        <v>1</v>
      </c>
      <c r="C5422" t="s">
        <v>38</v>
      </c>
      <c r="D5422">
        <v>1</v>
      </c>
      <c r="E5422" t="s">
        <v>39</v>
      </c>
      <c r="F5422">
        <v>1</v>
      </c>
      <c r="G5422" t="s">
        <v>43</v>
      </c>
      <c r="H5422">
        <v>3</v>
      </c>
      <c r="I5422" t="s">
        <v>41</v>
      </c>
      <c r="J5422">
        <v>1</v>
      </c>
      <c r="K5422">
        <v>135</v>
      </c>
      <c r="L5422" t="s">
        <v>6</v>
      </c>
      <c r="M5422">
        <v>3</v>
      </c>
      <c r="N5422" t="s">
        <v>16</v>
      </c>
      <c r="O5422">
        <v>2</v>
      </c>
      <c r="P5422" t="s">
        <v>14</v>
      </c>
      <c r="Q5422">
        <v>5</v>
      </c>
      <c r="R5422" t="s">
        <v>47</v>
      </c>
      <c r="S5422">
        <v>1</v>
      </c>
      <c r="T5422">
        <v>52</v>
      </c>
      <c r="U5422">
        <v>64.900000000000006</v>
      </c>
      <c r="V5422">
        <v>99.25</v>
      </c>
      <c r="W5422" t="str">
        <f>_xlfn.XLOOKUP(M5422,ActionReference[Action],ActionReference[Reference])</f>
        <v>Denied</v>
      </c>
      <c r="X5422" t="str" cm="1">
        <f t="array" ref="X5422">_xlfn.IFS(T5422&lt;40,"Lower",T5422&lt;122,"Middle",TRUE,"Upper")</f>
        <v>Middle</v>
      </c>
    </row>
    <row r="5423" spans="1:24" x14ac:dyDescent="0.2">
      <c r="A5423" t="s">
        <v>120</v>
      </c>
      <c r="B5423" t="s">
        <v>1</v>
      </c>
      <c r="C5423" t="s">
        <v>42</v>
      </c>
      <c r="D5423">
        <v>2</v>
      </c>
      <c r="E5423" t="s">
        <v>39</v>
      </c>
      <c r="F5423">
        <v>1</v>
      </c>
      <c r="G5423" t="s">
        <v>40</v>
      </c>
      <c r="H5423">
        <v>1</v>
      </c>
      <c r="I5423" t="s">
        <v>41</v>
      </c>
      <c r="J5423">
        <v>1</v>
      </c>
      <c r="K5423">
        <v>172</v>
      </c>
      <c r="L5423" t="s">
        <v>6</v>
      </c>
      <c r="M5423">
        <v>3</v>
      </c>
      <c r="N5423" t="s">
        <v>15</v>
      </c>
      <c r="O5423">
        <v>1</v>
      </c>
      <c r="P5423" t="s">
        <v>14</v>
      </c>
      <c r="Q5423">
        <v>5</v>
      </c>
      <c r="R5423" t="s">
        <v>47</v>
      </c>
      <c r="S5423">
        <v>1</v>
      </c>
      <c r="T5423">
        <v>38</v>
      </c>
      <c r="U5423">
        <v>58.4</v>
      </c>
      <c r="V5423">
        <v>66.830001800000005</v>
      </c>
      <c r="W5423" t="str">
        <f>_xlfn.XLOOKUP(M5423,ActionReference[Action],ActionReference[Reference])</f>
        <v>Denied</v>
      </c>
      <c r="X5423" t="str" cm="1">
        <f t="array" ref="X5423">_xlfn.IFS(T5423&lt;40,"Lower",T5423&lt;122,"Middle",TRUE,"Upper")</f>
        <v>Lower</v>
      </c>
    </row>
    <row r="5424" spans="1:24" x14ac:dyDescent="0.2">
      <c r="A5424" t="s">
        <v>65</v>
      </c>
      <c r="B5424" t="s">
        <v>1</v>
      </c>
      <c r="C5424" t="s">
        <v>38</v>
      </c>
      <c r="D5424">
        <v>1</v>
      </c>
      <c r="E5424" t="s">
        <v>39</v>
      </c>
      <c r="F5424">
        <v>1</v>
      </c>
      <c r="G5424" t="s">
        <v>43</v>
      </c>
      <c r="H5424">
        <v>3</v>
      </c>
      <c r="I5424" t="s">
        <v>41</v>
      </c>
      <c r="J5424">
        <v>1</v>
      </c>
      <c r="K5424">
        <v>87</v>
      </c>
      <c r="L5424" t="s">
        <v>7</v>
      </c>
      <c r="M5424">
        <v>1</v>
      </c>
      <c r="N5424" t="s">
        <v>16</v>
      </c>
      <c r="O5424">
        <v>2</v>
      </c>
      <c r="P5424" t="s">
        <v>14</v>
      </c>
      <c r="Q5424">
        <v>5</v>
      </c>
      <c r="R5424" t="s">
        <v>46</v>
      </c>
      <c r="S5424">
        <v>2</v>
      </c>
      <c r="T5424">
        <v>9</v>
      </c>
      <c r="U5424">
        <v>61.5</v>
      </c>
      <c r="V5424">
        <v>92.540000899999995</v>
      </c>
      <c r="W5424" t="str">
        <f>_xlfn.XLOOKUP(M5424,ActionReference[Action],ActionReference[Reference])</f>
        <v>Approved</v>
      </c>
      <c r="X5424" t="str" cm="1">
        <f t="array" ref="X5424">_xlfn.IFS(T5424&lt;40,"Lower",T5424&lt;122,"Middle",TRUE,"Upper")</f>
        <v>Lower</v>
      </c>
    </row>
    <row r="5425" spans="1:24" x14ac:dyDescent="0.2">
      <c r="A5425">
        <v>7197000003</v>
      </c>
      <c r="B5425" t="s">
        <v>1</v>
      </c>
      <c r="C5425" t="s">
        <v>42</v>
      </c>
      <c r="D5425">
        <v>2</v>
      </c>
      <c r="E5425" t="s">
        <v>39</v>
      </c>
      <c r="F5425">
        <v>1</v>
      </c>
      <c r="G5425" t="s">
        <v>43</v>
      </c>
      <c r="H5425">
        <v>3</v>
      </c>
      <c r="I5425" t="s">
        <v>41</v>
      </c>
      <c r="J5425">
        <v>1</v>
      </c>
      <c r="K5425">
        <v>78</v>
      </c>
      <c r="L5425" t="s">
        <v>6</v>
      </c>
      <c r="M5425">
        <v>3</v>
      </c>
      <c r="N5425" t="s">
        <v>16</v>
      </c>
      <c r="O5425">
        <v>2</v>
      </c>
      <c r="P5425" t="s">
        <v>14</v>
      </c>
      <c r="Q5425">
        <v>5</v>
      </c>
      <c r="R5425" t="s">
        <v>46</v>
      </c>
      <c r="S5425">
        <v>2</v>
      </c>
      <c r="T5425">
        <v>24</v>
      </c>
      <c r="U5425">
        <v>49.3</v>
      </c>
      <c r="V5425">
        <v>84.709999100000005</v>
      </c>
      <c r="W5425" t="str">
        <f>_xlfn.XLOOKUP(M5425,ActionReference[Action],ActionReference[Reference])</f>
        <v>Denied</v>
      </c>
      <c r="X5425" t="str" cm="1">
        <f t="array" ref="X5425">_xlfn.IFS(T5425&lt;40,"Lower",T5425&lt;122,"Middle",TRUE,"Upper")</f>
        <v>Lower</v>
      </c>
    </row>
    <row r="5426" spans="1:24" x14ac:dyDescent="0.2">
      <c r="A5426" t="s">
        <v>62</v>
      </c>
      <c r="B5426" t="s">
        <v>1</v>
      </c>
      <c r="C5426" t="s">
        <v>38</v>
      </c>
      <c r="D5426">
        <v>1</v>
      </c>
      <c r="E5426" t="s">
        <v>39</v>
      </c>
      <c r="F5426">
        <v>1</v>
      </c>
      <c r="G5426" t="s">
        <v>43</v>
      </c>
      <c r="H5426">
        <v>3</v>
      </c>
      <c r="I5426" t="s">
        <v>41</v>
      </c>
      <c r="J5426">
        <v>1</v>
      </c>
      <c r="K5426">
        <v>339</v>
      </c>
      <c r="L5426" t="s">
        <v>7</v>
      </c>
      <c r="M5426">
        <v>1</v>
      </c>
      <c r="N5426" t="s">
        <v>16</v>
      </c>
      <c r="O5426">
        <v>2</v>
      </c>
      <c r="P5426" t="s">
        <v>14</v>
      </c>
      <c r="Q5426">
        <v>5</v>
      </c>
      <c r="R5426" t="s">
        <v>46</v>
      </c>
      <c r="S5426">
        <v>2</v>
      </c>
      <c r="T5426">
        <v>28</v>
      </c>
      <c r="U5426">
        <v>80.400000000000006</v>
      </c>
      <c r="V5426">
        <v>153.770004</v>
      </c>
      <c r="W5426" t="str">
        <f>_xlfn.XLOOKUP(M5426,ActionReference[Action],ActionReference[Reference])</f>
        <v>Approved</v>
      </c>
      <c r="X5426" t="str" cm="1">
        <f t="array" ref="X5426">_xlfn.IFS(T5426&lt;40,"Lower",T5426&lt;122,"Middle",TRUE,"Upper")</f>
        <v>Lower</v>
      </c>
    </row>
    <row r="5427" spans="1:24" x14ac:dyDescent="0.2">
      <c r="A5427" t="s">
        <v>137</v>
      </c>
      <c r="B5427" t="s">
        <v>1</v>
      </c>
      <c r="C5427" t="s">
        <v>38</v>
      </c>
      <c r="D5427">
        <v>1</v>
      </c>
      <c r="E5427" t="s">
        <v>39</v>
      </c>
      <c r="F5427">
        <v>1</v>
      </c>
      <c r="G5427" t="s">
        <v>40</v>
      </c>
      <c r="H5427">
        <v>1</v>
      </c>
      <c r="I5427" t="s">
        <v>41</v>
      </c>
      <c r="J5427">
        <v>1</v>
      </c>
      <c r="K5427">
        <v>668</v>
      </c>
      <c r="L5427" t="s">
        <v>7</v>
      </c>
      <c r="M5427">
        <v>1</v>
      </c>
      <c r="N5427" t="s">
        <v>15</v>
      </c>
      <c r="O5427">
        <v>1</v>
      </c>
      <c r="P5427" t="s">
        <v>14</v>
      </c>
      <c r="Q5427">
        <v>5</v>
      </c>
      <c r="R5427" t="s">
        <v>47</v>
      </c>
      <c r="S5427">
        <v>1</v>
      </c>
      <c r="T5427">
        <v>172</v>
      </c>
      <c r="U5427">
        <v>73.7</v>
      </c>
      <c r="V5427">
        <v>203.779999</v>
      </c>
      <c r="W5427" t="str">
        <f>_xlfn.XLOOKUP(M5427,ActionReference[Action],ActionReference[Reference])</f>
        <v>Approved</v>
      </c>
      <c r="X5427" t="str" cm="1">
        <f t="array" ref="X5427">_xlfn.IFS(T5427&lt;40,"Lower",T5427&lt;122,"Middle",TRUE,"Upper")</f>
        <v>Upper</v>
      </c>
    </row>
    <row r="5428" spans="1:24" x14ac:dyDescent="0.2">
      <c r="A5428" t="s">
        <v>92</v>
      </c>
      <c r="B5428" t="s">
        <v>1</v>
      </c>
      <c r="C5428" t="s">
        <v>38</v>
      </c>
      <c r="D5428">
        <v>1</v>
      </c>
      <c r="E5428" t="s">
        <v>39</v>
      </c>
      <c r="F5428">
        <v>1</v>
      </c>
      <c r="G5428" t="s">
        <v>43</v>
      </c>
      <c r="H5428">
        <v>3</v>
      </c>
      <c r="I5428" t="s">
        <v>41</v>
      </c>
      <c r="J5428">
        <v>1</v>
      </c>
      <c r="K5428">
        <v>319</v>
      </c>
      <c r="L5428" t="s">
        <v>7</v>
      </c>
      <c r="M5428">
        <v>1</v>
      </c>
      <c r="N5428" t="s">
        <v>16</v>
      </c>
      <c r="O5428">
        <v>2</v>
      </c>
      <c r="P5428" t="s">
        <v>14</v>
      </c>
      <c r="Q5428">
        <v>5</v>
      </c>
      <c r="R5428" t="s">
        <v>47</v>
      </c>
      <c r="S5428">
        <v>1</v>
      </c>
      <c r="T5428">
        <v>84</v>
      </c>
      <c r="U5428">
        <v>63.8</v>
      </c>
      <c r="V5428">
        <v>125.230003</v>
      </c>
      <c r="W5428" t="str">
        <f>_xlfn.XLOOKUP(M5428,ActionReference[Action],ActionReference[Reference])</f>
        <v>Approved</v>
      </c>
      <c r="X5428" t="str" cm="1">
        <f t="array" ref="X5428">_xlfn.IFS(T5428&lt;40,"Lower",T5428&lt;122,"Middle",TRUE,"Upper")</f>
        <v>Middle</v>
      </c>
    </row>
    <row r="5429" spans="1:24" x14ac:dyDescent="0.2">
      <c r="A5429" t="s">
        <v>379</v>
      </c>
      <c r="B5429" t="s">
        <v>1</v>
      </c>
      <c r="C5429" t="s">
        <v>38</v>
      </c>
      <c r="D5429">
        <v>1</v>
      </c>
      <c r="E5429" t="s">
        <v>39</v>
      </c>
      <c r="F5429">
        <v>1</v>
      </c>
      <c r="G5429" t="s">
        <v>40</v>
      </c>
      <c r="H5429">
        <v>1</v>
      </c>
      <c r="I5429" t="s">
        <v>50</v>
      </c>
      <c r="J5429">
        <v>2</v>
      </c>
      <c r="K5429">
        <v>424</v>
      </c>
      <c r="L5429" t="s">
        <v>7</v>
      </c>
      <c r="M5429">
        <v>1</v>
      </c>
      <c r="N5429" t="s">
        <v>16</v>
      </c>
      <c r="O5429">
        <v>2</v>
      </c>
      <c r="P5429" t="s">
        <v>14</v>
      </c>
      <c r="Q5429">
        <v>5</v>
      </c>
      <c r="R5429" t="s">
        <v>47</v>
      </c>
      <c r="S5429">
        <v>1</v>
      </c>
      <c r="T5429">
        <v>474</v>
      </c>
      <c r="U5429">
        <v>65.5</v>
      </c>
      <c r="V5429">
        <v>262.64999399999999</v>
      </c>
      <c r="W5429" t="str">
        <f>_xlfn.XLOOKUP(M5429,ActionReference[Action],ActionReference[Reference])</f>
        <v>Approved</v>
      </c>
      <c r="X5429" t="str" cm="1">
        <f t="array" ref="X5429">_xlfn.IFS(T5429&lt;40,"Lower",T5429&lt;122,"Middle",TRUE,"Upper")</f>
        <v>Upper</v>
      </c>
    </row>
    <row r="5430" spans="1:24" x14ac:dyDescent="0.2">
      <c r="A5430">
        <v>471809999</v>
      </c>
      <c r="B5430" t="s">
        <v>1</v>
      </c>
      <c r="C5430" t="s">
        <v>38</v>
      </c>
      <c r="D5430">
        <v>1</v>
      </c>
      <c r="E5430" t="s">
        <v>39</v>
      </c>
      <c r="F5430">
        <v>1</v>
      </c>
      <c r="G5430" t="s">
        <v>40</v>
      </c>
      <c r="H5430">
        <v>1</v>
      </c>
      <c r="I5430" t="s">
        <v>41</v>
      </c>
      <c r="J5430">
        <v>1</v>
      </c>
      <c r="K5430">
        <v>245</v>
      </c>
      <c r="L5430" t="s">
        <v>7</v>
      </c>
      <c r="M5430">
        <v>1</v>
      </c>
      <c r="N5430" t="s">
        <v>16</v>
      </c>
      <c r="O5430">
        <v>2</v>
      </c>
      <c r="P5430" t="s">
        <v>14</v>
      </c>
      <c r="Q5430">
        <v>5</v>
      </c>
      <c r="R5430" t="s">
        <v>47</v>
      </c>
      <c r="S5430">
        <v>1</v>
      </c>
      <c r="T5430">
        <v>61</v>
      </c>
      <c r="U5430">
        <v>63.9</v>
      </c>
      <c r="V5430">
        <v>99.879997299999999</v>
      </c>
      <c r="W5430" t="str">
        <f>_xlfn.XLOOKUP(M5430,ActionReference[Action],ActionReference[Reference])</f>
        <v>Approved</v>
      </c>
      <c r="X5430" t="str" cm="1">
        <f t="array" ref="X5430">_xlfn.IFS(T5430&lt;40,"Lower",T5430&lt;122,"Middle",TRUE,"Upper")</f>
        <v>Middle</v>
      </c>
    </row>
    <row r="5431" spans="1:24" x14ac:dyDescent="0.2">
      <c r="A5431">
        <v>7197000003</v>
      </c>
      <c r="B5431" t="s">
        <v>1</v>
      </c>
      <c r="C5431" t="s">
        <v>42</v>
      </c>
      <c r="D5431">
        <v>2</v>
      </c>
      <c r="E5431" t="s">
        <v>39</v>
      </c>
      <c r="F5431">
        <v>1</v>
      </c>
      <c r="G5431" t="s">
        <v>43</v>
      </c>
      <c r="H5431">
        <v>3</v>
      </c>
      <c r="I5431" t="s">
        <v>41</v>
      </c>
      <c r="J5431">
        <v>1</v>
      </c>
      <c r="K5431">
        <v>252</v>
      </c>
      <c r="L5431" t="s">
        <v>7</v>
      </c>
      <c r="M5431">
        <v>1</v>
      </c>
      <c r="N5431" t="s">
        <v>16</v>
      </c>
      <c r="O5431">
        <v>2</v>
      </c>
      <c r="P5431" t="s">
        <v>14</v>
      </c>
      <c r="Q5431">
        <v>5</v>
      </c>
      <c r="R5431" t="s">
        <v>46</v>
      </c>
      <c r="S5431">
        <v>2</v>
      </c>
      <c r="T5431">
        <v>149</v>
      </c>
      <c r="U5431">
        <v>79.2</v>
      </c>
      <c r="V5431">
        <v>94.370002700000001</v>
      </c>
      <c r="W5431" t="str">
        <f>_xlfn.XLOOKUP(M5431,ActionReference[Action],ActionReference[Reference])</f>
        <v>Approved</v>
      </c>
      <c r="X5431" t="str" cm="1">
        <f t="array" ref="X5431">_xlfn.IFS(T5431&lt;40,"Lower",T5431&lt;122,"Middle",TRUE,"Upper")</f>
        <v>Upper</v>
      </c>
    </row>
    <row r="5432" spans="1:24" x14ac:dyDescent="0.2">
      <c r="A5432">
        <v>7197000003</v>
      </c>
      <c r="B5432" t="s">
        <v>1</v>
      </c>
      <c r="C5432" t="s">
        <v>42</v>
      </c>
      <c r="D5432">
        <v>2</v>
      </c>
      <c r="E5432" t="s">
        <v>39</v>
      </c>
      <c r="F5432">
        <v>1</v>
      </c>
      <c r="G5432" t="s">
        <v>43</v>
      </c>
      <c r="H5432">
        <v>3</v>
      </c>
      <c r="I5432" t="s">
        <v>41</v>
      </c>
      <c r="J5432">
        <v>1</v>
      </c>
      <c r="K5432">
        <v>164</v>
      </c>
      <c r="L5432" t="s">
        <v>6</v>
      </c>
      <c r="M5432">
        <v>3</v>
      </c>
      <c r="N5432" t="s">
        <v>16</v>
      </c>
      <c r="O5432">
        <v>2</v>
      </c>
      <c r="P5432" t="s">
        <v>14</v>
      </c>
      <c r="Q5432">
        <v>5</v>
      </c>
      <c r="R5432" t="s">
        <v>47</v>
      </c>
      <c r="S5432">
        <v>1</v>
      </c>
      <c r="T5432">
        <v>136</v>
      </c>
      <c r="U5432">
        <v>53.7</v>
      </c>
      <c r="V5432">
        <v>145.63999899999999</v>
      </c>
      <c r="W5432" t="str">
        <f>_xlfn.XLOOKUP(M5432,ActionReference[Action],ActionReference[Reference])</f>
        <v>Denied</v>
      </c>
      <c r="X5432" t="str" cm="1">
        <f t="array" ref="X5432">_xlfn.IFS(T5432&lt;40,"Lower",T5432&lt;122,"Middle",TRUE,"Upper")</f>
        <v>Upper</v>
      </c>
    </row>
    <row r="5433" spans="1:24" x14ac:dyDescent="0.2">
      <c r="A5433" t="s">
        <v>296</v>
      </c>
      <c r="B5433" t="s">
        <v>1</v>
      </c>
      <c r="C5433" t="s">
        <v>38</v>
      </c>
      <c r="D5433">
        <v>1</v>
      </c>
      <c r="E5433" t="s">
        <v>39</v>
      </c>
      <c r="F5433">
        <v>1</v>
      </c>
      <c r="G5433" t="s">
        <v>40</v>
      </c>
      <c r="H5433">
        <v>1</v>
      </c>
      <c r="I5433" t="s">
        <v>41</v>
      </c>
      <c r="J5433">
        <v>1</v>
      </c>
      <c r="K5433">
        <v>240</v>
      </c>
      <c r="L5433" t="s">
        <v>7</v>
      </c>
      <c r="M5433">
        <v>1</v>
      </c>
      <c r="N5433" t="s">
        <v>16</v>
      </c>
      <c r="O5433">
        <v>2</v>
      </c>
      <c r="P5433" t="s">
        <v>14</v>
      </c>
      <c r="Q5433">
        <v>5</v>
      </c>
      <c r="R5433" t="s">
        <v>46</v>
      </c>
      <c r="S5433">
        <v>2</v>
      </c>
      <c r="T5433">
        <v>105</v>
      </c>
      <c r="U5433">
        <v>81.3</v>
      </c>
      <c r="V5433">
        <v>111.620003</v>
      </c>
      <c r="W5433" t="str">
        <f>_xlfn.XLOOKUP(M5433,ActionReference[Action],ActionReference[Reference])</f>
        <v>Approved</v>
      </c>
      <c r="X5433" t="str" cm="1">
        <f t="array" ref="X5433">_xlfn.IFS(T5433&lt;40,"Lower",T5433&lt;122,"Middle",TRUE,"Upper")</f>
        <v>Middle</v>
      </c>
    </row>
    <row r="5434" spans="1:24" x14ac:dyDescent="0.2">
      <c r="A5434" t="s">
        <v>61</v>
      </c>
      <c r="B5434" t="s">
        <v>1</v>
      </c>
      <c r="C5434" t="s">
        <v>42</v>
      </c>
      <c r="D5434">
        <v>2</v>
      </c>
      <c r="E5434" t="s">
        <v>39</v>
      </c>
      <c r="F5434">
        <v>1</v>
      </c>
      <c r="G5434" t="s">
        <v>43</v>
      </c>
      <c r="H5434">
        <v>3</v>
      </c>
      <c r="I5434" t="s">
        <v>41</v>
      </c>
      <c r="J5434">
        <v>1</v>
      </c>
      <c r="K5434">
        <v>149</v>
      </c>
      <c r="L5434" t="s">
        <v>7</v>
      </c>
      <c r="M5434">
        <v>1</v>
      </c>
      <c r="N5434" t="s">
        <v>16</v>
      </c>
      <c r="O5434">
        <v>2</v>
      </c>
      <c r="P5434" t="s">
        <v>10</v>
      </c>
      <c r="Q5434">
        <v>3</v>
      </c>
      <c r="R5434" t="s">
        <v>47</v>
      </c>
      <c r="S5434">
        <v>1</v>
      </c>
      <c r="T5434">
        <v>125</v>
      </c>
      <c r="U5434">
        <v>88.3</v>
      </c>
      <c r="V5434">
        <v>113.68</v>
      </c>
      <c r="W5434" t="str">
        <f>_xlfn.XLOOKUP(M5434,ActionReference[Action],ActionReference[Reference])</f>
        <v>Approved</v>
      </c>
      <c r="X5434" t="str" cm="1">
        <f t="array" ref="X5434">_xlfn.IFS(T5434&lt;40,"Lower",T5434&lt;122,"Middle",TRUE,"Upper")</f>
        <v>Upper</v>
      </c>
    </row>
    <row r="5435" spans="1:24" x14ac:dyDescent="0.2">
      <c r="A5435" t="s">
        <v>65</v>
      </c>
      <c r="B5435" t="s">
        <v>1</v>
      </c>
      <c r="C5435" t="s">
        <v>38</v>
      </c>
      <c r="D5435">
        <v>1</v>
      </c>
      <c r="E5435" t="s">
        <v>39</v>
      </c>
      <c r="F5435">
        <v>1</v>
      </c>
      <c r="G5435" t="s">
        <v>43</v>
      </c>
      <c r="H5435">
        <v>3</v>
      </c>
      <c r="I5435" t="s">
        <v>50</v>
      </c>
      <c r="J5435">
        <v>2</v>
      </c>
      <c r="K5435">
        <v>61</v>
      </c>
      <c r="L5435" t="s">
        <v>6</v>
      </c>
      <c r="M5435">
        <v>3</v>
      </c>
      <c r="N5435" t="s">
        <v>16</v>
      </c>
      <c r="O5435">
        <v>2</v>
      </c>
      <c r="P5435" t="s">
        <v>14</v>
      </c>
      <c r="Q5435">
        <v>5</v>
      </c>
      <c r="R5435" t="s">
        <v>47</v>
      </c>
      <c r="S5435">
        <v>1</v>
      </c>
      <c r="T5435">
        <v>54</v>
      </c>
      <c r="U5435">
        <v>71.2</v>
      </c>
      <c r="V5435">
        <v>53.389999400000001</v>
      </c>
      <c r="W5435" t="str">
        <f>_xlfn.XLOOKUP(M5435,ActionReference[Action],ActionReference[Reference])</f>
        <v>Denied</v>
      </c>
      <c r="X5435" t="str" cm="1">
        <f t="array" ref="X5435">_xlfn.IFS(T5435&lt;40,"Lower",T5435&lt;122,"Middle",TRUE,"Upper")</f>
        <v>Middle</v>
      </c>
    </row>
    <row r="5436" spans="1:24" x14ac:dyDescent="0.2">
      <c r="A5436">
        <v>7197000003</v>
      </c>
      <c r="B5436" t="s">
        <v>1</v>
      </c>
      <c r="C5436" t="s">
        <v>38</v>
      </c>
      <c r="D5436">
        <v>1</v>
      </c>
      <c r="E5436" t="s">
        <v>39</v>
      </c>
      <c r="F5436">
        <v>1</v>
      </c>
      <c r="G5436" t="s">
        <v>43</v>
      </c>
      <c r="H5436">
        <v>3</v>
      </c>
      <c r="I5436" t="s">
        <v>41</v>
      </c>
      <c r="J5436">
        <v>1</v>
      </c>
      <c r="K5436">
        <v>450</v>
      </c>
      <c r="L5436" t="s">
        <v>7</v>
      </c>
      <c r="M5436">
        <v>1</v>
      </c>
      <c r="N5436" t="s">
        <v>15</v>
      </c>
      <c r="O5436">
        <v>1</v>
      </c>
      <c r="P5436" t="s">
        <v>14</v>
      </c>
      <c r="Q5436">
        <v>5</v>
      </c>
      <c r="R5436" t="s">
        <v>47</v>
      </c>
      <c r="S5436">
        <v>1</v>
      </c>
      <c r="T5436">
        <v>192</v>
      </c>
      <c r="U5436">
        <v>97.4</v>
      </c>
      <c r="V5436">
        <v>100.160004</v>
      </c>
      <c r="W5436" t="str">
        <f>_xlfn.XLOOKUP(M5436,ActionReference[Action],ActionReference[Reference])</f>
        <v>Approved</v>
      </c>
      <c r="X5436" t="str" cm="1">
        <f t="array" ref="X5436">_xlfn.IFS(T5436&lt;40,"Lower",T5436&lt;122,"Middle",TRUE,"Upper")</f>
        <v>Upper</v>
      </c>
    </row>
    <row r="5437" spans="1:24" x14ac:dyDescent="0.2">
      <c r="A5437" t="s">
        <v>370</v>
      </c>
      <c r="B5437" t="s">
        <v>1</v>
      </c>
      <c r="C5437" t="s">
        <v>42</v>
      </c>
      <c r="D5437">
        <v>2</v>
      </c>
      <c r="E5437" t="s">
        <v>39</v>
      </c>
      <c r="F5437">
        <v>1</v>
      </c>
      <c r="G5437" t="s">
        <v>40</v>
      </c>
      <c r="H5437">
        <v>1</v>
      </c>
      <c r="I5437" t="s">
        <v>41</v>
      </c>
      <c r="J5437">
        <v>1</v>
      </c>
      <c r="K5437">
        <v>242</v>
      </c>
      <c r="L5437" t="s">
        <v>7</v>
      </c>
      <c r="M5437">
        <v>1</v>
      </c>
      <c r="N5437" t="s">
        <v>16</v>
      </c>
      <c r="O5437">
        <v>2</v>
      </c>
      <c r="P5437" t="s">
        <v>14</v>
      </c>
      <c r="Q5437">
        <v>5</v>
      </c>
      <c r="R5437" t="s">
        <v>47</v>
      </c>
      <c r="S5437">
        <v>1</v>
      </c>
      <c r="T5437">
        <v>79</v>
      </c>
      <c r="U5437">
        <v>64</v>
      </c>
      <c r="V5437">
        <v>88.029998800000001</v>
      </c>
      <c r="W5437" t="str">
        <f>_xlfn.XLOOKUP(M5437,ActionReference[Action],ActionReference[Reference])</f>
        <v>Approved</v>
      </c>
      <c r="X5437" t="str" cm="1">
        <f t="array" ref="X5437">_xlfn.IFS(T5437&lt;40,"Lower",T5437&lt;122,"Middle",TRUE,"Upper")</f>
        <v>Middle</v>
      </c>
    </row>
    <row r="5438" spans="1:24" x14ac:dyDescent="0.2">
      <c r="A5438">
        <v>7197000003</v>
      </c>
      <c r="B5438" t="s">
        <v>1</v>
      </c>
      <c r="C5438" t="s">
        <v>38</v>
      </c>
      <c r="D5438">
        <v>1</v>
      </c>
      <c r="E5438" t="s">
        <v>39</v>
      </c>
      <c r="F5438">
        <v>1</v>
      </c>
      <c r="G5438" t="s">
        <v>43</v>
      </c>
      <c r="H5438">
        <v>3</v>
      </c>
      <c r="I5438" t="s">
        <v>41</v>
      </c>
      <c r="J5438">
        <v>1</v>
      </c>
      <c r="K5438">
        <v>222</v>
      </c>
      <c r="L5438" t="s">
        <v>7</v>
      </c>
      <c r="M5438">
        <v>1</v>
      </c>
      <c r="N5438" t="s">
        <v>16</v>
      </c>
      <c r="O5438">
        <v>2</v>
      </c>
      <c r="P5438" t="s">
        <v>14</v>
      </c>
      <c r="Q5438">
        <v>5</v>
      </c>
      <c r="R5438" t="s">
        <v>47</v>
      </c>
      <c r="S5438">
        <v>1</v>
      </c>
      <c r="T5438">
        <v>160</v>
      </c>
      <c r="U5438">
        <v>89.8</v>
      </c>
      <c r="V5438">
        <v>104.519997</v>
      </c>
      <c r="W5438" t="str">
        <f>_xlfn.XLOOKUP(M5438,ActionReference[Action],ActionReference[Reference])</f>
        <v>Approved</v>
      </c>
      <c r="X5438" t="str" cm="1">
        <f t="array" ref="X5438">_xlfn.IFS(T5438&lt;40,"Lower",T5438&lt;122,"Middle",TRUE,"Upper")</f>
        <v>Upper</v>
      </c>
    </row>
    <row r="5439" spans="1:24" x14ac:dyDescent="0.2">
      <c r="A5439" t="s">
        <v>183</v>
      </c>
      <c r="B5439" t="s">
        <v>1</v>
      </c>
      <c r="C5439" t="s">
        <v>42</v>
      </c>
      <c r="D5439">
        <v>2</v>
      </c>
      <c r="E5439" t="s">
        <v>39</v>
      </c>
      <c r="F5439">
        <v>1</v>
      </c>
      <c r="G5439" t="s">
        <v>43</v>
      </c>
      <c r="H5439">
        <v>3</v>
      </c>
      <c r="I5439" t="s">
        <v>41</v>
      </c>
      <c r="J5439">
        <v>1</v>
      </c>
      <c r="K5439">
        <v>151</v>
      </c>
      <c r="L5439" t="s">
        <v>6</v>
      </c>
      <c r="M5439">
        <v>3</v>
      </c>
      <c r="N5439" t="s">
        <v>16</v>
      </c>
      <c r="O5439">
        <v>2</v>
      </c>
      <c r="P5439" t="s">
        <v>10</v>
      </c>
      <c r="Q5439">
        <v>3</v>
      </c>
      <c r="R5439" t="s">
        <v>47</v>
      </c>
      <c r="S5439">
        <v>1</v>
      </c>
      <c r="T5439">
        <v>54</v>
      </c>
      <c r="U5439">
        <v>52.5</v>
      </c>
      <c r="V5439">
        <v>65.279998800000001</v>
      </c>
      <c r="W5439" t="str">
        <f>_xlfn.XLOOKUP(M5439,ActionReference[Action],ActionReference[Reference])</f>
        <v>Denied</v>
      </c>
      <c r="X5439" t="str" cm="1">
        <f t="array" ref="X5439">_xlfn.IFS(T5439&lt;40,"Lower",T5439&lt;122,"Middle",TRUE,"Upper")</f>
        <v>Middle</v>
      </c>
    </row>
    <row r="5440" spans="1:24" x14ac:dyDescent="0.2">
      <c r="A5440" t="s">
        <v>118</v>
      </c>
      <c r="B5440" t="s">
        <v>1</v>
      </c>
      <c r="C5440" t="s">
        <v>38</v>
      </c>
      <c r="D5440">
        <v>1</v>
      </c>
      <c r="E5440" t="s">
        <v>39</v>
      </c>
      <c r="F5440">
        <v>1</v>
      </c>
      <c r="G5440" t="s">
        <v>40</v>
      </c>
      <c r="H5440">
        <v>1</v>
      </c>
      <c r="I5440" t="s">
        <v>41</v>
      </c>
      <c r="J5440">
        <v>1</v>
      </c>
      <c r="K5440">
        <v>185</v>
      </c>
      <c r="L5440" t="s">
        <v>7</v>
      </c>
      <c r="M5440">
        <v>1</v>
      </c>
      <c r="N5440" t="s">
        <v>16</v>
      </c>
      <c r="O5440">
        <v>2</v>
      </c>
      <c r="P5440" t="s">
        <v>14</v>
      </c>
      <c r="Q5440">
        <v>5</v>
      </c>
      <c r="R5440" t="s">
        <v>47</v>
      </c>
      <c r="S5440">
        <v>1</v>
      </c>
      <c r="T5440">
        <v>71</v>
      </c>
      <c r="U5440">
        <v>66.2</v>
      </c>
      <c r="V5440">
        <v>117.16999800000001</v>
      </c>
      <c r="W5440" t="str">
        <f>_xlfn.XLOOKUP(M5440,ActionReference[Action],ActionReference[Reference])</f>
        <v>Approved</v>
      </c>
      <c r="X5440" t="str" cm="1">
        <f t="array" ref="X5440">_xlfn.IFS(T5440&lt;40,"Lower",T5440&lt;122,"Middle",TRUE,"Upper")</f>
        <v>Middle</v>
      </c>
    </row>
    <row r="5441" spans="1:24" x14ac:dyDescent="0.2">
      <c r="A5441" t="s">
        <v>215</v>
      </c>
      <c r="B5441" t="s">
        <v>1</v>
      </c>
      <c r="C5441" t="s">
        <v>42</v>
      </c>
      <c r="D5441">
        <v>2</v>
      </c>
      <c r="E5441" t="s">
        <v>39</v>
      </c>
      <c r="F5441">
        <v>1</v>
      </c>
      <c r="G5441" t="s">
        <v>40</v>
      </c>
      <c r="H5441">
        <v>1</v>
      </c>
      <c r="I5441" t="s">
        <v>41</v>
      </c>
      <c r="J5441">
        <v>1</v>
      </c>
      <c r="K5441">
        <v>244</v>
      </c>
      <c r="L5441" t="s">
        <v>7</v>
      </c>
      <c r="M5441">
        <v>1</v>
      </c>
      <c r="N5441" t="s">
        <v>15</v>
      </c>
      <c r="O5441">
        <v>1</v>
      </c>
      <c r="P5441" t="s">
        <v>14</v>
      </c>
      <c r="Q5441">
        <v>5</v>
      </c>
      <c r="R5441" t="s">
        <v>47</v>
      </c>
      <c r="S5441">
        <v>1</v>
      </c>
      <c r="T5441">
        <v>61</v>
      </c>
      <c r="U5441">
        <v>57.9</v>
      </c>
      <c r="V5441">
        <v>78.760002099999994</v>
      </c>
      <c r="W5441" t="str">
        <f>_xlfn.XLOOKUP(M5441,ActionReference[Action],ActionReference[Reference])</f>
        <v>Approved</v>
      </c>
      <c r="X5441" t="str" cm="1">
        <f t="array" ref="X5441">_xlfn.IFS(T5441&lt;40,"Lower",T5441&lt;122,"Middle",TRUE,"Upper")</f>
        <v>Middle</v>
      </c>
    </row>
    <row r="5442" spans="1:24" x14ac:dyDescent="0.2">
      <c r="A5442" t="s">
        <v>374</v>
      </c>
      <c r="B5442" t="s">
        <v>1</v>
      </c>
      <c r="C5442" t="s">
        <v>38</v>
      </c>
      <c r="D5442">
        <v>1</v>
      </c>
      <c r="E5442" t="s">
        <v>39</v>
      </c>
      <c r="F5442">
        <v>1</v>
      </c>
      <c r="G5442" t="s">
        <v>40</v>
      </c>
      <c r="H5442">
        <v>1</v>
      </c>
      <c r="I5442" t="s">
        <v>50</v>
      </c>
      <c r="J5442">
        <v>2</v>
      </c>
      <c r="K5442">
        <v>1012</v>
      </c>
      <c r="L5442" t="s">
        <v>7</v>
      </c>
      <c r="M5442">
        <v>1</v>
      </c>
      <c r="N5442" t="s">
        <v>16</v>
      </c>
      <c r="O5442">
        <v>2</v>
      </c>
      <c r="P5442" t="s">
        <v>14</v>
      </c>
      <c r="Q5442">
        <v>5</v>
      </c>
      <c r="R5442" t="s">
        <v>47</v>
      </c>
      <c r="S5442">
        <v>1</v>
      </c>
      <c r="T5442">
        <v>203</v>
      </c>
      <c r="U5442">
        <v>64.3</v>
      </c>
      <c r="V5442">
        <v>243.21000699999999</v>
      </c>
      <c r="W5442" t="str">
        <f>_xlfn.XLOOKUP(M5442,ActionReference[Action],ActionReference[Reference])</f>
        <v>Approved</v>
      </c>
      <c r="X5442" t="str" cm="1">
        <f t="array" ref="X5442">_xlfn.IFS(T5442&lt;40,"Lower",T5442&lt;122,"Middle",TRUE,"Upper")</f>
        <v>Upper</v>
      </c>
    </row>
    <row r="5443" spans="1:24" x14ac:dyDescent="0.2">
      <c r="A5443">
        <v>7197000003</v>
      </c>
      <c r="B5443" t="s">
        <v>1</v>
      </c>
      <c r="C5443" t="s">
        <v>38</v>
      </c>
      <c r="D5443">
        <v>1</v>
      </c>
      <c r="E5443" t="s">
        <v>39</v>
      </c>
      <c r="F5443">
        <v>1</v>
      </c>
      <c r="G5443" t="s">
        <v>43</v>
      </c>
      <c r="H5443">
        <v>3</v>
      </c>
      <c r="I5443" t="s">
        <v>41</v>
      </c>
      <c r="J5443">
        <v>1</v>
      </c>
      <c r="K5443">
        <v>284</v>
      </c>
      <c r="L5443" t="s">
        <v>6</v>
      </c>
      <c r="M5443">
        <v>3</v>
      </c>
      <c r="N5443" t="s">
        <v>16</v>
      </c>
      <c r="O5443">
        <v>2</v>
      </c>
      <c r="P5443" t="s">
        <v>14</v>
      </c>
      <c r="Q5443">
        <v>5</v>
      </c>
      <c r="R5443" t="s">
        <v>47</v>
      </c>
      <c r="S5443">
        <v>1</v>
      </c>
      <c r="T5443">
        <v>70</v>
      </c>
      <c r="U5443">
        <v>107.6</v>
      </c>
      <c r="V5443">
        <v>152.199997</v>
      </c>
      <c r="W5443" t="str">
        <f>_xlfn.XLOOKUP(M5443,ActionReference[Action],ActionReference[Reference])</f>
        <v>Denied</v>
      </c>
      <c r="X5443" t="str" cm="1">
        <f t="array" ref="X5443">_xlfn.IFS(T5443&lt;40,"Lower",T5443&lt;122,"Middle",TRUE,"Upper")</f>
        <v>Middle</v>
      </c>
    </row>
    <row r="5444" spans="1:24" x14ac:dyDescent="0.2">
      <c r="A5444" t="s">
        <v>125</v>
      </c>
      <c r="B5444" t="s">
        <v>1</v>
      </c>
      <c r="C5444" t="s">
        <v>45</v>
      </c>
      <c r="D5444">
        <v>3</v>
      </c>
      <c r="E5444" t="s">
        <v>39</v>
      </c>
      <c r="F5444">
        <v>1</v>
      </c>
      <c r="G5444" t="s">
        <v>40</v>
      </c>
      <c r="H5444">
        <v>1</v>
      </c>
      <c r="I5444" t="s">
        <v>41</v>
      </c>
      <c r="J5444">
        <v>1</v>
      </c>
      <c r="K5444">
        <v>207</v>
      </c>
      <c r="L5444" t="s">
        <v>7</v>
      </c>
      <c r="M5444">
        <v>1</v>
      </c>
      <c r="N5444" t="s">
        <v>16</v>
      </c>
      <c r="O5444">
        <v>2</v>
      </c>
      <c r="P5444" t="s">
        <v>14</v>
      </c>
      <c r="Q5444">
        <v>5</v>
      </c>
      <c r="R5444" t="s">
        <v>47</v>
      </c>
      <c r="S5444">
        <v>1</v>
      </c>
      <c r="T5444">
        <v>73</v>
      </c>
      <c r="U5444">
        <v>62</v>
      </c>
      <c r="V5444">
        <v>137.69000199999999</v>
      </c>
      <c r="W5444" t="str">
        <f>_xlfn.XLOOKUP(M5444,ActionReference[Action],ActionReference[Reference])</f>
        <v>Approved</v>
      </c>
      <c r="X5444" t="str" cm="1">
        <f t="array" ref="X5444">_xlfn.IFS(T5444&lt;40,"Lower",T5444&lt;122,"Middle",TRUE,"Upper")</f>
        <v>Middle</v>
      </c>
    </row>
    <row r="5445" spans="1:24" x14ac:dyDescent="0.2">
      <c r="A5445">
        <v>7527300003</v>
      </c>
      <c r="B5445" t="s">
        <v>1</v>
      </c>
      <c r="C5445" t="s">
        <v>38</v>
      </c>
      <c r="D5445">
        <v>1</v>
      </c>
      <c r="E5445" t="s">
        <v>39</v>
      </c>
      <c r="F5445">
        <v>1</v>
      </c>
      <c r="G5445" t="s">
        <v>40</v>
      </c>
      <c r="H5445">
        <v>1</v>
      </c>
      <c r="I5445" t="s">
        <v>50</v>
      </c>
      <c r="J5445">
        <v>2</v>
      </c>
      <c r="K5445">
        <v>196</v>
      </c>
      <c r="L5445" t="s">
        <v>7</v>
      </c>
      <c r="M5445">
        <v>1</v>
      </c>
      <c r="N5445" t="s">
        <v>16</v>
      </c>
      <c r="O5445">
        <v>2</v>
      </c>
      <c r="P5445" t="s">
        <v>14</v>
      </c>
      <c r="Q5445">
        <v>5</v>
      </c>
      <c r="R5445" t="s">
        <v>47</v>
      </c>
      <c r="S5445">
        <v>1</v>
      </c>
      <c r="T5445">
        <v>140</v>
      </c>
      <c r="U5445">
        <v>114.2</v>
      </c>
      <c r="V5445">
        <v>90.660003700000004</v>
      </c>
      <c r="W5445" t="str">
        <f>_xlfn.XLOOKUP(M5445,ActionReference[Action],ActionReference[Reference])</f>
        <v>Approved</v>
      </c>
      <c r="X5445" t="str" cm="1">
        <f t="array" ref="X5445">_xlfn.IFS(T5445&lt;40,"Lower",T5445&lt;122,"Middle",TRUE,"Upper")</f>
        <v>Upper</v>
      </c>
    </row>
    <row r="5446" spans="1:24" x14ac:dyDescent="0.2">
      <c r="A5446" t="s">
        <v>125</v>
      </c>
      <c r="B5446" t="s">
        <v>1</v>
      </c>
      <c r="C5446" t="s">
        <v>45</v>
      </c>
      <c r="D5446">
        <v>3</v>
      </c>
      <c r="E5446" t="s">
        <v>39</v>
      </c>
      <c r="F5446">
        <v>1</v>
      </c>
      <c r="G5446" t="s">
        <v>40</v>
      </c>
      <c r="H5446">
        <v>1</v>
      </c>
      <c r="I5446" t="s">
        <v>41</v>
      </c>
      <c r="J5446">
        <v>1</v>
      </c>
      <c r="K5446">
        <v>153</v>
      </c>
      <c r="L5446" t="s">
        <v>7</v>
      </c>
      <c r="M5446">
        <v>1</v>
      </c>
      <c r="N5446" t="s">
        <v>16</v>
      </c>
      <c r="O5446">
        <v>2</v>
      </c>
      <c r="P5446" t="s">
        <v>10</v>
      </c>
      <c r="Q5446">
        <v>3</v>
      </c>
      <c r="R5446" t="s">
        <v>47</v>
      </c>
      <c r="S5446">
        <v>1</v>
      </c>
      <c r="T5446">
        <v>70</v>
      </c>
      <c r="U5446">
        <v>61.4</v>
      </c>
      <c r="V5446">
        <v>73.050003099999998</v>
      </c>
      <c r="W5446" t="str">
        <f>_xlfn.XLOOKUP(M5446,ActionReference[Action],ActionReference[Reference])</f>
        <v>Approved</v>
      </c>
      <c r="X5446" t="str" cm="1">
        <f t="array" ref="X5446">_xlfn.IFS(T5446&lt;40,"Lower",T5446&lt;122,"Middle",TRUE,"Upper")</f>
        <v>Middle</v>
      </c>
    </row>
    <row r="5447" spans="1:24" x14ac:dyDescent="0.2">
      <c r="A5447" t="s">
        <v>84</v>
      </c>
      <c r="B5447" t="s">
        <v>1</v>
      </c>
      <c r="C5447" t="s">
        <v>38</v>
      </c>
      <c r="D5447">
        <v>1</v>
      </c>
      <c r="E5447" t="s">
        <v>39</v>
      </c>
      <c r="F5447">
        <v>1</v>
      </c>
      <c r="G5447" t="s">
        <v>40</v>
      </c>
      <c r="H5447">
        <v>1</v>
      </c>
      <c r="I5447" t="s">
        <v>41</v>
      </c>
      <c r="J5447">
        <v>1</v>
      </c>
      <c r="K5447">
        <v>352</v>
      </c>
      <c r="L5447" t="s">
        <v>7</v>
      </c>
      <c r="M5447">
        <v>1</v>
      </c>
      <c r="N5447" t="s">
        <v>16</v>
      </c>
      <c r="O5447">
        <v>2</v>
      </c>
      <c r="P5447" t="s">
        <v>14</v>
      </c>
      <c r="Q5447">
        <v>5</v>
      </c>
      <c r="R5447" t="s">
        <v>46</v>
      </c>
      <c r="S5447">
        <v>2</v>
      </c>
      <c r="T5447">
        <v>95</v>
      </c>
      <c r="U5447">
        <v>66.599999999999994</v>
      </c>
      <c r="V5447">
        <v>187.479996</v>
      </c>
      <c r="W5447" t="str">
        <f>_xlfn.XLOOKUP(M5447,ActionReference[Action],ActionReference[Reference])</f>
        <v>Approved</v>
      </c>
      <c r="X5447" t="str" cm="1">
        <f t="array" ref="X5447">_xlfn.IFS(T5447&lt;40,"Lower",T5447&lt;122,"Middle",TRUE,"Upper")</f>
        <v>Middle</v>
      </c>
    </row>
    <row r="5448" spans="1:24" x14ac:dyDescent="0.2">
      <c r="A5448" t="s">
        <v>70</v>
      </c>
      <c r="B5448" t="s">
        <v>1</v>
      </c>
      <c r="C5448" t="s">
        <v>38</v>
      </c>
      <c r="D5448">
        <v>1</v>
      </c>
      <c r="E5448" t="s">
        <v>39</v>
      </c>
      <c r="F5448">
        <v>1</v>
      </c>
      <c r="G5448" t="s">
        <v>40</v>
      </c>
      <c r="H5448">
        <v>1</v>
      </c>
      <c r="I5448" t="s">
        <v>41</v>
      </c>
      <c r="J5448">
        <v>1</v>
      </c>
      <c r="K5448">
        <v>266</v>
      </c>
      <c r="L5448" t="s">
        <v>7</v>
      </c>
      <c r="M5448">
        <v>1</v>
      </c>
      <c r="N5448" t="s">
        <v>15</v>
      </c>
      <c r="O5448">
        <v>1</v>
      </c>
      <c r="P5448" t="s">
        <v>14</v>
      </c>
      <c r="Q5448">
        <v>5</v>
      </c>
      <c r="R5448" t="s">
        <v>47</v>
      </c>
      <c r="S5448">
        <v>1</v>
      </c>
      <c r="T5448">
        <v>133</v>
      </c>
      <c r="U5448">
        <v>72.5</v>
      </c>
      <c r="V5448">
        <v>93.599998499999998</v>
      </c>
      <c r="W5448" t="str">
        <f>_xlfn.XLOOKUP(M5448,ActionReference[Action],ActionReference[Reference])</f>
        <v>Approved</v>
      </c>
      <c r="X5448" t="str" cm="1">
        <f t="array" ref="X5448">_xlfn.IFS(T5448&lt;40,"Lower",T5448&lt;122,"Middle",TRUE,"Upper")</f>
        <v>Upper</v>
      </c>
    </row>
    <row r="5449" spans="1:24" x14ac:dyDescent="0.2">
      <c r="A5449">
        <v>542409990</v>
      </c>
      <c r="B5449" t="s">
        <v>1</v>
      </c>
      <c r="C5449" t="s">
        <v>51</v>
      </c>
      <c r="D5449">
        <v>4</v>
      </c>
      <c r="E5449" t="s">
        <v>39</v>
      </c>
      <c r="F5449">
        <v>1</v>
      </c>
      <c r="G5449" t="s">
        <v>40</v>
      </c>
      <c r="H5449">
        <v>1</v>
      </c>
      <c r="I5449" t="s">
        <v>41</v>
      </c>
      <c r="J5449">
        <v>1</v>
      </c>
      <c r="K5449">
        <v>167</v>
      </c>
      <c r="L5449" t="s">
        <v>7</v>
      </c>
      <c r="M5449">
        <v>1</v>
      </c>
      <c r="N5449" t="s">
        <v>16</v>
      </c>
      <c r="O5449">
        <v>2</v>
      </c>
      <c r="P5449" t="s">
        <v>10</v>
      </c>
      <c r="Q5449">
        <v>3</v>
      </c>
      <c r="R5449" t="s">
        <v>47</v>
      </c>
      <c r="S5449">
        <v>1</v>
      </c>
      <c r="T5449">
        <v>44</v>
      </c>
      <c r="U5449">
        <v>56</v>
      </c>
      <c r="V5449">
        <v>114.769997</v>
      </c>
      <c r="W5449" t="str">
        <f>_xlfn.XLOOKUP(M5449,ActionReference[Action],ActionReference[Reference])</f>
        <v>Approved</v>
      </c>
      <c r="X5449" t="str" cm="1">
        <f t="array" ref="X5449">_xlfn.IFS(T5449&lt;40,"Lower",T5449&lt;122,"Middle",TRUE,"Upper")</f>
        <v>Middle</v>
      </c>
    </row>
    <row r="5450" spans="1:24" x14ac:dyDescent="0.2">
      <c r="A5450" t="s">
        <v>125</v>
      </c>
      <c r="B5450" t="s">
        <v>1</v>
      </c>
      <c r="C5450" t="s">
        <v>45</v>
      </c>
      <c r="D5450">
        <v>3</v>
      </c>
      <c r="E5450" t="s">
        <v>39</v>
      </c>
      <c r="F5450">
        <v>1</v>
      </c>
      <c r="G5450" t="s">
        <v>40</v>
      </c>
      <c r="H5450">
        <v>1</v>
      </c>
      <c r="I5450" t="s">
        <v>41</v>
      </c>
      <c r="J5450">
        <v>1</v>
      </c>
      <c r="K5450">
        <v>201</v>
      </c>
      <c r="L5450" t="s">
        <v>7</v>
      </c>
      <c r="M5450">
        <v>1</v>
      </c>
      <c r="N5450" t="s">
        <v>16</v>
      </c>
      <c r="O5450">
        <v>2</v>
      </c>
      <c r="P5450" t="s">
        <v>14</v>
      </c>
      <c r="Q5450">
        <v>5</v>
      </c>
      <c r="R5450" t="s">
        <v>47</v>
      </c>
      <c r="S5450">
        <v>1</v>
      </c>
      <c r="T5450">
        <v>77</v>
      </c>
      <c r="U5450">
        <v>51.5</v>
      </c>
      <c r="V5450">
        <v>97.839996299999996</v>
      </c>
      <c r="W5450" t="str">
        <f>_xlfn.XLOOKUP(M5450,ActionReference[Action],ActionReference[Reference])</f>
        <v>Approved</v>
      </c>
      <c r="X5450" t="str" cm="1">
        <f t="array" ref="X5450">_xlfn.IFS(T5450&lt;40,"Lower",T5450&lt;122,"Middle",TRUE,"Upper")</f>
        <v>Middle</v>
      </c>
    </row>
    <row r="5451" spans="1:24" x14ac:dyDescent="0.2">
      <c r="A5451" t="s">
        <v>150</v>
      </c>
      <c r="B5451" t="s">
        <v>1</v>
      </c>
      <c r="C5451" t="s">
        <v>45</v>
      </c>
      <c r="D5451">
        <v>3</v>
      </c>
      <c r="E5451" t="s">
        <v>39</v>
      </c>
      <c r="F5451">
        <v>1</v>
      </c>
      <c r="G5451" t="s">
        <v>40</v>
      </c>
      <c r="H5451">
        <v>1</v>
      </c>
      <c r="I5451" t="s">
        <v>41</v>
      </c>
      <c r="J5451">
        <v>1</v>
      </c>
      <c r="K5451">
        <v>436</v>
      </c>
      <c r="L5451" t="s">
        <v>7</v>
      </c>
      <c r="M5451">
        <v>1</v>
      </c>
      <c r="N5451" t="s">
        <v>16</v>
      </c>
      <c r="O5451">
        <v>2</v>
      </c>
      <c r="P5451" t="s">
        <v>14</v>
      </c>
      <c r="Q5451">
        <v>5</v>
      </c>
      <c r="R5451" t="s">
        <v>47</v>
      </c>
      <c r="S5451">
        <v>1</v>
      </c>
      <c r="T5451">
        <v>187</v>
      </c>
      <c r="U5451">
        <v>72.5</v>
      </c>
      <c r="V5451">
        <v>157.96000699999999</v>
      </c>
      <c r="W5451" t="str">
        <f>_xlfn.XLOOKUP(M5451,ActionReference[Action],ActionReference[Reference])</f>
        <v>Approved</v>
      </c>
      <c r="X5451" t="str" cm="1">
        <f t="array" ref="X5451">_xlfn.IFS(T5451&lt;40,"Lower",T5451&lt;122,"Middle",TRUE,"Upper")</f>
        <v>Upper</v>
      </c>
    </row>
    <row r="5452" spans="1:24" x14ac:dyDescent="0.2">
      <c r="A5452" t="s">
        <v>65</v>
      </c>
      <c r="B5452" t="s">
        <v>1</v>
      </c>
      <c r="C5452" t="s">
        <v>38</v>
      </c>
      <c r="D5452">
        <v>1</v>
      </c>
      <c r="E5452" t="s">
        <v>39</v>
      </c>
      <c r="F5452">
        <v>1</v>
      </c>
      <c r="G5452" t="s">
        <v>43</v>
      </c>
      <c r="H5452">
        <v>3</v>
      </c>
      <c r="I5452" t="s">
        <v>41</v>
      </c>
      <c r="J5452">
        <v>1</v>
      </c>
      <c r="K5452">
        <v>86</v>
      </c>
      <c r="L5452" t="s">
        <v>6</v>
      </c>
      <c r="M5452">
        <v>3</v>
      </c>
      <c r="N5452" t="s">
        <v>16</v>
      </c>
      <c r="O5452">
        <v>2</v>
      </c>
      <c r="P5452" t="s">
        <v>10</v>
      </c>
      <c r="Q5452">
        <v>3</v>
      </c>
      <c r="R5452" t="s">
        <v>46</v>
      </c>
      <c r="S5452">
        <v>2</v>
      </c>
      <c r="T5452">
        <v>23</v>
      </c>
      <c r="U5452">
        <v>72.5</v>
      </c>
      <c r="V5452">
        <v>100.41999800000001</v>
      </c>
      <c r="W5452" t="str">
        <f>_xlfn.XLOOKUP(M5452,ActionReference[Action],ActionReference[Reference])</f>
        <v>Denied</v>
      </c>
      <c r="X5452" t="str" cm="1">
        <f t="array" ref="X5452">_xlfn.IFS(T5452&lt;40,"Lower",T5452&lt;122,"Middle",TRUE,"Upper")</f>
        <v>Lower</v>
      </c>
    </row>
    <row r="5453" spans="1:24" x14ac:dyDescent="0.2">
      <c r="A5453" t="s">
        <v>69</v>
      </c>
      <c r="B5453" t="s">
        <v>1</v>
      </c>
      <c r="C5453" t="s">
        <v>38</v>
      </c>
      <c r="D5453">
        <v>1</v>
      </c>
      <c r="E5453" t="s">
        <v>39</v>
      </c>
      <c r="F5453">
        <v>1</v>
      </c>
      <c r="G5453" t="s">
        <v>43</v>
      </c>
      <c r="H5453">
        <v>3</v>
      </c>
      <c r="I5453" t="s">
        <v>41</v>
      </c>
      <c r="J5453">
        <v>1</v>
      </c>
      <c r="K5453">
        <v>256</v>
      </c>
      <c r="L5453" t="s">
        <v>7</v>
      </c>
      <c r="M5453">
        <v>1</v>
      </c>
      <c r="N5453" t="s">
        <v>16</v>
      </c>
      <c r="O5453">
        <v>2</v>
      </c>
      <c r="P5453" t="s">
        <v>14</v>
      </c>
      <c r="Q5453">
        <v>5</v>
      </c>
      <c r="R5453" t="s">
        <v>46</v>
      </c>
      <c r="S5453">
        <v>2</v>
      </c>
      <c r="T5453">
        <v>129</v>
      </c>
      <c r="U5453">
        <v>96</v>
      </c>
      <c r="V5453">
        <v>150.699997</v>
      </c>
      <c r="W5453" t="str">
        <f>_xlfn.XLOOKUP(M5453,ActionReference[Action],ActionReference[Reference])</f>
        <v>Approved</v>
      </c>
      <c r="X5453" t="str" cm="1">
        <f t="array" ref="X5453">_xlfn.IFS(T5453&lt;40,"Lower",T5453&lt;122,"Middle",TRUE,"Upper")</f>
        <v>Upper</v>
      </c>
    </row>
    <row r="5454" spans="1:24" x14ac:dyDescent="0.2">
      <c r="A5454">
        <v>7810600004</v>
      </c>
      <c r="B5454" t="s">
        <v>1</v>
      </c>
      <c r="C5454" t="s">
        <v>38</v>
      </c>
      <c r="D5454">
        <v>1</v>
      </c>
      <c r="E5454" t="s">
        <v>39</v>
      </c>
      <c r="F5454">
        <v>1</v>
      </c>
      <c r="G5454" t="s">
        <v>40</v>
      </c>
      <c r="H5454">
        <v>1</v>
      </c>
      <c r="I5454" t="s">
        <v>41</v>
      </c>
      <c r="J5454">
        <v>1</v>
      </c>
      <c r="K5454">
        <v>424</v>
      </c>
      <c r="L5454" t="s">
        <v>7</v>
      </c>
      <c r="M5454">
        <v>1</v>
      </c>
      <c r="N5454" t="s">
        <v>15</v>
      </c>
      <c r="O5454">
        <v>1</v>
      </c>
      <c r="P5454" t="s">
        <v>14</v>
      </c>
      <c r="Q5454">
        <v>5</v>
      </c>
      <c r="R5454" t="s">
        <v>47</v>
      </c>
      <c r="S5454">
        <v>1</v>
      </c>
      <c r="T5454">
        <v>147</v>
      </c>
      <c r="U5454">
        <v>102.6</v>
      </c>
      <c r="V5454">
        <v>93.330001800000005</v>
      </c>
      <c r="W5454" t="str">
        <f>_xlfn.XLOOKUP(M5454,ActionReference[Action],ActionReference[Reference])</f>
        <v>Approved</v>
      </c>
      <c r="X5454" t="str" cm="1">
        <f t="array" ref="X5454">_xlfn.IFS(T5454&lt;40,"Lower",T5454&lt;122,"Middle",TRUE,"Upper")</f>
        <v>Upper</v>
      </c>
    </row>
    <row r="5455" spans="1:24" x14ac:dyDescent="0.2">
      <c r="A5455">
        <v>1910500003</v>
      </c>
      <c r="B5455" t="s">
        <v>1</v>
      </c>
      <c r="C5455" t="s">
        <v>38</v>
      </c>
      <c r="D5455">
        <v>1</v>
      </c>
      <c r="E5455" t="s">
        <v>39</v>
      </c>
      <c r="F5455">
        <v>1</v>
      </c>
      <c r="G5455" t="s">
        <v>40</v>
      </c>
      <c r="H5455">
        <v>1</v>
      </c>
      <c r="I5455" t="s">
        <v>41</v>
      </c>
      <c r="J5455">
        <v>1</v>
      </c>
      <c r="K5455">
        <v>102</v>
      </c>
      <c r="L5455" t="s">
        <v>7</v>
      </c>
      <c r="M5455">
        <v>1</v>
      </c>
      <c r="N5455" t="s">
        <v>16</v>
      </c>
      <c r="O5455">
        <v>2</v>
      </c>
      <c r="P5455" t="s">
        <v>14</v>
      </c>
      <c r="Q5455">
        <v>5</v>
      </c>
      <c r="R5455" t="s">
        <v>47</v>
      </c>
      <c r="S5455">
        <v>1</v>
      </c>
      <c r="T5455">
        <v>38</v>
      </c>
      <c r="U5455">
        <v>45</v>
      </c>
      <c r="V5455">
        <v>69.529998800000001</v>
      </c>
      <c r="W5455" t="str">
        <f>_xlfn.XLOOKUP(M5455,ActionReference[Action],ActionReference[Reference])</f>
        <v>Approved</v>
      </c>
      <c r="X5455" t="str" cm="1">
        <f t="array" ref="X5455">_xlfn.IFS(T5455&lt;40,"Lower",T5455&lt;122,"Middle",TRUE,"Upper")</f>
        <v>Lower</v>
      </c>
    </row>
    <row r="5456" spans="1:24" x14ac:dyDescent="0.2">
      <c r="A5456">
        <v>7162800002</v>
      </c>
      <c r="B5456" t="s">
        <v>1</v>
      </c>
      <c r="C5456" t="s">
        <v>38</v>
      </c>
      <c r="D5456">
        <v>1</v>
      </c>
      <c r="E5456" t="s">
        <v>54</v>
      </c>
      <c r="F5456">
        <v>2</v>
      </c>
      <c r="G5456" t="s">
        <v>43</v>
      </c>
      <c r="H5456">
        <v>3</v>
      </c>
      <c r="I5456" t="s">
        <v>41</v>
      </c>
      <c r="J5456">
        <v>1</v>
      </c>
      <c r="K5456">
        <v>57</v>
      </c>
      <c r="L5456" t="s">
        <v>6</v>
      </c>
      <c r="M5456">
        <v>3</v>
      </c>
      <c r="N5456" t="s">
        <v>16</v>
      </c>
      <c r="O5456">
        <v>2</v>
      </c>
      <c r="P5456" t="s">
        <v>14</v>
      </c>
      <c r="Q5456">
        <v>5</v>
      </c>
      <c r="R5456" t="s">
        <v>46</v>
      </c>
      <c r="S5456">
        <v>2</v>
      </c>
      <c r="T5456">
        <v>60</v>
      </c>
      <c r="U5456">
        <v>54.2</v>
      </c>
      <c r="V5456">
        <v>124.510002</v>
      </c>
      <c r="W5456" t="str">
        <f>_xlfn.XLOOKUP(M5456,ActionReference[Action],ActionReference[Reference])</f>
        <v>Denied</v>
      </c>
      <c r="X5456" t="str" cm="1">
        <f t="array" ref="X5456">_xlfn.IFS(T5456&lt;40,"Lower",T5456&lt;122,"Middle",TRUE,"Upper")</f>
        <v>Middle</v>
      </c>
    </row>
    <row r="5457" spans="1:24" x14ac:dyDescent="0.2">
      <c r="A5457" t="s">
        <v>113</v>
      </c>
      <c r="B5457" t="s">
        <v>1</v>
      </c>
      <c r="C5457" t="s">
        <v>38</v>
      </c>
      <c r="D5457">
        <v>1</v>
      </c>
      <c r="E5457" t="s">
        <v>39</v>
      </c>
      <c r="F5457">
        <v>1</v>
      </c>
      <c r="G5457" t="s">
        <v>40</v>
      </c>
      <c r="H5457">
        <v>1</v>
      </c>
      <c r="I5457" t="s">
        <v>41</v>
      </c>
      <c r="J5457">
        <v>1</v>
      </c>
      <c r="K5457">
        <v>121</v>
      </c>
      <c r="L5457" t="s">
        <v>7</v>
      </c>
      <c r="M5457">
        <v>1</v>
      </c>
      <c r="N5457" t="s">
        <v>15</v>
      </c>
      <c r="O5457">
        <v>1</v>
      </c>
      <c r="P5457" t="s">
        <v>14</v>
      </c>
      <c r="Q5457">
        <v>5</v>
      </c>
      <c r="R5457" t="s">
        <v>47</v>
      </c>
      <c r="S5457">
        <v>1</v>
      </c>
      <c r="T5457">
        <v>67</v>
      </c>
      <c r="U5457">
        <v>75.2</v>
      </c>
      <c r="V5457">
        <v>130.240005</v>
      </c>
      <c r="W5457" t="str">
        <f>_xlfn.XLOOKUP(M5457,ActionReference[Action],ActionReference[Reference])</f>
        <v>Approved</v>
      </c>
      <c r="X5457" t="str" cm="1">
        <f t="array" ref="X5457">_xlfn.IFS(T5457&lt;40,"Lower",T5457&lt;122,"Middle",TRUE,"Upper")</f>
        <v>Middle</v>
      </c>
    </row>
    <row r="5458" spans="1:24" x14ac:dyDescent="0.2">
      <c r="A5458">
        <v>1048900004</v>
      </c>
      <c r="B5458" t="s">
        <v>1</v>
      </c>
      <c r="C5458" t="s">
        <v>38</v>
      </c>
      <c r="D5458">
        <v>1</v>
      </c>
      <c r="E5458" t="s">
        <v>39</v>
      </c>
      <c r="F5458">
        <v>1</v>
      </c>
      <c r="G5458" t="s">
        <v>43</v>
      </c>
      <c r="H5458">
        <v>3</v>
      </c>
      <c r="I5458" t="s">
        <v>50</v>
      </c>
      <c r="J5458">
        <v>2</v>
      </c>
      <c r="K5458">
        <v>144</v>
      </c>
      <c r="L5458" t="s">
        <v>7</v>
      </c>
      <c r="M5458">
        <v>1</v>
      </c>
      <c r="N5458" t="s">
        <v>16</v>
      </c>
      <c r="O5458">
        <v>2</v>
      </c>
      <c r="P5458" t="s">
        <v>14</v>
      </c>
      <c r="Q5458">
        <v>5</v>
      </c>
      <c r="R5458" t="s">
        <v>47</v>
      </c>
      <c r="S5458">
        <v>1</v>
      </c>
      <c r="T5458">
        <v>164</v>
      </c>
      <c r="U5458">
        <v>50.8</v>
      </c>
      <c r="V5458">
        <v>100.43</v>
      </c>
      <c r="W5458" t="str">
        <f>_xlfn.XLOOKUP(M5458,ActionReference[Action],ActionReference[Reference])</f>
        <v>Approved</v>
      </c>
      <c r="X5458" t="str" cm="1">
        <f t="array" ref="X5458">_xlfn.IFS(T5458&lt;40,"Lower",T5458&lt;122,"Middle",TRUE,"Upper")</f>
        <v>Upper</v>
      </c>
    </row>
    <row r="5459" spans="1:24" x14ac:dyDescent="0.2">
      <c r="A5459" t="s">
        <v>298</v>
      </c>
      <c r="B5459" t="s">
        <v>1</v>
      </c>
      <c r="C5459" t="s">
        <v>38</v>
      </c>
      <c r="D5459">
        <v>1</v>
      </c>
      <c r="E5459" t="s">
        <v>39</v>
      </c>
      <c r="F5459">
        <v>1</v>
      </c>
      <c r="G5459" t="s">
        <v>40</v>
      </c>
      <c r="H5459">
        <v>1</v>
      </c>
      <c r="I5459" t="s">
        <v>41</v>
      </c>
      <c r="J5459">
        <v>1</v>
      </c>
      <c r="K5459">
        <v>158</v>
      </c>
      <c r="L5459" t="s">
        <v>7</v>
      </c>
      <c r="M5459">
        <v>1</v>
      </c>
      <c r="N5459" t="s">
        <v>16</v>
      </c>
      <c r="O5459">
        <v>2</v>
      </c>
      <c r="P5459" t="s">
        <v>14</v>
      </c>
      <c r="Q5459">
        <v>5</v>
      </c>
      <c r="R5459" t="s">
        <v>47</v>
      </c>
      <c r="S5459">
        <v>1</v>
      </c>
      <c r="T5459">
        <v>86</v>
      </c>
      <c r="U5459">
        <v>72.5</v>
      </c>
      <c r="V5459">
        <v>115.790001</v>
      </c>
      <c r="W5459" t="str">
        <f>_xlfn.XLOOKUP(M5459,ActionReference[Action],ActionReference[Reference])</f>
        <v>Approved</v>
      </c>
      <c r="X5459" t="str" cm="1">
        <f t="array" ref="X5459">_xlfn.IFS(T5459&lt;40,"Lower",T5459&lt;122,"Middle",TRUE,"Upper")</f>
        <v>Middle</v>
      </c>
    </row>
    <row r="5460" spans="1:24" x14ac:dyDescent="0.2">
      <c r="A5460">
        <v>1746800001</v>
      </c>
      <c r="B5460" t="s">
        <v>1</v>
      </c>
      <c r="C5460" t="s">
        <v>42</v>
      </c>
      <c r="D5460">
        <v>2</v>
      </c>
      <c r="E5460" t="s">
        <v>39</v>
      </c>
      <c r="F5460">
        <v>1</v>
      </c>
      <c r="G5460" t="s">
        <v>43</v>
      </c>
      <c r="H5460">
        <v>3</v>
      </c>
      <c r="I5460" t="s">
        <v>41</v>
      </c>
      <c r="J5460">
        <v>1</v>
      </c>
      <c r="K5460">
        <v>121</v>
      </c>
      <c r="L5460" t="s">
        <v>7</v>
      </c>
      <c r="M5460">
        <v>1</v>
      </c>
      <c r="N5460" t="s">
        <v>16</v>
      </c>
      <c r="O5460">
        <v>2</v>
      </c>
      <c r="P5460" t="s">
        <v>14</v>
      </c>
      <c r="Q5460">
        <v>5</v>
      </c>
      <c r="R5460" t="s">
        <v>46</v>
      </c>
      <c r="S5460">
        <v>2</v>
      </c>
      <c r="T5460">
        <v>69</v>
      </c>
      <c r="U5460">
        <v>66.2</v>
      </c>
      <c r="V5460">
        <v>65</v>
      </c>
      <c r="W5460" t="str">
        <f>_xlfn.XLOOKUP(M5460,ActionReference[Action],ActionReference[Reference])</f>
        <v>Approved</v>
      </c>
      <c r="X5460" t="str" cm="1">
        <f t="array" ref="X5460">_xlfn.IFS(T5460&lt;40,"Lower",T5460&lt;122,"Middle",TRUE,"Upper")</f>
        <v>Middle</v>
      </c>
    </row>
    <row r="5461" spans="1:24" x14ac:dyDescent="0.2">
      <c r="A5461" t="s">
        <v>68</v>
      </c>
      <c r="B5461" t="s">
        <v>1</v>
      </c>
      <c r="C5461" t="s">
        <v>38</v>
      </c>
      <c r="D5461">
        <v>1</v>
      </c>
      <c r="E5461" t="s">
        <v>39</v>
      </c>
      <c r="F5461">
        <v>1</v>
      </c>
      <c r="G5461" t="s">
        <v>40</v>
      </c>
      <c r="H5461">
        <v>1</v>
      </c>
      <c r="I5461" t="s">
        <v>50</v>
      </c>
      <c r="J5461">
        <v>2</v>
      </c>
      <c r="K5461">
        <v>123</v>
      </c>
      <c r="L5461" t="s">
        <v>7</v>
      </c>
      <c r="M5461">
        <v>1</v>
      </c>
      <c r="N5461" t="s">
        <v>16</v>
      </c>
      <c r="O5461">
        <v>2</v>
      </c>
      <c r="P5461" t="s">
        <v>14</v>
      </c>
      <c r="Q5461">
        <v>5</v>
      </c>
      <c r="R5461" t="s">
        <v>46</v>
      </c>
      <c r="S5461">
        <v>2</v>
      </c>
      <c r="T5461">
        <v>82</v>
      </c>
      <c r="U5461">
        <v>63.8</v>
      </c>
      <c r="V5461">
        <v>128.13000500000001</v>
      </c>
      <c r="W5461" t="str">
        <f>_xlfn.XLOOKUP(M5461,ActionReference[Action],ActionReference[Reference])</f>
        <v>Approved</v>
      </c>
      <c r="X5461" t="str" cm="1">
        <f t="array" ref="X5461">_xlfn.IFS(T5461&lt;40,"Lower",T5461&lt;122,"Middle",TRUE,"Upper")</f>
        <v>Middle</v>
      </c>
    </row>
    <row r="5462" spans="1:24" x14ac:dyDescent="0.2">
      <c r="A5462" t="s">
        <v>246</v>
      </c>
      <c r="B5462" t="s">
        <v>1</v>
      </c>
      <c r="C5462" t="s">
        <v>45</v>
      </c>
      <c r="D5462">
        <v>3</v>
      </c>
      <c r="E5462" t="s">
        <v>39</v>
      </c>
      <c r="F5462">
        <v>1</v>
      </c>
      <c r="G5462" t="s">
        <v>43</v>
      </c>
      <c r="H5462">
        <v>3</v>
      </c>
      <c r="I5462" t="s">
        <v>41</v>
      </c>
      <c r="J5462">
        <v>1</v>
      </c>
      <c r="K5462">
        <v>316</v>
      </c>
      <c r="L5462" t="s">
        <v>6</v>
      </c>
      <c r="M5462">
        <v>3</v>
      </c>
      <c r="N5462" t="s">
        <v>16</v>
      </c>
      <c r="O5462">
        <v>2</v>
      </c>
      <c r="P5462" t="s">
        <v>10</v>
      </c>
      <c r="Q5462">
        <v>3</v>
      </c>
      <c r="R5462" t="s">
        <v>46</v>
      </c>
      <c r="S5462">
        <v>2</v>
      </c>
      <c r="T5462">
        <v>63</v>
      </c>
      <c r="U5462">
        <v>59.8</v>
      </c>
      <c r="V5462">
        <v>85.569999699999997</v>
      </c>
      <c r="W5462" t="str">
        <f>_xlfn.XLOOKUP(M5462,ActionReference[Action],ActionReference[Reference])</f>
        <v>Denied</v>
      </c>
      <c r="X5462" t="str" cm="1">
        <f t="array" ref="X5462">_xlfn.IFS(T5462&lt;40,"Lower",T5462&lt;122,"Middle",TRUE,"Upper")</f>
        <v>Middle</v>
      </c>
    </row>
    <row r="5463" spans="1:24" x14ac:dyDescent="0.2">
      <c r="A5463" t="s">
        <v>67</v>
      </c>
      <c r="B5463" t="s">
        <v>1</v>
      </c>
      <c r="C5463" t="s">
        <v>42</v>
      </c>
      <c r="D5463">
        <v>2</v>
      </c>
      <c r="E5463" t="s">
        <v>39</v>
      </c>
      <c r="F5463">
        <v>1</v>
      </c>
      <c r="G5463" t="s">
        <v>43</v>
      </c>
      <c r="H5463">
        <v>3</v>
      </c>
      <c r="I5463" t="s">
        <v>41</v>
      </c>
      <c r="J5463">
        <v>1</v>
      </c>
      <c r="K5463">
        <v>112</v>
      </c>
      <c r="L5463" t="s">
        <v>6</v>
      </c>
      <c r="M5463">
        <v>3</v>
      </c>
      <c r="N5463" t="s">
        <v>15</v>
      </c>
      <c r="O5463">
        <v>1</v>
      </c>
      <c r="P5463" t="s">
        <v>14</v>
      </c>
      <c r="Q5463">
        <v>5</v>
      </c>
      <c r="R5463" t="s">
        <v>47</v>
      </c>
      <c r="S5463">
        <v>1</v>
      </c>
      <c r="T5463">
        <v>56</v>
      </c>
      <c r="U5463">
        <v>84.4</v>
      </c>
      <c r="V5463">
        <v>55.25</v>
      </c>
      <c r="W5463" t="str">
        <f>_xlfn.XLOOKUP(M5463,ActionReference[Action],ActionReference[Reference])</f>
        <v>Denied</v>
      </c>
      <c r="X5463" t="str" cm="1">
        <f t="array" ref="X5463">_xlfn.IFS(T5463&lt;40,"Lower",T5463&lt;122,"Middle",TRUE,"Upper")</f>
        <v>Middle</v>
      </c>
    </row>
    <row r="5464" spans="1:24" x14ac:dyDescent="0.2">
      <c r="A5464">
        <v>7810600004</v>
      </c>
      <c r="B5464" t="s">
        <v>1</v>
      </c>
      <c r="C5464" t="s">
        <v>38</v>
      </c>
      <c r="D5464">
        <v>1</v>
      </c>
      <c r="E5464" t="s">
        <v>39</v>
      </c>
      <c r="F5464">
        <v>1</v>
      </c>
      <c r="G5464" t="s">
        <v>43</v>
      </c>
      <c r="H5464">
        <v>3</v>
      </c>
      <c r="I5464" t="s">
        <v>41</v>
      </c>
      <c r="J5464">
        <v>1</v>
      </c>
      <c r="K5464">
        <v>258</v>
      </c>
      <c r="L5464" t="s">
        <v>7</v>
      </c>
      <c r="M5464">
        <v>1</v>
      </c>
      <c r="N5464" t="s">
        <v>16</v>
      </c>
      <c r="O5464">
        <v>2</v>
      </c>
      <c r="P5464" t="s">
        <v>14</v>
      </c>
      <c r="Q5464">
        <v>5</v>
      </c>
      <c r="R5464" t="s">
        <v>46</v>
      </c>
      <c r="S5464">
        <v>2</v>
      </c>
      <c r="T5464">
        <v>78</v>
      </c>
      <c r="U5464">
        <v>69.2</v>
      </c>
      <c r="V5464">
        <v>127.660004</v>
      </c>
      <c r="W5464" t="str">
        <f>_xlfn.XLOOKUP(M5464,ActionReference[Action],ActionReference[Reference])</f>
        <v>Approved</v>
      </c>
      <c r="X5464" t="str" cm="1">
        <f t="array" ref="X5464">_xlfn.IFS(T5464&lt;40,"Lower",T5464&lt;122,"Middle",TRUE,"Upper")</f>
        <v>Middle</v>
      </c>
    </row>
    <row r="5465" spans="1:24" x14ac:dyDescent="0.2">
      <c r="A5465" t="s">
        <v>77</v>
      </c>
      <c r="B5465" t="s">
        <v>1</v>
      </c>
      <c r="C5465" t="s">
        <v>38</v>
      </c>
      <c r="D5465">
        <v>1</v>
      </c>
      <c r="E5465" t="s">
        <v>39</v>
      </c>
      <c r="F5465">
        <v>1</v>
      </c>
      <c r="G5465" t="s">
        <v>40</v>
      </c>
      <c r="H5465">
        <v>1</v>
      </c>
      <c r="I5465" t="s">
        <v>41</v>
      </c>
      <c r="J5465">
        <v>1</v>
      </c>
      <c r="K5465">
        <v>525</v>
      </c>
      <c r="L5465" t="s">
        <v>7</v>
      </c>
      <c r="M5465">
        <v>1</v>
      </c>
      <c r="N5465" t="s">
        <v>16</v>
      </c>
      <c r="O5465">
        <v>2</v>
      </c>
      <c r="P5465" t="s">
        <v>9</v>
      </c>
      <c r="Q5465">
        <v>2</v>
      </c>
      <c r="R5465" t="s">
        <v>47</v>
      </c>
      <c r="S5465">
        <v>1</v>
      </c>
      <c r="T5465">
        <v>259</v>
      </c>
      <c r="U5465">
        <v>91.6</v>
      </c>
      <c r="V5465">
        <v>173.949997</v>
      </c>
      <c r="W5465" t="str">
        <f>_xlfn.XLOOKUP(M5465,ActionReference[Action],ActionReference[Reference])</f>
        <v>Approved</v>
      </c>
      <c r="X5465" t="str" cm="1">
        <f t="array" ref="X5465">_xlfn.IFS(T5465&lt;40,"Lower",T5465&lt;122,"Middle",TRUE,"Upper")</f>
        <v>Upper</v>
      </c>
    </row>
    <row r="5466" spans="1:24" x14ac:dyDescent="0.2">
      <c r="A5466" t="s">
        <v>248</v>
      </c>
      <c r="B5466" t="s">
        <v>1</v>
      </c>
      <c r="C5466" t="s">
        <v>38</v>
      </c>
      <c r="D5466">
        <v>1</v>
      </c>
      <c r="E5466" t="s">
        <v>39</v>
      </c>
      <c r="F5466">
        <v>1</v>
      </c>
      <c r="G5466" t="s">
        <v>40</v>
      </c>
      <c r="H5466">
        <v>1</v>
      </c>
      <c r="I5466" t="s">
        <v>41</v>
      </c>
      <c r="J5466">
        <v>1</v>
      </c>
      <c r="K5466">
        <v>362</v>
      </c>
      <c r="L5466" t="s">
        <v>7</v>
      </c>
      <c r="M5466">
        <v>1</v>
      </c>
      <c r="N5466" t="s">
        <v>16</v>
      </c>
      <c r="O5466">
        <v>2</v>
      </c>
      <c r="P5466" t="s">
        <v>14</v>
      </c>
      <c r="Q5466">
        <v>5</v>
      </c>
      <c r="R5466" t="s">
        <v>47</v>
      </c>
      <c r="S5466">
        <v>1</v>
      </c>
      <c r="T5466">
        <v>120</v>
      </c>
      <c r="U5466">
        <v>77.5</v>
      </c>
      <c r="V5466">
        <v>109.18</v>
      </c>
      <c r="W5466" t="str">
        <f>_xlfn.XLOOKUP(M5466,ActionReference[Action],ActionReference[Reference])</f>
        <v>Approved</v>
      </c>
      <c r="X5466" t="str" cm="1">
        <f t="array" ref="X5466">_xlfn.IFS(T5466&lt;40,"Lower",T5466&lt;122,"Middle",TRUE,"Upper")</f>
        <v>Middle</v>
      </c>
    </row>
    <row r="5467" spans="1:24" x14ac:dyDescent="0.2">
      <c r="A5467" t="s">
        <v>226</v>
      </c>
      <c r="B5467" t="s">
        <v>1</v>
      </c>
      <c r="C5467" t="s">
        <v>38</v>
      </c>
      <c r="D5467">
        <v>1</v>
      </c>
      <c r="E5467" t="s">
        <v>39</v>
      </c>
      <c r="F5467">
        <v>1</v>
      </c>
      <c r="G5467" t="s">
        <v>43</v>
      </c>
      <c r="H5467">
        <v>3</v>
      </c>
      <c r="I5467" t="s">
        <v>50</v>
      </c>
      <c r="J5467">
        <v>2</v>
      </c>
      <c r="K5467">
        <v>135</v>
      </c>
      <c r="L5467" t="s">
        <v>7</v>
      </c>
      <c r="M5467">
        <v>1</v>
      </c>
      <c r="N5467" t="s">
        <v>16</v>
      </c>
      <c r="O5467">
        <v>2</v>
      </c>
      <c r="P5467" t="s">
        <v>14</v>
      </c>
      <c r="Q5467">
        <v>5</v>
      </c>
      <c r="R5467" t="s">
        <v>47</v>
      </c>
      <c r="S5467">
        <v>1</v>
      </c>
      <c r="T5467">
        <v>189</v>
      </c>
      <c r="U5467">
        <v>73.400000000000006</v>
      </c>
      <c r="V5467">
        <v>87.739997900000006</v>
      </c>
      <c r="W5467" t="str">
        <f>_xlfn.XLOOKUP(M5467,ActionReference[Action],ActionReference[Reference])</f>
        <v>Approved</v>
      </c>
      <c r="X5467" t="str" cm="1">
        <f t="array" ref="X5467">_xlfn.IFS(T5467&lt;40,"Lower",T5467&lt;122,"Middle",TRUE,"Upper")</f>
        <v>Upper</v>
      </c>
    </row>
    <row r="5468" spans="1:24" x14ac:dyDescent="0.2">
      <c r="A5468" t="s">
        <v>77</v>
      </c>
      <c r="B5468" t="s">
        <v>1</v>
      </c>
      <c r="C5468" t="s">
        <v>38</v>
      </c>
      <c r="D5468">
        <v>1</v>
      </c>
      <c r="E5468" t="s">
        <v>39</v>
      </c>
      <c r="F5468">
        <v>1</v>
      </c>
      <c r="G5468" t="s">
        <v>40</v>
      </c>
      <c r="H5468">
        <v>1</v>
      </c>
      <c r="I5468" t="s">
        <v>41</v>
      </c>
      <c r="J5468">
        <v>1</v>
      </c>
      <c r="K5468">
        <v>424</v>
      </c>
      <c r="L5468" t="s">
        <v>7</v>
      </c>
      <c r="M5468">
        <v>1</v>
      </c>
      <c r="N5468" t="s">
        <v>16</v>
      </c>
      <c r="O5468">
        <v>2</v>
      </c>
      <c r="P5468" t="s">
        <v>14</v>
      </c>
      <c r="Q5468">
        <v>5</v>
      </c>
      <c r="R5468" t="s">
        <v>47</v>
      </c>
      <c r="S5468">
        <v>1</v>
      </c>
      <c r="T5468">
        <v>141</v>
      </c>
      <c r="U5468">
        <v>63.2</v>
      </c>
      <c r="V5468">
        <v>155.259995</v>
      </c>
      <c r="W5468" t="str">
        <f>_xlfn.XLOOKUP(M5468,ActionReference[Action],ActionReference[Reference])</f>
        <v>Approved</v>
      </c>
      <c r="X5468" t="str" cm="1">
        <f t="array" ref="X5468">_xlfn.IFS(T5468&lt;40,"Lower",T5468&lt;122,"Middle",TRUE,"Upper")</f>
        <v>Upper</v>
      </c>
    </row>
    <row r="5469" spans="1:24" x14ac:dyDescent="0.2">
      <c r="A5469" t="s">
        <v>275</v>
      </c>
      <c r="B5469" t="s">
        <v>1</v>
      </c>
      <c r="C5469" t="s">
        <v>38</v>
      </c>
      <c r="D5469">
        <v>1</v>
      </c>
      <c r="E5469" t="s">
        <v>39</v>
      </c>
      <c r="F5469">
        <v>1</v>
      </c>
      <c r="G5469" t="s">
        <v>40</v>
      </c>
      <c r="H5469">
        <v>1</v>
      </c>
      <c r="I5469" t="s">
        <v>41</v>
      </c>
      <c r="J5469">
        <v>1</v>
      </c>
      <c r="K5469">
        <v>230</v>
      </c>
      <c r="L5469" t="s">
        <v>7</v>
      </c>
      <c r="M5469">
        <v>1</v>
      </c>
      <c r="N5469" t="s">
        <v>16</v>
      </c>
      <c r="O5469">
        <v>2</v>
      </c>
      <c r="P5469" t="s">
        <v>14</v>
      </c>
      <c r="Q5469">
        <v>5</v>
      </c>
      <c r="R5469" t="s">
        <v>47</v>
      </c>
      <c r="S5469">
        <v>1</v>
      </c>
      <c r="T5469">
        <v>120</v>
      </c>
      <c r="U5469">
        <v>75.2</v>
      </c>
      <c r="V5469">
        <v>128.55999800000001</v>
      </c>
      <c r="W5469" t="str">
        <f>_xlfn.XLOOKUP(M5469,ActionReference[Action],ActionReference[Reference])</f>
        <v>Approved</v>
      </c>
      <c r="X5469" t="str" cm="1">
        <f t="array" ref="X5469">_xlfn.IFS(T5469&lt;40,"Lower",T5469&lt;122,"Middle",TRUE,"Upper")</f>
        <v>Middle</v>
      </c>
    </row>
    <row r="5470" spans="1:24" x14ac:dyDescent="0.2">
      <c r="A5470" t="s">
        <v>92</v>
      </c>
      <c r="B5470" t="s">
        <v>1</v>
      </c>
      <c r="C5470" t="s">
        <v>38</v>
      </c>
      <c r="D5470">
        <v>1</v>
      </c>
      <c r="E5470" t="s">
        <v>39</v>
      </c>
      <c r="F5470">
        <v>1</v>
      </c>
      <c r="G5470" t="s">
        <v>43</v>
      </c>
      <c r="H5470">
        <v>3</v>
      </c>
      <c r="I5470" t="s">
        <v>50</v>
      </c>
      <c r="J5470">
        <v>2</v>
      </c>
      <c r="K5470">
        <v>206</v>
      </c>
      <c r="L5470" t="s">
        <v>7</v>
      </c>
      <c r="M5470">
        <v>1</v>
      </c>
      <c r="N5470" t="s">
        <v>16</v>
      </c>
      <c r="O5470">
        <v>2</v>
      </c>
      <c r="P5470" t="s">
        <v>14</v>
      </c>
      <c r="Q5470">
        <v>5</v>
      </c>
      <c r="R5470" t="s">
        <v>46</v>
      </c>
      <c r="S5470">
        <v>2</v>
      </c>
      <c r="T5470">
        <v>86</v>
      </c>
      <c r="U5470">
        <v>53.3</v>
      </c>
      <c r="V5470">
        <v>80.300003099999998</v>
      </c>
      <c r="W5470" t="str">
        <f>_xlfn.XLOOKUP(M5470,ActionReference[Action],ActionReference[Reference])</f>
        <v>Approved</v>
      </c>
      <c r="X5470" t="str" cm="1">
        <f t="array" ref="X5470">_xlfn.IFS(T5470&lt;40,"Lower",T5470&lt;122,"Middle",TRUE,"Upper")</f>
        <v>Middle</v>
      </c>
    </row>
    <row r="5471" spans="1:24" x14ac:dyDescent="0.2">
      <c r="A5471" t="s">
        <v>62</v>
      </c>
      <c r="B5471" t="s">
        <v>1</v>
      </c>
      <c r="C5471" t="s">
        <v>42</v>
      </c>
      <c r="D5471">
        <v>2</v>
      </c>
      <c r="E5471" t="s">
        <v>39</v>
      </c>
      <c r="F5471">
        <v>1</v>
      </c>
      <c r="G5471" t="s">
        <v>43</v>
      </c>
      <c r="H5471">
        <v>3</v>
      </c>
      <c r="I5471" t="s">
        <v>41</v>
      </c>
      <c r="J5471">
        <v>1</v>
      </c>
      <c r="K5471">
        <v>326</v>
      </c>
      <c r="L5471" t="s">
        <v>6</v>
      </c>
      <c r="M5471">
        <v>3</v>
      </c>
      <c r="N5471" t="s">
        <v>16</v>
      </c>
      <c r="O5471">
        <v>2</v>
      </c>
      <c r="P5471" t="s">
        <v>14</v>
      </c>
      <c r="Q5471">
        <v>5</v>
      </c>
      <c r="R5471" t="s">
        <v>46</v>
      </c>
      <c r="S5471">
        <v>2</v>
      </c>
      <c r="T5471">
        <v>118</v>
      </c>
      <c r="U5471">
        <v>104.8</v>
      </c>
      <c r="V5471">
        <v>107.19000200000001</v>
      </c>
      <c r="W5471" t="str">
        <f>_xlfn.XLOOKUP(M5471,ActionReference[Action],ActionReference[Reference])</f>
        <v>Denied</v>
      </c>
      <c r="X5471" t="str" cm="1">
        <f t="array" ref="X5471">_xlfn.IFS(T5471&lt;40,"Lower",T5471&lt;122,"Middle",TRUE,"Upper")</f>
        <v>Middle</v>
      </c>
    </row>
    <row r="5472" spans="1:24" x14ac:dyDescent="0.2">
      <c r="A5472">
        <v>7527300003</v>
      </c>
      <c r="B5472" t="s">
        <v>1</v>
      </c>
      <c r="C5472" t="s">
        <v>38</v>
      </c>
      <c r="D5472">
        <v>1</v>
      </c>
      <c r="E5472" t="s">
        <v>39</v>
      </c>
      <c r="F5472">
        <v>1</v>
      </c>
      <c r="G5472" t="s">
        <v>40</v>
      </c>
      <c r="H5472">
        <v>1</v>
      </c>
      <c r="I5472" t="s">
        <v>41</v>
      </c>
      <c r="J5472">
        <v>1</v>
      </c>
      <c r="K5472">
        <v>181</v>
      </c>
      <c r="L5472" t="s">
        <v>7</v>
      </c>
      <c r="M5472">
        <v>1</v>
      </c>
      <c r="N5472" t="s">
        <v>16</v>
      </c>
      <c r="O5472">
        <v>2</v>
      </c>
      <c r="P5472" t="s">
        <v>10</v>
      </c>
      <c r="Q5472">
        <v>3</v>
      </c>
      <c r="R5472" t="s">
        <v>46</v>
      </c>
      <c r="S5472">
        <v>2</v>
      </c>
      <c r="T5472">
        <v>82</v>
      </c>
      <c r="U5472">
        <v>78.7</v>
      </c>
      <c r="V5472">
        <v>122.5</v>
      </c>
      <c r="W5472" t="str">
        <f>_xlfn.XLOOKUP(M5472,ActionReference[Action],ActionReference[Reference])</f>
        <v>Approved</v>
      </c>
      <c r="X5472" t="str" cm="1">
        <f t="array" ref="X5472">_xlfn.IFS(T5472&lt;40,"Lower",T5472&lt;122,"Middle",TRUE,"Upper")</f>
        <v>Middle</v>
      </c>
    </row>
    <row r="5473" spans="1:24" x14ac:dyDescent="0.2">
      <c r="A5473" t="s">
        <v>380</v>
      </c>
      <c r="B5473" t="s">
        <v>1</v>
      </c>
      <c r="C5473" t="s">
        <v>45</v>
      </c>
      <c r="D5473">
        <v>3</v>
      </c>
      <c r="E5473" t="s">
        <v>39</v>
      </c>
      <c r="F5473">
        <v>1</v>
      </c>
      <c r="G5473" t="s">
        <v>40</v>
      </c>
      <c r="H5473">
        <v>1</v>
      </c>
      <c r="I5473" t="s">
        <v>41</v>
      </c>
      <c r="J5473">
        <v>1</v>
      </c>
      <c r="K5473">
        <v>378</v>
      </c>
      <c r="L5473" t="s">
        <v>7</v>
      </c>
      <c r="M5473">
        <v>1</v>
      </c>
      <c r="N5473" t="s">
        <v>16</v>
      </c>
      <c r="O5473">
        <v>2</v>
      </c>
      <c r="P5473" t="s">
        <v>14</v>
      </c>
      <c r="Q5473">
        <v>5</v>
      </c>
      <c r="R5473" t="s">
        <v>47</v>
      </c>
      <c r="S5473">
        <v>1</v>
      </c>
      <c r="T5473">
        <v>85</v>
      </c>
      <c r="U5473">
        <v>98.2</v>
      </c>
      <c r="V5473">
        <v>128.58000200000001</v>
      </c>
      <c r="W5473" t="str">
        <f>_xlfn.XLOOKUP(M5473,ActionReference[Action],ActionReference[Reference])</f>
        <v>Approved</v>
      </c>
      <c r="X5473" t="str" cm="1">
        <f t="array" ref="X5473">_xlfn.IFS(T5473&lt;40,"Lower",T5473&lt;122,"Middle",TRUE,"Upper")</f>
        <v>Middle</v>
      </c>
    </row>
    <row r="5474" spans="1:24" x14ac:dyDescent="0.2">
      <c r="A5474" t="s">
        <v>60</v>
      </c>
      <c r="B5474" t="s">
        <v>1</v>
      </c>
      <c r="C5474" t="s">
        <v>38</v>
      </c>
      <c r="D5474">
        <v>1</v>
      </c>
      <c r="E5474" t="s">
        <v>39</v>
      </c>
      <c r="F5474">
        <v>1</v>
      </c>
      <c r="G5474" t="s">
        <v>40</v>
      </c>
      <c r="H5474">
        <v>1</v>
      </c>
      <c r="I5474" t="s">
        <v>50</v>
      </c>
      <c r="J5474">
        <v>2</v>
      </c>
      <c r="K5474">
        <v>250</v>
      </c>
      <c r="L5474" t="s">
        <v>7</v>
      </c>
      <c r="M5474">
        <v>1</v>
      </c>
      <c r="N5474" t="s">
        <v>16</v>
      </c>
      <c r="O5474">
        <v>2</v>
      </c>
      <c r="P5474" t="s">
        <v>14</v>
      </c>
      <c r="Q5474">
        <v>5</v>
      </c>
      <c r="R5474" t="s">
        <v>47</v>
      </c>
      <c r="S5474">
        <v>1</v>
      </c>
      <c r="T5474">
        <v>268</v>
      </c>
      <c r="U5474">
        <v>67.7</v>
      </c>
      <c r="V5474">
        <v>106.400002</v>
      </c>
      <c r="W5474" t="str">
        <f>_xlfn.XLOOKUP(M5474,ActionReference[Action],ActionReference[Reference])</f>
        <v>Approved</v>
      </c>
      <c r="X5474" t="str" cm="1">
        <f t="array" ref="X5474">_xlfn.IFS(T5474&lt;40,"Lower",T5474&lt;122,"Middle",TRUE,"Upper")</f>
        <v>Upper</v>
      </c>
    </row>
    <row r="5475" spans="1:24" x14ac:dyDescent="0.2">
      <c r="A5475" t="s">
        <v>74</v>
      </c>
      <c r="B5475" t="s">
        <v>1</v>
      </c>
      <c r="C5475" t="s">
        <v>42</v>
      </c>
      <c r="D5475">
        <v>2</v>
      </c>
      <c r="E5475" t="s">
        <v>39</v>
      </c>
      <c r="F5475">
        <v>1</v>
      </c>
      <c r="G5475" t="s">
        <v>43</v>
      </c>
      <c r="H5475">
        <v>3</v>
      </c>
      <c r="I5475" t="s">
        <v>41</v>
      </c>
      <c r="J5475">
        <v>1</v>
      </c>
      <c r="K5475">
        <v>137</v>
      </c>
      <c r="L5475" t="s">
        <v>7</v>
      </c>
      <c r="M5475">
        <v>1</v>
      </c>
      <c r="N5475" t="s">
        <v>16</v>
      </c>
      <c r="O5475">
        <v>2</v>
      </c>
      <c r="P5475" t="s">
        <v>10</v>
      </c>
      <c r="Q5475">
        <v>3</v>
      </c>
      <c r="R5475" t="s">
        <v>46</v>
      </c>
      <c r="S5475">
        <v>2</v>
      </c>
      <c r="U5475">
        <v>72.5</v>
      </c>
      <c r="V5475">
        <v>76.839996299999996</v>
      </c>
      <c r="W5475" t="str">
        <f>_xlfn.XLOOKUP(M5475,ActionReference[Action],ActionReference[Reference])</f>
        <v>Approved</v>
      </c>
      <c r="X5475" t="str" cm="1">
        <f t="array" ref="X5475">_xlfn.IFS(T5475&lt;40,"Lower",T5475&lt;122,"Middle",TRUE,"Upper")</f>
        <v>Lower</v>
      </c>
    </row>
    <row r="5476" spans="1:24" x14ac:dyDescent="0.2">
      <c r="A5476" t="s">
        <v>85</v>
      </c>
      <c r="B5476" t="s">
        <v>1</v>
      </c>
      <c r="C5476" t="s">
        <v>51</v>
      </c>
      <c r="D5476">
        <v>4</v>
      </c>
      <c r="E5476" t="s">
        <v>39</v>
      </c>
      <c r="F5476">
        <v>1</v>
      </c>
      <c r="G5476" t="s">
        <v>40</v>
      </c>
      <c r="H5476">
        <v>1</v>
      </c>
      <c r="I5476" t="s">
        <v>41</v>
      </c>
      <c r="J5476">
        <v>1</v>
      </c>
      <c r="K5476">
        <v>85</v>
      </c>
      <c r="L5476" t="s">
        <v>7</v>
      </c>
      <c r="M5476">
        <v>1</v>
      </c>
      <c r="N5476" t="s">
        <v>16</v>
      </c>
      <c r="O5476">
        <v>2</v>
      </c>
      <c r="P5476" t="s">
        <v>14</v>
      </c>
      <c r="Q5476">
        <v>5</v>
      </c>
      <c r="R5476" t="s">
        <v>47</v>
      </c>
      <c r="S5476">
        <v>1</v>
      </c>
      <c r="T5476">
        <v>36</v>
      </c>
      <c r="U5476">
        <v>63.9</v>
      </c>
      <c r="V5476">
        <v>95.459999100000005</v>
      </c>
      <c r="W5476" t="str">
        <f>_xlfn.XLOOKUP(M5476,ActionReference[Action],ActionReference[Reference])</f>
        <v>Approved</v>
      </c>
      <c r="X5476" t="str" cm="1">
        <f t="array" ref="X5476">_xlfn.IFS(T5476&lt;40,"Lower",T5476&lt;122,"Middle",TRUE,"Upper")</f>
        <v>Lower</v>
      </c>
    </row>
    <row r="5477" spans="1:24" x14ac:dyDescent="0.2">
      <c r="A5477" t="s">
        <v>60</v>
      </c>
      <c r="B5477" t="s">
        <v>1</v>
      </c>
      <c r="C5477" t="s">
        <v>38</v>
      </c>
      <c r="D5477">
        <v>1</v>
      </c>
      <c r="E5477" t="s">
        <v>39</v>
      </c>
      <c r="F5477">
        <v>1</v>
      </c>
      <c r="G5477" t="s">
        <v>43</v>
      </c>
      <c r="H5477">
        <v>3</v>
      </c>
      <c r="I5477" t="s">
        <v>41</v>
      </c>
      <c r="J5477">
        <v>1</v>
      </c>
      <c r="K5477">
        <v>207</v>
      </c>
      <c r="L5477" t="s">
        <v>7</v>
      </c>
      <c r="M5477">
        <v>1</v>
      </c>
      <c r="N5477" t="s">
        <v>15</v>
      </c>
      <c r="O5477">
        <v>1</v>
      </c>
      <c r="P5477" t="s">
        <v>14</v>
      </c>
      <c r="Q5477">
        <v>5</v>
      </c>
      <c r="R5477" t="s">
        <v>46</v>
      </c>
      <c r="S5477">
        <v>2</v>
      </c>
      <c r="T5477">
        <v>63</v>
      </c>
      <c r="U5477">
        <v>63.2</v>
      </c>
      <c r="V5477">
        <v>134.83999600000001</v>
      </c>
      <c r="W5477" t="str">
        <f>_xlfn.XLOOKUP(M5477,ActionReference[Action],ActionReference[Reference])</f>
        <v>Approved</v>
      </c>
      <c r="X5477" t="str" cm="1">
        <f t="array" ref="X5477">_xlfn.IFS(T5477&lt;40,"Lower",T5477&lt;122,"Middle",TRUE,"Upper")</f>
        <v>Middle</v>
      </c>
    </row>
    <row r="5478" spans="1:24" x14ac:dyDescent="0.2">
      <c r="A5478">
        <v>7197000003</v>
      </c>
      <c r="B5478" t="s">
        <v>1</v>
      </c>
      <c r="C5478" t="s">
        <v>38</v>
      </c>
      <c r="D5478">
        <v>1</v>
      </c>
      <c r="E5478" t="s">
        <v>39</v>
      </c>
      <c r="F5478">
        <v>1</v>
      </c>
      <c r="G5478" t="s">
        <v>43</v>
      </c>
      <c r="H5478">
        <v>3</v>
      </c>
      <c r="I5478" t="s">
        <v>41</v>
      </c>
      <c r="J5478">
        <v>1</v>
      </c>
      <c r="K5478">
        <v>240</v>
      </c>
      <c r="L5478" t="s">
        <v>7</v>
      </c>
      <c r="M5478">
        <v>1</v>
      </c>
      <c r="N5478" t="s">
        <v>16</v>
      </c>
      <c r="O5478">
        <v>2</v>
      </c>
      <c r="P5478" t="s">
        <v>14</v>
      </c>
      <c r="Q5478">
        <v>5</v>
      </c>
      <c r="R5478" t="s">
        <v>46</v>
      </c>
      <c r="S5478">
        <v>2</v>
      </c>
      <c r="T5478">
        <v>69</v>
      </c>
      <c r="U5478">
        <v>83.9</v>
      </c>
      <c r="V5478">
        <v>85.669998199999995</v>
      </c>
      <c r="W5478" t="str">
        <f>_xlfn.XLOOKUP(M5478,ActionReference[Action],ActionReference[Reference])</f>
        <v>Approved</v>
      </c>
      <c r="X5478" t="str" cm="1">
        <f t="array" ref="X5478">_xlfn.IFS(T5478&lt;40,"Lower",T5478&lt;122,"Middle",TRUE,"Upper")</f>
        <v>Middle</v>
      </c>
    </row>
    <row r="5479" spans="1:24" x14ac:dyDescent="0.2">
      <c r="A5479">
        <v>7197000003</v>
      </c>
      <c r="B5479" t="s">
        <v>1</v>
      </c>
      <c r="C5479" t="s">
        <v>38</v>
      </c>
      <c r="D5479">
        <v>1</v>
      </c>
      <c r="E5479" t="s">
        <v>39</v>
      </c>
      <c r="F5479">
        <v>1</v>
      </c>
      <c r="G5479" t="s">
        <v>40</v>
      </c>
      <c r="H5479">
        <v>1</v>
      </c>
      <c r="I5479" t="s">
        <v>41</v>
      </c>
      <c r="J5479">
        <v>1</v>
      </c>
      <c r="K5479">
        <v>213</v>
      </c>
      <c r="L5479" t="s">
        <v>7</v>
      </c>
      <c r="M5479">
        <v>1</v>
      </c>
      <c r="N5479" t="s">
        <v>16</v>
      </c>
      <c r="O5479">
        <v>2</v>
      </c>
      <c r="P5479" t="s">
        <v>14</v>
      </c>
      <c r="Q5479">
        <v>5</v>
      </c>
      <c r="R5479" t="s">
        <v>46</v>
      </c>
      <c r="S5479">
        <v>2</v>
      </c>
      <c r="T5479">
        <v>72</v>
      </c>
      <c r="U5479">
        <v>66.2</v>
      </c>
      <c r="V5479">
        <v>91.510002099999994</v>
      </c>
      <c r="W5479" t="str">
        <f>_xlfn.XLOOKUP(M5479,ActionReference[Action],ActionReference[Reference])</f>
        <v>Approved</v>
      </c>
      <c r="X5479" t="str" cm="1">
        <f t="array" ref="X5479">_xlfn.IFS(T5479&lt;40,"Lower",T5479&lt;122,"Middle",TRUE,"Upper")</f>
        <v>Middle</v>
      </c>
    </row>
    <row r="5480" spans="1:24" x14ac:dyDescent="0.2">
      <c r="A5480" t="s">
        <v>89</v>
      </c>
      <c r="B5480" t="s">
        <v>1</v>
      </c>
      <c r="C5480" t="s">
        <v>45</v>
      </c>
      <c r="D5480">
        <v>3</v>
      </c>
      <c r="E5480" t="s">
        <v>39</v>
      </c>
      <c r="F5480">
        <v>1</v>
      </c>
      <c r="G5480" t="s">
        <v>40</v>
      </c>
      <c r="H5480">
        <v>1</v>
      </c>
      <c r="I5480" t="s">
        <v>41</v>
      </c>
      <c r="J5480">
        <v>1</v>
      </c>
      <c r="K5480">
        <v>230</v>
      </c>
      <c r="L5480" t="s">
        <v>53</v>
      </c>
      <c r="M5480">
        <v>2</v>
      </c>
      <c r="N5480" t="s">
        <v>16</v>
      </c>
      <c r="O5480">
        <v>2</v>
      </c>
      <c r="P5480" t="s">
        <v>14</v>
      </c>
      <c r="Q5480">
        <v>5</v>
      </c>
      <c r="R5480" t="s">
        <v>47</v>
      </c>
      <c r="S5480">
        <v>1</v>
      </c>
      <c r="T5480">
        <v>103</v>
      </c>
      <c r="U5480">
        <v>74.3</v>
      </c>
      <c r="V5480">
        <v>132.61000100000001</v>
      </c>
      <c r="W5480" t="str">
        <f>_xlfn.XLOOKUP(M5480,ActionReference[Action],ActionReference[Reference])</f>
        <v>Approved</v>
      </c>
      <c r="X5480" t="str" cm="1">
        <f t="array" ref="X5480">_xlfn.IFS(T5480&lt;40,"Lower",T5480&lt;122,"Middle",TRUE,"Upper")</f>
        <v>Middle</v>
      </c>
    </row>
    <row r="5481" spans="1:24" x14ac:dyDescent="0.2">
      <c r="A5481" t="s">
        <v>381</v>
      </c>
      <c r="B5481" t="s">
        <v>1</v>
      </c>
      <c r="C5481" t="s">
        <v>38</v>
      </c>
      <c r="D5481">
        <v>1</v>
      </c>
      <c r="E5481" t="s">
        <v>39</v>
      </c>
      <c r="F5481">
        <v>1</v>
      </c>
      <c r="G5481" t="s">
        <v>40</v>
      </c>
      <c r="H5481">
        <v>1</v>
      </c>
      <c r="I5481" t="s">
        <v>41</v>
      </c>
      <c r="J5481">
        <v>1</v>
      </c>
      <c r="K5481">
        <v>131</v>
      </c>
      <c r="L5481" t="s">
        <v>7</v>
      </c>
      <c r="M5481">
        <v>1</v>
      </c>
      <c r="N5481" t="s">
        <v>16</v>
      </c>
      <c r="O5481">
        <v>2</v>
      </c>
      <c r="P5481" t="s">
        <v>14</v>
      </c>
      <c r="Q5481">
        <v>5</v>
      </c>
      <c r="R5481" t="s">
        <v>46</v>
      </c>
      <c r="S5481">
        <v>2</v>
      </c>
      <c r="T5481">
        <v>33</v>
      </c>
      <c r="U5481">
        <v>107.6</v>
      </c>
      <c r="V5481">
        <v>188.5</v>
      </c>
      <c r="W5481" t="str">
        <f>_xlfn.XLOOKUP(M5481,ActionReference[Action],ActionReference[Reference])</f>
        <v>Approved</v>
      </c>
      <c r="X5481" t="str" cm="1">
        <f t="array" ref="X5481">_xlfn.IFS(T5481&lt;40,"Lower",T5481&lt;122,"Middle",TRUE,"Upper")</f>
        <v>Lower</v>
      </c>
    </row>
    <row r="5482" spans="1:24" x14ac:dyDescent="0.2">
      <c r="A5482">
        <v>7811300008</v>
      </c>
      <c r="B5482" t="s">
        <v>1</v>
      </c>
      <c r="C5482" t="s">
        <v>45</v>
      </c>
      <c r="D5482">
        <v>3</v>
      </c>
      <c r="E5482" t="s">
        <v>39</v>
      </c>
      <c r="F5482">
        <v>1</v>
      </c>
      <c r="G5482" t="s">
        <v>40</v>
      </c>
      <c r="H5482">
        <v>1</v>
      </c>
      <c r="I5482" t="s">
        <v>41</v>
      </c>
      <c r="J5482">
        <v>1</v>
      </c>
      <c r="K5482">
        <v>271</v>
      </c>
      <c r="L5482" t="s">
        <v>53</v>
      </c>
      <c r="M5482">
        <v>2</v>
      </c>
      <c r="N5482" t="s">
        <v>16</v>
      </c>
      <c r="O5482">
        <v>2</v>
      </c>
      <c r="P5482" t="s">
        <v>9</v>
      </c>
      <c r="Q5482">
        <v>2</v>
      </c>
      <c r="R5482" t="s">
        <v>47</v>
      </c>
      <c r="S5482">
        <v>1</v>
      </c>
      <c r="T5482">
        <v>66</v>
      </c>
      <c r="U5482">
        <v>97.4</v>
      </c>
      <c r="V5482">
        <v>100.93</v>
      </c>
      <c r="W5482" t="str">
        <f>_xlfn.XLOOKUP(M5482,ActionReference[Action],ActionReference[Reference])</f>
        <v>Approved</v>
      </c>
      <c r="X5482" t="str" cm="1">
        <f t="array" ref="X5482">_xlfn.IFS(T5482&lt;40,"Lower",T5482&lt;122,"Middle",TRUE,"Upper")</f>
        <v>Middle</v>
      </c>
    </row>
    <row r="5483" spans="1:24" x14ac:dyDescent="0.2">
      <c r="A5483" t="s">
        <v>184</v>
      </c>
      <c r="B5483" t="s">
        <v>1</v>
      </c>
      <c r="C5483" t="s">
        <v>42</v>
      </c>
      <c r="D5483">
        <v>2</v>
      </c>
      <c r="E5483" t="s">
        <v>39</v>
      </c>
      <c r="F5483">
        <v>1</v>
      </c>
      <c r="G5483" t="s">
        <v>40</v>
      </c>
      <c r="H5483">
        <v>1</v>
      </c>
      <c r="I5483" t="s">
        <v>41</v>
      </c>
      <c r="J5483">
        <v>1</v>
      </c>
      <c r="K5483">
        <v>59</v>
      </c>
      <c r="L5483" t="s">
        <v>6</v>
      </c>
      <c r="M5483">
        <v>3</v>
      </c>
      <c r="N5483" t="s">
        <v>16</v>
      </c>
      <c r="O5483">
        <v>2</v>
      </c>
      <c r="P5483" t="s">
        <v>14</v>
      </c>
      <c r="Q5483">
        <v>5</v>
      </c>
      <c r="R5483" t="s">
        <v>46</v>
      </c>
      <c r="S5483">
        <v>2</v>
      </c>
      <c r="T5483">
        <v>15</v>
      </c>
      <c r="U5483">
        <v>67</v>
      </c>
      <c r="V5483">
        <v>100.58000199999999</v>
      </c>
      <c r="W5483" t="str">
        <f>_xlfn.XLOOKUP(M5483,ActionReference[Action],ActionReference[Reference])</f>
        <v>Denied</v>
      </c>
      <c r="X5483" t="str" cm="1">
        <f t="array" ref="X5483">_xlfn.IFS(T5483&lt;40,"Lower",T5483&lt;122,"Middle",TRUE,"Upper")</f>
        <v>Lower</v>
      </c>
    </row>
    <row r="5484" spans="1:24" x14ac:dyDescent="0.2">
      <c r="A5484" t="s">
        <v>190</v>
      </c>
      <c r="B5484" t="s">
        <v>1</v>
      </c>
      <c r="C5484" t="s">
        <v>42</v>
      </c>
      <c r="D5484">
        <v>2</v>
      </c>
      <c r="E5484" t="s">
        <v>39</v>
      </c>
      <c r="F5484">
        <v>1</v>
      </c>
      <c r="G5484" t="s">
        <v>40</v>
      </c>
      <c r="H5484">
        <v>1</v>
      </c>
      <c r="I5484" t="s">
        <v>41</v>
      </c>
      <c r="J5484">
        <v>1</v>
      </c>
      <c r="K5484">
        <v>137</v>
      </c>
      <c r="L5484" t="s">
        <v>7</v>
      </c>
      <c r="M5484">
        <v>1</v>
      </c>
      <c r="N5484" t="s">
        <v>16</v>
      </c>
      <c r="O5484">
        <v>2</v>
      </c>
      <c r="P5484" t="s">
        <v>14</v>
      </c>
      <c r="Q5484">
        <v>5</v>
      </c>
      <c r="R5484" t="s">
        <v>47</v>
      </c>
      <c r="S5484">
        <v>1</v>
      </c>
      <c r="T5484">
        <v>37</v>
      </c>
      <c r="U5484">
        <v>61.6</v>
      </c>
      <c r="V5484">
        <v>105.139999</v>
      </c>
      <c r="W5484" t="str">
        <f>_xlfn.XLOOKUP(M5484,ActionReference[Action],ActionReference[Reference])</f>
        <v>Approved</v>
      </c>
      <c r="X5484" t="str" cm="1">
        <f t="array" ref="X5484">_xlfn.IFS(T5484&lt;40,"Lower",T5484&lt;122,"Middle",TRUE,"Upper")</f>
        <v>Lower</v>
      </c>
    </row>
    <row r="5485" spans="1:24" x14ac:dyDescent="0.2">
      <c r="A5485" t="s">
        <v>92</v>
      </c>
      <c r="B5485" t="s">
        <v>1</v>
      </c>
      <c r="C5485" t="s">
        <v>38</v>
      </c>
      <c r="D5485">
        <v>1</v>
      </c>
      <c r="E5485" t="s">
        <v>39</v>
      </c>
      <c r="F5485">
        <v>1</v>
      </c>
      <c r="G5485" t="s">
        <v>43</v>
      </c>
      <c r="H5485">
        <v>3</v>
      </c>
      <c r="I5485" t="s">
        <v>41</v>
      </c>
      <c r="J5485">
        <v>1</v>
      </c>
      <c r="K5485">
        <v>142</v>
      </c>
      <c r="L5485" t="s">
        <v>7</v>
      </c>
      <c r="M5485">
        <v>1</v>
      </c>
      <c r="N5485" t="s">
        <v>16</v>
      </c>
      <c r="O5485">
        <v>2</v>
      </c>
      <c r="P5485" t="s">
        <v>14</v>
      </c>
      <c r="Q5485">
        <v>5</v>
      </c>
      <c r="R5485" t="s">
        <v>46</v>
      </c>
      <c r="S5485">
        <v>2</v>
      </c>
      <c r="T5485">
        <v>38</v>
      </c>
      <c r="U5485">
        <v>58.4</v>
      </c>
      <c r="V5485">
        <v>126.910004</v>
      </c>
      <c r="W5485" t="str">
        <f>_xlfn.XLOOKUP(M5485,ActionReference[Action],ActionReference[Reference])</f>
        <v>Approved</v>
      </c>
      <c r="X5485" t="str" cm="1">
        <f t="array" ref="X5485">_xlfn.IFS(T5485&lt;40,"Lower",T5485&lt;122,"Middle",TRUE,"Upper")</f>
        <v>Lower</v>
      </c>
    </row>
    <row r="5486" spans="1:24" x14ac:dyDescent="0.2">
      <c r="A5486" t="s">
        <v>363</v>
      </c>
      <c r="B5486" t="s">
        <v>1</v>
      </c>
      <c r="C5486" t="s">
        <v>38</v>
      </c>
      <c r="D5486">
        <v>1</v>
      </c>
      <c r="E5486" t="s">
        <v>39</v>
      </c>
      <c r="F5486">
        <v>1</v>
      </c>
      <c r="G5486" t="s">
        <v>40</v>
      </c>
      <c r="H5486">
        <v>1</v>
      </c>
      <c r="I5486" t="s">
        <v>41</v>
      </c>
      <c r="J5486">
        <v>1</v>
      </c>
      <c r="K5486">
        <v>182</v>
      </c>
      <c r="L5486" t="s">
        <v>7</v>
      </c>
      <c r="M5486">
        <v>1</v>
      </c>
      <c r="N5486" t="s">
        <v>11</v>
      </c>
      <c r="O5486">
        <v>3</v>
      </c>
      <c r="P5486" t="s">
        <v>9</v>
      </c>
      <c r="Q5486">
        <v>2</v>
      </c>
      <c r="R5486" t="s">
        <v>47</v>
      </c>
      <c r="S5486">
        <v>1</v>
      </c>
      <c r="T5486">
        <v>77</v>
      </c>
      <c r="U5486">
        <v>59.8</v>
      </c>
      <c r="V5486">
        <v>108.699997</v>
      </c>
      <c r="W5486" t="str">
        <f>_xlfn.XLOOKUP(M5486,ActionReference[Action],ActionReference[Reference])</f>
        <v>Approved</v>
      </c>
      <c r="X5486" t="str" cm="1">
        <f t="array" ref="X5486">_xlfn.IFS(T5486&lt;40,"Lower",T5486&lt;122,"Middle",TRUE,"Upper")</f>
        <v>Middle</v>
      </c>
    </row>
    <row r="5487" spans="1:24" x14ac:dyDescent="0.2">
      <c r="A5487" t="s">
        <v>70</v>
      </c>
      <c r="B5487" t="s">
        <v>1</v>
      </c>
      <c r="C5487" t="s">
        <v>45</v>
      </c>
      <c r="D5487">
        <v>3</v>
      </c>
      <c r="E5487" t="s">
        <v>39</v>
      </c>
      <c r="F5487">
        <v>1</v>
      </c>
      <c r="G5487" t="s">
        <v>40</v>
      </c>
      <c r="H5487">
        <v>1</v>
      </c>
      <c r="I5487" t="s">
        <v>41</v>
      </c>
      <c r="J5487">
        <v>1</v>
      </c>
      <c r="K5487">
        <v>313</v>
      </c>
      <c r="L5487" t="s">
        <v>7</v>
      </c>
      <c r="M5487">
        <v>1</v>
      </c>
      <c r="N5487" t="s">
        <v>15</v>
      </c>
      <c r="O5487">
        <v>1</v>
      </c>
      <c r="P5487" t="s">
        <v>14</v>
      </c>
      <c r="Q5487">
        <v>5</v>
      </c>
      <c r="R5487" t="s">
        <v>47</v>
      </c>
      <c r="S5487">
        <v>1</v>
      </c>
      <c r="T5487">
        <v>87</v>
      </c>
      <c r="U5487">
        <v>63.2</v>
      </c>
      <c r="V5487">
        <v>102.099998</v>
      </c>
      <c r="W5487" t="str">
        <f>_xlfn.XLOOKUP(M5487,ActionReference[Action],ActionReference[Reference])</f>
        <v>Approved</v>
      </c>
      <c r="X5487" t="str" cm="1">
        <f t="array" ref="X5487">_xlfn.IFS(T5487&lt;40,"Lower",T5487&lt;122,"Middle",TRUE,"Upper")</f>
        <v>Middle</v>
      </c>
    </row>
    <row r="5488" spans="1:24" x14ac:dyDescent="0.2">
      <c r="A5488" t="s">
        <v>363</v>
      </c>
      <c r="B5488" t="s">
        <v>1</v>
      </c>
      <c r="C5488" t="s">
        <v>38</v>
      </c>
      <c r="D5488">
        <v>1</v>
      </c>
      <c r="E5488" t="s">
        <v>39</v>
      </c>
      <c r="F5488">
        <v>1</v>
      </c>
      <c r="G5488" t="s">
        <v>40</v>
      </c>
      <c r="H5488">
        <v>1</v>
      </c>
      <c r="I5488" t="s">
        <v>41</v>
      </c>
      <c r="J5488">
        <v>1</v>
      </c>
      <c r="K5488">
        <v>300</v>
      </c>
      <c r="L5488" t="s">
        <v>7</v>
      </c>
      <c r="M5488">
        <v>1</v>
      </c>
      <c r="N5488" t="s">
        <v>16</v>
      </c>
      <c r="O5488">
        <v>2</v>
      </c>
      <c r="P5488" t="s">
        <v>10</v>
      </c>
      <c r="Q5488">
        <v>3</v>
      </c>
      <c r="R5488" t="s">
        <v>47</v>
      </c>
      <c r="S5488">
        <v>1</v>
      </c>
      <c r="T5488">
        <v>160</v>
      </c>
      <c r="U5488">
        <v>72.5</v>
      </c>
      <c r="V5488">
        <v>244.08999600000001</v>
      </c>
      <c r="W5488" t="str">
        <f>_xlfn.XLOOKUP(M5488,ActionReference[Action],ActionReference[Reference])</f>
        <v>Approved</v>
      </c>
      <c r="X5488" t="str" cm="1">
        <f t="array" ref="X5488">_xlfn.IFS(T5488&lt;40,"Lower",T5488&lt;122,"Middle",TRUE,"Upper")</f>
        <v>Upper</v>
      </c>
    </row>
    <row r="5489" spans="1:24" x14ac:dyDescent="0.2">
      <c r="A5489" t="s">
        <v>94</v>
      </c>
      <c r="B5489" t="s">
        <v>1</v>
      </c>
      <c r="C5489" t="s">
        <v>38</v>
      </c>
      <c r="D5489">
        <v>1</v>
      </c>
      <c r="E5489" t="s">
        <v>39</v>
      </c>
      <c r="F5489">
        <v>1</v>
      </c>
      <c r="G5489" t="s">
        <v>43</v>
      </c>
      <c r="H5489">
        <v>3</v>
      </c>
      <c r="I5489" t="s">
        <v>41</v>
      </c>
      <c r="J5489">
        <v>1</v>
      </c>
      <c r="K5489">
        <v>250</v>
      </c>
      <c r="L5489" t="s">
        <v>7</v>
      </c>
      <c r="M5489">
        <v>1</v>
      </c>
      <c r="N5489" t="s">
        <v>16</v>
      </c>
      <c r="O5489">
        <v>2</v>
      </c>
      <c r="P5489" t="s">
        <v>14</v>
      </c>
      <c r="Q5489">
        <v>5</v>
      </c>
      <c r="R5489" t="s">
        <v>46</v>
      </c>
      <c r="S5489">
        <v>2</v>
      </c>
      <c r="T5489">
        <v>109</v>
      </c>
      <c r="U5489">
        <v>110.8</v>
      </c>
      <c r="V5489">
        <v>113.959999</v>
      </c>
      <c r="W5489" t="str">
        <f>_xlfn.XLOOKUP(M5489,ActionReference[Action],ActionReference[Reference])</f>
        <v>Approved</v>
      </c>
      <c r="X5489" t="str" cm="1">
        <f t="array" ref="X5489">_xlfn.IFS(T5489&lt;40,"Lower",T5489&lt;122,"Middle",TRUE,"Upper")</f>
        <v>Middle</v>
      </c>
    </row>
    <row r="5490" spans="1:24" x14ac:dyDescent="0.2">
      <c r="A5490">
        <v>7257500009</v>
      </c>
      <c r="B5490" t="s">
        <v>1</v>
      </c>
      <c r="C5490" t="s">
        <v>38</v>
      </c>
      <c r="D5490">
        <v>1</v>
      </c>
      <c r="E5490" t="s">
        <v>39</v>
      </c>
      <c r="F5490">
        <v>1</v>
      </c>
      <c r="G5490" t="s">
        <v>40</v>
      </c>
      <c r="H5490">
        <v>1</v>
      </c>
      <c r="I5490" t="s">
        <v>41</v>
      </c>
      <c r="J5490">
        <v>1</v>
      </c>
      <c r="K5490">
        <v>87</v>
      </c>
      <c r="L5490" t="s">
        <v>7</v>
      </c>
      <c r="M5490">
        <v>1</v>
      </c>
      <c r="N5490" t="s">
        <v>15</v>
      </c>
      <c r="O5490">
        <v>1</v>
      </c>
      <c r="P5490" t="s">
        <v>14</v>
      </c>
      <c r="Q5490">
        <v>5</v>
      </c>
      <c r="R5490" t="s">
        <v>46</v>
      </c>
      <c r="S5490">
        <v>2</v>
      </c>
      <c r="T5490">
        <v>46</v>
      </c>
      <c r="U5490">
        <v>75</v>
      </c>
      <c r="V5490">
        <v>78.949996900000002</v>
      </c>
      <c r="W5490" t="str">
        <f>_xlfn.XLOOKUP(M5490,ActionReference[Action],ActionReference[Reference])</f>
        <v>Approved</v>
      </c>
      <c r="X5490" t="str" cm="1">
        <f t="array" ref="X5490">_xlfn.IFS(T5490&lt;40,"Lower",T5490&lt;122,"Middle",TRUE,"Upper")</f>
        <v>Middle</v>
      </c>
    </row>
    <row r="5491" spans="1:24" x14ac:dyDescent="0.2">
      <c r="A5491" t="s">
        <v>296</v>
      </c>
      <c r="B5491" t="s">
        <v>1</v>
      </c>
      <c r="C5491" t="s">
        <v>38</v>
      </c>
      <c r="D5491">
        <v>1</v>
      </c>
      <c r="E5491" t="s">
        <v>39</v>
      </c>
      <c r="F5491">
        <v>1</v>
      </c>
      <c r="G5491" t="s">
        <v>40</v>
      </c>
      <c r="H5491">
        <v>1</v>
      </c>
      <c r="I5491" t="s">
        <v>41</v>
      </c>
      <c r="J5491">
        <v>1</v>
      </c>
      <c r="K5491">
        <v>177</v>
      </c>
      <c r="L5491" t="s">
        <v>7</v>
      </c>
      <c r="M5491">
        <v>1</v>
      </c>
      <c r="N5491" t="s">
        <v>15</v>
      </c>
      <c r="O5491">
        <v>1</v>
      </c>
      <c r="P5491" t="s">
        <v>14</v>
      </c>
      <c r="Q5491">
        <v>5</v>
      </c>
      <c r="R5491" t="s">
        <v>47</v>
      </c>
      <c r="S5491">
        <v>1</v>
      </c>
      <c r="T5491">
        <v>63</v>
      </c>
      <c r="U5491">
        <v>67.3</v>
      </c>
      <c r="V5491">
        <v>108.58000199999999</v>
      </c>
      <c r="W5491" t="str">
        <f>_xlfn.XLOOKUP(M5491,ActionReference[Action],ActionReference[Reference])</f>
        <v>Approved</v>
      </c>
      <c r="X5491" t="str" cm="1">
        <f t="array" ref="X5491">_xlfn.IFS(T5491&lt;40,"Lower",T5491&lt;122,"Middle",TRUE,"Upper")</f>
        <v>Middle</v>
      </c>
    </row>
    <row r="5492" spans="1:24" x14ac:dyDescent="0.2">
      <c r="A5492" t="s">
        <v>68</v>
      </c>
      <c r="B5492" t="s">
        <v>1</v>
      </c>
      <c r="C5492" t="s">
        <v>38</v>
      </c>
      <c r="D5492">
        <v>1</v>
      </c>
      <c r="E5492" t="s">
        <v>39</v>
      </c>
      <c r="F5492">
        <v>1</v>
      </c>
      <c r="G5492" t="s">
        <v>40</v>
      </c>
      <c r="H5492">
        <v>1</v>
      </c>
      <c r="I5492" t="s">
        <v>50</v>
      </c>
      <c r="J5492">
        <v>2</v>
      </c>
      <c r="K5492">
        <v>60</v>
      </c>
      <c r="L5492" t="s">
        <v>7</v>
      </c>
      <c r="M5492">
        <v>1</v>
      </c>
      <c r="N5492" t="s">
        <v>16</v>
      </c>
      <c r="O5492">
        <v>2</v>
      </c>
      <c r="P5492" t="s">
        <v>14</v>
      </c>
      <c r="Q5492">
        <v>5</v>
      </c>
      <c r="R5492" t="s">
        <v>47</v>
      </c>
      <c r="S5492">
        <v>1</v>
      </c>
      <c r="T5492">
        <v>211</v>
      </c>
      <c r="U5492">
        <v>57.8</v>
      </c>
      <c r="V5492">
        <v>187.720001</v>
      </c>
      <c r="W5492" t="str">
        <f>_xlfn.XLOOKUP(M5492,ActionReference[Action],ActionReference[Reference])</f>
        <v>Approved</v>
      </c>
      <c r="X5492" t="str" cm="1">
        <f t="array" ref="X5492">_xlfn.IFS(T5492&lt;40,"Lower",T5492&lt;122,"Middle",TRUE,"Upper")</f>
        <v>Upper</v>
      </c>
    </row>
    <row r="5493" spans="1:24" x14ac:dyDescent="0.2">
      <c r="A5493" t="s">
        <v>171</v>
      </c>
      <c r="B5493" t="s">
        <v>1</v>
      </c>
      <c r="C5493" t="s">
        <v>38</v>
      </c>
      <c r="D5493">
        <v>1</v>
      </c>
      <c r="E5493" t="s">
        <v>39</v>
      </c>
      <c r="F5493">
        <v>1</v>
      </c>
      <c r="G5493" t="s">
        <v>40</v>
      </c>
      <c r="H5493">
        <v>1</v>
      </c>
      <c r="I5493" t="s">
        <v>41</v>
      </c>
      <c r="J5493">
        <v>1</v>
      </c>
      <c r="K5493">
        <v>157</v>
      </c>
      <c r="L5493" t="s">
        <v>7</v>
      </c>
      <c r="M5493">
        <v>1</v>
      </c>
      <c r="N5493" t="s">
        <v>16</v>
      </c>
      <c r="O5493">
        <v>2</v>
      </c>
      <c r="P5493" t="s">
        <v>14</v>
      </c>
      <c r="Q5493">
        <v>5</v>
      </c>
      <c r="R5493" t="s">
        <v>47</v>
      </c>
      <c r="S5493">
        <v>1</v>
      </c>
      <c r="T5493">
        <v>150</v>
      </c>
      <c r="U5493">
        <v>64.400000000000006</v>
      </c>
      <c r="V5493">
        <v>130.58000200000001</v>
      </c>
      <c r="W5493" t="str">
        <f>_xlfn.XLOOKUP(M5493,ActionReference[Action],ActionReference[Reference])</f>
        <v>Approved</v>
      </c>
      <c r="X5493" t="str" cm="1">
        <f t="array" ref="X5493">_xlfn.IFS(T5493&lt;40,"Lower",T5493&lt;122,"Middle",TRUE,"Upper")</f>
        <v>Upper</v>
      </c>
    </row>
    <row r="5494" spans="1:24" x14ac:dyDescent="0.2">
      <c r="A5494" t="s">
        <v>71</v>
      </c>
      <c r="B5494" t="s">
        <v>1</v>
      </c>
      <c r="C5494" t="s">
        <v>45</v>
      </c>
      <c r="D5494">
        <v>3</v>
      </c>
      <c r="E5494" t="s">
        <v>39</v>
      </c>
      <c r="F5494">
        <v>1</v>
      </c>
      <c r="G5494" t="s">
        <v>49</v>
      </c>
      <c r="H5494">
        <v>2</v>
      </c>
      <c r="I5494" t="s">
        <v>41</v>
      </c>
      <c r="J5494">
        <v>1</v>
      </c>
      <c r="K5494">
        <v>330</v>
      </c>
      <c r="L5494" t="s">
        <v>7</v>
      </c>
      <c r="M5494">
        <v>1</v>
      </c>
      <c r="N5494" t="s">
        <v>16</v>
      </c>
      <c r="O5494">
        <v>2</v>
      </c>
      <c r="P5494" t="s">
        <v>14</v>
      </c>
      <c r="Q5494">
        <v>5</v>
      </c>
      <c r="R5494" t="s">
        <v>47</v>
      </c>
      <c r="S5494">
        <v>1</v>
      </c>
      <c r="T5494">
        <v>53</v>
      </c>
      <c r="U5494">
        <v>79.3</v>
      </c>
      <c r="V5494">
        <v>67.989997900000006</v>
      </c>
      <c r="W5494" t="str">
        <f>_xlfn.XLOOKUP(M5494,ActionReference[Action],ActionReference[Reference])</f>
        <v>Approved</v>
      </c>
      <c r="X5494" t="str" cm="1">
        <f t="array" ref="X5494">_xlfn.IFS(T5494&lt;40,"Lower",T5494&lt;122,"Middle",TRUE,"Upper")</f>
        <v>Middle</v>
      </c>
    </row>
    <row r="5495" spans="1:24" x14ac:dyDescent="0.2">
      <c r="A5495">
        <v>2148900000</v>
      </c>
      <c r="B5495" t="s">
        <v>1</v>
      </c>
      <c r="C5495" t="s">
        <v>38</v>
      </c>
      <c r="D5495">
        <v>1</v>
      </c>
      <c r="E5495" t="s">
        <v>39</v>
      </c>
      <c r="F5495">
        <v>1</v>
      </c>
      <c r="G5495" t="s">
        <v>40</v>
      </c>
      <c r="H5495">
        <v>1</v>
      </c>
      <c r="I5495" t="s">
        <v>41</v>
      </c>
      <c r="J5495">
        <v>1</v>
      </c>
      <c r="K5495">
        <v>154</v>
      </c>
      <c r="L5495" t="s">
        <v>7</v>
      </c>
      <c r="M5495">
        <v>1</v>
      </c>
      <c r="N5495" t="s">
        <v>16</v>
      </c>
      <c r="O5495">
        <v>2</v>
      </c>
      <c r="P5495" t="s">
        <v>14</v>
      </c>
      <c r="Q5495">
        <v>5</v>
      </c>
      <c r="R5495" t="s">
        <v>47</v>
      </c>
      <c r="S5495">
        <v>1</v>
      </c>
      <c r="T5495">
        <v>120</v>
      </c>
      <c r="U5495">
        <v>79.599999999999994</v>
      </c>
      <c r="V5495">
        <v>105.029999</v>
      </c>
      <c r="W5495" t="str">
        <f>_xlfn.XLOOKUP(M5495,ActionReference[Action],ActionReference[Reference])</f>
        <v>Approved</v>
      </c>
      <c r="X5495" t="str" cm="1">
        <f t="array" ref="X5495">_xlfn.IFS(T5495&lt;40,"Lower",T5495&lt;122,"Middle",TRUE,"Upper")</f>
        <v>Middle</v>
      </c>
    </row>
    <row r="5496" spans="1:24" x14ac:dyDescent="0.2">
      <c r="A5496">
        <v>7197000003</v>
      </c>
      <c r="B5496" t="s">
        <v>1</v>
      </c>
      <c r="C5496" t="s">
        <v>42</v>
      </c>
      <c r="D5496">
        <v>2</v>
      </c>
      <c r="E5496" t="s">
        <v>39</v>
      </c>
      <c r="F5496">
        <v>1</v>
      </c>
      <c r="G5496" t="s">
        <v>43</v>
      </c>
      <c r="H5496">
        <v>3</v>
      </c>
      <c r="I5496" t="s">
        <v>41</v>
      </c>
      <c r="J5496">
        <v>1</v>
      </c>
      <c r="K5496">
        <v>124</v>
      </c>
      <c r="L5496" t="s">
        <v>6</v>
      </c>
      <c r="M5496">
        <v>3</v>
      </c>
      <c r="N5496" t="s">
        <v>16</v>
      </c>
      <c r="O5496">
        <v>2</v>
      </c>
      <c r="P5496" t="s">
        <v>10</v>
      </c>
      <c r="Q5496">
        <v>3</v>
      </c>
      <c r="R5496" t="s">
        <v>46</v>
      </c>
      <c r="S5496">
        <v>2</v>
      </c>
      <c r="T5496">
        <v>36</v>
      </c>
      <c r="U5496">
        <v>59.1</v>
      </c>
      <c r="V5496">
        <v>83.569999699999997</v>
      </c>
      <c r="W5496" t="str">
        <f>_xlfn.XLOOKUP(M5496,ActionReference[Action],ActionReference[Reference])</f>
        <v>Denied</v>
      </c>
      <c r="X5496" t="str" cm="1">
        <f t="array" ref="X5496">_xlfn.IFS(T5496&lt;40,"Lower",T5496&lt;122,"Middle",TRUE,"Upper")</f>
        <v>Lower</v>
      </c>
    </row>
    <row r="5497" spans="1:24" x14ac:dyDescent="0.2">
      <c r="A5497" t="s">
        <v>105</v>
      </c>
      <c r="B5497" t="s">
        <v>1</v>
      </c>
      <c r="C5497" t="s">
        <v>42</v>
      </c>
      <c r="D5497">
        <v>2</v>
      </c>
      <c r="E5497" t="s">
        <v>39</v>
      </c>
      <c r="F5497">
        <v>1</v>
      </c>
      <c r="G5497" t="s">
        <v>40</v>
      </c>
      <c r="H5497">
        <v>1</v>
      </c>
      <c r="I5497" t="s">
        <v>41</v>
      </c>
      <c r="J5497">
        <v>1</v>
      </c>
      <c r="K5497">
        <v>262</v>
      </c>
      <c r="L5497" t="s">
        <v>7</v>
      </c>
      <c r="M5497">
        <v>1</v>
      </c>
      <c r="N5497" t="s">
        <v>16</v>
      </c>
      <c r="O5497">
        <v>2</v>
      </c>
      <c r="P5497" t="s">
        <v>14</v>
      </c>
      <c r="Q5497">
        <v>5</v>
      </c>
      <c r="R5497" t="s">
        <v>47</v>
      </c>
      <c r="S5497">
        <v>1</v>
      </c>
      <c r="T5497">
        <v>76</v>
      </c>
      <c r="U5497">
        <v>69.2</v>
      </c>
      <c r="V5497">
        <v>138.71000699999999</v>
      </c>
      <c r="W5497" t="str">
        <f>_xlfn.XLOOKUP(M5497,ActionReference[Action],ActionReference[Reference])</f>
        <v>Approved</v>
      </c>
      <c r="X5497" t="str" cm="1">
        <f t="array" ref="X5497">_xlfn.IFS(T5497&lt;40,"Lower",T5497&lt;122,"Middle",TRUE,"Upper")</f>
        <v>Middle</v>
      </c>
    </row>
    <row r="5498" spans="1:24" x14ac:dyDescent="0.2">
      <c r="A5498">
        <v>471809999</v>
      </c>
      <c r="B5498" t="s">
        <v>1</v>
      </c>
      <c r="C5498" t="s">
        <v>38</v>
      </c>
      <c r="D5498">
        <v>1</v>
      </c>
      <c r="E5498" t="s">
        <v>39</v>
      </c>
      <c r="F5498">
        <v>1</v>
      </c>
      <c r="G5498" t="s">
        <v>40</v>
      </c>
      <c r="H5498">
        <v>1</v>
      </c>
      <c r="I5498" t="s">
        <v>41</v>
      </c>
      <c r="J5498">
        <v>1</v>
      </c>
      <c r="K5498">
        <v>348</v>
      </c>
      <c r="L5498" t="s">
        <v>7</v>
      </c>
      <c r="M5498">
        <v>1</v>
      </c>
      <c r="N5498" t="s">
        <v>16</v>
      </c>
      <c r="O5498">
        <v>2</v>
      </c>
      <c r="P5498" t="s">
        <v>14</v>
      </c>
      <c r="Q5498">
        <v>5</v>
      </c>
      <c r="R5498" t="s">
        <v>47</v>
      </c>
      <c r="S5498">
        <v>1</v>
      </c>
      <c r="T5498">
        <v>120</v>
      </c>
      <c r="U5498">
        <v>65.099999999999994</v>
      </c>
      <c r="V5498">
        <v>78.489997900000006</v>
      </c>
      <c r="W5498" t="str">
        <f>_xlfn.XLOOKUP(M5498,ActionReference[Action],ActionReference[Reference])</f>
        <v>Approved</v>
      </c>
      <c r="X5498" t="str" cm="1">
        <f t="array" ref="X5498">_xlfn.IFS(T5498&lt;40,"Lower",T5498&lt;122,"Middle",TRUE,"Upper")</f>
        <v>Middle</v>
      </c>
    </row>
    <row r="5499" spans="1:24" x14ac:dyDescent="0.2">
      <c r="A5499" t="s">
        <v>311</v>
      </c>
      <c r="B5499" t="s">
        <v>1</v>
      </c>
      <c r="C5499" t="s">
        <v>38</v>
      </c>
      <c r="D5499">
        <v>1</v>
      </c>
      <c r="E5499" t="s">
        <v>39</v>
      </c>
      <c r="F5499">
        <v>1</v>
      </c>
      <c r="G5499" t="s">
        <v>40</v>
      </c>
      <c r="H5499">
        <v>1</v>
      </c>
      <c r="I5499" t="s">
        <v>41</v>
      </c>
      <c r="J5499">
        <v>1</v>
      </c>
      <c r="K5499">
        <v>183</v>
      </c>
      <c r="L5499" t="s">
        <v>7</v>
      </c>
      <c r="M5499">
        <v>1</v>
      </c>
      <c r="N5499" t="s">
        <v>16</v>
      </c>
      <c r="O5499">
        <v>2</v>
      </c>
      <c r="P5499" t="s">
        <v>14</v>
      </c>
      <c r="Q5499">
        <v>5</v>
      </c>
      <c r="R5499" t="s">
        <v>47</v>
      </c>
      <c r="S5499">
        <v>1</v>
      </c>
      <c r="T5499">
        <v>72</v>
      </c>
      <c r="U5499">
        <v>67.7</v>
      </c>
      <c r="V5499">
        <v>111.550003</v>
      </c>
      <c r="W5499" t="str">
        <f>_xlfn.XLOOKUP(M5499,ActionReference[Action],ActionReference[Reference])</f>
        <v>Approved</v>
      </c>
      <c r="X5499" t="str" cm="1">
        <f t="array" ref="X5499">_xlfn.IFS(T5499&lt;40,"Lower",T5499&lt;122,"Middle",TRUE,"Upper")</f>
        <v>Middle</v>
      </c>
    </row>
    <row r="5500" spans="1:24" x14ac:dyDescent="0.2">
      <c r="A5500" t="s">
        <v>71</v>
      </c>
      <c r="B5500" t="s">
        <v>1</v>
      </c>
      <c r="C5500" t="s">
        <v>42</v>
      </c>
      <c r="D5500">
        <v>2</v>
      </c>
      <c r="E5500" t="s">
        <v>39</v>
      </c>
      <c r="F5500">
        <v>1</v>
      </c>
      <c r="G5500" t="s">
        <v>40</v>
      </c>
      <c r="H5500">
        <v>1</v>
      </c>
      <c r="I5500" t="s">
        <v>41</v>
      </c>
      <c r="J5500">
        <v>1</v>
      </c>
      <c r="K5500">
        <v>44</v>
      </c>
      <c r="L5500" t="s">
        <v>6</v>
      </c>
      <c r="M5500">
        <v>3</v>
      </c>
      <c r="N5500" t="s">
        <v>16</v>
      </c>
      <c r="O5500">
        <v>2</v>
      </c>
      <c r="P5500" t="s">
        <v>10</v>
      </c>
      <c r="Q5500">
        <v>3</v>
      </c>
      <c r="R5500" t="s">
        <v>46</v>
      </c>
      <c r="S5500">
        <v>2</v>
      </c>
      <c r="T5500">
        <v>13</v>
      </c>
      <c r="U5500">
        <v>64.3</v>
      </c>
      <c r="V5500">
        <v>73.709999100000005</v>
      </c>
      <c r="W5500" t="str">
        <f>_xlfn.XLOOKUP(M5500,ActionReference[Action],ActionReference[Reference])</f>
        <v>Denied</v>
      </c>
      <c r="X5500" t="str" cm="1">
        <f t="array" ref="X5500">_xlfn.IFS(T5500&lt;40,"Lower",T5500&lt;122,"Middle",TRUE,"Upper")</f>
        <v>Lower</v>
      </c>
    </row>
    <row r="5501" spans="1:24" x14ac:dyDescent="0.2">
      <c r="A5501">
        <v>7257500009</v>
      </c>
      <c r="B5501" t="s">
        <v>1</v>
      </c>
      <c r="C5501" t="s">
        <v>38</v>
      </c>
      <c r="D5501">
        <v>1</v>
      </c>
      <c r="E5501" t="s">
        <v>39</v>
      </c>
      <c r="F5501">
        <v>1</v>
      </c>
      <c r="G5501" t="s">
        <v>40</v>
      </c>
      <c r="H5501">
        <v>1</v>
      </c>
      <c r="I5501" t="s">
        <v>41</v>
      </c>
      <c r="J5501">
        <v>1</v>
      </c>
      <c r="K5501">
        <v>10</v>
      </c>
      <c r="L5501" t="s">
        <v>7</v>
      </c>
      <c r="M5501">
        <v>1</v>
      </c>
      <c r="N5501" t="s">
        <v>16</v>
      </c>
      <c r="O5501">
        <v>2</v>
      </c>
      <c r="P5501" t="s">
        <v>14</v>
      </c>
      <c r="Q5501">
        <v>5</v>
      </c>
      <c r="R5501" t="s">
        <v>46</v>
      </c>
      <c r="S5501">
        <v>2</v>
      </c>
      <c r="U5501">
        <v>75.400000000000006</v>
      </c>
      <c r="V5501">
        <v>106.910004</v>
      </c>
      <c r="W5501" t="str">
        <f>_xlfn.XLOOKUP(M5501,ActionReference[Action],ActionReference[Reference])</f>
        <v>Approved</v>
      </c>
      <c r="X5501" t="str" cm="1">
        <f t="array" ref="X5501">_xlfn.IFS(T5501&lt;40,"Lower",T5501&lt;122,"Middle",TRUE,"Upper")</f>
        <v>Lower</v>
      </c>
    </row>
    <row r="5502" spans="1:24" x14ac:dyDescent="0.2">
      <c r="A5502">
        <v>1173900006</v>
      </c>
      <c r="B5502" t="s">
        <v>1</v>
      </c>
      <c r="C5502" t="s">
        <v>38</v>
      </c>
      <c r="D5502">
        <v>1</v>
      </c>
      <c r="E5502" t="s">
        <v>39</v>
      </c>
      <c r="F5502">
        <v>1</v>
      </c>
      <c r="G5502" t="s">
        <v>43</v>
      </c>
      <c r="H5502">
        <v>3</v>
      </c>
      <c r="I5502" t="s">
        <v>50</v>
      </c>
      <c r="J5502">
        <v>2</v>
      </c>
      <c r="K5502">
        <v>113</v>
      </c>
      <c r="L5502" t="s">
        <v>6</v>
      </c>
      <c r="M5502">
        <v>3</v>
      </c>
      <c r="N5502" t="s">
        <v>16</v>
      </c>
      <c r="O5502">
        <v>2</v>
      </c>
      <c r="P5502" t="s">
        <v>9</v>
      </c>
      <c r="Q5502">
        <v>2</v>
      </c>
      <c r="R5502" t="s">
        <v>47</v>
      </c>
      <c r="S5502">
        <v>1</v>
      </c>
      <c r="T5502">
        <v>67</v>
      </c>
      <c r="U5502">
        <v>69.2</v>
      </c>
      <c r="V5502">
        <v>92.930000300000003</v>
      </c>
      <c r="W5502" t="str">
        <f>_xlfn.XLOOKUP(M5502,ActionReference[Action],ActionReference[Reference])</f>
        <v>Denied</v>
      </c>
      <c r="X5502" t="str" cm="1">
        <f t="array" ref="X5502">_xlfn.IFS(T5502&lt;40,"Lower",T5502&lt;122,"Middle",TRUE,"Upper")</f>
        <v>Middle</v>
      </c>
    </row>
    <row r="5503" spans="1:24" x14ac:dyDescent="0.2">
      <c r="A5503" t="s">
        <v>125</v>
      </c>
      <c r="B5503" t="s">
        <v>1</v>
      </c>
      <c r="C5503" t="s">
        <v>45</v>
      </c>
      <c r="D5503">
        <v>3</v>
      </c>
      <c r="E5503" t="s">
        <v>39</v>
      </c>
      <c r="F5503">
        <v>1</v>
      </c>
      <c r="G5503" t="s">
        <v>40</v>
      </c>
      <c r="H5503">
        <v>1</v>
      </c>
      <c r="I5503" t="s">
        <v>41</v>
      </c>
      <c r="J5503">
        <v>1</v>
      </c>
      <c r="K5503">
        <v>71</v>
      </c>
      <c r="L5503" t="s">
        <v>7</v>
      </c>
      <c r="M5503">
        <v>1</v>
      </c>
      <c r="N5503" t="s">
        <v>16</v>
      </c>
      <c r="O5503">
        <v>2</v>
      </c>
      <c r="P5503" t="s">
        <v>14</v>
      </c>
      <c r="Q5503">
        <v>5</v>
      </c>
      <c r="R5503" t="s">
        <v>47</v>
      </c>
      <c r="S5503">
        <v>1</v>
      </c>
      <c r="T5503">
        <v>43</v>
      </c>
      <c r="U5503">
        <v>63.9</v>
      </c>
      <c r="V5503">
        <v>93.25</v>
      </c>
      <c r="W5503" t="str">
        <f>_xlfn.XLOOKUP(M5503,ActionReference[Action],ActionReference[Reference])</f>
        <v>Approved</v>
      </c>
      <c r="X5503" t="str" cm="1">
        <f t="array" ref="X5503">_xlfn.IFS(T5503&lt;40,"Lower",T5503&lt;122,"Middle",TRUE,"Upper")</f>
        <v>Middle</v>
      </c>
    </row>
    <row r="5504" spans="1:24" x14ac:dyDescent="0.2">
      <c r="A5504" t="s">
        <v>57</v>
      </c>
      <c r="B5504" t="s">
        <v>1</v>
      </c>
      <c r="C5504" t="s">
        <v>45</v>
      </c>
      <c r="D5504">
        <v>3</v>
      </c>
      <c r="E5504" t="s">
        <v>39</v>
      </c>
      <c r="F5504">
        <v>1</v>
      </c>
      <c r="G5504" t="s">
        <v>43</v>
      </c>
      <c r="H5504">
        <v>3</v>
      </c>
      <c r="I5504" t="s">
        <v>41</v>
      </c>
      <c r="J5504">
        <v>1</v>
      </c>
      <c r="K5504">
        <v>338</v>
      </c>
      <c r="L5504" t="s">
        <v>6</v>
      </c>
      <c r="M5504">
        <v>3</v>
      </c>
      <c r="N5504" t="s">
        <v>16</v>
      </c>
      <c r="O5504">
        <v>2</v>
      </c>
      <c r="P5504" t="s">
        <v>14</v>
      </c>
      <c r="Q5504">
        <v>5</v>
      </c>
      <c r="R5504" t="s">
        <v>47</v>
      </c>
      <c r="S5504">
        <v>1</v>
      </c>
      <c r="T5504">
        <v>35</v>
      </c>
      <c r="U5504">
        <v>91.7</v>
      </c>
      <c r="V5504">
        <v>105.050003</v>
      </c>
      <c r="W5504" t="str">
        <f>_xlfn.XLOOKUP(M5504,ActionReference[Action],ActionReference[Reference])</f>
        <v>Denied</v>
      </c>
      <c r="X5504" t="str" cm="1">
        <f t="array" ref="X5504">_xlfn.IFS(T5504&lt;40,"Lower",T5504&lt;122,"Middle",TRUE,"Upper")</f>
        <v>Lower</v>
      </c>
    </row>
    <row r="5505" spans="1:24" x14ac:dyDescent="0.2">
      <c r="A5505" t="s">
        <v>118</v>
      </c>
      <c r="B5505" t="s">
        <v>1</v>
      </c>
      <c r="C5505" t="s">
        <v>38</v>
      </c>
      <c r="D5505">
        <v>1</v>
      </c>
      <c r="E5505" t="s">
        <v>39</v>
      </c>
      <c r="F5505">
        <v>1</v>
      </c>
      <c r="G5505" t="s">
        <v>40</v>
      </c>
      <c r="H5505">
        <v>1</v>
      </c>
      <c r="I5505" t="s">
        <v>41</v>
      </c>
      <c r="J5505">
        <v>1</v>
      </c>
      <c r="K5505">
        <v>260</v>
      </c>
      <c r="L5505" t="s">
        <v>53</v>
      </c>
      <c r="M5505">
        <v>2</v>
      </c>
      <c r="N5505" t="s">
        <v>16</v>
      </c>
      <c r="O5505">
        <v>2</v>
      </c>
      <c r="P5505" t="s">
        <v>14</v>
      </c>
      <c r="Q5505">
        <v>5</v>
      </c>
      <c r="R5505" t="s">
        <v>47</v>
      </c>
      <c r="S5505">
        <v>1</v>
      </c>
      <c r="T5505">
        <v>63</v>
      </c>
      <c r="U5505">
        <v>75.2</v>
      </c>
      <c r="V5505">
        <v>54.650001500000002</v>
      </c>
      <c r="W5505" t="str">
        <f>_xlfn.XLOOKUP(M5505,ActionReference[Action],ActionReference[Reference])</f>
        <v>Approved</v>
      </c>
      <c r="X5505" t="str" cm="1">
        <f t="array" ref="X5505">_xlfn.IFS(T5505&lt;40,"Lower",T5505&lt;122,"Middle",TRUE,"Upper")</f>
        <v>Middle</v>
      </c>
    </row>
    <row r="5506" spans="1:24" x14ac:dyDescent="0.2">
      <c r="A5506" t="s">
        <v>92</v>
      </c>
      <c r="B5506" t="s">
        <v>1</v>
      </c>
      <c r="C5506" t="s">
        <v>38</v>
      </c>
      <c r="D5506">
        <v>1</v>
      </c>
      <c r="E5506" t="s">
        <v>39</v>
      </c>
      <c r="F5506">
        <v>1</v>
      </c>
      <c r="G5506" t="s">
        <v>40</v>
      </c>
      <c r="H5506">
        <v>1</v>
      </c>
      <c r="I5506" t="s">
        <v>41</v>
      </c>
      <c r="J5506">
        <v>1</v>
      </c>
      <c r="K5506">
        <v>241</v>
      </c>
      <c r="L5506" t="s">
        <v>7</v>
      </c>
      <c r="M5506">
        <v>1</v>
      </c>
      <c r="N5506" t="s">
        <v>15</v>
      </c>
      <c r="O5506">
        <v>1</v>
      </c>
      <c r="P5506" t="s">
        <v>14</v>
      </c>
      <c r="Q5506">
        <v>5</v>
      </c>
      <c r="R5506" t="s">
        <v>46</v>
      </c>
      <c r="S5506">
        <v>2</v>
      </c>
      <c r="T5506">
        <v>60</v>
      </c>
      <c r="U5506">
        <v>89.8</v>
      </c>
      <c r="V5506">
        <v>70.660003700000004</v>
      </c>
      <c r="W5506" t="str">
        <f>_xlfn.XLOOKUP(M5506,ActionReference[Action],ActionReference[Reference])</f>
        <v>Approved</v>
      </c>
      <c r="X5506" t="str" cm="1">
        <f t="array" ref="X5506">_xlfn.IFS(T5506&lt;40,"Lower",T5506&lt;122,"Middle",TRUE,"Upper")</f>
        <v>Middle</v>
      </c>
    </row>
    <row r="5507" spans="1:24" x14ac:dyDescent="0.2">
      <c r="A5507">
        <v>7197000003</v>
      </c>
      <c r="B5507" t="s">
        <v>1</v>
      </c>
      <c r="C5507" t="s">
        <v>42</v>
      </c>
      <c r="D5507">
        <v>2</v>
      </c>
      <c r="E5507" t="s">
        <v>39</v>
      </c>
      <c r="F5507">
        <v>1</v>
      </c>
      <c r="G5507" t="s">
        <v>40</v>
      </c>
      <c r="H5507">
        <v>1</v>
      </c>
      <c r="I5507" t="s">
        <v>41</v>
      </c>
      <c r="J5507">
        <v>1</v>
      </c>
      <c r="K5507">
        <v>114</v>
      </c>
      <c r="L5507" t="s">
        <v>6</v>
      </c>
      <c r="M5507">
        <v>3</v>
      </c>
      <c r="N5507" t="s">
        <v>15</v>
      </c>
      <c r="O5507">
        <v>1</v>
      </c>
      <c r="P5507" t="s">
        <v>14</v>
      </c>
      <c r="Q5507">
        <v>5</v>
      </c>
      <c r="R5507" t="s">
        <v>46</v>
      </c>
      <c r="S5507">
        <v>2</v>
      </c>
      <c r="T5507">
        <v>30</v>
      </c>
      <c r="U5507">
        <v>57.5</v>
      </c>
      <c r="V5507">
        <v>99.019996599999999</v>
      </c>
      <c r="W5507" t="str">
        <f>_xlfn.XLOOKUP(M5507,ActionReference[Action],ActionReference[Reference])</f>
        <v>Denied</v>
      </c>
      <c r="X5507" t="str" cm="1">
        <f t="array" ref="X5507">_xlfn.IFS(T5507&lt;40,"Lower",T5507&lt;122,"Middle",TRUE,"Upper")</f>
        <v>Lower</v>
      </c>
    </row>
    <row r="5508" spans="1:24" x14ac:dyDescent="0.2">
      <c r="A5508" t="s">
        <v>208</v>
      </c>
      <c r="B5508" t="s">
        <v>1</v>
      </c>
      <c r="C5508" t="s">
        <v>42</v>
      </c>
      <c r="D5508">
        <v>2</v>
      </c>
      <c r="E5508" t="s">
        <v>39</v>
      </c>
      <c r="F5508">
        <v>1</v>
      </c>
      <c r="G5508" t="s">
        <v>43</v>
      </c>
      <c r="H5508">
        <v>3</v>
      </c>
      <c r="I5508" t="s">
        <v>41</v>
      </c>
      <c r="J5508">
        <v>1</v>
      </c>
      <c r="K5508">
        <v>158</v>
      </c>
      <c r="L5508" t="s">
        <v>44</v>
      </c>
      <c r="M5508">
        <v>6</v>
      </c>
      <c r="N5508" t="s">
        <v>16</v>
      </c>
      <c r="O5508">
        <v>2</v>
      </c>
      <c r="P5508" t="s">
        <v>14</v>
      </c>
      <c r="Q5508">
        <v>5</v>
      </c>
      <c r="R5508" t="s">
        <v>46</v>
      </c>
      <c r="S5508">
        <v>2</v>
      </c>
      <c r="T5508">
        <v>18</v>
      </c>
      <c r="U5508">
        <v>107.6</v>
      </c>
      <c r="V5508">
        <v>63.040000900000003</v>
      </c>
      <c r="W5508" t="str">
        <f>_xlfn.XLOOKUP(M5508,ActionReference[Action],ActionReference[Reference])</f>
        <v>Approved</v>
      </c>
      <c r="X5508" t="str" cm="1">
        <f t="array" ref="X5508">_xlfn.IFS(T5508&lt;40,"Lower",T5508&lt;122,"Middle",TRUE,"Upper")</f>
        <v>Lower</v>
      </c>
    </row>
    <row r="5509" spans="1:24" x14ac:dyDescent="0.2">
      <c r="A5509" t="s">
        <v>120</v>
      </c>
      <c r="B5509" t="s">
        <v>1</v>
      </c>
      <c r="C5509" t="s">
        <v>38</v>
      </c>
      <c r="D5509">
        <v>1</v>
      </c>
      <c r="E5509" t="s">
        <v>39</v>
      </c>
      <c r="F5509">
        <v>1</v>
      </c>
      <c r="G5509" t="s">
        <v>40</v>
      </c>
      <c r="H5509">
        <v>1</v>
      </c>
      <c r="I5509" t="s">
        <v>41</v>
      </c>
      <c r="J5509">
        <v>1</v>
      </c>
      <c r="K5509">
        <v>376</v>
      </c>
      <c r="L5509" t="s">
        <v>7</v>
      </c>
      <c r="M5509">
        <v>1</v>
      </c>
      <c r="N5509" t="s">
        <v>16</v>
      </c>
      <c r="O5509">
        <v>2</v>
      </c>
      <c r="P5509" t="s">
        <v>14</v>
      </c>
      <c r="Q5509">
        <v>5</v>
      </c>
      <c r="R5509" t="s">
        <v>46</v>
      </c>
      <c r="S5509">
        <v>2</v>
      </c>
      <c r="T5509">
        <v>116</v>
      </c>
      <c r="U5509">
        <v>97.4</v>
      </c>
      <c r="V5509">
        <v>61.869998899999999</v>
      </c>
      <c r="W5509" t="str">
        <f>_xlfn.XLOOKUP(M5509,ActionReference[Action],ActionReference[Reference])</f>
        <v>Approved</v>
      </c>
      <c r="X5509" t="str" cm="1">
        <f t="array" ref="X5509">_xlfn.IFS(T5509&lt;40,"Lower",T5509&lt;122,"Middle",TRUE,"Upper")</f>
        <v>Middle</v>
      </c>
    </row>
    <row r="5510" spans="1:24" x14ac:dyDescent="0.2">
      <c r="A5510">
        <v>1125900008</v>
      </c>
      <c r="B5510" t="s">
        <v>1</v>
      </c>
      <c r="C5510" t="s">
        <v>42</v>
      </c>
      <c r="D5510">
        <v>2</v>
      </c>
      <c r="E5510" t="s">
        <v>39</v>
      </c>
      <c r="F5510">
        <v>1</v>
      </c>
      <c r="G5510" t="s">
        <v>40</v>
      </c>
      <c r="H5510">
        <v>1</v>
      </c>
      <c r="I5510" t="s">
        <v>41</v>
      </c>
      <c r="J5510">
        <v>1</v>
      </c>
      <c r="K5510">
        <v>110</v>
      </c>
      <c r="L5510" t="s">
        <v>7</v>
      </c>
      <c r="M5510">
        <v>1</v>
      </c>
      <c r="N5510" t="s">
        <v>15</v>
      </c>
      <c r="O5510">
        <v>1</v>
      </c>
      <c r="P5510" t="s">
        <v>14</v>
      </c>
      <c r="Q5510">
        <v>5</v>
      </c>
      <c r="R5510" t="s">
        <v>47</v>
      </c>
      <c r="S5510">
        <v>1</v>
      </c>
      <c r="T5510">
        <v>28</v>
      </c>
      <c r="U5510">
        <v>25.9</v>
      </c>
      <c r="V5510">
        <v>140.759995</v>
      </c>
      <c r="W5510" t="str">
        <f>_xlfn.XLOOKUP(M5510,ActionReference[Action],ActionReference[Reference])</f>
        <v>Approved</v>
      </c>
      <c r="X5510" t="str" cm="1">
        <f t="array" ref="X5510">_xlfn.IFS(T5510&lt;40,"Lower",T5510&lt;122,"Middle",TRUE,"Upper")</f>
        <v>Lower</v>
      </c>
    </row>
    <row r="5511" spans="1:24" x14ac:dyDescent="0.2">
      <c r="A5511" t="s">
        <v>92</v>
      </c>
      <c r="B5511" t="s">
        <v>1</v>
      </c>
      <c r="C5511" t="s">
        <v>38</v>
      </c>
      <c r="D5511">
        <v>1</v>
      </c>
      <c r="E5511" t="s">
        <v>39</v>
      </c>
      <c r="F5511">
        <v>1</v>
      </c>
      <c r="G5511" t="s">
        <v>43</v>
      </c>
      <c r="H5511">
        <v>3</v>
      </c>
      <c r="I5511" t="s">
        <v>41</v>
      </c>
      <c r="J5511">
        <v>1</v>
      </c>
      <c r="K5511">
        <v>129</v>
      </c>
      <c r="L5511" t="s">
        <v>7</v>
      </c>
      <c r="M5511">
        <v>1</v>
      </c>
      <c r="N5511" t="s">
        <v>16</v>
      </c>
      <c r="O5511">
        <v>2</v>
      </c>
      <c r="P5511" t="s">
        <v>14</v>
      </c>
      <c r="Q5511">
        <v>5</v>
      </c>
      <c r="R5511" t="s">
        <v>46</v>
      </c>
      <c r="S5511">
        <v>2</v>
      </c>
      <c r="T5511">
        <v>121</v>
      </c>
      <c r="U5511">
        <v>59.9</v>
      </c>
      <c r="V5511">
        <v>93.430000300000003</v>
      </c>
      <c r="W5511" t="str">
        <f>_xlfn.XLOOKUP(M5511,ActionReference[Action],ActionReference[Reference])</f>
        <v>Approved</v>
      </c>
      <c r="X5511" t="str" cm="1">
        <f t="array" ref="X5511">_xlfn.IFS(T5511&lt;40,"Lower",T5511&lt;122,"Middle",TRUE,"Upper")</f>
        <v>Middle</v>
      </c>
    </row>
    <row r="5512" spans="1:24" x14ac:dyDescent="0.2">
      <c r="A5512" t="s">
        <v>138</v>
      </c>
      <c r="B5512" t="s">
        <v>1</v>
      </c>
      <c r="C5512" t="s">
        <v>38</v>
      </c>
      <c r="D5512">
        <v>1</v>
      </c>
      <c r="E5512" t="s">
        <v>39</v>
      </c>
      <c r="F5512">
        <v>1</v>
      </c>
      <c r="G5512" t="s">
        <v>40</v>
      </c>
      <c r="H5512">
        <v>1</v>
      </c>
      <c r="I5512" t="s">
        <v>41</v>
      </c>
      <c r="J5512">
        <v>1</v>
      </c>
      <c r="K5512">
        <v>253</v>
      </c>
      <c r="L5512" t="s">
        <v>7</v>
      </c>
      <c r="M5512">
        <v>1</v>
      </c>
      <c r="N5512" t="s">
        <v>16</v>
      </c>
      <c r="O5512">
        <v>2</v>
      </c>
      <c r="P5512" t="s">
        <v>14</v>
      </c>
      <c r="Q5512">
        <v>5</v>
      </c>
      <c r="R5512" t="s">
        <v>47</v>
      </c>
      <c r="S5512">
        <v>1</v>
      </c>
      <c r="T5512">
        <v>120</v>
      </c>
      <c r="U5512">
        <v>68.400000000000006</v>
      </c>
      <c r="V5512">
        <v>126.120003</v>
      </c>
      <c r="W5512" t="str">
        <f>_xlfn.XLOOKUP(M5512,ActionReference[Action],ActionReference[Reference])</f>
        <v>Approved</v>
      </c>
      <c r="X5512" t="str" cm="1">
        <f t="array" ref="X5512">_xlfn.IFS(T5512&lt;40,"Lower",T5512&lt;122,"Middle",TRUE,"Upper")</f>
        <v>Middle</v>
      </c>
    </row>
    <row r="5513" spans="1:24" x14ac:dyDescent="0.2">
      <c r="A5513" t="s">
        <v>62</v>
      </c>
      <c r="B5513" t="s">
        <v>1</v>
      </c>
      <c r="C5513" t="s">
        <v>38</v>
      </c>
      <c r="D5513">
        <v>1</v>
      </c>
      <c r="E5513" t="s">
        <v>39</v>
      </c>
      <c r="F5513">
        <v>1</v>
      </c>
      <c r="G5513" t="s">
        <v>43</v>
      </c>
      <c r="H5513">
        <v>3</v>
      </c>
      <c r="I5513" t="s">
        <v>41</v>
      </c>
      <c r="J5513">
        <v>1</v>
      </c>
      <c r="K5513">
        <v>95</v>
      </c>
      <c r="L5513" t="s">
        <v>6</v>
      </c>
      <c r="M5513">
        <v>3</v>
      </c>
      <c r="N5513" t="s">
        <v>16</v>
      </c>
      <c r="O5513">
        <v>2</v>
      </c>
      <c r="P5513" t="s">
        <v>14</v>
      </c>
      <c r="Q5513">
        <v>5</v>
      </c>
      <c r="R5513" t="s">
        <v>47</v>
      </c>
      <c r="S5513">
        <v>1</v>
      </c>
      <c r="T5513">
        <v>43</v>
      </c>
      <c r="U5513">
        <v>59.3</v>
      </c>
      <c r="V5513">
        <v>117.870003</v>
      </c>
      <c r="W5513" t="str">
        <f>_xlfn.XLOOKUP(M5513,ActionReference[Action],ActionReference[Reference])</f>
        <v>Denied</v>
      </c>
      <c r="X5513" t="str" cm="1">
        <f t="array" ref="X5513">_xlfn.IFS(T5513&lt;40,"Lower",T5513&lt;122,"Middle",TRUE,"Upper")</f>
        <v>Middle</v>
      </c>
    </row>
    <row r="5514" spans="1:24" x14ac:dyDescent="0.2">
      <c r="A5514" t="s">
        <v>60</v>
      </c>
      <c r="B5514" t="s">
        <v>1</v>
      </c>
      <c r="C5514" t="s">
        <v>38</v>
      </c>
      <c r="D5514">
        <v>1</v>
      </c>
      <c r="E5514" t="s">
        <v>39</v>
      </c>
      <c r="F5514">
        <v>1</v>
      </c>
      <c r="G5514" t="s">
        <v>40</v>
      </c>
      <c r="H5514">
        <v>1</v>
      </c>
      <c r="I5514" t="s">
        <v>41</v>
      </c>
      <c r="J5514">
        <v>1</v>
      </c>
      <c r="K5514">
        <v>186</v>
      </c>
      <c r="L5514" t="s">
        <v>7</v>
      </c>
      <c r="M5514">
        <v>1</v>
      </c>
      <c r="N5514" t="s">
        <v>16</v>
      </c>
      <c r="O5514">
        <v>2</v>
      </c>
      <c r="P5514" t="s">
        <v>10</v>
      </c>
      <c r="Q5514">
        <v>3</v>
      </c>
      <c r="R5514" t="s">
        <v>46</v>
      </c>
      <c r="S5514">
        <v>2</v>
      </c>
      <c r="T5514">
        <v>113</v>
      </c>
      <c r="U5514">
        <v>72.5</v>
      </c>
      <c r="V5514">
        <v>180.11999499999999</v>
      </c>
      <c r="W5514" t="str">
        <f>_xlfn.XLOOKUP(M5514,ActionReference[Action],ActionReference[Reference])</f>
        <v>Approved</v>
      </c>
      <c r="X5514" t="str" cm="1">
        <f t="array" ref="X5514">_xlfn.IFS(T5514&lt;40,"Lower",T5514&lt;122,"Middle",TRUE,"Upper")</f>
        <v>Middle</v>
      </c>
    </row>
    <row r="5515" spans="1:24" x14ac:dyDescent="0.2">
      <c r="A5515">
        <v>7197000003</v>
      </c>
      <c r="B5515" t="s">
        <v>1</v>
      </c>
      <c r="C5515" t="s">
        <v>38</v>
      </c>
      <c r="D5515">
        <v>1</v>
      </c>
      <c r="E5515" t="s">
        <v>39</v>
      </c>
      <c r="F5515">
        <v>1</v>
      </c>
      <c r="G5515" t="s">
        <v>43</v>
      </c>
      <c r="H5515">
        <v>3</v>
      </c>
      <c r="I5515" t="s">
        <v>41</v>
      </c>
      <c r="J5515">
        <v>1</v>
      </c>
      <c r="K5515">
        <v>559</v>
      </c>
      <c r="L5515" t="s">
        <v>7</v>
      </c>
      <c r="M5515">
        <v>1</v>
      </c>
      <c r="N5515" t="s">
        <v>16</v>
      </c>
      <c r="O5515">
        <v>2</v>
      </c>
      <c r="P5515" t="s">
        <v>14</v>
      </c>
      <c r="Q5515">
        <v>5</v>
      </c>
      <c r="R5515" t="s">
        <v>46</v>
      </c>
      <c r="S5515">
        <v>2</v>
      </c>
      <c r="T5515">
        <v>140</v>
      </c>
      <c r="U5515">
        <v>113.1</v>
      </c>
      <c r="V5515">
        <v>49.959999099999997</v>
      </c>
      <c r="W5515" t="str">
        <f>_xlfn.XLOOKUP(M5515,ActionReference[Action],ActionReference[Reference])</f>
        <v>Approved</v>
      </c>
      <c r="X5515" t="str" cm="1">
        <f t="array" ref="X5515">_xlfn.IFS(T5515&lt;40,"Lower",T5515&lt;122,"Middle",TRUE,"Upper")</f>
        <v>Upper</v>
      </c>
    </row>
    <row r="5516" spans="1:24" x14ac:dyDescent="0.2">
      <c r="A5516" t="s">
        <v>173</v>
      </c>
      <c r="B5516" t="s">
        <v>1</v>
      </c>
      <c r="C5516" t="s">
        <v>42</v>
      </c>
      <c r="D5516">
        <v>2</v>
      </c>
      <c r="E5516" t="s">
        <v>39</v>
      </c>
      <c r="F5516">
        <v>1</v>
      </c>
      <c r="G5516" t="s">
        <v>40</v>
      </c>
      <c r="H5516">
        <v>1</v>
      </c>
      <c r="I5516" t="s">
        <v>41</v>
      </c>
      <c r="J5516">
        <v>1</v>
      </c>
      <c r="K5516">
        <v>173</v>
      </c>
      <c r="L5516" t="s">
        <v>7</v>
      </c>
      <c r="M5516">
        <v>1</v>
      </c>
      <c r="N5516" t="s">
        <v>16</v>
      </c>
      <c r="O5516">
        <v>2</v>
      </c>
      <c r="P5516" t="s">
        <v>14</v>
      </c>
      <c r="Q5516">
        <v>5</v>
      </c>
      <c r="R5516" t="s">
        <v>46</v>
      </c>
      <c r="S5516">
        <v>2</v>
      </c>
      <c r="T5516">
        <v>79</v>
      </c>
      <c r="U5516">
        <v>74.599999999999994</v>
      </c>
      <c r="V5516">
        <v>168.729996</v>
      </c>
      <c r="W5516" t="str">
        <f>_xlfn.XLOOKUP(M5516,ActionReference[Action],ActionReference[Reference])</f>
        <v>Approved</v>
      </c>
      <c r="X5516" t="str" cm="1">
        <f t="array" ref="X5516">_xlfn.IFS(T5516&lt;40,"Lower",T5516&lt;122,"Middle",TRUE,"Upper")</f>
        <v>Middle</v>
      </c>
    </row>
    <row r="5517" spans="1:24" x14ac:dyDescent="0.2">
      <c r="A5517">
        <v>3733609993</v>
      </c>
      <c r="B5517" t="s">
        <v>1</v>
      </c>
      <c r="C5517" t="s">
        <v>38</v>
      </c>
      <c r="D5517">
        <v>1</v>
      </c>
      <c r="E5517" t="s">
        <v>39</v>
      </c>
      <c r="F5517">
        <v>1</v>
      </c>
      <c r="G5517" t="s">
        <v>40</v>
      </c>
      <c r="H5517">
        <v>1</v>
      </c>
      <c r="I5517" t="s">
        <v>41</v>
      </c>
      <c r="J5517">
        <v>1</v>
      </c>
      <c r="K5517">
        <v>72</v>
      </c>
      <c r="L5517" t="s">
        <v>6</v>
      </c>
      <c r="M5517">
        <v>3</v>
      </c>
      <c r="N5517" t="s">
        <v>16</v>
      </c>
      <c r="O5517">
        <v>2</v>
      </c>
      <c r="P5517" t="s">
        <v>10</v>
      </c>
      <c r="Q5517">
        <v>3</v>
      </c>
      <c r="R5517" t="s">
        <v>46</v>
      </c>
      <c r="S5517">
        <v>2</v>
      </c>
      <c r="T5517">
        <v>26</v>
      </c>
      <c r="U5517">
        <v>61.5</v>
      </c>
      <c r="V5517">
        <v>94.480003400000001</v>
      </c>
      <c r="W5517" t="str">
        <f>_xlfn.XLOOKUP(M5517,ActionReference[Action],ActionReference[Reference])</f>
        <v>Denied</v>
      </c>
      <c r="X5517" t="str" cm="1">
        <f t="array" ref="X5517">_xlfn.IFS(T5517&lt;40,"Lower",T5517&lt;122,"Middle",TRUE,"Upper")</f>
        <v>Lower</v>
      </c>
    </row>
    <row r="5518" spans="1:24" x14ac:dyDescent="0.2">
      <c r="A5518" t="s">
        <v>233</v>
      </c>
      <c r="B5518" t="s">
        <v>1</v>
      </c>
      <c r="C5518" t="s">
        <v>38</v>
      </c>
      <c r="D5518">
        <v>1</v>
      </c>
      <c r="E5518" t="s">
        <v>39</v>
      </c>
      <c r="F5518">
        <v>1</v>
      </c>
      <c r="G5518" t="s">
        <v>40</v>
      </c>
      <c r="H5518">
        <v>1</v>
      </c>
      <c r="I5518" t="s">
        <v>41</v>
      </c>
      <c r="J5518">
        <v>1</v>
      </c>
      <c r="K5518">
        <v>268</v>
      </c>
      <c r="L5518" t="s">
        <v>6</v>
      </c>
      <c r="M5518">
        <v>3</v>
      </c>
      <c r="N5518" t="s">
        <v>16</v>
      </c>
      <c r="O5518">
        <v>2</v>
      </c>
      <c r="P5518" t="s">
        <v>14</v>
      </c>
      <c r="Q5518">
        <v>5</v>
      </c>
      <c r="R5518" t="s">
        <v>47</v>
      </c>
      <c r="S5518">
        <v>1</v>
      </c>
      <c r="T5518">
        <v>87</v>
      </c>
      <c r="U5518">
        <v>74.7</v>
      </c>
      <c r="V5518">
        <v>89.470001199999999</v>
      </c>
      <c r="W5518" t="str">
        <f>_xlfn.XLOOKUP(M5518,ActionReference[Action],ActionReference[Reference])</f>
        <v>Denied</v>
      </c>
      <c r="X5518" t="str" cm="1">
        <f t="array" ref="X5518">_xlfn.IFS(T5518&lt;40,"Lower",T5518&lt;122,"Middle",TRUE,"Upper")</f>
        <v>Middle</v>
      </c>
    </row>
    <row r="5519" spans="1:24" x14ac:dyDescent="0.2">
      <c r="A5519" t="s">
        <v>70</v>
      </c>
      <c r="B5519" t="s">
        <v>1</v>
      </c>
      <c r="C5519" t="s">
        <v>38</v>
      </c>
      <c r="D5519">
        <v>1</v>
      </c>
      <c r="E5519" t="s">
        <v>54</v>
      </c>
      <c r="F5519">
        <v>2</v>
      </c>
      <c r="G5519" t="s">
        <v>43</v>
      </c>
      <c r="H5519">
        <v>3</v>
      </c>
      <c r="I5519" t="s">
        <v>41</v>
      </c>
      <c r="J5519">
        <v>1</v>
      </c>
      <c r="K5519">
        <v>130</v>
      </c>
      <c r="L5519" t="s">
        <v>7</v>
      </c>
      <c r="M5519">
        <v>1</v>
      </c>
      <c r="N5519" t="s">
        <v>16</v>
      </c>
      <c r="O5519">
        <v>2</v>
      </c>
      <c r="P5519" t="s">
        <v>14</v>
      </c>
      <c r="Q5519">
        <v>5</v>
      </c>
      <c r="R5519" t="s">
        <v>46</v>
      </c>
      <c r="S5519">
        <v>2</v>
      </c>
      <c r="T5519">
        <v>208</v>
      </c>
      <c r="U5519">
        <v>79.3</v>
      </c>
      <c r="V5519">
        <v>155.86999499999999</v>
      </c>
      <c r="W5519" t="str">
        <f>_xlfn.XLOOKUP(M5519,ActionReference[Action],ActionReference[Reference])</f>
        <v>Approved</v>
      </c>
      <c r="X5519" t="str" cm="1">
        <f t="array" ref="X5519">_xlfn.IFS(T5519&lt;40,"Lower",T5519&lt;122,"Middle",TRUE,"Upper")</f>
        <v>Upper</v>
      </c>
    </row>
    <row r="5520" spans="1:24" x14ac:dyDescent="0.2">
      <c r="A5520">
        <v>7635500004</v>
      </c>
      <c r="B5520" t="s">
        <v>1</v>
      </c>
      <c r="C5520" t="s">
        <v>38</v>
      </c>
      <c r="D5520">
        <v>1</v>
      </c>
      <c r="E5520" t="s">
        <v>39</v>
      </c>
      <c r="F5520">
        <v>1</v>
      </c>
      <c r="G5520" t="s">
        <v>40</v>
      </c>
      <c r="H5520">
        <v>1</v>
      </c>
      <c r="I5520" t="s">
        <v>41</v>
      </c>
      <c r="J5520">
        <v>1</v>
      </c>
      <c r="K5520">
        <v>452</v>
      </c>
      <c r="L5520" t="s">
        <v>7</v>
      </c>
      <c r="M5520">
        <v>1</v>
      </c>
      <c r="N5520" t="s">
        <v>16</v>
      </c>
      <c r="O5520">
        <v>2</v>
      </c>
      <c r="P5520" t="s">
        <v>14</v>
      </c>
      <c r="Q5520">
        <v>5</v>
      </c>
      <c r="R5520" t="s">
        <v>47</v>
      </c>
      <c r="S5520">
        <v>1</v>
      </c>
      <c r="T5520">
        <v>116</v>
      </c>
      <c r="U5520">
        <v>75.400000000000006</v>
      </c>
      <c r="V5520">
        <v>134.259995</v>
      </c>
      <c r="W5520" t="str">
        <f>_xlfn.XLOOKUP(M5520,ActionReference[Action],ActionReference[Reference])</f>
        <v>Approved</v>
      </c>
      <c r="X5520" t="str" cm="1">
        <f t="array" ref="X5520">_xlfn.IFS(T5520&lt;40,"Lower",T5520&lt;122,"Middle",TRUE,"Upper")</f>
        <v>Middle</v>
      </c>
    </row>
    <row r="5521" spans="1:24" x14ac:dyDescent="0.2">
      <c r="A5521" t="s">
        <v>65</v>
      </c>
      <c r="B5521" t="s">
        <v>1</v>
      </c>
      <c r="C5521" t="s">
        <v>38</v>
      </c>
      <c r="D5521">
        <v>1</v>
      </c>
      <c r="E5521" t="s">
        <v>39</v>
      </c>
      <c r="F5521">
        <v>1</v>
      </c>
      <c r="G5521" t="s">
        <v>43</v>
      </c>
      <c r="H5521">
        <v>3</v>
      </c>
      <c r="I5521" t="s">
        <v>41</v>
      </c>
      <c r="J5521">
        <v>1</v>
      </c>
      <c r="K5521">
        <v>202</v>
      </c>
      <c r="L5521" t="s">
        <v>53</v>
      </c>
      <c r="M5521">
        <v>2</v>
      </c>
      <c r="N5521" t="s">
        <v>16</v>
      </c>
      <c r="O5521">
        <v>2</v>
      </c>
      <c r="P5521" t="s">
        <v>14</v>
      </c>
      <c r="Q5521">
        <v>5</v>
      </c>
      <c r="R5521" t="s">
        <v>47</v>
      </c>
      <c r="S5521">
        <v>1</v>
      </c>
      <c r="T5521">
        <v>250</v>
      </c>
      <c r="U5521">
        <v>53.5</v>
      </c>
      <c r="V5521">
        <v>171.41999799999999</v>
      </c>
      <c r="W5521" t="str">
        <f>_xlfn.XLOOKUP(M5521,ActionReference[Action],ActionReference[Reference])</f>
        <v>Approved</v>
      </c>
      <c r="X5521" t="str" cm="1">
        <f t="array" ref="X5521">_xlfn.IFS(T5521&lt;40,"Lower",T5521&lt;122,"Middle",TRUE,"Upper")</f>
        <v>Upper</v>
      </c>
    </row>
    <row r="5522" spans="1:24" x14ac:dyDescent="0.2">
      <c r="A5522" t="s">
        <v>315</v>
      </c>
      <c r="B5522" t="s">
        <v>1</v>
      </c>
      <c r="C5522" t="s">
        <v>42</v>
      </c>
      <c r="D5522">
        <v>2</v>
      </c>
      <c r="E5522" t="s">
        <v>39</v>
      </c>
      <c r="F5522">
        <v>1</v>
      </c>
      <c r="G5522" t="s">
        <v>40</v>
      </c>
      <c r="H5522">
        <v>1</v>
      </c>
      <c r="I5522" t="s">
        <v>41</v>
      </c>
      <c r="J5522">
        <v>1</v>
      </c>
      <c r="K5522">
        <v>241</v>
      </c>
      <c r="L5522" t="s">
        <v>7</v>
      </c>
      <c r="M5522">
        <v>1</v>
      </c>
      <c r="N5522" t="s">
        <v>15</v>
      </c>
      <c r="O5522">
        <v>1</v>
      </c>
      <c r="P5522" t="s">
        <v>14</v>
      </c>
      <c r="Q5522">
        <v>5</v>
      </c>
      <c r="R5522" t="s">
        <v>46</v>
      </c>
      <c r="S5522">
        <v>2</v>
      </c>
      <c r="T5522">
        <v>101</v>
      </c>
      <c r="U5522">
        <v>51.8</v>
      </c>
      <c r="V5522">
        <v>58.580001799999998</v>
      </c>
      <c r="W5522" t="str">
        <f>_xlfn.XLOOKUP(M5522,ActionReference[Action],ActionReference[Reference])</f>
        <v>Approved</v>
      </c>
      <c r="X5522" t="str" cm="1">
        <f t="array" ref="X5522">_xlfn.IFS(T5522&lt;40,"Lower",T5522&lt;122,"Middle",TRUE,"Upper")</f>
        <v>Middle</v>
      </c>
    </row>
    <row r="5523" spans="1:24" x14ac:dyDescent="0.2">
      <c r="A5523" t="s">
        <v>116</v>
      </c>
      <c r="B5523" t="s">
        <v>1</v>
      </c>
      <c r="C5523" t="s">
        <v>42</v>
      </c>
      <c r="D5523">
        <v>2</v>
      </c>
      <c r="E5523" t="s">
        <v>39</v>
      </c>
      <c r="F5523">
        <v>1</v>
      </c>
      <c r="G5523" t="s">
        <v>49</v>
      </c>
      <c r="H5523">
        <v>2</v>
      </c>
      <c r="I5523" t="s">
        <v>41</v>
      </c>
      <c r="J5523">
        <v>1</v>
      </c>
      <c r="K5523">
        <v>65</v>
      </c>
      <c r="L5523" t="s">
        <v>6</v>
      </c>
      <c r="M5523">
        <v>3</v>
      </c>
      <c r="N5523" t="s">
        <v>16</v>
      </c>
      <c r="O5523">
        <v>2</v>
      </c>
      <c r="P5523" t="s">
        <v>14</v>
      </c>
      <c r="Q5523">
        <v>5</v>
      </c>
      <c r="R5523" t="s">
        <v>47</v>
      </c>
      <c r="S5523">
        <v>1</v>
      </c>
      <c r="T5523">
        <v>27</v>
      </c>
      <c r="U5523">
        <v>60.4</v>
      </c>
      <c r="V5523">
        <v>74.900001500000002</v>
      </c>
      <c r="W5523" t="str">
        <f>_xlfn.XLOOKUP(M5523,ActionReference[Action],ActionReference[Reference])</f>
        <v>Denied</v>
      </c>
      <c r="X5523" t="str" cm="1">
        <f t="array" ref="X5523">_xlfn.IFS(T5523&lt;40,"Lower",T5523&lt;122,"Middle",TRUE,"Upper")</f>
        <v>Lower</v>
      </c>
    </row>
    <row r="5524" spans="1:24" x14ac:dyDescent="0.2">
      <c r="A5524" t="s">
        <v>72</v>
      </c>
      <c r="B5524" t="s">
        <v>1</v>
      </c>
      <c r="C5524" t="s">
        <v>42</v>
      </c>
      <c r="D5524">
        <v>2</v>
      </c>
      <c r="E5524" t="s">
        <v>39</v>
      </c>
      <c r="F5524">
        <v>1</v>
      </c>
      <c r="G5524" t="s">
        <v>43</v>
      </c>
      <c r="H5524">
        <v>3</v>
      </c>
      <c r="I5524" t="s">
        <v>41</v>
      </c>
      <c r="J5524">
        <v>1</v>
      </c>
      <c r="K5524">
        <v>10</v>
      </c>
      <c r="L5524" t="s">
        <v>6</v>
      </c>
      <c r="M5524">
        <v>3</v>
      </c>
      <c r="N5524" t="s">
        <v>16</v>
      </c>
      <c r="O5524">
        <v>2</v>
      </c>
      <c r="P5524" t="s">
        <v>14</v>
      </c>
      <c r="Q5524">
        <v>5</v>
      </c>
      <c r="R5524" t="s">
        <v>47</v>
      </c>
      <c r="S5524">
        <v>1</v>
      </c>
      <c r="T5524">
        <v>12</v>
      </c>
      <c r="U5524">
        <v>68.5</v>
      </c>
      <c r="V5524">
        <v>90.269996599999999</v>
      </c>
      <c r="W5524" t="str">
        <f>_xlfn.XLOOKUP(M5524,ActionReference[Action],ActionReference[Reference])</f>
        <v>Denied</v>
      </c>
      <c r="X5524" t="str" cm="1">
        <f t="array" ref="X5524">_xlfn.IFS(T5524&lt;40,"Lower",T5524&lt;122,"Middle",TRUE,"Upper")</f>
        <v>Lower</v>
      </c>
    </row>
    <row r="5525" spans="1:24" x14ac:dyDescent="0.2">
      <c r="A5525" t="s">
        <v>70</v>
      </c>
      <c r="B5525" t="s">
        <v>1</v>
      </c>
      <c r="C5525" t="s">
        <v>38</v>
      </c>
      <c r="D5525">
        <v>1</v>
      </c>
      <c r="E5525" t="s">
        <v>39</v>
      </c>
      <c r="F5525">
        <v>1</v>
      </c>
      <c r="G5525" t="s">
        <v>40</v>
      </c>
      <c r="H5525">
        <v>1</v>
      </c>
      <c r="I5525" t="s">
        <v>41</v>
      </c>
      <c r="J5525">
        <v>1</v>
      </c>
      <c r="K5525">
        <v>261</v>
      </c>
      <c r="L5525" t="s">
        <v>7</v>
      </c>
      <c r="M5525">
        <v>1</v>
      </c>
      <c r="N5525" t="s">
        <v>16</v>
      </c>
      <c r="O5525">
        <v>2</v>
      </c>
      <c r="P5525" t="s">
        <v>14</v>
      </c>
      <c r="Q5525">
        <v>5</v>
      </c>
      <c r="R5525" t="s">
        <v>46</v>
      </c>
      <c r="S5525">
        <v>2</v>
      </c>
      <c r="T5525">
        <v>132</v>
      </c>
      <c r="U5525">
        <v>75</v>
      </c>
      <c r="V5525">
        <v>190.13000500000001</v>
      </c>
      <c r="W5525" t="str">
        <f>_xlfn.XLOOKUP(M5525,ActionReference[Action],ActionReference[Reference])</f>
        <v>Approved</v>
      </c>
      <c r="X5525" t="str" cm="1">
        <f t="array" ref="X5525">_xlfn.IFS(T5525&lt;40,"Lower",T5525&lt;122,"Middle",TRUE,"Upper")</f>
        <v>Upper</v>
      </c>
    </row>
    <row r="5526" spans="1:24" x14ac:dyDescent="0.2">
      <c r="A5526" t="s">
        <v>67</v>
      </c>
      <c r="B5526" t="s">
        <v>1</v>
      </c>
      <c r="C5526" t="s">
        <v>38</v>
      </c>
      <c r="D5526">
        <v>1</v>
      </c>
      <c r="E5526" t="s">
        <v>39</v>
      </c>
      <c r="F5526">
        <v>1</v>
      </c>
      <c r="G5526" t="s">
        <v>43</v>
      </c>
      <c r="H5526">
        <v>3</v>
      </c>
      <c r="I5526" t="s">
        <v>41</v>
      </c>
      <c r="J5526">
        <v>1</v>
      </c>
      <c r="K5526">
        <v>106</v>
      </c>
      <c r="L5526" t="s">
        <v>6</v>
      </c>
      <c r="M5526">
        <v>3</v>
      </c>
      <c r="N5526" t="s">
        <v>16</v>
      </c>
      <c r="O5526">
        <v>2</v>
      </c>
      <c r="P5526" t="s">
        <v>14</v>
      </c>
      <c r="Q5526">
        <v>5</v>
      </c>
      <c r="R5526" t="s">
        <v>47</v>
      </c>
      <c r="S5526">
        <v>1</v>
      </c>
      <c r="T5526">
        <v>13</v>
      </c>
      <c r="U5526">
        <v>64.099999999999994</v>
      </c>
      <c r="V5526">
        <v>65.440002399999997</v>
      </c>
      <c r="W5526" t="str">
        <f>_xlfn.XLOOKUP(M5526,ActionReference[Action],ActionReference[Reference])</f>
        <v>Denied</v>
      </c>
      <c r="X5526" t="str" cm="1">
        <f t="array" ref="X5526">_xlfn.IFS(T5526&lt;40,"Lower",T5526&lt;122,"Middle",TRUE,"Upper")</f>
        <v>Lower</v>
      </c>
    </row>
    <row r="5527" spans="1:24" x14ac:dyDescent="0.2">
      <c r="A5527">
        <v>7056000000</v>
      </c>
      <c r="B5527" t="s">
        <v>1</v>
      </c>
      <c r="C5527" t="s">
        <v>42</v>
      </c>
      <c r="D5527">
        <v>2</v>
      </c>
      <c r="E5527" t="s">
        <v>39</v>
      </c>
      <c r="F5527">
        <v>1</v>
      </c>
      <c r="G5527" t="s">
        <v>43</v>
      </c>
      <c r="H5527">
        <v>3</v>
      </c>
      <c r="I5527" t="s">
        <v>41</v>
      </c>
      <c r="J5527">
        <v>1</v>
      </c>
      <c r="K5527">
        <v>368</v>
      </c>
      <c r="L5527" t="s">
        <v>7</v>
      </c>
      <c r="M5527">
        <v>1</v>
      </c>
      <c r="N5527" t="s">
        <v>16</v>
      </c>
      <c r="O5527">
        <v>2</v>
      </c>
      <c r="P5527" t="s">
        <v>14</v>
      </c>
      <c r="Q5527">
        <v>5</v>
      </c>
      <c r="R5527" t="s">
        <v>47</v>
      </c>
      <c r="S5527">
        <v>1</v>
      </c>
      <c r="T5527">
        <v>131</v>
      </c>
      <c r="U5527">
        <v>75.2</v>
      </c>
      <c r="V5527">
        <v>146.279999</v>
      </c>
      <c r="W5527" t="str">
        <f>_xlfn.XLOOKUP(M5527,ActionReference[Action],ActionReference[Reference])</f>
        <v>Approved</v>
      </c>
      <c r="X5527" t="str" cm="1">
        <f t="array" ref="X5527">_xlfn.IFS(T5527&lt;40,"Lower",T5527&lt;122,"Middle",TRUE,"Upper")</f>
        <v>Upper</v>
      </c>
    </row>
    <row r="5528" spans="1:24" x14ac:dyDescent="0.2">
      <c r="A5528">
        <v>1461400001</v>
      </c>
      <c r="B5528" t="s">
        <v>1</v>
      </c>
      <c r="C5528" t="s">
        <v>42</v>
      </c>
      <c r="D5528">
        <v>2</v>
      </c>
      <c r="E5528" t="s">
        <v>39</v>
      </c>
      <c r="F5528">
        <v>1</v>
      </c>
      <c r="G5528" t="s">
        <v>40</v>
      </c>
      <c r="H5528">
        <v>1</v>
      </c>
      <c r="I5528" t="s">
        <v>41</v>
      </c>
      <c r="J5528">
        <v>1</v>
      </c>
      <c r="K5528">
        <v>208</v>
      </c>
      <c r="L5528" t="s">
        <v>7</v>
      </c>
      <c r="M5528">
        <v>1</v>
      </c>
      <c r="N5528" t="s">
        <v>16</v>
      </c>
      <c r="O5528">
        <v>2</v>
      </c>
      <c r="P5528" t="s">
        <v>14</v>
      </c>
      <c r="Q5528">
        <v>5</v>
      </c>
      <c r="R5528" t="s">
        <v>46</v>
      </c>
      <c r="S5528">
        <v>2</v>
      </c>
      <c r="T5528">
        <v>74</v>
      </c>
      <c r="U5528">
        <v>65.8</v>
      </c>
      <c r="V5528">
        <v>166.759995</v>
      </c>
      <c r="W5528" t="str">
        <f>_xlfn.XLOOKUP(M5528,ActionReference[Action],ActionReference[Reference])</f>
        <v>Approved</v>
      </c>
      <c r="X5528" t="str" cm="1">
        <f t="array" ref="X5528">_xlfn.IFS(T5528&lt;40,"Lower",T5528&lt;122,"Middle",TRUE,"Upper")</f>
        <v>Middle</v>
      </c>
    </row>
    <row r="5529" spans="1:24" x14ac:dyDescent="0.2">
      <c r="A5529" t="s">
        <v>147</v>
      </c>
      <c r="B5529" t="s">
        <v>1</v>
      </c>
      <c r="C5529" t="s">
        <v>42</v>
      </c>
      <c r="D5529">
        <v>2</v>
      </c>
      <c r="E5529" t="s">
        <v>39</v>
      </c>
      <c r="F5529">
        <v>1</v>
      </c>
      <c r="G5529" t="s">
        <v>40</v>
      </c>
      <c r="H5529">
        <v>1</v>
      </c>
      <c r="I5529" t="s">
        <v>41</v>
      </c>
      <c r="J5529">
        <v>1</v>
      </c>
      <c r="K5529">
        <v>88</v>
      </c>
      <c r="L5529" t="s">
        <v>7</v>
      </c>
      <c r="M5529">
        <v>1</v>
      </c>
      <c r="N5529" t="s">
        <v>16</v>
      </c>
      <c r="O5529">
        <v>2</v>
      </c>
      <c r="P5529" t="s">
        <v>14</v>
      </c>
      <c r="Q5529">
        <v>5</v>
      </c>
      <c r="R5529" t="s">
        <v>47</v>
      </c>
      <c r="S5529">
        <v>1</v>
      </c>
      <c r="T5529">
        <v>42</v>
      </c>
      <c r="U5529">
        <v>68.8</v>
      </c>
      <c r="V5529">
        <v>49.729999499999998</v>
      </c>
      <c r="W5529" t="str">
        <f>_xlfn.XLOOKUP(M5529,ActionReference[Action],ActionReference[Reference])</f>
        <v>Approved</v>
      </c>
      <c r="X5529" t="str" cm="1">
        <f t="array" ref="X5529">_xlfn.IFS(T5529&lt;40,"Lower",T5529&lt;122,"Middle",TRUE,"Upper")</f>
        <v>Middle</v>
      </c>
    </row>
    <row r="5530" spans="1:24" x14ac:dyDescent="0.2">
      <c r="A5530" t="s">
        <v>187</v>
      </c>
      <c r="B5530" t="s">
        <v>1</v>
      </c>
      <c r="C5530" t="s">
        <v>38</v>
      </c>
      <c r="D5530">
        <v>1</v>
      </c>
      <c r="E5530" t="s">
        <v>39</v>
      </c>
      <c r="F5530">
        <v>1</v>
      </c>
      <c r="G5530" t="s">
        <v>40</v>
      </c>
      <c r="H5530">
        <v>1</v>
      </c>
      <c r="I5530" t="s">
        <v>41</v>
      </c>
      <c r="J5530">
        <v>1</v>
      </c>
      <c r="K5530">
        <v>424</v>
      </c>
      <c r="L5530" t="s">
        <v>7</v>
      </c>
      <c r="M5530">
        <v>1</v>
      </c>
      <c r="N5530" t="s">
        <v>16</v>
      </c>
      <c r="O5530">
        <v>2</v>
      </c>
      <c r="P5530" t="s">
        <v>14</v>
      </c>
      <c r="Q5530">
        <v>5</v>
      </c>
      <c r="R5530" t="s">
        <v>46</v>
      </c>
      <c r="S5530">
        <v>2</v>
      </c>
      <c r="T5530">
        <v>70</v>
      </c>
      <c r="U5530">
        <v>62.2</v>
      </c>
      <c r="V5530">
        <v>108.529999</v>
      </c>
      <c r="W5530" t="str">
        <f>_xlfn.XLOOKUP(M5530,ActionReference[Action],ActionReference[Reference])</f>
        <v>Approved</v>
      </c>
      <c r="X5530" t="str" cm="1">
        <f t="array" ref="X5530">_xlfn.IFS(T5530&lt;40,"Lower",T5530&lt;122,"Middle",TRUE,"Upper")</f>
        <v>Middle</v>
      </c>
    </row>
    <row r="5531" spans="1:24" x14ac:dyDescent="0.2">
      <c r="A5531">
        <v>7505400005</v>
      </c>
      <c r="B5531" t="s">
        <v>1</v>
      </c>
      <c r="C5531" t="s">
        <v>38</v>
      </c>
      <c r="D5531">
        <v>1</v>
      </c>
      <c r="E5531" t="s">
        <v>39</v>
      </c>
      <c r="F5531">
        <v>1</v>
      </c>
      <c r="G5531" t="s">
        <v>40</v>
      </c>
      <c r="H5531">
        <v>1</v>
      </c>
      <c r="I5531" t="s">
        <v>41</v>
      </c>
      <c r="J5531">
        <v>1</v>
      </c>
      <c r="K5531">
        <v>162</v>
      </c>
      <c r="L5531" t="s">
        <v>7</v>
      </c>
      <c r="M5531">
        <v>1</v>
      </c>
      <c r="N5531" t="s">
        <v>16</v>
      </c>
      <c r="O5531">
        <v>2</v>
      </c>
      <c r="P5531" t="s">
        <v>14</v>
      </c>
      <c r="Q5531">
        <v>5</v>
      </c>
      <c r="R5531" t="s">
        <v>46</v>
      </c>
      <c r="S5531">
        <v>2</v>
      </c>
      <c r="T5531">
        <v>104</v>
      </c>
      <c r="U5531">
        <v>91.5</v>
      </c>
      <c r="V5531">
        <v>68.5</v>
      </c>
      <c r="W5531" t="str">
        <f>_xlfn.XLOOKUP(M5531,ActionReference[Action],ActionReference[Reference])</f>
        <v>Approved</v>
      </c>
      <c r="X5531" t="str" cm="1">
        <f t="array" ref="X5531">_xlfn.IFS(T5531&lt;40,"Lower",T5531&lt;122,"Middle",TRUE,"Upper")</f>
        <v>Middle</v>
      </c>
    </row>
    <row r="5532" spans="1:24" x14ac:dyDescent="0.2">
      <c r="A5532" t="s">
        <v>331</v>
      </c>
      <c r="B5532" t="s">
        <v>1</v>
      </c>
      <c r="C5532" t="s">
        <v>42</v>
      </c>
      <c r="D5532">
        <v>2</v>
      </c>
      <c r="E5532" t="s">
        <v>39</v>
      </c>
      <c r="F5532">
        <v>1</v>
      </c>
      <c r="G5532" t="s">
        <v>43</v>
      </c>
      <c r="H5532">
        <v>3</v>
      </c>
      <c r="I5532" t="s">
        <v>41</v>
      </c>
      <c r="J5532">
        <v>1</v>
      </c>
      <c r="K5532">
        <v>230</v>
      </c>
      <c r="L5532" t="s">
        <v>6</v>
      </c>
      <c r="M5532">
        <v>3</v>
      </c>
      <c r="N5532" t="s">
        <v>16</v>
      </c>
      <c r="O5532">
        <v>2</v>
      </c>
      <c r="P5532" t="s">
        <v>14</v>
      </c>
      <c r="Q5532">
        <v>5</v>
      </c>
      <c r="R5532" t="s">
        <v>46</v>
      </c>
      <c r="S5532">
        <v>2</v>
      </c>
      <c r="U5532">
        <v>90.2</v>
      </c>
      <c r="V5532">
        <v>136.83999600000001</v>
      </c>
      <c r="W5532" t="str">
        <f>_xlfn.XLOOKUP(M5532,ActionReference[Action],ActionReference[Reference])</f>
        <v>Denied</v>
      </c>
      <c r="X5532" t="str" cm="1">
        <f t="array" ref="X5532">_xlfn.IFS(T5532&lt;40,"Lower",T5532&lt;122,"Middle",TRUE,"Upper")</f>
        <v>Lower</v>
      </c>
    </row>
    <row r="5533" spans="1:24" x14ac:dyDescent="0.2">
      <c r="A5533">
        <v>3027509990</v>
      </c>
      <c r="B5533" t="s">
        <v>1</v>
      </c>
      <c r="C5533" t="s">
        <v>38</v>
      </c>
      <c r="D5533">
        <v>1</v>
      </c>
      <c r="E5533" t="s">
        <v>39</v>
      </c>
      <c r="F5533">
        <v>1</v>
      </c>
      <c r="G5533" t="s">
        <v>43</v>
      </c>
      <c r="H5533">
        <v>3</v>
      </c>
      <c r="I5533" t="s">
        <v>41</v>
      </c>
      <c r="J5533">
        <v>1</v>
      </c>
      <c r="K5533">
        <v>136</v>
      </c>
      <c r="L5533" t="s">
        <v>7</v>
      </c>
      <c r="M5533">
        <v>1</v>
      </c>
      <c r="N5533" t="s">
        <v>16</v>
      </c>
      <c r="O5533">
        <v>2</v>
      </c>
      <c r="P5533" t="s">
        <v>14</v>
      </c>
      <c r="Q5533">
        <v>5</v>
      </c>
      <c r="R5533" t="s">
        <v>46</v>
      </c>
      <c r="S5533">
        <v>2</v>
      </c>
      <c r="T5533">
        <v>88</v>
      </c>
      <c r="U5533">
        <v>82.2</v>
      </c>
      <c r="V5533">
        <v>110.209999</v>
      </c>
      <c r="W5533" t="str">
        <f>_xlfn.XLOOKUP(M5533,ActionReference[Action],ActionReference[Reference])</f>
        <v>Approved</v>
      </c>
      <c r="X5533" t="str" cm="1">
        <f t="array" ref="X5533">_xlfn.IFS(T5533&lt;40,"Lower",T5533&lt;122,"Middle",TRUE,"Upper")</f>
        <v>Middle</v>
      </c>
    </row>
    <row r="5534" spans="1:24" x14ac:dyDescent="0.2">
      <c r="A5534">
        <v>1257809990</v>
      </c>
      <c r="B5534" t="s">
        <v>1</v>
      </c>
      <c r="C5534" t="s">
        <v>38</v>
      </c>
      <c r="D5534">
        <v>1</v>
      </c>
      <c r="E5534" t="s">
        <v>39</v>
      </c>
      <c r="F5534">
        <v>1</v>
      </c>
      <c r="G5534" t="s">
        <v>40</v>
      </c>
      <c r="H5534">
        <v>1</v>
      </c>
      <c r="I5534" t="s">
        <v>41</v>
      </c>
      <c r="J5534">
        <v>1</v>
      </c>
      <c r="K5534">
        <v>76</v>
      </c>
      <c r="L5534" t="s">
        <v>7</v>
      </c>
      <c r="M5534">
        <v>1</v>
      </c>
      <c r="N5534" t="s">
        <v>16</v>
      </c>
      <c r="O5534">
        <v>2</v>
      </c>
      <c r="P5534" t="s">
        <v>14</v>
      </c>
      <c r="Q5534">
        <v>5</v>
      </c>
      <c r="R5534" t="s">
        <v>46</v>
      </c>
      <c r="S5534">
        <v>2</v>
      </c>
      <c r="T5534">
        <v>40</v>
      </c>
      <c r="U5534">
        <v>77.5</v>
      </c>
      <c r="V5534">
        <v>138.16000399999999</v>
      </c>
      <c r="W5534" t="str">
        <f>_xlfn.XLOOKUP(M5534,ActionReference[Action],ActionReference[Reference])</f>
        <v>Approved</v>
      </c>
      <c r="X5534" t="str" cm="1">
        <f t="array" ref="X5534">_xlfn.IFS(T5534&lt;40,"Lower",T5534&lt;122,"Middle",TRUE,"Upper")</f>
        <v>Middle</v>
      </c>
    </row>
    <row r="5535" spans="1:24" x14ac:dyDescent="0.2">
      <c r="A5535" t="s">
        <v>84</v>
      </c>
      <c r="B5535" t="s">
        <v>1</v>
      </c>
      <c r="C5535" t="s">
        <v>42</v>
      </c>
      <c r="D5535">
        <v>2</v>
      </c>
      <c r="E5535" t="s">
        <v>39</v>
      </c>
      <c r="F5535">
        <v>1</v>
      </c>
      <c r="G5535" t="s">
        <v>40</v>
      </c>
      <c r="H5535">
        <v>1</v>
      </c>
      <c r="I5535" t="s">
        <v>41</v>
      </c>
      <c r="J5535">
        <v>1</v>
      </c>
      <c r="K5535">
        <v>125</v>
      </c>
      <c r="L5535" t="s">
        <v>7</v>
      </c>
      <c r="M5535">
        <v>1</v>
      </c>
      <c r="N5535" t="s">
        <v>16</v>
      </c>
      <c r="O5535">
        <v>2</v>
      </c>
      <c r="P5535" t="s">
        <v>14</v>
      </c>
      <c r="Q5535">
        <v>5</v>
      </c>
      <c r="R5535" t="s">
        <v>47</v>
      </c>
      <c r="S5535">
        <v>1</v>
      </c>
      <c r="T5535">
        <v>50</v>
      </c>
      <c r="U5535">
        <v>64.3</v>
      </c>
      <c r="V5535">
        <v>90.169998199999995</v>
      </c>
      <c r="W5535" t="str">
        <f>_xlfn.XLOOKUP(M5535,ActionReference[Action],ActionReference[Reference])</f>
        <v>Approved</v>
      </c>
      <c r="X5535" t="str" cm="1">
        <f t="array" ref="X5535">_xlfn.IFS(T5535&lt;40,"Lower",T5535&lt;122,"Middle",TRUE,"Upper")</f>
        <v>Middle</v>
      </c>
    </row>
    <row r="5536" spans="1:24" x14ac:dyDescent="0.2">
      <c r="A5536" t="s">
        <v>57</v>
      </c>
      <c r="B5536" t="s">
        <v>1</v>
      </c>
      <c r="C5536" t="s">
        <v>45</v>
      </c>
      <c r="D5536">
        <v>3</v>
      </c>
      <c r="E5536" t="s">
        <v>39</v>
      </c>
      <c r="F5536">
        <v>1</v>
      </c>
      <c r="G5536" t="s">
        <v>43</v>
      </c>
      <c r="H5536">
        <v>3</v>
      </c>
      <c r="I5536" t="s">
        <v>41</v>
      </c>
      <c r="J5536">
        <v>1</v>
      </c>
      <c r="K5536">
        <v>72</v>
      </c>
      <c r="L5536" t="s">
        <v>6</v>
      </c>
      <c r="M5536">
        <v>3</v>
      </c>
      <c r="N5536" t="s">
        <v>16</v>
      </c>
      <c r="O5536">
        <v>2</v>
      </c>
      <c r="P5536" t="s">
        <v>14</v>
      </c>
      <c r="Q5536">
        <v>5</v>
      </c>
      <c r="R5536" t="s">
        <v>47</v>
      </c>
      <c r="S5536">
        <v>1</v>
      </c>
      <c r="T5536">
        <v>29</v>
      </c>
      <c r="U5536">
        <v>68.8</v>
      </c>
      <c r="V5536">
        <v>110.529999</v>
      </c>
      <c r="W5536" t="str">
        <f>_xlfn.XLOOKUP(M5536,ActionReference[Action],ActionReference[Reference])</f>
        <v>Denied</v>
      </c>
      <c r="X5536" t="str" cm="1">
        <f t="array" ref="X5536">_xlfn.IFS(T5536&lt;40,"Lower",T5536&lt;122,"Middle",TRUE,"Upper")</f>
        <v>Lower</v>
      </c>
    </row>
    <row r="5537" spans="1:24" x14ac:dyDescent="0.2">
      <c r="A5537" t="s">
        <v>74</v>
      </c>
      <c r="B5537" t="s">
        <v>1</v>
      </c>
      <c r="C5537" t="s">
        <v>38</v>
      </c>
      <c r="D5537">
        <v>1</v>
      </c>
      <c r="E5537" t="s">
        <v>39</v>
      </c>
      <c r="F5537">
        <v>1</v>
      </c>
      <c r="G5537" t="s">
        <v>40</v>
      </c>
      <c r="H5537">
        <v>1</v>
      </c>
      <c r="I5537" t="s">
        <v>41</v>
      </c>
      <c r="J5537">
        <v>1</v>
      </c>
      <c r="K5537">
        <v>300</v>
      </c>
      <c r="L5537" t="s">
        <v>7</v>
      </c>
      <c r="M5537">
        <v>1</v>
      </c>
      <c r="N5537" t="s">
        <v>16</v>
      </c>
      <c r="O5537">
        <v>2</v>
      </c>
      <c r="P5537" t="s">
        <v>10</v>
      </c>
      <c r="Q5537">
        <v>3</v>
      </c>
      <c r="R5537" t="s">
        <v>47</v>
      </c>
      <c r="S5537">
        <v>1</v>
      </c>
      <c r="T5537">
        <v>105</v>
      </c>
      <c r="U5537">
        <v>110.8</v>
      </c>
      <c r="V5537">
        <v>99.410003700000004</v>
      </c>
      <c r="W5537" t="str">
        <f>_xlfn.XLOOKUP(M5537,ActionReference[Action],ActionReference[Reference])</f>
        <v>Approved</v>
      </c>
      <c r="X5537" t="str" cm="1">
        <f t="array" ref="X5537">_xlfn.IFS(T5537&lt;40,"Lower",T5537&lt;122,"Middle",TRUE,"Upper")</f>
        <v>Middle</v>
      </c>
    </row>
    <row r="5538" spans="1:24" x14ac:dyDescent="0.2">
      <c r="A5538" t="s">
        <v>92</v>
      </c>
      <c r="B5538" t="s">
        <v>1</v>
      </c>
      <c r="C5538" t="s">
        <v>38</v>
      </c>
      <c r="D5538">
        <v>1</v>
      </c>
      <c r="E5538" t="s">
        <v>39</v>
      </c>
      <c r="F5538">
        <v>1</v>
      </c>
      <c r="G5538" t="s">
        <v>40</v>
      </c>
      <c r="H5538">
        <v>1</v>
      </c>
      <c r="I5538" t="s">
        <v>41</v>
      </c>
      <c r="J5538">
        <v>1</v>
      </c>
      <c r="K5538">
        <v>381</v>
      </c>
      <c r="L5538" t="s">
        <v>7</v>
      </c>
      <c r="M5538">
        <v>1</v>
      </c>
      <c r="N5538" t="s">
        <v>16</v>
      </c>
      <c r="O5538">
        <v>2</v>
      </c>
      <c r="P5538" t="s">
        <v>14</v>
      </c>
      <c r="Q5538">
        <v>5</v>
      </c>
      <c r="R5538" t="s">
        <v>46</v>
      </c>
      <c r="S5538">
        <v>2</v>
      </c>
      <c r="T5538">
        <v>190</v>
      </c>
      <c r="U5538">
        <v>83.9</v>
      </c>
      <c r="V5538">
        <v>137.64999399999999</v>
      </c>
      <c r="W5538" t="str">
        <f>_xlfn.XLOOKUP(M5538,ActionReference[Action],ActionReference[Reference])</f>
        <v>Approved</v>
      </c>
      <c r="X5538" t="str" cm="1">
        <f t="array" ref="X5538">_xlfn.IFS(T5538&lt;40,"Lower",T5538&lt;122,"Middle",TRUE,"Upper")</f>
        <v>Upper</v>
      </c>
    </row>
    <row r="5539" spans="1:24" x14ac:dyDescent="0.2">
      <c r="A5539" t="s">
        <v>61</v>
      </c>
      <c r="B5539" t="s">
        <v>1</v>
      </c>
      <c r="C5539" t="s">
        <v>42</v>
      </c>
      <c r="D5539">
        <v>2</v>
      </c>
      <c r="E5539" t="s">
        <v>39</v>
      </c>
      <c r="F5539">
        <v>1</v>
      </c>
      <c r="G5539" t="s">
        <v>43</v>
      </c>
      <c r="H5539">
        <v>3</v>
      </c>
      <c r="I5539" t="s">
        <v>41</v>
      </c>
      <c r="J5539">
        <v>1</v>
      </c>
      <c r="K5539">
        <v>60</v>
      </c>
      <c r="L5539" t="s">
        <v>7</v>
      </c>
      <c r="M5539">
        <v>1</v>
      </c>
      <c r="N5539" t="s">
        <v>16</v>
      </c>
      <c r="O5539">
        <v>2</v>
      </c>
      <c r="P5539" t="s">
        <v>14</v>
      </c>
      <c r="Q5539">
        <v>5</v>
      </c>
      <c r="R5539" t="s">
        <v>46</v>
      </c>
      <c r="S5539">
        <v>2</v>
      </c>
      <c r="U5539">
        <v>74.3</v>
      </c>
      <c r="V5539">
        <v>77.860000600000006</v>
      </c>
      <c r="W5539" t="str">
        <f>_xlfn.XLOOKUP(M5539,ActionReference[Action],ActionReference[Reference])</f>
        <v>Approved</v>
      </c>
      <c r="X5539" t="str" cm="1">
        <f t="array" ref="X5539">_xlfn.IFS(T5539&lt;40,"Lower",T5539&lt;122,"Middle",TRUE,"Upper")</f>
        <v>Lower</v>
      </c>
    </row>
    <row r="5540" spans="1:24" x14ac:dyDescent="0.2">
      <c r="A5540" t="s">
        <v>265</v>
      </c>
      <c r="B5540" t="s">
        <v>1</v>
      </c>
      <c r="C5540" t="s">
        <v>38</v>
      </c>
      <c r="D5540">
        <v>1</v>
      </c>
      <c r="E5540" t="s">
        <v>39</v>
      </c>
      <c r="F5540">
        <v>1</v>
      </c>
      <c r="G5540" t="s">
        <v>40</v>
      </c>
      <c r="H5540">
        <v>1</v>
      </c>
      <c r="I5540" t="s">
        <v>41</v>
      </c>
      <c r="J5540">
        <v>1</v>
      </c>
      <c r="K5540">
        <v>374</v>
      </c>
      <c r="L5540" t="s">
        <v>7</v>
      </c>
      <c r="M5540">
        <v>1</v>
      </c>
      <c r="N5540" t="s">
        <v>16</v>
      </c>
      <c r="O5540">
        <v>2</v>
      </c>
      <c r="P5540" t="s">
        <v>14</v>
      </c>
      <c r="Q5540">
        <v>5</v>
      </c>
      <c r="R5540" t="s">
        <v>47</v>
      </c>
      <c r="S5540">
        <v>1</v>
      </c>
      <c r="T5540">
        <v>121</v>
      </c>
      <c r="U5540">
        <v>102.6</v>
      </c>
      <c r="V5540">
        <v>87.629997299999999</v>
      </c>
      <c r="W5540" t="str">
        <f>_xlfn.XLOOKUP(M5540,ActionReference[Action],ActionReference[Reference])</f>
        <v>Approved</v>
      </c>
      <c r="X5540" t="str" cm="1">
        <f t="array" ref="X5540">_xlfn.IFS(T5540&lt;40,"Lower",T5540&lt;122,"Middle",TRUE,"Upper")</f>
        <v>Middle</v>
      </c>
    </row>
    <row r="5541" spans="1:24" x14ac:dyDescent="0.2">
      <c r="A5541" t="s">
        <v>277</v>
      </c>
      <c r="B5541" t="s">
        <v>1</v>
      </c>
      <c r="C5541" t="s">
        <v>38</v>
      </c>
      <c r="D5541">
        <v>1</v>
      </c>
      <c r="E5541" t="s">
        <v>39</v>
      </c>
      <c r="F5541">
        <v>1</v>
      </c>
      <c r="G5541" t="s">
        <v>40</v>
      </c>
      <c r="H5541">
        <v>1</v>
      </c>
      <c r="I5541" t="s">
        <v>41</v>
      </c>
      <c r="J5541">
        <v>1</v>
      </c>
      <c r="K5541">
        <v>576</v>
      </c>
      <c r="L5541" t="s">
        <v>6</v>
      </c>
      <c r="M5541">
        <v>3</v>
      </c>
      <c r="N5541" t="s">
        <v>16</v>
      </c>
      <c r="O5541">
        <v>2</v>
      </c>
      <c r="P5541" t="s">
        <v>14</v>
      </c>
      <c r="Q5541">
        <v>5</v>
      </c>
      <c r="R5541" t="s">
        <v>47</v>
      </c>
      <c r="S5541">
        <v>1</v>
      </c>
      <c r="T5541">
        <v>103</v>
      </c>
      <c r="U5541">
        <v>62</v>
      </c>
      <c r="V5541">
        <v>109.489998</v>
      </c>
      <c r="W5541" t="str">
        <f>_xlfn.XLOOKUP(M5541,ActionReference[Action],ActionReference[Reference])</f>
        <v>Denied</v>
      </c>
      <c r="X5541" t="str" cm="1">
        <f t="array" ref="X5541">_xlfn.IFS(T5541&lt;40,"Lower",T5541&lt;122,"Middle",TRUE,"Upper")</f>
        <v>Middle</v>
      </c>
    </row>
    <row r="5542" spans="1:24" x14ac:dyDescent="0.2">
      <c r="A5542" t="s">
        <v>108</v>
      </c>
      <c r="B5542" t="s">
        <v>1</v>
      </c>
      <c r="C5542" t="s">
        <v>42</v>
      </c>
      <c r="D5542">
        <v>2</v>
      </c>
      <c r="E5542" t="s">
        <v>39</v>
      </c>
      <c r="F5542">
        <v>1</v>
      </c>
      <c r="G5542" t="s">
        <v>43</v>
      </c>
      <c r="H5542">
        <v>3</v>
      </c>
      <c r="I5542" t="s">
        <v>41</v>
      </c>
      <c r="J5542">
        <v>1</v>
      </c>
      <c r="K5542">
        <v>190</v>
      </c>
      <c r="L5542" t="s">
        <v>6</v>
      </c>
      <c r="M5542">
        <v>3</v>
      </c>
      <c r="N5542" t="s">
        <v>16</v>
      </c>
      <c r="O5542">
        <v>2</v>
      </c>
      <c r="P5542" t="s">
        <v>14</v>
      </c>
      <c r="Q5542">
        <v>5</v>
      </c>
      <c r="R5542" t="s">
        <v>47</v>
      </c>
      <c r="S5542">
        <v>1</v>
      </c>
      <c r="T5542">
        <v>41</v>
      </c>
      <c r="U5542">
        <v>83.9</v>
      </c>
      <c r="V5542">
        <v>50.770000500000002</v>
      </c>
      <c r="W5542" t="str">
        <f>_xlfn.XLOOKUP(M5542,ActionReference[Action],ActionReference[Reference])</f>
        <v>Denied</v>
      </c>
      <c r="X5542" t="str" cm="1">
        <f t="array" ref="X5542">_xlfn.IFS(T5542&lt;40,"Lower",T5542&lt;122,"Middle",TRUE,"Upper")</f>
        <v>Middle</v>
      </c>
    </row>
    <row r="5543" spans="1:24" x14ac:dyDescent="0.2">
      <c r="A5543" t="s">
        <v>204</v>
      </c>
      <c r="B5543" t="s">
        <v>1</v>
      </c>
      <c r="C5543" t="s">
        <v>42</v>
      </c>
      <c r="D5543">
        <v>2</v>
      </c>
      <c r="E5543" t="s">
        <v>39</v>
      </c>
      <c r="F5543">
        <v>1</v>
      </c>
      <c r="G5543" t="s">
        <v>40</v>
      </c>
      <c r="H5543">
        <v>1</v>
      </c>
      <c r="I5543" t="s">
        <v>41</v>
      </c>
      <c r="J5543">
        <v>1</v>
      </c>
      <c r="K5543">
        <v>91</v>
      </c>
      <c r="L5543" t="s">
        <v>7</v>
      </c>
      <c r="M5543">
        <v>1</v>
      </c>
      <c r="N5543" t="s">
        <v>16</v>
      </c>
      <c r="O5543">
        <v>2</v>
      </c>
      <c r="P5543" t="s">
        <v>14</v>
      </c>
      <c r="Q5543">
        <v>5</v>
      </c>
      <c r="R5543" t="s">
        <v>47</v>
      </c>
      <c r="S5543">
        <v>1</v>
      </c>
      <c r="T5543">
        <v>53</v>
      </c>
      <c r="U5543">
        <v>55.8</v>
      </c>
      <c r="V5543">
        <v>87.050003099999998</v>
      </c>
      <c r="W5543" t="str">
        <f>_xlfn.XLOOKUP(M5543,ActionReference[Action],ActionReference[Reference])</f>
        <v>Approved</v>
      </c>
      <c r="X5543" t="str" cm="1">
        <f t="array" ref="X5543">_xlfn.IFS(T5543&lt;40,"Lower",T5543&lt;122,"Middle",TRUE,"Upper")</f>
        <v>Middle</v>
      </c>
    </row>
    <row r="5544" spans="1:24" x14ac:dyDescent="0.2">
      <c r="A5544">
        <v>7197000003</v>
      </c>
      <c r="B5544" t="s">
        <v>1</v>
      </c>
      <c r="C5544" t="s">
        <v>42</v>
      </c>
      <c r="D5544">
        <v>2</v>
      </c>
      <c r="E5544" t="s">
        <v>39</v>
      </c>
      <c r="F5544">
        <v>1</v>
      </c>
      <c r="G5544" t="s">
        <v>40</v>
      </c>
      <c r="H5544">
        <v>1</v>
      </c>
      <c r="I5544" t="s">
        <v>41</v>
      </c>
      <c r="J5544">
        <v>1</v>
      </c>
      <c r="K5544">
        <v>137</v>
      </c>
      <c r="L5544" t="s">
        <v>6</v>
      </c>
      <c r="M5544">
        <v>3</v>
      </c>
      <c r="N5544" t="s">
        <v>16</v>
      </c>
      <c r="O5544">
        <v>2</v>
      </c>
      <c r="P5544" t="s">
        <v>10</v>
      </c>
      <c r="Q5544">
        <v>3</v>
      </c>
      <c r="R5544" t="s">
        <v>46</v>
      </c>
      <c r="S5544">
        <v>2</v>
      </c>
      <c r="T5544">
        <v>41</v>
      </c>
      <c r="U5544">
        <v>99.8</v>
      </c>
      <c r="V5544">
        <v>56.409999800000001</v>
      </c>
      <c r="W5544" t="str">
        <f>_xlfn.XLOOKUP(M5544,ActionReference[Action],ActionReference[Reference])</f>
        <v>Denied</v>
      </c>
      <c r="X5544" t="str" cm="1">
        <f t="array" ref="X5544">_xlfn.IFS(T5544&lt;40,"Lower",T5544&lt;122,"Middle",TRUE,"Upper")</f>
        <v>Middle</v>
      </c>
    </row>
    <row r="5545" spans="1:24" x14ac:dyDescent="0.2">
      <c r="A5545" t="s">
        <v>60</v>
      </c>
      <c r="B5545" t="s">
        <v>1</v>
      </c>
      <c r="C5545" t="s">
        <v>45</v>
      </c>
      <c r="D5545">
        <v>3</v>
      </c>
      <c r="E5545" t="s">
        <v>39</v>
      </c>
      <c r="F5545">
        <v>1</v>
      </c>
      <c r="G5545" t="s">
        <v>40</v>
      </c>
      <c r="H5545">
        <v>1</v>
      </c>
      <c r="I5545" t="s">
        <v>41</v>
      </c>
      <c r="J5545">
        <v>1</v>
      </c>
      <c r="K5545">
        <v>189</v>
      </c>
      <c r="L5545" t="s">
        <v>7</v>
      </c>
      <c r="M5545">
        <v>1</v>
      </c>
      <c r="N5545" t="s">
        <v>16</v>
      </c>
      <c r="O5545">
        <v>2</v>
      </c>
      <c r="P5545" t="s">
        <v>14</v>
      </c>
      <c r="Q5545">
        <v>5</v>
      </c>
      <c r="R5545" t="s">
        <v>47</v>
      </c>
      <c r="S5545">
        <v>1</v>
      </c>
      <c r="T5545">
        <v>51</v>
      </c>
      <c r="U5545">
        <v>59.3</v>
      </c>
      <c r="V5545">
        <v>106.599998</v>
      </c>
      <c r="W5545" t="str">
        <f>_xlfn.XLOOKUP(M5545,ActionReference[Action],ActionReference[Reference])</f>
        <v>Approved</v>
      </c>
      <c r="X5545" t="str" cm="1">
        <f t="array" ref="X5545">_xlfn.IFS(T5545&lt;40,"Lower",T5545&lt;122,"Middle",TRUE,"Upper")</f>
        <v>Middle</v>
      </c>
    </row>
    <row r="5546" spans="1:24" x14ac:dyDescent="0.2">
      <c r="A5546" t="s">
        <v>94</v>
      </c>
      <c r="B5546" t="s">
        <v>1</v>
      </c>
      <c r="C5546" t="s">
        <v>42</v>
      </c>
      <c r="D5546">
        <v>2</v>
      </c>
      <c r="E5546" t="s">
        <v>39</v>
      </c>
      <c r="F5546">
        <v>1</v>
      </c>
      <c r="G5546" t="s">
        <v>43</v>
      </c>
      <c r="H5546">
        <v>3</v>
      </c>
      <c r="I5546" t="s">
        <v>41</v>
      </c>
      <c r="J5546">
        <v>1</v>
      </c>
      <c r="K5546">
        <v>277</v>
      </c>
      <c r="L5546" t="s">
        <v>6</v>
      </c>
      <c r="M5546">
        <v>3</v>
      </c>
      <c r="N5546" t="s">
        <v>16</v>
      </c>
      <c r="O5546">
        <v>2</v>
      </c>
      <c r="P5546" t="s">
        <v>14</v>
      </c>
      <c r="Q5546">
        <v>5</v>
      </c>
      <c r="R5546" t="s">
        <v>46</v>
      </c>
      <c r="S5546">
        <v>2</v>
      </c>
      <c r="T5546">
        <v>1</v>
      </c>
      <c r="U5546">
        <v>61.7</v>
      </c>
      <c r="V5546">
        <v>136.39999399999999</v>
      </c>
      <c r="W5546" t="str">
        <f>_xlfn.XLOOKUP(M5546,ActionReference[Action],ActionReference[Reference])</f>
        <v>Denied</v>
      </c>
      <c r="X5546" t="str" cm="1">
        <f t="array" ref="X5546">_xlfn.IFS(T5546&lt;40,"Lower",T5546&lt;122,"Middle",TRUE,"Upper")</f>
        <v>Lower</v>
      </c>
    </row>
    <row r="5547" spans="1:24" x14ac:dyDescent="0.2">
      <c r="A5547" t="s">
        <v>60</v>
      </c>
      <c r="B5547" t="s">
        <v>1</v>
      </c>
      <c r="C5547" t="s">
        <v>51</v>
      </c>
      <c r="D5547">
        <v>4</v>
      </c>
      <c r="E5547" t="s">
        <v>39</v>
      </c>
      <c r="F5547">
        <v>1</v>
      </c>
      <c r="G5547" t="s">
        <v>40</v>
      </c>
      <c r="H5547">
        <v>1</v>
      </c>
      <c r="I5547" t="s">
        <v>41</v>
      </c>
      <c r="J5547">
        <v>1</v>
      </c>
      <c r="K5547">
        <v>89</v>
      </c>
      <c r="L5547" t="s">
        <v>7</v>
      </c>
      <c r="M5547">
        <v>1</v>
      </c>
      <c r="N5547" t="s">
        <v>16</v>
      </c>
      <c r="O5547">
        <v>2</v>
      </c>
      <c r="P5547" t="s">
        <v>14</v>
      </c>
      <c r="Q5547">
        <v>5</v>
      </c>
      <c r="R5547" t="s">
        <v>46</v>
      </c>
      <c r="S5547">
        <v>2</v>
      </c>
      <c r="T5547">
        <v>34</v>
      </c>
      <c r="U5547">
        <v>54.2</v>
      </c>
      <c r="V5547">
        <v>101.410004</v>
      </c>
      <c r="W5547" t="str">
        <f>_xlfn.XLOOKUP(M5547,ActionReference[Action],ActionReference[Reference])</f>
        <v>Approved</v>
      </c>
      <c r="X5547" t="str" cm="1">
        <f t="array" ref="X5547">_xlfn.IFS(T5547&lt;40,"Lower",T5547&lt;122,"Middle",TRUE,"Upper")</f>
        <v>Lower</v>
      </c>
    </row>
    <row r="5548" spans="1:24" x14ac:dyDescent="0.2">
      <c r="A5548">
        <v>7197000003</v>
      </c>
      <c r="B5548" t="s">
        <v>1</v>
      </c>
      <c r="C5548" t="s">
        <v>38</v>
      </c>
      <c r="D5548">
        <v>1</v>
      </c>
      <c r="E5548" t="s">
        <v>39</v>
      </c>
      <c r="F5548">
        <v>1</v>
      </c>
      <c r="G5548" t="s">
        <v>40</v>
      </c>
      <c r="H5548">
        <v>1</v>
      </c>
      <c r="I5548" t="s">
        <v>50</v>
      </c>
      <c r="J5548">
        <v>2</v>
      </c>
      <c r="K5548">
        <v>240</v>
      </c>
      <c r="L5548" t="s">
        <v>6</v>
      </c>
      <c r="M5548">
        <v>3</v>
      </c>
      <c r="N5548" t="s">
        <v>16</v>
      </c>
      <c r="O5548">
        <v>2</v>
      </c>
      <c r="P5548" t="s">
        <v>14</v>
      </c>
      <c r="Q5548">
        <v>5</v>
      </c>
      <c r="R5548" t="s">
        <v>47</v>
      </c>
      <c r="S5548">
        <v>1</v>
      </c>
      <c r="T5548">
        <v>425</v>
      </c>
      <c r="U5548">
        <v>62.8</v>
      </c>
      <c r="V5548">
        <v>52.220001199999999</v>
      </c>
      <c r="W5548" t="str">
        <f>_xlfn.XLOOKUP(M5548,ActionReference[Action],ActionReference[Reference])</f>
        <v>Denied</v>
      </c>
      <c r="X5548" t="str" cm="1">
        <f t="array" ref="X5548">_xlfn.IFS(T5548&lt;40,"Lower",T5548&lt;122,"Middle",TRUE,"Upper")</f>
        <v>Upper</v>
      </c>
    </row>
    <row r="5549" spans="1:24" x14ac:dyDescent="0.2">
      <c r="A5549">
        <v>542409990</v>
      </c>
      <c r="B5549" t="s">
        <v>1</v>
      </c>
      <c r="C5549" t="s">
        <v>45</v>
      </c>
      <c r="D5549">
        <v>3</v>
      </c>
      <c r="E5549" t="s">
        <v>39</v>
      </c>
      <c r="F5549">
        <v>1</v>
      </c>
      <c r="G5549" t="s">
        <v>40</v>
      </c>
      <c r="H5549">
        <v>1</v>
      </c>
      <c r="I5549" t="s">
        <v>41</v>
      </c>
      <c r="J5549">
        <v>1</v>
      </c>
      <c r="K5549">
        <v>273</v>
      </c>
      <c r="L5549" t="s">
        <v>7</v>
      </c>
      <c r="M5549">
        <v>1</v>
      </c>
      <c r="N5549" t="s">
        <v>16</v>
      </c>
      <c r="O5549">
        <v>2</v>
      </c>
      <c r="P5549" t="s">
        <v>10</v>
      </c>
      <c r="Q5549">
        <v>3</v>
      </c>
      <c r="R5549" t="s">
        <v>47</v>
      </c>
      <c r="S5549">
        <v>1</v>
      </c>
      <c r="T5549">
        <v>84</v>
      </c>
      <c r="U5549">
        <v>64.3</v>
      </c>
      <c r="V5549">
        <v>151.020004</v>
      </c>
      <c r="W5549" t="str">
        <f>_xlfn.XLOOKUP(M5549,ActionReference[Action],ActionReference[Reference])</f>
        <v>Approved</v>
      </c>
      <c r="X5549" t="str" cm="1">
        <f t="array" ref="X5549">_xlfn.IFS(T5549&lt;40,"Lower",T5549&lt;122,"Middle",TRUE,"Upper")</f>
        <v>Middle</v>
      </c>
    </row>
    <row r="5550" spans="1:24" x14ac:dyDescent="0.2">
      <c r="A5550" t="s">
        <v>77</v>
      </c>
      <c r="B5550" t="s">
        <v>1</v>
      </c>
      <c r="C5550" t="s">
        <v>38</v>
      </c>
      <c r="D5550">
        <v>1</v>
      </c>
      <c r="E5550" t="s">
        <v>39</v>
      </c>
      <c r="F5550">
        <v>1</v>
      </c>
      <c r="G5550" t="s">
        <v>40</v>
      </c>
      <c r="H5550">
        <v>1</v>
      </c>
      <c r="I5550" t="s">
        <v>50</v>
      </c>
      <c r="J5550">
        <v>2</v>
      </c>
      <c r="K5550">
        <v>129</v>
      </c>
      <c r="L5550" t="s">
        <v>7</v>
      </c>
      <c r="M5550">
        <v>1</v>
      </c>
      <c r="N5550" t="s">
        <v>16</v>
      </c>
      <c r="O5550">
        <v>2</v>
      </c>
      <c r="P5550" t="s">
        <v>14</v>
      </c>
      <c r="Q5550">
        <v>5</v>
      </c>
      <c r="R5550" t="s">
        <v>47</v>
      </c>
      <c r="S5550">
        <v>1</v>
      </c>
      <c r="T5550">
        <v>227</v>
      </c>
      <c r="U5550">
        <v>72.5</v>
      </c>
      <c r="V5550">
        <v>103.199997</v>
      </c>
      <c r="W5550" t="str">
        <f>_xlfn.XLOOKUP(M5550,ActionReference[Action],ActionReference[Reference])</f>
        <v>Approved</v>
      </c>
      <c r="X5550" t="str" cm="1">
        <f t="array" ref="X5550">_xlfn.IFS(T5550&lt;40,"Lower",T5550&lt;122,"Middle",TRUE,"Upper")</f>
        <v>Upper</v>
      </c>
    </row>
    <row r="5551" spans="1:24" x14ac:dyDescent="0.2">
      <c r="A5551" t="s">
        <v>382</v>
      </c>
      <c r="B5551" t="s">
        <v>1</v>
      </c>
      <c r="C5551" t="s">
        <v>38</v>
      </c>
      <c r="D5551">
        <v>1</v>
      </c>
      <c r="E5551" t="s">
        <v>39</v>
      </c>
      <c r="F5551">
        <v>1</v>
      </c>
      <c r="G5551" t="s">
        <v>40</v>
      </c>
      <c r="H5551">
        <v>1</v>
      </c>
      <c r="I5551" t="s">
        <v>41</v>
      </c>
      <c r="J5551">
        <v>1</v>
      </c>
      <c r="K5551">
        <v>76</v>
      </c>
      <c r="L5551" t="s">
        <v>6</v>
      </c>
      <c r="M5551">
        <v>3</v>
      </c>
      <c r="N5551" t="s">
        <v>16</v>
      </c>
      <c r="O5551">
        <v>2</v>
      </c>
      <c r="P5551" t="s">
        <v>14</v>
      </c>
      <c r="Q5551">
        <v>5</v>
      </c>
      <c r="R5551" t="s">
        <v>47</v>
      </c>
      <c r="S5551">
        <v>1</v>
      </c>
      <c r="T5551">
        <v>73</v>
      </c>
      <c r="U5551">
        <v>72.5</v>
      </c>
      <c r="V5551">
        <v>104.93</v>
      </c>
      <c r="W5551" t="str">
        <f>_xlfn.XLOOKUP(M5551,ActionReference[Action],ActionReference[Reference])</f>
        <v>Denied</v>
      </c>
      <c r="X5551" t="str" cm="1">
        <f t="array" ref="X5551">_xlfn.IFS(T5551&lt;40,"Lower",T5551&lt;122,"Middle",TRUE,"Upper")</f>
        <v>Middle</v>
      </c>
    </row>
    <row r="5552" spans="1:24" x14ac:dyDescent="0.2">
      <c r="A5552">
        <v>7162800002</v>
      </c>
      <c r="B5552" t="s">
        <v>1</v>
      </c>
      <c r="C5552" t="s">
        <v>38</v>
      </c>
      <c r="D5552">
        <v>1</v>
      </c>
      <c r="E5552" t="s">
        <v>54</v>
      </c>
      <c r="F5552">
        <v>2</v>
      </c>
      <c r="G5552" t="s">
        <v>40</v>
      </c>
      <c r="H5552">
        <v>1</v>
      </c>
      <c r="I5552" t="s">
        <v>41</v>
      </c>
      <c r="J5552">
        <v>1</v>
      </c>
      <c r="K5552">
        <v>58</v>
      </c>
      <c r="L5552" t="s">
        <v>6</v>
      </c>
      <c r="M5552">
        <v>3</v>
      </c>
      <c r="N5552" t="s">
        <v>16</v>
      </c>
      <c r="O5552">
        <v>2</v>
      </c>
      <c r="P5552" t="s">
        <v>14</v>
      </c>
      <c r="Q5552">
        <v>5</v>
      </c>
      <c r="R5552" t="s">
        <v>46</v>
      </c>
      <c r="S5552">
        <v>2</v>
      </c>
      <c r="T5552">
        <v>39</v>
      </c>
      <c r="U5552">
        <v>66.2</v>
      </c>
      <c r="V5552">
        <v>50.779998800000001</v>
      </c>
      <c r="W5552" t="str">
        <f>_xlfn.XLOOKUP(M5552,ActionReference[Action],ActionReference[Reference])</f>
        <v>Denied</v>
      </c>
      <c r="X5552" t="str" cm="1">
        <f t="array" ref="X5552">_xlfn.IFS(T5552&lt;40,"Lower",T5552&lt;122,"Middle",TRUE,"Upper")</f>
        <v>Lower</v>
      </c>
    </row>
    <row r="5553" spans="1:24" x14ac:dyDescent="0.2">
      <c r="A5553" t="s">
        <v>94</v>
      </c>
      <c r="B5553" t="s">
        <v>1</v>
      </c>
      <c r="C5553" t="s">
        <v>38</v>
      </c>
      <c r="D5553">
        <v>1</v>
      </c>
      <c r="E5553" t="s">
        <v>39</v>
      </c>
      <c r="F5553">
        <v>1</v>
      </c>
      <c r="G5553" t="s">
        <v>43</v>
      </c>
      <c r="H5553">
        <v>3</v>
      </c>
      <c r="I5553" t="s">
        <v>50</v>
      </c>
      <c r="J5553">
        <v>2</v>
      </c>
      <c r="K5553">
        <v>248</v>
      </c>
      <c r="L5553" t="s">
        <v>7</v>
      </c>
      <c r="M5553">
        <v>1</v>
      </c>
      <c r="N5553" t="s">
        <v>16</v>
      </c>
      <c r="O5553">
        <v>2</v>
      </c>
      <c r="P5553" t="s">
        <v>14</v>
      </c>
      <c r="Q5553">
        <v>5</v>
      </c>
      <c r="R5553" t="s">
        <v>46</v>
      </c>
      <c r="S5553">
        <v>2</v>
      </c>
      <c r="T5553">
        <v>126</v>
      </c>
      <c r="U5553">
        <v>77.5</v>
      </c>
      <c r="V5553">
        <v>145.66000399999999</v>
      </c>
      <c r="W5553" t="str">
        <f>_xlfn.XLOOKUP(M5553,ActionReference[Action],ActionReference[Reference])</f>
        <v>Approved</v>
      </c>
      <c r="X5553" t="str" cm="1">
        <f t="array" ref="X5553">_xlfn.IFS(T5553&lt;40,"Lower",T5553&lt;122,"Middle",TRUE,"Upper")</f>
        <v>Upper</v>
      </c>
    </row>
    <row r="5554" spans="1:24" x14ac:dyDescent="0.2">
      <c r="A5554">
        <v>7811300008</v>
      </c>
      <c r="B5554" t="s">
        <v>1</v>
      </c>
      <c r="C5554" t="s">
        <v>45</v>
      </c>
      <c r="D5554">
        <v>3</v>
      </c>
      <c r="E5554" t="s">
        <v>39</v>
      </c>
      <c r="F5554">
        <v>1</v>
      </c>
      <c r="G5554" t="s">
        <v>43</v>
      </c>
      <c r="H5554">
        <v>3</v>
      </c>
      <c r="I5554" t="s">
        <v>41</v>
      </c>
      <c r="J5554">
        <v>1</v>
      </c>
      <c r="K5554">
        <v>196</v>
      </c>
      <c r="L5554" t="s">
        <v>7</v>
      </c>
      <c r="M5554">
        <v>1</v>
      </c>
      <c r="N5554" t="s">
        <v>16</v>
      </c>
      <c r="O5554">
        <v>2</v>
      </c>
      <c r="P5554" t="s">
        <v>14</v>
      </c>
      <c r="Q5554">
        <v>5</v>
      </c>
      <c r="R5554" t="s">
        <v>47</v>
      </c>
      <c r="S5554">
        <v>1</v>
      </c>
      <c r="U5554">
        <v>55.8</v>
      </c>
      <c r="V5554">
        <v>115.889999</v>
      </c>
      <c r="W5554" t="str">
        <f>_xlfn.XLOOKUP(M5554,ActionReference[Action],ActionReference[Reference])</f>
        <v>Approved</v>
      </c>
      <c r="X5554" t="str" cm="1">
        <f t="array" ref="X5554">_xlfn.IFS(T5554&lt;40,"Lower",T5554&lt;122,"Middle",TRUE,"Upper")</f>
        <v>Lower</v>
      </c>
    </row>
    <row r="5555" spans="1:24" x14ac:dyDescent="0.2">
      <c r="A5555">
        <v>7197000003</v>
      </c>
      <c r="B5555" t="s">
        <v>1</v>
      </c>
      <c r="C5555" t="s">
        <v>38</v>
      </c>
      <c r="D5555">
        <v>1</v>
      </c>
      <c r="E5555" t="s">
        <v>39</v>
      </c>
      <c r="F5555">
        <v>1</v>
      </c>
      <c r="G5555" t="s">
        <v>43</v>
      </c>
      <c r="H5555">
        <v>3</v>
      </c>
      <c r="I5555" t="s">
        <v>41</v>
      </c>
      <c r="J5555">
        <v>1</v>
      </c>
      <c r="K5555">
        <v>213</v>
      </c>
      <c r="L5555" t="s">
        <v>7</v>
      </c>
      <c r="M5555">
        <v>1</v>
      </c>
      <c r="N5555" t="s">
        <v>16</v>
      </c>
      <c r="O5555">
        <v>2</v>
      </c>
      <c r="P5555" t="s">
        <v>14</v>
      </c>
      <c r="Q5555">
        <v>5</v>
      </c>
      <c r="R5555" t="s">
        <v>46</v>
      </c>
      <c r="S5555">
        <v>2</v>
      </c>
      <c r="T5555">
        <v>90</v>
      </c>
      <c r="U5555">
        <v>70.900000000000006</v>
      </c>
      <c r="V5555">
        <v>122.25</v>
      </c>
      <c r="W5555" t="str">
        <f>_xlfn.XLOOKUP(M5555,ActionReference[Action],ActionReference[Reference])</f>
        <v>Approved</v>
      </c>
      <c r="X5555" t="str" cm="1">
        <f t="array" ref="X5555">_xlfn.IFS(T5555&lt;40,"Lower",T5555&lt;122,"Middle",TRUE,"Upper")</f>
        <v>Middle</v>
      </c>
    </row>
    <row r="5556" spans="1:24" x14ac:dyDescent="0.2">
      <c r="A5556" t="s">
        <v>114</v>
      </c>
      <c r="B5556" t="s">
        <v>1</v>
      </c>
      <c r="C5556" t="s">
        <v>38</v>
      </c>
      <c r="D5556">
        <v>1</v>
      </c>
      <c r="E5556" t="s">
        <v>39</v>
      </c>
      <c r="F5556">
        <v>1</v>
      </c>
      <c r="G5556" t="s">
        <v>43</v>
      </c>
      <c r="H5556">
        <v>3</v>
      </c>
      <c r="I5556" t="s">
        <v>41</v>
      </c>
      <c r="J5556">
        <v>1</v>
      </c>
      <c r="K5556">
        <v>272</v>
      </c>
      <c r="L5556" t="s">
        <v>7</v>
      </c>
      <c r="M5556">
        <v>1</v>
      </c>
      <c r="N5556" t="s">
        <v>16</v>
      </c>
      <c r="O5556">
        <v>2</v>
      </c>
      <c r="P5556" t="s">
        <v>14</v>
      </c>
      <c r="Q5556">
        <v>5</v>
      </c>
      <c r="R5556" t="s">
        <v>46</v>
      </c>
      <c r="S5556">
        <v>2</v>
      </c>
      <c r="T5556">
        <v>69</v>
      </c>
      <c r="U5556">
        <v>75.2</v>
      </c>
      <c r="V5556">
        <v>50.569999699999997</v>
      </c>
      <c r="W5556" t="str">
        <f>_xlfn.XLOOKUP(M5556,ActionReference[Action],ActionReference[Reference])</f>
        <v>Approved</v>
      </c>
      <c r="X5556" t="str" cm="1">
        <f t="array" ref="X5556">_xlfn.IFS(T5556&lt;40,"Lower",T5556&lt;122,"Middle",TRUE,"Upper")</f>
        <v>Middle</v>
      </c>
    </row>
    <row r="5557" spans="1:24" x14ac:dyDescent="0.2">
      <c r="A5557">
        <v>7197000003</v>
      </c>
      <c r="B5557" t="s">
        <v>1</v>
      </c>
      <c r="C5557" t="s">
        <v>38</v>
      </c>
      <c r="D5557">
        <v>1</v>
      </c>
      <c r="E5557" t="s">
        <v>39</v>
      </c>
      <c r="F5557">
        <v>1</v>
      </c>
      <c r="G5557" t="s">
        <v>43</v>
      </c>
      <c r="H5557">
        <v>3</v>
      </c>
      <c r="I5557" t="s">
        <v>41</v>
      </c>
      <c r="J5557">
        <v>1</v>
      </c>
      <c r="K5557">
        <v>338</v>
      </c>
      <c r="L5557" t="s">
        <v>7</v>
      </c>
      <c r="M5557">
        <v>1</v>
      </c>
      <c r="N5557" t="s">
        <v>16</v>
      </c>
      <c r="O5557">
        <v>2</v>
      </c>
      <c r="P5557" t="s">
        <v>14</v>
      </c>
      <c r="Q5557">
        <v>5</v>
      </c>
      <c r="R5557" t="s">
        <v>47</v>
      </c>
      <c r="S5557">
        <v>1</v>
      </c>
      <c r="T5557">
        <v>147</v>
      </c>
      <c r="U5557">
        <v>67.599999999999994</v>
      </c>
      <c r="V5557">
        <v>159.729996</v>
      </c>
      <c r="W5557" t="str">
        <f>_xlfn.XLOOKUP(M5557,ActionReference[Action],ActionReference[Reference])</f>
        <v>Approved</v>
      </c>
      <c r="X5557" t="str" cm="1">
        <f t="array" ref="X5557">_xlfn.IFS(T5557&lt;40,"Lower",T5557&lt;122,"Middle",TRUE,"Upper")</f>
        <v>Upper</v>
      </c>
    </row>
    <row r="5558" spans="1:24" x14ac:dyDescent="0.2">
      <c r="A5558" t="s">
        <v>62</v>
      </c>
      <c r="B5558" t="s">
        <v>1</v>
      </c>
      <c r="C5558" t="s">
        <v>38</v>
      </c>
      <c r="D5558">
        <v>1</v>
      </c>
      <c r="E5558" t="s">
        <v>39</v>
      </c>
      <c r="F5558">
        <v>1</v>
      </c>
      <c r="G5558" t="s">
        <v>43</v>
      </c>
      <c r="H5558">
        <v>3</v>
      </c>
      <c r="I5558" t="s">
        <v>41</v>
      </c>
      <c r="J5558">
        <v>1</v>
      </c>
      <c r="K5558">
        <v>184</v>
      </c>
      <c r="L5558" t="s">
        <v>7</v>
      </c>
      <c r="M5558">
        <v>1</v>
      </c>
      <c r="N5558" t="s">
        <v>16</v>
      </c>
      <c r="O5558">
        <v>2</v>
      </c>
      <c r="P5558" t="s">
        <v>14</v>
      </c>
      <c r="Q5558">
        <v>5</v>
      </c>
      <c r="R5558" t="s">
        <v>47</v>
      </c>
      <c r="S5558">
        <v>1</v>
      </c>
      <c r="T5558">
        <v>84</v>
      </c>
      <c r="U5558">
        <v>65.5</v>
      </c>
      <c r="V5558">
        <v>106.19000200000001</v>
      </c>
      <c r="W5558" t="str">
        <f>_xlfn.XLOOKUP(M5558,ActionReference[Action],ActionReference[Reference])</f>
        <v>Approved</v>
      </c>
      <c r="X5558" t="str" cm="1">
        <f t="array" ref="X5558">_xlfn.IFS(T5558&lt;40,"Lower",T5558&lt;122,"Middle",TRUE,"Upper")</f>
        <v>Middle</v>
      </c>
    </row>
    <row r="5559" spans="1:24" x14ac:dyDescent="0.2">
      <c r="A5559">
        <v>1222400008</v>
      </c>
      <c r="B5559" t="s">
        <v>1</v>
      </c>
      <c r="C5559" t="s">
        <v>38</v>
      </c>
      <c r="D5559">
        <v>1</v>
      </c>
      <c r="E5559" t="s">
        <v>39</v>
      </c>
      <c r="F5559">
        <v>1</v>
      </c>
      <c r="G5559" t="s">
        <v>40</v>
      </c>
      <c r="H5559">
        <v>1</v>
      </c>
      <c r="I5559" t="s">
        <v>41</v>
      </c>
      <c r="J5559">
        <v>1</v>
      </c>
      <c r="K5559">
        <v>217</v>
      </c>
      <c r="L5559" t="s">
        <v>7</v>
      </c>
      <c r="M5559">
        <v>1</v>
      </c>
      <c r="N5559" t="s">
        <v>16</v>
      </c>
      <c r="O5559">
        <v>2</v>
      </c>
      <c r="P5559" t="s">
        <v>14</v>
      </c>
      <c r="Q5559">
        <v>5</v>
      </c>
      <c r="R5559" t="s">
        <v>47</v>
      </c>
      <c r="S5559">
        <v>1</v>
      </c>
      <c r="T5559">
        <v>97</v>
      </c>
      <c r="U5559">
        <v>72.400000000000006</v>
      </c>
      <c r="V5559">
        <v>142.270004</v>
      </c>
      <c r="W5559" t="str">
        <f>_xlfn.XLOOKUP(M5559,ActionReference[Action],ActionReference[Reference])</f>
        <v>Approved</v>
      </c>
      <c r="X5559" t="str" cm="1">
        <f t="array" ref="X5559">_xlfn.IFS(T5559&lt;40,"Lower",T5559&lt;122,"Middle",TRUE,"Upper")</f>
        <v>Middle</v>
      </c>
    </row>
    <row r="5560" spans="1:24" x14ac:dyDescent="0.2">
      <c r="A5560">
        <v>7992700007</v>
      </c>
      <c r="B5560" t="s">
        <v>1</v>
      </c>
      <c r="C5560" t="s">
        <v>38</v>
      </c>
      <c r="D5560">
        <v>1</v>
      </c>
      <c r="E5560" t="s">
        <v>39</v>
      </c>
      <c r="F5560">
        <v>1</v>
      </c>
      <c r="G5560" t="s">
        <v>40</v>
      </c>
      <c r="H5560">
        <v>1</v>
      </c>
      <c r="I5560" t="s">
        <v>41</v>
      </c>
      <c r="J5560">
        <v>1</v>
      </c>
      <c r="K5560">
        <v>636</v>
      </c>
      <c r="L5560" t="s">
        <v>7</v>
      </c>
      <c r="M5560">
        <v>1</v>
      </c>
      <c r="N5560" t="s">
        <v>16</v>
      </c>
      <c r="O5560">
        <v>2</v>
      </c>
      <c r="P5560" t="s">
        <v>14</v>
      </c>
      <c r="Q5560">
        <v>5</v>
      </c>
      <c r="R5560" t="s">
        <v>46</v>
      </c>
      <c r="S5560">
        <v>2</v>
      </c>
      <c r="T5560">
        <v>405</v>
      </c>
      <c r="U5560">
        <v>64.3</v>
      </c>
      <c r="V5560">
        <v>158.35000600000001</v>
      </c>
      <c r="W5560" t="str">
        <f>_xlfn.XLOOKUP(M5560,ActionReference[Action],ActionReference[Reference])</f>
        <v>Approved</v>
      </c>
      <c r="X5560" t="str" cm="1">
        <f t="array" ref="X5560">_xlfn.IFS(T5560&lt;40,"Lower",T5560&lt;122,"Middle",TRUE,"Upper")</f>
        <v>Upper</v>
      </c>
    </row>
    <row r="5561" spans="1:24" x14ac:dyDescent="0.2">
      <c r="A5561" t="s">
        <v>94</v>
      </c>
      <c r="B5561" t="s">
        <v>1</v>
      </c>
      <c r="C5561" t="s">
        <v>38</v>
      </c>
      <c r="D5561">
        <v>1</v>
      </c>
      <c r="E5561" t="s">
        <v>39</v>
      </c>
      <c r="F5561">
        <v>1</v>
      </c>
      <c r="G5561" t="s">
        <v>49</v>
      </c>
      <c r="H5561">
        <v>2</v>
      </c>
      <c r="I5561" t="s">
        <v>41</v>
      </c>
      <c r="J5561">
        <v>1</v>
      </c>
      <c r="K5561">
        <v>140</v>
      </c>
      <c r="L5561" t="s">
        <v>7</v>
      </c>
      <c r="M5561">
        <v>1</v>
      </c>
      <c r="N5561" t="s">
        <v>16</v>
      </c>
      <c r="O5561">
        <v>2</v>
      </c>
      <c r="P5561" t="s">
        <v>14</v>
      </c>
      <c r="Q5561">
        <v>5</v>
      </c>
      <c r="R5561" t="s">
        <v>46</v>
      </c>
      <c r="S5561">
        <v>2</v>
      </c>
      <c r="T5561">
        <v>111</v>
      </c>
      <c r="U5561">
        <v>90.2</v>
      </c>
      <c r="V5561">
        <v>143.78999300000001</v>
      </c>
      <c r="W5561" t="str">
        <f>_xlfn.XLOOKUP(M5561,ActionReference[Action],ActionReference[Reference])</f>
        <v>Approved</v>
      </c>
      <c r="X5561" t="str" cm="1">
        <f t="array" ref="X5561">_xlfn.IFS(T5561&lt;40,"Lower",T5561&lt;122,"Middle",TRUE,"Upper")</f>
        <v>Middle</v>
      </c>
    </row>
    <row r="5562" spans="1:24" x14ac:dyDescent="0.2">
      <c r="A5562" t="s">
        <v>350</v>
      </c>
      <c r="B5562" t="s">
        <v>1</v>
      </c>
      <c r="C5562" t="s">
        <v>38</v>
      </c>
      <c r="D5562">
        <v>1</v>
      </c>
      <c r="E5562" t="s">
        <v>39</v>
      </c>
      <c r="F5562">
        <v>1</v>
      </c>
      <c r="G5562" t="s">
        <v>43</v>
      </c>
      <c r="H5562">
        <v>3</v>
      </c>
      <c r="I5562" t="s">
        <v>41</v>
      </c>
      <c r="J5562">
        <v>1</v>
      </c>
      <c r="K5562">
        <v>75</v>
      </c>
      <c r="L5562" t="s">
        <v>7</v>
      </c>
      <c r="M5562">
        <v>1</v>
      </c>
      <c r="N5562" t="s">
        <v>16</v>
      </c>
      <c r="O5562">
        <v>2</v>
      </c>
      <c r="P5562" t="s">
        <v>10</v>
      </c>
      <c r="Q5562">
        <v>3</v>
      </c>
      <c r="R5562" t="s">
        <v>46</v>
      </c>
      <c r="S5562">
        <v>2</v>
      </c>
      <c r="T5562">
        <v>27</v>
      </c>
      <c r="U5562">
        <v>67.5</v>
      </c>
      <c r="V5562">
        <v>39.849998499999998</v>
      </c>
      <c r="W5562" t="str">
        <f>_xlfn.XLOOKUP(M5562,ActionReference[Action],ActionReference[Reference])</f>
        <v>Approved</v>
      </c>
      <c r="X5562" t="str" cm="1">
        <f t="array" ref="X5562">_xlfn.IFS(T5562&lt;40,"Lower",T5562&lt;122,"Middle",TRUE,"Upper")</f>
        <v>Lower</v>
      </c>
    </row>
    <row r="5563" spans="1:24" x14ac:dyDescent="0.2">
      <c r="A5563" t="s">
        <v>92</v>
      </c>
      <c r="B5563" t="s">
        <v>1</v>
      </c>
      <c r="C5563" t="s">
        <v>38</v>
      </c>
      <c r="D5563">
        <v>1</v>
      </c>
      <c r="E5563" t="s">
        <v>39</v>
      </c>
      <c r="F5563">
        <v>1</v>
      </c>
      <c r="G5563" t="s">
        <v>40</v>
      </c>
      <c r="H5563">
        <v>1</v>
      </c>
      <c r="I5563" t="s">
        <v>41</v>
      </c>
      <c r="J5563">
        <v>1</v>
      </c>
      <c r="K5563">
        <v>354</v>
      </c>
      <c r="L5563" t="s">
        <v>7</v>
      </c>
      <c r="M5563">
        <v>1</v>
      </c>
      <c r="N5563" t="s">
        <v>16</v>
      </c>
      <c r="O5563">
        <v>2</v>
      </c>
      <c r="P5563" t="s">
        <v>14</v>
      </c>
      <c r="Q5563">
        <v>5</v>
      </c>
      <c r="R5563" t="s">
        <v>46</v>
      </c>
      <c r="S5563">
        <v>2</v>
      </c>
      <c r="T5563">
        <v>150</v>
      </c>
      <c r="U5563">
        <v>61.9</v>
      </c>
      <c r="V5563">
        <v>87.809997600000003</v>
      </c>
      <c r="W5563" t="str">
        <f>_xlfn.XLOOKUP(M5563,ActionReference[Action],ActionReference[Reference])</f>
        <v>Approved</v>
      </c>
      <c r="X5563" t="str" cm="1">
        <f t="array" ref="X5563">_xlfn.IFS(T5563&lt;40,"Lower",T5563&lt;122,"Middle",TRUE,"Upper")</f>
        <v>Upper</v>
      </c>
    </row>
    <row r="5564" spans="1:24" x14ac:dyDescent="0.2">
      <c r="A5564" t="s">
        <v>268</v>
      </c>
      <c r="B5564" t="s">
        <v>1</v>
      </c>
      <c r="C5564" t="s">
        <v>38</v>
      </c>
      <c r="D5564">
        <v>1</v>
      </c>
      <c r="E5564" t="s">
        <v>39</v>
      </c>
      <c r="F5564">
        <v>1</v>
      </c>
      <c r="G5564" t="s">
        <v>40</v>
      </c>
      <c r="H5564">
        <v>1</v>
      </c>
      <c r="I5564" t="s">
        <v>41</v>
      </c>
      <c r="J5564">
        <v>1</v>
      </c>
      <c r="K5564">
        <v>223</v>
      </c>
      <c r="L5564" t="s">
        <v>7</v>
      </c>
      <c r="M5564">
        <v>1</v>
      </c>
      <c r="N5564" t="s">
        <v>16</v>
      </c>
      <c r="O5564">
        <v>2</v>
      </c>
      <c r="P5564" t="s">
        <v>14</v>
      </c>
      <c r="Q5564">
        <v>5</v>
      </c>
      <c r="R5564" t="s">
        <v>47</v>
      </c>
      <c r="S5564">
        <v>1</v>
      </c>
      <c r="T5564">
        <v>100</v>
      </c>
      <c r="U5564">
        <v>68.2</v>
      </c>
      <c r="V5564">
        <v>140.699997</v>
      </c>
      <c r="W5564" t="str">
        <f>_xlfn.XLOOKUP(M5564,ActionReference[Action],ActionReference[Reference])</f>
        <v>Approved</v>
      </c>
      <c r="X5564" t="str" cm="1">
        <f t="array" ref="X5564">_xlfn.IFS(T5564&lt;40,"Lower",T5564&lt;122,"Middle",TRUE,"Upper")</f>
        <v>Middle</v>
      </c>
    </row>
    <row r="5565" spans="1:24" x14ac:dyDescent="0.2">
      <c r="A5565" t="s">
        <v>62</v>
      </c>
      <c r="B5565" t="s">
        <v>1</v>
      </c>
      <c r="C5565" t="s">
        <v>38</v>
      </c>
      <c r="D5565">
        <v>1</v>
      </c>
      <c r="E5565" t="s">
        <v>39</v>
      </c>
      <c r="F5565">
        <v>1</v>
      </c>
      <c r="G5565" t="s">
        <v>43</v>
      </c>
      <c r="H5565">
        <v>3</v>
      </c>
      <c r="I5565" t="s">
        <v>41</v>
      </c>
      <c r="J5565">
        <v>1</v>
      </c>
      <c r="K5565">
        <v>253</v>
      </c>
      <c r="L5565" t="s">
        <v>7</v>
      </c>
      <c r="M5565">
        <v>1</v>
      </c>
      <c r="N5565" t="s">
        <v>16</v>
      </c>
      <c r="O5565">
        <v>2</v>
      </c>
      <c r="P5565" t="s">
        <v>10</v>
      </c>
      <c r="Q5565">
        <v>3</v>
      </c>
      <c r="R5565" t="s">
        <v>47</v>
      </c>
      <c r="S5565">
        <v>1</v>
      </c>
      <c r="U5565">
        <v>64.3</v>
      </c>
      <c r="V5565">
        <v>77.800003099999998</v>
      </c>
      <c r="W5565" t="str">
        <f>_xlfn.XLOOKUP(M5565,ActionReference[Action],ActionReference[Reference])</f>
        <v>Approved</v>
      </c>
      <c r="X5565" t="str" cm="1">
        <f t="array" ref="X5565">_xlfn.IFS(T5565&lt;40,"Lower",T5565&lt;122,"Middle",TRUE,"Upper")</f>
        <v>Lower</v>
      </c>
    </row>
    <row r="5566" spans="1:24" x14ac:dyDescent="0.2">
      <c r="A5566" t="s">
        <v>112</v>
      </c>
      <c r="B5566" t="s">
        <v>1</v>
      </c>
      <c r="C5566" t="s">
        <v>42</v>
      </c>
      <c r="D5566">
        <v>2</v>
      </c>
      <c r="E5566" t="s">
        <v>39</v>
      </c>
      <c r="F5566">
        <v>1</v>
      </c>
      <c r="G5566" t="s">
        <v>40</v>
      </c>
      <c r="H5566">
        <v>1</v>
      </c>
      <c r="I5566" t="s">
        <v>41</v>
      </c>
      <c r="J5566">
        <v>1</v>
      </c>
      <c r="K5566">
        <v>127</v>
      </c>
      <c r="L5566" t="s">
        <v>7</v>
      </c>
      <c r="M5566">
        <v>1</v>
      </c>
      <c r="N5566" t="s">
        <v>16</v>
      </c>
      <c r="O5566">
        <v>2</v>
      </c>
      <c r="P5566" t="s">
        <v>14</v>
      </c>
      <c r="Q5566">
        <v>5</v>
      </c>
      <c r="R5566" t="s">
        <v>46</v>
      </c>
      <c r="S5566">
        <v>2</v>
      </c>
      <c r="T5566">
        <v>44</v>
      </c>
      <c r="U5566">
        <v>54.2</v>
      </c>
      <c r="V5566">
        <v>107.989998</v>
      </c>
      <c r="W5566" t="str">
        <f>_xlfn.XLOOKUP(M5566,ActionReference[Action],ActionReference[Reference])</f>
        <v>Approved</v>
      </c>
      <c r="X5566" t="str" cm="1">
        <f t="array" ref="X5566">_xlfn.IFS(T5566&lt;40,"Lower",T5566&lt;122,"Middle",TRUE,"Upper")</f>
        <v>Middle</v>
      </c>
    </row>
    <row r="5567" spans="1:24" x14ac:dyDescent="0.2">
      <c r="A5567" t="s">
        <v>161</v>
      </c>
      <c r="B5567" t="s">
        <v>1</v>
      </c>
      <c r="C5567" t="s">
        <v>38</v>
      </c>
      <c r="D5567">
        <v>1</v>
      </c>
      <c r="E5567" t="s">
        <v>39</v>
      </c>
      <c r="F5567">
        <v>1</v>
      </c>
      <c r="G5567" t="s">
        <v>40</v>
      </c>
      <c r="H5567">
        <v>1</v>
      </c>
      <c r="I5567" t="s">
        <v>41</v>
      </c>
      <c r="J5567">
        <v>1</v>
      </c>
      <c r="K5567">
        <v>213</v>
      </c>
      <c r="L5567" t="s">
        <v>7</v>
      </c>
      <c r="M5567">
        <v>1</v>
      </c>
      <c r="N5567" t="s">
        <v>16</v>
      </c>
      <c r="O5567">
        <v>2</v>
      </c>
      <c r="P5567" t="s">
        <v>10</v>
      </c>
      <c r="Q5567">
        <v>3</v>
      </c>
      <c r="R5567" t="s">
        <v>46</v>
      </c>
      <c r="S5567">
        <v>2</v>
      </c>
      <c r="T5567">
        <v>180</v>
      </c>
      <c r="U5567">
        <v>72.5</v>
      </c>
      <c r="V5567">
        <v>102.410004</v>
      </c>
      <c r="W5567" t="str">
        <f>_xlfn.XLOOKUP(M5567,ActionReference[Action],ActionReference[Reference])</f>
        <v>Approved</v>
      </c>
      <c r="X5567" t="str" cm="1">
        <f t="array" ref="X5567">_xlfn.IFS(T5567&lt;40,"Lower",T5567&lt;122,"Middle",TRUE,"Upper")</f>
        <v>Upper</v>
      </c>
    </row>
    <row r="5568" spans="1:24" x14ac:dyDescent="0.2">
      <c r="A5568" t="s">
        <v>92</v>
      </c>
      <c r="B5568" t="s">
        <v>1</v>
      </c>
      <c r="C5568" t="s">
        <v>38</v>
      </c>
      <c r="D5568">
        <v>1</v>
      </c>
      <c r="E5568" t="s">
        <v>39</v>
      </c>
      <c r="F5568">
        <v>1</v>
      </c>
      <c r="G5568" t="s">
        <v>40</v>
      </c>
      <c r="H5568">
        <v>1</v>
      </c>
      <c r="I5568" t="s">
        <v>41</v>
      </c>
      <c r="J5568">
        <v>1</v>
      </c>
      <c r="K5568">
        <v>333</v>
      </c>
      <c r="L5568" t="s">
        <v>7</v>
      </c>
      <c r="M5568">
        <v>1</v>
      </c>
      <c r="N5568" t="s">
        <v>16</v>
      </c>
      <c r="O5568">
        <v>2</v>
      </c>
      <c r="P5568" t="s">
        <v>14</v>
      </c>
      <c r="Q5568">
        <v>5</v>
      </c>
      <c r="R5568" t="s">
        <v>47</v>
      </c>
      <c r="S5568">
        <v>1</v>
      </c>
      <c r="T5568">
        <v>106</v>
      </c>
      <c r="U5568">
        <v>74.7</v>
      </c>
      <c r="V5568">
        <v>89.75</v>
      </c>
      <c r="W5568" t="str">
        <f>_xlfn.XLOOKUP(M5568,ActionReference[Action],ActionReference[Reference])</f>
        <v>Approved</v>
      </c>
      <c r="X5568" t="str" cm="1">
        <f t="array" ref="X5568">_xlfn.IFS(T5568&lt;40,"Lower",T5568&lt;122,"Middle",TRUE,"Upper")</f>
        <v>Middle</v>
      </c>
    </row>
    <row r="5569" spans="1:24" x14ac:dyDescent="0.2">
      <c r="A5569" t="s">
        <v>181</v>
      </c>
      <c r="B5569" t="s">
        <v>1</v>
      </c>
      <c r="C5569" t="s">
        <v>38</v>
      </c>
      <c r="D5569">
        <v>1</v>
      </c>
      <c r="E5569" t="s">
        <v>39</v>
      </c>
      <c r="F5569">
        <v>1</v>
      </c>
      <c r="G5569" t="s">
        <v>40</v>
      </c>
      <c r="H5569">
        <v>1</v>
      </c>
      <c r="I5569" t="s">
        <v>41</v>
      </c>
      <c r="J5569">
        <v>1</v>
      </c>
      <c r="K5569">
        <v>238</v>
      </c>
      <c r="L5569" t="s">
        <v>7</v>
      </c>
      <c r="M5569">
        <v>1</v>
      </c>
      <c r="N5569" t="s">
        <v>16</v>
      </c>
      <c r="O5569">
        <v>2</v>
      </c>
      <c r="P5569" t="s">
        <v>14</v>
      </c>
      <c r="Q5569">
        <v>5</v>
      </c>
      <c r="R5569" t="s">
        <v>46</v>
      </c>
      <c r="S5569">
        <v>2</v>
      </c>
      <c r="T5569">
        <v>79</v>
      </c>
      <c r="U5569">
        <v>73.900000000000006</v>
      </c>
      <c r="V5569">
        <v>118.55999799999999</v>
      </c>
      <c r="W5569" t="str">
        <f>_xlfn.XLOOKUP(M5569,ActionReference[Action],ActionReference[Reference])</f>
        <v>Approved</v>
      </c>
      <c r="X5569" t="str" cm="1">
        <f t="array" ref="X5569">_xlfn.IFS(T5569&lt;40,"Lower",T5569&lt;122,"Middle",TRUE,"Upper")</f>
        <v>Middle</v>
      </c>
    </row>
    <row r="5570" spans="1:24" x14ac:dyDescent="0.2">
      <c r="A5570" t="s">
        <v>89</v>
      </c>
      <c r="B5570" t="s">
        <v>1</v>
      </c>
      <c r="C5570" t="s">
        <v>45</v>
      </c>
      <c r="D5570">
        <v>3</v>
      </c>
      <c r="E5570" t="s">
        <v>39</v>
      </c>
      <c r="F5570">
        <v>1</v>
      </c>
      <c r="G5570" t="s">
        <v>43</v>
      </c>
      <c r="H5570">
        <v>3</v>
      </c>
      <c r="I5570" t="s">
        <v>41</v>
      </c>
      <c r="J5570">
        <v>1</v>
      </c>
      <c r="K5570">
        <v>424</v>
      </c>
      <c r="L5570" t="s">
        <v>7</v>
      </c>
      <c r="M5570">
        <v>1</v>
      </c>
      <c r="N5570" t="s">
        <v>15</v>
      </c>
      <c r="O5570">
        <v>1</v>
      </c>
      <c r="P5570" t="s">
        <v>14</v>
      </c>
      <c r="Q5570">
        <v>5</v>
      </c>
      <c r="R5570" t="s">
        <v>47</v>
      </c>
      <c r="S5570">
        <v>1</v>
      </c>
      <c r="T5570">
        <v>145</v>
      </c>
      <c r="U5570">
        <v>79.3</v>
      </c>
      <c r="V5570">
        <v>110.800003</v>
      </c>
      <c r="W5570" t="str">
        <f>_xlfn.XLOOKUP(M5570,ActionReference[Action],ActionReference[Reference])</f>
        <v>Approved</v>
      </c>
      <c r="X5570" t="str" cm="1">
        <f t="array" ref="X5570">_xlfn.IFS(T5570&lt;40,"Lower",T5570&lt;122,"Middle",TRUE,"Upper")</f>
        <v>Upper</v>
      </c>
    </row>
    <row r="5571" spans="1:24" x14ac:dyDescent="0.2">
      <c r="A5571" t="s">
        <v>383</v>
      </c>
      <c r="B5571" t="s">
        <v>1</v>
      </c>
      <c r="C5571" t="s">
        <v>45</v>
      </c>
      <c r="D5571">
        <v>3</v>
      </c>
      <c r="E5571" t="s">
        <v>39</v>
      </c>
      <c r="F5571">
        <v>1</v>
      </c>
      <c r="G5571" t="s">
        <v>49</v>
      </c>
      <c r="H5571">
        <v>2</v>
      </c>
      <c r="I5571" t="s">
        <v>41</v>
      </c>
      <c r="J5571">
        <v>1</v>
      </c>
      <c r="K5571">
        <v>362</v>
      </c>
      <c r="L5571" t="s">
        <v>7</v>
      </c>
      <c r="M5571">
        <v>1</v>
      </c>
      <c r="N5571" t="s">
        <v>16</v>
      </c>
      <c r="O5571">
        <v>2</v>
      </c>
      <c r="P5571" t="s">
        <v>10</v>
      </c>
      <c r="Q5571">
        <v>3</v>
      </c>
      <c r="R5571" t="s">
        <v>47</v>
      </c>
      <c r="S5571">
        <v>1</v>
      </c>
      <c r="T5571">
        <v>145</v>
      </c>
      <c r="U5571">
        <v>107.6</v>
      </c>
      <c r="V5571">
        <v>75.019996599999999</v>
      </c>
      <c r="W5571" t="str">
        <f>_xlfn.XLOOKUP(M5571,ActionReference[Action],ActionReference[Reference])</f>
        <v>Approved</v>
      </c>
      <c r="X5571" t="str" cm="1">
        <f t="array" ref="X5571">_xlfn.IFS(T5571&lt;40,"Lower",T5571&lt;122,"Middle",TRUE,"Upper")</f>
        <v>Upper</v>
      </c>
    </row>
    <row r="5572" spans="1:24" x14ac:dyDescent="0.2">
      <c r="A5572" t="s">
        <v>66</v>
      </c>
      <c r="B5572" t="s">
        <v>1</v>
      </c>
      <c r="C5572" t="s">
        <v>38</v>
      </c>
      <c r="D5572">
        <v>1</v>
      </c>
      <c r="E5572" t="s">
        <v>39</v>
      </c>
      <c r="F5572">
        <v>1</v>
      </c>
      <c r="G5572" t="s">
        <v>40</v>
      </c>
      <c r="H5572">
        <v>1</v>
      </c>
      <c r="I5572" t="s">
        <v>41</v>
      </c>
      <c r="J5572">
        <v>1</v>
      </c>
      <c r="K5572">
        <v>90</v>
      </c>
      <c r="L5572" t="s">
        <v>6</v>
      </c>
      <c r="M5572">
        <v>3</v>
      </c>
      <c r="N5572" t="s">
        <v>16</v>
      </c>
      <c r="O5572">
        <v>2</v>
      </c>
      <c r="P5572" t="s">
        <v>14</v>
      </c>
      <c r="Q5572">
        <v>5</v>
      </c>
      <c r="R5572" t="s">
        <v>46</v>
      </c>
      <c r="S5572">
        <v>2</v>
      </c>
      <c r="T5572">
        <v>26</v>
      </c>
      <c r="U5572">
        <v>67</v>
      </c>
      <c r="V5572">
        <v>94.230003400000001</v>
      </c>
      <c r="W5572" t="str">
        <f>_xlfn.XLOOKUP(M5572,ActionReference[Action],ActionReference[Reference])</f>
        <v>Denied</v>
      </c>
      <c r="X5572" t="str" cm="1">
        <f t="array" ref="X5572">_xlfn.IFS(T5572&lt;40,"Lower",T5572&lt;122,"Middle",TRUE,"Upper")</f>
        <v>Lower</v>
      </c>
    </row>
    <row r="5573" spans="1:24" x14ac:dyDescent="0.2">
      <c r="A5573" t="s">
        <v>117</v>
      </c>
      <c r="B5573" t="s">
        <v>1</v>
      </c>
      <c r="C5573" t="s">
        <v>42</v>
      </c>
      <c r="D5573">
        <v>2</v>
      </c>
      <c r="E5573" t="s">
        <v>39</v>
      </c>
      <c r="F5573">
        <v>1</v>
      </c>
      <c r="G5573" t="s">
        <v>43</v>
      </c>
      <c r="H5573">
        <v>3</v>
      </c>
      <c r="I5573" t="s">
        <v>41</v>
      </c>
      <c r="J5573">
        <v>1</v>
      </c>
      <c r="K5573">
        <v>241</v>
      </c>
      <c r="L5573" t="s">
        <v>7</v>
      </c>
      <c r="M5573">
        <v>1</v>
      </c>
      <c r="N5573" t="s">
        <v>16</v>
      </c>
      <c r="O5573">
        <v>2</v>
      </c>
      <c r="P5573" t="s">
        <v>10</v>
      </c>
      <c r="Q5573">
        <v>3</v>
      </c>
      <c r="R5573" t="s">
        <v>46</v>
      </c>
      <c r="S5573">
        <v>2</v>
      </c>
      <c r="T5573">
        <v>58</v>
      </c>
      <c r="U5573">
        <v>63.2</v>
      </c>
      <c r="V5573">
        <v>102.099998</v>
      </c>
      <c r="W5573" t="str">
        <f>_xlfn.XLOOKUP(M5573,ActionReference[Action],ActionReference[Reference])</f>
        <v>Approved</v>
      </c>
      <c r="X5573" t="str" cm="1">
        <f t="array" ref="X5573">_xlfn.IFS(T5573&lt;40,"Lower",T5573&lt;122,"Middle",TRUE,"Upper")</f>
        <v>Middle</v>
      </c>
    </row>
    <row r="5574" spans="1:24" x14ac:dyDescent="0.2">
      <c r="A5574">
        <v>542409990</v>
      </c>
      <c r="B5574" t="s">
        <v>1</v>
      </c>
      <c r="C5574" t="s">
        <v>45</v>
      </c>
      <c r="D5574">
        <v>3</v>
      </c>
      <c r="E5574" t="s">
        <v>39</v>
      </c>
      <c r="F5574">
        <v>1</v>
      </c>
      <c r="G5574" t="s">
        <v>40</v>
      </c>
      <c r="H5574">
        <v>1</v>
      </c>
      <c r="I5574" t="s">
        <v>41</v>
      </c>
      <c r="J5574">
        <v>1</v>
      </c>
      <c r="K5574">
        <v>317</v>
      </c>
      <c r="L5574" t="s">
        <v>7</v>
      </c>
      <c r="M5574">
        <v>1</v>
      </c>
      <c r="N5574" t="s">
        <v>16</v>
      </c>
      <c r="O5574">
        <v>2</v>
      </c>
      <c r="P5574" t="s">
        <v>14</v>
      </c>
      <c r="Q5574">
        <v>5</v>
      </c>
      <c r="R5574" t="s">
        <v>46</v>
      </c>
      <c r="S5574">
        <v>2</v>
      </c>
      <c r="T5574">
        <v>82</v>
      </c>
      <c r="U5574">
        <v>64.3</v>
      </c>
      <c r="V5574">
        <v>124.80999799999999</v>
      </c>
      <c r="W5574" t="str">
        <f>_xlfn.XLOOKUP(M5574,ActionReference[Action],ActionReference[Reference])</f>
        <v>Approved</v>
      </c>
      <c r="X5574" t="str" cm="1">
        <f t="array" ref="X5574">_xlfn.IFS(T5574&lt;40,"Lower",T5574&lt;122,"Middle",TRUE,"Upper")</f>
        <v>Middle</v>
      </c>
    </row>
    <row r="5575" spans="1:24" x14ac:dyDescent="0.2">
      <c r="A5575" t="s">
        <v>340</v>
      </c>
      <c r="B5575" t="s">
        <v>1</v>
      </c>
      <c r="C5575" t="s">
        <v>38</v>
      </c>
      <c r="D5575">
        <v>1</v>
      </c>
      <c r="E5575" t="s">
        <v>39</v>
      </c>
      <c r="F5575">
        <v>1</v>
      </c>
      <c r="G5575" t="s">
        <v>40</v>
      </c>
      <c r="H5575">
        <v>1</v>
      </c>
      <c r="I5575" t="s">
        <v>41</v>
      </c>
      <c r="J5575">
        <v>1</v>
      </c>
      <c r="K5575">
        <v>133</v>
      </c>
      <c r="L5575" t="s">
        <v>7</v>
      </c>
      <c r="M5575">
        <v>1</v>
      </c>
      <c r="N5575" t="s">
        <v>16</v>
      </c>
      <c r="O5575">
        <v>2</v>
      </c>
      <c r="P5575" t="s">
        <v>14</v>
      </c>
      <c r="Q5575">
        <v>5</v>
      </c>
      <c r="R5575" t="s">
        <v>46</v>
      </c>
      <c r="S5575">
        <v>2</v>
      </c>
      <c r="T5575">
        <v>79</v>
      </c>
      <c r="U5575">
        <v>74.3</v>
      </c>
      <c r="V5575">
        <v>110.730003</v>
      </c>
      <c r="W5575" t="str">
        <f>_xlfn.XLOOKUP(M5575,ActionReference[Action],ActionReference[Reference])</f>
        <v>Approved</v>
      </c>
      <c r="X5575" t="str" cm="1">
        <f t="array" ref="X5575">_xlfn.IFS(T5575&lt;40,"Lower",T5575&lt;122,"Middle",TRUE,"Upper")</f>
        <v>Middle</v>
      </c>
    </row>
    <row r="5576" spans="1:24" x14ac:dyDescent="0.2">
      <c r="A5576" t="s">
        <v>384</v>
      </c>
      <c r="B5576" t="s">
        <v>1</v>
      </c>
      <c r="C5576" t="s">
        <v>42</v>
      </c>
      <c r="D5576">
        <v>2</v>
      </c>
      <c r="E5576" t="s">
        <v>39</v>
      </c>
      <c r="F5576">
        <v>1</v>
      </c>
      <c r="G5576" t="s">
        <v>40</v>
      </c>
      <c r="H5576">
        <v>1</v>
      </c>
      <c r="I5576" t="s">
        <v>41</v>
      </c>
      <c r="J5576">
        <v>1</v>
      </c>
      <c r="K5576">
        <v>334</v>
      </c>
      <c r="L5576" t="s">
        <v>7</v>
      </c>
      <c r="M5576">
        <v>1</v>
      </c>
      <c r="N5576" t="s">
        <v>15</v>
      </c>
      <c r="O5576">
        <v>1</v>
      </c>
      <c r="P5576" t="s">
        <v>14</v>
      </c>
      <c r="Q5576">
        <v>5</v>
      </c>
      <c r="R5576" t="s">
        <v>47</v>
      </c>
      <c r="S5576">
        <v>1</v>
      </c>
      <c r="T5576">
        <v>161</v>
      </c>
      <c r="U5576">
        <v>63.2</v>
      </c>
      <c r="V5576">
        <v>110.58000199999999</v>
      </c>
      <c r="W5576" t="str">
        <f>_xlfn.XLOOKUP(M5576,ActionReference[Action],ActionReference[Reference])</f>
        <v>Approved</v>
      </c>
      <c r="X5576" t="str" cm="1">
        <f t="array" ref="X5576">_xlfn.IFS(T5576&lt;40,"Lower",T5576&lt;122,"Middle",TRUE,"Upper")</f>
        <v>Upper</v>
      </c>
    </row>
    <row r="5577" spans="1:24" x14ac:dyDescent="0.2">
      <c r="A5577" t="s">
        <v>385</v>
      </c>
      <c r="B5577" t="s">
        <v>1</v>
      </c>
      <c r="C5577" t="s">
        <v>38</v>
      </c>
      <c r="D5577">
        <v>1</v>
      </c>
      <c r="E5577" t="s">
        <v>39</v>
      </c>
      <c r="F5577">
        <v>1</v>
      </c>
      <c r="G5577" t="s">
        <v>40</v>
      </c>
      <c r="H5577">
        <v>1</v>
      </c>
      <c r="I5577" t="s">
        <v>41</v>
      </c>
      <c r="J5577">
        <v>1</v>
      </c>
      <c r="K5577">
        <v>10</v>
      </c>
      <c r="L5577" t="s">
        <v>7</v>
      </c>
      <c r="M5577">
        <v>1</v>
      </c>
      <c r="N5577" t="s">
        <v>16</v>
      </c>
      <c r="O5577">
        <v>2</v>
      </c>
      <c r="P5577" t="s">
        <v>14</v>
      </c>
      <c r="Q5577">
        <v>5</v>
      </c>
      <c r="R5577" t="s">
        <v>46</v>
      </c>
      <c r="S5577">
        <v>2</v>
      </c>
      <c r="T5577">
        <v>74</v>
      </c>
      <c r="U5577">
        <v>69.2</v>
      </c>
      <c r="V5577">
        <v>114.400002</v>
      </c>
      <c r="W5577" t="str">
        <f>_xlfn.XLOOKUP(M5577,ActionReference[Action],ActionReference[Reference])</f>
        <v>Approved</v>
      </c>
      <c r="X5577" t="str" cm="1">
        <f t="array" ref="X5577">_xlfn.IFS(T5577&lt;40,"Lower",T5577&lt;122,"Middle",TRUE,"Upper")</f>
        <v>Middle</v>
      </c>
    </row>
    <row r="5578" spans="1:24" x14ac:dyDescent="0.2">
      <c r="A5578" t="s">
        <v>183</v>
      </c>
      <c r="B5578" t="s">
        <v>1</v>
      </c>
      <c r="C5578" t="s">
        <v>42</v>
      </c>
      <c r="D5578">
        <v>2</v>
      </c>
      <c r="E5578" t="s">
        <v>39</v>
      </c>
      <c r="F5578">
        <v>1</v>
      </c>
      <c r="G5578" t="s">
        <v>43</v>
      </c>
      <c r="H5578">
        <v>3</v>
      </c>
      <c r="I5578" t="s">
        <v>41</v>
      </c>
      <c r="J5578">
        <v>1</v>
      </c>
      <c r="K5578">
        <v>121</v>
      </c>
      <c r="L5578" t="s">
        <v>6</v>
      </c>
      <c r="M5578">
        <v>3</v>
      </c>
      <c r="N5578" t="s">
        <v>16</v>
      </c>
      <c r="O5578">
        <v>2</v>
      </c>
      <c r="P5578" t="s">
        <v>14</v>
      </c>
      <c r="Q5578">
        <v>5</v>
      </c>
      <c r="R5578" t="s">
        <v>47</v>
      </c>
      <c r="S5578">
        <v>1</v>
      </c>
      <c r="T5578">
        <v>70</v>
      </c>
      <c r="U5578">
        <v>64.3</v>
      </c>
      <c r="V5578">
        <v>62.080001799999998</v>
      </c>
      <c r="W5578" t="str">
        <f>_xlfn.XLOOKUP(M5578,ActionReference[Action],ActionReference[Reference])</f>
        <v>Denied</v>
      </c>
      <c r="X5578" t="str" cm="1">
        <f t="array" ref="X5578">_xlfn.IFS(T5578&lt;40,"Lower",T5578&lt;122,"Middle",TRUE,"Upper")</f>
        <v>Middle</v>
      </c>
    </row>
    <row r="5579" spans="1:24" x14ac:dyDescent="0.2">
      <c r="A5579" t="s">
        <v>92</v>
      </c>
      <c r="B5579" t="s">
        <v>1</v>
      </c>
      <c r="C5579" t="s">
        <v>38</v>
      </c>
      <c r="D5579">
        <v>1</v>
      </c>
      <c r="E5579" t="s">
        <v>39</v>
      </c>
      <c r="F5579">
        <v>1</v>
      </c>
      <c r="G5579" t="s">
        <v>43</v>
      </c>
      <c r="H5579">
        <v>3</v>
      </c>
      <c r="I5579" t="s">
        <v>41</v>
      </c>
      <c r="J5579">
        <v>1</v>
      </c>
      <c r="K5579">
        <v>100</v>
      </c>
      <c r="L5579" t="s">
        <v>7</v>
      </c>
      <c r="M5579">
        <v>1</v>
      </c>
      <c r="N5579" t="s">
        <v>16</v>
      </c>
      <c r="O5579">
        <v>2</v>
      </c>
      <c r="P5579" t="s">
        <v>14</v>
      </c>
      <c r="Q5579">
        <v>5</v>
      </c>
      <c r="R5579" t="s">
        <v>46</v>
      </c>
      <c r="S5579">
        <v>2</v>
      </c>
      <c r="T5579">
        <v>55</v>
      </c>
      <c r="U5579">
        <v>71.2</v>
      </c>
      <c r="V5579">
        <v>186.25</v>
      </c>
      <c r="W5579" t="str">
        <f>_xlfn.XLOOKUP(M5579,ActionReference[Action],ActionReference[Reference])</f>
        <v>Approved</v>
      </c>
      <c r="X5579" t="str" cm="1">
        <f t="array" ref="X5579">_xlfn.IFS(T5579&lt;40,"Lower",T5579&lt;122,"Middle",TRUE,"Upper")</f>
        <v>Middle</v>
      </c>
    </row>
    <row r="5580" spans="1:24" x14ac:dyDescent="0.2">
      <c r="A5580" t="s">
        <v>94</v>
      </c>
      <c r="B5580" t="s">
        <v>1</v>
      </c>
      <c r="C5580" t="s">
        <v>45</v>
      </c>
      <c r="D5580">
        <v>3</v>
      </c>
      <c r="E5580" t="s">
        <v>39</v>
      </c>
      <c r="F5580">
        <v>1</v>
      </c>
      <c r="G5580" t="s">
        <v>43</v>
      </c>
      <c r="H5580">
        <v>3</v>
      </c>
      <c r="I5580" t="s">
        <v>41</v>
      </c>
      <c r="J5580">
        <v>1</v>
      </c>
      <c r="K5580">
        <v>92</v>
      </c>
      <c r="L5580" t="s">
        <v>6</v>
      </c>
      <c r="M5580">
        <v>3</v>
      </c>
      <c r="N5580" t="s">
        <v>16</v>
      </c>
      <c r="O5580">
        <v>2</v>
      </c>
      <c r="P5580" t="s">
        <v>14</v>
      </c>
      <c r="Q5580">
        <v>5</v>
      </c>
      <c r="R5580" t="s">
        <v>47</v>
      </c>
      <c r="S5580">
        <v>1</v>
      </c>
      <c r="T5580">
        <v>36</v>
      </c>
      <c r="U5580">
        <v>59.3</v>
      </c>
      <c r="V5580">
        <v>132.759995</v>
      </c>
      <c r="W5580" t="str">
        <f>_xlfn.XLOOKUP(M5580,ActionReference[Action],ActionReference[Reference])</f>
        <v>Denied</v>
      </c>
      <c r="X5580" t="str" cm="1">
        <f t="array" ref="X5580">_xlfn.IFS(T5580&lt;40,"Lower",T5580&lt;122,"Middle",TRUE,"Upper")</f>
        <v>Lower</v>
      </c>
    </row>
    <row r="5581" spans="1:24" x14ac:dyDescent="0.2">
      <c r="A5581">
        <v>7162800002</v>
      </c>
      <c r="B5581" t="s">
        <v>1</v>
      </c>
      <c r="C5581" t="s">
        <v>38</v>
      </c>
      <c r="D5581">
        <v>1</v>
      </c>
      <c r="E5581" t="s">
        <v>54</v>
      </c>
      <c r="F5581">
        <v>2</v>
      </c>
      <c r="G5581" t="s">
        <v>40</v>
      </c>
      <c r="H5581">
        <v>1</v>
      </c>
      <c r="I5581" t="s">
        <v>50</v>
      </c>
      <c r="J5581">
        <v>2</v>
      </c>
      <c r="K5581">
        <v>50</v>
      </c>
      <c r="L5581" t="s">
        <v>6</v>
      </c>
      <c r="M5581">
        <v>3</v>
      </c>
      <c r="N5581" t="s">
        <v>16</v>
      </c>
      <c r="O5581">
        <v>2</v>
      </c>
      <c r="P5581" t="s">
        <v>14</v>
      </c>
      <c r="Q5581">
        <v>5</v>
      </c>
      <c r="R5581" t="s">
        <v>46</v>
      </c>
      <c r="S5581">
        <v>2</v>
      </c>
      <c r="T5581">
        <v>54</v>
      </c>
      <c r="U5581">
        <v>49.7</v>
      </c>
      <c r="V5581">
        <v>110.80999799999999</v>
      </c>
      <c r="W5581" t="str">
        <f>_xlfn.XLOOKUP(M5581,ActionReference[Action],ActionReference[Reference])</f>
        <v>Denied</v>
      </c>
      <c r="X5581" t="str" cm="1">
        <f t="array" ref="X5581">_xlfn.IFS(T5581&lt;40,"Lower",T5581&lt;122,"Middle",TRUE,"Upper")</f>
        <v>Middle</v>
      </c>
    </row>
    <row r="5582" spans="1:24" x14ac:dyDescent="0.2">
      <c r="A5582" t="s">
        <v>94</v>
      </c>
      <c r="B5582" t="s">
        <v>1</v>
      </c>
      <c r="C5582" t="s">
        <v>45</v>
      </c>
      <c r="D5582">
        <v>3</v>
      </c>
      <c r="E5582" t="s">
        <v>39</v>
      </c>
      <c r="F5582">
        <v>1</v>
      </c>
      <c r="G5582" t="s">
        <v>43</v>
      </c>
      <c r="H5582">
        <v>3</v>
      </c>
      <c r="I5582" t="s">
        <v>41</v>
      </c>
      <c r="J5582">
        <v>1</v>
      </c>
      <c r="K5582">
        <v>250</v>
      </c>
      <c r="L5582" t="s">
        <v>6</v>
      </c>
      <c r="M5582">
        <v>3</v>
      </c>
      <c r="N5582" t="s">
        <v>16</v>
      </c>
      <c r="O5582">
        <v>2</v>
      </c>
      <c r="P5582" t="s">
        <v>14</v>
      </c>
      <c r="Q5582">
        <v>5</v>
      </c>
      <c r="R5582" t="s">
        <v>47</v>
      </c>
      <c r="S5582">
        <v>1</v>
      </c>
      <c r="T5582">
        <v>60</v>
      </c>
      <c r="U5582">
        <v>62.6</v>
      </c>
      <c r="V5582">
        <v>74.389999399999994</v>
      </c>
      <c r="W5582" t="str">
        <f>_xlfn.XLOOKUP(M5582,ActionReference[Action],ActionReference[Reference])</f>
        <v>Denied</v>
      </c>
      <c r="X5582" t="str" cm="1">
        <f t="array" ref="X5582">_xlfn.IFS(T5582&lt;40,"Lower",T5582&lt;122,"Middle",TRUE,"Upper")</f>
        <v>Middle</v>
      </c>
    </row>
    <row r="5583" spans="1:24" x14ac:dyDescent="0.2">
      <c r="A5583" t="s">
        <v>73</v>
      </c>
      <c r="B5583" t="s">
        <v>1</v>
      </c>
      <c r="C5583" t="s">
        <v>38</v>
      </c>
      <c r="D5583">
        <v>1</v>
      </c>
      <c r="E5583" t="s">
        <v>39</v>
      </c>
      <c r="F5583">
        <v>1</v>
      </c>
      <c r="G5583" t="s">
        <v>40</v>
      </c>
      <c r="H5583">
        <v>1</v>
      </c>
      <c r="I5583" t="s">
        <v>41</v>
      </c>
      <c r="J5583">
        <v>1</v>
      </c>
      <c r="K5583">
        <v>130</v>
      </c>
      <c r="L5583" t="s">
        <v>7</v>
      </c>
      <c r="M5583">
        <v>1</v>
      </c>
      <c r="N5583" t="s">
        <v>16</v>
      </c>
      <c r="O5583">
        <v>2</v>
      </c>
      <c r="P5583" t="s">
        <v>14</v>
      </c>
      <c r="Q5583">
        <v>5</v>
      </c>
      <c r="R5583" t="s">
        <v>47</v>
      </c>
      <c r="S5583">
        <v>1</v>
      </c>
      <c r="T5583">
        <v>35</v>
      </c>
      <c r="U5583">
        <v>65.3</v>
      </c>
      <c r="V5583">
        <v>132.39999399999999</v>
      </c>
      <c r="W5583" t="str">
        <f>_xlfn.XLOOKUP(M5583,ActionReference[Action],ActionReference[Reference])</f>
        <v>Approved</v>
      </c>
      <c r="X5583" t="str" cm="1">
        <f t="array" ref="X5583">_xlfn.IFS(T5583&lt;40,"Lower",T5583&lt;122,"Middle",TRUE,"Upper")</f>
        <v>Lower</v>
      </c>
    </row>
    <row r="5584" spans="1:24" x14ac:dyDescent="0.2">
      <c r="A5584" t="s">
        <v>183</v>
      </c>
      <c r="B5584" t="s">
        <v>1</v>
      </c>
      <c r="C5584" t="s">
        <v>42</v>
      </c>
      <c r="D5584">
        <v>2</v>
      </c>
      <c r="E5584" t="s">
        <v>39</v>
      </c>
      <c r="F5584">
        <v>1</v>
      </c>
      <c r="G5584" t="s">
        <v>43</v>
      </c>
      <c r="H5584">
        <v>3</v>
      </c>
      <c r="I5584" t="s">
        <v>41</v>
      </c>
      <c r="J5584">
        <v>1</v>
      </c>
      <c r="K5584">
        <v>117</v>
      </c>
      <c r="L5584" t="s">
        <v>6</v>
      </c>
      <c r="M5584">
        <v>3</v>
      </c>
      <c r="N5584" t="s">
        <v>16</v>
      </c>
      <c r="O5584">
        <v>2</v>
      </c>
      <c r="P5584" t="s">
        <v>14</v>
      </c>
      <c r="Q5584">
        <v>5</v>
      </c>
      <c r="R5584" t="s">
        <v>46</v>
      </c>
      <c r="S5584">
        <v>2</v>
      </c>
      <c r="T5584">
        <v>34</v>
      </c>
      <c r="U5584">
        <v>65.7</v>
      </c>
      <c r="V5584">
        <v>115</v>
      </c>
      <c r="W5584" t="str">
        <f>_xlfn.XLOOKUP(M5584,ActionReference[Action],ActionReference[Reference])</f>
        <v>Denied</v>
      </c>
      <c r="X5584" t="str" cm="1">
        <f t="array" ref="X5584">_xlfn.IFS(T5584&lt;40,"Lower",T5584&lt;122,"Middle",TRUE,"Upper")</f>
        <v>Lower</v>
      </c>
    </row>
    <row r="5585" spans="1:24" x14ac:dyDescent="0.2">
      <c r="A5585" t="s">
        <v>70</v>
      </c>
      <c r="B5585" t="s">
        <v>1</v>
      </c>
      <c r="C5585" t="s">
        <v>42</v>
      </c>
      <c r="D5585">
        <v>2</v>
      </c>
      <c r="E5585" t="s">
        <v>39</v>
      </c>
      <c r="F5585">
        <v>1</v>
      </c>
      <c r="G5585" t="s">
        <v>40</v>
      </c>
      <c r="H5585">
        <v>1</v>
      </c>
      <c r="I5585" t="s">
        <v>41</v>
      </c>
      <c r="J5585">
        <v>1</v>
      </c>
      <c r="K5585">
        <v>96</v>
      </c>
      <c r="L5585" t="s">
        <v>7</v>
      </c>
      <c r="M5585">
        <v>1</v>
      </c>
      <c r="N5585" t="s">
        <v>16</v>
      </c>
      <c r="O5585">
        <v>2</v>
      </c>
      <c r="P5585" t="s">
        <v>14</v>
      </c>
      <c r="Q5585">
        <v>5</v>
      </c>
      <c r="R5585" t="s">
        <v>47</v>
      </c>
      <c r="S5585">
        <v>1</v>
      </c>
      <c r="T5585">
        <v>46</v>
      </c>
      <c r="U5585">
        <v>61.4</v>
      </c>
      <c r="V5585">
        <v>79.639999399999994</v>
      </c>
      <c r="W5585" t="str">
        <f>_xlfn.XLOOKUP(M5585,ActionReference[Action],ActionReference[Reference])</f>
        <v>Approved</v>
      </c>
      <c r="X5585" t="str" cm="1">
        <f t="array" ref="X5585">_xlfn.IFS(T5585&lt;40,"Lower",T5585&lt;122,"Middle",TRUE,"Upper")</f>
        <v>Middle</v>
      </c>
    </row>
    <row r="5586" spans="1:24" x14ac:dyDescent="0.2">
      <c r="A5586" t="s">
        <v>125</v>
      </c>
      <c r="B5586" t="s">
        <v>1</v>
      </c>
      <c r="C5586" t="s">
        <v>45</v>
      </c>
      <c r="D5586">
        <v>3</v>
      </c>
      <c r="E5586" t="s">
        <v>39</v>
      </c>
      <c r="F5586">
        <v>1</v>
      </c>
      <c r="G5586" t="s">
        <v>40</v>
      </c>
      <c r="H5586">
        <v>1</v>
      </c>
      <c r="I5586" t="s">
        <v>41</v>
      </c>
      <c r="J5586">
        <v>1</v>
      </c>
      <c r="K5586">
        <v>219</v>
      </c>
      <c r="L5586" t="s">
        <v>7</v>
      </c>
      <c r="M5586">
        <v>1</v>
      </c>
      <c r="N5586" t="s">
        <v>16</v>
      </c>
      <c r="O5586">
        <v>2</v>
      </c>
      <c r="P5586" t="s">
        <v>14</v>
      </c>
      <c r="Q5586">
        <v>5</v>
      </c>
      <c r="R5586" t="s">
        <v>47</v>
      </c>
      <c r="S5586">
        <v>1</v>
      </c>
      <c r="T5586">
        <v>66</v>
      </c>
      <c r="U5586">
        <v>52.5</v>
      </c>
      <c r="V5586">
        <v>90.610000600000006</v>
      </c>
      <c r="W5586" t="str">
        <f>_xlfn.XLOOKUP(M5586,ActionReference[Action],ActionReference[Reference])</f>
        <v>Approved</v>
      </c>
      <c r="X5586" t="str" cm="1">
        <f t="array" ref="X5586">_xlfn.IFS(T5586&lt;40,"Lower",T5586&lt;122,"Middle",TRUE,"Upper")</f>
        <v>Middle</v>
      </c>
    </row>
    <row r="5587" spans="1:24" x14ac:dyDescent="0.2">
      <c r="A5587" t="s">
        <v>87</v>
      </c>
      <c r="B5587" t="s">
        <v>1</v>
      </c>
      <c r="C5587" t="s">
        <v>38</v>
      </c>
      <c r="D5587">
        <v>1</v>
      </c>
      <c r="E5587" t="s">
        <v>39</v>
      </c>
      <c r="F5587">
        <v>1</v>
      </c>
      <c r="G5587" t="s">
        <v>40</v>
      </c>
      <c r="H5587">
        <v>1</v>
      </c>
      <c r="I5587" t="s">
        <v>41</v>
      </c>
      <c r="J5587">
        <v>1</v>
      </c>
      <c r="K5587">
        <v>65</v>
      </c>
      <c r="L5587" t="s">
        <v>7</v>
      </c>
      <c r="M5587">
        <v>1</v>
      </c>
      <c r="N5587" t="s">
        <v>16</v>
      </c>
      <c r="O5587">
        <v>2</v>
      </c>
      <c r="P5587" t="s">
        <v>14</v>
      </c>
      <c r="Q5587">
        <v>5</v>
      </c>
      <c r="R5587" t="s">
        <v>47</v>
      </c>
      <c r="S5587">
        <v>1</v>
      </c>
      <c r="T5587">
        <v>97</v>
      </c>
      <c r="U5587">
        <v>61.7</v>
      </c>
      <c r="V5587">
        <v>69.919998199999995</v>
      </c>
      <c r="W5587" t="str">
        <f>_xlfn.XLOOKUP(M5587,ActionReference[Action],ActionReference[Reference])</f>
        <v>Approved</v>
      </c>
      <c r="X5587" t="str" cm="1">
        <f t="array" ref="X5587">_xlfn.IFS(T5587&lt;40,"Lower",T5587&lt;122,"Middle",TRUE,"Upper")</f>
        <v>Middle</v>
      </c>
    </row>
    <row r="5588" spans="1:24" x14ac:dyDescent="0.2">
      <c r="A5588" t="s">
        <v>85</v>
      </c>
      <c r="B5588" t="s">
        <v>1</v>
      </c>
      <c r="C5588" t="s">
        <v>38</v>
      </c>
      <c r="D5588">
        <v>1</v>
      </c>
      <c r="E5588" t="s">
        <v>39</v>
      </c>
      <c r="F5588">
        <v>1</v>
      </c>
      <c r="G5588" t="s">
        <v>43</v>
      </c>
      <c r="H5588">
        <v>3</v>
      </c>
      <c r="I5588" t="s">
        <v>41</v>
      </c>
      <c r="J5588">
        <v>1</v>
      </c>
      <c r="K5588">
        <v>408</v>
      </c>
      <c r="L5588" t="s">
        <v>7</v>
      </c>
      <c r="M5588">
        <v>1</v>
      </c>
      <c r="N5588" t="s">
        <v>16</v>
      </c>
      <c r="O5588">
        <v>2</v>
      </c>
      <c r="P5588" t="s">
        <v>9</v>
      </c>
      <c r="Q5588">
        <v>2</v>
      </c>
      <c r="R5588" t="s">
        <v>47</v>
      </c>
      <c r="S5588">
        <v>1</v>
      </c>
      <c r="T5588">
        <v>221</v>
      </c>
      <c r="U5588">
        <v>79.3</v>
      </c>
      <c r="V5588">
        <v>205.279999</v>
      </c>
      <c r="W5588" t="str">
        <f>_xlfn.XLOOKUP(M5588,ActionReference[Action],ActionReference[Reference])</f>
        <v>Approved</v>
      </c>
      <c r="X5588" t="str" cm="1">
        <f t="array" ref="X5588">_xlfn.IFS(T5588&lt;40,"Lower",T5588&lt;122,"Middle",TRUE,"Upper")</f>
        <v>Upper</v>
      </c>
    </row>
    <row r="5589" spans="1:24" x14ac:dyDescent="0.2">
      <c r="A5589" t="s">
        <v>70</v>
      </c>
      <c r="B5589" t="s">
        <v>1</v>
      </c>
      <c r="C5589" t="s">
        <v>42</v>
      </c>
      <c r="D5589">
        <v>2</v>
      </c>
      <c r="E5589" t="s">
        <v>39</v>
      </c>
      <c r="F5589">
        <v>1</v>
      </c>
      <c r="G5589" t="s">
        <v>40</v>
      </c>
      <c r="H5589">
        <v>1</v>
      </c>
      <c r="I5589" t="s">
        <v>41</v>
      </c>
      <c r="J5589">
        <v>1</v>
      </c>
      <c r="K5589">
        <v>166</v>
      </c>
      <c r="L5589" t="s">
        <v>7</v>
      </c>
      <c r="M5589">
        <v>1</v>
      </c>
      <c r="N5589" t="s">
        <v>16</v>
      </c>
      <c r="O5589">
        <v>2</v>
      </c>
      <c r="P5589" t="s">
        <v>14</v>
      </c>
      <c r="Q5589">
        <v>5</v>
      </c>
      <c r="R5589" t="s">
        <v>46</v>
      </c>
      <c r="S5589">
        <v>2</v>
      </c>
      <c r="T5589">
        <v>72</v>
      </c>
      <c r="U5589">
        <v>70.900000000000006</v>
      </c>
      <c r="V5589">
        <v>125.19000200000001</v>
      </c>
      <c r="W5589" t="str">
        <f>_xlfn.XLOOKUP(M5589,ActionReference[Action],ActionReference[Reference])</f>
        <v>Approved</v>
      </c>
      <c r="X5589" t="str" cm="1">
        <f t="array" ref="X5589">_xlfn.IFS(T5589&lt;40,"Lower",T5589&lt;122,"Middle",TRUE,"Upper")</f>
        <v>Middle</v>
      </c>
    </row>
    <row r="5590" spans="1:24" x14ac:dyDescent="0.2">
      <c r="A5590">
        <v>2317700005</v>
      </c>
      <c r="B5590" t="s">
        <v>1</v>
      </c>
      <c r="C5590" t="s">
        <v>38</v>
      </c>
      <c r="D5590">
        <v>1</v>
      </c>
      <c r="E5590" t="s">
        <v>39</v>
      </c>
      <c r="F5590">
        <v>1</v>
      </c>
      <c r="G5590" t="s">
        <v>40</v>
      </c>
      <c r="H5590">
        <v>1</v>
      </c>
      <c r="I5590" t="s">
        <v>41</v>
      </c>
      <c r="J5590">
        <v>1</v>
      </c>
      <c r="K5590">
        <v>424</v>
      </c>
      <c r="L5590" t="s">
        <v>6</v>
      </c>
      <c r="M5590">
        <v>3</v>
      </c>
      <c r="N5590" t="s">
        <v>16</v>
      </c>
      <c r="O5590">
        <v>2</v>
      </c>
      <c r="P5590" t="s">
        <v>14</v>
      </c>
      <c r="Q5590">
        <v>5</v>
      </c>
      <c r="R5590" t="s">
        <v>46</v>
      </c>
      <c r="S5590">
        <v>2</v>
      </c>
      <c r="T5590">
        <v>150</v>
      </c>
      <c r="U5590">
        <v>89.8</v>
      </c>
      <c r="V5590">
        <v>122.150002</v>
      </c>
      <c r="W5590" t="str">
        <f>_xlfn.XLOOKUP(M5590,ActionReference[Action],ActionReference[Reference])</f>
        <v>Denied</v>
      </c>
      <c r="X5590" t="str" cm="1">
        <f t="array" ref="X5590">_xlfn.IFS(T5590&lt;40,"Lower",T5590&lt;122,"Middle",TRUE,"Upper")</f>
        <v>Upper</v>
      </c>
    </row>
    <row r="5591" spans="1:24" x14ac:dyDescent="0.2">
      <c r="A5591" t="s">
        <v>103</v>
      </c>
      <c r="B5591" t="s">
        <v>1</v>
      </c>
      <c r="C5591" t="s">
        <v>38</v>
      </c>
      <c r="D5591">
        <v>1</v>
      </c>
      <c r="E5591" t="s">
        <v>54</v>
      </c>
      <c r="F5591">
        <v>2</v>
      </c>
      <c r="G5591" t="s">
        <v>40</v>
      </c>
      <c r="H5591">
        <v>1</v>
      </c>
      <c r="I5591" t="s">
        <v>41</v>
      </c>
      <c r="J5591">
        <v>1</v>
      </c>
      <c r="K5591">
        <v>39</v>
      </c>
      <c r="L5591" t="s">
        <v>6</v>
      </c>
      <c r="M5591">
        <v>3</v>
      </c>
      <c r="N5591" t="s">
        <v>16</v>
      </c>
      <c r="O5591">
        <v>2</v>
      </c>
      <c r="P5591" t="s">
        <v>14</v>
      </c>
      <c r="Q5591">
        <v>5</v>
      </c>
      <c r="R5591" t="s">
        <v>46</v>
      </c>
      <c r="S5591">
        <v>2</v>
      </c>
      <c r="T5591">
        <v>26</v>
      </c>
      <c r="U5591">
        <v>61.6</v>
      </c>
      <c r="V5591">
        <v>87.620002700000001</v>
      </c>
      <c r="W5591" t="str">
        <f>_xlfn.XLOOKUP(M5591,ActionReference[Action],ActionReference[Reference])</f>
        <v>Denied</v>
      </c>
      <c r="X5591" t="str" cm="1">
        <f t="array" ref="X5591">_xlfn.IFS(T5591&lt;40,"Lower",T5591&lt;122,"Middle",TRUE,"Upper")</f>
        <v>Lower</v>
      </c>
    </row>
    <row r="5592" spans="1:24" x14ac:dyDescent="0.2">
      <c r="A5592" t="s">
        <v>94</v>
      </c>
      <c r="B5592" t="s">
        <v>1</v>
      </c>
      <c r="C5592" t="s">
        <v>42</v>
      </c>
      <c r="D5592">
        <v>2</v>
      </c>
      <c r="E5592" t="s">
        <v>39</v>
      </c>
      <c r="F5592">
        <v>1</v>
      </c>
      <c r="G5592" t="s">
        <v>43</v>
      </c>
      <c r="H5592">
        <v>3</v>
      </c>
      <c r="I5592" t="s">
        <v>41</v>
      </c>
      <c r="J5592">
        <v>1</v>
      </c>
      <c r="K5592">
        <v>173</v>
      </c>
      <c r="L5592" t="s">
        <v>7</v>
      </c>
      <c r="M5592">
        <v>1</v>
      </c>
      <c r="N5592" t="s">
        <v>16</v>
      </c>
      <c r="O5592">
        <v>2</v>
      </c>
      <c r="P5592" t="s">
        <v>14</v>
      </c>
      <c r="Q5592">
        <v>5</v>
      </c>
      <c r="R5592" t="s">
        <v>46</v>
      </c>
      <c r="S5592">
        <v>2</v>
      </c>
      <c r="T5592">
        <v>36</v>
      </c>
      <c r="U5592">
        <v>66.2</v>
      </c>
      <c r="V5592">
        <v>146.94000199999999</v>
      </c>
      <c r="W5592" t="str">
        <f>_xlfn.XLOOKUP(M5592,ActionReference[Action],ActionReference[Reference])</f>
        <v>Approved</v>
      </c>
      <c r="X5592" t="str" cm="1">
        <f t="array" ref="X5592">_xlfn.IFS(T5592&lt;40,"Lower",T5592&lt;122,"Middle",TRUE,"Upper")</f>
        <v>Lower</v>
      </c>
    </row>
    <row r="5593" spans="1:24" x14ac:dyDescent="0.2">
      <c r="A5593" t="s">
        <v>62</v>
      </c>
      <c r="B5593" t="s">
        <v>1</v>
      </c>
      <c r="C5593" t="s">
        <v>38</v>
      </c>
      <c r="D5593">
        <v>1</v>
      </c>
      <c r="E5593" t="s">
        <v>39</v>
      </c>
      <c r="F5593">
        <v>1</v>
      </c>
      <c r="G5593" t="s">
        <v>43</v>
      </c>
      <c r="H5593">
        <v>3</v>
      </c>
      <c r="I5593" t="s">
        <v>41</v>
      </c>
      <c r="J5593">
        <v>1</v>
      </c>
      <c r="K5593">
        <v>300</v>
      </c>
      <c r="L5593" t="s">
        <v>7</v>
      </c>
      <c r="M5593">
        <v>1</v>
      </c>
      <c r="N5593" t="s">
        <v>16</v>
      </c>
      <c r="O5593">
        <v>2</v>
      </c>
      <c r="P5593" t="s">
        <v>14</v>
      </c>
      <c r="Q5593">
        <v>5</v>
      </c>
      <c r="R5593" t="s">
        <v>46</v>
      </c>
      <c r="S5593">
        <v>2</v>
      </c>
      <c r="T5593">
        <v>117</v>
      </c>
      <c r="U5593">
        <v>91.5</v>
      </c>
      <c r="V5593">
        <v>214.66000399999999</v>
      </c>
      <c r="W5593" t="str">
        <f>_xlfn.XLOOKUP(M5593,ActionReference[Action],ActionReference[Reference])</f>
        <v>Approved</v>
      </c>
      <c r="X5593" t="str" cm="1">
        <f t="array" ref="X5593">_xlfn.IFS(T5593&lt;40,"Lower",T5593&lt;122,"Middle",TRUE,"Upper")</f>
        <v>Middle</v>
      </c>
    </row>
    <row r="5594" spans="1:24" x14ac:dyDescent="0.2">
      <c r="A5594">
        <v>7162800002</v>
      </c>
      <c r="B5594" t="s">
        <v>1</v>
      </c>
      <c r="C5594" t="s">
        <v>38</v>
      </c>
      <c r="D5594">
        <v>1</v>
      </c>
      <c r="E5594" t="s">
        <v>54</v>
      </c>
      <c r="F5594">
        <v>2</v>
      </c>
      <c r="G5594" t="s">
        <v>40</v>
      </c>
      <c r="H5594">
        <v>1</v>
      </c>
      <c r="I5594" t="s">
        <v>41</v>
      </c>
      <c r="J5594">
        <v>1</v>
      </c>
      <c r="K5594">
        <v>118</v>
      </c>
      <c r="L5594" t="s">
        <v>6</v>
      </c>
      <c r="M5594">
        <v>3</v>
      </c>
      <c r="N5594" t="s">
        <v>11</v>
      </c>
      <c r="O5594">
        <v>3</v>
      </c>
      <c r="P5594" t="s">
        <v>14</v>
      </c>
      <c r="Q5594">
        <v>5</v>
      </c>
      <c r="R5594" t="s">
        <v>47</v>
      </c>
      <c r="S5594">
        <v>1</v>
      </c>
      <c r="T5594">
        <v>35</v>
      </c>
      <c r="U5594">
        <v>54.5</v>
      </c>
      <c r="V5594">
        <v>94.209999100000005</v>
      </c>
      <c r="W5594" t="str">
        <f>_xlfn.XLOOKUP(M5594,ActionReference[Action],ActionReference[Reference])</f>
        <v>Denied</v>
      </c>
      <c r="X5594" t="str" cm="1">
        <f t="array" ref="X5594">_xlfn.IFS(T5594&lt;40,"Lower",T5594&lt;122,"Middle",TRUE,"Upper")</f>
        <v>Lower</v>
      </c>
    </row>
    <row r="5595" spans="1:24" x14ac:dyDescent="0.2">
      <c r="A5595" t="s">
        <v>272</v>
      </c>
      <c r="B5595" t="s">
        <v>1</v>
      </c>
      <c r="C5595" t="s">
        <v>38</v>
      </c>
      <c r="D5595">
        <v>1</v>
      </c>
      <c r="E5595" t="s">
        <v>39</v>
      </c>
      <c r="F5595">
        <v>1</v>
      </c>
      <c r="G5595" t="s">
        <v>40</v>
      </c>
      <c r="H5595">
        <v>1</v>
      </c>
      <c r="I5595" t="s">
        <v>41</v>
      </c>
      <c r="J5595">
        <v>1</v>
      </c>
      <c r="K5595">
        <v>348</v>
      </c>
      <c r="L5595" t="s">
        <v>53</v>
      </c>
      <c r="M5595">
        <v>2</v>
      </c>
      <c r="N5595" t="s">
        <v>16</v>
      </c>
      <c r="O5595">
        <v>2</v>
      </c>
      <c r="P5595" t="s">
        <v>14</v>
      </c>
      <c r="Q5595">
        <v>5</v>
      </c>
      <c r="R5595" t="s">
        <v>47</v>
      </c>
      <c r="S5595">
        <v>1</v>
      </c>
      <c r="T5595">
        <v>113</v>
      </c>
      <c r="U5595">
        <v>84.1</v>
      </c>
      <c r="V5595">
        <v>134.91000399999999</v>
      </c>
      <c r="W5595" t="str">
        <f>_xlfn.XLOOKUP(M5595,ActionReference[Action],ActionReference[Reference])</f>
        <v>Approved</v>
      </c>
      <c r="X5595" t="str" cm="1">
        <f t="array" ref="X5595">_xlfn.IFS(T5595&lt;40,"Lower",T5595&lt;122,"Middle",TRUE,"Upper")</f>
        <v>Middle</v>
      </c>
    </row>
    <row r="5596" spans="1:24" x14ac:dyDescent="0.2">
      <c r="A5596">
        <v>7197000003</v>
      </c>
      <c r="B5596" t="s">
        <v>1</v>
      </c>
      <c r="C5596" t="s">
        <v>38</v>
      </c>
      <c r="D5596">
        <v>1</v>
      </c>
      <c r="E5596" t="s">
        <v>39</v>
      </c>
      <c r="F5596">
        <v>1</v>
      </c>
      <c r="G5596" t="s">
        <v>43</v>
      </c>
      <c r="H5596">
        <v>3</v>
      </c>
      <c r="I5596" t="s">
        <v>41</v>
      </c>
      <c r="J5596">
        <v>1</v>
      </c>
      <c r="K5596">
        <v>281</v>
      </c>
      <c r="L5596" t="s">
        <v>7</v>
      </c>
      <c r="M5596">
        <v>1</v>
      </c>
      <c r="N5596" t="s">
        <v>16</v>
      </c>
      <c r="O5596">
        <v>2</v>
      </c>
      <c r="P5596" t="s">
        <v>14</v>
      </c>
      <c r="Q5596">
        <v>5</v>
      </c>
      <c r="R5596" t="s">
        <v>47</v>
      </c>
      <c r="S5596">
        <v>1</v>
      </c>
      <c r="T5596">
        <v>119</v>
      </c>
      <c r="U5596">
        <v>67.7</v>
      </c>
      <c r="V5596">
        <v>233.740005</v>
      </c>
      <c r="W5596" t="str">
        <f>_xlfn.XLOOKUP(M5596,ActionReference[Action],ActionReference[Reference])</f>
        <v>Approved</v>
      </c>
      <c r="X5596" t="str" cm="1">
        <f t="array" ref="X5596">_xlfn.IFS(T5596&lt;40,"Lower",T5596&lt;122,"Middle",TRUE,"Upper")</f>
        <v>Middle</v>
      </c>
    </row>
    <row r="5597" spans="1:24" x14ac:dyDescent="0.2">
      <c r="A5597" t="s">
        <v>112</v>
      </c>
      <c r="B5597" t="s">
        <v>1</v>
      </c>
      <c r="C5597" t="s">
        <v>38</v>
      </c>
      <c r="D5597">
        <v>1</v>
      </c>
      <c r="E5597" t="s">
        <v>39</v>
      </c>
      <c r="F5597">
        <v>1</v>
      </c>
      <c r="G5597" t="s">
        <v>40</v>
      </c>
      <c r="H5597">
        <v>1</v>
      </c>
      <c r="I5597" t="s">
        <v>41</v>
      </c>
      <c r="J5597">
        <v>1</v>
      </c>
      <c r="K5597">
        <v>273</v>
      </c>
      <c r="L5597" t="s">
        <v>7</v>
      </c>
      <c r="M5597">
        <v>1</v>
      </c>
      <c r="N5597" t="s">
        <v>16</v>
      </c>
      <c r="O5597">
        <v>2</v>
      </c>
      <c r="P5597" t="s">
        <v>14</v>
      </c>
      <c r="Q5597">
        <v>5</v>
      </c>
      <c r="R5597" t="s">
        <v>47</v>
      </c>
      <c r="S5597">
        <v>1</v>
      </c>
      <c r="T5597">
        <v>52</v>
      </c>
      <c r="U5597">
        <v>66.2</v>
      </c>
      <c r="V5597">
        <v>184.490005</v>
      </c>
      <c r="W5597" t="str">
        <f>_xlfn.XLOOKUP(M5597,ActionReference[Action],ActionReference[Reference])</f>
        <v>Approved</v>
      </c>
      <c r="X5597" t="str" cm="1">
        <f t="array" ref="X5597">_xlfn.IFS(T5597&lt;40,"Lower",T5597&lt;122,"Middle",TRUE,"Upper")</f>
        <v>Middle</v>
      </c>
    </row>
    <row r="5598" spans="1:24" x14ac:dyDescent="0.2">
      <c r="A5598" t="s">
        <v>70</v>
      </c>
      <c r="B5598" t="s">
        <v>1</v>
      </c>
      <c r="C5598" t="s">
        <v>42</v>
      </c>
      <c r="D5598">
        <v>2</v>
      </c>
      <c r="E5598" t="s">
        <v>39</v>
      </c>
      <c r="F5598">
        <v>1</v>
      </c>
      <c r="G5598" t="s">
        <v>40</v>
      </c>
      <c r="H5598">
        <v>1</v>
      </c>
      <c r="I5598" t="s">
        <v>41</v>
      </c>
      <c r="J5598">
        <v>1</v>
      </c>
      <c r="K5598">
        <v>205</v>
      </c>
      <c r="L5598" t="s">
        <v>7</v>
      </c>
      <c r="M5598">
        <v>1</v>
      </c>
      <c r="N5598" t="s">
        <v>16</v>
      </c>
      <c r="O5598">
        <v>2</v>
      </c>
      <c r="P5598" t="s">
        <v>10</v>
      </c>
      <c r="Q5598">
        <v>3</v>
      </c>
      <c r="R5598" t="s">
        <v>47</v>
      </c>
      <c r="S5598">
        <v>1</v>
      </c>
      <c r="T5598">
        <v>88</v>
      </c>
      <c r="U5598">
        <v>63.1</v>
      </c>
      <c r="V5598">
        <v>100.66999800000001</v>
      </c>
      <c r="W5598" t="str">
        <f>_xlfn.XLOOKUP(M5598,ActionReference[Action],ActionReference[Reference])</f>
        <v>Approved</v>
      </c>
      <c r="X5598" t="str" cm="1">
        <f t="array" ref="X5598">_xlfn.IFS(T5598&lt;40,"Lower",T5598&lt;122,"Middle",TRUE,"Upper")</f>
        <v>Middle</v>
      </c>
    </row>
    <row r="5599" spans="1:24" x14ac:dyDescent="0.2">
      <c r="A5599" t="s">
        <v>74</v>
      </c>
      <c r="B5599" t="s">
        <v>1</v>
      </c>
      <c r="C5599" t="s">
        <v>45</v>
      </c>
      <c r="D5599">
        <v>3</v>
      </c>
      <c r="E5599" t="s">
        <v>39</v>
      </c>
      <c r="F5599">
        <v>1</v>
      </c>
      <c r="G5599" t="s">
        <v>43</v>
      </c>
      <c r="H5599">
        <v>3</v>
      </c>
      <c r="I5599" t="s">
        <v>41</v>
      </c>
      <c r="J5599">
        <v>1</v>
      </c>
      <c r="K5599">
        <v>346</v>
      </c>
      <c r="L5599" t="s">
        <v>7</v>
      </c>
      <c r="M5599">
        <v>1</v>
      </c>
      <c r="N5599" t="s">
        <v>16</v>
      </c>
      <c r="O5599">
        <v>2</v>
      </c>
      <c r="P5599" t="s">
        <v>9</v>
      </c>
      <c r="Q5599">
        <v>2</v>
      </c>
      <c r="R5599" t="s">
        <v>47</v>
      </c>
      <c r="S5599">
        <v>1</v>
      </c>
      <c r="U5599">
        <v>75.2</v>
      </c>
      <c r="V5599">
        <v>135.699997</v>
      </c>
      <c r="W5599" t="str">
        <f>_xlfn.XLOOKUP(M5599,ActionReference[Action],ActionReference[Reference])</f>
        <v>Approved</v>
      </c>
      <c r="X5599" t="str" cm="1">
        <f t="array" ref="X5599">_xlfn.IFS(T5599&lt;40,"Lower",T5599&lt;122,"Middle",TRUE,"Upper")</f>
        <v>Lower</v>
      </c>
    </row>
    <row r="5600" spans="1:24" x14ac:dyDescent="0.2">
      <c r="A5600" t="s">
        <v>387</v>
      </c>
      <c r="B5600" t="s">
        <v>1</v>
      </c>
      <c r="C5600" t="s">
        <v>45</v>
      </c>
      <c r="D5600">
        <v>3</v>
      </c>
      <c r="E5600" t="s">
        <v>39</v>
      </c>
      <c r="F5600">
        <v>1</v>
      </c>
      <c r="G5600" t="s">
        <v>40</v>
      </c>
      <c r="H5600">
        <v>1</v>
      </c>
      <c r="I5600" t="s">
        <v>41</v>
      </c>
      <c r="J5600">
        <v>1</v>
      </c>
      <c r="K5600">
        <v>228</v>
      </c>
      <c r="L5600" t="s">
        <v>44</v>
      </c>
      <c r="M5600">
        <v>6</v>
      </c>
      <c r="N5600" t="s">
        <v>16</v>
      </c>
      <c r="O5600">
        <v>2</v>
      </c>
      <c r="P5600" t="s">
        <v>14</v>
      </c>
      <c r="Q5600">
        <v>5</v>
      </c>
      <c r="R5600" t="s">
        <v>47</v>
      </c>
      <c r="S5600">
        <v>1</v>
      </c>
      <c r="T5600">
        <v>161</v>
      </c>
      <c r="U5600">
        <v>73.400000000000006</v>
      </c>
      <c r="V5600">
        <v>186.300003</v>
      </c>
      <c r="W5600" t="str">
        <f>_xlfn.XLOOKUP(M5600,ActionReference[Action],ActionReference[Reference])</f>
        <v>Approved</v>
      </c>
      <c r="X5600" t="str" cm="1">
        <f t="array" ref="X5600">_xlfn.IFS(T5600&lt;40,"Lower",T5600&lt;122,"Middle",TRUE,"Upper")</f>
        <v>Upper</v>
      </c>
    </row>
    <row r="5601" spans="1:24" x14ac:dyDescent="0.2">
      <c r="A5601" t="s">
        <v>77</v>
      </c>
      <c r="B5601" t="s">
        <v>1</v>
      </c>
      <c r="C5601" t="s">
        <v>38</v>
      </c>
      <c r="D5601">
        <v>1</v>
      </c>
      <c r="E5601" t="s">
        <v>39</v>
      </c>
      <c r="F5601">
        <v>1</v>
      </c>
      <c r="G5601" t="s">
        <v>43</v>
      </c>
      <c r="H5601">
        <v>3</v>
      </c>
      <c r="I5601" t="s">
        <v>41</v>
      </c>
      <c r="J5601">
        <v>1</v>
      </c>
      <c r="K5601">
        <v>368</v>
      </c>
      <c r="L5601" t="s">
        <v>7</v>
      </c>
      <c r="M5601">
        <v>1</v>
      </c>
      <c r="N5601" t="s">
        <v>16</v>
      </c>
      <c r="O5601">
        <v>2</v>
      </c>
      <c r="P5601" t="s">
        <v>14</v>
      </c>
      <c r="Q5601">
        <v>5</v>
      </c>
      <c r="R5601" t="s">
        <v>47</v>
      </c>
      <c r="S5601">
        <v>1</v>
      </c>
      <c r="T5601">
        <v>250</v>
      </c>
      <c r="U5601">
        <v>77.5</v>
      </c>
      <c r="V5601">
        <v>96.470001199999999</v>
      </c>
      <c r="W5601" t="str">
        <f>_xlfn.XLOOKUP(M5601,ActionReference[Action],ActionReference[Reference])</f>
        <v>Approved</v>
      </c>
      <c r="X5601" t="str" cm="1">
        <f t="array" ref="X5601">_xlfn.IFS(T5601&lt;40,"Lower",T5601&lt;122,"Middle",TRUE,"Upper")</f>
        <v>Upper</v>
      </c>
    </row>
    <row r="5602" spans="1:24" x14ac:dyDescent="0.2">
      <c r="A5602" t="s">
        <v>103</v>
      </c>
      <c r="B5602" t="s">
        <v>1</v>
      </c>
      <c r="C5602" t="s">
        <v>38</v>
      </c>
      <c r="D5602">
        <v>1</v>
      </c>
      <c r="E5602" t="s">
        <v>54</v>
      </c>
      <c r="F5602">
        <v>2</v>
      </c>
      <c r="G5602" t="s">
        <v>40</v>
      </c>
      <c r="H5602">
        <v>1</v>
      </c>
      <c r="I5602" t="s">
        <v>41</v>
      </c>
      <c r="J5602">
        <v>1</v>
      </c>
      <c r="K5602">
        <v>134</v>
      </c>
      <c r="L5602" t="s">
        <v>6</v>
      </c>
      <c r="M5602">
        <v>3</v>
      </c>
      <c r="N5602" t="s">
        <v>15</v>
      </c>
      <c r="O5602">
        <v>1</v>
      </c>
      <c r="P5602" t="s">
        <v>14</v>
      </c>
      <c r="Q5602">
        <v>5</v>
      </c>
      <c r="R5602" t="s">
        <v>47</v>
      </c>
      <c r="S5602">
        <v>1</v>
      </c>
      <c r="T5602">
        <v>64</v>
      </c>
      <c r="U5602">
        <v>60.4</v>
      </c>
      <c r="V5602">
        <v>111.94000200000001</v>
      </c>
      <c r="W5602" t="str">
        <f>_xlfn.XLOOKUP(M5602,ActionReference[Action],ActionReference[Reference])</f>
        <v>Denied</v>
      </c>
      <c r="X5602" t="str" cm="1">
        <f t="array" ref="X5602">_xlfn.IFS(T5602&lt;40,"Lower",T5602&lt;122,"Middle",TRUE,"Upper")</f>
        <v>Middle</v>
      </c>
    </row>
    <row r="5603" spans="1:24" x14ac:dyDescent="0.2">
      <c r="A5603" t="s">
        <v>60</v>
      </c>
      <c r="B5603" t="s">
        <v>1</v>
      </c>
      <c r="C5603" t="s">
        <v>51</v>
      </c>
      <c r="D5603">
        <v>4</v>
      </c>
      <c r="E5603" t="s">
        <v>39</v>
      </c>
      <c r="F5603">
        <v>1</v>
      </c>
      <c r="G5603" t="s">
        <v>40</v>
      </c>
      <c r="H5603">
        <v>1</v>
      </c>
      <c r="I5603" t="s">
        <v>41</v>
      </c>
      <c r="J5603">
        <v>1</v>
      </c>
      <c r="K5603">
        <v>113</v>
      </c>
      <c r="L5603" t="s">
        <v>7</v>
      </c>
      <c r="M5603">
        <v>1</v>
      </c>
      <c r="N5603" t="s">
        <v>15</v>
      </c>
      <c r="O5603">
        <v>1</v>
      </c>
      <c r="P5603" t="s">
        <v>14</v>
      </c>
      <c r="Q5603">
        <v>5</v>
      </c>
      <c r="R5603" t="s">
        <v>47</v>
      </c>
      <c r="S5603">
        <v>1</v>
      </c>
      <c r="T5603">
        <v>59</v>
      </c>
      <c r="U5603">
        <v>65.3</v>
      </c>
      <c r="V5603">
        <v>93.160003700000004</v>
      </c>
      <c r="W5603" t="str">
        <f>_xlfn.XLOOKUP(M5603,ActionReference[Action],ActionReference[Reference])</f>
        <v>Approved</v>
      </c>
      <c r="X5603" t="str" cm="1">
        <f t="array" ref="X5603">_xlfn.IFS(T5603&lt;40,"Lower",T5603&lt;122,"Middle",TRUE,"Upper")</f>
        <v>Middle</v>
      </c>
    </row>
    <row r="5604" spans="1:24" x14ac:dyDescent="0.2">
      <c r="A5604" t="s">
        <v>125</v>
      </c>
      <c r="B5604" t="s">
        <v>1</v>
      </c>
      <c r="C5604" t="s">
        <v>45</v>
      </c>
      <c r="D5604">
        <v>3</v>
      </c>
      <c r="E5604" t="s">
        <v>39</v>
      </c>
      <c r="F5604">
        <v>1</v>
      </c>
      <c r="G5604" t="s">
        <v>43</v>
      </c>
      <c r="H5604">
        <v>3</v>
      </c>
      <c r="I5604" t="s">
        <v>41</v>
      </c>
      <c r="J5604">
        <v>1</v>
      </c>
      <c r="K5604">
        <v>364</v>
      </c>
      <c r="L5604" t="s">
        <v>7</v>
      </c>
      <c r="M5604">
        <v>1</v>
      </c>
      <c r="N5604" t="s">
        <v>16</v>
      </c>
      <c r="O5604">
        <v>2</v>
      </c>
      <c r="P5604" t="s">
        <v>14</v>
      </c>
      <c r="Q5604">
        <v>5</v>
      </c>
      <c r="R5604" t="s">
        <v>47</v>
      </c>
      <c r="S5604">
        <v>1</v>
      </c>
      <c r="T5604">
        <v>165</v>
      </c>
      <c r="U5604">
        <v>102.6</v>
      </c>
      <c r="V5604">
        <v>77.489997900000006</v>
      </c>
      <c r="W5604" t="str">
        <f>_xlfn.XLOOKUP(M5604,ActionReference[Action],ActionReference[Reference])</f>
        <v>Approved</v>
      </c>
      <c r="X5604" t="str" cm="1">
        <f t="array" ref="X5604">_xlfn.IFS(T5604&lt;40,"Lower",T5604&lt;122,"Middle",TRUE,"Upper")</f>
        <v>Upper</v>
      </c>
    </row>
    <row r="5605" spans="1:24" x14ac:dyDescent="0.2">
      <c r="A5605">
        <v>7197000003</v>
      </c>
      <c r="B5605" t="s">
        <v>1</v>
      </c>
      <c r="C5605" t="s">
        <v>45</v>
      </c>
      <c r="D5605">
        <v>3</v>
      </c>
      <c r="E5605" t="s">
        <v>39</v>
      </c>
      <c r="F5605">
        <v>1</v>
      </c>
      <c r="G5605" t="s">
        <v>40</v>
      </c>
      <c r="H5605">
        <v>1</v>
      </c>
      <c r="I5605" t="s">
        <v>41</v>
      </c>
      <c r="J5605">
        <v>1</v>
      </c>
      <c r="K5605">
        <v>238</v>
      </c>
      <c r="L5605" t="s">
        <v>7</v>
      </c>
      <c r="M5605">
        <v>1</v>
      </c>
      <c r="N5605" t="s">
        <v>16</v>
      </c>
      <c r="O5605">
        <v>2</v>
      </c>
      <c r="P5605" t="s">
        <v>12</v>
      </c>
      <c r="Q5605">
        <v>4</v>
      </c>
      <c r="R5605" t="s">
        <v>47</v>
      </c>
      <c r="S5605">
        <v>1</v>
      </c>
      <c r="T5605">
        <v>126</v>
      </c>
      <c r="U5605">
        <v>54.9</v>
      </c>
      <c r="V5605">
        <v>125.510002</v>
      </c>
      <c r="W5605" t="str">
        <f>_xlfn.XLOOKUP(M5605,ActionReference[Action],ActionReference[Reference])</f>
        <v>Approved</v>
      </c>
      <c r="X5605" t="str" cm="1">
        <f t="array" ref="X5605">_xlfn.IFS(T5605&lt;40,"Lower",T5605&lt;122,"Middle",TRUE,"Upper")</f>
        <v>Upper</v>
      </c>
    </row>
    <row r="5606" spans="1:24" x14ac:dyDescent="0.2">
      <c r="A5606" t="s">
        <v>125</v>
      </c>
      <c r="B5606" t="s">
        <v>1</v>
      </c>
      <c r="C5606" t="s">
        <v>45</v>
      </c>
      <c r="D5606">
        <v>3</v>
      </c>
      <c r="E5606" t="s">
        <v>39</v>
      </c>
      <c r="F5606">
        <v>1</v>
      </c>
      <c r="G5606" t="s">
        <v>40</v>
      </c>
      <c r="H5606">
        <v>1</v>
      </c>
      <c r="I5606" t="s">
        <v>41</v>
      </c>
      <c r="J5606">
        <v>1</v>
      </c>
      <c r="K5606">
        <v>383</v>
      </c>
      <c r="L5606" t="s">
        <v>7</v>
      </c>
      <c r="M5606">
        <v>1</v>
      </c>
      <c r="N5606" t="s">
        <v>16</v>
      </c>
      <c r="O5606">
        <v>2</v>
      </c>
      <c r="P5606" t="s">
        <v>14</v>
      </c>
      <c r="Q5606">
        <v>5</v>
      </c>
      <c r="R5606" t="s">
        <v>46</v>
      </c>
      <c r="S5606">
        <v>2</v>
      </c>
      <c r="T5606">
        <v>132</v>
      </c>
      <c r="U5606">
        <v>79.3</v>
      </c>
      <c r="V5606">
        <v>129.13000500000001</v>
      </c>
      <c r="W5606" t="str">
        <f>_xlfn.XLOOKUP(M5606,ActionReference[Action],ActionReference[Reference])</f>
        <v>Approved</v>
      </c>
      <c r="X5606" t="str" cm="1">
        <f t="array" ref="X5606">_xlfn.IFS(T5606&lt;40,"Lower",T5606&lt;122,"Middle",TRUE,"Upper")</f>
        <v>Upper</v>
      </c>
    </row>
    <row r="5607" spans="1:24" x14ac:dyDescent="0.2">
      <c r="A5607" t="s">
        <v>81</v>
      </c>
      <c r="B5607" t="s">
        <v>1</v>
      </c>
      <c r="C5607" t="s">
        <v>42</v>
      </c>
      <c r="D5607">
        <v>2</v>
      </c>
      <c r="E5607" t="s">
        <v>39</v>
      </c>
      <c r="F5607">
        <v>1</v>
      </c>
      <c r="G5607" t="s">
        <v>40</v>
      </c>
      <c r="H5607">
        <v>1</v>
      </c>
      <c r="I5607" t="s">
        <v>41</v>
      </c>
      <c r="J5607">
        <v>1</v>
      </c>
      <c r="K5607">
        <v>176</v>
      </c>
      <c r="L5607" t="s">
        <v>7</v>
      </c>
      <c r="M5607">
        <v>1</v>
      </c>
      <c r="N5607" t="s">
        <v>16</v>
      </c>
      <c r="O5607">
        <v>2</v>
      </c>
      <c r="P5607" t="s">
        <v>14</v>
      </c>
      <c r="Q5607">
        <v>5</v>
      </c>
      <c r="R5607" t="s">
        <v>47</v>
      </c>
      <c r="S5607">
        <v>1</v>
      </c>
      <c r="T5607">
        <v>101</v>
      </c>
      <c r="U5607">
        <v>93.8</v>
      </c>
      <c r="V5607">
        <v>92.989997900000006</v>
      </c>
      <c r="W5607" t="str">
        <f>_xlfn.XLOOKUP(M5607,ActionReference[Action],ActionReference[Reference])</f>
        <v>Approved</v>
      </c>
      <c r="X5607" t="str" cm="1">
        <f t="array" ref="X5607">_xlfn.IFS(T5607&lt;40,"Lower",T5607&lt;122,"Middle",TRUE,"Upper")</f>
        <v>Middle</v>
      </c>
    </row>
    <row r="5608" spans="1:24" x14ac:dyDescent="0.2">
      <c r="A5608" t="s">
        <v>94</v>
      </c>
      <c r="B5608" t="s">
        <v>1</v>
      </c>
      <c r="C5608" t="s">
        <v>38</v>
      </c>
      <c r="D5608">
        <v>1</v>
      </c>
      <c r="E5608" t="s">
        <v>39</v>
      </c>
      <c r="F5608">
        <v>1</v>
      </c>
      <c r="G5608" t="s">
        <v>43</v>
      </c>
      <c r="H5608">
        <v>3</v>
      </c>
      <c r="I5608" t="s">
        <v>50</v>
      </c>
      <c r="J5608">
        <v>2</v>
      </c>
      <c r="K5608">
        <v>90</v>
      </c>
      <c r="L5608" t="s">
        <v>6</v>
      </c>
      <c r="M5608">
        <v>3</v>
      </c>
      <c r="N5608" t="s">
        <v>11</v>
      </c>
      <c r="O5608">
        <v>3</v>
      </c>
      <c r="P5608" t="s">
        <v>10</v>
      </c>
      <c r="Q5608">
        <v>3</v>
      </c>
      <c r="R5608" t="s">
        <v>47</v>
      </c>
      <c r="S5608">
        <v>1</v>
      </c>
      <c r="T5608">
        <v>187</v>
      </c>
      <c r="U5608">
        <v>77.5</v>
      </c>
      <c r="V5608">
        <v>68.919998199999995</v>
      </c>
      <c r="W5608" t="str">
        <f>_xlfn.XLOOKUP(M5608,ActionReference[Action],ActionReference[Reference])</f>
        <v>Denied</v>
      </c>
      <c r="X5608" t="str" cm="1">
        <f t="array" ref="X5608">_xlfn.IFS(T5608&lt;40,"Lower",T5608&lt;122,"Middle",TRUE,"Upper")</f>
        <v>Upper</v>
      </c>
    </row>
    <row r="5609" spans="1:24" x14ac:dyDescent="0.2">
      <c r="A5609" t="s">
        <v>71</v>
      </c>
      <c r="B5609" t="s">
        <v>1</v>
      </c>
      <c r="C5609" t="s">
        <v>42</v>
      </c>
      <c r="D5609">
        <v>2</v>
      </c>
      <c r="E5609" t="s">
        <v>39</v>
      </c>
      <c r="F5609">
        <v>1</v>
      </c>
      <c r="G5609" t="s">
        <v>40</v>
      </c>
      <c r="H5609">
        <v>1</v>
      </c>
      <c r="I5609" t="s">
        <v>41</v>
      </c>
      <c r="J5609">
        <v>1</v>
      </c>
      <c r="K5609">
        <v>114</v>
      </c>
      <c r="L5609" t="s">
        <v>7</v>
      </c>
      <c r="M5609">
        <v>1</v>
      </c>
      <c r="N5609" t="s">
        <v>16</v>
      </c>
      <c r="O5609">
        <v>2</v>
      </c>
      <c r="P5609" t="s">
        <v>14</v>
      </c>
      <c r="Q5609">
        <v>5</v>
      </c>
      <c r="R5609" t="s">
        <v>47</v>
      </c>
      <c r="S5609">
        <v>1</v>
      </c>
      <c r="T5609">
        <v>82</v>
      </c>
      <c r="U5609">
        <v>67.900000000000006</v>
      </c>
      <c r="V5609">
        <v>131.179993</v>
      </c>
      <c r="W5609" t="str">
        <f>_xlfn.XLOOKUP(M5609,ActionReference[Action],ActionReference[Reference])</f>
        <v>Approved</v>
      </c>
      <c r="X5609" t="str" cm="1">
        <f t="array" ref="X5609">_xlfn.IFS(T5609&lt;40,"Lower",T5609&lt;122,"Middle",TRUE,"Upper")</f>
        <v>Middle</v>
      </c>
    </row>
    <row r="5610" spans="1:24" x14ac:dyDescent="0.2">
      <c r="A5610">
        <v>542409990</v>
      </c>
      <c r="B5610" t="s">
        <v>1</v>
      </c>
      <c r="C5610" t="s">
        <v>38</v>
      </c>
      <c r="D5610">
        <v>1</v>
      </c>
      <c r="E5610" t="s">
        <v>39</v>
      </c>
      <c r="F5610">
        <v>1</v>
      </c>
      <c r="G5610" t="s">
        <v>40</v>
      </c>
      <c r="H5610">
        <v>1</v>
      </c>
      <c r="I5610" t="s">
        <v>50</v>
      </c>
      <c r="J5610">
        <v>2</v>
      </c>
      <c r="K5610">
        <v>190</v>
      </c>
      <c r="L5610" t="s">
        <v>7</v>
      </c>
      <c r="M5610">
        <v>1</v>
      </c>
      <c r="N5610" t="s">
        <v>16</v>
      </c>
      <c r="O5610">
        <v>2</v>
      </c>
      <c r="P5610" t="s">
        <v>9</v>
      </c>
      <c r="Q5610">
        <v>2</v>
      </c>
      <c r="R5610" t="s">
        <v>47</v>
      </c>
      <c r="S5610">
        <v>1</v>
      </c>
      <c r="T5610">
        <v>403</v>
      </c>
      <c r="U5610">
        <v>61.9</v>
      </c>
      <c r="V5610">
        <v>107.33000199999999</v>
      </c>
      <c r="W5610" t="str">
        <f>_xlfn.XLOOKUP(M5610,ActionReference[Action],ActionReference[Reference])</f>
        <v>Approved</v>
      </c>
      <c r="X5610" t="str" cm="1">
        <f t="array" ref="X5610">_xlfn.IFS(T5610&lt;40,"Lower",T5610&lt;122,"Middle",TRUE,"Upper")</f>
        <v>Upper</v>
      </c>
    </row>
    <row r="5611" spans="1:24" x14ac:dyDescent="0.2">
      <c r="A5611" t="s">
        <v>335</v>
      </c>
      <c r="B5611" t="s">
        <v>1</v>
      </c>
      <c r="C5611" t="s">
        <v>45</v>
      </c>
      <c r="D5611">
        <v>3</v>
      </c>
      <c r="E5611" t="s">
        <v>39</v>
      </c>
      <c r="F5611">
        <v>1</v>
      </c>
      <c r="G5611" t="s">
        <v>40</v>
      </c>
      <c r="H5611">
        <v>1</v>
      </c>
      <c r="I5611" t="s">
        <v>41</v>
      </c>
      <c r="J5611">
        <v>1</v>
      </c>
      <c r="K5611">
        <v>112</v>
      </c>
      <c r="L5611" t="s">
        <v>7</v>
      </c>
      <c r="M5611">
        <v>1</v>
      </c>
      <c r="N5611" t="s">
        <v>16</v>
      </c>
      <c r="O5611">
        <v>2</v>
      </c>
      <c r="P5611" t="s">
        <v>14</v>
      </c>
      <c r="Q5611">
        <v>5</v>
      </c>
      <c r="R5611" t="s">
        <v>47</v>
      </c>
      <c r="S5611">
        <v>1</v>
      </c>
      <c r="T5611">
        <v>40</v>
      </c>
      <c r="U5611">
        <v>63.1</v>
      </c>
      <c r="V5611">
        <v>121.980003</v>
      </c>
      <c r="W5611" t="str">
        <f>_xlfn.XLOOKUP(M5611,ActionReference[Action],ActionReference[Reference])</f>
        <v>Approved</v>
      </c>
      <c r="X5611" t="str" cm="1">
        <f t="array" ref="X5611">_xlfn.IFS(T5611&lt;40,"Lower",T5611&lt;122,"Middle",TRUE,"Upper")</f>
        <v>Middle</v>
      </c>
    </row>
    <row r="5612" spans="1:24" x14ac:dyDescent="0.2">
      <c r="A5612" t="s">
        <v>102</v>
      </c>
      <c r="B5612" t="s">
        <v>1</v>
      </c>
      <c r="C5612" t="s">
        <v>42</v>
      </c>
      <c r="D5612">
        <v>2</v>
      </c>
      <c r="E5612" t="s">
        <v>39</v>
      </c>
      <c r="F5612">
        <v>1</v>
      </c>
      <c r="G5612" t="s">
        <v>40</v>
      </c>
      <c r="H5612">
        <v>1</v>
      </c>
      <c r="I5612" t="s">
        <v>41</v>
      </c>
      <c r="J5612">
        <v>1</v>
      </c>
      <c r="K5612">
        <v>134</v>
      </c>
      <c r="L5612" t="s">
        <v>7</v>
      </c>
      <c r="M5612">
        <v>1</v>
      </c>
      <c r="N5612" t="s">
        <v>16</v>
      </c>
      <c r="O5612">
        <v>2</v>
      </c>
      <c r="P5612" t="s">
        <v>14</v>
      </c>
      <c r="Q5612">
        <v>5</v>
      </c>
      <c r="R5612" t="s">
        <v>47</v>
      </c>
      <c r="S5612">
        <v>1</v>
      </c>
      <c r="T5612">
        <v>54</v>
      </c>
      <c r="U5612">
        <v>73.599999999999994</v>
      </c>
      <c r="V5612">
        <v>101.209999</v>
      </c>
      <c r="W5612" t="str">
        <f>_xlfn.XLOOKUP(M5612,ActionReference[Action],ActionReference[Reference])</f>
        <v>Approved</v>
      </c>
      <c r="X5612" t="str" cm="1">
        <f t="array" ref="X5612">_xlfn.IFS(T5612&lt;40,"Lower",T5612&lt;122,"Middle",TRUE,"Upper")</f>
        <v>Middle</v>
      </c>
    </row>
    <row r="5613" spans="1:24" x14ac:dyDescent="0.2">
      <c r="A5613" t="s">
        <v>204</v>
      </c>
      <c r="B5613" t="s">
        <v>1</v>
      </c>
      <c r="C5613" t="s">
        <v>42</v>
      </c>
      <c r="D5613">
        <v>2</v>
      </c>
      <c r="E5613" t="s">
        <v>39</v>
      </c>
      <c r="F5613">
        <v>1</v>
      </c>
      <c r="G5613" t="s">
        <v>40</v>
      </c>
      <c r="H5613">
        <v>1</v>
      </c>
      <c r="I5613" t="s">
        <v>41</v>
      </c>
      <c r="J5613">
        <v>1</v>
      </c>
      <c r="K5613">
        <v>59</v>
      </c>
      <c r="L5613" t="s">
        <v>7</v>
      </c>
      <c r="M5613">
        <v>1</v>
      </c>
      <c r="N5613" t="s">
        <v>16</v>
      </c>
      <c r="O5613">
        <v>2</v>
      </c>
      <c r="P5613" t="s">
        <v>14</v>
      </c>
      <c r="Q5613">
        <v>5</v>
      </c>
      <c r="R5613" t="s">
        <v>47</v>
      </c>
      <c r="S5613">
        <v>1</v>
      </c>
      <c r="T5613">
        <v>71</v>
      </c>
      <c r="U5613">
        <v>71.599999999999994</v>
      </c>
      <c r="V5613">
        <v>89.839996299999996</v>
      </c>
      <c r="W5613" t="str">
        <f>_xlfn.XLOOKUP(M5613,ActionReference[Action],ActionReference[Reference])</f>
        <v>Approved</v>
      </c>
      <c r="X5613" t="str" cm="1">
        <f t="array" ref="X5613">_xlfn.IFS(T5613&lt;40,"Lower",T5613&lt;122,"Middle",TRUE,"Upper")</f>
        <v>Middle</v>
      </c>
    </row>
    <row r="5614" spans="1:24" x14ac:dyDescent="0.2">
      <c r="A5614" t="s">
        <v>81</v>
      </c>
      <c r="B5614" t="s">
        <v>1</v>
      </c>
      <c r="C5614" t="s">
        <v>38</v>
      </c>
      <c r="D5614">
        <v>1</v>
      </c>
      <c r="E5614" t="s">
        <v>39</v>
      </c>
      <c r="F5614">
        <v>1</v>
      </c>
      <c r="G5614" t="s">
        <v>43</v>
      </c>
      <c r="H5614">
        <v>3</v>
      </c>
      <c r="I5614" t="s">
        <v>41</v>
      </c>
      <c r="J5614">
        <v>1</v>
      </c>
      <c r="K5614">
        <v>150</v>
      </c>
      <c r="L5614" t="s">
        <v>7</v>
      </c>
      <c r="M5614">
        <v>1</v>
      </c>
      <c r="N5614" t="s">
        <v>16</v>
      </c>
      <c r="O5614">
        <v>2</v>
      </c>
      <c r="P5614" t="s">
        <v>14</v>
      </c>
      <c r="Q5614">
        <v>5</v>
      </c>
      <c r="R5614" t="s">
        <v>46</v>
      </c>
      <c r="S5614">
        <v>2</v>
      </c>
      <c r="T5614">
        <v>58</v>
      </c>
      <c r="U5614">
        <v>104.8</v>
      </c>
      <c r="V5614">
        <v>133.070007</v>
      </c>
      <c r="W5614" t="str">
        <f>_xlfn.XLOOKUP(M5614,ActionReference[Action],ActionReference[Reference])</f>
        <v>Approved</v>
      </c>
      <c r="X5614" t="str" cm="1">
        <f t="array" ref="X5614">_xlfn.IFS(T5614&lt;40,"Lower",T5614&lt;122,"Middle",TRUE,"Upper")</f>
        <v>Middle</v>
      </c>
    </row>
    <row r="5615" spans="1:24" x14ac:dyDescent="0.2">
      <c r="A5615" t="s">
        <v>150</v>
      </c>
      <c r="B5615" t="s">
        <v>1</v>
      </c>
      <c r="C5615" t="s">
        <v>38</v>
      </c>
      <c r="D5615">
        <v>1</v>
      </c>
      <c r="E5615" t="s">
        <v>39</v>
      </c>
      <c r="F5615">
        <v>1</v>
      </c>
      <c r="G5615" t="s">
        <v>40</v>
      </c>
      <c r="H5615">
        <v>1</v>
      </c>
      <c r="I5615" t="s">
        <v>41</v>
      </c>
      <c r="J5615">
        <v>1</v>
      </c>
      <c r="K5615">
        <v>154</v>
      </c>
      <c r="L5615" t="s">
        <v>6</v>
      </c>
      <c r="M5615">
        <v>3</v>
      </c>
      <c r="N5615" t="s">
        <v>16</v>
      </c>
      <c r="O5615">
        <v>2</v>
      </c>
      <c r="P5615" t="s">
        <v>14</v>
      </c>
      <c r="Q5615">
        <v>5</v>
      </c>
      <c r="R5615" t="s">
        <v>46</v>
      </c>
      <c r="S5615">
        <v>2</v>
      </c>
      <c r="T5615">
        <v>92</v>
      </c>
      <c r="U5615">
        <v>66.599999999999994</v>
      </c>
      <c r="V5615">
        <v>102.730003</v>
      </c>
      <c r="W5615" t="str">
        <f>_xlfn.XLOOKUP(M5615,ActionReference[Action],ActionReference[Reference])</f>
        <v>Denied</v>
      </c>
      <c r="X5615" t="str" cm="1">
        <f t="array" ref="X5615">_xlfn.IFS(T5615&lt;40,"Lower",T5615&lt;122,"Middle",TRUE,"Upper")</f>
        <v>Middle</v>
      </c>
    </row>
    <row r="5616" spans="1:24" x14ac:dyDescent="0.2">
      <c r="A5616">
        <v>7197000003</v>
      </c>
      <c r="B5616" t="s">
        <v>1</v>
      </c>
      <c r="C5616" t="s">
        <v>38</v>
      </c>
      <c r="D5616">
        <v>1</v>
      </c>
      <c r="E5616" t="s">
        <v>39</v>
      </c>
      <c r="F5616">
        <v>1</v>
      </c>
      <c r="G5616" t="s">
        <v>43</v>
      </c>
      <c r="H5616">
        <v>3</v>
      </c>
      <c r="I5616" t="s">
        <v>41</v>
      </c>
      <c r="J5616">
        <v>1</v>
      </c>
      <c r="K5616">
        <v>146</v>
      </c>
      <c r="L5616" t="s">
        <v>6</v>
      </c>
      <c r="M5616">
        <v>3</v>
      </c>
      <c r="N5616" t="s">
        <v>16</v>
      </c>
      <c r="O5616">
        <v>2</v>
      </c>
      <c r="P5616" t="s">
        <v>14</v>
      </c>
      <c r="Q5616">
        <v>5</v>
      </c>
      <c r="R5616" t="s">
        <v>46</v>
      </c>
      <c r="S5616">
        <v>2</v>
      </c>
      <c r="T5616">
        <v>54</v>
      </c>
      <c r="U5616">
        <v>64.400000000000006</v>
      </c>
      <c r="V5616">
        <v>105.379997</v>
      </c>
      <c r="W5616" t="str">
        <f>_xlfn.XLOOKUP(M5616,ActionReference[Action],ActionReference[Reference])</f>
        <v>Denied</v>
      </c>
      <c r="X5616" t="str" cm="1">
        <f t="array" ref="X5616">_xlfn.IFS(T5616&lt;40,"Lower",T5616&lt;122,"Middle",TRUE,"Upper")</f>
        <v>Middle</v>
      </c>
    </row>
    <row r="5617" spans="1:24" x14ac:dyDescent="0.2">
      <c r="A5617" t="s">
        <v>109</v>
      </c>
      <c r="B5617" t="s">
        <v>1</v>
      </c>
      <c r="C5617" t="s">
        <v>38</v>
      </c>
      <c r="D5617">
        <v>1</v>
      </c>
      <c r="E5617" t="s">
        <v>39</v>
      </c>
      <c r="F5617">
        <v>1</v>
      </c>
      <c r="G5617" t="s">
        <v>43</v>
      </c>
      <c r="H5617">
        <v>3</v>
      </c>
      <c r="I5617" t="s">
        <v>41</v>
      </c>
      <c r="J5617">
        <v>1</v>
      </c>
      <c r="K5617">
        <v>240</v>
      </c>
      <c r="L5617" t="s">
        <v>7</v>
      </c>
      <c r="M5617">
        <v>1</v>
      </c>
      <c r="N5617" t="s">
        <v>16</v>
      </c>
      <c r="O5617">
        <v>2</v>
      </c>
      <c r="P5617" t="s">
        <v>14</v>
      </c>
      <c r="Q5617">
        <v>5</v>
      </c>
      <c r="R5617" t="s">
        <v>47</v>
      </c>
      <c r="S5617">
        <v>1</v>
      </c>
      <c r="T5617">
        <v>113</v>
      </c>
      <c r="U5617">
        <v>61.4</v>
      </c>
      <c r="V5617">
        <v>140.89999399999999</v>
      </c>
      <c r="W5617" t="str">
        <f>_xlfn.XLOOKUP(M5617,ActionReference[Action],ActionReference[Reference])</f>
        <v>Approved</v>
      </c>
      <c r="X5617" t="str" cm="1">
        <f t="array" ref="X5617">_xlfn.IFS(T5617&lt;40,"Lower",T5617&lt;122,"Middle",TRUE,"Upper")</f>
        <v>Middle</v>
      </c>
    </row>
    <row r="5618" spans="1:24" x14ac:dyDescent="0.2">
      <c r="A5618">
        <v>7197000003</v>
      </c>
      <c r="B5618" t="s">
        <v>1</v>
      </c>
      <c r="C5618" t="s">
        <v>38</v>
      </c>
      <c r="D5618">
        <v>1</v>
      </c>
      <c r="E5618" t="s">
        <v>39</v>
      </c>
      <c r="F5618">
        <v>1</v>
      </c>
      <c r="G5618" t="s">
        <v>43</v>
      </c>
      <c r="H5618">
        <v>3</v>
      </c>
      <c r="I5618" t="s">
        <v>41</v>
      </c>
      <c r="J5618">
        <v>1</v>
      </c>
      <c r="K5618">
        <v>197</v>
      </c>
      <c r="L5618" t="s">
        <v>6</v>
      </c>
      <c r="M5618">
        <v>3</v>
      </c>
      <c r="N5618" t="s">
        <v>16</v>
      </c>
      <c r="O5618">
        <v>2</v>
      </c>
      <c r="P5618" t="s">
        <v>10</v>
      </c>
      <c r="Q5618">
        <v>3</v>
      </c>
      <c r="R5618" t="s">
        <v>46</v>
      </c>
      <c r="S5618">
        <v>2</v>
      </c>
      <c r="T5618">
        <v>120</v>
      </c>
      <c r="U5618">
        <v>73.7</v>
      </c>
      <c r="V5618">
        <v>64.790000899999995</v>
      </c>
      <c r="W5618" t="str">
        <f>_xlfn.XLOOKUP(M5618,ActionReference[Action],ActionReference[Reference])</f>
        <v>Denied</v>
      </c>
      <c r="X5618" t="str" cm="1">
        <f t="array" ref="X5618">_xlfn.IFS(T5618&lt;40,"Lower",T5618&lt;122,"Middle",TRUE,"Upper")</f>
        <v>Middle</v>
      </c>
    </row>
    <row r="5619" spans="1:24" x14ac:dyDescent="0.2">
      <c r="A5619" t="s">
        <v>168</v>
      </c>
      <c r="B5619" t="s">
        <v>1</v>
      </c>
      <c r="C5619" t="s">
        <v>45</v>
      </c>
      <c r="D5619">
        <v>3</v>
      </c>
      <c r="E5619" t="s">
        <v>39</v>
      </c>
      <c r="F5619">
        <v>1</v>
      </c>
      <c r="G5619" t="s">
        <v>43</v>
      </c>
      <c r="H5619">
        <v>3</v>
      </c>
      <c r="I5619" t="s">
        <v>41</v>
      </c>
      <c r="J5619">
        <v>1</v>
      </c>
      <c r="K5619">
        <v>174</v>
      </c>
      <c r="L5619" t="s">
        <v>7</v>
      </c>
      <c r="M5619">
        <v>1</v>
      </c>
      <c r="N5619" t="s">
        <v>16</v>
      </c>
      <c r="O5619">
        <v>2</v>
      </c>
      <c r="P5619" t="s">
        <v>14</v>
      </c>
      <c r="Q5619">
        <v>5</v>
      </c>
      <c r="R5619" t="s">
        <v>47</v>
      </c>
      <c r="S5619">
        <v>1</v>
      </c>
      <c r="T5619">
        <v>75</v>
      </c>
      <c r="U5619">
        <v>78</v>
      </c>
      <c r="V5619">
        <v>86.540000899999995</v>
      </c>
      <c r="W5619" t="str">
        <f>_xlfn.XLOOKUP(M5619,ActionReference[Action],ActionReference[Reference])</f>
        <v>Approved</v>
      </c>
      <c r="X5619" t="str" cm="1">
        <f t="array" ref="X5619">_xlfn.IFS(T5619&lt;40,"Lower",T5619&lt;122,"Middle",TRUE,"Upper")</f>
        <v>Middle</v>
      </c>
    </row>
    <row r="5620" spans="1:24" x14ac:dyDescent="0.2">
      <c r="A5620" t="s">
        <v>77</v>
      </c>
      <c r="B5620" t="s">
        <v>1</v>
      </c>
      <c r="C5620" t="s">
        <v>38</v>
      </c>
      <c r="D5620">
        <v>1</v>
      </c>
      <c r="E5620" t="s">
        <v>39</v>
      </c>
      <c r="F5620">
        <v>1</v>
      </c>
      <c r="G5620" t="s">
        <v>40</v>
      </c>
      <c r="H5620">
        <v>1</v>
      </c>
      <c r="I5620" t="s">
        <v>41</v>
      </c>
      <c r="J5620">
        <v>1</v>
      </c>
      <c r="K5620">
        <v>500</v>
      </c>
      <c r="L5620" t="s">
        <v>7</v>
      </c>
      <c r="M5620">
        <v>1</v>
      </c>
      <c r="N5620" t="s">
        <v>16</v>
      </c>
      <c r="O5620">
        <v>2</v>
      </c>
      <c r="P5620" t="s">
        <v>14</v>
      </c>
      <c r="Q5620">
        <v>5</v>
      </c>
      <c r="R5620" t="s">
        <v>47</v>
      </c>
      <c r="S5620">
        <v>1</v>
      </c>
      <c r="T5620">
        <v>172</v>
      </c>
      <c r="U5620">
        <v>77.5</v>
      </c>
      <c r="V5620">
        <v>91.099998499999998</v>
      </c>
      <c r="W5620" t="str">
        <f>_xlfn.XLOOKUP(M5620,ActionReference[Action],ActionReference[Reference])</f>
        <v>Approved</v>
      </c>
      <c r="X5620" t="str" cm="1">
        <f t="array" ref="X5620">_xlfn.IFS(T5620&lt;40,"Lower",T5620&lt;122,"Middle",TRUE,"Upper")</f>
        <v>Upper</v>
      </c>
    </row>
    <row r="5621" spans="1:24" x14ac:dyDescent="0.2">
      <c r="A5621" t="s">
        <v>95</v>
      </c>
      <c r="B5621" t="s">
        <v>1</v>
      </c>
      <c r="C5621" t="s">
        <v>38</v>
      </c>
      <c r="D5621">
        <v>1</v>
      </c>
      <c r="E5621" t="s">
        <v>39</v>
      </c>
      <c r="F5621">
        <v>1</v>
      </c>
      <c r="G5621" t="s">
        <v>40</v>
      </c>
      <c r="H5621">
        <v>1</v>
      </c>
      <c r="I5621" t="s">
        <v>50</v>
      </c>
      <c r="J5621">
        <v>2</v>
      </c>
      <c r="K5621">
        <v>260</v>
      </c>
      <c r="L5621" t="s">
        <v>7</v>
      </c>
      <c r="M5621">
        <v>1</v>
      </c>
      <c r="N5621" t="s">
        <v>16</v>
      </c>
      <c r="O5621">
        <v>2</v>
      </c>
      <c r="P5621" t="s">
        <v>14</v>
      </c>
      <c r="Q5621">
        <v>5</v>
      </c>
      <c r="R5621" t="s">
        <v>47</v>
      </c>
      <c r="S5621">
        <v>1</v>
      </c>
      <c r="T5621">
        <v>177</v>
      </c>
      <c r="U5621">
        <v>64.099999999999994</v>
      </c>
      <c r="V5621">
        <v>104.529999</v>
      </c>
      <c r="W5621" t="str">
        <f>_xlfn.XLOOKUP(M5621,ActionReference[Action],ActionReference[Reference])</f>
        <v>Approved</v>
      </c>
      <c r="X5621" t="str" cm="1">
        <f t="array" ref="X5621">_xlfn.IFS(T5621&lt;40,"Lower",T5621&lt;122,"Middle",TRUE,"Upper")</f>
        <v>Upper</v>
      </c>
    </row>
    <row r="5622" spans="1:24" x14ac:dyDescent="0.2">
      <c r="A5622" t="s">
        <v>61</v>
      </c>
      <c r="B5622" t="s">
        <v>1</v>
      </c>
      <c r="C5622" t="s">
        <v>45</v>
      </c>
      <c r="D5622">
        <v>3</v>
      </c>
      <c r="E5622" t="s">
        <v>39</v>
      </c>
      <c r="F5622">
        <v>1</v>
      </c>
      <c r="G5622" t="s">
        <v>43</v>
      </c>
      <c r="H5622">
        <v>3</v>
      </c>
      <c r="I5622" t="s">
        <v>41</v>
      </c>
      <c r="J5622">
        <v>1</v>
      </c>
      <c r="K5622">
        <v>83</v>
      </c>
      <c r="L5622" t="s">
        <v>7</v>
      </c>
      <c r="M5622">
        <v>1</v>
      </c>
      <c r="N5622" t="s">
        <v>16</v>
      </c>
      <c r="O5622">
        <v>2</v>
      </c>
      <c r="P5622" t="s">
        <v>14</v>
      </c>
      <c r="Q5622">
        <v>5</v>
      </c>
      <c r="R5622" t="s">
        <v>47</v>
      </c>
      <c r="S5622">
        <v>1</v>
      </c>
      <c r="U5622">
        <v>55.4</v>
      </c>
      <c r="V5622">
        <v>95.129997299999999</v>
      </c>
      <c r="W5622" t="str">
        <f>_xlfn.XLOOKUP(M5622,ActionReference[Action],ActionReference[Reference])</f>
        <v>Approved</v>
      </c>
      <c r="X5622" t="str" cm="1">
        <f t="array" ref="X5622">_xlfn.IFS(T5622&lt;40,"Lower",T5622&lt;122,"Middle",TRUE,"Upper")</f>
        <v>Lower</v>
      </c>
    </row>
    <row r="5623" spans="1:24" x14ac:dyDescent="0.2">
      <c r="A5623" t="s">
        <v>202</v>
      </c>
      <c r="B5623" t="s">
        <v>1</v>
      </c>
      <c r="C5623" t="s">
        <v>38</v>
      </c>
      <c r="D5623">
        <v>1</v>
      </c>
      <c r="E5623" t="s">
        <v>39</v>
      </c>
      <c r="F5623">
        <v>1</v>
      </c>
      <c r="G5623" t="s">
        <v>49</v>
      </c>
      <c r="H5623">
        <v>2</v>
      </c>
      <c r="I5623" t="s">
        <v>41</v>
      </c>
      <c r="J5623">
        <v>1</v>
      </c>
      <c r="K5623">
        <v>750</v>
      </c>
      <c r="L5623" t="s">
        <v>7</v>
      </c>
      <c r="M5623">
        <v>1</v>
      </c>
      <c r="N5623" t="s">
        <v>16</v>
      </c>
      <c r="O5623">
        <v>2</v>
      </c>
      <c r="P5623" t="s">
        <v>14</v>
      </c>
      <c r="Q5623">
        <v>5</v>
      </c>
      <c r="R5623" t="s">
        <v>47</v>
      </c>
      <c r="S5623">
        <v>1</v>
      </c>
      <c r="T5623">
        <v>272</v>
      </c>
      <c r="U5623">
        <v>59</v>
      </c>
      <c r="V5623">
        <v>127.82</v>
      </c>
      <c r="W5623" t="str">
        <f>_xlfn.XLOOKUP(M5623,ActionReference[Action],ActionReference[Reference])</f>
        <v>Approved</v>
      </c>
      <c r="X5623" t="str" cm="1">
        <f t="array" ref="X5623">_xlfn.IFS(T5623&lt;40,"Lower",T5623&lt;122,"Middle",TRUE,"Upper")</f>
        <v>Upper</v>
      </c>
    </row>
    <row r="5624" spans="1:24" x14ac:dyDescent="0.2">
      <c r="A5624" t="s">
        <v>95</v>
      </c>
      <c r="B5624" t="s">
        <v>1</v>
      </c>
      <c r="C5624" t="s">
        <v>38</v>
      </c>
      <c r="D5624">
        <v>1</v>
      </c>
      <c r="E5624" t="s">
        <v>39</v>
      </c>
      <c r="F5624">
        <v>1</v>
      </c>
      <c r="G5624" t="s">
        <v>40</v>
      </c>
      <c r="H5624">
        <v>1</v>
      </c>
      <c r="I5624" t="s">
        <v>41</v>
      </c>
      <c r="J5624">
        <v>1</v>
      </c>
      <c r="K5624">
        <v>240</v>
      </c>
      <c r="L5624" t="s">
        <v>7</v>
      </c>
      <c r="M5624">
        <v>1</v>
      </c>
      <c r="N5624" t="s">
        <v>16</v>
      </c>
      <c r="O5624">
        <v>2</v>
      </c>
      <c r="P5624" t="s">
        <v>14</v>
      </c>
      <c r="Q5624">
        <v>5</v>
      </c>
      <c r="R5624" t="s">
        <v>47</v>
      </c>
      <c r="S5624">
        <v>1</v>
      </c>
      <c r="T5624">
        <v>51</v>
      </c>
      <c r="U5624">
        <v>59.8</v>
      </c>
      <c r="V5624">
        <v>68.629997299999999</v>
      </c>
      <c r="W5624" t="str">
        <f>_xlfn.XLOOKUP(M5624,ActionReference[Action],ActionReference[Reference])</f>
        <v>Approved</v>
      </c>
      <c r="X5624" t="str" cm="1">
        <f t="array" ref="X5624">_xlfn.IFS(T5624&lt;40,"Lower",T5624&lt;122,"Middle",TRUE,"Upper")</f>
        <v>Middle</v>
      </c>
    </row>
    <row r="5625" spans="1:24" x14ac:dyDescent="0.2">
      <c r="A5625">
        <v>7197000003</v>
      </c>
      <c r="B5625" t="s">
        <v>1</v>
      </c>
      <c r="C5625" t="s">
        <v>38</v>
      </c>
      <c r="D5625">
        <v>1</v>
      </c>
      <c r="E5625" t="s">
        <v>39</v>
      </c>
      <c r="F5625">
        <v>1</v>
      </c>
      <c r="G5625" t="s">
        <v>40</v>
      </c>
      <c r="H5625">
        <v>1</v>
      </c>
      <c r="I5625" t="s">
        <v>41</v>
      </c>
      <c r="J5625">
        <v>1</v>
      </c>
      <c r="K5625">
        <v>128</v>
      </c>
      <c r="L5625" t="s">
        <v>53</v>
      </c>
      <c r="M5625">
        <v>2</v>
      </c>
      <c r="N5625" t="s">
        <v>16</v>
      </c>
      <c r="O5625">
        <v>2</v>
      </c>
      <c r="P5625" t="s">
        <v>10</v>
      </c>
      <c r="Q5625">
        <v>3</v>
      </c>
      <c r="R5625" t="s">
        <v>46</v>
      </c>
      <c r="S5625">
        <v>2</v>
      </c>
      <c r="T5625">
        <v>38</v>
      </c>
      <c r="U5625">
        <v>56.8</v>
      </c>
      <c r="V5625">
        <v>65.910003700000004</v>
      </c>
      <c r="W5625" t="str">
        <f>_xlfn.XLOOKUP(M5625,ActionReference[Action],ActionReference[Reference])</f>
        <v>Approved</v>
      </c>
      <c r="X5625" t="str" cm="1">
        <f t="array" ref="X5625">_xlfn.IFS(T5625&lt;40,"Lower",T5625&lt;122,"Middle",TRUE,"Upper")</f>
        <v>Lower</v>
      </c>
    </row>
    <row r="5626" spans="1:24" x14ac:dyDescent="0.2">
      <c r="A5626" t="s">
        <v>58</v>
      </c>
      <c r="B5626" t="s">
        <v>1</v>
      </c>
      <c r="C5626" t="s">
        <v>42</v>
      </c>
      <c r="D5626">
        <v>2</v>
      </c>
      <c r="E5626" t="s">
        <v>39</v>
      </c>
      <c r="F5626">
        <v>1</v>
      </c>
      <c r="G5626" t="s">
        <v>43</v>
      </c>
      <c r="H5626">
        <v>3</v>
      </c>
      <c r="I5626" t="s">
        <v>41</v>
      </c>
      <c r="J5626">
        <v>1</v>
      </c>
      <c r="K5626">
        <v>264</v>
      </c>
      <c r="L5626" t="s">
        <v>53</v>
      </c>
      <c r="M5626">
        <v>2</v>
      </c>
      <c r="N5626" t="s">
        <v>16</v>
      </c>
      <c r="O5626">
        <v>2</v>
      </c>
      <c r="P5626" t="s">
        <v>14</v>
      </c>
      <c r="Q5626">
        <v>5</v>
      </c>
      <c r="R5626" t="s">
        <v>46</v>
      </c>
      <c r="S5626">
        <v>2</v>
      </c>
      <c r="T5626">
        <v>170</v>
      </c>
      <c r="U5626">
        <v>87.2</v>
      </c>
      <c r="V5626">
        <v>115.949997</v>
      </c>
      <c r="W5626" t="str">
        <f>_xlfn.XLOOKUP(M5626,ActionReference[Action],ActionReference[Reference])</f>
        <v>Approved</v>
      </c>
      <c r="X5626" t="str" cm="1">
        <f t="array" ref="X5626">_xlfn.IFS(T5626&lt;40,"Lower",T5626&lt;122,"Middle",TRUE,"Upper")</f>
        <v>Upper</v>
      </c>
    </row>
    <row r="5627" spans="1:24" x14ac:dyDescent="0.2">
      <c r="A5627">
        <v>7257500009</v>
      </c>
      <c r="B5627" t="s">
        <v>1</v>
      </c>
      <c r="C5627" t="s">
        <v>38</v>
      </c>
      <c r="D5627">
        <v>1</v>
      </c>
      <c r="E5627" t="s">
        <v>39</v>
      </c>
      <c r="F5627">
        <v>1</v>
      </c>
      <c r="G5627" t="s">
        <v>40</v>
      </c>
      <c r="H5627">
        <v>1</v>
      </c>
      <c r="I5627" t="s">
        <v>41</v>
      </c>
      <c r="J5627">
        <v>1</v>
      </c>
      <c r="K5627">
        <v>169</v>
      </c>
      <c r="L5627" t="s">
        <v>53</v>
      </c>
      <c r="M5627">
        <v>2</v>
      </c>
      <c r="N5627" t="s">
        <v>16</v>
      </c>
      <c r="O5627">
        <v>2</v>
      </c>
      <c r="P5627" t="s">
        <v>14</v>
      </c>
      <c r="Q5627">
        <v>5</v>
      </c>
      <c r="R5627" t="s">
        <v>47</v>
      </c>
      <c r="S5627">
        <v>1</v>
      </c>
      <c r="T5627">
        <v>32</v>
      </c>
      <c r="U5627">
        <v>55.2</v>
      </c>
      <c r="V5627">
        <v>108.269997</v>
      </c>
      <c r="W5627" t="str">
        <f>_xlfn.XLOOKUP(M5627,ActionReference[Action],ActionReference[Reference])</f>
        <v>Approved</v>
      </c>
      <c r="X5627" t="str" cm="1">
        <f t="array" ref="X5627">_xlfn.IFS(T5627&lt;40,"Lower",T5627&lt;122,"Middle",TRUE,"Upper")</f>
        <v>Lower</v>
      </c>
    </row>
    <row r="5628" spans="1:24" x14ac:dyDescent="0.2">
      <c r="A5628" t="s">
        <v>361</v>
      </c>
      <c r="B5628" t="s">
        <v>1</v>
      </c>
      <c r="C5628" t="s">
        <v>38</v>
      </c>
      <c r="D5628">
        <v>1</v>
      </c>
      <c r="E5628" t="s">
        <v>39</v>
      </c>
      <c r="F5628">
        <v>1</v>
      </c>
      <c r="G5628" t="s">
        <v>43</v>
      </c>
      <c r="H5628">
        <v>3</v>
      </c>
      <c r="I5628" t="s">
        <v>41</v>
      </c>
      <c r="J5628">
        <v>1</v>
      </c>
      <c r="K5628">
        <v>247</v>
      </c>
      <c r="L5628" t="s">
        <v>7</v>
      </c>
      <c r="M5628">
        <v>1</v>
      </c>
      <c r="N5628" t="s">
        <v>16</v>
      </c>
      <c r="O5628">
        <v>2</v>
      </c>
      <c r="P5628" t="s">
        <v>14</v>
      </c>
      <c r="Q5628">
        <v>5</v>
      </c>
      <c r="R5628" t="s">
        <v>47</v>
      </c>
      <c r="S5628">
        <v>1</v>
      </c>
      <c r="T5628">
        <v>123</v>
      </c>
      <c r="U5628">
        <v>79.599999999999994</v>
      </c>
      <c r="V5628">
        <v>133.529999</v>
      </c>
      <c r="W5628" t="str">
        <f>_xlfn.XLOOKUP(M5628,ActionReference[Action],ActionReference[Reference])</f>
        <v>Approved</v>
      </c>
      <c r="X5628" t="str" cm="1">
        <f t="array" ref="X5628">_xlfn.IFS(T5628&lt;40,"Lower",T5628&lt;122,"Middle",TRUE,"Upper")</f>
        <v>Upper</v>
      </c>
    </row>
    <row r="5629" spans="1:24" x14ac:dyDescent="0.2">
      <c r="A5629" t="s">
        <v>388</v>
      </c>
      <c r="B5629" t="s">
        <v>1</v>
      </c>
      <c r="C5629" t="s">
        <v>38</v>
      </c>
      <c r="D5629">
        <v>1</v>
      </c>
      <c r="E5629" t="s">
        <v>39</v>
      </c>
      <c r="F5629">
        <v>1</v>
      </c>
      <c r="G5629" t="s">
        <v>43</v>
      </c>
      <c r="H5629">
        <v>3</v>
      </c>
      <c r="I5629" t="s">
        <v>41</v>
      </c>
      <c r="J5629">
        <v>1</v>
      </c>
      <c r="K5629">
        <v>280</v>
      </c>
      <c r="L5629" t="s">
        <v>6</v>
      </c>
      <c r="M5629">
        <v>3</v>
      </c>
      <c r="N5629" t="s">
        <v>16</v>
      </c>
      <c r="O5629">
        <v>2</v>
      </c>
      <c r="P5629" t="s">
        <v>8</v>
      </c>
      <c r="Q5629">
        <v>1</v>
      </c>
      <c r="R5629" t="s">
        <v>47</v>
      </c>
      <c r="S5629">
        <v>1</v>
      </c>
      <c r="T5629">
        <v>102</v>
      </c>
      <c r="U5629">
        <v>64</v>
      </c>
      <c r="V5629">
        <v>98.680000300000003</v>
      </c>
      <c r="W5629" t="str">
        <f>_xlfn.XLOOKUP(M5629,ActionReference[Action],ActionReference[Reference])</f>
        <v>Denied</v>
      </c>
      <c r="X5629" t="str" cm="1">
        <f t="array" ref="X5629">_xlfn.IFS(T5629&lt;40,"Lower",T5629&lt;122,"Middle",TRUE,"Upper")</f>
        <v>Middle</v>
      </c>
    </row>
    <row r="5630" spans="1:24" x14ac:dyDescent="0.2">
      <c r="A5630" t="s">
        <v>389</v>
      </c>
      <c r="B5630" t="s">
        <v>1</v>
      </c>
      <c r="C5630" t="s">
        <v>42</v>
      </c>
      <c r="D5630">
        <v>2</v>
      </c>
      <c r="E5630" t="s">
        <v>39</v>
      </c>
      <c r="F5630">
        <v>1</v>
      </c>
      <c r="G5630" t="s">
        <v>40</v>
      </c>
      <c r="H5630">
        <v>1</v>
      </c>
      <c r="I5630" t="s">
        <v>41</v>
      </c>
      <c r="J5630">
        <v>1</v>
      </c>
      <c r="K5630">
        <v>301</v>
      </c>
      <c r="L5630" t="s">
        <v>7</v>
      </c>
      <c r="M5630">
        <v>1</v>
      </c>
      <c r="N5630" t="s">
        <v>16</v>
      </c>
      <c r="O5630">
        <v>2</v>
      </c>
      <c r="P5630" t="s">
        <v>14</v>
      </c>
      <c r="Q5630">
        <v>5</v>
      </c>
      <c r="R5630" t="s">
        <v>47</v>
      </c>
      <c r="S5630">
        <v>1</v>
      </c>
      <c r="T5630">
        <v>58</v>
      </c>
      <c r="U5630">
        <v>74.5</v>
      </c>
      <c r="V5630">
        <v>78.370002700000001</v>
      </c>
      <c r="W5630" t="str">
        <f>_xlfn.XLOOKUP(M5630,ActionReference[Action],ActionReference[Reference])</f>
        <v>Approved</v>
      </c>
      <c r="X5630" t="str" cm="1">
        <f t="array" ref="X5630">_xlfn.IFS(T5630&lt;40,"Lower",T5630&lt;122,"Middle",TRUE,"Upper")</f>
        <v>Middle</v>
      </c>
    </row>
    <row r="5631" spans="1:24" x14ac:dyDescent="0.2">
      <c r="A5631">
        <v>7257500009</v>
      </c>
      <c r="B5631" t="s">
        <v>1</v>
      </c>
      <c r="C5631" t="s">
        <v>42</v>
      </c>
      <c r="D5631">
        <v>2</v>
      </c>
      <c r="E5631" t="s">
        <v>39</v>
      </c>
      <c r="F5631">
        <v>1</v>
      </c>
      <c r="G5631" t="s">
        <v>40</v>
      </c>
      <c r="H5631">
        <v>1</v>
      </c>
      <c r="I5631" t="s">
        <v>41</v>
      </c>
      <c r="J5631">
        <v>1</v>
      </c>
      <c r="K5631">
        <v>222</v>
      </c>
      <c r="L5631" t="s">
        <v>7</v>
      </c>
      <c r="M5631">
        <v>1</v>
      </c>
      <c r="N5631" t="s">
        <v>16</v>
      </c>
      <c r="O5631">
        <v>2</v>
      </c>
      <c r="P5631" t="s">
        <v>14</v>
      </c>
      <c r="Q5631">
        <v>5</v>
      </c>
      <c r="R5631" t="s">
        <v>47</v>
      </c>
      <c r="S5631">
        <v>1</v>
      </c>
      <c r="T5631">
        <v>62</v>
      </c>
      <c r="U5631">
        <v>66.2</v>
      </c>
      <c r="V5631">
        <v>117.029999</v>
      </c>
      <c r="W5631" t="str">
        <f>_xlfn.XLOOKUP(M5631,ActionReference[Action],ActionReference[Reference])</f>
        <v>Approved</v>
      </c>
      <c r="X5631" t="str" cm="1">
        <f t="array" ref="X5631">_xlfn.IFS(T5631&lt;40,"Lower",T5631&lt;122,"Middle",TRUE,"Upper")</f>
        <v>Middle</v>
      </c>
    </row>
    <row r="5632" spans="1:24" x14ac:dyDescent="0.2">
      <c r="A5632" t="s">
        <v>75</v>
      </c>
      <c r="B5632" t="s">
        <v>1</v>
      </c>
      <c r="C5632" t="s">
        <v>38</v>
      </c>
      <c r="D5632">
        <v>1</v>
      </c>
      <c r="E5632" t="s">
        <v>39</v>
      </c>
      <c r="F5632">
        <v>1</v>
      </c>
      <c r="G5632" t="s">
        <v>40</v>
      </c>
      <c r="H5632">
        <v>1</v>
      </c>
      <c r="I5632" t="s">
        <v>41</v>
      </c>
      <c r="J5632">
        <v>1</v>
      </c>
      <c r="K5632">
        <v>138</v>
      </c>
      <c r="L5632" t="s">
        <v>7</v>
      </c>
      <c r="M5632">
        <v>1</v>
      </c>
      <c r="N5632" t="s">
        <v>16</v>
      </c>
      <c r="O5632">
        <v>2</v>
      </c>
      <c r="P5632" t="s">
        <v>14</v>
      </c>
      <c r="Q5632">
        <v>5</v>
      </c>
      <c r="R5632" t="s">
        <v>47</v>
      </c>
      <c r="S5632">
        <v>1</v>
      </c>
      <c r="T5632">
        <v>59</v>
      </c>
      <c r="U5632">
        <v>68.400000000000006</v>
      </c>
      <c r="V5632">
        <v>206.050003</v>
      </c>
      <c r="W5632" t="str">
        <f>_xlfn.XLOOKUP(M5632,ActionReference[Action],ActionReference[Reference])</f>
        <v>Approved</v>
      </c>
      <c r="X5632" t="str" cm="1">
        <f t="array" ref="X5632">_xlfn.IFS(T5632&lt;40,"Lower",T5632&lt;122,"Middle",TRUE,"Upper")</f>
        <v>Middle</v>
      </c>
    </row>
    <row r="5633" spans="1:24" x14ac:dyDescent="0.2">
      <c r="A5633" t="s">
        <v>65</v>
      </c>
      <c r="B5633" t="s">
        <v>1</v>
      </c>
      <c r="C5633" t="s">
        <v>38</v>
      </c>
      <c r="D5633">
        <v>1</v>
      </c>
      <c r="E5633" t="s">
        <v>39</v>
      </c>
      <c r="F5633">
        <v>1</v>
      </c>
      <c r="G5633" t="s">
        <v>43</v>
      </c>
      <c r="H5633">
        <v>3</v>
      </c>
      <c r="I5633" t="s">
        <v>41</v>
      </c>
      <c r="J5633">
        <v>1</v>
      </c>
      <c r="K5633">
        <v>116</v>
      </c>
      <c r="L5633" t="s">
        <v>7</v>
      </c>
      <c r="M5633">
        <v>1</v>
      </c>
      <c r="N5633" t="s">
        <v>16</v>
      </c>
      <c r="O5633">
        <v>2</v>
      </c>
      <c r="P5633" t="s">
        <v>14</v>
      </c>
      <c r="Q5633">
        <v>5</v>
      </c>
      <c r="R5633" t="s">
        <v>47</v>
      </c>
      <c r="S5633">
        <v>1</v>
      </c>
      <c r="T5633">
        <v>70</v>
      </c>
      <c r="U5633">
        <v>79.599999999999994</v>
      </c>
      <c r="V5633">
        <v>75.059997600000003</v>
      </c>
      <c r="W5633" t="str">
        <f>_xlfn.XLOOKUP(M5633,ActionReference[Action],ActionReference[Reference])</f>
        <v>Approved</v>
      </c>
      <c r="X5633" t="str" cm="1">
        <f t="array" ref="X5633">_xlfn.IFS(T5633&lt;40,"Lower",T5633&lt;122,"Middle",TRUE,"Upper")</f>
        <v>Middle</v>
      </c>
    </row>
    <row r="5634" spans="1:24" x14ac:dyDescent="0.2">
      <c r="A5634" t="s">
        <v>94</v>
      </c>
      <c r="B5634" t="s">
        <v>1</v>
      </c>
      <c r="C5634" t="s">
        <v>42</v>
      </c>
      <c r="D5634">
        <v>2</v>
      </c>
      <c r="E5634" t="s">
        <v>39</v>
      </c>
      <c r="F5634">
        <v>1</v>
      </c>
      <c r="G5634" t="s">
        <v>43</v>
      </c>
      <c r="H5634">
        <v>3</v>
      </c>
      <c r="I5634" t="s">
        <v>41</v>
      </c>
      <c r="J5634">
        <v>1</v>
      </c>
      <c r="K5634">
        <v>242</v>
      </c>
      <c r="L5634" t="s">
        <v>7</v>
      </c>
      <c r="M5634">
        <v>1</v>
      </c>
      <c r="N5634" t="s">
        <v>16</v>
      </c>
      <c r="O5634">
        <v>2</v>
      </c>
      <c r="P5634" t="s">
        <v>14</v>
      </c>
      <c r="Q5634">
        <v>5</v>
      </c>
      <c r="R5634" t="s">
        <v>47</v>
      </c>
      <c r="S5634">
        <v>1</v>
      </c>
      <c r="T5634">
        <v>75</v>
      </c>
      <c r="U5634">
        <v>84.4</v>
      </c>
      <c r="V5634">
        <v>115.610001</v>
      </c>
      <c r="W5634" t="str">
        <f>_xlfn.XLOOKUP(M5634,ActionReference[Action],ActionReference[Reference])</f>
        <v>Approved</v>
      </c>
      <c r="X5634" t="str" cm="1">
        <f t="array" ref="X5634">_xlfn.IFS(T5634&lt;40,"Lower",T5634&lt;122,"Middle",TRUE,"Upper")</f>
        <v>Middle</v>
      </c>
    </row>
    <row r="5635" spans="1:24" x14ac:dyDescent="0.2">
      <c r="A5635" t="s">
        <v>287</v>
      </c>
      <c r="B5635" t="s">
        <v>1</v>
      </c>
      <c r="C5635" t="s">
        <v>38</v>
      </c>
      <c r="D5635">
        <v>1</v>
      </c>
      <c r="E5635" t="s">
        <v>39</v>
      </c>
      <c r="F5635">
        <v>1</v>
      </c>
      <c r="G5635" t="s">
        <v>40</v>
      </c>
      <c r="H5635">
        <v>1</v>
      </c>
      <c r="I5635" t="s">
        <v>41</v>
      </c>
      <c r="J5635">
        <v>1</v>
      </c>
      <c r="K5635">
        <v>98</v>
      </c>
      <c r="L5635" t="s">
        <v>7</v>
      </c>
      <c r="M5635">
        <v>1</v>
      </c>
      <c r="N5635" t="s">
        <v>16</v>
      </c>
      <c r="O5635">
        <v>2</v>
      </c>
      <c r="P5635" t="s">
        <v>14</v>
      </c>
      <c r="Q5635">
        <v>5</v>
      </c>
      <c r="R5635" t="s">
        <v>47</v>
      </c>
      <c r="S5635">
        <v>1</v>
      </c>
      <c r="T5635">
        <v>98</v>
      </c>
      <c r="U5635">
        <v>63.1</v>
      </c>
      <c r="V5635">
        <v>69.629997299999999</v>
      </c>
      <c r="W5635" t="str">
        <f>_xlfn.XLOOKUP(M5635,ActionReference[Action],ActionReference[Reference])</f>
        <v>Approved</v>
      </c>
      <c r="X5635" t="str" cm="1">
        <f t="array" ref="X5635">_xlfn.IFS(T5635&lt;40,"Lower",T5635&lt;122,"Middle",TRUE,"Upper")</f>
        <v>Middle</v>
      </c>
    </row>
    <row r="5636" spans="1:24" x14ac:dyDescent="0.2">
      <c r="A5636">
        <v>7635500004</v>
      </c>
      <c r="B5636" t="s">
        <v>1</v>
      </c>
      <c r="C5636" t="s">
        <v>38</v>
      </c>
      <c r="D5636">
        <v>1</v>
      </c>
      <c r="E5636" t="s">
        <v>39</v>
      </c>
      <c r="F5636">
        <v>1</v>
      </c>
      <c r="G5636" t="s">
        <v>40</v>
      </c>
      <c r="H5636">
        <v>1</v>
      </c>
      <c r="I5636" t="s">
        <v>41</v>
      </c>
      <c r="J5636">
        <v>1</v>
      </c>
      <c r="K5636">
        <v>195</v>
      </c>
      <c r="L5636" t="s">
        <v>7</v>
      </c>
      <c r="M5636">
        <v>1</v>
      </c>
      <c r="N5636" t="s">
        <v>15</v>
      </c>
      <c r="O5636">
        <v>1</v>
      </c>
      <c r="P5636" t="s">
        <v>14</v>
      </c>
      <c r="Q5636">
        <v>5</v>
      </c>
      <c r="R5636" t="s">
        <v>47</v>
      </c>
      <c r="S5636">
        <v>1</v>
      </c>
      <c r="T5636">
        <v>90</v>
      </c>
      <c r="U5636">
        <v>61.9</v>
      </c>
      <c r="V5636">
        <v>96.830001800000005</v>
      </c>
      <c r="W5636" t="str">
        <f>_xlfn.XLOOKUP(M5636,ActionReference[Action],ActionReference[Reference])</f>
        <v>Approved</v>
      </c>
      <c r="X5636" t="str" cm="1">
        <f t="array" ref="X5636">_xlfn.IFS(T5636&lt;40,"Lower",T5636&lt;122,"Middle",TRUE,"Upper")</f>
        <v>Middle</v>
      </c>
    </row>
    <row r="5637" spans="1:24" x14ac:dyDescent="0.2">
      <c r="A5637" t="s">
        <v>300</v>
      </c>
      <c r="B5637" t="s">
        <v>1</v>
      </c>
      <c r="C5637" t="s">
        <v>38</v>
      </c>
      <c r="D5637">
        <v>1</v>
      </c>
      <c r="E5637" t="s">
        <v>39</v>
      </c>
      <c r="F5637">
        <v>1</v>
      </c>
      <c r="G5637" t="s">
        <v>40</v>
      </c>
      <c r="H5637">
        <v>1</v>
      </c>
      <c r="I5637" t="s">
        <v>41</v>
      </c>
      <c r="J5637">
        <v>1</v>
      </c>
      <c r="K5637">
        <v>424</v>
      </c>
      <c r="L5637" t="s">
        <v>7</v>
      </c>
      <c r="M5637">
        <v>1</v>
      </c>
      <c r="N5637" t="s">
        <v>16</v>
      </c>
      <c r="O5637">
        <v>2</v>
      </c>
      <c r="P5637" t="s">
        <v>14</v>
      </c>
      <c r="Q5637">
        <v>5</v>
      </c>
      <c r="R5637" t="s">
        <v>46</v>
      </c>
      <c r="S5637">
        <v>2</v>
      </c>
      <c r="T5637">
        <v>123</v>
      </c>
      <c r="U5637">
        <v>69.2</v>
      </c>
      <c r="V5637">
        <v>123.93</v>
      </c>
      <c r="W5637" t="str">
        <f>_xlfn.XLOOKUP(M5637,ActionReference[Action],ActionReference[Reference])</f>
        <v>Approved</v>
      </c>
      <c r="X5637" t="str" cm="1">
        <f t="array" ref="X5637">_xlfn.IFS(T5637&lt;40,"Lower",T5637&lt;122,"Middle",TRUE,"Upper")</f>
        <v>Upper</v>
      </c>
    </row>
    <row r="5638" spans="1:24" x14ac:dyDescent="0.2">
      <c r="A5638" t="s">
        <v>70</v>
      </c>
      <c r="B5638" t="s">
        <v>1</v>
      </c>
      <c r="C5638" t="s">
        <v>38</v>
      </c>
      <c r="D5638">
        <v>1</v>
      </c>
      <c r="E5638" t="s">
        <v>39</v>
      </c>
      <c r="F5638">
        <v>1</v>
      </c>
      <c r="G5638" t="s">
        <v>40</v>
      </c>
      <c r="H5638">
        <v>1</v>
      </c>
      <c r="I5638" t="s">
        <v>41</v>
      </c>
      <c r="J5638">
        <v>1</v>
      </c>
      <c r="K5638">
        <v>69</v>
      </c>
      <c r="L5638" t="s">
        <v>7</v>
      </c>
      <c r="M5638">
        <v>1</v>
      </c>
      <c r="N5638" t="s">
        <v>16</v>
      </c>
      <c r="O5638">
        <v>2</v>
      </c>
      <c r="P5638" t="s">
        <v>14</v>
      </c>
      <c r="Q5638">
        <v>5</v>
      </c>
      <c r="R5638" t="s">
        <v>46</v>
      </c>
      <c r="S5638">
        <v>2</v>
      </c>
      <c r="T5638">
        <v>52</v>
      </c>
      <c r="U5638">
        <v>82.4</v>
      </c>
      <c r="V5638">
        <v>95.290000899999995</v>
      </c>
      <c r="W5638" t="str">
        <f>_xlfn.XLOOKUP(M5638,ActionReference[Action],ActionReference[Reference])</f>
        <v>Approved</v>
      </c>
      <c r="X5638" t="str" cm="1">
        <f t="array" ref="X5638">_xlfn.IFS(T5638&lt;40,"Lower",T5638&lt;122,"Middle",TRUE,"Upper")</f>
        <v>Middle</v>
      </c>
    </row>
    <row r="5639" spans="1:24" x14ac:dyDescent="0.2">
      <c r="A5639" t="s">
        <v>320</v>
      </c>
      <c r="B5639" t="s">
        <v>1</v>
      </c>
      <c r="C5639" t="s">
        <v>45</v>
      </c>
      <c r="D5639">
        <v>3</v>
      </c>
      <c r="E5639" t="s">
        <v>39</v>
      </c>
      <c r="F5639">
        <v>1</v>
      </c>
      <c r="G5639" t="s">
        <v>40</v>
      </c>
      <c r="H5639">
        <v>1</v>
      </c>
      <c r="I5639" t="s">
        <v>41</v>
      </c>
      <c r="J5639">
        <v>1</v>
      </c>
      <c r="K5639">
        <v>378</v>
      </c>
      <c r="L5639" t="s">
        <v>7</v>
      </c>
      <c r="M5639">
        <v>1</v>
      </c>
      <c r="N5639" t="s">
        <v>16</v>
      </c>
      <c r="O5639">
        <v>2</v>
      </c>
      <c r="P5639" t="s">
        <v>12</v>
      </c>
      <c r="Q5639">
        <v>4</v>
      </c>
      <c r="R5639" t="s">
        <v>47</v>
      </c>
      <c r="S5639">
        <v>1</v>
      </c>
      <c r="T5639">
        <v>74</v>
      </c>
      <c r="U5639">
        <v>83.9</v>
      </c>
      <c r="V5639">
        <v>142.86999499999999</v>
      </c>
      <c r="W5639" t="str">
        <f>_xlfn.XLOOKUP(M5639,ActionReference[Action],ActionReference[Reference])</f>
        <v>Approved</v>
      </c>
      <c r="X5639" t="str" cm="1">
        <f t="array" ref="X5639">_xlfn.IFS(T5639&lt;40,"Lower",T5639&lt;122,"Middle",TRUE,"Upper")</f>
        <v>Middle</v>
      </c>
    </row>
    <row r="5640" spans="1:24" x14ac:dyDescent="0.2">
      <c r="A5640">
        <v>7162800002</v>
      </c>
      <c r="B5640" t="s">
        <v>1</v>
      </c>
      <c r="C5640" t="s">
        <v>38</v>
      </c>
      <c r="D5640">
        <v>1</v>
      </c>
      <c r="E5640" t="s">
        <v>54</v>
      </c>
      <c r="F5640">
        <v>2</v>
      </c>
      <c r="G5640" t="s">
        <v>40</v>
      </c>
      <c r="H5640">
        <v>1</v>
      </c>
      <c r="I5640" t="s">
        <v>41</v>
      </c>
      <c r="J5640">
        <v>1</v>
      </c>
      <c r="K5640">
        <v>49</v>
      </c>
      <c r="L5640" t="s">
        <v>6</v>
      </c>
      <c r="M5640">
        <v>3</v>
      </c>
      <c r="N5640" t="s">
        <v>16</v>
      </c>
      <c r="O5640">
        <v>2</v>
      </c>
      <c r="P5640" t="s">
        <v>14</v>
      </c>
      <c r="Q5640">
        <v>5</v>
      </c>
      <c r="R5640" t="s">
        <v>46</v>
      </c>
      <c r="S5640">
        <v>2</v>
      </c>
      <c r="T5640">
        <v>22</v>
      </c>
      <c r="U5640">
        <v>63.8</v>
      </c>
      <c r="V5640">
        <v>78.059997600000003</v>
      </c>
      <c r="W5640" t="str">
        <f>_xlfn.XLOOKUP(M5640,ActionReference[Action],ActionReference[Reference])</f>
        <v>Denied</v>
      </c>
      <c r="X5640" t="str" cm="1">
        <f t="array" ref="X5640">_xlfn.IFS(T5640&lt;40,"Lower",T5640&lt;122,"Middle",TRUE,"Upper")</f>
        <v>Lower</v>
      </c>
    </row>
    <row r="5641" spans="1:24" x14ac:dyDescent="0.2">
      <c r="A5641" t="s">
        <v>103</v>
      </c>
      <c r="B5641" t="s">
        <v>1</v>
      </c>
      <c r="C5641" t="s">
        <v>38</v>
      </c>
      <c r="D5641">
        <v>1</v>
      </c>
      <c r="E5641" t="s">
        <v>54</v>
      </c>
      <c r="F5641">
        <v>2</v>
      </c>
      <c r="G5641" t="s">
        <v>40</v>
      </c>
      <c r="H5641">
        <v>1</v>
      </c>
      <c r="I5641" t="s">
        <v>41</v>
      </c>
      <c r="J5641">
        <v>1</v>
      </c>
      <c r="K5641">
        <v>62</v>
      </c>
      <c r="L5641" t="s">
        <v>6</v>
      </c>
      <c r="M5641">
        <v>3</v>
      </c>
      <c r="N5641" t="s">
        <v>15</v>
      </c>
      <c r="O5641">
        <v>1</v>
      </c>
      <c r="P5641" t="s">
        <v>14</v>
      </c>
      <c r="Q5641">
        <v>5</v>
      </c>
      <c r="R5641" t="s">
        <v>46</v>
      </c>
      <c r="S5641">
        <v>2</v>
      </c>
      <c r="T5641">
        <v>53</v>
      </c>
      <c r="U5641">
        <v>81.400000000000006</v>
      </c>
      <c r="V5641">
        <v>53.150001500000002</v>
      </c>
      <c r="W5641" t="str">
        <f>_xlfn.XLOOKUP(M5641,ActionReference[Action],ActionReference[Reference])</f>
        <v>Denied</v>
      </c>
      <c r="X5641" t="str" cm="1">
        <f t="array" ref="X5641">_xlfn.IFS(T5641&lt;40,"Lower",T5641&lt;122,"Middle",TRUE,"Upper")</f>
        <v>Middle</v>
      </c>
    </row>
    <row r="5642" spans="1:24" x14ac:dyDescent="0.2">
      <c r="A5642" t="s">
        <v>91</v>
      </c>
      <c r="B5642" t="s">
        <v>1</v>
      </c>
      <c r="C5642" t="s">
        <v>45</v>
      </c>
      <c r="D5642">
        <v>3</v>
      </c>
      <c r="E5642" t="s">
        <v>39</v>
      </c>
      <c r="F5642">
        <v>1</v>
      </c>
      <c r="G5642" t="s">
        <v>43</v>
      </c>
      <c r="H5642">
        <v>3</v>
      </c>
      <c r="I5642" t="s">
        <v>41</v>
      </c>
      <c r="J5642">
        <v>1</v>
      </c>
      <c r="K5642">
        <v>190</v>
      </c>
      <c r="L5642" t="s">
        <v>7</v>
      </c>
      <c r="M5642">
        <v>1</v>
      </c>
      <c r="N5642" t="s">
        <v>16</v>
      </c>
      <c r="O5642">
        <v>2</v>
      </c>
      <c r="P5642" t="s">
        <v>14</v>
      </c>
      <c r="Q5642">
        <v>5</v>
      </c>
      <c r="R5642" t="s">
        <v>47</v>
      </c>
      <c r="S5642">
        <v>1</v>
      </c>
      <c r="T5642">
        <v>66</v>
      </c>
      <c r="U5642">
        <v>65.599999999999994</v>
      </c>
      <c r="V5642">
        <v>112.08000199999999</v>
      </c>
      <c r="W5642" t="str">
        <f>_xlfn.XLOOKUP(M5642,ActionReference[Action],ActionReference[Reference])</f>
        <v>Approved</v>
      </c>
      <c r="X5642" t="str" cm="1">
        <f t="array" ref="X5642">_xlfn.IFS(T5642&lt;40,"Lower",T5642&lt;122,"Middle",TRUE,"Upper")</f>
        <v>Middle</v>
      </c>
    </row>
    <row r="5643" spans="1:24" x14ac:dyDescent="0.2">
      <c r="A5643" t="s">
        <v>391</v>
      </c>
      <c r="B5643" t="s">
        <v>1</v>
      </c>
      <c r="C5643" t="s">
        <v>42</v>
      </c>
      <c r="D5643">
        <v>2</v>
      </c>
      <c r="E5643" t="s">
        <v>39</v>
      </c>
      <c r="F5643">
        <v>1</v>
      </c>
      <c r="G5643" t="s">
        <v>43</v>
      </c>
      <c r="H5643">
        <v>3</v>
      </c>
      <c r="I5643" t="s">
        <v>41</v>
      </c>
      <c r="J5643">
        <v>1</v>
      </c>
      <c r="K5643">
        <v>275</v>
      </c>
      <c r="L5643" t="s">
        <v>53</v>
      </c>
      <c r="M5643">
        <v>2</v>
      </c>
      <c r="N5643" t="s">
        <v>16</v>
      </c>
      <c r="O5643">
        <v>2</v>
      </c>
      <c r="P5643" t="s">
        <v>10</v>
      </c>
      <c r="Q5643">
        <v>3</v>
      </c>
      <c r="R5643" t="s">
        <v>47</v>
      </c>
      <c r="S5643">
        <v>1</v>
      </c>
      <c r="T5643">
        <v>43</v>
      </c>
      <c r="U5643">
        <v>73.7</v>
      </c>
      <c r="V5643">
        <v>51.25</v>
      </c>
      <c r="W5643" t="str">
        <f>_xlfn.XLOOKUP(M5643,ActionReference[Action],ActionReference[Reference])</f>
        <v>Approved</v>
      </c>
      <c r="X5643" t="str" cm="1">
        <f t="array" ref="X5643">_xlfn.IFS(T5643&lt;40,"Lower",T5643&lt;122,"Middle",TRUE,"Upper")</f>
        <v>Middle</v>
      </c>
    </row>
    <row r="5644" spans="1:24" x14ac:dyDescent="0.2">
      <c r="A5644" t="s">
        <v>392</v>
      </c>
      <c r="B5644" t="s">
        <v>1</v>
      </c>
      <c r="C5644" t="s">
        <v>38</v>
      </c>
      <c r="D5644">
        <v>1</v>
      </c>
      <c r="E5644" t="s">
        <v>39</v>
      </c>
      <c r="F5644">
        <v>1</v>
      </c>
      <c r="G5644" t="s">
        <v>49</v>
      </c>
      <c r="H5644">
        <v>2</v>
      </c>
      <c r="I5644" t="s">
        <v>41</v>
      </c>
      <c r="J5644">
        <v>1</v>
      </c>
      <c r="K5644">
        <v>424</v>
      </c>
      <c r="L5644" t="s">
        <v>7</v>
      </c>
      <c r="M5644">
        <v>1</v>
      </c>
      <c r="N5644" t="s">
        <v>16</v>
      </c>
      <c r="O5644">
        <v>2</v>
      </c>
      <c r="P5644" t="s">
        <v>14</v>
      </c>
      <c r="Q5644">
        <v>5</v>
      </c>
      <c r="R5644" t="s">
        <v>47</v>
      </c>
      <c r="S5644">
        <v>1</v>
      </c>
      <c r="T5644">
        <v>177</v>
      </c>
      <c r="U5644">
        <v>65.5</v>
      </c>
      <c r="V5644">
        <v>176.60000600000001</v>
      </c>
      <c r="W5644" t="str">
        <f>_xlfn.XLOOKUP(M5644,ActionReference[Action],ActionReference[Reference])</f>
        <v>Approved</v>
      </c>
      <c r="X5644" t="str" cm="1">
        <f t="array" ref="X5644">_xlfn.IFS(T5644&lt;40,"Lower",T5644&lt;122,"Middle",TRUE,"Upper")</f>
        <v>Upper</v>
      </c>
    </row>
    <row r="5645" spans="1:24" x14ac:dyDescent="0.2">
      <c r="A5645">
        <v>7811300008</v>
      </c>
      <c r="B5645" t="s">
        <v>1</v>
      </c>
      <c r="C5645" t="s">
        <v>42</v>
      </c>
      <c r="D5645">
        <v>2</v>
      </c>
      <c r="E5645" t="s">
        <v>39</v>
      </c>
      <c r="F5645">
        <v>1</v>
      </c>
      <c r="G5645" t="s">
        <v>43</v>
      </c>
      <c r="H5645">
        <v>3</v>
      </c>
      <c r="I5645" t="s">
        <v>41</v>
      </c>
      <c r="J5645">
        <v>1</v>
      </c>
      <c r="K5645">
        <v>127</v>
      </c>
      <c r="L5645" t="s">
        <v>53</v>
      </c>
      <c r="M5645">
        <v>2</v>
      </c>
      <c r="N5645" t="s">
        <v>16</v>
      </c>
      <c r="O5645">
        <v>2</v>
      </c>
      <c r="P5645" t="s">
        <v>10</v>
      </c>
      <c r="Q5645">
        <v>3</v>
      </c>
      <c r="R5645" t="s">
        <v>46</v>
      </c>
      <c r="S5645">
        <v>2</v>
      </c>
      <c r="U5645">
        <v>72.5</v>
      </c>
      <c r="V5645">
        <v>109.30999799999999</v>
      </c>
      <c r="W5645" t="str">
        <f>_xlfn.XLOOKUP(M5645,ActionReference[Action],ActionReference[Reference])</f>
        <v>Approved</v>
      </c>
      <c r="X5645" t="str" cm="1">
        <f t="array" ref="X5645">_xlfn.IFS(T5645&lt;40,"Lower",T5645&lt;122,"Middle",TRUE,"Upper")</f>
        <v>Lower</v>
      </c>
    </row>
    <row r="5646" spans="1:24" x14ac:dyDescent="0.2">
      <c r="A5646">
        <v>7811300008</v>
      </c>
      <c r="B5646" t="s">
        <v>1</v>
      </c>
      <c r="C5646" t="s">
        <v>38</v>
      </c>
      <c r="D5646">
        <v>1</v>
      </c>
      <c r="E5646" t="s">
        <v>39</v>
      </c>
      <c r="F5646">
        <v>1</v>
      </c>
      <c r="G5646" t="s">
        <v>43</v>
      </c>
      <c r="H5646">
        <v>3</v>
      </c>
      <c r="I5646" t="s">
        <v>41</v>
      </c>
      <c r="J5646">
        <v>1</v>
      </c>
      <c r="K5646">
        <v>496</v>
      </c>
      <c r="L5646" t="s">
        <v>7</v>
      </c>
      <c r="M5646">
        <v>1</v>
      </c>
      <c r="N5646" t="s">
        <v>16</v>
      </c>
      <c r="O5646">
        <v>2</v>
      </c>
      <c r="P5646" t="s">
        <v>14</v>
      </c>
      <c r="Q5646">
        <v>5</v>
      </c>
      <c r="R5646" t="s">
        <v>47</v>
      </c>
      <c r="S5646">
        <v>1</v>
      </c>
      <c r="T5646">
        <v>329</v>
      </c>
      <c r="U5646">
        <v>73.7</v>
      </c>
      <c r="V5646">
        <v>250.820007</v>
      </c>
      <c r="W5646" t="str">
        <f>_xlfn.XLOOKUP(M5646,ActionReference[Action],ActionReference[Reference])</f>
        <v>Approved</v>
      </c>
      <c r="X5646" t="str" cm="1">
        <f t="array" ref="X5646">_xlfn.IFS(T5646&lt;40,"Lower",T5646&lt;122,"Middle",TRUE,"Upper")</f>
        <v>Upper</v>
      </c>
    </row>
    <row r="5647" spans="1:24" x14ac:dyDescent="0.2">
      <c r="A5647" t="s">
        <v>94</v>
      </c>
      <c r="B5647" t="s">
        <v>1</v>
      </c>
      <c r="C5647" t="s">
        <v>38</v>
      </c>
      <c r="D5647">
        <v>1</v>
      </c>
      <c r="E5647" t="s">
        <v>39</v>
      </c>
      <c r="F5647">
        <v>1</v>
      </c>
      <c r="G5647" t="s">
        <v>43</v>
      </c>
      <c r="H5647">
        <v>3</v>
      </c>
      <c r="I5647" t="s">
        <v>50</v>
      </c>
      <c r="J5647">
        <v>2</v>
      </c>
      <c r="K5647">
        <v>201</v>
      </c>
      <c r="L5647" t="s">
        <v>7</v>
      </c>
      <c r="M5647">
        <v>1</v>
      </c>
      <c r="N5647" t="s">
        <v>16</v>
      </c>
      <c r="O5647">
        <v>2</v>
      </c>
      <c r="P5647" t="s">
        <v>14</v>
      </c>
      <c r="Q5647">
        <v>5</v>
      </c>
      <c r="R5647" t="s">
        <v>46</v>
      </c>
      <c r="S5647">
        <v>2</v>
      </c>
      <c r="T5647">
        <v>80</v>
      </c>
      <c r="U5647">
        <v>64.3</v>
      </c>
      <c r="V5647">
        <v>162.679993</v>
      </c>
      <c r="W5647" t="str">
        <f>_xlfn.XLOOKUP(M5647,ActionReference[Action],ActionReference[Reference])</f>
        <v>Approved</v>
      </c>
      <c r="X5647" t="str" cm="1">
        <f t="array" ref="X5647">_xlfn.IFS(T5647&lt;40,"Lower",T5647&lt;122,"Middle",TRUE,"Upper")</f>
        <v>Middle</v>
      </c>
    </row>
    <row r="5648" spans="1:24" x14ac:dyDescent="0.2">
      <c r="A5648" t="s">
        <v>85</v>
      </c>
      <c r="B5648" t="s">
        <v>1</v>
      </c>
      <c r="C5648" t="s">
        <v>38</v>
      </c>
      <c r="D5648">
        <v>1</v>
      </c>
      <c r="E5648" t="s">
        <v>39</v>
      </c>
      <c r="F5648">
        <v>1</v>
      </c>
      <c r="G5648" t="s">
        <v>40</v>
      </c>
      <c r="H5648">
        <v>1</v>
      </c>
      <c r="I5648" t="s">
        <v>41</v>
      </c>
      <c r="J5648">
        <v>1</v>
      </c>
      <c r="K5648">
        <v>424</v>
      </c>
      <c r="L5648" t="s">
        <v>7</v>
      </c>
      <c r="M5648">
        <v>1</v>
      </c>
      <c r="N5648" t="s">
        <v>16</v>
      </c>
      <c r="O5648">
        <v>2</v>
      </c>
      <c r="P5648" t="s">
        <v>9</v>
      </c>
      <c r="Q5648">
        <v>2</v>
      </c>
      <c r="R5648" t="s">
        <v>46</v>
      </c>
      <c r="S5648">
        <v>2</v>
      </c>
      <c r="T5648">
        <v>101</v>
      </c>
      <c r="U5648">
        <v>114.2</v>
      </c>
      <c r="V5648">
        <v>132.78999300000001</v>
      </c>
      <c r="W5648" t="str">
        <f>_xlfn.XLOOKUP(M5648,ActionReference[Action],ActionReference[Reference])</f>
        <v>Approved</v>
      </c>
      <c r="X5648" t="str" cm="1">
        <f t="array" ref="X5648">_xlfn.IFS(T5648&lt;40,"Lower",T5648&lt;122,"Middle",TRUE,"Upper")</f>
        <v>Middle</v>
      </c>
    </row>
    <row r="5649" spans="1:24" x14ac:dyDescent="0.2">
      <c r="A5649" t="s">
        <v>194</v>
      </c>
      <c r="B5649" t="s">
        <v>1</v>
      </c>
      <c r="C5649" t="s">
        <v>38</v>
      </c>
      <c r="D5649">
        <v>1</v>
      </c>
      <c r="E5649" t="s">
        <v>39</v>
      </c>
      <c r="F5649">
        <v>1</v>
      </c>
      <c r="G5649" t="s">
        <v>43</v>
      </c>
      <c r="H5649">
        <v>3</v>
      </c>
      <c r="I5649" t="s">
        <v>41</v>
      </c>
      <c r="J5649">
        <v>1</v>
      </c>
      <c r="K5649">
        <v>330</v>
      </c>
      <c r="L5649" t="s">
        <v>7</v>
      </c>
      <c r="M5649">
        <v>1</v>
      </c>
      <c r="N5649" t="s">
        <v>16</v>
      </c>
      <c r="O5649">
        <v>2</v>
      </c>
      <c r="P5649" t="s">
        <v>14</v>
      </c>
      <c r="Q5649">
        <v>5</v>
      </c>
      <c r="R5649" t="s">
        <v>47</v>
      </c>
      <c r="S5649">
        <v>1</v>
      </c>
      <c r="T5649">
        <v>176</v>
      </c>
      <c r="U5649">
        <v>66.2</v>
      </c>
      <c r="V5649">
        <v>82.059997600000003</v>
      </c>
      <c r="W5649" t="str">
        <f>_xlfn.XLOOKUP(M5649,ActionReference[Action],ActionReference[Reference])</f>
        <v>Approved</v>
      </c>
      <c r="X5649" t="str" cm="1">
        <f t="array" ref="X5649">_xlfn.IFS(T5649&lt;40,"Lower",T5649&lt;122,"Middle",TRUE,"Upper")</f>
        <v>Upper</v>
      </c>
    </row>
    <row r="5650" spans="1:24" x14ac:dyDescent="0.2">
      <c r="A5650" t="s">
        <v>272</v>
      </c>
      <c r="B5650" t="s">
        <v>1</v>
      </c>
      <c r="C5650" t="s">
        <v>45</v>
      </c>
      <c r="D5650">
        <v>3</v>
      </c>
      <c r="E5650" t="s">
        <v>39</v>
      </c>
      <c r="F5650">
        <v>1</v>
      </c>
      <c r="G5650" t="s">
        <v>43</v>
      </c>
      <c r="H5650">
        <v>3</v>
      </c>
      <c r="I5650" t="s">
        <v>41</v>
      </c>
      <c r="J5650">
        <v>1</v>
      </c>
      <c r="K5650">
        <v>223</v>
      </c>
      <c r="L5650" t="s">
        <v>7</v>
      </c>
      <c r="M5650">
        <v>1</v>
      </c>
      <c r="N5650" t="s">
        <v>16</v>
      </c>
      <c r="O5650">
        <v>2</v>
      </c>
      <c r="P5650" t="s">
        <v>14</v>
      </c>
      <c r="Q5650">
        <v>5</v>
      </c>
      <c r="R5650" t="s">
        <v>47</v>
      </c>
      <c r="S5650">
        <v>1</v>
      </c>
      <c r="T5650">
        <v>49</v>
      </c>
      <c r="U5650">
        <v>98.2</v>
      </c>
      <c r="V5650">
        <v>84</v>
      </c>
      <c r="W5650" t="str">
        <f>_xlfn.XLOOKUP(M5650,ActionReference[Action],ActionReference[Reference])</f>
        <v>Approved</v>
      </c>
      <c r="X5650" t="str" cm="1">
        <f t="array" ref="X5650">_xlfn.IFS(T5650&lt;40,"Lower",T5650&lt;122,"Middle",TRUE,"Upper")</f>
        <v>Middle</v>
      </c>
    </row>
    <row r="5651" spans="1:24" x14ac:dyDescent="0.2">
      <c r="A5651" t="s">
        <v>77</v>
      </c>
      <c r="B5651" t="s">
        <v>1</v>
      </c>
      <c r="C5651" t="s">
        <v>42</v>
      </c>
      <c r="D5651">
        <v>2</v>
      </c>
      <c r="E5651" t="s">
        <v>39</v>
      </c>
      <c r="F5651">
        <v>1</v>
      </c>
      <c r="G5651" t="s">
        <v>40</v>
      </c>
      <c r="H5651">
        <v>1</v>
      </c>
      <c r="I5651" t="s">
        <v>41</v>
      </c>
      <c r="J5651">
        <v>1</v>
      </c>
      <c r="K5651">
        <v>37</v>
      </c>
      <c r="L5651" t="s">
        <v>7</v>
      </c>
      <c r="M5651">
        <v>1</v>
      </c>
      <c r="N5651" t="s">
        <v>16</v>
      </c>
      <c r="O5651">
        <v>2</v>
      </c>
      <c r="P5651" t="s">
        <v>14</v>
      </c>
      <c r="Q5651">
        <v>5</v>
      </c>
      <c r="R5651" t="s">
        <v>47</v>
      </c>
      <c r="S5651">
        <v>1</v>
      </c>
      <c r="T5651">
        <v>23</v>
      </c>
      <c r="U5651">
        <v>46.5</v>
      </c>
      <c r="V5651">
        <v>104.480003</v>
      </c>
      <c r="W5651" t="str">
        <f>_xlfn.XLOOKUP(M5651,ActionReference[Action],ActionReference[Reference])</f>
        <v>Approved</v>
      </c>
      <c r="X5651" t="str" cm="1">
        <f t="array" ref="X5651">_xlfn.IFS(T5651&lt;40,"Lower",T5651&lt;122,"Middle",TRUE,"Upper")</f>
        <v>Lower</v>
      </c>
    </row>
    <row r="5652" spans="1:24" x14ac:dyDescent="0.2">
      <c r="A5652">
        <v>7992700007</v>
      </c>
      <c r="B5652" t="s">
        <v>1</v>
      </c>
      <c r="C5652" t="s">
        <v>42</v>
      </c>
      <c r="D5652">
        <v>2</v>
      </c>
      <c r="E5652" t="s">
        <v>39</v>
      </c>
      <c r="F5652">
        <v>1</v>
      </c>
      <c r="G5652" t="s">
        <v>43</v>
      </c>
      <c r="H5652">
        <v>3</v>
      </c>
      <c r="I5652" t="s">
        <v>41</v>
      </c>
      <c r="J5652">
        <v>1</v>
      </c>
      <c r="K5652">
        <v>378</v>
      </c>
      <c r="L5652" t="s">
        <v>53</v>
      </c>
      <c r="M5652">
        <v>2</v>
      </c>
      <c r="N5652" t="s">
        <v>16</v>
      </c>
      <c r="O5652">
        <v>2</v>
      </c>
      <c r="P5652" t="s">
        <v>14</v>
      </c>
      <c r="Q5652">
        <v>5</v>
      </c>
      <c r="R5652" t="s">
        <v>47</v>
      </c>
      <c r="S5652">
        <v>1</v>
      </c>
      <c r="T5652">
        <v>137</v>
      </c>
      <c r="U5652">
        <v>96</v>
      </c>
      <c r="V5652">
        <v>113.120003</v>
      </c>
      <c r="W5652" t="str">
        <f>_xlfn.XLOOKUP(M5652,ActionReference[Action],ActionReference[Reference])</f>
        <v>Approved</v>
      </c>
      <c r="X5652" t="str" cm="1">
        <f t="array" ref="X5652">_xlfn.IFS(T5652&lt;40,"Lower",T5652&lt;122,"Middle",TRUE,"Upper")</f>
        <v>Upper</v>
      </c>
    </row>
    <row r="5653" spans="1:24" x14ac:dyDescent="0.2">
      <c r="A5653" t="s">
        <v>335</v>
      </c>
      <c r="B5653" t="s">
        <v>1</v>
      </c>
      <c r="C5653" t="s">
        <v>45</v>
      </c>
      <c r="D5653">
        <v>3</v>
      </c>
      <c r="E5653" t="s">
        <v>39</v>
      </c>
      <c r="F5653">
        <v>1</v>
      </c>
      <c r="G5653" t="s">
        <v>40</v>
      </c>
      <c r="H5653">
        <v>1</v>
      </c>
      <c r="I5653" t="s">
        <v>41</v>
      </c>
      <c r="J5653">
        <v>1</v>
      </c>
      <c r="K5653">
        <v>178</v>
      </c>
      <c r="L5653" t="s">
        <v>53</v>
      </c>
      <c r="M5653">
        <v>2</v>
      </c>
      <c r="N5653" t="s">
        <v>16</v>
      </c>
      <c r="O5653">
        <v>2</v>
      </c>
      <c r="P5653" t="s">
        <v>14</v>
      </c>
      <c r="Q5653">
        <v>5</v>
      </c>
      <c r="R5653" t="s">
        <v>47</v>
      </c>
      <c r="S5653">
        <v>1</v>
      </c>
      <c r="T5653">
        <v>67</v>
      </c>
      <c r="U5653">
        <v>64.7</v>
      </c>
      <c r="V5653">
        <v>88.25</v>
      </c>
      <c r="W5653" t="str">
        <f>_xlfn.XLOOKUP(M5653,ActionReference[Action],ActionReference[Reference])</f>
        <v>Approved</v>
      </c>
      <c r="X5653" t="str" cm="1">
        <f t="array" ref="X5653">_xlfn.IFS(T5653&lt;40,"Lower",T5653&lt;122,"Middle",TRUE,"Upper")</f>
        <v>Middle</v>
      </c>
    </row>
    <row r="5654" spans="1:24" x14ac:dyDescent="0.2">
      <c r="A5654" t="s">
        <v>395</v>
      </c>
      <c r="B5654" t="s">
        <v>1</v>
      </c>
      <c r="C5654" t="s">
        <v>42</v>
      </c>
      <c r="D5654">
        <v>2</v>
      </c>
      <c r="E5654" t="s">
        <v>39</v>
      </c>
      <c r="F5654">
        <v>1</v>
      </c>
      <c r="G5654" t="s">
        <v>40</v>
      </c>
      <c r="H5654">
        <v>1</v>
      </c>
      <c r="I5654" t="s">
        <v>41</v>
      </c>
      <c r="J5654">
        <v>1</v>
      </c>
      <c r="K5654">
        <v>124</v>
      </c>
      <c r="L5654" t="s">
        <v>7</v>
      </c>
      <c r="M5654">
        <v>1</v>
      </c>
      <c r="N5654" t="s">
        <v>16</v>
      </c>
      <c r="O5654">
        <v>2</v>
      </c>
      <c r="P5654" t="s">
        <v>10</v>
      </c>
      <c r="Q5654">
        <v>3</v>
      </c>
      <c r="R5654" t="s">
        <v>46</v>
      </c>
      <c r="S5654">
        <v>2</v>
      </c>
      <c r="T5654">
        <v>37</v>
      </c>
      <c r="U5654">
        <v>74.3</v>
      </c>
      <c r="V5654">
        <v>138.28999300000001</v>
      </c>
      <c r="W5654" t="str">
        <f>_xlfn.XLOOKUP(M5654,ActionReference[Action],ActionReference[Reference])</f>
        <v>Approved</v>
      </c>
      <c r="X5654" t="str" cm="1">
        <f t="array" ref="X5654">_xlfn.IFS(T5654&lt;40,"Lower",T5654&lt;122,"Middle",TRUE,"Upper")</f>
        <v>Lower</v>
      </c>
    </row>
    <row r="5655" spans="1:24" x14ac:dyDescent="0.2">
      <c r="A5655" t="s">
        <v>308</v>
      </c>
      <c r="B5655" t="s">
        <v>1</v>
      </c>
      <c r="C5655" t="s">
        <v>38</v>
      </c>
      <c r="D5655">
        <v>1</v>
      </c>
      <c r="E5655" t="s">
        <v>39</v>
      </c>
      <c r="F5655">
        <v>1</v>
      </c>
      <c r="G5655" t="s">
        <v>40</v>
      </c>
      <c r="H5655">
        <v>1</v>
      </c>
      <c r="I5655" t="s">
        <v>41</v>
      </c>
      <c r="J5655">
        <v>1</v>
      </c>
      <c r="K5655">
        <v>448</v>
      </c>
      <c r="L5655" t="s">
        <v>7</v>
      </c>
      <c r="M5655">
        <v>1</v>
      </c>
      <c r="N5655" t="s">
        <v>16</v>
      </c>
      <c r="O5655">
        <v>2</v>
      </c>
      <c r="P5655" t="s">
        <v>14</v>
      </c>
      <c r="Q5655">
        <v>5</v>
      </c>
      <c r="R5655" t="s">
        <v>47</v>
      </c>
      <c r="S5655">
        <v>1</v>
      </c>
      <c r="T5655">
        <v>107</v>
      </c>
      <c r="U5655">
        <v>107.6</v>
      </c>
      <c r="V5655">
        <v>129.38999899999999</v>
      </c>
      <c r="W5655" t="str">
        <f>_xlfn.XLOOKUP(M5655,ActionReference[Action],ActionReference[Reference])</f>
        <v>Approved</v>
      </c>
      <c r="X5655" t="str" cm="1">
        <f t="array" ref="X5655">_xlfn.IFS(T5655&lt;40,"Lower",T5655&lt;122,"Middle",TRUE,"Upper")</f>
        <v>Middle</v>
      </c>
    </row>
    <row r="5656" spans="1:24" x14ac:dyDescent="0.2">
      <c r="A5656" t="s">
        <v>74</v>
      </c>
      <c r="B5656" t="s">
        <v>1</v>
      </c>
      <c r="C5656" t="s">
        <v>45</v>
      </c>
      <c r="D5656">
        <v>3</v>
      </c>
      <c r="E5656" t="s">
        <v>39</v>
      </c>
      <c r="F5656">
        <v>1</v>
      </c>
      <c r="G5656" t="s">
        <v>43</v>
      </c>
      <c r="H5656">
        <v>3</v>
      </c>
      <c r="I5656" t="s">
        <v>41</v>
      </c>
      <c r="J5656">
        <v>1</v>
      </c>
      <c r="K5656">
        <v>300</v>
      </c>
      <c r="L5656" t="s">
        <v>7</v>
      </c>
      <c r="M5656">
        <v>1</v>
      </c>
      <c r="N5656" t="s">
        <v>16</v>
      </c>
      <c r="O5656">
        <v>2</v>
      </c>
      <c r="P5656" t="s">
        <v>10</v>
      </c>
      <c r="Q5656">
        <v>3</v>
      </c>
      <c r="R5656" t="s">
        <v>47</v>
      </c>
      <c r="S5656">
        <v>1</v>
      </c>
      <c r="T5656">
        <v>89</v>
      </c>
      <c r="U5656">
        <v>74.7</v>
      </c>
      <c r="V5656">
        <v>131.679993</v>
      </c>
      <c r="W5656" t="str">
        <f>_xlfn.XLOOKUP(M5656,ActionReference[Action],ActionReference[Reference])</f>
        <v>Approved</v>
      </c>
      <c r="X5656" t="str" cm="1">
        <f t="array" ref="X5656">_xlfn.IFS(T5656&lt;40,"Lower",T5656&lt;122,"Middle",TRUE,"Upper")</f>
        <v>Middle</v>
      </c>
    </row>
    <row r="5657" spans="1:24" x14ac:dyDescent="0.2">
      <c r="A5657" t="s">
        <v>396</v>
      </c>
      <c r="B5657" t="s">
        <v>1</v>
      </c>
      <c r="C5657" t="s">
        <v>38</v>
      </c>
      <c r="D5657">
        <v>1</v>
      </c>
      <c r="E5657" t="s">
        <v>39</v>
      </c>
      <c r="F5657">
        <v>1</v>
      </c>
      <c r="G5657" t="s">
        <v>43</v>
      </c>
      <c r="H5657">
        <v>3</v>
      </c>
      <c r="I5657" t="s">
        <v>41</v>
      </c>
      <c r="J5657">
        <v>1</v>
      </c>
      <c r="K5657">
        <v>92</v>
      </c>
      <c r="L5657" t="s">
        <v>7</v>
      </c>
      <c r="M5657">
        <v>1</v>
      </c>
      <c r="N5657" t="s">
        <v>16</v>
      </c>
      <c r="O5657">
        <v>2</v>
      </c>
      <c r="P5657" t="s">
        <v>14</v>
      </c>
      <c r="Q5657">
        <v>5</v>
      </c>
      <c r="R5657" t="s">
        <v>47</v>
      </c>
      <c r="S5657">
        <v>1</v>
      </c>
      <c r="T5657">
        <v>69</v>
      </c>
      <c r="U5657">
        <v>63.2</v>
      </c>
      <c r="V5657">
        <v>70.260002099999994</v>
      </c>
      <c r="W5657" t="str">
        <f>_xlfn.XLOOKUP(M5657,ActionReference[Action],ActionReference[Reference])</f>
        <v>Approved</v>
      </c>
      <c r="X5657" t="str" cm="1">
        <f t="array" ref="X5657">_xlfn.IFS(T5657&lt;40,"Lower",T5657&lt;122,"Middle",TRUE,"Upper")</f>
        <v>Middle</v>
      </c>
    </row>
    <row r="5658" spans="1:24" x14ac:dyDescent="0.2">
      <c r="A5658" t="s">
        <v>61</v>
      </c>
      <c r="B5658" t="s">
        <v>1</v>
      </c>
      <c r="C5658" t="s">
        <v>45</v>
      </c>
      <c r="D5658">
        <v>3</v>
      </c>
      <c r="E5658" t="s">
        <v>39</v>
      </c>
      <c r="F5658">
        <v>1</v>
      </c>
      <c r="G5658" t="s">
        <v>40</v>
      </c>
      <c r="H5658">
        <v>1</v>
      </c>
      <c r="I5658" t="s">
        <v>41</v>
      </c>
      <c r="J5658">
        <v>1</v>
      </c>
      <c r="K5658">
        <v>295</v>
      </c>
      <c r="L5658" t="s">
        <v>7</v>
      </c>
      <c r="M5658">
        <v>1</v>
      </c>
      <c r="N5658" t="s">
        <v>16</v>
      </c>
      <c r="O5658">
        <v>2</v>
      </c>
      <c r="P5658" t="s">
        <v>14</v>
      </c>
      <c r="Q5658">
        <v>5</v>
      </c>
      <c r="R5658" t="s">
        <v>47</v>
      </c>
      <c r="S5658">
        <v>1</v>
      </c>
      <c r="T5658">
        <v>172</v>
      </c>
      <c r="U5658">
        <v>66.2</v>
      </c>
      <c r="V5658">
        <v>132.520004</v>
      </c>
      <c r="W5658" t="str">
        <f>_xlfn.XLOOKUP(M5658,ActionReference[Action],ActionReference[Reference])</f>
        <v>Approved</v>
      </c>
      <c r="X5658" t="str" cm="1">
        <f t="array" ref="X5658">_xlfn.IFS(T5658&lt;40,"Lower",T5658&lt;122,"Middle",TRUE,"Upper")</f>
        <v>Upper</v>
      </c>
    </row>
    <row r="5659" spans="1:24" x14ac:dyDescent="0.2">
      <c r="A5659" t="s">
        <v>74</v>
      </c>
      <c r="B5659" t="s">
        <v>1</v>
      </c>
      <c r="C5659" t="s">
        <v>45</v>
      </c>
      <c r="D5659">
        <v>3</v>
      </c>
      <c r="E5659" t="s">
        <v>39</v>
      </c>
      <c r="F5659">
        <v>1</v>
      </c>
      <c r="G5659" t="s">
        <v>43</v>
      </c>
      <c r="H5659">
        <v>3</v>
      </c>
      <c r="I5659" t="s">
        <v>41</v>
      </c>
      <c r="J5659">
        <v>1</v>
      </c>
      <c r="K5659">
        <v>87</v>
      </c>
      <c r="L5659" t="s">
        <v>7</v>
      </c>
      <c r="M5659">
        <v>1</v>
      </c>
      <c r="N5659" t="s">
        <v>16</v>
      </c>
      <c r="O5659">
        <v>2</v>
      </c>
      <c r="P5659" t="s">
        <v>14</v>
      </c>
      <c r="Q5659">
        <v>5</v>
      </c>
      <c r="R5659" t="s">
        <v>47</v>
      </c>
      <c r="S5659">
        <v>1</v>
      </c>
      <c r="U5659">
        <v>69</v>
      </c>
      <c r="V5659">
        <v>82.470001199999999</v>
      </c>
      <c r="W5659" t="str">
        <f>_xlfn.XLOOKUP(M5659,ActionReference[Action],ActionReference[Reference])</f>
        <v>Approved</v>
      </c>
      <c r="X5659" t="str" cm="1">
        <f t="array" ref="X5659">_xlfn.IFS(T5659&lt;40,"Lower",T5659&lt;122,"Middle",TRUE,"Upper")</f>
        <v>Lower</v>
      </c>
    </row>
    <row r="5660" spans="1:24" x14ac:dyDescent="0.2">
      <c r="A5660" t="s">
        <v>240</v>
      </c>
      <c r="B5660" t="s">
        <v>1</v>
      </c>
      <c r="C5660" t="s">
        <v>38</v>
      </c>
      <c r="D5660">
        <v>1</v>
      </c>
      <c r="E5660" t="s">
        <v>39</v>
      </c>
      <c r="F5660">
        <v>1</v>
      </c>
      <c r="G5660" t="s">
        <v>40</v>
      </c>
      <c r="H5660">
        <v>1</v>
      </c>
      <c r="I5660" t="s">
        <v>41</v>
      </c>
      <c r="J5660">
        <v>1</v>
      </c>
      <c r="K5660">
        <v>168</v>
      </c>
      <c r="L5660" t="s">
        <v>7</v>
      </c>
      <c r="M5660">
        <v>1</v>
      </c>
      <c r="N5660" t="s">
        <v>16</v>
      </c>
      <c r="O5660">
        <v>2</v>
      </c>
      <c r="P5660" t="s">
        <v>14</v>
      </c>
      <c r="Q5660">
        <v>5</v>
      </c>
      <c r="R5660" t="s">
        <v>47</v>
      </c>
      <c r="S5660">
        <v>1</v>
      </c>
      <c r="T5660">
        <v>56</v>
      </c>
      <c r="U5660">
        <v>45.9</v>
      </c>
      <c r="V5660">
        <v>138.490005</v>
      </c>
      <c r="W5660" t="str">
        <f>_xlfn.XLOOKUP(M5660,ActionReference[Action],ActionReference[Reference])</f>
        <v>Approved</v>
      </c>
      <c r="X5660" t="str" cm="1">
        <f t="array" ref="X5660">_xlfn.IFS(T5660&lt;40,"Lower",T5660&lt;122,"Middle",TRUE,"Upper")</f>
        <v>Middle</v>
      </c>
    </row>
    <row r="5661" spans="1:24" x14ac:dyDescent="0.2">
      <c r="A5661" t="s">
        <v>376</v>
      </c>
      <c r="B5661" t="s">
        <v>1</v>
      </c>
      <c r="C5661" t="s">
        <v>45</v>
      </c>
      <c r="D5661">
        <v>3</v>
      </c>
      <c r="E5661" t="s">
        <v>39</v>
      </c>
      <c r="F5661">
        <v>1</v>
      </c>
      <c r="G5661" t="s">
        <v>43</v>
      </c>
      <c r="H5661">
        <v>3</v>
      </c>
      <c r="I5661" t="s">
        <v>41</v>
      </c>
      <c r="J5661">
        <v>1</v>
      </c>
      <c r="K5661">
        <v>236</v>
      </c>
      <c r="L5661" t="s">
        <v>7</v>
      </c>
      <c r="M5661">
        <v>1</v>
      </c>
      <c r="N5661" t="s">
        <v>16</v>
      </c>
      <c r="O5661">
        <v>2</v>
      </c>
      <c r="P5661" t="s">
        <v>14</v>
      </c>
      <c r="Q5661">
        <v>5</v>
      </c>
      <c r="R5661" t="s">
        <v>47</v>
      </c>
      <c r="S5661">
        <v>1</v>
      </c>
      <c r="U5661">
        <v>81.3</v>
      </c>
      <c r="V5661">
        <v>75.790000899999995</v>
      </c>
      <c r="W5661" t="str">
        <f>_xlfn.XLOOKUP(M5661,ActionReference[Action],ActionReference[Reference])</f>
        <v>Approved</v>
      </c>
      <c r="X5661" t="str" cm="1">
        <f t="array" ref="X5661">_xlfn.IFS(T5661&lt;40,"Lower",T5661&lt;122,"Middle",TRUE,"Upper")</f>
        <v>Lower</v>
      </c>
    </row>
    <row r="5662" spans="1:24" x14ac:dyDescent="0.2">
      <c r="A5662" t="s">
        <v>174</v>
      </c>
      <c r="B5662" t="s">
        <v>1</v>
      </c>
      <c r="C5662" t="s">
        <v>38</v>
      </c>
      <c r="D5662">
        <v>1</v>
      </c>
      <c r="E5662" t="s">
        <v>39</v>
      </c>
      <c r="F5662">
        <v>1</v>
      </c>
      <c r="G5662" t="s">
        <v>40</v>
      </c>
      <c r="H5662">
        <v>1</v>
      </c>
      <c r="I5662" t="s">
        <v>41</v>
      </c>
      <c r="J5662">
        <v>1</v>
      </c>
      <c r="K5662">
        <v>147</v>
      </c>
      <c r="L5662" t="s">
        <v>7</v>
      </c>
      <c r="M5662">
        <v>1</v>
      </c>
      <c r="N5662" t="s">
        <v>16</v>
      </c>
      <c r="O5662">
        <v>2</v>
      </c>
      <c r="P5662" t="s">
        <v>14</v>
      </c>
      <c r="Q5662">
        <v>5</v>
      </c>
      <c r="R5662" t="s">
        <v>47</v>
      </c>
      <c r="S5662">
        <v>1</v>
      </c>
      <c r="T5662">
        <v>44</v>
      </c>
      <c r="U5662">
        <v>69.2</v>
      </c>
      <c r="V5662">
        <v>134.41999799999999</v>
      </c>
      <c r="W5662" t="str">
        <f>_xlfn.XLOOKUP(M5662,ActionReference[Action],ActionReference[Reference])</f>
        <v>Approved</v>
      </c>
      <c r="X5662" t="str" cm="1">
        <f t="array" ref="X5662">_xlfn.IFS(T5662&lt;40,"Lower",T5662&lt;122,"Middle",TRUE,"Upper")</f>
        <v>Middle</v>
      </c>
    </row>
    <row r="5663" spans="1:24" x14ac:dyDescent="0.2">
      <c r="A5663">
        <v>7197000003</v>
      </c>
      <c r="B5663" t="s">
        <v>1</v>
      </c>
      <c r="C5663" t="s">
        <v>38</v>
      </c>
      <c r="D5663">
        <v>1</v>
      </c>
      <c r="E5663" t="s">
        <v>39</v>
      </c>
      <c r="F5663">
        <v>1</v>
      </c>
      <c r="G5663" t="s">
        <v>43</v>
      </c>
      <c r="H5663">
        <v>3</v>
      </c>
      <c r="I5663" t="s">
        <v>41</v>
      </c>
      <c r="J5663">
        <v>1</v>
      </c>
      <c r="K5663">
        <v>218</v>
      </c>
      <c r="L5663" t="s">
        <v>6</v>
      </c>
      <c r="M5663">
        <v>3</v>
      </c>
      <c r="N5663" t="s">
        <v>16</v>
      </c>
      <c r="O5663">
        <v>2</v>
      </c>
      <c r="P5663" t="s">
        <v>10</v>
      </c>
      <c r="Q5663">
        <v>3</v>
      </c>
      <c r="R5663" t="s">
        <v>47</v>
      </c>
      <c r="S5663">
        <v>1</v>
      </c>
      <c r="T5663">
        <v>103</v>
      </c>
      <c r="U5663">
        <v>73.7</v>
      </c>
      <c r="V5663">
        <v>115.150002</v>
      </c>
      <c r="W5663" t="str">
        <f>_xlfn.XLOOKUP(M5663,ActionReference[Action],ActionReference[Reference])</f>
        <v>Denied</v>
      </c>
      <c r="X5663" t="str" cm="1">
        <f t="array" ref="X5663">_xlfn.IFS(T5663&lt;40,"Lower",T5663&lt;122,"Middle",TRUE,"Upper")</f>
        <v>Middle</v>
      </c>
    </row>
    <row r="5664" spans="1:24" x14ac:dyDescent="0.2">
      <c r="A5664" t="s">
        <v>287</v>
      </c>
      <c r="B5664" t="s">
        <v>1</v>
      </c>
      <c r="C5664" t="s">
        <v>38</v>
      </c>
      <c r="D5664">
        <v>1</v>
      </c>
      <c r="E5664" t="s">
        <v>39</v>
      </c>
      <c r="F5664">
        <v>1</v>
      </c>
      <c r="G5664" t="s">
        <v>40</v>
      </c>
      <c r="H5664">
        <v>1</v>
      </c>
      <c r="I5664" t="s">
        <v>41</v>
      </c>
      <c r="J5664">
        <v>1</v>
      </c>
      <c r="K5664">
        <v>92</v>
      </c>
      <c r="L5664" t="s">
        <v>7</v>
      </c>
      <c r="M5664">
        <v>1</v>
      </c>
      <c r="N5664" t="s">
        <v>16</v>
      </c>
      <c r="O5664">
        <v>2</v>
      </c>
      <c r="P5664" t="s">
        <v>14</v>
      </c>
      <c r="Q5664">
        <v>5</v>
      </c>
      <c r="R5664" t="s">
        <v>47</v>
      </c>
      <c r="S5664">
        <v>1</v>
      </c>
      <c r="T5664">
        <v>51</v>
      </c>
      <c r="U5664">
        <v>73.900000000000006</v>
      </c>
      <c r="V5664">
        <v>85</v>
      </c>
      <c r="W5664" t="str">
        <f>_xlfn.XLOOKUP(M5664,ActionReference[Action],ActionReference[Reference])</f>
        <v>Approved</v>
      </c>
      <c r="X5664" t="str" cm="1">
        <f t="array" ref="X5664">_xlfn.IFS(T5664&lt;40,"Lower",T5664&lt;122,"Middle",TRUE,"Upper")</f>
        <v>Middle</v>
      </c>
    </row>
    <row r="5665" spans="1:24" x14ac:dyDescent="0.2">
      <c r="A5665" t="s">
        <v>331</v>
      </c>
      <c r="B5665" t="s">
        <v>1</v>
      </c>
      <c r="C5665" t="s">
        <v>42</v>
      </c>
      <c r="D5665">
        <v>2</v>
      </c>
      <c r="E5665" t="s">
        <v>39</v>
      </c>
      <c r="F5665">
        <v>1</v>
      </c>
      <c r="G5665" t="s">
        <v>43</v>
      </c>
      <c r="H5665">
        <v>3</v>
      </c>
      <c r="I5665" t="s">
        <v>41</v>
      </c>
      <c r="J5665">
        <v>1</v>
      </c>
      <c r="K5665">
        <v>201</v>
      </c>
      <c r="L5665" t="s">
        <v>7</v>
      </c>
      <c r="M5665">
        <v>1</v>
      </c>
      <c r="N5665" t="s">
        <v>16</v>
      </c>
      <c r="O5665">
        <v>2</v>
      </c>
      <c r="P5665" t="s">
        <v>14</v>
      </c>
      <c r="Q5665">
        <v>5</v>
      </c>
      <c r="R5665" t="s">
        <v>47</v>
      </c>
      <c r="S5665">
        <v>1</v>
      </c>
      <c r="T5665">
        <v>60</v>
      </c>
      <c r="U5665">
        <v>77.5</v>
      </c>
      <c r="V5665">
        <v>107.470001</v>
      </c>
      <c r="W5665" t="str">
        <f>_xlfn.XLOOKUP(M5665,ActionReference[Action],ActionReference[Reference])</f>
        <v>Approved</v>
      </c>
      <c r="X5665" t="str" cm="1">
        <f t="array" ref="X5665">_xlfn.IFS(T5665&lt;40,"Lower",T5665&lt;122,"Middle",TRUE,"Upper")</f>
        <v>Middle</v>
      </c>
    </row>
    <row r="5666" spans="1:24" x14ac:dyDescent="0.2">
      <c r="A5666" t="s">
        <v>62</v>
      </c>
      <c r="B5666" t="s">
        <v>1</v>
      </c>
      <c r="C5666" t="s">
        <v>38</v>
      </c>
      <c r="D5666">
        <v>1</v>
      </c>
      <c r="E5666" t="s">
        <v>39</v>
      </c>
      <c r="F5666">
        <v>1</v>
      </c>
      <c r="G5666" t="s">
        <v>43</v>
      </c>
      <c r="H5666">
        <v>3</v>
      </c>
      <c r="I5666" t="s">
        <v>50</v>
      </c>
      <c r="J5666">
        <v>2</v>
      </c>
      <c r="K5666">
        <v>384</v>
      </c>
      <c r="L5666" t="s">
        <v>7</v>
      </c>
      <c r="M5666">
        <v>1</v>
      </c>
      <c r="N5666" t="s">
        <v>16</v>
      </c>
      <c r="O5666">
        <v>2</v>
      </c>
      <c r="P5666" t="s">
        <v>14</v>
      </c>
      <c r="Q5666">
        <v>5</v>
      </c>
      <c r="R5666" t="s">
        <v>47</v>
      </c>
      <c r="S5666">
        <v>1</v>
      </c>
      <c r="U5666">
        <v>108.3</v>
      </c>
      <c r="V5666">
        <v>82.110000600000006</v>
      </c>
      <c r="W5666" t="str">
        <f>_xlfn.XLOOKUP(M5666,ActionReference[Action],ActionReference[Reference])</f>
        <v>Approved</v>
      </c>
      <c r="X5666" t="str" cm="1">
        <f t="array" ref="X5666">_xlfn.IFS(T5666&lt;40,"Lower",T5666&lt;122,"Middle",TRUE,"Upper")</f>
        <v>Lower</v>
      </c>
    </row>
    <row r="5667" spans="1:24" x14ac:dyDescent="0.2">
      <c r="A5667" t="s">
        <v>64</v>
      </c>
      <c r="B5667" t="s">
        <v>1</v>
      </c>
      <c r="C5667" t="s">
        <v>42</v>
      </c>
      <c r="D5667">
        <v>2</v>
      </c>
      <c r="E5667" t="s">
        <v>39</v>
      </c>
      <c r="F5667">
        <v>1</v>
      </c>
      <c r="G5667" t="s">
        <v>40</v>
      </c>
      <c r="H5667">
        <v>1</v>
      </c>
      <c r="I5667" t="s">
        <v>41</v>
      </c>
      <c r="J5667">
        <v>1</v>
      </c>
      <c r="K5667">
        <v>202</v>
      </c>
      <c r="L5667" t="s">
        <v>7</v>
      </c>
      <c r="M5667">
        <v>1</v>
      </c>
      <c r="N5667" t="s">
        <v>16</v>
      </c>
      <c r="O5667">
        <v>2</v>
      </c>
      <c r="P5667" t="s">
        <v>14</v>
      </c>
      <c r="Q5667">
        <v>5</v>
      </c>
      <c r="R5667" t="s">
        <v>47</v>
      </c>
      <c r="S5667">
        <v>1</v>
      </c>
      <c r="T5667">
        <v>83</v>
      </c>
      <c r="U5667">
        <v>66.599999999999994</v>
      </c>
      <c r="V5667">
        <v>147.91999799999999</v>
      </c>
      <c r="W5667" t="str">
        <f>_xlfn.XLOOKUP(M5667,ActionReference[Action],ActionReference[Reference])</f>
        <v>Approved</v>
      </c>
      <c r="X5667" t="str" cm="1">
        <f t="array" ref="X5667">_xlfn.IFS(T5667&lt;40,"Lower",T5667&lt;122,"Middle",TRUE,"Upper")</f>
        <v>Middle</v>
      </c>
    </row>
    <row r="5668" spans="1:24" x14ac:dyDescent="0.2">
      <c r="A5668" t="s">
        <v>94</v>
      </c>
      <c r="B5668" t="s">
        <v>1</v>
      </c>
      <c r="C5668" t="s">
        <v>45</v>
      </c>
      <c r="D5668">
        <v>3</v>
      </c>
      <c r="E5668" t="s">
        <v>39</v>
      </c>
      <c r="F5668">
        <v>1</v>
      </c>
      <c r="G5668" t="s">
        <v>43</v>
      </c>
      <c r="H5668">
        <v>3</v>
      </c>
      <c r="I5668" t="s">
        <v>41</v>
      </c>
      <c r="J5668">
        <v>1</v>
      </c>
      <c r="K5668">
        <v>276</v>
      </c>
      <c r="L5668" t="s">
        <v>7</v>
      </c>
      <c r="M5668">
        <v>1</v>
      </c>
      <c r="N5668" t="s">
        <v>16</v>
      </c>
      <c r="O5668">
        <v>2</v>
      </c>
      <c r="P5668" t="s">
        <v>14</v>
      </c>
      <c r="Q5668">
        <v>5</v>
      </c>
      <c r="R5668" t="s">
        <v>47</v>
      </c>
      <c r="S5668">
        <v>1</v>
      </c>
      <c r="U5668">
        <v>69.2</v>
      </c>
      <c r="V5668">
        <v>125.18</v>
      </c>
      <c r="W5668" t="str">
        <f>_xlfn.XLOOKUP(M5668,ActionReference[Action],ActionReference[Reference])</f>
        <v>Approved</v>
      </c>
      <c r="X5668" t="str" cm="1">
        <f t="array" ref="X5668">_xlfn.IFS(T5668&lt;40,"Lower",T5668&lt;122,"Middle",TRUE,"Upper")</f>
        <v>Lower</v>
      </c>
    </row>
    <row r="5669" spans="1:24" x14ac:dyDescent="0.2">
      <c r="A5669" t="s">
        <v>70</v>
      </c>
      <c r="B5669" t="s">
        <v>1</v>
      </c>
      <c r="C5669" t="s">
        <v>38</v>
      </c>
      <c r="D5669">
        <v>1</v>
      </c>
      <c r="E5669" t="s">
        <v>39</v>
      </c>
      <c r="F5669">
        <v>1</v>
      </c>
      <c r="G5669" t="s">
        <v>43</v>
      </c>
      <c r="H5669">
        <v>3</v>
      </c>
      <c r="I5669" t="s">
        <v>41</v>
      </c>
      <c r="J5669">
        <v>1</v>
      </c>
      <c r="K5669">
        <v>350</v>
      </c>
      <c r="L5669" t="s">
        <v>7</v>
      </c>
      <c r="M5669">
        <v>1</v>
      </c>
      <c r="N5669" t="s">
        <v>16</v>
      </c>
      <c r="O5669">
        <v>2</v>
      </c>
      <c r="P5669" t="s">
        <v>9</v>
      </c>
      <c r="Q5669">
        <v>2</v>
      </c>
      <c r="R5669" t="s">
        <v>47</v>
      </c>
      <c r="S5669">
        <v>1</v>
      </c>
      <c r="T5669">
        <v>133</v>
      </c>
      <c r="U5669">
        <v>75.2</v>
      </c>
      <c r="V5669">
        <v>169.229996</v>
      </c>
      <c r="W5669" t="str">
        <f>_xlfn.XLOOKUP(M5669,ActionReference[Action],ActionReference[Reference])</f>
        <v>Approved</v>
      </c>
      <c r="X5669" t="str" cm="1">
        <f t="array" ref="X5669">_xlfn.IFS(T5669&lt;40,"Lower",T5669&lt;122,"Middle",TRUE,"Upper")</f>
        <v>Upper</v>
      </c>
    </row>
    <row r="5670" spans="1:24" x14ac:dyDescent="0.2">
      <c r="A5670" t="s">
        <v>256</v>
      </c>
      <c r="B5670" t="s">
        <v>1</v>
      </c>
      <c r="C5670" t="s">
        <v>45</v>
      </c>
      <c r="D5670">
        <v>3</v>
      </c>
      <c r="E5670" t="s">
        <v>39</v>
      </c>
      <c r="F5670">
        <v>1</v>
      </c>
      <c r="G5670" t="s">
        <v>43</v>
      </c>
      <c r="H5670">
        <v>3</v>
      </c>
      <c r="I5670" t="s">
        <v>41</v>
      </c>
      <c r="J5670">
        <v>1</v>
      </c>
      <c r="K5670">
        <v>230</v>
      </c>
      <c r="L5670" t="s">
        <v>6</v>
      </c>
      <c r="M5670">
        <v>3</v>
      </c>
      <c r="N5670" t="s">
        <v>16</v>
      </c>
      <c r="O5670">
        <v>2</v>
      </c>
      <c r="P5670" t="s">
        <v>14</v>
      </c>
      <c r="Q5670">
        <v>5</v>
      </c>
      <c r="R5670" t="s">
        <v>47</v>
      </c>
      <c r="S5670">
        <v>1</v>
      </c>
      <c r="T5670">
        <v>66</v>
      </c>
      <c r="U5670">
        <v>90.2</v>
      </c>
      <c r="V5670">
        <v>139.16999799999999</v>
      </c>
      <c r="W5670" t="str">
        <f>_xlfn.XLOOKUP(M5670,ActionReference[Action],ActionReference[Reference])</f>
        <v>Denied</v>
      </c>
      <c r="X5670" t="str" cm="1">
        <f t="array" ref="X5670">_xlfn.IFS(T5670&lt;40,"Lower",T5670&lt;122,"Middle",TRUE,"Upper")</f>
        <v>Middle</v>
      </c>
    </row>
    <row r="5671" spans="1:24" x14ac:dyDescent="0.2">
      <c r="A5671" t="s">
        <v>132</v>
      </c>
      <c r="B5671" t="s">
        <v>1</v>
      </c>
      <c r="C5671" t="s">
        <v>38</v>
      </c>
      <c r="D5671">
        <v>1</v>
      </c>
      <c r="E5671" t="s">
        <v>39</v>
      </c>
      <c r="F5671">
        <v>1</v>
      </c>
      <c r="G5671" t="s">
        <v>40</v>
      </c>
      <c r="H5671">
        <v>1</v>
      </c>
      <c r="I5671" t="s">
        <v>41</v>
      </c>
      <c r="J5671">
        <v>1</v>
      </c>
      <c r="K5671">
        <v>232</v>
      </c>
      <c r="L5671" t="s">
        <v>7</v>
      </c>
      <c r="M5671">
        <v>1</v>
      </c>
      <c r="N5671" t="s">
        <v>16</v>
      </c>
      <c r="O5671">
        <v>2</v>
      </c>
      <c r="P5671" t="s">
        <v>14</v>
      </c>
      <c r="Q5671">
        <v>5</v>
      </c>
      <c r="R5671" t="s">
        <v>46</v>
      </c>
      <c r="S5671">
        <v>2</v>
      </c>
      <c r="T5671">
        <v>86</v>
      </c>
      <c r="U5671">
        <v>65.599999999999994</v>
      </c>
      <c r="V5671">
        <v>131.94000199999999</v>
      </c>
      <c r="W5671" t="str">
        <f>_xlfn.XLOOKUP(M5671,ActionReference[Action],ActionReference[Reference])</f>
        <v>Approved</v>
      </c>
      <c r="X5671" t="str" cm="1">
        <f t="array" ref="X5671">_xlfn.IFS(T5671&lt;40,"Lower",T5671&lt;122,"Middle",TRUE,"Upper")</f>
        <v>Middle</v>
      </c>
    </row>
    <row r="5672" spans="1:24" x14ac:dyDescent="0.2">
      <c r="A5672">
        <v>7811300008</v>
      </c>
      <c r="B5672" t="s">
        <v>1</v>
      </c>
      <c r="C5672" t="s">
        <v>38</v>
      </c>
      <c r="D5672">
        <v>1</v>
      </c>
      <c r="E5672" t="s">
        <v>39</v>
      </c>
      <c r="F5672">
        <v>1</v>
      </c>
      <c r="G5672" t="s">
        <v>40</v>
      </c>
      <c r="H5672">
        <v>1</v>
      </c>
      <c r="I5672" t="s">
        <v>41</v>
      </c>
      <c r="J5672">
        <v>1</v>
      </c>
      <c r="K5672">
        <v>424</v>
      </c>
      <c r="L5672" t="s">
        <v>7</v>
      </c>
      <c r="M5672">
        <v>1</v>
      </c>
      <c r="N5672" t="s">
        <v>16</v>
      </c>
      <c r="O5672">
        <v>2</v>
      </c>
      <c r="P5672" t="s">
        <v>14</v>
      </c>
      <c r="Q5672">
        <v>5</v>
      </c>
      <c r="R5672" t="s">
        <v>47</v>
      </c>
      <c r="S5672">
        <v>1</v>
      </c>
      <c r="T5672">
        <v>164</v>
      </c>
      <c r="U5672">
        <v>69.2</v>
      </c>
      <c r="V5672">
        <v>153.41999799999999</v>
      </c>
      <c r="W5672" t="str">
        <f>_xlfn.XLOOKUP(M5672,ActionReference[Action],ActionReference[Reference])</f>
        <v>Approved</v>
      </c>
      <c r="X5672" t="str" cm="1">
        <f t="array" ref="X5672">_xlfn.IFS(T5672&lt;40,"Lower",T5672&lt;122,"Middle",TRUE,"Upper")</f>
        <v>Upper</v>
      </c>
    </row>
    <row r="5673" spans="1:24" x14ac:dyDescent="0.2">
      <c r="A5673" t="s">
        <v>307</v>
      </c>
      <c r="B5673" t="s">
        <v>1</v>
      </c>
      <c r="C5673" t="s">
        <v>38</v>
      </c>
      <c r="D5673">
        <v>1</v>
      </c>
      <c r="E5673" t="s">
        <v>39</v>
      </c>
      <c r="F5673">
        <v>1</v>
      </c>
      <c r="G5673" t="s">
        <v>40</v>
      </c>
      <c r="H5673">
        <v>1</v>
      </c>
      <c r="I5673" t="s">
        <v>41</v>
      </c>
      <c r="J5673">
        <v>1</v>
      </c>
      <c r="K5673">
        <v>378</v>
      </c>
      <c r="L5673" t="s">
        <v>7</v>
      </c>
      <c r="M5673">
        <v>1</v>
      </c>
      <c r="N5673" t="s">
        <v>15</v>
      </c>
      <c r="O5673">
        <v>1</v>
      </c>
      <c r="P5673" t="s">
        <v>14</v>
      </c>
      <c r="Q5673">
        <v>5</v>
      </c>
      <c r="R5673" t="s">
        <v>47</v>
      </c>
      <c r="S5673">
        <v>1</v>
      </c>
      <c r="T5673">
        <v>112</v>
      </c>
      <c r="U5673">
        <v>63.2</v>
      </c>
      <c r="V5673">
        <v>149.89999399999999</v>
      </c>
      <c r="W5673" t="str">
        <f>_xlfn.XLOOKUP(M5673,ActionReference[Action],ActionReference[Reference])</f>
        <v>Approved</v>
      </c>
      <c r="X5673" t="str" cm="1">
        <f t="array" ref="X5673">_xlfn.IFS(T5673&lt;40,"Lower",T5673&lt;122,"Middle",TRUE,"Upper")</f>
        <v>Middle</v>
      </c>
    </row>
    <row r="5674" spans="1:24" x14ac:dyDescent="0.2">
      <c r="A5674">
        <v>7811300008</v>
      </c>
      <c r="B5674" t="s">
        <v>1</v>
      </c>
      <c r="C5674" t="s">
        <v>38</v>
      </c>
      <c r="D5674">
        <v>1</v>
      </c>
      <c r="E5674" t="s">
        <v>39</v>
      </c>
      <c r="F5674">
        <v>1</v>
      </c>
      <c r="G5674" t="s">
        <v>40</v>
      </c>
      <c r="H5674">
        <v>1</v>
      </c>
      <c r="I5674" t="s">
        <v>50</v>
      </c>
      <c r="J5674">
        <v>2</v>
      </c>
      <c r="K5674">
        <v>158</v>
      </c>
      <c r="L5674" t="s">
        <v>7</v>
      </c>
      <c r="M5674">
        <v>1</v>
      </c>
      <c r="N5674" t="s">
        <v>16</v>
      </c>
      <c r="O5674">
        <v>2</v>
      </c>
      <c r="P5674" t="s">
        <v>14</v>
      </c>
      <c r="Q5674">
        <v>5</v>
      </c>
      <c r="R5674" t="s">
        <v>47</v>
      </c>
      <c r="S5674">
        <v>1</v>
      </c>
      <c r="T5674">
        <v>169</v>
      </c>
      <c r="U5674">
        <v>50.8</v>
      </c>
      <c r="V5674">
        <v>134.38000500000001</v>
      </c>
      <c r="W5674" t="str">
        <f>_xlfn.XLOOKUP(M5674,ActionReference[Action],ActionReference[Reference])</f>
        <v>Approved</v>
      </c>
      <c r="X5674" t="str" cm="1">
        <f t="array" ref="X5674">_xlfn.IFS(T5674&lt;40,"Lower",T5674&lt;122,"Middle",TRUE,"Upper")</f>
        <v>Upper</v>
      </c>
    </row>
    <row r="5675" spans="1:24" x14ac:dyDescent="0.2">
      <c r="A5675" t="s">
        <v>92</v>
      </c>
      <c r="B5675" t="s">
        <v>1</v>
      </c>
      <c r="C5675" t="s">
        <v>38</v>
      </c>
      <c r="D5675">
        <v>1</v>
      </c>
      <c r="E5675" t="s">
        <v>39</v>
      </c>
      <c r="F5675">
        <v>1</v>
      </c>
      <c r="G5675" t="s">
        <v>43</v>
      </c>
      <c r="H5675">
        <v>3</v>
      </c>
      <c r="I5675" t="s">
        <v>41</v>
      </c>
      <c r="J5675">
        <v>1</v>
      </c>
      <c r="K5675">
        <v>236</v>
      </c>
      <c r="L5675" t="s">
        <v>7</v>
      </c>
      <c r="M5675">
        <v>1</v>
      </c>
      <c r="N5675" t="s">
        <v>16</v>
      </c>
      <c r="O5675">
        <v>2</v>
      </c>
      <c r="P5675" t="s">
        <v>14</v>
      </c>
      <c r="Q5675">
        <v>5</v>
      </c>
      <c r="R5675" t="s">
        <v>47</v>
      </c>
      <c r="S5675">
        <v>1</v>
      </c>
      <c r="T5675">
        <v>93</v>
      </c>
      <c r="U5675">
        <v>59.9</v>
      </c>
      <c r="V5675">
        <v>71.330001800000005</v>
      </c>
      <c r="W5675" t="str">
        <f>_xlfn.XLOOKUP(M5675,ActionReference[Action],ActionReference[Reference])</f>
        <v>Approved</v>
      </c>
      <c r="X5675" t="str" cm="1">
        <f t="array" ref="X5675">_xlfn.IFS(T5675&lt;40,"Lower",T5675&lt;122,"Middle",TRUE,"Upper")</f>
        <v>Middle</v>
      </c>
    </row>
    <row r="5676" spans="1:24" x14ac:dyDescent="0.2">
      <c r="A5676" t="s">
        <v>98</v>
      </c>
      <c r="B5676" t="s">
        <v>1</v>
      </c>
      <c r="C5676" t="s">
        <v>38</v>
      </c>
      <c r="D5676">
        <v>1</v>
      </c>
      <c r="E5676" t="s">
        <v>39</v>
      </c>
      <c r="F5676">
        <v>1</v>
      </c>
      <c r="G5676" t="s">
        <v>43</v>
      </c>
      <c r="H5676">
        <v>3</v>
      </c>
      <c r="I5676" t="s">
        <v>41</v>
      </c>
      <c r="J5676">
        <v>1</v>
      </c>
      <c r="K5676">
        <v>153</v>
      </c>
      <c r="L5676" t="s">
        <v>7</v>
      </c>
      <c r="M5676">
        <v>1</v>
      </c>
      <c r="N5676" t="s">
        <v>16</v>
      </c>
      <c r="O5676">
        <v>2</v>
      </c>
      <c r="P5676" t="s">
        <v>14</v>
      </c>
      <c r="Q5676">
        <v>5</v>
      </c>
      <c r="R5676" t="s">
        <v>47</v>
      </c>
      <c r="S5676">
        <v>1</v>
      </c>
      <c r="T5676">
        <v>87</v>
      </c>
      <c r="U5676">
        <v>91.1</v>
      </c>
      <c r="V5676">
        <v>101.779999</v>
      </c>
      <c r="W5676" t="str">
        <f>_xlfn.XLOOKUP(M5676,ActionReference[Action],ActionReference[Reference])</f>
        <v>Approved</v>
      </c>
      <c r="X5676" t="str" cm="1">
        <f t="array" ref="X5676">_xlfn.IFS(T5676&lt;40,"Lower",T5676&lt;122,"Middle",TRUE,"Upper")</f>
        <v>Middle</v>
      </c>
    </row>
    <row r="5677" spans="1:24" x14ac:dyDescent="0.2">
      <c r="A5677" t="s">
        <v>111</v>
      </c>
      <c r="B5677" t="s">
        <v>1</v>
      </c>
      <c r="C5677" t="s">
        <v>38</v>
      </c>
      <c r="D5677">
        <v>1</v>
      </c>
      <c r="E5677" t="s">
        <v>39</v>
      </c>
      <c r="F5677">
        <v>1</v>
      </c>
      <c r="G5677" t="s">
        <v>43</v>
      </c>
      <c r="H5677">
        <v>3</v>
      </c>
      <c r="I5677" t="s">
        <v>41</v>
      </c>
      <c r="J5677">
        <v>1</v>
      </c>
      <c r="K5677">
        <v>140</v>
      </c>
      <c r="L5677" t="s">
        <v>6</v>
      </c>
      <c r="M5677">
        <v>3</v>
      </c>
      <c r="N5677" t="s">
        <v>16</v>
      </c>
      <c r="O5677">
        <v>2</v>
      </c>
      <c r="P5677" t="s">
        <v>10</v>
      </c>
      <c r="Q5677">
        <v>3</v>
      </c>
      <c r="R5677" t="s">
        <v>46</v>
      </c>
      <c r="S5677">
        <v>2</v>
      </c>
      <c r="T5677">
        <v>47</v>
      </c>
      <c r="U5677">
        <v>68.400000000000006</v>
      </c>
      <c r="V5677">
        <v>105.849998</v>
      </c>
      <c r="W5677" t="str">
        <f>_xlfn.XLOOKUP(M5677,ActionReference[Action],ActionReference[Reference])</f>
        <v>Denied</v>
      </c>
      <c r="X5677" t="str" cm="1">
        <f t="array" ref="X5677">_xlfn.IFS(T5677&lt;40,"Lower",T5677&lt;122,"Middle",TRUE,"Upper")</f>
        <v>Middle</v>
      </c>
    </row>
    <row r="5678" spans="1:24" x14ac:dyDescent="0.2">
      <c r="A5678" t="s">
        <v>221</v>
      </c>
      <c r="B5678" t="s">
        <v>1</v>
      </c>
      <c r="C5678" t="s">
        <v>38</v>
      </c>
      <c r="D5678">
        <v>1</v>
      </c>
      <c r="E5678" t="s">
        <v>39</v>
      </c>
      <c r="F5678">
        <v>1</v>
      </c>
      <c r="G5678" t="s">
        <v>43</v>
      </c>
      <c r="H5678">
        <v>3</v>
      </c>
      <c r="I5678" t="s">
        <v>41</v>
      </c>
      <c r="J5678">
        <v>1</v>
      </c>
      <c r="K5678">
        <v>83</v>
      </c>
      <c r="L5678" t="s">
        <v>7</v>
      </c>
      <c r="M5678">
        <v>1</v>
      </c>
      <c r="N5678" t="s">
        <v>15</v>
      </c>
      <c r="O5678">
        <v>1</v>
      </c>
      <c r="P5678" t="s">
        <v>14</v>
      </c>
      <c r="Q5678">
        <v>5</v>
      </c>
      <c r="R5678" t="s">
        <v>46</v>
      </c>
      <c r="S5678">
        <v>2</v>
      </c>
      <c r="T5678">
        <v>43</v>
      </c>
      <c r="U5678">
        <v>44.5</v>
      </c>
      <c r="V5678">
        <v>69.25</v>
      </c>
      <c r="W5678" t="str">
        <f>_xlfn.XLOOKUP(M5678,ActionReference[Action],ActionReference[Reference])</f>
        <v>Approved</v>
      </c>
      <c r="X5678" t="str" cm="1">
        <f t="array" ref="X5678">_xlfn.IFS(T5678&lt;40,"Lower",T5678&lt;122,"Middle",TRUE,"Upper")</f>
        <v>Middle</v>
      </c>
    </row>
    <row r="5679" spans="1:24" x14ac:dyDescent="0.2">
      <c r="A5679" t="s">
        <v>233</v>
      </c>
      <c r="B5679" t="s">
        <v>1</v>
      </c>
      <c r="C5679" t="s">
        <v>38</v>
      </c>
      <c r="D5679">
        <v>1</v>
      </c>
      <c r="E5679" t="s">
        <v>39</v>
      </c>
      <c r="F5679">
        <v>1</v>
      </c>
      <c r="G5679" t="s">
        <v>43</v>
      </c>
      <c r="H5679">
        <v>3</v>
      </c>
      <c r="I5679" t="s">
        <v>41</v>
      </c>
      <c r="J5679">
        <v>1</v>
      </c>
      <c r="K5679">
        <v>504</v>
      </c>
      <c r="L5679" t="s">
        <v>6</v>
      </c>
      <c r="M5679">
        <v>3</v>
      </c>
      <c r="N5679" t="s">
        <v>16</v>
      </c>
      <c r="O5679">
        <v>2</v>
      </c>
      <c r="P5679" t="s">
        <v>14</v>
      </c>
      <c r="Q5679">
        <v>5</v>
      </c>
      <c r="R5679" t="s">
        <v>46</v>
      </c>
      <c r="S5679">
        <v>2</v>
      </c>
      <c r="T5679">
        <v>87</v>
      </c>
      <c r="U5679">
        <v>64.3</v>
      </c>
      <c r="V5679">
        <v>156.970001</v>
      </c>
      <c r="W5679" t="str">
        <f>_xlfn.XLOOKUP(M5679,ActionReference[Action],ActionReference[Reference])</f>
        <v>Denied</v>
      </c>
      <c r="X5679" t="str" cm="1">
        <f t="array" ref="X5679">_xlfn.IFS(T5679&lt;40,"Lower",T5679&lt;122,"Middle",TRUE,"Upper")</f>
        <v>Middle</v>
      </c>
    </row>
    <row r="5680" spans="1:24" x14ac:dyDescent="0.2">
      <c r="A5680">
        <v>7505400005</v>
      </c>
      <c r="B5680" t="s">
        <v>1</v>
      </c>
      <c r="C5680" t="s">
        <v>38</v>
      </c>
      <c r="D5680">
        <v>1</v>
      </c>
      <c r="E5680" t="s">
        <v>39</v>
      </c>
      <c r="F5680">
        <v>1</v>
      </c>
      <c r="G5680" t="s">
        <v>40</v>
      </c>
      <c r="H5680">
        <v>1</v>
      </c>
      <c r="I5680" t="s">
        <v>41</v>
      </c>
      <c r="J5680">
        <v>1</v>
      </c>
      <c r="K5680">
        <v>168</v>
      </c>
      <c r="L5680" t="s">
        <v>7</v>
      </c>
      <c r="M5680">
        <v>1</v>
      </c>
      <c r="N5680" t="s">
        <v>15</v>
      </c>
      <c r="O5680">
        <v>1</v>
      </c>
      <c r="P5680" t="s">
        <v>14</v>
      </c>
      <c r="Q5680">
        <v>5</v>
      </c>
      <c r="R5680" t="s">
        <v>47</v>
      </c>
      <c r="S5680">
        <v>1</v>
      </c>
      <c r="T5680">
        <v>75</v>
      </c>
      <c r="U5680">
        <v>77.5</v>
      </c>
      <c r="V5680">
        <v>122.989998</v>
      </c>
      <c r="W5680" t="str">
        <f>_xlfn.XLOOKUP(M5680,ActionReference[Action],ActionReference[Reference])</f>
        <v>Approved</v>
      </c>
      <c r="X5680" t="str" cm="1">
        <f t="array" ref="X5680">_xlfn.IFS(T5680&lt;40,"Lower",T5680&lt;122,"Middle",TRUE,"Upper")</f>
        <v>Middle</v>
      </c>
    </row>
    <row r="5681" spans="1:24" x14ac:dyDescent="0.2">
      <c r="A5681" t="s">
        <v>84</v>
      </c>
      <c r="B5681" t="s">
        <v>1</v>
      </c>
      <c r="C5681" t="s">
        <v>38</v>
      </c>
      <c r="D5681">
        <v>1</v>
      </c>
      <c r="E5681" t="s">
        <v>39</v>
      </c>
      <c r="F5681">
        <v>1</v>
      </c>
      <c r="G5681" t="s">
        <v>40</v>
      </c>
      <c r="H5681">
        <v>1</v>
      </c>
      <c r="I5681" t="s">
        <v>41</v>
      </c>
      <c r="J5681">
        <v>1</v>
      </c>
      <c r="K5681">
        <v>223</v>
      </c>
      <c r="L5681" t="s">
        <v>7</v>
      </c>
      <c r="M5681">
        <v>1</v>
      </c>
      <c r="N5681" t="s">
        <v>16</v>
      </c>
      <c r="O5681">
        <v>2</v>
      </c>
      <c r="P5681" t="s">
        <v>14</v>
      </c>
      <c r="Q5681">
        <v>5</v>
      </c>
      <c r="R5681" t="s">
        <v>47</v>
      </c>
      <c r="S5681">
        <v>1</v>
      </c>
      <c r="T5681">
        <v>116</v>
      </c>
      <c r="U5681">
        <v>54.2</v>
      </c>
      <c r="V5681">
        <v>129.71000699999999</v>
      </c>
      <c r="W5681" t="str">
        <f>_xlfn.XLOOKUP(M5681,ActionReference[Action],ActionReference[Reference])</f>
        <v>Approved</v>
      </c>
      <c r="X5681" t="str" cm="1">
        <f t="array" ref="X5681">_xlfn.IFS(T5681&lt;40,"Lower",T5681&lt;122,"Middle",TRUE,"Upper")</f>
        <v>Middle</v>
      </c>
    </row>
    <row r="5682" spans="1:24" x14ac:dyDescent="0.2">
      <c r="A5682" t="s">
        <v>84</v>
      </c>
      <c r="B5682" t="s">
        <v>1</v>
      </c>
      <c r="C5682" t="s">
        <v>38</v>
      </c>
      <c r="D5682">
        <v>1</v>
      </c>
      <c r="E5682" t="s">
        <v>39</v>
      </c>
      <c r="F5682">
        <v>1</v>
      </c>
      <c r="G5682" t="s">
        <v>43</v>
      </c>
      <c r="H5682">
        <v>3</v>
      </c>
      <c r="I5682" t="s">
        <v>41</v>
      </c>
      <c r="J5682">
        <v>1</v>
      </c>
      <c r="K5682">
        <v>302</v>
      </c>
      <c r="L5682" t="s">
        <v>7</v>
      </c>
      <c r="M5682">
        <v>1</v>
      </c>
      <c r="N5682" t="s">
        <v>16</v>
      </c>
      <c r="O5682">
        <v>2</v>
      </c>
      <c r="P5682" t="s">
        <v>14</v>
      </c>
      <c r="Q5682">
        <v>5</v>
      </c>
      <c r="R5682" t="s">
        <v>47</v>
      </c>
      <c r="S5682">
        <v>1</v>
      </c>
      <c r="T5682">
        <v>97</v>
      </c>
      <c r="U5682">
        <v>75.7</v>
      </c>
      <c r="V5682">
        <v>111.769997</v>
      </c>
      <c r="W5682" t="str">
        <f>_xlfn.XLOOKUP(M5682,ActionReference[Action],ActionReference[Reference])</f>
        <v>Approved</v>
      </c>
      <c r="X5682" t="str" cm="1">
        <f t="array" ref="X5682">_xlfn.IFS(T5682&lt;40,"Lower",T5682&lt;122,"Middle",TRUE,"Upper")</f>
        <v>Middle</v>
      </c>
    </row>
    <row r="5683" spans="1:24" x14ac:dyDescent="0.2">
      <c r="A5683" t="s">
        <v>94</v>
      </c>
      <c r="B5683" t="s">
        <v>1</v>
      </c>
      <c r="C5683" t="s">
        <v>42</v>
      </c>
      <c r="D5683">
        <v>2</v>
      </c>
      <c r="E5683" t="s">
        <v>39</v>
      </c>
      <c r="F5683">
        <v>1</v>
      </c>
      <c r="G5683" t="s">
        <v>43</v>
      </c>
      <c r="H5683">
        <v>3</v>
      </c>
      <c r="I5683" t="s">
        <v>41</v>
      </c>
      <c r="J5683">
        <v>1</v>
      </c>
      <c r="K5683">
        <v>476</v>
      </c>
      <c r="L5683" t="s">
        <v>6</v>
      </c>
      <c r="M5683">
        <v>3</v>
      </c>
      <c r="N5683" t="s">
        <v>16</v>
      </c>
      <c r="O5683">
        <v>2</v>
      </c>
      <c r="P5683" t="s">
        <v>9</v>
      </c>
      <c r="Q5683">
        <v>2</v>
      </c>
      <c r="R5683" t="s">
        <v>47</v>
      </c>
      <c r="S5683">
        <v>1</v>
      </c>
      <c r="T5683">
        <v>152</v>
      </c>
      <c r="U5683">
        <v>114.2</v>
      </c>
      <c r="V5683">
        <v>69.160003700000004</v>
      </c>
      <c r="W5683" t="str">
        <f>_xlfn.XLOOKUP(M5683,ActionReference[Action],ActionReference[Reference])</f>
        <v>Denied</v>
      </c>
      <c r="X5683" t="str" cm="1">
        <f t="array" ref="X5683">_xlfn.IFS(T5683&lt;40,"Lower",T5683&lt;122,"Middle",TRUE,"Upper")</f>
        <v>Upper</v>
      </c>
    </row>
    <row r="5684" spans="1:24" x14ac:dyDescent="0.2">
      <c r="A5684" t="s">
        <v>104</v>
      </c>
      <c r="B5684" t="s">
        <v>1</v>
      </c>
      <c r="C5684" t="s">
        <v>38</v>
      </c>
      <c r="D5684">
        <v>1</v>
      </c>
      <c r="E5684" t="s">
        <v>39</v>
      </c>
      <c r="F5684">
        <v>1</v>
      </c>
      <c r="G5684" t="s">
        <v>43</v>
      </c>
      <c r="H5684">
        <v>3</v>
      </c>
      <c r="I5684" t="s">
        <v>41</v>
      </c>
      <c r="J5684">
        <v>1</v>
      </c>
      <c r="K5684">
        <v>256</v>
      </c>
      <c r="L5684" t="s">
        <v>7</v>
      </c>
      <c r="M5684">
        <v>1</v>
      </c>
      <c r="N5684" t="s">
        <v>16</v>
      </c>
      <c r="O5684">
        <v>2</v>
      </c>
      <c r="P5684" t="s">
        <v>14</v>
      </c>
      <c r="Q5684">
        <v>5</v>
      </c>
      <c r="R5684" t="s">
        <v>47</v>
      </c>
      <c r="S5684">
        <v>1</v>
      </c>
      <c r="T5684">
        <v>112</v>
      </c>
      <c r="U5684">
        <v>75.7</v>
      </c>
      <c r="V5684">
        <v>135.21000699999999</v>
      </c>
      <c r="W5684" t="str">
        <f>_xlfn.XLOOKUP(M5684,ActionReference[Action],ActionReference[Reference])</f>
        <v>Approved</v>
      </c>
      <c r="X5684" t="str" cm="1">
        <f t="array" ref="X5684">_xlfn.IFS(T5684&lt;40,"Lower",T5684&lt;122,"Middle",TRUE,"Upper")</f>
        <v>Middle</v>
      </c>
    </row>
    <row r="5685" spans="1:24" x14ac:dyDescent="0.2">
      <c r="A5685" t="s">
        <v>77</v>
      </c>
      <c r="B5685" t="s">
        <v>1</v>
      </c>
      <c r="C5685" t="s">
        <v>45</v>
      </c>
      <c r="D5685">
        <v>3</v>
      </c>
      <c r="E5685" t="s">
        <v>39</v>
      </c>
      <c r="F5685">
        <v>1</v>
      </c>
      <c r="G5685" t="s">
        <v>40</v>
      </c>
      <c r="H5685">
        <v>1</v>
      </c>
      <c r="I5685" t="s">
        <v>41</v>
      </c>
      <c r="J5685">
        <v>1</v>
      </c>
      <c r="K5685">
        <v>402</v>
      </c>
      <c r="L5685" t="s">
        <v>7</v>
      </c>
      <c r="M5685">
        <v>1</v>
      </c>
      <c r="N5685" t="s">
        <v>16</v>
      </c>
      <c r="O5685">
        <v>2</v>
      </c>
      <c r="P5685" t="s">
        <v>14</v>
      </c>
      <c r="Q5685">
        <v>5</v>
      </c>
      <c r="R5685" t="s">
        <v>47</v>
      </c>
      <c r="S5685">
        <v>1</v>
      </c>
      <c r="T5685">
        <v>65</v>
      </c>
      <c r="U5685">
        <v>69.099999999999994</v>
      </c>
      <c r="V5685">
        <v>88.720001199999999</v>
      </c>
      <c r="W5685" t="str">
        <f>_xlfn.XLOOKUP(M5685,ActionReference[Action],ActionReference[Reference])</f>
        <v>Approved</v>
      </c>
      <c r="X5685" t="str" cm="1">
        <f t="array" ref="X5685">_xlfn.IFS(T5685&lt;40,"Lower",T5685&lt;122,"Middle",TRUE,"Upper")</f>
        <v>Middle</v>
      </c>
    </row>
    <row r="5686" spans="1:24" x14ac:dyDescent="0.2">
      <c r="A5686" t="s">
        <v>70</v>
      </c>
      <c r="B5686" t="s">
        <v>1</v>
      </c>
      <c r="C5686" t="s">
        <v>38</v>
      </c>
      <c r="D5686">
        <v>1</v>
      </c>
      <c r="E5686" t="s">
        <v>39</v>
      </c>
      <c r="F5686">
        <v>1</v>
      </c>
      <c r="G5686" t="s">
        <v>40</v>
      </c>
      <c r="H5686">
        <v>1</v>
      </c>
      <c r="I5686" t="s">
        <v>41</v>
      </c>
      <c r="J5686">
        <v>1</v>
      </c>
      <c r="K5686">
        <v>380</v>
      </c>
      <c r="L5686" t="s">
        <v>7</v>
      </c>
      <c r="M5686">
        <v>1</v>
      </c>
      <c r="N5686" t="s">
        <v>16</v>
      </c>
      <c r="O5686">
        <v>2</v>
      </c>
      <c r="P5686" t="s">
        <v>14</v>
      </c>
      <c r="Q5686">
        <v>5</v>
      </c>
      <c r="R5686" t="s">
        <v>46</v>
      </c>
      <c r="S5686">
        <v>2</v>
      </c>
      <c r="T5686">
        <v>105</v>
      </c>
      <c r="U5686">
        <v>96</v>
      </c>
      <c r="V5686">
        <v>60.459999099999997</v>
      </c>
      <c r="W5686" t="str">
        <f>_xlfn.XLOOKUP(M5686,ActionReference[Action],ActionReference[Reference])</f>
        <v>Approved</v>
      </c>
      <c r="X5686" t="str" cm="1">
        <f t="array" ref="X5686">_xlfn.IFS(T5686&lt;40,"Lower",T5686&lt;122,"Middle",TRUE,"Upper")</f>
        <v>Middle</v>
      </c>
    </row>
    <row r="5687" spans="1:24" x14ac:dyDescent="0.2">
      <c r="A5687" t="s">
        <v>111</v>
      </c>
      <c r="B5687" t="s">
        <v>1</v>
      </c>
      <c r="C5687" t="s">
        <v>38</v>
      </c>
      <c r="D5687">
        <v>1</v>
      </c>
      <c r="E5687" t="s">
        <v>39</v>
      </c>
      <c r="F5687">
        <v>1</v>
      </c>
      <c r="G5687" t="s">
        <v>43</v>
      </c>
      <c r="H5687">
        <v>3</v>
      </c>
      <c r="I5687" t="s">
        <v>41</v>
      </c>
      <c r="J5687">
        <v>1</v>
      </c>
      <c r="K5687">
        <v>290</v>
      </c>
      <c r="L5687" t="s">
        <v>6</v>
      </c>
      <c r="M5687">
        <v>3</v>
      </c>
      <c r="N5687" t="s">
        <v>16</v>
      </c>
      <c r="O5687">
        <v>2</v>
      </c>
      <c r="P5687" t="s">
        <v>14</v>
      </c>
      <c r="Q5687">
        <v>5</v>
      </c>
      <c r="R5687" t="s">
        <v>47</v>
      </c>
      <c r="S5687">
        <v>1</v>
      </c>
      <c r="T5687">
        <v>60</v>
      </c>
      <c r="U5687">
        <v>76.8</v>
      </c>
      <c r="V5687">
        <v>112.779999</v>
      </c>
      <c r="W5687" t="str">
        <f>_xlfn.XLOOKUP(M5687,ActionReference[Action],ActionReference[Reference])</f>
        <v>Denied</v>
      </c>
      <c r="X5687" t="str" cm="1">
        <f t="array" ref="X5687">_xlfn.IFS(T5687&lt;40,"Lower",T5687&lt;122,"Middle",TRUE,"Upper")</f>
        <v>Middle</v>
      </c>
    </row>
    <row r="5688" spans="1:24" x14ac:dyDescent="0.2">
      <c r="A5688" t="s">
        <v>115</v>
      </c>
      <c r="B5688" t="s">
        <v>1</v>
      </c>
      <c r="C5688" t="s">
        <v>38</v>
      </c>
      <c r="D5688">
        <v>1</v>
      </c>
      <c r="E5688" t="s">
        <v>39</v>
      </c>
      <c r="F5688">
        <v>1</v>
      </c>
      <c r="G5688" t="s">
        <v>40</v>
      </c>
      <c r="H5688">
        <v>1</v>
      </c>
      <c r="I5688" t="s">
        <v>50</v>
      </c>
      <c r="J5688">
        <v>2</v>
      </c>
      <c r="K5688">
        <v>136</v>
      </c>
      <c r="L5688" t="s">
        <v>53</v>
      </c>
      <c r="M5688">
        <v>2</v>
      </c>
      <c r="N5688" t="s">
        <v>16</v>
      </c>
      <c r="O5688">
        <v>2</v>
      </c>
      <c r="P5688" t="s">
        <v>14</v>
      </c>
      <c r="Q5688">
        <v>5</v>
      </c>
      <c r="R5688" t="s">
        <v>47</v>
      </c>
      <c r="S5688">
        <v>1</v>
      </c>
      <c r="T5688">
        <v>68</v>
      </c>
      <c r="U5688">
        <v>61.9</v>
      </c>
      <c r="V5688">
        <v>48.689998600000003</v>
      </c>
      <c r="W5688" t="str">
        <f>_xlfn.XLOOKUP(M5688,ActionReference[Action],ActionReference[Reference])</f>
        <v>Approved</v>
      </c>
      <c r="X5688" t="str" cm="1">
        <f t="array" ref="X5688">_xlfn.IFS(T5688&lt;40,"Lower",T5688&lt;122,"Middle",TRUE,"Upper")</f>
        <v>Middle</v>
      </c>
    </row>
    <row r="5689" spans="1:24" x14ac:dyDescent="0.2">
      <c r="A5689" t="s">
        <v>70</v>
      </c>
      <c r="B5689" t="s">
        <v>1</v>
      </c>
      <c r="C5689" t="s">
        <v>38</v>
      </c>
      <c r="D5689">
        <v>1</v>
      </c>
      <c r="E5689" t="s">
        <v>39</v>
      </c>
      <c r="F5689">
        <v>1</v>
      </c>
      <c r="G5689" t="s">
        <v>40</v>
      </c>
      <c r="H5689">
        <v>1</v>
      </c>
      <c r="I5689" t="s">
        <v>41</v>
      </c>
      <c r="J5689">
        <v>1</v>
      </c>
      <c r="K5689">
        <v>424</v>
      </c>
      <c r="L5689" t="s">
        <v>7</v>
      </c>
      <c r="M5689">
        <v>1</v>
      </c>
      <c r="N5689" t="s">
        <v>16</v>
      </c>
      <c r="O5689">
        <v>2</v>
      </c>
      <c r="P5689" t="s">
        <v>14</v>
      </c>
      <c r="Q5689">
        <v>5</v>
      </c>
      <c r="R5689" t="s">
        <v>46</v>
      </c>
      <c r="S5689">
        <v>2</v>
      </c>
      <c r="T5689">
        <v>168</v>
      </c>
      <c r="U5689">
        <v>91</v>
      </c>
      <c r="V5689">
        <v>88.260002099999994</v>
      </c>
      <c r="W5689" t="str">
        <f>_xlfn.XLOOKUP(M5689,ActionReference[Action],ActionReference[Reference])</f>
        <v>Approved</v>
      </c>
      <c r="X5689" t="str" cm="1">
        <f t="array" ref="X5689">_xlfn.IFS(T5689&lt;40,"Lower",T5689&lt;122,"Middle",TRUE,"Upper")</f>
        <v>Upper</v>
      </c>
    </row>
    <row r="5690" spans="1:24" x14ac:dyDescent="0.2">
      <c r="A5690" t="s">
        <v>85</v>
      </c>
      <c r="B5690" t="s">
        <v>1</v>
      </c>
      <c r="C5690" t="s">
        <v>42</v>
      </c>
      <c r="D5690">
        <v>2</v>
      </c>
      <c r="E5690" t="s">
        <v>39</v>
      </c>
      <c r="F5690">
        <v>1</v>
      </c>
      <c r="G5690" t="s">
        <v>40</v>
      </c>
      <c r="H5690">
        <v>1</v>
      </c>
      <c r="I5690" t="s">
        <v>41</v>
      </c>
      <c r="J5690">
        <v>1</v>
      </c>
      <c r="K5690">
        <v>368</v>
      </c>
      <c r="L5690" t="s">
        <v>7</v>
      </c>
      <c r="M5690">
        <v>1</v>
      </c>
      <c r="N5690" t="s">
        <v>16</v>
      </c>
      <c r="O5690">
        <v>2</v>
      </c>
      <c r="P5690" t="s">
        <v>14</v>
      </c>
      <c r="Q5690">
        <v>5</v>
      </c>
      <c r="R5690" t="s">
        <v>46</v>
      </c>
      <c r="S5690">
        <v>2</v>
      </c>
      <c r="T5690">
        <v>102</v>
      </c>
      <c r="U5690">
        <v>104.8</v>
      </c>
      <c r="V5690">
        <v>90.480003400000001</v>
      </c>
      <c r="W5690" t="str">
        <f>_xlfn.XLOOKUP(M5690,ActionReference[Action],ActionReference[Reference])</f>
        <v>Approved</v>
      </c>
      <c r="X5690" t="str" cm="1">
        <f t="array" ref="X5690">_xlfn.IFS(T5690&lt;40,"Lower",T5690&lt;122,"Middle",TRUE,"Upper")</f>
        <v>Middle</v>
      </c>
    </row>
    <row r="5691" spans="1:24" x14ac:dyDescent="0.2">
      <c r="A5691">
        <v>7197000003</v>
      </c>
      <c r="B5691" t="s">
        <v>1</v>
      </c>
      <c r="C5691" t="s">
        <v>42</v>
      </c>
      <c r="D5691">
        <v>2</v>
      </c>
      <c r="E5691" t="s">
        <v>39</v>
      </c>
      <c r="F5691">
        <v>1</v>
      </c>
      <c r="G5691" t="s">
        <v>43</v>
      </c>
      <c r="H5691">
        <v>3</v>
      </c>
      <c r="I5691" t="s">
        <v>41</v>
      </c>
      <c r="J5691">
        <v>1</v>
      </c>
      <c r="K5691">
        <v>91</v>
      </c>
      <c r="L5691" t="s">
        <v>7</v>
      </c>
      <c r="M5691">
        <v>1</v>
      </c>
      <c r="N5691" t="s">
        <v>16</v>
      </c>
      <c r="O5691">
        <v>2</v>
      </c>
      <c r="P5691" t="s">
        <v>14</v>
      </c>
      <c r="Q5691">
        <v>5</v>
      </c>
      <c r="R5691" t="s">
        <v>46</v>
      </c>
      <c r="S5691">
        <v>2</v>
      </c>
      <c r="T5691">
        <v>103</v>
      </c>
      <c r="U5691">
        <v>67.7</v>
      </c>
      <c r="V5691">
        <v>92.150001500000002</v>
      </c>
      <c r="W5691" t="str">
        <f>_xlfn.XLOOKUP(M5691,ActionReference[Action],ActionReference[Reference])</f>
        <v>Approved</v>
      </c>
      <c r="X5691" t="str" cm="1">
        <f t="array" ref="X5691">_xlfn.IFS(T5691&lt;40,"Lower",T5691&lt;122,"Middle",TRUE,"Upper")</f>
        <v>Middle</v>
      </c>
    </row>
    <row r="5692" spans="1:24" x14ac:dyDescent="0.2">
      <c r="A5692">
        <v>7667200009</v>
      </c>
      <c r="B5692" t="s">
        <v>1</v>
      </c>
      <c r="C5692" t="s">
        <v>51</v>
      </c>
      <c r="D5692">
        <v>4</v>
      </c>
      <c r="E5692" t="s">
        <v>39</v>
      </c>
      <c r="F5692">
        <v>1</v>
      </c>
      <c r="G5692" t="s">
        <v>40</v>
      </c>
      <c r="H5692">
        <v>1</v>
      </c>
      <c r="I5692" t="s">
        <v>41</v>
      </c>
      <c r="J5692">
        <v>1</v>
      </c>
      <c r="K5692">
        <v>164</v>
      </c>
      <c r="L5692" t="s">
        <v>7</v>
      </c>
      <c r="M5692">
        <v>1</v>
      </c>
      <c r="N5692" t="s">
        <v>16</v>
      </c>
      <c r="O5692">
        <v>2</v>
      </c>
      <c r="P5692" t="s">
        <v>14</v>
      </c>
      <c r="Q5692">
        <v>5</v>
      </c>
      <c r="R5692" t="s">
        <v>47</v>
      </c>
      <c r="S5692">
        <v>1</v>
      </c>
      <c r="T5692">
        <v>54</v>
      </c>
      <c r="U5692">
        <v>59.2</v>
      </c>
      <c r="V5692">
        <v>75.809997600000003</v>
      </c>
      <c r="W5692" t="str">
        <f>_xlfn.XLOOKUP(M5692,ActionReference[Action],ActionReference[Reference])</f>
        <v>Approved</v>
      </c>
      <c r="X5692" t="str" cm="1">
        <f t="array" ref="X5692">_xlfn.IFS(T5692&lt;40,"Lower",T5692&lt;122,"Middle",TRUE,"Upper")</f>
        <v>Middle</v>
      </c>
    </row>
    <row r="5693" spans="1:24" x14ac:dyDescent="0.2">
      <c r="A5693" t="s">
        <v>275</v>
      </c>
      <c r="B5693" t="s">
        <v>1</v>
      </c>
      <c r="C5693" t="s">
        <v>38</v>
      </c>
      <c r="D5693">
        <v>1</v>
      </c>
      <c r="E5693" t="s">
        <v>39</v>
      </c>
      <c r="F5693">
        <v>1</v>
      </c>
      <c r="G5693" t="s">
        <v>40</v>
      </c>
      <c r="H5693">
        <v>1</v>
      </c>
      <c r="I5693" t="s">
        <v>41</v>
      </c>
      <c r="J5693">
        <v>1</v>
      </c>
      <c r="K5693">
        <v>424</v>
      </c>
      <c r="L5693" t="s">
        <v>7</v>
      </c>
      <c r="M5693">
        <v>1</v>
      </c>
      <c r="N5693" t="s">
        <v>16</v>
      </c>
      <c r="O5693">
        <v>2</v>
      </c>
      <c r="P5693" t="s">
        <v>14</v>
      </c>
      <c r="Q5693">
        <v>5</v>
      </c>
      <c r="R5693" t="s">
        <v>47</v>
      </c>
      <c r="S5693">
        <v>1</v>
      </c>
      <c r="T5693">
        <v>118</v>
      </c>
      <c r="U5693">
        <v>73.7</v>
      </c>
      <c r="V5693">
        <v>112.769997</v>
      </c>
      <c r="W5693" t="str">
        <f>_xlfn.XLOOKUP(M5693,ActionReference[Action],ActionReference[Reference])</f>
        <v>Approved</v>
      </c>
      <c r="X5693" t="str" cm="1">
        <f t="array" ref="X5693">_xlfn.IFS(T5693&lt;40,"Lower",T5693&lt;122,"Middle",TRUE,"Upper")</f>
        <v>Middle</v>
      </c>
    </row>
    <row r="5694" spans="1:24" x14ac:dyDescent="0.2">
      <c r="A5694" t="s">
        <v>142</v>
      </c>
      <c r="B5694" t="s">
        <v>1</v>
      </c>
      <c r="C5694" t="s">
        <v>45</v>
      </c>
      <c r="D5694">
        <v>3</v>
      </c>
      <c r="E5694" t="s">
        <v>39</v>
      </c>
      <c r="F5694">
        <v>1</v>
      </c>
      <c r="G5694" t="s">
        <v>40</v>
      </c>
      <c r="H5694">
        <v>1</v>
      </c>
      <c r="I5694" t="s">
        <v>41</v>
      </c>
      <c r="J5694">
        <v>1</v>
      </c>
      <c r="K5694">
        <v>128</v>
      </c>
      <c r="L5694" t="s">
        <v>7</v>
      </c>
      <c r="M5694">
        <v>1</v>
      </c>
      <c r="N5694" t="s">
        <v>16</v>
      </c>
      <c r="O5694">
        <v>2</v>
      </c>
      <c r="P5694" t="s">
        <v>10</v>
      </c>
      <c r="Q5694">
        <v>3</v>
      </c>
      <c r="R5694" t="s">
        <v>47</v>
      </c>
      <c r="S5694">
        <v>1</v>
      </c>
      <c r="T5694">
        <v>46</v>
      </c>
      <c r="U5694">
        <v>84.4</v>
      </c>
      <c r="V5694">
        <v>113.290001</v>
      </c>
      <c r="W5694" t="str">
        <f>_xlfn.XLOOKUP(M5694,ActionReference[Action],ActionReference[Reference])</f>
        <v>Approved</v>
      </c>
      <c r="X5694" t="str" cm="1">
        <f t="array" ref="X5694">_xlfn.IFS(T5694&lt;40,"Lower",T5694&lt;122,"Middle",TRUE,"Upper")</f>
        <v>Middle</v>
      </c>
    </row>
    <row r="5695" spans="1:24" x14ac:dyDescent="0.2">
      <c r="A5695" t="s">
        <v>84</v>
      </c>
      <c r="B5695" t="s">
        <v>1</v>
      </c>
      <c r="C5695" t="s">
        <v>45</v>
      </c>
      <c r="D5695">
        <v>3</v>
      </c>
      <c r="E5695" t="s">
        <v>39</v>
      </c>
      <c r="F5695">
        <v>1</v>
      </c>
      <c r="G5695" t="s">
        <v>43</v>
      </c>
      <c r="H5695">
        <v>3</v>
      </c>
      <c r="I5695" t="s">
        <v>41</v>
      </c>
      <c r="J5695">
        <v>1</v>
      </c>
      <c r="K5695">
        <v>165</v>
      </c>
      <c r="L5695" t="s">
        <v>7</v>
      </c>
      <c r="M5695">
        <v>1</v>
      </c>
      <c r="N5695" t="s">
        <v>16</v>
      </c>
      <c r="O5695">
        <v>2</v>
      </c>
      <c r="P5695" t="s">
        <v>14</v>
      </c>
      <c r="Q5695">
        <v>5</v>
      </c>
      <c r="R5695" t="s">
        <v>47</v>
      </c>
      <c r="S5695">
        <v>1</v>
      </c>
      <c r="T5695">
        <v>89</v>
      </c>
      <c r="U5695">
        <v>60.5</v>
      </c>
      <c r="V5695">
        <v>78.519996599999999</v>
      </c>
      <c r="W5695" t="str">
        <f>_xlfn.XLOOKUP(M5695,ActionReference[Action],ActionReference[Reference])</f>
        <v>Approved</v>
      </c>
      <c r="X5695" t="str" cm="1">
        <f t="array" ref="X5695">_xlfn.IFS(T5695&lt;40,"Lower",T5695&lt;122,"Middle",TRUE,"Upper")</f>
        <v>Middle</v>
      </c>
    </row>
    <row r="5696" spans="1:24" x14ac:dyDescent="0.2">
      <c r="A5696">
        <v>7505400005</v>
      </c>
      <c r="B5696" t="s">
        <v>1</v>
      </c>
      <c r="C5696" t="s">
        <v>38</v>
      </c>
      <c r="D5696">
        <v>1</v>
      </c>
      <c r="E5696" t="s">
        <v>39</v>
      </c>
      <c r="F5696">
        <v>1</v>
      </c>
      <c r="G5696" t="s">
        <v>43</v>
      </c>
      <c r="H5696">
        <v>3</v>
      </c>
      <c r="I5696" t="s">
        <v>50</v>
      </c>
      <c r="J5696">
        <v>2</v>
      </c>
      <c r="K5696">
        <v>276</v>
      </c>
      <c r="L5696" t="s">
        <v>7</v>
      </c>
      <c r="M5696">
        <v>1</v>
      </c>
      <c r="N5696" t="s">
        <v>16</v>
      </c>
      <c r="O5696">
        <v>2</v>
      </c>
      <c r="P5696" t="s">
        <v>14</v>
      </c>
      <c r="Q5696">
        <v>5</v>
      </c>
      <c r="R5696" t="s">
        <v>47</v>
      </c>
      <c r="S5696">
        <v>1</v>
      </c>
      <c r="T5696">
        <v>257</v>
      </c>
      <c r="U5696">
        <v>63.2</v>
      </c>
      <c r="V5696">
        <v>162.16000399999999</v>
      </c>
      <c r="W5696" t="str">
        <f>_xlfn.XLOOKUP(M5696,ActionReference[Action],ActionReference[Reference])</f>
        <v>Approved</v>
      </c>
      <c r="X5696" t="str" cm="1">
        <f t="array" ref="X5696">_xlfn.IFS(T5696&lt;40,"Lower",T5696&lt;122,"Middle",TRUE,"Upper")</f>
        <v>Upper</v>
      </c>
    </row>
    <row r="5697" spans="1:24" x14ac:dyDescent="0.2">
      <c r="A5697" t="s">
        <v>81</v>
      </c>
      <c r="B5697" t="s">
        <v>1</v>
      </c>
      <c r="C5697" t="s">
        <v>38</v>
      </c>
      <c r="D5697">
        <v>1</v>
      </c>
      <c r="E5697" t="s">
        <v>39</v>
      </c>
      <c r="F5697">
        <v>1</v>
      </c>
      <c r="G5697" t="s">
        <v>40</v>
      </c>
      <c r="H5697">
        <v>1</v>
      </c>
      <c r="I5697" t="s">
        <v>50</v>
      </c>
      <c r="J5697">
        <v>2</v>
      </c>
      <c r="K5697">
        <v>150</v>
      </c>
      <c r="L5697" t="s">
        <v>7</v>
      </c>
      <c r="M5697">
        <v>1</v>
      </c>
      <c r="N5697" t="s">
        <v>16</v>
      </c>
      <c r="O5697">
        <v>2</v>
      </c>
      <c r="P5697" t="s">
        <v>14</v>
      </c>
      <c r="Q5697">
        <v>5</v>
      </c>
      <c r="R5697" t="s">
        <v>46</v>
      </c>
      <c r="S5697">
        <v>2</v>
      </c>
      <c r="T5697">
        <v>211</v>
      </c>
      <c r="U5697">
        <v>55.9</v>
      </c>
      <c r="V5697">
        <v>95.639999399999994</v>
      </c>
      <c r="W5697" t="str">
        <f>_xlfn.XLOOKUP(M5697,ActionReference[Action],ActionReference[Reference])</f>
        <v>Approved</v>
      </c>
      <c r="X5697" t="str" cm="1">
        <f t="array" ref="X5697">_xlfn.IFS(T5697&lt;40,"Lower",T5697&lt;122,"Middle",TRUE,"Upper")</f>
        <v>Upper</v>
      </c>
    </row>
    <row r="5698" spans="1:24" x14ac:dyDescent="0.2">
      <c r="A5698" t="s">
        <v>70</v>
      </c>
      <c r="B5698" t="s">
        <v>1</v>
      </c>
      <c r="C5698" t="s">
        <v>42</v>
      </c>
      <c r="D5698">
        <v>2</v>
      </c>
      <c r="E5698" t="s">
        <v>39</v>
      </c>
      <c r="F5698">
        <v>1</v>
      </c>
      <c r="G5698" t="s">
        <v>43</v>
      </c>
      <c r="H5698">
        <v>3</v>
      </c>
      <c r="I5698" t="s">
        <v>41</v>
      </c>
      <c r="J5698">
        <v>1</v>
      </c>
      <c r="K5698">
        <v>280</v>
      </c>
      <c r="L5698" t="s">
        <v>7</v>
      </c>
      <c r="M5698">
        <v>1</v>
      </c>
      <c r="N5698" t="s">
        <v>16</v>
      </c>
      <c r="O5698">
        <v>2</v>
      </c>
      <c r="P5698" t="s">
        <v>10</v>
      </c>
      <c r="Q5698">
        <v>3</v>
      </c>
      <c r="R5698" t="s">
        <v>47</v>
      </c>
      <c r="S5698">
        <v>1</v>
      </c>
      <c r="T5698">
        <v>96</v>
      </c>
      <c r="U5698">
        <v>79.599999999999994</v>
      </c>
      <c r="V5698">
        <v>174.259995</v>
      </c>
      <c r="W5698" t="str">
        <f>_xlfn.XLOOKUP(M5698,ActionReference[Action],ActionReference[Reference])</f>
        <v>Approved</v>
      </c>
      <c r="X5698" t="str" cm="1">
        <f t="array" ref="X5698">_xlfn.IFS(T5698&lt;40,"Lower",T5698&lt;122,"Middle",TRUE,"Upper")</f>
        <v>Middle</v>
      </c>
    </row>
    <row r="5699" spans="1:24" x14ac:dyDescent="0.2">
      <c r="A5699">
        <v>7687600009</v>
      </c>
      <c r="B5699" t="s">
        <v>1</v>
      </c>
      <c r="C5699" t="s">
        <v>38</v>
      </c>
      <c r="D5699">
        <v>1</v>
      </c>
      <c r="E5699" t="s">
        <v>39</v>
      </c>
      <c r="F5699">
        <v>1</v>
      </c>
      <c r="G5699" t="s">
        <v>40</v>
      </c>
      <c r="H5699">
        <v>1</v>
      </c>
      <c r="I5699" t="s">
        <v>41</v>
      </c>
      <c r="J5699">
        <v>1</v>
      </c>
      <c r="K5699">
        <v>417</v>
      </c>
      <c r="L5699" t="s">
        <v>7</v>
      </c>
      <c r="M5699">
        <v>1</v>
      </c>
      <c r="N5699" t="s">
        <v>16</v>
      </c>
      <c r="O5699">
        <v>2</v>
      </c>
      <c r="P5699" t="s">
        <v>14</v>
      </c>
      <c r="Q5699">
        <v>5</v>
      </c>
      <c r="R5699" t="s">
        <v>47</v>
      </c>
      <c r="S5699">
        <v>1</v>
      </c>
      <c r="T5699">
        <v>531</v>
      </c>
      <c r="U5699">
        <v>79.599999999999994</v>
      </c>
      <c r="V5699">
        <v>303.38000499999998</v>
      </c>
      <c r="W5699" t="str">
        <f>_xlfn.XLOOKUP(M5699,ActionReference[Action],ActionReference[Reference])</f>
        <v>Approved</v>
      </c>
      <c r="X5699" t="str" cm="1">
        <f t="array" ref="X5699">_xlfn.IFS(T5699&lt;40,"Lower",T5699&lt;122,"Middle",TRUE,"Upper")</f>
        <v>Upper</v>
      </c>
    </row>
    <row r="5700" spans="1:24" x14ac:dyDescent="0.2">
      <c r="A5700" t="s">
        <v>65</v>
      </c>
      <c r="B5700" t="s">
        <v>1</v>
      </c>
      <c r="C5700" t="s">
        <v>38</v>
      </c>
      <c r="D5700">
        <v>1</v>
      </c>
      <c r="E5700" t="s">
        <v>39</v>
      </c>
      <c r="F5700">
        <v>1</v>
      </c>
      <c r="G5700" t="s">
        <v>49</v>
      </c>
      <c r="H5700">
        <v>2</v>
      </c>
      <c r="I5700" t="s">
        <v>41</v>
      </c>
      <c r="J5700">
        <v>1</v>
      </c>
      <c r="K5700">
        <v>151</v>
      </c>
      <c r="L5700" t="s">
        <v>7</v>
      </c>
      <c r="M5700">
        <v>1</v>
      </c>
      <c r="N5700" t="s">
        <v>16</v>
      </c>
      <c r="O5700">
        <v>2</v>
      </c>
      <c r="P5700" t="s">
        <v>14</v>
      </c>
      <c r="Q5700">
        <v>5</v>
      </c>
      <c r="R5700" t="s">
        <v>47</v>
      </c>
      <c r="S5700">
        <v>1</v>
      </c>
      <c r="T5700">
        <v>123</v>
      </c>
      <c r="U5700">
        <v>66.2</v>
      </c>
      <c r="V5700">
        <v>108.75</v>
      </c>
      <c r="W5700" t="str">
        <f>_xlfn.XLOOKUP(M5700,ActionReference[Action],ActionReference[Reference])</f>
        <v>Approved</v>
      </c>
      <c r="X5700" t="str" cm="1">
        <f t="array" ref="X5700">_xlfn.IFS(T5700&lt;40,"Lower",T5700&lt;122,"Middle",TRUE,"Upper")</f>
        <v>Upper</v>
      </c>
    </row>
    <row r="5701" spans="1:24" x14ac:dyDescent="0.2">
      <c r="A5701">
        <v>7197000003</v>
      </c>
      <c r="B5701" t="s">
        <v>1</v>
      </c>
      <c r="C5701" t="s">
        <v>38</v>
      </c>
      <c r="D5701">
        <v>1</v>
      </c>
      <c r="E5701" t="s">
        <v>39</v>
      </c>
      <c r="F5701">
        <v>1</v>
      </c>
      <c r="G5701" t="s">
        <v>43</v>
      </c>
      <c r="H5701">
        <v>3</v>
      </c>
      <c r="I5701" t="s">
        <v>41</v>
      </c>
      <c r="J5701">
        <v>1</v>
      </c>
      <c r="K5701">
        <v>596</v>
      </c>
      <c r="L5701" t="s">
        <v>7</v>
      </c>
      <c r="M5701">
        <v>1</v>
      </c>
      <c r="N5701" t="s">
        <v>16</v>
      </c>
      <c r="O5701">
        <v>2</v>
      </c>
      <c r="P5701" t="s">
        <v>14</v>
      </c>
      <c r="Q5701">
        <v>5</v>
      </c>
      <c r="R5701" t="s">
        <v>47</v>
      </c>
      <c r="S5701">
        <v>1</v>
      </c>
      <c r="T5701">
        <v>227</v>
      </c>
      <c r="U5701">
        <v>111.2</v>
      </c>
      <c r="V5701">
        <v>127.44000200000001</v>
      </c>
      <c r="W5701" t="str">
        <f>_xlfn.XLOOKUP(M5701,ActionReference[Action],ActionReference[Reference])</f>
        <v>Approved</v>
      </c>
      <c r="X5701" t="str" cm="1">
        <f t="array" ref="X5701">_xlfn.IFS(T5701&lt;40,"Lower",T5701&lt;122,"Middle",TRUE,"Upper")</f>
        <v>Upper</v>
      </c>
    </row>
    <row r="5702" spans="1:24" x14ac:dyDescent="0.2">
      <c r="A5702" t="s">
        <v>397</v>
      </c>
      <c r="B5702" t="s">
        <v>1</v>
      </c>
      <c r="C5702" t="s">
        <v>38</v>
      </c>
      <c r="D5702">
        <v>1</v>
      </c>
      <c r="E5702" t="s">
        <v>39</v>
      </c>
      <c r="F5702">
        <v>1</v>
      </c>
      <c r="G5702" t="s">
        <v>40</v>
      </c>
      <c r="H5702">
        <v>1</v>
      </c>
      <c r="I5702" t="s">
        <v>41</v>
      </c>
      <c r="J5702">
        <v>1</v>
      </c>
      <c r="K5702">
        <v>356</v>
      </c>
      <c r="L5702" t="s">
        <v>7</v>
      </c>
      <c r="M5702">
        <v>1</v>
      </c>
      <c r="N5702" t="s">
        <v>15</v>
      </c>
      <c r="O5702">
        <v>1</v>
      </c>
      <c r="P5702" t="s">
        <v>14</v>
      </c>
      <c r="Q5702">
        <v>5</v>
      </c>
      <c r="R5702" t="s">
        <v>47</v>
      </c>
      <c r="S5702">
        <v>1</v>
      </c>
      <c r="T5702">
        <v>111</v>
      </c>
      <c r="U5702">
        <v>63.2</v>
      </c>
      <c r="V5702">
        <v>119.25</v>
      </c>
      <c r="W5702" t="str">
        <f>_xlfn.XLOOKUP(M5702,ActionReference[Action],ActionReference[Reference])</f>
        <v>Approved</v>
      </c>
      <c r="X5702" t="str" cm="1">
        <f t="array" ref="X5702">_xlfn.IFS(T5702&lt;40,"Lower",T5702&lt;122,"Middle",TRUE,"Upper")</f>
        <v>Middle</v>
      </c>
    </row>
    <row r="5703" spans="1:24" x14ac:dyDescent="0.2">
      <c r="A5703" t="s">
        <v>62</v>
      </c>
      <c r="B5703" t="s">
        <v>1</v>
      </c>
      <c r="C5703" t="s">
        <v>38</v>
      </c>
      <c r="D5703">
        <v>1</v>
      </c>
      <c r="E5703" t="s">
        <v>39</v>
      </c>
      <c r="F5703">
        <v>1</v>
      </c>
      <c r="G5703" t="s">
        <v>43</v>
      </c>
      <c r="H5703">
        <v>3</v>
      </c>
      <c r="I5703" t="s">
        <v>41</v>
      </c>
      <c r="J5703">
        <v>1</v>
      </c>
      <c r="K5703">
        <v>415</v>
      </c>
      <c r="L5703" t="s">
        <v>7</v>
      </c>
      <c r="M5703">
        <v>1</v>
      </c>
      <c r="N5703" t="s">
        <v>15</v>
      </c>
      <c r="O5703">
        <v>1</v>
      </c>
      <c r="P5703" t="s">
        <v>14</v>
      </c>
      <c r="Q5703">
        <v>5</v>
      </c>
      <c r="R5703" t="s">
        <v>47</v>
      </c>
      <c r="S5703">
        <v>1</v>
      </c>
      <c r="T5703">
        <v>148</v>
      </c>
      <c r="U5703">
        <v>64.3</v>
      </c>
      <c r="V5703">
        <v>82.599998499999998</v>
      </c>
      <c r="W5703" t="str">
        <f>_xlfn.XLOOKUP(M5703,ActionReference[Action],ActionReference[Reference])</f>
        <v>Approved</v>
      </c>
      <c r="X5703" t="str" cm="1">
        <f t="array" ref="X5703">_xlfn.IFS(T5703&lt;40,"Lower",T5703&lt;122,"Middle",TRUE,"Upper")</f>
        <v>Upper</v>
      </c>
    </row>
    <row r="5704" spans="1:24" x14ac:dyDescent="0.2">
      <c r="A5704" t="s">
        <v>107</v>
      </c>
      <c r="B5704" t="s">
        <v>1</v>
      </c>
      <c r="C5704" t="s">
        <v>38</v>
      </c>
      <c r="D5704">
        <v>1</v>
      </c>
      <c r="E5704" t="s">
        <v>39</v>
      </c>
      <c r="F5704">
        <v>1</v>
      </c>
      <c r="G5704" t="s">
        <v>43</v>
      </c>
      <c r="H5704">
        <v>3</v>
      </c>
      <c r="I5704" t="s">
        <v>41</v>
      </c>
      <c r="J5704">
        <v>1</v>
      </c>
      <c r="K5704">
        <v>292</v>
      </c>
      <c r="L5704" t="s">
        <v>7</v>
      </c>
      <c r="M5704">
        <v>1</v>
      </c>
      <c r="N5704" t="s">
        <v>16</v>
      </c>
      <c r="O5704">
        <v>2</v>
      </c>
      <c r="P5704" t="s">
        <v>14</v>
      </c>
      <c r="Q5704">
        <v>5</v>
      </c>
      <c r="R5704" t="s">
        <v>47</v>
      </c>
      <c r="S5704">
        <v>1</v>
      </c>
      <c r="T5704">
        <v>179</v>
      </c>
      <c r="U5704">
        <v>85.6</v>
      </c>
      <c r="V5704">
        <v>147.94000199999999</v>
      </c>
      <c r="W5704" t="str">
        <f>_xlfn.XLOOKUP(M5704,ActionReference[Action],ActionReference[Reference])</f>
        <v>Approved</v>
      </c>
      <c r="X5704" t="str" cm="1">
        <f t="array" ref="X5704">_xlfn.IFS(T5704&lt;40,"Lower",T5704&lt;122,"Middle",TRUE,"Upper")</f>
        <v>Upper</v>
      </c>
    </row>
    <row r="5705" spans="1:24" x14ac:dyDescent="0.2">
      <c r="A5705" t="s">
        <v>74</v>
      </c>
      <c r="B5705" t="s">
        <v>1</v>
      </c>
      <c r="C5705" t="s">
        <v>42</v>
      </c>
      <c r="D5705">
        <v>2</v>
      </c>
      <c r="E5705" t="s">
        <v>39</v>
      </c>
      <c r="F5705">
        <v>1</v>
      </c>
      <c r="G5705" t="s">
        <v>43</v>
      </c>
      <c r="H5705">
        <v>3</v>
      </c>
      <c r="I5705" t="s">
        <v>41</v>
      </c>
      <c r="J5705">
        <v>1</v>
      </c>
      <c r="K5705">
        <v>168</v>
      </c>
      <c r="L5705" t="s">
        <v>6</v>
      </c>
      <c r="M5705">
        <v>3</v>
      </c>
      <c r="N5705" t="s">
        <v>16</v>
      </c>
      <c r="O5705">
        <v>2</v>
      </c>
      <c r="P5705" t="s">
        <v>9</v>
      </c>
      <c r="Q5705">
        <v>2</v>
      </c>
      <c r="R5705" t="s">
        <v>46</v>
      </c>
      <c r="S5705">
        <v>2</v>
      </c>
      <c r="U5705">
        <v>61.9</v>
      </c>
      <c r="V5705">
        <v>88.889999399999994</v>
      </c>
      <c r="W5705" t="str">
        <f>_xlfn.XLOOKUP(M5705,ActionReference[Action],ActionReference[Reference])</f>
        <v>Denied</v>
      </c>
      <c r="X5705" t="str" cm="1">
        <f t="array" ref="X5705">_xlfn.IFS(T5705&lt;40,"Lower",T5705&lt;122,"Middle",TRUE,"Upper")</f>
        <v>Lower</v>
      </c>
    </row>
    <row r="5706" spans="1:24" x14ac:dyDescent="0.2">
      <c r="A5706">
        <v>7257500009</v>
      </c>
      <c r="B5706" t="s">
        <v>1</v>
      </c>
      <c r="C5706" t="s">
        <v>38</v>
      </c>
      <c r="D5706">
        <v>1</v>
      </c>
      <c r="E5706" t="s">
        <v>39</v>
      </c>
      <c r="F5706">
        <v>1</v>
      </c>
      <c r="G5706" t="s">
        <v>40</v>
      </c>
      <c r="H5706">
        <v>1</v>
      </c>
      <c r="I5706" t="s">
        <v>50</v>
      </c>
      <c r="J5706">
        <v>2</v>
      </c>
      <c r="K5706">
        <v>410</v>
      </c>
      <c r="L5706" t="s">
        <v>7</v>
      </c>
      <c r="M5706">
        <v>1</v>
      </c>
      <c r="N5706" t="s">
        <v>16</v>
      </c>
      <c r="O5706">
        <v>2</v>
      </c>
      <c r="P5706" t="s">
        <v>14</v>
      </c>
      <c r="Q5706">
        <v>5</v>
      </c>
      <c r="R5706" t="s">
        <v>47</v>
      </c>
      <c r="S5706">
        <v>1</v>
      </c>
      <c r="T5706">
        <v>559</v>
      </c>
      <c r="U5706">
        <v>66.2</v>
      </c>
      <c r="V5706">
        <v>238.96000699999999</v>
      </c>
      <c r="W5706" t="str">
        <f>_xlfn.XLOOKUP(M5706,ActionReference[Action],ActionReference[Reference])</f>
        <v>Approved</v>
      </c>
      <c r="X5706" t="str" cm="1">
        <f t="array" ref="X5706">_xlfn.IFS(T5706&lt;40,"Lower",T5706&lt;122,"Middle",TRUE,"Upper")</f>
        <v>Upper</v>
      </c>
    </row>
    <row r="5707" spans="1:24" x14ac:dyDescent="0.2">
      <c r="A5707" t="s">
        <v>60</v>
      </c>
      <c r="B5707" t="s">
        <v>1</v>
      </c>
      <c r="C5707" t="s">
        <v>38</v>
      </c>
      <c r="D5707">
        <v>1</v>
      </c>
      <c r="E5707" t="s">
        <v>39</v>
      </c>
      <c r="F5707">
        <v>1</v>
      </c>
      <c r="G5707" t="s">
        <v>40</v>
      </c>
      <c r="H5707">
        <v>1</v>
      </c>
      <c r="I5707" t="s">
        <v>41</v>
      </c>
      <c r="J5707">
        <v>1</v>
      </c>
      <c r="K5707">
        <v>229</v>
      </c>
      <c r="L5707" t="s">
        <v>7</v>
      </c>
      <c r="M5707">
        <v>1</v>
      </c>
      <c r="N5707" t="s">
        <v>16</v>
      </c>
      <c r="O5707">
        <v>2</v>
      </c>
      <c r="P5707" t="s">
        <v>14</v>
      </c>
      <c r="Q5707">
        <v>5</v>
      </c>
      <c r="R5707" t="s">
        <v>47</v>
      </c>
      <c r="S5707">
        <v>1</v>
      </c>
      <c r="T5707">
        <v>192</v>
      </c>
      <c r="U5707">
        <v>51.9</v>
      </c>
      <c r="V5707">
        <v>115.860001</v>
      </c>
      <c r="W5707" t="str">
        <f>_xlfn.XLOOKUP(M5707,ActionReference[Action],ActionReference[Reference])</f>
        <v>Approved</v>
      </c>
      <c r="X5707" t="str" cm="1">
        <f t="array" ref="X5707">_xlfn.IFS(T5707&lt;40,"Lower",T5707&lt;122,"Middle",TRUE,"Upper")</f>
        <v>Upper</v>
      </c>
    </row>
    <row r="5708" spans="1:24" x14ac:dyDescent="0.2">
      <c r="A5708">
        <v>7197000003</v>
      </c>
      <c r="B5708" t="s">
        <v>1</v>
      </c>
      <c r="C5708" t="s">
        <v>42</v>
      </c>
      <c r="D5708">
        <v>2</v>
      </c>
      <c r="E5708" t="s">
        <v>39</v>
      </c>
      <c r="F5708">
        <v>1</v>
      </c>
      <c r="G5708" t="s">
        <v>40</v>
      </c>
      <c r="H5708">
        <v>1</v>
      </c>
      <c r="I5708" t="s">
        <v>41</v>
      </c>
      <c r="J5708">
        <v>1</v>
      </c>
      <c r="K5708">
        <v>273</v>
      </c>
      <c r="L5708" t="s">
        <v>7</v>
      </c>
      <c r="M5708">
        <v>1</v>
      </c>
      <c r="N5708" t="s">
        <v>16</v>
      </c>
      <c r="O5708">
        <v>2</v>
      </c>
      <c r="P5708" t="s">
        <v>14</v>
      </c>
      <c r="Q5708">
        <v>5</v>
      </c>
      <c r="R5708" t="s">
        <v>47</v>
      </c>
      <c r="S5708">
        <v>1</v>
      </c>
      <c r="T5708">
        <v>94</v>
      </c>
      <c r="U5708">
        <v>64.099999999999994</v>
      </c>
      <c r="V5708">
        <v>161.96000699999999</v>
      </c>
      <c r="W5708" t="str">
        <f>_xlfn.XLOOKUP(M5708,ActionReference[Action],ActionReference[Reference])</f>
        <v>Approved</v>
      </c>
      <c r="X5708" t="str" cm="1">
        <f t="array" ref="X5708">_xlfn.IFS(T5708&lt;40,"Lower",T5708&lt;122,"Middle",TRUE,"Upper")</f>
        <v>Middle</v>
      </c>
    </row>
    <row r="5709" spans="1:24" x14ac:dyDescent="0.2">
      <c r="A5709" t="s">
        <v>208</v>
      </c>
      <c r="B5709" t="s">
        <v>1</v>
      </c>
      <c r="C5709" t="s">
        <v>42</v>
      </c>
      <c r="D5709">
        <v>2</v>
      </c>
      <c r="E5709" t="s">
        <v>54</v>
      </c>
      <c r="F5709">
        <v>2</v>
      </c>
      <c r="G5709" t="s">
        <v>43</v>
      </c>
      <c r="H5709">
        <v>3</v>
      </c>
      <c r="I5709" t="s">
        <v>41</v>
      </c>
      <c r="J5709">
        <v>1</v>
      </c>
      <c r="K5709">
        <v>148</v>
      </c>
      <c r="L5709" t="s">
        <v>7</v>
      </c>
      <c r="M5709">
        <v>1</v>
      </c>
      <c r="N5709" t="s">
        <v>16</v>
      </c>
      <c r="O5709">
        <v>2</v>
      </c>
      <c r="P5709" t="s">
        <v>14</v>
      </c>
      <c r="Q5709">
        <v>5</v>
      </c>
      <c r="R5709" t="s">
        <v>46</v>
      </c>
      <c r="S5709">
        <v>2</v>
      </c>
      <c r="T5709">
        <v>20</v>
      </c>
      <c r="U5709">
        <v>63.2</v>
      </c>
      <c r="V5709">
        <v>70.010002099999994</v>
      </c>
      <c r="W5709" t="str">
        <f>_xlfn.XLOOKUP(M5709,ActionReference[Action],ActionReference[Reference])</f>
        <v>Approved</v>
      </c>
      <c r="X5709" t="str" cm="1">
        <f t="array" ref="X5709">_xlfn.IFS(T5709&lt;40,"Lower",T5709&lt;122,"Middle",TRUE,"Upper")</f>
        <v>Lower</v>
      </c>
    </row>
    <row r="5710" spans="1:24" x14ac:dyDescent="0.2">
      <c r="A5710" t="s">
        <v>68</v>
      </c>
      <c r="B5710" t="s">
        <v>1</v>
      </c>
      <c r="C5710" t="s">
        <v>51</v>
      </c>
      <c r="D5710">
        <v>4</v>
      </c>
      <c r="E5710" t="s">
        <v>39</v>
      </c>
      <c r="F5710">
        <v>1</v>
      </c>
      <c r="G5710" t="s">
        <v>40</v>
      </c>
      <c r="H5710">
        <v>1</v>
      </c>
      <c r="I5710" t="s">
        <v>41</v>
      </c>
      <c r="J5710">
        <v>1</v>
      </c>
      <c r="K5710">
        <v>167</v>
      </c>
      <c r="L5710" t="s">
        <v>7</v>
      </c>
      <c r="M5710">
        <v>1</v>
      </c>
      <c r="N5710" t="s">
        <v>16</v>
      </c>
      <c r="O5710">
        <v>2</v>
      </c>
      <c r="P5710" t="s">
        <v>14</v>
      </c>
      <c r="Q5710">
        <v>5</v>
      </c>
      <c r="R5710" t="s">
        <v>46</v>
      </c>
      <c r="S5710">
        <v>2</v>
      </c>
      <c r="T5710">
        <v>70</v>
      </c>
      <c r="U5710">
        <v>99.8</v>
      </c>
      <c r="V5710">
        <v>107.160004</v>
      </c>
      <c r="W5710" t="str">
        <f>_xlfn.XLOOKUP(M5710,ActionReference[Action],ActionReference[Reference])</f>
        <v>Approved</v>
      </c>
      <c r="X5710" t="str" cm="1">
        <f t="array" ref="X5710">_xlfn.IFS(T5710&lt;40,"Lower",T5710&lt;122,"Middle",TRUE,"Upper")</f>
        <v>Middle</v>
      </c>
    </row>
    <row r="5711" spans="1:24" x14ac:dyDescent="0.2">
      <c r="A5711" t="s">
        <v>69</v>
      </c>
      <c r="B5711" t="s">
        <v>1</v>
      </c>
      <c r="C5711" t="s">
        <v>45</v>
      </c>
      <c r="D5711">
        <v>3</v>
      </c>
      <c r="E5711" t="s">
        <v>39</v>
      </c>
      <c r="F5711">
        <v>1</v>
      </c>
      <c r="G5711" t="s">
        <v>43</v>
      </c>
      <c r="H5711">
        <v>3</v>
      </c>
      <c r="I5711" t="s">
        <v>41</v>
      </c>
      <c r="J5711">
        <v>1</v>
      </c>
      <c r="K5711">
        <v>414</v>
      </c>
      <c r="L5711" t="s">
        <v>7</v>
      </c>
      <c r="M5711">
        <v>1</v>
      </c>
      <c r="N5711" t="s">
        <v>16</v>
      </c>
      <c r="O5711">
        <v>2</v>
      </c>
      <c r="P5711" t="s">
        <v>14</v>
      </c>
      <c r="Q5711">
        <v>5</v>
      </c>
      <c r="R5711" t="s">
        <v>46</v>
      </c>
      <c r="S5711">
        <v>2</v>
      </c>
      <c r="T5711">
        <v>89</v>
      </c>
      <c r="U5711">
        <v>97.4</v>
      </c>
      <c r="V5711">
        <v>123.230003</v>
      </c>
      <c r="W5711" t="str">
        <f>_xlfn.XLOOKUP(M5711,ActionReference[Action],ActionReference[Reference])</f>
        <v>Approved</v>
      </c>
      <c r="X5711" t="str" cm="1">
        <f t="array" ref="X5711">_xlfn.IFS(T5711&lt;40,"Lower",T5711&lt;122,"Middle",TRUE,"Upper")</f>
        <v>Middle</v>
      </c>
    </row>
    <row r="5712" spans="1:24" x14ac:dyDescent="0.2">
      <c r="A5712" t="s">
        <v>277</v>
      </c>
      <c r="B5712" t="s">
        <v>1</v>
      </c>
      <c r="C5712" t="s">
        <v>38</v>
      </c>
      <c r="D5712">
        <v>1</v>
      </c>
      <c r="E5712" t="s">
        <v>39</v>
      </c>
      <c r="F5712">
        <v>1</v>
      </c>
      <c r="G5712" t="s">
        <v>40</v>
      </c>
      <c r="H5712">
        <v>1</v>
      </c>
      <c r="I5712" t="s">
        <v>50</v>
      </c>
      <c r="J5712">
        <v>2</v>
      </c>
      <c r="K5712">
        <v>98</v>
      </c>
      <c r="L5712" t="s">
        <v>7</v>
      </c>
      <c r="M5712">
        <v>1</v>
      </c>
      <c r="N5712" t="s">
        <v>16</v>
      </c>
      <c r="O5712">
        <v>2</v>
      </c>
      <c r="P5712" t="s">
        <v>14</v>
      </c>
      <c r="Q5712">
        <v>5</v>
      </c>
      <c r="R5712" t="s">
        <v>46</v>
      </c>
      <c r="S5712">
        <v>2</v>
      </c>
      <c r="T5712">
        <v>51</v>
      </c>
      <c r="U5712">
        <v>45.7</v>
      </c>
      <c r="V5712">
        <v>126.290001</v>
      </c>
      <c r="W5712" t="str">
        <f>_xlfn.XLOOKUP(M5712,ActionReference[Action],ActionReference[Reference])</f>
        <v>Approved</v>
      </c>
      <c r="X5712" t="str" cm="1">
        <f t="array" ref="X5712">_xlfn.IFS(T5712&lt;40,"Lower",T5712&lt;122,"Middle",TRUE,"Upper")</f>
        <v>Middle</v>
      </c>
    </row>
    <row r="5713" spans="1:24" x14ac:dyDescent="0.2">
      <c r="A5713" t="s">
        <v>146</v>
      </c>
      <c r="B5713" t="s">
        <v>1</v>
      </c>
      <c r="C5713" t="s">
        <v>38</v>
      </c>
      <c r="D5713">
        <v>1</v>
      </c>
      <c r="E5713" t="s">
        <v>39</v>
      </c>
      <c r="F5713">
        <v>1</v>
      </c>
      <c r="G5713" t="s">
        <v>49</v>
      </c>
      <c r="H5713">
        <v>2</v>
      </c>
      <c r="I5713" t="s">
        <v>41</v>
      </c>
      <c r="J5713">
        <v>1</v>
      </c>
      <c r="K5713">
        <v>199</v>
      </c>
      <c r="L5713" t="s">
        <v>7</v>
      </c>
      <c r="M5713">
        <v>1</v>
      </c>
      <c r="N5713" t="s">
        <v>16</v>
      </c>
      <c r="O5713">
        <v>2</v>
      </c>
      <c r="P5713" t="s">
        <v>14</v>
      </c>
      <c r="Q5713">
        <v>5</v>
      </c>
      <c r="R5713" t="s">
        <v>47</v>
      </c>
      <c r="S5713">
        <v>1</v>
      </c>
      <c r="T5713">
        <v>111</v>
      </c>
      <c r="U5713">
        <v>67.900000000000006</v>
      </c>
      <c r="V5713">
        <v>128.86000100000001</v>
      </c>
      <c r="W5713" t="str">
        <f>_xlfn.XLOOKUP(M5713,ActionReference[Action],ActionReference[Reference])</f>
        <v>Approved</v>
      </c>
      <c r="X5713" t="str" cm="1">
        <f t="array" ref="X5713">_xlfn.IFS(T5713&lt;40,"Lower",T5713&lt;122,"Middle",TRUE,"Upper")</f>
        <v>Middle</v>
      </c>
    </row>
    <row r="5714" spans="1:24" x14ac:dyDescent="0.2">
      <c r="A5714">
        <v>7197000003</v>
      </c>
      <c r="B5714" t="s">
        <v>1</v>
      </c>
      <c r="C5714" t="s">
        <v>38</v>
      </c>
      <c r="D5714">
        <v>1</v>
      </c>
      <c r="E5714" t="s">
        <v>39</v>
      </c>
      <c r="F5714">
        <v>1</v>
      </c>
      <c r="G5714" t="s">
        <v>43</v>
      </c>
      <c r="H5714">
        <v>3</v>
      </c>
      <c r="I5714" t="s">
        <v>41</v>
      </c>
      <c r="J5714">
        <v>1</v>
      </c>
      <c r="K5714">
        <v>166</v>
      </c>
      <c r="L5714" t="s">
        <v>7</v>
      </c>
      <c r="M5714">
        <v>1</v>
      </c>
      <c r="N5714" t="s">
        <v>16</v>
      </c>
      <c r="O5714">
        <v>2</v>
      </c>
      <c r="P5714" t="s">
        <v>14</v>
      </c>
      <c r="Q5714">
        <v>5</v>
      </c>
      <c r="R5714" t="s">
        <v>46</v>
      </c>
      <c r="S5714">
        <v>2</v>
      </c>
      <c r="T5714">
        <v>61</v>
      </c>
      <c r="U5714">
        <v>78.7</v>
      </c>
      <c r="V5714">
        <v>105.650002</v>
      </c>
      <c r="W5714" t="str">
        <f>_xlfn.XLOOKUP(M5714,ActionReference[Action],ActionReference[Reference])</f>
        <v>Approved</v>
      </c>
      <c r="X5714" t="str" cm="1">
        <f t="array" ref="X5714">_xlfn.IFS(T5714&lt;40,"Lower",T5714&lt;122,"Middle",TRUE,"Upper")</f>
        <v>Middle</v>
      </c>
    </row>
    <row r="5715" spans="1:24" x14ac:dyDescent="0.2">
      <c r="A5715" t="s">
        <v>150</v>
      </c>
      <c r="B5715" t="s">
        <v>1</v>
      </c>
      <c r="C5715" t="s">
        <v>42</v>
      </c>
      <c r="D5715">
        <v>2</v>
      </c>
      <c r="E5715" t="s">
        <v>39</v>
      </c>
      <c r="F5715">
        <v>1</v>
      </c>
      <c r="G5715" t="s">
        <v>40</v>
      </c>
      <c r="H5715">
        <v>1</v>
      </c>
      <c r="I5715" t="s">
        <v>41</v>
      </c>
      <c r="J5715">
        <v>1</v>
      </c>
      <c r="K5715">
        <v>115</v>
      </c>
      <c r="L5715" t="s">
        <v>7</v>
      </c>
      <c r="M5715">
        <v>1</v>
      </c>
      <c r="N5715" t="s">
        <v>16</v>
      </c>
      <c r="O5715">
        <v>2</v>
      </c>
      <c r="P5715" t="s">
        <v>14</v>
      </c>
      <c r="Q5715">
        <v>5</v>
      </c>
      <c r="R5715" t="s">
        <v>47</v>
      </c>
      <c r="S5715">
        <v>1</v>
      </c>
      <c r="T5715">
        <v>49</v>
      </c>
      <c r="U5715">
        <v>52.2</v>
      </c>
      <c r="V5715">
        <v>50.650001500000002</v>
      </c>
      <c r="W5715" t="str">
        <f>_xlfn.XLOOKUP(M5715,ActionReference[Action],ActionReference[Reference])</f>
        <v>Approved</v>
      </c>
      <c r="X5715" t="str" cm="1">
        <f t="array" ref="X5715">_xlfn.IFS(T5715&lt;40,"Lower",T5715&lt;122,"Middle",TRUE,"Upper")</f>
        <v>Middle</v>
      </c>
    </row>
    <row r="5716" spans="1:24" x14ac:dyDescent="0.2">
      <c r="A5716" t="s">
        <v>77</v>
      </c>
      <c r="B5716" t="s">
        <v>1</v>
      </c>
      <c r="C5716" t="s">
        <v>38</v>
      </c>
      <c r="D5716">
        <v>1</v>
      </c>
      <c r="E5716" t="s">
        <v>39</v>
      </c>
      <c r="F5716">
        <v>1</v>
      </c>
      <c r="G5716" t="s">
        <v>43</v>
      </c>
      <c r="H5716">
        <v>3</v>
      </c>
      <c r="I5716" t="s">
        <v>41</v>
      </c>
      <c r="J5716">
        <v>1</v>
      </c>
      <c r="K5716">
        <v>85</v>
      </c>
      <c r="L5716" t="s">
        <v>7</v>
      </c>
      <c r="M5716">
        <v>1</v>
      </c>
      <c r="N5716" t="s">
        <v>16</v>
      </c>
      <c r="O5716">
        <v>2</v>
      </c>
      <c r="P5716" t="s">
        <v>14</v>
      </c>
      <c r="Q5716">
        <v>5</v>
      </c>
      <c r="R5716" t="s">
        <v>46</v>
      </c>
      <c r="S5716">
        <v>2</v>
      </c>
      <c r="T5716">
        <v>43</v>
      </c>
      <c r="U5716">
        <v>73.599999999999994</v>
      </c>
      <c r="V5716">
        <v>106.05999799999999</v>
      </c>
      <c r="W5716" t="str">
        <f>_xlfn.XLOOKUP(M5716,ActionReference[Action],ActionReference[Reference])</f>
        <v>Approved</v>
      </c>
      <c r="X5716" t="str" cm="1">
        <f t="array" ref="X5716">_xlfn.IFS(T5716&lt;40,"Lower",T5716&lt;122,"Middle",TRUE,"Upper")</f>
        <v>Middle</v>
      </c>
    </row>
    <row r="5717" spans="1:24" x14ac:dyDescent="0.2">
      <c r="A5717" t="s">
        <v>234</v>
      </c>
      <c r="B5717" t="s">
        <v>1</v>
      </c>
      <c r="C5717" t="s">
        <v>38</v>
      </c>
      <c r="D5717">
        <v>1</v>
      </c>
      <c r="E5717" t="s">
        <v>39</v>
      </c>
      <c r="F5717">
        <v>1</v>
      </c>
      <c r="G5717" t="s">
        <v>40</v>
      </c>
      <c r="H5717">
        <v>1</v>
      </c>
      <c r="I5717" t="s">
        <v>41</v>
      </c>
      <c r="J5717">
        <v>1</v>
      </c>
      <c r="K5717">
        <v>331</v>
      </c>
      <c r="L5717" t="s">
        <v>7</v>
      </c>
      <c r="M5717">
        <v>1</v>
      </c>
      <c r="N5717" t="s">
        <v>16</v>
      </c>
      <c r="O5717">
        <v>2</v>
      </c>
      <c r="P5717" t="s">
        <v>14</v>
      </c>
      <c r="Q5717">
        <v>5</v>
      </c>
      <c r="R5717" t="s">
        <v>47</v>
      </c>
      <c r="S5717">
        <v>1</v>
      </c>
      <c r="T5717">
        <v>100</v>
      </c>
      <c r="U5717">
        <v>67.5</v>
      </c>
      <c r="V5717">
        <v>136.11999499999999</v>
      </c>
      <c r="W5717" t="str">
        <f>_xlfn.XLOOKUP(M5717,ActionReference[Action],ActionReference[Reference])</f>
        <v>Approved</v>
      </c>
      <c r="X5717" t="str" cm="1">
        <f t="array" ref="X5717">_xlfn.IFS(T5717&lt;40,"Lower",T5717&lt;122,"Middle",TRUE,"Upper")</f>
        <v>Middle</v>
      </c>
    </row>
    <row r="5718" spans="1:24" x14ac:dyDescent="0.2">
      <c r="A5718" t="s">
        <v>248</v>
      </c>
      <c r="B5718" t="s">
        <v>1</v>
      </c>
      <c r="C5718" t="s">
        <v>38</v>
      </c>
      <c r="D5718">
        <v>1</v>
      </c>
      <c r="E5718" t="s">
        <v>39</v>
      </c>
      <c r="F5718">
        <v>1</v>
      </c>
      <c r="G5718" t="s">
        <v>43</v>
      </c>
      <c r="H5718">
        <v>3</v>
      </c>
      <c r="I5718" t="s">
        <v>41</v>
      </c>
      <c r="J5718">
        <v>1</v>
      </c>
      <c r="K5718">
        <v>140</v>
      </c>
      <c r="L5718" t="s">
        <v>53</v>
      </c>
      <c r="M5718">
        <v>2</v>
      </c>
      <c r="N5718" t="s">
        <v>15</v>
      </c>
      <c r="O5718">
        <v>1</v>
      </c>
      <c r="P5718" t="s">
        <v>14</v>
      </c>
      <c r="Q5718">
        <v>5</v>
      </c>
      <c r="R5718" t="s">
        <v>47</v>
      </c>
      <c r="S5718">
        <v>1</v>
      </c>
      <c r="T5718">
        <v>77</v>
      </c>
      <c r="U5718">
        <v>77.5</v>
      </c>
      <c r="V5718">
        <v>67.050003099999998</v>
      </c>
      <c r="W5718" t="str">
        <f>_xlfn.XLOOKUP(M5718,ActionReference[Action],ActionReference[Reference])</f>
        <v>Approved</v>
      </c>
      <c r="X5718" t="str" cm="1">
        <f t="array" ref="X5718">_xlfn.IFS(T5718&lt;40,"Lower",T5718&lt;122,"Middle",TRUE,"Upper")</f>
        <v>Middle</v>
      </c>
    </row>
    <row r="5719" spans="1:24" x14ac:dyDescent="0.2">
      <c r="A5719" t="s">
        <v>94</v>
      </c>
      <c r="B5719" t="s">
        <v>1</v>
      </c>
      <c r="C5719" t="s">
        <v>42</v>
      </c>
      <c r="D5719">
        <v>2</v>
      </c>
      <c r="E5719" t="s">
        <v>39</v>
      </c>
      <c r="F5719">
        <v>1</v>
      </c>
      <c r="G5719" t="s">
        <v>43</v>
      </c>
      <c r="H5719">
        <v>3</v>
      </c>
      <c r="I5719" t="s">
        <v>41</v>
      </c>
      <c r="J5719">
        <v>1</v>
      </c>
      <c r="K5719">
        <v>222</v>
      </c>
      <c r="L5719" t="s">
        <v>7</v>
      </c>
      <c r="M5719">
        <v>1</v>
      </c>
      <c r="N5719" t="s">
        <v>16</v>
      </c>
      <c r="O5719">
        <v>2</v>
      </c>
      <c r="P5719" t="s">
        <v>14</v>
      </c>
      <c r="Q5719">
        <v>5</v>
      </c>
      <c r="R5719" t="s">
        <v>47</v>
      </c>
      <c r="S5719">
        <v>1</v>
      </c>
      <c r="T5719">
        <v>74</v>
      </c>
      <c r="U5719">
        <v>77.099999999999994</v>
      </c>
      <c r="V5719">
        <v>107.099998</v>
      </c>
      <c r="W5719" t="str">
        <f>_xlfn.XLOOKUP(M5719,ActionReference[Action],ActionReference[Reference])</f>
        <v>Approved</v>
      </c>
      <c r="X5719" t="str" cm="1">
        <f t="array" ref="X5719">_xlfn.IFS(T5719&lt;40,"Lower",T5719&lt;122,"Middle",TRUE,"Upper")</f>
        <v>Middle</v>
      </c>
    </row>
    <row r="5720" spans="1:24" x14ac:dyDescent="0.2">
      <c r="A5720" t="s">
        <v>94</v>
      </c>
      <c r="B5720" t="s">
        <v>1</v>
      </c>
      <c r="C5720" t="s">
        <v>42</v>
      </c>
      <c r="D5720">
        <v>2</v>
      </c>
      <c r="E5720" t="s">
        <v>39</v>
      </c>
      <c r="F5720">
        <v>1</v>
      </c>
      <c r="G5720" t="s">
        <v>40</v>
      </c>
      <c r="H5720">
        <v>1</v>
      </c>
      <c r="I5720" t="s">
        <v>41</v>
      </c>
      <c r="J5720">
        <v>1</v>
      </c>
      <c r="K5720">
        <v>236</v>
      </c>
      <c r="L5720" t="s">
        <v>7</v>
      </c>
      <c r="M5720">
        <v>1</v>
      </c>
      <c r="N5720" t="s">
        <v>15</v>
      </c>
      <c r="O5720">
        <v>1</v>
      </c>
      <c r="P5720" t="s">
        <v>14</v>
      </c>
      <c r="Q5720">
        <v>5</v>
      </c>
      <c r="R5720" t="s">
        <v>47</v>
      </c>
      <c r="S5720">
        <v>1</v>
      </c>
      <c r="T5720">
        <v>62</v>
      </c>
      <c r="U5720">
        <v>73.400000000000006</v>
      </c>
      <c r="V5720">
        <v>85.819999699999997</v>
      </c>
      <c r="W5720" t="str">
        <f>_xlfn.XLOOKUP(M5720,ActionReference[Action],ActionReference[Reference])</f>
        <v>Approved</v>
      </c>
      <c r="X5720" t="str" cm="1">
        <f t="array" ref="X5720">_xlfn.IFS(T5720&lt;40,"Lower",T5720&lt;122,"Middle",TRUE,"Upper")</f>
        <v>Middle</v>
      </c>
    </row>
    <row r="5721" spans="1:24" x14ac:dyDescent="0.2">
      <c r="A5721" t="s">
        <v>94</v>
      </c>
      <c r="B5721" t="s">
        <v>1</v>
      </c>
      <c r="C5721" t="s">
        <v>38</v>
      </c>
      <c r="D5721">
        <v>1</v>
      </c>
      <c r="E5721" t="s">
        <v>39</v>
      </c>
      <c r="F5721">
        <v>1</v>
      </c>
      <c r="G5721" t="s">
        <v>43</v>
      </c>
      <c r="H5721">
        <v>3</v>
      </c>
      <c r="I5721" t="s">
        <v>41</v>
      </c>
      <c r="J5721">
        <v>1</v>
      </c>
      <c r="K5721">
        <v>100</v>
      </c>
      <c r="L5721" t="s">
        <v>7</v>
      </c>
      <c r="M5721">
        <v>1</v>
      </c>
      <c r="N5721" t="s">
        <v>16</v>
      </c>
      <c r="O5721">
        <v>2</v>
      </c>
      <c r="P5721" t="s">
        <v>14</v>
      </c>
      <c r="Q5721">
        <v>5</v>
      </c>
      <c r="R5721" t="s">
        <v>47</v>
      </c>
      <c r="S5721">
        <v>1</v>
      </c>
      <c r="T5721">
        <v>49</v>
      </c>
      <c r="U5721">
        <v>89.8</v>
      </c>
      <c r="V5721">
        <v>77.620002700000001</v>
      </c>
      <c r="W5721" t="str">
        <f>_xlfn.XLOOKUP(M5721,ActionReference[Action],ActionReference[Reference])</f>
        <v>Approved</v>
      </c>
      <c r="X5721" t="str" cm="1">
        <f t="array" ref="X5721">_xlfn.IFS(T5721&lt;40,"Lower",T5721&lt;122,"Middle",TRUE,"Upper")</f>
        <v>Middle</v>
      </c>
    </row>
    <row r="5722" spans="1:24" x14ac:dyDescent="0.2">
      <c r="A5722">
        <v>7505400005</v>
      </c>
      <c r="B5722" t="s">
        <v>1</v>
      </c>
      <c r="C5722" t="s">
        <v>42</v>
      </c>
      <c r="D5722">
        <v>2</v>
      </c>
      <c r="E5722" t="s">
        <v>39</v>
      </c>
      <c r="F5722">
        <v>1</v>
      </c>
      <c r="G5722" t="s">
        <v>40</v>
      </c>
      <c r="H5722">
        <v>1</v>
      </c>
      <c r="I5722" t="s">
        <v>41</v>
      </c>
      <c r="J5722">
        <v>1</v>
      </c>
      <c r="K5722">
        <v>225</v>
      </c>
      <c r="L5722" t="s">
        <v>7</v>
      </c>
      <c r="M5722">
        <v>1</v>
      </c>
      <c r="N5722" t="s">
        <v>16</v>
      </c>
      <c r="O5722">
        <v>2</v>
      </c>
      <c r="P5722" t="s">
        <v>14</v>
      </c>
      <c r="Q5722">
        <v>5</v>
      </c>
      <c r="R5722" t="s">
        <v>47</v>
      </c>
      <c r="S5722">
        <v>1</v>
      </c>
      <c r="T5722">
        <v>123</v>
      </c>
      <c r="U5722">
        <v>74.3</v>
      </c>
      <c r="V5722">
        <v>145.820007</v>
      </c>
      <c r="W5722" t="str">
        <f>_xlfn.XLOOKUP(M5722,ActionReference[Action],ActionReference[Reference])</f>
        <v>Approved</v>
      </c>
      <c r="X5722" t="str" cm="1">
        <f t="array" ref="X5722">_xlfn.IFS(T5722&lt;40,"Lower",T5722&lt;122,"Middle",TRUE,"Upper")</f>
        <v>Upper</v>
      </c>
    </row>
    <row r="5723" spans="1:24" x14ac:dyDescent="0.2">
      <c r="A5723" t="s">
        <v>234</v>
      </c>
      <c r="B5723" t="s">
        <v>1</v>
      </c>
      <c r="C5723" t="s">
        <v>38</v>
      </c>
      <c r="D5723">
        <v>1</v>
      </c>
      <c r="E5723" t="s">
        <v>39</v>
      </c>
      <c r="F5723">
        <v>1</v>
      </c>
      <c r="G5723" t="s">
        <v>40</v>
      </c>
      <c r="H5723">
        <v>1</v>
      </c>
      <c r="I5723" t="s">
        <v>41</v>
      </c>
      <c r="J5723">
        <v>1</v>
      </c>
      <c r="K5723">
        <v>162</v>
      </c>
      <c r="L5723" t="s">
        <v>7</v>
      </c>
      <c r="M5723">
        <v>1</v>
      </c>
      <c r="N5723" t="s">
        <v>16</v>
      </c>
      <c r="O5723">
        <v>2</v>
      </c>
      <c r="P5723" t="s">
        <v>14</v>
      </c>
      <c r="Q5723">
        <v>5</v>
      </c>
      <c r="R5723" t="s">
        <v>46</v>
      </c>
      <c r="S5723">
        <v>2</v>
      </c>
      <c r="T5723">
        <v>42</v>
      </c>
      <c r="U5723">
        <v>67.5</v>
      </c>
      <c r="V5723">
        <v>90.910003700000004</v>
      </c>
      <c r="W5723" t="str">
        <f>_xlfn.XLOOKUP(M5723,ActionReference[Action],ActionReference[Reference])</f>
        <v>Approved</v>
      </c>
      <c r="X5723" t="str" cm="1">
        <f t="array" ref="X5723">_xlfn.IFS(T5723&lt;40,"Lower",T5723&lt;122,"Middle",TRUE,"Upper")</f>
        <v>Middle</v>
      </c>
    </row>
    <row r="5724" spans="1:24" x14ac:dyDescent="0.2">
      <c r="A5724" t="s">
        <v>196</v>
      </c>
      <c r="B5724" t="s">
        <v>1</v>
      </c>
      <c r="C5724" t="s">
        <v>38</v>
      </c>
      <c r="D5724">
        <v>1</v>
      </c>
      <c r="E5724" t="s">
        <v>39</v>
      </c>
      <c r="F5724">
        <v>1</v>
      </c>
      <c r="G5724" t="s">
        <v>40</v>
      </c>
      <c r="H5724">
        <v>1</v>
      </c>
      <c r="I5724" t="s">
        <v>50</v>
      </c>
      <c r="J5724">
        <v>2</v>
      </c>
      <c r="K5724">
        <v>1021</v>
      </c>
      <c r="L5724" t="s">
        <v>7</v>
      </c>
      <c r="M5724">
        <v>1</v>
      </c>
      <c r="N5724" t="s">
        <v>16</v>
      </c>
      <c r="O5724">
        <v>2</v>
      </c>
      <c r="P5724" t="s">
        <v>9</v>
      </c>
      <c r="Q5724">
        <v>2</v>
      </c>
      <c r="R5724" t="s">
        <v>46</v>
      </c>
      <c r="S5724">
        <v>2</v>
      </c>
      <c r="T5724">
        <v>219</v>
      </c>
      <c r="U5724">
        <v>64.3</v>
      </c>
      <c r="V5724">
        <v>232.729996</v>
      </c>
      <c r="W5724" t="str">
        <f>_xlfn.XLOOKUP(M5724,ActionReference[Action],ActionReference[Reference])</f>
        <v>Approved</v>
      </c>
      <c r="X5724" t="str" cm="1">
        <f t="array" ref="X5724">_xlfn.IFS(T5724&lt;40,"Lower",T5724&lt;122,"Middle",TRUE,"Upper")</f>
        <v>Upper</v>
      </c>
    </row>
    <row r="5725" spans="1:24" x14ac:dyDescent="0.2">
      <c r="A5725" t="s">
        <v>245</v>
      </c>
      <c r="B5725" t="s">
        <v>1</v>
      </c>
      <c r="C5725" t="s">
        <v>42</v>
      </c>
      <c r="D5725">
        <v>2</v>
      </c>
      <c r="E5725" t="s">
        <v>39</v>
      </c>
      <c r="F5725">
        <v>1</v>
      </c>
      <c r="G5725" t="s">
        <v>40</v>
      </c>
      <c r="H5725">
        <v>1</v>
      </c>
      <c r="I5725" t="s">
        <v>41</v>
      </c>
      <c r="J5725">
        <v>1</v>
      </c>
      <c r="K5725">
        <v>157</v>
      </c>
      <c r="L5725" t="s">
        <v>7</v>
      </c>
      <c r="M5725">
        <v>1</v>
      </c>
      <c r="N5725" t="s">
        <v>16</v>
      </c>
      <c r="O5725">
        <v>2</v>
      </c>
      <c r="P5725" t="s">
        <v>10</v>
      </c>
      <c r="Q5725">
        <v>3</v>
      </c>
      <c r="R5725" t="s">
        <v>46</v>
      </c>
      <c r="S5725">
        <v>2</v>
      </c>
      <c r="T5725">
        <v>55</v>
      </c>
      <c r="U5725">
        <v>69.2</v>
      </c>
      <c r="V5725">
        <v>69.930000300000003</v>
      </c>
      <c r="W5725" t="str">
        <f>_xlfn.XLOOKUP(M5725,ActionReference[Action],ActionReference[Reference])</f>
        <v>Approved</v>
      </c>
      <c r="X5725" t="str" cm="1">
        <f t="array" ref="X5725">_xlfn.IFS(T5725&lt;40,"Lower",T5725&lt;122,"Middle",TRUE,"Upper")</f>
        <v>Middle</v>
      </c>
    </row>
    <row r="5726" spans="1:24" x14ac:dyDescent="0.2">
      <c r="A5726" t="s">
        <v>75</v>
      </c>
      <c r="B5726" t="s">
        <v>1</v>
      </c>
      <c r="C5726" t="s">
        <v>42</v>
      </c>
      <c r="D5726">
        <v>2</v>
      </c>
      <c r="E5726" t="s">
        <v>39</v>
      </c>
      <c r="F5726">
        <v>1</v>
      </c>
      <c r="G5726" t="s">
        <v>40</v>
      </c>
      <c r="H5726">
        <v>1</v>
      </c>
      <c r="I5726" t="s">
        <v>41</v>
      </c>
      <c r="J5726">
        <v>1</v>
      </c>
      <c r="K5726">
        <v>177</v>
      </c>
      <c r="L5726" t="s">
        <v>7</v>
      </c>
      <c r="M5726">
        <v>1</v>
      </c>
      <c r="N5726" t="s">
        <v>16</v>
      </c>
      <c r="O5726">
        <v>2</v>
      </c>
      <c r="P5726" t="s">
        <v>10</v>
      </c>
      <c r="Q5726">
        <v>3</v>
      </c>
      <c r="R5726" t="s">
        <v>47</v>
      </c>
      <c r="S5726">
        <v>1</v>
      </c>
      <c r="T5726">
        <v>102</v>
      </c>
      <c r="U5726">
        <v>57.4</v>
      </c>
      <c r="V5726">
        <v>189.449997</v>
      </c>
      <c r="W5726" t="str">
        <f>_xlfn.XLOOKUP(M5726,ActionReference[Action],ActionReference[Reference])</f>
        <v>Approved</v>
      </c>
      <c r="X5726" t="str" cm="1">
        <f t="array" ref="X5726">_xlfn.IFS(T5726&lt;40,"Lower",T5726&lt;122,"Middle",TRUE,"Upper")</f>
        <v>Middle</v>
      </c>
    </row>
    <row r="5727" spans="1:24" x14ac:dyDescent="0.2">
      <c r="A5727" t="s">
        <v>68</v>
      </c>
      <c r="B5727" t="s">
        <v>1</v>
      </c>
      <c r="C5727" t="s">
        <v>38</v>
      </c>
      <c r="D5727">
        <v>1</v>
      </c>
      <c r="E5727" t="s">
        <v>39</v>
      </c>
      <c r="F5727">
        <v>1</v>
      </c>
      <c r="G5727" t="s">
        <v>40</v>
      </c>
      <c r="H5727">
        <v>1</v>
      </c>
      <c r="I5727" t="s">
        <v>41</v>
      </c>
      <c r="J5727">
        <v>1</v>
      </c>
      <c r="K5727">
        <v>246</v>
      </c>
      <c r="L5727" t="s">
        <v>7</v>
      </c>
      <c r="M5727">
        <v>1</v>
      </c>
      <c r="N5727" t="s">
        <v>16</v>
      </c>
      <c r="O5727">
        <v>2</v>
      </c>
      <c r="P5727" t="s">
        <v>10</v>
      </c>
      <c r="Q5727">
        <v>3</v>
      </c>
      <c r="R5727" t="s">
        <v>46</v>
      </c>
      <c r="S5727">
        <v>2</v>
      </c>
      <c r="T5727">
        <v>50</v>
      </c>
      <c r="U5727">
        <v>107.6</v>
      </c>
      <c r="V5727">
        <v>56.049999200000002</v>
      </c>
      <c r="W5727" t="str">
        <f>_xlfn.XLOOKUP(M5727,ActionReference[Action],ActionReference[Reference])</f>
        <v>Approved</v>
      </c>
      <c r="X5727" t="str" cm="1">
        <f t="array" ref="X5727">_xlfn.IFS(T5727&lt;40,"Lower",T5727&lt;122,"Middle",TRUE,"Upper")</f>
        <v>Middle</v>
      </c>
    </row>
    <row r="5728" spans="1:24" x14ac:dyDescent="0.2">
      <c r="A5728">
        <v>7197000003</v>
      </c>
      <c r="B5728" t="s">
        <v>1</v>
      </c>
      <c r="C5728" t="s">
        <v>42</v>
      </c>
      <c r="D5728">
        <v>2</v>
      </c>
      <c r="E5728" t="s">
        <v>39</v>
      </c>
      <c r="F5728">
        <v>1</v>
      </c>
      <c r="G5728" t="s">
        <v>43</v>
      </c>
      <c r="H5728">
        <v>3</v>
      </c>
      <c r="I5728" t="s">
        <v>41</v>
      </c>
      <c r="J5728">
        <v>1</v>
      </c>
      <c r="K5728">
        <v>44</v>
      </c>
      <c r="L5728" t="s">
        <v>7</v>
      </c>
      <c r="M5728">
        <v>1</v>
      </c>
      <c r="N5728" t="s">
        <v>16</v>
      </c>
      <c r="O5728">
        <v>2</v>
      </c>
      <c r="P5728" t="s">
        <v>10</v>
      </c>
      <c r="Q5728">
        <v>3</v>
      </c>
      <c r="R5728" t="s">
        <v>47</v>
      </c>
      <c r="S5728">
        <v>1</v>
      </c>
      <c r="T5728">
        <v>31</v>
      </c>
      <c r="U5728">
        <v>56</v>
      </c>
      <c r="V5728">
        <v>69.269996599999999</v>
      </c>
      <c r="W5728" t="str">
        <f>_xlfn.XLOOKUP(M5728,ActionReference[Action],ActionReference[Reference])</f>
        <v>Approved</v>
      </c>
      <c r="X5728" t="str" cm="1">
        <f t="array" ref="X5728">_xlfn.IFS(T5728&lt;40,"Lower",T5728&lt;122,"Middle",TRUE,"Upper")</f>
        <v>Lower</v>
      </c>
    </row>
    <row r="5729" spans="1:24" x14ac:dyDescent="0.2">
      <c r="A5729" t="s">
        <v>276</v>
      </c>
      <c r="B5729" t="s">
        <v>1</v>
      </c>
      <c r="C5729" t="s">
        <v>42</v>
      </c>
      <c r="D5729">
        <v>2</v>
      </c>
      <c r="E5729" t="s">
        <v>39</v>
      </c>
      <c r="F5729">
        <v>1</v>
      </c>
      <c r="G5729" t="s">
        <v>43</v>
      </c>
      <c r="H5729">
        <v>3</v>
      </c>
      <c r="I5729" t="s">
        <v>41</v>
      </c>
      <c r="J5729">
        <v>1</v>
      </c>
      <c r="K5729">
        <v>130</v>
      </c>
      <c r="L5729" t="s">
        <v>6</v>
      </c>
      <c r="M5729">
        <v>3</v>
      </c>
      <c r="N5729" t="s">
        <v>15</v>
      </c>
      <c r="O5729">
        <v>1</v>
      </c>
      <c r="P5729" t="s">
        <v>14</v>
      </c>
      <c r="Q5729">
        <v>5</v>
      </c>
      <c r="R5729" t="s">
        <v>46</v>
      </c>
      <c r="S5729">
        <v>2</v>
      </c>
      <c r="T5729">
        <v>36</v>
      </c>
      <c r="U5729">
        <v>50</v>
      </c>
      <c r="V5729">
        <v>76.870002700000001</v>
      </c>
      <c r="W5729" t="str">
        <f>_xlfn.XLOOKUP(M5729,ActionReference[Action],ActionReference[Reference])</f>
        <v>Denied</v>
      </c>
      <c r="X5729" t="str" cm="1">
        <f t="array" ref="X5729">_xlfn.IFS(T5729&lt;40,"Lower",T5729&lt;122,"Middle",TRUE,"Upper")</f>
        <v>Lower</v>
      </c>
    </row>
    <row r="5730" spans="1:24" x14ac:dyDescent="0.2">
      <c r="A5730" t="s">
        <v>92</v>
      </c>
      <c r="B5730" t="s">
        <v>1</v>
      </c>
      <c r="C5730" t="s">
        <v>38</v>
      </c>
      <c r="D5730">
        <v>1</v>
      </c>
      <c r="E5730" t="s">
        <v>39</v>
      </c>
      <c r="F5730">
        <v>1</v>
      </c>
      <c r="G5730" t="s">
        <v>43</v>
      </c>
      <c r="H5730">
        <v>3</v>
      </c>
      <c r="I5730" t="s">
        <v>41</v>
      </c>
      <c r="J5730">
        <v>1</v>
      </c>
      <c r="K5730">
        <v>360</v>
      </c>
      <c r="L5730" t="s">
        <v>6</v>
      </c>
      <c r="M5730">
        <v>3</v>
      </c>
      <c r="N5730" t="s">
        <v>16</v>
      </c>
      <c r="O5730">
        <v>2</v>
      </c>
      <c r="P5730" t="s">
        <v>14</v>
      </c>
      <c r="Q5730">
        <v>5</v>
      </c>
      <c r="R5730" t="s">
        <v>46</v>
      </c>
      <c r="S5730">
        <v>2</v>
      </c>
      <c r="T5730">
        <v>32</v>
      </c>
      <c r="U5730">
        <v>62.8</v>
      </c>
      <c r="V5730">
        <v>99.459999100000005</v>
      </c>
      <c r="W5730" t="str">
        <f>_xlfn.XLOOKUP(M5730,ActionReference[Action],ActionReference[Reference])</f>
        <v>Denied</v>
      </c>
      <c r="X5730" t="str" cm="1">
        <f t="array" ref="X5730">_xlfn.IFS(T5730&lt;40,"Lower",T5730&lt;122,"Middle",TRUE,"Upper")</f>
        <v>Lower</v>
      </c>
    </row>
    <row r="5731" spans="1:24" x14ac:dyDescent="0.2">
      <c r="A5731">
        <v>1048900004</v>
      </c>
      <c r="B5731" t="s">
        <v>1</v>
      </c>
      <c r="C5731" t="s">
        <v>51</v>
      </c>
      <c r="D5731">
        <v>4</v>
      </c>
      <c r="E5731" t="s">
        <v>39</v>
      </c>
      <c r="F5731">
        <v>1</v>
      </c>
      <c r="G5731" t="s">
        <v>40</v>
      </c>
      <c r="H5731">
        <v>1</v>
      </c>
      <c r="I5731" t="s">
        <v>41</v>
      </c>
      <c r="J5731">
        <v>1</v>
      </c>
      <c r="K5731">
        <v>99</v>
      </c>
      <c r="L5731" t="s">
        <v>7</v>
      </c>
      <c r="M5731">
        <v>1</v>
      </c>
      <c r="N5731" t="s">
        <v>16</v>
      </c>
      <c r="O5731">
        <v>2</v>
      </c>
      <c r="P5731" t="s">
        <v>14</v>
      </c>
      <c r="Q5731">
        <v>5</v>
      </c>
      <c r="R5731" t="s">
        <v>47</v>
      </c>
      <c r="S5731">
        <v>1</v>
      </c>
      <c r="T5731">
        <v>36</v>
      </c>
      <c r="U5731">
        <v>79.2</v>
      </c>
      <c r="V5731">
        <v>124.779999</v>
      </c>
      <c r="W5731" t="str">
        <f>_xlfn.XLOOKUP(M5731,ActionReference[Action],ActionReference[Reference])</f>
        <v>Approved</v>
      </c>
      <c r="X5731" t="str" cm="1">
        <f t="array" ref="X5731">_xlfn.IFS(T5731&lt;40,"Lower",T5731&lt;122,"Middle",TRUE,"Upper")</f>
        <v>Lower</v>
      </c>
    </row>
    <row r="5732" spans="1:24" x14ac:dyDescent="0.2">
      <c r="A5732" t="s">
        <v>228</v>
      </c>
      <c r="B5732" t="s">
        <v>1</v>
      </c>
      <c r="C5732" t="s">
        <v>42</v>
      </c>
      <c r="D5732">
        <v>2</v>
      </c>
      <c r="E5732" t="s">
        <v>39</v>
      </c>
      <c r="F5732">
        <v>1</v>
      </c>
      <c r="G5732" t="s">
        <v>40</v>
      </c>
      <c r="H5732">
        <v>1</v>
      </c>
      <c r="I5732" t="s">
        <v>41</v>
      </c>
      <c r="J5732">
        <v>1</v>
      </c>
      <c r="K5732">
        <v>184</v>
      </c>
      <c r="L5732" t="s">
        <v>7</v>
      </c>
      <c r="M5732">
        <v>1</v>
      </c>
      <c r="N5732" t="s">
        <v>16</v>
      </c>
      <c r="O5732">
        <v>2</v>
      </c>
      <c r="P5732" t="s">
        <v>14</v>
      </c>
      <c r="Q5732">
        <v>5</v>
      </c>
      <c r="R5732" t="s">
        <v>47</v>
      </c>
      <c r="S5732">
        <v>1</v>
      </c>
      <c r="T5732">
        <v>57</v>
      </c>
      <c r="U5732">
        <v>55.8</v>
      </c>
      <c r="V5732">
        <v>95.879997299999999</v>
      </c>
      <c r="W5732" t="str">
        <f>_xlfn.XLOOKUP(M5732,ActionReference[Action],ActionReference[Reference])</f>
        <v>Approved</v>
      </c>
      <c r="X5732" t="str" cm="1">
        <f t="array" ref="X5732">_xlfn.IFS(T5732&lt;40,"Lower",T5732&lt;122,"Middle",TRUE,"Upper")</f>
        <v>Middle</v>
      </c>
    </row>
    <row r="5733" spans="1:24" x14ac:dyDescent="0.2">
      <c r="A5733" t="s">
        <v>85</v>
      </c>
      <c r="B5733" t="s">
        <v>1</v>
      </c>
      <c r="C5733" t="s">
        <v>38</v>
      </c>
      <c r="D5733">
        <v>1</v>
      </c>
      <c r="E5733" t="s">
        <v>39</v>
      </c>
      <c r="F5733">
        <v>1</v>
      </c>
      <c r="G5733" t="s">
        <v>40</v>
      </c>
      <c r="H5733">
        <v>1</v>
      </c>
      <c r="I5733" t="s">
        <v>41</v>
      </c>
      <c r="J5733">
        <v>1</v>
      </c>
      <c r="K5733">
        <v>242</v>
      </c>
      <c r="L5733" t="s">
        <v>7</v>
      </c>
      <c r="M5733">
        <v>1</v>
      </c>
      <c r="N5733" t="s">
        <v>16</v>
      </c>
      <c r="O5733">
        <v>2</v>
      </c>
      <c r="P5733" t="s">
        <v>14</v>
      </c>
      <c r="Q5733">
        <v>5</v>
      </c>
      <c r="R5733" t="s">
        <v>47</v>
      </c>
      <c r="S5733">
        <v>1</v>
      </c>
      <c r="T5733">
        <v>145</v>
      </c>
      <c r="U5733">
        <v>67.7</v>
      </c>
      <c r="V5733">
        <v>132.699997</v>
      </c>
      <c r="W5733" t="str">
        <f>_xlfn.XLOOKUP(M5733,ActionReference[Action],ActionReference[Reference])</f>
        <v>Approved</v>
      </c>
      <c r="X5733" t="str" cm="1">
        <f t="array" ref="X5733">_xlfn.IFS(T5733&lt;40,"Lower",T5733&lt;122,"Middle",TRUE,"Upper")</f>
        <v>Upper</v>
      </c>
    </row>
    <row r="5734" spans="1:24" x14ac:dyDescent="0.2">
      <c r="A5734" t="s">
        <v>103</v>
      </c>
      <c r="B5734" t="s">
        <v>1</v>
      </c>
      <c r="C5734" t="s">
        <v>38</v>
      </c>
      <c r="D5734">
        <v>1</v>
      </c>
      <c r="E5734" t="s">
        <v>54</v>
      </c>
      <c r="F5734">
        <v>2</v>
      </c>
      <c r="G5734" t="s">
        <v>40</v>
      </c>
      <c r="H5734">
        <v>1</v>
      </c>
      <c r="I5734" t="s">
        <v>41</v>
      </c>
      <c r="J5734">
        <v>1</v>
      </c>
      <c r="K5734">
        <v>52</v>
      </c>
      <c r="L5734" t="s">
        <v>6</v>
      </c>
      <c r="M5734">
        <v>3</v>
      </c>
      <c r="N5734" t="s">
        <v>16</v>
      </c>
      <c r="O5734">
        <v>2</v>
      </c>
      <c r="P5734" t="s">
        <v>14</v>
      </c>
      <c r="Q5734">
        <v>5</v>
      </c>
      <c r="R5734" t="s">
        <v>46</v>
      </c>
      <c r="S5734">
        <v>2</v>
      </c>
      <c r="T5734">
        <v>38</v>
      </c>
      <c r="U5734">
        <v>61.4</v>
      </c>
      <c r="V5734">
        <v>92.120002700000001</v>
      </c>
      <c r="W5734" t="str">
        <f>_xlfn.XLOOKUP(M5734,ActionReference[Action],ActionReference[Reference])</f>
        <v>Denied</v>
      </c>
      <c r="X5734" t="str" cm="1">
        <f t="array" ref="X5734">_xlfn.IFS(T5734&lt;40,"Lower",T5734&lt;122,"Middle",TRUE,"Upper")</f>
        <v>Lower</v>
      </c>
    </row>
    <row r="5735" spans="1:24" x14ac:dyDescent="0.2">
      <c r="A5735" t="s">
        <v>288</v>
      </c>
      <c r="B5735" t="s">
        <v>1</v>
      </c>
      <c r="C5735" t="s">
        <v>38</v>
      </c>
      <c r="D5735">
        <v>1</v>
      </c>
      <c r="E5735" t="s">
        <v>39</v>
      </c>
      <c r="F5735">
        <v>1</v>
      </c>
      <c r="G5735" t="s">
        <v>40</v>
      </c>
      <c r="H5735">
        <v>1</v>
      </c>
      <c r="I5735" t="s">
        <v>50</v>
      </c>
      <c r="J5735">
        <v>2</v>
      </c>
      <c r="K5735">
        <v>108</v>
      </c>
      <c r="L5735" t="s">
        <v>7</v>
      </c>
      <c r="M5735">
        <v>1</v>
      </c>
      <c r="N5735" t="s">
        <v>16</v>
      </c>
      <c r="O5735">
        <v>2</v>
      </c>
      <c r="P5735" t="s">
        <v>9</v>
      </c>
      <c r="Q5735">
        <v>2</v>
      </c>
      <c r="R5735" t="s">
        <v>47</v>
      </c>
      <c r="S5735">
        <v>1</v>
      </c>
      <c r="T5735">
        <v>158</v>
      </c>
      <c r="U5735">
        <v>63.2</v>
      </c>
      <c r="V5735">
        <v>95.139999399999994</v>
      </c>
      <c r="W5735" t="str">
        <f>_xlfn.XLOOKUP(M5735,ActionReference[Action],ActionReference[Reference])</f>
        <v>Approved</v>
      </c>
      <c r="X5735" t="str" cm="1">
        <f t="array" ref="X5735">_xlfn.IFS(T5735&lt;40,"Lower",T5735&lt;122,"Middle",TRUE,"Upper")</f>
        <v>Upper</v>
      </c>
    </row>
    <row r="5736" spans="1:24" x14ac:dyDescent="0.2">
      <c r="A5736" t="s">
        <v>221</v>
      </c>
      <c r="B5736" t="s">
        <v>1</v>
      </c>
      <c r="C5736" t="s">
        <v>38</v>
      </c>
      <c r="D5736">
        <v>1</v>
      </c>
      <c r="E5736" t="s">
        <v>39</v>
      </c>
      <c r="F5736">
        <v>1</v>
      </c>
      <c r="G5736" t="s">
        <v>40</v>
      </c>
      <c r="H5736">
        <v>1</v>
      </c>
      <c r="I5736" t="s">
        <v>41</v>
      </c>
      <c r="J5736">
        <v>1</v>
      </c>
      <c r="K5736">
        <v>394</v>
      </c>
      <c r="L5736" t="s">
        <v>7</v>
      </c>
      <c r="M5736">
        <v>1</v>
      </c>
      <c r="N5736" t="s">
        <v>16</v>
      </c>
      <c r="O5736">
        <v>2</v>
      </c>
      <c r="P5736" t="s">
        <v>14</v>
      </c>
      <c r="Q5736">
        <v>5</v>
      </c>
      <c r="R5736" t="s">
        <v>47</v>
      </c>
      <c r="S5736">
        <v>1</v>
      </c>
      <c r="T5736">
        <v>86</v>
      </c>
      <c r="U5736">
        <v>83.9</v>
      </c>
      <c r="V5736">
        <v>99.639999399999994</v>
      </c>
      <c r="W5736" t="str">
        <f>_xlfn.XLOOKUP(M5736,ActionReference[Action],ActionReference[Reference])</f>
        <v>Approved</v>
      </c>
      <c r="X5736" t="str" cm="1">
        <f t="array" ref="X5736">_xlfn.IFS(T5736&lt;40,"Lower",T5736&lt;122,"Middle",TRUE,"Upper")</f>
        <v>Middle</v>
      </c>
    </row>
    <row r="5737" spans="1:24" x14ac:dyDescent="0.2">
      <c r="A5737" t="s">
        <v>114</v>
      </c>
      <c r="B5737" t="s">
        <v>1</v>
      </c>
      <c r="C5737" t="s">
        <v>38</v>
      </c>
      <c r="D5737">
        <v>1</v>
      </c>
      <c r="E5737" t="s">
        <v>39</v>
      </c>
      <c r="F5737">
        <v>1</v>
      </c>
      <c r="G5737" t="s">
        <v>43</v>
      </c>
      <c r="H5737">
        <v>3</v>
      </c>
      <c r="I5737" t="s">
        <v>41</v>
      </c>
      <c r="J5737">
        <v>1</v>
      </c>
      <c r="K5737">
        <v>227</v>
      </c>
      <c r="L5737" t="s">
        <v>53</v>
      </c>
      <c r="M5737">
        <v>2</v>
      </c>
      <c r="N5737" t="s">
        <v>16</v>
      </c>
      <c r="O5737">
        <v>2</v>
      </c>
      <c r="P5737" t="s">
        <v>9</v>
      </c>
      <c r="Q5737">
        <v>2</v>
      </c>
      <c r="R5737" t="s">
        <v>47</v>
      </c>
      <c r="S5737">
        <v>1</v>
      </c>
      <c r="T5737">
        <v>145</v>
      </c>
      <c r="U5737">
        <v>66.2</v>
      </c>
      <c r="V5737">
        <v>105.349998</v>
      </c>
      <c r="W5737" t="str">
        <f>_xlfn.XLOOKUP(M5737,ActionReference[Action],ActionReference[Reference])</f>
        <v>Approved</v>
      </c>
      <c r="X5737" t="str" cm="1">
        <f t="array" ref="X5737">_xlfn.IFS(T5737&lt;40,"Lower",T5737&lt;122,"Middle",TRUE,"Upper")</f>
        <v>Upper</v>
      </c>
    </row>
    <row r="5738" spans="1:24" x14ac:dyDescent="0.2">
      <c r="A5738">
        <v>7527300003</v>
      </c>
      <c r="B5738" t="s">
        <v>1</v>
      </c>
      <c r="C5738" t="s">
        <v>38</v>
      </c>
      <c r="D5738">
        <v>1</v>
      </c>
      <c r="E5738" t="s">
        <v>39</v>
      </c>
      <c r="F5738">
        <v>1</v>
      </c>
      <c r="G5738" t="s">
        <v>40</v>
      </c>
      <c r="H5738">
        <v>1</v>
      </c>
      <c r="I5738" t="s">
        <v>41</v>
      </c>
      <c r="J5738">
        <v>1</v>
      </c>
      <c r="K5738">
        <v>379</v>
      </c>
      <c r="L5738" t="s">
        <v>6</v>
      </c>
      <c r="M5738">
        <v>3</v>
      </c>
      <c r="N5738" t="s">
        <v>16</v>
      </c>
      <c r="O5738">
        <v>2</v>
      </c>
      <c r="P5738" t="s">
        <v>10</v>
      </c>
      <c r="Q5738">
        <v>3</v>
      </c>
      <c r="R5738" t="s">
        <v>46</v>
      </c>
      <c r="S5738">
        <v>2</v>
      </c>
      <c r="T5738">
        <v>107</v>
      </c>
      <c r="U5738">
        <v>91.1</v>
      </c>
      <c r="V5738">
        <v>97.029998800000001</v>
      </c>
      <c r="W5738" t="str">
        <f>_xlfn.XLOOKUP(M5738,ActionReference[Action],ActionReference[Reference])</f>
        <v>Denied</v>
      </c>
      <c r="X5738" t="str" cm="1">
        <f t="array" ref="X5738">_xlfn.IFS(T5738&lt;40,"Lower",T5738&lt;122,"Middle",TRUE,"Upper")</f>
        <v>Middle</v>
      </c>
    </row>
    <row r="5739" spans="1:24" x14ac:dyDescent="0.2">
      <c r="A5739" t="s">
        <v>60</v>
      </c>
      <c r="B5739" t="s">
        <v>1</v>
      </c>
      <c r="C5739" t="s">
        <v>38</v>
      </c>
      <c r="D5739">
        <v>1</v>
      </c>
      <c r="E5739" t="s">
        <v>39</v>
      </c>
      <c r="F5739">
        <v>1</v>
      </c>
      <c r="G5739" t="s">
        <v>40</v>
      </c>
      <c r="H5739">
        <v>1</v>
      </c>
      <c r="I5739" t="s">
        <v>41</v>
      </c>
      <c r="J5739">
        <v>1</v>
      </c>
      <c r="K5739">
        <v>158</v>
      </c>
      <c r="L5739" t="s">
        <v>7</v>
      </c>
      <c r="M5739">
        <v>1</v>
      </c>
      <c r="N5739" t="s">
        <v>15</v>
      </c>
      <c r="O5739">
        <v>1</v>
      </c>
      <c r="P5739" t="s">
        <v>14</v>
      </c>
      <c r="Q5739">
        <v>5</v>
      </c>
      <c r="R5739" t="s">
        <v>47</v>
      </c>
      <c r="S5739">
        <v>1</v>
      </c>
      <c r="T5739">
        <v>37</v>
      </c>
      <c r="U5739">
        <v>66.2</v>
      </c>
      <c r="V5739">
        <v>59.520000500000002</v>
      </c>
      <c r="W5739" t="str">
        <f>_xlfn.XLOOKUP(M5739,ActionReference[Action],ActionReference[Reference])</f>
        <v>Approved</v>
      </c>
      <c r="X5739" t="str" cm="1">
        <f t="array" ref="X5739">_xlfn.IFS(T5739&lt;40,"Lower",T5739&lt;122,"Middle",TRUE,"Upper")</f>
        <v>Lower</v>
      </c>
    </row>
    <row r="5740" spans="1:24" x14ac:dyDescent="0.2">
      <c r="A5740" t="s">
        <v>399</v>
      </c>
      <c r="B5740" t="s">
        <v>1</v>
      </c>
      <c r="C5740" t="s">
        <v>38</v>
      </c>
      <c r="D5740">
        <v>1</v>
      </c>
      <c r="E5740" t="s">
        <v>39</v>
      </c>
      <c r="F5740">
        <v>1</v>
      </c>
      <c r="G5740" t="s">
        <v>43</v>
      </c>
      <c r="H5740">
        <v>3</v>
      </c>
      <c r="I5740" t="s">
        <v>50</v>
      </c>
      <c r="J5740">
        <v>2</v>
      </c>
      <c r="K5740">
        <v>101</v>
      </c>
      <c r="L5740" t="s">
        <v>7</v>
      </c>
      <c r="M5740">
        <v>1</v>
      </c>
      <c r="N5740" t="s">
        <v>16</v>
      </c>
      <c r="O5740">
        <v>2</v>
      </c>
      <c r="P5740" t="s">
        <v>14</v>
      </c>
      <c r="Q5740">
        <v>5</v>
      </c>
      <c r="R5740" t="s">
        <v>47</v>
      </c>
      <c r="S5740">
        <v>1</v>
      </c>
      <c r="T5740">
        <v>79</v>
      </c>
      <c r="U5740">
        <v>72.5</v>
      </c>
      <c r="V5740">
        <v>59.009998299999999</v>
      </c>
      <c r="W5740" t="str">
        <f>_xlfn.XLOOKUP(M5740,ActionReference[Action],ActionReference[Reference])</f>
        <v>Approved</v>
      </c>
      <c r="X5740" t="str" cm="1">
        <f t="array" ref="X5740">_xlfn.IFS(T5740&lt;40,"Lower",T5740&lt;122,"Middle",TRUE,"Upper")</f>
        <v>Middle</v>
      </c>
    </row>
    <row r="5741" spans="1:24" x14ac:dyDescent="0.2">
      <c r="A5741" t="s">
        <v>70</v>
      </c>
      <c r="B5741" t="s">
        <v>1</v>
      </c>
      <c r="C5741" t="s">
        <v>38</v>
      </c>
      <c r="D5741">
        <v>1</v>
      </c>
      <c r="E5741" t="s">
        <v>39</v>
      </c>
      <c r="F5741">
        <v>1</v>
      </c>
      <c r="G5741" t="s">
        <v>43</v>
      </c>
      <c r="H5741">
        <v>3</v>
      </c>
      <c r="I5741" t="s">
        <v>41</v>
      </c>
      <c r="J5741">
        <v>1</v>
      </c>
      <c r="K5741">
        <v>73</v>
      </c>
      <c r="L5741" t="s">
        <v>7</v>
      </c>
      <c r="M5741">
        <v>1</v>
      </c>
      <c r="N5741" t="s">
        <v>16</v>
      </c>
      <c r="O5741">
        <v>2</v>
      </c>
      <c r="P5741" t="s">
        <v>14</v>
      </c>
      <c r="Q5741">
        <v>5</v>
      </c>
      <c r="R5741" t="s">
        <v>46</v>
      </c>
      <c r="S5741">
        <v>2</v>
      </c>
      <c r="T5741">
        <v>40</v>
      </c>
      <c r="U5741">
        <v>62.6</v>
      </c>
      <c r="V5741">
        <v>97.959999100000005</v>
      </c>
      <c r="W5741" t="str">
        <f>_xlfn.XLOOKUP(M5741,ActionReference[Action],ActionReference[Reference])</f>
        <v>Approved</v>
      </c>
      <c r="X5741" t="str" cm="1">
        <f t="array" ref="X5741">_xlfn.IFS(T5741&lt;40,"Lower",T5741&lt;122,"Middle",TRUE,"Upper")</f>
        <v>Middle</v>
      </c>
    </row>
    <row r="5742" spans="1:24" x14ac:dyDescent="0.2">
      <c r="A5742" t="s">
        <v>92</v>
      </c>
      <c r="B5742" t="s">
        <v>1</v>
      </c>
      <c r="C5742" t="s">
        <v>38</v>
      </c>
      <c r="D5742">
        <v>1</v>
      </c>
      <c r="E5742" t="s">
        <v>39</v>
      </c>
      <c r="F5742">
        <v>1</v>
      </c>
      <c r="G5742" t="s">
        <v>40</v>
      </c>
      <c r="H5742">
        <v>1</v>
      </c>
      <c r="I5742" t="s">
        <v>41</v>
      </c>
      <c r="J5742">
        <v>1</v>
      </c>
      <c r="K5742">
        <v>102</v>
      </c>
      <c r="L5742" t="s">
        <v>7</v>
      </c>
      <c r="M5742">
        <v>1</v>
      </c>
      <c r="N5742" t="s">
        <v>16</v>
      </c>
      <c r="O5742">
        <v>2</v>
      </c>
      <c r="P5742" t="s">
        <v>14</v>
      </c>
      <c r="Q5742">
        <v>5</v>
      </c>
      <c r="R5742" t="s">
        <v>47</v>
      </c>
      <c r="S5742">
        <v>1</v>
      </c>
      <c r="T5742">
        <v>26</v>
      </c>
      <c r="U5742">
        <v>53.7</v>
      </c>
      <c r="V5742">
        <v>131.85000600000001</v>
      </c>
      <c r="W5742" t="str">
        <f>_xlfn.XLOOKUP(M5742,ActionReference[Action],ActionReference[Reference])</f>
        <v>Approved</v>
      </c>
      <c r="X5742" t="str" cm="1">
        <f t="array" ref="X5742">_xlfn.IFS(T5742&lt;40,"Lower",T5742&lt;122,"Middle",TRUE,"Upper")</f>
        <v>Lower</v>
      </c>
    </row>
    <row r="5743" spans="1:24" x14ac:dyDescent="0.2">
      <c r="A5743" t="s">
        <v>94</v>
      </c>
      <c r="B5743" t="s">
        <v>1</v>
      </c>
      <c r="C5743" t="s">
        <v>45</v>
      </c>
      <c r="D5743">
        <v>3</v>
      </c>
      <c r="E5743" t="s">
        <v>39</v>
      </c>
      <c r="F5743">
        <v>1</v>
      </c>
      <c r="G5743" t="s">
        <v>43</v>
      </c>
      <c r="H5743">
        <v>3</v>
      </c>
      <c r="I5743" t="s">
        <v>41</v>
      </c>
      <c r="J5743">
        <v>1</v>
      </c>
      <c r="K5743">
        <v>490</v>
      </c>
      <c r="L5743" t="s">
        <v>7</v>
      </c>
      <c r="M5743">
        <v>1</v>
      </c>
      <c r="N5743" t="s">
        <v>16</v>
      </c>
      <c r="O5743">
        <v>2</v>
      </c>
      <c r="P5743" t="s">
        <v>14</v>
      </c>
      <c r="Q5743">
        <v>5</v>
      </c>
      <c r="R5743" t="s">
        <v>47</v>
      </c>
      <c r="S5743">
        <v>1</v>
      </c>
      <c r="T5743">
        <v>102</v>
      </c>
      <c r="U5743">
        <v>67.2</v>
      </c>
      <c r="V5743">
        <v>80.620002700000001</v>
      </c>
      <c r="W5743" t="str">
        <f>_xlfn.XLOOKUP(M5743,ActionReference[Action],ActionReference[Reference])</f>
        <v>Approved</v>
      </c>
      <c r="X5743" t="str" cm="1">
        <f t="array" ref="X5743">_xlfn.IFS(T5743&lt;40,"Lower",T5743&lt;122,"Middle",TRUE,"Upper")</f>
        <v>Middle</v>
      </c>
    </row>
    <row r="5744" spans="1:24" x14ac:dyDescent="0.2">
      <c r="A5744">
        <v>7810600004</v>
      </c>
      <c r="B5744" t="s">
        <v>1</v>
      </c>
      <c r="C5744" t="s">
        <v>38</v>
      </c>
      <c r="D5744">
        <v>1</v>
      </c>
      <c r="E5744" t="s">
        <v>39</v>
      </c>
      <c r="F5744">
        <v>1</v>
      </c>
      <c r="G5744" t="s">
        <v>40</v>
      </c>
      <c r="H5744">
        <v>1</v>
      </c>
      <c r="I5744" t="s">
        <v>41</v>
      </c>
      <c r="J5744">
        <v>1</v>
      </c>
      <c r="K5744">
        <v>230</v>
      </c>
      <c r="L5744" t="s">
        <v>7</v>
      </c>
      <c r="M5744">
        <v>1</v>
      </c>
      <c r="N5744" t="s">
        <v>16</v>
      </c>
      <c r="O5744">
        <v>2</v>
      </c>
      <c r="P5744" t="s">
        <v>9</v>
      </c>
      <c r="Q5744">
        <v>2</v>
      </c>
      <c r="R5744" t="s">
        <v>47</v>
      </c>
      <c r="S5744">
        <v>1</v>
      </c>
      <c r="T5744">
        <v>50</v>
      </c>
      <c r="U5744">
        <v>74.599999999999994</v>
      </c>
      <c r="V5744">
        <v>147.05999800000001</v>
      </c>
      <c r="W5744" t="str">
        <f>_xlfn.XLOOKUP(M5744,ActionReference[Action],ActionReference[Reference])</f>
        <v>Approved</v>
      </c>
      <c r="X5744" t="str" cm="1">
        <f t="array" ref="X5744">_xlfn.IFS(T5744&lt;40,"Lower",T5744&lt;122,"Middle",TRUE,"Upper")</f>
        <v>Middle</v>
      </c>
    </row>
    <row r="5745" spans="1:24" x14ac:dyDescent="0.2">
      <c r="A5745" t="s">
        <v>164</v>
      </c>
      <c r="B5745" t="s">
        <v>1</v>
      </c>
      <c r="C5745" t="s">
        <v>42</v>
      </c>
      <c r="D5745">
        <v>2</v>
      </c>
      <c r="E5745" t="s">
        <v>39</v>
      </c>
      <c r="F5745">
        <v>1</v>
      </c>
      <c r="G5745" t="s">
        <v>40</v>
      </c>
      <c r="H5745">
        <v>1</v>
      </c>
      <c r="I5745" t="s">
        <v>41</v>
      </c>
      <c r="J5745">
        <v>1</v>
      </c>
      <c r="K5745">
        <v>167</v>
      </c>
      <c r="L5745" t="s">
        <v>7</v>
      </c>
      <c r="M5745">
        <v>1</v>
      </c>
      <c r="N5745" t="s">
        <v>16</v>
      </c>
      <c r="O5745">
        <v>2</v>
      </c>
      <c r="P5745" t="s">
        <v>14</v>
      </c>
      <c r="Q5745">
        <v>5</v>
      </c>
      <c r="R5745" t="s">
        <v>47</v>
      </c>
      <c r="S5745">
        <v>1</v>
      </c>
      <c r="T5745">
        <v>37</v>
      </c>
      <c r="U5745">
        <v>68.400000000000006</v>
      </c>
      <c r="V5745">
        <v>99.540000899999995</v>
      </c>
      <c r="W5745" t="str">
        <f>_xlfn.XLOOKUP(M5745,ActionReference[Action],ActionReference[Reference])</f>
        <v>Approved</v>
      </c>
      <c r="X5745" t="str" cm="1">
        <f t="array" ref="X5745">_xlfn.IFS(T5745&lt;40,"Lower",T5745&lt;122,"Middle",TRUE,"Upper")</f>
        <v>Lower</v>
      </c>
    </row>
    <row r="5746" spans="1:24" x14ac:dyDescent="0.2">
      <c r="A5746" t="s">
        <v>58</v>
      </c>
      <c r="B5746" t="s">
        <v>1</v>
      </c>
      <c r="C5746" t="s">
        <v>42</v>
      </c>
      <c r="D5746">
        <v>2</v>
      </c>
      <c r="E5746" t="s">
        <v>39</v>
      </c>
      <c r="F5746">
        <v>1</v>
      </c>
      <c r="G5746" t="s">
        <v>43</v>
      </c>
      <c r="H5746">
        <v>3</v>
      </c>
      <c r="I5746" t="s">
        <v>50</v>
      </c>
      <c r="J5746">
        <v>2</v>
      </c>
      <c r="K5746">
        <v>310</v>
      </c>
      <c r="L5746" t="s">
        <v>6</v>
      </c>
      <c r="M5746">
        <v>3</v>
      </c>
      <c r="N5746" t="s">
        <v>16</v>
      </c>
      <c r="O5746">
        <v>2</v>
      </c>
      <c r="P5746" t="s">
        <v>14</v>
      </c>
      <c r="Q5746">
        <v>5</v>
      </c>
      <c r="R5746" t="s">
        <v>47</v>
      </c>
      <c r="S5746">
        <v>1</v>
      </c>
      <c r="T5746">
        <v>118</v>
      </c>
      <c r="U5746">
        <v>72.2</v>
      </c>
      <c r="V5746">
        <v>102.33000199999999</v>
      </c>
      <c r="W5746" t="str">
        <f>_xlfn.XLOOKUP(M5746,ActionReference[Action],ActionReference[Reference])</f>
        <v>Denied</v>
      </c>
      <c r="X5746" t="str" cm="1">
        <f t="array" ref="X5746">_xlfn.IFS(T5746&lt;40,"Lower",T5746&lt;122,"Middle",TRUE,"Upper")</f>
        <v>Middle</v>
      </c>
    </row>
    <row r="5747" spans="1:24" x14ac:dyDescent="0.2">
      <c r="A5747" t="s">
        <v>147</v>
      </c>
      <c r="B5747" t="s">
        <v>1</v>
      </c>
      <c r="C5747" t="s">
        <v>38</v>
      </c>
      <c r="D5747">
        <v>1</v>
      </c>
      <c r="E5747" t="s">
        <v>39</v>
      </c>
      <c r="F5747">
        <v>1</v>
      </c>
      <c r="G5747" t="s">
        <v>43</v>
      </c>
      <c r="H5747">
        <v>3</v>
      </c>
      <c r="I5747" t="s">
        <v>41</v>
      </c>
      <c r="J5747">
        <v>1</v>
      </c>
      <c r="K5747">
        <v>130</v>
      </c>
      <c r="L5747" t="s">
        <v>7</v>
      </c>
      <c r="M5747">
        <v>1</v>
      </c>
      <c r="N5747" t="s">
        <v>16</v>
      </c>
      <c r="O5747">
        <v>2</v>
      </c>
      <c r="P5747" t="s">
        <v>14</v>
      </c>
      <c r="Q5747">
        <v>5</v>
      </c>
      <c r="R5747" t="s">
        <v>47</v>
      </c>
      <c r="S5747">
        <v>1</v>
      </c>
      <c r="T5747">
        <v>37</v>
      </c>
      <c r="U5747">
        <v>73</v>
      </c>
      <c r="V5747">
        <v>107.470001</v>
      </c>
      <c r="W5747" t="str">
        <f>_xlfn.XLOOKUP(M5747,ActionReference[Action],ActionReference[Reference])</f>
        <v>Approved</v>
      </c>
      <c r="X5747" t="str" cm="1">
        <f t="array" ref="X5747">_xlfn.IFS(T5747&lt;40,"Lower",T5747&lt;122,"Middle",TRUE,"Upper")</f>
        <v>Lower</v>
      </c>
    </row>
    <row r="5748" spans="1:24" x14ac:dyDescent="0.2">
      <c r="A5748" t="s">
        <v>94</v>
      </c>
      <c r="B5748" t="s">
        <v>1</v>
      </c>
      <c r="C5748" t="s">
        <v>42</v>
      </c>
      <c r="D5748">
        <v>2</v>
      </c>
      <c r="E5748" t="s">
        <v>39</v>
      </c>
      <c r="F5748">
        <v>1</v>
      </c>
      <c r="G5748" t="s">
        <v>43</v>
      </c>
      <c r="H5748">
        <v>3</v>
      </c>
      <c r="I5748" t="s">
        <v>41</v>
      </c>
      <c r="J5748">
        <v>1</v>
      </c>
      <c r="K5748">
        <v>497</v>
      </c>
      <c r="L5748" t="s">
        <v>6</v>
      </c>
      <c r="M5748">
        <v>3</v>
      </c>
      <c r="N5748" t="s">
        <v>16</v>
      </c>
      <c r="O5748">
        <v>2</v>
      </c>
      <c r="P5748" t="s">
        <v>10</v>
      </c>
      <c r="Q5748">
        <v>3</v>
      </c>
      <c r="R5748" t="s">
        <v>46</v>
      </c>
      <c r="S5748">
        <v>2</v>
      </c>
      <c r="T5748">
        <v>79</v>
      </c>
      <c r="U5748">
        <v>73.7</v>
      </c>
      <c r="V5748">
        <v>57.560001399999997</v>
      </c>
      <c r="W5748" t="str">
        <f>_xlfn.XLOOKUP(M5748,ActionReference[Action],ActionReference[Reference])</f>
        <v>Denied</v>
      </c>
      <c r="X5748" t="str" cm="1">
        <f t="array" ref="X5748">_xlfn.IFS(T5748&lt;40,"Lower",T5748&lt;122,"Middle",TRUE,"Upper")</f>
        <v>Middle</v>
      </c>
    </row>
    <row r="5749" spans="1:24" x14ac:dyDescent="0.2">
      <c r="A5749" t="s">
        <v>210</v>
      </c>
      <c r="B5749" t="s">
        <v>1</v>
      </c>
      <c r="C5749" t="s">
        <v>42</v>
      </c>
      <c r="D5749">
        <v>2</v>
      </c>
      <c r="E5749" t="s">
        <v>39</v>
      </c>
      <c r="F5749">
        <v>1</v>
      </c>
      <c r="G5749" t="s">
        <v>40</v>
      </c>
      <c r="H5749">
        <v>1</v>
      </c>
      <c r="I5749" t="s">
        <v>41</v>
      </c>
      <c r="J5749">
        <v>1</v>
      </c>
      <c r="K5749">
        <v>106</v>
      </c>
      <c r="L5749" t="s">
        <v>7</v>
      </c>
      <c r="M5749">
        <v>1</v>
      </c>
      <c r="N5749" t="s">
        <v>15</v>
      </c>
      <c r="O5749">
        <v>1</v>
      </c>
      <c r="P5749" t="s">
        <v>14</v>
      </c>
      <c r="Q5749">
        <v>5</v>
      </c>
      <c r="R5749" t="s">
        <v>46</v>
      </c>
      <c r="S5749">
        <v>2</v>
      </c>
      <c r="T5749">
        <v>28</v>
      </c>
      <c r="U5749">
        <v>45.3</v>
      </c>
      <c r="V5749">
        <v>81.040000899999995</v>
      </c>
      <c r="W5749" t="str">
        <f>_xlfn.XLOOKUP(M5749,ActionReference[Action],ActionReference[Reference])</f>
        <v>Approved</v>
      </c>
      <c r="X5749" t="str" cm="1">
        <f t="array" ref="X5749">_xlfn.IFS(T5749&lt;40,"Lower",T5749&lt;122,"Middle",TRUE,"Upper")</f>
        <v>Lower</v>
      </c>
    </row>
    <row r="5750" spans="1:24" x14ac:dyDescent="0.2">
      <c r="A5750">
        <v>7257500009</v>
      </c>
      <c r="B5750" t="s">
        <v>1</v>
      </c>
      <c r="C5750" t="s">
        <v>42</v>
      </c>
      <c r="D5750">
        <v>2</v>
      </c>
      <c r="E5750" t="s">
        <v>39</v>
      </c>
      <c r="F5750">
        <v>1</v>
      </c>
      <c r="G5750" t="s">
        <v>40</v>
      </c>
      <c r="H5750">
        <v>1</v>
      </c>
      <c r="I5750" t="s">
        <v>41</v>
      </c>
      <c r="J5750">
        <v>1</v>
      </c>
      <c r="K5750">
        <v>263</v>
      </c>
      <c r="L5750" t="s">
        <v>7</v>
      </c>
      <c r="M5750">
        <v>1</v>
      </c>
      <c r="N5750" t="s">
        <v>11</v>
      </c>
      <c r="O5750">
        <v>3</v>
      </c>
      <c r="P5750" t="s">
        <v>14</v>
      </c>
      <c r="Q5750">
        <v>5</v>
      </c>
      <c r="R5750" t="s">
        <v>47</v>
      </c>
      <c r="S5750">
        <v>1</v>
      </c>
      <c r="T5750">
        <v>85</v>
      </c>
      <c r="U5750">
        <v>60.4</v>
      </c>
      <c r="V5750">
        <v>99.220001199999999</v>
      </c>
      <c r="W5750" t="str">
        <f>_xlfn.XLOOKUP(M5750,ActionReference[Action],ActionReference[Reference])</f>
        <v>Approved</v>
      </c>
      <c r="X5750" t="str" cm="1">
        <f t="array" ref="X5750">_xlfn.IFS(T5750&lt;40,"Lower",T5750&lt;122,"Middle",TRUE,"Upper")</f>
        <v>Middle</v>
      </c>
    </row>
    <row r="5751" spans="1:24" x14ac:dyDescent="0.2">
      <c r="A5751" t="s">
        <v>331</v>
      </c>
      <c r="B5751" t="s">
        <v>1</v>
      </c>
      <c r="C5751" t="s">
        <v>38</v>
      </c>
      <c r="D5751">
        <v>1</v>
      </c>
      <c r="E5751" t="s">
        <v>39</v>
      </c>
      <c r="F5751">
        <v>1</v>
      </c>
      <c r="G5751" t="s">
        <v>43</v>
      </c>
      <c r="H5751">
        <v>3</v>
      </c>
      <c r="I5751" t="s">
        <v>41</v>
      </c>
      <c r="J5751">
        <v>1</v>
      </c>
      <c r="K5751">
        <v>132</v>
      </c>
      <c r="L5751" t="s">
        <v>7</v>
      </c>
      <c r="M5751">
        <v>1</v>
      </c>
      <c r="N5751" t="s">
        <v>16</v>
      </c>
      <c r="O5751">
        <v>2</v>
      </c>
      <c r="P5751" t="s">
        <v>14</v>
      </c>
      <c r="Q5751">
        <v>5</v>
      </c>
      <c r="R5751" t="s">
        <v>47</v>
      </c>
      <c r="S5751">
        <v>1</v>
      </c>
      <c r="T5751">
        <v>47</v>
      </c>
      <c r="U5751">
        <v>46.5</v>
      </c>
      <c r="V5751">
        <v>107.720001</v>
      </c>
      <c r="W5751" t="str">
        <f>_xlfn.XLOOKUP(M5751,ActionReference[Action],ActionReference[Reference])</f>
        <v>Approved</v>
      </c>
      <c r="X5751" t="str" cm="1">
        <f t="array" ref="X5751">_xlfn.IFS(T5751&lt;40,"Lower",T5751&lt;122,"Middle",TRUE,"Upper")</f>
        <v>Middle</v>
      </c>
    </row>
    <row r="5752" spans="1:24" x14ac:dyDescent="0.2">
      <c r="A5752" t="s">
        <v>296</v>
      </c>
      <c r="B5752" t="s">
        <v>1</v>
      </c>
      <c r="C5752" t="s">
        <v>42</v>
      </c>
      <c r="D5752">
        <v>2</v>
      </c>
      <c r="E5752" t="s">
        <v>39</v>
      </c>
      <c r="F5752">
        <v>1</v>
      </c>
      <c r="G5752" t="s">
        <v>40</v>
      </c>
      <c r="H5752">
        <v>1</v>
      </c>
      <c r="I5752" t="s">
        <v>41</v>
      </c>
      <c r="J5752">
        <v>1</v>
      </c>
      <c r="K5752">
        <v>32</v>
      </c>
      <c r="L5752" t="s">
        <v>53</v>
      </c>
      <c r="M5752">
        <v>2</v>
      </c>
      <c r="N5752" t="s">
        <v>15</v>
      </c>
      <c r="O5752">
        <v>1</v>
      </c>
      <c r="P5752" t="s">
        <v>14</v>
      </c>
      <c r="Q5752">
        <v>5</v>
      </c>
      <c r="R5752" t="s">
        <v>46</v>
      </c>
      <c r="S5752">
        <v>2</v>
      </c>
      <c r="T5752">
        <v>21</v>
      </c>
      <c r="U5752">
        <v>74.599999999999994</v>
      </c>
      <c r="V5752">
        <v>41.770000500000002</v>
      </c>
      <c r="W5752" t="str">
        <f>_xlfn.XLOOKUP(M5752,ActionReference[Action],ActionReference[Reference])</f>
        <v>Approved</v>
      </c>
      <c r="X5752" t="str" cm="1">
        <f t="array" ref="X5752">_xlfn.IFS(T5752&lt;40,"Lower",T5752&lt;122,"Middle",TRUE,"Upper")</f>
        <v>Lower</v>
      </c>
    </row>
    <row r="5753" spans="1:24" x14ac:dyDescent="0.2">
      <c r="A5753" t="s">
        <v>70</v>
      </c>
      <c r="B5753" t="s">
        <v>1</v>
      </c>
      <c r="C5753" t="s">
        <v>38</v>
      </c>
      <c r="D5753">
        <v>1</v>
      </c>
      <c r="E5753" t="s">
        <v>39</v>
      </c>
      <c r="F5753">
        <v>1</v>
      </c>
      <c r="G5753" t="s">
        <v>40</v>
      </c>
      <c r="H5753">
        <v>1</v>
      </c>
      <c r="I5753" t="s">
        <v>50</v>
      </c>
      <c r="J5753">
        <v>2</v>
      </c>
      <c r="K5753">
        <v>100</v>
      </c>
      <c r="L5753" t="s">
        <v>7</v>
      </c>
      <c r="M5753">
        <v>1</v>
      </c>
      <c r="N5753" t="s">
        <v>16</v>
      </c>
      <c r="O5753">
        <v>2</v>
      </c>
      <c r="P5753" t="s">
        <v>14</v>
      </c>
      <c r="Q5753">
        <v>5</v>
      </c>
      <c r="R5753" t="s">
        <v>47</v>
      </c>
      <c r="S5753">
        <v>1</v>
      </c>
      <c r="T5753">
        <v>174</v>
      </c>
      <c r="U5753">
        <v>67.900000000000006</v>
      </c>
      <c r="V5753">
        <v>95.269996599999999</v>
      </c>
      <c r="W5753" t="str">
        <f>_xlfn.XLOOKUP(M5753,ActionReference[Action],ActionReference[Reference])</f>
        <v>Approved</v>
      </c>
      <c r="X5753" t="str" cm="1">
        <f t="array" ref="X5753">_xlfn.IFS(T5753&lt;40,"Lower",T5753&lt;122,"Middle",TRUE,"Upper")</f>
        <v>Upper</v>
      </c>
    </row>
    <row r="5754" spans="1:24" x14ac:dyDescent="0.2">
      <c r="A5754" t="s">
        <v>330</v>
      </c>
      <c r="B5754" t="s">
        <v>1</v>
      </c>
      <c r="C5754" t="s">
        <v>38</v>
      </c>
      <c r="D5754">
        <v>1</v>
      </c>
      <c r="E5754" t="s">
        <v>39</v>
      </c>
      <c r="F5754">
        <v>1</v>
      </c>
      <c r="G5754" t="s">
        <v>43</v>
      </c>
      <c r="H5754">
        <v>3</v>
      </c>
      <c r="I5754" t="s">
        <v>50</v>
      </c>
      <c r="J5754">
        <v>2</v>
      </c>
      <c r="K5754">
        <v>338</v>
      </c>
      <c r="L5754" t="s">
        <v>7</v>
      </c>
      <c r="M5754">
        <v>1</v>
      </c>
      <c r="N5754" t="s">
        <v>16</v>
      </c>
      <c r="O5754">
        <v>2</v>
      </c>
      <c r="P5754" t="s">
        <v>10</v>
      </c>
      <c r="Q5754">
        <v>3</v>
      </c>
      <c r="R5754" t="s">
        <v>47</v>
      </c>
      <c r="S5754">
        <v>1</v>
      </c>
      <c r="T5754">
        <v>202</v>
      </c>
      <c r="U5754">
        <v>63.2</v>
      </c>
      <c r="V5754">
        <v>89.389999399999994</v>
      </c>
      <c r="W5754" t="str">
        <f>_xlfn.XLOOKUP(M5754,ActionReference[Action],ActionReference[Reference])</f>
        <v>Approved</v>
      </c>
      <c r="X5754" t="str" cm="1">
        <f t="array" ref="X5754">_xlfn.IFS(T5754&lt;40,"Lower",T5754&lt;122,"Middle",TRUE,"Upper")</f>
        <v>Upper</v>
      </c>
    </row>
    <row r="5755" spans="1:24" x14ac:dyDescent="0.2">
      <c r="A5755" t="s">
        <v>62</v>
      </c>
      <c r="B5755" t="s">
        <v>1</v>
      </c>
      <c r="C5755" t="s">
        <v>42</v>
      </c>
      <c r="D5755">
        <v>2</v>
      </c>
      <c r="E5755" t="s">
        <v>39</v>
      </c>
      <c r="F5755">
        <v>1</v>
      </c>
      <c r="G5755" t="s">
        <v>43</v>
      </c>
      <c r="H5755">
        <v>3</v>
      </c>
      <c r="I5755" t="s">
        <v>41</v>
      </c>
      <c r="J5755">
        <v>1</v>
      </c>
      <c r="K5755">
        <v>218</v>
      </c>
      <c r="L5755" t="s">
        <v>7</v>
      </c>
      <c r="M5755">
        <v>1</v>
      </c>
      <c r="N5755" t="s">
        <v>16</v>
      </c>
      <c r="O5755">
        <v>2</v>
      </c>
      <c r="P5755" t="s">
        <v>14</v>
      </c>
      <c r="Q5755">
        <v>5</v>
      </c>
      <c r="R5755" t="s">
        <v>47</v>
      </c>
      <c r="S5755">
        <v>1</v>
      </c>
      <c r="U5755">
        <v>53.3</v>
      </c>
      <c r="V5755">
        <v>133.220001</v>
      </c>
      <c r="W5755" t="str">
        <f>_xlfn.XLOOKUP(M5755,ActionReference[Action],ActionReference[Reference])</f>
        <v>Approved</v>
      </c>
      <c r="X5755" t="str" cm="1">
        <f t="array" ref="X5755">_xlfn.IFS(T5755&lt;40,"Lower",T5755&lt;122,"Middle",TRUE,"Upper")</f>
        <v>Lower</v>
      </c>
    </row>
    <row r="5756" spans="1:24" x14ac:dyDescent="0.2">
      <c r="A5756">
        <v>7197000003</v>
      </c>
      <c r="B5756" t="s">
        <v>1</v>
      </c>
      <c r="C5756" t="s">
        <v>38</v>
      </c>
      <c r="D5756">
        <v>1</v>
      </c>
      <c r="E5756" t="s">
        <v>39</v>
      </c>
      <c r="F5756">
        <v>1</v>
      </c>
      <c r="G5756" t="s">
        <v>43</v>
      </c>
      <c r="H5756">
        <v>3</v>
      </c>
      <c r="I5756" t="s">
        <v>41</v>
      </c>
      <c r="J5756">
        <v>1</v>
      </c>
      <c r="K5756">
        <v>296</v>
      </c>
      <c r="L5756" t="s">
        <v>7</v>
      </c>
      <c r="M5756">
        <v>1</v>
      </c>
      <c r="N5756" t="s">
        <v>16</v>
      </c>
      <c r="O5756">
        <v>2</v>
      </c>
      <c r="P5756" t="s">
        <v>14</v>
      </c>
      <c r="Q5756">
        <v>5</v>
      </c>
      <c r="R5756" t="s">
        <v>47</v>
      </c>
      <c r="S5756">
        <v>1</v>
      </c>
      <c r="T5756">
        <v>99</v>
      </c>
      <c r="U5756">
        <v>91.6</v>
      </c>
      <c r="V5756">
        <v>116.769997</v>
      </c>
      <c r="W5756" t="str">
        <f>_xlfn.XLOOKUP(M5756,ActionReference[Action],ActionReference[Reference])</f>
        <v>Approved</v>
      </c>
      <c r="X5756" t="str" cm="1">
        <f t="array" ref="X5756">_xlfn.IFS(T5756&lt;40,"Lower",T5756&lt;122,"Middle",TRUE,"Upper")</f>
        <v>Middle</v>
      </c>
    </row>
    <row r="5757" spans="1:24" x14ac:dyDescent="0.2">
      <c r="A5757" t="s">
        <v>70</v>
      </c>
      <c r="B5757" t="s">
        <v>1</v>
      </c>
      <c r="C5757" t="s">
        <v>45</v>
      </c>
      <c r="D5757">
        <v>3</v>
      </c>
      <c r="E5757" t="s">
        <v>39</v>
      </c>
      <c r="F5757">
        <v>1</v>
      </c>
      <c r="G5757" t="s">
        <v>40</v>
      </c>
      <c r="H5757">
        <v>1</v>
      </c>
      <c r="I5757" t="s">
        <v>41</v>
      </c>
      <c r="J5757">
        <v>1</v>
      </c>
      <c r="K5757">
        <v>178</v>
      </c>
      <c r="L5757" t="s">
        <v>7</v>
      </c>
      <c r="M5757">
        <v>1</v>
      </c>
      <c r="N5757" t="s">
        <v>16</v>
      </c>
      <c r="O5757">
        <v>2</v>
      </c>
      <c r="P5757" t="s">
        <v>14</v>
      </c>
      <c r="Q5757">
        <v>5</v>
      </c>
      <c r="R5757" t="s">
        <v>47</v>
      </c>
      <c r="S5757">
        <v>1</v>
      </c>
      <c r="T5757">
        <v>54</v>
      </c>
      <c r="U5757">
        <v>64.3</v>
      </c>
      <c r="V5757">
        <v>58.310001399999997</v>
      </c>
      <c r="W5757" t="str">
        <f>_xlfn.XLOOKUP(M5757,ActionReference[Action],ActionReference[Reference])</f>
        <v>Approved</v>
      </c>
      <c r="X5757" t="str" cm="1">
        <f t="array" ref="X5757">_xlfn.IFS(T5757&lt;40,"Lower",T5757&lt;122,"Middle",TRUE,"Upper")</f>
        <v>Middle</v>
      </c>
    </row>
    <row r="5758" spans="1:24" x14ac:dyDescent="0.2">
      <c r="A5758" t="s">
        <v>340</v>
      </c>
      <c r="B5758" t="s">
        <v>1</v>
      </c>
      <c r="C5758" t="s">
        <v>42</v>
      </c>
      <c r="D5758">
        <v>2</v>
      </c>
      <c r="E5758" t="s">
        <v>39</v>
      </c>
      <c r="F5758">
        <v>1</v>
      </c>
      <c r="G5758" t="s">
        <v>40</v>
      </c>
      <c r="H5758">
        <v>1</v>
      </c>
      <c r="I5758" t="s">
        <v>41</v>
      </c>
      <c r="J5758">
        <v>1</v>
      </c>
      <c r="K5758">
        <v>228</v>
      </c>
      <c r="L5758" t="s">
        <v>7</v>
      </c>
      <c r="M5758">
        <v>1</v>
      </c>
      <c r="N5758" t="s">
        <v>16</v>
      </c>
      <c r="O5758">
        <v>2</v>
      </c>
      <c r="P5758" t="s">
        <v>14</v>
      </c>
      <c r="Q5758">
        <v>5</v>
      </c>
      <c r="R5758" t="s">
        <v>47</v>
      </c>
      <c r="S5758">
        <v>1</v>
      </c>
      <c r="T5758">
        <v>47</v>
      </c>
      <c r="U5758">
        <v>74.599999999999994</v>
      </c>
      <c r="V5758">
        <v>147.94000199999999</v>
      </c>
      <c r="W5758" t="str">
        <f>_xlfn.XLOOKUP(M5758,ActionReference[Action],ActionReference[Reference])</f>
        <v>Approved</v>
      </c>
      <c r="X5758" t="str" cm="1">
        <f t="array" ref="X5758">_xlfn.IFS(T5758&lt;40,"Lower",T5758&lt;122,"Middle",TRUE,"Upper")</f>
        <v>Middle</v>
      </c>
    </row>
    <row r="5759" spans="1:24" x14ac:dyDescent="0.2">
      <c r="A5759">
        <v>7197000003</v>
      </c>
      <c r="B5759" t="s">
        <v>1</v>
      </c>
      <c r="C5759" t="s">
        <v>38</v>
      </c>
      <c r="D5759">
        <v>1</v>
      </c>
      <c r="E5759" t="s">
        <v>39</v>
      </c>
      <c r="F5759">
        <v>1</v>
      </c>
      <c r="G5759" t="s">
        <v>43</v>
      </c>
      <c r="H5759">
        <v>3</v>
      </c>
      <c r="I5759" t="s">
        <v>41</v>
      </c>
      <c r="J5759">
        <v>1</v>
      </c>
      <c r="K5759">
        <v>112</v>
      </c>
      <c r="L5759" t="s">
        <v>7</v>
      </c>
      <c r="M5759">
        <v>1</v>
      </c>
      <c r="N5759" t="s">
        <v>16</v>
      </c>
      <c r="O5759">
        <v>2</v>
      </c>
      <c r="P5759" t="s">
        <v>14</v>
      </c>
      <c r="Q5759">
        <v>5</v>
      </c>
      <c r="R5759" t="s">
        <v>46</v>
      </c>
      <c r="S5759">
        <v>2</v>
      </c>
      <c r="T5759">
        <v>27</v>
      </c>
      <c r="U5759">
        <v>107.6</v>
      </c>
      <c r="V5759">
        <v>97.470001199999999</v>
      </c>
      <c r="W5759" t="str">
        <f>_xlfn.XLOOKUP(M5759,ActionReference[Action],ActionReference[Reference])</f>
        <v>Approved</v>
      </c>
      <c r="X5759" t="str" cm="1">
        <f t="array" ref="X5759">_xlfn.IFS(T5759&lt;40,"Lower",T5759&lt;122,"Middle",TRUE,"Upper")</f>
        <v>Lower</v>
      </c>
    </row>
    <row r="5760" spans="1:24" x14ac:dyDescent="0.2">
      <c r="A5760" t="s">
        <v>92</v>
      </c>
      <c r="B5760" t="s">
        <v>1</v>
      </c>
      <c r="C5760" t="s">
        <v>38</v>
      </c>
      <c r="D5760">
        <v>1</v>
      </c>
      <c r="E5760" t="s">
        <v>39</v>
      </c>
      <c r="F5760">
        <v>1</v>
      </c>
      <c r="G5760" t="s">
        <v>40</v>
      </c>
      <c r="H5760">
        <v>1</v>
      </c>
      <c r="I5760" t="s">
        <v>41</v>
      </c>
      <c r="J5760">
        <v>1</v>
      </c>
      <c r="K5760">
        <v>245</v>
      </c>
      <c r="L5760" t="s">
        <v>7</v>
      </c>
      <c r="M5760">
        <v>1</v>
      </c>
      <c r="N5760" t="s">
        <v>16</v>
      </c>
      <c r="O5760">
        <v>2</v>
      </c>
      <c r="P5760" t="s">
        <v>14</v>
      </c>
      <c r="Q5760">
        <v>5</v>
      </c>
      <c r="R5760" t="s">
        <v>47</v>
      </c>
      <c r="S5760">
        <v>1</v>
      </c>
      <c r="T5760">
        <v>45</v>
      </c>
      <c r="U5760">
        <v>87.2</v>
      </c>
      <c r="V5760">
        <v>124.269997</v>
      </c>
      <c r="W5760" t="str">
        <f>_xlfn.XLOOKUP(M5760,ActionReference[Action],ActionReference[Reference])</f>
        <v>Approved</v>
      </c>
      <c r="X5760" t="str" cm="1">
        <f t="array" ref="X5760">_xlfn.IFS(T5760&lt;40,"Lower",T5760&lt;122,"Middle",TRUE,"Upper")</f>
        <v>Middle</v>
      </c>
    </row>
    <row r="5761" spans="1:24" x14ac:dyDescent="0.2">
      <c r="A5761" t="s">
        <v>400</v>
      </c>
      <c r="B5761" t="s">
        <v>1</v>
      </c>
      <c r="C5761" t="s">
        <v>38</v>
      </c>
      <c r="D5761">
        <v>1</v>
      </c>
      <c r="E5761" t="s">
        <v>39</v>
      </c>
      <c r="F5761">
        <v>1</v>
      </c>
      <c r="G5761" t="s">
        <v>40</v>
      </c>
      <c r="H5761">
        <v>1</v>
      </c>
      <c r="I5761" t="s">
        <v>41</v>
      </c>
      <c r="J5761">
        <v>1</v>
      </c>
      <c r="K5761">
        <v>324</v>
      </c>
      <c r="L5761" t="s">
        <v>7</v>
      </c>
      <c r="M5761">
        <v>1</v>
      </c>
      <c r="N5761" t="s">
        <v>16</v>
      </c>
      <c r="O5761">
        <v>2</v>
      </c>
      <c r="P5761" t="s">
        <v>14</v>
      </c>
      <c r="Q5761">
        <v>5</v>
      </c>
      <c r="R5761" t="s">
        <v>47</v>
      </c>
      <c r="S5761">
        <v>1</v>
      </c>
      <c r="T5761">
        <v>102</v>
      </c>
      <c r="U5761">
        <v>81.400000000000006</v>
      </c>
      <c r="V5761">
        <v>182.61999499999999</v>
      </c>
      <c r="W5761" t="str">
        <f>_xlfn.XLOOKUP(M5761,ActionReference[Action],ActionReference[Reference])</f>
        <v>Approved</v>
      </c>
      <c r="X5761" t="str" cm="1">
        <f t="array" ref="X5761">_xlfn.IFS(T5761&lt;40,"Lower",T5761&lt;122,"Middle",TRUE,"Upper")</f>
        <v>Middle</v>
      </c>
    </row>
    <row r="5762" spans="1:24" x14ac:dyDescent="0.2">
      <c r="A5762" t="s">
        <v>221</v>
      </c>
      <c r="B5762" t="s">
        <v>1</v>
      </c>
      <c r="C5762" t="s">
        <v>38</v>
      </c>
      <c r="D5762">
        <v>1</v>
      </c>
      <c r="E5762" t="s">
        <v>39</v>
      </c>
      <c r="F5762">
        <v>1</v>
      </c>
      <c r="G5762" t="s">
        <v>40</v>
      </c>
      <c r="H5762">
        <v>1</v>
      </c>
      <c r="I5762" t="s">
        <v>41</v>
      </c>
      <c r="J5762">
        <v>1</v>
      </c>
      <c r="K5762">
        <v>628</v>
      </c>
      <c r="L5762" t="s">
        <v>7</v>
      </c>
      <c r="M5762">
        <v>1</v>
      </c>
      <c r="N5762" t="s">
        <v>16</v>
      </c>
      <c r="O5762">
        <v>2</v>
      </c>
      <c r="P5762" t="s">
        <v>14</v>
      </c>
      <c r="Q5762">
        <v>5</v>
      </c>
      <c r="R5762" t="s">
        <v>47</v>
      </c>
      <c r="S5762">
        <v>1</v>
      </c>
      <c r="T5762">
        <v>105</v>
      </c>
      <c r="U5762">
        <v>83.9</v>
      </c>
      <c r="V5762">
        <v>167.10000600000001</v>
      </c>
      <c r="W5762" t="str">
        <f>_xlfn.XLOOKUP(M5762,ActionReference[Action],ActionReference[Reference])</f>
        <v>Approved</v>
      </c>
      <c r="X5762" t="str" cm="1">
        <f t="array" ref="X5762">_xlfn.IFS(T5762&lt;40,"Lower",T5762&lt;122,"Middle",TRUE,"Upper")</f>
        <v>Middle</v>
      </c>
    </row>
    <row r="5763" spans="1:24" x14ac:dyDescent="0.2">
      <c r="A5763" t="s">
        <v>125</v>
      </c>
      <c r="B5763" t="s">
        <v>1</v>
      </c>
      <c r="C5763" t="s">
        <v>45</v>
      </c>
      <c r="D5763">
        <v>3</v>
      </c>
      <c r="E5763" t="s">
        <v>39</v>
      </c>
      <c r="F5763">
        <v>1</v>
      </c>
      <c r="G5763" t="s">
        <v>40</v>
      </c>
      <c r="H5763">
        <v>1</v>
      </c>
      <c r="I5763" t="s">
        <v>41</v>
      </c>
      <c r="J5763">
        <v>1</v>
      </c>
      <c r="K5763">
        <v>195</v>
      </c>
      <c r="L5763" t="s">
        <v>7</v>
      </c>
      <c r="M5763">
        <v>1</v>
      </c>
      <c r="N5763" t="s">
        <v>16</v>
      </c>
      <c r="O5763">
        <v>2</v>
      </c>
      <c r="P5763" t="s">
        <v>14</v>
      </c>
      <c r="Q5763">
        <v>5</v>
      </c>
      <c r="R5763" t="s">
        <v>47</v>
      </c>
      <c r="S5763">
        <v>1</v>
      </c>
      <c r="T5763">
        <v>67</v>
      </c>
      <c r="U5763">
        <v>53.7</v>
      </c>
      <c r="V5763">
        <v>129.270004</v>
      </c>
      <c r="W5763" t="str">
        <f>_xlfn.XLOOKUP(M5763,ActionReference[Action],ActionReference[Reference])</f>
        <v>Approved</v>
      </c>
      <c r="X5763" t="str" cm="1">
        <f t="array" ref="X5763">_xlfn.IFS(T5763&lt;40,"Lower",T5763&lt;122,"Middle",TRUE,"Upper")</f>
        <v>Middle</v>
      </c>
    </row>
    <row r="5764" spans="1:24" x14ac:dyDescent="0.2">
      <c r="A5764" t="s">
        <v>85</v>
      </c>
      <c r="B5764" t="s">
        <v>1</v>
      </c>
      <c r="C5764" t="s">
        <v>45</v>
      </c>
      <c r="D5764">
        <v>3</v>
      </c>
      <c r="E5764" t="s">
        <v>39</v>
      </c>
      <c r="F5764">
        <v>1</v>
      </c>
      <c r="G5764" t="s">
        <v>43</v>
      </c>
      <c r="H5764">
        <v>3</v>
      </c>
      <c r="I5764" t="s">
        <v>41</v>
      </c>
      <c r="J5764">
        <v>1</v>
      </c>
      <c r="K5764">
        <v>406</v>
      </c>
      <c r="L5764" t="s">
        <v>7</v>
      </c>
      <c r="M5764">
        <v>1</v>
      </c>
      <c r="N5764" t="s">
        <v>16</v>
      </c>
      <c r="O5764">
        <v>2</v>
      </c>
      <c r="P5764" t="s">
        <v>14</v>
      </c>
      <c r="Q5764">
        <v>5</v>
      </c>
      <c r="R5764" t="s">
        <v>47</v>
      </c>
      <c r="S5764">
        <v>1</v>
      </c>
      <c r="T5764">
        <v>80</v>
      </c>
      <c r="U5764">
        <v>50</v>
      </c>
      <c r="V5764">
        <v>162.08000200000001</v>
      </c>
      <c r="W5764" t="str">
        <f>_xlfn.XLOOKUP(M5764,ActionReference[Action],ActionReference[Reference])</f>
        <v>Approved</v>
      </c>
      <c r="X5764" t="str" cm="1">
        <f t="array" ref="X5764">_xlfn.IFS(T5764&lt;40,"Lower",T5764&lt;122,"Middle",TRUE,"Upper")</f>
        <v>Middle</v>
      </c>
    </row>
    <row r="5765" spans="1:24" x14ac:dyDescent="0.2">
      <c r="A5765" t="s">
        <v>71</v>
      </c>
      <c r="B5765" t="s">
        <v>1</v>
      </c>
      <c r="C5765" t="s">
        <v>38</v>
      </c>
      <c r="D5765">
        <v>1</v>
      </c>
      <c r="E5765" t="s">
        <v>39</v>
      </c>
      <c r="F5765">
        <v>1</v>
      </c>
      <c r="G5765" t="s">
        <v>40</v>
      </c>
      <c r="H5765">
        <v>1</v>
      </c>
      <c r="I5765" t="s">
        <v>41</v>
      </c>
      <c r="J5765">
        <v>1</v>
      </c>
      <c r="K5765">
        <v>413</v>
      </c>
      <c r="L5765" t="s">
        <v>6</v>
      </c>
      <c r="M5765">
        <v>3</v>
      </c>
      <c r="N5765" t="s">
        <v>16</v>
      </c>
      <c r="O5765">
        <v>2</v>
      </c>
      <c r="P5765" t="s">
        <v>14</v>
      </c>
      <c r="Q5765">
        <v>5</v>
      </c>
      <c r="R5765" t="s">
        <v>47</v>
      </c>
      <c r="S5765">
        <v>1</v>
      </c>
      <c r="T5765">
        <v>295</v>
      </c>
      <c r="U5765">
        <v>73.7</v>
      </c>
      <c r="V5765">
        <v>59.200000799999998</v>
      </c>
      <c r="W5765" t="str">
        <f>_xlfn.XLOOKUP(M5765,ActionReference[Action],ActionReference[Reference])</f>
        <v>Denied</v>
      </c>
      <c r="X5765" t="str" cm="1">
        <f t="array" ref="X5765">_xlfn.IFS(T5765&lt;40,"Lower",T5765&lt;122,"Middle",TRUE,"Upper")</f>
        <v>Upper</v>
      </c>
    </row>
    <row r="5766" spans="1:24" x14ac:dyDescent="0.2">
      <c r="A5766" t="s">
        <v>213</v>
      </c>
      <c r="B5766" t="s">
        <v>1</v>
      </c>
      <c r="C5766" t="s">
        <v>42</v>
      </c>
      <c r="D5766">
        <v>2</v>
      </c>
      <c r="E5766" t="s">
        <v>39</v>
      </c>
      <c r="F5766">
        <v>1</v>
      </c>
      <c r="G5766" t="s">
        <v>40</v>
      </c>
      <c r="H5766">
        <v>1</v>
      </c>
      <c r="I5766" t="s">
        <v>41</v>
      </c>
      <c r="J5766">
        <v>1</v>
      </c>
      <c r="K5766">
        <v>390</v>
      </c>
      <c r="L5766" t="s">
        <v>7</v>
      </c>
      <c r="M5766">
        <v>1</v>
      </c>
      <c r="N5766" t="s">
        <v>16</v>
      </c>
      <c r="O5766">
        <v>2</v>
      </c>
      <c r="P5766" t="s">
        <v>14</v>
      </c>
      <c r="Q5766">
        <v>5</v>
      </c>
      <c r="R5766" t="s">
        <v>47</v>
      </c>
      <c r="S5766">
        <v>1</v>
      </c>
      <c r="T5766">
        <v>132</v>
      </c>
      <c r="U5766">
        <v>75</v>
      </c>
      <c r="V5766">
        <v>122.290001</v>
      </c>
      <c r="W5766" t="str">
        <f>_xlfn.XLOOKUP(M5766,ActionReference[Action],ActionReference[Reference])</f>
        <v>Approved</v>
      </c>
      <c r="X5766" t="str" cm="1">
        <f t="array" ref="X5766">_xlfn.IFS(T5766&lt;40,"Lower",T5766&lt;122,"Middle",TRUE,"Upper")</f>
        <v>Upper</v>
      </c>
    </row>
    <row r="5767" spans="1:24" x14ac:dyDescent="0.2">
      <c r="A5767" t="s">
        <v>89</v>
      </c>
      <c r="B5767" t="s">
        <v>1</v>
      </c>
      <c r="C5767" t="s">
        <v>38</v>
      </c>
      <c r="D5767">
        <v>1</v>
      </c>
      <c r="E5767" t="s">
        <v>39</v>
      </c>
      <c r="F5767">
        <v>1</v>
      </c>
      <c r="G5767" t="s">
        <v>43</v>
      </c>
      <c r="H5767">
        <v>3</v>
      </c>
      <c r="I5767" t="s">
        <v>41</v>
      </c>
      <c r="J5767">
        <v>1</v>
      </c>
      <c r="K5767">
        <v>473</v>
      </c>
      <c r="L5767" t="s">
        <v>7</v>
      </c>
      <c r="M5767">
        <v>1</v>
      </c>
      <c r="N5767" t="s">
        <v>16</v>
      </c>
      <c r="O5767">
        <v>2</v>
      </c>
      <c r="P5767" t="s">
        <v>14</v>
      </c>
      <c r="Q5767">
        <v>5</v>
      </c>
      <c r="R5767" t="s">
        <v>46</v>
      </c>
      <c r="S5767">
        <v>2</v>
      </c>
      <c r="T5767">
        <v>131</v>
      </c>
      <c r="U5767">
        <v>79.3</v>
      </c>
      <c r="V5767">
        <v>121.860001</v>
      </c>
      <c r="W5767" t="str">
        <f>_xlfn.XLOOKUP(M5767,ActionReference[Action],ActionReference[Reference])</f>
        <v>Approved</v>
      </c>
      <c r="X5767" t="str" cm="1">
        <f t="array" ref="X5767">_xlfn.IFS(T5767&lt;40,"Lower",T5767&lt;122,"Middle",TRUE,"Upper")</f>
        <v>Upper</v>
      </c>
    </row>
    <row r="5768" spans="1:24" x14ac:dyDescent="0.2">
      <c r="A5768">
        <v>7992700007</v>
      </c>
      <c r="B5768" t="s">
        <v>1</v>
      </c>
      <c r="C5768" t="s">
        <v>45</v>
      </c>
      <c r="D5768">
        <v>3</v>
      </c>
      <c r="E5768" t="s">
        <v>39</v>
      </c>
      <c r="F5768">
        <v>1</v>
      </c>
      <c r="G5768" t="s">
        <v>43</v>
      </c>
      <c r="H5768">
        <v>3</v>
      </c>
      <c r="I5768" t="s">
        <v>41</v>
      </c>
      <c r="J5768">
        <v>1</v>
      </c>
      <c r="K5768">
        <v>246</v>
      </c>
      <c r="L5768" t="s">
        <v>7</v>
      </c>
      <c r="M5768">
        <v>1</v>
      </c>
      <c r="N5768" t="s">
        <v>16</v>
      </c>
      <c r="O5768">
        <v>2</v>
      </c>
      <c r="P5768" t="s">
        <v>14</v>
      </c>
      <c r="Q5768">
        <v>5</v>
      </c>
      <c r="R5768" t="s">
        <v>47</v>
      </c>
      <c r="S5768">
        <v>1</v>
      </c>
      <c r="T5768">
        <v>62</v>
      </c>
      <c r="U5768">
        <v>61.8</v>
      </c>
      <c r="V5768">
        <v>95.470001199999999</v>
      </c>
      <c r="W5768" t="str">
        <f>_xlfn.XLOOKUP(M5768,ActionReference[Action],ActionReference[Reference])</f>
        <v>Approved</v>
      </c>
      <c r="X5768" t="str" cm="1">
        <f t="array" ref="X5768">_xlfn.IFS(T5768&lt;40,"Lower",T5768&lt;122,"Middle",TRUE,"Upper")</f>
        <v>Middle</v>
      </c>
    </row>
    <row r="5769" spans="1:24" x14ac:dyDescent="0.2">
      <c r="A5769" t="s">
        <v>112</v>
      </c>
      <c r="B5769" t="s">
        <v>1</v>
      </c>
      <c r="C5769" t="s">
        <v>38</v>
      </c>
      <c r="D5769">
        <v>1</v>
      </c>
      <c r="E5769" t="s">
        <v>39</v>
      </c>
      <c r="F5769">
        <v>1</v>
      </c>
      <c r="G5769" t="s">
        <v>40</v>
      </c>
      <c r="H5769">
        <v>1</v>
      </c>
      <c r="I5769" t="s">
        <v>41</v>
      </c>
      <c r="J5769">
        <v>1</v>
      </c>
      <c r="K5769">
        <v>200</v>
      </c>
      <c r="L5769" t="s">
        <v>7</v>
      </c>
      <c r="M5769">
        <v>1</v>
      </c>
      <c r="N5769" t="s">
        <v>16</v>
      </c>
      <c r="O5769">
        <v>2</v>
      </c>
      <c r="P5769" t="s">
        <v>14</v>
      </c>
      <c r="Q5769">
        <v>5</v>
      </c>
      <c r="R5769" t="s">
        <v>47</v>
      </c>
      <c r="S5769">
        <v>1</v>
      </c>
      <c r="T5769">
        <v>128</v>
      </c>
      <c r="U5769">
        <v>60.4</v>
      </c>
      <c r="V5769">
        <v>132.740005</v>
      </c>
      <c r="W5769" t="str">
        <f>_xlfn.XLOOKUP(M5769,ActionReference[Action],ActionReference[Reference])</f>
        <v>Approved</v>
      </c>
      <c r="X5769" t="str" cm="1">
        <f t="array" ref="X5769">_xlfn.IFS(T5769&lt;40,"Lower",T5769&lt;122,"Middle",TRUE,"Upper")</f>
        <v>Upper</v>
      </c>
    </row>
    <row r="5770" spans="1:24" x14ac:dyDescent="0.2">
      <c r="A5770" t="s">
        <v>401</v>
      </c>
      <c r="B5770" t="s">
        <v>1</v>
      </c>
      <c r="C5770" t="s">
        <v>38</v>
      </c>
      <c r="D5770">
        <v>1</v>
      </c>
      <c r="E5770" t="s">
        <v>39</v>
      </c>
      <c r="F5770">
        <v>1</v>
      </c>
      <c r="G5770" t="s">
        <v>40</v>
      </c>
      <c r="H5770">
        <v>1</v>
      </c>
      <c r="I5770" t="s">
        <v>50</v>
      </c>
      <c r="J5770">
        <v>2</v>
      </c>
      <c r="K5770">
        <v>100</v>
      </c>
      <c r="L5770" t="s">
        <v>7</v>
      </c>
      <c r="M5770">
        <v>1</v>
      </c>
      <c r="N5770" t="s">
        <v>16</v>
      </c>
      <c r="O5770">
        <v>2</v>
      </c>
      <c r="P5770" t="s">
        <v>14</v>
      </c>
      <c r="Q5770">
        <v>5</v>
      </c>
      <c r="R5770" t="s">
        <v>47</v>
      </c>
      <c r="S5770">
        <v>1</v>
      </c>
      <c r="T5770">
        <v>91</v>
      </c>
      <c r="U5770">
        <v>64.3</v>
      </c>
      <c r="V5770">
        <v>102.019997</v>
      </c>
      <c r="W5770" t="str">
        <f>_xlfn.XLOOKUP(M5770,ActionReference[Action],ActionReference[Reference])</f>
        <v>Approved</v>
      </c>
      <c r="X5770" t="str" cm="1">
        <f t="array" ref="X5770">_xlfn.IFS(T5770&lt;40,"Lower",T5770&lt;122,"Middle",TRUE,"Upper")</f>
        <v>Middle</v>
      </c>
    </row>
    <row r="5771" spans="1:24" x14ac:dyDescent="0.2">
      <c r="A5771" t="s">
        <v>77</v>
      </c>
      <c r="B5771" t="s">
        <v>1</v>
      </c>
      <c r="C5771" t="s">
        <v>38</v>
      </c>
      <c r="D5771">
        <v>1</v>
      </c>
      <c r="E5771" t="s">
        <v>39</v>
      </c>
      <c r="F5771">
        <v>1</v>
      </c>
      <c r="G5771" t="s">
        <v>40</v>
      </c>
      <c r="H5771">
        <v>1</v>
      </c>
      <c r="I5771" t="s">
        <v>50</v>
      </c>
      <c r="J5771">
        <v>2</v>
      </c>
      <c r="K5771">
        <v>53</v>
      </c>
      <c r="L5771" t="s">
        <v>7</v>
      </c>
      <c r="M5771">
        <v>1</v>
      </c>
      <c r="N5771" t="s">
        <v>15</v>
      </c>
      <c r="O5771">
        <v>1</v>
      </c>
      <c r="P5771" t="s">
        <v>14</v>
      </c>
      <c r="Q5771">
        <v>5</v>
      </c>
      <c r="R5771" t="s">
        <v>47</v>
      </c>
      <c r="S5771">
        <v>1</v>
      </c>
      <c r="T5771">
        <v>162</v>
      </c>
      <c r="U5771">
        <v>59.8</v>
      </c>
      <c r="V5771">
        <v>102.410004</v>
      </c>
      <c r="W5771" t="str">
        <f>_xlfn.XLOOKUP(M5771,ActionReference[Action],ActionReference[Reference])</f>
        <v>Approved</v>
      </c>
      <c r="X5771" t="str" cm="1">
        <f t="array" ref="X5771">_xlfn.IFS(T5771&lt;40,"Lower",T5771&lt;122,"Middle",TRUE,"Upper")</f>
        <v>Upper</v>
      </c>
    </row>
    <row r="5772" spans="1:24" x14ac:dyDescent="0.2">
      <c r="A5772" t="s">
        <v>107</v>
      </c>
      <c r="B5772" t="s">
        <v>1</v>
      </c>
      <c r="C5772" t="s">
        <v>38</v>
      </c>
      <c r="D5772">
        <v>1</v>
      </c>
      <c r="E5772" t="s">
        <v>39</v>
      </c>
      <c r="F5772">
        <v>1</v>
      </c>
      <c r="G5772" t="s">
        <v>40</v>
      </c>
      <c r="H5772">
        <v>1</v>
      </c>
      <c r="I5772" t="s">
        <v>41</v>
      </c>
      <c r="J5772">
        <v>1</v>
      </c>
      <c r="K5772">
        <v>417</v>
      </c>
      <c r="L5772" t="s">
        <v>44</v>
      </c>
      <c r="M5772">
        <v>6</v>
      </c>
      <c r="N5772" t="s">
        <v>16</v>
      </c>
      <c r="O5772">
        <v>2</v>
      </c>
      <c r="P5772" t="s">
        <v>14</v>
      </c>
      <c r="Q5772">
        <v>5</v>
      </c>
      <c r="R5772" t="s">
        <v>47</v>
      </c>
      <c r="S5772">
        <v>1</v>
      </c>
      <c r="T5772">
        <v>180</v>
      </c>
      <c r="U5772">
        <v>72.5</v>
      </c>
      <c r="V5772">
        <v>244.08999600000001</v>
      </c>
      <c r="W5772" t="str">
        <f>_xlfn.XLOOKUP(M5772,ActionReference[Action],ActionReference[Reference])</f>
        <v>Approved</v>
      </c>
      <c r="X5772" t="str" cm="1">
        <f t="array" ref="X5772">_xlfn.IFS(T5772&lt;40,"Lower",T5772&lt;122,"Middle",TRUE,"Upper")</f>
        <v>Upper</v>
      </c>
    </row>
    <row r="5773" spans="1:24" x14ac:dyDescent="0.2">
      <c r="A5773">
        <v>7635500004</v>
      </c>
      <c r="B5773" t="s">
        <v>1</v>
      </c>
      <c r="C5773" t="s">
        <v>42</v>
      </c>
      <c r="D5773">
        <v>2</v>
      </c>
      <c r="E5773" t="s">
        <v>39</v>
      </c>
      <c r="F5773">
        <v>1</v>
      </c>
      <c r="G5773" t="s">
        <v>40</v>
      </c>
      <c r="H5773">
        <v>1</v>
      </c>
      <c r="I5773" t="s">
        <v>41</v>
      </c>
      <c r="J5773">
        <v>1</v>
      </c>
      <c r="K5773">
        <v>121</v>
      </c>
      <c r="L5773" t="s">
        <v>7</v>
      </c>
      <c r="M5773">
        <v>1</v>
      </c>
      <c r="N5773" t="s">
        <v>15</v>
      </c>
      <c r="O5773">
        <v>1</v>
      </c>
      <c r="P5773" t="s">
        <v>14</v>
      </c>
      <c r="Q5773">
        <v>5</v>
      </c>
      <c r="R5773" t="s">
        <v>46</v>
      </c>
      <c r="S5773">
        <v>2</v>
      </c>
      <c r="T5773">
        <v>29</v>
      </c>
      <c r="U5773">
        <v>75.400000000000006</v>
      </c>
      <c r="V5773">
        <v>106.660004</v>
      </c>
      <c r="W5773" t="str">
        <f>_xlfn.XLOOKUP(M5773,ActionReference[Action],ActionReference[Reference])</f>
        <v>Approved</v>
      </c>
      <c r="X5773" t="str" cm="1">
        <f t="array" ref="X5773">_xlfn.IFS(T5773&lt;40,"Lower",T5773&lt;122,"Middle",TRUE,"Upper")</f>
        <v>Lower</v>
      </c>
    </row>
    <row r="5774" spans="1:24" x14ac:dyDescent="0.2">
      <c r="A5774">
        <v>7197000003</v>
      </c>
      <c r="B5774" t="s">
        <v>1</v>
      </c>
      <c r="C5774" t="s">
        <v>42</v>
      </c>
      <c r="D5774">
        <v>2</v>
      </c>
      <c r="E5774" t="s">
        <v>39</v>
      </c>
      <c r="F5774">
        <v>1</v>
      </c>
      <c r="G5774" t="s">
        <v>43</v>
      </c>
      <c r="H5774">
        <v>3</v>
      </c>
      <c r="I5774" t="s">
        <v>41</v>
      </c>
      <c r="J5774">
        <v>1</v>
      </c>
      <c r="K5774">
        <v>81</v>
      </c>
      <c r="L5774" t="s">
        <v>7</v>
      </c>
      <c r="M5774">
        <v>1</v>
      </c>
      <c r="N5774" t="s">
        <v>16</v>
      </c>
      <c r="O5774">
        <v>2</v>
      </c>
      <c r="P5774" t="s">
        <v>10</v>
      </c>
      <c r="Q5774">
        <v>3</v>
      </c>
      <c r="R5774" t="s">
        <v>46</v>
      </c>
      <c r="S5774">
        <v>2</v>
      </c>
      <c r="T5774">
        <v>37</v>
      </c>
      <c r="U5774">
        <v>55.1</v>
      </c>
      <c r="V5774">
        <v>121.269997</v>
      </c>
      <c r="W5774" t="str">
        <f>_xlfn.XLOOKUP(M5774,ActionReference[Action],ActionReference[Reference])</f>
        <v>Approved</v>
      </c>
      <c r="X5774" t="str" cm="1">
        <f t="array" ref="X5774">_xlfn.IFS(T5774&lt;40,"Lower",T5774&lt;122,"Middle",TRUE,"Upper")</f>
        <v>Lower</v>
      </c>
    </row>
    <row r="5775" spans="1:24" x14ac:dyDescent="0.2">
      <c r="A5775">
        <v>7162800002</v>
      </c>
      <c r="B5775" t="s">
        <v>1</v>
      </c>
      <c r="C5775" t="s">
        <v>38</v>
      </c>
      <c r="D5775">
        <v>1</v>
      </c>
      <c r="E5775" t="s">
        <v>54</v>
      </c>
      <c r="F5775">
        <v>2</v>
      </c>
      <c r="G5775" t="s">
        <v>40</v>
      </c>
      <c r="H5775">
        <v>1</v>
      </c>
      <c r="I5775" t="s">
        <v>41</v>
      </c>
      <c r="J5775">
        <v>1</v>
      </c>
      <c r="K5775">
        <v>148</v>
      </c>
      <c r="L5775" t="s">
        <v>6</v>
      </c>
      <c r="M5775">
        <v>3</v>
      </c>
      <c r="N5775" t="s">
        <v>11</v>
      </c>
      <c r="O5775">
        <v>3</v>
      </c>
      <c r="P5775" t="s">
        <v>14</v>
      </c>
      <c r="Q5775">
        <v>5</v>
      </c>
      <c r="R5775" t="s">
        <v>46</v>
      </c>
      <c r="S5775">
        <v>2</v>
      </c>
      <c r="T5775">
        <v>56</v>
      </c>
      <c r="U5775">
        <v>64.7</v>
      </c>
      <c r="V5775">
        <v>87.339996299999996</v>
      </c>
      <c r="W5775" t="str">
        <f>_xlfn.XLOOKUP(M5775,ActionReference[Action],ActionReference[Reference])</f>
        <v>Denied</v>
      </c>
      <c r="X5775" t="str" cm="1">
        <f t="array" ref="X5775">_xlfn.IFS(T5775&lt;40,"Lower",T5775&lt;122,"Middle",TRUE,"Upper")</f>
        <v>Middle</v>
      </c>
    </row>
    <row r="5776" spans="1:24" x14ac:dyDescent="0.2">
      <c r="A5776">
        <v>7197000003</v>
      </c>
      <c r="B5776" t="s">
        <v>1</v>
      </c>
      <c r="C5776" t="s">
        <v>45</v>
      </c>
      <c r="D5776">
        <v>3</v>
      </c>
      <c r="E5776" t="s">
        <v>39</v>
      </c>
      <c r="F5776">
        <v>1</v>
      </c>
      <c r="G5776" t="s">
        <v>43</v>
      </c>
      <c r="H5776">
        <v>3</v>
      </c>
      <c r="I5776" t="s">
        <v>41</v>
      </c>
      <c r="J5776">
        <v>1</v>
      </c>
      <c r="K5776">
        <v>169</v>
      </c>
      <c r="L5776" t="s">
        <v>7</v>
      </c>
      <c r="M5776">
        <v>1</v>
      </c>
      <c r="N5776" t="s">
        <v>16</v>
      </c>
      <c r="O5776">
        <v>2</v>
      </c>
      <c r="P5776" t="s">
        <v>10</v>
      </c>
      <c r="Q5776">
        <v>3</v>
      </c>
      <c r="R5776" t="s">
        <v>47</v>
      </c>
      <c r="S5776">
        <v>1</v>
      </c>
      <c r="T5776">
        <v>126</v>
      </c>
      <c r="U5776">
        <v>73</v>
      </c>
      <c r="V5776">
        <v>91.5</v>
      </c>
      <c r="W5776" t="str">
        <f>_xlfn.XLOOKUP(M5776,ActionReference[Action],ActionReference[Reference])</f>
        <v>Approved</v>
      </c>
      <c r="X5776" t="str" cm="1">
        <f t="array" ref="X5776">_xlfn.IFS(T5776&lt;40,"Lower",T5776&lt;122,"Middle",TRUE,"Upper")</f>
        <v>Upper</v>
      </c>
    </row>
    <row r="5777" spans="1:24" x14ac:dyDescent="0.2">
      <c r="A5777" t="s">
        <v>174</v>
      </c>
      <c r="B5777" t="s">
        <v>1</v>
      </c>
      <c r="C5777" t="s">
        <v>38</v>
      </c>
      <c r="D5777">
        <v>1</v>
      </c>
      <c r="E5777" t="s">
        <v>39</v>
      </c>
      <c r="F5777">
        <v>1</v>
      </c>
      <c r="G5777" t="s">
        <v>40</v>
      </c>
      <c r="H5777">
        <v>1</v>
      </c>
      <c r="I5777" t="s">
        <v>50</v>
      </c>
      <c r="J5777">
        <v>2</v>
      </c>
      <c r="K5777">
        <v>75</v>
      </c>
      <c r="L5777" t="s">
        <v>7</v>
      </c>
      <c r="M5777">
        <v>1</v>
      </c>
      <c r="N5777" t="s">
        <v>16</v>
      </c>
      <c r="O5777">
        <v>2</v>
      </c>
      <c r="P5777" t="s">
        <v>14</v>
      </c>
      <c r="Q5777">
        <v>5</v>
      </c>
      <c r="R5777" t="s">
        <v>47</v>
      </c>
      <c r="S5777">
        <v>1</v>
      </c>
      <c r="T5777">
        <v>95</v>
      </c>
      <c r="U5777">
        <v>55.8</v>
      </c>
      <c r="V5777">
        <v>89.290000899999995</v>
      </c>
      <c r="W5777" t="str">
        <f>_xlfn.XLOOKUP(M5777,ActionReference[Action],ActionReference[Reference])</f>
        <v>Approved</v>
      </c>
      <c r="X5777" t="str" cm="1">
        <f t="array" ref="X5777">_xlfn.IFS(T5777&lt;40,"Lower",T5777&lt;122,"Middle",TRUE,"Upper")</f>
        <v>Middle</v>
      </c>
    </row>
    <row r="5778" spans="1:24" x14ac:dyDescent="0.2">
      <c r="A5778" t="s">
        <v>69</v>
      </c>
      <c r="B5778" t="s">
        <v>1</v>
      </c>
      <c r="C5778" t="s">
        <v>42</v>
      </c>
      <c r="D5778">
        <v>2</v>
      </c>
      <c r="E5778" t="s">
        <v>39</v>
      </c>
      <c r="F5778">
        <v>1</v>
      </c>
      <c r="G5778" t="s">
        <v>40</v>
      </c>
      <c r="H5778">
        <v>1</v>
      </c>
      <c r="I5778" t="s">
        <v>41</v>
      </c>
      <c r="J5778">
        <v>1</v>
      </c>
      <c r="K5778">
        <v>235</v>
      </c>
      <c r="L5778" t="s">
        <v>7</v>
      </c>
      <c r="M5778">
        <v>1</v>
      </c>
      <c r="N5778" t="s">
        <v>16</v>
      </c>
      <c r="O5778">
        <v>2</v>
      </c>
      <c r="P5778" t="s">
        <v>14</v>
      </c>
      <c r="Q5778">
        <v>5</v>
      </c>
      <c r="R5778" t="s">
        <v>47</v>
      </c>
      <c r="S5778">
        <v>1</v>
      </c>
      <c r="T5778">
        <v>75</v>
      </c>
      <c r="U5778">
        <v>64.5</v>
      </c>
      <c r="V5778">
        <v>107.599998</v>
      </c>
      <c r="W5778" t="str">
        <f>_xlfn.XLOOKUP(M5778,ActionReference[Action],ActionReference[Reference])</f>
        <v>Approved</v>
      </c>
      <c r="X5778" t="str" cm="1">
        <f t="array" ref="X5778">_xlfn.IFS(T5778&lt;40,"Lower",T5778&lt;122,"Middle",TRUE,"Upper")</f>
        <v>Middle</v>
      </c>
    </row>
    <row r="5779" spans="1:24" x14ac:dyDescent="0.2">
      <c r="A5779" t="s">
        <v>130</v>
      </c>
      <c r="B5779" t="s">
        <v>1</v>
      </c>
      <c r="C5779" t="s">
        <v>45</v>
      </c>
      <c r="D5779">
        <v>3</v>
      </c>
      <c r="E5779" t="s">
        <v>39</v>
      </c>
      <c r="F5779">
        <v>1</v>
      </c>
      <c r="G5779" t="s">
        <v>43</v>
      </c>
      <c r="H5779">
        <v>3</v>
      </c>
      <c r="I5779" t="s">
        <v>41</v>
      </c>
      <c r="J5779">
        <v>1</v>
      </c>
      <c r="K5779">
        <v>121</v>
      </c>
      <c r="L5779" t="s">
        <v>7</v>
      </c>
      <c r="M5779">
        <v>1</v>
      </c>
      <c r="N5779" t="s">
        <v>16</v>
      </c>
      <c r="O5779">
        <v>2</v>
      </c>
      <c r="P5779" t="s">
        <v>14</v>
      </c>
      <c r="Q5779">
        <v>5</v>
      </c>
      <c r="R5779" t="s">
        <v>47</v>
      </c>
      <c r="S5779">
        <v>1</v>
      </c>
      <c r="U5779">
        <v>68.400000000000006</v>
      </c>
      <c r="V5779">
        <v>104.290001</v>
      </c>
      <c r="W5779" t="str">
        <f>_xlfn.XLOOKUP(M5779,ActionReference[Action],ActionReference[Reference])</f>
        <v>Approved</v>
      </c>
      <c r="X5779" t="str" cm="1">
        <f t="array" ref="X5779">_xlfn.IFS(T5779&lt;40,"Lower",T5779&lt;122,"Middle",TRUE,"Upper")</f>
        <v>Lower</v>
      </c>
    </row>
    <row r="5780" spans="1:24" x14ac:dyDescent="0.2">
      <c r="A5780" t="s">
        <v>70</v>
      </c>
      <c r="B5780" t="s">
        <v>1</v>
      </c>
      <c r="C5780" t="s">
        <v>45</v>
      </c>
      <c r="D5780">
        <v>3</v>
      </c>
      <c r="E5780" t="s">
        <v>39</v>
      </c>
      <c r="F5780">
        <v>1</v>
      </c>
      <c r="G5780" t="s">
        <v>43</v>
      </c>
      <c r="H5780">
        <v>3</v>
      </c>
      <c r="I5780" t="s">
        <v>41</v>
      </c>
      <c r="J5780">
        <v>1</v>
      </c>
      <c r="K5780">
        <v>267</v>
      </c>
      <c r="L5780" t="s">
        <v>7</v>
      </c>
      <c r="M5780">
        <v>1</v>
      </c>
      <c r="N5780" t="s">
        <v>16</v>
      </c>
      <c r="O5780">
        <v>2</v>
      </c>
      <c r="P5780" t="s">
        <v>14</v>
      </c>
      <c r="Q5780">
        <v>5</v>
      </c>
      <c r="R5780" t="s">
        <v>47</v>
      </c>
      <c r="S5780">
        <v>1</v>
      </c>
      <c r="U5780">
        <v>75.7</v>
      </c>
      <c r="V5780">
        <v>63.900001500000002</v>
      </c>
      <c r="W5780" t="str">
        <f>_xlfn.XLOOKUP(M5780,ActionReference[Action],ActionReference[Reference])</f>
        <v>Approved</v>
      </c>
      <c r="X5780" t="str" cm="1">
        <f t="array" ref="X5780">_xlfn.IFS(T5780&lt;40,"Lower",T5780&lt;122,"Middle",TRUE,"Upper")</f>
        <v>Lower</v>
      </c>
    </row>
    <row r="5781" spans="1:24" x14ac:dyDescent="0.2">
      <c r="A5781">
        <v>2140700008</v>
      </c>
      <c r="B5781" t="s">
        <v>1</v>
      </c>
      <c r="C5781" t="s">
        <v>38</v>
      </c>
      <c r="D5781">
        <v>1</v>
      </c>
      <c r="E5781" t="s">
        <v>39</v>
      </c>
      <c r="F5781">
        <v>1</v>
      </c>
      <c r="G5781" t="s">
        <v>43</v>
      </c>
      <c r="H5781">
        <v>3</v>
      </c>
      <c r="I5781" t="s">
        <v>41</v>
      </c>
      <c r="J5781">
        <v>1</v>
      </c>
      <c r="K5781">
        <v>168</v>
      </c>
      <c r="L5781" t="s">
        <v>7</v>
      </c>
      <c r="M5781">
        <v>1</v>
      </c>
      <c r="N5781" t="s">
        <v>16</v>
      </c>
      <c r="O5781">
        <v>2</v>
      </c>
      <c r="P5781" t="s">
        <v>14</v>
      </c>
      <c r="Q5781">
        <v>5</v>
      </c>
      <c r="R5781" t="s">
        <v>47</v>
      </c>
      <c r="S5781">
        <v>1</v>
      </c>
      <c r="T5781">
        <v>122</v>
      </c>
      <c r="U5781">
        <v>68.8</v>
      </c>
      <c r="V5781">
        <v>173.11999499999999</v>
      </c>
      <c r="W5781" t="str">
        <f>_xlfn.XLOOKUP(M5781,ActionReference[Action],ActionReference[Reference])</f>
        <v>Approved</v>
      </c>
      <c r="X5781" t="str" cm="1">
        <f t="array" ref="X5781">_xlfn.IFS(T5781&lt;40,"Lower",T5781&lt;122,"Middle",TRUE,"Upper")</f>
        <v>Upper</v>
      </c>
    </row>
    <row r="5782" spans="1:24" x14ac:dyDescent="0.2">
      <c r="A5782" t="s">
        <v>243</v>
      </c>
      <c r="B5782" t="s">
        <v>1</v>
      </c>
      <c r="C5782" t="s">
        <v>38</v>
      </c>
      <c r="D5782">
        <v>1</v>
      </c>
      <c r="E5782" t="s">
        <v>39</v>
      </c>
      <c r="F5782">
        <v>1</v>
      </c>
      <c r="G5782" t="s">
        <v>40</v>
      </c>
      <c r="H5782">
        <v>1</v>
      </c>
      <c r="I5782" t="s">
        <v>41</v>
      </c>
      <c r="J5782">
        <v>1</v>
      </c>
      <c r="K5782">
        <v>148</v>
      </c>
      <c r="L5782" t="s">
        <v>7</v>
      </c>
      <c r="M5782">
        <v>1</v>
      </c>
      <c r="N5782" t="s">
        <v>16</v>
      </c>
      <c r="O5782">
        <v>2</v>
      </c>
      <c r="P5782" t="s">
        <v>14</v>
      </c>
      <c r="Q5782">
        <v>5</v>
      </c>
      <c r="R5782" t="s">
        <v>46</v>
      </c>
      <c r="S5782">
        <v>2</v>
      </c>
      <c r="T5782">
        <v>172</v>
      </c>
      <c r="U5782">
        <v>65.7</v>
      </c>
      <c r="V5782">
        <v>118.379997</v>
      </c>
      <c r="W5782" t="str">
        <f>_xlfn.XLOOKUP(M5782,ActionReference[Action],ActionReference[Reference])</f>
        <v>Approved</v>
      </c>
      <c r="X5782" t="str" cm="1">
        <f t="array" ref="X5782">_xlfn.IFS(T5782&lt;40,"Lower",T5782&lt;122,"Middle",TRUE,"Upper")</f>
        <v>Upper</v>
      </c>
    </row>
    <row r="5783" spans="1:24" x14ac:dyDescent="0.2">
      <c r="A5783">
        <v>7811300008</v>
      </c>
      <c r="B5783" t="s">
        <v>1</v>
      </c>
      <c r="C5783" t="s">
        <v>42</v>
      </c>
      <c r="D5783">
        <v>2</v>
      </c>
      <c r="E5783" t="s">
        <v>39</v>
      </c>
      <c r="F5783">
        <v>1</v>
      </c>
      <c r="G5783" t="s">
        <v>40</v>
      </c>
      <c r="H5783">
        <v>1</v>
      </c>
      <c r="I5783" t="s">
        <v>41</v>
      </c>
      <c r="J5783">
        <v>1</v>
      </c>
      <c r="K5783">
        <v>154</v>
      </c>
      <c r="L5783" t="s">
        <v>53</v>
      </c>
      <c r="M5783">
        <v>2</v>
      </c>
      <c r="N5783" t="s">
        <v>15</v>
      </c>
      <c r="O5783">
        <v>1</v>
      </c>
      <c r="P5783" t="s">
        <v>14</v>
      </c>
      <c r="Q5783">
        <v>5</v>
      </c>
      <c r="R5783" t="s">
        <v>46</v>
      </c>
      <c r="S5783">
        <v>2</v>
      </c>
      <c r="T5783">
        <v>37</v>
      </c>
      <c r="U5783">
        <v>50</v>
      </c>
      <c r="V5783">
        <v>90</v>
      </c>
      <c r="W5783" t="str">
        <f>_xlfn.XLOOKUP(M5783,ActionReference[Action],ActionReference[Reference])</f>
        <v>Approved</v>
      </c>
      <c r="X5783" t="str" cm="1">
        <f t="array" ref="X5783">_xlfn.IFS(T5783&lt;40,"Lower",T5783&lt;122,"Middle",TRUE,"Upper")</f>
        <v>Lower</v>
      </c>
    </row>
    <row r="5784" spans="1:24" x14ac:dyDescent="0.2">
      <c r="A5784" t="s">
        <v>215</v>
      </c>
      <c r="B5784" t="s">
        <v>1</v>
      </c>
      <c r="C5784" t="s">
        <v>42</v>
      </c>
      <c r="D5784">
        <v>2</v>
      </c>
      <c r="E5784" t="s">
        <v>39</v>
      </c>
      <c r="F5784">
        <v>1</v>
      </c>
      <c r="G5784" t="s">
        <v>40</v>
      </c>
      <c r="H5784">
        <v>1</v>
      </c>
      <c r="I5784" t="s">
        <v>41</v>
      </c>
      <c r="J5784">
        <v>1</v>
      </c>
      <c r="K5784">
        <v>230</v>
      </c>
      <c r="L5784" t="s">
        <v>7</v>
      </c>
      <c r="M5784">
        <v>1</v>
      </c>
      <c r="N5784" t="s">
        <v>16</v>
      </c>
      <c r="O5784">
        <v>2</v>
      </c>
      <c r="P5784" t="s">
        <v>14</v>
      </c>
      <c r="Q5784">
        <v>5</v>
      </c>
      <c r="R5784" t="s">
        <v>47</v>
      </c>
      <c r="S5784">
        <v>1</v>
      </c>
      <c r="T5784">
        <v>79</v>
      </c>
      <c r="U5784">
        <v>72.5</v>
      </c>
      <c r="V5784">
        <v>115.30999799999999</v>
      </c>
      <c r="W5784" t="str">
        <f>_xlfn.XLOOKUP(M5784,ActionReference[Action],ActionReference[Reference])</f>
        <v>Approved</v>
      </c>
      <c r="X5784" t="str" cm="1">
        <f t="array" ref="X5784">_xlfn.IFS(T5784&lt;40,"Lower",T5784&lt;122,"Middle",TRUE,"Upper")</f>
        <v>Middle</v>
      </c>
    </row>
    <row r="5785" spans="1:24" x14ac:dyDescent="0.2">
      <c r="A5785">
        <v>7505400005</v>
      </c>
      <c r="B5785" t="s">
        <v>1</v>
      </c>
      <c r="C5785" t="s">
        <v>38</v>
      </c>
      <c r="D5785">
        <v>1</v>
      </c>
      <c r="E5785" t="s">
        <v>39</v>
      </c>
      <c r="F5785">
        <v>1</v>
      </c>
      <c r="G5785" t="s">
        <v>40</v>
      </c>
      <c r="H5785">
        <v>1</v>
      </c>
      <c r="I5785" t="s">
        <v>41</v>
      </c>
      <c r="J5785">
        <v>1</v>
      </c>
      <c r="K5785">
        <v>570</v>
      </c>
      <c r="L5785" t="s">
        <v>6</v>
      </c>
      <c r="M5785">
        <v>3</v>
      </c>
      <c r="N5785" t="s">
        <v>16</v>
      </c>
      <c r="O5785">
        <v>2</v>
      </c>
      <c r="P5785" t="s">
        <v>14</v>
      </c>
      <c r="Q5785">
        <v>5</v>
      </c>
      <c r="R5785" t="s">
        <v>46</v>
      </c>
      <c r="S5785">
        <v>2</v>
      </c>
      <c r="T5785">
        <v>109</v>
      </c>
      <c r="U5785">
        <v>88</v>
      </c>
      <c r="V5785">
        <v>124.989998</v>
      </c>
      <c r="W5785" t="str">
        <f>_xlfn.XLOOKUP(M5785,ActionReference[Action],ActionReference[Reference])</f>
        <v>Denied</v>
      </c>
      <c r="X5785" t="str" cm="1">
        <f t="array" ref="X5785">_xlfn.IFS(T5785&lt;40,"Lower",T5785&lt;122,"Middle",TRUE,"Upper")</f>
        <v>Middle</v>
      </c>
    </row>
    <row r="5786" spans="1:24" x14ac:dyDescent="0.2">
      <c r="A5786" t="s">
        <v>103</v>
      </c>
      <c r="B5786" t="s">
        <v>1</v>
      </c>
      <c r="C5786" t="s">
        <v>38</v>
      </c>
      <c r="D5786">
        <v>1</v>
      </c>
      <c r="E5786" t="s">
        <v>54</v>
      </c>
      <c r="F5786">
        <v>2</v>
      </c>
      <c r="G5786" t="s">
        <v>40</v>
      </c>
      <c r="H5786">
        <v>1</v>
      </c>
      <c r="I5786" t="s">
        <v>41</v>
      </c>
      <c r="J5786">
        <v>1</v>
      </c>
      <c r="K5786">
        <v>39</v>
      </c>
      <c r="L5786" t="s">
        <v>6</v>
      </c>
      <c r="M5786">
        <v>3</v>
      </c>
      <c r="N5786" t="s">
        <v>15</v>
      </c>
      <c r="O5786">
        <v>1</v>
      </c>
      <c r="P5786" t="s">
        <v>14</v>
      </c>
      <c r="Q5786">
        <v>5</v>
      </c>
      <c r="R5786" t="s">
        <v>46</v>
      </c>
      <c r="S5786">
        <v>2</v>
      </c>
      <c r="T5786">
        <v>51</v>
      </c>
      <c r="U5786">
        <v>81.400000000000006</v>
      </c>
      <c r="V5786">
        <v>65.769996599999999</v>
      </c>
      <c r="W5786" t="str">
        <f>_xlfn.XLOOKUP(M5786,ActionReference[Action],ActionReference[Reference])</f>
        <v>Denied</v>
      </c>
      <c r="X5786" t="str" cm="1">
        <f t="array" ref="X5786">_xlfn.IFS(T5786&lt;40,"Lower",T5786&lt;122,"Middle",TRUE,"Upper")</f>
        <v>Middle</v>
      </c>
    </row>
    <row r="5787" spans="1:24" x14ac:dyDescent="0.2">
      <c r="A5787">
        <v>1100900005</v>
      </c>
      <c r="B5787" t="s">
        <v>1</v>
      </c>
      <c r="C5787" t="s">
        <v>51</v>
      </c>
      <c r="D5787">
        <v>4</v>
      </c>
      <c r="E5787" t="s">
        <v>39</v>
      </c>
      <c r="F5787">
        <v>1</v>
      </c>
      <c r="G5787" t="s">
        <v>40</v>
      </c>
      <c r="H5787">
        <v>1</v>
      </c>
      <c r="I5787" t="s">
        <v>41</v>
      </c>
      <c r="J5787">
        <v>1</v>
      </c>
      <c r="K5787">
        <v>199</v>
      </c>
      <c r="L5787" t="s">
        <v>7</v>
      </c>
      <c r="M5787">
        <v>1</v>
      </c>
      <c r="N5787" t="s">
        <v>15</v>
      </c>
      <c r="O5787">
        <v>1</v>
      </c>
      <c r="P5787" t="s">
        <v>14</v>
      </c>
      <c r="Q5787">
        <v>5</v>
      </c>
      <c r="R5787" t="s">
        <v>47</v>
      </c>
      <c r="S5787">
        <v>1</v>
      </c>
      <c r="T5787">
        <v>72</v>
      </c>
      <c r="U5787">
        <v>81.400000000000006</v>
      </c>
      <c r="V5787">
        <v>71.160003700000004</v>
      </c>
      <c r="W5787" t="str">
        <f>_xlfn.XLOOKUP(M5787,ActionReference[Action],ActionReference[Reference])</f>
        <v>Approved</v>
      </c>
      <c r="X5787" t="str" cm="1">
        <f t="array" ref="X5787">_xlfn.IFS(T5787&lt;40,"Lower",T5787&lt;122,"Middle",TRUE,"Upper")</f>
        <v>Middle</v>
      </c>
    </row>
    <row r="5788" spans="1:24" x14ac:dyDescent="0.2">
      <c r="A5788" t="s">
        <v>112</v>
      </c>
      <c r="B5788" t="s">
        <v>1</v>
      </c>
      <c r="C5788" t="s">
        <v>38</v>
      </c>
      <c r="D5788">
        <v>1</v>
      </c>
      <c r="E5788" t="s">
        <v>39</v>
      </c>
      <c r="F5788">
        <v>1</v>
      </c>
      <c r="G5788" t="s">
        <v>43</v>
      </c>
      <c r="H5788">
        <v>3</v>
      </c>
      <c r="I5788" t="s">
        <v>41</v>
      </c>
      <c r="J5788">
        <v>1</v>
      </c>
      <c r="K5788">
        <v>367</v>
      </c>
      <c r="L5788" t="s">
        <v>7</v>
      </c>
      <c r="M5788">
        <v>1</v>
      </c>
      <c r="N5788" t="s">
        <v>16</v>
      </c>
      <c r="O5788">
        <v>2</v>
      </c>
      <c r="P5788" t="s">
        <v>14</v>
      </c>
      <c r="Q5788">
        <v>5</v>
      </c>
      <c r="R5788" t="s">
        <v>47</v>
      </c>
      <c r="S5788">
        <v>1</v>
      </c>
      <c r="T5788">
        <v>130</v>
      </c>
      <c r="U5788">
        <v>63.2</v>
      </c>
      <c r="V5788">
        <v>163.199997</v>
      </c>
      <c r="W5788" t="str">
        <f>_xlfn.XLOOKUP(M5788,ActionReference[Action],ActionReference[Reference])</f>
        <v>Approved</v>
      </c>
      <c r="X5788" t="str" cm="1">
        <f t="array" ref="X5788">_xlfn.IFS(T5788&lt;40,"Lower",T5788&lt;122,"Middle",TRUE,"Upper")</f>
        <v>Upper</v>
      </c>
    </row>
    <row r="5789" spans="1:24" x14ac:dyDescent="0.2">
      <c r="A5789">
        <v>471809999</v>
      </c>
      <c r="B5789" t="s">
        <v>1</v>
      </c>
      <c r="C5789" t="s">
        <v>45</v>
      </c>
      <c r="D5789">
        <v>3</v>
      </c>
      <c r="E5789" t="s">
        <v>39</v>
      </c>
      <c r="F5789">
        <v>1</v>
      </c>
      <c r="G5789" t="s">
        <v>40</v>
      </c>
      <c r="H5789">
        <v>1</v>
      </c>
      <c r="I5789" t="s">
        <v>41</v>
      </c>
      <c r="J5789">
        <v>1</v>
      </c>
      <c r="K5789">
        <v>232</v>
      </c>
      <c r="L5789" t="s">
        <v>7</v>
      </c>
      <c r="M5789">
        <v>1</v>
      </c>
      <c r="N5789" t="s">
        <v>16</v>
      </c>
      <c r="O5789">
        <v>2</v>
      </c>
      <c r="P5789" t="s">
        <v>10</v>
      </c>
      <c r="Q5789">
        <v>3</v>
      </c>
      <c r="R5789" t="s">
        <v>47</v>
      </c>
      <c r="S5789">
        <v>1</v>
      </c>
      <c r="T5789">
        <v>85</v>
      </c>
      <c r="U5789">
        <v>56.3</v>
      </c>
      <c r="V5789">
        <v>153.86000100000001</v>
      </c>
      <c r="W5789" t="str">
        <f>_xlfn.XLOOKUP(M5789,ActionReference[Action],ActionReference[Reference])</f>
        <v>Approved</v>
      </c>
      <c r="X5789" t="str" cm="1">
        <f t="array" ref="X5789">_xlfn.IFS(T5789&lt;40,"Lower",T5789&lt;122,"Middle",TRUE,"Upper")</f>
        <v>Middle</v>
      </c>
    </row>
    <row r="5790" spans="1:24" x14ac:dyDescent="0.2">
      <c r="A5790" t="s">
        <v>77</v>
      </c>
      <c r="B5790" t="s">
        <v>1</v>
      </c>
      <c r="C5790" t="s">
        <v>45</v>
      </c>
      <c r="D5790">
        <v>3</v>
      </c>
      <c r="E5790" t="s">
        <v>39</v>
      </c>
      <c r="F5790">
        <v>1</v>
      </c>
      <c r="G5790" t="s">
        <v>40</v>
      </c>
      <c r="H5790">
        <v>1</v>
      </c>
      <c r="I5790" t="s">
        <v>41</v>
      </c>
      <c r="J5790">
        <v>1</v>
      </c>
      <c r="K5790">
        <v>562</v>
      </c>
      <c r="L5790" t="s">
        <v>7</v>
      </c>
      <c r="M5790">
        <v>1</v>
      </c>
      <c r="N5790" t="s">
        <v>16</v>
      </c>
      <c r="O5790">
        <v>2</v>
      </c>
      <c r="P5790" t="s">
        <v>12</v>
      </c>
      <c r="Q5790">
        <v>4</v>
      </c>
      <c r="R5790" t="s">
        <v>47</v>
      </c>
      <c r="S5790">
        <v>1</v>
      </c>
      <c r="T5790">
        <v>105</v>
      </c>
      <c r="U5790">
        <v>86.6</v>
      </c>
      <c r="V5790">
        <v>111.44000200000001</v>
      </c>
      <c r="W5790" t="str">
        <f>_xlfn.XLOOKUP(M5790,ActionReference[Action],ActionReference[Reference])</f>
        <v>Approved</v>
      </c>
      <c r="X5790" t="str" cm="1">
        <f t="array" ref="X5790">_xlfn.IFS(T5790&lt;40,"Lower",T5790&lt;122,"Middle",TRUE,"Upper")</f>
        <v>Middle</v>
      </c>
    </row>
    <row r="5791" spans="1:24" x14ac:dyDescent="0.2">
      <c r="A5791" t="s">
        <v>278</v>
      </c>
      <c r="B5791" t="s">
        <v>1</v>
      </c>
      <c r="C5791" t="s">
        <v>38</v>
      </c>
      <c r="D5791">
        <v>1</v>
      </c>
      <c r="E5791" t="s">
        <v>39</v>
      </c>
      <c r="F5791">
        <v>1</v>
      </c>
      <c r="G5791" t="s">
        <v>40</v>
      </c>
      <c r="H5791">
        <v>1</v>
      </c>
      <c r="I5791" t="s">
        <v>41</v>
      </c>
      <c r="J5791">
        <v>1</v>
      </c>
      <c r="K5791">
        <v>140</v>
      </c>
      <c r="L5791" t="s">
        <v>7</v>
      </c>
      <c r="M5791">
        <v>1</v>
      </c>
      <c r="N5791" t="s">
        <v>16</v>
      </c>
      <c r="O5791">
        <v>2</v>
      </c>
      <c r="P5791" t="s">
        <v>14</v>
      </c>
      <c r="Q5791">
        <v>5</v>
      </c>
      <c r="R5791" t="s">
        <v>46</v>
      </c>
      <c r="S5791">
        <v>2</v>
      </c>
      <c r="T5791">
        <v>75</v>
      </c>
      <c r="U5791">
        <v>73.900000000000006</v>
      </c>
      <c r="V5791">
        <v>79.389999399999994</v>
      </c>
      <c r="W5791" t="str">
        <f>_xlfn.XLOOKUP(M5791,ActionReference[Action],ActionReference[Reference])</f>
        <v>Approved</v>
      </c>
      <c r="X5791" t="str" cm="1">
        <f t="array" ref="X5791">_xlfn.IFS(T5791&lt;40,"Lower",T5791&lt;122,"Middle",TRUE,"Upper")</f>
        <v>Middle</v>
      </c>
    </row>
    <row r="5792" spans="1:24" x14ac:dyDescent="0.2">
      <c r="A5792" t="s">
        <v>82</v>
      </c>
      <c r="B5792" t="s">
        <v>1</v>
      </c>
      <c r="C5792" t="s">
        <v>38</v>
      </c>
      <c r="D5792">
        <v>1</v>
      </c>
      <c r="E5792" t="s">
        <v>39</v>
      </c>
      <c r="F5792">
        <v>1</v>
      </c>
      <c r="G5792" t="s">
        <v>40</v>
      </c>
      <c r="H5792">
        <v>1</v>
      </c>
      <c r="I5792" t="s">
        <v>41</v>
      </c>
      <c r="J5792">
        <v>1</v>
      </c>
      <c r="K5792">
        <v>442</v>
      </c>
      <c r="L5792" t="s">
        <v>7</v>
      </c>
      <c r="M5792">
        <v>1</v>
      </c>
      <c r="N5792" t="s">
        <v>16</v>
      </c>
      <c r="O5792">
        <v>2</v>
      </c>
      <c r="P5792" t="s">
        <v>14</v>
      </c>
      <c r="Q5792">
        <v>5</v>
      </c>
      <c r="R5792" t="s">
        <v>47</v>
      </c>
      <c r="S5792">
        <v>1</v>
      </c>
      <c r="T5792">
        <v>347</v>
      </c>
      <c r="U5792">
        <v>99.8</v>
      </c>
      <c r="V5792">
        <v>181.779999</v>
      </c>
      <c r="W5792" t="str">
        <f>_xlfn.XLOOKUP(M5792,ActionReference[Action],ActionReference[Reference])</f>
        <v>Approved</v>
      </c>
      <c r="X5792" t="str" cm="1">
        <f t="array" ref="X5792">_xlfn.IFS(T5792&lt;40,"Lower",T5792&lt;122,"Middle",TRUE,"Upper")</f>
        <v>Upper</v>
      </c>
    </row>
    <row r="5793" spans="1:24" x14ac:dyDescent="0.2">
      <c r="A5793" t="s">
        <v>125</v>
      </c>
      <c r="B5793" t="s">
        <v>1</v>
      </c>
      <c r="C5793" t="s">
        <v>45</v>
      </c>
      <c r="D5793">
        <v>3</v>
      </c>
      <c r="E5793" t="s">
        <v>39</v>
      </c>
      <c r="F5793">
        <v>1</v>
      </c>
      <c r="G5793" t="s">
        <v>43</v>
      </c>
      <c r="H5793">
        <v>3</v>
      </c>
      <c r="I5793" t="s">
        <v>41</v>
      </c>
      <c r="J5793">
        <v>1</v>
      </c>
      <c r="K5793">
        <v>327</v>
      </c>
      <c r="L5793" t="s">
        <v>7</v>
      </c>
      <c r="M5793">
        <v>1</v>
      </c>
      <c r="N5793" t="s">
        <v>16</v>
      </c>
      <c r="O5793">
        <v>2</v>
      </c>
      <c r="P5793" t="s">
        <v>14</v>
      </c>
      <c r="Q5793">
        <v>5</v>
      </c>
      <c r="R5793" t="s">
        <v>47</v>
      </c>
      <c r="S5793">
        <v>1</v>
      </c>
      <c r="U5793">
        <v>60.9</v>
      </c>
      <c r="V5793">
        <v>118.910004</v>
      </c>
      <c r="W5793" t="str">
        <f>_xlfn.XLOOKUP(M5793,ActionReference[Action],ActionReference[Reference])</f>
        <v>Approved</v>
      </c>
      <c r="X5793" t="str" cm="1">
        <f t="array" ref="X5793">_xlfn.IFS(T5793&lt;40,"Lower",T5793&lt;122,"Middle",TRUE,"Upper")</f>
        <v>Lower</v>
      </c>
    </row>
    <row r="5794" spans="1:24" x14ac:dyDescent="0.2">
      <c r="A5794" t="s">
        <v>62</v>
      </c>
      <c r="B5794" t="s">
        <v>1</v>
      </c>
      <c r="C5794" t="s">
        <v>42</v>
      </c>
      <c r="D5794">
        <v>2</v>
      </c>
      <c r="E5794" t="s">
        <v>39</v>
      </c>
      <c r="F5794">
        <v>1</v>
      </c>
      <c r="G5794" t="s">
        <v>43</v>
      </c>
      <c r="H5794">
        <v>3</v>
      </c>
      <c r="I5794" t="s">
        <v>41</v>
      </c>
      <c r="J5794">
        <v>1</v>
      </c>
      <c r="K5794">
        <v>63</v>
      </c>
      <c r="L5794" t="s">
        <v>7</v>
      </c>
      <c r="M5794">
        <v>1</v>
      </c>
      <c r="N5794" t="s">
        <v>16</v>
      </c>
      <c r="O5794">
        <v>2</v>
      </c>
      <c r="P5794" t="s">
        <v>10</v>
      </c>
      <c r="Q5794">
        <v>3</v>
      </c>
      <c r="R5794" t="s">
        <v>46</v>
      </c>
      <c r="S5794">
        <v>2</v>
      </c>
      <c r="U5794">
        <v>67.5</v>
      </c>
      <c r="V5794">
        <v>48.700000799999998</v>
      </c>
      <c r="W5794" t="str">
        <f>_xlfn.XLOOKUP(M5794,ActionReference[Action],ActionReference[Reference])</f>
        <v>Approved</v>
      </c>
      <c r="X5794" t="str" cm="1">
        <f t="array" ref="X5794">_xlfn.IFS(T5794&lt;40,"Lower",T5794&lt;122,"Middle",TRUE,"Upper")</f>
        <v>Lower</v>
      </c>
    </row>
    <row r="5795" spans="1:24" x14ac:dyDescent="0.2">
      <c r="A5795" t="s">
        <v>81</v>
      </c>
      <c r="B5795" t="s">
        <v>1</v>
      </c>
      <c r="C5795" t="s">
        <v>38</v>
      </c>
      <c r="D5795">
        <v>1</v>
      </c>
      <c r="E5795" t="s">
        <v>39</v>
      </c>
      <c r="F5795">
        <v>1</v>
      </c>
      <c r="G5795" t="s">
        <v>43</v>
      </c>
      <c r="H5795">
        <v>3</v>
      </c>
      <c r="I5795" t="s">
        <v>41</v>
      </c>
      <c r="J5795">
        <v>1</v>
      </c>
      <c r="K5795">
        <v>227</v>
      </c>
      <c r="L5795" t="s">
        <v>7</v>
      </c>
      <c r="M5795">
        <v>1</v>
      </c>
      <c r="N5795" t="s">
        <v>16</v>
      </c>
      <c r="O5795">
        <v>2</v>
      </c>
      <c r="P5795" t="s">
        <v>14</v>
      </c>
      <c r="Q5795">
        <v>5</v>
      </c>
      <c r="R5795" t="s">
        <v>46</v>
      </c>
      <c r="S5795">
        <v>2</v>
      </c>
      <c r="T5795">
        <v>146</v>
      </c>
      <c r="U5795">
        <v>57.4</v>
      </c>
      <c r="V5795">
        <v>193.520004</v>
      </c>
      <c r="W5795" t="str">
        <f>_xlfn.XLOOKUP(M5795,ActionReference[Action],ActionReference[Reference])</f>
        <v>Approved</v>
      </c>
      <c r="X5795" t="str" cm="1">
        <f t="array" ref="X5795">_xlfn.IFS(T5795&lt;40,"Lower",T5795&lt;122,"Middle",TRUE,"Upper")</f>
        <v>Upper</v>
      </c>
    </row>
    <row r="5796" spans="1:24" x14ac:dyDescent="0.2">
      <c r="A5796" t="s">
        <v>139</v>
      </c>
      <c r="B5796" t="s">
        <v>1</v>
      </c>
      <c r="C5796" t="s">
        <v>42</v>
      </c>
      <c r="D5796">
        <v>2</v>
      </c>
      <c r="E5796" t="s">
        <v>39</v>
      </c>
      <c r="F5796">
        <v>1</v>
      </c>
      <c r="G5796" t="s">
        <v>43</v>
      </c>
      <c r="H5796">
        <v>3</v>
      </c>
      <c r="I5796" t="s">
        <v>41</v>
      </c>
      <c r="J5796">
        <v>1</v>
      </c>
      <c r="K5796">
        <v>274</v>
      </c>
      <c r="L5796" t="s">
        <v>7</v>
      </c>
      <c r="M5796">
        <v>1</v>
      </c>
      <c r="N5796" t="s">
        <v>16</v>
      </c>
      <c r="O5796">
        <v>2</v>
      </c>
      <c r="P5796" t="s">
        <v>14</v>
      </c>
      <c r="Q5796">
        <v>5</v>
      </c>
      <c r="R5796" t="s">
        <v>47</v>
      </c>
      <c r="S5796">
        <v>1</v>
      </c>
      <c r="T5796">
        <v>143</v>
      </c>
      <c r="U5796">
        <v>73.599999999999994</v>
      </c>
      <c r="V5796">
        <v>87.470001199999999</v>
      </c>
      <c r="W5796" t="str">
        <f>_xlfn.XLOOKUP(M5796,ActionReference[Action],ActionReference[Reference])</f>
        <v>Approved</v>
      </c>
      <c r="X5796" t="str" cm="1">
        <f t="array" ref="X5796">_xlfn.IFS(T5796&lt;40,"Lower",T5796&lt;122,"Middle",TRUE,"Upper")</f>
        <v>Upper</v>
      </c>
    </row>
    <row r="5797" spans="1:24" x14ac:dyDescent="0.2">
      <c r="A5797">
        <v>1635900004</v>
      </c>
      <c r="B5797" t="s">
        <v>1</v>
      </c>
      <c r="C5797" t="s">
        <v>38</v>
      </c>
      <c r="D5797">
        <v>1</v>
      </c>
      <c r="E5797" t="s">
        <v>39</v>
      </c>
      <c r="F5797">
        <v>1</v>
      </c>
      <c r="G5797" t="s">
        <v>40</v>
      </c>
      <c r="H5797">
        <v>1</v>
      </c>
      <c r="I5797" t="s">
        <v>41</v>
      </c>
      <c r="J5797">
        <v>1</v>
      </c>
      <c r="K5797">
        <v>128</v>
      </c>
      <c r="L5797" t="s">
        <v>7</v>
      </c>
      <c r="M5797">
        <v>1</v>
      </c>
      <c r="N5797" t="s">
        <v>16</v>
      </c>
      <c r="O5797">
        <v>2</v>
      </c>
      <c r="P5797" t="s">
        <v>14</v>
      </c>
      <c r="Q5797">
        <v>5</v>
      </c>
      <c r="R5797" t="s">
        <v>46</v>
      </c>
      <c r="S5797">
        <v>2</v>
      </c>
      <c r="T5797">
        <v>38</v>
      </c>
      <c r="U5797">
        <v>84.1</v>
      </c>
      <c r="V5797">
        <v>104.629997</v>
      </c>
      <c r="W5797" t="str">
        <f>_xlfn.XLOOKUP(M5797,ActionReference[Action],ActionReference[Reference])</f>
        <v>Approved</v>
      </c>
      <c r="X5797" t="str" cm="1">
        <f t="array" ref="X5797">_xlfn.IFS(T5797&lt;40,"Lower",T5797&lt;122,"Middle",TRUE,"Upper")</f>
        <v>Lower</v>
      </c>
    </row>
    <row r="5798" spans="1:24" x14ac:dyDescent="0.2">
      <c r="A5798" t="s">
        <v>58</v>
      </c>
      <c r="B5798" t="s">
        <v>1</v>
      </c>
      <c r="C5798" t="s">
        <v>38</v>
      </c>
      <c r="D5798">
        <v>1</v>
      </c>
      <c r="E5798" t="s">
        <v>39</v>
      </c>
      <c r="F5798">
        <v>1</v>
      </c>
      <c r="G5798" t="s">
        <v>43</v>
      </c>
      <c r="H5798">
        <v>3</v>
      </c>
      <c r="I5798" t="s">
        <v>50</v>
      </c>
      <c r="J5798">
        <v>2</v>
      </c>
      <c r="K5798">
        <v>551</v>
      </c>
      <c r="L5798" t="s">
        <v>53</v>
      </c>
      <c r="M5798">
        <v>2</v>
      </c>
      <c r="N5798" t="s">
        <v>16</v>
      </c>
      <c r="O5798">
        <v>2</v>
      </c>
      <c r="P5798" t="s">
        <v>14</v>
      </c>
      <c r="Q5798">
        <v>5</v>
      </c>
      <c r="R5798" t="s">
        <v>47</v>
      </c>
      <c r="S5798">
        <v>1</v>
      </c>
      <c r="T5798">
        <v>1000</v>
      </c>
      <c r="U5798">
        <v>63.2</v>
      </c>
      <c r="V5798">
        <v>88.050003099999998</v>
      </c>
      <c r="W5798" t="str">
        <f>_xlfn.XLOOKUP(M5798,ActionReference[Action],ActionReference[Reference])</f>
        <v>Approved</v>
      </c>
      <c r="X5798" t="str" cm="1">
        <f t="array" ref="X5798">_xlfn.IFS(T5798&lt;40,"Lower",T5798&lt;122,"Middle",TRUE,"Upper")</f>
        <v>Upper</v>
      </c>
    </row>
    <row r="5799" spans="1:24" x14ac:dyDescent="0.2">
      <c r="A5799" t="s">
        <v>84</v>
      </c>
      <c r="B5799" t="s">
        <v>1</v>
      </c>
      <c r="C5799" t="s">
        <v>42</v>
      </c>
      <c r="D5799">
        <v>2</v>
      </c>
      <c r="E5799" t="s">
        <v>39</v>
      </c>
      <c r="F5799">
        <v>1</v>
      </c>
      <c r="G5799" t="s">
        <v>40</v>
      </c>
      <c r="H5799">
        <v>1</v>
      </c>
      <c r="I5799" t="s">
        <v>41</v>
      </c>
      <c r="J5799">
        <v>1</v>
      </c>
      <c r="K5799">
        <v>146</v>
      </c>
      <c r="L5799" t="s">
        <v>44</v>
      </c>
      <c r="M5799">
        <v>6</v>
      </c>
      <c r="N5799" t="s">
        <v>16</v>
      </c>
      <c r="O5799">
        <v>2</v>
      </c>
      <c r="P5799" t="s">
        <v>14</v>
      </c>
      <c r="Q5799">
        <v>5</v>
      </c>
      <c r="R5799" t="s">
        <v>47</v>
      </c>
      <c r="S5799">
        <v>1</v>
      </c>
      <c r="T5799">
        <v>56</v>
      </c>
      <c r="U5799">
        <v>73.400000000000006</v>
      </c>
      <c r="V5799">
        <v>131.30999800000001</v>
      </c>
      <c r="W5799" t="str">
        <f>_xlfn.XLOOKUP(M5799,ActionReference[Action],ActionReference[Reference])</f>
        <v>Approved</v>
      </c>
      <c r="X5799" t="str" cm="1">
        <f t="array" ref="X5799">_xlfn.IFS(T5799&lt;40,"Lower",T5799&lt;122,"Middle",TRUE,"Upper")</f>
        <v>Middle</v>
      </c>
    </row>
    <row r="5800" spans="1:24" x14ac:dyDescent="0.2">
      <c r="A5800" t="s">
        <v>93</v>
      </c>
      <c r="B5800" t="s">
        <v>1</v>
      </c>
      <c r="C5800" t="s">
        <v>38</v>
      </c>
      <c r="D5800">
        <v>1</v>
      </c>
      <c r="E5800" t="s">
        <v>39</v>
      </c>
      <c r="F5800">
        <v>1</v>
      </c>
      <c r="G5800" t="s">
        <v>43</v>
      </c>
      <c r="H5800">
        <v>3</v>
      </c>
      <c r="I5800" t="s">
        <v>41</v>
      </c>
      <c r="J5800">
        <v>1</v>
      </c>
      <c r="K5800">
        <v>126</v>
      </c>
      <c r="L5800" t="s">
        <v>7</v>
      </c>
      <c r="M5800">
        <v>1</v>
      </c>
      <c r="N5800" t="s">
        <v>16</v>
      </c>
      <c r="O5800">
        <v>2</v>
      </c>
      <c r="P5800" t="s">
        <v>14</v>
      </c>
      <c r="Q5800">
        <v>5</v>
      </c>
      <c r="R5800" t="s">
        <v>47</v>
      </c>
      <c r="S5800">
        <v>1</v>
      </c>
      <c r="T5800">
        <v>191</v>
      </c>
      <c r="U5800">
        <v>63.2</v>
      </c>
      <c r="V5800">
        <v>102.760002</v>
      </c>
      <c r="W5800" t="str">
        <f>_xlfn.XLOOKUP(M5800,ActionReference[Action],ActionReference[Reference])</f>
        <v>Approved</v>
      </c>
      <c r="X5800" t="str" cm="1">
        <f t="array" ref="X5800">_xlfn.IFS(T5800&lt;40,"Lower",T5800&lt;122,"Middle",TRUE,"Upper")</f>
        <v>Upper</v>
      </c>
    </row>
    <row r="5801" spans="1:24" x14ac:dyDescent="0.2">
      <c r="A5801" t="s">
        <v>131</v>
      </c>
      <c r="B5801" t="s">
        <v>1</v>
      </c>
      <c r="C5801" t="s">
        <v>38</v>
      </c>
      <c r="D5801">
        <v>1</v>
      </c>
      <c r="E5801" t="s">
        <v>39</v>
      </c>
      <c r="F5801">
        <v>1</v>
      </c>
      <c r="G5801" t="s">
        <v>40</v>
      </c>
      <c r="H5801">
        <v>1</v>
      </c>
      <c r="I5801" t="s">
        <v>41</v>
      </c>
      <c r="J5801">
        <v>1</v>
      </c>
      <c r="K5801">
        <v>61</v>
      </c>
      <c r="L5801" t="s">
        <v>7</v>
      </c>
      <c r="M5801">
        <v>1</v>
      </c>
      <c r="N5801" t="s">
        <v>16</v>
      </c>
      <c r="O5801">
        <v>2</v>
      </c>
      <c r="P5801" t="s">
        <v>14</v>
      </c>
      <c r="Q5801">
        <v>5</v>
      </c>
      <c r="R5801" t="s">
        <v>46</v>
      </c>
      <c r="S5801">
        <v>2</v>
      </c>
      <c r="T5801">
        <v>49</v>
      </c>
      <c r="U5801">
        <v>65.7</v>
      </c>
      <c r="V5801">
        <v>77.360000600000006</v>
      </c>
      <c r="W5801" t="str">
        <f>_xlfn.XLOOKUP(M5801,ActionReference[Action],ActionReference[Reference])</f>
        <v>Approved</v>
      </c>
      <c r="X5801" t="str" cm="1">
        <f t="array" ref="X5801">_xlfn.IFS(T5801&lt;40,"Lower",T5801&lt;122,"Middle",TRUE,"Upper")</f>
        <v>Middle</v>
      </c>
    </row>
    <row r="5802" spans="1:24" x14ac:dyDescent="0.2">
      <c r="A5802" t="s">
        <v>77</v>
      </c>
      <c r="B5802" t="s">
        <v>1</v>
      </c>
      <c r="C5802" t="s">
        <v>38</v>
      </c>
      <c r="D5802">
        <v>1</v>
      </c>
      <c r="E5802" t="s">
        <v>39</v>
      </c>
      <c r="F5802">
        <v>1</v>
      </c>
      <c r="G5802" t="s">
        <v>40</v>
      </c>
      <c r="H5802">
        <v>1</v>
      </c>
      <c r="I5802" t="s">
        <v>41</v>
      </c>
      <c r="J5802">
        <v>1</v>
      </c>
      <c r="K5802">
        <v>510</v>
      </c>
      <c r="L5802" t="s">
        <v>7</v>
      </c>
      <c r="M5802">
        <v>1</v>
      </c>
      <c r="N5802" t="s">
        <v>16</v>
      </c>
      <c r="O5802">
        <v>2</v>
      </c>
      <c r="P5802" t="s">
        <v>9</v>
      </c>
      <c r="Q5802">
        <v>2</v>
      </c>
      <c r="R5802" t="s">
        <v>47</v>
      </c>
      <c r="S5802">
        <v>1</v>
      </c>
      <c r="T5802">
        <v>155</v>
      </c>
      <c r="U5802">
        <v>71.2</v>
      </c>
      <c r="V5802">
        <v>186.25</v>
      </c>
      <c r="W5802" t="str">
        <f>_xlfn.XLOOKUP(M5802,ActionReference[Action],ActionReference[Reference])</f>
        <v>Approved</v>
      </c>
      <c r="X5802" t="str" cm="1">
        <f t="array" ref="X5802">_xlfn.IFS(T5802&lt;40,"Lower",T5802&lt;122,"Middle",TRUE,"Upper")</f>
        <v>Upper</v>
      </c>
    </row>
    <row r="5803" spans="1:24" x14ac:dyDescent="0.2">
      <c r="A5803" t="s">
        <v>60</v>
      </c>
      <c r="B5803" t="s">
        <v>1</v>
      </c>
      <c r="C5803" t="s">
        <v>38</v>
      </c>
      <c r="D5803">
        <v>1</v>
      </c>
      <c r="E5803" t="s">
        <v>39</v>
      </c>
      <c r="F5803">
        <v>1</v>
      </c>
      <c r="G5803" t="s">
        <v>40</v>
      </c>
      <c r="H5803">
        <v>1</v>
      </c>
      <c r="I5803" t="s">
        <v>41</v>
      </c>
      <c r="J5803">
        <v>1</v>
      </c>
      <c r="K5803">
        <v>418</v>
      </c>
      <c r="L5803" t="s">
        <v>6</v>
      </c>
      <c r="M5803">
        <v>3</v>
      </c>
      <c r="N5803" t="s">
        <v>16</v>
      </c>
      <c r="O5803">
        <v>2</v>
      </c>
      <c r="P5803" t="s">
        <v>14</v>
      </c>
      <c r="Q5803">
        <v>5</v>
      </c>
      <c r="R5803" t="s">
        <v>46</v>
      </c>
      <c r="S5803">
        <v>2</v>
      </c>
      <c r="T5803">
        <v>130</v>
      </c>
      <c r="U5803">
        <v>73.400000000000006</v>
      </c>
      <c r="V5803">
        <v>213.75</v>
      </c>
      <c r="W5803" t="str">
        <f>_xlfn.XLOOKUP(M5803,ActionReference[Action],ActionReference[Reference])</f>
        <v>Denied</v>
      </c>
      <c r="X5803" t="str" cm="1">
        <f t="array" ref="X5803">_xlfn.IFS(T5803&lt;40,"Lower",T5803&lt;122,"Middle",TRUE,"Upper")</f>
        <v>Upper</v>
      </c>
    </row>
    <row r="5804" spans="1:24" x14ac:dyDescent="0.2">
      <c r="A5804">
        <v>7197000003</v>
      </c>
      <c r="B5804" t="s">
        <v>1</v>
      </c>
      <c r="C5804" t="s">
        <v>38</v>
      </c>
      <c r="D5804">
        <v>1</v>
      </c>
      <c r="E5804" t="s">
        <v>39</v>
      </c>
      <c r="F5804">
        <v>1</v>
      </c>
      <c r="G5804" t="s">
        <v>40</v>
      </c>
      <c r="H5804">
        <v>1</v>
      </c>
      <c r="I5804" t="s">
        <v>41</v>
      </c>
      <c r="J5804">
        <v>1</v>
      </c>
      <c r="K5804">
        <v>165</v>
      </c>
      <c r="L5804" t="s">
        <v>7</v>
      </c>
      <c r="M5804">
        <v>1</v>
      </c>
      <c r="N5804" t="s">
        <v>16</v>
      </c>
      <c r="O5804">
        <v>2</v>
      </c>
      <c r="P5804" t="s">
        <v>8</v>
      </c>
      <c r="Q5804">
        <v>1</v>
      </c>
      <c r="R5804" t="s">
        <v>47</v>
      </c>
      <c r="S5804">
        <v>1</v>
      </c>
      <c r="T5804">
        <v>67</v>
      </c>
      <c r="U5804">
        <v>72.5</v>
      </c>
      <c r="V5804">
        <v>93.510002099999994</v>
      </c>
      <c r="W5804" t="str">
        <f>_xlfn.XLOOKUP(M5804,ActionReference[Action],ActionReference[Reference])</f>
        <v>Approved</v>
      </c>
      <c r="X5804" t="str" cm="1">
        <f t="array" ref="X5804">_xlfn.IFS(T5804&lt;40,"Lower",T5804&lt;122,"Middle",TRUE,"Upper")</f>
        <v>Middle</v>
      </c>
    </row>
    <row r="5805" spans="1:24" x14ac:dyDescent="0.2">
      <c r="A5805" t="s">
        <v>248</v>
      </c>
      <c r="B5805" t="s">
        <v>1</v>
      </c>
      <c r="C5805" t="s">
        <v>38</v>
      </c>
      <c r="D5805">
        <v>1</v>
      </c>
      <c r="E5805" t="s">
        <v>39</v>
      </c>
      <c r="F5805">
        <v>1</v>
      </c>
      <c r="G5805" t="s">
        <v>40</v>
      </c>
      <c r="H5805">
        <v>1</v>
      </c>
      <c r="I5805" t="s">
        <v>41</v>
      </c>
      <c r="J5805">
        <v>1</v>
      </c>
      <c r="K5805">
        <v>466</v>
      </c>
      <c r="L5805" t="s">
        <v>7</v>
      </c>
      <c r="M5805">
        <v>1</v>
      </c>
      <c r="N5805" t="s">
        <v>16</v>
      </c>
      <c r="O5805">
        <v>2</v>
      </c>
      <c r="P5805" t="s">
        <v>14</v>
      </c>
      <c r="Q5805">
        <v>5</v>
      </c>
      <c r="R5805" t="s">
        <v>47</v>
      </c>
      <c r="S5805">
        <v>1</v>
      </c>
      <c r="T5805">
        <v>233</v>
      </c>
      <c r="U5805">
        <v>77.5</v>
      </c>
      <c r="V5805">
        <v>129.38999899999999</v>
      </c>
      <c r="W5805" t="str">
        <f>_xlfn.XLOOKUP(M5805,ActionReference[Action],ActionReference[Reference])</f>
        <v>Approved</v>
      </c>
      <c r="X5805" t="str" cm="1">
        <f t="array" ref="X5805">_xlfn.IFS(T5805&lt;40,"Lower",T5805&lt;122,"Middle",TRUE,"Upper")</f>
        <v>Upper</v>
      </c>
    </row>
    <row r="5806" spans="1:24" x14ac:dyDescent="0.2">
      <c r="A5806" t="s">
        <v>60</v>
      </c>
      <c r="B5806" t="s">
        <v>1</v>
      </c>
      <c r="C5806" t="s">
        <v>42</v>
      </c>
      <c r="D5806">
        <v>2</v>
      </c>
      <c r="E5806" t="s">
        <v>39</v>
      </c>
      <c r="F5806">
        <v>1</v>
      </c>
      <c r="G5806" t="s">
        <v>40</v>
      </c>
      <c r="H5806">
        <v>1</v>
      </c>
      <c r="I5806" t="s">
        <v>41</v>
      </c>
      <c r="J5806">
        <v>1</v>
      </c>
      <c r="K5806">
        <v>119</v>
      </c>
      <c r="L5806" t="s">
        <v>7</v>
      </c>
      <c r="M5806">
        <v>1</v>
      </c>
      <c r="N5806" t="s">
        <v>16</v>
      </c>
      <c r="O5806">
        <v>2</v>
      </c>
      <c r="P5806" t="s">
        <v>14</v>
      </c>
      <c r="Q5806">
        <v>5</v>
      </c>
      <c r="R5806" t="s">
        <v>46</v>
      </c>
      <c r="S5806">
        <v>2</v>
      </c>
      <c r="T5806">
        <v>69</v>
      </c>
      <c r="U5806">
        <v>75.2</v>
      </c>
      <c r="V5806">
        <v>108.870003</v>
      </c>
      <c r="W5806" t="str">
        <f>_xlfn.XLOOKUP(M5806,ActionReference[Action],ActionReference[Reference])</f>
        <v>Approved</v>
      </c>
      <c r="X5806" t="str" cm="1">
        <f t="array" ref="X5806">_xlfn.IFS(T5806&lt;40,"Lower",T5806&lt;122,"Middle",TRUE,"Upper")</f>
        <v>Middle</v>
      </c>
    </row>
    <row r="5807" spans="1:24" x14ac:dyDescent="0.2">
      <c r="A5807">
        <v>471809999</v>
      </c>
      <c r="B5807" t="s">
        <v>1</v>
      </c>
      <c r="C5807" t="s">
        <v>38</v>
      </c>
      <c r="D5807">
        <v>1</v>
      </c>
      <c r="E5807" t="s">
        <v>39</v>
      </c>
      <c r="F5807">
        <v>1</v>
      </c>
      <c r="G5807" t="s">
        <v>40</v>
      </c>
      <c r="H5807">
        <v>1</v>
      </c>
      <c r="I5807" t="s">
        <v>41</v>
      </c>
      <c r="J5807">
        <v>1</v>
      </c>
      <c r="K5807">
        <v>270</v>
      </c>
      <c r="L5807" t="s">
        <v>7</v>
      </c>
      <c r="M5807">
        <v>1</v>
      </c>
      <c r="N5807" t="s">
        <v>16</v>
      </c>
      <c r="O5807">
        <v>2</v>
      </c>
      <c r="P5807" t="s">
        <v>8</v>
      </c>
      <c r="Q5807">
        <v>1</v>
      </c>
      <c r="R5807" t="s">
        <v>46</v>
      </c>
      <c r="S5807">
        <v>2</v>
      </c>
      <c r="T5807">
        <v>73</v>
      </c>
      <c r="U5807">
        <v>76.3</v>
      </c>
      <c r="V5807">
        <v>116.69000200000001</v>
      </c>
      <c r="W5807" t="str">
        <f>_xlfn.XLOOKUP(M5807,ActionReference[Action],ActionReference[Reference])</f>
        <v>Approved</v>
      </c>
      <c r="X5807" t="str" cm="1">
        <f t="array" ref="X5807">_xlfn.IFS(T5807&lt;40,"Lower",T5807&lt;122,"Middle",TRUE,"Upper")</f>
        <v>Middle</v>
      </c>
    </row>
    <row r="5808" spans="1:24" x14ac:dyDescent="0.2">
      <c r="A5808" t="s">
        <v>81</v>
      </c>
      <c r="B5808" t="s">
        <v>1</v>
      </c>
      <c r="C5808" t="s">
        <v>42</v>
      </c>
      <c r="D5808">
        <v>2</v>
      </c>
      <c r="E5808" t="s">
        <v>39</v>
      </c>
      <c r="F5808">
        <v>1</v>
      </c>
      <c r="G5808" t="s">
        <v>40</v>
      </c>
      <c r="H5808">
        <v>1</v>
      </c>
      <c r="I5808" t="s">
        <v>41</v>
      </c>
      <c r="J5808">
        <v>1</v>
      </c>
      <c r="K5808">
        <v>130</v>
      </c>
      <c r="L5808" t="s">
        <v>7</v>
      </c>
      <c r="M5808">
        <v>1</v>
      </c>
      <c r="N5808" t="s">
        <v>16</v>
      </c>
      <c r="O5808">
        <v>2</v>
      </c>
      <c r="P5808" t="s">
        <v>14</v>
      </c>
      <c r="Q5808">
        <v>5</v>
      </c>
      <c r="R5808" t="s">
        <v>46</v>
      </c>
      <c r="S5808">
        <v>2</v>
      </c>
      <c r="T5808">
        <v>48</v>
      </c>
      <c r="U5808">
        <v>59.5</v>
      </c>
      <c r="V5808">
        <v>111.660004</v>
      </c>
      <c r="W5808" t="str">
        <f>_xlfn.XLOOKUP(M5808,ActionReference[Action],ActionReference[Reference])</f>
        <v>Approved</v>
      </c>
      <c r="X5808" t="str" cm="1">
        <f t="array" ref="X5808">_xlfn.IFS(T5808&lt;40,"Lower",T5808&lt;122,"Middle",TRUE,"Upper")</f>
        <v>Middle</v>
      </c>
    </row>
    <row r="5809" spans="1:24" x14ac:dyDescent="0.2">
      <c r="A5809" t="s">
        <v>83</v>
      </c>
      <c r="B5809" t="s">
        <v>1</v>
      </c>
      <c r="C5809" t="s">
        <v>38</v>
      </c>
      <c r="D5809">
        <v>1</v>
      </c>
      <c r="E5809" t="s">
        <v>39</v>
      </c>
      <c r="F5809">
        <v>1</v>
      </c>
      <c r="G5809" t="s">
        <v>43</v>
      </c>
      <c r="H5809">
        <v>3</v>
      </c>
      <c r="I5809" t="s">
        <v>50</v>
      </c>
      <c r="J5809">
        <v>2</v>
      </c>
      <c r="K5809">
        <v>189</v>
      </c>
      <c r="L5809" t="s">
        <v>7</v>
      </c>
      <c r="M5809">
        <v>1</v>
      </c>
      <c r="N5809" t="s">
        <v>15</v>
      </c>
      <c r="O5809">
        <v>1</v>
      </c>
      <c r="P5809" t="s">
        <v>14</v>
      </c>
      <c r="Q5809">
        <v>5</v>
      </c>
      <c r="R5809" t="s">
        <v>46</v>
      </c>
      <c r="S5809">
        <v>2</v>
      </c>
      <c r="T5809">
        <v>33</v>
      </c>
      <c r="U5809">
        <v>77.5</v>
      </c>
      <c r="V5809">
        <v>61.139999400000001</v>
      </c>
      <c r="W5809" t="str">
        <f>_xlfn.XLOOKUP(M5809,ActionReference[Action],ActionReference[Reference])</f>
        <v>Approved</v>
      </c>
      <c r="X5809" t="str" cm="1">
        <f t="array" ref="X5809">_xlfn.IFS(T5809&lt;40,"Lower",T5809&lt;122,"Middle",TRUE,"Upper")</f>
        <v>Lower</v>
      </c>
    </row>
    <row r="5810" spans="1:24" x14ac:dyDescent="0.2">
      <c r="A5810" t="s">
        <v>402</v>
      </c>
      <c r="B5810" t="s">
        <v>1</v>
      </c>
      <c r="C5810" t="s">
        <v>38</v>
      </c>
      <c r="D5810">
        <v>1</v>
      </c>
      <c r="E5810" t="s">
        <v>39</v>
      </c>
      <c r="F5810">
        <v>1</v>
      </c>
      <c r="G5810" t="s">
        <v>40</v>
      </c>
      <c r="H5810">
        <v>1</v>
      </c>
      <c r="I5810" t="s">
        <v>41</v>
      </c>
      <c r="J5810">
        <v>1</v>
      </c>
      <c r="K5810">
        <v>417</v>
      </c>
      <c r="L5810" t="s">
        <v>7</v>
      </c>
      <c r="M5810">
        <v>1</v>
      </c>
      <c r="N5810" t="s">
        <v>16</v>
      </c>
      <c r="O5810">
        <v>2</v>
      </c>
      <c r="P5810" t="s">
        <v>14</v>
      </c>
      <c r="Q5810">
        <v>5</v>
      </c>
      <c r="R5810" t="s">
        <v>47</v>
      </c>
      <c r="S5810">
        <v>1</v>
      </c>
      <c r="T5810">
        <v>136</v>
      </c>
      <c r="U5810">
        <v>73.7</v>
      </c>
      <c r="V5810">
        <v>184.10000600000001</v>
      </c>
      <c r="W5810" t="str">
        <f>_xlfn.XLOOKUP(M5810,ActionReference[Action],ActionReference[Reference])</f>
        <v>Approved</v>
      </c>
      <c r="X5810" t="str" cm="1">
        <f t="array" ref="X5810">_xlfn.IFS(T5810&lt;40,"Lower",T5810&lt;122,"Middle",TRUE,"Upper")</f>
        <v>Upper</v>
      </c>
    </row>
    <row r="5811" spans="1:24" x14ac:dyDescent="0.2">
      <c r="A5811" t="s">
        <v>92</v>
      </c>
      <c r="B5811" t="s">
        <v>1</v>
      </c>
      <c r="C5811" t="s">
        <v>38</v>
      </c>
      <c r="D5811">
        <v>1</v>
      </c>
      <c r="E5811" t="s">
        <v>39</v>
      </c>
      <c r="F5811">
        <v>1</v>
      </c>
      <c r="G5811" t="s">
        <v>40</v>
      </c>
      <c r="H5811">
        <v>1</v>
      </c>
      <c r="I5811" t="s">
        <v>41</v>
      </c>
      <c r="J5811">
        <v>1</v>
      </c>
      <c r="K5811">
        <v>138</v>
      </c>
      <c r="L5811" t="s">
        <v>7</v>
      </c>
      <c r="M5811">
        <v>1</v>
      </c>
      <c r="N5811" t="s">
        <v>16</v>
      </c>
      <c r="O5811">
        <v>2</v>
      </c>
      <c r="P5811" t="s">
        <v>14</v>
      </c>
      <c r="Q5811">
        <v>5</v>
      </c>
      <c r="R5811" t="s">
        <v>47</v>
      </c>
      <c r="S5811">
        <v>1</v>
      </c>
      <c r="T5811">
        <v>124</v>
      </c>
      <c r="U5811">
        <v>68.400000000000006</v>
      </c>
      <c r="V5811">
        <v>169.020004</v>
      </c>
      <c r="W5811" t="str">
        <f>_xlfn.XLOOKUP(M5811,ActionReference[Action],ActionReference[Reference])</f>
        <v>Approved</v>
      </c>
      <c r="X5811" t="str" cm="1">
        <f t="array" ref="X5811">_xlfn.IFS(T5811&lt;40,"Lower",T5811&lt;122,"Middle",TRUE,"Upper")</f>
        <v>Upper</v>
      </c>
    </row>
    <row r="5812" spans="1:24" x14ac:dyDescent="0.2">
      <c r="A5812" t="s">
        <v>119</v>
      </c>
      <c r="B5812" t="s">
        <v>1</v>
      </c>
      <c r="C5812" t="s">
        <v>38</v>
      </c>
      <c r="D5812">
        <v>1</v>
      </c>
      <c r="E5812" t="s">
        <v>54</v>
      </c>
      <c r="F5812">
        <v>2</v>
      </c>
      <c r="G5812" t="s">
        <v>40</v>
      </c>
      <c r="H5812">
        <v>1</v>
      </c>
      <c r="I5812" t="s">
        <v>41</v>
      </c>
      <c r="J5812">
        <v>1</v>
      </c>
      <c r="K5812">
        <v>56</v>
      </c>
      <c r="L5812" t="s">
        <v>7</v>
      </c>
      <c r="M5812">
        <v>1</v>
      </c>
      <c r="N5812" t="s">
        <v>16</v>
      </c>
      <c r="O5812">
        <v>2</v>
      </c>
      <c r="P5812" t="s">
        <v>14</v>
      </c>
      <c r="Q5812">
        <v>5</v>
      </c>
      <c r="R5812" t="s">
        <v>47</v>
      </c>
      <c r="S5812">
        <v>1</v>
      </c>
      <c r="T5812">
        <v>64</v>
      </c>
      <c r="U5812">
        <v>69.2</v>
      </c>
      <c r="V5812">
        <v>107.589996</v>
      </c>
      <c r="W5812" t="str">
        <f>_xlfn.XLOOKUP(M5812,ActionReference[Action],ActionReference[Reference])</f>
        <v>Approved</v>
      </c>
      <c r="X5812" t="str" cm="1">
        <f t="array" ref="X5812">_xlfn.IFS(T5812&lt;40,"Lower",T5812&lt;122,"Middle",TRUE,"Upper")</f>
        <v>Middle</v>
      </c>
    </row>
    <row r="5813" spans="1:24" x14ac:dyDescent="0.2">
      <c r="A5813" t="s">
        <v>75</v>
      </c>
      <c r="B5813" t="s">
        <v>1</v>
      </c>
      <c r="C5813" t="s">
        <v>42</v>
      </c>
      <c r="D5813">
        <v>2</v>
      </c>
      <c r="E5813" t="s">
        <v>39</v>
      </c>
      <c r="F5813">
        <v>1</v>
      </c>
      <c r="G5813" t="s">
        <v>40</v>
      </c>
      <c r="H5813">
        <v>1</v>
      </c>
      <c r="I5813" t="s">
        <v>41</v>
      </c>
      <c r="J5813">
        <v>1</v>
      </c>
      <c r="K5813">
        <v>152</v>
      </c>
      <c r="L5813" t="s">
        <v>53</v>
      </c>
      <c r="M5813">
        <v>2</v>
      </c>
      <c r="N5813" t="s">
        <v>15</v>
      </c>
      <c r="O5813">
        <v>1</v>
      </c>
      <c r="P5813" t="s">
        <v>14</v>
      </c>
      <c r="Q5813">
        <v>5</v>
      </c>
      <c r="R5813" t="s">
        <v>47</v>
      </c>
      <c r="S5813">
        <v>1</v>
      </c>
      <c r="T5813">
        <v>40</v>
      </c>
      <c r="U5813">
        <v>66.599999999999994</v>
      </c>
      <c r="V5813">
        <v>92.839996299999996</v>
      </c>
      <c r="W5813" t="str">
        <f>_xlfn.XLOOKUP(M5813,ActionReference[Action],ActionReference[Reference])</f>
        <v>Approved</v>
      </c>
      <c r="X5813" t="str" cm="1">
        <f t="array" ref="X5813">_xlfn.IFS(T5813&lt;40,"Lower",T5813&lt;122,"Middle",TRUE,"Upper")</f>
        <v>Middle</v>
      </c>
    </row>
    <row r="5814" spans="1:24" x14ac:dyDescent="0.2">
      <c r="A5814" t="s">
        <v>226</v>
      </c>
      <c r="B5814" t="s">
        <v>1</v>
      </c>
      <c r="C5814" t="s">
        <v>42</v>
      </c>
      <c r="D5814">
        <v>2</v>
      </c>
      <c r="E5814" t="s">
        <v>39</v>
      </c>
      <c r="F5814">
        <v>1</v>
      </c>
      <c r="G5814" t="s">
        <v>43</v>
      </c>
      <c r="H5814">
        <v>3</v>
      </c>
      <c r="I5814" t="s">
        <v>41</v>
      </c>
      <c r="J5814">
        <v>1</v>
      </c>
      <c r="K5814">
        <v>206</v>
      </c>
      <c r="L5814" t="s">
        <v>6</v>
      </c>
      <c r="M5814">
        <v>3</v>
      </c>
      <c r="N5814" t="s">
        <v>16</v>
      </c>
      <c r="O5814">
        <v>2</v>
      </c>
      <c r="P5814" t="s">
        <v>14</v>
      </c>
      <c r="Q5814">
        <v>5</v>
      </c>
      <c r="R5814" t="s">
        <v>47</v>
      </c>
      <c r="S5814">
        <v>1</v>
      </c>
      <c r="T5814">
        <v>92</v>
      </c>
      <c r="U5814">
        <v>53.5</v>
      </c>
      <c r="V5814">
        <v>124.300003</v>
      </c>
      <c r="W5814" t="str">
        <f>_xlfn.XLOOKUP(M5814,ActionReference[Action],ActionReference[Reference])</f>
        <v>Denied</v>
      </c>
      <c r="X5814" t="str" cm="1">
        <f t="array" ref="X5814">_xlfn.IFS(T5814&lt;40,"Lower",T5814&lt;122,"Middle",TRUE,"Upper")</f>
        <v>Middle</v>
      </c>
    </row>
    <row r="5815" spans="1:24" x14ac:dyDescent="0.2">
      <c r="A5815" t="s">
        <v>393</v>
      </c>
      <c r="B5815" t="s">
        <v>1</v>
      </c>
      <c r="C5815" t="s">
        <v>42</v>
      </c>
      <c r="D5815">
        <v>2</v>
      </c>
      <c r="E5815" t="s">
        <v>39</v>
      </c>
      <c r="F5815">
        <v>1</v>
      </c>
      <c r="G5815" t="s">
        <v>40</v>
      </c>
      <c r="H5815">
        <v>1</v>
      </c>
      <c r="I5815" t="s">
        <v>41</v>
      </c>
      <c r="J5815">
        <v>1</v>
      </c>
      <c r="K5815">
        <v>141</v>
      </c>
      <c r="L5815" t="s">
        <v>7</v>
      </c>
      <c r="M5815">
        <v>1</v>
      </c>
      <c r="N5815" t="s">
        <v>16</v>
      </c>
      <c r="O5815">
        <v>2</v>
      </c>
      <c r="P5815" t="s">
        <v>14</v>
      </c>
      <c r="Q5815">
        <v>5</v>
      </c>
      <c r="R5815" t="s">
        <v>47</v>
      </c>
      <c r="S5815">
        <v>1</v>
      </c>
      <c r="T5815">
        <v>45</v>
      </c>
      <c r="U5815">
        <v>74.3</v>
      </c>
      <c r="V5815">
        <v>87.169998199999995</v>
      </c>
      <c r="W5815" t="str">
        <f>_xlfn.XLOOKUP(M5815,ActionReference[Action],ActionReference[Reference])</f>
        <v>Approved</v>
      </c>
      <c r="X5815" t="str" cm="1">
        <f t="array" ref="X5815">_xlfn.IFS(T5815&lt;40,"Lower",T5815&lt;122,"Middle",TRUE,"Upper")</f>
        <v>Middle</v>
      </c>
    </row>
    <row r="5816" spans="1:24" x14ac:dyDescent="0.2">
      <c r="A5816" t="s">
        <v>111</v>
      </c>
      <c r="B5816" t="s">
        <v>1</v>
      </c>
      <c r="C5816" t="s">
        <v>42</v>
      </c>
      <c r="D5816">
        <v>2</v>
      </c>
      <c r="E5816" t="s">
        <v>39</v>
      </c>
      <c r="F5816">
        <v>1</v>
      </c>
      <c r="G5816" t="s">
        <v>43</v>
      </c>
      <c r="H5816">
        <v>3</v>
      </c>
      <c r="I5816" t="s">
        <v>41</v>
      </c>
      <c r="J5816">
        <v>1</v>
      </c>
      <c r="K5816">
        <v>130</v>
      </c>
      <c r="L5816" t="s">
        <v>6</v>
      </c>
      <c r="M5816">
        <v>3</v>
      </c>
      <c r="N5816" t="s">
        <v>16</v>
      </c>
      <c r="O5816">
        <v>2</v>
      </c>
      <c r="P5816" t="s">
        <v>14</v>
      </c>
      <c r="Q5816">
        <v>5</v>
      </c>
      <c r="R5816" t="s">
        <v>46</v>
      </c>
      <c r="S5816">
        <v>2</v>
      </c>
      <c r="T5816">
        <v>63</v>
      </c>
      <c r="U5816">
        <v>64.8</v>
      </c>
      <c r="V5816">
        <v>127.30999799999999</v>
      </c>
      <c r="W5816" t="str">
        <f>_xlfn.XLOOKUP(M5816,ActionReference[Action],ActionReference[Reference])</f>
        <v>Denied</v>
      </c>
      <c r="X5816" t="str" cm="1">
        <f t="array" ref="X5816">_xlfn.IFS(T5816&lt;40,"Lower",T5816&lt;122,"Middle",TRUE,"Upper")</f>
        <v>Middle</v>
      </c>
    </row>
    <row r="5817" spans="1:24" x14ac:dyDescent="0.2">
      <c r="A5817" t="s">
        <v>57</v>
      </c>
      <c r="B5817" t="s">
        <v>1</v>
      </c>
      <c r="C5817" t="s">
        <v>45</v>
      </c>
      <c r="D5817">
        <v>3</v>
      </c>
      <c r="E5817" t="s">
        <v>39</v>
      </c>
      <c r="F5817">
        <v>1</v>
      </c>
      <c r="G5817" t="s">
        <v>43</v>
      </c>
      <c r="H5817">
        <v>3</v>
      </c>
      <c r="I5817" t="s">
        <v>41</v>
      </c>
      <c r="J5817">
        <v>1</v>
      </c>
      <c r="K5817">
        <v>170</v>
      </c>
      <c r="L5817" t="s">
        <v>6</v>
      </c>
      <c r="M5817">
        <v>3</v>
      </c>
      <c r="N5817" t="s">
        <v>16</v>
      </c>
      <c r="O5817">
        <v>2</v>
      </c>
      <c r="P5817" t="s">
        <v>10</v>
      </c>
      <c r="Q5817">
        <v>3</v>
      </c>
      <c r="R5817" t="s">
        <v>47</v>
      </c>
      <c r="S5817">
        <v>1</v>
      </c>
      <c r="T5817">
        <v>40</v>
      </c>
      <c r="U5817">
        <v>73</v>
      </c>
      <c r="V5817">
        <v>74.680000300000003</v>
      </c>
      <c r="W5817" t="str">
        <f>_xlfn.XLOOKUP(M5817,ActionReference[Action],ActionReference[Reference])</f>
        <v>Denied</v>
      </c>
      <c r="X5817" t="str" cm="1">
        <f t="array" ref="X5817">_xlfn.IFS(T5817&lt;40,"Lower",T5817&lt;122,"Middle",TRUE,"Upper")</f>
        <v>Middle</v>
      </c>
    </row>
    <row r="5818" spans="1:24" x14ac:dyDescent="0.2">
      <c r="A5818" t="s">
        <v>141</v>
      </c>
      <c r="B5818" t="s">
        <v>1</v>
      </c>
      <c r="C5818" t="s">
        <v>42</v>
      </c>
      <c r="D5818">
        <v>2</v>
      </c>
      <c r="E5818" t="s">
        <v>39</v>
      </c>
      <c r="F5818">
        <v>1</v>
      </c>
      <c r="G5818" t="s">
        <v>40</v>
      </c>
      <c r="H5818">
        <v>1</v>
      </c>
      <c r="I5818" t="s">
        <v>41</v>
      </c>
      <c r="J5818">
        <v>1</v>
      </c>
      <c r="K5818">
        <v>194</v>
      </c>
      <c r="L5818" t="s">
        <v>7</v>
      </c>
      <c r="M5818">
        <v>1</v>
      </c>
      <c r="N5818" t="s">
        <v>16</v>
      </c>
      <c r="O5818">
        <v>2</v>
      </c>
      <c r="P5818" t="s">
        <v>14</v>
      </c>
      <c r="Q5818">
        <v>5</v>
      </c>
      <c r="R5818" t="s">
        <v>47</v>
      </c>
      <c r="S5818">
        <v>1</v>
      </c>
      <c r="T5818">
        <v>70</v>
      </c>
      <c r="U5818">
        <v>51.5</v>
      </c>
      <c r="V5818">
        <v>127.910004</v>
      </c>
      <c r="W5818" t="str">
        <f>_xlfn.XLOOKUP(M5818,ActionReference[Action],ActionReference[Reference])</f>
        <v>Approved</v>
      </c>
      <c r="X5818" t="str" cm="1">
        <f t="array" ref="X5818">_xlfn.IFS(T5818&lt;40,"Lower",T5818&lt;122,"Middle",TRUE,"Upper")</f>
        <v>Middle</v>
      </c>
    </row>
    <row r="5819" spans="1:24" x14ac:dyDescent="0.2">
      <c r="A5819" t="s">
        <v>366</v>
      </c>
      <c r="B5819" t="s">
        <v>1</v>
      </c>
      <c r="C5819" t="s">
        <v>38</v>
      </c>
      <c r="D5819">
        <v>1</v>
      </c>
      <c r="E5819" t="s">
        <v>39</v>
      </c>
      <c r="F5819">
        <v>1</v>
      </c>
      <c r="G5819" t="s">
        <v>40</v>
      </c>
      <c r="H5819">
        <v>1</v>
      </c>
      <c r="I5819" t="s">
        <v>41</v>
      </c>
      <c r="J5819">
        <v>1</v>
      </c>
      <c r="K5819">
        <v>165</v>
      </c>
      <c r="L5819" t="s">
        <v>7</v>
      </c>
      <c r="M5819">
        <v>1</v>
      </c>
      <c r="N5819" t="s">
        <v>16</v>
      </c>
      <c r="O5819">
        <v>2</v>
      </c>
      <c r="P5819" t="s">
        <v>14</v>
      </c>
      <c r="Q5819">
        <v>5</v>
      </c>
      <c r="R5819" t="s">
        <v>47</v>
      </c>
      <c r="S5819">
        <v>1</v>
      </c>
      <c r="T5819">
        <v>103</v>
      </c>
      <c r="U5819">
        <v>67.900000000000006</v>
      </c>
      <c r="V5819">
        <v>82.529998800000001</v>
      </c>
      <c r="W5819" t="str">
        <f>_xlfn.XLOOKUP(M5819,ActionReference[Action],ActionReference[Reference])</f>
        <v>Approved</v>
      </c>
      <c r="X5819" t="str" cm="1">
        <f t="array" ref="X5819">_xlfn.IFS(T5819&lt;40,"Lower",T5819&lt;122,"Middle",TRUE,"Upper")</f>
        <v>Middle</v>
      </c>
    </row>
    <row r="5820" spans="1:24" x14ac:dyDescent="0.2">
      <c r="A5820" t="s">
        <v>403</v>
      </c>
      <c r="B5820" t="s">
        <v>1</v>
      </c>
      <c r="C5820" t="s">
        <v>51</v>
      </c>
      <c r="D5820">
        <v>4</v>
      </c>
      <c r="E5820" t="s">
        <v>39</v>
      </c>
      <c r="F5820">
        <v>1</v>
      </c>
      <c r="G5820" t="s">
        <v>40</v>
      </c>
      <c r="H5820">
        <v>1</v>
      </c>
      <c r="I5820" t="s">
        <v>41</v>
      </c>
      <c r="J5820">
        <v>1</v>
      </c>
      <c r="K5820">
        <v>71</v>
      </c>
      <c r="L5820" t="s">
        <v>7</v>
      </c>
      <c r="M5820">
        <v>1</v>
      </c>
      <c r="N5820" t="s">
        <v>16</v>
      </c>
      <c r="O5820">
        <v>2</v>
      </c>
      <c r="P5820" t="s">
        <v>14</v>
      </c>
      <c r="Q5820">
        <v>5</v>
      </c>
      <c r="R5820" t="s">
        <v>47</v>
      </c>
      <c r="S5820">
        <v>1</v>
      </c>
      <c r="T5820">
        <v>62</v>
      </c>
      <c r="U5820">
        <v>65.3</v>
      </c>
      <c r="V5820">
        <v>101.41999800000001</v>
      </c>
      <c r="W5820" t="str">
        <f>_xlfn.XLOOKUP(M5820,ActionReference[Action],ActionReference[Reference])</f>
        <v>Approved</v>
      </c>
      <c r="X5820" t="str" cm="1">
        <f t="array" ref="X5820">_xlfn.IFS(T5820&lt;40,"Lower",T5820&lt;122,"Middle",TRUE,"Upper")</f>
        <v>Middle</v>
      </c>
    </row>
    <row r="5821" spans="1:24" x14ac:dyDescent="0.2">
      <c r="A5821" t="s">
        <v>57</v>
      </c>
      <c r="B5821" t="s">
        <v>1</v>
      </c>
      <c r="C5821" t="s">
        <v>42</v>
      </c>
      <c r="D5821">
        <v>2</v>
      </c>
      <c r="E5821" t="s">
        <v>39</v>
      </c>
      <c r="F5821">
        <v>1</v>
      </c>
      <c r="G5821" t="s">
        <v>43</v>
      </c>
      <c r="H5821">
        <v>3</v>
      </c>
      <c r="I5821" t="s">
        <v>41</v>
      </c>
      <c r="J5821">
        <v>1</v>
      </c>
      <c r="K5821">
        <v>102</v>
      </c>
      <c r="L5821" t="s">
        <v>6</v>
      </c>
      <c r="M5821">
        <v>3</v>
      </c>
      <c r="N5821" t="s">
        <v>16</v>
      </c>
      <c r="O5821">
        <v>2</v>
      </c>
      <c r="P5821" t="s">
        <v>10</v>
      </c>
      <c r="Q5821">
        <v>3</v>
      </c>
      <c r="R5821" t="s">
        <v>46</v>
      </c>
      <c r="S5821">
        <v>2</v>
      </c>
      <c r="T5821">
        <v>29</v>
      </c>
      <c r="U5821">
        <v>61.7</v>
      </c>
      <c r="V5821">
        <v>44.919998200000002</v>
      </c>
      <c r="W5821" t="str">
        <f>_xlfn.XLOOKUP(M5821,ActionReference[Action],ActionReference[Reference])</f>
        <v>Denied</v>
      </c>
      <c r="X5821" t="str" cm="1">
        <f t="array" ref="X5821">_xlfn.IFS(T5821&lt;40,"Lower",T5821&lt;122,"Middle",TRUE,"Upper")</f>
        <v>Lower</v>
      </c>
    </row>
    <row r="5822" spans="1:24" x14ac:dyDescent="0.2">
      <c r="A5822">
        <v>7811300008</v>
      </c>
      <c r="B5822" t="s">
        <v>1</v>
      </c>
      <c r="C5822" t="s">
        <v>38</v>
      </c>
      <c r="D5822">
        <v>1</v>
      </c>
      <c r="E5822" t="s">
        <v>39</v>
      </c>
      <c r="F5822">
        <v>1</v>
      </c>
      <c r="G5822" t="s">
        <v>43</v>
      </c>
      <c r="H5822">
        <v>3</v>
      </c>
      <c r="I5822" t="s">
        <v>41</v>
      </c>
      <c r="J5822">
        <v>1</v>
      </c>
      <c r="K5822">
        <v>263</v>
      </c>
      <c r="L5822" t="s">
        <v>53</v>
      </c>
      <c r="M5822">
        <v>2</v>
      </c>
      <c r="N5822" t="s">
        <v>16</v>
      </c>
      <c r="O5822">
        <v>2</v>
      </c>
      <c r="P5822" t="s">
        <v>14</v>
      </c>
      <c r="Q5822">
        <v>5</v>
      </c>
      <c r="R5822" t="s">
        <v>47</v>
      </c>
      <c r="S5822">
        <v>1</v>
      </c>
      <c r="T5822">
        <v>66</v>
      </c>
      <c r="U5822">
        <v>74.599999999999994</v>
      </c>
      <c r="V5822">
        <v>131.11999499999999</v>
      </c>
      <c r="W5822" t="str">
        <f>_xlfn.XLOOKUP(M5822,ActionReference[Action],ActionReference[Reference])</f>
        <v>Approved</v>
      </c>
      <c r="X5822" t="str" cm="1">
        <f t="array" ref="X5822">_xlfn.IFS(T5822&lt;40,"Lower",T5822&lt;122,"Middle",TRUE,"Upper")</f>
        <v>Middle</v>
      </c>
    </row>
    <row r="5823" spans="1:24" x14ac:dyDescent="0.2">
      <c r="A5823" t="s">
        <v>404</v>
      </c>
      <c r="B5823" t="s">
        <v>1</v>
      </c>
      <c r="C5823" t="s">
        <v>38</v>
      </c>
      <c r="D5823">
        <v>1</v>
      </c>
      <c r="E5823" t="s">
        <v>39</v>
      </c>
      <c r="F5823">
        <v>1</v>
      </c>
      <c r="G5823" t="s">
        <v>40</v>
      </c>
      <c r="H5823">
        <v>1</v>
      </c>
      <c r="I5823" t="s">
        <v>50</v>
      </c>
      <c r="J5823">
        <v>2</v>
      </c>
      <c r="K5823">
        <v>499</v>
      </c>
      <c r="L5823" t="s">
        <v>7</v>
      </c>
      <c r="M5823">
        <v>1</v>
      </c>
      <c r="N5823" t="s">
        <v>16</v>
      </c>
      <c r="O5823">
        <v>2</v>
      </c>
      <c r="P5823" t="s">
        <v>9</v>
      </c>
      <c r="Q5823">
        <v>2</v>
      </c>
      <c r="R5823" t="s">
        <v>46</v>
      </c>
      <c r="S5823">
        <v>2</v>
      </c>
      <c r="T5823">
        <v>55</v>
      </c>
      <c r="U5823">
        <v>73.7</v>
      </c>
      <c r="V5823">
        <v>58.279998800000001</v>
      </c>
      <c r="W5823" t="str">
        <f>_xlfn.XLOOKUP(M5823,ActionReference[Action],ActionReference[Reference])</f>
        <v>Approved</v>
      </c>
      <c r="X5823" t="str" cm="1">
        <f t="array" ref="X5823">_xlfn.IFS(T5823&lt;40,"Lower",T5823&lt;122,"Middle",TRUE,"Upper")</f>
        <v>Middle</v>
      </c>
    </row>
    <row r="5824" spans="1:24" x14ac:dyDescent="0.2">
      <c r="A5824">
        <v>7197000003</v>
      </c>
      <c r="B5824" t="s">
        <v>1</v>
      </c>
      <c r="C5824" t="s">
        <v>38</v>
      </c>
      <c r="D5824">
        <v>1</v>
      </c>
      <c r="E5824" t="s">
        <v>39</v>
      </c>
      <c r="F5824">
        <v>1</v>
      </c>
      <c r="G5824" t="s">
        <v>43</v>
      </c>
      <c r="H5824">
        <v>3</v>
      </c>
      <c r="I5824" t="s">
        <v>41</v>
      </c>
      <c r="J5824">
        <v>1</v>
      </c>
      <c r="K5824">
        <v>127</v>
      </c>
      <c r="L5824" t="s">
        <v>7</v>
      </c>
      <c r="M5824">
        <v>1</v>
      </c>
      <c r="N5824" t="s">
        <v>16</v>
      </c>
      <c r="O5824">
        <v>2</v>
      </c>
      <c r="P5824" t="s">
        <v>14</v>
      </c>
      <c r="Q5824">
        <v>5</v>
      </c>
      <c r="R5824" t="s">
        <v>46</v>
      </c>
      <c r="S5824">
        <v>2</v>
      </c>
      <c r="T5824">
        <v>93</v>
      </c>
      <c r="U5824">
        <v>73.400000000000006</v>
      </c>
      <c r="V5824">
        <v>144.38000500000001</v>
      </c>
      <c r="W5824" t="str">
        <f>_xlfn.XLOOKUP(M5824,ActionReference[Action],ActionReference[Reference])</f>
        <v>Approved</v>
      </c>
      <c r="X5824" t="str" cm="1">
        <f t="array" ref="X5824">_xlfn.IFS(T5824&lt;40,"Lower",T5824&lt;122,"Middle",TRUE,"Upper")</f>
        <v>Middle</v>
      </c>
    </row>
    <row r="5825" spans="1:24" x14ac:dyDescent="0.2">
      <c r="A5825">
        <v>471809999</v>
      </c>
      <c r="B5825" t="s">
        <v>1</v>
      </c>
      <c r="C5825" t="s">
        <v>42</v>
      </c>
      <c r="D5825">
        <v>2</v>
      </c>
      <c r="E5825" t="s">
        <v>54</v>
      </c>
      <c r="F5825">
        <v>2</v>
      </c>
      <c r="G5825" t="s">
        <v>43</v>
      </c>
      <c r="H5825">
        <v>3</v>
      </c>
      <c r="I5825" t="s">
        <v>41</v>
      </c>
      <c r="J5825">
        <v>1</v>
      </c>
      <c r="K5825">
        <v>81</v>
      </c>
      <c r="L5825" t="s">
        <v>7</v>
      </c>
      <c r="M5825">
        <v>1</v>
      </c>
      <c r="N5825" t="s">
        <v>16</v>
      </c>
      <c r="O5825">
        <v>2</v>
      </c>
      <c r="P5825" t="s">
        <v>14</v>
      </c>
      <c r="Q5825">
        <v>5</v>
      </c>
      <c r="R5825" t="s">
        <v>46</v>
      </c>
      <c r="S5825">
        <v>2</v>
      </c>
      <c r="T5825">
        <v>28</v>
      </c>
      <c r="U5825">
        <v>62.3</v>
      </c>
      <c r="V5825">
        <v>94.379997299999999</v>
      </c>
      <c r="W5825" t="str">
        <f>_xlfn.XLOOKUP(M5825,ActionReference[Action],ActionReference[Reference])</f>
        <v>Approved</v>
      </c>
      <c r="X5825" t="str" cm="1">
        <f t="array" ref="X5825">_xlfn.IFS(T5825&lt;40,"Lower",T5825&lt;122,"Middle",TRUE,"Upper")</f>
        <v>Lower</v>
      </c>
    </row>
    <row r="5826" spans="1:24" x14ac:dyDescent="0.2">
      <c r="A5826" t="s">
        <v>77</v>
      </c>
      <c r="B5826" t="s">
        <v>1</v>
      </c>
      <c r="C5826" t="s">
        <v>38</v>
      </c>
      <c r="D5826">
        <v>1</v>
      </c>
      <c r="E5826" t="s">
        <v>39</v>
      </c>
      <c r="F5826">
        <v>1</v>
      </c>
      <c r="G5826" t="s">
        <v>40</v>
      </c>
      <c r="H5826">
        <v>1</v>
      </c>
      <c r="I5826" t="s">
        <v>41</v>
      </c>
      <c r="J5826">
        <v>1</v>
      </c>
      <c r="K5826">
        <v>417</v>
      </c>
      <c r="L5826" t="s">
        <v>7</v>
      </c>
      <c r="M5826">
        <v>1</v>
      </c>
      <c r="N5826" t="s">
        <v>16</v>
      </c>
      <c r="O5826">
        <v>2</v>
      </c>
      <c r="P5826" t="s">
        <v>14</v>
      </c>
      <c r="Q5826">
        <v>5</v>
      </c>
      <c r="R5826" t="s">
        <v>47</v>
      </c>
      <c r="S5826">
        <v>1</v>
      </c>
      <c r="T5826">
        <v>142</v>
      </c>
      <c r="U5826">
        <v>64.099999999999994</v>
      </c>
      <c r="V5826">
        <v>295.14001500000001</v>
      </c>
      <c r="W5826" t="str">
        <f>_xlfn.XLOOKUP(M5826,ActionReference[Action],ActionReference[Reference])</f>
        <v>Approved</v>
      </c>
      <c r="X5826" t="str" cm="1">
        <f t="array" ref="X5826">_xlfn.IFS(T5826&lt;40,"Lower",T5826&lt;122,"Middle",TRUE,"Upper")</f>
        <v>Upper</v>
      </c>
    </row>
    <row r="5827" spans="1:24" x14ac:dyDescent="0.2">
      <c r="A5827" t="s">
        <v>405</v>
      </c>
      <c r="B5827" t="s">
        <v>1</v>
      </c>
      <c r="C5827" t="s">
        <v>42</v>
      </c>
      <c r="D5827">
        <v>2</v>
      </c>
      <c r="E5827" t="s">
        <v>39</v>
      </c>
      <c r="F5827">
        <v>1</v>
      </c>
      <c r="G5827" t="s">
        <v>40</v>
      </c>
      <c r="H5827">
        <v>1</v>
      </c>
      <c r="I5827" t="s">
        <v>41</v>
      </c>
      <c r="J5827">
        <v>1</v>
      </c>
      <c r="K5827">
        <v>385</v>
      </c>
      <c r="L5827" t="s">
        <v>7</v>
      </c>
      <c r="M5827">
        <v>1</v>
      </c>
      <c r="N5827" t="s">
        <v>16</v>
      </c>
      <c r="O5827">
        <v>2</v>
      </c>
      <c r="P5827" t="s">
        <v>14</v>
      </c>
      <c r="Q5827">
        <v>5</v>
      </c>
      <c r="R5827" t="s">
        <v>47</v>
      </c>
      <c r="S5827">
        <v>1</v>
      </c>
      <c r="T5827">
        <v>118</v>
      </c>
      <c r="U5827">
        <v>107.6</v>
      </c>
      <c r="V5827">
        <v>70.900001500000002</v>
      </c>
      <c r="W5827" t="str">
        <f>_xlfn.XLOOKUP(M5827,ActionReference[Action],ActionReference[Reference])</f>
        <v>Approved</v>
      </c>
      <c r="X5827" t="str" cm="1">
        <f t="array" ref="X5827">_xlfn.IFS(T5827&lt;40,"Lower",T5827&lt;122,"Middle",TRUE,"Upper")</f>
        <v>Middle</v>
      </c>
    </row>
    <row r="5828" spans="1:24" x14ac:dyDescent="0.2">
      <c r="A5828" t="s">
        <v>406</v>
      </c>
      <c r="B5828" t="s">
        <v>1</v>
      </c>
      <c r="C5828" t="s">
        <v>42</v>
      </c>
      <c r="D5828">
        <v>2</v>
      </c>
      <c r="E5828" t="s">
        <v>39</v>
      </c>
      <c r="F5828">
        <v>1</v>
      </c>
      <c r="G5828" t="s">
        <v>40</v>
      </c>
      <c r="H5828">
        <v>1</v>
      </c>
      <c r="I5828" t="s">
        <v>41</v>
      </c>
      <c r="J5828">
        <v>1</v>
      </c>
      <c r="K5828">
        <v>201</v>
      </c>
      <c r="L5828" t="s">
        <v>7</v>
      </c>
      <c r="M5828">
        <v>1</v>
      </c>
      <c r="N5828" t="s">
        <v>16</v>
      </c>
      <c r="O5828">
        <v>2</v>
      </c>
      <c r="P5828" t="s">
        <v>14</v>
      </c>
      <c r="Q5828">
        <v>5</v>
      </c>
      <c r="R5828" t="s">
        <v>46</v>
      </c>
      <c r="S5828">
        <v>2</v>
      </c>
      <c r="T5828">
        <v>61</v>
      </c>
      <c r="U5828">
        <v>72.2</v>
      </c>
      <c r="V5828">
        <v>98.169998199999995</v>
      </c>
      <c r="W5828" t="str">
        <f>_xlfn.XLOOKUP(M5828,ActionReference[Action],ActionReference[Reference])</f>
        <v>Approved</v>
      </c>
      <c r="X5828" t="str" cm="1">
        <f t="array" ref="X5828">_xlfn.IFS(T5828&lt;40,"Lower",T5828&lt;122,"Middle",TRUE,"Upper")</f>
        <v>Middle</v>
      </c>
    </row>
    <row r="5829" spans="1:24" x14ac:dyDescent="0.2">
      <c r="A5829" t="s">
        <v>57</v>
      </c>
      <c r="B5829" t="s">
        <v>1</v>
      </c>
      <c r="C5829" t="s">
        <v>45</v>
      </c>
      <c r="D5829">
        <v>3</v>
      </c>
      <c r="E5829" t="s">
        <v>39</v>
      </c>
      <c r="F5829">
        <v>1</v>
      </c>
      <c r="G5829" t="s">
        <v>43</v>
      </c>
      <c r="H5829">
        <v>3</v>
      </c>
      <c r="I5829" t="s">
        <v>41</v>
      </c>
      <c r="J5829">
        <v>1</v>
      </c>
      <c r="K5829">
        <v>117</v>
      </c>
      <c r="L5829" t="s">
        <v>6</v>
      </c>
      <c r="M5829">
        <v>3</v>
      </c>
      <c r="N5829" t="s">
        <v>16</v>
      </c>
      <c r="O5829">
        <v>2</v>
      </c>
      <c r="P5829" t="s">
        <v>14</v>
      </c>
      <c r="Q5829">
        <v>5</v>
      </c>
      <c r="R5829" t="s">
        <v>47</v>
      </c>
      <c r="S5829">
        <v>1</v>
      </c>
      <c r="T5829">
        <v>88</v>
      </c>
      <c r="U5829">
        <v>45.6</v>
      </c>
      <c r="V5829">
        <v>141.86999499999999</v>
      </c>
      <c r="W5829" t="str">
        <f>_xlfn.XLOOKUP(M5829,ActionReference[Action],ActionReference[Reference])</f>
        <v>Denied</v>
      </c>
      <c r="X5829" t="str" cm="1">
        <f t="array" ref="X5829">_xlfn.IFS(T5829&lt;40,"Lower",T5829&lt;122,"Middle",TRUE,"Upper")</f>
        <v>Middle</v>
      </c>
    </row>
    <row r="5830" spans="1:24" x14ac:dyDescent="0.2">
      <c r="A5830" t="s">
        <v>74</v>
      </c>
      <c r="B5830" t="s">
        <v>1</v>
      </c>
      <c r="C5830" t="s">
        <v>42</v>
      </c>
      <c r="D5830">
        <v>2</v>
      </c>
      <c r="E5830" t="s">
        <v>39</v>
      </c>
      <c r="F5830">
        <v>1</v>
      </c>
      <c r="G5830" t="s">
        <v>43</v>
      </c>
      <c r="H5830">
        <v>3</v>
      </c>
      <c r="I5830" t="s">
        <v>41</v>
      </c>
      <c r="J5830">
        <v>1</v>
      </c>
      <c r="K5830">
        <v>108</v>
      </c>
      <c r="L5830" t="s">
        <v>7</v>
      </c>
      <c r="M5830">
        <v>1</v>
      </c>
      <c r="N5830" t="s">
        <v>16</v>
      </c>
      <c r="O5830">
        <v>2</v>
      </c>
      <c r="P5830" t="s">
        <v>10</v>
      </c>
      <c r="Q5830">
        <v>3</v>
      </c>
      <c r="R5830" t="s">
        <v>46</v>
      </c>
      <c r="S5830">
        <v>2</v>
      </c>
      <c r="T5830">
        <v>54</v>
      </c>
      <c r="U5830">
        <v>61.4</v>
      </c>
      <c r="V5830">
        <v>114.849998</v>
      </c>
      <c r="W5830" t="str">
        <f>_xlfn.XLOOKUP(M5830,ActionReference[Action],ActionReference[Reference])</f>
        <v>Approved</v>
      </c>
      <c r="X5830" t="str" cm="1">
        <f t="array" ref="X5830">_xlfn.IFS(T5830&lt;40,"Lower",T5830&lt;122,"Middle",TRUE,"Upper")</f>
        <v>Middle</v>
      </c>
    </row>
    <row r="5831" spans="1:24" x14ac:dyDescent="0.2">
      <c r="A5831">
        <v>542409990</v>
      </c>
      <c r="B5831" t="s">
        <v>1</v>
      </c>
      <c r="C5831" t="s">
        <v>45</v>
      </c>
      <c r="D5831">
        <v>3</v>
      </c>
      <c r="E5831" t="s">
        <v>39</v>
      </c>
      <c r="F5831">
        <v>1</v>
      </c>
      <c r="G5831" t="s">
        <v>40</v>
      </c>
      <c r="H5831">
        <v>1</v>
      </c>
      <c r="I5831" t="s">
        <v>41</v>
      </c>
      <c r="J5831">
        <v>1</v>
      </c>
      <c r="K5831">
        <v>263</v>
      </c>
      <c r="L5831" t="s">
        <v>7</v>
      </c>
      <c r="M5831">
        <v>1</v>
      </c>
      <c r="N5831" t="s">
        <v>16</v>
      </c>
      <c r="O5831">
        <v>2</v>
      </c>
      <c r="P5831" t="s">
        <v>14</v>
      </c>
      <c r="Q5831">
        <v>5</v>
      </c>
      <c r="R5831" t="s">
        <v>47</v>
      </c>
      <c r="S5831">
        <v>1</v>
      </c>
      <c r="T5831">
        <v>106</v>
      </c>
      <c r="U5831">
        <v>53.2</v>
      </c>
      <c r="V5831">
        <v>109.239998</v>
      </c>
      <c r="W5831" t="str">
        <f>_xlfn.XLOOKUP(M5831,ActionReference[Action],ActionReference[Reference])</f>
        <v>Approved</v>
      </c>
      <c r="X5831" t="str" cm="1">
        <f t="array" ref="X5831">_xlfn.IFS(T5831&lt;40,"Lower",T5831&lt;122,"Middle",TRUE,"Upper")</f>
        <v>Middle</v>
      </c>
    </row>
    <row r="5832" spans="1:24" x14ac:dyDescent="0.2">
      <c r="A5832" t="s">
        <v>104</v>
      </c>
      <c r="B5832" t="s">
        <v>1</v>
      </c>
      <c r="C5832" t="s">
        <v>38</v>
      </c>
      <c r="D5832">
        <v>1</v>
      </c>
      <c r="E5832" t="s">
        <v>39</v>
      </c>
      <c r="F5832">
        <v>1</v>
      </c>
      <c r="G5832" t="s">
        <v>43</v>
      </c>
      <c r="H5832">
        <v>3</v>
      </c>
      <c r="I5832" t="s">
        <v>41</v>
      </c>
      <c r="J5832">
        <v>1</v>
      </c>
      <c r="K5832">
        <v>200</v>
      </c>
      <c r="L5832" t="s">
        <v>7</v>
      </c>
      <c r="M5832">
        <v>1</v>
      </c>
      <c r="N5832" t="s">
        <v>16</v>
      </c>
      <c r="O5832">
        <v>2</v>
      </c>
      <c r="P5832" t="s">
        <v>14</v>
      </c>
      <c r="Q5832">
        <v>5</v>
      </c>
      <c r="R5832" t="s">
        <v>47</v>
      </c>
      <c r="S5832">
        <v>1</v>
      </c>
      <c r="T5832">
        <v>165</v>
      </c>
      <c r="U5832">
        <v>77.5</v>
      </c>
      <c r="V5832">
        <v>151.490005</v>
      </c>
      <c r="W5832" t="str">
        <f>_xlfn.XLOOKUP(M5832,ActionReference[Action],ActionReference[Reference])</f>
        <v>Approved</v>
      </c>
      <c r="X5832" t="str" cm="1">
        <f t="array" ref="X5832">_xlfn.IFS(T5832&lt;40,"Lower",T5832&lt;122,"Middle",TRUE,"Upper")</f>
        <v>Upper</v>
      </c>
    </row>
    <row r="5833" spans="1:24" x14ac:dyDescent="0.2">
      <c r="A5833">
        <v>1635900004</v>
      </c>
      <c r="B5833" t="s">
        <v>1</v>
      </c>
      <c r="C5833" t="s">
        <v>42</v>
      </c>
      <c r="D5833">
        <v>2</v>
      </c>
      <c r="E5833" t="s">
        <v>39</v>
      </c>
      <c r="F5833">
        <v>1</v>
      </c>
      <c r="G5833" t="s">
        <v>40</v>
      </c>
      <c r="H5833">
        <v>1</v>
      </c>
      <c r="I5833" t="s">
        <v>41</v>
      </c>
      <c r="J5833">
        <v>1</v>
      </c>
      <c r="K5833">
        <v>217</v>
      </c>
      <c r="L5833" t="s">
        <v>7</v>
      </c>
      <c r="M5833">
        <v>1</v>
      </c>
      <c r="N5833" t="s">
        <v>16</v>
      </c>
      <c r="O5833">
        <v>2</v>
      </c>
      <c r="P5833" t="s">
        <v>14</v>
      </c>
      <c r="Q5833">
        <v>5</v>
      </c>
      <c r="R5833" t="s">
        <v>46</v>
      </c>
      <c r="S5833">
        <v>2</v>
      </c>
      <c r="T5833">
        <v>60</v>
      </c>
      <c r="U5833">
        <v>91.1</v>
      </c>
      <c r="V5833">
        <v>112.720001</v>
      </c>
      <c r="W5833" t="str">
        <f>_xlfn.XLOOKUP(M5833,ActionReference[Action],ActionReference[Reference])</f>
        <v>Approved</v>
      </c>
      <c r="X5833" t="str" cm="1">
        <f t="array" ref="X5833">_xlfn.IFS(T5833&lt;40,"Lower",T5833&lt;122,"Middle",TRUE,"Upper")</f>
        <v>Middle</v>
      </c>
    </row>
    <row r="5834" spans="1:24" x14ac:dyDescent="0.2">
      <c r="A5834">
        <v>6443809990</v>
      </c>
      <c r="B5834" t="s">
        <v>1</v>
      </c>
      <c r="C5834" t="s">
        <v>45</v>
      </c>
      <c r="D5834">
        <v>3</v>
      </c>
      <c r="E5834" t="s">
        <v>39</v>
      </c>
      <c r="F5834">
        <v>1</v>
      </c>
      <c r="G5834" t="s">
        <v>43</v>
      </c>
      <c r="H5834">
        <v>3</v>
      </c>
      <c r="I5834" t="s">
        <v>41</v>
      </c>
      <c r="J5834">
        <v>1</v>
      </c>
      <c r="K5834">
        <v>179</v>
      </c>
      <c r="L5834" t="s">
        <v>7</v>
      </c>
      <c r="M5834">
        <v>1</v>
      </c>
      <c r="N5834" t="s">
        <v>15</v>
      </c>
      <c r="O5834">
        <v>1</v>
      </c>
      <c r="P5834" t="s">
        <v>14</v>
      </c>
      <c r="Q5834">
        <v>5</v>
      </c>
      <c r="R5834" t="s">
        <v>47</v>
      </c>
      <c r="S5834">
        <v>1</v>
      </c>
      <c r="U5834">
        <v>64.3</v>
      </c>
      <c r="V5834">
        <v>51.080001799999998</v>
      </c>
      <c r="W5834" t="str">
        <f>_xlfn.XLOOKUP(M5834,ActionReference[Action],ActionReference[Reference])</f>
        <v>Approved</v>
      </c>
      <c r="X5834" t="str" cm="1">
        <f t="array" ref="X5834">_xlfn.IFS(T5834&lt;40,"Lower",T5834&lt;122,"Middle",TRUE,"Upper")</f>
        <v>Lower</v>
      </c>
    </row>
    <row r="5835" spans="1:24" x14ac:dyDescent="0.2">
      <c r="A5835" t="s">
        <v>94</v>
      </c>
      <c r="B5835" t="s">
        <v>1</v>
      </c>
      <c r="C5835" t="s">
        <v>38</v>
      </c>
      <c r="D5835">
        <v>1</v>
      </c>
      <c r="E5835" t="s">
        <v>39</v>
      </c>
      <c r="F5835">
        <v>1</v>
      </c>
      <c r="G5835" t="s">
        <v>40</v>
      </c>
      <c r="H5835">
        <v>1</v>
      </c>
      <c r="I5835" t="s">
        <v>41</v>
      </c>
      <c r="J5835">
        <v>1</v>
      </c>
      <c r="K5835">
        <v>394</v>
      </c>
      <c r="L5835" t="s">
        <v>7</v>
      </c>
      <c r="M5835">
        <v>1</v>
      </c>
      <c r="N5835" t="s">
        <v>16</v>
      </c>
      <c r="O5835">
        <v>2</v>
      </c>
      <c r="P5835" t="s">
        <v>14</v>
      </c>
      <c r="Q5835">
        <v>5</v>
      </c>
      <c r="R5835" t="s">
        <v>46</v>
      </c>
      <c r="S5835">
        <v>2</v>
      </c>
      <c r="T5835">
        <v>136</v>
      </c>
      <c r="U5835">
        <v>59.3</v>
      </c>
      <c r="V5835">
        <v>167.86999499999999</v>
      </c>
      <c r="W5835" t="str">
        <f>_xlfn.XLOOKUP(M5835,ActionReference[Action],ActionReference[Reference])</f>
        <v>Approved</v>
      </c>
      <c r="X5835" t="str" cm="1">
        <f t="array" ref="X5835">_xlfn.IFS(T5835&lt;40,"Lower",T5835&lt;122,"Middle",TRUE,"Upper")</f>
        <v>Upper</v>
      </c>
    </row>
    <row r="5836" spans="1:24" x14ac:dyDescent="0.2">
      <c r="A5836">
        <v>7197000003</v>
      </c>
      <c r="B5836" t="s">
        <v>1</v>
      </c>
      <c r="C5836" t="s">
        <v>38</v>
      </c>
      <c r="D5836">
        <v>1</v>
      </c>
      <c r="E5836" t="s">
        <v>39</v>
      </c>
      <c r="F5836">
        <v>1</v>
      </c>
      <c r="G5836" t="s">
        <v>43</v>
      </c>
      <c r="H5836">
        <v>3</v>
      </c>
      <c r="I5836" t="s">
        <v>41</v>
      </c>
      <c r="J5836">
        <v>1</v>
      </c>
      <c r="K5836">
        <v>82</v>
      </c>
      <c r="L5836" t="s">
        <v>7</v>
      </c>
      <c r="M5836">
        <v>1</v>
      </c>
      <c r="N5836" t="s">
        <v>16</v>
      </c>
      <c r="O5836">
        <v>2</v>
      </c>
      <c r="P5836" t="s">
        <v>14</v>
      </c>
      <c r="Q5836">
        <v>5</v>
      </c>
      <c r="R5836" t="s">
        <v>47</v>
      </c>
      <c r="S5836">
        <v>1</v>
      </c>
      <c r="T5836">
        <v>43</v>
      </c>
      <c r="U5836">
        <v>69.099999999999994</v>
      </c>
      <c r="V5836">
        <v>126.739998</v>
      </c>
      <c r="W5836" t="str">
        <f>_xlfn.XLOOKUP(M5836,ActionReference[Action],ActionReference[Reference])</f>
        <v>Approved</v>
      </c>
      <c r="X5836" t="str" cm="1">
        <f t="array" ref="X5836">_xlfn.IFS(T5836&lt;40,"Lower",T5836&lt;122,"Middle",TRUE,"Upper")</f>
        <v>Middle</v>
      </c>
    </row>
    <row r="5837" spans="1:24" x14ac:dyDescent="0.2">
      <c r="A5837" t="s">
        <v>117</v>
      </c>
      <c r="B5837" t="s">
        <v>1</v>
      </c>
      <c r="C5837" t="s">
        <v>38</v>
      </c>
      <c r="D5837">
        <v>1</v>
      </c>
      <c r="E5837" t="s">
        <v>39</v>
      </c>
      <c r="F5837">
        <v>1</v>
      </c>
      <c r="G5837" t="s">
        <v>40</v>
      </c>
      <c r="H5837">
        <v>1</v>
      </c>
      <c r="I5837" t="s">
        <v>41</v>
      </c>
      <c r="J5837">
        <v>1</v>
      </c>
      <c r="K5837">
        <v>417</v>
      </c>
      <c r="L5837" t="s">
        <v>7</v>
      </c>
      <c r="M5837">
        <v>1</v>
      </c>
      <c r="N5837" t="s">
        <v>16</v>
      </c>
      <c r="O5837">
        <v>2</v>
      </c>
      <c r="P5837" t="s">
        <v>9</v>
      </c>
      <c r="Q5837">
        <v>2</v>
      </c>
      <c r="R5837" t="s">
        <v>47</v>
      </c>
      <c r="S5837">
        <v>1</v>
      </c>
      <c r="T5837">
        <v>109</v>
      </c>
      <c r="U5837">
        <v>63.2</v>
      </c>
      <c r="V5837">
        <v>87.940002399999997</v>
      </c>
      <c r="W5837" t="str">
        <f>_xlfn.XLOOKUP(M5837,ActionReference[Action],ActionReference[Reference])</f>
        <v>Approved</v>
      </c>
      <c r="X5837" t="str" cm="1">
        <f t="array" ref="X5837">_xlfn.IFS(T5837&lt;40,"Lower",T5837&lt;122,"Middle",TRUE,"Upper")</f>
        <v>Middle</v>
      </c>
    </row>
    <row r="5838" spans="1:24" x14ac:dyDescent="0.2">
      <c r="A5838" t="s">
        <v>176</v>
      </c>
      <c r="B5838" t="s">
        <v>1</v>
      </c>
      <c r="C5838" t="s">
        <v>38</v>
      </c>
      <c r="D5838">
        <v>1</v>
      </c>
      <c r="E5838" t="s">
        <v>39</v>
      </c>
      <c r="F5838">
        <v>1</v>
      </c>
      <c r="G5838" t="s">
        <v>49</v>
      </c>
      <c r="H5838">
        <v>2</v>
      </c>
      <c r="I5838" t="s">
        <v>41</v>
      </c>
      <c r="J5838">
        <v>1</v>
      </c>
      <c r="K5838">
        <v>108</v>
      </c>
      <c r="L5838" t="s">
        <v>7</v>
      </c>
      <c r="M5838">
        <v>1</v>
      </c>
      <c r="N5838" t="s">
        <v>16</v>
      </c>
      <c r="O5838">
        <v>2</v>
      </c>
      <c r="P5838" t="s">
        <v>14</v>
      </c>
      <c r="Q5838">
        <v>5</v>
      </c>
      <c r="R5838" t="s">
        <v>46</v>
      </c>
      <c r="S5838">
        <v>2</v>
      </c>
      <c r="T5838">
        <v>52</v>
      </c>
      <c r="U5838">
        <v>54.2</v>
      </c>
      <c r="V5838">
        <v>117.129997</v>
      </c>
      <c r="W5838" t="str">
        <f>_xlfn.XLOOKUP(M5838,ActionReference[Action],ActionReference[Reference])</f>
        <v>Approved</v>
      </c>
      <c r="X5838" t="str" cm="1">
        <f t="array" ref="X5838">_xlfn.IFS(T5838&lt;40,"Lower",T5838&lt;122,"Middle",TRUE,"Upper")</f>
        <v>Middle</v>
      </c>
    </row>
    <row r="5839" spans="1:24" x14ac:dyDescent="0.2">
      <c r="A5839" t="s">
        <v>137</v>
      </c>
      <c r="B5839" t="s">
        <v>1</v>
      </c>
      <c r="C5839" t="s">
        <v>42</v>
      </c>
      <c r="D5839">
        <v>2</v>
      </c>
      <c r="E5839" t="s">
        <v>39</v>
      </c>
      <c r="F5839">
        <v>1</v>
      </c>
      <c r="G5839" t="s">
        <v>40</v>
      </c>
      <c r="H5839">
        <v>1</v>
      </c>
      <c r="I5839" t="s">
        <v>41</v>
      </c>
      <c r="J5839">
        <v>1</v>
      </c>
      <c r="K5839">
        <v>329</v>
      </c>
      <c r="L5839" t="s">
        <v>7</v>
      </c>
      <c r="M5839">
        <v>1</v>
      </c>
      <c r="N5839" t="s">
        <v>16</v>
      </c>
      <c r="O5839">
        <v>2</v>
      </c>
      <c r="P5839" t="s">
        <v>14</v>
      </c>
      <c r="Q5839">
        <v>5</v>
      </c>
      <c r="R5839" t="s">
        <v>46</v>
      </c>
      <c r="S5839">
        <v>2</v>
      </c>
      <c r="T5839">
        <v>103</v>
      </c>
      <c r="U5839">
        <v>99.8</v>
      </c>
      <c r="V5839">
        <v>75</v>
      </c>
      <c r="W5839" t="str">
        <f>_xlfn.XLOOKUP(M5839,ActionReference[Action],ActionReference[Reference])</f>
        <v>Approved</v>
      </c>
      <c r="X5839" t="str" cm="1">
        <f t="array" ref="X5839">_xlfn.IFS(T5839&lt;40,"Lower",T5839&lt;122,"Middle",TRUE,"Upper")</f>
        <v>Middle</v>
      </c>
    </row>
    <row r="5840" spans="1:24" x14ac:dyDescent="0.2">
      <c r="A5840" t="s">
        <v>65</v>
      </c>
      <c r="B5840" t="s">
        <v>1</v>
      </c>
      <c r="C5840" t="s">
        <v>38</v>
      </c>
      <c r="D5840">
        <v>1</v>
      </c>
      <c r="E5840" t="s">
        <v>39</v>
      </c>
      <c r="F5840">
        <v>1</v>
      </c>
      <c r="G5840" t="s">
        <v>43</v>
      </c>
      <c r="H5840">
        <v>3</v>
      </c>
      <c r="I5840" t="s">
        <v>41</v>
      </c>
      <c r="J5840">
        <v>1</v>
      </c>
      <c r="K5840">
        <v>53</v>
      </c>
      <c r="L5840" t="s">
        <v>7</v>
      </c>
      <c r="M5840">
        <v>1</v>
      </c>
      <c r="N5840" t="s">
        <v>16</v>
      </c>
      <c r="O5840">
        <v>2</v>
      </c>
      <c r="P5840" t="s">
        <v>14</v>
      </c>
      <c r="Q5840">
        <v>5</v>
      </c>
      <c r="R5840" t="s">
        <v>46</v>
      </c>
      <c r="S5840">
        <v>2</v>
      </c>
      <c r="T5840">
        <v>32</v>
      </c>
      <c r="U5840">
        <v>61.4</v>
      </c>
      <c r="V5840">
        <v>83.209999100000005</v>
      </c>
      <c r="W5840" t="str">
        <f>_xlfn.XLOOKUP(M5840,ActionReference[Action],ActionReference[Reference])</f>
        <v>Approved</v>
      </c>
      <c r="X5840" t="str" cm="1">
        <f t="array" ref="X5840">_xlfn.IFS(T5840&lt;40,"Lower",T5840&lt;122,"Middle",TRUE,"Upper")</f>
        <v>Lower</v>
      </c>
    </row>
    <row r="5841" spans="1:24" x14ac:dyDescent="0.2">
      <c r="A5841" t="s">
        <v>107</v>
      </c>
      <c r="B5841" t="s">
        <v>1</v>
      </c>
      <c r="C5841" t="s">
        <v>38</v>
      </c>
      <c r="D5841">
        <v>1</v>
      </c>
      <c r="E5841" t="s">
        <v>39</v>
      </c>
      <c r="F5841">
        <v>1</v>
      </c>
      <c r="G5841" t="s">
        <v>40</v>
      </c>
      <c r="H5841">
        <v>1</v>
      </c>
      <c r="I5841" t="s">
        <v>41</v>
      </c>
      <c r="J5841">
        <v>1</v>
      </c>
      <c r="K5841">
        <v>149</v>
      </c>
      <c r="L5841" t="s">
        <v>53</v>
      </c>
      <c r="M5841">
        <v>2</v>
      </c>
      <c r="N5841" t="s">
        <v>16</v>
      </c>
      <c r="O5841">
        <v>2</v>
      </c>
      <c r="P5841" t="s">
        <v>14</v>
      </c>
      <c r="Q5841">
        <v>5</v>
      </c>
      <c r="R5841" t="s">
        <v>46</v>
      </c>
      <c r="S5841">
        <v>2</v>
      </c>
      <c r="T5841">
        <v>63</v>
      </c>
      <c r="U5841">
        <v>72.5</v>
      </c>
      <c r="V5841">
        <v>90.690002399999997</v>
      </c>
      <c r="W5841" t="str">
        <f>_xlfn.XLOOKUP(M5841,ActionReference[Action],ActionReference[Reference])</f>
        <v>Approved</v>
      </c>
      <c r="X5841" t="str" cm="1">
        <f t="array" ref="X5841">_xlfn.IFS(T5841&lt;40,"Lower",T5841&lt;122,"Middle",TRUE,"Upper")</f>
        <v>Middle</v>
      </c>
    </row>
    <row r="5842" spans="1:24" x14ac:dyDescent="0.2">
      <c r="A5842" t="s">
        <v>61</v>
      </c>
      <c r="B5842" t="s">
        <v>1</v>
      </c>
      <c r="C5842" t="s">
        <v>42</v>
      </c>
      <c r="D5842">
        <v>2</v>
      </c>
      <c r="E5842" t="s">
        <v>39</v>
      </c>
      <c r="F5842">
        <v>1</v>
      </c>
      <c r="G5842" t="s">
        <v>43</v>
      </c>
      <c r="H5842">
        <v>3</v>
      </c>
      <c r="I5842" t="s">
        <v>41</v>
      </c>
      <c r="J5842">
        <v>1</v>
      </c>
      <c r="K5842">
        <v>227</v>
      </c>
      <c r="L5842" t="s">
        <v>7</v>
      </c>
      <c r="M5842">
        <v>1</v>
      </c>
      <c r="N5842" t="s">
        <v>16</v>
      </c>
      <c r="O5842">
        <v>2</v>
      </c>
      <c r="P5842" t="s">
        <v>10</v>
      </c>
      <c r="Q5842">
        <v>3</v>
      </c>
      <c r="R5842" t="s">
        <v>47</v>
      </c>
      <c r="S5842">
        <v>1</v>
      </c>
      <c r="U5842">
        <v>91.1</v>
      </c>
      <c r="V5842">
        <v>137.25</v>
      </c>
      <c r="W5842" t="str">
        <f>_xlfn.XLOOKUP(M5842,ActionReference[Action],ActionReference[Reference])</f>
        <v>Approved</v>
      </c>
      <c r="X5842" t="str" cm="1">
        <f t="array" ref="X5842">_xlfn.IFS(T5842&lt;40,"Lower",T5842&lt;122,"Middle",TRUE,"Upper")</f>
        <v>Lower</v>
      </c>
    </row>
    <row r="5843" spans="1:24" x14ac:dyDescent="0.2">
      <c r="A5843" t="s">
        <v>94</v>
      </c>
      <c r="B5843" t="s">
        <v>1</v>
      </c>
      <c r="C5843" t="s">
        <v>42</v>
      </c>
      <c r="D5843">
        <v>2</v>
      </c>
      <c r="E5843" t="s">
        <v>39</v>
      </c>
      <c r="F5843">
        <v>1</v>
      </c>
      <c r="G5843" t="s">
        <v>40</v>
      </c>
      <c r="H5843">
        <v>1</v>
      </c>
      <c r="I5843" t="s">
        <v>41</v>
      </c>
      <c r="J5843">
        <v>1</v>
      </c>
      <c r="K5843">
        <v>403</v>
      </c>
      <c r="L5843" t="s">
        <v>7</v>
      </c>
      <c r="M5843">
        <v>1</v>
      </c>
      <c r="N5843" t="s">
        <v>16</v>
      </c>
      <c r="O5843">
        <v>2</v>
      </c>
      <c r="P5843" t="s">
        <v>10</v>
      </c>
      <c r="Q5843">
        <v>3</v>
      </c>
      <c r="R5843" t="s">
        <v>47</v>
      </c>
      <c r="S5843">
        <v>1</v>
      </c>
      <c r="T5843">
        <v>97</v>
      </c>
      <c r="U5843">
        <v>97.4</v>
      </c>
      <c r="V5843">
        <v>86.470001199999999</v>
      </c>
      <c r="W5843" t="str">
        <f>_xlfn.XLOOKUP(M5843,ActionReference[Action],ActionReference[Reference])</f>
        <v>Approved</v>
      </c>
      <c r="X5843" t="str" cm="1">
        <f t="array" ref="X5843">_xlfn.IFS(T5843&lt;40,"Lower",T5843&lt;122,"Middle",TRUE,"Upper")</f>
        <v>Middle</v>
      </c>
    </row>
    <row r="5844" spans="1:24" x14ac:dyDescent="0.2">
      <c r="A5844" t="s">
        <v>408</v>
      </c>
      <c r="B5844" t="s">
        <v>1</v>
      </c>
      <c r="C5844" t="s">
        <v>38</v>
      </c>
      <c r="D5844">
        <v>1</v>
      </c>
      <c r="E5844" t="s">
        <v>39</v>
      </c>
      <c r="F5844">
        <v>1</v>
      </c>
      <c r="G5844" t="s">
        <v>40</v>
      </c>
      <c r="H5844">
        <v>1</v>
      </c>
      <c r="I5844" t="s">
        <v>41</v>
      </c>
      <c r="J5844">
        <v>1</v>
      </c>
      <c r="K5844">
        <v>379</v>
      </c>
      <c r="L5844" t="s">
        <v>7</v>
      </c>
      <c r="M5844">
        <v>1</v>
      </c>
      <c r="N5844" t="s">
        <v>15</v>
      </c>
      <c r="O5844">
        <v>1</v>
      </c>
      <c r="P5844" t="s">
        <v>14</v>
      </c>
      <c r="Q5844">
        <v>5</v>
      </c>
      <c r="R5844" t="s">
        <v>47</v>
      </c>
      <c r="S5844">
        <v>1</v>
      </c>
      <c r="T5844">
        <v>102</v>
      </c>
      <c r="U5844">
        <v>63.2</v>
      </c>
      <c r="V5844">
        <v>130.5</v>
      </c>
      <c r="W5844" t="str">
        <f>_xlfn.XLOOKUP(M5844,ActionReference[Action],ActionReference[Reference])</f>
        <v>Approved</v>
      </c>
      <c r="X5844" t="str" cm="1">
        <f t="array" ref="X5844">_xlfn.IFS(T5844&lt;40,"Lower",T5844&lt;122,"Middle",TRUE,"Upper")</f>
        <v>Middle</v>
      </c>
    </row>
    <row r="5845" spans="1:24" x14ac:dyDescent="0.2">
      <c r="A5845" t="s">
        <v>112</v>
      </c>
      <c r="B5845" t="s">
        <v>1</v>
      </c>
      <c r="C5845" t="s">
        <v>38</v>
      </c>
      <c r="D5845">
        <v>1</v>
      </c>
      <c r="E5845" t="s">
        <v>39</v>
      </c>
      <c r="F5845">
        <v>1</v>
      </c>
      <c r="G5845" t="s">
        <v>40</v>
      </c>
      <c r="H5845">
        <v>1</v>
      </c>
      <c r="I5845" t="s">
        <v>41</v>
      </c>
      <c r="J5845">
        <v>1</v>
      </c>
      <c r="K5845">
        <v>292</v>
      </c>
      <c r="L5845" t="s">
        <v>7</v>
      </c>
      <c r="M5845">
        <v>1</v>
      </c>
      <c r="N5845" t="s">
        <v>16</v>
      </c>
      <c r="O5845">
        <v>2</v>
      </c>
      <c r="P5845" t="s">
        <v>14</v>
      </c>
      <c r="Q5845">
        <v>5</v>
      </c>
      <c r="R5845" t="s">
        <v>47</v>
      </c>
      <c r="S5845">
        <v>1</v>
      </c>
      <c r="T5845">
        <v>56</v>
      </c>
      <c r="U5845">
        <v>75.2</v>
      </c>
      <c r="V5845">
        <v>109.629997</v>
      </c>
      <c r="W5845" t="str">
        <f>_xlfn.XLOOKUP(M5845,ActionReference[Action],ActionReference[Reference])</f>
        <v>Approved</v>
      </c>
      <c r="X5845" t="str" cm="1">
        <f t="array" ref="X5845">_xlfn.IFS(T5845&lt;40,"Lower",T5845&lt;122,"Middle",TRUE,"Upper")</f>
        <v>Middle</v>
      </c>
    </row>
    <row r="5846" spans="1:24" x14ac:dyDescent="0.2">
      <c r="A5846" t="s">
        <v>353</v>
      </c>
      <c r="B5846" t="s">
        <v>1</v>
      </c>
      <c r="C5846" t="s">
        <v>38</v>
      </c>
      <c r="D5846">
        <v>1</v>
      </c>
      <c r="E5846" t="s">
        <v>39</v>
      </c>
      <c r="F5846">
        <v>1</v>
      </c>
      <c r="G5846" t="s">
        <v>49</v>
      </c>
      <c r="H5846">
        <v>2</v>
      </c>
      <c r="I5846" t="s">
        <v>41</v>
      </c>
      <c r="J5846">
        <v>1</v>
      </c>
      <c r="K5846">
        <v>490</v>
      </c>
      <c r="L5846" t="s">
        <v>7</v>
      </c>
      <c r="M5846">
        <v>1</v>
      </c>
      <c r="N5846" t="s">
        <v>16</v>
      </c>
      <c r="O5846">
        <v>2</v>
      </c>
      <c r="P5846" t="s">
        <v>14</v>
      </c>
      <c r="Q5846">
        <v>5</v>
      </c>
      <c r="R5846" t="s">
        <v>47</v>
      </c>
      <c r="S5846">
        <v>1</v>
      </c>
      <c r="T5846">
        <v>262</v>
      </c>
      <c r="U5846">
        <v>78.7</v>
      </c>
      <c r="V5846">
        <v>176.63999899999999</v>
      </c>
      <c r="W5846" t="str">
        <f>_xlfn.XLOOKUP(M5846,ActionReference[Action],ActionReference[Reference])</f>
        <v>Approved</v>
      </c>
      <c r="X5846" t="str" cm="1">
        <f t="array" ref="X5846">_xlfn.IFS(T5846&lt;40,"Lower",T5846&lt;122,"Middle",TRUE,"Upper")</f>
        <v>Upper</v>
      </c>
    </row>
    <row r="5847" spans="1:24" x14ac:dyDescent="0.2">
      <c r="A5847" t="s">
        <v>60</v>
      </c>
      <c r="B5847" t="s">
        <v>1</v>
      </c>
      <c r="C5847" t="s">
        <v>38</v>
      </c>
      <c r="D5847">
        <v>1</v>
      </c>
      <c r="E5847" t="s">
        <v>39</v>
      </c>
      <c r="F5847">
        <v>1</v>
      </c>
      <c r="G5847" t="s">
        <v>40</v>
      </c>
      <c r="H5847">
        <v>1</v>
      </c>
      <c r="I5847" t="s">
        <v>41</v>
      </c>
      <c r="J5847">
        <v>1</v>
      </c>
      <c r="K5847">
        <v>236</v>
      </c>
      <c r="L5847" t="s">
        <v>7</v>
      </c>
      <c r="M5847">
        <v>1</v>
      </c>
      <c r="N5847" t="s">
        <v>16</v>
      </c>
      <c r="O5847">
        <v>2</v>
      </c>
      <c r="P5847" t="s">
        <v>14</v>
      </c>
      <c r="Q5847">
        <v>5</v>
      </c>
      <c r="R5847" t="s">
        <v>47</v>
      </c>
      <c r="S5847">
        <v>1</v>
      </c>
      <c r="T5847">
        <v>140</v>
      </c>
      <c r="U5847">
        <v>61.7</v>
      </c>
      <c r="V5847">
        <v>154.14999399999999</v>
      </c>
      <c r="W5847" t="str">
        <f>_xlfn.XLOOKUP(M5847,ActionReference[Action],ActionReference[Reference])</f>
        <v>Approved</v>
      </c>
      <c r="X5847" t="str" cm="1">
        <f t="array" ref="X5847">_xlfn.IFS(T5847&lt;40,"Lower",T5847&lt;122,"Middle",TRUE,"Upper")</f>
        <v>Upper</v>
      </c>
    </row>
    <row r="5848" spans="1:24" x14ac:dyDescent="0.2">
      <c r="A5848" t="s">
        <v>68</v>
      </c>
      <c r="B5848" t="s">
        <v>1</v>
      </c>
      <c r="C5848" t="s">
        <v>38</v>
      </c>
      <c r="D5848">
        <v>1</v>
      </c>
      <c r="E5848" t="s">
        <v>39</v>
      </c>
      <c r="F5848">
        <v>1</v>
      </c>
      <c r="G5848" t="s">
        <v>40</v>
      </c>
      <c r="H5848">
        <v>1</v>
      </c>
      <c r="I5848" t="s">
        <v>50</v>
      </c>
      <c r="J5848">
        <v>2</v>
      </c>
      <c r="K5848">
        <v>100</v>
      </c>
      <c r="L5848" t="s">
        <v>7</v>
      </c>
      <c r="M5848">
        <v>1</v>
      </c>
      <c r="N5848" t="s">
        <v>16</v>
      </c>
      <c r="O5848">
        <v>2</v>
      </c>
      <c r="P5848" t="s">
        <v>14</v>
      </c>
      <c r="Q5848">
        <v>5</v>
      </c>
      <c r="R5848" t="s">
        <v>46</v>
      </c>
      <c r="S5848">
        <v>2</v>
      </c>
      <c r="T5848">
        <v>185</v>
      </c>
      <c r="U5848">
        <v>65.5</v>
      </c>
      <c r="V5848">
        <v>215.479996</v>
      </c>
      <c r="W5848" t="str">
        <f>_xlfn.XLOOKUP(M5848,ActionReference[Action],ActionReference[Reference])</f>
        <v>Approved</v>
      </c>
      <c r="X5848" t="str" cm="1">
        <f t="array" ref="X5848">_xlfn.IFS(T5848&lt;40,"Lower",T5848&lt;122,"Middle",TRUE,"Upper")</f>
        <v>Upper</v>
      </c>
    </row>
    <row r="5849" spans="1:24" x14ac:dyDescent="0.2">
      <c r="A5849" t="s">
        <v>92</v>
      </c>
      <c r="B5849" t="s">
        <v>1</v>
      </c>
      <c r="C5849" t="s">
        <v>38</v>
      </c>
      <c r="D5849">
        <v>1</v>
      </c>
      <c r="E5849" t="s">
        <v>39</v>
      </c>
      <c r="F5849">
        <v>1</v>
      </c>
      <c r="G5849" t="s">
        <v>40</v>
      </c>
      <c r="H5849">
        <v>1</v>
      </c>
      <c r="I5849" t="s">
        <v>41</v>
      </c>
      <c r="J5849">
        <v>1</v>
      </c>
      <c r="K5849">
        <v>185</v>
      </c>
      <c r="L5849" t="s">
        <v>6</v>
      </c>
      <c r="M5849">
        <v>3</v>
      </c>
      <c r="N5849" t="s">
        <v>16</v>
      </c>
      <c r="O5849">
        <v>2</v>
      </c>
      <c r="P5849" t="s">
        <v>10</v>
      </c>
      <c r="Q5849">
        <v>3</v>
      </c>
      <c r="R5849" t="s">
        <v>46</v>
      </c>
      <c r="S5849">
        <v>2</v>
      </c>
      <c r="T5849">
        <v>74</v>
      </c>
      <c r="U5849">
        <v>69.2</v>
      </c>
      <c r="V5849">
        <v>90.309997600000003</v>
      </c>
      <c r="W5849" t="str">
        <f>_xlfn.XLOOKUP(M5849,ActionReference[Action],ActionReference[Reference])</f>
        <v>Denied</v>
      </c>
      <c r="X5849" t="str" cm="1">
        <f t="array" ref="X5849">_xlfn.IFS(T5849&lt;40,"Lower",T5849&lt;122,"Middle",TRUE,"Upper")</f>
        <v>Middle</v>
      </c>
    </row>
    <row r="5850" spans="1:24" x14ac:dyDescent="0.2">
      <c r="A5850" t="s">
        <v>60</v>
      </c>
      <c r="B5850" t="s">
        <v>1</v>
      </c>
      <c r="C5850" t="s">
        <v>38</v>
      </c>
      <c r="D5850">
        <v>1</v>
      </c>
      <c r="E5850" t="s">
        <v>39</v>
      </c>
      <c r="F5850">
        <v>1</v>
      </c>
      <c r="G5850" t="s">
        <v>40</v>
      </c>
      <c r="H5850">
        <v>1</v>
      </c>
      <c r="I5850" t="s">
        <v>41</v>
      </c>
      <c r="J5850">
        <v>1</v>
      </c>
      <c r="K5850">
        <v>130</v>
      </c>
      <c r="L5850" t="s">
        <v>7</v>
      </c>
      <c r="M5850">
        <v>1</v>
      </c>
      <c r="N5850" t="s">
        <v>16</v>
      </c>
      <c r="O5850">
        <v>2</v>
      </c>
      <c r="P5850" t="s">
        <v>14</v>
      </c>
      <c r="Q5850">
        <v>5</v>
      </c>
      <c r="R5850" t="s">
        <v>46</v>
      </c>
      <c r="S5850">
        <v>2</v>
      </c>
      <c r="T5850">
        <v>39</v>
      </c>
      <c r="U5850">
        <v>81.3</v>
      </c>
      <c r="V5850">
        <v>66.230003400000001</v>
      </c>
      <c r="W5850" t="str">
        <f>_xlfn.XLOOKUP(M5850,ActionReference[Action],ActionReference[Reference])</f>
        <v>Approved</v>
      </c>
      <c r="X5850" t="str" cm="1">
        <f t="array" ref="X5850">_xlfn.IFS(T5850&lt;40,"Lower",T5850&lt;122,"Middle",TRUE,"Upper")</f>
        <v>Lower</v>
      </c>
    </row>
    <row r="5851" spans="1:24" x14ac:dyDescent="0.2">
      <c r="A5851" t="s">
        <v>94</v>
      </c>
      <c r="B5851" t="s">
        <v>1</v>
      </c>
      <c r="C5851" t="s">
        <v>42</v>
      </c>
      <c r="D5851">
        <v>2</v>
      </c>
      <c r="E5851" t="s">
        <v>39</v>
      </c>
      <c r="F5851">
        <v>1</v>
      </c>
      <c r="G5851" t="s">
        <v>40</v>
      </c>
      <c r="H5851">
        <v>1</v>
      </c>
      <c r="I5851" t="s">
        <v>41</v>
      </c>
      <c r="J5851">
        <v>1</v>
      </c>
      <c r="K5851">
        <v>363</v>
      </c>
      <c r="L5851" t="s">
        <v>7</v>
      </c>
      <c r="M5851">
        <v>1</v>
      </c>
      <c r="N5851" t="s">
        <v>16</v>
      </c>
      <c r="O5851">
        <v>2</v>
      </c>
      <c r="P5851" t="s">
        <v>14</v>
      </c>
      <c r="Q5851">
        <v>5</v>
      </c>
      <c r="R5851" t="s">
        <v>47</v>
      </c>
      <c r="S5851">
        <v>1</v>
      </c>
      <c r="T5851">
        <v>83</v>
      </c>
      <c r="U5851">
        <v>63.2</v>
      </c>
      <c r="V5851">
        <v>134.83999600000001</v>
      </c>
      <c r="W5851" t="str">
        <f>_xlfn.XLOOKUP(M5851,ActionReference[Action],ActionReference[Reference])</f>
        <v>Approved</v>
      </c>
      <c r="X5851" t="str" cm="1">
        <f t="array" ref="X5851">_xlfn.IFS(T5851&lt;40,"Lower",T5851&lt;122,"Middle",TRUE,"Upper")</f>
        <v>Middle</v>
      </c>
    </row>
    <row r="5852" spans="1:24" x14ac:dyDescent="0.2">
      <c r="A5852" t="s">
        <v>72</v>
      </c>
      <c r="B5852" t="s">
        <v>1</v>
      </c>
      <c r="C5852" t="s">
        <v>42</v>
      </c>
      <c r="D5852">
        <v>2</v>
      </c>
      <c r="E5852" t="s">
        <v>39</v>
      </c>
      <c r="F5852">
        <v>1</v>
      </c>
      <c r="G5852" t="s">
        <v>43</v>
      </c>
      <c r="H5852">
        <v>3</v>
      </c>
      <c r="I5852" t="s">
        <v>41</v>
      </c>
      <c r="J5852">
        <v>1</v>
      </c>
      <c r="K5852">
        <v>61</v>
      </c>
      <c r="L5852" t="s">
        <v>53</v>
      </c>
      <c r="M5852">
        <v>2</v>
      </c>
      <c r="N5852" t="s">
        <v>16</v>
      </c>
      <c r="O5852">
        <v>2</v>
      </c>
      <c r="P5852" t="s">
        <v>14</v>
      </c>
      <c r="Q5852">
        <v>5</v>
      </c>
      <c r="R5852" t="s">
        <v>46</v>
      </c>
      <c r="S5852">
        <v>2</v>
      </c>
      <c r="T5852">
        <v>24</v>
      </c>
      <c r="U5852">
        <v>55.2</v>
      </c>
      <c r="V5852">
        <v>110.410004</v>
      </c>
      <c r="W5852" t="str">
        <f>_xlfn.XLOOKUP(M5852,ActionReference[Action],ActionReference[Reference])</f>
        <v>Approved</v>
      </c>
      <c r="X5852" t="str" cm="1">
        <f t="array" ref="X5852">_xlfn.IFS(T5852&lt;40,"Lower",T5852&lt;122,"Middle",TRUE,"Upper")</f>
        <v>Lower</v>
      </c>
    </row>
    <row r="5853" spans="1:24" x14ac:dyDescent="0.2">
      <c r="A5853" t="s">
        <v>94</v>
      </c>
      <c r="B5853" t="s">
        <v>1</v>
      </c>
      <c r="C5853" t="s">
        <v>38</v>
      </c>
      <c r="D5853">
        <v>1</v>
      </c>
      <c r="E5853" t="s">
        <v>39</v>
      </c>
      <c r="F5853">
        <v>1</v>
      </c>
      <c r="G5853" t="s">
        <v>43</v>
      </c>
      <c r="H5853">
        <v>3</v>
      </c>
      <c r="I5853" t="s">
        <v>41</v>
      </c>
      <c r="J5853">
        <v>1</v>
      </c>
      <c r="K5853">
        <v>259</v>
      </c>
      <c r="L5853" t="s">
        <v>7</v>
      </c>
      <c r="M5853">
        <v>1</v>
      </c>
      <c r="N5853" t="s">
        <v>16</v>
      </c>
      <c r="O5853">
        <v>2</v>
      </c>
      <c r="P5853" t="s">
        <v>14</v>
      </c>
      <c r="Q5853">
        <v>5</v>
      </c>
      <c r="R5853" t="s">
        <v>46</v>
      </c>
      <c r="S5853">
        <v>2</v>
      </c>
      <c r="T5853">
        <v>107</v>
      </c>
      <c r="U5853">
        <v>131.5</v>
      </c>
      <c r="V5853">
        <v>102.349998</v>
      </c>
      <c r="W5853" t="str">
        <f>_xlfn.XLOOKUP(M5853,ActionReference[Action],ActionReference[Reference])</f>
        <v>Approved</v>
      </c>
      <c r="X5853" t="str" cm="1">
        <f t="array" ref="X5853">_xlfn.IFS(T5853&lt;40,"Lower",T5853&lt;122,"Middle",TRUE,"Upper")</f>
        <v>Middle</v>
      </c>
    </row>
    <row r="5854" spans="1:24" x14ac:dyDescent="0.2">
      <c r="A5854" t="s">
        <v>373</v>
      </c>
      <c r="B5854" t="s">
        <v>1</v>
      </c>
      <c r="C5854" t="s">
        <v>38</v>
      </c>
      <c r="D5854">
        <v>1</v>
      </c>
      <c r="E5854" t="s">
        <v>39</v>
      </c>
      <c r="F5854">
        <v>1</v>
      </c>
      <c r="G5854" t="s">
        <v>40</v>
      </c>
      <c r="H5854">
        <v>1</v>
      </c>
      <c r="I5854" t="s">
        <v>41</v>
      </c>
      <c r="J5854">
        <v>1</v>
      </c>
      <c r="K5854">
        <v>304</v>
      </c>
      <c r="L5854" t="s">
        <v>7</v>
      </c>
      <c r="M5854">
        <v>1</v>
      </c>
      <c r="N5854" t="s">
        <v>16</v>
      </c>
      <c r="O5854">
        <v>2</v>
      </c>
      <c r="P5854" t="s">
        <v>10</v>
      </c>
      <c r="Q5854">
        <v>3</v>
      </c>
      <c r="R5854" t="s">
        <v>47</v>
      </c>
      <c r="S5854">
        <v>1</v>
      </c>
      <c r="T5854">
        <v>87</v>
      </c>
      <c r="U5854">
        <v>74.7</v>
      </c>
      <c r="V5854">
        <v>85.419998199999995</v>
      </c>
      <c r="W5854" t="str">
        <f>_xlfn.XLOOKUP(M5854,ActionReference[Action],ActionReference[Reference])</f>
        <v>Approved</v>
      </c>
      <c r="X5854" t="str" cm="1">
        <f t="array" ref="X5854">_xlfn.IFS(T5854&lt;40,"Lower",T5854&lt;122,"Middle",TRUE,"Upper")</f>
        <v>Middle</v>
      </c>
    </row>
    <row r="5855" spans="1:24" x14ac:dyDescent="0.2">
      <c r="A5855">
        <v>471809999</v>
      </c>
      <c r="B5855" t="s">
        <v>1</v>
      </c>
      <c r="C5855" t="s">
        <v>38</v>
      </c>
      <c r="D5855">
        <v>1</v>
      </c>
      <c r="E5855" t="s">
        <v>39</v>
      </c>
      <c r="F5855">
        <v>1</v>
      </c>
      <c r="G5855" t="s">
        <v>40</v>
      </c>
      <c r="H5855">
        <v>1</v>
      </c>
      <c r="I5855" t="s">
        <v>41</v>
      </c>
      <c r="J5855">
        <v>1</v>
      </c>
      <c r="K5855">
        <v>107</v>
      </c>
      <c r="L5855" t="s">
        <v>7</v>
      </c>
      <c r="M5855">
        <v>1</v>
      </c>
      <c r="N5855" t="s">
        <v>16</v>
      </c>
      <c r="O5855">
        <v>2</v>
      </c>
      <c r="P5855" t="s">
        <v>14</v>
      </c>
      <c r="Q5855">
        <v>5</v>
      </c>
      <c r="R5855" t="s">
        <v>46</v>
      </c>
      <c r="S5855">
        <v>2</v>
      </c>
      <c r="T5855">
        <v>35</v>
      </c>
      <c r="U5855">
        <v>70.900000000000006</v>
      </c>
      <c r="V5855">
        <v>111.699997</v>
      </c>
      <c r="W5855" t="str">
        <f>_xlfn.XLOOKUP(M5855,ActionReference[Action],ActionReference[Reference])</f>
        <v>Approved</v>
      </c>
      <c r="X5855" t="str" cm="1">
        <f t="array" ref="X5855">_xlfn.IFS(T5855&lt;40,"Lower",T5855&lt;122,"Middle",TRUE,"Upper")</f>
        <v>Lower</v>
      </c>
    </row>
    <row r="5856" spans="1:24" x14ac:dyDescent="0.2">
      <c r="A5856" t="s">
        <v>218</v>
      </c>
      <c r="B5856" t="s">
        <v>1</v>
      </c>
      <c r="C5856" t="s">
        <v>42</v>
      </c>
      <c r="D5856">
        <v>2</v>
      </c>
      <c r="E5856" t="s">
        <v>39</v>
      </c>
      <c r="F5856">
        <v>1</v>
      </c>
      <c r="G5856" t="s">
        <v>40</v>
      </c>
      <c r="H5856">
        <v>1</v>
      </c>
      <c r="I5856" t="s">
        <v>41</v>
      </c>
      <c r="J5856">
        <v>1</v>
      </c>
      <c r="K5856">
        <v>309</v>
      </c>
      <c r="L5856" t="s">
        <v>6</v>
      </c>
      <c r="M5856">
        <v>3</v>
      </c>
      <c r="N5856" t="s">
        <v>16</v>
      </c>
      <c r="O5856">
        <v>2</v>
      </c>
      <c r="P5856" t="s">
        <v>9</v>
      </c>
      <c r="Q5856">
        <v>2</v>
      </c>
      <c r="R5856" t="s">
        <v>47</v>
      </c>
      <c r="S5856">
        <v>1</v>
      </c>
      <c r="T5856">
        <v>57</v>
      </c>
      <c r="U5856">
        <v>107.6</v>
      </c>
      <c r="V5856">
        <v>57.919998200000002</v>
      </c>
      <c r="W5856" t="str">
        <f>_xlfn.XLOOKUP(M5856,ActionReference[Action],ActionReference[Reference])</f>
        <v>Denied</v>
      </c>
      <c r="X5856" t="str" cm="1">
        <f t="array" ref="X5856">_xlfn.IFS(T5856&lt;40,"Lower",T5856&lt;122,"Middle",TRUE,"Upper")</f>
        <v>Middle</v>
      </c>
    </row>
    <row r="5857" spans="1:24" x14ac:dyDescent="0.2">
      <c r="A5857">
        <v>7516800003</v>
      </c>
      <c r="B5857" t="s">
        <v>1</v>
      </c>
      <c r="C5857" t="s">
        <v>42</v>
      </c>
      <c r="D5857">
        <v>2</v>
      </c>
      <c r="E5857" t="s">
        <v>39</v>
      </c>
      <c r="F5857">
        <v>1</v>
      </c>
      <c r="G5857" t="s">
        <v>43</v>
      </c>
      <c r="H5857">
        <v>3</v>
      </c>
      <c r="I5857" t="s">
        <v>41</v>
      </c>
      <c r="J5857">
        <v>1</v>
      </c>
      <c r="K5857">
        <v>131</v>
      </c>
      <c r="L5857" t="s">
        <v>7</v>
      </c>
      <c r="M5857">
        <v>1</v>
      </c>
      <c r="N5857" t="s">
        <v>16</v>
      </c>
      <c r="O5857">
        <v>2</v>
      </c>
      <c r="P5857" t="s">
        <v>10</v>
      </c>
      <c r="Q5857">
        <v>3</v>
      </c>
      <c r="R5857" t="s">
        <v>46</v>
      </c>
      <c r="S5857">
        <v>2</v>
      </c>
      <c r="U5857">
        <v>73.400000000000006</v>
      </c>
      <c r="V5857">
        <v>133.46000699999999</v>
      </c>
      <c r="W5857" t="str">
        <f>_xlfn.XLOOKUP(M5857,ActionReference[Action],ActionReference[Reference])</f>
        <v>Approved</v>
      </c>
      <c r="X5857" t="str" cm="1">
        <f t="array" ref="X5857">_xlfn.IFS(T5857&lt;40,"Lower",T5857&lt;122,"Middle",TRUE,"Upper")</f>
        <v>Lower</v>
      </c>
    </row>
    <row r="5858" spans="1:24" x14ac:dyDescent="0.2">
      <c r="A5858" t="s">
        <v>77</v>
      </c>
      <c r="B5858" t="s">
        <v>1</v>
      </c>
      <c r="C5858" t="s">
        <v>42</v>
      </c>
      <c r="D5858">
        <v>2</v>
      </c>
      <c r="E5858" t="s">
        <v>39</v>
      </c>
      <c r="F5858">
        <v>1</v>
      </c>
      <c r="G5858" t="s">
        <v>40</v>
      </c>
      <c r="H5858">
        <v>1</v>
      </c>
      <c r="I5858" t="s">
        <v>41</v>
      </c>
      <c r="J5858">
        <v>1</v>
      </c>
      <c r="K5858">
        <v>192</v>
      </c>
      <c r="L5858" t="s">
        <v>7</v>
      </c>
      <c r="M5858">
        <v>1</v>
      </c>
      <c r="N5858" t="s">
        <v>16</v>
      </c>
      <c r="O5858">
        <v>2</v>
      </c>
      <c r="P5858" t="s">
        <v>14</v>
      </c>
      <c r="Q5858">
        <v>5</v>
      </c>
      <c r="R5858" t="s">
        <v>47</v>
      </c>
      <c r="S5858">
        <v>1</v>
      </c>
      <c r="T5858">
        <v>53</v>
      </c>
      <c r="U5858">
        <v>75.400000000000006</v>
      </c>
      <c r="V5858">
        <v>90.639999399999994</v>
      </c>
      <c r="W5858" t="str">
        <f>_xlfn.XLOOKUP(M5858,ActionReference[Action],ActionReference[Reference])</f>
        <v>Approved</v>
      </c>
      <c r="X5858" t="str" cm="1">
        <f t="array" ref="X5858">_xlfn.IFS(T5858&lt;40,"Lower",T5858&lt;122,"Middle",TRUE,"Upper")</f>
        <v>Middle</v>
      </c>
    </row>
    <row r="5859" spans="1:24" x14ac:dyDescent="0.2">
      <c r="A5859" t="s">
        <v>119</v>
      </c>
      <c r="B5859" t="s">
        <v>1</v>
      </c>
      <c r="C5859" t="s">
        <v>38</v>
      </c>
      <c r="D5859">
        <v>1</v>
      </c>
      <c r="E5859" t="s">
        <v>54</v>
      </c>
      <c r="F5859">
        <v>2</v>
      </c>
      <c r="G5859" t="s">
        <v>40</v>
      </c>
      <c r="H5859">
        <v>1</v>
      </c>
      <c r="I5859" t="s">
        <v>41</v>
      </c>
      <c r="J5859">
        <v>1</v>
      </c>
      <c r="K5859">
        <v>1</v>
      </c>
      <c r="L5859" t="s">
        <v>6</v>
      </c>
      <c r="M5859">
        <v>3</v>
      </c>
      <c r="N5859" t="s">
        <v>16</v>
      </c>
      <c r="O5859">
        <v>2</v>
      </c>
      <c r="P5859" t="s">
        <v>14</v>
      </c>
      <c r="Q5859">
        <v>5</v>
      </c>
      <c r="R5859" t="s">
        <v>46</v>
      </c>
      <c r="S5859">
        <v>2</v>
      </c>
      <c r="T5859">
        <v>17</v>
      </c>
      <c r="U5859">
        <v>59.8</v>
      </c>
      <c r="V5859">
        <v>79.099998499999998</v>
      </c>
      <c r="W5859" t="str">
        <f>_xlfn.XLOOKUP(M5859,ActionReference[Action],ActionReference[Reference])</f>
        <v>Denied</v>
      </c>
      <c r="X5859" t="str" cm="1">
        <f t="array" ref="X5859">_xlfn.IFS(T5859&lt;40,"Lower",T5859&lt;122,"Middle",TRUE,"Upper")</f>
        <v>Lower</v>
      </c>
    </row>
    <row r="5860" spans="1:24" x14ac:dyDescent="0.2">
      <c r="A5860">
        <v>1746800001</v>
      </c>
      <c r="B5860" t="s">
        <v>1</v>
      </c>
      <c r="C5860" t="s">
        <v>38</v>
      </c>
      <c r="D5860">
        <v>1</v>
      </c>
      <c r="E5860" t="s">
        <v>39</v>
      </c>
      <c r="F5860">
        <v>1</v>
      </c>
      <c r="G5860" t="s">
        <v>40</v>
      </c>
      <c r="H5860">
        <v>1</v>
      </c>
      <c r="I5860" t="s">
        <v>41</v>
      </c>
      <c r="J5860">
        <v>1</v>
      </c>
      <c r="K5860">
        <v>101</v>
      </c>
      <c r="L5860" t="s">
        <v>7</v>
      </c>
      <c r="M5860">
        <v>1</v>
      </c>
      <c r="N5860" t="s">
        <v>16</v>
      </c>
      <c r="O5860">
        <v>2</v>
      </c>
      <c r="P5860" t="s">
        <v>14</v>
      </c>
      <c r="Q5860">
        <v>5</v>
      </c>
      <c r="R5860" t="s">
        <v>47</v>
      </c>
      <c r="S5860">
        <v>1</v>
      </c>
      <c r="T5860">
        <v>37</v>
      </c>
      <c r="U5860">
        <v>75</v>
      </c>
      <c r="V5860">
        <v>87.800003099999998</v>
      </c>
      <c r="W5860" t="str">
        <f>_xlfn.XLOOKUP(M5860,ActionReference[Action],ActionReference[Reference])</f>
        <v>Approved</v>
      </c>
      <c r="X5860" t="str" cm="1">
        <f t="array" ref="X5860">_xlfn.IFS(T5860&lt;40,"Lower",T5860&lt;122,"Middle",TRUE,"Upper")</f>
        <v>Lower</v>
      </c>
    </row>
    <row r="5861" spans="1:24" x14ac:dyDescent="0.2">
      <c r="A5861" t="s">
        <v>252</v>
      </c>
      <c r="B5861" t="s">
        <v>1</v>
      </c>
      <c r="C5861" t="s">
        <v>45</v>
      </c>
      <c r="D5861">
        <v>3</v>
      </c>
      <c r="E5861" t="s">
        <v>54</v>
      </c>
      <c r="F5861">
        <v>2</v>
      </c>
      <c r="G5861" t="s">
        <v>43</v>
      </c>
      <c r="H5861">
        <v>3</v>
      </c>
      <c r="I5861" t="s">
        <v>41</v>
      </c>
      <c r="J5861">
        <v>1</v>
      </c>
      <c r="K5861">
        <v>107</v>
      </c>
      <c r="L5861" t="s">
        <v>7</v>
      </c>
      <c r="M5861">
        <v>1</v>
      </c>
      <c r="N5861" t="s">
        <v>16</v>
      </c>
      <c r="O5861">
        <v>2</v>
      </c>
      <c r="P5861" t="s">
        <v>14</v>
      </c>
      <c r="Q5861">
        <v>5</v>
      </c>
      <c r="R5861" t="s">
        <v>47</v>
      </c>
      <c r="S5861">
        <v>1</v>
      </c>
      <c r="T5861">
        <v>45</v>
      </c>
      <c r="U5861">
        <v>63.8</v>
      </c>
      <c r="V5861">
        <v>83.800003099999998</v>
      </c>
      <c r="W5861" t="str">
        <f>_xlfn.XLOOKUP(M5861,ActionReference[Action],ActionReference[Reference])</f>
        <v>Approved</v>
      </c>
      <c r="X5861" t="str" cm="1">
        <f t="array" ref="X5861">_xlfn.IFS(T5861&lt;40,"Lower",T5861&lt;122,"Middle",TRUE,"Upper")</f>
        <v>Middle</v>
      </c>
    </row>
    <row r="5862" spans="1:24" x14ac:dyDescent="0.2">
      <c r="A5862" t="s">
        <v>93</v>
      </c>
      <c r="B5862" t="s">
        <v>1</v>
      </c>
      <c r="C5862" t="s">
        <v>42</v>
      </c>
      <c r="D5862">
        <v>2</v>
      </c>
      <c r="E5862" t="s">
        <v>39</v>
      </c>
      <c r="F5862">
        <v>1</v>
      </c>
      <c r="G5862" t="s">
        <v>43</v>
      </c>
      <c r="H5862">
        <v>3</v>
      </c>
      <c r="I5862" t="s">
        <v>41</v>
      </c>
      <c r="J5862">
        <v>1</v>
      </c>
      <c r="K5862">
        <v>242</v>
      </c>
      <c r="L5862" t="s">
        <v>7</v>
      </c>
      <c r="M5862">
        <v>1</v>
      </c>
      <c r="N5862" t="s">
        <v>16</v>
      </c>
      <c r="O5862">
        <v>2</v>
      </c>
      <c r="P5862" t="s">
        <v>14</v>
      </c>
      <c r="Q5862">
        <v>5</v>
      </c>
      <c r="R5862" t="s">
        <v>47</v>
      </c>
      <c r="S5862">
        <v>1</v>
      </c>
      <c r="T5862">
        <v>113</v>
      </c>
      <c r="U5862">
        <v>64.5</v>
      </c>
      <c r="V5862">
        <v>146.60000600000001</v>
      </c>
      <c r="W5862" t="str">
        <f>_xlfn.XLOOKUP(M5862,ActionReference[Action],ActionReference[Reference])</f>
        <v>Approved</v>
      </c>
      <c r="X5862" t="str" cm="1">
        <f t="array" ref="X5862">_xlfn.IFS(T5862&lt;40,"Lower",T5862&lt;122,"Middle",TRUE,"Upper")</f>
        <v>Middle</v>
      </c>
    </row>
    <row r="5863" spans="1:24" x14ac:dyDescent="0.2">
      <c r="A5863" t="s">
        <v>312</v>
      </c>
      <c r="B5863" t="s">
        <v>1</v>
      </c>
      <c r="C5863" t="s">
        <v>38</v>
      </c>
      <c r="D5863">
        <v>1</v>
      </c>
      <c r="E5863" t="s">
        <v>39</v>
      </c>
      <c r="F5863">
        <v>1</v>
      </c>
      <c r="G5863" t="s">
        <v>40</v>
      </c>
      <c r="H5863">
        <v>1</v>
      </c>
      <c r="I5863" t="s">
        <v>41</v>
      </c>
      <c r="J5863">
        <v>1</v>
      </c>
      <c r="K5863">
        <v>424</v>
      </c>
      <c r="L5863" t="s">
        <v>7</v>
      </c>
      <c r="M5863">
        <v>1</v>
      </c>
      <c r="N5863" t="s">
        <v>16</v>
      </c>
      <c r="O5863">
        <v>2</v>
      </c>
      <c r="P5863" t="s">
        <v>14</v>
      </c>
      <c r="Q5863">
        <v>5</v>
      </c>
      <c r="R5863" t="s">
        <v>47</v>
      </c>
      <c r="S5863">
        <v>1</v>
      </c>
      <c r="T5863">
        <v>228</v>
      </c>
      <c r="U5863">
        <v>73.400000000000006</v>
      </c>
      <c r="V5863">
        <v>46.950000799999998</v>
      </c>
      <c r="W5863" t="str">
        <f>_xlfn.XLOOKUP(M5863,ActionReference[Action],ActionReference[Reference])</f>
        <v>Approved</v>
      </c>
      <c r="X5863" t="str" cm="1">
        <f t="array" ref="X5863">_xlfn.IFS(T5863&lt;40,"Lower",T5863&lt;122,"Middle",TRUE,"Upper")</f>
        <v>Upper</v>
      </c>
    </row>
    <row r="5864" spans="1:24" x14ac:dyDescent="0.2">
      <c r="A5864" t="s">
        <v>102</v>
      </c>
      <c r="B5864" t="s">
        <v>1</v>
      </c>
      <c r="C5864" t="s">
        <v>38</v>
      </c>
      <c r="D5864">
        <v>1</v>
      </c>
      <c r="E5864" t="s">
        <v>39</v>
      </c>
      <c r="F5864">
        <v>1</v>
      </c>
      <c r="G5864" t="s">
        <v>40</v>
      </c>
      <c r="H5864">
        <v>1</v>
      </c>
      <c r="I5864" t="s">
        <v>41</v>
      </c>
      <c r="J5864">
        <v>1</v>
      </c>
      <c r="K5864">
        <v>183</v>
      </c>
      <c r="L5864" t="s">
        <v>7</v>
      </c>
      <c r="M5864">
        <v>1</v>
      </c>
      <c r="N5864" t="s">
        <v>16</v>
      </c>
      <c r="O5864">
        <v>2</v>
      </c>
      <c r="P5864" t="s">
        <v>14</v>
      </c>
      <c r="Q5864">
        <v>5</v>
      </c>
      <c r="R5864" t="s">
        <v>46</v>
      </c>
      <c r="S5864">
        <v>2</v>
      </c>
      <c r="T5864">
        <v>55</v>
      </c>
      <c r="U5864">
        <v>72.5</v>
      </c>
      <c r="V5864">
        <v>197.08999600000001</v>
      </c>
      <c r="W5864" t="str">
        <f>_xlfn.XLOOKUP(M5864,ActionReference[Action],ActionReference[Reference])</f>
        <v>Approved</v>
      </c>
      <c r="X5864" t="str" cm="1">
        <f t="array" ref="X5864">_xlfn.IFS(T5864&lt;40,"Lower",T5864&lt;122,"Middle",TRUE,"Upper")</f>
        <v>Middle</v>
      </c>
    </row>
    <row r="5865" spans="1:24" x14ac:dyDescent="0.2">
      <c r="A5865">
        <v>542409990</v>
      </c>
      <c r="B5865" t="s">
        <v>1</v>
      </c>
      <c r="C5865" t="s">
        <v>38</v>
      </c>
      <c r="D5865">
        <v>1</v>
      </c>
      <c r="E5865" t="s">
        <v>39</v>
      </c>
      <c r="F5865">
        <v>1</v>
      </c>
      <c r="G5865" t="s">
        <v>40</v>
      </c>
      <c r="H5865">
        <v>1</v>
      </c>
      <c r="I5865" t="s">
        <v>41</v>
      </c>
      <c r="J5865">
        <v>1</v>
      </c>
      <c r="K5865">
        <v>15</v>
      </c>
      <c r="L5865" t="s">
        <v>7</v>
      </c>
      <c r="M5865">
        <v>1</v>
      </c>
      <c r="N5865" t="s">
        <v>16</v>
      </c>
      <c r="O5865">
        <v>2</v>
      </c>
      <c r="P5865" t="s">
        <v>14</v>
      </c>
      <c r="Q5865">
        <v>5</v>
      </c>
      <c r="R5865" t="s">
        <v>46</v>
      </c>
      <c r="S5865">
        <v>2</v>
      </c>
      <c r="T5865">
        <v>44</v>
      </c>
      <c r="U5865">
        <v>54.8</v>
      </c>
      <c r="V5865">
        <v>91.680000300000003</v>
      </c>
      <c r="W5865" t="str">
        <f>_xlfn.XLOOKUP(M5865,ActionReference[Action],ActionReference[Reference])</f>
        <v>Approved</v>
      </c>
      <c r="X5865" t="str" cm="1">
        <f t="array" ref="X5865">_xlfn.IFS(T5865&lt;40,"Lower",T5865&lt;122,"Middle",TRUE,"Upper")</f>
        <v>Middle</v>
      </c>
    </row>
    <row r="5866" spans="1:24" x14ac:dyDescent="0.2">
      <c r="A5866" t="s">
        <v>169</v>
      </c>
      <c r="B5866" t="s">
        <v>1</v>
      </c>
      <c r="C5866" t="s">
        <v>38</v>
      </c>
      <c r="D5866">
        <v>1</v>
      </c>
      <c r="E5866" t="s">
        <v>39</v>
      </c>
      <c r="F5866">
        <v>1</v>
      </c>
      <c r="G5866" t="s">
        <v>40</v>
      </c>
      <c r="H5866">
        <v>1</v>
      </c>
      <c r="I5866" t="s">
        <v>41</v>
      </c>
      <c r="J5866">
        <v>1</v>
      </c>
      <c r="K5866">
        <v>270</v>
      </c>
      <c r="L5866" t="s">
        <v>7</v>
      </c>
      <c r="M5866">
        <v>1</v>
      </c>
      <c r="N5866" t="s">
        <v>16</v>
      </c>
      <c r="O5866">
        <v>2</v>
      </c>
      <c r="P5866" t="s">
        <v>14</v>
      </c>
      <c r="Q5866">
        <v>5</v>
      </c>
      <c r="R5866" t="s">
        <v>47</v>
      </c>
      <c r="S5866">
        <v>1</v>
      </c>
      <c r="T5866">
        <v>105</v>
      </c>
      <c r="U5866">
        <v>73</v>
      </c>
      <c r="V5866">
        <v>162.050003</v>
      </c>
      <c r="W5866" t="str">
        <f>_xlfn.XLOOKUP(M5866,ActionReference[Action],ActionReference[Reference])</f>
        <v>Approved</v>
      </c>
      <c r="X5866" t="str" cm="1">
        <f t="array" ref="X5866">_xlfn.IFS(T5866&lt;40,"Lower",T5866&lt;122,"Middle",TRUE,"Upper")</f>
        <v>Middle</v>
      </c>
    </row>
    <row r="5867" spans="1:24" x14ac:dyDescent="0.2">
      <c r="A5867" t="s">
        <v>146</v>
      </c>
      <c r="B5867" t="s">
        <v>1</v>
      </c>
      <c r="C5867" t="s">
        <v>42</v>
      </c>
      <c r="D5867">
        <v>2</v>
      </c>
      <c r="E5867" t="s">
        <v>54</v>
      </c>
      <c r="F5867">
        <v>2</v>
      </c>
      <c r="G5867" t="s">
        <v>40</v>
      </c>
      <c r="H5867">
        <v>1</v>
      </c>
      <c r="I5867" t="s">
        <v>41</v>
      </c>
      <c r="J5867">
        <v>1</v>
      </c>
      <c r="K5867">
        <v>83</v>
      </c>
      <c r="L5867" t="s">
        <v>7</v>
      </c>
      <c r="M5867">
        <v>1</v>
      </c>
      <c r="N5867" t="s">
        <v>16</v>
      </c>
      <c r="O5867">
        <v>2</v>
      </c>
      <c r="P5867" t="s">
        <v>14</v>
      </c>
      <c r="Q5867">
        <v>5</v>
      </c>
      <c r="R5867" t="s">
        <v>47</v>
      </c>
      <c r="S5867">
        <v>1</v>
      </c>
      <c r="T5867">
        <v>49</v>
      </c>
      <c r="U5867">
        <v>62.9</v>
      </c>
      <c r="V5867">
        <v>109.160004</v>
      </c>
      <c r="W5867" t="str">
        <f>_xlfn.XLOOKUP(M5867,ActionReference[Action],ActionReference[Reference])</f>
        <v>Approved</v>
      </c>
      <c r="X5867" t="str" cm="1">
        <f t="array" ref="X5867">_xlfn.IFS(T5867&lt;40,"Lower",T5867&lt;122,"Middle",TRUE,"Upper")</f>
        <v>Middle</v>
      </c>
    </row>
    <row r="5868" spans="1:24" x14ac:dyDescent="0.2">
      <c r="A5868" t="s">
        <v>133</v>
      </c>
      <c r="B5868" t="s">
        <v>1</v>
      </c>
      <c r="C5868" t="s">
        <v>42</v>
      </c>
      <c r="D5868">
        <v>2</v>
      </c>
      <c r="E5868" t="s">
        <v>39</v>
      </c>
      <c r="F5868">
        <v>1</v>
      </c>
      <c r="G5868" t="s">
        <v>40</v>
      </c>
      <c r="H5868">
        <v>1</v>
      </c>
      <c r="I5868" t="s">
        <v>41</v>
      </c>
      <c r="J5868">
        <v>1</v>
      </c>
      <c r="K5868">
        <v>197</v>
      </c>
      <c r="L5868" t="s">
        <v>7</v>
      </c>
      <c r="M5868">
        <v>1</v>
      </c>
      <c r="N5868" t="s">
        <v>16</v>
      </c>
      <c r="O5868">
        <v>2</v>
      </c>
      <c r="P5868" t="s">
        <v>10</v>
      </c>
      <c r="Q5868">
        <v>3</v>
      </c>
      <c r="R5868" t="s">
        <v>46</v>
      </c>
      <c r="S5868">
        <v>2</v>
      </c>
      <c r="T5868">
        <v>39</v>
      </c>
      <c r="U5868">
        <v>73.400000000000006</v>
      </c>
      <c r="V5868">
        <v>79.290000899999995</v>
      </c>
      <c r="W5868" t="str">
        <f>_xlfn.XLOOKUP(M5868,ActionReference[Action],ActionReference[Reference])</f>
        <v>Approved</v>
      </c>
      <c r="X5868" t="str" cm="1">
        <f t="array" ref="X5868">_xlfn.IFS(T5868&lt;40,"Lower",T5868&lt;122,"Middle",TRUE,"Upper")</f>
        <v>Lower</v>
      </c>
    </row>
    <row r="5869" spans="1:24" x14ac:dyDescent="0.2">
      <c r="A5869">
        <v>7197000003</v>
      </c>
      <c r="B5869" t="s">
        <v>1</v>
      </c>
      <c r="C5869" t="s">
        <v>38</v>
      </c>
      <c r="D5869">
        <v>1</v>
      </c>
      <c r="E5869" t="s">
        <v>39</v>
      </c>
      <c r="F5869">
        <v>1</v>
      </c>
      <c r="G5869" t="s">
        <v>43</v>
      </c>
      <c r="H5869">
        <v>3</v>
      </c>
      <c r="I5869" t="s">
        <v>41</v>
      </c>
      <c r="J5869">
        <v>1</v>
      </c>
      <c r="K5869">
        <v>214</v>
      </c>
      <c r="L5869" t="s">
        <v>6</v>
      </c>
      <c r="M5869">
        <v>3</v>
      </c>
      <c r="N5869" t="s">
        <v>15</v>
      </c>
      <c r="O5869">
        <v>1</v>
      </c>
      <c r="P5869" t="s">
        <v>14</v>
      </c>
      <c r="Q5869">
        <v>5</v>
      </c>
      <c r="R5869" t="s">
        <v>47</v>
      </c>
      <c r="S5869">
        <v>1</v>
      </c>
      <c r="T5869">
        <v>87</v>
      </c>
      <c r="U5869">
        <v>73.7</v>
      </c>
      <c r="V5869">
        <v>103.209999</v>
      </c>
      <c r="W5869" t="str">
        <f>_xlfn.XLOOKUP(M5869,ActionReference[Action],ActionReference[Reference])</f>
        <v>Denied</v>
      </c>
      <c r="X5869" t="str" cm="1">
        <f t="array" ref="X5869">_xlfn.IFS(T5869&lt;40,"Lower",T5869&lt;122,"Middle",TRUE,"Upper")</f>
        <v>Middle</v>
      </c>
    </row>
    <row r="5870" spans="1:24" x14ac:dyDescent="0.2">
      <c r="A5870" t="s">
        <v>90</v>
      </c>
      <c r="B5870" t="s">
        <v>1</v>
      </c>
      <c r="C5870" t="s">
        <v>45</v>
      </c>
      <c r="D5870">
        <v>3</v>
      </c>
      <c r="E5870" t="s">
        <v>39</v>
      </c>
      <c r="F5870">
        <v>1</v>
      </c>
      <c r="G5870" t="s">
        <v>40</v>
      </c>
      <c r="H5870">
        <v>1</v>
      </c>
      <c r="I5870" t="s">
        <v>41</v>
      </c>
      <c r="J5870">
        <v>1</v>
      </c>
      <c r="K5870">
        <v>212</v>
      </c>
      <c r="L5870" t="s">
        <v>7</v>
      </c>
      <c r="M5870">
        <v>1</v>
      </c>
      <c r="N5870" t="s">
        <v>16</v>
      </c>
      <c r="O5870">
        <v>2</v>
      </c>
      <c r="P5870" t="s">
        <v>14</v>
      </c>
      <c r="Q5870">
        <v>5</v>
      </c>
      <c r="R5870" t="s">
        <v>47</v>
      </c>
      <c r="S5870">
        <v>1</v>
      </c>
      <c r="T5870">
        <v>83</v>
      </c>
      <c r="U5870">
        <v>89.8</v>
      </c>
      <c r="V5870">
        <v>98.790000899999995</v>
      </c>
      <c r="W5870" t="str">
        <f>_xlfn.XLOOKUP(M5870,ActionReference[Action],ActionReference[Reference])</f>
        <v>Approved</v>
      </c>
      <c r="X5870" t="str" cm="1">
        <f t="array" ref="X5870">_xlfn.IFS(T5870&lt;40,"Lower",T5870&lt;122,"Middle",TRUE,"Upper")</f>
        <v>Middle</v>
      </c>
    </row>
    <row r="5871" spans="1:24" x14ac:dyDescent="0.2">
      <c r="A5871" t="s">
        <v>314</v>
      </c>
      <c r="B5871" t="s">
        <v>1</v>
      </c>
      <c r="C5871" t="s">
        <v>38</v>
      </c>
      <c r="D5871">
        <v>1</v>
      </c>
      <c r="E5871" t="s">
        <v>39</v>
      </c>
      <c r="F5871">
        <v>1</v>
      </c>
      <c r="G5871" t="s">
        <v>40</v>
      </c>
      <c r="H5871">
        <v>1</v>
      </c>
      <c r="I5871" t="s">
        <v>41</v>
      </c>
      <c r="J5871">
        <v>1</v>
      </c>
      <c r="K5871">
        <v>424</v>
      </c>
      <c r="L5871" t="s">
        <v>7</v>
      </c>
      <c r="M5871">
        <v>1</v>
      </c>
      <c r="N5871" t="s">
        <v>16</v>
      </c>
      <c r="O5871">
        <v>2</v>
      </c>
      <c r="P5871" t="s">
        <v>14</v>
      </c>
      <c r="Q5871">
        <v>5</v>
      </c>
      <c r="R5871" t="s">
        <v>47</v>
      </c>
      <c r="S5871">
        <v>1</v>
      </c>
      <c r="T5871">
        <v>9</v>
      </c>
      <c r="U5871">
        <v>81.400000000000006</v>
      </c>
      <c r="V5871">
        <v>162.36000100000001</v>
      </c>
      <c r="W5871" t="str">
        <f>_xlfn.XLOOKUP(M5871,ActionReference[Action],ActionReference[Reference])</f>
        <v>Approved</v>
      </c>
      <c r="X5871" t="str" cm="1">
        <f t="array" ref="X5871">_xlfn.IFS(T5871&lt;40,"Lower",T5871&lt;122,"Middle",TRUE,"Upper")</f>
        <v>Lower</v>
      </c>
    </row>
    <row r="5872" spans="1:24" x14ac:dyDescent="0.2">
      <c r="A5872" t="s">
        <v>160</v>
      </c>
      <c r="B5872" t="s">
        <v>1</v>
      </c>
      <c r="C5872" t="s">
        <v>38</v>
      </c>
      <c r="D5872">
        <v>1</v>
      </c>
      <c r="E5872" t="s">
        <v>39</v>
      </c>
      <c r="F5872">
        <v>1</v>
      </c>
      <c r="G5872" t="s">
        <v>43</v>
      </c>
      <c r="H5872">
        <v>3</v>
      </c>
      <c r="I5872" t="s">
        <v>41</v>
      </c>
      <c r="J5872">
        <v>1</v>
      </c>
      <c r="K5872">
        <v>201</v>
      </c>
      <c r="L5872" t="s">
        <v>6</v>
      </c>
      <c r="M5872">
        <v>3</v>
      </c>
      <c r="N5872" t="s">
        <v>16</v>
      </c>
      <c r="O5872">
        <v>2</v>
      </c>
      <c r="P5872" t="s">
        <v>14</v>
      </c>
      <c r="Q5872">
        <v>5</v>
      </c>
      <c r="R5872" t="s">
        <v>47</v>
      </c>
      <c r="S5872">
        <v>1</v>
      </c>
      <c r="T5872">
        <v>55</v>
      </c>
      <c r="U5872">
        <v>63.7</v>
      </c>
      <c r="V5872">
        <v>108.639999</v>
      </c>
      <c r="W5872" t="str">
        <f>_xlfn.XLOOKUP(M5872,ActionReference[Action],ActionReference[Reference])</f>
        <v>Denied</v>
      </c>
      <c r="X5872" t="str" cm="1">
        <f t="array" ref="X5872">_xlfn.IFS(T5872&lt;40,"Lower",T5872&lt;122,"Middle",TRUE,"Upper")</f>
        <v>Middle</v>
      </c>
    </row>
    <row r="5873" spans="1:24" x14ac:dyDescent="0.2">
      <c r="A5873" t="s">
        <v>146</v>
      </c>
      <c r="B5873" t="s">
        <v>1</v>
      </c>
      <c r="C5873" t="s">
        <v>38</v>
      </c>
      <c r="D5873">
        <v>1</v>
      </c>
      <c r="E5873" t="s">
        <v>39</v>
      </c>
      <c r="F5873">
        <v>1</v>
      </c>
      <c r="G5873" t="s">
        <v>40</v>
      </c>
      <c r="H5873">
        <v>1</v>
      </c>
      <c r="I5873" t="s">
        <v>41</v>
      </c>
      <c r="J5873">
        <v>1</v>
      </c>
      <c r="K5873">
        <v>91</v>
      </c>
      <c r="L5873" t="s">
        <v>7</v>
      </c>
      <c r="M5873">
        <v>1</v>
      </c>
      <c r="N5873" t="s">
        <v>16</v>
      </c>
      <c r="O5873">
        <v>2</v>
      </c>
      <c r="P5873" t="s">
        <v>14</v>
      </c>
      <c r="Q5873">
        <v>5</v>
      </c>
      <c r="R5873" t="s">
        <v>47</v>
      </c>
      <c r="S5873">
        <v>1</v>
      </c>
      <c r="T5873">
        <v>50</v>
      </c>
      <c r="U5873">
        <v>67</v>
      </c>
      <c r="V5873">
        <v>32.779998800000001</v>
      </c>
      <c r="W5873" t="str">
        <f>_xlfn.XLOOKUP(M5873,ActionReference[Action],ActionReference[Reference])</f>
        <v>Approved</v>
      </c>
      <c r="X5873" t="str" cm="1">
        <f t="array" ref="X5873">_xlfn.IFS(T5873&lt;40,"Lower",T5873&lt;122,"Middle",TRUE,"Upper")</f>
        <v>Middle</v>
      </c>
    </row>
    <row r="5874" spans="1:24" x14ac:dyDescent="0.2">
      <c r="A5874" t="s">
        <v>350</v>
      </c>
      <c r="B5874" t="s">
        <v>1</v>
      </c>
      <c r="C5874" t="s">
        <v>38</v>
      </c>
      <c r="D5874">
        <v>1</v>
      </c>
      <c r="E5874" t="s">
        <v>39</v>
      </c>
      <c r="F5874">
        <v>1</v>
      </c>
      <c r="G5874" t="s">
        <v>43</v>
      </c>
      <c r="H5874">
        <v>3</v>
      </c>
      <c r="I5874" t="s">
        <v>41</v>
      </c>
      <c r="J5874">
        <v>1</v>
      </c>
      <c r="K5874">
        <v>225</v>
      </c>
      <c r="L5874" t="s">
        <v>7</v>
      </c>
      <c r="M5874">
        <v>1</v>
      </c>
      <c r="N5874" t="s">
        <v>16</v>
      </c>
      <c r="O5874">
        <v>2</v>
      </c>
      <c r="P5874" t="s">
        <v>14</v>
      </c>
      <c r="Q5874">
        <v>5</v>
      </c>
      <c r="R5874" t="s">
        <v>47</v>
      </c>
      <c r="S5874">
        <v>1</v>
      </c>
      <c r="T5874">
        <v>74</v>
      </c>
      <c r="U5874">
        <v>52.5</v>
      </c>
      <c r="V5874">
        <v>127.769997</v>
      </c>
      <c r="W5874" t="str">
        <f>_xlfn.XLOOKUP(M5874,ActionReference[Action],ActionReference[Reference])</f>
        <v>Approved</v>
      </c>
      <c r="X5874" t="str" cm="1">
        <f t="array" ref="X5874">_xlfn.IFS(T5874&lt;40,"Lower",T5874&lt;122,"Middle",TRUE,"Upper")</f>
        <v>Middle</v>
      </c>
    </row>
    <row r="5875" spans="1:24" x14ac:dyDescent="0.2">
      <c r="A5875" t="s">
        <v>62</v>
      </c>
      <c r="B5875" t="s">
        <v>1</v>
      </c>
      <c r="C5875" t="s">
        <v>38</v>
      </c>
      <c r="D5875">
        <v>1</v>
      </c>
      <c r="E5875" t="s">
        <v>39</v>
      </c>
      <c r="F5875">
        <v>1</v>
      </c>
      <c r="G5875" t="s">
        <v>43</v>
      </c>
      <c r="H5875">
        <v>3</v>
      </c>
      <c r="I5875" t="s">
        <v>41</v>
      </c>
      <c r="J5875">
        <v>1</v>
      </c>
      <c r="K5875">
        <v>175</v>
      </c>
      <c r="L5875" t="s">
        <v>7</v>
      </c>
      <c r="M5875">
        <v>1</v>
      </c>
      <c r="N5875" t="s">
        <v>16</v>
      </c>
      <c r="O5875">
        <v>2</v>
      </c>
      <c r="P5875" t="s">
        <v>14</v>
      </c>
      <c r="Q5875">
        <v>5</v>
      </c>
      <c r="R5875" t="s">
        <v>46</v>
      </c>
      <c r="S5875">
        <v>2</v>
      </c>
      <c r="T5875">
        <v>122</v>
      </c>
      <c r="U5875">
        <v>102.6</v>
      </c>
      <c r="V5875">
        <v>105.68</v>
      </c>
      <c r="W5875" t="str">
        <f>_xlfn.XLOOKUP(M5875,ActionReference[Action],ActionReference[Reference])</f>
        <v>Approved</v>
      </c>
      <c r="X5875" t="str" cm="1">
        <f t="array" ref="X5875">_xlfn.IFS(T5875&lt;40,"Lower",T5875&lt;122,"Middle",TRUE,"Upper")</f>
        <v>Upper</v>
      </c>
    </row>
    <row r="5876" spans="1:24" x14ac:dyDescent="0.2">
      <c r="A5876" t="s">
        <v>70</v>
      </c>
      <c r="B5876" t="s">
        <v>1</v>
      </c>
      <c r="C5876" t="s">
        <v>38</v>
      </c>
      <c r="D5876">
        <v>1</v>
      </c>
      <c r="E5876" t="s">
        <v>39</v>
      </c>
      <c r="F5876">
        <v>1</v>
      </c>
      <c r="G5876" t="s">
        <v>40</v>
      </c>
      <c r="H5876">
        <v>1</v>
      </c>
      <c r="I5876" t="s">
        <v>41</v>
      </c>
      <c r="J5876">
        <v>1</v>
      </c>
      <c r="K5876">
        <v>132</v>
      </c>
      <c r="L5876" t="s">
        <v>7</v>
      </c>
      <c r="M5876">
        <v>1</v>
      </c>
      <c r="N5876" t="s">
        <v>16</v>
      </c>
      <c r="O5876">
        <v>2</v>
      </c>
      <c r="P5876" t="s">
        <v>14</v>
      </c>
      <c r="Q5876">
        <v>5</v>
      </c>
      <c r="R5876" t="s">
        <v>46</v>
      </c>
      <c r="S5876">
        <v>2</v>
      </c>
      <c r="T5876">
        <v>33</v>
      </c>
      <c r="U5876">
        <v>79.599999999999994</v>
      </c>
      <c r="V5876">
        <v>161.679993</v>
      </c>
      <c r="W5876" t="str">
        <f>_xlfn.XLOOKUP(M5876,ActionReference[Action],ActionReference[Reference])</f>
        <v>Approved</v>
      </c>
      <c r="X5876" t="str" cm="1">
        <f t="array" ref="X5876">_xlfn.IFS(T5876&lt;40,"Lower",T5876&lt;122,"Middle",TRUE,"Upper")</f>
        <v>Lower</v>
      </c>
    </row>
    <row r="5877" spans="1:24" x14ac:dyDescent="0.2">
      <c r="A5877" t="s">
        <v>164</v>
      </c>
      <c r="B5877" t="s">
        <v>1</v>
      </c>
      <c r="C5877" t="s">
        <v>42</v>
      </c>
      <c r="D5877">
        <v>2</v>
      </c>
      <c r="E5877" t="s">
        <v>39</v>
      </c>
      <c r="F5877">
        <v>1</v>
      </c>
      <c r="G5877" t="s">
        <v>40</v>
      </c>
      <c r="H5877">
        <v>1</v>
      </c>
      <c r="I5877" t="s">
        <v>41</v>
      </c>
      <c r="J5877">
        <v>1</v>
      </c>
      <c r="K5877">
        <v>245</v>
      </c>
      <c r="L5877" t="s">
        <v>7</v>
      </c>
      <c r="M5877">
        <v>1</v>
      </c>
      <c r="N5877" t="s">
        <v>15</v>
      </c>
      <c r="O5877">
        <v>1</v>
      </c>
      <c r="P5877" t="s">
        <v>14</v>
      </c>
      <c r="Q5877">
        <v>5</v>
      </c>
      <c r="R5877" t="s">
        <v>47</v>
      </c>
      <c r="S5877">
        <v>1</v>
      </c>
      <c r="T5877">
        <v>46</v>
      </c>
      <c r="U5877">
        <v>68.3</v>
      </c>
      <c r="V5877">
        <v>120.449997</v>
      </c>
      <c r="W5877" t="str">
        <f>_xlfn.XLOOKUP(M5877,ActionReference[Action],ActionReference[Reference])</f>
        <v>Approved</v>
      </c>
      <c r="X5877" t="str" cm="1">
        <f t="array" ref="X5877">_xlfn.IFS(T5877&lt;40,"Lower",T5877&lt;122,"Middle",TRUE,"Upper")</f>
        <v>Middle</v>
      </c>
    </row>
    <row r="5878" spans="1:24" x14ac:dyDescent="0.2">
      <c r="A5878" t="s">
        <v>112</v>
      </c>
      <c r="B5878" t="s">
        <v>1</v>
      </c>
      <c r="C5878" t="s">
        <v>42</v>
      </c>
      <c r="D5878">
        <v>2</v>
      </c>
      <c r="E5878" t="s">
        <v>39</v>
      </c>
      <c r="F5878">
        <v>1</v>
      </c>
      <c r="G5878" t="s">
        <v>40</v>
      </c>
      <c r="H5878">
        <v>1</v>
      </c>
      <c r="I5878" t="s">
        <v>41</v>
      </c>
      <c r="J5878">
        <v>1</v>
      </c>
      <c r="K5878">
        <v>319</v>
      </c>
      <c r="L5878" t="s">
        <v>7</v>
      </c>
      <c r="M5878">
        <v>1</v>
      </c>
      <c r="N5878" t="s">
        <v>16</v>
      </c>
      <c r="O5878">
        <v>2</v>
      </c>
      <c r="P5878" t="s">
        <v>10</v>
      </c>
      <c r="Q5878">
        <v>3</v>
      </c>
      <c r="R5878" t="s">
        <v>46</v>
      </c>
      <c r="S5878">
        <v>2</v>
      </c>
      <c r="T5878">
        <v>72</v>
      </c>
      <c r="U5878">
        <v>83.9</v>
      </c>
      <c r="V5878">
        <v>59.080001799999998</v>
      </c>
      <c r="W5878" t="str">
        <f>_xlfn.XLOOKUP(M5878,ActionReference[Action],ActionReference[Reference])</f>
        <v>Approved</v>
      </c>
      <c r="X5878" t="str" cm="1">
        <f t="array" ref="X5878">_xlfn.IFS(T5878&lt;40,"Lower",T5878&lt;122,"Middle",TRUE,"Upper")</f>
        <v>Middle</v>
      </c>
    </row>
    <row r="5879" spans="1:24" x14ac:dyDescent="0.2">
      <c r="A5879" t="s">
        <v>58</v>
      </c>
      <c r="B5879" t="s">
        <v>1</v>
      </c>
      <c r="C5879" t="s">
        <v>38</v>
      </c>
      <c r="D5879">
        <v>1</v>
      </c>
      <c r="E5879" t="s">
        <v>39</v>
      </c>
      <c r="F5879">
        <v>1</v>
      </c>
      <c r="G5879" t="s">
        <v>43</v>
      </c>
      <c r="H5879">
        <v>3</v>
      </c>
      <c r="I5879" t="s">
        <v>41</v>
      </c>
      <c r="J5879">
        <v>1</v>
      </c>
      <c r="K5879">
        <v>193</v>
      </c>
      <c r="L5879" t="s">
        <v>53</v>
      </c>
      <c r="M5879">
        <v>2</v>
      </c>
      <c r="N5879" t="s">
        <v>16</v>
      </c>
      <c r="O5879">
        <v>2</v>
      </c>
      <c r="P5879" t="s">
        <v>14</v>
      </c>
      <c r="Q5879">
        <v>5</v>
      </c>
      <c r="R5879" t="s">
        <v>46</v>
      </c>
      <c r="S5879">
        <v>2</v>
      </c>
      <c r="T5879">
        <v>60</v>
      </c>
      <c r="U5879">
        <v>55.9</v>
      </c>
      <c r="V5879">
        <v>133.61000100000001</v>
      </c>
      <c r="W5879" t="str">
        <f>_xlfn.XLOOKUP(M5879,ActionReference[Action],ActionReference[Reference])</f>
        <v>Approved</v>
      </c>
      <c r="X5879" t="str" cm="1">
        <f t="array" ref="X5879">_xlfn.IFS(T5879&lt;40,"Lower",T5879&lt;122,"Middle",TRUE,"Upper")</f>
        <v>Middle</v>
      </c>
    </row>
    <row r="5880" spans="1:24" x14ac:dyDescent="0.2">
      <c r="A5880" t="s">
        <v>332</v>
      </c>
      <c r="B5880" t="s">
        <v>1</v>
      </c>
      <c r="C5880" t="s">
        <v>38</v>
      </c>
      <c r="D5880">
        <v>1</v>
      </c>
      <c r="E5880" t="s">
        <v>39</v>
      </c>
      <c r="F5880">
        <v>1</v>
      </c>
      <c r="G5880" t="s">
        <v>40</v>
      </c>
      <c r="H5880">
        <v>1</v>
      </c>
      <c r="I5880" t="s">
        <v>41</v>
      </c>
      <c r="J5880">
        <v>1</v>
      </c>
      <c r="K5880">
        <v>416</v>
      </c>
      <c r="L5880" t="s">
        <v>53</v>
      </c>
      <c r="M5880">
        <v>2</v>
      </c>
      <c r="N5880" t="s">
        <v>16</v>
      </c>
      <c r="O5880">
        <v>2</v>
      </c>
      <c r="P5880" t="s">
        <v>9</v>
      </c>
      <c r="Q5880">
        <v>2</v>
      </c>
      <c r="R5880" t="s">
        <v>47</v>
      </c>
      <c r="S5880">
        <v>1</v>
      </c>
      <c r="T5880">
        <v>121</v>
      </c>
      <c r="U5880">
        <v>81.3</v>
      </c>
      <c r="V5880">
        <v>83.370002700000001</v>
      </c>
      <c r="W5880" t="str">
        <f>_xlfn.XLOOKUP(M5880,ActionReference[Action],ActionReference[Reference])</f>
        <v>Approved</v>
      </c>
      <c r="X5880" t="str" cm="1">
        <f t="array" ref="X5880">_xlfn.IFS(T5880&lt;40,"Lower",T5880&lt;122,"Middle",TRUE,"Upper")</f>
        <v>Middle</v>
      </c>
    </row>
    <row r="5881" spans="1:24" x14ac:dyDescent="0.2">
      <c r="A5881" t="s">
        <v>85</v>
      </c>
      <c r="B5881" t="s">
        <v>1</v>
      </c>
      <c r="C5881" t="s">
        <v>38</v>
      </c>
      <c r="D5881">
        <v>1</v>
      </c>
      <c r="E5881" t="s">
        <v>39</v>
      </c>
      <c r="F5881">
        <v>1</v>
      </c>
      <c r="G5881" t="s">
        <v>40</v>
      </c>
      <c r="H5881">
        <v>1</v>
      </c>
      <c r="I5881" t="s">
        <v>41</v>
      </c>
      <c r="J5881">
        <v>1</v>
      </c>
      <c r="K5881">
        <v>190</v>
      </c>
      <c r="L5881" t="s">
        <v>7</v>
      </c>
      <c r="M5881">
        <v>1</v>
      </c>
      <c r="N5881" t="s">
        <v>16</v>
      </c>
      <c r="O5881">
        <v>2</v>
      </c>
      <c r="P5881" t="s">
        <v>14</v>
      </c>
      <c r="Q5881">
        <v>5</v>
      </c>
      <c r="R5881" t="s">
        <v>47</v>
      </c>
      <c r="S5881">
        <v>1</v>
      </c>
      <c r="T5881">
        <v>61</v>
      </c>
      <c r="U5881">
        <v>56.1</v>
      </c>
      <c r="V5881">
        <v>133.179993</v>
      </c>
      <c r="W5881" t="str">
        <f>_xlfn.XLOOKUP(M5881,ActionReference[Action],ActionReference[Reference])</f>
        <v>Approved</v>
      </c>
      <c r="X5881" t="str" cm="1">
        <f t="array" ref="X5881">_xlfn.IFS(T5881&lt;40,"Lower",T5881&lt;122,"Middle",TRUE,"Upper")</f>
        <v>Middle</v>
      </c>
    </row>
    <row r="5882" spans="1:24" x14ac:dyDescent="0.2">
      <c r="A5882" t="s">
        <v>221</v>
      </c>
      <c r="B5882" t="s">
        <v>1</v>
      </c>
      <c r="C5882" t="s">
        <v>38</v>
      </c>
      <c r="D5882">
        <v>1</v>
      </c>
      <c r="E5882" t="s">
        <v>39</v>
      </c>
      <c r="F5882">
        <v>1</v>
      </c>
      <c r="G5882" t="s">
        <v>40</v>
      </c>
      <c r="H5882">
        <v>1</v>
      </c>
      <c r="I5882" t="s">
        <v>41</v>
      </c>
      <c r="J5882">
        <v>1</v>
      </c>
      <c r="K5882">
        <v>194</v>
      </c>
      <c r="L5882" t="s">
        <v>7</v>
      </c>
      <c r="M5882">
        <v>1</v>
      </c>
      <c r="N5882" t="s">
        <v>16</v>
      </c>
      <c r="O5882">
        <v>2</v>
      </c>
      <c r="P5882" t="s">
        <v>14</v>
      </c>
      <c r="Q5882">
        <v>5</v>
      </c>
      <c r="R5882" t="s">
        <v>47</v>
      </c>
      <c r="S5882">
        <v>1</v>
      </c>
      <c r="T5882">
        <v>40</v>
      </c>
      <c r="U5882">
        <v>66.2</v>
      </c>
      <c r="V5882">
        <v>71.739997900000006</v>
      </c>
      <c r="W5882" t="str">
        <f>_xlfn.XLOOKUP(M5882,ActionReference[Action],ActionReference[Reference])</f>
        <v>Approved</v>
      </c>
      <c r="X5882" t="str" cm="1">
        <f t="array" ref="X5882">_xlfn.IFS(T5882&lt;40,"Lower",T5882&lt;122,"Middle",TRUE,"Upper")</f>
        <v>Middle</v>
      </c>
    </row>
    <row r="5883" spans="1:24" x14ac:dyDescent="0.2">
      <c r="A5883">
        <v>7197000003</v>
      </c>
      <c r="B5883" t="s">
        <v>1</v>
      </c>
      <c r="C5883" t="s">
        <v>38</v>
      </c>
      <c r="D5883">
        <v>1</v>
      </c>
      <c r="E5883" t="s">
        <v>39</v>
      </c>
      <c r="F5883">
        <v>1</v>
      </c>
      <c r="G5883" t="s">
        <v>43</v>
      </c>
      <c r="H5883">
        <v>3</v>
      </c>
      <c r="I5883" t="s">
        <v>41</v>
      </c>
      <c r="J5883">
        <v>1</v>
      </c>
      <c r="K5883">
        <v>384</v>
      </c>
      <c r="L5883" t="s">
        <v>6</v>
      </c>
      <c r="M5883">
        <v>3</v>
      </c>
      <c r="N5883" t="s">
        <v>16</v>
      </c>
      <c r="O5883">
        <v>2</v>
      </c>
      <c r="P5883" t="s">
        <v>14</v>
      </c>
      <c r="Q5883">
        <v>5</v>
      </c>
      <c r="R5883" t="s">
        <v>47</v>
      </c>
      <c r="S5883">
        <v>1</v>
      </c>
      <c r="T5883">
        <v>87</v>
      </c>
      <c r="U5883">
        <v>74.7</v>
      </c>
      <c r="V5883">
        <v>119.839996</v>
      </c>
      <c r="W5883" t="str">
        <f>_xlfn.XLOOKUP(M5883,ActionReference[Action],ActionReference[Reference])</f>
        <v>Denied</v>
      </c>
      <c r="X5883" t="str" cm="1">
        <f t="array" ref="X5883">_xlfn.IFS(T5883&lt;40,"Lower",T5883&lt;122,"Middle",TRUE,"Upper")</f>
        <v>Middle</v>
      </c>
    </row>
    <row r="5884" spans="1:24" x14ac:dyDescent="0.2">
      <c r="A5884" t="s">
        <v>190</v>
      </c>
      <c r="B5884" t="s">
        <v>1</v>
      </c>
      <c r="C5884" t="s">
        <v>42</v>
      </c>
      <c r="D5884">
        <v>2</v>
      </c>
      <c r="E5884" t="s">
        <v>39</v>
      </c>
      <c r="F5884">
        <v>1</v>
      </c>
      <c r="G5884" t="s">
        <v>40</v>
      </c>
      <c r="H5884">
        <v>1</v>
      </c>
      <c r="I5884" t="s">
        <v>41</v>
      </c>
      <c r="J5884">
        <v>1</v>
      </c>
      <c r="K5884">
        <v>123</v>
      </c>
      <c r="L5884" t="s">
        <v>7</v>
      </c>
      <c r="M5884">
        <v>1</v>
      </c>
      <c r="N5884" t="s">
        <v>16</v>
      </c>
      <c r="O5884">
        <v>2</v>
      </c>
      <c r="P5884" t="s">
        <v>14</v>
      </c>
      <c r="Q5884">
        <v>5</v>
      </c>
      <c r="R5884" t="s">
        <v>47</v>
      </c>
      <c r="S5884">
        <v>1</v>
      </c>
      <c r="T5884">
        <v>23</v>
      </c>
      <c r="U5884">
        <v>49.2</v>
      </c>
      <c r="V5884">
        <v>92.75</v>
      </c>
      <c r="W5884" t="str">
        <f>_xlfn.XLOOKUP(M5884,ActionReference[Action],ActionReference[Reference])</f>
        <v>Approved</v>
      </c>
      <c r="X5884" t="str" cm="1">
        <f t="array" ref="X5884">_xlfn.IFS(T5884&lt;40,"Lower",T5884&lt;122,"Middle",TRUE,"Upper")</f>
        <v>Lower</v>
      </c>
    </row>
    <row r="5885" spans="1:24" x14ac:dyDescent="0.2">
      <c r="A5885" t="s">
        <v>150</v>
      </c>
      <c r="B5885" t="s">
        <v>1</v>
      </c>
      <c r="C5885" t="s">
        <v>42</v>
      </c>
      <c r="D5885">
        <v>2</v>
      </c>
      <c r="E5885" t="s">
        <v>39</v>
      </c>
      <c r="F5885">
        <v>1</v>
      </c>
      <c r="G5885" t="s">
        <v>40</v>
      </c>
      <c r="H5885">
        <v>1</v>
      </c>
      <c r="I5885" t="s">
        <v>41</v>
      </c>
      <c r="J5885">
        <v>1</v>
      </c>
      <c r="K5885">
        <v>179</v>
      </c>
      <c r="L5885" t="s">
        <v>7</v>
      </c>
      <c r="M5885">
        <v>1</v>
      </c>
      <c r="N5885" t="s">
        <v>15</v>
      </c>
      <c r="O5885">
        <v>1</v>
      </c>
      <c r="P5885" t="s">
        <v>14</v>
      </c>
      <c r="Q5885">
        <v>5</v>
      </c>
      <c r="R5885" t="s">
        <v>47</v>
      </c>
      <c r="S5885">
        <v>1</v>
      </c>
      <c r="T5885">
        <v>58</v>
      </c>
      <c r="U5885">
        <v>91.6</v>
      </c>
      <c r="V5885">
        <v>60.610000599999999</v>
      </c>
      <c r="W5885" t="str">
        <f>_xlfn.XLOOKUP(M5885,ActionReference[Action],ActionReference[Reference])</f>
        <v>Approved</v>
      </c>
      <c r="X5885" t="str" cm="1">
        <f t="array" ref="X5885">_xlfn.IFS(T5885&lt;40,"Lower",T5885&lt;122,"Middle",TRUE,"Upper")</f>
        <v>Middle</v>
      </c>
    </row>
    <row r="5886" spans="1:24" x14ac:dyDescent="0.2">
      <c r="A5886" t="s">
        <v>64</v>
      </c>
      <c r="B5886" t="s">
        <v>1</v>
      </c>
      <c r="C5886" t="s">
        <v>38</v>
      </c>
      <c r="D5886">
        <v>1</v>
      </c>
      <c r="E5886" t="s">
        <v>39</v>
      </c>
      <c r="F5886">
        <v>1</v>
      </c>
      <c r="G5886" t="s">
        <v>40</v>
      </c>
      <c r="H5886">
        <v>1</v>
      </c>
      <c r="I5886" t="s">
        <v>50</v>
      </c>
      <c r="J5886">
        <v>2</v>
      </c>
      <c r="K5886">
        <v>218</v>
      </c>
      <c r="L5886" t="s">
        <v>7</v>
      </c>
      <c r="M5886">
        <v>1</v>
      </c>
      <c r="N5886" t="s">
        <v>16</v>
      </c>
      <c r="O5886">
        <v>2</v>
      </c>
      <c r="P5886" t="s">
        <v>9</v>
      </c>
      <c r="Q5886">
        <v>2</v>
      </c>
      <c r="R5886" t="s">
        <v>46</v>
      </c>
      <c r="S5886">
        <v>2</v>
      </c>
      <c r="T5886">
        <v>113</v>
      </c>
      <c r="U5886">
        <v>74.5</v>
      </c>
      <c r="V5886">
        <v>101.57</v>
      </c>
      <c r="W5886" t="str">
        <f>_xlfn.XLOOKUP(M5886,ActionReference[Action],ActionReference[Reference])</f>
        <v>Approved</v>
      </c>
      <c r="X5886" t="str" cm="1">
        <f t="array" ref="X5886">_xlfn.IFS(T5886&lt;40,"Lower",T5886&lt;122,"Middle",TRUE,"Upper")</f>
        <v>Middle</v>
      </c>
    </row>
    <row r="5887" spans="1:24" x14ac:dyDescent="0.2">
      <c r="A5887" t="s">
        <v>103</v>
      </c>
      <c r="B5887" t="s">
        <v>1</v>
      </c>
      <c r="C5887" t="s">
        <v>38</v>
      </c>
      <c r="D5887">
        <v>1</v>
      </c>
      <c r="E5887" t="s">
        <v>54</v>
      </c>
      <c r="F5887">
        <v>2</v>
      </c>
      <c r="G5887" t="s">
        <v>40</v>
      </c>
      <c r="H5887">
        <v>1</v>
      </c>
      <c r="I5887" t="s">
        <v>41</v>
      </c>
      <c r="J5887">
        <v>1</v>
      </c>
      <c r="K5887">
        <v>48</v>
      </c>
      <c r="L5887" t="s">
        <v>6</v>
      </c>
      <c r="M5887">
        <v>3</v>
      </c>
      <c r="N5887" t="s">
        <v>16</v>
      </c>
      <c r="O5887">
        <v>2</v>
      </c>
      <c r="P5887" t="s">
        <v>8</v>
      </c>
      <c r="Q5887">
        <v>1</v>
      </c>
      <c r="R5887" t="s">
        <v>47</v>
      </c>
      <c r="S5887">
        <v>1</v>
      </c>
      <c r="T5887">
        <v>31</v>
      </c>
      <c r="U5887">
        <v>51.6</v>
      </c>
      <c r="V5887">
        <v>80.779998800000001</v>
      </c>
      <c r="W5887" t="str">
        <f>_xlfn.XLOOKUP(M5887,ActionReference[Action],ActionReference[Reference])</f>
        <v>Denied</v>
      </c>
      <c r="X5887" t="str" cm="1">
        <f t="array" ref="X5887">_xlfn.IFS(T5887&lt;40,"Lower",T5887&lt;122,"Middle",TRUE,"Upper")</f>
        <v>Lower</v>
      </c>
    </row>
    <row r="5888" spans="1:24" x14ac:dyDescent="0.2">
      <c r="A5888" t="s">
        <v>97</v>
      </c>
      <c r="B5888" t="s">
        <v>1</v>
      </c>
      <c r="C5888" t="s">
        <v>38</v>
      </c>
      <c r="D5888">
        <v>1</v>
      </c>
      <c r="E5888" t="s">
        <v>39</v>
      </c>
      <c r="F5888">
        <v>1</v>
      </c>
      <c r="G5888" t="s">
        <v>40</v>
      </c>
      <c r="H5888">
        <v>1</v>
      </c>
      <c r="I5888" t="s">
        <v>41</v>
      </c>
      <c r="J5888">
        <v>1</v>
      </c>
      <c r="K5888">
        <v>821</v>
      </c>
      <c r="L5888" t="s">
        <v>7</v>
      </c>
      <c r="M5888">
        <v>1</v>
      </c>
      <c r="N5888" t="s">
        <v>13</v>
      </c>
      <c r="O5888">
        <v>4</v>
      </c>
      <c r="P5888" t="s">
        <v>9</v>
      </c>
      <c r="Q5888">
        <v>2</v>
      </c>
      <c r="R5888" t="s">
        <v>47</v>
      </c>
      <c r="S5888">
        <v>1</v>
      </c>
      <c r="T5888">
        <v>160</v>
      </c>
      <c r="U5888">
        <v>85.6</v>
      </c>
      <c r="V5888">
        <v>137.66999799999999</v>
      </c>
      <c r="W5888" t="str">
        <f>_xlfn.XLOOKUP(M5888,ActionReference[Action],ActionReference[Reference])</f>
        <v>Approved</v>
      </c>
      <c r="X5888" t="str" cm="1">
        <f t="array" ref="X5888">_xlfn.IFS(T5888&lt;40,"Lower",T5888&lt;122,"Middle",TRUE,"Upper")</f>
        <v>Upper</v>
      </c>
    </row>
    <row r="5889" spans="1:24" x14ac:dyDescent="0.2">
      <c r="A5889">
        <v>7927200007</v>
      </c>
      <c r="B5889" t="s">
        <v>1</v>
      </c>
      <c r="C5889" t="s">
        <v>45</v>
      </c>
      <c r="D5889">
        <v>3</v>
      </c>
      <c r="E5889" t="s">
        <v>39</v>
      </c>
      <c r="F5889">
        <v>1</v>
      </c>
      <c r="G5889" t="s">
        <v>43</v>
      </c>
      <c r="H5889">
        <v>3</v>
      </c>
      <c r="I5889" t="s">
        <v>41</v>
      </c>
      <c r="J5889">
        <v>1</v>
      </c>
      <c r="K5889">
        <v>100</v>
      </c>
      <c r="L5889" t="s">
        <v>7</v>
      </c>
      <c r="M5889">
        <v>1</v>
      </c>
      <c r="N5889" t="s">
        <v>16</v>
      </c>
      <c r="O5889">
        <v>2</v>
      </c>
      <c r="P5889" t="s">
        <v>10</v>
      </c>
      <c r="Q5889">
        <v>3</v>
      </c>
      <c r="R5889" t="s">
        <v>46</v>
      </c>
      <c r="S5889">
        <v>2</v>
      </c>
      <c r="T5889">
        <v>35</v>
      </c>
      <c r="U5889">
        <v>73.900000000000006</v>
      </c>
      <c r="V5889">
        <v>77.269996599999999</v>
      </c>
      <c r="W5889" t="str">
        <f>_xlfn.XLOOKUP(M5889,ActionReference[Action],ActionReference[Reference])</f>
        <v>Approved</v>
      </c>
      <c r="X5889" t="str" cm="1">
        <f t="array" ref="X5889">_xlfn.IFS(T5889&lt;40,"Lower",T5889&lt;122,"Middle",TRUE,"Upper")</f>
        <v>Lower</v>
      </c>
    </row>
    <row r="5890" spans="1:24" x14ac:dyDescent="0.2">
      <c r="A5890" t="s">
        <v>410</v>
      </c>
      <c r="B5890" t="s">
        <v>1</v>
      </c>
      <c r="C5890" t="s">
        <v>38</v>
      </c>
      <c r="D5890">
        <v>1</v>
      </c>
      <c r="E5890" t="s">
        <v>39</v>
      </c>
      <c r="F5890">
        <v>1</v>
      </c>
      <c r="G5890" t="s">
        <v>40</v>
      </c>
      <c r="H5890">
        <v>1</v>
      </c>
      <c r="I5890" t="s">
        <v>41</v>
      </c>
      <c r="J5890">
        <v>1</v>
      </c>
      <c r="K5890">
        <v>261</v>
      </c>
      <c r="L5890" t="s">
        <v>7</v>
      </c>
      <c r="M5890">
        <v>1</v>
      </c>
      <c r="N5890" t="s">
        <v>16</v>
      </c>
      <c r="O5890">
        <v>2</v>
      </c>
      <c r="P5890" t="s">
        <v>14</v>
      </c>
      <c r="Q5890">
        <v>5</v>
      </c>
      <c r="R5890" t="s">
        <v>46</v>
      </c>
      <c r="S5890">
        <v>2</v>
      </c>
      <c r="T5890">
        <v>155</v>
      </c>
      <c r="U5890">
        <v>91.1</v>
      </c>
      <c r="V5890">
        <v>82.309997600000003</v>
      </c>
      <c r="W5890" t="str">
        <f>_xlfn.XLOOKUP(M5890,ActionReference[Action],ActionReference[Reference])</f>
        <v>Approved</v>
      </c>
      <c r="X5890" t="str" cm="1">
        <f t="array" ref="X5890">_xlfn.IFS(T5890&lt;40,"Lower",T5890&lt;122,"Middle",TRUE,"Upper")</f>
        <v>Upper</v>
      </c>
    </row>
    <row r="5891" spans="1:24" x14ac:dyDescent="0.2">
      <c r="A5891">
        <v>7257500009</v>
      </c>
      <c r="B5891" t="s">
        <v>1</v>
      </c>
      <c r="C5891" t="s">
        <v>38</v>
      </c>
      <c r="D5891">
        <v>1</v>
      </c>
      <c r="E5891" t="s">
        <v>39</v>
      </c>
      <c r="F5891">
        <v>1</v>
      </c>
      <c r="G5891" t="s">
        <v>40</v>
      </c>
      <c r="H5891">
        <v>1</v>
      </c>
      <c r="I5891" t="s">
        <v>50</v>
      </c>
      <c r="J5891">
        <v>2</v>
      </c>
      <c r="K5891">
        <v>128</v>
      </c>
      <c r="L5891" t="s">
        <v>7</v>
      </c>
      <c r="M5891">
        <v>1</v>
      </c>
      <c r="N5891" t="s">
        <v>16</v>
      </c>
      <c r="O5891">
        <v>2</v>
      </c>
      <c r="P5891" t="s">
        <v>14</v>
      </c>
      <c r="Q5891">
        <v>5</v>
      </c>
      <c r="R5891" t="s">
        <v>46</v>
      </c>
      <c r="S5891">
        <v>2</v>
      </c>
      <c r="T5891">
        <v>48</v>
      </c>
      <c r="U5891">
        <v>66.2</v>
      </c>
      <c r="V5891">
        <v>58.220001199999999</v>
      </c>
      <c r="W5891" t="str">
        <f>_xlfn.XLOOKUP(M5891,ActionReference[Action],ActionReference[Reference])</f>
        <v>Approved</v>
      </c>
      <c r="X5891" t="str" cm="1">
        <f t="array" ref="X5891">_xlfn.IFS(T5891&lt;40,"Lower",T5891&lt;122,"Middle",TRUE,"Upper")</f>
        <v>Middle</v>
      </c>
    </row>
    <row r="5892" spans="1:24" x14ac:dyDescent="0.2">
      <c r="A5892" t="s">
        <v>296</v>
      </c>
      <c r="B5892" t="s">
        <v>1</v>
      </c>
      <c r="C5892" t="s">
        <v>38</v>
      </c>
      <c r="D5892">
        <v>1</v>
      </c>
      <c r="E5892" t="s">
        <v>39</v>
      </c>
      <c r="F5892">
        <v>1</v>
      </c>
      <c r="G5892" t="s">
        <v>43</v>
      </c>
      <c r="H5892">
        <v>3</v>
      </c>
      <c r="I5892" t="s">
        <v>41</v>
      </c>
      <c r="J5892">
        <v>1</v>
      </c>
      <c r="K5892">
        <v>124</v>
      </c>
      <c r="L5892" t="s">
        <v>6</v>
      </c>
      <c r="M5892">
        <v>3</v>
      </c>
      <c r="N5892" t="s">
        <v>15</v>
      </c>
      <c r="O5892">
        <v>1</v>
      </c>
      <c r="P5892" t="s">
        <v>14</v>
      </c>
      <c r="Q5892">
        <v>5</v>
      </c>
      <c r="R5892" t="s">
        <v>47</v>
      </c>
      <c r="S5892">
        <v>1</v>
      </c>
      <c r="T5892">
        <v>28</v>
      </c>
      <c r="U5892">
        <v>84.4</v>
      </c>
      <c r="V5892">
        <v>58.270000500000002</v>
      </c>
      <c r="W5892" t="str">
        <f>_xlfn.XLOOKUP(M5892,ActionReference[Action],ActionReference[Reference])</f>
        <v>Denied</v>
      </c>
      <c r="X5892" t="str" cm="1">
        <f t="array" ref="X5892">_xlfn.IFS(T5892&lt;40,"Lower",T5892&lt;122,"Middle",TRUE,"Upper")</f>
        <v>Lower</v>
      </c>
    </row>
    <row r="5893" spans="1:24" x14ac:dyDescent="0.2">
      <c r="A5893" t="s">
        <v>64</v>
      </c>
      <c r="B5893" t="s">
        <v>1</v>
      </c>
      <c r="C5893" t="s">
        <v>45</v>
      </c>
      <c r="D5893">
        <v>3</v>
      </c>
      <c r="E5893" t="s">
        <v>54</v>
      </c>
      <c r="F5893">
        <v>2</v>
      </c>
      <c r="G5893" t="s">
        <v>43</v>
      </c>
      <c r="H5893">
        <v>3</v>
      </c>
      <c r="I5893" t="s">
        <v>41</v>
      </c>
      <c r="J5893">
        <v>1</v>
      </c>
      <c r="K5893">
        <v>105</v>
      </c>
      <c r="L5893" t="s">
        <v>7</v>
      </c>
      <c r="M5893">
        <v>1</v>
      </c>
      <c r="N5893" t="s">
        <v>16</v>
      </c>
      <c r="O5893">
        <v>2</v>
      </c>
      <c r="P5893" t="s">
        <v>14</v>
      </c>
      <c r="Q5893">
        <v>5</v>
      </c>
      <c r="R5893" t="s">
        <v>47</v>
      </c>
      <c r="S5893">
        <v>1</v>
      </c>
      <c r="T5893">
        <v>70</v>
      </c>
      <c r="U5893">
        <v>50.8</v>
      </c>
      <c r="V5893">
        <v>87.529998800000001</v>
      </c>
      <c r="W5893" t="str">
        <f>_xlfn.XLOOKUP(M5893,ActionReference[Action],ActionReference[Reference])</f>
        <v>Approved</v>
      </c>
      <c r="X5893" t="str" cm="1">
        <f t="array" ref="X5893">_xlfn.IFS(T5893&lt;40,"Lower",T5893&lt;122,"Middle",TRUE,"Upper")</f>
        <v>Middle</v>
      </c>
    </row>
    <row r="5894" spans="1:24" x14ac:dyDescent="0.2">
      <c r="A5894" t="s">
        <v>153</v>
      </c>
      <c r="B5894" t="s">
        <v>1</v>
      </c>
      <c r="C5894" t="s">
        <v>38</v>
      </c>
      <c r="D5894">
        <v>1</v>
      </c>
      <c r="E5894" t="s">
        <v>39</v>
      </c>
      <c r="F5894">
        <v>1</v>
      </c>
      <c r="G5894" t="s">
        <v>40</v>
      </c>
      <c r="H5894">
        <v>1</v>
      </c>
      <c r="I5894" t="s">
        <v>41</v>
      </c>
      <c r="J5894">
        <v>1</v>
      </c>
      <c r="K5894">
        <v>370</v>
      </c>
      <c r="L5894" t="s">
        <v>7</v>
      </c>
      <c r="M5894">
        <v>1</v>
      </c>
      <c r="N5894" t="s">
        <v>16</v>
      </c>
      <c r="O5894">
        <v>2</v>
      </c>
      <c r="P5894" t="s">
        <v>12</v>
      </c>
      <c r="Q5894">
        <v>4</v>
      </c>
      <c r="R5894" t="s">
        <v>46</v>
      </c>
      <c r="S5894">
        <v>2</v>
      </c>
      <c r="T5894">
        <v>100</v>
      </c>
      <c r="U5894">
        <v>104.8</v>
      </c>
      <c r="V5894">
        <v>140.83000200000001</v>
      </c>
      <c r="W5894" t="str">
        <f>_xlfn.XLOOKUP(M5894,ActionReference[Action],ActionReference[Reference])</f>
        <v>Approved</v>
      </c>
      <c r="X5894" t="str" cm="1">
        <f t="array" ref="X5894">_xlfn.IFS(T5894&lt;40,"Lower",T5894&lt;122,"Middle",TRUE,"Upper")</f>
        <v>Middle</v>
      </c>
    </row>
    <row r="5895" spans="1:24" x14ac:dyDescent="0.2">
      <c r="A5895" t="s">
        <v>74</v>
      </c>
      <c r="B5895" t="s">
        <v>1</v>
      </c>
      <c r="C5895" t="s">
        <v>45</v>
      </c>
      <c r="D5895">
        <v>3</v>
      </c>
      <c r="E5895" t="s">
        <v>39</v>
      </c>
      <c r="F5895">
        <v>1</v>
      </c>
      <c r="G5895" t="s">
        <v>43</v>
      </c>
      <c r="H5895">
        <v>3</v>
      </c>
      <c r="I5895" t="s">
        <v>41</v>
      </c>
      <c r="J5895">
        <v>1</v>
      </c>
      <c r="K5895">
        <v>75</v>
      </c>
      <c r="L5895" t="s">
        <v>6</v>
      </c>
      <c r="M5895">
        <v>3</v>
      </c>
      <c r="N5895" t="s">
        <v>16</v>
      </c>
      <c r="O5895">
        <v>2</v>
      </c>
      <c r="P5895" t="s">
        <v>14</v>
      </c>
      <c r="Q5895">
        <v>5</v>
      </c>
      <c r="R5895" t="s">
        <v>47</v>
      </c>
      <c r="S5895">
        <v>1</v>
      </c>
      <c r="T5895">
        <v>36</v>
      </c>
      <c r="U5895">
        <v>63.1</v>
      </c>
      <c r="V5895">
        <v>97.25</v>
      </c>
      <c r="W5895" t="str">
        <f>_xlfn.XLOOKUP(M5895,ActionReference[Action],ActionReference[Reference])</f>
        <v>Denied</v>
      </c>
      <c r="X5895" t="str" cm="1">
        <f t="array" ref="X5895">_xlfn.IFS(T5895&lt;40,"Lower",T5895&lt;122,"Middle",TRUE,"Upper")</f>
        <v>Lower</v>
      </c>
    </row>
    <row r="5896" spans="1:24" x14ac:dyDescent="0.2">
      <c r="A5896" t="s">
        <v>302</v>
      </c>
      <c r="B5896" t="s">
        <v>1</v>
      </c>
      <c r="C5896" t="s">
        <v>38</v>
      </c>
      <c r="D5896">
        <v>1</v>
      </c>
      <c r="E5896" t="s">
        <v>39</v>
      </c>
      <c r="F5896">
        <v>1</v>
      </c>
      <c r="G5896" t="s">
        <v>40</v>
      </c>
      <c r="H5896">
        <v>1</v>
      </c>
      <c r="I5896" t="s">
        <v>41</v>
      </c>
      <c r="J5896">
        <v>1</v>
      </c>
      <c r="K5896">
        <v>327</v>
      </c>
      <c r="L5896" t="s">
        <v>7</v>
      </c>
      <c r="M5896">
        <v>1</v>
      </c>
      <c r="N5896" t="s">
        <v>16</v>
      </c>
      <c r="O5896">
        <v>2</v>
      </c>
      <c r="P5896" t="s">
        <v>9</v>
      </c>
      <c r="Q5896">
        <v>2</v>
      </c>
      <c r="R5896" t="s">
        <v>47</v>
      </c>
      <c r="S5896">
        <v>1</v>
      </c>
      <c r="T5896">
        <v>163</v>
      </c>
      <c r="U5896">
        <v>73.599999999999994</v>
      </c>
      <c r="V5896">
        <v>102.860001</v>
      </c>
      <c r="W5896" t="str">
        <f>_xlfn.XLOOKUP(M5896,ActionReference[Action],ActionReference[Reference])</f>
        <v>Approved</v>
      </c>
      <c r="X5896" t="str" cm="1">
        <f t="array" ref="X5896">_xlfn.IFS(T5896&lt;40,"Lower",T5896&lt;122,"Middle",TRUE,"Upper")</f>
        <v>Upper</v>
      </c>
    </row>
    <row r="5897" spans="1:24" x14ac:dyDescent="0.2">
      <c r="A5897" t="s">
        <v>64</v>
      </c>
      <c r="B5897" t="s">
        <v>1</v>
      </c>
      <c r="C5897" t="s">
        <v>45</v>
      </c>
      <c r="D5897">
        <v>3</v>
      </c>
      <c r="E5897" t="s">
        <v>39</v>
      </c>
      <c r="F5897">
        <v>1</v>
      </c>
      <c r="G5897" t="s">
        <v>40</v>
      </c>
      <c r="H5897">
        <v>1</v>
      </c>
      <c r="I5897" t="s">
        <v>41</v>
      </c>
      <c r="J5897">
        <v>1</v>
      </c>
      <c r="K5897">
        <v>604</v>
      </c>
      <c r="L5897" t="s">
        <v>7</v>
      </c>
      <c r="M5897">
        <v>1</v>
      </c>
      <c r="N5897" t="s">
        <v>15</v>
      </c>
      <c r="O5897">
        <v>1</v>
      </c>
      <c r="P5897" t="s">
        <v>14</v>
      </c>
      <c r="Q5897">
        <v>5</v>
      </c>
      <c r="R5897" t="s">
        <v>47</v>
      </c>
      <c r="S5897">
        <v>1</v>
      </c>
      <c r="T5897">
        <v>164</v>
      </c>
      <c r="U5897">
        <v>107.6</v>
      </c>
      <c r="V5897">
        <v>113.849998</v>
      </c>
      <c r="W5897" t="str">
        <f>_xlfn.XLOOKUP(M5897,ActionReference[Action],ActionReference[Reference])</f>
        <v>Approved</v>
      </c>
      <c r="X5897" t="str" cm="1">
        <f t="array" ref="X5897">_xlfn.IFS(T5897&lt;40,"Lower",T5897&lt;122,"Middle",TRUE,"Upper")</f>
        <v>Upper</v>
      </c>
    </row>
    <row r="5898" spans="1:24" x14ac:dyDescent="0.2">
      <c r="A5898" t="s">
        <v>91</v>
      </c>
      <c r="B5898" t="s">
        <v>1</v>
      </c>
      <c r="C5898" t="s">
        <v>42</v>
      </c>
      <c r="D5898">
        <v>2</v>
      </c>
      <c r="E5898" t="s">
        <v>39</v>
      </c>
      <c r="F5898">
        <v>1</v>
      </c>
      <c r="G5898" t="s">
        <v>40</v>
      </c>
      <c r="H5898">
        <v>1</v>
      </c>
      <c r="I5898" t="s">
        <v>41</v>
      </c>
      <c r="J5898">
        <v>1</v>
      </c>
      <c r="K5898">
        <v>206</v>
      </c>
      <c r="L5898" t="s">
        <v>7</v>
      </c>
      <c r="M5898">
        <v>1</v>
      </c>
      <c r="N5898" t="s">
        <v>16</v>
      </c>
      <c r="O5898">
        <v>2</v>
      </c>
      <c r="P5898" t="s">
        <v>14</v>
      </c>
      <c r="Q5898">
        <v>5</v>
      </c>
      <c r="R5898" t="s">
        <v>47</v>
      </c>
      <c r="S5898">
        <v>1</v>
      </c>
      <c r="T5898">
        <v>144</v>
      </c>
      <c r="U5898">
        <v>70.900000000000006</v>
      </c>
      <c r="V5898">
        <v>103.209999</v>
      </c>
      <c r="W5898" t="str">
        <f>_xlfn.XLOOKUP(M5898,ActionReference[Action],ActionReference[Reference])</f>
        <v>Approved</v>
      </c>
      <c r="X5898" t="str" cm="1">
        <f t="array" ref="X5898">_xlfn.IFS(T5898&lt;40,"Lower",T5898&lt;122,"Middle",TRUE,"Upper")</f>
        <v>Upper</v>
      </c>
    </row>
    <row r="5899" spans="1:24" x14ac:dyDescent="0.2">
      <c r="A5899" t="s">
        <v>181</v>
      </c>
      <c r="B5899" t="s">
        <v>1</v>
      </c>
      <c r="C5899" t="s">
        <v>38</v>
      </c>
      <c r="D5899">
        <v>1</v>
      </c>
      <c r="E5899" t="s">
        <v>39</v>
      </c>
      <c r="F5899">
        <v>1</v>
      </c>
      <c r="G5899" t="s">
        <v>40</v>
      </c>
      <c r="H5899">
        <v>1</v>
      </c>
      <c r="I5899" t="s">
        <v>41</v>
      </c>
      <c r="J5899">
        <v>1</v>
      </c>
      <c r="K5899">
        <v>1284</v>
      </c>
      <c r="L5899" t="s">
        <v>6</v>
      </c>
      <c r="M5899">
        <v>3</v>
      </c>
      <c r="N5899" t="s">
        <v>16</v>
      </c>
      <c r="O5899">
        <v>2</v>
      </c>
      <c r="P5899" t="s">
        <v>14</v>
      </c>
      <c r="Q5899">
        <v>5</v>
      </c>
      <c r="R5899" t="s">
        <v>47</v>
      </c>
      <c r="S5899">
        <v>1</v>
      </c>
      <c r="T5899">
        <v>280</v>
      </c>
      <c r="U5899">
        <v>64.3</v>
      </c>
      <c r="V5899">
        <v>340.89001500000001</v>
      </c>
      <c r="W5899" t="str">
        <f>_xlfn.XLOOKUP(M5899,ActionReference[Action],ActionReference[Reference])</f>
        <v>Denied</v>
      </c>
      <c r="X5899" t="str" cm="1">
        <f t="array" ref="X5899">_xlfn.IFS(T5899&lt;40,"Lower",T5899&lt;122,"Middle",TRUE,"Upper")</f>
        <v>Upper</v>
      </c>
    </row>
    <row r="5900" spans="1:24" x14ac:dyDescent="0.2">
      <c r="A5900" t="s">
        <v>94</v>
      </c>
      <c r="B5900" t="s">
        <v>1</v>
      </c>
      <c r="C5900" t="s">
        <v>45</v>
      </c>
      <c r="D5900">
        <v>3</v>
      </c>
      <c r="E5900" t="s">
        <v>39</v>
      </c>
      <c r="F5900">
        <v>1</v>
      </c>
      <c r="G5900" t="s">
        <v>43</v>
      </c>
      <c r="H5900">
        <v>3</v>
      </c>
      <c r="I5900" t="s">
        <v>41</v>
      </c>
      <c r="J5900">
        <v>1</v>
      </c>
      <c r="K5900">
        <v>125</v>
      </c>
      <c r="L5900" t="s">
        <v>7</v>
      </c>
      <c r="M5900">
        <v>1</v>
      </c>
      <c r="N5900" t="s">
        <v>16</v>
      </c>
      <c r="O5900">
        <v>2</v>
      </c>
      <c r="P5900" t="s">
        <v>14</v>
      </c>
      <c r="Q5900">
        <v>5</v>
      </c>
      <c r="R5900" t="s">
        <v>47</v>
      </c>
      <c r="S5900">
        <v>1</v>
      </c>
      <c r="T5900">
        <v>43</v>
      </c>
      <c r="U5900">
        <v>57.3</v>
      </c>
      <c r="V5900">
        <v>58.090000199999999</v>
      </c>
      <c r="W5900" t="str">
        <f>_xlfn.XLOOKUP(M5900,ActionReference[Action],ActionReference[Reference])</f>
        <v>Approved</v>
      </c>
      <c r="X5900" t="str" cm="1">
        <f t="array" ref="X5900">_xlfn.IFS(T5900&lt;40,"Lower",T5900&lt;122,"Middle",TRUE,"Upper")</f>
        <v>Middle</v>
      </c>
    </row>
    <row r="5901" spans="1:24" x14ac:dyDescent="0.2">
      <c r="A5901" t="s">
        <v>118</v>
      </c>
      <c r="B5901" t="s">
        <v>1</v>
      </c>
      <c r="C5901" t="s">
        <v>42</v>
      </c>
      <c r="D5901">
        <v>2</v>
      </c>
      <c r="E5901" t="s">
        <v>39</v>
      </c>
      <c r="F5901">
        <v>1</v>
      </c>
      <c r="G5901" t="s">
        <v>40</v>
      </c>
      <c r="H5901">
        <v>1</v>
      </c>
      <c r="I5901" t="s">
        <v>41</v>
      </c>
      <c r="J5901">
        <v>1</v>
      </c>
      <c r="K5901">
        <v>438</v>
      </c>
      <c r="L5901" t="s">
        <v>7</v>
      </c>
      <c r="M5901">
        <v>1</v>
      </c>
      <c r="N5901" t="s">
        <v>16</v>
      </c>
      <c r="O5901">
        <v>2</v>
      </c>
      <c r="P5901" t="s">
        <v>9</v>
      </c>
      <c r="Q5901">
        <v>2</v>
      </c>
      <c r="R5901" t="s">
        <v>46</v>
      </c>
      <c r="S5901">
        <v>2</v>
      </c>
      <c r="T5901">
        <v>102</v>
      </c>
      <c r="U5901">
        <v>80.400000000000006</v>
      </c>
      <c r="V5901">
        <v>162.529999</v>
      </c>
      <c r="W5901" t="str">
        <f>_xlfn.XLOOKUP(M5901,ActionReference[Action],ActionReference[Reference])</f>
        <v>Approved</v>
      </c>
      <c r="X5901" t="str" cm="1">
        <f t="array" ref="X5901">_xlfn.IFS(T5901&lt;40,"Lower",T5901&lt;122,"Middle",TRUE,"Upper")</f>
        <v>Middle</v>
      </c>
    </row>
    <row r="5902" spans="1:24" x14ac:dyDescent="0.2">
      <c r="A5902" t="s">
        <v>245</v>
      </c>
      <c r="B5902" t="s">
        <v>1</v>
      </c>
      <c r="C5902" t="s">
        <v>42</v>
      </c>
      <c r="D5902">
        <v>2</v>
      </c>
      <c r="E5902" t="s">
        <v>39</v>
      </c>
      <c r="F5902">
        <v>1</v>
      </c>
      <c r="G5902" t="s">
        <v>40</v>
      </c>
      <c r="H5902">
        <v>1</v>
      </c>
      <c r="I5902" t="s">
        <v>41</v>
      </c>
      <c r="J5902">
        <v>1</v>
      </c>
      <c r="K5902">
        <v>54</v>
      </c>
      <c r="L5902" t="s">
        <v>7</v>
      </c>
      <c r="M5902">
        <v>1</v>
      </c>
      <c r="N5902" t="s">
        <v>16</v>
      </c>
      <c r="O5902">
        <v>2</v>
      </c>
      <c r="P5902" t="s">
        <v>14</v>
      </c>
      <c r="Q5902">
        <v>5</v>
      </c>
      <c r="R5902" t="s">
        <v>46</v>
      </c>
      <c r="S5902">
        <v>2</v>
      </c>
      <c r="T5902">
        <v>65</v>
      </c>
      <c r="U5902">
        <v>45.7</v>
      </c>
      <c r="V5902">
        <v>100.44000200000001</v>
      </c>
      <c r="W5902" t="str">
        <f>_xlfn.XLOOKUP(M5902,ActionReference[Action],ActionReference[Reference])</f>
        <v>Approved</v>
      </c>
      <c r="X5902" t="str" cm="1">
        <f t="array" ref="X5902">_xlfn.IFS(T5902&lt;40,"Lower",T5902&lt;122,"Middle",TRUE,"Upper")</f>
        <v>Middle</v>
      </c>
    </row>
    <row r="5903" spans="1:24" x14ac:dyDescent="0.2">
      <c r="A5903" t="s">
        <v>175</v>
      </c>
      <c r="B5903" t="s">
        <v>1</v>
      </c>
      <c r="C5903" t="s">
        <v>42</v>
      </c>
      <c r="D5903">
        <v>2</v>
      </c>
      <c r="E5903" t="s">
        <v>39</v>
      </c>
      <c r="F5903">
        <v>1</v>
      </c>
      <c r="G5903" t="s">
        <v>40</v>
      </c>
      <c r="H5903">
        <v>1</v>
      </c>
      <c r="I5903" t="s">
        <v>41</v>
      </c>
      <c r="J5903">
        <v>1</v>
      </c>
      <c r="K5903">
        <v>170</v>
      </c>
      <c r="L5903" t="s">
        <v>6</v>
      </c>
      <c r="M5903">
        <v>3</v>
      </c>
      <c r="N5903" t="s">
        <v>16</v>
      </c>
      <c r="O5903">
        <v>2</v>
      </c>
      <c r="P5903" t="s">
        <v>10</v>
      </c>
      <c r="Q5903">
        <v>3</v>
      </c>
      <c r="R5903" t="s">
        <v>46</v>
      </c>
      <c r="S5903">
        <v>2</v>
      </c>
      <c r="T5903">
        <v>51</v>
      </c>
      <c r="U5903">
        <v>77.5</v>
      </c>
      <c r="V5903">
        <v>70.589996299999996</v>
      </c>
      <c r="W5903" t="str">
        <f>_xlfn.XLOOKUP(M5903,ActionReference[Action],ActionReference[Reference])</f>
        <v>Denied</v>
      </c>
      <c r="X5903" t="str" cm="1">
        <f t="array" ref="X5903">_xlfn.IFS(T5903&lt;40,"Lower",T5903&lt;122,"Middle",TRUE,"Upper")</f>
        <v>Middle</v>
      </c>
    </row>
    <row r="5904" spans="1:24" x14ac:dyDescent="0.2">
      <c r="A5904" t="s">
        <v>92</v>
      </c>
      <c r="B5904" t="s">
        <v>1</v>
      </c>
      <c r="C5904" t="s">
        <v>38</v>
      </c>
      <c r="D5904">
        <v>1</v>
      </c>
      <c r="E5904" t="s">
        <v>39</v>
      </c>
      <c r="F5904">
        <v>1</v>
      </c>
      <c r="G5904" t="s">
        <v>43</v>
      </c>
      <c r="H5904">
        <v>3</v>
      </c>
      <c r="I5904" t="s">
        <v>41</v>
      </c>
      <c r="J5904">
        <v>1</v>
      </c>
      <c r="K5904">
        <v>564</v>
      </c>
      <c r="L5904" t="s">
        <v>7</v>
      </c>
      <c r="M5904">
        <v>1</v>
      </c>
      <c r="N5904" t="s">
        <v>16</v>
      </c>
      <c r="O5904">
        <v>2</v>
      </c>
      <c r="P5904" t="s">
        <v>14</v>
      </c>
      <c r="Q5904">
        <v>5</v>
      </c>
      <c r="R5904" t="s">
        <v>47</v>
      </c>
      <c r="S5904">
        <v>1</v>
      </c>
      <c r="T5904">
        <v>119</v>
      </c>
      <c r="U5904">
        <v>96</v>
      </c>
      <c r="V5904">
        <v>122.349998</v>
      </c>
      <c r="W5904" t="str">
        <f>_xlfn.XLOOKUP(M5904,ActionReference[Action],ActionReference[Reference])</f>
        <v>Approved</v>
      </c>
      <c r="X5904" t="str" cm="1">
        <f t="array" ref="X5904">_xlfn.IFS(T5904&lt;40,"Lower",T5904&lt;122,"Middle",TRUE,"Upper")</f>
        <v>Middle</v>
      </c>
    </row>
    <row r="5905" spans="1:24" x14ac:dyDescent="0.2">
      <c r="A5905">
        <v>542409990</v>
      </c>
      <c r="B5905" t="s">
        <v>1</v>
      </c>
      <c r="C5905" t="s">
        <v>38</v>
      </c>
      <c r="D5905">
        <v>1</v>
      </c>
      <c r="E5905" t="s">
        <v>39</v>
      </c>
      <c r="F5905">
        <v>1</v>
      </c>
      <c r="G5905" t="s">
        <v>40</v>
      </c>
      <c r="H5905">
        <v>1</v>
      </c>
      <c r="I5905" t="s">
        <v>41</v>
      </c>
      <c r="J5905">
        <v>1</v>
      </c>
      <c r="K5905">
        <v>452</v>
      </c>
      <c r="L5905" t="s">
        <v>7</v>
      </c>
      <c r="M5905">
        <v>1</v>
      </c>
      <c r="N5905" t="s">
        <v>16</v>
      </c>
      <c r="O5905">
        <v>2</v>
      </c>
      <c r="P5905" t="s">
        <v>9</v>
      </c>
      <c r="Q5905">
        <v>2</v>
      </c>
      <c r="R5905" t="s">
        <v>47</v>
      </c>
      <c r="S5905">
        <v>1</v>
      </c>
      <c r="T5905">
        <v>108</v>
      </c>
      <c r="U5905">
        <v>74.7</v>
      </c>
      <c r="V5905">
        <v>134.91000399999999</v>
      </c>
      <c r="W5905" t="str">
        <f>_xlfn.XLOOKUP(M5905,ActionReference[Action],ActionReference[Reference])</f>
        <v>Approved</v>
      </c>
      <c r="X5905" t="str" cm="1">
        <f t="array" ref="X5905">_xlfn.IFS(T5905&lt;40,"Lower",T5905&lt;122,"Middle",TRUE,"Upper")</f>
        <v>Middle</v>
      </c>
    </row>
    <row r="5906" spans="1:24" x14ac:dyDescent="0.2">
      <c r="A5906" t="s">
        <v>299</v>
      </c>
      <c r="B5906" t="s">
        <v>1</v>
      </c>
      <c r="C5906" t="s">
        <v>38</v>
      </c>
      <c r="D5906">
        <v>1</v>
      </c>
      <c r="E5906" t="s">
        <v>39</v>
      </c>
      <c r="F5906">
        <v>1</v>
      </c>
      <c r="G5906" t="s">
        <v>40</v>
      </c>
      <c r="H5906">
        <v>1</v>
      </c>
      <c r="I5906" t="s">
        <v>41</v>
      </c>
      <c r="J5906">
        <v>1</v>
      </c>
      <c r="K5906">
        <v>417</v>
      </c>
      <c r="L5906" t="s">
        <v>7</v>
      </c>
      <c r="M5906">
        <v>1</v>
      </c>
      <c r="N5906" t="s">
        <v>16</v>
      </c>
      <c r="O5906">
        <v>2</v>
      </c>
      <c r="P5906" t="s">
        <v>14</v>
      </c>
      <c r="Q5906">
        <v>5</v>
      </c>
      <c r="R5906" t="s">
        <v>46</v>
      </c>
      <c r="S5906">
        <v>2</v>
      </c>
      <c r="T5906">
        <v>113</v>
      </c>
      <c r="U5906">
        <v>110.8</v>
      </c>
      <c r="V5906">
        <v>107.120003</v>
      </c>
      <c r="W5906" t="str">
        <f>_xlfn.XLOOKUP(M5906,ActionReference[Action],ActionReference[Reference])</f>
        <v>Approved</v>
      </c>
      <c r="X5906" t="str" cm="1">
        <f t="array" ref="X5906">_xlfn.IFS(T5906&lt;40,"Lower",T5906&lt;122,"Middle",TRUE,"Upper")</f>
        <v>Middle</v>
      </c>
    </row>
    <row r="5907" spans="1:24" x14ac:dyDescent="0.2">
      <c r="A5907" t="s">
        <v>103</v>
      </c>
      <c r="B5907" t="s">
        <v>1</v>
      </c>
      <c r="C5907" t="s">
        <v>38</v>
      </c>
      <c r="D5907">
        <v>1</v>
      </c>
      <c r="E5907" t="s">
        <v>54</v>
      </c>
      <c r="F5907">
        <v>2</v>
      </c>
      <c r="G5907" t="s">
        <v>40</v>
      </c>
      <c r="H5907">
        <v>1</v>
      </c>
      <c r="I5907" t="s">
        <v>41</v>
      </c>
      <c r="J5907">
        <v>1</v>
      </c>
      <c r="K5907">
        <v>89</v>
      </c>
      <c r="L5907" t="s">
        <v>7</v>
      </c>
      <c r="M5907">
        <v>1</v>
      </c>
      <c r="N5907" t="s">
        <v>16</v>
      </c>
      <c r="O5907">
        <v>2</v>
      </c>
      <c r="P5907" t="s">
        <v>14</v>
      </c>
      <c r="Q5907">
        <v>5</v>
      </c>
      <c r="R5907" t="s">
        <v>47</v>
      </c>
      <c r="S5907">
        <v>1</v>
      </c>
      <c r="T5907">
        <v>49</v>
      </c>
      <c r="U5907">
        <v>46.5</v>
      </c>
      <c r="V5907">
        <v>103.019997</v>
      </c>
      <c r="W5907" t="str">
        <f>_xlfn.XLOOKUP(M5907,ActionReference[Action],ActionReference[Reference])</f>
        <v>Approved</v>
      </c>
      <c r="X5907" t="str" cm="1">
        <f t="array" ref="X5907">_xlfn.IFS(T5907&lt;40,"Lower",T5907&lt;122,"Middle",TRUE,"Upper")</f>
        <v>Middle</v>
      </c>
    </row>
    <row r="5908" spans="1:24" x14ac:dyDescent="0.2">
      <c r="A5908" t="s">
        <v>150</v>
      </c>
      <c r="B5908" t="s">
        <v>1</v>
      </c>
      <c r="C5908" t="s">
        <v>38</v>
      </c>
      <c r="D5908">
        <v>1</v>
      </c>
      <c r="E5908" t="s">
        <v>39</v>
      </c>
      <c r="F5908">
        <v>1</v>
      </c>
      <c r="G5908" t="s">
        <v>40</v>
      </c>
      <c r="H5908">
        <v>1</v>
      </c>
      <c r="I5908" t="s">
        <v>41</v>
      </c>
      <c r="J5908">
        <v>1</v>
      </c>
      <c r="K5908">
        <v>500</v>
      </c>
      <c r="L5908" t="s">
        <v>44</v>
      </c>
      <c r="M5908">
        <v>6</v>
      </c>
      <c r="N5908" t="s">
        <v>16</v>
      </c>
      <c r="O5908">
        <v>2</v>
      </c>
      <c r="P5908" t="s">
        <v>14</v>
      </c>
      <c r="Q5908">
        <v>5</v>
      </c>
      <c r="R5908" t="s">
        <v>47</v>
      </c>
      <c r="S5908">
        <v>1</v>
      </c>
      <c r="T5908">
        <v>184</v>
      </c>
      <c r="U5908">
        <v>96</v>
      </c>
      <c r="V5908">
        <v>96.489997900000006</v>
      </c>
      <c r="W5908" t="str">
        <f>_xlfn.XLOOKUP(M5908,ActionReference[Action],ActionReference[Reference])</f>
        <v>Approved</v>
      </c>
      <c r="X5908" t="str" cm="1">
        <f t="array" ref="X5908">_xlfn.IFS(T5908&lt;40,"Lower",T5908&lt;122,"Middle",TRUE,"Upper")</f>
        <v>Upper</v>
      </c>
    </row>
    <row r="5909" spans="1:24" x14ac:dyDescent="0.2">
      <c r="A5909" t="s">
        <v>74</v>
      </c>
      <c r="B5909" t="s">
        <v>1</v>
      </c>
      <c r="C5909" t="s">
        <v>42</v>
      </c>
      <c r="D5909">
        <v>2</v>
      </c>
      <c r="E5909" t="s">
        <v>39</v>
      </c>
      <c r="F5909">
        <v>1</v>
      </c>
      <c r="G5909" t="s">
        <v>40</v>
      </c>
      <c r="H5909">
        <v>1</v>
      </c>
      <c r="I5909" t="s">
        <v>41</v>
      </c>
      <c r="J5909">
        <v>1</v>
      </c>
      <c r="K5909">
        <v>216</v>
      </c>
      <c r="L5909" t="s">
        <v>6</v>
      </c>
      <c r="M5909">
        <v>3</v>
      </c>
      <c r="N5909" t="s">
        <v>16</v>
      </c>
      <c r="O5909">
        <v>2</v>
      </c>
      <c r="P5909" t="s">
        <v>9</v>
      </c>
      <c r="Q5909">
        <v>2</v>
      </c>
      <c r="R5909" t="s">
        <v>47</v>
      </c>
      <c r="S5909">
        <v>1</v>
      </c>
      <c r="T5909">
        <v>34</v>
      </c>
      <c r="U5909">
        <v>72.5</v>
      </c>
      <c r="V5909">
        <v>134.220001</v>
      </c>
      <c r="W5909" t="str">
        <f>_xlfn.XLOOKUP(M5909,ActionReference[Action],ActionReference[Reference])</f>
        <v>Denied</v>
      </c>
      <c r="X5909" t="str" cm="1">
        <f t="array" ref="X5909">_xlfn.IFS(T5909&lt;40,"Lower",T5909&lt;122,"Middle",TRUE,"Upper")</f>
        <v>Lower</v>
      </c>
    </row>
    <row r="5910" spans="1:24" x14ac:dyDescent="0.2">
      <c r="A5910" t="s">
        <v>411</v>
      </c>
      <c r="B5910" t="s">
        <v>1</v>
      </c>
      <c r="C5910" t="s">
        <v>38</v>
      </c>
      <c r="D5910">
        <v>1</v>
      </c>
      <c r="E5910" t="s">
        <v>39</v>
      </c>
      <c r="F5910">
        <v>1</v>
      </c>
      <c r="G5910" t="s">
        <v>40</v>
      </c>
      <c r="H5910">
        <v>1</v>
      </c>
      <c r="I5910" t="s">
        <v>41</v>
      </c>
      <c r="J5910">
        <v>1</v>
      </c>
      <c r="K5910">
        <v>104</v>
      </c>
      <c r="L5910" t="s">
        <v>7</v>
      </c>
      <c r="M5910">
        <v>1</v>
      </c>
      <c r="N5910" t="s">
        <v>16</v>
      </c>
      <c r="O5910">
        <v>2</v>
      </c>
      <c r="P5910" t="s">
        <v>10</v>
      </c>
      <c r="Q5910">
        <v>3</v>
      </c>
      <c r="R5910" t="s">
        <v>46</v>
      </c>
      <c r="S5910">
        <v>2</v>
      </c>
      <c r="T5910">
        <v>56</v>
      </c>
      <c r="U5910">
        <v>56</v>
      </c>
      <c r="V5910">
        <v>127.300003</v>
      </c>
      <c r="W5910" t="str">
        <f>_xlfn.XLOOKUP(M5910,ActionReference[Action],ActionReference[Reference])</f>
        <v>Approved</v>
      </c>
      <c r="X5910" t="str" cm="1">
        <f t="array" ref="X5910">_xlfn.IFS(T5910&lt;40,"Lower",T5910&lt;122,"Middle",TRUE,"Upper")</f>
        <v>Middle</v>
      </c>
    </row>
    <row r="5911" spans="1:24" x14ac:dyDescent="0.2">
      <c r="A5911" t="s">
        <v>77</v>
      </c>
      <c r="B5911" t="s">
        <v>1</v>
      </c>
      <c r="C5911" t="s">
        <v>38</v>
      </c>
      <c r="D5911">
        <v>1</v>
      </c>
      <c r="E5911" t="s">
        <v>39</v>
      </c>
      <c r="F5911">
        <v>1</v>
      </c>
      <c r="G5911" t="s">
        <v>43</v>
      </c>
      <c r="H5911">
        <v>3</v>
      </c>
      <c r="I5911" t="s">
        <v>41</v>
      </c>
      <c r="J5911">
        <v>1</v>
      </c>
      <c r="K5911">
        <v>424</v>
      </c>
      <c r="L5911" t="s">
        <v>7</v>
      </c>
      <c r="M5911">
        <v>1</v>
      </c>
      <c r="N5911" t="s">
        <v>16</v>
      </c>
      <c r="O5911">
        <v>2</v>
      </c>
      <c r="P5911" t="s">
        <v>14</v>
      </c>
      <c r="Q5911">
        <v>5</v>
      </c>
      <c r="R5911" t="s">
        <v>46</v>
      </c>
      <c r="S5911">
        <v>2</v>
      </c>
      <c r="T5911">
        <v>315</v>
      </c>
      <c r="U5911">
        <v>108.3</v>
      </c>
      <c r="V5911">
        <v>236.679993</v>
      </c>
      <c r="W5911" t="str">
        <f>_xlfn.XLOOKUP(M5911,ActionReference[Action],ActionReference[Reference])</f>
        <v>Approved</v>
      </c>
      <c r="X5911" t="str" cm="1">
        <f t="array" ref="X5911">_xlfn.IFS(T5911&lt;40,"Lower",T5911&lt;122,"Middle",TRUE,"Upper")</f>
        <v>Upper</v>
      </c>
    </row>
    <row r="5912" spans="1:24" x14ac:dyDescent="0.2">
      <c r="A5912" t="s">
        <v>68</v>
      </c>
      <c r="B5912" t="s">
        <v>1</v>
      </c>
      <c r="C5912" t="s">
        <v>42</v>
      </c>
      <c r="D5912">
        <v>2</v>
      </c>
      <c r="E5912" t="s">
        <v>39</v>
      </c>
      <c r="F5912">
        <v>1</v>
      </c>
      <c r="G5912" t="s">
        <v>40</v>
      </c>
      <c r="H5912">
        <v>1</v>
      </c>
      <c r="I5912" t="s">
        <v>41</v>
      </c>
      <c r="J5912">
        <v>1</v>
      </c>
      <c r="K5912">
        <v>461</v>
      </c>
      <c r="L5912" t="s">
        <v>7</v>
      </c>
      <c r="M5912">
        <v>1</v>
      </c>
      <c r="N5912" t="s">
        <v>16</v>
      </c>
      <c r="O5912">
        <v>2</v>
      </c>
      <c r="P5912" t="s">
        <v>14</v>
      </c>
      <c r="Q5912">
        <v>5</v>
      </c>
      <c r="R5912" t="s">
        <v>47</v>
      </c>
      <c r="S5912">
        <v>1</v>
      </c>
      <c r="T5912">
        <v>90</v>
      </c>
      <c r="U5912">
        <v>107.6</v>
      </c>
      <c r="V5912">
        <v>107.75</v>
      </c>
      <c r="W5912" t="str">
        <f>_xlfn.XLOOKUP(M5912,ActionReference[Action],ActionReference[Reference])</f>
        <v>Approved</v>
      </c>
      <c r="X5912" t="str" cm="1">
        <f t="array" ref="X5912">_xlfn.IFS(T5912&lt;40,"Lower",T5912&lt;122,"Middle",TRUE,"Upper")</f>
        <v>Middle</v>
      </c>
    </row>
    <row r="5913" spans="1:24" x14ac:dyDescent="0.2">
      <c r="A5913">
        <v>7197000003</v>
      </c>
      <c r="B5913" t="s">
        <v>1</v>
      </c>
      <c r="C5913" t="s">
        <v>42</v>
      </c>
      <c r="D5913">
        <v>2</v>
      </c>
      <c r="E5913" t="s">
        <v>39</v>
      </c>
      <c r="F5913">
        <v>1</v>
      </c>
      <c r="G5913" t="s">
        <v>40</v>
      </c>
      <c r="H5913">
        <v>1</v>
      </c>
      <c r="I5913" t="s">
        <v>41</v>
      </c>
      <c r="J5913">
        <v>1</v>
      </c>
      <c r="K5913">
        <v>35</v>
      </c>
      <c r="L5913" t="s">
        <v>7</v>
      </c>
      <c r="M5913">
        <v>1</v>
      </c>
      <c r="N5913" t="s">
        <v>16</v>
      </c>
      <c r="O5913">
        <v>2</v>
      </c>
      <c r="P5913" t="s">
        <v>14</v>
      </c>
      <c r="Q5913">
        <v>5</v>
      </c>
      <c r="R5913" t="s">
        <v>47</v>
      </c>
      <c r="S5913">
        <v>1</v>
      </c>
      <c r="T5913">
        <v>33</v>
      </c>
      <c r="U5913">
        <v>68.400000000000006</v>
      </c>
      <c r="V5913">
        <v>94.230003400000001</v>
      </c>
      <c r="W5913" t="str">
        <f>_xlfn.XLOOKUP(M5913,ActionReference[Action],ActionReference[Reference])</f>
        <v>Approved</v>
      </c>
      <c r="X5913" t="str" cm="1">
        <f t="array" ref="X5913">_xlfn.IFS(T5913&lt;40,"Lower",T5913&lt;122,"Middle",TRUE,"Upper")</f>
        <v>Lower</v>
      </c>
    </row>
    <row r="5914" spans="1:24" x14ac:dyDescent="0.2">
      <c r="A5914" t="s">
        <v>92</v>
      </c>
      <c r="B5914" t="s">
        <v>1</v>
      </c>
      <c r="C5914" t="s">
        <v>42</v>
      </c>
      <c r="D5914">
        <v>2</v>
      </c>
      <c r="E5914" t="s">
        <v>39</v>
      </c>
      <c r="F5914">
        <v>1</v>
      </c>
      <c r="G5914" t="s">
        <v>40</v>
      </c>
      <c r="H5914">
        <v>1</v>
      </c>
      <c r="I5914" t="s">
        <v>41</v>
      </c>
      <c r="J5914">
        <v>1</v>
      </c>
      <c r="K5914">
        <v>211</v>
      </c>
      <c r="L5914" t="s">
        <v>7</v>
      </c>
      <c r="M5914">
        <v>1</v>
      </c>
      <c r="N5914" t="s">
        <v>16</v>
      </c>
      <c r="O5914">
        <v>2</v>
      </c>
      <c r="P5914" t="s">
        <v>14</v>
      </c>
      <c r="Q5914">
        <v>5</v>
      </c>
      <c r="R5914" t="s">
        <v>46</v>
      </c>
      <c r="S5914">
        <v>2</v>
      </c>
      <c r="T5914">
        <v>111</v>
      </c>
      <c r="U5914">
        <v>61.4</v>
      </c>
      <c r="V5914">
        <v>181.429993</v>
      </c>
      <c r="W5914" t="str">
        <f>_xlfn.XLOOKUP(M5914,ActionReference[Action],ActionReference[Reference])</f>
        <v>Approved</v>
      </c>
      <c r="X5914" t="str" cm="1">
        <f t="array" ref="X5914">_xlfn.IFS(T5914&lt;40,"Lower",T5914&lt;122,"Middle",TRUE,"Upper")</f>
        <v>Middle</v>
      </c>
    </row>
    <row r="5915" spans="1:24" x14ac:dyDescent="0.2">
      <c r="A5915">
        <v>7197000003</v>
      </c>
      <c r="B5915" t="s">
        <v>1</v>
      </c>
      <c r="C5915" t="s">
        <v>38</v>
      </c>
      <c r="D5915">
        <v>1</v>
      </c>
      <c r="E5915" t="s">
        <v>39</v>
      </c>
      <c r="F5915">
        <v>1</v>
      </c>
      <c r="G5915" t="s">
        <v>43</v>
      </c>
      <c r="H5915">
        <v>3</v>
      </c>
      <c r="I5915" t="s">
        <v>41</v>
      </c>
      <c r="J5915">
        <v>1</v>
      </c>
      <c r="K5915">
        <v>226</v>
      </c>
      <c r="L5915" t="s">
        <v>7</v>
      </c>
      <c r="M5915">
        <v>1</v>
      </c>
      <c r="N5915" t="s">
        <v>16</v>
      </c>
      <c r="O5915">
        <v>2</v>
      </c>
      <c r="P5915" t="s">
        <v>14</v>
      </c>
      <c r="Q5915">
        <v>5</v>
      </c>
      <c r="R5915" t="s">
        <v>47</v>
      </c>
      <c r="S5915">
        <v>1</v>
      </c>
      <c r="T5915">
        <v>93</v>
      </c>
      <c r="U5915">
        <v>63.2</v>
      </c>
      <c r="V5915">
        <v>129.16999799999999</v>
      </c>
      <c r="W5915" t="str">
        <f>_xlfn.XLOOKUP(M5915,ActionReference[Action],ActionReference[Reference])</f>
        <v>Approved</v>
      </c>
      <c r="X5915" t="str" cm="1">
        <f t="array" ref="X5915">_xlfn.IFS(T5915&lt;40,"Lower",T5915&lt;122,"Middle",TRUE,"Upper")</f>
        <v>Middle</v>
      </c>
    </row>
    <row r="5916" spans="1:24" x14ac:dyDescent="0.2">
      <c r="A5916" t="s">
        <v>77</v>
      </c>
      <c r="B5916" t="s">
        <v>1</v>
      </c>
      <c r="C5916" t="s">
        <v>42</v>
      </c>
      <c r="D5916">
        <v>2</v>
      </c>
      <c r="E5916" t="s">
        <v>39</v>
      </c>
      <c r="F5916">
        <v>1</v>
      </c>
      <c r="G5916" t="s">
        <v>40</v>
      </c>
      <c r="H5916">
        <v>1</v>
      </c>
      <c r="I5916" t="s">
        <v>41</v>
      </c>
      <c r="J5916">
        <v>1</v>
      </c>
      <c r="K5916">
        <v>337</v>
      </c>
      <c r="L5916" t="s">
        <v>7</v>
      </c>
      <c r="M5916">
        <v>1</v>
      </c>
      <c r="N5916" t="s">
        <v>15</v>
      </c>
      <c r="O5916">
        <v>1</v>
      </c>
      <c r="P5916" t="s">
        <v>14</v>
      </c>
      <c r="Q5916">
        <v>5</v>
      </c>
      <c r="R5916" t="s">
        <v>47</v>
      </c>
      <c r="S5916">
        <v>1</v>
      </c>
      <c r="T5916">
        <v>76</v>
      </c>
      <c r="U5916">
        <v>84</v>
      </c>
      <c r="V5916">
        <v>65.470001199999999</v>
      </c>
      <c r="W5916" t="str">
        <f>_xlfn.XLOOKUP(M5916,ActionReference[Action],ActionReference[Reference])</f>
        <v>Approved</v>
      </c>
      <c r="X5916" t="str" cm="1">
        <f t="array" ref="X5916">_xlfn.IFS(T5916&lt;40,"Lower",T5916&lt;122,"Middle",TRUE,"Upper")</f>
        <v>Middle</v>
      </c>
    </row>
    <row r="5917" spans="1:24" x14ac:dyDescent="0.2">
      <c r="A5917" t="s">
        <v>58</v>
      </c>
      <c r="B5917" t="s">
        <v>1</v>
      </c>
      <c r="C5917" t="s">
        <v>42</v>
      </c>
      <c r="D5917">
        <v>2</v>
      </c>
      <c r="E5917" t="s">
        <v>39</v>
      </c>
      <c r="F5917">
        <v>1</v>
      </c>
      <c r="G5917" t="s">
        <v>43</v>
      </c>
      <c r="H5917">
        <v>3</v>
      </c>
      <c r="I5917" t="s">
        <v>41</v>
      </c>
      <c r="J5917">
        <v>1</v>
      </c>
      <c r="K5917">
        <v>127</v>
      </c>
      <c r="L5917" t="s">
        <v>6</v>
      </c>
      <c r="M5917">
        <v>3</v>
      </c>
      <c r="N5917" t="s">
        <v>16</v>
      </c>
      <c r="O5917">
        <v>2</v>
      </c>
      <c r="P5917" t="s">
        <v>14</v>
      </c>
      <c r="Q5917">
        <v>5</v>
      </c>
      <c r="R5917" t="s">
        <v>47</v>
      </c>
      <c r="S5917">
        <v>1</v>
      </c>
      <c r="T5917">
        <v>36</v>
      </c>
      <c r="U5917">
        <v>68.400000000000006</v>
      </c>
      <c r="V5917">
        <v>132.33000200000001</v>
      </c>
      <c r="W5917" t="str">
        <f>_xlfn.XLOOKUP(M5917,ActionReference[Action],ActionReference[Reference])</f>
        <v>Denied</v>
      </c>
      <c r="X5917" t="str" cm="1">
        <f t="array" ref="X5917">_xlfn.IFS(T5917&lt;40,"Lower",T5917&lt;122,"Middle",TRUE,"Upper")</f>
        <v>Lower</v>
      </c>
    </row>
    <row r="5918" spans="1:24" x14ac:dyDescent="0.2">
      <c r="A5918" t="s">
        <v>108</v>
      </c>
      <c r="B5918" t="s">
        <v>1</v>
      </c>
      <c r="C5918" t="s">
        <v>38</v>
      </c>
      <c r="D5918">
        <v>1</v>
      </c>
      <c r="E5918" t="s">
        <v>39</v>
      </c>
      <c r="F5918">
        <v>1</v>
      </c>
      <c r="G5918" t="s">
        <v>40</v>
      </c>
      <c r="H5918">
        <v>1</v>
      </c>
      <c r="I5918" t="s">
        <v>41</v>
      </c>
      <c r="J5918">
        <v>1</v>
      </c>
      <c r="K5918">
        <v>215</v>
      </c>
      <c r="L5918" t="s">
        <v>7</v>
      </c>
      <c r="M5918">
        <v>1</v>
      </c>
      <c r="N5918" t="s">
        <v>16</v>
      </c>
      <c r="O5918">
        <v>2</v>
      </c>
      <c r="P5918" t="s">
        <v>9</v>
      </c>
      <c r="Q5918">
        <v>2</v>
      </c>
      <c r="R5918" t="s">
        <v>46</v>
      </c>
      <c r="S5918">
        <v>2</v>
      </c>
      <c r="T5918">
        <v>43</v>
      </c>
      <c r="U5918">
        <v>114.2</v>
      </c>
      <c r="V5918">
        <v>130.13000500000001</v>
      </c>
      <c r="W5918" t="str">
        <f>_xlfn.XLOOKUP(M5918,ActionReference[Action],ActionReference[Reference])</f>
        <v>Approved</v>
      </c>
      <c r="X5918" t="str" cm="1">
        <f t="array" ref="X5918">_xlfn.IFS(T5918&lt;40,"Lower",T5918&lt;122,"Middle",TRUE,"Upper")</f>
        <v>Middle</v>
      </c>
    </row>
    <row r="5919" spans="1:24" x14ac:dyDescent="0.2">
      <c r="A5919">
        <v>7851800005</v>
      </c>
      <c r="B5919" t="s">
        <v>1</v>
      </c>
      <c r="C5919" t="s">
        <v>42</v>
      </c>
      <c r="D5919">
        <v>2</v>
      </c>
      <c r="E5919" t="s">
        <v>39</v>
      </c>
      <c r="F5919">
        <v>1</v>
      </c>
      <c r="G5919" t="s">
        <v>40</v>
      </c>
      <c r="H5919">
        <v>1</v>
      </c>
      <c r="I5919" t="s">
        <v>41</v>
      </c>
      <c r="J5919">
        <v>1</v>
      </c>
      <c r="K5919">
        <v>156</v>
      </c>
      <c r="L5919" t="s">
        <v>7</v>
      </c>
      <c r="M5919">
        <v>1</v>
      </c>
      <c r="N5919" t="s">
        <v>16</v>
      </c>
      <c r="O5919">
        <v>2</v>
      </c>
      <c r="P5919" t="s">
        <v>14</v>
      </c>
      <c r="Q5919">
        <v>5</v>
      </c>
      <c r="R5919" t="s">
        <v>47</v>
      </c>
      <c r="S5919">
        <v>1</v>
      </c>
      <c r="T5919">
        <v>100</v>
      </c>
      <c r="U5919">
        <v>91.5</v>
      </c>
      <c r="V5919">
        <v>123.279999</v>
      </c>
      <c r="W5919" t="str">
        <f>_xlfn.XLOOKUP(M5919,ActionReference[Action],ActionReference[Reference])</f>
        <v>Approved</v>
      </c>
      <c r="X5919" t="str" cm="1">
        <f t="array" ref="X5919">_xlfn.IFS(T5919&lt;40,"Lower",T5919&lt;122,"Middle",TRUE,"Upper")</f>
        <v>Middle</v>
      </c>
    </row>
    <row r="5920" spans="1:24" x14ac:dyDescent="0.2">
      <c r="A5920" t="s">
        <v>119</v>
      </c>
      <c r="B5920" t="s">
        <v>1</v>
      </c>
      <c r="C5920" t="s">
        <v>38</v>
      </c>
      <c r="D5920">
        <v>1</v>
      </c>
      <c r="E5920" t="s">
        <v>54</v>
      </c>
      <c r="F5920">
        <v>2</v>
      </c>
      <c r="G5920" t="s">
        <v>40</v>
      </c>
      <c r="H5920">
        <v>1</v>
      </c>
      <c r="I5920" t="s">
        <v>41</v>
      </c>
      <c r="J5920">
        <v>1</v>
      </c>
      <c r="K5920">
        <v>26</v>
      </c>
      <c r="L5920" t="s">
        <v>6</v>
      </c>
      <c r="M5920">
        <v>3</v>
      </c>
      <c r="N5920" t="s">
        <v>16</v>
      </c>
      <c r="O5920">
        <v>2</v>
      </c>
      <c r="P5920" t="s">
        <v>14</v>
      </c>
      <c r="Q5920">
        <v>5</v>
      </c>
      <c r="R5920" t="s">
        <v>47</v>
      </c>
      <c r="S5920">
        <v>1</v>
      </c>
      <c r="T5920">
        <v>28</v>
      </c>
      <c r="U5920">
        <v>68.400000000000006</v>
      </c>
      <c r="V5920">
        <v>79.879997299999999</v>
      </c>
      <c r="W5920" t="str">
        <f>_xlfn.XLOOKUP(M5920,ActionReference[Action],ActionReference[Reference])</f>
        <v>Denied</v>
      </c>
      <c r="X5920" t="str" cm="1">
        <f t="array" ref="X5920">_xlfn.IFS(T5920&lt;40,"Lower",T5920&lt;122,"Middle",TRUE,"Upper")</f>
        <v>Lower</v>
      </c>
    </row>
    <row r="5921" spans="1:24" x14ac:dyDescent="0.2">
      <c r="A5921" t="s">
        <v>104</v>
      </c>
      <c r="B5921" t="s">
        <v>1</v>
      </c>
      <c r="C5921" t="s">
        <v>42</v>
      </c>
      <c r="D5921">
        <v>2</v>
      </c>
      <c r="E5921" t="s">
        <v>39</v>
      </c>
      <c r="F5921">
        <v>1</v>
      </c>
      <c r="G5921" t="s">
        <v>43</v>
      </c>
      <c r="H5921">
        <v>3</v>
      </c>
      <c r="I5921" t="s">
        <v>41</v>
      </c>
      <c r="J5921">
        <v>1</v>
      </c>
      <c r="K5921">
        <v>50</v>
      </c>
      <c r="L5921" t="s">
        <v>6</v>
      </c>
      <c r="M5921">
        <v>3</v>
      </c>
      <c r="N5921" t="s">
        <v>16</v>
      </c>
      <c r="O5921">
        <v>2</v>
      </c>
      <c r="P5921" t="s">
        <v>10</v>
      </c>
      <c r="Q5921">
        <v>3</v>
      </c>
      <c r="R5921" t="s">
        <v>47</v>
      </c>
      <c r="S5921">
        <v>1</v>
      </c>
      <c r="T5921">
        <v>78</v>
      </c>
      <c r="U5921">
        <v>91.5</v>
      </c>
      <c r="V5921">
        <v>101.129997</v>
      </c>
      <c r="W5921" t="str">
        <f>_xlfn.XLOOKUP(M5921,ActionReference[Action],ActionReference[Reference])</f>
        <v>Denied</v>
      </c>
      <c r="X5921" t="str" cm="1">
        <f t="array" ref="X5921">_xlfn.IFS(T5921&lt;40,"Lower",T5921&lt;122,"Middle",TRUE,"Upper")</f>
        <v>Middle</v>
      </c>
    </row>
    <row r="5922" spans="1:24" x14ac:dyDescent="0.2">
      <c r="A5922" t="s">
        <v>320</v>
      </c>
      <c r="B5922" t="s">
        <v>1</v>
      </c>
      <c r="C5922" t="s">
        <v>42</v>
      </c>
      <c r="D5922">
        <v>2</v>
      </c>
      <c r="E5922" t="s">
        <v>39</v>
      </c>
      <c r="F5922">
        <v>1</v>
      </c>
      <c r="G5922" t="s">
        <v>40</v>
      </c>
      <c r="H5922">
        <v>1</v>
      </c>
      <c r="I5922" t="s">
        <v>41</v>
      </c>
      <c r="J5922">
        <v>1</v>
      </c>
      <c r="K5922">
        <v>128</v>
      </c>
      <c r="L5922" t="s">
        <v>7</v>
      </c>
      <c r="M5922">
        <v>1</v>
      </c>
      <c r="N5922" t="s">
        <v>15</v>
      </c>
      <c r="O5922">
        <v>1</v>
      </c>
      <c r="P5922" t="s">
        <v>14</v>
      </c>
      <c r="Q5922">
        <v>5</v>
      </c>
      <c r="R5922" t="s">
        <v>46</v>
      </c>
      <c r="S5922">
        <v>2</v>
      </c>
      <c r="T5922">
        <v>65</v>
      </c>
      <c r="U5922">
        <v>61.9</v>
      </c>
      <c r="V5922">
        <v>78.779998800000001</v>
      </c>
      <c r="W5922" t="str">
        <f>_xlfn.XLOOKUP(M5922,ActionReference[Action],ActionReference[Reference])</f>
        <v>Approved</v>
      </c>
      <c r="X5922" t="str" cm="1">
        <f t="array" ref="X5922">_xlfn.IFS(T5922&lt;40,"Lower",T5922&lt;122,"Middle",TRUE,"Upper")</f>
        <v>Middle</v>
      </c>
    </row>
    <row r="5923" spans="1:24" x14ac:dyDescent="0.2">
      <c r="A5923">
        <v>7811300008</v>
      </c>
      <c r="B5923" t="s">
        <v>1</v>
      </c>
      <c r="C5923" t="s">
        <v>42</v>
      </c>
      <c r="D5923">
        <v>2</v>
      </c>
      <c r="E5923" t="s">
        <v>39</v>
      </c>
      <c r="F5923">
        <v>1</v>
      </c>
      <c r="G5923" t="s">
        <v>40</v>
      </c>
      <c r="H5923">
        <v>1</v>
      </c>
      <c r="I5923" t="s">
        <v>41</v>
      </c>
      <c r="J5923">
        <v>1</v>
      </c>
      <c r="K5923">
        <v>152</v>
      </c>
      <c r="L5923" t="s">
        <v>7</v>
      </c>
      <c r="M5923">
        <v>1</v>
      </c>
      <c r="N5923" t="s">
        <v>16</v>
      </c>
      <c r="O5923">
        <v>2</v>
      </c>
      <c r="P5923" t="s">
        <v>14</v>
      </c>
      <c r="Q5923">
        <v>5</v>
      </c>
      <c r="R5923" t="s">
        <v>46</v>
      </c>
      <c r="S5923">
        <v>2</v>
      </c>
      <c r="T5923">
        <v>75</v>
      </c>
      <c r="U5923">
        <v>69.2</v>
      </c>
      <c r="V5923">
        <v>132.94000199999999</v>
      </c>
      <c r="W5923" t="str">
        <f>_xlfn.XLOOKUP(M5923,ActionReference[Action],ActionReference[Reference])</f>
        <v>Approved</v>
      </c>
      <c r="X5923" t="str" cm="1">
        <f t="array" ref="X5923">_xlfn.IFS(T5923&lt;40,"Lower",T5923&lt;122,"Middle",TRUE,"Upper")</f>
        <v>Middle</v>
      </c>
    </row>
    <row r="5924" spans="1:24" x14ac:dyDescent="0.2">
      <c r="A5924" t="s">
        <v>212</v>
      </c>
      <c r="B5924" t="s">
        <v>1</v>
      </c>
      <c r="C5924" t="s">
        <v>42</v>
      </c>
      <c r="D5924">
        <v>2</v>
      </c>
      <c r="E5924" t="s">
        <v>39</v>
      </c>
      <c r="F5924">
        <v>1</v>
      </c>
      <c r="G5924" t="s">
        <v>40</v>
      </c>
      <c r="H5924">
        <v>1</v>
      </c>
      <c r="I5924" t="s">
        <v>41</v>
      </c>
      <c r="J5924">
        <v>1</v>
      </c>
      <c r="K5924">
        <v>177</v>
      </c>
      <c r="L5924" t="s">
        <v>7</v>
      </c>
      <c r="M5924">
        <v>1</v>
      </c>
      <c r="N5924" t="s">
        <v>16</v>
      </c>
      <c r="O5924">
        <v>2</v>
      </c>
      <c r="P5924" t="s">
        <v>14</v>
      </c>
      <c r="Q5924">
        <v>5</v>
      </c>
      <c r="R5924" t="s">
        <v>46</v>
      </c>
      <c r="S5924">
        <v>2</v>
      </c>
      <c r="T5924">
        <v>75</v>
      </c>
      <c r="U5924">
        <v>84</v>
      </c>
      <c r="V5924">
        <v>102.05999799999999</v>
      </c>
      <c r="W5924" t="str">
        <f>_xlfn.XLOOKUP(M5924,ActionReference[Action],ActionReference[Reference])</f>
        <v>Approved</v>
      </c>
      <c r="X5924" t="str" cm="1">
        <f t="array" ref="X5924">_xlfn.IFS(T5924&lt;40,"Lower",T5924&lt;122,"Middle",TRUE,"Upper")</f>
        <v>Middle</v>
      </c>
    </row>
    <row r="5925" spans="1:24" x14ac:dyDescent="0.2">
      <c r="A5925" t="s">
        <v>92</v>
      </c>
      <c r="B5925" t="s">
        <v>1</v>
      </c>
      <c r="C5925" t="s">
        <v>42</v>
      </c>
      <c r="D5925">
        <v>2</v>
      </c>
      <c r="E5925" t="s">
        <v>39</v>
      </c>
      <c r="F5925">
        <v>1</v>
      </c>
      <c r="G5925" t="s">
        <v>40</v>
      </c>
      <c r="H5925">
        <v>1</v>
      </c>
      <c r="I5925" t="s">
        <v>41</v>
      </c>
      <c r="J5925">
        <v>1</v>
      </c>
      <c r="K5925">
        <v>305</v>
      </c>
      <c r="L5925" t="s">
        <v>7</v>
      </c>
      <c r="M5925">
        <v>1</v>
      </c>
      <c r="N5925" t="s">
        <v>15</v>
      </c>
      <c r="O5925">
        <v>1</v>
      </c>
      <c r="P5925" t="s">
        <v>14</v>
      </c>
      <c r="Q5925">
        <v>5</v>
      </c>
      <c r="R5925" t="s">
        <v>47</v>
      </c>
      <c r="S5925">
        <v>1</v>
      </c>
      <c r="T5925">
        <v>76</v>
      </c>
      <c r="U5925">
        <v>97.1</v>
      </c>
      <c r="V5925">
        <v>137.14999399999999</v>
      </c>
      <c r="W5925" t="str">
        <f>_xlfn.XLOOKUP(M5925,ActionReference[Action],ActionReference[Reference])</f>
        <v>Approved</v>
      </c>
      <c r="X5925" t="str" cm="1">
        <f t="array" ref="X5925">_xlfn.IFS(T5925&lt;40,"Lower",T5925&lt;122,"Middle",TRUE,"Upper")</f>
        <v>Middle</v>
      </c>
    </row>
    <row r="5926" spans="1:24" x14ac:dyDescent="0.2">
      <c r="A5926">
        <v>7810600004</v>
      </c>
      <c r="B5926" t="s">
        <v>1</v>
      </c>
      <c r="C5926" t="s">
        <v>38</v>
      </c>
      <c r="D5926">
        <v>1</v>
      </c>
      <c r="E5926" t="s">
        <v>39</v>
      </c>
      <c r="F5926">
        <v>1</v>
      </c>
      <c r="G5926" t="s">
        <v>43</v>
      </c>
      <c r="H5926">
        <v>3</v>
      </c>
      <c r="I5926" t="s">
        <v>41</v>
      </c>
      <c r="J5926">
        <v>1</v>
      </c>
      <c r="K5926">
        <v>395</v>
      </c>
      <c r="L5926" t="s">
        <v>7</v>
      </c>
      <c r="M5926">
        <v>1</v>
      </c>
      <c r="N5926" t="s">
        <v>16</v>
      </c>
      <c r="O5926">
        <v>2</v>
      </c>
      <c r="P5926" t="s">
        <v>9</v>
      </c>
      <c r="Q5926">
        <v>2</v>
      </c>
      <c r="R5926" t="s">
        <v>47</v>
      </c>
      <c r="S5926">
        <v>1</v>
      </c>
      <c r="T5926">
        <v>249</v>
      </c>
      <c r="U5926">
        <v>102.6</v>
      </c>
      <c r="V5926">
        <v>123.18</v>
      </c>
      <c r="W5926" t="str">
        <f>_xlfn.XLOOKUP(M5926,ActionReference[Action],ActionReference[Reference])</f>
        <v>Approved</v>
      </c>
      <c r="X5926" t="str" cm="1">
        <f t="array" ref="X5926">_xlfn.IFS(T5926&lt;40,"Lower",T5926&lt;122,"Middle",TRUE,"Upper")</f>
        <v>Upper</v>
      </c>
    </row>
    <row r="5927" spans="1:24" x14ac:dyDescent="0.2">
      <c r="A5927" t="s">
        <v>103</v>
      </c>
      <c r="B5927" t="s">
        <v>1</v>
      </c>
      <c r="C5927" t="s">
        <v>38</v>
      </c>
      <c r="D5927">
        <v>1</v>
      </c>
      <c r="E5927" t="s">
        <v>54</v>
      </c>
      <c r="F5927">
        <v>2</v>
      </c>
      <c r="G5927" t="s">
        <v>40</v>
      </c>
      <c r="H5927">
        <v>1</v>
      </c>
      <c r="I5927" t="s">
        <v>41</v>
      </c>
      <c r="J5927">
        <v>1</v>
      </c>
      <c r="K5927">
        <v>107</v>
      </c>
      <c r="L5927" t="s">
        <v>6</v>
      </c>
      <c r="M5927">
        <v>3</v>
      </c>
      <c r="N5927" t="s">
        <v>16</v>
      </c>
      <c r="O5927">
        <v>2</v>
      </c>
      <c r="P5927" t="s">
        <v>10</v>
      </c>
      <c r="Q5927">
        <v>3</v>
      </c>
      <c r="R5927" t="s">
        <v>47</v>
      </c>
      <c r="S5927">
        <v>1</v>
      </c>
      <c r="T5927">
        <v>30</v>
      </c>
      <c r="U5927">
        <v>53.9</v>
      </c>
      <c r="V5927">
        <v>107.050003</v>
      </c>
      <c r="W5927" t="str">
        <f>_xlfn.XLOOKUP(M5927,ActionReference[Action],ActionReference[Reference])</f>
        <v>Denied</v>
      </c>
      <c r="X5927" t="str" cm="1">
        <f t="array" ref="X5927">_xlfn.IFS(T5927&lt;40,"Lower",T5927&lt;122,"Middle",TRUE,"Upper")</f>
        <v>Lower</v>
      </c>
    </row>
    <row r="5928" spans="1:24" x14ac:dyDescent="0.2">
      <c r="A5928" t="s">
        <v>172</v>
      </c>
      <c r="B5928" t="s">
        <v>1</v>
      </c>
      <c r="C5928" t="s">
        <v>38</v>
      </c>
      <c r="D5928">
        <v>1</v>
      </c>
      <c r="E5928" t="s">
        <v>39</v>
      </c>
      <c r="F5928">
        <v>1</v>
      </c>
      <c r="G5928" t="s">
        <v>40</v>
      </c>
      <c r="H5928">
        <v>1</v>
      </c>
      <c r="I5928" t="s">
        <v>41</v>
      </c>
      <c r="J5928">
        <v>1</v>
      </c>
      <c r="K5928">
        <v>153</v>
      </c>
      <c r="L5928" t="s">
        <v>7</v>
      </c>
      <c r="M5928">
        <v>1</v>
      </c>
      <c r="N5928" t="s">
        <v>16</v>
      </c>
      <c r="O5928">
        <v>2</v>
      </c>
      <c r="P5928" t="s">
        <v>14</v>
      </c>
      <c r="Q5928">
        <v>5</v>
      </c>
      <c r="R5928" t="s">
        <v>47</v>
      </c>
      <c r="S5928">
        <v>1</v>
      </c>
      <c r="T5928">
        <v>151</v>
      </c>
      <c r="U5928">
        <v>67.900000000000006</v>
      </c>
      <c r="V5928">
        <v>101.099998</v>
      </c>
      <c r="W5928" t="str">
        <f>_xlfn.XLOOKUP(M5928,ActionReference[Action],ActionReference[Reference])</f>
        <v>Approved</v>
      </c>
      <c r="X5928" t="str" cm="1">
        <f t="array" ref="X5928">_xlfn.IFS(T5928&lt;40,"Lower",T5928&lt;122,"Middle",TRUE,"Upper")</f>
        <v>Upper</v>
      </c>
    </row>
    <row r="5929" spans="1:24" x14ac:dyDescent="0.2">
      <c r="A5929" t="s">
        <v>94</v>
      </c>
      <c r="B5929" t="s">
        <v>1</v>
      </c>
      <c r="C5929" t="s">
        <v>38</v>
      </c>
      <c r="D5929">
        <v>1</v>
      </c>
      <c r="E5929" t="s">
        <v>39</v>
      </c>
      <c r="F5929">
        <v>1</v>
      </c>
      <c r="G5929" t="s">
        <v>43</v>
      </c>
      <c r="H5929">
        <v>3</v>
      </c>
      <c r="I5929" t="s">
        <v>41</v>
      </c>
      <c r="J5929">
        <v>1</v>
      </c>
      <c r="K5929">
        <v>389</v>
      </c>
      <c r="L5929" t="s">
        <v>7</v>
      </c>
      <c r="M5929">
        <v>1</v>
      </c>
      <c r="N5929" t="s">
        <v>15</v>
      </c>
      <c r="O5929">
        <v>1</v>
      </c>
      <c r="P5929" t="s">
        <v>14</v>
      </c>
      <c r="Q5929">
        <v>5</v>
      </c>
      <c r="R5929" t="s">
        <v>47</v>
      </c>
      <c r="S5929">
        <v>1</v>
      </c>
      <c r="T5929">
        <v>102</v>
      </c>
      <c r="U5929">
        <v>102.6</v>
      </c>
      <c r="V5929">
        <v>134.449997</v>
      </c>
      <c r="W5929" t="str">
        <f>_xlfn.XLOOKUP(M5929,ActionReference[Action],ActionReference[Reference])</f>
        <v>Approved</v>
      </c>
      <c r="X5929" t="str" cm="1">
        <f t="array" ref="X5929">_xlfn.IFS(T5929&lt;40,"Lower",T5929&lt;122,"Middle",TRUE,"Upper")</f>
        <v>Middle</v>
      </c>
    </row>
    <row r="5930" spans="1:24" x14ac:dyDescent="0.2">
      <c r="A5930" t="s">
        <v>260</v>
      </c>
      <c r="B5930" t="s">
        <v>1</v>
      </c>
      <c r="C5930" t="s">
        <v>38</v>
      </c>
      <c r="D5930">
        <v>1</v>
      </c>
      <c r="E5930" t="s">
        <v>39</v>
      </c>
      <c r="F5930">
        <v>1</v>
      </c>
      <c r="G5930" t="s">
        <v>40</v>
      </c>
      <c r="H5930">
        <v>1</v>
      </c>
      <c r="I5930" t="s">
        <v>41</v>
      </c>
      <c r="J5930">
        <v>1</v>
      </c>
      <c r="K5930">
        <v>74</v>
      </c>
      <c r="L5930" t="s">
        <v>7</v>
      </c>
      <c r="M5930">
        <v>1</v>
      </c>
      <c r="N5930" t="s">
        <v>15</v>
      </c>
      <c r="O5930">
        <v>1</v>
      </c>
      <c r="P5930" t="s">
        <v>14</v>
      </c>
      <c r="Q5930">
        <v>5</v>
      </c>
      <c r="R5930" t="s">
        <v>46</v>
      </c>
      <c r="S5930">
        <v>2</v>
      </c>
      <c r="T5930">
        <v>19</v>
      </c>
      <c r="U5930">
        <v>25.9</v>
      </c>
      <c r="V5930">
        <v>84.300003099999998</v>
      </c>
      <c r="W5930" t="str">
        <f>_xlfn.XLOOKUP(M5930,ActionReference[Action],ActionReference[Reference])</f>
        <v>Approved</v>
      </c>
      <c r="X5930" t="str" cm="1">
        <f t="array" ref="X5930">_xlfn.IFS(T5930&lt;40,"Lower",T5930&lt;122,"Middle",TRUE,"Upper")</f>
        <v>Lower</v>
      </c>
    </row>
    <row r="5931" spans="1:24" x14ac:dyDescent="0.2">
      <c r="A5931" t="s">
        <v>135</v>
      </c>
      <c r="B5931" t="s">
        <v>1</v>
      </c>
      <c r="C5931" t="s">
        <v>38</v>
      </c>
      <c r="D5931">
        <v>1</v>
      </c>
      <c r="E5931" t="s">
        <v>39</v>
      </c>
      <c r="F5931">
        <v>1</v>
      </c>
      <c r="G5931" t="s">
        <v>40</v>
      </c>
      <c r="H5931">
        <v>1</v>
      </c>
      <c r="I5931" t="s">
        <v>50</v>
      </c>
      <c r="J5931">
        <v>2</v>
      </c>
      <c r="K5931">
        <v>173</v>
      </c>
      <c r="L5931" t="s">
        <v>7</v>
      </c>
      <c r="M5931">
        <v>1</v>
      </c>
      <c r="N5931" t="s">
        <v>16</v>
      </c>
      <c r="O5931">
        <v>2</v>
      </c>
      <c r="P5931" t="s">
        <v>14</v>
      </c>
      <c r="Q5931">
        <v>5</v>
      </c>
      <c r="R5931" t="s">
        <v>47</v>
      </c>
      <c r="S5931">
        <v>1</v>
      </c>
      <c r="T5931">
        <v>170</v>
      </c>
      <c r="U5931">
        <v>63.2</v>
      </c>
      <c r="V5931">
        <v>119.610001</v>
      </c>
      <c r="W5931" t="str">
        <f>_xlfn.XLOOKUP(M5931,ActionReference[Action],ActionReference[Reference])</f>
        <v>Approved</v>
      </c>
      <c r="X5931" t="str" cm="1">
        <f t="array" ref="X5931">_xlfn.IFS(T5931&lt;40,"Lower",T5931&lt;122,"Middle",TRUE,"Upper")</f>
        <v>Upper</v>
      </c>
    </row>
    <row r="5932" spans="1:24" x14ac:dyDescent="0.2">
      <c r="A5932">
        <v>7197000003</v>
      </c>
      <c r="B5932" t="s">
        <v>1</v>
      </c>
      <c r="C5932" t="s">
        <v>38</v>
      </c>
      <c r="D5932">
        <v>1</v>
      </c>
      <c r="E5932" t="s">
        <v>39</v>
      </c>
      <c r="F5932">
        <v>1</v>
      </c>
      <c r="G5932" t="s">
        <v>43</v>
      </c>
      <c r="H5932">
        <v>3</v>
      </c>
      <c r="I5932" t="s">
        <v>41</v>
      </c>
      <c r="J5932">
        <v>1</v>
      </c>
      <c r="K5932">
        <v>211</v>
      </c>
      <c r="L5932" t="s">
        <v>7</v>
      </c>
      <c r="M5932">
        <v>1</v>
      </c>
      <c r="N5932" t="s">
        <v>16</v>
      </c>
      <c r="O5932">
        <v>2</v>
      </c>
      <c r="P5932" t="s">
        <v>14</v>
      </c>
      <c r="Q5932">
        <v>5</v>
      </c>
      <c r="R5932" t="s">
        <v>47</v>
      </c>
      <c r="S5932">
        <v>1</v>
      </c>
      <c r="T5932">
        <v>96</v>
      </c>
      <c r="U5932">
        <v>65.5</v>
      </c>
      <c r="V5932">
        <v>106.19000200000001</v>
      </c>
      <c r="W5932" t="str">
        <f>_xlfn.XLOOKUP(M5932,ActionReference[Action],ActionReference[Reference])</f>
        <v>Approved</v>
      </c>
      <c r="X5932" t="str" cm="1">
        <f t="array" ref="X5932">_xlfn.IFS(T5932&lt;40,"Lower",T5932&lt;122,"Middle",TRUE,"Upper")</f>
        <v>Middle</v>
      </c>
    </row>
    <row r="5933" spans="1:24" x14ac:dyDescent="0.2">
      <c r="A5933" t="s">
        <v>294</v>
      </c>
      <c r="B5933" t="s">
        <v>1</v>
      </c>
      <c r="C5933" t="s">
        <v>38</v>
      </c>
      <c r="D5933">
        <v>1</v>
      </c>
      <c r="E5933" t="s">
        <v>39</v>
      </c>
      <c r="F5933">
        <v>1</v>
      </c>
      <c r="G5933" t="s">
        <v>40</v>
      </c>
      <c r="H5933">
        <v>1</v>
      </c>
      <c r="I5933" t="s">
        <v>41</v>
      </c>
      <c r="J5933">
        <v>1</v>
      </c>
      <c r="K5933">
        <v>406</v>
      </c>
      <c r="L5933" t="s">
        <v>7</v>
      </c>
      <c r="M5933">
        <v>1</v>
      </c>
      <c r="N5933" t="s">
        <v>15</v>
      </c>
      <c r="O5933">
        <v>1</v>
      </c>
      <c r="P5933" t="s">
        <v>14</v>
      </c>
      <c r="Q5933">
        <v>5</v>
      </c>
      <c r="R5933" t="s">
        <v>46</v>
      </c>
      <c r="S5933">
        <v>2</v>
      </c>
      <c r="T5933">
        <v>269</v>
      </c>
      <c r="U5933">
        <v>72.5</v>
      </c>
      <c r="V5933">
        <v>205.229996</v>
      </c>
      <c r="W5933" t="str">
        <f>_xlfn.XLOOKUP(M5933,ActionReference[Action],ActionReference[Reference])</f>
        <v>Approved</v>
      </c>
      <c r="X5933" t="str" cm="1">
        <f t="array" ref="X5933">_xlfn.IFS(T5933&lt;40,"Lower",T5933&lt;122,"Middle",TRUE,"Upper")</f>
        <v>Upper</v>
      </c>
    </row>
    <row r="5934" spans="1:24" x14ac:dyDescent="0.2">
      <c r="A5934">
        <v>7516800003</v>
      </c>
      <c r="B5934" t="s">
        <v>1</v>
      </c>
      <c r="C5934" t="s">
        <v>42</v>
      </c>
      <c r="D5934">
        <v>2</v>
      </c>
      <c r="E5934" t="s">
        <v>39</v>
      </c>
      <c r="F5934">
        <v>1</v>
      </c>
      <c r="G5934" t="s">
        <v>43</v>
      </c>
      <c r="H5934">
        <v>3</v>
      </c>
      <c r="I5934" t="s">
        <v>41</v>
      </c>
      <c r="J5934">
        <v>1</v>
      </c>
      <c r="K5934">
        <v>113</v>
      </c>
      <c r="L5934" t="s">
        <v>7</v>
      </c>
      <c r="M5934">
        <v>1</v>
      </c>
      <c r="N5934" t="s">
        <v>16</v>
      </c>
      <c r="O5934">
        <v>2</v>
      </c>
      <c r="P5934" t="s">
        <v>14</v>
      </c>
      <c r="Q5934">
        <v>5</v>
      </c>
      <c r="R5934" t="s">
        <v>47</v>
      </c>
      <c r="S5934">
        <v>1</v>
      </c>
      <c r="U5934">
        <v>67.7</v>
      </c>
      <c r="V5934">
        <v>89.239997900000006</v>
      </c>
      <c r="W5934" t="str">
        <f>_xlfn.XLOOKUP(M5934,ActionReference[Action],ActionReference[Reference])</f>
        <v>Approved</v>
      </c>
      <c r="X5934" t="str" cm="1">
        <f t="array" ref="X5934">_xlfn.IFS(T5934&lt;40,"Lower",T5934&lt;122,"Middle",TRUE,"Upper")</f>
        <v>Lower</v>
      </c>
    </row>
    <row r="5935" spans="1:24" x14ac:dyDescent="0.2">
      <c r="A5935">
        <v>7516800003</v>
      </c>
      <c r="B5935" t="s">
        <v>1</v>
      </c>
      <c r="C5935" t="s">
        <v>42</v>
      </c>
      <c r="D5935">
        <v>2</v>
      </c>
      <c r="E5935" t="s">
        <v>39</v>
      </c>
      <c r="F5935">
        <v>1</v>
      </c>
      <c r="G5935" t="s">
        <v>40</v>
      </c>
      <c r="H5935">
        <v>1</v>
      </c>
      <c r="I5935" t="s">
        <v>41</v>
      </c>
      <c r="J5935">
        <v>1</v>
      </c>
      <c r="K5935">
        <v>187</v>
      </c>
      <c r="L5935" t="s">
        <v>6</v>
      </c>
      <c r="M5935">
        <v>3</v>
      </c>
      <c r="N5935" t="s">
        <v>16</v>
      </c>
      <c r="O5935">
        <v>2</v>
      </c>
      <c r="P5935" t="s">
        <v>10</v>
      </c>
      <c r="Q5935">
        <v>3</v>
      </c>
      <c r="R5935" t="s">
        <v>47</v>
      </c>
      <c r="S5935">
        <v>1</v>
      </c>
      <c r="T5935">
        <v>59</v>
      </c>
      <c r="U5935">
        <v>73.599999999999994</v>
      </c>
      <c r="V5935">
        <v>147.300003</v>
      </c>
      <c r="W5935" t="str">
        <f>_xlfn.XLOOKUP(M5935,ActionReference[Action],ActionReference[Reference])</f>
        <v>Denied</v>
      </c>
      <c r="X5935" t="str" cm="1">
        <f t="array" ref="X5935">_xlfn.IFS(T5935&lt;40,"Lower",T5935&lt;122,"Middle",TRUE,"Upper")</f>
        <v>Middle</v>
      </c>
    </row>
    <row r="5936" spans="1:24" x14ac:dyDescent="0.2">
      <c r="A5936" t="s">
        <v>342</v>
      </c>
      <c r="B5936" t="s">
        <v>1</v>
      </c>
      <c r="C5936" t="s">
        <v>42</v>
      </c>
      <c r="D5936">
        <v>2</v>
      </c>
      <c r="E5936" t="s">
        <v>39</v>
      </c>
      <c r="F5936">
        <v>1</v>
      </c>
      <c r="G5936" t="s">
        <v>40</v>
      </c>
      <c r="H5936">
        <v>1</v>
      </c>
      <c r="I5936" t="s">
        <v>41</v>
      </c>
      <c r="J5936">
        <v>1</v>
      </c>
      <c r="K5936">
        <v>295</v>
      </c>
      <c r="L5936" t="s">
        <v>7</v>
      </c>
      <c r="M5936">
        <v>1</v>
      </c>
      <c r="N5936" t="s">
        <v>16</v>
      </c>
      <c r="O5936">
        <v>2</v>
      </c>
      <c r="P5936" t="s">
        <v>9</v>
      </c>
      <c r="Q5936">
        <v>2</v>
      </c>
      <c r="R5936" t="s">
        <v>47</v>
      </c>
      <c r="S5936">
        <v>1</v>
      </c>
      <c r="T5936">
        <v>84</v>
      </c>
      <c r="U5936">
        <v>73.7</v>
      </c>
      <c r="V5936">
        <v>63.029998800000001</v>
      </c>
      <c r="W5936" t="str">
        <f>_xlfn.XLOOKUP(M5936,ActionReference[Action],ActionReference[Reference])</f>
        <v>Approved</v>
      </c>
      <c r="X5936" t="str" cm="1">
        <f t="array" ref="X5936">_xlfn.IFS(T5936&lt;40,"Lower",T5936&lt;122,"Middle",TRUE,"Upper")</f>
        <v>Middle</v>
      </c>
    </row>
    <row r="5937" spans="1:24" x14ac:dyDescent="0.2">
      <c r="A5937">
        <v>3827009995</v>
      </c>
      <c r="B5937" t="s">
        <v>1</v>
      </c>
      <c r="C5937" t="s">
        <v>38</v>
      </c>
      <c r="D5937">
        <v>1</v>
      </c>
      <c r="E5937" t="s">
        <v>39</v>
      </c>
      <c r="F5937">
        <v>1</v>
      </c>
      <c r="G5937" t="s">
        <v>49</v>
      </c>
      <c r="H5937">
        <v>2</v>
      </c>
      <c r="I5937" t="s">
        <v>41</v>
      </c>
      <c r="J5937">
        <v>1</v>
      </c>
      <c r="K5937">
        <v>155</v>
      </c>
      <c r="L5937" t="s">
        <v>7</v>
      </c>
      <c r="M5937">
        <v>1</v>
      </c>
      <c r="N5937" t="s">
        <v>16</v>
      </c>
      <c r="O5937">
        <v>2</v>
      </c>
      <c r="P5937" t="s">
        <v>14</v>
      </c>
      <c r="Q5937">
        <v>5</v>
      </c>
      <c r="R5937" t="s">
        <v>47</v>
      </c>
      <c r="S5937">
        <v>1</v>
      </c>
      <c r="T5937">
        <v>148</v>
      </c>
      <c r="U5937">
        <v>64.5</v>
      </c>
      <c r="V5937">
        <v>137.25</v>
      </c>
      <c r="W5937" t="str">
        <f>_xlfn.XLOOKUP(M5937,ActionReference[Action],ActionReference[Reference])</f>
        <v>Approved</v>
      </c>
      <c r="X5937" t="str" cm="1">
        <f t="array" ref="X5937">_xlfn.IFS(T5937&lt;40,"Lower",T5937&lt;122,"Middle",TRUE,"Upper")</f>
        <v>Upper</v>
      </c>
    </row>
    <row r="5938" spans="1:24" x14ac:dyDescent="0.2">
      <c r="A5938" t="s">
        <v>72</v>
      </c>
      <c r="B5938" t="s">
        <v>1</v>
      </c>
      <c r="C5938" t="s">
        <v>42</v>
      </c>
      <c r="D5938">
        <v>2</v>
      </c>
      <c r="E5938" t="s">
        <v>39</v>
      </c>
      <c r="F5938">
        <v>1</v>
      </c>
      <c r="G5938" t="s">
        <v>43</v>
      </c>
      <c r="H5938">
        <v>3</v>
      </c>
      <c r="I5938" t="s">
        <v>41</v>
      </c>
      <c r="J5938">
        <v>1</v>
      </c>
      <c r="K5938">
        <v>220</v>
      </c>
      <c r="L5938" t="s">
        <v>6</v>
      </c>
      <c r="M5938">
        <v>3</v>
      </c>
      <c r="N5938" t="s">
        <v>16</v>
      </c>
      <c r="O5938">
        <v>2</v>
      </c>
      <c r="P5938" t="s">
        <v>14</v>
      </c>
      <c r="Q5938">
        <v>5</v>
      </c>
      <c r="R5938" t="s">
        <v>47</v>
      </c>
      <c r="S5938">
        <v>1</v>
      </c>
      <c r="U5938">
        <v>75.400000000000006</v>
      </c>
      <c r="V5938">
        <v>81.470001199999999</v>
      </c>
      <c r="W5938" t="str">
        <f>_xlfn.XLOOKUP(M5938,ActionReference[Action],ActionReference[Reference])</f>
        <v>Denied</v>
      </c>
      <c r="X5938" t="str" cm="1">
        <f t="array" ref="X5938">_xlfn.IFS(T5938&lt;40,"Lower",T5938&lt;122,"Middle",TRUE,"Upper")</f>
        <v>Lower</v>
      </c>
    </row>
    <row r="5939" spans="1:24" x14ac:dyDescent="0.2">
      <c r="A5939" t="s">
        <v>413</v>
      </c>
      <c r="B5939" t="s">
        <v>1</v>
      </c>
      <c r="C5939" t="s">
        <v>38</v>
      </c>
      <c r="D5939">
        <v>1</v>
      </c>
      <c r="E5939" t="s">
        <v>39</v>
      </c>
      <c r="F5939">
        <v>1</v>
      </c>
      <c r="G5939" t="s">
        <v>40</v>
      </c>
      <c r="H5939">
        <v>1</v>
      </c>
      <c r="I5939" t="s">
        <v>41</v>
      </c>
      <c r="J5939">
        <v>1</v>
      </c>
      <c r="K5939">
        <v>244</v>
      </c>
      <c r="L5939" t="s">
        <v>7</v>
      </c>
      <c r="M5939">
        <v>1</v>
      </c>
      <c r="N5939" t="s">
        <v>16</v>
      </c>
      <c r="O5939">
        <v>2</v>
      </c>
      <c r="P5939" t="s">
        <v>14</v>
      </c>
      <c r="Q5939">
        <v>5</v>
      </c>
      <c r="R5939" t="s">
        <v>47</v>
      </c>
      <c r="S5939">
        <v>1</v>
      </c>
      <c r="T5939">
        <v>129</v>
      </c>
      <c r="U5939">
        <v>58.4</v>
      </c>
      <c r="V5939">
        <v>82.339996299999996</v>
      </c>
      <c r="W5939" t="str">
        <f>_xlfn.XLOOKUP(M5939,ActionReference[Action],ActionReference[Reference])</f>
        <v>Approved</v>
      </c>
      <c r="X5939" t="str" cm="1">
        <f t="array" ref="X5939">_xlfn.IFS(T5939&lt;40,"Lower",T5939&lt;122,"Middle",TRUE,"Upper")</f>
        <v>Upper</v>
      </c>
    </row>
    <row r="5940" spans="1:24" x14ac:dyDescent="0.2">
      <c r="A5940">
        <v>7197000003</v>
      </c>
      <c r="B5940" t="s">
        <v>1</v>
      </c>
      <c r="C5940" t="s">
        <v>38</v>
      </c>
      <c r="D5940">
        <v>1</v>
      </c>
      <c r="E5940" t="s">
        <v>39</v>
      </c>
      <c r="F5940">
        <v>1</v>
      </c>
      <c r="G5940" t="s">
        <v>40</v>
      </c>
      <c r="H5940">
        <v>1</v>
      </c>
      <c r="I5940" t="s">
        <v>41</v>
      </c>
      <c r="J5940">
        <v>1</v>
      </c>
      <c r="K5940">
        <v>361</v>
      </c>
      <c r="L5940" t="s">
        <v>6</v>
      </c>
      <c r="M5940">
        <v>3</v>
      </c>
      <c r="N5940" t="s">
        <v>16</v>
      </c>
      <c r="O5940">
        <v>2</v>
      </c>
      <c r="P5940" t="s">
        <v>14</v>
      </c>
      <c r="Q5940">
        <v>5</v>
      </c>
      <c r="R5940" t="s">
        <v>46</v>
      </c>
      <c r="S5940">
        <v>2</v>
      </c>
      <c r="T5940">
        <v>138</v>
      </c>
      <c r="U5940">
        <v>72.400000000000006</v>
      </c>
      <c r="V5940">
        <v>135.259995</v>
      </c>
      <c r="W5940" t="str">
        <f>_xlfn.XLOOKUP(M5940,ActionReference[Action],ActionReference[Reference])</f>
        <v>Denied</v>
      </c>
      <c r="X5940" t="str" cm="1">
        <f t="array" ref="X5940">_xlfn.IFS(T5940&lt;40,"Lower",T5940&lt;122,"Middle",TRUE,"Upper")</f>
        <v>Upper</v>
      </c>
    </row>
    <row r="5941" spans="1:24" x14ac:dyDescent="0.2">
      <c r="A5941" t="s">
        <v>77</v>
      </c>
      <c r="B5941" t="s">
        <v>1</v>
      </c>
      <c r="C5941" t="s">
        <v>38</v>
      </c>
      <c r="D5941">
        <v>1</v>
      </c>
      <c r="E5941" t="s">
        <v>39</v>
      </c>
      <c r="F5941">
        <v>1</v>
      </c>
      <c r="G5941" t="s">
        <v>40</v>
      </c>
      <c r="H5941">
        <v>1</v>
      </c>
      <c r="I5941" t="s">
        <v>41</v>
      </c>
      <c r="J5941">
        <v>1</v>
      </c>
      <c r="K5941">
        <v>179</v>
      </c>
      <c r="L5941" t="s">
        <v>7</v>
      </c>
      <c r="M5941">
        <v>1</v>
      </c>
      <c r="N5941" t="s">
        <v>15</v>
      </c>
      <c r="O5941">
        <v>1</v>
      </c>
      <c r="P5941" t="s">
        <v>14</v>
      </c>
      <c r="Q5941">
        <v>5</v>
      </c>
      <c r="R5941" t="s">
        <v>46</v>
      </c>
      <c r="S5941">
        <v>2</v>
      </c>
      <c r="T5941">
        <v>36</v>
      </c>
      <c r="U5941">
        <v>74.7</v>
      </c>
      <c r="V5941">
        <v>62.479999499999998</v>
      </c>
      <c r="W5941" t="str">
        <f>_xlfn.XLOOKUP(M5941,ActionReference[Action],ActionReference[Reference])</f>
        <v>Approved</v>
      </c>
      <c r="X5941" t="str" cm="1">
        <f t="array" ref="X5941">_xlfn.IFS(T5941&lt;40,"Lower",T5941&lt;122,"Middle",TRUE,"Upper")</f>
        <v>Lower</v>
      </c>
    </row>
    <row r="5942" spans="1:24" x14ac:dyDescent="0.2">
      <c r="A5942" t="s">
        <v>119</v>
      </c>
      <c r="B5942" t="s">
        <v>1</v>
      </c>
      <c r="C5942" t="s">
        <v>38</v>
      </c>
      <c r="D5942">
        <v>1</v>
      </c>
      <c r="E5942" t="s">
        <v>54</v>
      </c>
      <c r="F5942">
        <v>2</v>
      </c>
      <c r="G5942" t="s">
        <v>40</v>
      </c>
      <c r="H5942">
        <v>1</v>
      </c>
      <c r="I5942" t="s">
        <v>41</v>
      </c>
      <c r="J5942">
        <v>1</v>
      </c>
      <c r="K5942">
        <v>1</v>
      </c>
      <c r="L5942" t="s">
        <v>6</v>
      </c>
      <c r="M5942">
        <v>3</v>
      </c>
      <c r="N5942" t="s">
        <v>15</v>
      </c>
      <c r="O5942">
        <v>1</v>
      </c>
      <c r="P5942" t="s">
        <v>14</v>
      </c>
      <c r="Q5942">
        <v>5</v>
      </c>
      <c r="R5942" t="s">
        <v>47</v>
      </c>
      <c r="S5942">
        <v>1</v>
      </c>
      <c r="T5942">
        <v>48</v>
      </c>
      <c r="U5942">
        <v>81.400000000000006</v>
      </c>
      <c r="V5942">
        <v>52.029998800000001</v>
      </c>
      <c r="W5942" t="str">
        <f>_xlfn.XLOOKUP(M5942,ActionReference[Action],ActionReference[Reference])</f>
        <v>Denied</v>
      </c>
      <c r="X5942" t="str" cm="1">
        <f t="array" ref="X5942">_xlfn.IFS(T5942&lt;40,"Lower",T5942&lt;122,"Middle",TRUE,"Upper")</f>
        <v>Middle</v>
      </c>
    </row>
    <row r="5943" spans="1:24" x14ac:dyDescent="0.2">
      <c r="A5943" t="s">
        <v>414</v>
      </c>
      <c r="B5943" t="s">
        <v>1</v>
      </c>
      <c r="C5943" t="s">
        <v>38</v>
      </c>
      <c r="D5943">
        <v>1</v>
      </c>
      <c r="E5943" t="s">
        <v>39</v>
      </c>
      <c r="F5943">
        <v>1</v>
      </c>
      <c r="G5943" t="s">
        <v>40</v>
      </c>
      <c r="H5943">
        <v>1</v>
      </c>
      <c r="I5943" t="s">
        <v>50</v>
      </c>
      <c r="J5943">
        <v>2</v>
      </c>
      <c r="K5943">
        <v>73</v>
      </c>
      <c r="L5943" t="s">
        <v>7</v>
      </c>
      <c r="M5943">
        <v>1</v>
      </c>
      <c r="N5943" t="s">
        <v>15</v>
      </c>
      <c r="O5943">
        <v>1</v>
      </c>
      <c r="P5943" t="s">
        <v>14</v>
      </c>
      <c r="Q5943">
        <v>5</v>
      </c>
      <c r="R5943" t="s">
        <v>46</v>
      </c>
      <c r="S5943">
        <v>2</v>
      </c>
      <c r="T5943">
        <v>237</v>
      </c>
      <c r="U5943">
        <v>54.2</v>
      </c>
      <c r="V5943">
        <v>69.209999100000005</v>
      </c>
      <c r="W5943" t="str">
        <f>_xlfn.XLOOKUP(M5943,ActionReference[Action],ActionReference[Reference])</f>
        <v>Approved</v>
      </c>
      <c r="X5943" t="str" cm="1">
        <f t="array" ref="X5943">_xlfn.IFS(T5943&lt;40,"Lower",T5943&lt;122,"Middle",TRUE,"Upper")</f>
        <v>Upper</v>
      </c>
    </row>
    <row r="5944" spans="1:24" x14ac:dyDescent="0.2">
      <c r="A5944" t="s">
        <v>240</v>
      </c>
      <c r="B5944" t="s">
        <v>1</v>
      </c>
      <c r="C5944" t="s">
        <v>42</v>
      </c>
      <c r="D5944">
        <v>2</v>
      </c>
      <c r="E5944" t="s">
        <v>39</v>
      </c>
      <c r="F5944">
        <v>1</v>
      </c>
      <c r="G5944" t="s">
        <v>40</v>
      </c>
      <c r="H5944">
        <v>1</v>
      </c>
      <c r="I5944" t="s">
        <v>41</v>
      </c>
      <c r="J5944">
        <v>1</v>
      </c>
      <c r="K5944">
        <v>201</v>
      </c>
      <c r="L5944" t="s">
        <v>7</v>
      </c>
      <c r="M5944">
        <v>1</v>
      </c>
      <c r="N5944" t="s">
        <v>16</v>
      </c>
      <c r="O5944">
        <v>2</v>
      </c>
      <c r="P5944" t="s">
        <v>14</v>
      </c>
      <c r="Q5944">
        <v>5</v>
      </c>
      <c r="R5944" t="s">
        <v>47</v>
      </c>
      <c r="S5944">
        <v>1</v>
      </c>
      <c r="T5944">
        <v>48</v>
      </c>
      <c r="U5944">
        <v>66.2</v>
      </c>
      <c r="V5944">
        <v>80.169998199999995</v>
      </c>
      <c r="W5944" t="str">
        <f>_xlfn.XLOOKUP(M5944,ActionReference[Action],ActionReference[Reference])</f>
        <v>Approved</v>
      </c>
      <c r="X5944" t="str" cm="1">
        <f t="array" ref="X5944">_xlfn.IFS(T5944&lt;40,"Lower",T5944&lt;122,"Middle",TRUE,"Upper")</f>
        <v>Middle</v>
      </c>
    </row>
    <row r="5945" spans="1:24" x14ac:dyDescent="0.2">
      <c r="A5945" t="s">
        <v>394</v>
      </c>
      <c r="B5945" t="s">
        <v>1</v>
      </c>
      <c r="C5945" t="s">
        <v>38</v>
      </c>
      <c r="D5945">
        <v>1</v>
      </c>
      <c r="E5945" t="s">
        <v>39</v>
      </c>
      <c r="F5945">
        <v>1</v>
      </c>
      <c r="G5945" t="s">
        <v>43</v>
      </c>
      <c r="H5945">
        <v>3</v>
      </c>
      <c r="I5945" t="s">
        <v>41</v>
      </c>
      <c r="J5945">
        <v>1</v>
      </c>
      <c r="K5945">
        <v>574</v>
      </c>
      <c r="L5945" t="s">
        <v>7</v>
      </c>
      <c r="M5945">
        <v>1</v>
      </c>
      <c r="N5945" t="s">
        <v>16</v>
      </c>
      <c r="O5945">
        <v>2</v>
      </c>
      <c r="P5945" t="s">
        <v>14</v>
      </c>
      <c r="Q5945">
        <v>5</v>
      </c>
      <c r="R5945" t="s">
        <v>47</v>
      </c>
      <c r="S5945">
        <v>1</v>
      </c>
      <c r="T5945">
        <v>220</v>
      </c>
      <c r="U5945">
        <v>68.099999999999994</v>
      </c>
      <c r="V5945">
        <v>191.11000100000001</v>
      </c>
      <c r="W5945" t="str">
        <f>_xlfn.XLOOKUP(M5945,ActionReference[Action],ActionReference[Reference])</f>
        <v>Approved</v>
      </c>
      <c r="X5945" t="str" cm="1">
        <f t="array" ref="X5945">_xlfn.IFS(T5945&lt;40,"Lower",T5945&lt;122,"Middle",TRUE,"Upper")</f>
        <v>Upper</v>
      </c>
    </row>
    <row r="5946" spans="1:24" x14ac:dyDescent="0.2">
      <c r="A5946">
        <v>7197000003</v>
      </c>
      <c r="B5946" t="s">
        <v>1</v>
      </c>
      <c r="C5946" t="s">
        <v>38</v>
      </c>
      <c r="D5946">
        <v>1</v>
      </c>
      <c r="E5946" t="s">
        <v>39</v>
      </c>
      <c r="F5946">
        <v>1</v>
      </c>
      <c r="G5946" t="s">
        <v>43</v>
      </c>
      <c r="H5946">
        <v>3</v>
      </c>
      <c r="I5946" t="s">
        <v>41</v>
      </c>
      <c r="J5946">
        <v>1</v>
      </c>
      <c r="K5946">
        <v>195</v>
      </c>
      <c r="L5946" t="s">
        <v>7</v>
      </c>
      <c r="M5946">
        <v>1</v>
      </c>
      <c r="N5946" t="s">
        <v>16</v>
      </c>
      <c r="O5946">
        <v>2</v>
      </c>
      <c r="P5946" t="s">
        <v>14</v>
      </c>
      <c r="Q5946">
        <v>5</v>
      </c>
      <c r="R5946" t="s">
        <v>47</v>
      </c>
      <c r="S5946">
        <v>1</v>
      </c>
      <c r="T5946">
        <v>77</v>
      </c>
      <c r="U5946">
        <v>53.3</v>
      </c>
      <c r="V5946">
        <v>112.889999</v>
      </c>
      <c r="W5946" t="str">
        <f>_xlfn.XLOOKUP(M5946,ActionReference[Action],ActionReference[Reference])</f>
        <v>Approved</v>
      </c>
      <c r="X5946" t="str" cm="1">
        <f t="array" ref="X5946">_xlfn.IFS(T5946&lt;40,"Lower",T5946&lt;122,"Middle",TRUE,"Upper")</f>
        <v>Middle</v>
      </c>
    </row>
    <row r="5947" spans="1:24" x14ac:dyDescent="0.2">
      <c r="A5947" t="s">
        <v>61</v>
      </c>
      <c r="B5947" t="s">
        <v>1</v>
      </c>
      <c r="C5947" t="s">
        <v>38</v>
      </c>
      <c r="D5947">
        <v>1</v>
      </c>
      <c r="E5947" t="s">
        <v>39</v>
      </c>
      <c r="F5947">
        <v>1</v>
      </c>
      <c r="G5947" t="s">
        <v>43</v>
      </c>
      <c r="H5947">
        <v>3</v>
      </c>
      <c r="I5947" t="s">
        <v>41</v>
      </c>
      <c r="J5947">
        <v>1</v>
      </c>
      <c r="K5947">
        <v>50</v>
      </c>
      <c r="L5947" t="s">
        <v>7</v>
      </c>
      <c r="M5947">
        <v>1</v>
      </c>
      <c r="N5947" t="s">
        <v>16</v>
      </c>
      <c r="O5947">
        <v>2</v>
      </c>
      <c r="P5947" t="s">
        <v>14</v>
      </c>
      <c r="Q5947">
        <v>5</v>
      </c>
      <c r="R5947" t="s">
        <v>47</v>
      </c>
      <c r="S5947">
        <v>1</v>
      </c>
      <c r="T5947">
        <v>14</v>
      </c>
      <c r="U5947">
        <v>53.2</v>
      </c>
      <c r="V5947">
        <v>85.949996900000002</v>
      </c>
      <c r="W5947" t="str">
        <f>_xlfn.XLOOKUP(M5947,ActionReference[Action],ActionReference[Reference])</f>
        <v>Approved</v>
      </c>
      <c r="X5947" t="str" cm="1">
        <f t="array" ref="X5947">_xlfn.IFS(T5947&lt;40,"Lower",T5947&lt;122,"Middle",TRUE,"Upper")</f>
        <v>Lower</v>
      </c>
    </row>
    <row r="5948" spans="1:24" x14ac:dyDescent="0.2">
      <c r="A5948" t="s">
        <v>103</v>
      </c>
      <c r="B5948" t="s">
        <v>1</v>
      </c>
      <c r="C5948" t="s">
        <v>38</v>
      </c>
      <c r="D5948">
        <v>1</v>
      </c>
      <c r="E5948" t="s">
        <v>54</v>
      </c>
      <c r="F5948">
        <v>2</v>
      </c>
      <c r="G5948" t="s">
        <v>40</v>
      </c>
      <c r="H5948">
        <v>1</v>
      </c>
      <c r="I5948" t="s">
        <v>41</v>
      </c>
      <c r="J5948">
        <v>1</v>
      </c>
      <c r="K5948">
        <v>93</v>
      </c>
      <c r="L5948" t="s">
        <v>6</v>
      </c>
      <c r="M5948">
        <v>3</v>
      </c>
      <c r="N5948" t="s">
        <v>16</v>
      </c>
      <c r="O5948">
        <v>2</v>
      </c>
      <c r="P5948" t="s">
        <v>14</v>
      </c>
      <c r="Q5948">
        <v>5</v>
      </c>
      <c r="R5948" t="s">
        <v>47</v>
      </c>
      <c r="S5948">
        <v>1</v>
      </c>
      <c r="T5948">
        <v>1</v>
      </c>
      <c r="U5948">
        <v>64.900000000000006</v>
      </c>
      <c r="V5948">
        <v>114.010002</v>
      </c>
      <c r="W5948" t="str">
        <f>_xlfn.XLOOKUP(M5948,ActionReference[Action],ActionReference[Reference])</f>
        <v>Denied</v>
      </c>
      <c r="X5948" t="str" cm="1">
        <f t="array" ref="X5948">_xlfn.IFS(T5948&lt;40,"Lower",T5948&lt;122,"Middle",TRUE,"Upper")</f>
        <v>Lower</v>
      </c>
    </row>
    <row r="5949" spans="1:24" x14ac:dyDescent="0.2">
      <c r="A5949" t="s">
        <v>125</v>
      </c>
      <c r="B5949" t="s">
        <v>1</v>
      </c>
      <c r="C5949" t="s">
        <v>45</v>
      </c>
      <c r="D5949">
        <v>3</v>
      </c>
      <c r="E5949" t="s">
        <v>39</v>
      </c>
      <c r="F5949">
        <v>1</v>
      </c>
      <c r="G5949" t="s">
        <v>43</v>
      </c>
      <c r="H5949">
        <v>3</v>
      </c>
      <c r="I5949" t="s">
        <v>41</v>
      </c>
      <c r="J5949">
        <v>1</v>
      </c>
      <c r="K5949">
        <v>87</v>
      </c>
      <c r="L5949" t="s">
        <v>6</v>
      </c>
      <c r="M5949">
        <v>3</v>
      </c>
      <c r="N5949" t="s">
        <v>16</v>
      </c>
      <c r="O5949">
        <v>2</v>
      </c>
      <c r="P5949" t="s">
        <v>14</v>
      </c>
      <c r="Q5949">
        <v>5</v>
      </c>
      <c r="R5949" t="s">
        <v>47</v>
      </c>
      <c r="S5949">
        <v>1</v>
      </c>
      <c r="T5949">
        <v>58</v>
      </c>
      <c r="U5949">
        <v>64.099999999999994</v>
      </c>
      <c r="V5949">
        <v>77.819999699999997</v>
      </c>
      <c r="W5949" t="str">
        <f>_xlfn.XLOOKUP(M5949,ActionReference[Action],ActionReference[Reference])</f>
        <v>Denied</v>
      </c>
      <c r="X5949" t="str" cm="1">
        <f t="array" ref="X5949">_xlfn.IFS(T5949&lt;40,"Lower",T5949&lt;122,"Middle",TRUE,"Upper")</f>
        <v>Middle</v>
      </c>
    </row>
    <row r="5950" spans="1:24" x14ac:dyDescent="0.2">
      <c r="A5950" t="s">
        <v>206</v>
      </c>
      <c r="B5950" t="s">
        <v>1</v>
      </c>
      <c r="C5950" t="s">
        <v>42</v>
      </c>
      <c r="D5950">
        <v>2</v>
      </c>
      <c r="E5950" t="s">
        <v>39</v>
      </c>
      <c r="F5950">
        <v>1</v>
      </c>
      <c r="G5950" t="s">
        <v>40</v>
      </c>
      <c r="H5950">
        <v>1</v>
      </c>
      <c r="I5950" t="s">
        <v>41</v>
      </c>
      <c r="J5950">
        <v>1</v>
      </c>
      <c r="K5950">
        <v>282</v>
      </c>
      <c r="L5950" t="s">
        <v>7</v>
      </c>
      <c r="M5950">
        <v>1</v>
      </c>
      <c r="N5950" t="s">
        <v>16</v>
      </c>
      <c r="O5950">
        <v>2</v>
      </c>
      <c r="P5950" t="s">
        <v>14</v>
      </c>
      <c r="Q5950">
        <v>5</v>
      </c>
      <c r="R5950" t="s">
        <v>47</v>
      </c>
      <c r="S5950">
        <v>1</v>
      </c>
      <c r="T5950">
        <v>80</v>
      </c>
      <c r="U5950">
        <v>58.4</v>
      </c>
      <c r="V5950">
        <v>191.66000399999999</v>
      </c>
      <c r="W5950" t="str">
        <f>_xlfn.XLOOKUP(M5950,ActionReference[Action],ActionReference[Reference])</f>
        <v>Approved</v>
      </c>
      <c r="X5950" t="str" cm="1">
        <f t="array" ref="X5950">_xlfn.IFS(T5950&lt;40,"Lower",T5950&lt;122,"Middle",TRUE,"Upper")</f>
        <v>Middle</v>
      </c>
    </row>
    <row r="5951" spans="1:24" x14ac:dyDescent="0.2">
      <c r="A5951" t="s">
        <v>94</v>
      </c>
      <c r="B5951" t="s">
        <v>1</v>
      </c>
      <c r="C5951" t="s">
        <v>42</v>
      </c>
      <c r="D5951">
        <v>2</v>
      </c>
      <c r="E5951" t="s">
        <v>39</v>
      </c>
      <c r="F5951">
        <v>1</v>
      </c>
      <c r="G5951" t="s">
        <v>40</v>
      </c>
      <c r="H5951">
        <v>1</v>
      </c>
      <c r="I5951" t="s">
        <v>41</v>
      </c>
      <c r="J5951">
        <v>1</v>
      </c>
      <c r="K5951">
        <v>179</v>
      </c>
      <c r="L5951" t="s">
        <v>7</v>
      </c>
      <c r="M5951">
        <v>1</v>
      </c>
      <c r="N5951" t="s">
        <v>16</v>
      </c>
      <c r="O5951">
        <v>2</v>
      </c>
      <c r="P5951" t="s">
        <v>10</v>
      </c>
      <c r="Q5951">
        <v>3</v>
      </c>
      <c r="R5951" t="s">
        <v>47</v>
      </c>
      <c r="S5951">
        <v>1</v>
      </c>
      <c r="T5951">
        <v>54</v>
      </c>
      <c r="U5951">
        <v>69.2</v>
      </c>
      <c r="V5951">
        <v>88.120002700000001</v>
      </c>
      <c r="W5951" t="str">
        <f>_xlfn.XLOOKUP(M5951,ActionReference[Action],ActionReference[Reference])</f>
        <v>Approved</v>
      </c>
      <c r="X5951" t="str" cm="1">
        <f t="array" ref="X5951">_xlfn.IFS(T5951&lt;40,"Lower",T5951&lt;122,"Middle",TRUE,"Upper")</f>
        <v>Middle</v>
      </c>
    </row>
    <row r="5952" spans="1:24" x14ac:dyDescent="0.2">
      <c r="A5952" t="s">
        <v>413</v>
      </c>
      <c r="B5952" t="s">
        <v>1</v>
      </c>
      <c r="C5952" t="s">
        <v>38</v>
      </c>
      <c r="D5952">
        <v>1</v>
      </c>
      <c r="E5952" t="s">
        <v>39</v>
      </c>
      <c r="F5952">
        <v>1</v>
      </c>
      <c r="G5952" t="s">
        <v>40</v>
      </c>
      <c r="H5952">
        <v>1</v>
      </c>
      <c r="I5952" t="s">
        <v>41</v>
      </c>
      <c r="J5952">
        <v>1</v>
      </c>
      <c r="K5952">
        <v>124</v>
      </c>
      <c r="L5952" t="s">
        <v>6</v>
      </c>
      <c r="M5952">
        <v>3</v>
      </c>
      <c r="N5952" t="s">
        <v>15</v>
      </c>
      <c r="O5952">
        <v>1</v>
      </c>
      <c r="P5952" t="s">
        <v>14</v>
      </c>
      <c r="Q5952">
        <v>5</v>
      </c>
      <c r="R5952" t="s">
        <v>47</v>
      </c>
      <c r="S5952">
        <v>1</v>
      </c>
      <c r="T5952">
        <v>56</v>
      </c>
      <c r="U5952">
        <v>64.099999999999994</v>
      </c>
      <c r="V5952">
        <v>54.229999499999998</v>
      </c>
      <c r="W5952" t="str">
        <f>_xlfn.XLOOKUP(M5952,ActionReference[Action],ActionReference[Reference])</f>
        <v>Denied</v>
      </c>
      <c r="X5952" t="str" cm="1">
        <f t="array" ref="X5952">_xlfn.IFS(T5952&lt;40,"Lower",T5952&lt;122,"Middle",TRUE,"Upper")</f>
        <v>Middle</v>
      </c>
    </row>
    <row r="5953" spans="1:24" x14ac:dyDescent="0.2">
      <c r="A5953" t="s">
        <v>416</v>
      </c>
      <c r="B5953" t="s">
        <v>1</v>
      </c>
      <c r="C5953" t="s">
        <v>51</v>
      </c>
      <c r="D5953">
        <v>4</v>
      </c>
      <c r="E5953" t="s">
        <v>39</v>
      </c>
      <c r="F5953">
        <v>1</v>
      </c>
      <c r="G5953" t="s">
        <v>40</v>
      </c>
      <c r="H5953">
        <v>1</v>
      </c>
      <c r="I5953" t="s">
        <v>41</v>
      </c>
      <c r="J5953">
        <v>1</v>
      </c>
      <c r="K5953">
        <v>141</v>
      </c>
      <c r="L5953" t="s">
        <v>7</v>
      </c>
      <c r="M5953">
        <v>1</v>
      </c>
      <c r="N5953" t="s">
        <v>16</v>
      </c>
      <c r="O5953">
        <v>2</v>
      </c>
      <c r="P5953" t="s">
        <v>14</v>
      </c>
      <c r="Q5953">
        <v>5</v>
      </c>
      <c r="R5953" t="s">
        <v>47</v>
      </c>
      <c r="S5953">
        <v>1</v>
      </c>
      <c r="T5953">
        <v>33</v>
      </c>
      <c r="U5953">
        <v>45.7</v>
      </c>
      <c r="V5953">
        <v>96.430000300000003</v>
      </c>
      <c r="W5953" t="str">
        <f>_xlfn.XLOOKUP(M5953,ActionReference[Action],ActionReference[Reference])</f>
        <v>Approved</v>
      </c>
      <c r="X5953" t="str" cm="1">
        <f t="array" ref="X5953">_xlfn.IFS(T5953&lt;40,"Lower",T5953&lt;122,"Middle",TRUE,"Upper")</f>
        <v>Lower</v>
      </c>
    </row>
    <row r="5954" spans="1:24" x14ac:dyDescent="0.2">
      <c r="A5954" t="s">
        <v>236</v>
      </c>
      <c r="B5954" t="s">
        <v>1</v>
      </c>
      <c r="C5954" t="s">
        <v>38</v>
      </c>
      <c r="D5954">
        <v>1</v>
      </c>
      <c r="E5954" t="s">
        <v>39</v>
      </c>
      <c r="F5954">
        <v>1</v>
      </c>
      <c r="G5954" t="s">
        <v>40</v>
      </c>
      <c r="H5954">
        <v>1</v>
      </c>
      <c r="I5954" t="s">
        <v>41</v>
      </c>
      <c r="J5954">
        <v>1</v>
      </c>
      <c r="K5954">
        <v>216</v>
      </c>
      <c r="L5954" t="s">
        <v>7</v>
      </c>
      <c r="M5954">
        <v>1</v>
      </c>
      <c r="N5954" t="s">
        <v>16</v>
      </c>
      <c r="O5954">
        <v>2</v>
      </c>
      <c r="P5954" t="s">
        <v>14</v>
      </c>
      <c r="Q5954">
        <v>5</v>
      </c>
      <c r="R5954" t="s">
        <v>47</v>
      </c>
      <c r="S5954">
        <v>1</v>
      </c>
      <c r="T5954">
        <v>63</v>
      </c>
      <c r="U5954">
        <v>63.9</v>
      </c>
      <c r="V5954">
        <v>79.25</v>
      </c>
      <c r="W5954" t="str">
        <f>_xlfn.XLOOKUP(M5954,ActionReference[Action],ActionReference[Reference])</f>
        <v>Approved</v>
      </c>
      <c r="X5954" t="str" cm="1">
        <f t="array" ref="X5954">_xlfn.IFS(T5954&lt;40,"Lower",T5954&lt;122,"Middle",TRUE,"Upper")</f>
        <v>Middle</v>
      </c>
    </row>
    <row r="5955" spans="1:24" x14ac:dyDescent="0.2">
      <c r="A5955" t="s">
        <v>417</v>
      </c>
      <c r="B5955" t="s">
        <v>1</v>
      </c>
      <c r="C5955" t="s">
        <v>38</v>
      </c>
      <c r="D5955">
        <v>1</v>
      </c>
      <c r="E5955" t="s">
        <v>39</v>
      </c>
      <c r="F5955">
        <v>1</v>
      </c>
      <c r="G5955" t="s">
        <v>40</v>
      </c>
      <c r="H5955">
        <v>1</v>
      </c>
      <c r="I5955" t="s">
        <v>41</v>
      </c>
      <c r="J5955">
        <v>1</v>
      </c>
      <c r="K5955">
        <v>118</v>
      </c>
      <c r="L5955" t="s">
        <v>7</v>
      </c>
      <c r="M5955">
        <v>1</v>
      </c>
      <c r="N5955" t="s">
        <v>15</v>
      </c>
      <c r="O5955">
        <v>1</v>
      </c>
      <c r="P5955" t="s">
        <v>14</v>
      </c>
      <c r="Q5955">
        <v>5</v>
      </c>
      <c r="R5955" t="s">
        <v>47</v>
      </c>
      <c r="S5955">
        <v>1</v>
      </c>
      <c r="T5955">
        <v>45</v>
      </c>
      <c r="U5955">
        <v>72.400000000000006</v>
      </c>
      <c r="V5955">
        <v>96.870002700000001</v>
      </c>
      <c r="W5955" t="str">
        <f>_xlfn.XLOOKUP(M5955,ActionReference[Action],ActionReference[Reference])</f>
        <v>Approved</v>
      </c>
      <c r="X5955" t="str" cm="1">
        <f t="array" ref="X5955">_xlfn.IFS(T5955&lt;40,"Lower",T5955&lt;122,"Middle",TRUE,"Upper")</f>
        <v>Middle</v>
      </c>
    </row>
    <row r="5956" spans="1:24" x14ac:dyDescent="0.2">
      <c r="A5956" t="s">
        <v>64</v>
      </c>
      <c r="B5956" t="s">
        <v>1</v>
      </c>
      <c r="C5956" t="s">
        <v>45</v>
      </c>
      <c r="D5956">
        <v>3</v>
      </c>
      <c r="E5956" t="s">
        <v>39</v>
      </c>
      <c r="F5956">
        <v>1</v>
      </c>
      <c r="G5956" t="s">
        <v>43</v>
      </c>
      <c r="H5956">
        <v>3</v>
      </c>
      <c r="I5956" t="s">
        <v>41</v>
      </c>
      <c r="J5956">
        <v>1</v>
      </c>
      <c r="K5956">
        <v>183</v>
      </c>
      <c r="L5956" t="s">
        <v>6</v>
      </c>
      <c r="M5956">
        <v>3</v>
      </c>
      <c r="N5956" t="s">
        <v>16</v>
      </c>
      <c r="O5956">
        <v>2</v>
      </c>
      <c r="P5956" t="s">
        <v>14</v>
      </c>
      <c r="Q5956">
        <v>5</v>
      </c>
      <c r="R5956" t="s">
        <v>47</v>
      </c>
      <c r="S5956">
        <v>1</v>
      </c>
      <c r="T5956">
        <v>68</v>
      </c>
      <c r="U5956">
        <v>90.2</v>
      </c>
      <c r="V5956">
        <v>76.180000300000003</v>
      </c>
      <c r="W5956" t="str">
        <f>_xlfn.XLOOKUP(M5956,ActionReference[Action],ActionReference[Reference])</f>
        <v>Denied</v>
      </c>
      <c r="X5956" t="str" cm="1">
        <f t="array" ref="X5956">_xlfn.IFS(T5956&lt;40,"Lower",T5956&lt;122,"Middle",TRUE,"Upper")</f>
        <v>Middle</v>
      </c>
    </row>
    <row r="5957" spans="1:24" x14ac:dyDescent="0.2">
      <c r="A5957" t="s">
        <v>119</v>
      </c>
      <c r="B5957" t="s">
        <v>1</v>
      </c>
      <c r="C5957" t="s">
        <v>38</v>
      </c>
      <c r="D5957">
        <v>1</v>
      </c>
      <c r="E5957" t="s">
        <v>54</v>
      </c>
      <c r="F5957">
        <v>2</v>
      </c>
      <c r="G5957" t="s">
        <v>40</v>
      </c>
      <c r="H5957">
        <v>1</v>
      </c>
      <c r="I5957" t="s">
        <v>41</v>
      </c>
      <c r="J5957">
        <v>1</v>
      </c>
      <c r="K5957">
        <v>47</v>
      </c>
      <c r="L5957" t="s">
        <v>6</v>
      </c>
      <c r="M5957">
        <v>3</v>
      </c>
      <c r="N5957" t="s">
        <v>16</v>
      </c>
      <c r="O5957">
        <v>2</v>
      </c>
      <c r="P5957" t="s">
        <v>14</v>
      </c>
      <c r="Q5957">
        <v>5</v>
      </c>
      <c r="R5957" t="s">
        <v>46</v>
      </c>
      <c r="S5957">
        <v>2</v>
      </c>
      <c r="T5957">
        <v>36</v>
      </c>
      <c r="U5957">
        <v>72.5</v>
      </c>
      <c r="V5957">
        <v>96.769996599999999</v>
      </c>
      <c r="W5957" t="str">
        <f>_xlfn.XLOOKUP(M5957,ActionReference[Action],ActionReference[Reference])</f>
        <v>Denied</v>
      </c>
      <c r="X5957" t="str" cm="1">
        <f t="array" ref="X5957">_xlfn.IFS(T5957&lt;40,"Lower",T5957&lt;122,"Middle",TRUE,"Upper")</f>
        <v>Lower</v>
      </c>
    </row>
    <row r="5958" spans="1:24" x14ac:dyDescent="0.2">
      <c r="A5958">
        <v>7197000003</v>
      </c>
      <c r="B5958" t="s">
        <v>1</v>
      </c>
      <c r="C5958" t="s">
        <v>38</v>
      </c>
      <c r="D5958">
        <v>1</v>
      </c>
      <c r="E5958" t="s">
        <v>39</v>
      </c>
      <c r="F5958">
        <v>1</v>
      </c>
      <c r="G5958" t="s">
        <v>40</v>
      </c>
      <c r="H5958">
        <v>1</v>
      </c>
      <c r="I5958" t="s">
        <v>41</v>
      </c>
      <c r="J5958">
        <v>1</v>
      </c>
      <c r="K5958">
        <v>131</v>
      </c>
      <c r="L5958" t="s">
        <v>6</v>
      </c>
      <c r="M5958">
        <v>3</v>
      </c>
      <c r="N5958" t="s">
        <v>16</v>
      </c>
      <c r="O5958">
        <v>2</v>
      </c>
      <c r="P5958" t="s">
        <v>14</v>
      </c>
      <c r="Q5958">
        <v>5</v>
      </c>
      <c r="R5958" t="s">
        <v>46</v>
      </c>
      <c r="S5958">
        <v>2</v>
      </c>
      <c r="T5958">
        <v>35</v>
      </c>
      <c r="U5958">
        <v>50.8</v>
      </c>
      <c r="V5958">
        <v>113.379997</v>
      </c>
      <c r="W5958" t="str">
        <f>_xlfn.XLOOKUP(M5958,ActionReference[Action],ActionReference[Reference])</f>
        <v>Denied</v>
      </c>
      <c r="X5958" t="str" cm="1">
        <f t="array" ref="X5958">_xlfn.IFS(T5958&lt;40,"Lower",T5958&lt;122,"Middle",TRUE,"Upper")</f>
        <v>Lower</v>
      </c>
    </row>
    <row r="5959" spans="1:24" x14ac:dyDescent="0.2">
      <c r="A5959">
        <v>3027509990</v>
      </c>
      <c r="B5959" t="s">
        <v>1</v>
      </c>
      <c r="C5959" t="s">
        <v>45</v>
      </c>
      <c r="D5959">
        <v>3</v>
      </c>
      <c r="E5959" t="s">
        <v>39</v>
      </c>
      <c r="F5959">
        <v>1</v>
      </c>
      <c r="G5959" t="s">
        <v>43</v>
      </c>
      <c r="H5959">
        <v>3</v>
      </c>
      <c r="I5959" t="s">
        <v>41</v>
      </c>
      <c r="J5959">
        <v>1</v>
      </c>
      <c r="K5959">
        <v>318</v>
      </c>
      <c r="L5959" t="s">
        <v>7</v>
      </c>
      <c r="M5959">
        <v>1</v>
      </c>
      <c r="N5959" t="s">
        <v>16</v>
      </c>
      <c r="O5959">
        <v>2</v>
      </c>
      <c r="P5959" t="s">
        <v>14</v>
      </c>
      <c r="Q5959">
        <v>5</v>
      </c>
      <c r="R5959" t="s">
        <v>47</v>
      </c>
      <c r="S5959">
        <v>1</v>
      </c>
      <c r="T5959">
        <v>18</v>
      </c>
      <c r="U5959">
        <v>62.2</v>
      </c>
      <c r="V5959">
        <v>156.39999399999999</v>
      </c>
      <c r="W5959" t="str">
        <f>_xlfn.XLOOKUP(M5959,ActionReference[Action],ActionReference[Reference])</f>
        <v>Approved</v>
      </c>
      <c r="X5959" t="str" cm="1">
        <f t="array" ref="X5959">_xlfn.IFS(T5959&lt;40,"Lower",T5959&lt;122,"Middle",TRUE,"Upper")</f>
        <v>Lower</v>
      </c>
    </row>
    <row r="5960" spans="1:24" x14ac:dyDescent="0.2">
      <c r="A5960" t="s">
        <v>134</v>
      </c>
      <c r="B5960" t="s">
        <v>1</v>
      </c>
      <c r="C5960" t="s">
        <v>38</v>
      </c>
      <c r="D5960">
        <v>1</v>
      </c>
      <c r="E5960" t="s">
        <v>39</v>
      </c>
      <c r="F5960">
        <v>1</v>
      </c>
      <c r="G5960" t="s">
        <v>43</v>
      </c>
      <c r="H5960">
        <v>3</v>
      </c>
      <c r="I5960" t="s">
        <v>41</v>
      </c>
      <c r="J5960">
        <v>1</v>
      </c>
      <c r="K5960">
        <v>280</v>
      </c>
      <c r="L5960" t="s">
        <v>7</v>
      </c>
      <c r="M5960">
        <v>1</v>
      </c>
      <c r="N5960" t="s">
        <v>16</v>
      </c>
      <c r="O5960">
        <v>2</v>
      </c>
      <c r="P5960" t="s">
        <v>14</v>
      </c>
      <c r="Q5960">
        <v>5</v>
      </c>
      <c r="R5960" t="s">
        <v>47</v>
      </c>
      <c r="S5960">
        <v>1</v>
      </c>
      <c r="T5960">
        <v>135</v>
      </c>
      <c r="U5960">
        <v>70.900000000000006</v>
      </c>
      <c r="V5960">
        <v>147.220001</v>
      </c>
      <c r="W5960" t="str">
        <f>_xlfn.XLOOKUP(M5960,ActionReference[Action],ActionReference[Reference])</f>
        <v>Approved</v>
      </c>
      <c r="X5960" t="str" cm="1">
        <f t="array" ref="X5960">_xlfn.IFS(T5960&lt;40,"Lower",T5960&lt;122,"Middle",TRUE,"Upper")</f>
        <v>Upper</v>
      </c>
    </row>
    <row r="5961" spans="1:24" x14ac:dyDescent="0.2">
      <c r="A5961" t="s">
        <v>89</v>
      </c>
      <c r="B5961" t="s">
        <v>1</v>
      </c>
      <c r="C5961" t="s">
        <v>45</v>
      </c>
      <c r="D5961">
        <v>3</v>
      </c>
      <c r="E5961" t="s">
        <v>39</v>
      </c>
      <c r="F5961">
        <v>1</v>
      </c>
      <c r="G5961" t="s">
        <v>40</v>
      </c>
      <c r="H5961">
        <v>1</v>
      </c>
      <c r="I5961" t="s">
        <v>41</v>
      </c>
      <c r="J5961">
        <v>1</v>
      </c>
      <c r="K5961">
        <v>125</v>
      </c>
      <c r="L5961" t="s">
        <v>7</v>
      </c>
      <c r="M5961">
        <v>1</v>
      </c>
      <c r="N5961" t="s">
        <v>16</v>
      </c>
      <c r="O5961">
        <v>2</v>
      </c>
      <c r="P5961" t="s">
        <v>14</v>
      </c>
      <c r="Q5961">
        <v>5</v>
      </c>
      <c r="R5961" t="s">
        <v>46</v>
      </c>
      <c r="S5961">
        <v>2</v>
      </c>
      <c r="T5961">
        <v>51</v>
      </c>
      <c r="U5961">
        <v>50.8</v>
      </c>
      <c r="V5961">
        <v>106.290001</v>
      </c>
      <c r="W5961" t="str">
        <f>_xlfn.XLOOKUP(M5961,ActionReference[Action],ActionReference[Reference])</f>
        <v>Approved</v>
      </c>
      <c r="X5961" t="str" cm="1">
        <f t="array" ref="X5961">_xlfn.IFS(T5961&lt;40,"Lower",T5961&lt;122,"Middle",TRUE,"Upper")</f>
        <v>Middle</v>
      </c>
    </row>
    <row r="5962" spans="1:24" x14ac:dyDescent="0.2">
      <c r="A5962" t="s">
        <v>68</v>
      </c>
      <c r="B5962" t="s">
        <v>1</v>
      </c>
      <c r="C5962" t="s">
        <v>38</v>
      </c>
      <c r="D5962">
        <v>1</v>
      </c>
      <c r="E5962" t="s">
        <v>39</v>
      </c>
      <c r="F5962">
        <v>1</v>
      </c>
      <c r="G5962" t="s">
        <v>40</v>
      </c>
      <c r="H5962">
        <v>1</v>
      </c>
      <c r="I5962" t="s">
        <v>41</v>
      </c>
      <c r="J5962">
        <v>1</v>
      </c>
      <c r="K5962">
        <v>190</v>
      </c>
      <c r="L5962" t="s">
        <v>7</v>
      </c>
      <c r="M5962">
        <v>1</v>
      </c>
      <c r="N5962" t="s">
        <v>16</v>
      </c>
      <c r="O5962">
        <v>2</v>
      </c>
      <c r="P5962" t="s">
        <v>14</v>
      </c>
      <c r="Q5962">
        <v>5</v>
      </c>
      <c r="R5962" t="s">
        <v>47</v>
      </c>
      <c r="S5962">
        <v>1</v>
      </c>
      <c r="T5962">
        <v>51</v>
      </c>
      <c r="U5962">
        <v>67.5</v>
      </c>
      <c r="V5962">
        <v>82.610000600000006</v>
      </c>
      <c r="W5962" t="str">
        <f>_xlfn.XLOOKUP(M5962,ActionReference[Action],ActionReference[Reference])</f>
        <v>Approved</v>
      </c>
      <c r="X5962" t="str" cm="1">
        <f t="array" ref="X5962">_xlfn.IFS(T5962&lt;40,"Lower",T5962&lt;122,"Middle",TRUE,"Upper")</f>
        <v>Middle</v>
      </c>
    </row>
    <row r="5963" spans="1:24" x14ac:dyDescent="0.2">
      <c r="A5963" t="s">
        <v>95</v>
      </c>
      <c r="B5963" t="s">
        <v>1</v>
      </c>
      <c r="C5963" t="s">
        <v>42</v>
      </c>
      <c r="D5963">
        <v>2</v>
      </c>
      <c r="E5963" t="s">
        <v>39</v>
      </c>
      <c r="F5963">
        <v>1</v>
      </c>
      <c r="G5963" t="s">
        <v>40</v>
      </c>
      <c r="H5963">
        <v>1</v>
      </c>
      <c r="I5963" t="s">
        <v>41</v>
      </c>
      <c r="J5963">
        <v>1</v>
      </c>
      <c r="K5963">
        <v>340</v>
      </c>
      <c r="L5963" t="s">
        <v>6</v>
      </c>
      <c r="M5963">
        <v>3</v>
      </c>
      <c r="N5963" t="s">
        <v>11</v>
      </c>
      <c r="O5963">
        <v>3</v>
      </c>
      <c r="P5963" t="s">
        <v>10</v>
      </c>
      <c r="Q5963">
        <v>3</v>
      </c>
      <c r="R5963" t="s">
        <v>46</v>
      </c>
      <c r="S5963">
        <v>2</v>
      </c>
      <c r="T5963">
        <v>85</v>
      </c>
      <c r="U5963">
        <v>107.6</v>
      </c>
      <c r="V5963">
        <v>103.160004</v>
      </c>
      <c r="W5963" t="str">
        <f>_xlfn.XLOOKUP(M5963,ActionReference[Action],ActionReference[Reference])</f>
        <v>Denied</v>
      </c>
      <c r="X5963" t="str" cm="1">
        <f t="array" ref="X5963">_xlfn.IFS(T5963&lt;40,"Lower",T5963&lt;122,"Middle",TRUE,"Upper")</f>
        <v>Middle</v>
      </c>
    </row>
    <row r="5964" spans="1:24" x14ac:dyDescent="0.2">
      <c r="A5964">
        <v>7197000003</v>
      </c>
      <c r="B5964" t="s">
        <v>1</v>
      </c>
      <c r="C5964" t="s">
        <v>38</v>
      </c>
      <c r="D5964">
        <v>1</v>
      </c>
      <c r="E5964" t="s">
        <v>39</v>
      </c>
      <c r="F5964">
        <v>1</v>
      </c>
      <c r="G5964" t="s">
        <v>43</v>
      </c>
      <c r="H5964">
        <v>3</v>
      </c>
      <c r="I5964" t="s">
        <v>41</v>
      </c>
      <c r="J5964">
        <v>1</v>
      </c>
      <c r="K5964">
        <v>75</v>
      </c>
      <c r="L5964" t="s">
        <v>7</v>
      </c>
      <c r="M5964">
        <v>1</v>
      </c>
      <c r="N5964" t="s">
        <v>16</v>
      </c>
      <c r="O5964">
        <v>2</v>
      </c>
      <c r="P5964" t="s">
        <v>14</v>
      </c>
      <c r="Q5964">
        <v>5</v>
      </c>
      <c r="R5964" t="s">
        <v>46</v>
      </c>
      <c r="S5964">
        <v>2</v>
      </c>
      <c r="T5964">
        <v>44</v>
      </c>
      <c r="U5964">
        <v>55.7</v>
      </c>
      <c r="V5964">
        <v>71.980003400000001</v>
      </c>
      <c r="W5964" t="str">
        <f>_xlfn.XLOOKUP(M5964,ActionReference[Action],ActionReference[Reference])</f>
        <v>Approved</v>
      </c>
      <c r="X5964" t="str" cm="1">
        <f t="array" ref="X5964">_xlfn.IFS(T5964&lt;40,"Lower",T5964&lt;122,"Middle",TRUE,"Upper")</f>
        <v>Middle</v>
      </c>
    </row>
    <row r="5965" spans="1:24" x14ac:dyDescent="0.2">
      <c r="A5965" t="s">
        <v>327</v>
      </c>
      <c r="B5965" t="s">
        <v>1</v>
      </c>
      <c r="C5965" t="s">
        <v>38</v>
      </c>
      <c r="D5965">
        <v>1</v>
      </c>
      <c r="E5965" t="s">
        <v>39</v>
      </c>
      <c r="F5965">
        <v>1</v>
      </c>
      <c r="G5965" t="s">
        <v>40</v>
      </c>
      <c r="H5965">
        <v>1</v>
      </c>
      <c r="I5965" t="s">
        <v>41</v>
      </c>
      <c r="J5965">
        <v>1</v>
      </c>
      <c r="K5965">
        <v>116</v>
      </c>
      <c r="L5965" t="s">
        <v>7</v>
      </c>
      <c r="M5965">
        <v>1</v>
      </c>
      <c r="N5965" t="s">
        <v>16</v>
      </c>
      <c r="O5965">
        <v>2</v>
      </c>
      <c r="P5965" t="s">
        <v>9</v>
      </c>
      <c r="Q5965">
        <v>2</v>
      </c>
      <c r="R5965" t="s">
        <v>46</v>
      </c>
      <c r="S5965">
        <v>2</v>
      </c>
      <c r="T5965">
        <v>46</v>
      </c>
      <c r="U5965">
        <v>50</v>
      </c>
      <c r="V5965">
        <v>66.339996299999996</v>
      </c>
      <c r="W5965" t="str">
        <f>_xlfn.XLOOKUP(M5965,ActionReference[Action],ActionReference[Reference])</f>
        <v>Approved</v>
      </c>
      <c r="X5965" t="str" cm="1">
        <f t="array" ref="X5965">_xlfn.IFS(T5965&lt;40,"Lower",T5965&lt;122,"Middle",TRUE,"Upper")</f>
        <v>Middle</v>
      </c>
    </row>
    <row r="5966" spans="1:24" x14ac:dyDescent="0.2">
      <c r="A5966" t="s">
        <v>62</v>
      </c>
      <c r="B5966" t="s">
        <v>1</v>
      </c>
      <c r="C5966" t="s">
        <v>38</v>
      </c>
      <c r="D5966">
        <v>1</v>
      </c>
      <c r="E5966" t="s">
        <v>39</v>
      </c>
      <c r="F5966">
        <v>1</v>
      </c>
      <c r="G5966" t="s">
        <v>43</v>
      </c>
      <c r="H5966">
        <v>3</v>
      </c>
      <c r="I5966" t="s">
        <v>41</v>
      </c>
      <c r="J5966">
        <v>1</v>
      </c>
      <c r="K5966">
        <v>157</v>
      </c>
      <c r="L5966" t="s">
        <v>6</v>
      </c>
      <c r="M5966">
        <v>3</v>
      </c>
      <c r="N5966" t="s">
        <v>16</v>
      </c>
      <c r="O5966">
        <v>2</v>
      </c>
      <c r="P5966" t="s">
        <v>14</v>
      </c>
      <c r="Q5966">
        <v>5</v>
      </c>
      <c r="R5966" t="s">
        <v>47</v>
      </c>
      <c r="S5966">
        <v>1</v>
      </c>
      <c r="U5966">
        <v>74.7</v>
      </c>
      <c r="V5966">
        <v>159</v>
      </c>
      <c r="W5966" t="str">
        <f>_xlfn.XLOOKUP(M5966,ActionReference[Action],ActionReference[Reference])</f>
        <v>Denied</v>
      </c>
      <c r="X5966" t="str" cm="1">
        <f t="array" ref="X5966">_xlfn.IFS(T5966&lt;40,"Lower",T5966&lt;122,"Middle",TRUE,"Upper")</f>
        <v>Lower</v>
      </c>
    </row>
    <row r="5967" spans="1:24" x14ac:dyDescent="0.2">
      <c r="A5967">
        <v>7527300003</v>
      </c>
      <c r="B5967" t="s">
        <v>1</v>
      </c>
      <c r="C5967" t="s">
        <v>38</v>
      </c>
      <c r="D5967">
        <v>1</v>
      </c>
      <c r="E5967" t="s">
        <v>39</v>
      </c>
      <c r="F5967">
        <v>1</v>
      </c>
      <c r="G5967" t="s">
        <v>40</v>
      </c>
      <c r="H5967">
        <v>1</v>
      </c>
      <c r="I5967" t="s">
        <v>41</v>
      </c>
      <c r="J5967">
        <v>1</v>
      </c>
      <c r="K5967">
        <v>249</v>
      </c>
      <c r="L5967" t="s">
        <v>7</v>
      </c>
      <c r="M5967">
        <v>1</v>
      </c>
      <c r="N5967" t="s">
        <v>16</v>
      </c>
      <c r="O5967">
        <v>2</v>
      </c>
      <c r="P5967" t="s">
        <v>10</v>
      </c>
      <c r="Q5967">
        <v>3</v>
      </c>
      <c r="R5967" t="s">
        <v>46</v>
      </c>
      <c r="S5967">
        <v>2</v>
      </c>
      <c r="T5967">
        <v>49</v>
      </c>
      <c r="U5967">
        <v>78.7</v>
      </c>
      <c r="V5967">
        <v>116.410004</v>
      </c>
      <c r="W5967" t="str">
        <f>_xlfn.XLOOKUP(M5967,ActionReference[Action],ActionReference[Reference])</f>
        <v>Approved</v>
      </c>
      <c r="X5967" t="str" cm="1">
        <f t="array" ref="X5967">_xlfn.IFS(T5967&lt;40,"Lower",T5967&lt;122,"Middle",TRUE,"Upper")</f>
        <v>Middle</v>
      </c>
    </row>
    <row r="5968" spans="1:24" x14ac:dyDescent="0.2">
      <c r="A5968" t="s">
        <v>152</v>
      </c>
      <c r="B5968" t="s">
        <v>1</v>
      </c>
      <c r="C5968" t="s">
        <v>38</v>
      </c>
      <c r="D5968">
        <v>1</v>
      </c>
      <c r="E5968" t="s">
        <v>39</v>
      </c>
      <c r="F5968">
        <v>1</v>
      </c>
      <c r="G5968" t="s">
        <v>40</v>
      </c>
      <c r="H5968">
        <v>1</v>
      </c>
      <c r="I5968" t="s">
        <v>50</v>
      </c>
      <c r="J5968">
        <v>2</v>
      </c>
      <c r="K5968">
        <v>112</v>
      </c>
      <c r="L5968" t="s">
        <v>7</v>
      </c>
      <c r="M5968">
        <v>1</v>
      </c>
      <c r="N5968" t="s">
        <v>16</v>
      </c>
      <c r="O5968">
        <v>2</v>
      </c>
      <c r="P5968" t="s">
        <v>14</v>
      </c>
      <c r="Q5968">
        <v>5</v>
      </c>
      <c r="R5968" t="s">
        <v>46</v>
      </c>
      <c r="S5968">
        <v>2</v>
      </c>
      <c r="T5968">
        <v>164</v>
      </c>
      <c r="U5968">
        <v>55.8</v>
      </c>
      <c r="V5968">
        <v>81.790000899999995</v>
      </c>
      <c r="W5968" t="str">
        <f>_xlfn.XLOOKUP(M5968,ActionReference[Action],ActionReference[Reference])</f>
        <v>Approved</v>
      </c>
      <c r="X5968" t="str" cm="1">
        <f t="array" ref="X5968">_xlfn.IFS(T5968&lt;40,"Lower",T5968&lt;122,"Middle",TRUE,"Upper")</f>
        <v>Upper</v>
      </c>
    </row>
    <row r="5969" spans="1:24" x14ac:dyDescent="0.2">
      <c r="A5969" t="s">
        <v>74</v>
      </c>
      <c r="B5969" t="s">
        <v>1</v>
      </c>
      <c r="C5969" t="s">
        <v>45</v>
      </c>
      <c r="D5969">
        <v>3</v>
      </c>
      <c r="E5969" t="s">
        <v>39</v>
      </c>
      <c r="F5969">
        <v>1</v>
      </c>
      <c r="G5969" t="s">
        <v>43</v>
      </c>
      <c r="H5969">
        <v>3</v>
      </c>
      <c r="I5969" t="s">
        <v>41</v>
      </c>
      <c r="J5969">
        <v>1</v>
      </c>
      <c r="K5969">
        <v>180</v>
      </c>
      <c r="L5969" t="s">
        <v>6</v>
      </c>
      <c r="M5969">
        <v>3</v>
      </c>
      <c r="N5969" t="s">
        <v>16</v>
      </c>
      <c r="O5969">
        <v>2</v>
      </c>
      <c r="P5969" t="s">
        <v>14</v>
      </c>
      <c r="Q5969">
        <v>5</v>
      </c>
      <c r="R5969" t="s">
        <v>47</v>
      </c>
      <c r="S5969">
        <v>1</v>
      </c>
      <c r="T5969">
        <v>31</v>
      </c>
      <c r="U5969">
        <v>73.599999999999994</v>
      </c>
      <c r="V5969">
        <v>95.75</v>
      </c>
      <c r="W5969" t="str">
        <f>_xlfn.XLOOKUP(M5969,ActionReference[Action],ActionReference[Reference])</f>
        <v>Denied</v>
      </c>
      <c r="X5969" t="str" cm="1">
        <f t="array" ref="X5969">_xlfn.IFS(T5969&lt;40,"Lower",T5969&lt;122,"Middle",TRUE,"Upper")</f>
        <v>Lower</v>
      </c>
    </row>
    <row r="5970" spans="1:24" x14ac:dyDescent="0.2">
      <c r="A5970" t="s">
        <v>247</v>
      </c>
      <c r="B5970" t="s">
        <v>1</v>
      </c>
      <c r="C5970" t="s">
        <v>42</v>
      </c>
      <c r="D5970">
        <v>2</v>
      </c>
      <c r="E5970" t="s">
        <v>39</v>
      </c>
      <c r="F5970">
        <v>1</v>
      </c>
      <c r="G5970" t="s">
        <v>40</v>
      </c>
      <c r="H5970">
        <v>1</v>
      </c>
      <c r="I5970" t="s">
        <v>41</v>
      </c>
      <c r="J5970">
        <v>1</v>
      </c>
      <c r="K5970">
        <v>69</v>
      </c>
      <c r="L5970" t="s">
        <v>7</v>
      </c>
      <c r="M5970">
        <v>1</v>
      </c>
      <c r="N5970" t="s">
        <v>16</v>
      </c>
      <c r="O5970">
        <v>2</v>
      </c>
      <c r="P5970" t="s">
        <v>14</v>
      </c>
      <c r="Q5970">
        <v>5</v>
      </c>
      <c r="R5970" t="s">
        <v>47</v>
      </c>
      <c r="S5970">
        <v>1</v>
      </c>
      <c r="T5970">
        <v>47</v>
      </c>
      <c r="U5970">
        <v>67.900000000000006</v>
      </c>
      <c r="V5970">
        <v>75.709999100000005</v>
      </c>
      <c r="W5970" t="str">
        <f>_xlfn.XLOOKUP(M5970,ActionReference[Action],ActionReference[Reference])</f>
        <v>Approved</v>
      </c>
      <c r="X5970" t="str" cm="1">
        <f t="array" ref="X5970">_xlfn.IFS(T5970&lt;40,"Lower",T5970&lt;122,"Middle",TRUE,"Upper")</f>
        <v>Middle</v>
      </c>
    </row>
    <row r="5971" spans="1:24" x14ac:dyDescent="0.2">
      <c r="A5971" t="s">
        <v>70</v>
      </c>
      <c r="B5971" t="s">
        <v>1</v>
      </c>
      <c r="C5971" t="s">
        <v>38</v>
      </c>
      <c r="D5971">
        <v>1</v>
      </c>
      <c r="E5971" t="s">
        <v>39</v>
      </c>
      <c r="F5971">
        <v>1</v>
      </c>
      <c r="G5971" t="s">
        <v>40</v>
      </c>
      <c r="H5971">
        <v>1</v>
      </c>
      <c r="I5971" t="s">
        <v>41</v>
      </c>
      <c r="J5971">
        <v>1</v>
      </c>
      <c r="K5971">
        <v>137</v>
      </c>
      <c r="L5971" t="s">
        <v>7</v>
      </c>
      <c r="M5971">
        <v>1</v>
      </c>
      <c r="N5971" t="s">
        <v>16</v>
      </c>
      <c r="O5971">
        <v>2</v>
      </c>
      <c r="P5971" t="s">
        <v>14</v>
      </c>
      <c r="Q5971">
        <v>5</v>
      </c>
      <c r="R5971" t="s">
        <v>47</v>
      </c>
      <c r="S5971">
        <v>1</v>
      </c>
      <c r="T5971">
        <v>37</v>
      </c>
      <c r="U5971">
        <v>75</v>
      </c>
      <c r="V5971">
        <v>56.450000799999998</v>
      </c>
      <c r="W5971" t="str">
        <f>_xlfn.XLOOKUP(M5971,ActionReference[Action],ActionReference[Reference])</f>
        <v>Approved</v>
      </c>
      <c r="X5971" t="str" cm="1">
        <f t="array" ref="X5971">_xlfn.IFS(T5971&lt;40,"Lower",T5971&lt;122,"Middle",TRUE,"Upper")</f>
        <v>Lower</v>
      </c>
    </row>
    <row r="5972" spans="1:24" x14ac:dyDescent="0.2">
      <c r="A5972" t="s">
        <v>74</v>
      </c>
      <c r="B5972" t="s">
        <v>1</v>
      </c>
      <c r="C5972" t="s">
        <v>45</v>
      </c>
      <c r="D5972">
        <v>3</v>
      </c>
      <c r="E5972" t="s">
        <v>39</v>
      </c>
      <c r="F5972">
        <v>1</v>
      </c>
      <c r="G5972" t="s">
        <v>43</v>
      </c>
      <c r="H5972">
        <v>3</v>
      </c>
      <c r="I5972" t="s">
        <v>41</v>
      </c>
      <c r="J5972">
        <v>1</v>
      </c>
      <c r="K5972">
        <v>193</v>
      </c>
      <c r="L5972" t="s">
        <v>7</v>
      </c>
      <c r="M5972">
        <v>1</v>
      </c>
      <c r="N5972" t="s">
        <v>16</v>
      </c>
      <c r="O5972">
        <v>2</v>
      </c>
      <c r="P5972" t="s">
        <v>10</v>
      </c>
      <c r="Q5972">
        <v>3</v>
      </c>
      <c r="R5972" t="s">
        <v>47</v>
      </c>
      <c r="S5972">
        <v>1</v>
      </c>
      <c r="U5972">
        <v>61.1</v>
      </c>
      <c r="V5972">
        <v>89.610000600000006</v>
      </c>
      <c r="W5972" t="str">
        <f>_xlfn.XLOOKUP(M5972,ActionReference[Action],ActionReference[Reference])</f>
        <v>Approved</v>
      </c>
      <c r="X5972" t="str" cm="1">
        <f t="array" ref="X5972">_xlfn.IFS(T5972&lt;40,"Lower",T5972&lt;122,"Middle",TRUE,"Upper")</f>
        <v>Lower</v>
      </c>
    </row>
    <row r="5973" spans="1:24" x14ac:dyDescent="0.2">
      <c r="A5973" t="s">
        <v>89</v>
      </c>
      <c r="B5973" t="s">
        <v>1</v>
      </c>
      <c r="C5973" t="s">
        <v>38</v>
      </c>
      <c r="D5973">
        <v>1</v>
      </c>
      <c r="E5973" t="s">
        <v>39</v>
      </c>
      <c r="F5973">
        <v>1</v>
      </c>
      <c r="G5973" t="s">
        <v>40</v>
      </c>
      <c r="H5973">
        <v>1</v>
      </c>
      <c r="I5973" t="s">
        <v>41</v>
      </c>
      <c r="J5973">
        <v>1</v>
      </c>
      <c r="K5973">
        <v>210</v>
      </c>
      <c r="L5973" t="s">
        <v>7</v>
      </c>
      <c r="M5973">
        <v>1</v>
      </c>
      <c r="N5973" t="s">
        <v>16</v>
      </c>
      <c r="O5973">
        <v>2</v>
      </c>
      <c r="P5973" t="s">
        <v>14</v>
      </c>
      <c r="Q5973">
        <v>5</v>
      </c>
      <c r="R5973" t="s">
        <v>47</v>
      </c>
      <c r="S5973">
        <v>1</v>
      </c>
      <c r="T5973">
        <v>59</v>
      </c>
      <c r="U5973">
        <v>64.8</v>
      </c>
      <c r="V5973">
        <v>173.11999499999999</v>
      </c>
      <c r="W5973" t="str">
        <f>_xlfn.XLOOKUP(M5973,ActionReference[Action],ActionReference[Reference])</f>
        <v>Approved</v>
      </c>
      <c r="X5973" t="str" cm="1">
        <f t="array" ref="X5973">_xlfn.IFS(T5973&lt;40,"Lower",T5973&lt;122,"Middle",TRUE,"Upper")</f>
        <v>Middle</v>
      </c>
    </row>
    <row r="5974" spans="1:24" x14ac:dyDescent="0.2">
      <c r="A5974">
        <v>7162800002</v>
      </c>
      <c r="B5974" t="s">
        <v>1</v>
      </c>
      <c r="C5974" t="s">
        <v>38</v>
      </c>
      <c r="D5974">
        <v>1</v>
      </c>
      <c r="E5974" t="s">
        <v>54</v>
      </c>
      <c r="F5974">
        <v>2</v>
      </c>
      <c r="G5974" t="s">
        <v>40</v>
      </c>
      <c r="H5974">
        <v>1</v>
      </c>
      <c r="I5974" t="s">
        <v>41</v>
      </c>
      <c r="J5974">
        <v>1</v>
      </c>
      <c r="K5974">
        <v>123</v>
      </c>
      <c r="L5974" t="s">
        <v>7</v>
      </c>
      <c r="M5974">
        <v>1</v>
      </c>
      <c r="N5974" t="s">
        <v>16</v>
      </c>
      <c r="O5974">
        <v>2</v>
      </c>
      <c r="P5974" t="s">
        <v>14</v>
      </c>
      <c r="Q5974">
        <v>5</v>
      </c>
      <c r="R5974" t="s">
        <v>47</v>
      </c>
      <c r="S5974">
        <v>1</v>
      </c>
      <c r="T5974">
        <v>60</v>
      </c>
      <c r="U5974">
        <v>51.5</v>
      </c>
      <c r="V5974">
        <v>113.400002</v>
      </c>
      <c r="W5974" t="str">
        <f>_xlfn.XLOOKUP(M5974,ActionReference[Action],ActionReference[Reference])</f>
        <v>Approved</v>
      </c>
      <c r="X5974" t="str" cm="1">
        <f t="array" ref="X5974">_xlfn.IFS(T5974&lt;40,"Lower",T5974&lt;122,"Middle",TRUE,"Upper")</f>
        <v>Middle</v>
      </c>
    </row>
    <row r="5975" spans="1:24" x14ac:dyDescent="0.2">
      <c r="A5975">
        <v>7197000003</v>
      </c>
      <c r="B5975" t="s">
        <v>1</v>
      </c>
      <c r="C5975" t="s">
        <v>38</v>
      </c>
      <c r="D5975">
        <v>1</v>
      </c>
      <c r="E5975" t="s">
        <v>39</v>
      </c>
      <c r="F5975">
        <v>1</v>
      </c>
      <c r="G5975" t="s">
        <v>40</v>
      </c>
      <c r="H5975">
        <v>1</v>
      </c>
      <c r="I5975" t="s">
        <v>41</v>
      </c>
      <c r="J5975">
        <v>1</v>
      </c>
      <c r="K5975">
        <v>177</v>
      </c>
      <c r="L5975" t="s">
        <v>7</v>
      </c>
      <c r="M5975">
        <v>1</v>
      </c>
      <c r="N5975" t="s">
        <v>16</v>
      </c>
      <c r="O5975">
        <v>2</v>
      </c>
      <c r="P5975" t="s">
        <v>14</v>
      </c>
      <c r="Q5975">
        <v>5</v>
      </c>
      <c r="R5975" t="s">
        <v>46</v>
      </c>
      <c r="S5975">
        <v>2</v>
      </c>
      <c r="T5975">
        <v>103</v>
      </c>
      <c r="U5975">
        <v>53.5</v>
      </c>
      <c r="V5975">
        <v>187.800003</v>
      </c>
      <c r="W5975" t="str">
        <f>_xlfn.XLOOKUP(M5975,ActionReference[Action],ActionReference[Reference])</f>
        <v>Approved</v>
      </c>
      <c r="X5975" t="str" cm="1">
        <f t="array" ref="X5975">_xlfn.IFS(T5975&lt;40,"Lower",T5975&lt;122,"Middle",TRUE,"Upper")</f>
        <v>Middle</v>
      </c>
    </row>
    <row r="5976" spans="1:24" x14ac:dyDescent="0.2">
      <c r="A5976" t="s">
        <v>183</v>
      </c>
      <c r="B5976" t="s">
        <v>1</v>
      </c>
      <c r="C5976" t="s">
        <v>38</v>
      </c>
      <c r="D5976">
        <v>1</v>
      </c>
      <c r="E5976" t="s">
        <v>39</v>
      </c>
      <c r="F5976">
        <v>1</v>
      </c>
      <c r="G5976" t="s">
        <v>43</v>
      </c>
      <c r="H5976">
        <v>3</v>
      </c>
      <c r="I5976" t="s">
        <v>50</v>
      </c>
      <c r="J5976">
        <v>2</v>
      </c>
      <c r="K5976">
        <v>85</v>
      </c>
      <c r="L5976" t="s">
        <v>6</v>
      </c>
      <c r="M5976">
        <v>3</v>
      </c>
      <c r="N5976" t="s">
        <v>16</v>
      </c>
      <c r="O5976">
        <v>2</v>
      </c>
      <c r="P5976" t="s">
        <v>14</v>
      </c>
      <c r="Q5976">
        <v>5</v>
      </c>
      <c r="R5976" t="s">
        <v>46</v>
      </c>
      <c r="S5976">
        <v>2</v>
      </c>
      <c r="T5976">
        <v>85</v>
      </c>
      <c r="U5976">
        <v>79.3</v>
      </c>
      <c r="V5976">
        <v>88.889999399999994</v>
      </c>
      <c r="W5976" t="str">
        <f>_xlfn.XLOOKUP(M5976,ActionReference[Action],ActionReference[Reference])</f>
        <v>Denied</v>
      </c>
      <c r="X5976" t="str" cm="1">
        <f t="array" ref="X5976">_xlfn.IFS(T5976&lt;40,"Lower",T5976&lt;122,"Middle",TRUE,"Upper")</f>
        <v>Middle</v>
      </c>
    </row>
    <row r="5977" spans="1:24" x14ac:dyDescent="0.2">
      <c r="A5977" t="s">
        <v>74</v>
      </c>
      <c r="B5977" t="s">
        <v>1</v>
      </c>
      <c r="C5977" t="s">
        <v>38</v>
      </c>
      <c r="D5977">
        <v>1</v>
      </c>
      <c r="E5977" t="s">
        <v>39</v>
      </c>
      <c r="F5977">
        <v>1</v>
      </c>
      <c r="G5977" t="s">
        <v>40</v>
      </c>
      <c r="H5977">
        <v>1</v>
      </c>
      <c r="I5977" t="s">
        <v>41</v>
      </c>
      <c r="J5977">
        <v>1</v>
      </c>
      <c r="K5977">
        <v>370</v>
      </c>
      <c r="L5977" t="s">
        <v>7</v>
      </c>
      <c r="M5977">
        <v>1</v>
      </c>
      <c r="N5977" t="s">
        <v>16</v>
      </c>
      <c r="O5977">
        <v>2</v>
      </c>
      <c r="P5977" t="s">
        <v>14</v>
      </c>
      <c r="Q5977">
        <v>5</v>
      </c>
      <c r="R5977" t="s">
        <v>46</v>
      </c>
      <c r="S5977">
        <v>2</v>
      </c>
      <c r="T5977">
        <v>114</v>
      </c>
      <c r="U5977">
        <v>68.099999999999994</v>
      </c>
      <c r="V5977">
        <v>120.41999800000001</v>
      </c>
      <c r="W5977" t="str">
        <f>_xlfn.XLOOKUP(M5977,ActionReference[Action],ActionReference[Reference])</f>
        <v>Approved</v>
      </c>
      <c r="X5977" t="str" cm="1">
        <f t="array" ref="X5977">_xlfn.IFS(T5977&lt;40,"Lower",T5977&lt;122,"Middle",TRUE,"Upper")</f>
        <v>Middle</v>
      </c>
    </row>
    <row r="5978" spans="1:24" x14ac:dyDescent="0.2">
      <c r="A5978" t="s">
        <v>174</v>
      </c>
      <c r="B5978" t="s">
        <v>1</v>
      </c>
      <c r="C5978" t="s">
        <v>38</v>
      </c>
      <c r="D5978">
        <v>1</v>
      </c>
      <c r="E5978" t="s">
        <v>39</v>
      </c>
      <c r="F5978">
        <v>1</v>
      </c>
      <c r="G5978" t="s">
        <v>43</v>
      </c>
      <c r="H5978">
        <v>3</v>
      </c>
      <c r="I5978" t="s">
        <v>41</v>
      </c>
      <c r="J5978">
        <v>1</v>
      </c>
      <c r="K5978">
        <v>270</v>
      </c>
      <c r="L5978" t="s">
        <v>53</v>
      </c>
      <c r="M5978">
        <v>2</v>
      </c>
      <c r="N5978" t="s">
        <v>16</v>
      </c>
      <c r="O5978">
        <v>2</v>
      </c>
      <c r="P5978" t="s">
        <v>14</v>
      </c>
      <c r="Q5978">
        <v>5</v>
      </c>
      <c r="R5978" t="s">
        <v>46</v>
      </c>
      <c r="S5978">
        <v>2</v>
      </c>
      <c r="T5978">
        <v>186</v>
      </c>
      <c r="U5978">
        <v>108.3</v>
      </c>
      <c r="V5978">
        <v>100.94000200000001</v>
      </c>
      <c r="W5978" t="str">
        <f>_xlfn.XLOOKUP(M5978,ActionReference[Action],ActionReference[Reference])</f>
        <v>Approved</v>
      </c>
      <c r="X5978" t="str" cm="1">
        <f t="array" ref="X5978">_xlfn.IFS(T5978&lt;40,"Lower",T5978&lt;122,"Middle",TRUE,"Upper")</f>
        <v>Upper</v>
      </c>
    </row>
    <row r="5979" spans="1:24" x14ac:dyDescent="0.2">
      <c r="A5979">
        <v>7197000003</v>
      </c>
      <c r="B5979" t="s">
        <v>1</v>
      </c>
      <c r="C5979" t="s">
        <v>45</v>
      </c>
      <c r="D5979">
        <v>3</v>
      </c>
      <c r="E5979" t="s">
        <v>39</v>
      </c>
      <c r="F5979">
        <v>1</v>
      </c>
      <c r="G5979" t="s">
        <v>40</v>
      </c>
      <c r="H5979">
        <v>1</v>
      </c>
      <c r="I5979" t="s">
        <v>41</v>
      </c>
      <c r="J5979">
        <v>1</v>
      </c>
      <c r="K5979">
        <v>115</v>
      </c>
      <c r="L5979" t="s">
        <v>7</v>
      </c>
      <c r="M5979">
        <v>1</v>
      </c>
      <c r="N5979" t="s">
        <v>16</v>
      </c>
      <c r="O5979">
        <v>2</v>
      </c>
      <c r="P5979" t="s">
        <v>10</v>
      </c>
      <c r="Q5979">
        <v>3</v>
      </c>
      <c r="R5979" t="s">
        <v>46</v>
      </c>
      <c r="S5979">
        <v>2</v>
      </c>
      <c r="T5979">
        <v>85</v>
      </c>
      <c r="U5979">
        <v>74.599999999999994</v>
      </c>
      <c r="V5979">
        <v>122.139999</v>
      </c>
      <c r="W5979" t="str">
        <f>_xlfn.XLOOKUP(M5979,ActionReference[Action],ActionReference[Reference])</f>
        <v>Approved</v>
      </c>
      <c r="X5979" t="str" cm="1">
        <f t="array" ref="X5979">_xlfn.IFS(T5979&lt;40,"Lower",T5979&lt;122,"Middle",TRUE,"Upper")</f>
        <v>Middle</v>
      </c>
    </row>
    <row r="5980" spans="1:24" x14ac:dyDescent="0.2">
      <c r="A5980" t="s">
        <v>91</v>
      </c>
      <c r="B5980" t="s">
        <v>1</v>
      </c>
      <c r="C5980" t="s">
        <v>38</v>
      </c>
      <c r="D5980">
        <v>1</v>
      </c>
      <c r="E5980" t="s">
        <v>39</v>
      </c>
      <c r="F5980">
        <v>1</v>
      </c>
      <c r="G5980" t="s">
        <v>40</v>
      </c>
      <c r="H5980">
        <v>1</v>
      </c>
      <c r="I5980" t="s">
        <v>41</v>
      </c>
      <c r="J5980">
        <v>1</v>
      </c>
      <c r="K5980">
        <v>272</v>
      </c>
      <c r="L5980" t="s">
        <v>7</v>
      </c>
      <c r="M5980">
        <v>1</v>
      </c>
      <c r="N5980" t="s">
        <v>16</v>
      </c>
      <c r="O5980">
        <v>2</v>
      </c>
      <c r="P5980" t="s">
        <v>14</v>
      </c>
      <c r="Q5980">
        <v>5</v>
      </c>
      <c r="R5980" t="s">
        <v>46</v>
      </c>
      <c r="S5980">
        <v>2</v>
      </c>
      <c r="T5980">
        <v>73</v>
      </c>
      <c r="U5980">
        <v>104.8</v>
      </c>
      <c r="V5980">
        <v>117.889999</v>
      </c>
      <c r="W5980" t="str">
        <f>_xlfn.XLOOKUP(M5980,ActionReference[Action],ActionReference[Reference])</f>
        <v>Approved</v>
      </c>
      <c r="X5980" t="str" cm="1">
        <f t="array" ref="X5980">_xlfn.IFS(T5980&lt;40,"Lower",T5980&lt;122,"Middle",TRUE,"Upper")</f>
        <v>Middle</v>
      </c>
    </row>
    <row r="5981" spans="1:24" x14ac:dyDescent="0.2">
      <c r="A5981" t="s">
        <v>92</v>
      </c>
      <c r="B5981" t="s">
        <v>1</v>
      </c>
      <c r="C5981" t="s">
        <v>38</v>
      </c>
      <c r="D5981">
        <v>1</v>
      </c>
      <c r="E5981" t="s">
        <v>39</v>
      </c>
      <c r="F5981">
        <v>1</v>
      </c>
      <c r="G5981" t="s">
        <v>49</v>
      </c>
      <c r="H5981">
        <v>2</v>
      </c>
      <c r="I5981" t="s">
        <v>41</v>
      </c>
      <c r="J5981">
        <v>1</v>
      </c>
      <c r="K5981">
        <v>204</v>
      </c>
      <c r="L5981" t="s">
        <v>7</v>
      </c>
      <c r="M5981">
        <v>1</v>
      </c>
      <c r="N5981" t="s">
        <v>16</v>
      </c>
      <c r="O5981">
        <v>2</v>
      </c>
      <c r="P5981" t="s">
        <v>14</v>
      </c>
      <c r="Q5981">
        <v>5</v>
      </c>
      <c r="R5981" t="s">
        <v>46</v>
      </c>
      <c r="S5981">
        <v>2</v>
      </c>
      <c r="T5981">
        <v>68</v>
      </c>
      <c r="U5981">
        <v>75.400000000000006</v>
      </c>
      <c r="V5981">
        <v>69.010002099999994</v>
      </c>
      <c r="W5981" t="str">
        <f>_xlfn.XLOOKUP(M5981,ActionReference[Action],ActionReference[Reference])</f>
        <v>Approved</v>
      </c>
      <c r="X5981" t="str" cm="1">
        <f t="array" ref="X5981">_xlfn.IFS(T5981&lt;40,"Lower",T5981&lt;122,"Middle",TRUE,"Upper")</f>
        <v>Middle</v>
      </c>
    </row>
    <row r="5982" spans="1:24" x14ac:dyDescent="0.2">
      <c r="A5982" t="s">
        <v>225</v>
      </c>
      <c r="B5982" t="s">
        <v>1</v>
      </c>
      <c r="C5982" t="s">
        <v>42</v>
      </c>
      <c r="D5982">
        <v>2</v>
      </c>
      <c r="E5982" t="s">
        <v>39</v>
      </c>
      <c r="F5982">
        <v>1</v>
      </c>
      <c r="G5982" t="s">
        <v>40</v>
      </c>
      <c r="H5982">
        <v>1</v>
      </c>
      <c r="I5982" t="s">
        <v>41</v>
      </c>
      <c r="J5982">
        <v>1</v>
      </c>
      <c r="K5982">
        <v>200</v>
      </c>
      <c r="L5982" t="s">
        <v>7</v>
      </c>
      <c r="M5982">
        <v>1</v>
      </c>
      <c r="N5982" t="s">
        <v>16</v>
      </c>
      <c r="O5982">
        <v>2</v>
      </c>
      <c r="P5982" t="s">
        <v>14</v>
      </c>
      <c r="Q5982">
        <v>5</v>
      </c>
      <c r="R5982" t="s">
        <v>46</v>
      </c>
      <c r="S5982">
        <v>2</v>
      </c>
      <c r="T5982">
        <v>59</v>
      </c>
      <c r="U5982">
        <v>61.7</v>
      </c>
      <c r="V5982">
        <v>109.029999</v>
      </c>
      <c r="W5982" t="str">
        <f>_xlfn.XLOOKUP(M5982,ActionReference[Action],ActionReference[Reference])</f>
        <v>Approved</v>
      </c>
      <c r="X5982" t="str" cm="1">
        <f t="array" ref="X5982">_xlfn.IFS(T5982&lt;40,"Lower",T5982&lt;122,"Middle",TRUE,"Upper")</f>
        <v>Middle</v>
      </c>
    </row>
    <row r="5983" spans="1:24" x14ac:dyDescent="0.2">
      <c r="A5983" t="s">
        <v>247</v>
      </c>
      <c r="B5983" t="s">
        <v>1</v>
      </c>
      <c r="C5983" t="s">
        <v>38</v>
      </c>
      <c r="D5983">
        <v>1</v>
      </c>
      <c r="E5983" t="s">
        <v>39</v>
      </c>
      <c r="F5983">
        <v>1</v>
      </c>
      <c r="G5983" t="s">
        <v>43</v>
      </c>
      <c r="H5983">
        <v>3</v>
      </c>
      <c r="I5983" t="s">
        <v>41</v>
      </c>
      <c r="J5983">
        <v>1</v>
      </c>
      <c r="K5983">
        <v>52</v>
      </c>
      <c r="L5983" t="s">
        <v>7</v>
      </c>
      <c r="M5983">
        <v>1</v>
      </c>
      <c r="N5983" t="s">
        <v>15</v>
      </c>
      <c r="O5983">
        <v>1</v>
      </c>
      <c r="P5983" t="s">
        <v>14</v>
      </c>
      <c r="Q5983">
        <v>5</v>
      </c>
      <c r="R5983" t="s">
        <v>47</v>
      </c>
      <c r="S5983">
        <v>1</v>
      </c>
      <c r="T5983">
        <v>62</v>
      </c>
      <c r="U5983">
        <v>67.900000000000006</v>
      </c>
      <c r="V5983">
        <v>60.770000500000002</v>
      </c>
      <c r="W5983" t="str">
        <f>_xlfn.XLOOKUP(M5983,ActionReference[Action],ActionReference[Reference])</f>
        <v>Approved</v>
      </c>
      <c r="X5983" t="str" cm="1">
        <f t="array" ref="X5983">_xlfn.IFS(T5983&lt;40,"Lower",T5983&lt;122,"Middle",TRUE,"Upper")</f>
        <v>Middle</v>
      </c>
    </row>
    <row r="5984" spans="1:24" x14ac:dyDescent="0.2">
      <c r="A5984" t="s">
        <v>92</v>
      </c>
      <c r="B5984" t="s">
        <v>1</v>
      </c>
      <c r="C5984" t="s">
        <v>38</v>
      </c>
      <c r="D5984">
        <v>1</v>
      </c>
      <c r="E5984" t="s">
        <v>39</v>
      </c>
      <c r="F5984">
        <v>1</v>
      </c>
      <c r="G5984" t="s">
        <v>43</v>
      </c>
      <c r="H5984">
        <v>3</v>
      </c>
      <c r="I5984" t="s">
        <v>41</v>
      </c>
      <c r="J5984">
        <v>1</v>
      </c>
      <c r="K5984">
        <v>533</v>
      </c>
      <c r="L5984" t="s">
        <v>53</v>
      </c>
      <c r="M5984">
        <v>2</v>
      </c>
      <c r="N5984" t="s">
        <v>16</v>
      </c>
      <c r="O5984">
        <v>2</v>
      </c>
      <c r="P5984" t="s">
        <v>9</v>
      </c>
      <c r="Q5984">
        <v>2</v>
      </c>
      <c r="R5984" t="s">
        <v>46</v>
      </c>
      <c r="S5984">
        <v>2</v>
      </c>
      <c r="T5984">
        <v>127</v>
      </c>
      <c r="U5984">
        <v>97.4</v>
      </c>
      <c r="V5984">
        <v>100.25</v>
      </c>
      <c r="W5984" t="str">
        <f>_xlfn.XLOOKUP(M5984,ActionReference[Action],ActionReference[Reference])</f>
        <v>Approved</v>
      </c>
      <c r="X5984" t="str" cm="1">
        <f t="array" ref="X5984">_xlfn.IFS(T5984&lt;40,"Lower",T5984&lt;122,"Middle",TRUE,"Upper")</f>
        <v>Upper</v>
      </c>
    </row>
    <row r="5985" spans="1:24" x14ac:dyDescent="0.2">
      <c r="A5985">
        <v>471809999</v>
      </c>
      <c r="B5985" t="s">
        <v>1</v>
      </c>
      <c r="C5985" t="s">
        <v>38</v>
      </c>
      <c r="D5985">
        <v>1</v>
      </c>
      <c r="E5985" t="s">
        <v>39</v>
      </c>
      <c r="F5985">
        <v>1</v>
      </c>
      <c r="G5985" t="s">
        <v>40</v>
      </c>
      <c r="H5985">
        <v>1</v>
      </c>
      <c r="I5985" t="s">
        <v>41</v>
      </c>
      <c r="J5985">
        <v>1</v>
      </c>
      <c r="K5985">
        <v>424</v>
      </c>
      <c r="L5985" t="s">
        <v>53</v>
      </c>
      <c r="M5985">
        <v>2</v>
      </c>
      <c r="N5985" t="s">
        <v>16</v>
      </c>
      <c r="O5985">
        <v>2</v>
      </c>
      <c r="P5985" t="s">
        <v>14</v>
      </c>
      <c r="Q5985">
        <v>5</v>
      </c>
      <c r="R5985" t="s">
        <v>46</v>
      </c>
      <c r="S5985">
        <v>2</v>
      </c>
      <c r="T5985">
        <v>186</v>
      </c>
      <c r="U5985">
        <v>74.7</v>
      </c>
      <c r="V5985">
        <v>190.44000199999999</v>
      </c>
      <c r="W5985" t="str">
        <f>_xlfn.XLOOKUP(M5985,ActionReference[Action],ActionReference[Reference])</f>
        <v>Approved</v>
      </c>
      <c r="X5985" t="str" cm="1">
        <f t="array" ref="X5985">_xlfn.IFS(T5985&lt;40,"Lower",T5985&lt;122,"Middle",TRUE,"Upper")</f>
        <v>Upper</v>
      </c>
    </row>
    <row r="5986" spans="1:24" x14ac:dyDescent="0.2">
      <c r="A5986" t="s">
        <v>69</v>
      </c>
      <c r="B5986" t="s">
        <v>1</v>
      </c>
      <c r="C5986" t="s">
        <v>42</v>
      </c>
      <c r="D5986">
        <v>2</v>
      </c>
      <c r="E5986" t="s">
        <v>39</v>
      </c>
      <c r="F5986">
        <v>1</v>
      </c>
      <c r="G5986" t="s">
        <v>40</v>
      </c>
      <c r="H5986">
        <v>1</v>
      </c>
      <c r="I5986" t="s">
        <v>41</v>
      </c>
      <c r="J5986">
        <v>1</v>
      </c>
      <c r="K5986">
        <v>231</v>
      </c>
      <c r="L5986" t="s">
        <v>6</v>
      </c>
      <c r="M5986">
        <v>3</v>
      </c>
      <c r="N5986" t="s">
        <v>16</v>
      </c>
      <c r="O5986">
        <v>2</v>
      </c>
      <c r="P5986" t="s">
        <v>10</v>
      </c>
      <c r="Q5986">
        <v>3</v>
      </c>
      <c r="R5986" t="s">
        <v>46</v>
      </c>
      <c r="S5986">
        <v>2</v>
      </c>
      <c r="T5986">
        <v>53</v>
      </c>
      <c r="U5986">
        <v>64.099999999999994</v>
      </c>
      <c r="V5986">
        <v>80.980003400000001</v>
      </c>
      <c r="W5986" t="str">
        <f>_xlfn.XLOOKUP(M5986,ActionReference[Action],ActionReference[Reference])</f>
        <v>Denied</v>
      </c>
      <c r="X5986" t="str" cm="1">
        <f t="array" ref="X5986">_xlfn.IFS(T5986&lt;40,"Lower",T5986&lt;122,"Middle",TRUE,"Upper")</f>
        <v>Middle</v>
      </c>
    </row>
    <row r="5987" spans="1:24" x14ac:dyDescent="0.2">
      <c r="A5987" t="s">
        <v>118</v>
      </c>
      <c r="B5987" t="s">
        <v>1</v>
      </c>
      <c r="C5987" t="s">
        <v>38</v>
      </c>
      <c r="D5987">
        <v>1</v>
      </c>
      <c r="E5987" t="s">
        <v>39</v>
      </c>
      <c r="F5987">
        <v>1</v>
      </c>
      <c r="G5987" t="s">
        <v>43</v>
      </c>
      <c r="H5987">
        <v>3</v>
      </c>
      <c r="I5987" t="s">
        <v>41</v>
      </c>
      <c r="J5987">
        <v>1</v>
      </c>
      <c r="K5987">
        <v>141</v>
      </c>
      <c r="L5987" t="s">
        <v>7</v>
      </c>
      <c r="M5987">
        <v>1</v>
      </c>
      <c r="N5987" t="s">
        <v>16</v>
      </c>
      <c r="O5987">
        <v>2</v>
      </c>
      <c r="P5987" t="s">
        <v>12</v>
      </c>
      <c r="Q5987">
        <v>4</v>
      </c>
      <c r="R5987" t="s">
        <v>47</v>
      </c>
      <c r="S5987">
        <v>1</v>
      </c>
      <c r="T5987">
        <v>51</v>
      </c>
      <c r="U5987">
        <v>75.2</v>
      </c>
      <c r="V5987">
        <v>143.58999600000001</v>
      </c>
      <c r="W5987" t="str">
        <f>_xlfn.XLOOKUP(M5987,ActionReference[Action],ActionReference[Reference])</f>
        <v>Approved</v>
      </c>
      <c r="X5987" t="str" cm="1">
        <f t="array" ref="X5987">_xlfn.IFS(T5987&lt;40,"Lower",T5987&lt;122,"Middle",TRUE,"Upper")</f>
        <v>Middle</v>
      </c>
    </row>
    <row r="5988" spans="1:24" x14ac:dyDescent="0.2">
      <c r="A5988" t="s">
        <v>341</v>
      </c>
      <c r="B5988" t="s">
        <v>1</v>
      </c>
      <c r="C5988" t="s">
        <v>38</v>
      </c>
      <c r="D5988">
        <v>1</v>
      </c>
      <c r="E5988" t="s">
        <v>39</v>
      </c>
      <c r="F5988">
        <v>1</v>
      </c>
      <c r="G5988" t="s">
        <v>40</v>
      </c>
      <c r="H5988">
        <v>1</v>
      </c>
      <c r="I5988" t="s">
        <v>41</v>
      </c>
      <c r="J5988">
        <v>1</v>
      </c>
      <c r="K5988">
        <v>424</v>
      </c>
      <c r="L5988" t="s">
        <v>7</v>
      </c>
      <c r="M5988">
        <v>1</v>
      </c>
      <c r="N5988" t="s">
        <v>16</v>
      </c>
      <c r="O5988">
        <v>2</v>
      </c>
      <c r="P5988" t="s">
        <v>14</v>
      </c>
      <c r="Q5988">
        <v>5</v>
      </c>
      <c r="R5988" t="s">
        <v>47</v>
      </c>
      <c r="S5988">
        <v>1</v>
      </c>
      <c r="T5988">
        <v>123</v>
      </c>
      <c r="U5988">
        <v>73.7</v>
      </c>
      <c r="V5988">
        <v>179.13000500000001</v>
      </c>
      <c r="W5988" t="str">
        <f>_xlfn.XLOOKUP(M5988,ActionReference[Action],ActionReference[Reference])</f>
        <v>Approved</v>
      </c>
      <c r="X5988" t="str" cm="1">
        <f t="array" ref="X5988">_xlfn.IFS(T5988&lt;40,"Lower",T5988&lt;122,"Middle",TRUE,"Upper")</f>
        <v>Upper</v>
      </c>
    </row>
    <row r="5989" spans="1:24" x14ac:dyDescent="0.2">
      <c r="A5989" t="s">
        <v>181</v>
      </c>
      <c r="B5989" t="s">
        <v>1</v>
      </c>
      <c r="C5989" t="s">
        <v>38</v>
      </c>
      <c r="D5989">
        <v>1</v>
      </c>
      <c r="E5989" t="s">
        <v>39</v>
      </c>
      <c r="F5989">
        <v>1</v>
      </c>
      <c r="G5989" t="s">
        <v>43</v>
      </c>
      <c r="H5989">
        <v>3</v>
      </c>
      <c r="I5989" t="s">
        <v>41</v>
      </c>
      <c r="J5989">
        <v>1</v>
      </c>
      <c r="K5989">
        <v>290</v>
      </c>
      <c r="L5989" t="s">
        <v>7</v>
      </c>
      <c r="M5989">
        <v>1</v>
      </c>
      <c r="N5989" t="s">
        <v>16</v>
      </c>
      <c r="O5989">
        <v>2</v>
      </c>
      <c r="P5989" t="s">
        <v>9</v>
      </c>
      <c r="Q5989">
        <v>2</v>
      </c>
      <c r="R5989" t="s">
        <v>46</v>
      </c>
      <c r="S5989">
        <v>2</v>
      </c>
      <c r="T5989">
        <v>142</v>
      </c>
      <c r="U5989">
        <v>79.3</v>
      </c>
      <c r="V5989">
        <v>121.83000199999999</v>
      </c>
      <c r="W5989" t="str">
        <f>_xlfn.XLOOKUP(M5989,ActionReference[Action],ActionReference[Reference])</f>
        <v>Approved</v>
      </c>
      <c r="X5989" t="str" cm="1">
        <f t="array" ref="X5989">_xlfn.IFS(T5989&lt;40,"Lower",T5989&lt;122,"Middle",TRUE,"Upper")</f>
        <v>Upper</v>
      </c>
    </row>
    <row r="5990" spans="1:24" x14ac:dyDescent="0.2">
      <c r="A5990" t="s">
        <v>73</v>
      </c>
      <c r="B5990" t="s">
        <v>1</v>
      </c>
      <c r="C5990" t="s">
        <v>38</v>
      </c>
      <c r="D5990">
        <v>1</v>
      </c>
      <c r="E5990" t="s">
        <v>39</v>
      </c>
      <c r="F5990">
        <v>1</v>
      </c>
      <c r="G5990" t="s">
        <v>40</v>
      </c>
      <c r="H5990">
        <v>1</v>
      </c>
      <c r="I5990" t="s">
        <v>41</v>
      </c>
      <c r="J5990">
        <v>1</v>
      </c>
      <c r="K5990">
        <v>364</v>
      </c>
      <c r="L5990" t="s">
        <v>7</v>
      </c>
      <c r="M5990">
        <v>1</v>
      </c>
      <c r="N5990" t="s">
        <v>16</v>
      </c>
      <c r="O5990">
        <v>2</v>
      </c>
      <c r="P5990" t="s">
        <v>9</v>
      </c>
      <c r="Q5990">
        <v>2</v>
      </c>
      <c r="R5990" t="s">
        <v>46</v>
      </c>
      <c r="S5990">
        <v>2</v>
      </c>
      <c r="T5990">
        <v>129</v>
      </c>
      <c r="U5990">
        <v>89.8</v>
      </c>
      <c r="V5990">
        <v>189.38000500000001</v>
      </c>
      <c r="W5990" t="str">
        <f>_xlfn.XLOOKUP(M5990,ActionReference[Action],ActionReference[Reference])</f>
        <v>Approved</v>
      </c>
      <c r="X5990" t="str" cm="1">
        <f t="array" ref="X5990">_xlfn.IFS(T5990&lt;40,"Lower",T5990&lt;122,"Middle",TRUE,"Upper")</f>
        <v>Upper</v>
      </c>
    </row>
    <row r="5991" spans="1:24" x14ac:dyDescent="0.2">
      <c r="A5991" t="s">
        <v>60</v>
      </c>
      <c r="B5991" t="s">
        <v>1</v>
      </c>
      <c r="C5991" t="s">
        <v>38</v>
      </c>
      <c r="D5991">
        <v>1</v>
      </c>
      <c r="E5991" t="s">
        <v>39</v>
      </c>
      <c r="F5991">
        <v>1</v>
      </c>
      <c r="G5991" t="s">
        <v>40</v>
      </c>
      <c r="H5991">
        <v>1</v>
      </c>
      <c r="I5991" t="s">
        <v>41</v>
      </c>
      <c r="J5991">
        <v>1</v>
      </c>
      <c r="K5991">
        <v>227</v>
      </c>
      <c r="L5991" t="s">
        <v>7</v>
      </c>
      <c r="M5991">
        <v>1</v>
      </c>
      <c r="N5991" t="s">
        <v>16</v>
      </c>
      <c r="O5991">
        <v>2</v>
      </c>
      <c r="P5991" t="s">
        <v>14</v>
      </c>
      <c r="Q5991">
        <v>5</v>
      </c>
      <c r="R5991" t="s">
        <v>46</v>
      </c>
      <c r="S5991">
        <v>2</v>
      </c>
      <c r="T5991">
        <v>73</v>
      </c>
      <c r="U5991">
        <v>74.5</v>
      </c>
      <c r="V5991">
        <v>106.110001</v>
      </c>
      <c r="W5991" t="str">
        <f>_xlfn.XLOOKUP(M5991,ActionReference[Action],ActionReference[Reference])</f>
        <v>Approved</v>
      </c>
      <c r="X5991" t="str" cm="1">
        <f t="array" ref="X5991">_xlfn.IFS(T5991&lt;40,"Lower",T5991&lt;122,"Middle",TRUE,"Upper")</f>
        <v>Middle</v>
      </c>
    </row>
    <row r="5992" spans="1:24" x14ac:dyDescent="0.2">
      <c r="A5992" t="s">
        <v>65</v>
      </c>
      <c r="B5992" t="s">
        <v>1</v>
      </c>
      <c r="C5992" t="s">
        <v>38</v>
      </c>
      <c r="D5992">
        <v>1</v>
      </c>
      <c r="E5992" t="s">
        <v>39</v>
      </c>
      <c r="F5992">
        <v>1</v>
      </c>
      <c r="G5992" t="s">
        <v>40</v>
      </c>
      <c r="H5992">
        <v>1</v>
      </c>
      <c r="I5992" t="s">
        <v>50</v>
      </c>
      <c r="J5992">
        <v>2</v>
      </c>
      <c r="K5992">
        <v>193</v>
      </c>
      <c r="L5992" t="s">
        <v>7</v>
      </c>
      <c r="M5992">
        <v>1</v>
      </c>
      <c r="N5992" t="s">
        <v>16</v>
      </c>
      <c r="O5992">
        <v>2</v>
      </c>
      <c r="P5992" t="s">
        <v>9</v>
      </c>
      <c r="Q5992">
        <v>2</v>
      </c>
      <c r="R5992" t="s">
        <v>47</v>
      </c>
      <c r="S5992">
        <v>1</v>
      </c>
      <c r="T5992">
        <v>44</v>
      </c>
      <c r="U5992">
        <v>66.2</v>
      </c>
      <c r="V5992">
        <v>125.900002</v>
      </c>
      <c r="W5992" t="str">
        <f>_xlfn.XLOOKUP(M5992,ActionReference[Action],ActionReference[Reference])</f>
        <v>Approved</v>
      </c>
      <c r="X5992" t="str" cm="1">
        <f t="array" ref="X5992">_xlfn.IFS(T5992&lt;40,"Lower",T5992&lt;122,"Middle",TRUE,"Upper")</f>
        <v>Middle</v>
      </c>
    </row>
    <row r="5993" spans="1:24" x14ac:dyDescent="0.2">
      <c r="A5993" t="s">
        <v>393</v>
      </c>
      <c r="B5993" t="s">
        <v>1</v>
      </c>
      <c r="C5993" t="s">
        <v>42</v>
      </c>
      <c r="D5993">
        <v>2</v>
      </c>
      <c r="E5993" t="s">
        <v>39</v>
      </c>
      <c r="F5993">
        <v>1</v>
      </c>
      <c r="G5993" t="s">
        <v>40</v>
      </c>
      <c r="H5993">
        <v>1</v>
      </c>
      <c r="I5993" t="s">
        <v>41</v>
      </c>
      <c r="J5993">
        <v>1</v>
      </c>
      <c r="K5993">
        <v>139</v>
      </c>
      <c r="L5993" t="s">
        <v>7</v>
      </c>
      <c r="M5993">
        <v>1</v>
      </c>
      <c r="N5993" t="s">
        <v>16</v>
      </c>
      <c r="O5993">
        <v>2</v>
      </c>
      <c r="P5993" t="s">
        <v>14</v>
      </c>
      <c r="Q5993">
        <v>5</v>
      </c>
      <c r="R5993" t="s">
        <v>46</v>
      </c>
      <c r="S5993">
        <v>2</v>
      </c>
      <c r="T5993">
        <v>38</v>
      </c>
      <c r="U5993">
        <v>55.2</v>
      </c>
      <c r="V5993">
        <v>138.64999399999999</v>
      </c>
      <c r="W5993" t="str">
        <f>_xlfn.XLOOKUP(M5993,ActionReference[Action],ActionReference[Reference])</f>
        <v>Approved</v>
      </c>
      <c r="X5993" t="str" cm="1">
        <f t="array" ref="X5993">_xlfn.IFS(T5993&lt;40,"Lower",T5993&lt;122,"Middle",TRUE,"Upper")</f>
        <v>Lower</v>
      </c>
    </row>
    <row r="5994" spans="1:24" x14ac:dyDescent="0.2">
      <c r="A5994" t="s">
        <v>94</v>
      </c>
      <c r="B5994" t="s">
        <v>1</v>
      </c>
      <c r="C5994" t="s">
        <v>45</v>
      </c>
      <c r="D5994">
        <v>3</v>
      </c>
      <c r="E5994" t="s">
        <v>39</v>
      </c>
      <c r="F5994">
        <v>1</v>
      </c>
      <c r="G5994" t="s">
        <v>43</v>
      </c>
      <c r="H5994">
        <v>3</v>
      </c>
      <c r="I5994" t="s">
        <v>41</v>
      </c>
      <c r="J5994">
        <v>1</v>
      </c>
      <c r="K5994">
        <v>235</v>
      </c>
      <c r="L5994" t="s">
        <v>7</v>
      </c>
      <c r="M5994">
        <v>1</v>
      </c>
      <c r="N5994" t="s">
        <v>16</v>
      </c>
      <c r="O5994">
        <v>2</v>
      </c>
      <c r="P5994" t="s">
        <v>9</v>
      </c>
      <c r="Q5994">
        <v>2</v>
      </c>
      <c r="R5994" t="s">
        <v>46</v>
      </c>
      <c r="S5994">
        <v>2</v>
      </c>
      <c r="T5994">
        <v>73</v>
      </c>
      <c r="U5994">
        <v>57.6</v>
      </c>
      <c r="V5994">
        <v>162.929993</v>
      </c>
      <c r="W5994" t="str">
        <f>_xlfn.XLOOKUP(M5994,ActionReference[Action],ActionReference[Reference])</f>
        <v>Approved</v>
      </c>
      <c r="X5994" t="str" cm="1">
        <f t="array" ref="X5994">_xlfn.IFS(T5994&lt;40,"Lower",T5994&lt;122,"Middle",TRUE,"Upper")</f>
        <v>Middle</v>
      </c>
    </row>
    <row r="5995" spans="1:24" x14ac:dyDescent="0.2">
      <c r="A5995" t="s">
        <v>165</v>
      </c>
      <c r="B5995" t="s">
        <v>1</v>
      </c>
      <c r="C5995" t="s">
        <v>38</v>
      </c>
      <c r="D5995">
        <v>1</v>
      </c>
      <c r="E5995" t="s">
        <v>39</v>
      </c>
      <c r="F5995">
        <v>1</v>
      </c>
      <c r="G5995" t="s">
        <v>43</v>
      </c>
      <c r="H5995">
        <v>3</v>
      </c>
      <c r="I5995" t="s">
        <v>41</v>
      </c>
      <c r="J5995">
        <v>1</v>
      </c>
      <c r="K5995">
        <v>409</v>
      </c>
      <c r="L5995" t="s">
        <v>7</v>
      </c>
      <c r="M5995">
        <v>1</v>
      </c>
      <c r="N5995" t="s">
        <v>16</v>
      </c>
      <c r="O5995">
        <v>2</v>
      </c>
      <c r="P5995" t="s">
        <v>9</v>
      </c>
      <c r="Q5995">
        <v>2</v>
      </c>
      <c r="R5995" t="s">
        <v>47</v>
      </c>
      <c r="S5995">
        <v>1</v>
      </c>
      <c r="T5995">
        <v>166</v>
      </c>
      <c r="U5995">
        <v>111.2</v>
      </c>
      <c r="V5995">
        <v>93.720001199999999</v>
      </c>
      <c r="W5995" t="str">
        <f>_xlfn.XLOOKUP(M5995,ActionReference[Action],ActionReference[Reference])</f>
        <v>Approved</v>
      </c>
      <c r="X5995" t="str" cm="1">
        <f t="array" ref="X5995">_xlfn.IFS(T5995&lt;40,"Lower",T5995&lt;122,"Middle",TRUE,"Upper")</f>
        <v>Upper</v>
      </c>
    </row>
    <row r="5996" spans="1:24" x14ac:dyDescent="0.2">
      <c r="A5996">
        <v>7162800002</v>
      </c>
      <c r="B5996" t="s">
        <v>1</v>
      </c>
      <c r="C5996" t="s">
        <v>38</v>
      </c>
      <c r="D5996">
        <v>1</v>
      </c>
      <c r="E5996" t="s">
        <v>54</v>
      </c>
      <c r="F5996">
        <v>2</v>
      </c>
      <c r="G5996" t="s">
        <v>40</v>
      </c>
      <c r="H5996">
        <v>1</v>
      </c>
      <c r="I5996" t="s">
        <v>41</v>
      </c>
      <c r="J5996">
        <v>1</v>
      </c>
      <c r="K5996">
        <v>36</v>
      </c>
      <c r="L5996" t="s">
        <v>7</v>
      </c>
      <c r="M5996">
        <v>1</v>
      </c>
      <c r="N5996" t="s">
        <v>11</v>
      </c>
      <c r="O5996">
        <v>3</v>
      </c>
      <c r="P5996" t="s">
        <v>14</v>
      </c>
      <c r="Q5996">
        <v>5</v>
      </c>
      <c r="R5996" t="s">
        <v>47</v>
      </c>
      <c r="S5996">
        <v>1</v>
      </c>
      <c r="T5996">
        <v>40</v>
      </c>
      <c r="U5996">
        <v>73.900000000000006</v>
      </c>
      <c r="V5996">
        <v>56.009998299999999</v>
      </c>
      <c r="W5996" t="str">
        <f>_xlfn.XLOOKUP(M5996,ActionReference[Action],ActionReference[Reference])</f>
        <v>Approved</v>
      </c>
      <c r="X5996" t="str" cm="1">
        <f t="array" ref="X5996">_xlfn.IFS(T5996&lt;40,"Lower",T5996&lt;122,"Middle",TRUE,"Upper")</f>
        <v>Middle</v>
      </c>
    </row>
    <row r="5997" spans="1:24" x14ac:dyDescent="0.2">
      <c r="A5997" t="s">
        <v>92</v>
      </c>
      <c r="B5997" t="s">
        <v>1</v>
      </c>
      <c r="C5997" t="s">
        <v>38</v>
      </c>
      <c r="D5997">
        <v>1</v>
      </c>
      <c r="E5997" t="s">
        <v>39</v>
      </c>
      <c r="F5997">
        <v>1</v>
      </c>
      <c r="G5997" t="s">
        <v>43</v>
      </c>
      <c r="H5997">
        <v>3</v>
      </c>
      <c r="I5997" t="s">
        <v>41</v>
      </c>
      <c r="J5997">
        <v>1</v>
      </c>
      <c r="K5997">
        <v>615</v>
      </c>
      <c r="L5997" t="s">
        <v>7</v>
      </c>
      <c r="M5997">
        <v>1</v>
      </c>
      <c r="N5997" t="s">
        <v>16</v>
      </c>
      <c r="O5997">
        <v>2</v>
      </c>
      <c r="P5997" t="s">
        <v>14</v>
      </c>
      <c r="Q5997">
        <v>5</v>
      </c>
      <c r="R5997" t="s">
        <v>47</v>
      </c>
      <c r="S5997">
        <v>1</v>
      </c>
      <c r="T5997">
        <v>125</v>
      </c>
      <c r="U5997">
        <v>85.6</v>
      </c>
      <c r="V5997">
        <v>110.779999</v>
      </c>
      <c r="W5997" t="str">
        <f>_xlfn.XLOOKUP(M5997,ActionReference[Action],ActionReference[Reference])</f>
        <v>Approved</v>
      </c>
      <c r="X5997" t="str" cm="1">
        <f t="array" ref="X5997">_xlfn.IFS(T5997&lt;40,"Lower",T5997&lt;122,"Middle",TRUE,"Upper")</f>
        <v>Upper</v>
      </c>
    </row>
    <row r="5998" spans="1:24" x14ac:dyDescent="0.2">
      <c r="A5998">
        <v>7197000003</v>
      </c>
      <c r="B5998" t="s">
        <v>1</v>
      </c>
      <c r="C5998" t="s">
        <v>38</v>
      </c>
      <c r="D5998">
        <v>1</v>
      </c>
      <c r="E5998" t="s">
        <v>39</v>
      </c>
      <c r="F5998">
        <v>1</v>
      </c>
      <c r="G5998" t="s">
        <v>43</v>
      </c>
      <c r="H5998">
        <v>3</v>
      </c>
      <c r="I5998" t="s">
        <v>41</v>
      </c>
      <c r="J5998">
        <v>1</v>
      </c>
      <c r="K5998">
        <v>705</v>
      </c>
      <c r="L5998" t="s">
        <v>7</v>
      </c>
      <c r="M5998">
        <v>1</v>
      </c>
      <c r="N5998" t="s">
        <v>16</v>
      </c>
      <c r="O5998">
        <v>2</v>
      </c>
      <c r="P5998" t="s">
        <v>14</v>
      </c>
      <c r="Q5998">
        <v>5</v>
      </c>
      <c r="R5998" t="s">
        <v>47</v>
      </c>
      <c r="S5998">
        <v>1</v>
      </c>
      <c r="T5998">
        <v>155</v>
      </c>
      <c r="U5998">
        <v>113.1</v>
      </c>
      <c r="V5998">
        <v>220.63999899999999</v>
      </c>
      <c r="W5998" t="str">
        <f>_xlfn.XLOOKUP(M5998,ActionReference[Action],ActionReference[Reference])</f>
        <v>Approved</v>
      </c>
      <c r="X5998" t="str" cm="1">
        <f t="array" ref="X5998">_xlfn.IFS(T5998&lt;40,"Lower",T5998&lt;122,"Middle",TRUE,"Upper")</f>
        <v>Upper</v>
      </c>
    </row>
    <row r="5999" spans="1:24" x14ac:dyDescent="0.2">
      <c r="A5999" t="s">
        <v>104</v>
      </c>
      <c r="B5999" t="s">
        <v>1</v>
      </c>
      <c r="C5999" t="s">
        <v>38</v>
      </c>
      <c r="D5999">
        <v>1</v>
      </c>
      <c r="E5999" t="s">
        <v>39</v>
      </c>
      <c r="F5999">
        <v>1</v>
      </c>
      <c r="G5999" t="s">
        <v>43</v>
      </c>
      <c r="H5999">
        <v>3</v>
      </c>
      <c r="I5999" t="s">
        <v>41</v>
      </c>
      <c r="J5999">
        <v>1</v>
      </c>
      <c r="K5999">
        <v>270</v>
      </c>
      <c r="L5999" t="s">
        <v>6</v>
      </c>
      <c r="M5999">
        <v>3</v>
      </c>
      <c r="N5999" t="s">
        <v>11</v>
      </c>
      <c r="O5999">
        <v>3</v>
      </c>
      <c r="P5999" t="s">
        <v>14</v>
      </c>
      <c r="Q5999">
        <v>5</v>
      </c>
      <c r="R5999" t="s">
        <v>47</v>
      </c>
      <c r="S5999">
        <v>1</v>
      </c>
      <c r="T5999">
        <v>97</v>
      </c>
      <c r="U5999">
        <v>73</v>
      </c>
      <c r="V5999">
        <v>103.66999800000001</v>
      </c>
      <c r="W5999" t="str">
        <f>_xlfn.XLOOKUP(M5999,ActionReference[Action],ActionReference[Reference])</f>
        <v>Denied</v>
      </c>
      <c r="X5999" t="str" cm="1">
        <f t="array" ref="X5999">_xlfn.IFS(T5999&lt;40,"Lower",T5999&lt;122,"Middle",TRUE,"Upper")</f>
        <v>Middle</v>
      </c>
    </row>
    <row r="6000" spans="1:24" x14ac:dyDescent="0.2">
      <c r="A6000" t="s">
        <v>71</v>
      </c>
      <c r="B6000" t="s">
        <v>1</v>
      </c>
      <c r="C6000" t="s">
        <v>38</v>
      </c>
      <c r="D6000">
        <v>1</v>
      </c>
      <c r="E6000" t="s">
        <v>39</v>
      </c>
      <c r="F6000">
        <v>1</v>
      </c>
      <c r="G6000" t="s">
        <v>43</v>
      </c>
      <c r="H6000">
        <v>3</v>
      </c>
      <c r="I6000" t="s">
        <v>41</v>
      </c>
      <c r="J6000">
        <v>1</v>
      </c>
      <c r="K6000">
        <v>156</v>
      </c>
      <c r="L6000" t="s">
        <v>7</v>
      </c>
      <c r="M6000">
        <v>1</v>
      </c>
      <c r="N6000" t="s">
        <v>16</v>
      </c>
      <c r="O6000">
        <v>2</v>
      </c>
      <c r="P6000" t="s">
        <v>14</v>
      </c>
      <c r="Q6000">
        <v>5</v>
      </c>
      <c r="R6000" t="s">
        <v>46</v>
      </c>
      <c r="S6000">
        <v>2</v>
      </c>
      <c r="T6000">
        <v>76</v>
      </c>
      <c r="U6000">
        <v>66.2</v>
      </c>
      <c r="V6000">
        <v>104.44000200000001</v>
      </c>
      <c r="W6000" t="str">
        <f>_xlfn.XLOOKUP(M6000,ActionReference[Action],ActionReference[Reference])</f>
        <v>Approved</v>
      </c>
      <c r="X6000" t="str" cm="1">
        <f t="array" ref="X6000">_xlfn.IFS(T6000&lt;40,"Lower",T6000&lt;122,"Middle",TRUE,"Upper")</f>
        <v>Middle</v>
      </c>
    </row>
    <row r="6001" spans="1:24" x14ac:dyDescent="0.2">
      <c r="A6001" t="s">
        <v>68</v>
      </c>
      <c r="B6001" t="s">
        <v>1</v>
      </c>
      <c r="C6001" t="s">
        <v>42</v>
      </c>
      <c r="D6001">
        <v>2</v>
      </c>
      <c r="E6001" t="s">
        <v>39</v>
      </c>
      <c r="F6001">
        <v>1</v>
      </c>
      <c r="G6001" t="s">
        <v>40</v>
      </c>
      <c r="H6001">
        <v>1</v>
      </c>
      <c r="I6001" t="s">
        <v>41</v>
      </c>
      <c r="J6001">
        <v>1</v>
      </c>
      <c r="K6001">
        <v>219</v>
      </c>
      <c r="L6001" t="s">
        <v>7</v>
      </c>
      <c r="M6001">
        <v>1</v>
      </c>
      <c r="N6001" t="s">
        <v>16</v>
      </c>
      <c r="O6001">
        <v>2</v>
      </c>
      <c r="P6001" t="s">
        <v>14</v>
      </c>
      <c r="Q6001">
        <v>5</v>
      </c>
      <c r="R6001" t="s">
        <v>47</v>
      </c>
      <c r="S6001">
        <v>1</v>
      </c>
      <c r="T6001">
        <v>79</v>
      </c>
      <c r="U6001">
        <v>78.7</v>
      </c>
      <c r="V6001">
        <v>92.959999100000005</v>
      </c>
      <c r="W6001" t="str">
        <f>_xlfn.XLOOKUP(M6001,ActionReference[Action],ActionReference[Reference])</f>
        <v>Approved</v>
      </c>
      <c r="X6001" t="str" cm="1">
        <f t="array" ref="X6001">_xlfn.IFS(T6001&lt;40,"Lower",T6001&lt;122,"Middle",TRUE,"Upper")</f>
        <v>Middle</v>
      </c>
    </row>
    <row r="6002" spans="1:24" x14ac:dyDescent="0.2">
      <c r="A6002" t="s">
        <v>60</v>
      </c>
      <c r="B6002" t="s">
        <v>1</v>
      </c>
      <c r="C6002" t="s">
        <v>45</v>
      </c>
      <c r="D6002">
        <v>3</v>
      </c>
      <c r="E6002" t="s">
        <v>39</v>
      </c>
      <c r="F6002">
        <v>1</v>
      </c>
      <c r="G6002" t="s">
        <v>40</v>
      </c>
      <c r="H6002">
        <v>1</v>
      </c>
      <c r="I6002" t="s">
        <v>41</v>
      </c>
      <c r="J6002">
        <v>1</v>
      </c>
      <c r="K6002">
        <v>190</v>
      </c>
      <c r="L6002" t="s">
        <v>7</v>
      </c>
      <c r="M6002">
        <v>1</v>
      </c>
      <c r="N6002" t="s">
        <v>16</v>
      </c>
      <c r="O6002">
        <v>2</v>
      </c>
      <c r="P6002" t="s">
        <v>12</v>
      </c>
      <c r="Q6002">
        <v>4</v>
      </c>
      <c r="R6002" t="s">
        <v>47</v>
      </c>
      <c r="S6002">
        <v>1</v>
      </c>
      <c r="T6002">
        <v>102</v>
      </c>
      <c r="U6002">
        <v>59.2</v>
      </c>
      <c r="V6002">
        <v>101.610001</v>
      </c>
      <c r="W6002" t="str">
        <f>_xlfn.XLOOKUP(M6002,ActionReference[Action],ActionReference[Reference])</f>
        <v>Approved</v>
      </c>
      <c r="X6002" t="str" cm="1">
        <f t="array" ref="X6002">_xlfn.IFS(T6002&lt;40,"Lower",T6002&lt;122,"Middle",TRUE,"Upper")</f>
        <v>Middle</v>
      </c>
    </row>
    <row r="6003" spans="1:24" x14ac:dyDescent="0.2">
      <c r="A6003" t="s">
        <v>78</v>
      </c>
      <c r="B6003" t="s">
        <v>1</v>
      </c>
      <c r="C6003" t="s">
        <v>42</v>
      </c>
      <c r="D6003">
        <v>2</v>
      </c>
      <c r="E6003" t="s">
        <v>39</v>
      </c>
      <c r="F6003">
        <v>1</v>
      </c>
      <c r="G6003" t="s">
        <v>40</v>
      </c>
      <c r="H6003">
        <v>1</v>
      </c>
      <c r="I6003" t="s">
        <v>41</v>
      </c>
      <c r="J6003">
        <v>1</v>
      </c>
      <c r="K6003">
        <v>82</v>
      </c>
      <c r="L6003" t="s">
        <v>7</v>
      </c>
      <c r="M6003">
        <v>1</v>
      </c>
      <c r="N6003" t="s">
        <v>16</v>
      </c>
      <c r="O6003">
        <v>2</v>
      </c>
      <c r="P6003" t="s">
        <v>9</v>
      </c>
      <c r="Q6003">
        <v>2</v>
      </c>
      <c r="R6003" t="s">
        <v>46</v>
      </c>
      <c r="S6003">
        <v>2</v>
      </c>
      <c r="T6003">
        <v>29</v>
      </c>
      <c r="U6003">
        <v>68.3</v>
      </c>
      <c r="V6003">
        <v>75.360000600000006</v>
      </c>
      <c r="W6003" t="str">
        <f>_xlfn.XLOOKUP(M6003,ActionReference[Action],ActionReference[Reference])</f>
        <v>Approved</v>
      </c>
      <c r="X6003" t="str" cm="1">
        <f t="array" ref="X6003">_xlfn.IFS(T6003&lt;40,"Lower",T6003&lt;122,"Middle",TRUE,"Upper")</f>
        <v>Lower</v>
      </c>
    </row>
    <row r="6004" spans="1:24" x14ac:dyDescent="0.2">
      <c r="A6004" t="s">
        <v>114</v>
      </c>
      <c r="B6004" t="s">
        <v>1</v>
      </c>
      <c r="C6004" t="s">
        <v>38</v>
      </c>
      <c r="D6004">
        <v>1</v>
      </c>
      <c r="E6004" t="s">
        <v>39</v>
      </c>
      <c r="F6004">
        <v>1</v>
      </c>
      <c r="G6004" t="s">
        <v>43</v>
      </c>
      <c r="H6004">
        <v>3</v>
      </c>
      <c r="I6004" t="s">
        <v>41</v>
      </c>
      <c r="J6004">
        <v>1</v>
      </c>
      <c r="K6004">
        <v>486</v>
      </c>
      <c r="L6004" t="s">
        <v>6</v>
      </c>
      <c r="M6004">
        <v>3</v>
      </c>
      <c r="N6004" t="s">
        <v>15</v>
      </c>
      <c r="O6004">
        <v>1</v>
      </c>
      <c r="P6004" t="s">
        <v>14</v>
      </c>
      <c r="Q6004">
        <v>5</v>
      </c>
      <c r="R6004" t="s">
        <v>47</v>
      </c>
      <c r="S6004">
        <v>1</v>
      </c>
      <c r="T6004">
        <v>86</v>
      </c>
      <c r="U6004">
        <v>79.3</v>
      </c>
      <c r="V6004">
        <v>114.55999799999999</v>
      </c>
      <c r="W6004" t="str">
        <f>_xlfn.XLOOKUP(M6004,ActionReference[Action],ActionReference[Reference])</f>
        <v>Denied</v>
      </c>
      <c r="X6004" t="str" cm="1">
        <f t="array" ref="X6004">_xlfn.IFS(T6004&lt;40,"Lower",T6004&lt;122,"Middle",TRUE,"Upper")</f>
        <v>Middle</v>
      </c>
    </row>
    <row r="6005" spans="1:24" x14ac:dyDescent="0.2">
      <c r="A6005" t="s">
        <v>199</v>
      </c>
      <c r="B6005" t="s">
        <v>1</v>
      </c>
      <c r="C6005" t="s">
        <v>38</v>
      </c>
      <c r="D6005">
        <v>1</v>
      </c>
      <c r="E6005" t="s">
        <v>39</v>
      </c>
      <c r="F6005">
        <v>1</v>
      </c>
      <c r="G6005" t="s">
        <v>40</v>
      </c>
      <c r="H6005">
        <v>1</v>
      </c>
      <c r="I6005" t="s">
        <v>41</v>
      </c>
      <c r="J6005">
        <v>1</v>
      </c>
      <c r="K6005">
        <v>326</v>
      </c>
      <c r="L6005" t="s">
        <v>44</v>
      </c>
      <c r="M6005">
        <v>6</v>
      </c>
      <c r="N6005" t="s">
        <v>16</v>
      </c>
      <c r="O6005">
        <v>2</v>
      </c>
      <c r="P6005" t="s">
        <v>9</v>
      </c>
      <c r="Q6005">
        <v>2</v>
      </c>
      <c r="R6005" t="s">
        <v>47</v>
      </c>
      <c r="S6005">
        <v>1</v>
      </c>
      <c r="T6005">
        <v>71</v>
      </c>
      <c r="U6005">
        <v>64.3</v>
      </c>
      <c r="V6005">
        <v>75.550003099999998</v>
      </c>
      <c r="W6005" t="str">
        <f>_xlfn.XLOOKUP(M6005,ActionReference[Action],ActionReference[Reference])</f>
        <v>Approved</v>
      </c>
      <c r="X6005" t="str" cm="1">
        <f t="array" ref="X6005">_xlfn.IFS(T6005&lt;40,"Lower",T6005&lt;122,"Middle",TRUE,"Upper")</f>
        <v>Middle</v>
      </c>
    </row>
    <row r="6006" spans="1:24" x14ac:dyDescent="0.2">
      <c r="A6006" t="s">
        <v>418</v>
      </c>
      <c r="B6006" t="s">
        <v>1</v>
      </c>
      <c r="C6006" t="s">
        <v>45</v>
      </c>
      <c r="D6006">
        <v>3</v>
      </c>
      <c r="E6006" t="s">
        <v>39</v>
      </c>
      <c r="F6006">
        <v>1</v>
      </c>
      <c r="G6006" t="s">
        <v>40</v>
      </c>
      <c r="H6006">
        <v>1</v>
      </c>
      <c r="I6006" t="s">
        <v>41</v>
      </c>
      <c r="J6006">
        <v>1</v>
      </c>
      <c r="K6006">
        <v>185</v>
      </c>
      <c r="L6006" t="s">
        <v>7</v>
      </c>
      <c r="M6006">
        <v>1</v>
      </c>
      <c r="N6006" t="s">
        <v>15</v>
      </c>
      <c r="O6006">
        <v>1</v>
      </c>
      <c r="P6006" t="s">
        <v>14</v>
      </c>
      <c r="Q6006">
        <v>5</v>
      </c>
      <c r="R6006" t="s">
        <v>47</v>
      </c>
      <c r="S6006">
        <v>1</v>
      </c>
      <c r="T6006">
        <v>89</v>
      </c>
      <c r="U6006">
        <v>25.9</v>
      </c>
      <c r="V6006">
        <v>298.70001200000002</v>
      </c>
      <c r="W6006" t="str">
        <f>_xlfn.XLOOKUP(M6006,ActionReference[Action],ActionReference[Reference])</f>
        <v>Approved</v>
      </c>
      <c r="X6006" t="str" cm="1">
        <f t="array" ref="X6006">_xlfn.IFS(T6006&lt;40,"Lower",T6006&lt;122,"Middle",TRUE,"Upper")</f>
        <v>Middle</v>
      </c>
    </row>
    <row r="6007" spans="1:24" x14ac:dyDescent="0.2">
      <c r="A6007" t="s">
        <v>107</v>
      </c>
      <c r="B6007" t="s">
        <v>1</v>
      </c>
      <c r="C6007" t="s">
        <v>38</v>
      </c>
      <c r="D6007">
        <v>1</v>
      </c>
      <c r="E6007" t="s">
        <v>39</v>
      </c>
      <c r="F6007">
        <v>1</v>
      </c>
      <c r="G6007" t="s">
        <v>40</v>
      </c>
      <c r="H6007">
        <v>1</v>
      </c>
      <c r="I6007" t="s">
        <v>50</v>
      </c>
      <c r="J6007">
        <v>2</v>
      </c>
      <c r="K6007">
        <v>146</v>
      </c>
      <c r="L6007" t="s">
        <v>7</v>
      </c>
      <c r="M6007">
        <v>1</v>
      </c>
      <c r="N6007" t="s">
        <v>16</v>
      </c>
      <c r="O6007">
        <v>2</v>
      </c>
      <c r="P6007" t="s">
        <v>14</v>
      </c>
      <c r="Q6007">
        <v>5</v>
      </c>
      <c r="R6007" t="s">
        <v>46</v>
      </c>
      <c r="S6007">
        <v>2</v>
      </c>
      <c r="T6007">
        <v>133</v>
      </c>
      <c r="U6007">
        <v>67.900000000000006</v>
      </c>
      <c r="V6007">
        <v>119.68</v>
      </c>
      <c r="W6007" t="str">
        <f>_xlfn.XLOOKUP(M6007,ActionReference[Action],ActionReference[Reference])</f>
        <v>Approved</v>
      </c>
      <c r="X6007" t="str" cm="1">
        <f t="array" ref="X6007">_xlfn.IFS(T6007&lt;40,"Lower",T6007&lt;122,"Middle",TRUE,"Upper")</f>
        <v>Upper</v>
      </c>
    </row>
    <row r="6008" spans="1:24" x14ac:dyDescent="0.2">
      <c r="A6008" t="s">
        <v>176</v>
      </c>
      <c r="B6008" t="s">
        <v>1</v>
      </c>
      <c r="C6008" t="s">
        <v>42</v>
      </c>
      <c r="D6008">
        <v>2</v>
      </c>
      <c r="E6008" t="s">
        <v>39</v>
      </c>
      <c r="F6008">
        <v>1</v>
      </c>
      <c r="G6008" t="s">
        <v>49</v>
      </c>
      <c r="H6008">
        <v>2</v>
      </c>
      <c r="I6008" t="s">
        <v>41</v>
      </c>
      <c r="J6008">
        <v>1</v>
      </c>
      <c r="K6008">
        <v>108</v>
      </c>
      <c r="L6008" t="s">
        <v>7</v>
      </c>
      <c r="M6008">
        <v>1</v>
      </c>
      <c r="N6008" t="s">
        <v>16</v>
      </c>
      <c r="O6008">
        <v>2</v>
      </c>
      <c r="P6008" t="s">
        <v>14</v>
      </c>
      <c r="Q6008">
        <v>5</v>
      </c>
      <c r="R6008" t="s">
        <v>46</v>
      </c>
      <c r="S6008">
        <v>2</v>
      </c>
      <c r="T6008">
        <v>27</v>
      </c>
      <c r="U6008">
        <v>54.8</v>
      </c>
      <c r="V6008">
        <v>63.860000599999999</v>
      </c>
      <c r="W6008" t="str">
        <f>_xlfn.XLOOKUP(M6008,ActionReference[Action],ActionReference[Reference])</f>
        <v>Approved</v>
      </c>
      <c r="X6008" t="str" cm="1">
        <f t="array" ref="X6008">_xlfn.IFS(T6008&lt;40,"Lower",T6008&lt;122,"Middle",TRUE,"Upper")</f>
        <v>Lower</v>
      </c>
    </row>
    <row r="6009" spans="1:24" x14ac:dyDescent="0.2">
      <c r="A6009" t="s">
        <v>94</v>
      </c>
      <c r="B6009" t="s">
        <v>1</v>
      </c>
      <c r="C6009" t="s">
        <v>38</v>
      </c>
      <c r="D6009">
        <v>1</v>
      </c>
      <c r="E6009" t="s">
        <v>39</v>
      </c>
      <c r="F6009">
        <v>1</v>
      </c>
      <c r="G6009" t="s">
        <v>43</v>
      </c>
      <c r="H6009">
        <v>3</v>
      </c>
      <c r="I6009" t="s">
        <v>41</v>
      </c>
      <c r="J6009">
        <v>1</v>
      </c>
      <c r="K6009">
        <v>232</v>
      </c>
      <c r="L6009" t="s">
        <v>7</v>
      </c>
      <c r="M6009">
        <v>1</v>
      </c>
      <c r="N6009" t="s">
        <v>16</v>
      </c>
      <c r="O6009">
        <v>2</v>
      </c>
      <c r="P6009" t="s">
        <v>9</v>
      </c>
      <c r="Q6009">
        <v>2</v>
      </c>
      <c r="R6009" t="s">
        <v>46</v>
      </c>
      <c r="S6009">
        <v>2</v>
      </c>
      <c r="T6009">
        <v>89</v>
      </c>
      <c r="U6009">
        <v>107.6</v>
      </c>
      <c r="V6009">
        <v>79.529998800000001</v>
      </c>
      <c r="W6009" t="str">
        <f>_xlfn.XLOOKUP(M6009,ActionReference[Action],ActionReference[Reference])</f>
        <v>Approved</v>
      </c>
      <c r="X6009" t="str" cm="1">
        <f t="array" ref="X6009">_xlfn.IFS(T6009&lt;40,"Lower",T6009&lt;122,"Middle",TRUE,"Upper")</f>
        <v>Middle</v>
      </c>
    </row>
    <row r="6010" spans="1:24" x14ac:dyDescent="0.2">
      <c r="A6010">
        <v>7257500009</v>
      </c>
      <c r="B6010" t="s">
        <v>1</v>
      </c>
      <c r="C6010" t="s">
        <v>38</v>
      </c>
      <c r="D6010">
        <v>1</v>
      </c>
      <c r="E6010" t="s">
        <v>39</v>
      </c>
      <c r="F6010">
        <v>1</v>
      </c>
      <c r="G6010" t="s">
        <v>40</v>
      </c>
      <c r="H6010">
        <v>1</v>
      </c>
      <c r="I6010" t="s">
        <v>41</v>
      </c>
      <c r="J6010">
        <v>1</v>
      </c>
      <c r="K6010">
        <v>329</v>
      </c>
      <c r="L6010" t="s">
        <v>7</v>
      </c>
      <c r="M6010">
        <v>1</v>
      </c>
      <c r="N6010" t="s">
        <v>16</v>
      </c>
      <c r="O6010">
        <v>2</v>
      </c>
      <c r="P6010" t="s">
        <v>14</v>
      </c>
      <c r="Q6010">
        <v>5</v>
      </c>
      <c r="R6010" t="s">
        <v>47</v>
      </c>
      <c r="S6010">
        <v>1</v>
      </c>
      <c r="T6010">
        <v>80</v>
      </c>
      <c r="U6010">
        <v>75</v>
      </c>
      <c r="V6010">
        <v>115.220001</v>
      </c>
      <c r="W6010" t="str">
        <f>_xlfn.XLOOKUP(M6010,ActionReference[Action],ActionReference[Reference])</f>
        <v>Approved</v>
      </c>
      <c r="X6010" t="str" cm="1">
        <f t="array" ref="X6010">_xlfn.IFS(T6010&lt;40,"Lower",T6010&lt;122,"Middle",TRUE,"Upper")</f>
        <v>Middle</v>
      </c>
    </row>
    <row r="6011" spans="1:24" x14ac:dyDescent="0.2">
      <c r="A6011">
        <v>7056000000</v>
      </c>
      <c r="B6011" t="s">
        <v>1</v>
      </c>
      <c r="C6011" t="s">
        <v>38</v>
      </c>
      <c r="D6011">
        <v>1</v>
      </c>
      <c r="E6011" t="s">
        <v>39</v>
      </c>
      <c r="F6011">
        <v>1</v>
      </c>
      <c r="G6011" t="s">
        <v>40</v>
      </c>
      <c r="H6011">
        <v>1</v>
      </c>
      <c r="I6011" t="s">
        <v>41</v>
      </c>
      <c r="J6011">
        <v>1</v>
      </c>
      <c r="K6011">
        <v>151</v>
      </c>
      <c r="L6011" t="s">
        <v>7</v>
      </c>
      <c r="M6011">
        <v>1</v>
      </c>
      <c r="N6011" t="s">
        <v>16</v>
      </c>
      <c r="O6011">
        <v>2</v>
      </c>
      <c r="P6011" t="s">
        <v>14</v>
      </c>
      <c r="Q6011">
        <v>5</v>
      </c>
      <c r="R6011" t="s">
        <v>46</v>
      </c>
      <c r="S6011">
        <v>2</v>
      </c>
      <c r="T6011">
        <v>74</v>
      </c>
      <c r="U6011">
        <v>80.2</v>
      </c>
      <c r="V6011">
        <v>98.269996599999999</v>
      </c>
      <c r="W6011" t="str">
        <f>_xlfn.XLOOKUP(M6011,ActionReference[Action],ActionReference[Reference])</f>
        <v>Approved</v>
      </c>
      <c r="X6011" t="str" cm="1">
        <f t="array" ref="X6011">_xlfn.IFS(T6011&lt;40,"Lower",T6011&lt;122,"Middle",TRUE,"Upper")</f>
        <v>Middle</v>
      </c>
    </row>
    <row r="6012" spans="1:24" x14ac:dyDescent="0.2">
      <c r="A6012" t="s">
        <v>108</v>
      </c>
      <c r="B6012" t="s">
        <v>1</v>
      </c>
      <c r="C6012" t="s">
        <v>38</v>
      </c>
      <c r="D6012">
        <v>1</v>
      </c>
      <c r="E6012" t="s">
        <v>39</v>
      </c>
      <c r="F6012">
        <v>1</v>
      </c>
      <c r="G6012" t="s">
        <v>43</v>
      </c>
      <c r="H6012">
        <v>3</v>
      </c>
      <c r="I6012" t="s">
        <v>50</v>
      </c>
      <c r="J6012">
        <v>2</v>
      </c>
      <c r="K6012">
        <v>245</v>
      </c>
      <c r="L6012" t="s">
        <v>6</v>
      </c>
      <c r="M6012">
        <v>3</v>
      </c>
      <c r="N6012" t="s">
        <v>16</v>
      </c>
      <c r="O6012">
        <v>2</v>
      </c>
      <c r="P6012" t="s">
        <v>14</v>
      </c>
      <c r="Q6012">
        <v>5</v>
      </c>
      <c r="R6012" t="s">
        <v>47</v>
      </c>
      <c r="S6012">
        <v>1</v>
      </c>
      <c r="T6012">
        <v>43</v>
      </c>
      <c r="U6012">
        <v>63.2</v>
      </c>
      <c r="V6012">
        <v>121.470001</v>
      </c>
      <c r="W6012" t="str">
        <f>_xlfn.XLOOKUP(M6012,ActionReference[Action],ActionReference[Reference])</f>
        <v>Denied</v>
      </c>
      <c r="X6012" t="str" cm="1">
        <f t="array" ref="X6012">_xlfn.IFS(T6012&lt;40,"Lower",T6012&lt;122,"Middle",TRUE,"Upper")</f>
        <v>Middle</v>
      </c>
    </row>
    <row r="6013" spans="1:24" x14ac:dyDescent="0.2">
      <c r="A6013" t="s">
        <v>252</v>
      </c>
      <c r="B6013" t="s">
        <v>1</v>
      </c>
      <c r="C6013" t="s">
        <v>38</v>
      </c>
      <c r="D6013">
        <v>1</v>
      </c>
      <c r="E6013" t="s">
        <v>39</v>
      </c>
      <c r="F6013">
        <v>1</v>
      </c>
      <c r="G6013" t="s">
        <v>40</v>
      </c>
      <c r="H6013">
        <v>1</v>
      </c>
      <c r="I6013" t="s">
        <v>41</v>
      </c>
      <c r="J6013">
        <v>1</v>
      </c>
      <c r="K6013">
        <v>413</v>
      </c>
      <c r="L6013" t="s">
        <v>7</v>
      </c>
      <c r="M6013">
        <v>1</v>
      </c>
      <c r="N6013" t="s">
        <v>15</v>
      </c>
      <c r="O6013">
        <v>1</v>
      </c>
      <c r="P6013" t="s">
        <v>14</v>
      </c>
      <c r="Q6013">
        <v>5</v>
      </c>
      <c r="R6013" t="s">
        <v>47</v>
      </c>
      <c r="S6013">
        <v>1</v>
      </c>
      <c r="T6013">
        <v>126</v>
      </c>
      <c r="U6013">
        <v>64.3</v>
      </c>
      <c r="V6013">
        <v>97.449996900000002</v>
      </c>
      <c r="W6013" t="str">
        <f>_xlfn.XLOOKUP(M6013,ActionReference[Action],ActionReference[Reference])</f>
        <v>Approved</v>
      </c>
      <c r="X6013" t="str" cm="1">
        <f t="array" ref="X6013">_xlfn.IFS(T6013&lt;40,"Lower",T6013&lt;122,"Middle",TRUE,"Upper")</f>
        <v>Upper</v>
      </c>
    </row>
    <row r="6014" spans="1:24" x14ac:dyDescent="0.2">
      <c r="A6014">
        <v>7257500009</v>
      </c>
      <c r="B6014" t="s">
        <v>1</v>
      </c>
      <c r="C6014" t="s">
        <v>45</v>
      </c>
      <c r="D6014">
        <v>3</v>
      </c>
      <c r="E6014" t="s">
        <v>39</v>
      </c>
      <c r="F6014">
        <v>1</v>
      </c>
      <c r="G6014" t="s">
        <v>40</v>
      </c>
      <c r="H6014">
        <v>1</v>
      </c>
      <c r="I6014" t="s">
        <v>41</v>
      </c>
      <c r="J6014">
        <v>1</v>
      </c>
      <c r="K6014">
        <v>184</v>
      </c>
      <c r="L6014" t="s">
        <v>7</v>
      </c>
      <c r="M6014">
        <v>1</v>
      </c>
      <c r="N6014" t="s">
        <v>15</v>
      </c>
      <c r="O6014">
        <v>1</v>
      </c>
      <c r="P6014" t="s">
        <v>14</v>
      </c>
      <c r="Q6014">
        <v>5</v>
      </c>
      <c r="R6014" t="s">
        <v>47</v>
      </c>
      <c r="S6014">
        <v>1</v>
      </c>
      <c r="T6014">
        <v>45</v>
      </c>
      <c r="U6014">
        <v>73.5</v>
      </c>
      <c r="V6014">
        <v>84.290000899999995</v>
      </c>
      <c r="W6014" t="str">
        <f>_xlfn.XLOOKUP(M6014,ActionReference[Action],ActionReference[Reference])</f>
        <v>Approved</v>
      </c>
      <c r="X6014" t="str" cm="1">
        <f t="array" ref="X6014">_xlfn.IFS(T6014&lt;40,"Lower",T6014&lt;122,"Middle",TRUE,"Upper")</f>
        <v>Middle</v>
      </c>
    </row>
    <row r="6015" spans="1:24" x14ac:dyDescent="0.2">
      <c r="A6015" t="s">
        <v>60</v>
      </c>
      <c r="B6015" t="s">
        <v>1</v>
      </c>
      <c r="C6015" t="s">
        <v>38</v>
      </c>
      <c r="D6015">
        <v>1</v>
      </c>
      <c r="E6015" t="s">
        <v>39</v>
      </c>
      <c r="F6015">
        <v>1</v>
      </c>
      <c r="G6015" t="s">
        <v>43</v>
      </c>
      <c r="H6015">
        <v>3</v>
      </c>
      <c r="I6015" t="s">
        <v>41</v>
      </c>
      <c r="J6015">
        <v>1</v>
      </c>
      <c r="K6015">
        <v>325</v>
      </c>
      <c r="L6015" t="s">
        <v>6</v>
      </c>
      <c r="M6015">
        <v>3</v>
      </c>
      <c r="N6015" t="s">
        <v>16</v>
      </c>
      <c r="O6015">
        <v>2</v>
      </c>
      <c r="P6015" t="s">
        <v>14</v>
      </c>
      <c r="Q6015">
        <v>5</v>
      </c>
      <c r="R6015" t="s">
        <v>47</v>
      </c>
      <c r="S6015">
        <v>1</v>
      </c>
      <c r="T6015">
        <v>375</v>
      </c>
      <c r="U6015">
        <v>91.6</v>
      </c>
      <c r="V6015">
        <v>126.099998</v>
      </c>
      <c r="W6015" t="str">
        <f>_xlfn.XLOOKUP(M6015,ActionReference[Action],ActionReference[Reference])</f>
        <v>Denied</v>
      </c>
      <c r="X6015" t="str" cm="1">
        <f t="array" ref="X6015">_xlfn.IFS(T6015&lt;40,"Lower",T6015&lt;122,"Middle",TRUE,"Upper")</f>
        <v>Upper</v>
      </c>
    </row>
    <row r="6016" spans="1:24" x14ac:dyDescent="0.2">
      <c r="A6016" t="s">
        <v>246</v>
      </c>
      <c r="B6016" t="s">
        <v>1</v>
      </c>
      <c r="C6016" t="s">
        <v>38</v>
      </c>
      <c r="D6016">
        <v>1</v>
      </c>
      <c r="E6016" t="s">
        <v>39</v>
      </c>
      <c r="F6016">
        <v>1</v>
      </c>
      <c r="G6016" t="s">
        <v>40</v>
      </c>
      <c r="H6016">
        <v>1</v>
      </c>
      <c r="I6016" t="s">
        <v>41</v>
      </c>
      <c r="J6016">
        <v>1</v>
      </c>
      <c r="K6016">
        <v>240</v>
      </c>
      <c r="L6016" t="s">
        <v>7</v>
      </c>
      <c r="M6016">
        <v>1</v>
      </c>
      <c r="N6016" t="s">
        <v>16</v>
      </c>
      <c r="O6016">
        <v>2</v>
      </c>
      <c r="P6016" t="s">
        <v>14</v>
      </c>
      <c r="Q6016">
        <v>5</v>
      </c>
      <c r="R6016" t="s">
        <v>47</v>
      </c>
      <c r="S6016">
        <v>1</v>
      </c>
      <c r="T6016">
        <v>151</v>
      </c>
      <c r="U6016">
        <v>58.4</v>
      </c>
      <c r="V6016">
        <v>183.820007</v>
      </c>
      <c r="W6016" t="str">
        <f>_xlfn.XLOOKUP(M6016,ActionReference[Action],ActionReference[Reference])</f>
        <v>Approved</v>
      </c>
      <c r="X6016" t="str" cm="1">
        <f t="array" ref="X6016">_xlfn.IFS(T6016&lt;40,"Lower",T6016&lt;122,"Middle",TRUE,"Upper")</f>
        <v>Upper</v>
      </c>
    </row>
    <row r="6017" spans="1:24" x14ac:dyDescent="0.2">
      <c r="A6017" t="s">
        <v>70</v>
      </c>
      <c r="B6017" t="s">
        <v>1</v>
      </c>
      <c r="C6017" t="s">
        <v>38</v>
      </c>
      <c r="D6017">
        <v>1</v>
      </c>
      <c r="E6017" t="s">
        <v>39</v>
      </c>
      <c r="F6017">
        <v>1</v>
      </c>
      <c r="G6017" t="s">
        <v>40</v>
      </c>
      <c r="H6017">
        <v>1</v>
      </c>
      <c r="I6017" t="s">
        <v>50</v>
      </c>
      <c r="J6017">
        <v>2</v>
      </c>
      <c r="K6017">
        <v>210</v>
      </c>
      <c r="L6017" t="s">
        <v>7</v>
      </c>
      <c r="M6017">
        <v>1</v>
      </c>
      <c r="N6017" t="s">
        <v>16</v>
      </c>
      <c r="O6017">
        <v>2</v>
      </c>
      <c r="P6017" t="s">
        <v>14</v>
      </c>
      <c r="Q6017">
        <v>5</v>
      </c>
      <c r="R6017" t="s">
        <v>47</v>
      </c>
      <c r="S6017">
        <v>1</v>
      </c>
      <c r="T6017">
        <v>275</v>
      </c>
      <c r="U6017">
        <v>61.5</v>
      </c>
      <c r="V6017">
        <v>113.720001</v>
      </c>
      <c r="W6017" t="str">
        <f>_xlfn.XLOOKUP(M6017,ActionReference[Action],ActionReference[Reference])</f>
        <v>Approved</v>
      </c>
      <c r="X6017" t="str" cm="1">
        <f t="array" ref="X6017">_xlfn.IFS(T6017&lt;40,"Lower",T6017&lt;122,"Middle",TRUE,"Upper")</f>
        <v>Upper</v>
      </c>
    </row>
    <row r="6018" spans="1:24" x14ac:dyDescent="0.2">
      <c r="A6018" t="s">
        <v>90</v>
      </c>
      <c r="B6018" t="s">
        <v>1</v>
      </c>
      <c r="C6018" t="s">
        <v>38</v>
      </c>
      <c r="D6018">
        <v>1</v>
      </c>
      <c r="E6018" t="s">
        <v>39</v>
      </c>
      <c r="F6018">
        <v>1</v>
      </c>
      <c r="G6018" t="s">
        <v>43</v>
      </c>
      <c r="H6018">
        <v>3</v>
      </c>
      <c r="I6018" t="s">
        <v>41</v>
      </c>
      <c r="J6018">
        <v>1</v>
      </c>
      <c r="K6018">
        <v>206</v>
      </c>
      <c r="L6018" t="s">
        <v>53</v>
      </c>
      <c r="M6018">
        <v>2</v>
      </c>
      <c r="N6018" t="s">
        <v>15</v>
      </c>
      <c r="O6018">
        <v>1</v>
      </c>
      <c r="P6018" t="s">
        <v>14</v>
      </c>
      <c r="Q6018">
        <v>5</v>
      </c>
      <c r="R6018" t="s">
        <v>47</v>
      </c>
      <c r="S6018">
        <v>1</v>
      </c>
      <c r="T6018">
        <v>54</v>
      </c>
      <c r="U6018">
        <v>83.9</v>
      </c>
      <c r="V6018">
        <v>122.510002</v>
      </c>
      <c r="W6018" t="str">
        <f>_xlfn.XLOOKUP(M6018,ActionReference[Action],ActionReference[Reference])</f>
        <v>Approved</v>
      </c>
      <c r="X6018" t="str" cm="1">
        <f t="array" ref="X6018">_xlfn.IFS(T6018&lt;40,"Lower",T6018&lt;122,"Middle",TRUE,"Upper")</f>
        <v>Middle</v>
      </c>
    </row>
    <row r="6019" spans="1:24" x14ac:dyDescent="0.2">
      <c r="A6019" t="s">
        <v>188</v>
      </c>
      <c r="B6019" t="s">
        <v>1</v>
      </c>
      <c r="C6019" t="s">
        <v>42</v>
      </c>
      <c r="D6019">
        <v>2</v>
      </c>
      <c r="E6019" t="s">
        <v>54</v>
      </c>
      <c r="F6019">
        <v>2</v>
      </c>
      <c r="G6019" t="s">
        <v>40</v>
      </c>
      <c r="H6019">
        <v>1</v>
      </c>
      <c r="I6019" t="s">
        <v>41</v>
      </c>
      <c r="J6019">
        <v>1</v>
      </c>
      <c r="K6019">
        <v>123</v>
      </c>
      <c r="L6019" t="s">
        <v>7</v>
      </c>
      <c r="M6019">
        <v>1</v>
      </c>
      <c r="N6019" t="s">
        <v>16</v>
      </c>
      <c r="O6019">
        <v>2</v>
      </c>
      <c r="P6019" t="s">
        <v>14</v>
      </c>
      <c r="Q6019">
        <v>5</v>
      </c>
      <c r="R6019" t="s">
        <v>47</v>
      </c>
      <c r="S6019">
        <v>1</v>
      </c>
      <c r="T6019">
        <v>38</v>
      </c>
      <c r="U6019">
        <v>57.3</v>
      </c>
      <c r="V6019">
        <v>103.08000199999999</v>
      </c>
      <c r="W6019" t="str">
        <f>_xlfn.XLOOKUP(M6019,ActionReference[Action],ActionReference[Reference])</f>
        <v>Approved</v>
      </c>
      <c r="X6019" t="str" cm="1">
        <f t="array" ref="X6019">_xlfn.IFS(T6019&lt;40,"Lower",T6019&lt;122,"Middle",TRUE,"Upper")</f>
        <v>Lower</v>
      </c>
    </row>
    <row r="6020" spans="1:24" x14ac:dyDescent="0.2">
      <c r="A6020" t="s">
        <v>95</v>
      </c>
      <c r="B6020" t="s">
        <v>1</v>
      </c>
      <c r="C6020" t="s">
        <v>38</v>
      </c>
      <c r="D6020">
        <v>1</v>
      </c>
      <c r="E6020" t="s">
        <v>39</v>
      </c>
      <c r="F6020">
        <v>1</v>
      </c>
      <c r="G6020" t="s">
        <v>40</v>
      </c>
      <c r="H6020">
        <v>1</v>
      </c>
      <c r="I6020" t="s">
        <v>41</v>
      </c>
      <c r="J6020">
        <v>1</v>
      </c>
      <c r="K6020">
        <v>364</v>
      </c>
      <c r="L6020" t="s">
        <v>7</v>
      </c>
      <c r="M6020">
        <v>1</v>
      </c>
      <c r="N6020" t="s">
        <v>16</v>
      </c>
      <c r="O6020">
        <v>2</v>
      </c>
      <c r="P6020" t="s">
        <v>14</v>
      </c>
      <c r="Q6020">
        <v>5</v>
      </c>
      <c r="R6020" t="s">
        <v>47</v>
      </c>
      <c r="S6020">
        <v>1</v>
      </c>
      <c r="T6020">
        <v>114</v>
      </c>
      <c r="U6020">
        <v>68.400000000000006</v>
      </c>
      <c r="V6020">
        <v>206.050003</v>
      </c>
      <c r="W6020" t="str">
        <f>_xlfn.XLOOKUP(M6020,ActionReference[Action],ActionReference[Reference])</f>
        <v>Approved</v>
      </c>
      <c r="X6020" t="str" cm="1">
        <f t="array" ref="X6020">_xlfn.IFS(T6020&lt;40,"Lower",T6020&lt;122,"Middle",TRUE,"Upper")</f>
        <v>Middle</v>
      </c>
    </row>
    <row r="6021" spans="1:24" x14ac:dyDescent="0.2">
      <c r="A6021" t="s">
        <v>419</v>
      </c>
      <c r="B6021" t="s">
        <v>1</v>
      </c>
      <c r="C6021" t="s">
        <v>38</v>
      </c>
      <c r="D6021">
        <v>1</v>
      </c>
      <c r="E6021" t="s">
        <v>39</v>
      </c>
      <c r="F6021">
        <v>1</v>
      </c>
      <c r="G6021" t="s">
        <v>40</v>
      </c>
      <c r="H6021">
        <v>1</v>
      </c>
      <c r="I6021" t="s">
        <v>41</v>
      </c>
      <c r="J6021">
        <v>1</v>
      </c>
      <c r="K6021">
        <v>269</v>
      </c>
      <c r="L6021" t="s">
        <v>7</v>
      </c>
      <c r="M6021">
        <v>1</v>
      </c>
      <c r="N6021" t="s">
        <v>16</v>
      </c>
      <c r="O6021">
        <v>2</v>
      </c>
      <c r="P6021" t="s">
        <v>9</v>
      </c>
      <c r="Q6021">
        <v>2</v>
      </c>
      <c r="R6021" t="s">
        <v>47</v>
      </c>
      <c r="S6021">
        <v>1</v>
      </c>
      <c r="T6021">
        <v>76</v>
      </c>
      <c r="U6021">
        <v>53.5</v>
      </c>
      <c r="V6021">
        <v>65.860000600000006</v>
      </c>
      <c r="W6021" t="str">
        <f>_xlfn.XLOOKUP(M6021,ActionReference[Action],ActionReference[Reference])</f>
        <v>Approved</v>
      </c>
      <c r="X6021" t="str" cm="1">
        <f t="array" ref="X6021">_xlfn.IFS(T6021&lt;40,"Lower",T6021&lt;122,"Middle",TRUE,"Upper")</f>
        <v>Middle</v>
      </c>
    </row>
    <row r="6022" spans="1:24" x14ac:dyDescent="0.2">
      <c r="A6022" t="s">
        <v>84</v>
      </c>
      <c r="B6022" t="s">
        <v>1</v>
      </c>
      <c r="C6022" t="s">
        <v>38</v>
      </c>
      <c r="D6022">
        <v>1</v>
      </c>
      <c r="E6022" t="s">
        <v>39</v>
      </c>
      <c r="F6022">
        <v>1</v>
      </c>
      <c r="G6022" t="s">
        <v>40</v>
      </c>
      <c r="H6022">
        <v>1</v>
      </c>
      <c r="I6022" t="s">
        <v>41</v>
      </c>
      <c r="J6022">
        <v>1</v>
      </c>
      <c r="K6022">
        <v>600</v>
      </c>
      <c r="L6022" t="s">
        <v>7</v>
      </c>
      <c r="M6022">
        <v>1</v>
      </c>
      <c r="N6022" t="s">
        <v>16</v>
      </c>
      <c r="O6022">
        <v>2</v>
      </c>
      <c r="P6022" t="s">
        <v>14</v>
      </c>
      <c r="Q6022">
        <v>5</v>
      </c>
      <c r="R6022" t="s">
        <v>46</v>
      </c>
      <c r="S6022">
        <v>2</v>
      </c>
      <c r="T6022">
        <v>293</v>
      </c>
      <c r="U6022">
        <v>75.400000000000006</v>
      </c>
      <c r="V6022">
        <v>218.44000199999999</v>
      </c>
      <c r="W6022" t="str">
        <f>_xlfn.XLOOKUP(M6022,ActionReference[Action],ActionReference[Reference])</f>
        <v>Approved</v>
      </c>
      <c r="X6022" t="str" cm="1">
        <f t="array" ref="X6022">_xlfn.IFS(T6022&lt;40,"Lower",T6022&lt;122,"Middle",TRUE,"Upper")</f>
        <v>Upper</v>
      </c>
    </row>
    <row r="6023" spans="1:24" x14ac:dyDescent="0.2">
      <c r="A6023">
        <v>7257500009</v>
      </c>
      <c r="B6023" t="s">
        <v>1</v>
      </c>
      <c r="C6023" t="s">
        <v>42</v>
      </c>
      <c r="D6023">
        <v>2</v>
      </c>
      <c r="E6023" t="s">
        <v>39</v>
      </c>
      <c r="F6023">
        <v>1</v>
      </c>
      <c r="G6023" t="s">
        <v>40</v>
      </c>
      <c r="H6023">
        <v>1</v>
      </c>
      <c r="I6023" t="s">
        <v>41</v>
      </c>
      <c r="J6023">
        <v>1</v>
      </c>
      <c r="K6023">
        <v>74</v>
      </c>
      <c r="L6023" t="s">
        <v>7</v>
      </c>
      <c r="M6023">
        <v>1</v>
      </c>
      <c r="N6023" t="s">
        <v>16</v>
      </c>
      <c r="O6023">
        <v>2</v>
      </c>
      <c r="P6023" t="s">
        <v>14</v>
      </c>
      <c r="Q6023">
        <v>5</v>
      </c>
      <c r="R6023" t="s">
        <v>47</v>
      </c>
      <c r="S6023">
        <v>1</v>
      </c>
      <c r="T6023">
        <v>29</v>
      </c>
      <c r="U6023">
        <v>66.599999999999994</v>
      </c>
      <c r="V6023">
        <v>105.480003</v>
      </c>
      <c r="W6023" t="str">
        <f>_xlfn.XLOOKUP(M6023,ActionReference[Action],ActionReference[Reference])</f>
        <v>Approved</v>
      </c>
      <c r="X6023" t="str" cm="1">
        <f t="array" ref="X6023">_xlfn.IFS(T6023&lt;40,"Lower",T6023&lt;122,"Middle",TRUE,"Upper")</f>
        <v>Lower</v>
      </c>
    </row>
    <row r="6024" spans="1:24" x14ac:dyDescent="0.2">
      <c r="A6024">
        <v>7527300003</v>
      </c>
      <c r="B6024" t="s">
        <v>1</v>
      </c>
      <c r="C6024" t="s">
        <v>51</v>
      </c>
      <c r="D6024">
        <v>4</v>
      </c>
      <c r="E6024" t="s">
        <v>39</v>
      </c>
      <c r="F6024">
        <v>1</v>
      </c>
      <c r="G6024" t="s">
        <v>40</v>
      </c>
      <c r="H6024">
        <v>1</v>
      </c>
      <c r="I6024" t="s">
        <v>41</v>
      </c>
      <c r="J6024">
        <v>1</v>
      </c>
      <c r="K6024">
        <v>297</v>
      </c>
      <c r="L6024" t="s">
        <v>7</v>
      </c>
      <c r="M6024">
        <v>1</v>
      </c>
      <c r="N6024" t="s">
        <v>15</v>
      </c>
      <c r="O6024">
        <v>1</v>
      </c>
      <c r="P6024" t="s">
        <v>14</v>
      </c>
      <c r="Q6024">
        <v>5</v>
      </c>
      <c r="R6024" t="s">
        <v>47</v>
      </c>
      <c r="S6024">
        <v>1</v>
      </c>
      <c r="T6024">
        <v>89</v>
      </c>
      <c r="U6024">
        <v>74.099999999999994</v>
      </c>
      <c r="V6024">
        <v>101.459999</v>
      </c>
      <c r="W6024" t="str">
        <f>_xlfn.XLOOKUP(M6024,ActionReference[Action],ActionReference[Reference])</f>
        <v>Approved</v>
      </c>
      <c r="X6024" t="str" cm="1">
        <f t="array" ref="X6024">_xlfn.IFS(T6024&lt;40,"Lower",T6024&lt;122,"Middle",TRUE,"Upper")</f>
        <v>Middle</v>
      </c>
    </row>
    <row r="6025" spans="1:24" x14ac:dyDescent="0.2">
      <c r="A6025" t="s">
        <v>119</v>
      </c>
      <c r="B6025" t="s">
        <v>1</v>
      </c>
      <c r="C6025" t="s">
        <v>38</v>
      </c>
      <c r="D6025">
        <v>1</v>
      </c>
      <c r="E6025" t="s">
        <v>54</v>
      </c>
      <c r="F6025">
        <v>2</v>
      </c>
      <c r="G6025" t="s">
        <v>40</v>
      </c>
      <c r="H6025">
        <v>1</v>
      </c>
      <c r="I6025" t="s">
        <v>41</v>
      </c>
      <c r="J6025">
        <v>1</v>
      </c>
      <c r="K6025">
        <v>57</v>
      </c>
      <c r="L6025" t="s">
        <v>7</v>
      </c>
      <c r="M6025">
        <v>1</v>
      </c>
      <c r="N6025" t="s">
        <v>16</v>
      </c>
      <c r="O6025">
        <v>2</v>
      </c>
      <c r="P6025" t="s">
        <v>14</v>
      </c>
      <c r="Q6025">
        <v>5</v>
      </c>
      <c r="R6025" t="s">
        <v>47</v>
      </c>
      <c r="S6025">
        <v>1</v>
      </c>
      <c r="T6025">
        <v>52</v>
      </c>
      <c r="U6025">
        <v>75.7</v>
      </c>
      <c r="V6025">
        <v>77.059997600000003</v>
      </c>
      <c r="W6025" t="str">
        <f>_xlfn.XLOOKUP(M6025,ActionReference[Action],ActionReference[Reference])</f>
        <v>Approved</v>
      </c>
      <c r="X6025" t="str" cm="1">
        <f t="array" ref="X6025">_xlfn.IFS(T6025&lt;40,"Lower",T6025&lt;122,"Middle",TRUE,"Upper")</f>
        <v>Middle</v>
      </c>
    </row>
    <row r="6026" spans="1:24" x14ac:dyDescent="0.2">
      <c r="A6026" t="s">
        <v>411</v>
      </c>
      <c r="B6026" t="s">
        <v>1</v>
      </c>
      <c r="C6026" t="s">
        <v>42</v>
      </c>
      <c r="D6026">
        <v>2</v>
      </c>
      <c r="E6026" t="s">
        <v>39</v>
      </c>
      <c r="F6026">
        <v>1</v>
      </c>
      <c r="G6026" t="s">
        <v>40</v>
      </c>
      <c r="H6026">
        <v>1</v>
      </c>
      <c r="I6026" t="s">
        <v>41</v>
      </c>
      <c r="J6026">
        <v>1</v>
      </c>
      <c r="K6026">
        <v>56</v>
      </c>
      <c r="L6026" t="s">
        <v>7</v>
      </c>
      <c r="M6026">
        <v>1</v>
      </c>
      <c r="N6026" t="s">
        <v>16</v>
      </c>
      <c r="O6026">
        <v>2</v>
      </c>
      <c r="P6026" t="s">
        <v>14</v>
      </c>
      <c r="Q6026">
        <v>5</v>
      </c>
      <c r="R6026" t="s">
        <v>46</v>
      </c>
      <c r="S6026">
        <v>2</v>
      </c>
      <c r="T6026">
        <v>35</v>
      </c>
      <c r="U6026">
        <v>57.6</v>
      </c>
      <c r="V6026">
        <v>109.41999800000001</v>
      </c>
      <c r="W6026" t="str">
        <f>_xlfn.XLOOKUP(M6026,ActionReference[Action],ActionReference[Reference])</f>
        <v>Approved</v>
      </c>
      <c r="X6026" t="str" cm="1">
        <f t="array" ref="X6026">_xlfn.IFS(T6026&lt;40,"Lower",T6026&lt;122,"Middle",TRUE,"Upper")</f>
        <v>Lower</v>
      </c>
    </row>
    <row r="6027" spans="1:24" x14ac:dyDescent="0.2">
      <c r="A6027" t="s">
        <v>72</v>
      </c>
      <c r="B6027" t="s">
        <v>1</v>
      </c>
      <c r="C6027" t="s">
        <v>42</v>
      </c>
      <c r="D6027">
        <v>2</v>
      </c>
      <c r="E6027" t="s">
        <v>39</v>
      </c>
      <c r="F6027">
        <v>1</v>
      </c>
      <c r="G6027" t="s">
        <v>43</v>
      </c>
      <c r="H6027">
        <v>3</v>
      </c>
      <c r="I6027" t="s">
        <v>41</v>
      </c>
      <c r="J6027">
        <v>1</v>
      </c>
      <c r="K6027">
        <v>241</v>
      </c>
      <c r="L6027" t="s">
        <v>7</v>
      </c>
      <c r="M6027">
        <v>1</v>
      </c>
      <c r="N6027" t="s">
        <v>16</v>
      </c>
      <c r="O6027">
        <v>2</v>
      </c>
      <c r="P6027" t="s">
        <v>14</v>
      </c>
      <c r="Q6027">
        <v>5</v>
      </c>
      <c r="R6027" t="s">
        <v>46</v>
      </c>
      <c r="S6027">
        <v>2</v>
      </c>
      <c r="T6027">
        <v>40</v>
      </c>
      <c r="U6027">
        <v>53.3</v>
      </c>
      <c r="V6027">
        <v>89.389999399999994</v>
      </c>
      <c r="W6027" t="str">
        <f>_xlfn.XLOOKUP(M6027,ActionReference[Action],ActionReference[Reference])</f>
        <v>Approved</v>
      </c>
      <c r="X6027" t="str" cm="1">
        <f t="array" ref="X6027">_xlfn.IFS(T6027&lt;40,"Lower",T6027&lt;122,"Middle",TRUE,"Upper")</f>
        <v>Middle</v>
      </c>
    </row>
    <row r="6028" spans="1:24" x14ac:dyDescent="0.2">
      <c r="A6028" t="s">
        <v>420</v>
      </c>
      <c r="B6028" t="s">
        <v>1</v>
      </c>
      <c r="C6028" t="s">
        <v>45</v>
      </c>
      <c r="D6028">
        <v>3</v>
      </c>
      <c r="E6028" t="s">
        <v>39</v>
      </c>
      <c r="F6028">
        <v>1</v>
      </c>
      <c r="G6028" t="s">
        <v>40</v>
      </c>
      <c r="H6028">
        <v>1</v>
      </c>
      <c r="I6028" t="s">
        <v>41</v>
      </c>
      <c r="J6028">
        <v>1</v>
      </c>
      <c r="K6028">
        <v>121</v>
      </c>
      <c r="L6028" t="s">
        <v>7</v>
      </c>
      <c r="M6028">
        <v>1</v>
      </c>
      <c r="N6028" t="s">
        <v>16</v>
      </c>
      <c r="O6028">
        <v>2</v>
      </c>
      <c r="P6028" t="s">
        <v>14</v>
      </c>
      <c r="Q6028">
        <v>5</v>
      </c>
      <c r="R6028" t="s">
        <v>47</v>
      </c>
      <c r="S6028">
        <v>1</v>
      </c>
      <c r="T6028">
        <v>43</v>
      </c>
      <c r="U6028">
        <v>55.5</v>
      </c>
      <c r="V6028">
        <v>104.610001</v>
      </c>
      <c r="W6028" t="str">
        <f>_xlfn.XLOOKUP(M6028,ActionReference[Action],ActionReference[Reference])</f>
        <v>Approved</v>
      </c>
      <c r="X6028" t="str" cm="1">
        <f t="array" ref="X6028">_xlfn.IFS(T6028&lt;40,"Lower",T6028&lt;122,"Middle",TRUE,"Upper")</f>
        <v>Middle</v>
      </c>
    </row>
    <row r="6029" spans="1:24" x14ac:dyDescent="0.2">
      <c r="A6029" t="s">
        <v>107</v>
      </c>
      <c r="B6029" t="s">
        <v>1</v>
      </c>
      <c r="C6029" t="s">
        <v>42</v>
      </c>
      <c r="D6029">
        <v>2</v>
      </c>
      <c r="E6029" t="s">
        <v>39</v>
      </c>
      <c r="F6029">
        <v>1</v>
      </c>
      <c r="G6029" t="s">
        <v>40</v>
      </c>
      <c r="H6029">
        <v>1</v>
      </c>
      <c r="I6029" t="s">
        <v>41</v>
      </c>
      <c r="J6029">
        <v>1</v>
      </c>
      <c r="K6029">
        <v>236</v>
      </c>
      <c r="L6029" t="s">
        <v>44</v>
      </c>
      <c r="M6029">
        <v>6</v>
      </c>
      <c r="N6029" t="s">
        <v>16</v>
      </c>
      <c r="O6029">
        <v>2</v>
      </c>
      <c r="P6029" t="s">
        <v>14</v>
      </c>
      <c r="Q6029">
        <v>5</v>
      </c>
      <c r="R6029" t="s">
        <v>46</v>
      </c>
      <c r="S6029">
        <v>2</v>
      </c>
      <c r="T6029">
        <v>116</v>
      </c>
      <c r="U6029">
        <v>57.3</v>
      </c>
      <c r="V6029">
        <v>107</v>
      </c>
      <c r="W6029" t="str">
        <f>_xlfn.XLOOKUP(M6029,ActionReference[Action],ActionReference[Reference])</f>
        <v>Approved</v>
      </c>
      <c r="X6029" t="str" cm="1">
        <f t="array" ref="X6029">_xlfn.IFS(T6029&lt;40,"Lower",T6029&lt;122,"Middle",TRUE,"Upper")</f>
        <v>Middle</v>
      </c>
    </row>
    <row r="6030" spans="1:24" x14ac:dyDescent="0.2">
      <c r="A6030" t="s">
        <v>92</v>
      </c>
      <c r="B6030" t="s">
        <v>1</v>
      </c>
      <c r="C6030" t="s">
        <v>38</v>
      </c>
      <c r="D6030">
        <v>1</v>
      </c>
      <c r="E6030" t="s">
        <v>39</v>
      </c>
      <c r="F6030">
        <v>1</v>
      </c>
      <c r="G6030" t="s">
        <v>40</v>
      </c>
      <c r="H6030">
        <v>1</v>
      </c>
      <c r="I6030" t="s">
        <v>41</v>
      </c>
      <c r="J6030">
        <v>1</v>
      </c>
      <c r="K6030">
        <v>247</v>
      </c>
      <c r="L6030" t="s">
        <v>7</v>
      </c>
      <c r="M6030">
        <v>1</v>
      </c>
      <c r="N6030" t="s">
        <v>16</v>
      </c>
      <c r="O6030">
        <v>2</v>
      </c>
      <c r="P6030" t="s">
        <v>9</v>
      </c>
      <c r="Q6030">
        <v>2</v>
      </c>
      <c r="R6030" t="s">
        <v>46</v>
      </c>
      <c r="S6030">
        <v>2</v>
      </c>
      <c r="T6030">
        <v>48</v>
      </c>
      <c r="U6030">
        <v>61.9</v>
      </c>
      <c r="V6030">
        <v>84.169998199999995</v>
      </c>
      <c r="W6030" t="str">
        <f>_xlfn.XLOOKUP(M6030,ActionReference[Action],ActionReference[Reference])</f>
        <v>Approved</v>
      </c>
      <c r="X6030" t="str" cm="1">
        <f t="array" ref="X6030">_xlfn.IFS(T6030&lt;40,"Lower",T6030&lt;122,"Middle",TRUE,"Upper")</f>
        <v>Middle</v>
      </c>
    </row>
    <row r="6031" spans="1:24" x14ac:dyDescent="0.2">
      <c r="A6031">
        <v>7162800002</v>
      </c>
      <c r="B6031" t="s">
        <v>1</v>
      </c>
      <c r="C6031" t="s">
        <v>38</v>
      </c>
      <c r="D6031">
        <v>1</v>
      </c>
      <c r="E6031" t="s">
        <v>54</v>
      </c>
      <c r="F6031">
        <v>2</v>
      </c>
      <c r="G6031" t="s">
        <v>40</v>
      </c>
      <c r="H6031">
        <v>1</v>
      </c>
      <c r="I6031" t="s">
        <v>41</v>
      </c>
      <c r="J6031">
        <v>1</v>
      </c>
      <c r="K6031">
        <v>97</v>
      </c>
      <c r="L6031" t="s">
        <v>53</v>
      </c>
      <c r="M6031">
        <v>2</v>
      </c>
      <c r="N6031" t="s">
        <v>11</v>
      </c>
      <c r="O6031">
        <v>3</v>
      </c>
      <c r="P6031" t="s">
        <v>14</v>
      </c>
      <c r="Q6031">
        <v>5</v>
      </c>
      <c r="R6031" t="s">
        <v>47</v>
      </c>
      <c r="S6031">
        <v>1</v>
      </c>
      <c r="T6031">
        <v>82</v>
      </c>
      <c r="U6031">
        <v>64.3</v>
      </c>
      <c r="V6031">
        <v>126.209999</v>
      </c>
      <c r="W6031" t="str">
        <f>_xlfn.XLOOKUP(M6031,ActionReference[Action],ActionReference[Reference])</f>
        <v>Approved</v>
      </c>
      <c r="X6031" t="str" cm="1">
        <f t="array" ref="X6031">_xlfn.IFS(T6031&lt;40,"Lower",T6031&lt;122,"Middle",TRUE,"Upper")</f>
        <v>Middle</v>
      </c>
    </row>
    <row r="6032" spans="1:24" x14ac:dyDescent="0.2">
      <c r="A6032" t="s">
        <v>94</v>
      </c>
      <c r="B6032" t="s">
        <v>1</v>
      </c>
      <c r="C6032" t="s">
        <v>42</v>
      </c>
      <c r="D6032">
        <v>2</v>
      </c>
      <c r="E6032" t="s">
        <v>39</v>
      </c>
      <c r="F6032">
        <v>1</v>
      </c>
      <c r="G6032" t="s">
        <v>43</v>
      </c>
      <c r="H6032">
        <v>3</v>
      </c>
      <c r="I6032" t="s">
        <v>41</v>
      </c>
      <c r="J6032">
        <v>1</v>
      </c>
      <c r="K6032">
        <v>154</v>
      </c>
      <c r="L6032" t="s">
        <v>6</v>
      </c>
      <c r="M6032">
        <v>3</v>
      </c>
      <c r="N6032" t="s">
        <v>15</v>
      </c>
      <c r="O6032">
        <v>1</v>
      </c>
      <c r="P6032" t="s">
        <v>14</v>
      </c>
      <c r="Q6032">
        <v>5</v>
      </c>
      <c r="R6032" t="s">
        <v>47</v>
      </c>
      <c r="S6032">
        <v>1</v>
      </c>
      <c r="T6032">
        <v>65</v>
      </c>
      <c r="U6032">
        <v>58.4</v>
      </c>
      <c r="V6032">
        <v>68.360000600000006</v>
      </c>
      <c r="W6032" t="str">
        <f>_xlfn.XLOOKUP(M6032,ActionReference[Action],ActionReference[Reference])</f>
        <v>Denied</v>
      </c>
      <c r="X6032" t="str" cm="1">
        <f t="array" ref="X6032">_xlfn.IFS(T6032&lt;40,"Lower",T6032&lt;122,"Middle",TRUE,"Upper")</f>
        <v>Middle</v>
      </c>
    </row>
    <row r="6033" spans="1:24" x14ac:dyDescent="0.2">
      <c r="A6033" t="s">
        <v>125</v>
      </c>
      <c r="B6033" t="s">
        <v>1</v>
      </c>
      <c r="C6033" t="s">
        <v>45</v>
      </c>
      <c r="D6033">
        <v>3</v>
      </c>
      <c r="E6033" t="s">
        <v>39</v>
      </c>
      <c r="F6033">
        <v>1</v>
      </c>
      <c r="G6033" t="s">
        <v>40</v>
      </c>
      <c r="H6033">
        <v>1</v>
      </c>
      <c r="I6033" t="s">
        <v>41</v>
      </c>
      <c r="J6033">
        <v>1</v>
      </c>
      <c r="K6033">
        <v>169</v>
      </c>
      <c r="L6033" t="s">
        <v>7</v>
      </c>
      <c r="M6033">
        <v>1</v>
      </c>
      <c r="N6033" t="s">
        <v>16</v>
      </c>
      <c r="O6033">
        <v>2</v>
      </c>
      <c r="P6033" t="s">
        <v>14</v>
      </c>
      <c r="Q6033">
        <v>5</v>
      </c>
      <c r="R6033" t="s">
        <v>47</v>
      </c>
      <c r="S6033">
        <v>1</v>
      </c>
      <c r="T6033">
        <v>79</v>
      </c>
      <c r="U6033">
        <v>62.1</v>
      </c>
      <c r="V6033">
        <v>100.16999800000001</v>
      </c>
      <c r="W6033" t="str">
        <f>_xlfn.XLOOKUP(M6033,ActionReference[Action],ActionReference[Reference])</f>
        <v>Approved</v>
      </c>
      <c r="X6033" t="str" cm="1">
        <f t="array" ref="X6033">_xlfn.IFS(T6033&lt;40,"Lower",T6033&lt;122,"Middle",TRUE,"Upper")</f>
        <v>Middle</v>
      </c>
    </row>
    <row r="6034" spans="1:24" x14ac:dyDescent="0.2">
      <c r="A6034" t="s">
        <v>103</v>
      </c>
      <c r="B6034" t="s">
        <v>1</v>
      </c>
      <c r="C6034" t="s">
        <v>38</v>
      </c>
      <c r="D6034">
        <v>1</v>
      </c>
      <c r="E6034" t="s">
        <v>54</v>
      </c>
      <c r="F6034">
        <v>2</v>
      </c>
      <c r="G6034" t="s">
        <v>40</v>
      </c>
      <c r="H6034">
        <v>1</v>
      </c>
      <c r="I6034" t="s">
        <v>41</v>
      </c>
      <c r="J6034">
        <v>1</v>
      </c>
      <c r="K6034">
        <v>43</v>
      </c>
      <c r="L6034" t="s">
        <v>6</v>
      </c>
      <c r="M6034">
        <v>3</v>
      </c>
      <c r="N6034" t="s">
        <v>16</v>
      </c>
      <c r="O6034">
        <v>2</v>
      </c>
      <c r="P6034" t="s">
        <v>14</v>
      </c>
      <c r="Q6034">
        <v>5</v>
      </c>
      <c r="R6034" t="s">
        <v>46</v>
      </c>
      <c r="S6034">
        <v>2</v>
      </c>
      <c r="T6034">
        <v>36</v>
      </c>
      <c r="U6034">
        <v>46.5</v>
      </c>
      <c r="V6034">
        <v>104.220001</v>
      </c>
      <c r="W6034" t="str">
        <f>_xlfn.XLOOKUP(M6034,ActionReference[Action],ActionReference[Reference])</f>
        <v>Denied</v>
      </c>
      <c r="X6034" t="str" cm="1">
        <f t="array" ref="X6034">_xlfn.IFS(T6034&lt;40,"Lower",T6034&lt;122,"Middle",TRUE,"Upper")</f>
        <v>Lower</v>
      </c>
    </row>
    <row r="6035" spans="1:24" x14ac:dyDescent="0.2">
      <c r="A6035" t="s">
        <v>118</v>
      </c>
      <c r="B6035" t="s">
        <v>1</v>
      </c>
      <c r="C6035" t="s">
        <v>42</v>
      </c>
      <c r="D6035">
        <v>2</v>
      </c>
      <c r="E6035" t="s">
        <v>39</v>
      </c>
      <c r="F6035">
        <v>1</v>
      </c>
      <c r="G6035" t="s">
        <v>40</v>
      </c>
      <c r="H6035">
        <v>1</v>
      </c>
      <c r="I6035" t="s">
        <v>41</v>
      </c>
      <c r="J6035">
        <v>1</v>
      </c>
      <c r="K6035">
        <v>261</v>
      </c>
      <c r="L6035" t="s">
        <v>7</v>
      </c>
      <c r="M6035">
        <v>1</v>
      </c>
      <c r="N6035" t="s">
        <v>16</v>
      </c>
      <c r="O6035">
        <v>2</v>
      </c>
      <c r="P6035" t="s">
        <v>14</v>
      </c>
      <c r="Q6035">
        <v>5</v>
      </c>
      <c r="R6035" t="s">
        <v>46</v>
      </c>
      <c r="S6035">
        <v>2</v>
      </c>
      <c r="T6035">
        <v>58</v>
      </c>
      <c r="U6035">
        <v>59.9</v>
      </c>
      <c r="V6035">
        <v>95.559997600000003</v>
      </c>
      <c r="W6035" t="str">
        <f>_xlfn.XLOOKUP(M6035,ActionReference[Action],ActionReference[Reference])</f>
        <v>Approved</v>
      </c>
      <c r="X6035" t="str" cm="1">
        <f t="array" ref="X6035">_xlfn.IFS(T6035&lt;40,"Lower",T6035&lt;122,"Middle",TRUE,"Upper")</f>
        <v>Middle</v>
      </c>
    </row>
    <row r="6036" spans="1:24" x14ac:dyDescent="0.2">
      <c r="A6036" t="s">
        <v>61</v>
      </c>
      <c r="B6036" t="s">
        <v>1</v>
      </c>
      <c r="C6036" t="s">
        <v>42</v>
      </c>
      <c r="D6036">
        <v>2</v>
      </c>
      <c r="E6036" t="s">
        <v>39</v>
      </c>
      <c r="F6036">
        <v>1</v>
      </c>
      <c r="G6036" t="s">
        <v>43</v>
      </c>
      <c r="H6036">
        <v>3</v>
      </c>
      <c r="I6036" t="s">
        <v>41</v>
      </c>
      <c r="J6036">
        <v>1</v>
      </c>
      <c r="K6036">
        <v>228</v>
      </c>
      <c r="L6036" t="s">
        <v>7</v>
      </c>
      <c r="M6036">
        <v>1</v>
      </c>
      <c r="N6036" t="s">
        <v>16</v>
      </c>
      <c r="O6036">
        <v>2</v>
      </c>
      <c r="P6036" t="s">
        <v>14</v>
      </c>
      <c r="Q6036">
        <v>5</v>
      </c>
      <c r="R6036" t="s">
        <v>46</v>
      </c>
      <c r="S6036">
        <v>2</v>
      </c>
      <c r="U6036">
        <v>61.9</v>
      </c>
      <c r="V6036">
        <v>153.39999399999999</v>
      </c>
      <c r="W6036" t="str">
        <f>_xlfn.XLOOKUP(M6036,ActionReference[Action],ActionReference[Reference])</f>
        <v>Approved</v>
      </c>
      <c r="X6036" t="str" cm="1">
        <f t="array" ref="X6036">_xlfn.IFS(T6036&lt;40,"Lower",T6036&lt;122,"Middle",TRUE,"Upper")</f>
        <v>Lower</v>
      </c>
    </row>
    <row r="6037" spans="1:24" x14ac:dyDescent="0.2">
      <c r="A6037">
        <v>7197000003</v>
      </c>
      <c r="B6037" t="s">
        <v>1</v>
      </c>
      <c r="C6037" t="s">
        <v>38</v>
      </c>
      <c r="D6037">
        <v>1</v>
      </c>
      <c r="E6037" t="s">
        <v>39</v>
      </c>
      <c r="F6037">
        <v>1</v>
      </c>
      <c r="G6037" t="s">
        <v>43</v>
      </c>
      <c r="H6037">
        <v>3</v>
      </c>
      <c r="I6037" t="s">
        <v>50</v>
      </c>
      <c r="J6037">
        <v>2</v>
      </c>
      <c r="K6037">
        <v>338</v>
      </c>
      <c r="L6037" t="s">
        <v>7</v>
      </c>
      <c r="M6037">
        <v>1</v>
      </c>
      <c r="N6037" t="s">
        <v>16</v>
      </c>
      <c r="O6037">
        <v>2</v>
      </c>
      <c r="P6037" t="s">
        <v>14</v>
      </c>
      <c r="Q6037">
        <v>5</v>
      </c>
      <c r="R6037" t="s">
        <v>46</v>
      </c>
      <c r="S6037">
        <v>2</v>
      </c>
      <c r="T6037">
        <v>221</v>
      </c>
      <c r="U6037">
        <v>65.3</v>
      </c>
      <c r="V6037">
        <v>100.510002</v>
      </c>
      <c r="W6037" t="str">
        <f>_xlfn.XLOOKUP(M6037,ActionReference[Action],ActionReference[Reference])</f>
        <v>Approved</v>
      </c>
      <c r="X6037" t="str" cm="1">
        <f t="array" ref="X6037">_xlfn.IFS(T6037&lt;40,"Lower",T6037&lt;122,"Middle",TRUE,"Upper")</f>
        <v>Upper</v>
      </c>
    </row>
    <row r="6038" spans="1:24" x14ac:dyDescent="0.2">
      <c r="A6038">
        <v>7197000003</v>
      </c>
      <c r="B6038" t="s">
        <v>1</v>
      </c>
      <c r="C6038" t="s">
        <v>42</v>
      </c>
      <c r="D6038">
        <v>2</v>
      </c>
      <c r="E6038" t="s">
        <v>39</v>
      </c>
      <c r="F6038">
        <v>1</v>
      </c>
      <c r="G6038" t="s">
        <v>43</v>
      </c>
      <c r="H6038">
        <v>3</v>
      </c>
      <c r="I6038" t="s">
        <v>41</v>
      </c>
      <c r="J6038">
        <v>1</v>
      </c>
      <c r="K6038">
        <v>79</v>
      </c>
      <c r="L6038" t="s">
        <v>7</v>
      </c>
      <c r="M6038">
        <v>1</v>
      </c>
      <c r="N6038" t="s">
        <v>15</v>
      </c>
      <c r="O6038">
        <v>1</v>
      </c>
      <c r="P6038" t="s">
        <v>8</v>
      </c>
      <c r="Q6038">
        <v>1</v>
      </c>
      <c r="R6038" t="s">
        <v>47</v>
      </c>
      <c r="S6038">
        <v>1</v>
      </c>
      <c r="T6038">
        <v>31</v>
      </c>
      <c r="U6038">
        <v>52.3</v>
      </c>
      <c r="V6038">
        <v>59.229999499999998</v>
      </c>
      <c r="W6038" t="str">
        <f>_xlfn.XLOOKUP(M6038,ActionReference[Action],ActionReference[Reference])</f>
        <v>Approved</v>
      </c>
      <c r="X6038" t="str" cm="1">
        <f t="array" ref="X6038">_xlfn.IFS(T6038&lt;40,"Lower",T6038&lt;122,"Middle",TRUE,"Upper")</f>
        <v>Lower</v>
      </c>
    </row>
    <row r="6039" spans="1:24" x14ac:dyDescent="0.2">
      <c r="A6039" t="s">
        <v>109</v>
      </c>
      <c r="B6039" t="s">
        <v>1</v>
      </c>
      <c r="C6039" t="s">
        <v>42</v>
      </c>
      <c r="D6039">
        <v>2</v>
      </c>
      <c r="E6039" t="s">
        <v>39</v>
      </c>
      <c r="F6039">
        <v>1</v>
      </c>
      <c r="G6039" t="s">
        <v>43</v>
      </c>
      <c r="H6039">
        <v>3</v>
      </c>
      <c r="I6039" t="s">
        <v>41</v>
      </c>
      <c r="J6039">
        <v>1</v>
      </c>
      <c r="K6039">
        <v>149</v>
      </c>
      <c r="L6039" t="s">
        <v>6</v>
      </c>
      <c r="M6039">
        <v>3</v>
      </c>
      <c r="N6039" t="s">
        <v>16</v>
      </c>
      <c r="O6039">
        <v>2</v>
      </c>
      <c r="P6039" t="s">
        <v>14</v>
      </c>
      <c r="Q6039">
        <v>5</v>
      </c>
      <c r="R6039" t="s">
        <v>46</v>
      </c>
      <c r="S6039">
        <v>2</v>
      </c>
      <c r="T6039">
        <v>58</v>
      </c>
      <c r="U6039">
        <v>77.5</v>
      </c>
      <c r="V6039">
        <v>106.07</v>
      </c>
      <c r="W6039" t="str">
        <f>_xlfn.XLOOKUP(M6039,ActionReference[Action],ActionReference[Reference])</f>
        <v>Denied</v>
      </c>
      <c r="X6039" t="str" cm="1">
        <f t="array" ref="X6039">_xlfn.IFS(T6039&lt;40,"Lower",T6039&lt;122,"Middle",TRUE,"Upper")</f>
        <v>Middle</v>
      </c>
    </row>
    <row r="6040" spans="1:24" x14ac:dyDescent="0.2">
      <c r="A6040" t="s">
        <v>109</v>
      </c>
      <c r="B6040" t="s">
        <v>1</v>
      </c>
      <c r="C6040" t="s">
        <v>38</v>
      </c>
      <c r="D6040">
        <v>1</v>
      </c>
      <c r="E6040" t="s">
        <v>39</v>
      </c>
      <c r="F6040">
        <v>1</v>
      </c>
      <c r="G6040" t="s">
        <v>43</v>
      </c>
      <c r="H6040">
        <v>3</v>
      </c>
      <c r="I6040" t="s">
        <v>41</v>
      </c>
      <c r="J6040">
        <v>1</v>
      </c>
      <c r="K6040">
        <v>138</v>
      </c>
      <c r="L6040" t="s">
        <v>7</v>
      </c>
      <c r="M6040">
        <v>1</v>
      </c>
      <c r="N6040" t="s">
        <v>15</v>
      </c>
      <c r="O6040">
        <v>1</v>
      </c>
      <c r="P6040" t="s">
        <v>14</v>
      </c>
      <c r="Q6040">
        <v>5</v>
      </c>
      <c r="R6040" t="s">
        <v>47</v>
      </c>
      <c r="S6040">
        <v>1</v>
      </c>
      <c r="T6040">
        <v>90</v>
      </c>
      <c r="U6040">
        <v>59.3</v>
      </c>
      <c r="V6040">
        <v>108.629997</v>
      </c>
      <c r="W6040" t="str">
        <f>_xlfn.XLOOKUP(M6040,ActionReference[Action],ActionReference[Reference])</f>
        <v>Approved</v>
      </c>
      <c r="X6040" t="str" cm="1">
        <f t="array" ref="X6040">_xlfn.IFS(T6040&lt;40,"Lower",T6040&lt;122,"Middle",TRUE,"Upper")</f>
        <v>Middle</v>
      </c>
    </row>
    <row r="6041" spans="1:24" x14ac:dyDescent="0.2">
      <c r="A6041">
        <v>7197000003</v>
      </c>
      <c r="B6041" t="s">
        <v>1</v>
      </c>
      <c r="C6041" t="s">
        <v>42</v>
      </c>
      <c r="D6041">
        <v>2</v>
      </c>
      <c r="E6041" t="s">
        <v>39</v>
      </c>
      <c r="F6041">
        <v>1</v>
      </c>
      <c r="G6041" t="s">
        <v>43</v>
      </c>
      <c r="H6041">
        <v>3</v>
      </c>
      <c r="I6041" t="s">
        <v>41</v>
      </c>
      <c r="J6041">
        <v>1</v>
      </c>
      <c r="K6041">
        <v>187</v>
      </c>
      <c r="L6041" t="s">
        <v>6</v>
      </c>
      <c r="M6041">
        <v>3</v>
      </c>
      <c r="N6041" t="s">
        <v>16</v>
      </c>
      <c r="O6041">
        <v>2</v>
      </c>
      <c r="P6041" t="s">
        <v>14</v>
      </c>
      <c r="Q6041">
        <v>5</v>
      </c>
      <c r="R6041" t="s">
        <v>47</v>
      </c>
      <c r="S6041">
        <v>1</v>
      </c>
      <c r="T6041">
        <v>120</v>
      </c>
      <c r="U6041">
        <v>48.7</v>
      </c>
      <c r="V6041">
        <v>163.270004</v>
      </c>
      <c r="W6041" t="str">
        <f>_xlfn.XLOOKUP(M6041,ActionReference[Action],ActionReference[Reference])</f>
        <v>Denied</v>
      </c>
      <c r="X6041" t="str" cm="1">
        <f t="array" ref="X6041">_xlfn.IFS(T6041&lt;40,"Lower",T6041&lt;122,"Middle",TRUE,"Upper")</f>
        <v>Middle</v>
      </c>
    </row>
    <row r="6042" spans="1:24" x14ac:dyDescent="0.2">
      <c r="A6042">
        <v>6443809990</v>
      </c>
      <c r="B6042" t="s">
        <v>1</v>
      </c>
      <c r="C6042" t="s">
        <v>42</v>
      </c>
      <c r="D6042">
        <v>2</v>
      </c>
      <c r="E6042" t="s">
        <v>39</v>
      </c>
      <c r="F6042">
        <v>1</v>
      </c>
      <c r="G6042" t="s">
        <v>43</v>
      </c>
      <c r="H6042">
        <v>3</v>
      </c>
      <c r="I6042" t="s">
        <v>41</v>
      </c>
      <c r="J6042">
        <v>1</v>
      </c>
      <c r="K6042">
        <v>292</v>
      </c>
      <c r="L6042" t="s">
        <v>7</v>
      </c>
      <c r="M6042">
        <v>1</v>
      </c>
      <c r="N6042" t="s">
        <v>16</v>
      </c>
      <c r="O6042">
        <v>2</v>
      </c>
      <c r="P6042" t="s">
        <v>14</v>
      </c>
      <c r="Q6042">
        <v>5</v>
      </c>
      <c r="R6042" t="s">
        <v>46</v>
      </c>
      <c r="S6042">
        <v>2</v>
      </c>
      <c r="T6042">
        <v>23</v>
      </c>
      <c r="U6042">
        <v>88</v>
      </c>
      <c r="V6042">
        <v>61.819999699999997</v>
      </c>
      <c r="W6042" t="str">
        <f>_xlfn.XLOOKUP(M6042,ActionReference[Action],ActionReference[Reference])</f>
        <v>Approved</v>
      </c>
      <c r="X6042" t="str" cm="1">
        <f t="array" ref="X6042">_xlfn.IFS(T6042&lt;40,"Lower",T6042&lt;122,"Middle",TRUE,"Upper")</f>
        <v>Lower</v>
      </c>
    </row>
    <row r="6043" spans="1:24" x14ac:dyDescent="0.2">
      <c r="A6043" t="s">
        <v>94</v>
      </c>
      <c r="B6043" t="s">
        <v>1</v>
      </c>
      <c r="C6043" t="s">
        <v>38</v>
      </c>
      <c r="D6043">
        <v>1</v>
      </c>
      <c r="E6043" t="s">
        <v>39</v>
      </c>
      <c r="F6043">
        <v>1</v>
      </c>
      <c r="G6043" t="s">
        <v>40</v>
      </c>
      <c r="H6043">
        <v>1</v>
      </c>
      <c r="I6043" t="s">
        <v>41</v>
      </c>
      <c r="J6043">
        <v>1</v>
      </c>
      <c r="K6043">
        <v>393</v>
      </c>
      <c r="L6043" t="s">
        <v>7</v>
      </c>
      <c r="M6043">
        <v>1</v>
      </c>
      <c r="N6043" t="s">
        <v>15</v>
      </c>
      <c r="O6043">
        <v>1</v>
      </c>
      <c r="P6043" t="s">
        <v>14</v>
      </c>
      <c r="Q6043">
        <v>5</v>
      </c>
      <c r="R6043" t="s">
        <v>47</v>
      </c>
      <c r="S6043">
        <v>1</v>
      </c>
      <c r="T6043">
        <v>111</v>
      </c>
      <c r="U6043">
        <v>63.2</v>
      </c>
      <c r="V6043">
        <v>134.83999600000001</v>
      </c>
      <c r="W6043" t="str">
        <f>_xlfn.XLOOKUP(M6043,ActionReference[Action],ActionReference[Reference])</f>
        <v>Approved</v>
      </c>
      <c r="X6043" t="str" cm="1">
        <f t="array" ref="X6043">_xlfn.IFS(T6043&lt;40,"Lower",T6043&lt;122,"Middle",TRUE,"Upper")</f>
        <v>Middle</v>
      </c>
    </row>
    <row r="6044" spans="1:24" x14ac:dyDescent="0.2">
      <c r="A6044" t="s">
        <v>174</v>
      </c>
      <c r="B6044" t="s">
        <v>1</v>
      </c>
      <c r="C6044" t="s">
        <v>45</v>
      </c>
      <c r="D6044">
        <v>3</v>
      </c>
      <c r="E6044" t="s">
        <v>39</v>
      </c>
      <c r="F6044">
        <v>1</v>
      </c>
      <c r="G6044" t="s">
        <v>40</v>
      </c>
      <c r="H6044">
        <v>1</v>
      </c>
      <c r="I6044" t="s">
        <v>41</v>
      </c>
      <c r="J6044">
        <v>1</v>
      </c>
      <c r="K6044">
        <v>135</v>
      </c>
      <c r="L6044" t="s">
        <v>7</v>
      </c>
      <c r="M6044">
        <v>1</v>
      </c>
      <c r="N6044" t="s">
        <v>16</v>
      </c>
      <c r="O6044">
        <v>2</v>
      </c>
      <c r="P6044" t="s">
        <v>14</v>
      </c>
      <c r="Q6044">
        <v>5</v>
      </c>
      <c r="R6044" t="s">
        <v>47</v>
      </c>
      <c r="S6044">
        <v>1</v>
      </c>
      <c r="T6044">
        <v>45</v>
      </c>
      <c r="U6044">
        <v>75</v>
      </c>
      <c r="V6044">
        <v>102.150002</v>
      </c>
      <c r="W6044" t="str">
        <f>_xlfn.XLOOKUP(M6044,ActionReference[Action],ActionReference[Reference])</f>
        <v>Approved</v>
      </c>
      <c r="X6044" t="str" cm="1">
        <f t="array" ref="X6044">_xlfn.IFS(T6044&lt;40,"Lower",T6044&lt;122,"Middle",TRUE,"Upper")</f>
        <v>Middle</v>
      </c>
    </row>
    <row r="6045" spans="1:24" x14ac:dyDescent="0.2">
      <c r="A6045" t="s">
        <v>133</v>
      </c>
      <c r="B6045" t="s">
        <v>1</v>
      </c>
      <c r="C6045" t="s">
        <v>45</v>
      </c>
      <c r="D6045">
        <v>3</v>
      </c>
      <c r="E6045" t="s">
        <v>39</v>
      </c>
      <c r="F6045">
        <v>1</v>
      </c>
      <c r="G6045" t="s">
        <v>40</v>
      </c>
      <c r="H6045">
        <v>1</v>
      </c>
      <c r="I6045" t="s">
        <v>41</v>
      </c>
      <c r="J6045">
        <v>1</v>
      </c>
      <c r="K6045">
        <v>265</v>
      </c>
      <c r="L6045" t="s">
        <v>6</v>
      </c>
      <c r="M6045">
        <v>3</v>
      </c>
      <c r="N6045" t="s">
        <v>16</v>
      </c>
      <c r="O6045">
        <v>2</v>
      </c>
      <c r="P6045" t="s">
        <v>14</v>
      </c>
      <c r="Q6045">
        <v>5</v>
      </c>
      <c r="R6045" t="s">
        <v>47</v>
      </c>
      <c r="S6045">
        <v>1</v>
      </c>
      <c r="T6045">
        <v>52</v>
      </c>
      <c r="U6045">
        <v>66.2</v>
      </c>
      <c r="V6045">
        <v>114.699997</v>
      </c>
      <c r="W6045" t="str">
        <f>_xlfn.XLOOKUP(M6045,ActionReference[Action],ActionReference[Reference])</f>
        <v>Denied</v>
      </c>
      <c r="X6045" t="str" cm="1">
        <f t="array" ref="X6045">_xlfn.IFS(T6045&lt;40,"Lower",T6045&lt;122,"Middle",TRUE,"Upper")</f>
        <v>Middle</v>
      </c>
    </row>
    <row r="6046" spans="1:24" x14ac:dyDescent="0.2">
      <c r="A6046" t="s">
        <v>74</v>
      </c>
      <c r="B6046" t="s">
        <v>1</v>
      </c>
      <c r="C6046" t="s">
        <v>45</v>
      </c>
      <c r="D6046">
        <v>3</v>
      </c>
      <c r="E6046" t="s">
        <v>39</v>
      </c>
      <c r="F6046">
        <v>1</v>
      </c>
      <c r="G6046" t="s">
        <v>40</v>
      </c>
      <c r="H6046">
        <v>1</v>
      </c>
      <c r="I6046" t="s">
        <v>41</v>
      </c>
      <c r="J6046">
        <v>1</v>
      </c>
      <c r="K6046">
        <v>492</v>
      </c>
      <c r="L6046" t="s">
        <v>7</v>
      </c>
      <c r="M6046">
        <v>1</v>
      </c>
      <c r="N6046" t="s">
        <v>16</v>
      </c>
      <c r="O6046">
        <v>2</v>
      </c>
      <c r="P6046" t="s">
        <v>14</v>
      </c>
      <c r="Q6046">
        <v>5</v>
      </c>
      <c r="R6046" t="s">
        <v>46</v>
      </c>
      <c r="S6046">
        <v>2</v>
      </c>
      <c r="T6046">
        <v>247</v>
      </c>
      <c r="U6046">
        <v>110.8</v>
      </c>
      <c r="V6046">
        <v>109.32</v>
      </c>
      <c r="W6046" t="str">
        <f>_xlfn.XLOOKUP(M6046,ActionReference[Action],ActionReference[Reference])</f>
        <v>Approved</v>
      </c>
      <c r="X6046" t="str" cm="1">
        <f t="array" ref="X6046">_xlfn.IFS(T6046&lt;40,"Lower",T6046&lt;122,"Middle",TRUE,"Upper")</f>
        <v>Upper</v>
      </c>
    </row>
    <row r="6047" spans="1:24" x14ac:dyDescent="0.2">
      <c r="A6047" t="s">
        <v>57</v>
      </c>
      <c r="B6047" t="s">
        <v>1</v>
      </c>
      <c r="C6047" t="s">
        <v>45</v>
      </c>
      <c r="D6047">
        <v>3</v>
      </c>
      <c r="E6047" t="s">
        <v>39</v>
      </c>
      <c r="F6047">
        <v>1</v>
      </c>
      <c r="G6047" t="s">
        <v>43</v>
      </c>
      <c r="H6047">
        <v>3</v>
      </c>
      <c r="I6047" t="s">
        <v>41</v>
      </c>
      <c r="J6047">
        <v>1</v>
      </c>
      <c r="K6047">
        <v>165</v>
      </c>
      <c r="L6047" t="s">
        <v>6</v>
      </c>
      <c r="M6047">
        <v>3</v>
      </c>
      <c r="N6047" t="s">
        <v>16</v>
      </c>
      <c r="O6047">
        <v>2</v>
      </c>
      <c r="P6047" t="s">
        <v>14</v>
      </c>
      <c r="Q6047">
        <v>5</v>
      </c>
      <c r="R6047" t="s">
        <v>47</v>
      </c>
      <c r="S6047">
        <v>1</v>
      </c>
      <c r="T6047">
        <v>54</v>
      </c>
      <c r="U6047">
        <v>74.7</v>
      </c>
      <c r="V6047">
        <v>84.290000899999995</v>
      </c>
      <c r="W6047" t="str">
        <f>_xlfn.XLOOKUP(M6047,ActionReference[Action],ActionReference[Reference])</f>
        <v>Denied</v>
      </c>
      <c r="X6047" t="str" cm="1">
        <f t="array" ref="X6047">_xlfn.IFS(T6047&lt;40,"Lower",T6047&lt;122,"Middle",TRUE,"Upper")</f>
        <v>Middle</v>
      </c>
    </row>
    <row r="6048" spans="1:24" x14ac:dyDescent="0.2">
      <c r="A6048">
        <v>7197000003</v>
      </c>
      <c r="B6048" t="s">
        <v>1</v>
      </c>
      <c r="C6048" t="s">
        <v>45</v>
      </c>
      <c r="D6048">
        <v>3</v>
      </c>
      <c r="E6048" t="s">
        <v>39</v>
      </c>
      <c r="F6048">
        <v>1</v>
      </c>
      <c r="G6048" t="s">
        <v>43</v>
      </c>
      <c r="H6048">
        <v>3</v>
      </c>
      <c r="I6048" t="s">
        <v>41</v>
      </c>
      <c r="J6048">
        <v>1</v>
      </c>
      <c r="K6048">
        <v>232</v>
      </c>
      <c r="L6048" t="s">
        <v>6</v>
      </c>
      <c r="M6048">
        <v>3</v>
      </c>
      <c r="N6048" t="s">
        <v>11</v>
      </c>
      <c r="O6048">
        <v>3</v>
      </c>
      <c r="P6048" t="s">
        <v>14</v>
      </c>
      <c r="Q6048">
        <v>5</v>
      </c>
      <c r="R6048" t="s">
        <v>47</v>
      </c>
      <c r="S6048">
        <v>1</v>
      </c>
      <c r="T6048">
        <v>120</v>
      </c>
      <c r="U6048">
        <v>46.5</v>
      </c>
      <c r="V6048">
        <v>125.410004</v>
      </c>
      <c r="W6048" t="str">
        <f>_xlfn.XLOOKUP(M6048,ActionReference[Action],ActionReference[Reference])</f>
        <v>Denied</v>
      </c>
      <c r="X6048" t="str" cm="1">
        <f t="array" ref="X6048">_xlfn.IFS(T6048&lt;40,"Lower",T6048&lt;122,"Middle",TRUE,"Upper")</f>
        <v>Middle</v>
      </c>
    </row>
    <row r="6049" spans="1:24" x14ac:dyDescent="0.2">
      <c r="A6049" t="s">
        <v>61</v>
      </c>
      <c r="B6049" t="s">
        <v>1</v>
      </c>
      <c r="C6049" t="s">
        <v>42</v>
      </c>
      <c r="D6049">
        <v>2</v>
      </c>
      <c r="E6049" t="s">
        <v>54</v>
      </c>
      <c r="F6049">
        <v>2</v>
      </c>
      <c r="G6049" t="s">
        <v>43</v>
      </c>
      <c r="H6049">
        <v>3</v>
      </c>
      <c r="I6049" t="s">
        <v>41</v>
      </c>
      <c r="J6049">
        <v>1</v>
      </c>
      <c r="K6049">
        <v>119</v>
      </c>
      <c r="L6049" t="s">
        <v>53</v>
      </c>
      <c r="M6049">
        <v>2</v>
      </c>
      <c r="N6049" t="s">
        <v>16</v>
      </c>
      <c r="O6049">
        <v>2</v>
      </c>
      <c r="P6049" t="s">
        <v>10</v>
      </c>
      <c r="Q6049">
        <v>3</v>
      </c>
      <c r="R6049" t="s">
        <v>47</v>
      </c>
      <c r="S6049">
        <v>1</v>
      </c>
      <c r="U6049">
        <v>47.2</v>
      </c>
      <c r="V6049">
        <v>117.099998</v>
      </c>
      <c r="W6049" t="str">
        <f>_xlfn.XLOOKUP(M6049,ActionReference[Action],ActionReference[Reference])</f>
        <v>Approved</v>
      </c>
      <c r="X6049" t="str" cm="1">
        <f t="array" ref="X6049">_xlfn.IFS(T6049&lt;40,"Lower",T6049&lt;122,"Middle",TRUE,"Upper")</f>
        <v>Lower</v>
      </c>
    </row>
    <row r="6050" spans="1:24" x14ac:dyDescent="0.2">
      <c r="A6050" t="s">
        <v>81</v>
      </c>
      <c r="B6050" t="s">
        <v>1</v>
      </c>
      <c r="C6050" t="s">
        <v>51</v>
      </c>
      <c r="D6050">
        <v>4</v>
      </c>
      <c r="E6050" t="s">
        <v>39</v>
      </c>
      <c r="F6050">
        <v>1</v>
      </c>
      <c r="G6050" t="s">
        <v>40</v>
      </c>
      <c r="H6050">
        <v>1</v>
      </c>
      <c r="I6050" t="s">
        <v>41</v>
      </c>
      <c r="J6050">
        <v>1</v>
      </c>
      <c r="K6050">
        <v>216</v>
      </c>
      <c r="L6050" t="s">
        <v>7</v>
      </c>
      <c r="M6050">
        <v>1</v>
      </c>
      <c r="N6050" t="s">
        <v>16</v>
      </c>
      <c r="O6050">
        <v>2</v>
      </c>
      <c r="P6050" t="s">
        <v>14</v>
      </c>
      <c r="Q6050">
        <v>5</v>
      </c>
      <c r="R6050" t="s">
        <v>47</v>
      </c>
      <c r="S6050">
        <v>1</v>
      </c>
      <c r="T6050">
        <v>49</v>
      </c>
      <c r="U6050">
        <v>81.400000000000006</v>
      </c>
      <c r="V6050">
        <v>106.089996</v>
      </c>
      <c r="W6050" t="str">
        <f>_xlfn.XLOOKUP(M6050,ActionReference[Action],ActionReference[Reference])</f>
        <v>Approved</v>
      </c>
      <c r="X6050" t="str" cm="1">
        <f t="array" ref="X6050">_xlfn.IFS(T6050&lt;40,"Lower",T6050&lt;122,"Middle",TRUE,"Upper")</f>
        <v>Middle</v>
      </c>
    </row>
    <row r="6051" spans="1:24" x14ac:dyDescent="0.2">
      <c r="A6051" t="s">
        <v>64</v>
      </c>
      <c r="B6051" t="s">
        <v>1</v>
      </c>
      <c r="C6051" t="s">
        <v>42</v>
      </c>
      <c r="D6051">
        <v>2</v>
      </c>
      <c r="E6051" t="s">
        <v>39</v>
      </c>
      <c r="F6051">
        <v>1</v>
      </c>
      <c r="G6051" t="s">
        <v>43</v>
      </c>
      <c r="H6051">
        <v>3</v>
      </c>
      <c r="I6051" t="s">
        <v>41</v>
      </c>
      <c r="J6051">
        <v>1</v>
      </c>
      <c r="K6051">
        <v>282</v>
      </c>
      <c r="L6051" t="s">
        <v>7</v>
      </c>
      <c r="M6051">
        <v>1</v>
      </c>
      <c r="N6051" t="s">
        <v>16</v>
      </c>
      <c r="O6051">
        <v>2</v>
      </c>
      <c r="P6051" t="s">
        <v>14</v>
      </c>
      <c r="Q6051">
        <v>5</v>
      </c>
      <c r="R6051" t="s">
        <v>46</v>
      </c>
      <c r="S6051">
        <v>2</v>
      </c>
      <c r="T6051">
        <v>159</v>
      </c>
      <c r="U6051">
        <v>68.400000000000006</v>
      </c>
      <c r="V6051">
        <v>143.05999800000001</v>
      </c>
      <c r="W6051" t="str">
        <f>_xlfn.XLOOKUP(M6051,ActionReference[Action],ActionReference[Reference])</f>
        <v>Approved</v>
      </c>
      <c r="X6051" t="str" cm="1">
        <f t="array" ref="X6051">_xlfn.IFS(T6051&lt;40,"Lower",T6051&lt;122,"Middle",TRUE,"Upper")</f>
        <v>Upper</v>
      </c>
    </row>
    <row r="6052" spans="1:24" x14ac:dyDescent="0.2">
      <c r="A6052" t="s">
        <v>249</v>
      </c>
      <c r="B6052" t="s">
        <v>1</v>
      </c>
      <c r="C6052" t="s">
        <v>42</v>
      </c>
      <c r="D6052">
        <v>2</v>
      </c>
      <c r="E6052" t="s">
        <v>39</v>
      </c>
      <c r="F6052">
        <v>1</v>
      </c>
      <c r="G6052" t="s">
        <v>40</v>
      </c>
      <c r="H6052">
        <v>1</v>
      </c>
      <c r="I6052" t="s">
        <v>41</v>
      </c>
      <c r="J6052">
        <v>1</v>
      </c>
      <c r="K6052">
        <v>270</v>
      </c>
      <c r="L6052" t="s">
        <v>7</v>
      </c>
      <c r="M6052">
        <v>1</v>
      </c>
      <c r="N6052" t="s">
        <v>16</v>
      </c>
      <c r="O6052">
        <v>2</v>
      </c>
      <c r="P6052" t="s">
        <v>14</v>
      </c>
      <c r="Q6052">
        <v>5</v>
      </c>
      <c r="R6052" t="s">
        <v>47</v>
      </c>
      <c r="S6052">
        <v>1</v>
      </c>
      <c r="T6052">
        <v>104</v>
      </c>
      <c r="U6052">
        <v>70.8</v>
      </c>
      <c r="V6052">
        <v>130.94000199999999</v>
      </c>
      <c r="W6052" t="str">
        <f>_xlfn.XLOOKUP(M6052,ActionReference[Action],ActionReference[Reference])</f>
        <v>Approved</v>
      </c>
      <c r="X6052" t="str" cm="1">
        <f t="array" ref="X6052">_xlfn.IFS(T6052&lt;40,"Lower",T6052&lt;122,"Middle",TRUE,"Upper")</f>
        <v>Middle</v>
      </c>
    </row>
    <row r="6053" spans="1:24" x14ac:dyDescent="0.2">
      <c r="A6053" t="s">
        <v>94</v>
      </c>
      <c r="B6053" t="s">
        <v>1</v>
      </c>
      <c r="C6053" t="s">
        <v>38</v>
      </c>
      <c r="D6053">
        <v>1</v>
      </c>
      <c r="E6053" t="s">
        <v>39</v>
      </c>
      <c r="F6053">
        <v>1</v>
      </c>
      <c r="G6053" t="s">
        <v>40</v>
      </c>
      <c r="H6053">
        <v>1</v>
      </c>
      <c r="I6053" t="s">
        <v>41</v>
      </c>
      <c r="J6053">
        <v>1</v>
      </c>
      <c r="K6053">
        <v>200</v>
      </c>
      <c r="L6053" t="s">
        <v>7</v>
      </c>
      <c r="M6053">
        <v>1</v>
      </c>
      <c r="N6053" t="s">
        <v>16</v>
      </c>
      <c r="O6053">
        <v>2</v>
      </c>
      <c r="P6053" t="s">
        <v>9</v>
      </c>
      <c r="Q6053">
        <v>2</v>
      </c>
      <c r="R6053" t="s">
        <v>47</v>
      </c>
      <c r="S6053">
        <v>1</v>
      </c>
      <c r="T6053">
        <v>50</v>
      </c>
      <c r="U6053">
        <v>63.2</v>
      </c>
      <c r="V6053">
        <v>136.220001</v>
      </c>
      <c r="W6053" t="str">
        <f>_xlfn.XLOOKUP(M6053,ActionReference[Action],ActionReference[Reference])</f>
        <v>Approved</v>
      </c>
      <c r="X6053" t="str" cm="1">
        <f t="array" ref="X6053">_xlfn.IFS(T6053&lt;40,"Lower",T6053&lt;122,"Middle",TRUE,"Upper")</f>
        <v>Middle</v>
      </c>
    </row>
    <row r="6054" spans="1:24" x14ac:dyDescent="0.2">
      <c r="A6054" t="s">
        <v>214</v>
      </c>
      <c r="B6054" t="s">
        <v>1</v>
      </c>
      <c r="C6054" t="s">
        <v>38</v>
      </c>
      <c r="D6054">
        <v>1</v>
      </c>
      <c r="E6054" t="s">
        <v>39</v>
      </c>
      <c r="F6054">
        <v>1</v>
      </c>
      <c r="G6054" t="s">
        <v>43</v>
      </c>
      <c r="H6054">
        <v>3</v>
      </c>
      <c r="I6054" t="s">
        <v>41</v>
      </c>
      <c r="J6054">
        <v>1</v>
      </c>
      <c r="K6054">
        <v>400</v>
      </c>
      <c r="L6054" t="s">
        <v>7</v>
      </c>
      <c r="M6054">
        <v>1</v>
      </c>
      <c r="N6054" t="s">
        <v>15</v>
      </c>
      <c r="O6054">
        <v>1</v>
      </c>
      <c r="P6054" t="s">
        <v>14</v>
      </c>
      <c r="Q6054">
        <v>5</v>
      </c>
      <c r="R6054" t="s">
        <v>47</v>
      </c>
      <c r="S6054">
        <v>1</v>
      </c>
      <c r="T6054">
        <v>94</v>
      </c>
      <c r="U6054">
        <v>113.1</v>
      </c>
      <c r="V6054">
        <v>111.400002</v>
      </c>
      <c r="W6054" t="str">
        <f>_xlfn.XLOOKUP(M6054,ActionReference[Action],ActionReference[Reference])</f>
        <v>Approved</v>
      </c>
      <c r="X6054" t="str" cm="1">
        <f t="array" ref="X6054">_xlfn.IFS(T6054&lt;40,"Lower",T6054&lt;122,"Middle",TRUE,"Upper")</f>
        <v>Middle</v>
      </c>
    </row>
    <row r="6055" spans="1:24" x14ac:dyDescent="0.2">
      <c r="A6055" t="s">
        <v>114</v>
      </c>
      <c r="B6055" t="s">
        <v>1</v>
      </c>
      <c r="C6055" t="s">
        <v>38</v>
      </c>
      <c r="D6055">
        <v>1</v>
      </c>
      <c r="E6055" t="s">
        <v>39</v>
      </c>
      <c r="F6055">
        <v>1</v>
      </c>
      <c r="G6055" t="s">
        <v>43</v>
      </c>
      <c r="H6055">
        <v>3</v>
      </c>
      <c r="I6055" t="s">
        <v>41</v>
      </c>
      <c r="J6055">
        <v>1</v>
      </c>
      <c r="K6055">
        <v>240</v>
      </c>
      <c r="L6055" t="s">
        <v>6</v>
      </c>
      <c r="M6055">
        <v>3</v>
      </c>
      <c r="N6055" t="s">
        <v>16</v>
      </c>
      <c r="O6055">
        <v>2</v>
      </c>
      <c r="P6055" t="s">
        <v>9</v>
      </c>
      <c r="Q6055">
        <v>2</v>
      </c>
      <c r="R6055" t="s">
        <v>46</v>
      </c>
      <c r="S6055">
        <v>2</v>
      </c>
      <c r="T6055">
        <v>106</v>
      </c>
      <c r="U6055">
        <v>57.9</v>
      </c>
      <c r="V6055">
        <v>95.379997299999999</v>
      </c>
      <c r="W6055" t="str">
        <f>_xlfn.XLOOKUP(M6055,ActionReference[Action],ActionReference[Reference])</f>
        <v>Denied</v>
      </c>
      <c r="X6055" t="str" cm="1">
        <f t="array" ref="X6055">_xlfn.IFS(T6055&lt;40,"Lower",T6055&lt;122,"Middle",TRUE,"Upper")</f>
        <v>Middle</v>
      </c>
    </row>
    <row r="6056" spans="1:24" x14ac:dyDescent="0.2">
      <c r="A6056" t="s">
        <v>174</v>
      </c>
      <c r="B6056" t="s">
        <v>1</v>
      </c>
      <c r="C6056" t="s">
        <v>38</v>
      </c>
      <c r="D6056">
        <v>1</v>
      </c>
      <c r="E6056" t="s">
        <v>39</v>
      </c>
      <c r="F6056">
        <v>1</v>
      </c>
      <c r="G6056" t="s">
        <v>40</v>
      </c>
      <c r="H6056">
        <v>1</v>
      </c>
      <c r="I6056" t="s">
        <v>41</v>
      </c>
      <c r="J6056">
        <v>1</v>
      </c>
      <c r="K6056">
        <v>197</v>
      </c>
      <c r="L6056" t="s">
        <v>7</v>
      </c>
      <c r="M6056">
        <v>1</v>
      </c>
      <c r="N6056" t="s">
        <v>15</v>
      </c>
      <c r="O6056">
        <v>1</v>
      </c>
      <c r="P6056" t="s">
        <v>14</v>
      </c>
      <c r="Q6056">
        <v>5</v>
      </c>
      <c r="R6056" t="s">
        <v>46</v>
      </c>
      <c r="S6056">
        <v>2</v>
      </c>
      <c r="T6056">
        <v>60</v>
      </c>
      <c r="U6056">
        <v>108.3</v>
      </c>
      <c r="V6056">
        <v>93.169998199999995</v>
      </c>
      <c r="W6056" t="str">
        <f>_xlfn.XLOOKUP(M6056,ActionReference[Action],ActionReference[Reference])</f>
        <v>Approved</v>
      </c>
      <c r="X6056" t="str" cm="1">
        <f t="array" ref="X6056">_xlfn.IFS(T6056&lt;40,"Lower",T6056&lt;122,"Middle",TRUE,"Upper")</f>
        <v>Middle</v>
      </c>
    </row>
    <row r="6057" spans="1:24" x14ac:dyDescent="0.2">
      <c r="A6057">
        <v>7197000003</v>
      </c>
      <c r="B6057" t="s">
        <v>1</v>
      </c>
      <c r="C6057" t="s">
        <v>38</v>
      </c>
      <c r="D6057">
        <v>1</v>
      </c>
      <c r="E6057" t="s">
        <v>39</v>
      </c>
      <c r="F6057">
        <v>1</v>
      </c>
      <c r="G6057" t="s">
        <v>43</v>
      </c>
      <c r="H6057">
        <v>3</v>
      </c>
      <c r="I6057" t="s">
        <v>41</v>
      </c>
      <c r="J6057">
        <v>1</v>
      </c>
      <c r="K6057">
        <v>160</v>
      </c>
      <c r="L6057" t="s">
        <v>7</v>
      </c>
      <c r="M6057">
        <v>1</v>
      </c>
      <c r="N6057" t="s">
        <v>16</v>
      </c>
      <c r="O6057">
        <v>2</v>
      </c>
      <c r="P6057" t="s">
        <v>10</v>
      </c>
      <c r="Q6057">
        <v>3</v>
      </c>
      <c r="R6057" t="s">
        <v>46</v>
      </c>
      <c r="S6057">
        <v>2</v>
      </c>
      <c r="T6057">
        <v>82</v>
      </c>
      <c r="U6057">
        <v>64.099999999999994</v>
      </c>
      <c r="V6057">
        <v>76.709999100000005</v>
      </c>
      <c r="W6057" t="str">
        <f>_xlfn.XLOOKUP(M6057,ActionReference[Action],ActionReference[Reference])</f>
        <v>Approved</v>
      </c>
      <c r="X6057" t="str" cm="1">
        <f t="array" ref="X6057">_xlfn.IFS(T6057&lt;40,"Lower",T6057&lt;122,"Middle",TRUE,"Upper")</f>
        <v>Middle</v>
      </c>
    </row>
    <row r="6058" spans="1:24" x14ac:dyDescent="0.2">
      <c r="A6058" t="s">
        <v>158</v>
      </c>
      <c r="B6058" t="s">
        <v>1</v>
      </c>
      <c r="C6058" t="s">
        <v>45</v>
      </c>
      <c r="D6058">
        <v>3</v>
      </c>
      <c r="E6058" t="s">
        <v>39</v>
      </c>
      <c r="F6058">
        <v>1</v>
      </c>
      <c r="G6058" t="s">
        <v>43</v>
      </c>
      <c r="H6058">
        <v>3</v>
      </c>
      <c r="I6058" t="s">
        <v>41</v>
      </c>
      <c r="J6058">
        <v>1</v>
      </c>
      <c r="K6058">
        <v>197</v>
      </c>
      <c r="L6058" t="s">
        <v>7</v>
      </c>
      <c r="M6058">
        <v>1</v>
      </c>
      <c r="N6058" t="s">
        <v>16</v>
      </c>
      <c r="O6058">
        <v>2</v>
      </c>
      <c r="P6058" t="s">
        <v>14</v>
      </c>
      <c r="Q6058">
        <v>5</v>
      </c>
      <c r="R6058" t="s">
        <v>47</v>
      </c>
      <c r="S6058">
        <v>1</v>
      </c>
      <c r="U6058">
        <v>64.7</v>
      </c>
      <c r="V6058">
        <v>93.980003400000001</v>
      </c>
      <c r="W6058" t="str">
        <f>_xlfn.XLOOKUP(M6058,ActionReference[Action],ActionReference[Reference])</f>
        <v>Approved</v>
      </c>
      <c r="X6058" t="str" cm="1">
        <f t="array" ref="X6058">_xlfn.IFS(T6058&lt;40,"Lower",T6058&lt;122,"Middle",TRUE,"Upper")</f>
        <v>Lower</v>
      </c>
    </row>
    <row r="6059" spans="1:24" x14ac:dyDescent="0.2">
      <c r="A6059">
        <v>7197000003</v>
      </c>
      <c r="B6059" t="s">
        <v>1</v>
      </c>
      <c r="C6059" t="s">
        <v>38</v>
      </c>
      <c r="D6059">
        <v>1</v>
      </c>
      <c r="E6059" t="s">
        <v>39</v>
      </c>
      <c r="F6059">
        <v>1</v>
      </c>
      <c r="G6059" t="s">
        <v>40</v>
      </c>
      <c r="H6059">
        <v>1</v>
      </c>
      <c r="I6059" t="s">
        <v>41</v>
      </c>
      <c r="J6059">
        <v>1</v>
      </c>
      <c r="K6059">
        <v>140</v>
      </c>
      <c r="L6059" t="s">
        <v>7</v>
      </c>
      <c r="M6059">
        <v>1</v>
      </c>
      <c r="N6059" t="s">
        <v>16</v>
      </c>
      <c r="O6059">
        <v>2</v>
      </c>
      <c r="P6059" t="s">
        <v>14</v>
      </c>
      <c r="Q6059">
        <v>5</v>
      </c>
      <c r="R6059" t="s">
        <v>47</v>
      </c>
      <c r="S6059">
        <v>1</v>
      </c>
      <c r="T6059">
        <v>41</v>
      </c>
      <c r="U6059">
        <v>77.5</v>
      </c>
      <c r="V6059">
        <v>102.43</v>
      </c>
      <c r="W6059" t="str">
        <f>_xlfn.XLOOKUP(M6059,ActionReference[Action],ActionReference[Reference])</f>
        <v>Approved</v>
      </c>
      <c r="X6059" t="str" cm="1">
        <f t="array" ref="X6059">_xlfn.IFS(T6059&lt;40,"Lower",T6059&lt;122,"Middle",TRUE,"Upper")</f>
        <v>Middle</v>
      </c>
    </row>
    <row r="6060" spans="1:24" x14ac:dyDescent="0.2">
      <c r="A6060" t="s">
        <v>382</v>
      </c>
      <c r="B6060" t="s">
        <v>1</v>
      </c>
      <c r="C6060" t="s">
        <v>38</v>
      </c>
      <c r="D6060">
        <v>1</v>
      </c>
      <c r="E6060" t="s">
        <v>39</v>
      </c>
      <c r="F6060">
        <v>1</v>
      </c>
      <c r="G6060" t="s">
        <v>40</v>
      </c>
      <c r="H6060">
        <v>1</v>
      </c>
      <c r="I6060" t="s">
        <v>41</v>
      </c>
      <c r="J6060">
        <v>1</v>
      </c>
      <c r="K6060">
        <v>285</v>
      </c>
      <c r="L6060" t="s">
        <v>6</v>
      </c>
      <c r="M6060">
        <v>3</v>
      </c>
      <c r="N6060" t="s">
        <v>15</v>
      </c>
      <c r="O6060">
        <v>1</v>
      </c>
      <c r="P6060" t="s">
        <v>14</v>
      </c>
      <c r="Q6060">
        <v>5</v>
      </c>
      <c r="R6060" t="s">
        <v>46</v>
      </c>
      <c r="S6060">
        <v>2</v>
      </c>
      <c r="T6060">
        <v>80</v>
      </c>
      <c r="U6060">
        <v>72.5</v>
      </c>
      <c r="V6060">
        <v>187.050003</v>
      </c>
      <c r="W6060" t="str">
        <f>_xlfn.XLOOKUP(M6060,ActionReference[Action],ActionReference[Reference])</f>
        <v>Denied</v>
      </c>
      <c r="X6060" t="str" cm="1">
        <f t="array" ref="X6060">_xlfn.IFS(T6060&lt;40,"Lower",T6060&lt;122,"Middle",TRUE,"Upper")</f>
        <v>Middle</v>
      </c>
    </row>
    <row r="6061" spans="1:24" x14ac:dyDescent="0.2">
      <c r="A6061">
        <v>7527300003</v>
      </c>
      <c r="B6061" t="s">
        <v>1</v>
      </c>
      <c r="C6061" t="s">
        <v>38</v>
      </c>
      <c r="D6061">
        <v>1</v>
      </c>
      <c r="E6061" t="s">
        <v>39</v>
      </c>
      <c r="F6061">
        <v>1</v>
      </c>
      <c r="G6061" t="s">
        <v>40</v>
      </c>
      <c r="H6061">
        <v>1</v>
      </c>
      <c r="I6061" t="s">
        <v>41</v>
      </c>
      <c r="J6061">
        <v>1</v>
      </c>
      <c r="K6061">
        <v>267</v>
      </c>
      <c r="L6061" t="s">
        <v>7</v>
      </c>
      <c r="M6061">
        <v>1</v>
      </c>
      <c r="N6061" t="s">
        <v>16</v>
      </c>
      <c r="O6061">
        <v>2</v>
      </c>
      <c r="P6061" t="s">
        <v>14</v>
      </c>
      <c r="Q6061">
        <v>5</v>
      </c>
      <c r="R6061" t="s">
        <v>47</v>
      </c>
      <c r="S6061">
        <v>1</v>
      </c>
      <c r="T6061">
        <v>130</v>
      </c>
      <c r="U6061">
        <v>68.400000000000006</v>
      </c>
      <c r="V6061">
        <v>144.14999399999999</v>
      </c>
      <c r="W6061" t="str">
        <f>_xlfn.XLOOKUP(M6061,ActionReference[Action],ActionReference[Reference])</f>
        <v>Approved</v>
      </c>
      <c r="X6061" t="str" cm="1">
        <f t="array" ref="X6061">_xlfn.IFS(T6061&lt;40,"Lower",T6061&lt;122,"Middle",TRUE,"Upper")</f>
        <v>Upper</v>
      </c>
    </row>
    <row r="6062" spans="1:24" x14ac:dyDescent="0.2">
      <c r="A6062" t="s">
        <v>77</v>
      </c>
      <c r="B6062" t="s">
        <v>1</v>
      </c>
      <c r="C6062" t="s">
        <v>38</v>
      </c>
      <c r="D6062">
        <v>1</v>
      </c>
      <c r="E6062" t="s">
        <v>39</v>
      </c>
      <c r="F6062">
        <v>1</v>
      </c>
      <c r="G6062" t="s">
        <v>43</v>
      </c>
      <c r="H6062">
        <v>3</v>
      </c>
      <c r="I6062" t="s">
        <v>41</v>
      </c>
      <c r="J6062">
        <v>1</v>
      </c>
      <c r="K6062">
        <v>45</v>
      </c>
      <c r="L6062" t="s">
        <v>6</v>
      </c>
      <c r="M6062">
        <v>3</v>
      </c>
      <c r="N6062" t="s">
        <v>16</v>
      </c>
      <c r="O6062">
        <v>2</v>
      </c>
      <c r="P6062" t="s">
        <v>14</v>
      </c>
      <c r="Q6062">
        <v>5</v>
      </c>
      <c r="R6062" t="s">
        <v>47</v>
      </c>
      <c r="S6062">
        <v>1</v>
      </c>
      <c r="T6062">
        <v>96</v>
      </c>
      <c r="U6062">
        <v>52.8</v>
      </c>
      <c r="V6062">
        <v>134.020004</v>
      </c>
      <c r="W6062" t="str">
        <f>_xlfn.XLOOKUP(M6062,ActionReference[Action],ActionReference[Reference])</f>
        <v>Denied</v>
      </c>
      <c r="X6062" t="str" cm="1">
        <f t="array" ref="X6062">_xlfn.IFS(T6062&lt;40,"Lower",T6062&lt;122,"Middle",TRUE,"Upper")</f>
        <v>Middle</v>
      </c>
    </row>
    <row r="6063" spans="1:24" x14ac:dyDescent="0.2">
      <c r="A6063" t="s">
        <v>288</v>
      </c>
      <c r="B6063" t="s">
        <v>1</v>
      </c>
      <c r="C6063" t="s">
        <v>42</v>
      </c>
      <c r="D6063">
        <v>2</v>
      </c>
      <c r="E6063" t="s">
        <v>39</v>
      </c>
      <c r="F6063">
        <v>1</v>
      </c>
      <c r="G6063" t="s">
        <v>43</v>
      </c>
      <c r="H6063">
        <v>3</v>
      </c>
      <c r="I6063" t="s">
        <v>41</v>
      </c>
      <c r="J6063">
        <v>1</v>
      </c>
      <c r="K6063">
        <v>454</v>
      </c>
      <c r="L6063" t="s">
        <v>7</v>
      </c>
      <c r="M6063">
        <v>1</v>
      </c>
      <c r="N6063" t="s">
        <v>15</v>
      </c>
      <c r="O6063">
        <v>1</v>
      </c>
      <c r="P6063" t="s">
        <v>14</v>
      </c>
      <c r="Q6063">
        <v>5</v>
      </c>
      <c r="R6063" t="s">
        <v>46</v>
      </c>
      <c r="S6063">
        <v>2</v>
      </c>
      <c r="T6063">
        <v>189</v>
      </c>
      <c r="U6063">
        <v>64.3</v>
      </c>
      <c r="V6063">
        <v>151.029999</v>
      </c>
      <c r="W6063" t="str">
        <f>_xlfn.XLOOKUP(M6063,ActionReference[Action],ActionReference[Reference])</f>
        <v>Approved</v>
      </c>
      <c r="X6063" t="str" cm="1">
        <f t="array" ref="X6063">_xlfn.IFS(T6063&lt;40,"Lower",T6063&lt;122,"Middle",TRUE,"Upper")</f>
        <v>Upper</v>
      </c>
    </row>
    <row r="6064" spans="1:24" x14ac:dyDescent="0.2">
      <c r="A6064" t="s">
        <v>65</v>
      </c>
      <c r="B6064" t="s">
        <v>1</v>
      </c>
      <c r="C6064" t="s">
        <v>38</v>
      </c>
      <c r="D6064">
        <v>1</v>
      </c>
      <c r="E6064" t="s">
        <v>39</v>
      </c>
      <c r="F6064">
        <v>1</v>
      </c>
      <c r="G6064" t="s">
        <v>43</v>
      </c>
      <c r="H6064">
        <v>3</v>
      </c>
      <c r="I6064" t="s">
        <v>41</v>
      </c>
      <c r="J6064">
        <v>1</v>
      </c>
      <c r="K6064">
        <v>67</v>
      </c>
      <c r="L6064" t="s">
        <v>7</v>
      </c>
      <c r="M6064">
        <v>1</v>
      </c>
      <c r="N6064" t="s">
        <v>16</v>
      </c>
      <c r="O6064">
        <v>2</v>
      </c>
      <c r="P6064" t="s">
        <v>14</v>
      </c>
      <c r="Q6064">
        <v>5</v>
      </c>
      <c r="R6064" t="s">
        <v>46</v>
      </c>
      <c r="S6064">
        <v>2</v>
      </c>
      <c r="T6064">
        <v>24</v>
      </c>
      <c r="U6064">
        <v>67</v>
      </c>
      <c r="V6064">
        <v>118.620003</v>
      </c>
      <c r="W6064" t="str">
        <f>_xlfn.XLOOKUP(M6064,ActionReference[Action],ActionReference[Reference])</f>
        <v>Approved</v>
      </c>
      <c r="X6064" t="str" cm="1">
        <f t="array" ref="X6064">_xlfn.IFS(T6064&lt;40,"Lower",T6064&lt;122,"Middle",TRUE,"Upper")</f>
        <v>Lower</v>
      </c>
    </row>
    <row r="6065" spans="1:24" x14ac:dyDescent="0.2">
      <c r="A6065" t="s">
        <v>68</v>
      </c>
      <c r="B6065" t="s">
        <v>1</v>
      </c>
      <c r="C6065" t="s">
        <v>38</v>
      </c>
      <c r="D6065">
        <v>1</v>
      </c>
      <c r="E6065" t="s">
        <v>39</v>
      </c>
      <c r="F6065">
        <v>1</v>
      </c>
      <c r="G6065" t="s">
        <v>40</v>
      </c>
      <c r="H6065">
        <v>1</v>
      </c>
      <c r="I6065" t="s">
        <v>50</v>
      </c>
      <c r="J6065">
        <v>2</v>
      </c>
      <c r="K6065">
        <v>141</v>
      </c>
      <c r="L6065" t="s">
        <v>7</v>
      </c>
      <c r="M6065">
        <v>1</v>
      </c>
      <c r="N6065" t="s">
        <v>16</v>
      </c>
      <c r="O6065">
        <v>2</v>
      </c>
      <c r="P6065" t="s">
        <v>9</v>
      </c>
      <c r="Q6065">
        <v>2</v>
      </c>
      <c r="R6065" t="s">
        <v>47</v>
      </c>
      <c r="S6065">
        <v>1</v>
      </c>
      <c r="T6065">
        <v>284</v>
      </c>
      <c r="U6065">
        <v>69.2</v>
      </c>
      <c r="V6065">
        <v>93.889999399999994</v>
      </c>
      <c r="W6065" t="str">
        <f>_xlfn.XLOOKUP(M6065,ActionReference[Action],ActionReference[Reference])</f>
        <v>Approved</v>
      </c>
      <c r="X6065" t="str" cm="1">
        <f t="array" ref="X6065">_xlfn.IFS(T6065&lt;40,"Lower",T6065&lt;122,"Middle",TRUE,"Upper")</f>
        <v>Upper</v>
      </c>
    </row>
    <row r="6066" spans="1:24" x14ac:dyDescent="0.2">
      <c r="A6066" t="s">
        <v>78</v>
      </c>
      <c r="B6066" t="s">
        <v>1</v>
      </c>
      <c r="C6066" t="s">
        <v>38</v>
      </c>
      <c r="D6066">
        <v>1</v>
      </c>
      <c r="E6066" t="s">
        <v>39</v>
      </c>
      <c r="F6066">
        <v>1</v>
      </c>
      <c r="G6066" t="s">
        <v>40</v>
      </c>
      <c r="H6066">
        <v>1</v>
      </c>
      <c r="I6066" t="s">
        <v>41</v>
      </c>
      <c r="J6066">
        <v>1</v>
      </c>
      <c r="K6066">
        <v>170</v>
      </c>
      <c r="L6066" t="s">
        <v>7</v>
      </c>
      <c r="M6066">
        <v>1</v>
      </c>
      <c r="N6066" t="s">
        <v>16</v>
      </c>
      <c r="O6066">
        <v>2</v>
      </c>
      <c r="P6066" t="s">
        <v>14</v>
      </c>
      <c r="Q6066">
        <v>5</v>
      </c>
      <c r="R6066" t="s">
        <v>47</v>
      </c>
      <c r="S6066">
        <v>1</v>
      </c>
      <c r="T6066">
        <v>90</v>
      </c>
      <c r="U6066">
        <v>53.2</v>
      </c>
      <c r="V6066">
        <v>142.61999499999999</v>
      </c>
      <c r="W6066" t="str">
        <f>_xlfn.XLOOKUP(M6066,ActionReference[Action],ActionReference[Reference])</f>
        <v>Approved</v>
      </c>
      <c r="X6066" t="str" cm="1">
        <f t="array" ref="X6066">_xlfn.IFS(T6066&lt;40,"Lower",T6066&lt;122,"Middle",TRUE,"Upper")</f>
        <v>Middle</v>
      </c>
    </row>
    <row r="6067" spans="1:24" x14ac:dyDescent="0.2">
      <c r="A6067">
        <v>7056000000</v>
      </c>
      <c r="B6067" t="s">
        <v>1</v>
      </c>
      <c r="C6067" t="s">
        <v>38</v>
      </c>
      <c r="D6067">
        <v>1</v>
      </c>
      <c r="E6067" t="s">
        <v>39</v>
      </c>
      <c r="F6067">
        <v>1</v>
      </c>
      <c r="G6067" t="s">
        <v>49</v>
      </c>
      <c r="H6067">
        <v>2</v>
      </c>
      <c r="I6067" t="s">
        <v>41</v>
      </c>
      <c r="J6067">
        <v>1</v>
      </c>
      <c r="K6067">
        <v>225</v>
      </c>
      <c r="L6067" t="s">
        <v>7</v>
      </c>
      <c r="M6067">
        <v>1</v>
      </c>
      <c r="N6067" t="s">
        <v>15</v>
      </c>
      <c r="O6067">
        <v>1</v>
      </c>
      <c r="P6067" t="s">
        <v>14</v>
      </c>
      <c r="Q6067">
        <v>5</v>
      </c>
      <c r="R6067" t="s">
        <v>46</v>
      </c>
      <c r="S6067">
        <v>2</v>
      </c>
      <c r="T6067">
        <v>86</v>
      </c>
      <c r="U6067">
        <v>64.3</v>
      </c>
      <c r="V6067">
        <v>71.680000300000003</v>
      </c>
      <c r="W6067" t="str">
        <f>_xlfn.XLOOKUP(M6067,ActionReference[Action],ActionReference[Reference])</f>
        <v>Approved</v>
      </c>
      <c r="X6067" t="str" cm="1">
        <f t="array" ref="X6067">_xlfn.IFS(T6067&lt;40,"Lower",T6067&lt;122,"Middle",TRUE,"Upper")</f>
        <v>Middle</v>
      </c>
    </row>
    <row r="6068" spans="1:24" x14ac:dyDescent="0.2">
      <c r="A6068">
        <v>7197000003</v>
      </c>
      <c r="B6068" t="s">
        <v>1</v>
      </c>
      <c r="C6068" t="s">
        <v>38</v>
      </c>
      <c r="D6068">
        <v>1</v>
      </c>
      <c r="E6068" t="s">
        <v>39</v>
      </c>
      <c r="F6068">
        <v>1</v>
      </c>
      <c r="G6068" t="s">
        <v>43</v>
      </c>
      <c r="H6068">
        <v>3</v>
      </c>
      <c r="I6068" t="s">
        <v>41</v>
      </c>
      <c r="J6068">
        <v>1</v>
      </c>
      <c r="K6068">
        <v>160</v>
      </c>
      <c r="L6068" t="s">
        <v>7</v>
      </c>
      <c r="M6068">
        <v>1</v>
      </c>
      <c r="N6068" t="s">
        <v>16</v>
      </c>
      <c r="O6068">
        <v>2</v>
      </c>
      <c r="P6068" t="s">
        <v>14</v>
      </c>
      <c r="Q6068">
        <v>5</v>
      </c>
      <c r="R6068" t="s">
        <v>47</v>
      </c>
      <c r="S6068">
        <v>1</v>
      </c>
      <c r="T6068">
        <v>106</v>
      </c>
      <c r="U6068">
        <v>79.599999999999994</v>
      </c>
      <c r="V6068">
        <v>114.510002</v>
      </c>
      <c r="W6068" t="str">
        <f>_xlfn.XLOOKUP(M6068,ActionReference[Action],ActionReference[Reference])</f>
        <v>Approved</v>
      </c>
      <c r="X6068" t="str" cm="1">
        <f t="array" ref="X6068">_xlfn.IFS(T6068&lt;40,"Lower",T6068&lt;122,"Middle",TRUE,"Upper")</f>
        <v>Middle</v>
      </c>
    </row>
    <row r="6069" spans="1:24" x14ac:dyDescent="0.2">
      <c r="A6069" t="s">
        <v>57</v>
      </c>
      <c r="B6069" t="s">
        <v>1</v>
      </c>
      <c r="C6069" t="s">
        <v>45</v>
      </c>
      <c r="D6069">
        <v>3</v>
      </c>
      <c r="E6069" t="s">
        <v>39</v>
      </c>
      <c r="F6069">
        <v>1</v>
      </c>
      <c r="G6069" t="s">
        <v>43</v>
      </c>
      <c r="H6069">
        <v>3</v>
      </c>
      <c r="I6069" t="s">
        <v>41</v>
      </c>
      <c r="J6069">
        <v>1</v>
      </c>
      <c r="K6069">
        <v>434</v>
      </c>
      <c r="L6069" t="s">
        <v>6</v>
      </c>
      <c r="M6069">
        <v>3</v>
      </c>
      <c r="N6069" t="s">
        <v>16</v>
      </c>
      <c r="O6069">
        <v>2</v>
      </c>
      <c r="P6069" t="s">
        <v>14</v>
      </c>
      <c r="Q6069">
        <v>5</v>
      </c>
      <c r="R6069" t="s">
        <v>47</v>
      </c>
      <c r="S6069">
        <v>1</v>
      </c>
      <c r="T6069">
        <v>120</v>
      </c>
      <c r="U6069">
        <v>64.099999999999994</v>
      </c>
      <c r="V6069">
        <v>199.050003</v>
      </c>
      <c r="W6069" t="str">
        <f>_xlfn.XLOOKUP(M6069,ActionReference[Action],ActionReference[Reference])</f>
        <v>Denied</v>
      </c>
      <c r="X6069" t="str" cm="1">
        <f t="array" ref="X6069">_xlfn.IFS(T6069&lt;40,"Lower",T6069&lt;122,"Middle",TRUE,"Upper")</f>
        <v>Middle</v>
      </c>
    </row>
    <row r="6070" spans="1:24" x14ac:dyDescent="0.2">
      <c r="A6070" t="s">
        <v>421</v>
      </c>
      <c r="B6070" t="s">
        <v>1</v>
      </c>
      <c r="C6070" t="s">
        <v>38</v>
      </c>
      <c r="D6070">
        <v>1</v>
      </c>
      <c r="E6070" t="s">
        <v>39</v>
      </c>
      <c r="F6070">
        <v>1</v>
      </c>
      <c r="G6070" t="s">
        <v>43</v>
      </c>
      <c r="H6070">
        <v>3</v>
      </c>
      <c r="I6070" t="s">
        <v>41</v>
      </c>
      <c r="J6070">
        <v>1</v>
      </c>
      <c r="K6070">
        <v>366</v>
      </c>
      <c r="L6070" t="s">
        <v>7</v>
      </c>
      <c r="M6070">
        <v>1</v>
      </c>
      <c r="N6070" t="s">
        <v>16</v>
      </c>
      <c r="O6070">
        <v>2</v>
      </c>
      <c r="P6070" t="s">
        <v>14</v>
      </c>
      <c r="Q6070">
        <v>5</v>
      </c>
      <c r="R6070" t="s">
        <v>47</v>
      </c>
      <c r="S6070">
        <v>1</v>
      </c>
      <c r="T6070">
        <v>311</v>
      </c>
      <c r="U6070">
        <v>63.9</v>
      </c>
      <c r="V6070">
        <v>152.179993</v>
      </c>
      <c r="W6070" t="str">
        <f>_xlfn.XLOOKUP(M6070,ActionReference[Action],ActionReference[Reference])</f>
        <v>Approved</v>
      </c>
      <c r="X6070" t="str" cm="1">
        <f t="array" ref="X6070">_xlfn.IFS(T6070&lt;40,"Lower",T6070&lt;122,"Middle",TRUE,"Upper")</f>
        <v>Upper</v>
      </c>
    </row>
    <row r="6071" spans="1:24" x14ac:dyDescent="0.2">
      <c r="A6071">
        <v>7811300008</v>
      </c>
      <c r="B6071" t="s">
        <v>1</v>
      </c>
      <c r="C6071" t="s">
        <v>38</v>
      </c>
      <c r="D6071">
        <v>1</v>
      </c>
      <c r="E6071" t="s">
        <v>39</v>
      </c>
      <c r="F6071">
        <v>1</v>
      </c>
      <c r="G6071" t="s">
        <v>40</v>
      </c>
      <c r="H6071">
        <v>1</v>
      </c>
      <c r="I6071" t="s">
        <v>41</v>
      </c>
      <c r="J6071">
        <v>1</v>
      </c>
      <c r="K6071">
        <v>224</v>
      </c>
      <c r="L6071" t="s">
        <v>7</v>
      </c>
      <c r="M6071">
        <v>1</v>
      </c>
      <c r="N6071" t="s">
        <v>16</v>
      </c>
      <c r="O6071">
        <v>2</v>
      </c>
      <c r="P6071" t="s">
        <v>14</v>
      </c>
      <c r="Q6071">
        <v>5</v>
      </c>
      <c r="R6071" t="s">
        <v>47</v>
      </c>
      <c r="S6071">
        <v>1</v>
      </c>
      <c r="T6071">
        <v>107</v>
      </c>
      <c r="U6071">
        <v>74.599999999999994</v>
      </c>
      <c r="V6071">
        <v>173.800003</v>
      </c>
      <c r="W6071" t="str">
        <f>_xlfn.XLOOKUP(M6071,ActionReference[Action],ActionReference[Reference])</f>
        <v>Approved</v>
      </c>
      <c r="X6071" t="str" cm="1">
        <f t="array" ref="X6071">_xlfn.IFS(T6071&lt;40,"Lower",T6071&lt;122,"Middle",TRUE,"Upper")</f>
        <v>Middle</v>
      </c>
    </row>
    <row r="6072" spans="1:24" x14ac:dyDescent="0.2">
      <c r="A6072" t="s">
        <v>147</v>
      </c>
      <c r="B6072" t="s">
        <v>1</v>
      </c>
      <c r="C6072" t="s">
        <v>42</v>
      </c>
      <c r="D6072">
        <v>2</v>
      </c>
      <c r="E6072" t="s">
        <v>39</v>
      </c>
      <c r="F6072">
        <v>1</v>
      </c>
      <c r="G6072" t="s">
        <v>40</v>
      </c>
      <c r="H6072">
        <v>1</v>
      </c>
      <c r="I6072" t="s">
        <v>41</v>
      </c>
      <c r="J6072">
        <v>1</v>
      </c>
      <c r="K6072">
        <v>128</v>
      </c>
      <c r="L6072" t="s">
        <v>7</v>
      </c>
      <c r="M6072">
        <v>1</v>
      </c>
      <c r="N6072" t="s">
        <v>15</v>
      </c>
      <c r="O6072">
        <v>1</v>
      </c>
      <c r="P6072" t="s">
        <v>14</v>
      </c>
      <c r="Q6072">
        <v>5</v>
      </c>
      <c r="R6072" t="s">
        <v>47</v>
      </c>
      <c r="S6072">
        <v>1</v>
      </c>
      <c r="T6072">
        <v>33</v>
      </c>
      <c r="U6072">
        <v>56.8</v>
      </c>
      <c r="V6072">
        <v>82.510002099999994</v>
      </c>
      <c r="W6072" t="str">
        <f>_xlfn.XLOOKUP(M6072,ActionReference[Action],ActionReference[Reference])</f>
        <v>Approved</v>
      </c>
      <c r="X6072" t="str" cm="1">
        <f t="array" ref="X6072">_xlfn.IFS(T6072&lt;40,"Lower",T6072&lt;122,"Middle",TRUE,"Upper")</f>
        <v>Lower</v>
      </c>
    </row>
    <row r="6073" spans="1:24" x14ac:dyDescent="0.2">
      <c r="A6073">
        <v>1611300007</v>
      </c>
      <c r="B6073" t="s">
        <v>1</v>
      </c>
      <c r="C6073" t="s">
        <v>38</v>
      </c>
      <c r="D6073">
        <v>1</v>
      </c>
      <c r="E6073" t="s">
        <v>39</v>
      </c>
      <c r="F6073">
        <v>1</v>
      </c>
      <c r="G6073" t="s">
        <v>40</v>
      </c>
      <c r="H6073">
        <v>1</v>
      </c>
      <c r="I6073" t="s">
        <v>41</v>
      </c>
      <c r="J6073">
        <v>1</v>
      </c>
      <c r="K6073">
        <v>306</v>
      </c>
      <c r="L6073" t="s">
        <v>7</v>
      </c>
      <c r="M6073">
        <v>1</v>
      </c>
      <c r="N6073" t="s">
        <v>16</v>
      </c>
      <c r="O6073">
        <v>2</v>
      </c>
      <c r="P6073" t="s">
        <v>14</v>
      </c>
      <c r="Q6073">
        <v>5</v>
      </c>
      <c r="R6073" t="s">
        <v>47</v>
      </c>
      <c r="S6073">
        <v>1</v>
      </c>
      <c r="T6073">
        <v>152</v>
      </c>
      <c r="U6073">
        <v>48.7</v>
      </c>
      <c r="V6073">
        <v>163.270004</v>
      </c>
      <c r="W6073" t="str">
        <f>_xlfn.XLOOKUP(M6073,ActionReference[Action],ActionReference[Reference])</f>
        <v>Approved</v>
      </c>
      <c r="X6073" t="str" cm="1">
        <f t="array" ref="X6073">_xlfn.IFS(T6073&lt;40,"Lower",T6073&lt;122,"Middle",TRUE,"Upper")</f>
        <v>Upper</v>
      </c>
    </row>
    <row r="6074" spans="1:24" x14ac:dyDescent="0.2">
      <c r="A6074">
        <v>7505400005</v>
      </c>
      <c r="B6074" t="s">
        <v>1</v>
      </c>
      <c r="C6074" t="s">
        <v>38</v>
      </c>
      <c r="D6074">
        <v>1</v>
      </c>
      <c r="E6074" t="s">
        <v>39</v>
      </c>
      <c r="F6074">
        <v>1</v>
      </c>
      <c r="G6074" t="s">
        <v>40</v>
      </c>
      <c r="H6074">
        <v>1</v>
      </c>
      <c r="I6074" t="s">
        <v>41</v>
      </c>
      <c r="J6074">
        <v>1</v>
      </c>
      <c r="K6074">
        <v>214</v>
      </c>
      <c r="L6074" t="s">
        <v>7</v>
      </c>
      <c r="M6074">
        <v>1</v>
      </c>
      <c r="N6074" t="s">
        <v>16</v>
      </c>
      <c r="O6074">
        <v>2</v>
      </c>
      <c r="P6074" t="s">
        <v>14</v>
      </c>
      <c r="Q6074">
        <v>5</v>
      </c>
      <c r="R6074" t="s">
        <v>46</v>
      </c>
      <c r="S6074">
        <v>2</v>
      </c>
      <c r="T6074">
        <v>98</v>
      </c>
      <c r="U6074">
        <v>73</v>
      </c>
      <c r="V6074">
        <v>76.660003700000004</v>
      </c>
      <c r="W6074" t="str">
        <f>_xlfn.XLOOKUP(M6074,ActionReference[Action],ActionReference[Reference])</f>
        <v>Approved</v>
      </c>
      <c r="X6074" t="str" cm="1">
        <f t="array" ref="X6074">_xlfn.IFS(T6074&lt;40,"Lower",T6074&lt;122,"Middle",TRUE,"Upper")</f>
        <v>Middle</v>
      </c>
    </row>
    <row r="6075" spans="1:24" x14ac:dyDescent="0.2">
      <c r="A6075" t="s">
        <v>71</v>
      </c>
      <c r="B6075" t="s">
        <v>1</v>
      </c>
      <c r="C6075" t="s">
        <v>38</v>
      </c>
      <c r="D6075">
        <v>1</v>
      </c>
      <c r="E6075" t="s">
        <v>39</v>
      </c>
      <c r="F6075">
        <v>1</v>
      </c>
      <c r="G6075" t="s">
        <v>43</v>
      </c>
      <c r="H6075">
        <v>3</v>
      </c>
      <c r="I6075" t="s">
        <v>41</v>
      </c>
      <c r="J6075">
        <v>1</v>
      </c>
      <c r="K6075">
        <v>167</v>
      </c>
      <c r="L6075" t="s">
        <v>7</v>
      </c>
      <c r="M6075">
        <v>1</v>
      </c>
      <c r="N6075" t="s">
        <v>16</v>
      </c>
      <c r="O6075">
        <v>2</v>
      </c>
      <c r="P6075" t="s">
        <v>14</v>
      </c>
      <c r="Q6075">
        <v>5</v>
      </c>
      <c r="R6075" t="s">
        <v>46</v>
      </c>
      <c r="S6075">
        <v>2</v>
      </c>
      <c r="T6075">
        <v>44</v>
      </c>
      <c r="U6075">
        <v>64.3</v>
      </c>
      <c r="V6075">
        <v>82.220001199999999</v>
      </c>
      <c r="W6075" t="str">
        <f>_xlfn.XLOOKUP(M6075,ActionReference[Action],ActionReference[Reference])</f>
        <v>Approved</v>
      </c>
      <c r="X6075" t="str" cm="1">
        <f t="array" ref="X6075">_xlfn.IFS(T6075&lt;40,"Lower",T6075&lt;122,"Middle",TRUE,"Upper")</f>
        <v>Middle</v>
      </c>
    </row>
    <row r="6076" spans="1:24" x14ac:dyDescent="0.2">
      <c r="A6076" t="s">
        <v>376</v>
      </c>
      <c r="B6076" t="s">
        <v>1</v>
      </c>
      <c r="C6076" t="s">
        <v>42</v>
      </c>
      <c r="D6076">
        <v>2</v>
      </c>
      <c r="E6076" t="s">
        <v>39</v>
      </c>
      <c r="F6076">
        <v>1</v>
      </c>
      <c r="G6076" t="s">
        <v>40</v>
      </c>
      <c r="H6076">
        <v>1</v>
      </c>
      <c r="I6076" t="s">
        <v>41</v>
      </c>
      <c r="J6076">
        <v>1</v>
      </c>
      <c r="K6076">
        <v>106</v>
      </c>
      <c r="L6076" t="s">
        <v>7</v>
      </c>
      <c r="M6076">
        <v>1</v>
      </c>
      <c r="N6076" t="s">
        <v>16</v>
      </c>
      <c r="O6076">
        <v>2</v>
      </c>
      <c r="P6076" t="s">
        <v>10</v>
      </c>
      <c r="Q6076">
        <v>3</v>
      </c>
      <c r="R6076" t="s">
        <v>47</v>
      </c>
      <c r="S6076">
        <v>1</v>
      </c>
      <c r="T6076">
        <v>33</v>
      </c>
      <c r="U6076">
        <v>57.8</v>
      </c>
      <c r="V6076">
        <v>128.35000600000001</v>
      </c>
      <c r="W6076" t="str">
        <f>_xlfn.XLOOKUP(M6076,ActionReference[Action],ActionReference[Reference])</f>
        <v>Approved</v>
      </c>
      <c r="X6076" t="str" cm="1">
        <f t="array" ref="X6076">_xlfn.IFS(T6076&lt;40,"Lower",T6076&lt;122,"Middle",TRUE,"Upper")</f>
        <v>Lower</v>
      </c>
    </row>
    <row r="6077" spans="1:24" x14ac:dyDescent="0.2">
      <c r="A6077" t="s">
        <v>160</v>
      </c>
      <c r="B6077" t="s">
        <v>1</v>
      </c>
      <c r="C6077" t="s">
        <v>45</v>
      </c>
      <c r="D6077">
        <v>3</v>
      </c>
      <c r="E6077" t="s">
        <v>39</v>
      </c>
      <c r="F6077">
        <v>1</v>
      </c>
      <c r="G6077" t="s">
        <v>43</v>
      </c>
      <c r="H6077">
        <v>3</v>
      </c>
      <c r="I6077" t="s">
        <v>41</v>
      </c>
      <c r="J6077">
        <v>1</v>
      </c>
      <c r="K6077">
        <v>226</v>
      </c>
      <c r="L6077" t="s">
        <v>7</v>
      </c>
      <c r="M6077">
        <v>1</v>
      </c>
      <c r="N6077" t="s">
        <v>16</v>
      </c>
      <c r="O6077">
        <v>2</v>
      </c>
      <c r="P6077" t="s">
        <v>14</v>
      </c>
      <c r="Q6077">
        <v>5</v>
      </c>
      <c r="R6077" t="s">
        <v>47</v>
      </c>
      <c r="S6077">
        <v>1</v>
      </c>
      <c r="U6077">
        <v>73.400000000000006</v>
      </c>
      <c r="V6077">
        <v>105.010002</v>
      </c>
      <c r="W6077" t="str">
        <f>_xlfn.XLOOKUP(M6077,ActionReference[Action],ActionReference[Reference])</f>
        <v>Approved</v>
      </c>
      <c r="X6077" t="str" cm="1">
        <f t="array" ref="X6077">_xlfn.IFS(T6077&lt;40,"Lower",T6077&lt;122,"Middle",TRUE,"Upper")</f>
        <v>Lower</v>
      </c>
    </row>
    <row r="6078" spans="1:24" x14ac:dyDescent="0.2">
      <c r="A6078">
        <v>7197000003</v>
      </c>
      <c r="B6078" t="s">
        <v>1</v>
      </c>
      <c r="C6078" t="s">
        <v>38</v>
      </c>
      <c r="D6078">
        <v>1</v>
      </c>
      <c r="E6078" t="s">
        <v>39</v>
      </c>
      <c r="F6078">
        <v>1</v>
      </c>
      <c r="G6078" t="s">
        <v>43</v>
      </c>
      <c r="H6078">
        <v>3</v>
      </c>
      <c r="I6078" t="s">
        <v>41</v>
      </c>
      <c r="J6078">
        <v>1</v>
      </c>
      <c r="K6078">
        <v>70</v>
      </c>
      <c r="L6078" t="s">
        <v>6</v>
      </c>
      <c r="M6078">
        <v>3</v>
      </c>
      <c r="N6078" t="s">
        <v>16</v>
      </c>
      <c r="O6078">
        <v>2</v>
      </c>
      <c r="P6078" t="s">
        <v>14</v>
      </c>
      <c r="Q6078">
        <v>5</v>
      </c>
      <c r="R6078" t="s">
        <v>46</v>
      </c>
      <c r="S6078">
        <v>2</v>
      </c>
      <c r="T6078">
        <v>13</v>
      </c>
      <c r="U6078">
        <v>47.2</v>
      </c>
      <c r="V6078">
        <v>148.020004</v>
      </c>
      <c r="W6078" t="str">
        <f>_xlfn.XLOOKUP(M6078,ActionReference[Action],ActionReference[Reference])</f>
        <v>Denied</v>
      </c>
      <c r="X6078" t="str" cm="1">
        <f t="array" ref="X6078">_xlfn.IFS(T6078&lt;40,"Lower",T6078&lt;122,"Middle",TRUE,"Upper")</f>
        <v>Lower</v>
      </c>
    </row>
    <row r="6079" spans="1:24" x14ac:dyDescent="0.2">
      <c r="A6079" t="s">
        <v>130</v>
      </c>
      <c r="B6079" t="s">
        <v>1</v>
      </c>
      <c r="C6079" t="s">
        <v>45</v>
      </c>
      <c r="D6079">
        <v>3</v>
      </c>
      <c r="E6079" t="s">
        <v>39</v>
      </c>
      <c r="F6079">
        <v>1</v>
      </c>
      <c r="G6079" t="s">
        <v>43</v>
      </c>
      <c r="H6079">
        <v>3</v>
      </c>
      <c r="I6079" t="s">
        <v>41</v>
      </c>
      <c r="J6079">
        <v>1</v>
      </c>
      <c r="K6079">
        <v>588</v>
      </c>
      <c r="L6079" t="s">
        <v>7</v>
      </c>
      <c r="M6079">
        <v>1</v>
      </c>
      <c r="N6079" t="s">
        <v>15</v>
      </c>
      <c r="O6079">
        <v>1</v>
      </c>
      <c r="P6079" t="s">
        <v>14</v>
      </c>
      <c r="Q6079">
        <v>5</v>
      </c>
      <c r="R6079" t="s">
        <v>47</v>
      </c>
      <c r="S6079">
        <v>1</v>
      </c>
      <c r="U6079">
        <v>88</v>
      </c>
      <c r="V6079">
        <v>131.21000699999999</v>
      </c>
      <c r="W6079" t="str">
        <f>_xlfn.XLOOKUP(M6079,ActionReference[Action],ActionReference[Reference])</f>
        <v>Approved</v>
      </c>
      <c r="X6079" t="str" cm="1">
        <f t="array" ref="X6079">_xlfn.IFS(T6079&lt;40,"Lower",T6079&lt;122,"Middle",TRUE,"Upper")</f>
        <v>Lower</v>
      </c>
    </row>
    <row r="6080" spans="1:24" x14ac:dyDescent="0.2">
      <c r="A6080">
        <v>7162800002</v>
      </c>
      <c r="B6080" t="s">
        <v>1</v>
      </c>
      <c r="C6080" t="s">
        <v>38</v>
      </c>
      <c r="D6080">
        <v>1</v>
      </c>
      <c r="E6080" t="s">
        <v>54</v>
      </c>
      <c r="F6080">
        <v>2</v>
      </c>
      <c r="G6080" t="s">
        <v>40</v>
      </c>
      <c r="H6080">
        <v>1</v>
      </c>
      <c r="I6080" t="s">
        <v>41</v>
      </c>
      <c r="J6080">
        <v>1</v>
      </c>
      <c r="K6080">
        <v>22</v>
      </c>
      <c r="L6080" t="s">
        <v>7</v>
      </c>
      <c r="M6080">
        <v>1</v>
      </c>
      <c r="N6080" t="s">
        <v>16</v>
      </c>
      <c r="O6080">
        <v>2</v>
      </c>
      <c r="P6080" t="s">
        <v>14</v>
      </c>
      <c r="Q6080">
        <v>5</v>
      </c>
      <c r="R6080" t="s">
        <v>47</v>
      </c>
      <c r="S6080">
        <v>1</v>
      </c>
      <c r="T6080">
        <v>33</v>
      </c>
      <c r="U6080">
        <v>57.5</v>
      </c>
      <c r="V6080">
        <v>115.230003</v>
      </c>
      <c r="W6080" t="str">
        <f>_xlfn.XLOOKUP(M6080,ActionReference[Action],ActionReference[Reference])</f>
        <v>Approved</v>
      </c>
      <c r="X6080" t="str" cm="1">
        <f t="array" ref="X6080">_xlfn.IFS(T6080&lt;40,"Lower",T6080&lt;122,"Middle",TRUE,"Upper")</f>
        <v>Lower</v>
      </c>
    </row>
    <row r="6081" spans="1:24" x14ac:dyDescent="0.2">
      <c r="A6081" t="s">
        <v>170</v>
      </c>
      <c r="B6081" t="s">
        <v>1</v>
      </c>
      <c r="C6081" t="s">
        <v>38</v>
      </c>
      <c r="D6081">
        <v>1</v>
      </c>
      <c r="E6081" t="s">
        <v>39</v>
      </c>
      <c r="F6081">
        <v>1</v>
      </c>
      <c r="G6081" t="s">
        <v>40</v>
      </c>
      <c r="H6081">
        <v>1</v>
      </c>
      <c r="I6081" t="s">
        <v>41</v>
      </c>
      <c r="J6081">
        <v>1</v>
      </c>
      <c r="K6081">
        <v>82</v>
      </c>
      <c r="L6081" t="s">
        <v>6</v>
      </c>
      <c r="M6081">
        <v>3</v>
      </c>
      <c r="N6081" t="s">
        <v>16</v>
      </c>
      <c r="O6081">
        <v>2</v>
      </c>
      <c r="P6081" t="s">
        <v>10</v>
      </c>
      <c r="Q6081">
        <v>3</v>
      </c>
      <c r="R6081" t="s">
        <v>46</v>
      </c>
      <c r="S6081">
        <v>2</v>
      </c>
      <c r="T6081">
        <v>40</v>
      </c>
      <c r="U6081">
        <v>59.2</v>
      </c>
      <c r="V6081">
        <v>86.370002700000001</v>
      </c>
      <c r="W6081" t="str">
        <f>_xlfn.XLOOKUP(M6081,ActionReference[Action],ActionReference[Reference])</f>
        <v>Denied</v>
      </c>
      <c r="X6081" t="str" cm="1">
        <f t="array" ref="X6081">_xlfn.IFS(T6081&lt;40,"Lower",T6081&lt;122,"Middle",TRUE,"Upper")</f>
        <v>Middle</v>
      </c>
    </row>
    <row r="6082" spans="1:24" x14ac:dyDescent="0.2">
      <c r="A6082" t="s">
        <v>74</v>
      </c>
      <c r="B6082" t="s">
        <v>1</v>
      </c>
      <c r="C6082" t="s">
        <v>45</v>
      </c>
      <c r="D6082">
        <v>3</v>
      </c>
      <c r="E6082" t="s">
        <v>39</v>
      </c>
      <c r="F6082">
        <v>1</v>
      </c>
      <c r="G6082" t="s">
        <v>43</v>
      </c>
      <c r="H6082">
        <v>3</v>
      </c>
      <c r="I6082" t="s">
        <v>41</v>
      </c>
      <c r="J6082">
        <v>1</v>
      </c>
      <c r="K6082">
        <v>226</v>
      </c>
      <c r="L6082" t="s">
        <v>7</v>
      </c>
      <c r="M6082">
        <v>1</v>
      </c>
      <c r="N6082" t="s">
        <v>16</v>
      </c>
      <c r="O6082">
        <v>2</v>
      </c>
      <c r="P6082" t="s">
        <v>14</v>
      </c>
      <c r="Q6082">
        <v>5</v>
      </c>
      <c r="R6082" t="s">
        <v>47</v>
      </c>
      <c r="S6082">
        <v>1</v>
      </c>
      <c r="U6082">
        <v>62.6</v>
      </c>
      <c r="V6082">
        <v>69.360000600000006</v>
      </c>
      <c r="W6082" t="str">
        <f>_xlfn.XLOOKUP(M6082,ActionReference[Action],ActionReference[Reference])</f>
        <v>Approved</v>
      </c>
      <c r="X6082" t="str" cm="1">
        <f t="array" ref="X6082">_xlfn.IFS(T6082&lt;40,"Lower",T6082&lt;122,"Middle",TRUE,"Upper")</f>
        <v>Lower</v>
      </c>
    </row>
    <row r="6083" spans="1:24" x14ac:dyDescent="0.2">
      <c r="A6083">
        <v>7776600008</v>
      </c>
      <c r="B6083" t="s">
        <v>1</v>
      </c>
      <c r="C6083" t="s">
        <v>38</v>
      </c>
      <c r="D6083">
        <v>1</v>
      </c>
      <c r="E6083" t="s">
        <v>39</v>
      </c>
      <c r="F6083">
        <v>1</v>
      </c>
      <c r="G6083" t="s">
        <v>40</v>
      </c>
      <c r="H6083">
        <v>1</v>
      </c>
      <c r="I6083" t="s">
        <v>41</v>
      </c>
      <c r="J6083">
        <v>1</v>
      </c>
      <c r="K6083">
        <v>152</v>
      </c>
      <c r="L6083" t="s">
        <v>7</v>
      </c>
      <c r="M6083">
        <v>1</v>
      </c>
      <c r="N6083" t="s">
        <v>16</v>
      </c>
      <c r="O6083">
        <v>2</v>
      </c>
      <c r="P6083" t="s">
        <v>14</v>
      </c>
      <c r="Q6083">
        <v>5</v>
      </c>
      <c r="R6083" t="s">
        <v>46</v>
      </c>
      <c r="S6083">
        <v>2</v>
      </c>
      <c r="T6083">
        <v>63</v>
      </c>
      <c r="U6083">
        <v>68.2</v>
      </c>
      <c r="V6083">
        <v>98.900001500000002</v>
      </c>
      <c r="W6083" t="str">
        <f>_xlfn.XLOOKUP(M6083,ActionReference[Action],ActionReference[Reference])</f>
        <v>Approved</v>
      </c>
      <c r="X6083" t="str" cm="1">
        <f t="array" ref="X6083">_xlfn.IFS(T6083&lt;40,"Lower",T6083&lt;122,"Middle",TRUE,"Upper")</f>
        <v>Middle</v>
      </c>
    </row>
    <row r="6084" spans="1:24" x14ac:dyDescent="0.2">
      <c r="A6084" t="s">
        <v>92</v>
      </c>
      <c r="B6084" t="s">
        <v>1</v>
      </c>
      <c r="C6084" t="s">
        <v>38</v>
      </c>
      <c r="D6084">
        <v>1</v>
      </c>
      <c r="E6084" t="s">
        <v>39</v>
      </c>
      <c r="F6084">
        <v>1</v>
      </c>
      <c r="G6084" t="s">
        <v>43</v>
      </c>
      <c r="H6084">
        <v>3</v>
      </c>
      <c r="I6084" t="s">
        <v>41</v>
      </c>
      <c r="J6084">
        <v>1</v>
      </c>
      <c r="K6084">
        <v>424</v>
      </c>
      <c r="L6084" t="s">
        <v>7</v>
      </c>
      <c r="M6084">
        <v>1</v>
      </c>
      <c r="N6084" t="s">
        <v>16</v>
      </c>
      <c r="O6084">
        <v>2</v>
      </c>
      <c r="P6084" t="s">
        <v>14</v>
      </c>
      <c r="Q6084">
        <v>5</v>
      </c>
      <c r="R6084" t="s">
        <v>47</v>
      </c>
      <c r="S6084">
        <v>1</v>
      </c>
      <c r="T6084">
        <v>360</v>
      </c>
      <c r="U6084">
        <v>102.6</v>
      </c>
      <c r="V6084">
        <v>143.61999499999999</v>
      </c>
      <c r="W6084" t="str">
        <f>_xlfn.XLOOKUP(M6084,ActionReference[Action],ActionReference[Reference])</f>
        <v>Approved</v>
      </c>
      <c r="X6084" t="str" cm="1">
        <f t="array" ref="X6084">_xlfn.IFS(T6084&lt;40,"Lower",T6084&lt;122,"Middle",TRUE,"Upper")</f>
        <v>Upper</v>
      </c>
    </row>
    <row r="6085" spans="1:24" x14ac:dyDescent="0.2">
      <c r="A6085" t="s">
        <v>92</v>
      </c>
      <c r="B6085" t="s">
        <v>1</v>
      </c>
      <c r="C6085" t="s">
        <v>38</v>
      </c>
      <c r="D6085">
        <v>1</v>
      </c>
      <c r="E6085" t="s">
        <v>39</v>
      </c>
      <c r="F6085">
        <v>1</v>
      </c>
      <c r="G6085" t="s">
        <v>43</v>
      </c>
      <c r="H6085">
        <v>3</v>
      </c>
      <c r="I6085" t="s">
        <v>41</v>
      </c>
      <c r="J6085">
        <v>1</v>
      </c>
      <c r="K6085">
        <v>450</v>
      </c>
      <c r="L6085" t="s">
        <v>7</v>
      </c>
      <c r="M6085">
        <v>1</v>
      </c>
      <c r="N6085" t="s">
        <v>16</v>
      </c>
      <c r="O6085">
        <v>2</v>
      </c>
      <c r="P6085" t="s">
        <v>14</v>
      </c>
      <c r="Q6085">
        <v>5</v>
      </c>
      <c r="R6085" t="s">
        <v>46</v>
      </c>
      <c r="S6085">
        <v>2</v>
      </c>
      <c r="T6085">
        <v>139</v>
      </c>
      <c r="U6085">
        <v>97.4</v>
      </c>
      <c r="V6085">
        <v>77.269996599999999</v>
      </c>
      <c r="W6085" t="str">
        <f>_xlfn.XLOOKUP(M6085,ActionReference[Action],ActionReference[Reference])</f>
        <v>Approved</v>
      </c>
      <c r="X6085" t="str" cm="1">
        <f t="array" ref="X6085">_xlfn.IFS(T6085&lt;40,"Lower",T6085&lt;122,"Middle",TRUE,"Upper")</f>
        <v>Upper</v>
      </c>
    </row>
    <row r="6086" spans="1:24" x14ac:dyDescent="0.2">
      <c r="A6086">
        <v>7162800002</v>
      </c>
      <c r="B6086" t="s">
        <v>1</v>
      </c>
      <c r="C6086" t="s">
        <v>38</v>
      </c>
      <c r="D6086">
        <v>1</v>
      </c>
      <c r="E6086" t="s">
        <v>54</v>
      </c>
      <c r="F6086">
        <v>2</v>
      </c>
      <c r="G6086" t="s">
        <v>40</v>
      </c>
      <c r="H6086">
        <v>1</v>
      </c>
      <c r="I6086" t="s">
        <v>41</v>
      </c>
      <c r="J6086">
        <v>1</v>
      </c>
      <c r="K6086">
        <v>36</v>
      </c>
      <c r="L6086" t="s">
        <v>6</v>
      </c>
      <c r="M6086">
        <v>3</v>
      </c>
      <c r="N6086" t="s">
        <v>16</v>
      </c>
      <c r="O6086">
        <v>2</v>
      </c>
      <c r="P6086" t="s">
        <v>10</v>
      </c>
      <c r="Q6086">
        <v>3</v>
      </c>
      <c r="R6086" t="s">
        <v>46</v>
      </c>
      <c r="S6086">
        <v>2</v>
      </c>
      <c r="T6086">
        <v>29</v>
      </c>
      <c r="U6086">
        <v>47.2</v>
      </c>
      <c r="V6086">
        <v>100.05999799999999</v>
      </c>
      <c r="W6086" t="str">
        <f>_xlfn.XLOOKUP(M6086,ActionReference[Action],ActionReference[Reference])</f>
        <v>Denied</v>
      </c>
      <c r="X6086" t="str" cm="1">
        <f t="array" ref="X6086">_xlfn.IFS(T6086&lt;40,"Lower",T6086&lt;122,"Middle",TRUE,"Upper")</f>
        <v>Lower</v>
      </c>
    </row>
    <row r="6087" spans="1:24" x14ac:dyDescent="0.2">
      <c r="A6087">
        <v>7667200009</v>
      </c>
      <c r="B6087" t="s">
        <v>1</v>
      </c>
      <c r="C6087" t="s">
        <v>38</v>
      </c>
      <c r="D6087">
        <v>1</v>
      </c>
      <c r="E6087" t="s">
        <v>39</v>
      </c>
      <c r="F6087">
        <v>1</v>
      </c>
      <c r="G6087" t="s">
        <v>40</v>
      </c>
      <c r="H6087">
        <v>1</v>
      </c>
      <c r="I6087" t="s">
        <v>50</v>
      </c>
      <c r="J6087">
        <v>2</v>
      </c>
      <c r="K6087">
        <v>135</v>
      </c>
      <c r="L6087" t="s">
        <v>7</v>
      </c>
      <c r="M6087">
        <v>1</v>
      </c>
      <c r="N6087" t="s">
        <v>16</v>
      </c>
      <c r="O6087">
        <v>2</v>
      </c>
      <c r="P6087" t="s">
        <v>14</v>
      </c>
      <c r="Q6087">
        <v>5</v>
      </c>
      <c r="R6087" t="s">
        <v>47</v>
      </c>
      <c r="S6087">
        <v>1</v>
      </c>
      <c r="T6087">
        <v>199</v>
      </c>
      <c r="U6087">
        <v>59.2</v>
      </c>
      <c r="V6087">
        <v>108.779999</v>
      </c>
      <c r="W6087" t="str">
        <f>_xlfn.XLOOKUP(M6087,ActionReference[Action],ActionReference[Reference])</f>
        <v>Approved</v>
      </c>
      <c r="X6087" t="str" cm="1">
        <f t="array" ref="X6087">_xlfn.IFS(T6087&lt;40,"Lower",T6087&lt;122,"Middle",TRUE,"Upper")</f>
        <v>Upper</v>
      </c>
    </row>
    <row r="6088" spans="1:24" x14ac:dyDescent="0.2">
      <c r="A6088" t="s">
        <v>62</v>
      </c>
      <c r="B6088" t="s">
        <v>1</v>
      </c>
      <c r="C6088" t="s">
        <v>38</v>
      </c>
      <c r="D6088">
        <v>1</v>
      </c>
      <c r="E6088" t="s">
        <v>39</v>
      </c>
      <c r="F6088">
        <v>1</v>
      </c>
      <c r="G6088" t="s">
        <v>43</v>
      </c>
      <c r="H6088">
        <v>3</v>
      </c>
      <c r="I6088" t="s">
        <v>41</v>
      </c>
      <c r="J6088">
        <v>1</v>
      </c>
      <c r="K6088">
        <v>85</v>
      </c>
      <c r="L6088" t="s">
        <v>7</v>
      </c>
      <c r="M6088">
        <v>1</v>
      </c>
      <c r="N6088" t="s">
        <v>16</v>
      </c>
      <c r="O6088">
        <v>2</v>
      </c>
      <c r="P6088" t="s">
        <v>10</v>
      </c>
      <c r="Q6088">
        <v>3</v>
      </c>
      <c r="R6088" t="s">
        <v>46</v>
      </c>
      <c r="S6088">
        <v>2</v>
      </c>
      <c r="T6088">
        <v>56</v>
      </c>
      <c r="U6088">
        <v>73.599999999999994</v>
      </c>
      <c r="V6088">
        <v>68.900001500000002</v>
      </c>
      <c r="W6088" t="str">
        <f>_xlfn.XLOOKUP(M6088,ActionReference[Action],ActionReference[Reference])</f>
        <v>Approved</v>
      </c>
      <c r="X6088" t="str" cm="1">
        <f t="array" ref="X6088">_xlfn.IFS(T6088&lt;40,"Lower",T6088&lt;122,"Middle",TRUE,"Upper")</f>
        <v>Middle</v>
      </c>
    </row>
    <row r="6089" spans="1:24" x14ac:dyDescent="0.2">
      <c r="A6089" t="s">
        <v>296</v>
      </c>
      <c r="B6089" t="s">
        <v>1</v>
      </c>
      <c r="C6089" t="s">
        <v>38</v>
      </c>
      <c r="D6089">
        <v>1</v>
      </c>
      <c r="E6089" t="s">
        <v>39</v>
      </c>
      <c r="F6089">
        <v>1</v>
      </c>
      <c r="G6089" t="s">
        <v>43</v>
      </c>
      <c r="H6089">
        <v>3</v>
      </c>
      <c r="I6089" t="s">
        <v>41</v>
      </c>
      <c r="J6089">
        <v>1</v>
      </c>
      <c r="K6089">
        <v>147</v>
      </c>
      <c r="L6089" t="s">
        <v>7</v>
      </c>
      <c r="M6089">
        <v>1</v>
      </c>
      <c r="N6089" t="s">
        <v>16</v>
      </c>
      <c r="O6089">
        <v>2</v>
      </c>
      <c r="P6089" t="s">
        <v>14</v>
      </c>
      <c r="Q6089">
        <v>5</v>
      </c>
      <c r="R6089" t="s">
        <v>47</v>
      </c>
      <c r="S6089">
        <v>1</v>
      </c>
      <c r="T6089">
        <v>58</v>
      </c>
      <c r="U6089">
        <v>72.400000000000006</v>
      </c>
      <c r="V6089">
        <v>112.230003</v>
      </c>
      <c r="W6089" t="str">
        <f>_xlfn.XLOOKUP(M6089,ActionReference[Action],ActionReference[Reference])</f>
        <v>Approved</v>
      </c>
      <c r="X6089" t="str" cm="1">
        <f t="array" ref="X6089">_xlfn.IFS(T6089&lt;40,"Lower",T6089&lt;122,"Middle",TRUE,"Upper")</f>
        <v>Middle</v>
      </c>
    </row>
    <row r="6090" spans="1:24" x14ac:dyDescent="0.2">
      <c r="A6090" t="s">
        <v>265</v>
      </c>
      <c r="B6090" t="s">
        <v>1</v>
      </c>
      <c r="C6090" t="s">
        <v>38</v>
      </c>
      <c r="D6090">
        <v>1</v>
      </c>
      <c r="E6090" t="s">
        <v>39</v>
      </c>
      <c r="F6090">
        <v>1</v>
      </c>
      <c r="G6090" t="s">
        <v>40</v>
      </c>
      <c r="H6090">
        <v>1</v>
      </c>
      <c r="I6090" t="s">
        <v>41</v>
      </c>
      <c r="J6090">
        <v>1</v>
      </c>
      <c r="K6090">
        <v>440</v>
      </c>
      <c r="L6090" t="s">
        <v>7</v>
      </c>
      <c r="M6090">
        <v>1</v>
      </c>
      <c r="N6090" t="s">
        <v>16</v>
      </c>
      <c r="O6090">
        <v>2</v>
      </c>
      <c r="P6090" t="s">
        <v>14</v>
      </c>
      <c r="Q6090">
        <v>5</v>
      </c>
      <c r="R6090" t="s">
        <v>47</v>
      </c>
      <c r="S6090">
        <v>1</v>
      </c>
      <c r="T6090">
        <v>184</v>
      </c>
      <c r="U6090">
        <v>95.4</v>
      </c>
      <c r="V6090">
        <v>161.229996</v>
      </c>
      <c r="W6090" t="str">
        <f>_xlfn.XLOOKUP(M6090,ActionReference[Action],ActionReference[Reference])</f>
        <v>Approved</v>
      </c>
      <c r="X6090" t="str" cm="1">
        <f t="array" ref="X6090">_xlfn.IFS(T6090&lt;40,"Lower",T6090&lt;122,"Middle",TRUE,"Upper")</f>
        <v>Upper</v>
      </c>
    </row>
    <row r="6091" spans="1:24" x14ac:dyDescent="0.2">
      <c r="A6091" t="s">
        <v>92</v>
      </c>
      <c r="B6091" t="s">
        <v>1</v>
      </c>
      <c r="C6091" t="s">
        <v>42</v>
      </c>
      <c r="D6091">
        <v>2</v>
      </c>
      <c r="E6091" t="s">
        <v>39</v>
      </c>
      <c r="F6091">
        <v>1</v>
      </c>
      <c r="G6091" t="s">
        <v>43</v>
      </c>
      <c r="H6091">
        <v>3</v>
      </c>
      <c r="I6091" t="s">
        <v>41</v>
      </c>
      <c r="J6091">
        <v>1</v>
      </c>
      <c r="K6091">
        <v>161</v>
      </c>
      <c r="L6091" t="s">
        <v>7</v>
      </c>
      <c r="M6091">
        <v>1</v>
      </c>
      <c r="N6091" t="s">
        <v>16</v>
      </c>
      <c r="O6091">
        <v>2</v>
      </c>
      <c r="P6091" t="s">
        <v>14</v>
      </c>
      <c r="Q6091">
        <v>5</v>
      </c>
      <c r="R6091" t="s">
        <v>47</v>
      </c>
      <c r="S6091">
        <v>1</v>
      </c>
      <c r="T6091">
        <v>33</v>
      </c>
      <c r="U6091">
        <v>59.9</v>
      </c>
      <c r="V6091">
        <v>119.30999799999999</v>
      </c>
      <c r="W6091" t="str">
        <f>_xlfn.XLOOKUP(M6091,ActionReference[Action],ActionReference[Reference])</f>
        <v>Approved</v>
      </c>
      <c r="X6091" t="str" cm="1">
        <f t="array" ref="X6091">_xlfn.IFS(T6091&lt;40,"Lower",T6091&lt;122,"Middle",TRUE,"Upper")</f>
        <v>Lower</v>
      </c>
    </row>
    <row r="6092" spans="1:24" x14ac:dyDescent="0.2">
      <c r="A6092">
        <v>7197000003</v>
      </c>
      <c r="B6092" t="s">
        <v>1</v>
      </c>
      <c r="C6092" t="s">
        <v>38</v>
      </c>
      <c r="D6092">
        <v>1</v>
      </c>
      <c r="E6092" t="s">
        <v>39</v>
      </c>
      <c r="F6092">
        <v>1</v>
      </c>
      <c r="G6092" t="s">
        <v>43</v>
      </c>
      <c r="H6092">
        <v>3</v>
      </c>
      <c r="I6092" t="s">
        <v>41</v>
      </c>
      <c r="J6092">
        <v>1</v>
      </c>
      <c r="K6092">
        <v>120</v>
      </c>
      <c r="L6092" t="s">
        <v>53</v>
      </c>
      <c r="M6092">
        <v>2</v>
      </c>
      <c r="N6092" t="s">
        <v>16</v>
      </c>
      <c r="O6092">
        <v>2</v>
      </c>
      <c r="P6092" t="s">
        <v>14</v>
      </c>
      <c r="Q6092">
        <v>5</v>
      </c>
      <c r="R6092" t="s">
        <v>47</v>
      </c>
      <c r="S6092">
        <v>1</v>
      </c>
      <c r="T6092">
        <v>62</v>
      </c>
      <c r="U6092">
        <v>71.099999999999994</v>
      </c>
      <c r="V6092">
        <v>115.610001</v>
      </c>
      <c r="W6092" t="str">
        <f>_xlfn.XLOOKUP(M6092,ActionReference[Action],ActionReference[Reference])</f>
        <v>Approved</v>
      </c>
      <c r="X6092" t="str" cm="1">
        <f t="array" ref="X6092">_xlfn.IFS(T6092&lt;40,"Lower",T6092&lt;122,"Middle",TRUE,"Upper")</f>
        <v>Middle</v>
      </c>
    </row>
    <row r="6093" spans="1:24" x14ac:dyDescent="0.2">
      <c r="A6093" t="s">
        <v>89</v>
      </c>
      <c r="B6093" t="s">
        <v>1</v>
      </c>
      <c r="C6093" t="s">
        <v>38</v>
      </c>
      <c r="D6093">
        <v>1</v>
      </c>
      <c r="E6093" t="s">
        <v>39</v>
      </c>
      <c r="F6093">
        <v>1</v>
      </c>
      <c r="G6093" t="s">
        <v>40</v>
      </c>
      <c r="H6093">
        <v>1</v>
      </c>
      <c r="I6093" t="s">
        <v>41</v>
      </c>
      <c r="J6093">
        <v>1</v>
      </c>
      <c r="K6093">
        <v>204</v>
      </c>
      <c r="L6093" t="s">
        <v>7</v>
      </c>
      <c r="M6093">
        <v>1</v>
      </c>
      <c r="N6093" t="s">
        <v>16</v>
      </c>
      <c r="O6093">
        <v>2</v>
      </c>
      <c r="P6093" t="s">
        <v>14</v>
      </c>
      <c r="Q6093">
        <v>5</v>
      </c>
      <c r="R6093" t="s">
        <v>47</v>
      </c>
      <c r="S6093">
        <v>1</v>
      </c>
      <c r="T6093">
        <v>48</v>
      </c>
      <c r="U6093">
        <v>66.2</v>
      </c>
      <c r="V6093">
        <v>130.979996</v>
      </c>
      <c r="W6093" t="str">
        <f>_xlfn.XLOOKUP(M6093,ActionReference[Action],ActionReference[Reference])</f>
        <v>Approved</v>
      </c>
      <c r="X6093" t="str" cm="1">
        <f t="array" ref="X6093">_xlfn.IFS(T6093&lt;40,"Lower",T6093&lt;122,"Middle",TRUE,"Upper")</f>
        <v>Middle</v>
      </c>
    </row>
    <row r="6094" spans="1:24" x14ac:dyDescent="0.2">
      <c r="A6094" t="s">
        <v>180</v>
      </c>
      <c r="B6094" t="s">
        <v>1</v>
      </c>
      <c r="C6094" t="s">
        <v>38</v>
      </c>
      <c r="D6094">
        <v>1</v>
      </c>
      <c r="E6094" t="s">
        <v>39</v>
      </c>
      <c r="F6094">
        <v>1</v>
      </c>
      <c r="G6094" t="s">
        <v>49</v>
      </c>
      <c r="H6094">
        <v>2</v>
      </c>
      <c r="I6094" t="s">
        <v>50</v>
      </c>
      <c r="J6094">
        <v>2</v>
      </c>
      <c r="K6094">
        <v>281</v>
      </c>
      <c r="L6094" t="s">
        <v>7</v>
      </c>
      <c r="M6094">
        <v>1</v>
      </c>
      <c r="N6094" t="s">
        <v>16</v>
      </c>
      <c r="O6094">
        <v>2</v>
      </c>
      <c r="P6094" t="s">
        <v>14</v>
      </c>
      <c r="Q6094">
        <v>5</v>
      </c>
      <c r="R6094" t="s">
        <v>47</v>
      </c>
      <c r="S6094">
        <v>1</v>
      </c>
      <c r="T6094">
        <v>75</v>
      </c>
      <c r="U6094">
        <v>53.3</v>
      </c>
      <c r="V6094">
        <v>134.470001</v>
      </c>
      <c r="W6094" t="str">
        <f>_xlfn.XLOOKUP(M6094,ActionReference[Action],ActionReference[Reference])</f>
        <v>Approved</v>
      </c>
      <c r="X6094" t="str" cm="1">
        <f t="array" ref="X6094">_xlfn.IFS(T6094&lt;40,"Lower",T6094&lt;122,"Middle",TRUE,"Upper")</f>
        <v>Middle</v>
      </c>
    </row>
    <row r="6095" spans="1:24" x14ac:dyDescent="0.2">
      <c r="A6095" t="s">
        <v>94</v>
      </c>
      <c r="B6095" t="s">
        <v>1</v>
      </c>
      <c r="C6095" t="s">
        <v>38</v>
      </c>
      <c r="D6095">
        <v>1</v>
      </c>
      <c r="E6095" t="s">
        <v>39</v>
      </c>
      <c r="F6095">
        <v>1</v>
      </c>
      <c r="G6095" t="s">
        <v>40</v>
      </c>
      <c r="H6095">
        <v>1</v>
      </c>
      <c r="I6095" t="s">
        <v>41</v>
      </c>
      <c r="J6095">
        <v>1</v>
      </c>
      <c r="K6095">
        <v>408</v>
      </c>
      <c r="L6095" t="s">
        <v>53</v>
      </c>
      <c r="M6095">
        <v>2</v>
      </c>
      <c r="N6095" t="s">
        <v>16</v>
      </c>
      <c r="O6095">
        <v>2</v>
      </c>
      <c r="P6095" t="s">
        <v>12</v>
      </c>
      <c r="Q6095">
        <v>4</v>
      </c>
      <c r="R6095" t="s">
        <v>47</v>
      </c>
      <c r="S6095">
        <v>1</v>
      </c>
      <c r="T6095">
        <v>119</v>
      </c>
      <c r="U6095">
        <v>63.2</v>
      </c>
      <c r="V6095">
        <v>129.36999499999999</v>
      </c>
      <c r="W6095" t="str">
        <f>_xlfn.XLOOKUP(M6095,ActionReference[Action],ActionReference[Reference])</f>
        <v>Approved</v>
      </c>
      <c r="X6095" t="str" cm="1">
        <f t="array" ref="X6095">_xlfn.IFS(T6095&lt;40,"Lower",T6095&lt;122,"Middle",TRUE,"Upper")</f>
        <v>Middle</v>
      </c>
    </row>
    <row r="6096" spans="1:24" x14ac:dyDescent="0.2">
      <c r="A6096" t="s">
        <v>103</v>
      </c>
      <c r="B6096" t="s">
        <v>1</v>
      </c>
      <c r="C6096" t="s">
        <v>38</v>
      </c>
      <c r="D6096">
        <v>1</v>
      </c>
      <c r="E6096" t="s">
        <v>39</v>
      </c>
      <c r="F6096">
        <v>1</v>
      </c>
      <c r="G6096" t="s">
        <v>49</v>
      </c>
      <c r="H6096">
        <v>2</v>
      </c>
      <c r="I6096" t="s">
        <v>41</v>
      </c>
      <c r="J6096">
        <v>1</v>
      </c>
      <c r="K6096">
        <v>5</v>
      </c>
      <c r="L6096" t="s">
        <v>7</v>
      </c>
      <c r="M6096">
        <v>1</v>
      </c>
      <c r="N6096" t="s">
        <v>16</v>
      </c>
      <c r="O6096">
        <v>2</v>
      </c>
      <c r="P6096" t="s">
        <v>14</v>
      </c>
      <c r="Q6096">
        <v>5</v>
      </c>
      <c r="R6096" t="s">
        <v>47</v>
      </c>
      <c r="S6096">
        <v>1</v>
      </c>
      <c r="U6096">
        <v>61.6</v>
      </c>
      <c r="V6096">
        <v>67.010002099999994</v>
      </c>
      <c r="W6096" t="str">
        <f>_xlfn.XLOOKUP(M6096,ActionReference[Action],ActionReference[Reference])</f>
        <v>Approved</v>
      </c>
      <c r="X6096" t="str" cm="1">
        <f t="array" ref="X6096">_xlfn.IFS(T6096&lt;40,"Lower",T6096&lt;122,"Middle",TRUE,"Upper")</f>
        <v>Lower</v>
      </c>
    </row>
    <row r="6097" spans="1:24" x14ac:dyDescent="0.2">
      <c r="A6097">
        <v>7197000003</v>
      </c>
      <c r="B6097" t="s">
        <v>1</v>
      </c>
      <c r="C6097" t="s">
        <v>38</v>
      </c>
      <c r="D6097">
        <v>1</v>
      </c>
      <c r="E6097" t="s">
        <v>39</v>
      </c>
      <c r="F6097">
        <v>1</v>
      </c>
      <c r="G6097" t="s">
        <v>43</v>
      </c>
      <c r="H6097">
        <v>3</v>
      </c>
      <c r="I6097" t="s">
        <v>41</v>
      </c>
      <c r="J6097">
        <v>1</v>
      </c>
      <c r="K6097">
        <v>172</v>
      </c>
      <c r="L6097" t="s">
        <v>7</v>
      </c>
      <c r="M6097">
        <v>1</v>
      </c>
      <c r="N6097" t="s">
        <v>16</v>
      </c>
      <c r="O6097">
        <v>2</v>
      </c>
      <c r="P6097" t="s">
        <v>14</v>
      </c>
      <c r="Q6097">
        <v>5</v>
      </c>
      <c r="R6097" t="s">
        <v>46</v>
      </c>
      <c r="S6097">
        <v>2</v>
      </c>
      <c r="T6097">
        <v>80</v>
      </c>
      <c r="U6097">
        <v>69.2</v>
      </c>
      <c r="V6097">
        <v>100.050003</v>
      </c>
      <c r="W6097" t="str">
        <f>_xlfn.XLOOKUP(M6097,ActionReference[Action],ActionReference[Reference])</f>
        <v>Approved</v>
      </c>
      <c r="X6097" t="str" cm="1">
        <f t="array" ref="X6097">_xlfn.IFS(T6097&lt;40,"Lower",T6097&lt;122,"Middle",TRUE,"Upper")</f>
        <v>Middle</v>
      </c>
    </row>
    <row r="6098" spans="1:24" x14ac:dyDescent="0.2">
      <c r="A6098" t="s">
        <v>174</v>
      </c>
      <c r="B6098" t="s">
        <v>1</v>
      </c>
      <c r="C6098" t="s">
        <v>42</v>
      </c>
      <c r="D6098">
        <v>2</v>
      </c>
      <c r="E6098" t="s">
        <v>39</v>
      </c>
      <c r="F6098">
        <v>1</v>
      </c>
      <c r="G6098" t="s">
        <v>40</v>
      </c>
      <c r="H6098">
        <v>1</v>
      </c>
      <c r="I6098" t="s">
        <v>41</v>
      </c>
      <c r="J6098">
        <v>1</v>
      </c>
      <c r="K6098">
        <v>97</v>
      </c>
      <c r="L6098" t="s">
        <v>7</v>
      </c>
      <c r="M6098">
        <v>1</v>
      </c>
      <c r="N6098" t="s">
        <v>16</v>
      </c>
      <c r="O6098">
        <v>2</v>
      </c>
      <c r="P6098" t="s">
        <v>14</v>
      </c>
      <c r="Q6098">
        <v>5</v>
      </c>
      <c r="R6098" t="s">
        <v>46</v>
      </c>
      <c r="S6098">
        <v>2</v>
      </c>
      <c r="T6098">
        <v>31</v>
      </c>
      <c r="U6098">
        <v>48.4</v>
      </c>
      <c r="V6098">
        <v>82.550003099999998</v>
      </c>
      <c r="W6098" t="str">
        <f>_xlfn.XLOOKUP(M6098,ActionReference[Action],ActionReference[Reference])</f>
        <v>Approved</v>
      </c>
      <c r="X6098" t="str" cm="1">
        <f t="array" ref="X6098">_xlfn.IFS(T6098&lt;40,"Lower",T6098&lt;122,"Middle",TRUE,"Upper")</f>
        <v>Lower</v>
      </c>
    </row>
    <row r="6099" spans="1:24" x14ac:dyDescent="0.2">
      <c r="A6099" t="s">
        <v>70</v>
      </c>
      <c r="B6099" t="s">
        <v>1</v>
      </c>
      <c r="C6099" t="s">
        <v>38</v>
      </c>
      <c r="D6099">
        <v>1</v>
      </c>
      <c r="E6099" t="s">
        <v>39</v>
      </c>
      <c r="F6099">
        <v>1</v>
      </c>
      <c r="G6099" t="s">
        <v>40</v>
      </c>
      <c r="H6099">
        <v>1</v>
      </c>
      <c r="I6099" t="s">
        <v>50</v>
      </c>
      <c r="J6099">
        <v>2</v>
      </c>
      <c r="K6099">
        <v>340</v>
      </c>
      <c r="L6099" t="s">
        <v>7</v>
      </c>
      <c r="M6099">
        <v>1</v>
      </c>
      <c r="N6099" t="s">
        <v>15</v>
      </c>
      <c r="O6099">
        <v>1</v>
      </c>
      <c r="P6099" t="s">
        <v>14</v>
      </c>
      <c r="Q6099">
        <v>5</v>
      </c>
      <c r="R6099" t="s">
        <v>47</v>
      </c>
      <c r="S6099">
        <v>1</v>
      </c>
      <c r="T6099">
        <v>169</v>
      </c>
      <c r="U6099">
        <v>51.8</v>
      </c>
      <c r="V6099">
        <v>171.479996</v>
      </c>
      <c r="W6099" t="str">
        <f>_xlfn.XLOOKUP(M6099,ActionReference[Action],ActionReference[Reference])</f>
        <v>Approved</v>
      </c>
      <c r="X6099" t="str" cm="1">
        <f t="array" ref="X6099">_xlfn.IFS(T6099&lt;40,"Lower",T6099&lt;122,"Middle",TRUE,"Upper")</f>
        <v>Upper</v>
      </c>
    </row>
    <row r="6100" spans="1:24" x14ac:dyDescent="0.2">
      <c r="A6100">
        <v>7280100005</v>
      </c>
      <c r="B6100" t="s">
        <v>1</v>
      </c>
      <c r="C6100" t="s">
        <v>38</v>
      </c>
      <c r="D6100">
        <v>1</v>
      </c>
      <c r="E6100" t="s">
        <v>39</v>
      </c>
      <c r="F6100">
        <v>1</v>
      </c>
      <c r="G6100" t="s">
        <v>40</v>
      </c>
      <c r="H6100">
        <v>1</v>
      </c>
      <c r="I6100" t="s">
        <v>41</v>
      </c>
      <c r="J6100">
        <v>1</v>
      </c>
      <c r="K6100">
        <v>513</v>
      </c>
      <c r="L6100" t="s">
        <v>7</v>
      </c>
      <c r="M6100">
        <v>1</v>
      </c>
      <c r="N6100" t="s">
        <v>16</v>
      </c>
      <c r="O6100">
        <v>2</v>
      </c>
      <c r="P6100" t="s">
        <v>14</v>
      </c>
      <c r="Q6100">
        <v>5</v>
      </c>
      <c r="R6100" t="s">
        <v>47</v>
      </c>
      <c r="S6100">
        <v>1</v>
      </c>
      <c r="T6100">
        <v>167</v>
      </c>
      <c r="U6100">
        <v>91.1</v>
      </c>
      <c r="V6100">
        <v>148.11999499999999</v>
      </c>
      <c r="W6100" t="str">
        <f>_xlfn.XLOOKUP(M6100,ActionReference[Action],ActionReference[Reference])</f>
        <v>Approved</v>
      </c>
      <c r="X6100" t="str" cm="1">
        <f t="array" ref="X6100">_xlfn.IFS(T6100&lt;40,"Lower",T6100&lt;122,"Middle",TRUE,"Upper")</f>
        <v>Upper</v>
      </c>
    </row>
    <row r="6101" spans="1:24" x14ac:dyDescent="0.2">
      <c r="A6101">
        <v>1461700004</v>
      </c>
      <c r="B6101" t="s">
        <v>1</v>
      </c>
      <c r="C6101" t="s">
        <v>42</v>
      </c>
      <c r="D6101">
        <v>2</v>
      </c>
      <c r="E6101" t="s">
        <v>39</v>
      </c>
      <c r="F6101">
        <v>1</v>
      </c>
      <c r="G6101" t="s">
        <v>40</v>
      </c>
      <c r="H6101">
        <v>1</v>
      </c>
      <c r="I6101" t="s">
        <v>41</v>
      </c>
      <c r="J6101">
        <v>1</v>
      </c>
      <c r="K6101">
        <v>221</v>
      </c>
      <c r="L6101" t="s">
        <v>7</v>
      </c>
      <c r="M6101">
        <v>1</v>
      </c>
      <c r="N6101" t="s">
        <v>16</v>
      </c>
      <c r="O6101">
        <v>2</v>
      </c>
      <c r="P6101" t="s">
        <v>14</v>
      </c>
      <c r="Q6101">
        <v>5</v>
      </c>
      <c r="R6101" t="s">
        <v>47</v>
      </c>
      <c r="S6101">
        <v>1</v>
      </c>
      <c r="T6101">
        <v>52</v>
      </c>
      <c r="U6101">
        <v>46.5</v>
      </c>
      <c r="V6101">
        <v>113.489998</v>
      </c>
      <c r="W6101" t="str">
        <f>_xlfn.XLOOKUP(M6101,ActionReference[Action],ActionReference[Reference])</f>
        <v>Approved</v>
      </c>
      <c r="X6101" t="str" cm="1">
        <f t="array" ref="X6101">_xlfn.IFS(T6101&lt;40,"Lower",T6101&lt;122,"Middle",TRUE,"Upper")</f>
        <v>Middle</v>
      </c>
    </row>
    <row r="6102" spans="1:24" x14ac:dyDescent="0.2">
      <c r="A6102" t="s">
        <v>163</v>
      </c>
      <c r="B6102" t="s">
        <v>1</v>
      </c>
      <c r="C6102" t="s">
        <v>38</v>
      </c>
      <c r="D6102">
        <v>1</v>
      </c>
      <c r="E6102" t="s">
        <v>39</v>
      </c>
      <c r="F6102">
        <v>1</v>
      </c>
      <c r="G6102" t="s">
        <v>40</v>
      </c>
      <c r="H6102">
        <v>1</v>
      </c>
      <c r="I6102" t="s">
        <v>41</v>
      </c>
      <c r="J6102">
        <v>1</v>
      </c>
      <c r="K6102">
        <v>126</v>
      </c>
      <c r="L6102" t="s">
        <v>7</v>
      </c>
      <c r="M6102">
        <v>1</v>
      </c>
      <c r="N6102" t="s">
        <v>16</v>
      </c>
      <c r="O6102">
        <v>2</v>
      </c>
      <c r="P6102" t="s">
        <v>14</v>
      </c>
      <c r="Q6102">
        <v>5</v>
      </c>
      <c r="R6102" t="s">
        <v>46</v>
      </c>
      <c r="S6102">
        <v>2</v>
      </c>
      <c r="T6102">
        <v>60</v>
      </c>
      <c r="U6102">
        <v>72.400000000000006</v>
      </c>
      <c r="V6102">
        <v>156.44000199999999</v>
      </c>
      <c r="W6102" t="str">
        <f>_xlfn.XLOOKUP(M6102,ActionReference[Action],ActionReference[Reference])</f>
        <v>Approved</v>
      </c>
      <c r="X6102" t="str" cm="1">
        <f t="array" ref="X6102">_xlfn.IFS(T6102&lt;40,"Lower",T6102&lt;122,"Middle",TRUE,"Upper")</f>
        <v>Middle</v>
      </c>
    </row>
    <row r="6103" spans="1:24" x14ac:dyDescent="0.2">
      <c r="A6103" t="s">
        <v>190</v>
      </c>
      <c r="B6103" t="s">
        <v>1</v>
      </c>
      <c r="C6103" t="s">
        <v>42</v>
      </c>
      <c r="D6103">
        <v>2</v>
      </c>
      <c r="E6103" t="s">
        <v>39</v>
      </c>
      <c r="F6103">
        <v>1</v>
      </c>
      <c r="G6103" t="s">
        <v>40</v>
      </c>
      <c r="H6103">
        <v>1</v>
      </c>
      <c r="I6103" t="s">
        <v>41</v>
      </c>
      <c r="J6103">
        <v>1</v>
      </c>
      <c r="K6103">
        <v>215</v>
      </c>
      <c r="L6103" t="s">
        <v>7</v>
      </c>
      <c r="M6103">
        <v>1</v>
      </c>
      <c r="N6103" t="s">
        <v>16</v>
      </c>
      <c r="O6103">
        <v>2</v>
      </c>
      <c r="P6103" t="s">
        <v>14</v>
      </c>
      <c r="Q6103">
        <v>5</v>
      </c>
      <c r="R6103" t="s">
        <v>47</v>
      </c>
      <c r="S6103">
        <v>1</v>
      </c>
      <c r="T6103">
        <v>92</v>
      </c>
      <c r="U6103">
        <v>61.6</v>
      </c>
      <c r="V6103">
        <v>109.120003</v>
      </c>
      <c r="W6103" t="str">
        <f>_xlfn.XLOOKUP(M6103,ActionReference[Action],ActionReference[Reference])</f>
        <v>Approved</v>
      </c>
      <c r="X6103" t="str" cm="1">
        <f t="array" ref="X6103">_xlfn.IFS(T6103&lt;40,"Lower",T6103&lt;122,"Middle",TRUE,"Upper")</f>
        <v>Middle</v>
      </c>
    </row>
    <row r="6104" spans="1:24" x14ac:dyDescent="0.2">
      <c r="A6104">
        <v>7197000003</v>
      </c>
      <c r="B6104" t="s">
        <v>1</v>
      </c>
      <c r="C6104" t="s">
        <v>38</v>
      </c>
      <c r="D6104">
        <v>1</v>
      </c>
      <c r="E6104" t="s">
        <v>39</v>
      </c>
      <c r="F6104">
        <v>1</v>
      </c>
      <c r="G6104" t="s">
        <v>43</v>
      </c>
      <c r="H6104">
        <v>3</v>
      </c>
      <c r="I6104" t="s">
        <v>41</v>
      </c>
      <c r="J6104">
        <v>1</v>
      </c>
      <c r="K6104">
        <v>92</v>
      </c>
      <c r="L6104" t="s">
        <v>6</v>
      </c>
      <c r="M6104">
        <v>3</v>
      </c>
      <c r="N6104" t="s">
        <v>16</v>
      </c>
      <c r="O6104">
        <v>2</v>
      </c>
      <c r="P6104" t="s">
        <v>14</v>
      </c>
      <c r="Q6104">
        <v>5</v>
      </c>
      <c r="R6104" t="s">
        <v>47</v>
      </c>
      <c r="S6104">
        <v>1</v>
      </c>
      <c r="T6104">
        <v>88</v>
      </c>
      <c r="U6104">
        <v>68.3</v>
      </c>
      <c r="V6104">
        <v>78.260002099999994</v>
      </c>
      <c r="W6104" t="str">
        <f>_xlfn.XLOOKUP(M6104,ActionReference[Action],ActionReference[Reference])</f>
        <v>Denied</v>
      </c>
      <c r="X6104" t="str" cm="1">
        <f t="array" ref="X6104">_xlfn.IFS(T6104&lt;40,"Lower",T6104&lt;122,"Middle",TRUE,"Upper")</f>
        <v>Middle</v>
      </c>
    </row>
    <row r="6105" spans="1:24" x14ac:dyDescent="0.2">
      <c r="A6105" t="s">
        <v>119</v>
      </c>
      <c r="B6105" t="s">
        <v>1</v>
      </c>
      <c r="C6105" t="s">
        <v>38</v>
      </c>
      <c r="D6105">
        <v>1</v>
      </c>
      <c r="E6105" t="s">
        <v>54</v>
      </c>
      <c r="F6105">
        <v>2</v>
      </c>
      <c r="G6105" t="s">
        <v>40</v>
      </c>
      <c r="H6105">
        <v>1</v>
      </c>
      <c r="I6105" t="s">
        <v>41</v>
      </c>
      <c r="J6105">
        <v>1</v>
      </c>
      <c r="K6105">
        <v>13</v>
      </c>
      <c r="L6105" t="s">
        <v>7</v>
      </c>
      <c r="M6105">
        <v>1</v>
      </c>
      <c r="N6105" t="s">
        <v>16</v>
      </c>
      <c r="O6105">
        <v>2</v>
      </c>
      <c r="P6105" t="s">
        <v>14</v>
      </c>
      <c r="Q6105">
        <v>5</v>
      </c>
      <c r="R6105" t="s">
        <v>47</v>
      </c>
      <c r="S6105">
        <v>1</v>
      </c>
      <c r="T6105">
        <v>30</v>
      </c>
      <c r="U6105">
        <v>48.4</v>
      </c>
      <c r="V6105">
        <v>78.480003400000001</v>
      </c>
      <c r="W6105" t="str">
        <f>_xlfn.XLOOKUP(M6105,ActionReference[Action],ActionReference[Reference])</f>
        <v>Approved</v>
      </c>
      <c r="X6105" t="str" cm="1">
        <f t="array" ref="X6105">_xlfn.IFS(T6105&lt;40,"Lower",T6105&lt;122,"Middle",TRUE,"Upper")</f>
        <v>Lower</v>
      </c>
    </row>
    <row r="6106" spans="1:24" x14ac:dyDescent="0.2">
      <c r="A6106">
        <v>7505400005</v>
      </c>
      <c r="B6106" t="s">
        <v>1</v>
      </c>
      <c r="C6106" t="s">
        <v>42</v>
      </c>
      <c r="D6106">
        <v>2</v>
      </c>
      <c r="E6106" t="s">
        <v>39</v>
      </c>
      <c r="F6106">
        <v>1</v>
      </c>
      <c r="G6106" t="s">
        <v>40</v>
      </c>
      <c r="H6106">
        <v>1</v>
      </c>
      <c r="I6106" t="s">
        <v>41</v>
      </c>
      <c r="J6106">
        <v>1</v>
      </c>
      <c r="K6106">
        <v>334</v>
      </c>
      <c r="L6106" t="s">
        <v>7</v>
      </c>
      <c r="M6106">
        <v>1</v>
      </c>
      <c r="N6106" t="s">
        <v>16</v>
      </c>
      <c r="O6106">
        <v>2</v>
      </c>
      <c r="P6106" t="s">
        <v>14</v>
      </c>
      <c r="Q6106">
        <v>5</v>
      </c>
      <c r="R6106" t="s">
        <v>47</v>
      </c>
      <c r="S6106">
        <v>1</v>
      </c>
      <c r="T6106">
        <v>136</v>
      </c>
      <c r="U6106">
        <v>67.900000000000006</v>
      </c>
      <c r="V6106">
        <v>90.830001800000005</v>
      </c>
      <c r="W6106" t="str">
        <f>_xlfn.XLOOKUP(M6106,ActionReference[Action],ActionReference[Reference])</f>
        <v>Approved</v>
      </c>
      <c r="X6106" t="str" cm="1">
        <f t="array" ref="X6106">_xlfn.IFS(T6106&lt;40,"Lower",T6106&lt;122,"Middle",TRUE,"Upper")</f>
        <v>Upper</v>
      </c>
    </row>
    <row r="6107" spans="1:24" x14ac:dyDescent="0.2">
      <c r="A6107" t="s">
        <v>130</v>
      </c>
      <c r="B6107" t="s">
        <v>1</v>
      </c>
      <c r="C6107" t="s">
        <v>45</v>
      </c>
      <c r="D6107">
        <v>3</v>
      </c>
      <c r="E6107" t="s">
        <v>39</v>
      </c>
      <c r="F6107">
        <v>1</v>
      </c>
      <c r="G6107" t="s">
        <v>43</v>
      </c>
      <c r="H6107">
        <v>3</v>
      </c>
      <c r="I6107" t="s">
        <v>41</v>
      </c>
      <c r="J6107">
        <v>1</v>
      </c>
      <c r="K6107">
        <v>144</v>
      </c>
      <c r="L6107" t="s">
        <v>7</v>
      </c>
      <c r="M6107">
        <v>1</v>
      </c>
      <c r="N6107" t="s">
        <v>16</v>
      </c>
      <c r="O6107">
        <v>2</v>
      </c>
      <c r="P6107" t="s">
        <v>10</v>
      </c>
      <c r="Q6107">
        <v>3</v>
      </c>
      <c r="R6107" t="s">
        <v>47</v>
      </c>
      <c r="S6107">
        <v>1</v>
      </c>
      <c r="U6107">
        <v>72.400000000000006</v>
      </c>
      <c r="V6107">
        <v>76.550003099999998</v>
      </c>
      <c r="W6107" t="str">
        <f>_xlfn.XLOOKUP(M6107,ActionReference[Action],ActionReference[Reference])</f>
        <v>Approved</v>
      </c>
      <c r="X6107" t="str" cm="1">
        <f t="array" ref="X6107">_xlfn.IFS(T6107&lt;40,"Lower",T6107&lt;122,"Middle",TRUE,"Upper")</f>
        <v>Lower</v>
      </c>
    </row>
    <row r="6108" spans="1:24" x14ac:dyDescent="0.2">
      <c r="A6108" t="s">
        <v>77</v>
      </c>
      <c r="B6108" t="s">
        <v>1</v>
      </c>
      <c r="C6108" t="s">
        <v>38</v>
      </c>
      <c r="D6108">
        <v>1</v>
      </c>
      <c r="E6108" t="s">
        <v>39</v>
      </c>
      <c r="F6108">
        <v>1</v>
      </c>
      <c r="G6108" t="s">
        <v>40</v>
      </c>
      <c r="H6108">
        <v>1</v>
      </c>
      <c r="I6108" t="s">
        <v>41</v>
      </c>
      <c r="J6108">
        <v>1</v>
      </c>
      <c r="K6108">
        <v>880</v>
      </c>
      <c r="L6108" t="s">
        <v>7</v>
      </c>
      <c r="M6108">
        <v>1</v>
      </c>
      <c r="N6108" t="s">
        <v>16</v>
      </c>
      <c r="O6108">
        <v>2</v>
      </c>
      <c r="P6108" t="s">
        <v>14</v>
      </c>
      <c r="Q6108">
        <v>5</v>
      </c>
      <c r="R6108" t="s">
        <v>47</v>
      </c>
      <c r="S6108">
        <v>1</v>
      </c>
      <c r="T6108">
        <v>164</v>
      </c>
      <c r="U6108">
        <v>113.1</v>
      </c>
      <c r="V6108">
        <v>179.46000699999999</v>
      </c>
      <c r="W6108" t="str">
        <f>_xlfn.XLOOKUP(M6108,ActionReference[Action],ActionReference[Reference])</f>
        <v>Approved</v>
      </c>
      <c r="X6108" t="str" cm="1">
        <f t="array" ref="X6108">_xlfn.IFS(T6108&lt;40,"Lower",T6108&lt;122,"Middle",TRUE,"Upper")</f>
        <v>Upper</v>
      </c>
    </row>
    <row r="6109" spans="1:24" x14ac:dyDescent="0.2">
      <c r="A6109" t="s">
        <v>162</v>
      </c>
      <c r="B6109" t="s">
        <v>1</v>
      </c>
      <c r="C6109" t="s">
        <v>38</v>
      </c>
      <c r="D6109">
        <v>1</v>
      </c>
      <c r="E6109" t="s">
        <v>39</v>
      </c>
      <c r="F6109">
        <v>1</v>
      </c>
      <c r="G6109" t="s">
        <v>43</v>
      </c>
      <c r="H6109">
        <v>3</v>
      </c>
      <c r="I6109" t="s">
        <v>50</v>
      </c>
      <c r="J6109">
        <v>2</v>
      </c>
      <c r="K6109">
        <v>195</v>
      </c>
      <c r="L6109" t="s">
        <v>7</v>
      </c>
      <c r="M6109">
        <v>1</v>
      </c>
      <c r="N6109" t="s">
        <v>16</v>
      </c>
      <c r="O6109">
        <v>2</v>
      </c>
      <c r="P6109" t="s">
        <v>9</v>
      </c>
      <c r="Q6109">
        <v>2</v>
      </c>
      <c r="R6109" t="s">
        <v>46</v>
      </c>
      <c r="S6109">
        <v>2</v>
      </c>
      <c r="T6109">
        <v>188</v>
      </c>
      <c r="U6109">
        <v>50</v>
      </c>
      <c r="V6109">
        <v>205.320007</v>
      </c>
      <c r="W6109" t="str">
        <f>_xlfn.XLOOKUP(M6109,ActionReference[Action],ActionReference[Reference])</f>
        <v>Approved</v>
      </c>
      <c r="X6109" t="str" cm="1">
        <f t="array" ref="X6109">_xlfn.IFS(T6109&lt;40,"Lower",T6109&lt;122,"Middle",TRUE,"Upper")</f>
        <v>Upper</v>
      </c>
    </row>
    <row r="6110" spans="1:24" x14ac:dyDescent="0.2">
      <c r="A6110" t="s">
        <v>94</v>
      </c>
      <c r="B6110" t="s">
        <v>1</v>
      </c>
      <c r="C6110" t="s">
        <v>38</v>
      </c>
      <c r="D6110">
        <v>1</v>
      </c>
      <c r="E6110" t="s">
        <v>39</v>
      </c>
      <c r="F6110">
        <v>1</v>
      </c>
      <c r="G6110" t="s">
        <v>43</v>
      </c>
      <c r="H6110">
        <v>3</v>
      </c>
      <c r="I6110" t="s">
        <v>41</v>
      </c>
      <c r="J6110">
        <v>1</v>
      </c>
      <c r="K6110">
        <v>95</v>
      </c>
      <c r="L6110" t="s">
        <v>7</v>
      </c>
      <c r="M6110">
        <v>1</v>
      </c>
      <c r="N6110" t="s">
        <v>16</v>
      </c>
      <c r="O6110">
        <v>2</v>
      </c>
      <c r="P6110" t="s">
        <v>14</v>
      </c>
      <c r="Q6110">
        <v>5</v>
      </c>
      <c r="R6110" t="s">
        <v>46</v>
      </c>
      <c r="S6110">
        <v>2</v>
      </c>
      <c r="T6110">
        <v>19</v>
      </c>
      <c r="U6110">
        <v>68.099999999999994</v>
      </c>
      <c r="V6110">
        <v>42.669998200000002</v>
      </c>
      <c r="W6110" t="str">
        <f>_xlfn.XLOOKUP(M6110,ActionReference[Action],ActionReference[Reference])</f>
        <v>Approved</v>
      </c>
      <c r="X6110" t="str" cm="1">
        <f t="array" ref="X6110">_xlfn.IFS(T6110&lt;40,"Lower",T6110&lt;122,"Middle",TRUE,"Upper")</f>
        <v>Lower</v>
      </c>
    </row>
    <row r="6111" spans="1:24" x14ac:dyDescent="0.2">
      <c r="A6111" t="s">
        <v>89</v>
      </c>
      <c r="B6111" t="s">
        <v>1</v>
      </c>
      <c r="C6111" t="s">
        <v>42</v>
      </c>
      <c r="D6111">
        <v>2</v>
      </c>
      <c r="E6111" t="s">
        <v>39</v>
      </c>
      <c r="F6111">
        <v>1</v>
      </c>
      <c r="G6111" t="s">
        <v>43</v>
      </c>
      <c r="H6111">
        <v>3</v>
      </c>
      <c r="I6111" t="s">
        <v>41</v>
      </c>
      <c r="J6111">
        <v>1</v>
      </c>
      <c r="K6111">
        <v>158</v>
      </c>
      <c r="L6111" t="s">
        <v>7</v>
      </c>
      <c r="M6111">
        <v>1</v>
      </c>
      <c r="N6111" t="s">
        <v>16</v>
      </c>
      <c r="O6111">
        <v>2</v>
      </c>
      <c r="P6111" t="s">
        <v>14</v>
      </c>
      <c r="Q6111">
        <v>5</v>
      </c>
      <c r="R6111" t="s">
        <v>47</v>
      </c>
      <c r="S6111">
        <v>1</v>
      </c>
      <c r="T6111">
        <v>84</v>
      </c>
      <c r="U6111">
        <v>82.2</v>
      </c>
      <c r="V6111">
        <v>115.339996</v>
      </c>
      <c r="W6111" t="str">
        <f>_xlfn.XLOOKUP(M6111,ActionReference[Action],ActionReference[Reference])</f>
        <v>Approved</v>
      </c>
      <c r="X6111" t="str" cm="1">
        <f t="array" ref="X6111">_xlfn.IFS(T6111&lt;40,"Lower",T6111&lt;122,"Middle",TRUE,"Upper")</f>
        <v>Middle</v>
      </c>
    </row>
    <row r="6112" spans="1:24" x14ac:dyDescent="0.2">
      <c r="A6112" t="s">
        <v>164</v>
      </c>
      <c r="B6112" t="s">
        <v>1</v>
      </c>
      <c r="C6112" t="s">
        <v>42</v>
      </c>
      <c r="D6112">
        <v>2</v>
      </c>
      <c r="E6112" t="s">
        <v>39</v>
      </c>
      <c r="F6112">
        <v>1</v>
      </c>
      <c r="G6112" t="s">
        <v>40</v>
      </c>
      <c r="H6112">
        <v>1</v>
      </c>
      <c r="I6112" t="s">
        <v>41</v>
      </c>
      <c r="J6112">
        <v>1</v>
      </c>
      <c r="K6112">
        <v>119</v>
      </c>
      <c r="L6112" t="s">
        <v>7</v>
      </c>
      <c r="M6112">
        <v>1</v>
      </c>
      <c r="N6112" t="s">
        <v>16</v>
      </c>
      <c r="O6112">
        <v>2</v>
      </c>
      <c r="P6112" t="s">
        <v>10</v>
      </c>
      <c r="Q6112">
        <v>3</v>
      </c>
      <c r="R6112" t="s">
        <v>47</v>
      </c>
      <c r="S6112">
        <v>1</v>
      </c>
      <c r="T6112">
        <v>55</v>
      </c>
      <c r="U6112">
        <v>72.5</v>
      </c>
      <c r="V6112">
        <v>85.629997299999999</v>
      </c>
      <c r="W6112" t="str">
        <f>_xlfn.XLOOKUP(M6112,ActionReference[Action],ActionReference[Reference])</f>
        <v>Approved</v>
      </c>
      <c r="X6112" t="str" cm="1">
        <f t="array" ref="X6112">_xlfn.IFS(T6112&lt;40,"Lower",T6112&lt;122,"Middle",TRUE,"Upper")</f>
        <v>Middle</v>
      </c>
    </row>
    <row r="6113" spans="1:24" x14ac:dyDescent="0.2">
      <c r="A6113">
        <v>7197000003</v>
      </c>
      <c r="B6113" t="s">
        <v>1</v>
      </c>
      <c r="C6113" t="s">
        <v>38</v>
      </c>
      <c r="D6113">
        <v>1</v>
      </c>
      <c r="E6113" t="s">
        <v>39</v>
      </c>
      <c r="F6113">
        <v>1</v>
      </c>
      <c r="G6113" t="s">
        <v>43</v>
      </c>
      <c r="H6113">
        <v>3</v>
      </c>
      <c r="I6113" t="s">
        <v>41</v>
      </c>
      <c r="J6113">
        <v>1</v>
      </c>
      <c r="K6113">
        <v>274</v>
      </c>
      <c r="L6113" t="s">
        <v>6</v>
      </c>
      <c r="M6113">
        <v>3</v>
      </c>
      <c r="N6113" t="s">
        <v>16</v>
      </c>
      <c r="O6113">
        <v>2</v>
      </c>
      <c r="P6113" t="s">
        <v>10</v>
      </c>
      <c r="Q6113">
        <v>3</v>
      </c>
      <c r="R6113" t="s">
        <v>47</v>
      </c>
      <c r="S6113">
        <v>1</v>
      </c>
      <c r="T6113">
        <v>80</v>
      </c>
      <c r="U6113">
        <v>107.6</v>
      </c>
      <c r="V6113">
        <v>105.480003</v>
      </c>
      <c r="W6113" t="str">
        <f>_xlfn.XLOOKUP(M6113,ActionReference[Action],ActionReference[Reference])</f>
        <v>Denied</v>
      </c>
      <c r="X6113" t="str" cm="1">
        <f t="array" ref="X6113">_xlfn.IFS(T6113&lt;40,"Lower",T6113&lt;122,"Middle",TRUE,"Upper")</f>
        <v>Middle</v>
      </c>
    </row>
    <row r="6114" spans="1:24" x14ac:dyDescent="0.2">
      <c r="A6114" t="s">
        <v>175</v>
      </c>
      <c r="B6114" t="s">
        <v>1</v>
      </c>
      <c r="C6114" t="s">
        <v>38</v>
      </c>
      <c r="D6114">
        <v>1</v>
      </c>
      <c r="E6114" t="s">
        <v>39</v>
      </c>
      <c r="F6114">
        <v>1</v>
      </c>
      <c r="G6114" t="s">
        <v>40</v>
      </c>
      <c r="H6114">
        <v>1</v>
      </c>
      <c r="I6114" t="s">
        <v>41</v>
      </c>
      <c r="J6114">
        <v>1</v>
      </c>
      <c r="K6114">
        <v>175</v>
      </c>
      <c r="L6114" t="s">
        <v>7</v>
      </c>
      <c r="M6114">
        <v>1</v>
      </c>
      <c r="N6114" t="s">
        <v>16</v>
      </c>
      <c r="O6114">
        <v>2</v>
      </c>
      <c r="P6114" t="s">
        <v>14</v>
      </c>
      <c r="Q6114">
        <v>5</v>
      </c>
      <c r="R6114" t="s">
        <v>46</v>
      </c>
      <c r="S6114">
        <v>2</v>
      </c>
      <c r="T6114">
        <v>36</v>
      </c>
      <c r="U6114">
        <v>65.599999999999994</v>
      </c>
      <c r="V6114">
        <v>81.089996299999996</v>
      </c>
      <c r="W6114" t="str">
        <f>_xlfn.XLOOKUP(M6114,ActionReference[Action],ActionReference[Reference])</f>
        <v>Approved</v>
      </c>
      <c r="X6114" t="str" cm="1">
        <f t="array" ref="X6114">_xlfn.IFS(T6114&lt;40,"Lower",T6114&lt;122,"Middle",TRUE,"Upper")</f>
        <v>Lower</v>
      </c>
    </row>
    <row r="6115" spans="1:24" x14ac:dyDescent="0.2">
      <c r="A6115" t="s">
        <v>60</v>
      </c>
      <c r="B6115" t="s">
        <v>1</v>
      </c>
      <c r="C6115" t="s">
        <v>38</v>
      </c>
      <c r="D6115">
        <v>1</v>
      </c>
      <c r="E6115" t="s">
        <v>39</v>
      </c>
      <c r="F6115">
        <v>1</v>
      </c>
      <c r="G6115" t="s">
        <v>40</v>
      </c>
      <c r="H6115">
        <v>1</v>
      </c>
      <c r="I6115" t="s">
        <v>50</v>
      </c>
      <c r="J6115">
        <v>2</v>
      </c>
      <c r="K6115">
        <v>450</v>
      </c>
      <c r="L6115" t="s">
        <v>7</v>
      </c>
      <c r="M6115">
        <v>1</v>
      </c>
      <c r="N6115" t="s">
        <v>16</v>
      </c>
      <c r="O6115">
        <v>2</v>
      </c>
      <c r="P6115" t="s">
        <v>9</v>
      </c>
      <c r="Q6115">
        <v>2</v>
      </c>
      <c r="R6115" t="s">
        <v>47</v>
      </c>
      <c r="S6115">
        <v>1</v>
      </c>
      <c r="T6115">
        <v>121</v>
      </c>
      <c r="U6115">
        <v>86.6</v>
      </c>
      <c r="V6115">
        <v>131.03999300000001</v>
      </c>
      <c r="W6115" t="str">
        <f>_xlfn.XLOOKUP(M6115,ActionReference[Action],ActionReference[Reference])</f>
        <v>Approved</v>
      </c>
      <c r="X6115" t="str" cm="1">
        <f t="array" ref="X6115">_xlfn.IFS(T6115&lt;40,"Lower",T6115&lt;122,"Middle",TRUE,"Upper")</f>
        <v>Middle</v>
      </c>
    </row>
    <row r="6116" spans="1:24" x14ac:dyDescent="0.2">
      <c r="A6116" t="s">
        <v>163</v>
      </c>
      <c r="B6116" t="s">
        <v>1</v>
      </c>
      <c r="C6116" t="s">
        <v>45</v>
      </c>
      <c r="D6116">
        <v>3</v>
      </c>
      <c r="E6116" t="s">
        <v>39</v>
      </c>
      <c r="F6116">
        <v>1</v>
      </c>
      <c r="G6116" t="s">
        <v>40</v>
      </c>
      <c r="H6116">
        <v>1</v>
      </c>
      <c r="I6116" t="s">
        <v>41</v>
      </c>
      <c r="J6116">
        <v>1</v>
      </c>
      <c r="K6116">
        <v>100</v>
      </c>
      <c r="L6116" t="s">
        <v>7</v>
      </c>
      <c r="M6116">
        <v>1</v>
      </c>
      <c r="N6116" t="s">
        <v>16</v>
      </c>
      <c r="O6116">
        <v>2</v>
      </c>
      <c r="P6116" t="s">
        <v>14</v>
      </c>
      <c r="Q6116">
        <v>5</v>
      </c>
      <c r="R6116" t="s">
        <v>47</v>
      </c>
      <c r="S6116">
        <v>1</v>
      </c>
      <c r="T6116">
        <v>75</v>
      </c>
      <c r="U6116">
        <v>73.5</v>
      </c>
      <c r="V6116">
        <v>129.320007</v>
      </c>
      <c r="W6116" t="str">
        <f>_xlfn.XLOOKUP(M6116,ActionReference[Action],ActionReference[Reference])</f>
        <v>Approved</v>
      </c>
      <c r="X6116" t="str" cm="1">
        <f t="array" ref="X6116">_xlfn.IFS(T6116&lt;40,"Lower",T6116&lt;122,"Middle",TRUE,"Upper")</f>
        <v>Middle</v>
      </c>
    </row>
    <row r="6117" spans="1:24" x14ac:dyDescent="0.2">
      <c r="A6117">
        <v>1746800001</v>
      </c>
      <c r="B6117" t="s">
        <v>1</v>
      </c>
      <c r="C6117" t="s">
        <v>38</v>
      </c>
      <c r="D6117">
        <v>1</v>
      </c>
      <c r="E6117" t="s">
        <v>39</v>
      </c>
      <c r="F6117">
        <v>1</v>
      </c>
      <c r="G6117" t="s">
        <v>40</v>
      </c>
      <c r="H6117">
        <v>1</v>
      </c>
      <c r="I6117" t="s">
        <v>41</v>
      </c>
      <c r="J6117">
        <v>1</v>
      </c>
      <c r="K6117">
        <v>206</v>
      </c>
      <c r="L6117" t="s">
        <v>7</v>
      </c>
      <c r="M6117">
        <v>1</v>
      </c>
      <c r="N6117" t="s">
        <v>15</v>
      </c>
      <c r="O6117">
        <v>1</v>
      </c>
      <c r="P6117" t="s">
        <v>14</v>
      </c>
      <c r="Q6117">
        <v>5</v>
      </c>
      <c r="R6117" t="s">
        <v>47</v>
      </c>
      <c r="S6117">
        <v>1</v>
      </c>
      <c r="T6117">
        <v>41</v>
      </c>
      <c r="U6117">
        <v>66.2</v>
      </c>
      <c r="V6117">
        <v>99.360000600000006</v>
      </c>
      <c r="W6117" t="str">
        <f>_xlfn.XLOOKUP(M6117,ActionReference[Action],ActionReference[Reference])</f>
        <v>Approved</v>
      </c>
      <c r="X6117" t="str" cm="1">
        <f t="array" ref="X6117">_xlfn.IFS(T6117&lt;40,"Lower",T6117&lt;122,"Middle",TRUE,"Upper")</f>
        <v>Middle</v>
      </c>
    </row>
    <row r="6118" spans="1:24" x14ac:dyDescent="0.2">
      <c r="A6118" t="s">
        <v>77</v>
      </c>
      <c r="B6118" t="s">
        <v>1</v>
      </c>
      <c r="C6118" t="s">
        <v>38</v>
      </c>
      <c r="D6118">
        <v>1</v>
      </c>
      <c r="E6118" t="s">
        <v>39</v>
      </c>
      <c r="F6118">
        <v>1</v>
      </c>
      <c r="G6118" t="s">
        <v>40</v>
      </c>
      <c r="H6118">
        <v>1</v>
      </c>
      <c r="I6118" t="s">
        <v>41</v>
      </c>
      <c r="J6118">
        <v>1</v>
      </c>
      <c r="K6118">
        <v>424</v>
      </c>
      <c r="L6118" t="s">
        <v>7</v>
      </c>
      <c r="M6118">
        <v>1</v>
      </c>
      <c r="N6118" t="s">
        <v>16</v>
      </c>
      <c r="O6118">
        <v>2</v>
      </c>
      <c r="P6118" t="s">
        <v>14</v>
      </c>
      <c r="Q6118">
        <v>5</v>
      </c>
      <c r="R6118" t="s">
        <v>47</v>
      </c>
      <c r="S6118">
        <v>1</v>
      </c>
      <c r="T6118">
        <v>102</v>
      </c>
      <c r="U6118">
        <v>77.5</v>
      </c>
      <c r="V6118">
        <v>200.490005</v>
      </c>
      <c r="W6118" t="str">
        <f>_xlfn.XLOOKUP(M6118,ActionReference[Action],ActionReference[Reference])</f>
        <v>Approved</v>
      </c>
      <c r="X6118" t="str" cm="1">
        <f t="array" ref="X6118">_xlfn.IFS(T6118&lt;40,"Lower",T6118&lt;122,"Middle",TRUE,"Upper")</f>
        <v>Middle</v>
      </c>
    </row>
    <row r="6119" spans="1:24" x14ac:dyDescent="0.2">
      <c r="A6119">
        <v>7197000003</v>
      </c>
      <c r="B6119" t="s">
        <v>1</v>
      </c>
      <c r="C6119" t="s">
        <v>38</v>
      </c>
      <c r="D6119">
        <v>1</v>
      </c>
      <c r="E6119" t="s">
        <v>39</v>
      </c>
      <c r="F6119">
        <v>1</v>
      </c>
      <c r="G6119" t="s">
        <v>40</v>
      </c>
      <c r="H6119">
        <v>1</v>
      </c>
      <c r="I6119" t="s">
        <v>41</v>
      </c>
      <c r="J6119">
        <v>1</v>
      </c>
      <c r="K6119">
        <v>92</v>
      </c>
      <c r="L6119" t="s">
        <v>7</v>
      </c>
      <c r="M6119">
        <v>1</v>
      </c>
      <c r="N6119" t="s">
        <v>16</v>
      </c>
      <c r="O6119">
        <v>2</v>
      </c>
      <c r="P6119" t="s">
        <v>10</v>
      </c>
      <c r="Q6119">
        <v>3</v>
      </c>
      <c r="R6119" t="s">
        <v>46</v>
      </c>
      <c r="S6119">
        <v>2</v>
      </c>
      <c r="T6119">
        <v>33</v>
      </c>
      <c r="U6119">
        <v>57.8</v>
      </c>
      <c r="V6119">
        <v>32.659999800000001</v>
      </c>
      <c r="W6119" t="str">
        <f>_xlfn.XLOOKUP(M6119,ActionReference[Action],ActionReference[Reference])</f>
        <v>Approved</v>
      </c>
      <c r="X6119" t="str" cm="1">
        <f t="array" ref="X6119">_xlfn.IFS(T6119&lt;40,"Lower",T6119&lt;122,"Middle",TRUE,"Upper")</f>
        <v>Lower</v>
      </c>
    </row>
    <row r="6120" spans="1:24" x14ac:dyDescent="0.2">
      <c r="A6120" t="s">
        <v>120</v>
      </c>
      <c r="B6120" t="s">
        <v>1</v>
      </c>
      <c r="C6120" t="s">
        <v>45</v>
      </c>
      <c r="D6120">
        <v>3</v>
      </c>
      <c r="E6120" t="s">
        <v>54</v>
      </c>
      <c r="F6120">
        <v>2</v>
      </c>
      <c r="G6120" t="s">
        <v>40</v>
      </c>
      <c r="H6120">
        <v>1</v>
      </c>
      <c r="I6120" t="s">
        <v>41</v>
      </c>
      <c r="J6120">
        <v>1</v>
      </c>
      <c r="K6120">
        <v>110</v>
      </c>
      <c r="L6120" t="s">
        <v>7</v>
      </c>
      <c r="M6120">
        <v>1</v>
      </c>
      <c r="N6120" t="s">
        <v>16</v>
      </c>
      <c r="O6120">
        <v>2</v>
      </c>
      <c r="P6120" t="s">
        <v>14</v>
      </c>
      <c r="Q6120">
        <v>5</v>
      </c>
      <c r="R6120" t="s">
        <v>47</v>
      </c>
      <c r="S6120">
        <v>1</v>
      </c>
      <c r="T6120">
        <v>27</v>
      </c>
      <c r="U6120">
        <v>62.9</v>
      </c>
      <c r="V6120">
        <v>65.559997600000003</v>
      </c>
      <c r="W6120" t="str">
        <f>_xlfn.XLOOKUP(M6120,ActionReference[Action],ActionReference[Reference])</f>
        <v>Approved</v>
      </c>
      <c r="X6120" t="str" cm="1">
        <f t="array" ref="X6120">_xlfn.IFS(T6120&lt;40,"Lower",T6120&lt;122,"Middle",TRUE,"Upper")</f>
        <v>Lower</v>
      </c>
    </row>
    <row r="6121" spans="1:24" x14ac:dyDescent="0.2">
      <c r="A6121" t="s">
        <v>112</v>
      </c>
      <c r="B6121" t="s">
        <v>1</v>
      </c>
      <c r="C6121" t="s">
        <v>38</v>
      </c>
      <c r="D6121">
        <v>1</v>
      </c>
      <c r="E6121" t="s">
        <v>39</v>
      </c>
      <c r="F6121">
        <v>1</v>
      </c>
      <c r="G6121" t="s">
        <v>43</v>
      </c>
      <c r="H6121">
        <v>3</v>
      </c>
      <c r="I6121" t="s">
        <v>41</v>
      </c>
      <c r="J6121">
        <v>1</v>
      </c>
      <c r="K6121">
        <v>380</v>
      </c>
      <c r="L6121" t="s">
        <v>7</v>
      </c>
      <c r="M6121">
        <v>1</v>
      </c>
      <c r="N6121" t="s">
        <v>16</v>
      </c>
      <c r="O6121">
        <v>2</v>
      </c>
      <c r="P6121" t="s">
        <v>14</v>
      </c>
      <c r="Q6121">
        <v>5</v>
      </c>
      <c r="R6121" t="s">
        <v>47</v>
      </c>
      <c r="S6121">
        <v>1</v>
      </c>
      <c r="T6121">
        <v>100</v>
      </c>
      <c r="U6121">
        <v>75.400000000000006</v>
      </c>
      <c r="V6121">
        <v>154.699997</v>
      </c>
      <c r="W6121" t="str">
        <f>_xlfn.XLOOKUP(M6121,ActionReference[Action],ActionReference[Reference])</f>
        <v>Approved</v>
      </c>
      <c r="X6121" t="str" cm="1">
        <f t="array" ref="X6121">_xlfn.IFS(T6121&lt;40,"Lower",T6121&lt;122,"Middle",TRUE,"Upper")</f>
        <v>Middle</v>
      </c>
    </row>
    <row r="6122" spans="1:24" x14ac:dyDescent="0.2">
      <c r="A6122">
        <v>7197000003</v>
      </c>
      <c r="B6122" t="s">
        <v>1</v>
      </c>
      <c r="C6122" t="s">
        <v>38</v>
      </c>
      <c r="D6122">
        <v>1</v>
      </c>
      <c r="E6122" t="s">
        <v>39</v>
      </c>
      <c r="F6122">
        <v>1</v>
      </c>
      <c r="G6122" t="s">
        <v>43</v>
      </c>
      <c r="H6122">
        <v>3</v>
      </c>
      <c r="I6122" t="s">
        <v>41</v>
      </c>
      <c r="J6122">
        <v>1</v>
      </c>
      <c r="K6122">
        <v>448</v>
      </c>
      <c r="L6122" t="s">
        <v>6</v>
      </c>
      <c r="M6122">
        <v>3</v>
      </c>
      <c r="N6122" t="s">
        <v>16</v>
      </c>
      <c r="O6122">
        <v>2</v>
      </c>
      <c r="P6122" t="s">
        <v>14</v>
      </c>
      <c r="Q6122">
        <v>5</v>
      </c>
      <c r="R6122" t="s">
        <v>47</v>
      </c>
      <c r="S6122">
        <v>1</v>
      </c>
      <c r="T6122">
        <v>162</v>
      </c>
      <c r="U6122">
        <v>110.8</v>
      </c>
      <c r="V6122">
        <v>81.739997900000006</v>
      </c>
      <c r="W6122" t="str">
        <f>_xlfn.XLOOKUP(M6122,ActionReference[Action],ActionReference[Reference])</f>
        <v>Denied</v>
      </c>
      <c r="X6122" t="str" cm="1">
        <f t="array" ref="X6122">_xlfn.IFS(T6122&lt;40,"Lower",T6122&lt;122,"Middle",TRUE,"Upper")</f>
        <v>Upper</v>
      </c>
    </row>
    <row r="6123" spans="1:24" x14ac:dyDescent="0.2">
      <c r="A6123">
        <v>7197000003</v>
      </c>
      <c r="B6123" t="s">
        <v>1</v>
      </c>
      <c r="C6123" t="s">
        <v>42</v>
      </c>
      <c r="D6123">
        <v>2</v>
      </c>
      <c r="E6123" t="s">
        <v>39</v>
      </c>
      <c r="F6123">
        <v>1</v>
      </c>
      <c r="G6123" t="s">
        <v>43</v>
      </c>
      <c r="H6123">
        <v>3</v>
      </c>
      <c r="I6123" t="s">
        <v>41</v>
      </c>
      <c r="J6123">
        <v>1</v>
      </c>
      <c r="K6123">
        <v>161</v>
      </c>
      <c r="L6123" t="s">
        <v>7</v>
      </c>
      <c r="M6123">
        <v>1</v>
      </c>
      <c r="N6123" t="s">
        <v>16</v>
      </c>
      <c r="O6123">
        <v>2</v>
      </c>
      <c r="P6123" t="s">
        <v>14</v>
      </c>
      <c r="Q6123">
        <v>5</v>
      </c>
      <c r="R6123" t="s">
        <v>46</v>
      </c>
      <c r="S6123">
        <v>2</v>
      </c>
      <c r="T6123">
        <v>121</v>
      </c>
      <c r="U6123">
        <v>65</v>
      </c>
      <c r="V6123">
        <v>75.150001500000002</v>
      </c>
      <c r="W6123" t="str">
        <f>_xlfn.XLOOKUP(M6123,ActionReference[Action],ActionReference[Reference])</f>
        <v>Approved</v>
      </c>
      <c r="X6123" t="str" cm="1">
        <f t="array" ref="X6123">_xlfn.IFS(T6123&lt;40,"Lower",T6123&lt;122,"Middle",TRUE,"Upper")</f>
        <v>Middle</v>
      </c>
    </row>
    <row r="6124" spans="1:24" x14ac:dyDescent="0.2">
      <c r="A6124" t="s">
        <v>68</v>
      </c>
      <c r="B6124" t="s">
        <v>1</v>
      </c>
      <c r="C6124" t="s">
        <v>38</v>
      </c>
      <c r="D6124">
        <v>1</v>
      </c>
      <c r="E6124" t="s">
        <v>39</v>
      </c>
      <c r="F6124">
        <v>1</v>
      </c>
      <c r="G6124" t="s">
        <v>43</v>
      </c>
      <c r="H6124">
        <v>3</v>
      </c>
      <c r="I6124" t="s">
        <v>50</v>
      </c>
      <c r="J6124">
        <v>2</v>
      </c>
      <c r="K6124">
        <v>120</v>
      </c>
      <c r="L6124" t="s">
        <v>53</v>
      </c>
      <c r="M6124">
        <v>2</v>
      </c>
      <c r="N6124" t="s">
        <v>15</v>
      </c>
      <c r="O6124">
        <v>1</v>
      </c>
      <c r="P6124" t="s">
        <v>14</v>
      </c>
      <c r="Q6124">
        <v>5</v>
      </c>
      <c r="R6124" t="s">
        <v>46</v>
      </c>
      <c r="S6124">
        <v>2</v>
      </c>
      <c r="T6124">
        <v>145</v>
      </c>
      <c r="U6124">
        <v>51.8</v>
      </c>
      <c r="V6124">
        <v>64.559997600000003</v>
      </c>
      <c r="W6124" t="str">
        <f>_xlfn.XLOOKUP(M6124,ActionReference[Action],ActionReference[Reference])</f>
        <v>Approved</v>
      </c>
      <c r="X6124" t="str" cm="1">
        <f t="array" ref="X6124">_xlfn.IFS(T6124&lt;40,"Lower",T6124&lt;122,"Middle",TRUE,"Upper")</f>
        <v>Upper</v>
      </c>
    </row>
    <row r="6125" spans="1:24" x14ac:dyDescent="0.2">
      <c r="A6125" t="s">
        <v>70</v>
      </c>
      <c r="B6125" t="s">
        <v>1</v>
      </c>
      <c r="C6125" t="s">
        <v>38</v>
      </c>
      <c r="D6125">
        <v>1</v>
      </c>
      <c r="E6125" t="s">
        <v>39</v>
      </c>
      <c r="F6125">
        <v>1</v>
      </c>
      <c r="G6125" t="s">
        <v>43</v>
      </c>
      <c r="H6125">
        <v>3</v>
      </c>
      <c r="I6125" t="s">
        <v>41</v>
      </c>
      <c r="J6125">
        <v>1</v>
      </c>
      <c r="K6125">
        <v>412</v>
      </c>
      <c r="L6125" t="s">
        <v>7</v>
      </c>
      <c r="M6125">
        <v>1</v>
      </c>
      <c r="N6125" t="s">
        <v>11</v>
      </c>
      <c r="O6125">
        <v>3</v>
      </c>
      <c r="P6125" t="s">
        <v>14</v>
      </c>
      <c r="Q6125">
        <v>5</v>
      </c>
      <c r="R6125" t="s">
        <v>46</v>
      </c>
      <c r="S6125">
        <v>2</v>
      </c>
      <c r="T6125">
        <v>171</v>
      </c>
      <c r="U6125">
        <v>96</v>
      </c>
      <c r="V6125">
        <v>89.209999100000005</v>
      </c>
      <c r="W6125" t="str">
        <f>_xlfn.XLOOKUP(M6125,ActionReference[Action],ActionReference[Reference])</f>
        <v>Approved</v>
      </c>
      <c r="X6125" t="str" cm="1">
        <f t="array" ref="X6125">_xlfn.IFS(T6125&lt;40,"Lower",T6125&lt;122,"Middle",TRUE,"Upper")</f>
        <v>Upper</v>
      </c>
    </row>
    <row r="6126" spans="1:24" x14ac:dyDescent="0.2">
      <c r="A6126">
        <v>471809999</v>
      </c>
      <c r="B6126" t="s">
        <v>1</v>
      </c>
      <c r="C6126" t="s">
        <v>38</v>
      </c>
      <c r="D6126">
        <v>1</v>
      </c>
      <c r="E6126" t="s">
        <v>39</v>
      </c>
      <c r="F6126">
        <v>1</v>
      </c>
      <c r="G6126" t="s">
        <v>40</v>
      </c>
      <c r="H6126">
        <v>1</v>
      </c>
      <c r="I6126" t="s">
        <v>41</v>
      </c>
      <c r="J6126">
        <v>1</v>
      </c>
      <c r="K6126">
        <v>414</v>
      </c>
      <c r="L6126" t="s">
        <v>7</v>
      </c>
      <c r="M6126">
        <v>1</v>
      </c>
      <c r="N6126" t="s">
        <v>16</v>
      </c>
      <c r="O6126">
        <v>2</v>
      </c>
      <c r="P6126" t="s">
        <v>14</v>
      </c>
      <c r="Q6126">
        <v>5</v>
      </c>
      <c r="R6126" t="s">
        <v>47</v>
      </c>
      <c r="S6126">
        <v>1</v>
      </c>
      <c r="T6126">
        <v>156</v>
      </c>
      <c r="U6126">
        <v>66.2</v>
      </c>
      <c r="V6126">
        <v>196.759995</v>
      </c>
      <c r="W6126" t="str">
        <f>_xlfn.XLOOKUP(M6126,ActionReference[Action],ActionReference[Reference])</f>
        <v>Approved</v>
      </c>
      <c r="X6126" t="str" cm="1">
        <f t="array" ref="X6126">_xlfn.IFS(T6126&lt;40,"Lower",T6126&lt;122,"Middle",TRUE,"Upper")</f>
        <v>Upper</v>
      </c>
    </row>
    <row r="6127" spans="1:24" x14ac:dyDescent="0.2">
      <c r="A6127">
        <v>1048900004</v>
      </c>
      <c r="B6127" t="s">
        <v>1</v>
      </c>
      <c r="C6127" t="s">
        <v>51</v>
      </c>
      <c r="D6127">
        <v>4</v>
      </c>
      <c r="E6127" t="s">
        <v>39</v>
      </c>
      <c r="F6127">
        <v>1</v>
      </c>
      <c r="G6127" t="s">
        <v>40</v>
      </c>
      <c r="H6127">
        <v>1</v>
      </c>
      <c r="I6127" t="s">
        <v>41</v>
      </c>
      <c r="J6127">
        <v>1</v>
      </c>
      <c r="K6127">
        <v>81</v>
      </c>
      <c r="L6127" t="s">
        <v>7</v>
      </c>
      <c r="M6127">
        <v>1</v>
      </c>
      <c r="N6127" t="s">
        <v>16</v>
      </c>
      <c r="O6127">
        <v>2</v>
      </c>
      <c r="P6127" t="s">
        <v>14</v>
      </c>
      <c r="Q6127">
        <v>5</v>
      </c>
      <c r="R6127" t="s">
        <v>47</v>
      </c>
      <c r="S6127">
        <v>1</v>
      </c>
      <c r="T6127">
        <v>44</v>
      </c>
      <c r="U6127">
        <v>50.8</v>
      </c>
      <c r="V6127">
        <v>71.449996900000002</v>
      </c>
      <c r="W6127" t="str">
        <f>_xlfn.XLOOKUP(M6127,ActionReference[Action],ActionReference[Reference])</f>
        <v>Approved</v>
      </c>
      <c r="X6127" t="str" cm="1">
        <f t="array" ref="X6127">_xlfn.IFS(T6127&lt;40,"Lower",T6127&lt;122,"Middle",TRUE,"Upper")</f>
        <v>Middle</v>
      </c>
    </row>
    <row r="6128" spans="1:24" x14ac:dyDescent="0.2">
      <c r="A6128" t="s">
        <v>272</v>
      </c>
      <c r="B6128" t="s">
        <v>1</v>
      </c>
      <c r="C6128" t="s">
        <v>42</v>
      </c>
      <c r="D6128">
        <v>2</v>
      </c>
      <c r="E6128" t="s">
        <v>39</v>
      </c>
      <c r="F6128">
        <v>1</v>
      </c>
      <c r="G6128" t="s">
        <v>40</v>
      </c>
      <c r="H6128">
        <v>1</v>
      </c>
      <c r="I6128" t="s">
        <v>41</v>
      </c>
      <c r="J6128">
        <v>1</v>
      </c>
      <c r="K6128">
        <v>72</v>
      </c>
      <c r="L6128" t="s">
        <v>7</v>
      </c>
      <c r="M6128">
        <v>1</v>
      </c>
      <c r="N6128" t="s">
        <v>16</v>
      </c>
      <c r="O6128">
        <v>2</v>
      </c>
      <c r="P6128" t="s">
        <v>14</v>
      </c>
      <c r="Q6128">
        <v>5</v>
      </c>
      <c r="R6128" t="s">
        <v>47</v>
      </c>
      <c r="S6128">
        <v>1</v>
      </c>
      <c r="T6128">
        <v>26</v>
      </c>
      <c r="U6128">
        <v>73.599999999999994</v>
      </c>
      <c r="V6128">
        <v>43.400001500000002</v>
      </c>
      <c r="W6128" t="str">
        <f>_xlfn.XLOOKUP(M6128,ActionReference[Action],ActionReference[Reference])</f>
        <v>Approved</v>
      </c>
      <c r="X6128" t="str" cm="1">
        <f t="array" ref="X6128">_xlfn.IFS(T6128&lt;40,"Lower",T6128&lt;122,"Middle",TRUE,"Upper")</f>
        <v>Lower</v>
      </c>
    </row>
    <row r="6129" spans="1:24" x14ac:dyDescent="0.2">
      <c r="A6129">
        <v>7197000003</v>
      </c>
      <c r="B6129" t="s">
        <v>1</v>
      </c>
      <c r="C6129" t="s">
        <v>38</v>
      </c>
      <c r="D6129">
        <v>1</v>
      </c>
      <c r="E6129" t="s">
        <v>39</v>
      </c>
      <c r="F6129">
        <v>1</v>
      </c>
      <c r="G6129" t="s">
        <v>40</v>
      </c>
      <c r="H6129">
        <v>1</v>
      </c>
      <c r="I6129" t="s">
        <v>41</v>
      </c>
      <c r="J6129">
        <v>1</v>
      </c>
      <c r="K6129">
        <v>338</v>
      </c>
      <c r="L6129" t="s">
        <v>7</v>
      </c>
      <c r="M6129">
        <v>1</v>
      </c>
      <c r="N6129" t="s">
        <v>15</v>
      </c>
      <c r="O6129">
        <v>1</v>
      </c>
      <c r="P6129" t="s">
        <v>14</v>
      </c>
      <c r="Q6129">
        <v>5</v>
      </c>
      <c r="R6129" t="s">
        <v>47</v>
      </c>
      <c r="S6129">
        <v>1</v>
      </c>
      <c r="T6129">
        <v>194</v>
      </c>
      <c r="U6129">
        <v>59.8</v>
      </c>
      <c r="V6129">
        <v>159</v>
      </c>
      <c r="W6129" t="str">
        <f>_xlfn.XLOOKUP(M6129,ActionReference[Action],ActionReference[Reference])</f>
        <v>Approved</v>
      </c>
      <c r="X6129" t="str" cm="1">
        <f t="array" ref="X6129">_xlfn.IFS(T6129&lt;40,"Lower",T6129&lt;122,"Middle",TRUE,"Upper")</f>
        <v>Upper</v>
      </c>
    </row>
    <row r="6130" spans="1:24" x14ac:dyDescent="0.2">
      <c r="A6130">
        <v>7811300008</v>
      </c>
      <c r="B6130" t="s">
        <v>1</v>
      </c>
      <c r="C6130" t="s">
        <v>45</v>
      </c>
      <c r="D6130">
        <v>3</v>
      </c>
      <c r="E6130" t="s">
        <v>39</v>
      </c>
      <c r="F6130">
        <v>1</v>
      </c>
      <c r="G6130" t="s">
        <v>43</v>
      </c>
      <c r="H6130">
        <v>3</v>
      </c>
      <c r="I6130" t="s">
        <v>41</v>
      </c>
      <c r="J6130">
        <v>1</v>
      </c>
      <c r="K6130">
        <v>185</v>
      </c>
      <c r="L6130" t="s">
        <v>7</v>
      </c>
      <c r="M6130">
        <v>1</v>
      </c>
      <c r="N6130" t="s">
        <v>16</v>
      </c>
      <c r="O6130">
        <v>2</v>
      </c>
      <c r="P6130" t="s">
        <v>14</v>
      </c>
      <c r="Q6130">
        <v>5</v>
      </c>
      <c r="R6130" t="s">
        <v>47</v>
      </c>
      <c r="S6130">
        <v>1</v>
      </c>
      <c r="T6130">
        <v>66</v>
      </c>
      <c r="U6130">
        <v>73.900000000000006</v>
      </c>
      <c r="V6130">
        <v>97.849998499999998</v>
      </c>
      <c r="W6130" t="str">
        <f>_xlfn.XLOOKUP(M6130,ActionReference[Action],ActionReference[Reference])</f>
        <v>Approved</v>
      </c>
      <c r="X6130" t="str" cm="1">
        <f t="array" ref="X6130">_xlfn.IFS(T6130&lt;40,"Lower",T6130&lt;122,"Middle",TRUE,"Upper")</f>
        <v>Middle</v>
      </c>
    </row>
    <row r="6131" spans="1:24" x14ac:dyDescent="0.2">
      <c r="A6131">
        <v>7197000003</v>
      </c>
      <c r="B6131" t="s">
        <v>1</v>
      </c>
      <c r="C6131" t="s">
        <v>38</v>
      </c>
      <c r="D6131">
        <v>1</v>
      </c>
      <c r="E6131" t="s">
        <v>39</v>
      </c>
      <c r="F6131">
        <v>1</v>
      </c>
      <c r="G6131" t="s">
        <v>43</v>
      </c>
      <c r="H6131">
        <v>3</v>
      </c>
      <c r="I6131" t="s">
        <v>41</v>
      </c>
      <c r="J6131">
        <v>1</v>
      </c>
      <c r="K6131">
        <v>170</v>
      </c>
      <c r="L6131" t="s">
        <v>6</v>
      </c>
      <c r="M6131">
        <v>3</v>
      </c>
      <c r="N6131" t="s">
        <v>16</v>
      </c>
      <c r="O6131">
        <v>2</v>
      </c>
      <c r="P6131" t="s">
        <v>14</v>
      </c>
      <c r="Q6131">
        <v>5</v>
      </c>
      <c r="R6131" t="s">
        <v>47</v>
      </c>
      <c r="S6131">
        <v>1</v>
      </c>
      <c r="T6131">
        <v>108</v>
      </c>
      <c r="U6131">
        <v>52.3</v>
      </c>
      <c r="V6131">
        <v>145.679993</v>
      </c>
      <c r="W6131" t="str">
        <f>_xlfn.XLOOKUP(M6131,ActionReference[Action],ActionReference[Reference])</f>
        <v>Denied</v>
      </c>
      <c r="X6131" t="str" cm="1">
        <f t="array" ref="X6131">_xlfn.IFS(T6131&lt;40,"Lower",T6131&lt;122,"Middle",TRUE,"Upper")</f>
        <v>Middle</v>
      </c>
    </row>
    <row r="6132" spans="1:24" x14ac:dyDescent="0.2">
      <c r="A6132" t="s">
        <v>153</v>
      </c>
      <c r="B6132" t="s">
        <v>1</v>
      </c>
      <c r="C6132" t="s">
        <v>38</v>
      </c>
      <c r="D6132">
        <v>1</v>
      </c>
      <c r="E6132" t="s">
        <v>39</v>
      </c>
      <c r="F6132">
        <v>1</v>
      </c>
      <c r="G6132" t="s">
        <v>40</v>
      </c>
      <c r="H6132">
        <v>1</v>
      </c>
      <c r="I6132" t="s">
        <v>41</v>
      </c>
      <c r="J6132">
        <v>1</v>
      </c>
      <c r="K6132">
        <v>112</v>
      </c>
      <c r="L6132" t="s">
        <v>7</v>
      </c>
      <c r="M6132">
        <v>1</v>
      </c>
      <c r="N6132" t="s">
        <v>16</v>
      </c>
      <c r="O6132">
        <v>2</v>
      </c>
      <c r="P6132" t="s">
        <v>14</v>
      </c>
      <c r="Q6132">
        <v>5</v>
      </c>
      <c r="R6132" t="s">
        <v>47</v>
      </c>
      <c r="S6132">
        <v>1</v>
      </c>
      <c r="T6132">
        <v>70</v>
      </c>
      <c r="U6132">
        <v>90.2</v>
      </c>
      <c r="V6132">
        <v>167.39999399999999</v>
      </c>
      <c r="W6132" t="str">
        <f>_xlfn.XLOOKUP(M6132,ActionReference[Action],ActionReference[Reference])</f>
        <v>Approved</v>
      </c>
      <c r="X6132" t="str" cm="1">
        <f t="array" ref="X6132">_xlfn.IFS(T6132&lt;40,"Lower",T6132&lt;122,"Middle",TRUE,"Upper")</f>
        <v>Middle</v>
      </c>
    </row>
    <row r="6133" spans="1:24" x14ac:dyDescent="0.2">
      <c r="A6133" t="s">
        <v>191</v>
      </c>
      <c r="B6133" t="s">
        <v>1</v>
      </c>
      <c r="C6133" t="s">
        <v>38</v>
      </c>
      <c r="D6133">
        <v>1</v>
      </c>
      <c r="E6133" t="s">
        <v>39</v>
      </c>
      <c r="F6133">
        <v>1</v>
      </c>
      <c r="G6133" t="s">
        <v>43</v>
      </c>
      <c r="H6133">
        <v>3</v>
      </c>
      <c r="I6133" t="s">
        <v>41</v>
      </c>
      <c r="J6133">
        <v>1</v>
      </c>
      <c r="K6133">
        <v>288</v>
      </c>
      <c r="L6133" t="s">
        <v>7</v>
      </c>
      <c r="M6133">
        <v>1</v>
      </c>
      <c r="N6133" t="s">
        <v>16</v>
      </c>
      <c r="O6133">
        <v>2</v>
      </c>
      <c r="P6133" t="s">
        <v>14</v>
      </c>
      <c r="Q6133">
        <v>5</v>
      </c>
      <c r="R6133" t="s">
        <v>47</v>
      </c>
      <c r="S6133">
        <v>1</v>
      </c>
      <c r="T6133">
        <v>171</v>
      </c>
      <c r="U6133">
        <v>63.2</v>
      </c>
      <c r="V6133">
        <v>129.16999799999999</v>
      </c>
      <c r="W6133" t="str">
        <f>_xlfn.XLOOKUP(M6133,ActionReference[Action],ActionReference[Reference])</f>
        <v>Approved</v>
      </c>
      <c r="X6133" t="str" cm="1">
        <f t="array" ref="X6133">_xlfn.IFS(T6133&lt;40,"Lower",T6133&lt;122,"Middle",TRUE,"Upper")</f>
        <v>Upper</v>
      </c>
    </row>
    <row r="6134" spans="1:24" x14ac:dyDescent="0.2">
      <c r="A6134">
        <v>6443809990</v>
      </c>
      <c r="B6134" t="s">
        <v>1</v>
      </c>
      <c r="C6134" t="s">
        <v>42</v>
      </c>
      <c r="D6134">
        <v>2</v>
      </c>
      <c r="E6134" t="s">
        <v>39</v>
      </c>
      <c r="F6134">
        <v>1</v>
      </c>
      <c r="G6134" t="s">
        <v>43</v>
      </c>
      <c r="H6134">
        <v>3</v>
      </c>
      <c r="I6134" t="s">
        <v>41</v>
      </c>
      <c r="J6134">
        <v>1</v>
      </c>
      <c r="K6134">
        <v>213</v>
      </c>
      <c r="L6134" t="s">
        <v>7</v>
      </c>
      <c r="M6134">
        <v>1</v>
      </c>
      <c r="N6134" t="s">
        <v>16</v>
      </c>
      <c r="O6134">
        <v>2</v>
      </c>
      <c r="P6134" t="s">
        <v>14</v>
      </c>
      <c r="Q6134">
        <v>5</v>
      </c>
      <c r="R6134" t="s">
        <v>47</v>
      </c>
      <c r="S6134">
        <v>1</v>
      </c>
      <c r="U6134">
        <v>67.7</v>
      </c>
      <c r="V6134">
        <v>116.220001</v>
      </c>
      <c r="W6134" t="str">
        <f>_xlfn.XLOOKUP(M6134,ActionReference[Action],ActionReference[Reference])</f>
        <v>Approved</v>
      </c>
      <c r="X6134" t="str" cm="1">
        <f t="array" ref="X6134">_xlfn.IFS(T6134&lt;40,"Lower",T6134&lt;122,"Middle",TRUE,"Upper")</f>
        <v>Lower</v>
      </c>
    </row>
    <row r="6135" spans="1:24" x14ac:dyDescent="0.2">
      <c r="A6135">
        <v>7275700004</v>
      </c>
      <c r="B6135" t="s">
        <v>1</v>
      </c>
      <c r="C6135" t="s">
        <v>38</v>
      </c>
      <c r="D6135">
        <v>1</v>
      </c>
      <c r="E6135" t="s">
        <v>39</v>
      </c>
      <c r="F6135">
        <v>1</v>
      </c>
      <c r="G6135" t="s">
        <v>40</v>
      </c>
      <c r="H6135">
        <v>1</v>
      </c>
      <c r="I6135" t="s">
        <v>41</v>
      </c>
      <c r="J6135">
        <v>1</v>
      </c>
      <c r="K6135">
        <v>175</v>
      </c>
      <c r="L6135" t="s">
        <v>6</v>
      </c>
      <c r="M6135">
        <v>3</v>
      </c>
      <c r="N6135" t="s">
        <v>16</v>
      </c>
      <c r="O6135">
        <v>2</v>
      </c>
      <c r="P6135" t="s">
        <v>14</v>
      </c>
      <c r="Q6135">
        <v>5</v>
      </c>
      <c r="R6135" t="s">
        <v>47</v>
      </c>
      <c r="S6135">
        <v>1</v>
      </c>
      <c r="T6135">
        <v>51</v>
      </c>
      <c r="U6135">
        <v>102.6</v>
      </c>
      <c r="V6135">
        <v>87.930000300000003</v>
      </c>
      <c r="W6135" t="str">
        <f>_xlfn.XLOOKUP(M6135,ActionReference[Action],ActionReference[Reference])</f>
        <v>Denied</v>
      </c>
      <c r="X6135" t="str" cm="1">
        <f t="array" ref="X6135">_xlfn.IFS(T6135&lt;40,"Lower",T6135&lt;122,"Middle",TRUE,"Upper")</f>
        <v>Middle</v>
      </c>
    </row>
    <row r="6136" spans="1:24" x14ac:dyDescent="0.2">
      <c r="A6136" t="s">
        <v>135</v>
      </c>
      <c r="B6136" t="s">
        <v>1</v>
      </c>
      <c r="C6136" t="s">
        <v>38</v>
      </c>
      <c r="D6136">
        <v>1</v>
      </c>
      <c r="E6136" t="s">
        <v>39</v>
      </c>
      <c r="F6136">
        <v>1</v>
      </c>
      <c r="G6136" t="s">
        <v>49</v>
      </c>
      <c r="H6136">
        <v>2</v>
      </c>
      <c r="I6136" t="s">
        <v>41</v>
      </c>
      <c r="J6136">
        <v>1</v>
      </c>
      <c r="K6136">
        <v>145</v>
      </c>
      <c r="L6136" t="s">
        <v>7</v>
      </c>
      <c r="M6136">
        <v>1</v>
      </c>
      <c r="N6136" t="s">
        <v>16</v>
      </c>
      <c r="O6136">
        <v>2</v>
      </c>
      <c r="P6136" t="s">
        <v>14</v>
      </c>
      <c r="Q6136">
        <v>5</v>
      </c>
      <c r="R6136" t="s">
        <v>47</v>
      </c>
      <c r="S6136">
        <v>1</v>
      </c>
      <c r="T6136">
        <v>82</v>
      </c>
      <c r="U6136">
        <v>89.4</v>
      </c>
      <c r="V6136">
        <v>89.879997299999999</v>
      </c>
      <c r="W6136" t="str">
        <f>_xlfn.XLOOKUP(M6136,ActionReference[Action],ActionReference[Reference])</f>
        <v>Approved</v>
      </c>
      <c r="X6136" t="str" cm="1">
        <f t="array" ref="X6136">_xlfn.IFS(T6136&lt;40,"Lower",T6136&lt;122,"Middle",TRUE,"Upper")</f>
        <v>Middle</v>
      </c>
    </row>
    <row r="6137" spans="1:24" x14ac:dyDescent="0.2">
      <c r="A6137">
        <v>7197000003</v>
      </c>
      <c r="B6137" t="s">
        <v>1</v>
      </c>
      <c r="C6137" t="s">
        <v>38</v>
      </c>
      <c r="D6137">
        <v>1</v>
      </c>
      <c r="E6137" t="s">
        <v>39</v>
      </c>
      <c r="F6137">
        <v>1</v>
      </c>
      <c r="G6137" t="s">
        <v>43</v>
      </c>
      <c r="H6137">
        <v>3</v>
      </c>
      <c r="I6137" t="s">
        <v>41</v>
      </c>
      <c r="J6137">
        <v>1</v>
      </c>
      <c r="K6137">
        <v>245</v>
      </c>
      <c r="L6137" t="s">
        <v>7</v>
      </c>
      <c r="M6137">
        <v>1</v>
      </c>
      <c r="N6137" t="s">
        <v>16</v>
      </c>
      <c r="O6137">
        <v>2</v>
      </c>
      <c r="P6137" t="s">
        <v>14</v>
      </c>
      <c r="Q6137">
        <v>5</v>
      </c>
      <c r="R6137" t="s">
        <v>46</v>
      </c>
      <c r="S6137">
        <v>2</v>
      </c>
      <c r="T6137">
        <v>109</v>
      </c>
      <c r="U6137">
        <v>59.9</v>
      </c>
      <c r="V6137">
        <v>83.080001800000005</v>
      </c>
      <c r="W6137" t="str">
        <f>_xlfn.XLOOKUP(M6137,ActionReference[Action],ActionReference[Reference])</f>
        <v>Approved</v>
      </c>
      <c r="X6137" t="str" cm="1">
        <f t="array" ref="X6137">_xlfn.IFS(T6137&lt;40,"Lower",T6137&lt;122,"Middle",TRUE,"Upper")</f>
        <v>Middle</v>
      </c>
    </row>
    <row r="6138" spans="1:24" x14ac:dyDescent="0.2">
      <c r="A6138" t="s">
        <v>58</v>
      </c>
      <c r="B6138" t="s">
        <v>1</v>
      </c>
      <c r="C6138" t="s">
        <v>42</v>
      </c>
      <c r="D6138">
        <v>2</v>
      </c>
      <c r="E6138" t="s">
        <v>39</v>
      </c>
      <c r="F6138">
        <v>1</v>
      </c>
      <c r="G6138" t="s">
        <v>43</v>
      </c>
      <c r="H6138">
        <v>3</v>
      </c>
      <c r="I6138" t="s">
        <v>41</v>
      </c>
      <c r="J6138">
        <v>1</v>
      </c>
      <c r="K6138">
        <v>118</v>
      </c>
      <c r="L6138" t="s">
        <v>53</v>
      </c>
      <c r="M6138">
        <v>2</v>
      </c>
      <c r="N6138" t="s">
        <v>16</v>
      </c>
      <c r="O6138">
        <v>2</v>
      </c>
      <c r="P6138" t="s">
        <v>14</v>
      </c>
      <c r="Q6138">
        <v>5</v>
      </c>
      <c r="R6138" t="s">
        <v>47</v>
      </c>
      <c r="S6138">
        <v>1</v>
      </c>
      <c r="T6138">
        <v>48</v>
      </c>
      <c r="U6138">
        <v>67.5</v>
      </c>
      <c r="V6138">
        <v>52.020000500000002</v>
      </c>
      <c r="W6138" t="str">
        <f>_xlfn.XLOOKUP(M6138,ActionReference[Action],ActionReference[Reference])</f>
        <v>Approved</v>
      </c>
      <c r="X6138" t="str" cm="1">
        <f t="array" ref="X6138">_xlfn.IFS(T6138&lt;40,"Lower",T6138&lt;122,"Middle",TRUE,"Upper")</f>
        <v>Middle</v>
      </c>
    </row>
    <row r="6139" spans="1:24" x14ac:dyDescent="0.2">
      <c r="A6139" t="s">
        <v>68</v>
      </c>
      <c r="B6139" t="s">
        <v>1</v>
      </c>
      <c r="C6139" t="s">
        <v>45</v>
      </c>
      <c r="D6139">
        <v>3</v>
      </c>
      <c r="E6139" t="s">
        <v>39</v>
      </c>
      <c r="F6139">
        <v>1</v>
      </c>
      <c r="G6139" t="s">
        <v>40</v>
      </c>
      <c r="H6139">
        <v>1</v>
      </c>
      <c r="I6139" t="s">
        <v>41</v>
      </c>
      <c r="J6139">
        <v>1</v>
      </c>
      <c r="K6139">
        <v>369</v>
      </c>
      <c r="L6139" t="s">
        <v>7</v>
      </c>
      <c r="M6139">
        <v>1</v>
      </c>
      <c r="N6139" t="s">
        <v>16</v>
      </c>
      <c r="O6139">
        <v>2</v>
      </c>
      <c r="P6139" t="s">
        <v>10</v>
      </c>
      <c r="Q6139">
        <v>3</v>
      </c>
      <c r="R6139" t="s">
        <v>46</v>
      </c>
      <c r="S6139">
        <v>2</v>
      </c>
      <c r="T6139">
        <v>121</v>
      </c>
      <c r="U6139">
        <v>102.6</v>
      </c>
      <c r="V6139">
        <v>142.36000100000001</v>
      </c>
      <c r="W6139" t="str">
        <f>_xlfn.XLOOKUP(M6139,ActionReference[Action],ActionReference[Reference])</f>
        <v>Approved</v>
      </c>
      <c r="X6139" t="str" cm="1">
        <f t="array" ref="X6139">_xlfn.IFS(T6139&lt;40,"Lower",T6139&lt;122,"Middle",TRUE,"Upper")</f>
        <v>Middle</v>
      </c>
    </row>
    <row r="6140" spans="1:24" x14ac:dyDescent="0.2">
      <c r="A6140" t="s">
        <v>60</v>
      </c>
      <c r="B6140" t="s">
        <v>1</v>
      </c>
      <c r="C6140" t="s">
        <v>38</v>
      </c>
      <c r="D6140">
        <v>1</v>
      </c>
      <c r="E6140" t="s">
        <v>39</v>
      </c>
      <c r="F6140">
        <v>1</v>
      </c>
      <c r="G6140" t="s">
        <v>40</v>
      </c>
      <c r="H6140">
        <v>1</v>
      </c>
      <c r="I6140" t="s">
        <v>41</v>
      </c>
      <c r="J6140">
        <v>1</v>
      </c>
      <c r="K6140">
        <v>138</v>
      </c>
      <c r="L6140" t="s">
        <v>7</v>
      </c>
      <c r="M6140">
        <v>1</v>
      </c>
      <c r="N6140" t="s">
        <v>15</v>
      </c>
      <c r="O6140">
        <v>1</v>
      </c>
      <c r="P6140" t="s">
        <v>14</v>
      </c>
      <c r="Q6140">
        <v>5</v>
      </c>
      <c r="R6140" t="s">
        <v>47</v>
      </c>
      <c r="S6140">
        <v>1</v>
      </c>
      <c r="T6140">
        <v>42</v>
      </c>
      <c r="U6140">
        <v>67.3</v>
      </c>
      <c r="V6140">
        <v>112.029999</v>
      </c>
      <c r="W6140" t="str">
        <f>_xlfn.XLOOKUP(M6140,ActionReference[Action],ActionReference[Reference])</f>
        <v>Approved</v>
      </c>
      <c r="X6140" t="str" cm="1">
        <f t="array" ref="X6140">_xlfn.IFS(T6140&lt;40,"Lower",T6140&lt;122,"Middle",TRUE,"Upper")</f>
        <v>Middle</v>
      </c>
    </row>
    <row r="6141" spans="1:24" x14ac:dyDescent="0.2">
      <c r="A6141" t="s">
        <v>77</v>
      </c>
      <c r="B6141" t="s">
        <v>1</v>
      </c>
      <c r="C6141" t="s">
        <v>38</v>
      </c>
      <c r="D6141">
        <v>1</v>
      </c>
      <c r="E6141" t="s">
        <v>39</v>
      </c>
      <c r="F6141">
        <v>1</v>
      </c>
      <c r="G6141" t="s">
        <v>40</v>
      </c>
      <c r="H6141">
        <v>1</v>
      </c>
      <c r="I6141" t="s">
        <v>50</v>
      </c>
      <c r="J6141">
        <v>2</v>
      </c>
      <c r="K6141">
        <v>424</v>
      </c>
      <c r="L6141" t="s">
        <v>7</v>
      </c>
      <c r="M6141">
        <v>1</v>
      </c>
      <c r="N6141" t="s">
        <v>16</v>
      </c>
      <c r="O6141">
        <v>2</v>
      </c>
      <c r="P6141" t="s">
        <v>14</v>
      </c>
      <c r="Q6141">
        <v>5</v>
      </c>
      <c r="R6141" t="s">
        <v>47</v>
      </c>
      <c r="S6141">
        <v>1</v>
      </c>
      <c r="T6141">
        <v>219</v>
      </c>
      <c r="U6141">
        <v>59.2</v>
      </c>
      <c r="V6141">
        <v>142.55999800000001</v>
      </c>
      <c r="W6141" t="str">
        <f>_xlfn.XLOOKUP(M6141,ActionReference[Action],ActionReference[Reference])</f>
        <v>Approved</v>
      </c>
      <c r="X6141" t="str" cm="1">
        <f t="array" ref="X6141">_xlfn.IFS(T6141&lt;40,"Lower",T6141&lt;122,"Middle",TRUE,"Upper")</f>
        <v>Upper</v>
      </c>
    </row>
    <row r="6142" spans="1:24" x14ac:dyDescent="0.2">
      <c r="A6142">
        <v>7505400005</v>
      </c>
      <c r="B6142" t="s">
        <v>1</v>
      </c>
      <c r="C6142" t="s">
        <v>38</v>
      </c>
      <c r="D6142">
        <v>1</v>
      </c>
      <c r="E6142" t="s">
        <v>39</v>
      </c>
      <c r="F6142">
        <v>1</v>
      </c>
      <c r="G6142" t="s">
        <v>40</v>
      </c>
      <c r="H6142">
        <v>1</v>
      </c>
      <c r="I6142" t="s">
        <v>41</v>
      </c>
      <c r="J6142">
        <v>1</v>
      </c>
      <c r="K6142">
        <v>223</v>
      </c>
      <c r="L6142" t="s">
        <v>6</v>
      </c>
      <c r="M6142">
        <v>3</v>
      </c>
      <c r="N6142" t="s">
        <v>16</v>
      </c>
      <c r="O6142">
        <v>2</v>
      </c>
      <c r="P6142" t="s">
        <v>14</v>
      </c>
      <c r="Q6142">
        <v>5</v>
      </c>
      <c r="R6142" t="s">
        <v>47</v>
      </c>
      <c r="S6142">
        <v>1</v>
      </c>
      <c r="T6142">
        <v>85</v>
      </c>
      <c r="U6142">
        <v>64.400000000000006</v>
      </c>
      <c r="V6142">
        <v>91.480003400000001</v>
      </c>
      <c r="W6142" t="str">
        <f>_xlfn.XLOOKUP(M6142,ActionReference[Action],ActionReference[Reference])</f>
        <v>Denied</v>
      </c>
      <c r="X6142" t="str" cm="1">
        <f t="array" ref="X6142">_xlfn.IFS(T6142&lt;40,"Lower",T6142&lt;122,"Middle",TRUE,"Upper")</f>
        <v>Middle</v>
      </c>
    </row>
    <row r="6143" spans="1:24" x14ac:dyDescent="0.2">
      <c r="A6143" t="s">
        <v>62</v>
      </c>
      <c r="B6143" t="s">
        <v>1</v>
      </c>
      <c r="C6143" t="s">
        <v>38</v>
      </c>
      <c r="D6143">
        <v>1</v>
      </c>
      <c r="E6143" t="s">
        <v>39</v>
      </c>
      <c r="F6143">
        <v>1</v>
      </c>
      <c r="G6143" t="s">
        <v>43</v>
      </c>
      <c r="H6143">
        <v>3</v>
      </c>
      <c r="I6143" t="s">
        <v>41</v>
      </c>
      <c r="J6143">
        <v>1</v>
      </c>
      <c r="K6143">
        <v>408</v>
      </c>
      <c r="L6143" t="s">
        <v>7</v>
      </c>
      <c r="M6143">
        <v>1</v>
      </c>
      <c r="N6143" t="s">
        <v>16</v>
      </c>
      <c r="O6143">
        <v>2</v>
      </c>
      <c r="P6143" t="s">
        <v>14</v>
      </c>
      <c r="Q6143">
        <v>5</v>
      </c>
      <c r="R6143" t="s">
        <v>47</v>
      </c>
      <c r="S6143">
        <v>1</v>
      </c>
      <c r="T6143">
        <v>165</v>
      </c>
      <c r="U6143">
        <v>79.3</v>
      </c>
      <c r="V6143">
        <v>145.19000199999999</v>
      </c>
      <c r="W6143" t="str">
        <f>_xlfn.XLOOKUP(M6143,ActionReference[Action],ActionReference[Reference])</f>
        <v>Approved</v>
      </c>
      <c r="X6143" t="str" cm="1">
        <f t="array" ref="X6143">_xlfn.IFS(T6143&lt;40,"Lower",T6143&lt;122,"Middle",TRUE,"Upper")</f>
        <v>Upper</v>
      </c>
    </row>
    <row r="6144" spans="1:24" x14ac:dyDescent="0.2">
      <c r="A6144" t="s">
        <v>133</v>
      </c>
      <c r="B6144" t="s">
        <v>1</v>
      </c>
      <c r="C6144" t="s">
        <v>38</v>
      </c>
      <c r="D6144">
        <v>1</v>
      </c>
      <c r="E6144" t="s">
        <v>39</v>
      </c>
      <c r="F6144">
        <v>1</v>
      </c>
      <c r="G6144" t="s">
        <v>40</v>
      </c>
      <c r="H6144">
        <v>1</v>
      </c>
      <c r="I6144" t="s">
        <v>41</v>
      </c>
      <c r="J6144">
        <v>1</v>
      </c>
      <c r="K6144">
        <v>164</v>
      </c>
      <c r="L6144" t="s">
        <v>7</v>
      </c>
      <c r="M6144">
        <v>1</v>
      </c>
      <c r="N6144" t="s">
        <v>16</v>
      </c>
      <c r="O6144">
        <v>2</v>
      </c>
      <c r="P6144" t="s">
        <v>14</v>
      </c>
      <c r="Q6144">
        <v>5</v>
      </c>
      <c r="R6144" t="s">
        <v>47</v>
      </c>
      <c r="S6144">
        <v>1</v>
      </c>
      <c r="T6144">
        <v>120</v>
      </c>
      <c r="U6144">
        <v>83.9</v>
      </c>
      <c r="V6144">
        <v>154.85000600000001</v>
      </c>
      <c r="W6144" t="str">
        <f>_xlfn.XLOOKUP(M6144,ActionReference[Action],ActionReference[Reference])</f>
        <v>Approved</v>
      </c>
      <c r="X6144" t="str" cm="1">
        <f t="array" ref="X6144">_xlfn.IFS(T6144&lt;40,"Lower",T6144&lt;122,"Middle",TRUE,"Upper")</f>
        <v>Middle</v>
      </c>
    </row>
    <row r="6145" spans="1:24" x14ac:dyDescent="0.2">
      <c r="A6145" t="s">
        <v>240</v>
      </c>
      <c r="B6145" t="s">
        <v>1</v>
      </c>
      <c r="C6145" t="s">
        <v>38</v>
      </c>
      <c r="D6145">
        <v>1</v>
      </c>
      <c r="E6145" t="s">
        <v>39</v>
      </c>
      <c r="F6145">
        <v>1</v>
      </c>
      <c r="G6145" t="s">
        <v>40</v>
      </c>
      <c r="H6145">
        <v>1</v>
      </c>
      <c r="I6145" t="s">
        <v>41</v>
      </c>
      <c r="J6145">
        <v>1</v>
      </c>
      <c r="K6145">
        <v>506</v>
      </c>
      <c r="L6145" t="s">
        <v>7</v>
      </c>
      <c r="M6145">
        <v>1</v>
      </c>
      <c r="N6145" t="s">
        <v>16</v>
      </c>
      <c r="O6145">
        <v>2</v>
      </c>
      <c r="P6145" t="s">
        <v>14</v>
      </c>
      <c r="Q6145">
        <v>5</v>
      </c>
      <c r="R6145" t="s">
        <v>47</v>
      </c>
      <c r="S6145">
        <v>1</v>
      </c>
      <c r="T6145">
        <v>171</v>
      </c>
      <c r="U6145">
        <v>85.6</v>
      </c>
      <c r="V6145">
        <v>116.339996</v>
      </c>
      <c r="W6145" t="str">
        <f>_xlfn.XLOOKUP(M6145,ActionReference[Action],ActionReference[Reference])</f>
        <v>Approved</v>
      </c>
      <c r="X6145" t="str" cm="1">
        <f t="array" ref="X6145">_xlfn.IFS(T6145&lt;40,"Lower",T6145&lt;122,"Middle",TRUE,"Upper")</f>
        <v>Upper</v>
      </c>
    </row>
    <row r="6146" spans="1:24" x14ac:dyDescent="0.2">
      <c r="A6146" t="s">
        <v>91</v>
      </c>
      <c r="B6146" t="s">
        <v>1</v>
      </c>
      <c r="C6146" t="s">
        <v>42</v>
      </c>
      <c r="D6146">
        <v>2</v>
      </c>
      <c r="E6146" t="s">
        <v>39</v>
      </c>
      <c r="F6146">
        <v>1</v>
      </c>
      <c r="G6146" t="s">
        <v>43</v>
      </c>
      <c r="H6146">
        <v>3</v>
      </c>
      <c r="I6146" t="s">
        <v>41</v>
      </c>
      <c r="J6146">
        <v>1</v>
      </c>
      <c r="K6146">
        <v>249</v>
      </c>
      <c r="L6146" t="s">
        <v>7</v>
      </c>
      <c r="M6146">
        <v>1</v>
      </c>
      <c r="N6146" t="s">
        <v>16</v>
      </c>
      <c r="O6146">
        <v>2</v>
      </c>
      <c r="P6146" t="s">
        <v>14</v>
      </c>
      <c r="Q6146">
        <v>5</v>
      </c>
      <c r="R6146" t="s">
        <v>47</v>
      </c>
      <c r="S6146">
        <v>1</v>
      </c>
      <c r="T6146">
        <v>60</v>
      </c>
      <c r="U6146">
        <v>73.7</v>
      </c>
      <c r="V6146">
        <v>151.229996</v>
      </c>
      <c r="W6146" t="str">
        <f>_xlfn.XLOOKUP(M6146,ActionReference[Action],ActionReference[Reference])</f>
        <v>Approved</v>
      </c>
      <c r="X6146" t="str" cm="1">
        <f t="array" ref="X6146">_xlfn.IFS(T6146&lt;40,"Lower",T6146&lt;122,"Middle",TRUE,"Upper")</f>
        <v>Middle</v>
      </c>
    </row>
    <row r="6147" spans="1:24" x14ac:dyDescent="0.2">
      <c r="A6147" t="s">
        <v>68</v>
      </c>
      <c r="B6147" t="s">
        <v>1</v>
      </c>
      <c r="C6147" t="s">
        <v>38</v>
      </c>
      <c r="D6147">
        <v>1</v>
      </c>
      <c r="E6147" t="s">
        <v>39</v>
      </c>
      <c r="F6147">
        <v>1</v>
      </c>
      <c r="G6147" t="s">
        <v>40</v>
      </c>
      <c r="H6147">
        <v>1</v>
      </c>
      <c r="I6147" t="s">
        <v>41</v>
      </c>
      <c r="J6147">
        <v>1</v>
      </c>
      <c r="K6147">
        <v>413</v>
      </c>
      <c r="L6147" t="s">
        <v>7</v>
      </c>
      <c r="M6147">
        <v>1</v>
      </c>
      <c r="N6147" t="s">
        <v>16</v>
      </c>
      <c r="O6147">
        <v>2</v>
      </c>
      <c r="P6147" t="s">
        <v>14</v>
      </c>
      <c r="Q6147">
        <v>5</v>
      </c>
      <c r="R6147" t="s">
        <v>46</v>
      </c>
      <c r="S6147">
        <v>2</v>
      </c>
      <c r="T6147">
        <v>140</v>
      </c>
      <c r="U6147">
        <v>69.2</v>
      </c>
      <c r="V6147">
        <v>222.69000199999999</v>
      </c>
      <c r="W6147" t="str">
        <f>_xlfn.XLOOKUP(M6147,ActionReference[Action],ActionReference[Reference])</f>
        <v>Approved</v>
      </c>
      <c r="X6147" t="str" cm="1">
        <f t="array" ref="X6147">_xlfn.IFS(T6147&lt;40,"Lower",T6147&lt;122,"Middle",TRUE,"Upper")</f>
        <v>Upper</v>
      </c>
    </row>
    <row r="6148" spans="1:24" x14ac:dyDescent="0.2">
      <c r="A6148" t="s">
        <v>112</v>
      </c>
      <c r="B6148" t="s">
        <v>1</v>
      </c>
      <c r="C6148" t="s">
        <v>38</v>
      </c>
      <c r="D6148">
        <v>1</v>
      </c>
      <c r="E6148" t="s">
        <v>39</v>
      </c>
      <c r="F6148">
        <v>1</v>
      </c>
      <c r="G6148" t="s">
        <v>40</v>
      </c>
      <c r="H6148">
        <v>1</v>
      </c>
      <c r="I6148" t="s">
        <v>41</v>
      </c>
      <c r="J6148">
        <v>1</v>
      </c>
      <c r="K6148">
        <v>175</v>
      </c>
      <c r="L6148" t="s">
        <v>7</v>
      </c>
      <c r="M6148">
        <v>1</v>
      </c>
      <c r="N6148" t="s">
        <v>16</v>
      </c>
      <c r="O6148">
        <v>2</v>
      </c>
      <c r="P6148" t="s">
        <v>14</v>
      </c>
      <c r="Q6148">
        <v>5</v>
      </c>
      <c r="R6148" t="s">
        <v>46</v>
      </c>
      <c r="S6148">
        <v>2</v>
      </c>
      <c r="T6148">
        <v>87</v>
      </c>
      <c r="U6148">
        <v>83.9</v>
      </c>
      <c r="V6148">
        <v>100.110001</v>
      </c>
      <c r="W6148" t="str">
        <f>_xlfn.XLOOKUP(M6148,ActionReference[Action],ActionReference[Reference])</f>
        <v>Approved</v>
      </c>
      <c r="X6148" t="str" cm="1">
        <f t="array" ref="X6148">_xlfn.IFS(T6148&lt;40,"Lower",T6148&lt;122,"Middle",TRUE,"Upper")</f>
        <v>Middle</v>
      </c>
    </row>
    <row r="6149" spans="1:24" x14ac:dyDescent="0.2">
      <c r="A6149" t="s">
        <v>301</v>
      </c>
      <c r="B6149" t="s">
        <v>1</v>
      </c>
      <c r="C6149" t="s">
        <v>38</v>
      </c>
      <c r="D6149">
        <v>1</v>
      </c>
      <c r="E6149" t="s">
        <v>39</v>
      </c>
      <c r="F6149">
        <v>1</v>
      </c>
      <c r="G6149" t="s">
        <v>40</v>
      </c>
      <c r="H6149">
        <v>1</v>
      </c>
      <c r="I6149" t="s">
        <v>41</v>
      </c>
      <c r="J6149">
        <v>1</v>
      </c>
      <c r="K6149">
        <v>128</v>
      </c>
      <c r="L6149" t="s">
        <v>7</v>
      </c>
      <c r="M6149">
        <v>1</v>
      </c>
      <c r="N6149" t="s">
        <v>16</v>
      </c>
      <c r="O6149">
        <v>2</v>
      </c>
      <c r="P6149" t="s">
        <v>14</v>
      </c>
      <c r="Q6149">
        <v>5</v>
      </c>
      <c r="R6149" t="s">
        <v>47</v>
      </c>
      <c r="S6149">
        <v>1</v>
      </c>
      <c r="T6149">
        <v>126</v>
      </c>
      <c r="U6149">
        <v>63.2</v>
      </c>
      <c r="V6149">
        <v>148.58999600000001</v>
      </c>
      <c r="W6149" t="str">
        <f>_xlfn.XLOOKUP(M6149,ActionReference[Action],ActionReference[Reference])</f>
        <v>Approved</v>
      </c>
      <c r="X6149" t="str" cm="1">
        <f t="array" ref="X6149">_xlfn.IFS(T6149&lt;40,"Lower",T6149&lt;122,"Middle",TRUE,"Upper")</f>
        <v>Upper</v>
      </c>
    </row>
    <row r="6150" spans="1:24" x14ac:dyDescent="0.2">
      <c r="A6150" t="s">
        <v>247</v>
      </c>
      <c r="B6150" t="s">
        <v>1</v>
      </c>
      <c r="C6150" t="s">
        <v>42</v>
      </c>
      <c r="D6150">
        <v>2</v>
      </c>
      <c r="E6150" t="s">
        <v>39</v>
      </c>
      <c r="F6150">
        <v>1</v>
      </c>
      <c r="G6150" t="s">
        <v>43</v>
      </c>
      <c r="H6150">
        <v>3</v>
      </c>
      <c r="I6150" t="s">
        <v>41</v>
      </c>
      <c r="J6150">
        <v>1</v>
      </c>
      <c r="K6150">
        <v>249</v>
      </c>
      <c r="L6150" t="s">
        <v>7</v>
      </c>
      <c r="M6150">
        <v>1</v>
      </c>
      <c r="N6150" t="s">
        <v>15</v>
      </c>
      <c r="O6150">
        <v>1</v>
      </c>
      <c r="P6150" t="s">
        <v>14</v>
      </c>
      <c r="Q6150">
        <v>5</v>
      </c>
      <c r="R6150" t="s">
        <v>47</v>
      </c>
      <c r="S6150">
        <v>1</v>
      </c>
      <c r="T6150">
        <v>98</v>
      </c>
      <c r="U6150">
        <v>40.299999999999997</v>
      </c>
      <c r="V6150">
        <v>92.650001500000002</v>
      </c>
      <c r="W6150" t="str">
        <f>_xlfn.XLOOKUP(M6150,ActionReference[Action],ActionReference[Reference])</f>
        <v>Approved</v>
      </c>
      <c r="X6150" t="str" cm="1">
        <f t="array" ref="X6150">_xlfn.IFS(T6150&lt;40,"Lower",T6150&lt;122,"Middle",TRUE,"Upper")</f>
        <v>Middle</v>
      </c>
    </row>
    <row r="6151" spans="1:24" x14ac:dyDescent="0.2">
      <c r="A6151" t="s">
        <v>74</v>
      </c>
      <c r="B6151" t="s">
        <v>1</v>
      </c>
      <c r="C6151" t="s">
        <v>38</v>
      </c>
      <c r="D6151">
        <v>1</v>
      </c>
      <c r="E6151" t="s">
        <v>39</v>
      </c>
      <c r="F6151">
        <v>1</v>
      </c>
      <c r="G6151" t="s">
        <v>43</v>
      </c>
      <c r="H6151">
        <v>3</v>
      </c>
      <c r="I6151" t="s">
        <v>41</v>
      </c>
      <c r="J6151">
        <v>1</v>
      </c>
      <c r="K6151">
        <v>632</v>
      </c>
      <c r="L6151" t="s">
        <v>7</v>
      </c>
      <c r="M6151">
        <v>1</v>
      </c>
      <c r="N6151" t="s">
        <v>16</v>
      </c>
      <c r="O6151">
        <v>2</v>
      </c>
      <c r="P6151" t="s">
        <v>9</v>
      </c>
      <c r="Q6151">
        <v>2</v>
      </c>
      <c r="R6151" t="s">
        <v>46</v>
      </c>
      <c r="S6151">
        <v>2</v>
      </c>
      <c r="T6151">
        <v>626</v>
      </c>
      <c r="U6151">
        <v>110.8</v>
      </c>
      <c r="V6151">
        <v>125.110001</v>
      </c>
      <c r="W6151" t="str">
        <f>_xlfn.XLOOKUP(M6151,ActionReference[Action],ActionReference[Reference])</f>
        <v>Approved</v>
      </c>
      <c r="X6151" t="str" cm="1">
        <f t="array" ref="X6151">_xlfn.IFS(T6151&lt;40,"Lower",T6151&lt;122,"Middle",TRUE,"Upper")</f>
        <v>Upper</v>
      </c>
    </row>
    <row r="6152" spans="1:24" x14ac:dyDescent="0.2">
      <c r="A6152" t="s">
        <v>85</v>
      </c>
      <c r="B6152" t="s">
        <v>1</v>
      </c>
      <c r="C6152" t="s">
        <v>38</v>
      </c>
      <c r="D6152">
        <v>1</v>
      </c>
      <c r="E6152" t="s">
        <v>39</v>
      </c>
      <c r="F6152">
        <v>1</v>
      </c>
      <c r="G6152" t="s">
        <v>43</v>
      </c>
      <c r="H6152">
        <v>3</v>
      </c>
      <c r="I6152" t="s">
        <v>41</v>
      </c>
      <c r="J6152">
        <v>1</v>
      </c>
      <c r="K6152">
        <v>636</v>
      </c>
      <c r="L6152" t="s">
        <v>7</v>
      </c>
      <c r="M6152">
        <v>1</v>
      </c>
      <c r="N6152" t="s">
        <v>16</v>
      </c>
      <c r="O6152">
        <v>2</v>
      </c>
      <c r="P6152" t="s">
        <v>9</v>
      </c>
      <c r="Q6152">
        <v>2</v>
      </c>
      <c r="R6152" t="s">
        <v>47</v>
      </c>
      <c r="S6152">
        <v>1</v>
      </c>
      <c r="T6152">
        <v>147</v>
      </c>
      <c r="U6152">
        <v>97.4</v>
      </c>
      <c r="V6152">
        <v>130.33000200000001</v>
      </c>
      <c r="W6152" t="str">
        <f>_xlfn.XLOOKUP(M6152,ActionReference[Action],ActionReference[Reference])</f>
        <v>Approved</v>
      </c>
      <c r="X6152" t="str" cm="1">
        <f t="array" ref="X6152">_xlfn.IFS(T6152&lt;40,"Lower",T6152&lt;122,"Middle",TRUE,"Upper")</f>
        <v>Upper</v>
      </c>
    </row>
    <row r="6153" spans="1:24" x14ac:dyDescent="0.2">
      <c r="A6153">
        <v>7197000003</v>
      </c>
      <c r="B6153" t="s">
        <v>1</v>
      </c>
      <c r="C6153" t="s">
        <v>42</v>
      </c>
      <c r="D6153">
        <v>2</v>
      </c>
      <c r="E6153" t="s">
        <v>39</v>
      </c>
      <c r="F6153">
        <v>1</v>
      </c>
      <c r="G6153" t="s">
        <v>43</v>
      </c>
      <c r="H6153">
        <v>3</v>
      </c>
      <c r="I6153" t="s">
        <v>41</v>
      </c>
      <c r="J6153">
        <v>1</v>
      </c>
      <c r="K6153">
        <v>159</v>
      </c>
      <c r="L6153" t="s">
        <v>7</v>
      </c>
      <c r="M6153">
        <v>1</v>
      </c>
      <c r="N6153" t="s">
        <v>16</v>
      </c>
      <c r="O6153">
        <v>2</v>
      </c>
      <c r="P6153" t="s">
        <v>14</v>
      </c>
      <c r="Q6153">
        <v>5</v>
      </c>
      <c r="R6153" t="s">
        <v>47</v>
      </c>
      <c r="S6153">
        <v>1</v>
      </c>
      <c r="T6153">
        <v>116</v>
      </c>
      <c r="U6153">
        <v>58.4</v>
      </c>
      <c r="V6153">
        <v>105.860001</v>
      </c>
      <c r="W6153" t="str">
        <f>_xlfn.XLOOKUP(M6153,ActionReference[Action],ActionReference[Reference])</f>
        <v>Approved</v>
      </c>
      <c r="X6153" t="str" cm="1">
        <f t="array" ref="X6153">_xlfn.IFS(T6153&lt;40,"Lower",T6153&lt;122,"Middle",TRUE,"Upper")</f>
        <v>Middle</v>
      </c>
    </row>
    <row r="6154" spans="1:24" x14ac:dyDescent="0.2">
      <c r="A6154">
        <v>7257500009</v>
      </c>
      <c r="B6154" t="s">
        <v>1</v>
      </c>
      <c r="C6154" t="s">
        <v>38</v>
      </c>
      <c r="D6154">
        <v>1</v>
      </c>
      <c r="E6154" t="s">
        <v>39</v>
      </c>
      <c r="F6154">
        <v>1</v>
      </c>
      <c r="G6154" t="s">
        <v>40</v>
      </c>
      <c r="H6154">
        <v>1</v>
      </c>
      <c r="I6154" t="s">
        <v>50</v>
      </c>
      <c r="J6154">
        <v>2</v>
      </c>
      <c r="K6154">
        <v>98</v>
      </c>
      <c r="L6154" t="s">
        <v>53</v>
      </c>
      <c r="M6154">
        <v>2</v>
      </c>
      <c r="N6154" t="s">
        <v>16</v>
      </c>
      <c r="O6154">
        <v>2</v>
      </c>
      <c r="P6154" t="s">
        <v>14</v>
      </c>
      <c r="Q6154">
        <v>5</v>
      </c>
      <c r="R6154" t="s">
        <v>47</v>
      </c>
      <c r="S6154">
        <v>1</v>
      </c>
      <c r="T6154">
        <v>331</v>
      </c>
      <c r="U6154">
        <v>79.599999999999994</v>
      </c>
      <c r="V6154">
        <v>119.349998</v>
      </c>
      <c r="W6154" t="str">
        <f>_xlfn.XLOOKUP(M6154,ActionReference[Action],ActionReference[Reference])</f>
        <v>Approved</v>
      </c>
      <c r="X6154" t="str" cm="1">
        <f t="array" ref="X6154">_xlfn.IFS(T6154&lt;40,"Lower",T6154&lt;122,"Middle",TRUE,"Upper")</f>
        <v>Upper</v>
      </c>
    </row>
    <row r="6155" spans="1:24" x14ac:dyDescent="0.2">
      <c r="A6155" t="s">
        <v>61</v>
      </c>
      <c r="B6155" t="s">
        <v>1</v>
      </c>
      <c r="C6155" t="s">
        <v>42</v>
      </c>
      <c r="D6155">
        <v>2</v>
      </c>
      <c r="E6155" t="s">
        <v>39</v>
      </c>
      <c r="F6155">
        <v>1</v>
      </c>
      <c r="G6155" t="s">
        <v>43</v>
      </c>
      <c r="H6155">
        <v>3</v>
      </c>
      <c r="I6155" t="s">
        <v>41</v>
      </c>
      <c r="J6155">
        <v>1</v>
      </c>
      <c r="K6155">
        <v>105</v>
      </c>
      <c r="L6155" t="s">
        <v>7</v>
      </c>
      <c r="M6155">
        <v>1</v>
      </c>
      <c r="N6155" t="s">
        <v>16</v>
      </c>
      <c r="O6155">
        <v>2</v>
      </c>
      <c r="P6155" t="s">
        <v>14</v>
      </c>
      <c r="Q6155">
        <v>5</v>
      </c>
      <c r="R6155" t="s">
        <v>47</v>
      </c>
      <c r="S6155">
        <v>1</v>
      </c>
      <c r="U6155">
        <v>59.5</v>
      </c>
      <c r="V6155">
        <v>94.319999699999997</v>
      </c>
      <c r="W6155" t="str">
        <f>_xlfn.XLOOKUP(M6155,ActionReference[Action],ActionReference[Reference])</f>
        <v>Approved</v>
      </c>
      <c r="X6155" t="str" cm="1">
        <f t="array" ref="X6155">_xlfn.IFS(T6155&lt;40,"Lower",T6155&lt;122,"Middle",TRUE,"Upper")</f>
        <v>Lower</v>
      </c>
    </row>
    <row r="6156" spans="1:24" x14ac:dyDescent="0.2">
      <c r="A6156" t="s">
        <v>135</v>
      </c>
      <c r="B6156" t="s">
        <v>1</v>
      </c>
      <c r="C6156" t="s">
        <v>45</v>
      </c>
      <c r="D6156">
        <v>3</v>
      </c>
      <c r="E6156" t="s">
        <v>39</v>
      </c>
      <c r="F6156">
        <v>1</v>
      </c>
      <c r="G6156" t="s">
        <v>43</v>
      </c>
      <c r="H6156">
        <v>3</v>
      </c>
      <c r="I6156" t="s">
        <v>41</v>
      </c>
      <c r="J6156">
        <v>1</v>
      </c>
      <c r="K6156">
        <v>302</v>
      </c>
      <c r="L6156" t="s">
        <v>7</v>
      </c>
      <c r="M6156">
        <v>1</v>
      </c>
      <c r="N6156" t="s">
        <v>16</v>
      </c>
      <c r="O6156">
        <v>2</v>
      </c>
      <c r="P6156" t="s">
        <v>14</v>
      </c>
      <c r="Q6156">
        <v>5</v>
      </c>
      <c r="R6156" t="s">
        <v>47</v>
      </c>
      <c r="S6156">
        <v>1</v>
      </c>
      <c r="T6156">
        <v>68</v>
      </c>
      <c r="U6156">
        <v>89.4</v>
      </c>
      <c r="V6156">
        <v>53.790000900000003</v>
      </c>
      <c r="W6156" t="str">
        <f>_xlfn.XLOOKUP(M6156,ActionReference[Action],ActionReference[Reference])</f>
        <v>Approved</v>
      </c>
      <c r="X6156" t="str" cm="1">
        <f t="array" ref="X6156">_xlfn.IFS(T6156&lt;40,"Lower",T6156&lt;122,"Middle",TRUE,"Upper")</f>
        <v>Middle</v>
      </c>
    </row>
    <row r="6157" spans="1:24" x14ac:dyDescent="0.2">
      <c r="A6157" t="s">
        <v>62</v>
      </c>
      <c r="B6157" t="s">
        <v>1</v>
      </c>
      <c r="C6157" t="s">
        <v>38</v>
      </c>
      <c r="D6157">
        <v>1</v>
      </c>
      <c r="E6157" t="s">
        <v>39</v>
      </c>
      <c r="F6157">
        <v>1</v>
      </c>
      <c r="G6157" t="s">
        <v>43</v>
      </c>
      <c r="H6157">
        <v>3</v>
      </c>
      <c r="I6157" t="s">
        <v>41</v>
      </c>
      <c r="J6157">
        <v>1</v>
      </c>
      <c r="K6157">
        <v>485</v>
      </c>
      <c r="L6157" t="s">
        <v>6</v>
      </c>
      <c r="M6157">
        <v>3</v>
      </c>
      <c r="N6157" t="s">
        <v>16</v>
      </c>
      <c r="O6157">
        <v>2</v>
      </c>
      <c r="P6157" t="s">
        <v>9</v>
      </c>
      <c r="Q6157">
        <v>2</v>
      </c>
      <c r="R6157" t="s">
        <v>47</v>
      </c>
      <c r="S6157">
        <v>1</v>
      </c>
      <c r="T6157">
        <v>68</v>
      </c>
      <c r="U6157">
        <v>73.7</v>
      </c>
      <c r="V6157">
        <v>117.44000200000001</v>
      </c>
      <c r="W6157" t="str">
        <f>_xlfn.XLOOKUP(M6157,ActionReference[Action],ActionReference[Reference])</f>
        <v>Denied</v>
      </c>
      <c r="X6157" t="str" cm="1">
        <f t="array" ref="X6157">_xlfn.IFS(T6157&lt;40,"Lower",T6157&lt;122,"Middle",TRUE,"Upper")</f>
        <v>Middle</v>
      </c>
    </row>
    <row r="6158" spans="1:24" x14ac:dyDescent="0.2">
      <c r="A6158" t="s">
        <v>300</v>
      </c>
      <c r="B6158" t="s">
        <v>1</v>
      </c>
      <c r="C6158" t="s">
        <v>38</v>
      </c>
      <c r="D6158">
        <v>1</v>
      </c>
      <c r="E6158" t="s">
        <v>39</v>
      </c>
      <c r="F6158">
        <v>1</v>
      </c>
      <c r="G6158" t="s">
        <v>40</v>
      </c>
      <c r="H6158">
        <v>1</v>
      </c>
      <c r="I6158" t="s">
        <v>41</v>
      </c>
      <c r="J6158">
        <v>1</v>
      </c>
      <c r="K6158">
        <v>8</v>
      </c>
      <c r="L6158" t="s">
        <v>6</v>
      </c>
      <c r="M6158">
        <v>3</v>
      </c>
      <c r="N6158" t="s">
        <v>16</v>
      </c>
      <c r="O6158">
        <v>2</v>
      </c>
      <c r="P6158" t="s">
        <v>14</v>
      </c>
      <c r="Q6158">
        <v>5</v>
      </c>
      <c r="R6158" t="s">
        <v>47</v>
      </c>
      <c r="S6158">
        <v>1</v>
      </c>
      <c r="T6158">
        <v>49</v>
      </c>
      <c r="U6158">
        <v>89.8</v>
      </c>
      <c r="V6158">
        <v>79.129997299999999</v>
      </c>
      <c r="W6158" t="str">
        <f>_xlfn.XLOOKUP(M6158,ActionReference[Action],ActionReference[Reference])</f>
        <v>Denied</v>
      </c>
      <c r="X6158" t="str" cm="1">
        <f t="array" ref="X6158">_xlfn.IFS(T6158&lt;40,"Lower",T6158&lt;122,"Middle",TRUE,"Upper")</f>
        <v>Middle</v>
      </c>
    </row>
    <row r="6159" spans="1:24" x14ac:dyDescent="0.2">
      <c r="A6159" t="s">
        <v>65</v>
      </c>
      <c r="B6159" t="s">
        <v>1</v>
      </c>
      <c r="C6159" t="s">
        <v>38</v>
      </c>
      <c r="D6159">
        <v>1</v>
      </c>
      <c r="E6159" t="s">
        <v>39</v>
      </c>
      <c r="F6159">
        <v>1</v>
      </c>
      <c r="G6159" t="s">
        <v>43</v>
      </c>
      <c r="H6159">
        <v>3</v>
      </c>
      <c r="I6159" t="s">
        <v>41</v>
      </c>
      <c r="J6159">
        <v>1</v>
      </c>
      <c r="K6159">
        <v>150</v>
      </c>
      <c r="L6159" t="s">
        <v>7</v>
      </c>
      <c r="M6159">
        <v>1</v>
      </c>
      <c r="N6159" t="s">
        <v>16</v>
      </c>
      <c r="O6159">
        <v>2</v>
      </c>
      <c r="P6159" t="s">
        <v>14</v>
      </c>
      <c r="Q6159">
        <v>5</v>
      </c>
      <c r="R6159" t="s">
        <v>46</v>
      </c>
      <c r="S6159">
        <v>2</v>
      </c>
      <c r="T6159">
        <v>108</v>
      </c>
      <c r="U6159">
        <v>79.599999999999994</v>
      </c>
      <c r="V6159">
        <v>109.489998</v>
      </c>
      <c r="W6159" t="str">
        <f>_xlfn.XLOOKUP(M6159,ActionReference[Action],ActionReference[Reference])</f>
        <v>Approved</v>
      </c>
      <c r="X6159" t="str" cm="1">
        <f t="array" ref="X6159">_xlfn.IFS(T6159&lt;40,"Lower",T6159&lt;122,"Middle",TRUE,"Upper")</f>
        <v>Middle</v>
      </c>
    </row>
    <row r="6160" spans="1:24" x14ac:dyDescent="0.2">
      <c r="A6160" t="s">
        <v>150</v>
      </c>
      <c r="B6160" t="s">
        <v>1</v>
      </c>
      <c r="C6160" t="s">
        <v>42</v>
      </c>
      <c r="D6160">
        <v>2</v>
      </c>
      <c r="E6160" t="s">
        <v>39</v>
      </c>
      <c r="F6160">
        <v>1</v>
      </c>
      <c r="G6160" t="s">
        <v>40</v>
      </c>
      <c r="H6160">
        <v>1</v>
      </c>
      <c r="I6160" t="s">
        <v>41</v>
      </c>
      <c r="J6160">
        <v>1</v>
      </c>
      <c r="K6160">
        <v>172</v>
      </c>
      <c r="L6160" t="s">
        <v>44</v>
      </c>
      <c r="M6160">
        <v>6</v>
      </c>
      <c r="N6160" t="s">
        <v>16</v>
      </c>
      <c r="O6160">
        <v>2</v>
      </c>
      <c r="P6160" t="s">
        <v>8</v>
      </c>
      <c r="Q6160">
        <v>1</v>
      </c>
      <c r="R6160" t="s">
        <v>47</v>
      </c>
      <c r="S6160">
        <v>1</v>
      </c>
      <c r="T6160">
        <v>75</v>
      </c>
      <c r="U6160">
        <v>52.8</v>
      </c>
      <c r="V6160">
        <v>173.39999399999999</v>
      </c>
      <c r="W6160" t="str">
        <f>_xlfn.XLOOKUP(M6160,ActionReference[Action],ActionReference[Reference])</f>
        <v>Approved</v>
      </c>
      <c r="X6160" t="str" cm="1">
        <f t="array" ref="X6160">_xlfn.IFS(T6160&lt;40,"Lower",T6160&lt;122,"Middle",TRUE,"Upper")</f>
        <v>Middle</v>
      </c>
    </row>
    <row r="6161" spans="1:24" x14ac:dyDescent="0.2">
      <c r="A6161">
        <v>3833009998</v>
      </c>
      <c r="B6161" t="s">
        <v>1</v>
      </c>
      <c r="C6161" t="s">
        <v>42</v>
      </c>
      <c r="D6161">
        <v>2</v>
      </c>
      <c r="E6161" t="s">
        <v>39</v>
      </c>
      <c r="F6161">
        <v>1</v>
      </c>
      <c r="G6161" t="s">
        <v>43</v>
      </c>
      <c r="H6161">
        <v>3</v>
      </c>
      <c r="I6161" t="s">
        <v>41</v>
      </c>
      <c r="J6161">
        <v>1</v>
      </c>
      <c r="K6161">
        <v>156</v>
      </c>
      <c r="L6161" t="s">
        <v>7</v>
      </c>
      <c r="M6161">
        <v>1</v>
      </c>
      <c r="N6161" t="s">
        <v>16</v>
      </c>
      <c r="O6161">
        <v>2</v>
      </c>
      <c r="P6161" t="s">
        <v>14</v>
      </c>
      <c r="Q6161">
        <v>5</v>
      </c>
      <c r="R6161" t="s">
        <v>47</v>
      </c>
      <c r="S6161">
        <v>1</v>
      </c>
      <c r="T6161">
        <v>81</v>
      </c>
      <c r="U6161">
        <v>59.1</v>
      </c>
      <c r="V6161">
        <v>131.11999499999999</v>
      </c>
      <c r="W6161" t="str">
        <f>_xlfn.XLOOKUP(M6161,ActionReference[Action],ActionReference[Reference])</f>
        <v>Approved</v>
      </c>
      <c r="X6161" t="str" cm="1">
        <f t="array" ref="X6161">_xlfn.IFS(T6161&lt;40,"Lower",T6161&lt;122,"Middle",TRUE,"Upper")</f>
        <v>Middle</v>
      </c>
    </row>
    <row r="6162" spans="1:24" x14ac:dyDescent="0.2">
      <c r="A6162" t="s">
        <v>424</v>
      </c>
      <c r="B6162" t="s">
        <v>1</v>
      </c>
      <c r="C6162" t="s">
        <v>38</v>
      </c>
      <c r="D6162">
        <v>1</v>
      </c>
      <c r="E6162" t="s">
        <v>39</v>
      </c>
      <c r="F6162">
        <v>1</v>
      </c>
      <c r="G6162" t="s">
        <v>40</v>
      </c>
      <c r="H6162">
        <v>1</v>
      </c>
      <c r="I6162" t="s">
        <v>41</v>
      </c>
      <c r="J6162">
        <v>1</v>
      </c>
      <c r="K6162">
        <v>211</v>
      </c>
      <c r="L6162" t="s">
        <v>7</v>
      </c>
      <c r="M6162">
        <v>1</v>
      </c>
      <c r="N6162" t="s">
        <v>16</v>
      </c>
      <c r="O6162">
        <v>2</v>
      </c>
      <c r="P6162" t="s">
        <v>14</v>
      </c>
      <c r="Q6162">
        <v>5</v>
      </c>
      <c r="R6162" t="s">
        <v>47</v>
      </c>
      <c r="S6162">
        <v>1</v>
      </c>
      <c r="T6162">
        <v>102</v>
      </c>
      <c r="U6162">
        <v>67.7</v>
      </c>
      <c r="V6162">
        <v>80.129997299999999</v>
      </c>
      <c r="W6162" t="str">
        <f>_xlfn.XLOOKUP(M6162,ActionReference[Action],ActionReference[Reference])</f>
        <v>Approved</v>
      </c>
      <c r="X6162" t="str" cm="1">
        <f t="array" ref="X6162">_xlfn.IFS(T6162&lt;40,"Lower",T6162&lt;122,"Middle",TRUE,"Upper")</f>
        <v>Middle</v>
      </c>
    </row>
    <row r="6163" spans="1:24" x14ac:dyDescent="0.2">
      <c r="A6163" t="s">
        <v>350</v>
      </c>
      <c r="B6163" t="s">
        <v>1</v>
      </c>
      <c r="C6163" t="s">
        <v>45</v>
      </c>
      <c r="D6163">
        <v>3</v>
      </c>
      <c r="E6163" t="s">
        <v>39</v>
      </c>
      <c r="F6163">
        <v>1</v>
      </c>
      <c r="G6163" t="s">
        <v>40</v>
      </c>
      <c r="H6163">
        <v>1</v>
      </c>
      <c r="I6163" t="s">
        <v>41</v>
      </c>
      <c r="J6163">
        <v>1</v>
      </c>
      <c r="K6163">
        <v>165</v>
      </c>
      <c r="L6163" t="s">
        <v>7</v>
      </c>
      <c r="M6163">
        <v>1</v>
      </c>
      <c r="N6163" t="s">
        <v>16</v>
      </c>
      <c r="O6163">
        <v>2</v>
      </c>
      <c r="P6163" t="s">
        <v>14</v>
      </c>
      <c r="Q6163">
        <v>5</v>
      </c>
      <c r="R6163" t="s">
        <v>47</v>
      </c>
      <c r="S6163">
        <v>1</v>
      </c>
      <c r="T6163">
        <v>54</v>
      </c>
      <c r="U6163">
        <v>58.4</v>
      </c>
      <c r="V6163">
        <v>106.800003</v>
      </c>
      <c r="W6163" t="str">
        <f>_xlfn.XLOOKUP(M6163,ActionReference[Action],ActionReference[Reference])</f>
        <v>Approved</v>
      </c>
      <c r="X6163" t="str" cm="1">
        <f t="array" ref="X6163">_xlfn.IFS(T6163&lt;40,"Lower",T6163&lt;122,"Middle",TRUE,"Upper")</f>
        <v>Middle</v>
      </c>
    </row>
    <row r="6164" spans="1:24" x14ac:dyDescent="0.2">
      <c r="A6164">
        <v>7257500009</v>
      </c>
      <c r="B6164" t="s">
        <v>1</v>
      </c>
      <c r="C6164" t="s">
        <v>38</v>
      </c>
      <c r="D6164">
        <v>1</v>
      </c>
      <c r="E6164" t="s">
        <v>39</v>
      </c>
      <c r="F6164">
        <v>1</v>
      </c>
      <c r="G6164" t="s">
        <v>40</v>
      </c>
      <c r="H6164">
        <v>1</v>
      </c>
      <c r="I6164" t="s">
        <v>41</v>
      </c>
      <c r="J6164">
        <v>1</v>
      </c>
      <c r="K6164">
        <v>233</v>
      </c>
      <c r="L6164" t="s">
        <v>7</v>
      </c>
      <c r="M6164">
        <v>1</v>
      </c>
      <c r="N6164" t="s">
        <v>15</v>
      </c>
      <c r="O6164">
        <v>1</v>
      </c>
      <c r="P6164" t="s">
        <v>14</v>
      </c>
      <c r="Q6164">
        <v>5</v>
      </c>
      <c r="R6164" t="s">
        <v>47</v>
      </c>
      <c r="S6164">
        <v>1</v>
      </c>
      <c r="T6164">
        <v>41</v>
      </c>
      <c r="U6164">
        <v>69.2</v>
      </c>
      <c r="V6164">
        <v>111.519997</v>
      </c>
      <c r="W6164" t="str">
        <f>_xlfn.XLOOKUP(M6164,ActionReference[Action],ActionReference[Reference])</f>
        <v>Approved</v>
      </c>
      <c r="X6164" t="str" cm="1">
        <f t="array" ref="X6164">_xlfn.IFS(T6164&lt;40,"Lower",T6164&lt;122,"Middle",TRUE,"Upper")</f>
        <v>Middle</v>
      </c>
    </row>
    <row r="6165" spans="1:24" x14ac:dyDescent="0.2">
      <c r="A6165" t="s">
        <v>370</v>
      </c>
      <c r="B6165" t="s">
        <v>1</v>
      </c>
      <c r="C6165" t="s">
        <v>42</v>
      </c>
      <c r="D6165">
        <v>2</v>
      </c>
      <c r="E6165" t="s">
        <v>39</v>
      </c>
      <c r="F6165">
        <v>1</v>
      </c>
      <c r="G6165" t="s">
        <v>40</v>
      </c>
      <c r="H6165">
        <v>1</v>
      </c>
      <c r="I6165" t="s">
        <v>41</v>
      </c>
      <c r="J6165">
        <v>1</v>
      </c>
      <c r="K6165">
        <v>291</v>
      </c>
      <c r="L6165" t="s">
        <v>7</v>
      </c>
      <c r="M6165">
        <v>1</v>
      </c>
      <c r="N6165" t="s">
        <v>15</v>
      </c>
      <c r="O6165">
        <v>1</v>
      </c>
      <c r="P6165" t="s">
        <v>14</v>
      </c>
      <c r="Q6165">
        <v>5</v>
      </c>
      <c r="R6165" t="s">
        <v>47</v>
      </c>
      <c r="S6165">
        <v>1</v>
      </c>
      <c r="T6165">
        <v>53</v>
      </c>
      <c r="U6165">
        <v>64</v>
      </c>
      <c r="V6165">
        <v>110.5</v>
      </c>
      <c r="W6165" t="str">
        <f>_xlfn.XLOOKUP(M6165,ActionReference[Action],ActionReference[Reference])</f>
        <v>Approved</v>
      </c>
      <c r="X6165" t="str" cm="1">
        <f t="array" ref="X6165">_xlfn.IFS(T6165&lt;40,"Lower",T6165&lt;122,"Middle",TRUE,"Upper")</f>
        <v>Middle</v>
      </c>
    </row>
    <row r="6166" spans="1:24" x14ac:dyDescent="0.2">
      <c r="A6166">
        <v>471809999</v>
      </c>
      <c r="B6166" t="s">
        <v>1</v>
      </c>
      <c r="C6166" t="s">
        <v>38</v>
      </c>
      <c r="D6166">
        <v>1</v>
      </c>
      <c r="E6166" t="s">
        <v>54</v>
      </c>
      <c r="F6166">
        <v>2</v>
      </c>
      <c r="G6166" t="s">
        <v>40</v>
      </c>
      <c r="H6166">
        <v>1</v>
      </c>
      <c r="I6166" t="s">
        <v>41</v>
      </c>
      <c r="J6166">
        <v>1</v>
      </c>
      <c r="K6166">
        <v>132</v>
      </c>
      <c r="L6166" t="s">
        <v>7</v>
      </c>
      <c r="M6166">
        <v>1</v>
      </c>
      <c r="N6166" t="s">
        <v>16</v>
      </c>
      <c r="O6166">
        <v>2</v>
      </c>
      <c r="P6166" t="s">
        <v>8</v>
      </c>
      <c r="Q6166">
        <v>1</v>
      </c>
      <c r="R6166" t="s">
        <v>47</v>
      </c>
      <c r="S6166">
        <v>1</v>
      </c>
      <c r="T6166">
        <v>37</v>
      </c>
      <c r="U6166">
        <v>52.8</v>
      </c>
      <c r="V6166">
        <v>88.180000300000003</v>
      </c>
      <c r="W6166" t="str">
        <f>_xlfn.XLOOKUP(M6166,ActionReference[Action],ActionReference[Reference])</f>
        <v>Approved</v>
      </c>
      <c r="X6166" t="str" cm="1">
        <f t="array" ref="X6166">_xlfn.IFS(T6166&lt;40,"Lower",T6166&lt;122,"Middle",TRUE,"Upper")</f>
        <v>Lower</v>
      </c>
    </row>
    <row r="6167" spans="1:24" x14ac:dyDescent="0.2">
      <c r="A6167" t="s">
        <v>107</v>
      </c>
      <c r="B6167" t="s">
        <v>1</v>
      </c>
      <c r="C6167" t="s">
        <v>38</v>
      </c>
      <c r="D6167">
        <v>1</v>
      </c>
      <c r="E6167" t="s">
        <v>39</v>
      </c>
      <c r="F6167">
        <v>1</v>
      </c>
      <c r="G6167" t="s">
        <v>40</v>
      </c>
      <c r="H6167">
        <v>1</v>
      </c>
      <c r="I6167" t="s">
        <v>50</v>
      </c>
      <c r="J6167">
        <v>2</v>
      </c>
      <c r="K6167">
        <v>415</v>
      </c>
      <c r="L6167" t="s">
        <v>53</v>
      </c>
      <c r="M6167">
        <v>2</v>
      </c>
      <c r="N6167" t="s">
        <v>16</v>
      </c>
      <c r="O6167">
        <v>2</v>
      </c>
      <c r="P6167" t="s">
        <v>9</v>
      </c>
      <c r="Q6167">
        <v>2</v>
      </c>
      <c r="R6167" t="s">
        <v>46</v>
      </c>
      <c r="S6167">
        <v>2</v>
      </c>
      <c r="T6167">
        <v>285</v>
      </c>
      <c r="U6167">
        <v>63.8</v>
      </c>
      <c r="V6167">
        <v>133.85000600000001</v>
      </c>
      <c r="W6167" t="str">
        <f>_xlfn.XLOOKUP(M6167,ActionReference[Action],ActionReference[Reference])</f>
        <v>Approved</v>
      </c>
      <c r="X6167" t="str" cm="1">
        <f t="array" ref="X6167">_xlfn.IFS(T6167&lt;40,"Lower",T6167&lt;122,"Middle",TRUE,"Upper")</f>
        <v>Upper</v>
      </c>
    </row>
    <row r="6168" spans="1:24" x14ac:dyDescent="0.2">
      <c r="A6168" t="s">
        <v>82</v>
      </c>
      <c r="B6168" t="s">
        <v>1</v>
      </c>
      <c r="C6168" t="s">
        <v>38</v>
      </c>
      <c r="D6168">
        <v>1</v>
      </c>
      <c r="E6168" t="s">
        <v>39</v>
      </c>
      <c r="F6168">
        <v>1</v>
      </c>
      <c r="G6168" t="s">
        <v>40</v>
      </c>
      <c r="H6168">
        <v>1</v>
      </c>
      <c r="I6168" t="s">
        <v>41</v>
      </c>
      <c r="J6168">
        <v>1</v>
      </c>
      <c r="K6168">
        <v>164</v>
      </c>
      <c r="L6168" t="s">
        <v>7</v>
      </c>
      <c r="M6168">
        <v>1</v>
      </c>
      <c r="N6168" t="s">
        <v>15</v>
      </c>
      <c r="O6168">
        <v>1</v>
      </c>
      <c r="P6168" t="s">
        <v>14</v>
      </c>
      <c r="Q6168">
        <v>5</v>
      </c>
      <c r="R6168" t="s">
        <v>46</v>
      </c>
      <c r="S6168">
        <v>2</v>
      </c>
      <c r="T6168">
        <v>68</v>
      </c>
      <c r="U6168">
        <v>84.1</v>
      </c>
      <c r="V6168">
        <v>125.400002</v>
      </c>
      <c r="W6168" t="str">
        <f>_xlfn.XLOOKUP(M6168,ActionReference[Action],ActionReference[Reference])</f>
        <v>Approved</v>
      </c>
      <c r="X6168" t="str" cm="1">
        <f t="array" ref="X6168">_xlfn.IFS(T6168&lt;40,"Lower",T6168&lt;122,"Middle",TRUE,"Upper")</f>
        <v>Middle</v>
      </c>
    </row>
    <row r="6169" spans="1:24" x14ac:dyDescent="0.2">
      <c r="A6169">
        <v>2149009991</v>
      </c>
      <c r="B6169" t="s">
        <v>1</v>
      </c>
      <c r="C6169" t="s">
        <v>38</v>
      </c>
      <c r="D6169">
        <v>1</v>
      </c>
      <c r="E6169" t="s">
        <v>39</v>
      </c>
      <c r="F6169">
        <v>1</v>
      </c>
      <c r="G6169" t="s">
        <v>40</v>
      </c>
      <c r="H6169">
        <v>1</v>
      </c>
      <c r="I6169" t="s">
        <v>41</v>
      </c>
      <c r="J6169">
        <v>1</v>
      </c>
      <c r="K6169">
        <v>220</v>
      </c>
      <c r="L6169" t="s">
        <v>7</v>
      </c>
      <c r="M6169">
        <v>1</v>
      </c>
      <c r="N6169" t="s">
        <v>16</v>
      </c>
      <c r="O6169">
        <v>2</v>
      </c>
      <c r="P6169" t="s">
        <v>14</v>
      </c>
      <c r="Q6169">
        <v>5</v>
      </c>
      <c r="R6169" t="s">
        <v>47</v>
      </c>
      <c r="S6169">
        <v>1</v>
      </c>
      <c r="T6169">
        <v>68</v>
      </c>
      <c r="U6169">
        <v>53.6</v>
      </c>
      <c r="V6169">
        <v>132.020004</v>
      </c>
      <c r="W6169" t="str">
        <f>_xlfn.XLOOKUP(M6169,ActionReference[Action],ActionReference[Reference])</f>
        <v>Approved</v>
      </c>
      <c r="X6169" t="str" cm="1">
        <f t="array" ref="X6169">_xlfn.IFS(T6169&lt;40,"Lower",T6169&lt;122,"Middle",TRUE,"Upper")</f>
        <v>Middle</v>
      </c>
    </row>
    <row r="6170" spans="1:24" x14ac:dyDescent="0.2">
      <c r="A6170">
        <v>7635500004</v>
      </c>
      <c r="B6170" t="s">
        <v>1</v>
      </c>
      <c r="C6170" t="s">
        <v>38</v>
      </c>
      <c r="D6170">
        <v>1</v>
      </c>
      <c r="E6170" t="s">
        <v>39</v>
      </c>
      <c r="F6170">
        <v>1</v>
      </c>
      <c r="G6170" t="s">
        <v>40</v>
      </c>
      <c r="H6170">
        <v>1</v>
      </c>
      <c r="I6170" t="s">
        <v>41</v>
      </c>
      <c r="J6170">
        <v>1</v>
      </c>
      <c r="K6170">
        <v>340</v>
      </c>
      <c r="L6170" t="s">
        <v>7</v>
      </c>
      <c r="M6170">
        <v>1</v>
      </c>
      <c r="N6170" t="s">
        <v>15</v>
      </c>
      <c r="O6170">
        <v>1</v>
      </c>
      <c r="P6170" t="s">
        <v>14</v>
      </c>
      <c r="Q6170">
        <v>5</v>
      </c>
      <c r="R6170" t="s">
        <v>46</v>
      </c>
      <c r="S6170">
        <v>2</v>
      </c>
      <c r="T6170">
        <v>94</v>
      </c>
      <c r="U6170">
        <v>64.3</v>
      </c>
      <c r="V6170">
        <v>180.479996</v>
      </c>
      <c r="W6170" t="str">
        <f>_xlfn.XLOOKUP(M6170,ActionReference[Action],ActionReference[Reference])</f>
        <v>Approved</v>
      </c>
      <c r="X6170" t="str" cm="1">
        <f t="array" ref="X6170">_xlfn.IFS(T6170&lt;40,"Lower",T6170&lt;122,"Middle",TRUE,"Upper")</f>
        <v>Middle</v>
      </c>
    </row>
    <row r="6171" spans="1:24" x14ac:dyDescent="0.2">
      <c r="A6171" t="s">
        <v>313</v>
      </c>
      <c r="B6171" t="s">
        <v>1</v>
      </c>
      <c r="C6171" t="s">
        <v>38</v>
      </c>
      <c r="D6171">
        <v>1</v>
      </c>
      <c r="E6171" t="s">
        <v>39</v>
      </c>
      <c r="F6171">
        <v>1</v>
      </c>
      <c r="G6171" t="s">
        <v>43</v>
      </c>
      <c r="H6171">
        <v>3</v>
      </c>
      <c r="I6171" t="s">
        <v>41</v>
      </c>
      <c r="J6171">
        <v>1</v>
      </c>
      <c r="K6171">
        <v>45</v>
      </c>
      <c r="L6171" t="s">
        <v>6</v>
      </c>
      <c r="M6171">
        <v>3</v>
      </c>
      <c r="N6171" t="s">
        <v>16</v>
      </c>
      <c r="O6171">
        <v>2</v>
      </c>
      <c r="P6171" t="s">
        <v>14</v>
      </c>
      <c r="Q6171">
        <v>5</v>
      </c>
      <c r="R6171" t="s">
        <v>47</v>
      </c>
      <c r="S6171">
        <v>1</v>
      </c>
      <c r="T6171">
        <v>94</v>
      </c>
      <c r="U6171">
        <v>72.5</v>
      </c>
      <c r="V6171">
        <v>141.30999800000001</v>
      </c>
      <c r="W6171" t="str">
        <f>_xlfn.XLOOKUP(M6171,ActionReference[Action],ActionReference[Reference])</f>
        <v>Denied</v>
      </c>
      <c r="X6171" t="str" cm="1">
        <f t="array" ref="X6171">_xlfn.IFS(T6171&lt;40,"Lower",T6171&lt;122,"Middle",TRUE,"Upper")</f>
        <v>Middle</v>
      </c>
    </row>
    <row r="6172" spans="1:24" x14ac:dyDescent="0.2">
      <c r="A6172">
        <v>2126300006</v>
      </c>
      <c r="B6172" t="s">
        <v>1</v>
      </c>
      <c r="C6172" t="s">
        <v>38</v>
      </c>
      <c r="D6172">
        <v>1</v>
      </c>
      <c r="E6172" t="s">
        <v>39</v>
      </c>
      <c r="F6172">
        <v>1</v>
      </c>
      <c r="G6172" t="s">
        <v>49</v>
      </c>
      <c r="H6172">
        <v>2</v>
      </c>
      <c r="I6172" t="s">
        <v>41</v>
      </c>
      <c r="J6172">
        <v>1</v>
      </c>
      <c r="K6172">
        <v>109</v>
      </c>
      <c r="L6172" t="s">
        <v>6</v>
      </c>
      <c r="M6172">
        <v>3</v>
      </c>
      <c r="N6172" t="s">
        <v>16</v>
      </c>
      <c r="O6172">
        <v>2</v>
      </c>
      <c r="P6172" t="s">
        <v>14</v>
      </c>
      <c r="Q6172">
        <v>5</v>
      </c>
      <c r="R6172" t="s">
        <v>47</v>
      </c>
      <c r="S6172">
        <v>1</v>
      </c>
      <c r="T6172">
        <v>91</v>
      </c>
      <c r="U6172">
        <v>58</v>
      </c>
      <c r="V6172">
        <v>110.360001</v>
      </c>
      <c r="W6172" t="str">
        <f>_xlfn.XLOOKUP(M6172,ActionReference[Action],ActionReference[Reference])</f>
        <v>Denied</v>
      </c>
      <c r="X6172" t="str" cm="1">
        <f t="array" ref="X6172">_xlfn.IFS(T6172&lt;40,"Lower",T6172&lt;122,"Middle",TRUE,"Upper")</f>
        <v>Middle</v>
      </c>
    </row>
    <row r="6173" spans="1:24" x14ac:dyDescent="0.2">
      <c r="A6173" t="s">
        <v>93</v>
      </c>
      <c r="B6173" t="s">
        <v>1</v>
      </c>
      <c r="C6173" t="s">
        <v>38</v>
      </c>
      <c r="D6173">
        <v>1</v>
      </c>
      <c r="E6173" t="s">
        <v>39</v>
      </c>
      <c r="F6173">
        <v>1</v>
      </c>
      <c r="G6173" t="s">
        <v>43</v>
      </c>
      <c r="H6173">
        <v>3</v>
      </c>
      <c r="I6173" t="s">
        <v>41</v>
      </c>
      <c r="J6173">
        <v>1</v>
      </c>
      <c r="K6173">
        <v>160</v>
      </c>
      <c r="L6173" t="s">
        <v>7</v>
      </c>
      <c r="M6173">
        <v>1</v>
      </c>
      <c r="N6173" t="s">
        <v>16</v>
      </c>
      <c r="O6173">
        <v>2</v>
      </c>
      <c r="P6173" t="s">
        <v>14</v>
      </c>
      <c r="Q6173">
        <v>5</v>
      </c>
      <c r="R6173" t="s">
        <v>47</v>
      </c>
      <c r="S6173">
        <v>1</v>
      </c>
      <c r="T6173">
        <v>64</v>
      </c>
      <c r="U6173">
        <v>52.1</v>
      </c>
      <c r="V6173">
        <v>122.480003</v>
      </c>
      <c r="W6173" t="str">
        <f>_xlfn.XLOOKUP(M6173,ActionReference[Action],ActionReference[Reference])</f>
        <v>Approved</v>
      </c>
      <c r="X6173" t="str" cm="1">
        <f t="array" ref="X6173">_xlfn.IFS(T6173&lt;40,"Lower",T6173&lt;122,"Middle",TRUE,"Upper")</f>
        <v>Middle</v>
      </c>
    </row>
    <row r="6174" spans="1:24" x14ac:dyDescent="0.2">
      <c r="A6174" t="s">
        <v>209</v>
      </c>
      <c r="B6174" t="s">
        <v>1</v>
      </c>
      <c r="C6174" t="s">
        <v>38</v>
      </c>
      <c r="D6174">
        <v>1</v>
      </c>
      <c r="E6174" t="s">
        <v>39</v>
      </c>
      <c r="F6174">
        <v>1</v>
      </c>
      <c r="G6174" t="s">
        <v>43</v>
      </c>
      <c r="H6174">
        <v>3</v>
      </c>
      <c r="I6174" t="s">
        <v>41</v>
      </c>
      <c r="J6174">
        <v>1</v>
      </c>
      <c r="K6174">
        <v>300</v>
      </c>
      <c r="L6174" t="s">
        <v>6</v>
      </c>
      <c r="M6174">
        <v>3</v>
      </c>
      <c r="N6174" t="s">
        <v>16</v>
      </c>
      <c r="O6174">
        <v>2</v>
      </c>
      <c r="P6174" t="s">
        <v>14</v>
      </c>
      <c r="Q6174">
        <v>5</v>
      </c>
      <c r="R6174" t="s">
        <v>47</v>
      </c>
      <c r="S6174">
        <v>1</v>
      </c>
      <c r="T6174">
        <v>42</v>
      </c>
      <c r="U6174">
        <v>61.6</v>
      </c>
      <c r="V6174">
        <v>102.639999</v>
      </c>
      <c r="W6174" t="str">
        <f>_xlfn.XLOOKUP(M6174,ActionReference[Action],ActionReference[Reference])</f>
        <v>Denied</v>
      </c>
      <c r="X6174" t="str" cm="1">
        <f t="array" ref="X6174">_xlfn.IFS(T6174&lt;40,"Lower",T6174&lt;122,"Middle",TRUE,"Upper")</f>
        <v>Middle</v>
      </c>
    </row>
    <row r="6175" spans="1:24" x14ac:dyDescent="0.2">
      <c r="A6175">
        <v>471809999</v>
      </c>
      <c r="B6175" t="s">
        <v>1</v>
      </c>
      <c r="C6175" t="s">
        <v>45</v>
      </c>
      <c r="D6175">
        <v>3</v>
      </c>
      <c r="E6175" t="s">
        <v>39</v>
      </c>
      <c r="F6175">
        <v>1</v>
      </c>
      <c r="G6175" t="s">
        <v>40</v>
      </c>
      <c r="H6175">
        <v>1</v>
      </c>
      <c r="I6175" t="s">
        <v>41</v>
      </c>
      <c r="J6175">
        <v>1</v>
      </c>
      <c r="K6175">
        <v>263</v>
      </c>
      <c r="L6175" t="s">
        <v>7</v>
      </c>
      <c r="M6175">
        <v>1</v>
      </c>
      <c r="N6175" t="s">
        <v>16</v>
      </c>
      <c r="O6175">
        <v>2</v>
      </c>
      <c r="P6175" t="s">
        <v>14</v>
      </c>
      <c r="Q6175">
        <v>5</v>
      </c>
      <c r="R6175" t="s">
        <v>47</v>
      </c>
      <c r="S6175">
        <v>1</v>
      </c>
      <c r="T6175">
        <v>63</v>
      </c>
      <c r="U6175">
        <v>69.2</v>
      </c>
      <c r="V6175">
        <v>97.910003700000004</v>
      </c>
      <c r="W6175" t="str">
        <f>_xlfn.XLOOKUP(M6175,ActionReference[Action],ActionReference[Reference])</f>
        <v>Approved</v>
      </c>
      <c r="X6175" t="str" cm="1">
        <f t="array" ref="X6175">_xlfn.IFS(T6175&lt;40,"Lower",T6175&lt;122,"Middle",TRUE,"Upper")</f>
        <v>Middle</v>
      </c>
    </row>
    <row r="6176" spans="1:24" x14ac:dyDescent="0.2">
      <c r="A6176">
        <v>1100900005</v>
      </c>
      <c r="B6176" t="s">
        <v>1</v>
      </c>
      <c r="C6176" t="s">
        <v>45</v>
      </c>
      <c r="D6176">
        <v>3</v>
      </c>
      <c r="E6176" t="s">
        <v>39</v>
      </c>
      <c r="F6176">
        <v>1</v>
      </c>
      <c r="G6176" t="s">
        <v>40</v>
      </c>
      <c r="H6176">
        <v>1</v>
      </c>
      <c r="I6176" t="s">
        <v>41</v>
      </c>
      <c r="J6176">
        <v>1</v>
      </c>
      <c r="K6176">
        <v>229</v>
      </c>
      <c r="L6176" t="s">
        <v>7</v>
      </c>
      <c r="M6176">
        <v>1</v>
      </c>
      <c r="N6176" t="s">
        <v>15</v>
      </c>
      <c r="O6176">
        <v>1</v>
      </c>
      <c r="P6176" t="s">
        <v>14</v>
      </c>
      <c r="Q6176">
        <v>5</v>
      </c>
      <c r="R6176" t="s">
        <v>47</v>
      </c>
      <c r="S6176">
        <v>1</v>
      </c>
      <c r="T6176">
        <v>129</v>
      </c>
      <c r="U6176">
        <v>81.400000000000006</v>
      </c>
      <c r="V6176">
        <v>102.540001</v>
      </c>
      <c r="W6176" t="str">
        <f>_xlfn.XLOOKUP(M6176,ActionReference[Action],ActionReference[Reference])</f>
        <v>Approved</v>
      </c>
      <c r="X6176" t="str" cm="1">
        <f t="array" ref="X6176">_xlfn.IFS(T6176&lt;40,"Lower",T6176&lt;122,"Middle",TRUE,"Upper")</f>
        <v>Upper</v>
      </c>
    </row>
    <row r="6177" spans="1:24" x14ac:dyDescent="0.2">
      <c r="A6177" t="s">
        <v>94</v>
      </c>
      <c r="B6177" t="s">
        <v>1</v>
      </c>
      <c r="C6177" t="s">
        <v>42</v>
      </c>
      <c r="D6177">
        <v>2</v>
      </c>
      <c r="E6177" t="s">
        <v>39</v>
      </c>
      <c r="F6177">
        <v>1</v>
      </c>
      <c r="G6177" t="s">
        <v>43</v>
      </c>
      <c r="H6177">
        <v>3</v>
      </c>
      <c r="I6177" t="s">
        <v>41</v>
      </c>
      <c r="J6177">
        <v>1</v>
      </c>
      <c r="K6177">
        <v>308</v>
      </c>
      <c r="L6177" t="s">
        <v>53</v>
      </c>
      <c r="M6177">
        <v>2</v>
      </c>
      <c r="N6177" t="s">
        <v>16</v>
      </c>
      <c r="O6177">
        <v>2</v>
      </c>
      <c r="P6177" t="s">
        <v>14</v>
      </c>
      <c r="Q6177">
        <v>5</v>
      </c>
      <c r="R6177" t="s">
        <v>47</v>
      </c>
      <c r="S6177">
        <v>1</v>
      </c>
      <c r="T6177">
        <v>134</v>
      </c>
      <c r="U6177">
        <v>73.7</v>
      </c>
      <c r="V6177">
        <v>159.19000199999999</v>
      </c>
      <c r="W6177" t="str">
        <f>_xlfn.XLOOKUP(M6177,ActionReference[Action],ActionReference[Reference])</f>
        <v>Approved</v>
      </c>
      <c r="X6177" t="str" cm="1">
        <f t="array" ref="X6177">_xlfn.IFS(T6177&lt;40,"Lower",T6177&lt;122,"Middle",TRUE,"Upper")</f>
        <v>Upper</v>
      </c>
    </row>
    <row r="6178" spans="1:24" x14ac:dyDescent="0.2">
      <c r="A6178">
        <v>7162800002</v>
      </c>
      <c r="B6178" t="s">
        <v>1</v>
      </c>
      <c r="C6178" t="s">
        <v>38</v>
      </c>
      <c r="D6178">
        <v>1</v>
      </c>
      <c r="E6178" t="s">
        <v>54</v>
      </c>
      <c r="F6178">
        <v>2</v>
      </c>
      <c r="G6178" t="s">
        <v>40</v>
      </c>
      <c r="H6178">
        <v>1</v>
      </c>
      <c r="I6178" t="s">
        <v>41</v>
      </c>
      <c r="J6178">
        <v>1</v>
      </c>
      <c r="K6178">
        <v>63</v>
      </c>
      <c r="L6178" t="s">
        <v>7</v>
      </c>
      <c r="M6178">
        <v>1</v>
      </c>
      <c r="N6178" t="s">
        <v>16</v>
      </c>
      <c r="O6178">
        <v>2</v>
      </c>
      <c r="P6178" t="s">
        <v>14</v>
      </c>
      <c r="Q6178">
        <v>5</v>
      </c>
      <c r="R6178" t="s">
        <v>46</v>
      </c>
      <c r="S6178">
        <v>2</v>
      </c>
      <c r="T6178">
        <v>42</v>
      </c>
      <c r="U6178">
        <v>48.4</v>
      </c>
      <c r="V6178">
        <v>93.610000600000006</v>
      </c>
      <c r="W6178" t="str">
        <f>_xlfn.XLOOKUP(M6178,ActionReference[Action],ActionReference[Reference])</f>
        <v>Approved</v>
      </c>
      <c r="X6178" t="str" cm="1">
        <f t="array" ref="X6178">_xlfn.IFS(T6178&lt;40,"Lower",T6178&lt;122,"Middle",TRUE,"Upper")</f>
        <v>Middle</v>
      </c>
    </row>
    <row r="6179" spans="1:24" x14ac:dyDescent="0.2">
      <c r="A6179" t="s">
        <v>191</v>
      </c>
      <c r="B6179" t="s">
        <v>1</v>
      </c>
      <c r="C6179" t="s">
        <v>38</v>
      </c>
      <c r="D6179">
        <v>1</v>
      </c>
      <c r="E6179" t="s">
        <v>39</v>
      </c>
      <c r="F6179">
        <v>1</v>
      </c>
      <c r="G6179" t="s">
        <v>40</v>
      </c>
      <c r="H6179">
        <v>1</v>
      </c>
      <c r="I6179" t="s">
        <v>41</v>
      </c>
      <c r="J6179">
        <v>1</v>
      </c>
      <c r="K6179">
        <v>357</v>
      </c>
      <c r="L6179" t="s">
        <v>7</v>
      </c>
      <c r="M6179">
        <v>1</v>
      </c>
      <c r="N6179" t="s">
        <v>16</v>
      </c>
      <c r="O6179">
        <v>2</v>
      </c>
      <c r="P6179" t="s">
        <v>14</v>
      </c>
      <c r="Q6179">
        <v>5</v>
      </c>
      <c r="R6179" t="s">
        <v>46</v>
      </c>
      <c r="S6179">
        <v>2</v>
      </c>
      <c r="T6179">
        <v>69</v>
      </c>
      <c r="U6179">
        <v>97.4</v>
      </c>
      <c r="V6179">
        <v>79.169998199999995</v>
      </c>
      <c r="W6179" t="str">
        <f>_xlfn.XLOOKUP(M6179,ActionReference[Action],ActionReference[Reference])</f>
        <v>Approved</v>
      </c>
      <c r="X6179" t="str" cm="1">
        <f t="array" ref="X6179">_xlfn.IFS(T6179&lt;40,"Lower",T6179&lt;122,"Middle",TRUE,"Upper")</f>
        <v>Middle</v>
      </c>
    </row>
    <row r="6180" spans="1:24" x14ac:dyDescent="0.2">
      <c r="A6180">
        <v>7257500009</v>
      </c>
      <c r="B6180" t="s">
        <v>1</v>
      </c>
      <c r="C6180" t="s">
        <v>38</v>
      </c>
      <c r="D6180">
        <v>1</v>
      </c>
      <c r="E6180" t="s">
        <v>39</v>
      </c>
      <c r="F6180">
        <v>1</v>
      </c>
      <c r="G6180" t="s">
        <v>40</v>
      </c>
      <c r="H6180">
        <v>1</v>
      </c>
      <c r="I6180" t="s">
        <v>41</v>
      </c>
      <c r="J6180">
        <v>1</v>
      </c>
      <c r="K6180">
        <v>295</v>
      </c>
      <c r="L6180" t="s">
        <v>7</v>
      </c>
      <c r="M6180">
        <v>1</v>
      </c>
      <c r="N6180" t="s">
        <v>16</v>
      </c>
      <c r="O6180">
        <v>2</v>
      </c>
      <c r="P6180" t="s">
        <v>9</v>
      </c>
      <c r="Q6180">
        <v>2</v>
      </c>
      <c r="R6180" t="s">
        <v>47</v>
      </c>
      <c r="S6180">
        <v>1</v>
      </c>
      <c r="T6180">
        <v>84</v>
      </c>
      <c r="U6180">
        <v>67.7</v>
      </c>
      <c r="V6180">
        <v>192.33999600000001</v>
      </c>
      <c r="W6180" t="str">
        <f>_xlfn.XLOOKUP(M6180,ActionReference[Action],ActionReference[Reference])</f>
        <v>Approved</v>
      </c>
      <c r="X6180" t="str" cm="1">
        <f t="array" ref="X6180">_xlfn.IFS(T6180&lt;40,"Lower",T6180&lt;122,"Middle",TRUE,"Upper")</f>
        <v>Middle</v>
      </c>
    </row>
    <row r="6181" spans="1:24" x14ac:dyDescent="0.2">
      <c r="A6181" t="s">
        <v>65</v>
      </c>
      <c r="B6181" t="s">
        <v>1</v>
      </c>
      <c r="C6181" t="s">
        <v>38</v>
      </c>
      <c r="D6181">
        <v>1</v>
      </c>
      <c r="E6181" t="s">
        <v>39</v>
      </c>
      <c r="F6181">
        <v>1</v>
      </c>
      <c r="G6181" t="s">
        <v>49</v>
      </c>
      <c r="H6181">
        <v>2</v>
      </c>
      <c r="I6181" t="s">
        <v>41</v>
      </c>
      <c r="J6181">
        <v>1</v>
      </c>
      <c r="K6181">
        <v>150</v>
      </c>
      <c r="L6181" t="s">
        <v>7</v>
      </c>
      <c r="M6181">
        <v>1</v>
      </c>
      <c r="N6181" t="s">
        <v>16</v>
      </c>
      <c r="O6181">
        <v>2</v>
      </c>
      <c r="P6181" t="s">
        <v>14</v>
      </c>
      <c r="Q6181">
        <v>5</v>
      </c>
      <c r="R6181" t="s">
        <v>47</v>
      </c>
      <c r="S6181">
        <v>1</v>
      </c>
      <c r="T6181">
        <v>180</v>
      </c>
      <c r="U6181">
        <v>89.8</v>
      </c>
      <c r="V6181">
        <v>104.019997</v>
      </c>
      <c r="W6181" t="str">
        <f>_xlfn.XLOOKUP(M6181,ActionReference[Action],ActionReference[Reference])</f>
        <v>Approved</v>
      </c>
      <c r="X6181" t="str" cm="1">
        <f t="array" ref="X6181">_xlfn.IFS(T6181&lt;40,"Lower",T6181&lt;122,"Middle",TRUE,"Upper")</f>
        <v>Upper</v>
      </c>
    </row>
    <row r="6182" spans="1:24" x14ac:dyDescent="0.2">
      <c r="A6182" t="s">
        <v>358</v>
      </c>
      <c r="B6182" t="s">
        <v>1</v>
      </c>
      <c r="C6182" t="s">
        <v>38</v>
      </c>
      <c r="D6182">
        <v>1</v>
      </c>
      <c r="E6182" t="s">
        <v>39</v>
      </c>
      <c r="F6182">
        <v>1</v>
      </c>
      <c r="G6182" t="s">
        <v>43</v>
      </c>
      <c r="H6182">
        <v>3</v>
      </c>
      <c r="I6182" t="s">
        <v>41</v>
      </c>
      <c r="J6182">
        <v>1</v>
      </c>
      <c r="K6182">
        <v>110</v>
      </c>
      <c r="L6182" t="s">
        <v>7</v>
      </c>
      <c r="M6182">
        <v>1</v>
      </c>
      <c r="N6182" t="s">
        <v>16</v>
      </c>
      <c r="O6182">
        <v>2</v>
      </c>
      <c r="P6182" t="s">
        <v>14</v>
      </c>
      <c r="Q6182">
        <v>5</v>
      </c>
      <c r="R6182" t="s">
        <v>47</v>
      </c>
      <c r="S6182">
        <v>1</v>
      </c>
      <c r="T6182">
        <v>51</v>
      </c>
      <c r="U6182">
        <v>67.5</v>
      </c>
      <c r="V6182">
        <v>86.589996299999996</v>
      </c>
      <c r="W6182" t="str">
        <f>_xlfn.XLOOKUP(M6182,ActionReference[Action],ActionReference[Reference])</f>
        <v>Approved</v>
      </c>
      <c r="X6182" t="str" cm="1">
        <f t="array" ref="X6182">_xlfn.IFS(T6182&lt;40,"Lower",T6182&lt;122,"Middle",TRUE,"Upper")</f>
        <v>Middle</v>
      </c>
    </row>
    <row r="6183" spans="1:24" x14ac:dyDescent="0.2">
      <c r="A6183" t="s">
        <v>65</v>
      </c>
      <c r="B6183" t="s">
        <v>1</v>
      </c>
      <c r="C6183" t="s">
        <v>38</v>
      </c>
      <c r="D6183">
        <v>1</v>
      </c>
      <c r="E6183" t="s">
        <v>39</v>
      </c>
      <c r="F6183">
        <v>1</v>
      </c>
      <c r="G6183" t="s">
        <v>43</v>
      </c>
      <c r="H6183">
        <v>3</v>
      </c>
      <c r="I6183" t="s">
        <v>41</v>
      </c>
      <c r="J6183">
        <v>1</v>
      </c>
      <c r="K6183">
        <v>164</v>
      </c>
      <c r="L6183" t="s">
        <v>7</v>
      </c>
      <c r="M6183">
        <v>1</v>
      </c>
      <c r="N6183" t="s">
        <v>16</v>
      </c>
      <c r="O6183">
        <v>2</v>
      </c>
      <c r="P6183" t="s">
        <v>14</v>
      </c>
      <c r="Q6183">
        <v>5</v>
      </c>
      <c r="R6183" t="s">
        <v>47</v>
      </c>
      <c r="S6183">
        <v>1</v>
      </c>
      <c r="T6183">
        <v>120</v>
      </c>
      <c r="U6183">
        <v>53.7</v>
      </c>
      <c r="V6183">
        <v>175.86999499999999</v>
      </c>
      <c r="W6183" t="str">
        <f>_xlfn.XLOOKUP(M6183,ActionReference[Action],ActionReference[Reference])</f>
        <v>Approved</v>
      </c>
      <c r="X6183" t="str" cm="1">
        <f t="array" ref="X6183">_xlfn.IFS(T6183&lt;40,"Lower",T6183&lt;122,"Middle",TRUE,"Upper")</f>
        <v>Middle</v>
      </c>
    </row>
    <row r="6184" spans="1:24" x14ac:dyDescent="0.2">
      <c r="A6184">
        <v>7442300004</v>
      </c>
      <c r="B6184" t="s">
        <v>1</v>
      </c>
      <c r="C6184" t="s">
        <v>38</v>
      </c>
      <c r="D6184">
        <v>1</v>
      </c>
      <c r="E6184" t="s">
        <v>39</v>
      </c>
      <c r="F6184">
        <v>1</v>
      </c>
      <c r="G6184" t="s">
        <v>40</v>
      </c>
      <c r="H6184">
        <v>1</v>
      </c>
      <c r="I6184" t="s">
        <v>50</v>
      </c>
      <c r="J6184">
        <v>2</v>
      </c>
      <c r="K6184">
        <v>210</v>
      </c>
      <c r="L6184" t="s">
        <v>6</v>
      </c>
      <c r="M6184">
        <v>3</v>
      </c>
      <c r="N6184" t="s">
        <v>16</v>
      </c>
      <c r="O6184">
        <v>2</v>
      </c>
      <c r="P6184" t="s">
        <v>14</v>
      </c>
      <c r="Q6184">
        <v>5</v>
      </c>
      <c r="R6184" t="s">
        <v>46</v>
      </c>
      <c r="S6184">
        <v>2</v>
      </c>
      <c r="T6184">
        <v>158</v>
      </c>
      <c r="U6184">
        <v>59.8</v>
      </c>
      <c r="V6184">
        <v>97.330001800000005</v>
      </c>
      <c r="W6184" t="str">
        <f>_xlfn.XLOOKUP(M6184,ActionReference[Action],ActionReference[Reference])</f>
        <v>Denied</v>
      </c>
      <c r="X6184" t="str" cm="1">
        <f t="array" ref="X6184">_xlfn.IFS(T6184&lt;40,"Lower",T6184&lt;122,"Middle",TRUE,"Upper")</f>
        <v>Upper</v>
      </c>
    </row>
    <row r="6185" spans="1:24" x14ac:dyDescent="0.2">
      <c r="A6185" t="s">
        <v>392</v>
      </c>
      <c r="B6185" t="s">
        <v>1</v>
      </c>
      <c r="C6185" t="s">
        <v>38</v>
      </c>
      <c r="D6185">
        <v>1</v>
      </c>
      <c r="E6185" t="s">
        <v>39</v>
      </c>
      <c r="F6185">
        <v>1</v>
      </c>
      <c r="G6185" t="s">
        <v>40</v>
      </c>
      <c r="H6185">
        <v>1</v>
      </c>
      <c r="I6185" t="s">
        <v>41</v>
      </c>
      <c r="J6185">
        <v>1</v>
      </c>
      <c r="K6185">
        <v>198</v>
      </c>
      <c r="L6185" t="s">
        <v>7</v>
      </c>
      <c r="M6185">
        <v>1</v>
      </c>
      <c r="N6185" t="s">
        <v>16</v>
      </c>
      <c r="O6185">
        <v>2</v>
      </c>
      <c r="P6185" t="s">
        <v>9</v>
      </c>
      <c r="Q6185">
        <v>2</v>
      </c>
      <c r="R6185" t="s">
        <v>46</v>
      </c>
      <c r="S6185">
        <v>2</v>
      </c>
      <c r="T6185">
        <v>89</v>
      </c>
      <c r="U6185">
        <v>74.5</v>
      </c>
      <c r="V6185">
        <v>93.559997600000003</v>
      </c>
      <c r="W6185" t="str">
        <f>_xlfn.XLOOKUP(M6185,ActionReference[Action],ActionReference[Reference])</f>
        <v>Approved</v>
      </c>
      <c r="X6185" t="str" cm="1">
        <f t="array" ref="X6185">_xlfn.IFS(T6185&lt;40,"Lower",T6185&lt;122,"Middle",TRUE,"Upper")</f>
        <v>Middle</v>
      </c>
    </row>
    <row r="6186" spans="1:24" x14ac:dyDescent="0.2">
      <c r="A6186" t="s">
        <v>92</v>
      </c>
      <c r="B6186" t="s">
        <v>1</v>
      </c>
      <c r="C6186" t="s">
        <v>38</v>
      </c>
      <c r="D6186">
        <v>1</v>
      </c>
      <c r="E6186" t="s">
        <v>39</v>
      </c>
      <c r="F6186">
        <v>1</v>
      </c>
      <c r="G6186" t="s">
        <v>40</v>
      </c>
      <c r="H6186">
        <v>1</v>
      </c>
      <c r="I6186" t="s">
        <v>41</v>
      </c>
      <c r="J6186">
        <v>1</v>
      </c>
      <c r="K6186">
        <v>51</v>
      </c>
      <c r="L6186" t="s">
        <v>7</v>
      </c>
      <c r="M6186">
        <v>1</v>
      </c>
      <c r="N6186" t="s">
        <v>16</v>
      </c>
      <c r="O6186">
        <v>2</v>
      </c>
      <c r="P6186" t="s">
        <v>14</v>
      </c>
      <c r="Q6186">
        <v>5</v>
      </c>
      <c r="R6186" t="s">
        <v>47</v>
      </c>
      <c r="S6186">
        <v>1</v>
      </c>
      <c r="T6186">
        <v>26</v>
      </c>
      <c r="U6186">
        <v>67.900000000000006</v>
      </c>
      <c r="V6186">
        <v>63.470001199999999</v>
      </c>
      <c r="W6186" t="str">
        <f>_xlfn.XLOOKUP(M6186,ActionReference[Action],ActionReference[Reference])</f>
        <v>Approved</v>
      </c>
      <c r="X6186" t="str" cm="1">
        <f t="array" ref="X6186">_xlfn.IFS(T6186&lt;40,"Lower",T6186&lt;122,"Middle",TRUE,"Upper")</f>
        <v>Lower</v>
      </c>
    </row>
    <row r="6187" spans="1:24" x14ac:dyDescent="0.2">
      <c r="A6187" t="s">
        <v>77</v>
      </c>
      <c r="B6187" t="s">
        <v>1</v>
      </c>
      <c r="C6187" t="s">
        <v>38</v>
      </c>
      <c r="D6187">
        <v>1</v>
      </c>
      <c r="E6187" t="s">
        <v>39</v>
      </c>
      <c r="F6187">
        <v>1</v>
      </c>
      <c r="G6187" t="s">
        <v>40</v>
      </c>
      <c r="H6187">
        <v>1</v>
      </c>
      <c r="I6187" t="s">
        <v>50</v>
      </c>
      <c r="J6187">
        <v>2</v>
      </c>
      <c r="K6187">
        <v>128</v>
      </c>
      <c r="L6187" t="s">
        <v>7</v>
      </c>
      <c r="M6187">
        <v>1</v>
      </c>
      <c r="N6187" t="s">
        <v>16</v>
      </c>
      <c r="O6187">
        <v>2</v>
      </c>
      <c r="P6187" t="s">
        <v>14</v>
      </c>
      <c r="Q6187">
        <v>5</v>
      </c>
      <c r="R6187" t="s">
        <v>47</v>
      </c>
      <c r="S6187">
        <v>1</v>
      </c>
      <c r="T6187">
        <v>144</v>
      </c>
      <c r="U6187">
        <v>64.3</v>
      </c>
      <c r="V6187">
        <v>84.220001199999999</v>
      </c>
      <c r="W6187" t="str">
        <f>_xlfn.XLOOKUP(M6187,ActionReference[Action],ActionReference[Reference])</f>
        <v>Approved</v>
      </c>
      <c r="X6187" t="str" cm="1">
        <f t="array" ref="X6187">_xlfn.IFS(T6187&lt;40,"Lower",T6187&lt;122,"Middle",TRUE,"Upper")</f>
        <v>Upper</v>
      </c>
    </row>
    <row r="6188" spans="1:24" x14ac:dyDescent="0.2">
      <c r="A6188" t="s">
        <v>425</v>
      </c>
      <c r="B6188" t="s">
        <v>1</v>
      </c>
      <c r="C6188" t="s">
        <v>38</v>
      </c>
      <c r="D6188">
        <v>1</v>
      </c>
      <c r="E6188" t="s">
        <v>39</v>
      </c>
      <c r="F6188">
        <v>1</v>
      </c>
      <c r="G6188" t="s">
        <v>40</v>
      </c>
      <c r="H6188">
        <v>1</v>
      </c>
      <c r="I6188" t="s">
        <v>41</v>
      </c>
      <c r="J6188">
        <v>1</v>
      </c>
      <c r="K6188">
        <v>945</v>
      </c>
      <c r="L6188" t="s">
        <v>7</v>
      </c>
      <c r="M6188">
        <v>1</v>
      </c>
      <c r="N6188" t="s">
        <v>16</v>
      </c>
      <c r="O6188">
        <v>2</v>
      </c>
      <c r="P6188" t="s">
        <v>14</v>
      </c>
      <c r="Q6188">
        <v>5</v>
      </c>
      <c r="R6188" t="s">
        <v>47</v>
      </c>
      <c r="S6188">
        <v>1</v>
      </c>
      <c r="T6188">
        <v>300</v>
      </c>
      <c r="U6188">
        <v>59.1</v>
      </c>
      <c r="V6188">
        <v>220.05999800000001</v>
      </c>
      <c r="W6188" t="str">
        <f>_xlfn.XLOOKUP(M6188,ActionReference[Action],ActionReference[Reference])</f>
        <v>Approved</v>
      </c>
      <c r="X6188" t="str" cm="1">
        <f t="array" ref="X6188">_xlfn.IFS(T6188&lt;40,"Lower",T6188&lt;122,"Middle",TRUE,"Upper")</f>
        <v>Upper</v>
      </c>
    </row>
    <row r="6189" spans="1:24" x14ac:dyDescent="0.2">
      <c r="A6189" t="s">
        <v>85</v>
      </c>
      <c r="B6189" t="s">
        <v>1</v>
      </c>
      <c r="C6189" t="s">
        <v>42</v>
      </c>
      <c r="D6189">
        <v>2</v>
      </c>
      <c r="E6189" t="s">
        <v>39</v>
      </c>
      <c r="F6189">
        <v>1</v>
      </c>
      <c r="G6189" t="s">
        <v>40</v>
      </c>
      <c r="H6189">
        <v>1</v>
      </c>
      <c r="I6189" t="s">
        <v>41</v>
      </c>
      <c r="J6189">
        <v>1</v>
      </c>
      <c r="K6189">
        <v>460</v>
      </c>
      <c r="L6189" t="s">
        <v>7</v>
      </c>
      <c r="M6189">
        <v>1</v>
      </c>
      <c r="N6189" t="s">
        <v>16</v>
      </c>
      <c r="O6189">
        <v>2</v>
      </c>
      <c r="P6189" t="s">
        <v>9</v>
      </c>
      <c r="Q6189">
        <v>2</v>
      </c>
      <c r="R6189" t="s">
        <v>47</v>
      </c>
      <c r="S6189">
        <v>1</v>
      </c>
      <c r="T6189">
        <v>91</v>
      </c>
      <c r="U6189">
        <v>64.3</v>
      </c>
      <c r="V6189">
        <v>97.419998199999995</v>
      </c>
      <c r="W6189" t="str">
        <f>_xlfn.XLOOKUP(M6189,ActionReference[Action],ActionReference[Reference])</f>
        <v>Approved</v>
      </c>
      <c r="X6189" t="str" cm="1">
        <f t="array" ref="X6189">_xlfn.IFS(T6189&lt;40,"Lower",T6189&lt;122,"Middle",TRUE,"Upper")</f>
        <v>Middle</v>
      </c>
    </row>
    <row r="6190" spans="1:24" x14ac:dyDescent="0.2">
      <c r="A6190" t="s">
        <v>125</v>
      </c>
      <c r="B6190" t="s">
        <v>1</v>
      </c>
      <c r="C6190" t="s">
        <v>45</v>
      </c>
      <c r="D6190">
        <v>3</v>
      </c>
      <c r="E6190" t="s">
        <v>39</v>
      </c>
      <c r="F6190">
        <v>1</v>
      </c>
      <c r="G6190" t="s">
        <v>40</v>
      </c>
      <c r="H6190">
        <v>1</v>
      </c>
      <c r="I6190" t="s">
        <v>41</v>
      </c>
      <c r="J6190">
        <v>1</v>
      </c>
      <c r="K6190">
        <v>191</v>
      </c>
      <c r="L6190" t="s">
        <v>7</v>
      </c>
      <c r="M6190">
        <v>1</v>
      </c>
      <c r="N6190" t="s">
        <v>16</v>
      </c>
      <c r="O6190">
        <v>2</v>
      </c>
      <c r="P6190" t="s">
        <v>14</v>
      </c>
      <c r="Q6190">
        <v>5</v>
      </c>
      <c r="R6190" t="s">
        <v>47</v>
      </c>
      <c r="S6190">
        <v>1</v>
      </c>
      <c r="T6190">
        <v>67</v>
      </c>
      <c r="U6190">
        <v>50.8</v>
      </c>
      <c r="V6190">
        <v>118.279999</v>
      </c>
      <c r="W6190" t="str">
        <f>_xlfn.XLOOKUP(M6190,ActionReference[Action],ActionReference[Reference])</f>
        <v>Approved</v>
      </c>
      <c r="X6190" t="str" cm="1">
        <f t="array" ref="X6190">_xlfn.IFS(T6190&lt;40,"Lower",T6190&lt;122,"Middle",TRUE,"Upper")</f>
        <v>Middle</v>
      </c>
    </row>
    <row r="6191" spans="1:24" x14ac:dyDescent="0.2">
      <c r="A6191" t="s">
        <v>202</v>
      </c>
      <c r="B6191" t="s">
        <v>1</v>
      </c>
      <c r="C6191" t="s">
        <v>38</v>
      </c>
      <c r="D6191">
        <v>1</v>
      </c>
      <c r="E6191" t="s">
        <v>39</v>
      </c>
      <c r="F6191">
        <v>1</v>
      </c>
      <c r="G6191" t="s">
        <v>49</v>
      </c>
      <c r="H6191">
        <v>2</v>
      </c>
      <c r="I6191" t="s">
        <v>41</v>
      </c>
      <c r="J6191">
        <v>1</v>
      </c>
      <c r="K6191">
        <v>545</v>
      </c>
      <c r="L6191" t="s">
        <v>7</v>
      </c>
      <c r="M6191">
        <v>1</v>
      </c>
      <c r="N6191" t="s">
        <v>16</v>
      </c>
      <c r="O6191">
        <v>2</v>
      </c>
      <c r="P6191" t="s">
        <v>14</v>
      </c>
      <c r="Q6191">
        <v>5</v>
      </c>
      <c r="R6191" t="s">
        <v>47</v>
      </c>
      <c r="S6191">
        <v>1</v>
      </c>
      <c r="T6191">
        <v>137</v>
      </c>
      <c r="U6191">
        <v>79.3</v>
      </c>
      <c r="V6191">
        <v>179.729996</v>
      </c>
      <c r="W6191" t="str">
        <f>_xlfn.XLOOKUP(M6191,ActionReference[Action],ActionReference[Reference])</f>
        <v>Approved</v>
      </c>
      <c r="X6191" t="str" cm="1">
        <f t="array" ref="X6191">_xlfn.IFS(T6191&lt;40,"Lower",T6191&lt;122,"Middle",TRUE,"Upper")</f>
        <v>Upper</v>
      </c>
    </row>
    <row r="6192" spans="1:24" x14ac:dyDescent="0.2">
      <c r="A6192" t="s">
        <v>74</v>
      </c>
      <c r="B6192" t="s">
        <v>1</v>
      </c>
      <c r="C6192" t="s">
        <v>42</v>
      </c>
      <c r="D6192">
        <v>2</v>
      </c>
      <c r="E6192" t="s">
        <v>39</v>
      </c>
      <c r="F6192">
        <v>1</v>
      </c>
      <c r="G6192" t="s">
        <v>43</v>
      </c>
      <c r="H6192">
        <v>3</v>
      </c>
      <c r="I6192" t="s">
        <v>41</v>
      </c>
      <c r="J6192">
        <v>1</v>
      </c>
      <c r="K6192">
        <v>127</v>
      </c>
      <c r="L6192" t="s">
        <v>6</v>
      </c>
      <c r="M6192">
        <v>3</v>
      </c>
      <c r="N6192" t="s">
        <v>16</v>
      </c>
      <c r="O6192">
        <v>2</v>
      </c>
      <c r="P6192" t="s">
        <v>10</v>
      </c>
      <c r="Q6192">
        <v>3</v>
      </c>
      <c r="R6192" t="s">
        <v>47</v>
      </c>
      <c r="S6192">
        <v>1</v>
      </c>
      <c r="T6192">
        <v>49</v>
      </c>
      <c r="U6192">
        <v>62.5</v>
      </c>
      <c r="V6192">
        <v>104.220001</v>
      </c>
      <c r="W6192" t="str">
        <f>_xlfn.XLOOKUP(M6192,ActionReference[Action],ActionReference[Reference])</f>
        <v>Denied</v>
      </c>
      <c r="X6192" t="str" cm="1">
        <f t="array" ref="X6192">_xlfn.IFS(T6192&lt;40,"Lower",T6192&lt;122,"Middle",TRUE,"Upper")</f>
        <v>Middle</v>
      </c>
    </row>
    <row r="6193" spans="1:24" x14ac:dyDescent="0.2">
      <c r="A6193">
        <v>2149009991</v>
      </c>
      <c r="B6193" t="s">
        <v>1</v>
      </c>
      <c r="C6193" t="s">
        <v>45</v>
      </c>
      <c r="D6193">
        <v>3</v>
      </c>
      <c r="E6193" t="s">
        <v>39</v>
      </c>
      <c r="F6193">
        <v>1</v>
      </c>
      <c r="G6193" t="s">
        <v>40</v>
      </c>
      <c r="H6193">
        <v>1</v>
      </c>
      <c r="I6193" t="s">
        <v>41</v>
      </c>
      <c r="J6193">
        <v>1</v>
      </c>
      <c r="K6193">
        <v>418</v>
      </c>
      <c r="L6193" t="s">
        <v>7</v>
      </c>
      <c r="M6193">
        <v>1</v>
      </c>
      <c r="N6193" t="s">
        <v>16</v>
      </c>
      <c r="O6193">
        <v>2</v>
      </c>
      <c r="P6193" t="s">
        <v>14</v>
      </c>
      <c r="Q6193">
        <v>5</v>
      </c>
      <c r="R6193" t="s">
        <v>47</v>
      </c>
      <c r="S6193">
        <v>1</v>
      </c>
      <c r="T6193">
        <v>155</v>
      </c>
      <c r="U6193">
        <v>70.900000000000006</v>
      </c>
      <c r="V6193">
        <v>157.550003</v>
      </c>
      <c r="W6193" t="str">
        <f>_xlfn.XLOOKUP(M6193,ActionReference[Action],ActionReference[Reference])</f>
        <v>Approved</v>
      </c>
      <c r="X6193" t="str" cm="1">
        <f t="array" ref="X6193">_xlfn.IFS(T6193&lt;40,"Lower",T6193&lt;122,"Middle",TRUE,"Upper")</f>
        <v>Upper</v>
      </c>
    </row>
    <row r="6194" spans="1:24" x14ac:dyDescent="0.2">
      <c r="A6194" t="s">
        <v>147</v>
      </c>
      <c r="B6194" t="s">
        <v>1</v>
      </c>
      <c r="C6194" t="s">
        <v>42</v>
      </c>
      <c r="D6194">
        <v>2</v>
      </c>
      <c r="E6194" t="s">
        <v>39</v>
      </c>
      <c r="F6194">
        <v>1</v>
      </c>
      <c r="G6194" t="s">
        <v>40</v>
      </c>
      <c r="H6194">
        <v>1</v>
      </c>
      <c r="I6194" t="s">
        <v>41</v>
      </c>
      <c r="J6194">
        <v>1</v>
      </c>
      <c r="K6194">
        <v>209</v>
      </c>
      <c r="L6194" t="s">
        <v>7</v>
      </c>
      <c r="M6194">
        <v>1</v>
      </c>
      <c r="N6194" t="s">
        <v>16</v>
      </c>
      <c r="O6194">
        <v>2</v>
      </c>
      <c r="P6194" t="s">
        <v>14</v>
      </c>
      <c r="Q6194">
        <v>5</v>
      </c>
      <c r="R6194" t="s">
        <v>47</v>
      </c>
      <c r="S6194">
        <v>1</v>
      </c>
      <c r="T6194">
        <v>38</v>
      </c>
      <c r="U6194">
        <v>59.5</v>
      </c>
      <c r="V6194">
        <v>110.08000199999999</v>
      </c>
      <c r="W6194" t="str">
        <f>_xlfn.XLOOKUP(M6194,ActionReference[Action],ActionReference[Reference])</f>
        <v>Approved</v>
      </c>
      <c r="X6194" t="str" cm="1">
        <f t="array" ref="X6194">_xlfn.IFS(T6194&lt;40,"Lower",T6194&lt;122,"Middle",TRUE,"Upper")</f>
        <v>Lower</v>
      </c>
    </row>
    <row r="6195" spans="1:24" x14ac:dyDescent="0.2">
      <c r="A6195" t="s">
        <v>74</v>
      </c>
      <c r="B6195" t="s">
        <v>1</v>
      </c>
      <c r="C6195" t="s">
        <v>42</v>
      </c>
      <c r="D6195">
        <v>2</v>
      </c>
      <c r="E6195" t="s">
        <v>39</v>
      </c>
      <c r="F6195">
        <v>1</v>
      </c>
      <c r="G6195" t="s">
        <v>43</v>
      </c>
      <c r="H6195">
        <v>3</v>
      </c>
      <c r="I6195" t="s">
        <v>41</v>
      </c>
      <c r="J6195">
        <v>1</v>
      </c>
      <c r="K6195">
        <v>346</v>
      </c>
      <c r="L6195" t="s">
        <v>6</v>
      </c>
      <c r="M6195">
        <v>3</v>
      </c>
      <c r="N6195" t="s">
        <v>16</v>
      </c>
      <c r="O6195">
        <v>2</v>
      </c>
      <c r="P6195" t="s">
        <v>10</v>
      </c>
      <c r="Q6195">
        <v>3</v>
      </c>
      <c r="R6195" t="s">
        <v>47</v>
      </c>
      <c r="S6195">
        <v>1</v>
      </c>
      <c r="T6195">
        <v>74</v>
      </c>
      <c r="U6195">
        <v>64.3</v>
      </c>
      <c r="V6195">
        <v>46.990001700000001</v>
      </c>
      <c r="W6195" t="str">
        <f>_xlfn.XLOOKUP(M6195,ActionReference[Action],ActionReference[Reference])</f>
        <v>Denied</v>
      </c>
      <c r="X6195" t="str" cm="1">
        <f t="array" ref="X6195">_xlfn.IFS(T6195&lt;40,"Lower",T6195&lt;122,"Middle",TRUE,"Upper")</f>
        <v>Middle</v>
      </c>
    </row>
    <row r="6196" spans="1:24" x14ac:dyDescent="0.2">
      <c r="A6196" t="s">
        <v>67</v>
      </c>
      <c r="B6196" t="s">
        <v>1</v>
      </c>
      <c r="C6196" t="s">
        <v>45</v>
      </c>
      <c r="D6196">
        <v>3</v>
      </c>
      <c r="E6196" t="s">
        <v>39</v>
      </c>
      <c r="F6196">
        <v>1</v>
      </c>
      <c r="G6196" t="s">
        <v>43</v>
      </c>
      <c r="H6196">
        <v>3</v>
      </c>
      <c r="I6196" t="s">
        <v>41</v>
      </c>
      <c r="J6196">
        <v>1</v>
      </c>
      <c r="K6196">
        <v>570</v>
      </c>
      <c r="L6196" t="s">
        <v>6</v>
      </c>
      <c r="M6196">
        <v>3</v>
      </c>
      <c r="N6196" t="s">
        <v>16</v>
      </c>
      <c r="O6196">
        <v>2</v>
      </c>
      <c r="P6196" t="s">
        <v>14</v>
      </c>
      <c r="Q6196">
        <v>5</v>
      </c>
      <c r="R6196" t="s">
        <v>47</v>
      </c>
      <c r="S6196">
        <v>1</v>
      </c>
      <c r="T6196">
        <v>317</v>
      </c>
      <c r="U6196">
        <v>61.7</v>
      </c>
      <c r="V6196">
        <v>140.220001</v>
      </c>
      <c r="W6196" t="str">
        <f>_xlfn.XLOOKUP(M6196,ActionReference[Action],ActionReference[Reference])</f>
        <v>Denied</v>
      </c>
      <c r="X6196" t="str" cm="1">
        <f t="array" ref="X6196">_xlfn.IFS(T6196&lt;40,"Lower",T6196&lt;122,"Middle",TRUE,"Upper")</f>
        <v>Upper</v>
      </c>
    </row>
    <row r="6197" spans="1:24" x14ac:dyDescent="0.2">
      <c r="A6197" t="s">
        <v>92</v>
      </c>
      <c r="B6197" t="s">
        <v>1</v>
      </c>
      <c r="C6197" t="s">
        <v>38</v>
      </c>
      <c r="D6197">
        <v>1</v>
      </c>
      <c r="E6197" t="s">
        <v>39</v>
      </c>
      <c r="F6197">
        <v>1</v>
      </c>
      <c r="G6197" t="s">
        <v>43</v>
      </c>
      <c r="H6197">
        <v>3</v>
      </c>
      <c r="I6197" t="s">
        <v>41</v>
      </c>
      <c r="J6197">
        <v>1</v>
      </c>
      <c r="K6197">
        <v>154</v>
      </c>
      <c r="L6197" t="s">
        <v>7</v>
      </c>
      <c r="M6197">
        <v>1</v>
      </c>
      <c r="N6197" t="s">
        <v>16</v>
      </c>
      <c r="O6197">
        <v>2</v>
      </c>
      <c r="P6197" t="s">
        <v>14</v>
      </c>
      <c r="Q6197">
        <v>5</v>
      </c>
      <c r="R6197" t="s">
        <v>46</v>
      </c>
      <c r="S6197">
        <v>2</v>
      </c>
      <c r="T6197">
        <v>58</v>
      </c>
      <c r="U6197">
        <v>91.1</v>
      </c>
      <c r="V6197">
        <v>112.720001</v>
      </c>
      <c r="W6197" t="str">
        <f>_xlfn.XLOOKUP(M6197,ActionReference[Action],ActionReference[Reference])</f>
        <v>Approved</v>
      </c>
      <c r="X6197" t="str" cm="1">
        <f t="array" ref="X6197">_xlfn.IFS(T6197&lt;40,"Lower",T6197&lt;122,"Middle",TRUE,"Upper")</f>
        <v>Middle</v>
      </c>
    </row>
    <row r="6198" spans="1:24" x14ac:dyDescent="0.2">
      <c r="A6198" t="s">
        <v>98</v>
      </c>
      <c r="B6198" t="s">
        <v>1</v>
      </c>
      <c r="C6198" t="s">
        <v>38</v>
      </c>
      <c r="D6198">
        <v>1</v>
      </c>
      <c r="E6198" t="s">
        <v>39</v>
      </c>
      <c r="F6198">
        <v>1</v>
      </c>
      <c r="G6198" t="s">
        <v>40</v>
      </c>
      <c r="H6198">
        <v>1</v>
      </c>
      <c r="I6198" t="s">
        <v>41</v>
      </c>
      <c r="J6198">
        <v>1</v>
      </c>
      <c r="K6198">
        <v>221</v>
      </c>
      <c r="L6198" t="s">
        <v>7</v>
      </c>
      <c r="M6198">
        <v>1</v>
      </c>
      <c r="N6198" t="s">
        <v>16</v>
      </c>
      <c r="O6198">
        <v>2</v>
      </c>
      <c r="P6198" t="s">
        <v>14</v>
      </c>
      <c r="Q6198">
        <v>5</v>
      </c>
      <c r="R6198" t="s">
        <v>47</v>
      </c>
      <c r="S6198">
        <v>1</v>
      </c>
      <c r="T6198">
        <v>63</v>
      </c>
      <c r="U6198">
        <v>68.099999999999994</v>
      </c>
      <c r="V6198">
        <v>115.370003</v>
      </c>
      <c r="W6198" t="str">
        <f>_xlfn.XLOOKUP(M6198,ActionReference[Action],ActionReference[Reference])</f>
        <v>Approved</v>
      </c>
      <c r="X6198" t="str" cm="1">
        <f t="array" ref="X6198">_xlfn.IFS(T6198&lt;40,"Lower",T6198&lt;122,"Middle",TRUE,"Upper")</f>
        <v>Middle</v>
      </c>
    </row>
    <row r="6199" spans="1:24" x14ac:dyDescent="0.2">
      <c r="A6199" t="s">
        <v>179</v>
      </c>
      <c r="B6199" t="s">
        <v>1</v>
      </c>
      <c r="C6199" t="s">
        <v>42</v>
      </c>
      <c r="D6199">
        <v>2</v>
      </c>
      <c r="E6199" t="s">
        <v>39</v>
      </c>
      <c r="F6199">
        <v>1</v>
      </c>
      <c r="G6199" t="s">
        <v>40</v>
      </c>
      <c r="H6199">
        <v>1</v>
      </c>
      <c r="I6199" t="s">
        <v>41</v>
      </c>
      <c r="J6199">
        <v>1</v>
      </c>
      <c r="K6199">
        <v>161</v>
      </c>
      <c r="L6199" t="s">
        <v>7</v>
      </c>
      <c r="M6199">
        <v>1</v>
      </c>
      <c r="N6199" t="s">
        <v>15</v>
      </c>
      <c r="O6199">
        <v>1</v>
      </c>
      <c r="P6199" t="s">
        <v>14</v>
      </c>
      <c r="Q6199">
        <v>5</v>
      </c>
      <c r="R6199" t="s">
        <v>46</v>
      </c>
      <c r="S6199">
        <v>2</v>
      </c>
      <c r="T6199">
        <v>52</v>
      </c>
      <c r="U6199">
        <v>99.8</v>
      </c>
      <c r="V6199">
        <v>56.630001100000001</v>
      </c>
      <c r="W6199" t="str">
        <f>_xlfn.XLOOKUP(M6199,ActionReference[Action],ActionReference[Reference])</f>
        <v>Approved</v>
      </c>
      <c r="X6199" t="str" cm="1">
        <f t="array" ref="X6199">_xlfn.IFS(T6199&lt;40,"Lower",T6199&lt;122,"Middle",TRUE,"Upper")</f>
        <v>Middle</v>
      </c>
    </row>
    <row r="6200" spans="1:24" x14ac:dyDescent="0.2">
      <c r="A6200">
        <v>7197000003</v>
      </c>
      <c r="B6200" t="s">
        <v>1</v>
      </c>
      <c r="C6200" t="s">
        <v>38</v>
      </c>
      <c r="D6200">
        <v>1</v>
      </c>
      <c r="E6200" t="s">
        <v>39</v>
      </c>
      <c r="F6200">
        <v>1</v>
      </c>
      <c r="G6200" t="s">
        <v>40</v>
      </c>
      <c r="H6200">
        <v>1</v>
      </c>
      <c r="I6200" t="s">
        <v>50</v>
      </c>
      <c r="J6200">
        <v>2</v>
      </c>
      <c r="K6200">
        <v>158</v>
      </c>
      <c r="L6200" t="s">
        <v>6</v>
      </c>
      <c r="M6200">
        <v>3</v>
      </c>
      <c r="N6200" t="s">
        <v>16</v>
      </c>
      <c r="O6200">
        <v>2</v>
      </c>
      <c r="P6200" t="s">
        <v>14</v>
      </c>
      <c r="Q6200">
        <v>5</v>
      </c>
      <c r="R6200" t="s">
        <v>47</v>
      </c>
      <c r="S6200">
        <v>1</v>
      </c>
      <c r="T6200">
        <v>120</v>
      </c>
      <c r="U6200">
        <v>59.3</v>
      </c>
      <c r="V6200">
        <v>107.18</v>
      </c>
      <c r="W6200" t="str">
        <f>_xlfn.XLOOKUP(M6200,ActionReference[Action],ActionReference[Reference])</f>
        <v>Denied</v>
      </c>
      <c r="X6200" t="str" cm="1">
        <f t="array" ref="X6200">_xlfn.IFS(T6200&lt;40,"Lower",T6200&lt;122,"Middle",TRUE,"Upper")</f>
        <v>Middle</v>
      </c>
    </row>
    <row r="6201" spans="1:24" x14ac:dyDescent="0.2">
      <c r="A6201" t="s">
        <v>74</v>
      </c>
      <c r="B6201" t="s">
        <v>1</v>
      </c>
      <c r="C6201" t="s">
        <v>42</v>
      </c>
      <c r="D6201">
        <v>2</v>
      </c>
      <c r="E6201" t="s">
        <v>39</v>
      </c>
      <c r="F6201">
        <v>1</v>
      </c>
      <c r="G6201" t="s">
        <v>40</v>
      </c>
      <c r="H6201">
        <v>1</v>
      </c>
      <c r="I6201" t="s">
        <v>41</v>
      </c>
      <c r="J6201">
        <v>1</v>
      </c>
      <c r="K6201">
        <v>190</v>
      </c>
      <c r="L6201" t="s">
        <v>7</v>
      </c>
      <c r="M6201">
        <v>1</v>
      </c>
      <c r="N6201" t="s">
        <v>16</v>
      </c>
      <c r="O6201">
        <v>2</v>
      </c>
      <c r="P6201" t="s">
        <v>14</v>
      </c>
      <c r="Q6201">
        <v>5</v>
      </c>
      <c r="R6201" t="s">
        <v>47</v>
      </c>
      <c r="S6201">
        <v>1</v>
      </c>
      <c r="T6201">
        <v>90</v>
      </c>
      <c r="U6201">
        <v>60.3</v>
      </c>
      <c r="V6201">
        <v>139.550003</v>
      </c>
      <c r="W6201" t="str">
        <f>_xlfn.XLOOKUP(M6201,ActionReference[Action],ActionReference[Reference])</f>
        <v>Approved</v>
      </c>
      <c r="X6201" t="str" cm="1">
        <f t="array" ref="X6201">_xlfn.IFS(T6201&lt;40,"Lower",T6201&lt;122,"Middle",TRUE,"Upper")</f>
        <v>Middle</v>
      </c>
    </row>
    <row r="6202" spans="1:24" x14ac:dyDescent="0.2">
      <c r="A6202" t="s">
        <v>112</v>
      </c>
      <c r="B6202" t="s">
        <v>1</v>
      </c>
      <c r="C6202" t="s">
        <v>38</v>
      </c>
      <c r="D6202">
        <v>1</v>
      </c>
      <c r="E6202" t="s">
        <v>39</v>
      </c>
      <c r="F6202">
        <v>1</v>
      </c>
      <c r="G6202" t="s">
        <v>40</v>
      </c>
      <c r="H6202">
        <v>1</v>
      </c>
      <c r="I6202" t="s">
        <v>41</v>
      </c>
      <c r="J6202">
        <v>1</v>
      </c>
      <c r="K6202">
        <v>320</v>
      </c>
      <c r="L6202" t="s">
        <v>7</v>
      </c>
      <c r="M6202">
        <v>1</v>
      </c>
      <c r="N6202" t="s">
        <v>16</v>
      </c>
      <c r="O6202">
        <v>2</v>
      </c>
      <c r="P6202" t="s">
        <v>14</v>
      </c>
      <c r="Q6202">
        <v>5</v>
      </c>
      <c r="R6202" t="s">
        <v>46</v>
      </c>
      <c r="S6202">
        <v>2</v>
      </c>
      <c r="T6202">
        <v>92</v>
      </c>
      <c r="U6202">
        <v>85.6</v>
      </c>
      <c r="V6202">
        <v>156.85000600000001</v>
      </c>
      <c r="W6202" t="str">
        <f>_xlfn.XLOOKUP(M6202,ActionReference[Action],ActionReference[Reference])</f>
        <v>Approved</v>
      </c>
      <c r="X6202" t="str" cm="1">
        <f t="array" ref="X6202">_xlfn.IFS(T6202&lt;40,"Lower",T6202&lt;122,"Middle",TRUE,"Upper")</f>
        <v>Middle</v>
      </c>
    </row>
    <row r="6203" spans="1:24" x14ac:dyDescent="0.2">
      <c r="A6203">
        <v>7927200007</v>
      </c>
      <c r="B6203" t="s">
        <v>1</v>
      </c>
      <c r="C6203" t="s">
        <v>45</v>
      </c>
      <c r="D6203">
        <v>3</v>
      </c>
      <c r="E6203" t="s">
        <v>39</v>
      </c>
      <c r="F6203">
        <v>1</v>
      </c>
      <c r="G6203" t="s">
        <v>40</v>
      </c>
      <c r="H6203">
        <v>1</v>
      </c>
      <c r="I6203" t="s">
        <v>41</v>
      </c>
      <c r="J6203">
        <v>1</v>
      </c>
      <c r="K6203">
        <v>75</v>
      </c>
      <c r="L6203" t="s">
        <v>6</v>
      </c>
      <c r="M6203">
        <v>3</v>
      </c>
      <c r="N6203" t="s">
        <v>16</v>
      </c>
      <c r="O6203">
        <v>2</v>
      </c>
      <c r="P6203" t="s">
        <v>14</v>
      </c>
      <c r="Q6203">
        <v>5</v>
      </c>
      <c r="R6203" t="s">
        <v>47</v>
      </c>
      <c r="S6203">
        <v>1</v>
      </c>
      <c r="T6203">
        <v>23</v>
      </c>
      <c r="U6203">
        <v>47.2</v>
      </c>
      <c r="V6203">
        <v>147.88999899999999</v>
      </c>
      <c r="W6203" t="str">
        <f>_xlfn.XLOOKUP(M6203,ActionReference[Action],ActionReference[Reference])</f>
        <v>Denied</v>
      </c>
      <c r="X6203" t="str" cm="1">
        <f t="array" ref="X6203">_xlfn.IFS(T6203&lt;40,"Lower",T6203&lt;122,"Middle",TRUE,"Upper")</f>
        <v>Lower</v>
      </c>
    </row>
    <row r="6204" spans="1:24" x14ac:dyDescent="0.2">
      <c r="A6204" t="s">
        <v>139</v>
      </c>
      <c r="B6204" t="s">
        <v>1</v>
      </c>
      <c r="C6204" t="s">
        <v>38</v>
      </c>
      <c r="D6204">
        <v>1</v>
      </c>
      <c r="E6204" t="s">
        <v>39</v>
      </c>
      <c r="F6204">
        <v>1</v>
      </c>
      <c r="G6204" t="s">
        <v>43</v>
      </c>
      <c r="H6204">
        <v>3</v>
      </c>
      <c r="I6204" t="s">
        <v>41</v>
      </c>
      <c r="J6204">
        <v>1</v>
      </c>
      <c r="K6204">
        <v>291</v>
      </c>
      <c r="L6204" t="s">
        <v>7</v>
      </c>
      <c r="M6204">
        <v>1</v>
      </c>
      <c r="N6204" t="s">
        <v>15</v>
      </c>
      <c r="O6204">
        <v>1</v>
      </c>
      <c r="P6204" t="s">
        <v>14</v>
      </c>
      <c r="Q6204">
        <v>5</v>
      </c>
      <c r="R6204" t="s">
        <v>47</v>
      </c>
      <c r="S6204">
        <v>1</v>
      </c>
      <c r="T6204">
        <v>92</v>
      </c>
      <c r="U6204">
        <v>85.6</v>
      </c>
      <c r="V6204">
        <v>53.430000300000003</v>
      </c>
      <c r="W6204" t="str">
        <f>_xlfn.XLOOKUP(M6204,ActionReference[Action],ActionReference[Reference])</f>
        <v>Approved</v>
      </c>
      <c r="X6204" t="str" cm="1">
        <f t="array" ref="X6204">_xlfn.IFS(T6204&lt;40,"Lower",T6204&lt;122,"Middle",TRUE,"Upper")</f>
        <v>Middle</v>
      </c>
    </row>
    <row r="6205" spans="1:24" x14ac:dyDescent="0.2">
      <c r="A6205">
        <v>7197000003</v>
      </c>
      <c r="B6205" t="s">
        <v>1</v>
      </c>
      <c r="C6205" t="s">
        <v>38</v>
      </c>
      <c r="D6205">
        <v>1</v>
      </c>
      <c r="E6205" t="s">
        <v>39</v>
      </c>
      <c r="F6205">
        <v>1</v>
      </c>
      <c r="G6205" t="s">
        <v>43</v>
      </c>
      <c r="H6205">
        <v>3</v>
      </c>
      <c r="I6205" t="s">
        <v>41</v>
      </c>
      <c r="J6205">
        <v>1</v>
      </c>
      <c r="K6205">
        <v>252</v>
      </c>
      <c r="L6205" t="s">
        <v>7</v>
      </c>
      <c r="M6205">
        <v>1</v>
      </c>
      <c r="N6205" t="s">
        <v>15</v>
      </c>
      <c r="O6205">
        <v>1</v>
      </c>
      <c r="P6205" t="s">
        <v>14</v>
      </c>
      <c r="Q6205">
        <v>5</v>
      </c>
      <c r="R6205" t="s">
        <v>47</v>
      </c>
      <c r="S6205">
        <v>1</v>
      </c>
      <c r="T6205">
        <v>129</v>
      </c>
      <c r="U6205">
        <v>59.2</v>
      </c>
      <c r="V6205">
        <v>108.779999</v>
      </c>
      <c r="W6205" t="str">
        <f>_xlfn.XLOOKUP(M6205,ActionReference[Action],ActionReference[Reference])</f>
        <v>Approved</v>
      </c>
      <c r="X6205" t="str" cm="1">
        <f t="array" ref="X6205">_xlfn.IFS(T6205&lt;40,"Lower",T6205&lt;122,"Middle",TRUE,"Upper")</f>
        <v>Upper</v>
      </c>
    </row>
    <row r="6206" spans="1:24" x14ac:dyDescent="0.2">
      <c r="A6206" t="s">
        <v>410</v>
      </c>
      <c r="B6206" t="s">
        <v>1</v>
      </c>
      <c r="C6206" t="s">
        <v>38</v>
      </c>
      <c r="D6206">
        <v>1</v>
      </c>
      <c r="E6206" t="s">
        <v>39</v>
      </c>
      <c r="F6206">
        <v>1</v>
      </c>
      <c r="G6206" t="s">
        <v>40</v>
      </c>
      <c r="H6206">
        <v>1</v>
      </c>
      <c r="I6206" t="s">
        <v>41</v>
      </c>
      <c r="J6206">
        <v>1</v>
      </c>
      <c r="K6206">
        <v>275</v>
      </c>
      <c r="L6206" t="s">
        <v>7</v>
      </c>
      <c r="M6206">
        <v>1</v>
      </c>
      <c r="N6206" t="s">
        <v>15</v>
      </c>
      <c r="O6206">
        <v>1</v>
      </c>
      <c r="P6206" t="s">
        <v>14</v>
      </c>
      <c r="Q6206">
        <v>5</v>
      </c>
      <c r="R6206" t="s">
        <v>47</v>
      </c>
      <c r="S6206">
        <v>1</v>
      </c>
      <c r="T6206">
        <v>104</v>
      </c>
      <c r="U6206">
        <v>64.099999999999994</v>
      </c>
      <c r="V6206">
        <v>199.44000199999999</v>
      </c>
      <c r="W6206" t="str">
        <f>_xlfn.XLOOKUP(M6206,ActionReference[Action],ActionReference[Reference])</f>
        <v>Approved</v>
      </c>
      <c r="X6206" t="str" cm="1">
        <f t="array" ref="X6206">_xlfn.IFS(T6206&lt;40,"Lower",T6206&lt;122,"Middle",TRUE,"Upper")</f>
        <v>Middle</v>
      </c>
    </row>
    <row r="6207" spans="1:24" x14ac:dyDescent="0.2">
      <c r="A6207" t="s">
        <v>174</v>
      </c>
      <c r="B6207" t="s">
        <v>1</v>
      </c>
      <c r="C6207" t="s">
        <v>38</v>
      </c>
      <c r="D6207">
        <v>1</v>
      </c>
      <c r="E6207" t="s">
        <v>39</v>
      </c>
      <c r="F6207">
        <v>1</v>
      </c>
      <c r="G6207" t="s">
        <v>43</v>
      </c>
      <c r="H6207">
        <v>3</v>
      </c>
      <c r="I6207" t="s">
        <v>41</v>
      </c>
      <c r="J6207">
        <v>1</v>
      </c>
      <c r="K6207">
        <v>57</v>
      </c>
      <c r="L6207" t="s">
        <v>7</v>
      </c>
      <c r="M6207">
        <v>1</v>
      </c>
      <c r="N6207" t="s">
        <v>16</v>
      </c>
      <c r="O6207">
        <v>2</v>
      </c>
      <c r="P6207" t="s">
        <v>14</v>
      </c>
      <c r="Q6207">
        <v>5</v>
      </c>
      <c r="R6207" t="s">
        <v>47</v>
      </c>
      <c r="S6207">
        <v>1</v>
      </c>
      <c r="T6207">
        <v>50</v>
      </c>
      <c r="U6207">
        <v>62</v>
      </c>
      <c r="V6207">
        <v>120.900002</v>
      </c>
      <c r="W6207" t="str">
        <f>_xlfn.XLOOKUP(M6207,ActionReference[Action],ActionReference[Reference])</f>
        <v>Approved</v>
      </c>
      <c r="X6207" t="str" cm="1">
        <f t="array" ref="X6207">_xlfn.IFS(T6207&lt;40,"Lower",T6207&lt;122,"Middle",TRUE,"Upper")</f>
        <v>Middle</v>
      </c>
    </row>
    <row r="6208" spans="1:24" x14ac:dyDescent="0.2">
      <c r="A6208" t="s">
        <v>103</v>
      </c>
      <c r="B6208" t="s">
        <v>1</v>
      </c>
      <c r="C6208" t="s">
        <v>38</v>
      </c>
      <c r="D6208">
        <v>1</v>
      </c>
      <c r="E6208" t="s">
        <v>54</v>
      </c>
      <c r="F6208">
        <v>2</v>
      </c>
      <c r="G6208" t="s">
        <v>40</v>
      </c>
      <c r="H6208">
        <v>1</v>
      </c>
      <c r="I6208" t="s">
        <v>41</v>
      </c>
      <c r="J6208">
        <v>1</v>
      </c>
      <c r="K6208">
        <v>111</v>
      </c>
      <c r="L6208" t="s">
        <v>6</v>
      </c>
      <c r="M6208">
        <v>3</v>
      </c>
      <c r="N6208" t="s">
        <v>16</v>
      </c>
      <c r="O6208">
        <v>2</v>
      </c>
      <c r="P6208" t="s">
        <v>14</v>
      </c>
      <c r="Q6208">
        <v>5</v>
      </c>
      <c r="R6208" t="s">
        <v>47</v>
      </c>
      <c r="S6208">
        <v>1</v>
      </c>
      <c r="T6208">
        <v>42</v>
      </c>
      <c r="U6208">
        <v>48.7</v>
      </c>
      <c r="V6208">
        <v>111.150002</v>
      </c>
      <c r="W6208" t="str">
        <f>_xlfn.XLOOKUP(M6208,ActionReference[Action],ActionReference[Reference])</f>
        <v>Denied</v>
      </c>
      <c r="X6208" t="str" cm="1">
        <f t="array" ref="X6208">_xlfn.IFS(T6208&lt;40,"Lower",T6208&lt;122,"Middle",TRUE,"Upper")</f>
        <v>Middle</v>
      </c>
    </row>
    <row r="6209" spans="1:24" x14ac:dyDescent="0.2">
      <c r="A6209">
        <v>7257500009</v>
      </c>
      <c r="B6209" t="s">
        <v>1</v>
      </c>
      <c r="C6209" t="s">
        <v>38</v>
      </c>
      <c r="D6209">
        <v>1</v>
      </c>
      <c r="E6209" t="s">
        <v>39</v>
      </c>
      <c r="F6209">
        <v>1</v>
      </c>
      <c r="G6209" t="s">
        <v>43</v>
      </c>
      <c r="H6209">
        <v>3</v>
      </c>
      <c r="I6209" t="s">
        <v>41</v>
      </c>
      <c r="J6209">
        <v>1</v>
      </c>
      <c r="K6209">
        <v>208</v>
      </c>
      <c r="L6209" t="s">
        <v>7</v>
      </c>
      <c r="M6209">
        <v>1</v>
      </c>
      <c r="N6209" t="s">
        <v>16</v>
      </c>
      <c r="O6209">
        <v>2</v>
      </c>
      <c r="P6209" t="s">
        <v>14</v>
      </c>
      <c r="Q6209">
        <v>5</v>
      </c>
      <c r="R6209" t="s">
        <v>47</v>
      </c>
      <c r="S6209">
        <v>1</v>
      </c>
      <c r="T6209">
        <v>121</v>
      </c>
      <c r="U6209">
        <v>70.900000000000006</v>
      </c>
      <c r="V6209">
        <v>147.220001</v>
      </c>
      <c r="W6209" t="str">
        <f>_xlfn.XLOOKUP(M6209,ActionReference[Action],ActionReference[Reference])</f>
        <v>Approved</v>
      </c>
      <c r="X6209" t="str" cm="1">
        <f t="array" ref="X6209">_xlfn.IFS(T6209&lt;40,"Lower",T6209&lt;122,"Middle",TRUE,"Upper")</f>
        <v>Middle</v>
      </c>
    </row>
    <row r="6210" spans="1:24" x14ac:dyDescent="0.2">
      <c r="A6210" t="s">
        <v>116</v>
      </c>
      <c r="B6210" t="s">
        <v>1</v>
      </c>
      <c r="C6210" t="s">
        <v>38</v>
      </c>
      <c r="D6210">
        <v>1</v>
      </c>
      <c r="E6210" t="s">
        <v>39</v>
      </c>
      <c r="F6210">
        <v>1</v>
      </c>
      <c r="G6210" t="s">
        <v>43</v>
      </c>
      <c r="H6210">
        <v>3</v>
      </c>
      <c r="I6210" t="s">
        <v>41</v>
      </c>
      <c r="J6210">
        <v>1</v>
      </c>
      <c r="K6210">
        <v>156</v>
      </c>
      <c r="L6210" t="s">
        <v>7</v>
      </c>
      <c r="M6210">
        <v>1</v>
      </c>
      <c r="N6210" t="s">
        <v>16</v>
      </c>
      <c r="O6210">
        <v>2</v>
      </c>
      <c r="P6210" t="s">
        <v>14</v>
      </c>
      <c r="Q6210">
        <v>5</v>
      </c>
      <c r="R6210" t="s">
        <v>47</v>
      </c>
      <c r="S6210">
        <v>1</v>
      </c>
      <c r="T6210">
        <v>78</v>
      </c>
      <c r="U6210">
        <v>57.4</v>
      </c>
      <c r="V6210">
        <v>143.679993</v>
      </c>
      <c r="W6210" t="str">
        <f>_xlfn.XLOOKUP(M6210,ActionReference[Action],ActionReference[Reference])</f>
        <v>Approved</v>
      </c>
      <c r="X6210" t="str" cm="1">
        <f t="array" ref="X6210">_xlfn.IFS(T6210&lt;40,"Lower",T6210&lt;122,"Middle",TRUE,"Upper")</f>
        <v>Middle</v>
      </c>
    </row>
    <row r="6211" spans="1:24" x14ac:dyDescent="0.2">
      <c r="A6211" t="s">
        <v>74</v>
      </c>
      <c r="B6211" t="s">
        <v>1</v>
      </c>
      <c r="C6211" t="s">
        <v>45</v>
      </c>
      <c r="D6211">
        <v>3</v>
      </c>
      <c r="E6211" t="s">
        <v>39</v>
      </c>
      <c r="F6211">
        <v>1</v>
      </c>
      <c r="G6211" t="s">
        <v>43</v>
      </c>
      <c r="H6211">
        <v>3</v>
      </c>
      <c r="I6211" t="s">
        <v>41</v>
      </c>
      <c r="J6211">
        <v>1</v>
      </c>
      <c r="K6211">
        <v>88</v>
      </c>
      <c r="L6211" t="s">
        <v>7</v>
      </c>
      <c r="M6211">
        <v>1</v>
      </c>
      <c r="N6211" t="s">
        <v>16</v>
      </c>
      <c r="O6211">
        <v>2</v>
      </c>
      <c r="P6211" t="s">
        <v>14</v>
      </c>
      <c r="Q6211">
        <v>5</v>
      </c>
      <c r="R6211" t="s">
        <v>47</v>
      </c>
      <c r="S6211">
        <v>1</v>
      </c>
      <c r="U6211">
        <v>64.5</v>
      </c>
      <c r="V6211">
        <v>122.08000199999999</v>
      </c>
      <c r="W6211" t="str">
        <f>_xlfn.XLOOKUP(M6211,ActionReference[Action],ActionReference[Reference])</f>
        <v>Approved</v>
      </c>
      <c r="X6211" t="str" cm="1">
        <f t="array" ref="X6211">_xlfn.IFS(T6211&lt;40,"Lower",T6211&lt;122,"Middle",TRUE,"Upper")</f>
        <v>Lower</v>
      </c>
    </row>
    <row r="6212" spans="1:24" x14ac:dyDescent="0.2">
      <c r="A6212" t="s">
        <v>112</v>
      </c>
      <c r="B6212" t="s">
        <v>1</v>
      </c>
      <c r="C6212" t="s">
        <v>38</v>
      </c>
      <c r="D6212">
        <v>1</v>
      </c>
      <c r="E6212" t="s">
        <v>39</v>
      </c>
      <c r="F6212">
        <v>1</v>
      </c>
      <c r="G6212" t="s">
        <v>40</v>
      </c>
      <c r="H6212">
        <v>1</v>
      </c>
      <c r="I6212" t="s">
        <v>41</v>
      </c>
      <c r="J6212">
        <v>1</v>
      </c>
      <c r="K6212">
        <v>636</v>
      </c>
      <c r="L6212" t="s">
        <v>7</v>
      </c>
      <c r="M6212">
        <v>1</v>
      </c>
      <c r="N6212" t="s">
        <v>16</v>
      </c>
      <c r="O6212">
        <v>2</v>
      </c>
      <c r="P6212" t="s">
        <v>14</v>
      </c>
      <c r="Q6212">
        <v>5</v>
      </c>
      <c r="R6212" t="s">
        <v>47</v>
      </c>
      <c r="S6212">
        <v>1</v>
      </c>
      <c r="T6212">
        <v>143</v>
      </c>
      <c r="U6212">
        <v>88</v>
      </c>
      <c r="V6212">
        <v>165.03999300000001</v>
      </c>
      <c r="W6212" t="str">
        <f>_xlfn.XLOOKUP(M6212,ActionReference[Action],ActionReference[Reference])</f>
        <v>Approved</v>
      </c>
      <c r="X6212" t="str" cm="1">
        <f t="array" ref="X6212">_xlfn.IFS(T6212&lt;40,"Lower",T6212&lt;122,"Middle",TRUE,"Upper")</f>
        <v>Upper</v>
      </c>
    </row>
    <row r="6213" spans="1:24" x14ac:dyDescent="0.2">
      <c r="A6213" t="s">
        <v>102</v>
      </c>
      <c r="B6213" t="s">
        <v>1</v>
      </c>
      <c r="C6213" t="s">
        <v>42</v>
      </c>
      <c r="D6213">
        <v>2</v>
      </c>
      <c r="E6213" t="s">
        <v>39</v>
      </c>
      <c r="F6213">
        <v>1</v>
      </c>
      <c r="G6213" t="s">
        <v>40</v>
      </c>
      <c r="H6213">
        <v>1</v>
      </c>
      <c r="I6213" t="s">
        <v>41</v>
      </c>
      <c r="J6213">
        <v>1</v>
      </c>
      <c r="K6213">
        <v>125</v>
      </c>
      <c r="L6213" t="s">
        <v>6</v>
      </c>
      <c r="M6213">
        <v>3</v>
      </c>
      <c r="N6213" t="s">
        <v>16</v>
      </c>
      <c r="O6213">
        <v>2</v>
      </c>
      <c r="P6213" t="s">
        <v>14</v>
      </c>
      <c r="Q6213">
        <v>5</v>
      </c>
      <c r="R6213" t="s">
        <v>46</v>
      </c>
      <c r="S6213">
        <v>2</v>
      </c>
      <c r="T6213">
        <v>31</v>
      </c>
      <c r="U6213">
        <v>72.5</v>
      </c>
      <c r="V6213">
        <v>117.269997</v>
      </c>
      <c r="W6213" t="str">
        <f>_xlfn.XLOOKUP(M6213,ActionReference[Action],ActionReference[Reference])</f>
        <v>Denied</v>
      </c>
      <c r="X6213" t="str" cm="1">
        <f t="array" ref="X6213">_xlfn.IFS(T6213&lt;40,"Lower",T6213&lt;122,"Middle",TRUE,"Upper")</f>
        <v>Lower</v>
      </c>
    </row>
    <row r="6214" spans="1:24" x14ac:dyDescent="0.2">
      <c r="A6214" t="s">
        <v>107</v>
      </c>
      <c r="B6214" t="s">
        <v>1</v>
      </c>
      <c r="C6214" t="s">
        <v>42</v>
      </c>
      <c r="D6214">
        <v>2</v>
      </c>
      <c r="E6214" t="s">
        <v>39</v>
      </c>
      <c r="F6214">
        <v>1</v>
      </c>
      <c r="G6214" t="s">
        <v>43</v>
      </c>
      <c r="H6214">
        <v>3</v>
      </c>
      <c r="I6214" t="s">
        <v>41</v>
      </c>
      <c r="J6214">
        <v>1</v>
      </c>
      <c r="K6214">
        <v>142</v>
      </c>
      <c r="L6214" t="s">
        <v>7</v>
      </c>
      <c r="M6214">
        <v>1</v>
      </c>
      <c r="N6214" t="s">
        <v>15</v>
      </c>
      <c r="O6214">
        <v>1</v>
      </c>
      <c r="P6214" t="s">
        <v>14</v>
      </c>
      <c r="Q6214">
        <v>5</v>
      </c>
      <c r="R6214" t="s">
        <v>47</v>
      </c>
      <c r="S6214">
        <v>1</v>
      </c>
      <c r="T6214">
        <v>27</v>
      </c>
      <c r="U6214">
        <v>64</v>
      </c>
      <c r="V6214">
        <v>78.669998199999995</v>
      </c>
      <c r="W6214" t="str">
        <f>_xlfn.XLOOKUP(M6214,ActionReference[Action],ActionReference[Reference])</f>
        <v>Approved</v>
      </c>
      <c r="X6214" t="str" cm="1">
        <f t="array" ref="X6214">_xlfn.IFS(T6214&lt;40,"Lower",T6214&lt;122,"Middle",TRUE,"Upper")</f>
        <v>Lower</v>
      </c>
    </row>
    <row r="6215" spans="1:24" x14ac:dyDescent="0.2">
      <c r="A6215" t="s">
        <v>125</v>
      </c>
      <c r="B6215" t="s">
        <v>1</v>
      </c>
      <c r="C6215" t="s">
        <v>45</v>
      </c>
      <c r="D6215">
        <v>3</v>
      </c>
      <c r="E6215" t="s">
        <v>39</v>
      </c>
      <c r="F6215">
        <v>1</v>
      </c>
      <c r="G6215" t="s">
        <v>40</v>
      </c>
      <c r="H6215">
        <v>1</v>
      </c>
      <c r="I6215" t="s">
        <v>41</v>
      </c>
      <c r="J6215">
        <v>1</v>
      </c>
      <c r="K6215">
        <v>162</v>
      </c>
      <c r="L6215" t="s">
        <v>7</v>
      </c>
      <c r="M6215">
        <v>1</v>
      </c>
      <c r="N6215" t="s">
        <v>16</v>
      </c>
      <c r="O6215">
        <v>2</v>
      </c>
      <c r="P6215" t="s">
        <v>14</v>
      </c>
      <c r="Q6215">
        <v>5</v>
      </c>
      <c r="R6215" t="s">
        <v>47</v>
      </c>
      <c r="S6215">
        <v>1</v>
      </c>
      <c r="T6215">
        <v>65</v>
      </c>
      <c r="U6215">
        <v>57.6</v>
      </c>
      <c r="V6215">
        <v>88.739997900000006</v>
      </c>
      <c r="W6215" t="str">
        <f>_xlfn.XLOOKUP(M6215,ActionReference[Action],ActionReference[Reference])</f>
        <v>Approved</v>
      </c>
      <c r="X6215" t="str" cm="1">
        <f t="array" ref="X6215">_xlfn.IFS(T6215&lt;40,"Lower",T6215&lt;122,"Middle",TRUE,"Upper")</f>
        <v>Middle</v>
      </c>
    </row>
    <row r="6216" spans="1:24" x14ac:dyDescent="0.2">
      <c r="A6216" t="s">
        <v>107</v>
      </c>
      <c r="B6216" t="s">
        <v>1</v>
      </c>
      <c r="C6216" t="s">
        <v>51</v>
      </c>
      <c r="D6216">
        <v>4</v>
      </c>
      <c r="E6216" t="s">
        <v>39</v>
      </c>
      <c r="F6216">
        <v>1</v>
      </c>
      <c r="G6216" t="s">
        <v>49</v>
      </c>
      <c r="H6216">
        <v>2</v>
      </c>
      <c r="I6216" t="s">
        <v>41</v>
      </c>
      <c r="J6216">
        <v>1</v>
      </c>
      <c r="K6216">
        <v>146</v>
      </c>
      <c r="L6216" t="s">
        <v>7</v>
      </c>
      <c r="M6216">
        <v>1</v>
      </c>
      <c r="N6216" t="s">
        <v>15</v>
      </c>
      <c r="O6216">
        <v>1</v>
      </c>
      <c r="P6216" t="s">
        <v>14</v>
      </c>
      <c r="Q6216">
        <v>5</v>
      </c>
      <c r="R6216" t="s">
        <v>46</v>
      </c>
      <c r="S6216">
        <v>2</v>
      </c>
      <c r="T6216">
        <v>72</v>
      </c>
      <c r="U6216">
        <v>52.3</v>
      </c>
      <c r="V6216">
        <v>67.080001800000005</v>
      </c>
      <c r="W6216" t="str">
        <f>_xlfn.XLOOKUP(M6216,ActionReference[Action],ActionReference[Reference])</f>
        <v>Approved</v>
      </c>
      <c r="X6216" t="str" cm="1">
        <f t="array" ref="X6216">_xlfn.IFS(T6216&lt;40,"Lower",T6216&lt;122,"Middle",TRUE,"Upper")</f>
        <v>Middle</v>
      </c>
    </row>
    <row r="6217" spans="1:24" x14ac:dyDescent="0.2">
      <c r="A6217" t="s">
        <v>111</v>
      </c>
      <c r="B6217" t="s">
        <v>1</v>
      </c>
      <c r="C6217" t="s">
        <v>38</v>
      </c>
      <c r="D6217">
        <v>1</v>
      </c>
      <c r="E6217" t="s">
        <v>39</v>
      </c>
      <c r="F6217">
        <v>1</v>
      </c>
      <c r="G6217" t="s">
        <v>43</v>
      </c>
      <c r="H6217">
        <v>3</v>
      </c>
      <c r="I6217" t="s">
        <v>41</v>
      </c>
      <c r="J6217">
        <v>1</v>
      </c>
      <c r="K6217">
        <v>156</v>
      </c>
      <c r="L6217" t="s">
        <v>7</v>
      </c>
      <c r="M6217">
        <v>1</v>
      </c>
      <c r="N6217" t="s">
        <v>16</v>
      </c>
      <c r="O6217">
        <v>2</v>
      </c>
      <c r="P6217" t="s">
        <v>14</v>
      </c>
      <c r="Q6217">
        <v>5</v>
      </c>
      <c r="R6217" t="s">
        <v>46</v>
      </c>
      <c r="S6217">
        <v>2</v>
      </c>
      <c r="T6217">
        <v>46</v>
      </c>
      <c r="U6217">
        <v>59.8</v>
      </c>
      <c r="V6217">
        <v>162.11999499999999</v>
      </c>
      <c r="W6217" t="str">
        <f>_xlfn.XLOOKUP(M6217,ActionReference[Action],ActionReference[Reference])</f>
        <v>Approved</v>
      </c>
      <c r="X6217" t="str" cm="1">
        <f t="array" ref="X6217">_xlfn.IFS(T6217&lt;40,"Lower",T6217&lt;122,"Middle",TRUE,"Upper")</f>
        <v>Middle</v>
      </c>
    </row>
    <row r="6218" spans="1:24" x14ac:dyDescent="0.2">
      <c r="A6218" t="s">
        <v>92</v>
      </c>
      <c r="B6218" t="s">
        <v>1</v>
      </c>
      <c r="C6218" t="s">
        <v>38</v>
      </c>
      <c r="D6218">
        <v>1</v>
      </c>
      <c r="E6218" t="s">
        <v>39</v>
      </c>
      <c r="F6218">
        <v>1</v>
      </c>
      <c r="G6218" t="s">
        <v>40</v>
      </c>
      <c r="H6218">
        <v>1</v>
      </c>
      <c r="I6218" t="s">
        <v>41</v>
      </c>
      <c r="J6218">
        <v>1</v>
      </c>
      <c r="K6218">
        <v>830</v>
      </c>
      <c r="L6218" t="s">
        <v>7</v>
      </c>
      <c r="M6218">
        <v>1</v>
      </c>
      <c r="N6218" t="s">
        <v>16</v>
      </c>
      <c r="O6218">
        <v>2</v>
      </c>
      <c r="P6218" t="s">
        <v>14</v>
      </c>
      <c r="Q6218">
        <v>5</v>
      </c>
      <c r="R6218" t="s">
        <v>47</v>
      </c>
      <c r="S6218">
        <v>1</v>
      </c>
      <c r="T6218">
        <v>375</v>
      </c>
      <c r="U6218">
        <v>73.900000000000006</v>
      </c>
      <c r="V6218">
        <v>153.050003</v>
      </c>
      <c r="W6218" t="str">
        <f>_xlfn.XLOOKUP(M6218,ActionReference[Action],ActionReference[Reference])</f>
        <v>Approved</v>
      </c>
      <c r="X6218" t="str" cm="1">
        <f t="array" ref="X6218">_xlfn.IFS(T6218&lt;40,"Lower",T6218&lt;122,"Middle",TRUE,"Upper")</f>
        <v>Upper</v>
      </c>
    </row>
    <row r="6219" spans="1:24" x14ac:dyDescent="0.2">
      <c r="A6219">
        <v>870691650</v>
      </c>
      <c r="B6219" t="s">
        <v>1</v>
      </c>
      <c r="C6219" t="s">
        <v>38</v>
      </c>
      <c r="D6219">
        <v>1</v>
      </c>
      <c r="E6219" t="s">
        <v>39</v>
      </c>
      <c r="F6219">
        <v>1</v>
      </c>
      <c r="G6219" t="s">
        <v>40</v>
      </c>
      <c r="H6219">
        <v>1</v>
      </c>
      <c r="I6219" t="s">
        <v>41</v>
      </c>
      <c r="J6219">
        <v>1</v>
      </c>
      <c r="K6219">
        <v>220</v>
      </c>
      <c r="L6219" t="s">
        <v>7</v>
      </c>
      <c r="M6219">
        <v>1</v>
      </c>
      <c r="N6219" t="s">
        <v>16</v>
      </c>
      <c r="O6219">
        <v>2</v>
      </c>
      <c r="P6219" t="s">
        <v>8</v>
      </c>
      <c r="Q6219">
        <v>1</v>
      </c>
      <c r="R6219" t="s">
        <v>47</v>
      </c>
      <c r="S6219">
        <v>1</v>
      </c>
      <c r="T6219">
        <v>271</v>
      </c>
      <c r="U6219">
        <v>67.7</v>
      </c>
      <c r="V6219">
        <v>159.11999499999999</v>
      </c>
      <c r="W6219" t="str">
        <f>_xlfn.XLOOKUP(M6219,ActionReference[Action],ActionReference[Reference])</f>
        <v>Approved</v>
      </c>
      <c r="X6219" t="str" cm="1">
        <f t="array" ref="X6219">_xlfn.IFS(T6219&lt;40,"Lower",T6219&lt;122,"Middle",TRUE,"Upper")</f>
        <v>Upper</v>
      </c>
    </row>
    <row r="6220" spans="1:24" x14ac:dyDescent="0.2">
      <c r="A6220" t="s">
        <v>426</v>
      </c>
      <c r="B6220" t="s">
        <v>1</v>
      </c>
      <c r="C6220" t="s">
        <v>42</v>
      </c>
      <c r="D6220">
        <v>2</v>
      </c>
      <c r="E6220" t="s">
        <v>39</v>
      </c>
      <c r="F6220">
        <v>1</v>
      </c>
      <c r="G6220" t="s">
        <v>40</v>
      </c>
      <c r="H6220">
        <v>1</v>
      </c>
      <c r="I6220" t="s">
        <v>41</v>
      </c>
      <c r="J6220">
        <v>1</v>
      </c>
      <c r="K6220">
        <v>187</v>
      </c>
      <c r="L6220" t="s">
        <v>7</v>
      </c>
      <c r="M6220">
        <v>1</v>
      </c>
      <c r="N6220" t="s">
        <v>15</v>
      </c>
      <c r="O6220">
        <v>1</v>
      </c>
      <c r="P6220" t="s">
        <v>14</v>
      </c>
      <c r="Q6220">
        <v>5</v>
      </c>
      <c r="R6220" t="s">
        <v>47</v>
      </c>
      <c r="S6220">
        <v>1</v>
      </c>
      <c r="T6220">
        <v>55</v>
      </c>
      <c r="U6220">
        <v>67.7</v>
      </c>
      <c r="V6220">
        <v>134.38999899999999</v>
      </c>
      <c r="W6220" t="str">
        <f>_xlfn.XLOOKUP(M6220,ActionReference[Action],ActionReference[Reference])</f>
        <v>Approved</v>
      </c>
      <c r="X6220" t="str" cm="1">
        <f t="array" ref="X6220">_xlfn.IFS(T6220&lt;40,"Lower",T6220&lt;122,"Middle",TRUE,"Upper")</f>
        <v>Middle</v>
      </c>
    </row>
    <row r="6221" spans="1:24" x14ac:dyDescent="0.2">
      <c r="A6221" t="s">
        <v>83</v>
      </c>
      <c r="B6221" t="s">
        <v>1</v>
      </c>
      <c r="C6221" t="s">
        <v>42</v>
      </c>
      <c r="D6221">
        <v>2</v>
      </c>
      <c r="E6221" t="s">
        <v>39</v>
      </c>
      <c r="F6221">
        <v>1</v>
      </c>
      <c r="G6221" t="s">
        <v>40</v>
      </c>
      <c r="H6221">
        <v>1</v>
      </c>
      <c r="I6221" t="s">
        <v>41</v>
      </c>
      <c r="J6221">
        <v>1</v>
      </c>
      <c r="K6221">
        <v>235</v>
      </c>
      <c r="L6221" t="s">
        <v>7</v>
      </c>
      <c r="M6221">
        <v>1</v>
      </c>
      <c r="N6221" t="s">
        <v>16</v>
      </c>
      <c r="O6221">
        <v>2</v>
      </c>
      <c r="P6221" t="s">
        <v>14</v>
      </c>
      <c r="Q6221">
        <v>5</v>
      </c>
      <c r="R6221" t="s">
        <v>46</v>
      </c>
      <c r="S6221">
        <v>2</v>
      </c>
      <c r="T6221">
        <v>73</v>
      </c>
      <c r="U6221">
        <v>77.5</v>
      </c>
      <c r="V6221">
        <v>106.849998</v>
      </c>
      <c r="W6221" t="str">
        <f>_xlfn.XLOOKUP(M6221,ActionReference[Action],ActionReference[Reference])</f>
        <v>Approved</v>
      </c>
      <c r="X6221" t="str" cm="1">
        <f t="array" ref="X6221">_xlfn.IFS(T6221&lt;40,"Lower",T6221&lt;122,"Middle",TRUE,"Upper")</f>
        <v>Middle</v>
      </c>
    </row>
    <row r="6222" spans="1:24" x14ac:dyDescent="0.2">
      <c r="A6222">
        <v>542409990</v>
      </c>
      <c r="B6222" t="s">
        <v>1</v>
      </c>
      <c r="C6222" t="s">
        <v>45</v>
      </c>
      <c r="D6222">
        <v>3</v>
      </c>
      <c r="E6222" t="s">
        <v>39</v>
      </c>
      <c r="F6222">
        <v>1</v>
      </c>
      <c r="G6222" t="s">
        <v>40</v>
      </c>
      <c r="H6222">
        <v>1</v>
      </c>
      <c r="I6222" t="s">
        <v>41</v>
      </c>
      <c r="J6222">
        <v>1</v>
      </c>
      <c r="K6222">
        <v>274</v>
      </c>
      <c r="L6222" t="s">
        <v>7</v>
      </c>
      <c r="M6222">
        <v>1</v>
      </c>
      <c r="N6222" t="s">
        <v>16</v>
      </c>
      <c r="O6222">
        <v>2</v>
      </c>
      <c r="P6222" t="s">
        <v>10</v>
      </c>
      <c r="Q6222">
        <v>3</v>
      </c>
      <c r="R6222" t="s">
        <v>47</v>
      </c>
      <c r="S6222">
        <v>1</v>
      </c>
      <c r="T6222">
        <v>55</v>
      </c>
      <c r="U6222">
        <v>67.7</v>
      </c>
      <c r="V6222">
        <v>95.220001199999999</v>
      </c>
      <c r="W6222" t="str">
        <f>_xlfn.XLOOKUP(M6222,ActionReference[Action],ActionReference[Reference])</f>
        <v>Approved</v>
      </c>
      <c r="X6222" t="str" cm="1">
        <f t="array" ref="X6222">_xlfn.IFS(T6222&lt;40,"Lower",T6222&lt;122,"Middle",TRUE,"Upper")</f>
        <v>Middle</v>
      </c>
    </row>
    <row r="6223" spans="1:24" x14ac:dyDescent="0.2">
      <c r="A6223" t="s">
        <v>68</v>
      </c>
      <c r="B6223" t="s">
        <v>1</v>
      </c>
      <c r="C6223" t="s">
        <v>45</v>
      </c>
      <c r="D6223">
        <v>3</v>
      </c>
      <c r="E6223" t="s">
        <v>39</v>
      </c>
      <c r="F6223">
        <v>1</v>
      </c>
      <c r="G6223" t="s">
        <v>40</v>
      </c>
      <c r="H6223">
        <v>1</v>
      </c>
      <c r="I6223" t="s">
        <v>41</v>
      </c>
      <c r="J6223">
        <v>1</v>
      </c>
      <c r="K6223">
        <v>320</v>
      </c>
      <c r="L6223" t="s">
        <v>7</v>
      </c>
      <c r="M6223">
        <v>1</v>
      </c>
      <c r="N6223" t="s">
        <v>16</v>
      </c>
      <c r="O6223">
        <v>2</v>
      </c>
      <c r="P6223" t="s">
        <v>14</v>
      </c>
      <c r="Q6223">
        <v>5</v>
      </c>
      <c r="R6223" t="s">
        <v>47</v>
      </c>
      <c r="S6223">
        <v>1</v>
      </c>
      <c r="T6223">
        <v>64</v>
      </c>
      <c r="U6223">
        <v>79.3</v>
      </c>
      <c r="V6223">
        <v>122.699997</v>
      </c>
      <c r="W6223" t="str">
        <f>_xlfn.XLOOKUP(M6223,ActionReference[Action],ActionReference[Reference])</f>
        <v>Approved</v>
      </c>
      <c r="X6223" t="str" cm="1">
        <f t="array" ref="X6223">_xlfn.IFS(T6223&lt;40,"Lower",T6223&lt;122,"Middle",TRUE,"Upper")</f>
        <v>Middle</v>
      </c>
    </row>
    <row r="6224" spans="1:24" x14ac:dyDescent="0.2">
      <c r="A6224" t="s">
        <v>322</v>
      </c>
      <c r="B6224" t="s">
        <v>1</v>
      </c>
      <c r="C6224" t="s">
        <v>38</v>
      </c>
      <c r="D6224">
        <v>1</v>
      </c>
      <c r="E6224" t="s">
        <v>39</v>
      </c>
      <c r="F6224">
        <v>1</v>
      </c>
      <c r="G6224" t="s">
        <v>40</v>
      </c>
      <c r="H6224">
        <v>1</v>
      </c>
      <c r="I6224" t="s">
        <v>41</v>
      </c>
      <c r="J6224">
        <v>1</v>
      </c>
      <c r="K6224">
        <v>235</v>
      </c>
      <c r="L6224" t="s">
        <v>7</v>
      </c>
      <c r="M6224">
        <v>1</v>
      </c>
      <c r="N6224" t="s">
        <v>16</v>
      </c>
      <c r="O6224">
        <v>2</v>
      </c>
      <c r="P6224" t="s">
        <v>14</v>
      </c>
      <c r="Q6224">
        <v>5</v>
      </c>
      <c r="R6224" t="s">
        <v>47</v>
      </c>
      <c r="S6224">
        <v>1</v>
      </c>
      <c r="T6224">
        <v>81</v>
      </c>
      <c r="U6224">
        <v>74.599999999999994</v>
      </c>
      <c r="V6224">
        <v>144.60000600000001</v>
      </c>
      <c r="W6224" t="str">
        <f>_xlfn.XLOOKUP(M6224,ActionReference[Action],ActionReference[Reference])</f>
        <v>Approved</v>
      </c>
      <c r="X6224" t="str" cm="1">
        <f t="array" ref="X6224">_xlfn.IFS(T6224&lt;40,"Lower",T6224&lt;122,"Middle",TRUE,"Upper")</f>
        <v>Middle</v>
      </c>
    </row>
    <row r="6225" spans="1:24" x14ac:dyDescent="0.2">
      <c r="A6225" t="s">
        <v>164</v>
      </c>
      <c r="B6225" t="s">
        <v>1</v>
      </c>
      <c r="C6225" t="s">
        <v>42</v>
      </c>
      <c r="D6225">
        <v>2</v>
      </c>
      <c r="E6225" t="s">
        <v>39</v>
      </c>
      <c r="F6225">
        <v>1</v>
      </c>
      <c r="G6225" t="s">
        <v>40</v>
      </c>
      <c r="H6225">
        <v>1</v>
      </c>
      <c r="I6225" t="s">
        <v>41</v>
      </c>
      <c r="J6225">
        <v>1</v>
      </c>
      <c r="K6225">
        <v>265</v>
      </c>
      <c r="L6225" t="s">
        <v>7</v>
      </c>
      <c r="M6225">
        <v>1</v>
      </c>
      <c r="N6225" t="s">
        <v>16</v>
      </c>
      <c r="O6225">
        <v>2</v>
      </c>
      <c r="P6225" t="s">
        <v>14</v>
      </c>
      <c r="Q6225">
        <v>5</v>
      </c>
      <c r="R6225" t="s">
        <v>47</v>
      </c>
      <c r="S6225">
        <v>1</v>
      </c>
      <c r="T6225">
        <v>65</v>
      </c>
      <c r="U6225">
        <v>61.9</v>
      </c>
      <c r="V6225">
        <v>60.310001399999997</v>
      </c>
      <c r="W6225" t="str">
        <f>_xlfn.XLOOKUP(M6225,ActionReference[Action],ActionReference[Reference])</f>
        <v>Approved</v>
      </c>
      <c r="X6225" t="str" cm="1">
        <f t="array" ref="X6225">_xlfn.IFS(T6225&lt;40,"Lower",T6225&lt;122,"Middle",TRUE,"Upper")</f>
        <v>Middle</v>
      </c>
    </row>
    <row r="6226" spans="1:24" x14ac:dyDescent="0.2">
      <c r="A6226" t="s">
        <v>77</v>
      </c>
      <c r="B6226" t="s">
        <v>1</v>
      </c>
      <c r="C6226" t="s">
        <v>38</v>
      </c>
      <c r="D6226">
        <v>1</v>
      </c>
      <c r="E6226" t="s">
        <v>39</v>
      </c>
      <c r="F6226">
        <v>1</v>
      </c>
      <c r="G6226" t="s">
        <v>40</v>
      </c>
      <c r="H6226">
        <v>1</v>
      </c>
      <c r="I6226" t="s">
        <v>41</v>
      </c>
      <c r="J6226">
        <v>1</v>
      </c>
      <c r="K6226">
        <v>2538</v>
      </c>
      <c r="L6226" t="s">
        <v>7</v>
      </c>
      <c r="M6226">
        <v>1</v>
      </c>
      <c r="N6226" t="s">
        <v>16</v>
      </c>
      <c r="O6226">
        <v>2</v>
      </c>
      <c r="P6226" t="s">
        <v>14</v>
      </c>
      <c r="Q6226">
        <v>5</v>
      </c>
      <c r="R6226" t="s">
        <v>47</v>
      </c>
      <c r="S6226">
        <v>1</v>
      </c>
      <c r="T6226">
        <v>1897</v>
      </c>
      <c r="U6226">
        <v>77.5</v>
      </c>
      <c r="V6226">
        <v>325.85998499999999</v>
      </c>
      <c r="W6226" t="str">
        <f>_xlfn.XLOOKUP(M6226,ActionReference[Action],ActionReference[Reference])</f>
        <v>Approved</v>
      </c>
      <c r="X6226" t="str" cm="1">
        <f t="array" ref="X6226">_xlfn.IFS(T6226&lt;40,"Lower",T6226&lt;122,"Middle",TRUE,"Upper")</f>
        <v>Upper</v>
      </c>
    </row>
    <row r="6227" spans="1:24" x14ac:dyDescent="0.2">
      <c r="A6227" t="s">
        <v>392</v>
      </c>
      <c r="B6227" t="s">
        <v>1</v>
      </c>
      <c r="C6227" t="s">
        <v>45</v>
      </c>
      <c r="D6227">
        <v>3</v>
      </c>
      <c r="E6227" t="s">
        <v>39</v>
      </c>
      <c r="F6227">
        <v>1</v>
      </c>
      <c r="G6227" t="s">
        <v>40</v>
      </c>
      <c r="H6227">
        <v>1</v>
      </c>
      <c r="I6227" t="s">
        <v>41</v>
      </c>
      <c r="J6227">
        <v>1</v>
      </c>
      <c r="K6227">
        <v>164</v>
      </c>
      <c r="L6227" t="s">
        <v>7</v>
      </c>
      <c r="M6227">
        <v>1</v>
      </c>
      <c r="N6227" t="s">
        <v>16</v>
      </c>
      <c r="O6227">
        <v>2</v>
      </c>
      <c r="P6227" t="s">
        <v>14</v>
      </c>
      <c r="Q6227">
        <v>5</v>
      </c>
      <c r="R6227" t="s">
        <v>47</v>
      </c>
      <c r="S6227">
        <v>1</v>
      </c>
      <c r="T6227">
        <v>75</v>
      </c>
      <c r="U6227">
        <v>74.5</v>
      </c>
      <c r="V6227">
        <v>57.340000199999999</v>
      </c>
      <c r="W6227" t="str">
        <f>_xlfn.XLOOKUP(M6227,ActionReference[Action],ActionReference[Reference])</f>
        <v>Approved</v>
      </c>
      <c r="X6227" t="str" cm="1">
        <f t="array" ref="X6227">_xlfn.IFS(T6227&lt;40,"Lower",T6227&lt;122,"Middle",TRUE,"Upper")</f>
        <v>Middle</v>
      </c>
    </row>
    <row r="6228" spans="1:24" x14ac:dyDescent="0.2">
      <c r="A6228" t="s">
        <v>248</v>
      </c>
      <c r="B6228" t="s">
        <v>1</v>
      </c>
      <c r="C6228" t="s">
        <v>38</v>
      </c>
      <c r="D6228">
        <v>1</v>
      </c>
      <c r="E6228" t="s">
        <v>39</v>
      </c>
      <c r="F6228">
        <v>1</v>
      </c>
      <c r="G6228" t="s">
        <v>40</v>
      </c>
      <c r="H6228">
        <v>1</v>
      </c>
      <c r="I6228" t="s">
        <v>41</v>
      </c>
      <c r="J6228">
        <v>1</v>
      </c>
      <c r="K6228">
        <v>10</v>
      </c>
      <c r="L6228" t="s">
        <v>7</v>
      </c>
      <c r="M6228">
        <v>1</v>
      </c>
      <c r="N6228" t="s">
        <v>15</v>
      </c>
      <c r="O6228">
        <v>1</v>
      </c>
      <c r="P6228" t="s">
        <v>14</v>
      </c>
      <c r="Q6228">
        <v>5</v>
      </c>
      <c r="R6228" t="s">
        <v>47</v>
      </c>
      <c r="S6228">
        <v>1</v>
      </c>
      <c r="T6228">
        <v>44</v>
      </c>
      <c r="U6228">
        <v>89.8</v>
      </c>
      <c r="V6228">
        <v>121.339996</v>
      </c>
      <c r="W6228" t="str">
        <f>_xlfn.XLOOKUP(M6228,ActionReference[Action],ActionReference[Reference])</f>
        <v>Approved</v>
      </c>
      <c r="X6228" t="str" cm="1">
        <f t="array" ref="X6228">_xlfn.IFS(T6228&lt;40,"Lower",T6228&lt;122,"Middle",TRUE,"Upper")</f>
        <v>Middle</v>
      </c>
    </row>
    <row r="6229" spans="1:24" x14ac:dyDescent="0.2">
      <c r="A6229" t="s">
        <v>70</v>
      </c>
      <c r="B6229" t="s">
        <v>1</v>
      </c>
      <c r="C6229" t="s">
        <v>38</v>
      </c>
      <c r="D6229">
        <v>1</v>
      </c>
      <c r="E6229" t="s">
        <v>39</v>
      </c>
      <c r="F6229">
        <v>1</v>
      </c>
      <c r="G6229" t="s">
        <v>40</v>
      </c>
      <c r="H6229">
        <v>1</v>
      </c>
      <c r="I6229" t="s">
        <v>50</v>
      </c>
      <c r="J6229">
        <v>2</v>
      </c>
      <c r="K6229">
        <v>255</v>
      </c>
      <c r="L6229" t="s">
        <v>7</v>
      </c>
      <c r="M6229">
        <v>1</v>
      </c>
      <c r="N6229" t="s">
        <v>16</v>
      </c>
      <c r="O6229">
        <v>2</v>
      </c>
      <c r="P6229" t="s">
        <v>14</v>
      </c>
      <c r="Q6229">
        <v>5</v>
      </c>
      <c r="R6229" t="s">
        <v>46</v>
      </c>
      <c r="S6229">
        <v>2</v>
      </c>
      <c r="T6229">
        <v>67</v>
      </c>
      <c r="U6229">
        <v>79.3</v>
      </c>
      <c r="V6229">
        <v>103.120003</v>
      </c>
      <c r="W6229" t="str">
        <f>_xlfn.XLOOKUP(M6229,ActionReference[Action],ActionReference[Reference])</f>
        <v>Approved</v>
      </c>
      <c r="X6229" t="str" cm="1">
        <f t="array" ref="X6229">_xlfn.IFS(T6229&lt;40,"Lower",T6229&lt;122,"Middle",TRUE,"Upper")</f>
        <v>Middle</v>
      </c>
    </row>
    <row r="6230" spans="1:24" x14ac:dyDescent="0.2">
      <c r="A6230" t="s">
        <v>92</v>
      </c>
      <c r="B6230" t="s">
        <v>1</v>
      </c>
      <c r="C6230" t="s">
        <v>42</v>
      </c>
      <c r="D6230">
        <v>2</v>
      </c>
      <c r="E6230" t="s">
        <v>39</v>
      </c>
      <c r="F6230">
        <v>1</v>
      </c>
      <c r="G6230" t="s">
        <v>43</v>
      </c>
      <c r="H6230">
        <v>3</v>
      </c>
      <c r="I6230" t="s">
        <v>41</v>
      </c>
      <c r="J6230">
        <v>1</v>
      </c>
      <c r="K6230">
        <v>597</v>
      </c>
      <c r="L6230" t="s">
        <v>7</v>
      </c>
      <c r="M6230">
        <v>1</v>
      </c>
      <c r="N6230" t="s">
        <v>15</v>
      </c>
      <c r="O6230">
        <v>1</v>
      </c>
      <c r="P6230" t="s">
        <v>14</v>
      </c>
      <c r="Q6230">
        <v>5</v>
      </c>
      <c r="R6230" t="s">
        <v>47</v>
      </c>
      <c r="S6230">
        <v>1</v>
      </c>
      <c r="T6230">
        <v>166</v>
      </c>
      <c r="U6230">
        <v>79.3</v>
      </c>
      <c r="V6230">
        <v>145.19000199999999</v>
      </c>
      <c r="W6230" t="str">
        <f>_xlfn.XLOOKUP(M6230,ActionReference[Action],ActionReference[Reference])</f>
        <v>Approved</v>
      </c>
      <c r="X6230" t="str" cm="1">
        <f t="array" ref="X6230">_xlfn.IFS(T6230&lt;40,"Lower",T6230&lt;122,"Middle",TRUE,"Upper")</f>
        <v>Upper</v>
      </c>
    </row>
    <row r="6231" spans="1:24" x14ac:dyDescent="0.2">
      <c r="A6231" t="s">
        <v>150</v>
      </c>
      <c r="B6231" t="s">
        <v>1</v>
      </c>
      <c r="C6231" t="s">
        <v>45</v>
      </c>
      <c r="D6231">
        <v>3</v>
      </c>
      <c r="E6231" t="s">
        <v>39</v>
      </c>
      <c r="F6231">
        <v>1</v>
      </c>
      <c r="G6231" t="s">
        <v>40</v>
      </c>
      <c r="H6231">
        <v>1</v>
      </c>
      <c r="I6231" t="s">
        <v>41</v>
      </c>
      <c r="J6231">
        <v>1</v>
      </c>
      <c r="K6231">
        <v>261</v>
      </c>
      <c r="L6231" t="s">
        <v>7</v>
      </c>
      <c r="M6231">
        <v>1</v>
      </c>
      <c r="N6231" t="s">
        <v>16</v>
      </c>
      <c r="O6231">
        <v>2</v>
      </c>
      <c r="P6231" t="s">
        <v>14</v>
      </c>
      <c r="Q6231">
        <v>5</v>
      </c>
      <c r="R6231" t="s">
        <v>47</v>
      </c>
      <c r="S6231">
        <v>1</v>
      </c>
      <c r="T6231">
        <v>101</v>
      </c>
      <c r="U6231">
        <v>73.400000000000006</v>
      </c>
      <c r="V6231">
        <v>137.53999300000001</v>
      </c>
      <c r="W6231" t="str">
        <f>_xlfn.XLOOKUP(M6231,ActionReference[Action],ActionReference[Reference])</f>
        <v>Approved</v>
      </c>
      <c r="X6231" t="str" cm="1">
        <f t="array" ref="X6231">_xlfn.IFS(T6231&lt;40,"Lower",T6231&lt;122,"Middle",TRUE,"Upper")</f>
        <v>Middle</v>
      </c>
    </row>
    <row r="6232" spans="1:24" x14ac:dyDescent="0.2">
      <c r="A6232" t="s">
        <v>61</v>
      </c>
      <c r="B6232" t="s">
        <v>1</v>
      </c>
      <c r="C6232" t="s">
        <v>42</v>
      </c>
      <c r="D6232">
        <v>2</v>
      </c>
      <c r="E6232" t="s">
        <v>39</v>
      </c>
      <c r="F6232">
        <v>1</v>
      </c>
      <c r="G6232" t="s">
        <v>40</v>
      </c>
      <c r="H6232">
        <v>1</v>
      </c>
      <c r="I6232" t="s">
        <v>41</v>
      </c>
      <c r="J6232">
        <v>1</v>
      </c>
      <c r="K6232">
        <v>129</v>
      </c>
      <c r="L6232" t="s">
        <v>7</v>
      </c>
      <c r="M6232">
        <v>1</v>
      </c>
      <c r="N6232" t="s">
        <v>16</v>
      </c>
      <c r="O6232">
        <v>2</v>
      </c>
      <c r="P6232" t="s">
        <v>10</v>
      </c>
      <c r="Q6232">
        <v>3</v>
      </c>
      <c r="R6232" t="s">
        <v>47</v>
      </c>
      <c r="S6232">
        <v>1</v>
      </c>
      <c r="T6232">
        <v>60</v>
      </c>
      <c r="U6232">
        <v>91.1</v>
      </c>
      <c r="V6232">
        <v>66.449996900000002</v>
      </c>
      <c r="W6232" t="str">
        <f>_xlfn.XLOOKUP(M6232,ActionReference[Action],ActionReference[Reference])</f>
        <v>Approved</v>
      </c>
      <c r="X6232" t="str" cm="1">
        <f t="array" ref="X6232">_xlfn.IFS(T6232&lt;40,"Lower",T6232&lt;122,"Middle",TRUE,"Upper")</f>
        <v>Middle</v>
      </c>
    </row>
    <row r="6233" spans="1:24" x14ac:dyDescent="0.2">
      <c r="A6233" t="s">
        <v>92</v>
      </c>
      <c r="B6233" t="s">
        <v>1</v>
      </c>
      <c r="C6233" t="s">
        <v>38</v>
      </c>
      <c r="D6233">
        <v>1</v>
      </c>
      <c r="E6233" t="s">
        <v>39</v>
      </c>
      <c r="F6233">
        <v>1</v>
      </c>
      <c r="G6233" t="s">
        <v>40</v>
      </c>
      <c r="H6233">
        <v>1</v>
      </c>
      <c r="I6233" t="s">
        <v>41</v>
      </c>
      <c r="J6233">
        <v>1</v>
      </c>
      <c r="K6233">
        <v>391</v>
      </c>
      <c r="L6233" t="s">
        <v>7</v>
      </c>
      <c r="M6233">
        <v>1</v>
      </c>
      <c r="N6233" t="s">
        <v>16</v>
      </c>
      <c r="O6233">
        <v>2</v>
      </c>
      <c r="P6233" t="s">
        <v>9</v>
      </c>
      <c r="Q6233">
        <v>2</v>
      </c>
      <c r="R6233" t="s">
        <v>47</v>
      </c>
      <c r="S6233">
        <v>1</v>
      </c>
      <c r="T6233">
        <v>83</v>
      </c>
      <c r="U6233">
        <v>50</v>
      </c>
      <c r="V6233">
        <v>131.16999799999999</v>
      </c>
      <c r="W6233" t="str">
        <f>_xlfn.XLOOKUP(M6233,ActionReference[Action],ActionReference[Reference])</f>
        <v>Approved</v>
      </c>
      <c r="X6233" t="str" cm="1">
        <f t="array" ref="X6233">_xlfn.IFS(T6233&lt;40,"Lower",T6233&lt;122,"Middle",TRUE,"Upper")</f>
        <v>Middle</v>
      </c>
    </row>
    <row r="6234" spans="1:24" x14ac:dyDescent="0.2">
      <c r="A6234">
        <v>7197000003</v>
      </c>
      <c r="B6234" t="s">
        <v>1</v>
      </c>
      <c r="C6234" t="s">
        <v>38</v>
      </c>
      <c r="D6234">
        <v>1</v>
      </c>
      <c r="E6234" t="s">
        <v>39</v>
      </c>
      <c r="F6234">
        <v>1</v>
      </c>
      <c r="G6234" t="s">
        <v>40</v>
      </c>
      <c r="H6234">
        <v>1</v>
      </c>
      <c r="I6234" t="s">
        <v>41</v>
      </c>
      <c r="J6234">
        <v>1</v>
      </c>
      <c r="K6234">
        <v>94</v>
      </c>
      <c r="L6234" t="s">
        <v>6</v>
      </c>
      <c r="M6234">
        <v>3</v>
      </c>
      <c r="N6234" t="s">
        <v>16</v>
      </c>
      <c r="O6234">
        <v>2</v>
      </c>
      <c r="P6234" t="s">
        <v>14</v>
      </c>
      <c r="Q6234">
        <v>5</v>
      </c>
      <c r="R6234" t="s">
        <v>47</v>
      </c>
      <c r="S6234">
        <v>1</v>
      </c>
      <c r="T6234">
        <v>25</v>
      </c>
      <c r="U6234">
        <v>69.2</v>
      </c>
      <c r="V6234">
        <v>111.55999799999999</v>
      </c>
      <c r="W6234" t="str">
        <f>_xlfn.XLOOKUP(M6234,ActionReference[Action],ActionReference[Reference])</f>
        <v>Denied</v>
      </c>
      <c r="X6234" t="str" cm="1">
        <f t="array" ref="X6234">_xlfn.IFS(T6234&lt;40,"Lower",T6234&lt;122,"Middle",TRUE,"Upper")</f>
        <v>Lower</v>
      </c>
    </row>
    <row r="6235" spans="1:24" x14ac:dyDescent="0.2">
      <c r="A6235" t="s">
        <v>70</v>
      </c>
      <c r="B6235" t="s">
        <v>1</v>
      </c>
      <c r="C6235" t="s">
        <v>45</v>
      </c>
      <c r="D6235">
        <v>3</v>
      </c>
      <c r="E6235" t="s">
        <v>39</v>
      </c>
      <c r="F6235">
        <v>1</v>
      </c>
      <c r="G6235" t="s">
        <v>43</v>
      </c>
      <c r="H6235">
        <v>3</v>
      </c>
      <c r="I6235" t="s">
        <v>41</v>
      </c>
      <c r="J6235">
        <v>1</v>
      </c>
      <c r="K6235">
        <v>193</v>
      </c>
      <c r="L6235" t="s">
        <v>6</v>
      </c>
      <c r="M6235">
        <v>3</v>
      </c>
      <c r="N6235" t="s">
        <v>16</v>
      </c>
      <c r="O6235">
        <v>2</v>
      </c>
      <c r="P6235" t="s">
        <v>14</v>
      </c>
      <c r="Q6235">
        <v>5</v>
      </c>
      <c r="R6235" t="s">
        <v>47</v>
      </c>
      <c r="S6235">
        <v>1</v>
      </c>
      <c r="T6235">
        <v>39</v>
      </c>
      <c r="U6235">
        <v>60.3</v>
      </c>
      <c r="V6235">
        <v>135.16000399999999</v>
      </c>
      <c r="W6235" t="str">
        <f>_xlfn.XLOOKUP(M6235,ActionReference[Action],ActionReference[Reference])</f>
        <v>Denied</v>
      </c>
      <c r="X6235" t="str" cm="1">
        <f t="array" ref="X6235">_xlfn.IFS(T6235&lt;40,"Lower",T6235&lt;122,"Middle",TRUE,"Upper")</f>
        <v>Lower</v>
      </c>
    </row>
    <row r="6236" spans="1:24" x14ac:dyDescent="0.2">
      <c r="A6236" t="s">
        <v>141</v>
      </c>
      <c r="B6236" t="s">
        <v>1</v>
      </c>
      <c r="C6236" t="s">
        <v>38</v>
      </c>
      <c r="D6236">
        <v>1</v>
      </c>
      <c r="E6236" t="s">
        <v>39</v>
      </c>
      <c r="F6236">
        <v>1</v>
      </c>
      <c r="G6236" t="s">
        <v>40</v>
      </c>
      <c r="H6236">
        <v>1</v>
      </c>
      <c r="I6236" t="s">
        <v>41</v>
      </c>
      <c r="J6236">
        <v>1</v>
      </c>
      <c r="K6236">
        <v>324</v>
      </c>
      <c r="L6236" t="s">
        <v>7</v>
      </c>
      <c r="M6236">
        <v>1</v>
      </c>
      <c r="N6236" t="s">
        <v>16</v>
      </c>
      <c r="O6236">
        <v>2</v>
      </c>
      <c r="P6236" t="s">
        <v>14</v>
      </c>
      <c r="Q6236">
        <v>5</v>
      </c>
      <c r="R6236" t="s">
        <v>46</v>
      </c>
      <c r="S6236">
        <v>2</v>
      </c>
      <c r="T6236">
        <v>107</v>
      </c>
      <c r="U6236">
        <v>94.3</v>
      </c>
      <c r="V6236">
        <v>117.660004</v>
      </c>
      <c r="W6236" t="str">
        <f>_xlfn.XLOOKUP(M6236,ActionReference[Action],ActionReference[Reference])</f>
        <v>Approved</v>
      </c>
      <c r="X6236" t="str" cm="1">
        <f t="array" ref="X6236">_xlfn.IFS(T6236&lt;40,"Lower",T6236&lt;122,"Middle",TRUE,"Upper")</f>
        <v>Middle</v>
      </c>
    </row>
    <row r="6237" spans="1:24" x14ac:dyDescent="0.2">
      <c r="A6237">
        <v>7197000003</v>
      </c>
      <c r="B6237" t="s">
        <v>1</v>
      </c>
      <c r="C6237" t="s">
        <v>38</v>
      </c>
      <c r="D6237">
        <v>1</v>
      </c>
      <c r="E6237" t="s">
        <v>39</v>
      </c>
      <c r="F6237">
        <v>1</v>
      </c>
      <c r="G6237" t="s">
        <v>43</v>
      </c>
      <c r="H6237">
        <v>3</v>
      </c>
      <c r="I6237" t="s">
        <v>41</v>
      </c>
      <c r="J6237">
        <v>1</v>
      </c>
      <c r="K6237">
        <v>200</v>
      </c>
      <c r="L6237" t="s">
        <v>7</v>
      </c>
      <c r="M6237">
        <v>1</v>
      </c>
      <c r="N6237" t="s">
        <v>16</v>
      </c>
      <c r="O6237">
        <v>2</v>
      </c>
      <c r="P6237" t="s">
        <v>14</v>
      </c>
      <c r="Q6237">
        <v>5</v>
      </c>
      <c r="R6237" t="s">
        <v>47</v>
      </c>
      <c r="S6237">
        <v>1</v>
      </c>
      <c r="T6237">
        <v>75</v>
      </c>
      <c r="U6237">
        <v>104.8</v>
      </c>
      <c r="V6237">
        <v>110.199997</v>
      </c>
      <c r="W6237" t="str">
        <f>_xlfn.XLOOKUP(M6237,ActionReference[Action],ActionReference[Reference])</f>
        <v>Approved</v>
      </c>
      <c r="X6237" t="str" cm="1">
        <f t="array" ref="X6237">_xlfn.IFS(T6237&lt;40,"Lower",T6237&lt;122,"Middle",TRUE,"Upper")</f>
        <v>Middle</v>
      </c>
    </row>
    <row r="6238" spans="1:24" x14ac:dyDescent="0.2">
      <c r="A6238" t="s">
        <v>70</v>
      </c>
      <c r="B6238" t="s">
        <v>1</v>
      </c>
      <c r="C6238" t="s">
        <v>38</v>
      </c>
      <c r="D6238">
        <v>1</v>
      </c>
      <c r="E6238" t="s">
        <v>39</v>
      </c>
      <c r="F6238">
        <v>1</v>
      </c>
      <c r="G6238" t="s">
        <v>49</v>
      </c>
      <c r="H6238">
        <v>2</v>
      </c>
      <c r="I6238" t="s">
        <v>41</v>
      </c>
      <c r="J6238">
        <v>1</v>
      </c>
      <c r="K6238">
        <v>357</v>
      </c>
      <c r="L6238" t="s">
        <v>7</v>
      </c>
      <c r="M6238">
        <v>1</v>
      </c>
      <c r="N6238" t="s">
        <v>11</v>
      </c>
      <c r="O6238">
        <v>3</v>
      </c>
      <c r="P6238" t="s">
        <v>14</v>
      </c>
      <c r="Q6238">
        <v>5</v>
      </c>
      <c r="R6238" t="s">
        <v>47</v>
      </c>
      <c r="S6238">
        <v>1</v>
      </c>
      <c r="T6238">
        <v>112</v>
      </c>
      <c r="U6238">
        <v>59.8</v>
      </c>
      <c r="V6238">
        <v>297.35000600000001</v>
      </c>
      <c r="W6238" t="str">
        <f>_xlfn.XLOOKUP(M6238,ActionReference[Action],ActionReference[Reference])</f>
        <v>Approved</v>
      </c>
      <c r="X6238" t="str" cm="1">
        <f t="array" ref="X6238">_xlfn.IFS(T6238&lt;40,"Lower",T6238&lt;122,"Middle",TRUE,"Upper")</f>
        <v>Middle</v>
      </c>
    </row>
    <row r="6239" spans="1:24" x14ac:dyDescent="0.2">
      <c r="A6239" t="s">
        <v>70</v>
      </c>
      <c r="B6239" t="s">
        <v>1</v>
      </c>
      <c r="C6239" t="s">
        <v>38</v>
      </c>
      <c r="D6239">
        <v>1</v>
      </c>
      <c r="E6239" t="s">
        <v>39</v>
      </c>
      <c r="F6239">
        <v>1</v>
      </c>
      <c r="G6239" t="s">
        <v>43</v>
      </c>
      <c r="H6239">
        <v>3</v>
      </c>
      <c r="I6239" t="s">
        <v>41</v>
      </c>
      <c r="J6239">
        <v>1</v>
      </c>
      <c r="K6239">
        <v>100</v>
      </c>
      <c r="L6239" t="s">
        <v>7</v>
      </c>
      <c r="M6239">
        <v>1</v>
      </c>
      <c r="N6239" t="s">
        <v>16</v>
      </c>
      <c r="O6239">
        <v>2</v>
      </c>
      <c r="P6239" t="s">
        <v>14</v>
      </c>
      <c r="Q6239">
        <v>5</v>
      </c>
      <c r="R6239" t="s">
        <v>47</v>
      </c>
      <c r="S6239">
        <v>1</v>
      </c>
      <c r="T6239">
        <v>139</v>
      </c>
      <c r="U6239">
        <v>72.5</v>
      </c>
      <c r="V6239">
        <v>103.779999</v>
      </c>
      <c r="W6239" t="str">
        <f>_xlfn.XLOOKUP(M6239,ActionReference[Action],ActionReference[Reference])</f>
        <v>Approved</v>
      </c>
      <c r="X6239" t="str" cm="1">
        <f t="array" ref="X6239">_xlfn.IFS(T6239&lt;40,"Lower",T6239&lt;122,"Middle",TRUE,"Upper")</f>
        <v>Upper</v>
      </c>
    </row>
    <row r="6240" spans="1:24" x14ac:dyDescent="0.2">
      <c r="A6240" t="s">
        <v>111</v>
      </c>
      <c r="B6240" t="s">
        <v>1</v>
      </c>
      <c r="C6240" t="s">
        <v>38</v>
      </c>
      <c r="D6240">
        <v>1</v>
      </c>
      <c r="E6240" t="s">
        <v>39</v>
      </c>
      <c r="F6240">
        <v>1</v>
      </c>
      <c r="G6240" t="s">
        <v>43</v>
      </c>
      <c r="H6240">
        <v>3</v>
      </c>
      <c r="I6240" t="s">
        <v>41</v>
      </c>
      <c r="J6240">
        <v>1</v>
      </c>
      <c r="K6240">
        <v>386</v>
      </c>
      <c r="L6240" t="s">
        <v>6</v>
      </c>
      <c r="M6240">
        <v>3</v>
      </c>
      <c r="N6240" t="s">
        <v>16</v>
      </c>
      <c r="O6240">
        <v>2</v>
      </c>
      <c r="P6240" t="s">
        <v>9</v>
      </c>
      <c r="Q6240">
        <v>2</v>
      </c>
      <c r="R6240" t="s">
        <v>46</v>
      </c>
      <c r="S6240">
        <v>2</v>
      </c>
      <c r="T6240">
        <v>202</v>
      </c>
      <c r="U6240">
        <v>88</v>
      </c>
      <c r="V6240">
        <v>58.130001100000001</v>
      </c>
      <c r="W6240" t="str">
        <f>_xlfn.XLOOKUP(M6240,ActionReference[Action],ActionReference[Reference])</f>
        <v>Denied</v>
      </c>
      <c r="X6240" t="str" cm="1">
        <f t="array" ref="X6240">_xlfn.IFS(T6240&lt;40,"Lower",T6240&lt;122,"Middle",TRUE,"Upper")</f>
        <v>Upper</v>
      </c>
    </row>
    <row r="6241" spans="1:24" x14ac:dyDescent="0.2">
      <c r="A6241" t="s">
        <v>108</v>
      </c>
      <c r="B6241" t="s">
        <v>1</v>
      </c>
      <c r="C6241" t="s">
        <v>38</v>
      </c>
      <c r="D6241">
        <v>1</v>
      </c>
      <c r="E6241" t="s">
        <v>39</v>
      </c>
      <c r="F6241">
        <v>1</v>
      </c>
      <c r="G6241" t="s">
        <v>43</v>
      </c>
      <c r="H6241">
        <v>3</v>
      </c>
      <c r="I6241" t="s">
        <v>41</v>
      </c>
      <c r="J6241">
        <v>1</v>
      </c>
      <c r="K6241">
        <v>402</v>
      </c>
      <c r="L6241" t="s">
        <v>7</v>
      </c>
      <c r="M6241">
        <v>1</v>
      </c>
      <c r="N6241" t="s">
        <v>16</v>
      </c>
      <c r="O6241">
        <v>2</v>
      </c>
      <c r="P6241" t="s">
        <v>14</v>
      </c>
      <c r="Q6241">
        <v>5</v>
      </c>
      <c r="R6241" t="s">
        <v>47</v>
      </c>
      <c r="S6241">
        <v>1</v>
      </c>
      <c r="T6241">
        <v>193</v>
      </c>
      <c r="U6241">
        <v>64.3</v>
      </c>
      <c r="V6241">
        <v>74.819999699999997</v>
      </c>
      <c r="W6241" t="str">
        <f>_xlfn.XLOOKUP(M6241,ActionReference[Action],ActionReference[Reference])</f>
        <v>Approved</v>
      </c>
      <c r="X6241" t="str" cm="1">
        <f t="array" ref="X6241">_xlfn.IFS(T6241&lt;40,"Lower",T6241&lt;122,"Middle",TRUE,"Upper")</f>
        <v>Upper</v>
      </c>
    </row>
    <row r="6242" spans="1:24" x14ac:dyDescent="0.2">
      <c r="A6242">
        <v>7197000003</v>
      </c>
      <c r="B6242" t="s">
        <v>1</v>
      </c>
      <c r="C6242" t="s">
        <v>38</v>
      </c>
      <c r="D6242">
        <v>1</v>
      </c>
      <c r="E6242" t="s">
        <v>39</v>
      </c>
      <c r="F6242">
        <v>1</v>
      </c>
      <c r="G6242" t="s">
        <v>43</v>
      </c>
      <c r="H6242">
        <v>3</v>
      </c>
      <c r="I6242" t="s">
        <v>41</v>
      </c>
      <c r="J6242">
        <v>1</v>
      </c>
      <c r="K6242">
        <v>157</v>
      </c>
      <c r="L6242" t="s">
        <v>7</v>
      </c>
      <c r="M6242">
        <v>1</v>
      </c>
      <c r="N6242" t="s">
        <v>16</v>
      </c>
      <c r="O6242">
        <v>2</v>
      </c>
      <c r="P6242" t="s">
        <v>14</v>
      </c>
      <c r="Q6242">
        <v>5</v>
      </c>
      <c r="R6242" t="s">
        <v>47</v>
      </c>
      <c r="S6242">
        <v>1</v>
      </c>
      <c r="T6242">
        <v>67</v>
      </c>
      <c r="U6242">
        <v>67</v>
      </c>
      <c r="V6242">
        <v>77.629997299999999</v>
      </c>
      <c r="W6242" t="str">
        <f>_xlfn.XLOOKUP(M6242,ActionReference[Action],ActionReference[Reference])</f>
        <v>Approved</v>
      </c>
      <c r="X6242" t="str" cm="1">
        <f t="array" ref="X6242">_xlfn.IFS(T6242&lt;40,"Lower",T6242&lt;122,"Middle",TRUE,"Upper")</f>
        <v>Middle</v>
      </c>
    </row>
    <row r="6243" spans="1:24" x14ac:dyDescent="0.2">
      <c r="A6243" t="s">
        <v>172</v>
      </c>
      <c r="B6243" t="s">
        <v>1</v>
      </c>
      <c r="C6243" t="s">
        <v>38</v>
      </c>
      <c r="D6243">
        <v>1</v>
      </c>
      <c r="E6243" t="s">
        <v>39</v>
      </c>
      <c r="F6243">
        <v>1</v>
      </c>
      <c r="G6243" t="s">
        <v>40</v>
      </c>
      <c r="H6243">
        <v>1</v>
      </c>
      <c r="I6243" t="s">
        <v>50</v>
      </c>
      <c r="J6243">
        <v>2</v>
      </c>
      <c r="K6243">
        <v>270</v>
      </c>
      <c r="L6243" t="s">
        <v>6</v>
      </c>
      <c r="M6243">
        <v>3</v>
      </c>
      <c r="N6243" t="s">
        <v>11</v>
      </c>
      <c r="O6243">
        <v>3</v>
      </c>
      <c r="P6243" t="s">
        <v>8</v>
      </c>
      <c r="Q6243">
        <v>1</v>
      </c>
      <c r="R6243" t="s">
        <v>46</v>
      </c>
      <c r="S6243">
        <v>2</v>
      </c>
      <c r="T6243">
        <v>44</v>
      </c>
      <c r="U6243">
        <v>58.4</v>
      </c>
      <c r="V6243">
        <v>73.940002399999997</v>
      </c>
      <c r="W6243" t="str">
        <f>_xlfn.XLOOKUP(M6243,ActionReference[Action],ActionReference[Reference])</f>
        <v>Denied</v>
      </c>
      <c r="X6243" t="str" cm="1">
        <f t="array" ref="X6243">_xlfn.IFS(T6243&lt;40,"Lower",T6243&lt;122,"Middle",TRUE,"Upper")</f>
        <v>Middle</v>
      </c>
    </row>
    <row r="6244" spans="1:24" x14ac:dyDescent="0.2">
      <c r="A6244" t="s">
        <v>103</v>
      </c>
      <c r="B6244" t="s">
        <v>1</v>
      </c>
      <c r="C6244" t="s">
        <v>38</v>
      </c>
      <c r="D6244">
        <v>1</v>
      </c>
      <c r="E6244" t="s">
        <v>54</v>
      </c>
      <c r="F6244">
        <v>2</v>
      </c>
      <c r="G6244" t="s">
        <v>40</v>
      </c>
      <c r="H6244">
        <v>1</v>
      </c>
      <c r="I6244" t="s">
        <v>41</v>
      </c>
      <c r="J6244">
        <v>1</v>
      </c>
      <c r="K6244">
        <v>35</v>
      </c>
      <c r="L6244" t="s">
        <v>6</v>
      </c>
      <c r="M6244">
        <v>3</v>
      </c>
      <c r="N6244" t="s">
        <v>16</v>
      </c>
      <c r="O6244">
        <v>2</v>
      </c>
      <c r="P6244" t="s">
        <v>14</v>
      </c>
      <c r="Q6244">
        <v>5</v>
      </c>
      <c r="R6244" t="s">
        <v>46</v>
      </c>
      <c r="S6244">
        <v>2</v>
      </c>
      <c r="T6244">
        <v>50</v>
      </c>
      <c r="U6244">
        <v>59.5</v>
      </c>
      <c r="V6244">
        <v>102.470001</v>
      </c>
      <c r="W6244" t="str">
        <f>_xlfn.XLOOKUP(M6244,ActionReference[Action],ActionReference[Reference])</f>
        <v>Denied</v>
      </c>
      <c r="X6244" t="str" cm="1">
        <f t="array" ref="X6244">_xlfn.IFS(T6244&lt;40,"Lower",T6244&lt;122,"Middle",TRUE,"Upper")</f>
        <v>Middle</v>
      </c>
    </row>
    <row r="6245" spans="1:24" x14ac:dyDescent="0.2">
      <c r="A6245" t="s">
        <v>85</v>
      </c>
      <c r="B6245" t="s">
        <v>1</v>
      </c>
      <c r="C6245" t="s">
        <v>42</v>
      </c>
      <c r="D6245">
        <v>2</v>
      </c>
      <c r="E6245" t="s">
        <v>39</v>
      </c>
      <c r="F6245">
        <v>1</v>
      </c>
      <c r="G6245" t="s">
        <v>43</v>
      </c>
      <c r="H6245">
        <v>3</v>
      </c>
      <c r="I6245" t="s">
        <v>41</v>
      </c>
      <c r="J6245">
        <v>1</v>
      </c>
      <c r="K6245">
        <v>188</v>
      </c>
      <c r="L6245" t="s">
        <v>7</v>
      </c>
      <c r="M6245">
        <v>1</v>
      </c>
      <c r="N6245" t="s">
        <v>15</v>
      </c>
      <c r="O6245">
        <v>1</v>
      </c>
      <c r="P6245" t="s">
        <v>14</v>
      </c>
      <c r="Q6245">
        <v>5</v>
      </c>
      <c r="R6245" t="s">
        <v>47</v>
      </c>
      <c r="S6245">
        <v>1</v>
      </c>
      <c r="T6245">
        <v>35</v>
      </c>
      <c r="U6245">
        <v>66.2</v>
      </c>
      <c r="V6245">
        <v>129.36000100000001</v>
      </c>
      <c r="W6245" t="str">
        <f>_xlfn.XLOOKUP(M6245,ActionReference[Action],ActionReference[Reference])</f>
        <v>Approved</v>
      </c>
      <c r="X6245" t="str" cm="1">
        <f t="array" ref="X6245">_xlfn.IFS(T6245&lt;40,"Lower",T6245&lt;122,"Middle",TRUE,"Upper")</f>
        <v>Lower</v>
      </c>
    </row>
    <row r="6246" spans="1:24" x14ac:dyDescent="0.2">
      <c r="A6246">
        <v>7992700007</v>
      </c>
      <c r="B6246" t="s">
        <v>1</v>
      </c>
      <c r="C6246" t="s">
        <v>38</v>
      </c>
      <c r="D6246">
        <v>1</v>
      </c>
      <c r="E6246" t="s">
        <v>39</v>
      </c>
      <c r="F6246">
        <v>1</v>
      </c>
      <c r="G6246" t="s">
        <v>49</v>
      </c>
      <c r="H6246">
        <v>2</v>
      </c>
      <c r="I6246" t="s">
        <v>41</v>
      </c>
      <c r="J6246">
        <v>1</v>
      </c>
      <c r="K6246">
        <v>230</v>
      </c>
      <c r="L6246" t="s">
        <v>7</v>
      </c>
      <c r="M6246">
        <v>1</v>
      </c>
      <c r="N6246" t="s">
        <v>16</v>
      </c>
      <c r="O6246">
        <v>2</v>
      </c>
      <c r="P6246" t="s">
        <v>14</v>
      </c>
      <c r="Q6246">
        <v>5</v>
      </c>
      <c r="R6246" t="s">
        <v>46</v>
      </c>
      <c r="S6246">
        <v>2</v>
      </c>
      <c r="T6246">
        <v>58</v>
      </c>
      <c r="U6246">
        <v>97.4</v>
      </c>
      <c r="V6246">
        <v>181.86000100000001</v>
      </c>
      <c r="W6246" t="str">
        <f>_xlfn.XLOOKUP(M6246,ActionReference[Action],ActionReference[Reference])</f>
        <v>Approved</v>
      </c>
      <c r="X6246" t="str" cm="1">
        <f t="array" ref="X6246">_xlfn.IFS(T6246&lt;40,"Lower",T6246&lt;122,"Middle",TRUE,"Upper")</f>
        <v>Middle</v>
      </c>
    </row>
    <row r="6247" spans="1:24" x14ac:dyDescent="0.2">
      <c r="A6247">
        <v>7197000003</v>
      </c>
      <c r="B6247" t="s">
        <v>1</v>
      </c>
      <c r="C6247" t="s">
        <v>38</v>
      </c>
      <c r="D6247">
        <v>1</v>
      </c>
      <c r="E6247" t="s">
        <v>39</v>
      </c>
      <c r="F6247">
        <v>1</v>
      </c>
      <c r="G6247" t="s">
        <v>43</v>
      </c>
      <c r="H6247">
        <v>3</v>
      </c>
      <c r="I6247" t="s">
        <v>50</v>
      </c>
      <c r="J6247">
        <v>2</v>
      </c>
      <c r="K6247">
        <v>217</v>
      </c>
      <c r="L6247" t="s">
        <v>7</v>
      </c>
      <c r="M6247">
        <v>1</v>
      </c>
      <c r="N6247" t="s">
        <v>16</v>
      </c>
      <c r="O6247">
        <v>2</v>
      </c>
      <c r="P6247" t="s">
        <v>14</v>
      </c>
      <c r="Q6247">
        <v>5</v>
      </c>
      <c r="R6247" t="s">
        <v>46</v>
      </c>
      <c r="S6247">
        <v>2</v>
      </c>
      <c r="T6247">
        <v>450</v>
      </c>
      <c r="U6247">
        <v>64.3</v>
      </c>
      <c r="V6247">
        <v>205.33000200000001</v>
      </c>
      <c r="W6247" t="str">
        <f>_xlfn.XLOOKUP(M6247,ActionReference[Action],ActionReference[Reference])</f>
        <v>Approved</v>
      </c>
      <c r="X6247" t="str" cm="1">
        <f t="array" ref="X6247">_xlfn.IFS(T6247&lt;40,"Lower",T6247&lt;122,"Middle",TRUE,"Upper")</f>
        <v>Upper</v>
      </c>
    </row>
    <row r="6248" spans="1:24" x14ac:dyDescent="0.2">
      <c r="A6248" t="s">
        <v>116</v>
      </c>
      <c r="B6248" t="s">
        <v>1</v>
      </c>
      <c r="C6248" t="s">
        <v>51</v>
      </c>
      <c r="D6248">
        <v>4</v>
      </c>
      <c r="E6248" t="s">
        <v>39</v>
      </c>
      <c r="F6248">
        <v>1</v>
      </c>
      <c r="G6248" t="s">
        <v>40</v>
      </c>
      <c r="H6248">
        <v>1</v>
      </c>
      <c r="I6248" t="s">
        <v>41</v>
      </c>
      <c r="J6248">
        <v>1</v>
      </c>
      <c r="K6248">
        <v>273</v>
      </c>
      <c r="L6248" t="s">
        <v>6</v>
      </c>
      <c r="M6248">
        <v>3</v>
      </c>
      <c r="N6248" t="s">
        <v>16</v>
      </c>
      <c r="O6248">
        <v>2</v>
      </c>
      <c r="P6248" t="s">
        <v>14</v>
      </c>
      <c r="Q6248">
        <v>5</v>
      </c>
      <c r="R6248" t="s">
        <v>47</v>
      </c>
      <c r="S6248">
        <v>1</v>
      </c>
      <c r="T6248">
        <v>75</v>
      </c>
      <c r="U6248">
        <v>53.3</v>
      </c>
      <c r="V6248">
        <v>122.970001</v>
      </c>
      <c r="W6248" t="str">
        <f>_xlfn.XLOOKUP(M6248,ActionReference[Action],ActionReference[Reference])</f>
        <v>Denied</v>
      </c>
      <c r="X6248" t="str" cm="1">
        <f t="array" ref="X6248">_xlfn.IFS(T6248&lt;40,"Lower",T6248&lt;122,"Middle",TRUE,"Upper")</f>
        <v>Middle</v>
      </c>
    </row>
    <row r="6249" spans="1:24" x14ac:dyDescent="0.2">
      <c r="A6249" t="s">
        <v>112</v>
      </c>
      <c r="B6249" t="s">
        <v>1</v>
      </c>
      <c r="C6249" t="s">
        <v>38</v>
      </c>
      <c r="D6249">
        <v>1</v>
      </c>
      <c r="E6249" t="s">
        <v>39</v>
      </c>
      <c r="F6249">
        <v>1</v>
      </c>
      <c r="G6249" t="s">
        <v>43</v>
      </c>
      <c r="H6249">
        <v>3</v>
      </c>
      <c r="I6249" t="s">
        <v>41</v>
      </c>
      <c r="J6249">
        <v>1</v>
      </c>
      <c r="K6249">
        <v>409</v>
      </c>
      <c r="L6249" t="s">
        <v>6</v>
      </c>
      <c r="M6249">
        <v>3</v>
      </c>
      <c r="N6249" t="s">
        <v>16</v>
      </c>
      <c r="O6249">
        <v>2</v>
      </c>
      <c r="P6249" t="s">
        <v>14</v>
      </c>
      <c r="Q6249">
        <v>5</v>
      </c>
      <c r="R6249" t="s">
        <v>47</v>
      </c>
      <c r="S6249">
        <v>1</v>
      </c>
      <c r="T6249">
        <v>186</v>
      </c>
      <c r="U6249">
        <v>63.2</v>
      </c>
      <c r="V6249">
        <v>136.11999499999999</v>
      </c>
      <c r="W6249" t="str">
        <f>_xlfn.XLOOKUP(M6249,ActionReference[Action],ActionReference[Reference])</f>
        <v>Denied</v>
      </c>
      <c r="X6249" t="str" cm="1">
        <f t="array" ref="X6249">_xlfn.IFS(T6249&lt;40,"Lower",T6249&lt;122,"Middle",TRUE,"Upper")</f>
        <v>Upper</v>
      </c>
    </row>
    <row r="6250" spans="1:24" x14ac:dyDescent="0.2">
      <c r="A6250" t="s">
        <v>427</v>
      </c>
      <c r="B6250" t="s">
        <v>1</v>
      </c>
      <c r="C6250" t="s">
        <v>42</v>
      </c>
      <c r="D6250">
        <v>2</v>
      </c>
      <c r="E6250" t="s">
        <v>39</v>
      </c>
      <c r="F6250">
        <v>1</v>
      </c>
      <c r="G6250" t="s">
        <v>40</v>
      </c>
      <c r="H6250">
        <v>1</v>
      </c>
      <c r="I6250" t="s">
        <v>41</v>
      </c>
      <c r="J6250">
        <v>1</v>
      </c>
      <c r="K6250">
        <v>147</v>
      </c>
      <c r="L6250" t="s">
        <v>7</v>
      </c>
      <c r="M6250">
        <v>1</v>
      </c>
      <c r="N6250" t="s">
        <v>16</v>
      </c>
      <c r="O6250">
        <v>2</v>
      </c>
      <c r="P6250" t="s">
        <v>14</v>
      </c>
      <c r="Q6250">
        <v>5</v>
      </c>
      <c r="R6250" t="s">
        <v>47</v>
      </c>
      <c r="S6250">
        <v>1</v>
      </c>
      <c r="T6250">
        <v>91</v>
      </c>
      <c r="U6250">
        <v>67.900000000000006</v>
      </c>
      <c r="V6250">
        <v>113.639999</v>
      </c>
      <c r="W6250" t="str">
        <f>_xlfn.XLOOKUP(M6250,ActionReference[Action],ActionReference[Reference])</f>
        <v>Approved</v>
      </c>
      <c r="X6250" t="str" cm="1">
        <f t="array" ref="X6250">_xlfn.IFS(T6250&lt;40,"Lower",T6250&lt;122,"Middle",TRUE,"Upper")</f>
        <v>Middle</v>
      </c>
    </row>
    <row r="6251" spans="1:24" x14ac:dyDescent="0.2">
      <c r="A6251" t="s">
        <v>147</v>
      </c>
      <c r="B6251" t="s">
        <v>1</v>
      </c>
      <c r="C6251" t="s">
        <v>42</v>
      </c>
      <c r="D6251">
        <v>2</v>
      </c>
      <c r="E6251" t="s">
        <v>39</v>
      </c>
      <c r="F6251">
        <v>1</v>
      </c>
      <c r="G6251" t="s">
        <v>40</v>
      </c>
      <c r="H6251">
        <v>1</v>
      </c>
      <c r="I6251" t="s">
        <v>41</v>
      </c>
      <c r="J6251">
        <v>1</v>
      </c>
      <c r="K6251">
        <v>157</v>
      </c>
      <c r="L6251" t="s">
        <v>7</v>
      </c>
      <c r="M6251">
        <v>1</v>
      </c>
      <c r="N6251" t="s">
        <v>16</v>
      </c>
      <c r="O6251">
        <v>2</v>
      </c>
      <c r="P6251" t="s">
        <v>14</v>
      </c>
      <c r="Q6251">
        <v>5</v>
      </c>
      <c r="R6251" t="s">
        <v>46</v>
      </c>
      <c r="S6251">
        <v>2</v>
      </c>
      <c r="T6251">
        <v>104</v>
      </c>
      <c r="U6251">
        <v>65.599999999999994</v>
      </c>
      <c r="V6251">
        <v>127.05999799999999</v>
      </c>
      <c r="W6251" t="str">
        <f>_xlfn.XLOOKUP(M6251,ActionReference[Action],ActionReference[Reference])</f>
        <v>Approved</v>
      </c>
      <c r="X6251" t="str" cm="1">
        <f t="array" ref="X6251">_xlfn.IFS(T6251&lt;40,"Lower",T6251&lt;122,"Middle",TRUE,"Upper")</f>
        <v>Middle</v>
      </c>
    </row>
    <row r="6252" spans="1:24" x14ac:dyDescent="0.2">
      <c r="A6252" t="s">
        <v>85</v>
      </c>
      <c r="B6252" t="s">
        <v>1</v>
      </c>
      <c r="C6252" t="s">
        <v>42</v>
      </c>
      <c r="D6252">
        <v>2</v>
      </c>
      <c r="E6252" t="s">
        <v>39</v>
      </c>
      <c r="F6252">
        <v>1</v>
      </c>
      <c r="G6252" t="s">
        <v>40</v>
      </c>
      <c r="H6252">
        <v>1</v>
      </c>
      <c r="I6252" t="s">
        <v>41</v>
      </c>
      <c r="J6252">
        <v>1</v>
      </c>
      <c r="K6252">
        <v>227</v>
      </c>
      <c r="L6252" t="s">
        <v>7</v>
      </c>
      <c r="M6252">
        <v>1</v>
      </c>
      <c r="N6252" t="s">
        <v>16</v>
      </c>
      <c r="O6252">
        <v>2</v>
      </c>
      <c r="P6252" t="s">
        <v>14</v>
      </c>
      <c r="Q6252">
        <v>5</v>
      </c>
      <c r="R6252" t="s">
        <v>47</v>
      </c>
      <c r="S6252">
        <v>1</v>
      </c>
      <c r="T6252">
        <v>44</v>
      </c>
      <c r="U6252">
        <v>64.400000000000006</v>
      </c>
      <c r="V6252">
        <v>123.989998</v>
      </c>
      <c r="W6252" t="str">
        <f>_xlfn.XLOOKUP(M6252,ActionReference[Action],ActionReference[Reference])</f>
        <v>Approved</v>
      </c>
      <c r="X6252" t="str" cm="1">
        <f t="array" ref="X6252">_xlfn.IFS(T6252&lt;40,"Lower",T6252&lt;122,"Middle",TRUE,"Upper")</f>
        <v>Middle</v>
      </c>
    </row>
    <row r="6253" spans="1:24" x14ac:dyDescent="0.2">
      <c r="A6253" t="s">
        <v>70</v>
      </c>
      <c r="B6253" t="s">
        <v>1</v>
      </c>
      <c r="C6253" t="s">
        <v>38</v>
      </c>
      <c r="D6253">
        <v>1</v>
      </c>
      <c r="E6253" t="s">
        <v>39</v>
      </c>
      <c r="F6253">
        <v>1</v>
      </c>
      <c r="G6253" t="s">
        <v>43</v>
      </c>
      <c r="H6253">
        <v>3</v>
      </c>
      <c r="I6253" t="s">
        <v>41</v>
      </c>
      <c r="J6253">
        <v>1</v>
      </c>
      <c r="K6253">
        <v>380</v>
      </c>
      <c r="L6253" t="s">
        <v>7</v>
      </c>
      <c r="M6253">
        <v>1</v>
      </c>
      <c r="N6253" t="s">
        <v>15</v>
      </c>
      <c r="O6253">
        <v>1</v>
      </c>
      <c r="P6253" t="s">
        <v>14</v>
      </c>
      <c r="Q6253">
        <v>5</v>
      </c>
      <c r="R6253" t="s">
        <v>47</v>
      </c>
      <c r="S6253">
        <v>1</v>
      </c>
      <c r="T6253">
        <v>143</v>
      </c>
      <c r="U6253">
        <v>61.1</v>
      </c>
      <c r="V6253">
        <v>125.44000200000001</v>
      </c>
      <c r="W6253" t="str">
        <f>_xlfn.XLOOKUP(M6253,ActionReference[Action],ActionReference[Reference])</f>
        <v>Approved</v>
      </c>
      <c r="X6253" t="str" cm="1">
        <f t="array" ref="X6253">_xlfn.IFS(T6253&lt;40,"Lower",T6253&lt;122,"Middle",TRUE,"Upper")</f>
        <v>Upper</v>
      </c>
    </row>
    <row r="6254" spans="1:24" x14ac:dyDescent="0.2">
      <c r="A6254">
        <v>7983500003</v>
      </c>
      <c r="B6254" t="s">
        <v>1</v>
      </c>
      <c r="C6254" t="s">
        <v>42</v>
      </c>
      <c r="D6254">
        <v>2</v>
      </c>
      <c r="E6254" t="s">
        <v>39</v>
      </c>
      <c r="F6254">
        <v>1</v>
      </c>
      <c r="G6254" t="s">
        <v>40</v>
      </c>
      <c r="H6254">
        <v>1</v>
      </c>
      <c r="I6254" t="s">
        <v>41</v>
      </c>
      <c r="J6254">
        <v>1</v>
      </c>
      <c r="K6254">
        <v>427</v>
      </c>
      <c r="L6254" t="s">
        <v>53</v>
      </c>
      <c r="M6254">
        <v>2</v>
      </c>
      <c r="N6254" t="s">
        <v>11</v>
      </c>
      <c r="O6254">
        <v>3</v>
      </c>
      <c r="P6254" t="s">
        <v>14</v>
      </c>
      <c r="Q6254">
        <v>5</v>
      </c>
      <c r="R6254" t="s">
        <v>47</v>
      </c>
      <c r="S6254">
        <v>1</v>
      </c>
      <c r="T6254">
        <v>108</v>
      </c>
      <c r="U6254">
        <v>73.7</v>
      </c>
      <c r="V6254">
        <v>149.11999499999999</v>
      </c>
      <c r="W6254" t="str">
        <f>_xlfn.XLOOKUP(M6254,ActionReference[Action],ActionReference[Reference])</f>
        <v>Approved</v>
      </c>
      <c r="X6254" t="str" cm="1">
        <f t="array" ref="X6254">_xlfn.IFS(T6254&lt;40,"Lower",T6254&lt;122,"Middle",TRUE,"Upper")</f>
        <v>Middle</v>
      </c>
    </row>
    <row r="6255" spans="1:24" x14ac:dyDescent="0.2">
      <c r="A6255" t="s">
        <v>428</v>
      </c>
      <c r="B6255" t="s">
        <v>1</v>
      </c>
      <c r="C6255" t="s">
        <v>42</v>
      </c>
      <c r="D6255">
        <v>2</v>
      </c>
      <c r="E6255" t="s">
        <v>39</v>
      </c>
      <c r="F6255">
        <v>1</v>
      </c>
      <c r="G6255" t="s">
        <v>40</v>
      </c>
      <c r="H6255">
        <v>1</v>
      </c>
      <c r="I6255" t="s">
        <v>41</v>
      </c>
      <c r="J6255">
        <v>1</v>
      </c>
      <c r="K6255">
        <v>118</v>
      </c>
      <c r="L6255" t="s">
        <v>7</v>
      </c>
      <c r="M6255">
        <v>1</v>
      </c>
      <c r="N6255" t="s">
        <v>16</v>
      </c>
      <c r="O6255">
        <v>2</v>
      </c>
      <c r="P6255" t="s">
        <v>10</v>
      </c>
      <c r="Q6255">
        <v>3</v>
      </c>
      <c r="R6255" t="s">
        <v>46</v>
      </c>
      <c r="S6255">
        <v>2</v>
      </c>
      <c r="T6255">
        <v>61</v>
      </c>
      <c r="U6255">
        <v>66.599999999999994</v>
      </c>
      <c r="V6255">
        <v>105.730003</v>
      </c>
      <c r="W6255" t="str">
        <f>_xlfn.XLOOKUP(M6255,ActionReference[Action],ActionReference[Reference])</f>
        <v>Approved</v>
      </c>
      <c r="X6255" t="str" cm="1">
        <f t="array" ref="X6255">_xlfn.IFS(T6255&lt;40,"Lower",T6255&lt;122,"Middle",TRUE,"Upper")</f>
        <v>Middle</v>
      </c>
    </row>
    <row r="6256" spans="1:24" x14ac:dyDescent="0.2">
      <c r="A6256" t="s">
        <v>236</v>
      </c>
      <c r="B6256" t="s">
        <v>1</v>
      </c>
      <c r="C6256" t="s">
        <v>38</v>
      </c>
      <c r="D6256">
        <v>1</v>
      </c>
      <c r="E6256" t="s">
        <v>39</v>
      </c>
      <c r="F6256">
        <v>1</v>
      </c>
      <c r="G6256" t="s">
        <v>43</v>
      </c>
      <c r="H6256">
        <v>3</v>
      </c>
      <c r="I6256" t="s">
        <v>41</v>
      </c>
      <c r="J6256">
        <v>1</v>
      </c>
      <c r="K6256">
        <v>83</v>
      </c>
      <c r="L6256" t="s">
        <v>6</v>
      </c>
      <c r="M6256">
        <v>3</v>
      </c>
      <c r="N6256" t="s">
        <v>16</v>
      </c>
      <c r="O6256">
        <v>2</v>
      </c>
      <c r="P6256" t="s">
        <v>14</v>
      </c>
      <c r="Q6256">
        <v>5</v>
      </c>
      <c r="R6256" t="s">
        <v>46</v>
      </c>
      <c r="S6256">
        <v>2</v>
      </c>
      <c r="T6256">
        <v>62</v>
      </c>
      <c r="U6256">
        <v>82.2</v>
      </c>
      <c r="V6256">
        <v>100.480003</v>
      </c>
      <c r="W6256" t="str">
        <f>_xlfn.XLOOKUP(M6256,ActionReference[Action],ActionReference[Reference])</f>
        <v>Denied</v>
      </c>
      <c r="X6256" t="str" cm="1">
        <f t="array" ref="X6256">_xlfn.IFS(T6256&lt;40,"Lower",T6256&lt;122,"Middle",TRUE,"Upper")</f>
        <v>Middle</v>
      </c>
    </row>
    <row r="6257" spans="1:24" x14ac:dyDescent="0.2">
      <c r="A6257" t="s">
        <v>429</v>
      </c>
      <c r="B6257" t="s">
        <v>1</v>
      </c>
      <c r="C6257" t="s">
        <v>38</v>
      </c>
      <c r="D6257">
        <v>1</v>
      </c>
      <c r="E6257" t="s">
        <v>39</v>
      </c>
      <c r="F6257">
        <v>1</v>
      </c>
      <c r="G6257" t="s">
        <v>49</v>
      </c>
      <c r="H6257">
        <v>2</v>
      </c>
      <c r="I6257" t="s">
        <v>41</v>
      </c>
      <c r="J6257">
        <v>1</v>
      </c>
      <c r="K6257">
        <v>400</v>
      </c>
      <c r="L6257" t="s">
        <v>7</v>
      </c>
      <c r="M6257">
        <v>1</v>
      </c>
      <c r="N6257" t="s">
        <v>16</v>
      </c>
      <c r="O6257">
        <v>2</v>
      </c>
      <c r="P6257" t="s">
        <v>14</v>
      </c>
      <c r="Q6257">
        <v>5</v>
      </c>
      <c r="R6257" t="s">
        <v>47</v>
      </c>
      <c r="S6257">
        <v>1</v>
      </c>
      <c r="T6257">
        <v>132</v>
      </c>
      <c r="U6257">
        <v>79.3</v>
      </c>
      <c r="V6257">
        <v>179.300003</v>
      </c>
      <c r="W6257" t="str">
        <f>_xlfn.XLOOKUP(M6257,ActionReference[Action],ActionReference[Reference])</f>
        <v>Approved</v>
      </c>
      <c r="X6257" t="str" cm="1">
        <f t="array" ref="X6257">_xlfn.IFS(T6257&lt;40,"Lower",T6257&lt;122,"Middle",TRUE,"Upper")</f>
        <v>Upper</v>
      </c>
    </row>
    <row r="6258" spans="1:24" x14ac:dyDescent="0.2">
      <c r="A6258" t="s">
        <v>245</v>
      </c>
      <c r="B6258" t="s">
        <v>1</v>
      </c>
      <c r="C6258" t="s">
        <v>51</v>
      </c>
      <c r="D6258">
        <v>4</v>
      </c>
      <c r="E6258" t="s">
        <v>39</v>
      </c>
      <c r="F6258">
        <v>1</v>
      </c>
      <c r="G6258" t="s">
        <v>40</v>
      </c>
      <c r="H6258">
        <v>1</v>
      </c>
      <c r="I6258" t="s">
        <v>41</v>
      </c>
      <c r="J6258">
        <v>1</v>
      </c>
      <c r="K6258">
        <v>242</v>
      </c>
      <c r="L6258" t="s">
        <v>7</v>
      </c>
      <c r="M6258">
        <v>1</v>
      </c>
      <c r="N6258" t="s">
        <v>16</v>
      </c>
      <c r="O6258">
        <v>2</v>
      </c>
      <c r="P6258" t="s">
        <v>14</v>
      </c>
      <c r="Q6258">
        <v>5</v>
      </c>
      <c r="R6258" t="s">
        <v>47</v>
      </c>
      <c r="S6258">
        <v>1</v>
      </c>
      <c r="T6258">
        <v>102</v>
      </c>
      <c r="U6258">
        <v>69.2</v>
      </c>
      <c r="V6258">
        <v>108.379997</v>
      </c>
      <c r="W6258" t="str">
        <f>_xlfn.XLOOKUP(M6258,ActionReference[Action],ActionReference[Reference])</f>
        <v>Approved</v>
      </c>
      <c r="X6258" t="str" cm="1">
        <f t="array" ref="X6258">_xlfn.IFS(T6258&lt;40,"Lower",T6258&lt;122,"Middle",TRUE,"Upper")</f>
        <v>Middle</v>
      </c>
    </row>
    <row r="6259" spans="1:24" x14ac:dyDescent="0.2">
      <c r="A6259">
        <v>7197000003</v>
      </c>
      <c r="B6259" t="s">
        <v>1</v>
      </c>
      <c r="C6259" t="s">
        <v>42</v>
      </c>
      <c r="D6259">
        <v>2</v>
      </c>
      <c r="E6259" t="s">
        <v>39</v>
      </c>
      <c r="F6259">
        <v>1</v>
      </c>
      <c r="G6259" t="s">
        <v>43</v>
      </c>
      <c r="H6259">
        <v>3</v>
      </c>
      <c r="I6259" t="s">
        <v>41</v>
      </c>
      <c r="J6259">
        <v>1</v>
      </c>
      <c r="K6259">
        <v>66</v>
      </c>
      <c r="L6259" t="s">
        <v>7</v>
      </c>
      <c r="M6259">
        <v>1</v>
      </c>
      <c r="N6259" t="s">
        <v>16</v>
      </c>
      <c r="O6259">
        <v>2</v>
      </c>
      <c r="P6259" t="s">
        <v>14</v>
      </c>
      <c r="Q6259">
        <v>5</v>
      </c>
      <c r="R6259" t="s">
        <v>47</v>
      </c>
      <c r="S6259">
        <v>1</v>
      </c>
      <c r="T6259">
        <v>45</v>
      </c>
      <c r="U6259">
        <v>62</v>
      </c>
      <c r="V6259">
        <v>125.790001</v>
      </c>
      <c r="W6259" t="str">
        <f>_xlfn.XLOOKUP(M6259,ActionReference[Action],ActionReference[Reference])</f>
        <v>Approved</v>
      </c>
      <c r="X6259" t="str" cm="1">
        <f t="array" ref="X6259">_xlfn.IFS(T6259&lt;40,"Lower",T6259&lt;122,"Middle",TRUE,"Upper")</f>
        <v>Middle</v>
      </c>
    </row>
    <row r="6260" spans="1:24" x14ac:dyDescent="0.2">
      <c r="A6260">
        <v>2317700005</v>
      </c>
      <c r="B6260" t="s">
        <v>1</v>
      </c>
      <c r="C6260" t="s">
        <v>38</v>
      </c>
      <c r="D6260">
        <v>1</v>
      </c>
      <c r="E6260" t="s">
        <v>39</v>
      </c>
      <c r="F6260">
        <v>1</v>
      </c>
      <c r="G6260" t="s">
        <v>40</v>
      </c>
      <c r="H6260">
        <v>1</v>
      </c>
      <c r="I6260" t="s">
        <v>41</v>
      </c>
      <c r="J6260">
        <v>1</v>
      </c>
      <c r="K6260">
        <v>136</v>
      </c>
      <c r="L6260" t="s">
        <v>7</v>
      </c>
      <c r="M6260">
        <v>1</v>
      </c>
      <c r="N6260" t="s">
        <v>16</v>
      </c>
      <c r="O6260">
        <v>2</v>
      </c>
      <c r="P6260" t="s">
        <v>9</v>
      </c>
      <c r="Q6260">
        <v>2</v>
      </c>
      <c r="R6260" t="s">
        <v>47</v>
      </c>
      <c r="S6260">
        <v>1</v>
      </c>
      <c r="T6260">
        <v>37</v>
      </c>
      <c r="U6260">
        <v>66.599999999999994</v>
      </c>
      <c r="V6260">
        <v>58.970001199999999</v>
      </c>
      <c r="W6260" t="str">
        <f>_xlfn.XLOOKUP(M6260,ActionReference[Action],ActionReference[Reference])</f>
        <v>Approved</v>
      </c>
      <c r="X6260" t="str" cm="1">
        <f t="array" ref="X6260">_xlfn.IFS(T6260&lt;40,"Lower",T6260&lt;122,"Middle",TRUE,"Upper")</f>
        <v>Lower</v>
      </c>
    </row>
    <row r="6261" spans="1:24" x14ac:dyDescent="0.2">
      <c r="A6261">
        <v>7197000003</v>
      </c>
      <c r="B6261" t="s">
        <v>1</v>
      </c>
      <c r="C6261" t="s">
        <v>38</v>
      </c>
      <c r="D6261">
        <v>1</v>
      </c>
      <c r="E6261" t="s">
        <v>39</v>
      </c>
      <c r="F6261">
        <v>1</v>
      </c>
      <c r="G6261" t="s">
        <v>40</v>
      </c>
      <c r="H6261">
        <v>1</v>
      </c>
      <c r="I6261" t="s">
        <v>41</v>
      </c>
      <c r="J6261">
        <v>1</v>
      </c>
      <c r="K6261">
        <v>301</v>
      </c>
      <c r="L6261" t="s">
        <v>7</v>
      </c>
      <c r="M6261">
        <v>1</v>
      </c>
      <c r="N6261" t="s">
        <v>16</v>
      </c>
      <c r="O6261">
        <v>2</v>
      </c>
      <c r="P6261" t="s">
        <v>14</v>
      </c>
      <c r="Q6261">
        <v>5</v>
      </c>
      <c r="R6261" t="s">
        <v>47</v>
      </c>
      <c r="S6261">
        <v>1</v>
      </c>
      <c r="T6261">
        <v>61</v>
      </c>
      <c r="U6261">
        <v>74.5</v>
      </c>
      <c r="V6261">
        <v>156.240005</v>
      </c>
      <c r="W6261" t="str">
        <f>_xlfn.XLOOKUP(M6261,ActionReference[Action],ActionReference[Reference])</f>
        <v>Approved</v>
      </c>
      <c r="X6261" t="str" cm="1">
        <f t="array" ref="X6261">_xlfn.IFS(T6261&lt;40,"Lower",T6261&lt;122,"Middle",TRUE,"Upper")</f>
        <v>Middle</v>
      </c>
    </row>
    <row r="6262" spans="1:24" x14ac:dyDescent="0.2">
      <c r="A6262">
        <v>7992700007</v>
      </c>
      <c r="B6262" t="s">
        <v>1</v>
      </c>
      <c r="C6262" t="s">
        <v>38</v>
      </c>
      <c r="D6262">
        <v>1</v>
      </c>
      <c r="E6262" t="s">
        <v>39</v>
      </c>
      <c r="F6262">
        <v>1</v>
      </c>
      <c r="G6262" t="s">
        <v>40</v>
      </c>
      <c r="H6262">
        <v>1</v>
      </c>
      <c r="I6262" t="s">
        <v>41</v>
      </c>
      <c r="J6262">
        <v>1</v>
      </c>
      <c r="K6262">
        <v>156</v>
      </c>
      <c r="L6262" t="s">
        <v>7</v>
      </c>
      <c r="M6262">
        <v>1</v>
      </c>
      <c r="N6262" t="s">
        <v>16</v>
      </c>
      <c r="O6262">
        <v>2</v>
      </c>
      <c r="P6262" t="s">
        <v>14</v>
      </c>
      <c r="Q6262">
        <v>5</v>
      </c>
      <c r="R6262" t="s">
        <v>47</v>
      </c>
      <c r="S6262">
        <v>1</v>
      </c>
      <c r="T6262">
        <v>34</v>
      </c>
      <c r="U6262">
        <v>59.9</v>
      </c>
      <c r="V6262">
        <v>59.509998299999999</v>
      </c>
      <c r="W6262" t="str">
        <f>_xlfn.XLOOKUP(M6262,ActionReference[Action],ActionReference[Reference])</f>
        <v>Approved</v>
      </c>
      <c r="X6262" t="str" cm="1">
        <f t="array" ref="X6262">_xlfn.IFS(T6262&lt;40,"Lower",T6262&lt;122,"Middle",TRUE,"Upper")</f>
        <v>Lower</v>
      </c>
    </row>
    <row r="6263" spans="1:24" x14ac:dyDescent="0.2">
      <c r="A6263" t="s">
        <v>72</v>
      </c>
      <c r="B6263" t="s">
        <v>1</v>
      </c>
      <c r="C6263" t="s">
        <v>42</v>
      </c>
      <c r="D6263">
        <v>2</v>
      </c>
      <c r="E6263" t="s">
        <v>39</v>
      </c>
      <c r="F6263">
        <v>1</v>
      </c>
      <c r="G6263" t="s">
        <v>43</v>
      </c>
      <c r="H6263">
        <v>3</v>
      </c>
      <c r="I6263" t="s">
        <v>41</v>
      </c>
      <c r="J6263">
        <v>1</v>
      </c>
      <c r="K6263">
        <v>230</v>
      </c>
      <c r="L6263" t="s">
        <v>6</v>
      </c>
      <c r="M6263">
        <v>3</v>
      </c>
      <c r="N6263" t="s">
        <v>16</v>
      </c>
      <c r="O6263">
        <v>2</v>
      </c>
      <c r="P6263" t="s">
        <v>14</v>
      </c>
      <c r="Q6263">
        <v>5</v>
      </c>
      <c r="R6263" t="s">
        <v>47</v>
      </c>
      <c r="S6263">
        <v>1</v>
      </c>
      <c r="T6263">
        <v>39</v>
      </c>
      <c r="U6263">
        <v>67.5</v>
      </c>
      <c r="V6263">
        <v>169.58000200000001</v>
      </c>
      <c r="W6263" t="str">
        <f>_xlfn.XLOOKUP(M6263,ActionReference[Action],ActionReference[Reference])</f>
        <v>Denied</v>
      </c>
      <c r="X6263" t="str" cm="1">
        <f t="array" ref="X6263">_xlfn.IFS(T6263&lt;40,"Lower",T6263&lt;122,"Middle",TRUE,"Upper")</f>
        <v>Lower</v>
      </c>
    </row>
    <row r="6264" spans="1:24" x14ac:dyDescent="0.2">
      <c r="A6264" t="s">
        <v>84</v>
      </c>
      <c r="B6264" t="s">
        <v>1</v>
      </c>
      <c r="C6264" t="s">
        <v>38</v>
      </c>
      <c r="D6264">
        <v>1</v>
      </c>
      <c r="E6264" t="s">
        <v>39</v>
      </c>
      <c r="F6264">
        <v>1</v>
      </c>
      <c r="G6264" t="s">
        <v>40</v>
      </c>
      <c r="H6264">
        <v>1</v>
      </c>
      <c r="I6264" t="s">
        <v>41</v>
      </c>
      <c r="J6264">
        <v>1</v>
      </c>
      <c r="K6264">
        <v>496</v>
      </c>
      <c r="L6264" t="s">
        <v>7</v>
      </c>
      <c r="M6264">
        <v>1</v>
      </c>
      <c r="N6264" t="s">
        <v>16</v>
      </c>
      <c r="O6264">
        <v>2</v>
      </c>
      <c r="P6264" t="s">
        <v>9</v>
      </c>
      <c r="Q6264">
        <v>2</v>
      </c>
      <c r="R6264" t="s">
        <v>46</v>
      </c>
      <c r="S6264">
        <v>2</v>
      </c>
      <c r="T6264">
        <v>117</v>
      </c>
      <c r="U6264">
        <v>88</v>
      </c>
      <c r="V6264">
        <v>124.199997</v>
      </c>
      <c r="W6264" t="str">
        <f>_xlfn.XLOOKUP(M6264,ActionReference[Action],ActionReference[Reference])</f>
        <v>Approved</v>
      </c>
      <c r="X6264" t="str" cm="1">
        <f t="array" ref="X6264">_xlfn.IFS(T6264&lt;40,"Lower",T6264&lt;122,"Middle",TRUE,"Upper")</f>
        <v>Middle</v>
      </c>
    </row>
    <row r="6265" spans="1:24" x14ac:dyDescent="0.2">
      <c r="A6265" t="s">
        <v>62</v>
      </c>
      <c r="B6265" t="s">
        <v>1</v>
      </c>
      <c r="C6265" t="s">
        <v>38</v>
      </c>
      <c r="D6265">
        <v>1</v>
      </c>
      <c r="E6265" t="s">
        <v>39</v>
      </c>
      <c r="F6265">
        <v>1</v>
      </c>
      <c r="G6265" t="s">
        <v>43</v>
      </c>
      <c r="H6265">
        <v>3</v>
      </c>
      <c r="I6265" t="s">
        <v>41</v>
      </c>
      <c r="J6265">
        <v>1</v>
      </c>
      <c r="K6265">
        <v>295</v>
      </c>
      <c r="L6265" t="s">
        <v>6</v>
      </c>
      <c r="M6265">
        <v>3</v>
      </c>
      <c r="N6265" t="s">
        <v>16</v>
      </c>
      <c r="O6265">
        <v>2</v>
      </c>
      <c r="P6265" t="s">
        <v>14</v>
      </c>
      <c r="Q6265">
        <v>5</v>
      </c>
      <c r="R6265" t="s">
        <v>47</v>
      </c>
      <c r="S6265">
        <v>1</v>
      </c>
      <c r="T6265">
        <v>173</v>
      </c>
      <c r="U6265">
        <v>68</v>
      </c>
      <c r="V6265">
        <v>77.349998499999998</v>
      </c>
      <c r="W6265" t="str">
        <f>_xlfn.XLOOKUP(M6265,ActionReference[Action],ActionReference[Reference])</f>
        <v>Denied</v>
      </c>
      <c r="X6265" t="str" cm="1">
        <f t="array" ref="X6265">_xlfn.IFS(T6265&lt;40,"Lower",T6265&lt;122,"Middle",TRUE,"Upper")</f>
        <v>Upper</v>
      </c>
    </row>
    <row r="6266" spans="1:24" x14ac:dyDescent="0.2">
      <c r="A6266">
        <v>7056000000</v>
      </c>
      <c r="B6266" t="s">
        <v>1</v>
      </c>
      <c r="C6266" t="s">
        <v>38</v>
      </c>
      <c r="D6266">
        <v>1</v>
      </c>
      <c r="E6266" t="s">
        <v>39</v>
      </c>
      <c r="F6266">
        <v>1</v>
      </c>
      <c r="G6266" t="s">
        <v>43</v>
      </c>
      <c r="H6266">
        <v>3</v>
      </c>
      <c r="I6266" t="s">
        <v>41</v>
      </c>
      <c r="J6266">
        <v>1</v>
      </c>
      <c r="K6266">
        <v>384</v>
      </c>
      <c r="L6266" t="s">
        <v>7</v>
      </c>
      <c r="M6266">
        <v>1</v>
      </c>
      <c r="N6266" t="s">
        <v>16</v>
      </c>
      <c r="O6266">
        <v>2</v>
      </c>
      <c r="P6266" t="s">
        <v>14</v>
      </c>
      <c r="Q6266">
        <v>5</v>
      </c>
      <c r="R6266" t="s">
        <v>47</v>
      </c>
      <c r="S6266">
        <v>1</v>
      </c>
      <c r="T6266">
        <v>116</v>
      </c>
      <c r="U6266">
        <v>63.2</v>
      </c>
      <c r="V6266">
        <v>125.839996</v>
      </c>
      <c r="W6266" t="str">
        <f>_xlfn.XLOOKUP(M6266,ActionReference[Action],ActionReference[Reference])</f>
        <v>Approved</v>
      </c>
      <c r="X6266" t="str" cm="1">
        <f t="array" ref="X6266">_xlfn.IFS(T6266&lt;40,"Lower",T6266&lt;122,"Middle",TRUE,"Upper")</f>
        <v>Middle</v>
      </c>
    </row>
    <row r="6267" spans="1:24" x14ac:dyDescent="0.2">
      <c r="A6267" t="s">
        <v>298</v>
      </c>
      <c r="B6267" t="s">
        <v>1</v>
      </c>
      <c r="C6267" t="s">
        <v>42</v>
      </c>
      <c r="D6267">
        <v>2</v>
      </c>
      <c r="E6267" t="s">
        <v>39</v>
      </c>
      <c r="F6267">
        <v>1</v>
      </c>
      <c r="G6267" t="s">
        <v>40</v>
      </c>
      <c r="H6267">
        <v>1</v>
      </c>
      <c r="I6267" t="s">
        <v>41</v>
      </c>
      <c r="J6267">
        <v>1</v>
      </c>
      <c r="K6267">
        <v>162</v>
      </c>
      <c r="L6267" t="s">
        <v>7</v>
      </c>
      <c r="M6267">
        <v>1</v>
      </c>
      <c r="N6267" t="s">
        <v>16</v>
      </c>
      <c r="O6267">
        <v>2</v>
      </c>
      <c r="P6267" t="s">
        <v>10</v>
      </c>
      <c r="Q6267">
        <v>3</v>
      </c>
      <c r="R6267" t="s">
        <v>47</v>
      </c>
      <c r="S6267">
        <v>1</v>
      </c>
      <c r="T6267">
        <v>46</v>
      </c>
      <c r="U6267">
        <v>57.7</v>
      </c>
      <c r="V6267">
        <v>139.429993</v>
      </c>
      <c r="W6267" t="str">
        <f>_xlfn.XLOOKUP(M6267,ActionReference[Action],ActionReference[Reference])</f>
        <v>Approved</v>
      </c>
      <c r="X6267" t="str" cm="1">
        <f t="array" ref="X6267">_xlfn.IFS(T6267&lt;40,"Lower",T6267&lt;122,"Middle",TRUE,"Upper")</f>
        <v>Middle</v>
      </c>
    </row>
    <row r="6268" spans="1:24" x14ac:dyDescent="0.2">
      <c r="A6268" t="s">
        <v>311</v>
      </c>
      <c r="B6268" t="s">
        <v>1</v>
      </c>
      <c r="C6268" t="s">
        <v>38</v>
      </c>
      <c r="D6268">
        <v>1</v>
      </c>
      <c r="E6268" t="s">
        <v>39</v>
      </c>
      <c r="F6268">
        <v>1</v>
      </c>
      <c r="G6268" t="s">
        <v>40</v>
      </c>
      <c r="H6268">
        <v>1</v>
      </c>
      <c r="I6268" t="s">
        <v>41</v>
      </c>
      <c r="J6268">
        <v>1</v>
      </c>
      <c r="K6268">
        <v>171</v>
      </c>
      <c r="L6268" t="s">
        <v>7</v>
      </c>
      <c r="M6268">
        <v>1</v>
      </c>
      <c r="N6268" t="s">
        <v>16</v>
      </c>
      <c r="O6268">
        <v>2</v>
      </c>
      <c r="P6268" t="s">
        <v>14</v>
      </c>
      <c r="Q6268">
        <v>5</v>
      </c>
      <c r="R6268" t="s">
        <v>47</v>
      </c>
      <c r="S6268">
        <v>1</v>
      </c>
      <c r="T6268">
        <v>59</v>
      </c>
      <c r="U6268">
        <v>63</v>
      </c>
      <c r="V6268">
        <v>80.769996599999999</v>
      </c>
      <c r="W6268" t="str">
        <f>_xlfn.XLOOKUP(M6268,ActionReference[Action],ActionReference[Reference])</f>
        <v>Approved</v>
      </c>
      <c r="X6268" t="str" cm="1">
        <f t="array" ref="X6268">_xlfn.IFS(T6268&lt;40,"Lower",T6268&lt;122,"Middle",TRUE,"Upper")</f>
        <v>Middle</v>
      </c>
    </row>
    <row r="6269" spans="1:24" x14ac:dyDescent="0.2">
      <c r="A6269">
        <v>7811300008</v>
      </c>
      <c r="B6269" t="s">
        <v>1</v>
      </c>
      <c r="C6269" t="s">
        <v>42</v>
      </c>
      <c r="D6269">
        <v>2</v>
      </c>
      <c r="E6269" t="s">
        <v>39</v>
      </c>
      <c r="F6269">
        <v>1</v>
      </c>
      <c r="G6269" t="s">
        <v>40</v>
      </c>
      <c r="H6269">
        <v>1</v>
      </c>
      <c r="I6269" t="s">
        <v>41</v>
      </c>
      <c r="J6269">
        <v>1</v>
      </c>
      <c r="K6269">
        <v>349</v>
      </c>
      <c r="L6269" t="s">
        <v>7</v>
      </c>
      <c r="M6269">
        <v>1</v>
      </c>
      <c r="N6269" t="s">
        <v>15</v>
      </c>
      <c r="O6269">
        <v>1</v>
      </c>
      <c r="P6269" t="s">
        <v>12</v>
      </c>
      <c r="Q6269">
        <v>4</v>
      </c>
      <c r="R6269" t="s">
        <v>47</v>
      </c>
      <c r="S6269">
        <v>1</v>
      </c>
      <c r="T6269">
        <v>81</v>
      </c>
      <c r="U6269">
        <v>75.2</v>
      </c>
      <c r="V6269">
        <v>99.599998499999998</v>
      </c>
      <c r="W6269" t="str">
        <f>_xlfn.XLOOKUP(M6269,ActionReference[Action],ActionReference[Reference])</f>
        <v>Approved</v>
      </c>
      <c r="X6269" t="str" cm="1">
        <f t="array" ref="X6269">_xlfn.IFS(T6269&lt;40,"Lower",T6269&lt;122,"Middle",TRUE,"Upper")</f>
        <v>Middle</v>
      </c>
    </row>
    <row r="6270" spans="1:24" x14ac:dyDescent="0.2">
      <c r="A6270" t="s">
        <v>295</v>
      </c>
      <c r="B6270" t="s">
        <v>1</v>
      </c>
      <c r="C6270" t="s">
        <v>38</v>
      </c>
      <c r="D6270">
        <v>1</v>
      </c>
      <c r="E6270" t="s">
        <v>39</v>
      </c>
      <c r="F6270">
        <v>1</v>
      </c>
      <c r="G6270" t="s">
        <v>40</v>
      </c>
      <c r="H6270">
        <v>1</v>
      </c>
      <c r="I6270" t="s">
        <v>50</v>
      </c>
      <c r="J6270">
        <v>2</v>
      </c>
      <c r="K6270">
        <v>41</v>
      </c>
      <c r="L6270" t="s">
        <v>7</v>
      </c>
      <c r="M6270">
        <v>1</v>
      </c>
      <c r="N6270" t="s">
        <v>16</v>
      </c>
      <c r="O6270">
        <v>2</v>
      </c>
      <c r="P6270" t="s">
        <v>14</v>
      </c>
      <c r="Q6270">
        <v>5</v>
      </c>
      <c r="R6270" t="s">
        <v>47</v>
      </c>
      <c r="S6270">
        <v>1</v>
      </c>
      <c r="T6270">
        <v>165</v>
      </c>
      <c r="U6270">
        <v>68.400000000000006</v>
      </c>
      <c r="V6270">
        <v>117.269997</v>
      </c>
      <c r="W6270" t="str">
        <f>_xlfn.XLOOKUP(M6270,ActionReference[Action],ActionReference[Reference])</f>
        <v>Approved</v>
      </c>
      <c r="X6270" t="str" cm="1">
        <f t="array" ref="X6270">_xlfn.IFS(T6270&lt;40,"Lower",T6270&lt;122,"Middle",TRUE,"Upper")</f>
        <v>Upper</v>
      </c>
    </row>
    <row r="6271" spans="1:24" x14ac:dyDescent="0.2">
      <c r="A6271" t="s">
        <v>92</v>
      </c>
      <c r="B6271" t="s">
        <v>1</v>
      </c>
      <c r="C6271" t="s">
        <v>38</v>
      </c>
      <c r="D6271">
        <v>1</v>
      </c>
      <c r="E6271" t="s">
        <v>39</v>
      </c>
      <c r="F6271">
        <v>1</v>
      </c>
      <c r="G6271" t="s">
        <v>43</v>
      </c>
      <c r="H6271">
        <v>3</v>
      </c>
      <c r="I6271" t="s">
        <v>41</v>
      </c>
      <c r="J6271">
        <v>1</v>
      </c>
      <c r="K6271">
        <v>248</v>
      </c>
      <c r="L6271" t="s">
        <v>7</v>
      </c>
      <c r="M6271">
        <v>1</v>
      </c>
      <c r="N6271" t="s">
        <v>16</v>
      </c>
      <c r="O6271">
        <v>2</v>
      </c>
      <c r="P6271" t="s">
        <v>14</v>
      </c>
      <c r="Q6271">
        <v>5</v>
      </c>
      <c r="R6271" t="s">
        <v>47</v>
      </c>
      <c r="S6271">
        <v>1</v>
      </c>
      <c r="T6271">
        <v>111</v>
      </c>
      <c r="U6271">
        <v>66.2</v>
      </c>
      <c r="V6271">
        <v>112.08000199999999</v>
      </c>
      <c r="W6271" t="str">
        <f>_xlfn.XLOOKUP(M6271,ActionReference[Action],ActionReference[Reference])</f>
        <v>Approved</v>
      </c>
      <c r="X6271" t="str" cm="1">
        <f t="array" ref="X6271">_xlfn.IFS(T6271&lt;40,"Lower",T6271&lt;122,"Middle",TRUE,"Upper")</f>
        <v>Middle</v>
      </c>
    </row>
    <row r="6272" spans="1:24" x14ac:dyDescent="0.2">
      <c r="A6272">
        <v>2172609997</v>
      </c>
      <c r="B6272" t="s">
        <v>1</v>
      </c>
      <c r="C6272" t="s">
        <v>38</v>
      </c>
      <c r="D6272">
        <v>1</v>
      </c>
      <c r="E6272" t="s">
        <v>39</v>
      </c>
      <c r="F6272">
        <v>1</v>
      </c>
      <c r="G6272" t="s">
        <v>40</v>
      </c>
      <c r="H6272">
        <v>1</v>
      </c>
      <c r="I6272" t="s">
        <v>41</v>
      </c>
      <c r="J6272">
        <v>1</v>
      </c>
      <c r="K6272">
        <v>139</v>
      </c>
      <c r="L6272" t="s">
        <v>7</v>
      </c>
      <c r="M6272">
        <v>1</v>
      </c>
      <c r="N6272" t="s">
        <v>16</v>
      </c>
      <c r="O6272">
        <v>2</v>
      </c>
      <c r="P6272" t="s">
        <v>14</v>
      </c>
      <c r="Q6272">
        <v>5</v>
      </c>
      <c r="R6272" t="s">
        <v>47</v>
      </c>
      <c r="S6272">
        <v>1</v>
      </c>
      <c r="T6272">
        <v>63</v>
      </c>
      <c r="U6272">
        <v>79.599999999999994</v>
      </c>
      <c r="V6272">
        <v>52.439998600000003</v>
      </c>
      <c r="W6272" t="str">
        <f>_xlfn.XLOOKUP(M6272,ActionReference[Action],ActionReference[Reference])</f>
        <v>Approved</v>
      </c>
      <c r="X6272" t="str" cm="1">
        <f t="array" ref="X6272">_xlfn.IFS(T6272&lt;40,"Lower",T6272&lt;122,"Middle",TRUE,"Upper")</f>
        <v>Middle</v>
      </c>
    </row>
    <row r="6273" spans="1:24" x14ac:dyDescent="0.2">
      <c r="A6273" t="s">
        <v>62</v>
      </c>
      <c r="B6273" t="s">
        <v>1</v>
      </c>
      <c r="C6273" t="s">
        <v>38</v>
      </c>
      <c r="D6273">
        <v>1</v>
      </c>
      <c r="E6273" t="s">
        <v>39</v>
      </c>
      <c r="F6273">
        <v>1</v>
      </c>
      <c r="G6273" t="s">
        <v>43</v>
      </c>
      <c r="H6273">
        <v>3</v>
      </c>
      <c r="I6273" t="s">
        <v>41</v>
      </c>
      <c r="J6273">
        <v>1</v>
      </c>
      <c r="K6273">
        <v>126</v>
      </c>
      <c r="L6273" t="s">
        <v>6</v>
      </c>
      <c r="M6273">
        <v>3</v>
      </c>
      <c r="N6273" t="s">
        <v>16</v>
      </c>
      <c r="O6273">
        <v>2</v>
      </c>
      <c r="P6273" t="s">
        <v>10</v>
      </c>
      <c r="Q6273">
        <v>3</v>
      </c>
      <c r="R6273" t="s">
        <v>47</v>
      </c>
      <c r="S6273">
        <v>1</v>
      </c>
      <c r="T6273">
        <v>49</v>
      </c>
      <c r="U6273">
        <v>59.1</v>
      </c>
      <c r="V6273">
        <v>130.05999800000001</v>
      </c>
      <c r="W6273" t="str">
        <f>_xlfn.XLOOKUP(M6273,ActionReference[Action],ActionReference[Reference])</f>
        <v>Denied</v>
      </c>
      <c r="X6273" t="str" cm="1">
        <f t="array" ref="X6273">_xlfn.IFS(T6273&lt;40,"Lower",T6273&lt;122,"Middle",TRUE,"Upper")</f>
        <v>Middle</v>
      </c>
    </row>
    <row r="6274" spans="1:24" x14ac:dyDescent="0.2">
      <c r="A6274" t="s">
        <v>213</v>
      </c>
      <c r="B6274" t="s">
        <v>1</v>
      </c>
      <c r="C6274" t="s">
        <v>38</v>
      </c>
      <c r="D6274">
        <v>1</v>
      </c>
      <c r="E6274" t="s">
        <v>39</v>
      </c>
      <c r="F6274">
        <v>1</v>
      </c>
      <c r="G6274" t="s">
        <v>49</v>
      </c>
      <c r="H6274">
        <v>2</v>
      </c>
      <c r="I6274" t="s">
        <v>41</v>
      </c>
      <c r="J6274">
        <v>1</v>
      </c>
      <c r="K6274">
        <v>318</v>
      </c>
      <c r="L6274" t="s">
        <v>7</v>
      </c>
      <c r="M6274">
        <v>1</v>
      </c>
      <c r="N6274" t="s">
        <v>16</v>
      </c>
      <c r="O6274">
        <v>2</v>
      </c>
      <c r="P6274" t="s">
        <v>14</v>
      </c>
      <c r="Q6274">
        <v>5</v>
      </c>
      <c r="R6274" t="s">
        <v>47</v>
      </c>
      <c r="S6274">
        <v>1</v>
      </c>
      <c r="T6274">
        <v>115</v>
      </c>
      <c r="U6274">
        <v>69.2</v>
      </c>
      <c r="V6274">
        <v>117.519997</v>
      </c>
      <c r="W6274" t="str">
        <f>_xlfn.XLOOKUP(M6274,ActionReference[Action],ActionReference[Reference])</f>
        <v>Approved</v>
      </c>
      <c r="X6274" t="str" cm="1">
        <f t="array" ref="X6274">_xlfn.IFS(T6274&lt;40,"Lower",T6274&lt;122,"Middle",TRUE,"Upper")</f>
        <v>Middle</v>
      </c>
    </row>
    <row r="6275" spans="1:24" x14ac:dyDescent="0.2">
      <c r="A6275" t="s">
        <v>58</v>
      </c>
      <c r="B6275" t="s">
        <v>1</v>
      </c>
      <c r="C6275" t="s">
        <v>42</v>
      </c>
      <c r="D6275">
        <v>2</v>
      </c>
      <c r="E6275" t="s">
        <v>39</v>
      </c>
      <c r="F6275">
        <v>1</v>
      </c>
      <c r="G6275" t="s">
        <v>43</v>
      </c>
      <c r="H6275">
        <v>3</v>
      </c>
      <c r="I6275" t="s">
        <v>41</v>
      </c>
      <c r="J6275">
        <v>1</v>
      </c>
      <c r="K6275">
        <v>127</v>
      </c>
      <c r="L6275" t="s">
        <v>53</v>
      </c>
      <c r="M6275">
        <v>2</v>
      </c>
      <c r="N6275" t="s">
        <v>16</v>
      </c>
      <c r="O6275">
        <v>2</v>
      </c>
      <c r="P6275" t="s">
        <v>14</v>
      </c>
      <c r="Q6275">
        <v>5</v>
      </c>
      <c r="R6275" t="s">
        <v>47</v>
      </c>
      <c r="S6275">
        <v>1</v>
      </c>
      <c r="T6275">
        <v>22</v>
      </c>
      <c r="U6275">
        <v>47.9</v>
      </c>
      <c r="V6275">
        <v>122.470001</v>
      </c>
      <c r="W6275" t="str">
        <f>_xlfn.XLOOKUP(M6275,ActionReference[Action],ActionReference[Reference])</f>
        <v>Approved</v>
      </c>
      <c r="X6275" t="str" cm="1">
        <f t="array" ref="X6275">_xlfn.IFS(T6275&lt;40,"Lower",T6275&lt;122,"Middle",TRUE,"Upper")</f>
        <v>Lower</v>
      </c>
    </row>
    <row r="6276" spans="1:24" x14ac:dyDescent="0.2">
      <c r="A6276" t="s">
        <v>93</v>
      </c>
      <c r="B6276" t="s">
        <v>1</v>
      </c>
      <c r="C6276" t="s">
        <v>51</v>
      </c>
      <c r="D6276">
        <v>4</v>
      </c>
      <c r="E6276" t="s">
        <v>39</v>
      </c>
      <c r="F6276">
        <v>1</v>
      </c>
      <c r="G6276" t="s">
        <v>40</v>
      </c>
      <c r="H6276">
        <v>1</v>
      </c>
      <c r="I6276" t="s">
        <v>41</v>
      </c>
      <c r="J6276">
        <v>1</v>
      </c>
      <c r="K6276">
        <v>149</v>
      </c>
      <c r="L6276" t="s">
        <v>7</v>
      </c>
      <c r="M6276">
        <v>1</v>
      </c>
      <c r="N6276" t="s">
        <v>16</v>
      </c>
      <c r="O6276">
        <v>2</v>
      </c>
      <c r="P6276" t="s">
        <v>14</v>
      </c>
      <c r="Q6276">
        <v>5</v>
      </c>
      <c r="R6276" t="s">
        <v>47</v>
      </c>
      <c r="S6276">
        <v>1</v>
      </c>
      <c r="T6276">
        <v>62</v>
      </c>
      <c r="U6276">
        <v>75.5</v>
      </c>
      <c r="V6276">
        <v>160.58999600000001</v>
      </c>
      <c r="W6276" t="str">
        <f>_xlfn.XLOOKUP(M6276,ActionReference[Action],ActionReference[Reference])</f>
        <v>Approved</v>
      </c>
      <c r="X6276" t="str" cm="1">
        <f t="array" ref="X6276">_xlfn.IFS(T6276&lt;40,"Lower",T6276&lt;122,"Middle",TRUE,"Upper")</f>
        <v>Middle</v>
      </c>
    </row>
    <row r="6277" spans="1:24" x14ac:dyDescent="0.2">
      <c r="A6277" t="s">
        <v>62</v>
      </c>
      <c r="B6277" t="s">
        <v>1</v>
      </c>
      <c r="C6277" t="s">
        <v>38</v>
      </c>
      <c r="D6277">
        <v>1</v>
      </c>
      <c r="E6277" t="s">
        <v>39</v>
      </c>
      <c r="F6277">
        <v>1</v>
      </c>
      <c r="G6277" t="s">
        <v>43</v>
      </c>
      <c r="H6277">
        <v>3</v>
      </c>
      <c r="I6277" t="s">
        <v>41</v>
      </c>
      <c r="J6277">
        <v>1</v>
      </c>
      <c r="K6277">
        <v>122</v>
      </c>
      <c r="L6277" t="s">
        <v>7</v>
      </c>
      <c r="M6277">
        <v>1</v>
      </c>
      <c r="N6277" t="s">
        <v>16</v>
      </c>
      <c r="O6277">
        <v>2</v>
      </c>
      <c r="P6277" t="s">
        <v>14</v>
      </c>
      <c r="Q6277">
        <v>5</v>
      </c>
      <c r="R6277" t="s">
        <v>47</v>
      </c>
      <c r="S6277">
        <v>1</v>
      </c>
      <c r="T6277">
        <v>48</v>
      </c>
      <c r="U6277">
        <v>53.7</v>
      </c>
      <c r="V6277">
        <v>85.290000899999995</v>
      </c>
      <c r="W6277" t="str">
        <f>_xlfn.XLOOKUP(M6277,ActionReference[Action],ActionReference[Reference])</f>
        <v>Approved</v>
      </c>
      <c r="X6277" t="str" cm="1">
        <f t="array" ref="X6277">_xlfn.IFS(T6277&lt;40,"Lower",T6277&lt;122,"Middle",TRUE,"Upper")</f>
        <v>Middle</v>
      </c>
    </row>
    <row r="6278" spans="1:24" x14ac:dyDescent="0.2">
      <c r="A6278">
        <v>7527300003</v>
      </c>
      <c r="B6278" t="s">
        <v>1</v>
      </c>
      <c r="C6278" t="s">
        <v>38</v>
      </c>
      <c r="D6278">
        <v>1</v>
      </c>
      <c r="E6278" t="s">
        <v>39</v>
      </c>
      <c r="F6278">
        <v>1</v>
      </c>
      <c r="G6278" t="s">
        <v>40</v>
      </c>
      <c r="H6278">
        <v>1</v>
      </c>
      <c r="I6278" t="s">
        <v>41</v>
      </c>
      <c r="J6278">
        <v>1</v>
      </c>
      <c r="K6278">
        <v>389</v>
      </c>
      <c r="L6278" t="s">
        <v>7</v>
      </c>
      <c r="M6278">
        <v>1</v>
      </c>
      <c r="N6278" t="s">
        <v>16</v>
      </c>
      <c r="O6278">
        <v>2</v>
      </c>
      <c r="P6278" t="s">
        <v>14</v>
      </c>
      <c r="Q6278">
        <v>5</v>
      </c>
      <c r="R6278" t="s">
        <v>46</v>
      </c>
      <c r="S6278">
        <v>2</v>
      </c>
      <c r="T6278">
        <v>285</v>
      </c>
      <c r="U6278">
        <v>72.2</v>
      </c>
      <c r="V6278">
        <v>173.55999800000001</v>
      </c>
      <c r="W6278" t="str">
        <f>_xlfn.XLOOKUP(M6278,ActionReference[Action],ActionReference[Reference])</f>
        <v>Approved</v>
      </c>
      <c r="X6278" t="str" cm="1">
        <f t="array" ref="X6278">_xlfn.IFS(T6278&lt;40,"Lower",T6278&lt;122,"Middle",TRUE,"Upper")</f>
        <v>Upper</v>
      </c>
    </row>
    <row r="6279" spans="1:24" x14ac:dyDescent="0.2">
      <c r="A6279">
        <v>7568300002</v>
      </c>
      <c r="B6279" t="s">
        <v>1</v>
      </c>
      <c r="C6279" t="s">
        <v>38</v>
      </c>
      <c r="D6279">
        <v>1</v>
      </c>
      <c r="E6279" t="s">
        <v>39</v>
      </c>
      <c r="F6279">
        <v>1</v>
      </c>
      <c r="G6279" t="s">
        <v>40</v>
      </c>
      <c r="H6279">
        <v>1</v>
      </c>
      <c r="I6279" t="s">
        <v>41</v>
      </c>
      <c r="J6279">
        <v>1</v>
      </c>
      <c r="K6279">
        <v>398</v>
      </c>
      <c r="L6279" t="s">
        <v>7</v>
      </c>
      <c r="M6279">
        <v>1</v>
      </c>
      <c r="N6279" t="s">
        <v>16</v>
      </c>
      <c r="O6279">
        <v>2</v>
      </c>
      <c r="P6279" t="s">
        <v>14</v>
      </c>
      <c r="Q6279">
        <v>5</v>
      </c>
      <c r="R6279" t="s">
        <v>47</v>
      </c>
      <c r="S6279">
        <v>1</v>
      </c>
      <c r="T6279">
        <v>218</v>
      </c>
      <c r="U6279">
        <v>91.5</v>
      </c>
      <c r="V6279">
        <v>162</v>
      </c>
      <c r="W6279" t="str">
        <f>_xlfn.XLOOKUP(M6279,ActionReference[Action],ActionReference[Reference])</f>
        <v>Approved</v>
      </c>
      <c r="X6279" t="str" cm="1">
        <f t="array" ref="X6279">_xlfn.IFS(T6279&lt;40,"Lower",T6279&lt;122,"Middle",TRUE,"Upper")</f>
        <v>Upper</v>
      </c>
    </row>
    <row r="6280" spans="1:24" x14ac:dyDescent="0.2">
      <c r="A6280" t="s">
        <v>332</v>
      </c>
      <c r="B6280" t="s">
        <v>1</v>
      </c>
      <c r="C6280" t="s">
        <v>38</v>
      </c>
      <c r="D6280">
        <v>1</v>
      </c>
      <c r="E6280" t="s">
        <v>39</v>
      </c>
      <c r="F6280">
        <v>1</v>
      </c>
      <c r="G6280" t="s">
        <v>40</v>
      </c>
      <c r="H6280">
        <v>1</v>
      </c>
      <c r="I6280" t="s">
        <v>41</v>
      </c>
      <c r="J6280">
        <v>1</v>
      </c>
      <c r="K6280">
        <v>271</v>
      </c>
      <c r="L6280" t="s">
        <v>7</v>
      </c>
      <c r="M6280">
        <v>1</v>
      </c>
      <c r="N6280" t="s">
        <v>16</v>
      </c>
      <c r="O6280">
        <v>2</v>
      </c>
      <c r="P6280" t="s">
        <v>9</v>
      </c>
      <c r="Q6280">
        <v>2</v>
      </c>
      <c r="R6280" t="s">
        <v>47</v>
      </c>
      <c r="S6280">
        <v>1</v>
      </c>
      <c r="T6280">
        <v>96</v>
      </c>
      <c r="U6280">
        <v>89.8</v>
      </c>
      <c r="V6280">
        <v>200.14999399999999</v>
      </c>
      <c r="W6280" t="str">
        <f>_xlfn.XLOOKUP(M6280,ActionReference[Action],ActionReference[Reference])</f>
        <v>Approved</v>
      </c>
      <c r="X6280" t="str" cm="1">
        <f t="array" ref="X6280">_xlfn.IFS(T6280&lt;40,"Lower",T6280&lt;122,"Middle",TRUE,"Upper")</f>
        <v>Middle</v>
      </c>
    </row>
    <row r="6281" spans="1:24" x14ac:dyDescent="0.2">
      <c r="A6281" t="s">
        <v>94</v>
      </c>
      <c r="B6281" t="s">
        <v>1</v>
      </c>
      <c r="C6281" t="s">
        <v>38</v>
      </c>
      <c r="D6281">
        <v>1</v>
      </c>
      <c r="E6281" t="s">
        <v>39</v>
      </c>
      <c r="F6281">
        <v>1</v>
      </c>
      <c r="G6281" t="s">
        <v>40</v>
      </c>
      <c r="H6281">
        <v>1</v>
      </c>
      <c r="I6281" t="s">
        <v>41</v>
      </c>
      <c r="J6281">
        <v>1</v>
      </c>
      <c r="K6281">
        <v>412</v>
      </c>
      <c r="L6281" t="s">
        <v>7</v>
      </c>
      <c r="M6281">
        <v>1</v>
      </c>
      <c r="N6281" t="s">
        <v>16</v>
      </c>
      <c r="O6281">
        <v>2</v>
      </c>
      <c r="P6281" t="s">
        <v>14</v>
      </c>
      <c r="Q6281">
        <v>5</v>
      </c>
      <c r="R6281" t="s">
        <v>47</v>
      </c>
      <c r="S6281">
        <v>1</v>
      </c>
      <c r="T6281">
        <v>177</v>
      </c>
      <c r="U6281">
        <v>75.2</v>
      </c>
      <c r="V6281">
        <v>126.400002</v>
      </c>
      <c r="W6281" t="str">
        <f>_xlfn.XLOOKUP(M6281,ActionReference[Action],ActionReference[Reference])</f>
        <v>Approved</v>
      </c>
      <c r="X6281" t="str" cm="1">
        <f t="array" ref="X6281">_xlfn.IFS(T6281&lt;40,"Lower",T6281&lt;122,"Middle",TRUE,"Upper")</f>
        <v>Upper</v>
      </c>
    </row>
    <row r="6282" spans="1:24" x14ac:dyDescent="0.2">
      <c r="A6282" t="s">
        <v>240</v>
      </c>
      <c r="B6282" t="s">
        <v>1</v>
      </c>
      <c r="C6282" t="s">
        <v>42</v>
      </c>
      <c r="D6282">
        <v>2</v>
      </c>
      <c r="E6282" t="s">
        <v>39</v>
      </c>
      <c r="F6282">
        <v>1</v>
      </c>
      <c r="G6282" t="s">
        <v>40</v>
      </c>
      <c r="H6282">
        <v>1</v>
      </c>
      <c r="I6282" t="s">
        <v>41</v>
      </c>
      <c r="J6282">
        <v>1</v>
      </c>
      <c r="K6282">
        <v>114</v>
      </c>
      <c r="L6282" t="s">
        <v>7</v>
      </c>
      <c r="M6282">
        <v>1</v>
      </c>
      <c r="N6282" t="s">
        <v>16</v>
      </c>
      <c r="O6282">
        <v>2</v>
      </c>
      <c r="P6282" t="s">
        <v>14</v>
      </c>
      <c r="Q6282">
        <v>5</v>
      </c>
      <c r="R6282" t="s">
        <v>46</v>
      </c>
      <c r="S6282">
        <v>2</v>
      </c>
      <c r="T6282">
        <v>43</v>
      </c>
      <c r="U6282">
        <v>57.8</v>
      </c>
      <c r="V6282">
        <v>122.57</v>
      </c>
      <c r="W6282" t="str">
        <f>_xlfn.XLOOKUP(M6282,ActionReference[Action],ActionReference[Reference])</f>
        <v>Approved</v>
      </c>
      <c r="X6282" t="str" cm="1">
        <f t="array" ref="X6282">_xlfn.IFS(T6282&lt;40,"Lower",T6282&lt;122,"Middle",TRUE,"Upper")</f>
        <v>Middle</v>
      </c>
    </row>
    <row r="6283" spans="1:24" x14ac:dyDescent="0.2">
      <c r="A6283" t="s">
        <v>61</v>
      </c>
      <c r="B6283" t="s">
        <v>1</v>
      </c>
      <c r="C6283" t="s">
        <v>42</v>
      </c>
      <c r="D6283">
        <v>2</v>
      </c>
      <c r="E6283" t="s">
        <v>39</v>
      </c>
      <c r="F6283">
        <v>1</v>
      </c>
      <c r="G6283" t="s">
        <v>43</v>
      </c>
      <c r="H6283">
        <v>3</v>
      </c>
      <c r="I6283" t="s">
        <v>50</v>
      </c>
      <c r="J6283">
        <v>2</v>
      </c>
      <c r="K6283">
        <v>92</v>
      </c>
      <c r="L6283" t="s">
        <v>7</v>
      </c>
      <c r="M6283">
        <v>1</v>
      </c>
      <c r="N6283" t="s">
        <v>16</v>
      </c>
      <c r="O6283">
        <v>2</v>
      </c>
      <c r="P6283" t="s">
        <v>10</v>
      </c>
      <c r="Q6283">
        <v>3</v>
      </c>
      <c r="R6283" t="s">
        <v>47</v>
      </c>
      <c r="S6283">
        <v>1</v>
      </c>
      <c r="U6283">
        <v>69.2</v>
      </c>
      <c r="V6283">
        <v>42.759998299999999</v>
      </c>
      <c r="W6283" t="str">
        <f>_xlfn.XLOOKUP(M6283,ActionReference[Action],ActionReference[Reference])</f>
        <v>Approved</v>
      </c>
      <c r="X6283" t="str" cm="1">
        <f t="array" ref="X6283">_xlfn.IFS(T6283&lt;40,"Lower",T6283&lt;122,"Middle",TRUE,"Upper")</f>
        <v>Lower</v>
      </c>
    </row>
    <row r="6284" spans="1:24" x14ac:dyDescent="0.2">
      <c r="A6284" t="s">
        <v>150</v>
      </c>
      <c r="B6284" t="s">
        <v>1</v>
      </c>
      <c r="C6284" t="s">
        <v>38</v>
      </c>
      <c r="D6284">
        <v>1</v>
      </c>
      <c r="E6284" t="s">
        <v>39</v>
      </c>
      <c r="F6284">
        <v>1</v>
      </c>
      <c r="G6284" t="s">
        <v>43</v>
      </c>
      <c r="H6284">
        <v>3</v>
      </c>
      <c r="I6284" t="s">
        <v>41</v>
      </c>
      <c r="J6284">
        <v>1</v>
      </c>
      <c r="K6284">
        <v>243</v>
      </c>
      <c r="L6284" t="s">
        <v>7</v>
      </c>
      <c r="M6284">
        <v>1</v>
      </c>
      <c r="N6284" t="s">
        <v>16</v>
      </c>
      <c r="O6284">
        <v>2</v>
      </c>
      <c r="P6284" t="s">
        <v>14</v>
      </c>
      <c r="Q6284">
        <v>5</v>
      </c>
      <c r="R6284" t="s">
        <v>47</v>
      </c>
      <c r="S6284">
        <v>1</v>
      </c>
      <c r="T6284">
        <v>86</v>
      </c>
      <c r="U6284">
        <v>81.400000000000006</v>
      </c>
      <c r="V6284">
        <v>54.430000300000003</v>
      </c>
      <c r="W6284" t="str">
        <f>_xlfn.XLOOKUP(M6284,ActionReference[Action],ActionReference[Reference])</f>
        <v>Approved</v>
      </c>
      <c r="X6284" t="str" cm="1">
        <f t="array" ref="X6284">_xlfn.IFS(T6284&lt;40,"Lower",T6284&lt;122,"Middle",TRUE,"Upper")</f>
        <v>Middle</v>
      </c>
    </row>
    <row r="6285" spans="1:24" x14ac:dyDescent="0.2">
      <c r="A6285">
        <v>3027509990</v>
      </c>
      <c r="B6285" t="s">
        <v>1</v>
      </c>
      <c r="C6285" t="s">
        <v>38</v>
      </c>
      <c r="D6285">
        <v>1</v>
      </c>
      <c r="E6285" t="s">
        <v>39</v>
      </c>
      <c r="F6285">
        <v>1</v>
      </c>
      <c r="G6285" t="s">
        <v>43</v>
      </c>
      <c r="H6285">
        <v>3</v>
      </c>
      <c r="I6285" t="s">
        <v>50</v>
      </c>
      <c r="J6285">
        <v>2</v>
      </c>
      <c r="K6285">
        <v>134</v>
      </c>
      <c r="L6285" t="s">
        <v>7</v>
      </c>
      <c r="M6285">
        <v>1</v>
      </c>
      <c r="N6285" t="s">
        <v>16</v>
      </c>
      <c r="O6285">
        <v>2</v>
      </c>
      <c r="P6285" t="s">
        <v>14</v>
      </c>
      <c r="Q6285">
        <v>5</v>
      </c>
      <c r="R6285" t="s">
        <v>47</v>
      </c>
      <c r="S6285">
        <v>1</v>
      </c>
      <c r="T6285">
        <v>94</v>
      </c>
      <c r="U6285">
        <v>61.9</v>
      </c>
      <c r="V6285">
        <v>120.260002</v>
      </c>
      <c r="W6285" t="str">
        <f>_xlfn.XLOOKUP(M6285,ActionReference[Action],ActionReference[Reference])</f>
        <v>Approved</v>
      </c>
      <c r="X6285" t="str" cm="1">
        <f t="array" ref="X6285">_xlfn.IFS(T6285&lt;40,"Lower",T6285&lt;122,"Middle",TRUE,"Upper")</f>
        <v>Middle</v>
      </c>
    </row>
    <row r="6286" spans="1:24" x14ac:dyDescent="0.2">
      <c r="A6286" t="s">
        <v>68</v>
      </c>
      <c r="B6286" t="s">
        <v>1</v>
      </c>
      <c r="C6286" t="s">
        <v>38</v>
      </c>
      <c r="D6286">
        <v>1</v>
      </c>
      <c r="E6286" t="s">
        <v>39</v>
      </c>
      <c r="F6286">
        <v>1</v>
      </c>
      <c r="G6286" t="s">
        <v>40</v>
      </c>
      <c r="H6286">
        <v>1</v>
      </c>
      <c r="I6286" t="s">
        <v>41</v>
      </c>
      <c r="J6286">
        <v>1</v>
      </c>
      <c r="K6286">
        <v>198</v>
      </c>
      <c r="L6286" t="s">
        <v>7</v>
      </c>
      <c r="M6286">
        <v>1</v>
      </c>
      <c r="N6286" t="s">
        <v>16</v>
      </c>
      <c r="O6286">
        <v>2</v>
      </c>
      <c r="P6286" t="s">
        <v>14</v>
      </c>
      <c r="Q6286">
        <v>5</v>
      </c>
      <c r="R6286" t="s">
        <v>47</v>
      </c>
      <c r="S6286">
        <v>1</v>
      </c>
      <c r="T6286">
        <v>67</v>
      </c>
      <c r="U6286">
        <v>58.4</v>
      </c>
      <c r="V6286">
        <v>147.36999499999999</v>
      </c>
      <c r="W6286" t="str">
        <f>_xlfn.XLOOKUP(M6286,ActionReference[Action],ActionReference[Reference])</f>
        <v>Approved</v>
      </c>
      <c r="X6286" t="str" cm="1">
        <f t="array" ref="X6286">_xlfn.IFS(T6286&lt;40,"Lower",T6286&lt;122,"Middle",TRUE,"Upper")</f>
        <v>Middle</v>
      </c>
    </row>
    <row r="6287" spans="1:24" x14ac:dyDescent="0.2">
      <c r="A6287" t="s">
        <v>64</v>
      </c>
      <c r="B6287" t="s">
        <v>1</v>
      </c>
      <c r="C6287" t="s">
        <v>42</v>
      </c>
      <c r="D6287">
        <v>2</v>
      </c>
      <c r="E6287" t="s">
        <v>39</v>
      </c>
      <c r="F6287">
        <v>1</v>
      </c>
      <c r="G6287" t="s">
        <v>43</v>
      </c>
      <c r="H6287">
        <v>3</v>
      </c>
      <c r="I6287" t="s">
        <v>41</v>
      </c>
      <c r="J6287">
        <v>1</v>
      </c>
      <c r="K6287">
        <v>275</v>
      </c>
      <c r="L6287" t="s">
        <v>53</v>
      </c>
      <c r="M6287">
        <v>2</v>
      </c>
      <c r="N6287" t="s">
        <v>16</v>
      </c>
      <c r="O6287">
        <v>2</v>
      </c>
      <c r="P6287" t="s">
        <v>14</v>
      </c>
      <c r="Q6287">
        <v>5</v>
      </c>
      <c r="R6287" t="s">
        <v>46</v>
      </c>
      <c r="S6287">
        <v>2</v>
      </c>
      <c r="U6287">
        <v>74.7</v>
      </c>
      <c r="V6287">
        <v>131.990005</v>
      </c>
      <c r="W6287" t="str">
        <f>_xlfn.XLOOKUP(M6287,ActionReference[Action],ActionReference[Reference])</f>
        <v>Approved</v>
      </c>
      <c r="X6287" t="str" cm="1">
        <f t="array" ref="X6287">_xlfn.IFS(T6287&lt;40,"Lower",T6287&lt;122,"Middle",TRUE,"Upper")</f>
        <v>Lower</v>
      </c>
    </row>
    <row r="6288" spans="1:24" x14ac:dyDescent="0.2">
      <c r="A6288">
        <v>7197000003</v>
      </c>
      <c r="B6288" t="s">
        <v>1</v>
      </c>
      <c r="C6288" t="s">
        <v>42</v>
      </c>
      <c r="D6288">
        <v>2</v>
      </c>
      <c r="E6288" t="s">
        <v>39</v>
      </c>
      <c r="F6288">
        <v>1</v>
      </c>
      <c r="G6288" t="s">
        <v>43</v>
      </c>
      <c r="H6288">
        <v>3</v>
      </c>
      <c r="I6288" t="s">
        <v>41</v>
      </c>
      <c r="J6288">
        <v>1</v>
      </c>
      <c r="K6288">
        <v>75</v>
      </c>
      <c r="L6288" t="s">
        <v>7</v>
      </c>
      <c r="M6288">
        <v>1</v>
      </c>
      <c r="N6288" t="s">
        <v>16</v>
      </c>
      <c r="O6288">
        <v>2</v>
      </c>
      <c r="P6288" t="s">
        <v>14</v>
      </c>
      <c r="Q6288">
        <v>5</v>
      </c>
      <c r="R6288" t="s">
        <v>46</v>
      </c>
      <c r="S6288">
        <v>2</v>
      </c>
      <c r="T6288">
        <v>101</v>
      </c>
      <c r="U6288">
        <v>48.7</v>
      </c>
      <c r="V6288">
        <v>105.25</v>
      </c>
      <c r="W6288" t="str">
        <f>_xlfn.XLOOKUP(M6288,ActionReference[Action],ActionReference[Reference])</f>
        <v>Approved</v>
      </c>
      <c r="X6288" t="str" cm="1">
        <f t="array" ref="X6288">_xlfn.IFS(T6288&lt;40,"Lower",T6288&lt;122,"Middle",TRUE,"Upper")</f>
        <v>Middle</v>
      </c>
    </row>
    <row r="6289" spans="1:24" x14ac:dyDescent="0.2">
      <c r="A6289">
        <v>7811300008</v>
      </c>
      <c r="B6289" t="s">
        <v>1</v>
      </c>
      <c r="C6289" t="s">
        <v>42</v>
      </c>
      <c r="D6289">
        <v>2</v>
      </c>
      <c r="E6289" t="s">
        <v>39</v>
      </c>
      <c r="F6289">
        <v>1</v>
      </c>
      <c r="G6289" t="s">
        <v>40</v>
      </c>
      <c r="H6289">
        <v>1</v>
      </c>
      <c r="I6289" t="s">
        <v>41</v>
      </c>
      <c r="J6289">
        <v>1</v>
      </c>
      <c r="K6289">
        <v>128</v>
      </c>
      <c r="L6289" t="s">
        <v>7</v>
      </c>
      <c r="M6289">
        <v>1</v>
      </c>
      <c r="N6289" t="s">
        <v>16</v>
      </c>
      <c r="O6289">
        <v>2</v>
      </c>
      <c r="P6289" t="s">
        <v>10</v>
      </c>
      <c r="Q6289">
        <v>3</v>
      </c>
      <c r="R6289" t="s">
        <v>46</v>
      </c>
      <c r="S6289">
        <v>2</v>
      </c>
      <c r="T6289">
        <v>52</v>
      </c>
      <c r="U6289">
        <v>69.2</v>
      </c>
      <c r="V6289">
        <v>88.870002700000001</v>
      </c>
      <c r="W6289" t="str">
        <f>_xlfn.XLOOKUP(M6289,ActionReference[Action],ActionReference[Reference])</f>
        <v>Approved</v>
      </c>
      <c r="X6289" t="str" cm="1">
        <f t="array" ref="X6289">_xlfn.IFS(T6289&lt;40,"Lower",T6289&lt;122,"Middle",TRUE,"Upper")</f>
        <v>Middle</v>
      </c>
    </row>
    <row r="6290" spans="1:24" x14ac:dyDescent="0.2">
      <c r="A6290" t="s">
        <v>111</v>
      </c>
      <c r="B6290" t="s">
        <v>1</v>
      </c>
      <c r="C6290" t="s">
        <v>38</v>
      </c>
      <c r="D6290">
        <v>1</v>
      </c>
      <c r="E6290" t="s">
        <v>39</v>
      </c>
      <c r="F6290">
        <v>1</v>
      </c>
      <c r="G6290" t="s">
        <v>43</v>
      </c>
      <c r="H6290">
        <v>3</v>
      </c>
      <c r="I6290" t="s">
        <v>41</v>
      </c>
      <c r="J6290">
        <v>1</v>
      </c>
      <c r="K6290">
        <v>120</v>
      </c>
      <c r="L6290" t="s">
        <v>6</v>
      </c>
      <c r="M6290">
        <v>3</v>
      </c>
      <c r="N6290" t="s">
        <v>16</v>
      </c>
      <c r="O6290">
        <v>2</v>
      </c>
      <c r="P6290" t="s">
        <v>14</v>
      </c>
      <c r="Q6290">
        <v>5</v>
      </c>
      <c r="R6290" t="s">
        <v>47</v>
      </c>
      <c r="S6290">
        <v>1</v>
      </c>
      <c r="T6290">
        <v>98</v>
      </c>
      <c r="U6290">
        <v>46.5</v>
      </c>
      <c r="V6290">
        <v>161.949997</v>
      </c>
      <c r="W6290" t="str">
        <f>_xlfn.XLOOKUP(M6290,ActionReference[Action],ActionReference[Reference])</f>
        <v>Denied</v>
      </c>
      <c r="X6290" t="str" cm="1">
        <f t="array" ref="X6290">_xlfn.IFS(T6290&lt;40,"Lower",T6290&lt;122,"Middle",TRUE,"Upper")</f>
        <v>Middle</v>
      </c>
    </row>
    <row r="6291" spans="1:24" x14ac:dyDescent="0.2">
      <c r="A6291" t="s">
        <v>405</v>
      </c>
      <c r="B6291" t="s">
        <v>1</v>
      </c>
      <c r="C6291" t="s">
        <v>38</v>
      </c>
      <c r="D6291">
        <v>1</v>
      </c>
      <c r="E6291" t="s">
        <v>39</v>
      </c>
      <c r="F6291">
        <v>1</v>
      </c>
      <c r="G6291" t="s">
        <v>40</v>
      </c>
      <c r="H6291">
        <v>1</v>
      </c>
      <c r="I6291" t="s">
        <v>41</v>
      </c>
      <c r="J6291">
        <v>1</v>
      </c>
      <c r="K6291">
        <v>303</v>
      </c>
      <c r="L6291" t="s">
        <v>7</v>
      </c>
      <c r="M6291">
        <v>1</v>
      </c>
      <c r="N6291" t="s">
        <v>15</v>
      </c>
      <c r="O6291">
        <v>1</v>
      </c>
      <c r="P6291" t="s">
        <v>14</v>
      </c>
      <c r="Q6291">
        <v>5</v>
      </c>
      <c r="R6291" t="s">
        <v>46</v>
      </c>
      <c r="S6291">
        <v>2</v>
      </c>
      <c r="T6291">
        <v>98</v>
      </c>
      <c r="U6291">
        <v>107.6</v>
      </c>
      <c r="V6291">
        <v>152.78999300000001</v>
      </c>
      <c r="W6291" t="str">
        <f>_xlfn.XLOOKUP(M6291,ActionReference[Action],ActionReference[Reference])</f>
        <v>Approved</v>
      </c>
      <c r="X6291" t="str" cm="1">
        <f t="array" ref="X6291">_xlfn.IFS(T6291&lt;40,"Lower",T6291&lt;122,"Middle",TRUE,"Upper")</f>
        <v>Middle</v>
      </c>
    </row>
    <row r="6292" spans="1:24" x14ac:dyDescent="0.2">
      <c r="A6292" t="s">
        <v>231</v>
      </c>
      <c r="B6292" t="s">
        <v>1</v>
      </c>
      <c r="C6292" t="s">
        <v>38</v>
      </c>
      <c r="D6292">
        <v>1</v>
      </c>
      <c r="E6292" t="s">
        <v>39</v>
      </c>
      <c r="F6292">
        <v>1</v>
      </c>
      <c r="G6292" t="s">
        <v>40</v>
      </c>
      <c r="H6292">
        <v>1</v>
      </c>
      <c r="I6292" t="s">
        <v>41</v>
      </c>
      <c r="J6292">
        <v>1</v>
      </c>
      <c r="K6292">
        <v>164</v>
      </c>
      <c r="L6292" t="s">
        <v>7</v>
      </c>
      <c r="M6292">
        <v>1</v>
      </c>
      <c r="N6292" t="s">
        <v>16</v>
      </c>
      <c r="O6292">
        <v>2</v>
      </c>
      <c r="P6292" t="s">
        <v>14</v>
      </c>
      <c r="Q6292">
        <v>5</v>
      </c>
      <c r="R6292" t="s">
        <v>46</v>
      </c>
      <c r="S6292">
        <v>2</v>
      </c>
      <c r="T6292">
        <v>62</v>
      </c>
      <c r="U6292">
        <v>66.2</v>
      </c>
      <c r="V6292">
        <v>96.919998199999995</v>
      </c>
      <c r="W6292" t="str">
        <f>_xlfn.XLOOKUP(M6292,ActionReference[Action],ActionReference[Reference])</f>
        <v>Approved</v>
      </c>
      <c r="X6292" t="str" cm="1">
        <f t="array" ref="X6292">_xlfn.IFS(T6292&lt;40,"Lower",T6292&lt;122,"Middle",TRUE,"Upper")</f>
        <v>Middle</v>
      </c>
    </row>
    <row r="6293" spans="1:24" x14ac:dyDescent="0.2">
      <c r="A6293" t="s">
        <v>388</v>
      </c>
      <c r="B6293" t="s">
        <v>1</v>
      </c>
      <c r="C6293" t="s">
        <v>38</v>
      </c>
      <c r="D6293">
        <v>1</v>
      </c>
      <c r="E6293" t="s">
        <v>39</v>
      </c>
      <c r="F6293">
        <v>1</v>
      </c>
      <c r="G6293" t="s">
        <v>43</v>
      </c>
      <c r="H6293">
        <v>3</v>
      </c>
      <c r="I6293" t="s">
        <v>41</v>
      </c>
      <c r="J6293">
        <v>1</v>
      </c>
      <c r="K6293">
        <v>259</v>
      </c>
      <c r="L6293" t="s">
        <v>7</v>
      </c>
      <c r="M6293">
        <v>1</v>
      </c>
      <c r="N6293" t="s">
        <v>11</v>
      </c>
      <c r="O6293">
        <v>3</v>
      </c>
      <c r="P6293" t="s">
        <v>12</v>
      </c>
      <c r="Q6293">
        <v>4</v>
      </c>
      <c r="R6293" t="s">
        <v>47</v>
      </c>
      <c r="S6293">
        <v>1</v>
      </c>
      <c r="T6293">
        <v>57</v>
      </c>
      <c r="U6293">
        <v>63.2</v>
      </c>
      <c r="V6293">
        <v>84.370002700000001</v>
      </c>
      <c r="W6293" t="str">
        <f>_xlfn.XLOOKUP(M6293,ActionReference[Action],ActionReference[Reference])</f>
        <v>Approved</v>
      </c>
      <c r="X6293" t="str" cm="1">
        <f t="array" ref="X6293">_xlfn.IFS(T6293&lt;40,"Lower",T6293&lt;122,"Middle",TRUE,"Upper")</f>
        <v>Middle</v>
      </c>
    </row>
    <row r="6294" spans="1:24" x14ac:dyDescent="0.2">
      <c r="A6294">
        <v>7810600004</v>
      </c>
      <c r="B6294" t="s">
        <v>1</v>
      </c>
      <c r="C6294" t="s">
        <v>38</v>
      </c>
      <c r="D6294">
        <v>1</v>
      </c>
      <c r="E6294" t="s">
        <v>39</v>
      </c>
      <c r="F6294">
        <v>1</v>
      </c>
      <c r="G6294" t="s">
        <v>40</v>
      </c>
      <c r="H6294">
        <v>1</v>
      </c>
      <c r="I6294" t="s">
        <v>50</v>
      </c>
      <c r="J6294">
        <v>2</v>
      </c>
      <c r="K6294">
        <v>69</v>
      </c>
      <c r="L6294" t="s">
        <v>7</v>
      </c>
      <c r="M6294">
        <v>1</v>
      </c>
      <c r="N6294" t="s">
        <v>16</v>
      </c>
      <c r="O6294">
        <v>2</v>
      </c>
      <c r="P6294" t="s">
        <v>9</v>
      </c>
      <c r="Q6294">
        <v>2</v>
      </c>
      <c r="R6294" t="s">
        <v>47</v>
      </c>
      <c r="S6294">
        <v>1</v>
      </c>
      <c r="T6294">
        <v>146</v>
      </c>
      <c r="U6294">
        <v>67.900000000000006</v>
      </c>
      <c r="V6294">
        <v>98.400001500000002</v>
      </c>
      <c r="W6294" t="str">
        <f>_xlfn.XLOOKUP(M6294,ActionReference[Action],ActionReference[Reference])</f>
        <v>Approved</v>
      </c>
      <c r="X6294" t="str" cm="1">
        <f t="array" ref="X6294">_xlfn.IFS(T6294&lt;40,"Lower",T6294&lt;122,"Middle",TRUE,"Upper")</f>
        <v>Upper</v>
      </c>
    </row>
    <row r="6295" spans="1:24" x14ac:dyDescent="0.2">
      <c r="A6295" t="s">
        <v>234</v>
      </c>
      <c r="B6295" t="s">
        <v>1</v>
      </c>
      <c r="C6295" t="s">
        <v>38</v>
      </c>
      <c r="D6295">
        <v>1</v>
      </c>
      <c r="E6295" t="s">
        <v>39</v>
      </c>
      <c r="F6295">
        <v>1</v>
      </c>
      <c r="G6295" t="s">
        <v>43</v>
      </c>
      <c r="H6295">
        <v>3</v>
      </c>
      <c r="I6295" t="s">
        <v>50</v>
      </c>
      <c r="J6295">
        <v>2</v>
      </c>
      <c r="K6295">
        <v>216</v>
      </c>
      <c r="L6295" t="s">
        <v>6</v>
      </c>
      <c r="M6295">
        <v>3</v>
      </c>
      <c r="N6295" t="s">
        <v>16</v>
      </c>
      <c r="O6295">
        <v>2</v>
      </c>
      <c r="P6295" t="s">
        <v>14</v>
      </c>
      <c r="Q6295">
        <v>5</v>
      </c>
      <c r="R6295" t="s">
        <v>47</v>
      </c>
      <c r="S6295">
        <v>1</v>
      </c>
      <c r="T6295">
        <v>118</v>
      </c>
      <c r="U6295">
        <v>58</v>
      </c>
      <c r="V6295">
        <v>110.360001</v>
      </c>
      <c r="W6295" t="str">
        <f>_xlfn.XLOOKUP(M6295,ActionReference[Action],ActionReference[Reference])</f>
        <v>Denied</v>
      </c>
      <c r="X6295" t="str" cm="1">
        <f t="array" ref="X6295">_xlfn.IFS(T6295&lt;40,"Lower",T6295&lt;122,"Middle",TRUE,"Upper")</f>
        <v>Middle</v>
      </c>
    </row>
    <row r="6296" spans="1:24" x14ac:dyDescent="0.2">
      <c r="A6296" t="s">
        <v>345</v>
      </c>
      <c r="B6296" t="s">
        <v>1</v>
      </c>
      <c r="C6296" t="s">
        <v>42</v>
      </c>
      <c r="D6296">
        <v>2</v>
      </c>
      <c r="E6296" t="s">
        <v>39</v>
      </c>
      <c r="F6296">
        <v>1</v>
      </c>
      <c r="G6296" t="s">
        <v>43</v>
      </c>
      <c r="H6296">
        <v>3</v>
      </c>
      <c r="I6296" t="s">
        <v>41</v>
      </c>
      <c r="J6296">
        <v>1</v>
      </c>
      <c r="K6296">
        <v>65</v>
      </c>
      <c r="L6296" t="s">
        <v>7</v>
      </c>
      <c r="M6296">
        <v>1</v>
      </c>
      <c r="N6296" t="s">
        <v>16</v>
      </c>
      <c r="O6296">
        <v>2</v>
      </c>
      <c r="P6296" t="s">
        <v>14</v>
      </c>
      <c r="Q6296">
        <v>5</v>
      </c>
      <c r="R6296" t="s">
        <v>46</v>
      </c>
      <c r="S6296">
        <v>2</v>
      </c>
      <c r="T6296">
        <v>21</v>
      </c>
      <c r="U6296">
        <v>72.5</v>
      </c>
      <c r="V6296">
        <v>106.709999</v>
      </c>
      <c r="W6296" t="str">
        <f>_xlfn.XLOOKUP(M6296,ActionReference[Action],ActionReference[Reference])</f>
        <v>Approved</v>
      </c>
      <c r="X6296" t="str" cm="1">
        <f t="array" ref="X6296">_xlfn.IFS(T6296&lt;40,"Lower",T6296&lt;122,"Middle",TRUE,"Upper")</f>
        <v>Lower</v>
      </c>
    </row>
    <row r="6297" spans="1:24" x14ac:dyDescent="0.2">
      <c r="A6297" t="s">
        <v>234</v>
      </c>
      <c r="B6297" t="s">
        <v>1</v>
      </c>
      <c r="C6297" t="s">
        <v>38</v>
      </c>
      <c r="D6297">
        <v>1</v>
      </c>
      <c r="E6297" t="s">
        <v>39</v>
      </c>
      <c r="F6297">
        <v>1</v>
      </c>
      <c r="G6297" t="s">
        <v>40</v>
      </c>
      <c r="H6297">
        <v>1</v>
      </c>
      <c r="I6297" t="s">
        <v>50</v>
      </c>
      <c r="J6297">
        <v>2</v>
      </c>
      <c r="K6297">
        <v>164</v>
      </c>
      <c r="L6297" t="s">
        <v>7</v>
      </c>
      <c r="M6297">
        <v>1</v>
      </c>
      <c r="N6297" t="s">
        <v>11</v>
      </c>
      <c r="O6297">
        <v>3</v>
      </c>
      <c r="P6297" t="s">
        <v>10</v>
      </c>
      <c r="Q6297">
        <v>3</v>
      </c>
      <c r="R6297" t="s">
        <v>46</v>
      </c>
      <c r="S6297">
        <v>2</v>
      </c>
      <c r="T6297">
        <v>97</v>
      </c>
      <c r="U6297">
        <v>58</v>
      </c>
      <c r="V6297">
        <v>138.53999300000001</v>
      </c>
      <c r="W6297" t="str">
        <f>_xlfn.XLOOKUP(M6297,ActionReference[Action],ActionReference[Reference])</f>
        <v>Approved</v>
      </c>
      <c r="X6297" t="str" cm="1">
        <f t="array" ref="X6297">_xlfn.IFS(T6297&lt;40,"Lower",T6297&lt;122,"Middle",TRUE,"Upper")</f>
        <v>Middle</v>
      </c>
    </row>
    <row r="6298" spans="1:24" x14ac:dyDescent="0.2">
      <c r="A6298">
        <v>7197000003</v>
      </c>
      <c r="B6298" t="s">
        <v>1</v>
      </c>
      <c r="C6298" t="s">
        <v>38</v>
      </c>
      <c r="D6298">
        <v>1</v>
      </c>
      <c r="E6298" t="s">
        <v>39</v>
      </c>
      <c r="F6298">
        <v>1</v>
      </c>
      <c r="G6298" t="s">
        <v>43</v>
      </c>
      <c r="H6298">
        <v>3</v>
      </c>
      <c r="I6298" t="s">
        <v>41</v>
      </c>
      <c r="J6298">
        <v>1</v>
      </c>
      <c r="K6298">
        <v>256</v>
      </c>
      <c r="L6298" t="s">
        <v>7</v>
      </c>
      <c r="M6298">
        <v>1</v>
      </c>
      <c r="N6298" t="s">
        <v>16</v>
      </c>
      <c r="O6298">
        <v>2</v>
      </c>
      <c r="P6298" t="s">
        <v>14</v>
      </c>
      <c r="Q6298">
        <v>5</v>
      </c>
      <c r="R6298" t="s">
        <v>46</v>
      </c>
      <c r="S6298">
        <v>2</v>
      </c>
      <c r="T6298">
        <v>124</v>
      </c>
      <c r="U6298">
        <v>66.2</v>
      </c>
      <c r="V6298">
        <v>184.490005</v>
      </c>
      <c r="W6298" t="str">
        <f>_xlfn.XLOOKUP(M6298,ActionReference[Action],ActionReference[Reference])</f>
        <v>Approved</v>
      </c>
      <c r="X6298" t="str" cm="1">
        <f t="array" ref="X6298">_xlfn.IFS(T6298&lt;40,"Lower",T6298&lt;122,"Middle",TRUE,"Upper")</f>
        <v>Upper</v>
      </c>
    </row>
    <row r="6299" spans="1:24" x14ac:dyDescent="0.2">
      <c r="A6299">
        <v>1635900004</v>
      </c>
      <c r="B6299" t="s">
        <v>1</v>
      </c>
      <c r="C6299" t="s">
        <v>51</v>
      </c>
      <c r="D6299">
        <v>4</v>
      </c>
      <c r="E6299" t="s">
        <v>39</v>
      </c>
      <c r="F6299">
        <v>1</v>
      </c>
      <c r="G6299" t="s">
        <v>40</v>
      </c>
      <c r="H6299">
        <v>1</v>
      </c>
      <c r="I6299" t="s">
        <v>41</v>
      </c>
      <c r="J6299">
        <v>1</v>
      </c>
      <c r="K6299">
        <v>115</v>
      </c>
      <c r="L6299" t="s">
        <v>7</v>
      </c>
      <c r="M6299">
        <v>1</v>
      </c>
      <c r="N6299" t="s">
        <v>16</v>
      </c>
      <c r="O6299">
        <v>2</v>
      </c>
      <c r="P6299" t="s">
        <v>14</v>
      </c>
      <c r="Q6299">
        <v>5</v>
      </c>
      <c r="R6299" t="s">
        <v>47</v>
      </c>
      <c r="S6299">
        <v>1</v>
      </c>
      <c r="T6299">
        <v>41</v>
      </c>
      <c r="U6299">
        <v>65.900000000000006</v>
      </c>
      <c r="V6299">
        <v>120.379997</v>
      </c>
      <c r="W6299" t="str">
        <f>_xlfn.XLOOKUP(M6299,ActionReference[Action],ActionReference[Reference])</f>
        <v>Approved</v>
      </c>
      <c r="X6299" t="str" cm="1">
        <f t="array" ref="X6299">_xlfn.IFS(T6299&lt;40,"Lower",T6299&lt;122,"Middle",TRUE,"Upper")</f>
        <v>Middle</v>
      </c>
    </row>
    <row r="6300" spans="1:24" x14ac:dyDescent="0.2">
      <c r="A6300" t="s">
        <v>68</v>
      </c>
      <c r="B6300" t="s">
        <v>1</v>
      </c>
      <c r="C6300" t="s">
        <v>42</v>
      </c>
      <c r="D6300">
        <v>2</v>
      </c>
      <c r="E6300" t="s">
        <v>39</v>
      </c>
      <c r="F6300">
        <v>1</v>
      </c>
      <c r="G6300" t="s">
        <v>40</v>
      </c>
      <c r="H6300">
        <v>1</v>
      </c>
      <c r="I6300" t="s">
        <v>41</v>
      </c>
      <c r="J6300">
        <v>1</v>
      </c>
      <c r="K6300">
        <v>496</v>
      </c>
      <c r="L6300" t="s">
        <v>7</v>
      </c>
      <c r="M6300">
        <v>1</v>
      </c>
      <c r="N6300" t="s">
        <v>16</v>
      </c>
      <c r="O6300">
        <v>2</v>
      </c>
      <c r="P6300" t="s">
        <v>14</v>
      </c>
      <c r="Q6300">
        <v>5</v>
      </c>
      <c r="R6300" t="s">
        <v>47</v>
      </c>
      <c r="S6300">
        <v>1</v>
      </c>
      <c r="T6300">
        <v>157</v>
      </c>
      <c r="U6300">
        <v>107.6</v>
      </c>
      <c r="V6300">
        <v>150.5</v>
      </c>
      <c r="W6300" t="str">
        <f>_xlfn.XLOOKUP(M6300,ActionReference[Action],ActionReference[Reference])</f>
        <v>Approved</v>
      </c>
      <c r="X6300" t="str" cm="1">
        <f t="array" ref="X6300">_xlfn.IFS(T6300&lt;40,"Lower",T6300&lt;122,"Middle",TRUE,"Upper")</f>
        <v>Upper</v>
      </c>
    </row>
    <row r="6301" spans="1:24" x14ac:dyDescent="0.2">
      <c r="A6301" t="s">
        <v>430</v>
      </c>
      <c r="B6301" t="s">
        <v>1</v>
      </c>
      <c r="C6301" t="s">
        <v>38</v>
      </c>
      <c r="D6301">
        <v>1</v>
      </c>
      <c r="E6301" t="s">
        <v>39</v>
      </c>
      <c r="F6301">
        <v>1</v>
      </c>
      <c r="G6301" t="s">
        <v>40</v>
      </c>
      <c r="H6301">
        <v>1</v>
      </c>
      <c r="I6301" t="s">
        <v>41</v>
      </c>
      <c r="J6301">
        <v>1</v>
      </c>
      <c r="K6301">
        <v>63</v>
      </c>
      <c r="L6301" t="s">
        <v>7</v>
      </c>
      <c r="M6301">
        <v>1</v>
      </c>
      <c r="N6301" t="s">
        <v>16</v>
      </c>
      <c r="O6301">
        <v>2</v>
      </c>
      <c r="P6301" t="s">
        <v>14</v>
      </c>
      <c r="Q6301">
        <v>5</v>
      </c>
      <c r="R6301" t="s">
        <v>46</v>
      </c>
      <c r="S6301">
        <v>2</v>
      </c>
      <c r="T6301">
        <v>30</v>
      </c>
      <c r="U6301">
        <v>72.5</v>
      </c>
      <c r="V6301">
        <v>89</v>
      </c>
      <c r="W6301" t="str">
        <f>_xlfn.XLOOKUP(M6301,ActionReference[Action],ActionReference[Reference])</f>
        <v>Approved</v>
      </c>
      <c r="X6301" t="str" cm="1">
        <f t="array" ref="X6301">_xlfn.IFS(T6301&lt;40,"Lower",T6301&lt;122,"Middle",TRUE,"Upper")</f>
        <v>Lower</v>
      </c>
    </row>
    <row r="6302" spans="1:24" x14ac:dyDescent="0.2">
      <c r="A6302" t="s">
        <v>431</v>
      </c>
      <c r="B6302" t="s">
        <v>1</v>
      </c>
      <c r="C6302" t="s">
        <v>38</v>
      </c>
      <c r="D6302">
        <v>1</v>
      </c>
      <c r="E6302" t="s">
        <v>39</v>
      </c>
      <c r="F6302">
        <v>1</v>
      </c>
      <c r="G6302" t="s">
        <v>40</v>
      </c>
      <c r="H6302">
        <v>1</v>
      </c>
      <c r="I6302" t="s">
        <v>41</v>
      </c>
      <c r="J6302">
        <v>1</v>
      </c>
      <c r="K6302">
        <v>316</v>
      </c>
      <c r="L6302" t="s">
        <v>7</v>
      </c>
      <c r="M6302">
        <v>1</v>
      </c>
      <c r="N6302" t="s">
        <v>16</v>
      </c>
      <c r="O6302">
        <v>2</v>
      </c>
      <c r="P6302" t="s">
        <v>14</v>
      </c>
      <c r="Q6302">
        <v>5</v>
      </c>
      <c r="R6302" t="s">
        <v>47</v>
      </c>
      <c r="S6302">
        <v>1</v>
      </c>
      <c r="T6302">
        <v>106</v>
      </c>
      <c r="U6302">
        <v>69.2</v>
      </c>
      <c r="V6302">
        <v>225.55999800000001</v>
      </c>
      <c r="W6302" t="str">
        <f>_xlfn.XLOOKUP(M6302,ActionReference[Action],ActionReference[Reference])</f>
        <v>Approved</v>
      </c>
      <c r="X6302" t="str" cm="1">
        <f t="array" ref="X6302">_xlfn.IFS(T6302&lt;40,"Lower",T6302&lt;122,"Middle",TRUE,"Upper")</f>
        <v>Middle</v>
      </c>
    </row>
    <row r="6303" spans="1:24" x14ac:dyDescent="0.2">
      <c r="A6303" t="s">
        <v>62</v>
      </c>
      <c r="B6303" t="s">
        <v>1</v>
      </c>
      <c r="C6303" t="s">
        <v>38</v>
      </c>
      <c r="D6303">
        <v>1</v>
      </c>
      <c r="E6303" t="s">
        <v>39</v>
      </c>
      <c r="F6303">
        <v>1</v>
      </c>
      <c r="G6303" t="s">
        <v>43</v>
      </c>
      <c r="H6303">
        <v>3</v>
      </c>
      <c r="I6303" t="s">
        <v>41</v>
      </c>
      <c r="J6303">
        <v>1</v>
      </c>
      <c r="K6303">
        <v>168</v>
      </c>
      <c r="L6303" t="s">
        <v>7</v>
      </c>
      <c r="M6303">
        <v>1</v>
      </c>
      <c r="N6303" t="s">
        <v>16</v>
      </c>
      <c r="O6303">
        <v>2</v>
      </c>
      <c r="P6303" t="s">
        <v>14</v>
      </c>
      <c r="Q6303">
        <v>5</v>
      </c>
      <c r="R6303" t="s">
        <v>46</v>
      </c>
      <c r="S6303">
        <v>2</v>
      </c>
      <c r="T6303">
        <v>66</v>
      </c>
      <c r="U6303">
        <v>55.1</v>
      </c>
      <c r="V6303">
        <v>172.08999600000001</v>
      </c>
      <c r="W6303" t="str">
        <f>_xlfn.XLOOKUP(M6303,ActionReference[Action],ActionReference[Reference])</f>
        <v>Approved</v>
      </c>
      <c r="X6303" t="str" cm="1">
        <f t="array" ref="X6303">_xlfn.IFS(T6303&lt;40,"Lower",T6303&lt;122,"Middle",TRUE,"Upper")</f>
        <v>Middle</v>
      </c>
    </row>
    <row r="6304" spans="1:24" x14ac:dyDescent="0.2">
      <c r="A6304" t="s">
        <v>77</v>
      </c>
      <c r="B6304" t="s">
        <v>1</v>
      </c>
      <c r="C6304" t="s">
        <v>38</v>
      </c>
      <c r="D6304">
        <v>1</v>
      </c>
      <c r="E6304" t="s">
        <v>39</v>
      </c>
      <c r="F6304">
        <v>1</v>
      </c>
      <c r="G6304" t="s">
        <v>40</v>
      </c>
      <c r="H6304">
        <v>1</v>
      </c>
      <c r="I6304" t="s">
        <v>50</v>
      </c>
      <c r="J6304">
        <v>2</v>
      </c>
      <c r="K6304">
        <v>216</v>
      </c>
      <c r="L6304" t="s">
        <v>7</v>
      </c>
      <c r="M6304">
        <v>1</v>
      </c>
      <c r="N6304" t="s">
        <v>16</v>
      </c>
      <c r="O6304">
        <v>2</v>
      </c>
      <c r="P6304" t="s">
        <v>10</v>
      </c>
      <c r="Q6304">
        <v>3</v>
      </c>
      <c r="R6304" t="s">
        <v>46</v>
      </c>
      <c r="S6304">
        <v>2</v>
      </c>
      <c r="T6304">
        <v>139</v>
      </c>
      <c r="U6304">
        <v>54.5</v>
      </c>
      <c r="V6304">
        <v>85.739997900000006</v>
      </c>
      <c r="W6304" t="str">
        <f>_xlfn.XLOOKUP(M6304,ActionReference[Action],ActionReference[Reference])</f>
        <v>Approved</v>
      </c>
      <c r="X6304" t="str" cm="1">
        <f t="array" ref="X6304">_xlfn.IFS(T6304&lt;40,"Lower",T6304&lt;122,"Middle",TRUE,"Upper")</f>
        <v>Upper</v>
      </c>
    </row>
    <row r="6305" spans="1:24" x14ac:dyDescent="0.2">
      <c r="A6305" t="s">
        <v>307</v>
      </c>
      <c r="B6305" t="s">
        <v>1</v>
      </c>
      <c r="C6305" t="s">
        <v>45</v>
      </c>
      <c r="D6305">
        <v>3</v>
      </c>
      <c r="E6305" t="s">
        <v>39</v>
      </c>
      <c r="F6305">
        <v>1</v>
      </c>
      <c r="G6305" t="s">
        <v>40</v>
      </c>
      <c r="H6305">
        <v>1</v>
      </c>
      <c r="I6305" t="s">
        <v>41</v>
      </c>
      <c r="J6305">
        <v>1</v>
      </c>
      <c r="K6305">
        <v>410</v>
      </c>
      <c r="L6305" t="s">
        <v>7</v>
      </c>
      <c r="M6305">
        <v>1</v>
      </c>
      <c r="N6305" t="s">
        <v>16</v>
      </c>
      <c r="O6305">
        <v>2</v>
      </c>
      <c r="P6305" t="s">
        <v>14</v>
      </c>
      <c r="Q6305">
        <v>5</v>
      </c>
      <c r="R6305" t="s">
        <v>47</v>
      </c>
      <c r="S6305">
        <v>1</v>
      </c>
      <c r="T6305">
        <v>142</v>
      </c>
      <c r="U6305">
        <v>63.2</v>
      </c>
      <c r="V6305">
        <v>113.400002</v>
      </c>
      <c r="W6305" t="str">
        <f>_xlfn.XLOOKUP(M6305,ActionReference[Action],ActionReference[Reference])</f>
        <v>Approved</v>
      </c>
      <c r="X6305" t="str" cm="1">
        <f t="array" ref="X6305">_xlfn.IFS(T6305&lt;40,"Lower",T6305&lt;122,"Middle",TRUE,"Upper")</f>
        <v>Upper</v>
      </c>
    </row>
    <row r="6306" spans="1:24" x14ac:dyDescent="0.2">
      <c r="A6306" t="s">
        <v>234</v>
      </c>
      <c r="B6306" t="s">
        <v>1</v>
      </c>
      <c r="C6306" t="s">
        <v>38</v>
      </c>
      <c r="D6306">
        <v>1</v>
      </c>
      <c r="E6306" t="s">
        <v>39</v>
      </c>
      <c r="F6306">
        <v>1</v>
      </c>
      <c r="G6306" t="s">
        <v>40</v>
      </c>
      <c r="H6306">
        <v>1</v>
      </c>
      <c r="I6306" t="s">
        <v>41</v>
      </c>
      <c r="J6306">
        <v>1</v>
      </c>
      <c r="K6306">
        <v>147</v>
      </c>
      <c r="L6306" t="s">
        <v>7</v>
      </c>
      <c r="M6306">
        <v>1</v>
      </c>
      <c r="N6306" t="s">
        <v>16</v>
      </c>
      <c r="O6306">
        <v>2</v>
      </c>
      <c r="P6306" t="s">
        <v>14</v>
      </c>
      <c r="Q6306">
        <v>5</v>
      </c>
      <c r="R6306" t="s">
        <v>46</v>
      </c>
      <c r="S6306">
        <v>2</v>
      </c>
      <c r="T6306">
        <v>53</v>
      </c>
      <c r="U6306">
        <v>72.5</v>
      </c>
      <c r="V6306">
        <v>100.660004</v>
      </c>
      <c r="W6306" t="str">
        <f>_xlfn.XLOOKUP(M6306,ActionReference[Action],ActionReference[Reference])</f>
        <v>Approved</v>
      </c>
      <c r="X6306" t="str" cm="1">
        <f t="array" ref="X6306">_xlfn.IFS(T6306&lt;40,"Lower",T6306&lt;122,"Middle",TRUE,"Upper")</f>
        <v>Middle</v>
      </c>
    </row>
    <row r="6307" spans="1:24" x14ac:dyDescent="0.2">
      <c r="A6307" t="s">
        <v>91</v>
      </c>
      <c r="B6307" t="s">
        <v>1</v>
      </c>
      <c r="C6307" t="s">
        <v>38</v>
      </c>
      <c r="D6307">
        <v>1</v>
      </c>
      <c r="E6307" t="s">
        <v>39</v>
      </c>
      <c r="F6307">
        <v>1</v>
      </c>
      <c r="G6307" t="s">
        <v>43</v>
      </c>
      <c r="H6307">
        <v>3</v>
      </c>
      <c r="I6307" t="s">
        <v>41</v>
      </c>
      <c r="J6307">
        <v>1</v>
      </c>
      <c r="K6307">
        <v>206</v>
      </c>
      <c r="L6307" t="s">
        <v>7</v>
      </c>
      <c r="M6307">
        <v>1</v>
      </c>
      <c r="N6307" t="s">
        <v>15</v>
      </c>
      <c r="O6307">
        <v>1</v>
      </c>
      <c r="P6307" t="s">
        <v>14</v>
      </c>
      <c r="Q6307">
        <v>5</v>
      </c>
      <c r="R6307" t="s">
        <v>46</v>
      </c>
      <c r="S6307">
        <v>2</v>
      </c>
      <c r="T6307">
        <v>121</v>
      </c>
      <c r="U6307">
        <v>64.3</v>
      </c>
      <c r="V6307">
        <v>89.059997600000003</v>
      </c>
      <c r="W6307" t="str">
        <f>_xlfn.XLOOKUP(M6307,ActionReference[Action],ActionReference[Reference])</f>
        <v>Approved</v>
      </c>
      <c r="X6307" t="str" cm="1">
        <f t="array" ref="X6307">_xlfn.IFS(T6307&lt;40,"Lower",T6307&lt;122,"Middle",TRUE,"Upper")</f>
        <v>Middle</v>
      </c>
    </row>
    <row r="6308" spans="1:24" x14ac:dyDescent="0.2">
      <c r="A6308" t="s">
        <v>122</v>
      </c>
      <c r="B6308" t="s">
        <v>1</v>
      </c>
      <c r="C6308" t="s">
        <v>42</v>
      </c>
      <c r="D6308">
        <v>2</v>
      </c>
      <c r="E6308" t="s">
        <v>39</v>
      </c>
      <c r="F6308">
        <v>1</v>
      </c>
      <c r="G6308" t="s">
        <v>40</v>
      </c>
      <c r="H6308">
        <v>1</v>
      </c>
      <c r="I6308" t="s">
        <v>41</v>
      </c>
      <c r="J6308">
        <v>1</v>
      </c>
      <c r="K6308">
        <v>285</v>
      </c>
      <c r="L6308" t="s">
        <v>7</v>
      </c>
      <c r="M6308">
        <v>1</v>
      </c>
      <c r="N6308" t="s">
        <v>15</v>
      </c>
      <c r="O6308">
        <v>1</v>
      </c>
      <c r="P6308" t="s">
        <v>14</v>
      </c>
      <c r="Q6308">
        <v>5</v>
      </c>
      <c r="R6308" t="s">
        <v>47</v>
      </c>
      <c r="S6308">
        <v>1</v>
      </c>
      <c r="T6308">
        <v>45</v>
      </c>
      <c r="U6308">
        <v>69.2</v>
      </c>
      <c r="V6308">
        <v>99.019996599999999</v>
      </c>
      <c r="W6308" t="str">
        <f>_xlfn.XLOOKUP(M6308,ActionReference[Action],ActionReference[Reference])</f>
        <v>Approved</v>
      </c>
      <c r="X6308" t="str" cm="1">
        <f t="array" ref="X6308">_xlfn.IFS(T6308&lt;40,"Lower",T6308&lt;122,"Middle",TRUE,"Upper")</f>
        <v>Middle</v>
      </c>
    </row>
    <row r="6309" spans="1:24" x14ac:dyDescent="0.2">
      <c r="A6309" t="s">
        <v>210</v>
      </c>
      <c r="B6309" t="s">
        <v>1</v>
      </c>
      <c r="C6309" t="s">
        <v>42</v>
      </c>
      <c r="D6309">
        <v>2</v>
      </c>
      <c r="E6309" t="s">
        <v>39</v>
      </c>
      <c r="F6309">
        <v>1</v>
      </c>
      <c r="G6309" t="s">
        <v>40</v>
      </c>
      <c r="H6309">
        <v>1</v>
      </c>
      <c r="I6309" t="s">
        <v>41</v>
      </c>
      <c r="J6309">
        <v>1</v>
      </c>
      <c r="K6309">
        <v>185</v>
      </c>
      <c r="L6309" t="s">
        <v>7</v>
      </c>
      <c r="M6309">
        <v>1</v>
      </c>
      <c r="N6309" t="s">
        <v>15</v>
      </c>
      <c r="O6309">
        <v>1</v>
      </c>
      <c r="P6309" t="s">
        <v>14</v>
      </c>
      <c r="Q6309">
        <v>5</v>
      </c>
      <c r="R6309" t="s">
        <v>46</v>
      </c>
      <c r="S6309">
        <v>2</v>
      </c>
      <c r="T6309">
        <v>33</v>
      </c>
      <c r="U6309">
        <v>66.2</v>
      </c>
      <c r="V6309">
        <v>80.790000899999995</v>
      </c>
      <c r="W6309" t="str">
        <f>_xlfn.XLOOKUP(M6309,ActionReference[Action],ActionReference[Reference])</f>
        <v>Approved</v>
      </c>
      <c r="X6309" t="str" cm="1">
        <f t="array" ref="X6309">_xlfn.IFS(T6309&lt;40,"Lower",T6309&lt;122,"Middle",TRUE,"Upper")</f>
        <v>Lower</v>
      </c>
    </row>
    <row r="6310" spans="1:24" x14ac:dyDescent="0.2">
      <c r="A6310" t="s">
        <v>107</v>
      </c>
      <c r="B6310" t="s">
        <v>1</v>
      </c>
      <c r="C6310" t="s">
        <v>51</v>
      </c>
      <c r="D6310">
        <v>4</v>
      </c>
      <c r="E6310" t="s">
        <v>39</v>
      </c>
      <c r="F6310">
        <v>1</v>
      </c>
      <c r="G6310" t="s">
        <v>40</v>
      </c>
      <c r="H6310">
        <v>1</v>
      </c>
      <c r="I6310" t="s">
        <v>41</v>
      </c>
      <c r="J6310">
        <v>1</v>
      </c>
      <c r="K6310">
        <v>115</v>
      </c>
      <c r="L6310" t="s">
        <v>7</v>
      </c>
      <c r="M6310">
        <v>1</v>
      </c>
      <c r="N6310" t="s">
        <v>16</v>
      </c>
      <c r="O6310">
        <v>2</v>
      </c>
      <c r="P6310" t="s">
        <v>14</v>
      </c>
      <c r="Q6310">
        <v>5</v>
      </c>
      <c r="R6310" t="s">
        <v>46</v>
      </c>
      <c r="S6310">
        <v>2</v>
      </c>
      <c r="T6310">
        <v>28</v>
      </c>
      <c r="U6310">
        <v>48.7</v>
      </c>
      <c r="V6310">
        <v>167.320007</v>
      </c>
      <c r="W6310" t="str">
        <f>_xlfn.XLOOKUP(M6310,ActionReference[Action],ActionReference[Reference])</f>
        <v>Approved</v>
      </c>
      <c r="X6310" t="str" cm="1">
        <f t="array" ref="X6310">_xlfn.IFS(T6310&lt;40,"Lower",T6310&lt;122,"Middle",TRUE,"Upper")</f>
        <v>Lower</v>
      </c>
    </row>
    <row r="6311" spans="1:24" x14ac:dyDescent="0.2">
      <c r="A6311" t="s">
        <v>164</v>
      </c>
      <c r="B6311" t="s">
        <v>1</v>
      </c>
      <c r="C6311" t="s">
        <v>42</v>
      </c>
      <c r="D6311">
        <v>2</v>
      </c>
      <c r="E6311" t="s">
        <v>39</v>
      </c>
      <c r="F6311">
        <v>1</v>
      </c>
      <c r="G6311" t="s">
        <v>40</v>
      </c>
      <c r="H6311">
        <v>1</v>
      </c>
      <c r="I6311" t="s">
        <v>41</v>
      </c>
      <c r="J6311">
        <v>1</v>
      </c>
      <c r="K6311">
        <v>130</v>
      </c>
      <c r="L6311" t="s">
        <v>7</v>
      </c>
      <c r="M6311">
        <v>1</v>
      </c>
      <c r="N6311" t="s">
        <v>16</v>
      </c>
      <c r="O6311">
        <v>2</v>
      </c>
      <c r="P6311" t="s">
        <v>14</v>
      </c>
      <c r="Q6311">
        <v>5</v>
      </c>
      <c r="R6311" t="s">
        <v>47</v>
      </c>
      <c r="S6311">
        <v>1</v>
      </c>
      <c r="T6311">
        <v>54</v>
      </c>
      <c r="U6311">
        <v>51.5</v>
      </c>
      <c r="V6311">
        <v>70.959999100000005</v>
      </c>
      <c r="W6311" t="str">
        <f>_xlfn.XLOOKUP(M6311,ActionReference[Action],ActionReference[Reference])</f>
        <v>Approved</v>
      </c>
      <c r="X6311" t="str" cm="1">
        <f t="array" ref="X6311">_xlfn.IFS(T6311&lt;40,"Lower",T6311&lt;122,"Middle",TRUE,"Upper")</f>
        <v>Middle</v>
      </c>
    </row>
    <row r="6312" spans="1:24" x14ac:dyDescent="0.2">
      <c r="A6312" t="s">
        <v>74</v>
      </c>
      <c r="B6312" t="s">
        <v>1</v>
      </c>
      <c r="C6312" t="s">
        <v>38</v>
      </c>
      <c r="D6312">
        <v>1</v>
      </c>
      <c r="E6312" t="s">
        <v>39</v>
      </c>
      <c r="F6312">
        <v>1</v>
      </c>
      <c r="G6312" t="s">
        <v>43</v>
      </c>
      <c r="H6312">
        <v>3</v>
      </c>
      <c r="I6312" t="s">
        <v>41</v>
      </c>
      <c r="J6312">
        <v>1</v>
      </c>
      <c r="K6312">
        <v>255</v>
      </c>
      <c r="L6312" t="s">
        <v>7</v>
      </c>
      <c r="M6312">
        <v>1</v>
      </c>
      <c r="N6312" t="s">
        <v>16</v>
      </c>
      <c r="O6312">
        <v>2</v>
      </c>
      <c r="P6312" t="s">
        <v>14</v>
      </c>
      <c r="Q6312">
        <v>5</v>
      </c>
      <c r="R6312" t="s">
        <v>47</v>
      </c>
      <c r="S6312">
        <v>1</v>
      </c>
      <c r="T6312">
        <v>115</v>
      </c>
      <c r="U6312">
        <v>66.2</v>
      </c>
      <c r="V6312">
        <v>114.209999</v>
      </c>
      <c r="W6312" t="str">
        <f>_xlfn.XLOOKUP(M6312,ActionReference[Action],ActionReference[Reference])</f>
        <v>Approved</v>
      </c>
      <c r="X6312" t="str" cm="1">
        <f t="array" ref="X6312">_xlfn.IFS(T6312&lt;40,"Lower",T6312&lt;122,"Middle",TRUE,"Upper")</f>
        <v>Middle</v>
      </c>
    </row>
    <row r="6313" spans="1:24" x14ac:dyDescent="0.2">
      <c r="A6313" t="s">
        <v>346</v>
      </c>
      <c r="B6313" t="s">
        <v>1</v>
      </c>
      <c r="C6313" t="s">
        <v>51</v>
      </c>
      <c r="D6313">
        <v>4</v>
      </c>
      <c r="E6313" t="s">
        <v>39</v>
      </c>
      <c r="F6313">
        <v>1</v>
      </c>
      <c r="G6313" t="s">
        <v>40</v>
      </c>
      <c r="H6313">
        <v>1</v>
      </c>
      <c r="I6313" t="s">
        <v>41</v>
      </c>
      <c r="J6313">
        <v>1</v>
      </c>
      <c r="K6313">
        <v>60</v>
      </c>
      <c r="L6313" t="s">
        <v>7</v>
      </c>
      <c r="M6313">
        <v>1</v>
      </c>
      <c r="N6313" t="s">
        <v>16</v>
      </c>
      <c r="O6313">
        <v>2</v>
      </c>
      <c r="P6313" t="s">
        <v>14</v>
      </c>
      <c r="Q6313">
        <v>5</v>
      </c>
      <c r="R6313" t="s">
        <v>47</v>
      </c>
      <c r="S6313">
        <v>1</v>
      </c>
      <c r="T6313">
        <v>36</v>
      </c>
      <c r="U6313">
        <v>53.3</v>
      </c>
      <c r="V6313">
        <v>71.099998499999998</v>
      </c>
      <c r="W6313" t="str">
        <f>_xlfn.XLOOKUP(M6313,ActionReference[Action],ActionReference[Reference])</f>
        <v>Approved</v>
      </c>
      <c r="X6313" t="str" cm="1">
        <f t="array" ref="X6313">_xlfn.IFS(T6313&lt;40,"Lower",T6313&lt;122,"Middle",TRUE,"Upper")</f>
        <v>Lower</v>
      </c>
    </row>
    <row r="6314" spans="1:24" x14ac:dyDescent="0.2">
      <c r="A6314" t="s">
        <v>57</v>
      </c>
      <c r="B6314" t="s">
        <v>1</v>
      </c>
      <c r="C6314" t="s">
        <v>45</v>
      </c>
      <c r="D6314">
        <v>3</v>
      </c>
      <c r="E6314" t="s">
        <v>39</v>
      </c>
      <c r="F6314">
        <v>1</v>
      </c>
      <c r="G6314" t="s">
        <v>43</v>
      </c>
      <c r="H6314">
        <v>3</v>
      </c>
      <c r="I6314" t="s">
        <v>41</v>
      </c>
      <c r="J6314">
        <v>1</v>
      </c>
      <c r="K6314">
        <v>174</v>
      </c>
      <c r="L6314" t="s">
        <v>6</v>
      </c>
      <c r="M6314">
        <v>3</v>
      </c>
      <c r="N6314" t="s">
        <v>16</v>
      </c>
      <c r="O6314">
        <v>2</v>
      </c>
      <c r="P6314" t="s">
        <v>14</v>
      </c>
      <c r="Q6314">
        <v>5</v>
      </c>
      <c r="R6314" t="s">
        <v>47</v>
      </c>
      <c r="S6314">
        <v>1</v>
      </c>
      <c r="T6314">
        <v>104</v>
      </c>
      <c r="U6314">
        <v>53.6</v>
      </c>
      <c r="V6314">
        <v>76.720001199999999</v>
      </c>
      <c r="W6314" t="str">
        <f>_xlfn.XLOOKUP(M6314,ActionReference[Action],ActionReference[Reference])</f>
        <v>Denied</v>
      </c>
      <c r="X6314" t="str" cm="1">
        <f t="array" ref="X6314">_xlfn.IFS(T6314&lt;40,"Lower",T6314&lt;122,"Middle",TRUE,"Upper")</f>
        <v>Middle</v>
      </c>
    </row>
    <row r="6315" spans="1:24" x14ac:dyDescent="0.2">
      <c r="A6315">
        <v>7197000003</v>
      </c>
      <c r="B6315" t="s">
        <v>1</v>
      </c>
      <c r="C6315" t="s">
        <v>38</v>
      </c>
      <c r="D6315">
        <v>1</v>
      </c>
      <c r="E6315" t="s">
        <v>39</v>
      </c>
      <c r="F6315">
        <v>1</v>
      </c>
      <c r="G6315" t="s">
        <v>43</v>
      </c>
      <c r="H6315">
        <v>3</v>
      </c>
      <c r="I6315" t="s">
        <v>41</v>
      </c>
      <c r="J6315">
        <v>1</v>
      </c>
      <c r="K6315">
        <v>67</v>
      </c>
      <c r="L6315" t="s">
        <v>7</v>
      </c>
      <c r="M6315">
        <v>1</v>
      </c>
      <c r="N6315" t="s">
        <v>16</v>
      </c>
      <c r="O6315">
        <v>2</v>
      </c>
      <c r="P6315" t="s">
        <v>10</v>
      </c>
      <c r="Q6315">
        <v>3</v>
      </c>
      <c r="R6315" t="s">
        <v>47</v>
      </c>
      <c r="S6315">
        <v>1</v>
      </c>
      <c r="T6315">
        <v>34</v>
      </c>
      <c r="U6315">
        <v>73.900000000000006</v>
      </c>
      <c r="V6315">
        <v>58.630001100000001</v>
      </c>
      <c r="W6315" t="str">
        <f>_xlfn.XLOOKUP(M6315,ActionReference[Action],ActionReference[Reference])</f>
        <v>Approved</v>
      </c>
      <c r="X6315" t="str" cm="1">
        <f t="array" ref="X6315">_xlfn.IFS(T6315&lt;40,"Lower",T6315&lt;122,"Middle",TRUE,"Upper")</f>
        <v>Lower</v>
      </c>
    </row>
    <row r="6316" spans="1:24" x14ac:dyDescent="0.2">
      <c r="A6316" t="s">
        <v>70</v>
      </c>
      <c r="B6316" t="s">
        <v>1</v>
      </c>
      <c r="C6316" t="s">
        <v>45</v>
      </c>
      <c r="D6316">
        <v>3</v>
      </c>
      <c r="E6316" t="s">
        <v>39</v>
      </c>
      <c r="F6316">
        <v>1</v>
      </c>
      <c r="G6316" t="s">
        <v>40</v>
      </c>
      <c r="H6316">
        <v>1</v>
      </c>
      <c r="I6316" t="s">
        <v>41</v>
      </c>
      <c r="J6316">
        <v>1</v>
      </c>
      <c r="K6316">
        <v>349</v>
      </c>
      <c r="L6316" t="s">
        <v>7</v>
      </c>
      <c r="M6316">
        <v>1</v>
      </c>
      <c r="N6316" t="s">
        <v>15</v>
      </c>
      <c r="O6316">
        <v>1</v>
      </c>
      <c r="P6316" t="s">
        <v>14</v>
      </c>
      <c r="Q6316">
        <v>5</v>
      </c>
      <c r="R6316" t="s">
        <v>47</v>
      </c>
      <c r="S6316">
        <v>1</v>
      </c>
      <c r="T6316">
        <v>119</v>
      </c>
      <c r="U6316">
        <v>57.5</v>
      </c>
      <c r="V6316">
        <v>103.709999</v>
      </c>
      <c r="W6316" t="str">
        <f>_xlfn.XLOOKUP(M6316,ActionReference[Action],ActionReference[Reference])</f>
        <v>Approved</v>
      </c>
      <c r="X6316" t="str" cm="1">
        <f t="array" ref="X6316">_xlfn.IFS(T6316&lt;40,"Lower",T6316&lt;122,"Middle",TRUE,"Upper")</f>
        <v>Middle</v>
      </c>
    </row>
    <row r="6317" spans="1:24" x14ac:dyDescent="0.2">
      <c r="A6317" t="s">
        <v>92</v>
      </c>
      <c r="B6317" t="s">
        <v>1</v>
      </c>
      <c r="C6317" t="s">
        <v>38</v>
      </c>
      <c r="D6317">
        <v>1</v>
      </c>
      <c r="E6317" t="s">
        <v>39</v>
      </c>
      <c r="F6317">
        <v>1</v>
      </c>
      <c r="G6317" t="s">
        <v>43</v>
      </c>
      <c r="H6317">
        <v>3</v>
      </c>
      <c r="I6317" t="s">
        <v>41</v>
      </c>
      <c r="J6317">
        <v>1</v>
      </c>
      <c r="K6317">
        <v>256</v>
      </c>
      <c r="L6317" t="s">
        <v>6</v>
      </c>
      <c r="M6317">
        <v>3</v>
      </c>
      <c r="N6317" t="s">
        <v>16</v>
      </c>
      <c r="O6317">
        <v>2</v>
      </c>
      <c r="P6317" t="s">
        <v>14</v>
      </c>
      <c r="Q6317">
        <v>5</v>
      </c>
      <c r="R6317" t="s">
        <v>47</v>
      </c>
      <c r="S6317">
        <v>1</v>
      </c>
      <c r="T6317">
        <v>105</v>
      </c>
      <c r="U6317">
        <v>53</v>
      </c>
      <c r="V6317">
        <v>197.85000600000001</v>
      </c>
      <c r="W6317" t="str">
        <f>_xlfn.XLOOKUP(M6317,ActionReference[Action],ActionReference[Reference])</f>
        <v>Denied</v>
      </c>
      <c r="X6317" t="str" cm="1">
        <f t="array" ref="X6317">_xlfn.IFS(T6317&lt;40,"Lower",T6317&lt;122,"Middle",TRUE,"Upper")</f>
        <v>Middle</v>
      </c>
    </row>
    <row r="6318" spans="1:24" x14ac:dyDescent="0.2">
      <c r="A6318" t="s">
        <v>248</v>
      </c>
      <c r="B6318" t="s">
        <v>1</v>
      </c>
      <c r="C6318" t="s">
        <v>38</v>
      </c>
      <c r="D6318">
        <v>1</v>
      </c>
      <c r="E6318" t="s">
        <v>39</v>
      </c>
      <c r="F6318">
        <v>1</v>
      </c>
      <c r="G6318" t="s">
        <v>43</v>
      </c>
      <c r="H6318">
        <v>3</v>
      </c>
      <c r="I6318" t="s">
        <v>50</v>
      </c>
      <c r="J6318">
        <v>2</v>
      </c>
      <c r="K6318">
        <v>447</v>
      </c>
      <c r="L6318" t="s">
        <v>7</v>
      </c>
      <c r="M6318">
        <v>1</v>
      </c>
      <c r="N6318" t="s">
        <v>15</v>
      </c>
      <c r="O6318">
        <v>1</v>
      </c>
      <c r="P6318" t="s">
        <v>14</v>
      </c>
      <c r="Q6318">
        <v>5</v>
      </c>
      <c r="R6318" t="s">
        <v>47</v>
      </c>
      <c r="S6318">
        <v>1</v>
      </c>
      <c r="T6318">
        <v>339</v>
      </c>
      <c r="U6318">
        <v>77.5</v>
      </c>
      <c r="V6318">
        <v>120.889999</v>
      </c>
      <c r="W6318" t="str">
        <f>_xlfn.XLOOKUP(M6318,ActionReference[Action],ActionReference[Reference])</f>
        <v>Approved</v>
      </c>
      <c r="X6318" t="str" cm="1">
        <f t="array" ref="X6318">_xlfn.IFS(T6318&lt;40,"Lower",T6318&lt;122,"Middle",TRUE,"Upper")</f>
        <v>Upper</v>
      </c>
    </row>
    <row r="6319" spans="1:24" x14ac:dyDescent="0.2">
      <c r="A6319" t="s">
        <v>259</v>
      </c>
      <c r="B6319" t="s">
        <v>1</v>
      </c>
      <c r="C6319" t="s">
        <v>42</v>
      </c>
      <c r="D6319">
        <v>2</v>
      </c>
      <c r="E6319" t="s">
        <v>39</v>
      </c>
      <c r="F6319">
        <v>1</v>
      </c>
      <c r="G6319" t="s">
        <v>40</v>
      </c>
      <c r="H6319">
        <v>1</v>
      </c>
      <c r="I6319" t="s">
        <v>41</v>
      </c>
      <c r="J6319">
        <v>1</v>
      </c>
      <c r="K6319">
        <v>147</v>
      </c>
      <c r="L6319" t="s">
        <v>7</v>
      </c>
      <c r="M6319">
        <v>1</v>
      </c>
      <c r="N6319" t="s">
        <v>16</v>
      </c>
      <c r="O6319">
        <v>2</v>
      </c>
      <c r="P6319" t="s">
        <v>14</v>
      </c>
      <c r="Q6319">
        <v>5</v>
      </c>
      <c r="R6319" t="s">
        <v>46</v>
      </c>
      <c r="S6319">
        <v>2</v>
      </c>
      <c r="T6319">
        <v>61</v>
      </c>
      <c r="U6319">
        <v>68.400000000000006</v>
      </c>
      <c r="V6319">
        <v>127.279999</v>
      </c>
      <c r="W6319" t="str">
        <f>_xlfn.XLOOKUP(M6319,ActionReference[Action],ActionReference[Reference])</f>
        <v>Approved</v>
      </c>
      <c r="X6319" t="str" cm="1">
        <f t="array" ref="X6319">_xlfn.IFS(T6319&lt;40,"Lower",T6319&lt;122,"Middle",TRUE,"Upper")</f>
        <v>Middle</v>
      </c>
    </row>
    <row r="6320" spans="1:24" x14ac:dyDescent="0.2">
      <c r="A6320" t="s">
        <v>187</v>
      </c>
      <c r="B6320" t="s">
        <v>1</v>
      </c>
      <c r="C6320" t="s">
        <v>38</v>
      </c>
      <c r="D6320">
        <v>1</v>
      </c>
      <c r="E6320" t="s">
        <v>39</v>
      </c>
      <c r="F6320">
        <v>1</v>
      </c>
      <c r="G6320" t="s">
        <v>40</v>
      </c>
      <c r="H6320">
        <v>1</v>
      </c>
      <c r="I6320" t="s">
        <v>41</v>
      </c>
      <c r="J6320">
        <v>1</v>
      </c>
      <c r="K6320">
        <v>100</v>
      </c>
      <c r="L6320" t="s">
        <v>7</v>
      </c>
      <c r="M6320">
        <v>1</v>
      </c>
      <c r="N6320" t="s">
        <v>16</v>
      </c>
      <c r="O6320">
        <v>2</v>
      </c>
      <c r="P6320" t="s">
        <v>14</v>
      </c>
      <c r="Q6320">
        <v>5</v>
      </c>
      <c r="R6320" t="s">
        <v>46</v>
      </c>
      <c r="S6320">
        <v>2</v>
      </c>
      <c r="T6320">
        <v>53</v>
      </c>
      <c r="U6320">
        <v>66.2</v>
      </c>
      <c r="V6320">
        <v>158.80999800000001</v>
      </c>
      <c r="W6320" t="str">
        <f>_xlfn.XLOOKUP(M6320,ActionReference[Action],ActionReference[Reference])</f>
        <v>Approved</v>
      </c>
      <c r="X6320" t="str" cm="1">
        <f t="array" ref="X6320">_xlfn.IFS(T6320&lt;40,"Lower",T6320&lt;122,"Middle",TRUE,"Upper")</f>
        <v>Middle</v>
      </c>
    </row>
    <row r="6321" spans="1:24" x14ac:dyDescent="0.2">
      <c r="A6321">
        <v>7197000003</v>
      </c>
      <c r="B6321" t="s">
        <v>1</v>
      </c>
      <c r="C6321" t="s">
        <v>42</v>
      </c>
      <c r="D6321">
        <v>2</v>
      </c>
      <c r="E6321" t="s">
        <v>39</v>
      </c>
      <c r="F6321">
        <v>1</v>
      </c>
      <c r="G6321" t="s">
        <v>43</v>
      </c>
      <c r="H6321">
        <v>3</v>
      </c>
      <c r="I6321" t="s">
        <v>41</v>
      </c>
      <c r="J6321">
        <v>1</v>
      </c>
      <c r="K6321">
        <v>76</v>
      </c>
      <c r="L6321" t="s">
        <v>7</v>
      </c>
      <c r="M6321">
        <v>1</v>
      </c>
      <c r="N6321" t="s">
        <v>16</v>
      </c>
      <c r="O6321">
        <v>2</v>
      </c>
      <c r="P6321" t="s">
        <v>9</v>
      </c>
      <c r="Q6321">
        <v>2</v>
      </c>
      <c r="R6321" t="s">
        <v>47</v>
      </c>
      <c r="S6321">
        <v>1</v>
      </c>
      <c r="T6321">
        <v>49</v>
      </c>
      <c r="U6321">
        <v>69.2</v>
      </c>
      <c r="V6321">
        <v>71.040000899999995</v>
      </c>
      <c r="W6321" t="str">
        <f>_xlfn.XLOOKUP(M6321,ActionReference[Action],ActionReference[Reference])</f>
        <v>Approved</v>
      </c>
      <c r="X6321" t="str" cm="1">
        <f t="array" ref="X6321">_xlfn.IFS(T6321&lt;40,"Lower",T6321&lt;122,"Middle",TRUE,"Upper")</f>
        <v>Middle</v>
      </c>
    </row>
    <row r="6322" spans="1:24" x14ac:dyDescent="0.2">
      <c r="A6322" t="s">
        <v>241</v>
      </c>
      <c r="B6322" t="s">
        <v>1</v>
      </c>
      <c r="C6322" t="s">
        <v>45</v>
      </c>
      <c r="D6322">
        <v>3</v>
      </c>
      <c r="E6322" t="s">
        <v>39</v>
      </c>
      <c r="F6322">
        <v>1</v>
      </c>
      <c r="G6322" t="s">
        <v>40</v>
      </c>
      <c r="H6322">
        <v>1</v>
      </c>
      <c r="I6322" t="s">
        <v>41</v>
      </c>
      <c r="J6322">
        <v>1</v>
      </c>
      <c r="K6322">
        <v>464</v>
      </c>
      <c r="L6322" t="s">
        <v>7</v>
      </c>
      <c r="M6322">
        <v>1</v>
      </c>
      <c r="N6322" t="s">
        <v>16</v>
      </c>
      <c r="O6322">
        <v>2</v>
      </c>
      <c r="P6322" t="s">
        <v>14</v>
      </c>
      <c r="Q6322">
        <v>5</v>
      </c>
      <c r="R6322" t="s">
        <v>47</v>
      </c>
      <c r="S6322">
        <v>1</v>
      </c>
      <c r="T6322">
        <v>173</v>
      </c>
      <c r="U6322">
        <v>96</v>
      </c>
      <c r="V6322">
        <v>83.660003700000004</v>
      </c>
      <c r="W6322" t="str">
        <f>_xlfn.XLOOKUP(M6322,ActionReference[Action],ActionReference[Reference])</f>
        <v>Approved</v>
      </c>
      <c r="X6322" t="str" cm="1">
        <f t="array" ref="X6322">_xlfn.IFS(T6322&lt;40,"Lower",T6322&lt;122,"Middle",TRUE,"Upper")</f>
        <v>Upper</v>
      </c>
    </row>
    <row r="6323" spans="1:24" x14ac:dyDescent="0.2">
      <c r="A6323" t="s">
        <v>105</v>
      </c>
      <c r="B6323" t="s">
        <v>1</v>
      </c>
      <c r="C6323" t="s">
        <v>42</v>
      </c>
      <c r="D6323">
        <v>2</v>
      </c>
      <c r="E6323" t="s">
        <v>39</v>
      </c>
      <c r="F6323">
        <v>1</v>
      </c>
      <c r="G6323" t="s">
        <v>40</v>
      </c>
      <c r="H6323">
        <v>1</v>
      </c>
      <c r="I6323" t="s">
        <v>41</v>
      </c>
      <c r="J6323">
        <v>1</v>
      </c>
      <c r="K6323">
        <v>234</v>
      </c>
      <c r="L6323" t="s">
        <v>7</v>
      </c>
      <c r="M6323">
        <v>1</v>
      </c>
      <c r="N6323" t="s">
        <v>16</v>
      </c>
      <c r="O6323">
        <v>2</v>
      </c>
      <c r="P6323" t="s">
        <v>14</v>
      </c>
      <c r="Q6323">
        <v>5</v>
      </c>
      <c r="R6323" t="s">
        <v>47</v>
      </c>
      <c r="S6323">
        <v>1</v>
      </c>
      <c r="T6323">
        <v>63</v>
      </c>
      <c r="U6323">
        <v>68.8</v>
      </c>
      <c r="V6323">
        <v>123.66999800000001</v>
      </c>
      <c r="W6323" t="str">
        <f>_xlfn.XLOOKUP(M6323,ActionReference[Action],ActionReference[Reference])</f>
        <v>Approved</v>
      </c>
      <c r="X6323" t="str" cm="1">
        <f t="array" ref="X6323">_xlfn.IFS(T6323&lt;40,"Lower",T6323&lt;122,"Middle",TRUE,"Upper")</f>
        <v>Middle</v>
      </c>
    </row>
    <row r="6324" spans="1:24" x14ac:dyDescent="0.2">
      <c r="A6324" t="s">
        <v>131</v>
      </c>
      <c r="B6324" t="s">
        <v>1</v>
      </c>
      <c r="C6324" t="s">
        <v>38</v>
      </c>
      <c r="D6324">
        <v>1</v>
      </c>
      <c r="E6324" t="s">
        <v>39</v>
      </c>
      <c r="F6324">
        <v>1</v>
      </c>
      <c r="G6324" t="s">
        <v>43</v>
      </c>
      <c r="H6324">
        <v>3</v>
      </c>
      <c r="I6324" t="s">
        <v>41</v>
      </c>
      <c r="J6324">
        <v>1</v>
      </c>
      <c r="K6324">
        <v>137</v>
      </c>
      <c r="L6324" t="s">
        <v>6</v>
      </c>
      <c r="M6324">
        <v>3</v>
      </c>
      <c r="N6324" t="s">
        <v>16</v>
      </c>
      <c r="O6324">
        <v>2</v>
      </c>
      <c r="P6324" t="s">
        <v>14</v>
      </c>
      <c r="Q6324">
        <v>5</v>
      </c>
      <c r="R6324" t="s">
        <v>47</v>
      </c>
      <c r="S6324">
        <v>1</v>
      </c>
      <c r="T6324">
        <v>123</v>
      </c>
      <c r="U6324">
        <v>59.8</v>
      </c>
      <c r="V6324">
        <v>124.050003</v>
      </c>
      <c r="W6324" t="str">
        <f>_xlfn.XLOOKUP(M6324,ActionReference[Action],ActionReference[Reference])</f>
        <v>Denied</v>
      </c>
      <c r="X6324" t="str" cm="1">
        <f t="array" ref="X6324">_xlfn.IFS(T6324&lt;40,"Lower",T6324&lt;122,"Middle",TRUE,"Upper")</f>
        <v>Upper</v>
      </c>
    </row>
    <row r="6325" spans="1:24" x14ac:dyDescent="0.2">
      <c r="A6325" t="s">
        <v>70</v>
      </c>
      <c r="B6325" t="s">
        <v>1</v>
      </c>
      <c r="C6325" t="s">
        <v>42</v>
      </c>
      <c r="D6325">
        <v>2</v>
      </c>
      <c r="E6325" t="s">
        <v>39</v>
      </c>
      <c r="F6325">
        <v>1</v>
      </c>
      <c r="G6325" t="s">
        <v>40</v>
      </c>
      <c r="H6325">
        <v>1</v>
      </c>
      <c r="I6325" t="s">
        <v>41</v>
      </c>
      <c r="J6325">
        <v>1</v>
      </c>
      <c r="K6325">
        <v>202</v>
      </c>
      <c r="L6325" t="s">
        <v>7</v>
      </c>
      <c r="M6325">
        <v>1</v>
      </c>
      <c r="N6325" t="s">
        <v>16</v>
      </c>
      <c r="O6325">
        <v>2</v>
      </c>
      <c r="P6325" t="s">
        <v>14</v>
      </c>
      <c r="Q6325">
        <v>5</v>
      </c>
      <c r="R6325" t="s">
        <v>47</v>
      </c>
      <c r="S6325">
        <v>1</v>
      </c>
      <c r="T6325">
        <v>85</v>
      </c>
      <c r="U6325">
        <v>60.4</v>
      </c>
      <c r="V6325">
        <v>161.80999800000001</v>
      </c>
      <c r="W6325" t="str">
        <f>_xlfn.XLOOKUP(M6325,ActionReference[Action],ActionReference[Reference])</f>
        <v>Approved</v>
      </c>
      <c r="X6325" t="str" cm="1">
        <f t="array" ref="X6325">_xlfn.IFS(T6325&lt;40,"Lower",T6325&lt;122,"Middle",TRUE,"Upper")</f>
        <v>Middle</v>
      </c>
    </row>
    <row r="6326" spans="1:24" x14ac:dyDescent="0.2">
      <c r="A6326" t="s">
        <v>252</v>
      </c>
      <c r="B6326" t="s">
        <v>1</v>
      </c>
      <c r="C6326" t="s">
        <v>42</v>
      </c>
      <c r="D6326">
        <v>2</v>
      </c>
      <c r="E6326" t="s">
        <v>39</v>
      </c>
      <c r="F6326">
        <v>1</v>
      </c>
      <c r="G6326" t="s">
        <v>40</v>
      </c>
      <c r="H6326">
        <v>1</v>
      </c>
      <c r="I6326" t="s">
        <v>41</v>
      </c>
      <c r="J6326">
        <v>1</v>
      </c>
      <c r="K6326">
        <v>131</v>
      </c>
      <c r="L6326" t="s">
        <v>7</v>
      </c>
      <c r="M6326">
        <v>1</v>
      </c>
      <c r="N6326" t="s">
        <v>16</v>
      </c>
      <c r="O6326">
        <v>2</v>
      </c>
      <c r="P6326" t="s">
        <v>14</v>
      </c>
      <c r="Q6326">
        <v>5</v>
      </c>
      <c r="R6326" t="s">
        <v>46</v>
      </c>
      <c r="S6326">
        <v>2</v>
      </c>
      <c r="T6326">
        <v>52</v>
      </c>
      <c r="U6326">
        <v>74.599999999999994</v>
      </c>
      <c r="V6326">
        <v>76.069999699999997</v>
      </c>
      <c r="W6326" t="str">
        <f>_xlfn.XLOOKUP(M6326,ActionReference[Action],ActionReference[Reference])</f>
        <v>Approved</v>
      </c>
      <c r="X6326" t="str" cm="1">
        <f t="array" ref="X6326">_xlfn.IFS(T6326&lt;40,"Lower",T6326&lt;122,"Middle",TRUE,"Upper")</f>
        <v>Middle</v>
      </c>
    </row>
    <row r="6327" spans="1:24" x14ac:dyDescent="0.2">
      <c r="A6327" t="s">
        <v>434</v>
      </c>
      <c r="B6327" t="s">
        <v>1</v>
      </c>
      <c r="C6327" t="s">
        <v>38</v>
      </c>
      <c r="D6327">
        <v>1</v>
      </c>
      <c r="E6327" t="s">
        <v>39</v>
      </c>
      <c r="F6327">
        <v>1</v>
      </c>
      <c r="G6327" t="s">
        <v>40</v>
      </c>
      <c r="H6327">
        <v>1</v>
      </c>
      <c r="I6327" t="s">
        <v>41</v>
      </c>
      <c r="J6327">
        <v>1</v>
      </c>
      <c r="K6327">
        <v>876</v>
      </c>
      <c r="L6327" t="s">
        <v>7</v>
      </c>
      <c r="M6327">
        <v>1</v>
      </c>
      <c r="N6327" t="s">
        <v>16</v>
      </c>
      <c r="O6327">
        <v>2</v>
      </c>
      <c r="P6327" t="s">
        <v>14</v>
      </c>
      <c r="Q6327">
        <v>5</v>
      </c>
      <c r="R6327" t="s">
        <v>46</v>
      </c>
      <c r="S6327">
        <v>2</v>
      </c>
      <c r="T6327">
        <v>328</v>
      </c>
      <c r="U6327">
        <v>74.5</v>
      </c>
      <c r="V6327">
        <v>231.61999499999999</v>
      </c>
      <c r="W6327" t="str">
        <f>_xlfn.XLOOKUP(M6327,ActionReference[Action],ActionReference[Reference])</f>
        <v>Approved</v>
      </c>
      <c r="X6327" t="str" cm="1">
        <f t="array" ref="X6327">_xlfn.IFS(T6327&lt;40,"Lower",T6327&lt;122,"Middle",TRUE,"Upper")</f>
        <v>Upper</v>
      </c>
    </row>
    <row r="6328" spans="1:24" x14ac:dyDescent="0.2">
      <c r="A6328" t="s">
        <v>328</v>
      </c>
      <c r="B6328" t="s">
        <v>1</v>
      </c>
      <c r="C6328" t="s">
        <v>42</v>
      </c>
      <c r="D6328">
        <v>2</v>
      </c>
      <c r="E6328" t="s">
        <v>39</v>
      </c>
      <c r="F6328">
        <v>1</v>
      </c>
      <c r="G6328" t="s">
        <v>43</v>
      </c>
      <c r="H6328">
        <v>3</v>
      </c>
      <c r="I6328" t="s">
        <v>41</v>
      </c>
      <c r="J6328">
        <v>1</v>
      </c>
      <c r="K6328">
        <v>321</v>
      </c>
      <c r="L6328" t="s">
        <v>53</v>
      </c>
      <c r="M6328">
        <v>2</v>
      </c>
      <c r="N6328" t="s">
        <v>15</v>
      </c>
      <c r="O6328">
        <v>1</v>
      </c>
      <c r="P6328" t="s">
        <v>14</v>
      </c>
      <c r="Q6328">
        <v>5</v>
      </c>
      <c r="R6328" t="s">
        <v>46</v>
      </c>
      <c r="S6328">
        <v>2</v>
      </c>
      <c r="U6328">
        <v>63.2</v>
      </c>
      <c r="V6328">
        <v>179.029999</v>
      </c>
      <c r="W6328" t="str">
        <f>_xlfn.XLOOKUP(M6328,ActionReference[Action],ActionReference[Reference])</f>
        <v>Approved</v>
      </c>
      <c r="X6328" t="str" cm="1">
        <f t="array" ref="X6328">_xlfn.IFS(T6328&lt;40,"Lower",T6328&lt;122,"Middle",TRUE,"Upper")</f>
        <v>Lower</v>
      </c>
    </row>
    <row r="6329" spans="1:24" x14ac:dyDescent="0.2">
      <c r="A6329" t="s">
        <v>84</v>
      </c>
      <c r="B6329" t="s">
        <v>1</v>
      </c>
      <c r="C6329" t="s">
        <v>38</v>
      </c>
      <c r="D6329">
        <v>1</v>
      </c>
      <c r="E6329" t="s">
        <v>39</v>
      </c>
      <c r="F6329">
        <v>1</v>
      </c>
      <c r="G6329" t="s">
        <v>40</v>
      </c>
      <c r="H6329">
        <v>1</v>
      </c>
      <c r="I6329" t="s">
        <v>41</v>
      </c>
      <c r="J6329">
        <v>1</v>
      </c>
      <c r="K6329">
        <v>234</v>
      </c>
      <c r="L6329" t="s">
        <v>7</v>
      </c>
      <c r="M6329">
        <v>1</v>
      </c>
      <c r="N6329" t="s">
        <v>16</v>
      </c>
      <c r="O6329">
        <v>2</v>
      </c>
      <c r="P6329" t="s">
        <v>14</v>
      </c>
      <c r="Q6329">
        <v>5</v>
      </c>
      <c r="R6329" t="s">
        <v>47</v>
      </c>
      <c r="S6329">
        <v>1</v>
      </c>
      <c r="T6329">
        <v>52</v>
      </c>
      <c r="U6329">
        <v>63.8</v>
      </c>
      <c r="V6329">
        <v>84.110000600000006</v>
      </c>
      <c r="W6329" t="str">
        <f>_xlfn.XLOOKUP(M6329,ActionReference[Action],ActionReference[Reference])</f>
        <v>Approved</v>
      </c>
      <c r="X6329" t="str" cm="1">
        <f t="array" ref="X6329">_xlfn.IFS(T6329&lt;40,"Lower",T6329&lt;122,"Middle",TRUE,"Upper")</f>
        <v>Middle</v>
      </c>
    </row>
    <row r="6330" spans="1:24" x14ac:dyDescent="0.2">
      <c r="A6330" t="s">
        <v>62</v>
      </c>
      <c r="B6330" t="s">
        <v>1</v>
      </c>
      <c r="C6330" t="s">
        <v>38</v>
      </c>
      <c r="D6330">
        <v>1</v>
      </c>
      <c r="E6330" t="s">
        <v>39</v>
      </c>
      <c r="F6330">
        <v>1</v>
      </c>
      <c r="G6330" t="s">
        <v>43</v>
      </c>
      <c r="H6330">
        <v>3</v>
      </c>
      <c r="I6330" t="s">
        <v>41</v>
      </c>
      <c r="J6330">
        <v>1</v>
      </c>
      <c r="K6330">
        <v>124</v>
      </c>
      <c r="L6330" t="s">
        <v>6</v>
      </c>
      <c r="M6330">
        <v>3</v>
      </c>
      <c r="N6330" t="s">
        <v>16</v>
      </c>
      <c r="O6330">
        <v>2</v>
      </c>
      <c r="P6330" t="s">
        <v>14</v>
      </c>
      <c r="Q6330">
        <v>5</v>
      </c>
      <c r="R6330" t="s">
        <v>47</v>
      </c>
      <c r="S6330">
        <v>1</v>
      </c>
      <c r="T6330">
        <v>29</v>
      </c>
      <c r="U6330">
        <v>74.5</v>
      </c>
      <c r="V6330">
        <v>103.279999</v>
      </c>
      <c r="W6330" t="str">
        <f>_xlfn.XLOOKUP(M6330,ActionReference[Action],ActionReference[Reference])</f>
        <v>Denied</v>
      </c>
      <c r="X6330" t="str" cm="1">
        <f t="array" ref="X6330">_xlfn.IFS(T6330&lt;40,"Lower",T6330&lt;122,"Middle",TRUE,"Upper")</f>
        <v>Lower</v>
      </c>
    </row>
    <row r="6331" spans="1:24" x14ac:dyDescent="0.2">
      <c r="A6331" t="s">
        <v>94</v>
      </c>
      <c r="B6331" t="s">
        <v>1</v>
      </c>
      <c r="C6331" t="s">
        <v>42</v>
      </c>
      <c r="D6331">
        <v>2</v>
      </c>
      <c r="E6331" t="s">
        <v>39</v>
      </c>
      <c r="F6331">
        <v>1</v>
      </c>
      <c r="G6331" t="s">
        <v>43</v>
      </c>
      <c r="H6331">
        <v>3</v>
      </c>
      <c r="I6331" t="s">
        <v>41</v>
      </c>
      <c r="J6331">
        <v>1</v>
      </c>
      <c r="K6331">
        <v>188</v>
      </c>
      <c r="L6331" t="s">
        <v>6</v>
      </c>
      <c r="M6331">
        <v>3</v>
      </c>
      <c r="N6331" t="s">
        <v>16</v>
      </c>
      <c r="O6331">
        <v>2</v>
      </c>
      <c r="P6331" t="s">
        <v>14</v>
      </c>
      <c r="Q6331">
        <v>5</v>
      </c>
      <c r="R6331" t="s">
        <v>46</v>
      </c>
      <c r="S6331">
        <v>2</v>
      </c>
      <c r="U6331">
        <v>67.099999999999994</v>
      </c>
      <c r="V6331">
        <v>120.199997</v>
      </c>
      <c r="W6331" t="str">
        <f>_xlfn.XLOOKUP(M6331,ActionReference[Action],ActionReference[Reference])</f>
        <v>Denied</v>
      </c>
      <c r="X6331" t="str" cm="1">
        <f t="array" ref="X6331">_xlfn.IFS(T6331&lt;40,"Lower",T6331&lt;122,"Middle",TRUE,"Upper")</f>
        <v>Lower</v>
      </c>
    </row>
    <row r="6332" spans="1:24" x14ac:dyDescent="0.2">
      <c r="A6332" t="s">
        <v>115</v>
      </c>
      <c r="B6332" t="s">
        <v>1</v>
      </c>
      <c r="C6332" t="s">
        <v>38</v>
      </c>
      <c r="D6332">
        <v>1</v>
      </c>
      <c r="E6332" t="s">
        <v>39</v>
      </c>
      <c r="F6332">
        <v>1</v>
      </c>
      <c r="G6332" t="s">
        <v>40</v>
      </c>
      <c r="H6332">
        <v>1</v>
      </c>
      <c r="I6332" t="s">
        <v>41</v>
      </c>
      <c r="J6332">
        <v>1</v>
      </c>
      <c r="K6332">
        <v>356</v>
      </c>
      <c r="L6332" t="s">
        <v>7</v>
      </c>
      <c r="M6332">
        <v>1</v>
      </c>
      <c r="N6332" t="s">
        <v>16</v>
      </c>
      <c r="O6332">
        <v>2</v>
      </c>
      <c r="P6332" t="s">
        <v>9</v>
      </c>
      <c r="Q6332">
        <v>2</v>
      </c>
      <c r="R6332" t="s">
        <v>47</v>
      </c>
      <c r="S6332">
        <v>1</v>
      </c>
      <c r="T6332">
        <v>81</v>
      </c>
      <c r="U6332">
        <v>74.7</v>
      </c>
      <c r="V6332">
        <v>112.529999</v>
      </c>
      <c r="W6332" t="str">
        <f>_xlfn.XLOOKUP(M6332,ActionReference[Action],ActionReference[Reference])</f>
        <v>Approved</v>
      </c>
      <c r="X6332" t="str" cm="1">
        <f t="array" ref="X6332">_xlfn.IFS(T6332&lt;40,"Lower",T6332&lt;122,"Middle",TRUE,"Upper")</f>
        <v>Middle</v>
      </c>
    </row>
    <row r="6333" spans="1:24" x14ac:dyDescent="0.2">
      <c r="A6333" t="s">
        <v>332</v>
      </c>
      <c r="B6333" t="s">
        <v>1</v>
      </c>
      <c r="C6333" t="s">
        <v>38</v>
      </c>
      <c r="D6333">
        <v>1</v>
      </c>
      <c r="E6333" t="s">
        <v>39</v>
      </c>
      <c r="F6333">
        <v>1</v>
      </c>
      <c r="G6333" t="s">
        <v>40</v>
      </c>
      <c r="H6333">
        <v>1</v>
      </c>
      <c r="I6333" t="s">
        <v>41</v>
      </c>
      <c r="J6333">
        <v>1</v>
      </c>
      <c r="K6333">
        <v>254</v>
      </c>
      <c r="L6333" t="s">
        <v>7</v>
      </c>
      <c r="M6333">
        <v>1</v>
      </c>
      <c r="N6333" t="s">
        <v>16</v>
      </c>
      <c r="O6333">
        <v>2</v>
      </c>
      <c r="P6333" t="s">
        <v>9</v>
      </c>
      <c r="Q6333">
        <v>2</v>
      </c>
      <c r="R6333" t="s">
        <v>47</v>
      </c>
      <c r="S6333">
        <v>1</v>
      </c>
      <c r="T6333">
        <v>86</v>
      </c>
      <c r="U6333">
        <v>59.5</v>
      </c>
      <c r="V6333">
        <v>128.759995</v>
      </c>
      <c r="W6333" t="str">
        <f>_xlfn.XLOOKUP(M6333,ActionReference[Action],ActionReference[Reference])</f>
        <v>Approved</v>
      </c>
      <c r="X6333" t="str" cm="1">
        <f t="array" ref="X6333">_xlfn.IFS(T6333&lt;40,"Lower",T6333&lt;122,"Middle",TRUE,"Upper")</f>
        <v>Middle</v>
      </c>
    </row>
    <row r="6334" spans="1:24" x14ac:dyDescent="0.2">
      <c r="A6334" t="s">
        <v>171</v>
      </c>
      <c r="B6334" t="s">
        <v>1</v>
      </c>
      <c r="C6334" t="s">
        <v>45</v>
      </c>
      <c r="D6334">
        <v>3</v>
      </c>
      <c r="E6334" t="s">
        <v>39</v>
      </c>
      <c r="F6334">
        <v>1</v>
      </c>
      <c r="G6334" t="s">
        <v>40</v>
      </c>
      <c r="H6334">
        <v>1</v>
      </c>
      <c r="I6334" t="s">
        <v>41</v>
      </c>
      <c r="J6334">
        <v>1</v>
      </c>
      <c r="K6334">
        <v>95</v>
      </c>
      <c r="L6334" t="s">
        <v>7</v>
      </c>
      <c r="M6334">
        <v>1</v>
      </c>
      <c r="N6334" t="s">
        <v>16</v>
      </c>
      <c r="O6334">
        <v>2</v>
      </c>
      <c r="P6334" t="s">
        <v>10</v>
      </c>
      <c r="Q6334">
        <v>3</v>
      </c>
      <c r="R6334" t="s">
        <v>47</v>
      </c>
      <c r="S6334">
        <v>1</v>
      </c>
      <c r="T6334">
        <v>37</v>
      </c>
      <c r="U6334">
        <v>75.2</v>
      </c>
      <c r="V6334">
        <v>70.269996599999999</v>
      </c>
      <c r="W6334" t="str">
        <f>_xlfn.XLOOKUP(M6334,ActionReference[Action],ActionReference[Reference])</f>
        <v>Approved</v>
      </c>
      <c r="X6334" t="str" cm="1">
        <f t="array" ref="X6334">_xlfn.IFS(T6334&lt;40,"Lower",T6334&lt;122,"Middle",TRUE,"Upper")</f>
        <v>Lower</v>
      </c>
    </row>
    <row r="6335" spans="1:24" x14ac:dyDescent="0.2">
      <c r="A6335" t="s">
        <v>243</v>
      </c>
      <c r="B6335" t="s">
        <v>1</v>
      </c>
      <c r="C6335" t="s">
        <v>38</v>
      </c>
      <c r="D6335">
        <v>1</v>
      </c>
      <c r="E6335" t="s">
        <v>39</v>
      </c>
      <c r="F6335">
        <v>1</v>
      </c>
      <c r="G6335" t="s">
        <v>40</v>
      </c>
      <c r="H6335">
        <v>1</v>
      </c>
      <c r="I6335" t="s">
        <v>41</v>
      </c>
      <c r="J6335">
        <v>1</v>
      </c>
      <c r="K6335">
        <v>75</v>
      </c>
      <c r="L6335" t="s">
        <v>7</v>
      </c>
      <c r="M6335">
        <v>1</v>
      </c>
      <c r="N6335" t="s">
        <v>16</v>
      </c>
      <c r="O6335">
        <v>2</v>
      </c>
      <c r="P6335" t="s">
        <v>14</v>
      </c>
      <c r="Q6335">
        <v>5</v>
      </c>
      <c r="R6335" t="s">
        <v>47</v>
      </c>
      <c r="S6335">
        <v>1</v>
      </c>
      <c r="T6335">
        <v>34</v>
      </c>
      <c r="U6335">
        <v>83.1</v>
      </c>
      <c r="V6335">
        <v>138.14999399999999</v>
      </c>
      <c r="W6335" t="str">
        <f>_xlfn.XLOOKUP(M6335,ActionReference[Action],ActionReference[Reference])</f>
        <v>Approved</v>
      </c>
      <c r="X6335" t="str" cm="1">
        <f t="array" ref="X6335">_xlfn.IFS(T6335&lt;40,"Lower",T6335&lt;122,"Middle",TRUE,"Upper")</f>
        <v>Lower</v>
      </c>
    </row>
    <row r="6336" spans="1:24" x14ac:dyDescent="0.2">
      <c r="A6336" t="s">
        <v>272</v>
      </c>
      <c r="B6336" t="s">
        <v>1</v>
      </c>
      <c r="C6336" t="s">
        <v>38</v>
      </c>
      <c r="D6336">
        <v>1</v>
      </c>
      <c r="E6336" t="s">
        <v>39</v>
      </c>
      <c r="F6336">
        <v>1</v>
      </c>
      <c r="G6336" t="s">
        <v>43</v>
      </c>
      <c r="H6336">
        <v>3</v>
      </c>
      <c r="I6336" t="s">
        <v>41</v>
      </c>
      <c r="J6336">
        <v>1</v>
      </c>
      <c r="K6336">
        <v>310</v>
      </c>
      <c r="L6336" t="s">
        <v>7</v>
      </c>
      <c r="M6336">
        <v>1</v>
      </c>
      <c r="N6336" t="s">
        <v>16</v>
      </c>
      <c r="O6336">
        <v>2</v>
      </c>
      <c r="P6336" t="s">
        <v>14</v>
      </c>
      <c r="Q6336">
        <v>5</v>
      </c>
      <c r="R6336" t="s">
        <v>47</v>
      </c>
      <c r="S6336">
        <v>1</v>
      </c>
      <c r="T6336">
        <v>253</v>
      </c>
      <c r="U6336">
        <v>82.2</v>
      </c>
      <c r="V6336">
        <v>135.220001</v>
      </c>
      <c r="W6336" t="str">
        <f>_xlfn.XLOOKUP(M6336,ActionReference[Action],ActionReference[Reference])</f>
        <v>Approved</v>
      </c>
      <c r="X6336" t="str" cm="1">
        <f t="array" ref="X6336">_xlfn.IFS(T6336&lt;40,"Lower",T6336&lt;122,"Middle",TRUE,"Upper")</f>
        <v>Upper</v>
      </c>
    </row>
    <row r="6337" spans="1:24" x14ac:dyDescent="0.2">
      <c r="A6337" t="s">
        <v>81</v>
      </c>
      <c r="B6337" t="s">
        <v>1</v>
      </c>
      <c r="C6337" t="s">
        <v>45</v>
      </c>
      <c r="D6337">
        <v>3</v>
      </c>
      <c r="E6337" t="s">
        <v>39</v>
      </c>
      <c r="F6337">
        <v>1</v>
      </c>
      <c r="G6337" t="s">
        <v>40</v>
      </c>
      <c r="H6337">
        <v>1</v>
      </c>
      <c r="I6337" t="s">
        <v>41</v>
      </c>
      <c r="J6337">
        <v>1</v>
      </c>
      <c r="K6337">
        <v>358</v>
      </c>
      <c r="L6337" t="s">
        <v>7</v>
      </c>
      <c r="M6337">
        <v>1</v>
      </c>
      <c r="N6337" t="s">
        <v>16</v>
      </c>
      <c r="O6337">
        <v>2</v>
      </c>
      <c r="P6337" t="s">
        <v>14</v>
      </c>
      <c r="Q6337">
        <v>5</v>
      </c>
      <c r="R6337" t="s">
        <v>47</v>
      </c>
      <c r="S6337">
        <v>1</v>
      </c>
      <c r="T6337">
        <v>85</v>
      </c>
      <c r="U6337">
        <v>84</v>
      </c>
      <c r="V6337">
        <v>138.30999800000001</v>
      </c>
      <c r="W6337" t="str">
        <f>_xlfn.XLOOKUP(M6337,ActionReference[Action],ActionReference[Reference])</f>
        <v>Approved</v>
      </c>
      <c r="X6337" t="str" cm="1">
        <f t="array" ref="X6337">_xlfn.IFS(T6337&lt;40,"Lower",T6337&lt;122,"Middle",TRUE,"Upper")</f>
        <v>Middle</v>
      </c>
    </row>
    <row r="6338" spans="1:24" x14ac:dyDescent="0.2">
      <c r="A6338" t="s">
        <v>87</v>
      </c>
      <c r="B6338" t="s">
        <v>1</v>
      </c>
      <c r="C6338" t="s">
        <v>42</v>
      </c>
      <c r="D6338">
        <v>2</v>
      </c>
      <c r="E6338" t="s">
        <v>39</v>
      </c>
      <c r="F6338">
        <v>1</v>
      </c>
      <c r="G6338" t="s">
        <v>40</v>
      </c>
      <c r="H6338">
        <v>1</v>
      </c>
      <c r="I6338" t="s">
        <v>41</v>
      </c>
      <c r="J6338">
        <v>1</v>
      </c>
      <c r="K6338">
        <v>231</v>
      </c>
      <c r="L6338" t="s">
        <v>7</v>
      </c>
      <c r="M6338">
        <v>1</v>
      </c>
      <c r="N6338" t="s">
        <v>16</v>
      </c>
      <c r="O6338">
        <v>2</v>
      </c>
      <c r="P6338" t="s">
        <v>14</v>
      </c>
      <c r="Q6338">
        <v>5</v>
      </c>
      <c r="R6338" t="s">
        <v>47</v>
      </c>
      <c r="S6338">
        <v>1</v>
      </c>
      <c r="T6338">
        <v>76</v>
      </c>
      <c r="U6338">
        <v>66.2</v>
      </c>
      <c r="V6338">
        <v>103.93</v>
      </c>
      <c r="W6338" t="str">
        <f>_xlfn.XLOOKUP(M6338,ActionReference[Action],ActionReference[Reference])</f>
        <v>Approved</v>
      </c>
      <c r="X6338" t="str" cm="1">
        <f t="array" ref="X6338">_xlfn.IFS(T6338&lt;40,"Lower",T6338&lt;122,"Middle",TRUE,"Upper")</f>
        <v>Middle</v>
      </c>
    </row>
    <row r="6339" spans="1:24" x14ac:dyDescent="0.2">
      <c r="A6339">
        <v>1635900004</v>
      </c>
      <c r="B6339" t="s">
        <v>1</v>
      </c>
      <c r="C6339" t="s">
        <v>38</v>
      </c>
      <c r="D6339">
        <v>1</v>
      </c>
      <c r="E6339" t="s">
        <v>39</v>
      </c>
      <c r="F6339">
        <v>1</v>
      </c>
      <c r="G6339" t="s">
        <v>43</v>
      </c>
      <c r="H6339">
        <v>3</v>
      </c>
      <c r="I6339" t="s">
        <v>41</v>
      </c>
      <c r="J6339">
        <v>1</v>
      </c>
      <c r="K6339">
        <v>209</v>
      </c>
      <c r="L6339" t="s">
        <v>7</v>
      </c>
      <c r="M6339">
        <v>1</v>
      </c>
      <c r="N6339" t="s">
        <v>16</v>
      </c>
      <c r="O6339">
        <v>2</v>
      </c>
      <c r="P6339" t="s">
        <v>14</v>
      </c>
      <c r="Q6339">
        <v>5</v>
      </c>
      <c r="R6339" t="s">
        <v>47</v>
      </c>
      <c r="S6339">
        <v>1</v>
      </c>
      <c r="T6339">
        <v>61</v>
      </c>
      <c r="U6339">
        <v>75.2</v>
      </c>
      <c r="V6339">
        <v>96.879997299999999</v>
      </c>
      <c r="W6339" t="str">
        <f>_xlfn.XLOOKUP(M6339,ActionReference[Action],ActionReference[Reference])</f>
        <v>Approved</v>
      </c>
      <c r="X6339" t="str" cm="1">
        <f t="array" ref="X6339">_xlfn.IFS(T6339&lt;40,"Lower",T6339&lt;122,"Middle",TRUE,"Upper")</f>
        <v>Middle</v>
      </c>
    </row>
    <row r="6340" spans="1:24" x14ac:dyDescent="0.2">
      <c r="A6340" t="s">
        <v>218</v>
      </c>
      <c r="B6340" t="s">
        <v>1</v>
      </c>
      <c r="C6340" t="s">
        <v>38</v>
      </c>
      <c r="D6340">
        <v>1</v>
      </c>
      <c r="E6340" t="s">
        <v>39</v>
      </c>
      <c r="F6340">
        <v>1</v>
      </c>
      <c r="G6340" t="s">
        <v>43</v>
      </c>
      <c r="H6340">
        <v>3</v>
      </c>
      <c r="I6340" t="s">
        <v>41</v>
      </c>
      <c r="J6340">
        <v>1</v>
      </c>
      <c r="K6340">
        <v>365</v>
      </c>
      <c r="L6340" t="s">
        <v>7</v>
      </c>
      <c r="M6340">
        <v>1</v>
      </c>
      <c r="N6340" t="s">
        <v>16</v>
      </c>
      <c r="O6340">
        <v>2</v>
      </c>
      <c r="P6340" t="s">
        <v>14</v>
      </c>
      <c r="Q6340">
        <v>5</v>
      </c>
      <c r="R6340" t="s">
        <v>47</v>
      </c>
      <c r="S6340">
        <v>1</v>
      </c>
      <c r="T6340">
        <v>128</v>
      </c>
      <c r="U6340">
        <v>59</v>
      </c>
      <c r="V6340">
        <v>98.910003700000004</v>
      </c>
      <c r="W6340" t="str">
        <f>_xlfn.XLOOKUP(M6340,ActionReference[Action],ActionReference[Reference])</f>
        <v>Approved</v>
      </c>
      <c r="X6340" t="str" cm="1">
        <f t="array" ref="X6340">_xlfn.IFS(T6340&lt;40,"Lower",T6340&lt;122,"Middle",TRUE,"Upper")</f>
        <v>Upper</v>
      </c>
    </row>
    <row r="6341" spans="1:24" x14ac:dyDescent="0.2">
      <c r="A6341" t="s">
        <v>60</v>
      </c>
      <c r="B6341" t="s">
        <v>1</v>
      </c>
      <c r="C6341" t="s">
        <v>42</v>
      </c>
      <c r="D6341">
        <v>2</v>
      </c>
      <c r="E6341" t="s">
        <v>39</v>
      </c>
      <c r="F6341">
        <v>1</v>
      </c>
      <c r="G6341" t="s">
        <v>40</v>
      </c>
      <c r="H6341">
        <v>1</v>
      </c>
      <c r="I6341" t="s">
        <v>41</v>
      </c>
      <c r="J6341">
        <v>1</v>
      </c>
      <c r="K6341">
        <v>92</v>
      </c>
      <c r="L6341" t="s">
        <v>7</v>
      </c>
      <c r="M6341">
        <v>1</v>
      </c>
      <c r="N6341" t="s">
        <v>16</v>
      </c>
      <c r="O6341">
        <v>2</v>
      </c>
      <c r="P6341" t="s">
        <v>14</v>
      </c>
      <c r="Q6341">
        <v>5</v>
      </c>
      <c r="R6341" t="s">
        <v>47</v>
      </c>
      <c r="S6341">
        <v>1</v>
      </c>
      <c r="T6341">
        <v>38</v>
      </c>
      <c r="U6341">
        <v>67.3</v>
      </c>
      <c r="V6341">
        <v>89.239997900000006</v>
      </c>
      <c r="W6341" t="str">
        <f>_xlfn.XLOOKUP(M6341,ActionReference[Action],ActionReference[Reference])</f>
        <v>Approved</v>
      </c>
      <c r="X6341" t="str" cm="1">
        <f t="array" ref="X6341">_xlfn.IFS(T6341&lt;40,"Lower",T6341&lt;122,"Middle",TRUE,"Upper")</f>
        <v>Lower</v>
      </c>
    </row>
    <row r="6342" spans="1:24" x14ac:dyDescent="0.2">
      <c r="A6342" t="s">
        <v>355</v>
      </c>
      <c r="B6342" t="s">
        <v>1</v>
      </c>
      <c r="C6342" t="s">
        <v>38</v>
      </c>
      <c r="D6342">
        <v>1</v>
      </c>
      <c r="E6342" t="s">
        <v>39</v>
      </c>
      <c r="F6342">
        <v>1</v>
      </c>
      <c r="G6342" t="s">
        <v>40</v>
      </c>
      <c r="H6342">
        <v>1</v>
      </c>
      <c r="I6342" t="s">
        <v>41</v>
      </c>
      <c r="J6342">
        <v>1</v>
      </c>
      <c r="K6342">
        <v>109</v>
      </c>
      <c r="L6342" t="s">
        <v>6</v>
      </c>
      <c r="M6342">
        <v>3</v>
      </c>
      <c r="N6342" t="s">
        <v>16</v>
      </c>
      <c r="O6342">
        <v>2</v>
      </c>
      <c r="P6342" t="s">
        <v>14</v>
      </c>
      <c r="Q6342">
        <v>5</v>
      </c>
      <c r="R6342" t="s">
        <v>47</v>
      </c>
      <c r="S6342">
        <v>1</v>
      </c>
      <c r="T6342">
        <v>49</v>
      </c>
      <c r="U6342">
        <v>62.5</v>
      </c>
      <c r="V6342">
        <v>164.96000699999999</v>
      </c>
      <c r="W6342" t="str">
        <f>_xlfn.XLOOKUP(M6342,ActionReference[Action],ActionReference[Reference])</f>
        <v>Denied</v>
      </c>
      <c r="X6342" t="str" cm="1">
        <f t="array" ref="X6342">_xlfn.IFS(T6342&lt;40,"Lower",T6342&lt;122,"Middle",TRUE,"Upper")</f>
        <v>Middle</v>
      </c>
    </row>
    <row r="6343" spans="1:24" x14ac:dyDescent="0.2">
      <c r="A6343" t="s">
        <v>92</v>
      </c>
      <c r="B6343" t="s">
        <v>1</v>
      </c>
      <c r="C6343" t="s">
        <v>38</v>
      </c>
      <c r="D6343">
        <v>1</v>
      </c>
      <c r="E6343" t="s">
        <v>39</v>
      </c>
      <c r="F6343">
        <v>1</v>
      </c>
      <c r="G6343" t="s">
        <v>43</v>
      </c>
      <c r="H6343">
        <v>3</v>
      </c>
      <c r="I6343" t="s">
        <v>41</v>
      </c>
      <c r="J6343">
        <v>1</v>
      </c>
      <c r="K6343">
        <v>171</v>
      </c>
      <c r="L6343" t="s">
        <v>7</v>
      </c>
      <c r="M6343">
        <v>1</v>
      </c>
      <c r="N6343" t="s">
        <v>16</v>
      </c>
      <c r="O6343">
        <v>2</v>
      </c>
      <c r="P6343" t="s">
        <v>14</v>
      </c>
      <c r="Q6343">
        <v>5</v>
      </c>
      <c r="R6343" t="s">
        <v>46</v>
      </c>
      <c r="S6343">
        <v>2</v>
      </c>
      <c r="T6343">
        <v>69</v>
      </c>
      <c r="U6343">
        <v>59.8</v>
      </c>
      <c r="V6343">
        <v>86.360000600000006</v>
      </c>
      <c r="W6343" t="str">
        <f>_xlfn.XLOOKUP(M6343,ActionReference[Action],ActionReference[Reference])</f>
        <v>Approved</v>
      </c>
      <c r="X6343" t="str" cm="1">
        <f t="array" ref="X6343">_xlfn.IFS(T6343&lt;40,"Lower",T6343&lt;122,"Middle",TRUE,"Upper")</f>
        <v>Middle</v>
      </c>
    </row>
    <row r="6344" spans="1:24" x14ac:dyDescent="0.2">
      <c r="A6344" t="s">
        <v>73</v>
      </c>
      <c r="B6344" t="s">
        <v>1</v>
      </c>
      <c r="C6344" t="s">
        <v>51</v>
      </c>
      <c r="D6344">
        <v>4</v>
      </c>
      <c r="E6344" t="s">
        <v>39</v>
      </c>
      <c r="F6344">
        <v>1</v>
      </c>
      <c r="G6344" t="s">
        <v>40</v>
      </c>
      <c r="H6344">
        <v>1</v>
      </c>
      <c r="I6344" t="s">
        <v>41</v>
      </c>
      <c r="J6344">
        <v>1</v>
      </c>
      <c r="K6344">
        <v>169</v>
      </c>
      <c r="L6344" t="s">
        <v>7</v>
      </c>
      <c r="M6344">
        <v>1</v>
      </c>
      <c r="N6344" t="s">
        <v>16</v>
      </c>
      <c r="O6344">
        <v>2</v>
      </c>
      <c r="P6344" t="s">
        <v>14</v>
      </c>
      <c r="Q6344">
        <v>5</v>
      </c>
      <c r="R6344" t="s">
        <v>46</v>
      </c>
      <c r="S6344">
        <v>2</v>
      </c>
      <c r="T6344">
        <v>45</v>
      </c>
      <c r="U6344">
        <v>65.3</v>
      </c>
      <c r="V6344">
        <v>93.639999399999994</v>
      </c>
      <c r="W6344" t="str">
        <f>_xlfn.XLOOKUP(M6344,ActionReference[Action],ActionReference[Reference])</f>
        <v>Approved</v>
      </c>
      <c r="X6344" t="str" cm="1">
        <f t="array" ref="X6344">_xlfn.IFS(T6344&lt;40,"Lower",T6344&lt;122,"Middle",TRUE,"Upper")</f>
        <v>Middle</v>
      </c>
    </row>
    <row r="6345" spans="1:24" x14ac:dyDescent="0.2">
      <c r="A6345" t="s">
        <v>70</v>
      </c>
      <c r="B6345" t="s">
        <v>1</v>
      </c>
      <c r="C6345" t="s">
        <v>38</v>
      </c>
      <c r="D6345">
        <v>1</v>
      </c>
      <c r="E6345" t="s">
        <v>39</v>
      </c>
      <c r="F6345">
        <v>1</v>
      </c>
      <c r="G6345" t="s">
        <v>43</v>
      </c>
      <c r="H6345">
        <v>3</v>
      </c>
      <c r="I6345" t="s">
        <v>41</v>
      </c>
      <c r="J6345">
        <v>1</v>
      </c>
      <c r="K6345">
        <v>392</v>
      </c>
      <c r="L6345" t="s">
        <v>7</v>
      </c>
      <c r="M6345">
        <v>1</v>
      </c>
      <c r="N6345" t="s">
        <v>16</v>
      </c>
      <c r="O6345">
        <v>2</v>
      </c>
      <c r="P6345" t="s">
        <v>9</v>
      </c>
      <c r="Q6345">
        <v>2</v>
      </c>
      <c r="R6345" t="s">
        <v>47</v>
      </c>
      <c r="S6345">
        <v>1</v>
      </c>
      <c r="T6345">
        <v>268</v>
      </c>
      <c r="U6345">
        <v>72.5</v>
      </c>
      <c r="V6345">
        <v>244.08999600000001</v>
      </c>
      <c r="W6345" t="str">
        <f>_xlfn.XLOOKUP(M6345,ActionReference[Action],ActionReference[Reference])</f>
        <v>Approved</v>
      </c>
      <c r="X6345" t="str" cm="1">
        <f t="array" ref="X6345">_xlfn.IFS(T6345&lt;40,"Lower",T6345&lt;122,"Middle",TRUE,"Upper")</f>
        <v>Upper</v>
      </c>
    </row>
    <row r="6346" spans="1:24" x14ac:dyDescent="0.2">
      <c r="A6346">
        <v>7635500004</v>
      </c>
      <c r="B6346" t="s">
        <v>1</v>
      </c>
      <c r="C6346" t="s">
        <v>38</v>
      </c>
      <c r="D6346">
        <v>1</v>
      </c>
      <c r="E6346" t="s">
        <v>39</v>
      </c>
      <c r="F6346">
        <v>1</v>
      </c>
      <c r="G6346" t="s">
        <v>40</v>
      </c>
      <c r="H6346">
        <v>1</v>
      </c>
      <c r="I6346" t="s">
        <v>41</v>
      </c>
      <c r="J6346">
        <v>1</v>
      </c>
      <c r="K6346">
        <v>282</v>
      </c>
      <c r="L6346" t="s">
        <v>53</v>
      </c>
      <c r="M6346">
        <v>2</v>
      </c>
      <c r="N6346" t="s">
        <v>16</v>
      </c>
      <c r="O6346">
        <v>2</v>
      </c>
      <c r="P6346" t="s">
        <v>14</v>
      </c>
      <c r="Q6346">
        <v>5</v>
      </c>
      <c r="R6346" t="s">
        <v>47</v>
      </c>
      <c r="S6346">
        <v>1</v>
      </c>
      <c r="T6346">
        <v>83</v>
      </c>
      <c r="U6346">
        <v>61.9</v>
      </c>
      <c r="V6346">
        <v>135.60000600000001</v>
      </c>
      <c r="W6346" t="str">
        <f>_xlfn.XLOOKUP(M6346,ActionReference[Action],ActionReference[Reference])</f>
        <v>Approved</v>
      </c>
      <c r="X6346" t="str" cm="1">
        <f t="array" ref="X6346">_xlfn.IFS(T6346&lt;40,"Lower",T6346&lt;122,"Middle",TRUE,"Upper")</f>
        <v>Middle</v>
      </c>
    </row>
    <row r="6347" spans="1:24" x14ac:dyDescent="0.2">
      <c r="A6347" t="s">
        <v>435</v>
      </c>
      <c r="B6347" t="s">
        <v>1</v>
      </c>
      <c r="C6347" t="s">
        <v>38</v>
      </c>
      <c r="D6347">
        <v>1</v>
      </c>
      <c r="E6347" t="s">
        <v>39</v>
      </c>
      <c r="F6347">
        <v>1</v>
      </c>
      <c r="G6347" t="s">
        <v>43</v>
      </c>
      <c r="H6347">
        <v>3</v>
      </c>
      <c r="I6347" t="s">
        <v>41</v>
      </c>
      <c r="J6347">
        <v>1</v>
      </c>
      <c r="K6347">
        <v>365</v>
      </c>
      <c r="L6347" t="s">
        <v>7</v>
      </c>
      <c r="M6347">
        <v>1</v>
      </c>
      <c r="N6347" t="s">
        <v>16</v>
      </c>
      <c r="O6347">
        <v>2</v>
      </c>
      <c r="P6347" t="s">
        <v>14</v>
      </c>
      <c r="Q6347">
        <v>5</v>
      </c>
      <c r="R6347" t="s">
        <v>47</v>
      </c>
      <c r="S6347">
        <v>1</v>
      </c>
      <c r="T6347">
        <v>209</v>
      </c>
      <c r="U6347">
        <v>73.400000000000006</v>
      </c>
      <c r="V6347">
        <v>211.33999600000001</v>
      </c>
      <c r="W6347" t="str">
        <f>_xlfn.XLOOKUP(M6347,ActionReference[Action],ActionReference[Reference])</f>
        <v>Approved</v>
      </c>
      <c r="X6347" t="str" cm="1">
        <f t="array" ref="X6347">_xlfn.IFS(T6347&lt;40,"Lower",T6347&lt;122,"Middle",TRUE,"Upper")</f>
        <v>Upper</v>
      </c>
    </row>
    <row r="6348" spans="1:24" x14ac:dyDescent="0.2">
      <c r="A6348">
        <v>7992700007</v>
      </c>
      <c r="B6348" t="s">
        <v>1</v>
      </c>
      <c r="C6348" t="s">
        <v>38</v>
      </c>
      <c r="D6348">
        <v>1</v>
      </c>
      <c r="E6348" t="s">
        <v>39</v>
      </c>
      <c r="F6348">
        <v>1</v>
      </c>
      <c r="G6348" t="s">
        <v>40</v>
      </c>
      <c r="H6348">
        <v>1</v>
      </c>
      <c r="I6348" t="s">
        <v>41</v>
      </c>
      <c r="J6348">
        <v>1</v>
      </c>
      <c r="K6348">
        <v>634</v>
      </c>
      <c r="L6348" t="s">
        <v>7</v>
      </c>
      <c r="M6348">
        <v>1</v>
      </c>
      <c r="N6348" t="s">
        <v>16</v>
      </c>
      <c r="O6348">
        <v>2</v>
      </c>
      <c r="P6348" t="s">
        <v>14</v>
      </c>
      <c r="Q6348">
        <v>5</v>
      </c>
      <c r="R6348" t="s">
        <v>47</v>
      </c>
      <c r="S6348">
        <v>1</v>
      </c>
      <c r="T6348">
        <v>140</v>
      </c>
      <c r="U6348">
        <v>111.2</v>
      </c>
      <c r="V6348">
        <v>70.430000300000003</v>
      </c>
      <c r="W6348" t="str">
        <f>_xlfn.XLOOKUP(M6348,ActionReference[Action],ActionReference[Reference])</f>
        <v>Approved</v>
      </c>
      <c r="X6348" t="str" cm="1">
        <f t="array" ref="X6348">_xlfn.IFS(T6348&lt;40,"Lower",T6348&lt;122,"Middle",TRUE,"Upper")</f>
        <v>Upper</v>
      </c>
    </row>
    <row r="6349" spans="1:24" x14ac:dyDescent="0.2">
      <c r="A6349" t="s">
        <v>83</v>
      </c>
      <c r="B6349" t="s">
        <v>1</v>
      </c>
      <c r="C6349" t="s">
        <v>42</v>
      </c>
      <c r="D6349">
        <v>2</v>
      </c>
      <c r="E6349" t="s">
        <v>39</v>
      </c>
      <c r="F6349">
        <v>1</v>
      </c>
      <c r="G6349" t="s">
        <v>43</v>
      </c>
      <c r="H6349">
        <v>3</v>
      </c>
      <c r="I6349" t="s">
        <v>41</v>
      </c>
      <c r="J6349">
        <v>1</v>
      </c>
      <c r="K6349">
        <v>161</v>
      </c>
      <c r="L6349" t="s">
        <v>7</v>
      </c>
      <c r="M6349">
        <v>1</v>
      </c>
      <c r="N6349" t="s">
        <v>16</v>
      </c>
      <c r="O6349">
        <v>2</v>
      </c>
      <c r="P6349" t="s">
        <v>10</v>
      </c>
      <c r="Q6349">
        <v>3</v>
      </c>
      <c r="R6349" t="s">
        <v>47</v>
      </c>
      <c r="S6349">
        <v>1</v>
      </c>
      <c r="U6349">
        <v>107.6</v>
      </c>
      <c r="V6349">
        <v>43.189998600000003</v>
      </c>
      <c r="W6349" t="str">
        <f>_xlfn.XLOOKUP(M6349,ActionReference[Action],ActionReference[Reference])</f>
        <v>Approved</v>
      </c>
      <c r="X6349" t="str" cm="1">
        <f t="array" ref="X6349">_xlfn.IFS(T6349&lt;40,"Lower",T6349&lt;122,"Middle",TRUE,"Upper")</f>
        <v>Lower</v>
      </c>
    </row>
    <row r="6350" spans="1:24" x14ac:dyDescent="0.2">
      <c r="A6350" t="s">
        <v>329</v>
      </c>
      <c r="B6350" t="s">
        <v>1</v>
      </c>
      <c r="C6350" t="s">
        <v>38</v>
      </c>
      <c r="D6350">
        <v>1</v>
      </c>
      <c r="E6350" t="s">
        <v>39</v>
      </c>
      <c r="F6350">
        <v>1</v>
      </c>
      <c r="G6350" t="s">
        <v>40</v>
      </c>
      <c r="H6350">
        <v>1</v>
      </c>
      <c r="I6350" t="s">
        <v>41</v>
      </c>
      <c r="J6350">
        <v>1</v>
      </c>
      <c r="K6350">
        <v>195</v>
      </c>
      <c r="L6350" t="s">
        <v>7</v>
      </c>
      <c r="M6350">
        <v>1</v>
      </c>
      <c r="N6350" t="s">
        <v>16</v>
      </c>
      <c r="O6350">
        <v>2</v>
      </c>
      <c r="P6350" t="s">
        <v>14</v>
      </c>
      <c r="Q6350">
        <v>5</v>
      </c>
      <c r="R6350" t="s">
        <v>47</v>
      </c>
      <c r="S6350">
        <v>1</v>
      </c>
      <c r="T6350">
        <v>150</v>
      </c>
      <c r="U6350">
        <v>64.3</v>
      </c>
      <c r="V6350">
        <v>163.490005</v>
      </c>
      <c r="W6350" t="str">
        <f>_xlfn.XLOOKUP(M6350,ActionReference[Action],ActionReference[Reference])</f>
        <v>Approved</v>
      </c>
      <c r="X6350" t="str" cm="1">
        <f t="array" ref="X6350">_xlfn.IFS(T6350&lt;40,"Lower",T6350&lt;122,"Middle",TRUE,"Upper")</f>
        <v>Upper</v>
      </c>
    </row>
    <row r="6351" spans="1:24" x14ac:dyDescent="0.2">
      <c r="A6351">
        <v>542409990</v>
      </c>
      <c r="B6351" t="s">
        <v>1</v>
      </c>
      <c r="C6351" t="s">
        <v>42</v>
      </c>
      <c r="D6351">
        <v>2</v>
      </c>
      <c r="E6351" t="s">
        <v>39</v>
      </c>
      <c r="F6351">
        <v>1</v>
      </c>
      <c r="G6351" t="s">
        <v>40</v>
      </c>
      <c r="H6351">
        <v>1</v>
      </c>
      <c r="I6351" t="s">
        <v>41</v>
      </c>
      <c r="J6351">
        <v>1</v>
      </c>
      <c r="K6351">
        <v>255</v>
      </c>
      <c r="L6351" t="s">
        <v>7</v>
      </c>
      <c r="M6351">
        <v>1</v>
      </c>
      <c r="N6351" t="s">
        <v>15</v>
      </c>
      <c r="O6351">
        <v>1</v>
      </c>
      <c r="P6351" t="s">
        <v>14</v>
      </c>
      <c r="Q6351">
        <v>5</v>
      </c>
      <c r="R6351" t="s">
        <v>47</v>
      </c>
      <c r="S6351">
        <v>1</v>
      </c>
      <c r="T6351">
        <v>66</v>
      </c>
      <c r="U6351">
        <v>63.2</v>
      </c>
      <c r="V6351">
        <v>71.910003700000004</v>
      </c>
      <c r="W6351" t="str">
        <f>_xlfn.XLOOKUP(M6351,ActionReference[Action],ActionReference[Reference])</f>
        <v>Approved</v>
      </c>
      <c r="X6351" t="str" cm="1">
        <f t="array" ref="X6351">_xlfn.IFS(T6351&lt;40,"Lower",T6351&lt;122,"Middle",TRUE,"Upper")</f>
        <v>Middle</v>
      </c>
    </row>
    <row r="6352" spans="1:24" x14ac:dyDescent="0.2">
      <c r="A6352" t="s">
        <v>65</v>
      </c>
      <c r="B6352" t="s">
        <v>1</v>
      </c>
      <c r="C6352" t="s">
        <v>42</v>
      </c>
      <c r="D6352">
        <v>2</v>
      </c>
      <c r="E6352" t="s">
        <v>39</v>
      </c>
      <c r="F6352">
        <v>1</v>
      </c>
      <c r="G6352" t="s">
        <v>49</v>
      </c>
      <c r="H6352">
        <v>2</v>
      </c>
      <c r="I6352" t="s">
        <v>41</v>
      </c>
      <c r="J6352">
        <v>1</v>
      </c>
      <c r="K6352">
        <v>82</v>
      </c>
      <c r="L6352" t="s">
        <v>6</v>
      </c>
      <c r="M6352">
        <v>3</v>
      </c>
      <c r="N6352" t="s">
        <v>16</v>
      </c>
      <c r="O6352">
        <v>2</v>
      </c>
      <c r="P6352" t="s">
        <v>14</v>
      </c>
      <c r="Q6352">
        <v>5</v>
      </c>
      <c r="R6352" t="s">
        <v>46</v>
      </c>
      <c r="S6352">
        <v>2</v>
      </c>
      <c r="T6352">
        <v>46</v>
      </c>
      <c r="U6352">
        <v>62.8</v>
      </c>
      <c r="V6352">
        <v>78.419998199999995</v>
      </c>
      <c r="W6352" t="str">
        <f>_xlfn.XLOOKUP(M6352,ActionReference[Action],ActionReference[Reference])</f>
        <v>Denied</v>
      </c>
      <c r="X6352" t="str" cm="1">
        <f t="array" ref="X6352">_xlfn.IFS(T6352&lt;40,"Lower",T6352&lt;122,"Middle",TRUE,"Upper")</f>
        <v>Middle</v>
      </c>
    </row>
    <row r="6353" spans="1:24" x14ac:dyDescent="0.2">
      <c r="A6353">
        <v>6443809990</v>
      </c>
      <c r="B6353" t="s">
        <v>1</v>
      </c>
      <c r="C6353" t="s">
        <v>45</v>
      </c>
      <c r="D6353">
        <v>3</v>
      </c>
      <c r="E6353" t="s">
        <v>39</v>
      </c>
      <c r="F6353">
        <v>1</v>
      </c>
      <c r="G6353" t="s">
        <v>43</v>
      </c>
      <c r="H6353">
        <v>3</v>
      </c>
      <c r="I6353" t="s">
        <v>41</v>
      </c>
      <c r="J6353">
        <v>1</v>
      </c>
      <c r="K6353">
        <v>333</v>
      </c>
      <c r="L6353" t="s">
        <v>53</v>
      </c>
      <c r="M6353">
        <v>2</v>
      </c>
      <c r="N6353" t="s">
        <v>16</v>
      </c>
      <c r="O6353">
        <v>2</v>
      </c>
      <c r="P6353" t="s">
        <v>9</v>
      </c>
      <c r="Q6353">
        <v>2</v>
      </c>
      <c r="R6353" t="s">
        <v>47</v>
      </c>
      <c r="S6353">
        <v>1</v>
      </c>
      <c r="T6353">
        <v>117</v>
      </c>
      <c r="U6353">
        <v>91</v>
      </c>
      <c r="V6353">
        <v>95.489997900000006</v>
      </c>
      <c r="W6353" t="str">
        <f>_xlfn.XLOOKUP(M6353,ActionReference[Action],ActionReference[Reference])</f>
        <v>Approved</v>
      </c>
      <c r="X6353" t="str" cm="1">
        <f t="array" ref="X6353">_xlfn.IFS(T6353&lt;40,"Lower",T6353&lt;122,"Middle",TRUE,"Upper")</f>
        <v>Middle</v>
      </c>
    </row>
    <row r="6354" spans="1:24" x14ac:dyDescent="0.2">
      <c r="A6354">
        <v>1031600004</v>
      </c>
      <c r="B6354" t="s">
        <v>1</v>
      </c>
      <c r="C6354" t="s">
        <v>38</v>
      </c>
      <c r="D6354">
        <v>1</v>
      </c>
      <c r="E6354" t="s">
        <v>39</v>
      </c>
      <c r="F6354">
        <v>1</v>
      </c>
      <c r="G6354" t="s">
        <v>43</v>
      </c>
      <c r="H6354">
        <v>3</v>
      </c>
      <c r="I6354" t="s">
        <v>41</v>
      </c>
      <c r="J6354">
        <v>1</v>
      </c>
      <c r="K6354">
        <v>424</v>
      </c>
      <c r="L6354" t="s">
        <v>7</v>
      </c>
      <c r="M6354">
        <v>1</v>
      </c>
      <c r="N6354" t="s">
        <v>16</v>
      </c>
      <c r="O6354">
        <v>2</v>
      </c>
      <c r="P6354" t="s">
        <v>14</v>
      </c>
      <c r="Q6354">
        <v>5</v>
      </c>
      <c r="R6354" t="s">
        <v>47</v>
      </c>
      <c r="S6354">
        <v>1</v>
      </c>
      <c r="T6354">
        <v>235</v>
      </c>
      <c r="U6354">
        <v>110.8</v>
      </c>
      <c r="V6354">
        <v>167.820007</v>
      </c>
      <c r="W6354" t="str">
        <f>_xlfn.XLOOKUP(M6354,ActionReference[Action],ActionReference[Reference])</f>
        <v>Approved</v>
      </c>
      <c r="X6354" t="str" cm="1">
        <f t="array" ref="X6354">_xlfn.IFS(T6354&lt;40,"Lower",T6354&lt;122,"Middle",TRUE,"Upper")</f>
        <v>Upper</v>
      </c>
    </row>
    <row r="6355" spans="1:24" x14ac:dyDescent="0.2">
      <c r="A6355" t="s">
        <v>76</v>
      </c>
      <c r="B6355" t="s">
        <v>1</v>
      </c>
      <c r="C6355" t="s">
        <v>38</v>
      </c>
      <c r="D6355">
        <v>1</v>
      </c>
      <c r="E6355" t="s">
        <v>39</v>
      </c>
      <c r="F6355">
        <v>1</v>
      </c>
      <c r="G6355" t="s">
        <v>40</v>
      </c>
      <c r="H6355">
        <v>1</v>
      </c>
      <c r="I6355" t="s">
        <v>41</v>
      </c>
      <c r="J6355">
        <v>1</v>
      </c>
      <c r="K6355">
        <v>417</v>
      </c>
      <c r="L6355" t="s">
        <v>7</v>
      </c>
      <c r="M6355">
        <v>1</v>
      </c>
      <c r="N6355" t="s">
        <v>16</v>
      </c>
      <c r="O6355">
        <v>2</v>
      </c>
      <c r="P6355" t="s">
        <v>14</v>
      </c>
      <c r="Q6355">
        <v>5</v>
      </c>
      <c r="R6355" t="s">
        <v>47</v>
      </c>
      <c r="S6355">
        <v>1</v>
      </c>
      <c r="T6355">
        <v>90</v>
      </c>
      <c r="U6355">
        <v>88</v>
      </c>
      <c r="V6355">
        <v>106.44000200000001</v>
      </c>
      <c r="W6355" t="str">
        <f>_xlfn.XLOOKUP(M6355,ActionReference[Action],ActionReference[Reference])</f>
        <v>Approved</v>
      </c>
      <c r="X6355" t="str" cm="1">
        <f t="array" ref="X6355">_xlfn.IFS(T6355&lt;40,"Lower",T6355&lt;122,"Middle",TRUE,"Upper")</f>
        <v>Middle</v>
      </c>
    </row>
    <row r="6356" spans="1:24" x14ac:dyDescent="0.2">
      <c r="A6356" t="s">
        <v>194</v>
      </c>
      <c r="B6356" t="s">
        <v>1</v>
      </c>
      <c r="C6356" t="s">
        <v>38</v>
      </c>
      <c r="D6356">
        <v>1</v>
      </c>
      <c r="E6356" t="s">
        <v>39</v>
      </c>
      <c r="F6356">
        <v>1</v>
      </c>
      <c r="G6356" t="s">
        <v>43</v>
      </c>
      <c r="H6356">
        <v>3</v>
      </c>
      <c r="I6356" t="s">
        <v>41</v>
      </c>
      <c r="J6356">
        <v>1</v>
      </c>
      <c r="K6356">
        <v>154</v>
      </c>
      <c r="L6356" t="s">
        <v>7</v>
      </c>
      <c r="M6356">
        <v>1</v>
      </c>
      <c r="N6356" t="s">
        <v>16</v>
      </c>
      <c r="O6356">
        <v>2</v>
      </c>
      <c r="P6356" t="s">
        <v>14</v>
      </c>
      <c r="Q6356">
        <v>5</v>
      </c>
      <c r="R6356" t="s">
        <v>47</v>
      </c>
      <c r="S6356">
        <v>1</v>
      </c>
      <c r="T6356">
        <v>80</v>
      </c>
      <c r="U6356">
        <v>79.599999999999994</v>
      </c>
      <c r="V6356">
        <v>90.199996900000002</v>
      </c>
      <c r="W6356" t="str">
        <f>_xlfn.XLOOKUP(M6356,ActionReference[Action],ActionReference[Reference])</f>
        <v>Approved</v>
      </c>
      <c r="X6356" t="str" cm="1">
        <f t="array" ref="X6356">_xlfn.IFS(T6356&lt;40,"Lower",T6356&lt;122,"Middle",TRUE,"Upper")</f>
        <v>Middle</v>
      </c>
    </row>
    <row r="6357" spans="1:24" x14ac:dyDescent="0.2">
      <c r="A6357" t="s">
        <v>265</v>
      </c>
      <c r="B6357" t="s">
        <v>1</v>
      </c>
      <c r="C6357" t="s">
        <v>42</v>
      </c>
      <c r="D6357">
        <v>2</v>
      </c>
      <c r="E6357" t="s">
        <v>39</v>
      </c>
      <c r="F6357">
        <v>1</v>
      </c>
      <c r="G6357" t="s">
        <v>40</v>
      </c>
      <c r="H6357">
        <v>1</v>
      </c>
      <c r="I6357" t="s">
        <v>41</v>
      </c>
      <c r="J6357">
        <v>1</v>
      </c>
      <c r="K6357">
        <v>304</v>
      </c>
      <c r="L6357" t="s">
        <v>7</v>
      </c>
      <c r="M6357">
        <v>1</v>
      </c>
      <c r="N6357" t="s">
        <v>16</v>
      </c>
      <c r="O6357">
        <v>2</v>
      </c>
      <c r="P6357" t="s">
        <v>14</v>
      </c>
      <c r="Q6357">
        <v>5</v>
      </c>
      <c r="R6357" t="s">
        <v>46</v>
      </c>
      <c r="S6357">
        <v>2</v>
      </c>
      <c r="T6357">
        <v>128</v>
      </c>
      <c r="U6357">
        <v>57.4</v>
      </c>
      <c r="V6357">
        <v>181.91999799999999</v>
      </c>
      <c r="W6357" t="str">
        <f>_xlfn.XLOOKUP(M6357,ActionReference[Action],ActionReference[Reference])</f>
        <v>Approved</v>
      </c>
      <c r="X6357" t="str" cm="1">
        <f t="array" ref="X6357">_xlfn.IFS(T6357&lt;40,"Lower",T6357&lt;122,"Middle",TRUE,"Upper")</f>
        <v>Upper</v>
      </c>
    </row>
    <row r="6358" spans="1:24" x14ac:dyDescent="0.2">
      <c r="A6358" t="s">
        <v>97</v>
      </c>
      <c r="B6358" t="s">
        <v>1</v>
      </c>
      <c r="C6358" t="s">
        <v>42</v>
      </c>
      <c r="D6358">
        <v>2</v>
      </c>
      <c r="E6358" t="s">
        <v>39</v>
      </c>
      <c r="F6358">
        <v>1</v>
      </c>
      <c r="G6358" t="s">
        <v>40</v>
      </c>
      <c r="H6358">
        <v>1</v>
      </c>
      <c r="I6358" t="s">
        <v>41</v>
      </c>
      <c r="J6358">
        <v>1</v>
      </c>
      <c r="K6358">
        <v>645</v>
      </c>
      <c r="L6358" t="s">
        <v>7</v>
      </c>
      <c r="M6358">
        <v>1</v>
      </c>
      <c r="N6358" t="s">
        <v>16</v>
      </c>
      <c r="O6358">
        <v>2</v>
      </c>
      <c r="P6358" t="s">
        <v>14</v>
      </c>
      <c r="Q6358">
        <v>5</v>
      </c>
      <c r="R6358" t="s">
        <v>47</v>
      </c>
      <c r="S6358">
        <v>1</v>
      </c>
      <c r="T6358">
        <v>134</v>
      </c>
      <c r="U6358">
        <v>64.3</v>
      </c>
      <c r="V6358">
        <v>110.139999</v>
      </c>
      <c r="W6358" t="str">
        <f>_xlfn.XLOOKUP(M6358,ActionReference[Action],ActionReference[Reference])</f>
        <v>Approved</v>
      </c>
      <c r="X6358" t="str" cm="1">
        <f t="array" ref="X6358">_xlfn.IFS(T6358&lt;40,"Lower",T6358&lt;122,"Middle",TRUE,"Upper")</f>
        <v>Upper</v>
      </c>
    </row>
    <row r="6359" spans="1:24" x14ac:dyDescent="0.2">
      <c r="A6359" t="s">
        <v>70</v>
      </c>
      <c r="B6359" t="s">
        <v>1</v>
      </c>
      <c r="C6359" t="s">
        <v>38</v>
      </c>
      <c r="D6359">
        <v>1</v>
      </c>
      <c r="E6359" t="s">
        <v>39</v>
      </c>
      <c r="F6359">
        <v>1</v>
      </c>
      <c r="G6359" t="s">
        <v>40</v>
      </c>
      <c r="H6359">
        <v>1</v>
      </c>
      <c r="I6359" t="s">
        <v>41</v>
      </c>
      <c r="J6359">
        <v>1</v>
      </c>
      <c r="K6359">
        <v>821</v>
      </c>
      <c r="L6359" t="s">
        <v>7</v>
      </c>
      <c r="M6359">
        <v>1</v>
      </c>
      <c r="N6359" t="s">
        <v>16</v>
      </c>
      <c r="O6359">
        <v>2</v>
      </c>
      <c r="P6359" t="s">
        <v>14</v>
      </c>
      <c r="Q6359">
        <v>5</v>
      </c>
      <c r="R6359" t="s">
        <v>47</v>
      </c>
      <c r="S6359">
        <v>1</v>
      </c>
      <c r="T6359">
        <v>255</v>
      </c>
      <c r="U6359">
        <v>91.1</v>
      </c>
      <c r="V6359">
        <v>115.650002</v>
      </c>
      <c r="W6359" t="str">
        <f>_xlfn.XLOOKUP(M6359,ActionReference[Action],ActionReference[Reference])</f>
        <v>Approved</v>
      </c>
      <c r="X6359" t="str" cm="1">
        <f t="array" ref="X6359">_xlfn.IFS(T6359&lt;40,"Lower",T6359&lt;122,"Middle",TRUE,"Upper")</f>
        <v>Upper</v>
      </c>
    </row>
    <row r="6360" spans="1:24" x14ac:dyDescent="0.2">
      <c r="A6360" t="s">
        <v>247</v>
      </c>
      <c r="B6360" t="s">
        <v>1</v>
      </c>
      <c r="C6360" t="s">
        <v>42</v>
      </c>
      <c r="D6360">
        <v>2</v>
      </c>
      <c r="E6360" t="s">
        <v>54</v>
      </c>
      <c r="F6360">
        <v>2</v>
      </c>
      <c r="G6360" t="s">
        <v>43</v>
      </c>
      <c r="H6360">
        <v>3</v>
      </c>
      <c r="I6360" t="s">
        <v>41</v>
      </c>
      <c r="J6360">
        <v>1</v>
      </c>
      <c r="K6360">
        <v>153</v>
      </c>
      <c r="L6360" t="s">
        <v>7</v>
      </c>
      <c r="M6360">
        <v>1</v>
      </c>
      <c r="N6360" t="s">
        <v>16</v>
      </c>
      <c r="O6360">
        <v>2</v>
      </c>
      <c r="P6360" t="s">
        <v>14</v>
      </c>
      <c r="Q6360">
        <v>5</v>
      </c>
      <c r="R6360" t="s">
        <v>47</v>
      </c>
      <c r="S6360">
        <v>1</v>
      </c>
      <c r="U6360">
        <v>54.2</v>
      </c>
      <c r="V6360">
        <v>99.440002399999997</v>
      </c>
      <c r="W6360" t="str">
        <f>_xlfn.XLOOKUP(M6360,ActionReference[Action],ActionReference[Reference])</f>
        <v>Approved</v>
      </c>
      <c r="X6360" t="str" cm="1">
        <f t="array" ref="X6360">_xlfn.IFS(T6360&lt;40,"Lower",T6360&lt;122,"Middle",TRUE,"Upper")</f>
        <v>Lower</v>
      </c>
    </row>
    <row r="6361" spans="1:24" x14ac:dyDescent="0.2">
      <c r="A6361" t="s">
        <v>436</v>
      </c>
      <c r="B6361" t="s">
        <v>1</v>
      </c>
      <c r="C6361" t="s">
        <v>38</v>
      </c>
      <c r="D6361">
        <v>1</v>
      </c>
      <c r="E6361" t="s">
        <v>39</v>
      </c>
      <c r="F6361">
        <v>1</v>
      </c>
      <c r="G6361" t="s">
        <v>43</v>
      </c>
      <c r="H6361">
        <v>3</v>
      </c>
      <c r="I6361" t="s">
        <v>41</v>
      </c>
      <c r="J6361">
        <v>1</v>
      </c>
      <c r="K6361">
        <v>254</v>
      </c>
      <c r="L6361" t="s">
        <v>7</v>
      </c>
      <c r="M6361">
        <v>1</v>
      </c>
      <c r="N6361" t="s">
        <v>16</v>
      </c>
      <c r="O6361">
        <v>2</v>
      </c>
      <c r="P6361" t="s">
        <v>14</v>
      </c>
      <c r="Q6361">
        <v>5</v>
      </c>
      <c r="R6361" t="s">
        <v>47</v>
      </c>
      <c r="S6361">
        <v>1</v>
      </c>
      <c r="T6361">
        <v>240</v>
      </c>
      <c r="U6361">
        <v>69.2</v>
      </c>
      <c r="V6361">
        <v>131.820007</v>
      </c>
      <c r="W6361" t="str">
        <f>_xlfn.XLOOKUP(M6361,ActionReference[Action],ActionReference[Reference])</f>
        <v>Approved</v>
      </c>
      <c r="X6361" t="str" cm="1">
        <f t="array" ref="X6361">_xlfn.IFS(T6361&lt;40,"Lower",T6361&lt;122,"Middle",TRUE,"Upper")</f>
        <v>Upper</v>
      </c>
    </row>
    <row r="6362" spans="1:24" x14ac:dyDescent="0.2">
      <c r="A6362" t="s">
        <v>64</v>
      </c>
      <c r="B6362" t="s">
        <v>1</v>
      </c>
      <c r="C6362" t="s">
        <v>45</v>
      </c>
      <c r="D6362">
        <v>3</v>
      </c>
      <c r="E6362" t="s">
        <v>39</v>
      </c>
      <c r="F6362">
        <v>1</v>
      </c>
      <c r="G6362" t="s">
        <v>40</v>
      </c>
      <c r="H6362">
        <v>1</v>
      </c>
      <c r="I6362" t="s">
        <v>41</v>
      </c>
      <c r="J6362">
        <v>1</v>
      </c>
      <c r="K6362">
        <v>115</v>
      </c>
      <c r="L6362" t="s">
        <v>7</v>
      </c>
      <c r="M6362">
        <v>1</v>
      </c>
      <c r="N6362" t="s">
        <v>16</v>
      </c>
      <c r="O6362">
        <v>2</v>
      </c>
      <c r="P6362" t="s">
        <v>14</v>
      </c>
      <c r="Q6362">
        <v>5</v>
      </c>
      <c r="R6362" t="s">
        <v>46</v>
      </c>
      <c r="S6362">
        <v>2</v>
      </c>
      <c r="T6362">
        <v>28</v>
      </c>
      <c r="U6362">
        <v>55.8</v>
      </c>
      <c r="V6362">
        <v>113.589996</v>
      </c>
      <c r="W6362" t="str">
        <f>_xlfn.XLOOKUP(M6362,ActionReference[Action],ActionReference[Reference])</f>
        <v>Approved</v>
      </c>
      <c r="X6362" t="str" cm="1">
        <f t="array" ref="X6362">_xlfn.IFS(T6362&lt;40,"Lower",T6362&lt;122,"Middle",TRUE,"Upper")</f>
        <v>Lower</v>
      </c>
    </row>
    <row r="6363" spans="1:24" x14ac:dyDescent="0.2">
      <c r="A6363" t="s">
        <v>230</v>
      </c>
      <c r="B6363" t="s">
        <v>1</v>
      </c>
      <c r="C6363" t="s">
        <v>45</v>
      </c>
      <c r="D6363">
        <v>3</v>
      </c>
      <c r="E6363" t="s">
        <v>39</v>
      </c>
      <c r="F6363">
        <v>1</v>
      </c>
      <c r="G6363" t="s">
        <v>40</v>
      </c>
      <c r="H6363">
        <v>1</v>
      </c>
      <c r="I6363" t="s">
        <v>41</v>
      </c>
      <c r="J6363">
        <v>1</v>
      </c>
      <c r="K6363">
        <v>195</v>
      </c>
      <c r="L6363" t="s">
        <v>7</v>
      </c>
      <c r="M6363">
        <v>1</v>
      </c>
      <c r="N6363" t="s">
        <v>16</v>
      </c>
      <c r="O6363">
        <v>2</v>
      </c>
      <c r="P6363" t="s">
        <v>14</v>
      </c>
      <c r="Q6363">
        <v>5</v>
      </c>
      <c r="R6363" t="s">
        <v>47</v>
      </c>
      <c r="S6363">
        <v>1</v>
      </c>
      <c r="T6363">
        <v>62</v>
      </c>
      <c r="U6363">
        <v>81.400000000000006</v>
      </c>
      <c r="V6363">
        <v>92.610000600000006</v>
      </c>
      <c r="W6363" t="str">
        <f>_xlfn.XLOOKUP(M6363,ActionReference[Action],ActionReference[Reference])</f>
        <v>Approved</v>
      </c>
      <c r="X6363" t="str" cm="1">
        <f t="array" ref="X6363">_xlfn.IFS(T6363&lt;40,"Lower",T6363&lt;122,"Middle",TRUE,"Upper")</f>
        <v>Middle</v>
      </c>
    </row>
    <row r="6364" spans="1:24" x14ac:dyDescent="0.2">
      <c r="A6364" t="s">
        <v>168</v>
      </c>
      <c r="B6364" t="s">
        <v>1</v>
      </c>
      <c r="C6364" t="s">
        <v>38</v>
      </c>
      <c r="D6364">
        <v>1</v>
      </c>
      <c r="E6364" t="s">
        <v>39</v>
      </c>
      <c r="F6364">
        <v>1</v>
      </c>
      <c r="G6364" t="s">
        <v>43</v>
      </c>
      <c r="H6364">
        <v>3</v>
      </c>
      <c r="I6364" t="s">
        <v>41</v>
      </c>
      <c r="J6364">
        <v>1</v>
      </c>
      <c r="K6364">
        <v>138</v>
      </c>
      <c r="L6364" t="s">
        <v>44</v>
      </c>
      <c r="M6364">
        <v>6</v>
      </c>
      <c r="N6364" t="s">
        <v>16</v>
      </c>
      <c r="O6364">
        <v>2</v>
      </c>
      <c r="P6364" t="s">
        <v>14</v>
      </c>
      <c r="Q6364">
        <v>5</v>
      </c>
      <c r="R6364" t="s">
        <v>46</v>
      </c>
      <c r="S6364">
        <v>2</v>
      </c>
      <c r="T6364">
        <v>47</v>
      </c>
      <c r="U6364">
        <v>62.6</v>
      </c>
      <c r="V6364">
        <v>83.199996900000002</v>
      </c>
      <c r="W6364" t="str">
        <f>_xlfn.XLOOKUP(M6364,ActionReference[Action],ActionReference[Reference])</f>
        <v>Approved</v>
      </c>
      <c r="X6364" t="str" cm="1">
        <f t="array" ref="X6364">_xlfn.IFS(T6364&lt;40,"Lower",T6364&lt;122,"Middle",TRUE,"Upper")</f>
        <v>Middle</v>
      </c>
    </row>
    <row r="6365" spans="1:24" x14ac:dyDescent="0.2">
      <c r="A6365" t="s">
        <v>70</v>
      </c>
      <c r="B6365" t="s">
        <v>1</v>
      </c>
      <c r="C6365" t="s">
        <v>38</v>
      </c>
      <c r="D6365">
        <v>1</v>
      </c>
      <c r="E6365" t="s">
        <v>39</v>
      </c>
      <c r="F6365">
        <v>1</v>
      </c>
      <c r="G6365" t="s">
        <v>40</v>
      </c>
      <c r="H6365">
        <v>1</v>
      </c>
      <c r="I6365" t="s">
        <v>41</v>
      </c>
      <c r="J6365">
        <v>1</v>
      </c>
      <c r="K6365">
        <v>320</v>
      </c>
      <c r="L6365" t="s">
        <v>7</v>
      </c>
      <c r="M6365">
        <v>1</v>
      </c>
      <c r="N6365" t="s">
        <v>16</v>
      </c>
      <c r="O6365">
        <v>2</v>
      </c>
      <c r="P6365" t="s">
        <v>14</v>
      </c>
      <c r="Q6365">
        <v>5</v>
      </c>
      <c r="R6365" t="s">
        <v>47</v>
      </c>
      <c r="S6365">
        <v>1</v>
      </c>
      <c r="T6365">
        <v>99</v>
      </c>
      <c r="U6365">
        <v>65.5</v>
      </c>
      <c r="V6365">
        <v>97.279998800000001</v>
      </c>
      <c r="W6365" t="str">
        <f>_xlfn.XLOOKUP(M6365,ActionReference[Action],ActionReference[Reference])</f>
        <v>Approved</v>
      </c>
      <c r="X6365" t="str" cm="1">
        <f t="array" ref="X6365">_xlfn.IFS(T6365&lt;40,"Lower",T6365&lt;122,"Middle",TRUE,"Upper")</f>
        <v>Middle</v>
      </c>
    </row>
    <row r="6366" spans="1:24" x14ac:dyDescent="0.2">
      <c r="A6366" t="s">
        <v>125</v>
      </c>
      <c r="B6366" t="s">
        <v>1</v>
      </c>
      <c r="C6366" t="s">
        <v>38</v>
      </c>
      <c r="D6366">
        <v>1</v>
      </c>
      <c r="E6366" t="s">
        <v>39</v>
      </c>
      <c r="F6366">
        <v>1</v>
      </c>
      <c r="G6366" t="s">
        <v>40</v>
      </c>
      <c r="H6366">
        <v>1</v>
      </c>
      <c r="I6366" t="s">
        <v>41</v>
      </c>
      <c r="J6366">
        <v>1</v>
      </c>
      <c r="K6366">
        <v>420</v>
      </c>
      <c r="L6366" t="s">
        <v>7</v>
      </c>
      <c r="M6366">
        <v>1</v>
      </c>
      <c r="N6366" t="s">
        <v>16</v>
      </c>
      <c r="O6366">
        <v>2</v>
      </c>
      <c r="P6366" t="s">
        <v>14</v>
      </c>
      <c r="Q6366">
        <v>5</v>
      </c>
      <c r="R6366" t="s">
        <v>47</v>
      </c>
      <c r="S6366">
        <v>1</v>
      </c>
      <c r="T6366">
        <v>171</v>
      </c>
      <c r="U6366">
        <v>54.8</v>
      </c>
      <c r="V6366">
        <v>105.110001</v>
      </c>
      <c r="W6366" t="str">
        <f>_xlfn.XLOOKUP(M6366,ActionReference[Action],ActionReference[Reference])</f>
        <v>Approved</v>
      </c>
      <c r="X6366" t="str" cm="1">
        <f t="array" ref="X6366">_xlfn.IFS(T6366&lt;40,"Lower",T6366&lt;122,"Middle",TRUE,"Upper")</f>
        <v>Upper</v>
      </c>
    </row>
    <row r="6367" spans="1:24" x14ac:dyDescent="0.2">
      <c r="A6367">
        <v>1173900006</v>
      </c>
      <c r="B6367" t="s">
        <v>1</v>
      </c>
      <c r="C6367" t="s">
        <v>38</v>
      </c>
      <c r="D6367">
        <v>1</v>
      </c>
      <c r="E6367" t="s">
        <v>39</v>
      </c>
      <c r="F6367">
        <v>1</v>
      </c>
      <c r="G6367" t="s">
        <v>40</v>
      </c>
      <c r="H6367">
        <v>1</v>
      </c>
      <c r="I6367" t="s">
        <v>41</v>
      </c>
      <c r="J6367">
        <v>1</v>
      </c>
      <c r="K6367">
        <v>207</v>
      </c>
      <c r="L6367" t="s">
        <v>7</v>
      </c>
      <c r="M6367">
        <v>1</v>
      </c>
      <c r="N6367" t="s">
        <v>16</v>
      </c>
      <c r="O6367">
        <v>2</v>
      </c>
      <c r="P6367" t="s">
        <v>14</v>
      </c>
      <c r="Q6367">
        <v>5</v>
      </c>
      <c r="R6367" t="s">
        <v>47</v>
      </c>
      <c r="S6367">
        <v>1</v>
      </c>
      <c r="T6367">
        <v>70</v>
      </c>
      <c r="U6367">
        <v>69.2</v>
      </c>
      <c r="V6367">
        <v>92.930000300000003</v>
      </c>
      <c r="W6367" t="str">
        <f>_xlfn.XLOOKUP(M6367,ActionReference[Action],ActionReference[Reference])</f>
        <v>Approved</v>
      </c>
      <c r="X6367" t="str" cm="1">
        <f t="array" ref="X6367">_xlfn.IFS(T6367&lt;40,"Lower",T6367&lt;122,"Middle",TRUE,"Upper")</f>
        <v>Middle</v>
      </c>
    </row>
    <row r="6368" spans="1:24" x14ac:dyDescent="0.2">
      <c r="A6368" t="s">
        <v>111</v>
      </c>
      <c r="B6368" t="s">
        <v>1</v>
      </c>
      <c r="C6368" t="s">
        <v>38</v>
      </c>
      <c r="D6368">
        <v>1</v>
      </c>
      <c r="E6368" t="s">
        <v>39</v>
      </c>
      <c r="F6368">
        <v>1</v>
      </c>
      <c r="G6368" t="s">
        <v>43</v>
      </c>
      <c r="H6368">
        <v>3</v>
      </c>
      <c r="I6368" t="s">
        <v>41</v>
      </c>
      <c r="J6368">
        <v>1</v>
      </c>
      <c r="K6368">
        <v>60</v>
      </c>
      <c r="L6368" t="s">
        <v>6</v>
      </c>
      <c r="M6368">
        <v>3</v>
      </c>
      <c r="N6368" t="s">
        <v>16</v>
      </c>
      <c r="O6368">
        <v>2</v>
      </c>
      <c r="P6368" t="s">
        <v>14</v>
      </c>
      <c r="Q6368">
        <v>5</v>
      </c>
      <c r="R6368" t="s">
        <v>46</v>
      </c>
      <c r="S6368">
        <v>2</v>
      </c>
      <c r="T6368">
        <v>16</v>
      </c>
      <c r="U6368">
        <v>48.5</v>
      </c>
      <c r="V6368">
        <v>218.91000399999999</v>
      </c>
      <c r="W6368" t="str">
        <f>_xlfn.XLOOKUP(M6368,ActionReference[Action],ActionReference[Reference])</f>
        <v>Denied</v>
      </c>
      <c r="X6368" t="str" cm="1">
        <f t="array" ref="X6368">_xlfn.IFS(T6368&lt;40,"Lower",T6368&lt;122,"Middle",TRUE,"Upper")</f>
        <v>Lower</v>
      </c>
    </row>
    <row r="6369" spans="1:24" x14ac:dyDescent="0.2">
      <c r="A6369" t="s">
        <v>183</v>
      </c>
      <c r="B6369" t="s">
        <v>1</v>
      </c>
      <c r="C6369" t="s">
        <v>42</v>
      </c>
      <c r="D6369">
        <v>2</v>
      </c>
      <c r="E6369" t="s">
        <v>39</v>
      </c>
      <c r="F6369">
        <v>1</v>
      </c>
      <c r="G6369" t="s">
        <v>43</v>
      </c>
      <c r="H6369">
        <v>3</v>
      </c>
      <c r="I6369" t="s">
        <v>41</v>
      </c>
      <c r="J6369">
        <v>1</v>
      </c>
      <c r="K6369">
        <v>147</v>
      </c>
      <c r="L6369" t="s">
        <v>7</v>
      </c>
      <c r="M6369">
        <v>1</v>
      </c>
      <c r="N6369" t="s">
        <v>16</v>
      </c>
      <c r="O6369">
        <v>2</v>
      </c>
      <c r="P6369" t="s">
        <v>10</v>
      </c>
      <c r="Q6369">
        <v>3</v>
      </c>
      <c r="R6369" t="s">
        <v>46</v>
      </c>
      <c r="S6369">
        <v>2</v>
      </c>
      <c r="T6369">
        <v>62</v>
      </c>
      <c r="U6369">
        <v>74.599999999999994</v>
      </c>
      <c r="V6369">
        <v>86.139999399999994</v>
      </c>
      <c r="W6369" t="str">
        <f>_xlfn.XLOOKUP(M6369,ActionReference[Action],ActionReference[Reference])</f>
        <v>Approved</v>
      </c>
      <c r="X6369" t="str" cm="1">
        <f t="array" ref="X6369">_xlfn.IFS(T6369&lt;40,"Lower",T6369&lt;122,"Middle",TRUE,"Upper")</f>
        <v>Middle</v>
      </c>
    </row>
    <row r="6370" spans="1:24" x14ac:dyDescent="0.2">
      <c r="A6370" t="s">
        <v>66</v>
      </c>
      <c r="B6370" t="s">
        <v>1</v>
      </c>
      <c r="C6370" t="s">
        <v>38</v>
      </c>
      <c r="D6370">
        <v>1</v>
      </c>
      <c r="E6370" t="s">
        <v>39</v>
      </c>
      <c r="F6370">
        <v>1</v>
      </c>
      <c r="G6370" t="s">
        <v>43</v>
      </c>
      <c r="H6370">
        <v>3</v>
      </c>
      <c r="I6370" t="s">
        <v>41</v>
      </c>
      <c r="J6370">
        <v>1</v>
      </c>
      <c r="K6370">
        <v>169</v>
      </c>
      <c r="L6370" t="s">
        <v>53</v>
      </c>
      <c r="M6370">
        <v>2</v>
      </c>
      <c r="N6370" t="s">
        <v>16</v>
      </c>
      <c r="O6370">
        <v>2</v>
      </c>
      <c r="P6370" t="s">
        <v>14</v>
      </c>
      <c r="Q6370">
        <v>5</v>
      </c>
      <c r="R6370" t="s">
        <v>46</v>
      </c>
      <c r="S6370">
        <v>2</v>
      </c>
      <c r="T6370">
        <v>168</v>
      </c>
      <c r="U6370">
        <v>54.2</v>
      </c>
      <c r="V6370">
        <v>136.91000399999999</v>
      </c>
      <c r="W6370" t="str">
        <f>_xlfn.XLOOKUP(M6370,ActionReference[Action],ActionReference[Reference])</f>
        <v>Approved</v>
      </c>
      <c r="X6370" t="str" cm="1">
        <f t="array" ref="X6370">_xlfn.IFS(T6370&lt;40,"Lower",T6370&lt;122,"Middle",TRUE,"Upper")</f>
        <v>Upper</v>
      </c>
    </row>
    <row r="6371" spans="1:24" x14ac:dyDescent="0.2">
      <c r="A6371" t="s">
        <v>67</v>
      </c>
      <c r="B6371" t="s">
        <v>1</v>
      </c>
      <c r="C6371" t="s">
        <v>38</v>
      </c>
      <c r="D6371">
        <v>1</v>
      </c>
      <c r="E6371" t="s">
        <v>39</v>
      </c>
      <c r="F6371">
        <v>1</v>
      </c>
      <c r="G6371" t="s">
        <v>43</v>
      </c>
      <c r="H6371">
        <v>3</v>
      </c>
      <c r="I6371" t="s">
        <v>41</v>
      </c>
      <c r="J6371">
        <v>1</v>
      </c>
      <c r="K6371">
        <v>255</v>
      </c>
      <c r="L6371" t="s">
        <v>6</v>
      </c>
      <c r="M6371">
        <v>3</v>
      </c>
      <c r="N6371" t="s">
        <v>16</v>
      </c>
      <c r="O6371">
        <v>2</v>
      </c>
      <c r="P6371" t="s">
        <v>14</v>
      </c>
      <c r="Q6371">
        <v>5</v>
      </c>
      <c r="R6371" t="s">
        <v>47</v>
      </c>
      <c r="S6371">
        <v>1</v>
      </c>
      <c r="T6371">
        <v>52</v>
      </c>
      <c r="U6371">
        <v>114.2</v>
      </c>
      <c r="V6371">
        <v>43.509998299999999</v>
      </c>
      <c r="W6371" t="str">
        <f>_xlfn.XLOOKUP(M6371,ActionReference[Action],ActionReference[Reference])</f>
        <v>Denied</v>
      </c>
      <c r="X6371" t="str" cm="1">
        <f t="array" ref="X6371">_xlfn.IFS(T6371&lt;40,"Lower",T6371&lt;122,"Middle",TRUE,"Upper")</f>
        <v>Middle</v>
      </c>
    </row>
    <row r="6372" spans="1:24" x14ac:dyDescent="0.2">
      <c r="A6372" t="s">
        <v>58</v>
      </c>
      <c r="B6372" t="s">
        <v>1</v>
      </c>
      <c r="C6372" t="s">
        <v>38</v>
      </c>
      <c r="D6372">
        <v>1</v>
      </c>
      <c r="E6372" t="s">
        <v>39</v>
      </c>
      <c r="F6372">
        <v>1</v>
      </c>
      <c r="G6372" t="s">
        <v>43</v>
      </c>
      <c r="H6372">
        <v>3</v>
      </c>
      <c r="I6372" t="s">
        <v>41</v>
      </c>
      <c r="J6372">
        <v>1</v>
      </c>
      <c r="K6372">
        <v>270</v>
      </c>
      <c r="L6372" t="s">
        <v>53</v>
      </c>
      <c r="M6372">
        <v>2</v>
      </c>
      <c r="N6372" t="s">
        <v>16</v>
      </c>
      <c r="O6372">
        <v>2</v>
      </c>
      <c r="P6372" t="s">
        <v>14</v>
      </c>
      <c r="Q6372">
        <v>5</v>
      </c>
      <c r="R6372" t="s">
        <v>47</v>
      </c>
      <c r="S6372">
        <v>1</v>
      </c>
      <c r="T6372">
        <v>185</v>
      </c>
      <c r="U6372">
        <v>58</v>
      </c>
      <c r="V6372">
        <v>139</v>
      </c>
      <c r="W6372" t="str">
        <f>_xlfn.XLOOKUP(M6372,ActionReference[Action],ActionReference[Reference])</f>
        <v>Approved</v>
      </c>
      <c r="X6372" t="str" cm="1">
        <f t="array" ref="X6372">_xlfn.IFS(T6372&lt;40,"Lower",T6372&lt;122,"Middle",TRUE,"Upper")</f>
        <v>Upper</v>
      </c>
    </row>
    <row r="6373" spans="1:24" x14ac:dyDescent="0.2">
      <c r="A6373" t="s">
        <v>87</v>
      </c>
      <c r="B6373" t="s">
        <v>1</v>
      </c>
      <c r="C6373" t="s">
        <v>45</v>
      </c>
      <c r="D6373">
        <v>3</v>
      </c>
      <c r="E6373" t="s">
        <v>39</v>
      </c>
      <c r="F6373">
        <v>1</v>
      </c>
      <c r="G6373" t="s">
        <v>40</v>
      </c>
      <c r="H6373">
        <v>1</v>
      </c>
      <c r="I6373" t="s">
        <v>41</v>
      </c>
      <c r="J6373">
        <v>1</v>
      </c>
      <c r="K6373">
        <v>161</v>
      </c>
      <c r="L6373" t="s">
        <v>7</v>
      </c>
      <c r="M6373">
        <v>1</v>
      </c>
      <c r="N6373" t="s">
        <v>15</v>
      </c>
      <c r="O6373">
        <v>1</v>
      </c>
      <c r="P6373" t="s">
        <v>14</v>
      </c>
      <c r="Q6373">
        <v>5</v>
      </c>
      <c r="R6373" t="s">
        <v>47</v>
      </c>
      <c r="S6373">
        <v>1</v>
      </c>
      <c r="T6373">
        <v>93</v>
      </c>
      <c r="U6373">
        <v>80.2</v>
      </c>
      <c r="V6373">
        <v>94.489997900000006</v>
      </c>
      <c r="W6373" t="str">
        <f>_xlfn.XLOOKUP(M6373,ActionReference[Action],ActionReference[Reference])</f>
        <v>Approved</v>
      </c>
      <c r="X6373" t="str" cm="1">
        <f t="array" ref="X6373">_xlfn.IFS(T6373&lt;40,"Lower",T6373&lt;122,"Middle",TRUE,"Upper")</f>
        <v>Middle</v>
      </c>
    </row>
    <row r="6374" spans="1:24" x14ac:dyDescent="0.2">
      <c r="A6374">
        <v>7197000003</v>
      </c>
      <c r="B6374" t="s">
        <v>1</v>
      </c>
      <c r="C6374" t="s">
        <v>38</v>
      </c>
      <c r="D6374">
        <v>1</v>
      </c>
      <c r="E6374" t="s">
        <v>39</v>
      </c>
      <c r="F6374">
        <v>1</v>
      </c>
      <c r="G6374" t="s">
        <v>43</v>
      </c>
      <c r="H6374">
        <v>3</v>
      </c>
      <c r="I6374" t="s">
        <v>41</v>
      </c>
      <c r="J6374">
        <v>1</v>
      </c>
      <c r="K6374">
        <v>128</v>
      </c>
      <c r="L6374" t="s">
        <v>6</v>
      </c>
      <c r="M6374">
        <v>3</v>
      </c>
      <c r="N6374" t="s">
        <v>16</v>
      </c>
      <c r="O6374">
        <v>2</v>
      </c>
      <c r="P6374" t="s">
        <v>14</v>
      </c>
      <c r="Q6374">
        <v>5</v>
      </c>
      <c r="R6374" t="s">
        <v>46</v>
      </c>
      <c r="S6374">
        <v>2</v>
      </c>
      <c r="T6374">
        <v>42</v>
      </c>
      <c r="U6374">
        <v>57.7</v>
      </c>
      <c r="V6374">
        <v>125.410004</v>
      </c>
      <c r="W6374" t="str">
        <f>_xlfn.XLOOKUP(M6374,ActionReference[Action],ActionReference[Reference])</f>
        <v>Denied</v>
      </c>
      <c r="X6374" t="str" cm="1">
        <f t="array" ref="X6374">_xlfn.IFS(T6374&lt;40,"Lower",T6374&lt;122,"Middle",TRUE,"Upper")</f>
        <v>Middle</v>
      </c>
    </row>
    <row r="6375" spans="1:24" x14ac:dyDescent="0.2">
      <c r="A6375" t="s">
        <v>437</v>
      </c>
      <c r="B6375" t="s">
        <v>1</v>
      </c>
      <c r="C6375" t="s">
        <v>42</v>
      </c>
      <c r="D6375">
        <v>2</v>
      </c>
      <c r="E6375" t="s">
        <v>39</v>
      </c>
      <c r="F6375">
        <v>1</v>
      </c>
      <c r="G6375" t="s">
        <v>40</v>
      </c>
      <c r="H6375">
        <v>1</v>
      </c>
      <c r="I6375" t="s">
        <v>41</v>
      </c>
      <c r="J6375">
        <v>1</v>
      </c>
      <c r="K6375">
        <v>101</v>
      </c>
      <c r="L6375" t="s">
        <v>7</v>
      </c>
      <c r="M6375">
        <v>1</v>
      </c>
      <c r="N6375" t="s">
        <v>15</v>
      </c>
      <c r="O6375">
        <v>1</v>
      </c>
      <c r="P6375" t="s">
        <v>14</v>
      </c>
      <c r="Q6375">
        <v>5</v>
      </c>
      <c r="R6375" t="s">
        <v>47</v>
      </c>
      <c r="S6375">
        <v>1</v>
      </c>
      <c r="T6375">
        <v>43</v>
      </c>
      <c r="U6375">
        <v>25.9</v>
      </c>
      <c r="V6375">
        <v>90.919998199999995</v>
      </c>
      <c r="W6375" t="str">
        <f>_xlfn.XLOOKUP(M6375,ActionReference[Action],ActionReference[Reference])</f>
        <v>Approved</v>
      </c>
      <c r="X6375" t="str" cm="1">
        <f t="array" ref="X6375">_xlfn.IFS(T6375&lt;40,"Lower",T6375&lt;122,"Middle",TRUE,"Upper")</f>
        <v>Middle</v>
      </c>
    </row>
    <row r="6376" spans="1:24" x14ac:dyDescent="0.2">
      <c r="A6376" t="s">
        <v>70</v>
      </c>
      <c r="B6376" t="s">
        <v>1</v>
      </c>
      <c r="C6376" t="s">
        <v>42</v>
      </c>
      <c r="D6376">
        <v>2</v>
      </c>
      <c r="E6376" t="s">
        <v>39</v>
      </c>
      <c r="F6376">
        <v>1</v>
      </c>
      <c r="G6376" t="s">
        <v>40</v>
      </c>
      <c r="H6376">
        <v>1</v>
      </c>
      <c r="I6376" t="s">
        <v>41</v>
      </c>
      <c r="J6376">
        <v>1</v>
      </c>
      <c r="K6376">
        <v>403</v>
      </c>
      <c r="L6376" t="s">
        <v>7</v>
      </c>
      <c r="M6376">
        <v>1</v>
      </c>
      <c r="N6376" t="s">
        <v>15</v>
      </c>
      <c r="O6376">
        <v>1</v>
      </c>
      <c r="P6376" t="s">
        <v>14</v>
      </c>
      <c r="Q6376">
        <v>5</v>
      </c>
      <c r="R6376" t="s">
        <v>47</v>
      </c>
      <c r="S6376">
        <v>1</v>
      </c>
      <c r="T6376">
        <v>87</v>
      </c>
      <c r="U6376">
        <v>63.1</v>
      </c>
      <c r="V6376">
        <v>77.120002700000001</v>
      </c>
      <c r="W6376" t="str">
        <f>_xlfn.XLOOKUP(M6376,ActionReference[Action],ActionReference[Reference])</f>
        <v>Approved</v>
      </c>
      <c r="X6376" t="str" cm="1">
        <f t="array" ref="X6376">_xlfn.IFS(T6376&lt;40,"Lower",T6376&lt;122,"Middle",TRUE,"Upper")</f>
        <v>Middle</v>
      </c>
    </row>
    <row r="6377" spans="1:24" x14ac:dyDescent="0.2">
      <c r="A6377" t="s">
        <v>72</v>
      </c>
      <c r="B6377" t="s">
        <v>1</v>
      </c>
      <c r="C6377" t="s">
        <v>42</v>
      </c>
      <c r="D6377">
        <v>2</v>
      </c>
      <c r="E6377" t="s">
        <v>39</v>
      </c>
      <c r="F6377">
        <v>1</v>
      </c>
      <c r="G6377" t="s">
        <v>43</v>
      </c>
      <c r="H6377">
        <v>3</v>
      </c>
      <c r="I6377" t="s">
        <v>41</v>
      </c>
      <c r="J6377">
        <v>1</v>
      </c>
      <c r="K6377">
        <v>5</v>
      </c>
      <c r="L6377" t="s">
        <v>6</v>
      </c>
      <c r="M6377">
        <v>3</v>
      </c>
      <c r="N6377" t="s">
        <v>16</v>
      </c>
      <c r="O6377">
        <v>2</v>
      </c>
      <c r="P6377" t="s">
        <v>14</v>
      </c>
      <c r="Q6377">
        <v>5</v>
      </c>
      <c r="R6377" t="s">
        <v>46</v>
      </c>
      <c r="S6377">
        <v>2</v>
      </c>
      <c r="T6377">
        <v>10</v>
      </c>
      <c r="U6377">
        <v>46.5</v>
      </c>
      <c r="V6377">
        <v>121.800003</v>
      </c>
      <c r="W6377" t="str">
        <f>_xlfn.XLOOKUP(M6377,ActionReference[Action],ActionReference[Reference])</f>
        <v>Denied</v>
      </c>
      <c r="X6377" t="str" cm="1">
        <f t="array" ref="X6377">_xlfn.IFS(T6377&lt;40,"Lower",T6377&lt;122,"Middle",TRUE,"Upper")</f>
        <v>Lower</v>
      </c>
    </row>
    <row r="6378" spans="1:24" x14ac:dyDescent="0.2">
      <c r="A6378">
        <v>7197000003</v>
      </c>
      <c r="B6378" t="s">
        <v>1</v>
      </c>
      <c r="C6378" t="s">
        <v>38</v>
      </c>
      <c r="D6378">
        <v>1</v>
      </c>
      <c r="E6378" t="s">
        <v>39</v>
      </c>
      <c r="F6378">
        <v>1</v>
      </c>
      <c r="G6378" t="s">
        <v>43</v>
      </c>
      <c r="H6378">
        <v>3</v>
      </c>
      <c r="I6378" t="s">
        <v>41</v>
      </c>
      <c r="J6378">
        <v>1</v>
      </c>
      <c r="K6378">
        <v>109</v>
      </c>
      <c r="L6378" t="s">
        <v>7</v>
      </c>
      <c r="M6378">
        <v>1</v>
      </c>
      <c r="N6378" t="s">
        <v>16</v>
      </c>
      <c r="O6378">
        <v>2</v>
      </c>
      <c r="P6378" t="s">
        <v>14</v>
      </c>
      <c r="Q6378">
        <v>5</v>
      </c>
      <c r="R6378" t="s">
        <v>47</v>
      </c>
      <c r="S6378">
        <v>1</v>
      </c>
      <c r="T6378">
        <v>67</v>
      </c>
      <c r="U6378">
        <v>47.8</v>
      </c>
      <c r="V6378">
        <v>146.75</v>
      </c>
      <c r="W6378" t="str">
        <f>_xlfn.XLOOKUP(M6378,ActionReference[Action],ActionReference[Reference])</f>
        <v>Approved</v>
      </c>
      <c r="X6378" t="str" cm="1">
        <f t="array" ref="X6378">_xlfn.IFS(T6378&lt;40,"Lower",T6378&lt;122,"Middle",TRUE,"Upper")</f>
        <v>Middle</v>
      </c>
    </row>
    <row r="6379" spans="1:24" x14ac:dyDescent="0.2">
      <c r="A6379" t="s">
        <v>74</v>
      </c>
      <c r="B6379" t="s">
        <v>1</v>
      </c>
      <c r="C6379" t="s">
        <v>45</v>
      </c>
      <c r="D6379">
        <v>3</v>
      </c>
      <c r="E6379" t="s">
        <v>39</v>
      </c>
      <c r="F6379">
        <v>1</v>
      </c>
      <c r="G6379" t="s">
        <v>43</v>
      </c>
      <c r="H6379">
        <v>3</v>
      </c>
      <c r="I6379" t="s">
        <v>50</v>
      </c>
      <c r="J6379">
        <v>2</v>
      </c>
      <c r="K6379">
        <v>111</v>
      </c>
      <c r="L6379" t="s">
        <v>7</v>
      </c>
      <c r="M6379">
        <v>1</v>
      </c>
      <c r="N6379" t="s">
        <v>16</v>
      </c>
      <c r="O6379">
        <v>2</v>
      </c>
      <c r="P6379" t="s">
        <v>10</v>
      </c>
      <c r="Q6379">
        <v>3</v>
      </c>
      <c r="R6379" t="s">
        <v>47</v>
      </c>
      <c r="S6379">
        <v>1</v>
      </c>
      <c r="U6379">
        <v>59.2</v>
      </c>
      <c r="V6379">
        <v>94.800003099999998</v>
      </c>
      <c r="W6379" t="str">
        <f>_xlfn.XLOOKUP(M6379,ActionReference[Action],ActionReference[Reference])</f>
        <v>Approved</v>
      </c>
      <c r="X6379" t="str" cm="1">
        <f t="array" ref="X6379">_xlfn.IFS(T6379&lt;40,"Lower",T6379&lt;122,"Middle",TRUE,"Upper")</f>
        <v>Lower</v>
      </c>
    </row>
    <row r="6380" spans="1:24" x14ac:dyDescent="0.2">
      <c r="A6380" t="s">
        <v>438</v>
      </c>
      <c r="B6380" t="s">
        <v>1</v>
      </c>
      <c r="C6380" t="s">
        <v>38</v>
      </c>
      <c r="D6380">
        <v>1</v>
      </c>
      <c r="E6380" t="s">
        <v>39</v>
      </c>
      <c r="F6380">
        <v>1</v>
      </c>
      <c r="G6380" t="s">
        <v>40</v>
      </c>
      <c r="H6380">
        <v>1</v>
      </c>
      <c r="I6380" t="s">
        <v>41</v>
      </c>
      <c r="J6380">
        <v>1</v>
      </c>
      <c r="K6380">
        <v>277</v>
      </c>
      <c r="L6380" t="s">
        <v>7</v>
      </c>
      <c r="M6380">
        <v>1</v>
      </c>
      <c r="N6380" t="s">
        <v>16</v>
      </c>
      <c r="O6380">
        <v>2</v>
      </c>
      <c r="P6380" t="s">
        <v>14</v>
      </c>
      <c r="Q6380">
        <v>5</v>
      </c>
      <c r="R6380" t="s">
        <v>46</v>
      </c>
      <c r="S6380">
        <v>2</v>
      </c>
      <c r="T6380">
        <v>73</v>
      </c>
      <c r="U6380">
        <v>104.8</v>
      </c>
      <c r="V6380">
        <v>93</v>
      </c>
      <c r="W6380" t="str">
        <f>_xlfn.XLOOKUP(M6380,ActionReference[Action],ActionReference[Reference])</f>
        <v>Approved</v>
      </c>
      <c r="X6380" t="str" cm="1">
        <f t="array" ref="X6380">_xlfn.IFS(T6380&lt;40,"Lower",T6380&lt;122,"Middle",TRUE,"Upper")</f>
        <v>Middle</v>
      </c>
    </row>
    <row r="6381" spans="1:24" x14ac:dyDescent="0.2">
      <c r="A6381" t="s">
        <v>57</v>
      </c>
      <c r="B6381" t="s">
        <v>1</v>
      </c>
      <c r="C6381" t="s">
        <v>45</v>
      </c>
      <c r="D6381">
        <v>3</v>
      </c>
      <c r="E6381" t="s">
        <v>39</v>
      </c>
      <c r="F6381">
        <v>1</v>
      </c>
      <c r="G6381" t="s">
        <v>43</v>
      </c>
      <c r="H6381">
        <v>3</v>
      </c>
      <c r="I6381" t="s">
        <v>41</v>
      </c>
      <c r="J6381">
        <v>1</v>
      </c>
      <c r="K6381">
        <v>125</v>
      </c>
      <c r="L6381" t="s">
        <v>7</v>
      </c>
      <c r="M6381">
        <v>1</v>
      </c>
      <c r="N6381" t="s">
        <v>16</v>
      </c>
      <c r="O6381">
        <v>2</v>
      </c>
      <c r="P6381" t="s">
        <v>10</v>
      </c>
      <c r="Q6381">
        <v>3</v>
      </c>
      <c r="R6381" t="s">
        <v>47</v>
      </c>
      <c r="S6381">
        <v>1</v>
      </c>
      <c r="T6381">
        <v>64</v>
      </c>
      <c r="U6381">
        <v>66.599999999999994</v>
      </c>
      <c r="V6381">
        <v>120.470001</v>
      </c>
      <c r="W6381" t="str">
        <f>_xlfn.XLOOKUP(M6381,ActionReference[Action],ActionReference[Reference])</f>
        <v>Approved</v>
      </c>
      <c r="X6381" t="str" cm="1">
        <f t="array" ref="X6381">_xlfn.IFS(T6381&lt;40,"Lower",T6381&lt;122,"Middle",TRUE,"Upper")</f>
        <v>Middle</v>
      </c>
    </row>
    <row r="6382" spans="1:24" x14ac:dyDescent="0.2">
      <c r="A6382">
        <v>7197000003</v>
      </c>
      <c r="B6382" t="s">
        <v>1</v>
      </c>
      <c r="C6382" t="s">
        <v>38</v>
      </c>
      <c r="D6382">
        <v>1</v>
      </c>
      <c r="E6382" t="s">
        <v>39</v>
      </c>
      <c r="F6382">
        <v>1</v>
      </c>
      <c r="G6382" t="s">
        <v>40</v>
      </c>
      <c r="H6382">
        <v>1</v>
      </c>
      <c r="I6382" t="s">
        <v>41</v>
      </c>
      <c r="J6382">
        <v>1</v>
      </c>
      <c r="K6382">
        <v>181</v>
      </c>
      <c r="L6382" t="s">
        <v>7</v>
      </c>
      <c r="M6382">
        <v>1</v>
      </c>
      <c r="N6382" t="s">
        <v>16</v>
      </c>
      <c r="O6382">
        <v>2</v>
      </c>
      <c r="P6382" t="s">
        <v>14</v>
      </c>
      <c r="Q6382">
        <v>5</v>
      </c>
      <c r="R6382" t="s">
        <v>47</v>
      </c>
      <c r="S6382">
        <v>1</v>
      </c>
      <c r="T6382">
        <v>127</v>
      </c>
      <c r="U6382">
        <v>45.9</v>
      </c>
      <c r="V6382">
        <v>98.330001800000005</v>
      </c>
      <c r="W6382" t="str">
        <f>_xlfn.XLOOKUP(M6382,ActionReference[Action],ActionReference[Reference])</f>
        <v>Approved</v>
      </c>
      <c r="X6382" t="str" cm="1">
        <f t="array" ref="X6382">_xlfn.IFS(T6382&lt;40,"Lower",T6382&lt;122,"Middle",TRUE,"Upper")</f>
        <v>Upper</v>
      </c>
    </row>
    <row r="6383" spans="1:24" x14ac:dyDescent="0.2">
      <c r="A6383">
        <v>7257500009</v>
      </c>
      <c r="B6383" t="s">
        <v>1</v>
      </c>
      <c r="C6383" t="s">
        <v>45</v>
      </c>
      <c r="D6383">
        <v>3</v>
      </c>
      <c r="E6383" t="s">
        <v>39</v>
      </c>
      <c r="F6383">
        <v>1</v>
      </c>
      <c r="G6383" t="s">
        <v>40</v>
      </c>
      <c r="H6383">
        <v>1</v>
      </c>
      <c r="I6383" t="s">
        <v>41</v>
      </c>
      <c r="J6383">
        <v>1</v>
      </c>
      <c r="K6383">
        <v>625</v>
      </c>
      <c r="L6383" t="s">
        <v>7</v>
      </c>
      <c r="M6383">
        <v>1</v>
      </c>
      <c r="N6383" t="s">
        <v>16</v>
      </c>
      <c r="O6383">
        <v>2</v>
      </c>
      <c r="P6383" t="s">
        <v>14</v>
      </c>
      <c r="Q6383">
        <v>5</v>
      </c>
      <c r="R6383" t="s">
        <v>47</v>
      </c>
      <c r="S6383">
        <v>1</v>
      </c>
      <c r="T6383">
        <v>244</v>
      </c>
      <c r="U6383">
        <v>64.3</v>
      </c>
      <c r="V6383">
        <v>241.14999399999999</v>
      </c>
      <c r="W6383" t="str">
        <f>_xlfn.XLOOKUP(M6383,ActionReference[Action],ActionReference[Reference])</f>
        <v>Approved</v>
      </c>
      <c r="X6383" t="str" cm="1">
        <f t="array" ref="X6383">_xlfn.IFS(T6383&lt;40,"Lower",T6383&lt;122,"Middle",TRUE,"Upper")</f>
        <v>Upper</v>
      </c>
    </row>
    <row r="6384" spans="1:24" x14ac:dyDescent="0.2">
      <c r="A6384" t="s">
        <v>57</v>
      </c>
      <c r="B6384" t="s">
        <v>1</v>
      </c>
      <c r="C6384" t="s">
        <v>45</v>
      </c>
      <c r="D6384">
        <v>3</v>
      </c>
      <c r="E6384" t="s">
        <v>39</v>
      </c>
      <c r="F6384">
        <v>1</v>
      </c>
      <c r="G6384" t="s">
        <v>43</v>
      </c>
      <c r="H6384">
        <v>3</v>
      </c>
      <c r="I6384" t="s">
        <v>41</v>
      </c>
      <c r="J6384">
        <v>1</v>
      </c>
      <c r="K6384">
        <v>150</v>
      </c>
      <c r="L6384" t="s">
        <v>6</v>
      </c>
      <c r="M6384">
        <v>3</v>
      </c>
      <c r="N6384" t="s">
        <v>16</v>
      </c>
      <c r="O6384">
        <v>2</v>
      </c>
      <c r="P6384" t="s">
        <v>14</v>
      </c>
      <c r="Q6384">
        <v>5</v>
      </c>
      <c r="R6384" t="s">
        <v>47</v>
      </c>
      <c r="S6384">
        <v>1</v>
      </c>
      <c r="T6384">
        <v>73</v>
      </c>
      <c r="U6384">
        <v>62.5</v>
      </c>
      <c r="V6384">
        <v>93.569999699999997</v>
      </c>
      <c r="W6384" t="str">
        <f>_xlfn.XLOOKUP(M6384,ActionReference[Action],ActionReference[Reference])</f>
        <v>Denied</v>
      </c>
      <c r="X6384" t="str" cm="1">
        <f t="array" ref="X6384">_xlfn.IFS(T6384&lt;40,"Lower",T6384&lt;122,"Middle",TRUE,"Upper")</f>
        <v>Middle</v>
      </c>
    </row>
    <row r="6385" spans="1:24" x14ac:dyDescent="0.2">
      <c r="A6385" t="s">
        <v>68</v>
      </c>
      <c r="B6385" t="s">
        <v>1</v>
      </c>
      <c r="C6385" t="s">
        <v>38</v>
      </c>
      <c r="D6385">
        <v>1</v>
      </c>
      <c r="E6385" t="s">
        <v>39</v>
      </c>
      <c r="F6385">
        <v>1</v>
      </c>
      <c r="G6385" t="s">
        <v>40</v>
      </c>
      <c r="H6385">
        <v>1</v>
      </c>
      <c r="I6385" t="s">
        <v>41</v>
      </c>
      <c r="J6385">
        <v>1</v>
      </c>
      <c r="K6385">
        <v>8</v>
      </c>
      <c r="L6385" t="s">
        <v>7</v>
      </c>
      <c r="M6385">
        <v>1</v>
      </c>
      <c r="N6385" t="s">
        <v>16</v>
      </c>
      <c r="O6385">
        <v>2</v>
      </c>
      <c r="P6385" t="s">
        <v>14</v>
      </c>
      <c r="Q6385">
        <v>5</v>
      </c>
      <c r="R6385" t="s">
        <v>47</v>
      </c>
      <c r="S6385">
        <v>1</v>
      </c>
      <c r="T6385">
        <v>66</v>
      </c>
      <c r="U6385">
        <v>89.8</v>
      </c>
      <c r="V6385">
        <v>107.18</v>
      </c>
      <c r="W6385" t="str">
        <f>_xlfn.XLOOKUP(M6385,ActionReference[Action],ActionReference[Reference])</f>
        <v>Approved</v>
      </c>
      <c r="X6385" t="str" cm="1">
        <f t="array" ref="X6385">_xlfn.IFS(T6385&lt;40,"Lower",T6385&lt;122,"Middle",TRUE,"Upper")</f>
        <v>Middle</v>
      </c>
    </row>
    <row r="6386" spans="1:24" x14ac:dyDescent="0.2">
      <c r="A6386">
        <v>471809999</v>
      </c>
      <c r="B6386" t="s">
        <v>1</v>
      </c>
      <c r="C6386" t="s">
        <v>38</v>
      </c>
      <c r="D6386">
        <v>1</v>
      </c>
      <c r="E6386" t="s">
        <v>39</v>
      </c>
      <c r="F6386">
        <v>1</v>
      </c>
      <c r="G6386" t="s">
        <v>40</v>
      </c>
      <c r="H6386">
        <v>1</v>
      </c>
      <c r="I6386" t="s">
        <v>41</v>
      </c>
      <c r="J6386">
        <v>1</v>
      </c>
      <c r="K6386">
        <v>318</v>
      </c>
      <c r="L6386" t="s">
        <v>7</v>
      </c>
      <c r="M6386">
        <v>1</v>
      </c>
      <c r="N6386" t="s">
        <v>16</v>
      </c>
      <c r="O6386">
        <v>2</v>
      </c>
      <c r="P6386" t="s">
        <v>10</v>
      </c>
      <c r="Q6386">
        <v>3</v>
      </c>
      <c r="R6386" t="s">
        <v>47</v>
      </c>
      <c r="S6386">
        <v>1</v>
      </c>
      <c r="T6386">
        <v>77</v>
      </c>
      <c r="U6386">
        <v>61.1</v>
      </c>
      <c r="V6386">
        <v>108.639999</v>
      </c>
      <c r="W6386" t="str">
        <f>_xlfn.XLOOKUP(M6386,ActionReference[Action],ActionReference[Reference])</f>
        <v>Approved</v>
      </c>
      <c r="X6386" t="str" cm="1">
        <f t="array" ref="X6386">_xlfn.IFS(T6386&lt;40,"Lower",T6386&lt;122,"Middle",TRUE,"Upper")</f>
        <v>Middle</v>
      </c>
    </row>
    <row r="6387" spans="1:24" x14ac:dyDescent="0.2">
      <c r="A6387" t="s">
        <v>84</v>
      </c>
      <c r="B6387" t="s">
        <v>1</v>
      </c>
      <c r="C6387" t="s">
        <v>38</v>
      </c>
      <c r="D6387">
        <v>1</v>
      </c>
      <c r="E6387" t="s">
        <v>39</v>
      </c>
      <c r="F6387">
        <v>1</v>
      </c>
      <c r="G6387" t="s">
        <v>40</v>
      </c>
      <c r="H6387">
        <v>1</v>
      </c>
      <c r="I6387" t="s">
        <v>41</v>
      </c>
      <c r="J6387">
        <v>1</v>
      </c>
      <c r="K6387">
        <v>214</v>
      </c>
      <c r="L6387" t="s">
        <v>7</v>
      </c>
      <c r="M6387">
        <v>1</v>
      </c>
      <c r="N6387" t="s">
        <v>16</v>
      </c>
      <c r="O6387">
        <v>2</v>
      </c>
      <c r="P6387" t="s">
        <v>14</v>
      </c>
      <c r="Q6387">
        <v>5</v>
      </c>
      <c r="R6387" t="s">
        <v>47</v>
      </c>
      <c r="S6387">
        <v>1</v>
      </c>
      <c r="T6387">
        <v>89</v>
      </c>
      <c r="U6387">
        <v>60.5</v>
      </c>
      <c r="V6387">
        <v>97.220001199999999</v>
      </c>
      <c r="W6387" t="str">
        <f>_xlfn.XLOOKUP(M6387,ActionReference[Action],ActionReference[Reference])</f>
        <v>Approved</v>
      </c>
      <c r="X6387" t="str" cm="1">
        <f t="array" ref="X6387">_xlfn.IFS(T6387&lt;40,"Lower",T6387&lt;122,"Middle",TRUE,"Upper")</f>
        <v>Middle</v>
      </c>
    </row>
    <row r="6388" spans="1:24" x14ac:dyDescent="0.2">
      <c r="A6388" t="s">
        <v>65</v>
      </c>
      <c r="B6388" t="s">
        <v>1</v>
      </c>
      <c r="C6388" t="s">
        <v>45</v>
      </c>
      <c r="D6388">
        <v>3</v>
      </c>
      <c r="E6388" t="s">
        <v>39</v>
      </c>
      <c r="F6388">
        <v>1</v>
      </c>
      <c r="G6388" t="s">
        <v>40</v>
      </c>
      <c r="H6388">
        <v>1</v>
      </c>
      <c r="I6388" t="s">
        <v>41</v>
      </c>
      <c r="J6388">
        <v>1</v>
      </c>
      <c r="K6388">
        <v>345</v>
      </c>
      <c r="L6388" t="s">
        <v>6</v>
      </c>
      <c r="M6388">
        <v>3</v>
      </c>
      <c r="N6388" t="s">
        <v>16</v>
      </c>
      <c r="O6388">
        <v>2</v>
      </c>
      <c r="P6388" t="s">
        <v>14</v>
      </c>
      <c r="Q6388">
        <v>5</v>
      </c>
      <c r="R6388" t="s">
        <v>47</v>
      </c>
      <c r="S6388">
        <v>1</v>
      </c>
      <c r="T6388">
        <v>95</v>
      </c>
      <c r="U6388">
        <v>79.3</v>
      </c>
      <c r="V6388">
        <v>107.41999800000001</v>
      </c>
      <c r="W6388" t="str">
        <f>_xlfn.XLOOKUP(M6388,ActionReference[Action],ActionReference[Reference])</f>
        <v>Denied</v>
      </c>
      <c r="X6388" t="str" cm="1">
        <f t="array" ref="X6388">_xlfn.IFS(T6388&lt;40,"Lower",T6388&lt;122,"Middle",TRUE,"Upper")</f>
        <v>Middle</v>
      </c>
    </row>
    <row r="6389" spans="1:24" x14ac:dyDescent="0.2">
      <c r="A6389" t="s">
        <v>105</v>
      </c>
      <c r="B6389" t="s">
        <v>1</v>
      </c>
      <c r="C6389" t="s">
        <v>42</v>
      </c>
      <c r="D6389">
        <v>2</v>
      </c>
      <c r="E6389" t="s">
        <v>39</v>
      </c>
      <c r="F6389">
        <v>1</v>
      </c>
      <c r="G6389" t="s">
        <v>40</v>
      </c>
      <c r="H6389">
        <v>1</v>
      </c>
      <c r="I6389" t="s">
        <v>41</v>
      </c>
      <c r="J6389">
        <v>1</v>
      </c>
      <c r="K6389">
        <v>149</v>
      </c>
      <c r="L6389" t="s">
        <v>7</v>
      </c>
      <c r="M6389">
        <v>1</v>
      </c>
      <c r="N6389" t="s">
        <v>16</v>
      </c>
      <c r="O6389">
        <v>2</v>
      </c>
      <c r="P6389" t="s">
        <v>14</v>
      </c>
      <c r="Q6389">
        <v>5</v>
      </c>
      <c r="R6389" t="s">
        <v>46</v>
      </c>
      <c r="S6389">
        <v>2</v>
      </c>
      <c r="T6389">
        <v>80</v>
      </c>
      <c r="U6389">
        <v>69.2</v>
      </c>
      <c r="V6389">
        <v>130.11000100000001</v>
      </c>
      <c r="W6389" t="str">
        <f>_xlfn.XLOOKUP(M6389,ActionReference[Action],ActionReference[Reference])</f>
        <v>Approved</v>
      </c>
      <c r="X6389" t="str" cm="1">
        <f t="array" ref="X6389">_xlfn.IFS(T6389&lt;40,"Lower",T6389&lt;122,"Middle",TRUE,"Upper")</f>
        <v>Middle</v>
      </c>
    </row>
    <row r="6390" spans="1:24" x14ac:dyDescent="0.2">
      <c r="A6390">
        <v>7197000003</v>
      </c>
      <c r="B6390" t="s">
        <v>1</v>
      </c>
      <c r="C6390" t="s">
        <v>42</v>
      </c>
      <c r="D6390">
        <v>2</v>
      </c>
      <c r="E6390" t="s">
        <v>39</v>
      </c>
      <c r="F6390">
        <v>1</v>
      </c>
      <c r="G6390" t="s">
        <v>43</v>
      </c>
      <c r="H6390">
        <v>3</v>
      </c>
      <c r="I6390" t="s">
        <v>41</v>
      </c>
      <c r="J6390">
        <v>1</v>
      </c>
      <c r="K6390">
        <v>99</v>
      </c>
      <c r="L6390" t="s">
        <v>6</v>
      </c>
      <c r="M6390">
        <v>3</v>
      </c>
      <c r="N6390" t="s">
        <v>16</v>
      </c>
      <c r="O6390">
        <v>2</v>
      </c>
      <c r="P6390" t="s">
        <v>14</v>
      </c>
      <c r="Q6390">
        <v>5</v>
      </c>
      <c r="R6390" t="s">
        <v>47</v>
      </c>
      <c r="S6390">
        <v>1</v>
      </c>
      <c r="T6390">
        <v>24</v>
      </c>
      <c r="U6390">
        <v>64.099999999999994</v>
      </c>
      <c r="V6390">
        <v>84.339996299999996</v>
      </c>
      <c r="W6390" t="str">
        <f>_xlfn.XLOOKUP(M6390,ActionReference[Action],ActionReference[Reference])</f>
        <v>Denied</v>
      </c>
      <c r="X6390" t="str" cm="1">
        <f t="array" ref="X6390">_xlfn.IFS(T6390&lt;40,"Lower",T6390&lt;122,"Middle",TRUE,"Upper")</f>
        <v>Lower</v>
      </c>
    </row>
    <row r="6391" spans="1:24" x14ac:dyDescent="0.2">
      <c r="A6391">
        <v>3827009995</v>
      </c>
      <c r="B6391" t="s">
        <v>1</v>
      </c>
      <c r="C6391" t="s">
        <v>42</v>
      </c>
      <c r="D6391">
        <v>2</v>
      </c>
      <c r="E6391" t="s">
        <v>39</v>
      </c>
      <c r="F6391">
        <v>1</v>
      </c>
      <c r="G6391" t="s">
        <v>40</v>
      </c>
      <c r="H6391">
        <v>1</v>
      </c>
      <c r="I6391" t="s">
        <v>41</v>
      </c>
      <c r="J6391">
        <v>1</v>
      </c>
      <c r="K6391">
        <v>118</v>
      </c>
      <c r="L6391" t="s">
        <v>7</v>
      </c>
      <c r="M6391">
        <v>1</v>
      </c>
      <c r="N6391" t="s">
        <v>16</v>
      </c>
      <c r="O6391">
        <v>2</v>
      </c>
      <c r="P6391" t="s">
        <v>14</v>
      </c>
      <c r="Q6391">
        <v>5</v>
      </c>
      <c r="R6391" t="s">
        <v>46</v>
      </c>
      <c r="S6391">
        <v>2</v>
      </c>
      <c r="T6391">
        <v>73</v>
      </c>
      <c r="U6391">
        <v>67.900000000000006</v>
      </c>
      <c r="V6391">
        <v>100.08000199999999</v>
      </c>
      <c r="W6391" t="str">
        <f>_xlfn.XLOOKUP(M6391,ActionReference[Action],ActionReference[Reference])</f>
        <v>Approved</v>
      </c>
      <c r="X6391" t="str" cm="1">
        <f t="array" ref="X6391">_xlfn.IFS(T6391&lt;40,"Lower",T6391&lt;122,"Middle",TRUE,"Upper")</f>
        <v>Middle</v>
      </c>
    </row>
    <row r="6392" spans="1:24" x14ac:dyDescent="0.2">
      <c r="A6392">
        <v>7811300008</v>
      </c>
      <c r="B6392" t="s">
        <v>1</v>
      </c>
      <c r="C6392" t="s">
        <v>42</v>
      </c>
      <c r="D6392">
        <v>2</v>
      </c>
      <c r="E6392" t="s">
        <v>39</v>
      </c>
      <c r="F6392">
        <v>1</v>
      </c>
      <c r="G6392" t="s">
        <v>40</v>
      </c>
      <c r="H6392">
        <v>1</v>
      </c>
      <c r="I6392" t="s">
        <v>41</v>
      </c>
      <c r="J6392">
        <v>1</v>
      </c>
      <c r="K6392">
        <v>403</v>
      </c>
      <c r="L6392" t="s">
        <v>7</v>
      </c>
      <c r="M6392">
        <v>1</v>
      </c>
      <c r="N6392" t="s">
        <v>15</v>
      </c>
      <c r="O6392">
        <v>1</v>
      </c>
      <c r="P6392" t="s">
        <v>14</v>
      </c>
      <c r="Q6392">
        <v>5</v>
      </c>
      <c r="R6392" t="s">
        <v>47</v>
      </c>
      <c r="S6392">
        <v>1</v>
      </c>
      <c r="T6392">
        <v>111</v>
      </c>
      <c r="U6392">
        <v>85.6</v>
      </c>
      <c r="V6392">
        <v>59.349998499999998</v>
      </c>
      <c r="W6392" t="str">
        <f>_xlfn.XLOOKUP(M6392,ActionReference[Action],ActionReference[Reference])</f>
        <v>Approved</v>
      </c>
      <c r="X6392" t="str" cm="1">
        <f t="array" ref="X6392">_xlfn.IFS(T6392&lt;40,"Lower",T6392&lt;122,"Middle",TRUE,"Upper")</f>
        <v>Middle</v>
      </c>
    </row>
    <row r="6393" spans="1:24" x14ac:dyDescent="0.2">
      <c r="A6393" t="s">
        <v>213</v>
      </c>
      <c r="B6393" t="s">
        <v>1</v>
      </c>
      <c r="C6393" t="s">
        <v>38</v>
      </c>
      <c r="D6393">
        <v>1</v>
      </c>
      <c r="E6393" t="s">
        <v>39</v>
      </c>
      <c r="F6393">
        <v>1</v>
      </c>
      <c r="G6393" t="s">
        <v>40</v>
      </c>
      <c r="H6393">
        <v>1</v>
      </c>
      <c r="I6393" t="s">
        <v>41</v>
      </c>
      <c r="J6393">
        <v>1</v>
      </c>
      <c r="K6393">
        <v>512</v>
      </c>
      <c r="L6393" t="s">
        <v>7</v>
      </c>
      <c r="M6393">
        <v>1</v>
      </c>
      <c r="N6393" t="s">
        <v>16</v>
      </c>
      <c r="O6393">
        <v>2</v>
      </c>
      <c r="P6393" t="s">
        <v>14</v>
      </c>
      <c r="Q6393">
        <v>5</v>
      </c>
      <c r="R6393" t="s">
        <v>47</v>
      </c>
      <c r="S6393">
        <v>1</v>
      </c>
      <c r="T6393">
        <v>230</v>
      </c>
      <c r="U6393">
        <v>85.6</v>
      </c>
      <c r="V6393">
        <v>124.470001</v>
      </c>
      <c r="W6393" t="str">
        <f>_xlfn.XLOOKUP(M6393,ActionReference[Action],ActionReference[Reference])</f>
        <v>Approved</v>
      </c>
      <c r="X6393" t="str" cm="1">
        <f t="array" ref="X6393">_xlfn.IFS(T6393&lt;40,"Lower",T6393&lt;122,"Middle",TRUE,"Upper")</f>
        <v>Upper</v>
      </c>
    </row>
    <row r="6394" spans="1:24" x14ac:dyDescent="0.2">
      <c r="A6394" t="s">
        <v>439</v>
      </c>
      <c r="B6394" t="s">
        <v>1</v>
      </c>
      <c r="C6394" t="s">
        <v>42</v>
      </c>
      <c r="D6394">
        <v>2</v>
      </c>
      <c r="E6394" t="s">
        <v>39</v>
      </c>
      <c r="F6394">
        <v>1</v>
      </c>
      <c r="G6394" t="s">
        <v>43</v>
      </c>
      <c r="H6394">
        <v>3</v>
      </c>
      <c r="I6394" t="s">
        <v>41</v>
      </c>
      <c r="J6394">
        <v>1</v>
      </c>
      <c r="K6394">
        <v>301</v>
      </c>
      <c r="L6394" t="s">
        <v>53</v>
      </c>
      <c r="M6394">
        <v>2</v>
      </c>
      <c r="N6394" t="s">
        <v>16</v>
      </c>
      <c r="O6394">
        <v>2</v>
      </c>
      <c r="P6394" t="s">
        <v>14</v>
      </c>
      <c r="Q6394">
        <v>5</v>
      </c>
      <c r="R6394" t="s">
        <v>47</v>
      </c>
      <c r="S6394">
        <v>1</v>
      </c>
      <c r="T6394">
        <v>40</v>
      </c>
      <c r="U6394">
        <v>74.7</v>
      </c>
      <c r="V6394">
        <v>143.509995</v>
      </c>
      <c r="W6394" t="str">
        <f>_xlfn.XLOOKUP(M6394,ActionReference[Action],ActionReference[Reference])</f>
        <v>Approved</v>
      </c>
      <c r="X6394" t="str" cm="1">
        <f t="array" ref="X6394">_xlfn.IFS(T6394&lt;40,"Lower",T6394&lt;122,"Middle",TRUE,"Upper")</f>
        <v>Middle</v>
      </c>
    </row>
    <row r="6395" spans="1:24" x14ac:dyDescent="0.2">
      <c r="A6395" t="s">
        <v>89</v>
      </c>
      <c r="B6395" t="s">
        <v>1</v>
      </c>
      <c r="C6395" t="s">
        <v>38</v>
      </c>
      <c r="D6395">
        <v>1</v>
      </c>
      <c r="E6395" t="s">
        <v>39</v>
      </c>
      <c r="F6395">
        <v>1</v>
      </c>
      <c r="G6395" t="s">
        <v>43</v>
      </c>
      <c r="H6395">
        <v>3</v>
      </c>
      <c r="I6395" t="s">
        <v>41</v>
      </c>
      <c r="J6395">
        <v>1</v>
      </c>
      <c r="K6395">
        <v>569</v>
      </c>
      <c r="L6395" t="s">
        <v>7</v>
      </c>
      <c r="M6395">
        <v>1</v>
      </c>
      <c r="N6395" t="s">
        <v>11</v>
      </c>
      <c r="O6395">
        <v>3</v>
      </c>
      <c r="P6395" t="s">
        <v>14</v>
      </c>
      <c r="Q6395">
        <v>5</v>
      </c>
      <c r="R6395" t="s">
        <v>47</v>
      </c>
      <c r="S6395">
        <v>1</v>
      </c>
      <c r="T6395">
        <v>380</v>
      </c>
      <c r="U6395">
        <v>111.2</v>
      </c>
      <c r="V6395">
        <v>43.619998899999999</v>
      </c>
      <c r="W6395" t="str">
        <f>_xlfn.XLOOKUP(M6395,ActionReference[Action],ActionReference[Reference])</f>
        <v>Approved</v>
      </c>
      <c r="X6395" t="str" cm="1">
        <f t="array" ref="X6395">_xlfn.IFS(T6395&lt;40,"Lower",T6395&lt;122,"Middle",TRUE,"Upper")</f>
        <v>Upper</v>
      </c>
    </row>
    <row r="6396" spans="1:24" x14ac:dyDescent="0.2">
      <c r="A6396" t="s">
        <v>103</v>
      </c>
      <c r="B6396" t="s">
        <v>1</v>
      </c>
      <c r="C6396" t="s">
        <v>38</v>
      </c>
      <c r="D6396">
        <v>1</v>
      </c>
      <c r="E6396" t="s">
        <v>54</v>
      </c>
      <c r="F6396">
        <v>2</v>
      </c>
      <c r="G6396" t="s">
        <v>40</v>
      </c>
      <c r="H6396">
        <v>1</v>
      </c>
      <c r="I6396" t="s">
        <v>41</v>
      </c>
      <c r="J6396">
        <v>1</v>
      </c>
      <c r="K6396">
        <v>40</v>
      </c>
      <c r="L6396" t="s">
        <v>6</v>
      </c>
      <c r="M6396">
        <v>3</v>
      </c>
      <c r="N6396" t="s">
        <v>16</v>
      </c>
      <c r="O6396">
        <v>2</v>
      </c>
      <c r="P6396" t="s">
        <v>14</v>
      </c>
      <c r="Q6396">
        <v>5</v>
      </c>
      <c r="R6396" t="s">
        <v>47</v>
      </c>
      <c r="S6396">
        <v>1</v>
      </c>
      <c r="T6396">
        <v>50</v>
      </c>
      <c r="U6396">
        <v>61.6</v>
      </c>
      <c r="V6396">
        <v>77.910003700000004</v>
      </c>
      <c r="W6396" t="str">
        <f>_xlfn.XLOOKUP(M6396,ActionReference[Action],ActionReference[Reference])</f>
        <v>Denied</v>
      </c>
      <c r="X6396" t="str" cm="1">
        <f t="array" ref="X6396">_xlfn.IFS(T6396&lt;40,"Lower",T6396&lt;122,"Middle",TRUE,"Upper")</f>
        <v>Middle</v>
      </c>
    </row>
    <row r="6397" spans="1:24" x14ac:dyDescent="0.2">
      <c r="A6397" t="s">
        <v>112</v>
      </c>
      <c r="B6397" t="s">
        <v>1</v>
      </c>
      <c r="C6397" t="s">
        <v>38</v>
      </c>
      <c r="D6397">
        <v>1</v>
      </c>
      <c r="E6397" t="s">
        <v>39</v>
      </c>
      <c r="F6397">
        <v>1</v>
      </c>
      <c r="G6397" t="s">
        <v>43</v>
      </c>
      <c r="H6397">
        <v>3</v>
      </c>
      <c r="I6397" t="s">
        <v>41</v>
      </c>
      <c r="J6397">
        <v>1</v>
      </c>
      <c r="K6397">
        <v>246</v>
      </c>
      <c r="L6397" t="s">
        <v>7</v>
      </c>
      <c r="M6397">
        <v>1</v>
      </c>
      <c r="N6397" t="s">
        <v>16</v>
      </c>
      <c r="O6397">
        <v>2</v>
      </c>
      <c r="P6397" t="s">
        <v>14</v>
      </c>
      <c r="Q6397">
        <v>5</v>
      </c>
      <c r="R6397" t="s">
        <v>47</v>
      </c>
      <c r="S6397">
        <v>1</v>
      </c>
      <c r="T6397">
        <v>54</v>
      </c>
      <c r="U6397">
        <v>64</v>
      </c>
      <c r="V6397">
        <v>139.88999899999999</v>
      </c>
      <c r="W6397" t="str">
        <f>_xlfn.XLOOKUP(M6397,ActionReference[Action],ActionReference[Reference])</f>
        <v>Approved</v>
      </c>
      <c r="X6397" t="str" cm="1">
        <f t="array" ref="X6397">_xlfn.IFS(T6397&lt;40,"Lower",T6397&lt;122,"Middle",TRUE,"Upper")</f>
        <v>Middle</v>
      </c>
    </row>
    <row r="6398" spans="1:24" x14ac:dyDescent="0.2">
      <c r="A6398" t="s">
        <v>84</v>
      </c>
      <c r="B6398" t="s">
        <v>1</v>
      </c>
      <c r="C6398" t="s">
        <v>38</v>
      </c>
      <c r="D6398">
        <v>1</v>
      </c>
      <c r="E6398" t="s">
        <v>39</v>
      </c>
      <c r="F6398">
        <v>1</v>
      </c>
      <c r="G6398" t="s">
        <v>40</v>
      </c>
      <c r="H6398">
        <v>1</v>
      </c>
      <c r="I6398" t="s">
        <v>41</v>
      </c>
      <c r="J6398">
        <v>1</v>
      </c>
      <c r="K6398">
        <v>268</v>
      </c>
      <c r="L6398" t="s">
        <v>44</v>
      </c>
      <c r="M6398">
        <v>6</v>
      </c>
      <c r="N6398" t="s">
        <v>16</v>
      </c>
      <c r="O6398">
        <v>2</v>
      </c>
      <c r="P6398" t="s">
        <v>9</v>
      </c>
      <c r="Q6398">
        <v>2</v>
      </c>
      <c r="R6398" t="s">
        <v>47</v>
      </c>
      <c r="S6398">
        <v>1</v>
      </c>
      <c r="T6398">
        <v>151</v>
      </c>
      <c r="U6398">
        <v>96</v>
      </c>
      <c r="V6398">
        <v>137.64999399999999</v>
      </c>
      <c r="W6398" t="str">
        <f>_xlfn.XLOOKUP(M6398,ActionReference[Action],ActionReference[Reference])</f>
        <v>Approved</v>
      </c>
      <c r="X6398" t="str" cm="1">
        <f t="array" ref="X6398">_xlfn.IFS(T6398&lt;40,"Lower",T6398&lt;122,"Middle",TRUE,"Upper")</f>
        <v>Upper</v>
      </c>
    </row>
    <row r="6399" spans="1:24" x14ac:dyDescent="0.2">
      <c r="A6399" t="s">
        <v>75</v>
      </c>
      <c r="B6399" t="s">
        <v>1</v>
      </c>
      <c r="C6399" t="s">
        <v>42</v>
      </c>
      <c r="D6399">
        <v>2</v>
      </c>
      <c r="E6399" t="s">
        <v>39</v>
      </c>
      <c r="F6399">
        <v>1</v>
      </c>
      <c r="G6399" t="s">
        <v>40</v>
      </c>
      <c r="H6399">
        <v>1</v>
      </c>
      <c r="I6399" t="s">
        <v>41</v>
      </c>
      <c r="J6399">
        <v>1</v>
      </c>
      <c r="K6399">
        <v>247</v>
      </c>
      <c r="L6399" t="s">
        <v>7</v>
      </c>
      <c r="M6399">
        <v>1</v>
      </c>
      <c r="N6399" t="s">
        <v>16</v>
      </c>
      <c r="O6399">
        <v>2</v>
      </c>
      <c r="P6399" t="s">
        <v>14</v>
      </c>
      <c r="Q6399">
        <v>5</v>
      </c>
      <c r="R6399" t="s">
        <v>47</v>
      </c>
      <c r="S6399">
        <v>1</v>
      </c>
      <c r="T6399">
        <v>72</v>
      </c>
      <c r="U6399">
        <v>65</v>
      </c>
      <c r="V6399">
        <v>93.169998199999995</v>
      </c>
      <c r="W6399" t="str">
        <f>_xlfn.XLOOKUP(M6399,ActionReference[Action],ActionReference[Reference])</f>
        <v>Approved</v>
      </c>
      <c r="X6399" t="str" cm="1">
        <f t="array" ref="X6399">_xlfn.IFS(T6399&lt;40,"Lower",T6399&lt;122,"Middle",TRUE,"Upper")</f>
        <v>Middle</v>
      </c>
    </row>
    <row r="6400" spans="1:24" x14ac:dyDescent="0.2">
      <c r="A6400" t="s">
        <v>62</v>
      </c>
      <c r="B6400" t="s">
        <v>1</v>
      </c>
      <c r="C6400" t="s">
        <v>38</v>
      </c>
      <c r="D6400">
        <v>1</v>
      </c>
      <c r="E6400" t="s">
        <v>39</v>
      </c>
      <c r="F6400">
        <v>1</v>
      </c>
      <c r="G6400" t="s">
        <v>43</v>
      </c>
      <c r="H6400">
        <v>3</v>
      </c>
      <c r="I6400" t="s">
        <v>41</v>
      </c>
      <c r="J6400">
        <v>1</v>
      </c>
      <c r="K6400">
        <v>102</v>
      </c>
      <c r="L6400" t="s">
        <v>7</v>
      </c>
      <c r="M6400">
        <v>1</v>
      </c>
      <c r="N6400" t="s">
        <v>16</v>
      </c>
      <c r="O6400">
        <v>2</v>
      </c>
      <c r="P6400" t="s">
        <v>14</v>
      </c>
      <c r="Q6400">
        <v>5</v>
      </c>
      <c r="R6400" t="s">
        <v>47</v>
      </c>
      <c r="S6400">
        <v>1</v>
      </c>
      <c r="T6400">
        <v>36</v>
      </c>
      <c r="U6400">
        <v>64</v>
      </c>
      <c r="V6400">
        <v>88.029998800000001</v>
      </c>
      <c r="W6400" t="str">
        <f>_xlfn.XLOOKUP(M6400,ActionReference[Action],ActionReference[Reference])</f>
        <v>Approved</v>
      </c>
      <c r="X6400" t="str" cm="1">
        <f t="array" ref="X6400">_xlfn.IFS(T6400&lt;40,"Lower",T6400&lt;122,"Middle",TRUE,"Upper")</f>
        <v>Lower</v>
      </c>
    </row>
    <row r="6401" spans="1:24" x14ac:dyDescent="0.2">
      <c r="A6401" t="s">
        <v>287</v>
      </c>
      <c r="B6401" t="s">
        <v>1</v>
      </c>
      <c r="C6401" t="s">
        <v>42</v>
      </c>
      <c r="D6401">
        <v>2</v>
      </c>
      <c r="E6401" t="s">
        <v>39</v>
      </c>
      <c r="F6401">
        <v>1</v>
      </c>
      <c r="G6401" t="s">
        <v>40</v>
      </c>
      <c r="H6401">
        <v>1</v>
      </c>
      <c r="I6401" t="s">
        <v>41</v>
      </c>
      <c r="J6401">
        <v>1</v>
      </c>
      <c r="K6401">
        <v>152</v>
      </c>
      <c r="L6401" t="s">
        <v>7</v>
      </c>
      <c r="M6401">
        <v>1</v>
      </c>
      <c r="N6401" t="s">
        <v>16</v>
      </c>
      <c r="O6401">
        <v>2</v>
      </c>
      <c r="P6401" t="s">
        <v>14</v>
      </c>
      <c r="Q6401">
        <v>5</v>
      </c>
      <c r="R6401" t="s">
        <v>47</v>
      </c>
      <c r="S6401">
        <v>1</v>
      </c>
      <c r="T6401">
        <v>60</v>
      </c>
      <c r="U6401">
        <v>58.2</v>
      </c>
      <c r="V6401">
        <v>55.759998299999999</v>
      </c>
      <c r="W6401" t="str">
        <f>_xlfn.XLOOKUP(M6401,ActionReference[Action],ActionReference[Reference])</f>
        <v>Approved</v>
      </c>
      <c r="X6401" t="str" cm="1">
        <f t="array" ref="X6401">_xlfn.IFS(T6401&lt;40,"Lower",T6401&lt;122,"Middle",TRUE,"Upper")</f>
        <v>Middle</v>
      </c>
    </row>
    <row r="6402" spans="1:24" x14ac:dyDescent="0.2">
      <c r="A6402" t="s">
        <v>376</v>
      </c>
      <c r="B6402" t="s">
        <v>1</v>
      </c>
      <c r="C6402" t="s">
        <v>38</v>
      </c>
      <c r="D6402">
        <v>1</v>
      </c>
      <c r="E6402" t="s">
        <v>39</v>
      </c>
      <c r="F6402">
        <v>1</v>
      </c>
      <c r="G6402" t="s">
        <v>40</v>
      </c>
      <c r="H6402">
        <v>1</v>
      </c>
      <c r="I6402" t="s">
        <v>41</v>
      </c>
      <c r="J6402">
        <v>1</v>
      </c>
      <c r="K6402">
        <v>339</v>
      </c>
      <c r="L6402" t="s">
        <v>7</v>
      </c>
      <c r="M6402">
        <v>1</v>
      </c>
      <c r="N6402" t="s">
        <v>16</v>
      </c>
      <c r="O6402">
        <v>2</v>
      </c>
      <c r="P6402" t="s">
        <v>14</v>
      </c>
      <c r="Q6402">
        <v>5</v>
      </c>
      <c r="R6402" t="s">
        <v>46</v>
      </c>
      <c r="S6402">
        <v>2</v>
      </c>
      <c r="T6402">
        <v>147</v>
      </c>
      <c r="U6402">
        <v>61.9</v>
      </c>
      <c r="V6402">
        <v>239.970001</v>
      </c>
      <c r="W6402" t="str">
        <f>_xlfn.XLOOKUP(M6402,ActionReference[Action],ActionReference[Reference])</f>
        <v>Approved</v>
      </c>
      <c r="X6402" t="str" cm="1">
        <f t="array" ref="X6402">_xlfn.IFS(T6402&lt;40,"Lower",T6402&lt;122,"Middle",TRUE,"Upper")</f>
        <v>Upper</v>
      </c>
    </row>
    <row r="6403" spans="1:24" x14ac:dyDescent="0.2">
      <c r="A6403" t="s">
        <v>248</v>
      </c>
      <c r="B6403" t="s">
        <v>1</v>
      </c>
      <c r="C6403" t="s">
        <v>38</v>
      </c>
      <c r="D6403">
        <v>1</v>
      </c>
      <c r="E6403" t="s">
        <v>39</v>
      </c>
      <c r="F6403">
        <v>1</v>
      </c>
      <c r="G6403" t="s">
        <v>40</v>
      </c>
      <c r="H6403">
        <v>1</v>
      </c>
      <c r="I6403" t="s">
        <v>41</v>
      </c>
      <c r="J6403">
        <v>1</v>
      </c>
      <c r="K6403">
        <v>165</v>
      </c>
      <c r="L6403" t="s">
        <v>7</v>
      </c>
      <c r="M6403">
        <v>1</v>
      </c>
      <c r="N6403" t="s">
        <v>16</v>
      </c>
      <c r="O6403">
        <v>2</v>
      </c>
      <c r="P6403" t="s">
        <v>10</v>
      </c>
      <c r="Q6403">
        <v>3</v>
      </c>
      <c r="R6403" t="s">
        <v>46</v>
      </c>
      <c r="S6403">
        <v>2</v>
      </c>
      <c r="T6403">
        <v>86</v>
      </c>
      <c r="U6403">
        <v>77.5</v>
      </c>
      <c r="V6403">
        <v>77.25</v>
      </c>
      <c r="W6403" t="str">
        <f>_xlfn.XLOOKUP(M6403,ActionReference[Action],ActionReference[Reference])</f>
        <v>Approved</v>
      </c>
      <c r="X6403" t="str" cm="1">
        <f t="array" ref="X6403">_xlfn.IFS(T6403&lt;40,"Lower",T6403&lt;122,"Middle",TRUE,"Upper")</f>
        <v>Middle</v>
      </c>
    </row>
    <row r="6404" spans="1:24" x14ac:dyDescent="0.2">
      <c r="A6404" t="s">
        <v>339</v>
      </c>
      <c r="B6404" t="s">
        <v>1</v>
      </c>
      <c r="C6404" t="s">
        <v>42</v>
      </c>
      <c r="D6404">
        <v>2</v>
      </c>
      <c r="E6404" t="s">
        <v>39</v>
      </c>
      <c r="F6404">
        <v>1</v>
      </c>
      <c r="G6404" t="s">
        <v>43</v>
      </c>
      <c r="H6404">
        <v>3</v>
      </c>
      <c r="I6404" t="s">
        <v>41</v>
      </c>
      <c r="J6404">
        <v>1</v>
      </c>
      <c r="K6404">
        <v>236</v>
      </c>
      <c r="L6404" t="s">
        <v>7</v>
      </c>
      <c r="M6404">
        <v>1</v>
      </c>
      <c r="N6404" t="s">
        <v>16</v>
      </c>
      <c r="O6404">
        <v>2</v>
      </c>
      <c r="P6404" t="s">
        <v>14</v>
      </c>
      <c r="Q6404">
        <v>5</v>
      </c>
      <c r="R6404" t="s">
        <v>47</v>
      </c>
      <c r="S6404">
        <v>1</v>
      </c>
      <c r="T6404">
        <v>124</v>
      </c>
      <c r="U6404">
        <v>66.2</v>
      </c>
      <c r="V6404">
        <v>96.349998499999998</v>
      </c>
      <c r="W6404" t="str">
        <f>_xlfn.XLOOKUP(M6404,ActionReference[Action],ActionReference[Reference])</f>
        <v>Approved</v>
      </c>
      <c r="X6404" t="str" cm="1">
        <f t="array" ref="X6404">_xlfn.IFS(T6404&lt;40,"Lower",T6404&lt;122,"Middle",TRUE,"Upper")</f>
        <v>Upper</v>
      </c>
    </row>
    <row r="6405" spans="1:24" x14ac:dyDescent="0.2">
      <c r="A6405" t="s">
        <v>68</v>
      </c>
      <c r="B6405" t="s">
        <v>1</v>
      </c>
      <c r="C6405" t="s">
        <v>38</v>
      </c>
      <c r="D6405">
        <v>1</v>
      </c>
      <c r="E6405" t="s">
        <v>39</v>
      </c>
      <c r="F6405">
        <v>1</v>
      </c>
      <c r="G6405" t="s">
        <v>40</v>
      </c>
      <c r="H6405">
        <v>1</v>
      </c>
      <c r="I6405" t="s">
        <v>41</v>
      </c>
      <c r="J6405">
        <v>1</v>
      </c>
      <c r="K6405">
        <v>88</v>
      </c>
      <c r="L6405" t="s">
        <v>7</v>
      </c>
      <c r="M6405">
        <v>1</v>
      </c>
      <c r="N6405" t="s">
        <v>16</v>
      </c>
      <c r="O6405">
        <v>2</v>
      </c>
      <c r="P6405" t="s">
        <v>14</v>
      </c>
      <c r="Q6405">
        <v>5</v>
      </c>
      <c r="R6405" t="s">
        <v>46</v>
      </c>
      <c r="S6405">
        <v>2</v>
      </c>
      <c r="T6405">
        <v>46</v>
      </c>
      <c r="U6405">
        <v>67.7</v>
      </c>
      <c r="V6405">
        <v>78.5</v>
      </c>
      <c r="W6405" t="str">
        <f>_xlfn.XLOOKUP(M6405,ActionReference[Action],ActionReference[Reference])</f>
        <v>Approved</v>
      </c>
      <c r="X6405" t="str" cm="1">
        <f t="array" ref="X6405">_xlfn.IFS(T6405&lt;40,"Lower",T6405&lt;122,"Middle",TRUE,"Upper")</f>
        <v>Middle</v>
      </c>
    </row>
    <row r="6406" spans="1:24" x14ac:dyDescent="0.2">
      <c r="A6406" t="s">
        <v>75</v>
      </c>
      <c r="B6406" t="s">
        <v>1</v>
      </c>
      <c r="C6406" t="s">
        <v>38</v>
      </c>
      <c r="D6406">
        <v>1</v>
      </c>
      <c r="E6406" t="s">
        <v>39</v>
      </c>
      <c r="F6406">
        <v>1</v>
      </c>
      <c r="G6406" t="s">
        <v>43</v>
      </c>
      <c r="H6406">
        <v>3</v>
      </c>
      <c r="I6406" t="s">
        <v>50</v>
      </c>
      <c r="J6406">
        <v>2</v>
      </c>
      <c r="K6406">
        <v>153</v>
      </c>
      <c r="L6406" t="s">
        <v>6</v>
      </c>
      <c r="M6406">
        <v>3</v>
      </c>
      <c r="N6406" t="s">
        <v>16</v>
      </c>
      <c r="O6406">
        <v>2</v>
      </c>
      <c r="P6406" t="s">
        <v>14</v>
      </c>
      <c r="Q6406">
        <v>5</v>
      </c>
      <c r="R6406" t="s">
        <v>47</v>
      </c>
      <c r="S6406">
        <v>1</v>
      </c>
      <c r="T6406">
        <v>41</v>
      </c>
      <c r="U6406">
        <v>54.5</v>
      </c>
      <c r="V6406">
        <v>94</v>
      </c>
      <c r="W6406" t="str">
        <f>_xlfn.XLOOKUP(M6406,ActionReference[Action],ActionReference[Reference])</f>
        <v>Denied</v>
      </c>
      <c r="X6406" t="str" cm="1">
        <f t="array" ref="X6406">_xlfn.IFS(T6406&lt;40,"Lower",T6406&lt;122,"Middle",TRUE,"Upper")</f>
        <v>Middle</v>
      </c>
    </row>
    <row r="6407" spans="1:24" x14ac:dyDescent="0.2">
      <c r="A6407" t="s">
        <v>272</v>
      </c>
      <c r="B6407" t="s">
        <v>1</v>
      </c>
      <c r="C6407" t="s">
        <v>45</v>
      </c>
      <c r="D6407">
        <v>3</v>
      </c>
      <c r="E6407" t="s">
        <v>39</v>
      </c>
      <c r="F6407">
        <v>1</v>
      </c>
      <c r="G6407" t="s">
        <v>40</v>
      </c>
      <c r="H6407">
        <v>1</v>
      </c>
      <c r="I6407" t="s">
        <v>41</v>
      </c>
      <c r="J6407">
        <v>1</v>
      </c>
      <c r="K6407">
        <v>315</v>
      </c>
      <c r="L6407" t="s">
        <v>7</v>
      </c>
      <c r="M6407">
        <v>1</v>
      </c>
      <c r="N6407" t="s">
        <v>16</v>
      </c>
      <c r="O6407">
        <v>2</v>
      </c>
      <c r="P6407" t="s">
        <v>14</v>
      </c>
      <c r="Q6407">
        <v>5</v>
      </c>
      <c r="R6407" t="s">
        <v>47</v>
      </c>
      <c r="S6407">
        <v>1</v>
      </c>
      <c r="T6407">
        <v>73</v>
      </c>
      <c r="U6407">
        <v>64.099999999999994</v>
      </c>
      <c r="V6407">
        <v>122.639999</v>
      </c>
      <c r="W6407" t="str">
        <f>_xlfn.XLOOKUP(M6407,ActionReference[Action],ActionReference[Reference])</f>
        <v>Approved</v>
      </c>
      <c r="X6407" t="str" cm="1">
        <f t="array" ref="X6407">_xlfn.IFS(T6407&lt;40,"Lower",T6407&lt;122,"Middle",TRUE,"Upper")</f>
        <v>Middle</v>
      </c>
    </row>
    <row r="6408" spans="1:24" x14ac:dyDescent="0.2">
      <c r="A6408" t="s">
        <v>180</v>
      </c>
      <c r="B6408" t="s">
        <v>1</v>
      </c>
      <c r="C6408" t="s">
        <v>42</v>
      </c>
      <c r="D6408">
        <v>2</v>
      </c>
      <c r="E6408" t="s">
        <v>54</v>
      </c>
      <c r="F6408">
        <v>2</v>
      </c>
      <c r="G6408" t="s">
        <v>40</v>
      </c>
      <c r="H6408">
        <v>1</v>
      </c>
      <c r="I6408" t="s">
        <v>41</v>
      </c>
      <c r="J6408">
        <v>1</v>
      </c>
      <c r="K6408">
        <v>69</v>
      </c>
      <c r="L6408" t="s">
        <v>7</v>
      </c>
      <c r="M6408">
        <v>1</v>
      </c>
      <c r="N6408" t="s">
        <v>16</v>
      </c>
      <c r="O6408">
        <v>2</v>
      </c>
      <c r="P6408" t="s">
        <v>14</v>
      </c>
      <c r="Q6408">
        <v>5</v>
      </c>
      <c r="R6408" t="s">
        <v>46</v>
      </c>
      <c r="S6408">
        <v>2</v>
      </c>
      <c r="T6408">
        <v>23</v>
      </c>
      <c r="U6408">
        <v>50.5</v>
      </c>
      <c r="V6408">
        <v>59.009998299999999</v>
      </c>
      <c r="W6408" t="str">
        <f>_xlfn.XLOOKUP(M6408,ActionReference[Action],ActionReference[Reference])</f>
        <v>Approved</v>
      </c>
      <c r="X6408" t="str" cm="1">
        <f t="array" ref="X6408">_xlfn.IFS(T6408&lt;40,"Lower",T6408&lt;122,"Middle",TRUE,"Upper")</f>
        <v>Lower</v>
      </c>
    </row>
    <row r="6409" spans="1:24" x14ac:dyDescent="0.2">
      <c r="A6409" t="s">
        <v>131</v>
      </c>
      <c r="B6409" t="s">
        <v>1</v>
      </c>
      <c r="C6409" t="s">
        <v>51</v>
      </c>
      <c r="D6409">
        <v>4</v>
      </c>
      <c r="E6409" t="s">
        <v>39</v>
      </c>
      <c r="F6409">
        <v>1</v>
      </c>
      <c r="G6409" t="s">
        <v>40</v>
      </c>
      <c r="H6409">
        <v>1</v>
      </c>
      <c r="I6409" t="s">
        <v>41</v>
      </c>
      <c r="J6409">
        <v>1</v>
      </c>
      <c r="K6409">
        <v>95</v>
      </c>
      <c r="L6409" t="s">
        <v>7</v>
      </c>
      <c r="M6409">
        <v>1</v>
      </c>
      <c r="N6409" t="s">
        <v>16</v>
      </c>
      <c r="O6409">
        <v>2</v>
      </c>
      <c r="P6409" t="s">
        <v>10</v>
      </c>
      <c r="Q6409">
        <v>3</v>
      </c>
      <c r="R6409" t="s">
        <v>47</v>
      </c>
      <c r="S6409">
        <v>1</v>
      </c>
      <c r="T6409">
        <v>30</v>
      </c>
      <c r="U6409">
        <v>48.7</v>
      </c>
      <c r="V6409">
        <v>77.699996900000002</v>
      </c>
      <c r="W6409" t="str">
        <f>_xlfn.XLOOKUP(M6409,ActionReference[Action],ActionReference[Reference])</f>
        <v>Approved</v>
      </c>
      <c r="X6409" t="str" cm="1">
        <f t="array" ref="X6409">_xlfn.IFS(T6409&lt;40,"Lower",T6409&lt;122,"Middle",TRUE,"Upper")</f>
        <v>Lower</v>
      </c>
    </row>
    <row r="6410" spans="1:24" x14ac:dyDescent="0.2">
      <c r="A6410" t="s">
        <v>194</v>
      </c>
      <c r="B6410" t="s">
        <v>1</v>
      </c>
      <c r="C6410" t="s">
        <v>51</v>
      </c>
      <c r="D6410">
        <v>4</v>
      </c>
      <c r="E6410" t="s">
        <v>39</v>
      </c>
      <c r="F6410">
        <v>1</v>
      </c>
      <c r="G6410" t="s">
        <v>40</v>
      </c>
      <c r="H6410">
        <v>1</v>
      </c>
      <c r="I6410" t="s">
        <v>41</v>
      </c>
      <c r="J6410">
        <v>1</v>
      </c>
      <c r="K6410">
        <v>223</v>
      </c>
      <c r="L6410" t="s">
        <v>7</v>
      </c>
      <c r="M6410">
        <v>1</v>
      </c>
      <c r="N6410" t="s">
        <v>16</v>
      </c>
      <c r="O6410">
        <v>2</v>
      </c>
      <c r="P6410" t="s">
        <v>14</v>
      </c>
      <c r="Q6410">
        <v>5</v>
      </c>
      <c r="R6410" t="s">
        <v>46</v>
      </c>
      <c r="S6410">
        <v>2</v>
      </c>
      <c r="T6410">
        <v>70</v>
      </c>
      <c r="U6410">
        <v>81.400000000000006</v>
      </c>
      <c r="V6410">
        <v>114.279999</v>
      </c>
      <c r="W6410" t="str">
        <f>_xlfn.XLOOKUP(M6410,ActionReference[Action],ActionReference[Reference])</f>
        <v>Approved</v>
      </c>
      <c r="X6410" t="str" cm="1">
        <f t="array" ref="X6410">_xlfn.IFS(T6410&lt;40,"Lower",T6410&lt;122,"Middle",TRUE,"Upper")</f>
        <v>Middle</v>
      </c>
    </row>
    <row r="6411" spans="1:24" x14ac:dyDescent="0.2">
      <c r="A6411" t="s">
        <v>60</v>
      </c>
      <c r="B6411" t="s">
        <v>1</v>
      </c>
      <c r="C6411" t="s">
        <v>38</v>
      </c>
      <c r="D6411">
        <v>1</v>
      </c>
      <c r="E6411" t="s">
        <v>39</v>
      </c>
      <c r="F6411">
        <v>1</v>
      </c>
      <c r="G6411" t="s">
        <v>40</v>
      </c>
      <c r="H6411">
        <v>1</v>
      </c>
      <c r="I6411" t="s">
        <v>50</v>
      </c>
      <c r="J6411">
        <v>2</v>
      </c>
      <c r="K6411">
        <v>124</v>
      </c>
      <c r="L6411" t="s">
        <v>7</v>
      </c>
      <c r="M6411">
        <v>1</v>
      </c>
      <c r="N6411" t="s">
        <v>16</v>
      </c>
      <c r="O6411">
        <v>2</v>
      </c>
      <c r="P6411" t="s">
        <v>14</v>
      </c>
      <c r="Q6411">
        <v>5</v>
      </c>
      <c r="R6411" t="s">
        <v>47</v>
      </c>
      <c r="S6411">
        <v>1</v>
      </c>
      <c r="T6411">
        <v>136</v>
      </c>
      <c r="U6411">
        <v>67.7</v>
      </c>
      <c r="V6411">
        <v>112.269997</v>
      </c>
      <c r="W6411" t="str">
        <f>_xlfn.XLOOKUP(M6411,ActionReference[Action],ActionReference[Reference])</f>
        <v>Approved</v>
      </c>
      <c r="X6411" t="str" cm="1">
        <f t="array" ref="X6411">_xlfn.IFS(T6411&lt;40,"Lower",T6411&lt;122,"Middle",TRUE,"Upper")</f>
        <v>Upper</v>
      </c>
    </row>
    <row r="6412" spans="1:24" x14ac:dyDescent="0.2">
      <c r="A6412" t="s">
        <v>65</v>
      </c>
      <c r="B6412" t="s">
        <v>1</v>
      </c>
      <c r="C6412" t="s">
        <v>38</v>
      </c>
      <c r="D6412">
        <v>1</v>
      </c>
      <c r="E6412" t="s">
        <v>39</v>
      </c>
      <c r="F6412">
        <v>1</v>
      </c>
      <c r="G6412" t="s">
        <v>43</v>
      </c>
      <c r="H6412">
        <v>3</v>
      </c>
      <c r="I6412" t="s">
        <v>50</v>
      </c>
      <c r="J6412">
        <v>2</v>
      </c>
      <c r="K6412">
        <v>203</v>
      </c>
      <c r="L6412" t="s">
        <v>7</v>
      </c>
      <c r="M6412">
        <v>1</v>
      </c>
      <c r="N6412" t="s">
        <v>16</v>
      </c>
      <c r="O6412">
        <v>2</v>
      </c>
      <c r="P6412" t="s">
        <v>14</v>
      </c>
      <c r="Q6412">
        <v>5</v>
      </c>
      <c r="R6412" t="s">
        <v>47</v>
      </c>
      <c r="S6412">
        <v>1</v>
      </c>
      <c r="T6412">
        <v>157</v>
      </c>
      <c r="U6412">
        <v>89.8</v>
      </c>
      <c r="V6412">
        <v>138.83000200000001</v>
      </c>
      <c r="W6412" t="str">
        <f>_xlfn.XLOOKUP(M6412,ActionReference[Action],ActionReference[Reference])</f>
        <v>Approved</v>
      </c>
      <c r="X6412" t="str" cm="1">
        <f t="array" ref="X6412">_xlfn.IFS(T6412&lt;40,"Lower",T6412&lt;122,"Middle",TRUE,"Upper")</f>
        <v>Upper</v>
      </c>
    </row>
    <row r="6413" spans="1:24" x14ac:dyDescent="0.2">
      <c r="A6413">
        <v>7197000003</v>
      </c>
      <c r="B6413" t="s">
        <v>1</v>
      </c>
      <c r="C6413" t="s">
        <v>42</v>
      </c>
      <c r="D6413">
        <v>2</v>
      </c>
      <c r="E6413" t="s">
        <v>39</v>
      </c>
      <c r="F6413">
        <v>1</v>
      </c>
      <c r="G6413" t="s">
        <v>43</v>
      </c>
      <c r="H6413">
        <v>3</v>
      </c>
      <c r="I6413" t="s">
        <v>41</v>
      </c>
      <c r="J6413">
        <v>1</v>
      </c>
      <c r="K6413">
        <v>142</v>
      </c>
      <c r="L6413" t="s">
        <v>7</v>
      </c>
      <c r="M6413">
        <v>1</v>
      </c>
      <c r="N6413" t="s">
        <v>16</v>
      </c>
      <c r="O6413">
        <v>2</v>
      </c>
      <c r="P6413" t="s">
        <v>14</v>
      </c>
      <c r="Q6413">
        <v>5</v>
      </c>
      <c r="R6413" t="s">
        <v>47</v>
      </c>
      <c r="S6413">
        <v>1</v>
      </c>
      <c r="T6413">
        <v>89</v>
      </c>
      <c r="U6413">
        <v>67.400000000000006</v>
      </c>
      <c r="V6413">
        <v>112.779999</v>
      </c>
      <c r="W6413" t="str">
        <f>_xlfn.XLOOKUP(M6413,ActionReference[Action],ActionReference[Reference])</f>
        <v>Approved</v>
      </c>
      <c r="X6413" t="str" cm="1">
        <f t="array" ref="X6413">_xlfn.IFS(T6413&lt;40,"Lower",T6413&lt;122,"Middle",TRUE,"Upper")</f>
        <v>Middle</v>
      </c>
    </row>
    <row r="6414" spans="1:24" x14ac:dyDescent="0.2">
      <c r="A6414" t="s">
        <v>199</v>
      </c>
      <c r="B6414" t="s">
        <v>1</v>
      </c>
      <c r="C6414" t="s">
        <v>38</v>
      </c>
      <c r="D6414">
        <v>1</v>
      </c>
      <c r="E6414" t="s">
        <v>39</v>
      </c>
      <c r="F6414">
        <v>1</v>
      </c>
      <c r="G6414" t="s">
        <v>43</v>
      </c>
      <c r="H6414">
        <v>3</v>
      </c>
      <c r="I6414" t="s">
        <v>41</v>
      </c>
      <c r="J6414">
        <v>1</v>
      </c>
      <c r="K6414">
        <v>532</v>
      </c>
      <c r="L6414" t="s">
        <v>7</v>
      </c>
      <c r="M6414">
        <v>1</v>
      </c>
      <c r="N6414" t="s">
        <v>16</v>
      </c>
      <c r="O6414">
        <v>2</v>
      </c>
      <c r="P6414" t="s">
        <v>14</v>
      </c>
      <c r="Q6414">
        <v>5</v>
      </c>
      <c r="R6414" t="s">
        <v>47</v>
      </c>
      <c r="S6414">
        <v>1</v>
      </c>
      <c r="T6414">
        <v>170</v>
      </c>
      <c r="U6414">
        <v>107.6</v>
      </c>
      <c r="V6414">
        <v>220.33000200000001</v>
      </c>
      <c r="W6414" t="str">
        <f>_xlfn.XLOOKUP(M6414,ActionReference[Action],ActionReference[Reference])</f>
        <v>Approved</v>
      </c>
      <c r="X6414" t="str" cm="1">
        <f t="array" ref="X6414">_xlfn.IFS(T6414&lt;40,"Lower",T6414&lt;122,"Middle",TRUE,"Upper")</f>
        <v>Upper</v>
      </c>
    </row>
    <row r="6415" spans="1:24" x14ac:dyDescent="0.2">
      <c r="A6415" t="s">
        <v>70</v>
      </c>
      <c r="B6415" t="s">
        <v>1</v>
      </c>
      <c r="C6415" t="s">
        <v>42</v>
      </c>
      <c r="D6415">
        <v>2</v>
      </c>
      <c r="E6415" t="s">
        <v>39</v>
      </c>
      <c r="F6415">
        <v>1</v>
      </c>
      <c r="G6415" t="s">
        <v>40</v>
      </c>
      <c r="H6415">
        <v>1</v>
      </c>
      <c r="I6415" t="s">
        <v>41</v>
      </c>
      <c r="J6415">
        <v>1</v>
      </c>
      <c r="K6415">
        <v>270</v>
      </c>
      <c r="L6415" t="s">
        <v>6</v>
      </c>
      <c r="M6415">
        <v>3</v>
      </c>
      <c r="N6415" t="s">
        <v>16</v>
      </c>
      <c r="O6415">
        <v>2</v>
      </c>
      <c r="P6415" t="s">
        <v>10</v>
      </c>
      <c r="Q6415">
        <v>3</v>
      </c>
      <c r="R6415" t="s">
        <v>47</v>
      </c>
      <c r="S6415">
        <v>1</v>
      </c>
      <c r="T6415">
        <v>77</v>
      </c>
      <c r="U6415">
        <v>64.8</v>
      </c>
      <c r="V6415">
        <v>136.279999</v>
      </c>
      <c r="W6415" t="str">
        <f>_xlfn.XLOOKUP(M6415,ActionReference[Action],ActionReference[Reference])</f>
        <v>Denied</v>
      </c>
      <c r="X6415" t="str" cm="1">
        <f t="array" ref="X6415">_xlfn.IFS(T6415&lt;40,"Lower",T6415&lt;122,"Middle",TRUE,"Upper")</f>
        <v>Middle</v>
      </c>
    </row>
    <row r="6416" spans="1:24" x14ac:dyDescent="0.2">
      <c r="A6416" t="s">
        <v>81</v>
      </c>
      <c r="B6416" t="s">
        <v>1</v>
      </c>
      <c r="C6416" t="s">
        <v>38</v>
      </c>
      <c r="D6416">
        <v>1</v>
      </c>
      <c r="E6416" t="s">
        <v>39</v>
      </c>
      <c r="F6416">
        <v>1</v>
      </c>
      <c r="G6416" t="s">
        <v>40</v>
      </c>
      <c r="H6416">
        <v>1</v>
      </c>
      <c r="I6416" t="s">
        <v>41</v>
      </c>
      <c r="J6416">
        <v>1</v>
      </c>
      <c r="K6416">
        <v>152</v>
      </c>
      <c r="L6416" t="s">
        <v>7</v>
      </c>
      <c r="M6416">
        <v>1</v>
      </c>
      <c r="N6416" t="s">
        <v>16</v>
      </c>
      <c r="O6416">
        <v>2</v>
      </c>
      <c r="P6416" t="s">
        <v>14</v>
      </c>
      <c r="Q6416">
        <v>5</v>
      </c>
      <c r="R6416" t="s">
        <v>47</v>
      </c>
      <c r="S6416">
        <v>1</v>
      </c>
      <c r="T6416">
        <v>45</v>
      </c>
      <c r="U6416">
        <v>93.8</v>
      </c>
      <c r="V6416">
        <v>79.410003700000004</v>
      </c>
      <c r="W6416" t="str">
        <f>_xlfn.XLOOKUP(M6416,ActionReference[Action],ActionReference[Reference])</f>
        <v>Approved</v>
      </c>
      <c r="X6416" t="str" cm="1">
        <f t="array" ref="X6416">_xlfn.IFS(T6416&lt;40,"Lower",T6416&lt;122,"Middle",TRUE,"Upper")</f>
        <v>Middle</v>
      </c>
    </row>
    <row r="6417" spans="1:24" x14ac:dyDescent="0.2">
      <c r="A6417" t="s">
        <v>81</v>
      </c>
      <c r="B6417" t="s">
        <v>1</v>
      </c>
      <c r="C6417" t="s">
        <v>38</v>
      </c>
      <c r="D6417">
        <v>1</v>
      </c>
      <c r="E6417" t="s">
        <v>39</v>
      </c>
      <c r="F6417">
        <v>1</v>
      </c>
      <c r="G6417" t="s">
        <v>40</v>
      </c>
      <c r="H6417">
        <v>1</v>
      </c>
      <c r="I6417" t="s">
        <v>41</v>
      </c>
      <c r="J6417">
        <v>1</v>
      </c>
      <c r="K6417">
        <v>296</v>
      </c>
      <c r="L6417" t="s">
        <v>7</v>
      </c>
      <c r="M6417">
        <v>1</v>
      </c>
      <c r="N6417" t="s">
        <v>16</v>
      </c>
      <c r="O6417">
        <v>2</v>
      </c>
      <c r="P6417" t="s">
        <v>14</v>
      </c>
      <c r="Q6417">
        <v>5</v>
      </c>
      <c r="R6417" t="s">
        <v>46</v>
      </c>
      <c r="S6417">
        <v>2</v>
      </c>
      <c r="T6417">
        <v>57</v>
      </c>
      <c r="U6417">
        <v>107.6</v>
      </c>
      <c r="V6417">
        <v>161.449997</v>
      </c>
      <c r="W6417" t="str">
        <f>_xlfn.XLOOKUP(M6417,ActionReference[Action],ActionReference[Reference])</f>
        <v>Approved</v>
      </c>
      <c r="X6417" t="str" cm="1">
        <f t="array" ref="X6417">_xlfn.IFS(T6417&lt;40,"Lower",T6417&lt;122,"Middle",TRUE,"Upper")</f>
        <v>Middle</v>
      </c>
    </row>
    <row r="6418" spans="1:24" x14ac:dyDescent="0.2">
      <c r="A6418">
        <v>7635500004</v>
      </c>
      <c r="B6418" t="s">
        <v>1</v>
      </c>
      <c r="C6418" t="s">
        <v>38</v>
      </c>
      <c r="D6418">
        <v>1</v>
      </c>
      <c r="E6418" t="s">
        <v>39</v>
      </c>
      <c r="F6418">
        <v>1</v>
      </c>
      <c r="G6418" t="s">
        <v>40</v>
      </c>
      <c r="H6418">
        <v>1</v>
      </c>
      <c r="I6418" t="s">
        <v>41</v>
      </c>
      <c r="J6418">
        <v>1</v>
      </c>
      <c r="K6418">
        <v>12</v>
      </c>
      <c r="L6418" t="s">
        <v>7</v>
      </c>
      <c r="M6418">
        <v>1</v>
      </c>
      <c r="N6418" t="s">
        <v>15</v>
      </c>
      <c r="O6418">
        <v>1</v>
      </c>
      <c r="P6418" t="s">
        <v>14</v>
      </c>
      <c r="Q6418">
        <v>5</v>
      </c>
      <c r="R6418" t="s">
        <v>47</v>
      </c>
      <c r="S6418">
        <v>1</v>
      </c>
      <c r="T6418">
        <v>43</v>
      </c>
      <c r="U6418">
        <v>75</v>
      </c>
      <c r="V6418">
        <v>76.080001800000005</v>
      </c>
      <c r="W6418" t="str">
        <f>_xlfn.XLOOKUP(M6418,ActionReference[Action],ActionReference[Reference])</f>
        <v>Approved</v>
      </c>
      <c r="X6418" t="str" cm="1">
        <f t="array" ref="X6418">_xlfn.IFS(T6418&lt;40,"Lower",T6418&lt;122,"Middle",TRUE,"Upper")</f>
        <v>Middle</v>
      </c>
    </row>
    <row r="6419" spans="1:24" x14ac:dyDescent="0.2">
      <c r="A6419">
        <v>3827009995</v>
      </c>
      <c r="B6419" t="s">
        <v>1</v>
      </c>
      <c r="C6419" t="s">
        <v>42</v>
      </c>
      <c r="D6419">
        <v>2</v>
      </c>
      <c r="E6419" t="s">
        <v>39</v>
      </c>
      <c r="F6419">
        <v>1</v>
      </c>
      <c r="G6419" t="s">
        <v>40</v>
      </c>
      <c r="H6419">
        <v>1</v>
      </c>
      <c r="I6419" t="s">
        <v>41</v>
      </c>
      <c r="J6419">
        <v>1</v>
      </c>
      <c r="K6419">
        <v>93</v>
      </c>
      <c r="L6419" t="s">
        <v>7</v>
      </c>
      <c r="M6419">
        <v>1</v>
      </c>
      <c r="N6419" t="s">
        <v>16</v>
      </c>
      <c r="O6419">
        <v>2</v>
      </c>
      <c r="P6419" t="s">
        <v>14</v>
      </c>
      <c r="Q6419">
        <v>5</v>
      </c>
      <c r="R6419" t="s">
        <v>46</v>
      </c>
      <c r="S6419">
        <v>2</v>
      </c>
      <c r="T6419">
        <v>38</v>
      </c>
      <c r="U6419">
        <v>46.5</v>
      </c>
      <c r="V6419">
        <v>87.029998800000001</v>
      </c>
      <c r="W6419" t="str">
        <f>_xlfn.XLOOKUP(M6419,ActionReference[Action],ActionReference[Reference])</f>
        <v>Approved</v>
      </c>
      <c r="X6419" t="str" cm="1">
        <f t="array" ref="X6419">_xlfn.IFS(T6419&lt;40,"Lower",T6419&lt;122,"Middle",TRUE,"Upper")</f>
        <v>Lower</v>
      </c>
    </row>
    <row r="6420" spans="1:24" x14ac:dyDescent="0.2">
      <c r="A6420" t="s">
        <v>70</v>
      </c>
      <c r="B6420" t="s">
        <v>1</v>
      </c>
      <c r="C6420" t="s">
        <v>38</v>
      </c>
      <c r="D6420">
        <v>1</v>
      </c>
      <c r="E6420" t="s">
        <v>39</v>
      </c>
      <c r="F6420">
        <v>1</v>
      </c>
      <c r="G6420" t="s">
        <v>43</v>
      </c>
      <c r="H6420">
        <v>3</v>
      </c>
      <c r="I6420" t="s">
        <v>41</v>
      </c>
      <c r="J6420">
        <v>1</v>
      </c>
      <c r="K6420">
        <v>204</v>
      </c>
      <c r="L6420" t="s">
        <v>7</v>
      </c>
      <c r="M6420">
        <v>1</v>
      </c>
      <c r="N6420" t="s">
        <v>16</v>
      </c>
      <c r="O6420">
        <v>2</v>
      </c>
      <c r="P6420" t="s">
        <v>14</v>
      </c>
      <c r="Q6420">
        <v>5</v>
      </c>
      <c r="R6420" t="s">
        <v>47</v>
      </c>
      <c r="S6420">
        <v>1</v>
      </c>
      <c r="T6420">
        <v>127</v>
      </c>
      <c r="U6420">
        <v>54.5</v>
      </c>
      <c r="V6420">
        <v>85.739997900000006</v>
      </c>
      <c r="W6420" t="str">
        <f>_xlfn.XLOOKUP(M6420,ActionReference[Action],ActionReference[Reference])</f>
        <v>Approved</v>
      </c>
      <c r="X6420" t="str" cm="1">
        <f t="array" ref="X6420">_xlfn.IFS(T6420&lt;40,"Lower",T6420&lt;122,"Middle",TRUE,"Upper")</f>
        <v>Upper</v>
      </c>
    </row>
    <row r="6421" spans="1:24" x14ac:dyDescent="0.2">
      <c r="A6421" t="s">
        <v>108</v>
      </c>
      <c r="B6421" t="s">
        <v>1</v>
      </c>
      <c r="C6421" t="s">
        <v>38</v>
      </c>
      <c r="D6421">
        <v>1</v>
      </c>
      <c r="E6421" t="s">
        <v>39</v>
      </c>
      <c r="F6421">
        <v>1</v>
      </c>
      <c r="G6421" t="s">
        <v>43</v>
      </c>
      <c r="H6421">
        <v>3</v>
      </c>
      <c r="I6421" t="s">
        <v>41</v>
      </c>
      <c r="J6421">
        <v>1</v>
      </c>
      <c r="K6421">
        <v>600</v>
      </c>
      <c r="L6421" t="s">
        <v>7</v>
      </c>
      <c r="M6421">
        <v>1</v>
      </c>
      <c r="N6421" t="s">
        <v>16</v>
      </c>
      <c r="O6421">
        <v>2</v>
      </c>
      <c r="P6421" t="s">
        <v>14</v>
      </c>
      <c r="Q6421">
        <v>5</v>
      </c>
      <c r="R6421" t="s">
        <v>47</v>
      </c>
      <c r="S6421">
        <v>1</v>
      </c>
      <c r="T6421">
        <v>121</v>
      </c>
      <c r="U6421">
        <v>88</v>
      </c>
      <c r="V6421">
        <v>93.760002099999994</v>
      </c>
      <c r="W6421" t="str">
        <f>_xlfn.XLOOKUP(M6421,ActionReference[Action],ActionReference[Reference])</f>
        <v>Approved</v>
      </c>
      <c r="X6421" t="str" cm="1">
        <f t="array" ref="X6421">_xlfn.IFS(T6421&lt;40,"Lower",T6421&lt;122,"Middle",TRUE,"Upper")</f>
        <v>Middle</v>
      </c>
    </row>
    <row r="6422" spans="1:24" x14ac:dyDescent="0.2">
      <c r="A6422" t="s">
        <v>181</v>
      </c>
      <c r="B6422" t="s">
        <v>1</v>
      </c>
      <c r="C6422" t="s">
        <v>42</v>
      </c>
      <c r="D6422">
        <v>2</v>
      </c>
      <c r="E6422" t="s">
        <v>39</v>
      </c>
      <c r="F6422">
        <v>1</v>
      </c>
      <c r="G6422" t="s">
        <v>40</v>
      </c>
      <c r="H6422">
        <v>1</v>
      </c>
      <c r="I6422" t="s">
        <v>41</v>
      </c>
      <c r="J6422">
        <v>1</v>
      </c>
      <c r="K6422">
        <v>137</v>
      </c>
      <c r="L6422" t="s">
        <v>7</v>
      </c>
      <c r="M6422">
        <v>1</v>
      </c>
      <c r="N6422" t="s">
        <v>16</v>
      </c>
      <c r="O6422">
        <v>2</v>
      </c>
      <c r="P6422" t="s">
        <v>14</v>
      </c>
      <c r="Q6422">
        <v>5</v>
      </c>
      <c r="R6422" t="s">
        <v>46</v>
      </c>
      <c r="S6422">
        <v>2</v>
      </c>
      <c r="T6422">
        <v>39</v>
      </c>
      <c r="U6422">
        <v>73</v>
      </c>
      <c r="V6422">
        <v>109.779999</v>
      </c>
      <c r="W6422" t="str">
        <f>_xlfn.XLOOKUP(M6422,ActionReference[Action],ActionReference[Reference])</f>
        <v>Approved</v>
      </c>
      <c r="X6422" t="str" cm="1">
        <f t="array" ref="X6422">_xlfn.IFS(T6422&lt;40,"Lower",T6422&lt;122,"Middle",TRUE,"Upper")</f>
        <v>Lower</v>
      </c>
    </row>
    <row r="6423" spans="1:24" x14ac:dyDescent="0.2">
      <c r="A6423" t="s">
        <v>105</v>
      </c>
      <c r="B6423" t="s">
        <v>1</v>
      </c>
      <c r="C6423" t="s">
        <v>38</v>
      </c>
      <c r="D6423">
        <v>1</v>
      </c>
      <c r="E6423" t="s">
        <v>39</v>
      </c>
      <c r="F6423">
        <v>1</v>
      </c>
      <c r="G6423" t="s">
        <v>40</v>
      </c>
      <c r="H6423">
        <v>1</v>
      </c>
      <c r="I6423" t="s">
        <v>41</v>
      </c>
      <c r="J6423">
        <v>1</v>
      </c>
      <c r="K6423">
        <v>757</v>
      </c>
      <c r="L6423" t="s">
        <v>7</v>
      </c>
      <c r="M6423">
        <v>1</v>
      </c>
      <c r="N6423" t="s">
        <v>16</v>
      </c>
      <c r="O6423">
        <v>2</v>
      </c>
      <c r="P6423" t="s">
        <v>14</v>
      </c>
      <c r="Q6423">
        <v>5</v>
      </c>
      <c r="R6423" t="s">
        <v>46</v>
      </c>
      <c r="S6423">
        <v>2</v>
      </c>
      <c r="T6423">
        <v>271</v>
      </c>
      <c r="U6423">
        <v>69.2</v>
      </c>
      <c r="V6423">
        <v>318.16000400000001</v>
      </c>
      <c r="W6423" t="str">
        <f>_xlfn.XLOOKUP(M6423,ActionReference[Action],ActionReference[Reference])</f>
        <v>Approved</v>
      </c>
      <c r="X6423" t="str" cm="1">
        <f t="array" ref="X6423">_xlfn.IFS(T6423&lt;40,"Lower",T6423&lt;122,"Middle",TRUE,"Upper")</f>
        <v>Upper</v>
      </c>
    </row>
    <row r="6424" spans="1:24" x14ac:dyDescent="0.2">
      <c r="A6424" t="s">
        <v>125</v>
      </c>
      <c r="B6424" t="s">
        <v>1</v>
      </c>
      <c r="C6424" t="s">
        <v>45</v>
      </c>
      <c r="D6424">
        <v>3</v>
      </c>
      <c r="E6424" t="s">
        <v>39</v>
      </c>
      <c r="F6424">
        <v>1</v>
      </c>
      <c r="G6424" t="s">
        <v>40</v>
      </c>
      <c r="H6424">
        <v>1</v>
      </c>
      <c r="I6424" t="s">
        <v>41</v>
      </c>
      <c r="J6424">
        <v>1</v>
      </c>
      <c r="K6424">
        <v>180</v>
      </c>
      <c r="L6424" t="s">
        <v>7</v>
      </c>
      <c r="M6424">
        <v>1</v>
      </c>
      <c r="N6424" t="s">
        <v>16</v>
      </c>
      <c r="O6424">
        <v>2</v>
      </c>
      <c r="P6424" t="s">
        <v>14</v>
      </c>
      <c r="Q6424">
        <v>5</v>
      </c>
      <c r="R6424" t="s">
        <v>46</v>
      </c>
      <c r="S6424">
        <v>2</v>
      </c>
      <c r="T6424">
        <v>88</v>
      </c>
      <c r="U6424">
        <v>62</v>
      </c>
      <c r="V6424">
        <v>98.519996599999999</v>
      </c>
      <c r="W6424" t="str">
        <f>_xlfn.XLOOKUP(M6424,ActionReference[Action],ActionReference[Reference])</f>
        <v>Approved</v>
      </c>
      <c r="X6424" t="str" cm="1">
        <f t="array" ref="X6424">_xlfn.IFS(T6424&lt;40,"Lower",T6424&lt;122,"Middle",TRUE,"Upper")</f>
        <v>Middle</v>
      </c>
    </row>
    <row r="6425" spans="1:24" x14ac:dyDescent="0.2">
      <c r="A6425">
        <v>2149009991</v>
      </c>
      <c r="B6425" t="s">
        <v>1</v>
      </c>
      <c r="C6425" t="s">
        <v>42</v>
      </c>
      <c r="D6425">
        <v>2</v>
      </c>
      <c r="E6425" t="s">
        <v>39</v>
      </c>
      <c r="F6425">
        <v>1</v>
      </c>
      <c r="G6425" t="s">
        <v>40</v>
      </c>
      <c r="H6425">
        <v>1</v>
      </c>
      <c r="I6425" t="s">
        <v>41</v>
      </c>
      <c r="J6425">
        <v>1</v>
      </c>
      <c r="K6425">
        <v>157</v>
      </c>
      <c r="L6425" t="s">
        <v>7</v>
      </c>
      <c r="M6425">
        <v>1</v>
      </c>
      <c r="N6425" t="s">
        <v>16</v>
      </c>
      <c r="O6425">
        <v>2</v>
      </c>
      <c r="P6425" t="s">
        <v>14</v>
      </c>
      <c r="Q6425">
        <v>5</v>
      </c>
      <c r="R6425" t="s">
        <v>47</v>
      </c>
      <c r="S6425">
        <v>1</v>
      </c>
      <c r="T6425">
        <v>63</v>
      </c>
      <c r="U6425">
        <v>62.1</v>
      </c>
      <c r="V6425">
        <v>85.470001199999999</v>
      </c>
      <c r="W6425" t="str">
        <f>_xlfn.XLOOKUP(M6425,ActionReference[Action],ActionReference[Reference])</f>
        <v>Approved</v>
      </c>
      <c r="X6425" t="str" cm="1">
        <f t="array" ref="X6425">_xlfn.IFS(T6425&lt;40,"Lower",T6425&lt;122,"Middle",TRUE,"Upper")</f>
        <v>Middle</v>
      </c>
    </row>
    <row r="6426" spans="1:24" x14ac:dyDescent="0.2">
      <c r="A6426" t="s">
        <v>75</v>
      </c>
      <c r="B6426" t="s">
        <v>1</v>
      </c>
      <c r="C6426" t="s">
        <v>38</v>
      </c>
      <c r="D6426">
        <v>1</v>
      </c>
      <c r="E6426" t="s">
        <v>39</v>
      </c>
      <c r="F6426">
        <v>1</v>
      </c>
      <c r="G6426" t="s">
        <v>40</v>
      </c>
      <c r="H6426">
        <v>1</v>
      </c>
      <c r="I6426" t="s">
        <v>41</v>
      </c>
      <c r="J6426">
        <v>1</v>
      </c>
      <c r="K6426">
        <v>334</v>
      </c>
      <c r="L6426" t="s">
        <v>53</v>
      </c>
      <c r="M6426">
        <v>2</v>
      </c>
      <c r="N6426" t="s">
        <v>16</v>
      </c>
      <c r="O6426">
        <v>2</v>
      </c>
      <c r="P6426" t="s">
        <v>14</v>
      </c>
      <c r="Q6426">
        <v>5</v>
      </c>
      <c r="R6426" t="s">
        <v>47</v>
      </c>
      <c r="S6426">
        <v>1</v>
      </c>
      <c r="T6426">
        <v>160</v>
      </c>
      <c r="U6426">
        <v>67.7</v>
      </c>
      <c r="V6426">
        <v>104.379997</v>
      </c>
      <c r="W6426" t="str">
        <f>_xlfn.XLOOKUP(M6426,ActionReference[Action],ActionReference[Reference])</f>
        <v>Approved</v>
      </c>
      <c r="X6426" t="str" cm="1">
        <f t="array" ref="X6426">_xlfn.IFS(T6426&lt;40,"Lower",T6426&lt;122,"Middle",TRUE,"Upper")</f>
        <v>Upper</v>
      </c>
    </row>
    <row r="6427" spans="1:24" x14ac:dyDescent="0.2">
      <c r="A6427" t="s">
        <v>61</v>
      </c>
      <c r="B6427" t="s">
        <v>1</v>
      </c>
      <c r="C6427" t="s">
        <v>42</v>
      </c>
      <c r="D6427">
        <v>2</v>
      </c>
      <c r="E6427" t="s">
        <v>39</v>
      </c>
      <c r="F6427">
        <v>1</v>
      </c>
      <c r="G6427" t="s">
        <v>43</v>
      </c>
      <c r="H6427">
        <v>3</v>
      </c>
      <c r="I6427" t="s">
        <v>41</v>
      </c>
      <c r="J6427">
        <v>1</v>
      </c>
      <c r="K6427">
        <v>206</v>
      </c>
      <c r="L6427" t="s">
        <v>6</v>
      </c>
      <c r="M6427">
        <v>3</v>
      </c>
      <c r="N6427" t="s">
        <v>16</v>
      </c>
      <c r="O6427">
        <v>2</v>
      </c>
      <c r="P6427" t="s">
        <v>14</v>
      </c>
      <c r="Q6427">
        <v>5</v>
      </c>
      <c r="R6427" t="s">
        <v>47</v>
      </c>
      <c r="S6427">
        <v>1</v>
      </c>
      <c r="T6427">
        <v>78</v>
      </c>
      <c r="U6427">
        <v>59.3</v>
      </c>
      <c r="V6427">
        <v>163.86999499999999</v>
      </c>
      <c r="W6427" t="str">
        <f>_xlfn.XLOOKUP(M6427,ActionReference[Action],ActionReference[Reference])</f>
        <v>Denied</v>
      </c>
      <c r="X6427" t="str" cm="1">
        <f t="array" ref="X6427">_xlfn.IFS(T6427&lt;40,"Lower",T6427&lt;122,"Middle",TRUE,"Upper")</f>
        <v>Middle</v>
      </c>
    </row>
    <row r="6428" spans="1:24" x14ac:dyDescent="0.2">
      <c r="A6428" t="s">
        <v>419</v>
      </c>
      <c r="B6428" t="s">
        <v>1</v>
      </c>
      <c r="C6428" t="s">
        <v>38</v>
      </c>
      <c r="D6428">
        <v>1</v>
      </c>
      <c r="E6428" t="s">
        <v>39</v>
      </c>
      <c r="F6428">
        <v>1</v>
      </c>
      <c r="G6428" t="s">
        <v>43</v>
      </c>
      <c r="H6428">
        <v>3</v>
      </c>
      <c r="I6428" t="s">
        <v>41</v>
      </c>
      <c r="J6428">
        <v>1</v>
      </c>
      <c r="K6428">
        <v>204</v>
      </c>
      <c r="L6428" t="s">
        <v>7</v>
      </c>
      <c r="M6428">
        <v>1</v>
      </c>
      <c r="N6428" t="s">
        <v>16</v>
      </c>
      <c r="O6428">
        <v>2</v>
      </c>
      <c r="P6428" t="s">
        <v>9</v>
      </c>
      <c r="Q6428">
        <v>2</v>
      </c>
      <c r="R6428" t="s">
        <v>47</v>
      </c>
      <c r="S6428">
        <v>1</v>
      </c>
      <c r="T6428">
        <v>93</v>
      </c>
      <c r="U6428">
        <v>88.3</v>
      </c>
      <c r="V6428">
        <v>86.410003700000004</v>
      </c>
      <c r="W6428" t="str">
        <f>_xlfn.XLOOKUP(M6428,ActionReference[Action],ActionReference[Reference])</f>
        <v>Approved</v>
      </c>
      <c r="X6428" t="str" cm="1">
        <f t="array" ref="X6428">_xlfn.IFS(T6428&lt;40,"Lower",T6428&lt;122,"Middle",TRUE,"Upper")</f>
        <v>Middle</v>
      </c>
    </row>
    <row r="6429" spans="1:24" x14ac:dyDescent="0.2">
      <c r="A6429" t="s">
        <v>241</v>
      </c>
      <c r="B6429" t="s">
        <v>1</v>
      </c>
      <c r="C6429" t="s">
        <v>38</v>
      </c>
      <c r="D6429">
        <v>1</v>
      </c>
      <c r="E6429" t="s">
        <v>39</v>
      </c>
      <c r="F6429">
        <v>1</v>
      </c>
      <c r="G6429" t="s">
        <v>40</v>
      </c>
      <c r="H6429">
        <v>1</v>
      </c>
      <c r="I6429" t="s">
        <v>50</v>
      </c>
      <c r="J6429">
        <v>2</v>
      </c>
      <c r="K6429">
        <v>376</v>
      </c>
      <c r="L6429" t="s">
        <v>7</v>
      </c>
      <c r="M6429">
        <v>1</v>
      </c>
      <c r="N6429" t="s">
        <v>15</v>
      </c>
      <c r="O6429">
        <v>1</v>
      </c>
      <c r="P6429" t="s">
        <v>14</v>
      </c>
      <c r="Q6429">
        <v>5</v>
      </c>
      <c r="R6429" t="s">
        <v>47</v>
      </c>
      <c r="S6429">
        <v>1</v>
      </c>
      <c r="T6429">
        <v>65</v>
      </c>
      <c r="U6429">
        <v>85.6</v>
      </c>
      <c r="V6429">
        <v>55.159999800000001</v>
      </c>
      <c r="W6429" t="str">
        <f>_xlfn.XLOOKUP(M6429,ActionReference[Action],ActionReference[Reference])</f>
        <v>Approved</v>
      </c>
      <c r="X6429" t="str" cm="1">
        <f t="array" ref="X6429">_xlfn.IFS(T6429&lt;40,"Lower",T6429&lt;122,"Middle",TRUE,"Upper")</f>
        <v>Middle</v>
      </c>
    </row>
    <row r="6430" spans="1:24" x14ac:dyDescent="0.2">
      <c r="A6430" t="s">
        <v>92</v>
      </c>
      <c r="B6430" t="s">
        <v>1</v>
      </c>
      <c r="C6430" t="s">
        <v>38</v>
      </c>
      <c r="D6430">
        <v>1</v>
      </c>
      <c r="E6430" t="s">
        <v>39</v>
      </c>
      <c r="F6430">
        <v>1</v>
      </c>
      <c r="G6430" t="s">
        <v>40</v>
      </c>
      <c r="H6430">
        <v>1</v>
      </c>
      <c r="I6430" t="s">
        <v>41</v>
      </c>
      <c r="J6430">
        <v>1</v>
      </c>
      <c r="K6430">
        <v>223</v>
      </c>
      <c r="L6430" t="s">
        <v>7</v>
      </c>
      <c r="M6430">
        <v>1</v>
      </c>
      <c r="N6430" t="s">
        <v>16</v>
      </c>
      <c r="O6430">
        <v>2</v>
      </c>
      <c r="P6430" t="s">
        <v>14</v>
      </c>
      <c r="Q6430">
        <v>5</v>
      </c>
      <c r="R6430" t="s">
        <v>46</v>
      </c>
      <c r="S6430">
        <v>2</v>
      </c>
      <c r="T6430">
        <v>56</v>
      </c>
      <c r="U6430">
        <v>59</v>
      </c>
      <c r="V6430">
        <v>84.75</v>
      </c>
      <c r="W6430" t="str">
        <f>_xlfn.XLOOKUP(M6430,ActionReference[Action],ActionReference[Reference])</f>
        <v>Approved</v>
      </c>
      <c r="X6430" t="str" cm="1">
        <f t="array" ref="X6430">_xlfn.IFS(T6430&lt;40,"Lower",T6430&lt;122,"Middle",TRUE,"Upper")</f>
        <v>Middle</v>
      </c>
    </row>
    <row r="6431" spans="1:24" x14ac:dyDescent="0.2">
      <c r="A6431" t="s">
        <v>173</v>
      </c>
      <c r="B6431" t="s">
        <v>1</v>
      </c>
      <c r="C6431" t="s">
        <v>38</v>
      </c>
      <c r="D6431">
        <v>1</v>
      </c>
      <c r="E6431" t="s">
        <v>39</v>
      </c>
      <c r="F6431">
        <v>1</v>
      </c>
      <c r="G6431" t="s">
        <v>40</v>
      </c>
      <c r="H6431">
        <v>1</v>
      </c>
      <c r="I6431" t="s">
        <v>41</v>
      </c>
      <c r="J6431">
        <v>1</v>
      </c>
      <c r="K6431">
        <v>370</v>
      </c>
      <c r="L6431" t="s">
        <v>7</v>
      </c>
      <c r="M6431">
        <v>1</v>
      </c>
      <c r="N6431" t="s">
        <v>15</v>
      </c>
      <c r="O6431">
        <v>1</v>
      </c>
      <c r="P6431" t="s">
        <v>14</v>
      </c>
      <c r="Q6431">
        <v>5</v>
      </c>
      <c r="R6431" t="s">
        <v>46</v>
      </c>
      <c r="S6431">
        <v>2</v>
      </c>
      <c r="T6431">
        <v>100</v>
      </c>
      <c r="U6431">
        <v>64.099999999999994</v>
      </c>
      <c r="V6431">
        <v>160.13000500000001</v>
      </c>
      <c r="W6431" t="str">
        <f>_xlfn.XLOOKUP(M6431,ActionReference[Action],ActionReference[Reference])</f>
        <v>Approved</v>
      </c>
      <c r="X6431" t="str" cm="1">
        <f t="array" ref="X6431">_xlfn.IFS(T6431&lt;40,"Lower",T6431&lt;122,"Middle",TRUE,"Upper")</f>
        <v>Middle</v>
      </c>
    </row>
    <row r="6432" spans="1:24" x14ac:dyDescent="0.2">
      <c r="A6432">
        <v>7983500003</v>
      </c>
      <c r="B6432" t="s">
        <v>1</v>
      </c>
      <c r="C6432" t="s">
        <v>42</v>
      </c>
      <c r="D6432">
        <v>2</v>
      </c>
      <c r="E6432" t="s">
        <v>39</v>
      </c>
      <c r="F6432">
        <v>1</v>
      </c>
      <c r="G6432" t="s">
        <v>40</v>
      </c>
      <c r="H6432">
        <v>1</v>
      </c>
      <c r="I6432" t="s">
        <v>41</v>
      </c>
      <c r="J6432">
        <v>1</v>
      </c>
      <c r="K6432">
        <v>245</v>
      </c>
      <c r="L6432" t="s">
        <v>7</v>
      </c>
      <c r="M6432">
        <v>1</v>
      </c>
      <c r="N6432" t="s">
        <v>15</v>
      </c>
      <c r="O6432">
        <v>1</v>
      </c>
      <c r="P6432" t="s">
        <v>14</v>
      </c>
      <c r="Q6432">
        <v>5</v>
      </c>
      <c r="R6432" t="s">
        <v>47</v>
      </c>
      <c r="S6432">
        <v>1</v>
      </c>
      <c r="T6432">
        <v>66</v>
      </c>
      <c r="U6432">
        <v>63.2</v>
      </c>
      <c r="V6432">
        <v>56.5</v>
      </c>
      <c r="W6432" t="str">
        <f>_xlfn.XLOOKUP(M6432,ActionReference[Action],ActionReference[Reference])</f>
        <v>Approved</v>
      </c>
      <c r="X6432" t="str" cm="1">
        <f t="array" ref="X6432">_xlfn.IFS(T6432&lt;40,"Lower",T6432&lt;122,"Middle",TRUE,"Upper")</f>
        <v>Middle</v>
      </c>
    </row>
    <row r="6433" spans="1:24" x14ac:dyDescent="0.2">
      <c r="A6433" t="s">
        <v>324</v>
      </c>
      <c r="B6433" t="s">
        <v>1</v>
      </c>
      <c r="C6433" t="s">
        <v>38</v>
      </c>
      <c r="D6433">
        <v>1</v>
      </c>
      <c r="E6433" t="s">
        <v>39</v>
      </c>
      <c r="F6433">
        <v>1</v>
      </c>
      <c r="G6433" t="s">
        <v>43</v>
      </c>
      <c r="H6433">
        <v>3</v>
      </c>
      <c r="I6433" t="s">
        <v>41</v>
      </c>
      <c r="J6433">
        <v>1</v>
      </c>
      <c r="K6433">
        <v>325</v>
      </c>
      <c r="L6433" t="s">
        <v>53</v>
      </c>
      <c r="M6433">
        <v>2</v>
      </c>
      <c r="N6433" t="s">
        <v>16</v>
      </c>
      <c r="O6433">
        <v>2</v>
      </c>
      <c r="P6433" t="s">
        <v>14</v>
      </c>
      <c r="Q6433">
        <v>5</v>
      </c>
      <c r="R6433" t="s">
        <v>47</v>
      </c>
      <c r="S6433">
        <v>1</v>
      </c>
      <c r="T6433">
        <v>123</v>
      </c>
      <c r="U6433">
        <v>64.3</v>
      </c>
      <c r="V6433">
        <v>132.89999399999999</v>
      </c>
      <c r="W6433" t="str">
        <f>_xlfn.XLOOKUP(M6433,ActionReference[Action],ActionReference[Reference])</f>
        <v>Approved</v>
      </c>
      <c r="X6433" t="str" cm="1">
        <f t="array" ref="X6433">_xlfn.IFS(T6433&lt;40,"Lower",T6433&lt;122,"Middle",TRUE,"Upper")</f>
        <v>Upper</v>
      </c>
    </row>
    <row r="6434" spans="1:24" x14ac:dyDescent="0.2">
      <c r="A6434" t="s">
        <v>94</v>
      </c>
      <c r="B6434" t="s">
        <v>1</v>
      </c>
      <c r="C6434" t="s">
        <v>42</v>
      </c>
      <c r="D6434">
        <v>2</v>
      </c>
      <c r="E6434" t="s">
        <v>39</v>
      </c>
      <c r="F6434">
        <v>1</v>
      </c>
      <c r="G6434" t="s">
        <v>40</v>
      </c>
      <c r="H6434">
        <v>1</v>
      </c>
      <c r="I6434" t="s">
        <v>41</v>
      </c>
      <c r="J6434">
        <v>1</v>
      </c>
      <c r="K6434">
        <v>212</v>
      </c>
      <c r="L6434" t="s">
        <v>53</v>
      </c>
      <c r="M6434">
        <v>2</v>
      </c>
      <c r="N6434" t="s">
        <v>15</v>
      </c>
      <c r="O6434">
        <v>1</v>
      </c>
      <c r="P6434" t="s">
        <v>14</v>
      </c>
      <c r="Q6434">
        <v>5</v>
      </c>
      <c r="R6434" t="s">
        <v>47</v>
      </c>
      <c r="S6434">
        <v>1</v>
      </c>
      <c r="T6434">
        <v>62</v>
      </c>
      <c r="U6434">
        <v>73.400000000000006</v>
      </c>
      <c r="V6434">
        <v>89.699996900000002</v>
      </c>
      <c r="W6434" t="str">
        <f>_xlfn.XLOOKUP(M6434,ActionReference[Action],ActionReference[Reference])</f>
        <v>Approved</v>
      </c>
      <c r="X6434" t="str" cm="1">
        <f t="array" ref="X6434">_xlfn.IFS(T6434&lt;40,"Lower",T6434&lt;122,"Middle",TRUE,"Upper")</f>
        <v>Middle</v>
      </c>
    </row>
    <row r="6435" spans="1:24" x14ac:dyDescent="0.2">
      <c r="A6435" t="s">
        <v>103</v>
      </c>
      <c r="B6435" t="s">
        <v>1</v>
      </c>
      <c r="C6435" t="s">
        <v>38</v>
      </c>
      <c r="D6435">
        <v>1</v>
      </c>
      <c r="E6435" t="s">
        <v>54</v>
      </c>
      <c r="F6435">
        <v>2</v>
      </c>
      <c r="G6435" t="s">
        <v>40</v>
      </c>
      <c r="H6435">
        <v>1</v>
      </c>
      <c r="I6435" t="s">
        <v>41</v>
      </c>
      <c r="J6435">
        <v>1</v>
      </c>
      <c r="K6435">
        <v>69</v>
      </c>
      <c r="L6435" t="s">
        <v>7</v>
      </c>
      <c r="M6435">
        <v>1</v>
      </c>
      <c r="N6435" t="s">
        <v>11</v>
      </c>
      <c r="O6435">
        <v>3</v>
      </c>
      <c r="P6435" t="s">
        <v>14</v>
      </c>
      <c r="Q6435">
        <v>5</v>
      </c>
      <c r="R6435" t="s">
        <v>46</v>
      </c>
      <c r="S6435">
        <v>2</v>
      </c>
      <c r="T6435">
        <v>38</v>
      </c>
      <c r="U6435">
        <v>55.1</v>
      </c>
      <c r="V6435">
        <v>99.430000300000003</v>
      </c>
      <c r="W6435" t="str">
        <f>_xlfn.XLOOKUP(M6435,ActionReference[Action],ActionReference[Reference])</f>
        <v>Approved</v>
      </c>
      <c r="X6435" t="str" cm="1">
        <f t="array" ref="X6435">_xlfn.IFS(T6435&lt;40,"Lower",T6435&lt;122,"Middle",TRUE,"Upper")</f>
        <v>Lower</v>
      </c>
    </row>
    <row r="6436" spans="1:24" x14ac:dyDescent="0.2">
      <c r="A6436" t="s">
        <v>252</v>
      </c>
      <c r="B6436" t="s">
        <v>1</v>
      </c>
      <c r="C6436" t="s">
        <v>42</v>
      </c>
      <c r="D6436">
        <v>2</v>
      </c>
      <c r="E6436" t="s">
        <v>39</v>
      </c>
      <c r="F6436">
        <v>1</v>
      </c>
      <c r="G6436" t="s">
        <v>43</v>
      </c>
      <c r="H6436">
        <v>3</v>
      </c>
      <c r="I6436" t="s">
        <v>41</v>
      </c>
      <c r="J6436">
        <v>1</v>
      </c>
      <c r="K6436">
        <v>127</v>
      </c>
      <c r="L6436" t="s">
        <v>7</v>
      </c>
      <c r="M6436">
        <v>1</v>
      </c>
      <c r="N6436" t="s">
        <v>15</v>
      </c>
      <c r="O6436">
        <v>1</v>
      </c>
      <c r="P6436" t="s">
        <v>14</v>
      </c>
      <c r="Q6436">
        <v>5</v>
      </c>
      <c r="R6436" t="s">
        <v>47</v>
      </c>
      <c r="S6436">
        <v>1</v>
      </c>
      <c r="T6436">
        <v>32</v>
      </c>
      <c r="U6436">
        <v>88.3</v>
      </c>
      <c r="V6436">
        <v>108.470001</v>
      </c>
      <c r="W6436" t="str">
        <f>_xlfn.XLOOKUP(M6436,ActionReference[Action],ActionReference[Reference])</f>
        <v>Approved</v>
      </c>
      <c r="X6436" t="str" cm="1">
        <f t="array" ref="X6436">_xlfn.IFS(T6436&lt;40,"Lower",T6436&lt;122,"Middle",TRUE,"Upper")</f>
        <v>Lower</v>
      </c>
    </row>
    <row r="6437" spans="1:24" x14ac:dyDescent="0.2">
      <c r="A6437">
        <v>7929000008</v>
      </c>
      <c r="B6437" t="s">
        <v>1</v>
      </c>
      <c r="C6437" t="s">
        <v>38</v>
      </c>
      <c r="D6437">
        <v>1</v>
      </c>
      <c r="E6437" t="s">
        <v>39</v>
      </c>
      <c r="F6437">
        <v>1</v>
      </c>
      <c r="G6437" t="s">
        <v>40</v>
      </c>
      <c r="H6437">
        <v>1</v>
      </c>
      <c r="I6437" t="s">
        <v>41</v>
      </c>
      <c r="J6437">
        <v>1</v>
      </c>
      <c r="K6437">
        <v>56</v>
      </c>
      <c r="L6437" t="s">
        <v>7</v>
      </c>
      <c r="M6437">
        <v>1</v>
      </c>
      <c r="N6437" t="s">
        <v>16</v>
      </c>
      <c r="O6437">
        <v>2</v>
      </c>
      <c r="P6437" t="s">
        <v>14</v>
      </c>
      <c r="Q6437">
        <v>5</v>
      </c>
      <c r="R6437" t="s">
        <v>46</v>
      </c>
      <c r="S6437">
        <v>2</v>
      </c>
      <c r="T6437">
        <v>29</v>
      </c>
      <c r="U6437">
        <v>65.7</v>
      </c>
      <c r="V6437">
        <v>100.80999799999999</v>
      </c>
      <c r="W6437" t="str">
        <f>_xlfn.XLOOKUP(M6437,ActionReference[Action],ActionReference[Reference])</f>
        <v>Approved</v>
      </c>
      <c r="X6437" t="str" cm="1">
        <f t="array" ref="X6437">_xlfn.IFS(T6437&lt;40,"Lower",T6437&lt;122,"Middle",TRUE,"Upper")</f>
        <v>Lower</v>
      </c>
    </row>
    <row r="6438" spans="1:24" x14ac:dyDescent="0.2">
      <c r="A6438" t="s">
        <v>75</v>
      </c>
      <c r="B6438" t="s">
        <v>1</v>
      </c>
      <c r="C6438" t="s">
        <v>42</v>
      </c>
      <c r="D6438">
        <v>2</v>
      </c>
      <c r="E6438" t="s">
        <v>39</v>
      </c>
      <c r="F6438">
        <v>1</v>
      </c>
      <c r="G6438" t="s">
        <v>40</v>
      </c>
      <c r="H6438">
        <v>1</v>
      </c>
      <c r="I6438" t="s">
        <v>41</v>
      </c>
      <c r="J6438">
        <v>1</v>
      </c>
      <c r="K6438">
        <v>604</v>
      </c>
      <c r="L6438" t="s">
        <v>7</v>
      </c>
      <c r="M6438">
        <v>1</v>
      </c>
      <c r="N6438" t="s">
        <v>16</v>
      </c>
      <c r="O6438">
        <v>2</v>
      </c>
      <c r="P6438" t="s">
        <v>14</v>
      </c>
      <c r="Q6438">
        <v>5</v>
      </c>
      <c r="R6438" t="s">
        <v>47</v>
      </c>
      <c r="S6438">
        <v>1</v>
      </c>
      <c r="T6438">
        <v>180</v>
      </c>
      <c r="U6438">
        <v>73.7</v>
      </c>
      <c r="V6438">
        <v>139.770004</v>
      </c>
      <c r="W6438" t="str">
        <f>_xlfn.XLOOKUP(M6438,ActionReference[Action],ActionReference[Reference])</f>
        <v>Approved</v>
      </c>
      <c r="X6438" t="str" cm="1">
        <f t="array" ref="X6438">_xlfn.IFS(T6438&lt;40,"Lower",T6438&lt;122,"Middle",TRUE,"Upper")</f>
        <v>Upper</v>
      </c>
    </row>
    <row r="6439" spans="1:24" x14ac:dyDescent="0.2">
      <c r="A6439" t="s">
        <v>92</v>
      </c>
      <c r="B6439" t="s">
        <v>1</v>
      </c>
      <c r="C6439" t="s">
        <v>38</v>
      </c>
      <c r="D6439">
        <v>1</v>
      </c>
      <c r="E6439" t="s">
        <v>39</v>
      </c>
      <c r="F6439">
        <v>1</v>
      </c>
      <c r="G6439" t="s">
        <v>40</v>
      </c>
      <c r="H6439">
        <v>1</v>
      </c>
      <c r="I6439" t="s">
        <v>41</v>
      </c>
      <c r="J6439">
        <v>1</v>
      </c>
      <c r="K6439">
        <v>284</v>
      </c>
      <c r="L6439" t="s">
        <v>7</v>
      </c>
      <c r="M6439">
        <v>1</v>
      </c>
      <c r="N6439" t="s">
        <v>16</v>
      </c>
      <c r="O6439">
        <v>2</v>
      </c>
      <c r="P6439" t="s">
        <v>9</v>
      </c>
      <c r="Q6439">
        <v>2</v>
      </c>
      <c r="R6439" t="s">
        <v>46</v>
      </c>
      <c r="S6439">
        <v>2</v>
      </c>
      <c r="T6439">
        <v>55</v>
      </c>
      <c r="U6439">
        <v>50</v>
      </c>
      <c r="V6439">
        <v>132.220001</v>
      </c>
      <c r="W6439" t="str">
        <f>_xlfn.XLOOKUP(M6439,ActionReference[Action],ActionReference[Reference])</f>
        <v>Approved</v>
      </c>
      <c r="X6439" t="str" cm="1">
        <f t="array" ref="X6439">_xlfn.IFS(T6439&lt;40,"Lower",T6439&lt;122,"Middle",TRUE,"Upper")</f>
        <v>Middle</v>
      </c>
    </row>
    <row r="6440" spans="1:24" x14ac:dyDescent="0.2">
      <c r="A6440">
        <v>3027509990</v>
      </c>
      <c r="B6440" t="s">
        <v>1</v>
      </c>
      <c r="C6440" t="s">
        <v>38</v>
      </c>
      <c r="D6440">
        <v>1</v>
      </c>
      <c r="E6440" t="s">
        <v>39</v>
      </c>
      <c r="F6440">
        <v>1</v>
      </c>
      <c r="G6440" t="s">
        <v>43</v>
      </c>
      <c r="H6440">
        <v>3</v>
      </c>
      <c r="I6440" t="s">
        <v>41</v>
      </c>
      <c r="J6440">
        <v>1</v>
      </c>
      <c r="K6440">
        <v>267</v>
      </c>
      <c r="L6440" t="s">
        <v>7</v>
      </c>
      <c r="M6440">
        <v>1</v>
      </c>
      <c r="N6440" t="s">
        <v>16</v>
      </c>
      <c r="O6440">
        <v>2</v>
      </c>
      <c r="P6440" t="s">
        <v>9</v>
      </c>
      <c r="Q6440">
        <v>2</v>
      </c>
      <c r="R6440" t="s">
        <v>47</v>
      </c>
      <c r="S6440">
        <v>1</v>
      </c>
      <c r="T6440">
        <v>80</v>
      </c>
      <c r="U6440">
        <v>74.5</v>
      </c>
      <c r="V6440">
        <v>95.919998199999995</v>
      </c>
      <c r="W6440" t="str">
        <f>_xlfn.XLOOKUP(M6440,ActionReference[Action],ActionReference[Reference])</f>
        <v>Approved</v>
      </c>
      <c r="X6440" t="str" cm="1">
        <f t="array" ref="X6440">_xlfn.IFS(T6440&lt;40,"Lower",T6440&lt;122,"Middle",TRUE,"Upper")</f>
        <v>Middle</v>
      </c>
    </row>
    <row r="6441" spans="1:24" x14ac:dyDescent="0.2">
      <c r="A6441" t="s">
        <v>204</v>
      </c>
      <c r="B6441" t="s">
        <v>1</v>
      </c>
      <c r="C6441" t="s">
        <v>42</v>
      </c>
      <c r="D6441">
        <v>2</v>
      </c>
      <c r="E6441" t="s">
        <v>39</v>
      </c>
      <c r="F6441">
        <v>1</v>
      </c>
      <c r="G6441" t="s">
        <v>40</v>
      </c>
      <c r="H6441">
        <v>1</v>
      </c>
      <c r="I6441" t="s">
        <v>41</v>
      </c>
      <c r="J6441">
        <v>1</v>
      </c>
      <c r="K6441">
        <v>113</v>
      </c>
      <c r="L6441" t="s">
        <v>7</v>
      </c>
      <c r="M6441">
        <v>1</v>
      </c>
      <c r="N6441" t="s">
        <v>16</v>
      </c>
      <c r="O6441">
        <v>2</v>
      </c>
      <c r="P6441" t="s">
        <v>14</v>
      </c>
      <c r="Q6441">
        <v>5</v>
      </c>
      <c r="R6441" t="s">
        <v>47</v>
      </c>
      <c r="S6441">
        <v>1</v>
      </c>
      <c r="T6441">
        <v>25</v>
      </c>
      <c r="U6441">
        <v>59.1</v>
      </c>
      <c r="V6441">
        <v>82.089996299999996</v>
      </c>
      <c r="W6441" t="str">
        <f>_xlfn.XLOOKUP(M6441,ActionReference[Action],ActionReference[Reference])</f>
        <v>Approved</v>
      </c>
      <c r="X6441" t="str" cm="1">
        <f t="array" ref="X6441">_xlfn.IFS(T6441&lt;40,"Lower",T6441&lt;122,"Middle",TRUE,"Upper")</f>
        <v>Lower</v>
      </c>
    </row>
    <row r="6442" spans="1:24" x14ac:dyDescent="0.2">
      <c r="A6442" t="s">
        <v>313</v>
      </c>
      <c r="B6442" t="s">
        <v>1</v>
      </c>
      <c r="C6442" t="s">
        <v>38</v>
      </c>
      <c r="D6442">
        <v>1</v>
      </c>
      <c r="E6442" t="s">
        <v>39</v>
      </c>
      <c r="F6442">
        <v>1</v>
      </c>
      <c r="G6442" t="s">
        <v>40</v>
      </c>
      <c r="H6442">
        <v>1</v>
      </c>
      <c r="I6442" t="s">
        <v>50</v>
      </c>
      <c r="J6442">
        <v>2</v>
      </c>
      <c r="K6442">
        <v>135</v>
      </c>
      <c r="L6442" t="s">
        <v>7</v>
      </c>
      <c r="M6442">
        <v>1</v>
      </c>
      <c r="N6442" t="s">
        <v>16</v>
      </c>
      <c r="O6442">
        <v>2</v>
      </c>
      <c r="P6442" t="s">
        <v>14</v>
      </c>
      <c r="Q6442">
        <v>5</v>
      </c>
      <c r="R6442" t="s">
        <v>46</v>
      </c>
      <c r="S6442">
        <v>2</v>
      </c>
      <c r="T6442">
        <v>102</v>
      </c>
      <c r="U6442">
        <v>54.2</v>
      </c>
      <c r="V6442">
        <v>102.55999799999999</v>
      </c>
      <c r="W6442" t="str">
        <f>_xlfn.XLOOKUP(M6442,ActionReference[Action],ActionReference[Reference])</f>
        <v>Approved</v>
      </c>
      <c r="X6442" t="str" cm="1">
        <f t="array" ref="X6442">_xlfn.IFS(T6442&lt;40,"Lower",T6442&lt;122,"Middle",TRUE,"Upper")</f>
        <v>Middle</v>
      </c>
    </row>
    <row r="6443" spans="1:24" x14ac:dyDescent="0.2">
      <c r="A6443" t="s">
        <v>107</v>
      </c>
      <c r="B6443" t="s">
        <v>1</v>
      </c>
      <c r="C6443" t="s">
        <v>42</v>
      </c>
      <c r="D6443">
        <v>2</v>
      </c>
      <c r="E6443" t="s">
        <v>39</v>
      </c>
      <c r="F6443">
        <v>1</v>
      </c>
      <c r="G6443" t="s">
        <v>43</v>
      </c>
      <c r="H6443">
        <v>3</v>
      </c>
      <c r="I6443" t="s">
        <v>41</v>
      </c>
      <c r="J6443">
        <v>1</v>
      </c>
      <c r="K6443">
        <v>138</v>
      </c>
      <c r="L6443" t="s">
        <v>7</v>
      </c>
      <c r="M6443">
        <v>1</v>
      </c>
      <c r="N6443" t="s">
        <v>16</v>
      </c>
      <c r="O6443">
        <v>2</v>
      </c>
      <c r="P6443" t="s">
        <v>14</v>
      </c>
      <c r="Q6443">
        <v>5</v>
      </c>
      <c r="R6443" t="s">
        <v>47</v>
      </c>
      <c r="S6443">
        <v>1</v>
      </c>
      <c r="T6443">
        <v>88</v>
      </c>
      <c r="U6443">
        <v>60.3</v>
      </c>
      <c r="V6443">
        <v>135.16000399999999</v>
      </c>
      <c r="W6443" t="str">
        <f>_xlfn.XLOOKUP(M6443,ActionReference[Action],ActionReference[Reference])</f>
        <v>Approved</v>
      </c>
      <c r="X6443" t="str" cm="1">
        <f t="array" ref="X6443">_xlfn.IFS(T6443&lt;40,"Lower",T6443&lt;122,"Middle",TRUE,"Upper")</f>
        <v>Middle</v>
      </c>
    </row>
    <row r="6444" spans="1:24" x14ac:dyDescent="0.2">
      <c r="A6444" t="s">
        <v>94</v>
      </c>
      <c r="B6444" t="s">
        <v>1</v>
      </c>
      <c r="C6444" t="s">
        <v>38</v>
      </c>
      <c r="D6444">
        <v>1</v>
      </c>
      <c r="E6444" t="s">
        <v>39</v>
      </c>
      <c r="F6444">
        <v>1</v>
      </c>
      <c r="G6444" t="s">
        <v>43</v>
      </c>
      <c r="H6444">
        <v>3</v>
      </c>
      <c r="I6444" t="s">
        <v>41</v>
      </c>
      <c r="J6444">
        <v>1</v>
      </c>
      <c r="K6444">
        <v>105</v>
      </c>
      <c r="L6444" t="s">
        <v>7</v>
      </c>
      <c r="M6444">
        <v>1</v>
      </c>
      <c r="N6444" t="s">
        <v>16</v>
      </c>
      <c r="O6444">
        <v>2</v>
      </c>
      <c r="P6444" t="s">
        <v>14</v>
      </c>
      <c r="Q6444">
        <v>5</v>
      </c>
      <c r="R6444" t="s">
        <v>47</v>
      </c>
      <c r="S6444">
        <v>1</v>
      </c>
      <c r="T6444">
        <v>24</v>
      </c>
      <c r="U6444">
        <v>66.2</v>
      </c>
      <c r="V6444">
        <v>56.549999200000002</v>
      </c>
      <c r="W6444" t="str">
        <f>_xlfn.XLOOKUP(M6444,ActionReference[Action],ActionReference[Reference])</f>
        <v>Approved</v>
      </c>
      <c r="X6444" t="str" cm="1">
        <f t="array" ref="X6444">_xlfn.IFS(T6444&lt;40,"Lower",T6444&lt;122,"Middle",TRUE,"Upper")</f>
        <v>Lower</v>
      </c>
    </row>
    <row r="6445" spans="1:24" x14ac:dyDescent="0.2">
      <c r="A6445">
        <v>7197000003</v>
      </c>
      <c r="B6445" t="s">
        <v>1</v>
      </c>
      <c r="C6445" t="s">
        <v>38</v>
      </c>
      <c r="D6445">
        <v>1</v>
      </c>
      <c r="E6445" t="s">
        <v>39</v>
      </c>
      <c r="F6445">
        <v>1</v>
      </c>
      <c r="G6445" t="s">
        <v>40</v>
      </c>
      <c r="H6445">
        <v>1</v>
      </c>
      <c r="I6445" t="s">
        <v>41</v>
      </c>
      <c r="J6445">
        <v>1</v>
      </c>
      <c r="K6445">
        <v>328</v>
      </c>
      <c r="L6445" t="s">
        <v>6</v>
      </c>
      <c r="M6445">
        <v>3</v>
      </c>
      <c r="N6445" t="s">
        <v>16</v>
      </c>
      <c r="O6445">
        <v>2</v>
      </c>
      <c r="P6445" t="s">
        <v>9</v>
      </c>
      <c r="Q6445">
        <v>2</v>
      </c>
      <c r="R6445" t="s">
        <v>47</v>
      </c>
      <c r="S6445">
        <v>1</v>
      </c>
      <c r="T6445">
        <v>102</v>
      </c>
      <c r="U6445">
        <v>68.5</v>
      </c>
      <c r="V6445">
        <v>166.759995</v>
      </c>
      <c r="W6445" t="str">
        <f>_xlfn.XLOOKUP(M6445,ActionReference[Action],ActionReference[Reference])</f>
        <v>Denied</v>
      </c>
      <c r="X6445" t="str" cm="1">
        <f t="array" ref="X6445">_xlfn.IFS(T6445&lt;40,"Lower",T6445&lt;122,"Middle",TRUE,"Upper")</f>
        <v>Middle</v>
      </c>
    </row>
    <row r="6446" spans="1:24" x14ac:dyDescent="0.2">
      <c r="A6446" t="s">
        <v>140</v>
      </c>
      <c r="B6446" t="s">
        <v>1</v>
      </c>
      <c r="C6446" t="s">
        <v>42</v>
      </c>
      <c r="D6446">
        <v>2</v>
      </c>
      <c r="E6446" t="s">
        <v>39</v>
      </c>
      <c r="F6446">
        <v>1</v>
      </c>
      <c r="G6446" t="s">
        <v>40</v>
      </c>
      <c r="H6446">
        <v>1</v>
      </c>
      <c r="I6446" t="s">
        <v>41</v>
      </c>
      <c r="J6446">
        <v>1</v>
      </c>
      <c r="K6446">
        <v>186</v>
      </c>
      <c r="L6446" t="s">
        <v>7</v>
      </c>
      <c r="M6446">
        <v>1</v>
      </c>
      <c r="N6446" t="s">
        <v>16</v>
      </c>
      <c r="O6446">
        <v>2</v>
      </c>
      <c r="P6446" t="s">
        <v>14</v>
      </c>
      <c r="Q6446">
        <v>5</v>
      </c>
      <c r="R6446" t="s">
        <v>47</v>
      </c>
      <c r="S6446">
        <v>1</v>
      </c>
      <c r="T6446">
        <v>88</v>
      </c>
      <c r="U6446">
        <v>57.4</v>
      </c>
      <c r="V6446">
        <v>113.889999</v>
      </c>
      <c r="W6446" t="str">
        <f>_xlfn.XLOOKUP(M6446,ActionReference[Action],ActionReference[Reference])</f>
        <v>Approved</v>
      </c>
      <c r="X6446" t="str" cm="1">
        <f t="array" ref="X6446">_xlfn.IFS(T6446&lt;40,"Lower",T6446&lt;122,"Middle",TRUE,"Upper")</f>
        <v>Middle</v>
      </c>
    </row>
    <row r="6447" spans="1:24" x14ac:dyDescent="0.2">
      <c r="A6447">
        <v>202693054</v>
      </c>
      <c r="B6447" t="s">
        <v>1</v>
      </c>
      <c r="C6447" t="s">
        <v>38</v>
      </c>
      <c r="D6447">
        <v>1</v>
      </c>
      <c r="E6447" t="s">
        <v>39</v>
      </c>
      <c r="F6447">
        <v>1</v>
      </c>
      <c r="G6447" t="s">
        <v>43</v>
      </c>
      <c r="H6447">
        <v>3</v>
      </c>
      <c r="I6447" t="s">
        <v>41</v>
      </c>
      <c r="J6447">
        <v>1</v>
      </c>
      <c r="K6447">
        <v>289</v>
      </c>
      <c r="L6447" t="s">
        <v>7</v>
      </c>
      <c r="M6447">
        <v>1</v>
      </c>
      <c r="N6447" t="s">
        <v>16</v>
      </c>
      <c r="O6447">
        <v>2</v>
      </c>
      <c r="P6447" t="s">
        <v>14</v>
      </c>
      <c r="Q6447">
        <v>5</v>
      </c>
      <c r="R6447" t="s">
        <v>47</v>
      </c>
      <c r="S6447">
        <v>1</v>
      </c>
      <c r="T6447">
        <v>113</v>
      </c>
      <c r="U6447">
        <v>75.2</v>
      </c>
      <c r="V6447">
        <v>139.479996</v>
      </c>
      <c r="W6447" t="str">
        <f>_xlfn.XLOOKUP(M6447,ActionReference[Action],ActionReference[Reference])</f>
        <v>Approved</v>
      </c>
      <c r="X6447" t="str" cm="1">
        <f t="array" ref="X6447">_xlfn.IFS(T6447&lt;40,"Lower",T6447&lt;122,"Middle",TRUE,"Upper")</f>
        <v>Middle</v>
      </c>
    </row>
    <row r="6448" spans="1:24" x14ac:dyDescent="0.2">
      <c r="A6448" t="s">
        <v>213</v>
      </c>
      <c r="B6448" t="s">
        <v>1</v>
      </c>
      <c r="C6448" t="s">
        <v>38</v>
      </c>
      <c r="D6448">
        <v>1</v>
      </c>
      <c r="E6448" t="s">
        <v>39</v>
      </c>
      <c r="F6448">
        <v>1</v>
      </c>
      <c r="G6448" t="s">
        <v>40</v>
      </c>
      <c r="H6448">
        <v>1</v>
      </c>
      <c r="I6448" t="s">
        <v>41</v>
      </c>
      <c r="J6448">
        <v>1</v>
      </c>
      <c r="K6448">
        <v>420</v>
      </c>
      <c r="L6448" t="s">
        <v>7</v>
      </c>
      <c r="M6448">
        <v>1</v>
      </c>
      <c r="N6448" t="s">
        <v>16</v>
      </c>
      <c r="O6448">
        <v>2</v>
      </c>
      <c r="P6448" t="s">
        <v>14</v>
      </c>
      <c r="Q6448">
        <v>5</v>
      </c>
      <c r="R6448" t="s">
        <v>47</v>
      </c>
      <c r="S6448">
        <v>1</v>
      </c>
      <c r="T6448">
        <v>104</v>
      </c>
      <c r="U6448">
        <v>69.2</v>
      </c>
      <c r="V6448">
        <v>127.510002</v>
      </c>
      <c r="W6448" t="str">
        <f>_xlfn.XLOOKUP(M6448,ActionReference[Action],ActionReference[Reference])</f>
        <v>Approved</v>
      </c>
      <c r="X6448" t="str" cm="1">
        <f t="array" ref="X6448">_xlfn.IFS(T6448&lt;40,"Lower",T6448&lt;122,"Middle",TRUE,"Upper")</f>
        <v>Middle</v>
      </c>
    </row>
    <row r="6449" spans="1:24" x14ac:dyDescent="0.2">
      <c r="A6449">
        <v>7056000000</v>
      </c>
      <c r="B6449" t="s">
        <v>1</v>
      </c>
      <c r="C6449" t="s">
        <v>38</v>
      </c>
      <c r="D6449">
        <v>1</v>
      </c>
      <c r="E6449" t="s">
        <v>39</v>
      </c>
      <c r="F6449">
        <v>1</v>
      </c>
      <c r="G6449" t="s">
        <v>43</v>
      </c>
      <c r="H6449">
        <v>3</v>
      </c>
      <c r="I6449" t="s">
        <v>41</v>
      </c>
      <c r="J6449">
        <v>1</v>
      </c>
      <c r="K6449">
        <v>285</v>
      </c>
      <c r="L6449" t="s">
        <v>53</v>
      </c>
      <c r="M6449">
        <v>2</v>
      </c>
      <c r="N6449" t="s">
        <v>15</v>
      </c>
      <c r="O6449">
        <v>1</v>
      </c>
      <c r="P6449" t="s">
        <v>14</v>
      </c>
      <c r="Q6449">
        <v>5</v>
      </c>
      <c r="R6449" t="s">
        <v>47</v>
      </c>
      <c r="S6449">
        <v>1</v>
      </c>
      <c r="T6449">
        <v>85</v>
      </c>
      <c r="U6449">
        <v>50</v>
      </c>
      <c r="V6449">
        <v>188.46000699999999</v>
      </c>
      <c r="W6449" t="str">
        <f>_xlfn.XLOOKUP(M6449,ActionReference[Action],ActionReference[Reference])</f>
        <v>Approved</v>
      </c>
      <c r="X6449" t="str" cm="1">
        <f t="array" ref="X6449">_xlfn.IFS(T6449&lt;40,"Lower",T6449&lt;122,"Middle",TRUE,"Upper")</f>
        <v>Middle</v>
      </c>
    </row>
    <row r="6450" spans="1:24" x14ac:dyDescent="0.2">
      <c r="A6450" t="s">
        <v>126</v>
      </c>
      <c r="B6450" t="s">
        <v>1</v>
      </c>
      <c r="C6450" t="s">
        <v>38</v>
      </c>
      <c r="D6450">
        <v>1</v>
      </c>
      <c r="E6450" t="s">
        <v>39</v>
      </c>
      <c r="F6450">
        <v>1</v>
      </c>
      <c r="G6450" t="s">
        <v>40</v>
      </c>
      <c r="H6450">
        <v>1</v>
      </c>
      <c r="I6450" t="s">
        <v>41</v>
      </c>
      <c r="J6450">
        <v>1</v>
      </c>
      <c r="K6450">
        <v>399</v>
      </c>
      <c r="L6450" t="s">
        <v>7</v>
      </c>
      <c r="M6450">
        <v>1</v>
      </c>
      <c r="N6450" t="s">
        <v>16</v>
      </c>
      <c r="O6450">
        <v>2</v>
      </c>
      <c r="P6450" t="s">
        <v>10</v>
      </c>
      <c r="Q6450">
        <v>3</v>
      </c>
      <c r="R6450" t="s">
        <v>47</v>
      </c>
      <c r="S6450">
        <v>1</v>
      </c>
      <c r="T6450">
        <v>127</v>
      </c>
      <c r="U6450">
        <v>107.6</v>
      </c>
      <c r="V6450">
        <v>103.900002</v>
      </c>
      <c r="W6450" t="str">
        <f>_xlfn.XLOOKUP(M6450,ActionReference[Action],ActionReference[Reference])</f>
        <v>Approved</v>
      </c>
      <c r="X6450" t="str" cm="1">
        <f t="array" ref="X6450">_xlfn.IFS(T6450&lt;40,"Lower",T6450&lt;122,"Middle",TRUE,"Upper")</f>
        <v>Upper</v>
      </c>
    </row>
    <row r="6451" spans="1:24" x14ac:dyDescent="0.2">
      <c r="A6451" t="s">
        <v>109</v>
      </c>
      <c r="B6451" t="s">
        <v>1</v>
      </c>
      <c r="C6451" t="s">
        <v>38</v>
      </c>
      <c r="D6451">
        <v>1</v>
      </c>
      <c r="E6451" t="s">
        <v>39</v>
      </c>
      <c r="F6451">
        <v>1</v>
      </c>
      <c r="G6451" t="s">
        <v>43</v>
      </c>
      <c r="H6451">
        <v>3</v>
      </c>
      <c r="I6451" t="s">
        <v>50</v>
      </c>
      <c r="J6451">
        <v>2</v>
      </c>
      <c r="K6451">
        <v>223</v>
      </c>
      <c r="L6451" t="s">
        <v>7</v>
      </c>
      <c r="M6451">
        <v>1</v>
      </c>
      <c r="N6451" t="s">
        <v>16</v>
      </c>
      <c r="O6451">
        <v>2</v>
      </c>
      <c r="P6451" t="s">
        <v>9</v>
      </c>
      <c r="Q6451">
        <v>2</v>
      </c>
      <c r="R6451" t="s">
        <v>47</v>
      </c>
      <c r="S6451">
        <v>1</v>
      </c>
      <c r="T6451">
        <v>51</v>
      </c>
      <c r="U6451">
        <v>80.400000000000006</v>
      </c>
      <c r="V6451">
        <v>98.209999100000005</v>
      </c>
      <c r="W6451" t="str">
        <f>_xlfn.XLOOKUP(M6451,ActionReference[Action],ActionReference[Reference])</f>
        <v>Approved</v>
      </c>
      <c r="X6451" t="str" cm="1">
        <f t="array" ref="X6451">_xlfn.IFS(T6451&lt;40,"Lower",T6451&lt;122,"Middle",TRUE,"Upper")</f>
        <v>Middle</v>
      </c>
    </row>
    <row r="6452" spans="1:24" x14ac:dyDescent="0.2">
      <c r="A6452" t="s">
        <v>71</v>
      </c>
      <c r="B6452" t="s">
        <v>1</v>
      </c>
      <c r="C6452" t="s">
        <v>42</v>
      </c>
      <c r="D6452">
        <v>2</v>
      </c>
      <c r="E6452" t="s">
        <v>39</v>
      </c>
      <c r="F6452">
        <v>1</v>
      </c>
      <c r="G6452" t="s">
        <v>43</v>
      </c>
      <c r="H6452">
        <v>3</v>
      </c>
      <c r="I6452" t="s">
        <v>41</v>
      </c>
      <c r="J6452">
        <v>1</v>
      </c>
      <c r="K6452">
        <v>228</v>
      </c>
      <c r="L6452" t="s">
        <v>7</v>
      </c>
      <c r="M6452">
        <v>1</v>
      </c>
      <c r="N6452" t="s">
        <v>16</v>
      </c>
      <c r="O6452">
        <v>2</v>
      </c>
      <c r="P6452" t="s">
        <v>14</v>
      </c>
      <c r="Q6452">
        <v>5</v>
      </c>
      <c r="R6452" t="s">
        <v>46</v>
      </c>
      <c r="S6452">
        <v>2</v>
      </c>
      <c r="T6452">
        <v>35</v>
      </c>
      <c r="U6452">
        <v>61.9</v>
      </c>
      <c r="V6452">
        <v>185</v>
      </c>
      <c r="W6452" t="str">
        <f>_xlfn.XLOOKUP(M6452,ActionReference[Action],ActionReference[Reference])</f>
        <v>Approved</v>
      </c>
      <c r="X6452" t="str" cm="1">
        <f t="array" ref="X6452">_xlfn.IFS(T6452&lt;40,"Lower",T6452&lt;122,"Middle",TRUE,"Upper")</f>
        <v>Lower</v>
      </c>
    </row>
    <row r="6453" spans="1:24" x14ac:dyDescent="0.2">
      <c r="A6453" t="s">
        <v>62</v>
      </c>
      <c r="B6453" t="s">
        <v>1</v>
      </c>
      <c r="C6453" t="s">
        <v>38</v>
      </c>
      <c r="D6453">
        <v>1</v>
      </c>
      <c r="E6453" t="s">
        <v>39</v>
      </c>
      <c r="F6453">
        <v>1</v>
      </c>
      <c r="G6453" t="s">
        <v>40</v>
      </c>
      <c r="H6453">
        <v>1</v>
      </c>
      <c r="I6453" t="s">
        <v>41</v>
      </c>
      <c r="J6453">
        <v>1</v>
      </c>
      <c r="K6453">
        <v>165</v>
      </c>
      <c r="L6453" t="s">
        <v>7</v>
      </c>
      <c r="M6453">
        <v>1</v>
      </c>
      <c r="N6453" t="s">
        <v>15</v>
      </c>
      <c r="O6453">
        <v>1</v>
      </c>
      <c r="P6453" t="s">
        <v>14</v>
      </c>
      <c r="Q6453">
        <v>5</v>
      </c>
      <c r="R6453" t="s">
        <v>47</v>
      </c>
      <c r="S6453">
        <v>1</v>
      </c>
      <c r="T6453">
        <v>49</v>
      </c>
      <c r="U6453">
        <v>58.4</v>
      </c>
      <c r="V6453">
        <v>66.099998499999998</v>
      </c>
      <c r="W6453" t="str">
        <f>_xlfn.XLOOKUP(M6453,ActionReference[Action],ActionReference[Reference])</f>
        <v>Approved</v>
      </c>
      <c r="X6453" t="str" cm="1">
        <f t="array" ref="X6453">_xlfn.IFS(T6453&lt;40,"Lower",T6453&lt;122,"Middle",TRUE,"Upper")</f>
        <v>Middle</v>
      </c>
    </row>
    <row r="6454" spans="1:24" x14ac:dyDescent="0.2">
      <c r="A6454" t="s">
        <v>116</v>
      </c>
      <c r="B6454" t="s">
        <v>1</v>
      </c>
      <c r="C6454" t="s">
        <v>42</v>
      </c>
      <c r="D6454">
        <v>2</v>
      </c>
      <c r="E6454" t="s">
        <v>39</v>
      </c>
      <c r="F6454">
        <v>1</v>
      </c>
      <c r="G6454" t="s">
        <v>40</v>
      </c>
      <c r="H6454">
        <v>1</v>
      </c>
      <c r="I6454" t="s">
        <v>41</v>
      </c>
      <c r="J6454">
        <v>1</v>
      </c>
      <c r="K6454">
        <v>177</v>
      </c>
      <c r="L6454" t="s">
        <v>7</v>
      </c>
      <c r="M6454">
        <v>1</v>
      </c>
      <c r="N6454" t="s">
        <v>16</v>
      </c>
      <c r="O6454">
        <v>2</v>
      </c>
      <c r="P6454" t="s">
        <v>10</v>
      </c>
      <c r="Q6454">
        <v>3</v>
      </c>
      <c r="R6454" t="s">
        <v>47</v>
      </c>
      <c r="S6454">
        <v>1</v>
      </c>
      <c r="T6454">
        <v>140</v>
      </c>
      <c r="U6454">
        <v>61.5</v>
      </c>
      <c r="V6454">
        <v>89.75</v>
      </c>
      <c r="W6454" t="str">
        <f>_xlfn.XLOOKUP(M6454,ActionReference[Action],ActionReference[Reference])</f>
        <v>Approved</v>
      </c>
      <c r="X6454" t="str" cm="1">
        <f t="array" ref="X6454">_xlfn.IFS(T6454&lt;40,"Lower",T6454&lt;122,"Middle",TRUE,"Upper")</f>
        <v>Upper</v>
      </c>
    </row>
    <row r="6455" spans="1:24" x14ac:dyDescent="0.2">
      <c r="A6455" t="s">
        <v>176</v>
      </c>
      <c r="B6455" t="s">
        <v>1</v>
      </c>
      <c r="C6455" t="s">
        <v>38</v>
      </c>
      <c r="D6455">
        <v>1</v>
      </c>
      <c r="E6455" t="s">
        <v>39</v>
      </c>
      <c r="F6455">
        <v>1</v>
      </c>
      <c r="G6455" t="s">
        <v>49</v>
      </c>
      <c r="H6455">
        <v>2</v>
      </c>
      <c r="I6455" t="s">
        <v>41</v>
      </c>
      <c r="J6455">
        <v>1</v>
      </c>
      <c r="K6455">
        <v>74</v>
      </c>
      <c r="L6455" t="s">
        <v>7</v>
      </c>
      <c r="M6455">
        <v>1</v>
      </c>
      <c r="N6455" t="s">
        <v>16</v>
      </c>
      <c r="O6455">
        <v>2</v>
      </c>
      <c r="P6455" t="s">
        <v>14</v>
      </c>
      <c r="Q6455">
        <v>5</v>
      </c>
      <c r="R6455" t="s">
        <v>47</v>
      </c>
      <c r="S6455">
        <v>1</v>
      </c>
      <c r="T6455">
        <v>38</v>
      </c>
      <c r="U6455">
        <v>66.599999999999994</v>
      </c>
      <c r="V6455">
        <v>117.41999800000001</v>
      </c>
      <c r="W6455" t="str">
        <f>_xlfn.XLOOKUP(M6455,ActionReference[Action],ActionReference[Reference])</f>
        <v>Approved</v>
      </c>
      <c r="X6455" t="str" cm="1">
        <f t="array" ref="X6455">_xlfn.IFS(T6455&lt;40,"Lower",T6455&lt;122,"Middle",TRUE,"Upper")</f>
        <v>Lower</v>
      </c>
    </row>
    <row r="6456" spans="1:24" x14ac:dyDescent="0.2">
      <c r="A6456" t="s">
        <v>160</v>
      </c>
      <c r="B6456" t="s">
        <v>1</v>
      </c>
      <c r="C6456" t="s">
        <v>42</v>
      </c>
      <c r="D6456">
        <v>2</v>
      </c>
      <c r="E6456" t="s">
        <v>39</v>
      </c>
      <c r="F6456">
        <v>1</v>
      </c>
      <c r="G6456" t="s">
        <v>40</v>
      </c>
      <c r="H6456">
        <v>1</v>
      </c>
      <c r="I6456" t="s">
        <v>41</v>
      </c>
      <c r="J6456">
        <v>1</v>
      </c>
      <c r="K6456">
        <v>173</v>
      </c>
      <c r="L6456" t="s">
        <v>7</v>
      </c>
      <c r="M6456">
        <v>1</v>
      </c>
      <c r="N6456" t="s">
        <v>15</v>
      </c>
      <c r="O6456">
        <v>1</v>
      </c>
      <c r="P6456" t="s">
        <v>14</v>
      </c>
      <c r="Q6456">
        <v>5</v>
      </c>
      <c r="R6456" t="s">
        <v>46</v>
      </c>
      <c r="S6456">
        <v>2</v>
      </c>
      <c r="T6456">
        <v>31</v>
      </c>
      <c r="U6456">
        <v>53</v>
      </c>
      <c r="V6456">
        <v>71.970001199999999</v>
      </c>
      <c r="W6456" t="str">
        <f>_xlfn.XLOOKUP(M6456,ActionReference[Action],ActionReference[Reference])</f>
        <v>Approved</v>
      </c>
      <c r="X6456" t="str" cm="1">
        <f t="array" ref="X6456">_xlfn.IFS(T6456&lt;40,"Lower",T6456&lt;122,"Middle",TRUE,"Upper")</f>
        <v>Lower</v>
      </c>
    </row>
    <row r="6457" spans="1:24" x14ac:dyDescent="0.2">
      <c r="A6457" t="s">
        <v>64</v>
      </c>
      <c r="B6457" t="s">
        <v>1</v>
      </c>
      <c r="C6457" t="s">
        <v>42</v>
      </c>
      <c r="D6457">
        <v>2</v>
      </c>
      <c r="E6457" t="s">
        <v>39</v>
      </c>
      <c r="F6457">
        <v>1</v>
      </c>
      <c r="G6457" t="s">
        <v>40</v>
      </c>
      <c r="H6457">
        <v>1</v>
      </c>
      <c r="I6457" t="s">
        <v>41</v>
      </c>
      <c r="J6457">
        <v>1</v>
      </c>
      <c r="K6457">
        <v>224</v>
      </c>
      <c r="L6457" t="s">
        <v>7</v>
      </c>
      <c r="M6457">
        <v>1</v>
      </c>
      <c r="N6457" t="s">
        <v>15</v>
      </c>
      <c r="O6457">
        <v>1</v>
      </c>
      <c r="P6457" t="s">
        <v>14</v>
      </c>
      <c r="Q6457">
        <v>5</v>
      </c>
      <c r="R6457" t="s">
        <v>47</v>
      </c>
      <c r="S6457">
        <v>1</v>
      </c>
      <c r="T6457">
        <v>65</v>
      </c>
      <c r="U6457">
        <v>63.2</v>
      </c>
      <c r="V6457">
        <v>68.080001800000005</v>
      </c>
      <c r="W6457" t="str">
        <f>_xlfn.XLOOKUP(M6457,ActionReference[Action],ActionReference[Reference])</f>
        <v>Approved</v>
      </c>
      <c r="X6457" t="str" cm="1">
        <f t="array" ref="X6457">_xlfn.IFS(T6457&lt;40,"Lower",T6457&lt;122,"Middle",TRUE,"Upper")</f>
        <v>Middle</v>
      </c>
    </row>
    <row r="6458" spans="1:24" x14ac:dyDescent="0.2">
      <c r="A6458" t="s">
        <v>87</v>
      </c>
      <c r="B6458" t="s">
        <v>1</v>
      </c>
      <c r="C6458" t="s">
        <v>38</v>
      </c>
      <c r="D6458">
        <v>1</v>
      </c>
      <c r="E6458" t="s">
        <v>39</v>
      </c>
      <c r="F6458">
        <v>1</v>
      </c>
      <c r="G6458" t="s">
        <v>40</v>
      </c>
      <c r="H6458">
        <v>1</v>
      </c>
      <c r="I6458" t="s">
        <v>41</v>
      </c>
      <c r="J6458">
        <v>1</v>
      </c>
      <c r="K6458">
        <v>333</v>
      </c>
      <c r="L6458" t="s">
        <v>7</v>
      </c>
      <c r="M6458">
        <v>1</v>
      </c>
      <c r="N6458" t="s">
        <v>16</v>
      </c>
      <c r="O6458">
        <v>2</v>
      </c>
      <c r="P6458" t="s">
        <v>14</v>
      </c>
      <c r="Q6458">
        <v>5</v>
      </c>
      <c r="R6458" t="s">
        <v>47</v>
      </c>
      <c r="S6458">
        <v>1</v>
      </c>
      <c r="T6458">
        <v>83</v>
      </c>
      <c r="U6458">
        <v>64.099999999999994</v>
      </c>
      <c r="V6458">
        <v>173.800003</v>
      </c>
      <c r="W6458" t="str">
        <f>_xlfn.XLOOKUP(M6458,ActionReference[Action],ActionReference[Reference])</f>
        <v>Approved</v>
      </c>
      <c r="X6458" t="str" cm="1">
        <f t="array" ref="X6458">_xlfn.IFS(T6458&lt;40,"Lower",T6458&lt;122,"Middle",TRUE,"Upper")</f>
        <v>Middle</v>
      </c>
    </row>
    <row r="6459" spans="1:24" x14ac:dyDescent="0.2">
      <c r="A6459">
        <v>7162800002</v>
      </c>
      <c r="B6459" t="s">
        <v>1</v>
      </c>
      <c r="C6459" t="s">
        <v>38</v>
      </c>
      <c r="D6459">
        <v>1</v>
      </c>
      <c r="E6459" t="s">
        <v>54</v>
      </c>
      <c r="F6459">
        <v>2</v>
      </c>
      <c r="G6459" t="s">
        <v>40</v>
      </c>
      <c r="H6459">
        <v>1</v>
      </c>
      <c r="I6459" t="s">
        <v>50</v>
      </c>
      <c r="J6459">
        <v>2</v>
      </c>
      <c r="K6459">
        <v>29</v>
      </c>
      <c r="L6459" t="s">
        <v>7</v>
      </c>
      <c r="M6459">
        <v>1</v>
      </c>
      <c r="N6459" t="s">
        <v>11</v>
      </c>
      <c r="O6459">
        <v>3</v>
      </c>
      <c r="P6459" t="s">
        <v>14</v>
      </c>
      <c r="Q6459">
        <v>5</v>
      </c>
      <c r="R6459" t="s">
        <v>46</v>
      </c>
      <c r="S6459">
        <v>2</v>
      </c>
      <c r="T6459">
        <v>36</v>
      </c>
      <c r="U6459">
        <v>47.7</v>
      </c>
      <c r="V6459">
        <v>92.830001800000005</v>
      </c>
      <c r="W6459" t="str">
        <f>_xlfn.XLOOKUP(M6459,ActionReference[Action],ActionReference[Reference])</f>
        <v>Approved</v>
      </c>
      <c r="X6459" t="str" cm="1">
        <f t="array" ref="X6459">_xlfn.IFS(T6459&lt;40,"Lower",T6459&lt;122,"Middle",TRUE,"Upper")</f>
        <v>Lower</v>
      </c>
    </row>
    <row r="6460" spans="1:24" x14ac:dyDescent="0.2">
      <c r="A6460" t="s">
        <v>94</v>
      </c>
      <c r="B6460" t="s">
        <v>1</v>
      </c>
      <c r="C6460" t="s">
        <v>45</v>
      </c>
      <c r="D6460">
        <v>3</v>
      </c>
      <c r="E6460" t="s">
        <v>39</v>
      </c>
      <c r="F6460">
        <v>1</v>
      </c>
      <c r="G6460" t="s">
        <v>43</v>
      </c>
      <c r="H6460">
        <v>3</v>
      </c>
      <c r="I6460" t="s">
        <v>41</v>
      </c>
      <c r="J6460">
        <v>1</v>
      </c>
      <c r="K6460">
        <v>249</v>
      </c>
      <c r="L6460" t="s">
        <v>7</v>
      </c>
      <c r="M6460">
        <v>1</v>
      </c>
      <c r="N6460" t="s">
        <v>16</v>
      </c>
      <c r="O6460">
        <v>2</v>
      </c>
      <c r="P6460" t="s">
        <v>14</v>
      </c>
      <c r="Q6460">
        <v>5</v>
      </c>
      <c r="R6460" t="s">
        <v>47</v>
      </c>
      <c r="S6460">
        <v>1</v>
      </c>
      <c r="U6460">
        <v>75.2</v>
      </c>
      <c r="V6460">
        <v>136</v>
      </c>
      <c r="W6460" t="str">
        <f>_xlfn.XLOOKUP(M6460,ActionReference[Action],ActionReference[Reference])</f>
        <v>Approved</v>
      </c>
      <c r="X6460" t="str" cm="1">
        <f t="array" ref="X6460">_xlfn.IFS(T6460&lt;40,"Lower",T6460&lt;122,"Middle",TRUE,"Upper")</f>
        <v>Lower</v>
      </c>
    </row>
    <row r="6461" spans="1:24" x14ac:dyDescent="0.2">
      <c r="A6461" t="s">
        <v>181</v>
      </c>
      <c r="B6461" t="s">
        <v>1</v>
      </c>
      <c r="C6461" t="s">
        <v>45</v>
      </c>
      <c r="D6461">
        <v>3</v>
      </c>
      <c r="E6461" t="s">
        <v>39</v>
      </c>
      <c r="F6461">
        <v>1</v>
      </c>
      <c r="G6461" t="s">
        <v>40</v>
      </c>
      <c r="H6461">
        <v>1</v>
      </c>
      <c r="I6461" t="s">
        <v>41</v>
      </c>
      <c r="J6461">
        <v>1</v>
      </c>
      <c r="K6461">
        <v>101</v>
      </c>
      <c r="L6461" t="s">
        <v>7</v>
      </c>
      <c r="M6461">
        <v>1</v>
      </c>
      <c r="N6461" t="s">
        <v>16</v>
      </c>
      <c r="O6461">
        <v>2</v>
      </c>
      <c r="P6461" t="s">
        <v>14</v>
      </c>
      <c r="Q6461">
        <v>5</v>
      </c>
      <c r="R6461" t="s">
        <v>47</v>
      </c>
      <c r="S6461">
        <v>1</v>
      </c>
      <c r="T6461">
        <v>45</v>
      </c>
      <c r="U6461">
        <v>55.9</v>
      </c>
      <c r="V6461">
        <v>103</v>
      </c>
      <c r="W6461" t="str">
        <f>_xlfn.XLOOKUP(M6461,ActionReference[Action],ActionReference[Reference])</f>
        <v>Approved</v>
      </c>
      <c r="X6461" t="str" cm="1">
        <f t="array" ref="X6461">_xlfn.IFS(T6461&lt;40,"Lower",T6461&lt;122,"Middle",TRUE,"Upper")</f>
        <v>Middle</v>
      </c>
    </row>
    <row r="6462" spans="1:24" x14ac:dyDescent="0.2">
      <c r="A6462" t="s">
        <v>74</v>
      </c>
      <c r="B6462" t="s">
        <v>1</v>
      </c>
      <c r="C6462" t="s">
        <v>38</v>
      </c>
      <c r="D6462">
        <v>1</v>
      </c>
      <c r="E6462" t="s">
        <v>39</v>
      </c>
      <c r="F6462">
        <v>1</v>
      </c>
      <c r="G6462" t="s">
        <v>43</v>
      </c>
      <c r="H6462">
        <v>3</v>
      </c>
      <c r="I6462" t="s">
        <v>41</v>
      </c>
      <c r="J6462">
        <v>1</v>
      </c>
      <c r="K6462">
        <v>232</v>
      </c>
      <c r="L6462" t="s">
        <v>7</v>
      </c>
      <c r="M6462">
        <v>1</v>
      </c>
      <c r="N6462" t="s">
        <v>16</v>
      </c>
      <c r="O6462">
        <v>2</v>
      </c>
      <c r="P6462" t="s">
        <v>14</v>
      </c>
      <c r="Q6462">
        <v>5</v>
      </c>
      <c r="R6462" t="s">
        <v>47</v>
      </c>
      <c r="S6462">
        <v>1</v>
      </c>
      <c r="T6462">
        <v>59</v>
      </c>
      <c r="U6462">
        <v>61.7</v>
      </c>
      <c r="V6462">
        <v>92.129997299999999</v>
      </c>
      <c r="W6462" t="str">
        <f>_xlfn.XLOOKUP(M6462,ActionReference[Action],ActionReference[Reference])</f>
        <v>Approved</v>
      </c>
      <c r="X6462" t="str" cm="1">
        <f t="array" ref="X6462">_xlfn.IFS(T6462&lt;40,"Lower",T6462&lt;122,"Middle",TRUE,"Upper")</f>
        <v>Middle</v>
      </c>
    </row>
    <row r="6463" spans="1:24" x14ac:dyDescent="0.2">
      <c r="A6463" t="s">
        <v>105</v>
      </c>
      <c r="B6463" t="s">
        <v>1</v>
      </c>
      <c r="C6463" t="s">
        <v>42</v>
      </c>
      <c r="D6463">
        <v>2</v>
      </c>
      <c r="E6463" t="s">
        <v>39</v>
      </c>
      <c r="F6463">
        <v>1</v>
      </c>
      <c r="G6463" t="s">
        <v>40</v>
      </c>
      <c r="H6463">
        <v>1</v>
      </c>
      <c r="I6463" t="s">
        <v>41</v>
      </c>
      <c r="J6463">
        <v>1</v>
      </c>
      <c r="K6463">
        <v>254</v>
      </c>
      <c r="L6463" t="s">
        <v>7</v>
      </c>
      <c r="M6463">
        <v>1</v>
      </c>
      <c r="N6463" t="s">
        <v>16</v>
      </c>
      <c r="O6463">
        <v>2</v>
      </c>
      <c r="P6463" t="s">
        <v>14</v>
      </c>
      <c r="Q6463">
        <v>5</v>
      </c>
      <c r="R6463" t="s">
        <v>46</v>
      </c>
      <c r="S6463">
        <v>2</v>
      </c>
      <c r="T6463">
        <v>66</v>
      </c>
      <c r="U6463">
        <v>78.2</v>
      </c>
      <c r="V6463">
        <v>144.53999300000001</v>
      </c>
      <c r="W6463" t="str">
        <f>_xlfn.XLOOKUP(M6463,ActionReference[Action],ActionReference[Reference])</f>
        <v>Approved</v>
      </c>
      <c r="X6463" t="str" cm="1">
        <f t="array" ref="X6463">_xlfn.IFS(T6463&lt;40,"Lower",T6463&lt;122,"Middle",TRUE,"Upper")</f>
        <v>Middle</v>
      </c>
    </row>
    <row r="6464" spans="1:24" x14ac:dyDescent="0.2">
      <c r="A6464" t="s">
        <v>70</v>
      </c>
      <c r="B6464" t="s">
        <v>1</v>
      </c>
      <c r="C6464" t="s">
        <v>38</v>
      </c>
      <c r="D6464">
        <v>1</v>
      </c>
      <c r="E6464" t="s">
        <v>39</v>
      </c>
      <c r="F6464">
        <v>1</v>
      </c>
      <c r="G6464" t="s">
        <v>40</v>
      </c>
      <c r="H6464">
        <v>1</v>
      </c>
      <c r="I6464" t="s">
        <v>41</v>
      </c>
      <c r="J6464">
        <v>1</v>
      </c>
      <c r="K6464">
        <v>1000</v>
      </c>
      <c r="L6464" t="s">
        <v>7</v>
      </c>
      <c r="M6464">
        <v>1</v>
      </c>
      <c r="N6464" t="s">
        <v>16</v>
      </c>
      <c r="O6464">
        <v>2</v>
      </c>
      <c r="P6464" t="s">
        <v>14</v>
      </c>
      <c r="Q6464">
        <v>5</v>
      </c>
      <c r="R6464" t="s">
        <v>47</v>
      </c>
      <c r="S6464">
        <v>1</v>
      </c>
      <c r="T6464">
        <v>264</v>
      </c>
      <c r="U6464">
        <v>96</v>
      </c>
      <c r="V6464">
        <v>167.529999</v>
      </c>
      <c r="W6464" t="str">
        <f>_xlfn.XLOOKUP(M6464,ActionReference[Action],ActionReference[Reference])</f>
        <v>Approved</v>
      </c>
      <c r="X6464" t="str" cm="1">
        <f t="array" ref="X6464">_xlfn.IFS(T6464&lt;40,"Lower",T6464&lt;122,"Middle",TRUE,"Upper")</f>
        <v>Upper</v>
      </c>
    </row>
    <row r="6465" spans="1:24" x14ac:dyDescent="0.2">
      <c r="A6465" t="s">
        <v>78</v>
      </c>
      <c r="B6465" t="s">
        <v>1</v>
      </c>
      <c r="C6465" t="s">
        <v>38</v>
      </c>
      <c r="D6465">
        <v>1</v>
      </c>
      <c r="E6465" t="s">
        <v>39</v>
      </c>
      <c r="F6465">
        <v>1</v>
      </c>
      <c r="G6465" t="s">
        <v>40</v>
      </c>
      <c r="H6465">
        <v>1</v>
      </c>
      <c r="I6465" t="s">
        <v>41</v>
      </c>
      <c r="J6465">
        <v>1</v>
      </c>
      <c r="K6465">
        <v>292</v>
      </c>
      <c r="L6465" t="s">
        <v>7</v>
      </c>
      <c r="M6465">
        <v>1</v>
      </c>
      <c r="N6465" t="s">
        <v>16</v>
      </c>
      <c r="O6465">
        <v>2</v>
      </c>
      <c r="P6465" t="s">
        <v>14</v>
      </c>
      <c r="Q6465">
        <v>5</v>
      </c>
      <c r="R6465" t="s">
        <v>47</v>
      </c>
      <c r="S6465">
        <v>1</v>
      </c>
      <c r="T6465">
        <v>78</v>
      </c>
      <c r="U6465">
        <v>74.7</v>
      </c>
      <c r="V6465">
        <v>106.709999</v>
      </c>
      <c r="W6465" t="str">
        <f>_xlfn.XLOOKUP(M6465,ActionReference[Action],ActionReference[Reference])</f>
        <v>Approved</v>
      </c>
      <c r="X6465" t="str" cm="1">
        <f t="array" ref="X6465">_xlfn.IFS(T6465&lt;40,"Lower",T6465&lt;122,"Middle",TRUE,"Upper")</f>
        <v>Middle</v>
      </c>
    </row>
    <row r="6466" spans="1:24" x14ac:dyDescent="0.2">
      <c r="A6466">
        <v>7197000003</v>
      </c>
      <c r="B6466" t="s">
        <v>1</v>
      </c>
      <c r="C6466" t="s">
        <v>38</v>
      </c>
      <c r="D6466">
        <v>1</v>
      </c>
      <c r="E6466" t="s">
        <v>39</v>
      </c>
      <c r="F6466">
        <v>1</v>
      </c>
      <c r="G6466" t="s">
        <v>43</v>
      </c>
      <c r="H6466">
        <v>3</v>
      </c>
      <c r="I6466" t="s">
        <v>41</v>
      </c>
      <c r="J6466">
        <v>1</v>
      </c>
      <c r="K6466">
        <v>320</v>
      </c>
      <c r="L6466" t="s">
        <v>7</v>
      </c>
      <c r="M6466">
        <v>1</v>
      </c>
      <c r="N6466" t="s">
        <v>15</v>
      </c>
      <c r="O6466">
        <v>1</v>
      </c>
      <c r="P6466" t="s">
        <v>14</v>
      </c>
      <c r="Q6466">
        <v>5</v>
      </c>
      <c r="R6466" t="s">
        <v>47</v>
      </c>
      <c r="S6466">
        <v>1</v>
      </c>
      <c r="T6466">
        <v>153</v>
      </c>
      <c r="U6466">
        <v>64.3</v>
      </c>
      <c r="V6466">
        <v>170.570007</v>
      </c>
      <c r="W6466" t="str">
        <f>_xlfn.XLOOKUP(M6466,ActionReference[Action],ActionReference[Reference])</f>
        <v>Approved</v>
      </c>
      <c r="X6466" t="str" cm="1">
        <f t="array" ref="X6466">_xlfn.IFS(T6466&lt;40,"Lower",T6466&lt;122,"Middle",TRUE,"Upper")</f>
        <v>Upper</v>
      </c>
    </row>
    <row r="6467" spans="1:24" x14ac:dyDescent="0.2">
      <c r="A6467">
        <v>7197000003</v>
      </c>
      <c r="B6467" t="s">
        <v>1</v>
      </c>
      <c r="C6467" t="s">
        <v>38</v>
      </c>
      <c r="D6467">
        <v>1</v>
      </c>
      <c r="E6467" t="s">
        <v>39</v>
      </c>
      <c r="F6467">
        <v>1</v>
      </c>
      <c r="G6467" t="s">
        <v>43</v>
      </c>
      <c r="H6467">
        <v>3</v>
      </c>
      <c r="I6467" t="s">
        <v>41</v>
      </c>
      <c r="J6467">
        <v>1</v>
      </c>
      <c r="K6467">
        <v>585</v>
      </c>
      <c r="L6467" t="s">
        <v>6</v>
      </c>
      <c r="M6467">
        <v>3</v>
      </c>
      <c r="N6467" t="s">
        <v>16</v>
      </c>
      <c r="O6467">
        <v>2</v>
      </c>
      <c r="P6467" t="s">
        <v>14</v>
      </c>
      <c r="Q6467">
        <v>5</v>
      </c>
      <c r="R6467" t="s">
        <v>47</v>
      </c>
      <c r="S6467">
        <v>1</v>
      </c>
      <c r="T6467">
        <v>167</v>
      </c>
      <c r="U6467">
        <v>64.3</v>
      </c>
      <c r="V6467">
        <v>170.86999499999999</v>
      </c>
      <c r="W6467" t="str">
        <f>_xlfn.XLOOKUP(M6467,ActionReference[Action],ActionReference[Reference])</f>
        <v>Denied</v>
      </c>
      <c r="X6467" t="str" cm="1">
        <f t="array" ref="X6467">_xlfn.IFS(T6467&lt;40,"Lower",T6467&lt;122,"Middle",TRUE,"Upper")</f>
        <v>Upper</v>
      </c>
    </row>
    <row r="6468" spans="1:24" x14ac:dyDescent="0.2">
      <c r="A6468" t="s">
        <v>440</v>
      </c>
      <c r="B6468" t="s">
        <v>1</v>
      </c>
      <c r="C6468" t="s">
        <v>38</v>
      </c>
      <c r="D6468">
        <v>1</v>
      </c>
      <c r="E6468" t="s">
        <v>39</v>
      </c>
      <c r="F6468">
        <v>1</v>
      </c>
      <c r="G6468" t="s">
        <v>40</v>
      </c>
      <c r="H6468">
        <v>1</v>
      </c>
      <c r="I6468" t="s">
        <v>41</v>
      </c>
      <c r="J6468">
        <v>1</v>
      </c>
      <c r="K6468">
        <v>229</v>
      </c>
      <c r="L6468" t="s">
        <v>7</v>
      </c>
      <c r="M6468">
        <v>1</v>
      </c>
      <c r="N6468" t="s">
        <v>15</v>
      </c>
      <c r="O6468">
        <v>1</v>
      </c>
      <c r="P6468" t="s">
        <v>14</v>
      </c>
      <c r="Q6468">
        <v>5</v>
      </c>
      <c r="R6468" t="s">
        <v>47</v>
      </c>
      <c r="S6468">
        <v>1</v>
      </c>
      <c r="T6468">
        <v>127</v>
      </c>
      <c r="U6468">
        <v>72.5</v>
      </c>
      <c r="V6468">
        <v>160.11999499999999</v>
      </c>
      <c r="W6468" t="str">
        <f>_xlfn.XLOOKUP(M6468,ActionReference[Action],ActionReference[Reference])</f>
        <v>Approved</v>
      </c>
      <c r="X6468" t="str" cm="1">
        <f t="array" ref="X6468">_xlfn.IFS(T6468&lt;40,"Lower",T6468&lt;122,"Middle",TRUE,"Upper")</f>
        <v>Upper</v>
      </c>
    </row>
    <row r="6469" spans="1:24" x14ac:dyDescent="0.2">
      <c r="A6469" t="s">
        <v>61</v>
      </c>
      <c r="B6469" t="s">
        <v>1</v>
      </c>
      <c r="C6469" t="s">
        <v>42</v>
      </c>
      <c r="D6469">
        <v>2</v>
      </c>
      <c r="E6469" t="s">
        <v>39</v>
      </c>
      <c r="F6469">
        <v>1</v>
      </c>
      <c r="G6469" t="s">
        <v>43</v>
      </c>
      <c r="H6469">
        <v>3</v>
      </c>
      <c r="I6469" t="s">
        <v>41</v>
      </c>
      <c r="J6469">
        <v>1</v>
      </c>
      <c r="K6469">
        <v>92</v>
      </c>
      <c r="L6469" t="s">
        <v>7</v>
      </c>
      <c r="M6469">
        <v>1</v>
      </c>
      <c r="N6469" t="s">
        <v>16</v>
      </c>
      <c r="O6469">
        <v>2</v>
      </c>
      <c r="P6469" t="s">
        <v>9</v>
      </c>
      <c r="Q6469">
        <v>2</v>
      </c>
      <c r="R6469" t="s">
        <v>46</v>
      </c>
      <c r="S6469">
        <v>2</v>
      </c>
      <c r="U6469">
        <v>57.4</v>
      </c>
      <c r="V6469">
        <v>51.520000500000002</v>
      </c>
      <c r="W6469" t="str">
        <f>_xlfn.XLOOKUP(M6469,ActionReference[Action],ActionReference[Reference])</f>
        <v>Approved</v>
      </c>
      <c r="X6469" t="str" cm="1">
        <f t="array" ref="X6469">_xlfn.IFS(T6469&lt;40,"Lower",T6469&lt;122,"Middle",TRUE,"Upper")</f>
        <v>Lower</v>
      </c>
    </row>
    <row r="6470" spans="1:24" x14ac:dyDescent="0.2">
      <c r="A6470">
        <v>7056000000</v>
      </c>
      <c r="B6470" t="s">
        <v>1</v>
      </c>
      <c r="C6470" t="s">
        <v>45</v>
      </c>
      <c r="D6470">
        <v>3</v>
      </c>
      <c r="E6470" t="s">
        <v>39</v>
      </c>
      <c r="F6470">
        <v>1</v>
      </c>
      <c r="G6470" t="s">
        <v>49</v>
      </c>
      <c r="H6470">
        <v>2</v>
      </c>
      <c r="I6470" t="s">
        <v>41</v>
      </c>
      <c r="J6470">
        <v>1</v>
      </c>
      <c r="K6470">
        <v>745</v>
      </c>
      <c r="L6470" t="s">
        <v>7</v>
      </c>
      <c r="M6470">
        <v>1</v>
      </c>
      <c r="N6470" t="s">
        <v>16</v>
      </c>
      <c r="O6470">
        <v>2</v>
      </c>
      <c r="P6470" t="s">
        <v>14</v>
      </c>
      <c r="Q6470">
        <v>5</v>
      </c>
      <c r="R6470" t="s">
        <v>47</v>
      </c>
      <c r="S6470">
        <v>1</v>
      </c>
      <c r="T6470">
        <v>208</v>
      </c>
      <c r="U6470">
        <v>79.3</v>
      </c>
      <c r="V6470">
        <v>217.41999799999999</v>
      </c>
      <c r="W6470" t="str">
        <f>_xlfn.XLOOKUP(M6470,ActionReference[Action],ActionReference[Reference])</f>
        <v>Approved</v>
      </c>
      <c r="X6470" t="str" cm="1">
        <f t="array" ref="X6470">_xlfn.IFS(T6470&lt;40,"Lower",T6470&lt;122,"Middle",TRUE,"Upper")</f>
        <v>Upper</v>
      </c>
    </row>
    <row r="6471" spans="1:24" x14ac:dyDescent="0.2">
      <c r="A6471" t="s">
        <v>246</v>
      </c>
      <c r="B6471" t="s">
        <v>1</v>
      </c>
      <c r="C6471" t="s">
        <v>38</v>
      </c>
      <c r="D6471">
        <v>1</v>
      </c>
      <c r="E6471" t="s">
        <v>39</v>
      </c>
      <c r="F6471">
        <v>1</v>
      </c>
      <c r="G6471" t="s">
        <v>40</v>
      </c>
      <c r="H6471">
        <v>1</v>
      </c>
      <c r="I6471" t="s">
        <v>41</v>
      </c>
      <c r="J6471">
        <v>1</v>
      </c>
      <c r="K6471">
        <v>213</v>
      </c>
      <c r="L6471" t="s">
        <v>7</v>
      </c>
      <c r="M6471">
        <v>1</v>
      </c>
      <c r="N6471" t="s">
        <v>16</v>
      </c>
      <c r="O6471">
        <v>2</v>
      </c>
      <c r="P6471" t="s">
        <v>14</v>
      </c>
      <c r="Q6471">
        <v>5</v>
      </c>
      <c r="R6471" t="s">
        <v>47</v>
      </c>
      <c r="S6471">
        <v>1</v>
      </c>
      <c r="T6471">
        <v>84</v>
      </c>
      <c r="U6471">
        <v>93.8</v>
      </c>
      <c r="V6471">
        <v>71.959999100000005</v>
      </c>
      <c r="W6471" t="str">
        <f>_xlfn.XLOOKUP(M6471,ActionReference[Action],ActionReference[Reference])</f>
        <v>Approved</v>
      </c>
      <c r="X6471" t="str" cm="1">
        <f t="array" ref="X6471">_xlfn.IFS(T6471&lt;40,"Lower",T6471&lt;122,"Middle",TRUE,"Upper")</f>
        <v>Middle</v>
      </c>
    </row>
    <row r="6472" spans="1:24" x14ac:dyDescent="0.2">
      <c r="A6472" t="s">
        <v>92</v>
      </c>
      <c r="B6472" t="s">
        <v>1</v>
      </c>
      <c r="C6472" t="s">
        <v>38</v>
      </c>
      <c r="D6472">
        <v>1</v>
      </c>
      <c r="E6472" t="s">
        <v>39</v>
      </c>
      <c r="F6472">
        <v>1</v>
      </c>
      <c r="G6472" t="s">
        <v>43</v>
      </c>
      <c r="H6472">
        <v>3</v>
      </c>
      <c r="I6472" t="s">
        <v>41</v>
      </c>
      <c r="J6472">
        <v>1</v>
      </c>
      <c r="K6472">
        <v>278</v>
      </c>
      <c r="L6472" t="s">
        <v>7</v>
      </c>
      <c r="M6472">
        <v>1</v>
      </c>
      <c r="N6472" t="s">
        <v>16</v>
      </c>
      <c r="O6472">
        <v>2</v>
      </c>
      <c r="P6472" t="s">
        <v>14</v>
      </c>
      <c r="Q6472">
        <v>5</v>
      </c>
      <c r="R6472" t="s">
        <v>47</v>
      </c>
      <c r="S6472">
        <v>1</v>
      </c>
      <c r="T6472">
        <v>97</v>
      </c>
      <c r="U6472">
        <v>88.3</v>
      </c>
      <c r="V6472">
        <v>119.400002</v>
      </c>
      <c r="W6472" t="str">
        <f>_xlfn.XLOOKUP(M6472,ActionReference[Action],ActionReference[Reference])</f>
        <v>Approved</v>
      </c>
      <c r="X6472" t="str" cm="1">
        <f t="array" ref="X6472">_xlfn.IFS(T6472&lt;40,"Lower",T6472&lt;122,"Middle",TRUE,"Upper")</f>
        <v>Middle</v>
      </c>
    </row>
    <row r="6473" spans="1:24" x14ac:dyDescent="0.2">
      <c r="A6473" t="s">
        <v>363</v>
      </c>
      <c r="B6473" t="s">
        <v>1</v>
      </c>
      <c r="C6473" t="s">
        <v>38</v>
      </c>
      <c r="D6473">
        <v>1</v>
      </c>
      <c r="E6473" t="s">
        <v>39</v>
      </c>
      <c r="F6473">
        <v>1</v>
      </c>
      <c r="G6473" t="s">
        <v>40</v>
      </c>
      <c r="H6473">
        <v>1</v>
      </c>
      <c r="I6473" t="s">
        <v>41</v>
      </c>
      <c r="J6473">
        <v>1</v>
      </c>
      <c r="K6473">
        <v>334</v>
      </c>
      <c r="L6473" t="s">
        <v>7</v>
      </c>
      <c r="M6473">
        <v>1</v>
      </c>
      <c r="N6473" t="s">
        <v>16</v>
      </c>
      <c r="O6473">
        <v>2</v>
      </c>
      <c r="P6473" t="s">
        <v>14</v>
      </c>
      <c r="Q6473">
        <v>5</v>
      </c>
      <c r="R6473" t="s">
        <v>47</v>
      </c>
      <c r="S6473">
        <v>1</v>
      </c>
      <c r="T6473">
        <v>126</v>
      </c>
      <c r="U6473">
        <v>59.8</v>
      </c>
      <c r="V6473">
        <v>134.96000699999999</v>
      </c>
      <c r="W6473" t="str">
        <f>_xlfn.XLOOKUP(M6473,ActionReference[Action],ActionReference[Reference])</f>
        <v>Approved</v>
      </c>
      <c r="X6473" t="str" cm="1">
        <f t="array" ref="X6473">_xlfn.IFS(T6473&lt;40,"Lower",T6473&lt;122,"Middle",TRUE,"Upper")</f>
        <v>Upper</v>
      </c>
    </row>
    <row r="6474" spans="1:24" x14ac:dyDescent="0.2">
      <c r="A6474" t="s">
        <v>64</v>
      </c>
      <c r="B6474" t="s">
        <v>1</v>
      </c>
      <c r="C6474" t="s">
        <v>42</v>
      </c>
      <c r="D6474">
        <v>2</v>
      </c>
      <c r="E6474" t="s">
        <v>39</v>
      </c>
      <c r="F6474">
        <v>1</v>
      </c>
      <c r="G6474" t="s">
        <v>40</v>
      </c>
      <c r="H6474">
        <v>1</v>
      </c>
      <c r="I6474" t="s">
        <v>41</v>
      </c>
      <c r="J6474">
        <v>1</v>
      </c>
      <c r="K6474">
        <v>287</v>
      </c>
      <c r="L6474" t="s">
        <v>7</v>
      </c>
      <c r="M6474">
        <v>1</v>
      </c>
      <c r="N6474" t="s">
        <v>16</v>
      </c>
      <c r="O6474">
        <v>2</v>
      </c>
      <c r="P6474" t="s">
        <v>14</v>
      </c>
      <c r="Q6474">
        <v>5</v>
      </c>
      <c r="R6474" t="s">
        <v>46</v>
      </c>
      <c r="S6474">
        <v>2</v>
      </c>
      <c r="T6474">
        <v>71</v>
      </c>
      <c r="U6474">
        <v>73</v>
      </c>
      <c r="V6474">
        <v>111.57</v>
      </c>
      <c r="W6474" t="str">
        <f>_xlfn.XLOOKUP(M6474,ActionReference[Action],ActionReference[Reference])</f>
        <v>Approved</v>
      </c>
      <c r="X6474" t="str" cm="1">
        <f t="array" ref="X6474">_xlfn.IFS(T6474&lt;40,"Lower",T6474&lt;122,"Middle",TRUE,"Upper")</f>
        <v>Middle</v>
      </c>
    </row>
    <row r="6475" spans="1:24" x14ac:dyDescent="0.2">
      <c r="A6475">
        <v>1519700008</v>
      </c>
      <c r="B6475" t="s">
        <v>1</v>
      </c>
      <c r="C6475" t="s">
        <v>38</v>
      </c>
      <c r="D6475">
        <v>1</v>
      </c>
      <c r="E6475" t="s">
        <v>39</v>
      </c>
      <c r="F6475">
        <v>1</v>
      </c>
      <c r="G6475" t="s">
        <v>40</v>
      </c>
      <c r="H6475">
        <v>1</v>
      </c>
      <c r="I6475" t="s">
        <v>41</v>
      </c>
      <c r="J6475">
        <v>1</v>
      </c>
      <c r="K6475">
        <v>316</v>
      </c>
      <c r="L6475" t="s">
        <v>7</v>
      </c>
      <c r="M6475">
        <v>1</v>
      </c>
      <c r="N6475" t="s">
        <v>16</v>
      </c>
      <c r="O6475">
        <v>2</v>
      </c>
      <c r="P6475" t="s">
        <v>14</v>
      </c>
      <c r="Q6475">
        <v>5</v>
      </c>
      <c r="R6475" t="s">
        <v>47</v>
      </c>
      <c r="S6475">
        <v>1</v>
      </c>
      <c r="T6475">
        <v>93</v>
      </c>
      <c r="U6475">
        <v>77.5</v>
      </c>
      <c r="V6475">
        <v>200.38000500000001</v>
      </c>
      <c r="W6475" t="str">
        <f>_xlfn.XLOOKUP(M6475,ActionReference[Action],ActionReference[Reference])</f>
        <v>Approved</v>
      </c>
      <c r="X6475" t="str" cm="1">
        <f t="array" ref="X6475">_xlfn.IFS(T6475&lt;40,"Lower",T6475&lt;122,"Middle",TRUE,"Upper")</f>
        <v>Middle</v>
      </c>
    </row>
    <row r="6476" spans="1:24" x14ac:dyDescent="0.2">
      <c r="A6476" t="s">
        <v>146</v>
      </c>
      <c r="B6476" t="s">
        <v>1</v>
      </c>
      <c r="C6476" t="s">
        <v>42</v>
      </c>
      <c r="D6476">
        <v>2</v>
      </c>
      <c r="E6476" t="s">
        <v>39</v>
      </c>
      <c r="F6476">
        <v>1</v>
      </c>
      <c r="G6476" t="s">
        <v>40</v>
      </c>
      <c r="H6476">
        <v>1</v>
      </c>
      <c r="I6476" t="s">
        <v>41</v>
      </c>
      <c r="J6476">
        <v>1</v>
      </c>
      <c r="K6476">
        <v>63</v>
      </c>
      <c r="L6476" t="s">
        <v>53</v>
      </c>
      <c r="M6476">
        <v>2</v>
      </c>
      <c r="N6476" t="s">
        <v>16</v>
      </c>
      <c r="O6476">
        <v>2</v>
      </c>
      <c r="P6476" t="s">
        <v>14</v>
      </c>
      <c r="Q6476">
        <v>5</v>
      </c>
      <c r="R6476" t="s">
        <v>46</v>
      </c>
      <c r="S6476">
        <v>2</v>
      </c>
      <c r="T6476">
        <v>34</v>
      </c>
      <c r="U6476">
        <v>73.599999999999994</v>
      </c>
      <c r="V6476">
        <v>79.440002399999997</v>
      </c>
      <c r="W6476" t="str">
        <f>_xlfn.XLOOKUP(M6476,ActionReference[Action],ActionReference[Reference])</f>
        <v>Approved</v>
      </c>
      <c r="X6476" t="str" cm="1">
        <f t="array" ref="X6476">_xlfn.IFS(T6476&lt;40,"Lower",T6476&lt;122,"Middle",TRUE,"Upper")</f>
        <v>Lower</v>
      </c>
    </row>
    <row r="6477" spans="1:24" x14ac:dyDescent="0.2">
      <c r="A6477" t="s">
        <v>94</v>
      </c>
      <c r="B6477" t="s">
        <v>1</v>
      </c>
      <c r="C6477" t="s">
        <v>38</v>
      </c>
      <c r="D6477">
        <v>1</v>
      </c>
      <c r="E6477" t="s">
        <v>39</v>
      </c>
      <c r="F6477">
        <v>1</v>
      </c>
      <c r="G6477" t="s">
        <v>43</v>
      </c>
      <c r="H6477">
        <v>3</v>
      </c>
      <c r="I6477" t="s">
        <v>41</v>
      </c>
      <c r="J6477">
        <v>1</v>
      </c>
      <c r="K6477">
        <v>176</v>
      </c>
      <c r="L6477" t="s">
        <v>7</v>
      </c>
      <c r="M6477">
        <v>1</v>
      </c>
      <c r="N6477" t="s">
        <v>16</v>
      </c>
      <c r="O6477">
        <v>2</v>
      </c>
      <c r="P6477" t="s">
        <v>14</v>
      </c>
      <c r="Q6477">
        <v>5</v>
      </c>
      <c r="R6477" t="s">
        <v>47</v>
      </c>
      <c r="S6477">
        <v>1</v>
      </c>
      <c r="T6477">
        <v>33</v>
      </c>
      <c r="U6477">
        <v>67.900000000000006</v>
      </c>
      <c r="V6477">
        <v>96.650001500000002</v>
      </c>
      <c r="W6477" t="str">
        <f>_xlfn.XLOOKUP(M6477,ActionReference[Action],ActionReference[Reference])</f>
        <v>Approved</v>
      </c>
      <c r="X6477" t="str" cm="1">
        <f t="array" ref="X6477">_xlfn.IFS(T6477&lt;40,"Lower",T6477&lt;122,"Middle",TRUE,"Upper")</f>
        <v>Lower</v>
      </c>
    </row>
    <row r="6478" spans="1:24" x14ac:dyDescent="0.2">
      <c r="A6478" t="s">
        <v>89</v>
      </c>
      <c r="B6478" t="s">
        <v>1</v>
      </c>
      <c r="C6478" t="s">
        <v>38</v>
      </c>
      <c r="D6478">
        <v>1</v>
      </c>
      <c r="E6478" t="s">
        <v>39</v>
      </c>
      <c r="F6478">
        <v>1</v>
      </c>
      <c r="G6478" t="s">
        <v>43</v>
      </c>
      <c r="H6478">
        <v>3</v>
      </c>
      <c r="I6478" t="s">
        <v>41</v>
      </c>
      <c r="J6478">
        <v>1</v>
      </c>
      <c r="K6478">
        <v>270</v>
      </c>
      <c r="L6478" t="s">
        <v>6</v>
      </c>
      <c r="M6478">
        <v>3</v>
      </c>
      <c r="N6478" t="s">
        <v>16</v>
      </c>
      <c r="O6478">
        <v>2</v>
      </c>
      <c r="P6478" t="s">
        <v>9</v>
      </c>
      <c r="Q6478">
        <v>2</v>
      </c>
      <c r="R6478" t="s">
        <v>47</v>
      </c>
      <c r="S6478">
        <v>1</v>
      </c>
      <c r="T6478">
        <v>143</v>
      </c>
      <c r="U6478">
        <v>111.2</v>
      </c>
      <c r="V6478">
        <v>80.760002099999994</v>
      </c>
      <c r="W6478" t="str">
        <f>_xlfn.XLOOKUP(M6478,ActionReference[Action],ActionReference[Reference])</f>
        <v>Denied</v>
      </c>
      <c r="X6478" t="str" cm="1">
        <f t="array" ref="X6478">_xlfn.IFS(T6478&lt;40,"Lower",T6478&lt;122,"Middle",TRUE,"Upper")</f>
        <v>Upper</v>
      </c>
    </row>
    <row r="6479" spans="1:24" x14ac:dyDescent="0.2">
      <c r="A6479">
        <v>7851800005</v>
      </c>
      <c r="B6479" t="s">
        <v>1</v>
      </c>
      <c r="C6479" t="s">
        <v>38</v>
      </c>
      <c r="D6479">
        <v>1</v>
      </c>
      <c r="E6479" t="s">
        <v>39</v>
      </c>
      <c r="F6479">
        <v>1</v>
      </c>
      <c r="G6479" t="s">
        <v>40</v>
      </c>
      <c r="H6479">
        <v>1</v>
      </c>
      <c r="I6479" t="s">
        <v>41</v>
      </c>
      <c r="J6479">
        <v>1</v>
      </c>
      <c r="K6479">
        <v>180</v>
      </c>
      <c r="L6479" t="s">
        <v>7</v>
      </c>
      <c r="M6479">
        <v>1</v>
      </c>
      <c r="N6479" t="s">
        <v>16</v>
      </c>
      <c r="O6479">
        <v>2</v>
      </c>
      <c r="P6479" t="s">
        <v>14</v>
      </c>
      <c r="Q6479">
        <v>5</v>
      </c>
      <c r="R6479" t="s">
        <v>47</v>
      </c>
      <c r="S6479">
        <v>1</v>
      </c>
      <c r="T6479">
        <v>115</v>
      </c>
      <c r="U6479">
        <v>55.4</v>
      </c>
      <c r="V6479">
        <v>129.729996</v>
      </c>
      <c r="W6479" t="str">
        <f>_xlfn.XLOOKUP(M6479,ActionReference[Action],ActionReference[Reference])</f>
        <v>Approved</v>
      </c>
      <c r="X6479" t="str" cm="1">
        <f t="array" ref="X6479">_xlfn.IFS(T6479&lt;40,"Lower",T6479&lt;122,"Middle",TRUE,"Upper")</f>
        <v>Middle</v>
      </c>
    </row>
    <row r="6480" spans="1:24" x14ac:dyDescent="0.2">
      <c r="A6480" t="s">
        <v>99</v>
      </c>
      <c r="B6480" t="s">
        <v>1</v>
      </c>
      <c r="C6480" t="s">
        <v>38</v>
      </c>
      <c r="D6480">
        <v>1</v>
      </c>
      <c r="E6480" t="s">
        <v>39</v>
      </c>
      <c r="F6480">
        <v>1</v>
      </c>
      <c r="G6480" t="s">
        <v>43</v>
      </c>
      <c r="H6480">
        <v>3</v>
      </c>
      <c r="I6480" t="s">
        <v>41</v>
      </c>
      <c r="J6480">
        <v>1</v>
      </c>
      <c r="K6480">
        <v>407</v>
      </c>
      <c r="L6480" t="s">
        <v>7</v>
      </c>
      <c r="M6480">
        <v>1</v>
      </c>
      <c r="N6480" t="s">
        <v>16</v>
      </c>
      <c r="O6480">
        <v>2</v>
      </c>
      <c r="P6480" t="s">
        <v>10</v>
      </c>
      <c r="Q6480">
        <v>3</v>
      </c>
      <c r="R6480" t="s">
        <v>46</v>
      </c>
      <c r="S6480">
        <v>2</v>
      </c>
      <c r="T6480">
        <v>131</v>
      </c>
      <c r="U6480">
        <v>114.2</v>
      </c>
      <c r="V6480">
        <v>133.679993</v>
      </c>
      <c r="W6480" t="str">
        <f>_xlfn.XLOOKUP(M6480,ActionReference[Action],ActionReference[Reference])</f>
        <v>Approved</v>
      </c>
      <c r="X6480" t="str" cm="1">
        <f t="array" ref="X6480">_xlfn.IFS(T6480&lt;40,"Lower",T6480&lt;122,"Middle",TRUE,"Upper")</f>
        <v>Upper</v>
      </c>
    </row>
    <row r="6481" spans="1:24" x14ac:dyDescent="0.2">
      <c r="A6481" t="s">
        <v>253</v>
      </c>
      <c r="B6481" t="s">
        <v>1</v>
      </c>
      <c r="C6481" t="s">
        <v>38</v>
      </c>
      <c r="D6481">
        <v>1</v>
      </c>
      <c r="E6481" t="s">
        <v>39</v>
      </c>
      <c r="F6481">
        <v>1</v>
      </c>
      <c r="G6481" t="s">
        <v>40</v>
      </c>
      <c r="H6481">
        <v>1</v>
      </c>
      <c r="I6481" t="s">
        <v>41</v>
      </c>
      <c r="J6481">
        <v>1</v>
      </c>
      <c r="K6481">
        <v>304</v>
      </c>
      <c r="L6481" t="s">
        <v>7</v>
      </c>
      <c r="M6481">
        <v>1</v>
      </c>
      <c r="N6481" t="s">
        <v>16</v>
      </c>
      <c r="O6481">
        <v>2</v>
      </c>
      <c r="P6481" t="s">
        <v>14</v>
      </c>
      <c r="Q6481">
        <v>5</v>
      </c>
      <c r="R6481" t="s">
        <v>47</v>
      </c>
      <c r="S6481">
        <v>1</v>
      </c>
      <c r="T6481">
        <v>108</v>
      </c>
      <c r="U6481">
        <v>67.5</v>
      </c>
      <c r="V6481">
        <v>107.029999</v>
      </c>
      <c r="W6481" t="str">
        <f>_xlfn.XLOOKUP(M6481,ActionReference[Action],ActionReference[Reference])</f>
        <v>Approved</v>
      </c>
      <c r="X6481" t="str" cm="1">
        <f t="array" ref="X6481">_xlfn.IFS(T6481&lt;40,"Lower",T6481&lt;122,"Middle",TRUE,"Upper")</f>
        <v>Middle</v>
      </c>
    </row>
    <row r="6482" spans="1:24" x14ac:dyDescent="0.2">
      <c r="A6482">
        <v>7929000008</v>
      </c>
      <c r="B6482" t="s">
        <v>1</v>
      </c>
      <c r="C6482" t="s">
        <v>38</v>
      </c>
      <c r="D6482">
        <v>1</v>
      </c>
      <c r="E6482" t="s">
        <v>39</v>
      </c>
      <c r="F6482">
        <v>1</v>
      </c>
      <c r="G6482" t="s">
        <v>40</v>
      </c>
      <c r="H6482">
        <v>1</v>
      </c>
      <c r="I6482" t="s">
        <v>41</v>
      </c>
      <c r="J6482">
        <v>1</v>
      </c>
      <c r="K6482">
        <v>300</v>
      </c>
      <c r="L6482" t="s">
        <v>7</v>
      </c>
      <c r="M6482">
        <v>1</v>
      </c>
      <c r="N6482" t="s">
        <v>16</v>
      </c>
      <c r="O6482">
        <v>2</v>
      </c>
      <c r="P6482" t="s">
        <v>14</v>
      </c>
      <c r="Q6482">
        <v>5</v>
      </c>
      <c r="R6482" t="s">
        <v>47</v>
      </c>
      <c r="S6482">
        <v>1</v>
      </c>
      <c r="T6482">
        <v>101</v>
      </c>
      <c r="U6482">
        <v>67.900000000000006</v>
      </c>
      <c r="V6482">
        <v>140.14999399999999</v>
      </c>
      <c r="W6482" t="str">
        <f>_xlfn.XLOOKUP(M6482,ActionReference[Action],ActionReference[Reference])</f>
        <v>Approved</v>
      </c>
      <c r="X6482" t="str" cm="1">
        <f t="array" ref="X6482">_xlfn.IFS(T6482&lt;40,"Lower",T6482&lt;122,"Middle",TRUE,"Upper")</f>
        <v>Middle</v>
      </c>
    </row>
    <row r="6483" spans="1:24" x14ac:dyDescent="0.2">
      <c r="A6483" t="s">
        <v>77</v>
      </c>
      <c r="B6483" t="s">
        <v>1</v>
      </c>
      <c r="C6483" t="s">
        <v>38</v>
      </c>
      <c r="D6483">
        <v>1</v>
      </c>
      <c r="E6483" t="s">
        <v>39</v>
      </c>
      <c r="F6483">
        <v>1</v>
      </c>
      <c r="G6483" t="s">
        <v>40</v>
      </c>
      <c r="H6483">
        <v>1</v>
      </c>
      <c r="I6483" t="s">
        <v>41</v>
      </c>
      <c r="J6483">
        <v>1</v>
      </c>
      <c r="K6483">
        <v>300</v>
      </c>
      <c r="L6483" t="s">
        <v>7</v>
      </c>
      <c r="M6483">
        <v>1</v>
      </c>
      <c r="N6483" t="s">
        <v>16</v>
      </c>
      <c r="O6483">
        <v>2</v>
      </c>
      <c r="P6483" t="s">
        <v>9</v>
      </c>
      <c r="Q6483">
        <v>2</v>
      </c>
      <c r="R6483" t="s">
        <v>47</v>
      </c>
      <c r="S6483">
        <v>1</v>
      </c>
      <c r="T6483">
        <v>126</v>
      </c>
      <c r="U6483">
        <v>91.6</v>
      </c>
      <c r="V6483">
        <v>157.300003</v>
      </c>
      <c r="W6483" t="str">
        <f>_xlfn.XLOOKUP(M6483,ActionReference[Action],ActionReference[Reference])</f>
        <v>Approved</v>
      </c>
      <c r="X6483" t="str" cm="1">
        <f t="array" ref="X6483">_xlfn.IFS(T6483&lt;40,"Lower",T6483&lt;122,"Middle",TRUE,"Upper")</f>
        <v>Upper</v>
      </c>
    </row>
    <row r="6484" spans="1:24" x14ac:dyDescent="0.2">
      <c r="A6484">
        <v>7257500009</v>
      </c>
      <c r="B6484" t="s">
        <v>1</v>
      </c>
      <c r="C6484" t="s">
        <v>42</v>
      </c>
      <c r="D6484">
        <v>2</v>
      </c>
      <c r="E6484" t="s">
        <v>39</v>
      </c>
      <c r="F6484">
        <v>1</v>
      </c>
      <c r="G6484" t="s">
        <v>40</v>
      </c>
      <c r="H6484">
        <v>1</v>
      </c>
      <c r="I6484" t="s">
        <v>41</v>
      </c>
      <c r="J6484">
        <v>1</v>
      </c>
      <c r="K6484">
        <v>275</v>
      </c>
      <c r="L6484" t="s">
        <v>7</v>
      </c>
      <c r="M6484">
        <v>1</v>
      </c>
      <c r="N6484" t="s">
        <v>16</v>
      </c>
      <c r="O6484">
        <v>2</v>
      </c>
      <c r="P6484" t="s">
        <v>14</v>
      </c>
      <c r="Q6484">
        <v>5</v>
      </c>
      <c r="R6484" t="s">
        <v>46</v>
      </c>
      <c r="S6484">
        <v>2</v>
      </c>
      <c r="T6484">
        <v>71</v>
      </c>
      <c r="U6484">
        <v>96</v>
      </c>
      <c r="V6484">
        <v>54.909999800000001</v>
      </c>
      <c r="W6484" t="str">
        <f>_xlfn.XLOOKUP(M6484,ActionReference[Action],ActionReference[Reference])</f>
        <v>Approved</v>
      </c>
      <c r="X6484" t="str" cm="1">
        <f t="array" ref="X6484">_xlfn.IFS(T6484&lt;40,"Lower",T6484&lt;122,"Middle",TRUE,"Upper")</f>
        <v>Middle</v>
      </c>
    </row>
    <row r="6485" spans="1:24" x14ac:dyDescent="0.2">
      <c r="A6485">
        <v>7197000003</v>
      </c>
      <c r="B6485" t="s">
        <v>1</v>
      </c>
      <c r="C6485" t="s">
        <v>38</v>
      </c>
      <c r="D6485">
        <v>1</v>
      </c>
      <c r="E6485" t="s">
        <v>39</v>
      </c>
      <c r="F6485">
        <v>1</v>
      </c>
      <c r="G6485" t="s">
        <v>43</v>
      </c>
      <c r="H6485">
        <v>3</v>
      </c>
      <c r="I6485" t="s">
        <v>41</v>
      </c>
      <c r="J6485">
        <v>1</v>
      </c>
      <c r="K6485">
        <v>560</v>
      </c>
      <c r="L6485" t="s">
        <v>7</v>
      </c>
      <c r="M6485">
        <v>1</v>
      </c>
      <c r="N6485" t="s">
        <v>16</v>
      </c>
      <c r="O6485">
        <v>2</v>
      </c>
      <c r="P6485" t="s">
        <v>14</v>
      </c>
      <c r="Q6485">
        <v>5</v>
      </c>
      <c r="R6485" t="s">
        <v>47</v>
      </c>
      <c r="S6485">
        <v>1</v>
      </c>
      <c r="T6485">
        <v>138</v>
      </c>
      <c r="U6485">
        <v>64.3</v>
      </c>
      <c r="V6485">
        <v>164.96000699999999</v>
      </c>
      <c r="W6485" t="str">
        <f>_xlfn.XLOOKUP(M6485,ActionReference[Action],ActionReference[Reference])</f>
        <v>Approved</v>
      </c>
      <c r="X6485" t="str" cm="1">
        <f t="array" ref="X6485">_xlfn.IFS(T6485&lt;40,"Lower",T6485&lt;122,"Middle",TRUE,"Upper")</f>
        <v>Upper</v>
      </c>
    </row>
    <row r="6486" spans="1:24" x14ac:dyDescent="0.2">
      <c r="A6486">
        <v>3827009995</v>
      </c>
      <c r="B6486" t="s">
        <v>1</v>
      </c>
      <c r="C6486" t="s">
        <v>42</v>
      </c>
      <c r="D6486">
        <v>2</v>
      </c>
      <c r="E6486" t="s">
        <v>39</v>
      </c>
      <c r="F6486">
        <v>1</v>
      </c>
      <c r="G6486" t="s">
        <v>40</v>
      </c>
      <c r="H6486">
        <v>1</v>
      </c>
      <c r="I6486" t="s">
        <v>41</v>
      </c>
      <c r="J6486">
        <v>1</v>
      </c>
      <c r="K6486">
        <v>68</v>
      </c>
      <c r="L6486" t="s">
        <v>7</v>
      </c>
      <c r="M6486">
        <v>1</v>
      </c>
      <c r="N6486" t="s">
        <v>16</v>
      </c>
      <c r="O6486">
        <v>2</v>
      </c>
      <c r="P6486" t="s">
        <v>14</v>
      </c>
      <c r="Q6486">
        <v>5</v>
      </c>
      <c r="R6486" t="s">
        <v>47</v>
      </c>
      <c r="S6486">
        <v>1</v>
      </c>
      <c r="T6486">
        <v>35</v>
      </c>
      <c r="U6486">
        <v>58.1</v>
      </c>
      <c r="V6486">
        <v>53</v>
      </c>
      <c r="W6486" t="str">
        <f>_xlfn.XLOOKUP(M6486,ActionReference[Action],ActionReference[Reference])</f>
        <v>Approved</v>
      </c>
      <c r="X6486" t="str" cm="1">
        <f t="array" ref="X6486">_xlfn.IFS(T6486&lt;40,"Lower",T6486&lt;122,"Middle",TRUE,"Upper")</f>
        <v>Lower</v>
      </c>
    </row>
    <row r="6487" spans="1:24" x14ac:dyDescent="0.2">
      <c r="A6487" t="s">
        <v>86</v>
      </c>
      <c r="B6487" t="s">
        <v>1</v>
      </c>
      <c r="C6487" t="s">
        <v>42</v>
      </c>
      <c r="D6487">
        <v>2</v>
      </c>
      <c r="E6487" t="s">
        <v>39</v>
      </c>
      <c r="F6487">
        <v>1</v>
      </c>
      <c r="G6487" t="s">
        <v>40</v>
      </c>
      <c r="H6487">
        <v>1</v>
      </c>
      <c r="I6487" t="s">
        <v>41</v>
      </c>
      <c r="J6487">
        <v>1</v>
      </c>
      <c r="K6487">
        <v>368</v>
      </c>
      <c r="L6487" t="s">
        <v>7</v>
      </c>
      <c r="M6487">
        <v>1</v>
      </c>
      <c r="N6487" t="s">
        <v>16</v>
      </c>
      <c r="O6487">
        <v>2</v>
      </c>
      <c r="P6487" t="s">
        <v>14</v>
      </c>
      <c r="Q6487">
        <v>5</v>
      </c>
      <c r="R6487" t="s">
        <v>47</v>
      </c>
      <c r="S6487">
        <v>1</v>
      </c>
      <c r="T6487">
        <v>82</v>
      </c>
      <c r="U6487">
        <v>83.9</v>
      </c>
      <c r="V6487">
        <v>121.279999</v>
      </c>
      <c r="W6487" t="str">
        <f>_xlfn.XLOOKUP(M6487,ActionReference[Action],ActionReference[Reference])</f>
        <v>Approved</v>
      </c>
      <c r="X6487" t="str" cm="1">
        <f t="array" ref="X6487">_xlfn.IFS(T6487&lt;40,"Lower",T6487&lt;122,"Middle",TRUE,"Upper")</f>
        <v>Middle</v>
      </c>
    </row>
    <row r="6488" spans="1:24" x14ac:dyDescent="0.2">
      <c r="A6488" t="s">
        <v>318</v>
      </c>
      <c r="B6488" t="s">
        <v>1</v>
      </c>
      <c r="C6488" t="s">
        <v>38</v>
      </c>
      <c r="D6488">
        <v>1</v>
      </c>
      <c r="E6488" t="s">
        <v>39</v>
      </c>
      <c r="F6488">
        <v>1</v>
      </c>
      <c r="G6488" t="s">
        <v>43</v>
      </c>
      <c r="H6488">
        <v>3</v>
      </c>
      <c r="I6488" t="s">
        <v>41</v>
      </c>
      <c r="J6488">
        <v>1</v>
      </c>
      <c r="K6488">
        <v>250</v>
      </c>
      <c r="L6488" t="s">
        <v>7</v>
      </c>
      <c r="M6488">
        <v>1</v>
      </c>
      <c r="N6488" t="s">
        <v>16</v>
      </c>
      <c r="O6488">
        <v>2</v>
      </c>
      <c r="P6488" t="s">
        <v>14</v>
      </c>
      <c r="Q6488">
        <v>5</v>
      </c>
      <c r="R6488" t="s">
        <v>47</v>
      </c>
      <c r="S6488">
        <v>1</v>
      </c>
      <c r="T6488">
        <v>99</v>
      </c>
      <c r="U6488">
        <v>97.4</v>
      </c>
      <c r="V6488">
        <v>55.319999699999997</v>
      </c>
      <c r="W6488" t="str">
        <f>_xlfn.XLOOKUP(M6488,ActionReference[Action],ActionReference[Reference])</f>
        <v>Approved</v>
      </c>
      <c r="X6488" t="str" cm="1">
        <f t="array" ref="X6488">_xlfn.IFS(T6488&lt;40,"Lower",T6488&lt;122,"Middle",TRUE,"Upper")</f>
        <v>Middle</v>
      </c>
    </row>
    <row r="6489" spans="1:24" x14ac:dyDescent="0.2">
      <c r="A6489" t="s">
        <v>112</v>
      </c>
      <c r="B6489" t="s">
        <v>1</v>
      </c>
      <c r="C6489" t="s">
        <v>38</v>
      </c>
      <c r="D6489">
        <v>1</v>
      </c>
      <c r="E6489" t="s">
        <v>39</v>
      </c>
      <c r="F6489">
        <v>1</v>
      </c>
      <c r="G6489" t="s">
        <v>43</v>
      </c>
      <c r="H6489">
        <v>3</v>
      </c>
      <c r="I6489" t="s">
        <v>41</v>
      </c>
      <c r="J6489">
        <v>1</v>
      </c>
      <c r="K6489">
        <v>636</v>
      </c>
      <c r="L6489" t="s">
        <v>6</v>
      </c>
      <c r="M6489">
        <v>3</v>
      </c>
      <c r="N6489" t="s">
        <v>15</v>
      </c>
      <c r="O6489">
        <v>1</v>
      </c>
      <c r="P6489" t="s">
        <v>14</v>
      </c>
      <c r="Q6489">
        <v>5</v>
      </c>
      <c r="R6489" t="s">
        <v>47</v>
      </c>
      <c r="S6489">
        <v>1</v>
      </c>
      <c r="T6489">
        <v>175</v>
      </c>
      <c r="U6489">
        <v>97.4</v>
      </c>
      <c r="V6489">
        <v>180.38999899999999</v>
      </c>
      <c r="W6489" t="str">
        <f>_xlfn.XLOOKUP(M6489,ActionReference[Action],ActionReference[Reference])</f>
        <v>Denied</v>
      </c>
      <c r="X6489" t="str" cm="1">
        <f t="array" ref="X6489">_xlfn.IFS(T6489&lt;40,"Lower",T6489&lt;122,"Middle",TRUE,"Upper")</f>
        <v>Upper</v>
      </c>
    </row>
    <row r="6490" spans="1:24" x14ac:dyDescent="0.2">
      <c r="A6490" t="s">
        <v>386</v>
      </c>
      <c r="B6490" t="s">
        <v>1</v>
      </c>
      <c r="C6490" t="s">
        <v>45</v>
      </c>
      <c r="D6490">
        <v>3</v>
      </c>
      <c r="E6490" t="s">
        <v>39</v>
      </c>
      <c r="F6490">
        <v>1</v>
      </c>
      <c r="G6490" t="s">
        <v>43</v>
      </c>
      <c r="H6490">
        <v>3</v>
      </c>
      <c r="I6490" t="s">
        <v>41</v>
      </c>
      <c r="J6490">
        <v>1</v>
      </c>
      <c r="K6490">
        <v>185</v>
      </c>
      <c r="L6490" t="s">
        <v>7</v>
      </c>
      <c r="M6490">
        <v>1</v>
      </c>
      <c r="N6490" t="s">
        <v>16</v>
      </c>
      <c r="O6490">
        <v>2</v>
      </c>
      <c r="P6490" t="s">
        <v>14</v>
      </c>
      <c r="Q6490">
        <v>5</v>
      </c>
      <c r="R6490" t="s">
        <v>47</v>
      </c>
      <c r="S6490">
        <v>1</v>
      </c>
      <c r="U6490">
        <v>59.2</v>
      </c>
      <c r="V6490">
        <v>88.660003700000004</v>
      </c>
      <c r="W6490" t="str">
        <f>_xlfn.XLOOKUP(M6490,ActionReference[Action],ActionReference[Reference])</f>
        <v>Approved</v>
      </c>
      <c r="X6490" t="str" cm="1">
        <f t="array" ref="X6490">_xlfn.IFS(T6490&lt;40,"Lower",T6490&lt;122,"Middle",TRUE,"Upper")</f>
        <v>Lower</v>
      </c>
    </row>
    <row r="6491" spans="1:24" x14ac:dyDescent="0.2">
      <c r="A6491">
        <v>542409990</v>
      </c>
      <c r="B6491" t="s">
        <v>1</v>
      </c>
      <c r="C6491" t="s">
        <v>38</v>
      </c>
      <c r="D6491">
        <v>1</v>
      </c>
      <c r="E6491" t="s">
        <v>39</v>
      </c>
      <c r="F6491">
        <v>1</v>
      </c>
      <c r="G6491" t="s">
        <v>40</v>
      </c>
      <c r="H6491">
        <v>1</v>
      </c>
      <c r="I6491" t="s">
        <v>41</v>
      </c>
      <c r="J6491">
        <v>1</v>
      </c>
      <c r="K6491">
        <v>260</v>
      </c>
      <c r="L6491" t="s">
        <v>7</v>
      </c>
      <c r="M6491">
        <v>1</v>
      </c>
      <c r="N6491" t="s">
        <v>16</v>
      </c>
      <c r="O6491">
        <v>2</v>
      </c>
      <c r="P6491" t="s">
        <v>14</v>
      </c>
      <c r="Q6491">
        <v>5</v>
      </c>
      <c r="R6491" t="s">
        <v>47</v>
      </c>
      <c r="S6491">
        <v>1</v>
      </c>
      <c r="T6491">
        <v>111</v>
      </c>
      <c r="U6491">
        <v>67.7</v>
      </c>
      <c r="V6491">
        <v>138.83999600000001</v>
      </c>
      <c r="W6491" t="str">
        <f>_xlfn.XLOOKUP(M6491,ActionReference[Action],ActionReference[Reference])</f>
        <v>Approved</v>
      </c>
      <c r="X6491" t="str" cm="1">
        <f t="array" ref="X6491">_xlfn.IFS(T6491&lt;40,"Lower",T6491&lt;122,"Middle",TRUE,"Upper")</f>
        <v>Middle</v>
      </c>
    </row>
    <row r="6492" spans="1:24" x14ac:dyDescent="0.2">
      <c r="A6492" t="s">
        <v>442</v>
      </c>
      <c r="B6492" t="s">
        <v>1</v>
      </c>
      <c r="C6492" t="s">
        <v>38</v>
      </c>
      <c r="D6492">
        <v>1</v>
      </c>
      <c r="E6492" t="s">
        <v>39</v>
      </c>
      <c r="F6492">
        <v>1</v>
      </c>
      <c r="G6492" t="s">
        <v>40</v>
      </c>
      <c r="H6492">
        <v>1</v>
      </c>
      <c r="I6492" t="s">
        <v>41</v>
      </c>
      <c r="J6492">
        <v>1</v>
      </c>
      <c r="K6492">
        <v>296</v>
      </c>
      <c r="L6492" t="s">
        <v>7</v>
      </c>
      <c r="M6492">
        <v>1</v>
      </c>
      <c r="N6492" t="s">
        <v>16</v>
      </c>
      <c r="O6492">
        <v>2</v>
      </c>
      <c r="P6492" t="s">
        <v>9</v>
      </c>
      <c r="Q6492">
        <v>2</v>
      </c>
      <c r="R6492" t="s">
        <v>47</v>
      </c>
      <c r="S6492">
        <v>1</v>
      </c>
      <c r="T6492">
        <v>90</v>
      </c>
      <c r="U6492">
        <v>64.3</v>
      </c>
      <c r="V6492">
        <v>72.720001199999999</v>
      </c>
      <c r="W6492" t="str">
        <f>_xlfn.XLOOKUP(M6492,ActionReference[Action],ActionReference[Reference])</f>
        <v>Approved</v>
      </c>
      <c r="X6492" t="str" cm="1">
        <f t="array" ref="X6492">_xlfn.IFS(T6492&lt;40,"Lower",T6492&lt;122,"Middle",TRUE,"Upper")</f>
        <v>Middle</v>
      </c>
    </row>
    <row r="6493" spans="1:24" x14ac:dyDescent="0.2">
      <c r="A6493" t="s">
        <v>58</v>
      </c>
      <c r="B6493" t="s">
        <v>1</v>
      </c>
      <c r="C6493" t="s">
        <v>38</v>
      </c>
      <c r="D6493">
        <v>1</v>
      </c>
      <c r="E6493" t="s">
        <v>39</v>
      </c>
      <c r="F6493">
        <v>1</v>
      </c>
      <c r="G6493" t="s">
        <v>43</v>
      </c>
      <c r="H6493">
        <v>3</v>
      </c>
      <c r="I6493" t="s">
        <v>41</v>
      </c>
      <c r="J6493">
        <v>1</v>
      </c>
      <c r="K6493">
        <v>187</v>
      </c>
      <c r="L6493" t="s">
        <v>53</v>
      </c>
      <c r="M6493">
        <v>2</v>
      </c>
      <c r="N6493" t="s">
        <v>16</v>
      </c>
      <c r="O6493">
        <v>2</v>
      </c>
      <c r="P6493" t="s">
        <v>14</v>
      </c>
      <c r="Q6493">
        <v>5</v>
      </c>
      <c r="R6493" t="s">
        <v>46</v>
      </c>
      <c r="S6493">
        <v>2</v>
      </c>
      <c r="T6493">
        <v>70</v>
      </c>
      <c r="U6493">
        <v>73.7</v>
      </c>
      <c r="V6493">
        <v>92.870002700000001</v>
      </c>
      <c r="W6493" t="str">
        <f>_xlfn.XLOOKUP(M6493,ActionReference[Action],ActionReference[Reference])</f>
        <v>Approved</v>
      </c>
      <c r="X6493" t="str" cm="1">
        <f t="array" ref="X6493">_xlfn.IFS(T6493&lt;40,"Lower",T6493&lt;122,"Middle",TRUE,"Upper")</f>
        <v>Middle</v>
      </c>
    </row>
    <row r="6494" spans="1:24" x14ac:dyDescent="0.2">
      <c r="A6494">
        <v>1746800001</v>
      </c>
      <c r="B6494" t="s">
        <v>1</v>
      </c>
      <c r="C6494" t="s">
        <v>38</v>
      </c>
      <c r="D6494">
        <v>1</v>
      </c>
      <c r="E6494" t="s">
        <v>39</v>
      </c>
      <c r="F6494">
        <v>1</v>
      </c>
      <c r="G6494" t="s">
        <v>40</v>
      </c>
      <c r="H6494">
        <v>1</v>
      </c>
      <c r="I6494" t="s">
        <v>41</v>
      </c>
      <c r="J6494">
        <v>1</v>
      </c>
      <c r="K6494">
        <v>412</v>
      </c>
      <c r="L6494" t="s">
        <v>7</v>
      </c>
      <c r="M6494">
        <v>1</v>
      </c>
      <c r="N6494" t="s">
        <v>16</v>
      </c>
      <c r="O6494">
        <v>2</v>
      </c>
      <c r="P6494" t="s">
        <v>14</v>
      </c>
      <c r="Q6494">
        <v>5</v>
      </c>
      <c r="R6494" t="s">
        <v>47</v>
      </c>
      <c r="S6494">
        <v>1</v>
      </c>
      <c r="T6494">
        <v>135</v>
      </c>
      <c r="U6494">
        <v>61.1</v>
      </c>
      <c r="V6494">
        <v>165.91999799999999</v>
      </c>
      <c r="W6494" t="str">
        <f>_xlfn.XLOOKUP(M6494,ActionReference[Action],ActionReference[Reference])</f>
        <v>Approved</v>
      </c>
      <c r="X6494" t="str" cm="1">
        <f t="array" ref="X6494">_xlfn.IFS(T6494&lt;40,"Lower",T6494&lt;122,"Middle",TRUE,"Upper")</f>
        <v>Upper</v>
      </c>
    </row>
    <row r="6495" spans="1:24" x14ac:dyDescent="0.2">
      <c r="A6495" t="s">
        <v>94</v>
      </c>
      <c r="B6495" t="s">
        <v>1</v>
      </c>
      <c r="C6495" t="s">
        <v>38</v>
      </c>
      <c r="D6495">
        <v>1</v>
      </c>
      <c r="E6495" t="s">
        <v>39</v>
      </c>
      <c r="F6495">
        <v>1</v>
      </c>
      <c r="G6495" t="s">
        <v>43</v>
      </c>
      <c r="H6495">
        <v>3</v>
      </c>
      <c r="I6495" t="s">
        <v>41</v>
      </c>
      <c r="J6495">
        <v>1</v>
      </c>
      <c r="K6495">
        <v>155</v>
      </c>
      <c r="L6495" t="s">
        <v>7</v>
      </c>
      <c r="M6495">
        <v>1</v>
      </c>
      <c r="N6495" t="s">
        <v>16</v>
      </c>
      <c r="O6495">
        <v>2</v>
      </c>
      <c r="P6495" t="s">
        <v>14</v>
      </c>
      <c r="Q6495">
        <v>5</v>
      </c>
      <c r="R6495" t="s">
        <v>47</v>
      </c>
      <c r="S6495">
        <v>1</v>
      </c>
      <c r="T6495">
        <v>145</v>
      </c>
      <c r="U6495">
        <v>72.5</v>
      </c>
      <c r="V6495">
        <v>114.83000199999999</v>
      </c>
      <c r="W6495" t="str">
        <f>_xlfn.XLOOKUP(M6495,ActionReference[Action],ActionReference[Reference])</f>
        <v>Approved</v>
      </c>
      <c r="X6495" t="str" cm="1">
        <f t="array" ref="X6495">_xlfn.IFS(T6495&lt;40,"Lower",T6495&lt;122,"Middle",TRUE,"Upper")</f>
        <v>Upper</v>
      </c>
    </row>
    <row r="6496" spans="1:24" x14ac:dyDescent="0.2">
      <c r="A6496">
        <v>7257500009</v>
      </c>
      <c r="B6496" t="s">
        <v>1</v>
      </c>
      <c r="C6496" t="s">
        <v>38</v>
      </c>
      <c r="D6496">
        <v>1</v>
      </c>
      <c r="E6496" t="s">
        <v>39</v>
      </c>
      <c r="F6496">
        <v>1</v>
      </c>
      <c r="G6496" t="s">
        <v>40</v>
      </c>
      <c r="H6496">
        <v>1</v>
      </c>
      <c r="I6496" t="s">
        <v>50</v>
      </c>
      <c r="J6496">
        <v>2</v>
      </c>
      <c r="K6496">
        <v>144</v>
      </c>
      <c r="L6496" t="s">
        <v>7</v>
      </c>
      <c r="M6496">
        <v>1</v>
      </c>
      <c r="N6496" t="s">
        <v>16</v>
      </c>
      <c r="O6496">
        <v>2</v>
      </c>
      <c r="P6496" t="s">
        <v>14</v>
      </c>
      <c r="Q6496">
        <v>5</v>
      </c>
      <c r="R6496" t="s">
        <v>47</v>
      </c>
      <c r="S6496">
        <v>1</v>
      </c>
      <c r="T6496">
        <v>175</v>
      </c>
      <c r="U6496">
        <v>59</v>
      </c>
      <c r="V6496">
        <v>86.260002099999994</v>
      </c>
      <c r="W6496" t="str">
        <f>_xlfn.XLOOKUP(M6496,ActionReference[Action],ActionReference[Reference])</f>
        <v>Approved</v>
      </c>
      <c r="X6496" t="str" cm="1">
        <f t="array" ref="X6496">_xlfn.IFS(T6496&lt;40,"Lower",T6496&lt;122,"Middle",TRUE,"Upper")</f>
        <v>Upper</v>
      </c>
    </row>
    <row r="6497" spans="1:24" x14ac:dyDescent="0.2">
      <c r="A6497" t="s">
        <v>149</v>
      </c>
      <c r="B6497" t="s">
        <v>1</v>
      </c>
      <c r="C6497" t="s">
        <v>38</v>
      </c>
      <c r="D6497">
        <v>1</v>
      </c>
      <c r="E6497" t="s">
        <v>39</v>
      </c>
      <c r="F6497">
        <v>1</v>
      </c>
      <c r="G6497" t="s">
        <v>40</v>
      </c>
      <c r="H6497">
        <v>1</v>
      </c>
      <c r="I6497" t="s">
        <v>50</v>
      </c>
      <c r="J6497">
        <v>2</v>
      </c>
      <c r="K6497">
        <v>203</v>
      </c>
      <c r="L6497" t="s">
        <v>7</v>
      </c>
      <c r="M6497">
        <v>1</v>
      </c>
      <c r="N6497" t="s">
        <v>15</v>
      </c>
      <c r="O6497">
        <v>1</v>
      </c>
      <c r="P6497" t="s">
        <v>14</v>
      </c>
      <c r="Q6497">
        <v>5</v>
      </c>
      <c r="R6497" t="s">
        <v>46</v>
      </c>
      <c r="S6497">
        <v>2</v>
      </c>
      <c r="T6497">
        <v>15</v>
      </c>
      <c r="U6497">
        <v>63.2</v>
      </c>
      <c r="V6497">
        <v>122.339996</v>
      </c>
      <c r="W6497" t="str">
        <f>_xlfn.XLOOKUP(M6497,ActionReference[Action],ActionReference[Reference])</f>
        <v>Approved</v>
      </c>
      <c r="X6497" t="str" cm="1">
        <f t="array" ref="X6497">_xlfn.IFS(T6497&lt;40,"Lower",T6497&lt;122,"Middle",TRUE,"Upper")</f>
        <v>Lower</v>
      </c>
    </row>
    <row r="6498" spans="1:24" x14ac:dyDescent="0.2">
      <c r="A6498" t="s">
        <v>94</v>
      </c>
      <c r="B6498" t="s">
        <v>1</v>
      </c>
      <c r="C6498" t="s">
        <v>38</v>
      </c>
      <c r="D6498">
        <v>1</v>
      </c>
      <c r="E6498" t="s">
        <v>39</v>
      </c>
      <c r="F6498">
        <v>1</v>
      </c>
      <c r="G6498" t="s">
        <v>40</v>
      </c>
      <c r="H6498">
        <v>1</v>
      </c>
      <c r="I6498" t="s">
        <v>41</v>
      </c>
      <c r="J6498">
        <v>1</v>
      </c>
      <c r="K6498">
        <v>159</v>
      </c>
      <c r="L6498" t="s">
        <v>7</v>
      </c>
      <c r="M6498">
        <v>1</v>
      </c>
      <c r="N6498" t="s">
        <v>16</v>
      </c>
      <c r="O6498">
        <v>2</v>
      </c>
      <c r="P6498" t="s">
        <v>14</v>
      </c>
      <c r="Q6498">
        <v>5</v>
      </c>
      <c r="R6498" t="s">
        <v>47</v>
      </c>
      <c r="S6498">
        <v>1</v>
      </c>
      <c r="T6498">
        <v>57</v>
      </c>
      <c r="U6498">
        <v>61.9</v>
      </c>
      <c r="V6498">
        <v>103.349998</v>
      </c>
      <c r="W6498" t="str">
        <f>_xlfn.XLOOKUP(M6498,ActionReference[Action],ActionReference[Reference])</f>
        <v>Approved</v>
      </c>
      <c r="X6498" t="str" cm="1">
        <f t="array" ref="X6498">_xlfn.IFS(T6498&lt;40,"Lower",T6498&lt;122,"Middle",TRUE,"Upper")</f>
        <v>Middle</v>
      </c>
    </row>
    <row r="6499" spans="1:24" x14ac:dyDescent="0.2">
      <c r="A6499" t="s">
        <v>68</v>
      </c>
      <c r="B6499" t="s">
        <v>1</v>
      </c>
      <c r="C6499" t="s">
        <v>38</v>
      </c>
      <c r="D6499">
        <v>1</v>
      </c>
      <c r="E6499" t="s">
        <v>39</v>
      </c>
      <c r="F6499">
        <v>1</v>
      </c>
      <c r="G6499" t="s">
        <v>40</v>
      </c>
      <c r="H6499">
        <v>1</v>
      </c>
      <c r="I6499" t="s">
        <v>41</v>
      </c>
      <c r="J6499">
        <v>1</v>
      </c>
      <c r="K6499">
        <v>180</v>
      </c>
      <c r="L6499" t="s">
        <v>7</v>
      </c>
      <c r="M6499">
        <v>1</v>
      </c>
      <c r="N6499" t="s">
        <v>16</v>
      </c>
      <c r="O6499">
        <v>2</v>
      </c>
      <c r="P6499" t="s">
        <v>14</v>
      </c>
      <c r="Q6499">
        <v>5</v>
      </c>
      <c r="R6499" t="s">
        <v>46</v>
      </c>
      <c r="S6499">
        <v>2</v>
      </c>
      <c r="T6499">
        <v>77</v>
      </c>
      <c r="U6499">
        <v>60.4</v>
      </c>
      <c r="V6499">
        <v>174.85000600000001</v>
      </c>
      <c r="W6499" t="str">
        <f>_xlfn.XLOOKUP(M6499,ActionReference[Action],ActionReference[Reference])</f>
        <v>Approved</v>
      </c>
      <c r="X6499" t="str" cm="1">
        <f t="array" ref="X6499">_xlfn.IFS(T6499&lt;40,"Lower",T6499&lt;122,"Middle",TRUE,"Upper")</f>
        <v>Middle</v>
      </c>
    </row>
    <row r="6500" spans="1:24" x14ac:dyDescent="0.2">
      <c r="A6500">
        <v>7162800002</v>
      </c>
      <c r="B6500" t="s">
        <v>1</v>
      </c>
      <c r="C6500" t="s">
        <v>38</v>
      </c>
      <c r="D6500">
        <v>1</v>
      </c>
      <c r="E6500" t="s">
        <v>54</v>
      </c>
      <c r="F6500">
        <v>2</v>
      </c>
      <c r="G6500" t="s">
        <v>40</v>
      </c>
      <c r="H6500">
        <v>1</v>
      </c>
      <c r="I6500" t="s">
        <v>41</v>
      </c>
      <c r="J6500">
        <v>1</v>
      </c>
      <c r="K6500">
        <v>26</v>
      </c>
      <c r="L6500" t="s">
        <v>6</v>
      </c>
      <c r="M6500">
        <v>3</v>
      </c>
      <c r="N6500" t="s">
        <v>11</v>
      </c>
      <c r="O6500">
        <v>3</v>
      </c>
      <c r="P6500" t="s">
        <v>14</v>
      </c>
      <c r="Q6500">
        <v>5</v>
      </c>
      <c r="R6500" t="s">
        <v>46</v>
      </c>
      <c r="S6500">
        <v>2</v>
      </c>
      <c r="T6500">
        <v>52</v>
      </c>
      <c r="U6500">
        <v>64.5</v>
      </c>
      <c r="V6500">
        <v>131.479996</v>
      </c>
      <c r="W6500" t="str">
        <f>_xlfn.XLOOKUP(M6500,ActionReference[Action],ActionReference[Reference])</f>
        <v>Denied</v>
      </c>
      <c r="X6500" t="str" cm="1">
        <f t="array" ref="X6500">_xlfn.IFS(T6500&lt;40,"Lower",T6500&lt;122,"Middle",TRUE,"Upper")</f>
        <v>Middle</v>
      </c>
    </row>
    <row r="6501" spans="1:24" x14ac:dyDescent="0.2">
      <c r="A6501" t="s">
        <v>243</v>
      </c>
      <c r="B6501" t="s">
        <v>1</v>
      </c>
      <c r="C6501" t="s">
        <v>38</v>
      </c>
      <c r="D6501">
        <v>1</v>
      </c>
      <c r="E6501" t="s">
        <v>39</v>
      </c>
      <c r="F6501">
        <v>1</v>
      </c>
      <c r="G6501" t="s">
        <v>40</v>
      </c>
      <c r="H6501">
        <v>1</v>
      </c>
      <c r="I6501" t="s">
        <v>41</v>
      </c>
      <c r="J6501">
        <v>1</v>
      </c>
      <c r="K6501">
        <v>57</v>
      </c>
      <c r="L6501" t="s">
        <v>7</v>
      </c>
      <c r="M6501">
        <v>1</v>
      </c>
      <c r="N6501" t="s">
        <v>16</v>
      </c>
      <c r="O6501">
        <v>2</v>
      </c>
      <c r="P6501" t="s">
        <v>14</v>
      </c>
      <c r="Q6501">
        <v>5</v>
      </c>
      <c r="R6501" t="s">
        <v>46</v>
      </c>
      <c r="S6501">
        <v>2</v>
      </c>
      <c r="T6501">
        <v>43</v>
      </c>
      <c r="U6501">
        <v>83.1</v>
      </c>
      <c r="V6501">
        <v>130.58000200000001</v>
      </c>
      <c r="W6501" t="str">
        <f>_xlfn.XLOOKUP(M6501,ActionReference[Action],ActionReference[Reference])</f>
        <v>Approved</v>
      </c>
      <c r="X6501" t="str" cm="1">
        <f t="array" ref="X6501">_xlfn.IFS(T6501&lt;40,"Lower",T6501&lt;122,"Middle",TRUE,"Upper")</f>
        <v>Middle</v>
      </c>
    </row>
    <row r="6502" spans="1:24" x14ac:dyDescent="0.2">
      <c r="A6502" t="s">
        <v>443</v>
      </c>
      <c r="B6502" t="s">
        <v>1</v>
      </c>
      <c r="C6502" t="s">
        <v>38</v>
      </c>
      <c r="D6502">
        <v>1</v>
      </c>
      <c r="E6502" t="s">
        <v>39</v>
      </c>
      <c r="F6502">
        <v>1</v>
      </c>
      <c r="G6502" t="s">
        <v>40</v>
      </c>
      <c r="H6502">
        <v>1</v>
      </c>
      <c r="I6502" t="s">
        <v>41</v>
      </c>
      <c r="J6502">
        <v>1</v>
      </c>
      <c r="K6502">
        <v>250</v>
      </c>
      <c r="L6502" t="s">
        <v>7</v>
      </c>
      <c r="M6502">
        <v>1</v>
      </c>
      <c r="N6502" t="s">
        <v>16</v>
      </c>
      <c r="O6502">
        <v>2</v>
      </c>
      <c r="P6502" t="s">
        <v>14</v>
      </c>
      <c r="Q6502">
        <v>5</v>
      </c>
      <c r="R6502" t="s">
        <v>47</v>
      </c>
      <c r="S6502">
        <v>1</v>
      </c>
      <c r="T6502">
        <v>65</v>
      </c>
      <c r="U6502">
        <v>66.2</v>
      </c>
      <c r="V6502">
        <v>97.309997600000003</v>
      </c>
      <c r="W6502" t="str">
        <f>_xlfn.XLOOKUP(M6502,ActionReference[Action],ActionReference[Reference])</f>
        <v>Approved</v>
      </c>
      <c r="X6502" t="str" cm="1">
        <f t="array" ref="X6502">_xlfn.IFS(T6502&lt;40,"Lower",T6502&lt;122,"Middle",TRUE,"Upper")</f>
        <v>Middle</v>
      </c>
    </row>
    <row r="6503" spans="1:24" x14ac:dyDescent="0.2">
      <c r="A6503" t="s">
        <v>188</v>
      </c>
      <c r="B6503" t="s">
        <v>1</v>
      </c>
      <c r="C6503" t="s">
        <v>38</v>
      </c>
      <c r="D6503">
        <v>1</v>
      </c>
      <c r="E6503" t="s">
        <v>39</v>
      </c>
      <c r="F6503">
        <v>1</v>
      </c>
      <c r="G6503" t="s">
        <v>49</v>
      </c>
      <c r="H6503">
        <v>2</v>
      </c>
      <c r="I6503" t="s">
        <v>41</v>
      </c>
      <c r="J6503">
        <v>1</v>
      </c>
      <c r="K6503">
        <v>152</v>
      </c>
      <c r="L6503" t="s">
        <v>7</v>
      </c>
      <c r="M6503">
        <v>1</v>
      </c>
      <c r="N6503" t="s">
        <v>16</v>
      </c>
      <c r="O6503">
        <v>2</v>
      </c>
      <c r="P6503" t="s">
        <v>14</v>
      </c>
      <c r="Q6503">
        <v>5</v>
      </c>
      <c r="R6503" t="s">
        <v>47</v>
      </c>
      <c r="S6503">
        <v>1</v>
      </c>
      <c r="T6503">
        <v>59</v>
      </c>
      <c r="U6503">
        <v>57.3</v>
      </c>
      <c r="V6503">
        <v>90.480003400000001</v>
      </c>
      <c r="W6503" t="str">
        <f>_xlfn.XLOOKUP(M6503,ActionReference[Action],ActionReference[Reference])</f>
        <v>Approved</v>
      </c>
      <c r="X6503" t="str" cm="1">
        <f t="array" ref="X6503">_xlfn.IFS(T6503&lt;40,"Lower",T6503&lt;122,"Middle",TRUE,"Upper")</f>
        <v>Middle</v>
      </c>
    </row>
    <row r="6504" spans="1:24" x14ac:dyDescent="0.2">
      <c r="A6504">
        <v>542409990</v>
      </c>
      <c r="B6504" t="s">
        <v>1</v>
      </c>
      <c r="C6504" t="s">
        <v>38</v>
      </c>
      <c r="D6504">
        <v>1</v>
      </c>
      <c r="E6504" t="s">
        <v>39</v>
      </c>
      <c r="F6504">
        <v>1</v>
      </c>
      <c r="G6504" t="s">
        <v>40</v>
      </c>
      <c r="H6504">
        <v>1</v>
      </c>
      <c r="I6504" t="s">
        <v>50</v>
      </c>
      <c r="J6504">
        <v>2</v>
      </c>
      <c r="K6504">
        <v>177</v>
      </c>
      <c r="L6504" t="s">
        <v>6</v>
      </c>
      <c r="M6504">
        <v>3</v>
      </c>
      <c r="N6504" t="s">
        <v>15</v>
      </c>
      <c r="O6504">
        <v>1</v>
      </c>
      <c r="P6504" t="s">
        <v>14</v>
      </c>
      <c r="Q6504">
        <v>5</v>
      </c>
      <c r="R6504" t="s">
        <v>46</v>
      </c>
      <c r="S6504">
        <v>2</v>
      </c>
      <c r="T6504">
        <v>217</v>
      </c>
      <c r="U6504">
        <v>61.9</v>
      </c>
      <c r="V6504">
        <v>88.769996599999999</v>
      </c>
      <c r="W6504" t="str">
        <f>_xlfn.XLOOKUP(M6504,ActionReference[Action],ActionReference[Reference])</f>
        <v>Denied</v>
      </c>
      <c r="X6504" t="str" cm="1">
        <f t="array" ref="X6504">_xlfn.IFS(T6504&lt;40,"Lower",T6504&lt;122,"Middle",TRUE,"Upper")</f>
        <v>Upper</v>
      </c>
    </row>
    <row r="6505" spans="1:24" x14ac:dyDescent="0.2">
      <c r="A6505" t="s">
        <v>320</v>
      </c>
      <c r="B6505" t="s">
        <v>1</v>
      </c>
      <c r="C6505" t="s">
        <v>42</v>
      </c>
      <c r="D6505">
        <v>2</v>
      </c>
      <c r="E6505" t="s">
        <v>39</v>
      </c>
      <c r="F6505">
        <v>1</v>
      </c>
      <c r="G6505" t="s">
        <v>40</v>
      </c>
      <c r="H6505">
        <v>1</v>
      </c>
      <c r="I6505" t="s">
        <v>41</v>
      </c>
      <c r="J6505">
        <v>1</v>
      </c>
      <c r="K6505">
        <v>188</v>
      </c>
      <c r="L6505" t="s">
        <v>7</v>
      </c>
      <c r="M6505">
        <v>1</v>
      </c>
      <c r="N6505" t="s">
        <v>16</v>
      </c>
      <c r="O6505">
        <v>2</v>
      </c>
      <c r="P6505" t="s">
        <v>14</v>
      </c>
      <c r="Q6505">
        <v>5</v>
      </c>
      <c r="R6505" t="s">
        <v>46</v>
      </c>
      <c r="S6505">
        <v>2</v>
      </c>
      <c r="T6505">
        <v>52</v>
      </c>
      <c r="U6505">
        <v>83.9</v>
      </c>
      <c r="V6505">
        <v>93.919998199999995</v>
      </c>
      <c r="W6505" t="str">
        <f>_xlfn.XLOOKUP(M6505,ActionReference[Action],ActionReference[Reference])</f>
        <v>Approved</v>
      </c>
      <c r="X6505" t="str" cm="1">
        <f t="array" ref="X6505">_xlfn.IFS(T6505&lt;40,"Lower",T6505&lt;122,"Middle",TRUE,"Upper")</f>
        <v>Middle</v>
      </c>
    </row>
    <row r="6506" spans="1:24" x14ac:dyDescent="0.2">
      <c r="A6506">
        <v>7197000003</v>
      </c>
      <c r="B6506" t="s">
        <v>1</v>
      </c>
      <c r="C6506" t="s">
        <v>38</v>
      </c>
      <c r="D6506">
        <v>1</v>
      </c>
      <c r="E6506" t="s">
        <v>39</v>
      </c>
      <c r="F6506">
        <v>1</v>
      </c>
      <c r="G6506" t="s">
        <v>43</v>
      </c>
      <c r="H6506">
        <v>3</v>
      </c>
      <c r="I6506" t="s">
        <v>41</v>
      </c>
      <c r="J6506">
        <v>1</v>
      </c>
      <c r="K6506">
        <v>188</v>
      </c>
      <c r="L6506" t="s">
        <v>7</v>
      </c>
      <c r="M6506">
        <v>1</v>
      </c>
      <c r="N6506" t="s">
        <v>16</v>
      </c>
      <c r="O6506">
        <v>2</v>
      </c>
      <c r="P6506" t="s">
        <v>14</v>
      </c>
      <c r="Q6506">
        <v>5</v>
      </c>
      <c r="R6506" t="s">
        <v>46</v>
      </c>
      <c r="S6506">
        <v>2</v>
      </c>
      <c r="T6506">
        <v>83</v>
      </c>
      <c r="U6506">
        <v>59.9</v>
      </c>
      <c r="V6506">
        <v>72.699996900000002</v>
      </c>
      <c r="W6506" t="str">
        <f>_xlfn.XLOOKUP(M6506,ActionReference[Action],ActionReference[Reference])</f>
        <v>Approved</v>
      </c>
      <c r="X6506" t="str" cm="1">
        <f t="array" ref="X6506">_xlfn.IFS(T6506&lt;40,"Lower",T6506&lt;122,"Middle",TRUE,"Upper")</f>
        <v>Middle</v>
      </c>
    </row>
    <row r="6507" spans="1:24" x14ac:dyDescent="0.2">
      <c r="A6507" t="s">
        <v>112</v>
      </c>
      <c r="B6507" t="s">
        <v>1</v>
      </c>
      <c r="C6507" t="s">
        <v>38</v>
      </c>
      <c r="D6507">
        <v>1</v>
      </c>
      <c r="E6507" t="s">
        <v>39</v>
      </c>
      <c r="F6507">
        <v>1</v>
      </c>
      <c r="G6507" t="s">
        <v>40</v>
      </c>
      <c r="H6507">
        <v>1</v>
      </c>
      <c r="I6507" t="s">
        <v>41</v>
      </c>
      <c r="J6507">
        <v>1</v>
      </c>
      <c r="K6507">
        <v>220</v>
      </c>
      <c r="L6507" t="s">
        <v>7</v>
      </c>
      <c r="M6507">
        <v>1</v>
      </c>
      <c r="N6507" t="s">
        <v>16</v>
      </c>
      <c r="O6507">
        <v>2</v>
      </c>
      <c r="P6507" t="s">
        <v>14</v>
      </c>
      <c r="Q6507">
        <v>5</v>
      </c>
      <c r="R6507" t="s">
        <v>47</v>
      </c>
      <c r="S6507">
        <v>1</v>
      </c>
      <c r="T6507">
        <v>51</v>
      </c>
      <c r="U6507">
        <v>74.7</v>
      </c>
      <c r="V6507">
        <v>73.540000899999995</v>
      </c>
      <c r="W6507" t="str">
        <f>_xlfn.XLOOKUP(M6507,ActionReference[Action],ActionReference[Reference])</f>
        <v>Approved</v>
      </c>
      <c r="X6507" t="str" cm="1">
        <f t="array" ref="X6507">_xlfn.IFS(T6507&lt;40,"Lower",T6507&lt;122,"Middle",TRUE,"Upper")</f>
        <v>Middle</v>
      </c>
    </row>
    <row r="6508" spans="1:24" x14ac:dyDescent="0.2">
      <c r="A6508" t="s">
        <v>61</v>
      </c>
      <c r="B6508" t="s">
        <v>1</v>
      </c>
      <c r="C6508" t="s">
        <v>42</v>
      </c>
      <c r="D6508">
        <v>2</v>
      </c>
      <c r="E6508" t="s">
        <v>39</v>
      </c>
      <c r="F6508">
        <v>1</v>
      </c>
      <c r="G6508" t="s">
        <v>43</v>
      </c>
      <c r="H6508">
        <v>3</v>
      </c>
      <c r="I6508" t="s">
        <v>41</v>
      </c>
      <c r="J6508">
        <v>1</v>
      </c>
      <c r="K6508">
        <v>127</v>
      </c>
      <c r="L6508" t="s">
        <v>7</v>
      </c>
      <c r="M6508">
        <v>1</v>
      </c>
      <c r="N6508" t="s">
        <v>16</v>
      </c>
      <c r="O6508">
        <v>2</v>
      </c>
      <c r="P6508" t="s">
        <v>14</v>
      </c>
      <c r="Q6508">
        <v>5</v>
      </c>
      <c r="R6508" t="s">
        <v>47</v>
      </c>
      <c r="S6508">
        <v>1</v>
      </c>
      <c r="T6508">
        <v>35</v>
      </c>
      <c r="U6508">
        <v>56</v>
      </c>
      <c r="V6508">
        <v>187.63000500000001</v>
      </c>
      <c r="W6508" t="str">
        <f>_xlfn.XLOOKUP(M6508,ActionReference[Action],ActionReference[Reference])</f>
        <v>Approved</v>
      </c>
      <c r="X6508" t="str" cm="1">
        <f t="array" ref="X6508">_xlfn.IFS(T6508&lt;40,"Lower",T6508&lt;122,"Middle",TRUE,"Upper")</f>
        <v>Lower</v>
      </c>
    </row>
    <row r="6509" spans="1:24" x14ac:dyDescent="0.2">
      <c r="A6509" t="s">
        <v>268</v>
      </c>
      <c r="B6509" t="s">
        <v>1</v>
      </c>
      <c r="C6509" t="s">
        <v>42</v>
      </c>
      <c r="D6509">
        <v>2</v>
      </c>
      <c r="E6509" t="s">
        <v>39</v>
      </c>
      <c r="F6509">
        <v>1</v>
      </c>
      <c r="G6509" t="s">
        <v>40</v>
      </c>
      <c r="H6509">
        <v>1</v>
      </c>
      <c r="I6509" t="s">
        <v>41</v>
      </c>
      <c r="J6509">
        <v>1</v>
      </c>
      <c r="K6509">
        <v>142</v>
      </c>
      <c r="L6509" t="s">
        <v>7</v>
      </c>
      <c r="M6509">
        <v>1</v>
      </c>
      <c r="N6509" t="s">
        <v>16</v>
      </c>
      <c r="O6509">
        <v>2</v>
      </c>
      <c r="P6509" t="s">
        <v>14</v>
      </c>
      <c r="Q6509">
        <v>5</v>
      </c>
      <c r="R6509" t="s">
        <v>47</v>
      </c>
      <c r="S6509">
        <v>1</v>
      </c>
      <c r="T6509">
        <v>71</v>
      </c>
      <c r="U6509">
        <v>68.5</v>
      </c>
      <c r="V6509">
        <v>93.489997900000006</v>
      </c>
      <c r="W6509" t="str">
        <f>_xlfn.XLOOKUP(M6509,ActionReference[Action],ActionReference[Reference])</f>
        <v>Approved</v>
      </c>
      <c r="X6509" t="str" cm="1">
        <f t="array" ref="X6509">_xlfn.IFS(T6509&lt;40,"Lower",T6509&lt;122,"Middle",TRUE,"Upper")</f>
        <v>Middle</v>
      </c>
    </row>
    <row r="6510" spans="1:24" x14ac:dyDescent="0.2">
      <c r="A6510">
        <v>7056000000</v>
      </c>
      <c r="B6510" t="s">
        <v>1</v>
      </c>
      <c r="C6510" t="s">
        <v>38</v>
      </c>
      <c r="D6510">
        <v>1</v>
      </c>
      <c r="E6510" t="s">
        <v>39</v>
      </c>
      <c r="F6510">
        <v>1</v>
      </c>
      <c r="G6510" t="s">
        <v>43</v>
      </c>
      <c r="H6510">
        <v>3</v>
      </c>
      <c r="I6510" t="s">
        <v>50</v>
      </c>
      <c r="J6510">
        <v>2</v>
      </c>
      <c r="K6510">
        <v>293</v>
      </c>
      <c r="L6510" t="s">
        <v>6</v>
      </c>
      <c r="M6510">
        <v>3</v>
      </c>
      <c r="N6510" t="s">
        <v>16</v>
      </c>
      <c r="O6510">
        <v>2</v>
      </c>
      <c r="P6510" t="s">
        <v>9</v>
      </c>
      <c r="Q6510">
        <v>2</v>
      </c>
      <c r="R6510" t="s">
        <v>46</v>
      </c>
      <c r="S6510">
        <v>2</v>
      </c>
      <c r="T6510">
        <v>442</v>
      </c>
      <c r="U6510">
        <v>75.2</v>
      </c>
      <c r="V6510">
        <v>102.849998</v>
      </c>
      <c r="W6510" t="str">
        <f>_xlfn.XLOOKUP(M6510,ActionReference[Action],ActionReference[Reference])</f>
        <v>Denied</v>
      </c>
      <c r="X6510" t="str" cm="1">
        <f t="array" ref="X6510">_xlfn.IFS(T6510&lt;40,"Lower",T6510&lt;122,"Middle",TRUE,"Upper")</f>
        <v>Upper</v>
      </c>
    </row>
    <row r="6511" spans="1:24" x14ac:dyDescent="0.2">
      <c r="A6511" t="s">
        <v>81</v>
      </c>
      <c r="B6511" t="s">
        <v>1</v>
      </c>
      <c r="C6511" t="s">
        <v>38</v>
      </c>
      <c r="D6511">
        <v>1</v>
      </c>
      <c r="E6511" t="s">
        <v>39</v>
      </c>
      <c r="F6511">
        <v>1</v>
      </c>
      <c r="G6511" t="s">
        <v>43</v>
      </c>
      <c r="H6511">
        <v>3</v>
      </c>
      <c r="I6511" t="s">
        <v>41</v>
      </c>
      <c r="J6511">
        <v>1</v>
      </c>
      <c r="K6511">
        <v>210</v>
      </c>
      <c r="L6511" t="s">
        <v>6</v>
      </c>
      <c r="M6511">
        <v>3</v>
      </c>
      <c r="N6511" t="s">
        <v>16</v>
      </c>
      <c r="O6511">
        <v>2</v>
      </c>
      <c r="P6511" t="s">
        <v>14</v>
      </c>
      <c r="Q6511">
        <v>5</v>
      </c>
      <c r="R6511" t="s">
        <v>47</v>
      </c>
      <c r="S6511">
        <v>1</v>
      </c>
      <c r="T6511">
        <v>156</v>
      </c>
      <c r="U6511">
        <v>73.599999999999994</v>
      </c>
      <c r="V6511">
        <v>180.11999499999999</v>
      </c>
      <c r="W6511" t="str">
        <f>_xlfn.XLOOKUP(M6511,ActionReference[Action],ActionReference[Reference])</f>
        <v>Denied</v>
      </c>
      <c r="X6511" t="str" cm="1">
        <f t="array" ref="X6511">_xlfn.IFS(T6511&lt;40,"Lower",T6511&lt;122,"Middle",TRUE,"Upper")</f>
        <v>Upper</v>
      </c>
    </row>
    <row r="6512" spans="1:24" x14ac:dyDescent="0.2">
      <c r="A6512">
        <v>7527300003</v>
      </c>
      <c r="B6512" t="s">
        <v>1</v>
      </c>
      <c r="C6512" t="s">
        <v>38</v>
      </c>
      <c r="D6512">
        <v>1</v>
      </c>
      <c r="E6512" t="s">
        <v>39</v>
      </c>
      <c r="F6512">
        <v>1</v>
      </c>
      <c r="G6512" t="s">
        <v>40</v>
      </c>
      <c r="H6512">
        <v>1</v>
      </c>
      <c r="I6512" t="s">
        <v>41</v>
      </c>
      <c r="J6512">
        <v>1</v>
      </c>
      <c r="K6512">
        <v>424</v>
      </c>
      <c r="L6512" t="s">
        <v>7</v>
      </c>
      <c r="M6512">
        <v>1</v>
      </c>
      <c r="N6512" t="s">
        <v>16</v>
      </c>
      <c r="O6512">
        <v>2</v>
      </c>
      <c r="P6512" t="s">
        <v>14</v>
      </c>
      <c r="Q6512">
        <v>5</v>
      </c>
      <c r="R6512" t="s">
        <v>47</v>
      </c>
      <c r="S6512">
        <v>1</v>
      </c>
      <c r="T6512">
        <v>113</v>
      </c>
      <c r="U6512">
        <v>64.099999999999994</v>
      </c>
      <c r="V6512">
        <v>125.69000200000001</v>
      </c>
      <c r="W6512" t="str">
        <f>_xlfn.XLOOKUP(M6512,ActionReference[Action],ActionReference[Reference])</f>
        <v>Approved</v>
      </c>
      <c r="X6512" t="str" cm="1">
        <f t="array" ref="X6512">_xlfn.IFS(T6512&lt;40,"Lower",T6512&lt;122,"Middle",TRUE,"Upper")</f>
        <v>Middle</v>
      </c>
    </row>
    <row r="6513" spans="1:24" x14ac:dyDescent="0.2">
      <c r="A6513" t="s">
        <v>241</v>
      </c>
      <c r="B6513" t="s">
        <v>1</v>
      </c>
      <c r="C6513" t="s">
        <v>42</v>
      </c>
      <c r="D6513">
        <v>2</v>
      </c>
      <c r="E6513" t="s">
        <v>39</v>
      </c>
      <c r="F6513">
        <v>1</v>
      </c>
      <c r="G6513" t="s">
        <v>43</v>
      </c>
      <c r="H6513">
        <v>3</v>
      </c>
      <c r="I6513" t="s">
        <v>41</v>
      </c>
      <c r="J6513">
        <v>1</v>
      </c>
      <c r="K6513">
        <v>272</v>
      </c>
      <c r="L6513" t="s">
        <v>7</v>
      </c>
      <c r="M6513">
        <v>1</v>
      </c>
      <c r="N6513" t="s">
        <v>16</v>
      </c>
      <c r="O6513">
        <v>2</v>
      </c>
      <c r="P6513" t="s">
        <v>14</v>
      </c>
      <c r="Q6513">
        <v>5</v>
      </c>
      <c r="R6513" t="s">
        <v>46</v>
      </c>
      <c r="S6513">
        <v>2</v>
      </c>
      <c r="T6513">
        <v>61</v>
      </c>
      <c r="U6513">
        <v>61.9</v>
      </c>
      <c r="V6513">
        <v>88.370002700000001</v>
      </c>
      <c r="W6513" t="str">
        <f>_xlfn.XLOOKUP(M6513,ActionReference[Action],ActionReference[Reference])</f>
        <v>Approved</v>
      </c>
      <c r="X6513" t="str" cm="1">
        <f t="array" ref="X6513">_xlfn.IFS(T6513&lt;40,"Lower",T6513&lt;122,"Middle",TRUE,"Upper")</f>
        <v>Middle</v>
      </c>
    </row>
    <row r="6514" spans="1:24" x14ac:dyDescent="0.2">
      <c r="A6514" t="s">
        <v>248</v>
      </c>
      <c r="B6514" t="s">
        <v>1</v>
      </c>
      <c r="C6514" t="s">
        <v>42</v>
      </c>
      <c r="D6514">
        <v>2</v>
      </c>
      <c r="E6514" t="s">
        <v>39</v>
      </c>
      <c r="F6514">
        <v>1</v>
      </c>
      <c r="G6514" t="s">
        <v>40</v>
      </c>
      <c r="H6514">
        <v>1</v>
      </c>
      <c r="I6514" t="s">
        <v>41</v>
      </c>
      <c r="J6514">
        <v>1</v>
      </c>
      <c r="K6514">
        <v>177</v>
      </c>
      <c r="L6514" t="s">
        <v>7</v>
      </c>
      <c r="M6514">
        <v>1</v>
      </c>
      <c r="N6514" t="s">
        <v>16</v>
      </c>
      <c r="O6514">
        <v>2</v>
      </c>
      <c r="P6514" t="s">
        <v>14</v>
      </c>
      <c r="Q6514">
        <v>5</v>
      </c>
      <c r="R6514" t="s">
        <v>46</v>
      </c>
      <c r="S6514">
        <v>2</v>
      </c>
      <c r="T6514">
        <v>45</v>
      </c>
      <c r="U6514">
        <v>77.5</v>
      </c>
      <c r="V6514">
        <v>118.93</v>
      </c>
      <c r="W6514" t="str">
        <f>_xlfn.XLOOKUP(M6514,ActionReference[Action],ActionReference[Reference])</f>
        <v>Approved</v>
      </c>
      <c r="X6514" t="str" cm="1">
        <f t="array" ref="X6514">_xlfn.IFS(T6514&lt;40,"Lower",T6514&lt;122,"Middle",TRUE,"Upper")</f>
        <v>Middle</v>
      </c>
    </row>
    <row r="6515" spans="1:24" x14ac:dyDescent="0.2">
      <c r="A6515">
        <v>3827009995</v>
      </c>
      <c r="B6515" t="s">
        <v>1</v>
      </c>
      <c r="C6515" t="s">
        <v>38</v>
      </c>
      <c r="D6515">
        <v>1</v>
      </c>
      <c r="E6515" t="s">
        <v>39</v>
      </c>
      <c r="F6515">
        <v>1</v>
      </c>
      <c r="G6515" t="s">
        <v>40</v>
      </c>
      <c r="H6515">
        <v>1</v>
      </c>
      <c r="I6515" t="s">
        <v>41</v>
      </c>
      <c r="J6515">
        <v>1</v>
      </c>
      <c r="K6515">
        <v>305</v>
      </c>
      <c r="L6515" t="s">
        <v>7</v>
      </c>
      <c r="M6515">
        <v>1</v>
      </c>
      <c r="N6515" t="s">
        <v>16</v>
      </c>
      <c r="O6515">
        <v>2</v>
      </c>
      <c r="P6515" t="s">
        <v>14</v>
      </c>
      <c r="Q6515">
        <v>5</v>
      </c>
      <c r="R6515" t="s">
        <v>46</v>
      </c>
      <c r="S6515">
        <v>2</v>
      </c>
      <c r="T6515">
        <v>223</v>
      </c>
      <c r="U6515">
        <v>53.5</v>
      </c>
      <c r="V6515">
        <v>200.60000600000001</v>
      </c>
      <c r="W6515" t="str">
        <f>_xlfn.XLOOKUP(M6515,ActionReference[Action],ActionReference[Reference])</f>
        <v>Approved</v>
      </c>
      <c r="X6515" t="str" cm="1">
        <f t="array" ref="X6515">_xlfn.IFS(T6515&lt;40,"Lower",T6515&lt;122,"Middle",TRUE,"Upper")</f>
        <v>Upper</v>
      </c>
    </row>
    <row r="6516" spans="1:24" x14ac:dyDescent="0.2">
      <c r="A6516" t="s">
        <v>94</v>
      </c>
      <c r="B6516" t="s">
        <v>1</v>
      </c>
      <c r="C6516" t="s">
        <v>38</v>
      </c>
      <c r="D6516">
        <v>1</v>
      </c>
      <c r="E6516" t="s">
        <v>39</v>
      </c>
      <c r="F6516">
        <v>1</v>
      </c>
      <c r="G6516" t="s">
        <v>43</v>
      </c>
      <c r="H6516">
        <v>3</v>
      </c>
      <c r="I6516" t="s">
        <v>41</v>
      </c>
      <c r="J6516">
        <v>1</v>
      </c>
      <c r="K6516">
        <v>492</v>
      </c>
      <c r="L6516" t="s">
        <v>7</v>
      </c>
      <c r="M6516">
        <v>1</v>
      </c>
      <c r="N6516" t="s">
        <v>16</v>
      </c>
      <c r="O6516">
        <v>2</v>
      </c>
      <c r="P6516" t="s">
        <v>9</v>
      </c>
      <c r="Q6516">
        <v>2</v>
      </c>
      <c r="R6516" t="s">
        <v>46</v>
      </c>
      <c r="S6516">
        <v>2</v>
      </c>
      <c r="T6516">
        <v>152</v>
      </c>
      <c r="U6516">
        <v>86.6</v>
      </c>
      <c r="V6516">
        <v>84.709999100000005</v>
      </c>
      <c r="W6516" t="str">
        <f>_xlfn.XLOOKUP(M6516,ActionReference[Action],ActionReference[Reference])</f>
        <v>Approved</v>
      </c>
      <c r="X6516" t="str" cm="1">
        <f t="array" ref="X6516">_xlfn.IFS(T6516&lt;40,"Lower",T6516&lt;122,"Middle",TRUE,"Upper")</f>
        <v>Upper</v>
      </c>
    </row>
    <row r="6517" spans="1:24" x14ac:dyDescent="0.2">
      <c r="A6517" t="s">
        <v>252</v>
      </c>
      <c r="B6517" t="s">
        <v>1</v>
      </c>
      <c r="C6517" t="s">
        <v>38</v>
      </c>
      <c r="D6517">
        <v>1</v>
      </c>
      <c r="E6517" t="s">
        <v>39</v>
      </c>
      <c r="F6517">
        <v>1</v>
      </c>
      <c r="G6517" t="s">
        <v>43</v>
      </c>
      <c r="H6517">
        <v>3</v>
      </c>
      <c r="I6517" t="s">
        <v>41</v>
      </c>
      <c r="J6517">
        <v>1</v>
      </c>
      <c r="K6517">
        <v>300</v>
      </c>
      <c r="L6517" t="s">
        <v>7</v>
      </c>
      <c r="M6517">
        <v>1</v>
      </c>
      <c r="N6517" t="s">
        <v>16</v>
      </c>
      <c r="O6517">
        <v>2</v>
      </c>
      <c r="P6517" t="s">
        <v>14</v>
      </c>
      <c r="Q6517">
        <v>5</v>
      </c>
      <c r="R6517" t="s">
        <v>46</v>
      </c>
      <c r="S6517">
        <v>2</v>
      </c>
      <c r="T6517">
        <v>47</v>
      </c>
      <c r="U6517">
        <v>73.5</v>
      </c>
      <c r="V6517">
        <v>73.309997600000003</v>
      </c>
      <c r="W6517" t="str">
        <f>_xlfn.XLOOKUP(M6517,ActionReference[Action],ActionReference[Reference])</f>
        <v>Approved</v>
      </c>
      <c r="X6517" t="str" cm="1">
        <f t="array" ref="X6517">_xlfn.IFS(T6517&lt;40,"Lower",T6517&lt;122,"Middle",TRUE,"Upper")</f>
        <v>Middle</v>
      </c>
    </row>
    <row r="6518" spans="1:24" x14ac:dyDescent="0.2">
      <c r="A6518" t="s">
        <v>342</v>
      </c>
      <c r="B6518" t="s">
        <v>1</v>
      </c>
      <c r="C6518" t="s">
        <v>42</v>
      </c>
      <c r="D6518">
        <v>2</v>
      </c>
      <c r="E6518" t="s">
        <v>39</v>
      </c>
      <c r="F6518">
        <v>1</v>
      </c>
      <c r="G6518" t="s">
        <v>43</v>
      </c>
      <c r="H6518">
        <v>3</v>
      </c>
      <c r="I6518" t="s">
        <v>41</v>
      </c>
      <c r="J6518">
        <v>1</v>
      </c>
      <c r="K6518">
        <v>492</v>
      </c>
      <c r="L6518" t="s">
        <v>53</v>
      </c>
      <c r="M6518">
        <v>2</v>
      </c>
      <c r="N6518" t="s">
        <v>16</v>
      </c>
      <c r="O6518">
        <v>2</v>
      </c>
      <c r="P6518" t="s">
        <v>14</v>
      </c>
      <c r="Q6518">
        <v>5</v>
      </c>
      <c r="R6518" t="s">
        <v>47</v>
      </c>
      <c r="S6518">
        <v>1</v>
      </c>
      <c r="T6518">
        <v>99</v>
      </c>
      <c r="U6518">
        <v>97.1</v>
      </c>
      <c r="V6518">
        <v>117.18</v>
      </c>
      <c r="W6518" t="str">
        <f>_xlfn.XLOOKUP(M6518,ActionReference[Action],ActionReference[Reference])</f>
        <v>Approved</v>
      </c>
      <c r="X6518" t="str" cm="1">
        <f t="array" ref="X6518">_xlfn.IFS(T6518&lt;40,"Lower",T6518&lt;122,"Middle",TRUE,"Upper")</f>
        <v>Middle</v>
      </c>
    </row>
    <row r="6519" spans="1:24" x14ac:dyDescent="0.2">
      <c r="A6519" t="s">
        <v>62</v>
      </c>
      <c r="B6519" t="s">
        <v>1</v>
      </c>
      <c r="C6519" t="s">
        <v>38</v>
      </c>
      <c r="D6519">
        <v>1</v>
      </c>
      <c r="E6519" t="s">
        <v>39</v>
      </c>
      <c r="F6519">
        <v>1</v>
      </c>
      <c r="G6519" t="s">
        <v>43</v>
      </c>
      <c r="H6519">
        <v>3</v>
      </c>
      <c r="I6519" t="s">
        <v>41</v>
      </c>
      <c r="J6519">
        <v>1</v>
      </c>
      <c r="K6519">
        <v>129</v>
      </c>
      <c r="L6519" t="s">
        <v>7</v>
      </c>
      <c r="M6519">
        <v>1</v>
      </c>
      <c r="N6519" t="s">
        <v>11</v>
      </c>
      <c r="O6519">
        <v>3</v>
      </c>
      <c r="P6519" t="s">
        <v>14</v>
      </c>
      <c r="Q6519">
        <v>5</v>
      </c>
      <c r="R6519" t="s">
        <v>47</v>
      </c>
      <c r="S6519">
        <v>1</v>
      </c>
      <c r="T6519">
        <v>74</v>
      </c>
      <c r="U6519">
        <v>72.5</v>
      </c>
      <c r="V6519">
        <v>94.760002099999994</v>
      </c>
      <c r="W6519" t="str">
        <f>_xlfn.XLOOKUP(M6519,ActionReference[Action],ActionReference[Reference])</f>
        <v>Approved</v>
      </c>
      <c r="X6519" t="str" cm="1">
        <f t="array" ref="X6519">_xlfn.IFS(T6519&lt;40,"Lower",T6519&lt;122,"Middle",TRUE,"Upper")</f>
        <v>Middle</v>
      </c>
    </row>
    <row r="6520" spans="1:24" x14ac:dyDescent="0.2">
      <c r="A6520" t="s">
        <v>68</v>
      </c>
      <c r="B6520" t="s">
        <v>1</v>
      </c>
      <c r="C6520" t="s">
        <v>45</v>
      </c>
      <c r="D6520">
        <v>3</v>
      </c>
      <c r="E6520" t="s">
        <v>39</v>
      </c>
      <c r="F6520">
        <v>1</v>
      </c>
      <c r="G6520" t="s">
        <v>43</v>
      </c>
      <c r="H6520">
        <v>3</v>
      </c>
      <c r="I6520" t="s">
        <v>41</v>
      </c>
      <c r="J6520">
        <v>1</v>
      </c>
      <c r="K6520">
        <v>260</v>
      </c>
      <c r="L6520" t="s">
        <v>7</v>
      </c>
      <c r="M6520">
        <v>1</v>
      </c>
      <c r="N6520" t="s">
        <v>16</v>
      </c>
      <c r="O6520">
        <v>2</v>
      </c>
      <c r="P6520" t="s">
        <v>14</v>
      </c>
      <c r="Q6520">
        <v>5</v>
      </c>
      <c r="R6520" t="s">
        <v>47</v>
      </c>
      <c r="S6520">
        <v>1</v>
      </c>
      <c r="T6520">
        <v>85</v>
      </c>
      <c r="U6520">
        <v>68.8</v>
      </c>
      <c r="V6520">
        <v>74.010002099999994</v>
      </c>
      <c r="W6520" t="str">
        <f>_xlfn.XLOOKUP(M6520,ActionReference[Action],ActionReference[Reference])</f>
        <v>Approved</v>
      </c>
      <c r="X6520" t="str" cm="1">
        <f t="array" ref="X6520">_xlfn.IFS(T6520&lt;40,"Lower",T6520&lt;122,"Middle",TRUE,"Upper")</f>
        <v>Middle</v>
      </c>
    </row>
    <row r="6521" spans="1:24" x14ac:dyDescent="0.2">
      <c r="A6521" t="s">
        <v>92</v>
      </c>
      <c r="B6521" t="s">
        <v>1</v>
      </c>
      <c r="C6521" t="s">
        <v>38</v>
      </c>
      <c r="D6521">
        <v>1</v>
      </c>
      <c r="E6521" t="s">
        <v>39</v>
      </c>
      <c r="F6521">
        <v>1</v>
      </c>
      <c r="G6521" t="s">
        <v>43</v>
      </c>
      <c r="H6521">
        <v>3</v>
      </c>
      <c r="I6521" t="s">
        <v>41</v>
      </c>
      <c r="J6521">
        <v>1</v>
      </c>
      <c r="K6521">
        <v>260</v>
      </c>
      <c r="L6521" t="s">
        <v>7</v>
      </c>
      <c r="M6521">
        <v>1</v>
      </c>
      <c r="N6521" t="s">
        <v>16</v>
      </c>
      <c r="O6521">
        <v>2</v>
      </c>
      <c r="P6521" t="s">
        <v>14</v>
      </c>
      <c r="Q6521">
        <v>5</v>
      </c>
      <c r="R6521" t="s">
        <v>46</v>
      </c>
      <c r="S6521">
        <v>2</v>
      </c>
      <c r="T6521">
        <v>74</v>
      </c>
      <c r="U6521">
        <v>75</v>
      </c>
      <c r="V6521">
        <v>106.279999</v>
      </c>
      <c r="W6521" t="str">
        <f>_xlfn.XLOOKUP(M6521,ActionReference[Action],ActionReference[Reference])</f>
        <v>Approved</v>
      </c>
      <c r="X6521" t="str" cm="1">
        <f t="array" ref="X6521">_xlfn.IFS(T6521&lt;40,"Lower",T6521&lt;122,"Middle",TRUE,"Upper")</f>
        <v>Middle</v>
      </c>
    </row>
    <row r="6522" spans="1:24" x14ac:dyDescent="0.2">
      <c r="A6522">
        <v>7197000003</v>
      </c>
      <c r="B6522" t="s">
        <v>1</v>
      </c>
      <c r="C6522" t="s">
        <v>38</v>
      </c>
      <c r="D6522">
        <v>1</v>
      </c>
      <c r="E6522" t="s">
        <v>39</v>
      </c>
      <c r="F6522">
        <v>1</v>
      </c>
      <c r="G6522" t="s">
        <v>43</v>
      </c>
      <c r="H6522">
        <v>3</v>
      </c>
      <c r="I6522" t="s">
        <v>41</v>
      </c>
      <c r="J6522">
        <v>1</v>
      </c>
      <c r="K6522">
        <v>246</v>
      </c>
      <c r="L6522" t="s">
        <v>7</v>
      </c>
      <c r="M6522">
        <v>1</v>
      </c>
      <c r="N6522" t="s">
        <v>16</v>
      </c>
      <c r="O6522">
        <v>2</v>
      </c>
      <c r="P6522" t="s">
        <v>14</v>
      </c>
      <c r="Q6522">
        <v>5</v>
      </c>
      <c r="R6522" t="s">
        <v>46</v>
      </c>
      <c r="S6522">
        <v>2</v>
      </c>
      <c r="T6522">
        <v>102</v>
      </c>
      <c r="U6522">
        <v>79.599999999999994</v>
      </c>
      <c r="V6522">
        <v>110.949997</v>
      </c>
      <c r="W6522" t="str">
        <f>_xlfn.XLOOKUP(M6522,ActionReference[Action],ActionReference[Reference])</f>
        <v>Approved</v>
      </c>
      <c r="X6522" t="str" cm="1">
        <f t="array" ref="X6522">_xlfn.IFS(T6522&lt;40,"Lower",T6522&lt;122,"Middle",TRUE,"Upper")</f>
        <v>Middle</v>
      </c>
    </row>
    <row r="6523" spans="1:24" x14ac:dyDescent="0.2">
      <c r="A6523">
        <v>542409990</v>
      </c>
      <c r="B6523" t="s">
        <v>1</v>
      </c>
      <c r="C6523" t="s">
        <v>38</v>
      </c>
      <c r="D6523">
        <v>1</v>
      </c>
      <c r="E6523" t="s">
        <v>39</v>
      </c>
      <c r="F6523">
        <v>1</v>
      </c>
      <c r="G6523" t="s">
        <v>40</v>
      </c>
      <c r="H6523">
        <v>1</v>
      </c>
      <c r="I6523" t="s">
        <v>41</v>
      </c>
      <c r="J6523">
        <v>1</v>
      </c>
      <c r="K6523">
        <v>212</v>
      </c>
      <c r="L6523" t="s">
        <v>7</v>
      </c>
      <c r="M6523">
        <v>1</v>
      </c>
      <c r="N6523" t="s">
        <v>15</v>
      </c>
      <c r="O6523">
        <v>1</v>
      </c>
      <c r="P6523" t="s">
        <v>14</v>
      </c>
      <c r="Q6523">
        <v>5</v>
      </c>
      <c r="R6523" t="s">
        <v>47</v>
      </c>
      <c r="S6523">
        <v>1</v>
      </c>
      <c r="T6523">
        <v>60</v>
      </c>
      <c r="U6523">
        <v>64.3</v>
      </c>
      <c r="V6523">
        <v>129.270004</v>
      </c>
      <c r="W6523" t="str">
        <f>_xlfn.XLOOKUP(M6523,ActionReference[Action],ActionReference[Reference])</f>
        <v>Approved</v>
      </c>
      <c r="X6523" t="str" cm="1">
        <f t="array" ref="X6523">_xlfn.IFS(T6523&lt;40,"Lower",T6523&lt;122,"Middle",TRUE,"Upper")</f>
        <v>Middle</v>
      </c>
    </row>
    <row r="6524" spans="1:24" x14ac:dyDescent="0.2">
      <c r="A6524">
        <v>7197000003</v>
      </c>
      <c r="B6524" t="s">
        <v>1</v>
      </c>
      <c r="C6524" t="s">
        <v>42</v>
      </c>
      <c r="D6524">
        <v>2</v>
      </c>
      <c r="E6524" t="s">
        <v>39</v>
      </c>
      <c r="F6524">
        <v>1</v>
      </c>
      <c r="G6524" t="s">
        <v>43</v>
      </c>
      <c r="H6524">
        <v>3</v>
      </c>
      <c r="I6524" t="s">
        <v>41</v>
      </c>
      <c r="J6524">
        <v>1</v>
      </c>
      <c r="K6524">
        <v>77</v>
      </c>
      <c r="L6524" t="s">
        <v>7</v>
      </c>
      <c r="M6524">
        <v>1</v>
      </c>
      <c r="N6524" t="s">
        <v>16</v>
      </c>
      <c r="O6524">
        <v>2</v>
      </c>
      <c r="P6524" t="s">
        <v>14</v>
      </c>
      <c r="Q6524">
        <v>5</v>
      </c>
      <c r="R6524" t="s">
        <v>46</v>
      </c>
      <c r="S6524">
        <v>2</v>
      </c>
      <c r="T6524">
        <v>73</v>
      </c>
      <c r="U6524">
        <v>45.7</v>
      </c>
      <c r="V6524">
        <v>81.790000899999995</v>
      </c>
      <c r="W6524" t="str">
        <f>_xlfn.XLOOKUP(M6524,ActionReference[Action],ActionReference[Reference])</f>
        <v>Approved</v>
      </c>
      <c r="X6524" t="str" cm="1">
        <f t="array" ref="X6524">_xlfn.IFS(T6524&lt;40,"Lower",T6524&lt;122,"Middle",TRUE,"Upper")</f>
        <v>Middle</v>
      </c>
    </row>
    <row r="6525" spans="1:24" x14ac:dyDescent="0.2">
      <c r="A6525" t="s">
        <v>277</v>
      </c>
      <c r="B6525" t="s">
        <v>1</v>
      </c>
      <c r="C6525" t="s">
        <v>42</v>
      </c>
      <c r="D6525">
        <v>2</v>
      </c>
      <c r="E6525" t="s">
        <v>39</v>
      </c>
      <c r="F6525">
        <v>1</v>
      </c>
      <c r="G6525" t="s">
        <v>40</v>
      </c>
      <c r="H6525">
        <v>1</v>
      </c>
      <c r="I6525" t="s">
        <v>41</v>
      </c>
      <c r="J6525">
        <v>1</v>
      </c>
      <c r="K6525">
        <v>177</v>
      </c>
      <c r="L6525" t="s">
        <v>7</v>
      </c>
      <c r="M6525">
        <v>1</v>
      </c>
      <c r="N6525" t="s">
        <v>15</v>
      </c>
      <c r="O6525">
        <v>1</v>
      </c>
      <c r="P6525" t="s">
        <v>14</v>
      </c>
      <c r="Q6525">
        <v>5</v>
      </c>
      <c r="R6525" t="s">
        <v>47</v>
      </c>
      <c r="S6525">
        <v>1</v>
      </c>
      <c r="T6525">
        <v>55</v>
      </c>
      <c r="U6525">
        <v>64.3</v>
      </c>
      <c r="V6525">
        <v>176.11999499999999</v>
      </c>
      <c r="W6525" t="str">
        <f>_xlfn.XLOOKUP(M6525,ActionReference[Action],ActionReference[Reference])</f>
        <v>Approved</v>
      </c>
      <c r="X6525" t="str" cm="1">
        <f t="array" ref="X6525">_xlfn.IFS(T6525&lt;40,"Lower",T6525&lt;122,"Middle",TRUE,"Upper")</f>
        <v>Middle</v>
      </c>
    </row>
    <row r="6526" spans="1:24" x14ac:dyDescent="0.2">
      <c r="A6526" t="s">
        <v>76</v>
      </c>
      <c r="B6526" t="s">
        <v>1</v>
      </c>
      <c r="C6526" t="s">
        <v>42</v>
      </c>
      <c r="D6526">
        <v>2</v>
      </c>
      <c r="E6526" t="s">
        <v>39</v>
      </c>
      <c r="F6526">
        <v>1</v>
      </c>
      <c r="G6526" t="s">
        <v>40</v>
      </c>
      <c r="H6526">
        <v>1</v>
      </c>
      <c r="I6526" t="s">
        <v>41</v>
      </c>
      <c r="J6526">
        <v>1</v>
      </c>
      <c r="K6526">
        <v>93</v>
      </c>
      <c r="L6526" t="s">
        <v>7</v>
      </c>
      <c r="M6526">
        <v>1</v>
      </c>
      <c r="N6526" t="s">
        <v>16</v>
      </c>
      <c r="O6526">
        <v>2</v>
      </c>
      <c r="P6526" t="s">
        <v>14</v>
      </c>
      <c r="Q6526">
        <v>5</v>
      </c>
      <c r="R6526" t="s">
        <v>47</v>
      </c>
      <c r="S6526">
        <v>1</v>
      </c>
      <c r="T6526">
        <v>42</v>
      </c>
      <c r="U6526">
        <v>64.3</v>
      </c>
      <c r="V6526">
        <v>77.790000899999995</v>
      </c>
      <c r="W6526" t="str">
        <f>_xlfn.XLOOKUP(M6526,ActionReference[Action],ActionReference[Reference])</f>
        <v>Approved</v>
      </c>
      <c r="X6526" t="str" cm="1">
        <f t="array" ref="X6526">_xlfn.IFS(T6526&lt;40,"Lower",T6526&lt;122,"Middle",TRUE,"Upper")</f>
        <v>Middle</v>
      </c>
    </row>
    <row r="6527" spans="1:24" x14ac:dyDescent="0.2">
      <c r="A6527" t="s">
        <v>87</v>
      </c>
      <c r="B6527" t="s">
        <v>1</v>
      </c>
      <c r="C6527" t="s">
        <v>42</v>
      </c>
      <c r="D6527">
        <v>2</v>
      </c>
      <c r="E6527" t="s">
        <v>39</v>
      </c>
      <c r="F6527">
        <v>1</v>
      </c>
      <c r="G6527" t="s">
        <v>40</v>
      </c>
      <c r="H6527">
        <v>1</v>
      </c>
      <c r="I6527" t="s">
        <v>41</v>
      </c>
      <c r="J6527">
        <v>1</v>
      </c>
      <c r="K6527">
        <v>108</v>
      </c>
      <c r="L6527" t="s">
        <v>7</v>
      </c>
      <c r="M6527">
        <v>1</v>
      </c>
      <c r="N6527" t="s">
        <v>16</v>
      </c>
      <c r="O6527">
        <v>2</v>
      </c>
      <c r="P6527" t="s">
        <v>10</v>
      </c>
      <c r="Q6527">
        <v>3</v>
      </c>
      <c r="R6527" t="s">
        <v>46</v>
      </c>
      <c r="S6527">
        <v>2</v>
      </c>
      <c r="T6527">
        <v>43</v>
      </c>
      <c r="U6527">
        <v>69.2</v>
      </c>
      <c r="V6527">
        <v>82.550003099999998</v>
      </c>
      <c r="W6527" t="str">
        <f>_xlfn.XLOOKUP(M6527,ActionReference[Action],ActionReference[Reference])</f>
        <v>Approved</v>
      </c>
      <c r="X6527" t="str" cm="1">
        <f t="array" ref="X6527">_xlfn.IFS(T6527&lt;40,"Lower",T6527&lt;122,"Middle",TRUE,"Upper")</f>
        <v>Middle</v>
      </c>
    </row>
    <row r="6528" spans="1:24" x14ac:dyDescent="0.2">
      <c r="A6528" t="s">
        <v>112</v>
      </c>
      <c r="B6528" t="s">
        <v>1</v>
      </c>
      <c r="C6528" t="s">
        <v>42</v>
      </c>
      <c r="D6528">
        <v>2</v>
      </c>
      <c r="E6528" t="s">
        <v>39</v>
      </c>
      <c r="F6528">
        <v>1</v>
      </c>
      <c r="G6528" t="s">
        <v>40</v>
      </c>
      <c r="H6528">
        <v>1</v>
      </c>
      <c r="I6528" t="s">
        <v>41</v>
      </c>
      <c r="J6528">
        <v>1</v>
      </c>
      <c r="K6528">
        <v>137</v>
      </c>
      <c r="L6528" t="s">
        <v>7</v>
      </c>
      <c r="M6528">
        <v>1</v>
      </c>
      <c r="N6528" t="s">
        <v>16</v>
      </c>
      <c r="O6528">
        <v>2</v>
      </c>
      <c r="P6528" t="s">
        <v>14</v>
      </c>
      <c r="Q6528">
        <v>5</v>
      </c>
      <c r="R6528" t="s">
        <v>47</v>
      </c>
      <c r="S6528">
        <v>1</v>
      </c>
      <c r="T6528">
        <v>53</v>
      </c>
      <c r="U6528">
        <v>73.599999999999994</v>
      </c>
      <c r="V6528">
        <v>78.260002099999994</v>
      </c>
      <c r="W6528" t="str">
        <f>_xlfn.XLOOKUP(M6528,ActionReference[Action],ActionReference[Reference])</f>
        <v>Approved</v>
      </c>
      <c r="X6528" t="str" cm="1">
        <f t="array" ref="X6528">_xlfn.IFS(T6528&lt;40,"Lower",T6528&lt;122,"Middle",TRUE,"Upper")</f>
        <v>Middle</v>
      </c>
    </row>
    <row r="6529" spans="1:24" x14ac:dyDescent="0.2">
      <c r="A6529" t="s">
        <v>109</v>
      </c>
      <c r="B6529" t="s">
        <v>1</v>
      </c>
      <c r="C6529" t="s">
        <v>42</v>
      </c>
      <c r="D6529">
        <v>2</v>
      </c>
      <c r="E6529" t="s">
        <v>39</v>
      </c>
      <c r="F6529">
        <v>1</v>
      </c>
      <c r="G6529" t="s">
        <v>43</v>
      </c>
      <c r="H6529">
        <v>3</v>
      </c>
      <c r="I6529" t="s">
        <v>41</v>
      </c>
      <c r="J6529">
        <v>1</v>
      </c>
      <c r="K6529">
        <v>596</v>
      </c>
      <c r="L6529" t="s">
        <v>6</v>
      </c>
      <c r="M6529">
        <v>3</v>
      </c>
      <c r="N6529" t="s">
        <v>16</v>
      </c>
      <c r="O6529">
        <v>2</v>
      </c>
      <c r="P6529" t="s">
        <v>9</v>
      </c>
      <c r="Q6529">
        <v>2</v>
      </c>
      <c r="R6529" t="s">
        <v>47</v>
      </c>
      <c r="S6529">
        <v>1</v>
      </c>
      <c r="T6529">
        <v>172</v>
      </c>
      <c r="U6529">
        <v>64.3</v>
      </c>
      <c r="V6529">
        <v>66.75</v>
      </c>
      <c r="W6529" t="str">
        <f>_xlfn.XLOOKUP(M6529,ActionReference[Action],ActionReference[Reference])</f>
        <v>Denied</v>
      </c>
      <c r="X6529" t="str" cm="1">
        <f t="array" ref="X6529">_xlfn.IFS(T6529&lt;40,"Lower",T6529&lt;122,"Middle",TRUE,"Upper")</f>
        <v>Upper</v>
      </c>
    </row>
    <row r="6530" spans="1:24" x14ac:dyDescent="0.2">
      <c r="A6530" t="s">
        <v>103</v>
      </c>
      <c r="B6530" t="s">
        <v>1</v>
      </c>
      <c r="C6530" t="s">
        <v>38</v>
      </c>
      <c r="D6530">
        <v>1</v>
      </c>
      <c r="E6530" t="s">
        <v>54</v>
      </c>
      <c r="F6530">
        <v>2</v>
      </c>
      <c r="G6530" t="s">
        <v>40</v>
      </c>
      <c r="H6530">
        <v>1</v>
      </c>
      <c r="I6530" t="s">
        <v>41</v>
      </c>
      <c r="J6530">
        <v>1</v>
      </c>
      <c r="K6530">
        <v>57</v>
      </c>
      <c r="L6530" t="s">
        <v>6</v>
      </c>
      <c r="M6530">
        <v>3</v>
      </c>
      <c r="N6530" t="s">
        <v>16</v>
      </c>
      <c r="O6530">
        <v>2</v>
      </c>
      <c r="P6530" t="s">
        <v>14</v>
      </c>
      <c r="Q6530">
        <v>5</v>
      </c>
      <c r="R6530" t="s">
        <v>46</v>
      </c>
      <c r="S6530">
        <v>2</v>
      </c>
      <c r="T6530">
        <v>44</v>
      </c>
      <c r="U6530">
        <v>46.5</v>
      </c>
      <c r="V6530">
        <v>140.779999</v>
      </c>
      <c r="W6530" t="str">
        <f>_xlfn.XLOOKUP(M6530,ActionReference[Action],ActionReference[Reference])</f>
        <v>Denied</v>
      </c>
      <c r="X6530" t="str" cm="1">
        <f t="array" ref="X6530">_xlfn.IFS(T6530&lt;40,"Lower",T6530&lt;122,"Middle",TRUE,"Upper")</f>
        <v>Middle</v>
      </c>
    </row>
    <row r="6531" spans="1:24" x14ac:dyDescent="0.2">
      <c r="A6531" t="s">
        <v>104</v>
      </c>
      <c r="B6531" t="s">
        <v>1</v>
      </c>
      <c r="C6531" t="s">
        <v>42</v>
      </c>
      <c r="D6531">
        <v>2</v>
      </c>
      <c r="E6531" t="s">
        <v>39</v>
      </c>
      <c r="F6531">
        <v>1</v>
      </c>
      <c r="G6531" t="s">
        <v>43</v>
      </c>
      <c r="H6531">
        <v>3</v>
      </c>
      <c r="I6531" t="s">
        <v>41</v>
      </c>
      <c r="J6531">
        <v>1</v>
      </c>
      <c r="K6531">
        <v>270</v>
      </c>
      <c r="L6531" t="s">
        <v>7</v>
      </c>
      <c r="M6531">
        <v>1</v>
      </c>
      <c r="N6531" t="s">
        <v>16</v>
      </c>
      <c r="O6531">
        <v>2</v>
      </c>
      <c r="P6531" t="s">
        <v>9</v>
      </c>
      <c r="Q6531">
        <v>2</v>
      </c>
      <c r="R6531" t="s">
        <v>46</v>
      </c>
      <c r="S6531">
        <v>2</v>
      </c>
      <c r="T6531">
        <v>105</v>
      </c>
      <c r="U6531">
        <v>80.400000000000006</v>
      </c>
      <c r="V6531">
        <v>77.470001199999999</v>
      </c>
      <c r="W6531" t="str">
        <f>_xlfn.XLOOKUP(M6531,ActionReference[Action],ActionReference[Reference])</f>
        <v>Approved</v>
      </c>
      <c r="X6531" t="str" cm="1">
        <f t="array" ref="X6531">_xlfn.IFS(T6531&lt;40,"Lower",T6531&lt;122,"Middle",TRUE,"Upper")</f>
        <v>Middle</v>
      </c>
    </row>
    <row r="6532" spans="1:24" x14ac:dyDescent="0.2">
      <c r="A6532" t="s">
        <v>247</v>
      </c>
      <c r="B6532" t="s">
        <v>1</v>
      </c>
      <c r="C6532" t="s">
        <v>42</v>
      </c>
      <c r="D6532">
        <v>2</v>
      </c>
      <c r="E6532" t="s">
        <v>39</v>
      </c>
      <c r="F6532">
        <v>1</v>
      </c>
      <c r="G6532" t="s">
        <v>43</v>
      </c>
      <c r="H6532">
        <v>3</v>
      </c>
      <c r="I6532" t="s">
        <v>41</v>
      </c>
      <c r="J6532">
        <v>1</v>
      </c>
      <c r="K6532">
        <v>157</v>
      </c>
      <c r="L6532" t="s">
        <v>7</v>
      </c>
      <c r="M6532">
        <v>1</v>
      </c>
      <c r="N6532" t="s">
        <v>16</v>
      </c>
      <c r="O6532">
        <v>2</v>
      </c>
      <c r="P6532" t="s">
        <v>14</v>
      </c>
      <c r="Q6532">
        <v>5</v>
      </c>
      <c r="R6532" t="s">
        <v>46</v>
      </c>
      <c r="S6532">
        <v>2</v>
      </c>
      <c r="U6532">
        <v>72.5</v>
      </c>
      <c r="V6532">
        <v>118.370003</v>
      </c>
      <c r="W6532" t="str">
        <f>_xlfn.XLOOKUP(M6532,ActionReference[Action],ActionReference[Reference])</f>
        <v>Approved</v>
      </c>
      <c r="X6532" t="str" cm="1">
        <f t="array" ref="X6532">_xlfn.IFS(T6532&lt;40,"Lower",T6532&lt;122,"Middle",TRUE,"Upper")</f>
        <v>Lower</v>
      </c>
    </row>
    <row r="6533" spans="1:24" x14ac:dyDescent="0.2">
      <c r="A6533" t="s">
        <v>62</v>
      </c>
      <c r="B6533" t="s">
        <v>1</v>
      </c>
      <c r="C6533" t="s">
        <v>38</v>
      </c>
      <c r="D6533">
        <v>1</v>
      </c>
      <c r="E6533" t="s">
        <v>39</v>
      </c>
      <c r="F6533">
        <v>1</v>
      </c>
      <c r="G6533" t="s">
        <v>43</v>
      </c>
      <c r="H6533">
        <v>3</v>
      </c>
      <c r="I6533" t="s">
        <v>41</v>
      </c>
      <c r="J6533">
        <v>1</v>
      </c>
      <c r="K6533">
        <v>242</v>
      </c>
      <c r="L6533" t="s">
        <v>7</v>
      </c>
      <c r="M6533">
        <v>1</v>
      </c>
      <c r="N6533" t="s">
        <v>16</v>
      </c>
      <c r="O6533">
        <v>2</v>
      </c>
      <c r="P6533" t="s">
        <v>14</v>
      </c>
      <c r="Q6533">
        <v>5</v>
      </c>
      <c r="R6533" t="s">
        <v>47</v>
      </c>
      <c r="S6533">
        <v>1</v>
      </c>
      <c r="T6533">
        <v>104</v>
      </c>
      <c r="U6533">
        <v>75.2</v>
      </c>
      <c r="V6533">
        <v>99.120002700000001</v>
      </c>
      <c r="W6533" t="str">
        <f>_xlfn.XLOOKUP(M6533,ActionReference[Action],ActionReference[Reference])</f>
        <v>Approved</v>
      </c>
      <c r="X6533" t="str" cm="1">
        <f t="array" ref="X6533">_xlfn.IFS(T6533&lt;40,"Lower",T6533&lt;122,"Middle",TRUE,"Upper")</f>
        <v>Middle</v>
      </c>
    </row>
    <row r="6534" spans="1:24" x14ac:dyDescent="0.2">
      <c r="A6534" t="s">
        <v>150</v>
      </c>
      <c r="B6534" t="s">
        <v>1</v>
      </c>
      <c r="C6534" t="s">
        <v>38</v>
      </c>
      <c r="D6534">
        <v>1</v>
      </c>
      <c r="E6534" t="s">
        <v>39</v>
      </c>
      <c r="F6534">
        <v>1</v>
      </c>
      <c r="G6534" t="s">
        <v>40</v>
      </c>
      <c r="H6534">
        <v>1</v>
      </c>
      <c r="I6534" t="s">
        <v>41</v>
      </c>
      <c r="J6534">
        <v>1</v>
      </c>
      <c r="K6534">
        <v>217</v>
      </c>
      <c r="L6534" t="s">
        <v>44</v>
      </c>
      <c r="M6534">
        <v>6</v>
      </c>
      <c r="N6534" t="s">
        <v>16</v>
      </c>
      <c r="O6534">
        <v>2</v>
      </c>
      <c r="P6534" t="s">
        <v>14</v>
      </c>
      <c r="Q6534">
        <v>5</v>
      </c>
      <c r="R6534" t="s">
        <v>47</v>
      </c>
      <c r="S6534">
        <v>1</v>
      </c>
      <c r="T6534">
        <v>140</v>
      </c>
      <c r="U6534">
        <v>82.2</v>
      </c>
      <c r="V6534">
        <v>102.639999</v>
      </c>
      <c r="W6534" t="str">
        <f>_xlfn.XLOOKUP(M6534,ActionReference[Action],ActionReference[Reference])</f>
        <v>Approved</v>
      </c>
      <c r="X6534" t="str" cm="1">
        <f t="array" ref="X6534">_xlfn.IFS(T6534&lt;40,"Lower",T6534&lt;122,"Middle",TRUE,"Upper")</f>
        <v>Upper</v>
      </c>
    </row>
    <row r="6535" spans="1:24" x14ac:dyDescent="0.2">
      <c r="A6535" t="s">
        <v>65</v>
      </c>
      <c r="B6535" t="s">
        <v>1</v>
      </c>
      <c r="C6535" t="s">
        <v>38</v>
      </c>
      <c r="D6535">
        <v>1</v>
      </c>
      <c r="E6535" t="s">
        <v>39</v>
      </c>
      <c r="F6535">
        <v>1</v>
      </c>
      <c r="G6535" t="s">
        <v>43</v>
      </c>
      <c r="H6535">
        <v>3</v>
      </c>
      <c r="I6535" t="s">
        <v>50</v>
      </c>
      <c r="J6535">
        <v>2</v>
      </c>
      <c r="K6535">
        <v>59</v>
      </c>
      <c r="L6535" t="s">
        <v>7</v>
      </c>
      <c r="M6535">
        <v>1</v>
      </c>
      <c r="N6535" t="s">
        <v>16</v>
      </c>
      <c r="O6535">
        <v>2</v>
      </c>
      <c r="P6535" t="s">
        <v>10</v>
      </c>
      <c r="Q6535">
        <v>3</v>
      </c>
      <c r="R6535" t="s">
        <v>46</v>
      </c>
      <c r="S6535">
        <v>2</v>
      </c>
      <c r="T6535">
        <v>15</v>
      </c>
      <c r="U6535">
        <v>67.7</v>
      </c>
      <c r="V6535">
        <v>51.860000599999999</v>
      </c>
      <c r="W6535" t="str">
        <f>_xlfn.XLOOKUP(M6535,ActionReference[Action],ActionReference[Reference])</f>
        <v>Approved</v>
      </c>
      <c r="X6535" t="str" cm="1">
        <f t="array" ref="X6535">_xlfn.IFS(T6535&lt;40,"Lower",T6535&lt;122,"Middle",TRUE,"Upper")</f>
        <v>Lower</v>
      </c>
    </row>
    <row r="6536" spans="1:24" x14ac:dyDescent="0.2">
      <c r="A6536" t="s">
        <v>94</v>
      </c>
      <c r="B6536" t="s">
        <v>1</v>
      </c>
      <c r="C6536" t="s">
        <v>45</v>
      </c>
      <c r="D6536">
        <v>3</v>
      </c>
      <c r="E6536" t="s">
        <v>39</v>
      </c>
      <c r="F6536">
        <v>1</v>
      </c>
      <c r="G6536" t="s">
        <v>43</v>
      </c>
      <c r="H6536">
        <v>3</v>
      </c>
      <c r="I6536" t="s">
        <v>41</v>
      </c>
      <c r="J6536">
        <v>1</v>
      </c>
      <c r="K6536">
        <v>229</v>
      </c>
      <c r="L6536" t="s">
        <v>53</v>
      </c>
      <c r="M6536">
        <v>2</v>
      </c>
      <c r="N6536" t="s">
        <v>16</v>
      </c>
      <c r="O6536">
        <v>2</v>
      </c>
      <c r="P6536" t="s">
        <v>14</v>
      </c>
      <c r="Q6536">
        <v>5</v>
      </c>
      <c r="R6536" t="s">
        <v>47</v>
      </c>
      <c r="S6536">
        <v>1</v>
      </c>
      <c r="T6536">
        <v>36</v>
      </c>
      <c r="U6536">
        <v>60.5</v>
      </c>
      <c r="V6536">
        <v>104.80999799999999</v>
      </c>
      <c r="W6536" t="str">
        <f>_xlfn.XLOOKUP(M6536,ActionReference[Action],ActionReference[Reference])</f>
        <v>Approved</v>
      </c>
      <c r="X6536" t="str" cm="1">
        <f t="array" ref="X6536">_xlfn.IFS(T6536&lt;40,"Lower",T6536&lt;122,"Middle",TRUE,"Upper")</f>
        <v>Lower</v>
      </c>
    </row>
    <row r="6537" spans="1:24" x14ac:dyDescent="0.2">
      <c r="A6537" t="s">
        <v>62</v>
      </c>
      <c r="B6537" t="s">
        <v>1</v>
      </c>
      <c r="C6537" t="s">
        <v>38</v>
      </c>
      <c r="D6537">
        <v>1</v>
      </c>
      <c r="E6537" t="s">
        <v>39</v>
      </c>
      <c r="F6537">
        <v>1</v>
      </c>
      <c r="G6537" t="s">
        <v>43</v>
      </c>
      <c r="H6537">
        <v>3</v>
      </c>
      <c r="I6537" t="s">
        <v>41</v>
      </c>
      <c r="J6537">
        <v>1</v>
      </c>
      <c r="K6537">
        <v>218</v>
      </c>
      <c r="L6537" t="s">
        <v>7</v>
      </c>
      <c r="M6537">
        <v>1</v>
      </c>
      <c r="N6537" t="s">
        <v>16</v>
      </c>
      <c r="O6537">
        <v>2</v>
      </c>
      <c r="P6537" t="s">
        <v>14</v>
      </c>
      <c r="Q6537">
        <v>5</v>
      </c>
      <c r="R6537" t="s">
        <v>47</v>
      </c>
      <c r="S6537">
        <v>1</v>
      </c>
      <c r="T6537">
        <v>118</v>
      </c>
      <c r="U6537">
        <v>77.5</v>
      </c>
      <c r="V6537">
        <v>130.36000100000001</v>
      </c>
      <c r="W6537" t="str">
        <f>_xlfn.XLOOKUP(M6537,ActionReference[Action],ActionReference[Reference])</f>
        <v>Approved</v>
      </c>
      <c r="X6537" t="str" cm="1">
        <f t="array" ref="X6537">_xlfn.IFS(T6537&lt;40,"Lower",T6537&lt;122,"Middle",TRUE,"Upper")</f>
        <v>Middle</v>
      </c>
    </row>
    <row r="6538" spans="1:24" x14ac:dyDescent="0.2">
      <c r="A6538" t="s">
        <v>105</v>
      </c>
      <c r="B6538" t="s">
        <v>1</v>
      </c>
      <c r="C6538" t="s">
        <v>38</v>
      </c>
      <c r="D6538">
        <v>1</v>
      </c>
      <c r="E6538" t="s">
        <v>39</v>
      </c>
      <c r="F6538">
        <v>1</v>
      </c>
      <c r="G6538" t="s">
        <v>43</v>
      </c>
      <c r="H6538">
        <v>3</v>
      </c>
      <c r="I6538" t="s">
        <v>41</v>
      </c>
      <c r="J6538">
        <v>1</v>
      </c>
      <c r="K6538">
        <v>222</v>
      </c>
      <c r="L6538" t="s">
        <v>7</v>
      </c>
      <c r="M6538">
        <v>1</v>
      </c>
      <c r="N6538" t="s">
        <v>16</v>
      </c>
      <c r="O6538">
        <v>2</v>
      </c>
      <c r="P6538" t="s">
        <v>14</v>
      </c>
      <c r="Q6538">
        <v>5</v>
      </c>
      <c r="R6538" t="s">
        <v>47</v>
      </c>
      <c r="S6538">
        <v>1</v>
      </c>
      <c r="T6538">
        <v>190</v>
      </c>
      <c r="U6538">
        <v>72.5</v>
      </c>
      <c r="V6538">
        <v>72.720001199999999</v>
      </c>
      <c r="W6538" t="str">
        <f>_xlfn.XLOOKUP(M6538,ActionReference[Action],ActionReference[Reference])</f>
        <v>Approved</v>
      </c>
      <c r="X6538" t="str" cm="1">
        <f t="array" ref="X6538">_xlfn.IFS(T6538&lt;40,"Lower",T6538&lt;122,"Middle",TRUE,"Upper")</f>
        <v>Upper</v>
      </c>
    </row>
    <row r="6539" spans="1:24" x14ac:dyDescent="0.2">
      <c r="A6539" t="s">
        <v>184</v>
      </c>
      <c r="B6539" t="s">
        <v>1</v>
      </c>
      <c r="C6539" t="s">
        <v>38</v>
      </c>
      <c r="D6539">
        <v>1</v>
      </c>
      <c r="E6539" t="s">
        <v>39</v>
      </c>
      <c r="F6539">
        <v>1</v>
      </c>
      <c r="G6539" t="s">
        <v>43</v>
      </c>
      <c r="H6539">
        <v>3</v>
      </c>
      <c r="I6539" t="s">
        <v>41</v>
      </c>
      <c r="J6539">
        <v>1</v>
      </c>
      <c r="K6539">
        <v>122</v>
      </c>
      <c r="L6539" t="s">
        <v>7</v>
      </c>
      <c r="M6539">
        <v>1</v>
      </c>
      <c r="N6539" t="s">
        <v>15</v>
      </c>
      <c r="O6539">
        <v>1</v>
      </c>
      <c r="P6539" t="s">
        <v>14</v>
      </c>
      <c r="Q6539">
        <v>5</v>
      </c>
      <c r="R6539" t="s">
        <v>46</v>
      </c>
      <c r="S6539">
        <v>2</v>
      </c>
      <c r="T6539">
        <v>36</v>
      </c>
      <c r="U6539">
        <v>75.7</v>
      </c>
      <c r="V6539">
        <v>73.389999399999994</v>
      </c>
      <c r="W6539" t="str">
        <f>_xlfn.XLOOKUP(M6539,ActionReference[Action],ActionReference[Reference])</f>
        <v>Approved</v>
      </c>
      <c r="X6539" t="str" cm="1">
        <f t="array" ref="X6539">_xlfn.IFS(T6539&lt;40,"Lower",T6539&lt;122,"Middle",TRUE,"Upper")</f>
        <v>Lower</v>
      </c>
    </row>
    <row r="6540" spans="1:24" x14ac:dyDescent="0.2">
      <c r="A6540" t="s">
        <v>173</v>
      </c>
      <c r="B6540" t="s">
        <v>1</v>
      </c>
      <c r="C6540" t="s">
        <v>42</v>
      </c>
      <c r="D6540">
        <v>2</v>
      </c>
      <c r="E6540" t="s">
        <v>39</v>
      </c>
      <c r="F6540">
        <v>1</v>
      </c>
      <c r="G6540" t="s">
        <v>40</v>
      </c>
      <c r="H6540">
        <v>1</v>
      </c>
      <c r="I6540" t="s">
        <v>41</v>
      </c>
      <c r="J6540">
        <v>1</v>
      </c>
      <c r="K6540">
        <v>142</v>
      </c>
      <c r="L6540" t="s">
        <v>7</v>
      </c>
      <c r="M6540">
        <v>1</v>
      </c>
      <c r="N6540" t="s">
        <v>16</v>
      </c>
      <c r="O6540">
        <v>2</v>
      </c>
      <c r="P6540" t="s">
        <v>14</v>
      </c>
      <c r="Q6540">
        <v>5</v>
      </c>
      <c r="R6540" t="s">
        <v>47</v>
      </c>
      <c r="S6540">
        <v>1</v>
      </c>
      <c r="T6540">
        <v>50</v>
      </c>
      <c r="U6540">
        <v>67.900000000000006</v>
      </c>
      <c r="V6540">
        <v>104.019997</v>
      </c>
      <c r="W6540" t="str">
        <f>_xlfn.XLOOKUP(M6540,ActionReference[Action],ActionReference[Reference])</f>
        <v>Approved</v>
      </c>
      <c r="X6540" t="str" cm="1">
        <f t="array" ref="X6540">_xlfn.IFS(T6540&lt;40,"Lower",T6540&lt;122,"Middle",TRUE,"Upper")</f>
        <v>Middle</v>
      </c>
    </row>
    <row r="6541" spans="1:24" x14ac:dyDescent="0.2">
      <c r="A6541">
        <v>471809999</v>
      </c>
      <c r="B6541" t="s">
        <v>1</v>
      </c>
      <c r="C6541" t="s">
        <v>42</v>
      </c>
      <c r="D6541">
        <v>2</v>
      </c>
      <c r="E6541" t="s">
        <v>54</v>
      </c>
      <c r="F6541">
        <v>2</v>
      </c>
      <c r="G6541" t="s">
        <v>40</v>
      </c>
      <c r="H6541">
        <v>1</v>
      </c>
      <c r="I6541" t="s">
        <v>41</v>
      </c>
      <c r="J6541">
        <v>1</v>
      </c>
      <c r="K6541">
        <v>122</v>
      </c>
      <c r="L6541" t="s">
        <v>7</v>
      </c>
      <c r="M6541">
        <v>1</v>
      </c>
      <c r="N6541" t="s">
        <v>16</v>
      </c>
      <c r="O6541">
        <v>2</v>
      </c>
      <c r="P6541" t="s">
        <v>14</v>
      </c>
      <c r="Q6541">
        <v>5</v>
      </c>
      <c r="R6541" t="s">
        <v>47</v>
      </c>
      <c r="S6541">
        <v>1</v>
      </c>
      <c r="T6541">
        <v>52</v>
      </c>
      <c r="U6541">
        <v>63.8</v>
      </c>
      <c r="V6541">
        <v>122.139999</v>
      </c>
      <c r="W6541" t="str">
        <f>_xlfn.XLOOKUP(M6541,ActionReference[Action],ActionReference[Reference])</f>
        <v>Approved</v>
      </c>
      <c r="X6541" t="str" cm="1">
        <f t="array" ref="X6541">_xlfn.IFS(T6541&lt;40,"Lower",T6541&lt;122,"Middle",TRUE,"Upper")</f>
        <v>Middle</v>
      </c>
    </row>
    <row r="6542" spans="1:24" x14ac:dyDescent="0.2">
      <c r="A6542">
        <v>7197000003</v>
      </c>
      <c r="B6542" t="s">
        <v>1</v>
      </c>
      <c r="C6542" t="s">
        <v>42</v>
      </c>
      <c r="D6542">
        <v>2</v>
      </c>
      <c r="E6542" t="s">
        <v>39</v>
      </c>
      <c r="F6542">
        <v>1</v>
      </c>
      <c r="G6542" t="s">
        <v>40</v>
      </c>
      <c r="H6542">
        <v>1</v>
      </c>
      <c r="I6542" t="s">
        <v>41</v>
      </c>
      <c r="J6542">
        <v>1</v>
      </c>
      <c r="K6542">
        <v>26</v>
      </c>
      <c r="L6542" t="s">
        <v>7</v>
      </c>
      <c r="M6542">
        <v>1</v>
      </c>
      <c r="N6542" t="s">
        <v>16</v>
      </c>
      <c r="O6542">
        <v>2</v>
      </c>
      <c r="P6542" t="s">
        <v>14</v>
      </c>
      <c r="Q6542">
        <v>5</v>
      </c>
      <c r="R6542" t="s">
        <v>47</v>
      </c>
      <c r="S6542">
        <v>1</v>
      </c>
      <c r="T6542">
        <v>70</v>
      </c>
      <c r="U6542">
        <v>107.6</v>
      </c>
      <c r="V6542">
        <v>62.009998299999999</v>
      </c>
      <c r="W6542" t="str">
        <f>_xlfn.XLOOKUP(M6542,ActionReference[Action],ActionReference[Reference])</f>
        <v>Approved</v>
      </c>
      <c r="X6542" t="str" cm="1">
        <f t="array" ref="X6542">_xlfn.IFS(T6542&lt;40,"Lower",T6542&lt;122,"Middle",TRUE,"Upper")</f>
        <v>Middle</v>
      </c>
    </row>
    <row r="6543" spans="1:24" x14ac:dyDescent="0.2">
      <c r="A6543">
        <v>7197000003</v>
      </c>
      <c r="B6543" t="s">
        <v>1</v>
      </c>
      <c r="C6543" t="s">
        <v>38</v>
      </c>
      <c r="D6543">
        <v>1</v>
      </c>
      <c r="E6543" t="s">
        <v>39</v>
      </c>
      <c r="F6543">
        <v>1</v>
      </c>
      <c r="G6543" t="s">
        <v>43</v>
      </c>
      <c r="H6543">
        <v>3</v>
      </c>
      <c r="I6543" t="s">
        <v>41</v>
      </c>
      <c r="J6543">
        <v>1</v>
      </c>
      <c r="K6543">
        <v>306</v>
      </c>
      <c r="L6543" t="s">
        <v>7</v>
      </c>
      <c r="M6543">
        <v>1</v>
      </c>
      <c r="N6543" t="s">
        <v>16</v>
      </c>
      <c r="O6543">
        <v>2</v>
      </c>
      <c r="P6543" t="s">
        <v>14</v>
      </c>
      <c r="Q6543">
        <v>5</v>
      </c>
      <c r="R6543" t="s">
        <v>47</v>
      </c>
      <c r="S6543">
        <v>1</v>
      </c>
      <c r="T6543">
        <v>104</v>
      </c>
      <c r="U6543">
        <v>67.900000000000006</v>
      </c>
      <c r="V6543">
        <v>155.89999399999999</v>
      </c>
      <c r="W6543" t="str">
        <f>_xlfn.XLOOKUP(M6543,ActionReference[Action],ActionReference[Reference])</f>
        <v>Approved</v>
      </c>
      <c r="X6543" t="str" cm="1">
        <f t="array" ref="X6543">_xlfn.IFS(T6543&lt;40,"Lower",T6543&lt;122,"Middle",TRUE,"Upper")</f>
        <v>Middle</v>
      </c>
    </row>
    <row r="6544" spans="1:24" x14ac:dyDescent="0.2">
      <c r="A6544">
        <v>7810600004</v>
      </c>
      <c r="B6544" t="s">
        <v>1</v>
      </c>
      <c r="C6544" t="s">
        <v>38</v>
      </c>
      <c r="D6544">
        <v>1</v>
      </c>
      <c r="E6544" t="s">
        <v>39</v>
      </c>
      <c r="F6544">
        <v>1</v>
      </c>
      <c r="G6544" t="s">
        <v>40</v>
      </c>
      <c r="H6544">
        <v>1</v>
      </c>
      <c r="I6544" t="s">
        <v>41</v>
      </c>
      <c r="J6544">
        <v>1</v>
      </c>
      <c r="K6544">
        <v>283</v>
      </c>
      <c r="L6544" t="s">
        <v>6</v>
      </c>
      <c r="M6544">
        <v>3</v>
      </c>
      <c r="N6544" t="s">
        <v>16</v>
      </c>
      <c r="O6544">
        <v>2</v>
      </c>
      <c r="P6544" t="s">
        <v>9</v>
      </c>
      <c r="Q6544">
        <v>2</v>
      </c>
      <c r="R6544" t="s">
        <v>47</v>
      </c>
      <c r="S6544">
        <v>1</v>
      </c>
      <c r="T6544">
        <v>35</v>
      </c>
      <c r="U6544">
        <v>73.400000000000006</v>
      </c>
      <c r="V6544">
        <v>203.89999399999999</v>
      </c>
      <c r="W6544" t="str">
        <f>_xlfn.XLOOKUP(M6544,ActionReference[Action],ActionReference[Reference])</f>
        <v>Denied</v>
      </c>
      <c r="X6544" t="str" cm="1">
        <f t="array" ref="X6544">_xlfn.IFS(T6544&lt;40,"Lower",T6544&lt;122,"Middle",TRUE,"Upper")</f>
        <v>Lower</v>
      </c>
    </row>
    <row r="6545" spans="1:24" x14ac:dyDescent="0.2">
      <c r="A6545" t="s">
        <v>74</v>
      </c>
      <c r="B6545" t="s">
        <v>1</v>
      </c>
      <c r="C6545" t="s">
        <v>42</v>
      </c>
      <c r="D6545">
        <v>2</v>
      </c>
      <c r="E6545" t="s">
        <v>39</v>
      </c>
      <c r="F6545">
        <v>1</v>
      </c>
      <c r="G6545" t="s">
        <v>43</v>
      </c>
      <c r="H6545">
        <v>3</v>
      </c>
      <c r="I6545" t="s">
        <v>41</v>
      </c>
      <c r="J6545">
        <v>1</v>
      </c>
      <c r="K6545">
        <v>66</v>
      </c>
      <c r="L6545" t="s">
        <v>6</v>
      </c>
      <c r="M6545">
        <v>3</v>
      </c>
      <c r="N6545" t="s">
        <v>16</v>
      </c>
      <c r="O6545">
        <v>2</v>
      </c>
      <c r="P6545" t="s">
        <v>14</v>
      </c>
      <c r="Q6545">
        <v>5</v>
      </c>
      <c r="R6545" t="s">
        <v>47</v>
      </c>
      <c r="S6545">
        <v>1</v>
      </c>
      <c r="T6545">
        <v>74</v>
      </c>
      <c r="U6545">
        <v>62.1</v>
      </c>
      <c r="V6545">
        <v>92.849998499999998</v>
      </c>
      <c r="W6545" t="str">
        <f>_xlfn.XLOOKUP(M6545,ActionReference[Action],ActionReference[Reference])</f>
        <v>Denied</v>
      </c>
      <c r="X6545" t="str" cm="1">
        <f t="array" ref="X6545">_xlfn.IFS(T6545&lt;40,"Lower",T6545&lt;122,"Middle",TRUE,"Upper")</f>
        <v>Middle</v>
      </c>
    </row>
    <row r="6546" spans="1:24" x14ac:dyDescent="0.2">
      <c r="A6546" t="s">
        <v>66</v>
      </c>
      <c r="B6546" t="s">
        <v>1</v>
      </c>
      <c r="C6546" t="s">
        <v>42</v>
      </c>
      <c r="D6546">
        <v>2</v>
      </c>
      <c r="E6546" t="s">
        <v>39</v>
      </c>
      <c r="F6546">
        <v>1</v>
      </c>
      <c r="G6546" t="s">
        <v>40</v>
      </c>
      <c r="H6546">
        <v>1</v>
      </c>
      <c r="I6546" t="s">
        <v>41</v>
      </c>
      <c r="J6546">
        <v>1</v>
      </c>
      <c r="K6546">
        <v>79</v>
      </c>
      <c r="L6546" t="s">
        <v>7</v>
      </c>
      <c r="M6546">
        <v>1</v>
      </c>
      <c r="N6546" t="s">
        <v>16</v>
      </c>
      <c r="O6546">
        <v>2</v>
      </c>
      <c r="P6546" t="s">
        <v>14</v>
      </c>
      <c r="Q6546">
        <v>5</v>
      </c>
      <c r="R6546" t="s">
        <v>46</v>
      </c>
      <c r="S6546">
        <v>2</v>
      </c>
      <c r="T6546">
        <v>54</v>
      </c>
      <c r="U6546">
        <v>59.5</v>
      </c>
      <c r="V6546">
        <v>110.790001</v>
      </c>
      <c r="W6546" t="str">
        <f>_xlfn.XLOOKUP(M6546,ActionReference[Action],ActionReference[Reference])</f>
        <v>Approved</v>
      </c>
      <c r="X6546" t="str" cm="1">
        <f t="array" ref="X6546">_xlfn.IFS(T6546&lt;40,"Lower",T6546&lt;122,"Middle",TRUE,"Upper")</f>
        <v>Middle</v>
      </c>
    </row>
    <row r="6547" spans="1:24" x14ac:dyDescent="0.2">
      <c r="A6547" t="s">
        <v>184</v>
      </c>
      <c r="B6547" t="s">
        <v>1</v>
      </c>
      <c r="C6547" t="s">
        <v>38</v>
      </c>
      <c r="D6547">
        <v>1</v>
      </c>
      <c r="E6547" t="s">
        <v>39</v>
      </c>
      <c r="F6547">
        <v>1</v>
      </c>
      <c r="G6547" t="s">
        <v>40</v>
      </c>
      <c r="H6547">
        <v>1</v>
      </c>
      <c r="I6547" t="s">
        <v>50</v>
      </c>
      <c r="J6547">
        <v>2</v>
      </c>
      <c r="K6547">
        <v>45</v>
      </c>
      <c r="L6547" t="s">
        <v>7</v>
      </c>
      <c r="M6547">
        <v>1</v>
      </c>
      <c r="N6547" t="s">
        <v>16</v>
      </c>
      <c r="O6547">
        <v>2</v>
      </c>
      <c r="P6547" t="s">
        <v>14</v>
      </c>
      <c r="Q6547">
        <v>5</v>
      </c>
      <c r="R6547" t="s">
        <v>46</v>
      </c>
      <c r="S6547">
        <v>2</v>
      </c>
      <c r="T6547">
        <v>76</v>
      </c>
      <c r="U6547">
        <v>59.8</v>
      </c>
      <c r="V6547">
        <v>104.540001</v>
      </c>
      <c r="W6547" t="str">
        <f>_xlfn.XLOOKUP(M6547,ActionReference[Action],ActionReference[Reference])</f>
        <v>Approved</v>
      </c>
      <c r="X6547" t="str" cm="1">
        <f t="array" ref="X6547">_xlfn.IFS(T6547&lt;40,"Lower",T6547&lt;122,"Middle",TRUE,"Upper")</f>
        <v>Middle</v>
      </c>
    </row>
    <row r="6548" spans="1:24" x14ac:dyDescent="0.2">
      <c r="A6548" t="s">
        <v>112</v>
      </c>
      <c r="B6548" t="s">
        <v>1</v>
      </c>
      <c r="C6548" t="s">
        <v>38</v>
      </c>
      <c r="D6548">
        <v>1</v>
      </c>
      <c r="E6548" t="s">
        <v>39</v>
      </c>
      <c r="F6548">
        <v>1</v>
      </c>
      <c r="G6548" t="s">
        <v>40</v>
      </c>
      <c r="H6548">
        <v>1</v>
      </c>
      <c r="I6548" t="s">
        <v>41</v>
      </c>
      <c r="J6548">
        <v>1</v>
      </c>
      <c r="K6548">
        <v>228</v>
      </c>
      <c r="L6548" t="s">
        <v>7</v>
      </c>
      <c r="M6548">
        <v>1</v>
      </c>
      <c r="N6548" t="s">
        <v>16</v>
      </c>
      <c r="O6548">
        <v>2</v>
      </c>
      <c r="P6548" t="s">
        <v>14</v>
      </c>
      <c r="Q6548">
        <v>5</v>
      </c>
      <c r="R6548" t="s">
        <v>46</v>
      </c>
      <c r="S6548">
        <v>2</v>
      </c>
      <c r="T6548">
        <v>77</v>
      </c>
      <c r="U6548">
        <v>59</v>
      </c>
      <c r="V6548">
        <v>99.730003400000001</v>
      </c>
      <c r="W6548" t="str">
        <f>_xlfn.XLOOKUP(M6548,ActionReference[Action],ActionReference[Reference])</f>
        <v>Approved</v>
      </c>
      <c r="X6548" t="str" cm="1">
        <f t="array" ref="X6548">_xlfn.IFS(T6548&lt;40,"Lower",T6548&lt;122,"Middle",TRUE,"Upper")</f>
        <v>Middle</v>
      </c>
    </row>
    <row r="6549" spans="1:24" x14ac:dyDescent="0.2">
      <c r="A6549" t="s">
        <v>94</v>
      </c>
      <c r="B6549" t="s">
        <v>1</v>
      </c>
      <c r="C6549" t="s">
        <v>45</v>
      </c>
      <c r="D6549">
        <v>3</v>
      </c>
      <c r="E6549" t="s">
        <v>39</v>
      </c>
      <c r="F6549">
        <v>1</v>
      </c>
      <c r="G6549" t="s">
        <v>43</v>
      </c>
      <c r="H6549">
        <v>3</v>
      </c>
      <c r="I6549" t="s">
        <v>41</v>
      </c>
      <c r="J6549">
        <v>1</v>
      </c>
      <c r="K6549">
        <v>170</v>
      </c>
      <c r="L6549" t="s">
        <v>7</v>
      </c>
      <c r="M6549">
        <v>1</v>
      </c>
      <c r="N6549" t="s">
        <v>16</v>
      </c>
      <c r="O6549">
        <v>2</v>
      </c>
      <c r="P6549" t="s">
        <v>14</v>
      </c>
      <c r="Q6549">
        <v>5</v>
      </c>
      <c r="R6549" t="s">
        <v>47</v>
      </c>
      <c r="S6549">
        <v>1</v>
      </c>
      <c r="T6549">
        <v>76</v>
      </c>
      <c r="U6549">
        <v>57.3</v>
      </c>
      <c r="V6549">
        <v>78.400001500000002</v>
      </c>
      <c r="W6549" t="str">
        <f>_xlfn.XLOOKUP(M6549,ActionReference[Action],ActionReference[Reference])</f>
        <v>Approved</v>
      </c>
      <c r="X6549" t="str" cm="1">
        <f t="array" ref="X6549">_xlfn.IFS(T6549&lt;40,"Lower",T6549&lt;122,"Middle",TRUE,"Upper")</f>
        <v>Middle</v>
      </c>
    </row>
    <row r="6550" spans="1:24" x14ac:dyDescent="0.2">
      <c r="A6550" t="s">
        <v>211</v>
      </c>
      <c r="B6550" t="s">
        <v>1</v>
      </c>
      <c r="C6550" t="s">
        <v>38</v>
      </c>
      <c r="D6550">
        <v>1</v>
      </c>
      <c r="E6550" t="s">
        <v>39</v>
      </c>
      <c r="F6550">
        <v>1</v>
      </c>
      <c r="G6550" t="s">
        <v>40</v>
      </c>
      <c r="H6550">
        <v>1</v>
      </c>
      <c r="I6550" t="s">
        <v>41</v>
      </c>
      <c r="J6550">
        <v>1</v>
      </c>
      <c r="K6550">
        <v>135</v>
      </c>
      <c r="L6550" t="s">
        <v>7</v>
      </c>
      <c r="M6550">
        <v>1</v>
      </c>
      <c r="N6550" t="s">
        <v>15</v>
      </c>
      <c r="O6550">
        <v>1</v>
      </c>
      <c r="P6550" t="s">
        <v>14</v>
      </c>
      <c r="Q6550">
        <v>5</v>
      </c>
      <c r="R6550" t="s">
        <v>46</v>
      </c>
      <c r="S6550">
        <v>2</v>
      </c>
      <c r="T6550">
        <v>39</v>
      </c>
      <c r="U6550">
        <v>51.8</v>
      </c>
      <c r="V6550">
        <v>100.040001</v>
      </c>
      <c r="W6550" t="str">
        <f>_xlfn.XLOOKUP(M6550,ActionReference[Action],ActionReference[Reference])</f>
        <v>Approved</v>
      </c>
      <c r="X6550" t="str" cm="1">
        <f t="array" ref="X6550">_xlfn.IFS(T6550&lt;40,"Lower",T6550&lt;122,"Middle",TRUE,"Upper")</f>
        <v>Lower</v>
      </c>
    </row>
    <row r="6551" spans="1:24" x14ac:dyDescent="0.2">
      <c r="A6551" t="s">
        <v>64</v>
      </c>
      <c r="B6551" t="s">
        <v>1</v>
      </c>
      <c r="C6551" t="s">
        <v>45</v>
      </c>
      <c r="D6551">
        <v>3</v>
      </c>
      <c r="E6551" t="s">
        <v>54</v>
      </c>
      <c r="F6551">
        <v>2</v>
      </c>
      <c r="G6551" t="s">
        <v>40</v>
      </c>
      <c r="H6551">
        <v>1</v>
      </c>
      <c r="I6551" t="s">
        <v>41</v>
      </c>
      <c r="J6551">
        <v>1</v>
      </c>
      <c r="K6551">
        <v>301</v>
      </c>
      <c r="L6551" t="s">
        <v>7</v>
      </c>
      <c r="M6551">
        <v>1</v>
      </c>
      <c r="N6551" t="s">
        <v>16</v>
      </c>
      <c r="O6551">
        <v>2</v>
      </c>
      <c r="P6551" t="s">
        <v>14</v>
      </c>
      <c r="Q6551">
        <v>5</v>
      </c>
      <c r="R6551" t="s">
        <v>47</v>
      </c>
      <c r="S6551">
        <v>1</v>
      </c>
      <c r="T6551">
        <v>64</v>
      </c>
      <c r="U6551">
        <v>74.7</v>
      </c>
      <c r="V6551">
        <v>83.800003099999998</v>
      </c>
      <c r="W6551" t="str">
        <f>_xlfn.XLOOKUP(M6551,ActionReference[Action],ActionReference[Reference])</f>
        <v>Approved</v>
      </c>
      <c r="X6551" t="str" cm="1">
        <f t="array" ref="X6551">_xlfn.IFS(T6551&lt;40,"Lower",T6551&lt;122,"Middle",TRUE,"Upper")</f>
        <v>Middle</v>
      </c>
    </row>
    <row r="6552" spans="1:24" x14ac:dyDescent="0.2">
      <c r="A6552" t="s">
        <v>224</v>
      </c>
      <c r="B6552" t="s">
        <v>1</v>
      </c>
      <c r="C6552" t="s">
        <v>42</v>
      </c>
      <c r="D6552">
        <v>2</v>
      </c>
      <c r="E6552" t="s">
        <v>39</v>
      </c>
      <c r="F6552">
        <v>1</v>
      </c>
      <c r="G6552" t="s">
        <v>40</v>
      </c>
      <c r="H6552">
        <v>1</v>
      </c>
      <c r="I6552" t="s">
        <v>41</v>
      </c>
      <c r="J6552">
        <v>1</v>
      </c>
      <c r="K6552">
        <v>284</v>
      </c>
      <c r="L6552" t="s">
        <v>7</v>
      </c>
      <c r="M6552">
        <v>1</v>
      </c>
      <c r="N6552" t="s">
        <v>16</v>
      </c>
      <c r="O6552">
        <v>2</v>
      </c>
      <c r="P6552" t="s">
        <v>14</v>
      </c>
      <c r="Q6552">
        <v>5</v>
      </c>
      <c r="R6552" t="s">
        <v>47</v>
      </c>
      <c r="S6552">
        <v>1</v>
      </c>
      <c r="T6552">
        <v>78</v>
      </c>
      <c r="U6552">
        <v>66.2</v>
      </c>
      <c r="V6552">
        <v>0</v>
      </c>
      <c r="W6552" t="str">
        <f>_xlfn.XLOOKUP(M6552,ActionReference[Action],ActionReference[Reference])</f>
        <v>Approved</v>
      </c>
      <c r="X6552" t="str" cm="1">
        <f t="array" ref="X6552">_xlfn.IFS(T6552&lt;40,"Lower",T6552&lt;122,"Middle",TRUE,"Upper")</f>
        <v>Middle</v>
      </c>
    </row>
    <row r="6553" spans="1:24" x14ac:dyDescent="0.2">
      <c r="A6553" t="s">
        <v>268</v>
      </c>
      <c r="B6553" t="s">
        <v>1</v>
      </c>
      <c r="C6553" t="s">
        <v>38</v>
      </c>
      <c r="D6553">
        <v>1</v>
      </c>
      <c r="E6553" t="s">
        <v>39</v>
      </c>
      <c r="F6553">
        <v>1</v>
      </c>
      <c r="G6553" t="s">
        <v>40</v>
      </c>
      <c r="H6553">
        <v>1</v>
      </c>
      <c r="I6553" t="s">
        <v>41</v>
      </c>
      <c r="J6553">
        <v>1</v>
      </c>
      <c r="K6553">
        <v>85</v>
      </c>
      <c r="L6553" t="s">
        <v>7</v>
      </c>
      <c r="M6553">
        <v>1</v>
      </c>
      <c r="N6553" t="s">
        <v>16</v>
      </c>
      <c r="O6553">
        <v>2</v>
      </c>
      <c r="P6553" t="s">
        <v>14</v>
      </c>
      <c r="Q6553">
        <v>5</v>
      </c>
      <c r="R6553" t="s">
        <v>47</v>
      </c>
      <c r="S6553">
        <v>1</v>
      </c>
      <c r="T6553">
        <v>34</v>
      </c>
      <c r="U6553">
        <v>68.2</v>
      </c>
      <c r="V6553">
        <v>96.639999399999994</v>
      </c>
      <c r="W6553" t="str">
        <f>_xlfn.XLOOKUP(M6553,ActionReference[Action],ActionReference[Reference])</f>
        <v>Approved</v>
      </c>
      <c r="X6553" t="str" cm="1">
        <f t="array" ref="X6553">_xlfn.IFS(T6553&lt;40,"Lower",T6553&lt;122,"Middle",TRUE,"Upper")</f>
        <v>Lower</v>
      </c>
    </row>
    <row r="6554" spans="1:24" x14ac:dyDescent="0.2">
      <c r="A6554">
        <v>7197000003</v>
      </c>
      <c r="B6554" t="s">
        <v>1</v>
      </c>
      <c r="C6554" t="s">
        <v>38</v>
      </c>
      <c r="D6554">
        <v>1</v>
      </c>
      <c r="E6554" t="s">
        <v>39</v>
      </c>
      <c r="F6554">
        <v>1</v>
      </c>
      <c r="G6554" t="s">
        <v>43</v>
      </c>
      <c r="H6554">
        <v>3</v>
      </c>
      <c r="I6554" t="s">
        <v>41</v>
      </c>
      <c r="J6554">
        <v>1</v>
      </c>
      <c r="K6554">
        <v>116</v>
      </c>
      <c r="L6554" t="s">
        <v>7</v>
      </c>
      <c r="M6554">
        <v>1</v>
      </c>
      <c r="N6554" t="s">
        <v>16</v>
      </c>
      <c r="O6554">
        <v>2</v>
      </c>
      <c r="P6554" t="s">
        <v>14</v>
      </c>
      <c r="Q6554">
        <v>5</v>
      </c>
      <c r="R6554" t="s">
        <v>46</v>
      </c>
      <c r="S6554">
        <v>2</v>
      </c>
      <c r="T6554">
        <v>60</v>
      </c>
      <c r="U6554">
        <v>63.2</v>
      </c>
      <c r="V6554">
        <v>116.139999</v>
      </c>
      <c r="W6554" t="str">
        <f>_xlfn.XLOOKUP(M6554,ActionReference[Action],ActionReference[Reference])</f>
        <v>Approved</v>
      </c>
      <c r="X6554" t="str" cm="1">
        <f t="array" ref="X6554">_xlfn.IFS(T6554&lt;40,"Lower",T6554&lt;122,"Middle",TRUE,"Upper")</f>
        <v>Middle</v>
      </c>
    </row>
    <row r="6555" spans="1:24" x14ac:dyDescent="0.2">
      <c r="A6555" t="s">
        <v>204</v>
      </c>
      <c r="B6555" t="s">
        <v>1</v>
      </c>
      <c r="C6555" t="s">
        <v>38</v>
      </c>
      <c r="D6555">
        <v>1</v>
      </c>
      <c r="E6555" t="s">
        <v>39</v>
      </c>
      <c r="F6555">
        <v>1</v>
      </c>
      <c r="G6555" t="s">
        <v>43</v>
      </c>
      <c r="H6555">
        <v>3</v>
      </c>
      <c r="I6555" t="s">
        <v>41</v>
      </c>
      <c r="J6555">
        <v>1</v>
      </c>
      <c r="K6555">
        <v>262</v>
      </c>
      <c r="L6555" t="s">
        <v>7</v>
      </c>
      <c r="M6555">
        <v>1</v>
      </c>
      <c r="N6555" t="s">
        <v>16</v>
      </c>
      <c r="O6555">
        <v>2</v>
      </c>
      <c r="P6555" t="s">
        <v>14</v>
      </c>
      <c r="Q6555">
        <v>5</v>
      </c>
      <c r="R6555" t="s">
        <v>47</v>
      </c>
      <c r="S6555">
        <v>1</v>
      </c>
      <c r="T6555">
        <v>109</v>
      </c>
      <c r="U6555">
        <v>79.599999999999994</v>
      </c>
      <c r="V6555">
        <v>96.099998499999998</v>
      </c>
      <c r="W6555" t="str">
        <f>_xlfn.XLOOKUP(M6555,ActionReference[Action],ActionReference[Reference])</f>
        <v>Approved</v>
      </c>
      <c r="X6555" t="str" cm="1">
        <f t="array" ref="X6555">_xlfn.IFS(T6555&lt;40,"Lower",T6555&lt;122,"Middle",TRUE,"Upper")</f>
        <v>Middle</v>
      </c>
    </row>
    <row r="6556" spans="1:24" x14ac:dyDescent="0.2">
      <c r="A6556" t="s">
        <v>71</v>
      </c>
      <c r="B6556" t="s">
        <v>1</v>
      </c>
      <c r="C6556" t="s">
        <v>38</v>
      </c>
      <c r="D6556">
        <v>1</v>
      </c>
      <c r="E6556" t="s">
        <v>39</v>
      </c>
      <c r="F6556">
        <v>1</v>
      </c>
      <c r="G6556" t="s">
        <v>40</v>
      </c>
      <c r="H6556">
        <v>1</v>
      </c>
      <c r="I6556" t="s">
        <v>41</v>
      </c>
      <c r="J6556">
        <v>1</v>
      </c>
      <c r="K6556">
        <v>590</v>
      </c>
      <c r="L6556" t="s">
        <v>7</v>
      </c>
      <c r="M6556">
        <v>1</v>
      </c>
      <c r="N6556" t="s">
        <v>16</v>
      </c>
      <c r="O6556">
        <v>2</v>
      </c>
      <c r="P6556" t="s">
        <v>9</v>
      </c>
      <c r="Q6556">
        <v>2</v>
      </c>
      <c r="R6556" t="s">
        <v>47</v>
      </c>
      <c r="S6556">
        <v>1</v>
      </c>
      <c r="T6556">
        <v>204</v>
      </c>
      <c r="U6556">
        <v>86.6</v>
      </c>
      <c r="V6556">
        <v>123.300003</v>
      </c>
      <c r="W6556" t="str">
        <f>_xlfn.XLOOKUP(M6556,ActionReference[Action],ActionReference[Reference])</f>
        <v>Approved</v>
      </c>
      <c r="X6556" t="str" cm="1">
        <f t="array" ref="X6556">_xlfn.IFS(T6556&lt;40,"Lower",T6556&lt;122,"Middle",TRUE,"Upper")</f>
        <v>Upper</v>
      </c>
    </row>
    <row r="6557" spans="1:24" x14ac:dyDescent="0.2">
      <c r="A6557">
        <v>7197000003</v>
      </c>
      <c r="B6557" t="s">
        <v>1</v>
      </c>
      <c r="C6557" t="s">
        <v>38</v>
      </c>
      <c r="D6557">
        <v>1</v>
      </c>
      <c r="E6557" t="s">
        <v>39</v>
      </c>
      <c r="F6557">
        <v>1</v>
      </c>
      <c r="G6557" t="s">
        <v>43</v>
      </c>
      <c r="H6557">
        <v>3</v>
      </c>
      <c r="I6557" t="s">
        <v>41</v>
      </c>
      <c r="J6557">
        <v>1</v>
      </c>
      <c r="K6557">
        <v>51</v>
      </c>
      <c r="L6557" t="s">
        <v>6</v>
      </c>
      <c r="M6557">
        <v>3</v>
      </c>
      <c r="N6557" t="s">
        <v>16</v>
      </c>
      <c r="O6557">
        <v>2</v>
      </c>
      <c r="P6557" t="s">
        <v>14</v>
      </c>
      <c r="Q6557">
        <v>5</v>
      </c>
      <c r="R6557" t="s">
        <v>47</v>
      </c>
      <c r="S6557">
        <v>1</v>
      </c>
      <c r="T6557">
        <v>20</v>
      </c>
      <c r="U6557">
        <v>79.599999999999994</v>
      </c>
      <c r="V6557">
        <v>80.690002399999997</v>
      </c>
      <c r="W6557" t="str">
        <f>_xlfn.XLOOKUP(M6557,ActionReference[Action],ActionReference[Reference])</f>
        <v>Denied</v>
      </c>
      <c r="X6557" t="str" cm="1">
        <f t="array" ref="X6557">_xlfn.IFS(T6557&lt;40,"Lower",T6557&lt;122,"Middle",TRUE,"Upper")</f>
        <v>Lower</v>
      </c>
    </row>
    <row r="6558" spans="1:24" x14ac:dyDescent="0.2">
      <c r="A6558" t="s">
        <v>116</v>
      </c>
      <c r="B6558" t="s">
        <v>1</v>
      </c>
      <c r="C6558" t="s">
        <v>42</v>
      </c>
      <c r="D6558">
        <v>2</v>
      </c>
      <c r="E6558" t="s">
        <v>39</v>
      </c>
      <c r="F6558">
        <v>1</v>
      </c>
      <c r="G6558" t="s">
        <v>40</v>
      </c>
      <c r="H6558">
        <v>1</v>
      </c>
      <c r="I6558" t="s">
        <v>41</v>
      </c>
      <c r="J6558">
        <v>1</v>
      </c>
      <c r="K6558">
        <v>196</v>
      </c>
      <c r="L6558" t="s">
        <v>6</v>
      </c>
      <c r="M6558">
        <v>3</v>
      </c>
      <c r="N6558" t="s">
        <v>16</v>
      </c>
      <c r="O6558">
        <v>2</v>
      </c>
      <c r="P6558" t="s">
        <v>14</v>
      </c>
      <c r="Q6558">
        <v>5</v>
      </c>
      <c r="R6558" t="s">
        <v>46</v>
      </c>
      <c r="S6558">
        <v>2</v>
      </c>
      <c r="T6558">
        <v>26</v>
      </c>
      <c r="U6558">
        <v>78.7</v>
      </c>
      <c r="V6558">
        <v>119.129997</v>
      </c>
      <c r="W6558" t="str">
        <f>_xlfn.XLOOKUP(M6558,ActionReference[Action],ActionReference[Reference])</f>
        <v>Denied</v>
      </c>
      <c r="X6558" t="str" cm="1">
        <f t="array" ref="X6558">_xlfn.IFS(T6558&lt;40,"Lower",T6558&lt;122,"Middle",TRUE,"Upper")</f>
        <v>Lower</v>
      </c>
    </row>
    <row r="6559" spans="1:24" x14ac:dyDescent="0.2">
      <c r="A6559" t="s">
        <v>70</v>
      </c>
      <c r="B6559" t="s">
        <v>1</v>
      </c>
      <c r="C6559" t="s">
        <v>38</v>
      </c>
      <c r="D6559">
        <v>1</v>
      </c>
      <c r="E6559" t="s">
        <v>39</v>
      </c>
      <c r="F6559">
        <v>1</v>
      </c>
      <c r="G6559" t="s">
        <v>40</v>
      </c>
      <c r="H6559">
        <v>1</v>
      </c>
      <c r="I6559" t="s">
        <v>41</v>
      </c>
      <c r="J6559">
        <v>1</v>
      </c>
      <c r="K6559">
        <v>178</v>
      </c>
      <c r="L6559" t="s">
        <v>7</v>
      </c>
      <c r="M6559">
        <v>1</v>
      </c>
      <c r="N6559" t="s">
        <v>16</v>
      </c>
      <c r="O6559">
        <v>2</v>
      </c>
      <c r="P6559" t="s">
        <v>14</v>
      </c>
      <c r="Q6559">
        <v>5</v>
      </c>
      <c r="R6559" t="s">
        <v>47</v>
      </c>
      <c r="S6559">
        <v>1</v>
      </c>
      <c r="T6559">
        <v>48</v>
      </c>
      <c r="U6559">
        <v>61.7</v>
      </c>
      <c r="V6559">
        <v>108.41999800000001</v>
      </c>
      <c r="W6559" t="str">
        <f>_xlfn.XLOOKUP(M6559,ActionReference[Action],ActionReference[Reference])</f>
        <v>Approved</v>
      </c>
      <c r="X6559" t="str" cm="1">
        <f t="array" ref="X6559">_xlfn.IFS(T6559&lt;40,"Lower",T6559&lt;122,"Middle",TRUE,"Upper")</f>
        <v>Middle</v>
      </c>
    </row>
    <row r="6560" spans="1:24" x14ac:dyDescent="0.2">
      <c r="A6560" t="s">
        <v>213</v>
      </c>
      <c r="B6560" t="s">
        <v>1</v>
      </c>
      <c r="C6560" t="s">
        <v>42</v>
      </c>
      <c r="D6560">
        <v>2</v>
      </c>
      <c r="E6560" t="s">
        <v>39</v>
      </c>
      <c r="F6560">
        <v>1</v>
      </c>
      <c r="G6560" t="s">
        <v>40</v>
      </c>
      <c r="H6560">
        <v>1</v>
      </c>
      <c r="I6560" t="s">
        <v>41</v>
      </c>
      <c r="J6560">
        <v>1</v>
      </c>
      <c r="K6560">
        <v>123</v>
      </c>
      <c r="L6560" t="s">
        <v>7</v>
      </c>
      <c r="M6560">
        <v>1</v>
      </c>
      <c r="N6560" t="s">
        <v>16</v>
      </c>
      <c r="O6560">
        <v>2</v>
      </c>
      <c r="P6560" t="s">
        <v>14</v>
      </c>
      <c r="Q6560">
        <v>5</v>
      </c>
      <c r="R6560" t="s">
        <v>47</v>
      </c>
      <c r="S6560">
        <v>1</v>
      </c>
      <c r="T6560">
        <v>26</v>
      </c>
      <c r="U6560">
        <v>75</v>
      </c>
      <c r="V6560">
        <v>77.529998800000001</v>
      </c>
      <c r="W6560" t="str">
        <f>_xlfn.XLOOKUP(M6560,ActionReference[Action],ActionReference[Reference])</f>
        <v>Approved</v>
      </c>
      <c r="X6560" t="str" cm="1">
        <f t="array" ref="X6560">_xlfn.IFS(T6560&lt;40,"Lower",T6560&lt;122,"Middle",TRUE,"Upper")</f>
        <v>Lower</v>
      </c>
    </row>
    <row r="6561" spans="1:24" x14ac:dyDescent="0.2">
      <c r="A6561">
        <v>7197000003</v>
      </c>
      <c r="B6561" t="s">
        <v>1</v>
      </c>
      <c r="C6561" t="s">
        <v>38</v>
      </c>
      <c r="D6561">
        <v>1</v>
      </c>
      <c r="E6561" t="s">
        <v>39</v>
      </c>
      <c r="F6561">
        <v>1</v>
      </c>
      <c r="G6561" t="s">
        <v>43</v>
      </c>
      <c r="H6561">
        <v>3</v>
      </c>
      <c r="I6561" t="s">
        <v>41</v>
      </c>
      <c r="J6561">
        <v>1</v>
      </c>
      <c r="K6561">
        <v>125</v>
      </c>
      <c r="L6561" t="s">
        <v>7</v>
      </c>
      <c r="M6561">
        <v>1</v>
      </c>
      <c r="N6561" t="s">
        <v>16</v>
      </c>
      <c r="O6561">
        <v>2</v>
      </c>
      <c r="P6561" t="s">
        <v>14</v>
      </c>
      <c r="Q6561">
        <v>5</v>
      </c>
      <c r="R6561" t="s">
        <v>47</v>
      </c>
      <c r="S6561">
        <v>1</v>
      </c>
      <c r="T6561">
        <v>91</v>
      </c>
      <c r="U6561">
        <v>57.6</v>
      </c>
      <c r="V6561">
        <v>125.949997</v>
      </c>
      <c r="W6561" t="str">
        <f>_xlfn.XLOOKUP(M6561,ActionReference[Action],ActionReference[Reference])</f>
        <v>Approved</v>
      </c>
      <c r="X6561" t="str" cm="1">
        <f t="array" ref="X6561">_xlfn.IFS(T6561&lt;40,"Lower",T6561&lt;122,"Middle",TRUE,"Upper")</f>
        <v>Middle</v>
      </c>
    </row>
    <row r="6562" spans="1:24" x14ac:dyDescent="0.2">
      <c r="A6562" t="s">
        <v>65</v>
      </c>
      <c r="B6562" t="s">
        <v>1</v>
      </c>
      <c r="C6562" t="s">
        <v>38</v>
      </c>
      <c r="D6562">
        <v>1</v>
      </c>
      <c r="E6562" t="s">
        <v>39</v>
      </c>
      <c r="F6562">
        <v>1</v>
      </c>
      <c r="G6562" t="s">
        <v>43</v>
      </c>
      <c r="H6562">
        <v>3</v>
      </c>
      <c r="I6562" t="s">
        <v>41</v>
      </c>
      <c r="J6562">
        <v>1</v>
      </c>
      <c r="K6562">
        <v>49</v>
      </c>
      <c r="L6562" t="s">
        <v>7</v>
      </c>
      <c r="M6562">
        <v>1</v>
      </c>
      <c r="N6562" t="s">
        <v>16</v>
      </c>
      <c r="O6562">
        <v>2</v>
      </c>
      <c r="P6562" t="s">
        <v>10</v>
      </c>
      <c r="Q6562">
        <v>3</v>
      </c>
      <c r="R6562" t="s">
        <v>46</v>
      </c>
      <c r="S6562">
        <v>2</v>
      </c>
      <c r="T6562">
        <v>40</v>
      </c>
      <c r="U6562">
        <v>73.599999999999994</v>
      </c>
      <c r="V6562">
        <v>75.010002099999994</v>
      </c>
      <c r="W6562" t="str">
        <f>_xlfn.XLOOKUP(M6562,ActionReference[Action],ActionReference[Reference])</f>
        <v>Approved</v>
      </c>
      <c r="X6562" t="str" cm="1">
        <f t="array" ref="X6562">_xlfn.IFS(T6562&lt;40,"Lower",T6562&lt;122,"Middle",TRUE,"Upper")</f>
        <v>Middle</v>
      </c>
    </row>
    <row r="6563" spans="1:24" x14ac:dyDescent="0.2">
      <c r="A6563" t="s">
        <v>442</v>
      </c>
      <c r="B6563" t="s">
        <v>1</v>
      </c>
      <c r="C6563" t="s">
        <v>38</v>
      </c>
      <c r="D6563">
        <v>1</v>
      </c>
      <c r="E6563" t="s">
        <v>39</v>
      </c>
      <c r="F6563">
        <v>1</v>
      </c>
      <c r="G6563" t="s">
        <v>43</v>
      </c>
      <c r="H6563">
        <v>3</v>
      </c>
      <c r="I6563" t="s">
        <v>41</v>
      </c>
      <c r="J6563">
        <v>1</v>
      </c>
      <c r="K6563">
        <v>297</v>
      </c>
      <c r="L6563" t="s">
        <v>53</v>
      </c>
      <c r="M6563">
        <v>2</v>
      </c>
      <c r="N6563" t="s">
        <v>15</v>
      </c>
      <c r="O6563">
        <v>1</v>
      </c>
      <c r="P6563" t="s">
        <v>14</v>
      </c>
      <c r="Q6563">
        <v>5</v>
      </c>
      <c r="R6563" t="s">
        <v>47</v>
      </c>
      <c r="S6563">
        <v>1</v>
      </c>
      <c r="T6563">
        <v>54</v>
      </c>
      <c r="U6563">
        <v>64.3</v>
      </c>
      <c r="V6563">
        <v>101.660004</v>
      </c>
      <c r="W6563" t="str">
        <f>_xlfn.XLOOKUP(M6563,ActionReference[Action],ActionReference[Reference])</f>
        <v>Approved</v>
      </c>
      <c r="X6563" t="str" cm="1">
        <f t="array" ref="X6563">_xlfn.IFS(T6563&lt;40,"Lower",T6563&lt;122,"Middle",TRUE,"Upper")</f>
        <v>Middle</v>
      </c>
    </row>
    <row r="6564" spans="1:24" x14ac:dyDescent="0.2">
      <c r="A6564" t="s">
        <v>191</v>
      </c>
      <c r="B6564" t="s">
        <v>1</v>
      </c>
      <c r="C6564" t="s">
        <v>42</v>
      </c>
      <c r="D6564">
        <v>2</v>
      </c>
      <c r="E6564" t="s">
        <v>39</v>
      </c>
      <c r="F6564">
        <v>1</v>
      </c>
      <c r="G6564" t="s">
        <v>40</v>
      </c>
      <c r="H6564">
        <v>1</v>
      </c>
      <c r="I6564" t="s">
        <v>41</v>
      </c>
      <c r="J6564">
        <v>1</v>
      </c>
      <c r="K6564">
        <v>335</v>
      </c>
      <c r="L6564" t="s">
        <v>53</v>
      </c>
      <c r="M6564">
        <v>2</v>
      </c>
      <c r="N6564" t="s">
        <v>15</v>
      </c>
      <c r="O6564">
        <v>1</v>
      </c>
      <c r="P6564" t="s">
        <v>14</v>
      </c>
      <c r="Q6564">
        <v>5</v>
      </c>
      <c r="R6564" t="s">
        <v>47</v>
      </c>
      <c r="S6564">
        <v>1</v>
      </c>
      <c r="T6564">
        <v>95</v>
      </c>
      <c r="U6564">
        <v>63.2</v>
      </c>
      <c r="V6564">
        <v>123.83000199999999</v>
      </c>
      <c r="W6564" t="str">
        <f>_xlfn.XLOOKUP(M6564,ActionReference[Action],ActionReference[Reference])</f>
        <v>Approved</v>
      </c>
      <c r="X6564" t="str" cm="1">
        <f t="array" ref="X6564">_xlfn.IFS(T6564&lt;40,"Lower",T6564&lt;122,"Middle",TRUE,"Upper")</f>
        <v>Middle</v>
      </c>
    </row>
    <row r="6565" spans="1:24" x14ac:dyDescent="0.2">
      <c r="A6565" t="s">
        <v>174</v>
      </c>
      <c r="B6565" t="s">
        <v>1</v>
      </c>
      <c r="C6565" t="s">
        <v>38</v>
      </c>
      <c r="D6565">
        <v>1</v>
      </c>
      <c r="E6565" t="s">
        <v>39</v>
      </c>
      <c r="F6565">
        <v>1</v>
      </c>
      <c r="G6565" t="s">
        <v>40</v>
      </c>
      <c r="H6565">
        <v>1</v>
      </c>
      <c r="I6565" t="s">
        <v>41</v>
      </c>
      <c r="J6565">
        <v>1</v>
      </c>
      <c r="K6565">
        <v>269</v>
      </c>
      <c r="L6565" t="s">
        <v>7</v>
      </c>
      <c r="M6565">
        <v>1</v>
      </c>
      <c r="N6565" t="s">
        <v>16</v>
      </c>
      <c r="O6565">
        <v>2</v>
      </c>
      <c r="P6565" t="s">
        <v>14</v>
      </c>
      <c r="Q6565">
        <v>5</v>
      </c>
      <c r="R6565" t="s">
        <v>47</v>
      </c>
      <c r="S6565">
        <v>1</v>
      </c>
      <c r="T6565">
        <v>182</v>
      </c>
      <c r="U6565">
        <v>73.400000000000006</v>
      </c>
      <c r="V6565">
        <v>45.669998200000002</v>
      </c>
      <c r="W6565" t="str">
        <f>_xlfn.XLOOKUP(M6565,ActionReference[Action],ActionReference[Reference])</f>
        <v>Approved</v>
      </c>
      <c r="X6565" t="str" cm="1">
        <f t="array" ref="X6565">_xlfn.IFS(T6565&lt;40,"Lower",T6565&lt;122,"Middle",TRUE,"Upper")</f>
        <v>Upper</v>
      </c>
    </row>
    <row r="6566" spans="1:24" x14ac:dyDescent="0.2">
      <c r="A6566" t="s">
        <v>94</v>
      </c>
      <c r="B6566" t="s">
        <v>1</v>
      </c>
      <c r="C6566" t="s">
        <v>38</v>
      </c>
      <c r="D6566">
        <v>1</v>
      </c>
      <c r="E6566" t="s">
        <v>39</v>
      </c>
      <c r="F6566">
        <v>1</v>
      </c>
      <c r="G6566" t="s">
        <v>43</v>
      </c>
      <c r="H6566">
        <v>3</v>
      </c>
      <c r="I6566" t="s">
        <v>41</v>
      </c>
      <c r="J6566">
        <v>1</v>
      </c>
      <c r="K6566">
        <v>440</v>
      </c>
      <c r="L6566" t="s">
        <v>7</v>
      </c>
      <c r="M6566">
        <v>1</v>
      </c>
      <c r="N6566" t="s">
        <v>16</v>
      </c>
      <c r="O6566">
        <v>2</v>
      </c>
      <c r="P6566" t="s">
        <v>14</v>
      </c>
      <c r="Q6566">
        <v>5</v>
      </c>
      <c r="R6566" t="s">
        <v>47</v>
      </c>
      <c r="S6566">
        <v>1</v>
      </c>
      <c r="T6566">
        <v>148</v>
      </c>
      <c r="U6566">
        <v>75.400000000000006</v>
      </c>
      <c r="V6566">
        <v>218.44000199999999</v>
      </c>
      <c r="W6566" t="str">
        <f>_xlfn.XLOOKUP(M6566,ActionReference[Action],ActionReference[Reference])</f>
        <v>Approved</v>
      </c>
      <c r="X6566" t="str" cm="1">
        <f t="array" ref="X6566">_xlfn.IFS(T6566&lt;40,"Lower",T6566&lt;122,"Middle",TRUE,"Upper")</f>
        <v>Upper</v>
      </c>
    </row>
    <row r="6567" spans="1:24" x14ac:dyDescent="0.2">
      <c r="A6567" t="s">
        <v>58</v>
      </c>
      <c r="B6567" t="s">
        <v>1</v>
      </c>
      <c r="C6567" t="s">
        <v>42</v>
      </c>
      <c r="D6567">
        <v>2</v>
      </c>
      <c r="E6567" t="s">
        <v>39</v>
      </c>
      <c r="F6567">
        <v>1</v>
      </c>
      <c r="G6567" t="s">
        <v>43</v>
      </c>
      <c r="H6567">
        <v>3</v>
      </c>
      <c r="I6567" t="s">
        <v>41</v>
      </c>
      <c r="J6567">
        <v>1</v>
      </c>
      <c r="K6567">
        <v>108</v>
      </c>
      <c r="L6567" t="s">
        <v>7</v>
      </c>
      <c r="M6567">
        <v>1</v>
      </c>
      <c r="N6567" t="s">
        <v>16</v>
      </c>
      <c r="O6567">
        <v>2</v>
      </c>
      <c r="P6567" t="s">
        <v>14</v>
      </c>
      <c r="Q6567">
        <v>5</v>
      </c>
      <c r="R6567" t="s">
        <v>47</v>
      </c>
      <c r="S6567">
        <v>1</v>
      </c>
      <c r="T6567">
        <v>41</v>
      </c>
      <c r="U6567">
        <v>67.7</v>
      </c>
      <c r="V6567">
        <v>67.050003099999998</v>
      </c>
      <c r="W6567" t="str">
        <f>_xlfn.XLOOKUP(M6567,ActionReference[Action],ActionReference[Reference])</f>
        <v>Approved</v>
      </c>
      <c r="X6567" t="str" cm="1">
        <f t="array" ref="X6567">_xlfn.IFS(T6567&lt;40,"Lower",T6567&lt;122,"Middle",TRUE,"Upper")</f>
        <v>Middle</v>
      </c>
    </row>
    <row r="6568" spans="1:24" x14ac:dyDescent="0.2">
      <c r="A6568">
        <v>7197000003</v>
      </c>
      <c r="B6568" t="s">
        <v>1</v>
      </c>
      <c r="C6568" t="s">
        <v>42</v>
      </c>
      <c r="D6568">
        <v>2</v>
      </c>
      <c r="E6568" t="s">
        <v>39</v>
      </c>
      <c r="F6568">
        <v>1</v>
      </c>
      <c r="G6568" t="s">
        <v>43</v>
      </c>
      <c r="H6568">
        <v>3</v>
      </c>
      <c r="I6568" t="s">
        <v>41</v>
      </c>
      <c r="J6568">
        <v>1</v>
      </c>
      <c r="K6568">
        <v>173</v>
      </c>
      <c r="L6568" t="s">
        <v>7</v>
      </c>
      <c r="M6568">
        <v>1</v>
      </c>
      <c r="N6568" t="s">
        <v>16</v>
      </c>
      <c r="O6568">
        <v>2</v>
      </c>
      <c r="P6568" t="s">
        <v>14</v>
      </c>
      <c r="Q6568">
        <v>5</v>
      </c>
      <c r="R6568" t="s">
        <v>47</v>
      </c>
      <c r="S6568">
        <v>1</v>
      </c>
      <c r="T6568">
        <v>55</v>
      </c>
      <c r="U6568">
        <v>69.2</v>
      </c>
      <c r="V6568">
        <v>137.699997</v>
      </c>
      <c r="W6568" t="str">
        <f>_xlfn.XLOOKUP(M6568,ActionReference[Action],ActionReference[Reference])</f>
        <v>Approved</v>
      </c>
      <c r="X6568" t="str" cm="1">
        <f t="array" ref="X6568">_xlfn.IFS(T6568&lt;40,"Lower",T6568&lt;122,"Middle",TRUE,"Upper")</f>
        <v>Middle</v>
      </c>
    </row>
    <row r="6569" spans="1:24" x14ac:dyDescent="0.2">
      <c r="A6569" t="s">
        <v>200</v>
      </c>
      <c r="B6569" t="s">
        <v>1</v>
      </c>
      <c r="C6569" t="s">
        <v>45</v>
      </c>
      <c r="D6569">
        <v>3</v>
      </c>
      <c r="E6569" t="s">
        <v>39</v>
      </c>
      <c r="F6569">
        <v>1</v>
      </c>
      <c r="G6569" t="s">
        <v>43</v>
      </c>
      <c r="H6569">
        <v>3</v>
      </c>
      <c r="I6569" t="s">
        <v>41</v>
      </c>
      <c r="J6569">
        <v>1</v>
      </c>
      <c r="K6569">
        <v>202</v>
      </c>
      <c r="L6569" t="s">
        <v>6</v>
      </c>
      <c r="M6569">
        <v>3</v>
      </c>
      <c r="N6569" t="s">
        <v>16</v>
      </c>
      <c r="O6569">
        <v>2</v>
      </c>
      <c r="P6569" t="s">
        <v>14</v>
      </c>
      <c r="Q6569">
        <v>5</v>
      </c>
      <c r="R6569" t="s">
        <v>47</v>
      </c>
      <c r="S6569">
        <v>1</v>
      </c>
      <c r="T6569">
        <v>45</v>
      </c>
      <c r="U6569">
        <v>65.2</v>
      </c>
      <c r="V6569">
        <v>91.25</v>
      </c>
      <c r="W6569" t="str">
        <f>_xlfn.XLOOKUP(M6569,ActionReference[Action],ActionReference[Reference])</f>
        <v>Denied</v>
      </c>
      <c r="X6569" t="str" cm="1">
        <f t="array" ref="X6569">_xlfn.IFS(T6569&lt;40,"Lower",T6569&lt;122,"Middle",TRUE,"Upper")</f>
        <v>Middle</v>
      </c>
    </row>
    <row r="6570" spans="1:24" x14ac:dyDescent="0.2">
      <c r="A6570" t="s">
        <v>61</v>
      </c>
      <c r="B6570" t="s">
        <v>1</v>
      </c>
      <c r="C6570" t="s">
        <v>51</v>
      </c>
      <c r="D6570">
        <v>4</v>
      </c>
      <c r="E6570" t="s">
        <v>39</v>
      </c>
      <c r="F6570">
        <v>1</v>
      </c>
      <c r="G6570" t="s">
        <v>40</v>
      </c>
      <c r="H6570">
        <v>1</v>
      </c>
      <c r="I6570" t="s">
        <v>41</v>
      </c>
      <c r="J6570">
        <v>1</v>
      </c>
      <c r="K6570">
        <v>180</v>
      </c>
      <c r="L6570" t="s">
        <v>7</v>
      </c>
      <c r="M6570">
        <v>1</v>
      </c>
      <c r="N6570" t="s">
        <v>15</v>
      </c>
      <c r="O6570">
        <v>1</v>
      </c>
      <c r="P6570" t="s">
        <v>14</v>
      </c>
      <c r="Q6570">
        <v>5</v>
      </c>
      <c r="R6570" t="s">
        <v>47</v>
      </c>
      <c r="S6570">
        <v>1</v>
      </c>
      <c r="T6570">
        <v>52</v>
      </c>
      <c r="U6570">
        <v>63.2</v>
      </c>
      <c r="V6570">
        <v>127.620003</v>
      </c>
      <c r="W6570" t="str">
        <f>_xlfn.XLOOKUP(M6570,ActionReference[Action],ActionReference[Reference])</f>
        <v>Approved</v>
      </c>
      <c r="X6570" t="str" cm="1">
        <f t="array" ref="X6570">_xlfn.IFS(T6570&lt;40,"Lower",T6570&lt;122,"Middle",TRUE,"Upper")</f>
        <v>Middle</v>
      </c>
    </row>
    <row r="6571" spans="1:24" x14ac:dyDescent="0.2">
      <c r="A6571">
        <v>7197000003</v>
      </c>
      <c r="B6571" t="s">
        <v>1</v>
      </c>
      <c r="C6571" t="s">
        <v>38</v>
      </c>
      <c r="D6571">
        <v>1</v>
      </c>
      <c r="E6571" t="s">
        <v>39</v>
      </c>
      <c r="F6571">
        <v>1</v>
      </c>
      <c r="G6571" t="s">
        <v>43</v>
      </c>
      <c r="H6571">
        <v>3</v>
      </c>
      <c r="I6571" t="s">
        <v>41</v>
      </c>
      <c r="J6571">
        <v>1</v>
      </c>
      <c r="K6571">
        <v>169</v>
      </c>
      <c r="L6571" t="s">
        <v>7</v>
      </c>
      <c r="M6571">
        <v>1</v>
      </c>
      <c r="N6571" t="s">
        <v>16</v>
      </c>
      <c r="O6571">
        <v>2</v>
      </c>
      <c r="P6571" t="s">
        <v>14</v>
      </c>
      <c r="Q6571">
        <v>5</v>
      </c>
      <c r="R6571" t="s">
        <v>47</v>
      </c>
      <c r="S6571">
        <v>1</v>
      </c>
      <c r="T6571">
        <v>224</v>
      </c>
      <c r="U6571">
        <v>59.1</v>
      </c>
      <c r="V6571">
        <v>204.08000200000001</v>
      </c>
      <c r="W6571" t="str">
        <f>_xlfn.XLOOKUP(M6571,ActionReference[Action],ActionReference[Reference])</f>
        <v>Approved</v>
      </c>
      <c r="X6571" t="str" cm="1">
        <f t="array" ref="X6571">_xlfn.IFS(T6571&lt;40,"Lower",T6571&lt;122,"Middle",TRUE,"Upper")</f>
        <v>Upper</v>
      </c>
    </row>
    <row r="6572" spans="1:24" x14ac:dyDescent="0.2">
      <c r="A6572" t="s">
        <v>62</v>
      </c>
      <c r="B6572" t="s">
        <v>1</v>
      </c>
      <c r="C6572" t="s">
        <v>45</v>
      </c>
      <c r="D6572">
        <v>3</v>
      </c>
      <c r="E6572" t="s">
        <v>39</v>
      </c>
      <c r="F6572">
        <v>1</v>
      </c>
      <c r="G6572" t="s">
        <v>43</v>
      </c>
      <c r="H6572">
        <v>3</v>
      </c>
      <c r="I6572" t="s">
        <v>41</v>
      </c>
      <c r="J6572">
        <v>1</v>
      </c>
      <c r="K6572">
        <v>335</v>
      </c>
      <c r="L6572" t="s">
        <v>6</v>
      </c>
      <c r="M6572">
        <v>3</v>
      </c>
      <c r="N6572" t="s">
        <v>15</v>
      </c>
      <c r="O6572">
        <v>1</v>
      </c>
      <c r="P6572" t="s">
        <v>14</v>
      </c>
      <c r="Q6572">
        <v>5</v>
      </c>
      <c r="R6572" t="s">
        <v>47</v>
      </c>
      <c r="S6572">
        <v>1</v>
      </c>
      <c r="T6572">
        <v>94</v>
      </c>
      <c r="U6572">
        <v>64.400000000000006</v>
      </c>
      <c r="V6572">
        <v>211.25</v>
      </c>
      <c r="W6572" t="str">
        <f>_xlfn.XLOOKUP(M6572,ActionReference[Action],ActionReference[Reference])</f>
        <v>Denied</v>
      </c>
      <c r="X6572" t="str" cm="1">
        <f t="array" ref="X6572">_xlfn.IFS(T6572&lt;40,"Lower",T6572&lt;122,"Middle",TRUE,"Upper")</f>
        <v>Middle</v>
      </c>
    </row>
    <row r="6573" spans="1:24" x14ac:dyDescent="0.2">
      <c r="A6573" t="s">
        <v>303</v>
      </c>
      <c r="B6573" t="s">
        <v>1</v>
      </c>
      <c r="C6573" t="s">
        <v>51</v>
      </c>
      <c r="D6573">
        <v>4</v>
      </c>
      <c r="E6573" t="s">
        <v>39</v>
      </c>
      <c r="F6573">
        <v>1</v>
      </c>
      <c r="G6573" t="s">
        <v>40</v>
      </c>
      <c r="H6573">
        <v>1</v>
      </c>
      <c r="I6573" t="s">
        <v>41</v>
      </c>
      <c r="J6573">
        <v>1</v>
      </c>
      <c r="K6573">
        <v>239</v>
      </c>
      <c r="L6573" t="s">
        <v>7</v>
      </c>
      <c r="M6573">
        <v>1</v>
      </c>
      <c r="N6573" t="s">
        <v>15</v>
      </c>
      <c r="O6573">
        <v>1</v>
      </c>
      <c r="P6573" t="s">
        <v>14</v>
      </c>
      <c r="Q6573">
        <v>5</v>
      </c>
      <c r="R6573" t="s">
        <v>46</v>
      </c>
      <c r="S6573">
        <v>2</v>
      </c>
      <c r="T6573">
        <v>68</v>
      </c>
      <c r="U6573">
        <v>75.400000000000006</v>
      </c>
      <c r="V6573">
        <v>93.339996299999996</v>
      </c>
      <c r="W6573" t="str">
        <f>_xlfn.XLOOKUP(M6573,ActionReference[Action],ActionReference[Reference])</f>
        <v>Approved</v>
      </c>
      <c r="X6573" t="str" cm="1">
        <f t="array" ref="X6573">_xlfn.IFS(T6573&lt;40,"Lower",T6573&lt;122,"Middle",TRUE,"Upper")</f>
        <v>Middle</v>
      </c>
    </row>
    <row r="6574" spans="1:24" x14ac:dyDescent="0.2">
      <c r="A6574" t="s">
        <v>125</v>
      </c>
      <c r="B6574" t="s">
        <v>1</v>
      </c>
      <c r="C6574" t="s">
        <v>45</v>
      </c>
      <c r="D6574">
        <v>3</v>
      </c>
      <c r="E6574" t="s">
        <v>39</v>
      </c>
      <c r="F6574">
        <v>1</v>
      </c>
      <c r="G6574" t="s">
        <v>40</v>
      </c>
      <c r="H6574">
        <v>1</v>
      </c>
      <c r="I6574" t="s">
        <v>41</v>
      </c>
      <c r="J6574">
        <v>1</v>
      </c>
      <c r="K6574">
        <v>151</v>
      </c>
      <c r="L6574" t="s">
        <v>7</v>
      </c>
      <c r="M6574">
        <v>1</v>
      </c>
      <c r="N6574" t="s">
        <v>16</v>
      </c>
      <c r="O6574">
        <v>2</v>
      </c>
      <c r="P6574" t="s">
        <v>10</v>
      </c>
      <c r="Q6574">
        <v>3</v>
      </c>
      <c r="R6574" t="s">
        <v>47</v>
      </c>
      <c r="S6574">
        <v>1</v>
      </c>
      <c r="T6574">
        <v>43</v>
      </c>
      <c r="U6574">
        <v>72.400000000000006</v>
      </c>
      <c r="V6574">
        <v>102.07</v>
      </c>
      <c r="W6574" t="str">
        <f>_xlfn.XLOOKUP(M6574,ActionReference[Action],ActionReference[Reference])</f>
        <v>Approved</v>
      </c>
      <c r="X6574" t="str" cm="1">
        <f t="array" ref="X6574">_xlfn.IFS(T6574&lt;40,"Lower",T6574&lt;122,"Middle",TRUE,"Upper")</f>
        <v>Middle</v>
      </c>
    </row>
    <row r="6575" spans="1:24" x14ac:dyDescent="0.2">
      <c r="A6575">
        <v>7811300008</v>
      </c>
      <c r="B6575" t="s">
        <v>1</v>
      </c>
      <c r="C6575" t="s">
        <v>38</v>
      </c>
      <c r="D6575">
        <v>1</v>
      </c>
      <c r="E6575" t="s">
        <v>39</v>
      </c>
      <c r="F6575">
        <v>1</v>
      </c>
      <c r="G6575" t="s">
        <v>40</v>
      </c>
      <c r="H6575">
        <v>1</v>
      </c>
      <c r="I6575" t="s">
        <v>50</v>
      </c>
      <c r="J6575">
        <v>2</v>
      </c>
      <c r="K6575">
        <v>263</v>
      </c>
      <c r="L6575" t="s">
        <v>7</v>
      </c>
      <c r="M6575">
        <v>1</v>
      </c>
      <c r="N6575" t="s">
        <v>16</v>
      </c>
      <c r="O6575">
        <v>2</v>
      </c>
      <c r="P6575" t="s">
        <v>14</v>
      </c>
      <c r="Q6575">
        <v>5</v>
      </c>
      <c r="R6575" t="s">
        <v>47</v>
      </c>
      <c r="S6575">
        <v>1</v>
      </c>
      <c r="T6575">
        <v>146</v>
      </c>
      <c r="U6575">
        <v>64.099999999999994</v>
      </c>
      <c r="V6575">
        <v>128.66999799999999</v>
      </c>
      <c r="W6575" t="str">
        <f>_xlfn.XLOOKUP(M6575,ActionReference[Action],ActionReference[Reference])</f>
        <v>Approved</v>
      </c>
      <c r="X6575" t="str" cm="1">
        <f t="array" ref="X6575">_xlfn.IFS(T6575&lt;40,"Lower",T6575&lt;122,"Middle",TRUE,"Upper")</f>
        <v>Upper</v>
      </c>
    </row>
    <row r="6576" spans="1:24" x14ac:dyDescent="0.2">
      <c r="A6576" t="s">
        <v>62</v>
      </c>
      <c r="B6576" t="s">
        <v>1</v>
      </c>
      <c r="C6576" t="s">
        <v>38</v>
      </c>
      <c r="D6576">
        <v>1</v>
      </c>
      <c r="E6576" t="s">
        <v>39</v>
      </c>
      <c r="F6576">
        <v>1</v>
      </c>
      <c r="G6576" t="s">
        <v>43</v>
      </c>
      <c r="H6576">
        <v>3</v>
      </c>
      <c r="I6576" t="s">
        <v>41</v>
      </c>
      <c r="J6576">
        <v>1</v>
      </c>
      <c r="K6576">
        <v>156</v>
      </c>
      <c r="L6576" t="s">
        <v>7</v>
      </c>
      <c r="M6576">
        <v>1</v>
      </c>
      <c r="N6576" t="s">
        <v>16</v>
      </c>
      <c r="O6576">
        <v>2</v>
      </c>
      <c r="P6576" t="s">
        <v>9</v>
      </c>
      <c r="Q6576">
        <v>2</v>
      </c>
      <c r="R6576" t="s">
        <v>46</v>
      </c>
      <c r="S6576">
        <v>2</v>
      </c>
      <c r="U6576">
        <v>73.7</v>
      </c>
      <c r="V6576">
        <v>120.58000199999999</v>
      </c>
      <c r="W6576" t="str">
        <f>_xlfn.XLOOKUP(M6576,ActionReference[Action],ActionReference[Reference])</f>
        <v>Approved</v>
      </c>
      <c r="X6576" t="str" cm="1">
        <f t="array" ref="X6576">_xlfn.IFS(T6576&lt;40,"Lower",T6576&lt;122,"Middle",TRUE,"Upper")</f>
        <v>Lower</v>
      </c>
    </row>
    <row r="6577" spans="1:24" x14ac:dyDescent="0.2">
      <c r="A6577">
        <v>2317700005</v>
      </c>
      <c r="B6577" t="s">
        <v>1</v>
      </c>
      <c r="C6577" t="s">
        <v>38</v>
      </c>
      <c r="D6577">
        <v>1</v>
      </c>
      <c r="E6577" t="s">
        <v>39</v>
      </c>
      <c r="F6577">
        <v>1</v>
      </c>
      <c r="G6577" t="s">
        <v>40</v>
      </c>
      <c r="H6577">
        <v>1</v>
      </c>
      <c r="I6577" t="s">
        <v>41</v>
      </c>
      <c r="J6577">
        <v>1</v>
      </c>
      <c r="K6577">
        <v>380</v>
      </c>
      <c r="L6577" t="s">
        <v>7</v>
      </c>
      <c r="M6577">
        <v>1</v>
      </c>
      <c r="N6577" t="s">
        <v>15</v>
      </c>
      <c r="O6577">
        <v>1</v>
      </c>
      <c r="P6577" t="s">
        <v>14</v>
      </c>
      <c r="Q6577">
        <v>5</v>
      </c>
      <c r="R6577" t="s">
        <v>47</v>
      </c>
      <c r="S6577">
        <v>1</v>
      </c>
      <c r="T6577">
        <v>141</v>
      </c>
      <c r="U6577">
        <v>94.3</v>
      </c>
      <c r="V6577">
        <v>158.029999</v>
      </c>
      <c r="W6577" t="str">
        <f>_xlfn.XLOOKUP(M6577,ActionReference[Action],ActionReference[Reference])</f>
        <v>Approved</v>
      </c>
      <c r="X6577" t="str" cm="1">
        <f t="array" ref="X6577">_xlfn.IFS(T6577&lt;40,"Lower",T6577&lt;122,"Middle",TRUE,"Upper")</f>
        <v>Upper</v>
      </c>
    </row>
    <row r="6578" spans="1:24" x14ac:dyDescent="0.2">
      <c r="A6578">
        <v>7197000003</v>
      </c>
      <c r="B6578" t="s">
        <v>1</v>
      </c>
      <c r="C6578" t="s">
        <v>38</v>
      </c>
      <c r="D6578">
        <v>1</v>
      </c>
      <c r="E6578" t="s">
        <v>39</v>
      </c>
      <c r="F6578">
        <v>1</v>
      </c>
      <c r="G6578" t="s">
        <v>43</v>
      </c>
      <c r="H6578">
        <v>3</v>
      </c>
      <c r="I6578" t="s">
        <v>41</v>
      </c>
      <c r="J6578">
        <v>1</v>
      </c>
      <c r="K6578">
        <v>372</v>
      </c>
      <c r="L6578" t="s">
        <v>7</v>
      </c>
      <c r="M6578">
        <v>1</v>
      </c>
      <c r="N6578" t="s">
        <v>16</v>
      </c>
      <c r="O6578">
        <v>2</v>
      </c>
      <c r="P6578" t="s">
        <v>14</v>
      </c>
      <c r="Q6578">
        <v>5</v>
      </c>
      <c r="R6578" t="s">
        <v>46</v>
      </c>
      <c r="S6578">
        <v>2</v>
      </c>
      <c r="T6578">
        <v>67</v>
      </c>
      <c r="U6578">
        <v>82.2</v>
      </c>
      <c r="V6578">
        <v>151.220001</v>
      </c>
      <c r="W6578" t="str">
        <f>_xlfn.XLOOKUP(M6578,ActionReference[Action],ActionReference[Reference])</f>
        <v>Approved</v>
      </c>
      <c r="X6578" t="str" cm="1">
        <f t="array" ref="X6578">_xlfn.IFS(T6578&lt;40,"Lower",T6578&lt;122,"Middle",TRUE,"Upper")</f>
        <v>Middle</v>
      </c>
    </row>
    <row r="6579" spans="1:24" x14ac:dyDescent="0.2">
      <c r="A6579" t="s">
        <v>164</v>
      </c>
      <c r="B6579" t="s">
        <v>1</v>
      </c>
      <c r="C6579" t="s">
        <v>38</v>
      </c>
      <c r="D6579">
        <v>1</v>
      </c>
      <c r="E6579" t="s">
        <v>39</v>
      </c>
      <c r="F6579">
        <v>1</v>
      </c>
      <c r="G6579" t="s">
        <v>40</v>
      </c>
      <c r="H6579">
        <v>1</v>
      </c>
      <c r="I6579" t="s">
        <v>41</v>
      </c>
      <c r="J6579">
        <v>1</v>
      </c>
      <c r="K6579">
        <v>152</v>
      </c>
      <c r="L6579" t="s">
        <v>7</v>
      </c>
      <c r="M6579">
        <v>1</v>
      </c>
      <c r="N6579" t="s">
        <v>16</v>
      </c>
      <c r="O6579">
        <v>2</v>
      </c>
      <c r="P6579" t="s">
        <v>9</v>
      </c>
      <c r="Q6579">
        <v>2</v>
      </c>
      <c r="R6579" t="s">
        <v>47</v>
      </c>
      <c r="S6579">
        <v>1</v>
      </c>
      <c r="T6579">
        <v>76</v>
      </c>
      <c r="U6579">
        <v>81.400000000000006</v>
      </c>
      <c r="V6579">
        <v>88.669998199999995</v>
      </c>
      <c r="W6579" t="str">
        <f>_xlfn.XLOOKUP(M6579,ActionReference[Action],ActionReference[Reference])</f>
        <v>Approved</v>
      </c>
      <c r="X6579" t="str" cm="1">
        <f t="array" ref="X6579">_xlfn.IFS(T6579&lt;40,"Lower",T6579&lt;122,"Middle",TRUE,"Upper")</f>
        <v>Middle</v>
      </c>
    </row>
    <row r="6580" spans="1:24" x14ac:dyDescent="0.2">
      <c r="A6580" t="s">
        <v>94</v>
      </c>
      <c r="B6580" t="s">
        <v>1</v>
      </c>
      <c r="C6580" t="s">
        <v>42</v>
      </c>
      <c r="D6580">
        <v>2</v>
      </c>
      <c r="E6580" t="s">
        <v>39</v>
      </c>
      <c r="F6580">
        <v>1</v>
      </c>
      <c r="G6580" t="s">
        <v>43</v>
      </c>
      <c r="H6580">
        <v>3</v>
      </c>
      <c r="I6580" t="s">
        <v>41</v>
      </c>
      <c r="J6580">
        <v>1</v>
      </c>
      <c r="K6580">
        <v>300</v>
      </c>
      <c r="L6580" t="s">
        <v>6</v>
      </c>
      <c r="M6580">
        <v>3</v>
      </c>
      <c r="N6580" t="s">
        <v>16</v>
      </c>
      <c r="O6580">
        <v>2</v>
      </c>
      <c r="P6580" t="s">
        <v>14</v>
      </c>
      <c r="Q6580">
        <v>5</v>
      </c>
      <c r="R6580" t="s">
        <v>47</v>
      </c>
      <c r="S6580">
        <v>1</v>
      </c>
      <c r="T6580">
        <v>76</v>
      </c>
      <c r="U6580">
        <v>69.2</v>
      </c>
      <c r="V6580">
        <v>185.449997</v>
      </c>
      <c r="W6580" t="str">
        <f>_xlfn.XLOOKUP(M6580,ActionReference[Action],ActionReference[Reference])</f>
        <v>Denied</v>
      </c>
      <c r="X6580" t="str" cm="1">
        <f t="array" ref="X6580">_xlfn.IFS(T6580&lt;40,"Lower",T6580&lt;122,"Middle",TRUE,"Upper")</f>
        <v>Middle</v>
      </c>
    </row>
    <row r="6581" spans="1:24" x14ac:dyDescent="0.2">
      <c r="A6581" t="s">
        <v>68</v>
      </c>
      <c r="B6581" t="s">
        <v>1</v>
      </c>
      <c r="C6581" t="s">
        <v>38</v>
      </c>
      <c r="D6581">
        <v>1</v>
      </c>
      <c r="E6581" t="s">
        <v>39</v>
      </c>
      <c r="F6581">
        <v>1</v>
      </c>
      <c r="G6581" t="s">
        <v>40</v>
      </c>
      <c r="H6581">
        <v>1</v>
      </c>
      <c r="I6581" t="s">
        <v>41</v>
      </c>
      <c r="J6581">
        <v>1</v>
      </c>
      <c r="K6581">
        <v>117</v>
      </c>
      <c r="L6581" t="s">
        <v>7</v>
      </c>
      <c r="M6581">
        <v>1</v>
      </c>
      <c r="N6581" t="s">
        <v>16</v>
      </c>
      <c r="O6581">
        <v>2</v>
      </c>
      <c r="P6581" t="s">
        <v>14</v>
      </c>
      <c r="Q6581">
        <v>5</v>
      </c>
      <c r="R6581" t="s">
        <v>46</v>
      </c>
      <c r="S6581">
        <v>2</v>
      </c>
      <c r="T6581">
        <v>48</v>
      </c>
      <c r="U6581">
        <v>67.7</v>
      </c>
      <c r="V6581">
        <v>69.860000600000006</v>
      </c>
      <c r="W6581" t="str">
        <f>_xlfn.XLOOKUP(M6581,ActionReference[Action],ActionReference[Reference])</f>
        <v>Approved</v>
      </c>
      <c r="X6581" t="str" cm="1">
        <f t="array" ref="X6581">_xlfn.IFS(T6581&lt;40,"Lower",T6581&lt;122,"Middle",TRUE,"Upper")</f>
        <v>Middle</v>
      </c>
    </row>
    <row r="6582" spans="1:24" x14ac:dyDescent="0.2">
      <c r="A6582" t="s">
        <v>58</v>
      </c>
      <c r="B6582" t="s">
        <v>1</v>
      </c>
      <c r="C6582" t="s">
        <v>38</v>
      </c>
      <c r="D6582">
        <v>1</v>
      </c>
      <c r="E6582" t="s">
        <v>39</v>
      </c>
      <c r="F6582">
        <v>1</v>
      </c>
      <c r="G6582" t="s">
        <v>43</v>
      </c>
      <c r="H6582">
        <v>3</v>
      </c>
      <c r="I6582" t="s">
        <v>41</v>
      </c>
      <c r="J6582">
        <v>1</v>
      </c>
      <c r="K6582">
        <v>148</v>
      </c>
      <c r="L6582" t="s">
        <v>53</v>
      </c>
      <c r="M6582">
        <v>2</v>
      </c>
      <c r="N6582" t="s">
        <v>16</v>
      </c>
      <c r="O6582">
        <v>2</v>
      </c>
      <c r="P6582" t="s">
        <v>14</v>
      </c>
      <c r="Q6582">
        <v>5</v>
      </c>
      <c r="R6582" t="s">
        <v>46</v>
      </c>
      <c r="S6582">
        <v>2</v>
      </c>
      <c r="T6582">
        <v>64</v>
      </c>
      <c r="U6582">
        <v>72.2</v>
      </c>
      <c r="V6582">
        <v>121.400002</v>
      </c>
      <c r="W6582" t="str">
        <f>_xlfn.XLOOKUP(M6582,ActionReference[Action],ActionReference[Reference])</f>
        <v>Approved</v>
      </c>
      <c r="X6582" t="str" cm="1">
        <f t="array" ref="X6582">_xlfn.IFS(T6582&lt;40,"Lower",T6582&lt;122,"Middle",TRUE,"Upper")</f>
        <v>Middle</v>
      </c>
    </row>
    <row r="6583" spans="1:24" x14ac:dyDescent="0.2">
      <c r="A6583">
        <v>7197000003</v>
      </c>
      <c r="B6583" t="s">
        <v>1</v>
      </c>
      <c r="C6583" t="s">
        <v>38</v>
      </c>
      <c r="D6583">
        <v>1</v>
      </c>
      <c r="E6583" t="s">
        <v>39</v>
      </c>
      <c r="F6583">
        <v>1</v>
      </c>
      <c r="G6583" t="s">
        <v>43</v>
      </c>
      <c r="H6583">
        <v>3</v>
      </c>
      <c r="I6583" t="s">
        <v>50</v>
      </c>
      <c r="J6583">
        <v>2</v>
      </c>
      <c r="K6583">
        <v>125</v>
      </c>
      <c r="L6583" t="s">
        <v>6</v>
      </c>
      <c r="M6583">
        <v>3</v>
      </c>
      <c r="N6583" t="s">
        <v>16</v>
      </c>
      <c r="O6583">
        <v>2</v>
      </c>
      <c r="P6583" t="s">
        <v>14</v>
      </c>
      <c r="Q6583">
        <v>5</v>
      </c>
      <c r="R6583" t="s">
        <v>46</v>
      </c>
      <c r="S6583">
        <v>2</v>
      </c>
      <c r="T6583">
        <v>141</v>
      </c>
      <c r="U6583">
        <v>73.7</v>
      </c>
      <c r="V6583">
        <v>91.260002099999994</v>
      </c>
      <c r="W6583" t="str">
        <f>_xlfn.XLOOKUP(M6583,ActionReference[Action],ActionReference[Reference])</f>
        <v>Denied</v>
      </c>
      <c r="X6583" t="str" cm="1">
        <f t="array" ref="X6583">_xlfn.IFS(T6583&lt;40,"Lower",T6583&lt;122,"Middle",TRUE,"Upper")</f>
        <v>Upper</v>
      </c>
    </row>
    <row r="6584" spans="1:24" x14ac:dyDescent="0.2">
      <c r="A6584" t="s">
        <v>74</v>
      </c>
      <c r="B6584" t="s">
        <v>1</v>
      </c>
      <c r="C6584" t="s">
        <v>38</v>
      </c>
      <c r="D6584">
        <v>1</v>
      </c>
      <c r="E6584" t="s">
        <v>39</v>
      </c>
      <c r="F6584">
        <v>1</v>
      </c>
      <c r="G6584" t="s">
        <v>43</v>
      </c>
      <c r="H6584">
        <v>3</v>
      </c>
      <c r="I6584" t="s">
        <v>41</v>
      </c>
      <c r="J6584">
        <v>1</v>
      </c>
      <c r="K6584">
        <v>228</v>
      </c>
      <c r="L6584" t="s">
        <v>7</v>
      </c>
      <c r="M6584">
        <v>1</v>
      </c>
      <c r="N6584" t="s">
        <v>15</v>
      </c>
      <c r="O6584">
        <v>1</v>
      </c>
      <c r="P6584" t="s">
        <v>14</v>
      </c>
      <c r="Q6584">
        <v>5</v>
      </c>
      <c r="R6584" t="s">
        <v>46</v>
      </c>
      <c r="S6584">
        <v>2</v>
      </c>
      <c r="T6584">
        <v>55</v>
      </c>
      <c r="U6584">
        <v>97.4</v>
      </c>
      <c r="V6584">
        <v>58.779998800000001</v>
      </c>
      <c r="W6584" t="str">
        <f>_xlfn.XLOOKUP(M6584,ActionReference[Action],ActionReference[Reference])</f>
        <v>Approved</v>
      </c>
      <c r="X6584" t="str" cm="1">
        <f t="array" ref="X6584">_xlfn.IFS(T6584&lt;40,"Lower",T6584&lt;122,"Middle",TRUE,"Upper")</f>
        <v>Middle</v>
      </c>
    </row>
    <row r="6585" spans="1:24" x14ac:dyDescent="0.2">
      <c r="A6585" t="s">
        <v>84</v>
      </c>
      <c r="B6585" t="s">
        <v>1</v>
      </c>
      <c r="C6585" t="s">
        <v>38</v>
      </c>
      <c r="D6585">
        <v>1</v>
      </c>
      <c r="E6585" t="s">
        <v>39</v>
      </c>
      <c r="F6585">
        <v>1</v>
      </c>
      <c r="G6585" t="s">
        <v>40</v>
      </c>
      <c r="H6585">
        <v>1</v>
      </c>
      <c r="I6585" t="s">
        <v>41</v>
      </c>
      <c r="J6585">
        <v>1</v>
      </c>
      <c r="K6585">
        <v>210</v>
      </c>
      <c r="L6585" t="s">
        <v>7</v>
      </c>
      <c r="M6585">
        <v>1</v>
      </c>
      <c r="N6585" t="s">
        <v>16</v>
      </c>
      <c r="O6585">
        <v>2</v>
      </c>
      <c r="P6585" t="s">
        <v>14</v>
      </c>
      <c r="Q6585">
        <v>5</v>
      </c>
      <c r="R6585" t="s">
        <v>46</v>
      </c>
      <c r="S6585">
        <v>2</v>
      </c>
      <c r="T6585">
        <v>56</v>
      </c>
      <c r="U6585">
        <v>107.6</v>
      </c>
      <c r="V6585">
        <v>233.36000100000001</v>
      </c>
      <c r="W6585" t="str">
        <f>_xlfn.XLOOKUP(M6585,ActionReference[Action],ActionReference[Reference])</f>
        <v>Approved</v>
      </c>
      <c r="X6585" t="str" cm="1">
        <f t="array" ref="X6585">_xlfn.IFS(T6585&lt;40,"Lower",T6585&lt;122,"Middle",TRUE,"Upper")</f>
        <v>Middle</v>
      </c>
    </row>
    <row r="6586" spans="1:24" x14ac:dyDescent="0.2">
      <c r="A6586">
        <v>7197000003</v>
      </c>
      <c r="B6586" t="s">
        <v>1</v>
      </c>
      <c r="C6586" t="s">
        <v>38</v>
      </c>
      <c r="D6586">
        <v>1</v>
      </c>
      <c r="E6586" t="s">
        <v>39</v>
      </c>
      <c r="F6586">
        <v>1</v>
      </c>
      <c r="G6586" t="s">
        <v>43</v>
      </c>
      <c r="H6586">
        <v>3</v>
      </c>
      <c r="I6586" t="s">
        <v>41</v>
      </c>
      <c r="J6586">
        <v>1</v>
      </c>
      <c r="K6586">
        <v>117</v>
      </c>
      <c r="L6586" t="s">
        <v>6</v>
      </c>
      <c r="M6586">
        <v>3</v>
      </c>
      <c r="N6586" t="s">
        <v>16</v>
      </c>
      <c r="O6586">
        <v>2</v>
      </c>
      <c r="P6586" t="s">
        <v>14</v>
      </c>
      <c r="Q6586">
        <v>5</v>
      </c>
      <c r="R6586" t="s">
        <v>47</v>
      </c>
      <c r="S6586">
        <v>1</v>
      </c>
      <c r="T6586">
        <v>62</v>
      </c>
      <c r="U6586">
        <v>70.8</v>
      </c>
      <c r="V6586">
        <v>91.769996599999999</v>
      </c>
      <c r="W6586" t="str">
        <f>_xlfn.XLOOKUP(M6586,ActionReference[Action],ActionReference[Reference])</f>
        <v>Denied</v>
      </c>
      <c r="X6586" t="str" cm="1">
        <f t="array" ref="X6586">_xlfn.IFS(T6586&lt;40,"Lower",T6586&lt;122,"Middle",TRUE,"Upper")</f>
        <v>Middle</v>
      </c>
    </row>
    <row r="6587" spans="1:24" x14ac:dyDescent="0.2">
      <c r="A6587" t="s">
        <v>70</v>
      </c>
      <c r="B6587" t="s">
        <v>1</v>
      </c>
      <c r="C6587" t="s">
        <v>45</v>
      </c>
      <c r="D6587">
        <v>3</v>
      </c>
      <c r="E6587" t="s">
        <v>39</v>
      </c>
      <c r="F6587">
        <v>1</v>
      </c>
      <c r="G6587" t="s">
        <v>40</v>
      </c>
      <c r="H6587">
        <v>1</v>
      </c>
      <c r="I6587" t="s">
        <v>41</v>
      </c>
      <c r="J6587">
        <v>1</v>
      </c>
      <c r="K6587">
        <v>130</v>
      </c>
      <c r="L6587" t="s">
        <v>7</v>
      </c>
      <c r="M6587">
        <v>1</v>
      </c>
      <c r="N6587" t="s">
        <v>16</v>
      </c>
      <c r="O6587">
        <v>2</v>
      </c>
      <c r="P6587" t="s">
        <v>14</v>
      </c>
      <c r="Q6587">
        <v>5</v>
      </c>
      <c r="R6587" t="s">
        <v>47</v>
      </c>
      <c r="S6587">
        <v>1</v>
      </c>
      <c r="T6587">
        <v>33</v>
      </c>
      <c r="U6587">
        <v>68.400000000000006</v>
      </c>
      <c r="V6587">
        <v>122.57</v>
      </c>
      <c r="W6587" t="str">
        <f>_xlfn.XLOOKUP(M6587,ActionReference[Action],ActionReference[Reference])</f>
        <v>Approved</v>
      </c>
      <c r="X6587" t="str" cm="1">
        <f t="array" ref="X6587">_xlfn.IFS(T6587&lt;40,"Lower",T6587&lt;122,"Middle",TRUE,"Upper")</f>
        <v>Lower</v>
      </c>
    </row>
    <row r="6588" spans="1:24" x14ac:dyDescent="0.2">
      <c r="A6588" t="s">
        <v>94</v>
      </c>
      <c r="B6588" t="s">
        <v>1</v>
      </c>
      <c r="C6588" t="s">
        <v>42</v>
      </c>
      <c r="D6588">
        <v>2</v>
      </c>
      <c r="E6588" t="s">
        <v>39</v>
      </c>
      <c r="F6588">
        <v>1</v>
      </c>
      <c r="G6588" t="s">
        <v>43</v>
      </c>
      <c r="H6588">
        <v>3</v>
      </c>
      <c r="I6588" t="s">
        <v>41</v>
      </c>
      <c r="J6588">
        <v>1</v>
      </c>
      <c r="K6588">
        <v>295</v>
      </c>
      <c r="L6588" t="s">
        <v>6</v>
      </c>
      <c r="M6588">
        <v>3</v>
      </c>
      <c r="N6588" t="s">
        <v>16</v>
      </c>
      <c r="O6588">
        <v>2</v>
      </c>
      <c r="P6588" t="s">
        <v>14</v>
      </c>
      <c r="Q6588">
        <v>5</v>
      </c>
      <c r="R6588" t="s">
        <v>47</v>
      </c>
      <c r="S6588">
        <v>1</v>
      </c>
      <c r="T6588">
        <v>62</v>
      </c>
      <c r="U6588">
        <v>80.400000000000006</v>
      </c>
      <c r="V6588">
        <v>54.799999200000002</v>
      </c>
      <c r="W6588" t="str">
        <f>_xlfn.XLOOKUP(M6588,ActionReference[Action],ActionReference[Reference])</f>
        <v>Denied</v>
      </c>
      <c r="X6588" t="str" cm="1">
        <f t="array" ref="X6588">_xlfn.IFS(T6588&lt;40,"Lower",T6588&lt;122,"Middle",TRUE,"Upper")</f>
        <v>Middle</v>
      </c>
    </row>
    <row r="6589" spans="1:24" x14ac:dyDescent="0.2">
      <c r="A6589" t="s">
        <v>252</v>
      </c>
      <c r="B6589" t="s">
        <v>1</v>
      </c>
      <c r="C6589" t="s">
        <v>42</v>
      </c>
      <c r="D6589">
        <v>2</v>
      </c>
      <c r="E6589" t="s">
        <v>39</v>
      </c>
      <c r="F6589">
        <v>1</v>
      </c>
      <c r="G6589" t="s">
        <v>40</v>
      </c>
      <c r="H6589">
        <v>1</v>
      </c>
      <c r="I6589" t="s">
        <v>41</v>
      </c>
      <c r="J6589">
        <v>1</v>
      </c>
      <c r="K6589">
        <v>158</v>
      </c>
      <c r="L6589" t="s">
        <v>7</v>
      </c>
      <c r="M6589">
        <v>1</v>
      </c>
      <c r="N6589" t="s">
        <v>16</v>
      </c>
      <c r="O6589">
        <v>2</v>
      </c>
      <c r="P6589" t="s">
        <v>14</v>
      </c>
      <c r="Q6589">
        <v>5</v>
      </c>
      <c r="R6589" t="s">
        <v>47</v>
      </c>
      <c r="S6589">
        <v>1</v>
      </c>
      <c r="T6589">
        <v>70</v>
      </c>
      <c r="U6589">
        <v>68.400000000000006</v>
      </c>
      <c r="V6589">
        <v>132.35000600000001</v>
      </c>
      <c r="W6589" t="str">
        <f>_xlfn.XLOOKUP(M6589,ActionReference[Action],ActionReference[Reference])</f>
        <v>Approved</v>
      </c>
      <c r="X6589" t="str" cm="1">
        <f t="array" ref="X6589">_xlfn.IFS(T6589&lt;40,"Lower",T6589&lt;122,"Middle",TRUE,"Upper")</f>
        <v>Middle</v>
      </c>
    </row>
    <row r="6590" spans="1:24" x14ac:dyDescent="0.2">
      <c r="A6590" t="s">
        <v>290</v>
      </c>
      <c r="B6590" t="s">
        <v>1</v>
      </c>
      <c r="C6590" t="s">
        <v>45</v>
      </c>
      <c r="D6590">
        <v>3</v>
      </c>
      <c r="E6590" t="s">
        <v>39</v>
      </c>
      <c r="F6590">
        <v>1</v>
      </c>
      <c r="G6590" t="s">
        <v>43</v>
      </c>
      <c r="H6590">
        <v>3</v>
      </c>
      <c r="I6590" t="s">
        <v>41</v>
      </c>
      <c r="J6590">
        <v>1</v>
      </c>
      <c r="K6590">
        <v>184</v>
      </c>
      <c r="L6590" t="s">
        <v>7</v>
      </c>
      <c r="M6590">
        <v>1</v>
      </c>
      <c r="N6590" t="s">
        <v>15</v>
      </c>
      <c r="O6590">
        <v>1</v>
      </c>
      <c r="P6590" t="s">
        <v>14</v>
      </c>
      <c r="Q6590">
        <v>5</v>
      </c>
      <c r="R6590" t="s">
        <v>47</v>
      </c>
      <c r="S6590">
        <v>1</v>
      </c>
      <c r="U6590">
        <v>64.3</v>
      </c>
      <c r="V6590">
        <v>139.66999799999999</v>
      </c>
      <c r="W6590" t="str">
        <f>_xlfn.XLOOKUP(M6590,ActionReference[Action],ActionReference[Reference])</f>
        <v>Approved</v>
      </c>
      <c r="X6590" t="str" cm="1">
        <f t="array" ref="X6590">_xlfn.IFS(T6590&lt;40,"Lower",T6590&lt;122,"Middle",TRUE,"Upper")</f>
        <v>Lower</v>
      </c>
    </row>
    <row r="6591" spans="1:24" x14ac:dyDescent="0.2">
      <c r="A6591">
        <v>1252000009</v>
      </c>
      <c r="B6591" t="s">
        <v>1</v>
      </c>
      <c r="C6591" t="s">
        <v>38</v>
      </c>
      <c r="D6591">
        <v>1</v>
      </c>
      <c r="E6591" t="s">
        <v>39</v>
      </c>
      <c r="F6591">
        <v>1</v>
      </c>
      <c r="G6591" t="s">
        <v>40</v>
      </c>
      <c r="H6591">
        <v>1</v>
      </c>
      <c r="I6591" t="s">
        <v>41</v>
      </c>
      <c r="J6591">
        <v>1</v>
      </c>
      <c r="K6591">
        <v>277</v>
      </c>
      <c r="L6591" t="s">
        <v>7</v>
      </c>
      <c r="M6591">
        <v>1</v>
      </c>
      <c r="N6591" t="s">
        <v>16</v>
      </c>
      <c r="O6591">
        <v>2</v>
      </c>
      <c r="P6591" t="s">
        <v>14</v>
      </c>
      <c r="Q6591">
        <v>5</v>
      </c>
      <c r="R6591" t="s">
        <v>47</v>
      </c>
      <c r="S6591">
        <v>1</v>
      </c>
      <c r="T6591">
        <v>106</v>
      </c>
      <c r="U6591">
        <v>64.900000000000006</v>
      </c>
      <c r="V6591">
        <v>139.63000500000001</v>
      </c>
      <c r="W6591" t="str">
        <f>_xlfn.XLOOKUP(M6591,ActionReference[Action],ActionReference[Reference])</f>
        <v>Approved</v>
      </c>
      <c r="X6591" t="str" cm="1">
        <f t="array" ref="X6591">_xlfn.IFS(T6591&lt;40,"Lower",T6591&lt;122,"Middle",TRUE,"Upper")</f>
        <v>Middle</v>
      </c>
    </row>
    <row r="6592" spans="1:24" x14ac:dyDescent="0.2">
      <c r="A6592">
        <v>7197000003</v>
      </c>
      <c r="B6592" t="s">
        <v>1</v>
      </c>
      <c r="C6592" t="s">
        <v>45</v>
      </c>
      <c r="D6592">
        <v>3</v>
      </c>
      <c r="E6592" t="s">
        <v>39</v>
      </c>
      <c r="F6592">
        <v>1</v>
      </c>
      <c r="G6592" t="s">
        <v>43</v>
      </c>
      <c r="H6592">
        <v>3</v>
      </c>
      <c r="I6592" t="s">
        <v>41</v>
      </c>
      <c r="J6592">
        <v>1</v>
      </c>
      <c r="K6592">
        <v>85</v>
      </c>
      <c r="L6592" t="s">
        <v>7</v>
      </c>
      <c r="M6592">
        <v>1</v>
      </c>
      <c r="N6592" t="s">
        <v>16</v>
      </c>
      <c r="O6592">
        <v>2</v>
      </c>
      <c r="P6592" t="s">
        <v>10</v>
      </c>
      <c r="Q6592">
        <v>3</v>
      </c>
      <c r="R6592" t="s">
        <v>47</v>
      </c>
      <c r="S6592">
        <v>1</v>
      </c>
      <c r="T6592">
        <v>122</v>
      </c>
      <c r="U6592">
        <v>56</v>
      </c>
      <c r="V6592">
        <v>128.300003</v>
      </c>
      <c r="W6592" t="str">
        <f>_xlfn.XLOOKUP(M6592,ActionReference[Action],ActionReference[Reference])</f>
        <v>Approved</v>
      </c>
      <c r="X6592" t="str" cm="1">
        <f t="array" ref="X6592">_xlfn.IFS(T6592&lt;40,"Lower",T6592&lt;122,"Middle",TRUE,"Upper")</f>
        <v>Upper</v>
      </c>
    </row>
    <row r="6593" spans="1:24" x14ac:dyDescent="0.2">
      <c r="A6593">
        <v>3027509990</v>
      </c>
      <c r="B6593" t="s">
        <v>1</v>
      </c>
      <c r="C6593" t="s">
        <v>38</v>
      </c>
      <c r="D6593">
        <v>1</v>
      </c>
      <c r="E6593" t="s">
        <v>39</v>
      </c>
      <c r="F6593">
        <v>1</v>
      </c>
      <c r="G6593" t="s">
        <v>43</v>
      </c>
      <c r="H6593">
        <v>3</v>
      </c>
      <c r="I6593" t="s">
        <v>41</v>
      </c>
      <c r="J6593">
        <v>1</v>
      </c>
      <c r="K6593">
        <v>101</v>
      </c>
      <c r="L6593" t="s">
        <v>6</v>
      </c>
      <c r="M6593">
        <v>3</v>
      </c>
      <c r="N6593" t="s">
        <v>16</v>
      </c>
      <c r="O6593">
        <v>2</v>
      </c>
      <c r="P6593" t="s">
        <v>10</v>
      </c>
      <c r="Q6593">
        <v>3</v>
      </c>
      <c r="R6593" t="s">
        <v>47</v>
      </c>
      <c r="S6593">
        <v>1</v>
      </c>
      <c r="T6593">
        <v>48</v>
      </c>
      <c r="U6593">
        <v>63.3</v>
      </c>
      <c r="V6593">
        <v>112.82</v>
      </c>
      <c r="W6593" t="str">
        <f>_xlfn.XLOOKUP(M6593,ActionReference[Action],ActionReference[Reference])</f>
        <v>Denied</v>
      </c>
      <c r="X6593" t="str" cm="1">
        <f t="array" ref="X6593">_xlfn.IFS(T6593&lt;40,"Lower",T6593&lt;122,"Middle",TRUE,"Upper")</f>
        <v>Middle</v>
      </c>
    </row>
    <row r="6594" spans="1:24" x14ac:dyDescent="0.2">
      <c r="A6594" t="s">
        <v>111</v>
      </c>
      <c r="B6594" t="s">
        <v>1</v>
      </c>
      <c r="C6594" t="s">
        <v>42</v>
      </c>
      <c r="D6594">
        <v>2</v>
      </c>
      <c r="E6594" t="s">
        <v>39</v>
      </c>
      <c r="F6594">
        <v>1</v>
      </c>
      <c r="G6594" t="s">
        <v>49</v>
      </c>
      <c r="H6594">
        <v>2</v>
      </c>
      <c r="I6594" t="s">
        <v>41</v>
      </c>
      <c r="J6594">
        <v>1</v>
      </c>
      <c r="K6594">
        <v>280</v>
      </c>
      <c r="L6594" t="s">
        <v>6</v>
      </c>
      <c r="M6594">
        <v>3</v>
      </c>
      <c r="N6594" t="s">
        <v>16</v>
      </c>
      <c r="O6594">
        <v>2</v>
      </c>
      <c r="P6594" t="s">
        <v>14</v>
      </c>
      <c r="Q6594">
        <v>5</v>
      </c>
      <c r="R6594" t="s">
        <v>47</v>
      </c>
      <c r="S6594">
        <v>1</v>
      </c>
      <c r="T6594">
        <v>105</v>
      </c>
      <c r="U6594">
        <v>66.2</v>
      </c>
      <c r="V6594">
        <v>126.290001</v>
      </c>
      <c r="W6594" t="str">
        <f>_xlfn.XLOOKUP(M6594,ActionReference[Action],ActionReference[Reference])</f>
        <v>Denied</v>
      </c>
      <c r="X6594" t="str" cm="1">
        <f t="array" ref="X6594">_xlfn.IFS(T6594&lt;40,"Lower",T6594&lt;122,"Middle",TRUE,"Upper")</f>
        <v>Middle</v>
      </c>
    </row>
    <row r="6595" spans="1:24" x14ac:dyDescent="0.2">
      <c r="A6595" t="s">
        <v>103</v>
      </c>
      <c r="B6595" t="s">
        <v>1</v>
      </c>
      <c r="C6595" t="s">
        <v>38</v>
      </c>
      <c r="D6595">
        <v>1</v>
      </c>
      <c r="E6595" t="s">
        <v>54</v>
      </c>
      <c r="F6595">
        <v>2</v>
      </c>
      <c r="G6595" t="s">
        <v>40</v>
      </c>
      <c r="H6595">
        <v>1</v>
      </c>
      <c r="I6595" t="s">
        <v>41</v>
      </c>
      <c r="J6595">
        <v>1</v>
      </c>
      <c r="K6595">
        <v>152</v>
      </c>
      <c r="L6595" t="s">
        <v>6</v>
      </c>
      <c r="M6595">
        <v>3</v>
      </c>
      <c r="N6595" t="s">
        <v>16</v>
      </c>
      <c r="O6595">
        <v>2</v>
      </c>
      <c r="P6595" t="s">
        <v>10</v>
      </c>
      <c r="Q6595">
        <v>3</v>
      </c>
      <c r="R6595" t="s">
        <v>46</v>
      </c>
      <c r="S6595">
        <v>2</v>
      </c>
      <c r="T6595">
        <v>77</v>
      </c>
      <c r="U6595">
        <v>73.400000000000006</v>
      </c>
      <c r="V6595">
        <v>125.510002</v>
      </c>
      <c r="W6595" t="str">
        <f>_xlfn.XLOOKUP(M6595,ActionReference[Action],ActionReference[Reference])</f>
        <v>Denied</v>
      </c>
      <c r="X6595" t="str" cm="1">
        <f t="array" ref="X6595">_xlfn.IFS(T6595&lt;40,"Lower",T6595&lt;122,"Middle",TRUE,"Upper")</f>
        <v>Middle</v>
      </c>
    </row>
    <row r="6596" spans="1:24" x14ac:dyDescent="0.2">
      <c r="A6596" t="s">
        <v>277</v>
      </c>
      <c r="B6596" t="s">
        <v>1</v>
      </c>
      <c r="C6596" t="s">
        <v>38</v>
      </c>
      <c r="D6596">
        <v>1</v>
      </c>
      <c r="E6596" t="s">
        <v>39</v>
      </c>
      <c r="F6596">
        <v>1</v>
      </c>
      <c r="G6596" t="s">
        <v>40</v>
      </c>
      <c r="H6596">
        <v>1</v>
      </c>
      <c r="I6596" t="s">
        <v>41</v>
      </c>
      <c r="J6596">
        <v>1</v>
      </c>
      <c r="K6596">
        <v>93</v>
      </c>
      <c r="L6596" t="s">
        <v>7</v>
      </c>
      <c r="M6596">
        <v>1</v>
      </c>
      <c r="N6596" t="s">
        <v>16</v>
      </c>
      <c r="O6596">
        <v>2</v>
      </c>
      <c r="P6596" t="s">
        <v>14</v>
      </c>
      <c r="Q6596">
        <v>5</v>
      </c>
      <c r="R6596" t="s">
        <v>47</v>
      </c>
      <c r="S6596">
        <v>1</v>
      </c>
      <c r="T6596">
        <v>20</v>
      </c>
      <c r="U6596">
        <v>78.2</v>
      </c>
      <c r="V6596">
        <v>71.620002700000001</v>
      </c>
      <c r="W6596" t="str">
        <f>_xlfn.XLOOKUP(M6596,ActionReference[Action],ActionReference[Reference])</f>
        <v>Approved</v>
      </c>
      <c r="X6596" t="str" cm="1">
        <f t="array" ref="X6596">_xlfn.IFS(T6596&lt;40,"Lower",T6596&lt;122,"Middle",TRUE,"Upper")</f>
        <v>Lower</v>
      </c>
    </row>
    <row r="6597" spans="1:24" x14ac:dyDescent="0.2">
      <c r="A6597">
        <v>7162800002</v>
      </c>
      <c r="B6597" t="s">
        <v>1</v>
      </c>
      <c r="C6597" t="s">
        <v>38</v>
      </c>
      <c r="D6597">
        <v>1</v>
      </c>
      <c r="E6597" t="s">
        <v>54</v>
      </c>
      <c r="F6597">
        <v>2</v>
      </c>
      <c r="G6597" t="s">
        <v>40</v>
      </c>
      <c r="H6597">
        <v>1</v>
      </c>
      <c r="I6597" t="s">
        <v>41</v>
      </c>
      <c r="J6597">
        <v>1</v>
      </c>
      <c r="K6597">
        <v>70</v>
      </c>
      <c r="L6597" t="s">
        <v>6</v>
      </c>
      <c r="M6597">
        <v>3</v>
      </c>
      <c r="N6597" t="s">
        <v>16</v>
      </c>
      <c r="O6597">
        <v>2</v>
      </c>
      <c r="P6597" t="s">
        <v>14</v>
      </c>
      <c r="Q6597">
        <v>5</v>
      </c>
      <c r="R6597" t="s">
        <v>46</v>
      </c>
      <c r="S6597">
        <v>2</v>
      </c>
      <c r="T6597">
        <v>45</v>
      </c>
      <c r="U6597">
        <v>46.5</v>
      </c>
      <c r="V6597">
        <v>81.699996900000002</v>
      </c>
      <c r="W6597" t="str">
        <f>_xlfn.XLOOKUP(M6597,ActionReference[Action],ActionReference[Reference])</f>
        <v>Denied</v>
      </c>
      <c r="X6597" t="str" cm="1">
        <f t="array" ref="X6597">_xlfn.IFS(T6597&lt;40,"Lower",T6597&lt;122,"Middle",TRUE,"Upper")</f>
        <v>Middle</v>
      </c>
    </row>
    <row r="6598" spans="1:24" x14ac:dyDescent="0.2">
      <c r="A6598" t="s">
        <v>58</v>
      </c>
      <c r="B6598" t="s">
        <v>1</v>
      </c>
      <c r="C6598" t="s">
        <v>42</v>
      </c>
      <c r="D6598">
        <v>2</v>
      </c>
      <c r="E6598" t="s">
        <v>39</v>
      </c>
      <c r="F6598">
        <v>1</v>
      </c>
      <c r="G6598" t="s">
        <v>43</v>
      </c>
      <c r="H6598">
        <v>3</v>
      </c>
      <c r="I6598" t="s">
        <v>41</v>
      </c>
      <c r="J6598">
        <v>1</v>
      </c>
      <c r="K6598">
        <v>224</v>
      </c>
      <c r="L6598" t="s">
        <v>6</v>
      </c>
      <c r="M6598">
        <v>3</v>
      </c>
      <c r="N6598" t="s">
        <v>16</v>
      </c>
      <c r="O6598">
        <v>2</v>
      </c>
      <c r="P6598" t="s">
        <v>14</v>
      </c>
      <c r="Q6598">
        <v>5</v>
      </c>
      <c r="R6598" t="s">
        <v>46</v>
      </c>
      <c r="S6598">
        <v>2</v>
      </c>
      <c r="T6598">
        <v>77</v>
      </c>
      <c r="U6598">
        <v>91.5</v>
      </c>
      <c r="V6598">
        <v>143.740005</v>
      </c>
      <c r="W6598" t="str">
        <f>_xlfn.XLOOKUP(M6598,ActionReference[Action],ActionReference[Reference])</f>
        <v>Denied</v>
      </c>
      <c r="X6598" t="str" cm="1">
        <f t="array" ref="X6598">_xlfn.IFS(T6598&lt;40,"Lower",T6598&lt;122,"Middle",TRUE,"Upper")</f>
        <v>Middle</v>
      </c>
    </row>
    <row r="6599" spans="1:24" x14ac:dyDescent="0.2">
      <c r="A6599" t="s">
        <v>62</v>
      </c>
      <c r="B6599" t="s">
        <v>1</v>
      </c>
      <c r="C6599" t="s">
        <v>38</v>
      </c>
      <c r="D6599">
        <v>1</v>
      </c>
      <c r="E6599" t="s">
        <v>39</v>
      </c>
      <c r="F6599">
        <v>1</v>
      </c>
      <c r="G6599" t="s">
        <v>43</v>
      </c>
      <c r="H6599">
        <v>3</v>
      </c>
      <c r="I6599" t="s">
        <v>50</v>
      </c>
      <c r="J6599">
        <v>2</v>
      </c>
      <c r="K6599">
        <v>269</v>
      </c>
      <c r="L6599" t="s">
        <v>7</v>
      </c>
      <c r="M6599">
        <v>1</v>
      </c>
      <c r="N6599" t="s">
        <v>16</v>
      </c>
      <c r="O6599">
        <v>2</v>
      </c>
      <c r="P6599" t="s">
        <v>14</v>
      </c>
      <c r="Q6599">
        <v>5</v>
      </c>
      <c r="R6599" t="s">
        <v>46</v>
      </c>
      <c r="S6599">
        <v>2</v>
      </c>
      <c r="U6599">
        <v>61.9</v>
      </c>
      <c r="V6599">
        <v>108.760002</v>
      </c>
      <c r="W6599" t="str">
        <f>_xlfn.XLOOKUP(M6599,ActionReference[Action],ActionReference[Reference])</f>
        <v>Approved</v>
      </c>
      <c r="X6599" t="str" cm="1">
        <f t="array" ref="X6599">_xlfn.IFS(T6599&lt;40,"Lower",T6599&lt;122,"Middle",TRUE,"Upper")</f>
        <v>Lower</v>
      </c>
    </row>
    <row r="6600" spans="1:24" x14ac:dyDescent="0.2">
      <c r="A6600" t="s">
        <v>84</v>
      </c>
      <c r="B6600" t="s">
        <v>1</v>
      </c>
      <c r="C6600" t="s">
        <v>38</v>
      </c>
      <c r="D6600">
        <v>1</v>
      </c>
      <c r="E6600" t="s">
        <v>39</v>
      </c>
      <c r="F6600">
        <v>1</v>
      </c>
      <c r="G6600" t="s">
        <v>40</v>
      </c>
      <c r="H6600">
        <v>1</v>
      </c>
      <c r="I6600" t="s">
        <v>41</v>
      </c>
      <c r="J6600">
        <v>1</v>
      </c>
      <c r="K6600">
        <v>365</v>
      </c>
      <c r="L6600" t="s">
        <v>44</v>
      </c>
      <c r="M6600">
        <v>6</v>
      </c>
      <c r="N6600" t="s">
        <v>16</v>
      </c>
      <c r="O6600">
        <v>2</v>
      </c>
      <c r="P6600" t="s">
        <v>14</v>
      </c>
      <c r="Q6600">
        <v>5</v>
      </c>
      <c r="R6600" t="s">
        <v>47</v>
      </c>
      <c r="S6600">
        <v>1</v>
      </c>
      <c r="T6600">
        <v>125</v>
      </c>
      <c r="U6600">
        <v>73.400000000000006</v>
      </c>
      <c r="V6600">
        <v>134.970001</v>
      </c>
      <c r="W6600" t="str">
        <f>_xlfn.XLOOKUP(M6600,ActionReference[Action],ActionReference[Reference])</f>
        <v>Approved</v>
      </c>
      <c r="X6600" t="str" cm="1">
        <f t="array" ref="X6600">_xlfn.IFS(T6600&lt;40,"Lower",T6600&lt;122,"Middle",TRUE,"Upper")</f>
        <v>Upper</v>
      </c>
    </row>
    <row r="6601" spans="1:24" x14ac:dyDescent="0.2">
      <c r="A6601" t="s">
        <v>246</v>
      </c>
      <c r="B6601" t="s">
        <v>1</v>
      </c>
      <c r="C6601" t="s">
        <v>38</v>
      </c>
      <c r="D6601">
        <v>1</v>
      </c>
      <c r="E6601" t="s">
        <v>39</v>
      </c>
      <c r="F6601">
        <v>1</v>
      </c>
      <c r="G6601" t="s">
        <v>40</v>
      </c>
      <c r="H6601">
        <v>1</v>
      </c>
      <c r="I6601" t="s">
        <v>50</v>
      </c>
      <c r="J6601">
        <v>2</v>
      </c>
      <c r="K6601">
        <v>280</v>
      </c>
      <c r="L6601" t="s">
        <v>7</v>
      </c>
      <c r="M6601">
        <v>1</v>
      </c>
      <c r="N6601" t="s">
        <v>16</v>
      </c>
      <c r="O6601">
        <v>2</v>
      </c>
      <c r="P6601" t="s">
        <v>14</v>
      </c>
      <c r="Q6601">
        <v>5</v>
      </c>
      <c r="R6601" t="s">
        <v>47</v>
      </c>
      <c r="S6601">
        <v>1</v>
      </c>
      <c r="T6601">
        <v>222</v>
      </c>
      <c r="U6601">
        <v>59.8</v>
      </c>
      <c r="V6601">
        <v>148.83000200000001</v>
      </c>
      <c r="W6601" t="str">
        <f>_xlfn.XLOOKUP(M6601,ActionReference[Action],ActionReference[Reference])</f>
        <v>Approved</v>
      </c>
      <c r="X6601" t="str" cm="1">
        <f t="array" ref="X6601">_xlfn.IFS(T6601&lt;40,"Lower",T6601&lt;122,"Middle",TRUE,"Upper")</f>
        <v>Upper</v>
      </c>
    </row>
    <row r="6602" spans="1:24" x14ac:dyDescent="0.2">
      <c r="A6602" t="s">
        <v>444</v>
      </c>
      <c r="B6602" t="s">
        <v>1</v>
      </c>
      <c r="C6602" t="s">
        <v>42</v>
      </c>
      <c r="D6602">
        <v>2</v>
      </c>
      <c r="E6602" t="s">
        <v>39</v>
      </c>
      <c r="F6602">
        <v>1</v>
      </c>
      <c r="G6602" t="s">
        <v>40</v>
      </c>
      <c r="H6602">
        <v>1</v>
      </c>
      <c r="I6602" t="s">
        <v>41</v>
      </c>
      <c r="J6602">
        <v>1</v>
      </c>
      <c r="K6602">
        <v>285</v>
      </c>
      <c r="L6602" t="s">
        <v>7</v>
      </c>
      <c r="M6602">
        <v>1</v>
      </c>
      <c r="N6602" t="s">
        <v>16</v>
      </c>
      <c r="O6602">
        <v>2</v>
      </c>
      <c r="P6602" t="s">
        <v>14</v>
      </c>
      <c r="Q6602">
        <v>5</v>
      </c>
      <c r="R6602" t="s">
        <v>46</v>
      </c>
      <c r="S6602">
        <v>2</v>
      </c>
      <c r="T6602">
        <v>85</v>
      </c>
      <c r="U6602">
        <v>74.5</v>
      </c>
      <c r="V6602">
        <v>42.479999499999998</v>
      </c>
      <c r="W6602" t="str">
        <f>_xlfn.XLOOKUP(M6602,ActionReference[Action],ActionReference[Reference])</f>
        <v>Approved</v>
      </c>
      <c r="X6602" t="str" cm="1">
        <f t="array" ref="X6602">_xlfn.IFS(T6602&lt;40,"Lower",T6602&lt;122,"Middle",TRUE,"Upper")</f>
        <v>Middle</v>
      </c>
    </row>
    <row r="6603" spans="1:24" x14ac:dyDescent="0.2">
      <c r="A6603" t="s">
        <v>141</v>
      </c>
      <c r="B6603" t="s">
        <v>1</v>
      </c>
      <c r="C6603" t="s">
        <v>38</v>
      </c>
      <c r="D6603">
        <v>1</v>
      </c>
      <c r="E6603" t="s">
        <v>39</v>
      </c>
      <c r="F6603">
        <v>1</v>
      </c>
      <c r="G6603" t="s">
        <v>40</v>
      </c>
      <c r="H6603">
        <v>1</v>
      </c>
      <c r="I6603" t="s">
        <v>41</v>
      </c>
      <c r="J6603">
        <v>1</v>
      </c>
      <c r="K6603">
        <v>209</v>
      </c>
      <c r="L6603" t="s">
        <v>7</v>
      </c>
      <c r="M6603">
        <v>1</v>
      </c>
      <c r="N6603" t="s">
        <v>16</v>
      </c>
      <c r="O6603">
        <v>2</v>
      </c>
      <c r="P6603" t="s">
        <v>14</v>
      </c>
      <c r="Q6603">
        <v>5</v>
      </c>
      <c r="R6603" t="s">
        <v>47</v>
      </c>
      <c r="S6603">
        <v>1</v>
      </c>
      <c r="T6603">
        <v>99</v>
      </c>
      <c r="U6603">
        <v>64.3</v>
      </c>
      <c r="V6603">
        <v>151.020004</v>
      </c>
      <c r="W6603" t="str">
        <f>_xlfn.XLOOKUP(M6603,ActionReference[Action],ActionReference[Reference])</f>
        <v>Approved</v>
      </c>
      <c r="X6603" t="str" cm="1">
        <f t="array" ref="X6603">_xlfn.IFS(T6603&lt;40,"Lower",T6603&lt;122,"Middle",TRUE,"Upper")</f>
        <v>Middle</v>
      </c>
    </row>
    <row r="6604" spans="1:24" x14ac:dyDescent="0.2">
      <c r="A6604">
        <v>7516800003</v>
      </c>
      <c r="B6604" t="s">
        <v>1</v>
      </c>
      <c r="C6604" t="s">
        <v>45</v>
      </c>
      <c r="D6604">
        <v>3</v>
      </c>
      <c r="E6604" t="s">
        <v>54</v>
      </c>
      <c r="F6604">
        <v>2</v>
      </c>
      <c r="G6604" t="s">
        <v>40</v>
      </c>
      <c r="H6604">
        <v>1</v>
      </c>
      <c r="I6604" t="s">
        <v>41</v>
      </c>
      <c r="J6604">
        <v>1</v>
      </c>
      <c r="K6604">
        <v>141</v>
      </c>
      <c r="L6604" t="s">
        <v>7</v>
      </c>
      <c r="M6604">
        <v>1</v>
      </c>
      <c r="N6604" t="s">
        <v>16</v>
      </c>
      <c r="O6604">
        <v>2</v>
      </c>
      <c r="P6604" t="s">
        <v>14</v>
      </c>
      <c r="Q6604">
        <v>5</v>
      </c>
      <c r="R6604" t="s">
        <v>47</v>
      </c>
      <c r="S6604">
        <v>1</v>
      </c>
      <c r="T6604">
        <v>44</v>
      </c>
      <c r="U6604">
        <v>61.9</v>
      </c>
      <c r="V6604">
        <v>96.120002700000001</v>
      </c>
      <c r="W6604" t="str">
        <f>_xlfn.XLOOKUP(M6604,ActionReference[Action],ActionReference[Reference])</f>
        <v>Approved</v>
      </c>
      <c r="X6604" t="str" cm="1">
        <f t="array" ref="X6604">_xlfn.IFS(T6604&lt;40,"Lower",T6604&lt;122,"Middle",TRUE,"Upper")</f>
        <v>Middle</v>
      </c>
    </row>
    <row r="6605" spans="1:24" x14ac:dyDescent="0.2">
      <c r="A6605" t="s">
        <v>339</v>
      </c>
      <c r="B6605" t="s">
        <v>1</v>
      </c>
      <c r="C6605" t="s">
        <v>45</v>
      </c>
      <c r="D6605">
        <v>3</v>
      </c>
      <c r="E6605" t="s">
        <v>39</v>
      </c>
      <c r="F6605">
        <v>1</v>
      </c>
      <c r="G6605" t="s">
        <v>40</v>
      </c>
      <c r="H6605">
        <v>1</v>
      </c>
      <c r="I6605" t="s">
        <v>41</v>
      </c>
      <c r="J6605">
        <v>1</v>
      </c>
      <c r="K6605">
        <v>360</v>
      </c>
      <c r="L6605" t="s">
        <v>7</v>
      </c>
      <c r="M6605">
        <v>1</v>
      </c>
      <c r="N6605" t="s">
        <v>15</v>
      </c>
      <c r="O6605">
        <v>1</v>
      </c>
      <c r="P6605" t="s">
        <v>14</v>
      </c>
      <c r="Q6605">
        <v>5</v>
      </c>
      <c r="R6605" t="s">
        <v>47</v>
      </c>
      <c r="S6605">
        <v>1</v>
      </c>
      <c r="T6605">
        <v>120</v>
      </c>
      <c r="U6605">
        <v>63.2</v>
      </c>
      <c r="V6605">
        <v>156.199997</v>
      </c>
      <c r="W6605" t="str">
        <f>_xlfn.XLOOKUP(M6605,ActionReference[Action],ActionReference[Reference])</f>
        <v>Approved</v>
      </c>
      <c r="X6605" t="str" cm="1">
        <f t="array" ref="X6605">_xlfn.IFS(T6605&lt;40,"Lower",T6605&lt;122,"Middle",TRUE,"Upper")</f>
        <v>Middle</v>
      </c>
    </row>
    <row r="6606" spans="1:24" x14ac:dyDescent="0.2">
      <c r="A6606" t="s">
        <v>230</v>
      </c>
      <c r="B6606" t="s">
        <v>1</v>
      </c>
      <c r="C6606" t="s">
        <v>42</v>
      </c>
      <c r="D6606">
        <v>2</v>
      </c>
      <c r="E6606" t="s">
        <v>39</v>
      </c>
      <c r="F6606">
        <v>1</v>
      </c>
      <c r="G6606" t="s">
        <v>40</v>
      </c>
      <c r="H6606">
        <v>1</v>
      </c>
      <c r="I6606" t="s">
        <v>41</v>
      </c>
      <c r="J6606">
        <v>1</v>
      </c>
      <c r="K6606">
        <v>570</v>
      </c>
      <c r="L6606" t="s">
        <v>6</v>
      </c>
      <c r="M6606">
        <v>3</v>
      </c>
      <c r="N6606" t="s">
        <v>16</v>
      </c>
      <c r="O6606">
        <v>2</v>
      </c>
      <c r="P6606" t="s">
        <v>14</v>
      </c>
      <c r="Q6606">
        <v>5</v>
      </c>
      <c r="R6606" t="s">
        <v>47</v>
      </c>
      <c r="S6606">
        <v>1</v>
      </c>
      <c r="T6606">
        <v>250</v>
      </c>
      <c r="U6606">
        <v>83.2</v>
      </c>
      <c r="V6606">
        <v>103.959999</v>
      </c>
      <c r="W6606" t="str">
        <f>_xlfn.XLOOKUP(M6606,ActionReference[Action],ActionReference[Reference])</f>
        <v>Denied</v>
      </c>
      <c r="X6606" t="str" cm="1">
        <f t="array" ref="X6606">_xlfn.IFS(T6606&lt;40,"Lower",T6606&lt;122,"Middle",TRUE,"Upper")</f>
        <v>Upper</v>
      </c>
    </row>
    <row r="6607" spans="1:24" x14ac:dyDescent="0.2">
      <c r="A6607" t="s">
        <v>70</v>
      </c>
      <c r="B6607" t="s">
        <v>1</v>
      </c>
      <c r="C6607" t="s">
        <v>38</v>
      </c>
      <c r="D6607">
        <v>1</v>
      </c>
      <c r="E6607" t="s">
        <v>39</v>
      </c>
      <c r="F6607">
        <v>1</v>
      </c>
      <c r="G6607" t="s">
        <v>40</v>
      </c>
      <c r="H6607">
        <v>1</v>
      </c>
      <c r="I6607" t="s">
        <v>41</v>
      </c>
      <c r="J6607">
        <v>1</v>
      </c>
      <c r="K6607">
        <v>154</v>
      </c>
      <c r="L6607" t="s">
        <v>6</v>
      </c>
      <c r="M6607">
        <v>3</v>
      </c>
      <c r="N6607" t="s">
        <v>15</v>
      </c>
      <c r="O6607">
        <v>1</v>
      </c>
      <c r="P6607" t="s">
        <v>14</v>
      </c>
      <c r="Q6607">
        <v>5</v>
      </c>
      <c r="R6607" t="s">
        <v>47</v>
      </c>
      <c r="S6607">
        <v>1</v>
      </c>
      <c r="T6607">
        <v>76</v>
      </c>
      <c r="U6607">
        <v>51.8</v>
      </c>
      <c r="V6607">
        <v>128.46000699999999</v>
      </c>
      <c r="W6607" t="str">
        <f>_xlfn.XLOOKUP(M6607,ActionReference[Action],ActionReference[Reference])</f>
        <v>Denied</v>
      </c>
      <c r="X6607" t="str" cm="1">
        <f t="array" ref="X6607">_xlfn.IFS(T6607&lt;40,"Lower",T6607&lt;122,"Middle",TRUE,"Upper")</f>
        <v>Middle</v>
      </c>
    </row>
    <row r="6608" spans="1:24" x14ac:dyDescent="0.2">
      <c r="A6608" t="s">
        <v>132</v>
      </c>
      <c r="B6608" t="s">
        <v>1</v>
      </c>
      <c r="C6608" t="s">
        <v>45</v>
      </c>
      <c r="D6608">
        <v>3</v>
      </c>
      <c r="E6608" t="s">
        <v>39</v>
      </c>
      <c r="F6608">
        <v>1</v>
      </c>
      <c r="G6608" t="s">
        <v>43</v>
      </c>
      <c r="H6608">
        <v>3</v>
      </c>
      <c r="I6608" t="s">
        <v>41</v>
      </c>
      <c r="J6608">
        <v>1</v>
      </c>
      <c r="K6608">
        <v>87</v>
      </c>
      <c r="L6608" t="s">
        <v>7</v>
      </c>
      <c r="M6608">
        <v>1</v>
      </c>
      <c r="N6608" t="s">
        <v>16</v>
      </c>
      <c r="O6608">
        <v>2</v>
      </c>
      <c r="P6608" t="s">
        <v>10</v>
      </c>
      <c r="Q6608">
        <v>3</v>
      </c>
      <c r="R6608" t="s">
        <v>47</v>
      </c>
      <c r="S6608">
        <v>1</v>
      </c>
      <c r="T6608">
        <v>64</v>
      </c>
      <c r="U6608">
        <v>66.599999999999994</v>
      </c>
      <c r="V6608">
        <v>43.759998299999999</v>
      </c>
      <c r="W6608" t="str">
        <f>_xlfn.XLOOKUP(M6608,ActionReference[Action],ActionReference[Reference])</f>
        <v>Approved</v>
      </c>
      <c r="X6608" t="str" cm="1">
        <f t="array" ref="X6608">_xlfn.IFS(T6608&lt;40,"Lower",T6608&lt;122,"Middle",TRUE,"Upper")</f>
        <v>Middle</v>
      </c>
    </row>
    <row r="6609" spans="1:24" x14ac:dyDescent="0.2">
      <c r="A6609">
        <v>7056000000</v>
      </c>
      <c r="B6609" t="s">
        <v>1</v>
      </c>
      <c r="C6609" t="s">
        <v>38</v>
      </c>
      <c r="D6609">
        <v>1</v>
      </c>
      <c r="E6609" t="s">
        <v>39</v>
      </c>
      <c r="F6609">
        <v>1</v>
      </c>
      <c r="G6609" t="s">
        <v>43</v>
      </c>
      <c r="H6609">
        <v>3</v>
      </c>
      <c r="I6609" t="s">
        <v>41</v>
      </c>
      <c r="J6609">
        <v>1</v>
      </c>
      <c r="K6609">
        <v>270</v>
      </c>
      <c r="L6609" t="s">
        <v>7</v>
      </c>
      <c r="M6609">
        <v>1</v>
      </c>
      <c r="N6609" t="s">
        <v>16</v>
      </c>
      <c r="O6609">
        <v>2</v>
      </c>
      <c r="P6609" t="s">
        <v>9</v>
      </c>
      <c r="Q6609">
        <v>2</v>
      </c>
      <c r="R6609" t="s">
        <v>47</v>
      </c>
      <c r="S6609">
        <v>1</v>
      </c>
      <c r="T6609">
        <v>45</v>
      </c>
      <c r="U6609">
        <v>75.2</v>
      </c>
      <c r="V6609">
        <v>96.720001199999999</v>
      </c>
      <c r="W6609" t="str">
        <f>_xlfn.XLOOKUP(M6609,ActionReference[Action],ActionReference[Reference])</f>
        <v>Approved</v>
      </c>
      <c r="X6609" t="str" cm="1">
        <f t="array" ref="X6609">_xlfn.IFS(T6609&lt;40,"Lower",T6609&lt;122,"Middle",TRUE,"Upper")</f>
        <v>Middle</v>
      </c>
    </row>
    <row r="6610" spans="1:24" x14ac:dyDescent="0.2">
      <c r="A6610">
        <v>7573700002</v>
      </c>
      <c r="B6610" t="s">
        <v>1</v>
      </c>
      <c r="C6610" t="s">
        <v>38</v>
      </c>
      <c r="D6610">
        <v>1</v>
      </c>
      <c r="E6610" t="s">
        <v>39</v>
      </c>
      <c r="F6610">
        <v>1</v>
      </c>
      <c r="G6610" t="s">
        <v>40</v>
      </c>
      <c r="H6610">
        <v>1</v>
      </c>
      <c r="I6610" t="s">
        <v>41</v>
      </c>
      <c r="J6610">
        <v>1</v>
      </c>
      <c r="K6610">
        <v>341</v>
      </c>
      <c r="L6610" t="s">
        <v>7</v>
      </c>
      <c r="M6610">
        <v>1</v>
      </c>
      <c r="N6610" t="s">
        <v>16</v>
      </c>
      <c r="O6610">
        <v>2</v>
      </c>
      <c r="P6610" t="s">
        <v>9</v>
      </c>
      <c r="Q6610">
        <v>2</v>
      </c>
      <c r="R6610" t="s">
        <v>47</v>
      </c>
      <c r="S6610">
        <v>1</v>
      </c>
      <c r="T6610">
        <v>119</v>
      </c>
      <c r="U6610">
        <v>73.7</v>
      </c>
      <c r="V6610">
        <v>129.30999800000001</v>
      </c>
      <c r="W6610" t="str">
        <f>_xlfn.XLOOKUP(M6610,ActionReference[Action],ActionReference[Reference])</f>
        <v>Approved</v>
      </c>
      <c r="X6610" t="str" cm="1">
        <f t="array" ref="X6610">_xlfn.IFS(T6610&lt;40,"Lower",T6610&lt;122,"Middle",TRUE,"Upper")</f>
        <v>Middle</v>
      </c>
    </row>
    <row r="6611" spans="1:24" x14ac:dyDescent="0.2">
      <c r="A6611" t="s">
        <v>70</v>
      </c>
      <c r="B6611" t="s">
        <v>1</v>
      </c>
      <c r="C6611" t="s">
        <v>38</v>
      </c>
      <c r="D6611">
        <v>1</v>
      </c>
      <c r="E6611" t="s">
        <v>39</v>
      </c>
      <c r="F6611">
        <v>1</v>
      </c>
      <c r="G6611" t="s">
        <v>43</v>
      </c>
      <c r="H6611">
        <v>3</v>
      </c>
      <c r="I6611" t="s">
        <v>41</v>
      </c>
      <c r="J6611">
        <v>1</v>
      </c>
      <c r="K6611">
        <v>288</v>
      </c>
      <c r="L6611" t="s">
        <v>7</v>
      </c>
      <c r="M6611">
        <v>1</v>
      </c>
      <c r="N6611" t="s">
        <v>16</v>
      </c>
      <c r="O6611">
        <v>2</v>
      </c>
      <c r="P6611" t="s">
        <v>14</v>
      </c>
      <c r="Q6611">
        <v>5</v>
      </c>
      <c r="R6611" t="s">
        <v>47</v>
      </c>
      <c r="S6611">
        <v>1</v>
      </c>
      <c r="T6611">
        <v>73</v>
      </c>
      <c r="U6611">
        <v>69.2</v>
      </c>
      <c r="V6611">
        <v>114.400002</v>
      </c>
      <c r="W6611" t="str">
        <f>_xlfn.XLOOKUP(M6611,ActionReference[Action],ActionReference[Reference])</f>
        <v>Approved</v>
      </c>
      <c r="X6611" t="str" cm="1">
        <f t="array" ref="X6611">_xlfn.IFS(T6611&lt;40,"Lower",T6611&lt;122,"Middle",TRUE,"Upper")</f>
        <v>Middle</v>
      </c>
    </row>
    <row r="6612" spans="1:24" x14ac:dyDescent="0.2">
      <c r="A6612">
        <v>1100900005</v>
      </c>
      <c r="B6612" t="s">
        <v>1</v>
      </c>
      <c r="C6612" t="s">
        <v>38</v>
      </c>
      <c r="D6612">
        <v>1</v>
      </c>
      <c r="E6612" t="s">
        <v>39</v>
      </c>
      <c r="F6612">
        <v>1</v>
      </c>
      <c r="G6612" t="s">
        <v>40</v>
      </c>
      <c r="H6612">
        <v>1</v>
      </c>
      <c r="I6612" t="s">
        <v>41</v>
      </c>
      <c r="J6612">
        <v>1</v>
      </c>
      <c r="K6612">
        <v>214</v>
      </c>
      <c r="L6612" t="s">
        <v>7</v>
      </c>
      <c r="M6612">
        <v>1</v>
      </c>
      <c r="N6612" t="s">
        <v>16</v>
      </c>
      <c r="O6612">
        <v>2</v>
      </c>
      <c r="P6612" t="s">
        <v>14</v>
      </c>
      <c r="Q6612">
        <v>5</v>
      </c>
      <c r="R6612" t="s">
        <v>47</v>
      </c>
      <c r="S6612">
        <v>1</v>
      </c>
      <c r="T6612">
        <v>85</v>
      </c>
      <c r="U6612">
        <v>73.400000000000006</v>
      </c>
      <c r="V6612">
        <v>89.779998800000001</v>
      </c>
      <c r="W6612" t="str">
        <f>_xlfn.XLOOKUP(M6612,ActionReference[Action],ActionReference[Reference])</f>
        <v>Approved</v>
      </c>
      <c r="X6612" t="str" cm="1">
        <f t="array" ref="X6612">_xlfn.IFS(T6612&lt;40,"Lower",T6612&lt;122,"Middle",TRUE,"Upper")</f>
        <v>Middle</v>
      </c>
    </row>
    <row r="6613" spans="1:24" x14ac:dyDescent="0.2">
      <c r="A6613" t="s">
        <v>147</v>
      </c>
      <c r="B6613" t="s">
        <v>1</v>
      </c>
      <c r="C6613" t="s">
        <v>51</v>
      </c>
      <c r="D6613">
        <v>4</v>
      </c>
      <c r="E6613" t="s">
        <v>39</v>
      </c>
      <c r="F6613">
        <v>1</v>
      </c>
      <c r="G6613" t="s">
        <v>40</v>
      </c>
      <c r="H6613">
        <v>1</v>
      </c>
      <c r="I6613" t="s">
        <v>41</v>
      </c>
      <c r="J6613">
        <v>1</v>
      </c>
      <c r="K6613">
        <v>120</v>
      </c>
      <c r="L6613" t="s">
        <v>6</v>
      </c>
      <c r="M6613">
        <v>3</v>
      </c>
      <c r="N6613" t="s">
        <v>16</v>
      </c>
      <c r="O6613">
        <v>2</v>
      </c>
      <c r="P6613" t="s">
        <v>14</v>
      </c>
      <c r="Q6613">
        <v>5</v>
      </c>
      <c r="R6613" t="s">
        <v>47</v>
      </c>
      <c r="S6613">
        <v>1</v>
      </c>
      <c r="T6613">
        <v>26</v>
      </c>
      <c r="U6613">
        <v>45.9</v>
      </c>
      <c r="V6613">
        <v>127.989998</v>
      </c>
      <c r="W6613" t="str">
        <f>_xlfn.XLOOKUP(M6613,ActionReference[Action],ActionReference[Reference])</f>
        <v>Denied</v>
      </c>
      <c r="X6613" t="str" cm="1">
        <f t="array" ref="X6613">_xlfn.IFS(T6613&lt;40,"Lower",T6613&lt;122,"Middle",TRUE,"Upper")</f>
        <v>Lower</v>
      </c>
    </row>
    <row r="6614" spans="1:24" x14ac:dyDescent="0.2">
      <c r="A6614" t="s">
        <v>120</v>
      </c>
      <c r="B6614" t="s">
        <v>1</v>
      </c>
      <c r="C6614" t="s">
        <v>42</v>
      </c>
      <c r="D6614">
        <v>2</v>
      </c>
      <c r="E6614" t="s">
        <v>54</v>
      </c>
      <c r="F6614">
        <v>2</v>
      </c>
      <c r="G6614" t="s">
        <v>43</v>
      </c>
      <c r="H6614">
        <v>3</v>
      </c>
      <c r="I6614" t="s">
        <v>41</v>
      </c>
      <c r="J6614">
        <v>1</v>
      </c>
      <c r="K6614">
        <v>164</v>
      </c>
      <c r="L6614" t="s">
        <v>7</v>
      </c>
      <c r="M6614">
        <v>1</v>
      </c>
      <c r="N6614" t="s">
        <v>16</v>
      </c>
      <c r="O6614">
        <v>2</v>
      </c>
      <c r="P6614" t="s">
        <v>14</v>
      </c>
      <c r="Q6614">
        <v>5</v>
      </c>
      <c r="R6614" t="s">
        <v>47</v>
      </c>
      <c r="S6614">
        <v>1</v>
      </c>
      <c r="T6614">
        <v>44</v>
      </c>
      <c r="U6614">
        <v>59</v>
      </c>
      <c r="V6614">
        <v>109.80999799999999</v>
      </c>
      <c r="W6614" t="str">
        <f>_xlfn.XLOOKUP(M6614,ActionReference[Action],ActionReference[Reference])</f>
        <v>Approved</v>
      </c>
      <c r="X6614" t="str" cm="1">
        <f t="array" ref="X6614">_xlfn.IFS(T6614&lt;40,"Lower",T6614&lt;122,"Middle",TRUE,"Upper")</f>
        <v>Middle</v>
      </c>
    </row>
    <row r="6615" spans="1:24" x14ac:dyDescent="0.2">
      <c r="A6615" t="s">
        <v>108</v>
      </c>
      <c r="B6615" t="s">
        <v>1</v>
      </c>
      <c r="C6615" t="s">
        <v>42</v>
      </c>
      <c r="D6615">
        <v>2</v>
      </c>
      <c r="E6615" t="s">
        <v>54</v>
      </c>
      <c r="F6615">
        <v>2</v>
      </c>
      <c r="G6615" t="s">
        <v>40</v>
      </c>
      <c r="H6615">
        <v>1</v>
      </c>
      <c r="I6615" t="s">
        <v>41</v>
      </c>
      <c r="J6615">
        <v>1</v>
      </c>
      <c r="K6615">
        <v>83</v>
      </c>
      <c r="L6615" t="s">
        <v>7</v>
      </c>
      <c r="M6615">
        <v>1</v>
      </c>
      <c r="N6615" t="s">
        <v>16</v>
      </c>
      <c r="O6615">
        <v>2</v>
      </c>
      <c r="P6615" t="s">
        <v>14</v>
      </c>
      <c r="Q6615">
        <v>5</v>
      </c>
      <c r="R6615" t="s">
        <v>47</v>
      </c>
      <c r="S6615">
        <v>1</v>
      </c>
      <c r="T6615">
        <v>31</v>
      </c>
      <c r="U6615">
        <v>65.2</v>
      </c>
      <c r="V6615">
        <v>65.930000300000003</v>
      </c>
      <c r="W6615" t="str">
        <f>_xlfn.XLOOKUP(M6615,ActionReference[Action],ActionReference[Reference])</f>
        <v>Approved</v>
      </c>
      <c r="X6615" t="str" cm="1">
        <f t="array" ref="X6615">_xlfn.IFS(T6615&lt;40,"Lower",T6615&lt;122,"Middle",TRUE,"Upper")</f>
        <v>Lower</v>
      </c>
    </row>
    <row r="6616" spans="1:24" x14ac:dyDescent="0.2">
      <c r="A6616">
        <v>1100900005</v>
      </c>
      <c r="B6616" t="s">
        <v>1</v>
      </c>
      <c r="C6616" t="s">
        <v>38</v>
      </c>
      <c r="D6616">
        <v>1</v>
      </c>
      <c r="E6616" t="s">
        <v>39</v>
      </c>
      <c r="F6616">
        <v>1</v>
      </c>
      <c r="G6616" t="s">
        <v>40</v>
      </c>
      <c r="H6616">
        <v>1</v>
      </c>
      <c r="I6616" t="s">
        <v>41</v>
      </c>
      <c r="J6616">
        <v>1</v>
      </c>
      <c r="K6616">
        <v>72</v>
      </c>
      <c r="L6616" t="s">
        <v>7</v>
      </c>
      <c r="M6616">
        <v>1</v>
      </c>
      <c r="N6616" t="s">
        <v>15</v>
      </c>
      <c r="O6616">
        <v>1</v>
      </c>
      <c r="P6616" t="s">
        <v>14</v>
      </c>
      <c r="Q6616">
        <v>5</v>
      </c>
      <c r="R6616" t="s">
        <v>47</v>
      </c>
      <c r="S6616">
        <v>1</v>
      </c>
      <c r="T6616">
        <v>57</v>
      </c>
      <c r="U6616">
        <v>70.900000000000006</v>
      </c>
      <c r="V6616">
        <v>71.290000899999995</v>
      </c>
      <c r="W6616" t="str">
        <f>_xlfn.XLOOKUP(M6616,ActionReference[Action],ActionReference[Reference])</f>
        <v>Approved</v>
      </c>
      <c r="X6616" t="str" cm="1">
        <f t="array" ref="X6616">_xlfn.IFS(T6616&lt;40,"Lower",T6616&lt;122,"Middle",TRUE,"Upper")</f>
        <v>Middle</v>
      </c>
    </row>
    <row r="6617" spans="1:24" x14ac:dyDescent="0.2">
      <c r="A6617">
        <v>7197000003</v>
      </c>
      <c r="B6617" t="s">
        <v>1</v>
      </c>
      <c r="C6617" t="s">
        <v>38</v>
      </c>
      <c r="D6617">
        <v>1</v>
      </c>
      <c r="E6617" t="s">
        <v>39</v>
      </c>
      <c r="F6617">
        <v>1</v>
      </c>
      <c r="G6617" t="s">
        <v>43</v>
      </c>
      <c r="H6617">
        <v>3</v>
      </c>
      <c r="I6617" t="s">
        <v>41</v>
      </c>
      <c r="J6617">
        <v>1</v>
      </c>
      <c r="K6617">
        <v>328</v>
      </c>
      <c r="L6617" t="s">
        <v>7</v>
      </c>
      <c r="M6617">
        <v>1</v>
      </c>
      <c r="N6617" t="s">
        <v>16</v>
      </c>
      <c r="O6617">
        <v>2</v>
      </c>
      <c r="P6617" t="s">
        <v>14</v>
      </c>
      <c r="Q6617">
        <v>5</v>
      </c>
      <c r="R6617" t="s">
        <v>47</v>
      </c>
      <c r="S6617">
        <v>1</v>
      </c>
      <c r="T6617">
        <v>89</v>
      </c>
      <c r="U6617">
        <v>63.2</v>
      </c>
      <c r="V6617">
        <v>193.699997</v>
      </c>
      <c r="W6617" t="str">
        <f>_xlfn.XLOOKUP(M6617,ActionReference[Action],ActionReference[Reference])</f>
        <v>Approved</v>
      </c>
      <c r="X6617" t="str" cm="1">
        <f t="array" ref="X6617">_xlfn.IFS(T6617&lt;40,"Lower",T6617&lt;122,"Middle",TRUE,"Upper")</f>
        <v>Middle</v>
      </c>
    </row>
    <row r="6618" spans="1:24" x14ac:dyDescent="0.2">
      <c r="A6618" t="s">
        <v>191</v>
      </c>
      <c r="B6618" t="s">
        <v>1</v>
      </c>
      <c r="C6618" t="s">
        <v>38</v>
      </c>
      <c r="D6618">
        <v>1</v>
      </c>
      <c r="E6618" t="s">
        <v>39</v>
      </c>
      <c r="F6618">
        <v>1</v>
      </c>
      <c r="G6618" t="s">
        <v>43</v>
      </c>
      <c r="H6618">
        <v>3</v>
      </c>
      <c r="I6618" t="s">
        <v>41</v>
      </c>
      <c r="J6618">
        <v>1</v>
      </c>
      <c r="K6618">
        <v>242</v>
      </c>
      <c r="L6618" t="s">
        <v>7</v>
      </c>
      <c r="M6618">
        <v>1</v>
      </c>
      <c r="N6618" t="s">
        <v>16</v>
      </c>
      <c r="O6618">
        <v>2</v>
      </c>
      <c r="P6618" t="s">
        <v>14</v>
      </c>
      <c r="Q6618">
        <v>5</v>
      </c>
      <c r="R6618" t="s">
        <v>47</v>
      </c>
      <c r="S6618">
        <v>1</v>
      </c>
      <c r="T6618">
        <v>107</v>
      </c>
      <c r="U6618">
        <v>63.2</v>
      </c>
      <c r="V6618">
        <v>190.60000600000001</v>
      </c>
      <c r="W6618" t="str">
        <f>_xlfn.XLOOKUP(M6618,ActionReference[Action],ActionReference[Reference])</f>
        <v>Approved</v>
      </c>
      <c r="X6618" t="str" cm="1">
        <f t="array" ref="X6618">_xlfn.IFS(T6618&lt;40,"Lower",T6618&lt;122,"Middle",TRUE,"Upper")</f>
        <v>Middle</v>
      </c>
    </row>
    <row r="6619" spans="1:24" x14ac:dyDescent="0.2">
      <c r="A6619" t="s">
        <v>207</v>
      </c>
      <c r="B6619" t="s">
        <v>1</v>
      </c>
      <c r="C6619" t="s">
        <v>38</v>
      </c>
      <c r="D6619">
        <v>1</v>
      </c>
      <c r="E6619" t="s">
        <v>39</v>
      </c>
      <c r="F6619">
        <v>1</v>
      </c>
      <c r="G6619" t="s">
        <v>40</v>
      </c>
      <c r="H6619">
        <v>1</v>
      </c>
      <c r="I6619" t="s">
        <v>50</v>
      </c>
      <c r="J6619">
        <v>2</v>
      </c>
      <c r="K6619">
        <v>94</v>
      </c>
      <c r="L6619" t="s">
        <v>7</v>
      </c>
      <c r="M6619">
        <v>1</v>
      </c>
      <c r="N6619" t="s">
        <v>16</v>
      </c>
      <c r="O6619">
        <v>2</v>
      </c>
      <c r="P6619" t="s">
        <v>9</v>
      </c>
      <c r="Q6619">
        <v>2</v>
      </c>
      <c r="R6619" t="s">
        <v>47</v>
      </c>
      <c r="S6619">
        <v>1</v>
      </c>
      <c r="T6619">
        <v>318</v>
      </c>
      <c r="U6619">
        <v>80.2</v>
      </c>
      <c r="V6619">
        <v>68.139999399999994</v>
      </c>
      <c r="W6619" t="str">
        <f>_xlfn.XLOOKUP(M6619,ActionReference[Action],ActionReference[Reference])</f>
        <v>Approved</v>
      </c>
      <c r="X6619" t="str" cm="1">
        <f t="array" ref="X6619">_xlfn.IFS(T6619&lt;40,"Lower",T6619&lt;122,"Middle",TRUE,"Upper")</f>
        <v>Upper</v>
      </c>
    </row>
    <row r="6620" spans="1:24" x14ac:dyDescent="0.2">
      <c r="A6620" t="s">
        <v>330</v>
      </c>
      <c r="B6620" t="s">
        <v>1</v>
      </c>
      <c r="C6620" t="s">
        <v>38</v>
      </c>
      <c r="D6620">
        <v>1</v>
      </c>
      <c r="E6620" t="s">
        <v>39</v>
      </c>
      <c r="F6620">
        <v>1</v>
      </c>
      <c r="G6620" t="s">
        <v>40</v>
      </c>
      <c r="H6620">
        <v>1</v>
      </c>
      <c r="I6620" t="s">
        <v>41</v>
      </c>
      <c r="J6620">
        <v>1</v>
      </c>
      <c r="K6620">
        <v>302</v>
      </c>
      <c r="L6620" t="s">
        <v>7</v>
      </c>
      <c r="M6620">
        <v>1</v>
      </c>
      <c r="N6620" t="s">
        <v>16</v>
      </c>
      <c r="O6620">
        <v>2</v>
      </c>
      <c r="P6620" t="s">
        <v>14</v>
      </c>
      <c r="Q6620">
        <v>5</v>
      </c>
      <c r="R6620" t="s">
        <v>46</v>
      </c>
      <c r="S6620">
        <v>2</v>
      </c>
      <c r="T6620">
        <v>66</v>
      </c>
      <c r="U6620">
        <v>85.6</v>
      </c>
      <c r="V6620">
        <v>99.809997600000003</v>
      </c>
      <c r="W6620" t="str">
        <f>_xlfn.XLOOKUP(M6620,ActionReference[Action],ActionReference[Reference])</f>
        <v>Approved</v>
      </c>
      <c r="X6620" t="str" cm="1">
        <f t="array" ref="X6620">_xlfn.IFS(T6620&lt;40,"Lower",T6620&lt;122,"Middle",TRUE,"Upper")</f>
        <v>Middle</v>
      </c>
    </row>
    <row r="6621" spans="1:24" x14ac:dyDescent="0.2">
      <c r="A6621" t="s">
        <v>92</v>
      </c>
      <c r="B6621" t="s">
        <v>1</v>
      </c>
      <c r="C6621" t="s">
        <v>38</v>
      </c>
      <c r="D6621">
        <v>1</v>
      </c>
      <c r="E6621" t="s">
        <v>39</v>
      </c>
      <c r="F6621">
        <v>1</v>
      </c>
      <c r="G6621" t="s">
        <v>43</v>
      </c>
      <c r="H6621">
        <v>3</v>
      </c>
      <c r="I6621" t="s">
        <v>41</v>
      </c>
      <c r="J6621">
        <v>1</v>
      </c>
      <c r="K6621">
        <v>528</v>
      </c>
      <c r="L6621" t="s">
        <v>7</v>
      </c>
      <c r="M6621">
        <v>1</v>
      </c>
      <c r="N6621" t="s">
        <v>16</v>
      </c>
      <c r="O6621">
        <v>2</v>
      </c>
      <c r="P6621" t="s">
        <v>14</v>
      </c>
      <c r="Q6621">
        <v>5</v>
      </c>
      <c r="R6621" t="s">
        <v>46</v>
      </c>
      <c r="S6621">
        <v>2</v>
      </c>
      <c r="T6621">
        <v>94</v>
      </c>
      <c r="U6621">
        <v>88</v>
      </c>
      <c r="V6621">
        <v>142.759995</v>
      </c>
      <c r="W6621" t="str">
        <f>_xlfn.XLOOKUP(M6621,ActionReference[Action],ActionReference[Reference])</f>
        <v>Approved</v>
      </c>
      <c r="X6621" t="str" cm="1">
        <f t="array" ref="X6621">_xlfn.IFS(T6621&lt;40,"Lower",T6621&lt;122,"Middle",TRUE,"Upper")</f>
        <v>Middle</v>
      </c>
    </row>
    <row r="6622" spans="1:24" x14ac:dyDescent="0.2">
      <c r="A6622" t="s">
        <v>94</v>
      </c>
      <c r="B6622" t="s">
        <v>1</v>
      </c>
      <c r="C6622" t="s">
        <v>38</v>
      </c>
      <c r="D6622">
        <v>1</v>
      </c>
      <c r="E6622" t="s">
        <v>39</v>
      </c>
      <c r="F6622">
        <v>1</v>
      </c>
      <c r="G6622" t="s">
        <v>40</v>
      </c>
      <c r="H6622">
        <v>1</v>
      </c>
      <c r="I6622" t="s">
        <v>41</v>
      </c>
      <c r="J6622">
        <v>1</v>
      </c>
      <c r="K6622">
        <v>166</v>
      </c>
      <c r="L6622" t="s">
        <v>7</v>
      </c>
      <c r="M6622">
        <v>1</v>
      </c>
      <c r="N6622" t="s">
        <v>16</v>
      </c>
      <c r="O6622">
        <v>2</v>
      </c>
      <c r="P6622" t="s">
        <v>14</v>
      </c>
      <c r="Q6622">
        <v>5</v>
      </c>
      <c r="R6622" t="s">
        <v>47</v>
      </c>
      <c r="S6622">
        <v>1</v>
      </c>
      <c r="T6622">
        <v>74</v>
      </c>
      <c r="U6622">
        <v>90.2</v>
      </c>
      <c r="V6622">
        <v>136.979996</v>
      </c>
      <c r="W6622" t="str">
        <f>_xlfn.XLOOKUP(M6622,ActionReference[Action],ActionReference[Reference])</f>
        <v>Approved</v>
      </c>
      <c r="X6622" t="str" cm="1">
        <f t="array" ref="X6622">_xlfn.IFS(T6622&lt;40,"Lower",T6622&lt;122,"Middle",TRUE,"Upper")</f>
        <v>Middle</v>
      </c>
    </row>
    <row r="6623" spans="1:24" x14ac:dyDescent="0.2">
      <c r="A6623">
        <v>1164400002</v>
      </c>
      <c r="B6623" t="s">
        <v>1</v>
      </c>
      <c r="C6623" t="s">
        <v>38</v>
      </c>
      <c r="D6623">
        <v>1</v>
      </c>
      <c r="E6623" t="s">
        <v>39</v>
      </c>
      <c r="F6623">
        <v>1</v>
      </c>
      <c r="G6623" t="s">
        <v>43</v>
      </c>
      <c r="H6623">
        <v>3</v>
      </c>
      <c r="I6623" t="s">
        <v>41</v>
      </c>
      <c r="J6623">
        <v>1</v>
      </c>
      <c r="K6623">
        <v>184</v>
      </c>
      <c r="L6623" t="s">
        <v>7</v>
      </c>
      <c r="M6623">
        <v>1</v>
      </c>
      <c r="N6623" t="s">
        <v>16</v>
      </c>
      <c r="O6623">
        <v>2</v>
      </c>
      <c r="P6623" t="s">
        <v>14</v>
      </c>
      <c r="Q6623">
        <v>5</v>
      </c>
      <c r="R6623" t="s">
        <v>47</v>
      </c>
      <c r="S6623">
        <v>1</v>
      </c>
      <c r="T6623">
        <v>78</v>
      </c>
      <c r="U6623">
        <v>91.5</v>
      </c>
      <c r="V6623">
        <v>107.860001</v>
      </c>
      <c r="W6623" t="str">
        <f>_xlfn.XLOOKUP(M6623,ActionReference[Action],ActionReference[Reference])</f>
        <v>Approved</v>
      </c>
      <c r="X6623" t="str" cm="1">
        <f t="array" ref="X6623">_xlfn.IFS(T6623&lt;40,"Lower",T6623&lt;122,"Middle",TRUE,"Upper")</f>
        <v>Middle</v>
      </c>
    </row>
    <row r="6624" spans="1:24" x14ac:dyDescent="0.2">
      <c r="A6624" t="s">
        <v>104</v>
      </c>
      <c r="B6624" t="s">
        <v>1</v>
      </c>
      <c r="C6624" t="s">
        <v>38</v>
      </c>
      <c r="D6624">
        <v>1</v>
      </c>
      <c r="E6624" t="s">
        <v>39</v>
      </c>
      <c r="F6624">
        <v>1</v>
      </c>
      <c r="G6624" t="s">
        <v>43</v>
      </c>
      <c r="H6624">
        <v>3</v>
      </c>
      <c r="I6624" t="s">
        <v>41</v>
      </c>
      <c r="J6624">
        <v>1</v>
      </c>
      <c r="K6624">
        <v>195</v>
      </c>
      <c r="L6624" t="s">
        <v>7</v>
      </c>
      <c r="M6624">
        <v>1</v>
      </c>
      <c r="N6624" t="s">
        <v>16</v>
      </c>
      <c r="O6624">
        <v>2</v>
      </c>
      <c r="P6624" t="s">
        <v>14</v>
      </c>
      <c r="Q6624">
        <v>5</v>
      </c>
      <c r="R6624" t="s">
        <v>47</v>
      </c>
      <c r="S6624">
        <v>1</v>
      </c>
      <c r="T6624">
        <v>176</v>
      </c>
      <c r="U6624">
        <v>78.2</v>
      </c>
      <c r="V6624">
        <v>109.980003</v>
      </c>
      <c r="W6624" t="str">
        <f>_xlfn.XLOOKUP(M6624,ActionReference[Action],ActionReference[Reference])</f>
        <v>Approved</v>
      </c>
      <c r="X6624" t="str" cm="1">
        <f t="array" ref="X6624">_xlfn.IFS(T6624&lt;40,"Lower",T6624&lt;122,"Middle",TRUE,"Upper")</f>
        <v>Upper</v>
      </c>
    </row>
    <row r="6625" spans="1:24" x14ac:dyDescent="0.2">
      <c r="A6625" t="s">
        <v>131</v>
      </c>
      <c r="B6625" t="s">
        <v>1</v>
      </c>
      <c r="C6625" t="s">
        <v>42</v>
      </c>
      <c r="D6625">
        <v>2</v>
      </c>
      <c r="E6625" t="s">
        <v>39</v>
      </c>
      <c r="F6625">
        <v>1</v>
      </c>
      <c r="G6625" t="s">
        <v>40</v>
      </c>
      <c r="H6625">
        <v>1</v>
      </c>
      <c r="I6625" t="s">
        <v>41</v>
      </c>
      <c r="J6625">
        <v>1</v>
      </c>
      <c r="K6625">
        <v>259</v>
      </c>
      <c r="L6625" t="s">
        <v>7</v>
      </c>
      <c r="M6625">
        <v>1</v>
      </c>
      <c r="N6625" t="s">
        <v>16</v>
      </c>
      <c r="O6625">
        <v>2</v>
      </c>
      <c r="P6625" t="s">
        <v>14</v>
      </c>
      <c r="Q6625">
        <v>5</v>
      </c>
      <c r="R6625" t="s">
        <v>46</v>
      </c>
      <c r="S6625">
        <v>2</v>
      </c>
      <c r="T6625">
        <v>44</v>
      </c>
      <c r="U6625">
        <v>59.8</v>
      </c>
      <c r="V6625">
        <v>54.830001799999998</v>
      </c>
      <c r="W6625" t="str">
        <f>_xlfn.XLOOKUP(M6625,ActionReference[Action],ActionReference[Reference])</f>
        <v>Approved</v>
      </c>
      <c r="X6625" t="str" cm="1">
        <f t="array" ref="X6625">_xlfn.IFS(T6625&lt;40,"Lower",T6625&lt;122,"Middle",TRUE,"Upper")</f>
        <v>Middle</v>
      </c>
    </row>
    <row r="6626" spans="1:24" x14ac:dyDescent="0.2">
      <c r="A6626" t="s">
        <v>72</v>
      </c>
      <c r="B6626" t="s">
        <v>1</v>
      </c>
      <c r="C6626" t="s">
        <v>42</v>
      </c>
      <c r="D6626">
        <v>2</v>
      </c>
      <c r="E6626" t="s">
        <v>39</v>
      </c>
      <c r="F6626">
        <v>1</v>
      </c>
      <c r="G6626" t="s">
        <v>43</v>
      </c>
      <c r="H6626">
        <v>3</v>
      </c>
      <c r="I6626" t="s">
        <v>41</v>
      </c>
      <c r="J6626">
        <v>1</v>
      </c>
      <c r="K6626">
        <v>52</v>
      </c>
      <c r="L6626" t="s">
        <v>7</v>
      </c>
      <c r="M6626">
        <v>1</v>
      </c>
      <c r="N6626" t="s">
        <v>16</v>
      </c>
      <c r="O6626">
        <v>2</v>
      </c>
      <c r="P6626" t="s">
        <v>14</v>
      </c>
      <c r="Q6626">
        <v>5</v>
      </c>
      <c r="R6626" t="s">
        <v>47</v>
      </c>
      <c r="S6626">
        <v>1</v>
      </c>
      <c r="T6626">
        <v>28</v>
      </c>
      <c r="U6626">
        <v>50.8</v>
      </c>
      <c r="V6626">
        <v>84.680000300000003</v>
      </c>
      <c r="W6626" t="str">
        <f>_xlfn.XLOOKUP(M6626,ActionReference[Action],ActionReference[Reference])</f>
        <v>Approved</v>
      </c>
      <c r="X6626" t="str" cm="1">
        <f t="array" ref="X6626">_xlfn.IFS(T6626&lt;40,"Lower",T6626&lt;122,"Middle",TRUE,"Upper")</f>
        <v>Lower</v>
      </c>
    </row>
    <row r="6627" spans="1:24" x14ac:dyDescent="0.2">
      <c r="A6627" t="s">
        <v>62</v>
      </c>
      <c r="B6627" t="s">
        <v>1</v>
      </c>
      <c r="C6627" t="s">
        <v>38</v>
      </c>
      <c r="D6627">
        <v>1</v>
      </c>
      <c r="E6627" t="s">
        <v>39</v>
      </c>
      <c r="F6627">
        <v>1</v>
      </c>
      <c r="G6627" t="s">
        <v>43</v>
      </c>
      <c r="H6627">
        <v>3</v>
      </c>
      <c r="I6627" t="s">
        <v>41</v>
      </c>
      <c r="J6627">
        <v>1</v>
      </c>
      <c r="K6627">
        <v>616</v>
      </c>
      <c r="L6627" t="s">
        <v>7</v>
      </c>
      <c r="M6627">
        <v>1</v>
      </c>
      <c r="N6627" t="s">
        <v>16</v>
      </c>
      <c r="O6627">
        <v>2</v>
      </c>
      <c r="P6627" t="s">
        <v>10</v>
      </c>
      <c r="Q6627">
        <v>3</v>
      </c>
      <c r="R6627" t="s">
        <v>46</v>
      </c>
      <c r="S6627">
        <v>2</v>
      </c>
      <c r="T6627">
        <v>314</v>
      </c>
      <c r="U6627">
        <v>113.1</v>
      </c>
      <c r="V6627">
        <v>95.089996299999996</v>
      </c>
      <c r="W6627" t="str">
        <f>_xlfn.XLOOKUP(M6627,ActionReference[Action],ActionReference[Reference])</f>
        <v>Approved</v>
      </c>
      <c r="X6627" t="str" cm="1">
        <f t="array" ref="X6627">_xlfn.IFS(T6627&lt;40,"Lower",T6627&lt;122,"Middle",TRUE,"Upper")</f>
        <v>Upper</v>
      </c>
    </row>
    <row r="6628" spans="1:24" x14ac:dyDescent="0.2">
      <c r="A6628" t="s">
        <v>65</v>
      </c>
      <c r="B6628" t="s">
        <v>1</v>
      </c>
      <c r="C6628" t="s">
        <v>38</v>
      </c>
      <c r="D6628">
        <v>1</v>
      </c>
      <c r="E6628" t="s">
        <v>39</v>
      </c>
      <c r="F6628">
        <v>1</v>
      </c>
      <c r="G6628" t="s">
        <v>43</v>
      </c>
      <c r="H6628">
        <v>3</v>
      </c>
      <c r="I6628" t="s">
        <v>50</v>
      </c>
      <c r="J6628">
        <v>2</v>
      </c>
      <c r="K6628">
        <v>324</v>
      </c>
      <c r="L6628" t="s">
        <v>6</v>
      </c>
      <c r="M6628">
        <v>3</v>
      </c>
      <c r="N6628" t="s">
        <v>16</v>
      </c>
      <c r="O6628">
        <v>2</v>
      </c>
      <c r="P6628" t="s">
        <v>14</v>
      </c>
      <c r="Q6628">
        <v>5</v>
      </c>
      <c r="R6628" t="s">
        <v>47</v>
      </c>
      <c r="S6628">
        <v>1</v>
      </c>
      <c r="T6628">
        <v>103</v>
      </c>
      <c r="U6628">
        <v>108.3</v>
      </c>
      <c r="V6628">
        <v>131.35000600000001</v>
      </c>
      <c r="W6628" t="str">
        <f>_xlfn.XLOOKUP(M6628,ActionReference[Action],ActionReference[Reference])</f>
        <v>Denied</v>
      </c>
      <c r="X6628" t="str" cm="1">
        <f t="array" ref="X6628">_xlfn.IFS(T6628&lt;40,"Lower",T6628&lt;122,"Middle",TRUE,"Upper")</f>
        <v>Middle</v>
      </c>
    </row>
    <row r="6629" spans="1:24" x14ac:dyDescent="0.2">
      <c r="A6629" t="s">
        <v>78</v>
      </c>
      <c r="B6629" t="s">
        <v>1</v>
      </c>
      <c r="C6629" t="s">
        <v>42</v>
      </c>
      <c r="D6629">
        <v>2</v>
      </c>
      <c r="E6629" t="s">
        <v>39</v>
      </c>
      <c r="F6629">
        <v>1</v>
      </c>
      <c r="G6629" t="s">
        <v>40</v>
      </c>
      <c r="H6629">
        <v>1</v>
      </c>
      <c r="I6629" t="s">
        <v>41</v>
      </c>
      <c r="J6629">
        <v>1</v>
      </c>
      <c r="K6629">
        <v>337</v>
      </c>
      <c r="L6629" t="s">
        <v>7</v>
      </c>
      <c r="M6629">
        <v>1</v>
      </c>
      <c r="N6629" t="s">
        <v>16</v>
      </c>
      <c r="O6629">
        <v>2</v>
      </c>
      <c r="P6629" t="s">
        <v>14</v>
      </c>
      <c r="Q6629">
        <v>5</v>
      </c>
      <c r="R6629" t="s">
        <v>47</v>
      </c>
      <c r="S6629">
        <v>1</v>
      </c>
      <c r="T6629">
        <v>141</v>
      </c>
      <c r="U6629">
        <v>69.2</v>
      </c>
      <c r="V6629">
        <v>134.449997</v>
      </c>
      <c r="W6629" t="str">
        <f>_xlfn.XLOOKUP(M6629,ActionReference[Action],ActionReference[Reference])</f>
        <v>Approved</v>
      </c>
      <c r="X6629" t="str" cm="1">
        <f t="array" ref="X6629">_xlfn.IFS(T6629&lt;40,"Lower",T6629&lt;122,"Middle",TRUE,"Upper")</f>
        <v>Upper</v>
      </c>
    </row>
    <row r="6630" spans="1:24" x14ac:dyDescent="0.2">
      <c r="A6630">
        <v>7162800002</v>
      </c>
      <c r="B6630" t="s">
        <v>1</v>
      </c>
      <c r="C6630" t="s">
        <v>38</v>
      </c>
      <c r="D6630">
        <v>1</v>
      </c>
      <c r="E6630" t="s">
        <v>54</v>
      </c>
      <c r="F6630">
        <v>2</v>
      </c>
      <c r="G6630" t="s">
        <v>40</v>
      </c>
      <c r="H6630">
        <v>1</v>
      </c>
      <c r="I6630" t="s">
        <v>41</v>
      </c>
      <c r="J6630">
        <v>1</v>
      </c>
      <c r="K6630">
        <v>85</v>
      </c>
      <c r="L6630" t="s">
        <v>7</v>
      </c>
      <c r="M6630">
        <v>1</v>
      </c>
      <c r="N6630" t="s">
        <v>16</v>
      </c>
      <c r="O6630">
        <v>2</v>
      </c>
      <c r="P6630" t="s">
        <v>14</v>
      </c>
      <c r="Q6630">
        <v>5</v>
      </c>
      <c r="R6630" t="s">
        <v>47</v>
      </c>
      <c r="S6630">
        <v>1</v>
      </c>
      <c r="T6630">
        <v>54</v>
      </c>
      <c r="U6630">
        <v>58</v>
      </c>
      <c r="V6630">
        <v>109.160004</v>
      </c>
      <c r="W6630" t="str">
        <f>_xlfn.XLOOKUP(M6630,ActionReference[Action],ActionReference[Reference])</f>
        <v>Approved</v>
      </c>
      <c r="X6630" t="str" cm="1">
        <f t="array" ref="X6630">_xlfn.IFS(T6630&lt;40,"Lower",T6630&lt;122,"Middle",TRUE,"Upper")</f>
        <v>Middle</v>
      </c>
    </row>
    <row r="6631" spans="1:24" x14ac:dyDescent="0.2">
      <c r="A6631" t="s">
        <v>139</v>
      </c>
      <c r="B6631" t="s">
        <v>1</v>
      </c>
      <c r="C6631" t="s">
        <v>42</v>
      </c>
      <c r="D6631">
        <v>2</v>
      </c>
      <c r="E6631" t="s">
        <v>39</v>
      </c>
      <c r="F6631">
        <v>1</v>
      </c>
      <c r="G6631" t="s">
        <v>43</v>
      </c>
      <c r="H6631">
        <v>3</v>
      </c>
      <c r="I6631" t="s">
        <v>50</v>
      </c>
      <c r="J6631">
        <v>2</v>
      </c>
      <c r="K6631">
        <v>149</v>
      </c>
      <c r="L6631" t="s">
        <v>7</v>
      </c>
      <c r="M6631">
        <v>1</v>
      </c>
      <c r="N6631" t="s">
        <v>16</v>
      </c>
      <c r="O6631">
        <v>2</v>
      </c>
      <c r="P6631" t="s">
        <v>14</v>
      </c>
      <c r="Q6631">
        <v>5</v>
      </c>
      <c r="R6631" t="s">
        <v>46</v>
      </c>
      <c r="S6631">
        <v>2</v>
      </c>
      <c r="U6631">
        <v>91.1</v>
      </c>
      <c r="V6631">
        <v>30.049999199999998</v>
      </c>
      <c r="W6631" t="str">
        <f>_xlfn.XLOOKUP(M6631,ActionReference[Action],ActionReference[Reference])</f>
        <v>Approved</v>
      </c>
      <c r="X6631" t="str" cm="1">
        <f t="array" ref="X6631">_xlfn.IFS(T6631&lt;40,"Lower",T6631&lt;122,"Middle",TRUE,"Upper")</f>
        <v>Lower</v>
      </c>
    </row>
    <row r="6632" spans="1:24" x14ac:dyDescent="0.2">
      <c r="A6632" t="s">
        <v>275</v>
      </c>
      <c r="B6632" t="s">
        <v>1</v>
      </c>
      <c r="C6632" t="s">
        <v>42</v>
      </c>
      <c r="D6632">
        <v>2</v>
      </c>
      <c r="E6632" t="s">
        <v>39</v>
      </c>
      <c r="F6632">
        <v>1</v>
      </c>
      <c r="G6632" t="s">
        <v>40</v>
      </c>
      <c r="H6632">
        <v>1</v>
      </c>
      <c r="I6632" t="s">
        <v>41</v>
      </c>
      <c r="J6632">
        <v>1</v>
      </c>
      <c r="K6632">
        <v>197</v>
      </c>
      <c r="L6632" t="s">
        <v>7</v>
      </c>
      <c r="M6632">
        <v>1</v>
      </c>
      <c r="N6632" t="s">
        <v>15</v>
      </c>
      <c r="O6632">
        <v>1</v>
      </c>
      <c r="P6632" t="s">
        <v>14</v>
      </c>
      <c r="Q6632">
        <v>5</v>
      </c>
      <c r="R6632" t="s">
        <v>47</v>
      </c>
      <c r="S6632">
        <v>1</v>
      </c>
      <c r="T6632">
        <v>41</v>
      </c>
      <c r="U6632">
        <v>102.6</v>
      </c>
      <c r="V6632">
        <v>64.309997600000003</v>
      </c>
      <c r="W6632" t="str">
        <f>_xlfn.XLOOKUP(M6632,ActionReference[Action],ActionReference[Reference])</f>
        <v>Approved</v>
      </c>
      <c r="X6632" t="str" cm="1">
        <f t="array" ref="X6632">_xlfn.IFS(T6632&lt;40,"Lower",T6632&lt;122,"Middle",TRUE,"Upper")</f>
        <v>Middle</v>
      </c>
    </row>
    <row r="6633" spans="1:24" x14ac:dyDescent="0.2">
      <c r="A6633" t="s">
        <v>94</v>
      </c>
      <c r="B6633" t="s">
        <v>1</v>
      </c>
      <c r="C6633" t="s">
        <v>42</v>
      </c>
      <c r="D6633">
        <v>2</v>
      </c>
      <c r="E6633" t="s">
        <v>39</v>
      </c>
      <c r="F6633">
        <v>1</v>
      </c>
      <c r="G6633" t="s">
        <v>43</v>
      </c>
      <c r="H6633">
        <v>3</v>
      </c>
      <c r="I6633" t="s">
        <v>41</v>
      </c>
      <c r="J6633">
        <v>1</v>
      </c>
      <c r="K6633">
        <v>156</v>
      </c>
      <c r="L6633" t="s">
        <v>6</v>
      </c>
      <c r="M6633">
        <v>3</v>
      </c>
      <c r="N6633" t="s">
        <v>15</v>
      </c>
      <c r="O6633">
        <v>1</v>
      </c>
      <c r="P6633" t="s">
        <v>14</v>
      </c>
      <c r="Q6633">
        <v>5</v>
      </c>
      <c r="R6633" t="s">
        <v>46</v>
      </c>
      <c r="S6633">
        <v>2</v>
      </c>
      <c r="T6633">
        <v>53</v>
      </c>
      <c r="U6633">
        <v>73</v>
      </c>
      <c r="V6633">
        <v>75.470001199999999</v>
      </c>
      <c r="W6633" t="str">
        <f>_xlfn.XLOOKUP(M6633,ActionReference[Action],ActionReference[Reference])</f>
        <v>Denied</v>
      </c>
      <c r="X6633" t="str" cm="1">
        <f t="array" ref="X6633">_xlfn.IFS(T6633&lt;40,"Lower",T6633&lt;122,"Middle",TRUE,"Upper")</f>
        <v>Middle</v>
      </c>
    </row>
    <row r="6634" spans="1:24" x14ac:dyDescent="0.2">
      <c r="A6634">
        <v>7811300008</v>
      </c>
      <c r="B6634" t="s">
        <v>1</v>
      </c>
      <c r="C6634" t="s">
        <v>42</v>
      </c>
      <c r="D6634">
        <v>2</v>
      </c>
      <c r="E6634" t="s">
        <v>39</v>
      </c>
      <c r="F6634">
        <v>1</v>
      </c>
      <c r="G6634" t="s">
        <v>40</v>
      </c>
      <c r="H6634">
        <v>1</v>
      </c>
      <c r="I6634" t="s">
        <v>41</v>
      </c>
      <c r="J6634">
        <v>1</v>
      </c>
      <c r="K6634">
        <v>173</v>
      </c>
      <c r="L6634" t="s">
        <v>7</v>
      </c>
      <c r="M6634">
        <v>1</v>
      </c>
      <c r="N6634" t="s">
        <v>16</v>
      </c>
      <c r="O6634">
        <v>2</v>
      </c>
      <c r="P6634" t="s">
        <v>14</v>
      </c>
      <c r="Q6634">
        <v>5</v>
      </c>
      <c r="R6634" t="s">
        <v>47</v>
      </c>
      <c r="S6634">
        <v>1</v>
      </c>
      <c r="T6634">
        <v>59</v>
      </c>
      <c r="U6634">
        <v>58.3</v>
      </c>
      <c r="V6634">
        <v>173.75</v>
      </c>
      <c r="W6634" t="str">
        <f>_xlfn.XLOOKUP(M6634,ActionReference[Action],ActionReference[Reference])</f>
        <v>Approved</v>
      </c>
      <c r="X6634" t="str" cm="1">
        <f t="array" ref="X6634">_xlfn.IFS(T6634&lt;40,"Lower",T6634&lt;122,"Middle",TRUE,"Upper")</f>
        <v>Middle</v>
      </c>
    </row>
    <row r="6635" spans="1:24" x14ac:dyDescent="0.2">
      <c r="A6635">
        <v>471809999</v>
      </c>
      <c r="B6635" t="s">
        <v>1</v>
      </c>
      <c r="C6635" t="s">
        <v>38</v>
      </c>
      <c r="D6635">
        <v>1</v>
      </c>
      <c r="E6635" t="s">
        <v>39</v>
      </c>
      <c r="F6635">
        <v>1</v>
      </c>
      <c r="G6635" t="s">
        <v>40</v>
      </c>
      <c r="H6635">
        <v>1</v>
      </c>
      <c r="I6635" t="s">
        <v>41</v>
      </c>
      <c r="J6635">
        <v>1</v>
      </c>
      <c r="K6635">
        <v>175</v>
      </c>
      <c r="L6635" t="s">
        <v>7</v>
      </c>
      <c r="M6635">
        <v>1</v>
      </c>
      <c r="N6635" t="s">
        <v>15</v>
      </c>
      <c r="O6635">
        <v>1</v>
      </c>
      <c r="P6635" t="s">
        <v>14</v>
      </c>
      <c r="Q6635">
        <v>5</v>
      </c>
      <c r="R6635" t="s">
        <v>47</v>
      </c>
      <c r="S6635">
        <v>1</v>
      </c>
      <c r="T6635">
        <v>71</v>
      </c>
      <c r="U6635">
        <v>58.4</v>
      </c>
      <c r="V6635">
        <v>90.830001800000005</v>
      </c>
      <c r="W6635" t="str">
        <f>_xlfn.XLOOKUP(M6635,ActionReference[Action],ActionReference[Reference])</f>
        <v>Approved</v>
      </c>
      <c r="X6635" t="str" cm="1">
        <f t="array" ref="X6635">_xlfn.IFS(T6635&lt;40,"Lower",T6635&lt;122,"Middle",TRUE,"Upper")</f>
        <v>Middle</v>
      </c>
    </row>
    <row r="6636" spans="1:24" x14ac:dyDescent="0.2">
      <c r="A6636" t="s">
        <v>85</v>
      </c>
      <c r="B6636" t="s">
        <v>1</v>
      </c>
      <c r="C6636" t="s">
        <v>42</v>
      </c>
      <c r="D6636">
        <v>2</v>
      </c>
      <c r="E6636" t="s">
        <v>39</v>
      </c>
      <c r="F6636">
        <v>1</v>
      </c>
      <c r="G6636" t="s">
        <v>43</v>
      </c>
      <c r="H6636">
        <v>3</v>
      </c>
      <c r="I6636" t="s">
        <v>41</v>
      </c>
      <c r="J6636">
        <v>1</v>
      </c>
      <c r="K6636">
        <v>204</v>
      </c>
      <c r="L6636" t="s">
        <v>7</v>
      </c>
      <c r="M6636">
        <v>1</v>
      </c>
      <c r="N6636" t="s">
        <v>16</v>
      </c>
      <c r="O6636">
        <v>2</v>
      </c>
      <c r="P6636" t="s">
        <v>14</v>
      </c>
      <c r="Q6636">
        <v>5</v>
      </c>
      <c r="R6636" t="s">
        <v>46</v>
      </c>
      <c r="S6636">
        <v>2</v>
      </c>
      <c r="T6636">
        <v>50</v>
      </c>
      <c r="U6636">
        <v>72</v>
      </c>
      <c r="V6636">
        <v>88.580001800000005</v>
      </c>
      <c r="W6636" t="str">
        <f>_xlfn.XLOOKUP(M6636,ActionReference[Action],ActionReference[Reference])</f>
        <v>Approved</v>
      </c>
      <c r="X6636" t="str" cm="1">
        <f t="array" ref="X6636">_xlfn.IFS(T6636&lt;40,"Lower",T6636&lt;122,"Middle",TRUE,"Upper")</f>
        <v>Middle</v>
      </c>
    </row>
    <row r="6637" spans="1:24" x14ac:dyDescent="0.2">
      <c r="A6637" t="s">
        <v>94</v>
      </c>
      <c r="B6637" t="s">
        <v>1</v>
      </c>
      <c r="C6637" t="s">
        <v>42</v>
      </c>
      <c r="D6637">
        <v>2</v>
      </c>
      <c r="E6637" t="s">
        <v>39</v>
      </c>
      <c r="F6637">
        <v>1</v>
      </c>
      <c r="G6637" t="s">
        <v>43</v>
      </c>
      <c r="H6637">
        <v>3</v>
      </c>
      <c r="I6637" t="s">
        <v>41</v>
      </c>
      <c r="J6637">
        <v>1</v>
      </c>
      <c r="K6637">
        <v>134</v>
      </c>
      <c r="L6637" t="s">
        <v>6</v>
      </c>
      <c r="M6637">
        <v>3</v>
      </c>
      <c r="N6637" t="s">
        <v>16</v>
      </c>
      <c r="O6637">
        <v>2</v>
      </c>
      <c r="P6637" t="s">
        <v>14</v>
      </c>
      <c r="Q6637">
        <v>5</v>
      </c>
      <c r="R6637" t="s">
        <v>47</v>
      </c>
      <c r="S6637">
        <v>1</v>
      </c>
      <c r="T6637">
        <v>67</v>
      </c>
      <c r="U6637">
        <v>68.8</v>
      </c>
      <c r="V6637">
        <v>80.580001800000005</v>
      </c>
      <c r="W6637" t="str">
        <f>_xlfn.XLOOKUP(M6637,ActionReference[Action],ActionReference[Reference])</f>
        <v>Denied</v>
      </c>
      <c r="X6637" t="str" cm="1">
        <f t="array" ref="X6637">_xlfn.IFS(T6637&lt;40,"Lower",T6637&lt;122,"Middle",TRUE,"Upper")</f>
        <v>Middle</v>
      </c>
    </row>
    <row r="6638" spans="1:24" x14ac:dyDescent="0.2">
      <c r="A6638" t="s">
        <v>87</v>
      </c>
      <c r="B6638" t="s">
        <v>1</v>
      </c>
      <c r="C6638" t="s">
        <v>42</v>
      </c>
      <c r="D6638">
        <v>2</v>
      </c>
      <c r="E6638" t="s">
        <v>39</v>
      </c>
      <c r="F6638">
        <v>1</v>
      </c>
      <c r="G6638" t="s">
        <v>40</v>
      </c>
      <c r="H6638">
        <v>1</v>
      </c>
      <c r="I6638" t="s">
        <v>41</v>
      </c>
      <c r="J6638">
        <v>1</v>
      </c>
      <c r="K6638">
        <v>118</v>
      </c>
      <c r="L6638" t="s">
        <v>7</v>
      </c>
      <c r="M6638">
        <v>1</v>
      </c>
      <c r="N6638" t="s">
        <v>16</v>
      </c>
      <c r="O6638">
        <v>2</v>
      </c>
      <c r="P6638" t="s">
        <v>14</v>
      </c>
      <c r="Q6638">
        <v>5</v>
      </c>
      <c r="R6638" t="s">
        <v>47</v>
      </c>
      <c r="S6638">
        <v>1</v>
      </c>
      <c r="T6638">
        <v>21</v>
      </c>
      <c r="U6638">
        <v>57.8</v>
      </c>
      <c r="V6638">
        <v>80.629997299999999</v>
      </c>
      <c r="W6638" t="str">
        <f>_xlfn.XLOOKUP(M6638,ActionReference[Action],ActionReference[Reference])</f>
        <v>Approved</v>
      </c>
      <c r="X6638" t="str" cm="1">
        <f t="array" ref="X6638">_xlfn.IFS(T6638&lt;40,"Lower",T6638&lt;122,"Middle",TRUE,"Upper")</f>
        <v>Lower</v>
      </c>
    </row>
    <row r="6639" spans="1:24" x14ac:dyDescent="0.2">
      <c r="A6639">
        <v>7810600004</v>
      </c>
      <c r="B6639" t="s">
        <v>1</v>
      </c>
      <c r="C6639" t="s">
        <v>38</v>
      </c>
      <c r="D6639">
        <v>1</v>
      </c>
      <c r="E6639" t="s">
        <v>39</v>
      </c>
      <c r="F6639">
        <v>1</v>
      </c>
      <c r="G6639" t="s">
        <v>43</v>
      </c>
      <c r="H6639">
        <v>3</v>
      </c>
      <c r="I6639" t="s">
        <v>41</v>
      </c>
      <c r="J6639">
        <v>1</v>
      </c>
      <c r="K6639">
        <v>247</v>
      </c>
      <c r="L6639" t="s">
        <v>7</v>
      </c>
      <c r="M6639">
        <v>1</v>
      </c>
      <c r="N6639" t="s">
        <v>16</v>
      </c>
      <c r="O6639">
        <v>2</v>
      </c>
      <c r="P6639" t="s">
        <v>14</v>
      </c>
      <c r="Q6639">
        <v>5</v>
      </c>
      <c r="R6639" t="s">
        <v>46</v>
      </c>
      <c r="S6639">
        <v>2</v>
      </c>
      <c r="T6639">
        <v>84</v>
      </c>
      <c r="U6639">
        <v>75.2</v>
      </c>
      <c r="V6639">
        <v>104.040001</v>
      </c>
      <c r="W6639" t="str">
        <f>_xlfn.XLOOKUP(M6639,ActionReference[Action],ActionReference[Reference])</f>
        <v>Approved</v>
      </c>
      <c r="X6639" t="str" cm="1">
        <f t="array" ref="X6639">_xlfn.IFS(T6639&lt;40,"Lower",T6639&lt;122,"Middle",TRUE,"Upper")</f>
        <v>Middle</v>
      </c>
    </row>
    <row r="6640" spans="1:24" x14ac:dyDescent="0.2">
      <c r="A6640" t="s">
        <v>77</v>
      </c>
      <c r="B6640" t="s">
        <v>1</v>
      </c>
      <c r="C6640" t="s">
        <v>38</v>
      </c>
      <c r="D6640">
        <v>1</v>
      </c>
      <c r="E6640" t="s">
        <v>39</v>
      </c>
      <c r="F6640">
        <v>1</v>
      </c>
      <c r="G6640" t="s">
        <v>43</v>
      </c>
      <c r="H6640">
        <v>3</v>
      </c>
      <c r="I6640" t="s">
        <v>50</v>
      </c>
      <c r="J6640">
        <v>2</v>
      </c>
      <c r="K6640">
        <v>194</v>
      </c>
      <c r="L6640" t="s">
        <v>7</v>
      </c>
      <c r="M6640">
        <v>1</v>
      </c>
      <c r="N6640" t="s">
        <v>16</v>
      </c>
      <c r="O6640">
        <v>2</v>
      </c>
      <c r="P6640" t="s">
        <v>14</v>
      </c>
      <c r="Q6640">
        <v>5</v>
      </c>
      <c r="R6640" t="s">
        <v>47</v>
      </c>
      <c r="S6640">
        <v>1</v>
      </c>
      <c r="T6640">
        <v>107</v>
      </c>
      <c r="U6640">
        <v>57.5</v>
      </c>
      <c r="V6640">
        <v>109.360001</v>
      </c>
      <c r="W6640" t="str">
        <f>_xlfn.XLOOKUP(M6640,ActionReference[Action],ActionReference[Reference])</f>
        <v>Approved</v>
      </c>
      <c r="X6640" t="str" cm="1">
        <f t="array" ref="X6640">_xlfn.IFS(T6640&lt;40,"Lower",T6640&lt;122,"Middle",TRUE,"Upper")</f>
        <v>Middle</v>
      </c>
    </row>
    <row r="6641" spans="1:24" x14ac:dyDescent="0.2">
      <c r="A6641" t="s">
        <v>213</v>
      </c>
      <c r="B6641" t="s">
        <v>1</v>
      </c>
      <c r="C6641" t="s">
        <v>42</v>
      </c>
      <c r="D6641">
        <v>2</v>
      </c>
      <c r="E6641" t="s">
        <v>39</v>
      </c>
      <c r="F6641">
        <v>1</v>
      </c>
      <c r="G6641" t="s">
        <v>40</v>
      </c>
      <c r="H6641">
        <v>1</v>
      </c>
      <c r="I6641" t="s">
        <v>41</v>
      </c>
      <c r="J6641">
        <v>1</v>
      </c>
      <c r="K6641">
        <v>243</v>
      </c>
      <c r="L6641" t="s">
        <v>7</v>
      </c>
      <c r="M6641">
        <v>1</v>
      </c>
      <c r="N6641" t="s">
        <v>15</v>
      </c>
      <c r="O6641">
        <v>1</v>
      </c>
      <c r="P6641" t="s">
        <v>14</v>
      </c>
      <c r="Q6641">
        <v>5</v>
      </c>
      <c r="R6641" t="s">
        <v>47</v>
      </c>
      <c r="S6641">
        <v>1</v>
      </c>
      <c r="T6641">
        <v>44</v>
      </c>
      <c r="U6641">
        <v>83.9</v>
      </c>
      <c r="V6641">
        <v>77.220001199999999</v>
      </c>
      <c r="W6641" t="str">
        <f>_xlfn.XLOOKUP(M6641,ActionReference[Action],ActionReference[Reference])</f>
        <v>Approved</v>
      </c>
      <c r="X6641" t="str" cm="1">
        <f t="array" ref="X6641">_xlfn.IFS(T6641&lt;40,"Lower",T6641&lt;122,"Middle",TRUE,"Upper")</f>
        <v>Middle</v>
      </c>
    </row>
    <row r="6642" spans="1:24" x14ac:dyDescent="0.2">
      <c r="A6642" t="s">
        <v>77</v>
      </c>
      <c r="B6642" t="s">
        <v>1</v>
      </c>
      <c r="C6642" t="s">
        <v>45</v>
      </c>
      <c r="D6642">
        <v>3</v>
      </c>
      <c r="E6642" t="s">
        <v>39</v>
      </c>
      <c r="F6642">
        <v>1</v>
      </c>
      <c r="G6642" t="s">
        <v>40</v>
      </c>
      <c r="H6642">
        <v>1</v>
      </c>
      <c r="I6642" t="s">
        <v>41</v>
      </c>
      <c r="J6642">
        <v>1</v>
      </c>
      <c r="K6642">
        <v>225</v>
      </c>
      <c r="L6642" t="s">
        <v>7</v>
      </c>
      <c r="M6642">
        <v>1</v>
      </c>
      <c r="N6642" t="s">
        <v>16</v>
      </c>
      <c r="O6642">
        <v>2</v>
      </c>
      <c r="P6642" t="s">
        <v>14</v>
      </c>
      <c r="Q6642">
        <v>5</v>
      </c>
      <c r="R6642" t="s">
        <v>47</v>
      </c>
      <c r="S6642">
        <v>1</v>
      </c>
      <c r="T6642">
        <v>59</v>
      </c>
      <c r="U6642">
        <v>59.8</v>
      </c>
      <c r="V6642">
        <v>78.190002399999997</v>
      </c>
      <c r="W6642" t="str">
        <f>_xlfn.XLOOKUP(M6642,ActionReference[Action],ActionReference[Reference])</f>
        <v>Approved</v>
      </c>
      <c r="X6642" t="str" cm="1">
        <f t="array" ref="X6642">_xlfn.IFS(T6642&lt;40,"Lower",T6642&lt;122,"Middle",TRUE,"Upper")</f>
        <v>Middle</v>
      </c>
    </row>
    <row r="6643" spans="1:24" x14ac:dyDescent="0.2">
      <c r="A6643" t="s">
        <v>147</v>
      </c>
      <c r="B6643" t="s">
        <v>1</v>
      </c>
      <c r="C6643" t="s">
        <v>42</v>
      </c>
      <c r="D6643">
        <v>2</v>
      </c>
      <c r="E6643" t="s">
        <v>39</v>
      </c>
      <c r="F6643">
        <v>1</v>
      </c>
      <c r="G6643" t="s">
        <v>40</v>
      </c>
      <c r="H6643">
        <v>1</v>
      </c>
      <c r="I6643" t="s">
        <v>41</v>
      </c>
      <c r="J6643">
        <v>1</v>
      </c>
      <c r="K6643">
        <v>103</v>
      </c>
      <c r="L6643" t="s">
        <v>7</v>
      </c>
      <c r="M6643">
        <v>1</v>
      </c>
      <c r="N6643" t="s">
        <v>16</v>
      </c>
      <c r="O6643">
        <v>2</v>
      </c>
      <c r="P6643" t="s">
        <v>14</v>
      </c>
      <c r="Q6643">
        <v>5</v>
      </c>
      <c r="R6643" t="s">
        <v>47</v>
      </c>
      <c r="S6643">
        <v>1</v>
      </c>
      <c r="T6643">
        <v>33</v>
      </c>
      <c r="U6643">
        <v>52</v>
      </c>
      <c r="V6643">
        <v>116.300003</v>
      </c>
      <c r="W6643" t="str">
        <f>_xlfn.XLOOKUP(M6643,ActionReference[Action],ActionReference[Reference])</f>
        <v>Approved</v>
      </c>
      <c r="X6643" t="str" cm="1">
        <f t="array" ref="X6643">_xlfn.IFS(T6643&lt;40,"Lower",T6643&lt;122,"Middle",TRUE,"Upper")</f>
        <v>Lower</v>
      </c>
    </row>
    <row r="6644" spans="1:24" x14ac:dyDescent="0.2">
      <c r="A6644" t="s">
        <v>199</v>
      </c>
      <c r="B6644" t="s">
        <v>1</v>
      </c>
      <c r="C6644" t="s">
        <v>38</v>
      </c>
      <c r="D6644">
        <v>1</v>
      </c>
      <c r="E6644" t="s">
        <v>39</v>
      </c>
      <c r="F6644">
        <v>1</v>
      </c>
      <c r="G6644" t="s">
        <v>43</v>
      </c>
      <c r="H6644">
        <v>3</v>
      </c>
      <c r="I6644" t="s">
        <v>41</v>
      </c>
      <c r="J6644">
        <v>1</v>
      </c>
      <c r="K6644">
        <v>347</v>
      </c>
      <c r="L6644" t="s">
        <v>44</v>
      </c>
      <c r="M6644">
        <v>6</v>
      </c>
      <c r="N6644" t="s">
        <v>16</v>
      </c>
      <c r="O6644">
        <v>2</v>
      </c>
      <c r="P6644" t="s">
        <v>9</v>
      </c>
      <c r="Q6644">
        <v>2</v>
      </c>
      <c r="R6644" t="s">
        <v>47</v>
      </c>
      <c r="S6644">
        <v>1</v>
      </c>
      <c r="T6644">
        <v>98</v>
      </c>
      <c r="U6644">
        <v>88</v>
      </c>
      <c r="V6644">
        <v>106.16999800000001</v>
      </c>
      <c r="W6644" t="str">
        <f>_xlfn.XLOOKUP(M6644,ActionReference[Action],ActionReference[Reference])</f>
        <v>Approved</v>
      </c>
      <c r="X6644" t="str" cm="1">
        <f t="array" ref="X6644">_xlfn.IFS(T6644&lt;40,"Lower",T6644&lt;122,"Middle",TRUE,"Upper")</f>
        <v>Middle</v>
      </c>
    </row>
    <row r="6645" spans="1:24" x14ac:dyDescent="0.2">
      <c r="A6645" t="s">
        <v>180</v>
      </c>
      <c r="B6645" t="s">
        <v>1</v>
      </c>
      <c r="C6645" t="s">
        <v>42</v>
      </c>
      <c r="D6645">
        <v>2</v>
      </c>
      <c r="E6645" t="s">
        <v>39</v>
      </c>
      <c r="F6645">
        <v>1</v>
      </c>
      <c r="G6645" t="s">
        <v>40</v>
      </c>
      <c r="H6645">
        <v>1</v>
      </c>
      <c r="I6645" t="s">
        <v>41</v>
      </c>
      <c r="J6645">
        <v>1</v>
      </c>
      <c r="K6645">
        <v>464</v>
      </c>
      <c r="L6645" t="s">
        <v>7</v>
      </c>
      <c r="M6645">
        <v>1</v>
      </c>
      <c r="N6645" t="s">
        <v>16</v>
      </c>
      <c r="O6645">
        <v>2</v>
      </c>
      <c r="P6645" t="s">
        <v>14</v>
      </c>
      <c r="Q6645">
        <v>5</v>
      </c>
      <c r="R6645" t="s">
        <v>47</v>
      </c>
      <c r="S6645">
        <v>1</v>
      </c>
      <c r="T6645">
        <v>621</v>
      </c>
      <c r="U6645">
        <v>46.5</v>
      </c>
      <c r="V6645">
        <v>145.55999800000001</v>
      </c>
      <c r="W6645" t="str">
        <f>_xlfn.XLOOKUP(M6645,ActionReference[Action],ActionReference[Reference])</f>
        <v>Approved</v>
      </c>
      <c r="X6645" t="str" cm="1">
        <f t="array" ref="X6645">_xlfn.IFS(T6645&lt;40,"Lower",T6645&lt;122,"Middle",TRUE,"Upper")</f>
        <v>Upper</v>
      </c>
    </row>
    <row r="6646" spans="1:24" x14ac:dyDescent="0.2">
      <c r="A6646" t="s">
        <v>70</v>
      </c>
      <c r="B6646" t="s">
        <v>1</v>
      </c>
      <c r="C6646" t="s">
        <v>38</v>
      </c>
      <c r="D6646">
        <v>1</v>
      </c>
      <c r="E6646" t="s">
        <v>39</v>
      </c>
      <c r="F6646">
        <v>1</v>
      </c>
      <c r="G6646" t="s">
        <v>40</v>
      </c>
      <c r="H6646">
        <v>1</v>
      </c>
      <c r="I6646" t="s">
        <v>41</v>
      </c>
      <c r="J6646">
        <v>1</v>
      </c>
      <c r="K6646">
        <v>297</v>
      </c>
      <c r="L6646" t="s">
        <v>7</v>
      </c>
      <c r="M6646">
        <v>1</v>
      </c>
      <c r="N6646" t="s">
        <v>16</v>
      </c>
      <c r="O6646">
        <v>2</v>
      </c>
      <c r="P6646" t="s">
        <v>9</v>
      </c>
      <c r="Q6646">
        <v>2</v>
      </c>
      <c r="R6646" t="s">
        <v>47</v>
      </c>
      <c r="S6646">
        <v>1</v>
      </c>
      <c r="T6646">
        <v>117</v>
      </c>
      <c r="U6646">
        <v>77.5</v>
      </c>
      <c r="V6646">
        <v>117.699997</v>
      </c>
      <c r="W6646" t="str">
        <f>_xlfn.XLOOKUP(M6646,ActionReference[Action],ActionReference[Reference])</f>
        <v>Approved</v>
      </c>
      <c r="X6646" t="str" cm="1">
        <f t="array" ref="X6646">_xlfn.IFS(T6646&lt;40,"Lower",T6646&lt;122,"Middle",TRUE,"Upper")</f>
        <v>Middle</v>
      </c>
    </row>
    <row r="6647" spans="1:24" x14ac:dyDescent="0.2">
      <c r="A6647">
        <v>471809999</v>
      </c>
      <c r="B6647" t="s">
        <v>1</v>
      </c>
      <c r="C6647" t="s">
        <v>42</v>
      </c>
      <c r="D6647">
        <v>2</v>
      </c>
      <c r="E6647" t="s">
        <v>39</v>
      </c>
      <c r="F6647">
        <v>1</v>
      </c>
      <c r="G6647" t="s">
        <v>40</v>
      </c>
      <c r="H6647">
        <v>1</v>
      </c>
      <c r="I6647" t="s">
        <v>41</v>
      </c>
      <c r="J6647">
        <v>1</v>
      </c>
      <c r="K6647">
        <v>51</v>
      </c>
      <c r="L6647" t="s">
        <v>7</v>
      </c>
      <c r="M6647">
        <v>1</v>
      </c>
      <c r="N6647" t="s">
        <v>16</v>
      </c>
      <c r="O6647">
        <v>2</v>
      </c>
      <c r="P6647" t="s">
        <v>14</v>
      </c>
      <c r="Q6647">
        <v>5</v>
      </c>
      <c r="R6647" t="s">
        <v>46</v>
      </c>
      <c r="S6647">
        <v>2</v>
      </c>
      <c r="T6647">
        <v>12</v>
      </c>
      <c r="U6647">
        <v>50.5</v>
      </c>
      <c r="V6647">
        <v>76.75</v>
      </c>
      <c r="W6647" t="str">
        <f>_xlfn.XLOOKUP(M6647,ActionReference[Action],ActionReference[Reference])</f>
        <v>Approved</v>
      </c>
      <c r="X6647" t="str" cm="1">
        <f t="array" ref="X6647">_xlfn.IFS(T6647&lt;40,"Lower",T6647&lt;122,"Middle",TRUE,"Upper")</f>
        <v>Lower</v>
      </c>
    </row>
    <row r="6648" spans="1:24" x14ac:dyDescent="0.2">
      <c r="A6648" t="s">
        <v>103</v>
      </c>
      <c r="B6648" t="s">
        <v>1</v>
      </c>
      <c r="C6648" t="s">
        <v>38</v>
      </c>
      <c r="D6648">
        <v>1</v>
      </c>
      <c r="E6648" t="s">
        <v>54</v>
      </c>
      <c r="F6648">
        <v>2</v>
      </c>
      <c r="G6648" t="s">
        <v>40</v>
      </c>
      <c r="H6648">
        <v>1</v>
      </c>
      <c r="I6648" t="s">
        <v>41</v>
      </c>
      <c r="J6648">
        <v>1</v>
      </c>
      <c r="K6648">
        <v>77</v>
      </c>
      <c r="L6648" t="s">
        <v>6</v>
      </c>
      <c r="M6648">
        <v>3</v>
      </c>
      <c r="N6648" t="s">
        <v>11</v>
      </c>
      <c r="O6648">
        <v>3</v>
      </c>
      <c r="P6648" t="s">
        <v>10</v>
      </c>
      <c r="Q6648">
        <v>3</v>
      </c>
      <c r="R6648" t="s">
        <v>47</v>
      </c>
      <c r="S6648">
        <v>1</v>
      </c>
      <c r="T6648">
        <v>40</v>
      </c>
      <c r="U6648">
        <v>53.1</v>
      </c>
      <c r="V6648">
        <v>125.30999799999999</v>
      </c>
      <c r="W6648" t="str">
        <f>_xlfn.XLOOKUP(M6648,ActionReference[Action],ActionReference[Reference])</f>
        <v>Denied</v>
      </c>
      <c r="X6648" t="str" cm="1">
        <f t="array" ref="X6648">_xlfn.IFS(T6648&lt;40,"Lower",T6648&lt;122,"Middle",TRUE,"Upper")</f>
        <v>Middle</v>
      </c>
    </row>
    <row r="6649" spans="1:24" x14ac:dyDescent="0.2">
      <c r="A6649" t="s">
        <v>445</v>
      </c>
      <c r="B6649" t="s">
        <v>1</v>
      </c>
      <c r="C6649" t="s">
        <v>38</v>
      </c>
      <c r="D6649">
        <v>1</v>
      </c>
      <c r="E6649" t="s">
        <v>39</v>
      </c>
      <c r="F6649">
        <v>1</v>
      </c>
      <c r="G6649" t="s">
        <v>40</v>
      </c>
      <c r="H6649">
        <v>1</v>
      </c>
      <c r="I6649" t="s">
        <v>41</v>
      </c>
      <c r="J6649">
        <v>1</v>
      </c>
      <c r="K6649">
        <v>400</v>
      </c>
      <c r="L6649" t="s">
        <v>7</v>
      </c>
      <c r="M6649">
        <v>1</v>
      </c>
      <c r="N6649" t="s">
        <v>16</v>
      </c>
      <c r="O6649">
        <v>2</v>
      </c>
      <c r="P6649" t="s">
        <v>14</v>
      </c>
      <c r="Q6649">
        <v>5</v>
      </c>
      <c r="R6649" t="s">
        <v>47</v>
      </c>
      <c r="S6649">
        <v>1</v>
      </c>
      <c r="T6649">
        <v>155</v>
      </c>
      <c r="U6649">
        <v>77.5</v>
      </c>
      <c r="V6649">
        <v>173.5</v>
      </c>
      <c r="W6649" t="str">
        <f>_xlfn.XLOOKUP(M6649,ActionReference[Action],ActionReference[Reference])</f>
        <v>Approved</v>
      </c>
      <c r="X6649" t="str" cm="1">
        <f t="array" ref="X6649">_xlfn.IFS(T6649&lt;40,"Lower",T6649&lt;122,"Middle",TRUE,"Upper")</f>
        <v>Upper</v>
      </c>
    </row>
    <row r="6650" spans="1:24" x14ac:dyDescent="0.2">
      <c r="A6650" t="s">
        <v>60</v>
      </c>
      <c r="B6650" t="s">
        <v>1</v>
      </c>
      <c r="C6650" t="s">
        <v>38</v>
      </c>
      <c r="D6650">
        <v>1</v>
      </c>
      <c r="E6650" t="s">
        <v>39</v>
      </c>
      <c r="F6650">
        <v>1</v>
      </c>
      <c r="G6650" t="s">
        <v>43</v>
      </c>
      <c r="H6650">
        <v>3</v>
      </c>
      <c r="I6650" t="s">
        <v>41</v>
      </c>
      <c r="J6650">
        <v>1</v>
      </c>
      <c r="K6650">
        <v>130</v>
      </c>
      <c r="L6650" t="s">
        <v>7</v>
      </c>
      <c r="M6650">
        <v>1</v>
      </c>
      <c r="N6650" t="s">
        <v>15</v>
      </c>
      <c r="O6650">
        <v>1</v>
      </c>
      <c r="P6650" t="s">
        <v>14</v>
      </c>
      <c r="Q6650">
        <v>5</v>
      </c>
      <c r="R6650" t="s">
        <v>47</v>
      </c>
      <c r="S6650">
        <v>1</v>
      </c>
      <c r="T6650">
        <v>30</v>
      </c>
      <c r="U6650">
        <v>73.7</v>
      </c>
      <c r="V6650">
        <v>144.41999799999999</v>
      </c>
      <c r="W6650" t="str">
        <f>_xlfn.XLOOKUP(M6650,ActionReference[Action],ActionReference[Reference])</f>
        <v>Approved</v>
      </c>
      <c r="X6650" t="str" cm="1">
        <f t="array" ref="X6650">_xlfn.IFS(T6650&lt;40,"Lower",T6650&lt;122,"Middle",TRUE,"Upper")</f>
        <v>Lower</v>
      </c>
    </row>
    <row r="6651" spans="1:24" x14ac:dyDescent="0.2">
      <c r="A6651" t="s">
        <v>68</v>
      </c>
      <c r="B6651" t="s">
        <v>1</v>
      </c>
      <c r="C6651" t="s">
        <v>38</v>
      </c>
      <c r="D6651">
        <v>1</v>
      </c>
      <c r="E6651" t="s">
        <v>39</v>
      </c>
      <c r="F6651">
        <v>1</v>
      </c>
      <c r="G6651" t="s">
        <v>40</v>
      </c>
      <c r="H6651">
        <v>1</v>
      </c>
      <c r="I6651" t="s">
        <v>41</v>
      </c>
      <c r="J6651">
        <v>1</v>
      </c>
      <c r="K6651">
        <v>232</v>
      </c>
      <c r="L6651" t="s">
        <v>7</v>
      </c>
      <c r="M6651">
        <v>1</v>
      </c>
      <c r="N6651" t="s">
        <v>16</v>
      </c>
      <c r="O6651">
        <v>2</v>
      </c>
      <c r="P6651" t="s">
        <v>14</v>
      </c>
      <c r="Q6651">
        <v>5</v>
      </c>
      <c r="R6651" t="s">
        <v>47</v>
      </c>
      <c r="S6651">
        <v>1</v>
      </c>
      <c r="T6651">
        <v>84</v>
      </c>
      <c r="U6651">
        <v>65.599999999999994</v>
      </c>
      <c r="V6651">
        <v>114.339996</v>
      </c>
      <c r="W6651" t="str">
        <f>_xlfn.XLOOKUP(M6651,ActionReference[Action],ActionReference[Reference])</f>
        <v>Approved</v>
      </c>
      <c r="X6651" t="str" cm="1">
        <f t="array" ref="X6651">_xlfn.IFS(T6651&lt;40,"Lower",T6651&lt;122,"Middle",TRUE,"Upper")</f>
        <v>Middle</v>
      </c>
    </row>
    <row r="6652" spans="1:24" x14ac:dyDescent="0.2">
      <c r="A6652" t="s">
        <v>70</v>
      </c>
      <c r="B6652" t="s">
        <v>1</v>
      </c>
      <c r="C6652" t="s">
        <v>38</v>
      </c>
      <c r="D6652">
        <v>1</v>
      </c>
      <c r="E6652" t="s">
        <v>39</v>
      </c>
      <c r="F6652">
        <v>1</v>
      </c>
      <c r="G6652" t="s">
        <v>40</v>
      </c>
      <c r="H6652">
        <v>1</v>
      </c>
      <c r="I6652" t="s">
        <v>41</v>
      </c>
      <c r="J6652">
        <v>1</v>
      </c>
      <c r="K6652">
        <v>157</v>
      </c>
      <c r="L6652" t="s">
        <v>7</v>
      </c>
      <c r="M6652">
        <v>1</v>
      </c>
      <c r="N6652" t="s">
        <v>16</v>
      </c>
      <c r="O6652">
        <v>2</v>
      </c>
      <c r="P6652" t="s">
        <v>14</v>
      </c>
      <c r="Q6652">
        <v>5</v>
      </c>
      <c r="R6652" t="s">
        <v>47</v>
      </c>
      <c r="S6652">
        <v>1</v>
      </c>
      <c r="T6652">
        <v>44</v>
      </c>
      <c r="U6652">
        <v>61.7</v>
      </c>
      <c r="V6652">
        <v>136.39999399999999</v>
      </c>
      <c r="W6652" t="str">
        <f>_xlfn.XLOOKUP(M6652,ActionReference[Action],ActionReference[Reference])</f>
        <v>Approved</v>
      </c>
      <c r="X6652" t="str" cm="1">
        <f t="array" ref="X6652">_xlfn.IFS(T6652&lt;40,"Lower",T6652&lt;122,"Middle",TRUE,"Upper")</f>
        <v>Middle</v>
      </c>
    </row>
    <row r="6653" spans="1:24" x14ac:dyDescent="0.2">
      <c r="A6653">
        <v>7992700007</v>
      </c>
      <c r="B6653" t="s">
        <v>1</v>
      </c>
      <c r="C6653" t="s">
        <v>45</v>
      </c>
      <c r="D6653">
        <v>3</v>
      </c>
      <c r="E6653" t="s">
        <v>39</v>
      </c>
      <c r="F6653">
        <v>1</v>
      </c>
      <c r="G6653" t="s">
        <v>40</v>
      </c>
      <c r="H6653">
        <v>1</v>
      </c>
      <c r="I6653" t="s">
        <v>41</v>
      </c>
      <c r="J6653">
        <v>1</v>
      </c>
      <c r="K6653">
        <v>270</v>
      </c>
      <c r="L6653" t="s">
        <v>7</v>
      </c>
      <c r="M6653">
        <v>1</v>
      </c>
      <c r="N6653" t="s">
        <v>15</v>
      </c>
      <c r="O6653">
        <v>1</v>
      </c>
      <c r="P6653" t="s">
        <v>14</v>
      </c>
      <c r="Q6653">
        <v>5</v>
      </c>
      <c r="R6653" t="s">
        <v>47</v>
      </c>
      <c r="S6653">
        <v>1</v>
      </c>
      <c r="T6653">
        <v>90</v>
      </c>
      <c r="U6653">
        <v>66.2</v>
      </c>
      <c r="V6653">
        <v>102.529999</v>
      </c>
      <c r="W6653" t="str">
        <f>_xlfn.XLOOKUP(M6653,ActionReference[Action],ActionReference[Reference])</f>
        <v>Approved</v>
      </c>
      <c r="X6653" t="str" cm="1">
        <f t="array" ref="X6653">_xlfn.IFS(T6653&lt;40,"Lower",T6653&lt;122,"Middle",TRUE,"Upper")</f>
        <v>Middle</v>
      </c>
    </row>
    <row r="6654" spans="1:24" x14ac:dyDescent="0.2">
      <c r="A6654" t="s">
        <v>77</v>
      </c>
      <c r="B6654" t="s">
        <v>1</v>
      </c>
      <c r="C6654" t="s">
        <v>38</v>
      </c>
      <c r="D6654">
        <v>1</v>
      </c>
      <c r="E6654" t="s">
        <v>39</v>
      </c>
      <c r="F6654">
        <v>1</v>
      </c>
      <c r="G6654" t="s">
        <v>43</v>
      </c>
      <c r="H6654">
        <v>3</v>
      </c>
      <c r="I6654" t="s">
        <v>50</v>
      </c>
      <c r="J6654">
        <v>2</v>
      </c>
      <c r="K6654">
        <v>400</v>
      </c>
      <c r="L6654" t="s">
        <v>7</v>
      </c>
      <c r="M6654">
        <v>1</v>
      </c>
      <c r="N6654" t="s">
        <v>16</v>
      </c>
      <c r="O6654">
        <v>2</v>
      </c>
      <c r="P6654" t="s">
        <v>9</v>
      </c>
      <c r="Q6654">
        <v>2</v>
      </c>
      <c r="R6654" t="s">
        <v>47</v>
      </c>
      <c r="S6654">
        <v>1</v>
      </c>
      <c r="T6654">
        <v>313</v>
      </c>
      <c r="U6654">
        <v>83.2</v>
      </c>
      <c r="V6654">
        <v>103.489998</v>
      </c>
      <c r="W6654" t="str">
        <f>_xlfn.XLOOKUP(M6654,ActionReference[Action],ActionReference[Reference])</f>
        <v>Approved</v>
      </c>
      <c r="X6654" t="str" cm="1">
        <f t="array" ref="X6654">_xlfn.IFS(T6654&lt;40,"Lower",T6654&lt;122,"Middle",TRUE,"Upper")</f>
        <v>Upper</v>
      </c>
    </row>
    <row r="6655" spans="1:24" x14ac:dyDescent="0.2">
      <c r="A6655" t="s">
        <v>300</v>
      </c>
      <c r="B6655" t="s">
        <v>1</v>
      </c>
      <c r="C6655" t="s">
        <v>38</v>
      </c>
      <c r="D6655">
        <v>1</v>
      </c>
      <c r="E6655" t="s">
        <v>39</v>
      </c>
      <c r="F6655">
        <v>1</v>
      </c>
      <c r="G6655" t="s">
        <v>40</v>
      </c>
      <c r="H6655">
        <v>1</v>
      </c>
      <c r="I6655" t="s">
        <v>41</v>
      </c>
      <c r="J6655">
        <v>1</v>
      </c>
      <c r="K6655">
        <v>388</v>
      </c>
      <c r="L6655" t="s">
        <v>7</v>
      </c>
      <c r="M6655">
        <v>1</v>
      </c>
      <c r="N6655" t="s">
        <v>16</v>
      </c>
      <c r="O6655">
        <v>2</v>
      </c>
      <c r="P6655" t="s">
        <v>14</v>
      </c>
      <c r="Q6655">
        <v>5</v>
      </c>
      <c r="R6655" t="s">
        <v>47</v>
      </c>
      <c r="S6655">
        <v>1</v>
      </c>
      <c r="T6655">
        <v>173</v>
      </c>
      <c r="U6655">
        <v>89.8</v>
      </c>
      <c r="V6655">
        <v>124.120003</v>
      </c>
      <c r="W6655" t="str">
        <f>_xlfn.XLOOKUP(M6655,ActionReference[Action],ActionReference[Reference])</f>
        <v>Approved</v>
      </c>
      <c r="X6655" t="str" cm="1">
        <f t="array" ref="X6655">_xlfn.IFS(T6655&lt;40,"Lower",T6655&lt;122,"Middle",TRUE,"Upper")</f>
        <v>Upper</v>
      </c>
    </row>
    <row r="6656" spans="1:24" x14ac:dyDescent="0.2">
      <c r="A6656" t="s">
        <v>57</v>
      </c>
      <c r="B6656" t="s">
        <v>1</v>
      </c>
      <c r="C6656" t="s">
        <v>45</v>
      </c>
      <c r="D6656">
        <v>3</v>
      </c>
      <c r="E6656" t="s">
        <v>39</v>
      </c>
      <c r="F6656">
        <v>1</v>
      </c>
      <c r="G6656" t="s">
        <v>43</v>
      </c>
      <c r="H6656">
        <v>3</v>
      </c>
      <c r="I6656" t="s">
        <v>41</v>
      </c>
      <c r="J6656">
        <v>1</v>
      </c>
      <c r="K6656">
        <v>83</v>
      </c>
      <c r="L6656" t="s">
        <v>6</v>
      </c>
      <c r="M6656">
        <v>3</v>
      </c>
      <c r="N6656" t="s">
        <v>16</v>
      </c>
      <c r="O6656">
        <v>2</v>
      </c>
      <c r="P6656" t="s">
        <v>14</v>
      </c>
      <c r="Q6656">
        <v>5</v>
      </c>
      <c r="R6656" t="s">
        <v>47</v>
      </c>
      <c r="S6656">
        <v>1</v>
      </c>
      <c r="T6656">
        <v>15</v>
      </c>
      <c r="U6656">
        <v>59.8</v>
      </c>
      <c r="V6656">
        <v>63.319999699999997</v>
      </c>
      <c r="W6656" t="str">
        <f>_xlfn.XLOOKUP(M6656,ActionReference[Action],ActionReference[Reference])</f>
        <v>Denied</v>
      </c>
      <c r="X6656" t="str" cm="1">
        <f t="array" ref="X6656">_xlfn.IFS(T6656&lt;40,"Lower",T6656&lt;122,"Middle",TRUE,"Upper")</f>
        <v>Lower</v>
      </c>
    </row>
    <row r="6657" spans="1:24" x14ac:dyDescent="0.2">
      <c r="A6657" t="s">
        <v>129</v>
      </c>
      <c r="B6657" t="s">
        <v>1</v>
      </c>
      <c r="C6657" t="s">
        <v>42</v>
      </c>
      <c r="D6657">
        <v>2</v>
      </c>
      <c r="E6657" t="s">
        <v>39</v>
      </c>
      <c r="F6657">
        <v>1</v>
      </c>
      <c r="G6657" t="s">
        <v>40</v>
      </c>
      <c r="H6657">
        <v>1</v>
      </c>
      <c r="I6657" t="s">
        <v>41</v>
      </c>
      <c r="J6657">
        <v>1</v>
      </c>
      <c r="K6657">
        <v>186</v>
      </c>
      <c r="L6657" t="s">
        <v>7</v>
      </c>
      <c r="M6657">
        <v>1</v>
      </c>
      <c r="N6657" t="s">
        <v>16</v>
      </c>
      <c r="O6657">
        <v>2</v>
      </c>
      <c r="P6657" t="s">
        <v>14</v>
      </c>
      <c r="Q6657">
        <v>5</v>
      </c>
      <c r="R6657" t="s">
        <v>47</v>
      </c>
      <c r="S6657">
        <v>1</v>
      </c>
      <c r="T6657">
        <v>77</v>
      </c>
      <c r="U6657">
        <v>79.599999999999994</v>
      </c>
      <c r="V6657">
        <v>75.059997600000003</v>
      </c>
      <c r="W6657" t="str">
        <f>_xlfn.XLOOKUP(M6657,ActionReference[Action],ActionReference[Reference])</f>
        <v>Approved</v>
      </c>
      <c r="X6657" t="str" cm="1">
        <f t="array" ref="X6657">_xlfn.IFS(T6657&lt;40,"Lower",T6657&lt;122,"Middle",TRUE,"Upper")</f>
        <v>Middle</v>
      </c>
    </row>
    <row r="6658" spans="1:24" x14ac:dyDescent="0.2">
      <c r="A6658" t="s">
        <v>70</v>
      </c>
      <c r="B6658" t="s">
        <v>1</v>
      </c>
      <c r="C6658" t="s">
        <v>45</v>
      </c>
      <c r="D6658">
        <v>3</v>
      </c>
      <c r="E6658" t="s">
        <v>39</v>
      </c>
      <c r="F6658">
        <v>1</v>
      </c>
      <c r="G6658" t="s">
        <v>40</v>
      </c>
      <c r="H6658">
        <v>1</v>
      </c>
      <c r="I6658" t="s">
        <v>41</v>
      </c>
      <c r="J6658">
        <v>1</v>
      </c>
      <c r="K6658">
        <v>162</v>
      </c>
      <c r="L6658" t="s">
        <v>7</v>
      </c>
      <c r="M6658">
        <v>1</v>
      </c>
      <c r="N6658" t="s">
        <v>16</v>
      </c>
      <c r="O6658">
        <v>2</v>
      </c>
      <c r="P6658" t="s">
        <v>14</v>
      </c>
      <c r="Q6658">
        <v>5</v>
      </c>
      <c r="R6658" t="s">
        <v>47</v>
      </c>
      <c r="S6658">
        <v>1</v>
      </c>
      <c r="T6658">
        <v>66</v>
      </c>
      <c r="U6658">
        <v>68.3</v>
      </c>
      <c r="V6658">
        <v>76.239997900000006</v>
      </c>
      <c r="W6658" t="str">
        <f>_xlfn.XLOOKUP(M6658,ActionReference[Action],ActionReference[Reference])</f>
        <v>Approved</v>
      </c>
      <c r="X6658" t="str" cm="1">
        <f t="array" ref="X6658">_xlfn.IFS(T6658&lt;40,"Lower",T6658&lt;122,"Middle",TRUE,"Upper")</f>
        <v>Middle</v>
      </c>
    </row>
    <row r="6659" spans="1:24" x14ac:dyDescent="0.2">
      <c r="A6659" t="s">
        <v>446</v>
      </c>
      <c r="B6659" t="s">
        <v>1</v>
      </c>
      <c r="C6659" t="s">
        <v>38</v>
      </c>
      <c r="D6659">
        <v>1</v>
      </c>
      <c r="E6659" t="s">
        <v>39</v>
      </c>
      <c r="F6659">
        <v>1</v>
      </c>
      <c r="G6659" t="s">
        <v>43</v>
      </c>
      <c r="H6659">
        <v>3</v>
      </c>
      <c r="I6659" t="s">
        <v>41</v>
      </c>
      <c r="J6659">
        <v>1</v>
      </c>
      <c r="K6659">
        <v>329</v>
      </c>
      <c r="L6659" t="s">
        <v>7</v>
      </c>
      <c r="M6659">
        <v>1</v>
      </c>
      <c r="N6659" t="s">
        <v>16</v>
      </c>
      <c r="O6659">
        <v>2</v>
      </c>
      <c r="P6659" t="s">
        <v>14</v>
      </c>
      <c r="Q6659">
        <v>5</v>
      </c>
      <c r="R6659" t="s">
        <v>47</v>
      </c>
      <c r="S6659">
        <v>1</v>
      </c>
      <c r="T6659">
        <v>84</v>
      </c>
      <c r="U6659">
        <v>96</v>
      </c>
      <c r="V6659">
        <v>68.879997299999999</v>
      </c>
      <c r="W6659" t="str">
        <f>_xlfn.XLOOKUP(M6659,ActionReference[Action],ActionReference[Reference])</f>
        <v>Approved</v>
      </c>
      <c r="X6659" t="str" cm="1">
        <f t="array" ref="X6659">_xlfn.IFS(T6659&lt;40,"Lower",T6659&lt;122,"Middle",TRUE,"Upper")</f>
        <v>Middle</v>
      </c>
    </row>
    <row r="6660" spans="1:24" x14ac:dyDescent="0.2">
      <c r="A6660">
        <v>7416700009</v>
      </c>
      <c r="B6660" t="s">
        <v>1</v>
      </c>
      <c r="C6660" t="s">
        <v>42</v>
      </c>
      <c r="D6660">
        <v>2</v>
      </c>
      <c r="E6660" t="s">
        <v>39</v>
      </c>
      <c r="F6660">
        <v>1</v>
      </c>
      <c r="G6660" t="s">
        <v>40</v>
      </c>
      <c r="H6660">
        <v>1</v>
      </c>
      <c r="I6660" t="s">
        <v>41</v>
      </c>
      <c r="J6660">
        <v>1</v>
      </c>
      <c r="K6660">
        <v>389</v>
      </c>
      <c r="L6660" t="s">
        <v>7</v>
      </c>
      <c r="M6660">
        <v>1</v>
      </c>
      <c r="N6660" t="s">
        <v>16</v>
      </c>
      <c r="O6660">
        <v>2</v>
      </c>
      <c r="P6660" t="s">
        <v>9</v>
      </c>
      <c r="Q6660">
        <v>2</v>
      </c>
      <c r="R6660" t="s">
        <v>47</v>
      </c>
      <c r="S6660">
        <v>1</v>
      </c>
      <c r="T6660">
        <v>121</v>
      </c>
      <c r="U6660">
        <v>107.6</v>
      </c>
      <c r="V6660">
        <v>143.83999600000001</v>
      </c>
      <c r="W6660" t="str">
        <f>_xlfn.XLOOKUP(M6660,ActionReference[Action],ActionReference[Reference])</f>
        <v>Approved</v>
      </c>
      <c r="X6660" t="str" cm="1">
        <f t="array" ref="X6660">_xlfn.IFS(T6660&lt;40,"Lower",T6660&lt;122,"Middle",TRUE,"Upper")</f>
        <v>Middle</v>
      </c>
    </row>
    <row r="6661" spans="1:24" x14ac:dyDescent="0.2">
      <c r="A6661" t="s">
        <v>184</v>
      </c>
      <c r="B6661" t="s">
        <v>1</v>
      </c>
      <c r="C6661" t="s">
        <v>45</v>
      </c>
      <c r="D6661">
        <v>3</v>
      </c>
      <c r="E6661" t="s">
        <v>39</v>
      </c>
      <c r="F6661">
        <v>1</v>
      </c>
      <c r="G6661" t="s">
        <v>40</v>
      </c>
      <c r="H6661">
        <v>1</v>
      </c>
      <c r="I6661" t="s">
        <v>41</v>
      </c>
      <c r="J6661">
        <v>1</v>
      </c>
      <c r="K6661">
        <v>241</v>
      </c>
      <c r="L6661" t="s">
        <v>7</v>
      </c>
      <c r="M6661">
        <v>1</v>
      </c>
      <c r="N6661" t="s">
        <v>16</v>
      </c>
      <c r="O6661">
        <v>2</v>
      </c>
      <c r="P6661" t="s">
        <v>14</v>
      </c>
      <c r="Q6661">
        <v>5</v>
      </c>
      <c r="R6661" t="s">
        <v>46</v>
      </c>
      <c r="S6661">
        <v>2</v>
      </c>
      <c r="T6661">
        <v>47</v>
      </c>
      <c r="U6661">
        <v>67.7</v>
      </c>
      <c r="V6661">
        <v>159.38000500000001</v>
      </c>
      <c r="W6661" t="str">
        <f>_xlfn.XLOOKUP(M6661,ActionReference[Action],ActionReference[Reference])</f>
        <v>Approved</v>
      </c>
      <c r="X6661" t="str" cm="1">
        <f t="array" ref="X6661">_xlfn.IFS(T6661&lt;40,"Lower",T6661&lt;122,"Middle",TRUE,"Upper")</f>
        <v>Middle</v>
      </c>
    </row>
    <row r="6662" spans="1:24" x14ac:dyDescent="0.2">
      <c r="A6662" t="s">
        <v>77</v>
      </c>
      <c r="B6662" t="s">
        <v>1</v>
      </c>
      <c r="C6662" t="s">
        <v>38</v>
      </c>
      <c r="D6662">
        <v>1</v>
      </c>
      <c r="E6662" t="s">
        <v>39</v>
      </c>
      <c r="F6662">
        <v>1</v>
      </c>
      <c r="G6662" t="s">
        <v>40</v>
      </c>
      <c r="H6662">
        <v>1</v>
      </c>
      <c r="I6662" t="s">
        <v>41</v>
      </c>
      <c r="J6662">
        <v>1</v>
      </c>
      <c r="K6662">
        <v>257</v>
      </c>
      <c r="L6662" t="s">
        <v>7</v>
      </c>
      <c r="M6662">
        <v>1</v>
      </c>
      <c r="N6662" t="s">
        <v>16</v>
      </c>
      <c r="O6662">
        <v>2</v>
      </c>
      <c r="P6662" t="s">
        <v>14</v>
      </c>
      <c r="Q6662">
        <v>5</v>
      </c>
      <c r="R6662" t="s">
        <v>47</v>
      </c>
      <c r="S6662">
        <v>1</v>
      </c>
      <c r="T6662">
        <v>185</v>
      </c>
      <c r="U6662">
        <v>84.4</v>
      </c>
      <c r="V6662">
        <v>157.64999399999999</v>
      </c>
      <c r="W6662" t="str">
        <f>_xlfn.XLOOKUP(M6662,ActionReference[Action],ActionReference[Reference])</f>
        <v>Approved</v>
      </c>
      <c r="X6662" t="str" cm="1">
        <f t="array" ref="X6662">_xlfn.IFS(T6662&lt;40,"Lower",T6662&lt;122,"Middle",TRUE,"Upper")</f>
        <v>Upper</v>
      </c>
    </row>
    <row r="6663" spans="1:24" x14ac:dyDescent="0.2">
      <c r="A6663" t="s">
        <v>213</v>
      </c>
      <c r="B6663" t="s">
        <v>1</v>
      </c>
      <c r="C6663" t="s">
        <v>38</v>
      </c>
      <c r="D6663">
        <v>1</v>
      </c>
      <c r="E6663" t="s">
        <v>39</v>
      </c>
      <c r="F6663">
        <v>1</v>
      </c>
      <c r="G6663" t="s">
        <v>40</v>
      </c>
      <c r="H6663">
        <v>1</v>
      </c>
      <c r="I6663" t="s">
        <v>41</v>
      </c>
      <c r="J6663">
        <v>1</v>
      </c>
      <c r="K6663">
        <v>7</v>
      </c>
      <c r="L6663" t="s">
        <v>7</v>
      </c>
      <c r="M6663">
        <v>1</v>
      </c>
      <c r="N6663" t="s">
        <v>16</v>
      </c>
      <c r="O6663">
        <v>2</v>
      </c>
      <c r="P6663" t="s">
        <v>14</v>
      </c>
      <c r="Q6663">
        <v>5</v>
      </c>
      <c r="R6663" t="s">
        <v>46</v>
      </c>
      <c r="S6663">
        <v>2</v>
      </c>
      <c r="T6663">
        <v>75</v>
      </c>
      <c r="U6663">
        <v>75</v>
      </c>
      <c r="V6663">
        <v>81.540000899999995</v>
      </c>
      <c r="W6663" t="str">
        <f>_xlfn.XLOOKUP(M6663,ActionReference[Action],ActionReference[Reference])</f>
        <v>Approved</v>
      </c>
      <c r="X6663" t="str" cm="1">
        <f t="array" ref="X6663">_xlfn.IFS(T6663&lt;40,"Lower",T6663&lt;122,"Middle",TRUE,"Upper")</f>
        <v>Middle</v>
      </c>
    </row>
    <row r="6664" spans="1:24" x14ac:dyDescent="0.2">
      <c r="A6664" t="s">
        <v>403</v>
      </c>
      <c r="B6664" t="s">
        <v>1</v>
      </c>
      <c r="C6664" t="s">
        <v>38</v>
      </c>
      <c r="D6664">
        <v>1</v>
      </c>
      <c r="E6664" t="s">
        <v>39</v>
      </c>
      <c r="F6664">
        <v>1</v>
      </c>
      <c r="G6664" t="s">
        <v>43</v>
      </c>
      <c r="H6664">
        <v>3</v>
      </c>
      <c r="I6664" t="s">
        <v>41</v>
      </c>
      <c r="J6664">
        <v>1</v>
      </c>
      <c r="K6664">
        <v>266</v>
      </c>
      <c r="L6664" t="s">
        <v>6</v>
      </c>
      <c r="M6664">
        <v>3</v>
      </c>
      <c r="N6664" t="s">
        <v>16</v>
      </c>
      <c r="O6664">
        <v>2</v>
      </c>
      <c r="P6664" t="s">
        <v>14</v>
      </c>
      <c r="Q6664">
        <v>5</v>
      </c>
      <c r="R6664" t="s">
        <v>47</v>
      </c>
      <c r="S6664">
        <v>1</v>
      </c>
      <c r="T6664">
        <v>56</v>
      </c>
      <c r="U6664">
        <v>89.8</v>
      </c>
      <c r="V6664">
        <v>109.610001</v>
      </c>
      <c r="W6664" t="str">
        <f>_xlfn.XLOOKUP(M6664,ActionReference[Action],ActionReference[Reference])</f>
        <v>Denied</v>
      </c>
      <c r="X6664" t="str" cm="1">
        <f t="array" ref="X6664">_xlfn.IFS(T6664&lt;40,"Lower",T6664&lt;122,"Middle",TRUE,"Upper")</f>
        <v>Middle</v>
      </c>
    </row>
    <row r="6665" spans="1:24" x14ac:dyDescent="0.2">
      <c r="A6665">
        <v>7197000003</v>
      </c>
      <c r="B6665" t="s">
        <v>1</v>
      </c>
      <c r="C6665" t="s">
        <v>38</v>
      </c>
      <c r="D6665">
        <v>1</v>
      </c>
      <c r="E6665" t="s">
        <v>39</v>
      </c>
      <c r="F6665">
        <v>1</v>
      </c>
      <c r="G6665" t="s">
        <v>43</v>
      </c>
      <c r="H6665">
        <v>3</v>
      </c>
      <c r="I6665" t="s">
        <v>50</v>
      </c>
      <c r="J6665">
        <v>2</v>
      </c>
      <c r="K6665">
        <v>341</v>
      </c>
      <c r="L6665" t="s">
        <v>7</v>
      </c>
      <c r="M6665">
        <v>1</v>
      </c>
      <c r="N6665" t="s">
        <v>16</v>
      </c>
      <c r="O6665">
        <v>2</v>
      </c>
      <c r="P6665" t="s">
        <v>14</v>
      </c>
      <c r="Q6665">
        <v>5</v>
      </c>
      <c r="R6665" t="s">
        <v>47</v>
      </c>
      <c r="S6665">
        <v>1</v>
      </c>
      <c r="T6665">
        <v>324</v>
      </c>
      <c r="U6665">
        <v>67.900000000000006</v>
      </c>
      <c r="V6665">
        <v>79.309997600000003</v>
      </c>
      <c r="W6665" t="str">
        <f>_xlfn.XLOOKUP(M6665,ActionReference[Action],ActionReference[Reference])</f>
        <v>Approved</v>
      </c>
      <c r="X6665" t="str" cm="1">
        <f t="array" ref="X6665">_xlfn.IFS(T6665&lt;40,"Lower",T6665&lt;122,"Middle",TRUE,"Upper")</f>
        <v>Upper</v>
      </c>
    </row>
    <row r="6666" spans="1:24" x14ac:dyDescent="0.2">
      <c r="A6666" t="s">
        <v>94</v>
      </c>
      <c r="B6666" t="s">
        <v>1</v>
      </c>
      <c r="C6666" t="s">
        <v>38</v>
      </c>
      <c r="D6666">
        <v>1</v>
      </c>
      <c r="E6666" t="s">
        <v>39</v>
      </c>
      <c r="F6666">
        <v>1</v>
      </c>
      <c r="G6666" t="s">
        <v>40</v>
      </c>
      <c r="H6666">
        <v>1</v>
      </c>
      <c r="I6666" t="s">
        <v>41</v>
      </c>
      <c r="J6666">
        <v>1</v>
      </c>
      <c r="K6666">
        <v>311</v>
      </c>
      <c r="L6666" t="s">
        <v>53</v>
      </c>
      <c r="M6666">
        <v>2</v>
      </c>
      <c r="N6666" t="s">
        <v>16</v>
      </c>
      <c r="O6666">
        <v>2</v>
      </c>
      <c r="P6666" t="s">
        <v>14</v>
      </c>
      <c r="Q6666">
        <v>5</v>
      </c>
      <c r="R6666" t="s">
        <v>46</v>
      </c>
      <c r="S6666">
        <v>2</v>
      </c>
      <c r="T6666">
        <v>96</v>
      </c>
      <c r="U6666">
        <v>67.5</v>
      </c>
      <c r="V6666">
        <v>92.860000600000006</v>
      </c>
      <c r="W6666" t="str">
        <f>_xlfn.XLOOKUP(M6666,ActionReference[Action],ActionReference[Reference])</f>
        <v>Approved</v>
      </c>
      <c r="X6666" t="str" cm="1">
        <f t="array" ref="X6666">_xlfn.IFS(T6666&lt;40,"Lower",T6666&lt;122,"Middle",TRUE,"Upper")</f>
        <v>Middle</v>
      </c>
    </row>
    <row r="6667" spans="1:24" x14ac:dyDescent="0.2">
      <c r="A6667">
        <v>7976700006</v>
      </c>
      <c r="B6667" t="s">
        <v>1</v>
      </c>
      <c r="C6667" t="s">
        <v>38</v>
      </c>
      <c r="D6667">
        <v>1</v>
      </c>
      <c r="E6667" t="s">
        <v>39</v>
      </c>
      <c r="F6667">
        <v>1</v>
      </c>
      <c r="G6667" t="s">
        <v>40</v>
      </c>
      <c r="H6667">
        <v>1</v>
      </c>
      <c r="I6667" t="s">
        <v>41</v>
      </c>
      <c r="J6667">
        <v>1</v>
      </c>
      <c r="K6667">
        <v>379</v>
      </c>
      <c r="L6667" t="s">
        <v>7</v>
      </c>
      <c r="M6667">
        <v>1</v>
      </c>
      <c r="N6667" t="s">
        <v>15</v>
      </c>
      <c r="O6667">
        <v>1</v>
      </c>
      <c r="P6667" t="s">
        <v>14</v>
      </c>
      <c r="Q6667">
        <v>5</v>
      </c>
      <c r="R6667" t="s">
        <v>47</v>
      </c>
      <c r="S6667">
        <v>1</v>
      </c>
      <c r="T6667">
        <v>108</v>
      </c>
      <c r="U6667">
        <v>75.2</v>
      </c>
      <c r="V6667">
        <v>151.270004</v>
      </c>
      <c r="W6667" t="str">
        <f>_xlfn.XLOOKUP(M6667,ActionReference[Action],ActionReference[Reference])</f>
        <v>Approved</v>
      </c>
      <c r="X6667" t="str" cm="1">
        <f t="array" ref="X6667">_xlfn.IFS(T6667&lt;40,"Lower",T6667&lt;122,"Middle",TRUE,"Upper")</f>
        <v>Middle</v>
      </c>
    </row>
    <row r="6668" spans="1:24" x14ac:dyDescent="0.2">
      <c r="A6668">
        <v>7015500006</v>
      </c>
      <c r="B6668" t="s">
        <v>1</v>
      </c>
      <c r="C6668" t="s">
        <v>38</v>
      </c>
      <c r="D6668">
        <v>1</v>
      </c>
      <c r="E6668" t="s">
        <v>39</v>
      </c>
      <c r="F6668">
        <v>1</v>
      </c>
      <c r="G6668" t="s">
        <v>40</v>
      </c>
      <c r="H6668">
        <v>1</v>
      </c>
      <c r="I6668" t="s">
        <v>50</v>
      </c>
      <c r="J6668">
        <v>2</v>
      </c>
      <c r="K6668">
        <v>72</v>
      </c>
      <c r="L6668" t="s">
        <v>7</v>
      </c>
      <c r="M6668">
        <v>1</v>
      </c>
      <c r="N6668" t="s">
        <v>16</v>
      </c>
      <c r="O6668">
        <v>2</v>
      </c>
      <c r="P6668" t="s">
        <v>9</v>
      </c>
      <c r="Q6668">
        <v>2</v>
      </c>
      <c r="R6668" t="s">
        <v>47</v>
      </c>
      <c r="S6668">
        <v>1</v>
      </c>
      <c r="T6668">
        <v>103</v>
      </c>
      <c r="U6668">
        <v>72.2</v>
      </c>
      <c r="V6668">
        <v>98.739997900000006</v>
      </c>
      <c r="W6668" t="str">
        <f>_xlfn.XLOOKUP(M6668,ActionReference[Action],ActionReference[Reference])</f>
        <v>Approved</v>
      </c>
      <c r="X6668" t="str" cm="1">
        <f t="array" ref="X6668">_xlfn.IFS(T6668&lt;40,"Lower",T6668&lt;122,"Middle",TRUE,"Upper")</f>
        <v>Middle</v>
      </c>
    </row>
    <row r="6669" spans="1:24" x14ac:dyDescent="0.2">
      <c r="A6669" t="s">
        <v>150</v>
      </c>
      <c r="B6669" t="s">
        <v>1</v>
      </c>
      <c r="C6669" t="s">
        <v>38</v>
      </c>
      <c r="D6669">
        <v>1</v>
      </c>
      <c r="E6669" t="s">
        <v>39</v>
      </c>
      <c r="F6669">
        <v>1</v>
      </c>
      <c r="G6669" t="s">
        <v>40</v>
      </c>
      <c r="H6669">
        <v>1</v>
      </c>
      <c r="I6669" t="s">
        <v>41</v>
      </c>
      <c r="J6669">
        <v>1</v>
      </c>
      <c r="K6669">
        <v>52</v>
      </c>
      <c r="L6669" t="s">
        <v>7</v>
      </c>
      <c r="M6669">
        <v>1</v>
      </c>
      <c r="N6669" t="s">
        <v>16</v>
      </c>
      <c r="O6669">
        <v>2</v>
      </c>
      <c r="P6669" t="s">
        <v>14</v>
      </c>
      <c r="Q6669">
        <v>5</v>
      </c>
      <c r="R6669" t="s">
        <v>46</v>
      </c>
      <c r="S6669">
        <v>2</v>
      </c>
      <c r="T6669">
        <v>21</v>
      </c>
      <c r="U6669">
        <v>68.900000000000006</v>
      </c>
      <c r="V6669">
        <v>93.080001800000005</v>
      </c>
      <c r="W6669" t="str">
        <f>_xlfn.XLOOKUP(M6669,ActionReference[Action],ActionReference[Reference])</f>
        <v>Approved</v>
      </c>
      <c r="X6669" t="str" cm="1">
        <f t="array" ref="X6669">_xlfn.IFS(T6669&lt;40,"Lower",T6669&lt;122,"Middle",TRUE,"Upper")</f>
        <v>Lower</v>
      </c>
    </row>
    <row r="6670" spans="1:24" x14ac:dyDescent="0.2">
      <c r="A6670" t="s">
        <v>447</v>
      </c>
      <c r="B6670" t="s">
        <v>1</v>
      </c>
      <c r="C6670" t="s">
        <v>38</v>
      </c>
      <c r="D6670">
        <v>1</v>
      </c>
      <c r="E6670" t="s">
        <v>39</v>
      </c>
      <c r="F6670">
        <v>1</v>
      </c>
      <c r="G6670" t="s">
        <v>49</v>
      </c>
      <c r="H6670">
        <v>2</v>
      </c>
      <c r="I6670" t="s">
        <v>41</v>
      </c>
      <c r="J6670">
        <v>1</v>
      </c>
      <c r="K6670">
        <v>304</v>
      </c>
      <c r="L6670" t="s">
        <v>7</v>
      </c>
      <c r="M6670">
        <v>1</v>
      </c>
      <c r="N6670" t="s">
        <v>16</v>
      </c>
      <c r="O6670">
        <v>2</v>
      </c>
      <c r="P6670" t="s">
        <v>14</v>
      </c>
      <c r="Q6670">
        <v>5</v>
      </c>
      <c r="R6670" t="s">
        <v>47</v>
      </c>
      <c r="S6670">
        <v>1</v>
      </c>
      <c r="T6670">
        <v>115</v>
      </c>
      <c r="U6670">
        <v>63.2</v>
      </c>
      <c r="V6670">
        <v>95.510002099999994</v>
      </c>
      <c r="W6670" t="str">
        <f>_xlfn.XLOOKUP(M6670,ActionReference[Action],ActionReference[Reference])</f>
        <v>Approved</v>
      </c>
      <c r="X6670" t="str" cm="1">
        <f t="array" ref="X6670">_xlfn.IFS(T6670&lt;40,"Lower",T6670&lt;122,"Middle",TRUE,"Upper")</f>
        <v>Middle</v>
      </c>
    </row>
    <row r="6671" spans="1:24" x14ac:dyDescent="0.2">
      <c r="A6671" t="s">
        <v>448</v>
      </c>
      <c r="B6671" t="s">
        <v>1</v>
      </c>
      <c r="C6671" t="s">
        <v>38</v>
      </c>
      <c r="D6671">
        <v>1</v>
      </c>
      <c r="E6671" t="s">
        <v>39</v>
      </c>
      <c r="F6671">
        <v>1</v>
      </c>
      <c r="G6671" t="s">
        <v>40</v>
      </c>
      <c r="H6671">
        <v>1</v>
      </c>
      <c r="I6671" t="s">
        <v>41</v>
      </c>
      <c r="J6671">
        <v>1</v>
      </c>
      <c r="K6671">
        <v>136</v>
      </c>
      <c r="L6671" t="s">
        <v>7</v>
      </c>
      <c r="M6671">
        <v>1</v>
      </c>
      <c r="N6671" t="s">
        <v>16</v>
      </c>
      <c r="O6671">
        <v>2</v>
      </c>
      <c r="P6671" t="s">
        <v>14</v>
      </c>
      <c r="Q6671">
        <v>5</v>
      </c>
      <c r="R6671" t="s">
        <v>47</v>
      </c>
      <c r="S6671">
        <v>1</v>
      </c>
      <c r="T6671">
        <v>46</v>
      </c>
      <c r="U6671">
        <v>61.7</v>
      </c>
      <c r="V6671">
        <v>69.919998199999995</v>
      </c>
      <c r="W6671" t="str">
        <f>_xlfn.XLOOKUP(M6671,ActionReference[Action],ActionReference[Reference])</f>
        <v>Approved</v>
      </c>
      <c r="X6671" t="str" cm="1">
        <f t="array" ref="X6671">_xlfn.IFS(T6671&lt;40,"Lower",T6671&lt;122,"Middle",TRUE,"Upper")</f>
        <v>Middle</v>
      </c>
    </row>
    <row r="6672" spans="1:24" x14ac:dyDescent="0.2">
      <c r="A6672">
        <v>7162800002</v>
      </c>
      <c r="B6672" t="s">
        <v>1</v>
      </c>
      <c r="C6672" t="s">
        <v>38</v>
      </c>
      <c r="D6672">
        <v>1</v>
      </c>
      <c r="E6672" t="s">
        <v>54</v>
      </c>
      <c r="F6672">
        <v>2</v>
      </c>
      <c r="G6672" t="s">
        <v>40</v>
      </c>
      <c r="H6672">
        <v>1</v>
      </c>
      <c r="I6672" t="s">
        <v>41</v>
      </c>
      <c r="J6672">
        <v>1</v>
      </c>
      <c r="K6672">
        <v>71</v>
      </c>
      <c r="L6672" t="s">
        <v>6</v>
      </c>
      <c r="M6672">
        <v>3</v>
      </c>
      <c r="N6672" t="s">
        <v>16</v>
      </c>
      <c r="O6672">
        <v>2</v>
      </c>
      <c r="P6672" t="s">
        <v>14</v>
      </c>
      <c r="Q6672">
        <v>5</v>
      </c>
      <c r="R6672" t="s">
        <v>47</v>
      </c>
      <c r="S6672">
        <v>1</v>
      </c>
      <c r="T6672">
        <v>24</v>
      </c>
      <c r="U6672">
        <v>52.5</v>
      </c>
      <c r="V6672">
        <v>115.30999799999999</v>
      </c>
      <c r="W6672" t="str">
        <f>_xlfn.XLOOKUP(M6672,ActionReference[Action],ActionReference[Reference])</f>
        <v>Denied</v>
      </c>
      <c r="X6672" t="str" cm="1">
        <f t="array" ref="X6672">_xlfn.IFS(T6672&lt;40,"Lower",T6672&lt;122,"Middle",TRUE,"Upper")</f>
        <v>Lower</v>
      </c>
    </row>
    <row r="6673" spans="1:24" x14ac:dyDescent="0.2">
      <c r="A6673" t="s">
        <v>64</v>
      </c>
      <c r="B6673" t="s">
        <v>1</v>
      </c>
      <c r="C6673" t="s">
        <v>42</v>
      </c>
      <c r="D6673">
        <v>2</v>
      </c>
      <c r="E6673" t="s">
        <v>39</v>
      </c>
      <c r="F6673">
        <v>1</v>
      </c>
      <c r="G6673" t="s">
        <v>40</v>
      </c>
      <c r="H6673">
        <v>1</v>
      </c>
      <c r="I6673" t="s">
        <v>41</v>
      </c>
      <c r="J6673">
        <v>1</v>
      </c>
      <c r="K6673">
        <v>170</v>
      </c>
      <c r="L6673" t="s">
        <v>7</v>
      </c>
      <c r="M6673">
        <v>1</v>
      </c>
      <c r="N6673" t="s">
        <v>16</v>
      </c>
      <c r="O6673">
        <v>2</v>
      </c>
      <c r="P6673" t="s">
        <v>14</v>
      </c>
      <c r="Q6673">
        <v>5</v>
      </c>
      <c r="R6673" t="s">
        <v>47</v>
      </c>
      <c r="S6673">
        <v>1</v>
      </c>
      <c r="T6673">
        <v>42</v>
      </c>
      <c r="U6673">
        <v>77.5</v>
      </c>
      <c r="V6673">
        <v>119.879997</v>
      </c>
      <c r="W6673" t="str">
        <f>_xlfn.XLOOKUP(M6673,ActionReference[Action],ActionReference[Reference])</f>
        <v>Approved</v>
      </c>
      <c r="X6673" t="str" cm="1">
        <f t="array" ref="X6673">_xlfn.IFS(T6673&lt;40,"Lower",T6673&lt;122,"Middle",TRUE,"Upper")</f>
        <v>Middle</v>
      </c>
    </row>
    <row r="6674" spans="1:24" x14ac:dyDescent="0.2">
      <c r="A6674" t="s">
        <v>94</v>
      </c>
      <c r="B6674" t="s">
        <v>1</v>
      </c>
      <c r="C6674" t="s">
        <v>38</v>
      </c>
      <c r="D6674">
        <v>1</v>
      </c>
      <c r="E6674" t="s">
        <v>39</v>
      </c>
      <c r="F6674">
        <v>1</v>
      </c>
      <c r="G6674" t="s">
        <v>43</v>
      </c>
      <c r="H6674">
        <v>3</v>
      </c>
      <c r="I6674" t="s">
        <v>41</v>
      </c>
      <c r="J6674">
        <v>1</v>
      </c>
      <c r="K6674">
        <v>379</v>
      </c>
      <c r="L6674" t="s">
        <v>7</v>
      </c>
      <c r="M6674">
        <v>1</v>
      </c>
      <c r="N6674" t="s">
        <v>16</v>
      </c>
      <c r="O6674">
        <v>2</v>
      </c>
      <c r="P6674" t="s">
        <v>10</v>
      </c>
      <c r="Q6674">
        <v>3</v>
      </c>
      <c r="R6674" t="s">
        <v>47</v>
      </c>
      <c r="S6674">
        <v>1</v>
      </c>
      <c r="T6674">
        <v>120</v>
      </c>
      <c r="U6674">
        <v>64.3</v>
      </c>
      <c r="V6674">
        <v>89.330001800000005</v>
      </c>
      <c r="W6674" t="str">
        <f>_xlfn.XLOOKUP(M6674,ActionReference[Action],ActionReference[Reference])</f>
        <v>Approved</v>
      </c>
      <c r="X6674" t="str" cm="1">
        <f t="array" ref="X6674">_xlfn.IFS(T6674&lt;40,"Lower",T6674&lt;122,"Middle",TRUE,"Upper")</f>
        <v>Middle</v>
      </c>
    </row>
    <row r="6675" spans="1:24" x14ac:dyDescent="0.2">
      <c r="A6675">
        <v>7983500003</v>
      </c>
      <c r="B6675" t="s">
        <v>1</v>
      </c>
      <c r="C6675" t="s">
        <v>38</v>
      </c>
      <c r="D6675">
        <v>1</v>
      </c>
      <c r="E6675" t="s">
        <v>39</v>
      </c>
      <c r="F6675">
        <v>1</v>
      </c>
      <c r="G6675" t="s">
        <v>40</v>
      </c>
      <c r="H6675">
        <v>1</v>
      </c>
      <c r="I6675" t="s">
        <v>41</v>
      </c>
      <c r="J6675">
        <v>1</v>
      </c>
      <c r="K6675">
        <v>162</v>
      </c>
      <c r="L6675" t="s">
        <v>7</v>
      </c>
      <c r="M6675">
        <v>1</v>
      </c>
      <c r="N6675" t="s">
        <v>16</v>
      </c>
      <c r="O6675">
        <v>2</v>
      </c>
      <c r="P6675" t="s">
        <v>8</v>
      </c>
      <c r="Q6675">
        <v>1</v>
      </c>
      <c r="R6675" t="s">
        <v>46</v>
      </c>
      <c r="S6675">
        <v>2</v>
      </c>
      <c r="T6675">
        <v>82</v>
      </c>
      <c r="U6675">
        <v>70.900000000000006</v>
      </c>
      <c r="V6675">
        <v>111.449997</v>
      </c>
      <c r="W6675" t="str">
        <f>_xlfn.XLOOKUP(M6675,ActionReference[Action],ActionReference[Reference])</f>
        <v>Approved</v>
      </c>
      <c r="X6675" t="str" cm="1">
        <f t="array" ref="X6675">_xlfn.IFS(T6675&lt;40,"Lower",T6675&lt;122,"Middle",TRUE,"Upper")</f>
        <v>Middle</v>
      </c>
    </row>
    <row r="6676" spans="1:24" x14ac:dyDescent="0.2">
      <c r="A6676">
        <v>7992700007</v>
      </c>
      <c r="B6676" t="s">
        <v>1</v>
      </c>
      <c r="C6676" t="s">
        <v>42</v>
      </c>
      <c r="D6676">
        <v>2</v>
      </c>
      <c r="E6676" t="s">
        <v>39</v>
      </c>
      <c r="F6676">
        <v>1</v>
      </c>
      <c r="G6676" t="s">
        <v>40</v>
      </c>
      <c r="H6676">
        <v>1</v>
      </c>
      <c r="I6676" t="s">
        <v>41</v>
      </c>
      <c r="J6676">
        <v>1</v>
      </c>
      <c r="K6676">
        <v>162</v>
      </c>
      <c r="L6676" t="s">
        <v>7</v>
      </c>
      <c r="M6676">
        <v>1</v>
      </c>
      <c r="N6676" t="s">
        <v>16</v>
      </c>
      <c r="O6676">
        <v>2</v>
      </c>
      <c r="P6676" t="s">
        <v>14</v>
      </c>
      <c r="Q6676">
        <v>5</v>
      </c>
      <c r="R6676" t="s">
        <v>47</v>
      </c>
      <c r="S6676">
        <v>1</v>
      </c>
      <c r="T6676">
        <v>68</v>
      </c>
      <c r="U6676">
        <v>75.400000000000006</v>
      </c>
      <c r="V6676">
        <v>74.160003700000004</v>
      </c>
      <c r="W6676" t="str">
        <f>_xlfn.XLOOKUP(M6676,ActionReference[Action],ActionReference[Reference])</f>
        <v>Approved</v>
      </c>
      <c r="X6676" t="str" cm="1">
        <f t="array" ref="X6676">_xlfn.IFS(T6676&lt;40,"Lower",T6676&lt;122,"Middle",TRUE,"Upper")</f>
        <v>Middle</v>
      </c>
    </row>
    <row r="6677" spans="1:24" x14ac:dyDescent="0.2">
      <c r="A6677" t="s">
        <v>58</v>
      </c>
      <c r="B6677" t="s">
        <v>1</v>
      </c>
      <c r="C6677" t="s">
        <v>38</v>
      </c>
      <c r="D6677">
        <v>1</v>
      </c>
      <c r="E6677" t="s">
        <v>39</v>
      </c>
      <c r="F6677">
        <v>1</v>
      </c>
      <c r="G6677" t="s">
        <v>43</v>
      </c>
      <c r="H6677">
        <v>3</v>
      </c>
      <c r="I6677" t="s">
        <v>41</v>
      </c>
      <c r="J6677">
        <v>1</v>
      </c>
      <c r="K6677">
        <v>290</v>
      </c>
      <c r="L6677" t="s">
        <v>53</v>
      </c>
      <c r="M6677">
        <v>2</v>
      </c>
      <c r="N6677" t="s">
        <v>16</v>
      </c>
      <c r="O6677">
        <v>2</v>
      </c>
      <c r="P6677" t="s">
        <v>14</v>
      </c>
      <c r="Q6677">
        <v>5</v>
      </c>
      <c r="R6677" t="s">
        <v>47</v>
      </c>
      <c r="S6677">
        <v>1</v>
      </c>
      <c r="T6677">
        <v>192</v>
      </c>
      <c r="U6677">
        <v>65.5</v>
      </c>
      <c r="V6677">
        <v>112.459999</v>
      </c>
      <c r="W6677" t="str">
        <f>_xlfn.XLOOKUP(M6677,ActionReference[Action],ActionReference[Reference])</f>
        <v>Approved</v>
      </c>
      <c r="X6677" t="str" cm="1">
        <f t="array" ref="X6677">_xlfn.IFS(T6677&lt;40,"Lower",T6677&lt;122,"Middle",TRUE,"Upper")</f>
        <v>Upper</v>
      </c>
    </row>
    <row r="6678" spans="1:24" x14ac:dyDescent="0.2">
      <c r="A6678">
        <v>7162800002</v>
      </c>
      <c r="B6678" t="s">
        <v>1</v>
      </c>
      <c r="C6678" t="s">
        <v>38</v>
      </c>
      <c r="D6678">
        <v>1</v>
      </c>
      <c r="E6678" t="s">
        <v>54</v>
      </c>
      <c r="F6678">
        <v>2</v>
      </c>
      <c r="G6678" t="s">
        <v>40</v>
      </c>
      <c r="H6678">
        <v>1</v>
      </c>
      <c r="I6678" t="s">
        <v>41</v>
      </c>
      <c r="J6678">
        <v>1</v>
      </c>
      <c r="K6678">
        <v>52</v>
      </c>
      <c r="L6678" t="s">
        <v>6</v>
      </c>
      <c r="M6678">
        <v>3</v>
      </c>
      <c r="N6678" t="s">
        <v>11</v>
      </c>
      <c r="O6678">
        <v>3</v>
      </c>
      <c r="P6678" t="s">
        <v>14</v>
      </c>
      <c r="Q6678">
        <v>5</v>
      </c>
      <c r="R6678" t="s">
        <v>46</v>
      </c>
      <c r="S6678">
        <v>2</v>
      </c>
      <c r="T6678">
        <v>76</v>
      </c>
      <c r="U6678">
        <v>48.7</v>
      </c>
      <c r="V6678">
        <v>96.129997299999999</v>
      </c>
      <c r="W6678" t="str">
        <f>_xlfn.XLOOKUP(M6678,ActionReference[Action],ActionReference[Reference])</f>
        <v>Denied</v>
      </c>
      <c r="X6678" t="str" cm="1">
        <f t="array" ref="X6678">_xlfn.IFS(T6678&lt;40,"Lower",T6678&lt;122,"Middle",TRUE,"Upper")</f>
        <v>Middle</v>
      </c>
    </row>
    <row r="6679" spans="1:24" x14ac:dyDescent="0.2">
      <c r="A6679" t="s">
        <v>74</v>
      </c>
      <c r="B6679" t="s">
        <v>1</v>
      </c>
      <c r="C6679" t="s">
        <v>38</v>
      </c>
      <c r="D6679">
        <v>1</v>
      </c>
      <c r="E6679" t="s">
        <v>39</v>
      </c>
      <c r="F6679">
        <v>1</v>
      </c>
      <c r="G6679" t="s">
        <v>43</v>
      </c>
      <c r="H6679">
        <v>3</v>
      </c>
      <c r="I6679" t="s">
        <v>41</v>
      </c>
      <c r="J6679">
        <v>1</v>
      </c>
      <c r="K6679">
        <v>66</v>
      </c>
      <c r="L6679" t="s">
        <v>7</v>
      </c>
      <c r="M6679">
        <v>1</v>
      </c>
      <c r="N6679" t="s">
        <v>16</v>
      </c>
      <c r="O6679">
        <v>2</v>
      </c>
      <c r="P6679" t="s">
        <v>14</v>
      </c>
      <c r="Q6679">
        <v>5</v>
      </c>
      <c r="R6679" t="s">
        <v>46</v>
      </c>
      <c r="S6679">
        <v>2</v>
      </c>
      <c r="T6679">
        <v>30</v>
      </c>
      <c r="U6679">
        <v>66.2</v>
      </c>
      <c r="V6679">
        <v>62.900001500000002</v>
      </c>
      <c r="W6679" t="str">
        <f>_xlfn.XLOOKUP(M6679,ActionReference[Action],ActionReference[Reference])</f>
        <v>Approved</v>
      </c>
      <c r="X6679" t="str" cm="1">
        <f t="array" ref="X6679">_xlfn.IFS(T6679&lt;40,"Lower",T6679&lt;122,"Middle",TRUE,"Upper")</f>
        <v>Lower</v>
      </c>
    </row>
    <row r="6680" spans="1:24" x14ac:dyDescent="0.2">
      <c r="A6680" t="s">
        <v>94</v>
      </c>
      <c r="B6680" t="s">
        <v>1</v>
      </c>
      <c r="C6680" t="s">
        <v>38</v>
      </c>
      <c r="D6680">
        <v>1</v>
      </c>
      <c r="E6680" t="s">
        <v>39</v>
      </c>
      <c r="F6680">
        <v>1</v>
      </c>
      <c r="G6680" t="s">
        <v>40</v>
      </c>
      <c r="H6680">
        <v>1</v>
      </c>
      <c r="I6680" t="s">
        <v>41</v>
      </c>
      <c r="J6680">
        <v>1</v>
      </c>
      <c r="K6680">
        <v>280</v>
      </c>
      <c r="L6680" t="s">
        <v>7</v>
      </c>
      <c r="M6680">
        <v>1</v>
      </c>
      <c r="N6680" t="s">
        <v>16</v>
      </c>
      <c r="O6680">
        <v>2</v>
      </c>
      <c r="P6680" t="s">
        <v>9</v>
      </c>
      <c r="Q6680">
        <v>2</v>
      </c>
      <c r="R6680" t="s">
        <v>47</v>
      </c>
      <c r="S6680">
        <v>1</v>
      </c>
      <c r="T6680">
        <v>90</v>
      </c>
      <c r="U6680">
        <v>88</v>
      </c>
      <c r="V6680">
        <v>107.41999800000001</v>
      </c>
      <c r="W6680" t="str">
        <f>_xlfn.XLOOKUP(M6680,ActionReference[Action],ActionReference[Reference])</f>
        <v>Approved</v>
      </c>
      <c r="X6680" t="str" cm="1">
        <f t="array" ref="X6680">_xlfn.IFS(T6680&lt;40,"Lower",T6680&lt;122,"Middle",TRUE,"Upper")</f>
        <v>Middle</v>
      </c>
    </row>
    <row r="6681" spans="1:24" x14ac:dyDescent="0.2">
      <c r="A6681" t="s">
        <v>398</v>
      </c>
      <c r="B6681" t="s">
        <v>1</v>
      </c>
      <c r="C6681" t="s">
        <v>38</v>
      </c>
      <c r="D6681">
        <v>1</v>
      </c>
      <c r="E6681" t="s">
        <v>39</v>
      </c>
      <c r="F6681">
        <v>1</v>
      </c>
      <c r="G6681" t="s">
        <v>40</v>
      </c>
      <c r="H6681">
        <v>1</v>
      </c>
      <c r="I6681" t="s">
        <v>41</v>
      </c>
      <c r="J6681">
        <v>1</v>
      </c>
      <c r="K6681">
        <v>182</v>
      </c>
      <c r="L6681" t="s">
        <v>7</v>
      </c>
      <c r="M6681">
        <v>1</v>
      </c>
      <c r="N6681" t="s">
        <v>16</v>
      </c>
      <c r="O6681">
        <v>2</v>
      </c>
      <c r="P6681" t="s">
        <v>14</v>
      </c>
      <c r="Q6681">
        <v>5</v>
      </c>
      <c r="R6681" t="s">
        <v>47</v>
      </c>
      <c r="S6681">
        <v>1</v>
      </c>
      <c r="T6681">
        <v>75</v>
      </c>
      <c r="U6681">
        <v>70.900000000000006</v>
      </c>
      <c r="V6681">
        <v>103.760002</v>
      </c>
      <c r="W6681" t="str">
        <f>_xlfn.XLOOKUP(M6681,ActionReference[Action],ActionReference[Reference])</f>
        <v>Approved</v>
      </c>
      <c r="X6681" t="str" cm="1">
        <f t="array" ref="X6681">_xlfn.IFS(T6681&lt;40,"Lower",T6681&lt;122,"Middle",TRUE,"Upper")</f>
        <v>Middle</v>
      </c>
    </row>
    <row r="6682" spans="1:24" x14ac:dyDescent="0.2">
      <c r="A6682">
        <v>7811300008</v>
      </c>
      <c r="B6682" t="s">
        <v>1</v>
      </c>
      <c r="C6682" t="s">
        <v>38</v>
      </c>
      <c r="D6682">
        <v>1</v>
      </c>
      <c r="E6682" t="s">
        <v>39</v>
      </c>
      <c r="F6682">
        <v>1</v>
      </c>
      <c r="G6682" t="s">
        <v>40</v>
      </c>
      <c r="H6682">
        <v>1</v>
      </c>
      <c r="I6682" t="s">
        <v>41</v>
      </c>
      <c r="J6682">
        <v>1</v>
      </c>
      <c r="K6682">
        <v>280</v>
      </c>
      <c r="L6682" t="s">
        <v>7</v>
      </c>
      <c r="M6682">
        <v>1</v>
      </c>
      <c r="N6682" t="s">
        <v>16</v>
      </c>
      <c r="O6682">
        <v>2</v>
      </c>
      <c r="P6682" t="s">
        <v>14</v>
      </c>
      <c r="Q6682">
        <v>5</v>
      </c>
      <c r="R6682" t="s">
        <v>46</v>
      </c>
      <c r="S6682">
        <v>2</v>
      </c>
      <c r="T6682">
        <v>80</v>
      </c>
      <c r="U6682">
        <v>64.3</v>
      </c>
      <c r="V6682">
        <v>80.580001800000005</v>
      </c>
      <c r="W6682" t="str">
        <f>_xlfn.XLOOKUP(M6682,ActionReference[Action],ActionReference[Reference])</f>
        <v>Approved</v>
      </c>
      <c r="X6682" t="str" cm="1">
        <f t="array" ref="X6682">_xlfn.IFS(T6682&lt;40,"Lower",T6682&lt;122,"Middle",TRUE,"Upper")</f>
        <v>Middle</v>
      </c>
    </row>
    <row r="6683" spans="1:24" x14ac:dyDescent="0.2">
      <c r="A6683">
        <v>7197000003</v>
      </c>
      <c r="B6683" t="s">
        <v>1</v>
      </c>
      <c r="C6683" t="s">
        <v>38</v>
      </c>
      <c r="D6683">
        <v>1</v>
      </c>
      <c r="E6683" t="s">
        <v>39</v>
      </c>
      <c r="F6683">
        <v>1</v>
      </c>
      <c r="G6683" t="s">
        <v>40</v>
      </c>
      <c r="H6683">
        <v>1</v>
      </c>
      <c r="I6683" t="s">
        <v>41</v>
      </c>
      <c r="J6683">
        <v>1</v>
      </c>
      <c r="K6683">
        <v>63</v>
      </c>
      <c r="L6683" t="s">
        <v>7</v>
      </c>
      <c r="M6683">
        <v>1</v>
      </c>
      <c r="N6683" t="s">
        <v>16</v>
      </c>
      <c r="O6683">
        <v>2</v>
      </c>
      <c r="P6683" t="s">
        <v>14</v>
      </c>
      <c r="Q6683">
        <v>5</v>
      </c>
      <c r="R6683" t="s">
        <v>46</v>
      </c>
      <c r="S6683">
        <v>2</v>
      </c>
      <c r="T6683">
        <v>14</v>
      </c>
      <c r="U6683">
        <v>48.4</v>
      </c>
      <c r="V6683">
        <v>107.349998</v>
      </c>
      <c r="W6683" t="str">
        <f>_xlfn.XLOOKUP(M6683,ActionReference[Action],ActionReference[Reference])</f>
        <v>Approved</v>
      </c>
      <c r="X6683" t="str" cm="1">
        <f t="array" ref="X6683">_xlfn.IFS(T6683&lt;40,"Lower",T6683&lt;122,"Middle",TRUE,"Upper")</f>
        <v>Lower</v>
      </c>
    </row>
    <row r="6684" spans="1:24" x14ac:dyDescent="0.2">
      <c r="A6684">
        <v>7197000003</v>
      </c>
      <c r="B6684" t="s">
        <v>1</v>
      </c>
      <c r="C6684" t="s">
        <v>38</v>
      </c>
      <c r="D6684">
        <v>1</v>
      </c>
      <c r="E6684" t="s">
        <v>39</v>
      </c>
      <c r="F6684">
        <v>1</v>
      </c>
      <c r="G6684" t="s">
        <v>43</v>
      </c>
      <c r="H6684">
        <v>3</v>
      </c>
      <c r="I6684" t="s">
        <v>41</v>
      </c>
      <c r="J6684">
        <v>1</v>
      </c>
      <c r="K6684">
        <v>396</v>
      </c>
      <c r="L6684" t="s">
        <v>7</v>
      </c>
      <c r="M6684">
        <v>1</v>
      </c>
      <c r="N6684" t="s">
        <v>16</v>
      </c>
      <c r="O6684">
        <v>2</v>
      </c>
      <c r="P6684" t="s">
        <v>10</v>
      </c>
      <c r="Q6684">
        <v>3</v>
      </c>
      <c r="R6684" t="s">
        <v>47</v>
      </c>
      <c r="S6684">
        <v>1</v>
      </c>
      <c r="T6684">
        <v>128</v>
      </c>
      <c r="U6684">
        <v>63.2</v>
      </c>
      <c r="V6684">
        <v>199.490005</v>
      </c>
      <c r="W6684" t="str">
        <f>_xlfn.XLOOKUP(M6684,ActionReference[Action],ActionReference[Reference])</f>
        <v>Approved</v>
      </c>
      <c r="X6684" t="str" cm="1">
        <f t="array" ref="X6684">_xlfn.IFS(T6684&lt;40,"Lower",T6684&lt;122,"Middle",TRUE,"Upper")</f>
        <v>Upper</v>
      </c>
    </row>
    <row r="6685" spans="1:24" x14ac:dyDescent="0.2">
      <c r="A6685" t="s">
        <v>340</v>
      </c>
      <c r="B6685" t="s">
        <v>1</v>
      </c>
      <c r="C6685" t="s">
        <v>42</v>
      </c>
      <c r="D6685">
        <v>2</v>
      </c>
      <c r="E6685" t="s">
        <v>39</v>
      </c>
      <c r="F6685">
        <v>1</v>
      </c>
      <c r="G6685" t="s">
        <v>49</v>
      </c>
      <c r="H6685">
        <v>2</v>
      </c>
      <c r="I6685" t="s">
        <v>41</v>
      </c>
      <c r="J6685">
        <v>1</v>
      </c>
      <c r="K6685">
        <v>166</v>
      </c>
      <c r="L6685" t="s">
        <v>7</v>
      </c>
      <c r="M6685">
        <v>1</v>
      </c>
      <c r="N6685" t="s">
        <v>16</v>
      </c>
      <c r="O6685">
        <v>2</v>
      </c>
      <c r="P6685" t="s">
        <v>14</v>
      </c>
      <c r="Q6685">
        <v>5</v>
      </c>
      <c r="R6685" t="s">
        <v>47</v>
      </c>
      <c r="S6685">
        <v>1</v>
      </c>
      <c r="T6685">
        <v>51</v>
      </c>
      <c r="U6685">
        <v>67.5</v>
      </c>
      <c r="V6685">
        <v>87.569999699999997</v>
      </c>
      <c r="W6685" t="str">
        <f>_xlfn.XLOOKUP(M6685,ActionReference[Action],ActionReference[Reference])</f>
        <v>Approved</v>
      </c>
      <c r="X6685" t="str" cm="1">
        <f t="array" ref="X6685">_xlfn.IFS(T6685&lt;40,"Lower",T6685&lt;122,"Middle",TRUE,"Upper")</f>
        <v>Middle</v>
      </c>
    </row>
    <row r="6686" spans="1:24" x14ac:dyDescent="0.2">
      <c r="A6686" t="s">
        <v>65</v>
      </c>
      <c r="B6686" t="s">
        <v>1</v>
      </c>
      <c r="C6686" t="s">
        <v>38</v>
      </c>
      <c r="D6686">
        <v>1</v>
      </c>
      <c r="E6686" t="s">
        <v>39</v>
      </c>
      <c r="F6686">
        <v>1</v>
      </c>
      <c r="G6686" t="s">
        <v>43</v>
      </c>
      <c r="H6686">
        <v>3</v>
      </c>
      <c r="I6686" t="s">
        <v>50</v>
      </c>
      <c r="J6686">
        <v>2</v>
      </c>
      <c r="K6686">
        <v>34</v>
      </c>
      <c r="L6686" t="s">
        <v>7</v>
      </c>
      <c r="M6686">
        <v>1</v>
      </c>
      <c r="N6686" t="s">
        <v>16</v>
      </c>
      <c r="O6686">
        <v>2</v>
      </c>
      <c r="P6686" t="s">
        <v>14</v>
      </c>
      <c r="Q6686">
        <v>5</v>
      </c>
      <c r="R6686" t="s">
        <v>47</v>
      </c>
      <c r="S6686">
        <v>1</v>
      </c>
      <c r="T6686">
        <v>31</v>
      </c>
      <c r="U6686">
        <v>72.2</v>
      </c>
      <c r="V6686">
        <v>46.080001799999998</v>
      </c>
      <c r="W6686" t="str">
        <f>_xlfn.XLOOKUP(M6686,ActionReference[Action],ActionReference[Reference])</f>
        <v>Approved</v>
      </c>
      <c r="X6686" t="str" cm="1">
        <f t="array" ref="X6686">_xlfn.IFS(T6686&lt;40,"Lower",T6686&lt;122,"Middle",TRUE,"Upper")</f>
        <v>Lower</v>
      </c>
    </row>
    <row r="6687" spans="1:24" x14ac:dyDescent="0.2">
      <c r="A6687" t="s">
        <v>111</v>
      </c>
      <c r="B6687" t="s">
        <v>1</v>
      </c>
      <c r="C6687" t="s">
        <v>38</v>
      </c>
      <c r="D6687">
        <v>1</v>
      </c>
      <c r="E6687" t="s">
        <v>39</v>
      </c>
      <c r="F6687">
        <v>1</v>
      </c>
      <c r="G6687" t="s">
        <v>40</v>
      </c>
      <c r="H6687">
        <v>1</v>
      </c>
      <c r="I6687" t="s">
        <v>41</v>
      </c>
      <c r="J6687">
        <v>1</v>
      </c>
      <c r="K6687">
        <v>144</v>
      </c>
      <c r="L6687" t="s">
        <v>7</v>
      </c>
      <c r="M6687">
        <v>1</v>
      </c>
      <c r="N6687" t="s">
        <v>16</v>
      </c>
      <c r="O6687">
        <v>2</v>
      </c>
      <c r="P6687" t="s">
        <v>14</v>
      </c>
      <c r="Q6687">
        <v>5</v>
      </c>
      <c r="R6687" t="s">
        <v>47</v>
      </c>
      <c r="S6687">
        <v>1</v>
      </c>
      <c r="T6687">
        <v>57</v>
      </c>
      <c r="U6687">
        <v>68.5</v>
      </c>
      <c r="V6687">
        <v>68.879997299999999</v>
      </c>
      <c r="W6687" t="str">
        <f>_xlfn.XLOOKUP(M6687,ActionReference[Action],ActionReference[Reference])</f>
        <v>Approved</v>
      </c>
      <c r="X6687" t="str" cm="1">
        <f t="array" ref="X6687">_xlfn.IFS(T6687&lt;40,"Lower",T6687&lt;122,"Middle",TRUE,"Upper")</f>
        <v>Middle</v>
      </c>
    </row>
    <row r="6688" spans="1:24" x14ac:dyDescent="0.2">
      <c r="A6688" t="s">
        <v>161</v>
      </c>
      <c r="B6688" t="s">
        <v>1</v>
      </c>
      <c r="C6688" t="s">
        <v>42</v>
      </c>
      <c r="D6688">
        <v>2</v>
      </c>
      <c r="E6688" t="s">
        <v>39</v>
      </c>
      <c r="F6688">
        <v>1</v>
      </c>
      <c r="G6688" t="s">
        <v>40</v>
      </c>
      <c r="H6688">
        <v>1</v>
      </c>
      <c r="I6688" t="s">
        <v>41</v>
      </c>
      <c r="J6688">
        <v>1</v>
      </c>
      <c r="K6688">
        <v>154</v>
      </c>
      <c r="L6688" t="s">
        <v>7</v>
      </c>
      <c r="M6688">
        <v>1</v>
      </c>
      <c r="N6688" t="s">
        <v>16</v>
      </c>
      <c r="O6688">
        <v>2</v>
      </c>
      <c r="P6688" t="s">
        <v>14</v>
      </c>
      <c r="Q6688">
        <v>5</v>
      </c>
      <c r="R6688" t="s">
        <v>47</v>
      </c>
      <c r="S6688">
        <v>1</v>
      </c>
      <c r="T6688">
        <v>63</v>
      </c>
      <c r="U6688">
        <v>47.2</v>
      </c>
      <c r="V6688">
        <v>132.91999799999999</v>
      </c>
      <c r="W6688" t="str">
        <f>_xlfn.XLOOKUP(M6688,ActionReference[Action],ActionReference[Reference])</f>
        <v>Approved</v>
      </c>
      <c r="X6688" t="str" cm="1">
        <f t="array" ref="X6688">_xlfn.IFS(T6688&lt;40,"Lower",T6688&lt;122,"Middle",TRUE,"Upper")</f>
        <v>Middle</v>
      </c>
    </row>
    <row r="6689" spans="1:24" x14ac:dyDescent="0.2">
      <c r="A6689">
        <v>1635900004</v>
      </c>
      <c r="B6689" t="s">
        <v>1</v>
      </c>
      <c r="C6689" t="s">
        <v>38</v>
      </c>
      <c r="D6689">
        <v>1</v>
      </c>
      <c r="E6689" t="s">
        <v>39</v>
      </c>
      <c r="F6689">
        <v>1</v>
      </c>
      <c r="G6689" t="s">
        <v>43</v>
      </c>
      <c r="H6689">
        <v>3</v>
      </c>
      <c r="I6689" t="s">
        <v>41</v>
      </c>
      <c r="J6689">
        <v>1</v>
      </c>
      <c r="K6689">
        <v>167</v>
      </c>
      <c r="L6689" t="s">
        <v>53</v>
      </c>
      <c r="M6689">
        <v>2</v>
      </c>
      <c r="N6689" t="s">
        <v>16</v>
      </c>
      <c r="O6689">
        <v>2</v>
      </c>
      <c r="P6689" t="s">
        <v>9</v>
      </c>
      <c r="Q6689">
        <v>2</v>
      </c>
      <c r="R6689" t="s">
        <v>46</v>
      </c>
      <c r="S6689">
        <v>2</v>
      </c>
      <c r="T6689">
        <v>71</v>
      </c>
      <c r="U6689">
        <v>113.1</v>
      </c>
      <c r="V6689">
        <v>43.869998899999999</v>
      </c>
      <c r="W6689" t="str">
        <f>_xlfn.XLOOKUP(M6689,ActionReference[Action],ActionReference[Reference])</f>
        <v>Approved</v>
      </c>
      <c r="X6689" t="str" cm="1">
        <f t="array" ref="X6689">_xlfn.IFS(T6689&lt;40,"Lower",T6689&lt;122,"Middle",TRUE,"Upper")</f>
        <v>Middle</v>
      </c>
    </row>
    <row r="6690" spans="1:24" x14ac:dyDescent="0.2">
      <c r="A6690" t="s">
        <v>449</v>
      </c>
      <c r="B6690" t="s">
        <v>1</v>
      </c>
      <c r="C6690" t="s">
        <v>42</v>
      </c>
      <c r="D6690">
        <v>2</v>
      </c>
      <c r="E6690" t="s">
        <v>39</v>
      </c>
      <c r="F6690">
        <v>1</v>
      </c>
      <c r="G6690" t="s">
        <v>40</v>
      </c>
      <c r="H6690">
        <v>1</v>
      </c>
      <c r="I6690" t="s">
        <v>41</v>
      </c>
      <c r="J6690">
        <v>1</v>
      </c>
      <c r="K6690">
        <v>353</v>
      </c>
      <c r="L6690" t="s">
        <v>44</v>
      </c>
      <c r="M6690">
        <v>6</v>
      </c>
      <c r="N6690" t="s">
        <v>16</v>
      </c>
      <c r="O6690">
        <v>2</v>
      </c>
      <c r="P6690" t="s">
        <v>12</v>
      </c>
      <c r="Q6690">
        <v>4</v>
      </c>
      <c r="R6690" t="s">
        <v>46</v>
      </c>
      <c r="S6690">
        <v>2</v>
      </c>
      <c r="T6690">
        <v>77</v>
      </c>
      <c r="U6690">
        <v>97.4</v>
      </c>
      <c r="V6690">
        <v>52.779998800000001</v>
      </c>
      <c r="W6690" t="str">
        <f>_xlfn.XLOOKUP(M6690,ActionReference[Action],ActionReference[Reference])</f>
        <v>Approved</v>
      </c>
      <c r="X6690" t="str" cm="1">
        <f t="array" ref="X6690">_xlfn.IFS(T6690&lt;40,"Lower",T6690&lt;122,"Middle",TRUE,"Upper")</f>
        <v>Middle</v>
      </c>
    </row>
    <row r="6691" spans="1:24" x14ac:dyDescent="0.2">
      <c r="A6691" t="s">
        <v>245</v>
      </c>
      <c r="B6691" t="s">
        <v>1</v>
      </c>
      <c r="C6691" t="s">
        <v>42</v>
      </c>
      <c r="D6691">
        <v>2</v>
      </c>
      <c r="E6691" t="s">
        <v>39</v>
      </c>
      <c r="F6691">
        <v>1</v>
      </c>
      <c r="G6691" t="s">
        <v>40</v>
      </c>
      <c r="H6691">
        <v>1</v>
      </c>
      <c r="I6691" t="s">
        <v>41</v>
      </c>
      <c r="J6691">
        <v>1</v>
      </c>
      <c r="K6691">
        <v>121</v>
      </c>
      <c r="L6691" t="s">
        <v>7</v>
      </c>
      <c r="M6691">
        <v>1</v>
      </c>
      <c r="N6691" t="s">
        <v>15</v>
      </c>
      <c r="O6691">
        <v>1</v>
      </c>
      <c r="P6691" t="s">
        <v>14</v>
      </c>
      <c r="Q6691">
        <v>5</v>
      </c>
      <c r="R6691" t="s">
        <v>47</v>
      </c>
      <c r="S6691">
        <v>1</v>
      </c>
      <c r="T6691">
        <v>33</v>
      </c>
      <c r="U6691">
        <v>69.2</v>
      </c>
      <c r="V6691">
        <v>120.150002</v>
      </c>
      <c r="W6691" t="str">
        <f>_xlfn.XLOOKUP(M6691,ActionReference[Action],ActionReference[Reference])</f>
        <v>Approved</v>
      </c>
      <c r="X6691" t="str" cm="1">
        <f t="array" ref="X6691">_xlfn.IFS(T6691&lt;40,"Lower",T6691&lt;122,"Middle",TRUE,"Upper")</f>
        <v>Lower</v>
      </c>
    </row>
    <row r="6692" spans="1:24" x14ac:dyDescent="0.2">
      <c r="A6692" t="s">
        <v>163</v>
      </c>
      <c r="B6692" t="s">
        <v>1</v>
      </c>
      <c r="C6692" t="s">
        <v>38</v>
      </c>
      <c r="D6692">
        <v>1</v>
      </c>
      <c r="E6692" t="s">
        <v>39</v>
      </c>
      <c r="F6692">
        <v>1</v>
      </c>
      <c r="G6692" t="s">
        <v>40</v>
      </c>
      <c r="H6692">
        <v>1</v>
      </c>
      <c r="I6692" t="s">
        <v>41</v>
      </c>
      <c r="J6692">
        <v>1</v>
      </c>
      <c r="K6692">
        <v>400</v>
      </c>
      <c r="L6692" t="s">
        <v>7</v>
      </c>
      <c r="M6692">
        <v>1</v>
      </c>
      <c r="N6692" t="s">
        <v>16</v>
      </c>
      <c r="O6692">
        <v>2</v>
      </c>
      <c r="P6692" t="s">
        <v>9</v>
      </c>
      <c r="Q6692">
        <v>2</v>
      </c>
      <c r="R6692" t="s">
        <v>47</v>
      </c>
      <c r="S6692">
        <v>1</v>
      </c>
      <c r="T6692">
        <v>109</v>
      </c>
      <c r="U6692">
        <v>98.2</v>
      </c>
      <c r="V6692">
        <v>128.58000200000001</v>
      </c>
      <c r="W6692" t="str">
        <f>_xlfn.XLOOKUP(M6692,ActionReference[Action],ActionReference[Reference])</f>
        <v>Approved</v>
      </c>
      <c r="X6692" t="str" cm="1">
        <f t="array" ref="X6692">_xlfn.IFS(T6692&lt;40,"Lower",T6692&lt;122,"Middle",TRUE,"Upper")</f>
        <v>Middle</v>
      </c>
    </row>
    <row r="6693" spans="1:24" x14ac:dyDescent="0.2">
      <c r="A6693" t="s">
        <v>223</v>
      </c>
      <c r="B6693" t="s">
        <v>1</v>
      </c>
      <c r="C6693" t="s">
        <v>42</v>
      </c>
      <c r="D6693">
        <v>2</v>
      </c>
      <c r="E6693" t="s">
        <v>39</v>
      </c>
      <c r="F6693">
        <v>1</v>
      </c>
      <c r="G6693" t="s">
        <v>40</v>
      </c>
      <c r="H6693">
        <v>1</v>
      </c>
      <c r="I6693" t="s">
        <v>41</v>
      </c>
      <c r="J6693">
        <v>1</v>
      </c>
      <c r="K6693">
        <v>231</v>
      </c>
      <c r="L6693" t="s">
        <v>7</v>
      </c>
      <c r="M6693">
        <v>1</v>
      </c>
      <c r="N6693" t="s">
        <v>16</v>
      </c>
      <c r="O6693">
        <v>2</v>
      </c>
      <c r="P6693" t="s">
        <v>14</v>
      </c>
      <c r="Q6693">
        <v>5</v>
      </c>
      <c r="R6693" t="s">
        <v>46</v>
      </c>
      <c r="S6693">
        <v>2</v>
      </c>
      <c r="T6693">
        <v>85</v>
      </c>
      <c r="U6693">
        <v>57.5</v>
      </c>
      <c r="V6693">
        <v>113.459999</v>
      </c>
      <c r="W6693" t="str">
        <f>_xlfn.XLOOKUP(M6693,ActionReference[Action],ActionReference[Reference])</f>
        <v>Approved</v>
      </c>
      <c r="X6693" t="str" cm="1">
        <f t="array" ref="X6693">_xlfn.IFS(T6693&lt;40,"Lower",T6693&lt;122,"Middle",TRUE,"Upper")</f>
        <v>Middle</v>
      </c>
    </row>
    <row r="6694" spans="1:24" x14ac:dyDescent="0.2">
      <c r="A6694" t="s">
        <v>62</v>
      </c>
      <c r="B6694" t="s">
        <v>1</v>
      </c>
      <c r="C6694" t="s">
        <v>38</v>
      </c>
      <c r="D6694">
        <v>1</v>
      </c>
      <c r="E6694" t="s">
        <v>39</v>
      </c>
      <c r="F6694">
        <v>1</v>
      </c>
      <c r="G6694" t="s">
        <v>43</v>
      </c>
      <c r="H6694">
        <v>3</v>
      </c>
      <c r="I6694" t="s">
        <v>41</v>
      </c>
      <c r="J6694">
        <v>1</v>
      </c>
      <c r="K6694">
        <v>249</v>
      </c>
      <c r="L6694" t="s">
        <v>7</v>
      </c>
      <c r="M6694">
        <v>1</v>
      </c>
      <c r="N6694" t="s">
        <v>16</v>
      </c>
      <c r="O6694">
        <v>2</v>
      </c>
      <c r="P6694" t="s">
        <v>14</v>
      </c>
      <c r="Q6694">
        <v>5</v>
      </c>
      <c r="R6694" t="s">
        <v>47</v>
      </c>
      <c r="S6694">
        <v>1</v>
      </c>
      <c r="U6694">
        <v>66.2</v>
      </c>
      <c r="V6694">
        <v>115.129997</v>
      </c>
      <c r="W6694" t="str">
        <f>_xlfn.XLOOKUP(M6694,ActionReference[Action],ActionReference[Reference])</f>
        <v>Approved</v>
      </c>
      <c r="X6694" t="str" cm="1">
        <f t="array" ref="X6694">_xlfn.IFS(T6694&lt;40,"Lower",T6694&lt;122,"Middle",TRUE,"Upper")</f>
        <v>Lower</v>
      </c>
    </row>
    <row r="6695" spans="1:24" x14ac:dyDescent="0.2">
      <c r="A6695">
        <v>7811300008</v>
      </c>
      <c r="B6695" t="s">
        <v>1</v>
      </c>
      <c r="C6695" t="s">
        <v>42</v>
      </c>
      <c r="D6695">
        <v>2</v>
      </c>
      <c r="E6695" t="s">
        <v>39</v>
      </c>
      <c r="F6695">
        <v>1</v>
      </c>
      <c r="G6695" t="s">
        <v>40</v>
      </c>
      <c r="H6695">
        <v>1</v>
      </c>
      <c r="I6695" t="s">
        <v>41</v>
      </c>
      <c r="J6695">
        <v>1</v>
      </c>
      <c r="K6695">
        <v>162</v>
      </c>
      <c r="L6695" t="s">
        <v>7</v>
      </c>
      <c r="M6695">
        <v>1</v>
      </c>
      <c r="N6695" t="s">
        <v>16</v>
      </c>
      <c r="O6695">
        <v>2</v>
      </c>
      <c r="P6695" t="s">
        <v>14</v>
      </c>
      <c r="Q6695">
        <v>5</v>
      </c>
      <c r="R6695" t="s">
        <v>47</v>
      </c>
      <c r="S6695">
        <v>1</v>
      </c>
      <c r="T6695">
        <v>83</v>
      </c>
      <c r="U6695">
        <v>54.8</v>
      </c>
      <c r="V6695">
        <v>135.66000399999999</v>
      </c>
      <c r="W6695" t="str">
        <f>_xlfn.XLOOKUP(M6695,ActionReference[Action],ActionReference[Reference])</f>
        <v>Approved</v>
      </c>
      <c r="X6695" t="str" cm="1">
        <f t="array" ref="X6695">_xlfn.IFS(T6695&lt;40,"Lower",T6695&lt;122,"Middle",TRUE,"Upper")</f>
        <v>Middle</v>
      </c>
    </row>
    <row r="6696" spans="1:24" x14ac:dyDescent="0.2">
      <c r="A6696">
        <v>1461400001</v>
      </c>
      <c r="B6696" t="s">
        <v>1</v>
      </c>
      <c r="C6696" t="s">
        <v>38</v>
      </c>
      <c r="D6696">
        <v>1</v>
      </c>
      <c r="E6696" t="s">
        <v>39</v>
      </c>
      <c r="F6696">
        <v>1</v>
      </c>
      <c r="G6696" t="s">
        <v>40</v>
      </c>
      <c r="H6696">
        <v>1</v>
      </c>
      <c r="I6696" t="s">
        <v>41</v>
      </c>
      <c r="J6696">
        <v>1</v>
      </c>
      <c r="K6696">
        <v>100</v>
      </c>
      <c r="L6696" t="s">
        <v>7</v>
      </c>
      <c r="M6696">
        <v>1</v>
      </c>
      <c r="N6696" t="s">
        <v>16</v>
      </c>
      <c r="O6696">
        <v>2</v>
      </c>
      <c r="P6696" t="s">
        <v>10</v>
      </c>
      <c r="Q6696">
        <v>3</v>
      </c>
      <c r="R6696" t="s">
        <v>46</v>
      </c>
      <c r="S6696">
        <v>2</v>
      </c>
      <c r="T6696">
        <v>58</v>
      </c>
      <c r="U6696">
        <v>80.2</v>
      </c>
      <c r="V6696">
        <v>59.549999200000002</v>
      </c>
      <c r="W6696" t="str">
        <f>_xlfn.XLOOKUP(M6696,ActionReference[Action],ActionReference[Reference])</f>
        <v>Approved</v>
      </c>
      <c r="X6696" t="str" cm="1">
        <f t="array" ref="X6696">_xlfn.IFS(T6696&lt;40,"Lower",T6696&lt;122,"Middle",TRUE,"Upper")</f>
        <v>Middle</v>
      </c>
    </row>
    <row r="6697" spans="1:24" x14ac:dyDescent="0.2">
      <c r="A6697">
        <v>7197000003</v>
      </c>
      <c r="B6697" t="s">
        <v>1</v>
      </c>
      <c r="C6697" t="s">
        <v>38</v>
      </c>
      <c r="D6697">
        <v>1</v>
      </c>
      <c r="E6697" t="s">
        <v>39</v>
      </c>
      <c r="F6697">
        <v>1</v>
      </c>
      <c r="G6697" t="s">
        <v>43</v>
      </c>
      <c r="H6697">
        <v>3</v>
      </c>
      <c r="I6697" t="s">
        <v>41</v>
      </c>
      <c r="J6697">
        <v>1</v>
      </c>
      <c r="K6697">
        <v>98</v>
      </c>
      <c r="L6697" t="s">
        <v>6</v>
      </c>
      <c r="M6697">
        <v>3</v>
      </c>
      <c r="N6697" t="s">
        <v>16</v>
      </c>
      <c r="O6697">
        <v>2</v>
      </c>
      <c r="P6697" t="s">
        <v>14</v>
      </c>
      <c r="Q6697">
        <v>5</v>
      </c>
      <c r="R6697" t="s">
        <v>47</v>
      </c>
      <c r="S6697">
        <v>1</v>
      </c>
      <c r="T6697">
        <v>29</v>
      </c>
      <c r="U6697">
        <v>72.599999999999994</v>
      </c>
      <c r="V6697">
        <v>111.80999799999999</v>
      </c>
      <c r="W6697" t="str">
        <f>_xlfn.XLOOKUP(M6697,ActionReference[Action],ActionReference[Reference])</f>
        <v>Denied</v>
      </c>
      <c r="X6697" t="str" cm="1">
        <f t="array" ref="X6697">_xlfn.IFS(T6697&lt;40,"Lower",T6697&lt;122,"Middle",TRUE,"Upper")</f>
        <v>Lower</v>
      </c>
    </row>
    <row r="6698" spans="1:24" x14ac:dyDescent="0.2">
      <c r="A6698" t="s">
        <v>70</v>
      </c>
      <c r="B6698" t="s">
        <v>1</v>
      </c>
      <c r="C6698" t="s">
        <v>42</v>
      </c>
      <c r="D6698">
        <v>2</v>
      </c>
      <c r="E6698" t="s">
        <v>39</v>
      </c>
      <c r="F6698">
        <v>1</v>
      </c>
      <c r="G6698" t="s">
        <v>40</v>
      </c>
      <c r="H6698">
        <v>1</v>
      </c>
      <c r="I6698" t="s">
        <v>41</v>
      </c>
      <c r="J6698">
        <v>1</v>
      </c>
      <c r="K6698">
        <v>285</v>
      </c>
      <c r="L6698" t="s">
        <v>7</v>
      </c>
      <c r="M6698">
        <v>1</v>
      </c>
      <c r="N6698" t="s">
        <v>16</v>
      </c>
      <c r="O6698">
        <v>2</v>
      </c>
      <c r="P6698" t="s">
        <v>14</v>
      </c>
      <c r="Q6698">
        <v>5</v>
      </c>
      <c r="R6698" t="s">
        <v>47</v>
      </c>
      <c r="S6698">
        <v>1</v>
      </c>
      <c r="T6698">
        <v>57</v>
      </c>
      <c r="U6698">
        <v>75.2</v>
      </c>
      <c r="V6698">
        <v>57.340000199999999</v>
      </c>
      <c r="W6698" t="str">
        <f>_xlfn.XLOOKUP(M6698,ActionReference[Action],ActionReference[Reference])</f>
        <v>Approved</v>
      </c>
      <c r="X6698" t="str" cm="1">
        <f t="array" ref="X6698">_xlfn.IFS(T6698&lt;40,"Lower",T6698&lt;122,"Middle",TRUE,"Upper")</f>
        <v>Middle</v>
      </c>
    </row>
    <row r="6699" spans="1:24" x14ac:dyDescent="0.2">
      <c r="A6699">
        <v>1635900004</v>
      </c>
      <c r="B6699" t="s">
        <v>1</v>
      </c>
      <c r="C6699" t="s">
        <v>42</v>
      </c>
      <c r="D6699">
        <v>2</v>
      </c>
      <c r="E6699" t="s">
        <v>39</v>
      </c>
      <c r="F6699">
        <v>1</v>
      </c>
      <c r="G6699" t="s">
        <v>40</v>
      </c>
      <c r="H6699">
        <v>1</v>
      </c>
      <c r="I6699" t="s">
        <v>41</v>
      </c>
      <c r="J6699">
        <v>1</v>
      </c>
      <c r="K6699">
        <v>98</v>
      </c>
      <c r="L6699" t="s">
        <v>6</v>
      </c>
      <c r="M6699">
        <v>3</v>
      </c>
      <c r="N6699" t="s">
        <v>16</v>
      </c>
      <c r="O6699">
        <v>2</v>
      </c>
      <c r="P6699" t="s">
        <v>14</v>
      </c>
      <c r="Q6699">
        <v>5</v>
      </c>
      <c r="R6699" t="s">
        <v>47</v>
      </c>
      <c r="S6699">
        <v>1</v>
      </c>
      <c r="T6699">
        <v>28</v>
      </c>
      <c r="U6699">
        <v>63.9</v>
      </c>
      <c r="V6699">
        <v>70.449996900000002</v>
      </c>
      <c r="W6699" t="str">
        <f>_xlfn.XLOOKUP(M6699,ActionReference[Action],ActionReference[Reference])</f>
        <v>Denied</v>
      </c>
      <c r="X6699" t="str" cm="1">
        <f t="array" ref="X6699">_xlfn.IFS(T6699&lt;40,"Lower",T6699&lt;122,"Middle",TRUE,"Upper")</f>
        <v>Lower</v>
      </c>
    </row>
    <row r="6700" spans="1:24" x14ac:dyDescent="0.2">
      <c r="A6700" t="s">
        <v>404</v>
      </c>
      <c r="B6700" t="s">
        <v>1</v>
      </c>
      <c r="C6700" t="s">
        <v>38</v>
      </c>
      <c r="D6700">
        <v>1</v>
      </c>
      <c r="E6700" t="s">
        <v>39</v>
      </c>
      <c r="F6700">
        <v>1</v>
      </c>
      <c r="G6700" t="s">
        <v>40</v>
      </c>
      <c r="H6700">
        <v>1</v>
      </c>
      <c r="I6700" t="s">
        <v>41</v>
      </c>
      <c r="J6700">
        <v>1</v>
      </c>
      <c r="K6700">
        <v>250</v>
      </c>
      <c r="L6700" t="s">
        <v>7</v>
      </c>
      <c r="M6700">
        <v>1</v>
      </c>
      <c r="N6700" t="s">
        <v>16</v>
      </c>
      <c r="O6700">
        <v>2</v>
      </c>
      <c r="P6700" t="s">
        <v>9</v>
      </c>
      <c r="Q6700">
        <v>2</v>
      </c>
      <c r="R6700" t="s">
        <v>47</v>
      </c>
      <c r="S6700">
        <v>1</v>
      </c>
      <c r="T6700">
        <v>93</v>
      </c>
      <c r="U6700">
        <v>73.7</v>
      </c>
      <c r="V6700">
        <v>81.540000899999995</v>
      </c>
      <c r="W6700" t="str">
        <f>_xlfn.XLOOKUP(M6700,ActionReference[Action],ActionReference[Reference])</f>
        <v>Approved</v>
      </c>
      <c r="X6700" t="str" cm="1">
        <f t="array" ref="X6700">_xlfn.IFS(T6700&lt;40,"Lower",T6700&lt;122,"Middle",TRUE,"Upper")</f>
        <v>Middle</v>
      </c>
    </row>
    <row r="6701" spans="1:24" x14ac:dyDescent="0.2">
      <c r="A6701">
        <v>7527300003</v>
      </c>
      <c r="B6701" t="s">
        <v>1</v>
      </c>
      <c r="C6701" t="s">
        <v>38</v>
      </c>
      <c r="D6701">
        <v>1</v>
      </c>
      <c r="E6701" t="s">
        <v>39</v>
      </c>
      <c r="F6701">
        <v>1</v>
      </c>
      <c r="G6701" t="s">
        <v>40</v>
      </c>
      <c r="H6701">
        <v>1</v>
      </c>
      <c r="I6701" t="s">
        <v>41</v>
      </c>
      <c r="J6701">
        <v>1</v>
      </c>
      <c r="K6701">
        <v>209</v>
      </c>
      <c r="L6701" t="s">
        <v>7</v>
      </c>
      <c r="M6701">
        <v>1</v>
      </c>
      <c r="N6701" t="s">
        <v>16</v>
      </c>
      <c r="O6701">
        <v>2</v>
      </c>
      <c r="P6701" t="s">
        <v>14</v>
      </c>
      <c r="Q6701">
        <v>5</v>
      </c>
      <c r="R6701" t="s">
        <v>47</v>
      </c>
      <c r="S6701">
        <v>1</v>
      </c>
      <c r="T6701">
        <v>153</v>
      </c>
      <c r="U6701">
        <v>78.7</v>
      </c>
      <c r="V6701">
        <v>121.639999</v>
      </c>
      <c r="W6701" t="str">
        <f>_xlfn.XLOOKUP(M6701,ActionReference[Action],ActionReference[Reference])</f>
        <v>Approved</v>
      </c>
      <c r="X6701" t="str" cm="1">
        <f t="array" ref="X6701">_xlfn.IFS(T6701&lt;40,"Lower",T6701&lt;122,"Middle",TRUE,"Upper")</f>
        <v>Upper</v>
      </c>
    </row>
    <row r="6702" spans="1:24" x14ac:dyDescent="0.2">
      <c r="A6702">
        <v>7056000000</v>
      </c>
      <c r="B6702" t="s">
        <v>1</v>
      </c>
      <c r="C6702" t="s">
        <v>42</v>
      </c>
      <c r="D6702">
        <v>2</v>
      </c>
      <c r="E6702" t="s">
        <v>39</v>
      </c>
      <c r="F6702">
        <v>1</v>
      </c>
      <c r="G6702" t="s">
        <v>40</v>
      </c>
      <c r="H6702">
        <v>1</v>
      </c>
      <c r="I6702" t="s">
        <v>41</v>
      </c>
      <c r="J6702">
        <v>1</v>
      </c>
      <c r="K6702">
        <v>285</v>
      </c>
      <c r="L6702" t="s">
        <v>7</v>
      </c>
      <c r="M6702">
        <v>1</v>
      </c>
      <c r="N6702" t="s">
        <v>16</v>
      </c>
      <c r="O6702">
        <v>2</v>
      </c>
      <c r="P6702" t="s">
        <v>14</v>
      </c>
      <c r="Q6702">
        <v>5</v>
      </c>
      <c r="R6702" t="s">
        <v>46</v>
      </c>
      <c r="S6702">
        <v>2</v>
      </c>
      <c r="T6702">
        <v>88</v>
      </c>
      <c r="U6702">
        <v>61.9</v>
      </c>
      <c r="V6702">
        <v>142.5</v>
      </c>
      <c r="W6702" t="str">
        <f>_xlfn.XLOOKUP(M6702,ActionReference[Action],ActionReference[Reference])</f>
        <v>Approved</v>
      </c>
      <c r="X6702" t="str" cm="1">
        <f t="array" ref="X6702">_xlfn.IFS(T6702&lt;40,"Lower",T6702&lt;122,"Middle",TRUE,"Upper")</f>
        <v>Middle</v>
      </c>
    </row>
    <row r="6703" spans="1:24" x14ac:dyDescent="0.2">
      <c r="A6703">
        <v>7197000003</v>
      </c>
      <c r="B6703" t="s">
        <v>1</v>
      </c>
      <c r="C6703" t="s">
        <v>38</v>
      </c>
      <c r="D6703">
        <v>1</v>
      </c>
      <c r="E6703" t="s">
        <v>39</v>
      </c>
      <c r="F6703">
        <v>1</v>
      </c>
      <c r="G6703" t="s">
        <v>43</v>
      </c>
      <c r="H6703">
        <v>3</v>
      </c>
      <c r="I6703" t="s">
        <v>41</v>
      </c>
      <c r="J6703">
        <v>1</v>
      </c>
      <c r="K6703">
        <v>356</v>
      </c>
      <c r="L6703" t="s">
        <v>7</v>
      </c>
      <c r="M6703">
        <v>1</v>
      </c>
      <c r="N6703" t="s">
        <v>16</v>
      </c>
      <c r="O6703">
        <v>2</v>
      </c>
      <c r="P6703" t="s">
        <v>10</v>
      </c>
      <c r="Q6703">
        <v>3</v>
      </c>
      <c r="R6703" t="s">
        <v>47</v>
      </c>
      <c r="S6703">
        <v>1</v>
      </c>
      <c r="T6703">
        <v>263</v>
      </c>
      <c r="U6703">
        <v>95.4</v>
      </c>
      <c r="V6703">
        <v>195.979996</v>
      </c>
      <c r="W6703" t="str">
        <f>_xlfn.XLOOKUP(M6703,ActionReference[Action],ActionReference[Reference])</f>
        <v>Approved</v>
      </c>
      <c r="X6703" t="str" cm="1">
        <f t="array" ref="X6703">_xlfn.IFS(T6703&lt;40,"Lower",T6703&lt;122,"Middle",TRUE,"Upper")</f>
        <v>Upper</v>
      </c>
    </row>
    <row r="6704" spans="1:24" x14ac:dyDescent="0.2">
      <c r="A6704" t="s">
        <v>191</v>
      </c>
      <c r="B6704" t="s">
        <v>1</v>
      </c>
      <c r="C6704" t="s">
        <v>38</v>
      </c>
      <c r="D6704">
        <v>1</v>
      </c>
      <c r="E6704" t="s">
        <v>39</v>
      </c>
      <c r="F6704">
        <v>1</v>
      </c>
      <c r="G6704" t="s">
        <v>40</v>
      </c>
      <c r="H6704">
        <v>1</v>
      </c>
      <c r="I6704" t="s">
        <v>41</v>
      </c>
      <c r="J6704">
        <v>1</v>
      </c>
      <c r="K6704">
        <v>429</v>
      </c>
      <c r="L6704" t="s">
        <v>7</v>
      </c>
      <c r="M6704">
        <v>1</v>
      </c>
      <c r="N6704" t="s">
        <v>15</v>
      </c>
      <c r="O6704">
        <v>1</v>
      </c>
      <c r="P6704" t="s">
        <v>14</v>
      </c>
      <c r="Q6704">
        <v>5</v>
      </c>
      <c r="R6704" t="s">
        <v>46</v>
      </c>
      <c r="S6704">
        <v>2</v>
      </c>
      <c r="T6704">
        <v>94</v>
      </c>
      <c r="U6704">
        <v>64.3</v>
      </c>
      <c r="V6704">
        <v>74.139999399999994</v>
      </c>
      <c r="W6704" t="str">
        <f>_xlfn.XLOOKUP(M6704,ActionReference[Action],ActionReference[Reference])</f>
        <v>Approved</v>
      </c>
      <c r="X6704" t="str" cm="1">
        <f t="array" ref="X6704">_xlfn.IFS(T6704&lt;40,"Lower",T6704&lt;122,"Middle",TRUE,"Upper")</f>
        <v>Middle</v>
      </c>
    </row>
    <row r="6705" spans="1:24" x14ac:dyDescent="0.2">
      <c r="A6705" t="s">
        <v>68</v>
      </c>
      <c r="B6705" t="s">
        <v>1</v>
      </c>
      <c r="C6705" t="s">
        <v>45</v>
      </c>
      <c r="D6705">
        <v>3</v>
      </c>
      <c r="E6705" t="s">
        <v>39</v>
      </c>
      <c r="F6705">
        <v>1</v>
      </c>
      <c r="G6705" t="s">
        <v>40</v>
      </c>
      <c r="H6705">
        <v>1</v>
      </c>
      <c r="I6705" t="s">
        <v>41</v>
      </c>
      <c r="J6705">
        <v>1</v>
      </c>
      <c r="K6705">
        <v>184</v>
      </c>
      <c r="L6705" t="s">
        <v>7</v>
      </c>
      <c r="M6705">
        <v>1</v>
      </c>
      <c r="N6705" t="s">
        <v>16</v>
      </c>
      <c r="O6705">
        <v>2</v>
      </c>
      <c r="P6705" t="s">
        <v>14</v>
      </c>
      <c r="Q6705">
        <v>5</v>
      </c>
      <c r="R6705" t="s">
        <v>47</v>
      </c>
      <c r="S6705">
        <v>1</v>
      </c>
      <c r="T6705">
        <v>53</v>
      </c>
      <c r="U6705">
        <v>62</v>
      </c>
      <c r="V6705">
        <v>107.80999799999999</v>
      </c>
      <c r="W6705" t="str">
        <f>_xlfn.XLOOKUP(M6705,ActionReference[Action],ActionReference[Reference])</f>
        <v>Approved</v>
      </c>
      <c r="X6705" t="str" cm="1">
        <f t="array" ref="X6705">_xlfn.IFS(T6705&lt;40,"Lower",T6705&lt;122,"Middle",TRUE,"Upper")</f>
        <v>Middle</v>
      </c>
    </row>
    <row r="6706" spans="1:24" x14ac:dyDescent="0.2">
      <c r="A6706">
        <v>7197000003</v>
      </c>
      <c r="B6706" t="s">
        <v>1</v>
      </c>
      <c r="C6706" t="s">
        <v>38</v>
      </c>
      <c r="D6706">
        <v>1</v>
      </c>
      <c r="E6706" t="s">
        <v>39</v>
      </c>
      <c r="F6706">
        <v>1</v>
      </c>
      <c r="G6706" t="s">
        <v>40</v>
      </c>
      <c r="H6706">
        <v>1</v>
      </c>
      <c r="I6706" t="s">
        <v>41</v>
      </c>
      <c r="J6706">
        <v>1</v>
      </c>
      <c r="K6706">
        <v>166</v>
      </c>
      <c r="L6706" t="s">
        <v>6</v>
      </c>
      <c r="M6706">
        <v>3</v>
      </c>
      <c r="N6706" t="s">
        <v>16</v>
      </c>
      <c r="O6706">
        <v>2</v>
      </c>
      <c r="P6706" t="s">
        <v>14</v>
      </c>
      <c r="Q6706">
        <v>5</v>
      </c>
      <c r="R6706" t="s">
        <v>47</v>
      </c>
      <c r="S6706">
        <v>1</v>
      </c>
      <c r="T6706">
        <v>68</v>
      </c>
      <c r="U6706">
        <v>74.099999999999994</v>
      </c>
      <c r="V6706">
        <v>119.599998</v>
      </c>
      <c r="W6706" t="str">
        <f>_xlfn.XLOOKUP(M6706,ActionReference[Action],ActionReference[Reference])</f>
        <v>Denied</v>
      </c>
      <c r="X6706" t="str" cm="1">
        <f t="array" ref="X6706">_xlfn.IFS(T6706&lt;40,"Lower",T6706&lt;122,"Middle",TRUE,"Upper")</f>
        <v>Middle</v>
      </c>
    </row>
    <row r="6707" spans="1:24" x14ac:dyDescent="0.2">
      <c r="A6707" t="s">
        <v>287</v>
      </c>
      <c r="B6707" t="s">
        <v>1</v>
      </c>
      <c r="C6707" t="s">
        <v>38</v>
      </c>
      <c r="D6707">
        <v>1</v>
      </c>
      <c r="E6707" t="s">
        <v>39</v>
      </c>
      <c r="F6707">
        <v>1</v>
      </c>
      <c r="G6707" t="s">
        <v>40</v>
      </c>
      <c r="H6707">
        <v>1</v>
      </c>
      <c r="I6707" t="s">
        <v>41</v>
      </c>
      <c r="J6707">
        <v>1</v>
      </c>
      <c r="K6707">
        <v>110</v>
      </c>
      <c r="L6707" t="s">
        <v>7</v>
      </c>
      <c r="M6707">
        <v>1</v>
      </c>
      <c r="N6707" t="s">
        <v>15</v>
      </c>
      <c r="O6707">
        <v>1</v>
      </c>
      <c r="P6707" t="s">
        <v>14</v>
      </c>
      <c r="Q6707">
        <v>5</v>
      </c>
      <c r="R6707" t="s">
        <v>46</v>
      </c>
      <c r="S6707">
        <v>2</v>
      </c>
      <c r="T6707">
        <v>30</v>
      </c>
      <c r="U6707">
        <v>57.3</v>
      </c>
      <c r="V6707">
        <v>129.36000100000001</v>
      </c>
      <c r="W6707" t="str">
        <f>_xlfn.XLOOKUP(M6707,ActionReference[Action],ActionReference[Reference])</f>
        <v>Approved</v>
      </c>
      <c r="X6707" t="str" cm="1">
        <f t="array" ref="X6707">_xlfn.IFS(T6707&lt;40,"Lower",T6707&lt;122,"Middle",TRUE,"Upper")</f>
        <v>Lower</v>
      </c>
    </row>
    <row r="6708" spans="1:24" x14ac:dyDescent="0.2">
      <c r="A6708" t="s">
        <v>249</v>
      </c>
      <c r="B6708" t="s">
        <v>1</v>
      </c>
      <c r="C6708" t="s">
        <v>42</v>
      </c>
      <c r="D6708">
        <v>2</v>
      </c>
      <c r="E6708" t="s">
        <v>39</v>
      </c>
      <c r="F6708">
        <v>1</v>
      </c>
      <c r="G6708" t="s">
        <v>40</v>
      </c>
      <c r="H6708">
        <v>1</v>
      </c>
      <c r="I6708" t="s">
        <v>41</v>
      </c>
      <c r="J6708">
        <v>1</v>
      </c>
      <c r="K6708">
        <v>157</v>
      </c>
      <c r="L6708" t="s">
        <v>53</v>
      </c>
      <c r="M6708">
        <v>2</v>
      </c>
      <c r="N6708" t="s">
        <v>16</v>
      </c>
      <c r="O6708">
        <v>2</v>
      </c>
      <c r="P6708" t="s">
        <v>14</v>
      </c>
      <c r="Q6708">
        <v>5</v>
      </c>
      <c r="R6708" t="s">
        <v>47</v>
      </c>
      <c r="S6708">
        <v>1</v>
      </c>
      <c r="T6708">
        <v>73</v>
      </c>
      <c r="U6708">
        <v>71.099999999999994</v>
      </c>
      <c r="V6708">
        <v>120.529999</v>
      </c>
      <c r="W6708" t="str">
        <f>_xlfn.XLOOKUP(M6708,ActionReference[Action],ActionReference[Reference])</f>
        <v>Approved</v>
      </c>
      <c r="X6708" t="str" cm="1">
        <f t="array" ref="X6708">_xlfn.IFS(T6708&lt;40,"Lower",T6708&lt;122,"Middle",TRUE,"Upper")</f>
        <v>Middle</v>
      </c>
    </row>
    <row r="6709" spans="1:24" x14ac:dyDescent="0.2">
      <c r="A6709">
        <v>7811300008</v>
      </c>
      <c r="B6709" t="s">
        <v>1</v>
      </c>
      <c r="C6709" t="s">
        <v>42</v>
      </c>
      <c r="D6709">
        <v>2</v>
      </c>
      <c r="E6709" t="s">
        <v>39</v>
      </c>
      <c r="F6709">
        <v>1</v>
      </c>
      <c r="G6709" t="s">
        <v>40</v>
      </c>
      <c r="H6709">
        <v>1</v>
      </c>
      <c r="I6709" t="s">
        <v>41</v>
      </c>
      <c r="J6709">
        <v>1</v>
      </c>
      <c r="K6709">
        <v>157</v>
      </c>
      <c r="L6709" t="s">
        <v>7</v>
      </c>
      <c r="M6709">
        <v>1</v>
      </c>
      <c r="N6709" t="s">
        <v>16</v>
      </c>
      <c r="O6709">
        <v>2</v>
      </c>
      <c r="P6709" t="s">
        <v>14</v>
      </c>
      <c r="Q6709">
        <v>5</v>
      </c>
      <c r="R6709" t="s">
        <v>47</v>
      </c>
      <c r="S6709">
        <v>1</v>
      </c>
      <c r="T6709">
        <v>52</v>
      </c>
      <c r="U6709">
        <v>99.8</v>
      </c>
      <c r="V6709">
        <v>158.800003</v>
      </c>
      <c r="W6709" t="str">
        <f>_xlfn.XLOOKUP(M6709,ActionReference[Action],ActionReference[Reference])</f>
        <v>Approved</v>
      </c>
      <c r="X6709" t="str" cm="1">
        <f t="array" ref="X6709">_xlfn.IFS(T6709&lt;40,"Lower",T6709&lt;122,"Middle",TRUE,"Upper")</f>
        <v>Middle</v>
      </c>
    </row>
    <row r="6710" spans="1:24" x14ac:dyDescent="0.2">
      <c r="A6710" t="s">
        <v>246</v>
      </c>
      <c r="B6710" t="s">
        <v>1</v>
      </c>
      <c r="C6710" t="s">
        <v>38</v>
      </c>
      <c r="D6710">
        <v>1</v>
      </c>
      <c r="E6710" t="s">
        <v>39</v>
      </c>
      <c r="F6710">
        <v>1</v>
      </c>
      <c r="G6710" t="s">
        <v>43</v>
      </c>
      <c r="H6710">
        <v>3</v>
      </c>
      <c r="I6710" t="s">
        <v>41</v>
      </c>
      <c r="J6710">
        <v>1</v>
      </c>
      <c r="K6710">
        <v>490</v>
      </c>
      <c r="L6710" t="s">
        <v>7</v>
      </c>
      <c r="M6710">
        <v>1</v>
      </c>
      <c r="N6710" t="s">
        <v>16</v>
      </c>
      <c r="O6710">
        <v>2</v>
      </c>
      <c r="P6710" t="s">
        <v>14</v>
      </c>
      <c r="Q6710">
        <v>5</v>
      </c>
      <c r="R6710" t="s">
        <v>47</v>
      </c>
      <c r="S6710">
        <v>1</v>
      </c>
      <c r="T6710">
        <v>97</v>
      </c>
      <c r="U6710">
        <v>96</v>
      </c>
      <c r="V6710">
        <v>143.520004</v>
      </c>
      <c r="W6710" t="str">
        <f>_xlfn.XLOOKUP(M6710,ActionReference[Action],ActionReference[Reference])</f>
        <v>Approved</v>
      </c>
      <c r="X6710" t="str" cm="1">
        <f t="array" ref="X6710">_xlfn.IFS(T6710&lt;40,"Lower",T6710&lt;122,"Middle",TRUE,"Upper")</f>
        <v>Middle</v>
      </c>
    </row>
    <row r="6711" spans="1:24" x14ac:dyDescent="0.2">
      <c r="A6711">
        <v>7810600004</v>
      </c>
      <c r="B6711" t="s">
        <v>1</v>
      </c>
      <c r="C6711" t="s">
        <v>38</v>
      </c>
      <c r="D6711">
        <v>1</v>
      </c>
      <c r="E6711" t="s">
        <v>39</v>
      </c>
      <c r="F6711">
        <v>1</v>
      </c>
      <c r="G6711" t="s">
        <v>43</v>
      </c>
      <c r="H6711">
        <v>3</v>
      </c>
      <c r="I6711" t="s">
        <v>41</v>
      </c>
      <c r="J6711">
        <v>1</v>
      </c>
      <c r="K6711">
        <v>198</v>
      </c>
      <c r="L6711" t="s">
        <v>7</v>
      </c>
      <c r="M6711">
        <v>1</v>
      </c>
      <c r="N6711" t="s">
        <v>16</v>
      </c>
      <c r="O6711">
        <v>2</v>
      </c>
      <c r="P6711" t="s">
        <v>14</v>
      </c>
      <c r="Q6711">
        <v>5</v>
      </c>
      <c r="R6711" t="s">
        <v>47</v>
      </c>
      <c r="S6711">
        <v>1</v>
      </c>
      <c r="T6711">
        <v>100</v>
      </c>
      <c r="U6711">
        <v>83.9</v>
      </c>
      <c r="V6711">
        <v>82.699996900000002</v>
      </c>
      <c r="W6711" t="str">
        <f>_xlfn.XLOOKUP(M6711,ActionReference[Action],ActionReference[Reference])</f>
        <v>Approved</v>
      </c>
      <c r="X6711" t="str" cm="1">
        <f t="array" ref="X6711">_xlfn.IFS(T6711&lt;40,"Lower",T6711&lt;122,"Middle",TRUE,"Upper")</f>
        <v>Middle</v>
      </c>
    </row>
    <row r="6712" spans="1:24" x14ac:dyDescent="0.2">
      <c r="A6712" t="s">
        <v>176</v>
      </c>
      <c r="B6712" t="s">
        <v>1</v>
      </c>
      <c r="C6712" t="s">
        <v>38</v>
      </c>
      <c r="D6712">
        <v>1</v>
      </c>
      <c r="E6712" t="s">
        <v>39</v>
      </c>
      <c r="F6712">
        <v>1</v>
      </c>
      <c r="G6712" t="s">
        <v>43</v>
      </c>
      <c r="H6712">
        <v>3</v>
      </c>
      <c r="I6712" t="s">
        <v>41</v>
      </c>
      <c r="J6712">
        <v>1</v>
      </c>
      <c r="K6712">
        <v>80</v>
      </c>
      <c r="L6712" t="s">
        <v>7</v>
      </c>
      <c r="M6712">
        <v>1</v>
      </c>
      <c r="N6712" t="s">
        <v>16</v>
      </c>
      <c r="O6712">
        <v>2</v>
      </c>
      <c r="P6712" t="s">
        <v>14</v>
      </c>
      <c r="Q6712">
        <v>5</v>
      </c>
      <c r="R6712" t="s">
        <v>46</v>
      </c>
      <c r="S6712">
        <v>2</v>
      </c>
      <c r="T6712">
        <v>64</v>
      </c>
      <c r="U6712">
        <v>54.2</v>
      </c>
      <c r="V6712">
        <v>115.910004</v>
      </c>
      <c r="W6712" t="str">
        <f>_xlfn.XLOOKUP(M6712,ActionReference[Action],ActionReference[Reference])</f>
        <v>Approved</v>
      </c>
      <c r="X6712" t="str" cm="1">
        <f t="array" ref="X6712">_xlfn.IFS(T6712&lt;40,"Lower",T6712&lt;122,"Middle",TRUE,"Upper")</f>
        <v>Middle</v>
      </c>
    </row>
    <row r="6713" spans="1:24" x14ac:dyDescent="0.2">
      <c r="A6713">
        <v>7197000003</v>
      </c>
      <c r="B6713" t="s">
        <v>1</v>
      </c>
      <c r="C6713" t="s">
        <v>38</v>
      </c>
      <c r="D6713">
        <v>1</v>
      </c>
      <c r="E6713" t="s">
        <v>39</v>
      </c>
      <c r="F6713">
        <v>1</v>
      </c>
      <c r="G6713" t="s">
        <v>40</v>
      </c>
      <c r="H6713">
        <v>1</v>
      </c>
      <c r="I6713" t="s">
        <v>41</v>
      </c>
      <c r="J6713">
        <v>1</v>
      </c>
      <c r="K6713">
        <v>113</v>
      </c>
      <c r="L6713" t="s">
        <v>7</v>
      </c>
      <c r="M6713">
        <v>1</v>
      </c>
      <c r="N6713" t="s">
        <v>16</v>
      </c>
      <c r="O6713">
        <v>2</v>
      </c>
      <c r="P6713" t="s">
        <v>14</v>
      </c>
      <c r="Q6713">
        <v>5</v>
      </c>
      <c r="R6713" t="s">
        <v>47</v>
      </c>
      <c r="S6713">
        <v>1</v>
      </c>
      <c r="T6713">
        <v>70</v>
      </c>
      <c r="U6713">
        <v>67.099999999999994</v>
      </c>
      <c r="V6713">
        <v>79.019996599999999</v>
      </c>
      <c r="W6713" t="str">
        <f>_xlfn.XLOOKUP(M6713,ActionReference[Action],ActionReference[Reference])</f>
        <v>Approved</v>
      </c>
      <c r="X6713" t="str" cm="1">
        <f t="array" ref="X6713">_xlfn.IFS(T6713&lt;40,"Lower",T6713&lt;122,"Middle",TRUE,"Upper")</f>
        <v>Middle</v>
      </c>
    </row>
    <row r="6714" spans="1:24" x14ac:dyDescent="0.2">
      <c r="A6714" t="s">
        <v>77</v>
      </c>
      <c r="B6714" t="s">
        <v>1</v>
      </c>
      <c r="C6714" t="s">
        <v>38</v>
      </c>
      <c r="D6714">
        <v>1</v>
      </c>
      <c r="E6714" t="s">
        <v>39</v>
      </c>
      <c r="F6714">
        <v>1</v>
      </c>
      <c r="G6714" t="s">
        <v>43</v>
      </c>
      <c r="H6714">
        <v>3</v>
      </c>
      <c r="I6714" t="s">
        <v>41</v>
      </c>
      <c r="J6714">
        <v>1</v>
      </c>
      <c r="K6714">
        <v>511</v>
      </c>
      <c r="L6714" t="s">
        <v>7</v>
      </c>
      <c r="M6714">
        <v>1</v>
      </c>
      <c r="N6714" t="s">
        <v>16</v>
      </c>
      <c r="O6714">
        <v>2</v>
      </c>
      <c r="P6714" t="s">
        <v>14</v>
      </c>
      <c r="Q6714">
        <v>5</v>
      </c>
      <c r="R6714" t="s">
        <v>46</v>
      </c>
      <c r="S6714">
        <v>2</v>
      </c>
      <c r="T6714">
        <v>169</v>
      </c>
      <c r="U6714">
        <v>88</v>
      </c>
      <c r="V6714">
        <v>94.349998499999998</v>
      </c>
      <c r="W6714" t="str">
        <f>_xlfn.XLOOKUP(M6714,ActionReference[Action],ActionReference[Reference])</f>
        <v>Approved</v>
      </c>
      <c r="X6714" t="str" cm="1">
        <f t="array" ref="X6714">_xlfn.IFS(T6714&lt;40,"Lower",T6714&lt;122,"Middle",TRUE,"Upper")</f>
        <v>Upper</v>
      </c>
    </row>
    <row r="6715" spans="1:24" x14ac:dyDescent="0.2">
      <c r="A6715" t="s">
        <v>70</v>
      </c>
      <c r="B6715" t="s">
        <v>1</v>
      </c>
      <c r="C6715" t="s">
        <v>42</v>
      </c>
      <c r="D6715">
        <v>2</v>
      </c>
      <c r="E6715" t="s">
        <v>39</v>
      </c>
      <c r="F6715">
        <v>1</v>
      </c>
      <c r="G6715" t="s">
        <v>40</v>
      </c>
      <c r="H6715">
        <v>1</v>
      </c>
      <c r="I6715" t="s">
        <v>41</v>
      </c>
      <c r="J6715">
        <v>1</v>
      </c>
      <c r="K6715">
        <v>133</v>
      </c>
      <c r="L6715" t="s">
        <v>6</v>
      </c>
      <c r="M6715">
        <v>3</v>
      </c>
      <c r="N6715" t="s">
        <v>16</v>
      </c>
      <c r="O6715">
        <v>2</v>
      </c>
      <c r="P6715" t="s">
        <v>14</v>
      </c>
      <c r="Q6715">
        <v>5</v>
      </c>
      <c r="R6715" t="s">
        <v>47</v>
      </c>
      <c r="S6715">
        <v>1</v>
      </c>
      <c r="T6715">
        <v>76</v>
      </c>
      <c r="U6715">
        <v>108.3</v>
      </c>
      <c r="V6715">
        <v>32.75</v>
      </c>
      <c r="W6715" t="str">
        <f>_xlfn.XLOOKUP(M6715,ActionReference[Action],ActionReference[Reference])</f>
        <v>Denied</v>
      </c>
      <c r="X6715" t="str" cm="1">
        <f t="array" ref="X6715">_xlfn.IFS(T6715&lt;40,"Lower",T6715&lt;122,"Middle",TRUE,"Upper")</f>
        <v>Middle</v>
      </c>
    </row>
    <row r="6716" spans="1:24" x14ac:dyDescent="0.2">
      <c r="A6716" t="s">
        <v>450</v>
      </c>
      <c r="B6716" t="s">
        <v>1</v>
      </c>
      <c r="C6716" t="s">
        <v>42</v>
      </c>
      <c r="D6716">
        <v>2</v>
      </c>
      <c r="E6716" t="s">
        <v>39</v>
      </c>
      <c r="F6716">
        <v>1</v>
      </c>
      <c r="G6716" t="s">
        <v>40</v>
      </c>
      <c r="H6716">
        <v>1</v>
      </c>
      <c r="I6716" t="s">
        <v>41</v>
      </c>
      <c r="J6716">
        <v>1</v>
      </c>
      <c r="K6716">
        <v>305</v>
      </c>
      <c r="L6716" t="s">
        <v>7</v>
      </c>
      <c r="M6716">
        <v>1</v>
      </c>
      <c r="N6716" t="s">
        <v>16</v>
      </c>
      <c r="O6716">
        <v>2</v>
      </c>
      <c r="P6716" t="s">
        <v>14</v>
      </c>
      <c r="Q6716">
        <v>5</v>
      </c>
      <c r="R6716" t="s">
        <v>46</v>
      </c>
      <c r="S6716">
        <v>2</v>
      </c>
      <c r="T6716">
        <v>153</v>
      </c>
      <c r="U6716">
        <v>80.2</v>
      </c>
      <c r="V6716">
        <v>129.229996</v>
      </c>
      <c r="W6716" t="str">
        <f>_xlfn.XLOOKUP(M6716,ActionReference[Action],ActionReference[Reference])</f>
        <v>Approved</v>
      </c>
      <c r="X6716" t="str" cm="1">
        <f t="array" ref="X6716">_xlfn.IFS(T6716&lt;40,"Lower",T6716&lt;122,"Middle",TRUE,"Upper")</f>
        <v>Upper</v>
      </c>
    </row>
    <row r="6717" spans="1:24" x14ac:dyDescent="0.2">
      <c r="A6717" t="s">
        <v>111</v>
      </c>
      <c r="B6717" t="s">
        <v>1</v>
      </c>
      <c r="C6717" t="s">
        <v>42</v>
      </c>
      <c r="D6717">
        <v>2</v>
      </c>
      <c r="E6717" t="s">
        <v>39</v>
      </c>
      <c r="F6717">
        <v>1</v>
      </c>
      <c r="G6717" t="s">
        <v>40</v>
      </c>
      <c r="H6717">
        <v>1</v>
      </c>
      <c r="I6717" t="s">
        <v>41</v>
      </c>
      <c r="J6717">
        <v>1</v>
      </c>
      <c r="K6717">
        <v>204</v>
      </c>
      <c r="L6717" t="s">
        <v>7</v>
      </c>
      <c r="M6717">
        <v>1</v>
      </c>
      <c r="N6717" t="s">
        <v>16</v>
      </c>
      <c r="O6717">
        <v>2</v>
      </c>
      <c r="P6717" t="s">
        <v>14</v>
      </c>
      <c r="Q6717">
        <v>5</v>
      </c>
      <c r="R6717" t="s">
        <v>47</v>
      </c>
      <c r="S6717">
        <v>1</v>
      </c>
      <c r="T6717">
        <v>97</v>
      </c>
      <c r="U6717">
        <v>62.1</v>
      </c>
      <c r="V6717">
        <v>98.730003400000001</v>
      </c>
      <c r="W6717" t="str">
        <f>_xlfn.XLOOKUP(M6717,ActionReference[Action],ActionReference[Reference])</f>
        <v>Approved</v>
      </c>
      <c r="X6717" t="str" cm="1">
        <f t="array" ref="X6717">_xlfn.IFS(T6717&lt;40,"Lower",T6717&lt;122,"Middle",TRUE,"Upper")</f>
        <v>Middle</v>
      </c>
    </row>
    <row r="6718" spans="1:24" x14ac:dyDescent="0.2">
      <c r="A6718" t="s">
        <v>252</v>
      </c>
      <c r="B6718" t="s">
        <v>1</v>
      </c>
      <c r="C6718" t="s">
        <v>51</v>
      </c>
      <c r="D6718">
        <v>4</v>
      </c>
      <c r="E6718" t="s">
        <v>39</v>
      </c>
      <c r="F6718">
        <v>1</v>
      </c>
      <c r="G6718" t="s">
        <v>40</v>
      </c>
      <c r="H6718">
        <v>1</v>
      </c>
      <c r="I6718" t="s">
        <v>41</v>
      </c>
      <c r="J6718">
        <v>1</v>
      </c>
      <c r="K6718">
        <v>81</v>
      </c>
      <c r="L6718" t="s">
        <v>7</v>
      </c>
      <c r="M6718">
        <v>1</v>
      </c>
      <c r="N6718" t="s">
        <v>16</v>
      </c>
      <c r="O6718">
        <v>2</v>
      </c>
      <c r="P6718" t="s">
        <v>14</v>
      </c>
      <c r="Q6718">
        <v>5</v>
      </c>
      <c r="R6718" t="s">
        <v>47</v>
      </c>
      <c r="S6718">
        <v>1</v>
      </c>
      <c r="T6718">
        <v>62</v>
      </c>
      <c r="U6718">
        <v>45.7</v>
      </c>
      <c r="V6718">
        <v>110.44000200000001</v>
      </c>
      <c r="W6718" t="str">
        <f>_xlfn.XLOOKUP(M6718,ActionReference[Action],ActionReference[Reference])</f>
        <v>Approved</v>
      </c>
      <c r="X6718" t="str" cm="1">
        <f t="array" ref="X6718">_xlfn.IFS(T6718&lt;40,"Lower",T6718&lt;122,"Middle",TRUE,"Upper")</f>
        <v>Middle</v>
      </c>
    </row>
    <row r="6719" spans="1:24" x14ac:dyDescent="0.2">
      <c r="A6719">
        <v>7162800002</v>
      </c>
      <c r="B6719" t="s">
        <v>1</v>
      </c>
      <c r="C6719" t="s">
        <v>38</v>
      </c>
      <c r="D6719">
        <v>1</v>
      </c>
      <c r="E6719" t="s">
        <v>54</v>
      </c>
      <c r="F6719">
        <v>2</v>
      </c>
      <c r="G6719" t="s">
        <v>40</v>
      </c>
      <c r="H6719">
        <v>1</v>
      </c>
      <c r="I6719" t="s">
        <v>41</v>
      </c>
      <c r="J6719">
        <v>1</v>
      </c>
      <c r="K6719">
        <v>34</v>
      </c>
      <c r="L6719" t="s">
        <v>6</v>
      </c>
      <c r="M6719">
        <v>3</v>
      </c>
      <c r="N6719" t="s">
        <v>16</v>
      </c>
      <c r="O6719">
        <v>2</v>
      </c>
      <c r="P6719" t="s">
        <v>14</v>
      </c>
      <c r="Q6719">
        <v>5</v>
      </c>
      <c r="R6719" t="s">
        <v>46</v>
      </c>
      <c r="S6719">
        <v>2</v>
      </c>
      <c r="T6719">
        <v>51</v>
      </c>
      <c r="U6719">
        <v>72.2</v>
      </c>
      <c r="V6719">
        <v>98.720001199999999</v>
      </c>
      <c r="W6719" t="str">
        <f>_xlfn.XLOOKUP(M6719,ActionReference[Action],ActionReference[Reference])</f>
        <v>Denied</v>
      </c>
      <c r="X6719" t="str" cm="1">
        <f t="array" ref="X6719">_xlfn.IFS(T6719&lt;40,"Lower",T6719&lt;122,"Middle",TRUE,"Upper")</f>
        <v>Middle</v>
      </c>
    </row>
    <row r="6720" spans="1:24" x14ac:dyDescent="0.2">
      <c r="A6720">
        <v>7197000003</v>
      </c>
      <c r="B6720" t="s">
        <v>1</v>
      </c>
      <c r="C6720" t="s">
        <v>38</v>
      </c>
      <c r="D6720">
        <v>1</v>
      </c>
      <c r="E6720" t="s">
        <v>39</v>
      </c>
      <c r="F6720">
        <v>1</v>
      </c>
      <c r="G6720" t="s">
        <v>40</v>
      </c>
      <c r="H6720">
        <v>1</v>
      </c>
      <c r="I6720" t="s">
        <v>41</v>
      </c>
      <c r="J6720">
        <v>1</v>
      </c>
      <c r="K6720">
        <v>735</v>
      </c>
      <c r="L6720" t="s">
        <v>7</v>
      </c>
      <c r="M6720">
        <v>1</v>
      </c>
      <c r="N6720" t="s">
        <v>16</v>
      </c>
      <c r="O6720">
        <v>2</v>
      </c>
      <c r="P6720" t="s">
        <v>14</v>
      </c>
      <c r="Q6720">
        <v>5</v>
      </c>
      <c r="R6720" t="s">
        <v>47</v>
      </c>
      <c r="S6720">
        <v>1</v>
      </c>
      <c r="T6720">
        <v>367</v>
      </c>
      <c r="U6720">
        <v>102.6</v>
      </c>
      <c r="V6720">
        <v>171.19000199999999</v>
      </c>
      <c r="W6720" t="str">
        <f>_xlfn.XLOOKUP(M6720,ActionReference[Action],ActionReference[Reference])</f>
        <v>Approved</v>
      </c>
      <c r="X6720" t="str" cm="1">
        <f t="array" ref="X6720">_xlfn.IFS(T6720&lt;40,"Lower",T6720&lt;122,"Middle",TRUE,"Upper")</f>
        <v>Upper</v>
      </c>
    </row>
    <row r="6721" spans="1:24" x14ac:dyDescent="0.2">
      <c r="A6721" t="s">
        <v>117</v>
      </c>
      <c r="B6721" t="s">
        <v>1</v>
      </c>
      <c r="C6721" t="s">
        <v>38</v>
      </c>
      <c r="D6721">
        <v>1</v>
      </c>
      <c r="E6721" t="s">
        <v>39</v>
      </c>
      <c r="F6721">
        <v>1</v>
      </c>
      <c r="G6721" t="s">
        <v>43</v>
      </c>
      <c r="H6721">
        <v>3</v>
      </c>
      <c r="I6721" t="s">
        <v>41</v>
      </c>
      <c r="J6721">
        <v>1</v>
      </c>
      <c r="K6721">
        <v>133</v>
      </c>
      <c r="L6721" t="s">
        <v>7</v>
      </c>
      <c r="M6721">
        <v>1</v>
      </c>
      <c r="N6721" t="s">
        <v>16</v>
      </c>
      <c r="O6721">
        <v>2</v>
      </c>
      <c r="P6721" t="s">
        <v>14</v>
      </c>
      <c r="Q6721">
        <v>5</v>
      </c>
      <c r="R6721" t="s">
        <v>46</v>
      </c>
      <c r="S6721">
        <v>2</v>
      </c>
      <c r="T6721">
        <v>43</v>
      </c>
      <c r="U6721">
        <v>63.2</v>
      </c>
      <c r="V6721">
        <v>134.83999600000001</v>
      </c>
      <c r="W6721" t="str">
        <f>_xlfn.XLOOKUP(M6721,ActionReference[Action],ActionReference[Reference])</f>
        <v>Approved</v>
      </c>
      <c r="X6721" t="str" cm="1">
        <f t="array" ref="X6721">_xlfn.IFS(T6721&lt;40,"Lower",T6721&lt;122,"Middle",TRUE,"Upper")</f>
        <v>Middle</v>
      </c>
    </row>
    <row r="6722" spans="1:24" x14ac:dyDescent="0.2">
      <c r="A6722">
        <v>7635500004</v>
      </c>
      <c r="B6722" t="s">
        <v>1</v>
      </c>
      <c r="C6722" t="s">
        <v>38</v>
      </c>
      <c r="D6722">
        <v>1</v>
      </c>
      <c r="E6722" t="s">
        <v>39</v>
      </c>
      <c r="F6722">
        <v>1</v>
      </c>
      <c r="G6722" t="s">
        <v>49</v>
      </c>
      <c r="H6722">
        <v>2</v>
      </c>
      <c r="I6722" t="s">
        <v>41</v>
      </c>
      <c r="J6722">
        <v>1</v>
      </c>
      <c r="K6722">
        <v>160</v>
      </c>
      <c r="L6722" t="s">
        <v>7</v>
      </c>
      <c r="M6722">
        <v>1</v>
      </c>
      <c r="N6722" t="s">
        <v>15</v>
      </c>
      <c r="O6722">
        <v>1</v>
      </c>
      <c r="P6722" t="s">
        <v>14</v>
      </c>
      <c r="Q6722">
        <v>5</v>
      </c>
      <c r="R6722" t="s">
        <v>46</v>
      </c>
      <c r="S6722">
        <v>2</v>
      </c>
      <c r="T6722">
        <v>103</v>
      </c>
      <c r="U6722">
        <v>58.4</v>
      </c>
      <c r="V6722">
        <v>94.300003099999998</v>
      </c>
      <c r="W6722" t="str">
        <f>_xlfn.XLOOKUP(M6722,ActionReference[Action],ActionReference[Reference])</f>
        <v>Approved</v>
      </c>
      <c r="X6722" t="str" cm="1">
        <f t="array" ref="X6722">_xlfn.IFS(T6722&lt;40,"Lower",T6722&lt;122,"Middle",TRUE,"Upper")</f>
        <v>Middle</v>
      </c>
    </row>
    <row r="6723" spans="1:24" x14ac:dyDescent="0.2">
      <c r="A6723">
        <v>1635900004</v>
      </c>
      <c r="B6723" t="s">
        <v>1</v>
      </c>
      <c r="C6723" t="s">
        <v>38</v>
      </c>
      <c r="D6723">
        <v>1</v>
      </c>
      <c r="E6723" t="s">
        <v>39</v>
      </c>
      <c r="F6723">
        <v>1</v>
      </c>
      <c r="G6723" t="s">
        <v>40</v>
      </c>
      <c r="H6723">
        <v>1</v>
      </c>
      <c r="I6723" t="s">
        <v>41</v>
      </c>
      <c r="J6723">
        <v>1</v>
      </c>
      <c r="K6723">
        <v>88</v>
      </c>
      <c r="L6723" t="s">
        <v>7</v>
      </c>
      <c r="M6723">
        <v>1</v>
      </c>
      <c r="N6723" t="s">
        <v>16</v>
      </c>
      <c r="O6723">
        <v>2</v>
      </c>
      <c r="P6723" t="s">
        <v>14</v>
      </c>
      <c r="Q6723">
        <v>5</v>
      </c>
      <c r="R6723" t="s">
        <v>47</v>
      </c>
      <c r="S6723">
        <v>1</v>
      </c>
      <c r="T6723">
        <v>37</v>
      </c>
      <c r="U6723">
        <v>64.3</v>
      </c>
      <c r="V6723">
        <v>133.300003</v>
      </c>
      <c r="W6723" t="str">
        <f>_xlfn.XLOOKUP(M6723,ActionReference[Action],ActionReference[Reference])</f>
        <v>Approved</v>
      </c>
      <c r="X6723" t="str" cm="1">
        <f t="array" ref="X6723">_xlfn.IFS(T6723&lt;40,"Lower",T6723&lt;122,"Middle",TRUE,"Upper")</f>
        <v>Lower</v>
      </c>
    </row>
    <row r="6724" spans="1:24" x14ac:dyDescent="0.2">
      <c r="A6724" t="s">
        <v>127</v>
      </c>
      <c r="B6724" t="s">
        <v>1</v>
      </c>
      <c r="C6724" t="s">
        <v>38</v>
      </c>
      <c r="D6724">
        <v>1</v>
      </c>
      <c r="E6724" t="s">
        <v>39</v>
      </c>
      <c r="F6724">
        <v>1</v>
      </c>
      <c r="G6724" t="s">
        <v>40</v>
      </c>
      <c r="H6724">
        <v>1</v>
      </c>
      <c r="I6724" t="s">
        <v>41</v>
      </c>
      <c r="J6724">
        <v>1</v>
      </c>
      <c r="K6724">
        <v>242</v>
      </c>
      <c r="L6724" t="s">
        <v>7</v>
      </c>
      <c r="M6724">
        <v>1</v>
      </c>
      <c r="N6724" t="s">
        <v>15</v>
      </c>
      <c r="O6724">
        <v>1</v>
      </c>
      <c r="P6724" t="s">
        <v>14</v>
      </c>
      <c r="Q6724">
        <v>5</v>
      </c>
      <c r="R6724" t="s">
        <v>46</v>
      </c>
      <c r="S6724">
        <v>2</v>
      </c>
      <c r="T6724">
        <v>60</v>
      </c>
      <c r="U6724">
        <v>75.2</v>
      </c>
      <c r="V6724">
        <v>56.180000300000003</v>
      </c>
      <c r="W6724" t="str">
        <f>_xlfn.XLOOKUP(M6724,ActionReference[Action],ActionReference[Reference])</f>
        <v>Approved</v>
      </c>
      <c r="X6724" t="str" cm="1">
        <f t="array" ref="X6724">_xlfn.IFS(T6724&lt;40,"Lower",T6724&lt;122,"Middle",TRUE,"Upper")</f>
        <v>Middle</v>
      </c>
    </row>
    <row r="6725" spans="1:24" x14ac:dyDescent="0.2">
      <c r="A6725" t="s">
        <v>67</v>
      </c>
      <c r="B6725" t="s">
        <v>1</v>
      </c>
      <c r="C6725" t="s">
        <v>42</v>
      </c>
      <c r="D6725">
        <v>2</v>
      </c>
      <c r="E6725" t="s">
        <v>39</v>
      </c>
      <c r="F6725">
        <v>1</v>
      </c>
      <c r="G6725" t="s">
        <v>43</v>
      </c>
      <c r="H6725">
        <v>3</v>
      </c>
      <c r="I6725" t="s">
        <v>41</v>
      </c>
      <c r="J6725">
        <v>1</v>
      </c>
      <c r="K6725">
        <v>157</v>
      </c>
      <c r="L6725" t="s">
        <v>7</v>
      </c>
      <c r="M6725">
        <v>1</v>
      </c>
      <c r="N6725" t="s">
        <v>16</v>
      </c>
      <c r="O6725">
        <v>2</v>
      </c>
      <c r="P6725" t="s">
        <v>10</v>
      </c>
      <c r="Q6725">
        <v>3</v>
      </c>
      <c r="R6725" t="s">
        <v>46</v>
      </c>
      <c r="S6725">
        <v>2</v>
      </c>
      <c r="T6725">
        <v>35</v>
      </c>
      <c r="U6725">
        <v>67.7</v>
      </c>
      <c r="V6725">
        <v>89.849998499999998</v>
      </c>
      <c r="W6725" t="str">
        <f>_xlfn.XLOOKUP(M6725,ActionReference[Action],ActionReference[Reference])</f>
        <v>Approved</v>
      </c>
      <c r="X6725" t="str" cm="1">
        <f t="array" ref="X6725">_xlfn.IFS(T6725&lt;40,"Lower",T6725&lt;122,"Middle",TRUE,"Upper")</f>
        <v>Lower</v>
      </c>
    </row>
    <row r="6726" spans="1:24" x14ac:dyDescent="0.2">
      <c r="A6726">
        <v>542409990</v>
      </c>
      <c r="B6726" t="s">
        <v>1</v>
      </c>
      <c r="C6726" t="s">
        <v>42</v>
      </c>
      <c r="D6726">
        <v>2</v>
      </c>
      <c r="E6726" t="s">
        <v>39</v>
      </c>
      <c r="F6726">
        <v>1</v>
      </c>
      <c r="G6726" t="s">
        <v>40</v>
      </c>
      <c r="H6726">
        <v>1</v>
      </c>
      <c r="I6726" t="s">
        <v>41</v>
      </c>
      <c r="J6726">
        <v>1</v>
      </c>
      <c r="K6726">
        <v>259</v>
      </c>
      <c r="L6726" t="s">
        <v>7</v>
      </c>
      <c r="M6726">
        <v>1</v>
      </c>
      <c r="N6726" t="s">
        <v>16</v>
      </c>
      <c r="O6726">
        <v>2</v>
      </c>
      <c r="P6726" t="s">
        <v>14</v>
      </c>
      <c r="Q6726">
        <v>5</v>
      </c>
      <c r="R6726" t="s">
        <v>47</v>
      </c>
      <c r="S6726">
        <v>1</v>
      </c>
      <c r="T6726">
        <v>135</v>
      </c>
      <c r="U6726">
        <v>64.3</v>
      </c>
      <c r="V6726">
        <v>124.389999</v>
      </c>
      <c r="W6726" t="str">
        <f>_xlfn.XLOOKUP(M6726,ActionReference[Action],ActionReference[Reference])</f>
        <v>Approved</v>
      </c>
      <c r="X6726" t="str" cm="1">
        <f t="array" ref="X6726">_xlfn.IFS(T6726&lt;40,"Lower",T6726&lt;122,"Middle",TRUE,"Upper")</f>
        <v>Upper</v>
      </c>
    </row>
    <row r="6727" spans="1:24" x14ac:dyDescent="0.2">
      <c r="A6727" t="s">
        <v>70</v>
      </c>
      <c r="B6727" t="s">
        <v>1</v>
      </c>
      <c r="C6727" t="s">
        <v>38</v>
      </c>
      <c r="D6727">
        <v>1</v>
      </c>
      <c r="E6727" t="s">
        <v>39</v>
      </c>
      <c r="F6727">
        <v>1</v>
      </c>
      <c r="G6727" t="s">
        <v>43</v>
      </c>
      <c r="H6727">
        <v>3</v>
      </c>
      <c r="I6727" t="s">
        <v>41</v>
      </c>
      <c r="J6727">
        <v>1</v>
      </c>
      <c r="K6727">
        <v>242</v>
      </c>
      <c r="L6727" t="s">
        <v>7</v>
      </c>
      <c r="M6727">
        <v>1</v>
      </c>
      <c r="N6727" t="s">
        <v>16</v>
      </c>
      <c r="O6727">
        <v>2</v>
      </c>
      <c r="P6727" t="s">
        <v>9</v>
      </c>
      <c r="Q6727">
        <v>2</v>
      </c>
      <c r="R6727" t="s">
        <v>47</v>
      </c>
      <c r="S6727">
        <v>1</v>
      </c>
      <c r="T6727">
        <v>80</v>
      </c>
      <c r="U6727">
        <v>77.5</v>
      </c>
      <c r="V6727">
        <v>175.770004</v>
      </c>
      <c r="W6727" t="str">
        <f>_xlfn.XLOOKUP(M6727,ActionReference[Action],ActionReference[Reference])</f>
        <v>Approved</v>
      </c>
      <c r="X6727" t="str" cm="1">
        <f t="array" ref="X6727">_xlfn.IFS(T6727&lt;40,"Lower",T6727&lt;122,"Middle",TRUE,"Upper")</f>
        <v>Middle</v>
      </c>
    </row>
    <row r="6728" spans="1:24" x14ac:dyDescent="0.2">
      <c r="A6728">
        <v>7197000003</v>
      </c>
      <c r="B6728" t="s">
        <v>1</v>
      </c>
      <c r="C6728" t="s">
        <v>38</v>
      </c>
      <c r="D6728">
        <v>1</v>
      </c>
      <c r="E6728" t="s">
        <v>39</v>
      </c>
      <c r="F6728">
        <v>1</v>
      </c>
      <c r="G6728" t="s">
        <v>40</v>
      </c>
      <c r="H6728">
        <v>1</v>
      </c>
      <c r="I6728" t="s">
        <v>41</v>
      </c>
      <c r="J6728">
        <v>1</v>
      </c>
      <c r="K6728">
        <v>188</v>
      </c>
      <c r="L6728" t="s">
        <v>6</v>
      </c>
      <c r="M6728">
        <v>3</v>
      </c>
      <c r="N6728" t="s">
        <v>16</v>
      </c>
      <c r="O6728">
        <v>2</v>
      </c>
      <c r="P6728" t="s">
        <v>14</v>
      </c>
      <c r="Q6728">
        <v>5</v>
      </c>
      <c r="R6728" t="s">
        <v>47</v>
      </c>
      <c r="S6728">
        <v>1</v>
      </c>
      <c r="T6728">
        <v>45</v>
      </c>
      <c r="U6728">
        <v>59.3</v>
      </c>
      <c r="V6728">
        <v>173.30999800000001</v>
      </c>
      <c r="W6728" t="str">
        <f>_xlfn.XLOOKUP(M6728,ActionReference[Action],ActionReference[Reference])</f>
        <v>Denied</v>
      </c>
      <c r="X6728" t="str" cm="1">
        <f t="array" ref="X6728">_xlfn.IFS(T6728&lt;40,"Lower",T6728&lt;122,"Middle",TRUE,"Upper")</f>
        <v>Middle</v>
      </c>
    </row>
    <row r="6729" spans="1:24" x14ac:dyDescent="0.2">
      <c r="A6729">
        <v>1635900004</v>
      </c>
      <c r="B6729" t="s">
        <v>1</v>
      </c>
      <c r="C6729" t="s">
        <v>38</v>
      </c>
      <c r="D6729">
        <v>1</v>
      </c>
      <c r="E6729" t="s">
        <v>39</v>
      </c>
      <c r="F6729">
        <v>1</v>
      </c>
      <c r="G6729" t="s">
        <v>40</v>
      </c>
      <c r="H6729">
        <v>1</v>
      </c>
      <c r="I6729" t="s">
        <v>41</v>
      </c>
      <c r="J6729">
        <v>1</v>
      </c>
      <c r="K6729">
        <v>5</v>
      </c>
      <c r="L6729" t="s">
        <v>7</v>
      </c>
      <c r="M6729">
        <v>1</v>
      </c>
      <c r="N6729" t="s">
        <v>16</v>
      </c>
      <c r="O6729">
        <v>2</v>
      </c>
      <c r="P6729" t="s">
        <v>14</v>
      </c>
      <c r="Q6729">
        <v>5</v>
      </c>
      <c r="R6729" t="s">
        <v>47</v>
      </c>
      <c r="S6729">
        <v>1</v>
      </c>
      <c r="T6729">
        <v>33</v>
      </c>
      <c r="U6729">
        <v>65.599999999999994</v>
      </c>
      <c r="V6729">
        <v>62.169998200000002</v>
      </c>
      <c r="W6729" t="str">
        <f>_xlfn.XLOOKUP(M6729,ActionReference[Action],ActionReference[Reference])</f>
        <v>Approved</v>
      </c>
      <c r="X6729" t="str" cm="1">
        <f t="array" ref="X6729">_xlfn.IFS(T6729&lt;40,"Lower",T6729&lt;122,"Middle",TRUE,"Upper")</f>
        <v>Lower</v>
      </c>
    </row>
    <row r="6730" spans="1:24" x14ac:dyDescent="0.2">
      <c r="A6730" t="s">
        <v>287</v>
      </c>
      <c r="B6730" t="s">
        <v>1</v>
      </c>
      <c r="C6730" t="s">
        <v>42</v>
      </c>
      <c r="D6730">
        <v>2</v>
      </c>
      <c r="E6730" t="s">
        <v>39</v>
      </c>
      <c r="F6730">
        <v>1</v>
      </c>
      <c r="G6730" t="s">
        <v>40</v>
      </c>
      <c r="H6730">
        <v>1</v>
      </c>
      <c r="I6730" t="s">
        <v>41</v>
      </c>
      <c r="J6730">
        <v>1</v>
      </c>
      <c r="K6730">
        <v>82</v>
      </c>
      <c r="L6730" t="s">
        <v>7</v>
      </c>
      <c r="M6730">
        <v>1</v>
      </c>
      <c r="N6730" t="s">
        <v>16</v>
      </c>
      <c r="O6730">
        <v>2</v>
      </c>
      <c r="P6730" t="s">
        <v>14</v>
      </c>
      <c r="Q6730">
        <v>5</v>
      </c>
      <c r="R6730" t="s">
        <v>47</v>
      </c>
      <c r="S6730">
        <v>1</v>
      </c>
      <c r="T6730">
        <v>27</v>
      </c>
      <c r="U6730">
        <v>63.7</v>
      </c>
      <c r="V6730">
        <v>108.150002</v>
      </c>
      <c r="W6730" t="str">
        <f>_xlfn.XLOOKUP(M6730,ActionReference[Action],ActionReference[Reference])</f>
        <v>Approved</v>
      </c>
      <c r="X6730" t="str" cm="1">
        <f t="array" ref="X6730">_xlfn.IFS(T6730&lt;40,"Lower",T6730&lt;122,"Middle",TRUE,"Upper")</f>
        <v>Lower</v>
      </c>
    </row>
    <row r="6731" spans="1:24" x14ac:dyDescent="0.2">
      <c r="A6731">
        <v>7442300004</v>
      </c>
      <c r="B6731" t="s">
        <v>1</v>
      </c>
      <c r="C6731" t="s">
        <v>38</v>
      </c>
      <c r="D6731">
        <v>1</v>
      </c>
      <c r="E6731" t="s">
        <v>39</v>
      </c>
      <c r="F6731">
        <v>1</v>
      </c>
      <c r="G6731" t="s">
        <v>43</v>
      </c>
      <c r="H6731">
        <v>3</v>
      </c>
      <c r="I6731" t="s">
        <v>41</v>
      </c>
      <c r="J6731">
        <v>1</v>
      </c>
      <c r="K6731">
        <v>434</v>
      </c>
      <c r="L6731" t="s">
        <v>7</v>
      </c>
      <c r="M6731">
        <v>1</v>
      </c>
      <c r="N6731" t="s">
        <v>16</v>
      </c>
      <c r="O6731">
        <v>2</v>
      </c>
      <c r="P6731" t="s">
        <v>14</v>
      </c>
      <c r="Q6731">
        <v>5</v>
      </c>
      <c r="R6731" t="s">
        <v>47</v>
      </c>
      <c r="S6731">
        <v>1</v>
      </c>
      <c r="T6731">
        <v>153</v>
      </c>
      <c r="U6731">
        <v>91.1</v>
      </c>
      <c r="V6731">
        <v>95.010002099999994</v>
      </c>
      <c r="W6731" t="str">
        <f>_xlfn.XLOOKUP(M6731,ActionReference[Action],ActionReference[Reference])</f>
        <v>Approved</v>
      </c>
      <c r="X6731" t="str" cm="1">
        <f t="array" ref="X6731">_xlfn.IFS(T6731&lt;40,"Lower",T6731&lt;122,"Middle",TRUE,"Upper")</f>
        <v>Upper</v>
      </c>
    </row>
    <row r="6732" spans="1:24" x14ac:dyDescent="0.2">
      <c r="A6732" t="s">
        <v>164</v>
      </c>
      <c r="B6732" t="s">
        <v>1</v>
      </c>
      <c r="C6732" t="s">
        <v>38</v>
      </c>
      <c r="D6732">
        <v>1</v>
      </c>
      <c r="E6732" t="s">
        <v>39</v>
      </c>
      <c r="F6732">
        <v>1</v>
      </c>
      <c r="G6732" t="s">
        <v>40</v>
      </c>
      <c r="H6732">
        <v>1</v>
      </c>
      <c r="I6732" t="s">
        <v>41</v>
      </c>
      <c r="J6732">
        <v>1</v>
      </c>
      <c r="K6732">
        <v>384</v>
      </c>
      <c r="L6732" t="s">
        <v>7</v>
      </c>
      <c r="M6732">
        <v>1</v>
      </c>
      <c r="N6732" t="s">
        <v>16</v>
      </c>
      <c r="O6732">
        <v>2</v>
      </c>
      <c r="P6732" t="s">
        <v>14</v>
      </c>
      <c r="Q6732">
        <v>5</v>
      </c>
      <c r="R6732" t="s">
        <v>46</v>
      </c>
      <c r="S6732">
        <v>2</v>
      </c>
      <c r="T6732">
        <v>113</v>
      </c>
      <c r="U6732">
        <v>89.8</v>
      </c>
      <c r="V6732">
        <v>131.11999499999999</v>
      </c>
      <c r="W6732" t="str">
        <f>_xlfn.XLOOKUP(M6732,ActionReference[Action],ActionReference[Reference])</f>
        <v>Approved</v>
      </c>
      <c r="X6732" t="str" cm="1">
        <f t="array" ref="X6732">_xlfn.IFS(T6732&lt;40,"Lower",T6732&lt;122,"Middle",TRUE,"Upper")</f>
        <v>Middle</v>
      </c>
    </row>
    <row r="6733" spans="1:24" x14ac:dyDescent="0.2">
      <c r="A6733">
        <v>7527300003</v>
      </c>
      <c r="B6733" t="s">
        <v>1</v>
      </c>
      <c r="C6733" t="s">
        <v>42</v>
      </c>
      <c r="D6733">
        <v>2</v>
      </c>
      <c r="E6733" t="s">
        <v>39</v>
      </c>
      <c r="F6733">
        <v>1</v>
      </c>
      <c r="G6733" t="s">
        <v>40</v>
      </c>
      <c r="H6733">
        <v>1</v>
      </c>
      <c r="I6733" t="s">
        <v>41</v>
      </c>
      <c r="J6733">
        <v>1</v>
      </c>
      <c r="K6733">
        <v>220</v>
      </c>
      <c r="L6733" t="s">
        <v>7</v>
      </c>
      <c r="M6733">
        <v>1</v>
      </c>
      <c r="N6733" t="s">
        <v>16</v>
      </c>
      <c r="O6733">
        <v>2</v>
      </c>
      <c r="P6733" t="s">
        <v>14</v>
      </c>
      <c r="Q6733">
        <v>5</v>
      </c>
      <c r="R6733" t="s">
        <v>47</v>
      </c>
      <c r="S6733">
        <v>1</v>
      </c>
      <c r="T6733">
        <v>61</v>
      </c>
      <c r="U6733">
        <v>67.7</v>
      </c>
      <c r="V6733">
        <v>124.25</v>
      </c>
      <c r="W6733" t="str">
        <f>_xlfn.XLOOKUP(M6733,ActionReference[Action],ActionReference[Reference])</f>
        <v>Approved</v>
      </c>
      <c r="X6733" t="str" cm="1">
        <f t="array" ref="X6733">_xlfn.IFS(T6733&lt;40,"Lower",T6733&lt;122,"Middle",TRUE,"Upper")</f>
        <v>Middle</v>
      </c>
    </row>
    <row r="6734" spans="1:24" x14ac:dyDescent="0.2">
      <c r="A6734" t="s">
        <v>300</v>
      </c>
      <c r="B6734" t="s">
        <v>1</v>
      </c>
      <c r="C6734" t="s">
        <v>38</v>
      </c>
      <c r="D6734">
        <v>1</v>
      </c>
      <c r="E6734" t="s">
        <v>39</v>
      </c>
      <c r="F6734">
        <v>1</v>
      </c>
      <c r="G6734" t="s">
        <v>40</v>
      </c>
      <c r="H6734">
        <v>1</v>
      </c>
      <c r="I6734" t="s">
        <v>41</v>
      </c>
      <c r="J6734">
        <v>1</v>
      </c>
      <c r="K6734">
        <v>136</v>
      </c>
      <c r="L6734" t="s">
        <v>7</v>
      </c>
      <c r="M6734">
        <v>1</v>
      </c>
      <c r="N6734" t="s">
        <v>16</v>
      </c>
      <c r="O6734">
        <v>2</v>
      </c>
      <c r="P6734" t="s">
        <v>14</v>
      </c>
      <c r="Q6734">
        <v>5</v>
      </c>
      <c r="R6734" t="s">
        <v>46</v>
      </c>
      <c r="S6734">
        <v>2</v>
      </c>
      <c r="T6734">
        <v>50</v>
      </c>
      <c r="U6734">
        <v>90.2</v>
      </c>
      <c r="V6734">
        <v>115.44000200000001</v>
      </c>
      <c r="W6734" t="str">
        <f>_xlfn.XLOOKUP(M6734,ActionReference[Action],ActionReference[Reference])</f>
        <v>Approved</v>
      </c>
      <c r="X6734" t="str" cm="1">
        <f t="array" ref="X6734">_xlfn.IFS(T6734&lt;40,"Lower",T6734&lt;122,"Middle",TRUE,"Upper")</f>
        <v>Middle</v>
      </c>
    </row>
    <row r="6735" spans="1:24" x14ac:dyDescent="0.2">
      <c r="A6735" t="s">
        <v>60</v>
      </c>
      <c r="B6735" t="s">
        <v>1</v>
      </c>
      <c r="C6735" t="s">
        <v>38</v>
      </c>
      <c r="D6735">
        <v>1</v>
      </c>
      <c r="E6735" t="s">
        <v>39</v>
      </c>
      <c r="F6735">
        <v>1</v>
      </c>
      <c r="G6735" t="s">
        <v>40</v>
      </c>
      <c r="H6735">
        <v>1</v>
      </c>
      <c r="I6735" t="s">
        <v>41</v>
      </c>
      <c r="J6735">
        <v>1</v>
      </c>
      <c r="K6735">
        <v>200</v>
      </c>
      <c r="L6735" t="s">
        <v>7</v>
      </c>
      <c r="M6735">
        <v>1</v>
      </c>
      <c r="N6735" t="s">
        <v>16</v>
      </c>
      <c r="O6735">
        <v>2</v>
      </c>
      <c r="P6735" t="s">
        <v>14</v>
      </c>
      <c r="Q6735">
        <v>5</v>
      </c>
      <c r="R6735" t="s">
        <v>46</v>
      </c>
      <c r="S6735">
        <v>2</v>
      </c>
      <c r="T6735">
        <v>117</v>
      </c>
      <c r="U6735">
        <v>73.599999999999994</v>
      </c>
      <c r="V6735">
        <v>147.029999</v>
      </c>
      <c r="W6735" t="str">
        <f>_xlfn.XLOOKUP(M6735,ActionReference[Action],ActionReference[Reference])</f>
        <v>Approved</v>
      </c>
      <c r="X6735" t="str" cm="1">
        <f t="array" ref="X6735">_xlfn.IFS(T6735&lt;40,"Lower",T6735&lt;122,"Middle",TRUE,"Upper")</f>
        <v>Middle</v>
      </c>
    </row>
    <row r="6736" spans="1:24" x14ac:dyDescent="0.2">
      <c r="A6736">
        <v>7976700006</v>
      </c>
      <c r="B6736" t="s">
        <v>1</v>
      </c>
      <c r="C6736" t="s">
        <v>38</v>
      </c>
      <c r="D6736">
        <v>1</v>
      </c>
      <c r="E6736" t="s">
        <v>39</v>
      </c>
      <c r="F6736">
        <v>1</v>
      </c>
      <c r="G6736" t="s">
        <v>49</v>
      </c>
      <c r="H6736">
        <v>2</v>
      </c>
      <c r="I6736" t="s">
        <v>41</v>
      </c>
      <c r="J6736">
        <v>1</v>
      </c>
      <c r="K6736">
        <v>200</v>
      </c>
      <c r="L6736" t="s">
        <v>6</v>
      </c>
      <c r="M6736">
        <v>3</v>
      </c>
      <c r="N6736" t="s">
        <v>16</v>
      </c>
      <c r="O6736">
        <v>2</v>
      </c>
      <c r="P6736" t="s">
        <v>14</v>
      </c>
      <c r="Q6736">
        <v>5</v>
      </c>
      <c r="R6736" t="s">
        <v>47</v>
      </c>
      <c r="S6736">
        <v>1</v>
      </c>
      <c r="T6736">
        <v>92</v>
      </c>
      <c r="U6736">
        <v>88</v>
      </c>
      <c r="V6736">
        <v>186.28999300000001</v>
      </c>
      <c r="W6736" t="str">
        <f>_xlfn.XLOOKUP(M6736,ActionReference[Action],ActionReference[Reference])</f>
        <v>Denied</v>
      </c>
      <c r="X6736" t="str" cm="1">
        <f t="array" ref="X6736">_xlfn.IFS(T6736&lt;40,"Lower",T6736&lt;122,"Middle",TRUE,"Upper")</f>
        <v>Middle</v>
      </c>
    </row>
    <row r="6737" spans="1:24" x14ac:dyDescent="0.2">
      <c r="A6737" t="s">
        <v>74</v>
      </c>
      <c r="B6737" t="s">
        <v>1</v>
      </c>
      <c r="C6737" t="s">
        <v>45</v>
      </c>
      <c r="D6737">
        <v>3</v>
      </c>
      <c r="E6737" t="s">
        <v>39</v>
      </c>
      <c r="F6737">
        <v>1</v>
      </c>
      <c r="G6737" t="s">
        <v>43</v>
      </c>
      <c r="H6737">
        <v>3</v>
      </c>
      <c r="I6737" t="s">
        <v>41</v>
      </c>
      <c r="J6737">
        <v>1</v>
      </c>
      <c r="K6737">
        <v>258</v>
      </c>
      <c r="L6737" t="s">
        <v>7</v>
      </c>
      <c r="M6737">
        <v>1</v>
      </c>
      <c r="N6737" t="s">
        <v>16</v>
      </c>
      <c r="O6737">
        <v>2</v>
      </c>
      <c r="P6737" t="s">
        <v>14</v>
      </c>
      <c r="Q6737">
        <v>5</v>
      </c>
      <c r="R6737" t="s">
        <v>47</v>
      </c>
      <c r="S6737">
        <v>1</v>
      </c>
      <c r="U6737">
        <v>64.3</v>
      </c>
      <c r="V6737">
        <v>151.020004</v>
      </c>
      <c r="W6737" t="str">
        <f>_xlfn.XLOOKUP(M6737,ActionReference[Action],ActionReference[Reference])</f>
        <v>Approved</v>
      </c>
      <c r="X6737" t="str" cm="1">
        <f t="array" ref="X6737">_xlfn.IFS(T6737&lt;40,"Lower",T6737&lt;122,"Middle",TRUE,"Upper")</f>
        <v>Lower</v>
      </c>
    </row>
    <row r="6738" spans="1:24" x14ac:dyDescent="0.2">
      <c r="A6738">
        <v>7197000003</v>
      </c>
      <c r="B6738" t="s">
        <v>1</v>
      </c>
      <c r="C6738" t="s">
        <v>42</v>
      </c>
      <c r="D6738">
        <v>2</v>
      </c>
      <c r="E6738" t="s">
        <v>39</v>
      </c>
      <c r="F6738">
        <v>1</v>
      </c>
      <c r="G6738" t="s">
        <v>43</v>
      </c>
      <c r="H6738">
        <v>3</v>
      </c>
      <c r="I6738" t="s">
        <v>41</v>
      </c>
      <c r="J6738">
        <v>1</v>
      </c>
      <c r="K6738">
        <v>156</v>
      </c>
      <c r="L6738" t="s">
        <v>6</v>
      </c>
      <c r="M6738">
        <v>3</v>
      </c>
      <c r="N6738" t="s">
        <v>16</v>
      </c>
      <c r="O6738">
        <v>2</v>
      </c>
      <c r="P6738" t="s">
        <v>10</v>
      </c>
      <c r="Q6738">
        <v>3</v>
      </c>
      <c r="R6738" t="s">
        <v>46</v>
      </c>
      <c r="S6738">
        <v>2</v>
      </c>
      <c r="T6738">
        <v>78</v>
      </c>
      <c r="U6738">
        <v>69.2</v>
      </c>
      <c r="V6738">
        <v>72.589996299999996</v>
      </c>
      <c r="W6738" t="str">
        <f>_xlfn.XLOOKUP(M6738,ActionReference[Action],ActionReference[Reference])</f>
        <v>Denied</v>
      </c>
      <c r="X6738" t="str" cm="1">
        <f t="array" ref="X6738">_xlfn.IFS(T6738&lt;40,"Lower",T6738&lt;122,"Middle",TRUE,"Upper")</f>
        <v>Middle</v>
      </c>
    </row>
    <row r="6739" spans="1:24" x14ac:dyDescent="0.2">
      <c r="A6739">
        <v>7197000003</v>
      </c>
      <c r="B6739" t="s">
        <v>1</v>
      </c>
      <c r="C6739" t="s">
        <v>38</v>
      </c>
      <c r="D6739">
        <v>1</v>
      </c>
      <c r="E6739" t="s">
        <v>39</v>
      </c>
      <c r="F6739">
        <v>1</v>
      </c>
      <c r="G6739" t="s">
        <v>40</v>
      </c>
      <c r="H6739">
        <v>1</v>
      </c>
      <c r="I6739" t="s">
        <v>41</v>
      </c>
      <c r="J6739">
        <v>1</v>
      </c>
      <c r="K6739">
        <v>476</v>
      </c>
      <c r="L6739" t="s">
        <v>7</v>
      </c>
      <c r="M6739">
        <v>1</v>
      </c>
      <c r="N6739" t="s">
        <v>16</v>
      </c>
      <c r="O6739">
        <v>2</v>
      </c>
      <c r="P6739" t="s">
        <v>9</v>
      </c>
      <c r="Q6739">
        <v>2</v>
      </c>
      <c r="R6739" t="s">
        <v>47</v>
      </c>
      <c r="S6739">
        <v>1</v>
      </c>
      <c r="T6739">
        <v>120</v>
      </c>
      <c r="U6739">
        <v>67.5</v>
      </c>
      <c r="V6739">
        <v>229.229996</v>
      </c>
      <c r="W6739" t="str">
        <f>_xlfn.XLOOKUP(M6739,ActionReference[Action],ActionReference[Reference])</f>
        <v>Approved</v>
      </c>
      <c r="X6739" t="str" cm="1">
        <f t="array" ref="X6739">_xlfn.IFS(T6739&lt;40,"Lower",T6739&lt;122,"Middle",TRUE,"Upper")</f>
        <v>Middle</v>
      </c>
    </row>
    <row r="6740" spans="1:24" x14ac:dyDescent="0.2">
      <c r="A6740" t="s">
        <v>57</v>
      </c>
      <c r="B6740" t="s">
        <v>1</v>
      </c>
      <c r="C6740" t="s">
        <v>45</v>
      </c>
      <c r="D6740">
        <v>3</v>
      </c>
      <c r="E6740" t="s">
        <v>39</v>
      </c>
      <c r="F6740">
        <v>1</v>
      </c>
      <c r="G6740" t="s">
        <v>43</v>
      </c>
      <c r="H6740">
        <v>3</v>
      </c>
      <c r="I6740" t="s">
        <v>41</v>
      </c>
      <c r="J6740">
        <v>1</v>
      </c>
      <c r="K6740">
        <v>511</v>
      </c>
      <c r="L6740" t="s">
        <v>6</v>
      </c>
      <c r="M6740">
        <v>3</v>
      </c>
      <c r="N6740" t="s">
        <v>16</v>
      </c>
      <c r="O6740">
        <v>2</v>
      </c>
      <c r="P6740" t="s">
        <v>14</v>
      </c>
      <c r="Q6740">
        <v>5</v>
      </c>
      <c r="R6740" t="s">
        <v>47</v>
      </c>
      <c r="S6740">
        <v>1</v>
      </c>
      <c r="T6740">
        <v>200</v>
      </c>
      <c r="U6740">
        <v>88</v>
      </c>
      <c r="V6740">
        <v>101.010002</v>
      </c>
      <c r="W6740" t="str">
        <f>_xlfn.XLOOKUP(M6740,ActionReference[Action],ActionReference[Reference])</f>
        <v>Denied</v>
      </c>
      <c r="X6740" t="str" cm="1">
        <f t="array" ref="X6740">_xlfn.IFS(T6740&lt;40,"Lower",T6740&lt;122,"Middle",TRUE,"Upper")</f>
        <v>Upper</v>
      </c>
    </row>
    <row r="6741" spans="1:24" x14ac:dyDescent="0.2">
      <c r="A6741">
        <v>1052700008</v>
      </c>
      <c r="B6741" t="s">
        <v>1</v>
      </c>
      <c r="C6741" t="s">
        <v>38</v>
      </c>
      <c r="D6741">
        <v>1</v>
      </c>
      <c r="E6741" t="s">
        <v>39</v>
      </c>
      <c r="F6741">
        <v>1</v>
      </c>
      <c r="G6741" t="s">
        <v>40</v>
      </c>
      <c r="H6741">
        <v>1</v>
      </c>
      <c r="I6741" t="s">
        <v>41</v>
      </c>
      <c r="J6741">
        <v>1</v>
      </c>
      <c r="K6741">
        <v>424</v>
      </c>
      <c r="L6741" t="s">
        <v>7</v>
      </c>
      <c r="M6741">
        <v>1</v>
      </c>
      <c r="N6741" t="s">
        <v>16</v>
      </c>
      <c r="O6741">
        <v>2</v>
      </c>
      <c r="P6741" t="s">
        <v>14</v>
      </c>
      <c r="Q6741">
        <v>5</v>
      </c>
      <c r="R6741" t="s">
        <v>47</v>
      </c>
      <c r="S6741">
        <v>1</v>
      </c>
      <c r="T6741">
        <v>185</v>
      </c>
      <c r="U6741">
        <v>68.400000000000006</v>
      </c>
      <c r="V6741">
        <v>174.820007</v>
      </c>
      <c r="W6741" t="str">
        <f>_xlfn.XLOOKUP(M6741,ActionReference[Action],ActionReference[Reference])</f>
        <v>Approved</v>
      </c>
      <c r="X6741" t="str" cm="1">
        <f t="array" ref="X6741">_xlfn.IFS(T6741&lt;40,"Lower",T6741&lt;122,"Middle",TRUE,"Upper")</f>
        <v>Upper</v>
      </c>
    </row>
    <row r="6742" spans="1:24" x14ac:dyDescent="0.2">
      <c r="A6742" t="s">
        <v>116</v>
      </c>
      <c r="B6742" t="s">
        <v>1</v>
      </c>
      <c r="C6742" t="s">
        <v>42</v>
      </c>
      <c r="D6742">
        <v>2</v>
      </c>
      <c r="E6742" t="s">
        <v>39</v>
      </c>
      <c r="F6742">
        <v>1</v>
      </c>
      <c r="G6742" t="s">
        <v>43</v>
      </c>
      <c r="H6742">
        <v>3</v>
      </c>
      <c r="I6742" t="s">
        <v>41</v>
      </c>
      <c r="J6742">
        <v>1</v>
      </c>
      <c r="K6742">
        <v>130</v>
      </c>
      <c r="L6742" t="s">
        <v>6</v>
      </c>
      <c r="M6742">
        <v>3</v>
      </c>
      <c r="N6742" t="s">
        <v>16</v>
      </c>
      <c r="O6742">
        <v>2</v>
      </c>
      <c r="P6742" t="s">
        <v>10</v>
      </c>
      <c r="Q6742">
        <v>3</v>
      </c>
      <c r="R6742" t="s">
        <v>47</v>
      </c>
      <c r="S6742">
        <v>1</v>
      </c>
      <c r="T6742">
        <v>42</v>
      </c>
      <c r="U6742">
        <v>61.4</v>
      </c>
      <c r="V6742">
        <v>64.660003700000004</v>
      </c>
      <c r="W6742" t="str">
        <f>_xlfn.XLOOKUP(M6742,ActionReference[Action],ActionReference[Reference])</f>
        <v>Denied</v>
      </c>
      <c r="X6742" t="str" cm="1">
        <f t="array" ref="X6742">_xlfn.IFS(T6742&lt;40,"Lower",T6742&lt;122,"Middle",TRUE,"Upper")</f>
        <v>Middle</v>
      </c>
    </row>
    <row r="6743" spans="1:24" x14ac:dyDescent="0.2">
      <c r="A6743" t="s">
        <v>65</v>
      </c>
      <c r="B6743" t="s">
        <v>1</v>
      </c>
      <c r="C6743" t="s">
        <v>38</v>
      </c>
      <c r="D6743">
        <v>1</v>
      </c>
      <c r="E6743" t="s">
        <v>39</v>
      </c>
      <c r="F6743">
        <v>1</v>
      </c>
      <c r="G6743" t="s">
        <v>43</v>
      </c>
      <c r="H6743">
        <v>3</v>
      </c>
      <c r="I6743" t="s">
        <v>41</v>
      </c>
      <c r="J6743">
        <v>1</v>
      </c>
      <c r="K6743">
        <v>105</v>
      </c>
      <c r="L6743" t="s">
        <v>7</v>
      </c>
      <c r="M6743">
        <v>1</v>
      </c>
      <c r="N6743" t="s">
        <v>11</v>
      </c>
      <c r="O6743">
        <v>3</v>
      </c>
      <c r="P6743" t="s">
        <v>10</v>
      </c>
      <c r="Q6743">
        <v>3</v>
      </c>
      <c r="R6743" t="s">
        <v>46</v>
      </c>
      <c r="S6743">
        <v>2</v>
      </c>
      <c r="T6743">
        <v>29</v>
      </c>
      <c r="U6743">
        <v>51.8</v>
      </c>
      <c r="V6743">
        <v>112.699997</v>
      </c>
      <c r="W6743" t="str">
        <f>_xlfn.XLOOKUP(M6743,ActionReference[Action],ActionReference[Reference])</f>
        <v>Approved</v>
      </c>
      <c r="X6743" t="str" cm="1">
        <f t="array" ref="X6743">_xlfn.IFS(T6743&lt;40,"Lower",T6743&lt;122,"Middle",TRUE,"Upper")</f>
        <v>Lower</v>
      </c>
    </row>
    <row r="6744" spans="1:24" x14ac:dyDescent="0.2">
      <c r="A6744" t="s">
        <v>60</v>
      </c>
      <c r="B6744" t="s">
        <v>1</v>
      </c>
      <c r="C6744" t="s">
        <v>38</v>
      </c>
      <c r="D6744">
        <v>1</v>
      </c>
      <c r="E6744" t="s">
        <v>39</v>
      </c>
      <c r="F6744">
        <v>1</v>
      </c>
      <c r="G6744" t="s">
        <v>49</v>
      </c>
      <c r="H6744">
        <v>2</v>
      </c>
      <c r="I6744" t="s">
        <v>41</v>
      </c>
      <c r="J6744">
        <v>1</v>
      </c>
      <c r="K6744">
        <v>424</v>
      </c>
      <c r="L6744" t="s">
        <v>7</v>
      </c>
      <c r="M6744">
        <v>1</v>
      </c>
      <c r="N6744" t="s">
        <v>16</v>
      </c>
      <c r="O6744">
        <v>2</v>
      </c>
      <c r="P6744" t="s">
        <v>14</v>
      </c>
      <c r="Q6744">
        <v>5</v>
      </c>
      <c r="R6744" t="s">
        <v>47</v>
      </c>
      <c r="S6744">
        <v>1</v>
      </c>
      <c r="T6744">
        <v>141</v>
      </c>
      <c r="U6744">
        <v>73.400000000000006</v>
      </c>
      <c r="V6744">
        <v>265.98998999999998</v>
      </c>
      <c r="W6744" t="str">
        <f>_xlfn.XLOOKUP(M6744,ActionReference[Action],ActionReference[Reference])</f>
        <v>Approved</v>
      </c>
      <c r="X6744" t="str" cm="1">
        <f t="array" ref="X6744">_xlfn.IFS(T6744&lt;40,"Lower",T6744&lt;122,"Middle",TRUE,"Upper")</f>
        <v>Upper</v>
      </c>
    </row>
    <row r="6745" spans="1:24" x14ac:dyDescent="0.2">
      <c r="A6745" t="s">
        <v>94</v>
      </c>
      <c r="B6745" t="s">
        <v>1</v>
      </c>
      <c r="C6745" t="s">
        <v>38</v>
      </c>
      <c r="D6745">
        <v>1</v>
      </c>
      <c r="E6745" t="s">
        <v>39</v>
      </c>
      <c r="F6745">
        <v>1</v>
      </c>
      <c r="G6745" t="s">
        <v>43</v>
      </c>
      <c r="H6745">
        <v>3</v>
      </c>
      <c r="I6745" t="s">
        <v>41</v>
      </c>
      <c r="J6745">
        <v>1</v>
      </c>
      <c r="K6745">
        <v>360</v>
      </c>
      <c r="L6745" t="s">
        <v>7</v>
      </c>
      <c r="M6745">
        <v>1</v>
      </c>
      <c r="N6745" t="s">
        <v>16</v>
      </c>
      <c r="O6745">
        <v>2</v>
      </c>
      <c r="P6745" t="s">
        <v>14</v>
      </c>
      <c r="Q6745">
        <v>5</v>
      </c>
      <c r="R6745" t="s">
        <v>47</v>
      </c>
      <c r="S6745">
        <v>1</v>
      </c>
      <c r="T6745">
        <v>107</v>
      </c>
      <c r="U6745">
        <v>131.5</v>
      </c>
      <c r="V6745">
        <v>111.94000200000001</v>
      </c>
      <c r="W6745" t="str">
        <f>_xlfn.XLOOKUP(M6745,ActionReference[Action],ActionReference[Reference])</f>
        <v>Approved</v>
      </c>
      <c r="X6745" t="str" cm="1">
        <f t="array" ref="X6745">_xlfn.IFS(T6745&lt;40,"Lower",T6745&lt;122,"Middle",TRUE,"Upper")</f>
        <v>Middle</v>
      </c>
    </row>
    <row r="6746" spans="1:24" x14ac:dyDescent="0.2">
      <c r="A6746" t="s">
        <v>233</v>
      </c>
      <c r="B6746" t="s">
        <v>1</v>
      </c>
      <c r="C6746" t="s">
        <v>38</v>
      </c>
      <c r="D6746">
        <v>1</v>
      </c>
      <c r="E6746" t="s">
        <v>39</v>
      </c>
      <c r="F6746">
        <v>1</v>
      </c>
      <c r="G6746" t="s">
        <v>40</v>
      </c>
      <c r="H6746">
        <v>1</v>
      </c>
      <c r="I6746" t="s">
        <v>41</v>
      </c>
      <c r="J6746">
        <v>1</v>
      </c>
      <c r="K6746">
        <v>219</v>
      </c>
      <c r="L6746" t="s">
        <v>7</v>
      </c>
      <c r="M6746">
        <v>1</v>
      </c>
      <c r="N6746" t="s">
        <v>16</v>
      </c>
      <c r="O6746">
        <v>2</v>
      </c>
      <c r="P6746" t="s">
        <v>10</v>
      </c>
      <c r="Q6746">
        <v>3</v>
      </c>
      <c r="R6746" t="s">
        <v>47</v>
      </c>
      <c r="S6746">
        <v>1</v>
      </c>
      <c r="T6746">
        <v>86</v>
      </c>
      <c r="U6746">
        <v>58.4</v>
      </c>
      <c r="V6746">
        <v>97.620002700000001</v>
      </c>
      <c r="W6746" t="str">
        <f>_xlfn.XLOOKUP(M6746,ActionReference[Action],ActionReference[Reference])</f>
        <v>Approved</v>
      </c>
      <c r="X6746" t="str" cm="1">
        <f t="array" ref="X6746">_xlfn.IFS(T6746&lt;40,"Lower",T6746&lt;122,"Middle",TRUE,"Upper")</f>
        <v>Middle</v>
      </c>
    </row>
    <row r="6747" spans="1:24" x14ac:dyDescent="0.2">
      <c r="A6747" t="s">
        <v>92</v>
      </c>
      <c r="B6747" t="s">
        <v>1</v>
      </c>
      <c r="C6747" t="s">
        <v>38</v>
      </c>
      <c r="D6747">
        <v>1</v>
      </c>
      <c r="E6747" t="s">
        <v>39</v>
      </c>
      <c r="F6747">
        <v>1</v>
      </c>
      <c r="G6747" t="s">
        <v>43</v>
      </c>
      <c r="H6747">
        <v>3</v>
      </c>
      <c r="I6747" t="s">
        <v>41</v>
      </c>
      <c r="J6747">
        <v>1</v>
      </c>
      <c r="K6747">
        <v>371</v>
      </c>
      <c r="L6747" t="s">
        <v>7</v>
      </c>
      <c r="M6747">
        <v>1</v>
      </c>
      <c r="N6747" t="s">
        <v>16</v>
      </c>
      <c r="O6747">
        <v>2</v>
      </c>
      <c r="P6747" t="s">
        <v>14</v>
      </c>
      <c r="Q6747">
        <v>5</v>
      </c>
      <c r="R6747" t="s">
        <v>47</v>
      </c>
      <c r="S6747">
        <v>1</v>
      </c>
      <c r="T6747">
        <v>95</v>
      </c>
      <c r="U6747">
        <v>96</v>
      </c>
      <c r="V6747">
        <v>101.300003</v>
      </c>
      <c r="W6747" t="str">
        <f>_xlfn.XLOOKUP(M6747,ActionReference[Action],ActionReference[Reference])</f>
        <v>Approved</v>
      </c>
      <c r="X6747" t="str" cm="1">
        <f t="array" ref="X6747">_xlfn.IFS(T6747&lt;40,"Lower",T6747&lt;122,"Middle",TRUE,"Upper")</f>
        <v>Middle</v>
      </c>
    </row>
    <row r="6748" spans="1:24" x14ac:dyDescent="0.2">
      <c r="A6748">
        <v>7505400005</v>
      </c>
      <c r="B6748" t="s">
        <v>1</v>
      </c>
      <c r="C6748" t="s">
        <v>51</v>
      </c>
      <c r="D6748">
        <v>4</v>
      </c>
      <c r="E6748" t="s">
        <v>39</v>
      </c>
      <c r="F6748">
        <v>1</v>
      </c>
      <c r="G6748" t="s">
        <v>40</v>
      </c>
      <c r="H6748">
        <v>1</v>
      </c>
      <c r="I6748" t="s">
        <v>41</v>
      </c>
      <c r="J6748">
        <v>1</v>
      </c>
      <c r="K6748">
        <v>217</v>
      </c>
      <c r="L6748" t="s">
        <v>7</v>
      </c>
      <c r="M6748">
        <v>1</v>
      </c>
      <c r="N6748" t="s">
        <v>16</v>
      </c>
      <c r="O6748">
        <v>2</v>
      </c>
      <c r="P6748" t="s">
        <v>14</v>
      </c>
      <c r="Q6748">
        <v>5</v>
      </c>
      <c r="R6748" t="s">
        <v>47</v>
      </c>
      <c r="S6748">
        <v>1</v>
      </c>
      <c r="T6748">
        <v>57</v>
      </c>
      <c r="U6748">
        <v>51.5</v>
      </c>
      <c r="V6748">
        <v>86.169998199999995</v>
      </c>
      <c r="W6748" t="str">
        <f>_xlfn.XLOOKUP(M6748,ActionReference[Action],ActionReference[Reference])</f>
        <v>Approved</v>
      </c>
      <c r="X6748" t="str" cm="1">
        <f t="array" ref="X6748">_xlfn.IFS(T6748&lt;40,"Lower",T6748&lt;122,"Middle",TRUE,"Upper")</f>
        <v>Middle</v>
      </c>
    </row>
    <row r="6749" spans="1:24" x14ac:dyDescent="0.2">
      <c r="A6749" t="s">
        <v>180</v>
      </c>
      <c r="B6749" t="s">
        <v>1</v>
      </c>
      <c r="C6749" t="s">
        <v>38</v>
      </c>
      <c r="D6749">
        <v>1</v>
      </c>
      <c r="E6749" t="s">
        <v>39</v>
      </c>
      <c r="F6749">
        <v>1</v>
      </c>
      <c r="G6749" t="s">
        <v>49</v>
      </c>
      <c r="H6749">
        <v>2</v>
      </c>
      <c r="I6749" t="s">
        <v>41</v>
      </c>
      <c r="J6749">
        <v>1</v>
      </c>
      <c r="K6749">
        <v>299</v>
      </c>
      <c r="L6749" t="s">
        <v>7</v>
      </c>
      <c r="M6749">
        <v>1</v>
      </c>
      <c r="N6749" t="s">
        <v>15</v>
      </c>
      <c r="O6749">
        <v>1</v>
      </c>
      <c r="P6749" t="s">
        <v>14</v>
      </c>
      <c r="Q6749">
        <v>5</v>
      </c>
      <c r="R6749" t="s">
        <v>47</v>
      </c>
      <c r="S6749">
        <v>1</v>
      </c>
      <c r="T6749">
        <v>63</v>
      </c>
      <c r="U6749">
        <v>64.3</v>
      </c>
      <c r="V6749">
        <v>84.330001800000005</v>
      </c>
      <c r="W6749" t="str">
        <f>_xlfn.XLOOKUP(M6749,ActionReference[Action],ActionReference[Reference])</f>
        <v>Approved</v>
      </c>
      <c r="X6749" t="str" cm="1">
        <f t="array" ref="X6749">_xlfn.IFS(T6749&lt;40,"Lower",T6749&lt;122,"Middle",TRUE,"Upper")</f>
        <v>Middle</v>
      </c>
    </row>
    <row r="6750" spans="1:24" x14ac:dyDescent="0.2">
      <c r="A6750" t="s">
        <v>70</v>
      </c>
      <c r="B6750" t="s">
        <v>1</v>
      </c>
      <c r="C6750" t="s">
        <v>38</v>
      </c>
      <c r="D6750">
        <v>1</v>
      </c>
      <c r="E6750" t="s">
        <v>39</v>
      </c>
      <c r="F6750">
        <v>1</v>
      </c>
      <c r="G6750" t="s">
        <v>40</v>
      </c>
      <c r="H6750">
        <v>1</v>
      </c>
      <c r="I6750" t="s">
        <v>41</v>
      </c>
      <c r="J6750">
        <v>1</v>
      </c>
      <c r="K6750">
        <v>228</v>
      </c>
      <c r="L6750" t="s">
        <v>7</v>
      </c>
      <c r="M6750">
        <v>1</v>
      </c>
      <c r="N6750" t="s">
        <v>11</v>
      </c>
      <c r="O6750">
        <v>3</v>
      </c>
      <c r="P6750" t="s">
        <v>14</v>
      </c>
      <c r="Q6750">
        <v>5</v>
      </c>
      <c r="R6750" t="s">
        <v>47</v>
      </c>
      <c r="S6750">
        <v>1</v>
      </c>
      <c r="T6750">
        <v>133</v>
      </c>
      <c r="U6750">
        <v>52.9</v>
      </c>
      <c r="V6750">
        <v>119.800003</v>
      </c>
      <c r="W6750" t="str">
        <f>_xlfn.XLOOKUP(M6750,ActionReference[Action],ActionReference[Reference])</f>
        <v>Approved</v>
      </c>
      <c r="X6750" t="str" cm="1">
        <f t="array" ref="X6750">_xlfn.IFS(T6750&lt;40,"Lower",T6750&lt;122,"Middle",TRUE,"Upper")</f>
        <v>Upper</v>
      </c>
    </row>
    <row r="6751" spans="1:24" x14ac:dyDescent="0.2">
      <c r="A6751" t="s">
        <v>137</v>
      </c>
      <c r="B6751" t="s">
        <v>1</v>
      </c>
      <c r="C6751" t="s">
        <v>38</v>
      </c>
      <c r="D6751">
        <v>1</v>
      </c>
      <c r="E6751" t="s">
        <v>39</v>
      </c>
      <c r="F6751">
        <v>1</v>
      </c>
      <c r="G6751" t="s">
        <v>43</v>
      </c>
      <c r="H6751">
        <v>3</v>
      </c>
      <c r="I6751" t="s">
        <v>41</v>
      </c>
      <c r="J6751">
        <v>1</v>
      </c>
      <c r="K6751">
        <v>383</v>
      </c>
      <c r="L6751" t="s">
        <v>7</v>
      </c>
      <c r="M6751">
        <v>1</v>
      </c>
      <c r="N6751" t="s">
        <v>16</v>
      </c>
      <c r="O6751">
        <v>2</v>
      </c>
      <c r="P6751" t="s">
        <v>14</v>
      </c>
      <c r="Q6751">
        <v>5</v>
      </c>
      <c r="R6751" t="s">
        <v>47</v>
      </c>
      <c r="S6751">
        <v>1</v>
      </c>
      <c r="T6751">
        <v>168</v>
      </c>
      <c r="U6751">
        <v>73.7</v>
      </c>
      <c r="V6751">
        <v>159.30999800000001</v>
      </c>
      <c r="W6751" t="str">
        <f>_xlfn.XLOOKUP(M6751,ActionReference[Action],ActionReference[Reference])</f>
        <v>Approved</v>
      </c>
      <c r="X6751" t="str" cm="1">
        <f t="array" ref="X6751">_xlfn.IFS(T6751&lt;40,"Lower",T6751&lt;122,"Middle",TRUE,"Upper")</f>
        <v>Upper</v>
      </c>
    </row>
    <row r="6752" spans="1:24" x14ac:dyDescent="0.2">
      <c r="A6752" t="s">
        <v>58</v>
      </c>
      <c r="B6752" t="s">
        <v>1</v>
      </c>
      <c r="C6752" t="s">
        <v>38</v>
      </c>
      <c r="D6752">
        <v>1</v>
      </c>
      <c r="E6752" t="s">
        <v>39</v>
      </c>
      <c r="F6752">
        <v>1</v>
      </c>
      <c r="G6752" t="s">
        <v>43</v>
      </c>
      <c r="H6752">
        <v>3</v>
      </c>
      <c r="I6752" t="s">
        <v>41</v>
      </c>
      <c r="J6752">
        <v>1</v>
      </c>
      <c r="K6752">
        <v>140</v>
      </c>
      <c r="L6752" t="s">
        <v>53</v>
      </c>
      <c r="M6752">
        <v>2</v>
      </c>
      <c r="N6752" t="s">
        <v>16</v>
      </c>
      <c r="O6752">
        <v>2</v>
      </c>
      <c r="P6752" t="s">
        <v>14</v>
      </c>
      <c r="Q6752">
        <v>5</v>
      </c>
      <c r="R6752" t="s">
        <v>47</v>
      </c>
      <c r="S6752">
        <v>1</v>
      </c>
      <c r="T6752">
        <v>55</v>
      </c>
      <c r="U6752">
        <v>65.7</v>
      </c>
      <c r="V6752">
        <v>136.229996</v>
      </c>
      <c r="W6752" t="str">
        <f>_xlfn.XLOOKUP(M6752,ActionReference[Action],ActionReference[Reference])</f>
        <v>Approved</v>
      </c>
      <c r="X6752" t="str" cm="1">
        <f t="array" ref="X6752">_xlfn.IFS(T6752&lt;40,"Lower",T6752&lt;122,"Middle",TRUE,"Upper")</f>
        <v>Middle</v>
      </c>
    </row>
    <row r="6753" spans="1:24" x14ac:dyDescent="0.2">
      <c r="A6753" t="s">
        <v>343</v>
      </c>
      <c r="B6753" t="s">
        <v>1</v>
      </c>
      <c r="C6753" t="s">
        <v>45</v>
      </c>
      <c r="D6753">
        <v>3</v>
      </c>
      <c r="E6753" t="s">
        <v>39</v>
      </c>
      <c r="F6753">
        <v>1</v>
      </c>
      <c r="G6753" t="s">
        <v>43</v>
      </c>
      <c r="H6753">
        <v>3</v>
      </c>
      <c r="I6753" t="s">
        <v>41</v>
      </c>
      <c r="J6753">
        <v>1</v>
      </c>
      <c r="K6753">
        <v>397</v>
      </c>
      <c r="L6753" t="s">
        <v>7</v>
      </c>
      <c r="M6753">
        <v>1</v>
      </c>
      <c r="N6753" t="s">
        <v>16</v>
      </c>
      <c r="O6753">
        <v>2</v>
      </c>
      <c r="P6753" t="s">
        <v>14</v>
      </c>
      <c r="Q6753">
        <v>5</v>
      </c>
      <c r="R6753" t="s">
        <v>46</v>
      </c>
      <c r="S6753">
        <v>2</v>
      </c>
      <c r="U6753">
        <v>73.400000000000006</v>
      </c>
      <c r="V6753">
        <v>159.449997</v>
      </c>
      <c r="W6753" t="str">
        <f>_xlfn.XLOOKUP(M6753,ActionReference[Action],ActionReference[Reference])</f>
        <v>Approved</v>
      </c>
      <c r="X6753" t="str" cm="1">
        <f t="array" ref="X6753">_xlfn.IFS(T6753&lt;40,"Lower",T6753&lt;122,"Middle",TRUE,"Upper")</f>
        <v>Lower</v>
      </c>
    </row>
    <row r="6754" spans="1:24" x14ac:dyDescent="0.2">
      <c r="A6754" t="s">
        <v>451</v>
      </c>
      <c r="B6754" t="s">
        <v>1</v>
      </c>
      <c r="C6754" t="s">
        <v>42</v>
      </c>
      <c r="D6754">
        <v>2</v>
      </c>
      <c r="E6754" t="s">
        <v>39</v>
      </c>
      <c r="F6754">
        <v>1</v>
      </c>
      <c r="G6754" t="s">
        <v>43</v>
      </c>
      <c r="H6754">
        <v>3</v>
      </c>
      <c r="I6754" t="s">
        <v>41</v>
      </c>
      <c r="J6754">
        <v>1</v>
      </c>
      <c r="K6754">
        <v>389</v>
      </c>
      <c r="L6754" t="s">
        <v>6</v>
      </c>
      <c r="M6754">
        <v>3</v>
      </c>
      <c r="N6754" t="s">
        <v>15</v>
      </c>
      <c r="O6754">
        <v>1</v>
      </c>
      <c r="P6754" t="s">
        <v>14</v>
      </c>
      <c r="Q6754">
        <v>5</v>
      </c>
      <c r="R6754" t="s">
        <v>46</v>
      </c>
      <c r="S6754">
        <v>2</v>
      </c>
      <c r="T6754">
        <v>99</v>
      </c>
      <c r="U6754">
        <v>83.9</v>
      </c>
      <c r="V6754">
        <v>135.740005</v>
      </c>
      <c r="W6754" t="str">
        <f>_xlfn.XLOOKUP(M6754,ActionReference[Action],ActionReference[Reference])</f>
        <v>Denied</v>
      </c>
      <c r="X6754" t="str" cm="1">
        <f t="array" ref="X6754">_xlfn.IFS(T6754&lt;40,"Lower",T6754&lt;122,"Middle",TRUE,"Upper")</f>
        <v>Middle</v>
      </c>
    </row>
    <row r="6755" spans="1:24" x14ac:dyDescent="0.2">
      <c r="A6755" t="s">
        <v>94</v>
      </c>
      <c r="B6755" t="s">
        <v>1</v>
      </c>
      <c r="C6755" t="s">
        <v>38</v>
      </c>
      <c r="D6755">
        <v>1</v>
      </c>
      <c r="E6755" t="s">
        <v>39</v>
      </c>
      <c r="F6755">
        <v>1</v>
      </c>
      <c r="G6755" t="s">
        <v>40</v>
      </c>
      <c r="H6755">
        <v>1</v>
      </c>
      <c r="I6755" t="s">
        <v>41</v>
      </c>
      <c r="J6755">
        <v>1</v>
      </c>
      <c r="K6755">
        <v>529</v>
      </c>
      <c r="L6755" t="s">
        <v>7</v>
      </c>
      <c r="M6755">
        <v>1</v>
      </c>
      <c r="N6755" t="s">
        <v>16</v>
      </c>
      <c r="O6755">
        <v>2</v>
      </c>
      <c r="P6755" t="s">
        <v>9</v>
      </c>
      <c r="Q6755">
        <v>2</v>
      </c>
      <c r="R6755" t="s">
        <v>47</v>
      </c>
      <c r="S6755">
        <v>1</v>
      </c>
      <c r="T6755">
        <v>131</v>
      </c>
      <c r="U6755">
        <v>98.2</v>
      </c>
      <c r="V6755">
        <v>92.199996900000002</v>
      </c>
      <c r="W6755" t="str">
        <f>_xlfn.XLOOKUP(M6755,ActionReference[Action],ActionReference[Reference])</f>
        <v>Approved</v>
      </c>
      <c r="X6755" t="str" cm="1">
        <f t="array" ref="X6755">_xlfn.IFS(T6755&lt;40,"Lower",T6755&lt;122,"Middle",TRUE,"Upper")</f>
        <v>Upper</v>
      </c>
    </row>
    <row r="6756" spans="1:24" x14ac:dyDescent="0.2">
      <c r="A6756">
        <v>3827009995</v>
      </c>
      <c r="B6756" t="s">
        <v>1</v>
      </c>
      <c r="C6756" t="s">
        <v>45</v>
      </c>
      <c r="D6756">
        <v>3</v>
      </c>
      <c r="E6756" t="s">
        <v>39</v>
      </c>
      <c r="F6756">
        <v>1</v>
      </c>
      <c r="G6756" t="s">
        <v>40</v>
      </c>
      <c r="H6756">
        <v>1</v>
      </c>
      <c r="I6756" t="s">
        <v>41</v>
      </c>
      <c r="J6756">
        <v>1</v>
      </c>
      <c r="K6756">
        <v>247</v>
      </c>
      <c r="L6756" t="s">
        <v>7</v>
      </c>
      <c r="M6756">
        <v>1</v>
      </c>
      <c r="N6756" t="s">
        <v>16</v>
      </c>
      <c r="O6756">
        <v>2</v>
      </c>
      <c r="P6756" t="s">
        <v>14</v>
      </c>
      <c r="Q6756">
        <v>5</v>
      </c>
      <c r="R6756" t="s">
        <v>47</v>
      </c>
      <c r="S6756">
        <v>1</v>
      </c>
      <c r="T6756">
        <v>72</v>
      </c>
      <c r="U6756">
        <v>72.5</v>
      </c>
      <c r="V6756">
        <v>165.11000100000001</v>
      </c>
      <c r="W6756" t="str">
        <f>_xlfn.XLOOKUP(M6756,ActionReference[Action],ActionReference[Reference])</f>
        <v>Approved</v>
      </c>
      <c r="X6756" t="str" cm="1">
        <f t="array" ref="X6756">_xlfn.IFS(T6756&lt;40,"Lower",T6756&lt;122,"Middle",TRUE,"Upper")</f>
        <v>Middle</v>
      </c>
    </row>
    <row r="6757" spans="1:24" x14ac:dyDescent="0.2">
      <c r="A6757" t="s">
        <v>60</v>
      </c>
      <c r="B6757" t="s">
        <v>1</v>
      </c>
      <c r="C6757" t="s">
        <v>38</v>
      </c>
      <c r="D6757">
        <v>1</v>
      </c>
      <c r="E6757" t="s">
        <v>39</v>
      </c>
      <c r="F6757">
        <v>1</v>
      </c>
      <c r="G6757" t="s">
        <v>40</v>
      </c>
      <c r="H6757">
        <v>1</v>
      </c>
      <c r="I6757" t="s">
        <v>41</v>
      </c>
      <c r="J6757">
        <v>1</v>
      </c>
      <c r="K6757">
        <v>424</v>
      </c>
      <c r="L6757" t="s">
        <v>7</v>
      </c>
      <c r="M6757">
        <v>1</v>
      </c>
      <c r="N6757" t="s">
        <v>16</v>
      </c>
      <c r="O6757">
        <v>2</v>
      </c>
      <c r="P6757" t="s">
        <v>14</v>
      </c>
      <c r="Q6757">
        <v>5</v>
      </c>
      <c r="R6757" t="s">
        <v>46</v>
      </c>
      <c r="S6757">
        <v>2</v>
      </c>
      <c r="T6757">
        <v>145</v>
      </c>
      <c r="U6757">
        <v>69.2</v>
      </c>
      <c r="V6757">
        <v>133.41000399999999</v>
      </c>
      <c r="W6757" t="str">
        <f>_xlfn.XLOOKUP(M6757,ActionReference[Action],ActionReference[Reference])</f>
        <v>Approved</v>
      </c>
      <c r="X6757" t="str" cm="1">
        <f t="array" ref="X6757">_xlfn.IFS(T6757&lt;40,"Lower",T6757&lt;122,"Middle",TRUE,"Upper")</f>
        <v>Upper</v>
      </c>
    </row>
    <row r="6758" spans="1:24" x14ac:dyDescent="0.2">
      <c r="A6758">
        <v>7197000003</v>
      </c>
      <c r="B6758" t="s">
        <v>1</v>
      </c>
      <c r="C6758" t="s">
        <v>38</v>
      </c>
      <c r="D6758">
        <v>1</v>
      </c>
      <c r="E6758" t="s">
        <v>39</v>
      </c>
      <c r="F6758">
        <v>1</v>
      </c>
      <c r="G6758" t="s">
        <v>40</v>
      </c>
      <c r="H6758">
        <v>1</v>
      </c>
      <c r="I6758" t="s">
        <v>41</v>
      </c>
      <c r="J6758">
        <v>1</v>
      </c>
      <c r="K6758">
        <v>150</v>
      </c>
      <c r="L6758" t="s">
        <v>7</v>
      </c>
      <c r="M6758">
        <v>1</v>
      </c>
      <c r="N6758" t="s">
        <v>16</v>
      </c>
      <c r="O6758">
        <v>2</v>
      </c>
      <c r="P6758" t="s">
        <v>14</v>
      </c>
      <c r="Q6758">
        <v>5</v>
      </c>
      <c r="R6758" t="s">
        <v>46</v>
      </c>
      <c r="S6758">
        <v>2</v>
      </c>
      <c r="T6758">
        <v>96</v>
      </c>
      <c r="U6758">
        <v>83.9</v>
      </c>
      <c r="V6758">
        <v>130.63999899999999</v>
      </c>
      <c r="W6758" t="str">
        <f>_xlfn.XLOOKUP(M6758,ActionReference[Action],ActionReference[Reference])</f>
        <v>Approved</v>
      </c>
      <c r="X6758" t="str" cm="1">
        <f t="array" ref="X6758">_xlfn.IFS(T6758&lt;40,"Lower",T6758&lt;122,"Middle",TRUE,"Upper")</f>
        <v>Middle</v>
      </c>
    </row>
    <row r="6759" spans="1:24" x14ac:dyDescent="0.2">
      <c r="A6759" t="s">
        <v>149</v>
      </c>
      <c r="B6759" t="s">
        <v>1</v>
      </c>
      <c r="C6759" t="s">
        <v>38</v>
      </c>
      <c r="D6759">
        <v>1</v>
      </c>
      <c r="E6759" t="s">
        <v>39</v>
      </c>
      <c r="F6759">
        <v>1</v>
      </c>
      <c r="G6759" t="s">
        <v>43</v>
      </c>
      <c r="H6759">
        <v>3</v>
      </c>
      <c r="I6759" t="s">
        <v>41</v>
      </c>
      <c r="J6759">
        <v>1</v>
      </c>
      <c r="K6759">
        <v>1783</v>
      </c>
      <c r="L6759" t="s">
        <v>6</v>
      </c>
      <c r="M6759">
        <v>3</v>
      </c>
      <c r="N6759" t="s">
        <v>16</v>
      </c>
      <c r="O6759">
        <v>2</v>
      </c>
      <c r="P6759" t="s">
        <v>14</v>
      </c>
      <c r="Q6759">
        <v>5</v>
      </c>
      <c r="R6759" t="s">
        <v>47</v>
      </c>
      <c r="S6759">
        <v>1</v>
      </c>
      <c r="T6759">
        <v>1206</v>
      </c>
      <c r="U6759">
        <v>61.9</v>
      </c>
      <c r="V6759">
        <v>182.11999499999999</v>
      </c>
      <c r="W6759" t="str">
        <f>_xlfn.XLOOKUP(M6759,ActionReference[Action],ActionReference[Reference])</f>
        <v>Denied</v>
      </c>
      <c r="X6759" t="str" cm="1">
        <f t="array" ref="X6759">_xlfn.IFS(T6759&lt;40,"Lower",T6759&lt;122,"Middle",TRUE,"Upper")</f>
        <v>Upper</v>
      </c>
    </row>
    <row r="6760" spans="1:24" x14ac:dyDescent="0.2">
      <c r="A6760" t="s">
        <v>452</v>
      </c>
      <c r="B6760" t="s">
        <v>1</v>
      </c>
      <c r="C6760" t="s">
        <v>38</v>
      </c>
      <c r="D6760">
        <v>1</v>
      </c>
      <c r="E6760" t="s">
        <v>39</v>
      </c>
      <c r="F6760">
        <v>1</v>
      </c>
      <c r="G6760" t="s">
        <v>40</v>
      </c>
      <c r="H6760">
        <v>1</v>
      </c>
      <c r="I6760" t="s">
        <v>41</v>
      </c>
      <c r="J6760">
        <v>1</v>
      </c>
      <c r="K6760">
        <v>446</v>
      </c>
      <c r="L6760" t="s">
        <v>7</v>
      </c>
      <c r="M6760">
        <v>1</v>
      </c>
      <c r="N6760" t="s">
        <v>11</v>
      </c>
      <c r="O6760">
        <v>3</v>
      </c>
      <c r="P6760" t="s">
        <v>14</v>
      </c>
      <c r="Q6760">
        <v>5</v>
      </c>
      <c r="R6760" t="s">
        <v>47</v>
      </c>
      <c r="S6760">
        <v>1</v>
      </c>
      <c r="T6760">
        <v>150</v>
      </c>
      <c r="U6760">
        <v>102.6</v>
      </c>
      <c r="V6760">
        <v>147.270004</v>
      </c>
      <c r="W6760" t="str">
        <f>_xlfn.XLOOKUP(M6760,ActionReference[Action],ActionReference[Reference])</f>
        <v>Approved</v>
      </c>
      <c r="X6760" t="str" cm="1">
        <f t="array" ref="X6760">_xlfn.IFS(T6760&lt;40,"Lower",T6760&lt;122,"Middle",TRUE,"Upper")</f>
        <v>Upper</v>
      </c>
    </row>
    <row r="6761" spans="1:24" x14ac:dyDescent="0.2">
      <c r="A6761">
        <v>7442300004</v>
      </c>
      <c r="B6761" t="s">
        <v>1</v>
      </c>
      <c r="C6761" t="s">
        <v>38</v>
      </c>
      <c r="D6761">
        <v>1</v>
      </c>
      <c r="E6761" t="s">
        <v>39</v>
      </c>
      <c r="F6761">
        <v>1</v>
      </c>
      <c r="G6761" t="s">
        <v>43</v>
      </c>
      <c r="H6761">
        <v>3</v>
      </c>
      <c r="I6761" t="s">
        <v>41</v>
      </c>
      <c r="J6761">
        <v>1</v>
      </c>
      <c r="K6761">
        <v>406</v>
      </c>
      <c r="L6761" t="s">
        <v>7</v>
      </c>
      <c r="M6761">
        <v>1</v>
      </c>
      <c r="N6761" t="s">
        <v>16</v>
      </c>
      <c r="O6761">
        <v>2</v>
      </c>
      <c r="P6761" t="s">
        <v>14</v>
      </c>
      <c r="Q6761">
        <v>5</v>
      </c>
      <c r="R6761" t="s">
        <v>47</v>
      </c>
      <c r="S6761">
        <v>1</v>
      </c>
      <c r="T6761">
        <v>271</v>
      </c>
      <c r="U6761">
        <v>63</v>
      </c>
      <c r="V6761">
        <v>111.739998</v>
      </c>
      <c r="W6761" t="str">
        <f>_xlfn.XLOOKUP(M6761,ActionReference[Action],ActionReference[Reference])</f>
        <v>Approved</v>
      </c>
      <c r="X6761" t="str" cm="1">
        <f t="array" ref="X6761">_xlfn.IFS(T6761&lt;40,"Lower",T6761&lt;122,"Middle",TRUE,"Upper")</f>
        <v>Upper</v>
      </c>
    </row>
    <row r="6762" spans="1:24" x14ac:dyDescent="0.2">
      <c r="A6762">
        <v>7197000003</v>
      </c>
      <c r="B6762" t="s">
        <v>1</v>
      </c>
      <c r="C6762" t="s">
        <v>38</v>
      </c>
      <c r="D6762">
        <v>1</v>
      </c>
      <c r="E6762" t="s">
        <v>39</v>
      </c>
      <c r="F6762">
        <v>1</v>
      </c>
      <c r="G6762" t="s">
        <v>43</v>
      </c>
      <c r="H6762">
        <v>3</v>
      </c>
      <c r="I6762" t="s">
        <v>41</v>
      </c>
      <c r="J6762">
        <v>1</v>
      </c>
      <c r="K6762">
        <v>68</v>
      </c>
      <c r="L6762" t="s">
        <v>7</v>
      </c>
      <c r="M6762">
        <v>1</v>
      </c>
      <c r="N6762" t="s">
        <v>16</v>
      </c>
      <c r="O6762">
        <v>2</v>
      </c>
      <c r="P6762" t="s">
        <v>14</v>
      </c>
      <c r="Q6762">
        <v>5</v>
      </c>
      <c r="R6762" t="s">
        <v>47</v>
      </c>
      <c r="S6762">
        <v>1</v>
      </c>
      <c r="T6762">
        <v>72</v>
      </c>
      <c r="U6762">
        <v>79.599999999999994</v>
      </c>
      <c r="V6762">
        <v>70.569999699999997</v>
      </c>
      <c r="W6762" t="str">
        <f>_xlfn.XLOOKUP(M6762,ActionReference[Action],ActionReference[Reference])</f>
        <v>Approved</v>
      </c>
      <c r="X6762" t="str" cm="1">
        <f t="array" ref="X6762">_xlfn.IFS(T6762&lt;40,"Lower",T6762&lt;122,"Middle",TRUE,"Upper")</f>
        <v>Middle</v>
      </c>
    </row>
    <row r="6763" spans="1:24" x14ac:dyDescent="0.2">
      <c r="A6763">
        <v>471809999</v>
      </c>
      <c r="B6763" t="s">
        <v>1</v>
      </c>
      <c r="C6763" t="s">
        <v>45</v>
      </c>
      <c r="D6763">
        <v>3</v>
      </c>
      <c r="E6763" t="s">
        <v>39</v>
      </c>
      <c r="F6763">
        <v>1</v>
      </c>
      <c r="G6763" t="s">
        <v>40</v>
      </c>
      <c r="H6763">
        <v>1</v>
      </c>
      <c r="I6763" t="s">
        <v>41</v>
      </c>
      <c r="J6763">
        <v>1</v>
      </c>
      <c r="K6763">
        <v>179</v>
      </c>
      <c r="L6763" t="s">
        <v>7</v>
      </c>
      <c r="M6763">
        <v>1</v>
      </c>
      <c r="N6763" t="s">
        <v>16</v>
      </c>
      <c r="O6763">
        <v>2</v>
      </c>
      <c r="P6763" t="s">
        <v>14</v>
      </c>
      <c r="Q6763">
        <v>5</v>
      </c>
      <c r="R6763" t="s">
        <v>47</v>
      </c>
      <c r="S6763">
        <v>1</v>
      </c>
      <c r="T6763">
        <v>46</v>
      </c>
      <c r="U6763">
        <v>56.1</v>
      </c>
      <c r="V6763">
        <v>133.85000600000001</v>
      </c>
      <c r="W6763" t="str">
        <f>_xlfn.XLOOKUP(M6763,ActionReference[Action],ActionReference[Reference])</f>
        <v>Approved</v>
      </c>
      <c r="X6763" t="str" cm="1">
        <f t="array" ref="X6763">_xlfn.IFS(T6763&lt;40,"Lower",T6763&lt;122,"Middle",TRUE,"Upper")</f>
        <v>Middle</v>
      </c>
    </row>
    <row r="6764" spans="1:24" x14ac:dyDescent="0.2">
      <c r="A6764" t="s">
        <v>261</v>
      </c>
      <c r="B6764" t="s">
        <v>1</v>
      </c>
      <c r="C6764" t="s">
        <v>38</v>
      </c>
      <c r="D6764">
        <v>1</v>
      </c>
      <c r="E6764" t="s">
        <v>39</v>
      </c>
      <c r="F6764">
        <v>1</v>
      </c>
      <c r="G6764" t="s">
        <v>43</v>
      </c>
      <c r="H6764">
        <v>3</v>
      </c>
      <c r="I6764" t="s">
        <v>41</v>
      </c>
      <c r="J6764">
        <v>1</v>
      </c>
      <c r="K6764">
        <v>420</v>
      </c>
      <c r="L6764" t="s">
        <v>7</v>
      </c>
      <c r="M6764">
        <v>1</v>
      </c>
      <c r="N6764" t="s">
        <v>16</v>
      </c>
      <c r="O6764">
        <v>2</v>
      </c>
      <c r="P6764" t="s">
        <v>14</v>
      </c>
      <c r="Q6764">
        <v>5</v>
      </c>
      <c r="R6764" t="s">
        <v>47</v>
      </c>
      <c r="S6764">
        <v>1</v>
      </c>
      <c r="T6764">
        <v>157</v>
      </c>
      <c r="U6764">
        <v>110.8</v>
      </c>
      <c r="V6764">
        <v>148.60000600000001</v>
      </c>
      <c r="W6764" t="str">
        <f>_xlfn.XLOOKUP(M6764,ActionReference[Action],ActionReference[Reference])</f>
        <v>Approved</v>
      </c>
      <c r="X6764" t="str" cm="1">
        <f t="array" ref="X6764">_xlfn.IFS(T6764&lt;40,"Lower",T6764&lt;122,"Middle",TRUE,"Upper")</f>
        <v>Upper</v>
      </c>
    </row>
    <row r="6765" spans="1:24" x14ac:dyDescent="0.2">
      <c r="A6765">
        <v>7810600004</v>
      </c>
      <c r="B6765" t="s">
        <v>1</v>
      </c>
      <c r="C6765" t="s">
        <v>38</v>
      </c>
      <c r="D6765">
        <v>1</v>
      </c>
      <c r="E6765" t="s">
        <v>39</v>
      </c>
      <c r="F6765">
        <v>1</v>
      </c>
      <c r="G6765" t="s">
        <v>43</v>
      </c>
      <c r="H6765">
        <v>3</v>
      </c>
      <c r="I6765" t="s">
        <v>41</v>
      </c>
      <c r="J6765">
        <v>1</v>
      </c>
      <c r="K6765">
        <v>415</v>
      </c>
      <c r="L6765" t="s">
        <v>7</v>
      </c>
      <c r="M6765">
        <v>1</v>
      </c>
      <c r="N6765" t="s">
        <v>16</v>
      </c>
      <c r="O6765">
        <v>2</v>
      </c>
      <c r="P6765" t="s">
        <v>9</v>
      </c>
      <c r="Q6765">
        <v>2</v>
      </c>
      <c r="R6765" t="s">
        <v>47</v>
      </c>
      <c r="S6765">
        <v>1</v>
      </c>
      <c r="T6765">
        <v>183</v>
      </c>
      <c r="U6765">
        <v>111.2</v>
      </c>
      <c r="V6765">
        <v>70.010002099999994</v>
      </c>
      <c r="W6765" t="str">
        <f>_xlfn.XLOOKUP(M6765,ActionReference[Action],ActionReference[Reference])</f>
        <v>Approved</v>
      </c>
      <c r="X6765" t="str" cm="1">
        <f t="array" ref="X6765">_xlfn.IFS(T6765&lt;40,"Lower",T6765&lt;122,"Middle",TRUE,"Upper")</f>
        <v>Upper</v>
      </c>
    </row>
    <row r="6766" spans="1:24" x14ac:dyDescent="0.2">
      <c r="A6766" t="s">
        <v>302</v>
      </c>
      <c r="B6766" t="s">
        <v>1</v>
      </c>
      <c r="C6766" t="s">
        <v>38</v>
      </c>
      <c r="D6766">
        <v>1</v>
      </c>
      <c r="E6766" t="s">
        <v>39</v>
      </c>
      <c r="F6766">
        <v>1</v>
      </c>
      <c r="G6766" t="s">
        <v>40</v>
      </c>
      <c r="H6766">
        <v>1</v>
      </c>
      <c r="I6766" t="s">
        <v>41</v>
      </c>
      <c r="J6766">
        <v>1</v>
      </c>
      <c r="K6766">
        <v>194</v>
      </c>
      <c r="L6766" t="s">
        <v>7</v>
      </c>
      <c r="M6766">
        <v>1</v>
      </c>
      <c r="N6766" t="s">
        <v>16</v>
      </c>
      <c r="O6766">
        <v>2</v>
      </c>
      <c r="P6766" t="s">
        <v>14</v>
      </c>
      <c r="Q6766">
        <v>5</v>
      </c>
      <c r="R6766" t="s">
        <v>47</v>
      </c>
      <c r="S6766">
        <v>1</v>
      </c>
      <c r="T6766">
        <v>58</v>
      </c>
      <c r="U6766">
        <v>59.8</v>
      </c>
      <c r="V6766">
        <v>107.05999799999999</v>
      </c>
      <c r="W6766" t="str">
        <f>_xlfn.XLOOKUP(M6766,ActionReference[Action],ActionReference[Reference])</f>
        <v>Approved</v>
      </c>
      <c r="X6766" t="str" cm="1">
        <f t="array" ref="X6766">_xlfn.IFS(T6766&lt;40,"Lower",T6766&lt;122,"Middle",TRUE,"Upper")</f>
        <v>Middle</v>
      </c>
    </row>
    <row r="6767" spans="1:24" x14ac:dyDescent="0.2">
      <c r="A6767" t="s">
        <v>131</v>
      </c>
      <c r="B6767" t="s">
        <v>1</v>
      </c>
      <c r="C6767" t="s">
        <v>45</v>
      </c>
      <c r="D6767">
        <v>3</v>
      </c>
      <c r="E6767" t="s">
        <v>39</v>
      </c>
      <c r="F6767">
        <v>1</v>
      </c>
      <c r="G6767" t="s">
        <v>43</v>
      </c>
      <c r="H6767">
        <v>3</v>
      </c>
      <c r="I6767" t="s">
        <v>41</v>
      </c>
      <c r="J6767">
        <v>1</v>
      </c>
      <c r="K6767">
        <v>225</v>
      </c>
      <c r="L6767" t="s">
        <v>7</v>
      </c>
      <c r="M6767">
        <v>1</v>
      </c>
      <c r="N6767" t="s">
        <v>15</v>
      </c>
      <c r="O6767">
        <v>1</v>
      </c>
      <c r="P6767" t="s">
        <v>14</v>
      </c>
      <c r="Q6767">
        <v>5</v>
      </c>
      <c r="R6767" t="s">
        <v>47</v>
      </c>
      <c r="S6767">
        <v>1</v>
      </c>
      <c r="T6767">
        <v>111</v>
      </c>
      <c r="U6767">
        <v>91.1</v>
      </c>
      <c r="V6767">
        <v>102.110001</v>
      </c>
      <c r="W6767" t="str">
        <f>_xlfn.XLOOKUP(M6767,ActionReference[Action],ActionReference[Reference])</f>
        <v>Approved</v>
      </c>
      <c r="X6767" t="str" cm="1">
        <f t="array" ref="X6767">_xlfn.IFS(T6767&lt;40,"Lower",T6767&lt;122,"Middle",TRUE,"Upper")</f>
        <v>Middle</v>
      </c>
    </row>
    <row r="6768" spans="1:24" x14ac:dyDescent="0.2">
      <c r="A6768" t="s">
        <v>65</v>
      </c>
      <c r="B6768" t="s">
        <v>1</v>
      </c>
      <c r="C6768" t="s">
        <v>38</v>
      </c>
      <c r="D6768">
        <v>1</v>
      </c>
      <c r="E6768" t="s">
        <v>39</v>
      </c>
      <c r="F6768">
        <v>1</v>
      </c>
      <c r="G6768" t="s">
        <v>43</v>
      </c>
      <c r="H6768">
        <v>3</v>
      </c>
      <c r="I6768" t="s">
        <v>41</v>
      </c>
      <c r="J6768">
        <v>1</v>
      </c>
      <c r="K6768">
        <v>375</v>
      </c>
      <c r="L6768" t="s">
        <v>6</v>
      </c>
      <c r="M6768">
        <v>3</v>
      </c>
      <c r="N6768" t="s">
        <v>16</v>
      </c>
      <c r="O6768">
        <v>2</v>
      </c>
      <c r="P6768" t="s">
        <v>9</v>
      </c>
      <c r="Q6768">
        <v>2</v>
      </c>
      <c r="R6768" t="s">
        <v>46</v>
      </c>
      <c r="S6768">
        <v>2</v>
      </c>
      <c r="T6768">
        <v>36</v>
      </c>
      <c r="U6768">
        <v>64.3</v>
      </c>
      <c r="V6768">
        <v>130.36000100000001</v>
      </c>
      <c r="W6768" t="str">
        <f>_xlfn.XLOOKUP(M6768,ActionReference[Action],ActionReference[Reference])</f>
        <v>Denied</v>
      </c>
      <c r="X6768" t="str" cm="1">
        <f t="array" ref="X6768">_xlfn.IFS(T6768&lt;40,"Lower",T6768&lt;122,"Middle",TRUE,"Upper")</f>
        <v>Lower</v>
      </c>
    </row>
    <row r="6769" spans="1:24" x14ac:dyDescent="0.2">
      <c r="A6769" t="s">
        <v>94</v>
      </c>
      <c r="B6769" t="s">
        <v>1</v>
      </c>
      <c r="C6769" t="s">
        <v>38</v>
      </c>
      <c r="D6769">
        <v>1</v>
      </c>
      <c r="E6769" t="s">
        <v>39</v>
      </c>
      <c r="F6769">
        <v>1</v>
      </c>
      <c r="G6769" t="s">
        <v>43</v>
      </c>
      <c r="H6769">
        <v>3</v>
      </c>
      <c r="I6769" t="s">
        <v>50</v>
      </c>
      <c r="J6769">
        <v>2</v>
      </c>
      <c r="K6769">
        <v>64</v>
      </c>
      <c r="L6769" t="s">
        <v>6</v>
      </c>
      <c r="M6769">
        <v>3</v>
      </c>
      <c r="N6769" t="s">
        <v>16</v>
      </c>
      <c r="O6769">
        <v>2</v>
      </c>
      <c r="P6769" t="s">
        <v>10</v>
      </c>
      <c r="Q6769">
        <v>3</v>
      </c>
      <c r="R6769" t="s">
        <v>47</v>
      </c>
      <c r="S6769">
        <v>1</v>
      </c>
      <c r="T6769">
        <v>47</v>
      </c>
      <c r="U6769">
        <v>91.1</v>
      </c>
      <c r="V6769">
        <v>38.439998600000003</v>
      </c>
      <c r="W6769" t="str">
        <f>_xlfn.XLOOKUP(M6769,ActionReference[Action],ActionReference[Reference])</f>
        <v>Denied</v>
      </c>
      <c r="X6769" t="str" cm="1">
        <f t="array" ref="X6769">_xlfn.IFS(T6769&lt;40,"Lower",T6769&lt;122,"Middle",TRUE,"Upper")</f>
        <v>Middle</v>
      </c>
    </row>
    <row r="6770" spans="1:24" x14ac:dyDescent="0.2">
      <c r="A6770" t="s">
        <v>74</v>
      </c>
      <c r="B6770" t="s">
        <v>1</v>
      </c>
      <c r="C6770" t="s">
        <v>45</v>
      </c>
      <c r="D6770">
        <v>3</v>
      </c>
      <c r="E6770" t="s">
        <v>39</v>
      </c>
      <c r="F6770">
        <v>1</v>
      </c>
      <c r="G6770" t="s">
        <v>43</v>
      </c>
      <c r="H6770">
        <v>3</v>
      </c>
      <c r="I6770" t="s">
        <v>41</v>
      </c>
      <c r="J6770">
        <v>1</v>
      </c>
      <c r="K6770">
        <v>120</v>
      </c>
      <c r="L6770" t="s">
        <v>7</v>
      </c>
      <c r="M6770">
        <v>1</v>
      </c>
      <c r="N6770" t="s">
        <v>15</v>
      </c>
      <c r="O6770">
        <v>1</v>
      </c>
      <c r="P6770" t="s">
        <v>14</v>
      </c>
      <c r="Q6770">
        <v>5</v>
      </c>
      <c r="R6770" t="s">
        <v>47</v>
      </c>
      <c r="S6770">
        <v>1</v>
      </c>
      <c r="U6770">
        <v>64.3</v>
      </c>
      <c r="V6770">
        <v>62.970001199999999</v>
      </c>
      <c r="W6770" t="str">
        <f>_xlfn.XLOOKUP(M6770,ActionReference[Action],ActionReference[Reference])</f>
        <v>Approved</v>
      </c>
      <c r="X6770" t="str" cm="1">
        <f t="array" ref="X6770">_xlfn.IFS(T6770&lt;40,"Lower",T6770&lt;122,"Middle",TRUE,"Upper")</f>
        <v>Lower</v>
      </c>
    </row>
    <row r="6771" spans="1:24" x14ac:dyDescent="0.2">
      <c r="A6771" t="s">
        <v>92</v>
      </c>
      <c r="B6771" t="s">
        <v>1</v>
      </c>
      <c r="C6771" t="s">
        <v>38</v>
      </c>
      <c r="D6771">
        <v>1</v>
      </c>
      <c r="E6771" t="s">
        <v>39</v>
      </c>
      <c r="F6771">
        <v>1</v>
      </c>
      <c r="G6771" t="s">
        <v>40</v>
      </c>
      <c r="H6771">
        <v>1</v>
      </c>
      <c r="I6771" t="s">
        <v>41</v>
      </c>
      <c r="J6771">
        <v>1</v>
      </c>
      <c r="K6771">
        <v>248</v>
      </c>
      <c r="L6771" t="s">
        <v>7</v>
      </c>
      <c r="M6771">
        <v>1</v>
      </c>
      <c r="N6771" t="s">
        <v>16</v>
      </c>
      <c r="O6771">
        <v>2</v>
      </c>
      <c r="P6771" t="s">
        <v>14</v>
      </c>
      <c r="Q6771">
        <v>5</v>
      </c>
      <c r="R6771" t="s">
        <v>47</v>
      </c>
      <c r="S6771">
        <v>1</v>
      </c>
      <c r="T6771">
        <v>65</v>
      </c>
      <c r="U6771">
        <v>63.2</v>
      </c>
      <c r="V6771">
        <v>100.639999</v>
      </c>
      <c r="W6771" t="str">
        <f>_xlfn.XLOOKUP(M6771,ActionReference[Action],ActionReference[Reference])</f>
        <v>Approved</v>
      </c>
      <c r="X6771" t="str" cm="1">
        <f t="array" ref="X6771">_xlfn.IFS(T6771&lt;40,"Lower",T6771&lt;122,"Middle",TRUE,"Upper")</f>
        <v>Middle</v>
      </c>
    </row>
    <row r="6772" spans="1:24" x14ac:dyDescent="0.2">
      <c r="A6772">
        <v>7197000003</v>
      </c>
      <c r="B6772" t="s">
        <v>1</v>
      </c>
      <c r="C6772" t="s">
        <v>42</v>
      </c>
      <c r="D6772">
        <v>2</v>
      </c>
      <c r="E6772" t="s">
        <v>39</v>
      </c>
      <c r="F6772">
        <v>1</v>
      </c>
      <c r="G6772" t="s">
        <v>40</v>
      </c>
      <c r="H6772">
        <v>1</v>
      </c>
      <c r="I6772" t="s">
        <v>41</v>
      </c>
      <c r="J6772">
        <v>1</v>
      </c>
      <c r="K6772">
        <v>136</v>
      </c>
      <c r="L6772" t="s">
        <v>6</v>
      </c>
      <c r="M6772">
        <v>3</v>
      </c>
      <c r="N6772" t="s">
        <v>16</v>
      </c>
      <c r="O6772">
        <v>2</v>
      </c>
      <c r="P6772" t="s">
        <v>14</v>
      </c>
      <c r="Q6772">
        <v>5</v>
      </c>
      <c r="R6772" t="s">
        <v>47</v>
      </c>
      <c r="S6772">
        <v>1</v>
      </c>
      <c r="T6772">
        <v>55</v>
      </c>
      <c r="U6772">
        <v>67.7</v>
      </c>
      <c r="V6772">
        <v>116.220001</v>
      </c>
      <c r="W6772" t="str">
        <f>_xlfn.XLOOKUP(M6772,ActionReference[Action],ActionReference[Reference])</f>
        <v>Denied</v>
      </c>
      <c r="X6772" t="str" cm="1">
        <f t="array" ref="X6772">_xlfn.IFS(T6772&lt;40,"Lower",T6772&lt;122,"Middle",TRUE,"Upper")</f>
        <v>Middle</v>
      </c>
    </row>
    <row r="6773" spans="1:24" x14ac:dyDescent="0.2">
      <c r="A6773">
        <v>2149009991</v>
      </c>
      <c r="B6773" t="s">
        <v>1</v>
      </c>
      <c r="C6773" t="s">
        <v>38</v>
      </c>
      <c r="D6773">
        <v>1</v>
      </c>
      <c r="E6773" t="s">
        <v>39</v>
      </c>
      <c r="F6773">
        <v>1</v>
      </c>
      <c r="G6773" t="s">
        <v>40</v>
      </c>
      <c r="H6773">
        <v>1</v>
      </c>
      <c r="I6773" t="s">
        <v>41</v>
      </c>
      <c r="J6773">
        <v>1</v>
      </c>
      <c r="K6773">
        <v>110</v>
      </c>
      <c r="L6773" t="s">
        <v>7</v>
      </c>
      <c r="M6773">
        <v>1</v>
      </c>
      <c r="N6773" t="s">
        <v>16</v>
      </c>
      <c r="O6773">
        <v>2</v>
      </c>
      <c r="P6773" t="s">
        <v>9</v>
      </c>
      <c r="Q6773">
        <v>2</v>
      </c>
      <c r="R6773" t="s">
        <v>46</v>
      </c>
      <c r="S6773">
        <v>2</v>
      </c>
      <c r="T6773">
        <v>31</v>
      </c>
      <c r="U6773">
        <v>83.9</v>
      </c>
      <c r="V6773">
        <v>82.510002099999994</v>
      </c>
      <c r="W6773" t="str">
        <f>_xlfn.XLOOKUP(M6773,ActionReference[Action],ActionReference[Reference])</f>
        <v>Approved</v>
      </c>
      <c r="X6773" t="str" cm="1">
        <f t="array" ref="X6773">_xlfn.IFS(T6773&lt;40,"Lower",T6773&lt;122,"Middle",TRUE,"Upper")</f>
        <v>Lower</v>
      </c>
    </row>
    <row r="6774" spans="1:24" x14ac:dyDescent="0.2">
      <c r="A6774" t="s">
        <v>116</v>
      </c>
      <c r="B6774" t="s">
        <v>1</v>
      </c>
      <c r="C6774" t="s">
        <v>42</v>
      </c>
      <c r="D6774">
        <v>2</v>
      </c>
      <c r="E6774" t="s">
        <v>39</v>
      </c>
      <c r="F6774">
        <v>1</v>
      </c>
      <c r="G6774" t="s">
        <v>49</v>
      </c>
      <c r="H6774">
        <v>2</v>
      </c>
      <c r="I6774" t="s">
        <v>41</v>
      </c>
      <c r="J6774">
        <v>1</v>
      </c>
      <c r="K6774">
        <v>97</v>
      </c>
      <c r="L6774" t="s">
        <v>7</v>
      </c>
      <c r="M6774">
        <v>1</v>
      </c>
      <c r="N6774" t="s">
        <v>16</v>
      </c>
      <c r="O6774">
        <v>2</v>
      </c>
      <c r="P6774" t="s">
        <v>10</v>
      </c>
      <c r="Q6774">
        <v>3</v>
      </c>
      <c r="R6774" t="s">
        <v>46</v>
      </c>
      <c r="S6774">
        <v>2</v>
      </c>
      <c r="T6774">
        <v>35</v>
      </c>
      <c r="U6774">
        <v>78.7</v>
      </c>
      <c r="V6774">
        <v>73.75</v>
      </c>
      <c r="W6774" t="str">
        <f>_xlfn.XLOOKUP(M6774,ActionReference[Action],ActionReference[Reference])</f>
        <v>Approved</v>
      </c>
      <c r="X6774" t="str" cm="1">
        <f t="array" ref="X6774">_xlfn.IFS(T6774&lt;40,"Lower",T6774&lt;122,"Middle",TRUE,"Upper")</f>
        <v>Lower</v>
      </c>
    </row>
    <row r="6775" spans="1:24" x14ac:dyDescent="0.2">
      <c r="A6775" t="s">
        <v>78</v>
      </c>
      <c r="B6775" t="s">
        <v>1</v>
      </c>
      <c r="C6775" t="s">
        <v>38</v>
      </c>
      <c r="D6775">
        <v>1</v>
      </c>
      <c r="E6775" t="s">
        <v>39</v>
      </c>
      <c r="F6775">
        <v>1</v>
      </c>
      <c r="G6775" t="s">
        <v>40</v>
      </c>
      <c r="H6775">
        <v>1</v>
      </c>
      <c r="I6775" t="s">
        <v>41</v>
      </c>
      <c r="J6775">
        <v>1</v>
      </c>
      <c r="K6775">
        <v>268</v>
      </c>
      <c r="L6775" t="s">
        <v>7</v>
      </c>
      <c r="M6775">
        <v>1</v>
      </c>
      <c r="N6775" t="s">
        <v>16</v>
      </c>
      <c r="O6775">
        <v>2</v>
      </c>
      <c r="P6775" t="s">
        <v>14</v>
      </c>
      <c r="Q6775">
        <v>5</v>
      </c>
      <c r="R6775" t="s">
        <v>46</v>
      </c>
      <c r="S6775">
        <v>2</v>
      </c>
      <c r="T6775">
        <v>113</v>
      </c>
      <c r="U6775">
        <v>67.5</v>
      </c>
      <c r="V6775">
        <v>128.279999</v>
      </c>
      <c r="W6775" t="str">
        <f>_xlfn.XLOOKUP(M6775,ActionReference[Action],ActionReference[Reference])</f>
        <v>Approved</v>
      </c>
      <c r="X6775" t="str" cm="1">
        <f t="array" ref="X6775">_xlfn.IFS(T6775&lt;40,"Lower",T6775&lt;122,"Middle",TRUE,"Upper")</f>
        <v>Middle</v>
      </c>
    </row>
    <row r="6776" spans="1:24" x14ac:dyDescent="0.2">
      <c r="A6776" t="s">
        <v>107</v>
      </c>
      <c r="B6776" t="s">
        <v>1</v>
      </c>
      <c r="C6776" t="s">
        <v>38</v>
      </c>
      <c r="D6776">
        <v>1</v>
      </c>
      <c r="E6776" t="s">
        <v>39</v>
      </c>
      <c r="F6776">
        <v>1</v>
      </c>
      <c r="G6776" t="s">
        <v>40</v>
      </c>
      <c r="H6776">
        <v>1</v>
      </c>
      <c r="I6776" t="s">
        <v>50</v>
      </c>
      <c r="J6776">
        <v>2</v>
      </c>
      <c r="K6776">
        <v>193</v>
      </c>
      <c r="L6776" t="s">
        <v>7</v>
      </c>
      <c r="M6776">
        <v>1</v>
      </c>
      <c r="N6776" t="s">
        <v>16</v>
      </c>
      <c r="O6776">
        <v>2</v>
      </c>
      <c r="P6776" t="s">
        <v>14</v>
      </c>
      <c r="Q6776">
        <v>5</v>
      </c>
      <c r="R6776" t="s">
        <v>47</v>
      </c>
      <c r="S6776">
        <v>1</v>
      </c>
      <c r="T6776">
        <v>238</v>
      </c>
      <c r="U6776">
        <v>64</v>
      </c>
      <c r="V6776">
        <v>85.800003099999998</v>
      </c>
      <c r="W6776" t="str">
        <f>_xlfn.XLOOKUP(M6776,ActionReference[Action],ActionReference[Reference])</f>
        <v>Approved</v>
      </c>
      <c r="X6776" t="str" cm="1">
        <f t="array" ref="X6776">_xlfn.IFS(T6776&lt;40,"Lower",T6776&lt;122,"Middle",TRUE,"Upper")</f>
        <v>Upper</v>
      </c>
    </row>
    <row r="6777" spans="1:24" x14ac:dyDescent="0.2">
      <c r="A6777">
        <v>471809999</v>
      </c>
      <c r="B6777" t="s">
        <v>1</v>
      </c>
      <c r="C6777" t="s">
        <v>45</v>
      </c>
      <c r="D6777">
        <v>3</v>
      </c>
      <c r="E6777" t="s">
        <v>39</v>
      </c>
      <c r="F6777">
        <v>1</v>
      </c>
      <c r="G6777" t="s">
        <v>40</v>
      </c>
      <c r="H6777">
        <v>1</v>
      </c>
      <c r="I6777" t="s">
        <v>41</v>
      </c>
      <c r="J6777">
        <v>1</v>
      </c>
      <c r="K6777">
        <v>128</v>
      </c>
      <c r="L6777" t="s">
        <v>53</v>
      </c>
      <c r="M6777">
        <v>2</v>
      </c>
      <c r="N6777" t="s">
        <v>16</v>
      </c>
      <c r="O6777">
        <v>2</v>
      </c>
      <c r="P6777" t="s">
        <v>14</v>
      </c>
      <c r="Q6777">
        <v>5</v>
      </c>
      <c r="R6777" t="s">
        <v>46</v>
      </c>
      <c r="S6777">
        <v>2</v>
      </c>
      <c r="T6777">
        <v>40</v>
      </c>
      <c r="U6777">
        <v>55.2</v>
      </c>
      <c r="V6777">
        <v>93.589996299999996</v>
      </c>
      <c r="W6777" t="str">
        <f>_xlfn.XLOOKUP(M6777,ActionReference[Action],ActionReference[Reference])</f>
        <v>Approved</v>
      </c>
      <c r="X6777" t="str" cm="1">
        <f t="array" ref="X6777">_xlfn.IFS(T6777&lt;40,"Lower",T6777&lt;122,"Middle",TRUE,"Upper")</f>
        <v>Middle</v>
      </c>
    </row>
    <row r="6778" spans="1:24" x14ac:dyDescent="0.2">
      <c r="A6778" t="s">
        <v>66</v>
      </c>
      <c r="B6778" t="s">
        <v>1</v>
      </c>
      <c r="C6778" t="s">
        <v>38</v>
      </c>
      <c r="D6778">
        <v>1</v>
      </c>
      <c r="E6778" t="s">
        <v>39</v>
      </c>
      <c r="F6778">
        <v>1</v>
      </c>
      <c r="G6778" t="s">
        <v>40</v>
      </c>
      <c r="H6778">
        <v>1</v>
      </c>
      <c r="I6778" t="s">
        <v>41</v>
      </c>
      <c r="J6778">
        <v>1</v>
      </c>
      <c r="K6778">
        <v>289</v>
      </c>
      <c r="L6778" t="s">
        <v>7</v>
      </c>
      <c r="M6778">
        <v>1</v>
      </c>
      <c r="N6778" t="s">
        <v>16</v>
      </c>
      <c r="O6778">
        <v>2</v>
      </c>
      <c r="P6778" t="s">
        <v>14</v>
      </c>
      <c r="Q6778">
        <v>5</v>
      </c>
      <c r="R6778" t="s">
        <v>47</v>
      </c>
      <c r="S6778">
        <v>1</v>
      </c>
      <c r="T6778">
        <v>129</v>
      </c>
      <c r="U6778">
        <v>70.900000000000006</v>
      </c>
      <c r="V6778">
        <v>89.089996299999996</v>
      </c>
      <c r="W6778" t="str">
        <f>_xlfn.XLOOKUP(M6778,ActionReference[Action],ActionReference[Reference])</f>
        <v>Approved</v>
      </c>
      <c r="X6778" t="str" cm="1">
        <f t="array" ref="X6778">_xlfn.IFS(T6778&lt;40,"Lower",T6778&lt;122,"Middle",TRUE,"Upper")</f>
        <v>Upper</v>
      </c>
    </row>
    <row r="6779" spans="1:24" x14ac:dyDescent="0.2">
      <c r="A6779">
        <v>471809999</v>
      </c>
      <c r="B6779" t="s">
        <v>1</v>
      </c>
      <c r="C6779" t="s">
        <v>38</v>
      </c>
      <c r="D6779">
        <v>1</v>
      </c>
      <c r="E6779" t="s">
        <v>39</v>
      </c>
      <c r="F6779">
        <v>1</v>
      </c>
      <c r="G6779" t="s">
        <v>40</v>
      </c>
      <c r="H6779">
        <v>1</v>
      </c>
      <c r="I6779" t="s">
        <v>41</v>
      </c>
      <c r="J6779">
        <v>1</v>
      </c>
      <c r="K6779">
        <v>223</v>
      </c>
      <c r="L6779" t="s">
        <v>7</v>
      </c>
      <c r="M6779">
        <v>1</v>
      </c>
      <c r="N6779" t="s">
        <v>16</v>
      </c>
      <c r="O6779">
        <v>2</v>
      </c>
      <c r="P6779" t="s">
        <v>14</v>
      </c>
      <c r="Q6779">
        <v>5</v>
      </c>
      <c r="R6779" t="s">
        <v>47</v>
      </c>
      <c r="S6779">
        <v>1</v>
      </c>
      <c r="T6779">
        <v>60</v>
      </c>
      <c r="U6779">
        <v>61.9</v>
      </c>
      <c r="V6779">
        <v>88.449996900000002</v>
      </c>
      <c r="W6779" t="str">
        <f>_xlfn.XLOOKUP(M6779,ActionReference[Action],ActionReference[Reference])</f>
        <v>Approved</v>
      </c>
      <c r="X6779" t="str" cm="1">
        <f t="array" ref="X6779">_xlfn.IFS(T6779&lt;40,"Lower",T6779&lt;122,"Middle",TRUE,"Upper")</f>
        <v>Middle</v>
      </c>
    </row>
    <row r="6780" spans="1:24" x14ac:dyDescent="0.2">
      <c r="A6780" t="s">
        <v>189</v>
      </c>
      <c r="B6780" t="s">
        <v>1</v>
      </c>
      <c r="C6780" t="s">
        <v>45</v>
      </c>
      <c r="D6780">
        <v>3</v>
      </c>
      <c r="E6780" t="s">
        <v>39</v>
      </c>
      <c r="F6780">
        <v>1</v>
      </c>
      <c r="G6780" t="s">
        <v>40</v>
      </c>
      <c r="H6780">
        <v>1</v>
      </c>
      <c r="I6780" t="s">
        <v>41</v>
      </c>
      <c r="J6780">
        <v>1</v>
      </c>
      <c r="K6780">
        <v>263</v>
      </c>
      <c r="L6780" t="s">
        <v>7</v>
      </c>
      <c r="M6780">
        <v>1</v>
      </c>
      <c r="N6780" t="s">
        <v>16</v>
      </c>
      <c r="O6780">
        <v>2</v>
      </c>
      <c r="P6780" t="s">
        <v>14</v>
      </c>
      <c r="Q6780">
        <v>5</v>
      </c>
      <c r="R6780" t="s">
        <v>47</v>
      </c>
      <c r="S6780">
        <v>1</v>
      </c>
      <c r="T6780">
        <v>155</v>
      </c>
      <c r="U6780">
        <v>69.2</v>
      </c>
      <c r="V6780">
        <v>166.88999899999999</v>
      </c>
      <c r="W6780" t="str">
        <f>_xlfn.XLOOKUP(M6780,ActionReference[Action],ActionReference[Reference])</f>
        <v>Approved</v>
      </c>
      <c r="X6780" t="str" cm="1">
        <f t="array" ref="X6780">_xlfn.IFS(T6780&lt;40,"Lower",T6780&lt;122,"Middle",TRUE,"Upper")</f>
        <v>Upper</v>
      </c>
    </row>
    <row r="6781" spans="1:24" x14ac:dyDescent="0.2">
      <c r="A6781" t="s">
        <v>430</v>
      </c>
      <c r="B6781" t="s">
        <v>1</v>
      </c>
      <c r="C6781" t="s">
        <v>42</v>
      </c>
      <c r="D6781">
        <v>2</v>
      </c>
      <c r="E6781" t="s">
        <v>39</v>
      </c>
      <c r="F6781">
        <v>1</v>
      </c>
      <c r="G6781" t="s">
        <v>40</v>
      </c>
      <c r="H6781">
        <v>1</v>
      </c>
      <c r="I6781" t="s">
        <v>41</v>
      </c>
      <c r="J6781">
        <v>1</v>
      </c>
      <c r="K6781">
        <v>108</v>
      </c>
      <c r="L6781" t="s">
        <v>7</v>
      </c>
      <c r="M6781">
        <v>1</v>
      </c>
      <c r="N6781" t="s">
        <v>16</v>
      </c>
      <c r="O6781">
        <v>2</v>
      </c>
      <c r="P6781" t="s">
        <v>10</v>
      </c>
      <c r="Q6781">
        <v>3</v>
      </c>
      <c r="R6781" t="s">
        <v>46</v>
      </c>
      <c r="S6781">
        <v>2</v>
      </c>
      <c r="T6781">
        <v>53</v>
      </c>
      <c r="U6781">
        <v>74.3</v>
      </c>
      <c r="V6781">
        <v>74.019996599999999</v>
      </c>
      <c r="W6781" t="str">
        <f>_xlfn.XLOOKUP(M6781,ActionReference[Action],ActionReference[Reference])</f>
        <v>Approved</v>
      </c>
      <c r="X6781" t="str" cm="1">
        <f t="array" ref="X6781">_xlfn.IFS(T6781&lt;40,"Lower",T6781&lt;122,"Middle",TRUE,"Upper")</f>
        <v>Middle</v>
      </c>
    </row>
    <row r="6782" spans="1:24" x14ac:dyDescent="0.2">
      <c r="A6782" t="s">
        <v>217</v>
      </c>
      <c r="B6782" t="s">
        <v>1</v>
      </c>
      <c r="C6782" t="s">
        <v>42</v>
      </c>
      <c r="D6782">
        <v>2</v>
      </c>
      <c r="E6782" t="s">
        <v>39</v>
      </c>
      <c r="F6782">
        <v>1</v>
      </c>
      <c r="G6782" t="s">
        <v>40</v>
      </c>
      <c r="H6782">
        <v>1</v>
      </c>
      <c r="I6782" t="s">
        <v>41</v>
      </c>
      <c r="J6782">
        <v>1</v>
      </c>
      <c r="K6782">
        <v>245</v>
      </c>
      <c r="L6782" t="s">
        <v>7</v>
      </c>
      <c r="M6782">
        <v>1</v>
      </c>
      <c r="N6782" t="s">
        <v>15</v>
      </c>
      <c r="O6782">
        <v>1</v>
      </c>
      <c r="P6782" t="s">
        <v>14</v>
      </c>
      <c r="Q6782">
        <v>5</v>
      </c>
      <c r="R6782" t="s">
        <v>47</v>
      </c>
      <c r="S6782">
        <v>1</v>
      </c>
      <c r="T6782">
        <v>48</v>
      </c>
      <c r="U6782">
        <v>77.5</v>
      </c>
      <c r="V6782">
        <v>80.290000899999995</v>
      </c>
      <c r="W6782" t="str">
        <f>_xlfn.XLOOKUP(M6782,ActionReference[Action],ActionReference[Reference])</f>
        <v>Approved</v>
      </c>
      <c r="X6782" t="str" cm="1">
        <f t="array" ref="X6782">_xlfn.IFS(T6782&lt;40,"Lower",T6782&lt;122,"Middle",TRUE,"Upper")</f>
        <v>Middle</v>
      </c>
    </row>
    <row r="6783" spans="1:24" x14ac:dyDescent="0.2">
      <c r="A6783" t="s">
        <v>253</v>
      </c>
      <c r="B6783" t="s">
        <v>1</v>
      </c>
      <c r="C6783" t="s">
        <v>38</v>
      </c>
      <c r="D6783">
        <v>1</v>
      </c>
      <c r="E6783" t="s">
        <v>39</v>
      </c>
      <c r="F6783">
        <v>1</v>
      </c>
      <c r="G6783" t="s">
        <v>43</v>
      </c>
      <c r="H6783">
        <v>3</v>
      </c>
      <c r="I6783" t="s">
        <v>41</v>
      </c>
      <c r="J6783">
        <v>1</v>
      </c>
      <c r="K6783">
        <v>424</v>
      </c>
      <c r="L6783" t="s">
        <v>7</v>
      </c>
      <c r="M6783">
        <v>1</v>
      </c>
      <c r="N6783" t="s">
        <v>16</v>
      </c>
      <c r="O6783">
        <v>2</v>
      </c>
      <c r="P6783" t="s">
        <v>14</v>
      </c>
      <c r="Q6783">
        <v>5</v>
      </c>
      <c r="R6783" t="s">
        <v>47</v>
      </c>
      <c r="S6783">
        <v>1</v>
      </c>
      <c r="T6783">
        <v>206</v>
      </c>
      <c r="U6783">
        <v>61.6</v>
      </c>
      <c r="V6783">
        <v>249.990005</v>
      </c>
      <c r="W6783" t="str">
        <f>_xlfn.XLOOKUP(M6783,ActionReference[Action],ActionReference[Reference])</f>
        <v>Approved</v>
      </c>
      <c r="X6783" t="str" cm="1">
        <f t="array" ref="X6783">_xlfn.IFS(T6783&lt;40,"Lower",T6783&lt;122,"Middle",TRUE,"Upper")</f>
        <v>Upper</v>
      </c>
    </row>
    <row r="6784" spans="1:24" x14ac:dyDescent="0.2">
      <c r="A6784">
        <v>7197000003</v>
      </c>
      <c r="B6784" t="s">
        <v>1</v>
      </c>
      <c r="C6784" t="s">
        <v>38</v>
      </c>
      <c r="D6784">
        <v>1</v>
      </c>
      <c r="E6784" t="s">
        <v>39</v>
      </c>
      <c r="F6784">
        <v>1</v>
      </c>
      <c r="G6784" t="s">
        <v>43</v>
      </c>
      <c r="H6784">
        <v>3</v>
      </c>
      <c r="I6784" t="s">
        <v>41</v>
      </c>
      <c r="J6784">
        <v>1</v>
      </c>
      <c r="K6784">
        <v>220</v>
      </c>
      <c r="L6784" t="s">
        <v>7</v>
      </c>
      <c r="M6784">
        <v>1</v>
      </c>
      <c r="N6784" t="s">
        <v>16</v>
      </c>
      <c r="O6784">
        <v>2</v>
      </c>
      <c r="P6784" t="s">
        <v>14</v>
      </c>
      <c r="Q6784">
        <v>5</v>
      </c>
      <c r="R6784" t="s">
        <v>47</v>
      </c>
      <c r="S6784">
        <v>1</v>
      </c>
      <c r="T6784">
        <v>80</v>
      </c>
      <c r="U6784">
        <v>83.1</v>
      </c>
      <c r="V6784">
        <v>135.529999</v>
      </c>
      <c r="W6784" t="str">
        <f>_xlfn.XLOOKUP(M6784,ActionReference[Action],ActionReference[Reference])</f>
        <v>Approved</v>
      </c>
      <c r="X6784" t="str" cm="1">
        <f t="array" ref="X6784">_xlfn.IFS(T6784&lt;40,"Lower",T6784&lt;122,"Middle",TRUE,"Upper")</f>
        <v>Middle</v>
      </c>
    </row>
    <row r="6785" spans="1:24" x14ac:dyDescent="0.2">
      <c r="A6785" t="s">
        <v>70</v>
      </c>
      <c r="B6785" t="s">
        <v>1</v>
      </c>
      <c r="C6785" t="s">
        <v>42</v>
      </c>
      <c r="D6785">
        <v>2</v>
      </c>
      <c r="E6785" t="s">
        <v>39</v>
      </c>
      <c r="F6785">
        <v>1</v>
      </c>
      <c r="G6785" t="s">
        <v>40</v>
      </c>
      <c r="H6785">
        <v>1</v>
      </c>
      <c r="I6785" t="s">
        <v>41</v>
      </c>
      <c r="J6785">
        <v>1</v>
      </c>
      <c r="K6785">
        <v>326</v>
      </c>
      <c r="L6785" t="s">
        <v>6</v>
      </c>
      <c r="M6785">
        <v>3</v>
      </c>
      <c r="N6785" t="s">
        <v>16</v>
      </c>
      <c r="O6785">
        <v>2</v>
      </c>
      <c r="P6785" t="s">
        <v>14</v>
      </c>
      <c r="Q6785">
        <v>5</v>
      </c>
      <c r="R6785" t="s">
        <v>46</v>
      </c>
      <c r="S6785">
        <v>2</v>
      </c>
      <c r="T6785">
        <v>164</v>
      </c>
      <c r="U6785">
        <v>74.5</v>
      </c>
      <c r="V6785">
        <v>143.28999300000001</v>
      </c>
      <c r="W6785" t="str">
        <f>_xlfn.XLOOKUP(M6785,ActionReference[Action],ActionReference[Reference])</f>
        <v>Denied</v>
      </c>
      <c r="X6785" t="str" cm="1">
        <f t="array" ref="X6785">_xlfn.IFS(T6785&lt;40,"Lower",T6785&lt;122,"Middle",TRUE,"Upper")</f>
        <v>Upper</v>
      </c>
    </row>
    <row r="6786" spans="1:24" x14ac:dyDescent="0.2">
      <c r="A6786" t="s">
        <v>68</v>
      </c>
      <c r="B6786" t="s">
        <v>1</v>
      </c>
      <c r="C6786" t="s">
        <v>38</v>
      </c>
      <c r="D6786">
        <v>1</v>
      </c>
      <c r="E6786" t="s">
        <v>39</v>
      </c>
      <c r="F6786">
        <v>1</v>
      </c>
      <c r="G6786" t="s">
        <v>40</v>
      </c>
      <c r="H6786">
        <v>1</v>
      </c>
      <c r="I6786" t="s">
        <v>41</v>
      </c>
      <c r="J6786">
        <v>1</v>
      </c>
      <c r="K6786">
        <v>260</v>
      </c>
      <c r="L6786" t="s">
        <v>7</v>
      </c>
      <c r="M6786">
        <v>1</v>
      </c>
      <c r="N6786" t="s">
        <v>16</v>
      </c>
      <c r="O6786">
        <v>2</v>
      </c>
      <c r="P6786" t="s">
        <v>14</v>
      </c>
      <c r="Q6786">
        <v>5</v>
      </c>
      <c r="R6786" t="s">
        <v>46</v>
      </c>
      <c r="S6786">
        <v>2</v>
      </c>
      <c r="T6786">
        <v>69</v>
      </c>
      <c r="U6786">
        <v>58.4</v>
      </c>
      <c r="V6786">
        <v>151.479996</v>
      </c>
      <c r="W6786" t="str">
        <f>_xlfn.XLOOKUP(M6786,ActionReference[Action],ActionReference[Reference])</f>
        <v>Approved</v>
      </c>
      <c r="X6786" t="str" cm="1">
        <f t="array" ref="X6786">_xlfn.IFS(T6786&lt;40,"Lower",T6786&lt;122,"Middle",TRUE,"Upper")</f>
        <v>Middle</v>
      </c>
    </row>
    <row r="6787" spans="1:24" x14ac:dyDescent="0.2">
      <c r="A6787" t="s">
        <v>137</v>
      </c>
      <c r="B6787" t="s">
        <v>1</v>
      </c>
      <c r="C6787" t="s">
        <v>38</v>
      </c>
      <c r="D6787">
        <v>1</v>
      </c>
      <c r="E6787" t="s">
        <v>39</v>
      </c>
      <c r="F6787">
        <v>1</v>
      </c>
      <c r="G6787" t="s">
        <v>40</v>
      </c>
      <c r="H6787">
        <v>1</v>
      </c>
      <c r="I6787" t="s">
        <v>50</v>
      </c>
      <c r="J6787">
        <v>2</v>
      </c>
      <c r="K6787">
        <v>184</v>
      </c>
      <c r="L6787" t="s">
        <v>7</v>
      </c>
      <c r="M6787">
        <v>1</v>
      </c>
      <c r="N6787" t="s">
        <v>16</v>
      </c>
      <c r="O6787">
        <v>2</v>
      </c>
      <c r="P6787" t="s">
        <v>14</v>
      </c>
      <c r="Q6787">
        <v>5</v>
      </c>
      <c r="R6787" t="s">
        <v>46</v>
      </c>
      <c r="S6787">
        <v>2</v>
      </c>
      <c r="T6787">
        <v>68</v>
      </c>
      <c r="U6787">
        <v>73.7</v>
      </c>
      <c r="V6787">
        <v>133.08999600000001</v>
      </c>
      <c r="W6787" t="str">
        <f>_xlfn.XLOOKUP(M6787,ActionReference[Action],ActionReference[Reference])</f>
        <v>Approved</v>
      </c>
      <c r="X6787" t="str" cm="1">
        <f t="array" ref="X6787">_xlfn.IFS(T6787&lt;40,"Lower",T6787&lt;122,"Middle",TRUE,"Upper")</f>
        <v>Middle</v>
      </c>
    </row>
    <row r="6788" spans="1:24" x14ac:dyDescent="0.2">
      <c r="A6788" t="s">
        <v>453</v>
      </c>
      <c r="B6788" t="s">
        <v>1</v>
      </c>
      <c r="C6788" t="s">
        <v>38</v>
      </c>
      <c r="D6788">
        <v>1</v>
      </c>
      <c r="E6788" t="s">
        <v>39</v>
      </c>
      <c r="F6788">
        <v>1</v>
      </c>
      <c r="G6788" t="s">
        <v>40</v>
      </c>
      <c r="H6788">
        <v>1</v>
      </c>
      <c r="I6788" t="s">
        <v>41</v>
      </c>
      <c r="J6788">
        <v>1</v>
      </c>
      <c r="K6788">
        <v>284</v>
      </c>
      <c r="L6788" t="s">
        <v>7</v>
      </c>
      <c r="M6788">
        <v>1</v>
      </c>
      <c r="N6788" t="s">
        <v>16</v>
      </c>
      <c r="O6788">
        <v>2</v>
      </c>
      <c r="P6788" t="s">
        <v>14</v>
      </c>
      <c r="Q6788">
        <v>5</v>
      </c>
      <c r="R6788" t="s">
        <v>47</v>
      </c>
      <c r="S6788">
        <v>1</v>
      </c>
      <c r="T6788">
        <v>87</v>
      </c>
      <c r="U6788">
        <v>73.7</v>
      </c>
      <c r="V6788">
        <v>83.919998199999995</v>
      </c>
      <c r="W6788" t="str">
        <f>_xlfn.XLOOKUP(M6788,ActionReference[Action],ActionReference[Reference])</f>
        <v>Approved</v>
      </c>
      <c r="X6788" t="str" cm="1">
        <f t="array" ref="X6788">_xlfn.IFS(T6788&lt;40,"Lower",T6788&lt;122,"Middle",TRUE,"Upper")</f>
        <v>Middle</v>
      </c>
    </row>
    <row r="6789" spans="1:24" x14ac:dyDescent="0.2">
      <c r="A6789" t="s">
        <v>130</v>
      </c>
      <c r="B6789" t="s">
        <v>1</v>
      </c>
      <c r="C6789" t="s">
        <v>45</v>
      </c>
      <c r="D6789">
        <v>3</v>
      </c>
      <c r="E6789" t="s">
        <v>39</v>
      </c>
      <c r="F6789">
        <v>1</v>
      </c>
      <c r="G6789" t="s">
        <v>43</v>
      </c>
      <c r="H6789">
        <v>3</v>
      </c>
      <c r="I6789" t="s">
        <v>41</v>
      </c>
      <c r="J6789">
        <v>1</v>
      </c>
      <c r="K6789">
        <v>635</v>
      </c>
      <c r="L6789" t="s">
        <v>7</v>
      </c>
      <c r="M6789">
        <v>1</v>
      </c>
      <c r="N6789" t="s">
        <v>16</v>
      </c>
      <c r="O6789">
        <v>2</v>
      </c>
      <c r="P6789" t="s">
        <v>14</v>
      </c>
      <c r="Q6789">
        <v>5</v>
      </c>
      <c r="R6789" t="s">
        <v>47</v>
      </c>
      <c r="S6789">
        <v>1</v>
      </c>
      <c r="U6789">
        <v>97.4</v>
      </c>
      <c r="V6789">
        <v>174.220001</v>
      </c>
      <c r="W6789" t="str">
        <f>_xlfn.XLOOKUP(M6789,ActionReference[Action],ActionReference[Reference])</f>
        <v>Approved</v>
      </c>
      <c r="X6789" t="str" cm="1">
        <f t="array" ref="X6789">_xlfn.IFS(T6789&lt;40,"Lower",T6789&lt;122,"Middle",TRUE,"Upper")</f>
        <v>Lower</v>
      </c>
    </row>
    <row r="6790" spans="1:24" x14ac:dyDescent="0.2">
      <c r="A6790" t="s">
        <v>66</v>
      </c>
      <c r="B6790" t="s">
        <v>1</v>
      </c>
      <c r="C6790" t="s">
        <v>38</v>
      </c>
      <c r="D6790">
        <v>1</v>
      </c>
      <c r="E6790" t="s">
        <v>39</v>
      </c>
      <c r="F6790">
        <v>1</v>
      </c>
      <c r="G6790" t="s">
        <v>40</v>
      </c>
      <c r="H6790">
        <v>1</v>
      </c>
      <c r="I6790" t="s">
        <v>41</v>
      </c>
      <c r="J6790">
        <v>1</v>
      </c>
      <c r="K6790">
        <v>313</v>
      </c>
      <c r="L6790" t="s">
        <v>7</v>
      </c>
      <c r="M6790">
        <v>1</v>
      </c>
      <c r="N6790" t="s">
        <v>16</v>
      </c>
      <c r="O6790">
        <v>2</v>
      </c>
      <c r="P6790" t="s">
        <v>14</v>
      </c>
      <c r="Q6790">
        <v>5</v>
      </c>
      <c r="R6790" t="s">
        <v>46</v>
      </c>
      <c r="S6790">
        <v>2</v>
      </c>
      <c r="T6790">
        <v>141</v>
      </c>
      <c r="U6790">
        <v>73.5</v>
      </c>
      <c r="V6790">
        <v>94.069999699999997</v>
      </c>
      <c r="W6790" t="str">
        <f>_xlfn.XLOOKUP(M6790,ActionReference[Action],ActionReference[Reference])</f>
        <v>Approved</v>
      </c>
      <c r="X6790" t="str" cm="1">
        <f t="array" ref="X6790">_xlfn.IFS(T6790&lt;40,"Lower",T6790&lt;122,"Middle",TRUE,"Upper")</f>
        <v>Upper</v>
      </c>
    </row>
    <row r="6791" spans="1:24" x14ac:dyDescent="0.2">
      <c r="A6791" t="s">
        <v>180</v>
      </c>
      <c r="B6791" t="s">
        <v>1</v>
      </c>
      <c r="C6791" t="s">
        <v>42</v>
      </c>
      <c r="D6791">
        <v>2</v>
      </c>
      <c r="E6791" t="s">
        <v>39</v>
      </c>
      <c r="F6791">
        <v>1</v>
      </c>
      <c r="G6791" t="s">
        <v>49</v>
      </c>
      <c r="H6791">
        <v>2</v>
      </c>
      <c r="I6791" t="s">
        <v>41</v>
      </c>
      <c r="J6791">
        <v>1</v>
      </c>
      <c r="K6791">
        <v>275</v>
      </c>
      <c r="L6791" t="s">
        <v>6</v>
      </c>
      <c r="M6791">
        <v>3</v>
      </c>
      <c r="N6791" t="s">
        <v>16</v>
      </c>
      <c r="O6791">
        <v>2</v>
      </c>
      <c r="P6791" t="s">
        <v>14</v>
      </c>
      <c r="Q6791">
        <v>5</v>
      </c>
      <c r="R6791" t="s">
        <v>47</v>
      </c>
      <c r="S6791">
        <v>1</v>
      </c>
      <c r="T6791">
        <v>102</v>
      </c>
      <c r="U6791">
        <v>75.7</v>
      </c>
      <c r="V6791">
        <v>103.82</v>
      </c>
      <c r="W6791" t="str">
        <f>_xlfn.XLOOKUP(M6791,ActionReference[Action],ActionReference[Reference])</f>
        <v>Denied</v>
      </c>
      <c r="X6791" t="str" cm="1">
        <f t="array" ref="X6791">_xlfn.IFS(T6791&lt;40,"Lower",T6791&lt;122,"Middle",TRUE,"Upper")</f>
        <v>Middle</v>
      </c>
    </row>
    <row r="6792" spans="1:24" x14ac:dyDescent="0.2">
      <c r="A6792" t="s">
        <v>165</v>
      </c>
      <c r="B6792" t="s">
        <v>1</v>
      </c>
      <c r="C6792" t="s">
        <v>42</v>
      </c>
      <c r="D6792">
        <v>2</v>
      </c>
      <c r="E6792" t="s">
        <v>39</v>
      </c>
      <c r="F6792">
        <v>1</v>
      </c>
      <c r="G6792" t="s">
        <v>43</v>
      </c>
      <c r="H6792">
        <v>3</v>
      </c>
      <c r="I6792" t="s">
        <v>41</v>
      </c>
      <c r="J6792">
        <v>1</v>
      </c>
      <c r="K6792">
        <v>244</v>
      </c>
      <c r="L6792" t="s">
        <v>6</v>
      </c>
      <c r="M6792">
        <v>3</v>
      </c>
      <c r="N6792" t="s">
        <v>16</v>
      </c>
      <c r="O6792">
        <v>2</v>
      </c>
      <c r="P6792" t="s">
        <v>14</v>
      </c>
      <c r="Q6792">
        <v>5</v>
      </c>
      <c r="R6792" t="s">
        <v>47</v>
      </c>
      <c r="S6792">
        <v>1</v>
      </c>
      <c r="T6792">
        <v>109</v>
      </c>
      <c r="U6792">
        <v>69.2</v>
      </c>
      <c r="V6792">
        <v>165.970001</v>
      </c>
      <c r="W6792" t="str">
        <f>_xlfn.XLOOKUP(M6792,ActionReference[Action],ActionReference[Reference])</f>
        <v>Denied</v>
      </c>
      <c r="X6792" t="str" cm="1">
        <f t="array" ref="X6792">_xlfn.IFS(T6792&lt;40,"Lower",T6792&lt;122,"Middle",TRUE,"Upper")</f>
        <v>Middle</v>
      </c>
    </row>
    <row r="6793" spans="1:24" x14ac:dyDescent="0.2">
      <c r="A6793" t="s">
        <v>287</v>
      </c>
      <c r="B6793" t="s">
        <v>1</v>
      </c>
      <c r="C6793" t="s">
        <v>38</v>
      </c>
      <c r="D6793">
        <v>1</v>
      </c>
      <c r="E6793" t="s">
        <v>39</v>
      </c>
      <c r="F6793">
        <v>1</v>
      </c>
      <c r="G6793" t="s">
        <v>40</v>
      </c>
      <c r="H6793">
        <v>1</v>
      </c>
      <c r="I6793" t="s">
        <v>41</v>
      </c>
      <c r="J6793">
        <v>1</v>
      </c>
      <c r="K6793">
        <v>158</v>
      </c>
      <c r="L6793" t="s">
        <v>7</v>
      </c>
      <c r="M6793">
        <v>1</v>
      </c>
      <c r="N6793" t="s">
        <v>16</v>
      </c>
      <c r="O6793">
        <v>2</v>
      </c>
      <c r="P6793" t="s">
        <v>14</v>
      </c>
      <c r="Q6793">
        <v>5</v>
      </c>
      <c r="R6793" t="s">
        <v>46</v>
      </c>
      <c r="S6793">
        <v>2</v>
      </c>
      <c r="T6793">
        <v>48</v>
      </c>
      <c r="U6793">
        <v>53.4</v>
      </c>
      <c r="V6793">
        <v>113.480003</v>
      </c>
      <c r="W6793" t="str">
        <f>_xlfn.XLOOKUP(M6793,ActionReference[Action],ActionReference[Reference])</f>
        <v>Approved</v>
      </c>
      <c r="X6793" t="str" cm="1">
        <f t="array" ref="X6793">_xlfn.IFS(T6793&lt;40,"Lower",T6793&lt;122,"Middle",TRUE,"Upper")</f>
        <v>Middle</v>
      </c>
    </row>
    <row r="6794" spans="1:24" x14ac:dyDescent="0.2">
      <c r="A6794">
        <v>471809999</v>
      </c>
      <c r="B6794" t="s">
        <v>1</v>
      </c>
      <c r="C6794" t="s">
        <v>38</v>
      </c>
      <c r="D6794">
        <v>1</v>
      </c>
      <c r="E6794" t="s">
        <v>39</v>
      </c>
      <c r="F6794">
        <v>1</v>
      </c>
      <c r="G6794" t="s">
        <v>40</v>
      </c>
      <c r="H6794">
        <v>1</v>
      </c>
      <c r="I6794" t="s">
        <v>41</v>
      </c>
      <c r="J6794">
        <v>1</v>
      </c>
      <c r="K6794">
        <v>12</v>
      </c>
      <c r="L6794" t="s">
        <v>7</v>
      </c>
      <c r="M6794">
        <v>1</v>
      </c>
      <c r="N6794" t="s">
        <v>15</v>
      </c>
      <c r="O6794">
        <v>1</v>
      </c>
      <c r="P6794" t="s">
        <v>14</v>
      </c>
      <c r="Q6794">
        <v>5</v>
      </c>
      <c r="R6794" t="s">
        <v>47</v>
      </c>
      <c r="S6794">
        <v>1</v>
      </c>
      <c r="T6794">
        <v>89</v>
      </c>
      <c r="U6794">
        <v>97.4</v>
      </c>
      <c r="V6794">
        <v>52.380001100000001</v>
      </c>
      <c r="W6794" t="str">
        <f>_xlfn.XLOOKUP(M6794,ActionReference[Action],ActionReference[Reference])</f>
        <v>Approved</v>
      </c>
      <c r="X6794" t="str" cm="1">
        <f t="array" ref="X6794">_xlfn.IFS(T6794&lt;40,"Lower",T6794&lt;122,"Middle",TRUE,"Upper")</f>
        <v>Middle</v>
      </c>
    </row>
    <row r="6795" spans="1:24" x14ac:dyDescent="0.2">
      <c r="A6795" t="s">
        <v>85</v>
      </c>
      <c r="B6795" t="s">
        <v>1</v>
      </c>
      <c r="C6795" t="s">
        <v>51</v>
      </c>
      <c r="D6795">
        <v>4</v>
      </c>
      <c r="E6795" t="s">
        <v>39</v>
      </c>
      <c r="F6795">
        <v>1</v>
      </c>
      <c r="G6795" t="s">
        <v>40</v>
      </c>
      <c r="H6795">
        <v>1</v>
      </c>
      <c r="I6795" t="s">
        <v>41</v>
      </c>
      <c r="J6795">
        <v>1</v>
      </c>
      <c r="K6795">
        <v>123</v>
      </c>
      <c r="L6795" t="s">
        <v>7</v>
      </c>
      <c r="M6795">
        <v>1</v>
      </c>
      <c r="N6795" t="s">
        <v>16</v>
      </c>
      <c r="O6795">
        <v>2</v>
      </c>
      <c r="P6795" t="s">
        <v>14</v>
      </c>
      <c r="Q6795">
        <v>5</v>
      </c>
      <c r="R6795" t="s">
        <v>47</v>
      </c>
      <c r="S6795">
        <v>1</v>
      </c>
      <c r="T6795">
        <v>53</v>
      </c>
      <c r="U6795">
        <v>75</v>
      </c>
      <c r="V6795">
        <v>69.410003700000004</v>
      </c>
      <c r="W6795" t="str">
        <f>_xlfn.XLOOKUP(M6795,ActionReference[Action],ActionReference[Reference])</f>
        <v>Approved</v>
      </c>
      <c r="X6795" t="str" cm="1">
        <f t="array" ref="X6795">_xlfn.IFS(T6795&lt;40,"Lower",T6795&lt;122,"Middle",TRUE,"Upper")</f>
        <v>Middle</v>
      </c>
    </row>
    <row r="6796" spans="1:24" x14ac:dyDescent="0.2">
      <c r="A6796" t="s">
        <v>91</v>
      </c>
      <c r="B6796" t="s">
        <v>1</v>
      </c>
      <c r="C6796" t="s">
        <v>38</v>
      </c>
      <c r="D6796">
        <v>1</v>
      </c>
      <c r="E6796" t="s">
        <v>39</v>
      </c>
      <c r="F6796">
        <v>1</v>
      </c>
      <c r="G6796" t="s">
        <v>40</v>
      </c>
      <c r="H6796">
        <v>1</v>
      </c>
      <c r="I6796" t="s">
        <v>41</v>
      </c>
      <c r="J6796">
        <v>1</v>
      </c>
      <c r="K6796">
        <v>84</v>
      </c>
      <c r="L6796" t="s">
        <v>7</v>
      </c>
      <c r="M6796">
        <v>1</v>
      </c>
      <c r="N6796" t="s">
        <v>16</v>
      </c>
      <c r="O6796">
        <v>2</v>
      </c>
      <c r="P6796" t="s">
        <v>14</v>
      </c>
      <c r="Q6796">
        <v>5</v>
      </c>
      <c r="R6796" t="s">
        <v>47</v>
      </c>
      <c r="S6796">
        <v>1</v>
      </c>
      <c r="T6796">
        <v>47</v>
      </c>
      <c r="U6796">
        <v>60.7</v>
      </c>
      <c r="V6796">
        <v>132.63000500000001</v>
      </c>
      <c r="W6796" t="str">
        <f>_xlfn.XLOOKUP(M6796,ActionReference[Action],ActionReference[Reference])</f>
        <v>Approved</v>
      </c>
      <c r="X6796" t="str" cm="1">
        <f t="array" ref="X6796">_xlfn.IFS(T6796&lt;40,"Lower",T6796&lt;122,"Middle",TRUE,"Upper")</f>
        <v>Middle</v>
      </c>
    </row>
    <row r="6797" spans="1:24" x14ac:dyDescent="0.2">
      <c r="A6797" t="s">
        <v>118</v>
      </c>
      <c r="B6797" t="s">
        <v>1</v>
      </c>
      <c r="C6797" t="s">
        <v>42</v>
      </c>
      <c r="D6797">
        <v>2</v>
      </c>
      <c r="E6797" t="s">
        <v>39</v>
      </c>
      <c r="F6797">
        <v>1</v>
      </c>
      <c r="G6797" t="s">
        <v>40</v>
      </c>
      <c r="H6797">
        <v>1</v>
      </c>
      <c r="I6797" t="s">
        <v>41</v>
      </c>
      <c r="J6797">
        <v>1</v>
      </c>
      <c r="K6797">
        <v>75</v>
      </c>
      <c r="L6797" t="s">
        <v>7</v>
      </c>
      <c r="M6797">
        <v>1</v>
      </c>
      <c r="N6797" t="s">
        <v>16</v>
      </c>
      <c r="O6797">
        <v>2</v>
      </c>
      <c r="P6797" t="s">
        <v>10</v>
      </c>
      <c r="Q6797">
        <v>3</v>
      </c>
      <c r="R6797" t="s">
        <v>46</v>
      </c>
      <c r="S6797">
        <v>2</v>
      </c>
      <c r="T6797">
        <v>61</v>
      </c>
      <c r="U6797">
        <v>68.099999999999994</v>
      </c>
      <c r="V6797">
        <v>105.43</v>
      </c>
      <c r="W6797" t="str">
        <f>_xlfn.XLOOKUP(M6797,ActionReference[Action],ActionReference[Reference])</f>
        <v>Approved</v>
      </c>
      <c r="X6797" t="str" cm="1">
        <f t="array" ref="X6797">_xlfn.IFS(T6797&lt;40,"Lower",T6797&lt;122,"Middle",TRUE,"Upper")</f>
        <v>Middle</v>
      </c>
    </row>
    <row r="6798" spans="1:24" x14ac:dyDescent="0.2">
      <c r="A6798" t="s">
        <v>111</v>
      </c>
      <c r="B6798" t="s">
        <v>1</v>
      </c>
      <c r="C6798" t="s">
        <v>38</v>
      </c>
      <c r="D6798">
        <v>1</v>
      </c>
      <c r="E6798" t="s">
        <v>39</v>
      </c>
      <c r="F6798">
        <v>1</v>
      </c>
      <c r="G6798" t="s">
        <v>49</v>
      </c>
      <c r="H6798">
        <v>2</v>
      </c>
      <c r="I6798" t="s">
        <v>41</v>
      </c>
      <c r="J6798">
        <v>1</v>
      </c>
      <c r="K6798">
        <v>268</v>
      </c>
      <c r="L6798" t="s">
        <v>6</v>
      </c>
      <c r="M6798">
        <v>3</v>
      </c>
      <c r="N6798" t="s">
        <v>16</v>
      </c>
      <c r="O6798">
        <v>2</v>
      </c>
      <c r="P6798" t="s">
        <v>14</v>
      </c>
      <c r="Q6798">
        <v>5</v>
      </c>
      <c r="R6798" t="s">
        <v>47</v>
      </c>
      <c r="S6798">
        <v>1</v>
      </c>
      <c r="T6798">
        <v>210</v>
      </c>
      <c r="U6798">
        <v>49.3</v>
      </c>
      <c r="V6798">
        <v>144.990005</v>
      </c>
      <c r="W6798" t="str">
        <f>_xlfn.XLOOKUP(M6798,ActionReference[Action],ActionReference[Reference])</f>
        <v>Denied</v>
      </c>
      <c r="X6798" t="str" cm="1">
        <f t="array" ref="X6798">_xlfn.IFS(T6798&lt;40,"Lower",T6798&lt;122,"Middle",TRUE,"Upper")</f>
        <v>Upper</v>
      </c>
    </row>
    <row r="6799" spans="1:24" x14ac:dyDescent="0.2">
      <c r="A6799" t="s">
        <v>194</v>
      </c>
      <c r="B6799" t="s">
        <v>1</v>
      </c>
      <c r="C6799" t="s">
        <v>42</v>
      </c>
      <c r="D6799">
        <v>2</v>
      </c>
      <c r="E6799" t="s">
        <v>39</v>
      </c>
      <c r="F6799">
        <v>1</v>
      </c>
      <c r="G6799" t="s">
        <v>40</v>
      </c>
      <c r="H6799">
        <v>1</v>
      </c>
      <c r="I6799" t="s">
        <v>41</v>
      </c>
      <c r="J6799">
        <v>1</v>
      </c>
      <c r="K6799">
        <v>174</v>
      </c>
      <c r="L6799" t="s">
        <v>7</v>
      </c>
      <c r="M6799">
        <v>1</v>
      </c>
      <c r="N6799" t="s">
        <v>16</v>
      </c>
      <c r="O6799">
        <v>2</v>
      </c>
      <c r="P6799" t="s">
        <v>14</v>
      </c>
      <c r="Q6799">
        <v>5</v>
      </c>
      <c r="R6799" t="s">
        <v>47</v>
      </c>
      <c r="S6799">
        <v>1</v>
      </c>
      <c r="T6799">
        <v>46</v>
      </c>
      <c r="U6799">
        <v>84</v>
      </c>
      <c r="V6799">
        <v>128.970001</v>
      </c>
      <c r="W6799" t="str">
        <f>_xlfn.XLOOKUP(M6799,ActionReference[Action],ActionReference[Reference])</f>
        <v>Approved</v>
      </c>
      <c r="X6799" t="str" cm="1">
        <f t="array" ref="X6799">_xlfn.IFS(T6799&lt;40,"Lower",T6799&lt;122,"Middle",TRUE,"Upper")</f>
        <v>Middle</v>
      </c>
    </row>
    <row r="6800" spans="1:24" x14ac:dyDescent="0.2">
      <c r="A6800" t="s">
        <v>87</v>
      </c>
      <c r="B6800" t="s">
        <v>1</v>
      </c>
      <c r="C6800" t="s">
        <v>42</v>
      </c>
      <c r="D6800">
        <v>2</v>
      </c>
      <c r="E6800" t="s">
        <v>39</v>
      </c>
      <c r="F6800">
        <v>1</v>
      </c>
      <c r="G6800" t="s">
        <v>40</v>
      </c>
      <c r="H6800">
        <v>1</v>
      </c>
      <c r="I6800" t="s">
        <v>41</v>
      </c>
      <c r="J6800">
        <v>1</v>
      </c>
      <c r="K6800">
        <v>251</v>
      </c>
      <c r="L6800" t="s">
        <v>7</v>
      </c>
      <c r="M6800">
        <v>1</v>
      </c>
      <c r="N6800" t="s">
        <v>16</v>
      </c>
      <c r="O6800">
        <v>2</v>
      </c>
      <c r="P6800" t="s">
        <v>14</v>
      </c>
      <c r="Q6800">
        <v>5</v>
      </c>
      <c r="R6800" t="s">
        <v>47</v>
      </c>
      <c r="S6800">
        <v>1</v>
      </c>
      <c r="T6800">
        <v>82</v>
      </c>
      <c r="U6800">
        <v>74.7</v>
      </c>
      <c r="V6800">
        <v>72.730003400000001</v>
      </c>
      <c r="W6800" t="str">
        <f>_xlfn.XLOOKUP(M6800,ActionReference[Action],ActionReference[Reference])</f>
        <v>Approved</v>
      </c>
      <c r="X6800" t="str" cm="1">
        <f t="array" ref="X6800">_xlfn.IFS(T6800&lt;40,"Lower",T6800&lt;122,"Middle",TRUE,"Upper")</f>
        <v>Middle</v>
      </c>
    </row>
    <row r="6801" spans="1:24" x14ac:dyDescent="0.2">
      <c r="A6801" t="s">
        <v>221</v>
      </c>
      <c r="B6801" t="s">
        <v>1</v>
      </c>
      <c r="C6801" t="s">
        <v>42</v>
      </c>
      <c r="D6801">
        <v>2</v>
      </c>
      <c r="E6801" t="s">
        <v>39</v>
      </c>
      <c r="F6801">
        <v>1</v>
      </c>
      <c r="G6801" t="s">
        <v>40</v>
      </c>
      <c r="H6801">
        <v>1</v>
      </c>
      <c r="I6801" t="s">
        <v>41</v>
      </c>
      <c r="J6801">
        <v>1</v>
      </c>
      <c r="K6801">
        <v>175</v>
      </c>
      <c r="L6801" t="s">
        <v>7</v>
      </c>
      <c r="M6801">
        <v>1</v>
      </c>
      <c r="N6801" t="s">
        <v>16</v>
      </c>
      <c r="O6801">
        <v>2</v>
      </c>
      <c r="P6801" t="s">
        <v>14</v>
      </c>
      <c r="Q6801">
        <v>5</v>
      </c>
      <c r="R6801" t="s">
        <v>47</v>
      </c>
      <c r="S6801">
        <v>1</v>
      </c>
      <c r="T6801">
        <v>195</v>
      </c>
      <c r="U6801">
        <v>59.3</v>
      </c>
      <c r="V6801">
        <v>91.910003700000004</v>
      </c>
      <c r="W6801" t="str">
        <f>_xlfn.XLOOKUP(M6801,ActionReference[Action],ActionReference[Reference])</f>
        <v>Approved</v>
      </c>
      <c r="X6801" t="str" cm="1">
        <f t="array" ref="X6801">_xlfn.IFS(T6801&lt;40,"Lower",T6801&lt;122,"Middle",TRUE,"Upper")</f>
        <v>Upper</v>
      </c>
    </row>
    <row r="6802" spans="1:24" x14ac:dyDescent="0.2">
      <c r="A6802" t="s">
        <v>454</v>
      </c>
      <c r="B6802" t="s">
        <v>1</v>
      </c>
      <c r="C6802" t="s">
        <v>42</v>
      </c>
      <c r="D6802">
        <v>2</v>
      </c>
      <c r="E6802" t="s">
        <v>39</v>
      </c>
      <c r="F6802">
        <v>1</v>
      </c>
      <c r="G6802" t="s">
        <v>43</v>
      </c>
      <c r="H6802">
        <v>3</v>
      </c>
      <c r="I6802" t="s">
        <v>41</v>
      </c>
      <c r="J6802">
        <v>1</v>
      </c>
      <c r="K6802">
        <v>236</v>
      </c>
      <c r="L6802" t="s">
        <v>7</v>
      </c>
      <c r="M6802">
        <v>1</v>
      </c>
      <c r="N6802" t="s">
        <v>16</v>
      </c>
      <c r="O6802">
        <v>2</v>
      </c>
      <c r="P6802" t="s">
        <v>14</v>
      </c>
      <c r="Q6802">
        <v>5</v>
      </c>
      <c r="R6802" t="s">
        <v>46</v>
      </c>
      <c r="S6802">
        <v>2</v>
      </c>
      <c r="U6802">
        <v>61.9</v>
      </c>
      <c r="V6802">
        <v>112.269997</v>
      </c>
      <c r="W6802" t="str">
        <f>_xlfn.XLOOKUP(M6802,ActionReference[Action],ActionReference[Reference])</f>
        <v>Approved</v>
      </c>
      <c r="X6802" t="str" cm="1">
        <f t="array" ref="X6802">_xlfn.IFS(T6802&lt;40,"Lower",T6802&lt;122,"Middle",TRUE,"Upper")</f>
        <v>Lower</v>
      </c>
    </row>
    <row r="6803" spans="1:24" x14ac:dyDescent="0.2">
      <c r="A6803" t="s">
        <v>356</v>
      </c>
      <c r="B6803" t="s">
        <v>1</v>
      </c>
      <c r="C6803" t="s">
        <v>38</v>
      </c>
      <c r="D6803">
        <v>1</v>
      </c>
      <c r="E6803" t="s">
        <v>39</v>
      </c>
      <c r="F6803">
        <v>1</v>
      </c>
      <c r="G6803" t="s">
        <v>40</v>
      </c>
      <c r="H6803">
        <v>1</v>
      </c>
      <c r="I6803" t="s">
        <v>41</v>
      </c>
      <c r="J6803">
        <v>1</v>
      </c>
      <c r="K6803">
        <v>326</v>
      </c>
      <c r="L6803" t="s">
        <v>7</v>
      </c>
      <c r="M6803">
        <v>1</v>
      </c>
      <c r="N6803" t="s">
        <v>16</v>
      </c>
      <c r="O6803">
        <v>2</v>
      </c>
      <c r="P6803" t="s">
        <v>14</v>
      </c>
      <c r="Q6803">
        <v>5</v>
      </c>
      <c r="R6803" t="s">
        <v>47</v>
      </c>
      <c r="S6803">
        <v>1</v>
      </c>
      <c r="T6803">
        <v>75</v>
      </c>
      <c r="U6803">
        <v>91.6</v>
      </c>
      <c r="V6803">
        <v>98.230003400000001</v>
      </c>
      <c r="W6803" t="str">
        <f>_xlfn.XLOOKUP(M6803,ActionReference[Action],ActionReference[Reference])</f>
        <v>Approved</v>
      </c>
      <c r="X6803" t="str" cm="1">
        <f t="array" ref="X6803">_xlfn.IFS(T6803&lt;40,"Lower",T6803&lt;122,"Middle",TRUE,"Upper")</f>
        <v>Middle</v>
      </c>
    </row>
    <row r="6804" spans="1:24" x14ac:dyDescent="0.2">
      <c r="A6804" t="s">
        <v>70</v>
      </c>
      <c r="B6804" t="s">
        <v>1</v>
      </c>
      <c r="C6804" t="s">
        <v>38</v>
      </c>
      <c r="D6804">
        <v>1</v>
      </c>
      <c r="E6804" t="s">
        <v>39</v>
      </c>
      <c r="F6804">
        <v>1</v>
      </c>
      <c r="G6804" t="s">
        <v>43</v>
      </c>
      <c r="H6804">
        <v>3</v>
      </c>
      <c r="I6804" t="s">
        <v>41</v>
      </c>
      <c r="J6804">
        <v>1</v>
      </c>
      <c r="K6804">
        <v>136</v>
      </c>
      <c r="L6804" t="s">
        <v>7</v>
      </c>
      <c r="M6804">
        <v>1</v>
      </c>
      <c r="N6804" t="s">
        <v>15</v>
      </c>
      <c r="O6804">
        <v>1</v>
      </c>
      <c r="P6804" t="s">
        <v>14</v>
      </c>
      <c r="Q6804">
        <v>5</v>
      </c>
      <c r="R6804" t="s">
        <v>46</v>
      </c>
      <c r="S6804">
        <v>2</v>
      </c>
      <c r="T6804">
        <v>78</v>
      </c>
      <c r="U6804">
        <v>51.8</v>
      </c>
      <c r="V6804">
        <v>115.459999</v>
      </c>
      <c r="W6804" t="str">
        <f>_xlfn.XLOOKUP(M6804,ActionReference[Action],ActionReference[Reference])</f>
        <v>Approved</v>
      </c>
      <c r="X6804" t="str" cm="1">
        <f t="array" ref="X6804">_xlfn.IFS(T6804&lt;40,"Lower",T6804&lt;122,"Middle",TRUE,"Upper")</f>
        <v>Middle</v>
      </c>
    </row>
    <row r="6805" spans="1:24" x14ac:dyDescent="0.2">
      <c r="A6805" t="s">
        <v>104</v>
      </c>
      <c r="B6805" t="s">
        <v>1</v>
      </c>
      <c r="C6805" t="s">
        <v>38</v>
      </c>
      <c r="D6805">
        <v>1</v>
      </c>
      <c r="E6805" t="s">
        <v>39</v>
      </c>
      <c r="F6805">
        <v>1</v>
      </c>
      <c r="G6805" t="s">
        <v>43</v>
      </c>
      <c r="H6805">
        <v>3</v>
      </c>
      <c r="I6805" t="s">
        <v>41</v>
      </c>
      <c r="J6805">
        <v>1</v>
      </c>
      <c r="K6805">
        <v>320</v>
      </c>
      <c r="L6805" t="s">
        <v>7</v>
      </c>
      <c r="M6805">
        <v>1</v>
      </c>
      <c r="N6805" t="s">
        <v>16</v>
      </c>
      <c r="O6805">
        <v>2</v>
      </c>
      <c r="P6805" t="s">
        <v>10</v>
      </c>
      <c r="Q6805">
        <v>3</v>
      </c>
      <c r="R6805" t="s">
        <v>47</v>
      </c>
      <c r="S6805">
        <v>1</v>
      </c>
      <c r="T6805">
        <v>83</v>
      </c>
      <c r="U6805">
        <v>69.2</v>
      </c>
      <c r="V6805">
        <v>117.349998</v>
      </c>
      <c r="W6805" t="str">
        <f>_xlfn.XLOOKUP(M6805,ActionReference[Action],ActionReference[Reference])</f>
        <v>Approved</v>
      </c>
      <c r="X6805" t="str" cm="1">
        <f t="array" ref="X6805">_xlfn.IFS(T6805&lt;40,"Lower",T6805&lt;122,"Middle",TRUE,"Upper")</f>
        <v>Middle</v>
      </c>
    </row>
    <row r="6806" spans="1:24" x14ac:dyDescent="0.2">
      <c r="A6806" t="s">
        <v>70</v>
      </c>
      <c r="B6806" t="s">
        <v>1</v>
      </c>
      <c r="C6806" t="s">
        <v>42</v>
      </c>
      <c r="D6806">
        <v>2</v>
      </c>
      <c r="E6806" t="s">
        <v>39</v>
      </c>
      <c r="F6806">
        <v>1</v>
      </c>
      <c r="G6806" t="s">
        <v>43</v>
      </c>
      <c r="H6806">
        <v>3</v>
      </c>
      <c r="I6806" t="s">
        <v>41</v>
      </c>
      <c r="J6806">
        <v>1</v>
      </c>
      <c r="K6806">
        <v>123</v>
      </c>
      <c r="L6806" t="s">
        <v>7</v>
      </c>
      <c r="M6806">
        <v>1</v>
      </c>
      <c r="N6806" t="s">
        <v>16</v>
      </c>
      <c r="O6806">
        <v>2</v>
      </c>
      <c r="P6806" t="s">
        <v>14</v>
      </c>
      <c r="Q6806">
        <v>5</v>
      </c>
      <c r="R6806" t="s">
        <v>47</v>
      </c>
      <c r="S6806">
        <v>1</v>
      </c>
      <c r="T6806">
        <v>95</v>
      </c>
      <c r="U6806">
        <v>91.5</v>
      </c>
      <c r="V6806">
        <v>77.699996900000002</v>
      </c>
      <c r="W6806" t="str">
        <f>_xlfn.XLOOKUP(M6806,ActionReference[Action],ActionReference[Reference])</f>
        <v>Approved</v>
      </c>
      <c r="X6806" t="str" cm="1">
        <f t="array" ref="X6806">_xlfn.IFS(T6806&lt;40,"Lower",T6806&lt;122,"Middle",TRUE,"Upper")</f>
        <v>Middle</v>
      </c>
    </row>
    <row r="6807" spans="1:24" x14ac:dyDescent="0.2">
      <c r="A6807" t="s">
        <v>147</v>
      </c>
      <c r="B6807" t="s">
        <v>1</v>
      </c>
      <c r="C6807" t="s">
        <v>38</v>
      </c>
      <c r="D6807">
        <v>1</v>
      </c>
      <c r="E6807" t="s">
        <v>39</v>
      </c>
      <c r="F6807">
        <v>1</v>
      </c>
      <c r="G6807" t="s">
        <v>40</v>
      </c>
      <c r="H6807">
        <v>1</v>
      </c>
      <c r="I6807" t="s">
        <v>41</v>
      </c>
      <c r="J6807">
        <v>1</v>
      </c>
      <c r="K6807">
        <v>267</v>
      </c>
      <c r="L6807" t="s">
        <v>7</v>
      </c>
      <c r="M6807">
        <v>1</v>
      </c>
      <c r="N6807" t="s">
        <v>16</v>
      </c>
      <c r="O6807">
        <v>2</v>
      </c>
      <c r="P6807" t="s">
        <v>14</v>
      </c>
      <c r="Q6807">
        <v>5</v>
      </c>
      <c r="R6807" t="s">
        <v>47</v>
      </c>
      <c r="S6807">
        <v>1</v>
      </c>
      <c r="T6807">
        <v>94</v>
      </c>
      <c r="U6807">
        <v>62.3</v>
      </c>
      <c r="V6807">
        <v>107.349998</v>
      </c>
      <c r="W6807" t="str">
        <f>_xlfn.XLOOKUP(M6807,ActionReference[Action],ActionReference[Reference])</f>
        <v>Approved</v>
      </c>
      <c r="X6807" t="str" cm="1">
        <f t="array" ref="X6807">_xlfn.IFS(T6807&lt;40,"Lower",T6807&lt;122,"Middle",TRUE,"Upper")</f>
        <v>Middle</v>
      </c>
    </row>
    <row r="6808" spans="1:24" x14ac:dyDescent="0.2">
      <c r="A6808" t="s">
        <v>71</v>
      </c>
      <c r="B6808" t="s">
        <v>1</v>
      </c>
      <c r="C6808" t="s">
        <v>42</v>
      </c>
      <c r="D6808">
        <v>2</v>
      </c>
      <c r="E6808" t="s">
        <v>39</v>
      </c>
      <c r="F6808">
        <v>1</v>
      </c>
      <c r="G6808" t="s">
        <v>40</v>
      </c>
      <c r="H6808">
        <v>1</v>
      </c>
      <c r="I6808" t="s">
        <v>41</v>
      </c>
      <c r="J6808">
        <v>1</v>
      </c>
      <c r="K6808">
        <v>140</v>
      </c>
      <c r="L6808" t="s">
        <v>7</v>
      </c>
      <c r="M6808">
        <v>1</v>
      </c>
      <c r="N6808" t="s">
        <v>16</v>
      </c>
      <c r="O6808">
        <v>2</v>
      </c>
      <c r="P6808" t="s">
        <v>14</v>
      </c>
      <c r="Q6808">
        <v>5</v>
      </c>
      <c r="R6808" t="s">
        <v>47</v>
      </c>
      <c r="S6808">
        <v>1</v>
      </c>
      <c r="T6808">
        <v>68</v>
      </c>
      <c r="U6808">
        <v>72.2</v>
      </c>
      <c r="V6808">
        <v>93.510002099999994</v>
      </c>
      <c r="W6808" t="str">
        <f>_xlfn.XLOOKUP(M6808,ActionReference[Action],ActionReference[Reference])</f>
        <v>Approved</v>
      </c>
      <c r="X6808" t="str" cm="1">
        <f t="array" ref="X6808">_xlfn.IFS(T6808&lt;40,"Lower",T6808&lt;122,"Middle",TRUE,"Upper")</f>
        <v>Middle</v>
      </c>
    </row>
    <row r="6809" spans="1:24" x14ac:dyDescent="0.2">
      <c r="A6809" t="s">
        <v>101</v>
      </c>
      <c r="B6809" t="s">
        <v>1</v>
      </c>
      <c r="C6809" t="s">
        <v>38</v>
      </c>
      <c r="D6809">
        <v>1</v>
      </c>
      <c r="E6809" t="s">
        <v>39</v>
      </c>
      <c r="F6809">
        <v>1</v>
      </c>
      <c r="G6809" t="s">
        <v>43</v>
      </c>
      <c r="H6809">
        <v>3</v>
      </c>
      <c r="I6809" t="s">
        <v>50</v>
      </c>
      <c r="J6809">
        <v>2</v>
      </c>
      <c r="K6809">
        <v>210</v>
      </c>
      <c r="L6809" t="s">
        <v>7</v>
      </c>
      <c r="M6809">
        <v>1</v>
      </c>
      <c r="N6809" t="s">
        <v>16</v>
      </c>
      <c r="O6809">
        <v>2</v>
      </c>
      <c r="P6809" t="s">
        <v>14</v>
      </c>
      <c r="Q6809">
        <v>5</v>
      </c>
      <c r="R6809" t="s">
        <v>47</v>
      </c>
      <c r="S6809">
        <v>1</v>
      </c>
      <c r="T6809">
        <v>209</v>
      </c>
      <c r="U6809">
        <v>64.3</v>
      </c>
      <c r="V6809">
        <v>70.860000600000006</v>
      </c>
      <c r="W6809" t="str">
        <f>_xlfn.XLOOKUP(M6809,ActionReference[Action],ActionReference[Reference])</f>
        <v>Approved</v>
      </c>
      <c r="X6809" t="str" cm="1">
        <f t="array" ref="X6809">_xlfn.IFS(T6809&lt;40,"Lower",T6809&lt;122,"Middle",TRUE,"Upper")</f>
        <v>Upper</v>
      </c>
    </row>
    <row r="6810" spans="1:24" x14ac:dyDescent="0.2">
      <c r="A6810" t="s">
        <v>181</v>
      </c>
      <c r="B6810" t="s">
        <v>1</v>
      </c>
      <c r="C6810" t="s">
        <v>42</v>
      </c>
      <c r="D6810">
        <v>2</v>
      </c>
      <c r="E6810" t="s">
        <v>39</v>
      </c>
      <c r="F6810">
        <v>1</v>
      </c>
      <c r="G6810" t="s">
        <v>40</v>
      </c>
      <c r="H6810">
        <v>1</v>
      </c>
      <c r="I6810" t="s">
        <v>41</v>
      </c>
      <c r="J6810">
        <v>1</v>
      </c>
      <c r="K6810">
        <v>309</v>
      </c>
      <c r="L6810" t="s">
        <v>7</v>
      </c>
      <c r="M6810">
        <v>1</v>
      </c>
      <c r="N6810" t="s">
        <v>16</v>
      </c>
      <c r="O6810">
        <v>2</v>
      </c>
      <c r="P6810" t="s">
        <v>14</v>
      </c>
      <c r="Q6810">
        <v>5</v>
      </c>
      <c r="R6810" t="s">
        <v>47</v>
      </c>
      <c r="S6810">
        <v>1</v>
      </c>
      <c r="T6810">
        <v>140</v>
      </c>
      <c r="U6810">
        <v>104.8</v>
      </c>
      <c r="V6810">
        <v>98.680000300000003</v>
      </c>
      <c r="W6810" t="str">
        <f>_xlfn.XLOOKUP(M6810,ActionReference[Action],ActionReference[Reference])</f>
        <v>Approved</v>
      </c>
      <c r="X6810" t="str" cm="1">
        <f t="array" ref="X6810">_xlfn.IFS(T6810&lt;40,"Lower",T6810&lt;122,"Middle",TRUE,"Upper")</f>
        <v>Upper</v>
      </c>
    </row>
    <row r="6811" spans="1:24" x14ac:dyDescent="0.2">
      <c r="A6811" t="s">
        <v>94</v>
      </c>
      <c r="B6811" t="s">
        <v>1</v>
      </c>
      <c r="C6811" t="s">
        <v>42</v>
      </c>
      <c r="D6811">
        <v>2</v>
      </c>
      <c r="E6811" t="s">
        <v>39</v>
      </c>
      <c r="F6811">
        <v>1</v>
      </c>
      <c r="G6811" t="s">
        <v>43</v>
      </c>
      <c r="H6811">
        <v>3</v>
      </c>
      <c r="I6811" t="s">
        <v>41</v>
      </c>
      <c r="J6811">
        <v>1</v>
      </c>
      <c r="K6811">
        <v>121</v>
      </c>
      <c r="L6811" t="s">
        <v>7</v>
      </c>
      <c r="M6811">
        <v>1</v>
      </c>
      <c r="N6811" t="s">
        <v>16</v>
      </c>
      <c r="O6811">
        <v>2</v>
      </c>
      <c r="P6811" t="s">
        <v>9</v>
      </c>
      <c r="Q6811">
        <v>2</v>
      </c>
      <c r="R6811" t="s">
        <v>47</v>
      </c>
      <c r="S6811">
        <v>1</v>
      </c>
      <c r="T6811">
        <v>61</v>
      </c>
      <c r="U6811">
        <v>67.7</v>
      </c>
      <c r="V6811">
        <v>102.730003</v>
      </c>
      <c r="W6811" t="str">
        <f>_xlfn.XLOOKUP(M6811,ActionReference[Action],ActionReference[Reference])</f>
        <v>Approved</v>
      </c>
      <c r="X6811" t="str" cm="1">
        <f t="array" ref="X6811">_xlfn.IFS(T6811&lt;40,"Lower",T6811&lt;122,"Middle",TRUE,"Upper")</f>
        <v>Middle</v>
      </c>
    </row>
    <row r="6812" spans="1:24" x14ac:dyDescent="0.2">
      <c r="A6812">
        <v>7197000003</v>
      </c>
      <c r="B6812" t="s">
        <v>1</v>
      </c>
      <c r="C6812" t="s">
        <v>38</v>
      </c>
      <c r="D6812">
        <v>1</v>
      </c>
      <c r="E6812" t="s">
        <v>39</v>
      </c>
      <c r="F6812">
        <v>1</v>
      </c>
      <c r="G6812" t="s">
        <v>40</v>
      </c>
      <c r="H6812">
        <v>1</v>
      </c>
      <c r="I6812" t="s">
        <v>50</v>
      </c>
      <c r="J6812">
        <v>2</v>
      </c>
      <c r="K6812">
        <v>304</v>
      </c>
      <c r="L6812" t="s">
        <v>7</v>
      </c>
      <c r="M6812">
        <v>1</v>
      </c>
      <c r="N6812" t="s">
        <v>16</v>
      </c>
      <c r="O6812">
        <v>2</v>
      </c>
      <c r="P6812" t="s">
        <v>14</v>
      </c>
      <c r="Q6812">
        <v>5</v>
      </c>
      <c r="R6812" t="s">
        <v>47</v>
      </c>
      <c r="S6812">
        <v>1</v>
      </c>
      <c r="T6812">
        <v>231</v>
      </c>
      <c r="U6812">
        <v>59.1</v>
      </c>
      <c r="V6812">
        <v>204.08000200000001</v>
      </c>
      <c r="W6812" t="str">
        <f>_xlfn.XLOOKUP(M6812,ActionReference[Action],ActionReference[Reference])</f>
        <v>Approved</v>
      </c>
      <c r="X6812" t="str" cm="1">
        <f t="array" ref="X6812">_xlfn.IFS(T6812&lt;40,"Lower",T6812&lt;122,"Middle",TRUE,"Upper")</f>
        <v>Upper</v>
      </c>
    </row>
    <row r="6813" spans="1:24" x14ac:dyDescent="0.2">
      <c r="A6813" t="s">
        <v>107</v>
      </c>
      <c r="B6813" t="s">
        <v>1</v>
      </c>
      <c r="C6813" t="s">
        <v>45</v>
      </c>
      <c r="D6813">
        <v>3</v>
      </c>
      <c r="E6813" t="s">
        <v>39</v>
      </c>
      <c r="F6813">
        <v>1</v>
      </c>
      <c r="G6813" t="s">
        <v>40</v>
      </c>
      <c r="H6813">
        <v>1</v>
      </c>
      <c r="I6813" t="s">
        <v>41</v>
      </c>
      <c r="J6813">
        <v>1</v>
      </c>
      <c r="K6813">
        <v>294</v>
      </c>
      <c r="L6813" t="s">
        <v>7</v>
      </c>
      <c r="M6813">
        <v>1</v>
      </c>
      <c r="N6813" t="s">
        <v>11</v>
      </c>
      <c r="O6813">
        <v>3</v>
      </c>
      <c r="P6813" t="s">
        <v>10</v>
      </c>
      <c r="Q6813">
        <v>3</v>
      </c>
      <c r="R6813" t="s">
        <v>47</v>
      </c>
      <c r="S6813">
        <v>1</v>
      </c>
      <c r="T6813">
        <v>70</v>
      </c>
      <c r="U6813">
        <v>81.400000000000006</v>
      </c>
      <c r="V6813">
        <v>94.900001500000002</v>
      </c>
      <c r="W6813" t="str">
        <f>_xlfn.XLOOKUP(M6813,ActionReference[Action],ActionReference[Reference])</f>
        <v>Approved</v>
      </c>
      <c r="X6813" t="str" cm="1">
        <f t="array" ref="X6813">_xlfn.IFS(T6813&lt;40,"Lower",T6813&lt;122,"Middle",TRUE,"Upper")</f>
        <v>Middle</v>
      </c>
    </row>
    <row r="6814" spans="1:24" x14ac:dyDescent="0.2">
      <c r="A6814" t="s">
        <v>60</v>
      </c>
      <c r="B6814" t="s">
        <v>1</v>
      </c>
      <c r="C6814" t="s">
        <v>45</v>
      </c>
      <c r="D6814">
        <v>3</v>
      </c>
      <c r="E6814" t="s">
        <v>39</v>
      </c>
      <c r="F6814">
        <v>1</v>
      </c>
      <c r="G6814" t="s">
        <v>40</v>
      </c>
      <c r="H6814">
        <v>1</v>
      </c>
      <c r="I6814" t="s">
        <v>41</v>
      </c>
      <c r="J6814">
        <v>1</v>
      </c>
      <c r="K6814">
        <v>170</v>
      </c>
      <c r="L6814" t="s">
        <v>7</v>
      </c>
      <c r="M6814">
        <v>1</v>
      </c>
      <c r="N6814" t="s">
        <v>15</v>
      </c>
      <c r="O6814">
        <v>1</v>
      </c>
      <c r="P6814" t="s">
        <v>14</v>
      </c>
      <c r="Q6814">
        <v>5</v>
      </c>
      <c r="R6814" t="s">
        <v>47</v>
      </c>
      <c r="S6814">
        <v>1</v>
      </c>
      <c r="T6814">
        <v>40</v>
      </c>
      <c r="U6814">
        <v>80.2</v>
      </c>
      <c r="V6814">
        <v>69.5</v>
      </c>
      <c r="W6814" t="str">
        <f>_xlfn.XLOOKUP(M6814,ActionReference[Action],ActionReference[Reference])</f>
        <v>Approved</v>
      </c>
      <c r="X6814" t="str" cm="1">
        <f t="array" ref="X6814">_xlfn.IFS(T6814&lt;40,"Lower",T6814&lt;122,"Middle",TRUE,"Upper")</f>
        <v>Middle</v>
      </c>
    </row>
    <row r="6815" spans="1:24" x14ac:dyDescent="0.2">
      <c r="A6815" t="s">
        <v>70</v>
      </c>
      <c r="B6815" t="s">
        <v>1</v>
      </c>
      <c r="C6815" t="s">
        <v>38</v>
      </c>
      <c r="D6815">
        <v>1</v>
      </c>
      <c r="E6815" t="s">
        <v>39</v>
      </c>
      <c r="F6815">
        <v>1</v>
      </c>
      <c r="G6815" t="s">
        <v>40</v>
      </c>
      <c r="H6815">
        <v>1</v>
      </c>
      <c r="I6815" t="s">
        <v>41</v>
      </c>
      <c r="J6815">
        <v>1</v>
      </c>
      <c r="K6815">
        <v>424</v>
      </c>
      <c r="L6815" t="s">
        <v>7</v>
      </c>
      <c r="M6815">
        <v>1</v>
      </c>
      <c r="N6815" t="s">
        <v>16</v>
      </c>
      <c r="O6815">
        <v>2</v>
      </c>
      <c r="P6815" t="s">
        <v>14</v>
      </c>
      <c r="Q6815">
        <v>5</v>
      </c>
      <c r="R6815" t="s">
        <v>47</v>
      </c>
      <c r="S6815">
        <v>1</v>
      </c>
      <c r="T6815">
        <v>235</v>
      </c>
      <c r="U6815">
        <v>83.9</v>
      </c>
      <c r="V6815">
        <v>196.509995</v>
      </c>
      <c r="W6815" t="str">
        <f>_xlfn.XLOOKUP(M6815,ActionReference[Action],ActionReference[Reference])</f>
        <v>Approved</v>
      </c>
      <c r="X6815" t="str" cm="1">
        <f t="array" ref="X6815">_xlfn.IFS(T6815&lt;40,"Lower",T6815&lt;122,"Middle",TRUE,"Upper")</f>
        <v>Upper</v>
      </c>
    </row>
    <row r="6816" spans="1:24" x14ac:dyDescent="0.2">
      <c r="A6816" t="s">
        <v>125</v>
      </c>
      <c r="B6816" t="s">
        <v>1</v>
      </c>
      <c r="C6816" t="s">
        <v>45</v>
      </c>
      <c r="D6816">
        <v>3</v>
      </c>
      <c r="E6816" t="s">
        <v>39</v>
      </c>
      <c r="F6816">
        <v>1</v>
      </c>
      <c r="G6816" t="s">
        <v>40</v>
      </c>
      <c r="H6816">
        <v>1</v>
      </c>
      <c r="I6816" t="s">
        <v>41</v>
      </c>
      <c r="J6816">
        <v>1</v>
      </c>
      <c r="K6816">
        <v>231</v>
      </c>
      <c r="L6816" t="s">
        <v>7</v>
      </c>
      <c r="M6816">
        <v>1</v>
      </c>
      <c r="N6816" t="s">
        <v>16</v>
      </c>
      <c r="O6816">
        <v>2</v>
      </c>
      <c r="P6816" t="s">
        <v>12</v>
      </c>
      <c r="Q6816">
        <v>4</v>
      </c>
      <c r="R6816" t="s">
        <v>47</v>
      </c>
      <c r="S6816">
        <v>1</v>
      </c>
      <c r="T6816">
        <v>48</v>
      </c>
      <c r="U6816">
        <v>75.5</v>
      </c>
      <c r="V6816">
        <v>58.220001199999999</v>
      </c>
      <c r="W6816" t="str">
        <f>_xlfn.XLOOKUP(M6816,ActionReference[Action],ActionReference[Reference])</f>
        <v>Approved</v>
      </c>
      <c r="X6816" t="str" cm="1">
        <f t="array" ref="X6816">_xlfn.IFS(T6816&lt;40,"Lower",T6816&lt;122,"Middle",TRUE,"Upper")</f>
        <v>Middle</v>
      </c>
    </row>
    <row r="6817" spans="1:24" x14ac:dyDescent="0.2">
      <c r="A6817" t="s">
        <v>116</v>
      </c>
      <c r="B6817" t="s">
        <v>1</v>
      </c>
      <c r="C6817" t="s">
        <v>42</v>
      </c>
      <c r="D6817">
        <v>2</v>
      </c>
      <c r="E6817" t="s">
        <v>39</v>
      </c>
      <c r="F6817">
        <v>1</v>
      </c>
      <c r="G6817" t="s">
        <v>43</v>
      </c>
      <c r="H6817">
        <v>3</v>
      </c>
      <c r="I6817" t="s">
        <v>41</v>
      </c>
      <c r="J6817">
        <v>1</v>
      </c>
      <c r="K6817">
        <v>188</v>
      </c>
      <c r="L6817" t="s">
        <v>6</v>
      </c>
      <c r="M6817">
        <v>3</v>
      </c>
      <c r="N6817" t="s">
        <v>15</v>
      </c>
      <c r="O6817">
        <v>1</v>
      </c>
      <c r="P6817" t="s">
        <v>14</v>
      </c>
      <c r="Q6817">
        <v>5</v>
      </c>
      <c r="R6817" t="s">
        <v>47</v>
      </c>
      <c r="S6817">
        <v>1</v>
      </c>
      <c r="T6817">
        <v>75</v>
      </c>
      <c r="U6817">
        <v>49.7</v>
      </c>
      <c r="V6817">
        <v>199.41000399999999</v>
      </c>
      <c r="W6817" t="str">
        <f>_xlfn.XLOOKUP(M6817,ActionReference[Action],ActionReference[Reference])</f>
        <v>Denied</v>
      </c>
      <c r="X6817" t="str" cm="1">
        <f t="array" ref="X6817">_xlfn.IFS(T6817&lt;40,"Lower",T6817&lt;122,"Middle",TRUE,"Upper")</f>
        <v>Middle</v>
      </c>
    </row>
    <row r="6818" spans="1:24" x14ac:dyDescent="0.2">
      <c r="A6818" t="s">
        <v>84</v>
      </c>
      <c r="B6818" t="s">
        <v>1</v>
      </c>
      <c r="C6818" t="s">
        <v>38</v>
      </c>
      <c r="D6818">
        <v>1</v>
      </c>
      <c r="E6818" t="s">
        <v>39</v>
      </c>
      <c r="F6818">
        <v>1</v>
      </c>
      <c r="G6818" t="s">
        <v>40</v>
      </c>
      <c r="H6818">
        <v>1</v>
      </c>
      <c r="I6818" t="s">
        <v>41</v>
      </c>
      <c r="J6818">
        <v>1</v>
      </c>
      <c r="K6818">
        <v>388</v>
      </c>
      <c r="L6818" t="s">
        <v>44</v>
      </c>
      <c r="M6818">
        <v>6</v>
      </c>
      <c r="N6818" t="s">
        <v>16</v>
      </c>
      <c r="O6818">
        <v>2</v>
      </c>
      <c r="P6818" t="s">
        <v>14</v>
      </c>
      <c r="Q6818">
        <v>5</v>
      </c>
      <c r="R6818" t="s">
        <v>47</v>
      </c>
      <c r="S6818">
        <v>1</v>
      </c>
      <c r="T6818">
        <v>103</v>
      </c>
      <c r="U6818">
        <v>72.5</v>
      </c>
      <c r="V6818">
        <v>189.10000600000001</v>
      </c>
      <c r="W6818" t="str">
        <f>_xlfn.XLOOKUP(M6818,ActionReference[Action],ActionReference[Reference])</f>
        <v>Approved</v>
      </c>
      <c r="X6818" t="str" cm="1">
        <f t="array" ref="X6818">_xlfn.IFS(T6818&lt;40,"Lower",T6818&lt;122,"Middle",TRUE,"Upper")</f>
        <v>Middle</v>
      </c>
    </row>
    <row r="6819" spans="1:24" x14ac:dyDescent="0.2">
      <c r="A6819" t="s">
        <v>65</v>
      </c>
      <c r="B6819" t="s">
        <v>1</v>
      </c>
      <c r="C6819" t="s">
        <v>38</v>
      </c>
      <c r="D6819">
        <v>1</v>
      </c>
      <c r="E6819" t="s">
        <v>39</v>
      </c>
      <c r="F6819">
        <v>1</v>
      </c>
      <c r="G6819" t="s">
        <v>43</v>
      </c>
      <c r="H6819">
        <v>3</v>
      </c>
      <c r="I6819" t="s">
        <v>41</v>
      </c>
      <c r="J6819">
        <v>1</v>
      </c>
      <c r="K6819">
        <v>116</v>
      </c>
      <c r="L6819" t="s">
        <v>6</v>
      </c>
      <c r="M6819">
        <v>3</v>
      </c>
      <c r="N6819" t="s">
        <v>16</v>
      </c>
      <c r="O6819">
        <v>2</v>
      </c>
      <c r="P6819" t="s">
        <v>14</v>
      </c>
      <c r="Q6819">
        <v>5</v>
      </c>
      <c r="R6819" t="s">
        <v>47</v>
      </c>
      <c r="S6819">
        <v>1</v>
      </c>
      <c r="T6819">
        <v>18</v>
      </c>
      <c r="U6819">
        <v>66.3</v>
      </c>
      <c r="V6819">
        <v>77.720001199999999</v>
      </c>
      <c r="W6819" t="str">
        <f>_xlfn.XLOOKUP(M6819,ActionReference[Action],ActionReference[Reference])</f>
        <v>Denied</v>
      </c>
      <c r="X6819" t="str" cm="1">
        <f t="array" ref="X6819">_xlfn.IFS(T6819&lt;40,"Lower",T6819&lt;122,"Middle",TRUE,"Upper")</f>
        <v>Lower</v>
      </c>
    </row>
    <row r="6820" spans="1:24" x14ac:dyDescent="0.2">
      <c r="A6820" t="s">
        <v>58</v>
      </c>
      <c r="B6820" t="s">
        <v>1</v>
      </c>
      <c r="C6820" t="s">
        <v>42</v>
      </c>
      <c r="D6820">
        <v>2</v>
      </c>
      <c r="E6820" t="s">
        <v>39</v>
      </c>
      <c r="F6820">
        <v>1</v>
      </c>
      <c r="G6820" t="s">
        <v>43</v>
      </c>
      <c r="H6820">
        <v>3</v>
      </c>
      <c r="I6820" t="s">
        <v>41</v>
      </c>
      <c r="J6820">
        <v>1</v>
      </c>
      <c r="K6820">
        <v>178</v>
      </c>
      <c r="L6820" t="s">
        <v>53</v>
      </c>
      <c r="M6820">
        <v>2</v>
      </c>
      <c r="N6820" t="s">
        <v>16</v>
      </c>
      <c r="O6820">
        <v>2</v>
      </c>
      <c r="P6820" t="s">
        <v>14</v>
      </c>
      <c r="Q6820">
        <v>5</v>
      </c>
      <c r="R6820" t="s">
        <v>46</v>
      </c>
      <c r="S6820">
        <v>2</v>
      </c>
      <c r="T6820">
        <v>43</v>
      </c>
      <c r="U6820">
        <v>69.099999999999994</v>
      </c>
      <c r="V6820">
        <v>116.980003</v>
      </c>
      <c r="W6820" t="str">
        <f>_xlfn.XLOOKUP(M6820,ActionReference[Action],ActionReference[Reference])</f>
        <v>Approved</v>
      </c>
      <c r="X6820" t="str" cm="1">
        <f t="array" ref="X6820">_xlfn.IFS(T6820&lt;40,"Lower",T6820&lt;122,"Middle",TRUE,"Upper")</f>
        <v>Middle</v>
      </c>
    </row>
    <row r="6821" spans="1:24" x14ac:dyDescent="0.2">
      <c r="A6821" t="s">
        <v>174</v>
      </c>
      <c r="B6821" t="s">
        <v>1</v>
      </c>
      <c r="C6821" t="s">
        <v>42</v>
      </c>
      <c r="D6821">
        <v>2</v>
      </c>
      <c r="E6821" t="s">
        <v>39</v>
      </c>
      <c r="F6821">
        <v>1</v>
      </c>
      <c r="G6821" t="s">
        <v>40</v>
      </c>
      <c r="H6821">
        <v>1</v>
      </c>
      <c r="I6821" t="s">
        <v>41</v>
      </c>
      <c r="J6821">
        <v>1</v>
      </c>
      <c r="K6821">
        <v>240</v>
      </c>
      <c r="L6821" t="s">
        <v>7</v>
      </c>
      <c r="M6821">
        <v>1</v>
      </c>
      <c r="N6821" t="s">
        <v>16</v>
      </c>
      <c r="O6821">
        <v>2</v>
      </c>
      <c r="P6821" t="s">
        <v>14</v>
      </c>
      <c r="Q6821">
        <v>5</v>
      </c>
      <c r="R6821" t="s">
        <v>47</v>
      </c>
      <c r="S6821">
        <v>1</v>
      </c>
      <c r="T6821">
        <v>61</v>
      </c>
      <c r="U6821">
        <v>58.4</v>
      </c>
      <c r="V6821">
        <v>144.16000399999999</v>
      </c>
      <c r="W6821" t="str">
        <f>_xlfn.XLOOKUP(M6821,ActionReference[Action],ActionReference[Reference])</f>
        <v>Approved</v>
      </c>
      <c r="X6821" t="str" cm="1">
        <f t="array" ref="X6821">_xlfn.IFS(T6821&lt;40,"Lower",T6821&lt;122,"Middle",TRUE,"Upper")</f>
        <v>Middle</v>
      </c>
    </row>
    <row r="6822" spans="1:24" x14ac:dyDescent="0.2">
      <c r="A6822" t="s">
        <v>180</v>
      </c>
      <c r="B6822" t="s">
        <v>1</v>
      </c>
      <c r="C6822" t="s">
        <v>38</v>
      </c>
      <c r="D6822">
        <v>1</v>
      </c>
      <c r="E6822" t="s">
        <v>39</v>
      </c>
      <c r="F6822">
        <v>1</v>
      </c>
      <c r="G6822" t="s">
        <v>40</v>
      </c>
      <c r="H6822">
        <v>1</v>
      </c>
      <c r="I6822" t="s">
        <v>50</v>
      </c>
      <c r="J6822">
        <v>2</v>
      </c>
      <c r="K6822">
        <v>57</v>
      </c>
      <c r="L6822" t="s">
        <v>53</v>
      </c>
      <c r="M6822">
        <v>2</v>
      </c>
      <c r="N6822" t="s">
        <v>15</v>
      </c>
      <c r="O6822">
        <v>1</v>
      </c>
      <c r="P6822" t="s">
        <v>14</v>
      </c>
      <c r="Q6822">
        <v>5</v>
      </c>
      <c r="R6822" t="s">
        <v>47</v>
      </c>
      <c r="S6822">
        <v>1</v>
      </c>
      <c r="T6822">
        <v>54</v>
      </c>
      <c r="U6822">
        <v>84.4</v>
      </c>
      <c r="V6822">
        <v>58.700000799999998</v>
      </c>
      <c r="W6822" t="str">
        <f>_xlfn.XLOOKUP(M6822,ActionReference[Action],ActionReference[Reference])</f>
        <v>Approved</v>
      </c>
      <c r="X6822" t="str" cm="1">
        <f t="array" ref="X6822">_xlfn.IFS(T6822&lt;40,"Lower",T6822&lt;122,"Middle",TRUE,"Upper")</f>
        <v>Middle</v>
      </c>
    </row>
    <row r="6823" spans="1:24" x14ac:dyDescent="0.2">
      <c r="A6823" t="s">
        <v>240</v>
      </c>
      <c r="B6823" t="s">
        <v>1</v>
      </c>
      <c r="C6823" t="s">
        <v>38</v>
      </c>
      <c r="D6823">
        <v>1</v>
      </c>
      <c r="E6823" t="s">
        <v>39</v>
      </c>
      <c r="F6823">
        <v>1</v>
      </c>
      <c r="G6823" t="s">
        <v>43</v>
      </c>
      <c r="H6823">
        <v>3</v>
      </c>
      <c r="I6823" t="s">
        <v>41</v>
      </c>
      <c r="J6823">
        <v>1</v>
      </c>
      <c r="K6823">
        <v>232</v>
      </c>
      <c r="L6823" t="s">
        <v>6</v>
      </c>
      <c r="M6823">
        <v>3</v>
      </c>
      <c r="N6823" t="s">
        <v>16</v>
      </c>
      <c r="O6823">
        <v>2</v>
      </c>
      <c r="P6823" t="s">
        <v>14</v>
      </c>
      <c r="Q6823">
        <v>5</v>
      </c>
      <c r="R6823" t="s">
        <v>47</v>
      </c>
      <c r="S6823">
        <v>1</v>
      </c>
      <c r="T6823">
        <v>64</v>
      </c>
      <c r="U6823">
        <v>66.2</v>
      </c>
      <c r="V6823">
        <v>113.07</v>
      </c>
      <c r="W6823" t="str">
        <f>_xlfn.XLOOKUP(M6823,ActionReference[Action],ActionReference[Reference])</f>
        <v>Denied</v>
      </c>
      <c r="X6823" t="str" cm="1">
        <f t="array" ref="X6823">_xlfn.IFS(T6823&lt;40,"Lower",T6823&lt;122,"Middle",TRUE,"Upper")</f>
        <v>Middle</v>
      </c>
    </row>
    <row r="6824" spans="1:24" x14ac:dyDescent="0.2">
      <c r="A6824" t="s">
        <v>94</v>
      </c>
      <c r="B6824" t="s">
        <v>1</v>
      </c>
      <c r="C6824" t="s">
        <v>38</v>
      </c>
      <c r="D6824">
        <v>1</v>
      </c>
      <c r="E6824" t="s">
        <v>39</v>
      </c>
      <c r="F6824">
        <v>1</v>
      </c>
      <c r="G6824" t="s">
        <v>43</v>
      </c>
      <c r="H6824">
        <v>3</v>
      </c>
      <c r="I6824" t="s">
        <v>41</v>
      </c>
      <c r="J6824">
        <v>1</v>
      </c>
      <c r="K6824">
        <v>452</v>
      </c>
      <c r="L6824" t="s">
        <v>6</v>
      </c>
      <c r="M6824">
        <v>3</v>
      </c>
      <c r="N6824" t="s">
        <v>16</v>
      </c>
      <c r="O6824">
        <v>2</v>
      </c>
      <c r="P6824" t="s">
        <v>9</v>
      </c>
      <c r="Q6824">
        <v>2</v>
      </c>
      <c r="R6824" t="s">
        <v>47</v>
      </c>
      <c r="S6824">
        <v>1</v>
      </c>
      <c r="T6824">
        <v>126</v>
      </c>
      <c r="U6824">
        <v>64.3</v>
      </c>
      <c r="V6824">
        <v>143.64999399999999</v>
      </c>
      <c r="W6824" t="str">
        <f>_xlfn.XLOOKUP(M6824,ActionReference[Action],ActionReference[Reference])</f>
        <v>Denied</v>
      </c>
      <c r="X6824" t="str" cm="1">
        <f t="array" ref="X6824">_xlfn.IFS(T6824&lt;40,"Lower",T6824&lt;122,"Middle",TRUE,"Upper")</f>
        <v>Upper</v>
      </c>
    </row>
    <row r="6825" spans="1:24" x14ac:dyDescent="0.2">
      <c r="A6825">
        <v>471809999</v>
      </c>
      <c r="B6825" t="s">
        <v>1</v>
      </c>
      <c r="C6825" t="s">
        <v>42</v>
      </c>
      <c r="D6825">
        <v>2</v>
      </c>
      <c r="E6825" t="s">
        <v>39</v>
      </c>
      <c r="F6825">
        <v>1</v>
      </c>
      <c r="G6825" t="s">
        <v>40</v>
      </c>
      <c r="H6825">
        <v>1</v>
      </c>
      <c r="I6825" t="s">
        <v>41</v>
      </c>
      <c r="J6825">
        <v>1</v>
      </c>
      <c r="K6825">
        <v>178</v>
      </c>
      <c r="L6825" t="s">
        <v>7</v>
      </c>
      <c r="M6825">
        <v>1</v>
      </c>
      <c r="N6825" t="s">
        <v>16</v>
      </c>
      <c r="O6825">
        <v>2</v>
      </c>
      <c r="P6825" t="s">
        <v>14</v>
      </c>
      <c r="Q6825">
        <v>5</v>
      </c>
      <c r="R6825" t="s">
        <v>46</v>
      </c>
      <c r="S6825">
        <v>2</v>
      </c>
      <c r="T6825">
        <v>95</v>
      </c>
      <c r="U6825">
        <v>61.4</v>
      </c>
      <c r="V6825">
        <v>159.88999899999999</v>
      </c>
      <c r="W6825" t="str">
        <f>_xlfn.XLOOKUP(M6825,ActionReference[Action],ActionReference[Reference])</f>
        <v>Approved</v>
      </c>
      <c r="X6825" t="str" cm="1">
        <f t="array" ref="X6825">_xlfn.IFS(T6825&lt;40,"Lower",T6825&lt;122,"Middle",TRUE,"Upper")</f>
        <v>Middle</v>
      </c>
    </row>
    <row r="6826" spans="1:24" x14ac:dyDescent="0.2">
      <c r="A6826" t="s">
        <v>62</v>
      </c>
      <c r="B6826" t="s">
        <v>1</v>
      </c>
      <c r="C6826" t="s">
        <v>42</v>
      </c>
      <c r="D6826">
        <v>2</v>
      </c>
      <c r="E6826" t="s">
        <v>39</v>
      </c>
      <c r="F6826">
        <v>1</v>
      </c>
      <c r="G6826" t="s">
        <v>43</v>
      </c>
      <c r="H6826">
        <v>3</v>
      </c>
      <c r="I6826" t="s">
        <v>41</v>
      </c>
      <c r="J6826">
        <v>1</v>
      </c>
      <c r="K6826">
        <v>459</v>
      </c>
      <c r="L6826" t="s">
        <v>6</v>
      </c>
      <c r="M6826">
        <v>3</v>
      </c>
      <c r="N6826" t="s">
        <v>16</v>
      </c>
      <c r="O6826">
        <v>2</v>
      </c>
      <c r="P6826" t="s">
        <v>14</v>
      </c>
      <c r="Q6826">
        <v>5</v>
      </c>
      <c r="R6826" t="s">
        <v>47</v>
      </c>
      <c r="S6826">
        <v>1</v>
      </c>
      <c r="U6826">
        <v>75.2</v>
      </c>
      <c r="V6826">
        <v>145.35000600000001</v>
      </c>
      <c r="W6826" t="str">
        <f>_xlfn.XLOOKUP(M6826,ActionReference[Action],ActionReference[Reference])</f>
        <v>Denied</v>
      </c>
      <c r="X6826" t="str" cm="1">
        <f t="array" ref="X6826">_xlfn.IFS(T6826&lt;40,"Lower",T6826&lt;122,"Middle",TRUE,"Upper")</f>
        <v>Lower</v>
      </c>
    </row>
    <row r="6827" spans="1:24" x14ac:dyDescent="0.2">
      <c r="A6827" t="s">
        <v>455</v>
      </c>
      <c r="B6827" t="s">
        <v>1</v>
      </c>
      <c r="C6827" t="s">
        <v>42</v>
      </c>
      <c r="D6827">
        <v>2</v>
      </c>
      <c r="E6827" t="s">
        <v>39</v>
      </c>
      <c r="F6827">
        <v>1</v>
      </c>
      <c r="G6827" t="s">
        <v>40</v>
      </c>
      <c r="H6827">
        <v>1</v>
      </c>
      <c r="I6827" t="s">
        <v>41</v>
      </c>
      <c r="J6827">
        <v>1</v>
      </c>
      <c r="K6827">
        <v>76</v>
      </c>
      <c r="L6827" t="s">
        <v>6</v>
      </c>
      <c r="M6827">
        <v>3</v>
      </c>
      <c r="N6827" t="s">
        <v>15</v>
      </c>
      <c r="O6827">
        <v>1</v>
      </c>
      <c r="P6827" t="s">
        <v>14</v>
      </c>
      <c r="Q6827">
        <v>5</v>
      </c>
      <c r="R6827" t="s">
        <v>47</v>
      </c>
      <c r="S6827">
        <v>1</v>
      </c>
      <c r="T6827">
        <v>16</v>
      </c>
      <c r="U6827">
        <v>23.6</v>
      </c>
      <c r="V6827">
        <v>143.08999600000001</v>
      </c>
      <c r="W6827" t="str">
        <f>_xlfn.XLOOKUP(M6827,ActionReference[Action],ActionReference[Reference])</f>
        <v>Denied</v>
      </c>
      <c r="X6827" t="str" cm="1">
        <f t="array" ref="X6827">_xlfn.IFS(T6827&lt;40,"Lower",T6827&lt;122,"Middle",TRUE,"Upper")</f>
        <v>Lower</v>
      </c>
    </row>
    <row r="6828" spans="1:24" x14ac:dyDescent="0.2">
      <c r="A6828" t="s">
        <v>62</v>
      </c>
      <c r="B6828" t="s">
        <v>1</v>
      </c>
      <c r="C6828" t="s">
        <v>38</v>
      </c>
      <c r="D6828">
        <v>1</v>
      </c>
      <c r="E6828" t="s">
        <v>39</v>
      </c>
      <c r="F6828">
        <v>1</v>
      </c>
      <c r="G6828" t="s">
        <v>43</v>
      </c>
      <c r="H6828">
        <v>3</v>
      </c>
      <c r="I6828" t="s">
        <v>41</v>
      </c>
      <c r="J6828">
        <v>1</v>
      </c>
      <c r="K6828">
        <v>265</v>
      </c>
      <c r="L6828" t="s">
        <v>6</v>
      </c>
      <c r="M6828">
        <v>3</v>
      </c>
      <c r="N6828" t="s">
        <v>16</v>
      </c>
      <c r="O6828">
        <v>2</v>
      </c>
      <c r="P6828" t="s">
        <v>14</v>
      </c>
      <c r="Q6828">
        <v>5</v>
      </c>
      <c r="R6828" t="s">
        <v>47</v>
      </c>
      <c r="S6828">
        <v>1</v>
      </c>
      <c r="T6828">
        <v>235</v>
      </c>
      <c r="U6828">
        <v>64.3</v>
      </c>
      <c r="V6828">
        <v>148.529999</v>
      </c>
      <c r="W6828" t="str">
        <f>_xlfn.XLOOKUP(M6828,ActionReference[Action],ActionReference[Reference])</f>
        <v>Denied</v>
      </c>
      <c r="X6828" t="str" cm="1">
        <f t="array" ref="X6828">_xlfn.IFS(T6828&lt;40,"Lower",T6828&lt;122,"Middle",TRUE,"Upper")</f>
        <v>Upper</v>
      </c>
    </row>
    <row r="6829" spans="1:24" x14ac:dyDescent="0.2">
      <c r="A6829" t="s">
        <v>73</v>
      </c>
      <c r="B6829" t="s">
        <v>1</v>
      </c>
      <c r="C6829" t="s">
        <v>38</v>
      </c>
      <c r="D6829">
        <v>1</v>
      </c>
      <c r="E6829" t="s">
        <v>39</v>
      </c>
      <c r="F6829">
        <v>1</v>
      </c>
      <c r="G6829" t="s">
        <v>40</v>
      </c>
      <c r="H6829">
        <v>1</v>
      </c>
      <c r="I6829" t="s">
        <v>41</v>
      </c>
      <c r="J6829">
        <v>1</v>
      </c>
      <c r="K6829">
        <v>197</v>
      </c>
      <c r="L6829" t="s">
        <v>7</v>
      </c>
      <c r="M6829">
        <v>1</v>
      </c>
      <c r="N6829" t="s">
        <v>16</v>
      </c>
      <c r="O6829">
        <v>2</v>
      </c>
      <c r="P6829" t="s">
        <v>14</v>
      </c>
      <c r="Q6829">
        <v>5</v>
      </c>
      <c r="R6829" t="s">
        <v>47</v>
      </c>
      <c r="S6829">
        <v>1</v>
      </c>
      <c r="T6829">
        <v>65</v>
      </c>
      <c r="U6829">
        <v>74.7</v>
      </c>
      <c r="V6829">
        <v>82.739997900000006</v>
      </c>
      <c r="W6829" t="str">
        <f>_xlfn.XLOOKUP(M6829,ActionReference[Action],ActionReference[Reference])</f>
        <v>Approved</v>
      </c>
      <c r="X6829" t="str" cm="1">
        <f t="array" ref="X6829">_xlfn.IFS(T6829&lt;40,"Lower",T6829&lt;122,"Middle",TRUE,"Upper")</f>
        <v>Middle</v>
      </c>
    </row>
    <row r="6830" spans="1:24" x14ac:dyDescent="0.2">
      <c r="A6830">
        <v>3827009995</v>
      </c>
      <c r="B6830" t="s">
        <v>1</v>
      </c>
      <c r="C6830" t="s">
        <v>42</v>
      </c>
      <c r="D6830">
        <v>2</v>
      </c>
      <c r="E6830" t="s">
        <v>39</v>
      </c>
      <c r="F6830">
        <v>1</v>
      </c>
      <c r="G6830" t="s">
        <v>40</v>
      </c>
      <c r="H6830">
        <v>1</v>
      </c>
      <c r="I6830" t="s">
        <v>41</v>
      </c>
      <c r="J6830">
        <v>1</v>
      </c>
      <c r="K6830">
        <v>88</v>
      </c>
      <c r="L6830" t="s">
        <v>7</v>
      </c>
      <c r="M6830">
        <v>1</v>
      </c>
      <c r="N6830" t="s">
        <v>16</v>
      </c>
      <c r="O6830">
        <v>2</v>
      </c>
      <c r="P6830" t="s">
        <v>14</v>
      </c>
      <c r="Q6830">
        <v>5</v>
      </c>
      <c r="R6830" t="s">
        <v>47</v>
      </c>
      <c r="S6830">
        <v>1</v>
      </c>
      <c r="T6830">
        <v>42</v>
      </c>
      <c r="U6830">
        <v>68.3</v>
      </c>
      <c r="V6830">
        <v>71.279998800000001</v>
      </c>
      <c r="W6830" t="str">
        <f>_xlfn.XLOOKUP(M6830,ActionReference[Action],ActionReference[Reference])</f>
        <v>Approved</v>
      </c>
      <c r="X6830" t="str" cm="1">
        <f t="array" ref="X6830">_xlfn.IFS(T6830&lt;40,"Lower",T6830&lt;122,"Middle",TRUE,"Upper")</f>
        <v>Middle</v>
      </c>
    </row>
    <row r="6831" spans="1:24" x14ac:dyDescent="0.2">
      <c r="A6831" t="s">
        <v>410</v>
      </c>
      <c r="B6831" t="s">
        <v>1</v>
      </c>
      <c r="C6831" t="s">
        <v>38</v>
      </c>
      <c r="D6831">
        <v>1</v>
      </c>
      <c r="E6831" t="s">
        <v>39</v>
      </c>
      <c r="F6831">
        <v>1</v>
      </c>
      <c r="G6831" t="s">
        <v>40</v>
      </c>
      <c r="H6831">
        <v>1</v>
      </c>
      <c r="I6831" t="s">
        <v>41</v>
      </c>
      <c r="J6831">
        <v>1</v>
      </c>
      <c r="K6831">
        <v>636</v>
      </c>
      <c r="L6831" t="s">
        <v>7</v>
      </c>
      <c r="M6831">
        <v>1</v>
      </c>
      <c r="N6831" t="s">
        <v>16</v>
      </c>
      <c r="O6831">
        <v>2</v>
      </c>
      <c r="P6831" t="s">
        <v>14</v>
      </c>
      <c r="Q6831">
        <v>5</v>
      </c>
      <c r="R6831" t="s">
        <v>47</v>
      </c>
      <c r="S6831">
        <v>1</v>
      </c>
      <c r="T6831">
        <v>139</v>
      </c>
      <c r="U6831">
        <v>107.6</v>
      </c>
      <c r="V6831">
        <v>166.020004</v>
      </c>
      <c r="W6831" t="str">
        <f>_xlfn.XLOOKUP(M6831,ActionReference[Action],ActionReference[Reference])</f>
        <v>Approved</v>
      </c>
      <c r="X6831" t="str" cm="1">
        <f t="array" ref="X6831">_xlfn.IFS(T6831&lt;40,"Lower",T6831&lt;122,"Middle",TRUE,"Upper")</f>
        <v>Upper</v>
      </c>
    </row>
    <row r="6832" spans="1:24" x14ac:dyDescent="0.2">
      <c r="A6832" t="s">
        <v>111</v>
      </c>
      <c r="B6832" t="s">
        <v>1</v>
      </c>
      <c r="C6832" t="s">
        <v>38</v>
      </c>
      <c r="D6832">
        <v>1</v>
      </c>
      <c r="E6832" t="s">
        <v>39</v>
      </c>
      <c r="F6832">
        <v>1</v>
      </c>
      <c r="G6832" t="s">
        <v>49</v>
      </c>
      <c r="H6832">
        <v>2</v>
      </c>
      <c r="I6832" t="s">
        <v>41</v>
      </c>
      <c r="J6832">
        <v>1</v>
      </c>
      <c r="K6832">
        <v>334</v>
      </c>
      <c r="L6832" t="s">
        <v>6</v>
      </c>
      <c r="M6832">
        <v>3</v>
      </c>
      <c r="N6832" t="s">
        <v>16</v>
      </c>
      <c r="O6832">
        <v>2</v>
      </c>
      <c r="P6832" t="s">
        <v>9</v>
      </c>
      <c r="Q6832">
        <v>2</v>
      </c>
      <c r="R6832" t="s">
        <v>46</v>
      </c>
      <c r="S6832">
        <v>2</v>
      </c>
      <c r="T6832">
        <v>151</v>
      </c>
      <c r="U6832">
        <v>65.7</v>
      </c>
      <c r="V6832">
        <v>93.059997600000003</v>
      </c>
      <c r="W6832" t="str">
        <f>_xlfn.XLOOKUP(M6832,ActionReference[Action],ActionReference[Reference])</f>
        <v>Denied</v>
      </c>
      <c r="X6832" t="str" cm="1">
        <f t="array" ref="X6832">_xlfn.IFS(T6832&lt;40,"Lower",T6832&lt;122,"Middle",TRUE,"Upper")</f>
        <v>Upper</v>
      </c>
    </row>
    <row r="6833" spans="1:24" x14ac:dyDescent="0.2">
      <c r="A6833">
        <v>6443809990</v>
      </c>
      <c r="B6833" t="s">
        <v>1</v>
      </c>
      <c r="C6833" t="s">
        <v>42</v>
      </c>
      <c r="D6833">
        <v>2</v>
      </c>
      <c r="E6833" t="s">
        <v>39</v>
      </c>
      <c r="F6833">
        <v>1</v>
      </c>
      <c r="G6833" t="s">
        <v>40</v>
      </c>
      <c r="H6833">
        <v>1</v>
      </c>
      <c r="I6833" t="s">
        <v>41</v>
      </c>
      <c r="J6833">
        <v>1</v>
      </c>
      <c r="K6833">
        <v>105</v>
      </c>
      <c r="L6833" t="s">
        <v>6</v>
      </c>
      <c r="M6833">
        <v>3</v>
      </c>
      <c r="N6833" t="s">
        <v>15</v>
      </c>
      <c r="O6833">
        <v>1</v>
      </c>
      <c r="P6833" t="s">
        <v>14</v>
      </c>
      <c r="Q6833">
        <v>5</v>
      </c>
      <c r="R6833" t="s">
        <v>46</v>
      </c>
      <c r="S6833">
        <v>2</v>
      </c>
      <c r="T6833">
        <v>25</v>
      </c>
      <c r="U6833">
        <v>25.9</v>
      </c>
      <c r="V6833">
        <v>105.010002</v>
      </c>
      <c r="W6833" t="str">
        <f>_xlfn.XLOOKUP(M6833,ActionReference[Action],ActionReference[Reference])</f>
        <v>Denied</v>
      </c>
      <c r="X6833" t="str" cm="1">
        <f t="array" ref="X6833">_xlfn.IFS(T6833&lt;40,"Lower",T6833&lt;122,"Middle",TRUE,"Upper")</f>
        <v>Lower</v>
      </c>
    </row>
    <row r="6834" spans="1:24" x14ac:dyDescent="0.2">
      <c r="A6834" t="s">
        <v>81</v>
      </c>
      <c r="B6834" t="s">
        <v>1</v>
      </c>
      <c r="C6834" t="s">
        <v>38</v>
      </c>
      <c r="D6834">
        <v>1</v>
      </c>
      <c r="E6834" t="s">
        <v>39</v>
      </c>
      <c r="F6834">
        <v>1</v>
      </c>
      <c r="G6834" t="s">
        <v>43</v>
      </c>
      <c r="H6834">
        <v>3</v>
      </c>
      <c r="I6834" t="s">
        <v>50</v>
      </c>
      <c r="J6834">
        <v>2</v>
      </c>
      <c r="K6834">
        <v>80</v>
      </c>
      <c r="L6834" t="s">
        <v>7</v>
      </c>
      <c r="M6834">
        <v>1</v>
      </c>
      <c r="N6834" t="s">
        <v>16</v>
      </c>
      <c r="O6834">
        <v>2</v>
      </c>
      <c r="P6834" t="s">
        <v>14</v>
      </c>
      <c r="Q6834">
        <v>5</v>
      </c>
      <c r="R6834" t="s">
        <v>47</v>
      </c>
      <c r="S6834">
        <v>1</v>
      </c>
      <c r="T6834">
        <v>250</v>
      </c>
      <c r="U6834">
        <v>81.400000000000006</v>
      </c>
      <c r="V6834">
        <v>43.970001199999999</v>
      </c>
      <c r="W6834" t="str">
        <f>_xlfn.XLOOKUP(M6834,ActionReference[Action],ActionReference[Reference])</f>
        <v>Approved</v>
      </c>
      <c r="X6834" t="str" cm="1">
        <f t="array" ref="X6834">_xlfn.IFS(T6834&lt;40,"Lower",T6834&lt;122,"Middle",TRUE,"Upper")</f>
        <v>Upper</v>
      </c>
    </row>
    <row r="6835" spans="1:24" x14ac:dyDescent="0.2">
      <c r="A6835" t="s">
        <v>100</v>
      </c>
      <c r="B6835" t="s">
        <v>1</v>
      </c>
      <c r="C6835" t="s">
        <v>45</v>
      </c>
      <c r="D6835">
        <v>3</v>
      </c>
      <c r="E6835" t="s">
        <v>39</v>
      </c>
      <c r="F6835">
        <v>1</v>
      </c>
      <c r="G6835" t="s">
        <v>40</v>
      </c>
      <c r="H6835">
        <v>1</v>
      </c>
      <c r="I6835" t="s">
        <v>41</v>
      </c>
      <c r="J6835">
        <v>1</v>
      </c>
      <c r="K6835">
        <v>325</v>
      </c>
      <c r="L6835" t="s">
        <v>6</v>
      </c>
      <c r="M6835">
        <v>3</v>
      </c>
      <c r="N6835" t="s">
        <v>16</v>
      </c>
      <c r="O6835">
        <v>2</v>
      </c>
      <c r="P6835" t="s">
        <v>14</v>
      </c>
      <c r="Q6835">
        <v>5</v>
      </c>
      <c r="R6835" t="s">
        <v>47</v>
      </c>
      <c r="S6835">
        <v>1</v>
      </c>
      <c r="T6835">
        <v>124</v>
      </c>
      <c r="U6835">
        <v>107.6</v>
      </c>
      <c r="V6835">
        <v>85.489997900000006</v>
      </c>
      <c r="W6835" t="str">
        <f>_xlfn.XLOOKUP(M6835,ActionReference[Action],ActionReference[Reference])</f>
        <v>Denied</v>
      </c>
      <c r="X6835" t="str" cm="1">
        <f t="array" ref="X6835">_xlfn.IFS(T6835&lt;40,"Lower",T6835&lt;122,"Middle",TRUE,"Upper")</f>
        <v>Upper</v>
      </c>
    </row>
    <row r="6836" spans="1:24" x14ac:dyDescent="0.2">
      <c r="A6836" t="s">
        <v>164</v>
      </c>
      <c r="B6836" t="s">
        <v>1</v>
      </c>
      <c r="C6836" t="s">
        <v>38</v>
      </c>
      <c r="D6836">
        <v>1</v>
      </c>
      <c r="E6836" t="s">
        <v>39</v>
      </c>
      <c r="F6836">
        <v>1</v>
      </c>
      <c r="G6836" t="s">
        <v>40</v>
      </c>
      <c r="H6836">
        <v>1</v>
      </c>
      <c r="I6836" t="s">
        <v>41</v>
      </c>
      <c r="J6836">
        <v>1</v>
      </c>
      <c r="K6836">
        <v>116</v>
      </c>
      <c r="L6836" t="s">
        <v>7</v>
      </c>
      <c r="M6836">
        <v>1</v>
      </c>
      <c r="N6836" t="s">
        <v>15</v>
      </c>
      <c r="O6836">
        <v>1</v>
      </c>
      <c r="P6836" t="s">
        <v>14</v>
      </c>
      <c r="Q6836">
        <v>5</v>
      </c>
      <c r="R6836" t="s">
        <v>46</v>
      </c>
      <c r="S6836">
        <v>2</v>
      </c>
      <c r="T6836">
        <v>52</v>
      </c>
      <c r="U6836">
        <v>72.5</v>
      </c>
      <c r="V6836">
        <v>78.720001199999999</v>
      </c>
      <c r="W6836" t="str">
        <f>_xlfn.XLOOKUP(M6836,ActionReference[Action],ActionReference[Reference])</f>
        <v>Approved</v>
      </c>
      <c r="X6836" t="str" cm="1">
        <f t="array" ref="X6836">_xlfn.IFS(T6836&lt;40,"Lower",T6836&lt;122,"Middle",TRUE,"Upper")</f>
        <v>Middle</v>
      </c>
    </row>
    <row r="6837" spans="1:24" x14ac:dyDescent="0.2">
      <c r="A6837">
        <v>1252000009</v>
      </c>
      <c r="B6837" t="s">
        <v>1</v>
      </c>
      <c r="C6837" t="s">
        <v>38</v>
      </c>
      <c r="D6837">
        <v>1</v>
      </c>
      <c r="E6837" t="s">
        <v>39</v>
      </c>
      <c r="F6837">
        <v>1</v>
      </c>
      <c r="G6837" t="s">
        <v>43</v>
      </c>
      <c r="H6837">
        <v>3</v>
      </c>
      <c r="I6837" t="s">
        <v>41</v>
      </c>
      <c r="J6837">
        <v>1</v>
      </c>
      <c r="K6837">
        <v>247</v>
      </c>
      <c r="L6837" t="s">
        <v>7</v>
      </c>
      <c r="M6837">
        <v>1</v>
      </c>
      <c r="N6837" t="s">
        <v>16</v>
      </c>
      <c r="O6837">
        <v>2</v>
      </c>
      <c r="P6837" t="s">
        <v>14</v>
      </c>
      <c r="Q6837">
        <v>5</v>
      </c>
      <c r="R6837" t="s">
        <v>47</v>
      </c>
      <c r="S6837">
        <v>1</v>
      </c>
      <c r="T6837">
        <v>246</v>
      </c>
      <c r="U6837">
        <v>61.5</v>
      </c>
      <c r="V6837">
        <v>84.760002099999994</v>
      </c>
      <c r="W6837" t="str">
        <f>_xlfn.XLOOKUP(M6837,ActionReference[Action],ActionReference[Reference])</f>
        <v>Approved</v>
      </c>
      <c r="X6837" t="str" cm="1">
        <f t="array" ref="X6837">_xlfn.IFS(T6837&lt;40,"Lower",T6837&lt;122,"Middle",TRUE,"Upper")</f>
        <v>Upper</v>
      </c>
    </row>
    <row r="6838" spans="1:24" x14ac:dyDescent="0.2">
      <c r="A6838" t="s">
        <v>103</v>
      </c>
      <c r="B6838" t="s">
        <v>1</v>
      </c>
      <c r="C6838" t="s">
        <v>38</v>
      </c>
      <c r="D6838">
        <v>1</v>
      </c>
      <c r="E6838" t="s">
        <v>54</v>
      </c>
      <c r="F6838">
        <v>2</v>
      </c>
      <c r="G6838" t="s">
        <v>40</v>
      </c>
      <c r="H6838">
        <v>1</v>
      </c>
      <c r="I6838" t="s">
        <v>41</v>
      </c>
      <c r="J6838">
        <v>1</v>
      </c>
      <c r="K6838">
        <v>95</v>
      </c>
      <c r="L6838" t="s">
        <v>6</v>
      </c>
      <c r="M6838">
        <v>3</v>
      </c>
      <c r="N6838" t="s">
        <v>11</v>
      </c>
      <c r="O6838">
        <v>3</v>
      </c>
      <c r="P6838" t="s">
        <v>14</v>
      </c>
      <c r="Q6838">
        <v>5</v>
      </c>
      <c r="R6838" t="s">
        <v>47</v>
      </c>
      <c r="S6838">
        <v>1</v>
      </c>
      <c r="T6838">
        <v>42</v>
      </c>
      <c r="U6838">
        <v>56.8</v>
      </c>
      <c r="V6838">
        <v>102.050003</v>
      </c>
      <c r="W6838" t="str">
        <f>_xlfn.XLOOKUP(M6838,ActionReference[Action],ActionReference[Reference])</f>
        <v>Denied</v>
      </c>
      <c r="X6838" t="str" cm="1">
        <f t="array" ref="X6838">_xlfn.IFS(T6838&lt;40,"Lower",T6838&lt;122,"Middle",TRUE,"Upper")</f>
        <v>Middle</v>
      </c>
    </row>
    <row r="6839" spans="1:24" x14ac:dyDescent="0.2">
      <c r="A6839" t="s">
        <v>60</v>
      </c>
      <c r="B6839" t="s">
        <v>1</v>
      </c>
      <c r="C6839" t="s">
        <v>45</v>
      </c>
      <c r="D6839">
        <v>3</v>
      </c>
      <c r="E6839" t="s">
        <v>39</v>
      </c>
      <c r="F6839">
        <v>1</v>
      </c>
      <c r="G6839" t="s">
        <v>40</v>
      </c>
      <c r="H6839">
        <v>1</v>
      </c>
      <c r="I6839" t="s">
        <v>41</v>
      </c>
      <c r="J6839">
        <v>1</v>
      </c>
      <c r="K6839">
        <v>190</v>
      </c>
      <c r="L6839" t="s">
        <v>7</v>
      </c>
      <c r="M6839">
        <v>1</v>
      </c>
      <c r="N6839" t="s">
        <v>16</v>
      </c>
      <c r="O6839">
        <v>2</v>
      </c>
      <c r="P6839" t="s">
        <v>14</v>
      </c>
      <c r="Q6839">
        <v>5</v>
      </c>
      <c r="R6839" t="s">
        <v>47</v>
      </c>
      <c r="S6839">
        <v>1</v>
      </c>
      <c r="T6839">
        <v>54</v>
      </c>
      <c r="U6839">
        <v>59.3</v>
      </c>
      <c r="V6839">
        <v>101.449997</v>
      </c>
      <c r="W6839" t="str">
        <f>_xlfn.XLOOKUP(M6839,ActionReference[Action],ActionReference[Reference])</f>
        <v>Approved</v>
      </c>
      <c r="X6839" t="str" cm="1">
        <f t="array" ref="X6839">_xlfn.IFS(T6839&lt;40,"Lower",T6839&lt;122,"Middle",TRUE,"Upper")</f>
        <v>Middle</v>
      </c>
    </row>
    <row r="6840" spans="1:24" x14ac:dyDescent="0.2">
      <c r="A6840">
        <v>7197000003</v>
      </c>
      <c r="B6840" t="s">
        <v>1</v>
      </c>
      <c r="C6840" t="s">
        <v>38</v>
      </c>
      <c r="D6840">
        <v>1</v>
      </c>
      <c r="E6840" t="s">
        <v>39</v>
      </c>
      <c r="F6840">
        <v>1</v>
      </c>
      <c r="G6840" t="s">
        <v>40</v>
      </c>
      <c r="H6840">
        <v>1</v>
      </c>
      <c r="I6840" t="s">
        <v>41</v>
      </c>
      <c r="J6840">
        <v>1</v>
      </c>
      <c r="K6840">
        <v>409</v>
      </c>
      <c r="L6840" t="s">
        <v>7</v>
      </c>
      <c r="M6840">
        <v>1</v>
      </c>
      <c r="N6840" t="s">
        <v>16</v>
      </c>
      <c r="O6840">
        <v>2</v>
      </c>
      <c r="P6840" t="s">
        <v>14</v>
      </c>
      <c r="Q6840">
        <v>5</v>
      </c>
      <c r="R6840" t="s">
        <v>47</v>
      </c>
      <c r="S6840">
        <v>1</v>
      </c>
      <c r="T6840">
        <v>161</v>
      </c>
      <c r="U6840">
        <v>73.400000000000006</v>
      </c>
      <c r="V6840">
        <v>202.64999399999999</v>
      </c>
      <c r="W6840" t="str">
        <f>_xlfn.XLOOKUP(M6840,ActionReference[Action],ActionReference[Reference])</f>
        <v>Approved</v>
      </c>
      <c r="X6840" t="str" cm="1">
        <f t="array" ref="X6840">_xlfn.IFS(T6840&lt;40,"Lower",T6840&lt;122,"Middle",TRUE,"Upper")</f>
        <v>Upper</v>
      </c>
    </row>
    <row r="6841" spans="1:24" x14ac:dyDescent="0.2">
      <c r="A6841">
        <v>7197000003</v>
      </c>
      <c r="B6841" t="s">
        <v>1</v>
      </c>
      <c r="C6841" t="s">
        <v>42</v>
      </c>
      <c r="D6841">
        <v>2</v>
      </c>
      <c r="E6841" t="s">
        <v>39</v>
      </c>
      <c r="F6841">
        <v>1</v>
      </c>
      <c r="G6841" t="s">
        <v>43</v>
      </c>
      <c r="H6841">
        <v>3</v>
      </c>
      <c r="I6841" t="s">
        <v>41</v>
      </c>
      <c r="J6841">
        <v>1</v>
      </c>
      <c r="K6841">
        <v>222</v>
      </c>
      <c r="L6841" t="s">
        <v>7</v>
      </c>
      <c r="M6841">
        <v>1</v>
      </c>
      <c r="N6841" t="s">
        <v>16</v>
      </c>
      <c r="O6841">
        <v>2</v>
      </c>
      <c r="P6841" t="s">
        <v>10</v>
      </c>
      <c r="Q6841">
        <v>3</v>
      </c>
      <c r="R6841" t="s">
        <v>47</v>
      </c>
      <c r="S6841">
        <v>1</v>
      </c>
      <c r="U6841">
        <v>61.4</v>
      </c>
      <c r="V6841">
        <v>213.58999600000001</v>
      </c>
      <c r="W6841" t="str">
        <f>_xlfn.XLOOKUP(M6841,ActionReference[Action],ActionReference[Reference])</f>
        <v>Approved</v>
      </c>
      <c r="X6841" t="str" cm="1">
        <f t="array" ref="X6841">_xlfn.IFS(T6841&lt;40,"Lower",T6841&lt;122,"Middle",TRUE,"Upper")</f>
        <v>Lower</v>
      </c>
    </row>
    <row r="6842" spans="1:24" x14ac:dyDescent="0.2">
      <c r="A6842" t="s">
        <v>68</v>
      </c>
      <c r="B6842" t="s">
        <v>1</v>
      </c>
      <c r="C6842" t="s">
        <v>38</v>
      </c>
      <c r="D6842">
        <v>1</v>
      </c>
      <c r="E6842" t="s">
        <v>39</v>
      </c>
      <c r="F6842">
        <v>1</v>
      </c>
      <c r="G6842" t="s">
        <v>40</v>
      </c>
      <c r="H6842">
        <v>1</v>
      </c>
      <c r="I6842" t="s">
        <v>41</v>
      </c>
      <c r="J6842">
        <v>1</v>
      </c>
      <c r="K6842">
        <v>234</v>
      </c>
      <c r="L6842" t="s">
        <v>7</v>
      </c>
      <c r="M6842">
        <v>1</v>
      </c>
      <c r="N6842" t="s">
        <v>16</v>
      </c>
      <c r="O6842">
        <v>2</v>
      </c>
      <c r="P6842" t="s">
        <v>14</v>
      </c>
      <c r="Q6842">
        <v>5</v>
      </c>
      <c r="R6842" t="s">
        <v>47</v>
      </c>
      <c r="S6842">
        <v>1</v>
      </c>
      <c r="T6842">
        <v>75</v>
      </c>
      <c r="U6842">
        <v>73.7</v>
      </c>
      <c r="V6842">
        <v>123.32</v>
      </c>
      <c r="W6842" t="str">
        <f>_xlfn.XLOOKUP(M6842,ActionReference[Action],ActionReference[Reference])</f>
        <v>Approved</v>
      </c>
      <c r="X6842" t="str" cm="1">
        <f t="array" ref="X6842">_xlfn.IFS(T6842&lt;40,"Lower",T6842&lt;122,"Middle",TRUE,"Upper")</f>
        <v>Middle</v>
      </c>
    </row>
    <row r="6843" spans="1:24" x14ac:dyDescent="0.2">
      <c r="A6843" t="s">
        <v>62</v>
      </c>
      <c r="B6843" t="s">
        <v>1</v>
      </c>
      <c r="C6843" t="s">
        <v>38</v>
      </c>
      <c r="D6843">
        <v>1</v>
      </c>
      <c r="E6843" t="s">
        <v>39</v>
      </c>
      <c r="F6843">
        <v>1</v>
      </c>
      <c r="G6843" t="s">
        <v>43</v>
      </c>
      <c r="H6843">
        <v>3</v>
      </c>
      <c r="I6843" t="s">
        <v>41</v>
      </c>
      <c r="J6843">
        <v>1</v>
      </c>
      <c r="K6843">
        <v>388</v>
      </c>
      <c r="L6843" t="s">
        <v>7</v>
      </c>
      <c r="M6843">
        <v>1</v>
      </c>
      <c r="N6843" t="s">
        <v>15</v>
      </c>
      <c r="O6843">
        <v>1</v>
      </c>
      <c r="P6843" t="s">
        <v>14</v>
      </c>
      <c r="Q6843">
        <v>5</v>
      </c>
      <c r="R6843" t="s">
        <v>46</v>
      </c>
      <c r="S6843">
        <v>2</v>
      </c>
      <c r="U6843">
        <v>114.2</v>
      </c>
      <c r="V6843">
        <v>76.309997600000003</v>
      </c>
      <c r="W6843" t="str">
        <f>_xlfn.XLOOKUP(M6843,ActionReference[Action],ActionReference[Reference])</f>
        <v>Approved</v>
      </c>
      <c r="X6843" t="str" cm="1">
        <f t="array" ref="X6843">_xlfn.IFS(T6843&lt;40,"Lower",T6843&lt;122,"Middle",TRUE,"Upper")</f>
        <v>Lower</v>
      </c>
    </row>
    <row r="6844" spans="1:24" x14ac:dyDescent="0.2">
      <c r="A6844" t="s">
        <v>399</v>
      </c>
      <c r="B6844" t="s">
        <v>1</v>
      </c>
      <c r="C6844" t="s">
        <v>38</v>
      </c>
      <c r="D6844">
        <v>1</v>
      </c>
      <c r="E6844" t="s">
        <v>39</v>
      </c>
      <c r="F6844">
        <v>1</v>
      </c>
      <c r="G6844" t="s">
        <v>40</v>
      </c>
      <c r="H6844">
        <v>1</v>
      </c>
      <c r="I6844" t="s">
        <v>41</v>
      </c>
      <c r="J6844">
        <v>1</v>
      </c>
      <c r="K6844">
        <v>166</v>
      </c>
      <c r="L6844" t="s">
        <v>7</v>
      </c>
      <c r="M6844">
        <v>1</v>
      </c>
      <c r="N6844" t="s">
        <v>16</v>
      </c>
      <c r="O6844">
        <v>2</v>
      </c>
      <c r="P6844" t="s">
        <v>14</v>
      </c>
      <c r="Q6844">
        <v>5</v>
      </c>
      <c r="R6844" t="s">
        <v>46</v>
      </c>
      <c r="S6844">
        <v>2</v>
      </c>
      <c r="T6844">
        <v>71</v>
      </c>
      <c r="U6844">
        <v>68.099999999999994</v>
      </c>
      <c r="V6844">
        <v>161.449997</v>
      </c>
      <c r="W6844" t="str">
        <f>_xlfn.XLOOKUP(M6844,ActionReference[Action],ActionReference[Reference])</f>
        <v>Approved</v>
      </c>
      <c r="X6844" t="str" cm="1">
        <f t="array" ref="X6844">_xlfn.IFS(T6844&lt;40,"Lower",T6844&lt;122,"Middle",TRUE,"Upper")</f>
        <v>Middle</v>
      </c>
    </row>
    <row r="6845" spans="1:24" x14ac:dyDescent="0.2">
      <c r="A6845" t="s">
        <v>300</v>
      </c>
      <c r="B6845" t="s">
        <v>1</v>
      </c>
      <c r="C6845" t="s">
        <v>38</v>
      </c>
      <c r="D6845">
        <v>1</v>
      </c>
      <c r="E6845" t="s">
        <v>39</v>
      </c>
      <c r="F6845">
        <v>1</v>
      </c>
      <c r="G6845" t="s">
        <v>40</v>
      </c>
      <c r="H6845">
        <v>1</v>
      </c>
      <c r="I6845" t="s">
        <v>41</v>
      </c>
      <c r="J6845">
        <v>1</v>
      </c>
      <c r="K6845">
        <v>400</v>
      </c>
      <c r="L6845" t="s">
        <v>7</v>
      </c>
      <c r="M6845">
        <v>1</v>
      </c>
      <c r="N6845" t="s">
        <v>16</v>
      </c>
      <c r="O6845">
        <v>2</v>
      </c>
      <c r="P6845" t="s">
        <v>14</v>
      </c>
      <c r="Q6845">
        <v>5</v>
      </c>
      <c r="R6845" t="s">
        <v>47</v>
      </c>
      <c r="S6845">
        <v>1</v>
      </c>
      <c r="T6845">
        <v>171</v>
      </c>
      <c r="U6845">
        <v>79.3</v>
      </c>
      <c r="V6845">
        <v>151.13000500000001</v>
      </c>
      <c r="W6845" t="str">
        <f>_xlfn.XLOOKUP(M6845,ActionReference[Action],ActionReference[Reference])</f>
        <v>Approved</v>
      </c>
      <c r="X6845" t="str" cm="1">
        <f t="array" ref="X6845">_xlfn.IFS(T6845&lt;40,"Lower",T6845&lt;122,"Middle",TRUE,"Upper")</f>
        <v>Upper</v>
      </c>
    </row>
    <row r="6846" spans="1:24" x14ac:dyDescent="0.2">
      <c r="A6846" t="s">
        <v>377</v>
      </c>
      <c r="B6846" t="s">
        <v>1</v>
      </c>
      <c r="C6846" t="s">
        <v>38</v>
      </c>
      <c r="D6846">
        <v>1</v>
      </c>
      <c r="E6846" t="s">
        <v>39</v>
      </c>
      <c r="F6846">
        <v>1</v>
      </c>
      <c r="G6846" t="s">
        <v>40</v>
      </c>
      <c r="H6846">
        <v>1</v>
      </c>
      <c r="I6846" t="s">
        <v>41</v>
      </c>
      <c r="J6846">
        <v>1</v>
      </c>
      <c r="K6846">
        <v>272</v>
      </c>
      <c r="L6846" t="s">
        <v>7</v>
      </c>
      <c r="M6846">
        <v>1</v>
      </c>
      <c r="N6846" t="s">
        <v>16</v>
      </c>
      <c r="O6846">
        <v>2</v>
      </c>
      <c r="P6846" t="s">
        <v>14</v>
      </c>
      <c r="Q6846">
        <v>5</v>
      </c>
      <c r="R6846" t="s">
        <v>46</v>
      </c>
      <c r="S6846">
        <v>2</v>
      </c>
      <c r="T6846">
        <v>118</v>
      </c>
      <c r="U6846">
        <v>102.6</v>
      </c>
      <c r="V6846">
        <v>101.91999800000001</v>
      </c>
      <c r="W6846" t="str">
        <f>_xlfn.XLOOKUP(M6846,ActionReference[Action],ActionReference[Reference])</f>
        <v>Approved</v>
      </c>
      <c r="X6846" t="str" cm="1">
        <f t="array" ref="X6846">_xlfn.IFS(T6846&lt;40,"Lower",T6846&lt;122,"Middle",TRUE,"Upper")</f>
        <v>Middle</v>
      </c>
    </row>
    <row r="6847" spans="1:24" x14ac:dyDescent="0.2">
      <c r="A6847">
        <v>7197000003</v>
      </c>
      <c r="B6847" t="s">
        <v>1</v>
      </c>
      <c r="C6847" t="s">
        <v>38</v>
      </c>
      <c r="D6847">
        <v>1</v>
      </c>
      <c r="E6847" t="s">
        <v>39</v>
      </c>
      <c r="F6847">
        <v>1</v>
      </c>
      <c r="G6847" t="s">
        <v>43</v>
      </c>
      <c r="H6847">
        <v>3</v>
      </c>
      <c r="I6847" t="s">
        <v>41</v>
      </c>
      <c r="J6847">
        <v>1</v>
      </c>
      <c r="K6847">
        <v>259</v>
      </c>
      <c r="L6847" t="s">
        <v>6</v>
      </c>
      <c r="M6847">
        <v>3</v>
      </c>
      <c r="N6847" t="s">
        <v>16</v>
      </c>
      <c r="O6847">
        <v>2</v>
      </c>
      <c r="P6847" t="s">
        <v>14</v>
      </c>
      <c r="Q6847">
        <v>5</v>
      </c>
      <c r="R6847" t="s">
        <v>46</v>
      </c>
      <c r="S6847">
        <v>2</v>
      </c>
      <c r="T6847">
        <v>118</v>
      </c>
      <c r="U6847">
        <v>74.3</v>
      </c>
      <c r="V6847">
        <v>116.980003</v>
      </c>
      <c r="W6847" t="str">
        <f>_xlfn.XLOOKUP(M6847,ActionReference[Action],ActionReference[Reference])</f>
        <v>Denied</v>
      </c>
      <c r="X6847" t="str" cm="1">
        <f t="array" ref="X6847">_xlfn.IFS(T6847&lt;40,"Lower",T6847&lt;122,"Middle",TRUE,"Upper")</f>
        <v>Middle</v>
      </c>
    </row>
    <row r="6848" spans="1:24" x14ac:dyDescent="0.2">
      <c r="A6848" t="s">
        <v>235</v>
      </c>
      <c r="B6848" t="s">
        <v>1</v>
      </c>
      <c r="C6848" t="s">
        <v>38</v>
      </c>
      <c r="D6848">
        <v>1</v>
      </c>
      <c r="E6848" t="s">
        <v>39</v>
      </c>
      <c r="F6848">
        <v>1</v>
      </c>
      <c r="G6848" t="s">
        <v>40</v>
      </c>
      <c r="H6848">
        <v>1</v>
      </c>
      <c r="I6848" t="s">
        <v>41</v>
      </c>
      <c r="J6848">
        <v>1</v>
      </c>
      <c r="K6848">
        <v>128</v>
      </c>
      <c r="L6848" t="s">
        <v>7</v>
      </c>
      <c r="M6848">
        <v>1</v>
      </c>
      <c r="N6848" t="s">
        <v>16</v>
      </c>
      <c r="O6848">
        <v>2</v>
      </c>
      <c r="P6848" t="s">
        <v>9</v>
      </c>
      <c r="Q6848">
        <v>2</v>
      </c>
      <c r="R6848" t="s">
        <v>46</v>
      </c>
      <c r="S6848">
        <v>2</v>
      </c>
      <c r="T6848">
        <v>31</v>
      </c>
      <c r="U6848">
        <v>55.9</v>
      </c>
      <c r="V6848">
        <v>167.11999499999999</v>
      </c>
      <c r="W6848" t="str">
        <f>_xlfn.XLOOKUP(M6848,ActionReference[Action],ActionReference[Reference])</f>
        <v>Approved</v>
      </c>
      <c r="X6848" t="str" cm="1">
        <f t="array" ref="X6848">_xlfn.IFS(T6848&lt;40,"Lower",T6848&lt;122,"Middle",TRUE,"Upper")</f>
        <v>Lower</v>
      </c>
    </row>
    <row r="6849" spans="1:24" x14ac:dyDescent="0.2">
      <c r="A6849">
        <v>7197000003</v>
      </c>
      <c r="B6849" t="s">
        <v>1</v>
      </c>
      <c r="C6849" t="s">
        <v>42</v>
      </c>
      <c r="D6849">
        <v>2</v>
      </c>
      <c r="E6849" t="s">
        <v>39</v>
      </c>
      <c r="F6849">
        <v>1</v>
      </c>
      <c r="G6849" t="s">
        <v>43</v>
      </c>
      <c r="H6849">
        <v>3</v>
      </c>
      <c r="I6849" t="s">
        <v>41</v>
      </c>
      <c r="J6849">
        <v>1</v>
      </c>
      <c r="K6849">
        <v>123</v>
      </c>
      <c r="L6849" t="s">
        <v>6</v>
      </c>
      <c r="M6849">
        <v>3</v>
      </c>
      <c r="N6849" t="s">
        <v>16</v>
      </c>
      <c r="O6849">
        <v>2</v>
      </c>
      <c r="P6849" t="s">
        <v>10</v>
      </c>
      <c r="Q6849">
        <v>3</v>
      </c>
      <c r="R6849" t="s">
        <v>46</v>
      </c>
      <c r="S6849">
        <v>2</v>
      </c>
      <c r="T6849">
        <v>77</v>
      </c>
      <c r="U6849">
        <v>77.5</v>
      </c>
      <c r="V6849">
        <v>48.759998299999999</v>
      </c>
      <c r="W6849" t="str">
        <f>_xlfn.XLOOKUP(M6849,ActionReference[Action],ActionReference[Reference])</f>
        <v>Denied</v>
      </c>
      <c r="X6849" t="str" cm="1">
        <f t="array" ref="X6849">_xlfn.IFS(T6849&lt;40,"Lower",T6849&lt;122,"Middle",TRUE,"Upper")</f>
        <v>Middle</v>
      </c>
    </row>
    <row r="6850" spans="1:24" x14ac:dyDescent="0.2">
      <c r="A6850">
        <v>2149009991</v>
      </c>
      <c r="B6850" t="s">
        <v>1</v>
      </c>
      <c r="C6850" t="s">
        <v>45</v>
      </c>
      <c r="D6850">
        <v>3</v>
      </c>
      <c r="E6850" t="s">
        <v>39</v>
      </c>
      <c r="F6850">
        <v>1</v>
      </c>
      <c r="G6850" t="s">
        <v>40</v>
      </c>
      <c r="H6850">
        <v>1</v>
      </c>
      <c r="I6850" t="s">
        <v>41</v>
      </c>
      <c r="J6850">
        <v>1</v>
      </c>
      <c r="K6850">
        <v>250</v>
      </c>
      <c r="L6850" t="s">
        <v>7</v>
      </c>
      <c r="M6850">
        <v>1</v>
      </c>
      <c r="N6850" t="s">
        <v>16</v>
      </c>
      <c r="O6850">
        <v>2</v>
      </c>
      <c r="P6850" t="s">
        <v>14</v>
      </c>
      <c r="Q6850">
        <v>5</v>
      </c>
      <c r="R6850" t="s">
        <v>47</v>
      </c>
      <c r="S6850">
        <v>1</v>
      </c>
      <c r="T6850">
        <v>53</v>
      </c>
      <c r="U6850">
        <v>76.3</v>
      </c>
      <c r="V6850">
        <v>80.819999699999997</v>
      </c>
      <c r="W6850" t="str">
        <f>_xlfn.XLOOKUP(M6850,ActionReference[Action],ActionReference[Reference])</f>
        <v>Approved</v>
      </c>
      <c r="X6850" t="str" cm="1">
        <f t="array" ref="X6850">_xlfn.IFS(T6850&lt;40,"Lower",T6850&lt;122,"Middle",TRUE,"Upper")</f>
        <v>Middle</v>
      </c>
    </row>
    <row r="6851" spans="1:24" x14ac:dyDescent="0.2">
      <c r="A6851">
        <v>7505400005</v>
      </c>
      <c r="B6851" t="s">
        <v>1</v>
      </c>
      <c r="C6851" t="s">
        <v>38</v>
      </c>
      <c r="D6851">
        <v>1</v>
      </c>
      <c r="E6851" t="s">
        <v>39</v>
      </c>
      <c r="F6851">
        <v>1</v>
      </c>
      <c r="G6851" t="s">
        <v>40</v>
      </c>
      <c r="H6851">
        <v>1</v>
      </c>
      <c r="I6851" t="s">
        <v>41</v>
      </c>
      <c r="J6851">
        <v>1</v>
      </c>
      <c r="K6851">
        <v>376</v>
      </c>
      <c r="L6851" t="s">
        <v>7</v>
      </c>
      <c r="M6851">
        <v>1</v>
      </c>
      <c r="N6851" t="s">
        <v>16</v>
      </c>
      <c r="O6851">
        <v>2</v>
      </c>
      <c r="P6851" t="s">
        <v>14</v>
      </c>
      <c r="Q6851">
        <v>5</v>
      </c>
      <c r="R6851" t="s">
        <v>47</v>
      </c>
      <c r="S6851">
        <v>1</v>
      </c>
      <c r="T6851">
        <v>208</v>
      </c>
      <c r="U6851">
        <v>59.5</v>
      </c>
      <c r="V6851">
        <v>164.63000500000001</v>
      </c>
      <c r="W6851" t="str">
        <f>_xlfn.XLOOKUP(M6851,ActionReference[Action],ActionReference[Reference])</f>
        <v>Approved</v>
      </c>
      <c r="X6851" t="str" cm="1">
        <f t="array" ref="X6851">_xlfn.IFS(T6851&lt;40,"Lower",T6851&lt;122,"Middle",TRUE,"Upper")</f>
        <v>Upper</v>
      </c>
    </row>
    <row r="6852" spans="1:24" x14ac:dyDescent="0.2">
      <c r="A6852" t="s">
        <v>69</v>
      </c>
      <c r="B6852" t="s">
        <v>1</v>
      </c>
      <c r="C6852" t="s">
        <v>38</v>
      </c>
      <c r="D6852">
        <v>1</v>
      </c>
      <c r="E6852" t="s">
        <v>39</v>
      </c>
      <c r="F6852">
        <v>1</v>
      </c>
      <c r="G6852" t="s">
        <v>43</v>
      </c>
      <c r="H6852">
        <v>3</v>
      </c>
      <c r="I6852" t="s">
        <v>41</v>
      </c>
      <c r="J6852">
        <v>1</v>
      </c>
      <c r="K6852">
        <v>163</v>
      </c>
      <c r="L6852" t="s">
        <v>7</v>
      </c>
      <c r="M6852">
        <v>1</v>
      </c>
      <c r="N6852" t="s">
        <v>16</v>
      </c>
      <c r="O6852">
        <v>2</v>
      </c>
      <c r="P6852" t="s">
        <v>14</v>
      </c>
      <c r="Q6852">
        <v>5</v>
      </c>
      <c r="R6852" t="s">
        <v>47</v>
      </c>
      <c r="S6852">
        <v>1</v>
      </c>
      <c r="T6852">
        <v>258</v>
      </c>
      <c r="U6852">
        <v>64.3</v>
      </c>
      <c r="V6852">
        <v>197.13000500000001</v>
      </c>
      <c r="W6852" t="str">
        <f>_xlfn.XLOOKUP(M6852,ActionReference[Action],ActionReference[Reference])</f>
        <v>Approved</v>
      </c>
      <c r="X6852" t="str" cm="1">
        <f t="array" ref="X6852">_xlfn.IFS(T6852&lt;40,"Lower",T6852&lt;122,"Middle",TRUE,"Upper")</f>
        <v>Upper</v>
      </c>
    </row>
    <row r="6853" spans="1:24" x14ac:dyDescent="0.2">
      <c r="A6853" t="s">
        <v>456</v>
      </c>
      <c r="B6853" t="s">
        <v>1</v>
      </c>
      <c r="C6853" t="s">
        <v>42</v>
      </c>
      <c r="D6853">
        <v>2</v>
      </c>
      <c r="E6853" t="s">
        <v>39</v>
      </c>
      <c r="F6853">
        <v>1</v>
      </c>
      <c r="G6853" t="s">
        <v>40</v>
      </c>
      <c r="H6853">
        <v>1</v>
      </c>
      <c r="I6853" t="s">
        <v>41</v>
      </c>
      <c r="J6853">
        <v>1</v>
      </c>
      <c r="K6853">
        <v>280</v>
      </c>
      <c r="L6853" t="s">
        <v>7</v>
      </c>
      <c r="M6853">
        <v>1</v>
      </c>
      <c r="N6853" t="s">
        <v>15</v>
      </c>
      <c r="O6853">
        <v>1</v>
      </c>
      <c r="P6853" t="s">
        <v>14</v>
      </c>
      <c r="Q6853">
        <v>5</v>
      </c>
      <c r="R6853" t="s">
        <v>47</v>
      </c>
      <c r="S6853">
        <v>1</v>
      </c>
      <c r="T6853">
        <v>74</v>
      </c>
      <c r="U6853">
        <v>87.2</v>
      </c>
      <c r="V6853">
        <v>79.25</v>
      </c>
      <c r="W6853" t="str">
        <f>_xlfn.XLOOKUP(M6853,ActionReference[Action],ActionReference[Reference])</f>
        <v>Approved</v>
      </c>
      <c r="X6853" t="str" cm="1">
        <f t="array" ref="X6853">_xlfn.IFS(T6853&lt;40,"Lower",T6853&lt;122,"Middle",TRUE,"Upper")</f>
        <v>Middle</v>
      </c>
    </row>
    <row r="6854" spans="1:24" x14ac:dyDescent="0.2">
      <c r="A6854" t="s">
        <v>170</v>
      </c>
      <c r="B6854" t="s">
        <v>1</v>
      </c>
      <c r="C6854" t="s">
        <v>38</v>
      </c>
      <c r="D6854">
        <v>1</v>
      </c>
      <c r="E6854" t="s">
        <v>39</v>
      </c>
      <c r="F6854">
        <v>1</v>
      </c>
      <c r="G6854" t="s">
        <v>40</v>
      </c>
      <c r="H6854">
        <v>1</v>
      </c>
      <c r="I6854" t="s">
        <v>41</v>
      </c>
      <c r="J6854">
        <v>1</v>
      </c>
      <c r="K6854">
        <v>164</v>
      </c>
      <c r="L6854" t="s">
        <v>7</v>
      </c>
      <c r="M6854">
        <v>1</v>
      </c>
      <c r="N6854" t="s">
        <v>16</v>
      </c>
      <c r="O6854">
        <v>2</v>
      </c>
      <c r="P6854" t="s">
        <v>14</v>
      </c>
      <c r="Q6854">
        <v>5</v>
      </c>
      <c r="R6854" t="s">
        <v>47</v>
      </c>
      <c r="S6854">
        <v>1</v>
      </c>
      <c r="T6854">
        <v>41</v>
      </c>
      <c r="U6854">
        <v>89.8</v>
      </c>
      <c r="V6854">
        <v>87.629997299999999</v>
      </c>
      <c r="W6854" t="str">
        <f>_xlfn.XLOOKUP(M6854,ActionReference[Action],ActionReference[Reference])</f>
        <v>Approved</v>
      </c>
      <c r="X6854" t="str" cm="1">
        <f t="array" ref="X6854">_xlfn.IFS(T6854&lt;40,"Lower",T6854&lt;122,"Middle",TRUE,"Upper")</f>
        <v>Middle</v>
      </c>
    </row>
    <row r="6855" spans="1:24" x14ac:dyDescent="0.2">
      <c r="A6855">
        <v>471809999</v>
      </c>
      <c r="B6855" t="s">
        <v>1</v>
      </c>
      <c r="C6855" t="s">
        <v>38</v>
      </c>
      <c r="D6855">
        <v>1</v>
      </c>
      <c r="E6855" t="s">
        <v>39</v>
      </c>
      <c r="F6855">
        <v>1</v>
      </c>
      <c r="G6855" t="s">
        <v>40</v>
      </c>
      <c r="H6855">
        <v>1</v>
      </c>
      <c r="I6855" t="s">
        <v>41</v>
      </c>
      <c r="J6855">
        <v>1</v>
      </c>
      <c r="K6855">
        <v>200</v>
      </c>
      <c r="L6855" t="s">
        <v>7</v>
      </c>
      <c r="M6855">
        <v>1</v>
      </c>
      <c r="N6855" t="s">
        <v>16</v>
      </c>
      <c r="O6855">
        <v>2</v>
      </c>
      <c r="P6855" t="s">
        <v>14</v>
      </c>
      <c r="Q6855">
        <v>5</v>
      </c>
      <c r="R6855" t="s">
        <v>46</v>
      </c>
      <c r="S6855">
        <v>2</v>
      </c>
      <c r="T6855">
        <v>255</v>
      </c>
      <c r="U6855">
        <v>53.3</v>
      </c>
      <c r="V6855">
        <v>118.139999</v>
      </c>
      <c r="W6855" t="str">
        <f>_xlfn.XLOOKUP(M6855,ActionReference[Action],ActionReference[Reference])</f>
        <v>Approved</v>
      </c>
      <c r="X6855" t="str" cm="1">
        <f t="array" ref="X6855">_xlfn.IFS(T6855&lt;40,"Lower",T6855&lt;122,"Middle",TRUE,"Upper")</f>
        <v>Upper</v>
      </c>
    </row>
    <row r="6856" spans="1:24" x14ac:dyDescent="0.2">
      <c r="A6856" t="s">
        <v>112</v>
      </c>
      <c r="B6856" t="s">
        <v>1</v>
      </c>
      <c r="C6856" t="s">
        <v>38</v>
      </c>
      <c r="D6856">
        <v>1</v>
      </c>
      <c r="E6856" t="s">
        <v>39</v>
      </c>
      <c r="F6856">
        <v>1</v>
      </c>
      <c r="G6856" t="s">
        <v>43</v>
      </c>
      <c r="H6856">
        <v>3</v>
      </c>
      <c r="I6856" t="s">
        <v>41</v>
      </c>
      <c r="J6856">
        <v>1</v>
      </c>
      <c r="K6856">
        <v>252</v>
      </c>
      <c r="L6856" t="s">
        <v>7</v>
      </c>
      <c r="M6856">
        <v>1</v>
      </c>
      <c r="N6856" t="s">
        <v>16</v>
      </c>
      <c r="O6856">
        <v>2</v>
      </c>
      <c r="P6856" t="s">
        <v>14</v>
      </c>
      <c r="Q6856">
        <v>5</v>
      </c>
      <c r="R6856" t="s">
        <v>46</v>
      </c>
      <c r="S6856">
        <v>2</v>
      </c>
      <c r="T6856">
        <v>113</v>
      </c>
      <c r="U6856">
        <v>66.2</v>
      </c>
      <c r="V6856">
        <v>119.010002</v>
      </c>
      <c r="W6856" t="str">
        <f>_xlfn.XLOOKUP(M6856,ActionReference[Action],ActionReference[Reference])</f>
        <v>Approved</v>
      </c>
      <c r="X6856" t="str" cm="1">
        <f t="array" ref="X6856">_xlfn.IFS(T6856&lt;40,"Lower",T6856&lt;122,"Middle",TRUE,"Upper")</f>
        <v>Middle</v>
      </c>
    </row>
    <row r="6857" spans="1:24" x14ac:dyDescent="0.2">
      <c r="A6857">
        <v>7197000003</v>
      </c>
      <c r="B6857" t="s">
        <v>1</v>
      </c>
      <c r="C6857" t="s">
        <v>38</v>
      </c>
      <c r="D6857">
        <v>1</v>
      </c>
      <c r="E6857" t="s">
        <v>39</v>
      </c>
      <c r="F6857">
        <v>1</v>
      </c>
      <c r="G6857" t="s">
        <v>40</v>
      </c>
      <c r="H6857">
        <v>1</v>
      </c>
      <c r="I6857" t="s">
        <v>41</v>
      </c>
      <c r="J6857">
        <v>1</v>
      </c>
      <c r="K6857">
        <v>329</v>
      </c>
      <c r="L6857" t="s">
        <v>7</v>
      </c>
      <c r="M6857">
        <v>1</v>
      </c>
      <c r="N6857" t="s">
        <v>16</v>
      </c>
      <c r="O6857">
        <v>2</v>
      </c>
      <c r="P6857" t="s">
        <v>14</v>
      </c>
      <c r="Q6857">
        <v>5</v>
      </c>
      <c r="R6857" t="s">
        <v>47</v>
      </c>
      <c r="S6857">
        <v>1</v>
      </c>
      <c r="T6857">
        <v>103</v>
      </c>
      <c r="U6857">
        <v>74.599999999999994</v>
      </c>
      <c r="V6857">
        <v>162.53999300000001</v>
      </c>
      <c r="W6857" t="str">
        <f>_xlfn.XLOOKUP(M6857,ActionReference[Action],ActionReference[Reference])</f>
        <v>Approved</v>
      </c>
      <c r="X6857" t="str" cm="1">
        <f t="array" ref="X6857">_xlfn.IFS(T6857&lt;40,"Lower",T6857&lt;122,"Middle",TRUE,"Upper")</f>
        <v>Middle</v>
      </c>
    </row>
    <row r="6858" spans="1:24" x14ac:dyDescent="0.2">
      <c r="A6858" t="s">
        <v>206</v>
      </c>
      <c r="B6858" t="s">
        <v>1</v>
      </c>
      <c r="C6858" t="s">
        <v>38</v>
      </c>
      <c r="D6858">
        <v>1</v>
      </c>
      <c r="E6858" t="s">
        <v>39</v>
      </c>
      <c r="F6858">
        <v>1</v>
      </c>
      <c r="G6858" t="s">
        <v>40</v>
      </c>
      <c r="H6858">
        <v>1</v>
      </c>
      <c r="I6858" t="s">
        <v>50</v>
      </c>
      <c r="J6858">
        <v>2</v>
      </c>
      <c r="K6858">
        <v>54</v>
      </c>
      <c r="L6858" t="s">
        <v>7</v>
      </c>
      <c r="M6858">
        <v>1</v>
      </c>
      <c r="N6858" t="s">
        <v>16</v>
      </c>
      <c r="O6858">
        <v>2</v>
      </c>
      <c r="P6858" t="s">
        <v>14</v>
      </c>
      <c r="Q6858">
        <v>5</v>
      </c>
      <c r="R6858" t="s">
        <v>46</v>
      </c>
      <c r="S6858">
        <v>2</v>
      </c>
      <c r="T6858">
        <v>180</v>
      </c>
      <c r="U6858">
        <v>69.2</v>
      </c>
      <c r="V6858">
        <v>55.520000500000002</v>
      </c>
      <c r="W6858" t="str">
        <f>_xlfn.XLOOKUP(M6858,ActionReference[Action],ActionReference[Reference])</f>
        <v>Approved</v>
      </c>
      <c r="X6858" t="str" cm="1">
        <f t="array" ref="X6858">_xlfn.IFS(T6858&lt;40,"Lower",T6858&lt;122,"Middle",TRUE,"Upper")</f>
        <v>Upper</v>
      </c>
    </row>
    <row r="6859" spans="1:24" x14ac:dyDescent="0.2">
      <c r="A6859" t="s">
        <v>80</v>
      </c>
      <c r="B6859" t="s">
        <v>1</v>
      </c>
      <c r="C6859" t="s">
        <v>38</v>
      </c>
      <c r="D6859">
        <v>1</v>
      </c>
      <c r="E6859" t="s">
        <v>39</v>
      </c>
      <c r="F6859">
        <v>1</v>
      </c>
      <c r="G6859" t="s">
        <v>40</v>
      </c>
      <c r="H6859">
        <v>1</v>
      </c>
      <c r="I6859" t="s">
        <v>41</v>
      </c>
      <c r="J6859">
        <v>1</v>
      </c>
      <c r="K6859">
        <v>314</v>
      </c>
      <c r="L6859" t="s">
        <v>6</v>
      </c>
      <c r="M6859">
        <v>3</v>
      </c>
      <c r="N6859" t="s">
        <v>16</v>
      </c>
      <c r="O6859">
        <v>2</v>
      </c>
      <c r="P6859" t="s">
        <v>14</v>
      </c>
      <c r="Q6859">
        <v>5</v>
      </c>
      <c r="R6859" t="s">
        <v>46</v>
      </c>
      <c r="S6859">
        <v>2</v>
      </c>
      <c r="T6859">
        <v>85</v>
      </c>
      <c r="U6859">
        <v>69.2</v>
      </c>
      <c r="V6859">
        <v>124.400002</v>
      </c>
      <c r="W6859" t="str">
        <f>_xlfn.XLOOKUP(M6859,ActionReference[Action],ActionReference[Reference])</f>
        <v>Denied</v>
      </c>
      <c r="X6859" t="str" cm="1">
        <f t="array" ref="X6859">_xlfn.IFS(T6859&lt;40,"Lower",T6859&lt;122,"Middle",TRUE,"Upper")</f>
        <v>Middle</v>
      </c>
    </row>
    <row r="6860" spans="1:24" x14ac:dyDescent="0.2">
      <c r="A6860" t="s">
        <v>218</v>
      </c>
      <c r="B6860" t="s">
        <v>1</v>
      </c>
      <c r="C6860" t="s">
        <v>38</v>
      </c>
      <c r="D6860">
        <v>1</v>
      </c>
      <c r="E6860" t="s">
        <v>39</v>
      </c>
      <c r="F6860">
        <v>1</v>
      </c>
      <c r="G6860" t="s">
        <v>40</v>
      </c>
      <c r="H6860">
        <v>1</v>
      </c>
      <c r="I6860" t="s">
        <v>41</v>
      </c>
      <c r="J6860">
        <v>1</v>
      </c>
      <c r="K6860">
        <v>234</v>
      </c>
      <c r="L6860" t="s">
        <v>7</v>
      </c>
      <c r="M6860">
        <v>1</v>
      </c>
      <c r="N6860" t="s">
        <v>16</v>
      </c>
      <c r="O6860">
        <v>2</v>
      </c>
      <c r="P6860" t="s">
        <v>14</v>
      </c>
      <c r="Q6860">
        <v>5</v>
      </c>
      <c r="R6860" t="s">
        <v>47</v>
      </c>
      <c r="S6860">
        <v>1</v>
      </c>
      <c r="T6860">
        <v>151</v>
      </c>
      <c r="U6860">
        <v>72.2</v>
      </c>
      <c r="V6860">
        <v>145.61999499999999</v>
      </c>
      <c r="W6860" t="str">
        <f>_xlfn.XLOOKUP(M6860,ActionReference[Action],ActionReference[Reference])</f>
        <v>Approved</v>
      </c>
      <c r="X6860" t="str" cm="1">
        <f t="array" ref="X6860">_xlfn.IFS(T6860&lt;40,"Lower",T6860&lt;122,"Middle",TRUE,"Upper")</f>
        <v>Upper</v>
      </c>
    </row>
    <row r="6861" spans="1:24" x14ac:dyDescent="0.2">
      <c r="A6861">
        <v>1099800006</v>
      </c>
      <c r="B6861" t="s">
        <v>1</v>
      </c>
      <c r="C6861" t="s">
        <v>38</v>
      </c>
      <c r="D6861">
        <v>1</v>
      </c>
      <c r="E6861" t="s">
        <v>39</v>
      </c>
      <c r="F6861">
        <v>1</v>
      </c>
      <c r="G6861" t="s">
        <v>40</v>
      </c>
      <c r="H6861">
        <v>1</v>
      </c>
      <c r="I6861" t="s">
        <v>41</v>
      </c>
      <c r="J6861">
        <v>1</v>
      </c>
      <c r="K6861">
        <v>552</v>
      </c>
      <c r="L6861" t="s">
        <v>7</v>
      </c>
      <c r="M6861">
        <v>1</v>
      </c>
      <c r="N6861" t="s">
        <v>11</v>
      </c>
      <c r="O6861">
        <v>3</v>
      </c>
      <c r="P6861" t="s">
        <v>14</v>
      </c>
      <c r="Q6861">
        <v>5</v>
      </c>
      <c r="R6861" t="s">
        <v>47</v>
      </c>
      <c r="S6861">
        <v>1</v>
      </c>
      <c r="T6861">
        <v>150</v>
      </c>
      <c r="U6861">
        <v>110.8</v>
      </c>
      <c r="V6861">
        <v>123.120003</v>
      </c>
      <c r="W6861" t="str">
        <f>_xlfn.XLOOKUP(M6861,ActionReference[Action],ActionReference[Reference])</f>
        <v>Approved</v>
      </c>
      <c r="X6861" t="str" cm="1">
        <f t="array" ref="X6861">_xlfn.IFS(T6861&lt;40,"Lower",T6861&lt;122,"Middle",TRUE,"Upper")</f>
        <v>Upper</v>
      </c>
    </row>
    <row r="6862" spans="1:24" x14ac:dyDescent="0.2">
      <c r="A6862" t="s">
        <v>68</v>
      </c>
      <c r="B6862" t="s">
        <v>1</v>
      </c>
      <c r="C6862" t="s">
        <v>38</v>
      </c>
      <c r="D6862">
        <v>1</v>
      </c>
      <c r="E6862" t="s">
        <v>39</v>
      </c>
      <c r="F6862">
        <v>1</v>
      </c>
      <c r="G6862" t="s">
        <v>40</v>
      </c>
      <c r="H6862">
        <v>1</v>
      </c>
      <c r="I6862" t="s">
        <v>41</v>
      </c>
      <c r="J6862">
        <v>1</v>
      </c>
      <c r="K6862">
        <v>160</v>
      </c>
      <c r="L6862" t="s">
        <v>7</v>
      </c>
      <c r="M6862">
        <v>1</v>
      </c>
      <c r="N6862" t="s">
        <v>15</v>
      </c>
      <c r="O6862">
        <v>1</v>
      </c>
      <c r="P6862" t="s">
        <v>14</v>
      </c>
      <c r="Q6862">
        <v>5</v>
      </c>
      <c r="R6862" t="s">
        <v>47</v>
      </c>
      <c r="S6862">
        <v>1</v>
      </c>
      <c r="T6862">
        <v>52</v>
      </c>
      <c r="U6862">
        <v>78.7</v>
      </c>
      <c r="V6862">
        <v>100.120003</v>
      </c>
      <c r="W6862" t="str">
        <f>_xlfn.XLOOKUP(M6862,ActionReference[Action],ActionReference[Reference])</f>
        <v>Approved</v>
      </c>
      <c r="X6862" t="str" cm="1">
        <f t="array" ref="X6862">_xlfn.IFS(T6862&lt;40,"Lower",T6862&lt;122,"Middle",TRUE,"Upper")</f>
        <v>Middle</v>
      </c>
    </row>
    <row r="6863" spans="1:24" x14ac:dyDescent="0.2">
      <c r="A6863" t="s">
        <v>175</v>
      </c>
      <c r="B6863" t="s">
        <v>1</v>
      </c>
      <c r="C6863" t="s">
        <v>38</v>
      </c>
      <c r="D6863">
        <v>1</v>
      </c>
      <c r="E6863" t="s">
        <v>39</v>
      </c>
      <c r="F6863">
        <v>1</v>
      </c>
      <c r="G6863" t="s">
        <v>40</v>
      </c>
      <c r="H6863">
        <v>1</v>
      </c>
      <c r="I6863" t="s">
        <v>41</v>
      </c>
      <c r="J6863">
        <v>1</v>
      </c>
      <c r="K6863">
        <v>264</v>
      </c>
      <c r="L6863" t="s">
        <v>7</v>
      </c>
      <c r="M6863">
        <v>1</v>
      </c>
      <c r="N6863" t="s">
        <v>16</v>
      </c>
      <c r="O6863">
        <v>2</v>
      </c>
      <c r="P6863" t="s">
        <v>14</v>
      </c>
      <c r="Q6863">
        <v>5</v>
      </c>
      <c r="R6863" t="s">
        <v>46</v>
      </c>
      <c r="S6863">
        <v>2</v>
      </c>
      <c r="T6863">
        <v>139</v>
      </c>
      <c r="U6863">
        <v>102.6</v>
      </c>
      <c r="V6863">
        <v>80.959999100000005</v>
      </c>
      <c r="W6863" t="str">
        <f>_xlfn.XLOOKUP(M6863,ActionReference[Action],ActionReference[Reference])</f>
        <v>Approved</v>
      </c>
      <c r="X6863" t="str" cm="1">
        <f t="array" ref="X6863">_xlfn.IFS(T6863&lt;40,"Lower",T6863&lt;122,"Middle",TRUE,"Upper")</f>
        <v>Upper</v>
      </c>
    </row>
    <row r="6864" spans="1:24" x14ac:dyDescent="0.2">
      <c r="A6864" t="s">
        <v>335</v>
      </c>
      <c r="B6864" t="s">
        <v>1</v>
      </c>
      <c r="C6864" t="s">
        <v>42</v>
      </c>
      <c r="D6864">
        <v>2</v>
      </c>
      <c r="E6864" t="s">
        <v>39</v>
      </c>
      <c r="F6864">
        <v>1</v>
      </c>
      <c r="G6864" t="s">
        <v>40</v>
      </c>
      <c r="H6864">
        <v>1</v>
      </c>
      <c r="I6864" t="s">
        <v>41</v>
      </c>
      <c r="J6864">
        <v>1</v>
      </c>
      <c r="K6864">
        <v>250</v>
      </c>
      <c r="L6864" t="s">
        <v>7</v>
      </c>
      <c r="M6864">
        <v>1</v>
      </c>
      <c r="N6864" t="s">
        <v>15</v>
      </c>
      <c r="O6864">
        <v>1</v>
      </c>
      <c r="P6864" t="s">
        <v>14</v>
      </c>
      <c r="Q6864">
        <v>5</v>
      </c>
      <c r="R6864" t="s">
        <v>46</v>
      </c>
      <c r="S6864">
        <v>2</v>
      </c>
      <c r="T6864">
        <v>91</v>
      </c>
      <c r="U6864">
        <v>75.5</v>
      </c>
      <c r="V6864">
        <v>113.41999800000001</v>
      </c>
      <c r="W6864" t="str">
        <f>_xlfn.XLOOKUP(M6864,ActionReference[Action],ActionReference[Reference])</f>
        <v>Approved</v>
      </c>
      <c r="X6864" t="str" cm="1">
        <f t="array" ref="X6864">_xlfn.IFS(T6864&lt;40,"Lower",T6864&lt;122,"Middle",TRUE,"Upper")</f>
        <v>Middle</v>
      </c>
    </row>
    <row r="6865" spans="1:24" x14ac:dyDescent="0.2">
      <c r="A6865" t="s">
        <v>58</v>
      </c>
      <c r="B6865" t="s">
        <v>1</v>
      </c>
      <c r="C6865" t="s">
        <v>38</v>
      </c>
      <c r="D6865">
        <v>1</v>
      </c>
      <c r="E6865" t="s">
        <v>39</v>
      </c>
      <c r="F6865">
        <v>1</v>
      </c>
      <c r="G6865" t="s">
        <v>43</v>
      </c>
      <c r="H6865">
        <v>3</v>
      </c>
      <c r="I6865" t="s">
        <v>41</v>
      </c>
      <c r="J6865">
        <v>1</v>
      </c>
      <c r="K6865">
        <v>162</v>
      </c>
      <c r="L6865" t="s">
        <v>53</v>
      </c>
      <c r="M6865">
        <v>2</v>
      </c>
      <c r="N6865" t="s">
        <v>16</v>
      </c>
      <c r="O6865">
        <v>2</v>
      </c>
      <c r="P6865" t="s">
        <v>14</v>
      </c>
      <c r="Q6865">
        <v>5</v>
      </c>
      <c r="R6865" t="s">
        <v>47</v>
      </c>
      <c r="S6865">
        <v>1</v>
      </c>
      <c r="T6865">
        <v>81</v>
      </c>
      <c r="U6865">
        <v>62.4</v>
      </c>
      <c r="V6865">
        <v>127.510002</v>
      </c>
      <c r="W6865" t="str">
        <f>_xlfn.XLOOKUP(M6865,ActionReference[Action],ActionReference[Reference])</f>
        <v>Approved</v>
      </c>
      <c r="X6865" t="str" cm="1">
        <f t="array" ref="X6865">_xlfn.IFS(T6865&lt;40,"Lower",T6865&lt;122,"Middle",TRUE,"Upper")</f>
        <v>Middle</v>
      </c>
    </row>
    <row r="6866" spans="1:24" x14ac:dyDescent="0.2">
      <c r="A6866" t="s">
        <v>111</v>
      </c>
      <c r="B6866" t="s">
        <v>1</v>
      </c>
      <c r="C6866" t="s">
        <v>38</v>
      </c>
      <c r="D6866">
        <v>1</v>
      </c>
      <c r="E6866" t="s">
        <v>39</v>
      </c>
      <c r="F6866">
        <v>1</v>
      </c>
      <c r="G6866" t="s">
        <v>43</v>
      </c>
      <c r="H6866">
        <v>3</v>
      </c>
      <c r="I6866" t="s">
        <v>41</v>
      </c>
      <c r="J6866">
        <v>1</v>
      </c>
      <c r="K6866">
        <v>428</v>
      </c>
      <c r="L6866" t="s">
        <v>6</v>
      </c>
      <c r="M6866">
        <v>3</v>
      </c>
      <c r="N6866" t="s">
        <v>16</v>
      </c>
      <c r="O6866">
        <v>2</v>
      </c>
      <c r="P6866" t="s">
        <v>14</v>
      </c>
      <c r="Q6866">
        <v>5</v>
      </c>
      <c r="R6866" t="s">
        <v>47</v>
      </c>
      <c r="S6866">
        <v>1</v>
      </c>
      <c r="T6866">
        <v>68</v>
      </c>
      <c r="U6866">
        <v>64.3</v>
      </c>
      <c r="V6866">
        <v>130.89999399999999</v>
      </c>
      <c r="W6866" t="str">
        <f>_xlfn.XLOOKUP(M6866,ActionReference[Action],ActionReference[Reference])</f>
        <v>Denied</v>
      </c>
      <c r="X6866" t="str" cm="1">
        <f t="array" ref="X6866">_xlfn.IFS(T6866&lt;40,"Lower",T6866&lt;122,"Middle",TRUE,"Upper")</f>
        <v>Middle</v>
      </c>
    </row>
    <row r="6867" spans="1:24" x14ac:dyDescent="0.2">
      <c r="A6867" t="s">
        <v>343</v>
      </c>
      <c r="B6867" t="s">
        <v>1</v>
      </c>
      <c r="C6867" t="s">
        <v>45</v>
      </c>
      <c r="D6867">
        <v>3</v>
      </c>
      <c r="E6867" t="s">
        <v>39</v>
      </c>
      <c r="F6867">
        <v>1</v>
      </c>
      <c r="G6867" t="s">
        <v>43</v>
      </c>
      <c r="H6867">
        <v>3</v>
      </c>
      <c r="I6867" t="s">
        <v>41</v>
      </c>
      <c r="J6867">
        <v>1</v>
      </c>
      <c r="K6867">
        <v>177</v>
      </c>
      <c r="L6867" t="s">
        <v>6</v>
      </c>
      <c r="M6867">
        <v>3</v>
      </c>
      <c r="N6867" t="s">
        <v>16</v>
      </c>
      <c r="O6867">
        <v>2</v>
      </c>
      <c r="P6867" t="s">
        <v>14</v>
      </c>
      <c r="Q6867">
        <v>5</v>
      </c>
      <c r="R6867" t="s">
        <v>47</v>
      </c>
      <c r="S6867">
        <v>1</v>
      </c>
      <c r="T6867">
        <v>26</v>
      </c>
      <c r="U6867">
        <v>53.3</v>
      </c>
      <c r="V6867">
        <v>122.410004</v>
      </c>
      <c r="W6867" t="str">
        <f>_xlfn.XLOOKUP(M6867,ActionReference[Action],ActionReference[Reference])</f>
        <v>Denied</v>
      </c>
      <c r="X6867" t="str" cm="1">
        <f t="array" ref="X6867">_xlfn.IFS(T6867&lt;40,"Lower",T6867&lt;122,"Middle",TRUE,"Upper")</f>
        <v>Lower</v>
      </c>
    </row>
    <row r="6868" spans="1:24" x14ac:dyDescent="0.2">
      <c r="A6868" t="s">
        <v>70</v>
      </c>
      <c r="B6868" t="s">
        <v>1</v>
      </c>
      <c r="C6868" t="s">
        <v>42</v>
      </c>
      <c r="D6868">
        <v>2</v>
      </c>
      <c r="E6868" t="s">
        <v>39</v>
      </c>
      <c r="F6868">
        <v>1</v>
      </c>
      <c r="G6868" t="s">
        <v>40</v>
      </c>
      <c r="H6868">
        <v>1</v>
      </c>
      <c r="I6868" t="s">
        <v>41</v>
      </c>
      <c r="J6868">
        <v>1</v>
      </c>
      <c r="K6868">
        <v>176</v>
      </c>
      <c r="L6868" t="s">
        <v>7</v>
      </c>
      <c r="M6868">
        <v>1</v>
      </c>
      <c r="N6868" t="s">
        <v>16</v>
      </c>
      <c r="O6868">
        <v>2</v>
      </c>
      <c r="P6868" t="s">
        <v>10</v>
      </c>
      <c r="Q6868">
        <v>3</v>
      </c>
      <c r="R6868" t="s">
        <v>46</v>
      </c>
      <c r="S6868">
        <v>2</v>
      </c>
      <c r="T6868">
        <v>39</v>
      </c>
      <c r="U6868">
        <v>72.5</v>
      </c>
      <c r="V6868">
        <v>161.050003</v>
      </c>
      <c r="W6868" t="str">
        <f>_xlfn.XLOOKUP(M6868,ActionReference[Action],ActionReference[Reference])</f>
        <v>Approved</v>
      </c>
      <c r="X6868" t="str" cm="1">
        <f t="array" ref="X6868">_xlfn.IFS(T6868&lt;40,"Lower",T6868&lt;122,"Middle",TRUE,"Upper")</f>
        <v>Lower</v>
      </c>
    </row>
    <row r="6869" spans="1:24" x14ac:dyDescent="0.2">
      <c r="A6869">
        <v>7197000003</v>
      </c>
      <c r="B6869" t="s">
        <v>1</v>
      </c>
      <c r="C6869" t="s">
        <v>38</v>
      </c>
      <c r="D6869">
        <v>1</v>
      </c>
      <c r="E6869" t="s">
        <v>39</v>
      </c>
      <c r="F6869">
        <v>1</v>
      </c>
      <c r="G6869" t="s">
        <v>43</v>
      </c>
      <c r="H6869">
        <v>3</v>
      </c>
      <c r="I6869" t="s">
        <v>41</v>
      </c>
      <c r="J6869">
        <v>1</v>
      </c>
      <c r="K6869">
        <v>61</v>
      </c>
      <c r="L6869" t="s">
        <v>7</v>
      </c>
      <c r="M6869">
        <v>1</v>
      </c>
      <c r="N6869" t="s">
        <v>16</v>
      </c>
      <c r="O6869">
        <v>2</v>
      </c>
      <c r="P6869" t="s">
        <v>14</v>
      </c>
      <c r="Q6869">
        <v>5</v>
      </c>
      <c r="R6869" t="s">
        <v>46</v>
      </c>
      <c r="S6869">
        <v>2</v>
      </c>
      <c r="T6869">
        <v>27</v>
      </c>
      <c r="U6869">
        <v>69.2</v>
      </c>
      <c r="V6869">
        <v>82.550003099999998</v>
      </c>
      <c r="W6869" t="str">
        <f>_xlfn.XLOOKUP(M6869,ActionReference[Action],ActionReference[Reference])</f>
        <v>Approved</v>
      </c>
      <c r="X6869" t="str" cm="1">
        <f t="array" ref="X6869">_xlfn.IFS(T6869&lt;40,"Lower",T6869&lt;122,"Middle",TRUE,"Upper")</f>
        <v>Lower</v>
      </c>
    </row>
    <row r="6870" spans="1:24" x14ac:dyDescent="0.2">
      <c r="A6870" t="s">
        <v>176</v>
      </c>
      <c r="B6870" t="s">
        <v>1</v>
      </c>
      <c r="C6870" t="s">
        <v>38</v>
      </c>
      <c r="D6870">
        <v>1</v>
      </c>
      <c r="E6870" t="s">
        <v>39</v>
      </c>
      <c r="F6870">
        <v>1</v>
      </c>
      <c r="G6870" t="s">
        <v>43</v>
      </c>
      <c r="H6870">
        <v>3</v>
      </c>
      <c r="I6870" t="s">
        <v>41</v>
      </c>
      <c r="J6870">
        <v>1</v>
      </c>
      <c r="K6870">
        <v>120</v>
      </c>
      <c r="L6870" t="s">
        <v>7</v>
      </c>
      <c r="M6870">
        <v>1</v>
      </c>
      <c r="N6870" t="s">
        <v>16</v>
      </c>
      <c r="O6870">
        <v>2</v>
      </c>
      <c r="P6870" t="s">
        <v>14</v>
      </c>
      <c r="Q6870">
        <v>5</v>
      </c>
      <c r="R6870" t="s">
        <v>46</v>
      </c>
      <c r="S6870">
        <v>2</v>
      </c>
      <c r="T6870">
        <v>60</v>
      </c>
      <c r="U6870">
        <v>72.2</v>
      </c>
      <c r="V6870">
        <v>76</v>
      </c>
      <c r="W6870" t="str">
        <f>_xlfn.XLOOKUP(M6870,ActionReference[Action],ActionReference[Reference])</f>
        <v>Approved</v>
      </c>
      <c r="X6870" t="str" cm="1">
        <f t="array" ref="X6870">_xlfn.IFS(T6870&lt;40,"Lower",T6870&lt;122,"Middle",TRUE,"Upper")</f>
        <v>Middle</v>
      </c>
    </row>
    <row r="6871" spans="1:24" x14ac:dyDescent="0.2">
      <c r="A6871" t="s">
        <v>174</v>
      </c>
      <c r="B6871" t="s">
        <v>1</v>
      </c>
      <c r="C6871" t="s">
        <v>51</v>
      </c>
      <c r="D6871">
        <v>4</v>
      </c>
      <c r="E6871" t="s">
        <v>39</v>
      </c>
      <c r="F6871">
        <v>1</v>
      </c>
      <c r="G6871" t="s">
        <v>40</v>
      </c>
      <c r="H6871">
        <v>1</v>
      </c>
      <c r="I6871" t="s">
        <v>41</v>
      </c>
      <c r="J6871">
        <v>1</v>
      </c>
      <c r="K6871">
        <v>155</v>
      </c>
      <c r="L6871" t="s">
        <v>7</v>
      </c>
      <c r="M6871">
        <v>1</v>
      </c>
      <c r="N6871" t="s">
        <v>16</v>
      </c>
      <c r="O6871">
        <v>2</v>
      </c>
      <c r="P6871" t="s">
        <v>14</v>
      </c>
      <c r="Q6871">
        <v>5</v>
      </c>
      <c r="R6871" t="s">
        <v>46</v>
      </c>
      <c r="S6871">
        <v>2</v>
      </c>
      <c r="T6871">
        <v>60</v>
      </c>
      <c r="U6871">
        <v>69.099999999999994</v>
      </c>
      <c r="V6871">
        <v>94.449996900000002</v>
      </c>
      <c r="W6871" t="str">
        <f>_xlfn.XLOOKUP(M6871,ActionReference[Action],ActionReference[Reference])</f>
        <v>Approved</v>
      </c>
      <c r="X6871" t="str" cm="1">
        <f t="array" ref="X6871">_xlfn.IFS(T6871&lt;40,"Lower",T6871&lt;122,"Middle",TRUE,"Upper")</f>
        <v>Middle</v>
      </c>
    </row>
    <row r="6872" spans="1:24" x14ac:dyDescent="0.2">
      <c r="A6872">
        <v>471809999</v>
      </c>
      <c r="B6872" t="s">
        <v>1</v>
      </c>
      <c r="C6872" t="s">
        <v>38</v>
      </c>
      <c r="D6872">
        <v>1</v>
      </c>
      <c r="E6872" t="s">
        <v>39</v>
      </c>
      <c r="F6872">
        <v>1</v>
      </c>
      <c r="G6872" t="s">
        <v>40</v>
      </c>
      <c r="H6872">
        <v>1</v>
      </c>
      <c r="I6872" t="s">
        <v>41</v>
      </c>
      <c r="J6872">
        <v>1</v>
      </c>
      <c r="K6872">
        <v>9</v>
      </c>
      <c r="L6872" t="s">
        <v>7</v>
      </c>
      <c r="M6872">
        <v>1</v>
      </c>
      <c r="N6872" t="s">
        <v>16</v>
      </c>
      <c r="O6872">
        <v>2</v>
      </c>
      <c r="P6872" t="s">
        <v>10</v>
      </c>
      <c r="Q6872">
        <v>3</v>
      </c>
      <c r="R6872" t="s">
        <v>46</v>
      </c>
      <c r="S6872">
        <v>2</v>
      </c>
      <c r="T6872">
        <v>71</v>
      </c>
      <c r="U6872">
        <v>75.2</v>
      </c>
      <c r="V6872">
        <v>46.889999400000001</v>
      </c>
      <c r="W6872" t="str">
        <f>_xlfn.XLOOKUP(M6872,ActionReference[Action],ActionReference[Reference])</f>
        <v>Approved</v>
      </c>
      <c r="X6872" t="str" cm="1">
        <f t="array" ref="X6872">_xlfn.IFS(T6872&lt;40,"Lower",T6872&lt;122,"Middle",TRUE,"Upper")</f>
        <v>Middle</v>
      </c>
    </row>
    <row r="6873" spans="1:24" x14ac:dyDescent="0.2">
      <c r="A6873" t="s">
        <v>457</v>
      </c>
      <c r="B6873" t="s">
        <v>1</v>
      </c>
      <c r="C6873" t="s">
        <v>38</v>
      </c>
      <c r="D6873">
        <v>1</v>
      </c>
      <c r="E6873" t="s">
        <v>39</v>
      </c>
      <c r="F6873">
        <v>1</v>
      </c>
      <c r="G6873" t="s">
        <v>40</v>
      </c>
      <c r="H6873">
        <v>1</v>
      </c>
      <c r="I6873" t="s">
        <v>41</v>
      </c>
      <c r="J6873">
        <v>1</v>
      </c>
      <c r="K6873">
        <v>125</v>
      </c>
      <c r="L6873" t="s">
        <v>7</v>
      </c>
      <c r="M6873">
        <v>1</v>
      </c>
      <c r="N6873" t="s">
        <v>16</v>
      </c>
      <c r="O6873">
        <v>2</v>
      </c>
      <c r="P6873" t="s">
        <v>14</v>
      </c>
      <c r="Q6873">
        <v>5</v>
      </c>
      <c r="R6873" t="s">
        <v>46</v>
      </c>
      <c r="S6873">
        <v>2</v>
      </c>
      <c r="T6873">
        <v>32</v>
      </c>
      <c r="U6873">
        <v>72.2</v>
      </c>
      <c r="V6873">
        <v>91.160003700000004</v>
      </c>
      <c r="W6873" t="str">
        <f>_xlfn.XLOOKUP(M6873,ActionReference[Action],ActionReference[Reference])</f>
        <v>Approved</v>
      </c>
      <c r="X6873" t="str" cm="1">
        <f t="array" ref="X6873">_xlfn.IFS(T6873&lt;40,"Lower",T6873&lt;122,"Middle",TRUE,"Upper")</f>
        <v>Lower</v>
      </c>
    </row>
    <row r="6874" spans="1:24" x14ac:dyDescent="0.2">
      <c r="A6874">
        <v>7197000003</v>
      </c>
      <c r="B6874" t="s">
        <v>1</v>
      </c>
      <c r="C6874" t="s">
        <v>42</v>
      </c>
      <c r="D6874">
        <v>2</v>
      </c>
      <c r="E6874" t="s">
        <v>39</v>
      </c>
      <c r="F6874">
        <v>1</v>
      </c>
      <c r="G6874" t="s">
        <v>43</v>
      </c>
      <c r="H6874">
        <v>3</v>
      </c>
      <c r="I6874" t="s">
        <v>41</v>
      </c>
      <c r="J6874">
        <v>1</v>
      </c>
      <c r="K6874">
        <v>61</v>
      </c>
      <c r="L6874" t="s">
        <v>6</v>
      </c>
      <c r="M6874">
        <v>3</v>
      </c>
      <c r="N6874" t="s">
        <v>15</v>
      </c>
      <c r="O6874">
        <v>1</v>
      </c>
      <c r="P6874" t="s">
        <v>14</v>
      </c>
      <c r="Q6874">
        <v>5</v>
      </c>
      <c r="R6874" t="s">
        <v>46</v>
      </c>
      <c r="S6874">
        <v>2</v>
      </c>
      <c r="T6874">
        <v>35</v>
      </c>
      <c r="U6874">
        <v>64.3</v>
      </c>
      <c r="V6874">
        <v>76.330001800000005</v>
      </c>
      <c r="W6874" t="str">
        <f>_xlfn.XLOOKUP(M6874,ActionReference[Action],ActionReference[Reference])</f>
        <v>Denied</v>
      </c>
      <c r="X6874" t="str" cm="1">
        <f t="array" ref="X6874">_xlfn.IFS(T6874&lt;40,"Lower",T6874&lt;122,"Middle",TRUE,"Upper")</f>
        <v>Lower</v>
      </c>
    </row>
    <row r="6875" spans="1:24" x14ac:dyDescent="0.2">
      <c r="A6875">
        <v>7197000003</v>
      </c>
      <c r="B6875" t="s">
        <v>1</v>
      </c>
      <c r="C6875" t="s">
        <v>38</v>
      </c>
      <c r="D6875">
        <v>1</v>
      </c>
      <c r="E6875" t="s">
        <v>39</v>
      </c>
      <c r="F6875">
        <v>1</v>
      </c>
      <c r="G6875" t="s">
        <v>43</v>
      </c>
      <c r="H6875">
        <v>3</v>
      </c>
      <c r="I6875" t="s">
        <v>41</v>
      </c>
      <c r="J6875">
        <v>1</v>
      </c>
      <c r="K6875">
        <v>61</v>
      </c>
      <c r="L6875" t="s">
        <v>7</v>
      </c>
      <c r="M6875">
        <v>1</v>
      </c>
      <c r="N6875" t="s">
        <v>16</v>
      </c>
      <c r="O6875">
        <v>2</v>
      </c>
      <c r="P6875" t="s">
        <v>14</v>
      </c>
      <c r="Q6875">
        <v>5</v>
      </c>
      <c r="R6875" t="s">
        <v>46</v>
      </c>
      <c r="S6875">
        <v>2</v>
      </c>
      <c r="T6875">
        <v>56</v>
      </c>
      <c r="U6875">
        <v>70.900000000000006</v>
      </c>
      <c r="V6875">
        <v>90.069999699999997</v>
      </c>
      <c r="W6875" t="str">
        <f>_xlfn.XLOOKUP(M6875,ActionReference[Action],ActionReference[Reference])</f>
        <v>Approved</v>
      </c>
      <c r="X6875" t="str" cm="1">
        <f t="array" ref="X6875">_xlfn.IFS(T6875&lt;40,"Lower",T6875&lt;122,"Middle",TRUE,"Upper")</f>
        <v>Middle</v>
      </c>
    </row>
    <row r="6876" spans="1:24" x14ac:dyDescent="0.2">
      <c r="A6876" t="s">
        <v>230</v>
      </c>
      <c r="B6876" t="s">
        <v>1</v>
      </c>
      <c r="C6876" t="s">
        <v>42</v>
      </c>
      <c r="D6876">
        <v>2</v>
      </c>
      <c r="E6876" t="s">
        <v>39</v>
      </c>
      <c r="F6876">
        <v>1</v>
      </c>
      <c r="G6876" t="s">
        <v>40</v>
      </c>
      <c r="H6876">
        <v>1</v>
      </c>
      <c r="I6876" t="s">
        <v>41</v>
      </c>
      <c r="J6876">
        <v>1</v>
      </c>
      <c r="K6876">
        <v>49</v>
      </c>
      <c r="L6876" t="s">
        <v>7</v>
      </c>
      <c r="M6876">
        <v>1</v>
      </c>
      <c r="N6876" t="s">
        <v>16</v>
      </c>
      <c r="O6876">
        <v>2</v>
      </c>
      <c r="P6876" t="s">
        <v>14</v>
      </c>
      <c r="Q6876">
        <v>5</v>
      </c>
      <c r="R6876" t="s">
        <v>46</v>
      </c>
      <c r="S6876">
        <v>2</v>
      </c>
      <c r="T6876">
        <v>24</v>
      </c>
      <c r="U6876">
        <v>55.8</v>
      </c>
      <c r="V6876">
        <v>91.930000300000003</v>
      </c>
      <c r="W6876" t="str">
        <f>_xlfn.XLOOKUP(M6876,ActionReference[Action],ActionReference[Reference])</f>
        <v>Approved</v>
      </c>
      <c r="X6876" t="str" cm="1">
        <f t="array" ref="X6876">_xlfn.IFS(T6876&lt;40,"Lower",T6876&lt;122,"Middle",TRUE,"Upper")</f>
        <v>Lower</v>
      </c>
    </row>
    <row r="6877" spans="1:24" x14ac:dyDescent="0.2">
      <c r="A6877" t="s">
        <v>173</v>
      </c>
      <c r="B6877" t="s">
        <v>1</v>
      </c>
      <c r="C6877" t="s">
        <v>42</v>
      </c>
      <c r="D6877">
        <v>2</v>
      </c>
      <c r="E6877" t="s">
        <v>39</v>
      </c>
      <c r="F6877">
        <v>1</v>
      </c>
      <c r="G6877" t="s">
        <v>40</v>
      </c>
      <c r="H6877">
        <v>1</v>
      </c>
      <c r="I6877" t="s">
        <v>41</v>
      </c>
      <c r="J6877">
        <v>1</v>
      </c>
      <c r="K6877">
        <v>100</v>
      </c>
      <c r="L6877" t="s">
        <v>7</v>
      </c>
      <c r="M6877">
        <v>1</v>
      </c>
      <c r="N6877" t="s">
        <v>16</v>
      </c>
      <c r="O6877">
        <v>2</v>
      </c>
      <c r="P6877" t="s">
        <v>14</v>
      </c>
      <c r="Q6877">
        <v>5</v>
      </c>
      <c r="R6877" t="s">
        <v>46</v>
      </c>
      <c r="S6877">
        <v>2</v>
      </c>
      <c r="T6877">
        <v>46</v>
      </c>
      <c r="U6877">
        <v>58.8</v>
      </c>
      <c r="V6877">
        <v>114.410004</v>
      </c>
      <c r="W6877" t="str">
        <f>_xlfn.XLOOKUP(M6877,ActionReference[Action],ActionReference[Reference])</f>
        <v>Approved</v>
      </c>
      <c r="X6877" t="str" cm="1">
        <f t="array" ref="X6877">_xlfn.IFS(T6877&lt;40,"Lower",T6877&lt;122,"Middle",TRUE,"Upper")</f>
        <v>Middle</v>
      </c>
    </row>
    <row r="6878" spans="1:24" x14ac:dyDescent="0.2">
      <c r="A6878" t="s">
        <v>92</v>
      </c>
      <c r="B6878" t="s">
        <v>1</v>
      </c>
      <c r="C6878" t="s">
        <v>38</v>
      </c>
      <c r="D6878">
        <v>1</v>
      </c>
      <c r="E6878" t="s">
        <v>39</v>
      </c>
      <c r="F6878">
        <v>1</v>
      </c>
      <c r="G6878" t="s">
        <v>40</v>
      </c>
      <c r="H6878">
        <v>1</v>
      </c>
      <c r="I6878" t="s">
        <v>41</v>
      </c>
      <c r="J6878">
        <v>1</v>
      </c>
      <c r="K6878">
        <v>214</v>
      </c>
      <c r="L6878" t="s">
        <v>7</v>
      </c>
      <c r="M6878">
        <v>1</v>
      </c>
      <c r="N6878" t="s">
        <v>11</v>
      </c>
      <c r="O6878">
        <v>3</v>
      </c>
      <c r="P6878" t="s">
        <v>14</v>
      </c>
      <c r="Q6878">
        <v>5</v>
      </c>
      <c r="R6878" t="s">
        <v>46</v>
      </c>
      <c r="S6878">
        <v>2</v>
      </c>
      <c r="T6878">
        <v>97</v>
      </c>
      <c r="U6878">
        <v>53.3</v>
      </c>
      <c r="V6878">
        <v>143.78999300000001</v>
      </c>
      <c r="W6878" t="str">
        <f>_xlfn.XLOOKUP(M6878,ActionReference[Action],ActionReference[Reference])</f>
        <v>Approved</v>
      </c>
      <c r="X6878" t="str" cm="1">
        <f t="array" ref="X6878">_xlfn.IFS(T6878&lt;40,"Lower",T6878&lt;122,"Middle",TRUE,"Upper")</f>
        <v>Middle</v>
      </c>
    </row>
    <row r="6879" spans="1:24" x14ac:dyDescent="0.2">
      <c r="A6879" t="s">
        <v>177</v>
      </c>
      <c r="B6879" t="s">
        <v>1</v>
      </c>
      <c r="C6879" t="s">
        <v>38</v>
      </c>
      <c r="D6879">
        <v>1</v>
      </c>
      <c r="E6879" t="s">
        <v>39</v>
      </c>
      <c r="F6879">
        <v>1</v>
      </c>
      <c r="G6879" t="s">
        <v>40</v>
      </c>
      <c r="H6879">
        <v>1</v>
      </c>
      <c r="I6879" t="s">
        <v>50</v>
      </c>
      <c r="J6879">
        <v>2</v>
      </c>
      <c r="K6879">
        <v>1181</v>
      </c>
      <c r="L6879" t="s">
        <v>7</v>
      </c>
      <c r="M6879">
        <v>1</v>
      </c>
      <c r="N6879" t="s">
        <v>16</v>
      </c>
      <c r="O6879">
        <v>2</v>
      </c>
      <c r="P6879" t="s">
        <v>14</v>
      </c>
      <c r="Q6879">
        <v>5</v>
      </c>
      <c r="R6879" t="s">
        <v>47</v>
      </c>
      <c r="S6879">
        <v>1</v>
      </c>
      <c r="T6879">
        <v>482</v>
      </c>
      <c r="U6879">
        <v>54.2</v>
      </c>
      <c r="V6879">
        <v>109.110001</v>
      </c>
      <c r="W6879" t="str">
        <f>_xlfn.XLOOKUP(M6879,ActionReference[Action],ActionReference[Reference])</f>
        <v>Approved</v>
      </c>
      <c r="X6879" t="str" cm="1">
        <f t="array" ref="X6879">_xlfn.IFS(T6879&lt;40,"Lower",T6879&lt;122,"Middle",TRUE,"Upper")</f>
        <v>Upper</v>
      </c>
    </row>
    <row r="6880" spans="1:24" x14ac:dyDescent="0.2">
      <c r="A6880" t="s">
        <v>70</v>
      </c>
      <c r="B6880" t="s">
        <v>1</v>
      </c>
      <c r="C6880" t="s">
        <v>38</v>
      </c>
      <c r="D6880">
        <v>1</v>
      </c>
      <c r="E6880" t="s">
        <v>39</v>
      </c>
      <c r="F6880">
        <v>1</v>
      </c>
      <c r="G6880" t="s">
        <v>40</v>
      </c>
      <c r="H6880">
        <v>1</v>
      </c>
      <c r="I6880" t="s">
        <v>50</v>
      </c>
      <c r="J6880">
        <v>2</v>
      </c>
      <c r="K6880">
        <v>375</v>
      </c>
      <c r="L6880" t="s">
        <v>7</v>
      </c>
      <c r="M6880">
        <v>1</v>
      </c>
      <c r="N6880" t="s">
        <v>16</v>
      </c>
      <c r="O6880">
        <v>2</v>
      </c>
      <c r="P6880" t="s">
        <v>9</v>
      </c>
      <c r="Q6880">
        <v>2</v>
      </c>
      <c r="R6880" t="s">
        <v>47</v>
      </c>
      <c r="S6880">
        <v>1</v>
      </c>
      <c r="T6880">
        <v>207</v>
      </c>
      <c r="U6880">
        <v>96</v>
      </c>
      <c r="V6880">
        <v>103.949997</v>
      </c>
      <c r="W6880" t="str">
        <f>_xlfn.XLOOKUP(M6880,ActionReference[Action],ActionReference[Reference])</f>
        <v>Approved</v>
      </c>
      <c r="X6880" t="str" cm="1">
        <f t="array" ref="X6880">_xlfn.IFS(T6880&lt;40,"Lower",T6880&lt;122,"Middle",TRUE,"Upper")</f>
        <v>Upper</v>
      </c>
    </row>
    <row r="6881" spans="1:24" x14ac:dyDescent="0.2">
      <c r="A6881">
        <v>7197000003</v>
      </c>
      <c r="B6881" t="s">
        <v>1</v>
      </c>
      <c r="C6881" t="s">
        <v>38</v>
      </c>
      <c r="D6881">
        <v>1</v>
      </c>
      <c r="E6881" t="s">
        <v>39</v>
      </c>
      <c r="F6881">
        <v>1</v>
      </c>
      <c r="G6881" t="s">
        <v>40</v>
      </c>
      <c r="H6881">
        <v>1</v>
      </c>
      <c r="I6881" t="s">
        <v>41</v>
      </c>
      <c r="J6881">
        <v>1</v>
      </c>
      <c r="K6881">
        <v>510</v>
      </c>
      <c r="L6881" t="s">
        <v>7</v>
      </c>
      <c r="M6881">
        <v>1</v>
      </c>
      <c r="N6881" t="s">
        <v>15</v>
      </c>
      <c r="O6881">
        <v>1</v>
      </c>
      <c r="P6881" t="s">
        <v>14</v>
      </c>
      <c r="Q6881">
        <v>5</v>
      </c>
      <c r="R6881" t="s">
        <v>47</v>
      </c>
      <c r="S6881">
        <v>1</v>
      </c>
      <c r="T6881">
        <v>126</v>
      </c>
      <c r="U6881">
        <v>113.1</v>
      </c>
      <c r="V6881">
        <v>85.300003099999998</v>
      </c>
      <c r="W6881" t="str">
        <f>_xlfn.XLOOKUP(M6881,ActionReference[Action],ActionReference[Reference])</f>
        <v>Approved</v>
      </c>
      <c r="X6881" t="str" cm="1">
        <f t="array" ref="X6881">_xlfn.IFS(T6881&lt;40,"Lower",T6881&lt;122,"Middle",TRUE,"Upper")</f>
        <v>Upper</v>
      </c>
    </row>
    <row r="6882" spans="1:24" x14ac:dyDescent="0.2">
      <c r="A6882">
        <v>6443809990</v>
      </c>
      <c r="B6882" t="s">
        <v>1</v>
      </c>
      <c r="C6882" t="s">
        <v>42</v>
      </c>
      <c r="D6882">
        <v>2</v>
      </c>
      <c r="E6882" t="s">
        <v>39</v>
      </c>
      <c r="F6882">
        <v>1</v>
      </c>
      <c r="G6882" t="s">
        <v>43</v>
      </c>
      <c r="H6882">
        <v>3</v>
      </c>
      <c r="I6882" t="s">
        <v>41</v>
      </c>
      <c r="J6882">
        <v>1</v>
      </c>
      <c r="K6882">
        <v>258</v>
      </c>
      <c r="L6882" t="s">
        <v>53</v>
      </c>
      <c r="M6882">
        <v>2</v>
      </c>
      <c r="N6882" t="s">
        <v>16</v>
      </c>
      <c r="O6882">
        <v>2</v>
      </c>
      <c r="P6882" t="s">
        <v>14</v>
      </c>
      <c r="Q6882">
        <v>5</v>
      </c>
      <c r="R6882" t="s">
        <v>47</v>
      </c>
      <c r="S6882">
        <v>1</v>
      </c>
      <c r="U6882">
        <v>97.1</v>
      </c>
      <c r="V6882">
        <v>105.05999799999999</v>
      </c>
      <c r="W6882" t="str">
        <f>_xlfn.XLOOKUP(M6882,ActionReference[Action],ActionReference[Reference])</f>
        <v>Approved</v>
      </c>
      <c r="X6882" t="str" cm="1">
        <f t="array" ref="X6882">_xlfn.IFS(T6882&lt;40,"Lower",T6882&lt;122,"Middle",TRUE,"Upper")</f>
        <v>Lower</v>
      </c>
    </row>
    <row r="6883" spans="1:24" x14ac:dyDescent="0.2">
      <c r="A6883" t="s">
        <v>119</v>
      </c>
      <c r="B6883" t="s">
        <v>1</v>
      </c>
      <c r="C6883" t="s">
        <v>38</v>
      </c>
      <c r="D6883">
        <v>1</v>
      </c>
      <c r="E6883" t="s">
        <v>54</v>
      </c>
      <c r="F6883">
        <v>2</v>
      </c>
      <c r="G6883" t="s">
        <v>40</v>
      </c>
      <c r="H6883">
        <v>1</v>
      </c>
      <c r="I6883" t="s">
        <v>41</v>
      </c>
      <c r="J6883">
        <v>1</v>
      </c>
      <c r="K6883">
        <v>51</v>
      </c>
      <c r="L6883" t="s">
        <v>6</v>
      </c>
      <c r="M6883">
        <v>3</v>
      </c>
      <c r="N6883" t="s">
        <v>16</v>
      </c>
      <c r="O6883">
        <v>2</v>
      </c>
      <c r="P6883" t="s">
        <v>14</v>
      </c>
      <c r="Q6883">
        <v>5</v>
      </c>
      <c r="R6883" t="s">
        <v>46</v>
      </c>
      <c r="S6883">
        <v>2</v>
      </c>
      <c r="T6883">
        <v>20</v>
      </c>
      <c r="U6883">
        <v>45.7</v>
      </c>
      <c r="V6883">
        <v>123.730003</v>
      </c>
      <c r="W6883" t="str">
        <f>_xlfn.XLOOKUP(M6883,ActionReference[Action],ActionReference[Reference])</f>
        <v>Denied</v>
      </c>
      <c r="X6883" t="str" cm="1">
        <f t="array" ref="X6883">_xlfn.IFS(T6883&lt;40,"Lower",T6883&lt;122,"Middle",TRUE,"Upper")</f>
        <v>Lower</v>
      </c>
    </row>
    <row r="6884" spans="1:24" x14ac:dyDescent="0.2">
      <c r="A6884">
        <v>7197000003</v>
      </c>
      <c r="B6884" t="s">
        <v>1</v>
      </c>
      <c r="C6884" t="s">
        <v>38</v>
      </c>
      <c r="D6884">
        <v>1</v>
      </c>
      <c r="E6884" t="s">
        <v>39</v>
      </c>
      <c r="F6884">
        <v>1</v>
      </c>
      <c r="G6884" t="s">
        <v>43</v>
      </c>
      <c r="H6884">
        <v>3</v>
      </c>
      <c r="I6884" t="s">
        <v>41</v>
      </c>
      <c r="J6884">
        <v>1</v>
      </c>
      <c r="K6884">
        <v>309</v>
      </c>
      <c r="L6884" t="s">
        <v>6</v>
      </c>
      <c r="M6884">
        <v>3</v>
      </c>
      <c r="N6884" t="s">
        <v>16</v>
      </c>
      <c r="O6884">
        <v>2</v>
      </c>
      <c r="P6884" t="s">
        <v>14</v>
      </c>
      <c r="Q6884">
        <v>5</v>
      </c>
      <c r="R6884" t="s">
        <v>47</v>
      </c>
      <c r="S6884">
        <v>1</v>
      </c>
      <c r="T6884">
        <v>83</v>
      </c>
      <c r="U6884">
        <v>77.5</v>
      </c>
      <c r="V6884">
        <v>139.38999899999999</v>
      </c>
      <c r="W6884" t="str">
        <f>_xlfn.XLOOKUP(M6884,ActionReference[Action],ActionReference[Reference])</f>
        <v>Denied</v>
      </c>
      <c r="X6884" t="str" cm="1">
        <f t="array" ref="X6884">_xlfn.IFS(T6884&lt;40,"Lower",T6884&lt;122,"Middle",TRUE,"Upper")</f>
        <v>Middle</v>
      </c>
    </row>
    <row r="6885" spans="1:24" x14ac:dyDescent="0.2">
      <c r="A6885" t="s">
        <v>158</v>
      </c>
      <c r="B6885" t="s">
        <v>1</v>
      </c>
      <c r="C6885" t="s">
        <v>45</v>
      </c>
      <c r="D6885">
        <v>3</v>
      </c>
      <c r="E6885" t="s">
        <v>39</v>
      </c>
      <c r="F6885">
        <v>1</v>
      </c>
      <c r="G6885" t="s">
        <v>43</v>
      </c>
      <c r="H6885">
        <v>3</v>
      </c>
      <c r="I6885" t="s">
        <v>41</v>
      </c>
      <c r="J6885">
        <v>1</v>
      </c>
      <c r="K6885">
        <v>58</v>
      </c>
      <c r="L6885" t="s">
        <v>7</v>
      </c>
      <c r="M6885">
        <v>1</v>
      </c>
      <c r="N6885" t="s">
        <v>16</v>
      </c>
      <c r="O6885">
        <v>2</v>
      </c>
      <c r="P6885" t="s">
        <v>14</v>
      </c>
      <c r="Q6885">
        <v>5</v>
      </c>
      <c r="R6885" t="s">
        <v>47</v>
      </c>
      <c r="S6885">
        <v>1</v>
      </c>
      <c r="U6885">
        <v>57.3</v>
      </c>
      <c r="V6885">
        <v>89.069999699999997</v>
      </c>
      <c r="W6885" t="str">
        <f>_xlfn.XLOOKUP(M6885,ActionReference[Action],ActionReference[Reference])</f>
        <v>Approved</v>
      </c>
      <c r="X6885" t="str" cm="1">
        <f t="array" ref="X6885">_xlfn.IFS(T6885&lt;40,"Lower",T6885&lt;122,"Middle",TRUE,"Upper")</f>
        <v>Lower</v>
      </c>
    </row>
    <row r="6886" spans="1:24" x14ac:dyDescent="0.2">
      <c r="A6886" t="s">
        <v>265</v>
      </c>
      <c r="B6886" t="s">
        <v>1</v>
      </c>
      <c r="C6886" t="s">
        <v>38</v>
      </c>
      <c r="D6886">
        <v>1</v>
      </c>
      <c r="E6886" t="s">
        <v>39</v>
      </c>
      <c r="F6886">
        <v>1</v>
      </c>
      <c r="G6886" t="s">
        <v>40</v>
      </c>
      <c r="H6886">
        <v>1</v>
      </c>
      <c r="I6886" t="s">
        <v>41</v>
      </c>
      <c r="J6886">
        <v>1</v>
      </c>
      <c r="K6886">
        <v>230</v>
      </c>
      <c r="L6886" t="s">
        <v>7</v>
      </c>
      <c r="M6886">
        <v>1</v>
      </c>
      <c r="N6886" t="s">
        <v>16</v>
      </c>
      <c r="O6886">
        <v>2</v>
      </c>
      <c r="P6886" t="s">
        <v>14</v>
      </c>
      <c r="Q6886">
        <v>5</v>
      </c>
      <c r="R6886" t="s">
        <v>47</v>
      </c>
      <c r="S6886">
        <v>1</v>
      </c>
      <c r="T6886">
        <v>709</v>
      </c>
      <c r="U6886">
        <v>102.6</v>
      </c>
      <c r="V6886">
        <v>177.240005</v>
      </c>
      <c r="W6886" t="str">
        <f>_xlfn.XLOOKUP(M6886,ActionReference[Action],ActionReference[Reference])</f>
        <v>Approved</v>
      </c>
      <c r="X6886" t="str" cm="1">
        <f t="array" ref="X6886">_xlfn.IFS(T6886&lt;40,"Lower",T6886&lt;122,"Middle",TRUE,"Upper")</f>
        <v>Upper</v>
      </c>
    </row>
    <row r="6887" spans="1:24" x14ac:dyDescent="0.2">
      <c r="A6887" t="s">
        <v>213</v>
      </c>
      <c r="B6887" t="s">
        <v>1</v>
      </c>
      <c r="C6887" t="s">
        <v>38</v>
      </c>
      <c r="D6887">
        <v>1</v>
      </c>
      <c r="E6887" t="s">
        <v>39</v>
      </c>
      <c r="F6887">
        <v>1</v>
      </c>
      <c r="G6887" t="s">
        <v>49</v>
      </c>
      <c r="H6887">
        <v>2</v>
      </c>
      <c r="I6887" t="s">
        <v>50</v>
      </c>
      <c r="J6887">
        <v>2</v>
      </c>
      <c r="K6887">
        <v>250</v>
      </c>
      <c r="L6887" t="s">
        <v>6</v>
      </c>
      <c r="M6887">
        <v>3</v>
      </c>
      <c r="N6887" t="s">
        <v>15</v>
      </c>
      <c r="O6887">
        <v>1</v>
      </c>
      <c r="P6887" t="s">
        <v>14</v>
      </c>
      <c r="Q6887">
        <v>5</v>
      </c>
      <c r="R6887" t="s">
        <v>47</v>
      </c>
      <c r="S6887">
        <v>1</v>
      </c>
      <c r="T6887">
        <v>54</v>
      </c>
      <c r="U6887">
        <v>98.2</v>
      </c>
      <c r="V6887">
        <v>75.919998199999995</v>
      </c>
      <c r="W6887" t="str">
        <f>_xlfn.XLOOKUP(M6887,ActionReference[Action],ActionReference[Reference])</f>
        <v>Denied</v>
      </c>
      <c r="X6887" t="str" cm="1">
        <f t="array" ref="X6887">_xlfn.IFS(T6887&lt;40,"Lower",T6887&lt;122,"Middle",TRUE,"Upper")</f>
        <v>Middle</v>
      </c>
    </row>
    <row r="6888" spans="1:24" x14ac:dyDescent="0.2">
      <c r="A6888" t="s">
        <v>150</v>
      </c>
      <c r="B6888" t="s">
        <v>1</v>
      </c>
      <c r="C6888" t="s">
        <v>42</v>
      </c>
      <c r="D6888">
        <v>2</v>
      </c>
      <c r="E6888" t="s">
        <v>39</v>
      </c>
      <c r="F6888">
        <v>1</v>
      </c>
      <c r="G6888" t="s">
        <v>40</v>
      </c>
      <c r="H6888">
        <v>1</v>
      </c>
      <c r="I6888" t="s">
        <v>41</v>
      </c>
      <c r="J6888">
        <v>1</v>
      </c>
      <c r="K6888">
        <v>147</v>
      </c>
      <c r="L6888" t="s">
        <v>7</v>
      </c>
      <c r="M6888">
        <v>1</v>
      </c>
      <c r="N6888" t="s">
        <v>15</v>
      </c>
      <c r="O6888">
        <v>1</v>
      </c>
      <c r="P6888" t="s">
        <v>14</v>
      </c>
      <c r="Q6888">
        <v>5</v>
      </c>
      <c r="R6888" t="s">
        <v>47</v>
      </c>
      <c r="S6888">
        <v>1</v>
      </c>
      <c r="T6888">
        <v>33</v>
      </c>
      <c r="U6888">
        <v>72.5</v>
      </c>
      <c r="V6888">
        <v>117.139999</v>
      </c>
      <c r="W6888" t="str">
        <f>_xlfn.XLOOKUP(M6888,ActionReference[Action],ActionReference[Reference])</f>
        <v>Approved</v>
      </c>
      <c r="X6888" t="str" cm="1">
        <f t="array" ref="X6888">_xlfn.IFS(T6888&lt;40,"Lower",T6888&lt;122,"Middle",TRUE,"Upper")</f>
        <v>Lower</v>
      </c>
    </row>
    <row r="6889" spans="1:24" x14ac:dyDescent="0.2">
      <c r="A6889" t="s">
        <v>62</v>
      </c>
      <c r="B6889" t="s">
        <v>1</v>
      </c>
      <c r="C6889" t="s">
        <v>42</v>
      </c>
      <c r="D6889">
        <v>2</v>
      </c>
      <c r="E6889" t="s">
        <v>39</v>
      </c>
      <c r="F6889">
        <v>1</v>
      </c>
      <c r="G6889" t="s">
        <v>43</v>
      </c>
      <c r="H6889">
        <v>3</v>
      </c>
      <c r="I6889" t="s">
        <v>41</v>
      </c>
      <c r="J6889">
        <v>1</v>
      </c>
      <c r="K6889">
        <v>337</v>
      </c>
      <c r="L6889" t="s">
        <v>7</v>
      </c>
      <c r="M6889">
        <v>1</v>
      </c>
      <c r="N6889" t="s">
        <v>16</v>
      </c>
      <c r="O6889">
        <v>2</v>
      </c>
      <c r="P6889" t="s">
        <v>14</v>
      </c>
      <c r="Q6889">
        <v>5</v>
      </c>
      <c r="R6889" t="s">
        <v>47</v>
      </c>
      <c r="S6889">
        <v>1</v>
      </c>
      <c r="T6889">
        <v>431</v>
      </c>
      <c r="U6889">
        <v>90.2</v>
      </c>
      <c r="V6889">
        <v>189.66000399999999</v>
      </c>
      <c r="W6889" t="str">
        <f>_xlfn.XLOOKUP(M6889,ActionReference[Action],ActionReference[Reference])</f>
        <v>Approved</v>
      </c>
      <c r="X6889" t="str" cm="1">
        <f t="array" ref="X6889">_xlfn.IFS(T6889&lt;40,"Lower",T6889&lt;122,"Middle",TRUE,"Upper")</f>
        <v>Upper</v>
      </c>
    </row>
    <row r="6890" spans="1:24" x14ac:dyDescent="0.2">
      <c r="A6890" t="s">
        <v>325</v>
      </c>
      <c r="B6890" t="s">
        <v>1</v>
      </c>
      <c r="C6890" t="s">
        <v>38</v>
      </c>
      <c r="D6890">
        <v>1</v>
      </c>
      <c r="E6890" t="s">
        <v>39</v>
      </c>
      <c r="F6890">
        <v>1</v>
      </c>
      <c r="G6890" t="s">
        <v>40</v>
      </c>
      <c r="H6890">
        <v>1</v>
      </c>
      <c r="I6890" t="s">
        <v>41</v>
      </c>
      <c r="J6890">
        <v>1</v>
      </c>
      <c r="K6890">
        <v>132</v>
      </c>
      <c r="L6890" t="s">
        <v>6</v>
      </c>
      <c r="M6890">
        <v>3</v>
      </c>
      <c r="N6890" t="s">
        <v>16</v>
      </c>
      <c r="O6890">
        <v>2</v>
      </c>
      <c r="P6890" t="s">
        <v>14</v>
      </c>
      <c r="Q6890">
        <v>5</v>
      </c>
      <c r="R6890" t="s">
        <v>47</v>
      </c>
      <c r="S6890">
        <v>1</v>
      </c>
      <c r="T6890">
        <v>72</v>
      </c>
      <c r="U6890">
        <v>70.900000000000006</v>
      </c>
      <c r="V6890">
        <v>130.69000199999999</v>
      </c>
      <c r="W6890" t="str">
        <f>_xlfn.XLOOKUP(M6890,ActionReference[Action],ActionReference[Reference])</f>
        <v>Denied</v>
      </c>
      <c r="X6890" t="str" cm="1">
        <f t="array" ref="X6890">_xlfn.IFS(T6890&lt;40,"Lower",T6890&lt;122,"Middle",TRUE,"Upper")</f>
        <v>Middle</v>
      </c>
    </row>
    <row r="6891" spans="1:24" x14ac:dyDescent="0.2">
      <c r="A6891" t="s">
        <v>174</v>
      </c>
      <c r="B6891" t="s">
        <v>1</v>
      </c>
      <c r="C6891" t="s">
        <v>38</v>
      </c>
      <c r="D6891">
        <v>1</v>
      </c>
      <c r="E6891" t="s">
        <v>39</v>
      </c>
      <c r="F6891">
        <v>1</v>
      </c>
      <c r="G6891" t="s">
        <v>40</v>
      </c>
      <c r="H6891">
        <v>1</v>
      </c>
      <c r="I6891" t="s">
        <v>41</v>
      </c>
      <c r="J6891">
        <v>1</v>
      </c>
      <c r="K6891">
        <v>104</v>
      </c>
      <c r="L6891" t="s">
        <v>7</v>
      </c>
      <c r="M6891">
        <v>1</v>
      </c>
      <c r="N6891" t="s">
        <v>16</v>
      </c>
      <c r="O6891">
        <v>2</v>
      </c>
      <c r="P6891" t="s">
        <v>14</v>
      </c>
      <c r="Q6891">
        <v>5</v>
      </c>
      <c r="R6891" t="s">
        <v>46</v>
      </c>
      <c r="S6891">
        <v>2</v>
      </c>
      <c r="T6891">
        <v>123</v>
      </c>
      <c r="U6891">
        <v>69.2</v>
      </c>
      <c r="V6891">
        <v>153.86999499999999</v>
      </c>
      <c r="W6891" t="str">
        <f>_xlfn.XLOOKUP(M6891,ActionReference[Action],ActionReference[Reference])</f>
        <v>Approved</v>
      </c>
      <c r="X6891" t="str" cm="1">
        <f t="array" ref="X6891">_xlfn.IFS(T6891&lt;40,"Lower",T6891&lt;122,"Middle",TRUE,"Upper")</f>
        <v>Upper</v>
      </c>
    </row>
    <row r="6892" spans="1:24" x14ac:dyDescent="0.2">
      <c r="A6892" t="s">
        <v>94</v>
      </c>
      <c r="B6892" t="s">
        <v>1</v>
      </c>
      <c r="C6892" t="s">
        <v>38</v>
      </c>
      <c r="D6892">
        <v>1</v>
      </c>
      <c r="E6892" t="s">
        <v>39</v>
      </c>
      <c r="F6892">
        <v>1</v>
      </c>
      <c r="G6892" t="s">
        <v>43</v>
      </c>
      <c r="H6892">
        <v>3</v>
      </c>
      <c r="I6892" t="s">
        <v>41</v>
      </c>
      <c r="J6892">
        <v>1</v>
      </c>
      <c r="K6892">
        <v>294</v>
      </c>
      <c r="L6892" t="s">
        <v>7</v>
      </c>
      <c r="M6892">
        <v>1</v>
      </c>
      <c r="N6892" t="s">
        <v>16</v>
      </c>
      <c r="O6892">
        <v>2</v>
      </c>
      <c r="P6892" t="s">
        <v>14</v>
      </c>
      <c r="Q6892">
        <v>5</v>
      </c>
      <c r="R6892" t="s">
        <v>46</v>
      </c>
      <c r="S6892">
        <v>2</v>
      </c>
      <c r="T6892">
        <v>133</v>
      </c>
      <c r="U6892">
        <v>73</v>
      </c>
      <c r="V6892">
        <v>148.679993</v>
      </c>
      <c r="W6892" t="str">
        <f>_xlfn.XLOOKUP(M6892,ActionReference[Action],ActionReference[Reference])</f>
        <v>Approved</v>
      </c>
      <c r="X6892" t="str" cm="1">
        <f t="array" ref="X6892">_xlfn.IFS(T6892&lt;40,"Lower",T6892&lt;122,"Middle",TRUE,"Upper")</f>
        <v>Upper</v>
      </c>
    </row>
    <row r="6893" spans="1:24" x14ac:dyDescent="0.2">
      <c r="A6893" t="s">
        <v>380</v>
      </c>
      <c r="B6893" t="s">
        <v>1</v>
      </c>
      <c r="C6893" t="s">
        <v>38</v>
      </c>
      <c r="D6893">
        <v>1</v>
      </c>
      <c r="E6893" t="s">
        <v>39</v>
      </c>
      <c r="F6893">
        <v>1</v>
      </c>
      <c r="G6893" t="s">
        <v>40</v>
      </c>
      <c r="H6893">
        <v>1</v>
      </c>
      <c r="I6893" t="s">
        <v>41</v>
      </c>
      <c r="J6893">
        <v>1</v>
      </c>
      <c r="K6893">
        <v>255</v>
      </c>
      <c r="L6893" t="s">
        <v>7</v>
      </c>
      <c r="M6893">
        <v>1</v>
      </c>
      <c r="N6893" t="s">
        <v>16</v>
      </c>
      <c r="O6893">
        <v>2</v>
      </c>
      <c r="P6893" t="s">
        <v>14</v>
      </c>
      <c r="Q6893">
        <v>5</v>
      </c>
      <c r="R6893" t="s">
        <v>47</v>
      </c>
      <c r="S6893">
        <v>1</v>
      </c>
      <c r="T6893">
        <v>62</v>
      </c>
      <c r="U6893">
        <v>64</v>
      </c>
      <c r="V6893">
        <v>110.30999799999999</v>
      </c>
      <c r="W6893" t="str">
        <f>_xlfn.XLOOKUP(M6893,ActionReference[Action],ActionReference[Reference])</f>
        <v>Approved</v>
      </c>
      <c r="X6893" t="str" cm="1">
        <f t="array" ref="X6893">_xlfn.IFS(T6893&lt;40,"Lower",T6893&lt;122,"Middle",TRUE,"Upper")</f>
        <v>Middle</v>
      </c>
    </row>
    <row r="6894" spans="1:24" x14ac:dyDescent="0.2">
      <c r="A6894" t="s">
        <v>74</v>
      </c>
      <c r="B6894" t="s">
        <v>1</v>
      </c>
      <c r="C6894" t="s">
        <v>45</v>
      </c>
      <c r="D6894">
        <v>3</v>
      </c>
      <c r="E6894" t="s">
        <v>39</v>
      </c>
      <c r="F6894">
        <v>1</v>
      </c>
      <c r="G6894" t="s">
        <v>43</v>
      </c>
      <c r="H6894">
        <v>3</v>
      </c>
      <c r="I6894" t="s">
        <v>41</v>
      </c>
      <c r="J6894">
        <v>1</v>
      </c>
      <c r="K6894">
        <v>279</v>
      </c>
      <c r="L6894" t="s">
        <v>6</v>
      </c>
      <c r="M6894">
        <v>3</v>
      </c>
      <c r="N6894" t="s">
        <v>16</v>
      </c>
      <c r="O6894">
        <v>2</v>
      </c>
      <c r="P6894" t="s">
        <v>10</v>
      </c>
      <c r="Q6894">
        <v>3</v>
      </c>
      <c r="R6894" t="s">
        <v>47</v>
      </c>
      <c r="S6894">
        <v>1</v>
      </c>
      <c r="T6894">
        <v>73</v>
      </c>
      <c r="U6894">
        <v>59.5</v>
      </c>
      <c r="V6894">
        <v>95.5</v>
      </c>
      <c r="W6894" t="str">
        <f>_xlfn.XLOOKUP(M6894,ActionReference[Action],ActionReference[Reference])</f>
        <v>Denied</v>
      </c>
      <c r="X6894" t="str" cm="1">
        <f t="array" ref="X6894">_xlfn.IFS(T6894&lt;40,"Lower",T6894&lt;122,"Middle",TRUE,"Upper")</f>
        <v>Middle</v>
      </c>
    </row>
    <row r="6895" spans="1:24" x14ac:dyDescent="0.2">
      <c r="A6895" t="s">
        <v>120</v>
      </c>
      <c r="B6895" t="s">
        <v>1</v>
      </c>
      <c r="C6895" t="s">
        <v>42</v>
      </c>
      <c r="D6895">
        <v>2</v>
      </c>
      <c r="E6895" t="s">
        <v>39</v>
      </c>
      <c r="F6895">
        <v>1</v>
      </c>
      <c r="G6895" t="s">
        <v>40</v>
      </c>
      <c r="H6895">
        <v>1</v>
      </c>
      <c r="I6895" t="s">
        <v>41</v>
      </c>
      <c r="J6895">
        <v>1</v>
      </c>
      <c r="K6895">
        <v>125</v>
      </c>
      <c r="L6895" t="s">
        <v>6</v>
      </c>
      <c r="M6895">
        <v>3</v>
      </c>
      <c r="N6895" t="s">
        <v>16</v>
      </c>
      <c r="O6895">
        <v>2</v>
      </c>
      <c r="P6895" t="s">
        <v>14</v>
      </c>
      <c r="Q6895">
        <v>5</v>
      </c>
      <c r="R6895" t="s">
        <v>46</v>
      </c>
      <c r="S6895">
        <v>2</v>
      </c>
      <c r="T6895">
        <v>36</v>
      </c>
      <c r="U6895">
        <v>68.2</v>
      </c>
      <c r="V6895">
        <v>90.919998199999995</v>
      </c>
      <c r="W6895" t="str">
        <f>_xlfn.XLOOKUP(M6895,ActionReference[Action],ActionReference[Reference])</f>
        <v>Denied</v>
      </c>
      <c r="X6895" t="str" cm="1">
        <f t="array" ref="X6895">_xlfn.IFS(T6895&lt;40,"Lower",T6895&lt;122,"Middle",TRUE,"Upper")</f>
        <v>Lower</v>
      </c>
    </row>
    <row r="6896" spans="1:24" x14ac:dyDescent="0.2">
      <c r="A6896" t="s">
        <v>87</v>
      </c>
      <c r="B6896" t="s">
        <v>1</v>
      </c>
      <c r="C6896" t="s">
        <v>45</v>
      </c>
      <c r="D6896">
        <v>3</v>
      </c>
      <c r="E6896" t="s">
        <v>39</v>
      </c>
      <c r="F6896">
        <v>1</v>
      </c>
      <c r="G6896" t="s">
        <v>40</v>
      </c>
      <c r="H6896">
        <v>1</v>
      </c>
      <c r="I6896" t="s">
        <v>41</v>
      </c>
      <c r="J6896">
        <v>1</v>
      </c>
      <c r="K6896">
        <v>297</v>
      </c>
      <c r="L6896" t="s">
        <v>7</v>
      </c>
      <c r="M6896">
        <v>1</v>
      </c>
      <c r="N6896" t="s">
        <v>16</v>
      </c>
      <c r="O6896">
        <v>2</v>
      </c>
      <c r="P6896" t="s">
        <v>14</v>
      </c>
      <c r="Q6896">
        <v>5</v>
      </c>
      <c r="R6896" t="s">
        <v>47</v>
      </c>
      <c r="S6896">
        <v>1</v>
      </c>
      <c r="T6896">
        <v>139</v>
      </c>
      <c r="U6896">
        <v>69.2</v>
      </c>
      <c r="V6896">
        <v>58.080001799999998</v>
      </c>
      <c r="W6896" t="str">
        <f>_xlfn.XLOOKUP(M6896,ActionReference[Action],ActionReference[Reference])</f>
        <v>Approved</v>
      </c>
      <c r="X6896" t="str" cm="1">
        <f t="array" ref="X6896">_xlfn.IFS(T6896&lt;40,"Lower",T6896&lt;122,"Middle",TRUE,"Upper")</f>
        <v>Upper</v>
      </c>
    </row>
    <row r="6897" spans="1:24" x14ac:dyDescent="0.2">
      <c r="A6897" t="s">
        <v>284</v>
      </c>
      <c r="B6897" t="s">
        <v>1</v>
      </c>
      <c r="C6897" t="s">
        <v>38</v>
      </c>
      <c r="D6897">
        <v>1</v>
      </c>
      <c r="E6897" t="s">
        <v>39</v>
      </c>
      <c r="F6897">
        <v>1</v>
      </c>
      <c r="G6897" t="s">
        <v>49</v>
      </c>
      <c r="H6897">
        <v>2</v>
      </c>
      <c r="I6897" t="s">
        <v>41</v>
      </c>
      <c r="J6897">
        <v>1</v>
      </c>
      <c r="K6897">
        <v>185</v>
      </c>
      <c r="L6897" t="s">
        <v>7</v>
      </c>
      <c r="M6897">
        <v>1</v>
      </c>
      <c r="N6897" t="s">
        <v>16</v>
      </c>
      <c r="O6897">
        <v>2</v>
      </c>
      <c r="P6897" t="s">
        <v>9</v>
      </c>
      <c r="Q6897">
        <v>2</v>
      </c>
      <c r="R6897" t="s">
        <v>47</v>
      </c>
      <c r="S6897">
        <v>1</v>
      </c>
      <c r="T6897">
        <v>48</v>
      </c>
      <c r="U6897">
        <v>86.6</v>
      </c>
      <c r="V6897">
        <v>68.930000300000003</v>
      </c>
      <c r="W6897" t="str">
        <f>_xlfn.XLOOKUP(M6897,ActionReference[Action],ActionReference[Reference])</f>
        <v>Approved</v>
      </c>
      <c r="X6897" t="str" cm="1">
        <f t="array" ref="X6897">_xlfn.IFS(T6897&lt;40,"Lower",T6897&lt;122,"Middle",TRUE,"Upper")</f>
        <v>Middle</v>
      </c>
    </row>
    <row r="6898" spans="1:24" x14ac:dyDescent="0.2">
      <c r="A6898" t="s">
        <v>94</v>
      </c>
      <c r="B6898" t="s">
        <v>1</v>
      </c>
      <c r="C6898" t="s">
        <v>45</v>
      </c>
      <c r="D6898">
        <v>3</v>
      </c>
      <c r="E6898" t="s">
        <v>39</v>
      </c>
      <c r="F6898">
        <v>1</v>
      </c>
      <c r="G6898" t="s">
        <v>43</v>
      </c>
      <c r="H6898">
        <v>3</v>
      </c>
      <c r="I6898" t="s">
        <v>41</v>
      </c>
      <c r="J6898">
        <v>1</v>
      </c>
      <c r="K6898">
        <v>334</v>
      </c>
      <c r="L6898" t="s">
        <v>7</v>
      </c>
      <c r="M6898">
        <v>1</v>
      </c>
      <c r="N6898" t="s">
        <v>16</v>
      </c>
      <c r="O6898">
        <v>2</v>
      </c>
      <c r="P6898" t="s">
        <v>10</v>
      </c>
      <c r="Q6898">
        <v>3</v>
      </c>
      <c r="R6898" t="s">
        <v>47</v>
      </c>
      <c r="S6898">
        <v>1</v>
      </c>
      <c r="U6898">
        <v>74.5</v>
      </c>
      <c r="V6898">
        <v>93.849998499999998</v>
      </c>
      <c r="W6898" t="str">
        <f>_xlfn.XLOOKUP(M6898,ActionReference[Action],ActionReference[Reference])</f>
        <v>Approved</v>
      </c>
      <c r="X6898" t="str" cm="1">
        <f t="array" ref="X6898">_xlfn.IFS(T6898&lt;40,"Lower",T6898&lt;122,"Middle",TRUE,"Upper")</f>
        <v>Lower</v>
      </c>
    </row>
    <row r="6899" spans="1:24" x14ac:dyDescent="0.2">
      <c r="A6899" t="s">
        <v>60</v>
      </c>
      <c r="B6899" t="s">
        <v>1</v>
      </c>
      <c r="C6899" t="s">
        <v>42</v>
      </c>
      <c r="D6899">
        <v>2</v>
      </c>
      <c r="E6899" t="s">
        <v>39</v>
      </c>
      <c r="F6899">
        <v>1</v>
      </c>
      <c r="G6899" t="s">
        <v>40</v>
      </c>
      <c r="H6899">
        <v>1</v>
      </c>
      <c r="I6899" t="s">
        <v>41</v>
      </c>
      <c r="J6899">
        <v>1</v>
      </c>
      <c r="K6899">
        <v>258</v>
      </c>
      <c r="L6899" t="s">
        <v>7</v>
      </c>
      <c r="M6899">
        <v>1</v>
      </c>
      <c r="N6899" t="s">
        <v>16</v>
      </c>
      <c r="O6899">
        <v>2</v>
      </c>
      <c r="P6899" t="s">
        <v>14</v>
      </c>
      <c r="Q6899">
        <v>5</v>
      </c>
      <c r="R6899" t="s">
        <v>47</v>
      </c>
      <c r="S6899">
        <v>1</v>
      </c>
      <c r="T6899">
        <v>72</v>
      </c>
      <c r="U6899">
        <v>56.8</v>
      </c>
      <c r="V6899">
        <v>93.720001199999999</v>
      </c>
      <c r="W6899" t="str">
        <f>_xlfn.XLOOKUP(M6899,ActionReference[Action],ActionReference[Reference])</f>
        <v>Approved</v>
      </c>
      <c r="X6899" t="str" cm="1">
        <f t="array" ref="X6899">_xlfn.IFS(T6899&lt;40,"Lower",T6899&lt;122,"Middle",TRUE,"Upper")</f>
        <v>Middle</v>
      </c>
    </row>
    <row r="6900" spans="1:24" x14ac:dyDescent="0.2">
      <c r="A6900">
        <v>7257500009</v>
      </c>
      <c r="B6900" t="s">
        <v>1</v>
      </c>
      <c r="C6900" t="s">
        <v>38</v>
      </c>
      <c r="D6900">
        <v>1</v>
      </c>
      <c r="E6900" t="s">
        <v>39</v>
      </c>
      <c r="F6900">
        <v>1</v>
      </c>
      <c r="G6900" t="s">
        <v>40</v>
      </c>
      <c r="H6900">
        <v>1</v>
      </c>
      <c r="I6900" t="s">
        <v>41</v>
      </c>
      <c r="J6900">
        <v>1</v>
      </c>
      <c r="K6900">
        <v>6</v>
      </c>
      <c r="L6900" t="s">
        <v>7</v>
      </c>
      <c r="M6900">
        <v>1</v>
      </c>
      <c r="N6900" t="s">
        <v>16</v>
      </c>
      <c r="O6900">
        <v>2</v>
      </c>
      <c r="P6900" t="s">
        <v>14</v>
      </c>
      <c r="Q6900">
        <v>5</v>
      </c>
      <c r="R6900" t="s">
        <v>47</v>
      </c>
      <c r="S6900">
        <v>1</v>
      </c>
      <c r="T6900">
        <v>56</v>
      </c>
      <c r="U6900">
        <v>61.4</v>
      </c>
      <c r="V6900">
        <v>114.540001</v>
      </c>
      <c r="W6900" t="str">
        <f>_xlfn.XLOOKUP(M6900,ActionReference[Action],ActionReference[Reference])</f>
        <v>Approved</v>
      </c>
      <c r="X6900" t="str" cm="1">
        <f t="array" ref="X6900">_xlfn.IFS(T6900&lt;40,"Lower",T6900&lt;122,"Middle",TRUE,"Upper")</f>
        <v>Middle</v>
      </c>
    </row>
    <row r="6901" spans="1:24" x14ac:dyDescent="0.2">
      <c r="A6901">
        <v>7053700008</v>
      </c>
      <c r="B6901" t="s">
        <v>1</v>
      </c>
      <c r="C6901" t="s">
        <v>42</v>
      </c>
      <c r="D6901">
        <v>2</v>
      </c>
      <c r="E6901" t="s">
        <v>39</v>
      </c>
      <c r="F6901">
        <v>1</v>
      </c>
      <c r="G6901" t="s">
        <v>40</v>
      </c>
      <c r="H6901">
        <v>1</v>
      </c>
      <c r="I6901" t="s">
        <v>41</v>
      </c>
      <c r="J6901">
        <v>1</v>
      </c>
      <c r="K6901">
        <v>191</v>
      </c>
      <c r="L6901" t="s">
        <v>7</v>
      </c>
      <c r="M6901">
        <v>1</v>
      </c>
      <c r="N6901" t="s">
        <v>16</v>
      </c>
      <c r="O6901">
        <v>2</v>
      </c>
      <c r="P6901" t="s">
        <v>14</v>
      </c>
      <c r="Q6901">
        <v>5</v>
      </c>
      <c r="R6901" t="s">
        <v>47</v>
      </c>
      <c r="S6901">
        <v>1</v>
      </c>
      <c r="T6901">
        <v>55</v>
      </c>
      <c r="U6901">
        <v>73.7</v>
      </c>
      <c r="V6901">
        <v>137.33000200000001</v>
      </c>
      <c r="W6901" t="str">
        <f>_xlfn.XLOOKUP(M6901,ActionReference[Action],ActionReference[Reference])</f>
        <v>Approved</v>
      </c>
      <c r="X6901" t="str" cm="1">
        <f t="array" ref="X6901">_xlfn.IFS(T6901&lt;40,"Lower",T6901&lt;122,"Middle",TRUE,"Upper")</f>
        <v>Middle</v>
      </c>
    </row>
    <row r="6902" spans="1:24" x14ac:dyDescent="0.2">
      <c r="A6902">
        <v>7056000000</v>
      </c>
      <c r="B6902" t="s">
        <v>1</v>
      </c>
      <c r="C6902" t="s">
        <v>42</v>
      </c>
      <c r="D6902">
        <v>2</v>
      </c>
      <c r="E6902" t="s">
        <v>39</v>
      </c>
      <c r="F6902">
        <v>1</v>
      </c>
      <c r="G6902" t="s">
        <v>40</v>
      </c>
      <c r="H6902">
        <v>1</v>
      </c>
      <c r="I6902" t="s">
        <v>41</v>
      </c>
      <c r="J6902">
        <v>1</v>
      </c>
      <c r="K6902">
        <v>262</v>
      </c>
      <c r="L6902" t="s">
        <v>6</v>
      </c>
      <c r="M6902">
        <v>3</v>
      </c>
      <c r="N6902" t="s">
        <v>16</v>
      </c>
      <c r="O6902">
        <v>2</v>
      </c>
      <c r="P6902" t="s">
        <v>10</v>
      </c>
      <c r="Q6902">
        <v>3</v>
      </c>
      <c r="R6902" t="s">
        <v>47</v>
      </c>
      <c r="S6902">
        <v>1</v>
      </c>
      <c r="T6902">
        <v>60</v>
      </c>
      <c r="U6902">
        <v>74.3</v>
      </c>
      <c r="V6902">
        <v>115.230003</v>
      </c>
      <c r="W6902" t="str">
        <f>_xlfn.XLOOKUP(M6902,ActionReference[Action],ActionReference[Reference])</f>
        <v>Denied</v>
      </c>
      <c r="X6902" t="str" cm="1">
        <f t="array" ref="X6902">_xlfn.IFS(T6902&lt;40,"Lower",T6902&lt;122,"Middle",TRUE,"Upper")</f>
        <v>Middle</v>
      </c>
    </row>
    <row r="6903" spans="1:24" x14ac:dyDescent="0.2">
      <c r="A6903" t="s">
        <v>150</v>
      </c>
      <c r="B6903" t="s">
        <v>1</v>
      </c>
      <c r="C6903" t="s">
        <v>38</v>
      </c>
      <c r="D6903">
        <v>1</v>
      </c>
      <c r="E6903" t="s">
        <v>39</v>
      </c>
      <c r="F6903">
        <v>1</v>
      </c>
      <c r="G6903" t="s">
        <v>43</v>
      </c>
      <c r="H6903">
        <v>3</v>
      </c>
      <c r="I6903" t="s">
        <v>50</v>
      </c>
      <c r="J6903">
        <v>2</v>
      </c>
      <c r="K6903">
        <v>156</v>
      </c>
      <c r="L6903" t="s">
        <v>7</v>
      </c>
      <c r="M6903">
        <v>1</v>
      </c>
      <c r="N6903" t="s">
        <v>15</v>
      </c>
      <c r="O6903">
        <v>1</v>
      </c>
      <c r="P6903" t="s">
        <v>14</v>
      </c>
      <c r="Q6903">
        <v>5</v>
      </c>
      <c r="R6903" t="s">
        <v>46</v>
      </c>
      <c r="S6903">
        <v>2</v>
      </c>
      <c r="T6903">
        <v>68</v>
      </c>
      <c r="U6903">
        <v>66</v>
      </c>
      <c r="V6903">
        <v>97.330001800000005</v>
      </c>
      <c r="W6903" t="str">
        <f>_xlfn.XLOOKUP(M6903,ActionReference[Action],ActionReference[Reference])</f>
        <v>Approved</v>
      </c>
      <c r="X6903" t="str" cm="1">
        <f t="array" ref="X6903">_xlfn.IFS(T6903&lt;40,"Lower",T6903&lt;122,"Middle",TRUE,"Upper")</f>
        <v>Middle</v>
      </c>
    </row>
    <row r="6904" spans="1:24" x14ac:dyDescent="0.2">
      <c r="A6904" t="s">
        <v>84</v>
      </c>
      <c r="B6904" t="s">
        <v>1</v>
      </c>
      <c r="C6904" t="s">
        <v>38</v>
      </c>
      <c r="D6904">
        <v>1</v>
      </c>
      <c r="E6904" t="s">
        <v>39</v>
      </c>
      <c r="F6904">
        <v>1</v>
      </c>
      <c r="G6904" t="s">
        <v>43</v>
      </c>
      <c r="H6904">
        <v>3</v>
      </c>
      <c r="I6904" t="s">
        <v>50</v>
      </c>
      <c r="J6904">
        <v>2</v>
      </c>
      <c r="K6904">
        <v>174</v>
      </c>
      <c r="L6904" t="s">
        <v>44</v>
      </c>
      <c r="M6904">
        <v>6</v>
      </c>
      <c r="N6904" t="s">
        <v>16</v>
      </c>
      <c r="O6904">
        <v>2</v>
      </c>
      <c r="P6904" t="s">
        <v>14</v>
      </c>
      <c r="Q6904">
        <v>5</v>
      </c>
      <c r="R6904" t="s">
        <v>47</v>
      </c>
      <c r="S6904">
        <v>1</v>
      </c>
      <c r="T6904">
        <v>129</v>
      </c>
      <c r="U6904">
        <v>91.6</v>
      </c>
      <c r="V6904">
        <v>140.85000600000001</v>
      </c>
      <c r="W6904" t="str">
        <f>_xlfn.XLOOKUP(M6904,ActionReference[Action],ActionReference[Reference])</f>
        <v>Approved</v>
      </c>
      <c r="X6904" t="str" cm="1">
        <f t="array" ref="X6904">_xlfn.IFS(T6904&lt;40,"Lower",T6904&lt;122,"Middle",TRUE,"Upper")</f>
        <v>Upper</v>
      </c>
    </row>
    <row r="6905" spans="1:24" x14ac:dyDescent="0.2">
      <c r="A6905" t="s">
        <v>150</v>
      </c>
      <c r="B6905" t="s">
        <v>1</v>
      </c>
      <c r="C6905" t="s">
        <v>42</v>
      </c>
      <c r="D6905">
        <v>2</v>
      </c>
      <c r="E6905" t="s">
        <v>39</v>
      </c>
      <c r="F6905">
        <v>1</v>
      </c>
      <c r="G6905" t="s">
        <v>40</v>
      </c>
      <c r="H6905">
        <v>1</v>
      </c>
      <c r="I6905" t="s">
        <v>41</v>
      </c>
      <c r="J6905">
        <v>1</v>
      </c>
      <c r="K6905">
        <v>66</v>
      </c>
      <c r="L6905" t="s">
        <v>7</v>
      </c>
      <c r="M6905">
        <v>1</v>
      </c>
      <c r="N6905" t="s">
        <v>16</v>
      </c>
      <c r="O6905">
        <v>2</v>
      </c>
      <c r="P6905" t="s">
        <v>14</v>
      </c>
      <c r="Q6905">
        <v>5</v>
      </c>
      <c r="R6905" t="s">
        <v>47</v>
      </c>
      <c r="S6905">
        <v>1</v>
      </c>
      <c r="T6905">
        <v>42</v>
      </c>
      <c r="U6905">
        <v>57.4</v>
      </c>
      <c r="V6905">
        <v>54.259998299999999</v>
      </c>
      <c r="W6905" t="str">
        <f>_xlfn.XLOOKUP(M6905,ActionReference[Action],ActionReference[Reference])</f>
        <v>Approved</v>
      </c>
      <c r="X6905" t="str" cm="1">
        <f t="array" ref="X6905">_xlfn.IFS(T6905&lt;40,"Lower",T6905&lt;122,"Middle",TRUE,"Upper")</f>
        <v>Middle</v>
      </c>
    </row>
    <row r="6906" spans="1:24" x14ac:dyDescent="0.2">
      <c r="A6906">
        <v>7811300008</v>
      </c>
      <c r="B6906" t="s">
        <v>1</v>
      </c>
      <c r="C6906" t="s">
        <v>45</v>
      </c>
      <c r="D6906">
        <v>3</v>
      </c>
      <c r="E6906" t="s">
        <v>39</v>
      </c>
      <c r="F6906">
        <v>1</v>
      </c>
      <c r="G6906" t="s">
        <v>43</v>
      </c>
      <c r="H6906">
        <v>3</v>
      </c>
      <c r="I6906" t="s">
        <v>41</v>
      </c>
      <c r="J6906">
        <v>1</v>
      </c>
      <c r="K6906">
        <v>280</v>
      </c>
      <c r="L6906" t="s">
        <v>7</v>
      </c>
      <c r="M6906">
        <v>1</v>
      </c>
      <c r="N6906" t="s">
        <v>16</v>
      </c>
      <c r="O6906">
        <v>2</v>
      </c>
      <c r="P6906" t="s">
        <v>14</v>
      </c>
      <c r="Q6906">
        <v>5</v>
      </c>
      <c r="R6906" t="s">
        <v>47</v>
      </c>
      <c r="S6906">
        <v>1</v>
      </c>
      <c r="U6906">
        <v>53.7</v>
      </c>
      <c r="V6906">
        <v>232.259995</v>
      </c>
      <c r="W6906" t="str">
        <f>_xlfn.XLOOKUP(M6906,ActionReference[Action],ActionReference[Reference])</f>
        <v>Approved</v>
      </c>
      <c r="X6906" t="str" cm="1">
        <f t="array" ref="X6906">_xlfn.IFS(T6906&lt;40,"Lower",T6906&lt;122,"Middle",TRUE,"Upper")</f>
        <v>Lower</v>
      </c>
    </row>
    <row r="6907" spans="1:24" x14ac:dyDescent="0.2">
      <c r="A6907">
        <v>1222400008</v>
      </c>
      <c r="B6907" t="s">
        <v>1</v>
      </c>
      <c r="C6907" t="s">
        <v>42</v>
      </c>
      <c r="D6907">
        <v>2</v>
      </c>
      <c r="E6907" t="s">
        <v>39</v>
      </c>
      <c r="F6907">
        <v>1</v>
      </c>
      <c r="G6907" t="s">
        <v>40</v>
      </c>
      <c r="H6907">
        <v>1</v>
      </c>
      <c r="I6907" t="s">
        <v>41</v>
      </c>
      <c r="J6907">
        <v>1</v>
      </c>
      <c r="K6907">
        <v>314</v>
      </c>
      <c r="L6907" t="s">
        <v>7</v>
      </c>
      <c r="M6907">
        <v>1</v>
      </c>
      <c r="N6907" t="s">
        <v>16</v>
      </c>
      <c r="O6907">
        <v>2</v>
      </c>
      <c r="P6907" t="s">
        <v>14</v>
      </c>
      <c r="Q6907">
        <v>5</v>
      </c>
      <c r="R6907" t="s">
        <v>47</v>
      </c>
      <c r="S6907">
        <v>1</v>
      </c>
      <c r="T6907">
        <v>112</v>
      </c>
      <c r="U6907">
        <v>81.400000000000006</v>
      </c>
      <c r="V6907">
        <v>138.71000699999999</v>
      </c>
      <c r="W6907" t="str">
        <f>_xlfn.XLOOKUP(M6907,ActionReference[Action],ActionReference[Reference])</f>
        <v>Approved</v>
      </c>
      <c r="X6907" t="str" cm="1">
        <f t="array" ref="X6907">_xlfn.IFS(T6907&lt;40,"Lower",T6907&lt;122,"Middle",TRUE,"Upper")</f>
        <v>Middle</v>
      </c>
    </row>
    <row r="6908" spans="1:24" x14ac:dyDescent="0.2">
      <c r="A6908">
        <v>542409990</v>
      </c>
      <c r="B6908" t="s">
        <v>1</v>
      </c>
      <c r="C6908" t="s">
        <v>45</v>
      </c>
      <c r="D6908">
        <v>3</v>
      </c>
      <c r="E6908" t="s">
        <v>39</v>
      </c>
      <c r="F6908">
        <v>1</v>
      </c>
      <c r="G6908" t="s">
        <v>40</v>
      </c>
      <c r="H6908">
        <v>1</v>
      </c>
      <c r="I6908" t="s">
        <v>41</v>
      </c>
      <c r="J6908">
        <v>1</v>
      </c>
      <c r="K6908">
        <v>832</v>
      </c>
      <c r="L6908" t="s">
        <v>7</v>
      </c>
      <c r="M6908">
        <v>1</v>
      </c>
      <c r="N6908" t="s">
        <v>16</v>
      </c>
      <c r="O6908">
        <v>2</v>
      </c>
      <c r="P6908" t="s">
        <v>14</v>
      </c>
      <c r="Q6908">
        <v>5</v>
      </c>
      <c r="R6908" t="s">
        <v>46</v>
      </c>
      <c r="S6908">
        <v>2</v>
      </c>
      <c r="T6908">
        <v>157</v>
      </c>
      <c r="U6908">
        <v>61.9</v>
      </c>
      <c r="V6908">
        <v>163.88000500000001</v>
      </c>
      <c r="W6908" t="str">
        <f>_xlfn.XLOOKUP(M6908,ActionReference[Action],ActionReference[Reference])</f>
        <v>Approved</v>
      </c>
      <c r="X6908" t="str" cm="1">
        <f t="array" ref="X6908">_xlfn.IFS(T6908&lt;40,"Lower",T6908&lt;122,"Middle",TRUE,"Upper")</f>
        <v>Upper</v>
      </c>
    </row>
    <row r="6909" spans="1:24" x14ac:dyDescent="0.2">
      <c r="A6909" t="s">
        <v>91</v>
      </c>
      <c r="B6909" t="s">
        <v>1</v>
      </c>
      <c r="C6909" t="s">
        <v>38</v>
      </c>
      <c r="D6909">
        <v>1</v>
      </c>
      <c r="E6909" t="s">
        <v>39</v>
      </c>
      <c r="F6909">
        <v>1</v>
      </c>
      <c r="G6909" t="s">
        <v>43</v>
      </c>
      <c r="H6909">
        <v>3</v>
      </c>
      <c r="I6909" t="s">
        <v>50</v>
      </c>
      <c r="J6909">
        <v>2</v>
      </c>
      <c r="K6909">
        <v>110</v>
      </c>
      <c r="L6909" t="s">
        <v>53</v>
      </c>
      <c r="M6909">
        <v>2</v>
      </c>
      <c r="N6909" t="s">
        <v>16</v>
      </c>
      <c r="O6909">
        <v>2</v>
      </c>
      <c r="P6909" t="s">
        <v>9</v>
      </c>
      <c r="Q6909">
        <v>2</v>
      </c>
      <c r="R6909" t="s">
        <v>46</v>
      </c>
      <c r="S6909">
        <v>2</v>
      </c>
      <c r="T6909">
        <v>69</v>
      </c>
      <c r="U6909">
        <v>61.9</v>
      </c>
      <c r="V6909">
        <v>117.44000200000001</v>
      </c>
      <c r="W6909" t="str">
        <f>_xlfn.XLOOKUP(M6909,ActionReference[Action],ActionReference[Reference])</f>
        <v>Approved</v>
      </c>
      <c r="X6909" t="str" cm="1">
        <f t="array" ref="X6909">_xlfn.IFS(T6909&lt;40,"Lower",T6909&lt;122,"Middle",TRUE,"Upper")</f>
        <v>Middle</v>
      </c>
    </row>
    <row r="6910" spans="1:24" x14ac:dyDescent="0.2">
      <c r="A6910" t="s">
        <v>151</v>
      </c>
      <c r="B6910" t="s">
        <v>1</v>
      </c>
      <c r="C6910" t="s">
        <v>38</v>
      </c>
      <c r="D6910">
        <v>1</v>
      </c>
      <c r="E6910" t="s">
        <v>39</v>
      </c>
      <c r="F6910">
        <v>1</v>
      </c>
      <c r="G6910" t="s">
        <v>43</v>
      </c>
      <c r="H6910">
        <v>3</v>
      </c>
      <c r="I6910" t="s">
        <v>41</v>
      </c>
      <c r="J6910">
        <v>1</v>
      </c>
      <c r="K6910">
        <v>45</v>
      </c>
      <c r="L6910" t="s">
        <v>6</v>
      </c>
      <c r="M6910">
        <v>3</v>
      </c>
      <c r="N6910" t="s">
        <v>16</v>
      </c>
      <c r="O6910">
        <v>2</v>
      </c>
      <c r="P6910" t="s">
        <v>14</v>
      </c>
      <c r="Q6910">
        <v>5</v>
      </c>
      <c r="R6910" t="s">
        <v>47</v>
      </c>
      <c r="S6910">
        <v>1</v>
      </c>
      <c r="T6910">
        <v>18</v>
      </c>
      <c r="U6910">
        <v>55.8</v>
      </c>
      <c r="V6910">
        <v>93.959999100000005</v>
      </c>
      <c r="W6910" t="str">
        <f>_xlfn.XLOOKUP(M6910,ActionReference[Action],ActionReference[Reference])</f>
        <v>Denied</v>
      </c>
      <c r="X6910" t="str" cm="1">
        <f t="array" ref="X6910">_xlfn.IFS(T6910&lt;40,"Lower",T6910&lt;122,"Middle",TRUE,"Upper")</f>
        <v>Lower</v>
      </c>
    </row>
    <row r="6911" spans="1:24" x14ac:dyDescent="0.2">
      <c r="A6911" t="s">
        <v>60</v>
      </c>
      <c r="B6911" t="s">
        <v>1</v>
      </c>
      <c r="C6911" t="s">
        <v>42</v>
      </c>
      <c r="D6911">
        <v>2</v>
      </c>
      <c r="E6911" t="s">
        <v>54</v>
      </c>
      <c r="F6911">
        <v>2</v>
      </c>
      <c r="G6911" t="s">
        <v>40</v>
      </c>
      <c r="H6911">
        <v>1</v>
      </c>
      <c r="I6911" t="s">
        <v>41</v>
      </c>
      <c r="J6911">
        <v>1</v>
      </c>
      <c r="K6911">
        <v>216</v>
      </c>
      <c r="L6911" t="s">
        <v>6</v>
      </c>
      <c r="M6911">
        <v>3</v>
      </c>
      <c r="N6911" t="s">
        <v>15</v>
      </c>
      <c r="O6911">
        <v>1</v>
      </c>
      <c r="P6911" t="s">
        <v>14</v>
      </c>
      <c r="Q6911">
        <v>5</v>
      </c>
      <c r="R6911" t="s">
        <v>47</v>
      </c>
      <c r="S6911">
        <v>1</v>
      </c>
      <c r="T6911">
        <v>92</v>
      </c>
      <c r="U6911">
        <v>83.9</v>
      </c>
      <c r="V6911">
        <v>60.520000500000002</v>
      </c>
      <c r="W6911" t="str">
        <f>_xlfn.XLOOKUP(M6911,ActionReference[Action],ActionReference[Reference])</f>
        <v>Denied</v>
      </c>
      <c r="X6911" t="str" cm="1">
        <f t="array" ref="X6911">_xlfn.IFS(T6911&lt;40,"Lower",T6911&lt;122,"Middle",TRUE,"Upper")</f>
        <v>Middle</v>
      </c>
    </row>
    <row r="6912" spans="1:24" x14ac:dyDescent="0.2">
      <c r="A6912" t="s">
        <v>82</v>
      </c>
      <c r="B6912" t="s">
        <v>1</v>
      </c>
      <c r="C6912" t="s">
        <v>38</v>
      </c>
      <c r="D6912">
        <v>1</v>
      </c>
      <c r="E6912" t="s">
        <v>39</v>
      </c>
      <c r="F6912">
        <v>1</v>
      </c>
      <c r="G6912" t="s">
        <v>40</v>
      </c>
      <c r="H6912">
        <v>1</v>
      </c>
      <c r="I6912" t="s">
        <v>41</v>
      </c>
      <c r="J6912">
        <v>1</v>
      </c>
      <c r="K6912">
        <v>580</v>
      </c>
      <c r="L6912" t="s">
        <v>6</v>
      </c>
      <c r="M6912">
        <v>3</v>
      </c>
      <c r="N6912" t="s">
        <v>16</v>
      </c>
      <c r="O6912">
        <v>2</v>
      </c>
      <c r="P6912" t="s">
        <v>9</v>
      </c>
      <c r="Q6912">
        <v>2</v>
      </c>
      <c r="R6912" t="s">
        <v>47</v>
      </c>
      <c r="S6912">
        <v>1</v>
      </c>
      <c r="T6912">
        <v>127</v>
      </c>
      <c r="U6912">
        <v>73.7</v>
      </c>
      <c r="V6912">
        <v>192.44000199999999</v>
      </c>
      <c r="W6912" t="str">
        <f>_xlfn.XLOOKUP(M6912,ActionReference[Action],ActionReference[Reference])</f>
        <v>Denied</v>
      </c>
      <c r="X6912" t="str" cm="1">
        <f t="array" ref="X6912">_xlfn.IFS(T6912&lt;40,"Lower",T6912&lt;122,"Middle",TRUE,"Upper")</f>
        <v>Upper</v>
      </c>
    </row>
    <row r="6913" spans="1:24" x14ac:dyDescent="0.2">
      <c r="A6913">
        <v>7197000003</v>
      </c>
      <c r="B6913" t="s">
        <v>1</v>
      </c>
      <c r="C6913" t="s">
        <v>38</v>
      </c>
      <c r="D6913">
        <v>1</v>
      </c>
      <c r="E6913" t="s">
        <v>39</v>
      </c>
      <c r="F6913">
        <v>1</v>
      </c>
      <c r="G6913" t="s">
        <v>40</v>
      </c>
      <c r="H6913">
        <v>1</v>
      </c>
      <c r="I6913" t="s">
        <v>41</v>
      </c>
      <c r="J6913">
        <v>1</v>
      </c>
      <c r="K6913">
        <v>228</v>
      </c>
      <c r="L6913" t="s">
        <v>6</v>
      </c>
      <c r="M6913">
        <v>3</v>
      </c>
      <c r="N6913" t="s">
        <v>16</v>
      </c>
      <c r="O6913">
        <v>2</v>
      </c>
      <c r="P6913" t="s">
        <v>14</v>
      </c>
      <c r="Q6913">
        <v>5</v>
      </c>
      <c r="R6913" t="s">
        <v>47</v>
      </c>
      <c r="S6913">
        <v>1</v>
      </c>
      <c r="T6913">
        <v>114</v>
      </c>
      <c r="U6913">
        <v>72.2</v>
      </c>
      <c r="V6913">
        <v>79.860000600000006</v>
      </c>
      <c r="W6913" t="str">
        <f>_xlfn.XLOOKUP(M6913,ActionReference[Action],ActionReference[Reference])</f>
        <v>Denied</v>
      </c>
      <c r="X6913" t="str" cm="1">
        <f t="array" ref="X6913">_xlfn.IFS(T6913&lt;40,"Lower",T6913&lt;122,"Middle",TRUE,"Upper")</f>
        <v>Middle</v>
      </c>
    </row>
    <row r="6914" spans="1:24" x14ac:dyDescent="0.2">
      <c r="A6914">
        <v>1100900005</v>
      </c>
      <c r="B6914" t="s">
        <v>1</v>
      </c>
      <c r="C6914" t="s">
        <v>42</v>
      </c>
      <c r="D6914">
        <v>2</v>
      </c>
      <c r="E6914" t="s">
        <v>39</v>
      </c>
      <c r="F6914">
        <v>1</v>
      </c>
      <c r="G6914" t="s">
        <v>40</v>
      </c>
      <c r="H6914">
        <v>1</v>
      </c>
      <c r="I6914" t="s">
        <v>41</v>
      </c>
      <c r="J6914">
        <v>1</v>
      </c>
      <c r="K6914">
        <v>170</v>
      </c>
      <c r="L6914" t="s">
        <v>7</v>
      </c>
      <c r="M6914">
        <v>1</v>
      </c>
      <c r="N6914" t="s">
        <v>16</v>
      </c>
      <c r="O6914">
        <v>2</v>
      </c>
      <c r="P6914" t="s">
        <v>14</v>
      </c>
      <c r="Q6914">
        <v>5</v>
      </c>
      <c r="R6914" t="s">
        <v>47</v>
      </c>
      <c r="S6914">
        <v>1</v>
      </c>
      <c r="T6914">
        <v>48</v>
      </c>
      <c r="U6914">
        <v>70.900000000000006</v>
      </c>
      <c r="V6914">
        <v>147.220001</v>
      </c>
      <c r="W6914" t="str">
        <f>_xlfn.XLOOKUP(M6914,ActionReference[Action],ActionReference[Reference])</f>
        <v>Approved</v>
      </c>
      <c r="X6914" t="str" cm="1">
        <f t="array" ref="X6914">_xlfn.IFS(T6914&lt;40,"Lower",T6914&lt;122,"Middle",TRUE,"Upper")</f>
        <v>Middle</v>
      </c>
    </row>
    <row r="6915" spans="1:24" x14ac:dyDescent="0.2">
      <c r="A6915">
        <v>7197000003</v>
      </c>
      <c r="B6915" t="s">
        <v>1</v>
      </c>
      <c r="C6915" t="s">
        <v>38</v>
      </c>
      <c r="D6915">
        <v>1</v>
      </c>
      <c r="E6915" t="s">
        <v>39</v>
      </c>
      <c r="F6915">
        <v>1</v>
      </c>
      <c r="G6915" t="s">
        <v>40</v>
      </c>
      <c r="H6915">
        <v>1</v>
      </c>
      <c r="I6915" t="s">
        <v>41</v>
      </c>
      <c r="J6915">
        <v>1</v>
      </c>
      <c r="K6915">
        <v>200</v>
      </c>
      <c r="L6915" t="s">
        <v>7</v>
      </c>
      <c r="M6915">
        <v>1</v>
      </c>
      <c r="N6915" t="s">
        <v>16</v>
      </c>
      <c r="O6915">
        <v>2</v>
      </c>
      <c r="P6915" t="s">
        <v>14</v>
      </c>
      <c r="Q6915">
        <v>5</v>
      </c>
      <c r="R6915" t="s">
        <v>46</v>
      </c>
      <c r="S6915">
        <v>2</v>
      </c>
      <c r="T6915">
        <v>162</v>
      </c>
      <c r="U6915">
        <v>72.5</v>
      </c>
      <c r="V6915">
        <v>147.91999799999999</v>
      </c>
      <c r="W6915" t="str">
        <f>_xlfn.XLOOKUP(M6915,ActionReference[Action],ActionReference[Reference])</f>
        <v>Approved</v>
      </c>
      <c r="X6915" t="str" cm="1">
        <f t="array" ref="X6915">_xlfn.IFS(T6915&lt;40,"Lower",T6915&lt;122,"Middle",TRUE,"Upper")</f>
        <v>Upper</v>
      </c>
    </row>
    <row r="6916" spans="1:24" x14ac:dyDescent="0.2">
      <c r="A6916">
        <v>7992700007</v>
      </c>
      <c r="B6916" t="s">
        <v>1</v>
      </c>
      <c r="C6916" t="s">
        <v>38</v>
      </c>
      <c r="D6916">
        <v>1</v>
      </c>
      <c r="E6916" t="s">
        <v>39</v>
      </c>
      <c r="F6916">
        <v>1</v>
      </c>
      <c r="G6916" t="s">
        <v>43</v>
      </c>
      <c r="H6916">
        <v>3</v>
      </c>
      <c r="I6916" t="s">
        <v>41</v>
      </c>
      <c r="J6916">
        <v>1</v>
      </c>
      <c r="K6916">
        <v>145</v>
      </c>
      <c r="L6916" t="s">
        <v>6</v>
      </c>
      <c r="M6916">
        <v>3</v>
      </c>
      <c r="N6916" t="s">
        <v>15</v>
      </c>
      <c r="O6916">
        <v>1</v>
      </c>
      <c r="P6916" t="s">
        <v>14</v>
      </c>
      <c r="Q6916">
        <v>5</v>
      </c>
      <c r="R6916" t="s">
        <v>47</v>
      </c>
      <c r="S6916">
        <v>1</v>
      </c>
      <c r="T6916">
        <v>43</v>
      </c>
      <c r="U6916">
        <v>75.2</v>
      </c>
      <c r="V6916">
        <v>75.589996299999996</v>
      </c>
      <c r="W6916" t="str">
        <f>_xlfn.XLOOKUP(M6916,ActionReference[Action],ActionReference[Reference])</f>
        <v>Denied</v>
      </c>
      <c r="X6916" t="str" cm="1">
        <f t="array" ref="X6916">_xlfn.IFS(T6916&lt;40,"Lower",T6916&lt;122,"Middle",TRUE,"Upper")</f>
        <v>Middle</v>
      </c>
    </row>
    <row r="6917" spans="1:24" x14ac:dyDescent="0.2">
      <c r="A6917" t="s">
        <v>87</v>
      </c>
      <c r="B6917" t="s">
        <v>1</v>
      </c>
      <c r="C6917" t="s">
        <v>42</v>
      </c>
      <c r="D6917">
        <v>2</v>
      </c>
      <c r="E6917" t="s">
        <v>39</v>
      </c>
      <c r="F6917">
        <v>1</v>
      </c>
      <c r="G6917" t="s">
        <v>40</v>
      </c>
      <c r="H6917">
        <v>1</v>
      </c>
      <c r="I6917" t="s">
        <v>41</v>
      </c>
      <c r="J6917">
        <v>1</v>
      </c>
      <c r="K6917">
        <v>108</v>
      </c>
      <c r="L6917" t="s">
        <v>7</v>
      </c>
      <c r="M6917">
        <v>1</v>
      </c>
      <c r="N6917" t="s">
        <v>16</v>
      </c>
      <c r="O6917">
        <v>2</v>
      </c>
      <c r="P6917" t="s">
        <v>10</v>
      </c>
      <c r="Q6917">
        <v>3</v>
      </c>
      <c r="R6917" t="s">
        <v>47</v>
      </c>
      <c r="S6917">
        <v>1</v>
      </c>
      <c r="T6917">
        <v>41</v>
      </c>
      <c r="U6917">
        <v>90.2</v>
      </c>
      <c r="V6917">
        <v>65.529998800000001</v>
      </c>
      <c r="W6917" t="str">
        <f>_xlfn.XLOOKUP(M6917,ActionReference[Action],ActionReference[Reference])</f>
        <v>Approved</v>
      </c>
      <c r="X6917" t="str" cm="1">
        <f t="array" ref="X6917">_xlfn.IFS(T6917&lt;40,"Lower",T6917&lt;122,"Middle",TRUE,"Upper")</f>
        <v>Middle</v>
      </c>
    </row>
    <row r="6918" spans="1:24" x14ac:dyDescent="0.2">
      <c r="A6918" t="s">
        <v>125</v>
      </c>
      <c r="B6918" t="s">
        <v>1</v>
      </c>
      <c r="C6918" t="s">
        <v>45</v>
      </c>
      <c r="D6918">
        <v>3</v>
      </c>
      <c r="E6918" t="s">
        <v>39</v>
      </c>
      <c r="F6918">
        <v>1</v>
      </c>
      <c r="G6918" t="s">
        <v>43</v>
      </c>
      <c r="H6918">
        <v>3</v>
      </c>
      <c r="I6918" t="s">
        <v>41</v>
      </c>
      <c r="J6918">
        <v>1</v>
      </c>
      <c r="K6918">
        <v>114</v>
      </c>
      <c r="L6918" t="s">
        <v>6</v>
      </c>
      <c r="M6918">
        <v>3</v>
      </c>
      <c r="N6918" t="s">
        <v>16</v>
      </c>
      <c r="O6918">
        <v>2</v>
      </c>
      <c r="P6918" t="s">
        <v>14</v>
      </c>
      <c r="Q6918">
        <v>5</v>
      </c>
      <c r="R6918" t="s">
        <v>47</v>
      </c>
      <c r="S6918">
        <v>1</v>
      </c>
      <c r="T6918">
        <v>86</v>
      </c>
      <c r="U6918">
        <v>72.2</v>
      </c>
      <c r="V6918">
        <v>97.389999399999994</v>
      </c>
      <c r="W6918" t="str">
        <f>_xlfn.XLOOKUP(M6918,ActionReference[Action],ActionReference[Reference])</f>
        <v>Denied</v>
      </c>
      <c r="X6918" t="str" cm="1">
        <f t="array" ref="X6918">_xlfn.IFS(T6918&lt;40,"Lower",T6918&lt;122,"Middle",TRUE,"Upper")</f>
        <v>Middle</v>
      </c>
    </row>
    <row r="6919" spans="1:24" x14ac:dyDescent="0.2">
      <c r="A6919" t="s">
        <v>64</v>
      </c>
      <c r="B6919" t="s">
        <v>1</v>
      </c>
      <c r="C6919" t="s">
        <v>42</v>
      </c>
      <c r="D6919">
        <v>2</v>
      </c>
      <c r="E6919" t="s">
        <v>39</v>
      </c>
      <c r="F6919">
        <v>1</v>
      </c>
      <c r="G6919" t="s">
        <v>43</v>
      </c>
      <c r="H6919">
        <v>3</v>
      </c>
      <c r="I6919" t="s">
        <v>41</v>
      </c>
      <c r="J6919">
        <v>1</v>
      </c>
      <c r="K6919">
        <v>173</v>
      </c>
      <c r="L6919" t="s">
        <v>7</v>
      </c>
      <c r="M6919">
        <v>1</v>
      </c>
      <c r="N6919" t="s">
        <v>15</v>
      </c>
      <c r="O6919">
        <v>1</v>
      </c>
      <c r="P6919" t="s">
        <v>14</v>
      </c>
      <c r="Q6919">
        <v>5</v>
      </c>
      <c r="R6919" t="s">
        <v>46</v>
      </c>
      <c r="S6919">
        <v>2</v>
      </c>
      <c r="T6919">
        <v>56</v>
      </c>
      <c r="U6919">
        <v>77.5</v>
      </c>
      <c r="V6919">
        <v>56.880001100000001</v>
      </c>
      <c r="W6919" t="str">
        <f>_xlfn.XLOOKUP(M6919,ActionReference[Action],ActionReference[Reference])</f>
        <v>Approved</v>
      </c>
      <c r="X6919" t="str" cm="1">
        <f t="array" ref="X6919">_xlfn.IFS(T6919&lt;40,"Lower",T6919&lt;122,"Middle",TRUE,"Upper")</f>
        <v>Middle</v>
      </c>
    </row>
    <row r="6920" spans="1:24" x14ac:dyDescent="0.2">
      <c r="A6920" t="s">
        <v>140</v>
      </c>
      <c r="B6920" t="s">
        <v>1</v>
      </c>
      <c r="C6920" t="s">
        <v>38</v>
      </c>
      <c r="D6920">
        <v>1</v>
      </c>
      <c r="E6920" t="s">
        <v>39</v>
      </c>
      <c r="F6920">
        <v>1</v>
      </c>
      <c r="G6920" t="s">
        <v>40</v>
      </c>
      <c r="H6920">
        <v>1</v>
      </c>
      <c r="I6920" t="s">
        <v>41</v>
      </c>
      <c r="J6920">
        <v>1</v>
      </c>
      <c r="K6920">
        <v>285</v>
      </c>
      <c r="L6920" t="s">
        <v>7</v>
      </c>
      <c r="M6920">
        <v>1</v>
      </c>
      <c r="N6920" t="s">
        <v>16</v>
      </c>
      <c r="O6920">
        <v>2</v>
      </c>
      <c r="P6920" t="s">
        <v>14</v>
      </c>
      <c r="Q6920">
        <v>5</v>
      </c>
      <c r="R6920" t="s">
        <v>46</v>
      </c>
      <c r="S6920">
        <v>2</v>
      </c>
      <c r="T6920">
        <v>133</v>
      </c>
      <c r="U6920">
        <v>84</v>
      </c>
      <c r="V6920">
        <v>155.199997</v>
      </c>
      <c r="W6920" t="str">
        <f>_xlfn.XLOOKUP(M6920,ActionReference[Action],ActionReference[Reference])</f>
        <v>Approved</v>
      </c>
      <c r="X6920" t="str" cm="1">
        <f t="array" ref="X6920">_xlfn.IFS(T6920&lt;40,"Lower",T6920&lt;122,"Middle",TRUE,"Upper")</f>
        <v>Upper</v>
      </c>
    </row>
    <row r="6921" spans="1:24" x14ac:dyDescent="0.2">
      <c r="A6921" t="s">
        <v>460</v>
      </c>
      <c r="B6921" t="s">
        <v>1</v>
      </c>
      <c r="C6921" t="s">
        <v>38</v>
      </c>
      <c r="D6921">
        <v>1</v>
      </c>
      <c r="E6921" t="s">
        <v>39</v>
      </c>
      <c r="F6921">
        <v>1</v>
      </c>
      <c r="G6921" t="s">
        <v>40</v>
      </c>
      <c r="H6921">
        <v>1</v>
      </c>
      <c r="I6921" t="s">
        <v>41</v>
      </c>
      <c r="J6921">
        <v>1</v>
      </c>
      <c r="K6921">
        <v>269</v>
      </c>
      <c r="L6921" t="s">
        <v>7</v>
      </c>
      <c r="M6921">
        <v>1</v>
      </c>
      <c r="N6921" t="s">
        <v>16</v>
      </c>
      <c r="O6921">
        <v>2</v>
      </c>
      <c r="P6921" t="s">
        <v>14</v>
      </c>
      <c r="Q6921">
        <v>5</v>
      </c>
      <c r="R6921" t="s">
        <v>47</v>
      </c>
      <c r="S6921">
        <v>1</v>
      </c>
      <c r="T6921">
        <v>88</v>
      </c>
      <c r="U6921">
        <v>57.9</v>
      </c>
      <c r="V6921">
        <v>165.979996</v>
      </c>
      <c r="W6921" t="str">
        <f>_xlfn.XLOOKUP(M6921,ActionReference[Action],ActionReference[Reference])</f>
        <v>Approved</v>
      </c>
      <c r="X6921" t="str" cm="1">
        <f t="array" ref="X6921">_xlfn.IFS(T6921&lt;40,"Lower",T6921&lt;122,"Middle",TRUE,"Upper")</f>
        <v>Middle</v>
      </c>
    </row>
    <row r="6922" spans="1:24" x14ac:dyDescent="0.2">
      <c r="A6922">
        <v>7197000003</v>
      </c>
      <c r="B6922" t="s">
        <v>1</v>
      </c>
      <c r="C6922" t="s">
        <v>42</v>
      </c>
      <c r="D6922">
        <v>2</v>
      </c>
      <c r="E6922" t="s">
        <v>39</v>
      </c>
      <c r="F6922">
        <v>1</v>
      </c>
      <c r="G6922" t="s">
        <v>43</v>
      </c>
      <c r="H6922">
        <v>3</v>
      </c>
      <c r="I6922" t="s">
        <v>41</v>
      </c>
      <c r="J6922">
        <v>1</v>
      </c>
      <c r="K6922">
        <v>123</v>
      </c>
      <c r="L6922" t="s">
        <v>6</v>
      </c>
      <c r="M6922">
        <v>3</v>
      </c>
      <c r="N6922" t="s">
        <v>16</v>
      </c>
      <c r="O6922">
        <v>2</v>
      </c>
      <c r="P6922" t="s">
        <v>14</v>
      </c>
      <c r="Q6922">
        <v>5</v>
      </c>
      <c r="R6922" t="s">
        <v>47</v>
      </c>
      <c r="S6922">
        <v>1</v>
      </c>
      <c r="U6922">
        <v>45.7</v>
      </c>
      <c r="V6922">
        <v>94.580001800000005</v>
      </c>
      <c r="W6922" t="str">
        <f>_xlfn.XLOOKUP(M6922,ActionReference[Action],ActionReference[Reference])</f>
        <v>Denied</v>
      </c>
      <c r="X6922" t="str" cm="1">
        <f t="array" ref="X6922">_xlfn.IFS(T6922&lt;40,"Lower",T6922&lt;122,"Middle",TRUE,"Upper")</f>
        <v>Lower</v>
      </c>
    </row>
    <row r="6923" spans="1:24" x14ac:dyDescent="0.2">
      <c r="A6923">
        <v>7505400005</v>
      </c>
      <c r="B6923" t="s">
        <v>1</v>
      </c>
      <c r="C6923" t="s">
        <v>45</v>
      </c>
      <c r="D6923">
        <v>3</v>
      </c>
      <c r="E6923" t="s">
        <v>39</v>
      </c>
      <c r="F6923">
        <v>1</v>
      </c>
      <c r="G6923" t="s">
        <v>43</v>
      </c>
      <c r="H6923">
        <v>3</v>
      </c>
      <c r="I6923" t="s">
        <v>41</v>
      </c>
      <c r="J6923">
        <v>1</v>
      </c>
      <c r="K6923">
        <v>520</v>
      </c>
      <c r="L6923" t="s">
        <v>7</v>
      </c>
      <c r="M6923">
        <v>1</v>
      </c>
      <c r="N6923" t="s">
        <v>16</v>
      </c>
      <c r="O6923">
        <v>2</v>
      </c>
      <c r="P6923" t="s">
        <v>14</v>
      </c>
      <c r="Q6923">
        <v>5</v>
      </c>
      <c r="R6923" t="s">
        <v>47</v>
      </c>
      <c r="S6923">
        <v>1</v>
      </c>
      <c r="T6923">
        <v>148</v>
      </c>
      <c r="U6923">
        <v>75.400000000000006</v>
      </c>
      <c r="V6923">
        <v>174.470001</v>
      </c>
      <c r="W6923" t="str">
        <f>_xlfn.XLOOKUP(M6923,ActionReference[Action],ActionReference[Reference])</f>
        <v>Approved</v>
      </c>
      <c r="X6923" t="str" cm="1">
        <f t="array" ref="X6923">_xlfn.IFS(T6923&lt;40,"Lower",T6923&lt;122,"Middle",TRUE,"Upper")</f>
        <v>Upper</v>
      </c>
    </row>
    <row r="6924" spans="1:24" x14ac:dyDescent="0.2">
      <c r="A6924" t="s">
        <v>58</v>
      </c>
      <c r="B6924" t="s">
        <v>1</v>
      </c>
      <c r="C6924" t="s">
        <v>42</v>
      </c>
      <c r="D6924">
        <v>2</v>
      </c>
      <c r="E6924" t="s">
        <v>39</v>
      </c>
      <c r="F6924">
        <v>1</v>
      </c>
      <c r="G6924" t="s">
        <v>43</v>
      </c>
      <c r="H6924">
        <v>3</v>
      </c>
      <c r="I6924" t="s">
        <v>41</v>
      </c>
      <c r="J6924">
        <v>1</v>
      </c>
      <c r="K6924">
        <v>54</v>
      </c>
      <c r="L6924" t="s">
        <v>53</v>
      </c>
      <c r="M6924">
        <v>2</v>
      </c>
      <c r="N6924" t="s">
        <v>16</v>
      </c>
      <c r="O6924">
        <v>2</v>
      </c>
      <c r="P6924" t="s">
        <v>10</v>
      </c>
      <c r="Q6924">
        <v>3</v>
      </c>
      <c r="R6924" t="s">
        <v>47</v>
      </c>
      <c r="S6924">
        <v>1</v>
      </c>
      <c r="T6924">
        <v>11</v>
      </c>
      <c r="U6924">
        <v>47.7</v>
      </c>
      <c r="V6924">
        <v>116.089996</v>
      </c>
      <c r="W6924" t="str">
        <f>_xlfn.XLOOKUP(M6924,ActionReference[Action],ActionReference[Reference])</f>
        <v>Approved</v>
      </c>
      <c r="X6924" t="str" cm="1">
        <f t="array" ref="X6924">_xlfn.IFS(T6924&lt;40,"Lower",T6924&lt;122,"Middle",TRUE,"Upper")</f>
        <v>Lower</v>
      </c>
    </row>
    <row r="6925" spans="1:24" x14ac:dyDescent="0.2">
      <c r="A6925">
        <v>7257500009</v>
      </c>
      <c r="B6925" t="s">
        <v>1</v>
      </c>
      <c r="C6925" t="s">
        <v>38</v>
      </c>
      <c r="D6925">
        <v>1</v>
      </c>
      <c r="E6925" t="s">
        <v>39</v>
      </c>
      <c r="F6925">
        <v>1</v>
      </c>
      <c r="G6925" t="s">
        <v>40</v>
      </c>
      <c r="H6925">
        <v>1</v>
      </c>
      <c r="I6925" t="s">
        <v>41</v>
      </c>
      <c r="J6925">
        <v>1</v>
      </c>
      <c r="K6925">
        <v>5</v>
      </c>
      <c r="L6925" t="s">
        <v>7</v>
      </c>
      <c r="M6925">
        <v>1</v>
      </c>
      <c r="N6925" t="s">
        <v>15</v>
      </c>
      <c r="O6925">
        <v>1</v>
      </c>
      <c r="P6925" t="s">
        <v>14</v>
      </c>
      <c r="Q6925">
        <v>5</v>
      </c>
      <c r="R6925" t="s">
        <v>47</v>
      </c>
      <c r="S6925">
        <v>1</v>
      </c>
      <c r="T6925">
        <v>71</v>
      </c>
      <c r="U6925">
        <v>72.5</v>
      </c>
      <c r="V6925">
        <v>76.220001199999999</v>
      </c>
      <c r="W6925" t="str">
        <f>_xlfn.XLOOKUP(M6925,ActionReference[Action],ActionReference[Reference])</f>
        <v>Approved</v>
      </c>
      <c r="X6925" t="str" cm="1">
        <f t="array" ref="X6925">_xlfn.IFS(T6925&lt;40,"Lower",T6925&lt;122,"Middle",TRUE,"Upper")</f>
        <v>Middle</v>
      </c>
    </row>
    <row r="6926" spans="1:24" x14ac:dyDescent="0.2">
      <c r="A6926" t="s">
        <v>92</v>
      </c>
      <c r="B6926" t="s">
        <v>1</v>
      </c>
      <c r="C6926" t="s">
        <v>38</v>
      </c>
      <c r="D6926">
        <v>1</v>
      </c>
      <c r="E6926" t="s">
        <v>39</v>
      </c>
      <c r="F6926">
        <v>1</v>
      </c>
      <c r="G6926" t="s">
        <v>40</v>
      </c>
      <c r="H6926">
        <v>1</v>
      </c>
      <c r="I6926" t="s">
        <v>41</v>
      </c>
      <c r="J6926">
        <v>1</v>
      </c>
      <c r="K6926">
        <v>424</v>
      </c>
      <c r="L6926" t="s">
        <v>7</v>
      </c>
      <c r="M6926">
        <v>1</v>
      </c>
      <c r="N6926" t="s">
        <v>15</v>
      </c>
      <c r="O6926">
        <v>1</v>
      </c>
      <c r="P6926" t="s">
        <v>14</v>
      </c>
      <c r="Q6926">
        <v>5</v>
      </c>
      <c r="R6926" t="s">
        <v>46</v>
      </c>
      <c r="S6926">
        <v>2</v>
      </c>
      <c r="T6926">
        <v>92</v>
      </c>
      <c r="U6926">
        <v>97.1</v>
      </c>
      <c r="V6926">
        <v>115.760002</v>
      </c>
      <c r="W6926" t="str">
        <f>_xlfn.XLOOKUP(M6926,ActionReference[Action],ActionReference[Reference])</f>
        <v>Approved</v>
      </c>
      <c r="X6926" t="str" cm="1">
        <f t="array" ref="X6926">_xlfn.IFS(T6926&lt;40,"Lower",T6926&lt;122,"Middle",TRUE,"Upper")</f>
        <v>Middle</v>
      </c>
    </row>
    <row r="6927" spans="1:24" x14ac:dyDescent="0.2">
      <c r="A6927" t="s">
        <v>461</v>
      </c>
      <c r="B6927" t="s">
        <v>1</v>
      </c>
      <c r="C6927" t="s">
        <v>38</v>
      </c>
      <c r="D6927">
        <v>1</v>
      </c>
      <c r="E6927" t="s">
        <v>39</v>
      </c>
      <c r="F6927">
        <v>1</v>
      </c>
      <c r="G6927" t="s">
        <v>40</v>
      </c>
      <c r="H6927">
        <v>1</v>
      </c>
      <c r="I6927" t="s">
        <v>41</v>
      </c>
      <c r="J6927">
        <v>1</v>
      </c>
      <c r="K6927">
        <v>190</v>
      </c>
      <c r="L6927" t="s">
        <v>6</v>
      </c>
      <c r="M6927">
        <v>3</v>
      </c>
      <c r="N6927" t="s">
        <v>16</v>
      </c>
      <c r="O6927">
        <v>2</v>
      </c>
      <c r="P6927" t="s">
        <v>14</v>
      </c>
      <c r="Q6927">
        <v>5</v>
      </c>
      <c r="R6927" t="s">
        <v>47</v>
      </c>
      <c r="S6927">
        <v>1</v>
      </c>
      <c r="T6927">
        <v>62</v>
      </c>
      <c r="U6927">
        <v>53</v>
      </c>
      <c r="V6927">
        <v>158.429993</v>
      </c>
      <c r="W6927" t="str">
        <f>_xlfn.XLOOKUP(M6927,ActionReference[Action],ActionReference[Reference])</f>
        <v>Denied</v>
      </c>
      <c r="X6927" t="str" cm="1">
        <f t="array" ref="X6927">_xlfn.IFS(T6927&lt;40,"Lower",T6927&lt;122,"Middle",TRUE,"Upper")</f>
        <v>Middle</v>
      </c>
    </row>
    <row r="6928" spans="1:24" x14ac:dyDescent="0.2">
      <c r="A6928" t="s">
        <v>92</v>
      </c>
      <c r="B6928" t="s">
        <v>1</v>
      </c>
      <c r="C6928" t="s">
        <v>38</v>
      </c>
      <c r="D6928">
        <v>1</v>
      </c>
      <c r="E6928" t="s">
        <v>39</v>
      </c>
      <c r="F6928">
        <v>1</v>
      </c>
      <c r="G6928" t="s">
        <v>40</v>
      </c>
      <c r="H6928">
        <v>1</v>
      </c>
      <c r="I6928" t="s">
        <v>41</v>
      </c>
      <c r="J6928">
        <v>1</v>
      </c>
      <c r="K6928">
        <v>223</v>
      </c>
      <c r="L6928" t="s">
        <v>7</v>
      </c>
      <c r="M6928">
        <v>1</v>
      </c>
      <c r="N6928" t="s">
        <v>16</v>
      </c>
      <c r="O6928">
        <v>2</v>
      </c>
      <c r="P6928" t="s">
        <v>14</v>
      </c>
      <c r="Q6928">
        <v>5</v>
      </c>
      <c r="R6928" t="s">
        <v>47</v>
      </c>
      <c r="S6928">
        <v>1</v>
      </c>
      <c r="T6928">
        <v>146</v>
      </c>
      <c r="U6928">
        <v>79.599999999999994</v>
      </c>
      <c r="V6928">
        <v>132.300003</v>
      </c>
      <c r="W6928" t="str">
        <f>_xlfn.XLOOKUP(M6928,ActionReference[Action],ActionReference[Reference])</f>
        <v>Approved</v>
      </c>
      <c r="X6928" t="str" cm="1">
        <f t="array" ref="X6928">_xlfn.IFS(T6928&lt;40,"Lower",T6928&lt;122,"Middle",TRUE,"Upper")</f>
        <v>Upper</v>
      </c>
    </row>
    <row r="6929" spans="1:24" x14ac:dyDescent="0.2">
      <c r="A6929" t="s">
        <v>94</v>
      </c>
      <c r="B6929" t="s">
        <v>1</v>
      </c>
      <c r="C6929" t="s">
        <v>42</v>
      </c>
      <c r="D6929">
        <v>2</v>
      </c>
      <c r="E6929" t="s">
        <v>39</v>
      </c>
      <c r="F6929">
        <v>1</v>
      </c>
      <c r="G6929" t="s">
        <v>43</v>
      </c>
      <c r="H6929">
        <v>3</v>
      </c>
      <c r="I6929" t="s">
        <v>41</v>
      </c>
      <c r="J6929">
        <v>1</v>
      </c>
      <c r="K6929">
        <v>386</v>
      </c>
      <c r="L6929" t="s">
        <v>7</v>
      </c>
      <c r="M6929">
        <v>1</v>
      </c>
      <c r="N6929" t="s">
        <v>16</v>
      </c>
      <c r="O6929">
        <v>2</v>
      </c>
      <c r="P6929" t="s">
        <v>10</v>
      </c>
      <c r="Q6929">
        <v>3</v>
      </c>
      <c r="R6929" t="s">
        <v>46</v>
      </c>
      <c r="S6929">
        <v>2</v>
      </c>
      <c r="T6929">
        <v>67</v>
      </c>
      <c r="U6929">
        <v>63.2</v>
      </c>
      <c r="V6929">
        <v>104.709999</v>
      </c>
      <c r="W6929" t="str">
        <f>_xlfn.XLOOKUP(M6929,ActionReference[Action],ActionReference[Reference])</f>
        <v>Approved</v>
      </c>
      <c r="X6929" t="str" cm="1">
        <f t="array" ref="X6929">_xlfn.IFS(T6929&lt;40,"Lower",T6929&lt;122,"Middle",TRUE,"Upper")</f>
        <v>Middle</v>
      </c>
    </row>
    <row r="6930" spans="1:24" x14ac:dyDescent="0.2">
      <c r="A6930" t="s">
        <v>84</v>
      </c>
      <c r="B6930" t="s">
        <v>1</v>
      </c>
      <c r="C6930" t="s">
        <v>42</v>
      </c>
      <c r="D6930">
        <v>2</v>
      </c>
      <c r="E6930" t="s">
        <v>39</v>
      </c>
      <c r="F6930">
        <v>1</v>
      </c>
      <c r="G6930" t="s">
        <v>40</v>
      </c>
      <c r="H6930">
        <v>1</v>
      </c>
      <c r="I6930" t="s">
        <v>41</v>
      </c>
      <c r="J6930">
        <v>1</v>
      </c>
      <c r="K6930">
        <v>265</v>
      </c>
      <c r="L6930" t="s">
        <v>7</v>
      </c>
      <c r="M6930">
        <v>1</v>
      </c>
      <c r="N6930" t="s">
        <v>16</v>
      </c>
      <c r="O6930">
        <v>2</v>
      </c>
      <c r="P6930" t="s">
        <v>14</v>
      </c>
      <c r="Q6930">
        <v>5</v>
      </c>
      <c r="R6930" t="s">
        <v>47</v>
      </c>
      <c r="S6930">
        <v>1</v>
      </c>
      <c r="T6930">
        <v>96</v>
      </c>
      <c r="U6930">
        <v>96</v>
      </c>
      <c r="V6930">
        <v>72.769996599999999</v>
      </c>
      <c r="W6930" t="str">
        <f>_xlfn.XLOOKUP(M6930,ActionReference[Action],ActionReference[Reference])</f>
        <v>Approved</v>
      </c>
      <c r="X6930" t="str" cm="1">
        <f t="array" ref="X6930">_xlfn.IFS(T6930&lt;40,"Lower",T6930&lt;122,"Middle",TRUE,"Upper")</f>
        <v>Middle</v>
      </c>
    </row>
    <row r="6931" spans="1:24" x14ac:dyDescent="0.2">
      <c r="A6931" t="s">
        <v>74</v>
      </c>
      <c r="B6931" t="s">
        <v>1</v>
      </c>
      <c r="C6931" t="s">
        <v>45</v>
      </c>
      <c r="D6931">
        <v>3</v>
      </c>
      <c r="E6931" t="s">
        <v>39</v>
      </c>
      <c r="F6931">
        <v>1</v>
      </c>
      <c r="G6931" t="s">
        <v>43</v>
      </c>
      <c r="H6931">
        <v>3</v>
      </c>
      <c r="I6931" t="s">
        <v>41</v>
      </c>
      <c r="J6931">
        <v>1</v>
      </c>
      <c r="K6931">
        <v>144</v>
      </c>
      <c r="L6931" t="s">
        <v>7</v>
      </c>
      <c r="M6931">
        <v>1</v>
      </c>
      <c r="N6931" t="s">
        <v>16</v>
      </c>
      <c r="O6931">
        <v>2</v>
      </c>
      <c r="P6931" t="s">
        <v>12</v>
      </c>
      <c r="Q6931">
        <v>4</v>
      </c>
      <c r="R6931" t="s">
        <v>47</v>
      </c>
      <c r="S6931">
        <v>1</v>
      </c>
      <c r="T6931">
        <v>37</v>
      </c>
      <c r="U6931">
        <v>59.3</v>
      </c>
      <c r="V6931">
        <v>94.110000600000006</v>
      </c>
      <c r="W6931" t="str">
        <f>_xlfn.XLOOKUP(M6931,ActionReference[Action],ActionReference[Reference])</f>
        <v>Approved</v>
      </c>
      <c r="X6931" t="str" cm="1">
        <f t="array" ref="X6931">_xlfn.IFS(T6931&lt;40,"Lower",T6931&lt;122,"Middle",TRUE,"Upper")</f>
        <v>Lower</v>
      </c>
    </row>
    <row r="6932" spans="1:24" x14ac:dyDescent="0.2">
      <c r="A6932" t="s">
        <v>85</v>
      </c>
      <c r="B6932" t="s">
        <v>1</v>
      </c>
      <c r="C6932" t="s">
        <v>38</v>
      </c>
      <c r="D6932">
        <v>1</v>
      </c>
      <c r="E6932" t="s">
        <v>39</v>
      </c>
      <c r="F6932">
        <v>1</v>
      </c>
      <c r="G6932" t="s">
        <v>43</v>
      </c>
      <c r="H6932">
        <v>3</v>
      </c>
      <c r="I6932" t="s">
        <v>50</v>
      </c>
      <c r="J6932">
        <v>2</v>
      </c>
      <c r="K6932">
        <v>161</v>
      </c>
      <c r="L6932" t="s">
        <v>7</v>
      </c>
      <c r="M6932">
        <v>1</v>
      </c>
      <c r="N6932" t="s">
        <v>16</v>
      </c>
      <c r="O6932">
        <v>2</v>
      </c>
      <c r="P6932" t="s">
        <v>9</v>
      </c>
      <c r="Q6932">
        <v>2</v>
      </c>
      <c r="R6932" t="s">
        <v>47</v>
      </c>
      <c r="S6932">
        <v>1</v>
      </c>
      <c r="T6932">
        <v>30</v>
      </c>
      <c r="U6932">
        <v>89.8</v>
      </c>
      <c r="V6932">
        <v>68.779998800000001</v>
      </c>
      <c r="W6932" t="str">
        <f>_xlfn.XLOOKUP(M6932,ActionReference[Action],ActionReference[Reference])</f>
        <v>Approved</v>
      </c>
      <c r="X6932" t="str" cm="1">
        <f t="array" ref="X6932">_xlfn.IFS(T6932&lt;40,"Lower",T6932&lt;122,"Middle",TRUE,"Upper")</f>
        <v>Lower</v>
      </c>
    </row>
    <row r="6933" spans="1:24" x14ac:dyDescent="0.2">
      <c r="A6933" t="s">
        <v>85</v>
      </c>
      <c r="B6933" t="s">
        <v>1</v>
      </c>
      <c r="C6933" t="s">
        <v>42</v>
      </c>
      <c r="D6933">
        <v>2</v>
      </c>
      <c r="E6933" t="s">
        <v>39</v>
      </c>
      <c r="F6933">
        <v>1</v>
      </c>
      <c r="G6933" t="s">
        <v>40</v>
      </c>
      <c r="H6933">
        <v>1</v>
      </c>
      <c r="I6933" t="s">
        <v>41</v>
      </c>
      <c r="J6933">
        <v>1</v>
      </c>
      <c r="K6933">
        <v>89</v>
      </c>
      <c r="L6933" t="s">
        <v>7</v>
      </c>
      <c r="M6933">
        <v>1</v>
      </c>
      <c r="N6933" t="s">
        <v>16</v>
      </c>
      <c r="O6933">
        <v>2</v>
      </c>
      <c r="P6933" t="s">
        <v>14</v>
      </c>
      <c r="Q6933">
        <v>5</v>
      </c>
      <c r="R6933" t="s">
        <v>46</v>
      </c>
      <c r="S6933">
        <v>2</v>
      </c>
      <c r="T6933">
        <v>30</v>
      </c>
      <c r="U6933">
        <v>59.8</v>
      </c>
      <c r="V6933">
        <v>83.360000600000006</v>
      </c>
      <c r="W6933" t="str">
        <f>_xlfn.XLOOKUP(M6933,ActionReference[Action],ActionReference[Reference])</f>
        <v>Approved</v>
      </c>
      <c r="X6933" t="str" cm="1">
        <f t="array" ref="X6933">_xlfn.IFS(T6933&lt;40,"Lower",T6933&lt;122,"Middle",TRUE,"Upper")</f>
        <v>Lower</v>
      </c>
    </row>
    <row r="6934" spans="1:24" x14ac:dyDescent="0.2">
      <c r="A6934" t="s">
        <v>81</v>
      </c>
      <c r="B6934" t="s">
        <v>1</v>
      </c>
      <c r="C6934" t="s">
        <v>38</v>
      </c>
      <c r="D6934">
        <v>1</v>
      </c>
      <c r="E6934" t="s">
        <v>39</v>
      </c>
      <c r="F6934">
        <v>1</v>
      </c>
      <c r="G6934" t="s">
        <v>40</v>
      </c>
      <c r="H6934">
        <v>1</v>
      </c>
      <c r="I6934" t="s">
        <v>41</v>
      </c>
      <c r="J6934">
        <v>1</v>
      </c>
      <c r="K6934">
        <v>248</v>
      </c>
      <c r="L6934" t="s">
        <v>7</v>
      </c>
      <c r="M6934">
        <v>1</v>
      </c>
      <c r="N6934" t="s">
        <v>16</v>
      </c>
      <c r="O6934">
        <v>2</v>
      </c>
      <c r="P6934" t="s">
        <v>14</v>
      </c>
      <c r="Q6934">
        <v>5</v>
      </c>
      <c r="R6934" t="s">
        <v>46</v>
      </c>
      <c r="S6934">
        <v>2</v>
      </c>
      <c r="T6934">
        <v>100</v>
      </c>
      <c r="U6934">
        <v>74.7</v>
      </c>
      <c r="V6934">
        <v>136.21000699999999</v>
      </c>
      <c r="W6934" t="str">
        <f>_xlfn.XLOOKUP(M6934,ActionReference[Action],ActionReference[Reference])</f>
        <v>Approved</v>
      </c>
      <c r="X6934" t="str" cm="1">
        <f t="array" ref="X6934">_xlfn.IFS(T6934&lt;40,"Lower",T6934&lt;122,"Middle",TRUE,"Upper")</f>
        <v>Middle</v>
      </c>
    </row>
    <row r="6935" spans="1:24" x14ac:dyDescent="0.2">
      <c r="A6935" t="s">
        <v>92</v>
      </c>
      <c r="B6935" t="s">
        <v>1</v>
      </c>
      <c r="C6935" t="s">
        <v>38</v>
      </c>
      <c r="D6935">
        <v>1</v>
      </c>
      <c r="E6935" t="s">
        <v>39</v>
      </c>
      <c r="F6935">
        <v>1</v>
      </c>
      <c r="G6935" t="s">
        <v>43</v>
      </c>
      <c r="H6935">
        <v>3</v>
      </c>
      <c r="I6935" t="s">
        <v>41</v>
      </c>
      <c r="J6935">
        <v>1</v>
      </c>
      <c r="K6935">
        <v>219</v>
      </c>
      <c r="L6935" t="s">
        <v>7</v>
      </c>
      <c r="M6935">
        <v>1</v>
      </c>
      <c r="N6935" t="s">
        <v>16</v>
      </c>
      <c r="O6935">
        <v>2</v>
      </c>
      <c r="P6935" t="s">
        <v>14</v>
      </c>
      <c r="Q6935">
        <v>5</v>
      </c>
      <c r="R6935" t="s">
        <v>47</v>
      </c>
      <c r="S6935">
        <v>1</v>
      </c>
      <c r="T6935">
        <v>76</v>
      </c>
      <c r="U6935">
        <v>96</v>
      </c>
      <c r="V6935">
        <v>66.610000600000006</v>
      </c>
      <c r="W6935" t="str">
        <f>_xlfn.XLOOKUP(M6935,ActionReference[Action],ActionReference[Reference])</f>
        <v>Approved</v>
      </c>
      <c r="X6935" t="str" cm="1">
        <f t="array" ref="X6935">_xlfn.IFS(T6935&lt;40,"Lower",T6935&lt;122,"Middle",TRUE,"Upper")</f>
        <v>Middle</v>
      </c>
    </row>
    <row r="6936" spans="1:24" x14ac:dyDescent="0.2">
      <c r="A6936" t="s">
        <v>87</v>
      </c>
      <c r="B6936" t="s">
        <v>1</v>
      </c>
      <c r="C6936" t="s">
        <v>38</v>
      </c>
      <c r="D6936">
        <v>1</v>
      </c>
      <c r="E6936" t="s">
        <v>39</v>
      </c>
      <c r="F6936">
        <v>1</v>
      </c>
      <c r="G6936" t="s">
        <v>40</v>
      </c>
      <c r="H6936">
        <v>1</v>
      </c>
      <c r="I6936" t="s">
        <v>41</v>
      </c>
      <c r="J6936">
        <v>1</v>
      </c>
      <c r="K6936">
        <v>279</v>
      </c>
      <c r="L6936" t="s">
        <v>7</v>
      </c>
      <c r="M6936">
        <v>1</v>
      </c>
      <c r="N6936" t="s">
        <v>16</v>
      </c>
      <c r="O6936">
        <v>2</v>
      </c>
      <c r="P6936" t="s">
        <v>14</v>
      </c>
      <c r="Q6936">
        <v>5</v>
      </c>
      <c r="R6936" t="s">
        <v>46</v>
      </c>
      <c r="S6936">
        <v>2</v>
      </c>
      <c r="T6936">
        <v>68</v>
      </c>
      <c r="U6936">
        <v>84.1</v>
      </c>
      <c r="V6936">
        <v>140.029999</v>
      </c>
      <c r="W6936" t="str">
        <f>_xlfn.XLOOKUP(M6936,ActionReference[Action],ActionReference[Reference])</f>
        <v>Approved</v>
      </c>
      <c r="X6936" t="str" cm="1">
        <f t="array" ref="X6936">_xlfn.IFS(T6936&lt;40,"Lower",T6936&lt;122,"Middle",TRUE,"Upper")</f>
        <v>Middle</v>
      </c>
    </row>
    <row r="6937" spans="1:24" x14ac:dyDescent="0.2">
      <c r="A6937" t="s">
        <v>57</v>
      </c>
      <c r="B6937" t="s">
        <v>1</v>
      </c>
      <c r="C6937" t="s">
        <v>45</v>
      </c>
      <c r="D6937">
        <v>3</v>
      </c>
      <c r="E6937" t="s">
        <v>39</v>
      </c>
      <c r="F6937">
        <v>1</v>
      </c>
      <c r="G6937" t="s">
        <v>43</v>
      </c>
      <c r="H6937">
        <v>3</v>
      </c>
      <c r="I6937" t="s">
        <v>41</v>
      </c>
      <c r="J6937">
        <v>1</v>
      </c>
      <c r="K6937">
        <v>120</v>
      </c>
      <c r="L6937" t="s">
        <v>6</v>
      </c>
      <c r="M6937">
        <v>3</v>
      </c>
      <c r="N6937" t="s">
        <v>16</v>
      </c>
      <c r="O6937">
        <v>2</v>
      </c>
      <c r="P6937" t="s">
        <v>10</v>
      </c>
      <c r="Q6937">
        <v>3</v>
      </c>
      <c r="R6937" t="s">
        <v>47</v>
      </c>
      <c r="S6937">
        <v>1</v>
      </c>
      <c r="T6937">
        <v>66</v>
      </c>
      <c r="U6937">
        <v>57.4</v>
      </c>
      <c r="V6937">
        <v>68.410003700000004</v>
      </c>
      <c r="W6937" t="str">
        <f>_xlfn.XLOOKUP(M6937,ActionReference[Action],ActionReference[Reference])</f>
        <v>Denied</v>
      </c>
      <c r="X6937" t="str" cm="1">
        <f t="array" ref="X6937">_xlfn.IFS(T6937&lt;40,"Lower",T6937&lt;122,"Middle",TRUE,"Upper")</f>
        <v>Middle</v>
      </c>
    </row>
    <row r="6938" spans="1:24" x14ac:dyDescent="0.2">
      <c r="A6938" t="s">
        <v>132</v>
      </c>
      <c r="B6938" t="s">
        <v>1</v>
      </c>
      <c r="C6938" t="s">
        <v>38</v>
      </c>
      <c r="D6938">
        <v>1</v>
      </c>
      <c r="E6938" t="s">
        <v>39</v>
      </c>
      <c r="F6938">
        <v>1</v>
      </c>
      <c r="G6938" t="s">
        <v>43</v>
      </c>
      <c r="H6938">
        <v>3</v>
      </c>
      <c r="I6938" t="s">
        <v>41</v>
      </c>
      <c r="J6938">
        <v>1</v>
      </c>
      <c r="K6938">
        <v>240</v>
      </c>
      <c r="L6938" t="s">
        <v>6</v>
      </c>
      <c r="M6938">
        <v>3</v>
      </c>
      <c r="N6938" t="s">
        <v>16</v>
      </c>
      <c r="O6938">
        <v>2</v>
      </c>
      <c r="P6938" t="s">
        <v>14</v>
      </c>
      <c r="Q6938">
        <v>5</v>
      </c>
      <c r="R6938" t="s">
        <v>47</v>
      </c>
      <c r="S6938">
        <v>1</v>
      </c>
      <c r="T6938">
        <v>118</v>
      </c>
      <c r="U6938">
        <v>65.599999999999994</v>
      </c>
      <c r="V6938">
        <v>137.58999600000001</v>
      </c>
      <c r="W6938" t="str">
        <f>_xlfn.XLOOKUP(M6938,ActionReference[Action],ActionReference[Reference])</f>
        <v>Denied</v>
      </c>
      <c r="X6938" t="str" cm="1">
        <f t="array" ref="X6938">_xlfn.IFS(T6938&lt;40,"Lower",T6938&lt;122,"Middle",TRUE,"Upper")</f>
        <v>Middle</v>
      </c>
    </row>
    <row r="6939" spans="1:24" x14ac:dyDescent="0.2">
      <c r="A6939" t="s">
        <v>94</v>
      </c>
      <c r="B6939" t="s">
        <v>1</v>
      </c>
      <c r="C6939" t="s">
        <v>45</v>
      </c>
      <c r="D6939">
        <v>3</v>
      </c>
      <c r="E6939" t="s">
        <v>39</v>
      </c>
      <c r="F6939">
        <v>1</v>
      </c>
      <c r="G6939" t="s">
        <v>43</v>
      </c>
      <c r="H6939">
        <v>3</v>
      </c>
      <c r="I6939" t="s">
        <v>41</v>
      </c>
      <c r="J6939">
        <v>1</v>
      </c>
      <c r="K6939">
        <v>501</v>
      </c>
      <c r="L6939" t="s">
        <v>7</v>
      </c>
      <c r="M6939">
        <v>1</v>
      </c>
      <c r="N6939" t="s">
        <v>16</v>
      </c>
      <c r="O6939">
        <v>2</v>
      </c>
      <c r="P6939" t="s">
        <v>9</v>
      </c>
      <c r="Q6939">
        <v>2</v>
      </c>
      <c r="R6939" t="s">
        <v>47</v>
      </c>
      <c r="S6939">
        <v>1</v>
      </c>
      <c r="T6939">
        <v>188</v>
      </c>
      <c r="U6939">
        <v>97.4</v>
      </c>
      <c r="V6939">
        <v>91.889999399999994</v>
      </c>
      <c r="W6939" t="str">
        <f>_xlfn.XLOOKUP(M6939,ActionReference[Action],ActionReference[Reference])</f>
        <v>Approved</v>
      </c>
      <c r="X6939" t="str" cm="1">
        <f t="array" ref="X6939">_xlfn.IFS(T6939&lt;40,"Lower",T6939&lt;122,"Middle",TRUE,"Upper")</f>
        <v>Upper</v>
      </c>
    </row>
    <row r="6940" spans="1:24" x14ac:dyDescent="0.2">
      <c r="A6940" t="s">
        <v>92</v>
      </c>
      <c r="B6940" t="s">
        <v>1</v>
      </c>
      <c r="C6940" t="s">
        <v>38</v>
      </c>
      <c r="D6940">
        <v>1</v>
      </c>
      <c r="E6940" t="s">
        <v>39</v>
      </c>
      <c r="F6940">
        <v>1</v>
      </c>
      <c r="G6940" t="s">
        <v>40</v>
      </c>
      <c r="H6940">
        <v>1</v>
      </c>
      <c r="I6940" t="s">
        <v>41</v>
      </c>
      <c r="J6940">
        <v>1</v>
      </c>
      <c r="K6940">
        <v>299</v>
      </c>
      <c r="L6940" t="s">
        <v>7</v>
      </c>
      <c r="M6940">
        <v>1</v>
      </c>
      <c r="N6940" t="s">
        <v>16</v>
      </c>
      <c r="O6940">
        <v>2</v>
      </c>
      <c r="P6940" t="s">
        <v>14</v>
      </c>
      <c r="Q6940">
        <v>5</v>
      </c>
      <c r="R6940" t="s">
        <v>47</v>
      </c>
      <c r="S6940">
        <v>1</v>
      </c>
      <c r="T6940">
        <v>151</v>
      </c>
      <c r="U6940">
        <v>72.5</v>
      </c>
      <c r="V6940">
        <v>129.5</v>
      </c>
      <c r="W6940" t="str">
        <f>_xlfn.XLOOKUP(M6940,ActionReference[Action],ActionReference[Reference])</f>
        <v>Approved</v>
      </c>
      <c r="X6940" t="str" cm="1">
        <f t="array" ref="X6940">_xlfn.IFS(T6940&lt;40,"Lower",T6940&lt;122,"Middle",TRUE,"Upper")</f>
        <v>Upper</v>
      </c>
    </row>
    <row r="6941" spans="1:24" x14ac:dyDescent="0.2">
      <c r="A6941">
        <v>7197000003</v>
      </c>
      <c r="B6941" t="s">
        <v>1</v>
      </c>
      <c r="C6941" t="s">
        <v>38</v>
      </c>
      <c r="D6941">
        <v>1</v>
      </c>
      <c r="E6941" t="s">
        <v>39</v>
      </c>
      <c r="F6941">
        <v>1</v>
      </c>
      <c r="G6941" t="s">
        <v>43</v>
      </c>
      <c r="H6941">
        <v>3</v>
      </c>
      <c r="I6941" t="s">
        <v>41</v>
      </c>
      <c r="J6941">
        <v>1</v>
      </c>
      <c r="K6941">
        <v>245</v>
      </c>
      <c r="L6941" t="s">
        <v>7</v>
      </c>
      <c r="M6941">
        <v>1</v>
      </c>
      <c r="N6941" t="s">
        <v>16</v>
      </c>
      <c r="O6941">
        <v>2</v>
      </c>
      <c r="P6941" t="s">
        <v>14</v>
      </c>
      <c r="Q6941">
        <v>5</v>
      </c>
      <c r="R6941" t="s">
        <v>46</v>
      </c>
      <c r="S6941">
        <v>2</v>
      </c>
      <c r="T6941">
        <v>47</v>
      </c>
      <c r="U6941">
        <v>50</v>
      </c>
      <c r="V6941">
        <v>133.08999600000001</v>
      </c>
      <c r="W6941" t="str">
        <f>_xlfn.XLOOKUP(M6941,ActionReference[Action],ActionReference[Reference])</f>
        <v>Approved</v>
      </c>
      <c r="X6941" t="str" cm="1">
        <f t="array" ref="X6941">_xlfn.IFS(T6941&lt;40,"Lower",T6941&lt;122,"Middle",TRUE,"Upper")</f>
        <v>Middle</v>
      </c>
    </row>
    <row r="6942" spans="1:24" x14ac:dyDescent="0.2">
      <c r="A6942">
        <v>7197000003</v>
      </c>
      <c r="B6942" t="s">
        <v>1</v>
      </c>
      <c r="C6942" t="s">
        <v>38</v>
      </c>
      <c r="D6942">
        <v>1</v>
      </c>
      <c r="E6942" t="s">
        <v>39</v>
      </c>
      <c r="F6942">
        <v>1</v>
      </c>
      <c r="G6942" t="s">
        <v>43</v>
      </c>
      <c r="H6942">
        <v>3</v>
      </c>
      <c r="I6942" t="s">
        <v>41</v>
      </c>
      <c r="J6942">
        <v>1</v>
      </c>
      <c r="K6942">
        <v>148</v>
      </c>
      <c r="L6942" t="s">
        <v>6</v>
      </c>
      <c r="M6942">
        <v>3</v>
      </c>
      <c r="N6942" t="s">
        <v>16</v>
      </c>
      <c r="O6942">
        <v>2</v>
      </c>
      <c r="P6942" t="s">
        <v>14</v>
      </c>
      <c r="Q6942">
        <v>5</v>
      </c>
      <c r="R6942" t="s">
        <v>47</v>
      </c>
      <c r="S6942">
        <v>1</v>
      </c>
      <c r="T6942">
        <v>88</v>
      </c>
      <c r="U6942">
        <v>46.5</v>
      </c>
      <c r="V6942">
        <v>90.480003400000001</v>
      </c>
      <c r="W6942" t="str">
        <f>_xlfn.XLOOKUP(M6942,ActionReference[Action],ActionReference[Reference])</f>
        <v>Denied</v>
      </c>
      <c r="X6942" t="str" cm="1">
        <f t="array" ref="X6942">_xlfn.IFS(T6942&lt;40,"Lower",T6942&lt;122,"Middle",TRUE,"Upper")</f>
        <v>Middle</v>
      </c>
    </row>
    <row r="6943" spans="1:24" x14ac:dyDescent="0.2">
      <c r="A6943">
        <v>1821100000</v>
      </c>
      <c r="B6943" t="s">
        <v>1</v>
      </c>
      <c r="C6943" t="s">
        <v>42</v>
      </c>
      <c r="D6943">
        <v>2</v>
      </c>
      <c r="E6943" t="s">
        <v>39</v>
      </c>
      <c r="F6943">
        <v>1</v>
      </c>
      <c r="G6943" t="s">
        <v>40</v>
      </c>
      <c r="H6943">
        <v>1</v>
      </c>
      <c r="I6943" t="s">
        <v>41</v>
      </c>
      <c r="J6943">
        <v>1</v>
      </c>
      <c r="K6943">
        <v>68</v>
      </c>
      <c r="L6943" t="s">
        <v>7</v>
      </c>
      <c r="M6943">
        <v>1</v>
      </c>
      <c r="N6943" t="s">
        <v>16</v>
      </c>
      <c r="O6943">
        <v>2</v>
      </c>
      <c r="P6943" t="s">
        <v>14</v>
      </c>
      <c r="Q6943">
        <v>5</v>
      </c>
      <c r="R6943" t="s">
        <v>47</v>
      </c>
      <c r="S6943">
        <v>1</v>
      </c>
      <c r="T6943">
        <v>34</v>
      </c>
      <c r="U6943">
        <v>53.7</v>
      </c>
      <c r="V6943">
        <v>83.839996299999996</v>
      </c>
      <c r="W6943" t="str">
        <f>_xlfn.XLOOKUP(M6943,ActionReference[Action],ActionReference[Reference])</f>
        <v>Approved</v>
      </c>
      <c r="X6943" t="str" cm="1">
        <f t="array" ref="X6943">_xlfn.IFS(T6943&lt;40,"Lower",T6943&lt;122,"Middle",TRUE,"Upper")</f>
        <v>Lower</v>
      </c>
    </row>
    <row r="6944" spans="1:24" x14ac:dyDescent="0.2">
      <c r="A6944">
        <v>471809999</v>
      </c>
      <c r="B6944" t="s">
        <v>1</v>
      </c>
      <c r="C6944" t="s">
        <v>42</v>
      </c>
      <c r="D6944">
        <v>2</v>
      </c>
      <c r="E6944" t="s">
        <v>39</v>
      </c>
      <c r="F6944">
        <v>1</v>
      </c>
      <c r="G6944" t="s">
        <v>43</v>
      </c>
      <c r="H6944">
        <v>3</v>
      </c>
      <c r="I6944" t="s">
        <v>41</v>
      </c>
      <c r="J6944">
        <v>1</v>
      </c>
      <c r="K6944">
        <v>147</v>
      </c>
      <c r="L6944" t="s">
        <v>7</v>
      </c>
      <c r="M6944">
        <v>1</v>
      </c>
      <c r="N6944" t="s">
        <v>16</v>
      </c>
      <c r="O6944">
        <v>2</v>
      </c>
      <c r="P6944" t="s">
        <v>14</v>
      </c>
      <c r="Q6944">
        <v>5</v>
      </c>
      <c r="R6944" t="s">
        <v>47</v>
      </c>
      <c r="S6944">
        <v>1</v>
      </c>
      <c r="T6944">
        <v>97</v>
      </c>
      <c r="U6944">
        <v>74.5</v>
      </c>
      <c r="V6944">
        <v>99.239997900000006</v>
      </c>
      <c r="W6944" t="str">
        <f>_xlfn.XLOOKUP(M6944,ActionReference[Action],ActionReference[Reference])</f>
        <v>Approved</v>
      </c>
      <c r="X6944" t="str" cm="1">
        <f t="array" ref="X6944">_xlfn.IFS(T6944&lt;40,"Lower",T6944&lt;122,"Middle",TRUE,"Upper")</f>
        <v>Middle</v>
      </c>
    </row>
    <row r="6945" spans="1:24" x14ac:dyDescent="0.2">
      <c r="A6945" t="s">
        <v>74</v>
      </c>
      <c r="B6945" t="s">
        <v>1</v>
      </c>
      <c r="C6945" t="s">
        <v>42</v>
      </c>
      <c r="D6945">
        <v>2</v>
      </c>
      <c r="E6945" t="s">
        <v>39</v>
      </c>
      <c r="F6945">
        <v>1</v>
      </c>
      <c r="G6945" t="s">
        <v>43</v>
      </c>
      <c r="H6945">
        <v>3</v>
      </c>
      <c r="I6945" t="s">
        <v>41</v>
      </c>
      <c r="J6945">
        <v>1</v>
      </c>
      <c r="K6945">
        <v>199</v>
      </c>
      <c r="L6945" t="s">
        <v>7</v>
      </c>
      <c r="M6945">
        <v>1</v>
      </c>
      <c r="N6945" t="s">
        <v>16</v>
      </c>
      <c r="O6945">
        <v>2</v>
      </c>
      <c r="P6945" t="s">
        <v>14</v>
      </c>
      <c r="Q6945">
        <v>5</v>
      </c>
      <c r="R6945" t="s">
        <v>47</v>
      </c>
      <c r="S6945">
        <v>1</v>
      </c>
      <c r="U6945">
        <v>75.7</v>
      </c>
      <c r="V6945">
        <v>85.010002099999994</v>
      </c>
      <c r="W6945" t="str">
        <f>_xlfn.XLOOKUP(M6945,ActionReference[Action],ActionReference[Reference])</f>
        <v>Approved</v>
      </c>
      <c r="X6945" t="str" cm="1">
        <f t="array" ref="X6945">_xlfn.IFS(T6945&lt;40,"Lower",T6945&lt;122,"Middle",TRUE,"Upper")</f>
        <v>Lower</v>
      </c>
    </row>
    <row r="6946" spans="1:24" x14ac:dyDescent="0.2">
      <c r="A6946" t="s">
        <v>62</v>
      </c>
      <c r="B6946" t="s">
        <v>1</v>
      </c>
      <c r="C6946" t="s">
        <v>42</v>
      </c>
      <c r="D6946">
        <v>2</v>
      </c>
      <c r="E6946" t="s">
        <v>39</v>
      </c>
      <c r="F6946">
        <v>1</v>
      </c>
      <c r="G6946" t="s">
        <v>49</v>
      </c>
      <c r="H6946">
        <v>2</v>
      </c>
      <c r="I6946" t="s">
        <v>41</v>
      </c>
      <c r="J6946">
        <v>1</v>
      </c>
      <c r="K6946">
        <v>194</v>
      </c>
      <c r="L6946" t="s">
        <v>7</v>
      </c>
      <c r="M6946">
        <v>1</v>
      </c>
      <c r="N6946" t="s">
        <v>16</v>
      </c>
      <c r="O6946">
        <v>2</v>
      </c>
      <c r="P6946" t="s">
        <v>14</v>
      </c>
      <c r="Q6946">
        <v>5</v>
      </c>
      <c r="R6946" t="s">
        <v>47</v>
      </c>
      <c r="S6946">
        <v>1</v>
      </c>
      <c r="T6946">
        <v>59</v>
      </c>
      <c r="U6946">
        <v>74.599999999999994</v>
      </c>
      <c r="V6946">
        <v>108.709999</v>
      </c>
      <c r="W6946" t="str">
        <f>_xlfn.XLOOKUP(M6946,ActionReference[Action],ActionReference[Reference])</f>
        <v>Approved</v>
      </c>
      <c r="X6946" t="str" cm="1">
        <f t="array" ref="X6946">_xlfn.IFS(T6946&lt;40,"Lower",T6946&lt;122,"Middle",TRUE,"Upper")</f>
        <v>Middle</v>
      </c>
    </row>
    <row r="6947" spans="1:24" x14ac:dyDescent="0.2">
      <c r="A6947" t="s">
        <v>61</v>
      </c>
      <c r="B6947" t="s">
        <v>1</v>
      </c>
      <c r="C6947" t="s">
        <v>42</v>
      </c>
      <c r="D6947">
        <v>2</v>
      </c>
      <c r="E6947" t="s">
        <v>39</v>
      </c>
      <c r="F6947">
        <v>1</v>
      </c>
      <c r="G6947" t="s">
        <v>43</v>
      </c>
      <c r="H6947">
        <v>3</v>
      </c>
      <c r="I6947" t="s">
        <v>41</v>
      </c>
      <c r="J6947">
        <v>1</v>
      </c>
      <c r="K6947">
        <v>122</v>
      </c>
      <c r="L6947" t="s">
        <v>7</v>
      </c>
      <c r="M6947">
        <v>1</v>
      </c>
      <c r="N6947" t="s">
        <v>16</v>
      </c>
      <c r="O6947">
        <v>2</v>
      </c>
      <c r="P6947" t="s">
        <v>10</v>
      </c>
      <c r="Q6947">
        <v>3</v>
      </c>
      <c r="R6947" t="s">
        <v>47</v>
      </c>
      <c r="S6947">
        <v>1</v>
      </c>
      <c r="T6947">
        <v>57</v>
      </c>
      <c r="U6947">
        <v>91.1</v>
      </c>
      <c r="V6947">
        <v>52.709999099999997</v>
      </c>
      <c r="W6947" t="str">
        <f>_xlfn.XLOOKUP(M6947,ActionReference[Action],ActionReference[Reference])</f>
        <v>Approved</v>
      </c>
      <c r="X6947" t="str" cm="1">
        <f t="array" ref="X6947">_xlfn.IFS(T6947&lt;40,"Lower",T6947&lt;122,"Middle",TRUE,"Upper")</f>
        <v>Middle</v>
      </c>
    </row>
    <row r="6948" spans="1:24" x14ac:dyDescent="0.2">
      <c r="A6948" t="s">
        <v>112</v>
      </c>
      <c r="B6948" t="s">
        <v>1</v>
      </c>
      <c r="C6948" t="s">
        <v>38</v>
      </c>
      <c r="D6948">
        <v>1</v>
      </c>
      <c r="E6948" t="s">
        <v>39</v>
      </c>
      <c r="F6948">
        <v>1</v>
      </c>
      <c r="G6948" t="s">
        <v>43</v>
      </c>
      <c r="H6948">
        <v>3</v>
      </c>
      <c r="I6948" t="s">
        <v>41</v>
      </c>
      <c r="J6948">
        <v>1</v>
      </c>
      <c r="K6948">
        <v>424</v>
      </c>
      <c r="L6948" t="s">
        <v>6</v>
      </c>
      <c r="M6948">
        <v>3</v>
      </c>
      <c r="N6948" t="s">
        <v>16</v>
      </c>
      <c r="O6948">
        <v>2</v>
      </c>
      <c r="P6948" t="s">
        <v>14</v>
      </c>
      <c r="Q6948">
        <v>5</v>
      </c>
      <c r="R6948" t="s">
        <v>46</v>
      </c>
      <c r="S6948">
        <v>2</v>
      </c>
      <c r="T6948">
        <v>162</v>
      </c>
      <c r="U6948">
        <v>83.9</v>
      </c>
      <c r="V6948">
        <v>121.449997</v>
      </c>
      <c r="W6948" t="str">
        <f>_xlfn.XLOOKUP(M6948,ActionReference[Action],ActionReference[Reference])</f>
        <v>Denied</v>
      </c>
      <c r="X6948" t="str" cm="1">
        <f t="array" ref="X6948">_xlfn.IFS(T6948&lt;40,"Lower",T6948&lt;122,"Middle",TRUE,"Upper")</f>
        <v>Upper</v>
      </c>
    </row>
    <row r="6949" spans="1:24" x14ac:dyDescent="0.2">
      <c r="A6949" t="s">
        <v>62</v>
      </c>
      <c r="B6949" t="s">
        <v>1</v>
      </c>
      <c r="C6949" t="s">
        <v>38</v>
      </c>
      <c r="D6949">
        <v>1</v>
      </c>
      <c r="E6949" t="s">
        <v>39</v>
      </c>
      <c r="F6949">
        <v>1</v>
      </c>
      <c r="G6949" t="s">
        <v>43</v>
      </c>
      <c r="H6949">
        <v>3</v>
      </c>
      <c r="I6949" t="s">
        <v>50</v>
      </c>
      <c r="J6949">
        <v>2</v>
      </c>
      <c r="K6949">
        <v>93</v>
      </c>
      <c r="L6949" t="s">
        <v>6</v>
      </c>
      <c r="M6949">
        <v>3</v>
      </c>
      <c r="N6949" t="s">
        <v>16</v>
      </c>
      <c r="O6949">
        <v>2</v>
      </c>
      <c r="P6949" t="s">
        <v>8</v>
      </c>
      <c r="Q6949">
        <v>1</v>
      </c>
      <c r="R6949" t="s">
        <v>47</v>
      </c>
      <c r="S6949">
        <v>1</v>
      </c>
      <c r="U6949">
        <v>48.7</v>
      </c>
      <c r="V6949">
        <v>153.770004</v>
      </c>
      <c r="W6949" t="str">
        <f>_xlfn.XLOOKUP(M6949,ActionReference[Action],ActionReference[Reference])</f>
        <v>Denied</v>
      </c>
      <c r="X6949" t="str" cm="1">
        <f t="array" ref="X6949">_xlfn.IFS(T6949&lt;40,"Lower",T6949&lt;122,"Middle",TRUE,"Upper")</f>
        <v>Lower</v>
      </c>
    </row>
    <row r="6950" spans="1:24" x14ac:dyDescent="0.2">
      <c r="A6950" t="s">
        <v>240</v>
      </c>
      <c r="B6950" t="s">
        <v>1</v>
      </c>
      <c r="C6950" t="s">
        <v>38</v>
      </c>
      <c r="D6950">
        <v>1</v>
      </c>
      <c r="E6950" t="s">
        <v>39</v>
      </c>
      <c r="F6950">
        <v>1</v>
      </c>
      <c r="G6950" t="s">
        <v>40</v>
      </c>
      <c r="H6950">
        <v>1</v>
      </c>
      <c r="I6950" t="s">
        <v>41</v>
      </c>
      <c r="J6950">
        <v>1</v>
      </c>
      <c r="K6950">
        <v>366</v>
      </c>
      <c r="L6950" t="s">
        <v>6</v>
      </c>
      <c r="M6950">
        <v>3</v>
      </c>
      <c r="N6950" t="s">
        <v>16</v>
      </c>
      <c r="O6950">
        <v>2</v>
      </c>
      <c r="P6950" t="s">
        <v>14</v>
      </c>
      <c r="Q6950">
        <v>5</v>
      </c>
      <c r="R6950" t="s">
        <v>47</v>
      </c>
      <c r="S6950">
        <v>1</v>
      </c>
      <c r="T6950">
        <v>81</v>
      </c>
      <c r="U6950">
        <v>74.7</v>
      </c>
      <c r="V6950">
        <v>119.040001</v>
      </c>
      <c r="W6950" t="str">
        <f>_xlfn.XLOOKUP(M6950,ActionReference[Action],ActionReference[Reference])</f>
        <v>Denied</v>
      </c>
      <c r="X6950" t="str" cm="1">
        <f t="array" ref="X6950">_xlfn.IFS(T6950&lt;40,"Lower",T6950&lt;122,"Middle",TRUE,"Upper")</f>
        <v>Middle</v>
      </c>
    </row>
    <row r="6951" spans="1:24" x14ac:dyDescent="0.2">
      <c r="A6951" t="s">
        <v>415</v>
      </c>
      <c r="B6951" t="s">
        <v>1</v>
      </c>
      <c r="C6951" t="s">
        <v>38</v>
      </c>
      <c r="D6951">
        <v>1</v>
      </c>
      <c r="E6951" t="s">
        <v>39</v>
      </c>
      <c r="F6951">
        <v>1</v>
      </c>
      <c r="G6951" t="s">
        <v>40</v>
      </c>
      <c r="H6951">
        <v>1</v>
      </c>
      <c r="I6951" t="s">
        <v>50</v>
      </c>
      <c r="J6951">
        <v>2</v>
      </c>
      <c r="K6951">
        <v>298</v>
      </c>
      <c r="L6951" t="s">
        <v>7</v>
      </c>
      <c r="M6951">
        <v>1</v>
      </c>
      <c r="N6951" t="s">
        <v>16</v>
      </c>
      <c r="O6951">
        <v>2</v>
      </c>
      <c r="P6951" t="s">
        <v>14</v>
      </c>
      <c r="Q6951">
        <v>5</v>
      </c>
      <c r="R6951" t="s">
        <v>47</v>
      </c>
      <c r="S6951">
        <v>1</v>
      </c>
      <c r="T6951">
        <v>290</v>
      </c>
      <c r="U6951">
        <v>59</v>
      </c>
      <c r="V6951">
        <v>89.440002399999997</v>
      </c>
      <c r="W6951" t="str">
        <f>_xlfn.XLOOKUP(M6951,ActionReference[Action],ActionReference[Reference])</f>
        <v>Approved</v>
      </c>
      <c r="X6951" t="str" cm="1">
        <f t="array" ref="X6951">_xlfn.IFS(T6951&lt;40,"Lower",T6951&lt;122,"Middle",TRUE,"Upper")</f>
        <v>Upper</v>
      </c>
    </row>
    <row r="6952" spans="1:24" x14ac:dyDescent="0.2">
      <c r="A6952">
        <v>202693054</v>
      </c>
      <c r="B6952" t="s">
        <v>1</v>
      </c>
      <c r="C6952" t="s">
        <v>38</v>
      </c>
      <c r="D6952">
        <v>1</v>
      </c>
      <c r="E6952" t="s">
        <v>39</v>
      </c>
      <c r="F6952">
        <v>1</v>
      </c>
      <c r="G6952" t="s">
        <v>40</v>
      </c>
      <c r="H6952">
        <v>1</v>
      </c>
      <c r="I6952" t="s">
        <v>41</v>
      </c>
      <c r="J6952">
        <v>1</v>
      </c>
      <c r="K6952">
        <v>175</v>
      </c>
      <c r="L6952" t="s">
        <v>7</v>
      </c>
      <c r="M6952">
        <v>1</v>
      </c>
      <c r="N6952" t="s">
        <v>16</v>
      </c>
      <c r="O6952">
        <v>2</v>
      </c>
      <c r="P6952" t="s">
        <v>9</v>
      </c>
      <c r="Q6952">
        <v>2</v>
      </c>
      <c r="R6952" t="s">
        <v>46</v>
      </c>
      <c r="S6952">
        <v>2</v>
      </c>
      <c r="T6952">
        <v>51</v>
      </c>
      <c r="U6952">
        <v>75.2</v>
      </c>
      <c r="V6952">
        <v>101.879997</v>
      </c>
      <c r="W6952" t="str">
        <f>_xlfn.XLOOKUP(M6952,ActionReference[Action],ActionReference[Reference])</f>
        <v>Approved</v>
      </c>
      <c r="X6952" t="str" cm="1">
        <f t="array" ref="X6952">_xlfn.IFS(T6952&lt;40,"Lower",T6952&lt;122,"Middle",TRUE,"Upper")</f>
        <v>Middle</v>
      </c>
    </row>
    <row r="6953" spans="1:24" x14ac:dyDescent="0.2">
      <c r="A6953" t="s">
        <v>96</v>
      </c>
      <c r="B6953" t="s">
        <v>1</v>
      </c>
      <c r="C6953" t="s">
        <v>38</v>
      </c>
      <c r="D6953">
        <v>1</v>
      </c>
      <c r="E6953" t="s">
        <v>39</v>
      </c>
      <c r="F6953">
        <v>1</v>
      </c>
      <c r="G6953" t="s">
        <v>40</v>
      </c>
      <c r="H6953">
        <v>1</v>
      </c>
      <c r="I6953" t="s">
        <v>41</v>
      </c>
      <c r="J6953">
        <v>1</v>
      </c>
      <c r="K6953">
        <v>342</v>
      </c>
      <c r="L6953" t="s">
        <v>7</v>
      </c>
      <c r="M6953">
        <v>1</v>
      </c>
      <c r="N6953" t="s">
        <v>16</v>
      </c>
      <c r="O6953">
        <v>2</v>
      </c>
      <c r="P6953" t="s">
        <v>14</v>
      </c>
      <c r="Q6953">
        <v>5</v>
      </c>
      <c r="R6953" t="s">
        <v>47</v>
      </c>
      <c r="S6953">
        <v>1</v>
      </c>
      <c r="T6953">
        <v>120</v>
      </c>
      <c r="U6953">
        <v>59.8</v>
      </c>
      <c r="V6953">
        <v>171.53999300000001</v>
      </c>
      <c r="W6953" t="str">
        <f>_xlfn.XLOOKUP(M6953,ActionReference[Action],ActionReference[Reference])</f>
        <v>Approved</v>
      </c>
      <c r="X6953" t="str" cm="1">
        <f t="array" ref="X6953">_xlfn.IFS(T6953&lt;40,"Lower",T6953&lt;122,"Middle",TRUE,"Upper")</f>
        <v>Middle</v>
      </c>
    </row>
    <row r="6954" spans="1:24" x14ac:dyDescent="0.2">
      <c r="A6954" t="s">
        <v>94</v>
      </c>
      <c r="B6954" t="s">
        <v>1</v>
      </c>
      <c r="C6954" t="s">
        <v>38</v>
      </c>
      <c r="D6954">
        <v>1</v>
      </c>
      <c r="E6954" t="s">
        <v>39</v>
      </c>
      <c r="F6954">
        <v>1</v>
      </c>
      <c r="G6954" t="s">
        <v>43</v>
      </c>
      <c r="H6954">
        <v>3</v>
      </c>
      <c r="I6954" t="s">
        <v>41</v>
      </c>
      <c r="J6954">
        <v>1</v>
      </c>
      <c r="K6954">
        <v>228</v>
      </c>
      <c r="L6954" t="s">
        <v>7</v>
      </c>
      <c r="M6954">
        <v>1</v>
      </c>
      <c r="N6954" t="s">
        <v>16</v>
      </c>
      <c r="O6954">
        <v>2</v>
      </c>
      <c r="P6954" t="s">
        <v>14</v>
      </c>
      <c r="Q6954">
        <v>5</v>
      </c>
      <c r="R6954" t="s">
        <v>47</v>
      </c>
      <c r="S6954">
        <v>1</v>
      </c>
      <c r="T6954">
        <v>125</v>
      </c>
      <c r="U6954">
        <v>73.7</v>
      </c>
      <c r="V6954">
        <v>143.13000500000001</v>
      </c>
      <c r="W6954" t="str">
        <f>_xlfn.XLOOKUP(M6954,ActionReference[Action],ActionReference[Reference])</f>
        <v>Approved</v>
      </c>
      <c r="X6954" t="str" cm="1">
        <f t="array" ref="X6954">_xlfn.IFS(T6954&lt;40,"Lower",T6954&lt;122,"Middle",TRUE,"Upper")</f>
        <v>Upper</v>
      </c>
    </row>
    <row r="6955" spans="1:24" x14ac:dyDescent="0.2">
      <c r="A6955" t="s">
        <v>60</v>
      </c>
      <c r="B6955" t="s">
        <v>1</v>
      </c>
      <c r="C6955" t="s">
        <v>38</v>
      </c>
      <c r="D6955">
        <v>1</v>
      </c>
      <c r="E6955" t="s">
        <v>39</v>
      </c>
      <c r="F6955">
        <v>1</v>
      </c>
      <c r="G6955" t="s">
        <v>40</v>
      </c>
      <c r="H6955">
        <v>1</v>
      </c>
      <c r="I6955" t="s">
        <v>41</v>
      </c>
      <c r="J6955">
        <v>1</v>
      </c>
      <c r="K6955">
        <v>223</v>
      </c>
      <c r="L6955" t="s">
        <v>7</v>
      </c>
      <c r="M6955">
        <v>1</v>
      </c>
      <c r="N6955" t="s">
        <v>16</v>
      </c>
      <c r="O6955">
        <v>2</v>
      </c>
      <c r="P6955" t="s">
        <v>14</v>
      </c>
      <c r="Q6955">
        <v>5</v>
      </c>
      <c r="R6955" t="s">
        <v>47</v>
      </c>
      <c r="S6955">
        <v>1</v>
      </c>
      <c r="T6955">
        <v>110</v>
      </c>
      <c r="U6955">
        <v>45.7</v>
      </c>
      <c r="V6955">
        <v>65.050003099999998</v>
      </c>
      <c r="W6955" t="str">
        <f>_xlfn.XLOOKUP(M6955,ActionReference[Action],ActionReference[Reference])</f>
        <v>Approved</v>
      </c>
      <c r="X6955" t="str" cm="1">
        <f t="array" ref="X6955">_xlfn.IFS(T6955&lt;40,"Lower",T6955&lt;122,"Middle",TRUE,"Upper")</f>
        <v>Middle</v>
      </c>
    </row>
    <row r="6956" spans="1:24" x14ac:dyDescent="0.2">
      <c r="A6956" t="s">
        <v>132</v>
      </c>
      <c r="B6956" t="s">
        <v>1</v>
      </c>
      <c r="C6956" t="s">
        <v>38</v>
      </c>
      <c r="D6956">
        <v>1</v>
      </c>
      <c r="E6956" t="s">
        <v>39</v>
      </c>
      <c r="F6956">
        <v>1</v>
      </c>
      <c r="G6956" t="s">
        <v>40</v>
      </c>
      <c r="H6956">
        <v>1</v>
      </c>
      <c r="I6956" t="s">
        <v>41</v>
      </c>
      <c r="J6956">
        <v>1</v>
      </c>
      <c r="K6956">
        <v>198</v>
      </c>
      <c r="L6956" t="s">
        <v>7</v>
      </c>
      <c r="M6956">
        <v>1</v>
      </c>
      <c r="N6956" t="s">
        <v>16</v>
      </c>
      <c r="O6956">
        <v>2</v>
      </c>
      <c r="P6956" t="s">
        <v>14</v>
      </c>
      <c r="Q6956">
        <v>5</v>
      </c>
      <c r="R6956" t="s">
        <v>46</v>
      </c>
      <c r="S6956">
        <v>2</v>
      </c>
      <c r="T6956">
        <v>60</v>
      </c>
      <c r="U6956">
        <v>65.599999999999994</v>
      </c>
      <c r="V6956">
        <v>170.949997</v>
      </c>
      <c r="W6956" t="str">
        <f>_xlfn.XLOOKUP(M6956,ActionReference[Action],ActionReference[Reference])</f>
        <v>Approved</v>
      </c>
      <c r="X6956" t="str" cm="1">
        <f t="array" ref="X6956">_xlfn.IFS(T6956&lt;40,"Lower",T6956&lt;122,"Middle",TRUE,"Upper")</f>
        <v>Middle</v>
      </c>
    </row>
    <row r="6957" spans="1:24" x14ac:dyDescent="0.2">
      <c r="A6957" t="s">
        <v>174</v>
      </c>
      <c r="B6957" t="s">
        <v>1</v>
      </c>
      <c r="C6957" t="s">
        <v>38</v>
      </c>
      <c r="D6957">
        <v>1</v>
      </c>
      <c r="E6957" t="s">
        <v>39</v>
      </c>
      <c r="F6957">
        <v>1</v>
      </c>
      <c r="G6957" t="s">
        <v>43</v>
      </c>
      <c r="H6957">
        <v>3</v>
      </c>
      <c r="I6957" t="s">
        <v>41</v>
      </c>
      <c r="J6957">
        <v>1</v>
      </c>
      <c r="K6957">
        <v>116</v>
      </c>
      <c r="L6957" t="s">
        <v>7</v>
      </c>
      <c r="M6957">
        <v>1</v>
      </c>
      <c r="N6957" t="s">
        <v>16</v>
      </c>
      <c r="O6957">
        <v>2</v>
      </c>
      <c r="P6957" t="s">
        <v>14</v>
      </c>
      <c r="Q6957">
        <v>5</v>
      </c>
      <c r="R6957" t="s">
        <v>47</v>
      </c>
      <c r="S6957">
        <v>1</v>
      </c>
      <c r="T6957">
        <v>86</v>
      </c>
      <c r="U6957">
        <v>57.9</v>
      </c>
      <c r="V6957">
        <v>125.459999</v>
      </c>
      <c r="W6957" t="str">
        <f>_xlfn.XLOOKUP(M6957,ActionReference[Action],ActionReference[Reference])</f>
        <v>Approved</v>
      </c>
      <c r="X6957" t="str" cm="1">
        <f t="array" ref="X6957">_xlfn.IFS(T6957&lt;40,"Lower",T6957&lt;122,"Middle",TRUE,"Upper")</f>
        <v>Middle</v>
      </c>
    </row>
    <row r="6958" spans="1:24" x14ac:dyDescent="0.2">
      <c r="A6958" t="s">
        <v>70</v>
      </c>
      <c r="B6958" t="s">
        <v>1</v>
      </c>
      <c r="C6958" t="s">
        <v>42</v>
      </c>
      <c r="D6958">
        <v>2</v>
      </c>
      <c r="E6958" t="s">
        <v>39</v>
      </c>
      <c r="F6958">
        <v>1</v>
      </c>
      <c r="G6958" t="s">
        <v>43</v>
      </c>
      <c r="H6958">
        <v>3</v>
      </c>
      <c r="I6958" t="s">
        <v>41</v>
      </c>
      <c r="J6958">
        <v>1</v>
      </c>
      <c r="K6958">
        <v>92</v>
      </c>
      <c r="L6958" t="s">
        <v>7</v>
      </c>
      <c r="M6958">
        <v>1</v>
      </c>
      <c r="N6958" t="s">
        <v>16</v>
      </c>
      <c r="O6958">
        <v>2</v>
      </c>
      <c r="P6958" t="s">
        <v>14</v>
      </c>
      <c r="Q6958">
        <v>5</v>
      </c>
      <c r="R6958" t="s">
        <v>46</v>
      </c>
      <c r="S6958">
        <v>2</v>
      </c>
      <c r="T6958">
        <v>52</v>
      </c>
      <c r="U6958">
        <v>67.900000000000006</v>
      </c>
      <c r="V6958">
        <v>138.679993</v>
      </c>
      <c r="W6958" t="str">
        <f>_xlfn.XLOOKUP(M6958,ActionReference[Action],ActionReference[Reference])</f>
        <v>Approved</v>
      </c>
      <c r="X6958" t="str" cm="1">
        <f t="array" ref="X6958">_xlfn.IFS(T6958&lt;40,"Lower",T6958&lt;122,"Middle",TRUE,"Upper")</f>
        <v>Middle</v>
      </c>
    </row>
    <row r="6959" spans="1:24" x14ac:dyDescent="0.2">
      <c r="A6959" t="s">
        <v>65</v>
      </c>
      <c r="B6959" t="s">
        <v>1</v>
      </c>
      <c r="C6959" t="s">
        <v>38</v>
      </c>
      <c r="D6959">
        <v>1</v>
      </c>
      <c r="E6959" t="s">
        <v>39</v>
      </c>
      <c r="F6959">
        <v>1</v>
      </c>
      <c r="G6959" t="s">
        <v>43</v>
      </c>
      <c r="H6959">
        <v>3</v>
      </c>
      <c r="I6959" t="s">
        <v>41</v>
      </c>
      <c r="J6959">
        <v>1</v>
      </c>
      <c r="K6959">
        <v>25</v>
      </c>
      <c r="L6959" t="s">
        <v>6</v>
      </c>
      <c r="M6959">
        <v>3</v>
      </c>
      <c r="N6959" t="s">
        <v>16</v>
      </c>
      <c r="O6959">
        <v>2</v>
      </c>
      <c r="P6959" t="s">
        <v>14</v>
      </c>
      <c r="Q6959">
        <v>5</v>
      </c>
      <c r="R6959" t="s">
        <v>47</v>
      </c>
      <c r="S6959">
        <v>1</v>
      </c>
      <c r="T6959">
        <v>81</v>
      </c>
      <c r="U6959">
        <v>53.5</v>
      </c>
      <c r="V6959">
        <v>85.720001199999999</v>
      </c>
      <c r="W6959" t="str">
        <f>_xlfn.XLOOKUP(M6959,ActionReference[Action],ActionReference[Reference])</f>
        <v>Denied</v>
      </c>
      <c r="X6959" t="str" cm="1">
        <f t="array" ref="X6959">_xlfn.IFS(T6959&lt;40,"Lower",T6959&lt;122,"Middle",TRUE,"Upper")</f>
        <v>Middle</v>
      </c>
    </row>
    <row r="6960" spans="1:24" x14ac:dyDescent="0.2">
      <c r="A6960">
        <v>7527300003</v>
      </c>
      <c r="B6960" t="s">
        <v>1</v>
      </c>
      <c r="C6960" t="s">
        <v>38</v>
      </c>
      <c r="D6960">
        <v>1</v>
      </c>
      <c r="E6960" t="s">
        <v>39</v>
      </c>
      <c r="F6960">
        <v>1</v>
      </c>
      <c r="G6960" t="s">
        <v>40</v>
      </c>
      <c r="H6960">
        <v>1</v>
      </c>
      <c r="I6960" t="s">
        <v>41</v>
      </c>
      <c r="J6960">
        <v>1</v>
      </c>
      <c r="K6960">
        <v>212</v>
      </c>
      <c r="L6960" t="s">
        <v>7</v>
      </c>
      <c r="M6960">
        <v>1</v>
      </c>
      <c r="N6960" t="s">
        <v>16</v>
      </c>
      <c r="O6960">
        <v>2</v>
      </c>
      <c r="P6960" t="s">
        <v>14</v>
      </c>
      <c r="Q6960">
        <v>5</v>
      </c>
      <c r="R6960" t="s">
        <v>47</v>
      </c>
      <c r="S6960">
        <v>1</v>
      </c>
      <c r="T6960">
        <v>92</v>
      </c>
      <c r="U6960">
        <v>72.2</v>
      </c>
      <c r="V6960">
        <v>159.89999399999999</v>
      </c>
      <c r="W6960" t="str">
        <f>_xlfn.XLOOKUP(M6960,ActionReference[Action],ActionReference[Reference])</f>
        <v>Approved</v>
      </c>
      <c r="X6960" t="str" cm="1">
        <f t="array" ref="X6960">_xlfn.IFS(T6960&lt;40,"Lower",T6960&lt;122,"Middle",TRUE,"Upper")</f>
        <v>Middle</v>
      </c>
    </row>
    <row r="6961" spans="1:24" x14ac:dyDescent="0.2">
      <c r="A6961">
        <v>7257500009</v>
      </c>
      <c r="B6961" t="s">
        <v>1</v>
      </c>
      <c r="C6961" t="s">
        <v>38</v>
      </c>
      <c r="D6961">
        <v>1</v>
      </c>
      <c r="E6961" t="s">
        <v>39</v>
      </c>
      <c r="F6961">
        <v>1</v>
      </c>
      <c r="G6961" t="s">
        <v>40</v>
      </c>
      <c r="H6961">
        <v>1</v>
      </c>
      <c r="I6961" t="s">
        <v>41</v>
      </c>
      <c r="J6961">
        <v>1</v>
      </c>
      <c r="K6961">
        <v>312</v>
      </c>
      <c r="L6961" t="s">
        <v>7</v>
      </c>
      <c r="M6961">
        <v>1</v>
      </c>
      <c r="N6961" t="s">
        <v>16</v>
      </c>
      <c r="O6961">
        <v>2</v>
      </c>
      <c r="P6961" t="s">
        <v>8</v>
      </c>
      <c r="Q6961">
        <v>1</v>
      </c>
      <c r="R6961" t="s">
        <v>47</v>
      </c>
      <c r="S6961">
        <v>1</v>
      </c>
      <c r="T6961">
        <v>78</v>
      </c>
      <c r="U6961">
        <v>63.2</v>
      </c>
      <c r="V6961">
        <v>98.230003400000001</v>
      </c>
      <c r="W6961" t="str">
        <f>_xlfn.XLOOKUP(M6961,ActionReference[Action],ActionReference[Reference])</f>
        <v>Approved</v>
      </c>
      <c r="X6961" t="str" cm="1">
        <f t="array" ref="X6961">_xlfn.IFS(T6961&lt;40,"Lower",T6961&lt;122,"Middle",TRUE,"Upper")</f>
        <v>Middle</v>
      </c>
    </row>
    <row r="6962" spans="1:24" x14ac:dyDescent="0.2">
      <c r="A6962" t="s">
        <v>196</v>
      </c>
      <c r="B6962" t="s">
        <v>1</v>
      </c>
      <c r="C6962" t="s">
        <v>42</v>
      </c>
      <c r="D6962">
        <v>2</v>
      </c>
      <c r="E6962" t="s">
        <v>39</v>
      </c>
      <c r="F6962">
        <v>1</v>
      </c>
      <c r="G6962" t="s">
        <v>40</v>
      </c>
      <c r="H6962">
        <v>1</v>
      </c>
      <c r="I6962" t="s">
        <v>41</v>
      </c>
      <c r="J6962">
        <v>1</v>
      </c>
      <c r="K6962">
        <v>245</v>
      </c>
      <c r="L6962" t="s">
        <v>7</v>
      </c>
      <c r="M6962">
        <v>1</v>
      </c>
      <c r="N6962" t="s">
        <v>15</v>
      </c>
      <c r="O6962">
        <v>1</v>
      </c>
      <c r="P6962" t="s">
        <v>14</v>
      </c>
      <c r="Q6962">
        <v>5</v>
      </c>
      <c r="R6962" t="s">
        <v>46</v>
      </c>
      <c r="S6962">
        <v>2</v>
      </c>
      <c r="T6962">
        <v>45</v>
      </c>
      <c r="U6962">
        <v>63.2</v>
      </c>
      <c r="V6962">
        <v>84</v>
      </c>
      <c r="W6962" t="str">
        <f>_xlfn.XLOOKUP(M6962,ActionReference[Action],ActionReference[Reference])</f>
        <v>Approved</v>
      </c>
      <c r="X6962" t="str" cm="1">
        <f t="array" ref="X6962">_xlfn.IFS(T6962&lt;40,"Lower",T6962&lt;122,"Middle",TRUE,"Upper")</f>
        <v>Middle</v>
      </c>
    </row>
    <row r="6963" spans="1:24" x14ac:dyDescent="0.2">
      <c r="A6963" t="s">
        <v>247</v>
      </c>
      <c r="B6963" t="s">
        <v>1</v>
      </c>
      <c r="C6963" t="s">
        <v>38</v>
      </c>
      <c r="D6963">
        <v>1</v>
      </c>
      <c r="E6963" t="s">
        <v>39</v>
      </c>
      <c r="F6963">
        <v>1</v>
      </c>
      <c r="G6963" t="s">
        <v>43</v>
      </c>
      <c r="H6963">
        <v>3</v>
      </c>
      <c r="I6963" t="s">
        <v>50</v>
      </c>
      <c r="J6963">
        <v>2</v>
      </c>
      <c r="K6963">
        <v>320</v>
      </c>
      <c r="L6963" t="s">
        <v>7</v>
      </c>
      <c r="M6963">
        <v>1</v>
      </c>
      <c r="N6963" t="s">
        <v>16</v>
      </c>
      <c r="O6963">
        <v>2</v>
      </c>
      <c r="P6963" t="s">
        <v>9</v>
      </c>
      <c r="Q6963">
        <v>2</v>
      </c>
      <c r="R6963" t="s">
        <v>47</v>
      </c>
      <c r="S6963">
        <v>1</v>
      </c>
      <c r="T6963">
        <v>79</v>
      </c>
      <c r="U6963">
        <v>67.900000000000006</v>
      </c>
      <c r="V6963">
        <v>183.35000600000001</v>
      </c>
      <c r="W6963" t="str">
        <f>_xlfn.XLOOKUP(M6963,ActionReference[Action],ActionReference[Reference])</f>
        <v>Approved</v>
      </c>
      <c r="X6963" t="str" cm="1">
        <f t="array" ref="X6963">_xlfn.IFS(T6963&lt;40,"Lower",T6963&lt;122,"Middle",TRUE,"Upper")</f>
        <v>Middle</v>
      </c>
    </row>
    <row r="6964" spans="1:24" x14ac:dyDescent="0.2">
      <c r="A6964" t="s">
        <v>77</v>
      </c>
      <c r="B6964" t="s">
        <v>1</v>
      </c>
      <c r="C6964" t="s">
        <v>38</v>
      </c>
      <c r="D6964">
        <v>1</v>
      </c>
      <c r="E6964" t="s">
        <v>39</v>
      </c>
      <c r="F6964">
        <v>1</v>
      </c>
      <c r="G6964" t="s">
        <v>40</v>
      </c>
      <c r="H6964">
        <v>1</v>
      </c>
      <c r="I6964" t="s">
        <v>41</v>
      </c>
      <c r="J6964">
        <v>1</v>
      </c>
      <c r="K6964">
        <v>320</v>
      </c>
      <c r="L6964" t="s">
        <v>7</v>
      </c>
      <c r="M6964">
        <v>1</v>
      </c>
      <c r="N6964" t="s">
        <v>16</v>
      </c>
      <c r="O6964">
        <v>2</v>
      </c>
      <c r="P6964" t="s">
        <v>14</v>
      </c>
      <c r="Q6964">
        <v>5</v>
      </c>
      <c r="R6964" t="s">
        <v>47</v>
      </c>
      <c r="S6964">
        <v>1</v>
      </c>
      <c r="T6964">
        <v>110</v>
      </c>
      <c r="U6964">
        <v>77.5</v>
      </c>
      <c r="V6964">
        <v>100.120003</v>
      </c>
      <c r="W6964" t="str">
        <f>_xlfn.XLOOKUP(M6964,ActionReference[Action],ActionReference[Reference])</f>
        <v>Approved</v>
      </c>
      <c r="X6964" t="str" cm="1">
        <f t="array" ref="X6964">_xlfn.IFS(T6964&lt;40,"Lower",T6964&lt;122,"Middle",TRUE,"Upper")</f>
        <v>Middle</v>
      </c>
    </row>
    <row r="6965" spans="1:24" x14ac:dyDescent="0.2">
      <c r="A6965" t="s">
        <v>89</v>
      </c>
      <c r="B6965" t="s">
        <v>1</v>
      </c>
      <c r="C6965" t="s">
        <v>42</v>
      </c>
      <c r="D6965">
        <v>2</v>
      </c>
      <c r="E6965" t="s">
        <v>39</v>
      </c>
      <c r="F6965">
        <v>1</v>
      </c>
      <c r="G6965" t="s">
        <v>40</v>
      </c>
      <c r="H6965">
        <v>1</v>
      </c>
      <c r="I6965" t="s">
        <v>41</v>
      </c>
      <c r="J6965">
        <v>1</v>
      </c>
      <c r="K6965">
        <v>164</v>
      </c>
      <c r="L6965" t="s">
        <v>7</v>
      </c>
      <c r="M6965">
        <v>1</v>
      </c>
      <c r="N6965" t="s">
        <v>16</v>
      </c>
      <c r="O6965">
        <v>2</v>
      </c>
      <c r="P6965" t="s">
        <v>14</v>
      </c>
      <c r="Q6965">
        <v>5</v>
      </c>
      <c r="R6965" t="s">
        <v>46</v>
      </c>
      <c r="S6965">
        <v>2</v>
      </c>
      <c r="T6965">
        <v>31</v>
      </c>
      <c r="U6965">
        <v>59.3</v>
      </c>
      <c r="V6965">
        <v>70.580001800000005</v>
      </c>
      <c r="W6965" t="str">
        <f>_xlfn.XLOOKUP(M6965,ActionReference[Action],ActionReference[Reference])</f>
        <v>Approved</v>
      </c>
      <c r="X6965" t="str" cm="1">
        <f t="array" ref="X6965">_xlfn.IFS(T6965&lt;40,"Lower",T6965&lt;122,"Middle",TRUE,"Upper")</f>
        <v>Lower</v>
      </c>
    </row>
    <row r="6966" spans="1:24" x14ac:dyDescent="0.2">
      <c r="A6966" t="s">
        <v>70</v>
      </c>
      <c r="B6966" t="s">
        <v>1</v>
      </c>
      <c r="C6966" t="s">
        <v>38</v>
      </c>
      <c r="D6966">
        <v>1</v>
      </c>
      <c r="E6966" t="s">
        <v>39</v>
      </c>
      <c r="F6966">
        <v>1</v>
      </c>
      <c r="G6966" t="s">
        <v>40</v>
      </c>
      <c r="H6966">
        <v>1</v>
      </c>
      <c r="I6966" t="s">
        <v>41</v>
      </c>
      <c r="J6966">
        <v>1</v>
      </c>
      <c r="K6966">
        <v>148</v>
      </c>
      <c r="L6966" t="s">
        <v>7</v>
      </c>
      <c r="M6966">
        <v>1</v>
      </c>
      <c r="N6966" t="s">
        <v>16</v>
      </c>
      <c r="O6966">
        <v>2</v>
      </c>
      <c r="P6966" t="s">
        <v>14</v>
      </c>
      <c r="Q6966">
        <v>5</v>
      </c>
      <c r="R6966" t="s">
        <v>47</v>
      </c>
      <c r="S6966">
        <v>1</v>
      </c>
      <c r="T6966">
        <v>112</v>
      </c>
      <c r="U6966">
        <v>68.5</v>
      </c>
      <c r="V6966">
        <v>149.550003</v>
      </c>
      <c r="W6966" t="str">
        <f>_xlfn.XLOOKUP(M6966,ActionReference[Action],ActionReference[Reference])</f>
        <v>Approved</v>
      </c>
      <c r="X6966" t="str" cm="1">
        <f t="array" ref="X6966">_xlfn.IFS(T6966&lt;40,"Lower",T6966&lt;122,"Middle",TRUE,"Upper")</f>
        <v>Middle</v>
      </c>
    </row>
    <row r="6967" spans="1:24" x14ac:dyDescent="0.2">
      <c r="A6967" t="s">
        <v>64</v>
      </c>
      <c r="B6967" t="s">
        <v>1</v>
      </c>
      <c r="C6967" t="s">
        <v>51</v>
      </c>
      <c r="D6967">
        <v>4</v>
      </c>
      <c r="E6967" t="s">
        <v>39</v>
      </c>
      <c r="F6967">
        <v>1</v>
      </c>
      <c r="G6967" t="s">
        <v>40</v>
      </c>
      <c r="H6967">
        <v>1</v>
      </c>
      <c r="I6967" t="s">
        <v>41</v>
      </c>
      <c r="J6967">
        <v>1</v>
      </c>
      <c r="K6967">
        <v>85</v>
      </c>
      <c r="L6967" t="s">
        <v>7</v>
      </c>
      <c r="M6967">
        <v>1</v>
      </c>
      <c r="N6967" t="s">
        <v>16</v>
      </c>
      <c r="O6967">
        <v>2</v>
      </c>
      <c r="P6967" t="s">
        <v>14</v>
      </c>
      <c r="Q6967">
        <v>5</v>
      </c>
      <c r="R6967" t="s">
        <v>47</v>
      </c>
      <c r="S6967">
        <v>1</v>
      </c>
      <c r="T6967">
        <v>30</v>
      </c>
      <c r="U6967">
        <v>59</v>
      </c>
      <c r="V6967">
        <v>114.41999800000001</v>
      </c>
      <c r="W6967" t="str">
        <f>_xlfn.XLOOKUP(M6967,ActionReference[Action],ActionReference[Reference])</f>
        <v>Approved</v>
      </c>
      <c r="X6967" t="str" cm="1">
        <f t="array" ref="X6967">_xlfn.IFS(T6967&lt;40,"Lower",T6967&lt;122,"Middle",TRUE,"Upper")</f>
        <v>Lower</v>
      </c>
    </row>
    <row r="6968" spans="1:24" x14ac:dyDescent="0.2">
      <c r="A6968">
        <v>7257500009</v>
      </c>
      <c r="B6968" t="s">
        <v>1</v>
      </c>
      <c r="C6968" t="s">
        <v>38</v>
      </c>
      <c r="D6968">
        <v>1</v>
      </c>
      <c r="E6968" t="s">
        <v>39</v>
      </c>
      <c r="F6968">
        <v>1</v>
      </c>
      <c r="G6968" t="s">
        <v>40</v>
      </c>
      <c r="H6968">
        <v>1</v>
      </c>
      <c r="I6968" t="s">
        <v>41</v>
      </c>
      <c r="J6968">
        <v>1</v>
      </c>
      <c r="K6968">
        <v>329</v>
      </c>
      <c r="L6968" t="s">
        <v>7</v>
      </c>
      <c r="M6968">
        <v>1</v>
      </c>
      <c r="N6968" t="s">
        <v>16</v>
      </c>
      <c r="O6968">
        <v>2</v>
      </c>
      <c r="P6968" t="s">
        <v>14</v>
      </c>
      <c r="Q6968">
        <v>5</v>
      </c>
      <c r="R6968" t="s">
        <v>47</v>
      </c>
      <c r="S6968">
        <v>1</v>
      </c>
      <c r="T6968">
        <v>59</v>
      </c>
      <c r="U6968">
        <v>75.400000000000006</v>
      </c>
      <c r="V6968">
        <v>130.740005</v>
      </c>
      <c r="W6968" t="str">
        <f>_xlfn.XLOOKUP(M6968,ActionReference[Action],ActionReference[Reference])</f>
        <v>Approved</v>
      </c>
      <c r="X6968" t="str" cm="1">
        <f t="array" ref="X6968">_xlfn.IFS(T6968&lt;40,"Lower",T6968&lt;122,"Middle",TRUE,"Upper")</f>
        <v>Middle</v>
      </c>
    </row>
    <row r="6969" spans="1:24" x14ac:dyDescent="0.2">
      <c r="A6969">
        <v>7197000003</v>
      </c>
      <c r="B6969" t="s">
        <v>1</v>
      </c>
      <c r="C6969" t="s">
        <v>38</v>
      </c>
      <c r="D6969">
        <v>1</v>
      </c>
      <c r="E6969" t="s">
        <v>39</v>
      </c>
      <c r="F6969">
        <v>1</v>
      </c>
      <c r="G6969" t="s">
        <v>43</v>
      </c>
      <c r="H6969">
        <v>3</v>
      </c>
      <c r="I6969" t="s">
        <v>41</v>
      </c>
      <c r="J6969">
        <v>1</v>
      </c>
      <c r="K6969">
        <v>206</v>
      </c>
      <c r="L6969" t="s">
        <v>7</v>
      </c>
      <c r="M6969">
        <v>1</v>
      </c>
      <c r="N6969" t="s">
        <v>16</v>
      </c>
      <c r="O6969">
        <v>2</v>
      </c>
      <c r="P6969" t="s">
        <v>14</v>
      </c>
      <c r="Q6969">
        <v>5</v>
      </c>
      <c r="R6969" t="s">
        <v>46</v>
      </c>
      <c r="S6969">
        <v>2</v>
      </c>
      <c r="T6969">
        <v>45</v>
      </c>
      <c r="U6969">
        <v>81.400000000000006</v>
      </c>
      <c r="V6969">
        <v>93.980003400000001</v>
      </c>
      <c r="W6969" t="str">
        <f>_xlfn.XLOOKUP(M6969,ActionReference[Action],ActionReference[Reference])</f>
        <v>Approved</v>
      </c>
      <c r="X6969" t="str" cm="1">
        <f t="array" ref="X6969">_xlfn.IFS(T6969&lt;40,"Lower",T6969&lt;122,"Middle",TRUE,"Upper")</f>
        <v>Middle</v>
      </c>
    </row>
    <row r="6970" spans="1:24" x14ac:dyDescent="0.2">
      <c r="A6970" t="s">
        <v>61</v>
      </c>
      <c r="B6970" t="s">
        <v>1</v>
      </c>
      <c r="C6970" t="s">
        <v>42</v>
      </c>
      <c r="D6970">
        <v>2</v>
      </c>
      <c r="E6970" t="s">
        <v>39</v>
      </c>
      <c r="F6970">
        <v>1</v>
      </c>
      <c r="G6970" t="s">
        <v>43</v>
      </c>
      <c r="H6970">
        <v>3</v>
      </c>
      <c r="I6970" t="s">
        <v>41</v>
      </c>
      <c r="J6970">
        <v>1</v>
      </c>
      <c r="K6970">
        <v>105</v>
      </c>
      <c r="L6970" t="s">
        <v>6</v>
      </c>
      <c r="M6970">
        <v>3</v>
      </c>
      <c r="N6970" t="s">
        <v>16</v>
      </c>
      <c r="O6970">
        <v>2</v>
      </c>
      <c r="P6970" t="s">
        <v>14</v>
      </c>
      <c r="Q6970">
        <v>5</v>
      </c>
      <c r="R6970" t="s">
        <v>46</v>
      </c>
      <c r="S6970">
        <v>2</v>
      </c>
      <c r="U6970">
        <v>51.8</v>
      </c>
      <c r="V6970">
        <v>178.35000600000001</v>
      </c>
      <c r="W6970" t="str">
        <f>_xlfn.XLOOKUP(M6970,ActionReference[Action],ActionReference[Reference])</f>
        <v>Denied</v>
      </c>
      <c r="X6970" t="str" cm="1">
        <f t="array" ref="X6970">_xlfn.IFS(T6970&lt;40,"Lower",T6970&lt;122,"Middle",TRUE,"Upper")</f>
        <v>Lower</v>
      </c>
    </row>
    <row r="6971" spans="1:24" x14ac:dyDescent="0.2">
      <c r="A6971" t="s">
        <v>118</v>
      </c>
      <c r="B6971" t="s">
        <v>1</v>
      </c>
      <c r="C6971" t="s">
        <v>42</v>
      </c>
      <c r="D6971">
        <v>2</v>
      </c>
      <c r="E6971" t="s">
        <v>39</v>
      </c>
      <c r="F6971">
        <v>1</v>
      </c>
      <c r="G6971" t="s">
        <v>40</v>
      </c>
      <c r="H6971">
        <v>1</v>
      </c>
      <c r="I6971" t="s">
        <v>41</v>
      </c>
      <c r="J6971">
        <v>1</v>
      </c>
      <c r="K6971">
        <v>260</v>
      </c>
      <c r="L6971" t="s">
        <v>7</v>
      </c>
      <c r="M6971">
        <v>1</v>
      </c>
      <c r="N6971" t="s">
        <v>16</v>
      </c>
      <c r="O6971">
        <v>2</v>
      </c>
      <c r="P6971" t="s">
        <v>14</v>
      </c>
      <c r="Q6971">
        <v>5</v>
      </c>
      <c r="R6971" t="s">
        <v>47</v>
      </c>
      <c r="S6971">
        <v>1</v>
      </c>
      <c r="T6971">
        <v>107</v>
      </c>
      <c r="U6971">
        <v>73.400000000000006</v>
      </c>
      <c r="V6971">
        <v>133.229996</v>
      </c>
      <c r="W6971" t="str">
        <f>_xlfn.XLOOKUP(M6971,ActionReference[Action],ActionReference[Reference])</f>
        <v>Approved</v>
      </c>
      <c r="X6971" t="str" cm="1">
        <f t="array" ref="X6971">_xlfn.IFS(T6971&lt;40,"Lower",T6971&lt;122,"Middle",TRUE,"Upper")</f>
        <v>Middle</v>
      </c>
    </row>
    <row r="6972" spans="1:24" x14ac:dyDescent="0.2">
      <c r="A6972">
        <v>7687600009</v>
      </c>
      <c r="B6972" t="s">
        <v>1</v>
      </c>
      <c r="C6972" t="s">
        <v>38</v>
      </c>
      <c r="D6972">
        <v>1</v>
      </c>
      <c r="E6972" t="s">
        <v>39</v>
      </c>
      <c r="F6972">
        <v>1</v>
      </c>
      <c r="G6972" t="s">
        <v>43</v>
      </c>
      <c r="H6972">
        <v>3</v>
      </c>
      <c r="I6972" t="s">
        <v>41</v>
      </c>
      <c r="J6972">
        <v>1</v>
      </c>
      <c r="K6972">
        <v>88</v>
      </c>
      <c r="L6972" t="s">
        <v>7</v>
      </c>
      <c r="M6972">
        <v>1</v>
      </c>
      <c r="N6972" t="s">
        <v>16</v>
      </c>
      <c r="O6972">
        <v>2</v>
      </c>
      <c r="P6972" t="s">
        <v>14</v>
      </c>
      <c r="Q6972">
        <v>5</v>
      </c>
      <c r="R6972" t="s">
        <v>46</v>
      </c>
      <c r="S6972">
        <v>2</v>
      </c>
      <c r="T6972">
        <v>32</v>
      </c>
      <c r="U6972">
        <v>79.599999999999994</v>
      </c>
      <c r="V6972">
        <v>80.129997299999999</v>
      </c>
      <c r="W6972" t="str">
        <f>_xlfn.XLOOKUP(M6972,ActionReference[Action],ActionReference[Reference])</f>
        <v>Approved</v>
      </c>
      <c r="X6972" t="str" cm="1">
        <f t="array" ref="X6972">_xlfn.IFS(T6972&lt;40,"Lower",T6972&lt;122,"Middle",TRUE,"Upper")</f>
        <v>Lower</v>
      </c>
    </row>
    <row r="6973" spans="1:24" x14ac:dyDescent="0.2">
      <c r="A6973" t="s">
        <v>180</v>
      </c>
      <c r="B6973" t="s">
        <v>1</v>
      </c>
      <c r="C6973" t="s">
        <v>42</v>
      </c>
      <c r="D6973">
        <v>2</v>
      </c>
      <c r="E6973" t="s">
        <v>39</v>
      </c>
      <c r="F6973">
        <v>1</v>
      </c>
      <c r="G6973" t="s">
        <v>40</v>
      </c>
      <c r="H6973">
        <v>1</v>
      </c>
      <c r="I6973" t="s">
        <v>41</v>
      </c>
      <c r="J6973">
        <v>1</v>
      </c>
      <c r="K6973">
        <v>187</v>
      </c>
      <c r="L6973" t="s">
        <v>7</v>
      </c>
      <c r="M6973">
        <v>1</v>
      </c>
      <c r="N6973" t="s">
        <v>16</v>
      </c>
      <c r="O6973">
        <v>2</v>
      </c>
      <c r="P6973" t="s">
        <v>10</v>
      </c>
      <c r="Q6973">
        <v>3</v>
      </c>
      <c r="R6973" t="s">
        <v>47</v>
      </c>
      <c r="S6973">
        <v>1</v>
      </c>
      <c r="T6973">
        <v>54</v>
      </c>
      <c r="U6973">
        <v>73.7</v>
      </c>
      <c r="V6973">
        <v>115.150002</v>
      </c>
      <c r="W6973" t="str">
        <f>_xlfn.XLOOKUP(M6973,ActionReference[Action],ActionReference[Reference])</f>
        <v>Approved</v>
      </c>
      <c r="X6973" t="str" cm="1">
        <f t="array" ref="X6973">_xlfn.IFS(T6973&lt;40,"Lower",T6973&lt;122,"Middle",TRUE,"Upper")</f>
        <v>Middle</v>
      </c>
    </row>
    <row r="6974" spans="1:24" x14ac:dyDescent="0.2">
      <c r="A6974" t="s">
        <v>68</v>
      </c>
      <c r="B6974" t="s">
        <v>1</v>
      </c>
      <c r="C6974" t="s">
        <v>42</v>
      </c>
      <c r="D6974">
        <v>2</v>
      </c>
      <c r="E6974" t="s">
        <v>39</v>
      </c>
      <c r="F6974">
        <v>1</v>
      </c>
      <c r="G6974" t="s">
        <v>40</v>
      </c>
      <c r="H6974">
        <v>1</v>
      </c>
      <c r="I6974" t="s">
        <v>41</v>
      </c>
      <c r="J6974">
        <v>1</v>
      </c>
      <c r="K6974">
        <v>169</v>
      </c>
      <c r="L6974" t="s">
        <v>7</v>
      </c>
      <c r="M6974">
        <v>1</v>
      </c>
      <c r="N6974" t="s">
        <v>16</v>
      </c>
      <c r="O6974">
        <v>2</v>
      </c>
      <c r="P6974" t="s">
        <v>14</v>
      </c>
      <c r="Q6974">
        <v>5</v>
      </c>
      <c r="R6974" t="s">
        <v>46</v>
      </c>
      <c r="S6974">
        <v>2</v>
      </c>
      <c r="T6974">
        <v>48</v>
      </c>
      <c r="U6974">
        <v>67.7</v>
      </c>
      <c r="V6974">
        <v>88.230003400000001</v>
      </c>
      <c r="W6974" t="str">
        <f>_xlfn.XLOOKUP(M6974,ActionReference[Action],ActionReference[Reference])</f>
        <v>Approved</v>
      </c>
      <c r="X6974" t="str" cm="1">
        <f t="array" ref="X6974">_xlfn.IFS(T6974&lt;40,"Lower",T6974&lt;122,"Middle",TRUE,"Upper")</f>
        <v>Middle</v>
      </c>
    </row>
    <row r="6975" spans="1:24" x14ac:dyDescent="0.2">
      <c r="A6975" t="s">
        <v>94</v>
      </c>
      <c r="B6975" t="s">
        <v>1</v>
      </c>
      <c r="C6975" t="s">
        <v>45</v>
      </c>
      <c r="D6975">
        <v>3</v>
      </c>
      <c r="E6975" t="s">
        <v>39</v>
      </c>
      <c r="F6975">
        <v>1</v>
      </c>
      <c r="G6975" t="s">
        <v>43</v>
      </c>
      <c r="H6975">
        <v>3</v>
      </c>
      <c r="I6975" t="s">
        <v>41</v>
      </c>
      <c r="J6975">
        <v>1</v>
      </c>
      <c r="K6975">
        <v>175</v>
      </c>
      <c r="L6975" t="s">
        <v>7</v>
      </c>
      <c r="M6975">
        <v>1</v>
      </c>
      <c r="N6975" t="s">
        <v>16</v>
      </c>
      <c r="O6975">
        <v>2</v>
      </c>
      <c r="P6975" t="s">
        <v>14</v>
      </c>
      <c r="Q6975">
        <v>5</v>
      </c>
      <c r="R6975" t="s">
        <v>47</v>
      </c>
      <c r="S6975">
        <v>1</v>
      </c>
      <c r="T6975">
        <v>79</v>
      </c>
      <c r="U6975">
        <v>84.1</v>
      </c>
      <c r="V6975">
        <v>77.949996900000002</v>
      </c>
      <c r="W6975" t="str">
        <f>_xlfn.XLOOKUP(M6975,ActionReference[Action],ActionReference[Reference])</f>
        <v>Approved</v>
      </c>
      <c r="X6975" t="str" cm="1">
        <f t="array" ref="X6975">_xlfn.IFS(T6975&lt;40,"Lower",T6975&lt;122,"Middle",TRUE,"Upper")</f>
        <v>Middle</v>
      </c>
    </row>
    <row r="6976" spans="1:24" x14ac:dyDescent="0.2">
      <c r="A6976" t="s">
        <v>298</v>
      </c>
      <c r="B6976" t="s">
        <v>1</v>
      </c>
      <c r="C6976" t="s">
        <v>42</v>
      </c>
      <c r="D6976">
        <v>2</v>
      </c>
      <c r="E6976" t="s">
        <v>39</v>
      </c>
      <c r="F6976">
        <v>1</v>
      </c>
      <c r="G6976" t="s">
        <v>40</v>
      </c>
      <c r="H6976">
        <v>1</v>
      </c>
      <c r="I6976" t="s">
        <v>41</v>
      </c>
      <c r="J6976">
        <v>1</v>
      </c>
      <c r="K6976">
        <v>83</v>
      </c>
      <c r="L6976" t="s">
        <v>7</v>
      </c>
      <c r="M6976">
        <v>1</v>
      </c>
      <c r="N6976" t="s">
        <v>15</v>
      </c>
      <c r="O6976">
        <v>1</v>
      </c>
      <c r="P6976" t="s">
        <v>14</v>
      </c>
      <c r="Q6976">
        <v>5</v>
      </c>
      <c r="R6976" t="s">
        <v>47</v>
      </c>
      <c r="S6976">
        <v>1</v>
      </c>
      <c r="T6976">
        <v>59</v>
      </c>
      <c r="U6976">
        <v>54.2</v>
      </c>
      <c r="V6976">
        <v>104.400002</v>
      </c>
      <c r="W6976" t="str">
        <f>_xlfn.XLOOKUP(M6976,ActionReference[Action],ActionReference[Reference])</f>
        <v>Approved</v>
      </c>
      <c r="X6976" t="str" cm="1">
        <f t="array" ref="X6976">_xlfn.IFS(T6976&lt;40,"Lower",T6976&lt;122,"Middle",TRUE,"Upper")</f>
        <v>Middle</v>
      </c>
    </row>
    <row r="6977" spans="1:24" x14ac:dyDescent="0.2">
      <c r="A6977">
        <v>2149009991</v>
      </c>
      <c r="B6977" t="s">
        <v>1</v>
      </c>
      <c r="C6977" t="s">
        <v>38</v>
      </c>
      <c r="D6977">
        <v>1</v>
      </c>
      <c r="E6977" t="s">
        <v>39</v>
      </c>
      <c r="F6977">
        <v>1</v>
      </c>
      <c r="G6977" t="s">
        <v>49</v>
      </c>
      <c r="H6977">
        <v>2</v>
      </c>
      <c r="I6977" t="s">
        <v>41</v>
      </c>
      <c r="J6977">
        <v>1</v>
      </c>
      <c r="K6977">
        <v>199</v>
      </c>
      <c r="L6977" t="s">
        <v>7</v>
      </c>
      <c r="M6977">
        <v>1</v>
      </c>
      <c r="N6977" t="s">
        <v>16</v>
      </c>
      <c r="O6977">
        <v>2</v>
      </c>
      <c r="P6977" t="s">
        <v>14</v>
      </c>
      <c r="Q6977">
        <v>5</v>
      </c>
      <c r="R6977" t="s">
        <v>47</v>
      </c>
      <c r="S6977">
        <v>1</v>
      </c>
      <c r="T6977">
        <v>95</v>
      </c>
      <c r="U6977">
        <v>60.4</v>
      </c>
      <c r="V6977">
        <v>87.309997600000003</v>
      </c>
      <c r="W6977" t="str">
        <f>_xlfn.XLOOKUP(M6977,ActionReference[Action],ActionReference[Reference])</f>
        <v>Approved</v>
      </c>
      <c r="X6977" t="str" cm="1">
        <f t="array" ref="X6977">_xlfn.IFS(T6977&lt;40,"Lower",T6977&lt;122,"Middle",TRUE,"Upper")</f>
        <v>Middle</v>
      </c>
    </row>
    <row r="6978" spans="1:24" x14ac:dyDescent="0.2">
      <c r="A6978">
        <v>7056000000</v>
      </c>
      <c r="B6978" t="s">
        <v>1</v>
      </c>
      <c r="C6978" t="s">
        <v>38</v>
      </c>
      <c r="D6978">
        <v>1</v>
      </c>
      <c r="E6978" t="s">
        <v>39</v>
      </c>
      <c r="F6978">
        <v>1</v>
      </c>
      <c r="G6978" t="s">
        <v>40</v>
      </c>
      <c r="H6978">
        <v>1</v>
      </c>
      <c r="I6978" t="s">
        <v>41</v>
      </c>
      <c r="J6978">
        <v>1</v>
      </c>
      <c r="K6978">
        <v>1640</v>
      </c>
      <c r="L6978" t="s">
        <v>7</v>
      </c>
      <c r="M6978">
        <v>1</v>
      </c>
      <c r="N6978" t="s">
        <v>16</v>
      </c>
      <c r="O6978">
        <v>2</v>
      </c>
      <c r="P6978" t="s">
        <v>14</v>
      </c>
      <c r="Q6978">
        <v>5</v>
      </c>
      <c r="R6978" t="s">
        <v>46</v>
      </c>
      <c r="S6978">
        <v>2</v>
      </c>
      <c r="T6978">
        <v>880</v>
      </c>
      <c r="U6978">
        <v>96</v>
      </c>
      <c r="V6978">
        <v>144.449997</v>
      </c>
      <c r="W6978" t="str">
        <f>_xlfn.XLOOKUP(M6978,ActionReference[Action],ActionReference[Reference])</f>
        <v>Approved</v>
      </c>
      <c r="X6978" t="str" cm="1">
        <f t="array" ref="X6978">_xlfn.IFS(T6978&lt;40,"Lower",T6978&lt;122,"Middle",TRUE,"Upper")</f>
        <v>Upper</v>
      </c>
    </row>
    <row r="6979" spans="1:24" x14ac:dyDescent="0.2">
      <c r="A6979" t="s">
        <v>89</v>
      </c>
      <c r="B6979" t="s">
        <v>1</v>
      </c>
      <c r="C6979" t="s">
        <v>38</v>
      </c>
      <c r="D6979">
        <v>1</v>
      </c>
      <c r="E6979" t="s">
        <v>39</v>
      </c>
      <c r="F6979">
        <v>1</v>
      </c>
      <c r="G6979" t="s">
        <v>43</v>
      </c>
      <c r="H6979">
        <v>3</v>
      </c>
      <c r="I6979" t="s">
        <v>41</v>
      </c>
      <c r="J6979">
        <v>1</v>
      </c>
      <c r="K6979">
        <v>381</v>
      </c>
      <c r="L6979" t="s">
        <v>7</v>
      </c>
      <c r="M6979">
        <v>1</v>
      </c>
      <c r="N6979" t="s">
        <v>15</v>
      </c>
      <c r="O6979">
        <v>1</v>
      </c>
      <c r="P6979" t="s">
        <v>14</v>
      </c>
      <c r="Q6979">
        <v>5</v>
      </c>
      <c r="R6979" t="s">
        <v>47</v>
      </c>
      <c r="S6979">
        <v>1</v>
      </c>
      <c r="T6979">
        <v>71</v>
      </c>
      <c r="U6979">
        <v>63.2</v>
      </c>
      <c r="V6979">
        <v>147.75</v>
      </c>
      <c r="W6979" t="str">
        <f>_xlfn.XLOOKUP(M6979,ActionReference[Action],ActionReference[Reference])</f>
        <v>Approved</v>
      </c>
      <c r="X6979" t="str" cm="1">
        <f t="array" ref="X6979">_xlfn.IFS(T6979&lt;40,"Lower",T6979&lt;122,"Middle",TRUE,"Upper")</f>
        <v>Middle</v>
      </c>
    </row>
    <row r="6980" spans="1:24" x14ac:dyDescent="0.2">
      <c r="A6980" t="s">
        <v>64</v>
      </c>
      <c r="B6980" t="s">
        <v>1</v>
      </c>
      <c r="C6980" t="s">
        <v>42</v>
      </c>
      <c r="D6980">
        <v>2</v>
      </c>
      <c r="E6980" t="s">
        <v>39</v>
      </c>
      <c r="F6980">
        <v>1</v>
      </c>
      <c r="G6980" t="s">
        <v>40</v>
      </c>
      <c r="H6980">
        <v>1</v>
      </c>
      <c r="I6980" t="s">
        <v>41</v>
      </c>
      <c r="J6980">
        <v>1</v>
      </c>
      <c r="K6980">
        <v>466</v>
      </c>
      <c r="L6980" t="s">
        <v>7</v>
      </c>
      <c r="M6980">
        <v>1</v>
      </c>
      <c r="N6980" t="s">
        <v>16</v>
      </c>
      <c r="O6980">
        <v>2</v>
      </c>
      <c r="P6980" t="s">
        <v>14</v>
      </c>
      <c r="Q6980">
        <v>5</v>
      </c>
      <c r="R6980" t="s">
        <v>46</v>
      </c>
      <c r="S6980">
        <v>2</v>
      </c>
      <c r="T6980">
        <v>96</v>
      </c>
      <c r="U6980">
        <v>88</v>
      </c>
      <c r="V6980">
        <v>76.930000300000003</v>
      </c>
      <c r="W6980" t="str">
        <f>_xlfn.XLOOKUP(M6980,ActionReference[Action],ActionReference[Reference])</f>
        <v>Approved</v>
      </c>
      <c r="X6980" t="str" cm="1">
        <f t="array" ref="X6980">_xlfn.IFS(T6980&lt;40,"Lower",T6980&lt;122,"Middle",TRUE,"Upper")</f>
        <v>Middle</v>
      </c>
    </row>
    <row r="6981" spans="1:24" x14ac:dyDescent="0.2">
      <c r="A6981" t="s">
        <v>112</v>
      </c>
      <c r="B6981" t="s">
        <v>1</v>
      </c>
      <c r="C6981" t="s">
        <v>38</v>
      </c>
      <c r="D6981">
        <v>1</v>
      </c>
      <c r="E6981" t="s">
        <v>39</v>
      </c>
      <c r="F6981">
        <v>1</v>
      </c>
      <c r="G6981" t="s">
        <v>40</v>
      </c>
      <c r="H6981">
        <v>1</v>
      </c>
      <c r="I6981" t="s">
        <v>41</v>
      </c>
      <c r="J6981">
        <v>1</v>
      </c>
      <c r="K6981">
        <v>143</v>
      </c>
      <c r="L6981" t="s">
        <v>7</v>
      </c>
      <c r="M6981">
        <v>1</v>
      </c>
      <c r="N6981" t="s">
        <v>16</v>
      </c>
      <c r="O6981">
        <v>2</v>
      </c>
      <c r="P6981" t="s">
        <v>14</v>
      </c>
      <c r="Q6981">
        <v>5</v>
      </c>
      <c r="R6981" t="s">
        <v>46</v>
      </c>
      <c r="S6981">
        <v>2</v>
      </c>
      <c r="T6981">
        <v>47</v>
      </c>
      <c r="U6981">
        <v>74.7</v>
      </c>
      <c r="V6981">
        <v>112.75</v>
      </c>
      <c r="W6981" t="str">
        <f>_xlfn.XLOOKUP(M6981,ActionReference[Action],ActionReference[Reference])</f>
        <v>Approved</v>
      </c>
      <c r="X6981" t="str" cm="1">
        <f t="array" ref="X6981">_xlfn.IFS(T6981&lt;40,"Lower",T6981&lt;122,"Middle",TRUE,"Upper")</f>
        <v>Middle</v>
      </c>
    </row>
    <row r="6982" spans="1:24" x14ac:dyDescent="0.2">
      <c r="A6982">
        <v>5556209999</v>
      </c>
      <c r="B6982" t="s">
        <v>1</v>
      </c>
      <c r="C6982" t="s">
        <v>38</v>
      </c>
      <c r="D6982">
        <v>1</v>
      </c>
      <c r="E6982" t="s">
        <v>39</v>
      </c>
      <c r="F6982">
        <v>1</v>
      </c>
      <c r="G6982" t="s">
        <v>40</v>
      </c>
      <c r="H6982">
        <v>1</v>
      </c>
      <c r="I6982" t="s">
        <v>41</v>
      </c>
      <c r="J6982">
        <v>1</v>
      </c>
      <c r="K6982">
        <v>147</v>
      </c>
      <c r="L6982" t="s">
        <v>7</v>
      </c>
      <c r="M6982">
        <v>1</v>
      </c>
      <c r="N6982" t="s">
        <v>15</v>
      </c>
      <c r="O6982">
        <v>1</v>
      </c>
      <c r="P6982" t="s">
        <v>14</v>
      </c>
      <c r="Q6982">
        <v>5</v>
      </c>
      <c r="R6982" t="s">
        <v>47</v>
      </c>
      <c r="S6982">
        <v>1</v>
      </c>
      <c r="T6982">
        <v>27</v>
      </c>
      <c r="U6982">
        <v>62.1</v>
      </c>
      <c r="V6982">
        <v>79.269996599999999</v>
      </c>
      <c r="W6982" t="str">
        <f>_xlfn.XLOOKUP(M6982,ActionReference[Action],ActionReference[Reference])</f>
        <v>Approved</v>
      </c>
      <c r="X6982" t="str" cm="1">
        <f t="array" ref="X6982">_xlfn.IFS(T6982&lt;40,"Lower",T6982&lt;122,"Middle",TRUE,"Upper")</f>
        <v>Lower</v>
      </c>
    </row>
    <row r="6983" spans="1:24" x14ac:dyDescent="0.2">
      <c r="A6983">
        <v>7197000003</v>
      </c>
      <c r="B6983" t="s">
        <v>1</v>
      </c>
      <c r="C6983" t="s">
        <v>42</v>
      </c>
      <c r="D6983">
        <v>2</v>
      </c>
      <c r="E6983" t="s">
        <v>39</v>
      </c>
      <c r="F6983">
        <v>1</v>
      </c>
      <c r="G6983" t="s">
        <v>43</v>
      </c>
      <c r="H6983">
        <v>3</v>
      </c>
      <c r="I6983" t="s">
        <v>41</v>
      </c>
      <c r="J6983">
        <v>1</v>
      </c>
      <c r="K6983">
        <v>156</v>
      </c>
      <c r="L6983" t="s">
        <v>7</v>
      </c>
      <c r="M6983">
        <v>1</v>
      </c>
      <c r="N6983" t="s">
        <v>16</v>
      </c>
      <c r="O6983">
        <v>2</v>
      </c>
      <c r="P6983" t="s">
        <v>14</v>
      </c>
      <c r="Q6983">
        <v>5</v>
      </c>
      <c r="R6983" t="s">
        <v>47</v>
      </c>
      <c r="S6983">
        <v>1</v>
      </c>
      <c r="T6983">
        <v>42</v>
      </c>
      <c r="U6983">
        <v>69.2</v>
      </c>
      <c r="V6983">
        <v>117.730003</v>
      </c>
      <c r="W6983" t="str">
        <f>_xlfn.XLOOKUP(M6983,ActionReference[Action],ActionReference[Reference])</f>
        <v>Approved</v>
      </c>
      <c r="X6983" t="str" cm="1">
        <f t="array" ref="X6983">_xlfn.IFS(T6983&lt;40,"Lower",T6983&lt;122,"Middle",TRUE,"Upper")</f>
        <v>Middle</v>
      </c>
    </row>
    <row r="6984" spans="1:24" x14ac:dyDescent="0.2">
      <c r="A6984" t="s">
        <v>240</v>
      </c>
      <c r="B6984" t="s">
        <v>1</v>
      </c>
      <c r="C6984" t="s">
        <v>42</v>
      </c>
      <c r="D6984">
        <v>2</v>
      </c>
      <c r="E6984" t="s">
        <v>39</v>
      </c>
      <c r="F6984">
        <v>1</v>
      </c>
      <c r="G6984" t="s">
        <v>40</v>
      </c>
      <c r="H6984">
        <v>1</v>
      </c>
      <c r="I6984" t="s">
        <v>41</v>
      </c>
      <c r="J6984">
        <v>1</v>
      </c>
      <c r="K6984">
        <v>385</v>
      </c>
      <c r="L6984" t="s">
        <v>7</v>
      </c>
      <c r="M6984">
        <v>1</v>
      </c>
      <c r="N6984" t="s">
        <v>16</v>
      </c>
      <c r="O6984">
        <v>2</v>
      </c>
      <c r="P6984" t="s">
        <v>9</v>
      </c>
      <c r="Q6984">
        <v>2</v>
      </c>
      <c r="R6984" t="s">
        <v>46</v>
      </c>
      <c r="S6984">
        <v>2</v>
      </c>
      <c r="T6984">
        <v>138</v>
      </c>
      <c r="U6984">
        <v>75.2</v>
      </c>
      <c r="V6984">
        <v>111.120003</v>
      </c>
      <c r="W6984" t="str">
        <f>_xlfn.XLOOKUP(M6984,ActionReference[Action],ActionReference[Reference])</f>
        <v>Approved</v>
      </c>
      <c r="X6984" t="str" cm="1">
        <f t="array" ref="X6984">_xlfn.IFS(T6984&lt;40,"Lower",T6984&lt;122,"Middle",TRUE,"Upper")</f>
        <v>Upper</v>
      </c>
    </row>
    <row r="6985" spans="1:24" x14ac:dyDescent="0.2">
      <c r="A6985" t="s">
        <v>220</v>
      </c>
      <c r="B6985" t="s">
        <v>1</v>
      </c>
      <c r="C6985" t="s">
        <v>38</v>
      </c>
      <c r="D6985">
        <v>1</v>
      </c>
      <c r="E6985" t="s">
        <v>39</v>
      </c>
      <c r="F6985">
        <v>1</v>
      </c>
      <c r="G6985" t="s">
        <v>40</v>
      </c>
      <c r="H6985">
        <v>1</v>
      </c>
      <c r="I6985" t="s">
        <v>41</v>
      </c>
      <c r="J6985">
        <v>1</v>
      </c>
      <c r="K6985">
        <v>30</v>
      </c>
      <c r="L6985" t="s">
        <v>6</v>
      </c>
      <c r="M6985">
        <v>3</v>
      </c>
      <c r="N6985" t="s">
        <v>16</v>
      </c>
      <c r="O6985">
        <v>2</v>
      </c>
      <c r="P6985" t="s">
        <v>14</v>
      </c>
      <c r="Q6985">
        <v>5</v>
      </c>
      <c r="R6985" t="s">
        <v>47</v>
      </c>
      <c r="S6985">
        <v>1</v>
      </c>
      <c r="T6985">
        <v>44</v>
      </c>
      <c r="U6985">
        <v>70.8</v>
      </c>
      <c r="V6985">
        <v>86.629997299999999</v>
      </c>
      <c r="W6985" t="str">
        <f>_xlfn.XLOOKUP(M6985,ActionReference[Action],ActionReference[Reference])</f>
        <v>Denied</v>
      </c>
      <c r="X6985" t="str" cm="1">
        <f t="array" ref="X6985">_xlfn.IFS(T6985&lt;40,"Lower",T6985&lt;122,"Middle",TRUE,"Upper")</f>
        <v>Middle</v>
      </c>
    </row>
    <row r="6986" spans="1:24" x14ac:dyDescent="0.2">
      <c r="A6986" t="s">
        <v>60</v>
      </c>
      <c r="B6986" t="s">
        <v>1</v>
      </c>
      <c r="C6986" t="s">
        <v>38</v>
      </c>
      <c r="D6986">
        <v>1</v>
      </c>
      <c r="E6986" t="s">
        <v>39</v>
      </c>
      <c r="F6986">
        <v>1</v>
      </c>
      <c r="G6986" t="s">
        <v>40</v>
      </c>
      <c r="H6986">
        <v>1</v>
      </c>
      <c r="I6986" t="s">
        <v>41</v>
      </c>
      <c r="J6986">
        <v>1</v>
      </c>
      <c r="K6986">
        <v>228</v>
      </c>
      <c r="L6986" t="s">
        <v>7</v>
      </c>
      <c r="M6986">
        <v>1</v>
      </c>
      <c r="N6986" t="s">
        <v>15</v>
      </c>
      <c r="O6986">
        <v>1</v>
      </c>
      <c r="P6986" t="s">
        <v>14</v>
      </c>
      <c r="Q6986">
        <v>5</v>
      </c>
      <c r="R6986" t="s">
        <v>47</v>
      </c>
      <c r="S6986">
        <v>1</v>
      </c>
      <c r="T6986">
        <v>105</v>
      </c>
      <c r="U6986">
        <v>73.5</v>
      </c>
      <c r="V6986">
        <v>119.75</v>
      </c>
      <c r="W6986" t="str">
        <f>_xlfn.XLOOKUP(M6986,ActionReference[Action],ActionReference[Reference])</f>
        <v>Approved</v>
      </c>
      <c r="X6986" t="str" cm="1">
        <f t="array" ref="X6986">_xlfn.IFS(T6986&lt;40,"Lower",T6986&lt;122,"Middle",TRUE,"Upper")</f>
        <v>Middle</v>
      </c>
    </row>
    <row r="6987" spans="1:24" x14ac:dyDescent="0.2">
      <c r="A6987" t="s">
        <v>57</v>
      </c>
      <c r="B6987" t="s">
        <v>1</v>
      </c>
      <c r="C6987" t="s">
        <v>45</v>
      </c>
      <c r="D6987">
        <v>3</v>
      </c>
      <c r="E6987" t="s">
        <v>39</v>
      </c>
      <c r="F6987">
        <v>1</v>
      </c>
      <c r="G6987" t="s">
        <v>43</v>
      </c>
      <c r="H6987">
        <v>3</v>
      </c>
      <c r="I6987" t="s">
        <v>41</v>
      </c>
      <c r="J6987">
        <v>1</v>
      </c>
      <c r="K6987">
        <v>207</v>
      </c>
      <c r="L6987" t="s">
        <v>6</v>
      </c>
      <c r="M6987">
        <v>3</v>
      </c>
      <c r="N6987" t="s">
        <v>15</v>
      </c>
      <c r="O6987">
        <v>1</v>
      </c>
      <c r="P6987" t="s">
        <v>14</v>
      </c>
      <c r="Q6987">
        <v>5</v>
      </c>
      <c r="R6987" t="s">
        <v>47</v>
      </c>
      <c r="S6987">
        <v>1</v>
      </c>
      <c r="T6987">
        <v>20</v>
      </c>
      <c r="U6987">
        <v>57.5</v>
      </c>
      <c r="V6987">
        <v>79.959999100000005</v>
      </c>
      <c r="W6987" t="str">
        <f>_xlfn.XLOOKUP(M6987,ActionReference[Action],ActionReference[Reference])</f>
        <v>Denied</v>
      </c>
      <c r="X6987" t="str" cm="1">
        <f t="array" ref="X6987">_xlfn.IFS(T6987&lt;40,"Lower",T6987&lt;122,"Middle",TRUE,"Upper")</f>
        <v>Lower</v>
      </c>
    </row>
    <row r="6988" spans="1:24" x14ac:dyDescent="0.2">
      <c r="A6988" t="s">
        <v>94</v>
      </c>
      <c r="B6988" t="s">
        <v>1</v>
      </c>
      <c r="C6988" t="s">
        <v>38</v>
      </c>
      <c r="D6988">
        <v>1</v>
      </c>
      <c r="E6988" t="s">
        <v>39</v>
      </c>
      <c r="F6988">
        <v>1</v>
      </c>
      <c r="G6988" t="s">
        <v>43</v>
      </c>
      <c r="H6988">
        <v>3</v>
      </c>
      <c r="I6988" t="s">
        <v>41</v>
      </c>
      <c r="J6988">
        <v>1</v>
      </c>
      <c r="K6988">
        <v>636</v>
      </c>
      <c r="L6988" t="s">
        <v>6</v>
      </c>
      <c r="M6988">
        <v>3</v>
      </c>
      <c r="N6988" t="s">
        <v>16</v>
      </c>
      <c r="O6988">
        <v>2</v>
      </c>
      <c r="P6988" t="s">
        <v>14</v>
      </c>
      <c r="Q6988">
        <v>5</v>
      </c>
      <c r="R6988" t="s">
        <v>47</v>
      </c>
      <c r="S6988">
        <v>1</v>
      </c>
      <c r="T6988">
        <v>83</v>
      </c>
      <c r="U6988">
        <v>64.3</v>
      </c>
      <c r="V6988">
        <v>228.13999899999999</v>
      </c>
      <c r="W6988" t="str">
        <f>_xlfn.XLOOKUP(M6988,ActionReference[Action],ActionReference[Reference])</f>
        <v>Denied</v>
      </c>
      <c r="X6988" t="str" cm="1">
        <f t="array" ref="X6988">_xlfn.IFS(T6988&lt;40,"Lower",T6988&lt;122,"Middle",TRUE,"Upper")</f>
        <v>Middle</v>
      </c>
    </row>
    <row r="6989" spans="1:24" x14ac:dyDescent="0.2">
      <c r="A6989">
        <v>1222400008</v>
      </c>
      <c r="B6989" t="s">
        <v>1</v>
      </c>
      <c r="C6989" t="s">
        <v>38</v>
      </c>
      <c r="D6989">
        <v>1</v>
      </c>
      <c r="E6989" t="s">
        <v>39</v>
      </c>
      <c r="F6989">
        <v>1</v>
      </c>
      <c r="G6989" t="s">
        <v>40</v>
      </c>
      <c r="H6989">
        <v>1</v>
      </c>
      <c r="I6989" t="s">
        <v>41</v>
      </c>
      <c r="J6989">
        <v>1</v>
      </c>
      <c r="K6989">
        <v>3</v>
      </c>
      <c r="L6989" t="s">
        <v>7</v>
      </c>
      <c r="M6989">
        <v>1</v>
      </c>
      <c r="N6989" t="s">
        <v>16</v>
      </c>
      <c r="O6989">
        <v>2</v>
      </c>
      <c r="P6989" t="s">
        <v>14</v>
      </c>
      <c r="Q6989">
        <v>5</v>
      </c>
      <c r="R6989" t="s">
        <v>47</v>
      </c>
      <c r="S6989">
        <v>1</v>
      </c>
      <c r="T6989">
        <v>59</v>
      </c>
      <c r="U6989">
        <v>74.7</v>
      </c>
      <c r="V6989">
        <v>80.5</v>
      </c>
      <c r="W6989" t="str">
        <f>_xlfn.XLOOKUP(M6989,ActionReference[Action],ActionReference[Reference])</f>
        <v>Approved</v>
      </c>
      <c r="X6989" t="str" cm="1">
        <f t="array" ref="X6989">_xlfn.IFS(T6989&lt;40,"Lower",T6989&lt;122,"Middle",TRUE,"Upper")</f>
        <v>Middle</v>
      </c>
    </row>
    <row r="6990" spans="1:24" x14ac:dyDescent="0.2">
      <c r="A6990" t="s">
        <v>233</v>
      </c>
      <c r="B6990" t="s">
        <v>1</v>
      </c>
      <c r="C6990" t="s">
        <v>38</v>
      </c>
      <c r="D6990">
        <v>1</v>
      </c>
      <c r="E6990" t="s">
        <v>39</v>
      </c>
      <c r="F6990">
        <v>1</v>
      </c>
      <c r="G6990" t="s">
        <v>40</v>
      </c>
      <c r="H6990">
        <v>1</v>
      </c>
      <c r="I6990" t="s">
        <v>41</v>
      </c>
      <c r="J6990">
        <v>1</v>
      </c>
      <c r="K6990">
        <v>174</v>
      </c>
      <c r="L6990" t="s">
        <v>7</v>
      </c>
      <c r="M6990">
        <v>1</v>
      </c>
      <c r="N6990" t="s">
        <v>15</v>
      </c>
      <c r="O6990">
        <v>1</v>
      </c>
      <c r="P6990" t="s">
        <v>14</v>
      </c>
      <c r="Q6990">
        <v>5</v>
      </c>
      <c r="R6990" t="s">
        <v>47</v>
      </c>
      <c r="S6990">
        <v>1</v>
      </c>
      <c r="T6990">
        <v>63</v>
      </c>
      <c r="U6990">
        <v>51.8</v>
      </c>
      <c r="V6990">
        <v>73.699996900000002</v>
      </c>
      <c r="W6990" t="str">
        <f>_xlfn.XLOOKUP(M6990,ActionReference[Action],ActionReference[Reference])</f>
        <v>Approved</v>
      </c>
      <c r="X6990" t="str" cm="1">
        <f t="array" ref="X6990">_xlfn.IFS(T6990&lt;40,"Lower",T6990&lt;122,"Middle",TRUE,"Upper")</f>
        <v>Middle</v>
      </c>
    </row>
    <row r="6991" spans="1:24" x14ac:dyDescent="0.2">
      <c r="A6991" t="s">
        <v>68</v>
      </c>
      <c r="B6991" t="s">
        <v>1</v>
      </c>
      <c r="C6991" t="s">
        <v>45</v>
      </c>
      <c r="D6991">
        <v>3</v>
      </c>
      <c r="E6991" t="s">
        <v>39</v>
      </c>
      <c r="F6991">
        <v>1</v>
      </c>
      <c r="G6991" t="s">
        <v>40</v>
      </c>
      <c r="H6991">
        <v>1</v>
      </c>
      <c r="I6991" t="s">
        <v>41</v>
      </c>
      <c r="J6991">
        <v>1</v>
      </c>
      <c r="K6991">
        <v>212</v>
      </c>
      <c r="L6991" t="s">
        <v>7</v>
      </c>
      <c r="M6991">
        <v>1</v>
      </c>
      <c r="N6991" t="s">
        <v>16</v>
      </c>
      <c r="O6991">
        <v>2</v>
      </c>
      <c r="P6991" t="s">
        <v>14</v>
      </c>
      <c r="Q6991">
        <v>5</v>
      </c>
      <c r="R6991" t="s">
        <v>47</v>
      </c>
      <c r="S6991">
        <v>1</v>
      </c>
      <c r="T6991">
        <v>38</v>
      </c>
      <c r="U6991">
        <v>66.2</v>
      </c>
      <c r="V6991">
        <v>130.58999600000001</v>
      </c>
      <c r="W6991" t="str">
        <f>_xlfn.XLOOKUP(M6991,ActionReference[Action],ActionReference[Reference])</f>
        <v>Approved</v>
      </c>
      <c r="X6991" t="str" cm="1">
        <f t="array" ref="X6991">_xlfn.IFS(T6991&lt;40,"Lower",T6991&lt;122,"Middle",TRUE,"Upper")</f>
        <v>Lower</v>
      </c>
    </row>
    <row r="6992" spans="1:24" x14ac:dyDescent="0.2">
      <c r="A6992" t="s">
        <v>74</v>
      </c>
      <c r="B6992" t="s">
        <v>1</v>
      </c>
      <c r="C6992" t="s">
        <v>38</v>
      </c>
      <c r="D6992">
        <v>1</v>
      </c>
      <c r="E6992" t="s">
        <v>39</v>
      </c>
      <c r="F6992">
        <v>1</v>
      </c>
      <c r="G6992" t="s">
        <v>40</v>
      </c>
      <c r="H6992">
        <v>1</v>
      </c>
      <c r="I6992" t="s">
        <v>41</v>
      </c>
      <c r="J6992">
        <v>1</v>
      </c>
      <c r="K6992">
        <v>1100</v>
      </c>
      <c r="L6992" t="s">
        <v>7</v>
      </c>
      <c r="M6992">
        <v>1</v>
      </c>
      <c r="N6992" t="s">
        <v>16</v>
      </c>
      <c r="O6992">
        <v>2</v>
      </c>
      <c r="P6992" t="s">
        <v>14</v>
      </c>
      <c r="Q6992">
        <v>5</v>
      </c>
      <c r="R6992" t="s">
        <v>47</v>
      </c>
      <c r="S6992">
        <v>1</v>
      </c>
      <c r="T6992">
        <v>263</v>
      </c>
      <c r="U6992">
        <v>73.7</v>
      </c>
      <c r="V6992">
        <v>98</v>
      </c>
      <c r="W6992" t="str">
        <f>_xlfn.XLOOKUP(M6992,ActionReference[Action],ActionReference[Reference])</f>
        <v>Approved</v>
      </c>
      <c r="X6992" t="str" cm="1">
        <f t="array" ref="X6992">_xlfn.IFS(T6992&lt;40,"Lower",T6992&lt;122,"Middle",TRUE,"Upper")</f>
        <v>Upper</v>
      </c>
    </row>
    <row r="6993" spans="1:24" x14ac:dyDescent="0.2">
      <c r="A6993" t="s">
        <v>94</v>
      </c>
      <c r="B6993" t="s">
        <v>1</v>
      </c>
      <c r="C6993" t="s">
        <v>38</v>
      </c>
      <c r="D6993">
        <v>1</v>
      </c>
      <c r="E6993" t="s">
        <v>39</v>
      </c>
      <c r="F6993">
        <v>1</v>
      </c>
      <c r="G6993" t="s">
        <v>43</v>
      </c>
      <c r="H6993">
        <v>3</v>
      </c>
      <c r="I6993" t="s">
        <v>41</v>
      </c>
      <c r="J6993">
        <v>1</v>
      </c>
      <c r="K6993">
        <v>90</v>
      </c>
      <c r="L6993" t="s">
        <v>7</v>
      </c>
      <c r="M6993">
        <v>1</v>
      </c>
      <c r="N6993" t="s">
        <v>16</v>
      </c>
      <c r="O6993">
        <v>2</v>
      </c>
      <c r="P6993" t="s">
        <v>14</v>
      </c>
      <c r="Q6993">
        <v>5</v>
      </c>
      <c r="R6993" t="s">
        <v>46</v>
      </c>
      <c r="S6993">
        <v>2</v>
      </c>
      <c r="T6993">
        <v>52</v>
      </c>
      <c r="U6993">
        <v>55.8</v>
      </c>
      <c r="V6993">
        <v>95.180000300000003</v>
      </c>
      <c r="W6993" t="str">
        <f>_xlfn.XLOOKUP(M6993,ActionReference[Action],ActionReference[Reference])</f>
        <v>Approved</v>
      </c>
      <c r="X6993" t="str" cm="1">
        <f t="array" ref="X6993">_xlfn.IFS(T6993&lt;40,"Lower",T6993&lt;122,"Middle",TRUE,"Upper")</f>
        <v>Middle</v>
      </c>
    </row>
    <row r="6994" spans="1:24" x14ac:dyDescent="0.2">
      <c r="A6994" t="s">
        <v>94</v>
      </c>
      <c r="B6994" t="s">
        <v>1</v>
      </c>
      <c r="C6994" t="s">
        <v>42</v>
      </c>
      <c r="D6994">
        <v>2</v>
      </c>
      <c r="E6994" t="s">
        <v>39</v>
      </c>
      <c r="F6994">
        <v>1</v>
      </c>
      <c r="G6994" t="s">
        <v>43</v>
      </c>
      <c r="H6994">
        <v>3</v>
      </c>
      <c r="I6994" t="s">
        <v>41</v>
      </c>
      <c r="J6994">
        <v>1</v>
      </c>
      <c r="K6994">
        <v>378</v>
      </c>
      <c r="L6994" t="s">
        <v>6</v>
      </c>
      <c r="M6994">
        <v>3</v>
      </c>
      <c r="N6994" t="s">
        <v>16</v>
      </c>
      <c r="O6994">
        <v>2</v>
      </c>
      <c r="P6994" t="s">
        <v>10</v>
      </c>
      <c r="Q6994">
        <v>3</v>
      </c>
      <c r="R6994" t="s">
        <v>46</v>
      </c>
      <c r="S6994">
        <v>2</v>
      </c>
      <c r="T6994">
        <v>79</v>
      </c>
      <c r="U6994">
        <v>107.6</v>
      </c>
      <c r="V6994">
        <v>110.639999</v>
      </c>
      <c r="W6994" t="str">
        <f>_xlfn.XLOOKUP(M6994,ActionReference[Action],ActionReference[Reference])</f>
        <v>Denied</v>
      </c>
      <c r="X6994" t="str" cm="1">
        <f t="array" ref="X6994">_xlfn.IFS(T6994&lt;40,"Lower",T6994&lt;122,"Middle",TRUE,"Upper")</f>
        <v>Middle</v>
      </c>
    </row>
    <row r="6995" spans="1:24" x14ac:dyDescent="0.2">
      <c r="A6995" t="s">
        <v>226</v>
      </c>
      <c r="B6995" t="s">
        <v>1</v>
      </c>
      <c r="C6995" t="s">
        <v>45</v>
      </c>
      <c r="D6995">
        <v>3</v>
      </c>
      <c r="E6995" t="s">
        <v>39</v>
      </c>
      <c r="F6995">
        <v>1</v>
      </c>
      <c r="G6995" t="s">
        <v>40</v>
      </c>
      <c r="H6995">
        <v>1</v>
      </c>
      <c r="I6995" t="s">
        <v>41</v>
      </c>
      <c r="J6995">
        <v>1</v>
      </c>
      <c r="K6995">
        <v>352</v>
      </c>
      <c r="L6995" t="s">
        <v>7</v>
      </c>
      <c r="M6995">
        <v>1</v>
      </c>
      <c r="N6995" t="s">
        <v>16</v>
      </c>
      <c r="O6995">
        <v>2</v>
      </c>
      <c r="P6995" t="s">
        <v>14</v>
      </c>
      <c r="Q6995">
        <v>5</v>
      </c>
      <c r="R6995" t="s">
        <v>47</v>
      </c>
      <c r="S6995">
        <v>1</v>
      </c>
      <c r="T6995">
        <v>113</v>
      </c>
      <c r="U6995">
        <v>63.3</v>
      </c>
      <c r="V6995">
        <v>169.91000399999999</v>
      </c>
      <c r="W6995" t="str">
        <f>_xlfn.XLOOKUP(M6995,ActionReference[Action],ActionReference[Reference])</f>
        <v>Approved</v>
      </c>
      <c r="X6995" t="str" cm="1">
        <f t="array" ref="X6995">_xlfn.IFS(T6995&lt;40,"Lower",T6995&lt;122,"Middle",TRUE,"Upper")</f>
        <v>Middle</v>
      </c>
    </row>
    <row r="6996" spans="1:24" x14ac:dyDescent="0.2">
      <c r="A6996" t="s">
        <v>278</v>
      </c>
      <c r="B6996" t="s">
        <v>1</v>
      </c>
      <c r="C6996" t="s">
        <v>38</v>
      </c>
      <c r="D6996">
        <v>1</v>
      </c>
      <c r="E6996" t="s">
        <v>39</v>
      </c>
      <c r="F6996">
        <v>1</v>
      </c>
      <c r="G6996" t="s">
        <v>40</v>
      </c>
      <c r="H6996">
        <v>1</v>
      </c>
      <c r="I6996" t="s">
        <v>41</v>
      </c>
      <c r="J6996">
        <v>1</v>
      </c>
      <c r="K6996">
        <v>419</v>
      </c>
      <c r="L6996" t="s">
        <v>7</v>
      </c>
      <c r="M6996">
        <v>1</v>
      </c>
      <c r="N6996" t="s">
        <v>16</v>
      </c>
      <c r="O6996">
        <v>2</v>
      </c>
      <c r="P6996" t="s">
        <v>14</v>
      </c>
      <c r="Q6996">
        <v>5</v>
      </c>
      <c r="R6996" t="s">
        <v>46</v>
      </c>
      <c r="S6996">
        <v>2</v>
      </c>
      <c r="T6996">
        <v>111</v>
      </c>
      <c r="U6996">
        <v>88</v>
      </c>
      <c r="V6996">
        <v>115.730003</v>
      </c>
      <c r="W6996" t="str">
        <f>_xlfn.XLOOKUP(M6996,ActionReference[Action],ActionReference[Reference])</f>
        <v>Approved</v>
      </c>
      <c r="X6996" t="str" cm="1">
        <f t="array" ref="X6996">_xlfn.IFS(T6996&lt;40,"Lower",T6996&lt;122,"Middle",TRUE,"Upper")</f>
        <v>Middle</v>
      </c>
    </row>
    <row r="6997" spans="1:24" x14ac:dyDescent="0.2">
      <c r="A6997" t="s">
        <v>174</v>
      </c>
      <c r="B6997" t="s">
        <v>1</v>
      </c>
      <c r="C6997" t="s">
        <v>38</v>
      </c>
      <c r="D6997">
        <v>1</v>
      </c>
      <c r="E6997" t="s">
        <v>39</v>
      </c>
      <c r="F6997">
        <v>1</v>
      </c>
      <c r="G6997" t="s">
        <v>43</v>
      </c>
      <c r="H6997">
        <v>3</v>
      </c>
      <c r="I6997" t="s">
        <v>41</v>
      </c>
      <c r="J6997">
        <v>1</v>
      </c>
      <c r="K6997">
        <v>88</v>
      </c>
      <c r="L6997" t="s">
        <v>53</v>
      </c>
      <c r="M6997">
        <v>2</v>
      </c>
      <c r="N6997" t="s">
        <v>16</v>
      </c>
      <c r="O6997">
        <v>2</v>
      </c>
      <c r="P6997" t="s">
        <v>14</v>
      </c>
      <c r="Q6997">
        <v>5</v>
      </c>
      <c r="R6997" t="s">
        <v>46</v>
      </c>
      <c r="S6997">
        <v>2</v>
      </c>
      <c r="T6997">
        <v>55</v>
      </c>
      <c r="U6997">
        <v>54.8</v>
      </c>
      <c r="V6997">
        <v>94.269996599999999</v>
      </c>
      <c r="W6997" t="str">
        <f>_xlfn.XLOOKUP(M6997,ActionReference[Action],ActionReference[Reference])</f>
        <v>Approved</v>
      </c>
      <c r="X6997" t="str" cm="1">
        <f t="array" ref="X6997">_xlfn.IFS(T6997&lt;40,"Lower",T6997&lt;122,"Middle",TRUE,"Upper")</f>
        <v>Middle</v>
      </c>
    </row>
    <row r="6998" spans="1:24" x14ac:dyDescent="0.2">
      <c r="A6998">
        <v>7505400005</v>
      </c>
      <c r="B6998" t="s">
        <v>1</v>
      </c>
      <c r="C6998" t="s">
        <v>38</v>
      </c>
      <c r="D6998">
        <v>1</v>
      </c>
      <c r="E6998" t="s">
        <v>39</v>
      </c>
      <c r="F6998">
        <v>1</v>
      </c>
      <c r="G6998" t="s">
        <v>40</v>
      </c>
      <c r="H6998">
        <v>1</v>
      </c>
      <c r="I6998" t="s">
        <v>41</v>
      </c>
      <c r="J6998">
        <v>1</v>
      </c>
      <c r="K6998">
        <v>104</v>
      </c>
      <c r="L6998" t="s">
        <v>7</v>
      </c>
      <c r="M6998">
        <v>1</v>
      </c>
      <c r="N6998" t="s">
        <v>16</v>
      </c>
      <c r="O6998">
        <v>2</v>
      </c>
      <c r="P6998" t="s">
        <v>14</v>
      </c>
      <c r="Q6998">
        <v>5</v>
      </c>
      <c r="R6998" t="s">
        <v>47</v>
      </c>
      <c r="S6998">
        <v>1</v>
      </c>
      <c r="T6998">
        <v>61</v>
      </c>
      <c r="U6998">
        <v>79.599999999999994</v>
      </c>
      <c r="V6998">
        <v>110.050003</v>
      </c>
      <c r="W6998" t="str">
        <f>_xlfn.XLOOKUP(M6998,ActionReference[Action],ActionReference[Reference])</f>
        <v>Approved</v>
      </c>
      <c r="X6998" t="str" cm="1">
        <f t="array" ref="X6998">_xlfn.IFS(T6998&lt;40,"Lower",T6998&lt;122,"Middle",TRUE,"Upper")</f>
        <v>Middle</v>
      </c>
    </row>
    <row r="6999" spans="1:24" x14ac:dyDescent="0.2">
      <c r="A6999" t="s">
        <v>200</v>
      </c>
      <c r="B6999" t="s">
        <v>1</v>
      </c>
      <c r="C6999" t="s">
        <v>38</v>
      </c>
      <c r="D6999">
        <v>1</v>
      </c>
      <c r="E6999" t="s">
        <v>39</v>
      </c>
      <c r="F6999">
        <v>1</v>
      </c>
      <c r="G6999" t="s">
        <v>43</v>
      </c>
      <c r="H6999">
        <v>3</v>
      </c>
      <c r="I6999" t="s">
        <v>41</v>
      </c>
      <c r="J6999">
        <v>1</v>
      </c>
      <c r="K6999">
        <v>155</v>
      </c>
      <c r="L6999" t="s">
        <v>7</v>
      </c>
      <c r="M6999">
        <v>1</v>
      </c>
      <c r="N6999" t="s">
        <v>16</v>
      </c>
      <c r="O6999">
        <v>2</v>
      </c>
      <c r="P6999" t="s">
        <v>14</v>
      </c>
      <c r="Q6999">
        <v>5</v>
      </c>
      <c r="R6999" t="s">
        <v>47</v>
      </c>
      <c r="S6999">
        <v>1</v>
      </c>
      <c r="T6999">
        <v>90</v>
      </c>
      <c r="U6999">
        <v>58.4</v>
      </c>
      <c r="V6999">
        <v>99.769996599999999</v>
      </c>
      <c r="W6999" t="str">
        <f>_xlfn.XLOOKUP(M6999,ActionReference[Action],ActionReference[Reference])</f>
        <v>Approved</v>
      </c>
      <c r="X6999" t="str" cm="1">
        <f t="array" ref="X6999">_xlfn.IFS(T6999&lt;40,"Lower",T6999&lt;122,"Middle",TRUE,"Upper")</f>
        <v>Middle</v>
      </c>
    </row>
    <row r="7000" spans="1:24" x14ac:dyDescent="0.2">
      <c r="A7000" t="s">
        <v>62</v>
      </c>
      <c r="B7000" t="s">
        <v>1</v>
      </c>
      <c r="C7000" t="s">
        <v>45</v>
      </c>
      <c r="D7000">
        <v>3</v>
      </c>
      <c r="E7000" t="s">
        <v>39</v>
      </c>
      <c r="F7000">
        <v>1</v>
      </c>
      <c r="G7000" t="s">
        <v>43</v>
      </c>
      <c r="H7000">
        <v>3</v>
      </c>
      <c r="I7000" t="s">
        <v>41</v>
      </c>
      <c r="J7000">
        <v>1</v>
      </c>
      <c r="K7000">
        <v>54</v>
      </c>
      <c r="L7000" t="s">
        <v>6</v>
      </c>
      <c r="M7000">
        <v>3</v>
      </c>
      <c r="N7000" t="s">
        <v>16</v>
      </c>
      <c r="O7000">
        <v>2</v>
      </c>
      <c r="P7000" t="s">
        <v>14</v>
      </c>
      <c r="Q7000">
        <v>5</v>
      </c>
      <c r="R7000" t="s">
        <v>47</v>
      </c>
      <c r="S7000">
        <v>1</v>
      </c>
      <c r="U7000">
        <v>57.3</v>
      </c>
      <c r="V7000">
        <v>87.019996599999999</v>
      </c>
      <c r="W7000" t="str">
        <f>_xlfn.XLOOKUP(M7000,ActionReference[Action],ActionReference[Reference])</f>
        <v>Denied</v>
      </c>
      <c r="X7000" t="str" cm="1">
        <f t="array" ref="X7000">_xlfn.IFS(T7000&lt;40,"Lower",T7000&lt;122,"Middle",TRUE,"Upper")</f>
        <v>Lower</v>
      </c>
    </row>
    <row r="7001" spans="1:24" x14ac:dyDescent="0.2">
      <c r="A7001">
        <v>7257500009</v>
      </c>
      <c r="B7001" t="s">
        <v>1</v>
      </c>
      <c r="C7001" t="s">
        <v>38</v>
      </c>
      <c r="D7001">
        <v>1</v>
      </c>
      <c r="E7001" t="s">
        <v>39</v>
      </c>
      <c r="F7001">
        <v>1</v>
      </c>
      <c r="G7001" t="s">
        <v>40</v>
      </c>
      <c r="H7001">
        <v>1</v>
      </c>
      <c r="I7001" t="s">
        <v>41</v>
      </c>
      <c r="J7001">
        <v>1</v>
      </c>
      <c r="K7001">
        <v>424</v>
      </c>
      <c r="L7001" t="s">
        <v>7</v>
      </c>
      <c r="M7001">
        <v>1</v>
      </c>
      <c r="N7001" t="s">
        <v>16</v>
      </c>
      <c r="O7001">
        <v>2</v>
      </c>
      <c r="P7001" t="s">
        <v>14</v>
      </c>
      <c r="Q7001">
        <v>5</v>
      </c>
      <c r="R7001" t="s">
        <v>46</v>
      </c>
      <c r="S7001">
        <v>2</v>
      </c>
      <c r="T7001">
        <v>282</v>
      </c>
      <c r="U7001">
        <v>67.7</v>
      </c>
      <c r="V7001">
        <v>222.41000399999999</v>
      </c>
      <c r="W7001" t="str">
        <f>_xlfn.XLOOKUP(M7001,ActionReference[Action],ActionReference[Reference])</f>
        <v>Approved</v>
      </c>
      <c r="X7001" t="str" cm="1">
        <f t="array" ref="X7001">_xlfn.IFS(T7001&lt;40,"Lower",T7001&lt;122,"Middle",TRUE,"Upper")</f>
        <v>Upper</v>
      </c>
    </row>
    <row r="7002" spans="1:24" x14ac:dyDescent="0.2">
      <c r="A7002" t="s">
        <v>379</v>
      </c>
      <c r="B7002" t="s">
        <v>1</v>
      </c>
      <c r="C7002" t="s">
        <v>42</v>
      </c>
      <c r="D7002">
        <v>2</v>
      </c>
      <c r="E7002" t="s">
        <v>39</v>
      </c>
      <c r="F7002">
        <v>1</v>
      </c>
      <c r="G7002" t="s">
        <v>40</v>
      </c>
      <c r="H7002">
        <v>1</v>
      </c>
      <c r="I7002" t="s">
        <v>41</v>
      </c>
      <c r="J7002">
        <v>1</v>
      </c>
      <c r="K7002">
        <v>254</v>
      </c>
      <c r="L7002" t="s">
        <v>7</v>
      </c>
      <c r="M7002">
        <v>1</v>
      </c>
      <c r="N7002" t="s">
        <v>16</v>
      </c>
      <c r="O7002">
        <v>2</v>
      </c>
      <c r="P7002" t="s">
        <v>14</v>
      </c>
      <c r="Q7002">
        <v>5</v>
      </c>
      <c r="R7002" t="s">
        <v>47</v>
      </c>
      <c r="S7002">
        <v>1</v>
      </c>
      <c r="T7002">
        <v>51</v>
      </c>
      <c r="U7002">
        <v>81.400000000000006</v>
      </c>
      <c r="V7002">
        <v>88.279998800000001</v>
      </c>
      <c r="W7002" t="str">
        <f>_xlfn.XLOOKUP(M7002,ActionReference[Action],ActionReference[Reference])</f>
        <v>Approved</v>
      </c>
      <c r="X7002" t="str" cm="1">
        <f t="array" ref="X7002">_xlfn.IFS(T7002&lt;40,"Lower",T7002&lt;122,"Middle",TRUE,"Upper")</f>
        <v>Middle</v>
      </c>
    </row>
    <row r="7003" spans="1:24" x14ac:dyDescent="0.2">
      <c r="A7003" t="s">
        <v>60</v>
      </c>
      <c r="B7003" t="s">
        <v>1</v>
      </c>
      <c r="C7003" t="s">
        <v>38</v>
      </c>
      <c r="D7003">
        <v>1</v>
      </c>
      <c r="E7003" t="s">
        <v>39</v>
      </c>
      <c r="F7003">
        <v>1</v>
      </c>
      <c r="G7003" t="s">
        <v>40</v>
      </c>
      <c r="H7003">
        <v>1</v>
      </c>
      <c r="I7003" t="s">
        <v>41</v>
      </c>
      <c r="J7003">
        <v>1</v>
      </c>
      <c r="K7003">
        <v>208</v>
      </c>
      <c r="L7003" t="s">
        <v>7</v>
      </c>
      <c r="M7003">
        <v>1</v>
      </c>
      <c r="N7003" t="s">
        <v>16</v>
      </c>
      <c r="O7003">
        <v>2</v>
      </c>
      <c r="P7003" t="s">
        <v>14</v>
      </c>
      <c r="Q7003">
        <v>5</v>
      </c>
      <c r="R7003" t="s">
        <v>46</v>
      </c>
      <c r="S7003">
        <v>2</v>
      </c>
      <c r="T7003">
        <v>52</v>
      </c>
      <c r="U7003">
        <v>70.900000000000006</v>
      </c>
      <c r="V7003">
        <v>123.279999</v>
      </c>
      <c r="W7003" t="str">
        <f>_xlfn.XLOOKUP(M7003,ActionReference[Action],ActionReference[Reference])</f>
        <v>Approved</v>
      </c>
      <c r="X7003" t="str" cm="1">
        <f t="array" ref="X7003">_xlfn.IFS(T7003&lt;40,"Lower",T7003&lt;122,"Middle",TRUE,"Upper")</f>
        <v>Middle</v>
      </c>
    </row>
    <row r="7004" spans="1:24" x14ac:dyDescent="0.2">
      <c r="A7004" t="s">
        <v>60</v>
      </c>
      <c r="B7004" t="s">
        <v>1</v>
      </c>
      <c r="C7004" t="s">
        <v>42</v>
      </c>
      <c r="D7004">
        <v>2</v>
      </c>
      <c r="E7004" t="s">
        <v>39</v>
      </c>
      <c r="F7004">
        <v>1</v>
      </c>
      <c r="G7004" t="s">
        <v>40</v>
      </c>
      <c r="H7004">
        <v>1</v>
      </c>
      <c r="I7004" t="s">
        <v>41</v>
      </c>
      <c r="J7004">
        <v>1</v>
      </c>
      <c r="K7004">
        <v>185</v>
      </c>
      <c r="L7004" t="s">
        <v>7</v>
      </c>
      <c r="M7004">
        <v>1</v>
      </c>
      <c r="N7004" t="s">
        <v>16</v>
      </c>
      <c r="O7004">
        <v>2</v>
      </c>
      <c r="P7004" t="s">
        <v>14</v>
      </c>
      <c r="Q7004">
        <v>5</v>
      </c>
      <c r="R7004" t="s">
        <v>47</v>
      </c>
      <c r="S7004">
        <v>1</v>
      </c>
      <c r="T7004">
        <v>69</v>
      </c>
      <c r="U7004">
        <v>107.6</v>
      </c>
      <c r="V7004">
        <v>144.009995</v>
      </c>
      <c r="W7004" t="str">
        <f>_xlfn.XLOOKUP(M7004,ActionReference[Action],ActionReference[Reference])</f>
        <v>Approved</v>
      </c>
      <c r="X7004" t="str" cm="1">
        <f t="array" ref="X7004">_xlfn.IFS(T7004&lt;40,"Lower",T7004&lt;122,"Middle",TRUE,"Upper")</f>
        <v>Middle</v>
      </c>
    </row>
    <row r="7005" spans="1:24" x14ac:dyDescent="0.2">
      <c r="A7005" t="s">
        <v>94</v>
      </c>
      <c r="B7005" t="s">
        <v>1</v>
      </c>
      <c r="C7005" t="s">
        <v>42</v>
      </c>
      <c r="D7005">
        <v>2</v>
      </c>
      <c r="E7005" t="s">
        <v>39</v>
      </c>
      <c r="F7005">
        <v>1</v>
      </c>
      <c r="G7005" t="s">
        <v>43</v>
      </c>
      <c r="H7005">
        <v>3</v>
      </c>
      <c r="I7005" t="s">
        <v>41</v>
      </c>
      <c r="J7005">
        <v>1</v>
      </c>
      <c r="K7005">
        <v>158</v>
      </c>
      <c r="L7005" t="s">
        <v>7</v>
      </c>
      <c r="M7005">
        <v>1</v>
      </c>
      <c r="N7005" t="s">
        <v>15</v>
      </c>
      <c r="O7005">
        <v>1</v>
      </c>
      <c r="P7005" t="s">
        <v>14</v>
      </c>
      <c r="Q7005">
        <v>5</v>
      </c>
      <c r="R7005" t="s">
        <v>47</v>
      </c>
      <c r="S7005">
        <v>1</v>
      </c>
      <c r="T7005">
        <v>75</v>
      </c>
      <c r="U7005">
        <v>73.400000000000006</v>
      </c>
      <c r="V7005">
        <v>130.88999899999999</v>
      </c>
      <c r="W7005" t="str">
        <f>_xlfn.XLOOKUP(M7005,ActionReference[Action],ActionReference[Reference])</f>
        <v>Approved</v>
      </c>
      <c r="X7005" t="str" cm="1">
        <f t="array" ref="X7005">_xlfn.IFS(T7005&lt;40,"Lower",T7005&lt;122,"Middle",TRUE,"Upper")</f>
        <v>Middle</v>
      </c>
    </row>
    <row r="7006" spans="1:24" x14ac:dyDescent="0.2">
      <c r="A7006" t="s">
        <v>65</v>
      </c>
      <c r="B7006" t="s">
        <v>1</v>
      </c>
      <c r="C7006" t="s">
        <v>38</v>
      </c>
      <c r="D7006">
        <v>1</v>
      </c>
      <c r="E7006" t="s">
        <v>39</v>
      </c>
      <c r="F7006">
        <v>1</v>
      </c>
      <c r="G7006" t="s">
        <v>43</v>
      </c>
      <c r="H7006">
        <v>3</v>
      </c>
      <c r="I7006" t="s">
        <v>41</v>
      </c>
      <c r="J7006">
        <v>1</v>
      </c>
      <c r="K7006">
        <v>340</v>
      </c>
      <c r="L7006" t="s">
        <v>7</v>
      </c>
      <c r="M7006">
        <v>1</v>
      </c>
      <c r="N7006" t="s">
        <v>16</v>
      </c>
      <c r="O7006">
        <v>2</v>
      </c>
      <c r="P7006" t="s">
        <v>10</v>
      </c>
      <c r="Q7006">
        <v>3</v>
      </c>
      <c r="R7006" t="s">
        <v>47</v>
      </c>
      <c r="S7006">
        <v>1</v>
      </c>
      <c r="T7006">
        <v>100</v>
      </c>
      <c r="U7006">
        <v>77.5</v>
      </c>
      <c r="V7006">
        <v>127.32</v>
      </c>
      <c r="W7006" t="str">
        <f>_xlfn.XLOOKUP(M7006,ActionReference[Action],ActionReference[Reference])</f>
        <v>Approved</v>
      </c>
      <c r="X7006" t="str" cm="1">
        <f t="array" ref="X7006">_xlfn.IFS(T7006&lt;40,"Lower",T7006&lt;122,"Middle",TRUE,"Upper")</f>
        <v>Middle</v>
      </c>
    </row>
    <row r="7007" spans="1:24" x14ac:dyDescent="0.2">
      <c r="A7007" t="s">
        <v>57</v>
      </c>
      <c r="B7007" t="s">
        <v>1</v>
      </c>
      <c r="C7007" t="s">
        <v>45</v>
      </c>
      <c r="D7007">
        <v>3</v>
      </c>
      <c r="E7007" t="s">
        <v>39</v>
      </c>
      <c r="F7007">
        <v>1</v>
      </c>
      <c r="G7007" t="s">
        <v>43</v>
      </c>
      <c r="H7007">
        <v>3</v>
      </c>
      <c r="I7007" t="s">
        <v>41</v>
      </c>
      <c r="J7007">
        <v>1</v>
      </c>
      <c r="K7007">
        <v>77</v>
      </c>
      <c r="L7007" t="s">
        <v>6</v>
      </c>
      <c r="M7007">
        <v>3</v>
      </c>
      <c r="N7007" t="s">
        <v>16</v>
      </c>
      <c r="O7007">
        <v>2</v>
      </c>
      <c r="P7007" t="s">
        <v>14</v>
      </c>
      <c r="Q7007">
        <v>5</v>
      </c>
      <c r="R7007" t="s">
        <v>47</v>
      </c>
      <c r="S7007">
        <v>1</v>
      </c>
      <c r="T7007">
        <v>14</v>
      </c>
      <c r="U7007">
        <v>55.2</v>
      </c>
      <c r="V7007">
        <v>112.44000200000001</v>
      </c>
      <c r="W7007" t="str">
        <f>_xlfn.XLOOKUP(M7007,ActionReference[Action],ActionReference[Reference])</f>
        <v>Denied</v>
      </c>
      <c r="X7007" t="str" cm="1">
        <f t="array" ref="X7007">_xlfn.IFS(T7007&lt;40,"Lower",T7007&lt;122,"Middle",TRUE,"Upper")</f>
        <v>Lower</v>
      </c>
    </row>
    <row r="7008" spans="1:24" x14ac:dyDescent="0.2">
      <c r="A7008" t="s">
        <v>454</v>
      </c>
      <c r="B7008" t="s">
        <v>1</v>
      </c>
      <c r="C7008" t="s">
        <v>38</v>
      </c>
      <c r="D7008">
        <v>1</v>
      </c>
      <c r="E7008" t="s">
        <v>39</v>
      </c>
      <c r="F7008">
        <v>1</v>
      </c>
      <c r="G7008" t="s">
        <v>40</v>
      </c>
      <c r="H7008">
        <v>1</v>
      </c>
      <c r="I7008" t="s">
        <v>50</v>
      </c>
      <c r="J7008">
        <v>2</v>
      </c>
      <c r="K7008">
        <v>220</v>
      </c>
      <c r="L7008" t="s">
        <v>7</v>
      </c>
      <c r="M7008">
        <v>1</v>
      </c>
      <c r="N7008" t="s">
        <v>16</v>
      </c>
      <c r="O7008">
        <v>2</v>
      </c>
      <c r="P7008" t="s">
        <v>14</v>
      </c>
      <c r="Q7008">
        <v>5</v>
      </c>
      <c r="R7008" t="s">
        <v>47</v>
      </c>
      <c r="S7008">
        <v>1</v>
      </c>
      <c r="T7008">
        <v>115</v>
      </c>
      <c r="U7008">
        <v>59.9</v>
      </c>
      <c r="V7008">
        <v>142.229996</v>
      </c>
      <c r="W7008" t="str">
        <f>_xlfn.XLOOKUP(M7008,ActionReference[Action],ActionReference[Reference])</f>
        <v>Approved</v>
      </c>
      <c r="X7008" t="str" cm="1">
        <f t="array" ref="X7008">_xlfn.IFS(T7008&lt;40,"Lower",T7008&lt;122,"Middle",TRUE,"Upper")</f>
        <v>Middle</v>
      </c>
    </row>
    <row r="7009" spans="1:24" x14ac:dyDescent="0.2">
      <c r="A7009">
        <v>7197000003</v>
      </c>
      <c r="B7009" t="s">
        <v>1</v>
      </c>
      <c r="C7009" t="s">
        <v>38</v>
      </c>
      <c r="D7009">
        <v>1</v>
      </c>
      <c r="E7009" t="s">
        <v>39</v>
      </c>
      <c r="F7009">
        <v>1</v>
      </c>
      <c r="G7009" t="s">
        <v>40</v>
      </c>
      <c r="H7009">
        <v>1</v>
      </c>
      <c r="I7009" t="s">
        <v>41</v>
      </c>
      <c r="J7009">
        <v>1</v>
      </c>
      <c r="K7009">
        <v>273</v>
      </c>
      <c r="L7009" t="s">
        <v>7</v>
      </c>
      <c r="M7009">
        <v>1</v>
      </c>
      <c r="N7009" t="s">
        <v>16</v>
      </c>
      <c r="O7009">
        <v>2</v>
      </c>
      <c r="P7009" t="s">
        <v>9</v>
      </c>
      <c r="Q7009">
        <v>2</v>
      </c>
      <c r="R7009" t="s">
        <v>47</v>
      </c>
      <c r="S7009">
        <v>1</v>
      </c>
      <c r="T7009">
        <v>89</v>
      </c>
      <c r="U7009">
        <v>89.8</v>
      </c>
      <c r="V7009">
        <v>103.269997</v>
      </c>
      <c r="W7009" t="str">
        <f>_xlfn.XLOOKUP(M7009,ActionReference[Action],ActionReference[Reference])</f>
        <v>Approved</v>
      </c>
      <c r="X7009" t="str" cm="1">
        <f t="array" ref="X7009">_xlfn.IFS(T7009&lt;40,"Lower",T7009&lt;122,"Middle",TRUE,"Upper")</f>
        <v>Middle</v>
      </c>
    </row>
    <row r="7010" spans="1:24" x14ac:dyDescent="0.2">
      <c r="A7010" t="s">
        <v>120</v>
      </c>
      <c r="B7010" t="s">
        <v>1</v>
      </c>
      <c r="C7010" t="s">
        <v>38</v>
      </c>
      <c r="D7010">
        <v>1</v>
      </c>
      <c r="E7010" t="s">
        <v>39</v>
      </c>
      <c r="F7010">
        <v>1</v>
      </c>
      <c r="G7010" t="s">
        <v>40</v>
      </c>
      <c r="H7010">
        <v>1</v>
      </c>
      <c r="I7010" t="s">
        <v>41</v>
      </c>
      <c r="J7010">
        <v>1</v>
      </c>
      <c r="K7010">
        <v>580</v>
      </c>
      <c r="L7010" t="s">
        <v>7</v>
      </c>
      <c r="M7010">
        <v>1</v>
      </c>
      <c r="N7010" t="s">
        <v>16</v>
      </c>
      <c r="O7010">
        <v>2</v>
      </c>
      <c r="P7010" t="s">
        <v>9</v>
      </c>
      <c r="Q7010">
        <v>2</v>
      </c>
      <c r="R7010" t="s">
        <v>46</v>
      </c>
      <c r="S7010">
        <v>2</v>
      </c>
      <c r="T7010">
        <v>120</v>
      </c>
      <c r="U7010">
        <v>97.4</v>
      </c>
      <c r="V7010">
        <v>75.680000300000003</v>
      </c>
      <c r="W7010" t="str">
        <f>_xlfn.XLOOKUP(M7010,ActionReference[Action],ActionReference[Reference])</f>
        <v>Approved</v>
      </c>
      <c r="X7010" t="str" cm="1">
        <f t="array" ref="X7010">_xlfn.IFS(T7010&lt;40,"Lower",T7010&lt;122,"Middle",TRUE,"Upper")</f>
        <v>Middle</v>
      </c>
    </row>
    <row r="7011" spans="1:24" x14ac:dyDescent="0.2">
      <c r="A7011" t="s">
        <v>194</v>
      </c>
      <c r="B7011" t="s">
        <v>1</v>
      </c>
      <c r="C7011" t="s">
        <v>51</v>
      </c>
      <c r="D7011">
        <v>4</v>
      </c>
      <c r="E7011" t="s">
        <v>39</v>
      </c>
      <c r="F7011">
        <v>1</v>
      </c>
      <c r="G7011" t="s">
        <v>40</v>
      </c>
      <c r="H7011">
        <v>1</v>
      </c>
      <c r="I7011" t="s">
        <v>41</v>
      </c>
      <c r="J7011">
        <v>1</v>
      </c>
      <c r="K7011">
        <v>80</v>
      </c>
      <c r="L7011" t="s">
        <v>53</v>
      </c>
      <c r="M7011">
        <v>2</v>
      </c>
      <c r="N7011" t="s">
        <v>16</v>
      </c>
      <c r="O7011">
        <v>2</v>
      </c>
      <c r="P7011" t="s">
        <v>14</v>
      </c>
      <c r="Q7011">
        <v>5</v>
      </c>
      <c r="R7011" t="s">
        <v>47</v>
      </c>
      <c r="S7011">
        <v>1</v>
      </c>
      <c r="T7011">
        <v>42</v>
      </c>
      <c r="U7011">
        <v>62.1</v>
      </c>
      <c r="V7011">
        <v>107.33000199999999</v>
      </c>
      <c r="W7011" t="str">
        <f>_xlfn.XLOOKUP(M7011,ActionReference[Action],ActionReference[Reference])</f>
        <v>Approved</v>
      </c>
      <c r="X7011" t="str" cm="1">
        <f t="array" ref="X7011">_xlfn.IFS(T7011&lt;40,"Lower",T7011&lt;122,"Middle",TRUE,"Upper")</f>
        <v>Middle</v>
      </c>
    </row>
    <row r="7012" spans="1:24" x14ac:dyDescent="0.2">
      <c r="A7012">
        <v>471809999</v>
      </c>
      <c r="B7012" t="s">
        <v>1</v>
      </c>
      <c r="C7012" t="s">
        <v>38</v>
      </c>
      <c r="D7012">
        <v>1</v>
      </c>
      <c r="E7012" t="s">
        <v>39</v>
      </c>
      <c r="F7012">
        <v>1</v>
      </c>
      <c r="G7012" t="s">
        <v>40</v>
      </c>
      <c r="H7012">
        <v>1</v>
      </c>
      <c r="I7012" t="s">
        <v>41</v>
      </c>
      <c r="J7012">
        <v>1</v>
      </c>
      <c r="K7012">
        <v>283</v>
      </c>
      <c r="L7012" t="s">
        <v>6</v>
      </c>
      <c r="M7012">
        <v>3</v>
      </c>
      <c r="N7012" t="s">
        <v>16</v>
      </c>
      <c r="O7012">
        <v>2</v>
      </c>
      <c r="P7012" t="s">
        <v>10</v>
      </c>
      <c r="Q7012">
        <v>3</v>
      </c>
      <c r="R7012" t="s">
        <v>46</v>
      </c>
      <c r="S7012">
        <v>2</v>
      </c>
      <c r="T7012">
        <v>150</v>
      </c>
      <c r="U7012">
        <v>73.400000000000006</v>
      </c>
      <c r="V7012">
        <v>164.259995</v>
      </c>
      <c r="W7012" t="str">
        <f>_xlfn.XLOOKUP(M7012,ActionReference[Action],ActionReference[Reference])</f>
        <v>Denied</v>
      </c>
      <c r="X7012" t="str" cm="1">
        <f t="array" ref="X7012">_xlfn.IFS(T7012&lt;40,"Lower",T7012&lt;122,"Middle",TRUE,"Upper")</f>
        <v>Upper</v>
      </c>
    </row>
    <row r="7013" spans="1:24" x14ac:dyDescent="0.2">
      <c r="A7013" t="s">
        <v>88</v>
      </c>
      <c r="B7013" t="s">
        <v>1</v>
      </c>
      <c r="C7013" t="s">
        <v>42</v>
      </c>
      <c r="D7013">
        <v>2</v>
      </c>
      <c r="E7013" t="s">
        <v>39</v>
      </c>
      <c r="F7013">
        <v>1</v>
      </c>
      <c r="G7013" t="s">
        <v>40</v>
      </c>
      <c r="H7013">
        <v>1</v>
      </c>
      <c r="I7013" t="s">
        <v>41</v>
      </c>
      <c r="J7013">
        <v>1</v>
      </c>
      <c r="K7013">
        <v>339</v>
      </c>
      <c r="L7013" t="s">
        <v>7</v>
      </c>
      <c r="M7013">
        <v>1</v>
      </c>
      <c r="N7013" t="s">
        <v>15</v>
      </c>
      <c r="O7013">
        <v>1</v>
      </c>
      <c r="P7013" t="s">
        <v>14</v>
      </c>
      <c r="Q7013">
        <v>5</v>
      </c>
      <c r="R7013" t="s">
        <v>47</v>
      </c>
      <c r="S7013">
        <v>1</v>
      </c>
      <c r="T7013">
        <v>102</v>
      </c>
      <c r="U7013">
        <v>107.6</v>
      </c>
      <c r="V7013">
        <v>111.93</v>
      </c>
      <c r="W7013" t="str">
        <f>_xlfn.XLOOKUP(M7013,ActionReference[Action],ActionReference[Reference])</f>
        <v>Approved</v>
      </c>
      <c r="X7013" t="str" cm="1">
        <f t="array" ref="X7013">_xlfn.IFS(T7013&lt;40,"Lower",T7013&lt;122,"Middle",TRUE,"Upper")</f>
        <v>Middle</v>
      </c>
    </row>
    <row r="7014" spans="1:24" x14ac:dyDescent="0.2">
      <c r="A7014" t="s">
        <v>89</v>
      </c>
      <c r="B7014" t="s">
        <v>1</v>
      </c>
      <c r="C7014" t="s">
        <v>42</v>
      </c>
      <c r="D7014">
        <v>2</v>
      </c>
      <c r="E7014" t="s">
        <v>39</v>
      </c>
      <c r="F7014">
        <v>1</v>
      </c>
      <c r="G7014" t="s">
        <v>40</v>
      </c>
      <c r="H7014">
        <v>1</v>
      </c>
      <c r="I7014" t="s">
        <v>41</v>
      </c>
      <c r="J7014">
        <v>1</v>
      </c>
      <c r="K7014">
        <v>118</v>
      </c>
      <c r="L7014" t="s">
        <v>53</v>
      </c>
      <c r="M7014">
        <v>2</v>
      </c>
      <c r="N7014" t="s">
        <v>16</v>
      </c>
      <c r="O7014">
        <v>2</v>
      </c>
      <c r="P7014" t="s">
        <v>10</v>
      </c>
      <c r="Q7014">
        <v>3</v>
      </c>
      <c r="R7014" t="s">
        <v>46</v>
      </c>
      <c r="S7014">
        <v>2</v>
      </c>
      <c r="T7014">
        <v>37</v>
      </c>
      <c r="U7014">
        <v>69.2</v>
      </c>
      <c r="V7014">
        <v>119.230003</v>
      </c>
      <c r="W7014" t="str">
        <f>_xlfn.XLOOKUP(M7014,ActionReference[Action],ActionReference[Reference])</f>
        <v>Approved</v>
      </c>
      <c r="X7014" t="str" cm="1">
        <f t="array" ref="X7014">_xlfn.IFS(T7014&lt;40,"Lower",T7014&lt;122,"Middle",TRUE,"Upper")</f>
        <v>Lower</v>
      </c>
    </row>
    <row r="7015" spans="1:24" x14ac:dyDescent="0.2">
      <c r="A7015" t="s">
        <v>70</v>
      </c>
      <c r="B7015" t="s">
        <v>1</v>
      </c>
      <c r="C7015" t="s">
        <v>38</v>
      </c>
      <c r="D7015">
        <v>1</v>
      </c>
      <c r="E7015" t="s">
        <v>39</v>
      </c>
      <c r="F7015">
        <v>1</v>
      </c>
      <c r="G7015" t="s">
        <v>40</v>
      </c>
      <c r="H7015">
        <v>1</v>
      </c>
      <c r="I7015" t="s">
        <v>41</v>
      </c>
      <c r="J7015">
        <v>1</v>
      </c>
      <c r="K7015">
        <v>270</v>
      </c>
      <c r="L7015" t="s">
        <v>7</v>
      </c>
      <c r="M7015">
        <v>1</v>
      </c>
      <c r="N7015" t="s">
        <v>16</v>
      </c>
      <c r="O7015">
        <v>2</v>
      </c>
      <c r="P7015" t="s">
        <v>14</v>
      </c>
      <c r="Q7015">
        <v>5</v>
      </c>
      <c r="R7015" t="s">
        <v>47</v>
      </c>
      <c r="S7015">
        <v>1</v>
      </c>
      <c r="T7015">
        <v>128</v>
      </c>
      <c r="U7015">
        <v>65.5</v>
      </c>
      <c r="V7015">
        <v>127.510002</v>
      </c>
      <c r="W7015" t="str">
        <f>_xlfn.XLOOKUP(M7015,ActionReference[Action],ActionReference[Reference])</f>
        <v>Approved</v>
      </c>
      <c r="X7015" t="str" cm="1">
        <f t="array" ref="X7015">_xlfn.IFS(T7015&lt;40,"Lower",T7015&lt;122,"Middle",TRUE,"Upper")</f>
        <v>Upper</v>
      </c>
    </row>
    <row r="7016" spans="1:24" x14ac:dyDescent="0.2">
      <c r="A7016" t="s">
        <v>139</v>
      </c>
      <c r="B7016" t="s">
        <v>1</v>
      </c>
      <c r="C7016" t="s">
        <v>42</v>
      </c>
      <c r="D7016">
        <v>2</v>
      </c>
      <c r="E7016" t="s">
        <v>39</v>
      </c>
      <c r="F7016">
        <v>1</v>
      </c>
      <c r="G7016" t="s">
        <v>43</v>
      </c>
      <c r="H7016">
        <v>3</v>
      </c>
      <c r="I7016" t="s">
        <v>41</v>
      </c>
      <c r="J7016">
        <v>1</v>
      </c>
      <c r="K7016">
        <v>249</v>
      </c>
      <c r="L7016" t="s">
        <v>7</v>
      </c>
      <c r="M7016">
        <v>1</v>
      </c>
      <c r="N7016" t="s">
        <v>16</v>
      </c>
      <c r="O7016">
        <v>2</v>
      </c>
      <c r="P7016" t="s">
        <v>14</v>
      </c>
      <c r="Q7016">
        <v>5</v>
      </c>
      <c r="R7016" t="s">
        <v>47</v>
      </c>
      <c r="S7016">
        <v>1</v>
      </c>
      <c r="U7016">
        <v>73.400000000000006</v>
      </c>
      <c r="V7016">
        <v>141.86999499999999</v>
      </c>
      <c r="W7016" t="str">
        <f>_xlfn.XLOOKUP(M7016,ActionReference[Action],ActionReference[Reference])</f>
        <v>Approved</v>
      </c>
      <c r="X7016" t="str" cm="1">
        <f t="array" ref="X7016">_xlfn.IFS(T7016&lt;40,"Lower",T7016&lt;122,"Middle",TRUE,"Upper")</f>
        <v>Lower</v>
      </c>
    </row>
    <row r="7017" spans="1:24" x14ac:dyDescent="0.2">
      <c r="A7017" t="s">
        <v>91</v>
      </c>
      <c r="B7017" t="s">
        <v>1</v>
      </c>
      <c r="C7017" t="s">
        <v>38</v>
      </c>
      <c r="D7017">
        <v>1</v>
      </c>
      <c r="E7017" t="s">
        <v>39</v>
      </c>
      <c r="F7017">
        <v>1</v>
      </c>
      <c r="G7017" t="s">
        <v>43</v>
      </c>
      <c r="H7017">
        <v>3</v>
      </c>
      <c r="I7017" t="s">
        <v>41</v>
      </c>
      <c r="J7017">
        <v>1</v>
      </c>
      <c r="K7017">
        <v>313</v>
      </c>
      <c r="L7017" t="s">
        <v>7</v>
      </c>
      <c r="M7017">
        <v>1</v>
      </c>
      <c r="N7017" t="s">
        <v>15</v>
      </c>
      <c r="O7017">
        <v>1</v>
      </c>
      <c r="P7017" t="s">
        <v>14</v>
      </c>
      <c r="Q7017">
        <v>5</v>
      </c>
      <c r="R7017" t="s">
        <v>46</v>
      </c>
      <c r="S7017">
        <v>2</v>
      </c>
      <c r="T7017">
        <v>116</v>
      </c>
      <c r="U7017">
        <v>73.7</v>
      </c>
      <c r="V7017">
        <v>141.009995</v>
      </c>
      <c r="W7017" t="str">
        <f>_xlfn.XLOOKUP(M7017,ActionReference[Action],ActionReference[Reference])</f>
        <v>Approved</v>
      </c>
      <c r="X7017" t="str" cm="1">
        <f t="array" ref="X7017">_xlfn.IFS(T7017&lt;40,"Lower",T7017&lt;122,"Middle",TRUE,"Upper")</f>
        <v>Middle</v>
      </c>
    </row>
    <row r="7018" spans="1:24" x14ac:dyDescent="0.2">
      <c r="A7018" t="s">
        <v>60</v>
      </c>
      <c r="B7018" t="s">
        <v>1</v>
      </c>
      <c r="C7018" t="s">
        <v>51</v>
      </c>
      <c r="D7018">
        <v>4</v>
      </c>
      <c r="E7018" t="s">
        <v>39</v>
      </c>
      <c r="F7018">
        <v>1</v>
      </c>
      <c r="G7018" t="s">
        <v>40</v>
      </c>
      <c r="H7018">
        <v>1</v>
      </c>
      <c r="I7018" t="s">
        <v>41</v>
      </c>
      <c r="J7018">
        <v>1</v>
      </c>
      <c r="K7018">
        <v>177</v>
      </c>
      <c r="L7018" t="s">
        <v>7</v>
      </c>
      <c r="M7018">
        <v>1</v>
      </c>
      <c r="N7018" t="s">
        <v>16</v>
      </c>
      <c r="O7018">
        <v>2</v>
      </c>
      <c r="P7018" t="s">
        <v>10</v>
      </c>
      <c r="Q7018">
        <v>3</v>
      </c>
      <c r="R7018" t="s">
        <v>46</v>
      </c>
      <c r="S7018">
        <v>2</v>
      </c>
      <c r="T7018">
        <v>53</v>
      </c>
      <c r="U7018">
        <v>64.3</v>
      </c>
      <c r="V7018">
        <v>111.029999</v>
      </c>
      <c r="W7018" t="str">
        <f>_xlfn.XLOOKUP(M7018,ActionReference[Action],ActionReference[Reference])</f>
        <v>Approved</v>
      </c>
      <c r="X7018" t="str" cm="1">
        <f t="array" ref="X7018">_xlfn.IFS(T7018&lt;40,"Lower",T7018&lt;122,"Middle",TRUE,"Upper")</f>
        <v>Middle</v>
      </c>
    </row>
    <row r="7019" spans="1:24" x14ac:dyDescent="0.2">
      <c r="A7019" t="s">
        <v>163</v>
      </c>
      <c r="B7019" t="s">
        <v>1</v>
      </c>
      <c r="C7019" t="s">
        <v>38</v>
      </c>
      <c r="D7019">
        <v>1</v>
      </c>
      <c r="E7019" t="s">
        <v>39</v>
      </c>
      <c r="F7019">
        <v>1</v>
      </c>
      <c r="G7019" t="s">
        <v>40</v>
      </c>
      <c r="H7019">
        <v>1</v>
      </c>
      <c r="I7019" t="s">
        <v>41</v>
      </c>
      <c r="J7019">
        <v>1</v>
      </c>
      <c r="K7019">
        <v>715</v>
      </c>
      <c r="L7019" t="s">
        <v>7</v>
      </c>
      <c r="M7019">
        <v>1</v>
      </c>
      <c r="N7019" t="s">
        <v>16</v>
      </c>
      <c r="O7019">
        <v>2</v>
      </c>
      <c r="P7019" t="s">
        <v>14</v>
      </c>
      <c r="Q7019">
        <v>5</v>
      </c>
      <c r="R7019" t="s">
        <v>47</v>
      </c>
      <c r="S7019">
        <v>1</v>
      </c>
      <c r="T7019">
        <v>142</v>
      </c>
      <c r="U7019">
        <v>66.2</v>
      </c>
      <c r="V7019">
        <v>242.679993</v>
      </c>
      <c r="W7019" t="str">
        <f>_xlfn.XLOOKUP(M7019,ActionReference[Action],ActionReference[Reference])</f>
        <v>Approved</v>
      </c>
      <c r="X7019" t="str" cm="1">
        <f t="array" ref="X7019">_xlfn.IFS(T7019&lt;40,"Lower",T7019&lt;122,"Middle",TRUE,"Upper")</f>
        <v>Upper</v>
      </c>
    </row>
    <row r="7020" spans="1:24" x14ac:dyDescent="0.2">
      <c r="A7020">
        <v>7851800005</v>
      </c>
      <c r="B7020" t="s">
        <v>1</v>
      </c>
      <c r="C7020" t="s">
        <v>38</v>
      </c>
      <c r="D7020">
        <v>1</v>
      </c>
      <c r="E7020" t="s">
        <v>39</v>
      </c>
      <c r="F7020">
        <v>1</v>
      </c>
      <c r="G7020" t="s">
        <v>40</v>
      </c>
      <c r="H7020">
        <v>1</v>
      </c>
      <c r="I7020" t="s">
        <v>41</v>
      </c>
      <c r="J7020">
        <v>1</v>
      </c>
      <c r="K7020">
        <v>378</v>
      </c>
      <c r="L7020" t="s">
        <v>7</v>
      </c>
      <c r="M7020">
        <v>1</v>
      </c>
      <c r="N7020" t="s">
        <v>16</v>
      </c>
      <c r="O7020">
        <v>2</v>
      </c>
      <c r="P7020" t="s">
        <v>14</v>
      </c>
      <c r="Q7020">
        <v>5</v>
      </c>
      <c r="R7020" t="s">
        <v>46</v>
      </c>
      <c r="S7020">
        <v>2</v>
      </c>
      <c r="T7020">
        <v>195</v>
      </c>
      <c r="U7020">
        <v>102.6</v>
      </c>
      <c r="V7020">
        <v>138.300003</v>
      </c>
      <c r="W7020" t="str">
        <f>_xlfn.XLOOKUP(M7020,ActionReference[Action],ActionReference[Reference])</f>
        <v>Approved</v>
      </c>
      <c r="X7020" t="str" cm="1">
        <f t="array" ref="X7020">_xlfn.IFS(T7020&lt;40,"Lower",T7020&lt;122,"Middle",TRUE,"Upper")</f>
        <v>Upper</v>
      </c>
    </row>
    <row r="7021" spans="1:24" x14ac:dyDescent="0.2">
      <c r="A7021">
        <v>7505400005</v>
      </c>
      <c r="B7021" t="s">
        <v>1</v>
      </c>
      <c r="C7021" t="s">
        <v>38</v>
      </c>
      <c r="D7021">
        <v>1</v>
      </c>
      <c r="E7021" t="s">
        <v>39</v>
      </c>
      <c r="F7021">
        <v>1</v>
      </c>
      <c r="G7021" t="s">
        <v>40</v>
      </c>
      <c r="H7021">
        <v>1</v>
      </c>
      <c r="I7021" t="s">
        <v>41</v>
      </c>
      <c r="J7021">
        <v>1</v>
      </c>
      <c r="K7021">
        <v>379</v>
      </c>
      <c r="L7021" t="s">
        <v>7</v>
      </c>
      <c r="M7021">
        <v>1</v>
      </c>
      <c r="N7021" t="s">
        <v>16</v>
      </c>
      <c r="O7021">
        <v>2</v>
      </c>
      <c r="P7021" t="s">
        <v>14</v>
      </c>
      <c r="Q7021">
        <v>5</v>
      </c>
      <c r="R7021" t="s">
        <v>46</v>
      </c>
      <c r="S7021">
        <v>2</v>
      </c>
      <c r="T7021">
        <v>166</v>
      </c>
      <c r="U7021">
        <v>66.2</v>
      </c>
      <c r="V7021">
        <v>96.050003099999998</v>
      </c>
      <c r="W7021" t="str">
        <f>_xlfn.XLOOKUP(M7021,ActionReference[Action],ActionReference[Reference])</f>
        <v>Approved</v>
      </c>
      <c r="X7021" t="str" cm="1">
        <f t="array" ref="X7021">_xlfn.IFS(T7021&lt;40,"Lower",T7021&lt;122,"Middle",TRUE,"Upper")</f>
        <v>Upper</v>
      </c>
    </row>
    <row r="7022" spans="1:24" x14ac:dyDescent="0.2">
      <c r="A7022">
        <v>202693054</v>
      </c>
      <c r="B7022" t="s">
        <v>1</v>
      </c>
      <c r="C7022" t="s">
        <v>42</v>
      </c>
      <c r="D7022">
        <v>2</v>
      </c>
      <c r="E7022" t="s">
        <v>39</v>
      </c>
      <c r="F7022">
        <v>1</v>
      </c>
      <c r="G7022" t="s">
        <v>40</v>
      </c>
      <c r="H7022">
        <v>1</v>
      </c>
      <c r="I7022" t="s">
        <v>41</v>
      </c>
      <c r="J7022">
        <v>1</v>
      </c>
      <c r="K7022">
        <v>609</v>
      </c>
      <c r="L7022" t="s">
        <v>7</v>
      </c>
      <c r="M7022">
        <v>1</v>
      </c>
      <c r="N7022" t="s">
        <v>11</v>
      </c>
      <c r="O7022">
        <v>3</v>
      </c>
      <c r="P7022" t="s">
        <v>12</v>
      </c>
      <c r="Q7022">
        <v>4</v>
      </c>
      <c r="R7022" t="s">
        <v>46</v>
      </c>
      <c r="S7022">
        <v>2</v>
      </c>
      <c r="T7022">
        <v>106</v>
      </c>
      <c r="U7022">
        <v>111.2</v>
      </c>
      <c r="V7022">
        <v>65.129997299999999</v>
      </c>
      <c r="W7022" t="str">
        <f>_xlfn.XLOOKUP(M7022,ActionReference[Action],ActionReference[Reference])</f>
        <v>Approved</v>
      </c>
      <c r="X7022" t="str" cm="1">
        <f t="array" ref="X7022">_xlfn.IFS(T7022&lt;40,"Lower",T7022&lt;122,"Middle",TRUE,"Upper")</f>
        <v>Middle</v>
      </c>
    </row>
    <row r="7023" spans="1:24" x14ac:dyDescent="0.2">
      <c r="A7023">
        <v>7851800005</v>
      </c>
      <c r="B7023" t="s">
        <v>1</v>
      </c>
      <c r="C7023" t="s">
        <v>38</v>
      </c>
      <c r="D7023">
        <v>1</v>
      </c>
      <c r="E7023" t="s">
        <v>39</v>
      </c>
      <c r="F7023">
        <v>1</v>
      </c>
      <c r="G7023" t="s">
        <v>49</v>
      </c>
      <c r="H7023">
        <v>2</v>
      </c>
      <c r="I7023" t="s">
        <v>41</v>
      </c>
      <c r="J7023">
        <v>1</v>
      </c>
      <c r="K7023">
        <v>172</v>
      </c>
      <c r="L7023" t="s">
        <v>7</v>
      </c>
      <c r="M7023">
        <v>1</v>
      </c>
      <c r="N7023" t="s">
        <v>16</v>
      </c>
      <c r="O7023">
        <v>2</v>
      </c>
      <c r="P7023" t="s">
        <v>14</v>
      </c>
      <c r="Q7023">
        <v>5</v>
      </c>
      <c r="R7023" t="s">
        <v>46</v>
      </c>
      <c r="S7023">
        <v>2</v>
      </c>
      <c r="T7023">
        <v>63</v>
      </c>
      <c r="U7023">
        <v>102.6</v>
      </c>
      <c r="V7023">
        <v>90.180000300000003</v>
      </c>
      <c r="W7023" t="str">
        <f>_xlfn.XLOOKUP(M7023,ActionReference[Action],ActionReference[Reference])</f>
        <v>Approved</v>
      </c>
      <c r="X7023" t="str" cm="1">
        <f t="array" ref="X7023">_xlfn.IFS(T7023&lt;40,"Lower",T7023&lt;122,"Middle",TRUE,"Upper")</f>
        <v>Middle</v>
      </c>
    </row>
    <row r="7024" spans="1:24" x14ac:dyDescent="0.2">
      <c r="A7024" t="s">
        <v>64</v>
      </c>
      <c r="B7024" t="s">
        <v>1</v>
      </c>
      <c r="C7024" t="s">
        <v>45</v>
      </c>
      <c r="D7024">
        <v>3</v>
      </c>
      <c r="E7024" t="s">
        <v>39</v>
      </c>
      <c r="F7024">
        <v>1</v>
      </c>
      <c r="G7024" t="s">
        <v>43</v>
      </c>
      <c r="H7024">
        <v>3</v>
      </c>
      <c r="I7024" t="s">
        <v>41</v>
      </c>
      <c r="J7024">
        <v>1</v>
      </c>
      <c r="K7024">
        <v>227</v>
      </c>
      <c r="L7024" t="s">
        <v>6</v>
      </c>
      <c r="M7024">
        <v>3</v>
      </c>
      <c r="N7024" t="s">
        <v>16</v>
      </c>
      <c r="O7024">
        <v>2</v>
      </c>
      <c r="P7024" t="s">
        <v>10</v>
      </c>
      <c r="Q7024">
        <v>3</v>
      </c>
      <c r="R7024" t="s">
        <v>47</v>
      </c>
      <c r="S7024">
        <v>1</v>
      </c>
      <c r="T7024">
        <v>35</v>
      </c>
      <c r="U7024">
        <v>61.9</v>
      </c>
      <c r="V7024">
        <v>118.760002</v>
      </c>
      <c r="W7024" t="str">
        <f>_xlfn.XLOOKUP(M7024,ActionReference[Action],ActionReference[Reference])</f>
        <v>Denied</v>
      </c>
      <c r="X7024" t="str" cm="1">
        <f t="array" ref="X7024">_xlfn.IFS(T7024&lt;40,"Lower",T7024&lt;122,"Middle",TRUE,"Upper")</f>
        <v>Lower</v>
      </c>
    </row>
    <row r="7025" spans="1:24" x14ac:dyDescent="0.2">
      <c r="A7025" t="s">
        <v>463</v>
      </c>
      <c r="B7025" t="s">
        <v>1</v>
      </c>
      <c r="C7025" t="s">
        <v>42</v>
      </c>
      <c r="D7025">
        <v>2</v>
      </c>
      <c r="E7025" t="s">
        <v>39</v>
      </c>
      <c r="F7025">
        <v>1</v>
      </c>
      <c r="G7025" t="s">
        <v>40</v>
      </c>
      <c r="H7025">
        <v>1</v>
      </c>
      <c r="I7025" t="s">
        <v>41</v>
      </c>
      <c r="J7025">
        <v>1</v>
      </c>
      <c r="K7025">
        <v>108</v>
      </c>
      <c r="L7025" t="s">
        <v>7</v>
      </c>
      <c r="M7025">
        <v>1</v>
      </c>
      <c r="N7025" t="s">
        <v>15</v>
      </c>
      <c r="O7025">
        <v>1</v>
      </c>
      <c r="P7025" t="s">
        <v>14</v>
      </c>
      <c r="Q7025">
        <v>5</v>
      </c>
      <c r="R7025" t="s">
        <v>46</v>
      </c>
      <c r="S7025">
        <v>2</v>
      </c>
      <c r="T7025">
        <v>55</v>
      </c>
      <c r="U7025">
        <v>73.400000000000006</v>
      </c>
      <c r="V7025">
        <v>68.949996900000002</v>
      </c>
      <c r="W7025" t="str">
        <f>_xlfn.XLOOKUP(M7025,ActionReference[Action],ActionReference[Reference])</f>
        <v>Approved</v>
      </c>
      <c r="X7025" t="str" cm="1">
        <f t="array" ref="X7025">_xlfn.IFS(T7025&lt;40,"Lower",T7025&lt;122,"Middle",TRUE,"Upper")</f>
        <v>Middle</v>
      </c>
    </row>
    <row r="7026" spans="1:24" x14ac:dyDescent="0.2">
      <c r="A7026" t="s">
        <v>246</v>
      </c>
      <c r="B7026" t="s">
        <v>1</v>
      </c>
      <c r="C7026" t="s">
        <v>38</v>
      </c>
      <c r="D7026">
        <v>1</v>
      </c>
      <c r="E7026" t="s">
        <v>39</v>
      </c>
      <c r="F7026">
        <v>1</v>
      </c>
      <c r="G7026" t="s">
        <v>40</v>
      </c>
      <c r="H7026">
        <v>1</v>
      </c>
      <c r="I7026" t="s">
        <v>50</v>
      </c>
      <c r="J7026">
        <v>2</v>
      </c>
      <c r="K7026">
        <v>188</v>
      </c>
      <c r="L7026" t="s">
        <v>7</v>
      </c>
      <c r="M7026">
        <v>1</v>
      </c>
      <c r="N7026" t="s">
        <v>16</v>
      </c>
      <c r="O7026">
        <v>2</v>
      </c>
      <c r="P7026" t="s">
        <v>14</v>
      </c>
      <c r="Q7026">
        <v>5</v>
      </c>
      <c r="R7026" t="s">
        <v>47</v>
      </c>
      <c r="S7026">
        <v>1</v>
      </c>
      <c r="T7026">
        <v>157</v>
      </c>
      <c r="U7026">
        <v>73.400000000000006</v>
      </c>
      <c r="V7026">
        <v>72.5</v>
      </c>
      <c r="W7026" t="str">
        <f>_xlfn.XLOOKUP(M7026,ActionReference[Action],ActionReference[Reference])</f>
        <v>Approved</v>
      </c>
      <c r="X7026" t="str" cm="1">
        <f t="array" ref="X7026">_xlfn.IFS(T7026&lt;40,"Lower",T7026&lt;122,"Middle",TRUE,"Upper")</f>
        <v>Upper</v>
      </c>
    </row>
    <row r="7027" spans="1:24" x14ac:dyDescent="0.2">
      <c r="A7027" t="s">
        <v>365</v>
      </c>
      <c r="B7027" t="s">
        <v>1</v>
      </c>
      <c r="C7027" t="s">
        <v>42</v>
      </c>
      <c r="D7027">
        <v>2</v>
      </c>
      <c r="E7027" t="s">
        <v>39</v>
      </c>
      <c r="F7027">
        <v>1</v>
      </c>
      <c r="G7027" t="s">
        <v>40</v>
      </c>
      <c r="H7027">
        <v>1</v>
      </c>
      <c r="I7027" t="s">
        <v>41</v>
      </c>
      <c r="J7027">
        <v>1</v>
      </c>
      <c r="K7027">
        <v>118</v>
      </c>
      <c r="L7027" t="s">
        <v>7</v>
      </c>
      <c r="M7027">
        <v>1</v>
      </c>
      <c r="N7027" t="s">
        <v>15</v>
      </c>
      <c r="O7027">
        <v>1</v>
      </c>
      <c r="P7027" t="s">
        <v>14</v>
      </c>
      <c r="Q7027">
        <v>5</v>
      </c>
      <c r="R7027" t="s">
        <v>47</v>
      </c>
      <c r="S7027">
        <v>1</v>
      </c>
      <c r="T7027">
        <v>52</v>
      </c>
      <c r="U7027">
        <v>64.3</v>
      </c>
      <c r="V7027">
        <v>77.480003400000001</v>
      </c>
      <c r="W7027" t="str">
        <f>_xlfn.XLOOKUP(M7027,ActionReference[Action],ActionReference[Reference])</f>
        <v>Approved</v>
      </c>
      <c r="X7027" t="str" cm="1">
        <f t="array" ref="X7027">_xlfn.IFS(T7027&lt;40,"Lower",T7027&lt;122,"Middle",TRUE,"Upper")</f>
        <v>Middle</v>
      </c>
    </row>
    <row r="7028" spans="1:24" x14ac:dyDescent="0.2">
      <c r="A7028" t="s">
        <v>57</v>
      </c>
      <c r="B7028" t="s">
        <v>1</v>
      </c>
      <c r="C7028" t="s">
        <v>45</v>
      </c>
      <c r="D7028">
        <v>3</v>
      </c>
      <c r="E7028" t="s">
        <v>39</v>
      </c>
      <c r="F7028">
        <v>1</v>
      </c>
      <c r="G7028" t="s">
        <v>43</v>
      </c>
      <c r="H7028">
        <v>3</v>
      </c>
      <c r="I7028" t="s">
        <v>41</v>
      </c>
      <c r="J7028">
        <v>1</v>
      </c>
      <c r="K7028">
        <v>150</v>
      </c>
      <c r="L7028" t="s">
        <v>6</v>
      </c>
      <c r="M7028">
        <v>3</v>
      </c>
      <c r="N7028" t="s">
        <v>16</v>
      </c>
      <c r="O7028">
        <v>2</v>
      </c>
      <c r="P7028" t="s">
        <v>14</v>
      </c>
      <c r="Q7028">
        <v>5</v>
      </c>
      <c r="R7028" t="s">
        <v>47</v>
      </c>
      <c r="S7028">
        <v>1</v>
      </c>
      <c r="T7028">
        <v>34</v>
      </c>
      <c r="U7028">
        <v>64</v>
      </c>
      <c r="V7028">
        <v>130.050003</v>
      </c>
      <c r="W7028" t="str">
        <f>_xlfn.XLOOKUP(M7028,ActionReference[Action],ActionReference[Reference])</f>
        <v>Denied</v>
      </c>
      <c r="X7028" t="str" cm="1">
        <f t="array" ref="X7028">_xlfn.IFS(T7028&lt;40,"Lower",T7028&lt;122,"Middle",TRUE,"Upper")</f>
        <v>Lower</v>
      </c>
    </row>
    <row r="7029" spans="1:24" x14ac:dyDescent="0.2">
      <c r="A7029" t="s">
        <v>62</v>
      </c>
      <c r="B7029" t="s">
        <v>1</v>
      </c>
      <c r="C7029" t="s">
        <v>38</v>
      </c>
      <c r="D7029">
        <v>1</v>
      </c>
      <c r="E7029" t="s">
        <v>39</v>
      </c>
      <c r="F7029">
        <v>1</v>
      </c>
      <c r="G7029" t="s">
        <v>43</v>
      </c>
      <c r="H7029">
        <v>3</v>
      </c>
      <c r="I7029" t="s">
        <v>50</v>
      </c>
      <c r="J7029">
        <v>2</v>
      </c>
      <c r="K7029">
        <v>225</v>
      </c>
      <c r="L7029" t="s">
        <v>6</v>
      </c>
      <c r="M7029">
        <v>3</v>
      </c>
      <c r="N7029" t="s">
        <v>16</v>
      </c>
      <c r="O7029">
        <v>2</v>
      </c>
      <c r="P7029" t="s">
        <v>14</v>
      </c>
      <c r="Q7029">
        <v>5</v>
      </c>
      <c r="R7029" t="s">
        <v>47</v>
      </c>
      <c r="S7029">
        <v>1</v>
      </c>
      <c r="T7029">
        <v>102</v>
      </c>
      <c r="U7029">
        <v>64.3</v>
      </c>
      <c r="V7029">
        <v>169.13000500000001</v>
      </c>
      <c r="W7029" t="str">
        <f>_xlfn.XLOOKUP(M7029,ActionReference[Action],ActionReference[Reference])</f>
        <v>Denied</v>
      </c>
      <c r="X7029" t="str" cm="1">
        <f t="array" ref="X7029">_xlfn.IFS(T7029&lt;40,"Lower",T7029&lt;122,"Middle",TRUE,"Upper")</f>
        <v>Middle</v>
      </c>
    </row>
    <row r="7030" spans="1:24" x14ac:dyDescent="0.2">
      <c r="A7030" t="s">
        <v>78</v>
      </c>
      <c r="B7030" t="s">
        <v>1</v>
      </c>
      <c r="C7030" t="s">
        <v>38</v>
      </c>
      <c r="D7030">
        <v>1</v>
      </c>
      <c r="E7030" t="s">
        <v>39</v>
      </c>
      <c r="F7030">
        <v>1</v>
      </c>
      <c r="G7030" t="s">
        <v>43</v>
      </c>
      <c r="H7030">
        <v>3</v>
      </c>
      <c r="I7030" t="s">
        <v>41</v>
      </c>
      <c r="J7030">
        <v>1</v>
      </c>
      <c r="K7030">
        <v>116</v>
      </c>
      <c r="L7030" t="s">
        <v>7</v>
      </c>
      <c r="M7030">
        <v>1</v>
      </c>
      <c r="N7030" t="s">
        <v>16</v>
      </c>
      <c r="O7030">
        <v>2</v>
      </c>
      <c r="P7030" t="s">
        <v>14</v>
      </c>
      <c r="Q7030">
        <v>5</v>
      </c>
      <c r="R7030" t="s">
        <v>47</v>
      </c>
      <c r="S7030">
        <v>1</v>
      </c>
      <c r="T7030">
        <v>107</v>
      </c>
      <c r="U7030">
        <v>78.2</v>
      </c>
      <c r="V7030">
        <v>83.620002700000001</v>
      </c>
      <c r="W7030" t="str">
        <f>_xlfn.XLOOKUP(M7030,ActionReference[Action],ActionReference[Reference])</f>
        <v>Approved</v>
      </c>
      <c r="X7030" t="str" cm="1">
        <f t="array" ref="X7030">_xlfn.IFS(T7030&lt;40,"Lower",T7030&lt;122,"Middle",TRUE,"Upper")</f>
        <v>Middle</v>
      </c>
    </row>
    <row r="7031" spans="1:24" x14ac:dyDescent="0.2">
      <c r="A7031" t="s">
        <v>70</v>
      </c>
      <c r="B7031" t="s">
        <v>1</v>
      </c>
      <c r="C7031" t="s">
        <v>42</v>
      </c>
      <c r="D7031">
        <v>2</v>
      </c>
      <c r="E7031" t="s">
        <v>39</v>
      </c>
      <c r="F7031">
        <v>1</v>
      </c>
      <c r="G7031" t="s">
        <v>40</v>
      </c>
      <c r="H7031">
        <v>1</v>
      </c>
      <c r="I7031" t="s">
        <v>41</v>
      </c>
      <c r="J7031">
        <v>1</v>
      </c>
      <c r="K7031">
        <v>137</v>
      </c>
      <c r="L7031" t="s">
        <v>7</v>
      </c>
      <c r="M7031">
        <v>1</v>
      </c>
      <c r="N7031" t="s">
        <v>16</v>
      </c>
      <c r="O7031">
        <v>2</v>
      </c>
      <c r="P7031" t="s">
        <v>14</v>
      </c>
      <c r="Q7031">
        <v>5</v>
      </c>
      <c r="R7031" t="s">
        <v>46</v>
      </c>
      <c r="S7031">
        <v>2</v>
      </c>
      <c r="T7031">
        <v>51</v>
      </c>
      <c r="U7031">
        <v>68.400000000000006</v>
      </c>
      <c r="V7031">
        <v>158.720001</v>
      </c>
      <c r="W7031" t="str">
        <f>_xlfn.XLOOKUP(M7031,ActionReference[Action],ActionReference[Reference])</f>
        <v>Approved</v>
      </c>
      <c r="X7031" t="str" cm="1">
        <f t="array" ref="X7031">_xlfn.IFS(T7031&lt;40,"Lower",T7031&lt;122,"Middle",TRUE,"Upper")</f>
        <v>Middle</v>
      </c>
    </row>
    <row r="7032" spans="1:24" x14ac:dyDescent="0.2">
      <c r="A7032" t="s">
        <v>70</v>
      </c>
      <c r="B7032" t="s">
        <v>1</v>
      </c>
      <c r="C7032" t="s">
        <v>45</v>
      </c>
      <c r="D7032">
        <v>3</v>
      </c>
      <c r="E7032" t="s">
        <v>39</v>
      </c>
      <c r="F7032">
        <v>1</v>
      </c>
      <c r="G7032" t="s">
        <v>40</v>
      </c>
      <c r="H7032">
        <v>1</v>
      </c>
      <c r="I7032" t="s">
        <v>41</v>
      </c>
      <c r="J7032">
        <v>1</v>
      </c>
      <c r="K7032">
        <v>263</v>
      </c>
      <c r="L7032" t="s">
        <v>7</v>
      </c>
      <c r="M7032">
        <v>1</v>
      </c>
      <c r="N7032" t="s">
        <v>16</v>
      </c>
      <c r="O7032">
        <v>2</v>
      </c>
      <c r="P7032" t="s">
        <v>14</v>
      </c>
      <c r="Q7032">
        <v>5</v>
      </c>
      <c r="R7032" t="s">
        <v>47</v>
      </c>
      <c r="S7032">
        <v>1</v>
      </c>
      <c r="T7032">
        <v>49</v>
      </c>
      <c r="U7032">
        <v>57.6</v>
      </c>
      <c r="V7032">
        <v>122.720001</v>
      </c>
      <c r="W7032" t="str">
        <f>_xlfn.XLOOKUP(M7032,ActionReference[Action],ActionReference[Reference])</f>
        <v>Approved</v>
      </c>
      <c r="X7032" t="str" cm="1">
        <f t="array" ref="X7032">_xlfn.IFS(T7032&lt;40,"Lower",T7032&lt;122,"Middle",TRUE,"Upper")</f>
        <v>Middle</v>
      </c>
    </row>
    <row r="7033" spans="1:24" x14ac:dyDescent="0.2">
      <c r="A7033" t="s">
        <v>184</v>
      </c>
      <c r="B7033" t="s">
        <v>1</v>
      </c>
      <c r="C7033" t="s">
        <v>45</v>
      </c>
      <c r="D7033">
        <v>3</v>
      </c>
      <c r="E7033" t="s">
        <v>39</v>
      </c>
      <c r="F7033">
        <v>1</v>
      </c>
      <c r="G7033" t="s">
        <v>40</v>
      </c>
      <c r="H7033">
        <v>1</v>
      </c>
      <c r="I7033" t="s">
        <v>41</v>
      </c>
      <c r="J7033">
        <v>1</v>
      </c>
      <c r="K7033">
        <v>291</v>
      </c>
      <c r="L7033" t="s">
        <v>7</v>
      </c>
      <c r="M7033">
        <v>1</v>
      </c>
      <c r="N7033" t="s">
        <v>16</v>
      </c>
      <c r="O7033">
        <v>2</v>
      </c>
      <c r="P7033" t="s">
        <v>14</v>
      </c>
      <c r="Q7033">
        <v>5</v>
      </c>
      <c r="R7033" t="s">
        <v>47</v>
      </c>
      <c r="S7033">
        <v>1</v>
      </c>
      <c r="T7033">
        <v>57</v>
      </c>
      <c r="U7033">
        <v>61.9</v>
      </c>
      <c r="V7033">
        <v>140.60000600000001</v>
      </c>
      <c r="W7033" t="str">
        <f>_xlfn.XLOOKUP(M7033,ActionReference[Action],ActionReference[Reference])</f>
        <v>Approved</v>
      </c>
      <c r="X7033" t="str" cm="1">
        <f t="array" ref="X7033">_xlfn.IFS(T7033&lt;40,"Lower",T7033&lt;122,"Middle",TRUE,"Upper")</f>
        <v>Middle</v>
      </c>
    </row>
    <row r="7034" spans="1:24" x14ac:dyDescent="0.2">
      <c r="A7034" t="s">
        <v>57</v>
      </c>
      <c r="B7034" t="s">
        <v>1</v>
      </c>
      <c r="C7034" t="s">
        <v>45</v>
      </c>
      <c r="D7034">
        <v>3</v>
      </c>
      <c r="E7034" t="s">
        <v>39</v>
      </c>
      <c r="F7034">
        <v>1</v>
      </c>
      <c r="G7034" t="s">
        <v>43</v>
      </c>
      <c r="H7034">
        <v>3</v>
      </c>
      <c r="I7034" t="s">
        <v>41</v>
      </c>
      <c r="J7034">
        <v>1</v>
      </c>
      <c r="K7034">
        <v>170</v>
      </c>
      <c r="L7034" t="s">
        <v>6</v>
      </c>
      <c r="M7034">
        <v>3</v>
      </c>
      <c r="N7034" t="s">
        <v>16</v>
      </c>
      <c r="O7034">
        <v>2</v>
      </c>
      <c r="P7034" t="s">
        <v>14</v>
      </c>
      <c r="Q7034">
        <v>5</v>
      </c>
      <c r="R7034" t="s">
        <v>47</v>
      </c>
      <c r="S7034">
        <v>1</v>
      </c>
      <c r="T7034">
        <v>28</v>
      </c>
      <c r="U7034">
        <v>47.9</v>
      </c>
      <c r="V7034">
        <v>87.379997299999999</v>
      </c>
      <c r="W7034" t="str">
        <f>_xlfn.XLOOKUP(M7034,ActionReference[Action],ActionReference[Reference])</f>
        <v>Denied</v>
      </c>
      <c r="X7034" t="str" cm="1">
        <f t="array" ref="X7034">_xlfn.IFS(T7034&lt;40,"Lower",T7034&lt;122,"Middle",TRUE,"Upper")</f>
        <v>Lower</v>
      </c>
    </row>
    <row r="7035" spans="1:24" x14ac:dyDescent="0.2">
      <c r="A7035">
        <v>7162800002</v>
      </c>
      <c r="B7035" t="s">
        <v>1</v>
      </c>
      <c r="C7035" t="s">
        <v>38</v>
      </c>
      <c r="D7035">
        <v>1</v>
      </c>
      <c r="E7035" t="s">
        <v>54</v>
      </c>
      <c r="F7035">
        <v>2</v>
      </c>
      <c r="G7035" t="s">
        <v>40</v>
      </c>
      <c r="H7035">
        <v>1</v>
      </c>
      <c r="I7035" t="s">
        <v>41</v>
      </c>
      <c r="J7035">
        <v>1</v>
      </c>
      <c r="K7035">
        <v>39</v>
      </c>
      <c r="L7035" t="s">
        <v>6</v>
      </c>
      <c r="M7035">
        <v>3</v>
      </c>
      <c r="N7035" t="s">
        <v>16</v>
      </c>
      <c r="O7035">
        <v>2</v>
      </c>
      <c r="P7035" t="s">
        <v>14</v>
      </c>
      <c r="Q7035">
        <v>5</v>
      </c>
      <c r="R7035" t="s">
        <v>46</v>
      </c>
      <c r="S7035">
        <v>2</v>
      </c>
      <c r="T7035">
        <v>15</v>
      </c>
      <c r="U7035">
        <v>46.5</v>
      </c>
      <c r="V7035">
        <v>116.25</v>
      </c>
      <c r="W7035" t="str">
        <f>_xlfn.XLOOKUP(M7035,ActionReference[Action],ActionReference[Reference])</f>
        <v>Denied</v>
      </c>
      <c r="X7035" t="str" cm="1">
        <f t="array" ref="X7035">_xlfn.IFS(T7035&lt;40,"Lower",T7035&lt;122,"Middle",TRUE,"Upper")</f>
        <v>Lower</v>
      </c>
    </row>
    <row r="7036" spans="1:24" x14ac:dyDescent="0.2">
      <c r="A7036" t="s">
        <v>464</v>
      </c>
      <c r="B7036" t="s">
        <v>1</v>
      </c>
      <c r="C7036" t="s">
        <v>38</v>
      </c>
      <c r="D7036">
        <v>1</v>
      </c>
      <c r="E7036" t="s">
        <v>39</v>
      </c>
      <c r="F7036">
        <v>1</v>
      </c>
      <c r="G7036" t="s">
        <v>40</v>
      </c>
      <c r="H7036">
        <v>1</v>
      </c>
      <c r="I7036" t="s">
        <v>41</v>
      </c>
      <c r="J7036">
        <v>1</v>
      </c>
      <c r="K7036">
        <v>2</v>
      </c>
      <c r="L7036" t="s">
        <v>7</v>
      </c>
      <c r="M7036">
        <v>1</v>
      </c>
      <c r="N7036" t="s">
        <v>16</v>
      </c>
      <c r="O7036">
        <v>2</v>
      </c>
      <c r="P7036" t="s">
        <v>14</v>
      </c>
      <c r="Q7036">
        <v>5</v>
      </c>
      <c r="R7036" t="s">
        <v>47</v>
      </c>
      <c r="S7036">
        <v>1</v>
      </c>
      <c r="T7036">
        <v>29</v>
      </c>
      <c r="U7036">
        <v>63.6</v>
      </c>
      <c r="V7036">
        <v>86.529998800000001</v>
      </c>
      <c r="W7036" t="str">
        <f>_xlfn.XLOOKUP(M7036,ActionReference[Action],ActionReference[Reference])</f>
        <v>Approved</v>
      </c>
      <c r="X7036" t="str" cm="1">
        <f t="array" ref="X7036">_xlfn.IFS(T7036&lt;40,"Lower",T7036&lt;122,"Middle",TRUE,"Upper")</f>
        <v>Lower</v>
      </c>
    </row>
    <row r="7037" spans="1:24" x14ac:dyDescent="0.2">
      <c r="A7037" t="s">
        <v>354</v>
      </c>
      <c r="B7037" t="s">
        <v>1</v>
      </c>
      <c r="C7037" t="s">
        <v>38</v>
      </c>
      <c r="D7037">
        <v>1</v>
      </c>
      <c r="E7037" t="s">
        <v>39</v>
      </c>
      <c r="F7037">
        <v>1</v>
      </c>
      <c r="G7037" t="s">
        <v>43</v>
      </c>
      <c r="H7037">
        <v>3</v>
      </c>
      <c r="I7037" t="s">
        <v>41</v>
      </c>
      <c r="J7037">
        <v>1</v>
      </c>
      <c r="K7037">
        <v>122</v>
      </c>
      <c r="L7037" t="s">
        <v>6</v>
      </c>
      <c r="M7037">
        <v>3</v>
      </c>
      <c r="N7037" t="s">
        <v>16</v>
      </c>
      <c r="O7037">
        <v>2</v>
      </c>
      <c r="P7037" t="s">
        <v>14</v>
      </c>
      <c r="Q7037">
        <v>5</v>
      </c>
      <c r="R7037" t="s">
        <v>46</v>
      </c>
      <c r="S7037">
        <v>2</v>
      </c>
      <c r="T7037">
        <v>18</v>
      </c>
      <c r="U7037">
        <v>55.8</v>
      </c>
      <c r="V7037">
        <v>127.68</v>
      </c>
      <c r="W7037" t="str">
        <f>_xlfn.XLOOKUP(M7037,ActionReference[Action],ActionReference[Reference])</f>
        <v>Denied</v>
      </c>
      <c r="X7037" t="str" cm="1">
        <f t="array" ref="X7037">_xlfn.IFS(T7037&lt;40,"Lower",T7037&lt;122,"Middle",TRUE,"Upper")</f>
        <v>Lower</v>
      </c>
    </row>
    <row r="7038" spans="1:24" x14ac:dyDescent="0.2">
      <c r="A7038" t="s">
        <v>111</v>
      </c>
      <c r="B7038" t="s">
        <v>1</v>
      </c>
      <c r="C7038" t="s">
        <v>42</v>
      </c>
      <c r="D7038">
        <v>2</v>
      </c>
      <c r="E7038" t="s">
        <v>39</v>
      </c>
      <c r="F7038">
        <v>1</v>
      </c>
      <c r="G7038" t="s">
        <v>43</v>
      </c>
      <c r="H7038">
        <v>3</v>
      </c>
      <c r="I7038" t="s">
        <v>41</v>
      </c>
      <c r="J7038">
        <v>1</v>
      </c>
      <c r="K7038">
        <v>182</v>
      </c>
      <c r="L7038" t="s">
        <v>7</v>
      </c>
      <c r="M7038">
        <v>1</v>
      </c>
      <c r="N7038" t="s">
        <v>16</v>
      </c>
      <c r="O7038">
        <v>2</v>
      </c>
      <c r="P7038" t="s">
        <v>10</v>
      </c>
      <c r="Q7038">
        <v>3</v>
      </c>
      <c r="R7038" t="s">
        <v>47</v>
      </c>
      <c r="S7038">
        <v>1</v>
      </c>
      <c r="T7038">
        <v>60</v>
      </c>
      <c r="U7038">
        <v>57.8</v>
      </c>
      <c r="V7038">
        <v>135.53999300000001</v>
      </c>
      <c r="W7038" t="str">
        <f>_xlfn.XLOOKUP(M7038,ActionReference[Action],ActionReference[Reference])</f>
        <v>Approved</v>
      </c>
      <c r="X7038" t="str" cm="1">
        <f t="array" ref="X7038">_xlfn.IFS(T7038&lt;40,"Lower",T7038&lt;122,"Middle",TRUE,"Upper")</f>
        <v>Middle</v>
      </c>
    </row>
    <row r="7039" spans="1:24" x14ac:dyDescent="0.2">
      <c r="A7039" t="s">
        <v>216</v>
      </c>
      <c r="B7039" t="s">
        <v>1</v>
      </c>
      <c r="C7039" t="s">
        <v>45</v>
      </c>
      <c r="D7039">
        <v>3</v>
      </c>
      <c r="E7039" t="s">
        <v>39</v>
      </c>
      <c r="F7039">
        <v>1</v>
      </c>
      <c r="G7039" t="s">
        <v>40</v>
      </c>
      <c r="H7039">
        <v>1</v>
      </c>
      <c r="I7039" t="s">
        <v>41</v>
      </c>
      <c r="J7039">
        <v>1</v>
      </c>
      <c r="K7039">
        <v>254</v>
      </c>
      <c r="L7039" t="s">
        <v>7</v>
      </c>
      <c r="M7039">
        <v>1</v>
      </c>
      <c r="N7039" t="s">
        <v>16</v>
      </c>
      <c r="O7039">
        <v>2</v>
      </c>
      <c r="P7039" t="s">
        <v>14</v>
      </c>
      <c r="Q7039">
        <v>5</v>
      </c>
      <c r="R7039" t="s">
        <v>47</v>
      </c>
      <c r="S7039">
        <v>1</v>
      </c>
      <c r="T7039">
        <v>113</v>
      </c>
      <c r="U7039">
        <v>64.3</v>
      </c>
      <c r="V7039">
        <v>139.470001</v>
      </c>
      <c r="W7039" t="str">
        <f>_xlfn.XLOOKUP(M7039,ActionReference[Action],ActionReference[Reference])</f>
        <v>Approved</v>
      </c>
      <c r="X7039" t="str" cm="1">
        <f t="array" ref="X7039">_xlfn.IFS(T7039&lt;40,"Lower",T7039&lt;122,"Middle",TRUE,"Upper")</f>
        <v>Middle</v>
      </c>
    </row>
    <row r="7040" spans="1:24" x14ac:dyDescent="0.2">
      <c r="A7040" t="s">
        <v>69</v>
      </c>
      <c r="B7040" t="s">
        <v>1</v>
      </c>
      <c r="C7040" t="s">
        <v>38</v>
      </c>
      <c r="D7040">
        <v>1</v>
      </c>
      <c r="E7040" t="s">
        <v>39</v>
      </c>
      <c r="F7040">
        <v>1</v>
      </c>
      <c r="G7040" t="s">
        <v>40</v>
      </c>
      <c r="H7040">
        <v>1</v>
      </c>
      <c r="I7040" t="s">
        <v>41</v>
      </c>
      <c r="J7040">
        <v>1</v>
      </c>
      <c r="K7040">
        <v>399</v>
      </c>
      <c r="L7040" t="s">
        <v>7</v>
      </c>
      <c r="M7040">
        <v>1</v>
      </c>
      <c r="N7040" t="s">
        <v>16</v>
      </c>
      <c r="O7040">
        <v>2</v>
      </c>
      <c r="P7040" t="s">
        <v>10</v>
      </c>
      <c r="Q7040">
        <v>3</v>
      </c>
      <c r="R7040" t="s">
        <v>47</v>
      </c>
      <c r="S7040">
        <v>1</v>
      </c>
      <c r="T7040">
        <v>124</v>
      </c>
      <c r="U7040">
        <v>63.2</v>
      </c>
      <c r="V7040">
        <v>162.05999800000001</v>
      </c>
      <c r="W7040" t="str">
        <f>_xlfn.XLOOKUP(M7040,ActionReference[Action],ActionReference[Reference])</f>
        <v>Approved</v>
      </c>
      <c r="X7040" t="str" cm="1">
        <f t="array" ref="X7040">_xlfn.IFS(T7040&lt;40,"Lower",T7040&lt;122,"Middle",TRUE,"Upper")</f>
        <v>Upper</v>
      </c>
    </row>
    <row r="7041" spans="1:24" x14ac:dyDescent="0.2">
      <c r="A7041" t="s">
        <v>92</v>
      </c>
      <c r="B7041" t="s">
        <v>1</v>
      </c>
      <c r="C7041" t="s">
        <v>45</v>
      </c>
      <c r="D7041">
        <v>3</v>
      </c>
      <c r="E7041" t="s">
        <v>39</v>
      </c>
      <c r="F7041">
        <v>1</v>
      </c>
      <c r="G7041" t="s">
        <v>43</v>
      </c>
      <c r="H7041">
        <v>3</v>
      </c>
      <c r="I7041" t="s">
        <v>41</v>
      </c>
      <c r="J7041">
        <v>1</v>
      </c>
      <c r="K7041">
        <v>259</v>
      </c>
      <c r="L7041" t="s">
        <v>7</v>
      </c>
      <c r="M7041">
        <v>1</v>
      </c>
      <c r="N7041" t="s">
        <v>15</v>
      </c>
      <c r="O7041">
        <v>1</v>
      </c>
      <c r="P7041" t="s">
        <v>14</v>
      </c>
      <c r="Q7041">
        <v>5</v>
      </c>
      <c r="R7041" t="s">
        <v>47</v>
      </c>
      <c r="S7041">
        <v>1</v>
      </c>
      <c r="U7041">
        <v>73.400000000000006</v>
      </c>
      <c r="V7041">
        <v>99.459999100000005</v>
      </c>
      <c r="W7041" t="str">
        <f>_xlfn.XLOOKUP(M7041,ActionReference[Action],ActionReference[Reference])</f>
        <v>Approved</v>
      </c>
      <c r="X7041" t="str" cm="1">
        <f t="array" ref="X7041">_xlfn.IFS(T7041&lt;40,"Lower",T7041&lt;122,"Middle",TRUE,"Upper")</f>
        <v>Lower</v>
      </c>
    </row>
    <row r="7042" spans="1:24" x14ac:dyDescent="0.2">
      <c r="A7042" t="s">
        <v>210</v>
      </c>
      <c r="B7042" t="s">
        <v>1</v>
      </c>
      <c r="C7042" t="s">
        <v>42</v>
      </c>
      <c r="D7042">
        <v>2</v>
      </c>
      <c r="E7042" t="s">
        <v>39</v>
      </c>
      <c r="F7042">
        <v>1</v>
      </c>
      <c r="G7042" t="s">
        <v>40</v>
      </c>
      <c r="H7042">
        <v>1</v>
      </c>
      <c r="I7042" t="s">
        <v>41</v>
      </c>
      <c r="J7042">
        <v>1</v>
      </c>
      <c r="K7042">
        <v>295</v>
      </c>
      <c r="L7042" t="s">
        <v>7</v>
      </c>
      <c r="M7042">
        <v>1</v>
      </c>
      <c r="N7042" t="s">
        <v>11</v>
      </c>
      <c r="O7042">
        <v>3</v>
      </c>
      <c r="P7042" t="s">
        <v>10</v>
      </c>
      <c r="Q7042">
        <v>3</v>
      </c>
      <c r="R7042" t="s">
        <v>47</v>
      </c>
      <c r="S7042">
        <v>1</v>
      </c>
      <c r="T7042">
        <v>64</v>
      </c>
      <c r="U7042">
        <v>99.8</v>
      </c>
      <c r="V7042">
        <v>47.349998499999998</v>
      </c>
      <c r="W7042" t="str">
        <f>_xlfn.XLOOKUP(M7042,ActionReference[Action],ActionReference[Reference])</f>
        <v>Approved</v>
      </c>
      <c r="X7042" t="str" cm="1">
        <f t="array" ref="X7042">_xlfn.IFS(T7042&lt;40,"Lower",T7042&lt;122,"Middle",TRUE,"Upper")</f>
        <v>Middle</v>
      </c>
    </row>
    <row r="7043" spans="1:24" x14ac:dyDescent="0.2">
      <c r="A7043" t="s">
        <v>73</v>
      </c>
      <c r="B7043" t="s">
        <v>1</v>
      </c>
      <c r="C7043" t="s">
        <v>42</v>
      </c>
      <c r="D7043">
        <v>2</v>
      </c>
      <c r="E7043" t="s">
        <v>39</v>
      </c>
      <c r="F7043">
        <v>1</v>
      </c>
      <c r="G7043" t="s">
        <v>43</v>
      </c>
      <c r="H7043">
        <v>3</v>
      </c>
      <c r="I7043" t="s">
        <v>41</v>
      </c>
      <c r="J7043">
        <v>1</v>
      </c>
      <c r="K7043">
        <v>177</v>
      </c>
      <c r="L7043" t="s">
        <v>7</v>
      </c>
      <c r="M7043">
        <v>1</v>
      </c>
      <c r="N7043" t="s">
        <v>16</v>
      </c>
      <c r="O7043">
        <v>2</v>
      </c>
      <c r="P7043" t="s">
        <v>14</v>
      </c>
      <c r="Q7043">
        <v>5</v>
      </c>
      <c r="R7043" t="s">
        <v>47</v>
      </c>
      <c r="S7043">
        <v>1</v>
      </c>
      <c r="T7043">
        <v>65</v>
      </c>
      <c r="U7043">
        <v>89.8</v>
      </c>
      <c r="V7043">
        <v>83.629997299999999</v>
      </c>
      <c r="W7043" t="str">
        <f>_xlfn.XLOOKUP(M7043,ActionReference[Action],ActionReference[Reference])</f>
        <v>Approved</v>
      </c>
      <c r="X7043" t="str" cm="1">
        <f t="array" ref="X7043">_xlfn.IFS(T7043&lt;40,"Lower",T7043&lt;122,"Middle",TRUE,"Upper")</f>
        <v>Middle</v>
      </c>
    </row>
    <row r="7044" spans="1:24" x14ac:dyDescent="0.2">
      <c r="A7044" t="s">
        <v>118</v>
      </c>
      <c r="B7044" t="s">
        <v>1</v>
      </c>
      <c r="C7044" t="s">
        <v>38</v>
      </c>
      <c r="D7044">
        <v>1</v>
      </c>
      <c r="E7044" t="s">
        <v>39</v>
      </c>
      <c r="F7044">
        <v>1</v>
      </c>
      <c r="G7044" t="s">
        <v>40</v>
      </c>
      <c r="H7044">
        <v>1</v>
      </c>
      <c r="I7044" t="s">
        <v>41</v>
      </c>
      <c r="J7044">
        <v>1</v>
      </c>
      <c r="K7044">
        <v>329</v>
      </c>
      <c r="L7044" t="s">
        <v>7</v>
      </c>
      <c r="M7044">
        <v>1</v>
      </c>
      <c r="N7044" t="s">
        <v>16</v>
      </c>
      <c r="O7044">
        <v>2</v>
      </c>
      <c r="P7044" t="s">
        <v>14</v>
      </c>
      <c r="Q7044">
        <v>5</v>
      </c>
      <c r="R7044" t="s">
        <v>47</v>
      </c>
      <c r="S7044">
        <v>1</v>
      </c>
      <c r="T7044">
        <v>152</v>
      </c>
      <c r="U7044">
        <v>74.7</v>
      </c>
      <c r="V7044">
        <v>116.30999799999999</v>
      </c>
      <c r="W7044" t="str">
        <f>_xlfn.XLOOKUP(M7044,ActionReference[Action],ActionReference[Reference])</f>
        <v>Approved</v>
      </c>
      <c r="X7044" t="str" cm="1">
        <f t="array" ref="X7044">_xlfn.IFS(T7044&lt;40,"Lower",T7044&lt;122,"Middle",TRUE,"Upper")</f>
        <v>Upper</v>
      </c>
    </row>
    <row r="7045" spans="1:24" x14ac:dyDescent="0.2">
      <c r="A7045" t="s">
        <v>116</v>
      </c>
      <c r="B7045" t="s">
        <v>1</v>
      </c>
      <c r="C7045" t="s">
        <v>42</v>
      </c>
      <c r="D7045">
        <v>2</v>
      </c>
      <c r="E7045" t="s">
        <v>39</v>
      </c>
      <c r="F7045">
        <v>1</v>
      </c>
      <c r="G7045" t="s">
        <v>40</v>
      </c>
      <c r="H7045">
        <v>1</v>
      </c>
      <c r="I7045" t="s">
        <v>41</v>
      </c>
      <c r="J7045">
        <v>1</v>
      </c>
      <c r="K7045">
        <v>98</v>
      </c>
      <c r="L7045" t="s">
        <v>6</v>
      </c>
      <c r="M7045">
        <v>3</v>
      </c>
      <c r="N7045" t="s">
        <v>16</v>
      </c>
      <c r="O7045">
        <v>2</v>
      </c>
      <c r="P7045" t="s">
        <v>14</v>
      </c>
      <c r="Q7045">
        <v>5</v>
      </c>
      <c r="R7045" t="s">
        <v>46</v>
      </c>
      <c r="S7045">
        <v>2</v>
      </c>
      <c r="T7045">
        <v>16</v>
      </c>
      <c r="U7045">
        <v>55.1</v>
      </c>
      <c r="V7045">
        <v>96.360000600000006</v>
      </c>
      <c r="W7045" t="str">
        <f>_xlfn.XLOOKUP(M7045,ActionReference[Action],ActionReference[Reference])</f>
        <v>Denied</v>
      </c>
      <c r="X7045" t="str" cm="1">
        <f t="array" ref="X7045">_xlfn.IFS(T7045&lt;40,"Lower",T7045&lt;122,"Middle",TRUE,"Upper")</f>
        <v>Lower</v>
      </c>
    </row>
    <row r="7046" spans="1:24" x14ac:dyDescent="0.2">
      <c r="A7046" t="s">
        <v>337</v>
      </c>
      <c r="B7046" t="s">
        <v>1</v>
      </c>
      <c r="C7046" t="s">
        <v>38</v>
      </c>
      <c r="D7046">
        <v>1</v>
      </c>
      <c r="E7046" t="s">
        <v>39</v>
      </c>
      <c r="F7046">
        <v>1</v>
      </c>
      <c r="G7046" t="s">
        <v>40</v>
      </c>
      <c r="H7046">
        <v>1</v>
      </c>
      <c r="I7046" t="s">
        <v>50</v>
      </c>
      <c r="J7046">
        <v>2</v>
      </c>
      <c r="K7046">
        <v>165</v>
      </c>
      <c r="L7046" t="s">
        <v>7</v>
      </c>
      <c r="M7046">
        <v>1</v>
      </c>
      <c r="N7046" t="s">
        <v>16</v>
      </c>
      <c r="O7046">
        <v>2</v>
      </c>
      <c r="P7046" t="s">
        <v>14</v>
      </c>
      <c r="Q7046">
        <v>5</v>
      </c>
      <c r="R7046" t="s">
        <v>47</v>
      </c>
      <c r="S7046">
        <v>1</v>
      </c>
      <c r="T7046">
        <v>53</v>
      </c>
      <c r="U7046">
        <v>77.099999999999994</v>
      </c>
      <c r="V7046">
        <v>97.480003400000001</v>
      </c>
      <c r="W7046" t="str">
        <f>_xlfn.XLOOKUP(M7046,ActionReference[Action],ActionReference[Reference])</f>
        <v>Approved</v>
      </c>
      <c r="X7046" t="str" cm="1">
        <f t="array" ref="X7046">_xlfn.IFS(T7046&lt;40,"Lower",T7046&lt;122,"Middle",TRUE,"Upper")</f>
        <v>Middle</v>
      </c>
    </row>
    <row r="7047" spans="1:24" x14ac:dyDescent="0.2">
      <c r="A7047" t="s">
        <v>58</v>
      </c>
      <c r="B7047" t="s">
        <v>1</v>
      </c>
      <c r="C7047" t="s">
        <v>38</v>
      </c>
      <c r="D7047">
        <v>1</v>
      </c>
      <c r="E7047" t="s">
        <v>39</v>
      </c>
      <c r="F7047">
        <v>1</v>
      </c>
      <c r="G7047" t="s">
        <v>43</v>
      </c>
      <c r="H7047">
        <v>3</v>
      </c>
      <c r="I7047" t="s">
        <v>41</v>
      </c>
      <c r="J7047">
        <v>1</v>
      </c>
      <c r="K7047">
        <v>140</v>
      </c>
      <c r="L7047" t="s">
        <v>53</v>
      </c>
      <c r="M7047">
        <v>2</v>
      </c>
      <c r="N7047" t="s">
        <v>16</v>
      </c>
      <c r="O7047">
        <v>2</v>
      </c>
      <c r="P7047" t="s">
        <v>14</v>
      </c>
      <c r="Q7047">
        <v>5</v>
      </c>
      <c r="R7047" t="s">
        <v>47</v>
      </c>
      <c r="S7047">
        <v>1</v>
      </c>
      <c r="T7047">
        <v>49</v>
      </c>
      <c r="U7047">
        <v>47.9</v>
      </c>
      <c r="V7047">
        <v>110.510002</v>
      </c>
      <c r="W7047" t="str">
        <f>_xlfn.XLOOKUP(M7047,ActionReference[Action],ActionReference[Reference])</f>
        <v>Approved</v>
      </c>
      <c r="X7047" t="str" cm="1">
        <f t="array" ref="X7047">_xlfn.IFS(T7047&lt;40,"Lower",T7047&lt;122,"Middle",TRUE,"Upper")</f>
        <v>Middle</v>
      </c>
    </row>
    <row r="7048" spans="1:24" x14ac:dyDescent="0.2">
      <c r="A7048" t="s">
        <v>71</v>
      </c>
      <c r="B7048" t="s">
        <v>1</v>
      </c>
      <c r="C7048" t="s">
        <v>45</v>
      </c>
      <c r="D7048">
        <v>3</v>
      </c>
      <c r="E7048" t="s">
        <v>39</v>
      </c>
      <c r="F7048">
        <v>1</v>
      </c>
      <c r="G7048" t="s">
        <v>43</v>
      </c>
      <c r="H7048">
        <v>3</v>
      </c>
      <c r="I7048" t="s">
        <v>41</v>
      </c>
      <c r="J7048">
        <v>1</v>
      </c>
      <c r="K7048">
        <v>785</v>
      </c>
      <c r="L7048" t="s">
        <v>7</v>
      </c>
      <c r="M7048">
        <v>1</v>
      </c>
      <c r="N7048" t="s">
        <v>16</v>
      </c>
      <c r="O7048">
        <v>2</v>
      </c>
      <c r="P7048" t="s">
        <v>9</v>
      </c>
      <c r="Q7048">
        <v>2</v>
      </c>
      <c r="R7048" t="s">
        <v>47</v>
      </c>
      <c r="S7048">
        <v>1</v>
      </c>
      <c r="T7048">
        <v>152</v>
      </c>
      <c r="U7048">
        <v>86.6</v>
      </c>
      <c r="V7048">
        <v>130.55999800000001</v>
      </c>
      <c r="W7048" t="str">
        <f>_xlfn.XLOOKUP(M7048,ActionReference[Action],ActionReference[Reference])</f>
        <v>Approved</v>
      </c>
      <c r="X7048" t="str" cm="1">
        <f t="array" ref="X7048">_xlfn.IFS(T7048&lt;40,"Lower",T7048&lt;122,"Middle",TRUE,"Upper")</f>
        <v>Upper</v>
      </c>
    </row>
    <row r="7049" spans="1:24" x14ac:dyDescent="0.2">
      <c r="A7049" t="s">
        <v>90</v>
      </c>
      <c r="B7049" t="s">
        <v>1</v>
      </c>
      <c r="C7049" t="s">
        <v>38</v>
      </c>
      <c r="D7049">
        <v>1</v>
      </c>
      <c r="E7049" t="s">
        <v>39</v>
      </c>
      <c r="F7049">
        <v>1</v>
      </c>
      <c r="G7049" t="s">
        <v>40</v>
      </c>
      <c r="H7049">
        <v>1</v>
      </c>
      <c r="I7049" t="s">
        <v>41</v>
      </c>
      <c r="J7049">
        <v>1</v>
      </c>
      <c r="K7049">
        <v>230</v>
      </c>
      <c r="L7049" t="s">
        <v>7</v>
      </c>
      <c r="M7049">
        <v>1</v>
      </c>
      <c r="N7049" t="s">
        <v>16</v>
      </c>
      <c r="O7049">
        <v>2</v>
      </c>
      <c r="P7049" t="s">
        <v>14</v>
      </c>
      <c r="Q7049">
        <v>5</v>
      </c>
      <c r="R7049" t="s">
        <v>47</v>
      </c>
      <c r="S7049">
        <v>1</v>
      </c>
      <c r="T7049">
        <v>55</v>
      </c>
      <c r="U7049">
        <v>73.5</v>
      </c>
      <c r="V7049">
        <v>90.940002399999997</v>
      </c>
      <c r="W7049" t="str">
        <f>_xlfn.XLOOKUP(M7049,ActionReference[Action],ActionReference[Reference])</f>
        <v>Approved</v>
      </c>
      <c r="X7049" t="str" cm="1">
        <f t="array" ref="X7049">_xlfn.IFS(T7049&lt;40,"Lower",T7049&lt;122,"Middle",TRUE,"Upper")</f>
        <v>Middle</v>
      </c>
    </row>
    <row r="7050" spans="1:24" x14ac:dyDescent="0.2">
      <c r="A7050" t="s">
        <v>328</v>
      </c>
      <c r="B7050" t="s">
        <v>1</v>
      </c>
      <c r="C7050" t="s">
        <v>38</v>
      </c>
      <c r="D7050">
        <v>1</v>
      </c>
      <c r="E7050" t="s">
        <v>39</v>
      </c>
      <c r="F7050">
        <v>1</v>
      </c>
      <c r="G7050" t="s">
        <v>43</v>
      </c>
      <c r="H7050">
        <v>3</v>
      </c>
      <c r="I7050" t="s">
        <v>50</v>
      </c>
      <c r="J7050">
        <v>2</v>
      </c>
      <c r="K7050">
        <v>252</v>
      </c>
      <c r="L7050" t="s">
        <v>7</v>
      </c>
      <c r="M7050">
        <v>1</v>
      </c>
      <c r="N7050" t="s">
        <v>16</v>
      </c>
      <c r="O7050">
        <v>2</v>
      </c>
      <c r="P7050" t="s">
        <v>9</v>
      </c>
      <c r="Q7050">
        <v>2</v>
      </c>
      <c r="R7050" t="s">
        <v>47</v>
      </c>
      <c r="S7050">
        <v>1</v>
      </c>
      <c r="T7050">
        <v>258</v>
      </c>
      <c r="U7050">
        <v>63.2</v>
      </c>
      <c r="V7050">
        <v>176.25</v>
      </c>
      <c r="W7050" t="str">
        <f>_xlfn.XLOOKUP(M7050,ActionReference[Action],ActionReference[Reference])</f>
        <v>Approved</v>
      </c>
      <c r="X7050" t="str" cm="1">
        <f t="array" ref="X7050">_xlfn.IFS(T7050&lt;40,"Lower",T7050&lt;122,"Middle",TRUE,"Upper")</f>
        <v>Upper</v>
      </c>
    </row>
    <row r="7051" spans="1:24" x14ac:dyDescent="0.2">
      <c r="A7051">
        <v>623009990</v>
      </c>
      <c r="B7051" t="s">
        <v>1</v>
      </c>
      <c r="C7051" t="s">
        <v>38</v>
      </c>
      <c r="D7051">
        <v>1</v>
      </c>
      <c r="E7051" t="s">
        <v>39</v>
      </c>
      <c r="F7051">
        <v>1</v>
      </c>
      <c r="G7051" t="s">
        <v>40</v>
      </c>
      <c r="H7051">
        <v>1</v>
      </c>
      <c r="I7051" t="s">
        <v>41</v>
      </c>
      <c r="J7051">
        <v>1</v>
      </c>
      <c r="K7051">
        <v>114</v>
      </c>
      <c r="L7051" t="s">
        <v>7</v>
      </c>
      <c r="M7051">
        <v>1</v>
      </c>
      <c r="N7051" t="s">
        <v>16</v>
      </c>
      <c r="O7051">
        <v>2</v>
      </c>
      <c r="P7051" t="s">
        <v>14</v>
      </c>
      <c r="Q7051">
        <v>5</v>
      </c>
      <c r="R7051" t="s">
        <v>46</v>
      </c>
      <c r="S7051">
        <v>2</v>
      </c>
      <c r="T7051">
        <v>44</v>
      </c>
      <c r="U7051">
        <v>90.2</v>
      </c>
      <c r="V7051">
        <v>139.779999</v>
      </c>
      <c r="W7051" t="str">
        <f>_xlfn.XLOOKUP(M7051,ActionReference[Action],ActionReference[Reference])</f>
        <v>Approved</v>
      </c>
      <c r="X7051" t="str" cm="1">
        <f t="array" ref="X7051">_xlfn.IFS(T7051&lt;40,"Lower",T7051&lt;122,"Middle",TRUE,"Upper")</f>
        <v>Middle</v>
      </c>
    </row>
    <row r="7052" spans="1:24" x14ac:dyDescent="0.2">
      <c r="A7052" t="s">
        <v>122</v>
      </c>
      <c r="B7052" t="s">
        <v>1</v>
      </c>
      <c r="C7052" t="s">
        <v>38</v>
      </c>
      <c r="D7052">
        <v>1</v>
      </c>
      <c r="E7052" t="s">
        <v>39</v>
      </c>
      <c r="F7052">
        <v>1</v>
      </c>
      <c r="G7052" t="s">
        <v>40</v>
      </c>
      <c r="H7052">
        <v>1</v>
      </c>
      <c r="I7052" t="s">
        <v>41</v>
      </c>
      <c r="J7052">
        <v>1</v>
      </c>
      <c r="K7052">
        <v>493</v>
      </c>
      <c r="L7052" t="s">
        <v>7</v>
      </c>
      <c r="M7052">
        <v>1</v>
      </c>
      <c r="N7052" t="s">
        <v>16</v>
      </c>
      <c r="O7052">
        <v>2</v>
      </c>
      <c r="P7052" t="s">
        <v>14</v>
      </c>
      <c r="Q7052">
        <v>5</v>
      </c>
      <c r="R7052" t="s">
        <v>47</v>
      </c>
      <c r="S7052">
        <v>1</v>
      </c>
      <c r="T7052">
        <v>195</v>
      </c>
      <c r="U7052">
        <v>75.400000000000006</v>
      </c>
      <c r="V7052">
        <v>106.5</v>
      </c>
      <c r="W7052" t="str">
        <f>_xlfn.XLOOKUP(M7052,ActionReference[Action],ActionReference[Reference])</f>
        <v>Approved</v>
      </c>
      <c r="X7052" t="str" cm="1">
        <f t="array" ref="X7052">_xlfn.IFS(T7052&lt;40,"Lower",T7052&lt;122,"Middle",TRUE,"Upper")</f>
        <v>Upper</v>
      </c>
    </row>
    <row r="7053" spans="1:24" x14ac:dyDescent="0.2">
      <c r="A7053" t="s">
        <v>112</v>
      </c>
      <c r="B7053" t="s">
        <v>1</v>
      </c>
      <c r="C7053" t="s">
        <v>38</v>
      </c>
      <c r="D7053">
        <v>1</v>
      </c>
      <c r="E7053" t="s">
        <v>39</v>
      </c>
      <c r="F7053">
        <v>1</v>
      </c>
      <c r="G7053" t="s">
        <v>43</v>
      </c>
      <c r="H7053">
        <v>3</v>
      </c>
      <c r="I7053" t="s">
        <v>41</v>
      </c>
      <c r="J7053">
        <v>1</v>
      </c>
      <c r="K7053">
        <v>328</v>
      </c>
      <c r="L7053" t="s">
        <v>7</v>
      </c>
      <c r="M7053">
        <v>1</v>
      </c>
      <c r="N7053" t="s">
        <v>16</v>
      </c>
      <c r="O7053">
        <v>2</v>
      </c>
      <c r="P7053" t="s">
        <v>14</v>
      </c>
      <c r="Q7053">
        <v>5</v>
      </c>
      <c r="R7053" t="s">
        <v>46</v>
      </c>
      <c r="S7053">
        <v>2</v>
      </c>
      <c r="T7053">
        <v>90</v>
      </c>
      <c r="U7053">
        <v>108.3</v>
      </c>
      <c r="V7053">
        <v>92.230003400000001</v>
      </c>
      <c r="W7053" t="str">
        <f>_xlfn.XLOOKUP(M7053,ActionReference[Action],ActionReference[Reference])</f>
        <v>Approved</v>
      </c>
      <c r="X7053" t="str" cm="1">
        <f t="array" ref="X7053">_xlfn.IFS(T7053&lt;40,"Lower",T7053&lt;122,"Middle",TRUE,"Upper")</f>
        <v>Middle</v>
      </c>
    </row>
    <row r="7054" spans="1:24" x14ac:dyDescent="0.2">
      <c r="A7054">
        <v>7505400005</v>
      </c>
      <c r="B7054" t="s">
        <v>1</v>
      </c>
      <c r="C7054" t="s">
        <v>42</v>
      </c>
      <c r="D7054">
        <v>2</v>
      </c>
      <c r="E7054" t="s">
        <v>39</v>
      </c>
      <c r="F7054">
        <v>1</v>
      </c>
      <c r="G7054" t="s">
        <v>43</v>
      </c>
      <c r="H7054">
        <v>3</v>
      </c>
      <c r="I7054" t="s">
        <v>41</v>
      </c>
      <c r="J7054">
        <v>1</v>
      </c>
      <c r="K7054">
        <v>250</v>
      </c>
      <c r="L7054" t="s">
        <v>6</v>
      </c>
      <c r="M7054">
        <v>3</v>
      </c>
      <c r="N7054" t="s">
        <v>16</v>
      </c>
      <c r="O7054">
        <v>2</v>
      </c>
      <c r="P7054" t="s">
        <v>14</v>
      </c>
      <c r="Q7054">
        <v>5</v>
      </c>
      <c r="R7054" t="s">
        <v>47</v>
      </c>
      <c r="S7054">
        <v>1</v>
      </c>
      <c r="U7054">
        <v>83.9</v>
      </c>
      <c r="V7054">
        <v>89.830001800000005</v>
      </c>
      <c r="W7054" t="str">
        <f>_xlfn.XLOOKUP(M7054,ActionReference[Action],ActionReference[Reference])</f>
        <v>Denied</v>
      </c>
      <c r="X7054" t="str" cm="1">
        <f t="array" ref="X7054">_xlfn.IFS(T7054&lt;40,"Lower",T7054&lt;122,"Middle",TRUE,"Upper")</f>
        <v>Lower</v>
      </c>
    </row>
    <row r="7055" spans="1:24" x14ac:dyDescent="0.2">
      <c r="A7055" t="s">
        <v>60</v>
      </c>
      <c r="B7055" t="s">
        <v>1</v>
      </c>
      <c r="C7055" t="s">
        <v>38</v>
      </c>
      <c r="D7055">
        <v>1</v>
      </c>
      <c r="E7055" t="s">
        <v>39</v>
      </c>
      <c r="F7055">
        <v>1</v>
      </c>
      <c r="G7055" t="s">
        <v>40</v>
      </c>
      <c r="H7055">
        <v>1</v>
      </c>
      <c r="I7055" t="s">
        <v>50</v>
      </c>
      <c r="J7055">
        <v>2</v>
      </c>
      <c r="K7055">
        <v>225</v>
      </c>
      <c r="L7055" t="s">
        <v>7</v>
      </c>
      <c r="M7055">
        <v>1</v>
      </c>
      <c r="N7055" t="s">
        <v>11</v>
      </c>
      <c r="O7055">
        <v>3</v>
      </c>
      <c r="P7055" t="s">
        <v>14</v>
      </c>
      <c r="Q7055">
        <v>5</v>
      </c>
      <c r="R7055" t="s">
        <v>46</v>
      </c>
      <c r="S7055">
        <v>2</v>
      </c>
      <c r="T7055">
        <v>218</v>
      </c>
      <c r="U7055">
        <v>59.2</v>
      </c>
      <c r="V7055">
        <v>177.61000100000001</v>
      </c>
      <c r="W7055" t="str">
        <f>_xlfn.XLOOKUP(M7055,ActionReference[Action],ActionReference[Reference])</f>
        <v>Approved</v>
      </c>
      <c r="X7055" t="str" cm="1">
        <f t="array" ref="X7055">_xlfn.IFS(T7055&lt;40,"Lower",T7055&lt;122,"Middle",TRUE,"Upper")</f>
        <v>Upper</v>
      </c>
    </row>
    <row r="7056" spans="1:24" x14ac:dyDescent="0.2">
      <c r="A7056" t="s">
        <v>443</v>
      </c>
      <c r="B7056" t="s">
        <v>1</v>
      </c>
      <c r="C7056" t="s">
        <v>38</v>
      </c>
      <c r="D7056">
        <v>1</v>
      </c>
      <c r="E7056" t="s">
        <v>39</v>
      </c>
      <c r="F7056">
        <v>1</v>
      </c>
      <c r="G7056" t="s">
        <v>40</v>
      </c>
      <c r="H7056">
        <v>1</v>
      </c>
      <c r="I7056" t="s">
        <v>41</v>
      </c>
      <c r="J7056">
        <v>1</v>
      </c>
      <c r="K7056">
        <v>636</v>
      </c>
      <c r="L7056" t="s">
        <v>7</v>
      </c>
      <c r="M7056">
        <v>1</v>
      </c>
      <c r="N7056" t="s">
        <v>16</v>
      </c>
      <c r="O7056">
        <v>2</v>
      </c>
      <c r="P7056" t="s">
        <v>9</v>
      </c>
      <c r="Q7056">
        <v>2</v>
      </c>
      <c r="R7056" t="s">
        <v>47</v>
      </c>
      <c r="S7056">
        <v>1</v>
      </c>
      <c r="T7056">
        <v>169</v>
      </c>
      <c r="U7056">
        <v>88</v>
      </c>
      <c r="V7056">
        <v>114.720001</v>
      </c>
      <c r="W7056" t="str">
        <f>_xlfn.XLOOKUP(M7056,ActionReference[Action],ActionReference[Reference])</f>
        <v>Approved</v>
      </c>
      <c r="X7056" t="str" cm="1">
        <f t="array" ref="X7056">_xlfn.IFS(T7056&lt;40,"Lower",T7056&lt;122,"Middle",TRUE,"Upper")</f>
        <v>Upper</v>
      </c>
    </row>
    <row r="7057" spans="1:24" x14ac:dyDescent="0.2">
      <c r="A7057" t="s">
        <v>312</v>
      </c>
      <c r="B7057" t="s">
        <v>1</v>
      </c>
      <c r="C7057" t="s">
        <v>38</v>
      </c>
      <c r="D7057">
        <v>1</v>
      </c>
      <c r="E7057" t="s">
        <v>39</v>
      </c>
      <c r="F7057">
        <v>1</v>
      </c>
      <c r="G7057" t="s">
        <v>40</v>
      </c>
      <c r="H7057">
        <v>1</v>
      </c>
      <c r="I7057" t="s">
        <v>41</v>
      </c>
      <c r="J7057">
        <v>1</v>
      </c>
      <c r="K7057">
        <v>272</v>
      </c>
      <c r="L7057" t="s">
        <v>7</v>
      </c>
      <c r="M7057">
        <v>1</v>
      </c>
      <c r="N7057" t="s">
        <v>16</v>
      </c>
      <c r="O7057">
        <v>2</v>
      </c>
      <c r="P7057" t="s">
        <v>14</v>
      </c>
      <c r="Q7057">
        <v>5</v>
      </c>
      <c r="R7057" t="s">
        <v>47</v>
      </c>
      <c r="S7057">
        <v>1</v>
      </c>
      <c r="T7057">
        <v>72</v>
      </c>
      <c r="U7057">
        <v>83.9</v>
      </c>
      <c r="V7057">
        <v>129.029999</v>
      </c>
      <c r="W7057" t="str">
        <f>_xlfn.XLOOKUP(M7057,ActionReference[Action],ActionReference[Reference])</f>
        <v>Approved</v>
      </c>
      <c r="X7057" t="str" cm="1">
        <f t="array" ref="X7057">_xlfn.IFS(T7057&lt;40,"Lower",T7057&lt;122,"Middle",TRUE,"Upper")</f>
        <v>Middle</v>
      </c>
    </row>
    <row r="7058" spans="1:24" x14ac:dyDescent="0.2">
      <c r="A7058">
        <v>7929000008</v>
      </c>
      <c r="B7058" t="s">
        <v>1</v>
      </c>
      <c r="C7058" t="s">
        <v>38</v>
      </c>
      <c r="D7058">
        <v>1</v>
      </c>
      <c r="E7058" t="s">
        <v>39</v>
      </c>
      <c r="F7058">
        <v>1</v>
      </c>
      <c r="G7058" t="s">
        <v>40</v>
      </c>
      <c r="H7058">
        <v>1</v>
      </c>
      <c r="I7058" t="s">
        <v>41</v>
      </c>
      <c r="J7058">
        <v>1</v>
      </c>
      <c r="K7058">
        <v>97</v>
      </c>
      <c r="L7058" t="s">
        <v>7</v>
      </c>
      <c r="M7058">
        <v>1</v>
      </c>
      <c r="N7058" t="s">
        <v>16</v>
      </c>
      <c r="O7058">
        <v>2</v>
      </c>
      <c r="P7058" t="s">
        <v>14</v>
      </c>
      <c r="Q7058">
        <v>5</v>
      </c>
      <c r="R7058" t="s">
        <v>47</v>
      </c>
      <c r="S7058">
        <v>1</v>
      </c>
      <c r="T7058">
        <v>48</v>
      </c>
      <c r="U7058">
        <v>65.7</v>
      </c>
      <c r="V7058">
        <v>63.830001799999998</v>
      </c>
      <c r="W7058" t="str">
        <f>_xlfn.XLOOKUP(M7058,ActionReference[Action],ActionReference[Reference])</f>
        <v>Approved</v>
      </c>
      <c r="X7058" t="str" cm="1">
        <f t="array" ref="X7058">_xlfn.IFS(T7058&lt;40,"Lower",T7058&lt;122,"Middle",TRUE,"Upper")</f>
        <v>Middle</v>
      </c>
    </row>
    <row r="7059" spans="1:24" x14ac:dyDescent="0.2">
      <c r="A7059" t="s">
        <v>107</v>
      </c>
      <c r="B7059" t="s">
        <v>1</v>
      </c>
      <c r="C7059" t="s">
        <v>38</v>
      </c>
      <c r="D7059">
        <v>1</v>
      </c>
      <c r="E7059" t="s">
        <v>39</v>
      </c>
      <c r="F7059">
        <v>1</v>
      </c>
      <c r="G7059" t="s">
        <v>40</v>
      </c>
      <c r="H7059">
        <v>1</v>
      </c>
      <c r="I7059" t="s">
        <v>41</v>
      </c>
      <c r="J7059">
        <v>1</v>
      </c>
      <c r="K7059">
        <v>52</v>
      </c>
      <c r="L7059" t="s">
        <v>7</v>
      </c>
      <c r="M7059">
        <v>1</v>
      </c>
      <c r="N7059" t="s">
        <v>16</v>
      </c>
      <c r="O7059">
        <v>2</v>
      </c>
      <c r="P7059" t="s">
        <v>10</v>
      </c>
      <c r="Q7059">
        <v>3</v>
      </c>
      <c r="R7059" t="s">
        <v>46</v>
      </c>
      <c r="S7059">
        <v>2</v>
      </c>
      <c r="T7059">
        <v>29</v>
      </c>
      <c r="U7059">
        <v>45.7</v>
      </c>
      <c r="V7059">
        <v>70.5</v>
      </c>
      <c r="W7059" t="str">
        <f>_xlfn.XLOOKUP(M7059,ActionReference[Action],ActionReference[Reference])</f>
        <v>Approved</v>
      </c>
      <c r="X7059" t="str" cm="1">
        <f t="array" ref="X7059">_xlfn.IFS(T7059&lt;40,"Lower",T7059&lt;122,"Middle",TRUE,"Upper")</f>
        <v>Lower</v>
      </c>
    </row>
    <row r="7060" spans="1:24" x14ac:dyDescent="0.2">
      <c r="A7060" t="s">
        <v>217</v>
      </c>
      <c r="B7060" t="s">
        <v>1</v>
      </c>
      <c r="C7060" t="s">
        <v>42</v>
      </c>
      <c r="D7060">
        <v>2</v>
      </c>
      <c r="E7060" t="s">
        <v>39</v>
      </c>
      <c r="F7060">
        <v>1</v>
      </c>
      <c r="G7060" t="s">
        <v>40</v>
      </c>
      <c r="H7060">
        <v>1</v>
      </c>
      <c r="I7060" t="s">
        <v>41</v>
      </c>
      <c r="J7060">
        <v>1</v>
      </c>
      <c r="K7060">
        <v>189</v>
      </c>
      <c r="L7060" t="s">
        <v>7</v>
      </c>
      <c r="M7060">
        <v>1</v>
      </c>
      <c r="N7060" t="s">
        <v>16</v>
      </c>
      <c r="O7060">
        <v>2</v>
      </c>
      <c r="P7060" t="s">
        <v>10</v>
      </c>
      <c r="Q7060">
        <v>3</v>
      </c>
      <c r="R7060" t="s">
        <v>47</v>
      </c>
      <c r="S7060">
        <v>1</v>
      </c>
      <c r="T7060">
        <v>35</v>
      </c>
      <c r="U7060">
        <v>67.900000000000006</v>
      </c>
      <c r="V7060">
        <v>66.370002700000001</v>
      </c>
      <c r="W7060" t="str">
        <f>_xlfn.XLOOKUP(M7060,ActionReference[Action],ActionReference[Reference])</f>
        <v>Approved</v>
      </c>
      <c r="X7060" t="str" cm="1">
        <f t="array" ref="X7060">_xlfn.IFS(T7060&lt;40,"Lower",T7060&lt;122,"Middle",TRUE,"Upper")</f>
        <v>Lower</v>
      </c>
    </row>
    <row r="7061" spans="1:24" x14ac:dyDescent="0.2">
      <c r="A7061">
        <v>7197000003</v>
      </c>
      <c r="B7061" t="s">
        <v>1</v>
      </c>
      <c r="C7061" t="s">
        <v>38</v>
      </c>
      <c r="D7061">
        <v>1</v>
      </c>
      <c r="E7061" t="s">
        <v>39</v>
      </c>
      <c r="F7061">
        <v>1</v>
      </c>
      <c r="G7061" t="s">
        <v>40</v>
      </c>
      <c r="H7061">
        <v>1</v>
      </c>
      <c r="I7061" t="s">
        <v>41</v>
      </c>
      <c r="J7061">
        <v>1</v>
      </c>
      <c r="K7061">
        <v>226</v>
      </c>
      <c r="L7061" t="s">
        <v>7</v>
      </c>
      <c r="M7061">
        <v>1</v>
      </c>
      <c r="N7061" t="s">
        <v>16</v>
      </c>
      <c r="O7061">
        <v>2</v>
      </c>
      <c r="P7061" t="s">
        <v>14</v>
      </c>
      <c r="Q7061">
        <v>5</v>
      </c>
      <c r="R7061" t="s">
        <v>47</v>
      </c>
      <c r="S7061">
        <v>1</v>
      </c>
      <c r="T7061">
        <v>71</v>
      </c>
      <c r="U7061">
        <v>67.7</v>
      </c>
      <c r="V7061">
        <v>107.41999800000001</v>
      </c>
      <c r="W7061" t="str">
        <f>_xlfn.XLOOKUP(M7061,ActionReference[Action],ActionReference[Reference])</f>
        <v>Approved</v>
      </c>
      <c r="X7061" t="str" cm="1">
        <f t="array" ref="X7061">_xlfn.IFS(T7061&lt;40,"Lower",T7061&lt;122,"Middle",TRUE,"Upper")</f>
        <v>Middle</v>
      </c>
    </row>
    <row r="7062" spans="1:24" x14ac:dyDescent="0.2">
      <c r="A7062" t="s">
        <v>89</v>
      </c>
      <c r="B7062" t="s">
        <v>1</v>
      </c>
      <c r="C7062" t="s">
        <v>38</v>
      </c>
      <c r="D7062">
        <v>1</v>
      </c>
      <c r="E7062" t="s">
        <v>39</v>
      </c>
      <c r="F7062">
        <v>1</v>
      </c>
      <c r="G7062" t="s">
        <v>40</v>
      </c>
      <c r="H7062">
        <v>1</v>
      </c>
      <c r="I7062" t="s">
        <v>41</v>
      </c>
      <c r="J7062">
        <v>1</v>
      </c>
      <c r="K7062">
        <v>2560</v>
      </c>
      <c r="L7062" t="s">
        <v>7</v>
      </c>
      <c r="M7062">
        <v>1</v>
      </c>
      <c r="N7062" t="s">
        <v>16</v>
      </c>
      <c r="O7062">
        <v>2</v>
      </c>
      <c r="P7062" t="s">
        <v>14</v>
      </c>
      <c r="Q7062">
        <v>5</v>
      </c>
      <c r="R7062" t="s">
        <v>47</v>
      </c>
      <c r="S7062">
        <v>1</v>
      </c>
      <c r="T7062">
        <v>1409</v>
      </c>
      <c r="U7062">
        <v>88</v>
      </c>
      <c r="V7062">
        <v>143.88999899999999</v>
      </c>
      <c r="W7062" t="str">
        <f>_xlfn.XLOOKUP(M7062,ActionReference[Action],ActionReference[Reference])</f>
        <v>Approved</v>
      </c>
      <c r="X7062" t="str" cm="1">
        <f t="array" ref="X7062">_xlfn.IFS(T7062&lt;40,"Lower",T7062&lt;122,"Middle",TRUE,"Upper")</f>
        <v>Upper</v>
      </c>
    </row>
    <row r="7063" spans="1:24" x14ac:dyDescent="0.2">
      <c r="A7063" t="s">
        <v>70</v>
      </c>
      <c r="B7063" t="s">
        <v>1</v>
      </c>
      <c r="C7063" t="s">
        <v>45</v>
      </c>
      <c r="D7063">
        <v>3</v>
      </c>
      <c r="E7063" t="s">
        <v>39</v>
      </c>
      <c r="F7063">
        <v>1</v>
      </c>
      <c r="G7063" t="s">
        <v>40</v>
      </c>
      <c r="H7063">
        <v>1</v>
      </c>
      <c r="I7063" t="s">
        <v>41</v>
      </c>
      <c r="J7063">
        <v>1</v>
      </c>
      <c r="K7063">
        <v>394</v>
      </c>
      <c r="L7063" t="s">
        <v>7</v>
      </c>
      <c r="M7063">
        <v>1</v>
      </c>
      <c r="N7063" t="s">
        <v>16</v>
      </c>
      <c r="O7063">
        <v>2</v>
      </c>
      <c r="P7063" t="s">
        <v>14</v>
      </c>
      <c r="Q7063">
        <v>5</v>
      </c>
      <c r="R7063" t="s">
        <v>46</v>
      </c>
      <c r="S7063">
        <v>2</v>
      </c>
      <c r="T7063">
        <v>78</v>
      </c>
      <c r="U7063">
        <v>74.5</v>
      </c>
      <c r="V7063">
        <v>135.740005</v>
      </c>
      <c r="W7063" t="str">
        <f>_xlfn.XLOOKUP(M7063,ActionReference[Action],ActionReference[Reference])</f>
        <v>Approved</v>
      </c>
      <c r="X7063" t="str" cm="1">
        <f t="array" ref="X7063">_xlfn.IFS(T7063&lt;40,"Lower",T7063&lt;122,"Middle",TRUE,"Upper")</f>
        <v>Middle</v>
      </c>
    </row>
    <row r="7064" spans="1:24" x14ac:dyDescent="0.2">
      <c r="A7064" t="s">
        <v>106</v>
      </c>
      <c r="B7064" t="s">
        <v>1</v>
      </c>
      <c r="C7064" t="s">
        <v>42</v>
      </c>
      <c r="D7064">
        <v>2</v>
      </c>
      <c r="E7064" t="s">
        <v>39</v>
      </c>
      <c r="F7064">
        <v>1</v>
      </c>
      <c r="G7064" t="s">
        <v>40</v>
      </c>
      <c r="H7064">
        <v>1</v>
      </c>
      <c r="I7064" t="s">
        <v>41</v>
      </c>
      <c r="J7064">
        <v>1</v>
      </c>
      <c r="K7064">
        <v>182</v>
      </c>
      <c r="L7064" t="s">
        <v>7</v>
      </c>
      <c r="M7064">
        <v>1</v>
      </c>
      <c r="N7064" t="s">
        <v>16</v>
      </c>
      <c r="O7064">
        <v>2</v>
      </c>
      <c r="P7064" t="s">
        <v>14</v>
      </c>
      <c r="Q7064">
        <v>5</v>
      </c>
      <c r="R7064" t="s">
        <v>47</v>
      </c>
      <c r="S7064">
        <v>1</v>
      </c>
      <c r="T7064">
        <v>45</v>
      </c>
      <c r="U7064">
        <v>77.5</v>
      </c>
      <c r="V7064">
        <v>105.980003</v>
      </c>
      <c r="W7064" t="str">
        <f>_xlfn.XLOOKUP(M7064,ActionReference[Action],ActionReference[Reference])</f>
        <v>Approved</v>
      </c>
      <c r="X7064" t="str" cm="1">
        <f t="array" ref="X7064">_xlfn.IFS(T7064&lt;40,"Lower",T7064&lt;122,"Middle",TRUE,"Upper")</f>
        <v>Middle</v>
      </c>
    </row>
    <row r="7065" spans="1:24" x14ac:dyDescent="0.2">
      <c r="A7065">
        <v>7687600009</v>
      </c>
      <c r="B7065" t="s">
        <v>1</v>
      </c>
      <c r="C7065" t="s">
        <v>38</v>
      </c>
      <c r="D7065">
        <v>1</v>
      </c>
      <c r="E7065" t="s">
        <v>39</v>
      </c>
      <c r="F7065">
        <v>1</v>
      </c>
      <c r="G7065" t="s">
        <v>40</v>
      </c>
      <c r="H7065">
        <v>1</v>
      </c>
      <c r="I7065" t="s">
        <v>41</v>
      </c>
      <c r="J7065">
        <v>1</v>
      </c>
      <c r="K7065">
        <v>112</v>
      </c>
      <c r="L7065" t="s">
        <v>7</v>
      </c>
      <c r="M7065">
        <v>1</v>
      </c>
      <c r="N7065" t="s">
        <v>16</v>
      </c>
      <c r="O7065">
        <v>2</v>
      </c>
      <c r="P7065" t="s">
        <v>14</v>
      </c>
      <c r="Q7065">
        <v>5</v>
      </c>
      <c r="R7065" t="s">
        <v>47</v>
      </c>
      <c r="S7065">
        <v>1</v>
      </c>
      <c r="T7065">
        <v>90</v>
      </c>
      <c r="U7065">
        <v>53.5</v>
      </c>
      <c r="V7065">
        <v>152.88999899999999</v>
      </c>
      <c r="W7065" t="str">
        <f>_xlfn.XLOOKUP(M7065,ActionReference[Action],ActionReference[Reference])</f>
        <v>Approved</v>
      </c>
      <c r="X7065" t="str" cm="1">
        <f t="array" ref="X7065">_xlfn.IFS(T7065&lt;40,"Lower",T7065&lt;122,"Middle",TRUE,"Upper")</f>
        <v>Middle</v>
      </c>
    </row>
    <row r="7066" spans="1:24" x14ac:dyDescent="0.2">
      <c r="A7066">
        <v>7162800002</v>
      </c>
      <c r="B7066" t="s">
        <v>1</v>
      </c>
      <c r="C7066" t="s">
        <v>38</v>
      </c>
      <c r="D7066">
        <v>1</v>
      </c>
      <c r="E7066" t="s">
        <v>54</v>
      </c>
      <c r="F7066">
        <v>2</v>
      </c>
      <c r="G7066" t="s">
        <v>40</v>
      </c>
      <c r="H7066">
        <v>1</v>
      </c>
      <c r="I7066" t="s">
        <v>41</v>
      </c>
      <c r="J7066">
        <v>1</v>
      </c>
      <c r="K7066">
        <v>62</v>
      </c>
      <c r="L7066" t="s">
        <v>6</v>
      </c>
      <c r="M7066">
        <v>3</v>
      </c>
      <c r="N7066" t="s">
        <v>16</v>
      </c>
      <c r="O7066">
        <v>2</v>
      </c>
      <c r="P7066" t="s">
        <v>14</v>
      </c>
      <c r="Q7066">
        <v>5</v>
      </c>
      <c r="R7066" t="s">
        <v>47</v>
      </c>
      <c r="S7066">
        <v>1</v>
      </c>
      <c r="T7066">
        <v>26</v>
      </c>
      <c r="U7066">
        <v>62</v>
      </c>
      <c r="V7066">
        <v>96.5</v>
      </c>
      <c r="W7066" t="str">
        <f>_xlfn.XLOOKUP(M7066,ActionReference[Action],ActionReference[Reference])</f>
        <v>Denied</v>
      </c>
      <c r="X7066" t="str" cm="1">
        <f t="array" ref="X7066">_xlfn.IFS(T7066&lt;40,"Lower",T7066&lt;122,"Middle",TRUE,"Upper")</f>
        <v>Lower</v>
      </c>
    </row>
    <row r="7067" spans="1:24" x14ac:dyDescent="0.2">
      <c r="A7067" t="s">
        <v>64</v>
      </c>
      <c r="B7067" t="s">
        <v>1</v>
      </c>
      <c r="C7067" t="s">
        <v>42</v>
      </c>
      <c r="D7067">
        <v>2</v>
      </c>
      <c r="E7067" t="s">
        <v>39</v>
      </c>
      <c r="F7067">
        <v>1</v>
      </c>
      <c r="G7067" t="s">
        <v>40</v>
      </c>
      <c r="H7067">
        <v>1</v>
      </c>
      <c r="I7067" t="s">
        <v>41</v>
      </c>
      <c r="J7067">
        <v>1</v>
      </c>
      <c r="K7067">
        <v>229</v>
      </c>
      <c r="L7067" t="s">
        <v>7</v>
      </c>
      <c r="M7067">
        <v>1</v>
      </c>
      <c r="N7067" t="s">
        <v>16</v>
      </c>
      <c r="O7067">
        <v>2</v>
      </c>
      <c r="P7067" t="s">
        <v>14</v>
      </c>
      <c r="Q7067">
        <v>5</v>
      </c>
      <c r="R7067" t="s">
        <v>46</v>
      </c>
      <c r="S7067">
        <v>2</v>
      </c>
      <c r="T7067">
        <v>118</v>
      </c>
      <c r="U7067">
        <v>59.8</v>
      </c>
      <c r="V7067">
        <v>117.519997</v>
      </c>
      <c r="W7067" t="str">
        <f>_xlfn.XLOOKUP(M7067,ActionReference[Action],ActionReference[Reference])</f>
        <v>Approved</v>
      </c>
      <c r="X7067" t="str" cm="1">
        <f t="array" ref="X7067">_xlfn.IFS(T7067&lt;40,"Lower",T7067&lt;122,"Middle",TRUE,"Upper")</f>
        <v>Middle</v>
      </c>
    </row>
    <row r="7068" spans="1:24" x14ac:dyDescent="0.2">
      <c r="A7068" t="s">
        <v>174</v>
      </c>
      <c r="B7068" t="s">
        <v>1</v>
      </c>
      <c r="C7068" t="s">
        <v>38</v>
      </c>
      <c r="D7068">
        <v>1</v>
      </c>
      <c r="E7068" t="s">
        <v>39</v>
      </c>
      <c r="F7068">
        <v>1</v>
      </c>
      <c r="G7068" t="s">
        <v>43</v>
      </c>
      <c r="H7068">
        <v>3</v>
      </c>
      <c r="I7068" t="s">
        <v>41</v>
      </c>
      <c r="J7068">
        <v>1</v>
      </c>
      <c r="K7068">
        <v>204</v>
      </c>
      <c r="L7068" t="s">
        <v>7</v>
      </c>
      <c r="M7068">
        <v>1</v>
      </c>
      <c r="N7068" t="s">
        <v>16</v>
      </c>
      <c r="O7068">
        <v>2</v>
      </c>
      <c r="P7068" t="s">
        <v>14</v>
      </c>
      <c r="Q7068">
        <v>5</v>
      </c>
      <c r="R7068" t="s">
        <v>46</v>
      </c>
      <c r="S7068">
        <v>2</v>
      </c>
      <c r="T7068">
        <v>82</v>
      </c>
      <c r="U7068">
        <v>83.9</v>
      </c>
      <c r="V7068">
        <v>119.660004</v>
      </c>
      <c r="W7068" t="str">
        <f>_xlfn.XLOOKUP(M7068,ActionReference[Action],ActionReference[Reference])</f>
        <v>Approved</v>
      </c>
      <c r="X7068" t="str" cm="1">
        <f t="array" ref="X7068">_xlfn.IFS(T7068&lt;40,"Lower",T7068&lt;122,"Middle",TRUE,"Upper")</f>
        <v>Middle</v>
      </c>
    </row>
    <row r="7069" spans="1:24" x14ac:dyDescent="0.2">
      <c r="A7069" t="s">
        <v>272</v>
      </c>
      <c r="B7069" t="s">
        <v>1</v>
      </c>
      <c r="C7069" t="s">
        <v>51</v>
      </c>
      <c r="D7069">
        <v>4</v>
      </c>
      <c r="E7069" t="s">
        <v>39</v>
      </c>
      <c r="F7069">
        <v>1</v>
      </c>
      <c r="G7069" t="s">
        <v>40</v>
      </c>
      <c r="H7069">
        <v>1</v>
      </c>
      <c r="I7069" t="s">
        <v>41</v>
      </c>
      <c r="J7069">
        <v>1</v>
      </c>
      <c r="K7069">
        <v>156</v>
      </c>
      <c r="L7069" t="s">
        <v>7</v>
      </c>
      <c r="M7069">
        <v>1</v>
      </c>
      <c r="N7069" t="s">
        <v>16</v>
      </c>
      <c r="O7069">
        <v>2</v>
      </c>
      <c r="P7069" t="s">
        <v>10</v>
      </c>
      <c r="Q7069">
        <v>3</v>
      </c>
      <c r="R7069" t="s">
        <v>46</v>
      </c>
      <c r="S7069">
        <v>2</v>
      </c>
      <c r="T7069">
        <v>64</v>
      </c>
      <c r="U7069">
        <v>78.7</v>
      </c>
      <c r="V7069">
        <v>100.800003</v>
      </c>
      <c r="W7069" t="str">
        <f>_xlfn.XLOOKUP(M7069,ActionReference[Action],ActionReference[Reference])</f>
        <v>Approved</v>
      </c>
      <c r="X7069" t="str" cm="1">
        <f t="array" ref="X7069">_xlfn.IFS(T7069&lt;40,"Lower",T7069&lt;122,"Middle",TRUE,"Upper")</f>
        <v>Middle</v>
      </c>
    </row>
    <row r="7070" spans="1:24" x14ac:dyDescent="0.2">
      <c r="A7070" t="s">
        <v>70</v>
      </c>
      <c r="B7070" t="s">
        <v>1</v>
      </c>
      <c r="C7070" t="s">
        <v>38</v>
      </c>
      <c r="D7070">
        <v>1</v>
      </c>
      <c r="E7070" t="s">
        <v>39</v>
      </c>
      <c r="F7070">
        <v>1</v>
      </c>
      <c r="G7070" t="s">
        <v>40</v>
      </c>
      <c r="H7070">
        <v>1</v>
      </c>
      <c r="I7070" t="s">
        <v>41</v>
      </c>
      <c r="J7070">
        <v>1</v>
      </c>
      <c r="K7070">
        <v>509</v>
      </c>
      <c r="L7070" t="s">
        <v>7</v>
      </c>
      <c r="M7070">
        <v>1</v>
      </c>
      <c r="N7070" t="s">
        <v>16</v>
      </c>
      <c r="O7070">
        <v>2</v>
      </c>
      <c r="P7070" t="s">
        <v>9</v>
      </c>
      <c r="Q7070">
        <v>2</v>
      </c>
      <c r="R7070" t="s">
        <v>47</v>
      </c>
      <c r="S7070">
        <v>1</v>
      </c>
      <c r="T7070">
        <v>116</v>
      </c>
      <c r="U7070">
        <v>97.4</v>
      </c>
      <c r="V7070">
        <v>71.180000300000003</v>
      </c>
      <c r="W7070" t="str">
        <f>_xlfn.XLOOKUP(M7070,ActionReference[Action],ActionReference[Reference])</f>
        <v>Approved</v>
      </c>
      <c r="X7070" t="str" cm="1">
        <f t="array" ref="X7070">_xlfn.IFS(T7070&lt;40,"Lower",T7070&lt;122,"Middle",TRUE,"Upper")</f>
        <v>Middle</v>
      </c>
    </row>
    <row r="7071" spans="1:24" x14ac:dyDescent="0.2">
      <c r="A7071">
        <v>1164400002</v>
      </c>
      <c r="B7071" t="s">
        <v>1</v>
      </c>
      <c r="C7071" t="s">
        <v>42</v>
      </c>
      <c r="D7071">
        <v>2</v>
      </c>
      <c r="E7071" t="s">
        <v>39</v>
      </c>
      <c r="F7071">
        <v>1</v>
      </c>
      <c r="G7071" t="s">
        <v>40</v>
      </c>
      <c r="H7071">
        <v>1</v>
      </c>
      <c r="I7071" t="s">
        <v>41</v>
      </c>
      <c r="J7071">
        <v>1</v>
      </c>
      <c r="K7071">
        <v>78</v>
      </c>
      <c r="L7071" t="s">
        <v>7</v>
      </c>
      <c r="M7071">
        <v>1</v>
      </c>
      <c r="N7071" t="s">
        <v>16</v>
      </c>
      <c r="O7071">
        <v>2</v>
      </c>
      <c r="P7071" t="s">
        <v>10</v>
      </c>
      <c r="Q7071">
        <v>3</v>
      </c>
      <c r="R7071" t="s">
        <v>47</v>
      </c>
      <c r="S7071">
        <v>1</v>
      </c>
      <c r="T7071">
        <v>39</v>
      </c>
      <c r="U7071">
        <v>57.4</v>
      </c>
      <c r="V7071">
        <v>96.180000300000003</v>
      </c>
      <c r="W7071" t="str">
        <f>_xlfn.XLOOKUP(M7071,ActionReference[Action],ActionReference[Reference])</f>
        <v>Approved</v>
      </c>
      <c r="X7071" t="str" cm="1">
        <f t="array" ref="X7071">_xlfn.IFS(T7071&lt;40,"Lower",T7071&lt;122,"Middle",TRUE,"Upper")</f>
        <v>Lower</v>
      </c>
    </row>
    <row r="7072" spans="1:24" x14ac:dyDescent="0.2">
      <c r="A7072">
        <v>3027509990</v>
      </c>
      <c r="B7072" t="s">
        <v>1</v>
      </c>
      <c r="C7072" t="s">
        <v>38</v>
      </c>
      <c r="D7072">
        <v>1</v>
      </c>
      <c r="E7072" t="s">
        <v>39</v>
      </c>
      <c r="F7072">
        <v>1</v>
      </c>
      <c r="G7072" t="s">
        <v>43</v>
      </c>
      <c r="H7072">
        <v>3</v>
      </c>
      <c r="I7072" t="s">
        <v>41</v>
      </c>
      <c r="J7072">
        <v>1</v>
      </c>
      <c r="K7072">
        <v>139</v>
      </c>
      <c r="L7072" t="s">
        <v>7</v>
      </c>
      <c r="M7072">
        <v>1</v>
      </c>
      <c r="N7072" t="s">
        <v>16</v>
      </c>
      <c r="O7072">
        <v>2</v>
      </c>
      <c r="P7072" t="s">
        <v>14</v>
      </c>
      <c r="Q7072">
        <v>5</v>
      </c>
      <c r="R7072" t="s">
        <v>47</v>
      </c>
      <c r="S7072">
        <v>1</v>
      </c>
      <c r="T7072">
        <v>18</v>
      </c>
      <c r="U7072">
        <v>55.9</v>
      </c>
      <c r="V7072">
        <v>108.889999</v>
      </c>
      <c r="W7072" t="str">
        <f>_xlfn.XLOOKUP(M7072,ActionReference[Action],ActionReference[Reference])</f>
        <v>Approved</v>
      </c>
      <c r="X7072" t="str" cm="1">
        <f t="array" ref="X7072">_xlfn.IFS(T7072&lt;40,"Lower",T7072&lt;122,"Middle",TRUE,"Upper")</f>
        <v>Lower</v>
      </c>
    </row>
    <row r="7073" spans="1:24" x14ac:dyDescent="0.2">
      <c r="A7073" t="s">
        <v>139</v>
      </c>
      <c r="B7073" t="s">
        <v>1</v>
      </c>
      <c r="C7073" t="s">
        <v>45</v>
      </c>
      <c r="D7073">
        <v>3</v>
      </c>
      <c r="E7073" t="s">
        <v>39</v>
      </c>
      <c r="F7073">
        <v>1</v>
      </c>
      <c r="G7073" t="s">
        <v>43</v>
      </c>
      <c r="H7073">
        <v>3</v>
      </c>
      <c r="I7073" t="s">
        <v>50</v>
      </c>
      <c r="J7073">
        <v>2</v>
      </c>
      <c r="K7073">
        <v>162</v>
      </c>
      <c r="L7073" t="s">
        <v>7</v>
      </c>
      <c r="M7073">
        <v>1</v>
      </c>
      <c r="N7073" t="s">
        <v>16</v>
      </c>
      <c r="O7073">
        <v>2</v>
      </c>
      <c r="P7073" t="s">
        <v>14</v>
      </c>
      <c r="Q7073">
        <v>5</v>
      </c>
      <c r="R7073" t="s">
        <v>47</v>
      </c>
      <c r="S7073">
        <v>1</v>
      </c>
      <c r="U7073">
        <v>61.9</v>
      </c>
      <c r="V7073">
        <v>149.44000199999999</v>
      </c>
      <c r="W7073" t="str">
        <f>_xlfn.XLOOKUP(M7073,ActionReference[Action],ActionReference[Reference])</f>
        <v>Approved</v>
      </c>
      <c r="X7073" t="str" cm="1">
        <f t="array" ref="X7073">_xlfn.IFS(T7073&lt;40,"Lower",T7073&lt;122,"Middle",TRUE,"Upper")</f>
        <v>Lower</v>
      </c>
    </row>
    <row r="7074" spans="1:24" x14ac:dyDescent="0.2">
      <c r="A7074" t="s">
        <v>466</v>
      </c>
      <c r="B7074" t="s">
        <v>1</v>
      </c>
      <c r="C7074" t="s">
        <v>38</v>
      </c>
      <c r="D7074">
        <v>1</v>
      </c>
      <c r="E7074" t="s">
        <v>39</v>
      </c>
      <c r="F7074">
        <v>1</v>
      </c>
      <c r="G7074" t="s">
        <v>40</v>
      </c>
      <c r="H7074">
        <v>1</v>
      </c>
      <c r="I7074" t="s">
        <v>41</v>
      </c>
      <c r="J7074">
        <v>1</v>
      </c>
      <c r="K7074">
        <v>600</v>
      </c>
      <c r="L7074" t="s">
        <v>53</v>
      </c>
      <c r="M7074">
        <v>2</v>
      </c>
      <c r="N7074" t="s">
        <v>16</v>
      </c>
      <c r="O7074">
        <v>2</v>
      </c>
      <c r="P7074" t="s">
        <v>9</v>
      </c>
      <c r="Q7074">
        <v>2</v>
      </c>
      <c r="R7074" t="s">
        <v>46</v>
      </c>
      <c r="S7074">
        <v>2</v>
      </c>
      <c r="T7074">
        <v>137</v>
      </c>
      <c r="U7074">
        <v>64.3</v>
      </c>
      <c r="V7074">
        <v>133.08000200000001</v>
      </c>
      <c r="W7074" t="str">
        <f>_xlfn.XLOOKUP(M7074,ActionReference[Action],ActionReference[Reference])</f>
        <v>Approved</v>
      </c>
      <c r="X7074" t="str" cm="1">
        <f t="array" ref="X7074">_xlfn.IFS(T7074&lt;40,"Lower",T7074&lt;122,"Middle",TRUE,"Upper")</f>
        <v>Upper</v>
      </c>
    </row>
    <row r="7075" spans="1:24" x14ac:dyDescent="0.2">
      <c r="A7075" t="s">
        <v>147</v>
      </c>
      <c r="B7075" t="s">
        <v>1</v>
      </c>
      <c r="C7075" t="s">
        <v>38</v>
      </c>
      <c r="D7075">
        <v>1</v>
      </c>
      <c r="E7075" t="s">
        <v>39</v>
      </c>
      <c r="F7075">
        <v>1</v>
      </c>
      <c r="G7075" t="s">
        <v>40</v>
      </c>
      <c r="H7075">
        <v>1</v>
      </c>
      <c r="I7075" t="s">
        <v>41</v>
      </c>
      <c r="J7075">
        <v>1</v>
      </c>
      <c r="K7075">
        <v>162</v>
      </c>
      <c r="L7075" t="s">
        <v>7</v>
      </c>
      <c r="M7075">
        <v>1</v>
      </c>
      <c r="N7075" t="s">
        <v>16</v>
      </c>
      <c r="O7075">
        <v>2</v>
      </c>
      <c r="P7075" t="s">
        <v>14</v>
      </c>
      <c r="Q7075">
        <v>5</v>
      </c>
      <c r="R7075" t="s">
        <v>47</v>
      </c>
      <c r="S7075">
        <v>1</v>
      </c>
      <c r="T7075">
        <v>47</v>
      </c>
      <c r="U7075">
        <v>67.7</v>
      </c>
      <c r="V7075">
        <v>175.41999799999999</v>
      </c>
      <c r="W7075" t="str">
        <f>_xlfn.XLOOKUP(M7075,ActionReference[Action],ActionReference[Reference])</f>
        <v>Approved</v>
      </c>
      <c r="X7075" t="str" cm="1">
        <f t="array" ref="X7075">_xlfn.IFS(T7075&lt;40,"Lower",T7075&lt;122,"Middle",TRUE,"Upper")</f>
        <v>Middle</v>
      </c>
    </row>
    <row r="7076" spans="1:24" x14ac:dyDescent="0.2">
      <c r="A7076" t="s">
        <v>174</v>
      </c>
      <c r="B7076" t="s">
        <v>1</v>
      </c>
      <c r="C7076" t="s">
        <v>38</v>
      </c>
      <c r="D7076">
        <v>1</v>
      </c>
      <c r="E7076" t="s">
        <v>39</v>
      </c>
      <c r="F7076">
        <v>1</v>
      </c>
      <c r="G7076" t="s">
        <v>40</v>
      </c>
      <c r="H7076">
        <v>1</v>
      </c>
      <c r="I7076" t="s">
        <v>41</v>
      </c>
      <c r="J7076">
        <v>1</v>
      </c>
      <c r="K7076">
        <v>218</v>
      </c>
      <c r="L7076" t="s">
        <v>7</v>
      </c>
      <c r="M7076">
        <v>1</v>
      </c>
      <c r="N7076" t="s">
        <v>16</v>
      </c>
      <c r="O7076">
        <v>2</v>
      </c>
      <c r="P7076" t="s">
        <v>14</v>
      </c>
      <c r="Q7076">
        <v>5</v>
      </c>
      <c r="R7076" t="s">
        <v>47</v>
      </c>
      <c r="S7076">
        <v>1</v>
      </c>
      <c r="T7076">
        <v>127</v>
      </c>
      <c r="U7076">
        <v>74.7</v>
      </c>
      <c r="V7076">
        <v>103.959999</v>
      </c>
      <c r="W7076" t="str">
        <f>_xlfn.XLOOKUP(M7076,ActionReference[Action],ActionReference[Reference])</f>
        <v>Approved</v>
      </c>
      <c r="X7076" t="str" cm="1">
        <f t="array" ref="X7076">_xlfn.IFS(T7076&lt;40,"Lower",T7076&lt;122,"Middle",TRUE,"Upper")</f>
        <v>Upper</v>
      </c>
    </row>
    <row r="7077" spans="1:24" x14ac:dyDescent="0.2">
      <c r="A7077" t="s">
        <v>94</v>
      </c>
      <c r="B7077" t="s">
        <v>1</v>
      </c>
      <c r="C7077" t="s">
        <v>38</v>
      </c>
      <c r="D7077">
        <v>1</v>
      </c>
      <c r="E7077" t="s">
        <v>39</v>
      </c>
      <c r="F7077">
        <v>1</v>
      </c>
      <c r="G7077" t="s">
        <v>40</v>
      </c>
      <c r="H7077">
        <v>1</v>
      </c>
      <c r="I7077" t="s">
        <v>41</v>
      </c>
      <c r="J7077">
        <v>1</v>
      </c>
      <c r="K7077">
        <v>636</v>
      </c>
      <c r="L7077" t="s">
        <v>7</v>
      </c>
      <c r="M7077">
        <v>1</v>
      </c>
      <c r="N7077" t="s">
        <v>16</v>
      </c>
      <c r="O7077">
        <v>2</v>
      </c>
      <c r="P7077" t="s">
        <v>10</v>
      </c>
      <c r="Q7077">
        <v>3</v>
      </c>
      <c r="R7077" t="s">
        <v>47</v>
      </c>
      <c r="S7077">
        <v>1</v>
      </c>
      <c r="T7077">
        <v>230</v>
      </c>
      <c r="U7077">
        <v>97.4</v>
      </c>
      <c r="V7077">
        <v>92.470001199999999</v>
      </c>
      <c r="W7077" t="str">
        <f>_xlfn.XLOOKUP(M7077,ActionReference[Action],ActionReference[Reference])</f>
        <v>Approved</v>
      </c>
      <c r="X7077" t="str" cm="1">
        <f t="array" ref="X7077">_xlfn.IFS(T7077&lt;40,"Lower",T7077&lt;122,"Middle",TRUE,"Upper")</f>
        <v>Upper</v>
      </c>
    </row>
    <row r="7078" spans="1:24" x14ac:dyDescent="0.2">
      <c r="A7078" t="s">
        <v>70</v>
      </c>
      <c r="B7078" t="s">
        <v>1</v>
      </c>
      <c r="C7078" t="s">
        <v>38</v>
      </c>
      <c r="D7078">
        <v>1</v>
      </c>
      <c r="E7078" t="s">
        <v>39</v>
      </c>
      <c r="F7078">
        <v>1</v>
      </c>
      <c r="G7078" t="s">
        <v>40</v>
      </c>
      <c r="H7078">
        <v>1</v>
      </c>
      <c r="I7078" t="s">
        <v>41</v>
      </c>
      <c r="J7078">
        <v>1</v>
      </c>
      <c r="K7078">
        <v>187</v>
      </c>
      <c r="L7078" t="s">
        <v>7</v>
      </c>
      <c r="M7078">
        <v>1</v>
      </c>
      <c r="N7078" t="s">
        <v>15</v>
      </c>
      <c r="O7078">
        <v>1</v>
      </c>
      <c r="P7078" t="s">
        <v>14</v>
      </c>
      <c r="Q7078">
        <v>5</v>
      </c>
      <c r="R7078" t="s">
        <v>47</v>
      </c>
      <c r="S7078">
        <v>1</v>
      </c>
      <c r="T7078">
        <v>74</v>
      </c>
      <c r="U7078">
        <v>58.4</v>
      </c>
      <c r="V7078">
        <v>110.970001</v>
      </c>
      <c r="W7078" t="str">
        <f>_xlfn.XLOOKUP(M7078,ActionReference[Action],ActionReference[Reference])</f>
        <v>Approved</v>
      </c>
      <c r="X7078" t="str" cm="1">
        <f t="array" ref="X7078">_xlfn.IFS(T7078&lt;40,"Lower",T7078&lt;122,"Middle",TRUE,"Upper")</f>
        <v>Middle</v>
      </c>
    </row>
    <row r="7079" spans="1:24" x14ac:dyDescent="0.2">
      <c r="A7079" t="s">
        <v>111</v>
      </c>
      <c r="B7079" t="s">
        <v>1</v>
      </c>
      <c r="C7079" t="s">
        <v>38</v>
      </c>
      <c r="D7079">
        <v>1</v>
      </c>
      <c r="E7079" t="s">
        <v>39</v>
      </c>
      <c r="F7079">
        <v>1</v>
      </c>
      <c r="G7079" t="s">
        <v>43</v>
      </c>
      <c r="H7079">
        <v>3</v>
      </c>
      <c r="I7079" t="s">
        <v>41</v>
      </c>
      <c r="J7079">
        <v>1</v>
      </c>
      <c r="K7079">
        <v>248</v>
      </c>
      <c r="L7079" t="s">
        <v>7</v>
      </c>
      <c r="M7079">
        <v>1</v>
      </c>
      <c r="N7079" t="s">
        <v>16</v>
      </c>
      <c r="O7079">
        <v>2</v>
      </c>
      <c r="P7079" t="s">
        <v>14</v>
      </c>
      <c r="Q7079">
        <v>5</v>
      </c>
      <c r="R7079" t="s">
        <v>47</v>
      </c>
      <c r="S7079">
        <v>1</v>
      </c>
      <c r="T7079">
        <v>183</v>
      </c>
      <c r="U7079">
        <v>66.2</v>
      </c>
      <c r="V7079">
        <v>154.16999799999999</v>
      </c>
      <c r="W7079" t="str">
        <f>_xlfn.XLOOKUP(M7079,ActionReference[Action],ActionReference[Reference])</f>
        <v>Approved</v>
      </c>
      <c r="X7079" t="str" cm="1">
        <f t="array" ref="X7079">_xlfn.IFS(T7079&lt;40,"Lower",T7079&lt;122,"Middle",TRUE,"Upper")</f>
        <v>Upper</v>
      </c>
    </row>
    <row r="7080" spans="1:24" x14ac:dyDescent="0.2">
      <c r="A7080" t="s">
        <v>122</v>
      </c>
      <c r="B7080" t="s">
        <v>1</v>
      </c>
      <c r="C7080" t="s">
        <v>51</v>
      </c>
      <c r="D7080">
        <v>4</v>
      </c>
      <c r="E7080" t="s">
        <v>39</v>
      </c>
      <c r="F7080">
        <v>1</v>
      </c>
      <c r="G7080" t="s">
        <v>40</v>
      </c>
      <c r="H7080">
        <v>1</v>
      </c>
      <c r="I7080" t="s">
        <v>41</v>
      </c>
      <c r="J7080">
        <v>1</v>
      </c>
      <c r="K7080">
        <v>269</v>
      </c>
      <c r="L7080" t="s">
        <v>7</v>
      </c>
      <c r="M7080">
        <v>1</v>
      </c>
      <c r="N7080" t="s">
        <v>16</v>
      </c>
      <c r="O7080">
        <v>2</v>
      </c>
      <c r="P7080" t="s">
        <v>14</v>
      </c>
      <c r="Q7080">
        <v>5</v>
      </c>
      <c r="R7080" t="s">
        <v>47</v>
      </c>
      <c r="S7080">
        <v>1</v>
      </c>
      <c r="T7080">
        <v>59</v>
      </c>
      <c r="U7080">
        <v>75.400000000000006</v>
      </c>
      <c r="V7080">
        <v>109.07</v>
      </c>
      <c r="W7080" t="str">
        <f>_xlfn.XLOOKUP(M7080,ActionReference[Action],ActionReference[Reference])</f>
        <v>Approved</v>
      </c>
      <c r="X7080" t="str" cm="1">
        <f t="array" ref="X7080">_xlfn.IFS(T7080&lt;40,"Lower",T7080&lt;122,"Middle",TRUE,"Upper")</f>
        <v>Middle</v>
      </c>
    </row>
    <row r="7081" spans="1:24" x14ac:dyDescent="0.2">
      <c r="A7081" t="s">
        <v>65</v>
      </c>
      <c r="B7081" t="s">
        <v>1</v>
      </c>
      <c r="C7081" t="s">
        <v>38</v>
      </c>
      <c r="D7081">
        <v>1</v>
      </c>
      <c r="E7081" t="s">
        <v>39</v>
      </c>
      <c r="F7081">
        <v>1</v>
      </c>
      <c r="G7081" t="s">
        <v>43</v>
      </c>
      <c r="H7081">
        <v>3</v>
      </c>
      <c r="I7081" t="s">
        <v>41</v>
      </c>
      <c r="J7081">
        <v>1</v>
      </c>
      <c r="K7081">
        <v>72</v>
      </c>
      <c r="L7081" t="s">
        <v>53</v>
      </c>
      <c r="M7081">
        <v>2</v>
      </c>
      <c r="N7081" t="s">
        <v>16</v>
      </c>
      <c r="O7081">
        <v>2</v>
      </c>
      <c r="P7081" t="s">
        <v>14</v>
      </c>
      <c r="Q7081">
        <v>5</v>
      </c>
      <c r="R7081" t="s">
        <v>47</v>
      </c>
      <c r="S7081">
        <v>1</v>
      </c>
      <c r="T7081">
        <v>30</v>
      </c>
      <c r="U7081">
        <v>42.2</v>
      </c>
      <c r="V7081">
        <v>120.760002</v>
      </c>
      <c r="W7081" t="str">
        <f>_xlfn.XLOOKUP(M7081,ActionReference[Action],ActionReference[Reference])</f>
        <v>Approved</v>
      </c>
      <c r="X7081" t="str" cm="1">
        <f t="array" ref="X7081">_xlfn.IFS(T7081&lt;40,"Lower",T7081&lt;122,"Middle",TRUE,"Upper")</f>
        <v>Lower</v>
      </c>
    </row>
    <row r="7082" spans="1:24" x14ac:dyDescent="0.2">
      <c r="A7082">
        <v>7197000003</v>
      </c>
      <c r="B7082" t="s">
        <v>1</v>
      </c>
      <c r="C7082" t="s">
        <v>38</v>
      </c>
      <c r="D7082">
        <v>1</v>
      </c>
      <c r="E7082" t="s">
        <v>39</v>
      </c>
      <c r="F7082">
        <v>1</v>
      </c>
      <c r="G7082" t="s">
        <v>43</v>
      </c>
      <c r="H7082">
        <v>3</v>
      </c>
      <c r="I7082" t="s">
        <v>41</v>
      </c>
      <c r="J7082">
        <v>1</v>
      </c>
      <c r="K7082">
        <v>110</v>
      </c>
      <c r="L7082" t="s">
        <v>7</v>
      </c>
      <c r="M7082">
        <v>1</v>
      </c>
      <c r="N7082" t="s">
        <v>16</v>
      </c>
      <c r="O7082">
        <v>2</v>
      </c>
      <c r="P7082" t="s">
        <v>14</v>
      </c>
      <c r="Q7082">
        <v>5</v>
      </c>
      <c r="R7082" t="s">
        <v>46</v>
      </c>
      <c r="S7082">
        <v>2</v>
      </c>
      <c r="T7082">
        <v>60</v>
      </c>
      <c r="U7082">
        <v>68</v>
      </c>
      <c r="V7082">
        <v>110.550003</v>
      </c>
      <c r="W7082" t="str">
        <f>_xlfn.XLOOKUP(M7082,ActionReference[Action],ActionReference[Reference])</f>
        <v>Approved</v>
      </c>
      <c r="X7082" t="str" cm="1">
        <f t="array" ref="X7082">_xlfn.IFS(T7082&lt;40,"Lower",T7082&lt;122,"Middle",TRUE,"Upper")</f>
        <v>Middle</v>
      </c>
    </row>
    <row r="7083" spans="1:24" x14ac:dyDescent="0.2">
      <c r="A7083" t="s">
        <v>174</v>
      </c>
      <c r="B7083" t="s">
        <v>1</v>
      </c>
      <c r="C7083" t="s">
        <v>38</v>
      </c>
      <c r="D7083">
        <v>1</v>
      </c>
      <c r="E7083" t="s">
        <v>39</v>
      </c>
      <c r="F7083">
        <v>1</v>
      </c>
      <c r="G7083" t="s">
        <v>40</v>
      </c>
      <c r="H7083">
        <v>1</v>
      </c>
      <c r="I7083" t="s">
        <v>41</v>
      </c>
      <c r="J7083">
        <v>1</v>
      </c>
      <c r="K7083">
        <v>228</v>
      </c>
      <c r="L7083" t="s">
        <v>6</v>
      </c>
      <c r="M7083">
        <v>3</v>
      </c>
      <c r="N7083" t="s">
        <v>16</v>
      </c>
      <c r="O7083">
        <v>2</v>
      </c>
      <c r="P7083" t="s">
        <v>10</v>
      </c>
      <c r="Q7083">
        <v>3</v>
      </c>
      <c r="R7083" t="s">
        <v>46</v>
      </c>
      <c r="S7083">
        <v>2</v>
      </c>
      <c r="T7083">
        <v>46</v>
      </c>
      <c r="U7083">
        <v>102.6</v>
      </c>
      <c r="V7083">
        <v>42.770000500000002</v>
      </c>
      <c r="W7083" t="str">
        <f>_xlfn.XLOOKUP(M7083,ActionReference[Action],ActionReference[Reference])</f>
        <v>Denied</v>
      </c>
      <c r="X7083" t="str" cm="1">
        <f t="array" ref="X7083">_xlfn.IFS(T7083&lt;40,"Lower",T7083&lt;122,"Middle",TRUE,"Upper")</f>
        <v>Middle</v>
      </c>
    </row>
    <row r="7084" spans="1:24" x14ac:dyDescent="0.2">
      <c r="A7084" t="s">
        <v>146</v>
      </c>
      <c r="B7084" t="s">
        <v>1</v>
      </c>
      <c r="C7084" t="s">
        <v>38</v>
      </c>
      <c r="D7084">
        <v>1</v>
      </c>
      <c r="E7084" t="s">
        <v>39</v>
      </c>
      <c r="F7084">
        <v>1</v>
      </c>
      <c r="G7084" t="s">
        <v>40</v>
      </c>
      <c r="H7084">
        <v>1</v>
      </c>
      <c r="I7084" t="s">
        <v>50</v>
      </c>
      <c r="J7084">
        <v>2</v>
      </c>
      <c r="K7084">
        <v>49</v>
      </c>
      <c r="L7084" t="s">
        <v>7</v>
      </c>
      <c r="M7084">
        <v>1</v>
      </c>
      <c r="N7084" t="s">
        <v>16</v>
      </c>
      <c r="O7084">
        <v>2</v>
      </c>
      <c r="P7084" t="s">
        <v>14</v>
      </c>
      <c r="Q7084">
        <v>5</v>
      </c>
      <c r="R7084" t="s">
        <v>46</v>
      </c>
      <c r="S7084">
        <v>2</v>
      </c>
      <c r="T7084">
        <v>48</v>
      </c>
      <c r="U7084">
        <v>55.8</v>
      </c>
      <c r="V7084">
        <v>76.769996599999999</v>
      </c>
      <c r="W7084" t="str">
        <f>_xlfn.XLOOKUP(M7084,ActionReference[Action],ActionReference[Reference])</f>
        <v>Approved</v>
      </c>
      <c r="X7084" t="str" cm="1">
        <f t="array" ref="X7084">_xlfn.IFS(T7084&lt;40,"Lower",T7084&lt;122,"Middle",TRUE,"Upper")</f>
        <v>Middle</v>
      </c>
    </row>
    <row r="7085" spans="1:24" x14ac:dyDescent="0.2">
      <c r="A7085" t="s">
        <v>200</v>
      </c>
      <c r="B7085" t="s">
        <v>1</v>
      </c>
      <c r="C7085" t="s">
        <v>38</v>
      </c>
      <c r="D7085">
        <v>1</v>
      </c>
      <c r="E7085" t="s">
        <v>39</v>
      </c>
      <c r="F7085">
        <v>1</v>
      </c>
      <c r="G7085" t="s">
        <v>43</v>
      </c>
      <c r="H7085">
        <v>3</v>
      </c>
      <c r="I7085" t="s">
        <v>41</v>
      </c>
      <c r="J7085">
        <v>1</v>
      </c>
      <c r="K7085">
        <v>81</v>
      </c>
      <c r="L7085" t="s">
        <v>7</v>
      </c>
      <c r="M7085">
        <v>1</v>
      </c>
      <c r="N7085" t="s">
        <v>16</v>
      </c>
      <c r="O7085">
        <v>2</v>
      </c>
      <c r="P7085" t="s">
        <v>14</v>
      </c>
      <c r="Q7085">
        <v>5</v>
      </c>
      <c r="R7085" t="s">
        <v>47</v>
      </c>
      <c r="S7085">
        <v>1</v>
      </c>
      <c r="T7085">
        <v>52</v>
      </c>
      <c r="U7085">
        <v>65.5</v>
      </c>
      <c r="V7085">
        <v>91.019996599999999</v>
      </c>
      <c r="W7085" t="str">
        <f>_xlfn.XLOOKUP(M7085,ActionReference[Action],ActionReference[Reference])</f>
        <v>Approved</v>
      </c>
      <c r="X7085" t="str" cm="1">
        <f t="array" ref="X7085">_xlfn.IFS(T7085&lt;40,"Lower",T7085&lt;122,"Middle",TRUE,"Upper")</f>
        <v>Middle</v>
      </c>
    </row>
    <row r="7086" spans="1:24" x14ac:dyDescent="0.2">
      <c r="A7086" t="s">
        <v>77</v>
      </c>
      <c r="B7086" t="s">
        <v>1</v>
      </c>
      <c r="C7086" t="s">
        <v>38</v>
      </c>
      <c r="D7086">
        <v>1</v>
      </c>
      <c r="E7086" t="s">
        <v>39</v>
      </c>
      <c r="F7086">
        <v>1</v>
      </c>
      <c r="G7086" t="s">
        <v>40</v>
      </c>
      <c r="H7086">
        <v>1</v>
      </c>
      <c r="I7086" t="s">
        <v>41</v>
      </c>
      <c r="J7086">
        <v>1</v>
      </c>
      <c r="K7086">
        <v>206</v>
      </c>
      <c r="L7086" t="s">
        <v>7</v>
      </c>
      <c r="M7086">
        <v>1</v>
      </c>
      <c r="N7086" t="s">
        <v>16</v>
      </c>
      <c r="O7086">
        <v>2</v>
      </c>
      <c r="P7086" t="s">
        <v>14</v>
      </c>
      <c r="Q7086">
        <v>5</v>
      </c>
      <c r="R7086" t="s">
        <v>46</v>
      </c>
      <c r="S7086">
        <v>2</v>
      </c>
      <c r="T7086">
        <v>176</v>
      </c>
      <c r="U7086">
        <v>84</v>
      </c>
      <c r="V7086">
        <v>103.860001</v>
      </c>
      <c r="W7086" t="str">
        <f>_xlfn.XLOOKUP(M7086,ActionReference[Action],ActionReference[Reference])</f>
        <v>Approved</v>
      </c>
      <c r="X7086" t="str" cm="1">
        <f t="array" ref="X7086">_xlfn.IFS(T7086&lt;40,"Lower",T7086&lt;122,"Middle",TRUE,"Upper")</f>
        <v>Upper</v>
      </c>
    </row>
    <row r="7087" spans="1:24" x14ac:dyDescent="0.2">
      <c r="A7087">
        <v>1461700004</v>
      </c>
      <c r="B7087" t="s">
        <v>1</v>
      </c>
      <c r="C7087" t="s">
        <v>42</v>
      </c>
      <c r="D7087">
        <v>2</v>
      </c>
      <c r="E7087" t="s">
        <v>39</v>
      </c>
      <c r="F7087">
        <v>1</v>
      </c>
      <c r="G7087" t="s">
        <v>40</v>
      </c>
      <c r="H7087">
        <v>1</v>
      </c>
      <c r="I7087" t="s">
        <v>41</v>
      </c>
      <c r="J7087">
        <v>1</v>
      </c>
      <c r="K7087">
        <v>232</v>
      </c>
      <c r="L7087" t="s">
        <v>7</v>
      </c>
      <c r="M7087">
        <v>1</v>
      </c>
      <c r="N7087" t="s">
        <v>16</v>
      </c>
      <c r="O7087">
        <v>2</v>
      </c>
      <c r="P7087" t="s">
        <v>14</v>
      </c>
      <c r="Q7087">
        <v>5</v>
      </c>
      <c r="R7087" t="s">
        <v>47</v>
      </c>
      <c r="S7087">
        <v>1</v>
      </c>
      <c r="T7087">
        <v>92</v>
      </c>
      <c r="U7087">
        <v>75.400000000000006</v>
      </c>
      <c r="V7087">
        <v>91.25</v>
      </c>
      <c r="W7087" t="str">
        <f>_xlfn.XLOOKUP(M7087,ActionReference[Action],ActionReference[Reference])</f>
        <v>Approved</v>
      </c>
      <c r="X7087" t="str" cm="1">
        <f t="array" ref="X7087">_xlfn.IFS(T7087&lt;40,"Lower",T7087&lt;122,"Middle",TRUE,"Upper")</f>
        <v>Middle</v>
      </c>
    </row>
    <row r="7088" spans="1:24" x14ac:dyDescent="0.2">
      <c r="A7088">
        <v>3027509990</v>
      </c>
      <c r="B7088" t="s">
        <v>1</v>
      </c>
      <c r="C7088" t="s">
        <v>42</v>
      </c>
      <c r="D7088">
        <v>2</v>
      </c>
      <c r="E7088" t="s">
        <v>39</v>
      </c>
      <c r="F7088">
        <v>1</v>
      </c>
      <c r="G7088" t="s">
        <v>43</v>
      </c>
      <c r="H7088">
        <v>3</v>
      </c>
      <c r="I7088" t="s">
        <v>41</v>
      </c>
      <c r="J7088">
        <v>1</v>
      </c>
      <c r="K7088">
        <v>480</v>
      </c>
      <c r="L7088" t="s">
        <v>7</v>
      </c>
      <c r="M7088">
        <v>1</v>
      </c>
      <c r="N7088" t="s">
        <v>16</v>
      </c>
      <c r="O7088">
        <v>2</v>
      </c>
      <c r="P7088" t="s">
        <v>10</v>
      </c>
      <c r="Q7088">
        <v>3</v>
      </c>
      <c r="R7088" t="s">
        <v>47</v>
      </c>
      <c r="S7088">
        <v>1</v>
      </c>
      <c r="T7088">
        <v>88</v>
      </c>
      <c r="U7088">
        <v>114.2</v>
      </c>
      <c r="V7088">
        <v>148.259995</v>
      </c>
      <c r="W7088" t="str">
        <f>_xlfn.XLOOKUP(M7088,ActionReference[Action],ActionReference[Reference])</f>
        <v>Approved</v>
      </c>
      <c r="X7088" t="str" cm="1">
        <f t="array" ref="X7088">_xlfn.IFS(T7088&lt;40,"Lower",T7088&lt;122,"Middle",TRUE,"Upper")</f>
        <v>Middle</v>
      </c>
    </row>
    <row r="7089" spans="1:24" x14ac:dyDescent="0.2">
      <c r="A7089" t="s">
        <v>363</v>
      </c>
      <c r="B7089" t="s">
        <v>1</v>
      </c>
      <c r="C7089" t="s">
        <v>38</v>
      </c>
      <c r="D7089">
        <v>1</v>
      </c>
      <c r="E7089" t="s">
        <v>39</v>
      </c>
      <c r="F7089">
        <v>1</v>
      </c>
      <c r="G7089" t="s">
        <v>40</v>
      </c>
      <c r="H7089">
        <v>1</v>
      </c>
      <c r="I7089" t="s">
        <v>41</v>
      </c>
      <c r="J7089">
        <v>1</v>
      </c>
      <c r="K7089">
        <v>480</v>
      </c>
      <c r="L7089" t="s">
        <v>7</v>
      </c>
      <c r="M7089">
        <v>1</v>
      </c>
      <c r="N7089" t="s">
        <v>16</v>
      </c>
      <c r="O7089">
        <v>2</v>
      </c>
      <c r="P7089" t="s">
        <v>14</v>
      </c>
      <c r="Q7089">
        <v>5</v>
      </c>
      <c r="R7089" t="s">
        <v>47</v>
      </c>
      <c r="S7089">
        <v>1</v>
      </c>
      <c r="T7089">
        <v>109</v>
      </c>
      <c r="U7089">
        <v>83.9</v>
      </c>
      <c r="V7089">
        <v>189.41000399999999</v>
      </c>
      <c r="W7089" t="str">
        <f>_xlfn.XLOOKUP(M7089,ActionReference[Action],ActionReference[Reference])</f>
        <v>Approved</v>
      </c>
      <c r="X7089" t="str" cm="1">
        <f t="array" ref="X7089">_xlfn.IFS(T7089&lt;40,"Lower",T7089&lt;122,"Middle",TRUE,"Upper")</f>
        <v>Middle</v>
      </c>
    </row>
    <row r="7090" spans="1:24" x14ac:dyDescent="0.2">
      <c r="A7090" t="s">
        <v>70</v>
      </c>
      <c r="B7090" t="s">
        <v>1</v>
      </c>
      <c r="C7090" t="s">
        <v>38</v>
      </c>
      <c r="D7090">
        <v>1</v>
      </c>
      <c r="E7090" t="s">
        <v>39</v>
      </c>
      <c r="F7090">
        <v>1</v>
      </c>
      <c r="G7090" t="s">
        <v>43</v>
      </c>
      <c r="H7090">
        <v>3</v>
      </c>
      <c r="I7090" t="s">
        <v>41</v>
      </c>
      <c r="J7090">
        <v>1</v>
      </c>
      <c r="K7090">
        <v>1268</v>
      </c>
      <c r="L7090" t="s">
        <v>7</v>
      </c>
      <c r="M7090">
        <v>1</v>
      </c>
      <c r="N7090" t="s">
        <v>16</v>
      </c>
      <c r="O7090">
        <v>2</v>
      </c>
      <c r="P7090" t="s">
        <v>14</v>
      </c>
      <c r="Q7090">
        <v>5</v>
      </c>
      <c r="R7090" t="s">
        <v>47</v>
      </c>
      <c r="S7090">
        <v>1</v>
      </c>
      <c r="T7090">
        <v>420</v>
      </c>
      <c r="U7090">
        <v>73.400000000000006</v>
      </c>
      <c r="V7090">
        <v>333.79998799999998</v>
      </c>
      <c r="W7090" t="str">
        <f>_xlfn.XLOOKUP(M7090,ActionReference[Action],ActionReference[Reference])</f>
        <v>Approved</v>
      </c>
      <c r="X7090" t="str" cm="1">
        <f t="array" ref="X7090">_xlfn.IFS(T7090&lt;40,"Lower",T7090&lt;122,"Middle",TRUE,"Upper")</f>
        <v>Upper</v>
      </c>
    </row>
    <row r="7091" spans="1:24" x14ac:dyDescent="0.2">
      <c r="A7091" t="s">
        <v>174</v>
      </c>
      <c r="B7091" t="s">
        <v>1</v>
      </c>
      <c r="C7091" t="s">
        <v>38</v>
      </c>
      <c r="D7091">
        <v>1</v>
      </c>
      <c r="E7091" t="s">
        <v>39</v>
      </c>
      <c r="F7091">
        <v>1</v>
      </c>
      <c r="G7091" t="s">
        <v>43</v>
      </c>
      <c r="H7091">
        <v>3</v>
      </c>
      <c r="I7091" t="s">
        <v>41</v>
      </c>
      <c r="J7091">
        <v>1</v>
      </c>
      <c r="K7091">
        <v>368</v>
      </c>
      <c r="L7091" t="s">
        <v>7</v>
      </c>
      <c r="M7091">
        <v>1</v>
      </c>
      <c r="N7091" t="s">
        <v>16</v>
      </c>
      <c r="O7091">
        <v>2</v>
      </c>
      <c r="P7091" t="s">
        <v>14</v>
      </c>
      <c r="Q7091">
        <v>5</v>
      </c>
      <c r="R7091" t="s">
        <v>47</v>
      </c>
      <c r="S7091">
        <v>1</v>
      </c>
      <c r="T7091">
        <v>265</v>
      </c>
      <c r="U7091">
        <v>59.3</v>
      </c>
      <c r="V7091">
        <v>149.94000199999999</v>
      </c>
      <c r="W7091" t="str">
        <f>_xlfn.XLOOKUP(M7091,ActionReference[Action],ActionReference[Reference])</f>
        <v>Approved</v>
      </c>
      <c r="X7091" t="str" cm="1">
        <f t="array" ref="X7091">_xlfn.IFS(T7091&lt;40,"Lower",T7091&lt;122,"Middle",TRUE,"Upper")</f>
        <v>Upper</v>
      </c>
    </row>
    <row r="7092" spans="1:24" x14ac:dyDescent="0.2">
      <c r="A7092" t="s">
        <v>94</v>
      </c>
      <c r="B7092" t="s">
        <v>1</v>
      </c>
      <c r="C7092" t="s">
        <v>38</v>
      </c>
      <c r="D7092">
        <v>1</v>
      </c>
      <c r="E7092" t="s">
        <v>39</v>
      </c>
      <c r="F7092">
        <v>1</v>
      </c>
      <c r="G7092" t="s">
        <v>43</v>
      </c>
      <c r="H7092">
        <v>3</v>
      </c>
      <c r="I7092" t="s">
        <v>41</v>
      </c>
      <c r="J7092">
        <v>1</v>
      </c>
      <c r="K7092">
        <v>110</v>
      </c>
      <c r="L7092" t="s">
        <v>7</v>
      </c>
      <c r="M7092">
        <v>1</v>
      </c>
      <c r="N7092" t="s">
        <v>16</v>
      </c>
      <c r="O7092">
        <v>2</v>
      </c>
      <c r="P7092" t="s">
        <v>14</v>
      </c>
      <c r="Q7092">
        <v>5</v>
      </c>
      <c r="R7092" t="s">
        <v>46</v>
      </c>
      <c r="S7092">
        <v>2</v>
      </c>
      <c r="T7092">
        <v>24</v>
      </c>
      <c r="U7092">
        <v>66.3</v>
      </c>
      <c r="V7092">
        <v>63.810001399999997</v>
      </c>
      <c r="W7092" t="str">
        <f>_xlfn.XLOOKUP(M7092,ActionReference[Action],ActionReference[Reference])</f>
        <v>Approved</v>
      </c>
      <c r="X7092" t="str" cm="1">
        <f t="array" ref="X7092">_xlfn.IFS(T7092&lt;40,"Lower",T7092&lt;122,"Middle",TRUE,"Upper")</f>
        <v>Lower</v>
      </c>
    </row>
    <row r="7093" spans="1:24" x14ac:dyDescent="0.2">
      <c r="A7093" t="s">
        <v>62</v>
      </c>
      <c r="B7093" t="s">
        <v>1</v>
      </c>
      <c r="C7093" t="s">
        <v>38</v>
      </c>
      <c r="D7093">
        <v>1</v>
      </c>
      <c r="E7093" t="s">
        <v>39</v>
      </c>
      <c r="F7093">
        <v>1</v>
      </c>
      <c r="G7093" t="s">
        <v>43</v>
      </c>
      <c r="H7093">
        <v>3</v>
      </c>
      <c r="I7093" t="s">
        <v>41</v>
      </c>
      <c r="J7093">
        <v>1</v>
      </c>
      <c r="K7093">
        <v>173</v>
      </c>
      <c r="L7093" t="s">
        <v>7</v>
      </c>
      <c r="M7093">
        <v>1</v>
      </c>
      <c r="N7093" t="s">
        <v>16</v>
      </c>
      <c r="O7093">
        <v>2</v>
      </c>
      <c r="P7093" t="s">
        <v>14</v>
      </c>
      <c r="Q7093">
        <v>5</v>
      </c>
      <c r="R7093" t="s">
        <v>46</v>
      </c>
      <c r="S7093">
        <v>2</v>
      </c>
      <c r="U7093">
        <v>83.9</v>
      </c>
      <c r="V7093">
        <v>103.389999</v>
      </c>
      <c r="W7093" t="str">
        <f>_xlfn.XLOOKUP(M7093,ActionReference[Action],ActionReference[Reference])</f>
        <v>Approved</v>
      </c>
      <c r="X7093" t="str" cm="1">
        <f t="array" ref="X7093">_xlfn.IFS(T7093&lt;40,"Lower",T7093&lt;122,"Middle",TRUE,"Upper")</f>
        <v>Lower</v>
      </c>
    </row>
    <row r="7094" spans="1:24" x14ac:dyDescent="0.2">
      <c r="A7094" t="s">
        <v>94</v>
      </c>
      <c r="B7094" t="s">
        <v>1</v>
      </c>
      <c r="C7094" t="s">
        <v>42</v>
      </c>
      <c r="D7094">
        <v>2</v>
      </c>
      <c r="E7094" t="s">
        <v>39</v>
      </c>
      <c r="F7094">
        <v>1</v>
      </c>
      <c r="G7094" t="s">
        <v>43</v>
      </c>
      <c r="H7094">
        <v>3</v>
      </c>
      <c r="I7094" t="s">
        <v>41</v>
      </c>
      <c r="J7094">
        <v>1</v>
      </c>
      <c r="K7094">
        <v>337</v>
      </c>
      <c r="L7094" t="s">
        <v>6</v>
      </c>
      <c r="M7094">
        <v>3</v>
      </c>
      <c r="N7094" t="s">
        <v>16</v>
      </c>
      <c r="O7094">
        <v>2</v>
      </c>
      <c r="P7094" t="s">
        <v>14</v>
      </c>
      <c r="Q7094">
        <v>5</v>
      </c>
      <c r="R7094" t="s">
        <v>46</v>
      </c>
      <c r="S7094">
        <v>2</v>
      </c>
      <c r="T7094">
        <v>130</v>
      </c>
      <c r="U7094">
        <v>67.5</v>
      </c>
      <c r="V7094">
        <v>95.610000600000006</v>
      </c>
      <c r="W7094" t="str">
        <f>_xlfn.XLOOKUP(M7094,ActionReference[Action],ActionReference[Reference])</f>
        <v>Denied</v>
      </c>
      <c r="X7094" t="str" cm="1">
        <f t="array" ref="X7094">_xlfn.IFS(T7094&lt;40,"Lower",T7094&lt;122,"Middle",TRUE,"Upper")</f>
        <v>Upper</v>
      </c>
    </row>
    <row r="7095" spans="1:24" x14ac:dyDescent="0.2">
      <c r="A7095" t="s">
        <v>57</v>
      </c>
      <c r="B7095" t="s">
        <v>1</v>
      </c>
      <c r="C7095" t="s">
        <v>45</v>
      </c>
      <c r="D7095">
        <v>3</v>
      </c>
      <c r="E7095" t="s">
        <v>39</v>
      </c>
      <c r="F7095">
        <v>1</v>
      </c>
      <c r="G7095" t="s">
        <v>43</v>
      </c>
      <c r="H7095">
        <v>3</v>
      </c>
      <c r="I7095" t="s">
        <v>41</v>
      </c>
      <c r="J7095">
        <v>1</v>
      </c>
      <c r="K7095">
        <v>232</v>
      </c>
      <c r="L7095" t="s">
        <v>7</v>
      </c>
      <c r="M7095">
        <v>1</v>
      </c>
      <c r="N7095" t="s">
        <v>16</v>
      </c>
      <c r="O7095">
        <v>2</v>
      </c>
      <c r="P7095" t="s">
        <v>14</v>
      </c>
      <c r="Q7095">
        <v>5</v>
      </c>
      <c r="R7095" t="s">
        <v>46</v>
      </c>
      <c r="S7095">
        <v>2</v>
      </c>
      <c r="T7095">
        <v>92</v>
      </c>
      <c r="U7095">
        <v>65.3</v>
      </c>
      <c r="V7095">
        <v>99.639999399999994</v>
      </c>
      <c r="W7095" t="str">
        <f>_xlfn.XLOOKUP(M7095,ActionReference[Action],ActionReference[Reference])</f>
        <v>Approved</v>
      </c>
      <c r="X7095" t="str" cm="1">
        <f t="array" ref="X7095">_xlfn.IFS(T7095&lt;40,"Lower",T7095&lt;122,"Middle",TRUE,"Upper")</f>
        <v>Middle</v>
      </c>
    </row>
    <row r="7096" spans="1:24" x14ac:dyDescent="0.2">
      <c r="A7096" t="s">
        <v>77</v>
      </c>
      <c r="B7096" t="s">
        <v>1</v>
      </c>
      <c r="C7096" t="s">
        <v>38</v>
      </c>
      <c r="D7096">
        <v>1</v>
      </c>
      <c r="E7096" t="s">
        <v>39</v>
      </c>
      <c r="F7096">
        <v>1</v>
      </c>
      <c r="G7096" t="s">
        <v>43</v>
      </c>
      <c r="H7096">
        <v>3</v>
      </c>
      <c r="I7096" t="s">
        <v>41</v>
      </c>
      <c r="J7096">
        <v>1</v>
      </c>
      <c r="K7096">
        <v>234</v>
      </c>
      <c r="L7096" t="s">
        <v>7</v>
      </c>
      <c r="M7096">
        <v>1</v>
      </c>
      <c r="N7096" t="s">
        <v>16</v>
      </c>
      <c r="O7096">
        <v>2</v>
      </c>
      <c r="P7096" t="s">
        <v>10</v>
      </c>
      <c r="Q7096">
        <v>3</v>
      </c>
      <c r="R7096" t="s">
        <v>46</v>
      </c>
      <c r="S7096">
        <v>2</v>
      </c>
      <c r="T7096">
        <v>95</v>
      </c>
      <c r="U7096">
        <v>77.5</v>
      </c>
      <c r="V7096">
        <v>75.080001800000005</v>
      </c>
      <c r="W7096" t="str">
        <f>_xlfn.XLOOKUP(M7096,ActionReference[Action],ActionReference[Reference])</f>
        <v>Approved</v>
      </c>
      <c r="X7096" t="str" cm="1">
        <f t="array" ref="X7096">_xlfn.IFS(T7096&lt;40,"Lower",T7096&lt;122,"Middle",TRUE,"Upper")</f>
        <v>Middle</v>
      </c>
    </row>
    <row r="7097" spans="1:24" x14ac:dyDescent="0.2">
      <c r="A7097" t="s">
        <v>75</v>
      </c>
      <c r="B7097" t="s">
        <v>1</v>
      </c>
      <c r="C7097" t="s">
        <v>45</v>
      </c>
      <c r="D7097">
        <v>3</v>
      </c>
      <c r="E7097" t="s">
        <v>39</v>
      </c>
      <c r="F7097">
        <v>1</v>
      </c>
      <c r="G7097" t="s">
        <v>43</v>
      </c>
      <c r="H7097">
        <v>3</v>
      </c>
      <c r="I7097" t="s">
        <v>41</v>
      </c>
      <c r="J7097">
        <v>1</v>
      </c>
      <c r="K7097">
        <v>220</v>
      </c>
      <c r="L7097" t="s">
        <v>7</v>
      </c>
      <c r="M7097">
        <v>1</v>
      </c>
      <c r="N7097" t="s">
        <v>16</v>
      </c>
      <c r="O7097">
        <v>2</v>
      </c>
      <c r="P7097" t="s">
        <v>14</v>
      </c>
      <c r="Q7097">
        <v>5</v>
      </c>
      <c r="R7097" t="s">
        <v>47</v>
      </c>
      <c r="S7097">
        <v>1</v>
      </c>
      <c r="T7097">
        <v>69</v>
      </c>
      <c r="U7097">
        <v>53.7</v>
      </c>
      <c r="V7097">
        <v>99.650001500000002</v>
      </c>
      <c r="W7097" t="str">
        <f>_xlfn.XLOOKUP(M7097,ActionReference[Action],ActionReference[Reference])</f>
        <v>Approved</v>
      </c>
      <c r="X7097" t="str" cm="1">
        <f t="array" ref="X7097">_xlfn.IFS(T7097&lt;40,"Lower",T7097&lt;122,"Middle",TRUE,"Upper")</f>
        <v>Middle</v>
      </c>
    </row>
    <row r="7098" spans="1:24" x14ac:dyDescent="0.2">
      <c r="A7098" t="s">
        <v>410</v>
      </c>
      <c r="B7098" t="s">
        <v>1</v>
      </c>
      <c r="C7098" t="s">
        <v>38</v>
      </c>
      <c r="D7098">
        <v>1</v>
      </c>
      <c r="E7098" t="s">
        <v>39</v>
      </c>
      <c r="F7098">
        <v>1</v>
      </c>
      <c r="G7098" t="s">
        <v>40</v>
      </c>
      <c r="H7098">
        <v>1</v>
      </c>
      <c r="I7098" t="s">
        <v>50</v>
      </c>
      <c r="J7098">
        <v>2</v>
      </c>
      <c r="K7098">
        <v>184</v>
      </c>
      <c r="L7098" t="s">
        <v>6</v>
      </c>
      <c r="M7098">
        <v>3</v>
      </c>
      <c r="N7098" t="s">
        <v>15</v>
      </c>
      <c r="O7098">
        <v>1</v>
      </c>
      <c r="P7098" t="s">
        <v>14</v>
      </c>
      <c r="Q7098">
        <v>5</v>
      </c>
      <c r="R7098" t="s">
        <v>46</v>
      </c>
      <c r="S7098">
        <v>2</v>
      </c>
      <c r="T7098">
        <v>66</v>
      </c>
      <c r="U7098">
        <v>58.4</v>
      </c>
      <c r="V7098">
        <v>75.5</v>
      </c>
      <c r="W7098" t="str">
        <f>_xlfn.XLOOKUP(M7098,ActionReference[Action],ActionReference[Reference])</f>
        <v>Denied</v>
      </c>
      <c r="X7098" t="str" cm="1">
        <f t="array" ref="X7098">_xlfn.IFS(T7098&lt;40,"Lower",T7098&lt;122,"Middle",TRUE,"Upper")</f>
        <v>Middle</v>
      </c>
    </row>
    <row r="7099" spans="1:24" x14ac:dyDescent="0.2">
      <c r="A7099" t="s">
        <v>92</v>
      </c>
      <c r="B7099" t="s">
        <v>1</v>
      </c>
      <c r="C7099" t="s">
        <v>38</v>
      </c>
      <c r="D7099">
        <v>1</v>
      </c>
      <c r="E7099" t="s">
        <v>39</v>
      </c>
      <c r="F7099">
        <v>1</v>
      </c>
      <c r="G7099" t="s">
        <v>43</v>
      </c>
      <c r="H7099">
        <v>3</v>
      </c>
      <c r="I7099" t="s">
        <v>41</v>
      </c>
      <c r="J7099">
        <v>1</v>
      </c>
      <c r="K7099">
        <v>278</v>
      </c>
      <c r="L7099" t="s">
        <v>6</v>
      </c>
      <c r="M7099">
        <v>3</v>
      </c>
      <c r="N7099" t="s">
        <v>16</v>
      </c>
      <c r="O7099">
        <v>2</v>
      </c>
      <c r="P7099" t="s">
        <v>14</v>
      </c>
      <c r="Q7099">
        <v>5</v>
      </c>
      <c r="R7099" t="s">
        <v>47</v>
      </c>
      <c r="S7099">
        <v>1</v>
      </c>
      <c r="T7099">
        <v>158</v>
      </c>
      <c r="U7099">
        <v>96</v>
      </c>
      <c r="V7099">
        <v>85.239997900000006</v>
      </c>
      <c r="W7099" t="str">
        <f>_xlfn.XLOOKUP(M7099,ActionReference[Action],ActionReference[Reference])</f>
        <v>Denied</v>
      </c>
      <c r="X7099" t="str" cm="1">
        <f t="array" ref="X7099">_xlfn.IFS(T7099&lt;40,"Lower",T7099&lt;122,"Middle",TRUE,"Upper")</f>
        <v>Upper</v>
      </c>
    </row>
    <row r="7100" spans="1:24" x14ac:dyDescent="0.2">
      <c r="A7100" t="s">
        <v>416</v>
      </c>
      <c r="B7100" t="s">
        <v>1</v>
      </c>
      <c r="C7100" t="s">
        <v>42</v>
      </c>
      <c r="D7100">
        <v>2</v>
      </c>
      <c r="E7100" t="s">
        <v>39</v>
      </c>
      <c r="F7100">
        <v>1</v>
      </c>
      <c r="G7100" t="s">
        <v>40</v>
      </c>
      <c r="H7100">
        <v>1</v>
      </c>
      <c r="I7100" t="s">
        <v>41</v>
      </c>
      <c r="J7100">
        <v>1</v>
      </c>
      <c r="K7100">
        <v>101</v>
      </c>
      <c r="L7100" t="s">
        <v>7</v>
      </c>
      <c r="M7100">
        <v>1</v>
      </c>
      <c r="N7100" t="s">
        <v>16</v>
      </c>
      <c r="O7100">
        <v>2</v>
      </c>
      <c r="P7100" t="s">
        <v>14</v>
      </c>
      <c r="Q7100">
        <v>5</v>
      </c>
      <c r="R7100" t="s">
        <v>47</v>
      </c>
      <c r="S7100">
        <v>1</v>
      </c>
      <c r="T7100">
        <v>52</v>
      </c>
      <c r="U7100">
        <v>73.599999999999994</v>
      </c>
      <c r="V7100">
        <v>96.730003400000001</v>
      </c>
      <c r="W7100" t="str">
        <f>_xlfn.XLOOKUP(M7100,ActionReference[Action],ActionReference[Reference])</f>
        <v>Approved</v>
      </c>
      <c r="X7100" t="str" cm="1">
        <f t="array" ref="X7100">_xlfn.IFS(T7100&lt;40,"Lower",T7100&lt;122,"Middle",TRUE,"Upper")</f>
        <v>Middle</v>
      </c>
    </row>
    <row r="7101" spans="1:24" x14ac:dyDescent="0.2">
      <c r="A7101" t="s">
        <v>164</v>
      </c>
      <c r="B7101" t="s">
        <v>1</v>
      </c>
      <c r="C7101" t="s">
        <v>38</v>
      </c>
      <c r="D7101">
        <v>1</v>
      </c>
      <c r="E7101" t="s">
        <v>39</v>
      </c>
      <c r="F7101">
        <v>1</v>
      </c>
      <c r="G7101" t="s">
        <v>40</v>
      </c>
      <c r="H7101">
        <v>1</v>
      </c>
      <c r="I7101" t="s">
        <v>41</v>
      </c>
      <c r="J7101">
        <v>1</v>
      </c>
      <c r="K7101">
        <v>123</v>
      </c>
      <c r="L7101" t="s">
        <v>7</v>
      </c>
      <c r="M7101">
        <v>1</v>
      </c>
      <c r="N7101" t="s">
        <v>16</v>
      </c>
      <c r="O7101">
        <v>2</v>
      </c>
      <c r="P7101" t="s">
        <v>14</v>
      </c>
      <c r="Q7101">
        <v>5</v>
      </c>
      <c r="R7101" t="s">
        <v>47</v>
      </c>
      <c r="S7101">
        <v>1</v>
      </c>
      <c r="T7101">
        <v>70</v>
      </c>
      <c r="U7101">
        <v>69.2</v>
      </c>
      <c r="V7101">
        <v>75.569999699999997</v>
      </c>
      <c r="W7101" t="str">
        <f>_xlfn.XLOOKUP(M7101,ActionReference[Action],ActionReference[Reference])</f>
        <v>Approved</v>
      </c>
      <c r="X7101" t="str" cm="1">
        <f t="array" ref="X7101">_xlfn.IFS(T7101&lt;40,"Lower",T7101&lt;122,"Middle",TRUE,"Upper")</f>
        <v>Middle</v>
      </c>
    </row>
    <row r="7102" spans="1:24" x14ac:dyDescent="0.2">
      <c r="A7102" t="s">
        <v>85</v>
      </c>
      <c r="B7102" t="s">
        <v>1</v>
      </c>
      <c r="C7102" t="s">
        <v>38</v>
      </c>
      <c r="D7102">
        <v>1</v>
      </c>
      <c r="E7102" t="s">
        <v>39</v>
      </c>
      <c r="F7102">
        <v>1</v>
      </c>
      <c r="G7102" t="s">
        <v>43</v>
      </c>
      <c r="H7102">
        <v>3</v>
      </c>
      <c r="I7102" t="s">
        <v>41</v>
      </c>
      <c r="J7102">
        <v>1</v>
      </c>
      <c r="K7102">
        <v>195</v>
      </c>
      <c r="L7102" t="s">
        <v>7</v>
      </c>
      <c r="M7102">
        <v>1</v>
      </c>
      <c r="N7102" t="s">
        <v>16</v>
      </c>
      <c r="O7102">
        <v>2</v>
      </c>
      <c r="P7102" t="s">
        <v>14</v>
      </c>
      <c r="Q7102">
        <v>5</v>
      </c>
      <c r="R7102" t="s">
        <v>46</v>
      </c>
      <c r="S7102">
        <v>2</v>
      </c>
      <c r="T7102">
        <v>67</v>
      </c>
      <c r="U7102">
        <v>63.8</v>
      </c>
      <c r="V7102">
        <v>137.11000100000001</v>
      </c>
      <c r="W7102" t="str">
        <f>_xlfn.XLOOKUP(M7102,ActionReference[Action],ActionReference[Reference])</f>
        <v>Approved</v>
      </c>
      <c r="X7102" t="str" cm="1">
        <f t="array" ref="X7102">_xlfn.IFS(T7102&lt;40,"Lower",T7102&lt;122,"Middle",TRUE,"Upper")</f>
        <v>Middle</v>
      </c>
    </row>
    <row r="7103" spans="1:24" x14ac:dyDescent="0.2">
      <c r="A7103" t="s">
        <v>125</v>
      </c>
      <c r="B7103" t="s">
        <v>1</v>
      </c>
      <c r="C7103" t="s">
        <v>45</v>
      </c>
      <c r="D7103">
        <v>3</v>
      </c>
      <c r="E7103" t="s">
        <v>39</v>
      </c>
      <c r="F7103">
        <v>1</v>
      </c>
      <c r="G7103" t="s">
        <v>43</v>
      </c>
      <c r="H7103">
        <v>3</v>
      </c>
      <c r="I7103" t="s">
        <v>41</v>
      </c>
      <c r="J7103">
        <v>1</v>
      </c>
      <c r="K7103">
        <v>102</v>
      </c>
      <c r="L7103" t="s">
        <v>6</v>
      </c>
      <c r="M7103">
        <v>3</v>
      </c>
      <c r="N7103" t="s">
        <v>16</v>
      </c>
      <c r="O7103">
        <v>2</v>
      </c>
      <c r="P7103" t="s">
        <v>8</v>
      </c>
      <c r="Q7103">
        <v>1</v>
      </c>
      <c r="R7103" t="s">
        <v>47</v>
      </c>
      <c r="S7103">
        <v>1</v>
      </c>
      <c r="T7103">
        <v>36</v>
      </c>
      <c r="U7103">
        <v>50.8</v>
      </c>
      <c r="V7103">
        <v>82.809997600000003</v>
      </c>
      <c r="W7103" t="str">
        <f>_xlfn.XLOOKUP(M7103,ActionReference[Action],ActionReference[Reference])</f>
        <v>Denied</v>
      </c>
      <c r="X7103" t="str" cm="1">
        <f t="array" ref="X7103">_xlfn.IFS(T7103&lt;40,"Lower",T7103&lt;122,"Middle",TRUE,"Upper")</f>
        <v>Lower</v>
      </c>
    </row>
    <row r="7104" spans="1:24" x14ac:dyDescent="0.2">
      <c r="A7104" t="s">
        <v>70</v>
      </c>
      <c r="B7104" t="s">
        <v>1</v>
      </c>
      <c r="C7104" t="s">
        <v>38</v>
      </c>
      <c r="D7104">
        <v>1</v>
      </c>
      <c r="E7104" t="s">
        <v>39</v>
      </c>
      <c r="F7104">
        <v>1</v>
      </c>
      <c r="G7104" t="s">
        <v>43</v>
      </c>
      <c r="H7104">
        <v>3</v>
      </c>
      <c r="I7104" t="s">
        <v>41</v>
      </c>
      <c r="J7104">
        <v>1</v>
      </c>
      <c r="K7104">
        <v>124</v>
      </c>
      <c r="L7104" t="s">
        <v>7</v>
      </c>
      <c r="M7104">
        <v>1</v>
      </c>
      <c r="N7104" t="s">
        <v>16</v>
      </c>
      <c r="O7104">
        <v>2</v>
      </c>
      <c r="P7104" t="s">
        <v>14</v>
      </c>
      <c r="Q7104">
        <v>5</v>
      </c>
      <c r="R7104" t="s">
        <v>46</v>
      </c>
      <c r="S7104">
        <v>2</v>
      </c>
      <c r="T7104">
        <v>2</v>
      </c>
      <c r="U7104">
        <v>75.2</v>
      </c>
      <c r="V7104">
        <v>160.509995</v>
      </c>
      <c r="W7104" t="str">
        <f>_xlfn.XLOOKUP(M7104,ActionReference[Action],ActionReference[Reference])</f>
        <v>Approved</v>
      </c>
      <c r="X7104" t="str" cm="1">
        <f t="array" ref="X7104">_xlfn.IFS(T7104&lt;40,"Lower",T7104&lt;122,"Middle",TRUE,"Upper")</f>
        <v>Lower</v>
      </c>
    </row>
    <row r="7105" spans="1:24" x14ac:dyDescent="0.2">
      <c r="A7105" t="s">
        <v>246</v>
      </c>
      <c r="B7105" t="s">
        <v>1</v>
      </c>
      <c r="C7105" t="s">
        <v>38</v>
      </c>
      <c r="D7105">
        <v>1</v>
      </c>
      <c r="E7105" t="s">
        <v>39</v>
      </c>
      <c r="F7105">
        <v>1</v>
      </c>
      <c r="G7105" t="s">
        <v>40</v>
      </c>
      <c r="H7105">
        <v>1</v>
      </c>
      <c r="I7105" t="s">
        <v>41</v>
      </c>
      <c r="J7105">
        <v>1</v>
      </c>
      <c r="K7105">
        <v>237</v>
      </c>
      <c r="L7105" t="s">
        <v>7</v>
      </c>
      <c r="M7105">
        <v>1</v>
      </c>
      <c r="N7105" t="s">
        <v>15</v>
      </c>
      <c r="O7105">
        <v>1</v>
      </c>
      <c r="P7105" t="s">
        <v>14</v>
      </c>
      <c r="Q7105">
        <v>5</v>
      </c>
      <c r="R7105" t="s">
        <v>47</v>
      </c>
      <c r="S7105">
        <v>1</v>
      </c>
      <c r="T7105">
        <v>143</v>
      </c>
      <c r="U7105">
        <v>58</v>
      </c>
      <c r="V7105">
        <v>93.269996599999999</v>
      </c>
      <c r="W7105" t="str">
        <f>_xlfn.XLOOKUP(M7105,ActionReference[Action],ActionReference[Reference])</f>
        <v>Approved</v>
      </c>
      <c r="X7105" t="str" cm="1">
        <f t="array" ref="X7105">_xlfn.IFS(T7105&lt;40,"Lower",T7105&lt;122,"Middle",TRUE,"Upper")</f>
        <v>Upper</v>
      </c>
    </row>
    <row r="7106" spans="1:24" x14ac:dyDescent="0.2">
      <c r="A7106" t="s">
        <v>468</v>
      </c>
      <c r="B7106" t="s">
        <v>1</v>
      </c>
      <c r="C7106" t="s">
        <v>38</v>
      </c>
      <c r="D7106">
        <v>1</v>
      </c>
      <c r="E7106" t="s">
        <v>39</v>
      </c>
      <c r="F7106">
        <v>1</v>
      </c>
      <c r="G7106" t="s">
        <v>40</v>
      </c>
      <c r="H7106">
        <v>1</v>
      </c>
      <c r="I7106" t="s">
        <v>41</v>
      </c>
      <c r="J7106">
        <v>1</v>
      </c>
      <c r="K7106">
        <v>195</v>
      </c>
      <c r="L7106" t="s">
        <v>7</v>
      </c>
      <c r="M7106">
        <v>1</v>
      </c>
      <c r="N7106" t="s">
        <v>16</v>
      </c>
      <c r="O7106">
        <v>2</v>
      </c>
      <c r="P7106" t="s">
        <v>14</v>
      </c>
      <c r="Q7106">
        <v>5</v>
      </c>
      <c r="R7106" t="s">
        <v>46</v>
      </c>
      <c r="S7106">
        <v>2</v>
      </c>
      <c r="T7106">
        <v>54</v>
      </c>
      <c r="U7106">
        <v>61.1</v>
      </c>
      <c r="V7106">
        <v>64.059997600000003</v>
      </c>
      <c r="W7106" t="str">
        <f>_xlfn.XLOOKUP(M7106,ActionReference[Action],ActionReference[Reference])</f>
        <v>Approved</v>
      </c>
      <c r="X7106" t="str" cm="1">
        <f t="array" ref="X7106">_xlfn.IFS(T7106&lt;40,"Lower",T7106&lt;122,"Middle",TRUE,"Upper")</f>
        <v>Middle</v>
      </c>
    </row>
    <row r="7107" spans="1:24" x14ac:dyDescent="0.2">
      <c r="A7107">
        <v>7197000003</v>
      </c>
      <c r="B7107" t="s">
        <v>1</v>
      </c>
      <c r="C7107" t="s">
        <v>38</v>
      </c>
      <c r="D7107">
        <v>1</v>
      </c>
      <c r="E7107" t="s">
        <v>39</v>
      </c>
      <c r="F7107">
        <v>1</v>
      </c>
      <c r="G7107" t="s">
        <v>43</v>
      </c>
      <c r="H7107">
        <v>3</v>
      </c>
      <c r="I7107" t="s">
        <v>41</v>
      </c>
      <c r="J7107">
        <v>1</v>
      </c>
      <c r="K7107">
        <v>210</v>
      </c>
      <c r="L7107" t="s">
        <v>7</v>
      </c>
      <c r="M7107">
        <v>1</v>
      </c>
      <c r="N7107" t="s">
        <v>16</v>
      </c>
      <c r="O7107">
        <v>2</v>
      </c>
      <c r="P7107" t="s">
        <v>14</v>
      </c>
      <c r="Q7107">
        <v>5</v>
      </c>
      <c r="R7107" t="s">
        <v>46</v>
      </c>
      <c r="S7107">
        <v>2</v>
      </c>
      <c r="T7107">
        <v>69</v>
      </c>
      <c r="U7107">
        <v>72.5</v>
      </c>
      <c r="V7107">
        <v>127.949997</v>
      </c>
      <c r="W7107" t="str">
        <f>_xlfn.XLOOKUP(M7107,ActionReference[Action],ActionReference[Reference])</f>
        <v>Approved</v>
      </c>
      <c r="X7107" t="str" cm="1">
        <f t="array" ref="X7107">_xlfn.IFS(T7107&lt;40,"Lower",T7107&lt;122,"Middle",TRUE,"Upper")</f>
        <v>Middle</v>
      </c>
    </row>
    <row r="7108" spans="1:24" x14ac:dyDescent="0.2">
      <c r="A7108" t="s">
        <v>164</v>
      </c>
      <c r="B7108" t="s">
        <v>1</v>
      </c>
      <c r="C7108" t="s">
        <v>38</v>
      </c>
      <c r="D7108">
        <v>1</v>
      </c>
      <c r="E7108" t="s">
        <v>39</v>
      </c>
      <c r="F7108">
        <v>1</v>
      </c>
      <c r="G7108" t="s">
        <v>40</v>
      </c>
      <c r="H7108">
        <v>1</v>
      </c>
      <c r="I7108" t="s">
        <v>41</v>
      </c>
      <c r="J7108">
        <v>1</v>
      </c>
      <c r="K7108">
        <v>247</v>
      </c>
      <c r="L7108" t="s">
        <v>7</v>
      </c>
      <c r="M7108">
        <v>1</v>
      </c>
      <c r="N7108" t="s">
        <v>16</v>
      </c>
      <c r="O7108">
        <v>2</v>
      </c>
      <c r="P7108" t="s">
        <v>14</v>
      </c>
      <c r="Q7108">
        <v>5</v>
      </c>
      <c r="R7108" t="s">
        <v>47</v>
      </c>
      <c r="S7108">
        <v>1</v>
      </c>
      <c r="T7108">
        <v>93</v>
      </c>
      <c r="U7108">
        <v>66.2</v>
      </c>
      <c r="V7108">
        <v>67.260002099999994</v>
      </c>
      <c r="W7108" t="str">
        <f>_xlfn.XLOOKUP(M7108,ActionReference[Action],ActionReference[Reference])</f>
        <v>Approved</v>
      </c>
      <c r="X7108" t="str" cm="1">
        <f t="array" ref="X7108">_xlfn.IFS(T7108&lt;40,"Lower",T7108&lt;122,"Middle",TRUE,"Upper")</f>
        <v>Middle</v>
      </c>
    </row>
    <row r="7109" spans="1:24" x14ac:dyDescent="0.2">
      <c r="A7109">
        <v>1961000006</v>
      </c>
      <c r="B7109" t="s">
        <v>1</v>
      </c>
      <c r="C7109" t="s">
        <v>38</v>
      </c>
      <c r="D7109">
        <v>1</v>
      </c>
      <c r="E7109" t="s">
        <v>39</v>
      </c>
      <c r="F7109">
        <v>1</v>
      </c>
      <c r="G7109" t="s">
        <v>40</v>
      </c>
      <c r="H7109">
        <v>1</v>
      </c>
      <c r="I7109" t="s">
        <v>50</v>
      </c>
      <c r="J7109">
        <v>2</v>
      </c>
      <c r="K7109">
        <v>205</v>
      </c>
      <c r="L7109" t="s">
        <v>7</v>
      </c>
      <c r="M7109">
        <v>1</v>
      </c>
      <c r="N7109" t="s">
        <v>16</v>
      </c>
      <c r="O7109">
        <v>2</v>
      </c>
      <c r="P7109" t="s">
        <v>14</v>
      </c>
      <c r="Q7109">
        <v>5</v>
      </c>
      <c r="R7109" t="s">
        <v>47</v>
      </c>
      <c r="S7109">
        <v>1</v>
      </c>
      <c r="T7109">
        <v>135</v>
      </c>
      <c r="U7109">
        <v>91.1</v>
      </c>
      <c r="V7109">
        <v>133.16999799999999</v>
      </c>
      <c r="W7109" t="str">
        <f>_xlfn.XLOOKUP(M7109,ActionReference[Action],ActionReference[Reference])</f>
        <v>Approved</v>
      </c>
      <c r="X7109" t="str" cm="1">
        <f t="array" ref="X7109">_xlfn.IFS(T7109&lt;40,"Lower",T7109&lt;122,"Middle",TRUE,"Upper")</f>
        <v>Upper</v>
      </c>
    </row>
    <row r="7110" spans="1:24" x14ac:dyDescent="0.2">
      <c r="A7110" t="s">
        <v>84</v>
      </c>
      <c r="B7110" t="s">
        <v>1</v>
      </c>
      <c r="C7110" t="s">
        <v>38</v>
      </c>
      <c r="D7110">
        <v>1</v>
      </c>
      <c r="E7110" t="s">
        <v>39</v>
      </c>
      <c r="F7110">
        <v>1</v>
      </c>
      <c r="G7110" t="s">
        <v>40</v>
      </c>
      <c r="H7110">
        <v>1</v>
      </c>
      <c r="I7110" t="s">
        <v>41</v>
      </c>
      <c r="J7110">
        <v>1</v>
      </c>
      <c r="K7110">
        <v>315</v>
      </c>
      <c r="L7110" t="s">
        <v>7</v>
      </c>
      <c r="M7110">
        <v>1</v>
      </c>
      <c r="N7110" t="s">
        <v>16</v>
      </c>
      <c r="O7110">
        <v>2</v>
      </c>
      <c r="P7110" t="s">
        <v>14</v>
      </c>
      <c r="Q7110">
        <v>5</v>
      </c>
      <c r="R7110" t="s">
        <v>47</v>
      </c>
      <c r="S7110">
        <v>1</v>
      </c>
      <c r="T7110">
        <v>85</v>
      </c>
      <c r="U7110">
        <v>63.8</v>
      </c>
      <c r="V7110">
        <v>100.230003</v>
      </c>
      <c r="W7110" t="str">
        <f>_xlfn.XLOOKUP(M7110,ActionReference[Action],ActionReference[Reference])</f>
        <v>Approved</v>
      </c>
      <c r="X7110" t="str" cm="1">
        <f t="array" ref="X7110">_xlfn.IFS(T7110&lt;40,"Lower",T7110&lt;122,"Middle",TRUE,"Upper")</f>
        <v>Middle</v>
      </c>
    </row>
    <row r="7111" spans="1:24" x14ac:dyDescent="0.2">
      <c r="A7111" t="s">
        <v>74</v>
      </c>
      <c r="B7111" t="s">
        <v>1</v>
      </c>
      <c r="C7111" t="s">
        <v>42</v>
      </c>
      <c r="D7111">
        <v>2</v>
      </c>
      <c r="E7111" t="s">
        <v>39</v>
      </c>
      <c r="F7111">
        <v>1</v>
      </c>
      <c r="G7111" t="s">
        <v>43</v>
      </c>
      <c r="H7111">
        <v>3</v>
      </c>
      <c r="I7111" t="s">
        <v>41</v>
      </c>
      <c r="J7111">
        <v>1</v>
      </c>
      <c r="K7111">
        <v>264</v>
      </c>
      <c r="L7111" t="s">
        <v>7</v>
      </c>
      <c r="M7111">
        <v>1</v>
      </c>
      <c r="N7111" t="s">
        <v>16</v>
      </c>
      <c r="O7111">
        <v>2</v>
      </c>
      <c r="P7111" t="s">
        <v>14</v>
      </c>
      <c r="Q7111">
        <v>5</v>
      </c>
      <c r="R7111" t="s">
        <v>47</v>
      </c>
      <c r="S7111">
        <v>1</v>
      </c>
      <c r="T7111">
        <v>129</v>
      </c>
      <c r="U7111">
        <v>74.3</v>
      </c>
      <c r="V7111">
        <v>111.050003</v>
      </c>
      <c r="W7111" t="str">
        <f>_xlfn.XLOOKUP(M7111,ActionReference[Action],ActionReference[Reference])</f>
        <v>Approved</v>
      </c>
      <c r="X7111" t="str" cm="1">
        <f t="array" ref="X7111">_xlfn.IFS(T7111&lt;40,"Lower",T7111&lt;122,"Middle",TRUE,"Upper")</f>
        <v>Upper</v>
      </c>
    </row>
    <row r="7112" spans="1:24" x14ac:dyDescent="0.2">
      <c r="A7112">
        <v>7197000003</v>
      </c>
      <c r="B7112" t="s">
        <v>1</v>
      </c>
      <c r="C7112" t="s">
        <v>38</v>
      </c>
      <c r="D7112">
        <v>1</v>
      </c>
      <c r="E7112" t="s">
        <v>39</v>
      </c>
      <c r="F7112">
        <v>1</v>
      </c>
      <c r="G7112" t="s">
        <v>43</v>
      </c>
      <c r="H7112">
        <v>3</v>
      </c>
      <c r="I7112" t="s">
        <v>41</v>
      </c>
      <c r="J7112">
        <v>1</v>
      </c>
      <c r="K7112">
        <v>131</v>
      </c>
      <c r="L7112" t="s">
        <v>6</v>
      </c>
      <c r="M7112">
        <v>3</v>
      </c>
      <c r="N7112" t="s">
        <v>16</v>
      </c>
      <c r="O7112">
        <v>2</v>
      </c>
      <c r="P7112" t="s">
        <v>10</v>
      </c>
      <c r="Q7112">
        <v>3</v>
      </c>
      <c r="R7112" t="s">
        <v>47</v>
      </c>
      <c r="S7112">
        <v>1</v>
      </c>
      <c r="T7112">
        <v>244</v>
      </c>
      <c r="U7112">
        <v>79.599999999999994</v>
      </c>
      <c r="V7112">
        <v>83.330001800000005</v>
      </c>
      <c r="W7112" t="str">
        <f>_xlfn.XLOOKUP(M7112,ActionReference[Action],ActionReference[Reference])</f>
        <v>Denied</v>
      </c>
      <c r="X7112" t="str" cm="1">
        <f t="array" ref="X7112">_xlfn.IFS(T7112&lt;40,"Lower",T7112&lt;122,"Middle",TRUE,"Upper")</f>
        <v>Upper</v>
      </c>
    </row>
    <row r="7113" spans="1:24" x14ac:dyDescent="0.2">
      <c r="A7113" t="s">
        <v>62</v>
      </c>
      <c r="B7113" t="s">
        <v>1</v>
      </c>
      <c r="C7113" t="s">
        <v>38</v>
      </c>
      <c r="D7113">
        <v>1</v>
      </c>
      <c r="E7113" t="s">
        <v>39</v>
      </c>
      <c r="F7113">
        <v>1</v>
      </c>
      <c r="G7113" t="s">
        <v>43</v>
      </c>
      <c r="H7113">
        <v>3</v>
      </c>
      <c r="I7113" t="s">
        <v>41</v>
      </c>
      <c r="J7113">
        <v>1</v>
      </c>
      <c r="K7113">
        <v>138</v>
      </c>
      <c r="L7113" t="s">
        <v>6</v>
      </c>
      <c r="M7113">
        <v>3</v>
      </c>
      <c r="N7113" t="s">
        <v>16</v>
      </c>
      <c r="O7113">
        <v>2</v>
      </c>
      <c r="P7113" t="s">
        <v>14</v>
      </c>
      <c r="Q7113">
        <v>5</v>
      </c>
      <c r="R7113" t="s">
        <v>47</v>
      </c>
      <c r="S7113">
        <v>1</v>
      </c>
      <c r="T7113">
        <v>90</v>
      </c>
      <c r="U7113">
        <v>57.6</v>
      </c>
      <c r="V7113">
        <v>75.580001800000005</v>
      </c>
      <c r="W7113" t="str">
        <f>_xlfn.XLOOKUP(M7113,ActionReference[Action],ActionReference[Reference])</f>
        <v>Denied</v>
      </c>
      <c r="X7113" t="str" cm="1">
        <f t="array" ref="X7113">_xlfn.IFS(T7113&lt;40,"Lower",T7113&lt;122,"Middle",TRUE,"Upper")</f>
        <v>Middle</v>
      </c>
    </row>
    <row r="7114" spans="1:24" x14ac:dyDescent="0.2">
      <c r="A7114">
        <v>7197000003</v>
      </c>
      <c r="B7114" t="s">
        <v>1</v>
      </c>
      <c r="C7114" t="s">
        <v>45</v>
      </c>
      <c r="D7114">
        <v>3</v>
      </c>
      <c r="E7114" t="s">
        <v>39</v>
      </c>
      <c r="F7114">
        <v>1</v>
      </c>
      <c r="G7114" t="s">
        <v>43</v>
      </c>
      <c r="H7114">
        <v>3</v>
      </c>
      <c r="I7114" t="s">
        <v>41</v>
      </c>
      <c r="J7114">
        <v>1</v>
      </c>
      <c r="K7114">
        <v>113</v>
      </c>
      <c r="L7114" t="s">
        <v>7</v>
      </c>
      <c r="M7114">
        <v>1</v>
      </c>
      <c r="N7114" t="s">
        <v>16</v>
      </c>
      <c r="O7114">
        <v>2</v>
      </c>
      <c r="P7114" t="s">
        <v>14</v>
      </c>
      <c r="Q7114">
        <v>5</v>
      </c>
      <c r="R7114" t="s">
        <v>47</v>
      </c>
      <c r="S7114">
        <v>1</v>
      </c>
      <c r="T7114">
        <v>82</v>
      </c>
      <c r="U7114">
        <v>64.8</v>
      </c>
      <c r="V7114">
        <v>152.029999</v>
      </c>
      <c r="W7114" t="str">
        <f>_xlfn.XLOOKUP(M7114,ActionReference[Action],ActionReference[Reference])</f>
        <v>Approved</v>
      </c>
      <c r="X7114" t="str" cm="1">
        <f t="array" ref="X7114">_xlfn.IFS(T7114&lt;40,"Lower",T7114&lt;122,"Middle",TRUE,"Upper")</f>
        <v>Middle</v>
      </c>
    </row>
    <row r="7115" spans="1:24" x14ac:dyDescent="0.2">
      <c r="A7115" t="s">
        <v>62</v>
      </c>
      <c r="B7115" t="s">
        <v>1</v>
      </c>
      <c r="C7115" t="s">
        <v>38</v>
      </c>
      <c r="D7115">
        <v>1</v>
      </c>
      <c r="E7115" t="s">
        <v>39</v>
      </c>
      <c r="F7115">
        <v>1</v>
      </c>
      <c r="G7115" t="s">
        <v>43</v>
      </c>
      <c r="H7115">
        <v>3</v>
      </c>
      <c r="I7115" t="s">
        <v>50</v>
      </c>
      <c r="J7115">
        <v>2</v>
      </c>
      <c r="K7115">
        <v>463</v>
      </c>
      <c r="L7115" t="s">
        <v>6</v>
      </c>
      <c r="M7115">
        <v>3</v>
      </c>
      <c r="N7115" t="s">
        <v>16</v>
      </c>
      <c r="O7115">
        <v>2</v>
      </c>
      <c r="P7115" t="s">
        <v>14</v>
      </c>
      <c r="Q7115">
        <v>5</v>
      </c>
      <c r="R7115" t="s">
        <v>47</v>
      </c>
      <c r="S7115">
        <v>1</v>
      </c>
      <c r="T7115">
        <v>273</v>
      </c>
      <c r="U7115">
        <v>64.3</v>
      </c>
      <c r="V7115">
        <v>148.28999300000001</v>
      </c>
      <c r="W7115" t="str">
        <f>_xlfn.XLOOKUP(M7115,ActionReference[Action],ActionReference[Reference])</f>
        <v>Denied</v>
      </c>
      <c r="X7115" t="str" cm="1">
        <f t="array" ref="X7115">_xlfn.IFS(T7115&lt;40,"Lower",T7115&lt;122,"Middle",TRUE,"Upper")</f>
        <v>Upper</v>
      </c>
    </row>
    <row r="7116" spans="1:24" x14ac:dyDescent="0.2">
      <c r="A7116">
        <v>7162800002</v>
      </c>
      <c r="B7116" t="s">
        <v>1</v>
      </c>
      <c r="C7116" t="s">
        <v>38</v>
      </c>
      <c r="D7116">
        <v>1</v>
      </c>
      <c r="E7116" t="s">
        <v>54</v>
      </c>
      <c r="F7116">
        <v>2</v>
      </c>
      <c r="G7116" t="s">
        <v>40</v>
      </c>
      <c r="H7116">
        <v>1</v>
      </c>
      <c r="I7116" t="s">
        <v>41</v>
      </c>
      <c r="J7116">
        <v>1</v>
      </c>
      <c r="K7116">
        <v>38</v>
      </c>
      <c r="L7116" t="s">
        <v>6</v>
      </c>
      <c r="M7116">
        <v>3</v>
      </c>
      <c r="N7116" t="s">
        <v>15</v>
      </c>
      <c r="O7116">
        <v>1</v>
      </c>
      <c r="P7116" t="s">
        <v>14</v>
      </c>
      <c r="Q7116">
        <v>5</v>
      </c>
      <c r="R7116" t="s">
        <v>46</v>
      </c>
      <c r="S7116">
        <v>2</v>
      </c>
      <c r="T7116">
        <v>90</v>
      </c>
      <c r="U7116">
        <v>64.3</v>
      </c>
      <c r="V7116">
        <v>74.319999699999997</v>
      </c>
      <c r="W7116" t="str">
        <f>_xlfn.XLOOKUP(M7116,ActionReference[Action],ActionReference[Reference])</f>
        <v>Denied</v>
      </c>
      <c r="X7116" t="str" cm="1">
        <f t="array" ref="X7116">_xlfn.IFS(T7116&lt;40,"Lower",T7116&lt;122,"Middle",TRUE,"Upper")</f>
        <v>Middle</v>
      </c>
    </row>
    <row r="7117" spans="1:24" x14ac:dyDescent="0.2">
      <c r="A7117" t="s">
        <v>178</v>
      </c>
      <c r="B7117" t="s">
        <v>1</v>
      </c>
      <c r="C7117" t="s">
        <v>38</v>
      </c>
      <c r="D7117">
        <v>1</v>
      </c>
      <c r="E7117" t="s">
        <v>39</v>
      </c>
      <c r="F7117">
        <v>1</v>
      </c>
      <c r="G7117" t="s">
        <v>40</v>
      </c>
      <c r="H7117">
        <v>1</v>
      </c>
      <c r="I7117" t="s">
        <v>41</v>
      </c>
      <c r="J7117">
        <v>1</v>
      </c>
      <c r="K7117">
        <v>248</v>
      </c>
      <c r="L7117" t="s">
        <v>7</v>
      </c>
      <c r="M7117">
        <v>1</v>
      </c>
      <c r="N7117" t="s">
        <v>15</v>
      </c>
      <c r="O7117">
        <v>1</v>
      </c>
      <c r="P7117" t="s">
        <v>14</v>
      </c>
      <c r="Q7117">
        <v>5</v>
      </c>
      <c r="R7117" t="s">
        <v>46</v>
      </c>
      <c r="S7117">
        <v>2</v>
      </c>
      <c r="T7117">
        <v>65</v>
      </c>
      <c r="U7117">
        <v>73.400000000000006</v>
      </c>
      <c r="V7117">
        <v>89.779998800000001</v>
      </c>
      <c r="W7117" t="str">
        <f>_xlfn.XLOOKUP(M7117,ActionReference[Action],ActionReference[Reference])</f>
        <v>Approved</v>
      </c>
      <c r="X7117" t="str" cm="1">
        <f t="array" ref="X7117">_xlfn.IFS(T7117&lt;40,"Lower",T7117&lt;122,"Middle",TRUE,"Upper")</f>
        <v>Middle</v>
      </c>
    </row>
    <row r="7118" spans="1:24" x14ac:dyDescent="0.2">
      <c r="A7118" t="s">
        <v>163</v>
      </c>
      <c r="B7118" t="s">
        <v>1</v>
      </c>
      <c r="C7118" t="s">
        <v>38</v>
      </c>
      <c r="D7118">
        <v>1</v>
      </c>
      <c r="E7118" t="s">
        <v>39</v>
      </c>
      <c r="F7118">
        <v>1</v>
      </c>
      <c r="G7118" t="s">
        <v>43</v>
      </c>
      <c r="H7118">
        <v>3</v>
      </c>
      <c r="I7118" t="s">
        <v>41</v>
      </c>
      <c r="J7118">
        <v>1</v>
      </c>
      <c r="K7118">
        <v>364</v>
      </c>
      <c r="L7118" t="s">
        <v>53</v>
      </c>
      <c r="M7118">
        <v>2</v>
      </c>
      <c r="N7118" t="s">
        <v>16</v>
      </c>
      <c r="O7118">
        <v>2</v>
      </c>
      <c r="P7118" t="s">
        <v>14</v>
      </c>
      <c r="Q7118">
        <v>5</v>
      </c>
      <c r="R7118" t="s">
        <v>46</v>
      </c>
      <c r="S7118">
        <v>2</v>
      </c>
      <c r="T7118">
        <v>130</v>
      </c>
      <c r="U7118">
        <v>83.9</v>
      </c>
      <c r="V7118">
        <v>117.80999799999999</v>
      </c>
      <c r="W7118" t="str">
        <f>_xlfn.XLOOKUP(M7118,ActionReference[Action],ActionReference[Reference])</f>
        <v>Approved</v>
      </c>
      <c r="X7118" t="str" cm="1">
        <f t="array" ref="X7118">_xlfn.IFS(T7118&lt;40,"Lower",T7118&lt;122,"Middle",TRUE,"Upper")</f>
        <v>Upper</v>
      </c>
    </row>
    <row r="7119" spans="1:24" x14ac:dyDescent="0.2">
      <c r="A7119" t="s">
        <v>144</v>
      </c>
      <c r="B7119" t="s">
        <v>1</v>
      </c>
      <c r="C7119" t="s">
        <v>42</v>
      </c>
      <c r="D7119">
        <v>2</v>
      </c>
      <c r="E7119" t="s">
        <v>39</v>
      </c>
      <c r="F7119">
        <v>1</v>
      </c>
      <c r="G7119" t="s">
        <v>40</v>
      </c>
      <c r="H7119">
        <v>1</v>
      </c>
      <c r="I7119" t="s">
        <v>41</v>
      </c>
      <c r="J7119">
        <v>1</v>
      </c>
      <c r="K7119">
        <v>128</v>
      </c>
      <c r="L7119" t="s">
        <v>7</v>
      </c>
      <c r="M7119">
        <v>1</v>
      </c>
      <c r="N7119" t="s">
        <v>15</v>
      </c>
      <c r="O7119">
        <v>1</v>
      </c>
      <c r="P7119" t="s">
        <v>14</v>
      </c>
      <c r="Q7119">
        <v>5</v>
      </c>
      <c r="R7119" t="s">
        <v>46</v>
      </c>
      <c r="S7119">
        <v>2</v>
      </c>
      <c r="T7119">
        <v>38</v>
      </c>
      <c r="U7119">
        <v>73.400000000000006</v>
      </c>
      <c r="V7119">
        <v>125.510002</v>
      </c>
      <c r="W7119" t="str">
        <f>_xlfn.XLOOKUP(M7119,ActionReference[Action],ActionReference[Reference])</f>
        <v>Approved</v>
      </c>
      <c r="X7119" t="str" cm="1">
        <f t="array" ref="X7119">_xlfn.IFS(T7119&lt;40,"Lower",T7119&lt;122,"Middle",TRUE,"Upper")</f>
        <v>Lower</v>
      </c>
    </row>
    <row r="7120" spans="1:24" x14ac:dyDescent="0.2">
      <c r="A7120" t="s">
        <v>139</v>
      </c>
      <c r="B7120" t="s">
        <v>1</v>
      </c>
      <c r="C7120" t="s">
        <v>38</v>
      </c>
      <c r="D7120">
        <v>1</v>
      </c>
      <c r="E7120" t="s">
        <v>39</v>
      </c>
      <c r="F7120">
        <v>1</v>
      </c>
      <c r="G7120" t="s">
        <v>43</v>
      </c>
      <c r="H7120">
        <v>3</v>
      </c>
      <c r="I7120" t="s">
        <v>41</v>
      </c>
      <c r="J7120">
        <v>1</v>
      </c>
      <c r="K7120">
        <v>361</v>
      </c>
      <c r="L7120" t="s">
        <v>7</v>
      </c>
      <c r="M7120">
        <v>1</v>
      </c>
      <c r="N7120" t="s">
        <v>16</v>
      </c>
      <c r="O7120">
        <v>2</v>
      </c>
      <c r="P7120" t="s">
        <v>10</v>
      </c>
      <c r="Q7120">
        <v>3</v>
      </c>
      <c r="R7120" t="s">
        <v>46</v>
      </c>
      <c r="S7120">
        <v>2</v>
      </c>
      <c r="T7120">
        <v>58</v>
      </c>
      <c r="U7120">
        <v>94.3</v>
      </c>
      <c r="V7120">
        <v>61.970001199999999</v>
      </c>
      <c r="W7120" t="str">
        <f>_xlfn.XLOOKUP(M7120,ActionReference[Action],ActionReference[Reference])</f>
        <v>Approved</v>
      </c>
      <c r="X7120" t="str" cm="1">
        <f t="array" ref="X7120">_xlfn.IFS(T7120&lt;40,"Lower",T7120&lt;122,"Middle",TRUE,"Upper")</f>
        <v>Middle</v>
      </c>
    </row>
    <row r="7121" spans="1:24" x14ac:dyDescent="0.2">
      <c r="A7121" t="s">
        <v>364</v>
      </c>
      <c r="B7121" t="s">
        <v>1</v>
      </c>
      <c r="C7121" t="s">
        <v>38</v>
      </c>
      <c r="D7121">
        <v>1</v>
      </c>
      <c r="E7121" t="s">
        <v>54</v>
      </c>
      <c r="F7121">
        <v>2</v>
      </c>
      <c r="G7121" t="s">
        <v>40</v>
      </c>
      <c r="H7121">
        <v>1</v>
      </c>
      <c r="I7121" t="s">
        <v>41</v>
      </c>
      <c r="J7121">
        <v>1</v>
      </c>
      <c r="K7121">
        <v>68</v>
      </c>
      <c r="L7121" t="s">
        <v>7</v>
      </c>
      <c r="M7121">
        <v>1</v>
      </c>
      <c r="N7121" t="s">
        <v>16</v>
      </c>
      <c r="O7121">
        <v>2</v>
      </c>
      <c r="P7121" t="s">
        <v>14</v>
      </c>
      <c r="Q7121">
        <v>5</v>
      </c>
      <c r="R7121" t="s">
        <v>46</v>
      </c>
      <c r="S7121">
        <v>2</v>
      </c>
      <c r="T7121">
        <v>32</v>
      </c>
      <c r="U7121">
        <v>51.5</v>
      </c>
      <c r="V7121">
        <v>116.709999</v>
      </c>
      <c r="W7121" t="str">
        <f>_xlfn.XLOOKUP(M7121,ActionReference[Action],ActionReference[Reference])</f>
        <v>Approved</v>
      </c>
      <c r="X7121" t="str" cm="1">
        <f t="array" ref="X7121">_xlfn.IFS(T7121&lt;40,"Lower",T7121&lt;122,"Middle",TRUE,"Upper")</f>
        <v>Lower</v>
      </c>
    </row>
    <row r="7122" spans="1:24" x14ac:dyDescent="0.2">
      <c r="A7122" t="s">
        <v>96</v>
      </c>
      <c r="B7122" t="s">
        <v>1</v>
      </c>
      <c r="C7122" t="s">
        <v>38</v>
      </c>
      <c r="D7122">
        <v>1</v>
      </c>
      <c r="E7122" t="s">
        <v>39</v>
      </c>
      <c r="F7122">
        <v>1</v>
      </c>
      <c r="G7122" t="s">
        <v>40</v>
      </c>
      <c r="H7122">
        <v>1</v>
      </c>
      <c r="I7122" t="s">
        <v>41</v>
      </c>
      <c r="J7122">
        <v>1</v>
      </c>
      <c r="K7122">
        <v>131</v>
      </c>
      <c r="L7122" t="s">
        <v>7</v>
      </c>
      <c r="M7122">
        <v>1</v>
      </c>
      <c r="N7122" t="s">
        <v>16</v>
      </c>
      <c r="O7122">
        <v>2</v>
      </c>
      <c r="P7122" t="s">
        <v>14</v>
      </c>
      <c r="Q7122">
        <v>5</v>
      </c>
      <c r="R7122" t="s">
        <v>47</v>
      </c>
      <c r="S7122">
        <v>1</v>
      </c>
      <c r="T7122">
        <v>100</v>
      </c>
      <c r="U7122">
        <v>59.8</v>
      </c>
      <c r="V7122">
        <v>84.480003400000001</v>
      </c>
      <c r="W7122" t="str">
        <f>_xlfn.XLOOKUP(M7122,ActionReference[Action],ActionReference[Reference])</f>
        <v>Approved</v>
      </c>
      <c r="X7122" t="str" cm="1">
        <f t="array" ref="X7122">_xlfn.IFS(T7122&lt;40,"Lower",T7122&lt;122,"Middle",TRUE,"Upper")</f>
        <v>Middle</v>
      </c>
    </row>
    <row r="7123" spans="1:24" x14ac:dyDescent="0.2">
      <c r="A7123" t="s">
        <v>77</v>
      </c>
      <c r="B7123" t="s">
        <v>1</v>
      </c>
      <c r="C7123" t="s">
        <v>38</v>
      </c>
      <c r="D7123">
        <v>1</v>
      </c>
      <c r="E7123" t="s">
        <v>39</v>
      </c>
      <c r="F7123">
        <v>1</v>
      </c>
      <c r="G7123" t="s">
        <v>43</v>
      </c>
      <c r="H7123">
        <v>3</v>
      </c>
      <c r="I7123" t="s">
        <v>41</v>
      </c>
      <c r="J7123">
        <v>1</v>
      </c>
      <c r="K7123">
        <v>240</v>
      </c>
      <c r="L7123" t="s">
        <v>6</v>
      </c>
      <c r="M7123">
        <v>3</v>
      </c>
      <c r="N7123" t="s">
        <v>16</v>
      </c>
      <c r="O7123">
        <v>2</v>
      </c>
      <c r="P7123" t="s">
        <v>14</v>
      </c>
      <c r="Q7123">
        <v>5</v>
      </c>
      <c r="R7123" t="s">
        <v>47</v>
      </c>
      <c r="S7123">
        <v>1</v>
      </c>
      <c r="T7123">
        <v>128</v>
      </c>
      <c r="U7123">
        <v>75</v>
      </c>
      <c r="V7123">
        <v>110.099998</v>
      </c>
      <c r="W7123" t="str">
        <f>_xlfn.XLOOKUP(M7123,ActionReference[Action],ActionReference[Reference])</f>
        <v>Denied</v>
      </c>
      <c r="X7123" t="str" cm="1">
        <f t="array" ref="X7123">_xlfn.IFS(T7123&lt;40,"Lower",T7123&lt;122,"Middle",TRUE,"Upper")</f>
        <v>Upper</v>
      </c>
    </row>
    <row r="7124" spans="1:24" x14ac:dyDescent="0.2">
      <c r="A7124" t="s">
        <v>339</v>
      </c>
      <c r="B7124" t="s">
        <v>1</v>
      </c>
      <c r="C7124" t="s">
        <v>42</v>
      </c>
      <c r="D7124">
        <v>2</v>
      </c>
      <c r="E7124" t="s">
        <v>39</v>
      </c>
      <c r="F7124">
        <v>1</v>
      </c>
      <c r="G7124" t="s">
        <v>40</v>
      </c>
      <c r="H7124">
        <v>1</v>
      </c>
      <c r="I7124" t="s">
        <v>41</v>
      </c>
      <c r="J7124">
        <v>1</v>
      </c>
      <c r="K7124">
        <v>280</v>
      </c>
      <c r="L7124" t="s">
        <v>6</v>
      </c>
      <c r="M7124">
        <v>3</v>
      </c>
      <c r="N7124" t="s">
        <v>16</v>
      </c>
      <c r="O7124">
        <v>2</v>
      </c>
      <c r="P7124" t="s">
        <v>14</v>
      </c>
      <c r="Q7124">
        <v>5</v>
      </c>
      <c r="R7124" t="s">
        <v>47</v>
      </c>
      <c r="S7124">
        <v>1</v>
      </c>
      <c r="T7124">
        <v>95</v>
      </c>
      <c r="U7124">
        <v>64.3</v>
      </c>
      <c r="V7124">
        <v>177.71000699999999</v>
      </c>
      <c r="W7124" t="str">
        <f>_xlfn.XLOOKUP(M7124,ActionReference[Action],ActionReference[Reference])</f>
        <v>Denied</v>
      </c>
      <c r="X7124" t="str" cm="1">
        <f t="array" ref="X7124">_xlfn.IFS(T7124&lt;40,"Lower",T7124&lt;122,"Middle",TRUE,"Upper")</f>
        <v>Middle</v>
      </c>
    </row>
    <row r="7125" spans="1:24" x14ac:dyDescent="0.2">
      <c r="A7125">
        <v>7162800002</v>
      </c>
      <c r="B7125" t="s">
        <v>1</v>
      </c>
      <c r="C7125" t="s">
        <v>38</v>
      </c>
      <c r="D7125">
        <v>1</v>
      </c>
      <c r="E7125" t="s">
        <v>54</v>
      </c>
      <c r="F7125">
        <v>2</v>
      </c>
      <c r="G7125" t="s">
        <v>40</v>
      </c>
      <c r="H7125">
        <v>1</v>
      </c>
      <c r="I7125" t="s">
        <v>41</v>
      </c>
      <c r="J7125">
        <v>1</v>
      </c>
      <c r="K7125">
        <v>64</v>
      </c>
      <c r="L7125" t="s">
        <v>6</v>
      </c>
      <c r="M7125">
        <v>3</v>
      </c>
      <c r="N7125" t="s">
        <v>16</v>
      </c>
      <c r="O7125">
        <v>2</v>
      </c>
      <c r="P7125" t="s">
        <v>10</v>
      </c>
      <c r="Q7125">
        <v>3</v>
      </c>
      <c r="R7125" t="s">
        <v>47</v>
      </c>
      <c r="S7125">
        <v>1</v>
      </c>
      <c r="T7125">
        <v>79</v>
      </c>
      <c r="U7125">
        <v>54.2</v>
      </c>
      <c r="V7125">
        <v>126.589996</v>
      </c>
      <c r="W7125" t="str">
        <f>_xlfn.XLOOKUP(M7125,ActionReference[Action],ActionReference[Reference])</f>
        <v>Denied</v>
      </c>
      <c r="X7125" t="str" cm="1">
        <f t="array" ref="X7125">_xlfn.IFS(T7125&lt;40,"Lower",T7125&lt;122,"Middle",TRUE,"Upper")</f>
        <v>Middle</v>
      </c>
    </row>
    <row r="7126" spans="1:24" x14ac:dyDescent="0.2">
      <c r="A7126" t="s">
        <v>443</v>
      </c>
      <c r="B7126" t="s">
        <v>1</v>
      </c>
      <c r="C7126" t="s">
        <v>38</v>
      </c>
      <c r="D7126">
        <v>1</v>
      </c>
      <c r="E7126" t="s">
        <v>39</v>
      </c>
      <c r="F7126">
        <v>1</v>
      </c>
      <c r="G7126" t="s">
        <v>40</v>
      </c>
      <c r="H7126">
        <v>1</v>
      </c>
      <c r="I7126" t="s">
        <v>50</v>
      </c>
      <c r="J7126">
        <v>2</v>
      </c>
      <c r="K7126">
        <v>193</v>
      </c>
      <c r="L7126" t="s">
        <v>7</v>
      </c>
      <c r="M7126">
        <v>1</v>
      </c>
      <c r="N7126" t="s">
        <v>16</v>
      </c>
      <c r="O7126">
        <v>2</v>
      </c>
      <c r="P7126" t="s">
        <v>14</v>
      </c>
      <c r="Q7126">
        <v>5</v>
      </c>
      <c r="R7126" t="s">
        <v>47</v>
      </c>
      <c r="S7126">
        <v>1</v>
      </c>
      <c r="T7126">
        <v>135</v>
      </c>
      <c r="U7126">
        <v>66.2</v>
      </c>
      <c r="V7126">
        <v>97.309997600000003</v>
      </c>
      <c r="W7126" t="str">
        <f>_xlfn.XLOOKUP(M7126,ActionReference[Action],ActionReference[Reference])</f>
        <v>Approved</v>
      </c>
      <c r="X7126" t="str" cm="1">
        <f t="array" ref="X7126">_xlfn.IFS(T7126&lt;40,"Lower",T7126&lt;122,"Middle",TRUE,"Upper")</f>
        <v>Upper</v>
      </c>
    </row>
    <row r="7127" spans="1:24" x14ac:dyDescent="0.2">
      <c r="A7127" t="s">
        <v>213</v>
      </c>
      <c r="B7127" t="s">
        <v>1</v>
      </c>
      <c r="C7127" t="s">
        <v>38</v>
      </c>
      <c r="D7127">
        <v>1</v>
      </c>
      <c r="E7127" t="s">
        <v>39</v>
      </c>
      <c r="F7127">
        <v>1</v>
      </c>
      <c r="G7127" t="s">
        <v>43</v>
      </c>
      <c r="H7127">
        <v>3</v>
      </c>
      <c r="I7127" t="s">
        <v>50</v>
      </c>
      <c r="J7127">
        <v>2</v>
      </c>
      <c r="K7127">
        <v>174</v>
      </c>
      <c r="L7127" t="s">
        <v>7</v>
      </c>
      <c r="M7127">
        <v>1</v>
      </c>
      <c r="N7127" t="s">
        <v>16</v>
      </c>
      <c r="O7127">
        <v>2</v>
      </c>
      <c r="P7127" t="s">
        <v>14</v>
      </c>
      <c r="Q7127">
        <v>5</v>
      </c>
      <c r="R7127" t="s">
        <v>47</v>
      </c>
      <c r="S7127">
        <v>1</v>
      </c>
      <c r="T7127">
        <v>159</v>
      </c>
      <c r="U7127">
        <v>59</v>
      </c>
      <c r="V7127">
        <v>98.910003700000004</v>
      </c>
      <c r="W7127" t="str">
        <f>_xlfn.XLOOKUP(M7127,ActionReference[Action],ActionReference[Reference])</f>
        <v>Approved</v>
      </c>
      <c r="X7127" t="str" cm="1">
        <f t="array" ref="X7127">_xlfn.IFS(T7127&lt;40,"Lower",T7127&lt;122,"Middle",TRUE,"Upper")</f>
        <v>Upper</v>
      </c>
    </row>
    <row r="7128" spans="1:24" x14ac:dyDescent="0.2">
      <c r="A7128" t="s">
        <v>112</v>
      </c>
      <c r="B7128" t="s">
        <v>1</v>
      </c>
      <c r="C7128" t="s">
        <v>38</v>
      </c>
      <c r="D7128">
        <v>1</v>
      </c>
      <c r="E7128" t="s">
        <v>39</v>
      </c>
      <c r="F7128">
        <v>1</v>
      </c>
      <c r="G7128" t="s">
        <v>40</v>
      </c>
      <c r="H7128">
        <v>1</v>
      </c>
      <c r="I7128" t="s">
        <v>41</v>
      </c>
      <c r="J7128">
        <v>1</v>
      </c>
      <c r="K7128">
        <v>403</v>
      </c>
      <c r="L7128" t="s">
        <v>7</v>
      </c>
      <c r="M7128">
        <v>1</v>
      </c>
      <c r="N7128" t="s">
        <v>16</v>
      </c>
      <c r="O7128">
        <v>2</v>
      </c>
      <c r="P7128" t="s">
        <v>14</v>
      </c>
      <c r="Q7128">
        <v>5</v>
      </c>
      <c r="R7128" t="s">
        <v>47</v>
      </c>
      <c r="S7128">
        <v>1</v>
      </c>
      <c r="T7128">
        <v>174</v>
      </c>
      <c r="U7128">
        <v>89.8</v>
      </c>
      <c r="V7128">
        <v>142.83000200000001</v>
      </c>
      <c r="W7128" t="str">
        <f>_xlfn.XLOOKUP(M7128,ActionReference[Action],ActionReference[Reference])</f>
        <v>Approved</v>
      </c>
      <c r="X7128" t="str" cm="1">
        <f t="array" ref="X7128">_xlfn.IFS(T7128&lt;40,"Lower",T7128&lt;122,"Middle",TRUE,"Upper")</f>
        <v>Upper</v>
      </c>
    </row>
    <row r="7129" spans="1:24" x14ac:dyDescent="0.2">
      <c r="A7129" t="s">
        <v>99</v>
      </c>
      <c r="B7129" t="s">
        <v>1</v>
      </c>
      <c r="C7129" t="s">
        <v>38</v>
      </c>
      <c r="D7129">
        <v>1</v>
      </c>
      <c r="E7129" t="s">
        <v>39</v>
      </c>
      <c r="F7129">
        <v>1</v>
      </c>
      <c r="G7129" t="s">
        <v>43</v>
      </c>
      <c r="H7129">
        <v>3</v>
      </c>
      <c r="I7129" t="s">
        <v>41</v>
      </c>
      <c r="J7129">
        <v>1</v>
      </c>
      <c r="K7129">
        <v>310</v>
      </c>
      <c r="L7129" t="s">
        <v>7</v>
      </c>
      <c r="M7129">
        <v>1</v>
      </c>
      <c r="N7129" t="s">
        <v>16</v>
      </c>
      <c r="O7129">
        <v>2</v>
      </c>
      <c r="P7129" t="s">
        <v>14</v>
      </c>
      <c r="Q7129">
        <v>5</v>
      </c>
      <c r="R7129" t="s">
        <v>47</v>
      </c>
      <c r="S7129">
        <v>1</v>
      </c>
      <c r="T7129">
        <v>129</v>
      </c>
      <c r="U7129">
        <v>107.6</v>
      </c>
      <c r="V7129">
        <v>141.88000500000001</v>
      </c>
      <c r="W7129" t="str">
        <f>_xlfn.XLOOKUP(M7129,ActionReference[Action],ActionReference[Reference])</f>
        <v>Approved</v>
      </c>
      <c r="X7129" t="str" cm="1">
        <f t="array" ref="X7129">_xlfn.IFS(T7129&lt;40,"Lower",T7129&lt;122,"Middle",TRUE,"Upper")</f>
        <v>Upper</v>
      </c>
    </row>
    <row r="7130" spans="1:24" x14ac:dyDescent="0.2">
      <c r="A7130" t="s">
        <v>92</v>
      </c>
      <c r="B7130" t="s">
        <v>1</v>
      </c>
      <c r="C7130" t="s">
        <v>38</v>
      </c>
      <c r="D7130">
        <v>1</v>
      </c>
      <c r="E7130" t="s">
        <v>39</v>
      </c>
      <c r="F7130">
        <v>1</v>
      </c>
      <c r="G7130" t="s">
        <v>40</v>
      </c>
      <c r="H7130">
        <v>1</v>
      </c>
      <c r="I7130" t="s">
        <v>41</v>
      </c>
      <c r="J7130">
        <v>1</v>
      </c>
      <c r="K7130">
        <v>356</v>
      </c>
      <c r="L7130" t="s">
        <v>7</v>
      </c>
      <c r="M7130">
        <v>1</v>
      </c>
      <c r="N7130" t="s">
        <v>16</v>
      </c>
      <c r="O7130">
        <v>2</v>
      </c>
      <c r="P7130" t="s">
        <v>14</v>
      </c>
      <c r="Q7130">
        <v>5</v>
      </c>
      <c r="R7130" t="s">
        <v>47</v>
      </c>
      <c r="S7130">
        <v>1</v>
      </c>
      <c r="T7130">
        <v>82</v>
      </c>
      <c r="U7130">
        <v>63.2</v>
      </c>
      <c r="V7130">
        <v>118.18</v>
      </c>
      <c r="W7130" t="str">
        <f>_xlfn.XLOOKUP(M7130,ActionReference[Action],ActionReference[Reference])</f>
        <v>Approved</v>
      </c>
      <c r="X7130" t="str" cm="1">
        <f t="array" ref="X7130">_xlfn.IFS(T7130&lt;40,"Lower",T7130&lt;122,"Middle",TRUE,"Upper")</f>
        <v>Middle</v>
      </c>
    </row>
    <row r="7131" spans="1:24" x14ac:dyDescent="0.2">
      <c r="A7131">
        <v>2317700005</v>
      </c>
      <c r="B7131" t="s">
        <v>1</v>
      </c>
      <c r="C7131" t="s">
        <v>38</v>
      </c>
      <c r="D7131">
        <v>1</v>
      </c>
      <c r="E7131" t="s">
        <v>39</v>
      </c>
      <c r="F7131">
        <v>1</v>
      </c>
      <c r="G7131" t="s">
        <v>40</v>
      </c>
      <c r="H7131">
        <v>1</v>
      </c>
      <c r="I7131" t="s">
        <v>41</v>
      </c>
      <c r="J7131">
        <v>1</v>
      </c>
      <c r="K7131">
        <v>680</v>
      </c>
      <c r="L7131" t="s">
        <v>6</v>
      </c>
      <c r="M7131">
        <v>3</v>
      </c>
      <c r="N7131" t="s">
        <v>16</v>
      </c>
      <c r="O7131">
        <v>2</v>
      </c>
      <c r="P7131" t="s">
        <v>14</v>
      </c>
      <c r="Q7131">
        <v>5</v>
      </c>
      <c r="R7131" t="s">
        <v>47</v>
      </c>
      <c r="S7131">
        <v>1</v>
      </c>
      <c r="T7131">
        <v>50</v>
      </c>
      <c r="U7131">
        <v>65.5</v>
      </c>
      <c r="V7131">
        <v>131.020004</v>
      </c>
      <c r="W7131" t="str">
        <f>_xlfn.XLOOKUP(M7131,ActionReference[Action],ActionReference[Reference])</f>
        <v>Denied</v>
      </c>
      <c r="X7131" t="str" cm="1">
        <f t="array" ref="X7131">_xlfn.IFS(T7131&lt;40,"Lower",T7131&lt;122,"Middle",TRUE,"Upper")</f>
        <v>Middle</v>
      </c>
    </row>
    <row r="7132" spans="1:24" x14ac:dyDescent="0.2">
      <c r="A7132" t="s">
        <v>125</v>
      </c>
      <c r="B7132" t="s">
        <v>1</v>
      </c>
      <c r="C7132" t="s">
        <v>45</v>
      </c>
      <c r="D7132">
        <v>3</v>
      </c>
      <c r="E7132" t="s">
        <v>39</v>
      </c>
      <c r="F7132">
        <v>1</v>
      </c>
      <c r="G7132" t="s">
        <v>40</v>
      </c>
      <c r="H7132">
        <v>1</v>
      </c>
      <c r="I7132" t="s">
        <v>41</v>
      </c>
      <c r="J7132">
        <v>1</v>
      </c>
      <c r="K7132">
        <v>230</v>
      </c>
      <c r="L7132" t="s">
        <v>7</v>
      </c>
      <c r="M7132">
        <v>1</v>
      </c>
      <c r="N7132" t="s">
        <v>16</v>
      </c>
      <c r="O7132">
        <v>2</v>
      </c>
      <c r="P7132" t="s">
        <v>14</v>
      </c>
      <c r="Q7132">
        <v>5</v>
      </c>
      <c r="R7132" t="s">
        <v>47</v>
      </c>
      <c r="S7132">
        <v>1</v>
      </c>
      <c r="T7132">
        <v>71</v>
      </c>
      <c r="U7132">
        <v>47.3</v>
      </c>
      <c r="V7132">
        <v>187.029999</v>
      </c>
      <c r="W7132" t="str">
        <f>_xlfn.XLOOKUP(M7132,ActionReference[Action],ActionReference[Reference])</f>
        <v>Approved</v>
      </c>
      <c r="X7132" t="str" cm="1">
        <f t="array" ref="X7132">_xlfn.IFS(T7132&lt;40,"Lower",T7132&lt;122,"Middle",TRUE,"Upper")</f>
        <v>Middle</v>
      </c>
    </row>
    <row r="7133" spans="1:24" x14ac:dyDescent="0.2">
      <c r="A7133" t="s">
        <v>84</v>
      </c>
      <c r="B7133" t="s">
        <v>1</v>
      </c>
      <c r="C7133" t="s">
        <v>38</v>
      </c>
      <c r="D7133">
        <v>1</v>
      </c>
      <c r="E7133" t="s">
        <v>39</v>
      </c>
      <c r="F7133">
        <v>1</v>
      </c>
      <c r="G7133" t="s">
        <v>40</v>
      </c>
      <c r="H7133">
        <v>1</v>
      </c>
      <c r="I7133" t="s">
        <v>41</v>
      </c>
      <c r="J7133">
        <v>1</v>
      </c>
      <c r="K7133">
        <v>333</v>
      </c>
      <c r="L7133" t="s">
        <v>7</v>
      </c>
      <c r="M7133">
        <v>1</v>
      </c>
      <c r="N7133" t="s">
        <v>16</v>
      </c>
      <c r="O7133">
        <v>2</v>
      </c>
      <c r="P7133" t="s">
        <v>14</v>
      </c>
      <c r="Q7133">
        <v>5</v>
      </c>
      <c r="R7133" t="s">
        <v>47</v>
      </c>
      <c r="S7133">
        <v>1</v>
      </c>
      <c r="T7133">
        <v>148</v>
      </c>
      <c r="U7133">
        <v>53.7</v>
      </c>
      <c r="V7133">
        <v>133.88000500000001</v>
      </c>
      <c r="W7133" t="str">
        <f>_xlfn.XLOOKUP(M7133,ActionReference[Action],ActionReference[Reference])</f>
        <v>Approved</v>
      </c>
      <c r="X7133" t="str" cm="1">
        <f t="array" ref="X7133">_xlfn.IFS(T7133&lt;40,"Lower",T7133&lt;122,"Middle",TRUE,"Upper")</f>
        <v>Upper</v>
      </c>
    </row>
    <row r="7134" spans="1:24" x14ac:dyDescent="0.2">
      <c r="A7134" t="s">
        <v>92</v>
      </c>
      <c r="B7134" t="s">
        <v>1</v>
      </c>
      <c r="C7134" t="s">
        <v>45</v>
      </c>
      <c r="D7134">
        <v>3</v>
      </c>
      <c r="E7134" t="s">
        <v>39</v>
      </c>
      <c r="F7134">
        <v>1</v>
      </c>
      <c r="G7134" t="s">
        <v>43</v>
      </c>
      <c r="H7134">
        <v>3</v>
      </c>
      <c r="I7134" t="s">
        <v>41</v>
      </c>
      <c r="J7134">
        <v>1</v>
      </c>
      <c r="K7134">
        <v>329</v>
      </c>
      <c r="L7134" t="s">
        <v>7</v>
      </c>
      <c r="M7134">
        <v>1</v>
      </c>
      <c r="N7134" t="s">
        <v>15</v>
      </c>
      <c r="O7134">
        <v>1</v>
      </c>
      <c r="P7134" t="s">
        <v>8</v>
      </c>
      <c r="Q7134">
        <v>1</v>
      </c>
      <c r="R7134" t="s">
        <v>47</v>
      </c>
      <c r="S7134">
        <v>1</v>
      </c>
      <c r="U7134">
        <v>98.2</v>
      </c>
      <c r="V7134">
        <v>51.459999099999997</v>
      </c>
      <c r="W7134" t="str">
        <f>_xlfn.XLOOKUP(M7134,ActionReference[Action],ActionReference[Reference])</f>
        <v>Approved</v>
      </c>
      <c r="X7134" t="str" cm="1">
        <f t="array" ref="X7134">_xlfn.IFS(T7134&lt;40,"Lower",T7134&lt;122,"Middle",TRUE,"Upper")</f>
        <v>Lower</v>
      </c>
    </row>
    <row r="7135" spans="1:24" x14ac:dyDescent="0.2">
      <c r="A7135">
        <v>7197000003</v>
      </c>
      <c r="B7135" t="s">
        <v>1</v>
      </c>
      <c r="C7135" t="s">
        <v>38</v>
      </c>
      <c r="D7135">
        <v>1</v>
      </c>
      <c r="E7135" t="s">
        <v>39</v>
      </c>
      <c r="F7135">
        <v>1</v>
      </c>
      <c r="G7135" t="s">
        <v>43</v>
      </c>
      <c r="H7135">
        <v>3</v>
      </c>
      <c r="I7135" t="s">
        <v>41</v>
      </c>
      <c r="J7135">
        <v>1</v>
      </c>
      <c r="K7135">
        <v>100</v>
      </c>
      <c r="L7135" t="s">
        <v>6</v>
      </c>
      <c r="M7135">
        <v>3</v>
      </c>
      <c r="N7135" t="s">
        <v>16</v>
      </c>
      <c r="O7135">
        <v>2</v>
      </c>
      <c r="P7135" t="s">
        <v>14</v>
      </c>
      <c r="Q7135">
        <v>5</v>
      </c>
      <c r="R7135" t="s">
        <v>46</v>
      </c>
      <c r="S7135">
        <v>2</v>
      </c>
      <c r="T7135">
        <v>50</v>
      </c>
      <c r="U7135">
        <v>45.6</v>
      </c>
      <c r="V7135">
        <v>95</v>
      </c>
      <c r="W7135" t="str">
        <f>_xlfn.XLOOKUP(M7135,ActionReference[Action],ActionReference[Reference])</f>
        <v>Denied</v>
      </c>
      <c r="X7135" t="str" cm="1">
        <f t="array" ref="X7135">_xlfn.IFS(T7135&lt;40,"Lower",T7135&lt;122,"Middle",TRUE,"Upper")</f>
        <v>Middle</v>
      </c>
    </row>
    <row r="7136" spans="1:24" x14ac:dyDescent="0.2">
      <c r="A7136" t="s">
        <v>58</v>
      </c>
      <c r="B7136" t="s">
        <v>1</v>
      </c>
      <c r="C7136" t="s">
        <v>42</v>
      </c>
      <c r="D7136">
        <v>2</v>
      </c>
      <c r="E7136" t="s">
        <v>39</v>
      </c>
      <c r="F7136">
        <v>1</v>
      </c>
      <c r="G7136" t="s">
        <v>43</v>
      </c>
      <c r="H7136">
        <v>3</v>
      </c>
      <c r="I7136" t="s">
        <v>41</v>
      </c>
      <c r="J7136">
        <v>1</v>
      </c>
      <c r="K7136">
        <v>103</v>
      </c>
      <c r="L7136" t="s">
        <v>53</v>
      </c>
      <c r="M7136">
        <v>2</v>
      </c>
      <c r="N7136" t="s">
        <v>16</v>
      </c>
      <c r="O7136">
        <v>2</v>
      </c>
      <c r="P7136" t="s">
        <v>10</v>
      </c>
      <c r="Q7136">
        <v>3</v>
      </c>
      <c r="R7136" t="s">
        <v>47</v>
      </c>
      <c r="S7136">
        <v>1</v>
      </c>
      <c r="T7136">
        <v>54</v>
      </c>
      <c r="U7136">
        <v>65.599999999999994</v>
      </c>
      <c r="V7136">
        <v>71.889999399999994</v>
      </c>
      <c r="W7136" t="str">
        <f>_xlfn.XLOOKUP(M7136,ActionReference[Action],ActionReference[Reference])</f>
        <v>Approved</v>
      </c>
      <c r="X7136" t="str" cm="1">
        <f t="array" ref="X7136">_xlfn.IFS(T7136&lt;40,"Lower",T7136&lt;122,"Middle",TRUE,"Upper")</f>
        <v>Middle</v>
      </c>
    </row>
    <row r="7137" spans="1:24" x14ac:dyDescent="0.2">
      <c r="A7137" t="s">
        <v>76</v>
      </c>
      <c r="B7137" t="s">
        <v>1</v>
      </c>
      <c r="C7137" t="s">
        <v>38</v>
      </c>
      <c r="D7137">
        <v>1</v>
      </c>
      <c r="E7137" t="s">
        <v>39</v>
      </c>
      <c r="F7137">
        <v>1</v>
      </c>
      <c r="G7137" t="s">
        <v>43</v>
      </c>
      <c r="H7137">
        <v>3</v>
      </c>
      <c r="I7137" t="s">
        <v>41</v>
      </c>
      <c r="J7137">
        <v>1</v>
      </c>
      <c r="K7137">
        <v>188</v>
      </c>
      <c r="L7137" t="s">
        <v>7</v>
      </c>
      <c r="M7137">
        <v>1</v>
      </c>
      <c r="N7137" t="s">
        <v>15</v>
      </c>
      <c r="O7137">
        <v>1</v>
      </c>
      <c r="P7137" t="s">
        <v>14</v>
      </c>
      <c r="Q7137">
        <v>5</v>
      </c>
      <c r="R7137" t="s">
        <v>47</v>
      </c>
      <c r="S7137">
        <v>1</v>
      </c>
      <c r="T7137">
        <v>81</v>
      </c>
      <c r="U7137">
        <v>66.2</v>
      </c>
      <c r="V7137">
        <v>104.019997</v>
      </c>
      <c r="W7137" t="str">
        <f>_xlfn.XLOOKUP(M7137,ActionReference[Action],ActionReference[Reference])</f>
        <v>Approved</v>
      </c>
      <c r="X7137" t="str" cm="1">
        <f t="array" ref="X7137">_xlfn.IFS(T7137&lt;40,"Lower",T7137&lt;122,"Middle",TRUE,"Upper")</f>
        <v>Middle</v>
      </c>
    </row>
    <row r="7138" spans="1:24" x14ac:dyDescent="0.2">
      <c r="A7138" t="s">
        <v>74</v>
      </c>
      <c r="B7138" t="s">
        <v>1</v>
      </c>
      <c r="C7138" t="s">
        <v>38</v>
      </c>
      <c r="D7138">
        <v>1</v>
      </c>
      <c r="E7138" t="s">
        <v>39</v>
      </c>
      <c r="F7138">
        <v>1</v>
      </c>
      <c r="G7138" t="s">
        <v>40</v>
      </c>
      <c r="H7138">
        <v>1</v>
      </c>
      <c r="I7138" t="s">
        <v>41</v>
      </c>
      <c r="J7138">
        <v>1</v>
      </c>
      <c r="K7138">
        <v>486</v>
      </c>
      <c r="L7138" t="s">
        <v>7</v>
      </c>
      <c r="M7138">
        <v>1</v>
      </c>
      <c r="N7138" t="s">
        <v>16</v>
      </c>
      <c r="O7138">
        <v>2</v>
      </c>
      <c r="P7138" t="s">
        <v>14</v>
      </c>
      <c r="Q7138">
        <v>5</v>
      </c>
      <c r="R7138" t="s">
        <v>47</v>
      </c>
      <c r="S7138">
        <v>1</v>
      </c>
      <c r="T7138">
        <v>261</v>
      </c>
      <c r="U7138">
        <v>110.8</v>
      </c>
      <c r="V7138">
        <v>102.900002</v>
      </c>
      <c r="W7138" t="str">
        <f>_xlfn.XLOOKUP(M7138,ActionReference[Action],ActionReference[Reference])</f>
        <v>Approved</v>
      </c>
      <c r="X7138" t="str" cm="1">
        <f t="array" ref="X7138">_xlfn.IFS(T7138&lt;40,"Lower",T7138&lt;122,"Middle",TRUE,"Upper")</f>
        <v>Upper</v>
      </c>
    </row>
    <row r="7139" spans="1:24" x14ac:dyDescent="0.2">
      <c r="A7139" t="s">
        <v>62</v>
      </c>
      <c r="B7139" t="s">
        <v>1</v>
      </c>
      <c r="C7139" t="s">
        <v>38</v>
      </c>
      <c r="D7139">
        <v>1</v>
      </c>
      <c r="E7139" t="s">
        <v>39</v>
      </c>
      <c r="F7139">
        <v>1</v>
      </c>
      <c r="G7139" t="s">
        <v>43</v>
      </c>
      <c r="H7139">
        <v>3</v>
      </c>
      <c r="I7139" t="s">
        <v>41</v>
      </c>
      <c r="J7139">
        <v>1</v>
      </c>
      <c r="K7139">
        <v>188</v>
      </c>
      <c r="L7139" t="s">
        <v>7</v>
      </c>
      <c r="M7139">
        <v>1</v>
      </c>
      <c r="N7139" t="s">
        <v>16</v>
      </c>
      <c r="O7139">
        <v>2</v>
      </c>
      <c r="P7139" t="s">
        <v>10</v>
      </c>
      <c r="Q7139">
        <v>3</v>
      </c>
      <c r="R7139" t="s">
        <v>47</v>
      </c>
      <c r="S7139">
        <v>1</v>
      </c>
      <c r="T7139">
        <v>83</v>
      </c>
      <c r="U7139">
        <v>77.5</v>
      </c>
      <c r="V7139">
        <v>159.009995</v>
      </c>
      <c r="W7139" t="str">
        <f>_xlfn.XLOOKUP(M7139,ActionReference[Action],ActionReference[Reference])</f>
        <v>Approved</v>
      </c>
      <c r="X7139" t="str" cm="1">
        <f t="array" ref="X7139">_xlfn.IFS(T7139&lt;40,"Lower",T7139&lt;122,"Middle",TRUE,"Upper")</f>
        <v>Middle</v>
      </c>
    </row>
    <row r="7140" spans="1:24" x14ac:dyDescent="0.2">
      <c r="A7140">
        <v>7197000003</v>
      </c>
      <c r="B7140" t="s">
        <v>1</v>
      </c>
      <c r="C7140" t="s">
        <v>38</v>
      </c>
      <c r="D7140">
        <v>1</v>
      </c>
      <c r="E7140" t="s">
        <v>39</v>
      </c>
      <c r="F7140">
        <v>1</v>
      </c>
      <c r="G7140" t="s">
        <v>43</v>
      </c>
      <c r="H7140">
        <v>3</v>
      </c>
      <c r="I7140" t="s">
        <v>41</v>
      </c>
      <c r="J7140">
        <v>1</v>
      </c>
      <c r="K7140">
        <v>460</v>
      </c>
      <c r="L7140" t="s">
        <v>7</v>
      </c>
      <c r="M7140">
        <v>1</v>
      </c>
      <c r="N7140" t="s">
        <v>16</v>
      </c>
      <c r="O7140">
        <v>2</v>
      </c>
      <c r="P7140" t="s">
        <v>14</v>
      </c>
      <c r="Q7140">
        <v>5</v>
      </c>
      <c r="R7140" t="s">
        <v>47</v>
      </c>
      <c r="S7140">
        <v>1</v>
      </c>
      <c r="T7140">
        <v>101</v>
      </c>
      <c r="U7140">
        <v>97.4</v>
      </c>
      <c r="V7140">
        <v>59.130001100000001</v>
      </c>
      <c r="W7140" t="str">
        <f>_xlfn.XLOOKUP(M7140,ActionReference[Action],ActionReference[Reference])</f>
        <v>Approved</v>
      </c>
      <c r="X7140" t="str" cm="1">
        <f t="array" ref="X7140">_xlfn.IFS(T7140&lt;40,"Lower",T7140&lt;122,"Middle",TRUE,"Upper")</f>
        <v>Middle</v>
      </c>
    </row>
    <row r="7141" spans="1:24" x14ac:dyDescent="0.2">
      <c r="A7141" t="s">
        <v>94</v>
      </c>
      <c r="B7141" t="s">
        <v>1</v>
      </c>
      <c r="C7141" t="s">
        <v>38</v>
      </c>
      <c r="D7141">
        <v>1</v>
      </c>
      <c r="E7141" t="s">
        <v>39</v>
      </c>
      <c r="F7141">
        <v>1</v>
      </c>
      <c r="G7141" t="s">
        <v>40</v>
      </c>
      <c r="H7141">
        <v>1</v>
      </c>
      <c r="I7141" t="s">
        <v>41</v>
      </c>
      <c r="J7141">
        <v>1</v>
      </c>
      <c r="K7141">
        <v>300</v>
      </c>
      <c r="L7141" t="s">
        <v>7</v>
      </c>
      <c r="M7141">
        <v>1</v>
      </c>
      <c r="N7141" t="s">
        <v>16</v>
      </c>
      <c r="O7141">
        <v>2</v>
      </c>
      <c r="P7141" t="s">
        <v>14</v>
      </c>
      <c r="Q7141">
        <v>5</v>
      </c>
      <c r="R7141" t="s">
        <v>47</v>
      </c>
      <c r="S7141">
        <v>1</v>
      </c>
      <c r="T7141">
        <v>100</v>
      </c>
      <c r="U7141">
        <v>102.6</v>
      </c>
      <c r="V7141">
        <v>93.769996599999999</v>
      </c>
      <c r="W7141" t="str">
        <f>_xlfn.XLOOKUP(M7141,ActionReference[Action],ActionReference[Reference])</f>
        <v>Approved</v>
      </c>
      <c r="X7141" t="str" cm="1">
        <f t="array" ref="X7141">_xlfn.IFS(T7141&lt;40,"Lower",T7141&lt;122,"Middle",TRUE,"Upper")</f>
        <v>Middle</v>
      </c>
    </row>
    <row r="7142" spans="1:24" x14ac:dyDescent="0.2">
      <c r="A7142" t="s">
        <v>98</v>
      </c>
      <c r="B7142" t="s">
        <v>1</v>
      </c>
      <c r="C7142" t="s">
        <v>38</v>
      </c>
      <c r="D7142">
        <v>1</v>
      </c>
      <c r="E7142" t="s">
        <v>39</v>
      </c>
      <c r="F7142">
        <v>1</v>
      </c>
      <c r="G7142" t="s">
        <v>40</v>
      </c>
      <c r="H7142">
        <v>1</v>
      </c>
      <c r="I7142" t="s">
        <v>41</v>
      </c>
      <c r="J7142">
        <v>1</v>
      </c>
      <c r="K7142">
        <v>65</v>
      </c>
      <c r="L7142" t="s">
        <v>7</v>
      </c>
      <c r="M7142">
        <v>1</v>
      </c>
      <c r="N7142" t="s">
        <v>16</v>
      </c>
      <c r="O7142">
        <v>2</v>
      </c>
      <c r="P7142" t="s">
        <v>14</v>
      </c>
      <c r="Q7142">
        <v>5</v>
      </c>
      <c r="R7142" t="s">
        <v>46</v>
      </c>
      <c r="S7142">
        <v>2</v>
      </c>
      <c r="T7142">
        <v>24</v>
      </c>
      <c r="U7142">
        <v>73</v>
      </c>
      <c r="V7142">
        <v>84.139999399999994</v>
      </c>
      <c r="W7142" t="str">
        <f>_xlfn.XLOOKUP(M7142,ActionReference[Action],ActionReference[Reference])</f>
        <v>Approved</v>
      </c>
      <c r="X7142" t="str" cm="1">
        <f t="array" ref="X7142">_xlfn.IFS(T7142&lt;40,"Lower",T7142&lt;122,"Middle",TRUE,"Upper")</f>
        <v>Lower</v>
      </c>
    </row>
    <row r="7143" spans="1:24" x14ac:dyDescent="0.2">
      <c r="A7143" t="s">
        <v>74</v>
      </c>
      <c r="B7143" t="s">
        <v>1</v>
      </c>
      <c r="C7143" t="s">
        <v>38</v>
      </c>
      <c r="D7143">
        <v>1</v>
      </c>
      <c r="E7143" t="s">
        <v>39</v>
      </c>
      <c r="F7143">
        <v>1</v>
      </c>
      <c r="G7143" t="s">
        <v>40</v>
      </c>
      <c r="H7143">
        <v>1</v>
      </c>
      <c r="I7143" t="s">
        <v>41</v>
      </c>
      <c r="J7143">
        <v>1</v>
      </c>
      <c r="K7143">
        <v>355</v>
      </c>
      <c r="L7143" t="s">
        <v>7</v>
      </c>
      <c r="M7143">
        <v>1</v>
      </c>
      <c r="N7143" t="s">
        <v>16</v>
      </c>
      <c r="O7143">
        <v>2</v>
      </c>
      <c r="P7143" t="s">
        <v>14</v>
      </c>
      <c r="Q7143">
        <v>5</v>
      </c>
      <c r="R7143" t="s">
        <v>47</v>
      </c>
      <c r="S7143">
        <v>1</v>
      </c>
      <c r="T7143">
        <v>144</v>
      </c>
      <c r="U7143">
        <v>72.5</v>
      </c>
      <c r="V7143">
        <v>88.309997600000003</v>
      </c>
      <c r="W7143" t="str">
        <f>_xlfn.XLOOKUP(M7143,ActionReference[Action],ActionReference[Reference])</f>
        <v>Approved</v>
      </c>
      <c r="X7143" t="str" cm="1">
        <f t="array" ref="X7143">_xlfn.IFS(T7143&lt;40,"Lower",T7143&lt;122,"Middle",TRUE,"Upper")</f>
        <v>Upper</v>
      </c>
    </row>
    <row r="7144" spans="1:24" x14ac:dyDescent="0.2">
      <c r="A7144" t="s">
        <v>70</v>
      </c>
      <c r="B7144" t="s">
        <v>1</v>
      </c>
      <c r="C7144" t="s">
        <v>38</v>
      </c>
      <c r="D7144">
        <v>1</v>
      </c>
      <c r="E7144" t="s">
        <v>39</v>
      </c>
      <c r="F7144">
        <v>1</v>
      </c>
      <c r="G7144" t="s">
        <v>40</v>
      </c>
      <c r="H7144">
        <v>1</v>
      </c>
      <c r="I7144" t="s">
        <v>50</v>
      </c>
      <c r="J7144">
        <v>2</v>
      </c>
      <c r="K7144">
        <v>160</v>
      </c>
      <c r="L7144" t="s">
        <v>7</v>
      </c>
      <c r="M7144">
        <v>1</v>
      </c>
      <c r="N7144" t="s">
        <v>16</v>
      </c>
      <c r="O7144">
        <v>2</v>
      </c>
      <c r="P7144" t="s">
        <v>14</v>
      </c>
      <c r="Q7144">
        <v>5</v>
      </c>
      <c r="R7144" t="s">
        <v>47</v>
      </c>
      <c r="S7144">
        <v>1</v>
      </c>
      <c r="T7144">
        <v>193</v>
      </c>
      <c r="U7144">
        <v>114.2</v>
      </c>
      <c r="V7144">
        <v>103.459999</v>
      </c>
      <c r="W7144" t="str">
        <f>_xlfn.XLOOKUP(M7144,ActionReference[Action],ActionReference[Reference])</f>
        <v>Approved</v>
      </c>
      <c r="X7144" t="str" cm="1">
        <f t="array" ref="X7144">_xlfn.IFS(T7144&lt;40,"Lower",T7144&lt;122,"Middle",TRUE,"Upper")</f>
        <v>Upper</v>
      </c>
    </row>
    <row r="7145" spans="1:24" x14ac:dyDescent="0.2">
      <c r="A7145">
        <v>7505400005</v>
      </c>
      <c r="B7145" t="s">
        <v>1</v>
      </c>
      <c r="C7145" t="s">
        <v>38</v>
      </c>
      <c r="D7145">
        <v>1</v>
      </c>
      <c r="E7145" t="s">
        <v>39</v>
      </c>
      <c r="F7145">
        <v>1</v>
      </c>
      <c r="G7145" t="s">
        <v>40</v>
      </c>
      <c r="H7145">
        <v>1</v>
      </c>
      <c r="I7145" t="s">
        <v>50</v>
      </c>
      <c r="J7145">
        <v>2</v>
      </c>
      <c r="K7145">
        <v>200</v>
      </c>
      <c r="L7145" t="s">
        <v>7</v>
      </c>
      <c r="M7145">
        <v>1</v>
      </c>
      <c r="N7145" t="s">
        <v>16</v>
      </c>
      <c r="O7145">
        <v>2</v>
      </c>
      <c r="P7145" t="s">
        <v>14</v>
      </c>
      <c r="Q7145">
        <v>5</v>
      </c>
      <c r="R7145" t="s">
        <v>46</v>
      </c>
      <c r="S7145">
        <v>2</v>
      </c>
      <c r="T7145">
        <v>27</v>
      </c>
      <c r="U7145">
        <v>62.6</v>
      </c>
      <c r="V7145">
        <v>98.029998800000001</v>
      </c>
      <c r="W7145" t="str">
        <f>_xlfn.XLOOKUP(M7145,ActionReference[Action],ActionReference[Reference])</f>
        <v>Approved</v>
      </c>
      <c r="X7145" t="str" cm="1">
        <f t="array" ref="X7145">_xlfn.IFS(T7145&lt;40,"Lower",T7145&lt;122,"Middle",TRUE,"Upper")</f>
        <v>Lower</v>
      </c>
    </row>
    <row r="7146" spans="1:24" x14ac:dyDescent="0.2">
      <c r="A7146" t="s">
        <v>416</v>
      </c>
      <c r="B7146" t="s">
        <v>1</v>
      </c>
      <c r="C7146" t="s">
        <v>42</v>
      </c>
      <c r="D7146">
        <v>2</v>
      </c>
      <c r="E7146" t="s">
        <v>39</v>
      </c>
      <c r="F7146">
        <v>1</v>
      </c>
      <c r="G7146" t="s">
        <v>40</v>
      </c>
      <c r="H7146">
        <v>1</v>
      </c>
      <c r="I7146" t="s">
        <v>41</v>
      </c>
      <c r="J7146">
        <v>1</v>
      </c>
      <c r="K7146">
        <v>98</v>
      </c>
      <c r="L7146" t="s">
        <v>7</v>
      </c>
      <c r="M7146">
        <v>1</v>
      </c>
      <c r="N7146" t="s">
        <v>16</v>
      </c>
      <c r="O7146">
        <v>2</v>
      </c>
      <c r="P7146" t="s">
        <v>14</v>
      </c>
      <c r="Q7146">
        <v>5</v>
      </c>
      <c r="R7146" t="s">
        <v>47</v>
      </c>
      <c r="S7146">
        <v>1</v>
      </c>
      <c r="T7146">
        <v>42</v>
      </c>
      <c r="U7146">
        <v>65.5</v>
      </c>
      <c r="V7146">
        <v>48.779998800000001</v>
      </c>
      <c r="W7146" t="str">
        <f>_xlfn.XLOOKUP(M7146,ActionReference[Action],ActionReference[Reference])</f>
        <v>Approved</v>
      </c>
      <c r="X7146" t="str" cm="1">
        <f t="array" ref="X7146">_xlfn.IFS(T7146&lt;40,"Lower",T7146&lt;122,"Middle",TRUE,"Upper")</f>
        <v>Middle</v>
      </c>
    </row>
    <row r="7147" spans="1:24" x14ac:dyDescent="0.2">
      <c r="A7147">
        <v>7505400005</v>
      </c>
      <c r="B7147" t="s">
        <v>1</v>
      </c>
      <c r="C7147" t="s">
        <v>38</v>
      </c>
      <c r="D7147">
        <v>1</v>
      </c>
      <c r="E7147" t="s">
        <v>39</v>
      </c>
      <c r="F7147">
        <v>1</v>
      </c>
      <c r="G7147" t="s">
        <v>43</v>
      </c>
      <c r="H7147">
        <v>3</v>
      </c>
      <c r="I7147" t="s">
        <v>41</v>
      </c>
      <c r="J7147">
        <v>1</v>
      </c>
      <c r="K7147">
        <v>424</v>
      </c>
      <c r="L7147" t="s">
        <v>7</v>
      </c>
      <c r="M7147">
        <v>1</v>
      </c>
      <c r="N7147" t="s">
        <v>15</v>
      </c>
      <c r="O7147">
        <v>1</v>
      </c>
      <c r="P7147" t="s">
        <v>14</v>
      </c>
      <c r="Q7147">
        <v>5</v>
      </c>
      <c r="R7147" t="s">
        <v>47</v>
      </c>
      <c r="S7147">
        <v>1</v>
      </c>
      <c r="T7147">
        <v>156</v>
      </c>
      <c r="U7147">
        <v>64.099999999999994</v>
      </c>
      <c r="V7147">
        <v>63.380001100000001</v>
      </c>
      <c r="W7147" t="str">
        <f>_xlfn.XLOOKUP(M7147,ActionReference[Action],ActionReference[Reference])</f>
        <v>Approved</v>
      </c>
      <c r="X7147" t="str" cm="1">
        <f t="array" ref="X7147">_xlfn.IFS(T7147&lt;40,"Lower",T7147&lt;122,"Middle",TRUE,"Upper")</f>
        <v>Upper</v>
      </c>
    </row>
    <row r="7148" spans="1:24" x14ac:dyDescent="0.2">
      <c r="A7148" t="s">
        <v>420</v>
      </c>
      <c r="B7148" t="s">
        <v>1</v>
      </c>
      <c r="C7148" t="s">
        <v>45</v>
      </c>
      <c r="D7148">
        <v>3</v>
      </c>
      <c r="E7148" t="s">
        <v>39</v>
      </c>
      <c r="F7148">
        <v>1</v>
      </c>
      <c r="G7148" t="s">
        <v>40</v>
      </c>
      <c r="H7148">
        <v>1</v>
      </c>
      <c r="I7148" t="s">
        <v>41</v>
      </c>
      <c r="J7148">
        <v>1</v>
      </c>
      <c r="K7148">
        <v>160</v>
      </c>
      <c r="L7148" t="s">
        <v>7</v>
      </c>
      <c r="M7148">
        <v>1</v>
      </c>
      <c r="N7148" t="s">
        <v>16</v>
      </c>
      <c r="O7148">
        <v>2</v>
      </c>
      <c r="P7148" t="s">
        <v>14</v>
      </c>
      <c r="Q7148">
        <v>5</v>
      </c>
      <c r="R7148" t="s">
        <v>47</v>
      </c>
      <c r="S7148">
        <v>1</v>
      </c>
      <c r="T7148">
        <v>48</v>
      </c>
      <c r="U7148">
        <v>55.5</v>
      </c>
      <c r="V7148">
        <v>97.879997299999999</v>
      </c>
      <c r="W7148" t="str">
        <f>_xlfn.XLOOKUP(M7148,ActionReference[Action],ActionReference[Reference])</f>
        <v>Approved</v>
      </c>
      <c r="X7148" t="str" cm="1">
        <f t="array" ref="X7148">_xlfn.IFS(T7148&lt;40,"Lower",T7148&lt;122,"Middle",TRUE,"Upper")</f>
        <v>Middle</v>
      </c>
    </row>
    <row r="7149" spans="1:24" x14ac:dyDescent="0.2">
      <c r="A7149" t="s">
        <v>218</v>
      </c>
      <c r="B7149" t="s">
        <v>1</v>
      </c>
      <c r="C7149" t="s">
        <v>38</v>
      </c>
      <c r="D7149">
        <v>1</v>
      </c>
      <c r="E7149" t="s">
        <v>39</v>
      </c>
      <c r="F7149">
        <v>1</v>
      </c>
      <c r="G7149" t="s">
        <v>43</v>
      </c>
      <c r="H7149">
        <v>3</v>
      </c>
      <c r="I7149" t="s">
        <v>41</v>
      </c>
      <c r="J7149">
        <v>1</v>
      </c>
      <c r="K7149">
        <v>346</v>
      </c>
      <c r="L7149" t="s">
        <v>53</v>
      </c>
      <c r="M7149">
        <v>2</v>
      </c>
      <c r="N7149" t="s">
        <v>16</v>
      </c>
      <c r="O7149">
        <v>2</v>
      </c>
      <c r="P7149" t="s">
        <v>14</v>
      </c>
      <c r="Q7149">
        <v>5</v>
      </c>
      <c r="R7149" t="s">
        <v>47</v>
      </c>
      <c r="S7149">
        <v>1</v>
      </c>
      <c r="T7149">
        <v>150</v>
      </c>
      <c r="U7149">
        <v>59.8</v>
      </c>
      <c r="V7149">
        <v>133.66000399999999</v>
      </c>
      <c r="W7149" t="str">
        <f>_xlfn.XLOOKUP(M7149,ActionReference[Action],ActionReference[Reference])</f>
        <v>Approved</v>
      </c>
      <c r="X7149" t="str" cm="1">
        <f t="array" ref="X7149">_xlfn.IFS(T7149&lt;40,"Lower",T7149&lt;122,"Middle",TRUE,"Upper")</f>
        <v>Upper</v>
      </c>
    </row>
    <row r="7150" spans="1:24" x14ac:dyDescent="0.2">
      <c r="A7150">
        <v>7197000003</v>
      </c>
      <c r="B7150" t="s">
        <v>1</v>
      </c>
      <c r="C7150" t="s">
        <v>42</v>
      </c>
      <c r="D7150">
        <v>2</v>
      </c>
      <c r="E7150" t="s">
        <v>39</v>
      </c>
      <c r="F7150">
        <v>1</v>
      </c>
      <c r="G7150" t="s">
        <v>40</v>
      </c>
      <c r="H7150">
        <v>1</v>
      </c>
      <c r="I7150" t="s">
        <v>41</v>
      </c>
      <c r="J7150">
        <v>1</v>
      </c>
      <c r="K7150">
        <v>113</v>
      </c>
      <c r="L7150" t="s">
        <v>7</v>
      </c>
      <c r="M7150">
        <v>1</v>
      </c>
      <c r="N7150" t="s">
        <v>16</v>
      </c>
      <c r="O7150">
        <v>2</v>
      </c>
      <c r="P7150" t="s">
        <v>14</v>
      </c>
      <c r="Q7150">
        <v>5</v>
      </c>
      <c r="R7150" t="s">
        <v>46</v>
      </c>
      <c r="S7150">
        <v>2</v>
      </c>
      <c r="T7150">
        <v>42</v>
      </c>
      <c r="U7150">
        <v>56.8</v>
      </c>
      <c r="V7150">
        <v>71.489997900000006</v>
      </c>
      <c r="W7150" t="str">
        <f>_xlfn.XLOOKUP(M7150,ActionReference[Action],ActionReference[Reference])</f>
        <v>Approved</v>
      </c>
      <c r="X7150" t="str" cm="1">
        <f t="array" ref="X7150">_xlfn.IFS(T7150&lt;40,"Lower",T7150&lt;122,"Middle",TRUE,"Upper")</f>
        <v>Middle</v>
      </c>
    </row>
    <row r="7151" spans="1:24" x14ac:dyDescent="0.2">
      <c r="A7151" t="s">
        <v>78</v>
      </c>
      <c r="B7151" t="s">
        <v>1</v>
      </c>
      <c r="C7151" t="s">
        <v>38</v>
      </c>
      <c r="D7151">
        <v>1</v>
      </c>
      <c r="E7151" t="s">
        <v>39</v>
      </c>
      <c r="F7151">
        <v>1</v>
      </c>
      <c r="G7151" t="s">
        <v>43</v>
      </c>
      <c r="H7151">
        <v>3</v>
      </c>
      <c r="I7151" t="s">
        <v>41</v>
      </c>
      <c r="J7151">
        <v>1</v>
      </c>
      <c r="K7151">
        <v>230</v>
      </c>
      <c r="L7151" t="s">
        <v>7</v>
      </c>
      <c r="M7151">
        <v>1</v>
      </c>
      <c r="N7151" t="s">
        <v>16</v>
      </c>
      <c r="O7151">
        <v>2</v>
      </c>
      <c r="P7151" t="s">
        <v>14</v>
      </c>
      <c r="Q7151">
        <v>5</v>
      </c>
      <c r="R7151" t="s">
        <v>47</v>
      </c>
      <c r="S7151">
        <v>1</v>
      </c>
      <c r="T7151">
        <v>120</v>
      </c>
      <c r="U7151">
        <v>68.3</v>
      </c>
      <c r="V7151">
        <v>135.35000600000001</v>
      </c>
      <c r="W7151" t="str">
        <f>_xlfn.XLOOKUP(M7151,ActionReference[Action],ActionReference[Reference])</f>
        <v>Approved</v>
      </c>
      <c r="X7151" t="str" cm="1">
        <f t="array" ref="X7151">_xlfn.IFS(T7151&lt;40,"Lower",T7151&lt;122,"Middle",TRUE,"Upper")</f>
        <v>Middle</v>
      </c>
    </row>
    <row r="7152" spans="1:24" x14ac:dyDescent="0.2">
      <c r="A7152" t="s">
        <v>62</v>
      </c>
      <c r="B7152" t="s">
        <v>1</v>
      </c>
      <c r="C7152" t="s">
        <v>38</v>
      </c>
      <c r="D7152">
        <v>1</v>
      </c>
      <c r="E7152" t="s">
        <v>39</v>
      </c>
      <c r="F7152">
        <v>1</v>
      </c>
      <c r="G7152" t="s">
        <v>43</v>
      </c>
      <c r="H7152">
        <v>3</v>
      </c>
      <c r="I7152" t="s">
        <v>41</v>
      </c>
      <c r="J7152">
        <v>1</v>
      </c>
      <c r="K7152">
        <v>130</v>
      </c>
      <c r="L7152" t="s">
        <v>7</v>
      </c>
      <c r="M7152">
        <v>1</v>
      </c>
      <c r="N7152" t="s">
        <v>16</v>
      </c>
      <c r="O7152">
        <v>2</v>
      </c>
      <c r="P7152" t="s">
        <v>9</v>
      </c>
      <c r="Q7152">
        <v>2</v>
      </c>
      <c r="R7152" t="s">
        <v>46</v>
      </c>
      <c r="S7152">
        <v>2</v>
      </c>
      <c r="U7152">
        <v>46.5</v>
      </c>
      <c r="V7152">
        <v>130.46000699999999</v>
      </c>
      <c r="W7152" t="str">
        <f>_xlfn.XLOOKUP(M7152,ActionReference[Action],ActionReference[Reference])</f>
        <v>Approved</v>
      </c>
      <c r="X7152" t="str" cm="1">
        <f t="array" ref="X7152">_xlfn.IFS(T7152&lt;40,"Lower",T7152&lt;122,"Middle",TRUE,"Upper")</f>
        <v>Lower</v>
      </c>
    </row>
    <row r="7153" spans="1:24" x14ac:dyDescent="0.2">
      <c r="A7153" t="s">
        <v>469</v>
      </c>
      <c r="B7153" t="s">
        <v>1</v>
      </c>
      <c r="C7153" t="s">
        <v>38</v>
      </c>
      <c r="D7153">
        <v>1</v>
      </c>
      <c r="E7153" t="s">
        <v>39</v>
      </c>
      <c r="F7153">
        <v>1</v>
      </c>
      <c r="G7153" t="s">
        <v>40</v>
      </c>
      <c r="H7153">
        <v>1</v>
      </c>
      <c r="I7153" t="s">
        <v>41</v>
      </c>
      <c r="J7153">
        <v>1</v>
      </c>
      <c r="K7153">
        <v>250</v>
      </c>
      <c r="L7153" t="s">
        <v>7</v>
      </c>
      <c r="M7153">
        <v>1</v>
      </c>
      <c r="N7153" t="s">
        <v>16</v>
      </c>
      <c r="O7153">
        <v>2</v>
      </c>
      <c r="P7153" t="s">
        <v>9</v>
      </c>
      <c r="Q7153">
        <v>2</v>
      </c>
      <c r="R7153" t="s">
        <v>47</v>
      </c>
      <c r="S7153">
        <v>1</v>
      </c>
      <c r="T7153">
        <v>64</v>
      </c>
      <c r="U7153">
        <v>61.1</v>
      </c>
      <c r="V7153">
        <v>125.44000200000001</v>
      </c>
      <c r="W7153" t="str">
        <f>_xlfn.XLOOKUP(M7153,ActionReference[Action],ActionReference[Reference])</f>
        <v>Approved</v>
      </c>
      <c r="X7153" t="str" cm="1">
        <f t="array" ref="X7153">_xlfn.IFS(T7153&lt;40,"Lower",T7153&lt;122,"Middle",TRUE,"Upper")</f>
        <v>Middle</v>
      </c>
    </row>
    <row r="7154" spans="1:24" x14ac:dyDescent="0.2">
      <c r="A7154" t="s">
        <v>388</v>
      </c>
      <c r="B7154" t="s">
        <v>1</v>
      </c>
      <c r="C7154" t="s">
        <v>38</v>
      </c>
      <c r="D7154">
        <v>1</v>
      </c>
      <c r="E7154" t="s">
        <v>39</v>
      </c>
      <c r="F7154">
        <v>1</v>
      </c>
      <c r="G7154" t="s">
        <v>43</v>
      </c>
      <c r="H7154">
        <v>3</v>
      </c>
      <c r="I7154" t="s">
        <v>41</v>
      </c>
      <c r="J7154">
        <v>1</v>
      </c>
      <c r="K7154">
        <v>349</v>
      </c>
      <c r="L7154" t="s">
        <v>7</v>
      </c>
      <c r="M7154">
        <v>1</v>
      </c>
      <c r="N7154" t="s">
        <v>16</v>
      </c>
      <c r="O7154">
        <v>2</v>
      </c>
      <c r="P7154" t="s">
        <v>14</v>
      </c>
      <c r="Q7154">
        <v>5</v>
      </c>
      <c r="R7154" t="s">
        <v>47</v>
      </c>
      <c r="S7154">
        <v>1</v>
      </c>
      <c r="T7154">
        <v>139</v>
      </c>
      <c r="U7154">
        <v>66.2</v>
      </c>
      <c r="V7154">
        <v>208.21000699999999</v>
      </c>
      <c r="W7154" t="str">
        <f>_xlfn.XLOOKUP(M7154,ActionReference[Action],ActionReference[Reference])</f>
        <v>Approved</v>
      </c>
      <c r="X7154" t="str" cm="1">
        <f t="array" ref="X7154">_xlfn.IFS(T7154&lt;40,"Lower",T7154&lt;122,"Middle",TRUE,"Upper")</f>
        <v>Upper</v>
      </c>
    </row>
    <row r="7155" spans="1:24" x14ac:dyDescent="0.2">
      <c r="A7155" t="s">
        <v>375</v>
      </c>
      <c r="B7155" t="s">
        <v>1</v>
      </c>
      <c r="C7155" t="s">
        <v>42</v>
      </c>
      <c r="D7155">
        <v>2</v>
      </c>
      <c r="E7155" t="s">
        <v>39</v>
      </c>
      <c r="F7155">
        <v>1</v>
      </c>
      <c r="G7155" t="s">
        <v>43</v>
      </c>
      <c r="H7155">
        <v>3</v>
      </c>
      <c r="I7155" t="s">
        <v>41</v>
      </c>
      <c r="J7155">
        <v>1</v>
      </c>
      <c r="K7155">
        <v>259</v>
      </c>
      <c r="L7155" t="s">
        <v>7</v>
      </c>
      <c r="M7155">
        <v>1</v>
      </c>
      <c r="N7155" t="s">
        <v>16</v>
      </c>
      <c r="O7155">
        <v>2</v>
      </c>
      <c r="P7155" t="s">
        <v>10</v>
      </c>
      <c r="Q7155">
        <v>3</v>
      </c>
      <c r="R7155" t="s">
        <v>46</v>
      </c>
      <c r="S7155">
        <v>2</v>
      </c>
      <c r="T7155">
        <v>83</v>
      </c>
      <c r="U7155">
        <v>77.5</v>
      </c>
      <c r="V7155">
        <v>53.869998899999999</v>
      </c>
      <c r="W7155" t="str">
        <f>_xlfn.XLOOKUP(M7155,ActionReference[Action],ActionReference[Reference])</f>
        <v>Approved</v>
      </c>
      <c r="X7155" t="str" cm="1">
        <f t="array" ref="X7155">_xlfn.IFS(T7155&lt;40,"Lower",T7155&lt;122,"Middle",TRUE,"Upper")</f>
        <v>Middle</v>
      </c>
    </row>
    <row r="7156" spans="1:24" x14ac:dyDescent="0.2">
      <c r="A7156" t="s">
        <v>75</v>
      </c>
      <c r="B7156" t="s">
        <v>1</v>
      </c>
      <c r="C7156" t="s">
        <v>38</v>
      </c>
      <c r="D7156">
        <v>1</v>
      </c>
      <c r="E7156" t="s">
        <v>39</v>
      </c>
      <c r="F7156">
        <v>1</v>
      </c>
      <c r="G7156" t="s">
        <v>40</v>
      </c>
      <c r="H7156">
        <v>1</v>
      </c>
      <c r="I7156" t="s">
        <v>41</v>
      </c>
      <c r="J7156">
        <v>1</v>
      </c>
      <c r="K7156">
        <v>420</v>
      </c>
      <c r="L7156" t="s">
        <v>7</v>
      </c>
      <c r="M7156">
        <v>1</v>
      </c>
      <c r="N7156" t="s">
        <v>16</v>
      </c>
      <c r="O7156">
        <v>2</v>
      </c>
      <c r="P7156" t="s">
        <v>14</v>
      </c>
      <c r="Q7156">
        <v>5</v>
      </c>
      <c r="R7156" t="s">
        <v>47</v>
      </c>
      <c r="S7156">
        <v>1</v>
      </c>
      <c r="T7156">
        <v>134</v>
      </c>
      <c r="U7156">
        <v>107.6</v>
      </c>
      <c r="V7156">
        <v>141.029999</v>
      </c>
      <c r="W7156" t="str">
        <f>_xlfn.XLOOKUP(M7156,ActionReference[Action],ActionReference[Reference])</f>
        <v>Approved</v>
      </c>
      <c r="X7156" t="str" cm="1">
        <f t="array" ref="X7156">_xlfn.IFS(T7156&lt;40,"Lower",T7156&lt;122,"Middle",TRUE,"Upper")</f>
        <v>Upper</v>
      </c>
    </row>
    <row r="7157" spans="1:24" x14ac:dyDescent="0.2">
      <c r="A7157" t="s">
        <v>111</v>
      </c>
      <c r="B7157" t="s">
        <v>1</v>
      </c>
      <c r="C7157" t="s">
        <v>38</v>
      </c>
      <c r="D7157">
        <v>1</v>
      </c>
      <c r="E7157" t="s">
        <v>39</v>
      </c>
      <c r="F7157">
        <v>1</v>
      </c>
      <c r="G7157" t="s">
        <v>43</v>
      </c>
      <c r="H7157">
        <v>3</v>
      </c>
      <c r="I7157" t="s">
        <v>41</v>
      </c>
      <c r="J7157">
        <v>1</v>
      </c>
      <c r="K7157">
        <v>156</v>
      </c>
      <c r="L7157" t="s">
        <v>7</v>
      </c>
      <c r="M7157">
        <v>1</v>
      </c>
      <c r="N7157" t="s">
        <v>16</v>
      </c>
      <c r="O7157">
        <v>2</v>
      </c>
      <c r="P7157" t="s">
        <v>14</v>
      </c>
      <c r="Q7157">
        <v>5</v>
      </c>
      <c r="R7157" t="s">
        <v>47</v>
      </c>
      <c r="S7157">
        <v>1</v>
      </c>
      <c r="T7157">
        <v>41</v>
      </c>
      <c r="U7157">
        <v>59.1</v>
      </c>
      <c r="V7157">
        <v>153.779999</v>
      </c>
      <c r="W7157" t="str">
        <f>_xlfn.XLOOKUP(M7157,ActionReference[Action],ActionReference[Reference])</f>
        <v>Approved</v>
      </c>
      <c r="X7157" t="str" cm="1">
        <f t="array" ref="X7157">_xlfn.IFS(T7157&lt;40,"Lower",T7157&lt;122,"Middle",TRUE,"Upper")</f>
        <v>Middle</v>
      </c>
    </row>
    <row r="7158" spans="1:24" x14ac:dyDescent="0.2">
      <c r="A7158">
        <v>7197000003</v>
      </c>
      <c r="B7158" t="s">
        <v>1</v>
      </c>
      <c r="C7158" t="s">
        <v>38</v>
      </c>
      <c r="D7158">
        <v>1</v>
      </c>
      <c r="E7158" t="s">
        <v>39</v>
      </c>
      <c r="F7158">
        <v>1</v>
      </c>
      <c r="G7158" t="s">
        <v>43</v>
      </c>
      <c r="H7158">
        <v>3</v>
      </c>
      <c r="I7158" t="s">
        <v>41</v>
      </c>
      <c r="J7158">
        <v>1</v>
      </c>
      <c r="K7158">
        <v>208</v>
      </c>
      <c r="L7158" t="s">
        <v>7</v>
      </c>
      <c r="M7158">
        <v>1</v>
      </c>
      <c r="N7158" t="s">
        <v>16</v>
      </c>
      <c r="O7158">
        <v>2</v>
      </c>
      <c r="P7158" t="s">
        <v>14</v>
      </c>
      <c r="Q7158">
        <v>5</v>
      </c>
      <c r="R7158" t="s">
        <v>47</v>
      </c>
      <c r="S7158">
        <v>1</v>
      </c>
      <c r="T7158">
        <v>54</v>
      </c>
      <c r="U7158">
        <v>74.7</v>
      </c>
      <c r="V7158">
        <v>120.959999</v>
      </c>
      <c r="W7158" t="str">
        <f>_xlfn.XLOOKUP(M7158,ActionReference[Action],ActionReference[Reference])</f>
        <v>Approved</v>
      </c>
      <c r="X7158" t="str" cm="1">
        <f t="array" ref="X7158">_xlfn.IFS(T7158&lt;40,"Lower",T7158&lt;122,"Middle",TRUE,"Upper")</f>
        <v>Middle</v>
      </c>
    </row>
    <row r="7159" spans="1:24" x14ac:dyDescent="0.2">
      <c r="A7159" t="s">
        <v>181</v>
      </c>
      <c r="B7159" t="s">
        <v>1</v>
      </c>
      <c r="C7159" t="s">
        <v>42</v>
      </c>
      <c r="D7159">
        <v>2</v>
      </c>
      <c r="E7159" t="s">
        <v>39</v>
      </c>
      <c r="F7159">
        <v>1</v>
      </c>
      <c r="G7159" t="s">
        <v>40</v>
      </c>
      <c r="H7159">
        <v>1</v>
      </c>
      <c r="I7159" t="s">
        <v>41</v>
      </c>
      <c r="J7159">
        <v>1</v>
      </c>
      <c r="K7159">
        <v>85</v>
      </c>
      <c r="L7159" t="s">
        <v>7</v>
      </c>
      <c r="M7159">
        <v>1</v>
      </c>
      <c r="N7159" t="s">
        <v>16</v>
      </c>
      <c r="O7159">
        <v>2</v>
      </c>
      <c r="P7159" t="s">
        <v>14</v>
      </c>
      <c r="Q7159">
        <v>5</v>
      </c>
      <c r="R7159" t="s">
        <v>46</v>
      </c>
      <c r="S7159">
        <v>2</v>
      </c>
      <c r="T7159">
        <v>28</v>
      </c>
      <c r="U7159">
        <v>67.900000000000006</v>
      </c>
      <c r="V7159">
        <v>65.209999100000005</v>
      </c>
      <c r="W7159" t="str">
        <f>_xlfn.XLOOKUP(M7159,ActionReference[Action],ActionReference[Reference])</f>
        <v>Approved</v>
      </c>
      <c r="X7159" t="str" cm="1">
        <f t="array" ref="X7159">_xlfn.IFS(T7159&lt;40,"Lower",T7159&lt;122,"Middle",TRUE,"Upper")</f>
        <v>Lower</v>
      </c>
    </row>
    <row r="7160" spans="1:24" x14ac:dyDescent="0.2">
      <c r="A7160">
        <v>542409990</v>
      </c>
      <c r="B7160" t="s">
        <v>1</v>
      </c>
      <c r="C7160" t="s">
        <v>38</v>
      </c>
      <c r="D7160">
        <v>1</v>
      </c>
      <c r="E7160" t="s">
        <v>39</v>
      </c>
      <c r="F7160">
        <v>1</v>
      </c>
      <c r="G7160" t="s">
        <v>40</v>
      </c>
      <c r="H7160">
        <v>1</v>
      </c>
      <c r="I7160" t="s">
        <v>41</v>
      </c>
      <c r="J7160">
        <v>1</v>
      </c>
      <c r="K7160">
        <v>223</v>
      </c>
      <c r="L7160" t="s">
        <v>7</v>
      </c>
      <c r="M7160">
        <v>1</v>
      </c>
      <c r="N7160" t="s">
        <v>15</v>
      </c>
      <c r="O7160">
        <v>1</v>
      </c>
      <c r="P7160" t="s">
        <v>14</v>
      </c>
      <c r="Q7160">
        <v>5</v>
      </c>
      <c r="R7160" t="s">
        <v>47</v>
      </c>
      <c r="S7160">
        <v>1</v>
      </c>
      <c r="T7160">
        <v>57</v>
      </c>
      <c r="U7160">
        <v>69.2</v>
      </c>
      <c r="V7160">
        <v>106.57</v>
      </c>
      <c r="W7160" t="str">
        <f>_xlfn.XLOOKUP(M7160,ActionReference[Action],ActionReference[Reference])</f>
        <v>Approved</v>
      </c>
      <c r="X7160" t="str" cm="1">
        <f t="array" ref="X7160">_xlfn.IFS(T7160&lt;40,"Lower",T7160&lt;122,"Middle",TRUE,"Upper")</f>
        <v>Middle</v>
      </c>
    </row>
    <row r="7161" spans="1:24" x14ac:dyDescent="0.2">
      <c r="A7161" t="s">
        <v>210</v>
      </c>
      <c r="B7161" t="s">
        <v>1</v>
      </c>
      <c r="C7161" t="s">
        <v>38</v>
      </c>
      <c r="D7161">
        <v>1</v>
      </c>
      <c r="E7161" t="s">
        <v>39</v>
      </c>
      <c r="F7161">
        <v>1</v>
      </c>
      <c r="G7161" t="s">
        <v>40</v>
      </c>
      <c r="H7161">
        <v>1</v>
      </c>
      <c r="I7161" t="s">
        <v>41</v>
      </c>
      <c r="J7161">
        <v>1</v>
      </c>
      <c r="K7161">
        <v>213</v>
      </c>
      <c r="L7161" t="s">
        <v>7</v>
      </c>
      <c r="M7161">
        <v>1</v>
      </c>
      <c r="N7161" t="s">
        <v>16</v>
      </c>
      <c r="O7161">
        <v>2</v>
      </c>
      <c r="P7161" t="s">
        <v>14</v>
      </c>
      <c r="Q7161">
        <v>5</v>
      </c>
      <c r="R7161" t="s">
        <v>47</v>
      </c>
      <c r="S7161">
        <v>1</v>
      </c>
      <c r="T7161">
        <v>72</v>
      </c>
      <c r="U7161">
        <v>73.5</v>
      </c>
      <c r="V7161">
        <v>119.55999799999999</v>
      </c>
      <c r="W7161" t="str">
        <f>_xlfn.XLOOKUP(M7161,ActionReference[Action],ActionReference[Reference])</f>
        <v>Approved</v>
      </c>
      <c r="X7161" t="str" cm="1">
        <f t="array" ref="X7161">_xlfn.IFS(T7161&lt;40,"Lower",T7161&lt;122,"Middle",TRUE,"Upper")</f>
        <v>Middle</v>
      </c>
    </row>
    <row r="7162" spans="1:24" x14ac:dyDescent="0.2">
      <c r="A7162" t="s">
        <v>74</v>
      </c>
      <c r="B7162" t="s">
        <v>1</v>
      </c>
      <c r="C7162" t="s">
        <v>45</v>
      </c>
      <c r="D7162">
        <v>3</v>
      </c>
      <c r="E7162" t="s">
        <v>39</v>
      </c>
      <c r="F7162">
        <v>1</v>
      </c>
      <c r="G7162" t="s">
        <v>43</v>
      </c>
      <c r="H7162">
        <v>3</v>
      </c>
      <c r="I7162" t="s">
        <v>41</v>
      </c>
      <c r="J7162">
        <v>1</v>
      </c>
      <c r="K7162">
        <v>171</v>
      </c>
      <c r="L7162" t="s">
        <v>6</v>
      </c>
      <c r="M7162">
        <v>3</v>
      </c>
      <c r="N7162" t="s">
        <v>16</v>
      </c>
      <c r="O7162">
        <v>2</v>
      </c>
      <c r="P7162" t="s">
        <v>14</v>
      </c>
      <c r="Q7162">
        <v>5</v>
      </c>
      <c r="R7162" t="s">
        <v>47</v>
      </c>
      <c r="S7162">
        <v>1</v>
      </c>
      <c r="T7162">
        <v>63</v>
      </c>
      <c r="U7162">
        <v>69.2</v>
      </c>
      <c r="V7162">
        <v>121.94000200000001</v>
      </c>
      <c r="W7162" t="str">
        <f>_xlfn.XLOOKUP(M7162,ActionReference[Action],ActionReference[Reference])</f>
        <v>Denied</v>
      </c>
      <c r="X7162" t="str" cm="1">
        <f t="array" ref="X7162">_xlfn.IFS(T7162&lt;40,"Lower",T7162&lt;122,"Middle",TRUE,"Upper")</f>
        <v>Middle</v>
      </c>
    </row>
    <row r="7163" spans="1:24" x14ac:dyDescent="0.2">
      <c r="A7163" t="s">
        <v>194</v>
      </c>
      <c r="B7163" t="s">
        <v>1</v>
      </c>
      <c r="C7163" t="s">
        <v>38</v>
      </c>
      <c r="D7163">
        <v>1</v>
      </c>
      <c r="E7163" t="s">
        <v>39</v>
      </c>
      <c r="F7163">
        <v>1</v>
      </c>
      <c r="G7163" t="s">
        <v>40</v>
      </c>
      <c r="H7163">
        <v>1</v>
      </c>
      <c r="I7163" t="s">
        <v>41</v>
      </c>
      <c r="J7163">
        <v>1</v>
      </c>
      <c r="K7163">
        <v>213</v>
      </c>
      <c r="L7163" t="s">
        <v>7</v>
      </c>
      <c r="M7163">
        <v>1</v>
      </c>
      <c r="N7163" t="s">
        <v>16</v>
      </c>
      <c r="O7163">
        <v>2</v>
      </c>
      <c r="P7163" t="s">
        <v>14</v>
      </c>
      <c r="Q7163">
        <v>5</v>
      </c>
      <c r="R7163" t="s">
        <v>47</v>
      </c>
      <c r="S7163">
        <v>1</v>
      </c>
      <c r="T7163">
        <v>194</v>
      </c>
      <c r="U7163">
        <v>59.8</v>
      </c>
      <c r="V7163">
        <v>94.199996900000002</v>
      </c>
      <c r="W7163" t="str">
        <f>_xlfn.XLOOKUP(M7163,ActionReference[Action],ActionReference[Reference])</f>
        <v>Approved</v>
      </c>
      <c r="X7163" t="str" cm="1">
        <f t="array" ref="X7163">_xlfn.IFS(T7163&lt;40,"Lower",T7163&lt;122,"Middle",TRUE,"Upper")</f>
        <v>Upper</v>
      </c>
    </row>
    <row r="7164" spans="1:24" x14ac:dyDescent="0.2">
      <c r="A7164" t="s">
        <v>470</v>
      </c>
      <c r="B7164" t="s">
        <v>1</v>
      </c>
      <c r="C7164" t="s">
        <v>42</v>
      </c>
      <c r="D7164">
        <v>2</v>
      </c>
      <c r="E7164" t="s">
        <v>39</v>
      </c>
      <c r="F7164">
        <v>1</v>
      </c>
      <c r="G7164" t="s">
        <v>40</v>
      </c>
      <c r="H7164">
        <v>1</v>
      </c>
      <c r="I7164" t="s">
        <v>41</v>
      </c>
      <c r="J7164">
        <v>1</v>
      </c>
      <c r="K7164">
        <v>430</v>
      </c>
      <c r="L7164" t="s">
        <v>7</v>
      </c>
      <c r="M7164">
        <v>1</v>
      </c>
      <c r="N7164" t="s">
        <v>16</v>
      </c>
      <c r="O7164">
        <v>2</v>
      </c>
      <c r="P7164" t="s">
        <v>14</v>
      </c>
      <c r="Q7164">
        <v>5</v>
      </c>
      <c r="R7164" t="s">
        <v>47</v>
      </c>
      <c r="S7164">
        <v>1</v>
      </c>
      <c r="T7164">
        <v>140</v>
      </c>
      <c r="U7164">
        <v>110.8</v>
      </c>
      <c r="V7164">
        <v>121.94000200000001</v>
      </c>
      <c r="W7164" t="str">
        <f>_xlfn.XLOOKUP(M7164,ActionReference[Action],ActionReference[Reference])</f>
        <v>Approved</v>
      </c>
      <c r="X7164" t="str" cm="1">
        <f t="array" ref="X7164">_xlfn.IFS(T7164&lt;40,"Lower",T7164&lt;122,"Middle",TRUE,"Upper")</f>
        <v>Upper</v>
      </c>
    </row>
    <row r="7165" spans="1:24" x14ac:dyDescent="0.2">
      <c r="A7165">
        <v>7197000003</v>
      </c>
      <c r="B7165" t="s">
        <v>1</v>
      </c>
      <c r="C7165" t="s">
        <v>38</v>
      </c>
      <c r="D7165">
        <v>1</v>
      </c>
      <c r="E7165" t="s">
        <v>39</v>
      </c>
      <c r="F7165">
        <v>1</v>
      </c>
      <c r="G7165" t="s">
        <v>40</v>
      </c>
      <c r="H7165">
        <v>1</v>
      </c>
      <c r="I7165" t="s">
        <v>41</v>
      </c>
      <c r="J7165">
        <v>1</v>
      </c>
      <c r="K7165">
        <v>321</v>
      </c>
      <c r="L7165" t="s">
        <v>7</v>
      </c>
      <c r="M7165">
        <v>1</v>
      </c>
      <c r="N7165" t="s">
        <v>16</v>
      </c>
      <c r="O7165">
        <v>2</v>
      </c>
      <c r="P7165" t="s">
        <v>14</v>
      </c>
      <c r="Q7165">
        <v>5</v>
      </c>
      <c r="R7165" t="s">
        <v>46</v>
      </c>
      <c r="S7165">
        <v>2</v>
      </c>
      <c r="T7165">
        <v>199</v>
      </c>
      <c r="U7165">
        <v>57.3</v>
      </c>
      <c r="V7165">
        <v>126.989998</v>
      </c>
      <c r="W7165" t="str">
        <f>_xlfn.XLOOKUP(M7165,ActionReference[Action],ActionReference[Reference])</f>
        <v>Approved</v>
      </c>
      <c r="X7165" t="str" cm="1">
        <f t="array" ref="X7165">_xlfn.IFS(T7165&lt;40,"Lower",T7165&lt;122,"Middle",TRUE,"Upper")</f>
        <v>Upper</v>
      </c>
    </row>
    <row r="7166" spans="1:24" x14ac:dyDescent="0.2">
      <c r="A7166" t="s">
        <v>246</v>
      </c>
      <c r="B7166" t="s">
        <v>1</v>
      </c>
      <c r="C7166" t="s">
        <v>38</v>
      </c>
      <c r="D7166">
        <v>1</v>
      </c>
      <c r="E7166" t="s">
        <v>39</v>
      </c>
      <c r="F7166">
        <v>1</v>
      </c>
      <c r="G7166" t="s">
        <v>40</v>
      </c>
      <c r="H7166">
        <v>1</v>
      </c>
      <c r="I7166" t="s">
        <v>41</v>
      </c>
      <c r="J7166">
        <v>1</v>
      </c>
      <c r="K7166">
        <v>126</v>
      </c>
      <c r="L7166" t="s">
        <v>7</v>
      </c>
      <c r="M7166">
        <v>1</v>
      </c>
      <c r="N7166" t="s">
        <v>16</v>
      </c>
      <c r="O7166">
        <v>2</v>
      </c>
      <c r="P7166" t="s">
        <v>14</v>
      </c>
      <c r="Q7166">
        <v>5</v>
      </c>
      <c r="R7166" t="s">
        <v>46</v>
      </c>
      <c r="S7166">
        <v>2</v>
      </c>
      <c r="T7166">
        <v>53</v>
      </c>
      <c r="U7166">
        <v>54.5</v>
      </c>
      <c r="V7166">
        <v>94.599998499999998</v>
      </c>
      <c r="W7166" t="str">
        <f>_xlfn.XLOOKUP(M7166,ActionReference[Action],ActionReference[Reference])</f>
        <v>Approved</v>
      </c>
      <c r="X7166" t="str" cm="1">
        <f t="array" ref="X7166">_xlfn.IFS(T7166&lt;40,"Lower",T7166&lt;122,"Middle",TRUE,"Upper")</f>
        <v>Middle</v>
      </c>
    </row>
    <row r="7167" spans="1:24" x14ac:dyDescent="0.2">
      <c r="A7167" t="s">
        <v>311</v>
      </c>
      <c r="B7167" t="s">
        <v>1</v>
      </c>
      <c r="C7167" t="s">
        <v>38</v>
      </c>
      <c r="D7167">
        <v>1</v>
      </c>
      <c r="E7167" t="s">
        <v>39</v>
      </c>
      <c r="F7167">
        <v>1</v>
      </c>
      <c r="G7167" t="s">
        <v>43</v>
      </c>
      <c r="H7167">
        <v>3</v>
      </c>
      <c r="I7167" t="s">
        <v>41</v>
      </c>
      <c r="J7167">
        <v>1</v>
      </c>
      <c r="K7167">
        <v>393</v>
      </c>
      <c r="L7167" t="s">
        <v>7</v>
      </c>
      <c r="M7167">
        <v>1</v>
      </c>
      <c r="N7167" t="s">
        <v>16</v>
      </c>
      <c r="O7167">
        <v>2</v>
      </c>
      <c r="P7167" t="s">
        <v>14</v>
      </c>
      <c r="Q7167">
        <v>5</v>
      </c>
      <c r="R7167" t="s">
        <v>47</v>
      </c>
      <c r="S7167">
        <v>1</v>
      </c>
      <c r="T7167">
        <v>125</v>
      </c>
      <c r="U7167">
        <v>91.1</v>
      </c>
      <c r="V7167">
        <v>193.929993</v>
      </c>
      <c r="W7167" t="str">
        <f>_xlfn.XLOOKUP(M7167,ActionReference[Action],ActionReference[Reference])</f>
        <v>Approved</v>
      </c>
      <c r="X7167" t="str" cm="1">
        <f t="array" ref="X7167">_xlfn.IFS(T7167&lt;40,"Lower",T7167&lt;122,"Middle",TRUE,"Upper")</f>
        <v>Upper</v>
      </c>
    </row>
    <row r="7168" spans="1:24" x14ac:dyDescent="0.2">
      <c r="A7168" t="s">
        <v>96</v>
      </c>
      <c r="B7168" t="s">
        <v>1</v>
      </c>
      <c r="C7168" t="s">
        <v>38</v>
      </c>
      <c r="D7168">
        <v>1</v>
      </c>
      <c r="E7168" t="s">
        <v>39</v>
      </c>
      <c r="F7168">
        <v>1</v>
      </c>
      <c r="G7168" t="s">
        <v>40</v>
      </c>
      <c r="H7168">
        <v>1</v>
      </c>
      <c r="I7168" t="s">
        <v>41</v>
      </c>
      <c r="J7168">
        <v>1</v>
      </c>
      <c r="K7168">
        <v>178</v>
      </c>
      <c r="L7168" t="s">
        <v>7</v>
      </c>
      <c r="M7168">
        <v>1</v>
      </c>
      <c r="N7168" t="s">
        <v>16</v>
      </c>
      <c r="O7168">
        <v>2</v>
      </c>
      <c r="P7168" t="s">
        <v>14</v>
      </c>
      <c r="Q7168">
        <v>5</v>
      </c>
      <c r="R7168" t="s">
        <v>47</v>
      </c>
      <c r="S7168">
        <v>1</v>
      </c>
      <c r="U7168">
        <v>73.900000000000006</v>
      </c>
      <c r="V7168">
        <v>116.269997</v>
      </c>
      <c r="W7168" t="str">
        <f>_xlfn.XLOOKUP(M7168,ActionReference[Action],ActionReference[Reference])</f>
        <v>Approved</v>
      </c>
      <c r="X7168" t="str" cm="1">
        <f t="array" ref="X7168">_xlfn.IFS(T7168&lt;40,"Lower",T7168&lt;122,"Middle",TRUE,"Upper")</f>
        <v>Lower</v>
      </c>
    </row>
    <row r="7169" spans="1:24" x14ac:dyDescent="0.2">
      <c r="A7169">
        <v>3027509990</v>
      </c>
      <c r="B7169" t="s">
        <v>1</v>
      </c>
      <c r="C7169" t="s">
        <v>38</v>
      </c>
      <c r="D7169">
        <v>1</v>
      </c>
      <c r="E7169" t="s">
        <v>39</v>
      </c>
      <c r="F7169">
        <v>1</v>
      </c>
      <c r="G7169" t="s">
        <v>43</v>
      </c>
      <c r="H7169">
        <v>3</v>
      </c>
      <c r="I7169" t="s">
        <v>41</v>
      </c>
      <c r="J7169">
        <v>1</v>
      </c>
      <c r="K7169">
        <v>189</v>
      </c>
      <c r="L7169" t="s">
        <v>7</v>
      </c>
      <c r="M7169">
        <v>1</v>
      </c>
      <c r="N7169" t="s">
        <v>16</v>
      </c>
      <c r="O7169">
        <v>2</v>
      </c>
      <c r="P7169" t="s">
        <v>14</v>
      </c>
      <c r="Q7169">
        <v>5</v>
      </c>
      <c r="R7169" t="s">
        <v>46</v>
      </c>
      <c r="S7169">
        <v>2</v>
      </c>
      <c r="T7169">
        <v>101</v>
      </c>
      <c r="U7169">
        <v>69.2</v>
      </c>
      <c r="V7169">
        <v>146.03999300000001</v>
      </c>
      <c r="W7169" t="str">
        <f>_xlfn.XLOOKUP(M7169,ActionReference[Action],ActionReference[Reference])</f>
        <v>Approved</v>
      </c>
      <c r="X7169" t="str" cm="1">
        <f t="array" ref="X7169">_xlfn.IFS(T7169&lt;40,"Lower",T7169&lt;122,"Middle",TRUE,"Upper")</f>
        <v>Middle</v>
      </c>
    </row>
    <row r="7170" spans="1:24" x14ac:dyDescent="0.2">
      <c r="A7170" t="s">
        <v>131</v>
      </c>
      <c r="B7170" t="s">
        <v>1</v>
      </c>
      <c r="C7170" t="s">
        <v>38</v>
      </c>
      <c r="D7170">
        <v>1</v>
      </c>
      <c r="E7170" t="s">
        <v>39</v>
      </c>
      <c r="F7170">
        <v>1</v>
      </c>
      <c r="G7170" t="s">
        <v>40</v>
      </c>
      <c r="H7170">
        <v>1</v>
      </c>
      <c r="I7170" t="s">
        <v>41</v>
      </c>
      <c r="J7170">
        <v>1</v>
      </c>
      <c r="K7170">
        <v>424</v>
      </c>
      <c r="L7170" t="s">
        <v>7</v>
      </c>
      <c r="M7170">
        <v>1</v>
      </c>
      <c r="N7170" t="s">
        <v>16</v>
      </c>
      <c r="O7170">
        <v>2</v>
      </c>
      <c r="P7170" t="s">
        <v>9</v>
      </c>
      <c r="Q7170">
        <v>2</v>
      </c>
      <c r="R7170" t="s">
        <v>47</v>
      </c>
      <c r="S7170">
        <v>1</v>
      </c>
      <c r="T7170">
        <v>300</v>
      </c>
      <c r="U7170">
        <v>67.7</v>
      </c>
      <c r="V7170">
        <v>109.029999</v>
      </c>
      <c r="W7170" t="str">
        <f>_xlfn.XLOOKUP(M7170,ActionReference[Action],ActionReference[Reference])</f>
        <v>Approved</v>
      </c>
      <c r="X7170" t="str" cm="1">
        <f t="array" ref="X7170">_xlfn.IFS(T7170&lt;40,"Lower",T7170&lt;122,"Middle",TRUE,"Upper")</f>
        <v>Upper</v>
      </c>
    </row>
    <row r="7171" spans="1:24" x14ac:dyDescent="0.2">
      <c r="A7171" t="s">
        <v>177</v>
      </c>
      <c r="B7171" t="s">
        <v>1</v>
      </c>
      <c r="C7171" t="s">
        <v>38</v>
      </c>
      <c r="D7171">
        <v>1</v>
      </c>
      <c r="E7171" t="s">
        <v>39</v>
      </c>
      <c r="F7171">
        <v>1</v>
      </c>
      <c r="G7171" t="s">
        <v>40</v>
      </c>
      <c r="H7171">
        <v>1</v>
      </c>
      <c r="I7171" t="s">
        <v>41</v>
      </c>
      <c r="J7171">
        <v>1</v>
      </c>
      <c r="K7171">
        <v>1000</v>
      </c>
      <c r="L7171" t="s">
        <v>7</v>
      </c>
      <c r="M7171">
        <v>1</v>
      </c>
      <c r="N7171" t="s">
        <v>16</v>
      </c>
      <c r="O7171">
        <v>2</v>
      </c>
      <c r="P7171" t="s">
        <v>14</v>
      </c>
      <c r="Q7171">
        <v>5</v>
      </c>
      <c r="R7171" t="s">
        <v>47</v>
      </c>
      <c r="S7171">
        <v>1</v>
      </c>
      <c r="T7171">
        <v>293</v>
      </c>
      <c r="U7171">
        <v>73.400000000000006</v>
      </c>
      <c r="V7171">
        <v>169.83000200000001</v>
      </c>
      <c r="W7171" t="str">
        <f>_xlfn.XLOOKUP(M7171,ActionReference[Action],ActionReference[Reference])</f>
        <v>Approved</v>
      </c>
      <c r="X7171" t="str" cm="1">
        <f t="array" ref="X7171">_xlfn.IFS(T7171&lt;40,"Lower",T7171&lt;122,"Middle",TRUE,"Upper")</f>
        <v>Upper</v>
      </c>
    </row>
    <row r="7172" spans="1:24" x14ac:dyDescent="0.2">
      <c r="A7172" t="s">
        <v>318</v>
      </c>
      <c r="B7172" t="s">
        <v>1</v>
      </c>
      <c r="C7172" t="s">
        <v>38</v>
      </c>
      <c r="D7172">
        <v>1</v>
      </c>
      <c r="E7172" t="s">
        <v>39</v>
      </c>
      <c r="F7172">
        <v>1</v>
      </c>
      <c r="G7172" t="s">
        <v>49</v>
      </c>
      <c r="H7172">
        <v>2</v>
      </c>
      <c r="I7172" t="s">
        <v>41</v>
      </c>
      <c r="J7172">
        <v>1</v>
      </c>
      <c r="K7172">
        <v>636</v>
      </c>
      <c r="L7172" t="s">
        <v>7</v>
      </c>
      <c r="M7172">
        <v>1</v>
      </c>
      <c r="N7172" t="s">
        <v>16</v>
      </c>
      <c r="O7172">
        <v>2</v>
      </c>
      <c r="P7172" t="s">
        <v>14</v>
      </c>
      <c r="Q7172">
        <v>5</v>
      </c>
      <c r="R7172" t="s">
        <v>47</v>
      </c>
      <c r="S7172">
        <v>1</v>
      </c>
      <c r="T7172">
        <v>251</v>
      </c>
      <c r="U7172">
        <v>64.3</v>
      </c>
      <c r="V7172">
        <v>165.46000699999999</v>
      </c>
      <c r="W7172" t="str">
        <f>_xlfn.XLOOKUP(M7172,ActionReference[Action],ActionReference[Reference])</f>
        <v>Approved</v>
      </c>
      <c r="X7172" t="str" cm="1">
        <f t="array" ref="X7172">_xlfn.IFS(T7172&lt;40,"Lower",T7172&lt;122,"Middle",TRUE,"Upper")</f>
        <v>Upper</v>
      </c>
    </row>
    <row r="7173" spans="1:24" x14ac:dyDescent="0.2">
      <c r="A7173" t="s">
        <v>98</v>
      </c>
      <c r="B7173" t="s">
        <v>1</v>
      </c>
      <c r="C7173" t="s">
        <v>38</v>
      </c>
      <c r="D7173">
        <v>1</v>
      </c>
      <c r="E7173" t="s">
        <v>39</v>
      </c>
      <c r="F7173">
        <v>1</v>
      </c>
      <c r="G7173" t="s">
        <v>40</v>
      </c>
      <c r="H7173">
        <v>1</v>
      </c>
      <c r="I7173" t="s">
        <v>41</v>
      </c>
      <c r="J7173">
        <v>1</v>
      </c>
      <c r="K7173">
        <v>572</v>
      </c>
      <c r="L7173" t="s">
        <v>7</v>
      </c>
      <c r="M7173">
        <v>1</v>
      </c>
      <c r="N7173" t="s">
        <v>16</v>
      </c>
      <c r="O7173">
        <v>2</v>
      </c>
      <c r="P7173" t="s">
        <v>14</v>
      </c>
      <c r="Q7173">
        <v>5</v>
      </c>
      <c r="R7173" t="s">
        <v>47</v>
      </c>
      <c r="S7173">
        <v>1</v>
      </c>
      <c r="T7173">
        <v>190</v>
      </c>
      <c r="U7173">
        <v>107.6</v>
      </c>
      <c r="V7173">
        <v>207.08999600000001</v>
      </c>
      <c r="W7173" t="str">
        <f>_xlfn.XLOOKUP(M7173,ActionReference[Action],ActionReference[Reference])</f>
        <v>Approved</v>
      </c>
      <c r="X7173" t="str" cm="1">
        <f t="array" ref="X7173">_xlfn.IFS(T7173&lt;40,"Lower",T7173&lt;122,"Middle",TRUE,"Upper")</f>
        <v>Upper</v>
      </c>
    </row>
    <row r="7174" spans="1:24" x14ac:dyDescent="0.2">
      <c r="A7174" t="s">
        <v>92</v>
      </c>
      <c r="B7174" t="s">
        <v>1</v>
      </c>
      <c r="C7174" t="s">
        <v>38</v>
      </c>
      <c r="D7174">
        <v>1</v>
      </c>
      <c r="E7174" t="s">
        <v>39</v>
      </c>
      <c r="F7174">
        <v>1</v>
      </c>
      <c r="G7174" t="s">
        <v>43</v>
      </c>
      <c r="H7174">
        <v>3</v>
      </c>
      <c r="I7174" t="s">
        <v>41</v>
      </c>
      <c r="J7174">
        <v>1</v>
      </c>
      <c r="K7174">
        <v>179</v>
      </c>
      <c r="L7174" t="s">
        <v>7</v>
      </c>
      <c r="M7174">
        <v>1</v>
      </c>
      <c r="N7174" t="s">
        <v>16</v>
      </c>
      <c r="O7174">
        <v>2</v>
      </c>
      <c r="P7174" t="s">
        <v>14</v>
      </c>
      <c r="Q7174">
        <v>5</v>
      </c>
      <c r="R7174" t="s">
        <v>47</v>
      </c>
      <c r="S7174">
        <v>1</v>
      </c>
      <c r="T7174">
        <v>83</v>
      </c>
      <c r="U7174">
        <v>75</v>
      </c>
      <c r="V7174">
        <v>109.760002</v>
      </c>
      <c r="W7174" t="str">
        <f>_xlfn.XLOOKUP(M7174,ActionReference[Action],ActionReference[Reference])</f>
        <v>Approved</v>
      </c>
      <c r="X7174" t="str" cm="1">
        <f t="array" ref="X7174">_xlfn.IFS(T7174&lt;40,"Lower",T7174&lt;122,"Middle",TRUE,"Upper")</f>
        <v>Middle</v>
      </c>
    </row>
    <row r="7175" spans="1:24" x14ac:dyDescent="0.2">
      <c r="A7175">
        <v>471809999</v>
      </c>
      <c r="B7175" t="s">
        <v>1</v>
      </c>
      <c r="C7175" t="s">
        <v>38</v>
      </c>
      <c r="D7175">
        <v>1</v>
      </c>
      <c r="E7175" t="s">
        <v>39</v>
      </c>
      <c r="F7175">
        <v>1</v>
      </c>
      <c r="G7175" t="s">
        <v>40</v>
      </c>
      <c r="H7175">
        <v>1</v>
      </c>
      <c r="I7175" t="s">
        <v>41</v>
      </c>
      <c r="J7175">
        <v>1</v>
      </c>
      <c r="K7175">
        <v>298</v>
      </c>
      <c r="L7175" t="s">
        <v>7</v>
      </c>
      <c r="M7175">
        <v>1</v>
      </c>
      <c r="N7175" t="s">
        <v>16</v>
      </c>
      <c r="O7175">
        <v>2</v>
      </c>
      <c r="P7175" t="s">
        <v>14</v>
      </c>
      <c r="Q7175">
        <v>5</v>
      </c>
      <c r="R7175" t="s">
        <v>47</v>
      </c>
      <c r="S7175">
        <v>1</v>
      </c>
      <c r="T7175">
        <v>107</v>
      </c>
      <c r="U7175">
        <v>46.5</v>
      </c>
      <c r="V7175">
        <v>112.610001</v>
      </c>
      <c r="W7175" t="str">
        <f>_xlfn.XLOOKUP(M7175,ActionReference[Action],ActionReference[Reference])</f>
        <v>Approved</v>
      </c>
      <c r="X7175" t="str" cm="1">
        <f t="array" ref="X7175">_xlfn.IFS(T7175&lt;40,"Lower",T7175&lt;122,"Middle",TRUE,"Upper")</f>
        <v>Middle</v>
      </c>
    </row>
    <row r="7176" spans="1:24" x14ac:dyDescent="0.2">
      <c r="A7176" t="s">
        <v>112</v>
      </c>
      <c r="B7176" t="s">
        <v>1</v>
      </c>
      <c r="C7176" t="s">
        <v>42</v>
      </c>
      <c r="D7176">
        <v>2</v>
      </c>
      <c r="E7176" t="s">
        <v>39</v>
      </c>
      <c r="F7176">
        <v>1</v>
      </c>
      <c r="G7176" t="s">
        <v>40</v>
      </c>
      <c r="H7176">
        <v>1</v>
      </c>
      <c r="I7176" t="s">
        <v>41</v>
      </c>
      <c r="J7176">
        <v>1</v>
      </c>
      <c r="K7176">
        <v>144</v>
      </c>
      <c r="L7176" t="s">
        <v>7</v>
      </c>
      <c r="M7176">
        <v>1</v>
      </c>
      <c r="N7176" t="s">
        <v>16</v>
      </c>
      <c r="O7176">
        <v>2</v>
      </c>
      <c r="P7176" t="s">
        <v>14</v>
      </c>
      <c r="Q7176">
        <v>5</v>
      </c>
      <c r="R7176" t="s">
        <v>47</v>
      </c>
      <c r="S7176">
        <v>1</v>
      </c>
      <c r="T7176">
        <v>26</v>
      </c>
      <c r="U7176">
        <v>64</v>
      </c>
      <c r="V7176">
        <v>78.669998199999995</v>
      </c>
      <c r="W7176" t="str">
        <f>_xlfn.XLOOKUP(M7176,ActionReference[Action],ActionReference[Reference])</f>
        <v>Approved</v>
      </c>
      <c r="X7176" t="str" cm="1">
        <f t="array" ref="X7176">_xlfn.IFS(T7176&lt;40,"Lower",T7176&lt;122,"Middle",TRUE,"Upper")</f>
        <v>Lower</v>
      </c>
    </row>
    <row r="7177" spans="1:24" x14ac:dyDescent="0.2">
      <c r="A7177" t="s">
        <v>74</v>
      </c>
      <c r="B7177" t="s">
        <v>1</v>
      </c>
      <c r="C7177" t="s">
        <v>38</v>
      </c>
      <c r="D7177">
        <v>1</v>
      </c>
      <c r="E7177" t="s">
        <v>39</v>
      </c>
      <c r="F7177">
        <v>1</v>
      </c>
      <c r="G7177" t="s">
        <v>40</v>
      </c>
      <c r="H7177">
        <v>1</v>
      </c>
      <c r="I7177" t="s">
        <v>41</v>
      </c>
      <c r="J7177">
        <v>1</v>
      </c>
      <c r="K7177">
        <v>267</v>
      </c>
      <c r="L7177" t="s">
        <v>7</v>
      </c>
      <c r="M7177">
        <v>1</v>
      </c>
      <c r="N7177" t="s">
        <v>16</v>
      </c>
      <c r="O7177">
        <v>2</v>
      </c>
      <c r="P7177" t="s">
        <v>14</v>
      </c>
      <c r="Q7177">
        <v>5</v>
      </c>
      <c r="R7177" t="s">
        <v>47</v>
      </c>
      <c r="S7177">
        <v>1</v>
      </c>
      <c r="T7177">
        <v>131</v>
      </c>
      <c r="U7177">
        <v>73.400000000000006</v>
      </c>
      <c r="V7177">
        <v>129.36000100000001</v>
      </c>
      <c r="W7177" t="str">
        <f>_xlfn.XLOOKUP(M7177,ActionReference[Action],ActionReference[Reference])</f>
        <v>Approved</v>
      </c>
      <c r="X7177" t="str" cm="1">
        <f t="array" ref="X7177">_xlfn.IFS(T7177&lt;40,"Lower",T7177&lt;122,"Middle",TRUE,"Upper")</f>
        <v>Upper</v>
      </c>
    </row>
    <row r="7178" spans="1:24" x14ac:dyDescent="0.2">
      <c r="A7178">
        <v>7811300008</v>
      </c>
      <c r="B7178" t="s">
        <v>1</v>
      </c>
      <c r="C7178" t="s">
        <v>42</v>
      </c>
      <c r="D7178">
        <v>2</v>
      </c>
      <c r="E7178" t="s">
        <v>39</v>
      </c>
      <c r="F7178">
        <v>1</v>
      </c>
      <c r="G7178" t="s">
        <v>40</v>
      </c>
      <c r="H7178">
        <v>1</v>
      </c>
      <c r="I7178" t="s">
        <v>41</v>
      </c>
      <c r="J7178">
        <v>1</v>
      </c>
      <c r="K7178">
        <v>348</v>
      </c>
      <c r="L7178" t="s">
        <v>7</v>
      </c>
      <c r="M7178">
        <v>1</v>
      </c>
      <c r="N7178" t="s">
        <v>15</v>
      </c>
      <c r="O7178">
        <v>1</v>
      </c>
      <c r="P7178" t="s">
        <v>14</v>
      </c>
      <c r="Q7178">
        <v>5</v>
      </c>
      <c r="R7178" t="s">
        <v>47</v>
      </c>
      <c r="S7178">
        <v>1</v>
      </c>
      <c r="T7178">
        <v>123</v>
      </c>
      <c r="U7178">
        <v>67.900000000000006</v>
      </c>
      <c r="V7178">
        <v>94.120002700000001</v>
      </c>
      <c r="W7178" t="str">
        <f>_xlfn.XLOOKUP(M7178,ActionReference[Action],ActionReference[Reference])</f>
        <v>Approved</v>
      </c>
      <c r="X7178" t="str" cm="1">
        <f t="array" ref="X7178">_xlfn.IFS(T7178&lt;40,"Lower",T7178&lt;122,"Middle",TRUE,"Upper")</f>
        <v>Upper</v>
      </c>
    </row>
    <row r="7179" spans="1:24" x14ac:dyDescent="0.2">
      <c r="A7179" t="s">
        <v>141</v>
      </c>
      <c r="B7179" t="s">
        <v>1</v>
      </c>
      <c r="C7179" t="s">
        <v>38</v>
      </c>
      <c r="D7179">
        <v>1</v>
      </c>
      <c r="E7179" t="s">
        <v>39</v>
      </c>
      <c r="F7179">
        <v>1</v>
      </c>
      <c r="G7179" t="s">
        <v>40</v>
      </c>
      <c r="H7179">
        <v>1</v>
      </c>
      <c r="I7179" t="s">
        <v>41</v>
      </c>
      <c r="J7179">
        <v>1</v>
      </c>
      <c r="K7179">
        <v>352</v>
      </c>
      <c r="L7179" t="s">
        <v>7</v>
      </c>
      <c r="M7179">
        <v>1</v>
      </c>
      <c r="N7179" t="s">
        <v>16</v>
      </c>
      <c r="O7179">
        <v>2</v>
      </c>
      <c r="P7179" t="s">
        <v>9</v>
      </c>
      <c r="Q7179">
        <v>2</v>
      </c>
      <c r="R7179" t="s">
        <v>47</v>
      </c>
      <c r="S7179">
        <v>1</v>
      </c>
      <c r="T7179">
        <v>116</v>
      </c>
      <c r="U7179">
        <v>73.900000000000006</v>
      </c>
      <c r="V7179">
        <v>200.479996</v>
      </c>
      <c r="W7179" t="str">
        <f>_xlfn.XLOOKUP(M7179,ActionReference[Action],ActionReference[Reference])</f>
        <v>Approved</v>
      </c>
      <c r="X7179" t="str" cm="1">
        <f t="array" ref="X7179">_xlfn.IFS(T7179&lt;40,"Lower",T7179&lt;122,"Middle",TRUE,"Upper")</f>
        <v>Middle</v>
      </c>
    </row>
    <row r="7180" spans="1:24" x14ac:dyDescent="0.2">
      <c r="A7180" t="s">
        <v>221</v>
      </c>
      <c r="B7180" t="s">
        <v>1</v>
      </c>
      <c r="C7180" t="s">
        <v>38</v>
      </c>
      <c r="D7180">
        <v>1</v>
      </c>
      <c r="E7180" t="s">
        <v>39</v>
      </c>
      <c r="F7180">
        <v>1</v>
      </c>
      <c r="G7180" t="s">
        <v>40</v>
      </c>
      <c r="H7180">
        <v>1</v>
      </c>
      <c r="I7180" t="s">
        <v>41</v>
      </c>
      <c r="J7180">
        <v>1</v>
      </c>
      <c r="K7180">
        <v>120</v>
      </c>
      <c r="L7180" t="s">
        <v>7</v>
      </c>
      <c r="M7180">
        <v>1</v>
      </c>
      <c r="N7180" t="s">
        <v>15</v>
      </c>
      <c r="O7180">
        <v>1</v>
      </c>
      <c r="P7180" t="s">
        <v>14</v>
      </c>
      <c r="Q7180">
        <v>5</v>
      </c>
      <c r="R7180" t="s">
        <v>46</v>
      </c>
      <c r="S7180">
        <v>2</v>
      </c>
      <c r="T7180">
        <v>39</v>
      </c>
      <c r="U7180">
        <v>66.2</v>
      </c>
      <c r="V7180">
        <v>160.729996</v>
      </c>
      <c r="W7180" t="str">
        <f>_xlfn.XLOOKUP(M7180,ActionReference[Action],ActionReference[Reference])</f>
        <v>Approved</v>
      </c>
      <c r="X7180" t="str" cm="1">
        <f t="array" ref="X7180">_xlfn.IFS(T7180&lt;40,"Lower",T7180&lt;122,"Middle",TRUE,"Upper")</f>
        <v>Lower</v>
      </c>
    </row>
    <row r="7181" spans="1:24" x14ac:dyDescent="0.2">
      <c r="A7181" t="s">
        <v>471</v>
      </c>
      <c r="B7181" t="s">
        <v>1</v>
      </c>
      <c r="C7181" t="s">
        <v>38</v>
      </c>
      <c r="D7181">
        <v>1</v>
      </c>
      <c r="E7181" t="s">
        <v>39</v>
      </c>
      <c r="F7181">
        <v>1</v>
      </c>
      <c r="G7181" t="s">
        <v>43</v>
      </c>
      <c r="H7181">
        <v>3</v>
      </c>
      <c r="I7181" t="s">
        <v>50</v>
      </c>
      <c r="J7181">
        <v>2</v>
      </c>
      <c r="K7181">
        <v>420</v>
      </c>
      <c r="L7181" t="s">
        <v>7</v>
      </c>
      <c r="M7181">
        <v>1</v>
      </c>
      <c r="N7181" t="s">
        <v>16</v>
      </c>
      <c r="O7181">
        <v>2</v>
      </c>
      <c r="P7181" t="s">
        <v>14</v>
      </c>
      <c r="Q7181">
        <v>5</v>
      </c>
      <c r="R7181" t="s">
        <v>47</v>
      </c>
      <c r="S7181">
        <v>1</v>
      </c>
      <c r="T7181">
        <v>426</v>
      </c>
      <c r="U7181">
        <v>58.4</v>
      </c>
      <c r="V7181">
        <v>137.199997</v>
      </c>
      <c r="W7181" t="str">
        <f>_xlfn.XLOOKUP(M7181,ActionReference[Action],ActionReference[Reference])</f>
        <v>Approved</v>
      </c>
      <c r="X7181" t="str" cm="1">
        <f t="array" ref="X7181">_xlfn.IFS(T7181&lt;40,"Lower",T7181&lt;122,"Middle",TRUE,"Upper")</f>
        <v>Upper</v>
      </c>
    </row>
    <row r="7182" spans="1:24" x14ac:dyDescent="0.2">
      <c r="A7182">
        <v>7056000000</v>
      </c>
      <c r="B7182" t="s">
        <v>1</v>
      </c>
      <c r="C7182" t="s">
        <v>38</v>
      </c>
      <c r="D7182">
        <v>1</v>
      </c>
      <c r="E7182" t="s">
        <v>39</v>
      </c>
      <c r="F7182">
        <v>1</v>
      </c>
      <c r="G7182" t="s">
        <v>43</v>
      </c>
      <c r="H7182">
        <v>3</v>
      </c>
      <c r="I7182" t="s">
        <v>41</v>
      </c>
      <c r="J7182">
        <v>1</v>
      </c>
      <c r="K7182">
        <v>320</v>
      </c>
      <c r="L7182" t="s">
        <v>7</v>
      </c>
      <c r="M7182">
        <v>1</v>
      </c>
      <c r="N7182" t="s">
        <v>16</v>
      </c>
      <c r="O7182">
        <v>2</v>
      </c>
      <c r="P7182" t="s">
        <v>9</v>
      </c>
      <c r="Q7182">
        <v>2</v>
      </c>
      <c r="R7182" t="s">
        <v>47</v>
      </c>
      <c r="S7182">
        <v>1</v>
      </c>
      <c r="T7182">
        <v>107</v>
      </c>
      <c r="U7182">
        <v>107.6</v>
      </c>
      <c r="V7182">
        <v>145.529999</v>
      </c>
      <c r="W7182" t="str">
        <f>_xlfn.XLOOKUP(M7182,ActionReference[Action],ActionReference[Reference])</f>
        <v>Approved</v>
      </c>
      <c r="X7182" t="str" cm="1">
        <f t="array" ref="X7182">_xlfn.IFS(T7182&lt;40,"Lower",T7182&lt;122,"Middle",TRUE,"Upper")</f>
        <v>Middle</v>
      </c>
    </row>
    <row r="7183" spans="1:24" x14ac:dyDescent="0.2">
      <c r="A7183">
        <v>1635900004</v>
      </c>
      <c r="B7183" t="s">
        <v>1</v>
      </c>
      <c r="C7183" t="s">
        <v>42</v>
      </c>
      <c r="D7183">
        <v>2</v>
      </c>
      <c r="E7183" t="s">
        <v>39</v>
      </c>
      <c r="F7183">
        <v>1</v>
      </c>
      <c r="G7183" t="s">
        <v>40</v>
      </c>
      <c r="H7183">
        <v>1</v>
      </c>
      <c r="I7183" t="s">
        <v>41</v>
      </c>
      <c r="J7183">
        <v>1</v>
      </c>
      <c r="K7183">
        <v>130</v>
      </c>
      <c r="L7183" t="s">
        <v>7</v>
      </c>
      <c r="M7183">
        <v>1</v>
      </c>
      <c r="N7183" t="s">
        <v>16</v>
      </c>
      <c r="O7183">
        <v>2</v>
      </c>
      <c r="P7183" t="s">
        <v>14</v>
      </c>
      <c r="Q7183">
        <v>5</v>
      </c>
      <c r="R7183" t="s">
        <v>46</v>
      </c>
      <c r="S7183">
        <v>2</v>
      </c>
      <c r="T7183">
        <v>44</v>
      </c>
      <c r="U7183">
        <v>53.5</v>
      </c>
      <c r="V7183">
        <v>92.370002700000001</v>
      </c>
      <c r="W7183" t="str">
        <f>_xlfn.XLOOKUP(M7183,ActionReference[Action],ActionReference[Reference])</f>
        <v>Approved</v>
      </c>
      <c r="X7183" t="str" cm="1">
        <f t="array" ref="X7183">_xlfn.IFS(T7183&lt;40,"Lower",T7183&lt;122,"Middle",TRUE,"Upper")</f>
        <v>Middle</v>
      </c>
    </row>
    <row r="7184" spans="1:24" x14ac:dyDescent="0.2">
      <c r="A7184">
        <v>3453209991</v>
      </c>
      <c r="B7184" t="s">
        <v>1</v>
      </c>
      <c r="C7184" t="s">
        <v>42</v>
      </c>
      <c r="D7184">
        <v>2</v>
      </c>
      <c r="E7184" t="s">
        <v>39</v>
      </c>
      <c r="F7184">
        <v>1</v>
      </c>
      <c r="G7184" t="s">
        <v>40</v>
      </c>
      <c r="H7184">
        <v>1</v>
      </c>
      <c r="I7184" t="s">
        <v>41</v>
      </c>
      <c r="J7184">
        <v>1</v>
      </c>
      <c r="K7184">
        <v>72</v>
      </c>
      <c r="L7184" t="s">
        <v>7</v>
      </c>
      <c r="M7184">
        <v>1</v>
      </c>
      <c r="N7184" t="s">
        <v>16</v>
      </c>
      <c r="O7184">
        <v>2</v>
      </c>
      <c r="P7184" t="s">
        <v>14</v>
      </c>
      <c r="Q7184">
        <v>5</v>
      </c>
      <c r="R7184" t="s">
        <v>47</v>
      </c>
      <c r="S7184">
        <v>1</v>
      </c>
      <c r="T7184">
        <v>53</v>
      </c>
      <c r="U7184">
        <v>68</v>
      </c>
      <c r="V7184">
        <v>83.540000899999995</v>
      </c>
      <c r="W7184" t="str">
        <f>_xlfn.XLOOKUP(M7184,ActionReference[Action],ActionReference[Reference])</f>
        <v>Approved</v>
      </c>
      <c r="X7184" t="str" cm="1">
        <f t="array" ref="X7184">_xlfn.IFS(T7184&lt;40,"Lower",T7184&lt;122,"Middle",TRUE,"Upper")</f>
        <v>Middle</v>
      </c>
    </row>
    <row r="7185" spans="1:24" x14ac:dyDescent="0.2">
      <c r="A7185">
        <v>7505400005</v>
      </c>
      <c r="B7185" t="s">
        <v>1</v>
      </c>
      <c r="C7185" t="s">
        <v>42</v>
      </c>
      <c r="D7185">
        <v>2</v>
      </c>
      <c r="E7185" t="s">
        <v>39</v>
      </c>
      <c r="F7185">
        <v>1</v>
      </c>
      <c r="G7185" t="s">
        <v>43</v>
      </c>
      <c r="H7185">
        <v>3</v>
      </c>
      <c r="I7185" t="s">
        <v>41</v>
      </c>
      <c r="J7185">
        <v>1</v>
      </c>
      <c r="K7185">
        <v>364</v>
      </c>
      <c r="L7185" t="s">
        <v>7</v>
      </c>
      <c r="M7185">
        <v>1</v>
      </c>
      <c r="N7185" t="s">
        <v>15</v>
      </c>
      <c r="O7185">
        <v>1</v>
      </c>
      <c r="P7185" t="s">
        <v>14</v>
      </c>
      <c r="Q7185">
        <v>5</v>
      </c>
      <c r="R7185" t="s">
        <v>47</v>
      </c>
      <c r="S7185">
        <v>1</v>
      </c>
      <c r="T7185">
        <v>80</v>
      </c>
      <c r="U7185">
        <v>64.3</v>
      </c>
      <c r="V7185">
        <v>82.959999100000005</v>
      </c>
      <c r="W7185" t="str">
        <f>_xlfn.XLOOKUP(M7185,ActionReference[Action],ActionReference[Reference])</f>
        <v>Approved</v>
      </c>
      <c r="X7185" t="str" cm="1">
        <f t="array" ref="X7185">_xlfn.IFS(T7185&lt;40,"Lower",T7185&lt;122,"Middle",TRUE,"Upper")</f>
        <v>Middle</v>
      </c>
    </row>
    <row r="7186" spans="1:24" x14ac:dyDescent="0.2">
      <c r="A7186" t="s">
        <v>150</v>
      </c>
      <c r="B7186" t="s">
        <v>1</v>
      </c>
      <c r="C7186" t="s">
        <v>42</v>
      </c>
      <c r="D7186">
        <v>2</v>
      </c>
      <c r="E7186" t="s">
        <v>39</v>
      </c>
      <c r="F7186">
        <v>1</v>
      </c>
      <c r="G7186" t="s">
        <v>40</v>
      </c>
      <c r="H7186">
        <v>1</v>
      </c>
      <c r="I7186" t="s">
        <v>41</v>
      </c>
      <c r="J7186">
        <v>1</v>
      </c>
      <c r="K7186">
        <v>104</v>
      </c>
      <c r="L7186" t="s">
        <v>6</v>
      </c>
      <c r="M7186">
        <v>3</v>
      </c>
      <c r="N7186" t="s">
        <v>16</v>
      </c>
      <c r="O7186">
        <v>2</v>
      </c>
      <c r="P7186" t="s">
        <v>14</v>
      </c>
      <c r="Q7186">
        <v>5</v>
      </c>
      <c r="R7186" t="s">
        <v>46</v>
      </c>
      <c r="S7186">
        <v>2</v>
      </c>
      <c r="T7186">
        <v>26</v>
      </c>
      <c r="U7186">
        <v>47.9</v>
      </c>
      <c r="V7186">
        <v>151.83999600000001</v>
      </c>
      <c r="W7186" t="str">
        <f>_xlfn.XLOOKUP(M7186,ActionReference[Action],ActionReference[Reference])</f>
        <v>Denied</v>
      </c>
      <c r="X7186" t="str" cm="1">
        <f t="array" ref="X7186">_xlfn.IFS(T7186&lt;40,"Lower",T7186&lt;122,"Middle",TRUE,"Upper")</f>
        <v>Lower</v>
      </c>
    </row>
    <row r="7187" spans="1:24" x14ac:dyDescent="0.2">
      <c r="A7187" t="s">
        <v>111</v>
      </c>
      <c r="B7187" t="s">
        <v>1</v>
      </c>
      <c r="C7187" t="s">
        <v>38</v>
      </c>
      <c r="D7187">
        <v>1</v>
      </c>
      <c r="E7187" t="s">
        <v>39</v>
      </c>
      <c r="F7187">
        <v>1</v>
      </c>
      <c r="G7187" t="s">
        <v>43</v>
      </c>
      <c r="H7187">
        <v>3</v>
      </c>
      <c r="I7187" t="s">
        <v>41</v>
      </c>
      <c r="J7187">
        <v>1</v>
      </c>
      <c r="K7187">
        <v>295</v>
      </c>
      <c r="L7187" t="s">
        <v>6</v>
      </c>
      <c r="M7187">
        <v>3</v>
      </c>
      <c r="N7187" t="s">
        <v>16</v>
      </c>
      <c r="O7187">
        <v>2</v>
      </c>
      <c r="P7187" t="s">
        <v>14</v>
      </c>
      <c r="Q7187">
        <v>5</v>
      </c>
      <c r="R7187" t="s">
        <v>47</v>
      </c>
      <c r="S7187">
        <v>1</v>
      </c>
      <c r="T7187">
        <v>65</v>
      </c>
      <c r="U7187">
        <v>56.8</v>
      </c>
      <c r="V7187">
        <v>129.91999799999999</v>
      </c>
      <c r="W7187" t="str">
        <f>_xlfn.XLOOKUP(M7187,ActionReference[Action],ActionReference[Reference])</f>
        <v>Denied</v>
      </c>
      <c r="X7187" t="str" cm="1">
        <f t="array" ref="X7187">_xlfn.IFS(T7187&lt;40,"Lower",T7187&lt;122,"Middle",TRUE,"Upper")</f>
        <v>Middle</v>
      </c>
    </row>
    <row r="7188" spans="1:24" x14ac:dyDescent="0.2">
      <c r="A7188">
        <v>471809999</v>
      </c>
      <c r="B7188" t="s">
        <v>1</v>
      </c>
      <c r="C7188" t="s">
        <v>42</v>
      </c>
      <c r="D7188">
        <v>2</v>
      </c>
      <c r="E7188" t="s">
        <v>39</v>
      </c>
      <c r="F7188">
        <v>1</v>
      </c>
      <c r="G7188" t="s">
        <v>40</v>
      </c>
      <c r="H7188">
        <v>1</v>
      </c>
      <c r="I7188" t="s">
        <v>41</v>
      </c>
      <c r="J7188">
        <v>1</v>
      </c>
      <c r="K7188">
        <v>107</v>
      </c>
      <c r="L7188" t="s">
        <v>7</v>
      </c>
      <c r="M7188">
        <v>1</v>
      </c>
      <c r="N7188" t="s">
        <v>15</v>
      </c>
      <c r="O7188">
        <v>1</v>
      </c>
      <c r="P7188" t="s">
        <v>14</v>
      </c>
      <c r="Q7188">
        <v>5</v>
      </c>
      <c r="R7188" t="s">
        <v>46</v>
      </c>
      <c r="S7188">
        <v>2</v>
      </c>
      <c r="T7188">
        <v>29</v>
      </c>
      <c r="U7188">
        <v>69.2</v>
      </c>
      <c r="V7188">
        <v>93.889999399999994</v>
      </c>
      <c r="W7188" t="str">
        <f>_xlfn.XLOOKUP(M7188,ActionReference[Action],ActionReference[Reference])</f>
        <v>Approved</v>
      </c>
      <c r="X7188" t="str" cm="1">
        <f t="array" ref="X7188">_xlfn.IFS(T7188&lt;40,"Lower",T7188&lt;122,"Middle",TRUE,"Upper")</f>
        <v>Lower</v>
      </c>
    </row>
    <row r="7189" spans="1:24" x14ac:dyDescent="0.2">
      <c r="A7189" t="s">
        <v>91</v>
      </c>
      <c r="B7189" t="s">
        <v>1</v>
      </c>
      <c r="C7189" t="s">
        <v>45</v>
      </c>
      <c r="D7189">
        <v>3</v>
      </c>
      <c r="E7189" t="s">
        <v>39</v>
      </c>
      <c r="F7189">
        <v>1</v>
      </c>
      <c r="G7189" t="s">
        <v>40</v>
      </c>
      <c r="H7189">
        <v>1</v>
      </c>
      <c r="I7189" t="s">
        <v>41</v>
      </c>
      <c r="J7189">
        <v>1</v>
      </c>
      <c r="K7189">
        <v>791</v>
      </c>
      <c r="L7189" t="s">
        <v>7</v>
      </c>
      <c r="M7189">
        <v>1</v>
      </c>
      <c r="N7189" t="s">
        <v>16</v>
      </c>
      <c r="O7189">
        <v>2</v>
      </c>
      <c r="P7189" t="s">
        <v>14</v>
      </c>
      <c r="Q7189">
        <v>5</v>
      </c>
      <c r="R7189" t="s">
        <v>47</v>
      </c>
      <c r="S7189">
        <v>1</v>
      </c>
      <c r="T7189">
        <v>286</v>
      </c>
      <c r="U7189">
        <v>79.3</v>
      </c>
      <c r="V7189">
        <v>120.410004</v>
      </c>
      <c r="W7189" t="str">
        <f>_xlfn.XLOOKUP(M7189,ActionReference[Action],ActionReference[Reference])</f>
        <v>Approved</v>
      </c>
      <c r="X7189" t="str" cm="1">
        <f t="array" ref="X7189">_xlfn.IFS(T7189&lt;40,"Lower",T7189&lt;122,"Middle",TRUE,"Upper")</f>
        <v>Upper</v>
      </c>
    </row>
    <row r="7190" spans="1:24" x14ac:dyDescent="0.2">
      <c r="A7190" t="s">
        <v>231</v>
      </c>
      <c r="B7190" t="s">
        <v>1</v>
      </c>
      <c r="C7190" t="s">
        <v>38</v>
      </c>
      <c r="D7190">
        <v>1</v>
      </c>
      <c r="E7190" t="s">
        <v>39</v>
      </c>
      <c r="F7190">
        <v>1</v>
      </c>
      <c r="G7190" t="s">
        <v>43</v>
      </c>
      <c r="H7190">
        <v>3</v>
      </c>
      <c r="I7190" t="s">
        <v>41</v>
      </c>
      <c r="J7190">
        <v>1</v>
      </c>
      <c r="K7190">
        <v>795</v>
      </c>
      <c r="L7190" t="s">
        <v>7</v>
      </c>
      <c r="M7190">
        <v>1</v>
      </c>
      <c r="N7190" t="s">
        <v>16</v>
      </c>
      <c r="O7190">
        <v>2</v>
      </c>
      <c r="P7190" t="s">
        <v>14</v>
      </c>
      <c r="Q7190">
        <v>5</v>
      </c>
      <c r="R7190" t="s">
        <v>47</v>
      </c>
      <c r="S7190">
        <v>1</v>
      </c>
      <c r="T7190">
        <v>180</v>
      </c>
      <c r="U7190">
        <v>66.2</v>
      </c>
      <c r="V7190">
        <v>294.19000199999999</v>
      </c>
      <c r="W7190" t="str">
        <f>_xlfn.XLOOKUP(M7190,ActionReference[Action],ActionReference[Reference])</f>
        <v>Approved</v>
      </c>
      <c r="X7190" t="str" cm="1">
        <f t="array" ref="X7190">_xlfn.IFS(T7190&lt;40,"Lower",T7190&lt;122,"Middle",TRUE,"Upper")</f>
        <v>Upper</v>
      </c>
    </row>
    <row r="7191" spans="1:24" x14ac:dyDescent="0.2">
      <c r="A7191">
        <v>7811300008</v>
      </c>
      <c r="B7191" t="s">
        <v>1</v>
      </c>
      <c r="C7191" t="s">
        <v>42</v>
      </c>
      <c r="D7191">
        <v>2</v>
      </c>
      <c r="E7191" t="s">
        <v>39</v>
      </c>
      <c r="F7191">
        <v>1</v>
      </c>
      <c r="G7191" t="s">
        <v>40</v>
      </c>
      <c r="H7191">
        <v>1</v>
      </c>
      <c r="I7191" t="s">
        <v>41</v>
      </c>
      <c r="J7191">
        <v>1</v>
      </c>
      <c r="K7191">
        <v>641</v>
      </c>
      <c r="L7191" t="s">
        <v>7</v>
      </c>
      <c r="M7191">
        <v>1</v>
      </c>
      <c r="N7191" t="s">
        <v>16</v>
      </c>
      <c r="O7191">
        <v>2</v>
      </c>
      <c r="P7191" t="s">
        <v>9</v>
      </c>
      <c r="Q7191">
        <v>2</v>
      </c>
      <c r="R7191" t="s">
        <v>47</v>
      </c>
      <c r="S7191">
        <v>1</v>
      </c>
      <c r="T7191">
        <v>155</v>
      </c>
      <c r="U7191">
        <v>73.7</v>
      </c>
      <c r="V7191">
        <v>71.779998800000001</v>
      </c>
      <c r="W7191" t="str">
        <f>_xlfn.XLOOKUP(M7191,ActionReference[Action],ActionReference[Reference])</f>
        <v>Approved</v>
      </c>
      <c r="X7191" t="str" cm="1">
        <f t="array" ref="X7191">_xlfn.IFS(T7191&lt;40,"Lower",T7191&lt;122,"Middle",TRUE,"Upper")</f>
        <v>Upper</v>
      </c>
    </row>
    <row r="7192" spans="1:24" x14ac:dyDescent="0.2">
      <c r="A7192" t="s">
        <v>94</v>
      </c>
      <c r="B7192" t="s">
        <v>1</v>
      </c>
      <c r="C7192" t="s">
        <v>38</v>
      </c>
      <c r="D7192">
        <v>1</v>
      </c>
      <c r="E7192" t="s">
        <v>39</v>
      </c>
      <c r="F7192">
        <v>1</v>
      </c>
      <c r="G7192" t="s">
        <v>43</v>
      </c>
      <c r="H7192">
        <v>3</v>
      </c>
      <c r="I7192" t="s">
        <v>41</v>
      </c>
      <c r="J7192">
        <v>1</v>
      </c>
      <c r="K7192">
        <v>280</v>
      </c>
      <c r="L7192" t="s">
        <v>7</v>
      </c>
      <c r="M7192">
        <v>1</v>
      </c>
      <c r="N7192" t="s">
        <v>16</v>
      </c>
      <c r="O7192">
        <v>2</v>
      </c>
      <c r="P7192" t="s">
        <v>14</v>
      </c>
      <c r="Q7192">
        <v>5</v>
      </c>
      <c r="R7192" t="s">
        <v>46</v>
      </c>
      <c r="S7192">
        <v>2</v>
      </c>
      <c r="T7192">
        <v>177</v>
      </c>
      <c r="U7192">
        <v>84.4</v>
      </c>
      <c r="V7192">
        <v>115.379997</v>
      </c>
      <c r="W7192" t="str">
        <f>_xlfn.XLOOKUP(M7192,ActionReference[Action],ActionReference[Reference])</f>
        <v>Approved</v>
      </c>
      <c r="X7192" t="str" cm="1">
        <f t="array" ref="X7192">_xlfn.IFS(T7192&lt;40,"Lower",T7192&lt;122,"Middle",TRUE,"Upper")</f>
        <v>Upper</v>
      </c>
    </row>
    <row r="7193" spans="1:24" x14ac:dyDescent="0.2">
      <c r="A7193" t="s">
        <v>119</v>
      </c>
      <c r="B7193" t="s">
        <v>1</v>
      </c>
      <c r="C7193" t="s">
        <v>38</v>
      </c>
      <c r="D7193">
        <v>1</v>
      </c>
      <c r="E7193" t="s">
        <v>54</v>
      </c>
      <c r="F7193">
        <v>2</v>
      </c>
      <c r="G7193" t="s">
        <v>40</v>
      </c>
      <c r="H7193">
        <v>1</v>
      </c>
      <c r="I7193" t="s">
        <v>41</v>
      </c>
      <c r="J7193">
        <v>1</v>
      </c>
      <c r="K7193">
        <v>1</v>
      </c>
      <c r="L7193" t="s">
        <v>6</v>
      </c>
      <c r="M7193">
        <v>3</v>
      </c>
      <c r="N7193" t="s">
        <v>11</v>
      </c>
      <c r="O7193">
        <v>3</v>
      </c>
      <c r="P7193" t="s">
        <v>14</v>
      </c>
      <c r="Q7193">
        <v>5</v>
      </c>
      <c r="R7193" t="s">
        <v>47</v>
      </c>
      <c r="S7193">
        <v>1</v>
      </c>
      <c r="T7193">
        <v>52</v>
      </c>
      <c r="U7193">
        <v>72.5</v>
      </c>
      <c r="V7193">
        <v>89.279998800000001</v>
      </c>
      <c r="W7193" t="str">
        <f>_xlfn.XLOOKUP(M7193,ActionReference[Action],ActionReference[Reference])</f>
        <v>Denied</v>
      </c>
      <c r="X7193" t="str" cm="1">
        <f t="array" ref="X7193">_xlfn.IFS(T7193&lt;40,"Lower",T7193&lt;122,"Middle",TRUE,"Upper")</f>
        <v>Middle</v>
      </c>
    </row>
    <row r="7194" spans="1:24" x14ac:dyDescent="0.2">
      <c r="A7194" t="s">
        <v>125</v>
      </c>
      <c r="B7194" t="s">
        <v>1</v>
      </c>
      <c r="C7194" t="s">
        <v>45</v>
      </c>
      <c r="D7194">
        <v>3</v>
      </c>
      <c r="E7194" t="s">
        <v>39</v>
      </c>
      <c r="F7194">
        <v>1</v>
      </c>
      <c r="G7194" t="s">
        <v>43</v>
      </c>
      <c r="H7194">
        <v>3</v>
      </c>
      <c r="I7194" t="s">
        <v>41</v>
      </c>
      <c r="J7194">
        <v>1</v>
      </c>
      <c r="K7194">
        <v>300</v>
      </c>
      <c r="L7194" t="s">
        <v>6</v>
      </c>
      <c r="M7194">
        <v>3</v>
      </c>
      <c r="N7194" t="s">
        <v>16</v>
      </c>
      <c r="O7194">
        <v>2</v>
      </c>
      <c r="P7194" t="s">
        <v>10</v>
      </c>
      <c r="Q7194">
        <v>3</v>
      </c>
      <c r="R7194" t="s">
        <v>47</v>
      </c>
      <c r="S7194">
        <v>1</v>
      </c>
      <c r="T7194">
        <v>60</v>
      </c>
      <c r="U7194">
        <v>70</v>
      </c>
      <c r="V7194">
        <v>136.86999499999999</v>
      </c>
      <c r="W7194" t="str">
        <f>_xlfn.XLOOKUP(M7194,ActionReference[Action],ActionReference[Reference])</f>
        <v>Denied</v>
      </c>
      <c r="X7194" t="str" cm="1">
        <f t="array" ref="X7194">_xlfn.IFS(T7194&lt;40,"Lower",T7194&lt;122,"Middle",TRUE,"Upper")</f>
        <v>Middle</v>
      </c>
    </row>
    <row r="7195" spans="1:24" x14ac:dyDescent="0.2">
      <c r="A7195" t="s">
        <v>134</v>
      </c>
      <c r="B7195" t="s">
        <v>1</v>
      </c>
      <c r="C7195" t="s">
        <v>38</v>
      </c>
      <c r="D7195">
        <v>1</v>
      </c>
      <c r="E7195" t="s">
        <v>39</v>
      </c>
      <c r="F7195">
        <v>1</v>
      </c>
      <c r="G7195" t="s">
        <v>43</v>
      </c>
      <c r="H7195">
        <v>3</v>
      </c>
      <c r="I7195" t="s">
        <v>41</v>
      </c>
      <c r="J7195">
        <v>1</v>
      </c>
      <c r="K7195">
        <v>204</v>
      </c>
      <c r="L7195" t="s">
        <v>7</v>
      </c>
      <c r="M7195">
        <v>1</v>
      </c>
      <c r="N7195" t="s">
        <v>16</v>
      </c>
      <c r="O7195">
        <v>2</v>
      </c>
      <c r="P7195" t="s">
        <v>14</v>
      </c>
      <c r="Q7195">
        <v>5</v>
      </c>
      <c r="R7195" t="s">
        <v>47</v>
      </c>
      <c r="S7195">
        <v>1</v>
      </c>
      <c r="T7195">
        <v>114</v>
      </c>
      <c r="U7195">
        <v>73.400000000000006</v>
      </c>
      <c r="V7195">
        <v>183.89999399999999</v>
      </c>
      <c r="W7195" t="str">
        <f>_xlfn.XLOOKUP(M7195,ActionReference[Action],ActionReference[Reference])</f>
        <v>Approved</v>
      </c>
      <c r="X7195" t="str" cm="1">
        <f t="array" ref="X7195">_xlfn.IFS(T7195&lt;40,"Lower",T7195&lt;122,"Middle",TRUE,"Upper")</f>
        <v>Middle</v>
      </c>
    </row>
    <row r="7196" spans="1:24" x14ac:dyDescent="0.2">
      <c r="A7196" t="s">
        <v>74</v>
      </c>
      <c r="B7196" t="s">
        <v>1</v>
      </c>
      <c r="C7196" t="s">
        <v>45</v>
      </c>
      <c r="D7196">
        <v>3</v>
      </c>
      <c r="E7196" t="s">
        <v>39</v>
      </c>
      <c r="F7196">
        <v>1</v>
      </c>
      <c r="G7196" t="s">
        <v>43</v>
      </c>
      <c r="H7196">
        <v>3</v>
      </c>
      <c r="I7196" t="s">
        <v>41</v>
      </c>
      <c r="J7196">
        <v>1</v>
      </c>
      <c r="K7196">
        <v>285</v>
      </c>
      <c r="L7196" t="s">
        <v>6</v>
      </c>
      <c r="M7196">
        <v>3</v>
      </c>
      <c r="N7196" t="s">
        <v>15</v>
      </c>
      <c r="O7196">
        <v>1</v>
      </c>
      <c r="P7196" t="s">
        <v>14</v>
      </c>
      <c r="Q7196">
        <v>5</v>
      </c>
      <c r="R7196" t="s">
        <v>47</v>
      </c>
      <c r="S7196">
        <v>1</v>
      </c>
      <c r="T7196">
        <v>123</v>
      </c>
      <c r="U7196">
        <v>75.5</v>
      </c>
      <c r="V7196">
        <v>127.739998</v>
      </c>
      <c r="W7196" t="str">
        <f>_xlfn.XLOOKUP(M7196,ActionReference[Action],ActionReference[Reference])</f>
        <v>Denied</v>
      </c>
      <c r="X7196" t="str" cm="1">
        <f t="array" ref="X7196">_xlfn.IFS(T7196&lt;40,"Lower",T7196&lt;122,"Middle",TRUE,"Upper")</f>
        <v>Upper</v>
      </c>
    </row>
    <row r="7197" spans="1:24" x14ac:dyDescent="0.2">
      <c r="A7197">
        <v>471809999</v>
      </c>
      <c r="B7197" t="s">
        <v>1</v>
      </c>
      <c r="C7197" t="s">
        <v>45</v>
      </c>
      <c r="D7197">
        <v>3</v>
      </c>
      <c r="E7197" t="s">
        <v>39</v>
      </c>
      <c r="F7197">
        <v>1</v>
      </c>
      <c r="G7197" t="s">
        <v>40</v>
      </c>
      <c r="H7197">
        <v>1</v>
      </c>
      <c r="I7197" t="s">
        <v>41</v>
      </c>
      <c r="J7197">
        <v>1</v>
      </c>
      <c r="K7197">
        <v>159</v>
      </c>
      <c r="L7197" t="s">
        <v>7</v>
      </c>
      <c r="M7197">
        <v>1</v>
      </c>
      <c r="N7197" t="s">
        <v>16</v>
      </c>
      <c r="O7197">
        <v>2</v>
      </c>
      <c r="P7197" t="s">
        <v>14</v>
      </c>
      <c r="Q7197">
        <v>5</v>
      </c>
      <c r="R7197" t="s">
        <v>47</v>
      </c>
      <c r="S7197">
        <v>1</v>
      </c>
      <c r="T7197">
        <v>64</v>
      </c>
      <c r="U7197">
        <v>57.8</v>
      </c>
      <c r="V7197">
        <v>100.769997</v>
      </c>
      <c r="W7197" t="str">
        <f>_xlfn.XLOOKUP(M7197,ActionReference[Action],ActionReference[Reference])</f>
        <v>Approved</v>
      </c>
      <c r="X7197" t="str" cm="1">
        <f t="array" ref="X7197">_xlfn.IFS(T7197&lt;40,"Lower",T7197&lt;122,"Middle",TRUE,"Upper")</f>
        <v>Middle</v>
      </c>
    </row>
    <row r="7198" spans="1:24" x14ac:dyDescent="0.2">
      <c r="A7198">
        <v>7162800002</v>
      </c>
      <c r="B7198" t="s">
        <v>1</v>
      </c>
      <c r="C7198" t="s">
        <v>38</v>
      </c>
      <c r="D7198">
        <v>1</v>
      </c>
      <c r="E7198" t="s">
        <v>54</v>
      </c>
      <c r="F7198">
        <v>2</v>
      </c>
      <c r="G7198" t="s">
        <v>40</v>
      </c>
      <c r="H7198">
        <v>1</v>
      </c>
      <c r="I7198" t="s">
        <v>41</v>
      </c>
      <c r="J7198">
        <v>1</v>
      </c>
      <c r="K7198">
        <v>104</v>
      </c>
      <c r="L7198" t="s">
        <v>6</v>
      </c>
      <c r="M7198">
        <v>3</v>
      </c>
      <c r="N7198" t="s">
        <v>16</v>
      </c>
      <c r="O7198">
        <v>2</v>
      </c>
      <c r="P7198" t="s">
        <v>14</v>
      </c>
      <c r="Q7198">
        <v>5</v>
      </c>
      <c r="R7198" t="s">
        <v>46</v>
      </c>
      <c r="S7198">
        <v>2</v>
      </c>
      <c r="T7198">
        <v>40</v>
      </c>
      <c r="U7198">
        <v>66.2</v>
      </c>
      <c r="V7198">
        <v>81.239997900000006</v>
      </c>
      <c r="W7198" t="str">
        <f>_xlfn.XLOOKUP(M7198,ActionReference[Action],ActionReference[Reference])</f>
        <v>Denied</v>
      </c>
      <c r="X7198" t="str" cm="1">
        <f t="array" ref="X7198">_xlfn.IFS(T7198&lt;40,"Lower",T7198&lt;122,"Middle",TRUE,"Upper")</f>
        <v>Middle</v>
      </c>
    </row>
    <row r="7199" spans="1:24" x14ac:dyDescent="0.2">
      <c r="A7199" t="s">
        <v>472</v>
      </c>
      <c r="B7199" t="s">
        <v>1</v>
      </c>
      <c r="C7199" t="s">
        <v>42</v>
      </c>
      <c r="D7199">
        <v>2</v>
      </c>
      <c r="E7199" t="s">
        <v>39</v>
      </c>
      <c r="F7199">
        <v>1</v>
      </c>
      <c r="G7199" t="s">
        <v>40</v>
      </c>
      <c r="H7199">
        <v>1</v>
      </c>
      <c r="I7199" t="s">
        <v>41</v>
      </c>
      <c r="J7199">
        <v>1</v>
      </c>
      <c r="K7199">
        <v>147</v>
      </c>
      <c r="L7199" t="s">
        <v>7</v>
      </c>
      <c r="M7199">
        <v>1</v>
      </c>
      <c r="N7199" t="s">
        <v>16</v>
      </c>
      <c r="O7199">
        <v>2</v>
      </c>
      <c r="P7199" t="s">
        <v>14</v>
      </c>
      <c r="Q7199">
        <v>5</v>
      </c>
      <c r="R7199" t="s">
        <v>46</v>
      </c>
      <c r="S7199">
        <v>2</v>
      </c>
      <c r="T7199">
        <v>49</v>
      </c>
      <c r="U7199">
        <v>72.2</v>
      </c>
      <c r="V7199">
        <v>70.309997600000003</v>
      </c>
      <c r="W7199" t="str">
        <f>_xlfn.XLOOKUP(M7199,ActionReference[Action],ActionReference[Reference])</f>
        <v>Approved</v>
      </c>
      <c r="X7199" t="str" cm="1">
        <f t="array" ref="X7199">_xlfn.IFS(T7199&lt;40,"Lower",T7199&lt;122,"Middle",TRUE,"Upper")</f>
        <v>Middle</v>
      </c>
    </row>
    <row r="7200" spans="1:24" x14ac:dyDescent="0.2">
      <c r="A7200">
        <v>7257500009</v>
      </c>
      <c r="B7200" t="s">
        <v>1</v>
      </c>
      <c r="C7200" t="s">
        <v>42</v>
      </c>
      <c r="D7200">
        <v>2</v>
      </c>
      <c r="E7200" t="s">
        <v>39</v>
      </c>
      <c r="F7200">
        <v>1</v>
      </c>
      <c r="G7200" t="s">
        <v>40</v>
      </c>
      <c r="H7200">
        <v>1</v>
      </c>
      <c r="I7200" t="s">
        <v>41</v>
      </c>
      <c r="J7200">
        <v>1</v>
      </c>
      <c r="K7200">
        <v>160</v>
      </c>
      <c r="L7200" t="s">
        <v>7</v>
      </c>
      <c r="M7200">
        <v>1</v>
      </c>
      <c r="N7200" t="s">
        <v>16</v>
      </c>
      <c r="O7200">
        <v>2</v>
      </c>
      <c r="P7200" t="s">
        <v>14</v>
      </c>
      <c r="Q7200">
        <v>5</v>
      </c>
      <c r="R7200" t="s">
        <v>47</v>
      </c>
      <c r="S7200">
        <v>1</v>
      </c>
      <c r="T7200">
        <v>34</v>
      </c>
      <c r="U7200">
        <v>63.8</v>
      </c>
      <c r="V7200">
        <v>81.470001199999999</v>
      </c>
      <c r="W7200" t="str">
        <f>_xlfn.XLOOKUP(M7200,ActionReference[Action],ActionReference[Reference])</f>
        <v>Approved</v>
      </c>
      <c r="X7200" t="str" cm="1">
        <f t="array" ref="X7200">_xlfn.IFS(T7200&lt;40,"Lower",T7200&lt;122,"Middle",TRUE,"Upper")</f>
        <v>Lower</v>
      </c>
    </row>
    <row r="7201" spans="1:24" x14ac:dyDescent="0.2">
      <c r="A7201" t="s">
        <v>70</v>
      </c>
      <c r="B7201" t="s">
        <v>1</v>
      </c>
      <c r="C7201" t="s">
        <v>38</v>
      </c>
      <c r="D7201">
        <v>1</v>
      </c>
      <c r="E7201" t="s">
        <v>39</v>
      </c>
      <c r="F7201">
        <v>1</v>
      </c>
      <c r="G7201" t="s">
        <v>40</v>
      </c>
      <c r="H7201">
        <v>1</v>
      </c>
      <c r="I7201" t="s">
        <v>41</v>
      </c>
      <c r="J7201">
        <v>1</v>
      </c>
      <c r="K7201">
        <v>460</v>
      </c>
      <c r="L7201" t="s">
        <v>7</v>
      </c>
      <c r="M7201">
        <v>1</v>
      </c>
      <c r="N7201" t="s">
        <v>16</v>
      </c>
      <c r="O7201">
        <v>2</v>
      </c>
      <c r="P7201" t="s">
        <v>9</v>
      </c>
      <c r="Q7201">
        <v>2</v>
      </c>
      <c r="R7201" t="s">
        <v>47</v>
      </c>
      <c r="S7201">
        <v>1</v>
      </c>
      <c r="T7201">
        <v>207</v>
      </c>
      <c r="U7201">
        <v>73.7</v>
      </c>
      <c r="V7201">
        <v>177.19000199999999</v>
      </c>
      <c r="W7201" t="str">
        <f>_xlfn.XLOOKUP(M7201,ActionReference[Action],ActionReference[Reference])</f>
        <v>Approved</v>
      </c>
      <c r="X7201" t="str" cm="1">
        <f t="array" ref="X7201">_xlfn.IFS(T7201&lt;40,"Lower",T7201&lt;122,"Middle",TRUE,"Upper")</f>
        <v>Upper</v>
      </c>
    </row>
    <row r="7202" spans="1:24" x14ac:dyDescent="0.2">
      <c r="A7202">
        <v>1635900004</v>
      </c>
      <c r="B7202" t="s">
        <v>1</v>
      </c>
      <c r="C7202" t="s">
        <v>42</v>
      </c>
      <c r="D7202">
        <v>2</v>
      </c>
      <c r="E7202" t="s">
        <v>39</v>
      </c>
      <c r="F7202">
        <v>1</v>
      </c>
      <c r="G7202" t="s">
        <v>40</v>
      </c>
      <c r="H7202">
        <v>1</v>
      </c>
      <c r="I7202" t="s">
        <v>41</v>
      </c>
      <c r="J7202">
        <v>1</v>
      </c>
      <c r="K7202">
        <v>95</v>
      </c>
      <c r="L7202" t="s">
        <v>7</v>
      </c>
      <c r="M7202">
        <v>1</v>
      </c>
      <c r="N7202" t="s">
        <v>16</v>
      </c>
      <c r="O7202">
        <v>2</v>
      </c>
      <c r="P7202" t="s">
        <v>10</v>
      </c>
      <c r="Q7202">
        <v>3</v>
      </c>
      <c r="R7202" t="s">
        <v>46</v>
      </c>
      <c r="S7202">
        <v>2</v>
      </c>
      <c r="T7202">
        <v>38</v>
      </c>
      <c r="U7202">
        <v>73.599999999999994</v>
      </c>
      <c r="V7202">
        <v>88.900001500000002</v>
      </c>
      <c r="W7202" t="str">
        <f>_xlfn.XLOOKUP(M7202,ActionReference[Action],ActionReference[Reference])</f>
        <v>Approved</v>
      </c>
      <c r="X7202" t="str" cm="1">
        <f t="array" ref="X7202">_xlfn.IFS(T7202&lt;40,"Lower",T7202&lt;122,"Middle",TRUE,"Upper")</f>
        <v>Lower</v>
      </c>
    </row>
    <row r="7203" spans="1:24" x14ac:dyDescent="0.2">
      <c r="A7203" t="s">
        <v>345</v>
      </c>
      <c r="B7203" t="s">
        <v>1</v>
      </c>
      <c r="C7203" t="s">
        <v>42</v>
      </c>
      <c r="D7203">
        <v>2</v>
      </c>
      <c r="E7203" t="s">
        <v>39</v>
      </c>
      <c r="F7203">
        <v>1</v>
      </c>
      <c r="G7203" t="s">
        <v>43</v>
      </c>
      <c r="H7203">
        <v>3</v>
      </c>
      <c r="I7203" t="s">
        <v>41</v>
      </c>
      <c r="J7203">
        <v>1</v>
      </c>
      <c r="K7203">
        <v>223</v>
      </c>
      <c r="L7203" t="s">
        <v>7</v>
      </c>
      <c r="M7203">
        <v>1</v>
      </c>
      <c r="N7203" t="s">
        <v>16</v>
      </c>
      <c r="O7203">
        <v>2</v>
      </c>
      <c r="P7203" t="s">
        <v>14</v>
      </c>
      <c r="Q7203">
        <v>5</v>
      </c>
      <c r="R7203" t="s">
        <v>47</v>
      </c>
      <c r="S7203">
        <v>1</v>
      </c>
      <c r="T7203">
        <v>64</v>
      </c>
      <c r="U7203">
        <v>72.5</v>
      </c>
      <c r="V7203">
        <v>188.05999800000001</v>
      </c>
      <c r="W7203" t="str">
        <f>_xlfn.XLOOKUP(M7203,ActionReference[Action],ActionReference[Reference])</f>
        <v>Approved</v>
      </c>
      <c r="X7203" t="str" cm="1">
        <f t="array" ref="X7203">_xlfn.IFS(T7203&lt;40,"Lower",T7203&lt;122,"Middle",TRUE,"Upper")</f>
        <v>Middle</v>
      </c>
    </row>
    <row r="7204" spans="1:24" x14ac:dyDescent="0.2">
      <c r="A7204">
        <v>7505400005</v>
      </c>
      <c r="B7204" t="s">
        <v>1</v>
      </c>
      <c r="C7204" t="s">
        <v>38</v>
      </c>
      <c r="D7204">
        <v>1</v>
      </c>
      <c r="E7204" t="s">
        <v>39</v>
      </c>
      <c r="F7204">
        <v>1</v>
      </c>
      <c r="G7204" t="s">
        <v>40</v>
      </c>
      <c r="H7204">
        <v>1</v>
      </c>
      <c r="I7204" t="s">
        <v>41</v>
      </c>
      <c r="J7204">
        <v>1</v>
      </c>
      <c r="K7204">
        <v>195</v>
      </c>
      <c r="L7204" t="s">
        <v>7</v>
      </c>
      <c r="M7204">
        <v>1</v>
      </c>
      <c r="N7204" t="s">
        <v>16</v>
      </c>
      <c r="O7204">
        <v>2</v>
      </c>
      <c r="P7204" t="s">
        <v>9</v>
      </c>
      <c r="Q7204">
        <v>2</v>
      </c>
      <c r="R7204" t="s">
        <v>46</v>
      </c>
      <c r="S7204">
        <v>2</v>
      </c>
      <c r="T7204">
        <v>54</v>
      </c>
      <c r="U7204">
        <v>73.400000000000006</v>
      </c>
      <c r="V7204">
        <v>78.180000300000003</v>
      </c>
      <c r="W7204" t="str">
        <f>_xlfn.XLOOKUP(M7204,ActionReference[Action],ActionReference[Reference])</f>
        <v>Approved</v>
      </c>
      <c r="X7204" t="str" cm="1">
        <f t="array" ref="X7204">_xlfn.IFS(T7204&lt;40,"Lower",T7204&lt;122,"Middle",TRUE,"Upper")</f>
        <v>Middle</v>
      </c>
    </row>
    <row r="7205" spans="1:24" x14ac:dyDescent="0.2">
      <c r="A7205" t="s">
        <v>473</v>
      </c>
      <c r="B7205" t="s">
        <v>1</v>
      </c>
      <c r="C7205" t="s">
        <v>42</v>
      </c>
      <c r="D7205">
        <v>2</v>
      </c>
      <c r="E7205" t="s">
        <v>39</v>
      </c>
      <c r="F7205">
        <v>1</v>
      </c>
      <c r="G7205" t="s">
        <v>40</v>
      </c>
      <c r="H7205">
        <v>1</v>
      </c>
      <c r="I7205" t="s">
        <v>41</v>
      </c>
      <c r="J7205">
        <v>1</v>
      </c>
      <c r="K7205">
        <v>77</v>
      </c>
      <c r="L7205" t="s">
        <v>7</v>
      </c>
      <c r="M7205">
        <v>1</v>
      </c>
      <c r="N7205" t="s">
        <v>16</v>
      </c>
      <c r="O7205">
        <v>2</v>
      </c>
      <c r="P7205" t="s">
        <v>14</v>
      </c>
      <c r="Q7205">
        <v>5</v>
      </c>
      <c r="R7205" t="s">
        <v>47</v>
      </c>
      <c r="S7205">
        <v>1</v>
      </c>
      <c r="T7205">
        <v>38</v>
      </c>
      <c r="U7205">
        <v>59.7</v>
      </c>
      <c r="V7205">
        <v>168.83000200000001</v>
      </c>
      <c r="W7205" t="str">
        <f>_xlfn.XLOOKUP(M7205,ActionReference[Action],ActionReference[Reference])</f>
        <v>Approved</v>
      </c>
      <c r="X7205" t="str" cm="1">
        <f t="array" ref="X7205">_xlfn.IFS(T7205&lt;40,"Lower",T7205&lt;122,"Middle",TRUE,"Upper")</f>
        <v>Lower</v>
      </c>
    </row>
    <row r="7206" spans="1:24" x14ac:dyDescent="0.2">
      <c r="A7206" t="s">
        <v>64</v>
      </c>
      <c r="B7206" t="s">
        <v>1</v>
      </c>
      <c r="C7206" t="s">
        <v>42</v>
      </c>
      <c r="D7206">
        <v>2</v>
      </c>
      <c r="E7206" t="s">
        <v>39</v>
      </c>
      <c r="F7206">
        <v>1</v>
      </c>
      <c r="G7206" t="s">
        <v>43</v>
      </c>
      <c r="H7206">
        <v>3</v>
      </c>
      <c r="I7206" t="s">
        <v>41</v>
      </c>
      <c r="J7206">
        <v>1</v>
      </c>
      <c r="K7206">
        <v>315</v>
      </c>
      <c r="L7206" t="s">
        <v>6</v>
      </c>
      <c r="M7206">
        <v>3</v>
      </c>
      <c r="N7206" t="s">
        <v>15</v>
      </c>
      <c r="O7206">
        <v>1</v>
      </c>
      <c r="P7206" t="s">
        <v>14</v>
      </c>
      <c r="Q7206">
        <v>5</v>
      </c>
      <c r="R7206" t="s">
        <v>46</v>
      </c>
      <c r="S7206">
        <v>2</v>
      </c>
      <c r="T7206">
        <v>64</v>
      </c>
      <c r="U7206">
        <v>63.2</v>
      </c>
      <c r="V7206">
        <v>120.150002</v>
      </c>
      <c r="W7206" t="str">
        <f>_xlfn.XLOOKUP(M7206,ActionReference[Action],ActionReference[Reference])</f>
        <v>Denied</v>
      </c>
      <c r="X7206" t="str" cm="1">
        <f t="array" ref="X7206">_xlfn.IFS(T7206&lt;40,"Lower",T7206&lt;122,"Middle",TRUE,"Upper")</f>
        <v>Middle</v>
      </c>
    </row>
    <row r="7207" spans="1:24" x14ac:dyDescent="0.2">
      <c r="A7207" t="s">
        <v>420</v>
      </c>
      <c r="B7207" t="s">
        <v>1</v>
      </c>
      <c r="C7207" t="s">
        <v>38</v>
      </c>
      <c r="D7207">
        <v>1</v>
      </c>
      <c r="E7207" t="s">
        <v>39</v>
      </c>
      <c r="F7207">
        <v>1</v>
      </c>
      <c r="G7207" t="s">
        <v>40</v>
      </c>
      <c r="H7207">
        <v>1</v>
      </c>
      <c r="I7207" t="s">
        <v>41</v>
      </c>
      <c r="J7207">
        <v>1</v>
      </c>
      <c r="K7207">
        <v>125</v>
      </c>
      <c r="L7207" t="s">
        <v>7</v>
      </c>
      <c r="M7207">
        <v>1</v>
      </c>
      <c r="N7207" t="s">
        <v>16</v>
      </c>
      <c r="O7207">
        <v>2</v>
      </c>
      <c r="P7207" t="s">
        <v>14</v>
      </c>
      <c r="Q7207">
        <v>5</v>
      </c>
      <c r="R7207" t="s">
        <v>47</v>
      </c>
      <c r="S7207">
        <v>1</v>
      </c>
      <c r="U7207">
        <v>65.8</v>
      </c>
      <c r="V7207">
        <v>85.169998199999995</v>
      </c>
      <c r="W7207" t="str">
        <f>_xlfn.XLOOKUP(M7207,ActionReference[Action],ActionReference[Reference])</f>
        <v>Approved</v>
      </c>
      <c r="X7207" t="str" cm="1">
        <f t="array" ref="X7207">_xlfn.IFS(T7207&lt;40,"Lower",T7207&lt;122,"Middle",TRUE,"Upper")</f>
        <v>Lower</v>
      </c>
    </row>
    <row r="7208" spans="1:24" x14ac:dyDescent="0.2">
      <c r="A7208" t="s">
        <v>112</v>
      </c>
      <c r="B7208" t="s">
        <v>1</v>
      </c>
      <c r="C7208" t="s">
        <v>38</v>
      </c>
      <c r="D7208">
        <v>1</v>
      </c>
      <c r="E7208" t="s">
        <v>39</v>
      </c>
      <c r="F7208">
        <v>1</v>
      </c>
      <c r="G7208" t="s">
        <v>40</v>
      </c>
      <c r="H7208">
        <v>1</v>
      </c>
      <c r="I7208" t="s">
        <v>41</v>
      </c>
      <c r="J7208">
        <v>1</v>
      </c>
      <c r="K7208">
        <v>125</v>
      </c>
      <c r="L7208" t="s">
        <v>7</v>
      </c>
      <c r="M7208">
        <v>1</v>
      </c>
      <c r="N7208" t="s">
        <v>16</v>
      </c>
      <c r="O7208">
        <v>2</v>
      </c>
      <c r="P7208" t="s">
        <v>14</v>
      </c>
      <c r="Q7208">
        <v>5</v>
      </c>
      <c r="R7208" t="s">
        <v>46</v>
      </c>
      <c r="S7208">
        <v>2</v>
      </c>
      <c r="T7208">
        <v>49</v>
      </c>
      <c r="U7208">
        <v>55.2</v>
      </c>
      <c r="V7208">
        <v>147.83000200000001</v>
      </c>
      <c r="W7208" t="str">
        <f>_xlfn.XLOOKUP(M7208,ActionReference[Action],ActionReference[Reference])</f>
        <v>Approved</v>
      </c>
      <c r="X7208" t="str" cm="1">
        <f t="array" ref="X7208">_xlfn.IFS(T7208&lt;40,"Lower",T7208&lt;122,"Middle",TRUE,"Upper")</f>
        <v>Middle</v>
      </c>
    </row>
    <row r="7209" spans="1:24" x14ac:dyDescent="0.2">
      <c r="A7209" t="s">
        <v>58</v>
      </c>
      <c r="B7209" t="s">
        <v>1</v>
      </c>
      <c r="C7209" t="s">
        <v>42</v>
      </c>
      <c r="D7209">
        <v>2</v>
      </c>
      <c r="E7209" t="s">
        <v>39</v>
      </c>
      <c r="F7209">
        <v>1</v>
      </c>
      <c r="G7209" t="s">
        <v>43</v>
      </c>
      <c r="H7209">
        <v>3</v>
      </c>
      <c r="I7209" t="s">
        <v>41</v>
      </c>
      <c r="J7209">
        <v>1</v>
      </c>
      <c r="K7209">
        <v>204</v>
      </c>
      <c r="L7209" t="s">
        <v>6</v>
      </c>
      <c r="M7209">
        <v>3</v>
      </c>
      <c r="N7209" t="s">
        <v>16</v>
      </c>
      <c r="O7209">
        <v>2</v>
      </c>
      <c r="P7209" t="s">
        <v>14</v>
      </c>
      <c r="Q7209">
        <v>5</v>
      </c>
      <c r="R7209" t="s">
        <v>47</v>
      </c>
      <c r="S7209">
        <v>1</v>
      </c>
      <c r="T7209">
        <v>55</v>
      </c>
      <c r="U7209">
        <v>68.900000000000006</v>
      </c>
      <c r="V7209">
        <v>132.64999399999999</v>
      </c>
      <c r="W7209" t="str">
        <f>_xlfn.XLOOKUP(M7209,ActionReference[Action],ActionReference[Reference])</f>
        <v>Denied</v>
      </c>
      <c r="X7209" t="str" cm="1">
        <f t="array" ref="X7209">_xlfn.IFS(T7209&lt;40,"Lower",T7209&lt;122,"Middle",TRUE,"Upper")</f>
        <v>Middle</v>
      </c>
    </row>
    <row r="7210" spans="1:24" x14ac:dyDescent="0.2">
      <c r="A7210" t="s">
        <v>94</v>
      </c>
      <c r="B7210" t="s">
        <v>1</v>
      </c>
      <c r="C7210" t="s">
        <v>38</v>
      </c>
      <c r="D7210">
        <v>1</v>
      </c>
      <c r="E7210" t="s">
        <v>39</v>
      </c>
      <c r="F7210">
        <v>1</v>
      </c>
      <c r="G7210" t="s">
        <v>43</v>
      </c>
      <c r="H7210">
        <v>3</v>
      </c>
      <c r="I7210" t="s">
        <v>50</v>
      </c>
      <c r="J7210">
        <v>2</v>
      </c>
      <c r="K7210">
        <v>93</v>
      </c>
      <c r="L7210" t="s">
        <v>6</v>
      </c>
      <c r="M7210">
        <v>3</v>
      </c>
      <c r="N7210" t="s">
        <v>16</v>
      </c>
      <c r="O7210">
        <v>2</v>
      </c>
      <c r="P7210" t="s">
        <v>10</v>
      </c>
      <c r="Q7210">
        <v>3</v>
      </c>
      <c r="R7210" t="s">
        <v>47</v>
      </c>
      <c r="S7210">
        <v>1</v>
      </c>
      <c r="T7210">
        <v>133</v>
      </c>
      <c r="U7210">
        <v>67.7</v>
      </c>
      <c r="V7210">
        <v>41.270000500000002</v>
      </c>
      <c r="W7210" t="str">
        <f>_xlfn.XLOOKUP(M7210,ActionReference[Action],ActionReference[Reference])</f>
        <v>Denied</v>
      </c>
      <c r="X7210" t="str" cm="1">
        <f t="array" ref="X7210">_xlfn.IFS(T7210&lt;40,"Lower",T7210&lt;122,"Middle",TRUE,"Upper")</f>
        <v>Upper</v>
      </c>
    </row>
    <row r="7211" spans="1:24" x14ac:dyDescent="0.2">
      <c r="A7211" t="s">
        <v>181</v>
      </c>
      <c r="B7211" t="s">
        <v>1</v>
      </c>
      <c r="C7211" t="s">
        <v>38</v>
      </c>
      <c r="D7211">
        <v>1</v>
      </c>
      <c r="E7211" t="s">
        <v>39</v>
      </c>
      <c r="F7211">
        <v>1</v>
      </c>
      <c r="G7211" t="s">
        <v>40</v>
      </c>
      <c r="H7211">
        <v>1</v>
      </c>
      <c r="I7211" t="s">
        <v>41</v>
      </c>
      <c r="J7211">
        <v>1</v>
      </c>
      <c r="K7211">
        <v>216</v>
      </c>
      <c r="L7211" t="s">
        <v>53</v>
      </c>
      <c r="M7211">
        <v>2</v>
      </c>
      <c r="N7211" t="s">
        <v>16</v>
      </c>
      <c r="O7211">
        <v>2</v>
      </c>
      <c r="P7211" t="s">
        <v>14</v>
      </c>
      <c r="Q7211">
        <v>5</v>
      </c>
      <c r="R7211" t="s">
        <v>46</v>
      </c>
      <c r="S7211">
        <v>2</v>
      </c>
      <c r="T7211">
        <v>107</v>
      </c>
      <c r="U7211">
        <v>53</v>
      </c>
      <c r="V7211">
        <v>209.19000199999999</v>
      </c>
      <c r="W7211" t="str">
        <f>_xlfn.XLOOKUP(M7211,ActionReference[Action],ActionReference[Reference])</f>
        <v>Approved</v>
      </c>
      <c r="X7211" t="str" cm="1">
        <f t="array" ref="X7211">_xlfn.IFS(T7211&lt;40,"Lower",T7211&lt;122,"Middle",TRUE,"Upper")</f>
        <v>Middle</v>
      </c>
    </row>
    <row r="7212" spans="1:24" x14ac:dyDescent="0.2">
      <c r="A7212">
        <v>7811300008</v>
      </c>
      <c r="B7212" t="s">
        <v>1</v>
      </c>
      <c r="C7212" t="s">
        <v>42</v>
      </c>
      <c r="D7212">
        <v>2</v>
      </c>
      <c r="E7212" t="s">
        <v>39</v>
      </c>
      <c r="F7212">
        <v>1</v>
      </c>
      <c r="G7212" t="s">
        <v>43</v>
      </c>
      <c r="H7212">
        <v>3</v>
      </c>
      <c r="I7212" t="s">
        <v>41</v>
      </c>
      <c r="J7212">
        <v>1</v>
      </c>
      <c r="K7212">
        <v>630</v>
      </c>
      <c r="L7212" t="s">
        <v>7</v>
      </c>
      <c r="M7212">
        <v>1</v>
      </c>
      <c r="N7212" t="s">
        <v>16</v>
      </c>
      <c r="O7212">
        <v>2</v>
      </c>
      <c r="P7212" t="s">
        <v>14</v>
      </c>
      <c r="Q7212">
        <v>5</v>
      </c>
      <c r="R7212" t="s">
        <v>46</v>
      </c>
      <c r="S7212">
        <v>2</v>
      </c>
      <c r="T7212">
        <v>148</v>
      </c>
      <c r="U7212">
        <v>97.4</v>
      </c>
      <c r="V7212">
        <v>132.14999399999999</v>
      </c>
      <c r="W7212" t="str">
        <f>_xlfn.XLOOKUP(M7212,ActionReference[Action],ActionReference[Reference])</f>
        <v>Approved</v>
      </c>
      <c r="X7212" t="str" cm="1">
        <f t="array" ref="X7212">_xlfn.IFS(T7212&lt;40,"Lower",T7212&lt;122,"Middle",TRUE,"Upper")</f>
        <v>Upper</v>
      </c>
    </row>
    <row r="7213" spans="1:24" x14ac:dyDescent="0.2">
      <c r="A7213">
        <v>1047300008</v>
      </c>
      <c r="B7213" t="s">
        <v>1</v>
      </c>
      <c r="C7213" t="s">
        <v>38</v>
      </c>
      <c r="D7213">
        <v>1</v>
      </c>
      <c r="E7213" t="s">
        <v>39</v>
      </c>
      <c r="F7213">
        <v>1</v>
      </c>
      <c r="G7213" t="s">
        <v>40</v>
      </c>
      <c r="H7213">
        <v>1</v>
      </c>
      <c r="I7213" t="s">
        <v>41</v>
      </c>
      <c r="J7213">
        <v>1</v>
      </c>
      <c r="K7213">
        <v>231</v>
      </c>
      <c r="L7213" t="s">
        <v>7</v>
      </c>
      <c r="M7213">
        <v>1</v>
      </c>
      <c r="N7213" t="s">
        <v>16</v>
      </c>
      <c r="O7213">
        <v>2</v>
      </c>
      <c r="P7213" t="s">
        <v>14</v>
      </c>
      <c r="Q7213">
        <v>5</v>
      </c>
      <c r="R7213" t="s">
        <v>46</v>
      </c>
      <c r="S7213">
        <v>2</v>
      </c>
      <c r="T7213">
        <v>75</v>
      </c>
      <c r="U7213">
        <v>61.9</v>
      </c>
      <c r="V7213">
        <v>120.099998</v>
      </c>
      <c r="W7213" t="str">
        <f>_xlfn.XLOOKUP(M7213,ActionReference[Action],ActionReference[Reference])</f>
        <v>Approved</v>
      </c>
      <c r="X7213" t="str" cm="1">
        <f t="array" ref="X7213">_xlfn.IFS(T7213&lt;40,"Lower",T7213&lt;122,"Middle",TRUE,"Upper")</f>
        <v>Middle</v>
      </c>
    </row>
    <row r="7214" spans="1:24" x14ac:dyDescent="0.2">
      <c r="A7214" t="s">
        <v>103</v>
      </c>
      <c r="B7214" t="s">
        <v>1</v>
      </c>
      <c r="C7214" t="s">
        <v>38</v>
      </c>
      <c r="D7214">
        <v>1</v>
      </c>
      <c r="E7214" t="s">
        <v>54</v>
      </c>
      <c r="F7214">
        <v>2</v>
      </c>
      <c r="G7214" t="s">
        <v>40</v>
      </c>
      <c r="H7214">
        <v>1</v>
      </c>
      <c r="I7214" t="s">
        <v>41</v>
      </c>
      <c r="J7214">
        <v>1</v>
      </c>
      <c r="K7214">
        <v>55</v>
      </c>
      <c r="L7214" t="s">
        <v>53</v>
      </c>
      <c r="M7214">
        <v>2</v>
      </c>
      <c r="N7214" t="s">
        <v>11</v>
      </c>
      <c r="O7214">
        <v>3</v>
      </c>
      <c r="P7214" t="s">
        <v>14</v>
      </c>
      <c r="Q7214">
        <v>5</v>
      </c>
      <c r="R7214" t="s">
        <v>46</v>
      </c>
      <c r="S7214">
        <v>2</v>
      </c>
      <c r="T7214">
        <v>22</v>
      </c>
      <c r="U7214">
        <v>47.8</v>
      </c>
      <c r="V7214">
        <v>124.55999799999999</v>
      </c>
      <c r="W7214" t="str">
        <f>_xlfn.XLOOKUP(M7214,ActionReference[Action],ActionReference[Reference])</f>
        <v>Approved</v>
      </c>
      <c r="X7214" t="str" cm="1">
        <f t="array" ref="X7214">_xlfn.IFS(T7214&lt;40,"Lower",T7214&lt;122,"Middle",TRUE,"Upper")</f>
        <v>Lower</v>
      </c>
    </row>
    <row r="7215" spans="1:24" x14ac:dyDescent="0.2">
      <c r="A7215" t="s">
        <v>382</v>
      </c>
      <c r="B7215" t="s">
        <v>1</v>
      </c>
      <c r="C7215" t="s">
        <v>38</v>
      </c>
      <c r="D7215">
        <v>1</v>
      </c>
      <c r="E7215" t="s">
        <v>39</v>
      </c>
      <c r="F7215">
        <v>1</v>
      </c>
      <c r="G7215" t="s">
        <v>43</v>
      </c>
      <c r="H7215">
        <v>3</v>
      </c>
      <c r="I7215" t="s">
        <v>41</v>
      </c>
      <c r="J7215">
        <v>1</v>
      </c>
      <c r="K7215">
        <v>417</v>
      </c>
      <c r="L7215" t="s">
        <v>7</v>
      </c>
      <c r="M7215">
        <v>1</v>
      </c>
      <c r="N7215" t="s">
        <v>16</v>
      </c>
      <c r="O7215">
        <v>2</v>
      </c>
      <c r="P7215" t="s">
        <v>14</v>
      </c>
      <c r="Q7215">
        <v>5</v>
      </c>
      <c r="R7215" t="s">
        <v>47</v>
      </c>
      <c r="S7215">
        <v>1</v>
      </c>
      <c r="T7215">
        <v>422</v>
      </c>
      <c r="U7215">
        <v>72.5</v>
      </c>
      <c r="V7215">
        <v>297.67999300000002</v>
      </c>
      <c r="W7215" t="str">
        <f>_xlfn.XLOOKUP(M7215,ActionReference[Action],ActionReference[Reference])</f>
        <v>Approved</v>
      </c>
      <c r="X7215" t="str" cm="1">
        <f t="array" ref="X7215">_xlfn.IFS(T7215&lt;40,"Lower",T7215&lt;122,"Middle",TRUE,"Upper")</f>
        <v>Upper</v>
      </c>
    </row>
    <row r="7216" spans="1:24" x14ac:dyDescent="0.2">
      <c r="A7216" t="s">
        <v>147</v>
      </c>
      <c r="B7216" t="s">
        <v>1</v>
      </c>
      <c r="C7216" t="s">
        <v>38</v>
      </c>
      <c r="D7216">
        <v>1</v>
      </c>
      <c r="E7216" t="s">
        <v>39</v>
      </c>
      <c r="F7216">
        <v>1</v>
      </c>
      <c r="G7216" t="s">
        <v>40</v>
      </c>
      <c r="H7216">
        <v>1</v>
      </c>
      <c r="I7216" t="s">
        <v>41</v>
      </c>
      <c r="J7216">
        <v>1</v>
      </c>
      <c r="K7216">
        <v>88</v>
      </c>
      <c r="L7216" t="s">
        <v>7</v>
      </c>
      <c r="M7216">
        <v>1</v>
      </c>
      <c r="N7216" t="s">
        <v>16</v>
      </c>
      <c r="O7216">
        <v>2</v>
      </c>
      <c r="P7216" t="s">
        <v>14</v>
      </c>
      <c r="Q7216">
        <v>5</v>
      </c>
      <c r="R7216" t="s">
        <v>47</v>
      </c>
      <c r="S7216">
        <v>1</v>
      </c>
      <c r="T7216">
        <v>29</v>
      </c>
      <c r="U7216">
        <v>61.6</v>
      </c>
      <c r="V7216">
        <v>54.560001399999997</v>
      </c>
      <c r="W7216" t="str">
        <f>_xlfn.XLOOKUP(M7216,ActionReference[Action],ActionReference[Reference])</f>
        <v>Approved</v>
      </c>
      <c r="X7216" t="str" cm="1">
        <f t="array" ref="X7216">_xlfn.IFS(T7216&lt;40,"Lower",T7216&lt;122,"Middle",TRUE,"Upper")</f>
        <v>Lower</v>
      </c>
    </row>
    <row r="7217" spans="1:24" x14ac:dyDescent="0.2">
      <c r="A7217" t="s">
        <v>74</v>
      </c>
      <c r="B7217" t="s">
        <v>1</v>
      </c>
      <c r="C7217" t="s">
        <v>45</v>
      </c>
      <c r="D7217">
        <v>3</v>
      </c>
      <c r="E7217" t="s">
        <v>39</v>
      </c>
      <c r="F7217">
        <v>1</v>
      </c>
      <c r="G7217" t="s">
        <v>43</v>
      </c>
      <c r="H7217">
        <v>3</v>
      </c>
      <c r="I7217" t="s">
        <v>41</v>
      </c>
      <c r="J7217">
        <v>1</v>
      </c>
      <c r="K7217">
        <v>145</v>
      </c>
      <c r="L7217" t="s">
        <v>7</v>
      </c>
      <c r="M7217">
        <v>1</v>
      </c>
      <c r="N7217" t="s">
        <v>15</v>
      </c>
      <c r="O7217">
        <v>1</v>
      </c>
      <c r="P7217" t="s">
        <v>14</v>
      </c>
      <c r="Q7217">
        <v>5</v>
      </c>
      <c r="R7217" t="s">
        <v>46</v>
      </c>
      <c r="S7217">
        <v>2</v>
      </c>
      <c r="U7217">
        <v>61.7</v>
      </c>
      <c r="V7217">
        <v>161.429993</v>
      </c>
      <c r="W7217" t="str">
        <f>_xlfn.XLOOKUP(M7217,ActionReference[Action],ActionReference[Reference])</f>
        <v>Approved</v>
      </c>
      <c r="X7217" t="str" cm="1">
        <f t="array" ref="X7217">_xlfn.IFS(T7217&lt;40,"Lower",T7217&lt;122,"Middle",TRUE,"Upper")</f>
        <v>Lower</v>
      </c>
    </row>
    <row r="7218" spans="1:24" x14ac:dyDescent="0.2">
      <c r="A7218">
        <v>7197000003</v>
      </c>
      <c r="B7218" t="s">
        <v>1</v>
      </c>
      <c r="C7218" t="s">
        <v>38</v>
      </c>
      <c r="D7218">
        <v>1</v>
      </c>
      <c r="E7218" t="s">
        <v>39</v>
      </c>
      <c r="F7218">
        <v>1</v>
      </c>
      <c r="G7218" t="s">
        <v>43</v>
      </c>
      <c r="H7218">
        <v>3</v>
      </c>
      <c r="I7218" t="s">
        <v>41</v>
      </c>
      <c r="J7218">
        <v>1</v>
      </c>
      <c r="K7218">
        <v>329</v>
      </c>
      <c r="L7218" t="s">
        <v>6</v>
      </c>
      <c r="M7218">
        <v>3</v>
      </c>
      <c r="N7218" t="s">
        <v>16</v>
      </c>
      <c r="O7218">
        <v>2</v>
      </c>
      <c r="P7218" t="s">
        <v>9</v>
      </c>
      <c r="Q7218">
        <v>2</v>
      </c>
      <c r="R7218" t="s">
        <v>47</v>
      </c>
      <c r="S7218">
        <v>1</v>
      </c>
      <c r="T7218">
        <v>130</v>
      </c>
      <c r="U7218">
        <v>64.099999999999994</v>
      </c>
      <c r="V7218">
        <v>146.63000500000001</v>
      </c>
      <c r="W7218" t="str">
        <f>_xlfn.XLOOKUP(M7218,ActionReference[Action],ActionReference[Reference])</f>
        <v>Denied</v>
      </c>
      <c r="X7218" t="str" cm="1">
        <f t="array" ref="X7218">_xlfn.IFS(T7218&lt;40,"Lower",T7218&lt;122,"Middle",TRUE,"Upper")</f>
        <v>Upper</v>
      </c>
    </row>
    <row r="7219" spans="1:24" x14ac:dyDescent="0.2">
      <c r="A7219" t="s">
        <v>72</v>
      </c>
      <c r="B7219" t="s">
        <v>1</v>
      </c>
      <c r="C7219" t="s">
        <v>42</v>
      </c>
      <c r="D7219">
        <v>2</v>
      </c>
      <c r="E7219" t="s">
        <v>39</v>
      </c>
      <c r="F7219">
        <v>1</v>
      </c>
      <c r="G7219" t="s">
        <v>43</v>
      </c>
      <c r="H7219">
        <v>3</v>
      </c>
      <c r="I7219" t="s">
        <v>41</v>
      </c>
      <c r="J7219">
        <v>1</v>
      </c>
      <c r="K7219">
        <v>28</v>
      </c>
      <c r="L7219" t="s">
        <v>7</v>
      </c>
      <c r="M7219">
        <v>1</v>
      </c>
      <c r="N7219" t="s">
        <v>16</v>
      </c>
      <c r="O7219">
        <v>2</v>
      </c>
      <c r="P7219" t="s">
        <v>14</v>
      </c>
      <c r="Q7219">
        <v>5</v>
      </c>
      <c r="R7219" t="s">
        <v>46</v>
      </c>
      <c r="S7219">
        <v>2</v>
      </c>
      <c r="T7219">
        <v>17</v>
      </c>
      <c r="U7219">
        <v>60.9</v>
      </c>
      <c r="V7219">
        <v>81.349998499999998</v>
      </c>
      <c r="W7219" t="str">
        <f>_xlfn.XLOOKUP(M7219,ActionReference[Action],ActionReference[Reference])</f>
        <v>Approved</v>
      </c>
      <c r="X7219" t="str" cm="1">
        <f t="array" ref="X7219">_xlfn.IFS(T7219&lt;40,"Lower",T7219&lt;122,"Middle",TRUE,"Upper")</f>
        <v>Lower</v>
      </c>
    </row>
    <row r="7220" spans="1:24" x14ac:dyDescent="0.2">
      <c r="A7220" t="s">
        <v>61</v>
      </c>
      <c r="B7220" t="s">
        <v>1</v>
      </c>
      <c r="C7220" t="s">
        <v>42</v>
      </c>
      <c r="D7220">
        <v>2</v>
      </c>
      <c r="E7220" t="s">
        <v>39</v>
      </c>
      <c r="F7220">
        <v>1</v>
      </c>
      <c r="G7220" t="s">
        <v>40</v>
      </c>
      <c r="H7220">
        <v>1</v>
      </c>
      <c r="I7220" t="s">
        <v>41</v>
      </c>
      <c r="J7220">
        <v>1</v>
      </c>
      <c r="K7220">
        <v>258</v>
      </c>
      <c r="L7220" t="s">
        <v>6</v>
      </c>
      <c r="M7220">
        <v>3</v>
      </c>
      <c r="N7220" t="s">
        <v>16</v>
      </c>
      <c r="O7220">
        <v>2</v>
      </c>
      <c r="P7220" t="s">
        <v>14</v>
      </c>
      <c r="Q7220">
        <v>5</v>
      </c>
      <c r="R7220" t="s">
        <v>46</v>
      </c>
      <c r="S7220">
        <v>2</v>
      </c>
      <c r="T7220">
        <v>100</v>
      </c>
      <c r="U7220">
        <v>58.4</v>
      </c>
      <c r="V7220">
        <v>108.290001</v>
      </c>
      <c r="W7220" t="str">
        <f>_xlfn.XLOOKUP(M7220,ActionReference[Action],ActionReference[Reference])</f>
        <v>Denied</v>
      </c>
      <c r="X7220" t="str" cm="1">
        <f t="array" ref="X7220">_xlfn.IFS(T7220&lt;40,"Lower",T7220&lt;122,"Middle",TRUE,"Upper")</f>
        <v>Middle</v>
      </c>
    </row>
    <row r="7221" spans="1:24" x14ac:dyDescent="0.2">
      <c r="A7221" t="s">
        <v>62</v>
      </c>
      <c r="B7221" t="s">
        <v>1</v>
      </c>
      <c r="C7221" t="s">
        <v>38</v>
      </c>
      <c r="D7221">
        <v>1</v>
      </c>
      <c r="E7221" t="s">
        <v>39</v>
      </c>
      <c r="F7221">
        <v>1</v>
      </c>
      <c r="G7221" t="s">
        <v>43</v>
      </c>
      <c r="H7221">
        <v>3</v>
      </c>
      <c r="I7221" t="s">
        <v>41</v>
      </c>
      <c r="J7221">
        <v>1</v>
      </c>
      <c r="K7221">
        <v>160</v>
      </c>
      <c r="L7221" t="s">
        <v>7</v>
      </c>
      <c r="M7221">
        <v>1</v>
      </c>
      <c r="N7221" t="s">
        <v>16</v>
      </c>
      <c r="O7221">
        <v>2</v>
      </c>
      <c r="P7221" t="s">
        <v>14</v>
      </c>
      <c r="Q7221">
        <v>5</v>
      </c>
      <c r="R7221" t="s">
        <v>47</v>
      </c>
      <c r="S7221">
        <v>1</v>
      </c>
      <c r="T7221">
        <v>43</v>
      </c>
      <c r="U7221">
        <v>68.099999999999994</v>
      </c>
      <c r="V7221">
        <v>89.300003099999998</v>
      </c>
      <c r="W7221" t="str">
        <f>_xlfn.XLOOKUP(M7221,ActionReference[Action],ActionReference[Reference])</f>
        <v>Approved</v>
      </c>
      <c r="X7221" t="str" cm="1">
        <f t="array" ref="X7221">_xlfn.IFS(T7221&lt;40,"Lower",T7221&lt;122,"Middle",TRUE,"Upper")</f>
        <v>Middle</v>
      </c>
    </row>
    <row r="7222" spans="1:24" x14ac:dyDescent="0.2">
      <c r="A7222" t="s">
        <v>94</v>
      </c>
      <c r="B7222" t="s">
        <v>1</v>
      </c>
      <c r="C7222" t="s">
        <v>42</v>
      </c>
      <c r="D7222">
        <v>2</v>
      </c>
      <c r="E7222" t="s">
        <v>39</v>
      </c>
      <c r="F7222">
        <v>1</v>
      </c>
      <c r="G7222" t="s">
        <v>43</v>
      </c>
      <c r="H7222">
        <v>3</v>
      </c>
      <c r="I7222" t="s">
        <v>41</v>
      </c>
      <c r="J7222">
        <v>1</v>
      </c>
      <c r="K7222">
        <v>208</v>
      </c>
      <c r="L7222" t="s">
        <v>7</v>
      </c>
      <c r="M7222">
        <v>1</v>
      </c>
      <c r="N7222" t="s">
        <v>11</v>
      </c>
      <c r="O7222">
        <v>3</v>
      </c>
      <c r="P7222" t="s">
        <v>14</v>
      </c>
      <c r="Q7222">
        <v>5</v>
      </c>
      <c r="R7222" t="s">
        <v>47</v>
      </c>
      <c r="S7222">
        <v>1</v>
      </c>
      <c r="T7222">
        <v>51</v>
      </c>
      <c r="U7222">
        <v>83.9</v>
      </c>
      <c r="V7222">
        <v>74.879997299999999</v>
      </c>
      <c r="W7222" t="str">
        <f>_xlfn.XLOOKUP(M7222,ActionReference[Action],ActionReference[Reference])</f>
        <v>Approved</v>
      </c>
      <c r="X7222" t="str" cm="1">
        <f t="array" ref="X7222">_xlfn.IFS(T7222&lt;40,"Lower",T7222&lt;122,"Middle",TRUE,"Upper")</f>
        <v>Middle</v>
      </c>
    </row>
    <row r="7223" spans="1:24" x14ac:dyDescent="0.2">
      <c r="A7223" t="s">
        <v>221</v>
      </c>
      <c r="B7223" t="s">
        <v>1</v>
      </c>
      <c r="C7223" t="s">
        <v>42</v>
      </c>
      <c r="D7223">
        <v>2</v>
      </c>
      <c r="E7223" t="s">
        <v>39</v>
      </c>
      <c r="F7223">
        <v>1</v>
      </c>
      <c r="G7223" t="s">
        <v>40</v>
      </c>
      <c r="H7223">
        <v>1</v>
      </c>
      <c r="I7223" t="s">
        <v>41</v>
      </c>
      <c r="J7223">
        <v>1</v>
      </c>
      <c r="K7223">
        <v>162</v>
      </c>
      <c r="L7223" t="s">
        <v>7</v>
      </c>
      <c r="M7223">
        <v>1</v>
      </c>
      <c r="N7223" t="s">
        <v>15</v>
      </c>
      <c r="O7223">
        <v>1</v>
      </c>
      <c r="P7223" t="s">
        <v>14</v>
      </c>
      <c r="Q7223">
        <v>5</v>
      </c>
      <c r="R7223" t="s">
        <v>47</v>
      </c>
      <c r="S7223">
        <v>1</v>
      </c>
      <c r="T7223">
        <v>36</v>
      </c>
      <c r="U7223">
        <v>59.3</v>
      </c>
      <c r="V7223">
        <v>132.759995</v>
      </c>
      <c r="W7223" t="str">
        <f>_xlfn.XLOOKUP(M7223,ActionReference[Action],ActionReference[Reference])</f>
        <v>Approved</v>
      </c>
      <c r="X7223" t="str" cm="1">
        <f t="array" ref="X7223">_xlfn.IFS(T7223&lt;40,"Lower",T7223&lt;122,"Middle",TRUE,"Upper")</f>
        <v>Lower</v>
      </c>
    </row>
    <row r="7224" spans="1:24" x14ac:dyDescent="0.2">
      <c r="A7224" t="s">
        <v>188</v>
      </c>
      <c r="B7224" t="s">
        <v>1</v>
      </c>
      <c r="C7224" t="s">
        <v>38</v>
      </c>
      <c r="D7224">
        <v>1</v>
      </c>
      <c r="E7224" t="s">
        <v>39</v>
      </c>
      <c r="F7224">
        <v>1</v>
      </c>
      <c r="G7224" t="s">
        <v>40</v>
      </c>
      <c r="H7224">
        <v>1</v>
      </c>
      <c r="I7224" t="s">
        <v>41</v>
      </c>
      <c r="J7224">
        <v>1</v>
      </c>
      <c r="K7224">
        <v>308</v>
      </c>
      <c r="L7224" t="s">
        <v>7</v>
      </c>
      <c r="M7224">
        <v>1</v>
      </c>
      <c r="N7224" t="s">
        <v>16</v>
      </c>
      <c r="O7224">
        <v>2</v>
      </c>
      <c r="P7224" t="s">
        <v>14</v>
      </c>
      <c r="Q7224">
        <v>5</v>
      </c>
      <c r="R7224" t="s">
        <v>46</v>
      </c>
      <c r="S7224">
        <v>2</v>
      </c>
      <c r="T7224">
        <v>146</v>
      </c>
      <c r="U7224">
        <v>83.9</v>
      </c>
      <c r="V7224">
        <v>95.580001800000005</v>
      </c>
      <c r="W7224" t="str">
        <f>_xlfn.XLOOKUP(M7224,ActionReference[Action],ActionReference[Reference])</f>
        <v>Approved</v>
      </c>
      <c r="X7224" t="str" cm="1">
        <f t="array" ref="X7224">_xlfn.IFS(T7224&lt;40,"Lower",T7224&lt;122,"Middle",TRUE,"Upper")</f>
        <v>Upper</v>
      </c>
    </row>
    <row r="7225" spans="1:24" x14ac:dyDescent="0.2">
      <c r="A7225" t="s">
        <v>62</v>
      </c>
      <c r="B7225" t="s">
        <v>1</v>
      </c>
      <c r="C7225" t="s">
        <v>42</v>
      </c>
      <c r="D7225">
        <v>2</v>
      </c>
      <c r="E7225" t="s">
        <v>39</v>
      </c>
      <c r="F7225">
        <v>1</v>
      </c>
      <c r="G7225" t="s">
        <v>43</v>
      </c>
      <c r="H7225">
        <v>3</v>
      </c>
      <c r="I7225" t="s">
        <v>41</v>
      </c>
      <c r="J7225">
        <v>1</v>
      </c>
      <c r="K7225">
        <v>111</v>
      </c>
      <c r="L7225" t="s">
        <v>6</v>
      </c>
      <c r="M7225">
        <v>3</v>
      </c>
      <c r="N7225" t="s">
        <v>16</v>
      </c>
      <c r="O7225">
        <v>2</v>
      </c>
      <c r="P7225" t="s">
        <v>10</v>
      </c>
      <c r="Q7225">
        <v>3</v>
      </c>
      <c r="R7225" t="s">
        <v>47</v>
      </c>
      <c r="S7225">
        <v>1</v>
      </c>
      <c r="T7225">
        <v>30</v>
      </c>
      <c r="U7225">
        <v>77.5</v>
      </c>
      <c r="V7225">
        <v>78.489997900000006</v>
      </c>
      <c r="W7225" t="str">
        <f>_xlfn.XLOOKUP(M7225,ActionReference[Action],ActionReference[Reference])</f>
        <v>Denied</v>
      </c>
      <c r="X7225" t="str" cm="1">
        <f t="array" ref="X7225">_xlfn.IFS(T7225&lt;40,"Lower",T7225&lt;122,"Middle",TRUE,"Upper")</f>
        <v>Lower</v>
      </c>
    </row>
    <row r="7226" spans="1:24" x14ac:dyDescent="0.2">
      <c r="A7226">
        <v>7811300008</v>
      </c>
      <c r="B7226" t="s">
        <v>1</v>
      </c>
      <c r="C7226" t="s">
        <v>38</v>
      </c>
      <c r="D7226">
        <v>1</v>
      </c>
      <c r="E7226" t="s">
        <v>39</v>
      </c>
      <c r="F7226">
        <v>1</v>
      </c>
      <c r="G7226" t="s">
        <v>43</v>
      </c>
      <c r="H7226">
        <v>3</v>
      </c>
      <c r="I7226" t="s">
        <v>41</v>
      </c>
      <c r="J7226">
        <v>1</v>
      </c>
      <c r="K7226">
        <v>150</v>
      </c>
      <c r="L7226" t="s">
        <v>7</v>
      </c>
      <c r="M7226">
        <v>1</v>
      </c>
      <c r="N7226" t="s">
        <v>16</v>
      </c>
      <c r="O7226">
        <v>2</v>
      </c>
      <c r="P7226" t="s">
        <v>9</v>
      </c>
      <c r="Q7226">
        <v>2</v>
      </c>
      <c r="R7226" t="s">
        <v>46</v>
      </c>
      <c r="S7226">
        <v>2</v>
      </c>
      <c r="T7226">
        <v>134</v>
      </c>
      <c r="U7226">
        <v>57.5</v>
      </c>
      <c r="V7226">
        <v>78.470001199999999</v>
      </c>
      <c r="W7226" t="str">
        <f>_xlfn.XLOOKUP(M7226,ActionReference[Action],ActionReference[Reference])</f>
        <v>Approved</v>
      </c>
      <c r="X7226" t="str" cm="1">
        <f t="array" ref="X7226">_xlfn.IFS(T7226&lt;40,"Lower",T7226&lt;122,"Middle",TRUE,"Upper")</f>
        <v>Upper</v>
      </c>
    </row>
    <row r="7227" spans="1:24" x14ac:dyDescent="0.2">
      <c r="A7227" t="s">
        <v>60</v>
      </c>
      <c r="B7227" t="s">
        <v>1</v>
      </c>
      <c r="C7227" t="s">
        <v>38</v>
      </c>
      <c r="D7227">
        <v>1</v>
      </c>
      <c r="E7227" t="s">
        <v>39</v>
      </c>
      <c r="F7227">
        <v>1</v>
      </c>
      <c r="G7227" t="s">
        <v>40</v>
      </c>
      <c r="H7227">
        <v>1</v>
      </c>
      <c r="I7227" t="s">
        <v>41</v>
      </c>
      <c r="J7227">
        <v>1</v>
      </c>
      <c r="K7227">
        <v>328</v>
      </c>
      <c r="L7227" t="s">
        <v>7</v>
      </c>
      <c r="M7227">
        <v>1</v>
      </c>
      <c r="N7227" t="s">
        <v>16</v>
      </c>
      <c r="O7227">
        <v>2</v>
      </c>
      <c r="P7227" t="s">
        <v>14</v>
      </c>
      <c r="Q7227">
        <v>5</v>
      </c>
      <c r="R7227" t="s">
        <v>47</v>
      </c>
      <c r="S7227">
        <v>1</v>
      </c>
      <c r="T7227">
        <v>90</v>
      </c>
      <c r="U7227">
        <v>77.099999999999994</v>
      </c>
      <c r="V7227">
        <v>86.860000600000006</v>
      </c>
      <c r="W7227" t="str">
        <f>_xlfn.XLOOKUP(M7227,ActionReference[Action],ActionReference[Reference])</f>
        <v>Approved</v>
      </c>
      <c r="X7227" t="str" cm="1">
        <f t="array" ref="X7227">_xlfn.IFS(T7227&lt;40,"Lower",T7227&lt;122,"Middle",TRUE,"Upper")</f>
        <v>Middle</v>
      </c>
    </row>
    <row r="7228" spans="1:24" x14ac:dyDescent="0.2">
      <c r="A7228" t="s">
        <v>474</v>
      </c>
      <c r="B7228" t="s">
        <v>1</v>
      </c>
      <c r="C7228" t="s">
        <v>42</v>
      </c>
      <c r="D7228">
        <v>2</v>
      </c>
      <c r="E7228" t="s">
        <v>39</v>
      </c>
      <c r="F7228">
        <v>1</v>
      </c>
      <c r="G7228" t="s">
        <v>40</v>
      </c>
      <c r="H7228">
        <v>1</v>
      </c>
      <c r="I7228" t="s">
        <v>41</v>
      </c>
      <c r="J7228">
        <v>1</v>
      </c>
      <c r="K7228">
        <v>164</v>
      </c>
      <c r="L7228" t="s">
        <v>7</v>
      </c>
      <c r="M7228">
        <v>1</v>
      </c>
      <c r="N7228" t="s">
        <v>16</v>
      </c>
      <c r="O7228">
        <v>2</v>
      </c>
      <c r="P7228" t="s">
        <v>8</v>
      </c>
      <c r="Q7228">
        <v>1</v>
      </c>
      <c r="R7228" t="s">
        <v>47</v>
      </c>
      <c r="S7228">
        <v>1</v>
      </c>
      <c r="T7228">
        <v>84</v>
      </c>
      <c r="U7228">
        <v>52.8</v>
      </c>
      <c r="V7228">
        <v>106.339996</v>
      </c>
      <c r="W7228" t="str">
        <f>_xlfn.XLOOKUP(M7228,ActionReference[Action],ActionReference[Reference])</f>
        <v>Approved</v>
      </c>
      <c r="X7228" t="str" cm="1">
        <f t="array" ref="X7228">_xlfn.IFS(T7228&lt;40,"Lower",T7228&lt;122,"Middle",TRUE,"Upper")</f>
        <v>Middle</v>
      </c>
    </row>
    <row r="7229" spans="1:24" x14ac:dyDescent="0.2">
      <c r="A7229">
        <v>7197000003</v>
      </c>
      <c r="B7229" t="s">
        <v>1</v>
      </c>
      <c r="C7229" t="s">
        <v>38</v>
      </c>
      <c r="D7229">
        <v>1</v>
      </c>
      <c r="E7229" t="s">
        <v>39</v>
      </c>
      <c r="F7229">
        <v>1</v>
      </c>
      <c r="G7229" t="s">
        <v>43</v>
      </c>
      <c r="H7229">
        <v>3</v>
      </c>
      <c r="I7229" t="s">
        <v>41</v>
      </c>
      <c r="J7229">
        <v>1</v>
      </c>
      <c r="K7229">
        <v>290</v>
      </c>
      <c r="L7229" t="s">
        <v>7</v>
      </c>
      <c r="M7229">
        <v>1</v>
      </c>
      <c r="N7229" t="s">
        <v>16</v>
      </c>
      <c r="O7229">
        <v>2</v>
      </c>
      <c r="P7229" t="s">
        <v>14</v>
      </c>
      <c r="Q7229">
        <v>5</v>
      </c>
      <c r="R7229" t="s">
        <v>47</v>
      </c>
      <c r="S7229">
        <v>1</v>
      </c>
      <c r="T7229">
        <v>83</v>
      </c>
      <c r="U7229">
        <v>83.9</v>
      </c>
      <c r="V7229">
        <v>177.19000199999999</v>
      </c>
      <c r="W7229" t="str">
        <f>_xlfn.XLOOKUP(M7229,ActionReference[Action],ActionReference[Reference])</f>
        <v>Approved</v>
      </c>
      <c r="X7229" t="str" cm="1">
        <f t="array" ref="X7229">_xlfn.IFS(T7229&lt;40,"Lower",T7229&lt;122,"Middle",TRUE,"Upper")</f>
        <v>Middle</v>
      </c>
    </row>
    <row r="7230" spans="1:24" x14ac:dyDescent="0.2">
      <c r="A7230" t="s">
        <v>93</v>
      </c>
      <c r="B7230" t="s">
        <v>1</v>
      </c>
      <c r="C7230" t="s">
        <v>45</v>
      </c>
      <c r="D7230">
        <v>3</v>
      </c>
      <c r="E7230" t="s">
        <v>39</v>
      </c>
      <c r="F7230">
        <v>1</v>
      </c>
      <c r="G7230" t="s">
        <v>40</v>
      </c>
      <c r="H7230">
        <v>1</v>
      </c>
      <c r="I7230" t="s">
        <v>41</v>
      </c>
      <c r="J7230">
        <v>1</v>
      </c>
      <c r="K7230">
        <v>199</v>
      </c>
      <c r="L7230" t="s">
        <v>7</v>
      </c>
      <c r="M7230">
        <v>1</v>
      </c>
      <c r="N7230" t="s">
        <v>16</v>
      </c>
      <c r="O7230">
        <v>2</v>
      </c>
      <c r="P7230" t="s">
        <v>14</v>
      </c>
      <c r="Q7230">
        <v>5</v>
      </c>
      <c r="R7230" t="s">
        <v>46</v>
      </c>
      <c r="S7230">
        <v>2</v>
      </c>
      <c r="T7230">
        <v>69</v>
      </c>
      <c r="U7230">
        <v>75.5</v>
      </c>
      <c r="V7230">
        <v>142.83999600000001</v>
      </c>
      <c r="W7230" t="str">
        <f>_xlfn.XLOOKUP(M7230,ActionReference[Action],ActionReference[Reference])</f>
        <v>Approved</v>
      </c>
      <c r="X7230" t="str" cm="1">
        <f t="array" ref="X7230">_xlfn.IFS(T7230&lt;40,"Lower",T7230&lt;122,"Middle",TRUE,"Upper")</f>
        <v>Middle</v>
      </c>
    </row>
    <row r="7231" spans="1:24" x14ac:dyDescent="0.2">
      <c r="A7231" t="s">
        <v>107</v>
      </c>
      <c r="B7231" t="s">
        <v>1</v>
      </c>
      <c r="C7231" t="s">
        <v>42</v>
      </c>
      <c r="D7231">
        <v>2</v>
      </c>
      <c r="E7231" t="s">
        <v>39</v>
      </c>
      <c r="F7231">
        <v>1</v>
      </c>
      <c r="G7231" t="s">
        <v>40</v>
      </c>
      <c r="H7231">
        <v>1</v>
      </c>
      <c r="I7231" t="s">
        <v>41</v>
      </c>
      <c r="J7231">
        <v>1</v>
      </c>
      <c r="K7231">
        <v>125</v>
      </c>
      <c r="L7231" t="s">
        <v>44</v>
      </c>
      <c r="M7231">
        <v>6</v>
      </c>
      <c r="N7231" t="s">
        <v>15</v>
      </c>
      <c r="O7231">
        <v>1</v>
      </c>
      <c r="P7231" t="s">
        <v>14</v>
      </c>
      <c r="Q7231">
        <v>5</v>
      </c>
      <c r="R7231" t="s">
        <v>47</v>
      </c>
      <c r="S7231">
        <v>1</v>
      </c>
      <c r="T7231">
        <v>22</v>
      </c>
      <c r="U7231">
        <v>69.2</v>
      </c>
      <c r="V7231">
        <v>68.790000899999995</v>
      </c>
      <c r="W7231" t="str">
        <f>_xlfn.XLOOKUP(M7231,ActionReference[Action],ActionReference[Reference])</f>
        <v>Approved</v>
      </c>
      <c r="X7231" t="str" cm="1">
        <f t="array" ref="X7231">_xlfn.IFS(T7231&lt;40,"Lower",T7231&lt;122,"Middle",TRUE,"Upper")</f>
        <v>Lower</v>
      </c>
    </row>
    <row r="7232" spans="1:24" x14ac:dyDescent="0.2">
      <c r="A7232" t="s">
        <v>65</v>
      </c>
      <c r="B7232" t="s">
        <v>1</v>
      </c>
      <c r="C7232" t="s">
        <v>38</v>
      </c>
      <c r="D7232">
        <v>1</v>
      </c>
      <c r="E7232" t="s">
        <v>39</v>
      </c>
      <c r="F7232">
        <v>1</v>
      </c>
      <c r="G7232" t="s">
        <v>43</v>
      </c>
      <c r="H7232">
        <v>3</v>
      </c>
      <c r="I7232" t="s">
        <v>41</v>
      </c>
      <c r="J7232">
        <v>1</v>
      </c>
      <c r="K7232">
        <v>106</v>
      </c>
      <c r="L7232" t="s">
        <v>53</v>
      </c>
      <c r="M7232">
        <v>2</v>
      </c>
      <c r="N7232" t="s">
        <v>16</v>
      </c>
      <c r="O7232">
        <v>2</v>
      </c>
      <c r="P7232" t="s">
        <v>14</v>
      </c>
      <c r="Q7232">
        <v>5</v>
      </c>
      <c r="R7232" t="s">
        <v>47</v>
      </c>
      <c r="S7232">
        <v>1</v>
      </c>
      <c r="T7232">
        <v>24</v>
      </c>
      <c r="U7232">
        <v>79.599999999999994</v>
      </c>
      <c r="V7232">
        <v>88.699996900000002</v>
      </c>
      <c r="W7232" t="str">
        <f>_xlfn.XLOOKUP(M7232,ActionReference[Action],ActionReference[Reference])</f>
        <v>Approved</v>
      </c>
      <c r="X7232" t="str" cm="1">
        <f t="array" ref="X7232">_xlfn.IFS(T7232&lt;40,"Lower",T7232&lt;122,"Middle",TRUE,"Upper")</f>
        <v>Lower</v>
      </c>
    </row>
    <row r="7233" spans="1:24" x14ac:dyDescent="0.2">
      <c r="A7233" t="s">
        <v>240</v>
      </c>
      <c r="B7233" t="s">
        <v>1</v>
      </c>
      <c r="C7233" t="s">
        <v>45</v>
      </c>
      <c r="D7233">
        <v>3</v>
      </c>
      <c r="E7233" t="s">
        <v>39</v>
      </c>
      <c r="F7233">
        <v>1</v>
      </c>
      <c r="G7233" t="s">
        <v>40</v>
      </c>
      <c r="H7233">
        <v>1</v>
      </c>
      <c r="I7233" t="s">
        <v>41</v>
      </c>
      <c r="J7233">
        <v>1</v>
      </c>
      <c r="K7233">
        <v>123</v>
      </c>
      <c r="L7233" t="s">
        <v>7</v>
      </c>
      <c r="M7233">
        <v>1</v>
      </c>
      <c r="N7233" t="s">
        <v>16</v>
      </c>
      <c r="O7233">
        <v>2</v>
      </c>
      <c r="P7233" t="s">
        <v>14</v>
      </c>
      <c r="Q7233">
        <v>5</v>
      </c>
      <c r="R7233" t="s">
        <v>46</v>
      </c>
      <c r="S7233">
        <v>2</v>
      </c>
      <c r="T7233">
        <v>35</v>
      </c>
      <c r="U7233">
        <v>62</v>
      </c>
      <c r="V7233">
        <v>81.110000600000006</v>
      </c>
      <c r="W7233" t="str">
        <f>_xlfn.XLOOKUP(M7233,ActionReference[Action],ActionReference[Reference])</f>
        <v>Approved</v>
      </c>
      <c r="X7233" t="str" cm="1">
        <f t="array" ref="X7233">_xlfn.IFS(T7233&lt;40,"Lower",T7233&lt;122,"Middle",TRUE,"Upper")</f>
        <v>Lower</v>
      </c>
    </row>
    <row r="7234" spans="1:24" x14ac:dyDescent="0.2">
      <c r="A7234" t="s">
        <v>240</v>
      </c>
      <c r="B7234" t="s">
        <v>1</v>
      </c>
      <c r="C7234" t="s">
        <v>45</v>
      </c>
      <c r="D7234">
        <v>3</v>
      </c>
      <c r="E7234" t="s">
        <v>39</v>
      </c>
      <c r="F7234">
        <v>1</v>
      </c>
      <c r="G7234" t="s">
        <v>40</v>
      </c>
      <c r="H7234">
        <v>1</v>
      </c>
      <c r="I7234" t="s">
        <v>41</v>
      </c>
      <c r="J7234">
        <v>1</v>
      </c>
      <c r="K7234">
        <v>282</v>
      </c>
      <c r="L7234" t="s">
        <v>7</v>
      </c>
      <c r="M7234">
        <v>1</v>
      </c>
      <c r="N7234" t="s">
        <v>16</v>
      </c>
      <c r="O7234">
        <v>2</v>
      </c>
      <c r="P7234" t="s">
        <v>10</v>
      </c>
      <c r="Q7234">
        <v>3</v>
      </c>
      <c r="R7234" t="s">
        <v>46</v>
      </c>
      <c r="S7234">
        <v>2</v>
      </c>
      <c r="T7234">
        <v>161</v>
      </c>
      <c r="U7234">
        <v>61.7</v>
      </c>
      <c r="V7234">
        <v>161.429993</v>
      </c>
      <c r="W7234" t="str">
        <f>_xlfn.XLOOKUP(M7234,ActionReference[Action],ActionReference[Reference])</f>
        <v>Approved</v>
      </c>
      <c r="X7234" t="str" cm="1">
        <f t="array" ref="X7234">_xlfn.IFS(T7234&lt;40,"Lower",T7234&lt;122,"Middle",TRUE,"Upper")</f>
        <v>Upper</v>
      </c>
    </row>
    <row r="7235" spans="1:24" x14ac:dyDescent="0.2">
      <c r="A7235">
        <v>7197000003</v>
      </c>
      <c r="B7235" t="s">
        <v>1</v>
      </c>
      <c r="C7235" t="s">
        <v>45</v>
      </c>
      <c r="D7235">
        <v>3</v>
      </c>
      <c r="E7235" t="s">
        <v>39</v>
      </c>
      <c r="F7235">
        <v>1</v>
      </c>
      <c r="G7235" t="s">
        <v>40</v>
      </c>
      <c r="H7235">
        <v>1</v>
      </c>
      <c r="I7235" t="s">
        <v>41</v>
      </c>
      <c r="J7235">
        <v>1</v>
      </c>
      <c r="K7235">
        <v>300</v>
      </c>
      <c r="L7235" t="s">
        <v>6</v>
      </c>
      <c r="M7235">
        <v>3</v>
      </c>
      <c r="N7235" t="s">
        <v>11</v>
      </c>
      <c r="O7235">
        <v>3</v>
      </c>
      <c r="P7235" t="s">
        <v>9</v>
      </c>
      <c r="Q7235">
        <v>2</v>
      </c>
      <c r="R7235" t="s">
        <v>47</v>
      </c>
      <c r="S7235">
        <v>1</v>
      </c>
      <c r="T7235">
        <v>88</v>
      </c>
      <c r="U7235">
        <v>61.9</v>
      </c>
      <c r="V7235">
        <v>111.209999</v>
      </c>
      <c r="W7235" t="str">
        <f>_xlfn.XLOOKUP(M7235,ActionReference[Action],ActionReference[Reference])</f>
        <v>Denied</v>
      </c>
      <c r="X7235" t="str" cm="1">
        <f t="array" ref="X7235">_xlfn.IFS(T7235&lt;40,"Lower",T7235&lt;122,"Middle",TRUE,"Upper")</f>
        <v>Middle</v>
      </c>
    </row>
    <row r="7236" spans="1:24" x14ac:dyDescent="0.2">
      <c r="A7236" t="s">
        <v>198</v>
      </c>
      <c r="B7236" t="s">
        <v>1</v>
      </c>
      <c r="C7236" t="s">
        <v>42</v>
      </c>
      <c r="D7236">
        <v>2</v>
      </c>
      <c r="E7236" t="s">
        <v>39</v>
      </c>
      <c r="F7236">
        <v>1</v>
      </c>
      <c r="G7236" t="s">
        <v>40</v>
      </c>
      <c r="H7236">
        <v>1</v>
      </c>
      <c r="I7236" t="s">
        <v>41</v>
      </c>
      <c r="J7236">
        <v>1</v>
      </c>
      <c r="K7236">
        <v>87</v>
      </c>
      <c r="L7236" t="s">
        <v>7</v>
      </c>
      <c r="M7236">
        <v>1</v>
      </c>
      <c r="N7236" t="s">
        <v>16</v>
      </c>
      <c r="O7236">
        <v>2</v>
      </c>
      <c r="P7236" t="s">
        <v>14</v>
      </c>
      <c r="Q7236">
        <v>5</v>
      </c>
      <c r="R7236" t="s">
        <v>47</v>
      </c>
      <c r="S7236">
        <v>1</v>
      </c>
      <c r="T7236">
        <v>43</v>
      </c>
      <c r="U7236">
        <v>59</v>
      </c>
      <c r="V7236">
        <v>127.870003</v>
      </c>
      <c r="W7236" t="str">
        <f>_xlfn.XLOOKUP(M7236,ActionReference[Action],ActionReference[Reference])</f>
        <v>Approved</v>
      </c>
      <c r="X7236" t="str" cm="1">
        <f t="array" ref="X7236">_xlfn.IFS(T7236&lt;40,"Lower",T7236&lt;122,"Middle",TRUE,"Upper")</f>
        <v>Middle</v>
      </c>
    </row>
    <row r="7237" spans="1:24" x14ac:dyDescent="0.2">
      <c r="A7237" t="s">
        <v>70</v>
      </c>
      <c r="B7237" t="s">
        <v>1</v>
      </c>
      <c r="C7237" t="s">
        <v>38</v>
      </c>
      <c r="D7237">
        <v>1</v>
      </c>
      <c r="E7237" t="s">
        <v>39</v>
      </c>
      <c r="F7237">
        <v>1</v>
      </c>
      <c r="G7237" t="s">
        <v>40</v>
      </c>
      <c r="H7237">
        <v>1</v>
      </c>
      <c r="I7237" t="s">
        <v>50</v>
      </c>
      <c r="J7237">
        <v>2</v>
      </c>
      <c r="K7237">
        <v>144</v>
      </c>
      <c r="L7237" t="s">
        <v>7</v>
      </c>
      <c r="M7237">
        <v>1</v>
      </c>
      <c r="N7237" t="s">
        <v>15</v>
      </c>
      <c r="O7237">
        <v>1</v>
      </c>
      <c r="P7237" t="s">
        <v>14</v>
      </c>
      <c r="Q7237">
        <v>5</v>
      </c>
      <c r="R7237" t="s">
        <v>47</v>
      </c>
      <c r="S7237">
        <v>1</v>
      </c>
      <c r="T7237">
        <v>94</v>
      </c>
      <c r="U7237">
        <v>64.099999999999994</v>
      </c>
      <c r="V7237">
        <v>178.449997</v>
      </c>
      <c r="W7237" t="str">
        <f>_xlfn.XLOOKUP(M7237,ActionReference[Action],ActionReference[Reference])</f>
        <v>Approved</v>
      </c>
      <c r="X7237" t="str" cm="1">
        <f t="array" ref="X7237">_xlfn.IFS(T7237&lt;40,"Lower",T7237&lt;122,"Middle",TRUE,"Upper")</f>
        <v>Middle</v>
      </c>
    </row>
    <row r="7238" spans="1:24" x14ac:dyDescent="0.2">
      <c r="A7238" t="s">
        <v>272</v>
      </c>
      <c r="B7238" t="s">
        <v>1</v>
      </c>
      <c r="C7238" t="s">
        <v>38</v>
      </c>
      <c r="D7238">
        <v>1</v>
      </c>
      <c r="E7238" t="s">
        <v>39</v>
      </c>
      <c r="F7238">
        <v>1</v>
      </c>
      <c r="G7238" t="s">
        <v>43</v>
      </c>
      <c r="H7238">
        <v>3</v>
      </c>
      <c r="I7238" t="s">
        <v>41</v>
      </c>
      <c r="J7238">
        <v>1</v>
      </c>
      <c r="K7238">
        <v>200</v>
      </c>
      <c r="L7238" t="s">
        <v>7</v>
      </c>
      <c r="M7238">
        <v>1</v>
      </c>
      <c r="N7238" t="s">
        <v>16</v>
      </c>
      <c r="O7238">
        <v>2</v>
      </c>
      <c r="P7238" t="s">
        <v>14</v>
      </c>
      <c r="Q7238">
        <v>5</v>
      </c>
      <c r="R7238" t="s">
        <v>47</v>
      </c>
      <c r="S7238">
        <v>1</v>
      </c>
      <c r="T7238">
        <v>94</v>
      </c>
      <c r="U7238">
        <v>73</v>
      </c>
      <c r="V7238">
        <v>156.78999300000001</v>
      </c>
      <c r="W7238" t="str">
        <f>_xlfn.XLOOKUP(M7238,ActionReference[Action],ActionReference[Reference])</f>
        <v>Approved</v>
      </c>
      <c r="X7238" t="str" cm="1">
        <f t="array" ref="X7238">_xlfn.IFS(T7238&lt;40,"Lower",T7238&lt;122,"Middle",TRUE,"Upper")</f>
        <v>Middle</v>
      </c>
    </row>
    <row r="7239" spans="1:24" x14ac:dyDescent="0.2">
      <c r="A7239">
        <v>471809999</v>
      </c>
      <c r="B7239" t="s">
        <v>1</v>
      </c>
      <c r="C7239" t="s">
        <v>42</v>
      </c>
      <c r="D7239">
        <v>2</v>
      </c>
      <c r="E7239" t="s">
        <v>39</v>
      </c>
      <c r="F7239">
        <v>1</v>
      </c>
      <c r="G7239" t="s">
        <v>40</v>
      </c>
      <c r="H7239">
        <v>1</v>
      </c>
      <c r="I7239" t="s">
        <v>41</v>
      </c>
      <c r="J7239">
        <v>1</v>
      </c>
      <c r="K7239">
        <v>156</v>
      </c>
      <c r="L7239" t="s">
        <v>7</v>
      </c>
      <c r="M7239">
        <v>1</v>
      </c>
      <c r="N7239" t="s">
        <v>16</v>
      </c>
      <c r="O7239">
        <v>2</v>
      </c>
      <c r="P7239" t="s">
        <v>14</v>
      </c>
      <c r="Q7239">
        <v>5</v>
      </c>
      <c r="R7239" t="s">
        <v>46</v>
      </c>
      <c r="S7239">
        <v>2</v>
      </c>
      <c r="T7239">
        <v>70</v>
      </c>
      <c r="U7239">
        <v>66.2</v>
      </c>
      <c r="V7239">
        <v>90.919998199999995</v>
      </c>
      <c r="W7239" t="str">
        <f>_xlfn.XLOOKUP(M7239,ActionReference[Action],ActionReference[Reference])</f>
        <v>Approved</v>
      </c>
      <c r="X7239" t="str" cm="1">
        <f t="array" ref="X7239">_xlfn.IFS(T7239&lt;40,"Lower",T7239&lt;122,"Middle",TRUE,"Upper")</f>
        <v>Middle</v>
      </c>
    </row>
    <row r="7240" spans="1:24" x14ac:dyDescent="0.2">
      <c r="A7240" t="s">
        <v>60</v>
      </c>
      <c r="B7240" t="s">
        <v>1</v>
      </c>
      <c r="C7240" t="s">
        <v>45</v>
      </c>
      <c r="D7240">
        <v>3</v>
      </c>
      <c r="E7240" t="s">
        <v>39</v>
      </c>
      <c r="F7240">
        <v>1</v>
      </c>
      <c r="G7240" t="s">
        <v>40</v>
      </c>
      <c r="H7240">
        <v>1</v>
      </c>
      <c r="I7240" t="s">
        <v>41</v>
      </c>
      <c r="J7240">
        <v>1</v>
      </c>
      <c r="K7240">
        <v>316</v>
      </c>
      <c r="L7240" t="s">
        <v>7</v>
      </c>
      <c r="M7240">
        <v>1</v>
      </c>
      <c r="N7240" t="s">
        <v>16</v>
      </c>
      <c r="O7240">
        <v>2</v>
      </c>
      <c r="P7240" t="s">
        <v>14</v>
      </c>
      <c r="Q7240">
        <v>5</v>
      </c>
      <c r="R7240" t="s">
        <v>47</v>
      </c>
      <c r="S7240">
        <v>1</v>
      </c>
      <c r="T7240">
        <v>97</v>
      </c>
      <c r="U7240">
        <v>59.7</v>
      </c>
      <c r="V7240">
        <v>123.599998</v>
      </c>
      <c r="W7240" t="str">
        <f>_xlfn.XLOOKUP(M7240,ActionReference[Action],ActionReference[Reference])</f>
        <v>Approved</v>
      </c>
      <c r="X7240" t="str" cm="1">
        <f t="array" ref="X7240">_xlfn.IFS(T7240&lt;40,"Lower",T7240&lt;122,"Middle",TRUE,"Upper")</f>
        <v>Middle</v>
      </c>
    </row>
    <row r="7241" spans="1:24" x14ac:dyDescent="0.2">
      <c r="A7241" t="s">
        <v>201</v>
      </c>
      <c r="B7241" t="s">
        <v>1</v>
      </c>
      <c r="C7241" t="s">
        <v>38</v>
      </c>
      <c r="D7241">
        <v>1</v>
      </c>
      <c r="E7241" t="s">
        <v>39</v>
      </c>
      <c r="F7241">
        <v>1</v>
      </c>
      <c r="G7241" t="s">
        <v>40</v>
      </c>
      <c r="H7241">
        <v>1</v>
      </c>
      <c r="I7241" t="s">
        <v>41</v>
      </c>
      <c r="J7241">
        <v>1</v>
      </c>
      <c r="K7241">
        <v>170</v>
      </c>
      <c r="L7241" t="s">
        <v>7</v>
      </c>
      <c r="M7241">
        <v>1</v>
      </c>
      <c r="N7241" t="s">
        <v>16</v>
      </c>
      <c r="O7241">
        <v>2</v>
      </c>
      <c r="P7241" t="s">
        <v>14</v>
      </c>
      <c r="Q7241">
        <v>5</v>
      </c>
      <c r="R7241" t="s">
        <v>47</v>
      </c>
      <c r="S7241">
        <v>1</v>
      </c>
      <c r="T7241">
        <v>59</v>
      </c>
      <c r="U7241">
        <v>66.599999999999994</v>
      </c>
      <c r="V7241">
        <v>151.41000399999999</v>
      </c>
      <c r="W7241" t="str">
        <f>_xlfn.XLOOKUP(M7241,ActionReference[Action],ActionReference[Reference])</f>
        <v>Approved</v>
      </c>
      <c r="X7241" t="str" cm="1">
        <f t="array" ref="X7241">_xlfn.IFS(T7241&lt;40,"Lower",T7241&lt;122,"Middle",TRUE,"Upper")</f>
        <v>Middle</v>
      </c>
    </row>
    <row r="7242" spans="1:24" x14ac:dyDescent="0.2">
      <c r="A7242" t="s">
        <v>213</v>
      </c>
      <c r="B7242" t="s">
        <v>1</v>
      </c>
      <c r="C7242" t="s">
        <v>38</v>
      </c>
      <c r="D7242">
        <v>1</v>
      </c>
      <c r="E7242" t="s">
        <v>39</v>
      </c>
      <c r="F7242">
        <v>1</v>
      </c>
      <c r="G7242" t="s">
        <v>40</v>
      </c>
      <c r="H7242">
        <v>1</v>
      </c>
      <c r="I7242" t="s">
        <v>41</v>
      </c>
      <c r="J7242">
        <v>1</v>
      </c>
      <c r="K7242">
        <v>322</v>
      </c>
      <c r="L7242" t="s">
        <v>7</v>
      </c>
      <c r="M7242">
        <v>1</v>
      </c>
      <c r="N7242" t="s">
        <v>16</v>
      </c>
      <c r="O7242">
        <v>2</v>
      </c>
      <c r="P7242" t="s">
        <v>14</v>
      </c>
      <c r="Q7242">
        <v>5</v>
      </c>
      <c r="R7242" t="s">
        <v>47</v>
      </c>
      <c r="S7242">
        <v>1</v>
      </c>
      <c r="T7242">
        <v>71</v>
      </c>
      <c r="U7242">
        <v>83.9</v>
      </c>
      <c r="V7242">
        <v>107.58000199999999</v>
      </c>
      <c r="W7242" t="str">
        <f>_xlfn.XLOOKUP(M7242,ActionReference[Action],ActionReference[Reference])</f>
        <v>Approved</v>
      </c>
      <c r="X7242" t="str" cm="1">
        <f t="array" ref="X7242">_xlfn.IFS(T7242&lt;40,"Lower",T7242&lt;122,"Middle",TRUE,"Upper")</f>
        <v>Middle</v>
      </c>
    </row>
    <row r="7243" spans="1:24" x14ac:dyDescent="0.2">
      <c r="A7243" t="s">
        <v>204</v>
      </c>
      <c r="B7243" t="s">
        <v>1</v>
      </c>
      <c r="C7243" t="s">
        <v>42</v>
      </c>
      <c r="D7243">
        <v>2</v>
      </c>
      <c r="E7243" t="s">
        <v>39</v>
      </c>
      <c r="F7243">
        <v>1</v>
      </c>
      <c r="G7243" t="s">
        <v>40</v>
      </c>
      <c r="H7243">
        <v>1</v>
      </c>
      <c r="I7243" t="s">
        <v>41</v>
      </c>
      <c r="J7243">
        <v>1</v>
      </c>
      <c r="K7243">
        <v>276</v>
      </c>
      <c r="L7243" t="s">
        <v>7</v>
      </c>
      <c r="M7243">
        <v>1</v>
      </c>
      <c r="N7243" t="s">
        <v>16</v>
      </c>
      <c r="O7243">
        <v>2</v>
      </c>
      <c r="P7243" t="s">
        <v>14</v>
      </c>
      <c r="Q7243">
        <v>5</v>
      </c>
      <c r="R7243" t="s">
        <v>46</v>
      </c>
      <c r="S7243">
        <v>2</v>
      </c>
      <c r="T7243">
        <v>56</v>
      </c>
      <c r="U7243">
        <v>61.7</v>
      </c>
      <c r="V7243">
        <v>141.029999</v>
      </c>
      <c r="W7243" t="str">
        <f>_xlfn.XLOOKUP(M7243,ActionReference[Action],ActionReference[Reference])</f>
        <v>Approved</v>
      </c>
      <c r="X7243" t="str" cm="1">
        <f t="array" ref="X7243">_xlfn.IFS(T7243&lt;40,"Lower",T7243&lt;122,"Middle",TRUE,"Upper")</f>
        <v>Middle</v>
      </c>
    </row>
    <row r="7244" spans="1:24" x14ac:dyDescent="0.2">
      <c r="A7244" t="s">
        <v>137</v>
      </c>
      <c r="B7244" t="s">
        <v>1</v>
      </c>
      <c r="C7244" t="s">
        <v>38</v>
      </c>
      <c r="D7244">
        <v>1</v>
      </c>
      <c r="E7244" t="s">
        <v>39</v>
      </c>
      <c r="F7244">
        <v>1</v>
      </c>
      <c r="G7244" t="s">
        <v>40</v>
      </c>
      <c r="H7244">
        <v>1</v>
      </c>
      <c r="I7244" t="s">
        <v>41</v>
      </c>
      <c r="J7244">
        <v>1</v>
      </c>
      <c r="K7244">
        <v>178</v>
      </c>
      <c r="L7244" t="s">
        <v>6</v>
      </c>
      <c r="M7244">
        <v>3</v>
      </c>
      <c r="N7244" t="s">
        <v>16</v>
      </c>
      <c r="O7244">
        <v>2</v>
      </c>
      <c r="P7244" t="s">
        <v>14</v>
      </c>
      <c r="Q7244">
        <v>5</v>
      </c>
      <c r="R7244" t="s">
        <v>46</v>
      </c>
      <c r="S7244">
        <v>2</v>
      </c>
      <c r="T7244">
        <v>176</v>
      </c>
      <c r="U7244">
        <v>73.7</v>
      </c>
      <c r="V7244">
        <v>85.099998499999998</v>
      </c>
      <c r="W7244" t="str">
        <f>_xlfn.XLOOKUP(M7244,ActionReference[Action],ActionReference[Reference])</f>
        <v>Denied</v>
      </c>
      <c r="X7244" t="str" cm="1">
        <f t="array" ref="X7244">_xlfn.IFS(T7244&lt;40,"Lower",T7244&lt;122,"Middle",TRUE,"Upper")</f>
        <v>Upper</v>
      </c>
    </row>
    <row r="7245" spans="1:24" x14ac:dyDescent="0.2">
      <c r="A7245" t="s">
        <v>176</v>
      </c>
      <c r="B7245" t="s">
        <v>1</v>
      </c>
      <c r="C7245" t="s">
        <v>38</v>
      </c>
      <c r="D7245">
        <v>1</v>
      </c>
      <c r="E7245" t="s">
        <v>39</v>
      </c>
      <c r="F7245">
        <v>1</v>
      </c>
      <c r="G7245" t="s">
        <v>49</v>
      </c>
      <c r="H7245">
        <v>2</v>
      </c>
      <c r="I7245" t="s">
        <v>41</v>
      </c>
      <c r="J7245">
        <v>1</v>
      </c>
      <c r="K7245">
        <v>112</v>
      </c>
      <c r="L7245" t="s">
        <v>7</v>
      </c>
      <c r="M7245">
        <v>1</v>
      </c>
      <c r="N7245" t="s">
        <v>16</v>
      </c>
      <c r="O7245">
        <v>2</v>
      </c>
      <c r="P7245" t="s">
        <v>14</v>
      </c>
      <c r="Q7245">
        <v>5</v>
      </c>
      <c r="R7245" t="s">
        <v>47</v>
      </c>
      <c r="S7245">
        <v>1</v>
      </c>
      <c r="T7245">
        <v>60</v>
      </c>
      <c r="U7245">
        <v>58.4</v>
      </c>
      <c r="V7245">
        <v>77.389999399999994</v>
      </c>
      <c r="W7245" t="str">
        <f>_xlfn.XLOOKUP(M7245,ActionReference[Action],ActionReference[Reference])</f>
        <v>Approved</v>
      </c>
      <c r="X7245" t="str" cm="1">
        <f t="array" ref="X7245">_xlfn.IFS(T7245&lt;40,"Lower",T7245&lt;122,"Middle",TRUE,"Upper")</f>
        <v>Middle</v>
      </c>
    </row>
    <row r="7246" spans="1:24" x14ac:dyDescent="0.2">
      <c r="A7246" t="s">
        <v>109</v>
      </c>
      <c r="B7246" t="s">
        <v>1</v>
      </c>
      <c r="C7246" t="s">
        <v>38</v>
      </c>
      <c r="D7246">
        <v>1</v>
      </c>
      <c r="E7246" t="s">
        <v>39</v>
      </c>
      <c r="F7246">
        <v>1</v>
      </c>
      <c r="G7246" t="s">
        <v>43</v>
      </c>
      <c r="H7246">
        <v>3</v>
      </c>
      <c r="I7246" t="s">
        <v>41</v>
      </c>
      <c r="J7246">
        <v>1</v>
      </c>
      <c r="K7246">
        <v>161</v>
      </c>
      <c r="L7246" t="s">
        <v>7</v>
      </c>
      <c r="M7246">
        <v>1</v>
      </c>
      <c r="N7246" t="s">
        <v>16</v>
      </c>
      <c r="O7246">
        <v>2</v>
      </c>
      <c r="P7246" t="s">
        <v>10</v>
      </c>
      <c r="Q7246">
        <v>3</v>
      </c>
      <c r="R7246" t="s">
        <v>46</v>
      </c>
      <c r="S7246">
        <v>2</v>
      </c>
      <c r="T7246">
        <v>55</v>
      </c>
      <c r="U7246">
        <v>64.099999999999994</v>
      </c>
      <c r="V7246">
        <v>110.58000199999999</v>
      </c>
      <c r="W7246" t="str">
        <f>_xlfn.XLOOKUP(M7246,ActionReference[Action],ActionReference[Reference])</f>
        <v>Approved</v>
      </c>
      <c r="X7246" t="str" cm="1">
        <f t="array" ref="X7246">_xlfn.IFS(T7246&lt;40,"Lower",T7246&lt;122,"Middle",TRUE,"Upper")</f>
        <v>Middle</v>
      </c>
    </row>
    <row r="7247" spans="1:24" x14ac:dyDescent="0.2">
      <c r="A7247" t="s">
        <v>62</v>
      </c>
      <c r="B7247" t="s">
        <v>1</v>
      </c>
      <c r="C7247" t="s">
        <v>38</v>
      </c>
      <c r="D7247">
        <v>1</v>
      </c>
      <c r="E7247" t="s">
        <v>39</v>
      </c>
      <c r="F7247">
        <v>1</v>
      </c>
      <c r="G7247" t="s">
        <v>43</v>
      </c>
      <c r="H7247">
        <v>3</v>
      </c>
      <c r="I7247" t="s">
        <v>41</v>
      </c>
      <c r="J7247">
        <v>1</v>
      </c>
      <c r="K7247">
        <v>89</v>
      </c>
      <c r="L7247" t="s">
        <v>6</v>
      </c>
      <c r="M7247">
        <v>3</v>
      </c>
      <c r="N7247" t="s">
        <v>16</v>
      </c>
      <c r="O7247">
        <v>2</v>
      </c>
      <c r="P7247" t="s">
        <v>14</v>
      </c>
      <c r="Q7247">
        <v>5</v>
      </c>
      <c r="R7247" t="s">
        <v>47</v>
      </c>
      <c r="S7247">
        <v>1</v>
      </c>
      <c r="T7247">
        <v>51</v>
      </c>
      <c r="U7247">
        <v>47.8</v>
      </c>
      <c r="V7247">
        <v>91.010002099999994</v>
      </c>
      <c r="W7247" t="str">
        <f>_xlfn.XLOOKUP(M7247,ActionReference[Action],ActionReference[Reference])</f>
        <v>Denied</v>
      </c>
      <c r="X7247" t="str" cm="1">
        <f t="array" ref="X7247">_xlfn.IFS(T7247&lt;40,"Lower",T7247&lt;122,"Middle",TRUE,"Upper")</f>
        <v>Middle</v>
      </c>
    </row>
    <row r="7248" spans="1:24" x14ac:dyDescent="0.2">
      <c r="A7248">
        <v>2137100009</v>
      </c>
      <c r="B7248" t="s">
        <v>1</v>
      </c>
      <c r="C7248" t="s">
        <v>38</v>
      </c>
      <c r="D7248">
        <v>1</v>
      </c>
      <c r="E7248" t="s">
        <v>39</v>
      </c>
      <c r="F7248">
        <v>1</v>
      </c>
      <c r="G7248" t="s">
        <v>40</v>
      </c>
      <c r="H7248">
        <v>1</v>
      </c>
      <c r="I7248" t="s">
        <v>41</v>
      </c>
      <c r="J7248">
        <v>1</v>
      </c>
      <c r="K7248">
        <v>146</v>
      </c>
      <c r="L7248" t="s">
        <v>44</v>
      </c>
      <c r="M7248">
        <v>6</v>
      </c>
      <c r="N7248" t="s">
        <v>16</v>
      </c>
      <c r="O7248">
        <v>2</v>
      </c>
      <c r="P7248" t="s">
        <v>14</v>
      </c>
      <c r="Q7248">
        <v>5</v>
      </c>
      <c r="R7248" t="s">
        <v>46</v>
      </c>
      <c r="S7248">
        <v>2</v>
      </c>
      <c r="T7248">
        <v>139</v>
      </c>
      <c r="U7248">
        <v>66.400000000000006</v>
      </c>
      <c r="V7248">
        <v>89.440002399999997</v>
      </c>
      <c r="W7248" t="str">
        <f>_xlfn.XLOOKUP(M7248,ActionReference[Action],ActionReference[Reference])</f>
        <v>Approved</v>
      </c>
      <c r="X7248" t="str" cm="1">
        <f t="array" ref="X7248">_xlfn.IFS(T7248&lt;40,"Lower",T7248&lt;122,"Middle",TRUE,"Upper")</f>
        <v>Upper</v>
      </c>
    </row>
    <row r="7249" spans="1:24" x14ac:dyDescent="0.2">
      <c r="A7249" t="s">
        <v>84</v>
      </c>
      <c r="B7249" t="s">
        <v>1</v>
      </c>
      <c r="C7249" t="s">
        <v>45</v>
      </c>
      <c r="D7249">
        <v>3</v>
      </c>
      <c r="E7249" t="s">
        <v>39</v>
      </c>
      <c r="F7249">
        <v>1</v>
      </c>
      <c r="G7249" t="s">
        <v>40</v>
      </c>
      <c r="H7249">
        <v>1</v>
      </c>
      <c r="I7249" t="s">
        <v>41</v>
      </c>
      <c r="J7249">
        <v>1</v>
      </c>
      <c r="K7249">
        <v>270</v>
      </c>
      <c r="L7249" t="s">
        <v>7</v>
      </c>
      <c r="M7249">
        <v>1</v>
      </c>
      <c r="N7249" t="s">
        <v>16</v>
      </c>
      <c r="O7249">
        <v>2</v>
      </c>
      <c r="P7249" t="s">
        <v>14</v>
      </c>
      <c r="Q7249">
        <v>5</v>
      </c>
      <c r="R7249" t="s">
        <v>47</v>
      </c>
      <c r="S7249">
        <v>1</v>
      </c>
      <c r="T7249">
        <v>45</v>
      </c>
      <c r="U7249">
        <v>76.8</v>
      </c>
      <c r="V7249">
        <v>126.650002</v>
      </c>
      <c r="W7249" t="str">
        <f>_xlfn.XLOOKUP(M7249,ActionReference[Action],ActionReference[Reference])</f>
        <v>Approved</v>
      </c>
      <c r="X7249" t="str" cm="1">
        <f t="array" ref="X7249">_xlfn.IFS(T7249&lt;40,"Lower",T7249&lt;122,"Middle",TRUE,"Upper")</f>
        <v>Middle</v>
      </c>
    </row>
    <row r="7250" spans="1:24" x14ac:dyDescent="0.2">
      <c r="A7250" t="s">
        <v>91</v>
      </c>
      <c r="B7250" t="s">
        <v>1</v>
      </c>
      <c r="C7250" t="s">
        <v>38</v>
      </c>
      <c r="D7250">
        <v>1</v>
      </c>
      <c r="E7250" t="s">
        <v>39</v>
      </c>
      <c r="F7250">
        <v>1</v>
      </c>
      <c r="G7250" t="s">
        <v>40</v>
      </c>
      <c r="H7250">
        <v>1</v>
      </c>
      <c r="I7250" t="s">
        <v>41</v>
      </c>
      <c r="J7250">
        <v>1</v>
      </c>
      <c r="K7250">
        <v>106</v>
      </c>
      <c r="L7250" t="s">
        <v>53</v>
      </c>
      <c r="M7250">
        <v>2</v>
      </c>
      <c r="N7250" t="s">
        <v>15</v>
      </c>
      <c r="O7250">
        <v>1</v>
      </c>
      <c r="P7250" t="s">
        <v>14</v>
      </c>
      <c r="Q7250">
        <v>5</v>
      </c>
      <c r="R7250" t="s">
        <v>46</v>
      </c>
      <c r="S7250">
        <v>2</v>
      </c>
      <c r="T7250">
        <v>47</v>
      </c>
      <c r="U7250">
        <v>58.4</v>
      </c>
      <c r="V7250">
        <v>107.610001</v>
      </c>
      <c r="W7250" t="str">
        <f>_xlfn.XLOOKUP(M7250,ActionReference[Action],ActionReference[Reference])</f>
        <v>Approved</v>
      </c>
      <c r="X7250" t="str" cm="1">
        <f t="array" ref="X7250">_xlfn.IFS(T7250&lt;40,"Lower",T7250&lt;122,"Middle",TRUE,"Upper")</f>
        <v>Middle</v>
      </c>
    </row>
    <row r="7251" spans="1:24" x14ac:dyDescent="0.2">
      <c r="A7251" t="s">
        <v>75</v>
      </c>
      <c r="B7251" t="s">
        <v>1</v>
      </c>
      <c r="C7251" t="s">
        <v>38</v>
      </c>
      <c r="D7251">
        <v>1</v>
      </c>
      <c r="E7251" t="s">
        <v>39</v>
      </c>
      <c r="F7251">
        <v>1</v>
      </c>
      <c r="G7251" t="s">
        <v>43</v>
      </c>
      <c r="H7251">
        <v>3</v>
      </c>
      <c r="I7251" t="s">
        <v>41</v>
      </c>
      <c r="J7251">
        <v>1</v>
      </c>
      <c r="K7251">
        <v>150</v>
      </c>
      <c r="L7251" t="s">
        <v>6</v>
      </c>
      <c r="M7251">
        <v>3</v>
      </c>
      <c r="N7251" t="s">
        <v>16</v>
      </c>
      <c r="O7251">
        <v>2</v>
      </c>
      <c r="P7251" t="s">
        <v>14</v>
      </c>
      <c r="Q7251">
        <v>5</v>
      </c>
      <c r="R7251" t="s">
        <v>47</v>
      </c>
      <c r="S7251">
        <v>1</v>
      </c>
      <c r="T7251">
        <v>73</v>
      </c>
      <c r="U7251">
        <v>58.1</v>
      </c>
      <c r="V7251">
        <v>136.64999399999999</v>
      </c>
      <c r="W7251" t="str">
        <f>_xlfn.XLOOKUP(M7251,ActionReference[Action],ActionReference[Reference])</f>
        <v>Denied</v>
      </c>
      <c r="X7251" t="str" cm="1">
        <f t="array" ref="X7251">_xlfn.IFS(T7251&lt;40,"Lower",T7251&lt;122,"Middle",TRUE,"Upper")</f>
        <v>Middle</v>
      </c>
    </row>
    <row r="7252" spans="1:24" x14ac:dyDescent="0.2">
      <c r="A7252">
        <v>1635900004</v>
      </c>
      <c r="B7252" t="s">
        <v>1</v>
      </c>
      <c r="C7252" t="s">
        <v>38</v>
      </c>
      <c r="D7252">
        <v>1</v>
      </c>
      <c r="E7252" t="s">
        <v>39</v>
      </c>
      <c r="F7252">
        <v>1</v>
      </c>
      <c r="G7252" t="s">
        <v>40</v>
      </c>
      <c r="H7252">
        <v>1</v>
      </c>
      <c r="I7252" t="s">
        <v>41</v>
      </c>
      <c r="J7252">
        <v>1</v>
      </c>
      <c r="K7252">
        <v>348</v>
      </c>
      <c r="L7252" t="s">
        <v>7</v>
      </c>
      <c r="M7252">
        <v>1</v>
      </c>
      <c r="N7252" t="s">
        <v>16</v>
      </c>
      <c r="O7252">
        <v>2</v>
      </c>
      <c r="P7252" t="s">
        <v>10</v>
      </c>
      <c r="Q7252">
        <v>3</v>
      </c>
      <c r="R7252" t="s">
        <v>47</v>
      </c>
      <c r="S7252">
        <v>1</v>
      </c>
      <c r="T7252">
        <v>217</v>
      </c>
      <c r="U7252">
        <v>69.2</v>
      </c>
      <c r="V7252">
        <v>103.639999</v>
      </c>
      <c r="W7252" t="str">
        <f>_xlfn.XLOOKUP(M7252,ActionReference[Action],ActionReference[Reference])</f>
        <v>Approved</v>
      </c>
      <c r="X7252" t="str" cm="1">
        <f t="array" ref="X7252">_xlfn.IFS(T7252&lt;40,"Lower",T7252&lt;122,"Middle",TRUE,"Upper")</f>
        <v>Upper</v>
      </c>
    </row>
    <row r="7253" spans="1:24" x14ac:dyDescent="0.2">
      <c r="A7253" t="s">
        <v>65</v>
      </c>
      <c r="B7253" t="s">
        <v>1</v>
      </c>
      <c r="C7253" t="s">
        <v>38</v>
      </c>
      <c r="D7253">
        <v>1</v>
      </c>
      <c r="E7253" t="s">
        <v>54</v>
      </c>
      <c r="F7253">
        <v>2</v>
      </c>
      <c r="G7253" t="s">
        <v>43</v>
      </c>
      <c r="H7253">
        <v>3</v>
      </c>
      <c r="I7253" t="s">
        <v>41</v>
      </c>
      <c r="J7253">
        <v>1</v>
      </c>
      <c r="K7253">
        <v>48</v>
      </c>
      <c r="L7253" t="s">
        <v>6</v>
      </c>
      <c r="M7253">
        <v>3</v>
      </c>
      <c r="N7253" t="s">
        <v>16</v>
      </c>
      <c r="O7253">
        <v>2</v>
      </c>
      <c r="P7253" t="s">
        <v>10</v>
      </c>
      <c r="Q7253">
        <v>3</v>
      </c>
      <c r="R7253" t="s">
        <v>46</v>
      </c>
      <c r="S7253">
        <v>2</v>
      </c>
      <c r="T7253">
        <v>28</v>
      </c>
      <c r="U7253">
        <v>57.7</v>
      </c>
      <c r="V7253">
        <v>85.110000600000006</v>
      </c>
      <c r="W7253" t="str">
        <f>_xlfn.XLOOKUP(M7253,ActionReference[Action],ActionReference[Reference])</f>
        <v>Denied</v>
      </c>
      <c r="X7253" t="str" cm="1">
        <f t="array" ref="X7253">_xlfn.IFS(T7253&lt;40,"Lower",T7253&lt;122,"Middle",TRUE,"Upper")</f>
        <v>Lower</v>
      </c>
    </row>
    <row r="7254" spans="1:24" x14ac:dyDescent="0.2">
      <c r="A7254" t="s">
        <v>170</v>
      </c>
      <c r="B7254" t="s">
        <v>1</v>
      </c>
      <c r="C7254" t="s">
        <v>38</v>
      </c>
      <c r="D7254">
        <v>1</v>
      </c>
      <c r="E7254" t="s">
        <v>39</v>
      </c>
      <c r="F7254">
        <v>1</v>
      </c>
      <c r="G7254" t="s">
        <v>40</v>
      </c>
      <c r="H7254">
        <v>1</v>
      </c>
      <c r="I7254" t="s">
        <v>41</v>
      </c>
      <c r="J7254">
        <v>1</v>
      </c>
      <c r="K7254">
        <v>124</v>
      </c>
      <c r="L7254" t="s">
        <v>6</v>
      </c>
      <c r="M7254">
        <v>3</v>
      </c>
      <c r="N7254" t="s">
        <v>16</v>
      </c>
      <c r="O7254">
        <v>2</v>
      </c>
      <c r="P7254" t="s">
        <v>14</v>
      </c>
      <c r="Q7254">
        <v>5</v>
      </c>
      <c r="R7254" t="s">
        <v>47</v>
      </c>
      <c r="S7254">
        <v>1</v>
      </c>
      <c r="T7254">
        <v>71</v>
      </c>
      <c r="U7254">
        <v>74.599999999999994</v>
      </c>
      <c r="V7254">
        <v>30.829999900000001</v>
      </c>
      <c r="W7254" t="str">
        <f>_xlfn.XLOOKUP(M7254,ActionReference[Action],ActionReference[Reference])</f>
        <v>Denied</v>
      </c>
      <c r="X7254" t="str" cm="1">
        <f t="array" ref="X7254">_xlfn.IFS(T7254&lt;40,"Lower",T7254&lt;122,"Middle",TRUE,"Upper")</f>
        <v>Middle</v>
      </c>
    </row>
    <row r="7255" spans="1:24" x14ac:dyDescent="0.2">
      <c r="A7255" t="s">
        <v>109</v>
      </c>
      <c r="B7255" t="s">
        <v>1</v>
      </c>
      <c r="C7255" t="s">
        <v>38</v>
      </c>
      <c r="D7255">
        <v>1</v>
      </c>
      <c r="E7255" t="s">
        <v>39</v>
      </c>
      <c r="F7255">
        <v>1</v>
      </c>
      <c r="G7255" t="s">
        <v>43</v>
      </c>
      <c r="H7255">
        <v>3</v>
      </c>
      <c r="I7255" t="s">
        <v>41</v>
      </c>
      <c r="J7255">
        <v>1</v>
      </c>
      <c r="K7255">
        <v>83</v>
      </c>
      <c r="L7255" t="s">
        <v>6</v>
      </c>
      <c r="M7255">
        <v>3</v>
      </c>
      <c r="N7255" t="s">
        <v>16</v>
      </c>
      <c r="O7255">
        <v>2</v>
      </c>
      <c r="P7255" t="s">
        <v>14</v>
      </c>
      <c r="Q7255">
        <v>5</v>
      </c>
      <c r="R7255" t="s">
        <v>46</v>
      </c>
      <c r="S7255">
        <v>2</v>
      </c>
      <c r="T7255">
        <v>51</v>
      </c>
      <c r="U7255">
        <v>77.5</v>
      </c>
      <c r="V7255">
        <v>112.139999</v>
      </c>
      <c r="W7255" t="str">
        <f>_xlfn.XLOOKUP(M7255,ActionReference[Action],ActionReference[Reference])</f>
        <v>Denied</v>
      </c>
      <c r="X7255" t="str" cm="1">
        <f t="array" ref="X7255">_xlfn.IFS(T7255&lt;40,"Lower",T7255&lt;122,"Middle",TRUE,"Upper")</f>
        <v>Middle</v>
      </c>
    </row>
    <row r="7256" spans="1:24" x14ac:dyDescent="0.2">
      <c r="A7256" t="s">
        <v>180</v>
      </c>
      <c r="B7256" t="s">
        <v>1</v>
      </c>
      <c r="C7256" t="s">
        <v>42</v>
      </c>
      <c r="D7256">
        <v>2</v>
      </c>
      <c r="E7256" t="s">
        <v>39</v>
      </c>
      <c r="F7256">
        <v>1</v>
      </c>
      <c r="G7256" t="s">
        <v>40</v>
      </c>
      <c r="H7256">
        <v>1</v>
      </c>
      <c r="I7256" t="s">
        <v>41</v>
      </c>
      <c r="J7256">
        <v>1</v>
      </c>
      <c r="K7256">
        <v>62</v>
      </c>
      <c r="L7256" t="s">
        <v>7</v>
      </c>
      <c r="M7256">
        <v>1</v>
      </c>
      <c r="N7256" t="s">
        <v>16</v>
      </c>
      <c r="O7256">
        <v>2</v>
      </c>
      <c r="P7256" t="s">
        <v>8</v>
      </c>
      <c r="Q7256">
        <v>1</v>
      </c>
      <c r="R7256" t="s">
        <v>46</v>
      </c>
      <c r="S7256">
        <v>2</v>
      </c>
      <c r="T7256">
        <v>28</v>
      </c>
      <c r="U7256">
        <v>60.3</v>
      </c>
      <c r="V7256">
        <v>102.150002</v>
      </c>
      <c r="W7256" t="str">
        <f>_xlfn.XLOOKUP(M7256,ActionReference[Action],ActionReference[Reference])</f>
        <v>Approved</v>
      </c>
      <c r="X7256" t="str" cm="1">
        <f t="array" ref="X7256">_xlfn.IFS(T7256&lt;40,"Lower",T7256&lt;122,"Middle",TRUE,"Upper")</f>
        <v>Lower</v>
      </c>
    </row>
    <row r="7257" spans="1:24" x14ac:dyDescent="0.2">
      <c r="A7257" t="s">
        <v>192</v>
      </c>
      <c r="B7257" t="s">
        <v>1</v>
      </c>
      <c r="C7257" t="s">
        <v>38</v>
      </c>
      <c r="D7257">
        <v>1</v>
      </c>
      <c r="E7257" t="s">
        <v>39</v>
      </c>
      <c r="F7257">
        <v>1</v>
      </c>
      <c r="G7257" t="s">
        <v>49</v>
      </c>
      <c r="H7257">
        <v>2</v>
      </c>
      <c r="I7257" t="s">
        <v>41</v>
      </c>
      <c r="J7257">
        <v>1</v>
      </c>
      <c r="K7257">
        <v>400</v>
      </c>
      <c r="L7257" t="s">
        <v>7</v>
      </c>
      <c r="M7257">
        <v>1</v>
      </c>
      <c r="N7257" t="s">
        <v>16</v>
      </c>
      <c r="O7257">
        <v>2</v>
      </c>
      <c r="P7257" t="s">
        <v>9</v>
      </c>
      <c r="Q7257">
        <v>2</v>
      </c>
      <c r="R7257" t="s">
        <v>46</v>
      </c>
      <c r="S7257">
        <v>2</v>
      </c>
      <c r="T7257">
        <v>85</v>
      </c>
      <c r="U7257">
        <v>86.6</v>
      </c>
      <c r="V7257">
        <v>146.429993</v>
      </c>
      <c r="W7257" t="str">
        <f>_xlfn.XLOOKUP(M7257,ActionReference[Action],ActionReference[Reference])</f>
        <v>Approved</v>
      </c>
      <c r="X7257" t="str" cm="1">
        <f t="array" ref="X7257">_xlfn.IFS(T7257&lt;40,"Lower",T7257&lt;122,"Middle",TRUE,"Upper")</f>
        <v>Middle</v>
      </c>
    </row>
    <row r="7258" spans="1:24" x14ac:dyDescent="0.2">
      <c r="A7258" t="s">
        <v>94</v>
      </c>
      <c r="B7258" t="s">
        <v>1</v>
      </c>
      <c r="C7258" t="s">
        <v>38</v>
      </c>
      <c r="D7258">
        <v>1</v>
      </c>
      <c r="E7258" t="s">
        <v>39</v>
      </c>
      <c r="F7258">
        <v>1</v>
      </c>
      <c r="G7258" t="s">
        <v>43</v>
      </c>
      <c r="H7258">
        <v>3</v>
      </c>
      <c r="I7258" t="s">
        <v>41</v>
      </c>
      <c r="J7258">
        <v>1</v>
      </c>
      <c r="K7258">
        <v>127</v>
      </c>
      <c r="L7258" t="s">
        <v>7</v>
      </c>
      <c r="M7258">
        <v>1</v>
      </c>
      <c r="N7258" t="s">
        <v>16</v>
      </c>
      <c r="O7258">
        <v>2</v>
      </c>
      <c r="P7258" t="s">
        <v>14</v>
      </c>
      <c r="Q7258">
        <v>5</v>
      </c>
      <c r="R7258" t="s">
        <v>47</v>
      </c>
      <c r="S7258">
        <v>1</v>
      </c>
      <c r="T7258">
        <v>136</v>
      </c>
      <c r="U7258">
        <v>67.5</v>
      </c>
      <c r="V7258">
        <v>106.959999</v>
      </c>
      <c r="W7258" t="str">
        <f>_xlfn.XLOOKUP(M7258,ActionReference[Action],ActionReference[Reference])</f>
        <v>Approved</v>
      </c>
      <c r="X7258" t="str" cm="1">
        <f t="array" ref="X7258">_xlfn.IFS(T7258&lt;40,"Lower",T7258&lt;122,"Middle",TRUE,"Upper")</f>
        <v>Upper</v>
      </c>
    </row>
    <row r="7259" spans="1:24" x14ac:dyDescent="0.2">
      <c r="A7259" t="s">
        <v>118</v>
      </c>
      <c r="B7259" t="s">
        <v>1</v>
      </c>
      <c r="C7259" t="s">
        <v>42</v>
      </c>
      <c r="D7259">
        <v>2</v>
      </c>
      <c r="E7259" t="s">
        <v>39</v>
      </c>
      <c r="F7259">
        <v>1</v>
      </c>
      <c r="G7259" t="s">
        <v>40</v>
      </c>
      <c r="H7259">
        <v>1</v>
      </c>
      <c r="I7259" t="s">
        <v>41</v>
      </c>
      <c r="J7259">
        <v>1</v>
      </c>
      <c r="K7259">
        <v>134</v>
      </c>
      <c r="L7259" t="s">
        <v>7</v>
      </c>
      <c r="M7259">
        <v>1</v>
      </c>
      <c r="N7259" t="s">
        <v>16</v>
      </c>
      <c r="O7259">
        <v>2</v>
      </c>
      <c r="P7259" t="s">
        <v>14</v>
      </c>
      <c r="Q7259">
        <v>5</v>
      </c>
      <c r="R7259" t="s">
        <v>46</v>
      </c>
      <c r="S7259">
        <v>2</v>
      </c>
      <c r="T7259">
        <v>30</v>
      </c>
      <c r="U7259">
        <v>65.099999999999994</v>
      </c>
      <c r="V7259">
        <v>57.840000199999999</v>
      </c>
      <c r="W7259" t="str">
        <f>_xlfn.XLOOKUP(M7259,ActionReference[Action],ActionReference[Reference])</f>
        <v>Approved</v>
      </c>
      <c r="X7259" t="str" cm="1">
        <f t="array" ref="X7259">_xlfn.IFS(T7259&lt;40,"Lower",T7259&lt;122,"Middle",TRUE,"Upper")</f>
        <v>Lower</v>
      </c>
    </row>
    <row r="7260" spans="1:24" x14ac:dyDescent="0.2">
      <c r="A7260" t="s">
        <v>111</v>
      </c>
      <c r="B7260" t="s">
        <v>1</v>
      </c>
      <c r="C7260" t="s">
        <v>38</v>
      </c>
      <c r="D7260">
        <v>1</v>
      </c>
      <c r="E7260" t="s">
        <v>39</v>
      </c>
      <c r="F7260">
        <v>1</v>
      </c>
      <c r="G7260" t="s">
        <v>40</v>
      </c>
      <c r="H7260">
        <v>1</v>
      </c>
      <c r="I7260" t="s">
        <v>41</v>
      </c>
      <c r="J7260">
        <v>1</v>
      </c>
      <c r="K7260">
        <v>200</v>
      </c>
      <c r="L7260" t="s">
        <v>7</v>
      </c>
      <c r="M7260">
        <v>1</v>
      </c>
      <c r="N7260" t="s">
        <v>16</v>
      </c>
      <c r="O7260">
        <v>2</v>
      </c>
      <c r="P7260" t="s">
        <v>14</v>
      </c>
      <c r="Q7260">
        <v>5</v>
      </c>
      <c r="R7260" t="s">
        <v>46</v>
      </c>
      <c r="S7260">
        <v>2</v>
      </c>
      <c r="T7260">
        <v>119</v>
      </c>
      <c r="U7260">
        <v>62.6</v>
      </c>
      <c r="V7260">
        <v>112.849998</v>
      </c>
      <c r="W7260" t="str">
        <f>_xlfn.XLOOKUP(M7260,ActionReference[Action],ActionReference[Reference])</f>
        <v>Approved</v>
      </c>
      <c r="X7260" t="str" cm="1">
        <f t="array" ref="X7260">_xlfn.IFS(T7260&lt;40,"Lower",T7260&lt;122,"Middle",TRUE,"Upper")</f>
        <v>Middle</v>
      </c>
    </row>
    <row r="7261" spans="1:24" x14ac:dyDescent="0.2">
      <c r="A7261" t="s">
        <v>77</v>
      </c>
      <c r="B7261" t="s">
        <v>1</v>
      </c>
      <c r="C7261" t="s">
        <v>38</v>
      </c>
      <c r="D7261">
        <v>1</v>
      </c>
      <c r="E7261" t="s">
        <v>39</v>
      </c>
      <c r="F7261">
        <v>1</v>
      </c>
      <c r="G7261" t="s">
        <v>40</v>
      </c>
      <c r="H7261">
        <v>1</v>
      </c>
      <c r="I7261" t="s">
        <v>41</v>
      </c>
      <c r="J7261">
        <v>1</v>
      </c>
      <c r="K7261">
        <v>95</v>
      </c>
      <c r="L7261" t="s">
        <v>7</v>
      </c>
      <c r="M7261">
        <v>1</v>
      </c>
      <c r="N7261" t="s">
        <v>16</v>
      </c>
      <c r="O7261">
        <v>2</v>
      </c>
      <c r="P7261" t="s">
        <v>10</v>
      </c>
      <c r="Q7261">
        <v>3</v>
      </c>
      <c r="R7261" t="s">
        <v>46</v>
      </c>
      <c r="S7261">
        <v>2</v>
      </c>
      <c r="T7261">
        <v>35</v>
      </c>
      <c r="U7261">
        <v>77.5</v>
      </c>
      <c r="V7261">
        <v>74.069999699999997</v>
      </c>
      <c r="W7261" t="str">
        <f>_xlfn.XLOOKUP(M7261,ActionReference[Action],ActionReference[Reference])</f>
        <v>Approved</v>
      </c>
      <c r="X7261" t="str" cm="1">
        <f t="array" ref="X7261">_xlfn.IFS(T7261&lt;40,"Lower",T7261&lt;122,"Middle",TRUE,"Upper")</f>
        <v>Lower</v>
      </c>
    </row>
    <row r="7262" spans="1:24" x14ac:dyDescent="0.2">
      <c r="A7262">
        <v>7516800003</v>
      </c>
      <c r="B7262" t="s">
        <v>1</v>
      </c>
      <c r="C7262" t="s">
        <v>45</v>
      </c>
      <c r="D7262">
        <v>3</v>
      </c>
      <c r="E7262" t="s">
        <v>39</v>
      </c>
      <c r="F7262">
        <v>1</v>
      </c>
      <c r="G7262" t="s">
        <v>43</v>
      </c>
      <c r="H7262">
        <v>3</v>
      </c>
      <c r="I7262" t="s">
        <v>41</v>
      </c>
      <c r="J7262">
        <v>1</v>
      </c>
      <c r="K7262">
        <v>130</v>
      </c>
      <c r="L7262" t="s">
        <v>7</v>
      </c>
      <c r="M7262">
        <v>1</v>
      </c>
      <c r="N7262" t="s">
        <v>16</v>
      </c>
      <c r="O7262">
        <v>2</v>
      </c>
      <c r="P7262" t="s">
        <v>14</v>
      </c>
      <c r="Q7262">
        <v>5</v>
      </c>
      <c r="R7262" t="s">
        <v>47</v>
      </c>
      <c r="S7262">
        <v>1</v>
      </c>
      <c r="T7262">
        <v>44</v>
      </c>
      <c r="U7262">
        <v>57.6</v>
      </c>
      <c r="V7262">
        <v>128.300003</v>
      </c>
      <c r="W7262" t="str">
        <f>_xlfn.XLOOKUP(M7262,ActionReference[Action],ActionReference[Reference])</f>
        <v>Approved</v>
      </c>
      <c r="X7262" t="str" cm="1">
        <f t="array" ref="X7262">_xlfn.IFS(T7262&lt;40,"Lower",T7262&lt;122,"Middle",TRUE,"Upper")</f>
        <v>Middle</v>
      </c>
    </row>
    <row r="7263" spans="1:24" x14ac:dyDescent="0.2">
      <c r="A7263" t="s">
        <v>63</v>
      </c>
      <c r="B7263" t="s">
        <v>1</v>
      </c>
      <c r="C7263" t="s">
        <v>42</v>
      </c>
      <c r="D7263">
        <v>2</v>
      </c>
      <c r="E7263" t="s">
        <v>39</v>
      </c>
      <c r="F7263">
        <v>1</v>
      </c>
      <c r="G7263" t="s">
        <v>49</v>
      </c>
      <c r="H7263">
        <v>2</v>
      </c>
      <c r="I7263" t="s">
        <v>41</v>
      </c>
      <c r="J7263">
        <v>1</v>
      </c>
      <c r="L7263" t="s">
        <v>7</v>
      </c>
      <c r="M7263">
        <v>1</v>
      </c>
      <c r="N7263" t="s">
        <v>16</v>
      </c>
      <c r="O7263">
        <v>2</v>
      </c>
      <c r="P7263" t="s">
        <v>14</v>
      </c>
      <c r="Q7263">
        <v>5</v>
      </c>
      <c r="R7263" t="s">
        <v>47</v>
      </c>
      <c r="S7263">
        <v>1</v>
      </c>
      <c r="T7263">
        <v>3589</v>
      </c>
      <c r="U7263">
        <v>74.3</v>
      </c>
      <c r="V7263">
        <v>72.680000300000003</v>
      </c>
      <c r="W7263" t="str">
        <f>_xlfn.XLOOKUP(M7263,ActionReference[Action],ActionReference[Reference])</f>
        <v>Approved</v>
      </c>
      <c r="X7263" t="str" cm="1">
        <f t="array" ref="X7263">_xlfn.IFS(T7263&lt;40,"Lower",T7263&lt;122,"Middle",TRUE,"Upper")</f>
        <v>Upper</v>
      </c>
    </row>
    <row r="7264" spans="1:24" x14ac:dyDescent="0.2">
      <c r="A7264">
        <v>7197000003</v>
      </c>
      <c r="B7264" t="s">
        <v>1</v>
      </c>
      <c r="C7264" t="s">
        <v>42</v>
      </c>
      <c r="D7264">
        <v>2</v>
      </c>
      <c r="E7264" t="s">
        <v>39</v>
      </c>
      <c r="F7264">
        <v>1</v>
      </c>
      <c r="G7264" t="s">
        <v>40</v>
      </c>
      <c r="H7264">
        <v>1</v>
      </c>
      <c r="I7264" t="s">
        <v>41</v>
      </c>
      <c r="J7264">
        <v>1</v>
      </c>
      <c r="K7264">
        <v>120</v>
      </c>
      <c r="L7264" t="s">
        <v>6</v>
      </c>
      <c r="M7264">
        <v>3</v>
      </c>
      <c r="N7264" t="s">
        <v>16</v>
      </c>
      <c r="O7264">
        <v>2</v>
      </c>
      <c r="P7264" t="s">
        <v>14</v>
      </c>
      <c r="Q7264">
        <v>5</v>
      </c>
      <c r="R7264" t="s">
        <v>47</v>
      </c>
      <c r="S7264">
        <v>1</v>
      </c>
      <c r="T7264">
        <v>45</v>
      </c>
      <c r="U7264">
        <v>74.599999999999994</v>
      </c>
      <c r="V7264">
        <v>78.220001199999999</v>
      </c>
      <c r="W7264" t="str">
        <f>_xlfn.XLOOKUP(M7264,ActionReference[Action],ActionReference[Reference])</f>
        <v>Denied</v>
      </c>
      <c r="X7264" t="str" cm="1">
        <f t="array" ref="X7264">_xlfn.IFS(T7264&lt;40,"Lower",T7264&lt;122,"Middle",TRUE,"Upper")</f>
        <v>Middle</v>
      </c>
    </row>
    <row r="7265" spans="1:24" x14ac:dyDescent="0.2">
      <c r="A7265">
        <v>7992700007</v>
      </c>
      <c r="B7265" t="s">
        <v>1</v>
      </c>
      <c r="C7265" t="s">
        <v>42</v>
      </c>
      <c r="D7265">
        <v>2</v>
      </c>
      <c r="E7265" t="s">
        <v>39</v>
      </c>
      <c r="F7265">
        <v>1</v>
      </c>
      <c r="G7265" t="s">
        <v>40</v>
      </c>
      <c r="H7265">
        <v>1</v>
      </c>
      <c r="I7265" t="s">
        <v>41</v>
      </c>
      <c r="J7265">
        <v>1</v>
      </c>
      <c r="K7265">
        <v>194</v>
      </c>
      <c r="L7265" t="s">
        <v>7</v>
      </c>
      <c r="M7265">
        <v>1</v>
      </c>
      <c r="N7265" t="s">
        <v>16</v>
      </c>
      <c r="O7265">
        <v>2</v>
      </c>
      <c r="P7265" t="s">
        <v>14</v>
      </c>
      <c r="Q7265">
        <v>5</v>
      </c>
      <c r="R7265" t="s">
        <v>47</v>
      </c>
      <c r="S7265">
        <v>1</v>
      </c>
      <c r="T7265">
        <v>48</v>
      </c>
      <c r="U7265">
        <v>47.3</v>
      </c>
      <c r="V7265">
        <v>178.509995</v>
      </c>
      <c r="W7265" t="str">
        <f>_xlfn.XLOOKUP(M7265,ActionReference[Action],ActionReference[Reference])</f>
        <v>Approved</v>
      </c>
      <c r="X7265" t="str" cm="1">
        <f t="array" ref="X7265">_xlfn.IFS(T7265&lt;40,"Lower",T7265&lt;122,"Middle",TRUE,"Upper")</f>
        <v>Middle</v>
      </c>
    </row>
    <row r="7266" spans="1:24" x14ac:dyDescent="0.2">
      <c r="A7266" t="s">
        <v>62</v>
      </c>
      <c r="B7266" t="s">
        <v>1</v>
      </c>
      <c r="C7266" t="s">
        <v>42</v>
      </c>
      <c r="D7266">
        <v>2</v>
      </c>
      <c r="E7266" t="s">
        <v>39</v>
      </c>
      <c r="F7266">
        <v>1</v>
      </c>
      <c r="G7266" t="s">
        <v>43</v>
      </c>
      <c r="H7266">
        <v>3</v>
      </c>
      <c r="I7266" t="s">
        <v>41</v>
      </c>
      <c r="J7266">
        <v>1</v>
      </c>
      <c r="K7266">
        <v>154</v>
      </c>
      <c r="L7266" t="s">
        <v>7</v>
      </c>
      <c r="M7266">
        <v>1</v>
      </c>
      <c r="N7266" t="s">
        <v>16</v>
      </c>
      <c r="O7266">
        <v>2</v>
      </c>
      <c r="P7266" t="s">
        <v>10</v>
      </c>
      <c r="Q7266">
        <v>3</v>
      </c>
      <c r="R7266" t="s">
        <v>47</v>
      </c>
      <c r="S7266">
        <v>1</v>
      </c>
      <c r="T7266">
        <v>113</v>
      </c>
      <c r="U7266">
        <v>69.2</v>
      </c>
      <c r="V7266">
        <v>103.769997</v>
      </c>
      <c r="W7266" t="str">
        <f>_xlfn.XLOOKUP(M7266,ActionReference[Action],ActionReference[Reference])</f>
        <v>Approved</v>
      </c>
      <c r="X7266" t="str" cm="1">
        <f t="array" ref="X7266">_xlfn.IFS(T7266&lt;40,"Lower",T7266&lt;122,"Middle",TRUE,"Upper")</f>
        <v>Middle</v>
      </c>
    </row>
    <row r="7267" spans="1:24" x14ac:dyDescent="0.2">
      <c r="A7267" t="s">
        <v>475</v>
      </c>
      <c r="B7267" t="s">
        <v>1</v>
      </c>
      <c r="C7267" t="s">
        <v>38</v>
      </c>
      <c r="D7267">
        <v>1</v>
      </c>
      <c r="E7267" t="s">
        <v>39</v>
      </c>
      <c r="F7267">
        <v>1</v>
      </c>
      <c r="G7267" t="s">
        <v>40</v>
      </c>
      <c r="H7267">
        <v>1</v>
      </c>
      <c r="I7267" t="s">
        <v>41</v>
      </c>
      <c r="J7267">
        <v>1</v>
      </c>
      <c r="K7267">
        <v>104</v>
      </c>
      <c r="L7267" t="s">
        <v>7</v>
      </c>
      <c r="M7267">
        <v>1</v>
      </c>
      <c r="N7267" t="s">
        <v>16</v>
      </c>
      <c r="O7267">
        <v>2</v>
      </c>
      <c r="P7267" t="s">
        <v>14</v>
      </c>
      <c r="Q7267">
        <v>5</v>
      </c>
      <c r="R7267" t="s">
        <v>47</v>
      </c>
      <c r="S7267">
        <v>1</v>
      </c>
      <c r="T7267">
        <v>57</v>
      </c>
      <c r="U7267">
        <v>60.4</v>
      </c>
      <c r="V7267">
        <v>114.470001</v>
      </c>
      <c r="W7267" t="str">
        <f>_xlfn.XLOOKUP(M7267,ActionReference[Action],ActionReference[Reference])</f>
        <v>Approved</v>
      </c>
      <c r="X7267" t="str" cm="1">
        <f t="array" ref="X7267">_xlfn.IFS(T7267&lt;40,"Lower",T7267&lt;122,"Middle",TRUE,"Upper")</f>
        <v>Middle</v>
      </c>
    </row>
    <row r="7268" spans="1:24" x14ac:dyDescent="0.2">
      <c r="A7268" t="s">
        <v>247</v>
      </c>
      <c r="B7268" t="s">
        <v>1</v>
      </c>
      <c r="C7268" t="s">
        <v>38</v>
      </c>
      <c r="D7268">
        <v>1</v>
      </c>
      <c r="E7268" t="s">
        <v>39</v>
      </c>
      <c r="F7268">
        <v>1</v>
      </c>
      <c r="G7268" t="s">
        <v>40</v>
      </c>
      <c r="H7268">
        <v>1</v>
      </c>
      <c r="I7268" t="s">
        <v>41</v>
      </c>
      <c r="J7268">
        <v>1</v>
      </c>
      <c r="K7268">
        <v>236</v>
      </c>
      <c r="L7268" t="s">
        <v>7</v>
      </c>
      <c r="M7268">
        <v>1</v>
      </c>
      <c r="N7268" t="s">
        <v>15</v>
      </c>
      <c r="O7268">
        <v>1</v>
      </c>
      <c r="P7268" t="s">
        <v>8</v>
      </c>
      <c r="Q7268">
        <v>1</v>
      </c>
      <c r="R7268" t="s">
        <v>46</v>
      </c>
      <c r="S7268">
        <v>2</v>
      </c>
      <c r="T7268">
        <v>74</v>
      </c>
      <c r="U7268">
        <v>64.3</v>
      </c>
      <c r="V7268">
        <v>63.720001199999999</v>
      </c>
      <c r="W7268" t="str">
        <f>_xlfn.XLOOKUP(M7268,ActionReference[Action],ActionReference[Reference])</f>
        <v>Approved</v>
      </c>
      <c r="X7268" t="str" cm="1">
        <f t="array" ref="X7268">_xlfn.IFS(T7268&lt;40,"Lower",T7268&lt;122,"Middle",TRUE,"Upper")</f>
        <v>Middle</v>
      </c>
    </row>
    <row r="7269" spans="1:24" x14ac:dyDescent="0.2">
      <c r="A7269" t="s">
        <v>242</v>
      </c>
      <c r="B7269" t="s">
        <v>1</v>
      </c>
      <c r="C7269" t="s">
        <v>38</v>
      </c>
      <c r="D7269">
        <v>1</v>
      </c>
      <c r="E7269" t="s">
        <v>39</v>
      </c>
      <c r="F7269">
        <v>1</v>
      </c>
      <c r="G7269" t="s">
        <v>40</v>
      </c>
      <c r="H7269">
        <v>1</v>
      </c>
      <c r="I7269" t="s">
        <v>41</v>
      </c>
      <c r="J7269">
        <v>1</v>
      </c>
      <c r="K7269">
        <v>321</v>
      </c>
      <c r="L7269" t="s">
        <v>7</v>
      </c>
      <c r="M7269">
        <v>1</v>
      </c>
      <c r="N7269" t="s">
        <v>16</v>
      </c>
      <c r="O7269">
        <v>2</v>
      </c>
      <c r="P7269" t="s">
        <v>14</v>
      </c>
      <c r="Q7269">
        <v>5</v>
      </c>
      <c r="R7269" t="s">
        <v>46</v>
      </c>
      <c r="S7269">
        <v>2</v>
      </c>
      <c r="T7269">
        <v>70</v>
      </c>
      <c r="U7269">
        <v>104.8</v>
      </c>
      <c r="V7269">
        <v>96.849998499999998</v>
      </c>
      <c r="W7269" t="str">
        <f>_xlfn.XLOOKUP(M7269,ActionReference[Action],ActionReference[Reference])</f>
        <v>Approved</v>
      </c>
      <c r="X7269" t="str" cm="1">
        <f t="array" ref="X7269">_xlfn.IFS(T7269&lt;40,"Lower",T7269&lt;122,"Middle",TRUE,"Upper")</f>
        <v>Middle</v>
      </c>
    </row>
    <row r="7270" spans="1:24" x14ac:dyDescent="0.2">
      <c r="A7270" t="s">
        <v>62</v>
      </c>
      <c r="B7270" t="s">
        <v>1</v>
      </c>
      <c r="C7270" t="s">
        <v>38</v>
      </c>
      <c r="D7270">
        <v>1</v>
      </c>
      <c r="E7270" t="s">
        <v>39</v>
      </c>
      <c r="F7270">
        <v>1</v>
      </c>
      <c r="G7270" t="s">
        <v>43</v>
      </c>
      <c r="H7270">
        <v>3</v>
      </c>
      <c r="I7270" t="s">
        <v>41</v>
      </c>
      <c r="J7270">
        <v>1</v>
      </c>
      <c r="K7270">
        <v>161</v>
      </c>
      <c r="L7270" t="s">
        <v>6</v>
      </c>
      <c r="M7270">
        <v>3</v>
      </c>
      <c r="N7270" t="s">
        <v>16</v>
      </c>
      <c r="O7270">
        <v>2</v>
      </c>
      <c r="P7270" t="s">
        <v>14</v>
      </c>
      <c r="Q7270">
        <v>5</v>
      </c>
      <c r="R7270" t="s">
        <v>46</v>
      </c>
      <c r="S7270">
        <v>2</v>
      </c>
      <c r="T7270">
        <v>74</v>
      </c>
      <c r="U7270">
        <v>90.2</v>
      </c>
      <c r="V7270">
        <v>129.929993</v>
      </c>
      <c r="W7270" t="str">
        <f>_xlfn.XLOOKUP(M7270,ActionReference[Action],ActionReference[Reference])</f>
        <v>Denied</v>
      </c>
      <c r="X7270" t="str" cm="1">
        <f t="array" ref="X7270">_xlfn.IFS(T7270&lt;40,"Lower",T7270&lt;122,"Middle",TRUE,"Upper")</f>
        <v>Middle</v>
      </c>
    </row>
    <row r="7271" spans="1:24" x14ac:dyDescent="0.2">
      <c r="A7271" t="s">
        <v>94</v>
      </c>
      <c r="B7271" t="s">
        <v>1</v>
      </c>
      <c r="C7271" t="s">
        <v>38</v>
      </c>
      <c r="D7271">
        <v>1</v>
      </c>
      <c r="E7271" t="s">
        <v>39</v>
      </c>
      <c r="F7271">
        <v>1</v>
      </c>
      <c r="G7271" t="s">
        <v>43</v>
      </c>
      <c r="H7271">
        <v>3</v>
      </c>
      <c r="I7271" t="s">
        <v>41</v>
      </c>
      <c r="J7271">
        <v>1</v>
      </c>
      <c r="K7271">
        <v>277</v>
      </c>
      <c r="L7271" t="s">
        <v>7</v>
      </c>
      <c r="M7271">
        <v>1</v>
      </c>
      <c r="N7271" t="s">
        <v>16</v>
      </c>
      <c r="O7271">
        <v>2</v>
      </c>
      <c r="P7271" t="s">
        <v>14</v>
      </c>
      <c r="Q7271">
        <v>5</v>
      </c>
      <c r="R7271" t="s">
        <v>47</v>
      </c>
      <c r="S7271">
        <v>1</v>
      </c>
      <c r="T7271">
        <v>117</v>
      </c>
      <c r="U7271">
        <v>63.2</v>
      </c>
      <c r="V7271">
        <v>134.479996</v>
      </c>
      <c r="W7271" t="str">
        <f>_xlfn.XLOOKUP(M7271,ActionReference[Action],ActionReference[Reference])</f>
        <v>Approved</v>
      </c>
      <c r="X7271" t="str" cm="1">
        <f t="array" ref="X7271">_xlfn.IFS(T7271&lt;40,"Lower",T7271&lt;122,"Middle",TRUE,"Upper")</f>
        <v>Middle</v>
      </c>
    </row>
    <row r="7272" spans="1:24" x14ac:dyDescent="0.2">
      <c r="A7272">
        <v>7197000003</v>
      </c>
      <c r="B7272" t="s">
        <v>1</v>
      </c>
      <c r="C7272" t="s">
        <v>38</v>
      </c>
      <c r="D7272">
        <v>1</v>
      </c>
      <c r="E7272" t="s">
        <v>39</v>
      </c>
      <c r="F7272">
        <v>1</v>
      </c>
      <c r="G7272" t="s">
        <v>43</v>
      </c>
      <c r="H7272">
        <v>3</v>
      </c>
      <c r="I7272" t="s">
        <v>41</v>
      </c>
      <c r="J7272">
        <v>1</v>
      </c>
      <c r="K7272">
        <v>158</v>
      </c>
      <c r="L7272" t="s">
        <v>7</v>
      </c>
      <c r="M7272">
        <v>1</v>
      </c>
      <c r="N7272" t="s">
        <v>16</v>
      </c>
      <c r="O7272">
        <v>2</v>
      </c>
      <c r="P7272" t="s">
        <v>14</v>
      </c>
      <c r="Q7272">
        <v>5</v>
      </c>
      <c r="R7272" t="s">
        <v>47</v>
      </c>
      <c r="S7272">
        <v>1</v>
      </c>
      <c r="T7272">
        <v>68</v>
      </c>
      <c r="U7272">
        <v>89.8</v>
      </c>
      <c r="V7272">
        <v>106.959999</v>
      </c>
      <c r="W7272" t="str">
        <f>_xlfn.XLOOKUP(M7272,ActionReference[Action],ActionReference[Reference])</f>
        <v>Approved</v>
      </c>
      <c r="X7272" t="str" cm="1">
        <f t="array" ref="X7272">_xlfn.IFS(T7272&lt;40,"Lower",T7272&lt;122,"Middle",TRUE,"Upper")</f>
        <v>Middle</v>
      </c>
    </row>
    <row r="7273" spans="1:24" x14ac:dyDescent="0.2">
      <c r="A7273" t="s">
        <v>60</v>
      </c>
      <c r="B7273" t="s">
        <v>1</v>
      </c>
      <c r="C7273" t="s">
        <v>42</v>
      </c>
      <c r="D7273">
        <v>2</v>
      </c>
      <c r="E7273" t="s">
        <v>39</v>
      </c>
      <c r="F7273">
        <v>1</v>
      </c>
      <c r="G7273" t="s">
        <v>40</v>
      </c>
      <c r="H7273">
        <v>1</v>
      </c>
      <c r="I7273" t="s">
        <v>41</v>
      </c>
      <c r="J7273">
        <v>1</v>
      </c>
      <c r="K7273">
        <v>181</v>
      </c>
      <c r="L7273" t="s">
        <v>7</v>
      </c>
      <c r="M7273">
        <v>1</v>
      </c>
      <c r="N7273" t="s">
        <v>16</v>
      </c>
      <c r="O7273">
        <v>2</v>
      </c>
      <c r="P7273" t="s">
        <v>14</v>
      </c>
      <c r="Q7273">
        <v>5</v>
      </c>
      <c r="R7273" t="s">
        <v>47</v>
      </c>
      <c r="S7273">
        <v>1</v>
      </c>
      <c r="T7273">
        <v>67</v>
      </c>
      <c r="U7273">
        <v>68.099999999999994</v>
      </c>
      <c r="V7273">
        <v>92.040000899999995</v>
      </c>
      <c r="W7273" t="str">
        <f>_xlfn.XLOOKUP(M7273,ActionReference[Action],ActionReference[Reference])</f>
        <v>Approved</v>
      </c>
      <c r="X7273" t="str" cm="1">
        <f t="array" ref="X7273">_xlfn.IFS(T7273&lt;40,"Lower",T7273&lt;122,"Middle",TRUE,"Upper")</f>
        <v>Middle</v>
      </c>
    </row>
    <row r="7274" spans="1:24" x14ac:dyDescent="0.2">
      <c r="A7274" t="s">
        <v>394</v>
      </c>
      <c r="B7274" t="s">
        <v>1</v>
      </c>
      <c r="C7274" t="s">
        <v>42</v>
      </c>
      <c r="D7274">
        <v>2</v>
      </c>
      <c r="E7274" t="s">
        <v>39</v>
      </c>
      <c r="F7274">
        <v>1</v>
      </c>
      <c r="G7274" t="s">
        <v>40</v>
      </c>
      <c r="H7274">
        <v>1</v>
      </c>
      <c r="I7274" t="s">
        <v>41</v>
      </c>
      <c r="J7274">
        <v>1</v>
      </c>
      <c r="K7274">
        <v>186</v>
      </c>
      <c r="L7274" t="s">
        <v>7</v>
      </c>
      <c r="M7274">
        <v>1</v>
      </c>
      <c r="N7274" t="s">
        <v>16</v>
      </c>
      <c r="O7274">
        <v>2</v>
      </c>
      <c r="P7274" t="s">
        <v>14</v>
      </c>
      <c r="Q7274">
        <v>5</v>
      </c>
      <c r="R7274" t="s">
        <v>46</v>
      </c>
      <c r="S7274">
        <v>2</v>
      </c>
      <c r="T7274">
        <v>65</v>
      </c>
      <c r="U7274">
        <v>68.099999999999994</v>
      </c>
      <c r="V7274">
        <v>102.459999</v>
      </c>
      <c r="W7274" t="str">
        <f>_xlfn.XLOOKUP(M7274,ActionReference[Action],ActionReference[Reference])</f>
        <v>Approved</v>
      </c>
      <c r="X7274" t="str" cm="1">
        <f t="array" ref="X7274">_xlfn.IFS(T7274&lt;40,"Lower",T7274&lt;122,"Middle",TRUE,"Upper")</f>
        <v>Middle</v>
      </c>
    </row>
    <row r="7275" spans="1:24" x14ac:dyDescent="0.2">
      <c r="A7275" t="s">
        <v>458</v>
      </c>
      <c r="B7275" t="s">
        <v>1</v>
      </c>
      <c r="C7275" t="s">
        <v>38</v>
      </c>
      <c r="D7275">
        <v>1</v>
      </c>
      <c r="E7275" t="s">
        <v>39</v>
      </c>
      <c r="F7275">
        <v>1</v>
      </c>
      <c r="G7275" t="s">
        <v>40</v>
      </c>
      <c r="H7275">
        <v>1</v>
      </c>
      <c r="I7275" t="s">
        <v>41</v>
      </c>
      <c r="J7275">
        <v>1</v>
      </c>
      <c r="K7275">
        <v>410</v>
      </c>
      <c r="L7275" t="s">
        <v>7</v>
      </c>
      <c r="M7275">
        <v>1</v>
      </c>
      <c r="N7275" t="s">
        <v>16</v>
      </c>
      <c r="O7275">
        <v>2</v>
      </c>
      <c r="P7275" t="s">
        <v>9</v>
      </c>
      <c r="Q7275">
        <v>2</v>
      </c>
      <c r="R7275" t="s">
        <v>46</v>
      </c>
      <c r="S7275">
        <v>2</v>
      </c>
      <c r="T7275">
        <v>92</v>
      </c>
      <c r="U7275">
        <v>73.7</v>
      </c>
      <c r="V7275">
        <v>197.729996</v>
      </c>
      <c r="W7275" t="str">
        <f>_xlfn.XLOOKUP(M7275,ActionReference[Action],ActionReference[Reference])</f>
        <v>Approved</v>
      </c>
      <c r="X7275" t="str" cm="1">
        <f t="array" ref="X7275">_xlfn.IFS(T7275&lt;40,"Lower",T7275&lt;122,"Middle",TRUE,"Upper")</f>
        <v>Middle</v>
      </c>
    </row>
    <row r="7276" spans="1:24" x14ac:dyDescent="0.2">
      <c r="A7276" t="s">
        <v>92</v>
      </c>
      <c r="B7276" t="s">
        <v>1</v>
      </c>
      <c r="C7276" t="s">
        <v>38</v>
      </c>
      <c r="D7276">
        <v>1</v>
      </c>
      <c r="E7276" t="s">
        <v>39</v>
      </c>
      <c r="F7276">
        <v>1</v>
      </c>
      <c r="G7276" t="s">
        <v>43</v>
      </c>
      <c r="H7276">
        <v>3</v>
      </c>
      <c r="I7276" t="s">
        <v>41</v>
      </c>
      <c r="J7276">
        <v>1</v>
      </c>
      <c r="K7276">
        <v>371</v>
      </c>
      <c r="L7276" t="s">
        <v>7</v>
      </c>
      <c r="M7276">
        <v>1</v>
      </c>
      <c r="N7276" t="s">
        <v>16</v>
      </c>
      <c r="O7276">
        <v>2</v>
      </c>
      <c r="P7276" t="s">
        <v>10</v>
      </c>
      <c r="Q7276">
        <v>3</v>
      </c>
      <c r="R7276" t="s">
        <v>46</v>
      </c>
      <c r="S7276">
        <v>2</v>
      </c>
      <c r="T7276">
        <v>61</v>
      </c>
      <c r="U7276">
        <v>64.3</v>
      </c>
      <c r="V7276">
        <v>88.459999100000005</v>
      </c>
      <c r="W7276" t="str">
        <f>_xlfn.XLOOKUP(M7276,ActionReference[Action],ActionReference[Reference])</f>
        <v>Approved</v>
      </c>
      <c r="X7276" t="str" cm="1">
        <f t="array" ref="X7276">_xlfn.IFS(T7276&lt;40,"Lower",T7276&lt;122,"Middle",TRUE,"Upper")</f>
        <v>Middle</v>
      </c>
    </row>
    <row r="7277" spans="1:24" x14ac:dyDescent="0.2">
      <c r="A7277">
        <v>7505400005</v>
      </c>
      <c r="B7277" t="s">
        <v>1</v>
      </c>
      <c r="C7277" t="s">
        <v>42</v>
      </c>
      <c r="D7277">
        <v>2</v>
      </c>
      <c r="E7277" t="s">
        <v>39</v>
      </c>
      <c r="F7277">
        <v>1</v>
      </c>
      <c r="G7277" t="s">
        <v>40</v>
      </c>
      <c r="H7277">
        <v>1</v>
      </c>
      <c r="I7277" t="s">
        <v>41</v>
      </c>
      <c r="J7277">
        <v>1</v>
      </c>
      <c r="K7277">
        <v>386</v>
      </c>
      <c r="L7277" t="s">
        <v>7</v>
      </c>
      <c r="M7277">
        <v>1</v>
      </c>
      <c r="N7277" t="s">
        <v>16</v>
      </c>
      <c r="O7277">
        <v>2</v>
      </c>
      <c r="P7277" t="s">
        <v>14</v>
      </c>
      <c r="Q7277">
        <v>5</v>
      </c>
      <c r="R7277" t="s">
        <v>46</v>
      </c>
      <c r="S7277">
        <v>2</v>
      </c>
      <c r="T7277">
        <v>92</v>
      </c>
      <c r="U7277">
        <v>63.2</v>
      </c>
      <c r="V7277">
        <v>161.800003</v>
      </c>
      <c r="W7277" t="str">
        <f>_xlfn.XLOOKUP(M7277,ActionReference[Action],ActionReference[Reference])</f>
        <v>Approved</v>
      </c>
      <c r="X7277" t="str" cm="1">
        <f t="array" ref="X7277">_xlfn.IFS(T7277&lt;40,"Lower",T7277&lt;122,"Middle",TRUE,"Upper")</f>
        <v>Middle</v>
      </c>
    </row>
    <row r="7278" spans="1:24" x14ac:dyDescent="0.2">
      <c r="A7278" t="s">
        <v>61</v>
      </c>
      <c r="B7278" t="s">
        <v>1</v>
      </c>
      <c r="C7278" t="s">
        <v>42</v>
      </c>
      <c r="D7278">
        <v>2</v>
      </c>
      <c r="E7278" t="s">
        <v>54</v>
      </c>
      <c r="F7278">
        <v>2</v>
      </c>
      <c r="G7278" t="s">
        <v>40</v>
      </c>
      <c r="H7278">
        <v>1</v>
      </c>
      <c r="I7278" t="s">
        <v>41</v>
      </c>
      <c r="J7278">
        <v>1</v>
      </c>
      <c r="K7278">
        <v>137</v>
      </c>
      <c r="L7278" t="s">
        <v>7</v>
      </c>
      <c r="M7278">
        <v>1</v>
      </c>
      <c r="N7278" t="s">
        <v>16</v>
      </c>
      <c r="O7278">
        <v>2</v>
      </c>
      <c r="P7278" t="s">
        <v>14</v>
      </c>
      <c r="Q7278">
        <v>5</v>
      </c>
      <c r="R7278" t="s">
        <v>47</v>
      </c>
      <c r="S7278">
        <v>1</v>
      </c>
      <c r="T7278">
        <v>47</v>
      </c>
      <c r="U7278">
        <v>47.8</v>
      </c>
      <c r="V7278">
        <v>119.32</v>
      </c>
      <c r="W7278" t="str">
        <f>_xlfn.XLOOKUP(M7278,ActionReference[Action],ActionReference[Reference])</f>
        <v>Approved</v>
      </c>
      <c r="X7278" t="str" cm="1">
        <f t="array" ref="X7278">_xlfn.IFS(T7278&lt;40,"Lower",T7278&lt;122,"Middle",TRUE,"Upper")</f>
        <v>Middle</v>
      </c>
    </row>
    <row r="7279" spans="1:24" x14ac:dyDescent="0.2">
      <c r="A7279" t="s">
        <v>94</v>
      </c>
      <c r="B7279" t="s">
        <v>1</v>
      </c>
      <c r="C7279" t="s">
        <v>38</v>
      </c>
      <c r="D7279">
        <v>1</v>
      </c>
      <c r="E7279" t="s">
        <v>39</v>
      </c>
      <c r="F7279">
        <v>1</v>
      </c>
      <c r="G7279" t="s">
        <v>43</v>
      </c>
      <c r="H7279">
        <v>3</v>
      </c>
      <c r="I7279" t="s">
        <v>41</v>
      </c>
      <c r="J7279">
        <v>1</v>
      </c>
      <c r="K7279">
        <v>136</v>
      </c>
      <c r="L7279" t="s">
        <v>6</v>
      </c>
      <c r="M7279">
        <v>3</v>
      </c>
      <c r="N7279" t="s">
        <v>16</v>
      </c>
      <c r="O7279">
        <v>2</v>
      </c>
      <c r="P7279" t="s">
        <v>14</v>
      </c>
      <c r="Q7279">
        <v>5</v>
      </c>
      <c r="R7279" t="s">
        <v>46</v>
      </c>
      <c r="S7279">
        <v>2</v>
      </c>
      <c r="T7279">
        <v>73</v>
      </c>
      <c r="U7279">
        <v>72.5</v>
      </c>
      <c r="V7279">
        <v>203.33000200000001</v>
      </c>
      <c r="W7279" t="str">
        <f>_xlfn.XLOOKUP(M7279,ActionReference[Action],ActionReference[Reference])</f>
        <v>Denied</v>
      </c>
      <c r="X7279" t="str" cm="1">
        <f t="array" ref="X7279">_xlfn.IFS(T7279&lt;40,"Lower",T7279&lt;122,"Middle",TRUE,"Upper")</f>
        <v>Middle</v>
      </c>
    </row>
    <row r="7280" spans="1:24" x14ac:dyDescent="0.2">
      <c r="A7280">
        <v>6443809990</v>
      </c>
      <c r="B7280" t="s">
        <v>1</v>
      </c>
      <c r="C7280" t="s">
        <v>45</v>
      </c>
      <c r="D7280">
        <v>3</v>
      </c>
      <c r="E7280" t="s">
        <v>39</v>
      </c>
      <c r="F7280">
        <v>1</v>
      </c>
      <c r="G7280" t="s">
        <v>43</v>
      </c>
      <c r="H7280">
        <v>3</v>
      </c>
      <c r="I7280" t="s">
        <v>41</v>
      </c>
      <c r="J7280">
        <v>1</v>
      </c>
      <c r="K7280">
        <v>243</v>
      </c>
      <c r="L7280" t="s">
        <v>7</v>
      </c>
      <c r="M7280">
        <v>1</v>
      </c>
      <c r="N7280" t="s">
        <v>16</v>
      </c>
      <c r="O7280">
        <v>2</v>
      </c>
      <c r="P7280" t="s">
        <v>14</v>
      </c>
      <c r="Q7280">
        <v>5</v>
      </c>
      <c r="R7280" t="s">
        <v>47</v>
      </c>
      <c r="S7280">
        <v>1</v>
      </c>
      <c r="T7280">
        <v>86</v>
      </c>
      <c r="U7280">
        <v>52.2</v>
      </c>
      <c r="V7280">
        <v>98.419998199999995</v>
      </c>
      <c r="W7280" t="str">
        <f>_xlfn.XLOOKUP(M7280,ActionReference[Action],ActionReference[Reference])</f>
        <v>Approved</v>
      </c>
      <c r="X7280" t="str" cm="1">
        <f t="array" ref="X7280">_xlfn.IFS(T7280&lt;40,"Lower",T7280&lt;122,"Middle",TRUE,"Upper")</f>
        <v>Middle</v>
      </c>
    </row>
    <row r="7281" spans="1:24" x14ac:dyDescent="0.2">
      <c r="A7281" t="s">
        <v>94</v>
      </c>
      <c r="B7281" t="s">
        <v>1</v>
      </c>
      <c r="C7281" t="s">
        <v>42</v>
      </c>
      <c r="D7281">
        <v>2</v>
      </c>
      <c r="E7281" t="s">
        <v>39</v>
      </c>
      <c r="F7281">
        <v>1</v>
      </c>
      <c r="G7281" t="s">
        <v>43</v>
      </c>
      <c r="H7281">
        <v>3</v>
      </c>
      <c r="I7281" t="s">
        <v>41</v>
      </c>
      <c r="J7281">
        <v>1</v>
      </c>
      <c r="K7281">
        <v>335</v>
      </c>
      <c r="L7281" t="s">
        <v>6</v>
      </c>
      <c r="M7281">
        <v>3</v>
      </c>
      <c r="N7281" t="s">
        <v>16</v>
      </c>
      <c r="O7281">
        <v>2</v>
      </c>
      <c r="P7281" t="s">
        <v>14</v>
      </c>
      <c r="Q7281">
        <v>5</v>
      </c>
      <c r="R7281" t="s">
        <v>46</v>
      </c>
      <c r="S7281">
        <v>2</v>
      </c>
      <c r="T7281">
        <v>80</v>
      </c>
      <c r="U7281">
        <v>75.400000000000006</v>
      </c>
      <c r="V7281">
        <v>107.66999800000001</v>
      </c>
      <c r="W7281" t="str">
        <f>_xlfn.XLOOKUP(M7281,ActionReference[Action],ActionReference[Reference])</f>
        <v>Denied</v>
      </c>
      <c r="X7281" t="str" cm="1">
        <f t="array" ref="X7281">_xlfn.IFS(T7281&lt;40,"Lower",T7281&lt;122,"Middle",TRUE,"Upper")</f>
        <v>Middle</v>
      </c>
    </row>
    <row r="7282" spans="1:24" x14ac:dyDescent="0.2">
      <c r="A7282" t="s">
        <v>399</v>
      </c>
      <c r="B7282" t="s">
        <v>1</v>
      </c>
      <c r="C7282" t="s">
        <v>42</v>
      </c>
      <c r="D7282">
        <v>2</v>
      </c>
      <c r="E7282" t="s">
        <v>39</v>
      </c>
      <c r="F7282">
        <v>1</v>
      </c>
      <c r="G7282" t="s">
        <v>40</v>
      </c>
      <c r="H7282">
        <v>1</v>
      </c>
      <c r="I7282" t="s">
        <v>41</v>
      </c>
      <c r="J7282">
        <v>1</v>
      </c>
      <c r="K7282">
        <v>157</v>
      </c>
      <c r="L7282" t="s">
        <v>7</v>
      </c>
      <c r="M7282">
        <v>1</v>
      </c>
      <c r="N7282" t="s">
        <v>16</v>
      </c>
      <c r="O7282">
        <v>2</v>
      </c>
      <c r="P7282" t="s">
        <v>10</v>
      </c>
      <c r="Q7282">
        <v>3</v>
      </c>
      <c r="R7282" t="s">
        <v>47</v>
      </c>
      <c r="S7282">
        <v>1</v>
      </c>
      <c r="T7282">
        <v>48</v>
      </c>
      <c r="U7282">
        <v>68.099999999999994</v>
      </c>
      <c r="V7282">
        <v>83.230003400000001</v>
      </c>
      <c r="W7282" t="str">
        <f>_xlfn.XLOOKUP(M7282,ActionReference[Action],ActionReference[Reference])</f>
        <v>Approved</v>
      </c>
      <c r="X7282" t="str" cm="1">
        <f t="array" ref="X7282">_xlfn.IFS(T7282&lt;40,"Lower",T7282&lt;122,"Middle",TRUE,"Upper")</f>
        <v>Middle</v>
      </c>
    </row>
    <row r="7283" spans="1:24" x14ac:dyDescent="0.2">
      <c r="A7283" t="s">
        <v>81</v>
      </c>
      <c r="B7283" t="s">
        <v>1</v>
      </c>
      <c r="C7283" t="s">
        <v>38</v>
      </c>
      <c r="D7283">
        <v>1</v>
      </c>
      <c r="E7283" t="s">
        <v>39</v>
      </c>
      <c r="F7283">
        <v>1</v>
      </c>
      <c r="G7283" t="s">
        <v>40</v>
      </c>
      <c r="H7283">
        <v>1</v>
      </c>
      <c r="I7283" t="s">
        <v>41</v>
      </c>
      <c r="J7283">
        <v>1</v>
      </c>
      <c r="K7283">
        <v>162</v>
      </c>
      <c r="L7283" t="s">
        <v>7</v>
      </c>
      <c r="M7283">
        <v>1</v>
      </c>
      <c r="N7283" t="s">
        <v>16</v>
      </c>
      <c r="O7283">
        <v>2</v>
      </c>
      <c r="P7283" t="s">
        <v>14</v>
      </c>
      <c r="Q7283">
        <v>5</v>
      </c>
      <c r="R7283" t="s">
        <v>47</v>
      </c>
      <c r="S7283">
        <v>1</v>
      </c>
      <c r="T7283">
        <v>61</v>
      </c>
      <c r="U7283">
        <v>77.8</v>
      </c>
      <c r="V7283">
        <v>75.190002399999997</v>
      </c>
      <c r="W7283" t="str">
        <f>_xlfn.XLOOKUP(M7283,ActionReference[Action],ActionReference[Reference])</f>
        <v>Approved</v>
      </c>
      <c r="X7283" t="str" cm="1">
        <f t="array" ref="X7283">_xlfn.IFS(T7283&lt;40,"Lower",T7283&lt;122,"Middle",TRUE,"Upper")</f>
        <v>Middle</v>
      </c>
    </row>
    <row r="7284" spans="1:24" x14ac:dyDescent="0.2">
      <c r="A7284" t="s">
        <v>304</v>
      </c>
      <c r="B7284" t="s">
        <v>1</v>
      </c>
      <c r="C7284" t="s">
        <v>42</v>
      </c>
      <c r="D7284">
        <v>2</v>
      </c>
      <c r="E7284" t="s">
        <v>39</v>
      </c>
      <c r="F7284">
        <v>1</v>
      </c>
      <c r="G7284" t="s">
        <v>40</v>
      </c>
      <c r="H7284">
        <v>1</v>
      </c>
      <c r="I7284" t="s">
        <v>41</v>
      </c>
      <c r="J7284">
        <v>1</v>
      </c>
      <c r="K7284">
        <v>88</v>
      </c>
      <c r="L7284" t="s">
        <v>7</v>
      </c>
      <c r="M7284">
        <v>1</v>
      </c>
      <c r="N7284" t="s">
        <v>16</v>
      </c>
      <c r="O7284">
        <v>2</v>
      </c>
      <c r="P7284" t="s">
        <v>14</v>
      </c>
      <c r="Q7284">
        <v>5</v>
      </c>
      <c r="R7284" t="s">
        <v>46</v>
      </c>
      <c r="S7284">
        <v>2</v>
      </c>
      <c r="T7284">
        <v>25</v>
      </c>
      <c r="U7284">
        <v>45</v>
      </c>
      <c r="V7284">
        <v>120.550003</v>
      </c>
      <c r="W7284" t="str">
        <f>_xlfn.XLOOKUP(M7284,ActionReference[Action],ActionReference[Reference])</f>
        <v>Approved</v>
      </c>
      <c r="X7284" t="str" cm="1">
        <f t="array" ref="X7284">_xlfn.IFS(T7284&lt;40,"Lower",T7284&lt;122,"Middle",TRUE,"Upper")</f>
        <v>Lower</v>
      </c>
    </row>
    <row r="7285" spans="1:24" x14ac:dyDescent="0.2">
      <c r="A7285" t="s">
        <v>218</v>
      </c>
      <c r="B7285" t="s">
        <v>1</v>
      </c>
      <c r="C7285" t="s">
        <v>38</v>
      </c>
      <c r="D7285">
        <v>1</v>
      </c>
      <c r="E7285" t="s">
        <v>39</v>
      </c>
      <c r="F7285">
        <v>1</v>
      </c>
      <c r="G7285" t="s">
        <v>40</v>
      </c>
      <c r="H7285">
        <v>1</v>
      </c>
      <c r="I7285" t="s">
        <v>41</v>
      </c>
      <c r="J7285">
        <v>1</v>
      </c>
      <c r="K7285">
        <v>592</v>
      </c>
      <c r="L7285" t="s">
        <v>7</v>
      </c>
      <c r="M7285">
        <v>1</v>
      </c>
      <c r="N7285" t="s">
        <v>16</v>
      </c>
      <c r="O7285">
        <v>2</v>
      </c>
      <c r="P7285" t="s">
        <v>14</v>
      </c>
      <c r="Q7285">
        <v>5</v>
      </c>
      <c r="R7285" t="s">
        <v>47</v>
      </c>
      <c r="S7285">
        <v>1</v>
      </c>
      <c r="T7285">
        <v>216</v>
      </c>
      <c r="U7285">
        <v>96</v>
      </c>
      <c r="V7285">
        <v>154.66000399999999</v>
      </c>
      <c r="W7285" t="str">
        <f>_xlfn.XLOOKUP(M7285,ActionReference[Action],ActionReference[Reference])</f>
        <v>Approved</v>
      </c>
      <c r="X7285" t="str" cm="1">
        <f t="array" ref="X7285">_xlfn.IFS(T7285&lt;40,"Lower",T7285&lt;122,"Middle",TRUE,"Upper")</f>
        <v>Upper</v>
      </c>
    </row>
    <row r="7286" spans="1:24" x14ac:dyDescent="0.2">
      <c r="A7286" t="s">
        <v>77</v>
      </c>
      <c r="B7286" t="s">
        <v>1</v>
      </c>
      <c r="C7286" t="s">
        <v>42</v>
      </c>
      <c r="D7286">
        <v>2</v>
      </c>
      <c r="E7286" t="s">
        <v>39</v>
      </c>
      <c r="F7286">
        <v>1</v>
      </c>
      <c r="G7286" t="s">
        <v>40</v>
      </c>
      <c r="H7286">
        <v>1</v>
      </c>
      <c r="I7286" t="s">
        <v>41</v>
      </c>
      <c r="J7286">
        <v>1</v>
      </c>
      <c r="K7286">
        <v>351</v>
      </c>
      <c r="L7286" t="s">
        <v>7</v>
      </c>
      <c r="M7286">
        <v>1</v>
      </c>
      <c r="N7286" t="s">
        <v>16</v>
      </c>
      <c r="O7286">
        <v>2</v>
      </c>
      <c r="P7286" t="s">
        <v>14</v>
      </c>
      <c r="Q7286">
        <v>5</v>
      </c>
      <c r="R7286" t="s">
        <v>47</v>
      </c>
      <c r="S7286">
        <v>1</v>
      </c>
      <c r="T7286">
        <v>157</v>
      </c>
      <c r="U7286">
        <v>84.4</v>
      </c>
      <c r="V7286">
        <v>135.30999800000001</v>
      </c>
      <c r="W7286" t="str">
        <f>_xlfn.XLOOKUP(M7286,ActionReference[Action],ActionReference[Reference])</f>
        <v>Approved</v>
      </c>
      <c r="X7286" t="str" cm="1">
        <f t="array" ref="X7286">_xlfn.IFS(T7286&lt;40,"Lower",T7286&lt;122,"Middle",TRUE,"Upper")</f>
        <v>Upper</v>
      </c>
    </row>
    <row r="7287" spans="1:24" x14ac:dyDescent="0.2">
      <c r="A7287" t="s">
        <v>107</v>
      </c>
      <c r="B7287" t="s">
        <v>1</v>
      </c>
      <c r="C7287" t="s">
        <v>38</v>
      </c>
      <c r="D7287">
        <v>1</v>
      </c>
      <c r="E7287" t="s">
        <v>39</v>
      </c>
      <c r="F7287">
        <v>1</v>
      </c>
      <c r="G7287" t="s">
        <v>40</v>
      </c>
      <c r="H7287">
        <v>1</v>
      </c>
      <c r="I7287" t="s">
        <v>41</v>
      </c>
      <c r="J7287">
        <v>1</v>
      </c>
      <c r="K7287">
        <v>225</v>
      </c>
      <c r="L7287" t="s">
        <v>44</v>
      </c>
      <c r="M7287">
        <v>6</v>
      </c>
      <c r="N7287" t="s">
        <v>16</v>
      </c>
      <c r="O7287">
        <v>2</v>
      </c>
      <c r="P7287" t="s">
        <v>14</v>
      </c>
      <c r="Q7287">
        <v>5</v>
      </c>
      <c r="R7287" t="s">
        <v>47</v>
      </c>
      <c r="S7287">
        <v>1</v>
      </c>
      <c r="T7287">
        <v>107</v>
      </c>
      <c r="U7287">
        <v>73</v>
      </c>
      <c r="V7287">
        <v>135.35000600000001</v>
      </c>
      <c r="W7287" t="str">
        <f>_xlfn.XLOOKUP(M7287,ActionReference[Action],ActionReference[Reference])</f>
        <v>Approved</v>
      </c>
      <c r="X7287" t="str" cm="1">
        <f t="array" ref="X7287">_xlfn.IFS(T7287&lt;40,"Lower",T7287&lt;122,"Middle",TRUE,"Upper")</f>
        <v>Middle</v>
      </c>
    </row>
    <row r="7288" spans="1:24" x14ac:dyDescent="0.2">
      <c r="A7288" t="s">
        <v>103</v>
      </c>
      <c r="B7288" t="s">
        <v>1</v>
      </c>
      <c r="C7288" t="s">
        <v>38</v>
      </c>
      <c r="D7288">
        <v>1</v>
      </c>
      <c r="E7288" t="s">
        <v>54</v>
      </c>
      <c r="F7288">
        <v>2</v>
      </c>
      <c r="G7288" t="s">
        <v>40</v>
      </c>
      <c r="H7288">
        <v>1</v>
      </c>
      <c r="I7288" t="s">
        <v>41</v>
      </c>
      <c r="J7288">
        <v>1</v>
      </c>
      <c r="K7288">
        <v>81</v>
      </c>
      <c r="L7288" t="s">
        <v>6</v>
      </c>
      <c r="M7288">
        <v>3</v>
      </c>
      <c r="N7288" t="s">
        <v>16</v>
      </c>
      <c r="O7288">
        <v>2</v>
      </c>
      <c r="P7288" t="s">
        <v>14</v>
      </c>
      <c r="Q7288">
        <v>5</v>
      </c>
      <c r="R7288" t="s">
        <v>47</v>
      </c>
      <c r="S7288">
        <v>1</v>
      </c>
      <c r="T7288">
        <v>49</v>
      </c>
      <c r="U7288">
        <v>53.8</v>
      </c>
      <c r="V7288">
        <v>117.5</v>
      </c>
      <c r="W7288" t="str">
        <f>_xlfn.XLOOKUP(M7288,ActionReference[Action],ActionReference[Reference])</f>
        <v>Denied</v>
      </c>
      <c r="X7288" t="str" cm="1">
        <f t="array" ref="X7288">_xlfn.IFS(T7288&lt;40,"Lower",T7288&lt;122,"Middle",TRUE,"Upper")</f>
        <v>Middle</v>
      </c>
    </row>
    <row r="7289" spans="1:24" x14ac:dyDescent="0.2">
      <c r="A7289" t="s">
        <v>114</v>
      </c>
      <c r="B7289" t="s">
        <v>1</v>
      </c>
      <c r="C7289" t="s">
        <v>38</v>
      </c>
      <c r="D7289">
        <v>1</v>
      </c>
      <c r="E7289" t="s">
        <v>39</v>
      </c>
      <c r="F7289">
        <v>1</v>
      </c>
      <c r="G7289" t="s">
        <v>43</v>
      </c>
      <c r="H7289">
        <v>3</v>
      </c>
      <c r="I7289" t="s">
        <v>41</v>
      </c>
      <c r="J7289">
        <v>1</v>
      </c>
      <c r="K7289">
        <v>400</v>
      </c>
      <c r="L7289" t="s">
        <v>7</v>
      </c>
      <c r="M7289">
        <v>1</v>
      </c>
      <c r="N7289" t="s">
        <v>11</v>
      </c>
      <c r="O7289">
        <v>3</v>
      </c>
      <c r="P7289" t="s">
        <v>9</v>
      </c>
      <c r="Q7289">
        <v>2</v>
      </c>
      <c r="R7289" t="s">
        <v>47</v>
      </c>
      <c r="S7289">
        <v>1</v>
      </c>
      <c r="T7289">
        <v>288</v>
      </c>
      <c r="U7289">
        <v>61.1</v>
      </c>
      <c r="V7289">
        <v>205.91000399999999</v>
      </c>
      <c r="W7289" t="str">
        <f>_xlfn.XLOOKUP(M7289,ActionReference[Action],ActionReference[Reference])</f>
        <v>Approved</v>
      </c>
      <c r="X7289" t="str" cm="1">
        <f t="array" ref="X7289">_xlfn.IFS(T7289&lt;40,"Lower",T7289&lt;122,"Middle",TRUE,"Upper")</f>
        <v>Upper</v>
      </c>
    </row>
    <row r="7290" spans="1:24" x14ac:dyDescent="0.2">
      <c r="A7290" t="s">
        <v>58</v>
      </c>
      <c r="B7290" t="s">
        <v>1</v>
      </c>
      <c r="C7290" t="s">
        <v>38</v>
      </c>
      <c r="D7290">
        <v>1</v>
      </c>
      <c r="E7290" t="s">
        <v>39</v>
      </c>
      <c r="F7290">
        <v>1</v>
      </c>
      <c r="G7290" t="s">
        <v>43</v>
      </c>
      <c r="H7290">
        <v>3</v>
      </c>
      <c r="I7290" t="s">
        <v>41</v>
      </c>
      <c r="J7290">
        <v>1</v>
      </c>
      <c r="K7290">
        <v>215</v>
      </c>
      <c r="L7290" t="s">
        <v>53</v>
      </c>
      <c r="M7290">
        <v>2</v>
      </c>
      <c r="N7290" t="s">
        <v>16</v>
      </c>
      <c r="O7290">
        <v>2</v>
      </c>
      <c r="P7290" t="s">
        <v>14</v>
      </c>
      <c r="Q7290">
        <v>5</v>
      </c>
      <c r="R7290" t="s">
        <v>47</v>
      </c>
      <c r="S7290">
        <v>1</v>
      </c>
      <c r="T7290">
        <v>80</v>
      </c>
      <c r="U7290">
        <v>67.5</v>
      </c>
      <c r="V7290">
        <v>41.159999800000001</v>
      </c>
      <c r="W7290" t="str">
        <f>_xlfn.XLOOKUP(M7290,ActionReference[Action],ActionReference[Reference])</f>
        <v>Approved</v>
      </c>
      <c r="X7290" t="str" cm="1">
        <f t="array" ref="X7290">_xlfn.IFS(T7290&lt;40,"Lower",T7290&lt;122,"Middle",TRUE,"Upper")</f>
        <v>Middle</v>
      </c>
    </row>
    <row r="7291" spans="1:24" x14ac:dyDescent="0.2">
      <c r="A7291" t="s">
        <v>148</v>
      </c>
      <c r="B7291" t="s">
        <v>1</v>
      </c>
      <c r="C7291" t="s">
        <v>38</v>
      </c>
      <c r="D7291">
        <v>1</v>
      </c>
      <c r="E7291" t="s">
        <v>39</v>
      </c>
      <c r="F7291">
        <v>1</v>
      </c>
      <c r="G7291" t="s">
        <v>40</v>
      </c>
      <c r="H7291">
        <v>1</v>
      </c>
      <c r="I7291" t="s">
        <v>41</v>
      </c>
      <c r="J7291">
        <v>1</v>
      </c>
      <c r="K7291">
        <v>263</v>
      </c>
      <c r="L7291" t="s">
        <v>7</v>
      </c>
      <c r="M7291">
        <v>1</v>
      </c>
      <c r="N7291" t="s">
        <v>16</v>
      </c>
      <c r="O7291">
        <v>2</v>
      </c>
      <c r="P7291" t="s">
        <v>14</v>
      </c>
      <c r="Q7291">
        <v>5</v>
      </c>
      <c r="R7291" t="s">
        <v>46</v>
      </c>
      <c r="S7291">
        <v>2</v>
      </c>
      <c r="T7291">
        <v>106</v>
      </c>
      <c r="U7291">
        <v>65.599999999999994</v>
      </c>
      <c r="V7291">
        <v>106.849998</v>
      </c>
      <c r="W7291" t="str">
        <f>_xlfn.XLOOKUP(M7291,ActionReference[Action],ActionReference[Reference])</f>
        <v>Approved</v>
      </c>
      <c r="X7291" t="str" cm="1">
        <f t="array" ref="X7291">_xlfn.IFS(T7291&lt;40,"Lower",T7291&lt;122,"Middle",TRUE,"Upper")</f>
        <v>Middle</v>
      </c>
    </row>
    <row r="7292" spans="1:24" x14ac:dyDescent="0.2">
      <c r="A7292">
        <v>7505400005</v>
      </c>
      <c r="B7292" t="s">
        <v>1</v>
      </c>
      <c r="C7292" t="s">
        <v>42</v>
      </c>
      <c r="D7292">
        <v>2</v>
      </c>
      <c r="E7292" t="s">
        <v>39</v>
      </c>
      <c r="F7292">
        <v>1</v>
      </c>
      <c r="G7292" t="s">
        <v>40</v>
      </c>
      <c r="H7292">
        <v>1</v>
      </c>
      <c r="I7292" t="s">
        <v>41</v>
      </c>
      <c r="J7292">
        <v>1</v>
      </c>
      <c r="K7292">
        <v>239</v>
      </c>
      <c r="L7292" t="s">
        <v>7</v>
      </c>
      <c r="M7292">
        <v>1</v>
      </c>
      <c r="N7292" t="s">
        <v>16</v>
      </c>
      <c r="O7292">
        <v>2</v>
      </c>
      <c r="P7292" t="s">
        <v>12</v>
      </c>
      <c r="Q7292">
        <v>4</v>
      </c>
      <c r="R7292" t="s">
        <v>47</v>
      </c>
      <c r="S7292">
        <v>1</v>
      </c>
      <c r="T7292">
        <v>47</v>
      </c>
      <c r="U7292">
        <v>48.5</v>
      </c>
      <c r="V7292">
        <v>68.580001800000005</v>
      </c>
      <c r="W7292" t="str">
        <f>_xlfn.XLOOKUP(M7292,ActionReference[Action],ActionReference[Reference])</f>
        <v>Approved</v>
      </c>
      <c r="X7292" t="str" cm="1">
        <f t="array" ref="X7292">_xlfn.IFS(T7292&lt;40,"Lower",T7292&lt;122,"Middle",TRUE,"Upper")</f>
        <v>Middle</v>
      </c>
    </row>
    <row r="7293" spans="1:24" x14ac:dyDescent="0.2">
      <c r="A7293" t="s">
        <v>107</v>
      </c>
      <c r="B7293" t="s">
        <v>1</v>
      </c>
      <c r="C7293" t="s">
        <v>38</v>
      </c>
      <c r="D7293">
        <v>1</v>
      </c>
      <c r="E7293" t="s">
        <v>39</v>
      </c>
      <c r="F7293">
        <v>1</v>
      </c>
      <c r="G7293" t="s">
        <v>43</v>
      </c>
      <c r="H7293">
        <v>3</v>
      </c>
      <c r="I7293" t="s">
        <v>41</v>
      </c>
      <c r="J7293">
        <v>1</v>
      </c>
      <c r="K7293">
        <v>243</v>
      </c>
      <c r="L7293" t="s">
        <v>53</v>
      </c>
      <c r="M7293">
        <v>2</v>
      </c>
      <c r="N7293" t="s">
        <v>16</v>
      </c>
      <c r="O7293">
        <v>2</v>
      </c>
      <c r="P7293" t="s">
        <v>14</v>
      </c>
      <c r="Q7293">
        <v>5</v>
      </c>
      <c r="R7293" t="s">
        <v>46</v>
      </c>
      <c r="S7293">
        <v>2</v>
      </c>
      <c r="T7293">
        <v>106</v>
      </c>
      <c r="U7293">
        <v>75.2</v>
      </c>
      <c r="V7293">
        <v>117.269997</v>
      </c>
      <c r="W7293" t="str">
        <f>_xlfn.XLOOKUP(M7293,ActionReference[Action],ActionReference[Reference])</f>
        <v>Approved</v>
      </c>
      <c r="X7293" t="str" cm="1">
        <f t="array" ref="X7293">_xlfn.IFS(T7293&lt;40,"Lower",T7293&lt;122,"Middle",TRUE,"Upper")</f>
        <v>Middle</v>
      </c>
    </row>
    <row r="7294" spans="1:24" x14ac:dyDescent="0.2">
      <c r="A7294" t="s">
        <v>378</v>
      </c>
      <c r="B7294" t="s">
        <v>1</v>
      </c>
      <c r="C7294" t="s">
        <v>38</v>
      </c>
      <c r="D7294">
        <v>1</v>
      </c>
      <c r="E7294" t="s">
        <v>39</v>
      </c>
      <c r="F7294">
        <v>1</v>
      </c>
      <c r="G7294" t="s">
        <v>40</v>
      </c>
      <c r="H7294">
        <v>1</v>
      </c>
      <c r="I7294" t="s">
        <v>41</v>
      </c>
      <c r="J7294">
        <v>1</v>
      </c>
      <c r="K7294">
        <v>331</v>
      </c>
      <c r="L7294" t="s">
        <v>7</v>
      </c>
      <c r="M7294">
        <v>1</v>
      </c>
      <c r="N7294" t="s">
        <v>15</v>
      </c>
      <c r="O7294">
        <v>1</v>
      </c>
      <c r="P7294" t="s">
        <v>14</v>
      </c>
      <c r="Q7294">
        <v>5</v>
      </c>
      <c r="R7294" t="s">
        <v>47</v>
      </c>
      <c r="S7294">
        <v>1</v>
      </c>
      <c r="T7294">
        <v>110</v>
      </c>
      <c r="U7294">
        <v>83.2</v>
      </c>
      <c r="V7294">
        <v>85.660003700000004</v>
      </c>
      <c r="W7294" t="str">
        <f>_xlfn.XLOOKUP(M7294,ActionReference[Action],ActionReference[Reference])</f>
        <v>Approved</v>
      </c>
      <c r="X7294" t="str" cm="1">
        <f t="array" ref="X7294">_xlfn.IFS(T7294&lt;40,"Lower",T7294&lt;122,"Middle",TRUE,"Upper")</f>
        <v>Middle</v>
      </c>
    </row>
    <row r="7295" spans="1:24" x14ac:dyDescent="0.2">
      <c r="A7295" t="s">
        <v>391</v>
      </c>
      <c r="B7295" t="s">
        <v>1</v>
      </c>
      <c r="C7295" t="s">
        <v>42</v>
      </c>
      <c r="D7295">
        <v>2</v>
      </c>
      <c r="E7295" t="s">
        <v>39</v>
      </c>
      <c r="F7295">
        <v>1</v>
      </c>
      <c r="G7295" t="s">
        <v>40</v>
      </c>
      <c r="H7295">
        <v>1</v>
      </c>
      <c r="I7295" t="s">
        <v>41</v>
      </c>
      <c r="J7295">
        <v>1</v>
      </c>
      <c r="K7295">
        <v>273</v>
      </c>
      <c r="L7295" t="s">
        <v>7</v>
      </c>
      <c r="M7295">
        <v>1</v>
      </c>
      <c r="N7295" t="s">
        <v>16</v>
      </c>
      <c r="O7295">
        <v>2</v>
      </c>
      <c r="P7295" t="s">
        <v>14</v>
      </c>
      <c r="Q7295">
        <v>5</v>
      </c>
      <c r="R7295" t="s">
        <v>47</v>
      </c>
      <c r="S7295">
        <v>1</v>
      </c>
      <c r="T7295">
        <v>76</v>
      </c>
      <c r="U7295">
        <v>73.7</v>
      </c>
      <c r="V7295">
        <v>126.120003</v>
      </c>
      <c r="W7295" t="str">
        <f>_xlfn.XLOOKUP(M7295,ActionReference[Action],ActionReference[Reference])</f>
        <v>Approved</v>
      </c>
      <c r="X7295" t="str" cm="1">
        <f t="array" ref="X7295">_xlfn.IFS(T7295&lt;40,"Lower",T7295&lt;122,"Middle",TRUE,"Upper")</f>
        <v>Middle</v>
      </c>
    </row>
    <row r="7296" spans="1:24" x14ac:dyDescent="0.2">
      <c r="A7296" t="s">
        <v>195</v>
      </c>
      <c r="B7296" t="s">
        <v>1</v>
      </c>
      <c r="C7296" t="s">
        <v>38</v>
      </c>
      <c r="D7296">
        <v>1</v>
      </c>
      <c r="E7296" t="s">
        <v>39</v>
      </c>
      <c r="F7296">
        <v>1</v>
      </c>
      <c r="G7296" t="s">
        <v>40</v>
      </c>
      <c r="H7296">
        <v>1</v>
      </c>
      <c r="I7296" t="s">
        <v>41</v>
      </c>
      <c r="J7296">
        <v>1</v>
      </c>
      <c r="K7296">
        <v>271</v>
      </c>
      <c r="L7296" t="s">
        <v>7</v>
      </c>
      <c r="M7296">
        <v>1</v>
      </c>
      <c r="N7296" t="s">
        <v>16</v>
      </c>
      <c r="O7296">
        <v>2</v>
      </c>
      <c r="P7296" t="s">
        <v>14</v>
      </c>
      <c r="Q7296">
        <v>5</v>
      </c>
      <c r="R7296" t="s">
        <v>46</v>
      </c>
      <c r="S7296">
        <v>2</v>
      </c>
      <c r="T7296">
        <v>73</v>
      </c>
      <c r="U7296">
        <v>102.6</v>
      </c>
      <c r="V7296">
        <v>78.919998199999995</v>
      </c>
      <c r="W7296" t="str">
        <f>_xlfn.XLOOKUP(M7296,ActionReference[Action],ActionReference[Reference])</f>
        <v>Approved</v>
      </c>
      <c r="X7296" t="str" cm="1">
        <f t="array" ref="X7296">_xlfn.IFS(T7296&lt;40,"Lower",T7296&lt;122,"Middle",TRUE,"Upper")</f>
        <v>Middle</v>
      </c>
    </row>
    <row r="7297" spans="1:24" x14ac:dyDescent="0.2">
      <c r="A7297">
        <v>3827009995</v>
      </c>
      <c r="B7297" t="s">
        <v>1</v>
      </c>
      <c r="C7297" t="s">
        <v>42</v>
      </c>
      <c r="D7297">
        <v>2</v>
      </c>
      <c r="E7297" t="s">
        <v>39</v>
      </c>
      <c r="F7297">
        <v>1</v>
      </c>
      <c r="G7297" t="s">
        <v>40</v>
      </c>
      <c r="H7297">
        <v>1</v>
      </c>
      <c r="I7297" t="s">
        <v>41</v>
      </c>
      <c r="J7297">
        <v>1</v>
      </c>
      <c r="K7297">
        <v>60</v>
      </c>
      <c r="L7297" t="s">
        <v>7</v>
      </c>
      <c r="M7297">
        <v>1</v>
      </c>
      <c r="N7297" t="s">
        <v>16</v>
      </c>
      <c r="O7297">
        <v>2</v>
      </c>
      <c r="P7297" t="s">
        <v>14</v>
      </c>
      <c r="Q7297">
        <v>5</v>
      </c>
      <c r="R7297" t="s">
        <v>47</v>
      </c>
      <c r="S7297">
        <v>1</v>
      </c>
      <c r="T7297">
        <v>38</v>
      </c>
      <c r="U7297">
        <v>72.2</v>
      </c>
      <c r="V7297">
        <v>94.300003099999998</v>
      </c>
      <c r="W7297" t="str">
        <f>_xlfn.XLOOKUP(M7297,ActionReference[Action],ActionReference[Reference])</f>
        <v>Approved</v>
      </c>
      <c r="X7297" t="str" cm="1">
        <f t="array" ref="X7297">_xlfn.IFS(T7297&lt;40,"Lower",T7297&lt;122,"Middle",TRUE,"Upper")</f>
        <v>Lower</v>
      </c>
    </row>
    <row r="7298" spans="1:24" x14ac:dyDescent="0.2">
      <c r="A7298">
        <v>7197000003</v>
      </c>
      <c r="B7298" t="s">
        <v>1</v>
      </c>
      <c r="C7298" t="s">
        <v>45</v>
      </c>
      <c r="D7298">
        <v>3</v>
      </c>
      <c r="E7298" t="s">
        <v>39</v>
      </c>
      <c r="F7298">
        <v>1</v>
      </c>
      <c r="G7298" t="s">
        <v>40</v>
      </c>
      <c r="H7298">
        <v>1</v>
      </c>
      <c r="I7298" t="s">
        <v>41</v>
      </c>
      <c r="J7298">
        <v>1</v>
      </c>
      <c r="K7298">
        <v>102</v>
      </c>
      <c r="L7298" t="s">
        <v>7</v>
      </c>
      <c r="M7298">
        <v>1</v>
      </c>
      <c r="N7298" t="s">
        <v>16</v>
      </c>
      <c r="O7298">
        <v>2</v>
      </c>
      <c r="P7298" t="s">
        <v>14</v>
      </c>
      <c r="Q7298">
        <v>5</v>
      </c>
      <c r="R7298" t="s">
        <v>47</v>
      </c>
      <c r="S7298">
        <v>1</v>
      </c>
      <c r="T7298">
        <v>33</v>
      </c>
      <c r="U7298">
        <v>79.599999999999994</v>
      </c>
      <c r="V7298">
        <v>51.639999400000001</v>
      </c>
      <c r="W7298" t="str">
        <f>_xlfn.XLOOKUP(M7298,ActionReference[Action],ActionReference[Reference])</f>
        <v>Approved</v>
      </c>
      <c r="X7298" t="str" cm="1">
        <f t="array" ref="X7298">_xlfn.IFS(T7298&lt;40,"Lower",T7298&lt;122,"Middle",TRUE,"Upper")</f>
        <v>Lower</v>
      </c>
    </row>
    <row r="7299" spans="1:24" x14ac:dyDescent="0.2">
      <c r="A7299" t="s">
        <v>89</v>
      </c>
      <c r="B7299" t="s">
        <v>1</v>
      </c>
      <c r="C7299" t="s">
        <v>38</v>
      </c>
      <c r="D7299">
        <v>1</v>
      </c>
      <c r="E7299" t="s">
        <v>39</v>
      </c>
      <c r="F7299">
        <v>1</v>
      </c>
      <c r="G7299" t="s">
        <v>40</v>
      </c>
      <c r="H7299">
        <v>1</v>
      </c>
      <c r="I7299" t="s">
        <v>41</v>
      </c>
      <c r="J7299">
        <v>1</v>
      </c>
      <c r="K7299">
        <v>137</v>
      </c>
      <c r="L7299" t="s">
        <v>7</v>
      </c>
      <c r="M7299">
        <v>1</v>
      </c>
      <c r="N7299" t="s">
        <v>15</v>
      </c>
      <c r="O7299">
        <v>1</v>
      </c>
      <c r="P7299" t="s">
        <v>14</v>
      </c>
      <c r="Q7299">
        <v>5</v>
      </c>
      <c r="R7299" t="s">
        <v>47</v>
      </c>
      <c r="S7299">
        <v>1</v>
      </c>
      <c r="T7299">
        <v>56</v>
      </c>
      <c r="U7299">
        <v>45.3</v>
      </c>
      <c r="V7299">
        <v>129.11999499999999</v>
      </c>
      <c r="W7299" t="str">
        <f>_xlfn.XLOOKUP(M7299,ActionReference[Action],ActionReference[Reference])</f>
        <v>Approved</v>
      </c>
      <c r="X7299" t="str" cm="1">
        <f t="array" ref="X7299">_xlfn.IFS(T7299&lt;40,"Lower",T7299&lt;122,"Middle",TRUE,"Upper")</f>
        <v>Middle</v>
      </c>
    </row>
    <row r="7300" spans="1:24" x14ac:dyDescent="0.2">
      <c r="A7300" t="s">
        <v>90</v>
      </c>
      <c r="B7300" t="s">
        <v>1</v>
      </c>
      <c r="C7300" t="s">
        <v>38</v>
      </c>
      <c r="D7300">
        <v>1</v>
      </c>
      <c r="E7300" t="s">
        <v>39</v>
      </c>
      <c r="F7300">
        <v>1</v>
      </c>
      <c r="G7300" t="s">
        <v>43</v>
      </c>
      <c r="H7300">
        <v>3</v>
      </c>
      <c r="I7300" t="s">
        <v>41</v>
      </c>
      <c r="J7300">
        <v>1</v>
      </c>
      <c r="K7300">
        <v>243</v>
      </c>
      <c r="L7300" t="s">
        <v>7</v>
      </c>
      <c r="M7300">
        <v>1</v>
      </c>
      <c r="N7300" t="s">
        <v>16</v>
      </c>
      <c r="O7300">
        <v>2</v>
      </c>
      <c r="P7300" t="s">
        <v>14</v>
      </c>
      <c r="Q7300">
        <v>5</v>
      </c>
      <c r="R7300" t="s">
        <v>47</v>
      </c>
      <c r="S7300">
        <v>1</v>
      </c>
      <c r="T7300">
        <v>107</v>
      </c>
      <c r="U7300">
        <v>89.8</v>
      </c>
      <c r="V7300">
        <v>103.699997</v>
      </c>
      <c r="W7300" t="str">
        <f>_xlfn.XLOOKUP(M7300,ActionReference[Action],ActionReference[Reference])</f>
        <v>Approved</v>
      </c>
      <c r="X7300" t="str" cm="1">
        <f t="array" ref="X7300">_xlfn.IFS(T7300&lt;40,"Lower",T7300&lt;122,"Middle",TRUE,"Upper")</f>
        <v>Middle</v>
      </c>
    </row>
    <row r="7301" spans="1:24" x14ac:dyDescent="0.2">
      <c r="A7301" t="s">
        <v>143</v>
      </c>
      <c r="B7301" t="s">
        <v>1</v>
      </c>
      <c r="C7301" t="s">
        <v>38</v>
      </c>
      <c r="D7301">
        <v>1</v>
      </c>
      <c r="E7301" t="s">
        <v>39</v>
      </c>
      <c r="F7301">
        <v>1</v>
      </c>
      <c r="G7301" t="s">
        <v>43</v>
      </c>
      <c r="H7301">
        <v>3</v>
      </c>
      <c r="I7301" t="s">
        <v>41</v>
      </c>
      <c r="J7301">
        <v>1</v>
      </c>
      <c r="K7301">
        <v>96</v>
      </c>
      <c r="L7301" t="s">
        <v>53</v>
      </c>
      <c r="M7301">
        <v>2</v>
      </c>
      <c r="N7301" t="s">
        <v>16</v>
      </c>
      <c r="O7301">
        <v>2</v>
      </c>
      <c r="P7301" t="s">
        <v>14</v>
      </c>
      <c r="Q7301">
        <v>5</v>
      </c>
      <c r="R7301" t="s">
        <v>46</v>
      </c>
      <c r="S7301">
        <v>2</v>
      </c>
      <c r="T7301">
        <v>20</v>
      </c>
      <c r="U7301">
        <v>83.9</v>
      </c>
      <c r="V7301">
        <v>65.209999100000005</v>
      </c>
      <c r="W7301" t="str">
        <f>_xlfn.XLOOKUP(M7301,ActionReference[Action],ActionReference[Reference])</f>
        <v>Approved</v>
      </c>
      <c r="X7301" t="str" cm="1">
        <f t="array" ref="X7301">_xlfn.IFS(T7301&lt;40,"Lower",T7301&lt;122,"Middle",TRUE,"Upper")</f>
        <v>Lower</v>
      </c>
    </row>
    <row r="7302" spans="1:24" x14ac:dyDescent="0.2">
      <c r="A7302" t="s">
        <v>150</v>
      </c>
      <c r="B7302" t="s">
        <v>1</v>
      </c>
      <c r="C7302" t="s">
        <v>38</v>
      </c>
      <c r="D7302">
        <v>1</v>
      </c>
      <c r="E7302" t="s">
        <v>39</v>
      </c>
      <c r="F7302">
        <v>1</v>
      </c>
      <c r="G7302" t="s">
        <v>40</v>
      </c>
      <c r="H7302">
        <v>1</v>
      </c>
      <c r="I7302" t="s">
        <v>41</v>
      </c>
      <c r="J7302">
        <v>1</v>
      </c>
      <c r="K7302">
        <v>214</v>
      </c>
      <c r="L7302" t="s">
        <v>44</v>
      </c>
      <c r="M7302">
        <v>6</v>
      </c>
      <c r="N7302" t="s">
        <v>16</v>
      </c>
      <c r="O7302">
        <v>2</v>
      </c>
      <c r="P7302" t="s">
        <v>14</v>
      </c>
      <c r="Q7302">
        <v>5</v>
      </c>
      <c r="R7302" t="s">
        <v>46</v>
      </c>
      <c r="S7302">
        <v>2</v>
      </c>
      <c r="T7302">
        <v>113</v>
      </c>
      <c r="U7302">
        <v>62.1</v>
      </c>
      <c r="V7302">
        <v>165.08999600000001</v>
      </c>
      <c r="W7302" t="str">
        <f>_xlfn.XLOOKUP(M7302,ActionReference[Action],ActionReference[Reference])</f>
        <v>Approved</v>
      </c>
      <c r="X7302" t="str" cm="1">
        <f t="array" ref="X7302">_xlfn.IFS(T7302&lt;40,"Lower",T7302&lt;122,"Middle",TRUE,"Upper")</f>
        <v>Middle</v>
      </c>
    </row>
    <row r="7303" spans="1:24" x14ac:dyDescent="0.2">
      <c r="A7303" t="s">
        <v>78</v>
      </c>
      <c r="B7303" t="s">
        <v>1</v>
      </c>
      <c r="C7303" t="s">
        <v>42</v>
      </c>
      <c r="D7303">
        <v>2</v>
      </c>
      <c r="E7303" t="s">
        <v>39</v>
      </c>
      <c r="F7303">
        <v>1</v>
      </c>
      <c r="G7303" t="s">
        <v>40</v>
      </c>
      <c r="H7303">
        <v>1</v>
      </c>
      <c r="I7303" t="s">
        <v>41</v>
      </c>
      <c r="J7303">
        <v>1</v>
      </c>
      <c r="K7303">
        <v>206</v>
      </c>
      <c r="L7303" t="s">
        <v>7</v>
      </c>
      <c r="M7303">
        <v>1</v>
      </c>
      <c r="N7303" t="s">
        <v>16</v>
      </c>
      <c r="O7303">
        <v>2</v>
      </c>
      <c r="P7303" t="s">
        <v>14</v>
      </c>
      <c r="Q7303">
        <v>5</v>
      </c>
      <c r="R7303" t="s">
        <v>47</v>
      </c>
      <c r="S7303">
        <v>1</v>
      </c>
      <c r="T7303">
        <v>93</v>
      </c>
      <c r="U7303">
        <v>67</v>
      </c>
      <c r="V7303">
        <v>75.589996299999996</v>
      </c>
      <c r="W7303" t="str">
        <f>_xlfn.XLOOKUP(M7303,ActionReference[Action],ActionReference[Reference])</f>
        <v>Approved</v>
      </c>
      <c r="X7303" t="str" cm="1">
        <f t="array" ref="X7303">_xlfn.IFS(T7303&lt;40,"Lower",T7303&lt;122,"Middle",TRUE,"Upper")</f>
        <v>Middle</v>
      </c>
    </row>
    <row r="7304" spans="1:24" x14ac:dyDescent="0.2">
      <c r="A7304" t="s">
        <v>111</v>
      </c>
      <c r="B7304" t="s">
        <v>1</v>
      </c>
      <c r="C7304" t="s">
        <v>38</v>
      </c>
      <c r="D7304">
        <v>1</v>
      </c>
      <c r="E7304" t="s">
        <v>39</v>
      </c>
      <c r="F7304">
        <v>1</v>
      </c>
      <c r="G7304" t="s">
        <v>43</v>
      </c>
      <c r="H7304">
        <v>3</v>
      </c>
      <c r="I7304" t="s">
        <v>41</v>
      </c>
      <c r="J7304">
        <v>1</v>
      </c>
      <c r="K7304">
        <v>175</v>
      </c>
      <c r="L7304" t="s">
        <v>6</v>
      </c>
      <c r="M7304">
        <v>3</v>
      </c>
      <c r="N7304" t="s">
        <v>16</v>
      </c>
      <c r="O7304">
        <v>2</v>
      </c>
      <c r="P7304" t="s">
        <v>14</v>
      </c>
      <c r="Q7304">
        <v>5</v>
      </c>
      <c r="R7304" t="s">
        <v>46</v>
      </c>
      <c r="S7304">
        <v>2</v>
      </c>
      <c r="T7304">
        <v>103</v>
      </c>
      <c r="U7304">
        <v>55.9</v>
      </c>
      <c r="V7304">
        <v>84.010002099999994</v>
      </c>
      <c r="W7304" t="str">
        <f>_xlfn.XLOOKUP(M7304,ActionReference[Action],ActionReference[Reference])</f>
        <v>Denied</v>
      </c>
      <c r="X7304" t="str" cm="1">
        <f t="array" ref="X7304">_xlfn.IFS(T7304&lt;40,"Lower",T7304&lt;122,"Middle",TRUE,"Upper")</f>
        <v>Middle</v>
      </c>
    </row>
    <row r="7305" spans="1:24" x14ac:dyDescent="0.2">
      <c r="A7305" t="s">
        <v>234</v>
      </c>
      <c r="B7305" t="s">
        <v>1</v>
      </c>
      <c r="C7305" t="s">
        <v>45</v>
      </c>
      <c r="D7305">
        <v>3</v>
      </c>
      <c r="E7305" t="s">
        <v>39</v>
      </c>
      <c r="F7305">
        <v>1</v>
      </c>
      <c r="G7305" t="s">
        <v>40</v>
      </c>
      <c r="H7305">
        <v>1</v>
      </c>
      <c r="I7305" t="s">
        <v>41</v>
      </c>
      <c r="J7305">
        <v>1</v>
      </c>
      <c r="K7305">
        <v>90</v>
      </c>
      <c r="L7305" t="s">
        <v>7</v>
      </c>
      <c r="M7305">
        <v>1</v>
      </c>
      <c r="N7305" t="s">
        <v>16</v>
      </c>
      <c r="O7305">
        <v>2</v>
      </c>
      <c r="P7305" t="s">
        <v>10</v>
      </c>
      <c r="Q7305">
        <v>3</v>
      </c>
      <c r="R7305" t="s">
        <v>47</v>
      </c>
      <c r="S7305">
        <v>1</v>
      </c>
      <c r="T7305">
        <v>38</v>
      </c>
      <c r="U7305">
        <v>53.7</v>
      </c>
      <c r="V7305">
        <v>89.699996900000002</v>
      </c>
      <c r="W7305" t="str">
        <f>_xlfn.XLOOKUP(M7305,ActionReference[Action],ActionReference[Reference])</f>
        <v>Approved</v>
      </c>
      <c r="X7305" t="str" cm="1">
        <f t="array" ref="X7305">_xlfn.IFS(T7305&lt;40,"Lower",T7305&lt;122,"Middle",TRUE,"Upper")</f>
        <v>Lower</v>
      </c>
    </row>
    <row r="7306" spans="1:24" x14ac:dyDescent="0.2">
      <c r="A7306">
        <v>7516800003</v>
      </c>
      <c r="B7306" t="s">
        <v>1</v>
      </c>
      <c r="C7306" t="s">
        <v>42</v>
      </c>
      <c r="D7306">
        <v>2</v>
      </c>
      <c r="E7306" t="s">
        <v>39</v>
      </c>
      <c r="F7306">
        <v>1</v>
      </c>
      <c r="G7306" t="s">
        <v>43</v>
      </c>
      <c r="H7306">
        <v>3</v>
      </c>
      <c r="I7306" t="s">
        <v>41</v>
      </c>
      <c r="J7306">
        <v>1</v>
      </c>
      <c r="K7306">
        <v>239</v>
      </c>
      <c r="L7306" t="s">
        <v>7</v>
      </c>
      <c r="M7306">
        <v>1</v>
      </c>
      <c r="N7306" t="s">
        <v>16</v>
      </c>
      <c r="O7306">
        <v>2</v>
      </c>
      <c r="P7306" t="s">
        <v>14</v>
      </c>
      <c r="Q7306">
        <v>5</v>
      </c>
      <c r="R7306" t="s">
        <v>46</v>
      </c>
      <c r="S7306">
        <v>2</v>
      </c>
      <c r="U7306">
        <v>72.5</v>
      </c>
      <c r="V7306">
        <v>160.11999499999999</v>
      </c>
      <c r="W7306" t="str">
        <f>_xlfn.XLOOKUP(M7306,ActionReference[Action],ActionReference[Reference])</f>
        <v>Approved</v>
      </c>
      <c r="X7306" t="str" cm="1">
        <f t="array" ref="X7306">_xlfn.IFS(T7306&lt;40,"Lower",T7306&lt;122,"Middle",TRUE,"Upper")</f>
        <v>Lower</v>
      </c>
    </row>
    <row r="7307" spans="1:24" x14ac:dyDescent="0.2">
      <c r="A7307" t="s">
        <v>83</v>
      </c>
      <c r="B7307" t="s">
        <v>1</v>
      </c>
      <c r="C7307" t="s">
        <v>45</v>
      </c>
      <c r="D7307">
        <v>3</v>
      </c>
      <c r="E7307" t="s">
        <v>39</v>
      </c>
      <c r="F7307">
        <v>1</v>
      </c>
      <c r="G7307" t="s">
        <v>43</v>
      </c>
      <c r="H7307">
        <v>3</v>
      </c>
      <c r="I7307" t="s">
        <v>41</v>
      </c>
      <c r="J7307">
        <v>1</v>
      </c>
      <c r="K7307">
        <v>408</v>
      </c>
      <c r="L7307" t="s">
        <v>7</v>
      </c>
      <c r="M7307">
        <v>1</v>
      </c>
      <c r="N7307" t="s">
        <v>15</v>
      </c>
      <c r="O7307">
        <v>1</v>
      </c>
      <c r="P7307" t="s">
        <v>14</v>
      </c>
      <c r="Q7307">
        <v>5</v>
      </c>
      <c r="R7307" t="s">
        <v>47</v>
      </c>
      <c r="S7307">
        <v>1</v>
      </c>
      <c r="T7307">
        <v>65</v>
      </c>
      <c r="U7307">
        <v>63.1</v>
      </c>
      <c r="V7307">
        <v>104.760002</v>
      </c>
      <c r="W7307" t="str">
        <f>_xlfn.XLOOKUP(M7307,ActionReference[Action],ActionReference[Reference])</f>
        <v>Approved</v>
      </c>
      <c r="X7307" t="str" cm="1">
        <f t="array" ref="X7307">_xlfn.IFS(T7307&lt;40,"Lower",T7307&lt;122,"Middle",TRUE,"Upper")</f>
        <v>Middle</v>
      </c>
    </row>
    <row r="7308" spans="1:24" x14ac:dyDescent="0.2">
      <c r="A7308" t="s">
        <v>109</v>
      </c>
      <c r="B7308" t="s">
        <v>1</v>
      </c>
      <c r="C7308" t="s">
        <v>38</v>
      </c>
      <c r="D7308">
        <v>1</v>
      </c>
      <c r="E7308" t="s">
        <v>39</v>
      </c>
      <c r="F7308">
        <v>1</v>
      </c>
      <c r="G7308" t="s">
        <v>43</v>
      </c>
      <c r="H7308">
        <v>3</v>
      </c>
      <c r="I7308" t="s">
        <v>41</v>
      </c>
      <c r="J7308">
        <v>1</v>
      </c>
      <c r="K7308">
        <v>130</v>
      </c>
      <c r="L7308" t="s">
        <v>6</v>
      </c>
      <c r="M7308">
        <v>3</v>
      </c>
      <c r="N7308" t="s">
        <v>16</v>
      </c>
      <c r="O7308">
        <v>2</v>
      </c>
      <c r="P7308" t="s">
        <v>14</v>
      </c>
      <c r="Q7308">
        <v>5</v>
      </c>
      <c r="R7308" t="s">
        <v>46</v>
      </c>
      <c r="S7308">
        <v>2</v>
      </c>
      <c r="T7308">
        <v>56</v>
      </c>
      <c r="U7308">
        <v>99.8</v>
      </c>
      <c r="V7308">
        <v>125.089996</v>
      </c>
      <c r="W7308" t="str">
        <f>_xlfn.XLOOKUP(M7308,ActionReference[Action],ActionReference[Reference])</f>
        <v>Denied</v>
      </c>
      <c r="X7308" t="str" cm="1">
        <f t="array" ref="X7308">_xlfn.IFS(T7308&lt;40,"Lower",T7308&lt;122,"Middle",TRUE,"Upper")</f>
        <v>Middle</v>
      </c>
    </row>
    <row r="7309" spans="1:24" x14ac:dyDescent="0.2">
      <c r="A7309" t="s">
        <v>70</v>
      </c>
      <c r="B7309" t="s">
        <v>1</v>
      </c>
      <c r="C7309" t="s">
        <v>38</v>
      </c>
      <c r="D7309">
        <v>1</v>
      </c>
      <c r="E7309" t="s">
        <v>39</v>
      </c>
      <c r="F7309">
        <v>1</v>
      </c>
      <c r="G7309" t="s">
        <v>43</v>
      </c>
      <c r="H7309">
        <v>3</v>
      </c>
      <c r="I7309" t="s">
        <v>41</v>
      </c>
      <c r="J7309">
        <v>1</v>
      </c>
      <c r="K7309">
        <v>231</v>
      </c>
      <c r="L7309" t="s">
        <v>7</v>
      </c>
      <c r="M7309">
        <v>1</v>
      </c>
      <c r="N7309" t="s">
        <v>16</v>
      </c>
      <c r="O7309">
        <v>2</v>
      </c>
      <c r="P7309" t="s">
        <v>14</v>
      </c>
      <c r="Q7309">
        <v>5</v>
      </c>
      <c r="R7309" t="s">
        <v>47</v>
      </c>
      <c r="S7309">
        <v>1</v>
      </c>
      <c r="T7309">
        <v>118</v>
      </c>
      <c r="U7309">
        <v>96</v>
      </c>
      <c r="V7309">
        <v>76.050003099999998</v>
      </c>
      <c r="W7309" t="str">
        <f>_xlfn.XLOOKUP(M7309,ActionReference[Action],ActionReference[Reference])</f>
        <v>Approved</v>
      </c>
      <c r="X7309" t="str" cm="1">
        <f t="array" ref="X7309">_xlfn.IFS(T7309&lt;40,"Lower",T7309&lt;122,"Middle",TRUE,"Upper")</f>
        <v>Middle</v>
      </c>
    </row>
    <row r="7310" spans="1:24" x14ac:dyDescent="0.2">
      <c r="A7310" t="s">
        <v>125</v>
      </c>
      <c r="B7310" t="s">
        <v>1</v>
      </c>
      <c r="C7310" t="s">
        <v>45</v>
      </c>
      <c r="D7310">
        <v>3</v>
      </c>
      <c r="E7310" t="s">
        <v>39</v>
      </c>
      <c r="F7310">
        <v>1</v>
      </c>
      <c r="G7310" t="s">
        <v>40</v>
      </c>
      <c r="H7310">
        <v>1</v>
      </c>
      <c r="I7310" t="s">
        <v>41</v>
      </c>
      <c r="J7310">
        <v>1</v>
      </c>
      <c r="K7310">
        <v>248</v>
      </c>
      <c r="L7310" t="s">
        <v>7</v>
      </c>
      <c r="M7310">
        <v>1</v>
      </c>
      <c r="N7310" t="s">
        <v>16</v>
      </c>
      <c r="O7310">
        <v>2</v>
      </c>
      <c r="P7310" t="s">
        <v>14</v>
      </c>
      <c r="Q7310">
        <v>5</v>
      </c>
      <c r="R7310" t="s">
        <v>47</v>
      </c>
      <c r="S7310">
        <v>1</v>
      </c>
      <c r="T7310">
        <v>116</v>
      </c>
      <c r="U7310">
        <v>52.5</v>
      </c>
      <c r="V7310">
        <v>86</v>
      </c>
      <c r="W7310" t="str">
        <f>_xlfn.XLOOKUP(M7310,ActionReference[Action],ActionReference[Reference])</f>
        <v>Approved</v>
      </c>
      <c r="X7310" t="str" cm="1">
        <f t="array" ref="X7310">_xlfn.IFS(T7310&lt;40,"Lower",T7310&lt;122,"Middle",TRUE,"Upper")</f>
        <v>Middle</v>
      </c>
    </row>
    <row r="7311" spans="1:24" x14ac:dyDescent="0.2">
      <c r="A7311" t="s">
        <v>87</v>
      </c>
      <c r="B7311" t="s">
        <v>1</v>
      </c>
      <c r="C7311" t="s">
        <v>38</v>
      </c>
      <c r="D7311">
        <v>1</v>
      </c>
      <c r="E7311" t="s">
        <v>39</v>
      </c>
      <c r="F7311">
        <v>1</v>
      </c>
      <c r="G7311" t="s">
        <v>40</v>
      </c>
      <c r="H7311">
        <v>1</v>
      </c>
      <c r="I7311" t="s">
        <v>41</v>
      </c>
      <c r="J7311">
        <v>1</v>
      </c>
      <c r="K7311">
        <v>380</v>
      </c>
      <c r="L7311" t="s">
        <v>7</v>
      </c>
      <c r="M7311">
        <v>1</v>
      </c>
      <c r="N7311" t="s">
        <v>16</v>
      </c>
      <c r="O7311">
        <v>2</v>
      </c>
      <c r="P7311" t="s">
        <v>14</v>
      </c>
      <c r="Q7311">
        <v>5</v>
      </c>
      <c r="R7311" t="s">
        <v>47</v>
      </c>
      <c r="S7311">
        <v>1</v>
      </c>
      <c r="T7311">
        <v>115</v>
      </c>
      <c r="U7311">
        <v>66.2</v>
      </c>
      <c r="V7311">
        <v>93.540000899999995</v>
      </c>
      <c r="W7311" t="str">
        <f>_xlfn.XLOOKUP(M7311,ActionReference[Action],ActionReference[Reference])</f>
        <v>Approved</v>
      </c>
      <c r="X7311" t="str" cm="1">
        <f t="array" ref="X7311">_xlfn.IFS(T7311&lt;40,"Lower",T7311&lt;122,"Middle",TRUE,"Upper")</f>
        <v>Middle</v>
      </c>
    </row>
    <row r="7312" spans="1:24" x14ac:dyDescent="0.2">
      <c r="A7312" t="s">
        <v>477</v>
      </c>
      <c r="B7312" t="s">
        <v>1</v>
      </c>
      <c r="C7312" t="s">
        <v>38</v>
      </c>
      <c r="D7312">
        <v>1</v>
      </c>
      <c r="E7312" t="s">
        <v>39</v>
      </c>
      <c r="F7312">
        <v>1</v>
      </c>
      <c r="G7312" t="s">
        <v>43</v>
      </c>
      <c r="H7312">
        <v>3</v>
      </c>
      <c r="I7312" t="s">
        <v>41</v>
      </c>
      <c r="J7312">
        <v>1</v>
      </c>
      <c r="K7312">
        <v>233</v>
      </c>
      <c r="L7312" t="s">
        <v>7</v>
      </c>
      <c r="M7312">
        <v>1</v>
      </c>
      <c r="N7312" t="s">
        <v>15</v>
      </c>
      <c r="O7312">
        <v>1</v>
      </c>
      <c r="P7312" t="s">
        <v>14</v>
      </c>
      <c r="Q7312">
        <v>5</v>
      </c>
      <c r="R7312" t="s">
        <v>47</v>
      </c>
      <c r="S7312">
        <v>1</v>
      </c>
      <c r="T7312">
        <v>58</v>
      </c>
      <c r="U7312">
        <v>63.2</v>
      </c>
      <c r="V7312">
        <v>53.720001199999999</v>
      </c>
      <c r="W7312" t="str">
        <f>_xlfn.XLOOKUP(M7312,ActionReference[Action],ActionReference[Reference])</f>
        <v>Approved</v>
      </c>
      <c r="X7312" t="str" cm="1">
        <f t="array" ref="X7312">_xlfn.IFS(T7312&lt;40,"Lower",T7312&lt;122,"Middle",TRUE,"Upper")</f>
        <v>Middle</v>
      </c>
    </row>
    <row r="7313" spans="1:24" x14ac:dyDescent="0.2">
      <c r="A7313" t="s">
        <v>87</v>
      </c>
      <c r="B7313" t="s">
        <v>1</v>
      </c>
      <c r="C7313" t="s">
        <v>42</v>
      </c>
      <c r="D7313">
        <v>2</v>
      </c>
      <c r="E7313" t="s">
        <v>39</v>
      </c>
      <c r="F7313">
        <v>1</v>
      </c>
      <c r="G7313" t="s">
        <v>40</v>
      </c>
      <c r="H7313">
        <v>1</v>
      </c>
      <c r="I7313" t="s">
        <v>41</v>
      </c>
      <c r="J7313">
        <v>1</v>
      </c>
      <c r="K7313">
        <v>119</v>
      </c>
      <c r="L7313" t="s">
        <v>6</v>
      </c>
      <c r="M7313">
        <v>3</v>
      </c>
      <c r="N7313" t="s">
        <v>16</v>
      </c>
      <c r="O7313">
        <v>2</v>
      </c>
      <c r="P7313" t="s">
        <v>14</v>
      </c>
      <c r="Q7313">
        <v>5</v>
      </c>
      <c r="R7313" t="s">
        <v>47</v>
      </c>
      <c r="S7313">
        <v>1</v>
      </c>
      <c r="T7313">
        <v>46</v>
      </c>
      <c r="U7313">
        <v>48.5</v>
      </c>
      <c r="V7313">
        <v>141.779999</v>
      </c>
      <c r="W7313" t="str">
        <f>_xlfn.XLOOKUP(M7313,ActionReference[Action],ActionReference[Reference])</f>
        <v>Denied</v>
      </c>
      <c r="X7313" t="str" cm="1">
        <f t="array" ref="X7313">_xlfn.IFS(T7313&lt;40,"Lower",T7313&lt;122,"Middle",TRUE,"Upper")</f>
        <v>Middle</v>
      </c>
    </row>
    <row r="7314" spans="1:24" x14ac:dyDescent="0.2">
      <c r="A7314" t="s">
        <v>94</v>
      </c>
      <c r="B7314" t="s">
        <v>1</v>
      </c>
      <c r="C7314" t="s">
        <v>42</v>
      </c>
      <c r="D7314">
        <v>2</v>
      </c>
      <c r="E7314" t="s">
        <v>39</v>
      </c>
      <c r="F7314">
        <v>1</v>
      </c>
      <c r="G7314" t="s">
        <v>43</v>
      </c>
      <c r="H7314">
        <v>3</v>
      </c>
      <c r="I7314" t="s">
        <v>41</v>
      </c>
      <c r="J7314">
        <v>1</v>
      </c>
      <c r="K7314">
        <v>530</v>
      </c>
      <c r="L7314" t="s">
        <v>7</v>
      </c>
      <c r="M7314">
        <v>1</v>
      </c>
      <c r="N7314" t="s">
        <v>16</v>
      </c>
      <c r="O7314">
        <v>2</v>
      </c>
      <c r="P7314" t="s">
        <v>14</v>
      </c>
      <c r="Q7314">
        <v>5</v>
      </c>
      <c r="R7314" t="s">
        <v>46</v>
      </c>
      <c r="S7314">
        <v>2</v>
      </c>
      <c r="T7314">
        <v>179</v>
      </c>
      <c r="U7314">
        <v>88</v>
      </c>
      <c r="V7314">
        <v>123.19000200000001</v>
      </c>
      <c r="W7314" t="str">
        <f>_xlfn.XLOOKUP(M7314,ActionReference[Action],ActionReference[Reference])</f>
        <v>Approved</v>
      </c>
      <c r="X7314" t="str" cm="1">
        <f t="array" ref="X7314">_xlfn.IFS(T7314&lt;40,"Lower",T7314&lt;122,"Middle",TRUE,"Upper")</f>
        <v>Upper</v>
      </c>
    </row>
    <row r="7315" spans="1:24" x14ac:dyDescent="0.2">
      <c r="A7315" t="s">
        <v>62</v>
      </c>
      <c r="B7315" t="s">
        <v>1</v>
      </c>
      <c r="C7315" t="s">
        <v>38</v>
      </c>
      <c r="D7315">
        <v>1</v>
      </c>
      <c r="E7315" t="s">
        <v>39</v>
      </c>
      <c r="F7315">
        <v>1</v>
      </c>
      <c r="G7315" t="s">
        <v>43</v>
      </c>
      <c r="H7315">
        <v>3</v>
      </c>
      <c r="I7315" t="s">
        <v>41</v>
      </c>
      <c r="J7315">
        <v>1</v>
      </c>
      <c r="K7315">
        <v>900</v>
      </c>
      <c r="L7315" t="s">
        <v>6</v>
      </c>
      <c r="M7315">
        <v>3</v>
      </c>
      <c r="N7315" t="s">
        <v>16</v>
      </c>
      <c r="O7315">
        <v>2</v>
      </c>
      <c r="P7315" t="s">
        <v>14</v>
      </c>
      <c r="Q7315">
        <v>5</v>
      </c>
      <c r="R7315" t="s">
        <v>47</v>
      </c>
      <c r="S7315">
        <v>1</v>
      </c>
      <c r="T7315">
        <v>281</v>
      </c>
      <c r="U7315">
        <v>79.3</v>
      </c>
      <c r="V7315">
        <v>102.129997</v>
      </c>
      <c r="W7315" t="str">
        <f>_xlfn.XLOOKUP(M7315,ActionReference[Action],ActionReference[Reference])</f>
        <v>Denied</v>
      </c>
      <c r="X7315" t="str" cm="1">
        <f t="array" ref="X7315">_xlfn.IFS(T7315&lt;40,"Lower",T7315&lt;122,"Middle",TRUE,"Upper")</f>
        <v>Upper</v>
      </c>
    </row>
    <row r="7316" spans="1:24" x14ac:dyDescent="0.2">
      <c r="A7316" t="s">
        <v>104</v>
      </c>
      <c r="B7316" t="s">
        <v>1</v>
      </c>
      <c r="C7316" t="s">
        <v>38</v>
      </c>
      <c r="D7316">
        <v>1</v>
      </c>
      <c r="E7316" t="s">
        <v>39</v>
      </c>
      <c r="F7316">
        <v>1</v>
      </c>
      <c r="G7316" t="s">
        <v>43</v>
      </c>
      <c r="H7316">
        <v>3</v>
      </c>
      <c r="I7316" t="s">
        <v>50</v>
      </c>
      <c r="J7316">
        <v>2</v>
      </c>
      <c r="K7316">
        <v>300</v>
      </c>
      <c r="L7316" t="s">
        <v>6</v>
      </c>
      <c r="M7316">
        <v>3</v>
      </c>
      <c r="N7316" t="s">
        <v>16</v>
      </c>
      <c r="O7316">
        <v>2</v>
      </c>
      <c r="P7316" t="s">
        <v>14</v>
      </c>
      <c r="Q7316">
        <v>5</v>
      </c>
      <c r="R7316" t="s">
        <v>46</v>
      </c>
      <c r="S7316">
        <v>2</v>
      </c>
      <c r="T7316">
        <v>46</v>
      </c>
      <c r="U7316">
        <v>76.3</v>
      </c>
      <c r="V7316">
        <v>95.059997600000003</v>
      </c>
      <c r="W7316" t="str">
        <f>_xlfn.XLOOKUP(M7316,ActionReference[Action],ActionReference[Reference])</f>
        <v>Denied</v>
      </c>
      <c r="X7316" t="str" cm="1">
        <f t="array" ref="X7316">_xlfn.IFS(T7316&lt;40,"Lower",T7316&lt;122,"Middle",TRUE,"Upper")</f>
        <v>Middle</v>
      </c>
    </row>
    <row r="7317" spans="1:24" x14ac:dyDescent="0.2">
      <c r="A7317" t="s">
        <v>210</v>
      </c>
      <c r="B7317" t="s">
        <v>1</v>
      </c>
      <c r="C7317" t="s">
        <v>38</v>
      </c>
      <c r="D7317">
        <v>1</v>
      </c>
      <c r="E7317" t="s">
        <v>39</v>
      </c>
      <c r="F7317">
        <v>1</v>
      </c>
      <c r="G7317" t="s">
        <v>40</v>
      </c>
      <c r="H7317">
        <v>1</v>
      </c>
      <c r="I7317" t="s">
        <v>41</v>
      </c>
      <c r="J7317">
        <v>1</v>
      </c>
      <c r="K7317">
        <v>95</v>
      </c>
      <c r="L7317" t="s">
        <v>7</v>
      </c>
      <c r="M7317">
        <v>1</v>
      </c>
      <c r="N7317" t="s">
        <v>16</v>
      </c>
      <c r="O7317">
        <v>2</v>
      </c>
      <c r="P7317" t="s">
        <v>14</v>
      </c>
      <c r="Q7317">
        <v>5</v>
      </c>
      <c r="R7317" t="s">
        <v>46</v>
      </c>
      <c r="S7317">
        <v>2</v>
      </c>
      <c r="T7317">
        <v>59</v>
      </c>
      <c r="U7317">
        <v>66.2</v>
      </c>
      <c r="V7317">
        <v>88.419998199999995</v>
      </c>
      <c r="W7317" t="str">
        <f>_xlfn.XLOOKUP(M7317,ActionReference[Action],ActionReference[Reference])</f>
        <v>Approved</v>
      </c>
      <c r="X7317" t="str" cm="1">
        <f t="array" ref="X7317">_xlfn.IFS(T7317&lt;40,"Lower",T7317&lt;122,"Middle",TRUE,"Upper")</f>
        <v>Middle</v>
      </c>
    </row>
    <row r="7318" spans="1:24" x14ac:dyDescent="0.2">
      <c r="A7318" t="s">
        <v>94</v>
      </c>
      <c r="B7318" t="s">
        <v>1</v>
      </c>
      <c r="C7318" t="s">
        <v>38</v>
      </c>
      <c r="D7318">
        <v>1</v>
      </c>
      <c r="E7318" t="s">
        <v>39</v>
      </c>
      <c r="F7318">
        <v>1</v>
      </c>
      <c r="G7318" t="s">
        <v>43</v>
      </c>
      <c r="H7318">
        <v>3</v>
      </c>
      <c r="I7318" t="s">
        <v>41</v>
      </c>
      <c r="J7318">
        <v>1</v>
      </c>
      <c r="K7318">
        <v>215</v>
      </c>
      <c r="L7318" t="s">
        <v>7</v>
      </c>
      <c r="M7318">
        <v>1</v>
      </c>
      <c r="N7318" t="s">
        <v>16</v>
      </c>
      <c r="O7318">
        <v>2</v>
      </c>
      <c r="P7318" t="s">
        <v>10</v>
      </c>
      <c r="Q7318">
        <v>3</v>
      </c>
      <c r="R7318" t="s">
        <v>47</v>
      </c>
      <c r="S7318">
        <v>1</v>
      </c>
      <c r="T7318">
        <v>63</v>
      </c>
      <c r="U7318">
        <v>73.400000000000006</v>
      </c>
      <c r="V7318">
        <v>133.46000699999999</v>
      </c>
      <c r="W7318" t="str">
        <f>_xlfn.XLOOKUP(M7318,ActionReference[Action],ActionReference[Reference])</f>
        <v>Approved</v>
      </c>
      <c r="X7318" t="str" cm="1">
        <f t="array" ref="X7318">_xlfn.IFS(T7318&lt;40,"Lower",T7318&lt;122,"Middle",TRUE,"Upper")</f>
        <v>Middle</v>
      </c>
    </row>
    <row r="7319" spans="1:24" x14ac:dyDescent="0.2">
      <c r="A7319" t="s">
        <v>77</v>
      </c>
      <c r="B7319" t="s">
        <v>1</v>
      </c>
      <c r="C7319" t="s">
        <v>42</v>
      </c>
      <c r="D7319">
        <v>2</v>
      </c>
      <c r="E7319" t="s">
        <v>39</v>
      </c>
      <c r="F7319">
        <v>1</v>
      </c>
      <c r="G7319" t="s">
        <v>43</v>
      </c>
      <c r="H7319">
        <v>3</v>
      </c>
      <c r="I7319" t="s">
        <v>41</v>
      </c>
      <c r="J7319">
        <v>1</v>
      </c>
      <c r="K7319">
        <v>216</v>
      </c>
      <c r="L7319" t="s">
        <v>6</v>
      </c>
      <c r="M7319">
        <v>3</v>
      </c>
      <c r="N7319" t="s">
        <v>16</v>
      </c>
      <c r="O7319">
        <v>2</v>
      </c>
      <c r="P7319" t="s">
        <v>14</v>
      </c>
      <c r="Q7319">
        <v>5</v>
      </c>
      <c r="R7319" t="s">
        <v>46</v>
      </c>
      <c r="S7319">
        <v>2</v>
      </c>
      <c r="T7319">
        <v>86</v>
      </c>
      <c r="U7319">
        <v>84.4</v>
      </c>
      <c r="V7319">
        <v>60.290000900000003</v>
      </c>
      <c r="W7319" t="str">
        <f>_xlfn.XLOOKUP(M7319,ActionReference[Action],ActionReference[Reference])</f>
        <v>Denied</v>
      </c>
      <c r="X7319" t="str" cm="1">
        <f t="array" ref="X7319">_xlfn.IFS(T7319&lt;40,"Lower",T7319&lt;122,"Middle",TRUE,"Upper")</f>
        <v>Middle</v>
      </c>
    </row>
    <row r="7320" spans="1:24" x14ac:dyDescent="0.2">
      <c r="A7320" t="s">
        <v>164</v>
      </c>
      <c r="B7320" t="s">
        <v>1</v>
      </c>
      <c r="C7320" t="s">
        <v>42</v>
      </c>
      <c r="D7320">
        <v>2</v>
      </c>
      <c r="E7320" t="s">
        <v>39</v>
      </c>
      <c r="F7320">
        <v>1</v>
      </c>
      <c r="G7320" t="s">
        <v>40</v>
      </c>
      <c r="H7320">
        <v>1</v>
      </c>
      <c r="I7320" t="s">
        <v>41</v>
      </c>
      <c r="J7320">
        <v>1</v>
      </c>
      <c r="K7320">
        <v>265</v>
      </c>
      <c r="L7320" t="s">
        <v>6</v>
      </c>
      <c r="M7320">
        <v>3</v>
      </c>
      <c r="N7320" t="s">
        <v>16</v>
      </c>
      <c r="O7320">
        <v>2</v>
      </c>
      <c r="P7320" t="s">
        <v>10</v>
      </c>
      <c r="Q7320">
        <v>3</v>
      </c>
      <c r="R7320" t="s">
        <v>46</v>
      </c>
      <c r="S7320">
        <v>2</v>
      </c>
      <c r="T7320">
        <v>53</v>
      </c>
      <c r="U7320">
        <v>110.8</v>
      </c>
      <c r="V7320">
        <v>66.660003700000004</v>
      </c>
      <c r="W7320" t="str">
        <f>_xlfn.XLOOKUP(M7320,ActionReference[Action],ActionReference[Reference])</f>
        <v>Denied</v>
      </c>
      <c r="X7320" t="str" cm="1">
        <f t="array" ref="X7320">_xlfn.IFS(T7320&lt;40,"Lower",T7320&lt;122,"Middle",TRUE,"Upper")</f>
        <v>Middle</v>
      </c>
    </row>
    <row r="7321" spans="1:24" x14ac:dyDescent="0.2">
      <c r="A7321" t="s">
        <v>266</v>
      </c>
      <c r="B7321" t="s">
        <v>1</v>
      </c>
      <c r="C7321" t="s">
        <v>45</v>
      </c>
      <c r="D7321">
        <v>3</v>
      </c>
      <c r="E7321" t="s">
        <v>39</v>
      </c>
      <c r="F7321">
        <v>1</v>
      </c>
      <c r="G7321" t="s">
        <v>40</v>
      </c>
      <c r="H7321">
        <v>1</v>
      </c>
      <c r="I7321" t="s">
        <v>41</v>
      </c>
      <c r="J7321">
        <v>1</v>
      </c>
      <c r="K7321">
        <v>165</v>
      </c>
      <c r="L7321" t="s">
        <v>7</v>
      </c>
      <c r="M7321">
        <v>1</v>
      </c>
      <c r="N7321" t="s">
        <v>16</v>
      </c>
      <c r="O7321">
        <v>2</v>
      </c>
      <c r="P7321" t="s">
        <v>14</v>
      </c>
      <c r="Q7321">
        <v>5</v>
      </c>
      <c r="R7321" t="s">
        <v>47</v>
      </c>
      <c r="S7321">
        <v>1</v>
      </c>
      <c r="T7321">
        <v>62</v>
      </c>
      <c r="U7321">
        <v>47.8</v>
      </c>
      <c r="V7321">
        <v>81.709999100000005</v>
      </c>
      <c r="W7321" t="str">
        <f>_xlfn.XLOOKUP(M7321,ActionReference[Action],ActionReference[Reference])</f>
        <v>Approved</v>
      </c>
      <c r="X7321" t="str" cm="1">
        <f t="array" ref="X7321">_xlfn.IFS(T7321&lt;40,"Lower",T7321&lt;122,"Middle",TRUE,"Upper")</f>
        <v>Middle</v>
      </c>
    </row>
    <row r="7322" spans="1:24" x14ac:dyDescent="0.2">
      <c r="A7322" t="s">
        <v>109</v>
      </c>
      <c r="B7322" t="s">
        <v>1</v>
      </c>
      <c r="C7322" t="s">
        <v>38</v>
      </c>
      <c r="D7322">
        <v>1</v>
      </c>
      <c r="E7322" t="s">
        <v>39</v>
      </c>
      <c r="F7322">
        <v>1</v>
      </c>
      <c r="G7322" t="s">
        <v>43</v>
      </c>
      <c r="H7322">
        <v>3</v>
      </c>
      <c r="I7322" t="s">
        <v>41</v>
      </c>
      <c r="J7322">
        <v>1</v>
      </c>
      <c r="K7322">
        <v>274</v>
      </c>
      <c r="L7322" t="s">
        <v>6</v>
      </c>
      <c r="M7322">
        <v>3</v>
      </c>
      <c r="N7322" t="s">
        <v>16</v>
      </c>
      <c r="O7322">
        <v>2</v>
      </c>
      <c r="P7322" t="s">
        <v>14</v>
      </c>
      <c r="Q7322">
        <v>5</v>
      </c>
      <c r="R7322" t="s">
        <v>46</v>
      </c>
      <c r="S7322">
        <v>2</v>
      </c>
      <c r="T7322">
        <v>57</v>
      </c>
      <c r="U7322">
        <v>61.7</v>
      </c>
      <c r="V7322">
        <v>135.779999</v>
      </c>
      <c r="W7322" t="str">
        <f>_xlfn.XLOOKUP(M7322,ActionReference[Action],ActionReference[Reference])</f>
        <v>Denied</v>
      </c>
      <c r="X7322" t="str" cm="1">
        <f t="array" ref="X7322">_xlfn.IFS(T7322&lt;40,"Lower",T7322&lt;122,"Middle",TRUE,"Upper")</f>
        <v>Middle</v>
      </c>
    </row>
    <row r="7323" spans="1:24" x14ac:dyDescent="0.2">
      <c r="A7323" t="s">
        <v>239</v>
      </c>
      <c r="B7323" t="s">
        <v>1</v>
      </c>
      <c r="C7323" t="s">
        <v>42</v>
      </c>
      <c r="D7323">
        <v>2</v>
      </c>
      <c r="E7323" t="s">
        <v>39</v>
      </c>
      <c r="F7323">
        <v>1</v>
      </c>
      <c r="G7323" t="s">
        <v>40</v>
      </c>
      <c r="H7323">
        <v>1</v>
      </c>
      <c r="I7323" t="s">
        <v>41</v>
      </c>
      <c r="J7323">
        <v>1</v>
      </c>
      <c r="K7323">
        <v>73</v>
      </c>
      <c r="L7323" t="s">
        <v>7</v>
      </c>
      <c r="M7323">
        <v>1</v>
      </c>
      <c r="N7323" t="s">
        <v>16</v>
      </c>
      <c r="O7323">
        <v>2</v>
      </c>
      <c r="P7323" t="s">
        <v>14</v>
      </c>
      <c r="Q7323">
        <v>5</v>
      </c>
      <c r="R7323" t="s">
        <v>46</v>
      </c>
      <c r="S7323">
        <v>2</v>
      </c>
      <c r="T7323">
        <v>17</v>
      </c>
      <c r="U7323">
        <v>59.8</v>
      </c>
      <c r="V7323">
        <v>65.330001800000005</v>
      </c>
      <c r="W7323" t="str">
        <f>_xlfn.XLOOKUP(M7323,ActionReference[Action],ActionReference[Reference])</f>
        <v>Approved</v>
      </c>
      <c r="X7323" t="str" cm="1">
        <f t="array" ref="X7323">_xlfn.IFS(T7323&lt;40,"Lower",T7323&lt;122,"Middle",TRUE,"Upper")</f>
        <v>Lower</v>
      </c>
    </row>
    <row r="7324" spans="1:24" x14ac:dyDescent="0.2">
      <c r="A7324" t="s">
        <v>180</v>
      </c>
      <c r="B7324" t="s">
        <v>1</v>
      </c>
      <c r="C7324" t="s">
        <v>38</v>
      </c>
      <c r="D7324">
        <v>1</v>
      </c>
      <c r="E7324" t="s">
        <v>39</v>
      </c>
      <c r="F7324">
        <v>1</v>
      </c>
      <c r="G7324" t="s">
        <v>49</v>
      </c>
      <c r="H7324">
        <v>2</v>
      </c>
      <c r="I7324" t="s">
        <v>41</v>
      </c>
      <c r="J7324">
        <v>1</v>
      </c>
      <c r="K7324">
        <v>215</v>
      </c>
      <c r="L7324" t="s">
        <v>7</v>
      </c>
      <c r="M7324">
        <v>1</v>
      </c>
      <c r="N7324" t="s">
        <v>15</v>
      </c>
      <c r="O7324">
        <v>1</v>
      </c>
      <c r="P7324" t="s">
        <v>14</v>
      </c>
      <c r="Q7324">
        <v>5</v>
      </c>
      <c r="R7324" t="s">
        <v>47</v>
      </c>
      <c r="S7324">
        <v>1</v>
      </c>
      <c r="T7324">
        <v>52</v>
      </c>
      <c r="U7324">
        <v>63.2</v>
      </c>
      <c r="V7324">
        <v>94.779998800000001</v>
      </c>
      <c r="W7324" t="str">
        <f>_xlfn.XLOOKUP(M7324,ActionReference[Action],ActionReference[Reference])</f>
        <v>Approved</v>
      </c>
      <c r="X7324" t="str" cm="1">
        <f t="array" ref="X7324">_xlfn.IFS(T7324&lt;40,"Lower",T7324&lt;122,"Middle",TRUE,"Upper")</f>
        <v>Middle</v>
      </c>
    </row>
    <row r="7325" spans="1:24" x14ac:dyDescent="0.2">
      <c r="A7325">
        <v>2149009991</v>
      </c>
      <c r="B7325" t="s">
        <v>1</v>
      </c>
      <c r="C7325" t="s">
        <v>42</v>
      </c>
      <c r="D7325">
        <v>2</v>
      </c>
      <c r="E7325" t="s">
        <v>39</v>
      </c>
      <c r="F7325">
        <v>1</v>
      </c>
      <c r="G7325" t="s">
        <v>40</v>
      </c>
      <c r="H7325">
        <v>1</v>
      </c>
      <c r="I7325" t="s">
        <v>41</v>
      </c>
      <c r="J7325">
        <v>1</v>
      </c>
      <c r="K7325">
        <v>272</v>
      </c>
      <c r="L7325" t="s">
        <v>6</v>
      </c>
      <c r="M7325">
        <v>3</v>
      </c>
      <c r="N7325" t="s">
        <v>16</v>
      </c>
      <c r="O7325">
        <v>2</v>
      </c>
      <c r="P7325" t="s">
        <v>14</v>
      </c>
      <c r="Q7325">
        <v>5</v>
      </c>
      <c r="R7325" t="s">
        <v>47</v>
      </c>
      <c r="S7325">
        <v>1</v>
      </c>
      <c r="T7325">
        <v>69</v>
      </c>
      <c r="U7325">
        <v>52.5</v>
      </c>
      <c r="V7325">
        <v>86</v>
      </c>
      <c r="W7325" t="str">
        <f>_xlfn.XLOOKUP(M7325,ActionReference[Action],ActionReference[Reference])</f>
        <v>Denied</v>
      </c>
      <c r="X7325" t="str" cm="1">
        <f t="array" ref="X7325">_xlfn.IFS(T7325&lt;40,"Lower",T7325&lt;122,"Middle",TRUE,"Upper")</f>
        <v>Middle</v>
      </c>
    </row>
    <row r="7326" spans="1:24" x14ac:dyDescent="0.2">
      <c r="A7326" t="s">
        <v>171</v>
      </c>
      <c r="B7326" t="s">
        <v>1</v>
      </c>
      <c r="C7326" t="s">
        <v>38</v>
      </c>
      <c r="D7326">
        <v>1</v>
      </c>
      <c r="E7326" t="s">
        <v>39</v>
      </c>
      <c r="F7326">
        <v>1</v>
      </c>
      <c r="G7326" t="s">
        <v>40</v>
      </c>
      <c r="H7326">
        <v>1</v>
      </c>
      <c r="I7326" t="s">
        <v>50</v>
      </c>
      <c r="J7326">
        <v>2</v>
      </c>
      <c r="K7326">
        <v>111</v>
      </c>
      <c r="L7326" t="s">
        <v>7</v>
      </c>
      <c r="M7326">
        <v>1</v>
      </c>
      <c r="N7326" t="s">
        <v>16</v>
      </c>
      <c r="O7326">
        <v>2</v>
      </c>
      <c r="P7326" t="s">
        <v>14</v>
      </c>
      <c r="Q7326">
        <v>5</v>
      </c>
      <c r="R7326" t="s">
        <v>47</v>
      </c>
      <c r="S7326">
        <v>1</v>
      </c>
      <c r="T7326">
        <v>86</v>
      </c>
      <c r="U7326">
        <v>74.3</v>
      </c>
      <c r="V7326">
        <v>121.349998</v>
      </c>
      <c r="W7326" t="str">
        <f>_xlfn.XLOOKUP(M7326,ActionReference[Action],ActionReference[Reference])</f>
        <v>Approved</v>
      </c>
      <c r="X7326" t="str" cm="1">
        <f t="array" ref="X7326">_xlfn.IFS(T7326&lt;40,"Lower",T7326&lt;122,"Middle",TRUE,"Upper")</f>
        <v>Middle</v>
      </c>
    </row>
    <row r="7327" spans="1:24" x14ac:dyDescent="0.2">
      <c r="A7327" t="s">
        <v>158</v>
      </c>
      <c r="B7327" t="s">
        <v>1</v>
      </c>
      <c r="C7327" t="s">
        <v>45</v>
      </c>
      <c r="D7327">
        <v>3</v>
      </c>
      <c r="E7327" t="s">
        <v>39</v>
      </c>
      <c r="F7327">
        <v>1</v>
      </c>
      <c r="G7327" t="s">
        <v>43</v>
      </c>
      <c r="H7327">
        <v>3</v>
      </c>
      <c r="I7327" t="s">
        <v>41</v>
      </c>
      <c r="J7327">
        <v>1</v>
      </c>
      <c r="K7327">
        <v>104</v>
      </c>
      <c r="L7327" t="s">
        <v>6</v>
      </c>
      <c r="M7327">
        <v>3</v>
      </c>
      <c r="N7327" t="s">
        <v>16</v>
      </c>
      <c r="O7327">
        <v>2</v>
      </c>
      <c r="P7327" t="s">
        <v>14</v>
      </c>
      <c r="Q7327">
        <v>5</v>
      </c>
      <c r="R7327" t="s">
        <v>47</v>
      </c>
      <c r="S7327">
        <v>1</v>
      </c>
      <c r="U7327">
        <v>56</v>
      </c>
      <c r="V7327">
        <v>114.400002</v>
      </c>
      <c r="W7327" t="str">
        <f>_xlfn.XLOOKUP(M7327,ActionReference[Action],ActionReference[Reference])</f>
        <v>Denied</v>
      </c>
      <c r="X7327" t="str" cm="1">
        <f t="array" ref="X7327">_xlfn.IFS(T7327&lt;40,"Lower",T7327&lt;122,"Middle",TRUE,"Upper")</f>
        <v>Lower</v>
      </c>
    </row>
    <row r="7328" spans="1:24" x14ac:dyDescent="0.2">
      <c r="A7328" t="s">
        <v>77</v>
      </c>
      <c r="B7328" t="s">
        <v>1</v>
      </c>
      <c r="C7328" t="s">
        <v>42</v>
      </c>
      <c r="D7328">
        <v>2</v>
      </c>
      <c r="E7328" t="s">
        <v>39</v>
      </c>
      <c r="F7328">
        <v>1</v>
      </c>
      <c r="G7328" t="s">
        <v>40</v>
      </c>
      <c r="H7328">
        <v>1</v>
      </c>
      <c r="I7328" t="s">
        <v>41</v>
      </c>
      <c r="J7328">
        <v>1</v>
      </c>
      <c r="K7328">
        <v>228</v>
      </c>
      <c r="L7328" t="s">
        <v>7</v>
      </c>
      <c r="M7328">
        <v>1</v>
      </c>
      <c r="N7328" t="s">
        <v>16</v>
      </c>
      <c r="O7328">
        <v>2</v>
      </c>
      <c r="P7328" t="s">
        <v>9</v>
      </c>
      <c r="Q7328">
        <v>2</v>
      </c>
      <c r="R7328" t="s">
        <v>47</v>
      </c>
      <c r="S7328">
        <v>1</v>
      </c>
      <c r="T7328">
        <v>56</v>
      </c>
      <c r="U7328">
        <v>75.400000000000006</v>
      </c>
      <c r="V7328">
        <v>91.25</v>
      </c>
      <c r="W7328" t="str">
        <f>_xlfn.XLOOKUP(M7328,ActionReference[Action],ActionReference[Reference])</f>
        <v>Approved</v>
      </c>
      <c r="X7328" t="str" cm="1">
        <f t="array" ref="X7328">_xlfn.IFS(T7328&lt;40,"Lower",T7328&lt;122,"Middle",TRUE,"Upper")</f>
        <v>Middle</v>
      </c>
    </row>
    <row r="7329" spans="1:24" x14ac:dyDescent="0.2">
      <c r="A7329" t="s">
        <v>70</v>
      </c>
      <c r="B7329" t="s">
        <v>1</v>
      </c>
      <c r="C7329" t="s">
        <v>42</v>
      </c>
      <c r="D7329">
        <v>2</v>
      </c>
      <c r="E7329" t="s">
        <v>39</v>
      </c>
      <c r="F7329">
        <v>1</v>
      </c>
      <c r="G7329" t="s">
        <v>40</v>
      </c>
      <c r="H7329">
        <v>1</v>
      </c>
      <c r="I7329" t="s">
        <v>41</v>
      </c>
      <c r="J7329">
        <v>1</v>
      </c>
      <c r="K7329">
        <v>216</v>
      </c>
      <c r="L7329" t="s">
        <v>7</v>
      </c>
      <c r="M7329">
        <v>1</v>
      </c>
      <c r="N7329" t="s">
        <v>16</v>
      </c>
      <c r="O7329">
        <v>2</v>
      </c>
      <c r="P7329" t="s">
        <v>14</v>
      </c>
      <c r="Q7329">
        <v>5</v>
      </c>
      <c r="R7329" t="s">
        <v>47</v>
      </c>
      <c r="S7329">
        <v>1</v>
      </c>
      <c r="T7329">
        <v>73</v>
      </c>
      <c r="U7329">
        <v>63.9</v>
      </c>
      <c r="V7329">
        <v>81.959999100000005</v>
      </c>
      <c r="W7329" t="str">
        <f>_xlfn.XLOOKUP(M7329,ActionReference[Action],ActionReference[Reference])</f>
        <v>Approved</v>
      </c>
      <c r="X7329" t="str" cm="1">
        <f t="array" ref="X7329">_xlfn.IFS(T7329&lt;40,"Lower",T7329&lt;122,"Middle",TRUE,"Upper")</f>
        <v>Middle</v>
      </c>
    </row>
    <row r="7330" spans="1:24" x14ac:dyDescent="0.2">
      <c r="A7330" t="s">
        <v>201</v>
      </c>
      <c r="B7330" t="s">
        <v>1</v>
      </c>
      <c r="C7330" t="s">
        <v>38</v>
      </c>
      <c r="D7330">
        <v>1</v>
      </c>
      <c r="E7330" t="s">
        <v>39</v>
      </c>
      <c r="F7330">
        <v>1</v>
      </c>
      <c r="G7330" t="s">
        <v>43</v>
      </c>
      <c r="H7330">
        <v>3</v>
      </c>
      <c r="I7330" t="s">
        <v>41</v>
      </c>
      <c r="J7330">
        <v>1</v>
      </c>
      <c r="K7330">
        <v>82</v>
      </c>
      <c r="L7330" t="s">
        <v>7</v>
      </c>
      <c r="M7330">
        <v>1</v>
      </c>
      <c r="N7330" t="s">
        <v>15</v>
      </c>
      <c r="O7330">
        <v>1</v>
      </c>
      <c r="P7330" t="s">
        <v>14</v>
      </c>
      <c r="Q7330">
        <v>5</v>
      </c>
      <c r="R7330" t="s">
        <v>47</v>
      </c>
      <c r="S7330">
        <v>1</v>
      </c>
      <c r="T7330">
        <v>51</v>
      </c>
      <c r="U7330">
        <v>77.5</v>
      </c>
      <c r="V7330">
        <v>143.86000100000001</v>
      </c>
      <c r="W7330" t="str">
        <f>_xlfn.XLOOKUP(M7330,ActionReference[Action],ActionReference[Reference])</f>
        <v>Approved</v>
      </c>
      <c r="X7330" t="str" cm="1">
        <f t="array" ref="X7330">_xlfn.IFS(T7330&lt;40,"Lower",T7330&lt;122,"Middle",TRUE,"Upper")</f>
        <v>Middle</v>
      </c>
    </row>
    <row r="7331" spans="1:24" x14ac:dyDescent="0.2">
      <c r="A7331" t="s">
        <v>275</v>
      </c>
      <c r="B7331" t="s">
        <v>1</v>
      </c>
      <c r="C7331" t="s">
        <v>38</v>
      </c>
      <c r="D7331">
        <v>1</v>
      </c>
      <c r="E7331" t="s">
        <v>39</v>
      </c>
      <c r="F7331">
        <v>1</v>
      </c>
      <c r="G7331" t="s">
        <v>40</v>
      </c>
      <c r="H7331">
        <v>1</v>
      </c>
      <c r="I7331" t="s">
        <v>41</v>
      </c>
      <c r="J7331">
        <v>1</v>
      </c>
      <c r="K7331">
        <v>330</v>
      </c>
      <c r="L7331" t="s">
        <v>7</v>
      </c>
      <c r="M7331">
        <v>1</v>
      </c>
      <c r="N7331" t="s">
        <v>16</v>
      </c>
      <c r="O7331">
        <v>2</v>
      </c>
      <c r="P7331" t="s">
        <v>14</v>
      </c>
      <c r="Q7331">
        <v>5</v>
      </c>
      <c r="R7331" t="s">
        <v>47</v>
      </c>
      <c r="S7331">
        <v>1</v>
      </c>
      <c r="T7331">
        <v>131</v>
      </c>
      <c r="U7331">
        <v>73.7</v>
      </c>
      <c r="V7331">
        <v>112.769997</v>
      </c>
      <c r="W7331" t="str">
        <f>_xlfn.XLOOKUP(M7331,ActionReference[Action],ActionReference[Reference])</f>
        <v>Approved</v>
      </c>
      <c r="X7331" t="str" cm="1">
        <f t="array" ref="X7331">_xlfn.IFS(T7331&lt;40,"Lower",T7331&lt;122,"Middle",TRUE,"Upper")</f>
        <v>Upper</v>
      </c>
    </row>
    <row r="7332" spans="1:24" x14ac:dyDescent="0.2">
      <c r="A7332">
        <v>1768800000</v>
      </c>
      <c r="B7332" t="s">
        <v>1</v>
      </c>
      <c r="C7332" t="s">
        <v>42</v>
      </c>
      <c r="D7332">
        <v>2</v>
      </c>
      <c r="E7332" t="s">
        <v>39</v>
      </c>
      <c r="F7332">
        <v>1</v>
      </c>
      <c r="G7332" t="s">
        <v>40</v>
      </c>
      <c r="H7332">
        <v>1</v>
      </c>
      <c r="I7332" t="s">
        <v>41</v>
      </c>
      <c r="J7332">
        <v>1</v>
      </c>
      <c r="K7332">
        <v>393</v>
      </c>
      <c r="L7332" t="s">
        <v>7</v>
      </c>
      <c r="M7332">
        <v>1</v>
      </c>
      <c r="N7332" t="s">
        <v>16</v>
      </c>
      <c r="O7332">
        <v>2</v>
      </c>
      <c r="P7332" t="s">
        <v>14</v>
      </c>
      <c r="Q7332">
        <v>5</v>
      </c>
      <c r="R7332" t="s">
        <v>47</v>
      </c>
      <c r="S7332">
        <v>1</v>
      </c>
      <c r="T7332">
        <v>97</v>
      </c>
      <c r="U7332">
        <v>110.8</v>
      </c>
      <c r="V7332">
        <v>88.349998499999998</v>
      </c>
      <c r="W7332" t="str">
        <f>_xlfn.XLOOKUP(M7332,ActionReference[Action],ActionReference[Reference])</f>
        <v>Approved</v>
      </c>
      <c r="X7332" t="str" cm="1">
        <f t="array" ref="X7332">_xlfn.IFS(T7332&lt;40,"Lower",T7332&lt;122,"Middle",TRUE,"Upper")</f>
        <v>Middle</v>
      </c>
    </row>
    <row r="7333" spans="1:24" x14ac:dyDescent="0.2">
      <c r="A7333" t="s">
        <v>217</v>
      </c>
      <c r="B7333" t="s">
        <v>1</v>
      </c>
      <c r="C7333" t="s">
        <v>51</v>
      </c>
      <c r="D7333">
        <v>4</v>
      </c>
      <c r="E7333" t="s">
        <v>39</v>
      </c>
      <c r="F7333">
        <v>1</v>
      </c>
      <c r="G7333" t="s">
        <v>40</v>
      </c>
      <c r="H7333">
        <v>1</v>
      </c>
      <c r="I7333" t="s">
        <v>41</v>
      </c>
      <c r="J7333">
        <v>1</v>
      </c>
      <c r="K7333">
        <v>175</v>
      </c>
      <c r="L7333" t="s">
        <v>7</v>
      </c>
      <c r="M7333">
        <v>1</v>
      </c>
      <c r="N7333" t="s">
        <v>16</v>
      </c>
      <c r="O7333">
        <v>2</v>
      </c>
      <c r="P7333" t="s">
        <v>14</v>
      </c>
      <c r="Q7333">
        <v>5</v>
      </c>
      <c r="R7333" t="s">
        <v>47</v>
      </c>
      <c r="S7333">
        <v>1</v>
      </c>
      <c r="T7333">
        <v>63</v>
      </c>
      <c r="U7333">
        <v>67.5</v>
      </c>
      <c r="V7333">
        <v>83.569999699999997</v>
      </c>
      <c r="W7333" t="str">
        <f>_xlfn.XLOOKUP(M7333,ActionReference[Action],ActionReference[Reference])</f>
        <v>Approved</v>
      </c>
      <c r="X7333" t="str" cm="1">
        <f t="array" ref="X7333">_xlfn.IFS(T7333&lt;40,"Lower",T7333&lt;122,"Middle",TRUE,"Upper")</f>
        <v>Middle</v>
      </c>
    </row>
    <row r="7334" spans="1:24" x14ac:dyDescent="0.2">
      <c r="A7334" t="s">
        <v>70</v>
      </c>
      <c r="B7334" t="s">
        <v>1</v>
      </c>
      <c r="C7334" t="s">
        <v>42</v>
      </c>
      <c r="D7334">
        <v>2</v>
      </c>
      <c r="E7334" t="s">
        <v>39</v>
      </c>
      <c r="F7334">
        <v>1</v>
      </c>
      <c r="G7334" t="s">
        <v>40</v>
      </c>
      <c r="H7334">
        <v>1</v>
      </c>
      <c r="I7334" t="s">
        <v>41</v>
      </c>
      <c r="J7334">
        <v>1</v>
      </c>
      <c r="K7334">
        <v>123</v>
      </c>
      <c r="L7334" t="s">
        <v>7</v>
      </c>
      <c r="M7334">
        <v>1</v>
      </c>
      <c r="N7334" t="s">
        <v>16</v>
      </c>
      <c r="O7334">
        <v>2</v>
      </c>
      <c r="P7334" t="s">
        <v>14</v>
      </c>
      <c r="Q7334">
        <v>5</v>
      </c>
      <c r="R7334" t="s">
        <v>46</v>
      </c>
      <c r="S7334">
        <v>2</v>
      </c>
      <c r="T7334">
        <v>46</v>
      </c>
      <c r="U7334">
        <v>95.4</v>
      </c>
      <c r="V7334">
        <v>72.559997600000003</v>
      </c>
      <c r="W7334" t="str">
        <f>_xlfn.XLOOKUP(M7334,ActionReference[Action],ActionReference[Reference])</f>
        <v>Approved</v>
      </c>
      <c r="X7334" t="str" cm="1">
        <f t="array" ref="X7334">_xlfn.IFS(T7334&lt;40,"Lower",T7334&lt;122,"Middle",TRUE,"Upper")</f>
        <v>Middle</v>
      </c>
    </row>
    <row r="7335" spans="1:24" x14ac:dyDescent="0.2">
      <c r="A7335">
        <v>2149009991</v>
      </c>
      <c r="B7335" t="s">
        <v>1</v>
      </c>
      <c r="C7335" t="s">
        <v>38</v>
      </c>
      <c r="D7335">
        <v>1</v>
      </c>
      <c r="E7335" t="s">
        <v>54</v>
      </c>
      <c r="F7335">
        <v>2</v>
      </c>
      <c r="G7335" t="s">
        <v>40</v>
      </c>
      <c r="H7335">
        <v>1</v>
      </c>
      <c r="I7335" t="s">
        <v>41</v>
      </c>
      <c r="J7335">
        <v>1</v>
      </c>
      <c r="K7335">
        <v>81</v>
      </c>
      <c r="L7335" t="s">
        <v>7</v>
      </c>
      <c r="M7335">
        <v>1</v>
      </c>
      <c r="N7335" t="s">
        <v>16</v>
      </c>
      <c r="O7335">
        <v>2</v>
      </c>
      <c r="P7335" t="s">
        <v>14</v>
      </c>
      <c r="Q7335">
        <v>5</v>
      </c>
      <c r="R7335" t="s">
        <v>46</v>
      </c>
      <c r="S7335">
        <v>2</v>
      </c>
      <c r="T7335">
        <v>19</v>
      </c>
      <c r="U7335">
        <v>53.3</v>
      </c>
      <c r="V7335">
        <v>72.989997900000006</v>
      </c>
      <c r="W7335" t="str">
        <f>_xlfn.XLOOKUP(M7335,ActionReference[Action],ActionReference[Reference])</f>
        <v>Approved</v>
      </c>
      <c r="X7335" t="str" cm="1">
        <f t="array" ref="X7335">_xlfn.IFS(T7335&lt;40,"Lower",T7335&lt;122,"Middle",TRUE,"Upper")</f>
        <v>Lower</v>
      </c>
    </row>
    <row r="7336" spans="1:24" x14ac:dyDescent="0.2">
      <c r="A7336" t="s">
        <v>218</v>
      </c>
      <c r="B7336" t="s">
        <v>1</v>
      </c>
      <c r="C7336" t="s">
        <v>38</v>
      </c>
      <c r="D7336">
        <v>1</v>
      </c>
      <c r="E7336" t="s">
        <v>39</v>
      </c>
      <c r="F7336">
        <v>1</v>
      </c>
      <c r="G7336" t="s">
        <v>43</v>
      </c>
      <c r="H7336">
        <v>3</v>
      </c>
      <c r="I7336" t="s">
        <v>41</v>
      </c>
      <c r="J7336">
        <v>1</v>
      </c>
      <c r="K7336">
        <v>375</v>
      </c>
      <c r="L7336" t="s">
        <v>7</v>
      </c>
      <c r="M7336">
        <v>1</v>
      </c>
      <c r="N7336" t="s">
        <v>16</v>
      </c>
      <c r="O7336">
        <v>2</v>
      </c>
      <c r="P7336" t="s">
        <v>14</v>
      </c>
      <c r="Q7336">
        <v>5</v>
      </c>
      <c r="R7336" t="s">
        <v>47</v>
      </c>
      <c r="S7336">
        <v>1</v>
      </c>
      <c r="T7336">
        <v>154</v>
      </c>
      <c r="U7336">
        <v>60.5</v>
      </c>
      <c r="V7336">
        <v>151.520004</v>
      </c>
      <c r="W7336" t="str">
        <f>_xlfn.XLOOKUP(M7336,ActionReference[Action],ActionReference[Reference])</f>
        <v>Approved</v>
      </c>
      <c r="X7336" t="str" cm="1">
        <f t="array" ref="X7336">_xlfn.IFS(T7336&lt;40,"Lower",T7336&lt;122,"Middle",TRUE,"Upper")</f>
        <v>Upper</v>
      </c>
    </row>
    <row r="7337" spans="1:24" x14ac:dyDescent="0.2">
      <c r="A7337">
        <v>7635500004</v>
      </c>
      <c r="B7337" t="s">
        <v>1</v>
      </c>
      <c r="C7337" t="s">
        <v>38</v>
      </c>
      <c r="D7337">
        <v>1</v>
      </c>
      <c r="E7337" t="s">
        <v>39</v>
      </c>
      <c r="F7337">
        <v>1</v>
      </c>
      <c r="G7337" t="s">
        <v>40</v>
      </c>
      <c r="H7337">
        <v>1</v>
      </c>
      <c r="I7337" t="s">
        <v>41</v>
      </c>
      <c r="J7337">
        <v>1</v>
      </c>
      <c r="K7337">
        <v>151</v>
      </c>
      <c r="L7337" t="s">
        <v>7</v>
      </c>
      <c r="M7337">
        <v>1</v>
      </c>
      <c r="N7337" t="s">
        <v>15</v>
      </c>
      <c r="O7337">
        <v>1</v>
      </c>
      <c r="P7337" t="s">
        <v>14</v>
      </c>
      <c r="Q7337">
        <v>5</v>
      </c>
      <c r="R7337" t="s">
        <v>46</v>
      </c>
      <c r="S7337">
        <v>2</v>
      </c>
      <c r="T7337">
        <v>49</v>
      </c>
      <c r="U7337">
        <v>52.5</v>
      </c>
      <c r="V7337">
        <v>73.660003700000004</v>
      </c>
      <c r="W7337" t="str">
        <f>_xlfn.XLOOKUP(M7337,ActionReference[Action],ActionReference[Reference])</f>
        <v>Approved</v>
      </c>
      <c r="X7337" t="str" cm="1">
        <f t="array" ref="X7337">_xlfn.IFS(T7337&lt;40,"Lower",T7337&lt;122,"Middle",TRUE,"Upper")</f>
        <v>Middle</v>
      </c>
    </row>
    <row r="7338" spans="1:24" x14ac:dyDescent="0.2">
      <c r="A7338" t="s">
        <v>350</v>
      </c>
      <c r="B7338" t="s">
        <v>1</v>
      </c>
      <c r="C7338" t="s">
        <v>38</v>
      </c>
      <c r="D7338">
        <v>1</v>
      </c>
      <c r="E7338" t="s">
        <v>39</v>
      </c>
      <c r="F7338">
        <v>1</v>
      </c>
      <c r="G7338" t="s">
        <v>40</v>
      </c>
      <c r="H7338">
        <v>1</v>
      </c>
      <c r="I7338" t="s">
        <v>41</v>
      </c>
      <c r="J7338">
        <v>1</v>
      </c>
      <c r="K7338">
        <v>306</v>
      </c>
      <c r="L7338" t="s">
        <v>7</v>
      </c>
      <c r="M7338">
        <v>1</v>
      </c>
      <c r="N7338" t="s">
        <v>16</v>
      </c>
      <c r="O7338">
        <v>2</v>
      </c>
      <c r="P7338" t="s">
        <v>14</v>
      </c>
      <c r="Q7338">
        <v>5</v>
      </c>
      <c r="R7338" t="s">
        <v>47</v>
      </c>
      <c r="S7338">
        <v>1</v>
      </c>
      <c r="T7338">
        <v>224</v>
      </c>
      <c r="U7338">
        <v>61.7</v>
      </c>
      <c r="V7338">
        <v>90.110000600000006</v>
      </c>
      <c r="W7338" t="str">
        <f>_xlfn.XLOOKUP(M7338,ActionReference[Action],ActionReference[Reference])</f>
        <v>Approved</v>
      </c>
      <c r="X7338" t="str" cm="1">
        <f t="array" ref="X7338">_xlfn.IFS(T7338&lt;40,"Lower",T7338&lt;122,"Middle",TRUE,"Upper")</f>
        <v>Upper</v>
      </c>
    </row>
    <row r="7339" spans="1:24" x14ac:dyDescent="0.2">
      <c r="A7339">
        <v>471809999</v>
      </c>
      <c r="B7339" t="s">
        <v>1</v>
      </c>
      <c r="C7339" t="s">
        <v>38</v>
      </c>
      <c r="D7339">
        <v>1</v>
      </c>
      <c r="E7339" t="s">
        <v>39</v>
      </c>
      <c r="F7339">
        <v>1</v>
      </c>
      <c r="G7339" t="s">
        <v>40</v>
      </c>
      <c r="H7339">
        <v>1</v>
      </c>
      <c r="I7339" t="s">
        <v>41</v>
      </c>
      <c r="J7339">
        <v>1</v>
      </c>
      <c r="K7339">
        <v>162</v>
      </c>
      <c r="L7339" t="s">
        <v>7</v>
      </c>
      <c r="M7339">
        <v>1</v>
      </c>
      <c r="N7339" t="s">
        <v>16</v>
      </c>
      <c r="O7339">
        <v>2</v>
      </c>
      <c r="P7339" t="s">
        <v>14</v>
      </c>
      <c r="Q7339">
        <v>5</v>
      </c>
      <c r="R7339" t="s">
        <v>46</v>
      </c>
      <c r="S7339">
        <v>2</v>
      </c>
      <c r="T7339">
        <v>79</v>
      </c>
      <c r="U7339">
        <v>82.2</v>
      </c>
      <c r="V7339">
        <v>110.209999</v>
      </c>
      <c r="W7339" t="str">
        <f>_xlfn.XLOOKUP(M7339,ActionReference[Action],ActionReference[Reference])</f>
        <v>Approved</v>
      </c>
      <c r="X7339" t="str" cm="1">
        <f t="array" ref="X7339">_xlfn.IFS(T7339&lt;40,"Lower",T7339&lt;122,"Middle",TRUE,"Upper")</f>
        <v>Middle</v>
      </c>
    </row>
    <row r="7340" spans="1:24" x14ac:dyDescent="0.2">
      <c r="A7340" t="s">
        <v>148</v>
      </c>
      <c r="B7340" t="s">
        <v>1</v>
      </c>
      <c r="C7340" t="s">
        <v>38</v>
      </c>
      <c r="D7340">
        <v>1</v>
      </c>
      <c r="E7340" t="s">
        <v>39</v>
      </c>
      <c r="F7340">
        <v>1</v>
      </c>
      <c r="G7340" t="s">
        <v>40</v>
      </c>
      <c r="H7340">
        <v>1</v>
      </c>
      <c r="I7340" t="s">
        <v>41</v>
      </c>
      <c r="J7340">
        <v>1</v>
      </c>
      <c r="K7340">
        <v>312</v>
      </c>
      <c r="L7340" t="s">
        <v>44</v>
      </c>
      <c r="M7340">
        <v>6</v>
      </c>
      <c r="N7340" t="s">
        <v>16</v>
      </c>
      <c r="O7340">
        <v>2</v>
      </c>
      <c r="P7340" t="s">
        <v>14</v>
      </c>
      <c r="Q7340">
        <v>5</v>
      </c>
      <c r="R7340" t="s">
        <v>47</v>
      </c>
      <c r="S7340">
        <v>1</v>
      </c>
      <c r="T7340">
        <v>100</v>
      </c>
      <c r="U7340">
        <v>89.8</v>
      </c>
      <c r="V7340">
        <v>78.139999399999994</v>
      </c>
      <c r="W7340" t="str">
        <f>_xlfn.XLOOKUP(M7340,ActionReference[Action],ActionReference[Reference])</f>
        <v>Approved</v>
      </c>
      <c r="X7340" t="str" cm="1">
        <f t="array" ref="X7340">_xlfn.IFS(T7340&lt;40,"Lower",T7340&lt;122,"Middle",TRUE,"Upper")</f>
        <v>Middle</v>
      </c>
    </row>
    <row r="7341" spans="1:24" x14ac:dyDescent="0.2">
      <c r="A7341" t="s">
        <v>94</v>
      </c>
      <c r="B7341" t="s">
        <v>1</v>
      </c>
      <c r="C7341" t="s">
        <v>38</v>
      </c>
      <c r="D7341">
        <v>1</v>
      </c>
      <c r="E7341" t="s">
        <v>39</v>
      </c>
      <c r="F7341">
        <v>1</v>
      </c>
      <c r="G7341" t="s">
        <v>43</v>
      </c>
      <c r="H7341">
        <v>3</v>
      </c>
      <c r="I7341" t="s">
        <v>41</v>
      </c>
      <c r="J7341">
        <v>1</v>
      </c>
      <c r="K7341">
        <v>98</v>
      </c>
      <c r="L7341" t="s">
        <v>6</v>
      </c>
      <c r="M7341">
        <v>3</v>
      </c>
      <c r="N7341" t="s">
        <v>16</v>
      </c>
      <c r="O7341">
        <v>2</v>
      </c>
      <c r="P7341" t="s">
        <v>14</v>
      </c>
      <c r="Q7341">
        <v>5</v>
      </c>
      <c r="R7341" t="s">
        <v>47</v>
      </c>
      <c r="S7341">
        <v>1</v>
      </c>
      <c r="T7341">
        <v>114</v>
      </c>
      <c r="U7341">
        <v>57.3</v>
      </c>
      <c r="V7341">
        <v>112.610001</v>
      </c>
      <c r="W7341" t="str">
        <f>_xlfn.XLOOKUP(M7341,ActionReference[Action],ActionReference[Reference])</f>
        <v>Denied</v>
      </c>
      <c r="X7341" t="str" cm="1">
        <f t="array" ref="X7341">_xlfn.IFS(T7341&lt;40,"Lower",T7341&lt;122,"Middle",TRUE,"Upper")</f>
        <v>Middle</v>
      </c>
    </row>
    <row r="7342" spans="1:24" x14ac:dyDescent="0.2">
      <c r="A7342" t="s">
        <v>232</v>
      </c>
      <c r="B7342" t="s">
        <v>1</v>
      </c>
      <c r="C7342" t="s">
        <v>38</v>
      </c>
      <c r="D7342">
        <v>1</v>
      </c>
      <c r="E7342" t="s">
        <v>39</v>
      </c>
      <c r="F7342">
        <v>1</v>
      </c>
      <c r="G7342" t="s">
        <v>40</v>
      </c>
      <c r="H7342">
        <v>1</v>
      </c>
      <c r="I7342" t="s">
        <v>41</v>
      </c>
      <c r="J7342">
        <v>1</v>
      </c>
      <c r="K7342">
        <v>89</v>
      </c>
      <c r="L7342" t="s">
        <v>7</v>
      </c>
      <c r="M7342">
        <v>1</v>
      </c>
      <c r="N7342" t="s">
        <v>16</v>
      </c>
      <c r="O7342">
        <v>2</v>
      </c>
      <c r="P7342" t="s">
        <v>14</v>
      </c>
      <c r="Q7342">
        <v>5</v>
      </c>
      <c r="R7342" t="s">
        <v>46</v>
      </c>
      <c r="S7342">
        <v>2</v>
      </c>
      <c r="T7342">
        <v>30</v>
      </c>
      <c r="U7342">
        <v>74.3</v>
      </c>
      <c r="V7342">
        <v>90.370002700000001</v>
      </c>
      <c r="W7342" t="str">
        <f>_xlfn.XLOOKUP(M7342,ActionReference[Action],ActionReference[Reference])</f>
        <v>Approved</v>
      </c>
      <c r="X7342" t="str" cm="1">
        <f t="array" ref="X7342">_xlfn.IFS(T7342&lt;40,"Lower",T7342&lt;122,"Middle",TRUE,"Upper")</f>
        <v>Lower</v>
      </c>
    </row>
    <row r="7343" spans="1:24" x14ac:dyDescent="0.2">
      <c r="A7343" t="s">
        <v>287</v>
      </c>
      <c r="B7343" t="s">
        <v>1</v>
      </c>
      <c r="C7343" t="s">
        <v>51</v>
      </c>
      <c r="D7343">
        <v>4</v>
      </c>
      <c r="E7343" t="s">
        <v>39</v>
      </c>
      <c r="F7343">
        <v>1</v>
      </c>
      <c r="G7343" t="s">
        <v>40</v>
      </c>
      <c r="H7343">
        <v>1</v>
      </c>
      <c r="I7343" t="s">
        <v>41</v>
      </c>
      <c r="J7343">
        <v>1</v>
      </c>
      <c r="K7343">
        <v>91</v>
      </c>
      <c r="L7343" t="s">
        <v>7</v>
      </c>
      <c r="M7343">
        <v>1</v>
      </c>
      <c r="N7343" t="s">
        <v>16</v>
      </c>
      <c r="O7343">
        <v>2</v>
      </c>
      <c r="P7343" t="s">
        <v>14</v>
      </c>
      <c r="Q7343">
        <v>5</v>
      </c>
      <c r="R7343" t="s">
        <v>47</v>
      </c>
      <c r="S7343">
        <v>1</v>
      </c>
      <c r="T7343">
        <v>25</v>
      </c>
      <c r="U7343">
        <v>57.3</v>
      </c>
      <c r="V7343">
        <v>109.91999800000001</v>
      </c>
      <c r="W7343" t="str">
        <f>_xlfn.XLOOKUP(M7343,ActionReference[Action],ActionReference[Reference])</f>
        <v>Approved</v>
      </c>
      <c r="X7343" t="str" cm="1">
        <f t="array" ref="X7343">_xlfn.IFS(T7343&lt;40,"Lower",T7343&lt;122,"Middle",TRUE,"Upper")</f>
        <v>Lower</v>
      </c>
    </row>
    <row r="7344" spans="1:24" x14ac:dyDescent="0.2">
      <c r="A7344" t="s">
        <v>71</v>
      </c>
      <c r="B7344" t="s">
        <v>1</v>
      </c>
      <c r="C7344" t="s">
        <v>45</v>
      </c>
      <c r="D7344">
        <v>3</v>
      </c>
      <c r="E7344" t="s">
        <v>39</v>
      </c>
      <c r="F7344">
        <v>1</v>
      </c>
      <c r="G7344" t="s">
        <v>40</v>
      </c>
      <c r="H7344">
        <v>1</v>
      </c>
      <c r="I7344" t="s">
        <v>41</v>
      </c>
      <c r="J7344">
        <v>1</v>
      </c>
      <c r="K7344">
        <v>200</v>
      </c>
      <c r="L7344" t="s">
        <v>7</v>
      </c>
      <c r="M7344">
        <v>1</v>
      </c>
      <c r="N7344" t="s">
        <v>15</v>
      </c>
      <c r="O7344">
        <v>1</v>
      </c>
      <c r="P7344" t="s">
        <v>14</v>
      </c>
      <c r="Q7344">
        <v>5</v>
      </c>
      <c r="R7344" t="s">
        <v>47</v>
      </c>
      <c r="S7344">
        <v>1</v>
      </c>
      <c r="T7344">
        <v>34</v>
      </c>
      <c r="U7344">
        <v>52.5</v>
      </c>
      <c r="V7344">
        <v>100.510002</v>
      </c>
      <c r="W7344" t="str">
        <f>_xlfn.XLOOKUP(M7344,ActionReference[Action],ActionReference[Reference])</f>
        <v>Approved</v>
      </c>
      <c r="X7344" t="str" cm="1">
        <f t="array" ref="X7344">_xlfn.IFS(T7344&lt;40,"Lower",T7344&lt;122,"Middle",TRUE,"Upper")</f>
        <v>Lower</v>
      </c>
    </row>
    <row r="7345" spans="1:24" x14ac:dyDescent="0.2">
      <c r="A7345" t="s">
        <v>174</v>
      </c>
      <c r="B7345" t="s">
        <v>1</v>
      </c>
      <c r="C7345" t="s">
        <v>38</v>
      </c>
      <c r="D7345">
        <v>1</v>
      </c>
      <c r="E7345" t="s">
        <v>39</v>
      </c>
      <c r="F7345">
        <v>1</v>
      </c>
      <c r="G7345" t="s">
        <v>40</v>
      </c>
      <c r="H7345">
        <v>1</v>
      </c>
      <c r="I7345" t="s">
        <v>50</v>
      </c>
      <c r="J7345">
        <v>2</v>
      </c>
      <c r="K7345">
        <v>56</v>
      </c>
      <c r="L7345" t="s">
        <v>7</v>
      </c>
      <c r="M7345">
        <v>1</v>
      </c>
      <c r="N7345" t="s">
        <v>15</v>
      </c>
      <c r="O7345">
        <v>1</v>
      </c>
      <c r="P7345" t="s">
        <v>9</v>
      </c>
      <c r="Q7345">
        <v>2</v>
      </c>
      <c r="R7345" t="s">
        <v>47</v>
      </c>
      <c r="S7345">
        <v>1</v>
      </c>
      <c r="T7345">
        <v>83</v>
      </c>
      <c r="U7345">
        <v>47.8</v>
      </c>
      <c r="V7345">
        <v>122.82</v>
      </c>
      <c r="W7345" t="str">
        <f>_xlfn.XLOOKUP(M7345,ActionReference[Action],ActionReference[Reference])</f>
        <v>Approved</v>
      </c>
      <c r="X7345" t="str" cm="1">
        <f t="array" ref="X7345">_xlfn.IFS(T7345&lt;40,"Lower",T7345&lt;122,"Middle",TRUE,"Upper")</f>
        <v>Middle</v>
      </c>
    </row>
    <row r="7346" spans="1:24" x14ac:dyDescent="0.2">
      <c r="A7346" t="s">
        <v>306</v>
      </c>
      <c r="B7346" t="s">
        <v>1</v>
      </c>
      <c r="C7346" t="s">
        <v>42</v>
      </c>
      <c r="D7346">
        <v>2</v>
      </c>
      <c r="E7346" t="s">
        <v>39</v>
      </c>
      <c r="F7346">
        <v>1</v>
      </c>
      <c r="G7346" t="s">
        <v>43</v>
      </c>
      <c r="H7346">
        <v>3</v>
      </c>
      <c r="I7346" t="s">
        <v>41</v>
      </c>
      <c r="J7346">
        <v>1</v>
      </c>
      <c r="K7346">
        <v>263</v>
      </c>
      <c r="L7346" t="s">
        <v>7</v>
      </c>
      <c r="M7346">
        <v>1</v>
      </c>
      <c r="N7346" t="s">
        <v>16</v>
      </c>
      <c r="O7346">
        <v>2</v>
      </c>
      <c r="P7346" t="s">
        <v>14</v>
      </c>
      <c r="Q7346">
        <v>5</v>
      </c>
      <c r="R7346" t="s">
        <v>47</v>
      </c>
      <c r="S7346">
        <v>1</v>
      </c>
      <c r="T7346">
        <v>45</v>
      </c>
      <c r="U7346">
        <v>114.2</v>
      </c>
      <c r="V7346">
        <v>74.680000300000003</v>
      </c>
      <c r="W7346" t="str">
        <f>_xlfn.XLOOKUP(M7346,ActionReference[Action],ActionReference[Reference])</f>
        <v>Approved</v>
      </c>
      <c r="X7346" t="str" cm="1">
        <f t="array" ref="X7346">_xlfn.IFS(T7346&lt;40,"Lower",T7346&lt;122,"Middle",TRUE,"Upper")</f>
        <v>Middle</v>
      </c>
    </row>
    <row r="7347" spans="1:24" x14ac:dyDescent="0.2">
      <c r="A7347">
        <v>2317700005</v>
      </c>
      <c r="B7347" t="s">
        <v>1</v>
      </c>
      <c r="C7347" t="s">
        <v>45</v>
      </c>
      <c r="D7347">
        <v>3</v>
      </c>
      <c r="E7347" t="s">
        <v>39</v>
      </c>
      <c r="F7347">
        <v>1</v>
      </c>
      <c r="G7347" t="s">
        <v>40</v>
      </c>
      <c r="H7347">
        <v>1</v>
      </c>
      <c r="I7347" t="s">
        <v>41</v>
      </c>
      <c r="J7347">
        <v>1</v>
      </c>
      <c r="K7347">
        <v>213</v>
      </c>
      <c r="L7347" t="s">
        <v>7</v>
      </c>
      <c r="M7347">
        <v>1</v>
      </c>
      <c r="N7347" t="s">
        <v>16</v>
      </c>
      <c r="O7347">
        <v>2</v>
      </c>
      <c r="P7347" t="s">
        <v>14</v>
      </c>
      <c r="Q7347">
        <v>5</v>
      </c>
      <c r="R7347" t="s">
        <v>47</v>
      </c>
      <c r="S7347">
        <v>1</v>
      </c>
      <c r="T7347">
        <v>63</v>
      </c>
      <c r="U7347">
        <v>84.1</v>
      </c>
      <c r="V7347">
        <v>116.010002</v>
      </c>
      <c r="W7347" t="str">
        <f>_xlfn.XLOOKUP(M7347,ActionReference[Action],ActionReference[Reference])</f>
        <v>Approved</v>
      </c>
      <c r="X7347" t="str" cm="1">
        <f t="array" ref="X7347">_xlfn.IFS(T7347&lt;40,"Lower",T7347&lt;122,"Middle",TRUE,"Upper")</f>
        <v>Middle</v>
      </c>
    </row>
    <row r="7348" spans="1:24" x14ac:dyDescent="0.2">
      <c r="A7348" t="s">
        <v>276</v>
      </c>
      <c r="B7348" t="s">
        <v>1</v>
      </c>
      <c r="C7348" t="s">
        <v>38</v>
      </c>
      <c r="D7348">
        <v>1</v>
      </c>
      <c r="E7348" t="s">
        <v>39</v>
      </c>
      <c r="F7348">
        <v>1</v>
      </c>
      <c r="G7348" t="s">
        <v>43</v>
      </c>
      <c r="H7348">
        <v>3</v>
      </c>
      <c r="I7348" t="s">
        <v>41</v>
      </c>
      <c r="J7348">
        <v>1</v>
      </c>
      <c r="K7348">
        <v>389</v>
      </c>
      <c r="L7348" t="s">
        <v>7</v>
      </c>
      <c r="M7348">
        <v>1</v>
      </c>
      <c r="N7348" t="s">
        <v>16</v>
      </c>
      <c r="O7348">
        <v>2</v>
      </c>
      <c r="P7348" t="s">
        <v>9</v>
      </c>
      <c r="Q7348">
        <v>2</v>
      </c>
      <c r="R7348" t="s">
        <v>47</v>
      </c>
      <c r="S7348">
        <v>1</v>
      </c>
      <c r="T7348">
        <v>91</v>
      </c>
      <c r="U7348">
        <v>96</v>
      </c>
      <c r="V7348">
        <v>85.180000300000003</v>
      </c>
      <c r="W7348" t="str">
        <f>_xlfn.XLOOKUP(M7348,ActionReference[Action],ActionReference[Reference])</f>
        <v>Approved</v>
      </c>
      <c r="X7348" t="str" cm="1">
        <f t="array" ref="X7348">_xlfn.IFS(T7348&lt;40,"Lower",T7348&lt;122,"Middle",TRUE,"Upper")</f>
        <v>Middle</v>
      </c>
    </row>
    <row r="7349" spans="1:24" x14ac:dyDescent="0.2">
      <c r="A7349" t="s">
        <v>85</v>
      </c>
      <c r="B7349" t="s">
        <v>1</v>
      </c>
      <c r="C7349" t="s">
        <v>45</v>
      </c>
      <c r="D7349">
        <v>3</v>
      </c>
      <c r="E7349" t="s">
        <v>39</v>
      </c>
      <c r="F7349">
        <v>1</v>
      </c>
      <c r="G7349" t="s">
        <v>40</v>
      </c>
      <c r="H7349">
        <v>1</v>
      </c>
      <c r="I7349" t="s">
        <v>41</v>
      </c>
      <c r="J7349">
        <v>1</v>
      </c>
      <c r="K7349">
        <v>192</v>
      </c>
      <c r="L7349" t="s">
        <v>7</v>
      </c>
      <c r="M7349">
        <v>1</v>
      </c>
      <c r="N7349" t="s">
        <v>16</v>
      </c>
      <c r="O7349">
        <v>2</v>
      </c>
      <c r="P7349" t="s">
        <v>14</v>
      </c>
      <c r="Q7349">
        <v>5</v>
      </c>
      <c r="R7349" t="s">
        <v>47</v>
      </c>
      <c r="S7349">
        <v>1</v>
      </c>
      <c r="T7349">
        <v>67</v>
      </c>
      <c r="U7349">
        <v>74.7</v>
      </c>
      <c r="V7349">
        <v>107.900002</v>
      </c>
      <c r="W7349" t="str">
        <f>_xlfn.XLOOKUP(M7349,ActionReference[Action],ActionReference[Reference])</f>
        <v>Approved</v>
      </c>
      <c r="X7349" t="str" cm="1">
        <f t="array" ref="X7349">_xlfn.IFS(T7349&lt;40,"Lower",T7349&lt;122,"Middle",TRUE,"Upper")</f>
        <v>Middle</v>
      </c>
    </row>
    <row r="7350" spans="1:24" x14ac:dyDescent="0.2">
      <c r="A7350" t="s">
        <v>70</v>
      </c>
      <c r="B7350" t="s">
        <v>1</v>
      </c>
      <c r="C7350" t="s">
        <v>38</v>
      </c>
      <c r="D7350">
        <v>1</v>
      </c>
      <c r="E7350" t="s">
        <v>39</v>
      </c>
      <c r="F7350">
        <v>1</v>
      </c>
      <c r="G7350" t="s">
        <v>43</v>
      </c>
      <c r="H7350">
        <v>3</v>
      </c>
      <c r="I7350" t="s">
        <v>41</v>
      </c>
      <c r="J7350">
        <v>1</v>
      </c>
      <c r="K7350">
        <v>424</v>
      </c>
      <c r="L7350" t="s">
        <v>7</v>
      </c>
      <c r="M7350">
        <v>1</v>
      </c>
      <c r="N7350" t="s">
        <v>16</v>
      </c>
      <c r="O7350">
        <v>2</v>
      </c>
      <c r="P7350" t="s">
        <v>14</v>
      </c>
      <c r="Q7350">
        <v>5</v>
      </c>
      <c r="R7350" t="s">
        <v>47</v>
      </c>
      <c r="S7350">
        <v>1</v>
      </c>
      <c r="T7350">
        <v>303</v>
      </c>
      <c r="U7350">
        <v>73.400000000000006</v>
      </c>
      <c r="V7350">
        <v>255.550003</v>
      </c>
      <c r="W7350" t="str">
        <f>_xlfn.XLOOKUP(M7350,ActionReference[Action],ActionReference[Reference])</f>
        <v>Approved</v>
      </c>
      <c r="X7350" t="str" cm="1">
        <f t="array" ref="X7350">_xlfn.IFS(T7350&lt;40,"Lower",T7350&lt;122,"Middle",TRUE,"Upper")</f>
        <v>Upper</v>
      </c>
    </row>
    <row r="7351" spans="1:24" x14ac:dyDescent="0.2">
      <c r="A7351" t="s">
        <v>62</v>
      </c>
      <c r="B7351" t="s">
        <v>1</v>
      </c>
      <c r="C7351" t="s">
        <v>42</v>
      </c>
      <c r="D7351">
        <v>2</v>
      </c>
      <c r="E7351" t="s">
        <v>39</v>
      </c>
      <c r="F7351">
        <v>1</v>
      </c>
      <c r="G7351" t="s">
        <v>43</v>
      </c>
      <c r="H7351">
        <v>3</v>
      </c>
      <c r="I7351" t="s">
        <v>41</v>
      </c>
      <c r="J7351">
        <v>1</v>
      </c>
      <c r="K7351">
        <v>271</v>
      </c>
      <c r="L7351" t="s">
        <v>7</v>
      </c>
      <c r="M7351">
        <v>1</v>
      </c>
      <c r="N7351" t="s">
        <v>16</v>
      </c>
      <c r="O7351">
        <v>2</v>
      </c>
      <c r="P7351" t="s">
        <v>14</v>
      </c>
      <c r="Q7351">
        <v>5</v>
      </c>
      <c r="R7351" t="s">
        <v>47</v>
      </c>
      <c r="S7351">
        <v>1</v>
      </c>
      <c r="U7351">
        <v>88.3</v>
      </c>
      <c r="V7351">
        <v>120.19000200000001</v>
      </c>
      <c r="W7351" t="str">
        <f>_xlfn.XLOOKUP(M7351,ActionReference[Action],ActionReference[Reference])</f>
        <v>Approved</v>
      </c>
      <c r="X7351" t="str" cm="1">
        <f t="array" ref="X7351">_xlfn.IFS(T7351&lt;40,"Lower",T7351&lt;122,"Middle",TRUE,"Upper")</f>
        <v>Lower</v>
      </c>
    </row>
    <row r="7352" spans="1:24" x14ac:dyDescent="0.2">
      <c r="A7352" t="s">
        <v>68</v>
      </c>
      <c r="B7352" t="s">
        <v>1</v>
      </c>
      <c r="C7352" t="s">
        <v>38</v>
      </c>
      <c r="D7352">
        <v>1</v>
      </c>
      <c r="E7352" t="s">
        <v>39</v>
      </c>
      <c r="F7352">
        <v>1</v>
      </c>
      <c r="G7352" t="s">
        <v>40</v>
      </c>
      <c r="H7352">
        <v>1</v>
      </c>
      <c r="I7352" t="s">
        <v>41</v>
      </c>
      <c r="J7352">
        <v>1</v>
      </c>
      <c r="K7352">
        <v>180</v>
      </c>
      <c r="L7352" t="s">
        <v>7</v>
      </c>
      <c r="M7352">
        <v>1</v>
      </c>
      <c r="N7352" t="s">
        <v>16</v>
      </c>
      <c r="O7352">
        <v>2</v>
      </c>
      <c r="P7352" t="s">
        <v>14</v>
      </c>
      <c r="Q7352">
        <v>5</v>
      </c>
      <c r="R7352" t="s">
        <v>46</v>
      </c>
      <c r="S7352">
        <v>2</v>
      </c>
      <c r="T7352">
        <v>80</v>
      </c>
      <c r="U7352">
        <v>58.4</v>
      </c>
      <c r="V7352">
        <v>137.41999799999999</v>
      </c>
      <c r="W7352" t="str">
        <f>_xlfn.XLOOKUP(M7352,ActionReference[Action],ActionReference[Reference])</f>
        <v>Approved</v>
      </c>
      <c r="X7352" t="str" cm="1">
        <f t="array" ref="X7352">_xlfn.IFS(T7352&lt;40,"Lower",T7352&lt;122,"Middle",TRUE,"Upper")</f>
        <v>Middle</v>
      </c>
    </row>
    <row r="7353" spans="1:24" x14ac:dyDescent="0.2">
      <c r="A7353" t="s">
        <v>125</v>
      </c>
      <c r="B7353" t="s">
        <v>1</v>
      </c>
      <c r="C7353" t="s">
        <v>45</v>
      </c>
      <c r="D7353">
        <v>3</v>
      </c>
      <c r="E7353" t="s">
        <v>39</v>
      </c>
      <c r="F7353">
        <v>1</v>
      </c>
      <c r="G7353" t="s">
        <v>40</v>
      </c>
      <c r="H7353">
        <v>1</v>
      </c>
      <c r="I7353" t="s">
        <v>41</v>
      </c>
      <c r="J7353">
        <v>1</v>
      </c>
      <c r="K7353">
        <v>375</v>
      </c>
      <c r="L7353" t="s">
        <v>7</v>
      </c>
      <c r="M7353">
        <v>1</v>
      </c>
      <c r="N7353" t="s">
        <v>16</v>
      </c>
      <c r="O7353">
        <v>2</v>
      </c>
      <c r="P7353" t="s">
        <v>10</v>
      </c>
      <c r="Q7353">
        <v>3</v>
      </c>
      <c r="R7353" t="s">
        <v>47</v>
      </c>
      <c r="S7353">
        <v>1</v>
      </c>
      <c r="T7353">
        <v>146</v>
      </c>
      <c r="U7353">
        <v>67.900000000000006</v>
      </c>
      <c r="V7353">
        <v>188.479996</v>
      </c>
      <c r="W7353" t="str">
        <f>_xlfn.XLOOKUP(M7353,ActionReference[Action],ActionReference[Reference])</f>
        <v>Approved</v>
      </c>
      <c r="X7353" t="str" cm="1">
        <f t="array" ref="X7353">_xlfn.IFS(T7353&lt;40,"Lower",T7353&lt;122,"Middle",TRUE,"Upper")</f>
        <v>Upper</v>
      </c>
    </row>
    <row r="7354" spans="1:24" x14ac:dyDescent="0.2">
      <c r="A7354" t="s">
        <v>65</v>
      </c>
      <c r="B7354" t="s">
        <v>1</v>
      </c>
      <c r="C7354" t="s">
        <v>38</v>
      </c>
      <c r="D7354">
        <v>1</v>
      </c>
      <c r="E7354" t="s">
        <v>39</v>
      </c>
      <c r="F7354">
        <v>1</v>
      </c>
      <c r="G7354" t="s">
        <v>43</v>
      </c>
      <c r="H7354">
        <v>3</v>
      </c>
      <c r="I7354" t="s">
        <v>41</v>
      </c>
      <c r="J7354">
        <v>1</v>
      </c>
      <c r="K7354">
        <v>160</v>
      </c>
      <c r="L7354" t="s">
        <v>6</v>
      </c>
      <c r="M7354">
        <v>3</v>
      </c>
      <c r="N7354" t="s">
        <v>16</v>
      </c>
      <c r="O7354">
        <v>2</v>
      </c>
      <c r="P7354" t="s">
        <v>10</v>
      </c>
      <c r="Q7354">
        <v>3</v>
      </c>
      <c r="R7354" t="s">
        <v>46</v>
      </c>
      <c r="S7354">
        <v>2</v>
      </c>
      <c r="T7354">
        <v>65</v>
      </c>
      <c r="U7354">
        <v>72.5</v>
      </c>
      <c r="V7354">
        <v>146.550003</v>
      </c>
      <c r="W7354" t="str">
        <f>_xlfn.XLOOKUP(M7354,ActionReference[Action],ActionReference[Reference])</f>
        <v>Denied</v>
      </c>
      <c r="X7354" t="str" cm="1">
        <f t="array" ref="X7354">_xlfn.IFS(T7354&lt;40,"Lower",T7354&lt;122,"Middle",TRUE,"Upper")</f>
        <v>Middle</v>
      </c>
    </row>
    <row r="7355" spans="1:24" x14ac:dyDescent="0.2">
      <c r="A7355" t="s">
        <v>66</v>
      </c>
      <c r="B7355" t="s">
        <v>1</v>
      </c>
      <c r="C7355" t="s">
        <v>42</v>
      </c>
      <c r="D7355">
        <v>2</v>
      </c>
      <c r="E7355" t="s">
        <v>39</v>
      </c>
      <c r="F7355">
        <v>1</v>
      </c>
      <c r="G7355" t="s">
        <v>40</v>
      </c>
      <c r="H7355">
        <v>1</v>
      </c>
      <c r="I7355" t="s">
        <v>41</v>
      </c>
      <c r="J7355">
        <v>1</v>
      </c>
      <c r="K7355">
        <v>196</v>
      </c>
      <c r="L7355" t="s">
        <v>7</v>
      </c>
      <c r="M7355">
        <v>1</v>
      </c>
      <c r="N7355" t="s">
        <v>16</v>
      </c>
      <c r="O7355">
        <v>2</v>
      </c>
      <c r="P7355" t="s">
        <v>10</v>
      </c>
      <c r="Q7355">
        <v>3</v>
      </c>
      <c r="R7355" t="s">
        <v>47</v>
      </c>
      <c r="S7355">
        <v>1</v>
      </c>
      <c r="T7355">
        <v>89</v>
      </c>
      <c r="U7355">
        <v>72.5</v>
      </c>
      <c r="V7355">
        <v>116.870003</v>
      </c>
      <c r="W7355" t="str">
        <f>_xlfn.XLOOKUP(M7355,ActionReference[Action],ActionReference[Reference])</f>
        <v>Approved</v>
      </c>
      <c r="X7355" t="str" cm="1">
        <f t="array" ref="X7355">_xlfn.IFS(T7355&lt;40,"Lower",T7355&lt;122,"Middle",TRUE,"Upper")</f>
        <v>Middle</v>
      </c>
    </row>
    <row r="7356" spans="1:24" x14ac:dyDescent="0.2">
      <c r="A7356" t="s">
        <v>246</v>
      </c>
      <c r="B7356" t="s">
        <v>1</v>
      </c>
      <c r="C7356" t="s">
        <v>38</v>
      </c>
      <c r="D7356">
        <v>1</v>
      </c>
      <c r="E7356" t="s">
        <v>39</v>
      </c>
      <c r="F7356">
        <v>1</v>
      </c>
      <c r="G7356" t="s">
        <v>40</v>
      </c>
      <c r="H7356">
        <v>1</v>
      </c>
      <c r="I7356" t="s">
        <v>41</v>
      </c>
      <c r="J7356">
        <v>1</v>
      </c>
      <c r="K7356">
        <v>338</v>
      </c>
      <c r="L7356" t="s">
        <v>7</v>
      </c>
      <c r="M7356">
        <v>1</v>
      </c>
      <c r="N7356" t="s">
        <v>16</v>
      </c>
      <c r="O7356">
        <v>2</v>
      </c>
      <c r="P7356" t="s">
        <v>14</v>
      </c>
      <c r="Q7356">
        <v>5</v>
      </c>
      <c r="R7356" t="s">
        <v>46</v>
      </c>
      <c r="S7356">
        <v>2</v>
      </c>
      <c r="T7356">
        <v>65</v>
      </c>
      <c r="U7356">
        <v>65.2</v>
      </c>
      <c r="V7356">
        <v>84.699996900000002</v>
      </c>
      <c r="W7356" t="str">
        <f>_xlfn.XLOOKUP(M7356,ActionReference[Action],ActionReference[Reference])</f>
        <v>Approved</v>
      </c>
      <c r="X7356" t="str" cm="1">
        <f t="array" ref="X7356">_xlfn.IFS(T7356&lt;40,"Lower",T7356&lt;122,"Middle",TRUE,"Upper")</f>
        <v>Middle</v>
      </c>
    </row>
    <row r="7357" spans="1:24" x14ac:dyDescent="0.2">
      <c r="A7357" t="s">
        <v>183</v>
      </c>
      <c r="B7357" t="s">
        <v>1</v>
      </c>
      <c r="C7357" t="s">
        <v>38</v>
      </c>
      <c r="D7357">
        <v>1</v>
      </c>
      <c r="E7357" t="s">
        <v>39</v>
      </c>
      <c r="F7357">
        <v>1</v>
      </c>
      <c r="G7357" t="s">
        <v>43</v>
      </c>
      <c r="H7357">
        <v>3</v>
      </c>
      <c r="I7357" t="s">
        <v>41</v>
      </c>
      <c r="J7357">
        <v>1</v>
      </c>
      <c r="K7357">
        <v>225</v>
      </c>
      <c r="L7357" t="s">
        <v>6</v>
      </c>
      <c r="M7357">
        <v>3</v>
      </c>
      <c r="N7357" t="s">
        <v>16</v>
      </c>
      <c r="O7357">
        <v>2</v>
      </c>
      <c r="P7357" t="s">
        <v>14</v>
      </c>
      <c r="Q7357">
        <v>5</v>
      </c>
      <c r="R7357" t="s">
        <v>47</v>
      </c>
      <c r="S7357">
        <v>1</v>
      </c>
      <c r="T7357">
        <v>82</v>
      </c>
      <c r="U7357">
        <v>78.7</v>
      </c>
      <c r="V7357">
        <v>130.61000100000001</v>
      </c>
      <c r="W7357" t="str">
        <f>_xlfn.XLOOKUP(M7357,ActionReference[Action],ActionReference[Reference])</f>
        <v>Denied</v>
      </c>
      <c r="X7357" t="str" cm="1">
        <f t="array" ref="X7357">_xlfn.IFS(T7357&lt;40,"Lower",T7357&lt;122,"Middle",TRUE,"Upper")</f>
        <v>Middle</v>
      </c>
    </row>
    <row r="7358" spans="1:24" x14ac:dyDescent="0.2">
      <c r="A7358" t="s">
        <v>62</v>
      </c>
      <c r="B7358" t="s">
        <v>1</v>
      </c>
      <c r="C7358" t="s">
        <v>38</v>
      </c>
      <c r="D7358">
        <v>1</v>
      </c>
      <c r="E7358" t="s">
        <v>39</v>
      </c>
      <c r="F7358">
        <v>1</v>
      </c>
      <c r="G7358" t="s">
        <v>43</v>
      </c>
      <c r="H7358">
        <v>3</v>
      </c>
      <c r="I7358" t="s">
        <v>41</v>
      </c>
      <c r="J7358">
        <v>1</v>
      </c>
      <c r="K7358">
        <v>72</v>
      </c>
      <c r="L7358" t="s">
        <v>7</v>
      </c>
      <c r="M7358">
        <v>1</v>
      </c>
      <c r="N7358" t="s">
        <v>16</v>
      </c>
      <c r="O7358">
        <v>2</v>
      </c>
      <c r="P7358" t="s">
        <v>14</v>
      </c>
      <c r="Q7358">
        <v>5</v>
      </c>
      <c r="R7358" t="s">
        <v>47</v>
      </c>
      <c r="S7358">
        <v>1</v>
      </c>
      <c r="U7358">
        <v>64.8</v>
      </c>
      <c r="V7358">
        <v>58.409999800000001</v>
      </c>
      <c r="W7358" t="str">
        <f>_xlfn.XLOOKUP(M7358,ActionReference[Action],ActionReference[Reference])</f>
        <v>Approved</v>
      </c>
      <c r="X7358" t="str" cm="1">
        <f t="array" ref="X7358">_xlfn.IFS(T7358&lt;40,"Lower",T7358&lt;122,"Middle",TRUE,"Upper")</f>
        <v>Lower</v>
      </c>
    </row>
    <row r="7359" spans="1:24" x14ac:dyDescent="0.2">
      <c r="A7359">
        <v>7197000003</v>
      </c>
      <c r="B7359" t="s">
        <v>1</v>
      </c>
      <c r="C7359" t="s">
        <v>38</v>
      </c>
      <c r="D7359">
        <v>1</v>
      </c>
      <c r="E7359" t="s">
        <v>39</v>
      </c>
      <c r="F7359">
        <v>1</v>
      </c>
      <c r="G7359" t="s">
        <v>43</v>
      </c>
      <c r="H7359">
        <v>3</v>
      </c>
      <c r="I7359" t="s">
        <v>50</v>
      </c>
      <c r="J7359">
        <v>2</v>
      </c>
      <c r="K7359">
        <v>302</v>
      </c>
      <c r="L7359" t="s">
        <v>7</v>
      </c>
      <c r="M7359">
        <v>1</v>
      </c>
      <c r="N7359" t="s">
        <v>15</v>
      </c>
      <c r="O7359">
        <v>1</v>
      </c>
      <c r="P7359" t="s">
        <v>14</v>
      </c>
      <c r="Q7359">
        <v>5</v>
      </c>
      <c r="R7359" t="s">
        <v>47</v>
      </c>
      <c r="S7359">
        <v>1</v>
      </c>
      <c r="T7359">
        <v>289</v>
      </c>
      <c r="U7359">
        <v>59.8</v>
      </c>
      <c r="V7359">
        <v>152.33000200000001</v>
      </c>
      <c r="W7359" t="str">
        <f>_xlfn.XLOOKUP(M7359,ActionReference[Action],ActionReference[Reference])</f>
        <v>Approved</v>
      </c>
      <c r="X7359" t="str" cm="1">
        <f t="array" ref="X7359">_xlfn.IFS(T7359&lt;40,"Lower",T7359&lt;122,"Middle",TRUE,"Upper")</f>
        <v>Upper</v>
      </c>
    </row>
    <row r="7360" spans="1:24" x14ac:dyDescent="0.2">
      <c r="A7360" t="s">
        <v>102</v>
      </c>
      <c r="B7360" t="s">
        <v>1</v>
      </c>
      <c r="C7360" t="s">
        <v>42</v>
      </c>
      <c r="D7360">
        <v>2</v>
      </c>
      <c r="E7360" t="s">
        <v>39</v>
      </c>
      <c r="F7360">
        <v>1</v>
      </c>
      <c r="G7360" t="s">
        <v>40</v>
      </c>
      <c r="H7360">
        <v>1</v>
      </c>
      <c r="I7360" t="s">
        <v>41</v>
      </c>
      <c r="J7360">
        <v>1</v>
      </c>
      <c r="K7360">
        <v>226</v>
      </c>
      <c r="L7360" t="s">
        <v>7</v>
      </c>
      <c r="M7360">
        <v>1</v>
      </c>
      <c r="N7360" t="s">
        <v>16</v>
      </c>
      <c r="O7360">
        <v>2</v>
      </c>
      <c r="P7360" t="s">
        <v>14</v>
      </c>
      <c r="Q7360">
        <v>5</v>
      </c>
      <c r="R7360" t="s">
        <v>47</v>
      </c>
      <c r="S7360">
        <v>1</v>
      </c>
      <c r="T7360">
        <v>147</v>
      </c>
      <c r="U7360">
        <v>72.5</v>
      </c>
      <c r="V7360">
        <v>162.949997</v>
      </c>
      <c r="W7360" t="str">
        <f>_xlfn.XLOOKUP(M7360,ActionReference[Action],ActionReference[Reference])</f>
        <v>Approved</v>
      </c>
      <c r="X7360" t="str" cm="1">
        <f t="array" ref="X7360">_xlfn.IFS(T7360&lt;40,"Lower",T7360&lt;122,"Middle",TRUE,"Upper")</f>
        <v>Upper</v>
      </c>
    </row>
    <row r="7361" spans="1:24" x14ac:dyDescent="0.2">
      <c r="A7361" t="s">
        <v>81</v>
      </c>
      <c r="B7361" t="s">
        <v>1</v>
      </c>
      <c r="C7361" t="s">
        <v>42</v>
      </c>
      <c r="D7361">
        <v>2</v>
      </c>
      <c r="E7361" t="s">
        <v>39</v>
      </c>
      <c r="F7361">
        <v>1</v>
      </c>
      <c r="G7361" t="s">
        <v>40</v>
      </c>
      <c r="H7361">
        <v>1</v>
      </c>
      <c r="I7361" t="s">
        <v>41</v>
      </c>
      <c r="J7361">
        <v>1</v>
      </c>
      <c r="K7361">
        <v>155</v>
      </c>
      <c r="L7361" t="s">
        <v>7</v>
      </c>
      <c r="M7361">
        <v>1</v>
      </c>
      <c r="N7361" t="s">
        <v>16</v>
      </c>
      <c r="O7361">
        <v>2</v>
      </c>
      <c r="P7361" t="s">
        <v>14</v>
      </c>
      <c r="Q7361">
        <v>5</v>
      </c>
      <c r="R7361" t="s">
        <v>47</v>
      </c>
      <c r="S7361">
        <v>1</v>
      </c>
      <c r="T7361">
        <v>93</v>
      </c>
      <c r="U7361">
        <v>77.8</v>
      </c>
      <c r="V7361">
        <v>105.220001</v>
      </c>
      <c r="W7361" t="str">
        <f>_xlfn.XLOOKUP(M7361,ActionReference[Action],ActionReference[Reference])</f>
        <v>Approved</v>
      </c>
      <c r="X7361" t="str" cm="1">
        <f t="array" ref="X7361">_xlfn.IFS(T7361&lt;40,"Lower",T7361&lt;122,"Middle",TRUE,"Upper")</f>
        <v>Middle</v>
      </c>
    </row>
    <row r="7362" spans="1:24" x14ac:dyDescent="0.2">
      <c r="A7362" t="s">
        <v>75</v>
      </c>
      <c r="B7362" t="s">
        <v>1</v>
      </c>
      <c r="C7362" t="s">
        <v>45</v>
      </c>
      <c r="D7362">
        <v>3</v>
      </c>
      <c r="E7362" t="s">
        <v>39</v>
      </c>
      <c r="F7362">
        <v>1</v>
      </c>
      <c r="G7362" t="s">
        <v>43</v>
      </c>
      <c r="H7362">
        <v>3</v>
      </c>
      <c r="I7362" t="s">
        <v>41</v>
      </c>
      <c r="J7362">
        <v>1</v>
      </c>
      <c r="K7362">
        <v>227</v>
      </c>
      <c r="L7362" t="s">
        <v>6</v>
      </c>
      <c r="M7362">
        <v>3</v>
      </c>
      <c r="N7362" t="s">
        <v>16</v>
      </c>
      <c r="O7362">
        <v>2</v>
      </c>
      <c r="P7362" t="s">
        <v>14</v>
      </c>
      <c r="Q7362">
        <v>5</v>
      </c>
      <c r="R7362" t="s">
        <v>47</v>
      </c>
      <c r="S7362">
        <v>1</v>
      </c>
      <c r="T7362">
        <v>36</v>
      </c>
      <c r="U7362">
        <v>96</v>
      </c>
      <c r="V7362">
        <v>99.959999100000005</v>
      </c>
      <c r="W7362" t="str">
        <f>_xlfn.XLOOKUP(M7362,ActionReference[Action],ActionReference[Reference])</f>
        <v>Denied</v>
      </c>
      <c r="X7362" t="str" cm="1">
        <f t="array" ref="X7362">_xlfn.IFS(T7362&lt;40,"Lower",T7362&lt;122,"Middle",TRUE,"Upper")</f>
        <v>Lower</v>
      </c>
    </row>
    <row r="7363" spans="1:24" x14ac:dyDescent="0.2">
      <c r="A7363">
        <v>7505400005</v>
      </c>
      <c r="B7363" t="s">
        <v>1</v>
      </c>
      <c r="C7363" t="s">
        <v>45</v>
      </c>
      <c r="D7363">
        <v>3</v>
      </c>
      <c r="E7363" t="s">
        <v>39</v>
      </c>
      <c r="F7363">
        <v>1</v>
      </c>
      <c r="G7363" t="s">
        <v>40</v>
      </c>
      <c r="H7363">
        <v>1</v>
      </c>
      <c r="I7363" t="s">
        <v>41</v>
      </c>
      <c r="J7363">
        <v>1</v>
      </c>
      <c r="K7363">
        <v>545</v>
      </c>
      <c r="L7363" t="s">
        <v>7</v>
      </c>
      <c r="M7363">
        <v>1</v>
      </c>
      <c r="N7363" t="s">
        <v>16</v>
      </c>
      <c r="O7363">
        <v>2</v>
      </c>
      <c r="P7363" t="s">
        <v>14</v>
      </c>
      <c r="Q7363">
        <v>5</v>
      </c>
      <c r="R7363" t="s">
        <v>47</v>
      </c>
      <c r="S7363">
        <v>1</v>
      </c>
      <c r="T7363">
        <v>153</v>
      </c>
      <c r="U7363">
        <v>63</v>
      </c>
      <c r="V7363">
        <v>197.240005</v>
      </c>
      <c r="W7363" t="str">
        <f>_xlfn.XLOOKUP(M7363,ActionReference[Action],ActionReference[Reference])</f>
        <v>Approved</v>
      </c>
      <c r="X7363" t="str" cm="1">
        <f t="array" ref="X7363">_xlfn.IFS(T7363&lt;40,"Lower",T7363&lt;122,"Middle",TRUE,"Upper")</f>
        <v>Upper</v>
      </c>
    </row>
    <row r="7364" spans="1:24" x14ac:dyDescent="0.2">
      <c r="A7364" t="s">
        <v>276</v>
      </c>
      <c r="B7364" t="s">
        <v>1</v>
      </c>
      <c r="C7364" t="s">
        <v>42</v>
      </c>
      <c r="D7364">
        <v>2</v>
      </c>
      <c r="E7364" t="s">
        <v>39</v>
      </c>
      <c r="F7364">
        <v>1</v>
      </c>
      <c r="G7364" t="s">
        <v>40</v>
      </c>
      <c r="H7364">
        <v>1</v>
      </c>
      <c r="I7364" t="s">
        <v>41</v>
      </c>
      <c r="J7364">
        <v>1</v>
      </c>
      <c r="K7364">
        <v>120</v>
      </c>
      <c r="L7364" t="s">
        <v>7</v>
      </c>
      <c r="M7364">
        <v>1</v>
      </c>
      <c r="N7364" t="s">
        <v>15</v>
      </c>
      <c r="O7364">
        <v>1</v>
      </c>
      <c r="P7364" t="s">
        <v>8</v>
      </c>
      <c r="Q7364">
        <v>1</v>
      </c>
      <c r="R7364" t="s">
        <v>47</v>
      </c>
      <c r="S7364">
        <v>1</v>
      </c>
      <c r="T7364">
        <v>34</v>
      </c>
      <c r="U7364">
        <v>89.8</v>
      </c>
      <c r="V7364">
        <v>63.130001100000001</v>
      </c>
      <c r="W7364" t="str">
        <f>_xlfn.XLOOKUP(M7364,ActionReference[Action],ActionReference[Reference])</f>
        <v>Approved</v>
      </c>
      <c r="X7364" t="str" cm="1">
        <f t="array" ref="X7364">_xlfn.IFS(T7364&lt;40,"Lower",T7364&lt;122,"Middle",TRUE,"Upper")</f>
        <v>Lower</v>
      </c>
    </row>
    <row r="7365" spans="1:24" x14ac:dyDescent="0.2">
      <c r="A7365">
        <v>7197000003</v>
      </c>
      <c r="B7365" t="s">
        <v>1</v>
      </c>
      <c r="C7365" t="s">
        <v>42</v>
      </c>
      <c r="D7365">
        <v>2</v>
      </c>
      <c r="E7365" t="s">
        <v>39</v>
      </c>
      <c r="F7365">
        <v>1</v>
      </c>
      <c r="G7365" t="s">
        <v>43</v>
      </c>
      <c r="H7365">
        <v>3</v>
      </c>
      <c r="I7365" t="s">
        <v>41</v>
      </c>
      <c r="J7365">
        <v>1</v>
      </c>
      <c r="K7365">
        <v>123</v>
      </c>
      <c r="L7365" t="s">
        <v>7</v>
      </c>
      <c r="M7365">
        <v>1</v>
      </c>
      <c r="N7365" t="s">
        <v>16</v>
      </c>
      <c r="O7365">
        <v>2</v>
      </c>
      <c r="P7365" t="s">
        <v>14</v>
      </c>
      <c r="Q7365">
        <v>5</v>
      </c>
      <c r="R7365" t="s">
        <v>46</v>
      </c>
      <c r="S7365">
        <v>2</v>
      </c>
      <c r="T7365">
        <v>43</v>
      </c>
      <c r="U7365">
        <v>62.1</v>
      </c>
      <c r="V7365">
        <v>78.510002099999994</v>
      </c>
      <c r="W7365" t="str">
        <f>_xlfn.XLOOKUP(M7365,ActionReference[Action],ActionReference[Reference])</f>
        <v>Approved</v>
      </c>
      <c r="X7365" t="str" cm="1">
        <f t="array" ref="X7365">_xlfn.IFS(T7365&lt;40,"Lower",T7365&lt;122,"Middle",TRUE,"Upper")</f>
        <v>Middle</v>
      </c>
    </row>
    <row r="7366" spans="1:24" x14ac:dyDescent="0.2">
      <c r="A7366">
        <v>7162800002</v>
      </c>
      <c r="B7366" t="s">
        <v>1</v>
      </c>
      <c r="C7366" t="s">
        <v>38</v>
      </c>
      <c r="D7366">
        <v>1</v>
      </c>
      <c r="E7366" t="s">
        <v>54</v>
      </c>
      <c r="F7366">
        <v>2</v>
      </c>
      <c r="G7366" t="s">
        <v>40</v>
      </c>
      <c r="H7366">
        <v>1</v>
      </c>
      <c r="I7366" t="s">
        <v>41</v>
      </c>
      <c r="J7366">
        <v>1</v>
      </c>
      <c r="K7366">
        <v>50</v>
      </c>
      <c r="L7366" t="s">
        <v>6</v>
      </c>
      <c r="M7366">
        <v>3</v>
      </c>
      <c r="N7366" t="s">
        <v>16</v>
      </c>
      <c r="O7366">
        <v>2</v>
      </c>
      <c r="P7366" t="s">
        <v>14</v>
      </c>
      <c r="Q7366">
        <v>5</v>
      </c>
      <c r="R7366" t="s">
        <v>47</v>
      </c>
      <c r="S7366">
        <v>1</v>
      </c>
      <c r="T7366">
        <v>16</v>
      </c>
      <c r="U7366">
        <v>69.2</v>
      </c>
      <c r="V7366">
        <v>34.790000900000003</v>
      </c>
      <c r="W7366" t="str">
        <f>_xlfn.XLOOKUP(M7366,ActionReference[Action],ActionReference[Reference])</f>
        <v>Denied</v>
      </c>
      <c r="X7366" t="str" cm="1">
        <f t="array" ref="X7366">_xlfn.IFS(T7366&lt;40,"Lower",T7366&lt;122,"Middle",TRUE,"Upper")</f>
        <v>Lower</v>
      </c>
    </row>
    <row r="7367" spans="1:24" x14ac:dyDescent="0.2">
      <c r="A7367" t="s">
        <v>70</v>
      </c>
      <c r="B7367" t="s">
        <v>1</v>
      </c>
      <c r="C7367" t="s">
        <v>38</v>
      </c>
      <c r="D7367">
        <v>1</v>
      </c>
      <c r="E7367" t="s">
        <v>39</v>
      </c>
      <c r="F7367">
        <v>1</v>
      </c>
      <c r="G7367" t="s">
        <v>43</v>
      </c>
      <c r="H7367">
        <v>3</v>
      </c>
      <c r="I7367" t="s">
        <v>41</v>
      </c>
      <c r="J7367">
        <v>1</v>
      </c>
      <c r="K7367">
        <v>128</v>
      </c>
      <c r="L7367" t="s">
        <v>7</v>
      </c>
      <c r="M7367">
        <v>1</v>
      </c>
      <c r="N7367" t="s">
        <v>16</v>
      </c>
      <c r="O7367">
        <v>2</v>
      </c>
      <c r="P7367" t="s">
        <v>14</v>
      </c>
      <c r="Q7367">
        <v>5</v>
      </c>
      <c r="R7367" t="s">
        <v>47</v>
      </c>
      <c r="S7367">
        <v>1</v>
      </c>
      <c r="T7367">
        <v>71</v>
      </c>
      <c r="U7367">
        <v>73.400000000000006</v>
      </c>
      <c r="V7367">
        <v>65.410003700000004</v>
      </c>
      <c r="W7367" t="str">
        <f>_xlfn.XLOOKUP(M7367,ActionReference[Action],ActionReference[Reference])</f>
        <v>Approved</v>
      </c>
      <c r="X7367" t="str" cm="1">
        <f t="array" ref="X7367">_xlfn.IFS(T7367&lt;40,"Lower",T7367&lt;122,"Middle",TRUE,"Upper")</f>
        <v>Middle</v>
      </c>
    </row>
    <row r="7368" spans="1:24" x14ac:dyDescent="0.2">
      <c r="A7368" t="s">
        <v>74</v>
      </c>
      <c r="B7368" t="s">
        <v>1</v>
      </c>
      <c r="C7368" t="s">
        <v>42</v>
      </c>
      <c r="D7368">
        <v>2</v>
      </c>
      <c r="E7368" t="s">
        <v>54</v>
      </c>
      <c r="F7368">
        <v>2</v>
      </c>
      <c r="G7368" t="s">
        <v>43</v>
      </c>
      <c r="H7368">
        <v>3</v>
      </c>
      <c r="I7368" t="s">
        <v>41</v>
      </c>
      <c r="J7368">
        <v>1</v>
      </c>
      <c r="K7368">
        <v>120</v>
      </c>
      <c r="L7368" t="s">
        <v>6</v>
      </c>
      <c r="M7368">
        <v>3</v>
      </c>
      <c r="N7368" t="s">
        <v>16</v>
      </c>
      <c r="O7368">
        <v>2</v>
      </c>
      <c r="P7368" t="s">
        <v>14</v>
      </c>
      <c r="Q7368">
        <v>5</v>
      </c>
      <c r="R7368" t="s">
        <v>47</v>
      </c>
      <c r="S7368">
        <v>1</v>
      </c>
      <c r="U7368">
        <v>60.4</v>
      </c>
      <c r="V7368">
        <v>111.5</v>
      </c>
      <c r="W7368" t="str">
        <f>_xlfn.XLOOKUP(M7368,ActionReference[Action],ActionReference[Reference])</f>
        <v>Denied</v>
      </c>
      <c r="X7368" t="str" cm="1">
        <f t="array" ref="X7368">_xlfn.IFS(T7368&lt;40,"Lower",T7368&lt;122,"Middle",TRUE,"Upper")</f>
        <v>Lower</v>
      </c>
    </row>
    <row r="7369" spans="1:24" x14ac:dyDescent="0.2">
      <c r="A7369" t="s">
        <v>327</v>
      </c>
      <c r="B7369" t="s">
        <v>1</v>
      </c>
      <c r="C7369" t="s">
        <v>45</v>
      </c>
      <c r="D7369">
        <v>3</v>
      </c>
      <c r="E7369" t="s">
        <v>39</v>
      </c>
      <c r="F7369">
        <v>1</v>
      </c>
      <c r="G7369" t="s">
        <v>40</v>
      </c>
      <c r="H7369">
        <v>1</v>
      </c>
      <c r="I7369" t="s">
        <v>41</v>
      </c>
      <c r="J7369">
        <v>1</v>
      </c>
      <c r="K7369">
        <v>286</v>
      </c>
      <c r="L7369" t="s">
        <v>7</v>
      </c>
      <c r="M7369">
        <v>1</v>
      </c>
      <c r="N7369" t="s">
        <v>16</v>
      </c>
      <c r="O7369">
        <v>2</v>
      </c>
      <c r="P7369" t="s">
        <v>12</v>
      </c>
      <c r="Q7369">
        <v>4</v>
      </c>
      <c r="R7369" t="s">
        <v>47</v>
      </c>
      <c r="S7369">
        <v>1</v>
      </c>
      <c r="T7369">
        <v>57</v>
      </c>
      <c r="U7369">
        <v>47.3</v>
      </c>
      <c r="V7369">
        <v>178.509995</v>
      </c>
      <c r="W7369" t="str">
        <f>_xlfn.XLOOKUP(M7369,ActionReference[Action],ActionReference[Reference])</f>
        <v>Approved</v>
      </c>
      <c r="X7369" t="str" cm="1">
        <f t="array" ref="X7369">_xlfn.IFS(T7369&lt;40,"Lower",T7369&lt;122,"Middle",TRUE,"Upper")</f>
        <v>Middle</v>
      </c>
    </row>
    <row r="7370" spans="1:24" x14ac:dyDescent="0.2">
      <c r="A7370">
        <v>7992700007</v>
      </c>
      <c r="B7370" t="s">
        <v>1</v>
      </c>
      <c r="C7370" t="s">
        <v>42</v>
      </c>
      <c r="D7370">
        <v>2</v>
      </c>
      <c r="E7370" t="s">
        <v>39</v>
      </c>
      <c r="F7370">
        <v>1</v>
      </c>
      <c r="G7370" t="s">
        <v>40</v>
      </c>
      <c r="H7370">
        <v>1</v>
      </c>
      <c r="I7370" t="s">
        <v>41</v>
      </c>
      <c r="J7370">
        <v>1</v>
      </c>
      <c r="K7370">
        <v>397</v>
      </c>
      <c r="L7370" t="s">
        <v>53</v>
      </c>
      <c r="M7370">
        <v>2</v>
      </c>
      <c r="N7370" t="s">
        <v>15</v>
      </c>
      <c r="O7370">
        <v>1</v>
      </c>
      <c r="P7370" t="s">
        <v>14</v>
      </c>
      <c r="Q7370">
        <v>5</v>
      </c>
      <c r="R7370" t="s">
        <v>47</v>
      </c>
      <c r="S7370">
        <v>1</v>
      </c>
      <c r="T7370">
        <v>88</v>
      </c>
      <c r="U7370">
        <v>64.3</v>
      </c>
      <c r="V7370">
        <v>94.800003099999998</v>
      </c>
      <c r="W7370" t="str">
        <f>_xlfn.XLOOKUP(M7370,ActionReference[Action],ActionReference[Reference])</f>
        <v>Approved</v>
      </c>
      <c r="X7370" t="str" cm="1">
        <f t="array" ref="X7370">_xlfn.IFS(T7370&lt;40,"Lower",T7370&lt;122,"Middle",TRUE,"Upper")</f>
        <v>Middle</v>
      </c>
    </row>
    <row r="7371" spans="1:24" x14ac:dyDescent="0.2">
      <c r="A7371">
        <v>7197000003</v>
      </c>
      <c r="B7371" t="s">
        <v>1</v>
      </c>
      <c r="C7371" t="s">
        <v>38</v>
      </c>
      <c r="D7371">
        <v>1</v>
      </c>
      <c r="E7371" t="s">
        <v>39</v>
      </c>
      <c r="F7371">
        <v>1</v>
      </c>
      <c r="G7371" t="s">
        <v>43</v>
      </c>
      <c r="H7371">
        <v>3</v>
      </c>
      <c r="I7371" t="s">
        <v>41</v>
      </c>
      <c r="J7371">
        <v>1</v>
      </c>
      <c r="K7371">
        <v>263</v>
      </c>
      <c r="L7371" t="s">
        <v>6</v>
      </c>
      <c r="M7371">
        <v>3</v>
      </c>
      <c r="N7371" t="s">
        <v>16</v>
      </c>
      <c r="O7371">
        <v>2</v>
      </c>
      <c r="P7371" t="s">
        <v>14</v>
      </c>
      <c r="Q7371">
        <v>5</v>
      </c>
      <c r="R7371" t="s">
        <v>47</v>
      </c>
      <c r="S7371">
        <v>1</v>
      </c>
      <c r="T7371">
        <v>103</v>
      </c>
      <c r="U7371">
        <v>73.400000000000006</v>
      </c>
      <c r="V7371">
        <v>140.009995</v>
      </c>
      <c r="W7371" t="str">
        <f>_xlfn.XLOOKUP(M7371,ActionReference[Action],ActionReference[Reference])</f>
        <v>Denied</v>
      </c>
      <c r="X7371" t="str" cm="1">
        <f t="array" ref="X7371">_xlfn.IFS(T7371&lt;40,"Lower",T7371&lt;122,"Middle",TRUE,"Upper")</f>
        <v>Middle</v>
      </c>
    </row>
    <row r="7372" spans="1:24" x14ac:dyDescent="0.2">
      <c r="A7372">
        <v>7776600008</v>
      </c>
      <c r="B7372" t="s">
        <v>1</v>
      </c>
      <c r="C7372" t="s">
        <v>42</v>
      </c>
      <c r="D7372">
        <v>2</v>
      </c>
      <c r="E7372" t="s">
        <v>39</v>
      </c>
      <c r="F7372">
        <v>1</v>
      </c>
      <c r="G7372" t="s">
        <v>40</v>
      </c>
      <c r="H7372">
        <v>1</v>
      </c>
      <c r="I7372" t="s">
        <v>41</v>
      </c>
      <c r="J7372">
        <v>1</v>
      </c>
      <c r="K7372">
        <v>94</v>
      </c>
      <c r="L7372" t="s">
        <v>7</v>
      </c>
      <c r="M7372">
        <v>1</v>
      </c>
      <c r="N7372" t="s">
        <v>16</v>
      </c>
      <c r="O7372">
        <v>2</v>
      </c>
      <c r="P7372" t="s">
        <v>14</v>
      </c>
      <c r="Q7372">
        <v>5</v>
      </c>
      <c r="R7372" t="s">
        <v>46</v>
      </c>
      <c r="S7372">
        <v>2</v>
      </c>
      <c r="T7372">
        <v>37</v>
      </c>
      <c r="U7372">
        <v>68.2</v>
      </c>
      <c r="V7372">
        <v>100.69000200000001</v>
      </c>
      <c r="W7372" t="str">
        <f>_xlfn.XLOOKUP(M7372,ActionReference[Action],ActionReference[Reference])</f>
        <v>Approved</v>
      </c>
      <c r="X7372" t="str" cm="1">
        <f t="array" ref="X7372">_xlfn.IFS(T7372&lt;40,"Lower",T7372&lt;122,"Middle",TRUE,"Upper")</f>
        <v>Lower</v>
      </c>
    </row>
    <row r="7373" spans="1:24" x14ac:dyDescent="0.2">
      <c r="A7373" t="s">
        <v>80</v>
      </c>
      <c r="B7373" t="s">
        <v>1</v>
      </c>
      <c r="C7373" t="s">
        <v>42</v>
      </c>
      <c r="D7373">
        <v>2</v>
      </c>
      <c r="E7373" t="s">
        <v>39</v>
      </c>
      <c r="F7373">
        <v>1</v>
      </c>
      <c r="G7373" t="s">
        <v>40</v>
      </c>
      <c r="H7373">
        <v>1</v>
      </c>
      <c r="I7373" t="s">
        <v>41</v>
      </c>
      <c r="J7373">
        <v>1</v>
      </c>
      <c r="K7373">
        <v>263</v>
      </c>
      <c r="L7373" t="s">
        <v>7</v>
      </c>
      <c r="M7373">
        <v>1</v>
      </c>
      <c r="N7373" t="s">
        <v>16</v>
      </c>
      <c r="O7373">
        <v>2</v>
      </c>
      <c r="P7373" t="s">
        <v>10</v>
      </c>
      <c r="Q7373">
        <v>3</v>
      </c>
      <c r="R7373" t="s">
        <v>47</v>
      </c>
      <c r="S7373">
        <v>1</v>
      </c>
      <c r="T7373">
        <v>73</v>
      </c>
      <c r="U7373">
        <v>69.2</v>
      </c>
      <c r="V7373">
        <v>107.989998</v>
      </c>
      <c r="W7373" t="str">
        <f>_xlfn.XLOOKUP(M7373,ActionReference[Action],ActionReference[Reference])</f>
        <v>Approved</v>
      </c>
      <c r="X7373" t="str" cm="1">
        <f t="array" ref="X7373">_xlfn.IFS(T7373&lt;40,"Lower",T7373&lt;122,"Middle",TRUE,"Upper")</f>
        <v>Middle</v>
      </c>
    </row>
    <row r="7374" spans="1:24" x14ac:dyDescent="0.2">
      <c r="A7374" t="s">
        <v>243</v>
      </c>
      <c r="B7374" t="s">
        <v>1</v>
      </c>
      <c r="C7374" t="s">
        <v>38</v>
      </c>
      <c r="D7374">
        <v>1</v>
      </c>
      <c r="E7374" t="s">
        <v>39</v>
      </c>
      <c r="F7374">
        <v>1</v>
      </c>
      <c r="G7374" t="s">
        <v>40</v>
      </c>
      <c r="H7374">
        <v>1</v>
      </c>
      <c r="I7374" t="s">
        <v>50</v>
      </c>
      <c r="J7374">
        <v>2</v>
      </c>
      <c r="K7374">
        <v>200</v>
      </c>
      <c r="L7374" t="s">
        <v>7</v>
      </c>
      <c r="M7374">
        <v>1</v>
      </c>
      <c r="N7374" t="s">
        <v>16</v>
      </c>
      <c r="O7374">
        <v>2</v>
      </c>
      <c r="P7374" t="s">
        <v>14</v>
      </c>
      <c r="Q7374">
        <v>5</v>
      </c>
      <c r="R7374" t="s">
        <v>46</v>
      </c>
      <c r="S7374">
        <v>2</v>
      </c>
      <c r="T7374">
        <v>127</v>
      </c>
      <c r="U7374">
        <v>63.8</v>
      </c>
      <c r="V7374">
        <v>98.559997600000003</v>
      </c>
      <c r="W7374" t="str">
        <f>_xlfn.XLOOKUP(M7374,ActionReference[Action],ActionReference[Reference])</f>
        <v>Approved</v>
      </c>
      <c r="X7374" t="str" cm="1">
        <f t="array" ref="X7374">_xlfn.IFS(T7374&lt;40,"Lower",T7374&lt;122,"Middle",TRUE,"Upper")</f>
        <v>Upper</v>
      </c>
    </row>
    <row r="7375" spans="1:24" x14ac:dyDescent="0.2">
      <c r="A7375" t="s">
        <v>136</v>
      </c>
      <c r="B7375" t="s">
        <v>1</v>
      </c>
      <c r="C7375" t="s">
        <v>38</v>
      </c>
      <c r="D7375">
        <v>1</v>
      </c>
      <c r="E7375" t="s">
        <v>54</v>
      </c>
      <c r="F7375">
        <v>2</v>
      </c>
      <c r="G7375" t="s">
        <v>40</v>
      </c>
      <c r="H7375">
        <v>1</v>
      </c>
      <c r="I7375" t="s">
        <v>41</v>
      </c>
      <c r="J7375">
        <v>1</v>
      </c>
      <c r="K7375">
        <v>50</v>
      </c>
      <c r="L7375" t="s">
        <v>7</v>
      </c>
      <c r="M7375">
        <v>1</v>
      </c>
      <c r="N7375" t="s">
        <v>16</v>
      </c>
      <c r="O7375">
        <v>2</v>
      </c>
      <c r="P7375" t="s">
        <v>14</v>
      </c>
      <c r="Q7375">
        <v>5</v>
      </c>
      <c r="R7375" t="s">
        <v>47</v>
      </c>
      <c r="S7375">
        <v>1</v>
      </c>
      <c r="T7375">
        <v>31</v>
      </c>
      <c r="U7375">
        <v>64.400000000000006</v>
      </c>
      <c r="V7375">
        <v>99.730003400000001</v>
      </c>
      <c r="W7375" t="str">
        <f>_xlfn.XLOOKUP(M7375,ActionReference[Action],ActionReference[Reference])</f>
        <v>Approved</v>
      </c>
      <c r="X7375" t="str" cm="1">
        <f t="array" ref="X7375">_xlfn.IFS(T7375&lt;40,"Lower",T7375&lt;122,"Middle",TRUE,"Upper")</f>
        <v>Lower</v>
      </c>
    </row>
    <row r="7376" spans="1:24" x14ac:dyDescent="0.2">
      <c r="A7376" t="s">
        <v>70</v>
      </c>
      <c r="B7376" t="s">
        <v>1</v>
      </c>
      <c r="C7376" t="s">
        <v>42</v>
      </c>
      <c r="D7376">
        <v>2</v>
      </c>
      <c r="E7376" t="s">
        <v>39</v>
      </c>
      <c r="F7376">
        <v>1</v>
      </c>
      <c r="G7376" t="s">
        <v>40</v>
      </c>
      <c r="H7376">
        <v>1</v>
      </c>
      <c r="I7376" t="s">
        <v>41</v>
      </c>
      <c r="J7376">
        <v>1</v>
      </c>
      <c r="K7376">
        <v>231</v>
      </c>
      <c r="L7376" t="s">
        <v>7</v>
      </c>
      <c r="M7376">
        <v>1</v>
      </c>
      <c r="N7376" t="s">
        <v>16</v>
      </c>
      <c r="O7376">
        <v>2</v>
      </c>
      <c r="P7376" t="s">
        <v>10</v>
      </c>
      <c r="Q7376">
        <v>3</v>
      </c>
      <c r="R7376" t="s">
        <v>47</v>
      </c>
      <c r="S7376">
        <v>1</v>
      </c>
      <c r="T7376">
        <v>114</v>
      </c>
      <c r="U7376">
        <v>72.5</v>
      </c>
      <c r="V7376">
        <v>135.320007</v>
      </c>
      <c r="W7376" t="str">
        <f>_xlfn.XLOOKUP(M7376,ActionReference[Action],ActionReference[Reference])</f>
        <v>Approved</v>
      </c>
      <c r="X7376" t="str" cm="1">
        <f t="array" ref="X7376">_xlfn.IFS(T7376&lt;40,"Lower",T7376&lt;122,"Middle",TRUE,"Upper")</f>
        <v>Middle</v>
      </c>
    </row>
    <row r="7377" spans="1:24" x14ac:dyDescent="0.2">
      <c r="A7377">
        <v>7197000003</v>
      </c>
      <c r="B7377" t="s">
        <v>1</v>
      </c>
      <c r="C7377" t="s">
        <v>42</v>
      </c>
      <c r="D7377">
        <v>2</v>
      </c>
      <c r="E7377" t="s">
        <v>39</v>
      </c>
      <c r="F7377">
        <v>1</v>
      </c>
      <c r="G7377" t="s">
        <v>40</v>
      </c>
      <c r="H7377">
        <v>1</v>
      </c>
      <c r="I7377" t="s">
        <v>41</v>
      </c>
      <c r="J7377">
        <v>1</v>
      </c>
      <c r="K7377">
        <v>329</v>
      </c>
      <c r="L7377" t="s">
        <v>7</v>
      </c>
      <c r="M7377">
        <v>1</v>
      </c>
      <c r="N7377" t="s">
        <v>16</v>
      </c>
      <c r="O7377">
        <v>2</v>
      </c>
      <c r="P7377" t="s">
        <v>14</v>
      </c>
      <c r="Q7377">
        <v>5</v>
      </c>
      <c r="R7377" t="s">
        <v>46</v>
      </c>
      <c r="S7377">
        <v>2</v>
      </c>
      <c r="T7377">
        <v>140</v>
      </c>
      <c r="U7377">
        <v>77.5</v>
      </c>
      <c r="V7377">
        <v>123.209999</v>
      </c>
      <c r="W7377" t="str">
        <f>_xlfn.XLOOKUP(M7377,ActionReference[Action],ActionReference[Reference])</f>
        <v>Approved</v>
      </c>
      <c r="X7377" t="str" cm="1">
        <f t="array" ref="X7377">_xlfn.IFS(T7377&lt;40,"Lower",T7377&lt;122,"Middle",TRUE,"Upper")</f>
        <v>Upper</v>
      </c>
    </row>
    <row r="7378" spans="1:24" x14ac:dyDescent="0.2">
      <c r="A7378">
        <v>471809999</v>
      </c>
      <c r="B7378" t="s">
        <v>1</v>
      </c>
      <c r="C7378" t="s">
        <v>38</v>
      </c>
      <c r="D7378">
        <v>1</v>
      </c>
      <c r="E7378" t="s">
        <v>39</v>
      </c>
      <c r="F7378">
        <v>1</v>
      </c>
      <c r="G7378" t="s">
        <v>40</v>
      </c>
      <c r="H7378">
        <v>1</v>
      </c>
      <c r="I7378" t="s">
        <v>41</v>
      </c>
      <c r="J7378">
        <v>1</v>
      </c>
      <c r="K7378">
        <v>209</v>
      </c>
      <c r="L7378" t="s">
        <v>7</v>
      </c>
      <c r="M7378">
        <v>1</v>
      </c>
      <c r="N7378" t="s">
        <v>16</v>
      </c>
      <c r="O7378">
        <v>2</v>
      </c>
      <c r="P7378" t="s">
        <v>14</v>
      </c>
      <c r="Q7378">
        <v>5</v>
      </c>
      <c r="R7378" t="s">
        <v>47</v>
      </c>
      <c r="S7378">
        <v>1</v>
      </c>
      <c r="T7378">
        <v>97</v>
      </c>
      <c r="U7378">
        <v>63.9</v>
      </c>
      <c r="V7378">
        <v>103.839996</v>
      </c>
      <c r="W7378" t="str">
        <f>_xlfn.XLOOKUP(M7378,ActionReference[Action],ActionReference[Reference])</f>
        <v>Approved</v>
      </c>
      <c r="X7378" t="str" cm="1">
        <f t="array" ref="X7378">_xlfn.IFS(T7378&lt;40,"Lower",T7378&lt;122,"Middle",TRUE,"Upper")</f>
        <v>Middle</v>
      </c>
    </row>
    <row r="7379" spans="1:24" x14ac:dyDescent="0.2">
      <c r="A7379" t="s">
        <v>139</v>
      </c>
      <c r="B7379" t="s">
        <v>1</v>
      </c>
      <c r="C7379" t="s">
        <v>38</v>
      </c>
      <c r="D7379">
        <v>1</v>
      </c>
      <c r="E7379" t="s">
        <v>39</v>
      </c>
      <c r="F7379">
        <v>1</v>
      </c>
      <c r="G7379" t="s">
        <v>43</v>
      </c>
      <c r="H7379">
        <v>3</v>
      </c>
      <c r="I7379" t="s">
        <v>41</v>
      </c>
      <c r="J7379">
        <v>1</v>
      </c>
      <c r="K7379">
        <v>323</v>
      </c>
      <c r="L7379" t="s">
        <v>7</v>
      </c>
      <c r="M7379">
        <v>1</v>
      </c>
      <c r="N7379" t="s">
        <v>16</v>
      </c>
      <c r="O7379">
        <v>2</v>
      </c>
      <c r="P7379" t="s">
        <v>14</v>
      </c>
      <c r="Q7379">
        <v>5</v>
      </c>
      <c r="R7379" t="s">
        <v>47</v>
      </c>
      <c r="S7379">
        <v>1</v>
      </c>
      <c r="T7379">
        <v>158</v>
      </c>
      <c r="U7379">
        <v>63.3</v>
      </c>
      <c r="V7379">
        <v>84.370002700000001</v>
      </c>
      <c r="W7379" t="str">
        <f>_xlfn.XLOOKUP(M7379,ActionReference[Action],ActionReference[Reference])</f>
        <v>Approved</v>
      </c>
      <c r="X7379" t="str" cm="1">
        <f t="array" ref="X7379">_xlfn.IFS(T7379&lt;40,"Lower",T7379&lt;122,"Middle",TRUE,"Upper")</f>
        <v>Upper</v>
      </c>
    </row>
    <row r="7380" spans="1:24" x14ac:dyDescent="0.2">
      <c r="A7380" t="s">
        <v>70</v>
      </c>
      <c r="B7380" t="s">
        <v>1</v>
      </c>
      <c r="C7380" t="s">
        <v>45</v>
      </c>
      <c r="D7380">
        <v>3</v>
      </c>
      <c r="E7380" t="s">
        <v>39</v>
      </c>
      <c r="F7380">
        <v>1</v>
      </c>
      <c r="G7380" t="s">
        <v>43</v>
      </c>
      <c r="H7380">
        <v>3</v>
      </c>
      <c r="I7380" t="s">
        <v>41</v>
      </c>
      <c r="J7380">
        <v>1</v>
      </c>
      <c r="K7380">
        <v>331</v>
      </c>
      <c r="L7380" t="s">
        <v>7</v>
      </c>
      <c r="M7380">
        <v>1</v>
      </c>
      <c r="N7380" t="s">
        <v>16</v>
      </c>
      <c r="O7380">
        <v>2</v>
      </c>
      <c r="P7380" t="s">
        <v>14</v>
      </c>
      <c r="Q7380">
        <v>5</v>
      </c>
      <c r="R7380" t="s">
        <v>46</v>
      </c>
      <c r="S7380">
        <v>2</v>
      </c>
      <c r="T7380">
        <v>115</v>
      </c>
      <c r="U7380">
        <v>107.6</v>
      </c>
      <c r="V7380">
        <v>104.550003</v>
      </c>
      <c r="W7380" t="str">
        <f>_xlfn.XLOOKUP(M7380,ActionReference[Action],ActionReference[Reference])</f>
        <v>Approved</v>
      </c>
      <c r="X7380" t="str" cm="1">
        <f t="array" ref="X7380">_xlfn.IFS(T7380&lt;40,"Lower",T7380&lt;122,"Middle",TRUE,"Upper")</f>
        <v>Middle</v>
      </c>
    </row>
    <row r="7381" spans="1:24" x14ac:dyDescent="0.2">
      <c r="A7381" t="s">
        <v>94</v>
      </c>
      <c r="B7381" t="s">
        <v>1</v>
      </c>
      <c r="C7381" t="s">
        <v>42</v>
      </c>
      <c r="D7381">
        <v>2</v>
      </c>
      <c r="E7381" t="s">
        <v>39</v>
      </c>
      <c r="F7381">
        <v>1</v>
      </c>
      <c r="G7381" t="s">
        <v>43</v>
      </c>
      <c r="H7381">
        <v>3</v>
      </c>
      <c r="I7381" t="s">
        <v>41</v>
      </c>
      <c r="J7381">
        <v>1</v>
      </c>
      <c r="K7381">
        <v>274</v>
      </c>
      <c r="L7381" t="s">
        <v>6</v>
      </c>
      <c r="M7381">
        <v>3</v>
      </c>
      <c r="N7381" t="s">
        <v>16</v>
      </c>
      <c r="O7381">
        <v>2</v>
      </c>
      <c r="P7381" t="s">
        <v>14</v>
      </c>
      <c r="Q7381">
        <v>5</v>
      </c>
      <c r="R7381" t="s">
        <v>47</v>
      </c>
      <c r="S7381">
        <v>1</v>
      </c>
      <c r="T7381">
        <v>82</v>
      </c>
      <c r="U7381">
        <v>91.1</v>
      </c>
      <c r="V7381">
        <v>87.989997900000006</v>
      </c>
      <c r="W7381" t="str">
        <f>_xlfn.XLOOKUP(M7381,ActionReference[Action],ActionReference[Reference])</f>
        <v>Denied</v>
      </c>
      <c r="X7381" t="str" cm="1">
        <f t="array" ref="X7381">_xlfn.IFS(T7381&lt;40,"Lower",T7381&lt;122,"Middle",TRUE,"Upper")</f>
        <v>Middle</v>
      </c>
    </row>
    <row r="7382" spans="1:24" x14ac:dyDescent="0.2">
      <c r="A7382">
        <v>7015500006</v>
      </c>
      <c r="B7382" t="s">
        <v>1</v>
      </c>
      <c r="C7382" t="s">
        <v>38</v>
      </c>
      <c r="D7382">
        <v>1</v>
      </c>
      <c r="E7382" t="s">
        <v>39</v>
      </c>
      <c r="F7382">
        <v>1</v>
      </c>
      <c r="G7382" t="s">
        <v>40</v>
      </c>
      <c r="H7382">
        <v>1</v>
      </c>
      <c r="I7382" t="s">
        <v>41</v>
      </c>
      <c r="J7382">
        <v>1</v>
      </c>
      <c r="K7382">
        <v>319</v>
      </c>
      <c r="L7382" t="s">
        <v>7</v>
      </c>
      <c r="M7382">
        <v>1</v>
      </c>
      <c r="N7382" t="s">
        <v>16</v>
      </c>
      <c r="O7382">
        <v>2</v>
      </c>
      <c r="P7382" t="s">
        <v>14</v>
      </c>
      <c r="Q7382">
        <v>5</v>
      </c>
      <c r="R7382" t="s">
        <v>47</v>
      </c>
      <c r="S7382">
        <v>1</v>
      </c>
      <c r="T7382">
        <v>115</v>
      </c>
      <c r="U7382">
        <v>72.2</v>
      </c>
      <c r="V7382">
        <v>158.229996</v>
      </c>
      <c r="W7382" t="str">
        <f>_xlfn.XLOOKUP(M7382,ActionReference[Action],ActionReference[Reference])</f>
        <v>Approved</v>
      </c>
      <c r="X7382" t="str" cm="1">
        <f t="array" ref="X7382">_xlfn.IFS(T7382&lt;40,"Lower",T7382&lt;122,"Middle",TRUE,"Upper")</f>
        <v>Middle</v>
      </c>
    </row>
    <row r="7383" spans="1:24" x14ac:dyDescent="0.2">
      <c r="A7383">
        <v>2317700005</v>
      </c>
      <c r="B7383" t="s">
        <v>1</v>
      </c>
      <c r="C7383" t="s">
        <v>38</v>
      </c>
      <c r="D7383">
        <v>1</v>
      </c>
      <c r="E7383" t="s">
        <v>39</v>
      </c>
      <c r="F7383">
        <v>1</v>
      </c>
      <c r="G7383" t="s">
        <v>40</v>
      </c>
      <c r="H7383">
        <v>1</v>
      </c>
      <c r="I7383" t="s">
        <v>41</v>
      </c>
      <c r="J7383">
        <v>1</v>
      </c>
      <c r="K7383">
        <v>440</v>
      </c>
      <c r="L7383" t="s">
        <v>7</v>
      </c>
      <c r="M7383">
        <v>1</v>
      </c>
      <c r="N7383" t="s">
        <v>16</v>
      </c>
      <c r="O7383">
        <v>2</v>
      </c>
      <c r="P7383" t="s">
        <v>14</v>
      </c>
      <c r="Q7383">
        <v>5</v>
      </c>
      <c r="R7383" t="s">
        <v>46</v>
      </c>
      <c r="S7383">
        <v>2</v>
      </c>
      <c r="T7383">
        <v>174</v>
      </c>
      <c r="U7383">
        <v>104.8</v>
      </c>
      <c r="V7383">
        <v>96.470001199999999</v>
      </c>
      <c r="W7383" t="str">
        <f>_xlfn.XLOOKUP(M7383,ActionReference[Action],ActionReference[Reference])</f>
        <v>Approved</v>
      </c>
      <c r="X7383" t="str" cm="1">
        <f t="array" ref="X7383">_xlfn.IFS(T7383&lt;40,"Lower",T7383&lt;122,"Middle",TRUE,"Upper")</f>
        <v>Upper</v>
      </c>
    </row>
    <row r="7384" spans="1:24" x14ac:dyDescent="0.2">
      <c r="A7384" t="s">
        <v>276</v>
      </c>
      <c r="B7384" t="s">
        <v>1</v>
      </c>
      <c r="C7384" t="s">
        <v>45</v>
      </c>
      <c r="D7384">
        <v>3</v>
      </c>
      <c r="E7384" t="s">
        <v>39</v>
      </c>
      <c r="F7384">
        <v>1</v>
      </c>
      <c r="G7384" t="s">
        <v>40</v>
      </c>
      <c r="H7384">
        <v>1</v>
      </c>
      <c r="I7384" t="s">
        <v>41</v>
      </c>
      <c r="J7384">
        <v>1</v>
      </c>
      <c r="K7384">
        <v>366</v>
      </c>
      <c r="L7384" t="s">
        <v>7</v>
      </c>
      <c r="M7384">
        <v>1</v>
      </c>
      <c r="N7384" t="s">
        <v>16</v>
      </c>
      <c r="O7384">
        <v>2</v>
      </c>
      <c r="P7384" t="s">
        <v>14</v>
      </c>
      <c r="Q7384">
        <v>5</v>
      </c>
      <c r="R7384" t="s">
        <v>47</v>
      </c>
      <c r="S7384">
        <v>1</v>
      </c>
      <c r="T7384">
        <v>65</v>
      </c>
      <c r="U7384">
        <v>89.8</v>
      </c>
      <c r="V7384">
        <v>104.400002</v>
      </c>
      <c r="W7384" t="str">
        <f>_xlfn.XLOOKUP(M7384,ActionReference[Action],ActionReference[Reference])</f>
        <v>Approved</v>
      </c>
      <c r="X7384" t="str" cm="1">
        <f t="array" ref="X7384">_xlfn.IFS(T7384&lt;40,"Lower",T7384&lt;122,"Middle",TRUE,"Upper")</f>
        <v>Middle</v>
      </c>
    </row>
    <row r="7385" spans="1:24" x14ac:dyDescent="0.2">
      <c r="A7385">
        <v>471809999</v>
      </c>
      <c r="B7385" t="s">
        <v>1</v>
      </c>
      <c r="C7385" t="s">
        <v>38</v>
      </c>
      <c r="D7385">
        <v>1</v>
      </c>
      <c r="E7385" t="s">
        <v>39</v>
      </c>
      <c r="F7385">
        <v>1</v>
      </c>
      <c r="G7385" t="s">
        <v>40</v>
      </c>
      <c r="H7385">
        <v>1</v>
      </c>
      <c r="I7385" t="s">
        <v>41</v>
      </c>
      <c r="J7385">
        <v>1</v>
      </c>
      <c r="K7385">
        <v>6</v>
      </c>
      <c r="L7385" t="s">
        <v>7</v>
      </c>
      <c r="M7385">
        <v>1</v>
      </c>
      <c r="N7385" t="s">
        <v>16</v>
      </c>
      <c r="O7385">
        <v>2</v>
      </c>
      <c r="P7385" t="s">
        <v>14</v>
      </c>
      <c r="Q7385">
        <v>5</v>
      </c>
      <c r="R7385" t="s">
        <v>47</v>
      </c>
      <c r="S7385">
        <v>1</v>
      </c>
      <c r="T7385">
        <v>74</v>
      </c>
      <c r="U7385">
        <v>74.7</v>
      </c>
      <c r="V7385">
        <v>71.349998499999998</v>
      </c>
      <c r="W7385" t="str">
        <f>_xlfn.XLOOKUP(M7385,ActionReference[Action],ActionReference[Reference])</f>
        <v>Approved</v>
      </c>
      <c r="X7385" t="str" cm="1">
        <f t="array" ref="X7385">_xlfn.IFS(T7385&lt;40,"Lower",T7385&lt;122,"Middle",TRUE,"Upper")</f>
        <v>Middle</v>
      </c>
    </row>
    <row r="7386" spans="1:24" x14ac:dyDescent="0.2">
      <c r="A7386" t="s">
        <v>57</v>
      </c>
      <c r="B7386" t="s">
        <v>1</v>
      </c>
      <c r="C7386" t="s">
        <v>45</v>
      </c>
      <c r="D7386">
        <v>3</v>
      </c>
      <c r="E7386" t="s">
        <v>39</v>
      </c>
      <c r="F7386">
        <v>1</v>
      </c>
      <c r="G7386" t="s">
        <v>43</v>
      </c>
      <c r="H7386">
        <v>3</v>
      </c>
      <c r="I7386" t="s">
        <v>41</v>
      </c>
      <c r="J7386">
        <v>1</v>
      </c>
      <c r="K7386">
        <v>151</v>
      </c>
      <c r="L7386" t="s">
        <v>7</v>
      </c>
      <c r="M7386">
        <v>1</v>
      </c>
      <c r="N7386" t="s">
        <v>16</v>
      </c>
      <c r="O7386">
        <v>2</v>
      </c>
      <c r="P7386" t="s">
        <v>10</v>
      </c>
      <c r="Q7386">
        <v>3</v>
      </c>
      <c r="R7386" t="s">
        <v>47</v>
      </c>
      <c r="S7386">
        <v>1</v>
      </c>
      <c r="U7386">
        <v>102.6</v>
      </c>
      <c r="V7386">
        <v>69.199996900000002</v>
      </c>
      <c r="W7386" t="str">
        <f>_xlfn.XLOOKUP(M7386,ActionReference[Action],ActionReference[Reference])</f>
        <v>Approved</v>
      </c>
      <c r="X7386" t="str" cm="1">
        <f t="array" ref="X7386">_xlfn.IFS(T7386&lt;40,"Lower",T7386&lt;122,"Middle",TRUE,"Upper")</f>
        <v>Lower</v>
      </c>
    </row>
    <row r="7387" spans="1:24" x14ac:dyDescent="0.2">
      <c r="A7387" t="s">
        <v>111</v>
      </c>
      <c r="B7387" t="s">
        <v>1</v>
      </c>
      <c r="C7387" t="s">
        <v>38</v>
      </c>
      <c r="D7387">
        <v>1</v>
      </c>
      <c r="E7387" t="s">
        <v>39</v>
      </c>
      <c r="F7387">
        <v>1</v>
      </c>
      <c r="G7387" t="s">
        <v>49</v>
      </c>
      <c r="H7387">
        <v>2</v>
      </c>
      <c r="I7387" t="s">
        <v>50</v>
      </c>
      <c r="J7387">
        <v>2</v>
      </c>
      <c r="K7387">
        <v>195</v>
      </c>
      <c r="L7387" t="s">
        <v>6</v>
      </c>
      <c r="M7387">
        <v>3</v>
      </c>
      <c r="N7387" t="s">
        <v>16</v>
      </c>
      <c r="O7387">
        <v>2</v>
      </c>
      <c r="P7387" t="s">
        <v>9</v>
      </c>
      <c r="Q7387">
        <v>2</v>
      </c>
      <c r="R7387" t="s">
        <v>47</v>
      </c>
      <c r="S7387">
        <v>1</v>
      </c>
      <c r="T7387">
        <v>101</v>
      </c>
      <c r="U7387">
        <v>96</v>
      </c>
      <c r="V7387">
        <v>62.599998499999998</v>
      </c>
      <c r="W7387" t="str">
        <f>_xlfn.XLOOKUP(M7387,ActionReference[Action],ActionReference[Reference])</f>
        <v>Denied</v>
      </c>
      <c r="X7387" t="str" cm="1">
        <f t="array" ref="X7387">_xlfn.IFS(T7387&lt;40,"Lower",T7387&lt;122,"Middle",TRUE,"Upper")</f>
        <v>Middle</v>
      </c>
    </row>
    <row r="7388" spans="1:24" x14ac:dyDescent="0.2">
      <c r="A7388" t="s">
        <v>64</v>
      </c>
      <c r="B7388" t="s">
        <v>1</v>
      </c>
      <c r="C7388" t="s">
        <v>42</v>
      </c>
      <c r="D7388">
        <v>2</v>
      </c>
      <c r="E7388" t="s">
        <v>39</v>
      </c>
      <c r="F7388">
        <v>1</v>
      </c>
      <c r="G7388" t="s">
        <v>40</v>
      </c>
      <c r="H7388">
        <v>1</v>
      </c>
      <c r="I7388" t="s">
        <v>41</v>
      </c>
      <c r="J7388">
        <v>1</v>
      </c>
      <c r="K7388">
        <v>206</v>
      </c>
      <c r="L7388" t="s">
        <v>7</v>
      </c>
      <c r="M7388">
        <v>1</v>
      </c>
      <c r="N7388" t="s">
        <v>16</v>
      </c>
      <c r="O7388">
        <v>2</v>
      </c>
      <c r="P7388" t="s">
        <v>10</v>
      </c>
      <c r="Q7388">
        <v>3</v>
      </c>
      <c r="R7388" t="s">
        <v>46</v>
      </c>
      <c r="S7388">
        <v>2</v>
      </c>
      <c r="T7388">
        <v>60</v>
      </c>
      <c r="U7388">
        <v>45</v>
      </c>
      <c r="V7388">
        <v>112.730003</v>
      </c>
      <c r="W7388" t="str">
        <f>_xlfn.XLOOKUP(M7388,ActionReference[Action],ActionReference[Reference])</f>
        <v>Approved</v>
      </c>
      <c r="X7388" t="str" cm="1">
        <f t="array" ref="X7388">_xlfn.IFS(T7388&lt;40,"Lower",T7388&lt;122,"Middle",TRUE,"Upper")</f>
        <v>Middle</v>
      </c>
    </row>
    <row r="7389" spans="1:24" x14ac:dyDescent="0.2">
      <c r="A7389">
        <v>7197000003</v>
      </c>
      <c r="B7389" t="s">
        <v>1</v>
      </c>
      <c r="C7389" t="s">
        <v>38</v>
      </c>
      <c r="D7389">
        <v>1</v>
      </c>
      <c r="E7389" t="s">
        <v>39</v>
      </c>
      <c r="F7389">
        <v>1</v>
      </c>
      <c r="G7389" t="s">
        <v>40</v>
      </c>
      <c r="H7389">
        <v>1</v>
      </c>
      <c r="I7389" t="s">
        <v>41</v>
      </c>
      <c r="J7389">
        <v>1</v>
      </c>
      <c r="K7389">
        <v>260</v>
      </c>
      <c r="L7389" t="s">
        <v>7</v>
      </c>
      <c r="M7389">
        <v>1</v>
      </c>
      <c r="N7389" t="s">
        <v>16</v>
      </c>
      <c r="O7389">
        <v>2</v>
      </c>
      <c r="P7389" t="s">
        <v>14</v>
      </c>
      <c r="Q7389">
        <v>5</v>
      </c>
      <c r="R7389" t="s">
        <v>46</v>
      </c>
      <c r="S7389">
        <v>2</v>
      </c>
      <c r="T7389">
        <v>102</v>
      </c>
      <c r="U7389">
        <v>67.900000000000006</v>
      </c>
      <c r="V7389">
        <v>119.400002</v>
      </c>
      <c r="W7389" t="str">
        <f>_xlfn.XLOOKUP(M7389,ActionReference[Action],ActionReference[Reference])</f>
        <v>Approved</v>
      </c>
      <c r="X7389" t="str" cm="1">
        <f t="array" ref="X7389">_xlfn.IFS(T7389&lt;40,"Lower",T7389&lt;122,"Middle",TRUE,"Upper")</f>
        <v>Middle</v>
      </c>
    </row>
    <row r="7390" spans="1:24" x14ac:dyDescent="0.2">
      <c r="A7390" t="s">
        <v>107</v>
      </c>
      <c r="B7390" t="s">
        <v>1</v>
      </c>
      <c r="C7390" t="s">
        <v>51</v>
      </c>
      <c r="D7390">
        <v>4</v>
      </c>
      <c r="E7390" t="s">
        <v>39</v>
      </c>
      <c r="F7390">
        <v>1</v>
      </c>
      <c r="G7390" t="s">
        <v>40</v>
      </c>
      <c r="H7390">
        <v>1</v>
      </c>
      <c r="I7390" t="s">
        <v>41</v>
      </c>
      <c r="J7390">
        <v>1</v>
      </c>
      <c r="K7390">
        <v>109</v>
      </c>
      <c r="L7390" t="s">
        <v>7</v>
      </c>
      <c r="M7390">
        <v>1</v>
      </c>
      <c r="N7390" t="s">
        <v>16</v>
      </c>
      <c r="O7390">
        <v>2</v>
      </c>
      <c r="P7390" t="s">
        <v>14</v>
      </c>
      <c r="Q7390">
        <v>5</v>
      </c>
      <c r="R7390" t="s">
        <v>47</v>
      </c>
      <c r="S7390">
        <v>1</v>
      </c>
      <c r="T7390">
        <v>66</v>
      </c>
      <c r="U7390">
        <v>67.7</v>
      </c>
      <c r="V7390">
        <v>88.230003400000001</v>
      </c>
      <c r="W7390" t="str">
        <f>_xlfn.XLOOKUP(M7390,ActionReference[Action],ActionReference[Reference])</f>
        <v>Approved</v>
      </c>
      <c r="X7390" t="str" cm="1">
        <f t="array" ref="X7390">_xlfn.IFS(T7390&lt;40,"Lower",T7390&lt;122,"Middle",TRUE,"Upper")</f>
        <v>Middle</v>
      </c>
    </row>
    <row r="7391" spans="1:24" x14ac:dyDescent="0.2">
      <c r="A7391" t="s">
        <v>60</v>
      </c>
      <c r="B7391" t="s">
        <v>1</v>
      </c>
      <c r="C7391" t="s">
        <v>38</v>
      </c>
      <c r="D7391">
        <v>1</v>
      </c>
      <c r="E7391" t="s">
        <v>39</v>
      </c>
      <c r="F7391">
        <v>1</v>
      </c>
      <c r="G7391" t="s">
        <v>40</v>
      </c>
      <c r="H7391">
        <v>1</v>
      </c>
      <c r="I7391" t="s">
        <v>50</v>
      </c>
      <c r="J7391">
        <v>2</v>
      </c>
      <c r="K7391">
        <v>234</v>
      </c>
      <c r="L7391" t="s">
        <v>7</v>
      </c>
      <c r="M7391">
        <v>1</v>
      </c>
      <c r="N7391" t="s">
        <v>16</v>
      </c>
      <c r="O7391">
        <v>2</v>
      </c>
      <c r="P7391" t="s">
        <v>9</v>
      </c>
      <c r="Q7391">
        <v>2</v>
      </c>
      <c r="R7391" t="s">
        <v>47</v>
      </c>
      <c r="S7391">
        <v>1</v>
      </c>
      <c r="T7391">
        <v>152</v>
      </c>
      <c r="U7391">
        <v>64</v>
      </c>
      <c r="V7391">
        <v>145.529999</v>
      </c>
      <c r="W7391" t="str">
        <f>_xlfn.XLOOKUP(M7391,ActionReference[Action],ActionReference[Reference])</f>
        <v>Approved</v>
      </c>
      <c r="X7391" t="str" cm="1">
        <f t="array" ref="X7391">_xlfn.IFS(T7391&lt;40,"Lower",T7391&lt;122,"Middle",TRUE,"Upper")</f>
        <v>Upper</v>
      </c>
    </row>
    <row r="7392" spans="1:24" x14ac:dyDescent="0.2">
      <c r="A7392" t="s">
        <v>70</v>
      </c>
      <c r="B7392" t="s">
        <v>1</v>
      </c>
      <c r="C7392" t="s">
        <v>42</v>
      </c>
      <c r="D7392">
        <v>2</v>
      </c>
      <c r="E7392" t="s">
        <v>39</v>
      </c>
      <c r="F7392">
        <v>1</v>
      </c>
      <c r="G7392" t="s">
        <v>40</v>
      </c>
      <c r="H7392">
        <v>1</v>
      </c>
      <c r="I7392" t="s">
        <v>41</v>
      </c>
      <c r="J7392">
        <v>1</v>
      </c>
      <c r="K7392">
        <v>162</v>
      </c>
      <c r="L7392" t="s">
        <v>7</v>
      </c>
      <c r="M7392">
        <v>1</v>
      </c>
      <c r="N7392" t="s">
        <v>16</v>
      </c>
      <c r="O7392">
        <v>2</v>
      </c>
      <c r="P7392" t="s">
        <v>14</v>
      </c>
      <c r="Q7392">
        <v>5</v>
      </c>
      <c r="R7392" t="s">
        <v>47</v>
      </c>
      <c r="S7392">
        <v>1</v>
      </c>
      <c r="T7392">
        <v>55</v>
      </c>
      <c r="U7392">
        <v>55.1</v>
      </c>
      <c r="V7392">
        <v>66.190002399999997</v>
      </c>
      <c r="W7392" t="str">
        <f>_xlfn.XLOOKUP(M7392,ActionReference[Action],ActionReference[Reference])</f>
        <v>Approved</v>
      </c>
      <c r="X7392" t="str" cm="1">
        <f t="array" ref="X7392">_xlfn.IFS(T7392&lt;40,"Lower",T7392&lt;122,"Middle",TRUE,"Upper")</f>
        <v>Middle</v>
      </c>
    </row>
    <row r="7393" spans="1:24" x14ac:dyDescent="0.2">
      <c r="A7393">
        <v>7505400005</v>
      </c>
      <c r="B7393" t="s">
        <v>1</v>
      </c>
      <c r="C7393" t="s">
        <v>38</v>
      </c>
      <c r="D7393">
        <v>1</v>
      </c>
      <c r="E7393" t="s">
        <v>39</v>
      </c>
      <c r="F7393">
        <v>1</v>
      </c>
      <c r="G7393" t="s">
        <v>40</v>
      </c>
      <c r="H7393">
        <v>1</v>
      </c>
      <c r="I7393" t="s">
        <v>50</v>
      </c>
      <c r="J7393">
        <v>2</v>
      </c>
      <c r="K7393">
        <v>200</v>
      </c>
      <c r="L7393" t="s">
        <v>7</v>
      </c>
      <c r="M7393">
        <v>1</v>
      </c>
      <c r="N7393" t="s">
        <v>16</v>
      </c>
      <c r="O7393">
        <v>2</v>
      </c>
      <c r="P7393" t="s">
        <v>9</v>
      </c>
      <c r="Q7393">
        <v>2</v>
      </c>
      <c r="R7393" t="s">
        <v>46</v>
      </c>
      <c r="S7393">
        <v>2</v>
      </c>
      <c r="T7393">
        <v>56</v>
      </c>
      <c r="U7393">
        <v>107.6</v>
      </c>
      <c r="V7393">
        <v>95.180000300000003</v>
      </c>
      <c r="W7393" t="str">
        <f>_xlfn.XLOOKUP(M7393,ActionReference[Action],ActionReference[Reference])</f>
        <v>Approved</v>
      </c>
      <c r="X7393" t="str" cm="1">
        <f t="array" ref="X7393">_xlfn.IFS(T7393&lt;40,"Lower",T7393&lt;122,"Middle",TRUE,"Upper")</f>
        <v>Middle</v>
      </c>
    </row>
    <row r="7394" spans="1:24" x14ac:dyDescent="0.2">
      <c r="A7394" t="s">
        <v>267</v>
      </c>
      <c r="B7394" t="s">
        <v>1</v>
      </c>
      <c r="C7394" t="s">
        <v>42</v>
      </c>
      <c r="D7394">
        <v>2</v>
      </c>
      <c r="E7394" t="s">
        <v>39</v>
      </c>
      <c r="F7394">
        <v>1</v>
      </c>
      <c r="G7394" t="s">
        <v>40</v>
      </c>
      <c r="H7394">
        <v>1</v>
      </c>
      <c r="I7394" t="s">
        <v>41</v>
      </c>
      <c r="J7394">
        <v>1</v>
      </c>
      <c r="K7394">
        <v>228</v>
      </c>
      <c r="L7394" t="s">
        <v>7</v>
      </c>
      <c r="M7394">
        <v>1</v>
      </c>
      <c r="N7394" t="s">
        <v>11</v>
      </c>
      <c r="O7394">
        <v>3</v>
      </c>
      <c r="P7394" t="s">
        <v>10</v>
      </c>
      <c r="Q7394">
        <v>3</v>
      </c>
      <c r="R7394" t="s">
        <v>47</v>
      </c>
      <c r="S7394">
        <v>1</v>
      </c>
      <c r="T7394">
        <v>87</v>
      </c>
      <c r="U7394">
        <v>89.8</v>
      </c>
      <c r="V7394">
        <v>77.360000600000006</v>
      </c>
      <c r="W7394" t="str">
        <f>_xlfn.XLOOKUP(M7394,ActionReference[Action],ActionReference[Reference])</f>
        <v>Approved</v>
      </c>
      <c r="X7394" t="str" cm="1">
        <f t="array" ref="X7394">_xlfn.IFS(T7394&lt;40,"Lower",T7394&lt;122,"Middle",TRUE,"Upper")</f>
        <v>Middle</v>
      </c>
    </row>
    <row r="7395" spans="1:24" x14ac:dyDescent="0.2">
      <c r="A7395" t="s">
        <v>62</v>
      </c>
      <c r="B7395" t="s">
        <v>1</v>
      </c>
      <c r="C7395" t="s">
        <v>38</v>
      </c>
      <c r="D7395">
        <v>1</v>
      </c>
      <c r="E7395" t="s">
        <v>39</v>
      </c>
      <c r="F7395">
        <v>1</v>
      </c>
      <c r="G7395" t="s">
        <v>43</v>
      </c>
      <c r="H7395">
        <v>3</v>
      </c>
      <c r="I7395" t="s">
        <v>41</v>
      </c>
      <c r="J7395">
        <v>1</v>
      </c>
      <c r="K7395">
        <v>251</v>
      </c>
      <c r="L7395" t="s">
        <v>7</v>
      </c>
      <c r="M7395">
        <v>1</v>
      </c>
      <c r="N7395" t="s">
        <v>16</v>
      </c>
      <c r="O7395">
        <v>2</v>
      </c>
      <c r="P7395" t="s">
        <v>14</v>
      </c>
      <c r="Q7395">
        <v>5</v>
      </c>
      <c r="R7395" t="s">
        <v>46</v>
      </c>
      <c r="S7395">
        <v>2</v>
      </c>
      <c r="T7395">
        <v>118</v>
      </c>
      <c r="U7395">
        <v>110.8</v>
      </c>
      <c r="V7395">
        <v>80.470001199999999</v>
      </c>
      <c r="W7395" t="str">
        <f>_xlfn.XLOOKUP(M7395,ActionReference[Action],ActionReference[Reference])</f>
        <v>Approved</v>
      </c>
      <c r="X7395" t="str" cm="1">
        <f t="array" ref="X7395">_xlfn.IFS(T7395&lt;40,"Lower",T7395&lt;122,"Middle",TRUE,"Upper")</f>
        <v>Middle</v>
      </c>
    </row>
    <row r="7396" spans="1:24" x14ac:dyDescent="0.2">
      <c r="A7396">
        <v>7811300008</v>
      </c>
      <c r="B7396" t="s">
        <v>1</v>
      </c>
      <c r="C7396" t="s">
        <v>38</v>
      </c>
      <c r="D7396">
        <v>1</v>
      </c>
      <c r="E7396" t="s">
        <v>39</v>
      </c>
      <c r="F7396">
        <v>1</v>
      </c>
      <c r="G7396" t="s">
        <v>40</v>
      </c>
      <c r="H7396">
        <v>1</v>
      </c>
      <c r="I7396" t="s">
        <v>41</v>
      </c>
      <c r="J7396">
        <v>1</v>
      </c>
      <c r="K7396">
        <v>369</v>
      </c>
      <c r="L7396" t="s">
        <v>7</v>
      </c>
      <c r="M7396">
        <v>1</v>
      </c>
      <c r="N7396" t="s">
        <v>16</v>
      </c>
      <c r="O7396">
        <v>2</v>
      </c>
      <c r="P7396" t="s">
        <v>14</v>
      </c>
      <c r="Q7396">
        <v>5</v>
      </c>
      <c r="R7396" t="s">
        <v>46</v>
      </c>
      <c r="S7396">
        <v>2</v>
      </c>
      <c r="T7396">
        <v>125</v>
      </c>
      <c r="U7396">
        <v>80.400000000000006</v>
      </c>
      <c r="V7396">
        <v>108.370003</v>
      </c>
      <c r="W7396" t="str">
        <f>_xlfn.XLOOKUP(M7396,ActionReference[Action],ActionReference[Reference])</f>
        <v>Approved</v>
      </c>
      <c r="X7396" t="str" cm="1">
        <f t="array" ref="X7396">_xlfn.IFS(T7396&lt;40,"Lower",T7396&lt;122,"Middle",TRUE,"Upper")</f>
        <v>Upper</v>
      </c>
    </row>
    <row r="7397" spans="1:24" x14ac:dyDescent="0.2">
      <c r="A7397" t="s">
        <v>119</v>
      </c>
      <c r="B7397" t="s">
        <v>1</v>
      </c>
      <c r="C7397" t="s">
        <v>38</v>
      </c>
      <c r="D7397">
        <v>1</v>
      </c>
      <c r="E7397" t="s">
        <v>54</v>
      </c>
      <c r="F7397">
        <v>2</v>
      </c>
      <c r="G7397" t="s">
        <v>40</v>
      </c>
      <c r="H7397">
        <v>1</v>
      </c>
      <c r="I7397" t="s">
        <v>41</v>
      </c>
      <c r="J7397">
        <v>1</v>
      </c>
      <c r="K7397">
        <v>1</v>
      </c>
      <c r="L7397" t="s">
        <v>6</v>
      </c>
      <c r="M7397">
        <v>3</v>
      </c>
      <c r="N7397" t="s">
        <v>16</v>
      </c>
      <c r="O7397">
        <v>2</v>
      </c>
      <c r="P7397" t="s">
        <v>14</v>
      </c>
      <c r="Q7397">
        <v>5</v>
      </c>
      <c r="R7397" t="s">
        <v>46</v>
      </c>
      <c r="S7397">
        <v>2</v>
      </c>
      <c r="T7397">
        <v>62</v>
      </c>
      <c r="U7397">
        <v>75.2</v>
      </c>
      <c r="V7397">
        <v>126.959999</v>
      </c>
      <c r="W7397" t="str">
        <f>_xlfn.XLOOKUP(M7397,ActionReference[Action],ActionReference[Reference])</f>
        <v>Denied</v>
      </c>
      <c r="X7397" t="str" cm="1">
        <f t="array" ref="X7397">_xlfn.IFS(T7397&lt;40,"Lower",T7397&lt;122,"Middle",TRUE,"Upper")</f>
        <v>Middle</v>
      </c>
    </row>
    <row r="7398" spans="1:24" x14ac:dyDescent="0.2">
      <c r="A7398" t="s">
        <v>117</v>
      </c>
      <c r="B7398" t="s">
        <v>1</v>
      </c>
      <c r="C7398" t="s">
        <v>38</v>
      </c>
      <c r="D7398">
        <v>1</v>
      </c>
      <c r="E7398" t="s">
        <v>39</v>
      </c>
      <c r="F7398">
        <v>1</v>
      </c>
      <c r="G7398" t="s">
        <v>43</v>
      </c>
      <c r="H7398">
        <v>3</v>
      </c>
      <c r="I7398" t="s">
        <v>41</v>
      </c>
      <c r="J7398">
        <v>1</v>
      </c>
      <c r="K7398">
        <v>318</v>
      </c>
      <c r="L7398" t="s">
        <v>53</v>
      </c>
      <c r="M7398">
        <v>2</v>
      </c>
      <c r="N7398" t="s">
        <v>15</v>
      </c>
      <c r="O7398">
        <v>1</v>
      </c>
      <c r="P7398" t="s">
        <v>14</v>
      </c>
      <c r="Q7398">
        <v>5</v>
      </c>
      <c r="R7398" t="s">
        <v>47</v>
      </c>
      <c r="S7398">
        <v>1</v>
      </c>
      <c r="T7398">
        <v>70</v>
      </c>
      <c r="U7398">
        <v>64.3</v>
      </c>
      <c r="V7398">
        <v>107.43</v>
      </c>
      <c r="W7398" t="str">
        <f>_xlfn.XLOOKUP(M7398,ActionReference[Action],ActionReference[Reference])</f>
        <v>Approved</v>
      </c>
      <c r="X7398" t="str" cm="1">
        <f t="array" ref="X7398">_xlfn.IFS(T7398&lt;40,"Lower",T7398&lt;122,"Middle",TRUE,"Upper")</f>
        <v>Middle</v>
      </c>
    </row>
    <row r="7399" spans="1:24" x14ac:dyDescent="0.2">
      <c r="A7399" t="s">
        <v>71</v>
      </c>
      <c r="B7399" t="s">
        <v>1</v>
      </c>
      <c r="C7399" t="s">
        <v>38</v>
      </c>
      <c r="D7399">
        <v>1</v>
      </c>
      <c r="E7399" t="s">
        <v>39</v>
      </c>
      <c r="F7399">
        <v>1</v>
      </c>
      <c r="G7399" t="s">
        <v>40</v>
      </c>
      <c r="H7399">
        <v>1</v>
      </c>
      <c r="I7399" t="s">
        <v>41</v>
      </c>
      <c r="J7399">
        <v>1</v>
      </c>
      <c r="K7399">
        <v>1066</v>
      </c>
      <c r="L7399" t="s">
        <v>6</v>
      </c>
      <c r="M7399">
        <v>3</v>
      </c>
      <c r="N7399" t="s">
        <v>16</v>
      </c>
      <c r="O7399">
        <v>2</v>
      </c>
      <c r="P7399" t="s">
        <v>14</v>
      </c>
      <c r="Q7399">
        <v>5</v>
      </c>
      <c r="R7399" t="s">
        <v>46</v>
      </c>
      <c r="S7399">
        <v>2</v>
      </c>
      <c r="T7399">
        <v>517</v>
      </c>
      <c r="U7399">
        <v>64.3</v>
      </c>
      <c r="V7399">
        <v>195.08999600000001</v>
      </c>
      <c r="W7399" t="str">
        <f>_xlfn.XLOOKUP(M7399,ActionReference[Action],ActionReference[Reference])</f>
        <v>Denied</v>
      </c>
      <c r="X7399" t="str" cm="1">
        <f t="array" ref="X7399">_xlfn.IFS(T7399&lt;40,"Lower",T7399&lt;122,"Middle",TRUE,"Upper")</f>
        <v>Upper</v>
      </c>
    </row>
    <row r="7400" spans="1:24" x14ac:dyDescent="0.2">
      <c r="A7400" t="s">
        <v>183</v>
      </c>
      <c r="B7400" t="s">
        <v>1</v>
      </c>
      <c r="C7400" t="s">
        <v>42</v>
      </c>
      <c r="D7400">
        <v>2</v>
      </c>
      <c r="E7400" t="s">
        <v>39</v>
      </c>
      <c r="F7400">
        <v>1</v>
      </c>
      <c r="G7400" t="s">
        <v>43</v>
      </c>
      <c r="H7400">
        <v>3</v>
      </c>
      <c r="I7400" t="s">
        <v>41</v>
      </c>
      <c r="J7400">
        <v>1</v>
      </c>
      <c r="K7400">
        <v>305</v>
      </c>
      <c r="L7400" t="s">
        <v>6</v>
      </c>
      <c r="M7400">
        <v>3</v>
      </c>
      <c r="N7400" t="s">
        <v>16</v>
      </c>
      <c r="O7400">
        <v>2</v>
      </c>
      <c r="P7400" t="s">
        <v>14</v>
      </c>
      <c r="Q7400">
        <v>5</v>
      </c>
      <c r="R7400" t="s">
        <v>47</v>
      </c>
      <c r="S7400">
        <v>1</v>
      </c>
      <c r="T7400">
        <v>228</v>
      </c>
      <c r="U7400">
        <v>75.2</v>
      </c>
      <c r="V7400">
        <v>117.16999800000001</v>
      </c>
      <c r="W7400" t="str">
        <f>_xlfn.XLOOKUP(M7400,ActionReference[Action],ActionReference[Reference])</f>
        <v>Denied</v>
      </c>
      <c r="X7400" t="str" cm="1">
        <f t="array" ref="X7400">_xlfn.IFS(T7400&lt;40,"Lower",T7400&lt;122,"Middle",TRUE,"Upper")</f>
        <v>Upper</v>
      </c>
    </row>
    <row r="7401" spans="1:24" x14ac:dyDescent="0.2">
      <c r="A7401" t="s">
        <v>60</v>
      </c>
      <c r="B7401" t="s">
        <v>1</v>
      </c>
      <c r="C7401" t="s">
        <v>45</v>
      </c>
      <c r="D7401">
        <v>3</v>
      </c>
      <c r="E7401" t="s">
        <v>39</v>
      </c>
      <c r="F7401">
        <v>1</v>
      </c>
      <c r="G7401" t="s">
        <v>40</v>
      </c>
      <c r="H7401">
        <v>1</v>
      </c>
      <c r="I7401" t="s">
        <v>41</v>
      </c>
      <c r="J7401">
        <v>1</v>
      </c>
      <c r="K7401">
        <v>83</v>
      </c>
      <c r="L7401" t="s">
        <v>7</v>
      </c>
      <c r="M7401">
        <v>1</v>
      </c>
      <c r="N7401" t="s">
        <v>15</v>
      </c>
      <c r="O7401">
        <v>1</v>
      </c>
      <c r="P7401" t="s">
        <v>14</v>
      </c>
      <c r="Q7401">
        <v>5</v>
      </c>
      <c r="R7401" t="s">
        <v>47</v>
      </c>
      <c r="S7401">
        <v>1</v>
      </c>
      <c r="T7401">
        <v>43</v>
      </c>
      <c r="U7401">
        <v>59.2</v>
      </c>
      <c r="V7401">
        <v>75.910003700000004</v>
      </c>
      <c r="W7401" t="str">
        <f>_xlfn.XLOOKUP(M7401,ActionReference[Action],ActionReference[Reference])</f>
        <v>Approved</v>
      </c>
      <c r="X7401" t="str" cm="1">
        <f t="array" ref="X7401">_xlfn.IFS(T7401&lt;40,"Lower",T7401&lt;122,"Middle",TRUE,"Upper")</f>
        <v>Middle</v>
      </c>
    </row>
    <row r="7402" spans="1:24" x14ac:dyDescent="0.2">
      <c r="A7402" t="s">
        <v>109</v>
      </c>
      <c r="B7402" t="s">
        <v>1</v>
      </c>
      <c r="C7402" t="s">
        <v>38</v>
      </c>
      <c r="D7402">
        <v>1</v>
      </c>
      <c r="E7402" t="s">
        <v>39</v>
      </c>
      <c r="F7402">
        <v>1</v>
      </c>
      <c r="G7402" t="s">
        <v>43</v>
      </c>
      <c r="H7402">
        <v>3</v>
      </c>
      <c r="I7402" t="s">
        <v>41</v>
      </c>
      <c r="J7402">
        <v>1</v>
      </c>
      <c r="K7402">
        <v>76</v>
      </c>
      <c r="L7402" t="s">
        <v>6</v>
      </c>
      <c r="M7402">
        <v>3</v>
      </c>
      <c r="N7402" t="s">
        <v>16</v>
      </c>
      <c r="O7402">
        <v>2</v>
      </c>
      <c r="P7402" t="s">
        <v>14</v>
      </c>
      <c r="Q7402">
        <v>5</v>
      </c>
      <c r="R7402" t="s">
        <v>47</v>
      </c>
      <c r="S7402">
        <v>1</v>
      </c>
      <c r="T7402">
        <v>36</v>
      </c>
      <c r="U7402">
        <v>55.4</v>
      </c>
      <c r="V7402">
        <v>90.660003700000004</v>
      </c>
      <c r="W7402" t="str">
        <f>_xlfn.XLOOKUP(M7402,ActionReference[Action],ActionReference[Reference])</f>
        <v>Denied</v>
      </c>
      <c r="X7402" t="str" cm="1">
        <f t="array" ref="X7402">_xlfn.IFS(T7402&lt;40,"Lower",T7402&lt;122,"Middle",TRUE,"Upper")</f>
        <v>Lower</v>
      </c>
    </row>
    <row r="7403" spans="1:24" x14ac:dyDescent="0.2">
      <c r="A7403" t="s">
        <v>61</v>
      </c>
      <c r="B7403" t="s">
        <v>1</v>
      </c>
      <c r="C7403" t="s">
        <v>45</v>
      </c>
      <c r="D7403">
        <v>3</v>
      </c>
      <c r="E7403" t="s">
        <v>39</v>
      </c>
      <c r="F7403">
        <v>1</v>
      </c>
      <c r="G7403" t="s">
        <v>43</v>
      </c>
      <c r="H7403">
        <v>3</v>
      </c>
      <c r="I7403" t="s">
        <v>50</v>
      </c>
      <c r="J7403">
        <v>2</v>
      </c>
      <c r="K7403">
        <v>91</v>
      </c>
      <c r="L7403" t="s">
        <v>7</v>
      </c>
      <c r="M7403">
        <v>1</v>
      </c>
      <c r="N7403" t="s">
        <v>16</v>
      </c>
      <c r="O7403">
        <v>2</v>
      </c>
      <c r="P7403" t="s">
        <v>14</v>
      </c>
      <c r="Q7403">
        <v>5</v>
      </c>
      <c r="R7403" t="s">
        <v>47</v>
      </c>
      <c r="S7403">
        <v>1</v>
      </c>
      <c r="U7403">
        <v>50.8</v>
      </c>
      <c r="V7403">
        <v>127.709999</v>
      </c>
      <c r="W7403" t="str">
        <f>_xlfn.XLOOKUP(M7403,ActionReference[Action],ActionReference[Reference])</f>
        <v>Approved</v>
      </c>
      <c r="X7403" t="str" cm="1">
        <f t="array" ref="X7403">_xlfn.IFS(T7403&lt;40,"Lower",T7403&lt;122,"Middle",TRUE,"Upper")</f>
        <v>Lower</v>
      </c>
    </row>
    <row r="7404" spans="1:24" x14ac:dyDescent="0.2">
      <c r="A7404" t="s">
        <v>339</v>
      </c>
      <c r="B7404" t="s">
        <v>1</v>
      </c>
      <c r="C7404" t="s">
        <v>38</v>
      </c>
      <c r="D7404">
        <v>1</v>
      </c>
      <c r="E7404" t="s">
        <v>54</v>
      </c>
      <c r="F7404">
        <v>2</v>
      </c>
      <c r="G7404" t="s">
        <v>40</v>
      </c>
      <c r="H7404">
        <v>1</v>
      </c>
      <c r="I7404" t="s">
        <v>41</v>
      </c>
      <c r="J7404">
        <v>1</v>
      </c>
      <c r="K7404">
        <v>128</v>
      </c>
      <c r="L7404" t="s">
        <v>7</v>
      </c>
      <c r="M7404">
        <v>1</v>
      </c>
      <c r="N7404" t="s">
        <v>16</v>
      </c>
      <c r="O7404">
        <v>2</v>
      </c>
      <c r="P7404" t="s">
        <v>14</v>
      </c>
      <c r="Q7404">
        <v>5</v>
      </c>
      <c r="R7404" t="s">
        <v>47</v>
      </c>
      <c r="S7404">
        <v>1</v>
      </c>
      <c r="T7404">
        <v>28</v>
      </c>
      <c r="U7404">
        <v>54.8</v>
      </c>
      <c r="V7404">
        <v>87.190002399999997</v>
      </c>
      <c r="W7404" t="str">
        <f>_xlfn.XLOOKUP(M7404,ActionReference[Action],ActionReference[Reference])</f>
        <v>Approved</v>
      </c>
      <c r="X7404" t="str" cm="1">
        <f t="array" ref="X7404">_xlfn.IFS(T7404&lt;40,"Lower",T7404&lt;122,"Middle",TRUE,"Upper")</f>
        <v>Lower</v>
      </c>
    </row>
    <row r="7405" spans="1:24" x14ac:dyDescent="0.2">
      <c r="A7405" t="s">
        <v>174</v>
      </c>
      <c r="B7405" t="s">
        <v>1</v>
      </c>
      <c r="C7405" t="s">
        <v>38</v>
      </c>
      <c r="D7405">
        <v>1</v>
      </c>
      <c r="E7405" t="s">
        <v>39</v>
      </c>
      <c r="F7405">
        <v>1</v>
      </c>
      <c r="G7405" t="s">
        <v>40</v>
      </c>
      <c r="H7405">
        <v>1</v>
      </c>
      <c r="I7405" t="s">
        <v>41</v>
      </c>
      <c r="J7405">
        <v>1</v>
      </c>
      <c r="K7405">
        <v>253</v>
      </c>
      <c r="L7405" t="s">
        <v>7</v>
      </c>
      <c r="M7405">
        <v>1</v>
      </c>
      <c r="N7405" t="s">
        <v>16</v>
      </c>
      <c r="O7405">
        <v>2</v>
      </c>
      <c r="P7405" t="s">
        <v>14</v>
      </c>
      <c r="Q7405">
        <v>5</v>
      </c>
      <c r="R7405" t="s">
        <v>47</v>
      </c>
      <c r="S7405">
        <v>1</v>
      </c>
      <c r="T7405">
        <v>79</v>
      </c>
      <c r="U7405">
        <v>89.8</v>
      </c>
      <c r="V7405">
        <v>115.07</v>
      </c>
      <c r="W7405" t="str">
        <f>_xlfn.XLOOKUP(M7405,ActionReference[Action],ActionReference[Reference])</f>
        <v>Approved</v>
      </c>
      <c r="X7405" t="str" cm="1">
        <f t="array" ref="X7405">_xlfn.IFS(T7405&lt;40,"Lower",T7405&lt;122,"Middle",TRUE,"Upper")</f>
        <v>Middle</v>
      </c>
    </row>
    <row r="7406" spans="1:24" x14ac:dyDescent="0.2">
      <c r="A7406" t="s">
        <v>190</v>
      </c>
      <c r="B7406" t="s">
        <v>1</v>
      </c>
      <c r="C7406" t="s">
        <v>42</v>
      </c>
      <c r="D7406">
        <v>2</v>
      </c>
      <c r="E7406" t="s">
        <v>39</v>
      </c>
      <c r="F7406">
        <v>1</v>
      </c>
      <c r="G7406" t="s">
        <v>43</v>
      </c>
      <c r="H7406">
        <v>3</v>
      </c>
      <c r="I7406" t="s">
        <v>41</v>
      </c>
      <c r="J7406">
        <v>1</v>
      </c>
      <c r="K7406">
        <v>129</v>
      </c>
      <c r="L7406" t="s">
        <v>44</v>
      </c>
      <c r="M7406">
        <v>6</v>
      </c>
      <c r="N7406" t="s">
        <v>16</v>
      </c>
      <c r="O7406">
        <v>2</v>
      </c>
      <c r="P7406" t="s">
        <v>14</v>
      </c>
      <c r="Q7406">
        <v>5</v>
      </c>
      <c r="R7406" t="s">
        <v>46</v>
      </c>
      <c r="S7406">
        <v>2</v>
      </c>
      <c r="T7406">
        <v>73</v>
      </c>
      <c r="U7406">
        <v>45.6</v>
      </c>
      <c r="V7406">
        <v>139.61999499999999</v>
      </c>
      <c r="W7406" t="str">
        <f>_xlfn.XLOOKUP(M7406,ActionReference[Action],ActionReference[Reference])</f>
        <v>Approved</v>
      </c>
      <c r="X7406" t="str" cm="1">
        <f t="array" ref="X7406">_xlfn.IFS(T7406&lt;40,"Lower",T7406&lt;122,"Middle",TRUE,"Upper")</f>
        <v>Middle</v>
      </c>
    </row>
    <row r="7407" spans="1:24" x14ac:dyDescent="0.2">
      <c r="A7407">
        <v>471809999</v>
      </c>
      <c r="B7407" t="s">
        <v>1</v>
      </c>
      <c r="C7407" t="s">
        <v>38</v>
      </c>
      <c r="D7407">
        <v>1</v>
      </c>
      <c r="E7407" t="s">
        <v>39</v>
      </c>
      <c r="F7407">
        <v>1</v>
      </c>
      <c r="G7407" t="s">
        <v>40</v>
      </c>
      <c r="H7407">
        <v>1</v>
      </c>
      <c r="I7407" t="s">
        <v>41</v>
      </c>
      <c r="J7407">
        <v>1</v>
      </c>
      <c r="K7407">
        <v>270</v>
      </c>
      <c r="L7407" t="s">
        <v>53</v>
      </c>
      <c r="M7407">
        <v>2</v>
      </c>
      <c r="N7407" t="s">
        <v>16</v>
      </c>
      <c r="O7407">
        <v>2</v>
      </c>
      <c r="P7407" t="s">
        <v>14</v>
      </c>
      <c r="Q7407">
        <v>5</v>
      </c>
      <c r="R7407" t="s">
        <v>47</v>
      </c>
      <c r="S7407">
        <v>1</v>
      </c>
      <c r="T7407">
        <v>63</v>
      </c>
      <c r="U7407">
        <v>64</v>
      </c>
      <c r="V7407">
        <v>51.319999699999997</v>
      </c>
      <c r="W7407" t="str">
        <f>_xlfn.XLOOKUP(M7407,ActionReference[Action],ActionReference[Reference])</f>
        <v>Approved</v>
      </c>
      <c r="X7407" t="str" cm="1">
        <f t="array" ref="X7407">_xlfn.IFS(T7407&lt;40,"Lower",T7407&lt;122,"Middle",TRUE,"Upper")</f>
        <v>Middle</v>
      </c>
    </row>
    <row r="7408" spans="1:24" x14ac:dyDescent="0.2">
      <c r="A7408">
        <v>7197000003</v>
      </c>
      <c r="B7408" t="s">
        <v>1</v>
      </c>
      <c r="C7408" t="s">
        <v>38</v>
      </c>
      <c r="D7408">
        <v>1</v>
      </c>
      <c r="E7408" t="s">
        <v>39</v>
      </c>
      <c r="F7408">
        <v>1</v>
      </c>
      <c r="G7408" t="s">
        <v>43</v>
      </c>
      <c r="H7408">
        <v>3</v>
      </c>
      <c r="I7408" t="s">
        <v>41</v>
      </c>
      <c r="J7408">
        <v>1</v>
      </c>
      <c r="K7408">
        <v>59</v>
      </c>
      <c r="L7408" t="s">
        <v>6</v>
      </c>
      <c r="M7408">
        <v>3</v>
      </c>
      <c r="N7408" t="s">
        <v>15</v>
      </c>
      <c r="O7408">
        <v>1</v>
      </c>
      <c r="P7408" t="s">
        <v>14</v>
      </c>
      <c r="Q7408">
        <v>5</v>
      </c>
      <c r="R7408" t="s">
        <v>46</v>
      </c>
      <c r="S7408">
        <v>2</v>
      </c>
      <c r="T7408">
        <v>35</v>
      </c>
      <c r="U7408">
        <v>40.299999999999997</v>
      </c>
      <c r="V7408">
        <v>167.38999899999999</v>
      </c>
      <c r="W7408" t="str">
        <f>_xlfn.XLOOKUP(M7408,ActionReference[Action],ActionReference[Reference])</f>
        <v>Denied</v>
      </c>
      <c r="X7408" t="str" cm="1">
        <f t="array" ref="X7408">_xlfn.IFS(T7408&lt;40,"Lower",T7408&lt;122,"Middle",TRUE,"Upper")</f>
        <v>Lower</v>
      </c>
    </row>
    <row r="7409" spans="1:24" x14ac:dyDescent="0.2">
      <c r="A7409">
        <v>7505400005</v>
      </c>
      <c r="B7409" t="s">
        <v>1</v>
      </c>
      <c r="C7409" t="s">
        <v>42</v>
      </c>
      <c r="D7409">
        <v>2</v>
      </c>
      <c r="E7409" t="s">
        <v>39</v>
      </c>
      <c r="F7409">
        <v>1</v>
      </c>
      <c r="G7409" t="s">
        <v>40</v>
      </c>
      <c r="H7409">
        <v>1</v>
      </c>
      <c r="I7409" t="s">
        <v>41</v>
      </c>
      <c r="J7409">
        <v>1</v>
      </c>
      <c r="K7409">
        <v>236</v>
      </c>
      <c r="L7409" t="s">
        <v>7</v>
      </c>
      <c r="M7409">
        <v>1</v>
      </c>
      <c r="N7409" t="s">
        <v>16</v>
      </c>
      <c r="O7409">
        <v>2</v>
      </c>
      <c r="P7409" t="s">
        <v>14</v>
      </c>
      <c r="Q7409">
        <v>5</v>
      </c>
      <c r="R7409" t="s">
        <v>47</v>
      </c>
      <c r="S7409">
        <v>1</v>
      </c>
      <c r="T7409">
        <v>94</v>
      </c>
      <c r="U7409">
        <v>53</v>
      </c>
      <c r="V7409">
        <v>90.690002399999997</v>
      </c>
      <c r="W7409" t="str">
        <f>_xlfn.XLOOKUP(M7409,ActionReference[Action],ActionReference[Reference])</f>
        <v>Approved</v>
      </c>
      <c r="X7409" t="str" cm="1">
        <f t="array" ref="X7409">_xlfn.IFS(T7409&lt;40,"Lower",T7409&lt;122,"Middle",TRUE,"Upper")</f>
        <v>Middle</v>
      </c>
    </row>
    <row r="7410" spans="1:24" x14ac:dyDescent="0.2">
      <c r="A7410" t="s">
        <v>441</v>
      </c>
      <c r="B7410" t="s">
        <v>1</v>
      </c>
      <c r="C7410" t="s">
        <v>45</v>
      </c>
      <c r="D7410">
        <v>3</v>
      </c>
      <c r="E7410" t="s">
        <v>39</v>
      </c>
      <c r="F7410">
        <v>1</v>
      </c>
      <c r="G7410" t="s">
        <v>43</v>
      </c>
      <c r="H7410">
        <v>3</v>
      </c>
      <c r="I7410" t="s">
        <v>41</v>
      </c>
      <c r="J7410">
        <v>1</v>
      </c>
      <c r="K7410">
        <v>217</v>
      </c>
      <c r="L7410" t="s">
        <v>7</v>
      </c>
      <c r="M7410">
        <v>1</v>
      </c>
      <c r="N7410" t="s">
        <v>16</v>
      </c>
      <c r="O7410">
        <v>2</v>
      </c>
      <c r="P7410" t="s">
        <v>14</v>
      </c>
      <c r="Q7410">
        <v>5</v>
      </c>
      <c r="R7410" t="s">
        <v>47</v>
      </c>
      <c r="S7410">
        <v>1</v>
      </c>
      <c r="T7410">
        <v>47</v>
      </c>
      <c r="U7410">
        <v>73</v>
      </c>
      <c r="V7410">
        <v>107.07</v>
      </c>
      <c r="W7410" t="str">
        <f>_xlfn.XLOOKUP(M7410,ActionReference[Action],ActionReference[Reference])</f>
        <v>Approved</v>
      </c>
      <c r="X7410" t="str" cm="1">
        <f t="array" ref="X7410">_xlfn.IFS(T7410&lt;40,"Lower",T7410&lt;122,"Middle",TRUE,"Upper")</f>
        <v>Middle</v>
      </c>
    </row>
    <row r="7411" spans="1:24" x14ac:dyDescent="0.2">
      <c r="A7411">
        <v>7197000003</v>
      </c>
      <c r="B7411" t="s">
        <v>1</v>
      </c>
      <c r="C7411" t="s">
        <v>38</v>
      </c>
      <c r="D7411">
        <v>1</v>
      </c>
      <c r="E7411" t="s">
        <v>39</v>
      </c>
      <c r="F7411">
        <v>1</v>
      </c>
      <c r="G7411" t="s">
        <v>43</v>
      </c>
      <c r="H7411">
        <v>3</v>
      </c>
      <c r="I7411" t="s">
        <v>41</v>
      </c>
      <c r="J7411">
        <v>1</v>
      </c>
      <c r="K7411">
        <v>150</v>
      </c>
      <c r="L7411" t="s">
        <v>7</v>
      </c>
      <c r="M7411">
        <v>1</v>
      </c>
      <c r="N7411" t="s">
        <v>16</v>
      </c>
      <c r="O7411">
        <v>2</v>
      </c>
      <c r="P7411" t="s">
        <v>14</v>
      </c>
      <c r="Q7411">
        <v>5</v>
      </c>
      <c r="R7411" t="s">
        <v>47</v>
      </c>
      <c r="S7411">
        <v>1</v>
      </c>
      <c r="T7411">
        <v>75</v>
      </c>
      <c r="U7411">
        <v>67.7</v>
      </c>
      <c r="V7411">
        <v>88.279998800000001</v>
      </c>
      <c r="W7411" t="str">
        <f>_xlfn.XLOOKUP(M7411,ActionReference[Action],ActionReference[Reference])</f>
        <v>Approved</v>
      </c>
      <c r="X7411" t="str" cm="1">
        <f t="array" ref="X7411">_xlfn.IFS(T7411&lt;40,"Lower",T7411&lt;122,"Middle",TRUE,"Upper")</f>
        <v>Middle</v>
      </c>
    </row>
    <row r="7412" spans="1:24" x14ac:dyDescent="0.2">
      <c r="A7412" t="s">
        <v>80</v>
      </c>
      <c r="B7412" t="s">
        <v>1</v>
      </c>
      <c r="C7412" t="s">
        <v>38</v>
      </c>
      <c r="D7412">
        <v>1</v>
      </c>
      <c r="E7412" t="s">
        <v>39</v>
      </c>
      <c r="F7412">
        <v>1</v>
      </c>
      <c r="G7412" t="s">
        <v>40</v>
      </c>
      <c r="H7412">
        <v>1</v>
      </c>
      <c r="I7412" t="s">
        <v>41</v>
      </c>
      <c r="J7412">
        <v>1</v>
      </c>
      <c r="K7412">
        <v>284</v>
      </c>
      <c r="L7412" t="s">
        <v>7</v>
      </c>
      <c r="M7412">
        <v>1</v>
      </c>
      <c r="N7412" t="s">
        <v>16</v>
      </c>
      <c r="O7412">
        <v>2</v>
      </c>
      <c r="P7412" t="s">
        <v>14</v>
      </c>
      <c r="Q7412">
        <v>5</v>
      </c>
      <c r="R7412" t="s">
        <v>46</v>
      </c>
      <c r="S7412">
        <v>2</v>
      </c>
      <c r="T7412">
        <v>62</v>
      </c>
      <c r="U7412">
        <v>69.2</v>
      </c>
      <c r="V7412">
        <v>156.21000699999999</v>
      </c>
      <c r="W7412" t="str">
        <f>_xlfn.XLOOKUP(M7412,ActionReference[Action],ActionReference[Reference])</f>
        <v>Approved</v>
      </c>
      <c r="X7412" t="str" cm="1">
        <f t="array" ref="X7412">_xlfn.IFS(T7412&lt;40,"Lower",T7412&lt;122,"Middle",TRUE,"Upper")</f>
        <v>Middle</v>
      </c>
    </row>
    <row r="7413" spans="1:24" x14ac:dyDescent="0.2">
      <c r="A7413" t="s">
        <v>299</v>
      </c>
      <c r="B7413" t="s">
        <v>1</v>
      </c>
      <c r="C7413" t="s">
        <v>38</v>
      </c>
      <c r="D7413">
        <v>1</v>
      </c>
      <c r="E7413" t="s">
        <v>39</v>
      </c>
      <c r="F7413">
        <v>1</v>
      </c>
      <c r="G7413" t="s">
        <v>40</v>
      </c>
      <c r="H7413">
        <v>1</v>
      </c>
      <c r="I7413" t="s">
        <v>41</v>
      </c>
      <c r="J7413">
        <v>1</v>
      </c>
      <c r="K7413">
        <v>490</v>
      </c>
      <c r="L7413" t="s">
        <v>7</v>
      </c>
      <c r="M7413">
        <v>1</v>
      </c>
      <c r="N7413" t="s">
        <v>16</v>
      </c>
      <c r="O7413">
        <v>2</v>
      </c>
      <c r="P7413" t="s">
        <v>14</v>
      </c>
      <c r="Q7413">
        <v>5</v>
      </c>
      <c r="R7413" t="s">
        <v>47</v>
      </c>
      <c r="S7413">
        <v>1</v>
      </c>
      <c r="T7413">
        <v>141</v>
      </c>
      <c r="U7413">
        <v>99.8</v>
      </c>
      <c r="V7413">
        <v>143.63999899999999</v>
      </c>
      <c r="W7413" t="str">
        <f>_xlfn.XLOOKUP(M7413,ActionReference[Action],ActionReference[Reference])</f>
        <v>Approved</v>
      </c>
      <c r="X7413" t="str" cm="1">
        <f t="array" ref="X7413">_xlfn.IFS(T7413&lt;40,"Lower",T7413&lt;122,"Middle",TRUE,"Upper")</f>
        <v>Upper</v>
      </c>
    </row>
    <row r="7414" spans="1:24" x14ac:dyDescent="0.2">
      <c r="A7414" t="s">
        <v>225</v>
      </c>
      <c r="B7414" t="s">
        <v>1</v>
      </c>
      <c r="C7414" t="s">
        <v>42</v>
      </c>
      <c r="D7414">
        <v>2</v>
      </c>
      <c r="E7414" t="s">
        <v>39</v>
      </c>
      <c r="F7414">
        <v>1</v>
      </c>
      <c r="G7414" t="s">
        <v>43</v>
      </c>
      <c r="H7414">
        <v>3</v>
      </c>
      <c r="I7414" t="s">
        <v>41</v>
      </c>
      <c r="J7414">
        <v>1</v>
      </c>
      <c r="K7414">
        <v>91</v>
      </c>
      <c r="L7414" t="s">
        <v>7</v>
      </c>
      <c r="M7414">
        <v>1</v>
      </c>
      <c r="N7414" t="s">
        <v>16</v>
      </c>
      <c r="O7414">
        <v>2</v>
      </c>
      <c r="P7414" t="s">
        <v>14</v>
      </c>
      <c r="Q7414">
        <v>5</v>
      </c>
      <c r="R7414" t="s">
        <v>46</v>
      </c>
      <c r="S7414">
        <v>2</v>
      </c>
      <c r="T7414">
        <v>33</v>
      </c>
      <c r="U7414">
        <v>45.7</v>
      </c>
      <c r="V7414">
        <v>89.489997900000006</v>
      </c>
      <c r="W7414" t="str">
        <f>_xlfn.XLOOKUP(M7414,ActionReference[Action],ActionReference[Reference])</f>
        <v>Approved</v>
      </c>
      <c r="X7414" t="str" cm="1">
        <f t="array" ref="X7414">_xlfn.IFS(T7414&lt;40,"Lower",T7414&lt;122,"Middle",TRUE,"Upper")</f>
        <v>Lower</v>
      </c>
    </row>
    <row r="7415" spans="1:24" x14ac:dyDescent="0.2">
      <c r="A7415" t="s">
        <v>65</v>
      </c>
      <c r="B7415" t="s">
        <v>1</v>
      </c>
      <c r="C7415" t="s">
        <v>38</v>
      </c>
      <c r="D7415">
        <v>1</v>
      </c>
      <c r="E7415" t="s">
        <v>39</v>
      </c>
      <c r="F7415">
        <v>1</v>
      </c>
      <c r="G7415" t="s">
        <v>49</v>
      </c>
      <c r="H7415">
        <v>2</v>
      </c>
      <c r="I7415" t="s">
        <v>41</v>
      </c>
      <c r="J7415">
        <v>1</v>
      </c>
      <c r="K7415">
        <v>91</v>
      </c>
      <c r="L7415" t="s">
        <v>6</v>
      </c>
      <c r="M7415">
        <v>3</v>
      </c>
      <c r="N7415" t="s">
        <v>16</v>
      </c>
      <c r="O7415">
        <v>2</v>
      </c>
      <c r="P7415" t="s">
        <v>14</v>
      </c>
      <c r="Q7415">
        <v>5</v>
      </c>
      <c r="R7415" t="s">
        <v>47</v>
      </c>
      <c r="S7415">
        <v>1</v>
      </c>
      <c r="T7415">
        <v>8</v>
      </c>
      <c r="U7415">
        <v>47.9</v>
      </c>
      <c r="V7415">
        <v>95.459999100000005</v>
      </c>
      <c r="W7415" t="str">
        <f>_xlfn.XLOOKUP(M7415,ActionReference[Action],ActionReference[Reference])</f>
        <v>Denied</v>
      </c>
      <c r="X7415" t="str" cm="1">
        <f t="array" ref="X7415">_xlfn.IFS(T7415&lt;40,"Lower",T7415&lt;122,"Middle",TRUE,"Upper")</f>
        <v>Lower</v>
      </c>
    </row>
    <row r="7416" spans="1:24" x14ac:dyDescent="0.2">
      <c r="A7416" t="s">
        <v>312</v>
      </c>
      <c r="B7416" t="s">
        <v>1</v>
      </c>
      <c r="C7416" t="s">
        <v>38</v>
      </c>
      <c r="D7416">
        <v>1</v>
      </c>
      <c r="E7416" t="s">
        <v>39</v>
      </c>
      <c r="F7416">
        <v>1</v>
      </c>
      <c r="G7416" t="s">
        <v>40</v>
      </c>
      <c r="H7416">
        <v>1</v>
      </c>
      <c r="I7416" t="s">
        <v>41</v>
      </c>
      <c r="J7416">
        <v>1</v>
      </c>
      <c r="K7416">
        <v>400</v>
      </c>
      <c r="L7416" t="s">
        <v>7</v>
      </c>
      <c r="M7416">
        <v>1</v>
      </c>
      <c r="N7416" t="s">
        <v>16</v>
      </c>
      <c r="O7416">
        <v>2</v>
      </c>
      <c r="P7416" t="s">
        <v>14</v>
      </c>
      <c r="Q7416">
        <v>5</v>
      </c>
      <c r="R7416" t="s">
        <v>47</v>
      </c>
      <c r="S7416">
        <v>1</v>
      </c>
      <c r="T7416">
        <v>216</v>
      </c>
      <c r="U7416">
        <v>54.2</v>
      </c>
      <c r="V7416">
        <v>209.86000100000001</v>
      </c>
      <c r="W7416" t="str">
        <f>_xlfn.XLOOKUP(M7416,ActionReference[Action],ActionReference[Reference])</f>
        <v>Approved</v>
      </c>
      <c r="X7416" t="str" cm="1">
        <f t="array" ref="X7416">_xlfn.IFS(T7416&lt;40,"Lower",T7416&lt;122,"Middle",TRUE,"Upper")</f>
        <v>Upper</v>
      </c>
    </row>
    <row r="7417" spans="1:24" x14ac:dyDescent="0.2">
      <c r="A7417" t="s">
        <v>196</v>
      </c>
      <c r="B7417" t="s">
        <v>1</v>
      </c>
      <c r="C7417" t="s">
        <v>38</v>
      </c>
      <c r="D7417">
        <v>1</v>
      </c>
      <c r="E7417" t="s">
        <v>39</v>
      </c>
      <c r="F7417">
        <v>1</v>
      </c>
      <c r="G7417" t="s">
        <v>40</v>
      </c>
      <c r="H7417">
        <v>1</v>
      </c>
      <c r="I7417" t="s">
        <v>41</v>
      </c>
      <c r="J7417">
        <v>1</v>
      </c>
      <c r="K7417">
        <v>564</v>
      </c>
      <c r="L7417" t="s">
        <v>7</v>
      </c>
      <c r="M7417">
        <v>1</v>
      </c>
      <c r="N7417" t="s">
        <v>16</v>
      </c>
      <c r="O7417">
        <v>2</v>
      </c>
      <c r="P7417" t="s">
        <v>9</v>
      </c>
      <c r="Q7417">
        <v>2</v>
      </c>
      <c r="R7417" t="s">
        <v>47</v>
      </c>
      <c r="S7417">
        <v>1</v>
      </c>
      <c r="T7417">
        <v>128</v>
      </c>
      <c r="U7417">
        <v>64.3</v>
      </c>
      <c r="V7417">
        <v>190.46000699999999</v>
      </c>
      <c r="W7417" t="str">
        <f>_xlfn.XLOOKUP(M7417,ActionReference[Action],ActionReference[Reference])</f>
        <v>Approved</v>
      </c>
      <c r="X7417" t="str" cm="1">
        <f t="array" ref="X7417">_xlfn.IFS(T7417&lt;40,"Lower",T7417&lt;122,"Middle",TRUE,"Upper")</f>
        <v>Upper</v>
      </c>
    </row>
    <row r="7418" spans="1:24" x14ac:dyDescent="0.2">
      <c r="A7418" t="s">
        <v>258</v>
      </c>
      <c r="B7418" t="s">
        <v>1</v>
      </c>
      <c r="C7418" t="s">
        <v>38</v>
      </c>
      <c r="D7418">
        <v>1</v>
      </c>
      <c r="E7418" t="s">
        <v>39</v>
      </c>
      <c r="F7418">
        <v>1</v>
      </c>
      <c r="G7418" t="s">
        <v>40</v>
      </c>
      <c r="H7418">
        <v>1</v>
      </c>
      <c r="I7418" t="s">
        <v>50</v>
      </c>
      <c r="J7418">
        <v>2</v>
      </c>
      <c r="K7418">
        <v>408</v>
      </c>
      <c r="L7418" t="s">
        <v>7</v>
      </c>
      <c r="M7418">
        <v>1</v>
      </c>
      <c r="N7418" t="s">
        <v>16</v>
      </c>
      <c r="O7418">
        <v>2</v>
      </c>
      <c r="P7418" t="s">
        <v>14</v>
      </c>
      <c r="Q7418">
        <v>5</v>
      </c>
      <c r="R7418" t="s">
        <v>47</v>
      </c>
      <c r="S7418">
        <v>1</v>
      </c>
      <c r="T7418">
        <v>320</v>
      </c>
      <c r="U7418">
        <v>58.4</v>
      </c>
      <c r="V7418">
        <v>90.419998199999995</v>
      </c>
      <c r="W7418" t="str">
        <f>_xlfn.XLOOKUP(M7418,ActionReference[Action],ActionReference[Reference])</f>
        <v>Approved</v>
      </c>
      <c r="X7418" t="str" cm="1">
        <f t="array" ref="X7418">_xlfn.IFS(T7418&lt;40,"Lower",T7418&lt;122,"Middle",TRUE,"Upper")</f>
        <v>Upper</v>
      </c>
    </row>
    <row r="7419" spans="1:24" x14ac:dyDescent="0.2">
      <c r="A7419">
        <v>7811300008</v>
      </c>
      <c r="B7419" t="s">
        <v>1</v>
      </c>
      <c r="C7419" t="s">
        <v>38</v>
      </c>
      <c r="D7419">
        <v>1</v>
      </c>
      <c r="E7419" t="s">
        <v>39</v>
      </c>
      <c r="F7419">
        <v>1</v>
      </c>
      <c r="G7419" t="s">
        <v>43</v>
      </c>
      <c r="H7419">
        <v>3</v>
      </c>
      <c r="I7419" t="s">
        <v>50</v>
      </c>
      <c r="J7419">
        <v>2</v>
      </c>
      <c r="K7419">
        <v>151</v>
      </c>
      <c r="L7419" t="s">
        <v>6</v>
      </c>
      <c r="M7419">
        <v>3</v>
      </c>
      <c r="N7419" t="s">
        <v>16</v>
      </c>
      <c r="O7419">
        <v>2</v>
      </c>
      <c r="P7419" t="s">
        <v>14</v>
      </c>
      <c r="Q7419">
        <v>5</v>
      </c>
      <c r="R7419" t="s">
        <v>46</v>
      </c>
      <c r="S7419">
        <v>2</v>
      </c>
      <c r="T7419">
        <v>113</v>
      </c>
      <c r="U7419">
        <v>57.4</v>
      </c>
      <c r="V7419">
        <v>83.160003700000004</v>
      </c>
      <c r="W7419" t="str">
        <f>_xlfn.XLOOKUP(M7419,ActionReference[Action],ActionReference[Reference])</f>
        <v>Denied</v>
      </c>
      <c r="X7419" t="str" cm="1">
        <f t="array" ref="X7419">_xlfn.IFS(T7419&lt;40,"Lower",T7419&lt;122,"Middle",TRUE,"Upper")</f>
        <v>Middle</v>
      </c>
    </row>
    <row r="7420" spans="1:24" x14ac:dyDescent="0.2">
      <c r="A7420" t="s">
        <v>164</v>
      </c>
      <c r="B7420" t="s">
        <v>1</v>
      </c>
      <c r="C7420" t="s">
        <v>38</v>
      </c>
      <c r="D7420">
        <v>1</v>
      </c>
      <c r="E7420" t="s">
        <v>39</v>
      </c>
      <c r="F7420">
        <v>1</v>
      </c>
      <c r="G7420" t="s">
        <v>40</v>
      </c>
      <c r="H7420">
        <v>1</v>
      </c>
      <c r="I7420" t="s">
        <v>41</v>
      </c>
      <c r="J7420">
        <v>1</v>
      </c>
      <c r="K7420">
        <v>176</v>
      </c>
      <c r="L7420" t="s">
        <v>6</v>
      </c>
      <c r="M7420">
        <v>3</v>
      </c>
      <c r="N7420" t="s">
        <v>16</v>
      </c>
      <c r="O7420">
        <v>2</v>
      </c>
      <c r="P7420" t="s">
        <v>14</v>
      </c>
      <c r="Q7420">
        <v>5</v>
      </c>
      <c r="R7420" t="s">
        <v>46</v>
      </c>
      <c r="S7420">
        <v>2</v>
      </c>
      <c r="T7420">
        <v>50</v>
      </c>
      <c r="U7420">
        <v>73.400000000000006</v>
      </c>
      <c r="V7420">
        <v>65.410003700000004</v>
      </c>
      <c r="W7420" t="str">
        <f>_xlfn.XLOOKUP(M7420,ActionReference[Action],ActionReference[Reference])</f>
        <v>Denied</v>
      </c>
      <c r="X7420" t="str" cm="1">
        <f t="array" ref="X7420">_xlfn.IFS(T7420&lt;40,"Lower",T7420&lt;122,"Middle",TRUE,"Upper")</f>
        <v>Middle</v>
      </c>
    </row>
    <row r="7421" spans="1:24" x14ac:dyDescent="0.2">
      <c r="A7421">
        <v>7197000003</v>
      </c>
      <c r="B7421" t="s">
        <v>1</v>
      </c>
      <c r="C7421" t="s">
        <v>38</v>
      </c>
      <c r="D7421">
        <v>1</v>
      </c>
      <c r="E7421" t="s">
        <v>39</v>
      </c>
      <c r="F7421">
        <v>1</v>
      </c>
      <c r="G7421" t="s">
        <v>43</v>
      </c>
      <c r="H7421">
        <v>3</v>
      </c>
      <c r="I7421" t="s">
        <v>41</v>
      </c>
      <c r="J7421">
        <v>1</v>
      </c>
      <c r="K7421">
        <v>93</v>
      </c>
      <c r="L7421" t="s">
        <v>7</v>
      </c>
      <c r="M7421">
        <v>1</v>
      </c>
      <c r="N7421" t="s">
        <v>16</v>
      </c>
      <c r="O7421">
        <v>2</v>
      </c>
      <c r="P7421" t="s">
        <v>14</v>
      </c>
      <c r="Q7421">
        <v>5</v>
      </c>
      <c r="R7421" t="s">
        <v>47</v>
      </c>
      <c r="S7421">
        <v>1</v>
      </c>
      <c r="T7421">
        <v>47</v>
      </c>
      <c r="U7421">
        <v>81.400000000000006</v>
      </c>
      <c r="V7421">
        <v>69.220001199999999</v>
      </c>
      <c r="W7421" t="str">
        <f>_xlfn.XLOOKUP(M7421,ActionReference[Action],ActionReference[Reference])</f>
        <v>Approved</v>
      </c>
      <c r="X7421" t="str" cm="1">
        <f t="array" ref="X7421">_xlfn.IFS(T7421&lt;40,"Lower",T7421&lt;122,"Middle",TRUE,"Upper")</f>
        <v>Middle</v>
      </c>
    </row>
    <row r="7422" spans="1:24" x14ac:dyDescent="0.2">
      <c r="A7422" t="s">
        <v>319</v>
      </c>
      <c r="B7422" t="s">
        <v>1</v>
      </c>
      <c r="C7422" t="s">
        <v>38</v>
      </c>
      <c r="D7422">
        <v>1</v>
      </c>
      <c r="E7422" t="s">
        <v>39</v>
      </c>
      <c r="F7422">
        <v>1</v>
      </c>
      <c r="G7422" t="s">
        <v>40</v>
      </c>
      <c r="H7422">
        <v>1</v>
      </c>
      <c r="I7422" t="s">
        <v>41</v>
      </c>
      <c r="J7422">
        <v>1</v>
      </c>
      <c r="K7422">
        <v>400</v>
      </c>
      <c r="L7422" t="s">
        <v>7</v>
      </c>
      <c r="M7422">
        <v>1</v>
      </c>
      <c r="N7422" t="s">
        <v>16</v>
      </c>
      <c r="O7422">
        <v>2</v>
      </c>
      <c r="P7422" t="s">
        <v>14</v>
      </c>
      <c r="Q7422">
        <v>5</v>
      </c>
      <c r="R7422" t="s">
        <v>47</v>
      </c>
      <c r="S7422">
        <v>1</v>
      </c>
      <c r="T7422">
        <v>84</v>
      </c>
      <c r="U7422">
        <v>79.3</v>
      </c>
      <c r="V7422">
        <v>111.599998</v>
      </c>
      <c r="W7422" t="str">
        <f>_xlfn.XLOOKUP(M7422,ActionReference[Action],ActionReference[Reference])</f>
        <v>Approved</v>
      </c>
      <c r="X7422" t="str" cm="1">
        <f t="array" ref="X7422">_xlfn.IFS(T7422&lt;40,"Lower",T7422&lt;122,"Middle",TRUE,"Upper")</f>
        <v>Middle</v>
      </c>
    </row>
    <row r="7423" spans="1:24" x14ac:dyDescent="0.2">
      <c r="A7423" t="s">
        <v>75</v>
      </c>
      <c r="B7423" t="s">
        <v>1</v>
      </c>
      <c r="C7423" t="s">
        <v>38</v>
      </c>
      <c r="D7423">
        <v>1</v>
      </c>
      <c r="E7423" t="s">
        <v>39</v>
      </c>
      <c r="F7423">
        <v>1</v>
      </c>
      <c r="G7423" t="s">
        <v>40</v>
      </c>
      <c r="H7423">
        <v>1</v>
      </c>
      <c r="I7423" t="s">
        <v>41</v>
      </c>
      <c r="J7423">
        <v>1</v>
      </c>
      <c r="K7423">
        <v>54</v>
      </c>
      <c r="L7423" t="s">
        <v>7</v>
      </c>
      <c r="M7423">
        <v>1</v>
      </c>
      <c r="N7423" t="s">
        <v>16</v>
      </c>
      <c r="O7423">
        <v>2</v>
      </c>
      <c r="P7423" t="s">
        <v>14</v>
      </c>
      <c r="Q7423">
        <v>5</v>
      </c>
      <c r="R7423" t="s">
        <v>46</v>
      </c>
      <c r="S7423">
        <v>2</v>
      </c>
      <c r="T7423">
        <v>27</v>
      </c>
      <c r="U7423">
        <v>68.400000000000006</v>
      </c>
      <c r="V7423">
        <v>70.819999699999997</v>
      </c>
      <c r="W7423" t="str">
        <f>_xlfn.XLOOKUP(M7423,ActionReference[Action],ActionReference[Reference])</f>
        <v>Approved</v>
      </c>
      <c r="X7423" t="str" cm="1">
        <f t="array" ref="X7423">_xlfn.IFS(T7423&lt;40,"Lower",T7423&lt;122,"Middle",TRUE,"Upper")</f>
        <v>Lower</v>
      </c>
    </row>
    <row r="7424" spans="1:24" x14ac:dyDescent="0.2">
      <c r="A7424" t="s">
        <v>68</v>
      </c>
      <c r="B7424" t="s">
        <v>1</v>
      </c>
      <c r="C7424" t="s">
        <v>42</v>
      </c>
      <c r="D7424">
        <v>2</v>
      </c>
      <c r="E7424" t="s">
        <v>39</v>
      </c>
      <c r="F7424">
        <v>1</v>
      </c>
      <c r="G7424" t="s">
        <v>40</v>
      </c>
      <c r="H7424">
        <v>1</v>
      </c>
      <c r="I7424" t="s">
        <v>41</v>
      </c>
      <c r="J7424">
        <v>1</v>
      </c>
      <c r="K7424">
        <v>173</v>
      </c>
      <c r="L7424" t="s">
        <v>7</v>
      </c>
      <c r="M7424">
        <v>1</v>
      </c>
      <c r="N7424" t="s">
        <v>16</v>
      </c>
      <c r="O7424">
        <v>2</v>
      </c>
      <c r="P7424" t="s">
        <v>14</v>
      </c>
      <c r="Q7424">
        <v>5</v>
      </c>
      <c r="R7424" t="s">
        <v>46</v>
      </c>
      <c r="S7424">
        <v>2</v>
      </c>
      <c r="T7424">
        <v>34</v>
      </c>
      <c r="U7424">
        <v>73</v>
      </c>
      <c r="V7424">
        <v>79.169998199999995</v>
      </c>
      <c r="W7424" t="str">
        <f>_xlfn.XLOOKUP(M7424,ActionReference[Action],ActionReference[Reference])</f>
        <v>Approved</v>
      </c>
      <c r="X7424" t="str" cm="1">
        <f t="array" ref="X7424">_xlfn.IFS(T7424&lt;40,"Lower",T7424&lt;122,"Middle",TRUE,"Upper")</f>
        <v>Lower</v>
      </c>
    </row>
    <row r="7425" spans="1:24" x14ac:dyDescent="0.2">
      <c r="A7425">
        <v>7505400005</v>
      </c>
      <c r="B7425" t="s">
        <v>1</v>
      </c>
      <c r="C7425" t="s">
        <v>42</v>
      </c>
      <c r="D7425">
        <v>2</v>
      </c>
      <c r="E7425" t="s">
        <v>39</v>
      </c>
      <c r="F7425">
        <v>1</v>
      </c>
      <c r="G7425" t="s">
        <v>40</v>
      </c>
      <c r="H7425">
        <v>1</v>
      </c>
      <c r="I7425" t="s">
        <v>41</v>
      </c>
      <c r="J7425">
        <v>1</v>
      </c>
      <c r="K7425">
        <v>300</v>
      </c>
      <c r="L7425" t="s">
        <v>7</v>
      </c>
      <c r="M7425">
        <v>1</v>
      </c>
      <c r="N7425" t="s">
        <v>16</v>
      </c>
      <c r="O7425">
        <v>2</v>
      </c>
      <c r="P7425" t="s">
        <v>14</v>
      </c>
      <c r="Q7425">
        <v>5</v>
      </c>
      <c r="R7425" t="s">
        <v>46</v>
      </c>
      <c r="S7425">
        <v>2</v>
      </c>
      <c r="T7425">
        <v>59</v>
      </c>
      <c r="U7425">
        <v>75.400000000000006</v>
      </c>
      <c r="V7425">
        <v>79.489997900000006</v>
      </c>
      <c r="W7425" t="str">
        <f>_xlfn.XLOOKUP(M7425,ActionReference[Action],ActionReference[Reference])</f>
        <v>Approved</v>
      </c>
      <c r="X7425" t="str" cm="1">
        <f t="array" ref="X7425">_xlfn.IFS(T7425&lt;40,"Lower",T7425&lt;122,"Middle",TRUE,"Upper")</f>
        <v>Middle</v>
      </c>
    </row>
    <row r="7426" spans="1:24" x14ac:dyDescent="0.2">
      <c r="A7426" t="s">
        <v>64</v>
      </c>
      <c r="B7426" t="s">
        <v>1</v>
      </c>
      <c r="C7426" t="s">
        <v>42</v>
      </c>
      <c r="D7426">
        <v>2</v>
      </c>
      <c r="E7426" t="s">
        <v>39</v>
      </c>
      <c r="F7426">
        <v>1</v>
      </c>
      <c r="G7426" t="s">
        <v>43</v>
      </c>
      <c r="H7426">
        <v>3</v>
      </c>
      <c r="I7426" t="s">
        <v>41</v>
      </c>
      <c r="J7426">
        <v>1</v>
      </c>
      <c r="K7426">
        <v>132</v>
      </c>
      <c r="L7426" t="s">
        <v>6</v>
      </c>
      <c r="M7426">
        <v>3</v>
      </c>
      <c r="N7426" t="s">
        <v>16</v>
      </c>
      <c r="O7426">
        <v>2</v>
      </c>
      <c r="P7426" t="s">
        <v>14</v>
      </c>
      <c r="Q7426">
        <v>5</v>
      </c>
      <c r="R7426" t="s">
        <v>47</v>
      </c>
      <c r="S7426">
        <v>1</v>
      </c>
      <c r="T7426">
        <v>53</v>
      </c>
      <c r="U7426">
        <v>68.099999999999994</v>
      </c>
      <c r="V7426">
        <v>92.040000899999995</v>
      </c>
      <c r="W7426" t="str">
        <f>_xlfn.XLOOKUP(M7426,ActionReference[Action],ActionReference[Reference])</f>
        <v>Denied</v>
      </c>
      <c r="X7426" t="str" cm="1">
        <f t="array" ref="X7426">_xlfn.IFS(T7426&lt;40,"Lower",T7426&lt;122,"Middle",TRUE,"Upper")</f>
        <v>Middle</v>
      </c>
    </row>
    <row r="7427" spans="1:24" x14ac:dyDescent="0.2">
      <c r="A7427" t="s">
        <v>60</v>
      </c>
      <c r="B7427" t="s">
        <v>1</v>
      </c>
      <c r="C7427" t="s">
        <v>51</v>
      </c>
      <c r="D7427">
        <v>4</v>
      </c>
      <c r="E7427" t="s">
        <v>39</v>
      </c>
      <c r="F7427">
        <v>1</v>
      </c>
      <c r="G7427" t="s">
        <v>40</v>
      </c>
      <c r="H7427">
        <v>1</v>
      </c>
      <c r="I7427" t="s">
        <v>41</v>
      </c>
      <c r="J7427">
        <v>1</v>
      </c>
      <c r="K7427">
        <v>132</v>
      </c>
      <c r="L7427" t="s">
        <v>7</v>
      </c>
      <c r="M7427">
        <v>1</v>
      </c>
      <c r="N7427" t="s">
        <v>16</v>
      </c>
      <c r="O7427">
        <v>2</v>
      </c>
      <c r="P7427" t="s">
        <v>14</v>
      </c>
      <c r="Q7427">
        <v>5</v>
      </c>
      <c r="R7427" t="s">
        <v>47</v>
      </c>
      <c r="S7427">
        <v>1</v>
      </c>
      <c r="T7427">
        <v>41</v>
      </c>
      <c r="U7427">
        <v>47.8</v>
      </c>
      <c r="V7427">
        <v>85.690002399999997</v>
      </c>
      <c r="W7427" t="str">
        <f>_xlfn.XLOOKUP(M7427,ActionReference[Action],ActionReference[Reference])</f>
        <v>Approved</v>
      </c>
      <c r="X7427" t="str" cm="1">
        <f t="array" ref="X7427">_xlfn.IFS(T7427&lt;40,"Lower",T7427&lt;122,"Middle",TRUE,"Upper")</f>
        <v>Middle</v>
      </c>
    </row>
    <row r="7428" spans="1:24" x14ac:dyDescent="0.2">
      <c r="A7428" t="s">
        <v>192</v>
      </c>
      <c r="B7428" t="s">
        <v>1</v>
      </c>
      <c r="C7428" t="s">
        <v>45</v>
      </c>
      <c r="D7428">
        <v>3</v>
      </c>
      <c r="E7428" t="s">
        <v>54</v>
      </c>
      <c r="F7428">
        <v>2</v>
      </c>
      <c r="G7428" t="s">
        <v>40</v>
      </c>
      <c r="H7428">
        <v>1</v>
      </c>
      <c r="I7428" t="s">
        <v>41</v>
      </c>
      <c r="J7428">
        <v>1</v>
      </c>
      <c r="K7428">
        <v>100</v>
      </c>
      <c r="L7428" t="s">
        <v>7</v>
      </c>
      <c r="M7428">
        <v>1</v>
      </c>
      <c r="N7428" t="s">
        <v>16</v>
      </c>
      <c r="O7428">
        <v>2</v>
      </c>
      <c r="P7428" t="s">
        <v>14</v>
      </c>
      <c r="Q7428">
        <v>5</v>
      </c>
      <c r="R7428" t="s">
        <v>47</v>
      </c>
      <c r="S7428">
        <v>1</v>
      </c>
      <c r="T7428">
        <v>54</v>
      </c>
      <c r="U7428">
        <v>58.4</v>
      </c>
      <c r="V7428">
        <v>104.900002</v>
      </c>
      <c r="W7428" t="str">
        <f>_xlfn.XLOOKUP(M7428,ActionReference[Action],ActionReference[Reference])</f>
        <v>Approved</v>
      </c>
      <c r="X7428" t="str" cm="1">
        <f t="array" ref="X7428">_xlfn.IFS(T7428&lt;40,"Lower",T7428&lt;122,"Middle",TRUE,"Upper")</f>
        <v>Middle</v>
      </c>
    </row>
    <row r="7429" spans="1:24" x14ac:dyDescent="0.2">
      <c r="A7429">
        <v>2149009991</v>
      </c>
      <c r="B7429" t="s">
        <v>1</v>
      </c>
      <c r="C7429" t="s">
        <v>45</v>
      </c>
      <c r="D7429">
        <v>3</v>
      </c>
      <c r="E7429" t="s">
        <v>39</v>
      </c>
      <c r="F7429">
        <v>1</v>
      </c>
      <c r="G7429" t="s">
        <v>40</v>
      </c>
      <c r="H7429">
        <v>1</v>
      </c>
      <c r="I7429" t="s">
        <v>41</v>
      </c>
      <c r="J7429">
        <v>1</v>
      </c>
      <c r="K7429">
        <v>225</v>
      </c>
      <c r="L7429" t="s">
        <v>7</v>
      </c>
      <c r="M7429">
        <v>1</v>
      </c>
      <c r="N7429" t="s">
        <v>16</v>
      </c>
      <c r="O7429">
        <v>2</v>
      </c>
      <c r="P7429" t="s">
        <v>10</v>
      </c>
      <c r="Q7429">
        <v>3</v>
      </c>
      <c r="R7429" t="s">
        <v>46</v>
      </c>
      <c r="S7429">
        <v>2</v>
      </c>
      <c r="T7429">
        <v>74</v>
      </c>
      <c r="U7429">
        <v>59.2</v>
      </c>
      <c r="V7429">
        <v>92.949996900000002</v>
      </c>
      <c r="W7429" t="str">
        <f>_xlfn.XLOOKUP(M7429,ActionReference[Action],ActionReference[Reference])</f>
        <v>Approved</v>
      </c>
      <c r="X7429" t="str" cm="1">
        <f t="array" ref="X7429">_xlfn.IFS(T7429&lt;40,"Lower",T7429&lt;122,"Middle",TRUE,"Upper")</f>
        <v>Middle</v>
      </c>
    </row>
    <row r="7430" spans="1:24" x14ac:dyDescent="0.2">
      <c r="A7430" t="s">
        <v>331</v>
      </c>
      <c r="B7430" t="s">
        <v>1</v>
      </c>
      <c r="C7430" t="s">
        <v>38</v>
      </c>
      <c r="D7430">
        <v>1</v>
      </c>
      <c r="E7430" t="s">
        <v>39</v>
      </c>
      <c r="F7430">
        <v>1</v>
      </c>
      <c r="G7430" t="s">
        <v>43</v>
      </c>
      <c r="H7430">
        <v>3</v>
      </c>
      <c r="I7430" t="s">
        <v>41</v>
      </c>
      <c r="J7430">
        <v>1</v>
      </c>
      <c r="K7430">
        <v>220</v>
      </c>
      <c r="L7430" t="s">
        <v>6</v>
      </c>
      <c r="M7430">
        <v>3</v>
      </c>
      <c r="N7430" t="s">
        <v>16</v>
      </c>
      <c r="O7430">
        <v>2</v>
      </c>
      <c r="P7430" t="s">
        <v>10</v>
      </c>
      <c r="Q7430">
        <v>3</v>
      </c>
      <c r="R7430" t="s">
        <v>46</v>
      </c>
      <c r="S7430">
        <v>2</v>
      </c>
      <c r="T7430">
        <v>26</v>
      </c>
      <c r="U7430">
        <v>64.3</v>
      </c>
      <c r="V7430">
        <v>97.239997900000006</v>
      </c>
      <c r="W7430" t="str">
        <f>_xlfn.XLOOKUP(M7430,ActionReference[Action],ActionReference[Reference])</f>
        <v>Denied</v>
      </c>
      <c r="X7430" t="str" cm="1">
        <f t="array" ref="X7430">_xlfn.IFS(T7430&lt;40,"Lower",T7430&lt;122,"Middle",TRUE,"Upper")</f>
        <v>Lower</v>
      </c>
    </row>
    <row r="7431" spans="1:24" x14ac:dyDescent="0.2">
      <c r="A7431" t="s">
        <v>112</v>
      </c>
      <c r="B7431" t="s">
        <v>1</v>
      </c>
      <c r="C7431" t="s">
        <v>45</v>
      </c>
      <c r="D7431">
        <v>3</v>
      </c>
      <c r="E7431" t="s">
        <v>54</v>
      </c>
      <c r="F7431">
        <v>2</v>
      </c>
      <c r="G7431" t="s">
        <v>43</v>
      </c>
      <c r="H7431">
        <v>3</v>
      </c>
      <c r="I7431" t="s">
        <v>41</v>
      </c>
      <c r="J7431">
        <v>1</v>
      </c>
      <c r="K7431">
        <v>150</v>
      </c>
      <c r="L7431" t="s">
        <v>6</v>
      </c>
      <c r="M7431">
        <v>3</v>
      </c>
      <c r="N7431" t="s">
        <v>16</v>
      </c>
      <c r="O7431">
        <v>2</v>
      </c>
      <c r="P7431" t="s">
        <v>14</v>
      </c>
      <c r="Q7431">
        <v>5</v>
      </c>
      <c r="R7431" t="s">
        <v>47</v>
      </c>
      <c r="S7431">
        <v>1</v>
      </c>
      <c r="T7431">
        <v>57</v>
      </c>
      <c r="U7431">
        <v>61.9</v>
      </c>
      <c r="V7431">
        <v>48.470001199999999</v>
      </c>
      <c r="W7431" t="str">
        <f>_xlfn.XLOOKUP(M7431,ActionReference[Action],ActionReference[Reference])</f>
        <v>Denied</v>
      </c>
      <c r="X7431" t="str" cm="1">
        <f t="array" ref="X7431">_xlfn.IFS(T7431&lt;40,"Lower",T7431&lt;122,"Middle",TRUE,"Upper")</f>
        <v>Middle</v>
      </c>
    </row>
    <row r="7432" spans="1:24" x14ac:dyDescent="0.2">
      <c r="A7432" t="s">
        <v>62</v>
      </c>
      <c r="B7432" t="s">
        <v>1</v>
      </c>
      <c r="C7432" t="s">
        <v>42</v>
      </c>
      <c r="D7432">
        <v>2</v>
      </c>
      <c r="E7432" t="s">
        <v>39</v>
      </c>
      <c r="F7432">
        <v>1</v>
      </c>
      <c r="G7432" t="s">
        <v>43</v>
      </c>
      <c r="H7432">
        <v>3</v>
      </c>
      <c r="I7432" t="s">
        <v>41</v>
      </c>
      <c r="J7432">
        <v>1</v>
      </c>
      <c r="K7432">
        <v>123</v>
      </c>
      <c r="L7432" t="s">
        <v>7</v>
      </c>
      <c r="M7432">
        <v>1</v>
      </c>
      <c r="N7432" t="s">
        <v>16</v>
      </c>
      <c r="O7432">
        <v>2</v>
      </c>
      <c r="P7432" t="s">
        <v>14</v>
      </c>
      <c r="Q7432">
        <v>5</v>
      </c>
      <c r="R7432" t="s">
        <v>46</v>
      </c>
      <c r="S7432">
        <v>2</v>
      </c>
      <c r="T7432">
        <v>93</v>
      </c>
      <c r="U7432">
        <v>55.9</v>
      </c>
      <c r="V7432">
        <v>131.199997</v>
      </c>
      <c r="W7432" t="str">
        <f>_xlfn.XLOOKUP(M7432,ActionReference[Action],ActionReference[Reference])</f>
        <v>Approved</v>
      </c>
      <c r="X7432" t="str" cm="1">
        <f t="array" ref="X7432">_xlfn.IFS(T7432&lt;40,"Lower",T7432&lt;122,"Middle",TRUE,"Upper")</f>
        <v>Middle</v>
      </c>
    </row>
    <row r="7433" spans="1:24" x14ac:dyDescent="0.2">
      <c r="A7433" t="s">
        <v>247</v>
      </c>
      <c r="B7433" t="s">
        <v>1</v>
      </c>
      <c r="C7433" t="s">
        <v>45</v>
      </c>
      <c r="D7433">
        <v>3</v>
      </c>
      <c r="E7433" t="s">
        <v>54</v>
      </c>
      <c r="F7433">
        <v>2</v>
      </c>
      <c r="G7433" t="s">
        <v>43</v>
      </c>
      <c r="H7433">
        <v>3</v>
      </c>
      <c r="I7433" t="s">
        <v>41</v>
      </c>
      <c r="J7433">
        <v>1</v>
      </c>
      <c r="K7433">
        <v>184</v>
      </c>
      <c r="L7433" t="s">
        <v>7</v>
      </c>
      <c r="M7433">
        <v>1</v>
      </c>
      <c r="N7433" t="s">
        <v>16</v>
      </c>
      <c r="O7433">
        <v>2</v>
      </c>
      <c r="P7433" t="s">
        <v>14</v>
      </c>
      <c r="Q7433">
        <v>5</v>
      </c>
      <c r="R7433" t="s">
        <v>47</v>
      </c>
      <c r="S7433">
        <v>1</v>
      </c>
      <c r="T7433">
        <v>30</v>
      </c>
      <c r="U7433">
        <v>62.1</v>
      </c>
      <c r="V7433">
        <v>98.730003400000001</v>
      </c>
      <c r="W7433" t="str">
        <f>_xlfn.XLOOKUP(M7433,ActionReference[Action],ActionReference[Reference])</f>
        <v>Approved</v>
      </c>
      <c r="X7433" t="str" cm="1">
        <f t="array" ref="X7433">_xlfn.IFS(T7433&lt;40,"Lower",T7433&lt;122,"Middle",TRUE,"Upper")</f>
        <v>Lower</v>
      </c>
    </row>
    <row r="7434" spans="1:24" x14ac:dyDescent="0.2">
      <c r="A7434" t="s">
        <v>92</v>
      </c>
      <c r="B7434" t="s">
        <v>1</v>
      </c>
      <c r="C7434" t="s">
        <v>38</v>
      </c>
      <c r="D7434">
        <v>1</v>
      </c>
      <c r="E7434" t="s">
        <v>39</v>
      </c>
      <c r="F7434">
        <v>1</v>
      </c>
      <c r="G7434" t="s">
        <v>40</v>
      </c>
      <c r="H7434">
        <v>1</v>
      </c>
      <c r="I7434" t="s">
        <v>50</v>
      </c>
      <c r="J7434">
        <v>2</v>
      </c>
      <c r="K7434">
        <v>344</v>
      </c>
      <c r="L7434" t="s">
        <v>7</v>
      </c>
      <c r="M7434">
        <v>1</v>
      </c>
      <c r="N7434" t="s">
        <v>16</v>
      </c>
      <c r="O7434">
        <v>2</v>
      </c>
      <c r="P7434" t="s">
        <v>9</v>
      </c>
      <c r="Q7434">
        <v>2</v>
      </c>
      <c r="R7434" t="s">
        <v>46</v>
      </c>
      <c r="S7434">
        <v>2</v>
      </c>
      <c r="T7434">
        <v>104</v>
      </c>
      <c r="U7434">
        <v>96</v>
      </c>
      <c r="V7434">
        <v>71.510002099999994</v>
      </c>
      <c r="W7434" t="str">
        <f>_xlfn.XLOOKUP(M7434,ActionReference[Action],ActionReference[Reference])</f>
        <v>Approved</v>
      </c>
      <c r="X7434" t="str" cm="1">
        <f t="array" ref="X7434">_xlfn.IFS(T7434&lt;40,"Lower",T7434&lt;122,"Middle",TRUE,"Upper")</f>
        <v>Middle</v>
      </c>
    </row>
    <row r="7435" spans="1:24" x14ac:dyDescent="0.2">
      <c r="A7435" t="s">
        <v>71</v>
      </c>
      <c r="B7435" t="s">
        <v>1</v>
      </c>
      <c r="C7435" t="s">
        <v>38</v>
      </c>
      <c r="D7435">
        <v>1</v>
      </c>
      <c r="E7435" t="s">
        <v>39</v>
      </c>
      <c r="F7435">
        <v>1</v>
      </c>
      <c r="G7435" t="s">
        <v>43</v>
      </c>
      <c r="H7435">
        <v>3</v>
      </c>
      <c r="I7435" t="s">
        <v>41</v>
      </c>
      <c r="J7435">
        <v>1</v>
      </c>
      <c r="K7435">
        <v>229</v>
      </c>
      <c r="L7435" t="s">
        <v>7</v>
      </c>
      <c r="M7435">
        <v>1</v>
      </c>
      <c r="N7435" t="s">
        <v>11</v>
      </c>
      <c r="O7435">
        <v>3</v>
      </c>
      <c r="P7435" t="s">
        <v>10</v>
      </c>
      <c r="Q7435">
        <v>3</v>
      </c>
      <c r="R7435" t="s">
        <v>46</v>
      </c>
      <c r="S7435">
        <v>2</v>
      </c>
      <c r="T7435">
        <v>82</v>
      </c>
      <c r="U7435">
        <v>64.3</v>
      </c>
      <c r="V7435">
        <v>70.190002399999997</v>
      </c>
      <c r="W7435" t="str">
        <f>_xlfn.XLOOKUP(M7435,ActionReference[Action],ActionReference[Reference])</f>
        <v>Approved</v>
      </c>
      <c r="X7435" t="str" cm="1">
        <f t="array" ref="X7435">_xlfn.IFS(T7435&lt;40,"Lower",T7435&lt;122,"Middle",TRUE,"Upper")</f>
        <v>Middle</v>
      </c>
    </row>
    <row r="7436" spans="1:24" x14ac:dyDescent="0.2">
      <c r="A7436">
        <v>7257500009</v>
      </c>
      <c r="B7436" t="s">
        <v>1</v>
      </c>
      <c r="C7436" t="s">
        <v>45</v>
      </c>
      <c r="D7436">
        <v>3</v>
      </c>
      <c r="E7436" t="s">
        <v>39</v>
      </c>
      <c r="F7436">
        <v>1</v>
      </c>
      <c r="G7436" t="s">
        <v>40</v>
      </c>
      <c r="H7436">
        <v>1</v>
      </c>
      <c r="I7436" t="s">
        <v>41</v>
      </c>
      <c r="J7436">
        <v>1</v>
      </c>
      <c r="K7436">
        <v>257</v>
      </c>
      <c r="L7436" t="s">
        <v>7</v>
      </c>
      <c r="M7436">
        <v>1</v>
      </c>
      <c r="N7436" t="s">
        <v>16</v>
      </c>
      <c r="O7436">
        <v>2</v>
      </c>
      <c r="P7436" t="s">
        <v>14</v>
      </c>
      <c r="Q7436">
        <v>5</v>
      </c>
      <c r="R7436" t="s">
        <v>47</v>
      </c>
      <c r="S7436">
        <v>1</v>
      </c>
      <c r="T7436">
        <v>55</v>
      </c>
      <c r="U7436">
        <v>75.400000000000006</v>
      </c>
      <c r="V7436">
        <v>32.849998499999998</v>
      </c>
      <c r="W7436" t="str">
        <f>_xlfn.XLOOKUP(M7436,ActionReference[Action],ActionReference[Reference])</f>
        <v>Approved</v>
      </c>
      <c r="X7436" t="str" cm="1">
        <f t="array" ref="X7436">_xlfn.IFS(T7436&lt;40,"Lower",T7436&lt;122,"Middle",TRUE,"Upper")</f>
        <v>Middle</v>
      </c>
    </row>
    <row r="7437" spans="1:24" x14ac:dyDescent="0.2">
      <c r="A7437" t="s">
        <v>262</v>
      </c>
      <c r="B7437" t="s">
        <v>1</v>
      </c>
      <c r="C7437" t="s">
        <v>38</v>
      </c>
      <c r="D7437">
        <v>1</v>
      </c>
      <c r="E7437" t="s">
        <v>39</v>
      </c>
      <c r="F7437">
        <v>1</v>
      </c>
      <c r="G7437" t="s">
        <v>40</v>
      </c>
      <c r="H7437">
        <v>1</v>
      </c>
      <c r="I7437" t="s">
        <v>41</v>
      </c>
      <c r="J7437">
        <v>1</v>
      </c>
      <c r="K7437">
        <v>257</v>
      </c>
      <c r="L7437" t="s">
        <v>7</v>
      </c>
      <c r="M7437">
        <v>1</v>
      </c>
      <c r="N7437" t="s">
        <v>16</v>
      </c>
      <c r="O7437">
        <v>2</v>
      </c>
      <c r="P7437" t="s">
        <v>14</v>
      </c>
      <c r="Q7437">
        <v>5</v>
      </c>
      <c r="R7437" t="s">
        <v>47</v>
      </c>
      <c r="S7437">
        <v>1</v>
      </c>
      <c r="T7437">
        <v>91</v>
      </c>
      <c r="U7437">
        <v>56.8</v>
      </c>
      <c r="V7437">
        <v>77.739997900000006</v>
      </c>
      <c r="W7437" t="str">
        <f>_xlfn.XLOOKUP(M7437,ActionReference[Action],ActionReference[Reference])</f>
        <v>Approved</v>
      </c>
      <c r="X7437" t="str" cm="1">
        <f t="array" ref="X7437">_xlfn.IFS(T7437&lt;40,"Lower",T7437&lt;122,"Middle",TRUE,"Upper")</f>
        <v>Middle</v>
      </c>
    </row>
    <row r="7438" spans="1:24" x14ac:dyDescent="0.2">
      <c r="A7438" t="s">
        <v>189</v>
      </c>
      <c r="B7438" t="s">
        <v>1</v>
      </c>
      <c r="C7438" t="s">
        <v>38</v>
      </c>
      <c r="D7438">
        <v>1</v>
      </c>
      <c r="E7438" t="s">
        <v>39</v>
      </c>
      <c r="F7438">
        <v>1</v>
      </c>
      <c r="G7438" t="s">
        <v>43</v>
      </c>
      <c r="H7438">
        <v>3</v>
      </c>
      <c r="I7438" t="s">
        <v>50</v>
      </c>
      <c r="J7438">
        <v>2</v>
      </c>
      <c r="K7438">
        <v>162</v>
      </c>
      <c r="L7438" t="s">
        <v>6</v>
      </c>
      <c r="M7438">
        <v>3</v>
      </c>
      <c r="N7438" t="s">
        <v>16</v>
      </c>
      <c r="O7438">
        <v>2</v>
      </c>
      <c r="P7438" t="s">
        <v>10</v>
      </c>
      <c r="Q7438">
        <v>3</v>
      </c>
      <c r="R7438" t="s">
        <v>47</v>
      </c>
      <c r="S7438">
        <v>1</v>
      </c>
      <c r="T7438">
        <v>77</v>
      </c>
      <c r="U7438">
        <v>57.4</v>
      </c>
      <c r="V7438">
        <v>98.970001199999999</v>
      </c>
      <c r="W7438" t="str">
        <f>_xlfn.XLOOKUP(M7438,ActionReference[Action],ActionReference[Reference])</f>
        <v>Denied</v>
      </c>
      <c r="X7438" t="str" cm="1">
        <f t="array" ref="X7438">_xlfn.IFS(T7438&lt;40,"Lower",T7438&lt;122,"Middle",TRUE,"Upper")</f>
        <v>Middle</v>
      </c>
    </row>
    <row r="7439" spans="1:24" x14ac:dyDescent="0.2">
      <c r="A7439">
        <v>7197000003</v>
      </c>
      <c r="B7439" t="s">
        <v>1</v>
      </c>
      <c r="C7439" t="s">
        <v>42</v>
      </c>
      <c r="D7439">
        <v>2</v>
      </c>
      <c r="E7439" t="s">
        <v>39</v>
      </c>
      <c r="F7439">
        <v>1</v>
      </c>
      <c r="G7439" t="s">
        <v>43</v>
      </c>
      <c r="H7439">
        <v>3</v>
      </c>
      <c r="I7439" t="s">
        <v>41</v>
      </c>
      <c r="J7439">
        <v>1</v>
      </c>
      <c r="K7439">
        <v>113</v>
      </c>
      <c r="L7439" t="s">
        <v>6</v>
      </c>
      <c r="M7439">
        <v>3</v>
      </c>
      <c r="N7439" t="s">
        <v>16</v>
      </c>
      <c r="O7439">
        <v>2</v>
      </c>
      <c r="P7439" t="s">
        <v>14</v>
      </c>
      <c r="Q7439">
        <v>5</v>
      </c>
      <c r="R7439" t="s">
        <v>46</v>
      </c>
      <c r="S7439">
        <v>2</v>
      </c>
      <c r="T7439">
        <v>37</v>
      </c>
      <c r="U7439">
        <v>60.9</v>
      </c>
      <c r="V7439">
        <v>90.209999100000005</v>
      </c>
      <c r="W7439" t="str">
        <f>_xlfn.XLOOKUP(M7439,ActionReference[Action],ActionReference[Reference])</f>
        <v>Denied</v>
      </c>
      <c r="X7439" t="str" cm="1">
        <f t="array" ref="X7439">_xlfn.IFS(T7439&lt;40,"Lower",T7439&lt;122,"Middle",TRUE,"Upper")</f>
        <v>Lower</v>
      </c>
    </row>
    <row r="7440" spans="1:24" x14ac:dyDescent="0.2">
      <c r="A7440">
        <v>7527300003</v>
      </c>
      <c r="B7440" t="s">
        <v>1</v>
      </c>
      <c r="C7440" t="s">
        <v>38</v>
      </c>
      <c r="D7440">
        <v>1</v>
      </c>
      <c r="E7440" t="s">
        <v>39</v>
      </c>
      <c r="F7440">
        <v>1</v>
      </c>
      <c r="G7440" t="s">
        <v>40</v>
      </c>
      <c r="H7440">
        <v>1</v>
      </c>
      <c r="I7440" t="s">
        <v>41</v>
      </c>
      <c r="J7440">
        <v>1</v>
      </c>
      <c r="K7440">
        <v>241</v>
      </c>
      <c r="L7440" t="s">
        <v>7</v>
      </c>
      <c r="M7440">
        <v>1</v>
      </c>
      <c r="N7440" t="s">
        <v>16</v>
      </c>
      <c r="O7440">
        <v>2</v>
      </c>
      <c r="P7440" t="s">
        <v>14</v>
      </c>
      <c r="Q7440">
        <v>5</v>
      </c>
      <c r="R7440" t="s">
        <v>46</v>
      </c>
      <c r="S7440">
        <v>2</v>
      </c>
      <c r="T7440">
        <v>184</v>
      </c>
      <c r="U7440">
        <v>73.599999999999994</v>
      </c>
      <c r="V7440">
        <v>87.760002099999994</v>
      </c>
      <c r="W7440" t="str">
        <f>_xlfn.XLOOKUP(M7440,ActionReference[Action],ActionReference[Reference])</f>
        <v>Approved</v>
      </c>
      <c r="X7440" t="str" cm="1">
        <f t="array" ref="X7440">_xlfn.IFS(T7440&lt;40,"Lower",T7440&lt;122,"Middle",TRUE,"Upper")</f>
        <v>Upper</v>
      </c>
    </row>
    <row r="7441" spans="1:24" x14ac:dyDescent="0.2">
      <c r="A7441" t="s">
        <v>240</v>
      </c>
      <c r="B7441" t="s">
        <v>1</v>
      </c>
      <c r="C7441" t="s">
        <v>38</v>
      </c>
      <c r="D7441">
        <v>1</v>
      </c>
      <c r="E7441" t="s">
        <v>39</v>
      </c>
      <c r="F7441">
        <v>1</v>
      </c>
      <c r="G7441" t="s">
        <v>40</v>
      </c>
      <c r="H7441">
        <v>1</v>
      </c>
      <c r="I7441" t="s">
        <v>41</v>
      </c>
      <c r="J7441">
        <v>1</v>
      </c>
      <c r="K7441">
        <v>106</v>
      </c>
      <c r="L7441" t="s">
        <v>7</v>
      </c>
      <c r="M7441">
        <v>1</v>
      </c>
      <c r="N7441" t="s">
        <v>15</v>
      </c>
      <c r="O7441">
        <v>1</v>
      </c>
      <c r="P7441" t="s">
        <v>14</v>
      </c>
      <c r="Q7441">
        <v>5</v>
      </c>
      <c r="R7441" t="s">
        <v>47</v>
      </c>
      <c r="S7441">
        <v>1</v>
      </c>
      <c r="T7441">
        <v>26</v>
      </c>
      <c r="U7441">
        <v>61.9</v>
      </c>
      <c r="V7441">
        <v>69.529998800000001</v>
      </c>
      <c r="W7441" t="str">
        <f>_xlfn.XLOOKUP(M7441,ActionReference[Action],ActionReference[Reference])</f>
        <v>Approved</v>
      </c>
      <c r="X7441" t="str" cm="1">
        <f t="array" ref="X7441">_xlfn.IFS(T7441&lt;40,"Lower",T7441&lt;122,"Middle",TRUE,"Upper")</f>
        <v>Lower</v>
      </c>
    </row>
    <row r="7442" spans="1:24" x14ac:dyDescent="0.2">
      <c r="A7442" t="s">
        <v>233</v>
      </c>
      <c r="B7442" t="s">
        <v>1</v>
      </c>
      <c r="C7442" t="s">
        <v>38</v>
      </c>
      <c r="D7442">
        <v>1</v>
      </c>
      <c r="E7442" t="s">
        <v>39</v>
      </c>
      <c r="F7442">
        <v>1</v>
      </c>
      <c r="G7442" t="s">
        <v>43</v>
      </c>
      <c r="H7442">
        <v>3</v>
      </c>
      <c r="I7442" t="s">
        <v>41</v>
      </c>
      <c r="J7442">
        <v>1</v>
      </c>
      <c r="K7442">
        <v>125</v>
      </c>
      <c r="L7442" t="s">
        <v>7</v>
      </c>
      <c r="M7442">
        <v>1</v>
      </c>
      <c r="N7442" t="s">
        <v>16</v>
      </c>
      <c r="O7442">
        <v>2</v>
      </c>
      <c r="P7442" t="s">
        <v>14</v>
      </c>
      <c r="Q7442">
        <v>5</v>
      </c>
      <c r="R7442" t="s">
        <v>46</v>
      </c>
      <c r="S7442">
        <v>2</v>
      </c>
      <c r="T7442">
        <v>58</v>
      </c>
      <c r="U7442">
        <v>46.5</v>
      </c>
      <c r="V7442">
        <v>96.989997900000006</v>
      </c>
      <c r="W7442" t="str">
        <f>_xlfn.XLOOKUP(M7442,ActionReference[Action],ActionReference[Reference])</f>
        <v>Approved</v>
      </c>
      <c r="X7442" t="str" cm="1">
        <f t="array" ref="X7442">_xlfn.IFS(T7442&lt;40,"Lower",T7442&lt;122,"Middle",TRUE,"Upper")</f>
        <v>Middle</v>
      </c>
    </row>
    <row r="7443" spans="1:24" x14ac:dyDescent="0.2">
      <c r="A7443">
        <v>7505400005</v>
      </c>
      <c r="B7443" t="s">
        <v>1</v>
      </c>
      <c r="C7443" t="s">
        <v>38</v>
      </c>
      <c r="D7443">
        <v>1</v>
      </c>
      <c r="E7443" t="s">
        <v>39</v>
      </c>
      <c r="F7443">
        <v>1</v>
      </c>
      <c r="G7443" t="s">
        <v>40</v>
      </c>
      <c r="H7443">
        <v>1</v>
      </c>
      <c r="I7443" t="s">
        <v>41</v>
      </c>
      <c r="J7443">
        <v>1</v>
      </c>
      <c r="K7443">
        <v>200</v>
      </c>
      <c r="L7443" t="s">
        <v>6</v>
      </c>
      <c r="M7443">
        <v>3</v>
      </c>
      <c r="N7443" t="s">
        <v>16</v>
      </c>
      <c r="O7443">
        <v>2</v>
      </c>
      <c r="P7443" t="s">
        <v>14</v>
      </c>
      <c r="Q7443">
        <v>5</v>
      </c>
      <c r="R7443" t="s">
        <v>47</v>
      </c>
      <c r="S7443">
        <v>1</v>
      </c>
      <c r="T7443">
        <v>124</v>
      </c>
      <c r="U7443">
        <v>84.4</v>
      </c>
      <c r="V7443">
        <v>172.699997</v>
      </c>
      <c r="W7443" t="str">
        <f>_xlfn.XLOOKUP(M7443,ActionReference[Action],ActionReference[Reference])</f>
        <v>Denied</v>
      </c>
      <c r="X7443" t="str" cm="1">
        <f t="array" ref="X7443">_xlfn.IFS(T7443&lt;40,"Lower",T7443&lt;122,"Middle",TRUE,"Upper")</f>
        <v>Upper</v>
      </c>
    </row>
    <row r="7444" spans="1:24" x14ac:dyDescent="0.2">
      <c r="A7444" t="s">
        <v>76</v>
      </c>
      <c r="B7444" t="s">
        <v>1</v>
      </c>
      <c r="C7444" t="s">
        <v>38</v>
      </c>
      <c r="D7444">
        <v>1</v>
      </c>
      <c r="E7444" t="s">
        <v>39</v>
      </c>
      <c r="F7444">
        <v>1</v>
      </c>
      <c r="G7444" t="s">
        <v>40</v>
      </c>
      <c r="H7444">
        <v>1</v>
      </c>
      <c r="I7444" t="s">
        <v>41</v>
      </c>
      <c r="J7444">
        <v>1</v>
      </c>
      <c r="K7444">
        <v>380</v>
      </c>
      <c r="L7444" t="s">
        <v>7</v>
      </c>
      <c r="M7444">
        <v>1</v>
      </c>
      <c r="N7444" t="s">
        <v>16</v>
      </c>
      <c r="O7444">
        <v>2</v>
      </c>
      <c r="P7444" t="s">
        <v>14</v>
      </c>
      <c r="Q7444">
        <v>5</v>
      </c>
      <c r="R7444" t="s">
        <v>47</v>
      </c>
      <c r="S7444">
        <v>1</v>
      </c>
      <c r="T7444">
        <v>77</v>
      </c>
      <c r="U7444">
        <v>88</v>
      </c>
      <c r="V7444">
        <v>128.08000200000001</v>
      </c>
      <c r="W7444" t="str">
        <f>_xlfn.XLOOKUP(M7444,ActionReference[Action],ActionReference[Reference])</f>
        <v>Approved</v>
      </c>
      <c r="X7444" t="str" cm="1">
        <f t="array" ref="X7444">_xlfn.IFS(T7444&lt;40,"Lower",T7444&lt;122,"Middle",TRUE,"Upper")</f>
        <v>Middle</v>
      </c>
    </row>
    <row r="7445" spans="1:24" x14ac:dyDescent="0.2">
      <c r="A7445" t="s">
        <v>345</v>
      </c>
      <c r="B7445" t="s">
        <v>1</v>
      </c>
      <c r="C7445" t="s">
        <v>42</v>
      </c>
      <c r="D7445">
        <v>2</v>
      </c>
      <c r="E7445" t="s">
        <v>39</v>
      </c>
      <c r="F7445">
        <v>1</v>
      </c>
      <c r="G7445" t="s">
        <v>43</v>
      </c>
      <c r="H7445">
        <v>3</v>
      </c>
      <c r="I7445" t="s">
        <v>41</v>
      </c>
      <c r="J7445">
        <v>1</v>
      </c>
      <c r="K7445">
        <v>42</v>
      </c>
      <c r="L7445" t="s">
        <v>7</v>
      </c>
      <c r="M7445">
        <v>1</v>
      </c>
      <c r="N7445" t="s">
        <v>16</v>
      </c>
      <c r="O7445">
        <v>2</v>
      </c>
      <c r="P7445" t="s">
        <v>14</v>
      </c>
      <c r="Q7445">
        <v>5</v>
      </c>
      <c r="R7445" t="s">
        <v>46</v>
      </c>
      <c r="S7445">
        <v>2</v>
      </c>
      <c r="T7445">
        <v>16</v>
      </c>
      <c r="U7445">
        <v>59.5</v>
      </c>
      <c r="V7445">
        <v>86.769996599999999</v>
      </c>
      <c r="W7445" t="str">
        <f>_xlfn.XLOOKUP(M7445,ActionReference[Action],ActionReference[Reference])</f>
        <v>Approved</v>
      </c>
      <c r="X7445" t="str" cm="1">
        <f t="array" ref="X7445">_xlfn.IFS(T7445&lt;40,"Lower",T7445&lt;122,"Middle",TRUE,"Upper")</f>
        <v>Lower</v>
      </c>
    </row>
    <row r="7446" spans="1:24" x14ac:dyDescent="0.2">
      <c r="A7446" t="s">
        <v>478</v>
      </c>
      <c r="B7446" t="s">
        <v>1</v>
      </c>
      <c r="C7446" t="s">
        <v>38</v>
      </c>
      <c r="D7446">
        <v>1</v>
      </c>
      <c r="E7446" t="s">
        <v>39</v>
      </c>
      <c r="F7446">
        <v>1</v>
      </c>
      <c r="G7446" t="s">
        <v>40</v>
      </c>
      <c r="H7446">
        <v>1</v>
      </c>
      <c r="I7446" t="s">
        <v>41</v>
      </c>
      <c r="J7446">
        <v>1</v>
      </c>
      <c r="K7446">
        <v>448</v>
      </c>
      <c r="L7446" t="s">
        <v>7</v>
      </c>
      <c r="M7446">
        <v>1</v>
      </c>
      <c r="N7446" t="s">
        <v>16</v>
      </c>
      <c r="O7446">
        <v>2</v>
      </c>
      <c r="P7446" t="s">
        <v>14</v>
      </c>
      <c r="Q7446">
        <v>5</v>
      </c>
      <c r="R7446" t="s">
        <v>47</v>
      </c>
      <c r="S7446">
        <v>1</v>
      </c>
      <c r="T7446">
        <v>96</v>
      </c>
      <c r="U7446">
        <v>64.3</v>
      </c>
      <c r="V7446">
        <v>176</v>
      </c>
      <c r="W7446" t="str">
        <f>_xlfn.XLOOKUP(M7446,ActionReference[Action],ActionReference[Reference])</f>
        <v>Approved</v>
      </c>
      <c r="X7446" t="str" cm="1">
        <f t="array" ref="X7446">_xlfn.IFS(T7446&lt;40,"Lower",T7446&lt;122,"Middle",TRUE,"Upper")</f>
        <v>Middle</v>
      </c>
    </row>
    <row r="7447" spans="1:24" x14ac:dyDescent="0.2">
      <c r="A7447">
        <v>1048900004</v>
      </c>
      <c r="B7447" t="s">
        <v>1</v>
      </c>
      <c r="C7447" t="s">
        <v>42</v>
      </c>
      <c r="D7447">
        <v>2</v>
      </c>
      <c r="E7447" t="s">
        <v>39</v>
      </c>
      <c r="F7447">
        <v>1</v>
      </c>
      <c r="G7447" t="s">
        <v>40</v>
      </c>
      <c r="H7447">
        <v>1</v>
      </c>
      <c r="I7447" t="s">
        <v>41</v>
      </c>
      <c r="J7447">
        <v>1</v>
      </c>
      <c r="K7447">
        <v>128</v>
      </c>
      <c r="L7447" t="s">
        <v>7</v>
      </c>
      <c r="M7447">
        <v>1</v>
      </c>
      <c r="N7447" t="s">
        <v>16</v>
      </c>
      <c r="O7447">
        <v>2</v>
      </c>
      <c r="P7447" t="s">
        <v>14</v>
      </c>
      <c r="Q7447">
        <v>5</v>
      </c>
      <c r="R7447" t="s">
        <v>47</v>
      </c>
      <c r="S7447">
        <v>1</v>
      </c>
      <c r="T7447">
        <v>90</v>
      </c>
      <c r="U7447">
        <v>74.3</v>
      </c>
      <c r="V7447">
        <v>86.980003400000001</v>
      </c>
      <c r="W7447" t="str">
        <f>_xlfn.XLOOKUP(M7447,ActionReference[Action],ActionReference[Reference])</f>
        <v>Approved</v>
      </c>
      <c r="X7447" t="str" cm="1">
        <f t="array" ref="X7447">_xlfn.IFS(T7447&lt;40,"Lower",T7447&lt;122,"Middle",TRUE,"Upper")</f>
        <v>Middle</v>
      </c>
    </row>
    <row r="7448" spans="1:24" x14ac:dyDescent="0.2">
      <c r="A7448">
        <v>7197000003</v>
      </c>
      <c r="B7448" t="s">
        <v>1</v>
      </c>
      <c r="C7448" t="s">
        <v>38</v>
      </c>
      <c r="D7448">
        <v>1</v>
      </c>
      <c r="E7448" t="s">
        <v>39</v>
      </c>
      <c r="F7448">
        <v>1</v>
      </c>
      <c r="G7448" t="s">
        <v>40</v>
      </c>
      <c r="H7448">
        <v>1</v>
      </c>
      <c r="I7448" t="s">
        <v>41</v>
      </c>
      <c r="J7448">
        <v>1</v>
      </c>
      <c r="K7448">
        <v>156</v>
      </c>
      <c r="L7448" t="s">
        <v>7</v>
      </c>
      <c r="M7448">
        <v>1</v>
      </c>
      <c r="N7448" t="s">
        <v>16</v>
      </c>
      <c r="O7448">
        <v>2</v>
      </c>
      <c r="P7448" t="s">
        <v>14</v>
      </c>
      <c r="Q7448">
        <v>5</v>
      </c>
      <c r="R7448" t="s">
        <v>46</v>
      </c>
      <c r="S7448">
        <v>2</v>
      </c>
      <c r="T7448">
        <v>83</v>
      </c>
      <c r="U7448">
        <v>55.8</v>
      </c>
      <c r="V7448">
        <v>88.459999100000005</v>
      </c>
      <c r="W7448" t="str">
        <f>_xlfn.XLOOKUP(M7448,ActionReference[Action],ActionReference[Reference])</f>
        <v>Approved</v>
      </c>
      <c r="X7448" t="str" cm="1">
        <f t="array" ref="X7448">_xlfn.IFS(T7448&lt;40,"Lower",T7448&lt;122,"Middle",TRUE,"Upper")</f>
        <v>Middle</v>
      </c>
    </row>
    <row r="7449" spans="1:24" x14ac:dyDescent="0.2">
      <c r="A7449" t="s">
        <v>479</v>
      </c>
      <c r="B7449" t="s">
        <v>1</v>
      </c>
      <c r="C7449" t="s">
        <v>38</v>
      </c>
      <c r="D7449">
        <v>1</v>
      </c>
      <c r="E7449" t="s">
        <v>54</v>
      </c>
      <c r="F7449">
        <v>2</v>
      </c>
      <c r="G7449" t="s">
        <v>40</v>
      </c>
      <c r="H7449">
        <v>1</v>
      </c>
      <c r="I7449" t="s">
        <v>41</v>
      </c>
      <c r="J7449">
        <v>1</v>
      </c>
      <c r="K7449">
        <v>34</v>
      </c>
      <c r="L7449" t="s">
        <v>7</v>
      </c>
      <c r="M7449">
        <v>1</v>
      </c>
      <c r="N7449" t="s">
        <v>16</v>
      </c>
      <c r="O7449">
        <v>2</v>
      </c>
      <c r="P7449" t="s">
        <v>9</v>
      </c>
      <c r="Q7449">
        <v>2</v>
      </c>
      <c r="R7449" t="s">
        <v>47</v>
      </c>
      <c r="S7449">
        <v>1</v>
      </c>
      <c r="T7449">
        <v>52</v>
      </c>
      <c r="U7449">
        <v>72</v>
      </c>
      <c r="V7449">
        <v>71.220001199999999</v>
      </c>
      <c r="W7449" t="str">
        <f>_xlfn.XLOOKUP(M7449,ActionReference[Action],ActionReference[Reference])</f>
        <v>Approved</v>
      </c>
      <c r="X7449" t="str" cm="1">
        <f t="array" ref="X7449">_xlfn.IFS(T7449&lt;40,"Lower",T7449&lt;122,"Middle",TRUE,"Upper")</f>
        <v>Middle</v>
      </c>
    </row>
    <row r="7450" spans="1:24" x14ac:dyDescent="0.2">
      <c r="A7450" t="s">
        <v>246</v>
      </c>
      <c r="B7450" t="s">
        <v>1</v>
      </c>
      <c r="C7450" t="s">
        <v>42</v>
      </c>
      <c r="D7450">
        <v>2</v>
      </c>
      <c r="E7450" t="s">
        <v>39</v>
      </c>
      <c r="F7450">
        <v>1</v>
      </c>
      <c r="G7450" t="s">
        <v>40</v>
      </c>
      <c r="H7450">
        <v>1</v>
      </c>
      <c r="I7450" t="s">
        <v>41</v>
      </c>
      <c r="J7450">
        <v>1</v>
      </c>
      <c r="K7450">
        <v>74</v>
      </c>
      <c r="L7450" t="s">
        <v>7</v>
      </c>
      <c r="M7450">
        <v>1</v>
      </c>
      <c r="N7450" t="s">
        <v>16</v>
      </c>
      <c r="O7450">
        <v>2</v>
      </c>
      <c r="P7450" t="s">
        <v>10</v>
      </c>
      <c r="Q7450">
        <v>3</v>
      </c>
      <c r="R7450" t="s">
        <v>46</v>
      </c>
      <c r="S7450">
        <v>2</v>
      </c>
      <c r="T7450">
        <v>20</v>
      </c>
      <c r="U7450">
        <v>69.2</v>
      </c>
      <c r="V7450">
        <v>83.720001199999999</v>
      </c>
      <c r="W7450" t="str">
        <f>_xlfn.XLOOKUP(M7450,ActionReference[Action],ActionReference[Reference])</f>
        <v>Approved</v>
      </c>
      <c r="X7450" t="str" cm="1">
        <f t="array" ref="X7450">_xlfn.IFS(T7450&lt;40,"Lower",T7450&lt;122,"Middle",TRUE,"Upper")</f>
        <v>Lower</v>
      </c>
    </row>
    <row r="7451" spans="1:24" x14ac:dyDescent="0.2">
      <c r="A7451" t="s">
        <v>236</v>
      </c>
      <c r="B7451" t="s">
        <v>1</v>
      </c>
      <c r="C7451" t="s">
        <v>38</v>
      </c>
      <c r="D7451">
        <v>1</v>
      </c>
      <c r="E7451" t="s">
        <v>39</v>
      </c>
      <c r="F7451">
        <v>1</v>
      </c>
      <c r="G7451" t="s">
        <v>40</v>
      </c>
      <c r="H7451">
        <v>1</v>
      </c>
      <c r="I7451" t="s">
        <v>41</v>
      </c>
      <c r="J7451">
        <v>1</v>
      </c>
      <c r="K7451">
        <v>227</v>
      </c>
      <c r="L7451" t="s">
        <v>7</v>
      </c>
      <c r="M7451">
        <v>1</v>
      </c>
      <c r="N7451" t="s">
        <v>16</v>
      </c>
      <c r="O7451">
        <v>2</v>
      </c>
      <c r="P7451" t="s">
        <v>14</v>
      </c>
      <c r="Q7451">
        <v>5</v>
      </c>
      <c r="R7451" t="s">
        <v>46</v>
      </c>
      <c r="S7451">
        <v>2</v>
      </c>
      <c r="T7451">
        <v>43</v>
      </c>
      <c r="U7451">
        <v>63.9</v>
      </c>
      <c r="V7451">
        <v>117.610001</v>
      </c>
      <c r="W7451" t="str">
        <f>_xlfn.XLOOKUP(M7451,ActionReference[Action],ActionReference[Reference])</f>
        <v>Approved</v>
      </c>
      <c r="X7451" t="str" cm="1">
        <f t="array" ref="X7451">_xlfn.IFS(T7451&lt;40,"Lower",T7451&lt;122,"Middle",TRUE,"Upper")</f>
        <v>Middle</v>
      </c>
    </row>
    <row r="7452" spans="1:24" x14ac:dyDescent="0.2">
      <c r="A7452">
        <v>7197000003</v>
      </c>
      <c r="B7452" t="s">
        <v>1</v>
      </c>
      <c r="C7452" t="s">
        <v>38</v>
      </c>
      <c r="D7452">
        <v>1</v>
      </c>
      <c r="E7452" t="s">
        <v>39</v>
      </c>
      <c r="F7452">
        <v>1</v>
      </c>
      <c r="G7452" t="s">
        <v>43</v>
      </c>
      <c r="H7452">
        <v>3</v>
      </c>
      <c r="I7452" t="s">
        <v>41</v>
      </c>
      <c r="J7452">
        <v>1</v>
      </c>
      <c r="K7452">
        <v>84</v>
      </c>
      <c r="L7452" t="s">
        <v>6</v>
      </c>
      <c r="M7452">
        <v>3</v>
      </c>
      <c r="N7452" t="s">
        <v>15</v>
      </c>
      <c r="O7452">
        <v>1</v>
      </c>
      <c r="P7452" t="s">
        <v>14</v>
      </c>
      <c r="Q7452">
        <v>5</v>
      </c>
      <c r="R7452" t="s">
        <v>47</v>
      </c>
      <c r="S7452">
        <v>1</v>
      </c>
      <c r="T7452">
        <v>48</v>
      </c>
      <c r="U7452">
        <v>40.299999999999997</v>
      </c>
      <c r="V7452">
        <v>125.80999799999999</v>
      </c>
      <c r="W7452" t="str">
        <f>_xlfn.XLOOKUP(M7452,ActionReference[Action],ActionReference[Reference])</f>
        <v>Denied</v>
      </c>
      <c r="X7452" t="str" cm="1">
        <f t="array" ref="X7452">_xlfn.IFS(T7452&lt;40,"Lower",T7452&lt;122,"Middle",TRUE,"Upper")</f>
        <v>Middle</v>
      </c>
    </row>
    <row r="7453" spans="1:24" x14ac:dyDescent="0.2">
      <c r="A7453" t="s">
        <v>71</v>
      </c>
      <c r="B7453" t="s">
        <v>1</v>
      </c>
      <c r="C7453" t="s">
        <v>42</v>
      </c>
      <c r="D7453">
        <v>2</v>
      </c>
      <c r="E7453" t="s">
        <v>39</v>
      </c>
      <c r="F7453">
        <v>1</v>
      </c>
      <c r="G7453" t="s">
        <v>40</v>
      </c>
      <c r="H7453">
        <v>1</v>
      </c>
      <c r="I7453" t="s">
        <v>41</v>
      </c>
      <c r="J7453">
        <v>1</v>
      </c>
      <c r="K7453">
        <v>98</v>
      </c>
      <c r="L7453" t="s">
        <v>6</v>
      </c>
      <c r="M7453">
        <v>3</v>
      </c>
      <c r="N7453" t="s">
        <v>16</v>
      </c>
      <c r="O7453">
        <v>2</v>
      </c>
      <c r="P7453" t="s">
        <v>9</v>
      </c>
      <c r="Q7453">
        <v>2</v>
      </c>
      <c r="R7453" t="s">
        <v>47</v>
      </c>
      <c r="S7453">
        <v>1</v>
      </c>
      <c r="T7453">
        <v>50</v>
      </c>
      <c r="U7453">
        <v>70.8</v>
      </c>
      <c r="V7453">
        <v>108.029999</v>
      </c>
      <c r="W7453" t="str">
        <f>_xlfn.XLOOKUP(M7453,ActionReference[Action],ActionReference[Reference])</f>
        <v>Denied</v>
      </c>
      <c r="X7453" t="str" cm="1">
        <f t="array" ref="X7453">_xlfn.IFS(T7453&lt;40,"Lower",T7453&lt;122,"Middle",TRUE,"Upper")</f>
        <v>Middle</v>
      </c>
    </row>
    <row r="7454" spans="1:24" x14ac:dyDescent="0.2">
      <c r="A7454" t="s">
        <v>198</v>
      </c>
      <c r="B7454" t="s">
        <v>1</v>
      </c>
      <c r="C7454" t="s">
        <v>42</v>
      </c>
      <c r="D7454">
        <v>2</v>
      </c>
      <c r="E7454" t="s">
        <v>39</v>
      </c>
      <c r="F7454">
        <v>1</v>
      </c>
      <c r="G7454" t="s">
        <v>40</v>
      </c>
      <c r="H7454">
        <v>1</v>
      </c>
      <c r="I7454" t="s">
        <v>41</v>
      </c>
      <c r="J7454">
        <v>1</v>
      </c>
      <c r="K7454">
        <v>280</v>
      </c>
      <c r="L7454" t="s">
        <v>6</v>
      </c>
      <c r="M7454">
        <v>3</v>
      </c>
      <c r="N7454" t="s">
        <v>16</v>
      </c>
      <c r="O7454">
        <v>2</v>
      </c>
      <c r="P7454" t="s">
        <v>10</v>
      </c>
      <c r="Q7454">
        <v>3</v>
      </c>
      <c r="R7454" t="s">
        <v>47</v>
      </c>
      <c r="S7454">
        <v>1</v>
      </c>
      <c r="T7454">
        <v>52</v>
      </c>
      <c r="U7454">
        <v>64.400000000000006</v>
      </c>
      <c r="V7454">
        <v>151.529999</v>
      </c>
      <c r="W7454" t="str">
        <f>_xlfn.XLOOKUP(M7454,ActionReference[Action],ActionReference[Reference])</f>
        <v>Denied</v>
      </c>
      <c r="X7454" t="str" cm="1">
        <f t="array" ref="X7454">_xlfn.IFS(T7454&lt;40,"Lower",T7454&lt;122,"Middle",TRUE,"Upper")</f>
        <v>Middle</v>
      </c>
    </row>
    <row r="7455" spans="1:24" x14ac:dyDescent="0.2">
      <c r="A7455" t="s">
        <v>103</v>
      </c>
      <c r="B7455" t="s">
        <v>1</v>
      </c>
      <c r="C7455" t="s">
        <v>38</v>
      </c>
      <c r="D7455">
        <v>1</v>
      </c>
      <c r="E7455" t="s">
        <v>54</v>
      </c>
      <c r="F7455">
        <v>2</v>
      </c>
      <c r="G7455" t="s">
        <v>40</v>
      </c>
      <c r="H7455">
        <v>1</v>
      </c>
      <c r="I7455" t="s">
        <v>41</v>
      </c>
      <c r="J7455">
        <v>1</v>
      </c>
      <c r="K7455">
        <v>41</v>
      </c>
      <c r="L7455" t="s">
        <v>6</v>
      </c>
      <c r="M7455">
        <v>3</v>
      </c>
      <c r="N7455" t="s">
        <v>16</v>
      </c>
      <c r="O7455">
        <v>2</v>
      </c>
      <c r="P7455" t="s">
        <v>10</v>
      </c>
      <c r="Q7455">
        <v>3</v>
      </c>
      <c r="R7455" t="s">
        <v>46</v>
      </c>
      <c r="S7455">
        <v>2</v>
      </c>
      <c r="T7455">
        <v>16</v>
      </c>
      <c r="U7455">
        <v>56.6</v>
      </c>
      <c r="V7455">
        <v>103.199997</v>
      </c>
      <c r="W7455" t="str">
        <f>_xlfn.XLOOKUP(M7455,ActionReference[Action],ActionReference[Reference])</f>
        <v>Denied</v>
      </c>
      <c r="X7455" t="str" cm="1">
        <f t="array" ref="X7455">_xlfn.IFS(T7455&lt;40,"Lower",T7455&lt;122,"Middle",TRUE,"Upper")</f>
        <v>Lower</v>
      </c>
    </row>
    <row r="7456" spans="1:24" x14ac:dyDescent="0.2">
      <c r="A7456">
        <v>471809999</v>
      </c>
      <c r="B7456" t="s">
        <v>1</v>
      </c>
      <c r="C7456" t="s">
        <v>38</v>
      </c>
      <c r="D7456">
        <v>1</v>
      </c>
      <c r="E7456" t="s">
        <v>39</v>
      </c>
      <c r="F7456">
        <v>1</v>
      </c>
      <c r="G7456" t="s">
        <v>40</v>
      </c>
      <c r="H7456">
        <v>1</v>
      </c>
      <c r="I7456" t="s">
        <v>41</v>
      </c>
      <c r="J7456">
        <v>1</v>
      </c>
      <c r="K7456">
        <v>263</v>
      </c>
      <c r="L7456" t="s">
        <v>44</v>
      </c>
      <c r="M7456">
        <v>6</v>
      </c>
      <c r="N7456" t="s">
        <v>16</v>
      </c>
      <c r="O7456">
        <v>2</v>
      </c>
      <c r="P7456" t="s">
        <v>14</v>
      </c>
      <c r="Q7456">
        <v>5</v>
      </c>
      <c r="R7456" t="s">
        <v>47</v>
      </c>
      <c r="S7456">
        <v>1</v>
      </c>
      <c r="T7456">
        <v>163</v>
      </c>
      <c r="U7456">
        <v>74.3</v>
      </c>
      <c r="V7456">
        <v>83.419998199999995</v>
      </c>
      <c r="W7456" t="str">
        <f>_xlfn.XLOOKUP(M7456,ActionReference[Action],ActionReference[Reference])</f>
        <v>Approved</v>
      </c>
      <c r="X7456" t="str" cm="1">
        <f t="array" ref="X7456">_xlfn.IFS(T7456&lt;40,"Lower",T7456&lt;122,"Middle",TRUE,"Upper")</f>
        <v>Upper</v>
      </c>
    </row>
    <row r="7457" spans="1:24" x14ac:dyDescent="0.2">
      <c r="A7457" t="s">
        <v>94</v>
      </c>
      <c r="B7457" t="s">
        <v>1</v>
      </c>
      <c r="C7457" t="s">
        <v>42</v>
      </c>
      <c r="D7457">
        <v>2</v>
      </c>
      <c r="E7457" t="s">
        <v>39</v>
      </c>
      <c r="F7457">
        <v>1</v>
      </c>
      <c r="G7457" t="s">
        <v>43</v>
      </c>
      <c r="H7457">
        <v>3</v>
      </c>
      <c r="I7457" t="s">
        <v>41</v>
      </c>
      <c r="J7457">
        <v>1</v>
      </c>
      <c r="K7457">
        <v>110</v>
      </c>
      <c r="L7457" t="s">
        <v>6</v>
      </c>
      <c r="M7457">
        <v>3</v>
      </c>
      <c r="N7457" t="s">
        <v>16</v>
      </c>
      <c r="O7457">
        <v>2</v>
      </c>
      <c r="P7457" t="s">
        <v>14</v>
      </c>
      <c r="Q7457">
        <v>5</v>
      </c>
      <c r="R7457" t="s">
        <v>46</v>
      </c>
      <c r="S7457">
        <v>2</v>
      </c>
      <c r="U7457">
        <v>67.900000000000006</v>
      </c>
      <c r="V7457">
        <v>66.959999100000005</v>
      </c>
      <c r="W7457" t="str">
        <f>_xlfn.XLOOKUP(M7457,ActionReference[Action],ActionReference[Reference])</f>
        <v>Denied</v>
      </c>
      <c r="X7457" t="str" cm="1">
        <f t="array" ref="X7457">_xlfn.IFS(T7457&lt;40,"Lower",T7457&lt;122,"Middle",TRUE,"Upper")</f>
        <v>Lower</v>
      </c>
    </row>
    <row r="7458" spans="1:24" x14ac:dyDescent="0.2">
      <c r="A7458" t="s">
        <v>111</v>
      </c>
      <c r="B7458" t="s">
        <v>1</v>
      </c>
      <c r="C7458" t="s">
        <v>38</v>
      </c>
      <c r="D7458">
        <v>1</v>
      </c>
      <c r="E7458" t="s">
        <v>39</v>
      </c>
      <c r="F7458">
        <v>1</v>
      </c>
      <c r="G7458" t="s">
        <v>43</v>
      </c>
      <c r="H7458">
        <v>3</v>
      </c>
      <c r="I7458" t="s">
        <v>41</v>
      </c>
      <c r="J7458">
        <v>1</v>
      </c>
      <c r="K7458">
        <v>217</v>
      </c>
      <c r="L7458" t="s">
        <v>7</v>
      </c>
      <c r="M7458">
        <v>1</v>
      </c>
      <c r="N7458" t="s">
        <v>16</v>
      </c>
      <c r="O7458">
        <v>2</v>
      </c>
      <c r="P7458" t="s">
        <v>14</v>
      </c>
      <c r="Q7458">
        <v>5</v>
      </c>
      <c r="R7458" t="s">
        <v>47</v>
      </c>
      <c r="S7458">
        <v>1</v>
      </c>
      <c r="T7458">
        <v>104</v>
      </c>
      <c r="U7458">
        <v>72.400000000000006</v>
      </c>
      <c r="V7458">
        <v>140.070007</v>
      </c>
      <c r="W7458" t="str">
        <f>_xlfn.XLOOKUP(M7458,ActionReference[Action],ActionReference[Reference])</f>
        <v>Approved</v>
      </c>
      <c r="X7458" t="str" cm="1">
        <f t="array" ref="X7458">_xlfn.IFS(T7458&lt;40,"Lower",T7458&lt;122,"Middle",TRUE,"Upper")</f>
        <v>Middle</v>
      </c>
    </row>
    <row r="7459" spans="1:24" x14ac:dyDescent="0.2">
      <c r="A7459" t="s">
        <v>480</v>
      </c>
      <c r="B7459" t="s">
        <v>1</v>
      </c>
      <c r="C7459" t="s">
        <v>38</v>
      </c>
      <c r="D7459">
        <v>1</v>
      </c>
      <c r="E7459" t="s">
        <v>39</v>
      </c>
      <c r="F7459">
        <v>1</v>
      </c>
      <c r="G7459" t="s">
        <v>43</v>
      </c>
      <c r="H7459">
        <v>3</v>
      </c>
      <c r="I7459" t="s">
        <v>41</v>
      </c>
      <c r="J7459">
        <v>1</v>
      </c>
      <c r="K7459">
        <v>113</v>
      </c>
      <c r="L7459" t="s">
        <v>7</v>
      </c>
      <c r="M7459">
        <v>1</v>
      </c>
      <c r="N7459" t="s">
        <v>15</v>
      </c>
      <c r="O7459">
        <v>1</v>
      </c>
      <c r="P7459" t="s">
        <v>14</v>
      </c>
      <c r="Q7459">
        <v>5</v>
      </c>
      <c r="R7459" t="s">
        <v>47</v>
      </c>
      <c r="S7459">
        <v>1</v>
      </c>
      <c r="T7459">
        <v>37</v>
      </c>
      <c r="U7459">
        <v>25.9</v>
      </c>
      <c r="V7459">
        <v>76.980003400000001</v>
      </c>
      <c r="W7459" t="str">
        <f>_xlfn.XLOOKUP(M7459,ActionReference[Action],ActionReference[Reference])</f>
        <v>Approved</v>
      </c>
      <c r="X7459" t="str" cm="1">
        <f t="array" ref="X7459">_xlfn.IFS(T7459&lt;40,"Lower",T7459&lt;122,"Middle",TRUE,"Upper")</f>
        <v>Lower</v>
      </c>
    </row>
    <row r="7460" spans="1:24" x14ac:dyDescent="0.2">
      <c r="A7460" t="s">
        <v>62</v>
      </c>
      <c r="B7460" t="s">
        <v>1</v>
      </c>
      <c r="C7460" t="s">
        <v>38</v>
      </c>
      <c r="D7460">
        <v>1</v>
      </c>
      <c r="E7460" t="s">
        <v>39</v>
      </c>
      <c r="F7460">
        <v>1</v>
      </c>
      <c r="G7460" t="s">
        <v>43</v>
      </c>
      <c r="H7460">
        <v>3</v>
      </c>
      <c r="I7460" t="s">
        <v>41</v>
      </c>
      <c r="J7460">
        <v>1</v>
      </c>
      <c r="K7460">
        <v>198</v>
      </c>
      <c r="L7460" t="s">
        <v>7</v>
      </c>
      <c r="M7460">
        <v>1</v>
      </c>
      <c r="N7460" t="s">
        <v>16</v>
      </c>
      <c r="O7460">
        <v>2</v>
      </c>
      <c r="P7460" t="s">
        <v>14</v>
      </c>
      <c r="Q7460">
        <v>5</v>
      </c>
      <c r="R7460" t="s">
        <v>47</v>
      </c>
      <c r="S7460">
        <v>1</v>
      </c>
      <c r="T7460">
        <v>114</v>
      </c>
      <c r="U7460">
        <v>91.1</v>
      </c>
      <c r="V7460">
        <v>71.129997299999999</v>
      </c>
      <c r="W7460" t="str">
        <f>_xlfn.XLOOKUP(M7460,ActionReference[Action],ActionReference[Reference])</f>
        <v>Approved</v>
      </c>
      <c r="X7460" t="str" cm="1">
        <f t="array" ref="X7460">_xlfn.IFS(T7460&lt;40,"Lower",T7460&lt;122,"Middle",TRUE,"Upper")</f>
        <v>Middle</v>
      </c>
    </row>
    <row r="7461" spans="1:24" x14ac:dyDescent="0.2">
      <c r="A7461" t="s">
        <v>197</v>
      </c>
      <c r="B7461" t="s">
        <v>1</v>
      </c>
      <c r="C7461" t="s">
        <v>38</v>
      </c>
      <c r="D7461">
        <v>1</v>
      </c>
      <c r="E7461" t="s">
        <v>39</v>
      </c>
      <c r="F7461">
        <v>1</v>
      </c>
      <c r="G7461" t="s">
        <v>40</v>
      </c>
      <c r="H7461">
        <v>1</v>
      </c>
      <c r="I7461" t="s">
        <v>50</v>
      </c>
      <c r="J7461">
        <v>2</v>
      </c>
      <c r="K7461">
        <v>424</v>
      </c>
      <c r="L7461" t="s">
        <v>53</v>
      </c>
      <c r="M7461">
        <v>2</v>
      </c>
      <c r="N7461" t="s">
        <v>16</v>
      </c>
      <c r="O7461">
        <v>2</v>
      </c>
      <c r="P7461" t="s">
        <v>9</v>
      </c>
      <c r="Q7461">
        <v>2</v>
      </c>
      <c r="R7461" t="s">
        <v>47</v>
      </c>
      <c r="S7461">
        <v>1</v>
      </c>
      <c r="T7461">
        <v>433</v>
      </c>
      <c r="U7461">
        <v>88</v>
      </c>
      <c r="V7461">
        <v>174.820007</v>
      </c>
      <c r="W7461" t="str">
        <f>_xlfn.XLOOKUP(M7461,ActionReference[Action],ActionReference[Reference])</f>
        <v>Approved</v>
      </c>
      <c r="X7461" t="str" cm="1">
        <f t="array" ref="X7461">_xlfn.IFS(T7461&lt;40,"Lower",T7461&lt;122,"Middle",TRUE,"Upper")</f>
        <v>Upper</v>
      </c>
    </row>
    <row r="7462" spans="1:24" x14ac:dyDescent="0.2">
      <c r="A7462" t="s">
        <v>90</v>
      </c>
      <c r="B7462" t="s">
        <v>1</v>
      </c>
      <c r="C7462" t="s">
        <v>38</v>
      </c>
      <c r="D7462">
        <v>1</v>
      </c>
      <c r="E7462" t="s">
        <v>39</v>
      </c>
      <c r="F7462">
        <v>1</v>
      </c>
      <c r="G7462" t="s">
        <v>40</v>
      </c>
      <c r="H7462">
        <v>1</v>
      </c>
      <c r="I7462" t="s">
        <v>50</v>
      </c>
      <c r="J7462">
        <v>2</v>
      </c>
      <c r="K7462">
        <v>118</v>
      </c>
      <c r="L7462" t="s">
        <v>7</v>
      </c>
      <c r="M7462">
        <v>1</v>
      </c>
      <c r="N7462" t="s">
        <v>16</v>
      </c>
      <c r="O7462">
        <v>2</v>
      </c>
      <c r="P7462" t="s">
        <v>14</v>
      </c>
      <c r="Q7462">
        <v>5</v>
      </c>
      <c r="R7462" t="s">
        <v>47</v>
      </c>
      <c r="S7462">
        <v>1</v>
      </c>
      <c r="T7462">
        <v>132</v>
      </c>
      <c r="U7462">
        <v>65.3</v>
      </c>
      <c r="V7462">
        <v>106.16999800000001</v>
      </c>
      <c r="W7462" t="str">
        <f>_xlfn.XLOOKUP(M7462,ActionReference[Action],ActionReference[Reference])</f>
        <v>Approved</v>
      </c>
      <c r="X7462" t="str" cm="1">
        <f t="array" ref="X7462">_xlfn.IFS(T7462&lt;40,"Lower",T7462&lt;122,"Middle",TRUE,"Upper")</f>
        <v>Upper</v>
      </c>
    </row>
    <row r="7463" spans="1:24" x14ac:dyDescent="0.2">
      <c r="A7463" t="s">
        <v>161</v>
      </c>
      <c r="B7463" t="s">
        <v>1</v>
      </c>
      <c r="C7463" t="s">
        <v>42</v>
      </c>
      <c r="D7463">
        <v>2</v>
      </c>
      <c r="E7463" t="s">
        <v>39</v>
      </c>
      <c r="F7463">
        <v>1</v>
      </c>
      <c r="G7463" t="s">
        <v>43</v>
      </c>
      <c r="H7463">
        <v>3</v>
      </c>
      <c r="I7463" t="s">
        <v>41</v>
      </c>
      <c r="J7463">
        <v>1</v>
      </c>
      <c r="K7463">
        <v>263</v>
      </c>
      <c r="L7463" t="s">
        <v>7</v>
      </c>
      <c r="M7463">
        <v>1</v>
      </c>
      <c r="N7463" t="s">
        <v>16</v>
      </c>
      <c r="O7463">
        <v>2</v>
      </c>
      <c r="P7463" t="s">
        <v>10</v>
      </c>
      <c r="Q7463">
        <v>3</v>
      </c>
      <c r="R7463" t="s">
        <v>47</v>
      </c>
      <c r="S7463">
        <v>1</v>
      </c>
      <c r="T7463">
        <v>138</v>
      </c>
      <c r="U7463">
        <v>68.099999999999994</v>
      </c>
      <c r="V7463">
        <v>134.929993</v>
      </c>
      <c r="W7463" t="str">
        <f>_xlfn.XLOOKUP(M7463,ActionReference[Action],ActionReference[Reference])</f>
        <v>Approved</v>
      </c>
      <c r="X7463" t="str" cm="1">
        <f t="array" ref="X7463">_xlfn.IFS(T7463&lt;40,"Lower",T7463&lt;122,"Middle",TRUE,"Upper")</f>
        <v>Upper</v>
      </c>
    </row>
    <row r="7464" spans="1:24" x14ac:dyDescent="0.2">
      <c r="A7464">
        <v>7992700007</v>
      </c>
      <c r="B7464" t="s">
        <v>1</v>
      </c>
      <c r="C7464" t="s">
        <v>45</v>
      </c>
      <c r="D7464">
        <v>3</v>
      </c>
      <c r="E7464" t="s">
        <v>39</v>
      </c>
      <c r="F7464">
        <v>1</v>
      </c>
      <c r="G7464" t="s">
        <v>40</v>
      </c>
      <c r="H7464">
        <v>1</v>
      </c>
      <c r="I7464" t="s">
        <v>41</v>
      </c>
      <c r="J7464">
        <v>1</v>
      </c>
      <c r="K7464">
        <v>369</v>
      </c>
      <c r="L7464" t="s">
        <v>7</v>
      </c>
      <c r="M7464">
        <v>1</v>
      </c>
      <c r="N7464" t="s">
        <v>16</v>
      </c>
      <c r="O7464">
        <v>2</v>
      </c>
      <c r="P7464" t="s">
        <v>14</v>
      </c>
      <c r="Q7464">
        <v>5</v>
      </c>
      <c r="R7464" t="s">
        <v>47</v>
      </c>
      <c r="S7464">
        <v>1</v>
      </c>
      <c r="T7464">
        <v>65</v>
      </c>
      <c r="U7464">
        <v>55.2</v>
      </c>
      <c r="V7464">
        <v>118.650002</v>
      </c>
      <c r="W7464" t="str">
        <f>_xlfn.XLOOKUP(M7464,ActionReference[Action],ActionReference[Reference])</f>
        <v>Approved</v>
      </c>
      <c r="X7464" t="str" cm="1">
        <f t="array" ref="X7464">_xlfn.IFS(T7464&lt;40,"Lower",T7464&lt;122,"Middle",TRUE,"Upper")</f>
        <v>Middle</v>
      </c>
    </row>
    <row r="7465" spans="1:24" x14ac:dyDescent="0.2">
      <c r="A7465" t="s">
        <v>164</v>
      </c>
      <c r="B7465" t="s">
        <v>1</v>
      </c>
      <c r="C7465" t="s">
        <v>38</v>
      </c>
      <c r="D7465">
        <v>1</v>
      </c>
      <c r="E7465" t="s">
        <v>39</v>
      </c>
      <c r="F7465">
        <v>1</v>
      </c>
      <c r="G7465" t="s">
        <v>40</v>
      </c>
      <c r="H7465">
        <v>1</v>
      </c>
      <c r="I7465" t="s">
        <v>50</v>
      </c>
      <c r="J7465">
        <v>2</v>
      </c>
      <c r="K7465">
        <v>140</v>
      </c>
      <c r="L7465" t="s">
        <v>7</v>
      </c>
      <c r="M7465">
        <v>1</v>
      </c>
      <c r="N7465" t="s">
        <v>16</v>
      </c>
      <c r="O7465">
        <v>2</v>
      </c>
      <c r="P7465" t="s">
        <v>9</v>
      </c>
      <c r="Q7465">
        <v>2</v>
      </c>
      <c r="R7465" t="s">
        <v>47</v>
      </c>
      <c r="S7465">
        <v>1</v>
      </c>
      <c r="T7465">
        <v>137</v>
      </c>
      <c r="U7465">
        <v>73.400000000000006</v>
      </c>
      <c r="V7465">
        <v>103.040001</v>
      </c>
      <c r="W7465" t="str">
        <f>_xlfn.XLOOKUP(M7465,ActionReference[Action],ActionReference[Reference])</f>
        <v>Approved</v>
      </c>
      <c r="X7465" t="str" cm="1">
        <f t="array" ref="X7465">_xlfn.IFS(T7465&lt;40,"Lower",T7465&lt;122,"Middle",TRUE,"Upper")</f>
        <v>Upper</v>
      </c>
    </row>
    <row r="7466" spans="1:24" x14ac:dyDescent="0.2">
      <c r="A7466" t="s">
        <v>94</v>
      </c>
      <c r="B7466" t="s">
        <v>1</v>
      </c>
      <c r="C7466" t="s">
        <v>42</v>
      </c>
      <c r="D7466">
        <v>2</v>
      </c>
      <c r="E7466" t="s">
        <v>39</v>
      </c>
      <c r="F7466">
        <v>1</v>
      </c>
      <c r="G7466" t="s">
        <v>43</v>
      </c>
      <c r="H7466">
        <v>3</v>
      </c>
      <c r="I7466" t="s">
        <v>41</v>
      </c>
      <c r="J7466">
        <v>1</v>
      </c>
      <c r="K7466">
        <v>284</v>
      </c>
      <c r="L7466" t="s">
        <v>53</v>
      </c>
      <c r="M7466">
        <v>2</v>
      </c>
      <c r="N7466" t="s">
        <v>16</v>
      </c>
      <c r="O7466">
        <v>2</v>
      </c>
      <c r="P7466" t="s">
        <v>10</v>
      </c>
      <c r="Q7466">
        <v>3</v>
      </c>
      <c r="R7466" t="s">
        <v>47</v>
      </c>
      <c r="S7466">
        <v>1</v>
      </c>
      <c r="T7466">
        <v>52</v>
      </c>
      <c r="U7466">
        <v>107.6</v>
      </c>
      <c r="V7466">
        <v>101.239998</v>
      </c>
      <c r="W7466" t="str">
        <f>_xlfn.XLOOKUP(M7466,ActionReference[Action],ActionReference[Reference])</f>
        <v>Approved</v>
      </c>
      <c r="X7466" t="str" cm="1">
        <f t="array" ref="X7466">_xlfn.IFS(T7466&lt;40,"Lower",T7466&lt;122,"Middle",TRUE,"Upper")</f>
        <v>Middle</v>
      </c>
    </row>
    <row r="7467" spans="1:24" x14ac:dyDescent="0.2">
      <c r="A7467" t="s">
        <v>94</v>
      </c>
      <c r="B7467" t="s">
        <v>1</v>
      </c>
      <c r="C7467" t="s">
        <v>38</v>
      </c>
      <c r="D7467">
        <v>1</v>
      </c>
      <c r="E7467" t="s">
        <v>39</v>
      </c>
      <c r="F7467">
        <v>1</v>
      </c>
      <c r="G7467" t="s">
        <v>43</v>
      </c>
      <c r="H7467">
        <v>3</v>
      </c>
      <c r="I7467" t="s">
        <v>41</v>
      </c>
      <c r="J7467">
        <v>1</v>
      </c>
      <c r="K7467">
        <v>372</v>
      </c>
      <c r="L7467" t="s">
        <v>7</v>
      </c>
      <c r="M7467">
        <v>1</v>
      </c>
      <c r="N7467" t="s">
        <v>16</v>
      </c>
      <c r="O7467">
        <v>2</v>
      </c>
      <c r="P7467" t="s">
        <v>9</v>
      </c>
      <c r="Q7467">
        <v>2</v>
      </c>
      <c r="R7467" t="s">
        <v>46</v>
      </c>
      <c r="S7467">
        <v>2</v>
      </c>
      <c r="T7467">
        <v>299</v>
      </c>
      <c r="U7467">
        <v>89.8</v>
      </c>
      <c r="V7467">
        <v>144.75</v>
      </c>
      <c r="W7467" t="str">
        <f>_xlfn.XLOOKUP(M7467,ActionReference[Action],ActionReference[Reference])</f>
        <v>Approved</v>
      </c>
      <c r="X7467" t="str" cm="1">
        <f t="array" ref="X7467">_xlfn.IFS(T7467&lt;40,"Lower",T7467&lt;122,"Middle",TRUE,"Upper")</f>
        <v>Upper</v>
      </c>
    </row>
    <row r="7468" spans="1:24" x14ac:dyDescent="0.2">
      <c r="A7468" t="s">
        <v>184</v>
      </c>
      <c r="B7468" t="s">
        <v>1</v>
      </c>
      <c r="C7468" t="s">
        <v>38</v>
      </c>
      <c r="D7468">
        <v>1</v>
      </c>
      <c r="E7468" t="s">
        <v>39</v>
      </c>
      <c r="F7468">
        <v>1</v>
      </c>
      <c r="G7468" t="s">
        <v>40</v>
      </c>
      <c r="H7468">
        <v>1</v>
      </c>
      <c r="I7468" t="s">
        <v>41</v>
      </c>
      <c r="J7468">
        <v>1</v>
      </c>
      <c r="K7468">
        <v>351</v>
      </c>
      <c r="L7468" t="s">
        <v>7</v>
      </c>
      <c r="M7468">
        <v>1</v>
      </c>
      <c r="N7468" t="s">
        <v>16</v>
      </c>
      <c r="O7468">
        <v>2</v>
      </c>
      <c r="P7468" t="s">
        <v>14</v>
      </c>
      <c r="Q7468">
        <v>5</v>
      </c>
      <c r="R7468" t="s">
        <v>46</v>
      </c>
      <c r="S7468">
        <v>2</v>
      </c>
      <c r="T7468">
        <v>156</v>
      </c>
      <c r="U7468">
        <v>68.8</v>
      </c>
      <c r="V7468">
        <v>156.729996</v>
      </c>
      <c r="W7468" t="str">
        <f>_xlfn.XLOOKUP(M7468,ActionReference[Action],ActionReference[Reference])</f>
        <v>Approved</v>
      </c>
      <c r="X7468" t="str" cm="1">
        <f t="array" ref="X7468">_xlfn.IFS(T7468&lt;40,"Lower",T7468&lt;122,"Middle",TRUE,"Upper")</f>
        <v>Upper</v>
      </c>
    </row>
    <row r="7469" spans="1:24" x14ac:dyDescent="0.2">
      <c r="A7469">
        <v>7442300004</v>
      </c>
      <c r="B7469" t="s">
        <v>1</v>
      </c>
      <c r="C7469" t="s">
        <v>42</v>
      </c>
      <c r="D7469">
        <v>2</v>
      </c>
      <c r="E7469" t="s">
        <v>39</v>
      </c>
      <c r="F7469">
        <v>1</v>
      </c>
      <c r="G7469" t="s">
        <v>40</v>
      </c>
      <c r="H7469">
        <v>1</v>
      </c>
      <c r="I7469" t="s">
        <v>41</v>
      </c>
      <c r="J7469">
        <v>1</v>
      </c>
      <c r="K7469">
        <v>266</v>
      </c>
      <c r="L7469" t="s">
        <v>7</v>
      </c>
      <c r="M7469">
        <v>1</v>
      </c>
      <c r="N7469" t="s">
        <v>16</v>
      </c>
      <c r="O7469">
        <v>2</v>
      </c>
      <c r="P7469" t="s">
        <v>14</v>
      </c>
      <c r="Q7469">
        <v>5</v>
      </c>
      <c r="R7469" t="s">
        <v>47</v>
      </c>
      <c r="S7469">
        <v>1</v>
      </c>
      <c r="T7469">
        <v>61</v>
      </c>
      <c r="U7469">
        <v>74.5</v>
      </c>
      <c r="V7469">
        <v>130.46000699999999</v>
      </c>
      <c r="W7469" t="str">
        <f>_xlfn.XLOOKUP(M7469,ActionReference[Action],ActionReference[Reference])</f>
        <v>Approved</v>
      </c>
      <c r="X7469" t="str" cm="1">
        <f t="array" ref="X7469">_xlfn.IFS(T7469&lt;40,"Lower",T7469&lt;122,"Middle",TRUE,"Upper")</f>
        <v>Middle</v>
      </c>
    </row>
    <row r="7470" spans="1:24" x14ac:dyDescent="0.2">
      <c r="A7470" t="s">
        <v>321</v>
      </c>
      <c r="B7470" t="s">
        <v>1</v>
      </c>
      <c r="C7470" t="s">
        <v>38</v>
      </c>
      <c r="D7470">
        <v>1</v>
      </c>
      <c r="E7470" t="s">
        <v>39</v>
      </c>
      <c r="F7470">
        <v>1</v>
      </c>
      <c r="G7470" t="s">
        <v>40</v>
      </c>
      <c r="H7470">
        <v>1</v>
      </c>
      <c r="I7470" t="s">
        <v>41</v>
      </c>
      <c r="J7470">
        <v>1</v>
      </c>
      <c r="K7470">
        <v>521</v>
      </c>
      <c r="L7470" t="s">
        <v>7</v>
      </c>
      <c r="M7470">
        <v>1</v>
      </c>
      <c r="N7470" t="s">
        <v>16</v>
      </c>
      <c r="O7470">
        <v>2</v>
      </c>
      <c r="P7470" t="s">
        <v>9</v>
      </c>
      <c r="Q7470">
        <v>2</v>
      </c>
      <c r="R7470" t="s">
        <v>46</v>
      </c>
      <c r="S7470">
        <v>2</v>
      </c>
      <c r="T7470">
        <v>145</v>
      </c>
      <c r="U7470">
        <v>64.3</v>
      </c>
      <c r="V7470">
        <v>67.940002399999997</v>
      </c>
      <c r="W7470" t="str">
        <f>_xlfn.XLOOKUP(M7470,ActionReference[Action],ActionReference[Reference])</f>
        <v>Approved</v>
      </c>
      <c r="X7470" t="str" cm="1">
        <f t="array" ref="X7470">_xlfn.IFS(T7470&lt;40,"Lower",T7470&lt;122,"Middle",TRUE,"Upper")</f>
        <v>Upper</v>
      </c>
    </row>
    <row r="7471" spans="1:24" x14ac:dyDescent="0.2">
      <c r="A7471" t="s">
        <v>94</v>
      </c>
      <c r="B7471" t="s">
        <v>1</v>
      </c>
      <c r="C7471" t="s">
        <v>38</v>
      </c>
      <c r="D7471">
        <v>1</v>
      </c>
      <c r="E7471" t="s">
        <v>39</v>
      </c>
      <c r="F7471">
        <v>1</v>
      </c>
      <c r="G7471" t="s">
        <v>40</v>
      </c>
      <c r="H7471">
        <v>1</v>
      </c>
      <c r="I7471" t="s">
        <v>50</v>
      </c>
      <c r="J7471">
        <v>2</v>
      </c>
      <c r="K7471">
        <v>209</v>
      </c>
      <c r="L7471" t="s">
        <v>53</v>
      </c>
      <c r="M7471">
        <v>2</v>
      </c>
      <c r="N7471" t="s">
        <v>16</v>
      </c>
      <c r="O7471">
        <v>2</v>
      </c>
      <c r="P7471" t="s">
        <v>14</v>
      </c>
      <c r="Q7471">
        <v>5</v>
      </c>
      <c r="R7471" t="s">
        <v>47</v>
      </c>
      <c r="S7471">
        <v>1</v>
      </c>
      <c r="T7471">
        <v>51</v>
      </c>
      <c r="U7471">
        <v>46.5</v>
      </c>
      <c r="V7471">
        <v>108.739998</v>
      </c>
      <c r="W7471" t="str">
        <f>_xlfn.XLOOKUP(M7471,ActionReference[Action],ActionReference[Reference])</f>
        <v>Approved</v>
      </c>
      <c r="X7471" t="str" cm="1">
        <f t="array" ref="X7471">_xlfn.IFS(T7471&lt;40,"Lower",T7471&lt;122,"Middle",TRUE,"Upper")</f>
        <v>Middle</v>
      </c>
    </row>
    <row r="7472" spans="1:24" x14ac:dyDescent="0.2">
      <c r="A7472" t="s">
        <v>218</v>
      </c>
      <c r="B7472" t="s">
        <v>1</v>
      </c>
      <c r="C7472" t="s">
        <v>45</v>
      </c>
      <c r="D7472">
        <v>3</v>
      </c>
      <c r="E7472" t="s">
        <v>39</v>
      </c>
      <c r="F7472">
        <v>1</v>
      </c>
      <c r="G7472" t="s">
        <v>43</v>
      </c>
      <c r="H7472">
        <v>3</v>
      </c>
      <c r="I7472" t="s">
        <v>41</v>
      </c>
      <c r="J7472">
        <v>1</v>
      </c>
      <c r="K7472">
        <v>234</v>
      </c>
      <c r="L7472" t="s">
        <v>7</v>
      </c>
      <c r="M7472">
        <v>1</v>
      </c>
      <c r="N7472" t="s">
        <v>16</v>
      </c>
      <c r="O7472">
        <v>2</v>
      </c>
      <c r="P7472" t="s">
        <v>14</v>
      </c>
      <c r="Q7472">
        <v>5</v>
      </c>
      <c r="R7472" t="s">
        <v>47</v>
      </c>
      <c r="S7472">
        <v>1</v>
      </c>
      <c r="T7472">
        <v>25</v>
      </c>
      <c r="U7472">
        <v>63.2</v>
      </c>
      <c r="V7472">
        <v>91.629997299999999</v>
      </c>
      <c r="W7472" t="str">
        <f>_xlfn.XLOOKUP(M7472,ActionReference[Action],ActionReference[Reference])</f>
        <v>Approved</v>
      </c>
      <c r="X7472" t="str" cm="1">
        <f t="array" ref="X7472">_xlfn.IFS(T7472&lt;40,"Lower",T7472&lt;122,"Middle",TRUE,"Upper")</f>
        <v>Lower</v>
      </c>
    </row>
    <row r="7473" spans="1:24" x14ac:dyDescent="0.2">
      <c r="A7473" t="s">
        <v>114</v>
      </c>
      <c r="B7473" t="s">
        <v>1</v>
      </c>
      <c r="C7473" t="s">
        <v>38</v>
      </c>
      <c r="D7473">
        <v>1</v>
      </c>
      <c r="E7473" t="s">
        <v>39</v>
      </c>
      <c r="F7473">
        <v>1</v>
      </c>
      <c r="G7473" t="s">
        <v>40</v>
      </c>
      <c r="H7473">
        <v>1</v>
      </c>
      <c r="I7473" t="s">
        <v>41</v>
      </c>
      <c r="J7473">
        <v>1</v>
      </c>
      <c r="K7473">
        <v>200</v>
      </c>
      <c r="L7473" t="s">
        <v>53</v>
      </c>
      <c r="M7473">
        <v>2</v>
      </c>
      <c r="N7473" t="s">
        <v>16</v>
      </c>
      <c r="O7473">
        <v>2</v>
      </c>
      <c r="P7473" t="s">
        <v>14</v>
      </c>
      <c r="Q7473">
        <v>5</v>
      </c>
      <c r="R7473" t="s">
        <v>47</v>
      </c>
      <c r="S7473">
        <v>1</v>
      </c>
      <c r="T7473">
        <v>118</v>
      </c>
      <c r="U7473">
        <v>61.9</v>
      </c>
      <c r="V7473">
        <v>116.68</v>
      </c>
      <c r="W7473" t="str">
        <f>_xlfn.XLOOKUP(M7473,ActionReference[Action],ActionReference[Reference])</f>
        <v>Approved</v>
      </c>
      <c r="X7473" t="str" cm="1">
        <f t="array" ref="X7473">_xlfn.IFS(T7473&lt;40,"Lower",T7473&lt;122,"Middle",TRUE,"Upper")</f>
        <v>Middle</v>
      </c>
    </row>
    <row r="7474" spans="1:24" x14ac:dyDescent="0.2">
      <c r="A7474" t="s">
        <v>261</v>
      </c>
      <c r="B7474" t="s">
        <v>1</v>
      </c>
      <c r="C7474" t="s">
        <v>45</v>
      </c>
      <c r="D7474">
        <v>3</v>
      </c>
      <c r="E7474" t="s">
        <v>39</v>
      </c>
      <c r="F7474">
        <v>1</v>
      </c>
      <c r="G7474" t="s">
        <v>43</v>
      </c>
      <c r="H7474">
        <v>3</v>
      </c>
      <c r="I7474" t="s">
        <v>41</v>
      </c>
      <c r="J7474">
        <v>1</v>
      </c>
      <c r="K7474">
        <v>191</v>
      </c>
      <c r="L7474" t="s">
        <v>7</v>
      </c>
      <c r="M7474">
        <v>1</v>
      </c>
      <c r="N7474" t="s">
        <v>16</v>
      </c>
      <c r="O7474">
        <v>2</v>
      </c>
      <c r="P7474" t="s">
        <v>14</v>
      </c>
      <c r="Q7474">
        <v>5</v>
      </c>
      <c r="R7474" t="s">
        <v>47</v>
      </c>
      <c r="S7474">
        <v>1</v>
      </c>
      <c r="T7474">
        <v>121</v>
      </c>
      <c r="U7474">
        <v>73.900000000000006</v>
      </c>
      <c r="V7474">
        <v>107.040001</v>
      </c>
      <c r="W7474" t="str">
        <f>_xlfn.XLOOKUP(M7474,ActionReference[Action],ActionReference[Reference])</f>
        <v>Approved</v>
      </c>
      <c r="X7474" t="str" cm="1">
        <f t="array" ref="X7474">_xlfn.IFS(T7474&lt;40,"Lower",T7474&lt;122,"Middle",TRUE,"Upper")</f>
        <v>Middle</v>
      </c>
    </row>
    <row r="7475" spans="1:24" x14ac:dyDescent="0.2">
      <c r="A7475">
        <v>1635900004</v>
      </c>
      <c r="B7475" t="s">
        <v>1</v>
      </c>
      <c r="C7475" t="s">
        <v>38</v>
      </c>
      <c r="D7475">
        <v>1</v>
      </c>
      <c r="E7475" t="s">
        <v>39</v>
      </c>
      <c r="F7475">
        <v>1</v>
      </c>
      <c r="G7475" t="s">
        <v>43</v>
      </c>
      <c r="H7475">
        <v>3</v>
      </c>
      <c r="I7475" t="s">
        <v>50</v>
      </c>
      <c r="J7475">
        <v>2</v>
      </c>
      <c r="K7475">
        <v>90</v>
      </c>
      <c r="L7475" t="s">
        <v>6</v>
      </c>
      <c r="M7475">
        <v>3</v>
      </c>
      <c r="N7475" t="s">
        <v>16</v>
      </c>
      <c r="O7475">
        <v>2</v>
      </c>
      <c r="P7475" t="s">
        <v>14</v>
      </c>
      <c r="Q7475">
        <v>5</v>
      </c>
      <c r="R7475" t="s">
        <v>46</v>
      </c>
      <c r="S7475">
        <v>2</v>
      </c>
      <c r="T7475">
        <v>44</v>
      </c>
      <c r="U7475">
        <v>83.9</v>
      </c>
      <c r="V7475">
        <v>46.909999800000001</v>
      </c>
      <c r="W7475" t="str">
        <f>_xlfn.XLOOKUP(M7475,ActionReference[Action],ActionReference[Reference])</f>
        <v>Denied</v>
      </c>
      <c r="X7475" t="str" cm="1">
        <f t="array" ref="X7475">_xlfn.IFS(T7475&lt;40,"Lower",T7475&lt;122,"Middle",TRUE,"Upper")</f>
        <v>Middle</v>
      </c>
    </row>
    <row r="7476" spans="1:24" x14ac:dyDescent="0.2">
      <c r="A7476" t="s">
        <v>74</v>
      </c>
      <c r="B7476" t="s">
        <v>1</v>
      </c>
      <c r="C7476" t="s">
        <v>42</v>
      </c>
      <c r="D7476">
        <v>2</v>
      </c>
      <c r="E7476" t="s">
        <v>39</v>
      </c>
      <c r="F7476">
        <v>1</v>
      </c>
      <c r="G7476" t="s">
        <v>43</v>
      </c>
      <c r="H7476">
        <v>3</v>
      </c>
      <c r="I7476" t="s">
        <v>41</v>
      </c>
      <c r="J7476">
        <v>1</v>
      </c>
      <c r="K7476">
        <v>130</v>
      </c>
      <c r="L7476" t="s">
        <v>7</v>
      </c>
      <c r="M7476">
        <v>1</v>
      </c>
      <c r="N7476" t="s">
        <v>16</v>
      </c>
      <c r="O7476">
        <v>2</v>
      </c>
      <c r="P7476" t="s">
        <v>14</v>
      </c>
      <c r="Q7476">
        <v>5</v>
      </c>
      <c r="R7476" t="s">
        <v>47</v>
      </c>
      <c r="S7476">
        <v>1</v>
      </c>
      <c r="U7476">
        <v>66.2</v>
      </c>
      <c r="V7476">
        <v>95.069999699999997</v>
      </c>
      <c r="W7476" t="str">
        <f>_xlfn.XLOOKUP(M7476,ActionReference[Action],ActionReference[Reference])</f>
        <v>Approved</v>
      </c>
      <c r="X7476" t="str" cm="1">
        <f t="array" ref="X7476">_xlfn.IFS(T7476&lt;40,"Lower",T7476&lt;122,"Middle",TRUE,"Upper")</f>
        <v>Lower</v>
      </c>
    </row>
    <row r="7477" spans="1:24" x14ac:dyDescent="0.2">
      <c r="A7477" t="s">
        <v>70</v>
      </c>
      <c r="B7477" t="s">
        <v>1</v>
      </c>
      <c r="C7477" t="s">
        <v>38</v>
      </c>
      <c r="D7477">
        <v>1</v>
      </c>
      <c r="E7477" t="s">
        <v>39</v>
      </c>
      <c r="F7477">
        <v>1</v>
      </c>
      <c r="G7477" t="s">
        <v>43</v>
      </c>
      <c r="H7477">
        <v>3</v>
      </c>
      <c r="I7477" t="s">
        <v>41</v>
      </c>
      <c r="J7477">
        <v>1</v>
      </c>
      <c r="K7477">
        <v>512</v>
      </c>
      <c r="L7477" t="s">
        <v>7</v>
      </c>
      <c r="M7477">
        <v>1</v>
      </c>
      <c r="N7477" t="s">
        <v>16</v>
      </c>
      <c r="O7477">
        <v>2</v>
      </c>
      <c r="P7477" t="s">
        <v>14</v>
      </c>
      <c r="Q7477">
        <v>5</v>
      </c>
      <c r="R7477" t="s">
        <v>46</v>
      </c>
      <c r="S7477">
        <v>2</v>
      </c>
      <c r="T7477">
        <v>99</v>
      </c>
      <c r="U7477">
        <v>80.2</v>
      </c>
      <c r="V7477">
        <v>187.13999899999999</v>
      </c>
      <c r="W7477" t="str">
        <f>_xlfn.XLOOKUP(M7477,ActionReference[Action],ActionReference[Reference])</f>
        <v>Approved</v>
      </c>
      <c r="X7477" t="str" cm="1">
        <f t="array" ref="X7477">_xlfn.IFS(T7477&lt;40,"Lower",T7477&lt;122,"Middle",TRUE,"Upper")</f>
        <v>Middle</v>
      </c>
    </row>
    <row r="7478" spans="1:24" x14ac:dyDescent="0.2">
      <c r="A7478">
        <v>7197000003</v>
      </c>
      <c r="B7478" t="s">
        <v>1</v>
      </c>
      <c r="C7478" t="s">
        <v>38</v>
      </c>
      <c r="D7478">
        <v>1</v>
      </c>
      <c r="E7478" t="s">
        <v>39</v>
      </c>
      <c r="F7478">
        <v>1</v>
      </c>
      <c r="G7478" t="s">
        <v>40</v>
      </c>
      <c r="H7478">
        <v>1</v>
      </c>
      <c r="I7478" t="s">
        <v>50</v>
      </c>
      <c r="J7478">
        <v>2</v>
      </c>
      <c r="K7478">
        <v>270</v>
      </c>
      <c r="L7478" t="s">
        <v>7</v>
      </c>
      <c r="M7478">
        <v>1</v>
      </c>
      <c r="N7478" t="s">
        <v>11</v>
      </c>
      <c r="O7478">
        <v>3</v>
      </c>
      <c r="P7478" t="s">
        <v>8</v>
      </c>
      <c r="Q7478">
        <v>1</v>
      </c>
      <c r="R7478" t="s">
        <v>47</v>
      </c>
      <c r="S7478">
        <v>1</v>
      </c>
      <c r="T7478">
        <v>450</v>
      </c>
      <c r="U7478">
        <v>53.5</v>
      </c>
      <c r="V7478">
        <v>85.449996900000002</v>
      </c>
      <c r="W7478" t="str">
        <f>_xlfn.XLOOKUP(M7478,ActionReference[Action],ActionReference[Reference])</f>
        <v>Approved</v>
      </c>
      <c r="X7478" t="str" cm="1">
        <f t="array" ref="X7478">_xlfn.IFS(T7478&lt;40,"Lower",T7478&lt;122,"Middle",TRUE,"Upper")</f>
        <v>Upper</v>
      </c>
    </row>
    <row r="7479" spans="1:24" x14ac:dyDescent="0.2">
      <c r="A7479">
        <v>7197000003</v>
      </c>
      <c r="B7479" t="s">
        <v>1</v>
      </c>
      <c r="C7479" t="s">
        <v>45</v>
      </c>
      <c r="D7479">
        <v>3</v>
      </c>
      <c r="E7479" t="s">
        <v>39</v>
      </c>
      <c r="F7479">
        <v>1</v>
      </c>
      <c r="G7479" t="s">
        <v>43</v>
      </c>
      <c r="H7479">
        <v>3</v>
      </c>
      <c r="I7479" t="s">
        <v>41</v>
      </c>
      <c r="J7479">
        <v>1</v>
      </c>
      <c r="K7479">
        <v>94</v>
      </c>
      <c r="L7479" t="s">
        <v>7</v>
      </c>
      <c r="M7479">
        <v>1</v>
      </c>
      <c r="N7479" t="s">
        <v>16</v>
      </c>
      <c r="O7479">
        <v>2</v>
      </c>
      <c r="P7479" t="s">
        <v>14</v>
      </c>
      <c r="Q7479">
        <v>5</v>
      </c>
      <c r="R7479" t="s">
        <v>47</v>
      </c>
      <c r="S7479">
        <v>1</v>
      </c>
      <c r="T7479">
        <v>85</v>
      </c>
      <c r="U7479">
        <v>68.8</v>
      </c>
      <c r="V7479">
        <v>76.389999399999994</v>
      </c>
      <c r="W7479" t="str">
        <f>_xlfn.XLOOKUP(M7479,ActionReference[Action],ActionReference[Reference])</f>
        <v>Approved</v>
      </c>
      <c r="X7479" t="str" cm="1">
        <f t="array" ref="X7479">_xlfn.IFS(T7479&lt;40,"Lower",T7479&lt;122,"Middle",TRUE,"Upper")</f>
        <v>Middle</v>
      </c>
    </row>
    <row r="7480" spans="1:24" x14ac:dyDescent="0.2">
      <c r="A7480" t="s">
        <v>70</v>
      </c>
      <c r="B7480" t="s">
        <v>1</v>
      </c>
      <c r="C7480" t="s">
        <v>42</v>
      </c>
      <c r="D7480">
        <v>2</v>
      </c>
      <c r="E7480" t="s">
        <v>39</v>
      </c>
      <c r="F7480">
        <v>1</v>
      </c>
      <c r="G7480" t="s">
        <v>40</v>
      </c>
      <c r="H7480">
        <v>1</v>
      </c>
      <c r="I7480" t="s">
        <v>41</v>
      </c>
      <c r="J7480">
        <v>1</v>
      </c>
      <c r="K7480">
        <v>285</v>
      </c>
      <c r="L7480" t="s">
        <v>7</v>
      </c>
      <c r="M7480">
        <v>1</v>
      </c>
      <c r="N7480" t="s">
        <v>16</v>
      </c>
      <c r="O7480">
        <v>2</v>
      </c>
      <c r="P7480" t="s">
        <v>10</v>
      </c>
      <c r="Q7480">
        <v>3</v>
      </c>
      <c r="R7480" t="s">
        <v>46</v>
      </c>
      <c r="S7480">
        <v>2</v>
      </c>
      <c r="T7480">
        <v>161</v>
      </c>
      <c r="U7480">
        <v>107.6</v>
      </c>
      <c r="V7480">
        <v>78.709999100000005</v>
      </c>
      <c r="W7480" t="str">
        <f>_xlfn.XLOOKUP(M7480,ActionReference[Action],ActionReference[Reference])</f>
        <v>Approved</v>
      </c>
      <c r="X7480" t="str" cm="1">
        <f t="array" ref="X7480">_xlfn.IFS(T7480&lt;40,"Lower",T7480&lt;122,"Middle",TRUE,"Upper")</f>
        <v>Upper</v>
      </c>
    </row>
    <row r="7481" spans="1:24" x14ac:dyDescent="0.2">
      <c r="A7481" t="s">
        <v>64</v>
      </c>
      <c r="B7481" t="s">
        <v>1</v>
      </c>
      <c r="C7481" t="s">
        <v>45</v>
      </c>
      <c r="D7481">
        <v>3</v>
      </c>
      <c r="E7481" t="s">
        <v>39</v>
      </c>
      <c r="F7481">
        <v>1</v>
      </c>
      <c r="G7481" t="s">
        <v>43</v>
      </c>
      <c r="H7481">
        <v>3</v>
      </c>
      <c r="I7481" t="s">
        <v>41</v>
      </c>
      <c r="J7481">
        <v>1</v>
      </c>
      <c r="K7481">
        <v>136</v>
      </c>
      <c r="L7481" t="s">
        <v>7</v>
      </c>
      <c r="M7481">
        <v>1</v>
      </c>
      <c r="N7481" t="s">
        <v>16</v>
      </c>
      <c r="O7481">
        <v>2</v>
      </c>
      <c r="P7481" t="s">
        <v>14</v>
      </c>
      <c r="Q7481">
        <v>5</v>
      </c>
      <c r="R7481" t="s">
        <v>47</v>
      </c>
      <c r="S7481">
        <v>1</v>
      </c>
      <c r="U7481">
        <v>47.9</v>
      </c>
      <c r="V7481">
        <v>80.110000600000006</v>
      </c>
      <c r="W7481" t="str">
        <f>_xlfn.XLOOKUP(M7481,ActionReference[Action],ActionReference[Reference])</f>
        <v>Approved</v>
      </c>
      <c r="X7481" t="str" cm="1">
        <f t="array" ref="X7481">_xlfn.IFS(T7481&lt;40,"Lower",T7481&lt;122,"Middle",TRUE,"Upper")</f>
        <v>Lower</v>
      </c>
    </row>
    <row r="7482" spans="1:24" x14ac:dyDescent="0.2">
      <c r="A7482" t="s">
        <v>68</v>
      </c>
      <c r="B7482" t="s">
        <v>1</v>
      </c>
      <c r="C7482" t="s">
        <v>38</v>
      </c>
      <c r="D7482">
        <v>1</v>
      </c>
      <c r="E7482" t="s">
        <v>39</v>
      </c>
      <c r="F7482">
        <v>1</v>
      </c>
      <c r="G7482" t="s">
        <v>40</v>
      </c>
      <c r="H7482">
        <v>1</v>
      </c>
      <c r="I7482" t="s">
        <v>41</v>
      </c>
      <c r="J7482">
        <v>1</v>
      </c>
      <c r="K7482">
        <v>350</v>
      </c>
      <c r="L7482" t="s">
        <v>7</v>
      </c>
      <c r="M7482">
        <v>1</v>
      </c>
      <c r="N7482" t="s">
        <v>16</v>
      </c>
      <c r="O7482">
        <v>2</v>
      </c>
      <c r="P7482" t="s">
        <v>14</v>
      </c>
      <c r="Q7482">
        <v>5</v>
      </c>
      <c r="R7482" t="s">
        <v>47</v>
      </c>
      <c r="S7482">
        <v>1</v>
      </c>
      <c r="T7482">
        <v>161</v>
      </c>
      <c r="U7482">
        <v>59.8</v>
      </c>
      <c r="V7482">
        <v>214.279999</v>
      </c>
      <c r="W7482" t="str">
        <f>_xlfn.XLOOKUP(M7482,ActionReference[Action],ActionReference[Reference])</f>
        <v>Approved</v>
      </c>
      <c r="X7482" t="str" cm="1">
        <f t="array" ref="X7482">_xlfn.IFS(T7482&lt;40,"Lower",T7482&lt;122,"Middle",TRUE,"Upper")</f>
        <v>Upper</v>
      </c>
    </row>
    <row r="7483" spans="1:24" x14ac:dyDescent="0.2">
      <c r="A7483" t="s">
        <v>221</v>
      </c>
      <c r="B7483" t="s">
        <v>1</v>
      </c>
      <c r="C7483" t="s">
        <v>38</v>
      </c>
      <c r="D7483">
        <v>1</v>
      </c>
      <c r="E7483" t="s">
        <v>39</v>
      </c>
      <c r="F7483">
        <v>1</v>
      </c>
      <c r="G7483" t="s">
        <v>43</v>
      </c>
      <c r="H7483">
        <v>3</v>
      </c>
      <c r="I7483" t="s">
        <v>41</v>
      </c>
      <c r="J7483">
        <v>1</v>
      </c>
      <c r="K7483">
        <v>98</v>
      </c>
      <c r="L7483" t="s">
        <v>7</v>
      </c>
      <c r="M7483">
        <v>1</v>
      </c>
      <c r="N7483" t="s">
        <v>15</v>
      </c>
      <c r="O7483">
        <v>1</v>
      </c>
      <c r="P7483" t="s">
        <v>14</v>
      </c>
      <c r="Q7483">
        <v>5</v>
      </c>
      <c r="R7483" t="s">
        <v>46</v>
      </c>
      <c r="S7483">
        <v>2</v>
      </c>
      <c r="T7483">
        <v>84</v>
      </c>
      <c r="U7483">
        <v>59.3</v>
      </c>
      <c r="V7483">
        <v>114.089996</v>
      </c>
      <c r="W7483" t="str">
        <f>_xlfn.XLOOKUP(M7483,ActionReference[Action],ActionReference[Reference])</f>
        <v>Approved</v>
      </c>
      <c r="X7483" t="str" cm="1">
        <f t="array" ref="X7483">_xlfn.IFS(T7483&lt;40,"Lower",T7483&lt;122,"Middle",TRUE,"Upper")</f>
        <v>Middle</v>
      </c>
    </row>
    <row r="7484" spans="1:24" x14ac:dyDescent="0.2">
      <c r="A7484" t="s">
        <v>62</v>
      </c>
      <c r="B7484" t="s">
        <v>1</v>
      </c>
      <c r="C7484" t="s">
        <v>38</v>
      </c>
      <c r="D7484">
        <v>1</v>
      </c>
      <c r="E7484" t="s">
        <v>39</v>
      </c>
      <c r="F7484">
        <v>1</v>
      </c>
      <c r="G7484" t="s">
        <v>40</v>
      </c>
      <c r="H7484">
        <v>1</v>
      </c>
      <c r="I7484" t="s">
        <v>41</v>
      </c>
      <c r="J7484">
        <v>1</v>
      </c>
      <c r="K7484">
        <v>242</v>
      </c>
      <c r="L7484" t="s">
        <v>6</v>
      </c>
      <c r="M7484">
        <v>3</v>
      </c>
      <c r="N7484" t="s">
        <v>16</v>
      </c>
      <c r="O7484">
        <v>2</v>
      </c>
      <c r="P7484" t="s">
        <v>14</v>
      </c>
      <c r="Q7484">
        <v>5</v>
      </c>
      <c r="R7484" t="s">
        <v>47</v>
      </c>
      <c r="S7484">
        <v>1</v>
      </c>
      <c r="T7484">
        <v>46</v>
      </c>
      <c r="U7484">
        <v>102.6</v>
      </c>
      <c r="V7484">
        <v>138.46000699999999</v>
      </c>
      <c r="W7484" t="str">
        <f>_xlfn.XLOOKUP(M7484,ActionReference[Action],ActionReference[Reference])</f>
        <v>Denied</v>
      </c>
      <c r="X7484" t="str" cm="1">
        <f t="array" ref="X7484">_xlfn.IFS(T7484&lt;40,"Lower",T7484&lt;122,"Middle",TRUE,"Upper")</f>
        <v>Middle</v>
      </c>
    </row>
    <row r="7485" spans="1:24" x14ac:dyDescent="0.2">
      <c r="A7485" t="s">
        <v>102</v>
      </c>
      <c r="B7485" t="s">
        <v>1</v>
      </c>
      <c r="C7485" t="s">
        <v>38</v>
      </c>
      <c r="D7485">
        <v>1</v>
      </c>
      <c r="E7485" t="s">
        <v>39</v>
      </c>
      <c r="F7485">
        <v>1</v>
      </c>
      <c r="G7485" t="s">
        <v>43</v>
      </c>
      <c r="H7485">
        <v>3</v>
      </c>
      <c r="I7485" t="s">
        <v>41</v>
      </c>
      <c r="J7485">
        <v>1</v>
      </c>
      <c r="K7485">
        <v>160</v>
      </c>
      <c r="L7485" t="s">
        <v>7</v>
      </c>
      <c r="M7485">
        <v>1</v>
      </c>
      <c r="N7485" t="s">
        <v>15</v>
      </c>
      <c r="O7485">
        <v>1</v>
      </c>
      <c r="P7485" t="s">
        <v>14</v>
      </c>
      <c r="Q7485">
        <v>5</v>
      </c>
      <c r="R7485" t="s">
        <v>47</v>
      </c>
      <c r="S7485">
        <v>1</v>
      </c>
      <c r="T7485">
        <v>94</v>
      </c>
      <c r="U7485">
        <v>72.5</v>
      </c>
      <c r="V7485">
        <v>137.33000200000001</v>
      </c>
      <c r="W7485" t="str">
        <f>_xlfn.XLOOKUP(M7485,ActionReference[Action],ActionReference[Reference])</f>
        <v>Approved</v>
      </c>
      <c r="X7485" t="str" cm="1">
        <f t="array" ref="X7485">_xlfn.IFS(T7485&lt;40,"Lower",T7485&lt;122,"Middle",TRUE,"Upper")</f>
        <v>Middle</v>
      </c>
    </row>
    <row r="7486" spans="1:24" x14ac:dyDescent="0.2">
      <c r="A7486" t="s">
        <v>139</v>
      </c>
      <c r="B7486" t="s">
        <v>1</v>
      </c>
      <c r="C7486" t="s">
        <v>38</v>
      </c>
      <c r="D7486">
        <v>1</v>
      </c>
      <c r="E7486" t="s">
        <v>39</v>
      </c>
      <c r="F7486">
        <v>1</v>
      </c>
      <c r="G7486" t="s">
        <v>43</v>
      </c>
      <c r="H7486">
        <v>3</v>
      </c>
      <c r="I7486" t="s">
        <v>41</v>
      </c>
      <c r="J7486">
        <v>1</v>
      </c>
      <c r="K7486">
        <v>226</v>
      </c>
      <c r="L7486" t="s">
        <v>7</v>
      </c>
      <c r="M7486">
        <v>1</v>
      </c>
      <c r="N7486" t="s">
        <v>16</v>
      </c>
      <c r="O7486">
        <v>2</v>
      </c>
      <c r="P7486" t="s">
        <v>14</v>
      </c>
      <c r="Q7486">
        <v>5</v>
      </c>
      <c r="R7486" t="s">
        <v>47</v>
      </c>
      <c r="S7486">
        <v>1</v>
      </c>
      <c r="T7486">
        <v>180</v>
      </c>
      <c r="U7486">
        <v>77.5</v>
      </c>
      <c r="V7486">
        <v>115.41999800000001</v>
      </c>
      <c r="W7486" t="str">
        <f>_xlfn.XLOOKUP(M7486,ActionReference[Action],ActionReference[Reference])</f>
        <v>Approved</v>
      </c>
      <c r="X7486" t="str" cm="1">
        <f t="array" ref="X7486">_xlfn.IFS(T7486&lt;40,"Lower",T7486&lt;122,"Middle",TRUE,"Upper")</f>
        <v>Upper</v>
      </c>
    </row>
    <row r="7487" spans="1:24" x14ac:dyDescent="0.2">
      <c r="A7487" t="s">
        <v>65</v>
      </c>
      <c r="B7487" t="s">
        <v>1</v>
      </c>
      <c r="C7487" t="s">
        <v>38</v>
      </c>
      <c r="D7487">
        <v>1</v>
      </c>
      <c r="E7487" t="s">
        <v>39</v>
      </c>
      <c r="F7487">
        <v>1</v>
      </c>
      <c r="G7487" t="s">
        <v>43</v>
      </c>
      <c r="H7487">
        <v>3</v>
      </c>
      <c r="I7487" t="s">
        <v>41</v>
      </c>
      <c r="J7487">
        <v>1</v>
      </c>
      <c r="K7487">
        <v>151</v>
      </c>
      <c r="L7487" t="s">
        <v>6</v>
      </c>
      <c r="M7487">
        <v>3</v>
      </c>
      <c r="N7487" t="s">
        <v>15</v>
      </c>
      <c r="O7487">
        <v>1</v>
      </c>
      <c r="P7487" t="s">
        <v>14</v>
      </c>
      <c r="Q7487">
        <v>5</v>
      </c>
      <c r="R7487" t="s">
        <v>47</v>
      </c>
      <c r="S7487">
        <v>1</v>
      </c>
      <c r="T7487">
        <v>161</v>
      </c>
      <c r="U7487">
        <v>63.1</v>
      </c>
      <c r="V7487">
        <v>175.88999899999999</v>
      </c>
      <c r="W7487" t="str">
        <f>_xlfn.XLOOKUP(M7487,ActionReference[Action],ActionReference[Reference])</f>
        <v>Denied</v>
      </c>
      <c r="X7487" t="str" cm="1">
        <f t="array" ref="X7487">_xlfn.IFS(T7487&lt;40,"Lower",T7487&lt;122,"Middle",TRUE,"Upper")</f>
        <v>Upper</v>
      </c>
    </row>
    <row r="7488" spans="1:24" x14ac:dyDescent="0.2">
      <c r="A7488" t="s">
        <v>213</v>
      </c>
      <c r="B7488" t="s">
        <v>1</v>
      </c>
      <c r="C7488" t="s">
        <v>38</v>
      </c>
      <c r="D7488">
        <v>1</v>
      </c>
      <c r="E7488" t="s">
        <v>39</v>
      </c>
      <c r="F7488">
        <v>1</v>
      </c>
      <c r="G7488" t="s">
        <v>40</v>
      </c>
      <c r="H7488">
        <v>1</v>
      </c>
      <c r="I7488" t="s">
        <v>41</v>
      </c>
      <c r="J7488">
        <v>1</v>
      </c>
      <c r="K7488">
        <v>199</v>
      </c>
      <c r="L7488" t="s">
        <v>7</v>
      </c>
      <c r="M7488">
        <v>1</v>
      </c>
      <c r="N7488" t="s">
        <v>16</v>
      </c>
      <c r="O7488">
        <v>2</v>
      </c>
      <c r="P7488" t="s">
        <v>14</v>
      </c>
      <c r="Q7488">
        <v>5</v>
      </c>
      <c r="R7488" t="s">
        <v>47</v>
      </c>
      <c r="S7488">
        <v>1</v>
      </c>
      <c r="T7488">
        <v>39</v>
      </c>
      <c r="U7488">
        <v>75</v>
      </c>
      <c r="V7488">
        <v>54.540000900000003</v>
      </c>
      <c r="W7488" t="str">
        <f>_xlfn.XLOOKUP(M7488,ActionReference[Action],ActionReference[Reference])</f>
        <v>Approved</v>
      </c>
      <c r="X7488" t="str" cm="1">
        <f t="array" ref="X7488">_xlfn.IFS(T7488&lt;40,"Lower",T7488&lt;122,"Middle",TRUE,"Upper")</f>
        <v>Lower</v>
      </c>
    </row>
    <row r="7489" spans="1:24" x14ac:dyDescent="0.2">
      <c r="A7489" t="s">
        <v>77</v>
      </c>
      <c r="B7489" t="s">
        <v>1</v>
      </c>
      <c r="C7489" t="s">
        <v>38</v>
      </c>
      <c r="D7489">
        <v>1</v>
      </c>
      <c r="E7489" t="s">
        <v>39</v>
      </c>
      <c r="F7489">
        <v>1</v>
      </c>
      <c r="G7489" t="s">
        <v>43</v>
      </c>
      <c r="H7489">
        <v>3</v>
      </c>
      <c r="I7489" t="s">
        <v>41</v>
      </c>
      <c r="J7489">
        <v>1</v>
      </c>
      <c r="K7489">
        <v>526</v>
      </c>
      <c r="L7489" t="s">
        <v>7</v>
      </c>
      <c r="M7489">
        <v>1</v>
      </c>
      <c r="N7489" t="s">
        <v>16</v>
      </c>
      <c r="O7489">
        <v>2</v>
      </c>
      <c r="P7489" t="s">
        <v>14</v>
      </c>
      <c r="Q7489">
        <v>5</v>
      </c>
      <c r="R7489" t="s">
        <v>46</v>
      </c>
      <c r="S7489">
        <v>2</v>
      </c>
      <c r="T7489">
        <v>102</v>
      </c>
      <c r="U7489">
        <v>88</v>
      </c>
      <c r="V7489">
        <v>105.68</v>
      </c>
      <c r="W7489" t="str">
        <f>_xlfn.XLOOKUP(M7489,ActionReference[Action],ActionReference[Reference])</f>
        <v>Approved</v>
      </c>
      <c r="X7489" t="str" cm="1">
        <f t="array" ref="X7489">_xlfn.IFS(T7489&lt;40,"Lower",T7489&lt;122,"Middle",TRUE,"Upper")</f>
        <v>Middle</v>
      </c>
    </row>
    <row r="7490" spans="1:24" x14ac:dyDescent="0.2">
      <c r="A7490" t="s">
        <v>481</v>
      </c>
      <c r="B7490" t="s">
        <v>1</v>
      </c>
      <c r="C7490" t="s">
        <v>38</v>
      </c>
      <c r="D7490">
        <v>1</v>
      </c>
      <c r="E7490" t="s">
        <v>39</v>
      </c>
      <c r="F7490">
        <v>1</v>
      </c>
      <c r="G7490" t="s">
        <v>40</v>
      </c>
      <c r="H7490">
        <v>1</v>
      </c>
      <c r="I7490" t="s">
        <v>50</v>
      </c>
      <c r="J7490">
        <v>2</v>
      </c>
      <c r="K7490">
        <v>537</v>
      </c>
      <c r="L7490" t="s">
        <v>7</v>
      </c>
      <c r="M7490">
        <v>1</v>
      </c>
      <c r="N7490" t="s">
        <v>15</v>
      </c>
      <c r="O7490">
        <v>1</v>
      </c>
      <c r="P7490" t="s">
        <v>14</v>
      </c>
      <c r="Q7490">
        <v>5</v>
      </c>
      <c r="R7490" t="s">
        <v>47</v>
      </c>
      <c r="S7490">
        <v>1</v>
      </c>
      <c r="T7490">
        <v>287</v>
      </c>
      <c r="U7490">
        <v>79.3</v>
      </c>
      <c r="V7490">
        <v>151.679993</v>
      </c>
      <c r="W7490" t="str">
        <f>_xlfn.XLOOKUP(M7490,ActionReference[Action],ActionReference[Reference])</f>
        <v>Approved</v>
      </c>
      <c r="X7490" t="str" cm="1">
        <f t="array" ref="X7490">_xlfn.IFS(T7490&lt;40,"Lower",T7490&lt;122,"Middle",TRUE,"Upper")</f>
        <v>Upper</v>
      </c>
    </row>
    <row r="7491" spans="1:24" x14ac:dyDescent="0.2">
      <c r="A7491" t="s">
        <v>89</v>
      </c>
      <c r="B7491" t="s">
        <v>1</v>
      </c>
      <c r="C7491" t="s">
        <v>38</v>
      </c>
      <c r="D7491">
        <v>1</v>
      </c>
      <c r="E7491" t="s">
        <v>39</v>
      </c>
      <c r="F7491">
        <v>1</v>
      </c>
      <c r="G7491" t="s">
        <v>43</v>
      </c>
      <c r="H7491">
        <v>3</v>
      </c>
      <c r="I7491" t="s">
        <v>41</v>
      </c>
      <c r="J7491">
        <v>1</v>
      </c>
      <c r="K7491">
        <v>110</v>
      </c>
      <c r="L7491" t="s">
        <v>7</v>
      </c>
      <c r="M7491">
        <v>1</v>
      </c>
      <c r="N7491" t="s">
        <v>16</v>
      </c>
      <c r="O7491">
        <v>2</v>
      </c>
      <c r="P7491" t="s">
        <v>14</v>
      </c>
      <c r="Q7491">
        <v>5</v>
      </c>
      <c r="R7491" t="s">
        <v>47</v>
      </c>
      <c r="S7491">
        <v>1</v>
      </c>
      <c r="T7491">
        <v>41</v>
      </c>
      <c r="U7491">
        <v>99.8</v>
      </c>
      <c r="V7491">
        <v>100.44000200000001</v>
      </c>
      <c r="W7491" t="str">
        <f>_xlfn.XLOOKUP(M7491,ActionReference[Action],ActionReference[Reference])</f>
        <v>Approved</v>
      </c>
      <c r="X7491" t="str" cm="1">
        <f t="array" ref="X7491">_xlfn.IFS(T7491&lt;40,"Lower",T7491&lt;122,"Middle",TRUE,"Upper")</f>
        <v>Middle</v>
      </c>
    </row>
    <row r="7492" spans="1:24" x14ac:dyDescent="0.2">
      <c r="A7492" t="s">
        <v>183</v>
      </c>
      <c r="B7492" t="s">
        <v>1</v>
      </c>
      <c r="C7492" t="s">
        <v>38</v>
      </c>
      <c r="D7492">
        <v>1</v>
      </c>
      <c r="E7492" t="s">
        <v>39</v>
      </c>
      <c r="F7492">
        <v>1</v>
      </c>
      <c r="G7492" t="s">
        <v>43</v>
      </c>
      <c r="H7492">
        <v>3</v>
      </c>
      <c r="I7492" t="s">
        <v>41</v>
      </c>
      <c r="J7492">
        <v>1</v>
      </c>
      <c r="K7492">
        <v>180</v>
      </c>
      <c r="L7492" t="s">
        <v>7</v>
      </c>
      <c r="M7492">
        <v>1</v>
      </c>
      <c r="N7492" t="s">
        <v>16</v>
      </c>
      <c r="O7492">
        <v>2</v>
      </c>
      <c r="P7492" t="s">
        <v>14</v>
      </c>
      <c r="Q7492">
        <v>5</v>
      </c>
      <c r="R7492" t="s">
        <v>46</v>
      </c>
      <c r="S7492">
        <v>2</v>
      </c>
      <c r="T7492">
        <v>87</v>
      </c>
      <c r="U7492">
        <v>83.9</v>
      </c>
      <c r="V7492">
        <v>92.419998199999995</v>
      </c>
      <c r="W7492" t="str">
        <f>_xlfn.XLOOKUP(M7492,ActionReference[Action],ActionReference[Reference])</f>
        <v>Approved</v>
      </c>
      <c r="X7492" t="str" cm="1">
        <f t="array" ref="X7492">_xlfn.IFS(T7492&lt;40,"Lower",T7492&lt;122,"Middle",TRUE,"Upper")</f>
        <v>Middle</v>
      </c>
    </row>
    <row r="7493" spans="1:24" x14ac:dyDescent="0.2">
      <c r="A7493" t="s">
        <v>459</v>
      </c>
      <c r="B7493" t="s">
        <v>1</v>
      </c>
      <c r="C7493" t="s">
        <v>38</v>
      </c>
      <c r="D7493">
        <v>1</v>
      </c>
      <c r="E7493" t="s">
        <v>39</v>
      </c>
      <c r="F7493">
        <v>1</v>
      </c>
      <c r="G7493" t="s">
        <v>43</v>
      </c>
      <c r="H7493">
        <v>3</v>
      </c>
      <c r="I7493" t="s">
        <v>41</v>
      </c>
      <c r="J7493">
        <v>1</v>
      </c>
      <c r="K7493">
        <v>630</v>
      </c>
      <c r="L7493" t="s">
        <v>53</v>
      </c>
      <c r="M7493">
        <v>2</v>
      </c>
      <c r="N7493" t="s">
        <v>16</v>
      </c>
      <c r="O7493">
        <v>2</v>
      </c>
      <c r="P7493" t="s">
        <v>14</v>
      </c>
      <c r="Q7493">
        <v>5</v>
      </c>
      <c r="R7493" t="s">
        <v>47</v>
      </c>
      <c r="S7493">
        <v>1</v>
      </c>
      <c r="T7493">
        <v>72</v>
      </c>
      <c r="U7493">
        <v>83.3</v>
      </c>
      <c r="V7493">
        <v>145.66999799999999</v>
      </c>
      <c r="W7493" t="str">
        <f>_xlfn.XLOOKUP(M7493,ActionReference[Action],ActionReference[Reference])</f>
        <v>Approved</v>
      </c>
      <c r="X7493" t="str" cm="1">
        <f t="array" ref="X7493">_xlfn.IFS(T7493&lt;40,"Lower",T7493&lt;122,"Middle",TRUE,"Upper")</f>
        <v>Middle</v>
      </c>
    </row>
    <row r="7494" spans="1:24" x14ac:dyDescent="0.2">
      <c r="A7494" t="s">
        <v>70</v>
      </c>
      <c r="B7494" t="s">
        <v>1</v>
      </c>
      <c r="C7494" t="s">
        <v>38</v>
      </c>
      <c r="D7494">
        <v>1</v>
      </c>
      <c r="E7494" t="s">
        <v>39</v>
      </c>
      <c r="F7494">
        <v>1</v>
      </c>
      <c r="G7494" t="s">
        <v>40</v>
      </c>
      <c r="H7494">
        <v>1</v>
      </c>
      <c r="I7494" t="s">
        <v>41</v>
      </c>
      <c r="J7494">
        <v>1</v>
      </c>
      <c r="K7494">
        <v>480</v>
      </c>
      <c r="L7494" t="s">
        <v>7</v>
      </c>
      <c r="M7494">
        <v>1</v>
      </c>
      <c r="N7494" t="s">
        <v>16</v>
      </c>
      <c r="O7494">
        <v>2</v>
      </c>
      <c r="P7494" t="s">
        <v>14</v>
      </c>
      <c r="Q7494">
        <v>5</v>
      </c>
      <c r="R7494" t="s">
        <v>47</v>
      </c>
      <c r="S7494">
        <v>1</v>
      </c>
      <c r="T7494">
        <v>467</v>
      </c>
      <c r="U7494">
        <v>61.9</v>
      </c>
      <c r="V7494">
        <v>124.82</v>
      </c>
      <c r="W7494" t="str">
        <f>_xlfn.XLOOKUP(M7494,ActionReference[Action],ActionReference[Reference])</f>
        <v>Approved</v>
      </c>
      <c r="X7494" t="str" cm="1">
        <f t="array" ref="X7494">_xlfn.IFS(T7494&lt;40,"Lower",T7494&lt;122,"Middle",TRUE,"Upper")</f>
        <v>Upper</v>
      </c>
    </row>
    <row r="7495" spans="1:24" x14ac:dyDescent="0.2">
      <c r="A7495" t="s">
        <v>62</v>
      </c>
      <c r="B7495" t="s">
        <v>1</v>
      </c>
      <c r="C7495" t="s">
        <v>42</v>
      </c>
      <c r="D7495">
        <v>2</v>
      </c>
      <c r="E7495" t="s">
        <v>39</v>
      </c>
      <c r="F7495">
        <v>1</v>
      </c>
      <c r="G7495" t="s">
        <v>43</v>
      </c>
      <c r="H7495">
        <v>3</v>
      </c>
      <c r="I7495" t="s">
        <v>41</v>
      </c>
      <c r="J7495">
        <v>1</v>
      </c>
      <c r="K7495">
        <v>116</v>
      </c>
      <c r="L7495" t="s">
        <v>7</v>
      </c>
      <c r="M7495">
        <v>1</v>
      </c>
      <c r="N7495" t="s">
        <v>16</v>
      </c>
      <c r="O7495">
        <v>2</v>
      </c>
      <c r="P7495" t="s">
        <v>14</v>
      </c>
      <c r="Q7495">
        <v>5</v>
      </c>
      <c r="R7495" t="s">
        <v>47</v>
      </c>
      <c r="S7495">
        <v>1</v>
      </c>
      <c r="T7495">
        <v>64</v>
      </c>
      <c r="U7495">
        <v>67.5</v>
      </c>
      <c r="V7495">
        <v>61.470001199999999</v>
      </c>
      <c r="W7495" t="str">
        <f>_xlfn.XLOOKUP(M7495,ActionReference[Action],ActionReference[Reference])</f>
        <v>Approved</v>
      </c>
      <c r="X7495" t="str" cm="1">
        <f t="array" ref="X7495">_xlfn.IFS(T7495&lt;40,"Lower",T7495&lt;122,"Middle",TRUE,"Upper")</f>
        <v>Middle</v>
      </c>
    </row>
    <row r="7496" spans="1:24" x14ac:dyDescent="0.2">
      <c r="A7496" t="s">
        <v>92</v>
      </c>
      <c r="B7496" t="s">
        <v>1</v>
      </c>
      <c r="C7496" t="s">
        <v>38</v>
      </c>
      <c r="D7496">
        <v>1</v>
      </c>
      <c r="E7496" t="s">
        <v>39</v>
      </c>
      <c r="F7496">
        <v>1</v>
      </c>
      <c r="G7496" t="s">
        <v>43</v>
      </c>
      <c r="H7496">
        <v>3</v>
      </c>
      <c r="I7496" t="s">
        <v>50</v>
      </c>
      <c r="J7496">
        <v>2</v>
      </c>
      <c r="K7496">
        <v>416</v>
      </c>
      <c r="L7496" t="s">
        <v>7</v>
      </c>
      <c r="M7496">
        <v>1</v>
      </c>
      <c r="N7496" t="s">
        <v>16</v>
      </c>
      <c r="O7496">
        <v>2</v>
      </c>
      <c r="P7496" t="s">
        <v>9</v>
      </c>
      <c r="Q7496">
        <v>2</v>
      </c>
      <c r="R7496" t="s">
        <v>46</v>
      </c>
      <c r="S7496">
        <v>2</v>
      </c>
      <c r="T7496">
        <v>145</v>
      </c>
      <c r="U7496">
        <v>102.6</v>
      </c>
      <c r="V7496">
        <v>137.21000699999999</v>
      </c>
      <c r="W7496" t="str">
        <f>_xlfn.XLOOKUP(M7496,ActionReference[Action],ActionReference[Reference])</f>
        <v>Approved</v>
      </c>
      <c r="X7496" t="str" cm="1">
        <f t="array" ref="X7496">_xlfn.IFS(T7496&lt;40,"Lower",T7496&lt;122,"Middle",TRUE,"Upper")</f>
        <v>Upper</v>
      </c>
    </row>
    <row r="7497" spans="1:24" x14ac:dyDescent="0.2">
      <c r="A7497" t="s">
        <v>138</v>
      </c>
      <c r="B7497" t="s">
        <v>1</v>
      </c>
      <c r="C7497" t="s">
        <v>38</v>
      </c>
      <c r="D7497">
        <v>1</v>
      </c>
      <c r="E7497" t="s">
        <v>39</v>
      </c>
      <c r="F7497">
        <v>1</v>
      </c>
      <c r="G7497" t="s">
        <v>40</v>
      </c>
      <c r="H7497">
        <v>1</v>
      </c>
      <c r="I7497" t="s">
        <v>41</v>
      </c>
      <c r="J7497">
        <v>1</v>
      </c>
      <c r="K7497">
        <v>119</v>
      </c>
      <c r="L7497" t="s">
        <v>7</v>
      </c>
      <c r="M7497">
        <v>1</v>
      </c>
      <c r="N7497" t="s">
        <v>16</v>
      </c>
      <c r="O7497">
        <v>2</v>
      </c>
      <c r="P7497" t="s">
        <v>14</v>
      </c>
      <c r="Q7497">
        <v>5</v>
      </c>
      <c r="R7497" t="s">
        <v>47</v>
      </c>
      <c r="S7497">
        <v>1</v>
      </c>
      <c r="T7497">
        <v>85</v>
      </c>
      <c r="U7497">
        <v>52.8</v>
      </c>
      <c r="V7497">
        <v>117.349998</v>
      </c>
      <c r="W7497" t="str">
        <f>_xlfn.XLOOKUP(M7497,ActionReference[Action],ActionReference[Reference])</f>
        <v>Approved</v>
      </c>
      <c r="X7497" t="str" cm="1">
        <f t="array" ref="X7497">_xlfn.IFS(T7497&lt;40,"Lower",T7497&lt;122,"Middle",TRUE,"Upper")</f>
        <v>Middle</v>
      </c>
    </row>
    <row r="7498" spans="1:24" x14ac:dyDescent="0.2">
      <c r="A7498" t="s">
        <v>81</v>
      </c>
      <c r="B7498" t="s">
        <v>1</v>
      </c>
      <c r="C7498" t="s">
        <v>42</v>
      </c>
      <c r="D7498">
        <v>2</v>
      </c>
      <c r="E7498" t="s">
        <v>39</v>
      </c>
      <c r="F7498">
        <v>1</v>
      </c>
      <c r="G7498" t="s">
        <v>40</v>
      </c>
      <c r="H7498">
        <v>1</v>
      </c>
      <c r="I7498" t="s">
        <v>41</v>
      </c>
      <c r="J7498">
        <v>1</v>
      </c>
      <c r="K7498">
        <v>199</v>
      </c>
      <c r="L7498" t="s">
        <v>7</v>
      </c>
      <c r="M7498">
        <v>1</v>
      </c>
      <c r="N7498" t="s">
        <v>16</v>
      </c>
      <c r="O7498">
        <v>2</v>
      </c>
      <c r="P7498" t="s">
        <v>14</v>
      </c>
      <c r="Q7498">
        <v>5</v>
      </c>
      <c r="R7498" t="s">
        <v>47</v>
      </c>
      <c r="S7498">
        <v>1</v>
      </c>
      <c r="T7498">
        <v>58</v>
      </c>
      <c r="U7498">
        <v>84.9</v>
      </c>
      <c r="V7498">
        <v>99.5</v>
      </c>
      <c r="W7498" t="str">
        <f>_xlfn.XLOOKUP(M7498,ActionReference[Action],ActionReference[Reference])</f>
        <v>Approved</v>
      </c>
      <c r="X7498" t="str" cm="1">
        <f t="array" ref="X7498">_xlfn.IFS(T7498&lt;40,"Lower",T7498&lt;122,"Middle",TRUE,"Upper")</f>
        <v>Middle</v>
      </c>
    </row>
    <row r="7499" spans="1:24" x14ac:dyDescent="0.2">
      <c r="A7499" t="s">
        <v>92</v>
      </c>
      <c r="B7499" t="s">
        <v>1</v>
      </c>
      <c r="C7499" t="s">
        <v>42</v>
      </c>
      <c r="D7499">
        <v>2</v>
      </c>
      <c r="E7499" t="s">
        <v>39</v>
      </c>
      <c r="F7499">
        <v>1</v>
      </c>
      <c r="G7499" t="s">
        <v>40</v>
      </c>
      <c r="H7499">
        <v>1</v>
      </c>
      <c r="I7499" t="s">
        <v>41</v>
      </c>
      <c r="J7499">
        <v>1</v>
      </c>
      <c r="K7499">
        <v>79</v>
      </c>
      <c r="L7499" t="s">
        <v>7</v>
      </c>
      <c r="M7499">
        <v>1</v>
      </c>
      <c r="N7499" t="s">
        <v>16</v>
      </c>
      <c r="O7499">
        <v>2</v>
      </c>
      <c r="P7499" t="s">
        <v>14</v>
      </c>
      <c r="Q7499">
        <v>5</v>
      </c>
      <c r="R7499" t="s">
        <v>47</v>
      </c>
      <c r="S7499">
        <v>1</v>
      </c>
      <c r="T7499">
        <v>62</v>
      </c>
      <c r="U7499">
        <v>84.1</v>
      </c>
      <c r="V7499">
        <v>72.930000300000003</v>
      </c>
      <c r="W7499" t="str">
        <f>_xlfn.XLOOKUP(M7499,ActionReference[Action],ActionReference[Reference])</f>
        <v>Approved</v>
      </c>
      <c r="X7499" t="str" cm="1">
        <f t="array" ref="X7499">_xlfn.IFS(T7499&lt;40,"Lower",T7499&lt;122,"Middle",TRUE,"Upper")</f>
        <v>Middle</v>
      </c>
    </row>
    <row r="7500" spans="1:24" x14ac:dyDescent="0.2">
      <c r="A7500" t="s">
        <v>92</v>
      </c>
      <c r="B7500" t="s">
        <v>1</v>
      </c>
      <c r="C7500" t="s">
        <v>38</v>
      </c>
      <c r="D7500">
        <v>1</v>
      </c>
      <c r="E7500" t="s">
        <v>39</v>
      </c>
      <c r="F7500">
        <v>1</v>
      </c>
      <c r="G7500" t="s">
        <v>43</v>
      </c>
      <c r="H7500">
        <v>3</v>
      </c>
      <c r="I7500" t="s">
        <v>41</v>
      </c>
      <c r="J7500">
        <v>1</v>
      </c>
      <c r="K7500">
        <v>116</v>
      </c>
      <c r="L7500" t="s">
        <v>7</v>
      </c>
      <c r="M7500">
        <v>1</v>
      </c>
      <c r="N7500" t="s">
        <v>16</v>
      </c>
      <c r="O7500">
        <v>2</v>
      </c>
      <c r="P7500" t="s">
        <v>14</v>
      </c>
      <c r="Q7500">
        <v>5</v>
      </c>
      <c r="R7500" t="s">
        <v>47</v>
      </c>
      <c r="S7500">
        <v>1</v>
      </c>
      <c r="T7500">
        <v>54</v>
      </c>
      <c r="U7500">
        <v>58.4</v>
      </c>
      <c r="V7500">
        <v>93.290000899999995</v>
      </c>
      <c r="W7500" t="str">
        <f>_xlfn.XLOOKUP(M7500,ActionReference[Action],ActionReference[Reference])</f>
        <v>Approved</v>
      </c>
      <c r="X7500" t="str" cm="1">
        <f t="array" ref="X7500">_xlfn.IFS(T7500&lt;40,"Lower",T7500&lt;122,"Middle",TRUE,"Upper")</f>
        <v>Middle</v>
      </c>
    </row>
    <row r="7501" spans="1:24" x14ac:dyDescent="0.2">
      <c r="A7501" t="s">
        <v>142</v>
      </c>
      <c r="B7501" t="s">
        <v>1</v>
      </c>
      <c r="C7501" t="s">
        <v>38</v>
      </c>
      <c r="D7501">
        <v>1</v>
      </c>
      <c r="E7501" t="s">
        <v>39</v>
      </c>
      <c r="F7501">
        <v>1</v>
      </c>
      <c r="G7501" t="s">
        <v>43</v>
      </c>
      <c r="H7501">
        <v>3</v>
      </c>
      <c r="I7501" t="s">
        <v>41</v>
      </c>
      <c r="J7501">
        <v>1</v>
      </c>
      <c r="K7501">
        <v>200</v>
      </c>
      <c r="L7501" t="s">
        <v>7</v>
      </c>
      <c r="M7501">
        <v>1</v>
      </c>
      <c r="N7501" t="s">
        <v>16</v>
      </c>
      <c r="O7501">
        <v>2</v>
      </c>
      <c r="P7501" t="s">
        <v>14</v>
      </c>
      <c r="Q7501">
        <v>5</v>
      </c>
      <c r="R7501" t="s">
        <v>47</v>
      </c>
      <c r="S7501">
        <v>1</v>
      </c>
      <c r="T7501">
        <v>114</v>
      </c>
      <c r="U7501">
        <v>77.5</v>
      </c>
      <c r="V7501">
        <v>91.949996900000002</v>
      </c>
      <c r="W7501" t="str">
        <f>_xlfn.XLOOKUP(M7501,ActionReference[Action],ActionReference[Reference])</f>
        <v>Approved</v>
      </c>
      <c r="X7501" t="str" cm="1">
        <f t="array" ref="X7501">_xlfn.IFS(T7501&lt;40,"Lower",T7501&lt;122,"Middle",TRUE,"Upper")</f>
        <v>Middle</v>
      </c>
    </row>
    <row r="7502" spans="1:24" x14ac:dyDescent="0.2">
      <c r="A7502" t="s">
        <v>302</v>
      </c>
      <c r="B7502" t="s">
        <v>1</v>
      </c>
      <c r="C7502" t="s">
        <v>38</v>
      </c>
      <c r="D7502">
        <v>1</v>
      </c>
      <c r="E7502" t="s">
        <v>39</v>
      </c>
      <c r="F7502">
        <v>1</v>
      </c>
      <c r="G7502" t="s">
        <v>40</v>
      </c>
      <c r="H7502">
        <v>1</v>
      </c>
      <c r="I7502" t="s">
        <v>41</v>
      </c>
      <c r="J7502">
        <v>1</v>
      </c>
      <c r="K7502">
        <v>175</v>
      </c>
      <c r="L7502" t="s">
        <v>7</v>
      </c>
      <c r="M7502">
        <v>1</v>
      </c>
      <c r="N7502" t="s">
        <v>16</v>
      </c>
      <c r="O7502">
        <v>2</v>
      </c>
      <c r="P7502" t="s">
        <v>14</v>
      </c>
      <c r="Q7502">
        <v>5</v>
      </c>
      <c r="R7502" t="s">
        <v>47</v>
      </c>
      <c r="S7502">
        <v>1</v>
      </c>
      <c r="T7502">
        <v>101</v>
      </c>
      <c r="U7502">
        <v>77.5</v>
      </c>
      <c r="V7502">
        <v>130.009995</v>
      </c>
      <c r="W7502" t="str">
        <f>_xlfn.XLOOKUP(M7502,ActionReference[Action],ActionReference[Reference])</f>
        <v>Approved</v>
      </c>
      <c r="X7502" t="str" cm="1">
        <f t="array" ref="X7502">_xlfn.IFS(T7502&lt;40,"Lower",T7502&lt;122,"Middle",TRUE,"Upper")</f>
        <v>Middle</v>
      </c>
    </row>
    <row r="7503" spans="1:24" x14ac:dyDescent="0.2">
      <c r="A7503" t="s">
        <v>412</v>
      </c>
      <c r="B7503" t="s">
        <v>1</v>
      </c>
      <c r="C7503" t="s">
        <v>42</v>
      </c>
      <c r="D7503">
        <v>2</v>
      </c>
      <c r="E7503" t="s">
        <v>39</v>
      </c>
      <c r="F7503">
        <v>1</v>
      </c>
      <c r="G7503" t="s">
        <v>40</v>
      </c>
      <c r="H7503">
        <v>1</v>
      </c>
      <c r="I7503" t="s">
        <v>41</v>
      </c>
      <c r="J7503">
        <v>1</v>
      </c>
      <c r="K7503">
        <v>339</v>
      </c>
      <c r="L7503" t="s">
        <v>6</v>
      </c>
      <c r="M7503">
        <v>3</v>
      </c>
      <c r="N7503" t="s">
        <v>15</v>
      </c>
      <c r="O7503">
        <v>1</v>
      </c>
      <c r="P7503" t="s">
        <v>14</v>
      </c>
      <c r="Q7503">
        <v>5</v>
      </c>
      <c r="R7503" t="s">
        <v>47</v>
      </c>
      <c r="S7503">
        <v>1</v>
      </c>
      <c r="T7503">
        <v>51</v>
      </c>
      <c r="U7503">
        <v>74.7</v>
      </c>
      <c r="V7503">
        <v>71.220001199999999</v>
      </c>
      <c r="W7503" t="str">
        <f>_xlfn.XLOOKUP(M7503,ActionReference[Action],ActionReference[Reference])</f>
        <v>Denied</v>
      </c>
      <c r="X7503" t="str" cm="1">
        <f t="array" ref="X7503">_xlfn.IFS(T7503&lt;40,"Lower",T7503&lt;122,"Middle",TRUE,"Upper")</f>
        <v>Middle</v>
      </c>
    </row>
    <row r="7504" spans="1:24" x14ac:dyDescent="0.2">
      <c r="A7504">
        <v>471809999</v>
      </c>
      <c r="B7504" t="s">
        <v>1</v>
      </c>
      <c r="C7504" t="s">
        <v>38</v>
      </c>
      <c r="D7504">
        <v>1</v>
      </c>
      <c r="E7504" t="s">
        <v>39</v>
      </c>
      <c r="F7504">
        <v>1</v>
      </c>
      <c r="G7504" t="s">
        <v>40</v>
      </c>
      <c r="H7504">
        <v>1</v>
      </c>
      <c r="I7504" t="s">
        <v>41</v>
      </c>
      <c r="J7504">
        <v>1</v>
      </c>
      <c r="K7504">
        <v>166</v>
      </c>
      <c r="L7504" t="s">
        <v>7</v>
      </c>
      <c r="M7504">
        <v>1</v>
      </c>
      <c r="N7504" t="s">
        <v>16</v>
      </c>
      <c r="O7504">
        <v>2</v>
      </c>
      <c r="P7504" t="s">
        <v>14</v>
      </c>
      <c r="Q7504">
        <v>5</v>
      </c>
      <c r="R7504" t="s">
        <v>47</v>
      </c>
      <c r="S7504">
        <v>1</v>
      </c>
      <c r="T7504">
        <v>39</v>
      </c>
      <c r="U7504">
        <v>67.7</v>
      </c>
      <c r="V7504">
        <v>118.550003</v>
      </c>
      <c r="W7504" t="str">
        <f>_xlfn.XLOOKUP(M7504,ActionReference[Action],ActionReference[Reference])</f>
        <v>Approved</v>
      </c>
      <c r="X7504" t="str" cm="1">
        <f t="array" ref="X7504">_xlfn.IFS(T7504&lt;40,"Lower",T7504&lt;122,"Middle",TRUE,"Upper")</f>
        <v>Lower</v>
      </c>
    </row>
    <row r="7505" spans="1:24" x14ac:dyDescent="0.2">
      <c r="A7505" t="s">
        <v>70</v>
      </c>
      <c r="B7505" t="s">
        <v>1</v>
      </c>
      <c r="C7505" t="s">
        <v>42</v>
      </c>
      <c r="D7505">
        <v>2</v>
      </c>
      <c r="E7505" t="s">
        <v>39</v>
      </c>
      <c r="F7505">
        <v>1</v>
      </c>
      <c r="G7505" t="s">
        <v>40</v>
      </c>
      <c r="H7505">
        <v>1</v>
      </c>
      <c r="I7505" t="s">
        <v>41</v>
      </c>
      <c r="J7505">
        <v>1</v>
      </c>
      <c r="K7505">
        <v>141</v>
      </c>
      <c r="L7505" t="s">
        <v>7</v>
      </c>
      <c r="M7505">
        <v>1</v>
      </c>
      <c r="N7505" t="s">
        <v>16</v>
      </c>
      <c r="O7505">
        <v>2</v>
      </c>
      <c r="P7505" t="s">
        <v>14</v>
      </c>
      <c r="Q7505">
        <v>5</v>
      </c>
      <c r="R7505" t="s">
        <v>47</v>
      </c>
      <c r="S7505">
        <v>1</v>
      </c>
      <c r="T7505">
        <v>40</v>
      </c>
      <c r="U7505">
        <v>69</v>
      </c>
      <c r="V7505">
        <v>112.970001</v>
      </c>
      <c r="W7505" t="str">
        <f>_xlfn.XLOOKUP(M7505,ActionReference[Action],ActionReference[Reference])</f>
        <v>Approved</v>
      </c>
      <c r="X7505" t="str" cm="1">
        <f t="array" ref="X7505">_xlfn.IFS(T7505&lt;40,"Lower",T7505&lt;122,"Middle",TRUE,"Upper")</f>
        <v>Middle</v>
      </c>
    </row>
    <row r="7506" spans="1:24" x14ac:dyDescent="0.2">
      <c r="A7506">
        <v>7811300008</v>
      </c>
      <c r="B7506" t="s">
        <v>1</v>
      </c>
      <c r="C7506" t="s">
        <v>38</v>
      </c>
      <c r="D7506">
        <v>1</v>
      </c>
      <c r="E7506" t="s">
        <v>39</v>
      </c>
      <c r="F7506">
        <v>1</v>
      </c>
      <c r="G7506" t="s">
        <v>43</v>
      </c>
      <c r="H7506">
        <v>3</v>
      </c>
      <c r="I7506" t="s">
        <v>41</v>
      </c>
      <c r="J7506">
        <v>1</v>
      </c>
      <c r="K7506">
        <v>91</v>
      </c>
      <c r="L7506" t="s">
        <v>7</v>
      </c>
      <c r="M7506">
        <v>1</v>
      </c>
      <c r="N7506" t="s">
        <v>16</v>
      </c>
      <c r="O7506">
        <v>2</v>
      </c>
      <c r="P7506" t="s">
        <v>14</v>
      </c>
      <c r="Q7506">
        <v>5</v>
      </c>
      <c r="R7506" t="s">
        <v>47</v>
      </c>
      <c r="S7506">
        <v>1</v>
      </c>
      <c r="T7506">
        <v>49</v>
      </c>
      <c r="U7506">
        <v>61.8</v>
      </c>
      <c r="V7506">
        <v>83.839996299999996</v>
      </c>
      <c r="W7506" t="str">
        <f>_xlfn.XLOOKUP(M7506,ActionReference[Action],ActionReference[Reference])</f>
        <v>Approved</v>
      </c>
      <c r="X7506" t="str" cm="1">
        <f t="array" ref="X7506">_xlfn.IFS(T7506&lt;40,"Lower",T7506&lt;122,"Middle",TRUE,"Upper")</f>
        <v>Middle</v>
      </c>
    </row>
    <row r="7507" spans="1:24" x14ac:dyDescent="0.2">
      <c r="A7507" t="s">
        <v>70</v>
      </c>
      <c r="B7507" t="s">
        <v>1</v>
      </c>
      <c r="C7507" t="s">
        <v>38</v>
      </c>
      <c r="D7507">
        <v>1</v>
      </c>
      <c r="E7507" t="s">
        <v>39</v>
      </c>
      <c r="F7507">
        <v>1</v>
      </c>
      <c r="G7507" t="s">
        <v>40</v>
      </c>
      <c r="H7507">
        <v>1</v>
      </c>
      <c r="I7507" t="s">
        <v>50</v>
      </c>
      <c r="J7507">
        <v>2</v>
      </c>
      <c r="K7507">
        <v>77</v>
      </c>
      <c r="L7507" t="s">
        <v>7</v>
      </c>
      <c r="M7507">
        <v>1</v>
      </c>
      <c r="N7507" t="s">
        <v>15</v>
      </c>
      <c r="O7507">
        <v>1</v>
      </c>
      <c r="P7507" t="s">
        <v>14</v>
      </c>
      <c r="Q7507">
        <v>5</v>
      </c>
      <c r="R7507" t="s">
        <v>47</v>
      </c>
      <c r="S7507">
        <v>1</v>
      </c>
      <c r="T7507">
        <v>269</v>
      </c>
      <c r="U7507">
        <v>63.2</v>
      </c>
      <c r="V7507">
        <v>64.389999399999994</v>
      </c>
      <c r="W7507" t="str">
        <f>_xlfn.XLOOKUP(M7507,ActionReference[Action],ActionReference[Reference])</f>
        <v>Approved</v>
      </c>
      <c r="X7507" t="str" cm="1">
        <f t="array" ref="X7507">_xlfn.IFS(T7507&lt;40,"Lower",T7507&lt;122,"Middle",TRUE,"Upper")</f>
        <v>Upper</v>
      </c>
    </row>
    <row r="7508" spans="1:24" x14ac:dyDescent="0.2">
      <c r="A7508" t="s">
        <v>75</v>
      </c>
      <c r="B7508" t="s">
        <v>1</v>
      </c>
      <c r="C7508" t="s">
        <v>38</v>
      </c>
      <c r="D7508">
        <v>1</v>
      </c>
      <c r="E7508" t="s">
        <v>39</v>
      </c>
      <c r="F7508">
        <v>1</v>
      </c>
      <c r="G7508" t="s">
        <v>40</v>
      </c>
      <c r="H7508">
        <v>1</v>
      </c>
      <c r="I7508" t="s">
        <v>41</v>
      </c>
      <c r="J7508">
        <v>1</v>
      </c>
      <c r="K7508">
        <v>7</v>
      </c>
      <c r="L7508" t="s">
        <v>7</v>
      </c>
      <c r="M7508">
        <v>1</v>
      </c>
      <c r="N7508" t="s">
        <v>16</v>
      </c>
      <c r="O7508">
        <v>2</v>
      </c>
      <c r="P7508" t="s">
        <v>14</v>
      </c>
      <c r="Q7508">
        <v>5</v>
      </c>
      <c r="R7508" t="s">
        <v>47</v>
      </c>
      <c r="S7508">
        <v>1</v>
      </c>
      <c r="T7508">
        <v>56</v>
      </c>
      <c r="U7508">
        <v>75.400000000000006</v>
      </c>
      <c r="V7508">
        <v>59.150001500000002</v>
      </c>
      <c r="W7508" t="str">
        <f>_xlfn.XLOOKUP(M7508,ActionReference[Action],ActionReference[Reference])</f>
        <v>Approved</v>
      </c>
      <c r="X7508" t="str" cm="1">
        <f t="array" ref="X7508">_xlfn.IFS(T7508&lt;40,"Lower",T7508&lt;122,"Middle",TRUE,"Upper")</f>
        <v>Middle</v>
      </c>
    </row>
    <row r="7509" spans="1:24" x14ac:dyDescent="0.2">
      <c r="A7509" t="s">
        <v>482</v>
      </c>
      <c r="B7509" t="s">
        <v>1</v>
      </c>
      <c r="C7509" t="s">
        <v>42</v>
      </c>
      <c r="D7509">
        <v>2</v>
      </c>
      <c r="E7509" t="s">
        <v>39</v>
      </c>
      <c r="F7509">
        <v>1</v>
      </c>
      <c r="G7509" t="s">
        <v>40</v>
      </c>
      <c r="H7509">
        <v>1</v>
      </c>
      <c r="I7509" t="s">
        <v>41</v>
      </c>
      <c r="J7509">
        <v>1</v>
      </c>
      <c r="K7509">
        <v>106</v>
      </c>
      <c r="L7509" t="s">
        <v>7</v>
      </c>
      <c r="M7509">
        <v>1</v>
      </c>
      <c r="N7509" t="s">
        <v>15</v>
      </c>
      <c r="O7509">
        <v>1</v>
      </c>
      <c r="P7509" t="s">
        <v>14</v>
      </c>
      <c r="Q7509">
        <v>5</v>
      </c>
      <c r="R7509" t="s">
        <v>47</v>
      </c>
      <c r="S7509">
        <v>1</v>
      </c>
      <c r="T7509">
        <v>67</v>
      </c>
      <c r="U7509">
        <v>25.9</v>
      </c>
      <c r="V7509">
        <v>239.800003</v>
      </c>
      <c r="W7509" t="str">
        <f>_xlfn.XLOOKUP(M7509,ActionReference[Action],ActionReference[Reference])</f>
        <v>Approved</v>
      </c>
      <c r="X7509" t="str" cm="1">
        <f t="array" ref="X7509">_xlfn.IFS(T7509&lt;40,"Lower",T7509&lt;122,"Middle",TRUE,"Upper")</f>
        <v>Middle</v>
      </c>
    </row>
    <row r="7510" spans="1:24" x14ac:dyDescent="0.2">
      <c r="A7510" t="s">
        <v>221</v>
      </c>
      <c r="B7510" t="s">
        <v>1</v>
      </c>
      <c r="C7510" t="s">
        <v>38</v>
      </c>
      <c r="D7510">
        <v>1</v>
      </c>
      <c r="E7510" t="s">
        <v>39</v>
      </c>
      <c r="F7510">
        <v>1</v>
      </c>
      <c r="G7510" t="s">
        <v>40</v>
      </c>
      <c r="H7510">
        <v>1</v>
      </c>
      <c r="I7510" t="s">
        <v>41</v>
      </c>
      <c r="J7510">
        <v>1</v>
      </c>
      <c r="K7510">
        <v>156</v>
      </c>
      <c r="L7510" t="s">
        <v>7</v>
      </c>
      <c r="M7510">
        <v>1</v>
      </c>
      <c r="N7510" t="s">
        <v>16</v>
      </c>
      <c r="O7510">
        <v>2</v>
      </c>
      <c r="P7510" t="s">
        <v>14</v>
      </c>
      <c r="Q7510">
        <v>5</v>
      </c>
      <c r="R7510" t="s">
        <v>47</v>
      </c>
      <c r="S7510">
        <v>1</v>
      </c>
      <c r="T7510">
        <v>70</v>
      </c>
      <c r="U7510">
        <v>66.2</v>
      </c>
      <c r="V7510">
        <v>83.110000600000006</v>
      </c>
      <c r="W7510" t="str">
        <f>_xlfn.XLOOKUP(M7510,ActionReference[Action],ActionReference[Reference])</f>
        <v>Approved</v>
      </c>
      <c r="X7510" t="str" cm="1">
        <f t="array" ref="X7510">_xlfn.IFS(T7510&lt;40,"Lower",T7510&lt;122,"Middle",TRUE,"Upper")</f>
        <v>Middle</v>
      </c>
    </row>
    <row r="7511" spans="1:24" x14ac:dyDescent="0.2">
      <c r="A7511" t="s">
        <v>116</v>
      </c>
      <c r="B7511" t="s">
        <v>1</v>
      </c>
      <c r="C7511" t="s">
        <v>51</v>
      </c>
      <c r="D7511">
        <v>4</v>
      </c>
      <c r="E7511" t="s">
        <v>39</v>
      </c>
      <c r="F7511">
        <v>1</v>
      </c>
      <c r="G7511" t="s">
        <v>40</v>
      </c>
      <c r="H7511">
        <v>1</v>
      </c>
      <c r="I7511" t="s">
        <v>41</v>
      </c>
      <c r="J7511">
        <v>1</v>
      </c>
      <c r="K7511">
        <v>176</v>
      </c>
      <c r="L7511" t="s">
        <v>7</v>
      </c>
      <c r="M7511">
        <v>1</v>
      </c>
      <c r="N7511" t="s">
        <v>16</v>
      </c>
      <c r="O7511">
        <v>2</v>
      </c>
      <c r="P7511" t="s">
        <v>14</v>
      </c>
      <c r="Q7511">
        <v>5</v>
      </c>
      <c r="R7511" t="s">
        <v>47</v>
      </c>
      <c r="S7511">
        <v>1</v>
      </c>
      <c r="T7511">
        <v>81</v>
      </c>
      <c r="U7511">
        <v>62.3</v>
      </c>
      <c r="V7511">
        <v>103.41999800000001</v>
      </c>
      <c r="W7511" t="str">
        <f>_xlfn.XLOOKUP(M7511,ActionReference[Action],ActionReference[Reference])</f>
        <v>Approved</v>
      </c>
      <c r="X7511" t="str" cm="1">
        <f t="array" ref="X7511">_xlfn.IFS(T7511&lt;40,"Lower",T7511&lt;122,"Middle",TRUE,"Upper")</f>
        <v>Middle</v>
      </c>
    </row>
    <row r="7512" spans="1:24" x14ac:dyDescent="0.2">
      <c r="A7512" t="s">
        <v>77</v>
      </c>
      <c r="B7512" t="s">
        <v>1</v>
      </c>
      <c r="C7512" t="s">
        <v>38</v>
      </c>
      <c r="D7512">
        <v>1</v>
      </c>
      <c r="E7512" t="s">
        <v>39</v>
      </c>
      <c r="F7512">
        <v>1</v>
      </c>
      <c r="G7512" t="s">
        <v>40</v>
      </c>
      <c r="H7512">
        <v>1</v>
      </c>
      <c r="I7512" t="s">
        <v>41</v>
      </c>
      <c r="J7512">
        <v>1</v>
      </c>
      <c r="K7512">
        <v>144</v>
      </c>
      <c r="L7512" t="s">
        <v>7</v>
      </c>
      <c r="M7512">
        <v>1</v>
      </c>
      <c r="N7512" t="s">
        <v>16</v>
      </c>
      <c r="O7512">
        <v>2</v>
      </c>
      <c r="P7512" t="s">
        <v>14</v>
      </c>
      <c r="Q7512">
        <v>5</v>
      </c>
      <c r="R7512" t="s">
        <v>47</v>
      </c>
      <c r="S7512">
        <v>1</v>
      </c>
      <c r="T7512">
        <v>56</v>
      </c>
      <c r="U7512">
        <v>77.5</v>
      </c>
      <c r="V7512">
        <v>131.720001</v>
      </c>
      <c r="W7512" t="str">
        <f>_xlfn.XLOOKUP(M7512,ActionReference[Action],ActionReference[Reference])</f>
        <v>Approved</v>
      </c>
      <c r="X7512" t="str" cm="1">
        <f t="array" ref="X7512">_xlfn.IFS(T7512&lt;40,"Lower",T7512&lt;122,"Middle",TRUE,"Upper")</f>
        <v>Middle</v>
      </c>
    </row>
    <row r="7513" spans="1:24" x14ac:dyDescent="0.2">
      <c r="A7513" t="s">
        <v>246</v>
      </c>
      <c r="B7513" t="s">
        <v>1</v>
      </c>
      <c r="C7513" t="s">
        <v>38</v>
      </c>
      <c r="D7513">
        <v>1</v>
      </c>
      <c r="E7513" t="s">
        <v>39</v>
      </c>
      <c r="F7513">
        <v>1</v>
      </c>
      <c r="G7513" t="s">
        <v>40</v>
      </c>
      <c r="H7513">
        <v>1</v>
      </c>
      <c r="I7513" t="s">
        <v>50</v>
      </c>
      <c r="J7513">
        <v>2</v>
      </c>
      <c r="K7513">
        <v>305</v>
      </c>
      <c r="L7513" t="s">
        <v>6</v>
      </c>
      <c r="M7513">
        <v>3</v>
      </c>
      <c r="N7513" t="s">
        <v>16</v>
      </c>
      <c r="O7513">
        <v>2</v>
      </c>
      <c r="P7513" t="s">
        <v>14</v>
      </c>
      <c r="Q7513">
        <v>5</v>
      </c>
      <c r="R7513" t="s">
        <v>47</v>
      </c>
      <c r="S7513">
        <v>1</v>
      </c>
      <c r="T7513">
        <v>152</v>
      </c>
      <c r="U7513">
        <v>61.9</v>
      </c>
      <c r="V7513">
        <v>203.320007</v>
      </c>
      <c r="W7513" t="str">
        <f>_xlfn.XLOOKUP(M7513,ActionReference[Action],ActionReference[Reference])</f>
        <v>Denied</v>
      </c>
      <c r="X7513" t="str" cm="1">
        <f t="array" ref="X7513">_xlfn.IFS(T7513&lt;40,"Lower",T7513&lt;122,"Middle",TRUE,"Upper")</f>
        <v>Upper</v>
      </c>
    </row>
    <row r="7514" spans="1:24" x14ac:dyDescent="0.2">
      <c r="A7514" t="s">
        <v>233</v>
      </c>
      <c r="B7514" t="s">
        <v>1</v>
      </c>
      <c r="C7514" t="s">
        <v>42</v>
      </c>
      <c r="D7514">
        <v>2</v>
      </c>
      <c r="E7514" t="s">
        <v>39</v>
      </c>
      <c r="F7514">
        <v>1</v>
      </c>
      <c r="G7514" t="s">
        <v>40</v>
      </c>
      <c r="H7514">
        <v>1</v>
      </c>
      <c r="I7514" t="s">
        <v>41</v>
      </c>
      <c r="J7514">
        <v>1</v>
      </c>
      <c r="K7514">
        <v>319</v>
      </c>
      <c r="L7514" t="s">
        <v>7</v>
      </c>
      <c r="M7514">
        <v>1</v>
      </c>
      <c r="N7514" t="s">
        <v>15</v>
      </c>
      <c r="O7514">
        <v>1</v>
      </c>
      <c r="P7514" t="s">
        <v>14</v>
      </c>
      <c r="Q7514">
        <v>5</v>
      </c>
      <c r="R7514" t="s">
        <v>46</v>
      </c>
      <c r="S7514">
        <v>2</v>
      </c>
      <c r="T7514">
        <v>86</v>
      </c>
      <c r="U7514">
        <v>51.8</v>
      </c>
      <c r="V7514">
        <v>65.260002099999994</v>
      </c>
      <c r="W7514" t="str">
        <f>_xlfn.XLOOKUP(M7514,ActionReference[Action],ActionReference[Reference])</f>
        <v>Approved</v>
      </c>
      <c r="X7514" t="str" cm="1">
        <f t="array" ref="X7514">_xlfn.IFS(T7514&lt;40,"Lower",T7514&lt;122,"Middle",TRUE,"Upper")</f>
        <v>Middle</v>
      </c>
    </row>
    <row r="7515" spans="1:24" x14ac:dyDescent="0.2">
      <c r="A7515" t="s">
        <v>363</v>
      </c>
      <c r="B7515" t="s">
        <v>1</v>
      </c>
      <c r="C7515" t="s">
        <v>38</v>
      </c>
      <c r="D7515">
        <v>1</v>
      </c>
      <c r="E7515" t="s">
        <v>39</v>
      </c>
      <c r="F7515">
        <v>1</v>
      </c>
      <c r="G7515" t="s">
        <v>40</v>
      </c>
      <c r="H7515">
        <v>1</v>
      </c>
      <c r="I7515" t="s">
        <v>41</v>
      </c>
      <c r="J7515">
        <v>1</v>
      </c>
      <c r="K7515">
        <v>320</v>
      </c>
      <c r="L7515" t="s">
        <v>7</v>
      </c>
      <c r="M7515">
        <v>1</v>
      </c>
      <c r="N7515" t="s">
        <v>16</v>
      </c>
      <c r="O7515">
        <v>2</v>
      </c>
      <c r="P7515" t="s">
        <v>9</v>
      </c>
      <c r="Q7515">
        <v>2</v>
      </c>
      <c r="R7515" t="s">
        <v>47</v>
      </c>
      <c r="S7515">
        <v>1</v>
      </c>
      <c r="T7515">
        <v>182</v>
      </c>
      <c r="U7515">
        <v>73.400000000000006</v>
      </c>
      <c r="V7515">
        <v>154.270004</v>
      </c>
      <c r="W7515" t="str">
        <f>_xlfn.XLOOKUP(M7515,ActionReference[Action],ActionReference[Reference])</f>
        <v>Approved</v>
      </c>
      <c r="X7515" t="str" cm="1">
        <f t="array" ref="X7515">_xlfn.IFS(T7515&lt;40,"Lower",T7515&lt;122,"Middle",TRUE,"Upper")</f>
        <v>Upper</v>
      </c>
    </row>
    <row r="7516" spans="1:24" x14ac:dyDescent="0.2">
      <c r="A7516" t="s">
        <v>109</v>
      </c>
      <c r="B7516" t="s">
        <v>1</v>
      </c>
      <c r="C7516" t="s">
        <v>38</v>
      </c>
      <c r="D7516">
        <v>1</v>
      </c>
      <c r="E7516" t="s">
        <v>39</v>
      </c>
      <c r="F7516">
        <v>1</v>
      </c>
      <c r="G7516" t="s">
        <v>43</v>
      </c>
      <c r="H7516">
        <v>3</v>
      </c>
      <c r="I7516" t="s">
        <v>41</v>
      </c>
      <c r="J7516">
        <v>1</v>
      </c>
      <c r="K7516">
        <v>187</v>
      </c>
      <c r="L7516" t="s">
        <v>7</v>
      </c>
      <c r="M7516">
        <v>1</v>
      </c>
      <c r="N7516" t="s">
        <v>16</v>
      </c>
      <c r="O7516">
        <v>2</v>
      </c>
      <c r="P7516" t="s">
        <v>9</v>
      </c>
      <c r="Q7516">
        <v>2</v>
      </c>
      <c r="R7516" t="s">
        <v>46</v>
      </c>
      <c r="S7516">
        <v>2</v>
      </c>
      <c r="T7516">
        <v>74</v>
      </c>
      <c r="U7516">
        <v>64.3</v>
      </c>
      <c r="V7516">
        <v>111.959999</v>
      </c>
      <c r="W7516" t="str">
        <f>_xlfn.XLOOKUP(M7516,ActionReference[Action],ActionReference[Reference])</f>
        <v>Approved</v>
      </c>
      <c r="X7516" t="str" cm="1">
        <f t="array" ref="X7516">_xlfn.IFS(T7516&lt;40,"Lower",T7516&lt;122,"Middle",TRUE,"Upper")</f>
        <v>Middle</v>
      </c>
    </row>
    <row r="7517" spans="1:24" x14ac:dyDescent="0.2">
      <c r="A7517" t="s">
        <v>226</v>
      </c>
      <c r="B7517" t="s">
        <v>1</v>
      </c>
      <c r="C7517" t="s">
        <v>38</v>
      </c>
      <c r="D7517">
        <v>1</v>
      </c>
      <c r="E7517" t="s">
        <v>39</v>
      </c>
      <c r="F7517">
        <v>1</v>
      </c>
      <c r="G7517" t="s">
        <v>43</v>
      </c>
      <c r="H7517">
        <v>3</v>
      </c>
      <c r="I7517" t="s">
        <v>41</v>
      </c>
      <c r="J7517">
        <v>1</v>
      </c>
      <c r="K7517">
        <v>150</v>
      </c>
      <c r="L7517" t="s">
        <v>7</v>
      </c>
      <c r="M7517">
        <v>1</v>
      </c>
      <c r="N7517" t="s">
        <v>16</v>
      </c>
      <c r="O7517">
        <v>2</v>
      </c>
      <c r="P7517" t="s">
        <v>14</v>
      </c>
      <c r="Q7517">
        <v>5</v>
      </c>
      <c r="R7517" t="s">
        <v>47</v>
      </c>
      <c r="S7517">
        <v>1</v>
      </c>
      <c r="T7517">
        <v>133</v>
      </c>
      <c r="U7517">
        <v>77.5</v>
      </c>
      <c r="V7517">
        <v>133.91999799999999</v>
      </c>
      <c r="W7517" t="str">
        <f>_xlfn.XLOOKUP(M7517,ActionReference[Action],ActionReference[Reference])</f>
        <v>Approved</v>
      </c>
      <c r="X7517" t="str" cm="1">
        <f t="array" ref="X7517">_xlfn.IFS(T7517&lt;40,"Lower",T7517&lt;122,"Middle",TRUE,"Upper")</f>
        <v>Upper</v>
      </c>
    </row>
    <row r="7518" spans="1:24" x14ac:dyDescent="0.2">
      <c r="A7518" t="s">
        <v>114</v>
      </c>
      <c r="B7518" t="s">
        <v>1</v>
      </c>
      <c r="C7518" t="s">
        <v>38</v>
      </c>
      <c r="D7518">
        <v>1</v>
      </c>
      <c r="E7518" t="s">
        <v>39</v>
      </c>
      <c r="F7518">
        <v>1</v>
      </c>
      <c r="G7518" t="s">
        <v>43</v>
      </c>
      <c r="H7518">
        <v>3</v>
      </c>
      <c r="I7518" t="s">
        <v>41</v>
      </c>
      <c r="J7518">
        <v>1</v>
      </c>
      <c r="K7518">
        <v>180</v>
      </c>
      <c r="L7518" t="s">
        <v>53</v>
      </c>
      <c r="M7518">
        <v>2</v>
      </c>
      <c r="N7518" t="s">
        <v>16</v>
      </c>
      <c r="O7518">
        <v>2</v>
      </c>
      <c r="P7518" t="s">
        <v>8</v>
      </c>
      <c r="Q7518">
        <v>1</v>
      </c>
      <c r="R7518" t="s">
        <v>47</v>
      </c>
      <c r="S7518">
        <v>1</v>
      </c>
      <c r="T7518">
        <v>109</v>
      </c>
      <c r="U7518">
        <v>69.099999999999994</v>
      </c>
      <c r="V7518">
        <v>94.449996900000002</v>
      </c>
      <c r="W7518" t="str">
        <f>_xlfn.XLOOKUP(M7518,ActionReference[Action],ActionReference[Reference])</f>
        <v>Approved</v>
      </c>
      <c r="X7518" t="str" cm="1">
        <f t="array" ref="X7518">_xlfn.IFS(T7518&lt;40,"Lower",T7518&lt;122,"Middle",TRUE,"Upper")</f>
        <v>Middle</v>
      </c>
    </row>
    <row r="7519" spans="1:24" x14ac:dyDescent="0.2">
      <c r="A7519" t="s">
        <v>249</v>
      </c>
      <c r="B7519" t="s">
        <v>1</v>
      </c>
      <c r="C7519" t="s">
        <v>42</v>
      </c>
      <c r="D7519">
        <v>2</v>
      </c>
      <c r="E7519" t="s">
        <v>39</v>
      </c>
      <c r="F7519">
        <v>1</v>
      </c>
      <c r="G7519" t="s">
        <v>40</v>
      </c>
      <c r="H7519">
        <v>1</v>
      </c>
      <c r="I7519" t="s">
        <v>41</v>
      </c>
      <c r="J7519">
        <v>1</v>
      </c>
      <c r="K7519">
        <v>176</v>
      </c>
      <c r="L7519" t="s">
        <v>7</v>
      </c>
      <c r="M7519">
        <v>1</v>
      </c>
      <c r="N7519" t="s">
        <v>16</v>
      </c>
      <c r="O7519">
        <v>2</v>
      </c>
      <c r="P7519" t="s">
        <v>14</v>
      </c>
      <c r="Q7519">
        <v>5</v>
      </c>
      <c r="R7519" t="s">
        <v>46</v>
      </c>
      <c r="S7519">
        <v>2</v>
      </c>
      <c r="T7519">
        <v>65</v>
      </c>
      <c r="U7519">
        <v>73.900000000000006</v>
      </c>
      <c r="V7519">
        <v>122.800003</v>
      </c>
      <c r="W7519" t="str">
        <f>_xlfn.XLOOKUP(M7519,ActionReference[Action],ActionReference[Reference])</f>
        <v>Approved</v>
      </c>
      <c r="X7519" t="str" cm="1">
        <f t="array" ref="X7519">_xlfn.IFS(T7519&lt;40,"Lower",T7519&lt;122,"Middle",TRUE,"Upper")</f>
        <v>Middle</v>
      </c>
    </row>
    <row r="7520" spans="1:24" x14ac:dyDescent="0.2">
      <c r="A7520" t="s">
        <v>300</v>
      </c>
      <c r="B7520" t="s">
        <v>1</v>
      </c>
      <c r="C7520" t="s">
        <v>42</v>
      </c>
      <c r="D7520">
        <v>2</v>
      </c>
      <c r="E7520" t="s">
        <v>39</v>
      </c>
      <c r="F7520">
        <v>1</v>
      </c>
      <c r="G7520" t="s">
        <v>40</v>
      </c>
      <c r="H7520">
        <v>1</v>
      </c>
      <c r="I7520" t="s">
        <v>41</v>
      </c>
      <c r="J7520">
        <v>1</v>
      </c>
      <c r="K7520">
        <v>196</v>
      </c>
      <c r="L7520" t="s">
        <v>7</v>
      </c>
      <c r="M7520">
        <v>1</v>
      </c>
      <c r="N7520" t="s">
        <v>16</v>
      </c>
      <c r="O7520">
        <v>2</v>
      </c>
      <c r="P7520" t="s">
        <v>8</v>
      </c>
      <c r="Q7520">
        <v>1</v>
      </c>
      <c r="R7520" t="s">
        <v>47</v>
      </c>
      <c r="S7520">
        <v>1</v>
      </c>
      <c r="T7520">
        <v>91</v>
      </c>
      <c r="U7520">
        <v>89.8</v>
      </c>
      <c r="V7520">
        <v>117.550003</v>
      </c>
      <c r="W7520" t="str">
        <f>_xlfn.XLOOKUP(M7520,ActionReference[Action],ActionReference[Reference])</f>
        <v>Approved</v>
      </c>
      <c r="X7520" t="str" cm="1">
        <f t="array" ref="X7520">_xlfn.IFS(T7520&lt;40,"Lower",T7520&lt;122,"Middle",TRUE,"Upper")</f>
        <v>Middle</v>
      </c>
    </row>
    <row r="7521" spans="1:24" x14ac:dyDescent="0.2">
      <c r="A7521" t="s">
        <v>89</v>
      </c>
      <c r="B7521" t="s">
        <v>1</v>
      </c>
      <c r="C7521" t="s">
        <v>38</v>
      </c>
      <c r="D7521">
        <v>1</v>
      </c>
      <c r="E7521" t="s">
        <v>39</v>
      </c>
      <c r="F7521">
        <v>1</v>
      </c>
      <c r="G7521" t="s">
        <v>40</v>
      </c>
      <c r="H7521">
        <v>1</v>
      </c>
      <c r="I7521" t="s">
        <v>41</v>
      </c>
      <c r="J7521">
        <v>1</v>
      </c>
      <c r="K7521">
        <v>320</v>
      </c>
      <c r="L7521" t="s">
        <v>7</v>
      </c>
      <c r="M7521">
        <v>1</v>
      </c>
      <c r="N7521" t="s">
        <v>16</v>
      </c>
      <c r="O7521">
        <v>2</v>
      </c>
      <c r="P7521" t="s">
        <v>14</v>
      </c>
      <c r="Q7521">
        <v>5</v>
      </c>
      <c r="R7521" t="s">
        <v>47</v>
      </c>
      <c r="S7521">
        <v>1</v>
      </c>
      <c r="T7521">
        <v>111</v>
      </c>
      <c r="U7521">
        <v>96</v>
      </c>
      <c r="V7521">
        <v>99.959999100000005</v>
      </c>
      <c r="W7521" t="str">
        <f>_xlfn.XLOOKUP(M7521,ActionReference[Action],ActionReference[Reference])</f>
        <v>Approved</v>
      </c>
      <c r="X7521" t="str" cm="1">
        <f t="array" ref="X7521">_xlfn.IFS(T7521&lt;40,"Lower",T7521&lt;122,"Middle",TRUE,"Upper")</f>
        <v>Middle</v>
      </c>
    </row>
    <row r="7522" spans="1:24" x14ac:dyDescent="0.2">
      <c r="A7522" t="s">
        <v>147</v>
      </c>
      <c r="B7522" t="s">
        <v>1</v>
      </c>
      <c r="C7522" t="s">
        <v>42</v>
      </c>
      <c r="D7522">
        <v>2</v>
      </c>
      <c r="E7522" t="s">
        <v>39</v>
      </c>
      <c r="F7522">
        <v>1</v>
      </c>
      <c r="G7522" t="s">
        <v>40</v>
      </c>
      <c r="H7522">
        <v>1</v>
      </c>
      <c r="I7522" t="s">
        <v>41</v>
      </c>
      <c r="J7522">
        <v>1</v>
      </c>
      <c r="K7522">
        <v>132</v>
      </c>
      <c r="L7522" t="s">
        <v>7</v>
      </c>
      <c r="M7522">
        <v>1</v>
      </c>
      <c r="N7522" t="s">
        <v>16</v>
      </c>
      <c r="O7522">
        <v>2</v>
      </c>
      <c r="P7522" t="s">
        <v>14</v>
      </c>
      <c r="Q7522">
        <v>5</v>
      </c>
      <c r="R7522" t="s">
        <v>47</v>
      </c>
      <c r="S7522">
        <v>1</v>
      </c>
      <c r="T7522">
        <v>50</v>
      </c>
      <c r="U7522">
        <v>48.7</v>
      </c>
      <c r="V7522">
        <v>100.290001</v>
      </c>
      <c r="W7522" t="str">
        <f>_xlfn.XLOOKUP(M7522,ActionReference[Action],ActionReference[Reference])</f>
        <v>Approved</v>
      </c>
      <c r="X7522" t="str" cm="1">
        <f t="array" ref="X7522">_xlfn.IFS(T7522&lt;40,"Lower",T7522&lt;122,"Middle",TRUE,"Upper")</f>
        <v>Middle</v>
      </c>
    </row>
    <row r="7523" spans="1:24" x14ac:dyDescent="0.2">
      <c r="A7523">
        <v>7810600004</v>
      </c>
      <c r="B7523" t="s">
        <v>1</v>
      </c>
      <c r="C7523" t="s">
        <v>38</v>
      </c>
      <c r="D7523">
        <v>1</v>
      </c>
      <c r="E7523" t="s">
        <v>39</v>
      </c>
      <c r="F7523">
        <v>1</v>
      </c>
      <c r="G7523" t="s">
        <v>43</v>
      </c>
      <c r="H7523">
        <v>3</v>
      </c>
      <c r="I7523" t="s">
        <v>41</v>
      </c>
      <c r="J7523">
        <v>1</v>
      </c>
      <c r="K7523">
        <v>335</v>
      </c>
      <c r="L7523" t="s">
        <v>7</v>
      </c>
      <c r="M7523">
        <v>1</v>
      </c>
      <c r="N7523" t="s">
        <v>16</v>
      </c>
      <c r="O7523">
        <v>2</v>
      </c>
      <c r="P7523" t="s">
        <v>14</v>
      </c>
      <c r="Q7523">
        <v>5</v>
      </c>
      <c r="R7523" t="s">
        <v>47</v>
      </c>
      <c r="S7523">
        <v>1</v>
      </c>
      <c r="T7523">
        <v>116</v>
      </c>
      <c r="U7523">
        <v>75</v>
      </c>
      <c r="V7523">
        <v>125.849998</v>
      </c>
      <c r="W7523" t="str">
        <f>_xlfn.XLOOKUP(M7523,ActionReference[Action],ActionReference[Reference])</f>
        <v>Approved</v>
      </c>
      <c r="X7523" t="str" cm="1">
        <f t="array" ref="X7523">_xlfn.IFS(T7523&lt;40,"Lower",T7523&lt;122,"Middle",TRUE,"Upper")</f>
        <v>Middle</v>
      </c>
    </row>
    <row r="7524" spans="1:24" x14ac:dyDescent="0.2">
      <c r="A7524" t="s">
        <v>240</v>
      </c>
      <c r="B7524" t="s">
        <v>1</v>
      </c>
      <c r="C7524" t="s">
        <v>42</v>
      </c>
      <c r="D7524">
        <v>2</v>
      </c>
      <c r="E7524" t="s">
        <v>39</v>
      </c>
      <c r="F7524">
        <v>1</v>
      </c>
      <c r="G7524" t="s">
        <v>40</v>
      </c>
      <c r="H7524">
        <v>1</v>
      </c>
      <c r="I7524" t="s">
        <v>41</v>
      </c>
      <c r="J7524">
        <v>1</v>
      </c>
      <c r="K7524">
        <v>282</v>
      </c>
      <c r="L7524" t="s">
        <v>7</v>
      </c>
      <c r="M7524">
        <v>1</v>
      </c>
      <c r="N7524" t="s">
        <v>16</v>
      </c>
      <c r="O7524">
        <v>2</v>
      </c>
      <c r="P7524" t="s">
        <v>14</v>
      </c>
      <c r="Q7524">
        <v>5</v>
      </c>
      <c r="R7524" t="s">
        <v>46</v>
      </c>
      <c r="S7524">
        <v>2</v>
      </c>
      <c r="T7524">
        <v>64</v>
      </c>
      <c r="U7524">
        <v>66.2</v>
      </c>
      <c r="V7524">
        <v>97.110000600000006</v>
      </c>
      <c r="W7524" t="str">
        <f>_xlfn.XLOOKUP(M7524,ActionReference[Action],ActionReference[Reference])</f>
        <v>Approved</v>
      </c>
      <c r="X7524" t="str" cm="1">
        <f t="array" ref="X7524">_xlfn.IFS(T7524&lt;40,"Lower",T7524&lt;122,"Middle",TRUE,"Upper")</f>
        <v>Middle</v>
      </c>
    </row>
    <row r="7525" spans="1:24" x14ac:dyDescent="0.2">
      <c r="A7525" t="s">
        <v>91</v>
      </c>
      <c r="B7525" t="s">
        <v>1</v>
      </c>
      <c r="C7525" t="s">
        <v>51</v>
      </c>
      <c r="D7525">
        <v>4</v>
      </c>
      <c r="E7525" t="s">
        <v>39</v>
      </c>
      <c r="F7525">
        <v>1</v>
      </c>
      <c r="G7525" t="s">
        <v>40</v>
      </c>
      <c r="H7525">
        <v>1</v>
      </c>
      <c r="I7525" t="s">
        <v>41</v>
      </c>
      <c r="J7525">
        <v>1</v>
      </c>
      <c r="K7525">
        <v>154</v>
      </c>
      <c r="L7525" t="s">
        <v>7</v>
      </c>
      <c r="M7525">
        <v>1</v>
      </c>
      <c r="N7525" t="s">
        <v>16</v>
      </c>
      <c r="O7525">
        <v>2</v>
      </c>
      <c r="P7525" t="s">
        <v>14</v>
      </c>
      <c r="Q7525">
        <v>5</v>
      </c>
      <c r="R7525" t="s">
        <v>47</v>
      </c>
      <c r="S7525">
        <v>1</v>
      </c>
      <c r="T7525">
        <v>39</v>
      </c>
      <c r="U7525">
        <v>77.8</v>
      </c>
      <c r="V7525">
        <v>100.75</v>
      </c>
      <c r="W7525" t="str">
        <f>_xlfn.XLOOKUP(M7525,ActionReference[Action],ActionReference[Reference])</f>
        <v>Approved</v>
      </c>
      <c r="X7525" t="str" cm="1">
        <f t="array" ref="X7525">_xlfn.IFS(T7525&lt;40,"Lower",T7525&lt;122,"Middle",TRUE,"Upper")</f>
        <v>Lower</v>
      </c>
    </row>
    <row r="7526" spans="1:24" x14ac:dyDescent="0.2">
      <c r="A7526" t="s">
        <v>89</v>
      </c>
      <c r="B7526" t="s">
        <v>1</v>
      </c>
      <c r="C7526" t="s">
        <v>38</v>
      </c>
      <c r="D7526">
        <v>1</v>
      </c>
      <c r="E7526" t="s">
        <v>39</v>
      </c>
      <c r="F7526">
        <v>1</v>
      </c>
      <c r="G7526" t="s">
        <v>43</v>
      </c>
      <c r="H7526">
        <v>3</v>
      </c>
      <c r="I7526" t="s">
        <v>41</v>
      </c>
      <c r="J7526">
        <v>1</v>
      </c>
      <c r="K7526">
        <v>158</v>
      </c>
      <c r="L7526" t="s">
        <v>7</v>
      </c>
      <c r="M7526">
        <v>1</v>
      </c>
      <c r="N7526" t="s">
        <v>16</v>
      </c>
      <c r="O7526">
        <v>2</v>
      </c>
      <c r="P7526" t="s">
        <v>12</v>
      </c>
      <c r="Q7526">
        <v>4</v>
      </c>
      <c r="R7526" t="s">
        <v>47</v>
      </c>
      <c r="S7526">
        <v>1</v>
      </c>
      <c r="T7526">
        <v>50</v>
      </c>
      <c r="U7526">
        <v>63.2</v>
      </c>
      <c r="V7526">
        <v>156.39999399999999</v>
      </c>
      <c r="W7526" t="str">
        <f>_xlfn.XLOOKUP(M7526,ActionReference[Action],ActionReference[Reference])</f>
        <v>Approved</v>
      </c>
      <c r="X7526" t="str" cm="1">
        <f t="array" ref="X7526">_xlfn.IFS(T7526&lt;40,"Lower",T7526&lt;122,"Middle",TRUE,"Upper")</f>
        <v>Middle</v>
      </c>
    </row>
    <row r="7527" spans="1:24" x14ac:dyDescent="0.2">
      <c r="A7527">
        <v>6443809990</v>
      </c>
      <c r="B7527" t="s">
        <v>1</v>
      </c>
      <c r="C7527" t="s">
        <v>45</v>
      </c>
      <c r="D7527">
        <v>3</v>
      </c>
      <c r="E7527" t="s">
        <v>39</v>
      </c>
      <c r="F7527">
        <v>1</v>
      </c>
      <c r="G7527" t="s">
        <v>43</v>
      </c>
      <c r="H7527">
        <v>3</v>
      </c>
      <c r="I7527" t="s">
        <v>41</v>
      </c>
      <c r="J7527">
        <v>1</v>
      </c>
      <c r="K7527">
        <v>270</v>
      </c>
      <c r="L7527" t="s">
        <v>7</v>
      </c>
      <c r="M7527">
        <v>1</v>
      </c>
      <c r="N7527" t="s">
        <v>16</v>
      </c>
      <c r="O7527">
        <v>2</v>
      </c>
      <c r="P7527" t="s">
        <v>14</v>
      </c>
      <c r="Q7527">
        <v>5</v>
      </c>
      <c r="R7527" t="s">
        <v>47</v>
      </c>
      <c r="S7527">
        <v>1</v>
      </c>
      <c r="T7527">
        <v>138</v>
      </c>
      <c r="U7527">
        <v>60.4</v>
      </c>
      <c r="V7527">
        <v>104.410004</v>
      </c>
      <c r="W7527" t="str">
        <f>_xlfn.XLOOKUP(M7527,ActionReference[Action],ActionReference[Reference])</f>
        <v>Approved</v>
      </c>
      <c r="X7527" t="str" cm="1">
        <f t="array" ref="X7527">_xlfn.IFS(T7527&lt;40,"Lower",T7527&lt;122,"Middle",TRUE,"Upper")</f>
        <v>Upper</v>
      </c>
    </row>
    <row r="7528" spans="1:24" x14ac:dyDescent="0.2">
      <c r="A7528" t="s">
        <v>361</v>
      </c>
      <c r="B7528" t="s">
        <v>1</v>
      </c>
      <c r="C7528" t="s">
        <v>38</v>
      </c>
      <c r="D7528">
        <v>1</v>
      </c>
      <c r="E7528" t="s">
        <v>39</v>
      </c>
      <c r="F7528">
        <v>1</v>
      </c>
      <c r="G7528" t="s">
        <v>40</v>
      </c>
      <c r="H7528">
        <v>1</v>
      </c>
      <c r="I7528" t="s">
        <v>41</v>
      </c>
      <c r="J7528">
        <v>1</v>
      </c>
      <c r="K7528">
        <v>297</v>
      </c>
      <c r="L7528" t="s">
        <v>7</v>
      </c>
      <c r="M7528">
        <v>1</v>
      </c>
      <c r="N7528" t="s">
        <v>16</v>
      </c>
      <c r="O7528">
        <v>2</v>
      </c>
      <c r="P7528" t="s">
        <v>14</v>
      </c>
      <c r="Q7528">
        <v>5</v>
      </c>
      <c r="R7528" t="s">
        <v>47</v>
      </c>
      <c r="S7528">
        <v>1</v>
      </c>
      <c r="T7528">
        <v>142</v>
      </c>
      <c r="U7528">
        <v>79.599999999999994</v>
      </c>
      <c r="V7528">
        <v>94.610000600000006</v>
      </c>
      <c r="W7528" t="str">
        <f>_xlfn.XLOOKUP(M7528,ActionReference[Action],ActionReference[Reference])</f>
        <v>Approved</v>
      </c>
      <c r="X7528" t="str" cm="1">
        <f t="array" ref="X7528">_xlfn.IFS(T7528&lt;40,"Lower",T7528&lt;122,"Middle",TRUE,"Upper")</f>
        <v>Upper</v>
      </c>
    </row>
    <row r="7529" spans="1:24" x14ac:dyDescent="0.2">
      <c r="A7529">
        <v>7197000003</v>
      </c>
      <c r="B7529" t="s">
        <v>1</v>
      </c>
      <c r="C7529" t="s">
        <v>38</v>
      </c>
      <c r="D7529">
        <v>1</v>
      </c>
      <c r="E7529" t="s">
        <v>39</v>
      </c>
      <c r="F7529">
        <v>1</v>
      </c>
      <c r="G7529" t="s">
        <v>43</v>
      </c>
      <c r="H7529">
        <v>3</v>
      </c>
      <c r="I7529" t="s">
        <v>41</v>
      </c>
      <c r="J7529">
        <v>1</v>
      </c>
      <c r="K7529">
        <v>201</v>
      </c>
      <c r="L7529" t="s">
        <v>6</v>
      </c>
      <c r="M7529">
        <v>3</v>
      </c>
      <c r="N7529" t="s">
        <v>16</v>
      </c>
      <c r="O7529">
        <v>2</v>
      </c>
      <c r="P7529" t="s">
        <v>14</v>
      </c>
      <c r="Q7529">
        <v>5</v>
      </c>
      <c r="R7529" t="s">
        <v>47</v>
      </c>
      <c r="S7529">
        <v>1</v>
      </c>
      <c r="T7529">
        <v>50</v>
      </c>
      <c r="U7529">
        <v>64.099999999999994</v>
      </c>
      <c r="V7529">
        <v>157.28999300000001</v>
      </c>
      <c r="W7529" t="str">
        <f>_xlfn.XLOOKUP(M7529,ActionReference[Action],ActionReference[Reference])</f>
        <v>Denied</v>
      </c>
      <c r="X7529" t="str" cm="1">
        <f t="array" ref="X7529">_xlfn.IFS(T7529&lt;40,"Lower",T7529&lt;122,"Middle",TRUE,"Upper")</f>
        <v>Middle</v>
      </c>
    </row>
    <row r="7530" spans="1:24" x14ac:dyDescent="0.2">
      <c r="A7530" t="s">
        <v>94</v>
      </c>
      <c r="B7530" t="s">
        <v>1</v>
      </c>
      <c r="C7530" t="s">
        <v>42</v>
      </c>
      <c r="D7530">
        <v>2</v>
      </c>
      <c r="E7530" t="s">
        <v>39</v>
      </c>
      <c r="F7530">
        <v>1</v>
      </c>
      <c r="G7530" t="s">
        <v>40</v>
      </c>
      <c r="H7530">
        <v>1</v>
      </c>
      <c r="I7530" t="s">
        <v>41</v>
      </c>
      <c r="J7530">
        <v>1</v>
      </c>
      <c r="K7530">
        <v>93</v>
      </c>
      <c r="L7530" t="s">
        <v>53</v>
      </c>
      <c r="M7530">
        <v>2</v>
      </c>
      <c r="N7530" t="s">
        <v>16</v>
      </c>
      <c r="O7530">
        <v>2</v>
      </c>
      <c r="P7530" t="s">
        <v>10</v>
      </c>
      <c r="Q7530">
        <v>3</v>
      </c>
      <c r="R7530" t="s">
        <v>47</v>
      </c>
      <c r="S7530">
        <v>1</v>
      </c>
      <c r="T7530">
        <v>36</v>
      </c>
      <c r="U7530">
        <v>91.1</v>
      </c>
      <c r="V7530">
        <v>58.680000300000003</v>
      </c>
      <c r="W7530" t="str">
        <f>_xlfn.XLOOKUP(M7530,ActionReference[Action],ActionReference[Reference])</f>
        <v>Approved</v>
      </c>
      <c r="X7530" t="str" cm="1">
        <f t="array" ref="X7530">_xlfn.IFS(T7530&lt;40,"Lower",T7530&lt;122,"Middle",TRUE,"Upper")</f>
        <v>Lower</v>
      </c>
    </row>
    <row r="7531" spans="1:24" x14ac:dyDescent="0.2">
      <c r="A7531">
        <v>3027509990</v>
      </c>
      <c r="B7531" t="s">
        <v>1</v>
      </c>
      <c r="C7531" t="s">
        <v>38</v>
      </c>
      <c r="D7531">
        <v>1</v>
      </c>
      <c r="E7531" t="s">
        <v>39</v>
      </c>
      <c r="F7531">
        <v>1</v>
      </c>
      <c r="G7531" t="s">
        <v>43</v>
      </c>
      <c r="H7531">
        <v>3</v>
      </c>
      <c r="I7531" t="s">
        <v>41</v>
      </c>
      <c r="J7531">
        <v>1</v>
      </c>
      <c r="K7531">
        <v>145</v>
      </c>
      <c r="L7531" t="s">
        <v>7</v>
      </c>
      <c r="M7531">
        <v>1</v>
      </c>
      <c r="N7531" t="s">
        <v>16</v>
      </c>
      <c r="O7531">
        <v>2</v>
      </c>
      <c r="P7531" t="s">
        <v>14</v>
      </c>
      <c r="Q7531">
        <v>5</v>
      </c>
      <c r="R7531" t="s">
        <v>46</v>
      </c>
      <c r="S7531">
        <v>2</v>
      </c>
      <c r="T7531">
        <v>123</v>
      </c>
      <c r="U7531">
        <v>78.2</v>
      </c>
      <c r="V7531">
        <v>112.010002</v>
      </c>
      <c r="W7531" t="str">
        <f>_xlfn.XLOOKUP(M7531,ActionReference[Action],ActionReference[Reference])</f>
        <v>Approved</v>
      </c>
      <c r="X7531" t="str" cm="1">
        <f t="array" ref="X7531">_xlfn.IFS(T7531&lt;40,"Lower",T7531&lt;122,"Middle",TRUE,"Upper")</f>
        <v>Upper</v>
      </c>
    </row>
    <row r="7532" spans="1:24" x14ac:dyDescent="0.2">
      <c r="A7532" t="s">
        <v>89</v>
      </c>
      <c r="B7532" t="s">
        <v>1</v>
      </c>
      <c r="C7532" t="s">
        <v>38</v>
      </c>
      <c r="D7532">
        <v>1</v>
      </c>
      <c r="E7532" t="s">
        <v>39</v>
      </c>
      <c r="F7532">
        <v>1</v>
      </c>
      <c r="G7532" t="s">
        <v>40</v>
      </c>
      <c r="H7532">
        <v>1</v>
      </c>
      <c r="I7532" t="s">
        <v>41</v>
      </c>
      <c r="J7532">
        <v>1</v>
      </c>
      <c r="K7532">
        <v>503</v>
      </c>
      <c r="L7532" t="s">
        <v>7</v>
      </c>
      <c r="M7532">
        <v>1</v>
      </c>
      <c r="N7532" t="s">
        <v>15</v>
      </c>
      <c r="O7532">
        <v>1</v>
      </c>
      <c r="P7532" t="s">
        <v>14</v>
      </c>
      <c r="Q7532">
        <v>5</v>
      </c>
      <c r="R7532" t="s">
        <v>47</v>
      </c>
      <c r="S7532">
        <v>1</v>
      </c>
      <c r="T7532">
        <v>163</v>
      </c>
      <c r="U7532">
        <v>64.3</v>
      </c>
      <c r="V7532">
        <v>154.050003</v>
      </c>
      <c r="W7532" t="str">
        <f>_xlfn.XLOOKUP(M7532,ActionReference[Action],ActionReference[Reference])</f>
        <v>Approved</v>
      </c>
      <c r="X7532" t="str" cm="1">
        <f t="array" ref="X7532">_xlfn.IFS(T7532&lt;40,"Lower",T7532&lt;122,"Middle",TRUE,"Upper")</f>
        <v>Upper</v>
      </c>
    </row>
    <row r="7533" spans="1:24" x14ac:dyDescent="0.2">
      <c r="A7533">
        <v>7197000003</v>
      </c>
      <c r="B7533" t="s">
        <v>1</v>
      </c>
      <c r="C7533" t="s">
        <v>38</v>
      </c>
      <c r="D7533">
        <v>1</v>
      </c>
      <c r="E7533" t="s">
        <v>39</v>
      </c>
      <c r="F7533">
        <v>1</v>
      </c>
      <c r="G7533" t="s">
        <v>40</v>
      </c>
      <c r="H7533">
        <v>1</v>
      </c>
      <c r="I7533" t="s">
        <v>41</v>
      </c>
      <c r="J7533">
        <v>1</v>
      </c>
      <c r="K7533">
        <v>131</v>
      </c>
      <c r="L7533" t="s">
        <v>7</v>
      </c>
      <c r="M7533">
        <v>1</v>
      </c>
      <c r="N7533" t="s">
        <v>16</v>
      </c>
      <c r="O7533">
        <v>2</v>
      </c>
      <c r="P7533" t="s">
        <v>14</v>
      </c>
      <c r="Q7533">
        <v>5</v>
      </c>
      <c r="R7533" t="s">
        <v>46</v>
      </c>
      <c r="S7533">
        <v>2</v>
      </c>
      <c r="T7533">
        <v>41</v>
      </c>
      <c r="U7533">
        <v>63.2</v>
      </c>
      <c r="V7533">
        <v>60.259998299999999</v>
      </c>
      <c r="W7533" t="str">
        <f>_xlfn.XLOOKUP(M7533,ActionReference[Action],ActionReference[Reference])</f>
        <v>Approved</v>
      </c>
      <c r="X7533" t="str" cm="1">
        <f t="array" ref="X7533">_xlfn.IFS(T7533&lt;40,"Lower",T7533&lt;122,"Middle",TRUE,"Upper")</f>
        <v>Middle</v>
      </c>
    </row>
    <row r="7534" spans="1:24" x14ac:dyDescent="0.2">
      <c r="A7534" t="s">
        <v>287</v>
      </c>
      <c r="B7534" t="s">
        <v>1</v>
      </c>
      <c r="C7534" t="s">
        <v>51</v>
      </c>
      <c r="D7534">
        <v>4</v>
      </c>
      <c r="E7534" t="s">
        <v>39</v>
      </c>
      <c r="F7534">
        <v>1</v>
      </c>
      <c r="G7534" t="s">
        <v>40</v>
      </c>
      <c r="H7534">
        <v>1</v>
      </c>
      <c r="I7534" t="s">
        <v>41</v>
      </c>
      <c r="J7534">
        <v>1</v>
      </c>
      <c r="K7534">
        <v>94</v>
      </c>
      <c r="L7534" t="s">
        <v>7</v>
      </c>
      <c r="M7534">
        <v>1</v>
      </c>
      <c r="N7534" t="s">
        <v>16</v>
      </c>
      <c r="O7534">
        <v>2</v>
      </c>
      <c r="P7534" t="s">
        <v>14</v>
      </c>
      <c r="Q7534">
        <v>5</v>
      </c>
      <c r="R7534" t="s">
        <v>47</v>
      </c>
      <c r="S7534">
        <v>1</v>
      </c>
      <c r="T7534">
        <v>40</v>
      </c>
      <c r="U7534">
        <v>57.3</v>
      </c>
      <c r="V7534">
        <v>113.650002</v>
      </c>
      <c r="W7534" t="str">
        <f>_xlfn.XLOOKUP(M7534,ActionReference[Action],ActionReference[Reference])</f>
        <v>Approved</v>
      </c>
      <c r="X7534" t="str" cm="1">
        <f t="array" ref="X7534">_xlfn.IFS(T7534&lt;40,"Lower",T7534&lt;122,"Middle",TRUE,"Upper")</f>
        <v>Middle</v>
      </c>
    </row>
    <row r="7535" spans="1:24" x14ac:dyDescent="0.2">
      <c r="A7535" t="s">
        <v>62</v>
      </c>
      <c r="B7535" t="s">
        <v>1</v>
      </c>
      <c r="C7535" t="s">
        <v>42</v>
      </c>
      <c r="D7535">
        <v>2</v>
      </c>
      <c r="E7535" t="s">
        <v>54</v>
      </c>
      <c r="F7535">
        <v>2</v>
      </c>
      <c r="G7535" t="s">
        <v>43</v>
      </c>
      <c r="H7535">
        <v>3</v>
      </c>
      <c r="I7535" t="s">
        <v>41</v>
      </c>
      <c r="J7535">
        <v>1</v>
      </c>
      <c r="K7535">
        <v>77</v>
      </c>
      <c r="L7535" t="s">
        <v>7</v>
      </c>
      <c r="M7535">
        <v>1</v>
      </c>
      <c r="N7535" t="s">
        <v>15</v>
      </c>
      <c r="O7535">
        <v>1</v>
      </c>
      <c r="P7535" t="s">
        <v>14</v>
      </c>
      <c r="Q7535">
        <v>5</v>
      </c>
      <c r="R7535" t="s">
        <v>46</v>
      </c>
      <c r="S7535">
        <v>2</v>
      </c>
      <c r="U7535">
        <v>65.099999999999994</v>
      </c>
      <c r="V7535">
        <v>57.840000199999999</v>
      </c>
      <c r="W7535" t="str">
        <f>_xlfn.XLOOKUP(M7535,ActionReference[Action],ActionReference[Reference])</f>
        <v>Approved</v>
      </c>
      <c r="X7535" t="str" cm="1">
        <f t="array" ref="X7535">_xlfn.IFS(T7535&lt;40,"Lower",T7535&lt;122,"Middle",TRUE,"Upper")</f>
        <v>Lower</v>
      </c>
    </row>
    <row r="7536" spans="1:24" x14ac:dyDescent="0.2">
      <c r="A7536" t="s">
        <v>218</v>
      </c>
      <c r="B7536" t="s">
        <v>1</v>
      </c>
      <c r="C7536" t="s">
        <v>38</v>
      </c>
      <c r="D7536">
        <v>1</v>
      </c>
      <c r="E7536" t="s">
        <v>39</v>
      </c>
      <c r="F7536">
        <v>1</v>
      </c>
      <c r="G7536" t="s">
        <v>49</v>
      </c>
      <c r="H7536">
        <v>2</v>
      </c>
      <c r="I7536" t="s">
        <v>41</v>
      </c>
      <c r="J7536">
        <v>1</v>
      </c>
      <c r="K7536">
        <v>168</v>
      </c>
      <c r="L7536" t="s">
        <v>7</v>
      </c>
      <c r="M7536">
        <v>1</v>
      </c>
      <c r="N7536" t="s">
        <v>16</v>
      </c>
      <c r="O7536">
        <v>2</v>
      </c>
      <c r="P7536" t="s">
        <v>14</v>
      </c>
      <c r="Q7536">
        <v>5</v>
      </c>
      <c r="R7536" t="s">
        <v>47</v>
      </c>
      <c r="S7536">
        <v>1</v>
      </c>
      <c r="T7536">
        <v>63</v>
      </c>
      <c r="U7536">
        <v>73.400000000000006</v>
      </c>
      <c r="V7536">
        <v>101.160004</v>
      </c>
      <c r="W7536" t="str">
        <f>_xlfn.XLOOKUP(M7536,ActionReference[Action],ActionReference[Reference])</f>
        <v>Approved</v>
      </c>
      <c r="X7536" t="str" cm="1">
        <f t="array" ref="X7536">_xlfn.IFS(T7536&lt;40,"Lower",T7536&lt;122,"Middle",TRUE,"Upper")</f>
        <v>Middle</v>
      </c>
    </row>
    <row r="7537" spans="1:24" x14ac:dyDescent="0.2">
      <c r="A7537" t="s">
        <v>89</v>
      </c>
      <c r="B7537" t="s">
        <v>1</v>
      </c>
      <c r="C7537" t="s">
        <v>42</v>
      </c>
      <c r="D7537">
        <v>2</v>
      </c>
      <c r="E7537" t="s">
        <v>39</v>
      </c>
      <c r="F7537">
        <v>1</v>
      </c>
      <c r="G7537" t="s">
        <v>40</v>
      </c>
      <c r="H7537">
        <v>1</v>
      </c>
      <c r="I7537" t="s">
        <v>41</v>
      </c>
      <c r="J7537">
        <v>1</v>
      </c>
      <c r="K7537">
        <v>250</v>
      </c>
      <c r="L7537" t="s">
        <v>7</v>
      </c>
      <c r="M7537">
        <v>1</v>
      </c>
      <c r="N7537" t="s">
        <v>16</v>
      </c>
      <c r="O7537">
        <v>2</v>
      </c>
      <c r="P7537" t="s">
        <v>14</v>
      </c>
      <c r="Q7537">
        <v>5</v>
      </c>
      <c r="R7537" t="s">
        <v>46</v>
      </c>
      <c r="S7537">
        <v>2</v>
      </c>
      <c r="T7537">
        <v>55</v>
      </c>
      <c r="U7537">
        <v>66.2</v>
      </c>
      <c r="V7537">
        <v>113.480003</v>
      </c>
      <c r="W7537" t="str">
        <f>_xlfn.XLOOKUP(M7537,ActionReference[Action],ActionReference[Reference])</f>
        <v>Approved</v>
      </c>
      <c r="X7537" t="str" cm="1">
        <f t="array" ref="X7537">_xlfn.IFS(T7537&lt;40,"Lower",T7537&lt;122,"Middle",TRUE,"Upper")</f>
        <v>Middle</v>
      </c>
    </row>
    <row r="7538" spans="1:24" x14ac:dyDescent="0.2">
      <c r="A7538">
        <v>471809999</v>
      </c>
      <c r="B7538" t="s">
        <v>1</v>
      </c>
      <c r="C7538" t="s">
        <v>42</v>
      </c>
      <c r="D7538">
        <v>2</v>
      </c>
      <c r="E7538" t="s">
        <v>39</v>
      </c>
      <c r="F7538">
        <v>1</v>
      </c>
      <c r="G7538" t="s">
        <v>40</v>
      </c>
      <c r="H7538">
        <v>1</v>
      </c>
      <c r="I7538" t="s">
        <v>41</v>
      </c>
      <c r="J7538">
        <v>1</v>
      </c>
      <c r="K7538">
        <v>180</v>
      </c>
      <c r="L7538" t="s">
        <v>7</v>
      </c>
      <c r="M7538">
        <v>1</v>
      </c>
      <c r="N7538" t="s">
        <v>16</v>
      </c>
      <c r="O7538">
        <v>2</v>
      </c>
      <c r="P7538" t="s">
        <v>14</v>
      </c>
      <c r="Q7538">
        <v>5</v>
      </c>
      <c r="R7538" t="s">
        <v>47</v>
      </c>
      <c r="S7538">
        <v>1</v>
      </c>
      <c r="T7538">
        <v>81</v>
      </c>
      <c r="U7538">
        <v>54.2</v>
      </c>
      <c r="V7538">
        <v>120.529999</v>
      </c>
      <c r="W7538" t="str">
        <f>_xlfn.XLOOKUP(M7538,ActionReference[Action],ActionReference[Reference])</f>
        <v>Approved</v>
      </c>
      <c r="X7538" t="str" cm="1">
        <f t="array" ref="X7538">_xlfn.IFS(T7538&lt;40,"Lower",T7538&lt;122,"Middle",TRUE,"Upper")</f>
        <v>Middle</v>
      </c>
    </row>
    <row r="7539" spans="1:24" x14ac:dyDescent="0.2">
      <c r="A7539" t="s">
        <v>62</v>
      </c>
      <c r="B7539" t="s">
        <v>1</v>
      </c>
      <c r="C7539" t="s">
        <v>42</v>
      </c>
      <c r="D7539">
        <v>2</v>
      </c>
      <c r="E7539" t="s">
        <v>39</v>
      </c>
      <c r="F7539">
        <v>1</v>
      </c>
      <c r="G7539" t="s">
        <v>43</v>
      </c>
      <c r="H7539">
        <v>3</v>
      </c>
      <c r="I7539" t="s">
        <v>41</v>
      </c>
      <c r="J7539">
        <v>1</v>
      </c>
      <c r="K7539">
        <v>160</v>
      </c>
      <c r="L7539" t="s">
        <v>6</v>
      </c>
      <c r="M7539">
        <v>3</v>
      </c>
      <c r="N7539" t="s">
        <v>16</v>
      </c>
      <c r="O7539">
        <v>2</v>
      </c>
      <c r="P7539" t="s">
        <v>14</v>
      </c>
      <c r="Q7539">
        <v>5</v>
      </c>
      <c r="R7539" t="s">
        <v>46</v>
      </c>
      <c r="S7539">
        <v>2</v>
      </c>
      <c r="U7539">
        <v>62.1</v>
      </c>
      <c r="V7539">
        <v>139.58999600000001</v>
      </c>
      <c r="W7539" t="str">
        <f>_xlfn.XLOOKUP(M7539,ActionReference[Action],ActionReference[Reference])</f>
        <v>Denied</v>
      </c>
      <c r="X7539" t="str" cm="1">
        <f t="array" ref="X7539">_xlfn.IFS(T7539&lt;40,"Lower",T7539&lt;122,"Middle",TRUE,"Upper")</f>
        <v>Lower</v>
      </c>
    </row>
    <row r="7540" spans="1:24" x14ac:dyDescent="0.2">
      <c r="A7540">
        <v>7197000003</v>
      </c>
      <c r="B7540" t="s">
        <v>1</v>
      </c>
      <c r="C7540" t="s">
        <v>45</v>
      </c>
      <c r="D7540">
        <v>3</v>
      </c>
      <c r="E7540" t="s">
        <v>39</v>
      </c>
      <c r="F7540">
        <v>1</v>
      </c>
      <c r="G7540" t="s">
        <v>43</v>
      </c>
      <c r="H7540">
        <v>3</v>
      </c>
      <c r="I7540" t="s">
        <v>41</v>
      </c>
      <c r="J7540">
        <v>1</v>
      </c>
      <c r="K7540">
        <v>175</v>
      </c>
      <c r="L7540" t="s">
        <v>7</v>
      </c>
      <c r="M7540">
        <v>1</v>
      </c>
      <c r="N7540" t="s">
        <v>16</v>
      </c>
      <c r="O7540">
        <v>2</v>
      </c>
      <c r="P7540" t="s">
        <v>14</v>
      </c>
      <c r="Q7540">
        <v>5</v>
      </c>
      <c r="R7540" t="s">
        <v>46</v>
      </c>
      <c r="S7540">
        <v>2</v>
      </c>
      <c r="T7540">
        <v>114</v>
      </c>
      <c r="U7540">
        <v>50</v>
      </c>
      <c r="V7540">
        <v>64.139999399999994</v>
      </c>
      <c r="W7540" t="str">
        <f>_xlfn.XLOOKUP(M7540,ActionReference[Action],ActionReference[Reference])</f>
        <v>Approved</v>
      </c>
      <c r="X7540" t="str" cm="1">
        <f t="array" ref="X7540">_xlfn.IFS(T7540&lt;40,"Lower",T7540&lt;122,"Middle",TRUE,"Upper")</f>
        <v>Middle</v>
      </c>
    </row>
    <row r="7541" spans="1:24" x14ac:dyDescent="0.2">
      <c r="A7541" t="s">
        <v>67</v>
      </c>
      <c r="B7541" t="s">
        <v>1</v>
      </c>
      <c r="C7541" t="s">
        <v>42</v>
      </c>
      <c r="D7541">
        <v>2</v>
      </c>
      <c r="E7541" t="s">
        <v>39</v>
      </c>
      <c r="F7541">
        <v>1</v>
      </c>
      <c r="G7541" t="s">
        <v>43</v>
      </c>
      <c r="H7541">
        <v>3</v>
      </c>
      <c r="I7541" t="s">
        <v>41</v>
      </c>
      <c r="J7541">
        <v>1</v>
      </c>
      <c r="K7541">
        <v>150</v>
      </c>
      <c r="L7541" t="s">
        <v>6</v>
      </c>
      <c r="M7541">
        <v>3</v>
      </c>
      <c r="N7541" t="s">
        <v>16</v>
      </c>
      <c r="O7541">
        <v>2</v>
      </c>
      <c r="P7541" t="s">
        <v>14</v>
      </c>
      <c r="Q7541">
        <v>5</v>
      </c>
      <c r="R7541" t="s">
        <v>47</v>
      </c>
      <c r="S7541">
        <v>1</v>
      </c>
      <c r="T7541">
        <v>42</v>
      </c>
      <c r="U7541">
        <v>53.3</v>
      </c>
      <c r="V7541">
        <v>145.03999300000001</v>
      </c>
      <c r="W7541" t="str">
        <f>_xlfn.XLOOKUP(M7541,ActionReference[Action],ActionReference[Reference])</f>
        <v>Denied</v>
      </c>
      <c r="X7541" t="str" cm="1">
        <f t="array" ref="X7541">_xlfn.IFS(T7541&lt;40,"Lower",T7541&lt;122,"Middle",TRUE,"Upper")</f>
        <v>Middle</v>
      </c>
    </row>
    <row r="7542" spans="1:24" x14ac:dyDescent="0.2">
      <c r="A7542">
        <v>7162800002</v>
      </c>
      <c r="B7542" t="s">
        <v>1</v>
      </c>
      <c r="C7542" t="s">
        <v>38</v>
      </c>
      <c r="D7542">
        <v>1</v>
      </c>
      <c r="E7542" t="s">
        <v>54</v>
      </c>
      <c r="F7542">
        <v>2</v>
      </c>
      <c r="G7542" t="s">
        <v>40</v>
      </c>
      <c r="H7542">
        <v>1</v>
      </c>
      <c r="I7542" t="s">
        <v>41</v>
      </c>
      <c r="J7542">
        <v>1</v>
      </c>
      <c r="K7542">
        <v>80</v>
      </c>
      <c r="L7542" t="s">
        <v>6</v>
      </c>
      <c r="M7542">
        <v>3</v>
      </c>
      <c r="N7542" t="s">
        <v>15</v>
      </c>
      <c r="O7542">
        <v>1</v>
      </c>
      <c r="P7542" t="s">
        <v>14</v>
      </c>
      <c r="Q7542">
        <v>5</v>
      </c>
      <c r="R7542" t="s">
        <v>46</v>
      </c>
      <c r="S7542">
        <v>2</v>
      </c>
      <c r="T7542">
        <v>27</v>
      </c>
      <c r="U7542">
        <v>52.3</v>
      </c>
      <c r="V7542">
        <v>69.680000300000003</v>
      </c>
      <c r="W7542" t="str">
        <f>_xlfn.XLOOKUP(M7542,ActionReference[Action],ActionReference[Reference])</f>
        <v>Denied</v>
      </c>
      <c r="X7542" t="str" cm="1">
        <f t="array" ref="X7542">_xlfn.IFS(T7542&lt;40,"Lower",T7542&lt;122,"Middle",TRUE,"Upper")</f>
        <v>Lower</v>
      </c>
    </row>
    <row r="7543" spans="1:24" x14ac:dyDescent="0.2">
      <c r="A7543" t="s">
        <v>125</v>
      </c>
      <c r="B7543" t="s">
        <v>1</v>
      </c>
      <c r="C7543" t="s">
        <v>45</v>
      </c>
      <c r="D7543">
        <v>3</v>
      </c>
      <c r="E7543" t="s">
        <v>39</v>
      </c>
      <c r="F7543">
        <v>1</v>
      </c>
      <c r="G7543" t="s">
        <v>40</v>
      </c>
      <c r="H7543">
        <v>1</v>
      </c>
      <c r="I7543" t="s">
        <v>41</v>
      </c>
      <c r="J7543">
        <v>1</v>
      </c>
      <c r="K7543">
        <v>176</v>
      </c>
      <c r="L7543" t="s">
        <v>7</v>
      </c>
      <c r="M7543">
        <v>1</v>
      </c>
      <c r="N7543" t="s">
        <v>16</v>
      </c>
      <c r="O7543">
        <v>2</v>
      </c>
      <c r="P7543" t="s">
        <v>14</v>
      </c>
      <c r="Q7543">
        <v>5</v>
      </c>
      <c r="R7543" t="s">
        <v>47</v>
      </c>
      <c r="S7543">
        <v>1</v>
      </c>
      <c r="T7543">
        <v>65</v>
      </c>
      <c r="U7543">
        <v>80</v>
      </c>
      <c r="V7543">
        <v>84.919998199999995</v>
      </c>
      <c r="W7543" t="str">
        <f>_xlfn.XLOOKUP(M7543,ActionReference[Action],ActionReference[Reference])</f>
        <v>Approved</v>
      </c>
      <c r="X7543" t="str" cm="1">
        <f t="array" ref="X7543">_xlfn.IFS(T7543&lt;40,"Lower",T7543&lt;122,"Middle",TRUE,"Upper")</f>
        <v>Middle</v>
      </c>
    </row>
    <row r="7544" spans="1:24" x14ac:dyDescent="0.2">
      <c r="A7544" t="s">
        <v>70</v>
      </c>
      <c r="B7544" t="s">
        <v>1</v>
      </c>
      <c r="C7544" t="s">
        <v>38</v>
      </c>
      <c r="D7544">
        <v>1</v>
      </c>
      <c r="E7544" t="s">
        <v>39</v>
      </c>
      <c r="F7544">
        <v>1</v>
      </c>
      <c r="G7544" t="s">
        <v>43</v>
      </c>
      <c r="H7544">
        <v>3</v>
      </c>
      <c r="I7544" t="s">
        <v>41</v>
      </c>
      <c r="J7544">
        <v>1</v>
      </c>
      <c r="K7544">
        <v>297</v>
      </c>
      <c r="L7544" t="s">
        <v>7</v>
      </c>
      <c r="M7544">
        <v>1</v>
      </c>
      <c r="N7544" t="s">
        <v>16</v>
      </c>
      <c r="O7544">
        <v>2</v>
      </c>
      <c r="P7544" t="s">
        <v>14</v>
      </c>
      <c r="Q7544">
        <v>5</v>
      </c>
      <c r="R7544" t="s">
        <v>46</v>
      </c>
      <c r="S7544">
        <v>2</v>
      </c>
      <c r="T7544">
        <v>94</v>
      </c>
      <c r="U7544">
        <v>67.7</v>
      </c>
      <c r="V7544">
        <v>139.66999799999999</v>
      </c>
      <c r="W7544" t="str">
        <f>_xlfn.XLOOKUP(M7544,ActionReference[Action],ActionReference[Reference])</f>
        <v>Approved</v>
      </c>
      <c r="X7544" t="str" cm="1">
        <f t="array" ref="X7544">_xlfn.IFS(T7544&lt;40,"Lower",T7544&lt;122,"Middle",TRUE,"Upper")</f>
        <v>Middle</v>
      </c>
    </row>
    <row r="7545" spans="1:24" x14ac:dyDescent="0.2">
      <c r="A7545" t="s">
        <v>57</v>
      </c>
      <c r="B7545" t="s">
        <v>1</v>
      </c>
      <c r="C7545" t="s">
        <v>45</v>
      </c>
      <c r="D7545">
        <v>3</v>
      </c>
      <c r="E7545" t="s">
        <v>39</v>
      </c>
      <c r="F7545">
        <v>1</v>
      </c>
      <c r="G7545" t="s">
        <v>43</v>
      </c>
      <c r="H7545">
        <v>3</v>
      </c>
      <c r="I7545" t="s">
        <v>41</v>
      </c>
      <c r="J7545">
        <v>1</v>
      </c>
      <c r="K7545">
        <v>224</v>
      </c>
      <c r="L7545" t="s">
        <v>7</v>
      </c>
      <c r="M7545">
        <v>1</v>
      </c>
      <c r="N7545" t="s">
        <v>16</v>
      </c>
      <c r="O7545">
        <v>2</v>
      </c>
      <c r="P7545" t="s">
        <v>14</v>
      </c>
      <c r="Q7545">
        <v>5</v>
      </c>
      <c r="R7545" t="s">
        <v>47</v>
      </c>
      <c r="S7545">
        <v>1</v>
      </c>
      <c r="T7545">
        <v>51</v>
      </c>
      <c r="U7545">
        <v>84</v>
      </c>
      <c r="V7545">
        <v>94.459999100000005</v>
      </c>
      <c r="W7545" t="str">
        <f>_xlfn.XLOOKUP(M7545,ActionReference[Action],ActionReference[Reference])</f>
        <v>Approved</v>
      </c>
      <c r="X7545" t="str" cm="1">
        <f t="array" ref="X7545">_xlfn.IFS(T7545&lt;40,"Lower",T7545&lt;122,"Middle",TRUE,"Upper")</f>
        <v>Middle</v>
      </c>
    </row>
    <row r="7546" spans="1:24" x14ac:dyDescent="0.2">
      <c r="A7546" t="s">
        <v>339</v>
      </c>
      <c r="B7546" t="s">
        <v>1</v>
      </c>
      <c r="C7546" t="s">
        <v>38</v>
      </c>
      <c r="D7546">
        <v>1</v>
      </c>
      <c r="E7546" t="s">
        <v>39</v>
      </c>
      <c r="F7546">
        <v>1</v>
      </c>
      <c r="G7546" t="s">
        <v>40</v>
      </c>
      <c r="H7546">
        <v>1</v>
      </c>
      <c r="I7546" t="s">
        <v>41</v>
      </c>
      <c r="J7546">
        <v>1</v>
      </c>
      <c r="K7546">
        <v>219</v>
      </c>
      <c r="L7546" t="s">
        <v>7</v>
      </c>
      <c r="M7546">
        <v>1</v>
      </c>
      <c r="N7546" t="s">
        <v>16</v>
      </c>
      <c r="O7546">
        <v>2</v>
      </c>
      <c r="P7546" t="s">
        <v>14</v>
      </c>
      <c r="Q7546">
        <v>5</v>
      </c>
      <c r="R7546" t="s">
        <v>46</v>
      </c>
      <c r="S7546">
        <v>2</v>
      </c>
      <c r="T7546">
        <v>498</v>
      </c>
      <c r="U7546">
        <v>61.9</v>
      </c>
      <c r="V7546">
        <v>138.46000699999999</v>
      </c>
      <c r="W7546" t="str">
        <f>_xlfn.XLOOKUP(M7546,ActionReference[Action],ActionReference[Reference])</f>
        <v>Approved</v>
      </c>
      <c r="X7546" t="str" cm="1">
        <f t="array" ref="X7546">_xlfn.IFS(T7546&lt;40,"Lower",T7546&lt;122,"Middle",TRUE,"Upper")</f>
        <v>Upper</v>
      </c>
    </row>
    <row r="7547" spans="1:24" x14ac:dyDescent="0.2">
      <c r="A7547" t="s">
        <v>77</v>
      </c>
      <c r="B7547" t="s">
        <v>1</v>
      </c>
      <c r="C7547" t="s">
        <v>38</v>
      </c>
      <c r="D7547">
        <v>1</v>
      </c>
      <c r="E7547" t="s">
        <v>39</v>
      </c>
      <c r="F7547">
        <v>1</v>
      </c>
      <c r="G7547" t="s">
        <v>40</v>
      </c>
      <c r="H7547">
        <v>1</v>
      </c>
      <c r="I7547" t="s">
        <v>41</v>
      </c>
      <c r="J7547">
        <v>1</v>
      </c>
      <c r="K7547">
        <v>265</v>
      </c>
      <c r="L7547" t="s">
        <v>7</v>
      </c>
      <c r="M7547">
        <v>1</v>
      </c>
      <c r="N7547" t="s">
        <v>15</v>
      </c>
      <c r="O7547">
        <v>1</v>
      </c>
      <c r="P7547" t="s">
        <v>14</v>
      </c>
      <c r="Q7547">
        <v>5</v>
      </c>
      <c r="R7547" t="s">
        <v>47</v>
      </c>
      <c r="S7547">
        <v>1</v>
      </c>
      <c r="T7547">
        <v>190</v>
      </c>
      <c r="U7547">
        <v>77.5</v>
      </c>
      <c r="V7547">
        <v>188.89999399999999</v>
      </c>
      <c r="W7547" t="str">
        <f>_xlfn.XLOOKUP(M7547,ActionReference[Action],ActionReference[Reference])</f>
        <v>Approved</v>
      </c>
      <c r="X7547" t="str" cm="1">
        <f t="array" ref="X7547">_xlfn.IFS(T7547&lt;40,"Lower",T7547&lt;122,"Middle",TRUE,"Upper")</f>
        <v>Upper</v>
      </c>
    </row>
    <row r="7548" spans="1:24" x14ac:dyDescent="0.2">
      <c r="A7548" t="s">
        <v>131</v>
      </c>
      <c r="B7548" t="s">
        <v>1</v>
      </c>
      <c r="C7548" t="s">
        <v>38</v>
      </c>
      <c r="D7548">
        <v>1</v>
      </c>
      <c r="E7548" t="s">
        <v>39</v>
      </c>
      <c r="F7548">
        <v>1</v>
      </c>
      <c r="G7548" t="s">
        <v>40</v>
      </c>
      <c r="H7548">
        <v>1</v>
      </c>
      <c r="I7548" t="s">
        <v>41</v>
      </c>
      <c r="J7548">
        <v>1</v>
      </c>
      <c r="K7548">
        <v>95</v>
      </c>
      <c r="L7548" t="s">
        <v>7</v>
      </c>
      <c r="M7548">
        <v>1</v>
      </c>
      <c r="N7548" t="s">
        <v>16</v>
      </c>
      <c r="O7548">
        <v>2</v>
      </c>
      <c r="P7548" t="s">
        <v>14</v>
      </c>
      <c r="Q7548">
        <v>5</v>
      </c>
      <c r="R7548" t="s">
        <v>46</v>
      </c>
      <c r="S7548">
        <v>2</v>
      </c>
      <c r="T7548">
        <v>55</v>
      </c>
      <c r="U7548">
        <v>67.7</v>
      </c>
      <c r="V7548">
        <v>43.990001700000001</v>
      </c>
      <c r="W7548" t="str">
        <f>_xlfn.XLOOKUP(M7548,ActionReference[Action],ActionReference[Reference])</f>
        <v>Approved</v>
      </c>
      <c r="X7548" t="str" cm="1">
        <f t="array" ref="X7548">_xlfn.IFS(T7548&lt;40,"Lower",T7548&lt;122,"Middle",TRUE,"Upper")</f>
        <v>Middle</v>
      </c>
    </row>
    <row r="7549" spans="1:24" x14ac:dyDescent="0.2">
      <c r="A7549">
        <v>7197000003</v>
      </c>
      <c r="B7549" t="s">
        <v>1</v>
      </c>
      <c r="C7549" t="s">
        <v>38</v>
      </c>
      <c r="D7549">
        <v>1</v>
      </c>
      <c r="E7549" t="s">
        <v>39</v>
      </c>
      <c r="F7549">
        <v>1</v>
      </c>
      <c r="G7549" t="s">
        <v>43</v>
      </c>
      <c r="H7549">
        <v>3</v>
      </c>
      <c r="I7549" t="s">
        <v>41</v>
      </c>
      <c r="J7549">
        <v>1</v>
      </c>
      <c r="K7549">
        <v>143</v>
      </c>
      <c r="L7549" t="s">
        <v>7</v>
      </c>
      <c r="M7549">
        <v>1</v>
      </c>
      <c r="N7549" t="s">
        <v>16</v>
      </c>
      <c r="O7549">
        <v>2</v>
      </c>
      <c r="P7549" t="s">
        <v>14</v>
      </c>
      <c r="Q7549">
        <v>5</v>
      </c>
      <c r="R7549" t="s">
        <v>46</v>
      </c>
      <c r="S7549">
        <v>2</v>
      </c>
      <c r="T7549">
        <v>94</v>
      </c>
      <c r="U7549">
        <v>67.5</v>
      </c>
      <c r="V7549">
        <v>92.400001500000002</v>
      </c>
      <c r="W7549" t="str">
        <f>_xlfn.XLOOKUP(M7549,ActionReference[Action],ActionReference[Reference])</f>
        <v>Approved</v>
      </c>
      <c r="X7549" t="str" cm="1">
        <f t="array" ref="X7549">_xlfn.IFS(T7549&lt;40,"Lower",T7549&lt;122,"Middle",TRUE,"Upper")</f>
        <v>Middle</v>
      </c>
    </row>
    <row r="7550" spans="1:24" x14ac:dyDescent="0.2">
      <c r="A7550" t="s">
        <v>62</v>
      </c>
      <c r="B7550" t="s">
        <v>1</v>
      </c>
      <c r="C7550" t="s">
        <v>38</v>
      </c>
      <c r="D7550">
        <v>1</v>
      </c>
      <c r="E7550" t="s">
        <v>39</v>
      </c>
      <c r="F7550">
        <v>1</v>
      </c>
      <c r="G7550" t="s">
        <v>43</v>
      </c>
      <c r="H7550">
        <v>3</v>
      </c>
      <c r="I7550" t="s">
        <v>41</v>
      </c>
      <c r="J7550">
        <v>1</v>
      </c>
      <c r="K7550">
        <v>184</v>
      </c>
      <c r="L7550" t="s">
        <v>7</v>
      </c>
      <c r="M7550">
        <v>1</v>
      </c>
      <c r="N7550" t="s">
        <v>16</v>
      </c>
      <c r="O7550">
        <v>2</v>
      </c>
      <c r="P7550" t="s">
        <v>14</v>
      </c>
      <c r="Q7550">
        <v>5</v>
      </c>
      <c r="R7550" t="s">
        <v>46</v>
      </c>
      <c r="S7550">
        <v>2</v>
      </c>
      <c r="T7550">
        <v>59</v>
      </c>
      <c r="U7550">
        <v>107.6</v>
      </c>
      <c r="V7550">
        <v>37.659999800000001</v>
      </c>
      <c r="W7550" t="str">
        <f>_xlfn.XLOOKUP(M7550,ActionReference[Action],ActionReference[Reference])</f>
        <v>Approved</v>
      </c>
      <c r="X7550" t="str" cm="1">
        <f t="array" ref="X7550">_xlfn.IFS(T7550&lt;40,"Lower",T7550&lt;122,"Middle",TRUE,"Upper")</f>
        <v>Middle</v>
      </c>
    </row>
    <row r="7551" spans="1:24" x14ac:dyDescent="0.2">
      <c r="A7551" t="s">
        <v>62</v>
      </c>
      <c r="B7551" t="s">
        <v>1</v>
      </c>
      <c r="C7551" t="s">
        <v>42</v>
      </c>
      <c r="D7551">
        <v>2</v>
      </c>
      <c r="E7551" t="s">
        <v>39</v>
      </c>
      <c r="F7551">
        <v>1</v>
      </c>
      <c r="G7551" t="s">
        <v>43</v>
      </c>
      <c r="H7551">
        <v>3</v>
      </c>
      <c r="I7551" t="s">
        <v>50</v>
      </c>
      <c r="J7551">
        <v>2</v>
      </c>
      <c r="K7551">
        <v>55</v>
      </c>
      <c r="L7551" t="s">
        <v>6</v>
      </c>
      <c r="M7551">
        <v>3</v>
      </c>
      <c r="N7551" t="s">
        <v>16</v>
      </c>
      <c r="O7551">
        <v>2</v>
      </c>
      <c r="P7551" t="s">
        <v>14</v>
      </c>
      <c r="Q7551">
        <v>5</v>
      </c>
      <c r="R7551" t="s">
        <v>47</v>
      </c>
      <c r="S7551">
        <v>1</v>
      </c>
      <c r="U7551">
        <v>73.599999999999994</v>
      </c>
      <c r="V7551">
        <v>82.779998800000001</v>
      </c>
      <c r="W7551" t="str">
        <f>_xlfn.XLOOKUP(M7551,ActionReference[Action],ActionReference[Reference])</f>
        <v>Denied</v>
      </c>
      <c r="X7551" t="str" cm="1">
        <f t="array" ref="X7551">_xlfn.IFS(T7551&lt;40,"Lower",T7551&lt;122,"Middle",TRUE,"Upper")</f>
        <v>Lower</v>
      </c>
    </row>
    <row r="7552" spans="1:24" x14ac:dyDescent="0.2">
      <c r="A7552">
        <v>7197000003</v>
      </c>
      <c r="B7552" t="s">
        <v>1</v>
      </c>
      <c r="C7552" t="s">
        <v>38</v>
      </c>
      <c r="D7552">
        <v>1</v>
      </c>
      <c r="E7552" t="s">
        <v>39</v>
      </c>
      <c r="F7552">
        <v>1</v>
      </c>
      <c r="G7552" t="s">
        <v>43</v>
      </c>
      <c r="H7552">
        <v>3</v>
      </c>
      <c r="I7552" t="s">
        <v>41</v>
      </c>
      <c r="J7552">
        <v>1</v>
      </c>
      <c r="K7552">
        <v>313</v>
      </c>
      <c r="L7552" t="s">
        <v>7</v>
      </c>
      <c r="M7552">
        <v>1</v>
      </c>
      <c r="N7552" t="s">
        <v>16</v>
      </c>
      <c r="O7552">
        <v>2</v>
      </c>
      <c r="P7552" t="s">
        <v>14</v>
      </c>
      <c r="Q7552">
        <v>5</v>
      </c>
      <c r="R7552" t="s">
        <v>46</v>
      </c>
      <c r="S7552">
        <v>2</v>
      </c>
      <c r="T7552">
        <v>67</v>
      </c>
      <c r="U7552">
        <v>79.599999999999994</v>
      </c>
      <c r="V7552">
        <v>153.58000200000001</v>
      </c>
      <c r="W7552" t="str">
        <f>_xlfn.XLOOKUP(M7552,ActionReference[Action],ActionReference[Reference])</f>
        <v>Approved</v>
      </c>
      <c r="X7552" t="str" cm="1">
        <f t="array" ref="X7552">_xlfn.IFS(T7552&lt;40,"Lower",T7552&lt;122,"Middle",TRUE,"Upper")</f>
        <v>Middle</v>
      </c>
    </row>
    <row r="7553" spans="1:24" x14ac:dyDescent="0.2">
      <c r="A7553" t="s">
        <v>217</v>
      </c>
      <c r="B7553" t="s">
        <v>1</v>
      </c>
      <c r="C7553" t="s">
        <v>42</v>
      </c>
      <c r="D7553">
        <v>2</v>
      </c>
      <c r="E7553" t="s">
        <v>39</v>
      </c>
      <c r="F7553">
        <v>1</v>
      </c>
      <c r="G7553" t="s">
        <v>40</v>
      </c>
      <c r="H7553">
        <v>1</v>
      </c>
      <c r="I7553" t="s">
        <v>41</v>
      </c>
      <c r="J7553">
        <v>1</v>
      </c>
      <c r="K7553">
        <v>600</v>
      </c>
      <c r="L7553" t="s">
        <v>7</v>
      </c>
      <c r="M7553">
        <v>1</v>
      </c>
      <c r="N7553" t="s">
        <v>16</v>
      </c>
      <c r="O7553">
        <v>2</v>
      </c>
      <c r="P7553" t="s">
        <v>14</v>
      </c>
      <c r="Q7553">
        <v>5</v>
      </c>
      <c r="R7553" t="s">
        <v>46</v>
      </c>
      <c r="S7553">
        <v>2</v>
      </c>
      <c r="T7553">
        <v>211</v>
      </c>
      <c r="U7553">
        <v>83.9</v>
      </c>
      <c r="V7553">
        <v>78.940002399999997</v>
      </c>
      <c r="W7553" t="str">
        <f>_xlfn.XLOOKUP(M7553,ActionReference[Action],ActionReference[Reference])</f>
        <v>Approved</v>
      </c>
      <c r="X7553" t="str" cm="1">
        <f t="array" ref="X7553">_xlfn.IFS(T7553&lt;40,"Lower",T7553&lt;122,"Middle",TRUE,"Upper")</f>
        <v>Upper</v>
      </c>
    </row>
    <row r="7554" spans="1:24" x14ac:dyDescent="0.2">
      <c r="A7554">
        <v>7162800002</v>
      </c>
      <c r="B7554" t="s">
        <v>1</v>
      </c>
      <c r="C7554" t="s">
        <v>38</v>
      </c>
      <c r="D7554">
        <v>1</v>
      </c>
      <c r="E7554" t="s">
        <v>54</v>
      </c>
      <c r="F7554">
        <v>2</v>
      </c>
      <c r="G7554" t="s">
        <v>40</v>
      </c>
      <c r="H7554">
        <v>1</v>
      </c>
      <c r="I7554" t="s">
        <v>41</v>
      </c>
      <c r="J7554">
        <v>1</v>
      </c>
      <c r="K7554">
        <v>116</v>
      </c>
      <c r="L7554" t="s">
        <v>6</v>
      </c>
      <c r="M7554">
        <v>3</v>
      </c>
      <c r="N7554" t="s">
        <v>16</v>
      </c>
      <c r="O7554">
        <v>2</v>
      </c>
      <c r="P7554" t="s">
        <v>14</v>
      </c>
      <c r="Q7554">
        <v>5</v>
      </c>
      <c r="R7554" t="s">
        <v>47</v>
      </c>
      <c r="S7554">
        <v>1</v>
      </c>
      <c r="T7554">
        <v>82</v>
      </c>
      <c r="U7554">
        <v>79.3</v>
      </c>
      <c r="V7554">
        <v>146.699997</v>
      </c>
      <c r="W7554" t="str">
        <f>_xlfn.XLOOKUP(M7554,ActionReference[Action],ActionReference[Reference])</f>
        <v>Denied</v>
      </c>
      <c r="X7554" t="str" cm="1">
        <f t="array" ref="X7554">_xlfn.IFS(T7554&lt;40,"Lower",T7554&lt;122,"Middle",TRUE,"Upper")</f>
        <v>Middle</v>
      </c>
    </row>
    <row r="7555" spans="1:24" x14ac:dyDescent="0.2">
      <c r="A7555" t="s">
        <v>331</v>
      </c>
      <c r="B7555" t="s">
        <v>1</v>
      </c>
      <c r="C7555" t="s">
        <v>42</v>
      </c>
      <c r="D7555">
        <v>2</v>
      </c>
      <c r="E7555" t="s">
        <v>39</v>
      </c>
      <c r="F7555">
        <v>1</v>
      </c>
      <c r="G7555" t="s">
        <v>43</v>
      </c>
      <c r="H7555">
        <v>3</v>
      </c>
      <c r="I7555" t="s">
        <v>41</v>
      </c>
      <c r="J7555">
        <v>1</v>
      </c>
      <c r="K7555">
        <v>106</v>
      </c>
      <c r="L7555" t="s">
        <v>6</v>
      </c>
      <c r="M7555">
        <v>3</v>
      </c>
      <c r="N7555" t="s">
        <v>16</v>
      </c>
      <c r="O7555">
        <v>2</v>
      </c>
      <c r="P7555" t="s">
        <v>10</v>
      </c>
      <c r="Q7555">
        <v>3</v>
      </c>
      <c r="R7555" t="s">
        <v>47</v>
      </c>
      <c r="S7555">
        <v>1</v>
      </c>
      <c r="T7555">
        <v>50</v>
      </c>
      <c r="U7555">
        <v>62</v>
      </c>
      <c r="V7555">
        <v>51.369998899999999</v>
      </c>
      <c r="W7555" t="str">
        <f>_xlfn.XLOOKUP(M7555,ActionReference[Action],ActionReference[Reference])</f>
        <v>Denied</v>
      </c>
      <c r="X7555" t="str" cm="1">
        <f t="array" ref="X7555">_xlfn.IFS(T7555&lt;40,"Lower",T7555&lt;122,"Middle",TRUE,"Upper")</f>
        <v>Middle</v>
      </c>
    </row>
    <row r="7556" spans="1:24" x14ac:dyDescent="0.2">
      <c r="A7556" t="s">
        <v>84</v>
      </c>
      <c r="B7556" t="s">
        <v>1</v>
      </c>
      <c r="C7556" t="s">
        <v>38</v>
      </c>
      <c r="D7556">
        <v>1</v>
      </c>
      <c r="E7556" t="s">
        <v>39</v>
      </c>
      <c r="F7556">
        <v>1</v>
      </c>
      <c r="G7556" t="s">
        <v>40</v>
      </c>
      <c r="H7556">
        <v>1</v>
      </c>
      <c r="I7556" t="s">
        <v>41</v>
      </c>
      <c r="J7556">
        <v>1</v>
      </c>
      <c r="K7556">
        <v>151</v>
      </c>
      <c r="L7556" t="s">
        <v>7</v>
      </c>
      <c r="M7556">
        <v>1</v>
      </c>
      <c r="N7556" t="s">
        <v>16</v>
      </c>
      <c r="O7556">
        <v>2</v>
      </c>
      <c r="P7556" t="s">
        <v>14</v>
      </c>
      <c r="Q7556">
        <v>5</v>
      </c>
      <c r="R7556" t="s">
        <v>47</v>
      </c>
      <c r="S7556">
        <v>1</v>
      </c>
      <c r="T7556">
        <v>131</v>
      </c>
      <c r="U7556">
        <v>64.099999999999994</v>
      </c>
      <c r="V7556">
        <v>121.040001</v>
      </c>
      <c r="W7556" t="str">
        <f>_xlfn.XLOOKUP(M7556,ActionReference[Action],ActionReference[Reference])</f>
        <v>Approved</v>
      </c>
      <c r="X7556" t="str" cm="1">
        <f t="array" ref="X7556">_xlfn.IFS(T7556&lt;40,"Lower",T7556&lt;122,"Middle",TRUE,"Upper")</f>
        <v>Upper</v>
      </c>
    </row>
    <row r="7557" spans="1:24" x14ac:dyDescent="0.2">
      <c r="A7557">
        <v>7505400005</v>
      </c>
      <c r="B7557" t="s">
        <v>1</v>
      </c>
      <c r="C7557" t="s">
        <v>38</v>
      </c>
      <c r="D7557">
        <v>1</v>
      </c>
      <c r="E7557" t="s">
        <v>39</v>
      </c>
      <c r="F7557">
        <v>1</v>
      </c>
      <c r="G7557" t="s">
        <v>40</v>
      </c>
      <c r="H7557">
        <v>1</v>
      </c>
      <c r="I7557" t="s">
        <v>41</v>
      </c>
      <c r="J7557">
        <v>1</v>
      </c>
      <c r="K7557">
        <v>424</v>
      </c>
      <c r="L7557" t="s">
        <v>7</v>
      </c>
      <c r="M7557">
        <v>1</v>
      </c>
      <c r="N7557" t="s">
        <v>16</v>
      </c>
      <c r="O7557">
        <v>2</v>
      </c>
      <c r="P7557" t="s">
        <v>9</v>
      </c>
      <c r="Q7557">
        <v>2</v>
      </c>
      <c r="R7557" t="s">
        <v>47</v>
      </c>
      <c r="S7557">
        <v>1</v>
      </c>
      <c r="T7557">
        <v>134</v>
      </c>
      <c r="U7557">
        <v>61.1</v>
      </c>
      <c r="V7557">
        <v>96.360000600000006</v>
      </c>
      <c r="W7557" t="str">
        <f>_xlfn.XLOOKUP(M7557,ActionReference[Action],ActionReference[Reference])</f>
        <v>Approved</v>
      </c>
      <c r="X7557" t="str" cm="1">
        <f t="array" ref="X7557">_xlfn.IFS(T7557&lt;40,"Lower",T7557&lt;122,"Middle",TRUE,"Upper")</f>
        <v>Upper</v>
      </c>
    </row>
    <row r="7558" spans="1:24" x14ac:dyDescent="0.2">
      <c r="A7558" t="s">
        <v>106</v>
      </c>
      <c r="B7558" t="s">
        <v>1</v>
      </c>
      <c r="C7558" t="s">
        <v>42</v>
      </c>
      <c r="D7558">
        <v>2</v>
      </c>
      <c r="E7558" t="s">
        <v>39</v>
      </c>
      <c r="F7558">
        <v>1</v>
      </c>
      <c r="G7558" t="s">
        <v>40</v>
      </c>
      <c r="H7558">
        <v>1</v>
      </c>
      <c r="I7558" t="s">
        <v>41</v>
      </c>
      <c r="J7558">
        <v>1</v>
      </c>
      <c r="K7558">
        <v>155</v>
      </c>
      <c r="L7558" t="s">
        <v>53</v>
      </c>
      <c r="M7558">
        <v>2</v>
      </c>
      <c r="N7558" t="s">
        <v>16</v>
      </c>
      <c r="O7558">
        <v>2</v>
      </c>
      <c r="P7558" t="s">
        <v>14</v>
      </c>
      <c r="Q7558">
        <v>5</v>
      </c>
      <c r="R7558" t="s">
        <v>47</v>
      </c>
      <c r="S7558">
        <v>1</v>
      </c>
      <c r="T7558">
        <v>57</v>
      </c>
      <c r="U7558">
        <v>77.5</v>
      </c>
      <c r="V7558">
        <v>35.450000799999998</v>
      </c>
      <c r="W7558" t="str">
        <f>_xlfn.XLOOKUP(M7558,ActionReference[Action],ActionReference[Reference])</f>
        <v>Approved</v>
      </c>
      <c r="X7558" t="str" cm="1">
        <f t="array" ref="X7558">_xlfn.IFS(T7558&lt;40,"Lower",T7558&lt;122,"Middle",TRUE,"Upper")</f>
        <v>Middle</v>
      </c>
    </row>
    <row r="7559" spans="1:24" x14ac:dyDescent="0.2">
      <c r="A7559" t="s">
        <v>233</v>
      </c>
      <c r="B7559" t="s">
        <v>1</v>
      </c>
      <c r="C7559" t="s">
        <v>38</v>
      </c>
      <c r="D7559">
        <v>1</v>
      </c>
      <c r="E7559" t="s">
        <v>39</v>
      </c>
      <c r="F7559">
        <v>1</v>
      </c>
      <c r="G7559" t="s">
        <v>40</v>
      </c>
      <c r="H7559">
        <v>1</v>
      </c>
      <c r="I7559" t="s">
        <v>41</v>
      </c>
      <c r="J7559">
        <v>1</v>
      </c>
      <c r="K7559">
        <v>352</v>
      </c>
      <c r="L7559" t="s">
        <v>7</v>
      </c>
      <c r="M7559">
        <v>1</v>
      </c>
      <c r="N7559" t="s">
        <v>15</v>
      </c>
      <c r="O7559">
        <v>1</v>
      </c>
      <c r="P7559" t="s">
        <v>14</v>
      </c>
      <c r="Q7559">
        <v>5</v>
      </c>
      <c r="R7559" t="s">
        <v>47</v>
      </c>
      <c r="S7559">
        <v>1</v>
      </c>
      <c r="T7559">
        <v>99</v>
      </c>
      <c r="U7559">
        <v>51.8</v>
      </c>
      <c r="V7559">
        <v>134.990005</v>
      </c>
      <c r="W7559" t="str">
        <f>_xlfn.XLOOKUP(M7559,ActionReference[Action],ActionReference[Reference])</f>
        <v>Approved</v>
      </c>
      <c r="X7559" t="str" cm="1">
        <f t="array" ref="X7559">_xlfn.IFS(T7559&lt;40,"Lower",T7559&lt;122,"Middle",TRUE,"Upper")</f>
        <v>Middle</v>
      </c>
    </row>
    <row r="7560" spans="1:24" x14ac:dyDescent="0.2">
      <c r="A7560" t="s">
        <v>103</v>
      </c>
      <c r="B7560" t="s">
        <v>1</v>
      </c>
      <c r="C7560" t="s">
        <v>38</v>
      </c>
      <c r="D7560">
        <v>1</v>
      </c>
      <c r="E7560" t="s">
        <v>54</v>
      </c>
      <c r="F7560">
        <v>2</v>
      </c>
      <c r="G7560" t="s">
        <v>40</v>
      </c>
      <c r="H7560">
        <v>1</v>
      </c>
      <c r="I7560" t="s">
        <v>41</v>
      </c>
      <c r="J7560">
        <v>1</v>
      </c>
      <c r="K7560">
        <v>56</v>
      </c>
      <c r="L7560" t="s">
        <v>6</v>
      </c>
      <c r="M7560">
        <v>3</v>
      </c>
      <c r="N7560" t="s">
        <v>16</v>
      </c>
      <c r="O7560">
        <v>2</v>
      </c>
      <c r="P7560" t="s">
        <v>14</v>
      </c>
      <c r="Q7560">
        <v>5</v>
      </c>
      <c r="R7560" t="s">
        <v>46</v>
      </c>
      <c r="S7560">
        <v>2</v>
      </c>
      <c r="T7560">
        <v>47</v>
      </c>
      <c r="U7560">
        <v>69.2</v>
      </c>
      <c r="V7560">
        <v>106.970001</v>
      </c>
      <c r="W7560" t="str">
        <f>_xlfn.XLOOKUP(M7560,ActionReference[Action],ActionReference[Reference])</f>
        <v>Denied</v>
      </c>
      <c r="X7560" t="str" cm="1">
        <f t="array" ref="X7560">_xlfn.IFS(T7560&lt;40,"Lower",T7560&lt;122,"Middle",TRUE,"Upper")</f>
        <v>Middle</v>
      </c>
    </row>
    <row r="7561" spans="1:24" x14ac:dyDescent="0.2">
      <c r="A7561">
        <v>7992700007</v>
      </c>
      <c r="B7561" t="s">
        <v>1</v>
      </c>
      <c r="C7561" t="s">
        <v>38</v>
      </c>
      <c r="D7561">
        <v>1</v>
      </c>
      <c r="E7561" t="s">
        <v>39</v>
      </c>
      <c r="F7561">
        <v>1</v>
      </c>
      <c r="G7561" t="s">
        <v>40</v>
      </c>
      <c r="H7561">
        <v>1</v>
      </c>
      <c r="I7561" t="s">
        <v>41</v>
      </c>
      <c r="J7561">
        <v>1</v>
      </c>
      <c r="K7561">
        <v>495</v>
      </c>
      <c r="L7561" t="s">
        <v>7</v>
      </c>
      <c r="M7561">
        <v>1</v>
      </c>
      <c r="N7561" t="s">
        <v>16</v>
      </c>
      <c r="O7561">
        <v>2</v>
      </c>
      <c r="P7561" t="s">
        <v>14</v>
      </c>
      <c r="Q7561">
        <v>5</v>
      </c>
      <c r="R7561" t="s">
        <v>47</v>
      </c>
      <c r="S7561">
        <v>1</v>
      </c>
      <c r="T7561">
        <v>124</v>
      </c>
      <c r="U7561">
        <v>80.400000000000006</v>
      </c>
      <c r="V7561">
        <v>145.759995</v>
      </c>
      <c r="W7561" t="str">
        <f>_xlfn.XLOOKUP(M7561,ActionReference[Action],ActionReference[Reference])</f>
        <v>Approved</v>
      </c>
      <c r="X7561" t="str" cm="1">
        <f t="array" ref="X7561">_xlfn.IFS(T7561&lt;40,"Lower",T7561&lt;122,"Middle",TRUE,"Upper")</f>
        <v>Upper</v>
      </c>
    </row>
    <row r="7562" spans="1:24" x14ac:dyDescent="0.2">
      <c r="A7562" t="s">
        <v>174</v>
      </c>
      <c r="B7562" t="s">
        <v>1</v>
      </c>
      <c r="C7562" t="s">
        <v>38</v>
      </c>
      <c r="D7562">
        <v>1</v>
      </c>
      <c r="E7562" t="s">
        <v>39</v>
      </c>
      <c r="F7562">
        <v>1</v>
      </c>
      <c r="G7562" t="s">
        <v>40</v>
      </c>
      <c r="H7562">
        <v>1</v>
      </c>
      <c r="I7562" t="s">
        <v>50</v>
      </c>
      <c r="J7562">
        <v>2</v>
      </c>
      <c r="K7562">
        <v>287</v>
      </c>
      <c r="L7562" t="s">
        <v>7</v>
      </c>
      <c r="M7562">
        <v>1</v>
      </c>
      <c r="N7562" t="s">
        <v>16</v>
      </c>
      <c r="O7562">
        <v>2</v>
      </c>
      <c r="P7562" t="s">
        <v>14</v>
      </c>
      <c r="Q7562">
        <v>5</v>
      </c>
      <c r="R7562" t="s">
        <v>47</v>
      </c>
      <c r="S7562">
        <v>1</v>
      </c>
      <c r="T7562">
        <v>253</v>
      </c>
      <c r="U7562">
        <v>59.8</v>
      </c>
      <c r="V7562">
        <v>148.259995</v>
      </c>
      <c r="W7562" t="str">
        <f>_xlfn.XLOOKUP(M7562,ActionReference[Action],ActionReference[Reference])</f>
        <v>Approved</v>
      </c>
      <c r="X7562" t="str" cm="1">
        <f t="array" ref="X7562">_xlfn.IFS(T7562&lt;40,"Lower",T7562&lt;122,"Middle",TRUE,"Upper")</f>
        <v>Upper</v>
      </c>
    </row>
    <row r="7563" spans="1:24" x14ac:dyDescent="0.2">
      <c r="A7563" t="s">
        <v>94</v>
      </c>
      <c r="B7563" t="s">
        <v>1</v>
      </c>
      <c r="C7563" t="s">
        <v>42</v>
      </c>
      <c r="D7563">
        <v>2</v>
      </c>
      <c r="E7563" t="s">
        <v>39</v>
      </c>
      <c r="F7563">
        <v>1</v>
      </c>
      <c r="G7563" t="s">
        <v>43</v>
      </c>
      <c r="H7563">
        <v>3</v>
      </c>
      <c r="I7563" t="s">
        <v>41</v>
      </c>
      <c r="J7563">
        <v>1</v>
      </c>
      <c r="K7563">
        <v>86</v>
      </c>
      <c r="L7563" t="s">
        <v>6</v>
      </c>
      <c r="M7563">
        <v>3</v>
      </c>
      <c r="N7563" t="s">
        <v>16</v>
      </c>
      <c r="O7563">
        <v>2</v>
      </c>
      <c r="P7563" t="s">
        <v>14</v>
      </c>
      <c r="Q7563">
        <v>5</v>
      </c>
      <c r="R7563" t="s">
        <v>46</v>
      </c>
      <c r="S7563">
        <v>2</v>
      </c>
      <c r="T7563">
        <v>36</v>
      </c>
      <c r="U7563">
        <v>53.8</v>
      </c>
      <c r="V7563">
        <v>79.580001800000005</v>
      </c>
      <c r="W7563" t="str">
        <f>_xlfn.XLOOKUP(M7563,ActionReference[Action],ActionReference[Reference])</f>
        <v>Denied</v>
      </c>
      <c r="X7563" t="str" cm="1">
        <f t="array" ref="X7563">_xlfn.IFS(T7563&lt;40,"Lower",T7563&lt;122,"Middle",TRUE,"Upper")</f>
        <v>Lower</v>
      </c>
    </row>
    <row r="7564" spans="1:24" x14ac:dyDescent="0.2">
      <c r="A7564">
        <v>7162800002</v>
      </c>
      <c r="B7564" t="s">
        <v>1</v>
      </c>
      <c r="C7564" t="s">
        <v>38</v>
      </c>
      <c r="D7564">
        <v>1</v>
      </c>
      <c r="E7564" t="s">
        <v>54</v>
      </c>
      <c r="F7564">
        <v>2</v>
      </c>
      <c r="G7564" t="s">
        <v>40</v>
      </c>
      <c r="H7564">
        <v>1</v>
      </c>
      <c r="I7564" t="s">
        <v>41</v>
      </c>
      <c r="J7564">
        <v>1</v>
      </c>
      <c r="K7564">
        <v>32</v>
      </c>
      <c r="L7564" t="s">
        <v>6</v>
      </c>
      <c r="M7564">
        <v>3</v>
      </c>
      <c r="N7564" t="s">
        <v>16</v>
      </c>
      <c r="O7564">
        <v>2</v>
      </c>
      <c r="P7564" t="s">
        <v>14</v>
      </c>
      <c r="Q7564">
        <v>5</v>
      </c>
      <c r="R7564" t="s">
        <v>46</v>
      </c>
      <c r="S7564">
        <v>2</v>
      </c>
      <c r="T7564">
        <v>21</v>
      </c>
      <c r="U7564">
        <v>71.599999999999994</v>
      </c>
      <c r="V7564">
        <v>104.110001</v>
      </c>
      <c r="W7564" t="str">
        <f>_xlfn.XLOOKUP(M7564,ActionReference[Action],ActionReference[Reference])</f>
        <v>Denied</v>
      </c>
      <c r="X7564" t="str" cm="1">
        <f t="array" ref="X7564">_xlfn.IFS(T7564&lt;40,"Lower",T7564&lt;122,"Middle",TRUE,"Upper")</f>
        <v>Lower</v>
      </c>
    </row>
    <row r="7565" spans="1:24" x14ac:dyDescent="0.2">
      <c r="A7565" t="s">
        <v>207</v>
      </c>
      <c r="B7565" t="s">
        <v>1</v>
      </c>
      <c r="C7565" t="s">
        <v>38</v>
      </c>
      <c r="D7565">
        <v>1</v>
      </c>
      <c r="E7565" t="s">
        <v>39</v>
      </c>
      <c r="F7565">
        <v>1</v>
      </c>
      <c r="G7565" t="s">
        <v>43</v>
      </c>
      <c r="H7565">
        <v>3</v>
      </c>
      <c r="I7565" t="s">
        <v>41</v>
      </c>
      <c r="J7565">
        <v>1</v>
      </c>
      <c r="K7565">
        <v>200</v>
      </c>
      <c r="L7565" t="s">
        <v>7</v>
      </c>
      <c r="M7565">
        <v>1</v>
      </c>
      <c r="N7565" t="s">
        <v>16</v>
      </c>
      <c r="O7565">
        <v>2</v>
      </c>
      <c r="P7565" t="s">
        <v>9</v>
      </c>
      <c r="Q7565">
        <v>2</v>
      </c>
      <c r="R7565" t="s">
        <v>47</v>
      </c>
      <c r="S7565">
        <v>1</v>
      </c>
      <c r="T7565">
        <v>110</v>
      </c>
      <c r="U7565">
        <v>80.2</v>
      </c>
      <c r="V7565">
        <v>146.69000199999999</v>
      </c>
      <c r="W7565" t="str">
        <f>_xlfn.XLOOKUP(M7565,ActionReference[Action],ActionReference[Reference])</f>
        <v>Approved</v>
      </c>
      <c r="X7565" t="str" cm="1">
        <f t="array" ref="X7565">_xlfn.IFS(T7565&lt;40,"Lower",T7565&lt;122,"Middle",TRUE,"Upper")</f>
        <v>Middle</v>
      </c>
    </row>
    <row r="7566" spans="1:24" x14ac:dyDescent="0.2">
      <c r="A7566" t="s">
        <v>60</v>
      </c>
      <c r="B7566" t="s">
        <v>1</v>
      </c>
      <c r="C7566" t="s">
        <v>38</v>
      </c>
      <c r="D7566">
        <v>1</v>
      </c>
      <c r="E7566" t="s">
        <v>39</v>
      </c>
      <c r="F7566">
        <v>1</v>
      </c>
      <c r="G7566" t="s">
        <v>40</v>
      </c>
      <c r="H7566">
        <v>1</v>
      </c>
      <c r="I7566" t="s">
        <v>41</v>
      </c>
      <c r="J7566">
        <v>1</v>
      </c>
      <c r="K7566">
        <v>167</v>
      </c>
      <c r="L7566" t="s">
        <v>7</v>
      </c>
      <c r="M7566">
        <v>1</v>
      </c>
      <c r="N7566" t="s">
        <v>16</v>
      </c>
      <c r="O7566">
        <v>2</v>
      </c>
      <c r="P7566" t="s">
        <v>14</v>
      </c>
      <c r="Q7566">
        <v>5</v>
      </c>
      <c r="R7566" t="s">
        <v>47</v>
      </c>
      <c r="S7566">
        <v>1</v>
      </c>
      <c r="T7566">
        <v>36</v>
      </c>
      <c r="U7566">
        <v>66.2</v>
      </c>
      <c r="V7566">
        <v>109.949997</v>
      </c>
      <c r="W7566" t="str">
        <f>_xlfn.XLOOKUP(M7566,ActionReference[Action],ActionReference[Reference])</f>
        <v>Approved</v>
      </c>
      <c r="X7566" t="str" cm="1">
        <f t="array" ref="X7566">_xlfn.IFS(T7566&lt;40,"Lower",T7566&lt;122,"Middle",TRUE,"Upper")</f>
        <v>Lower</v>
      </c>
    </row>
    <row r="7567" spans="1:24" x14ac:dyDescent="0.2">
      <c r="A7567" t="s">
        <v>183</v>
      </c>
      <c r="B7567" t="s">
        <v>1</v>
      </c>
      <c r="C7567" t="s">
        <v>42</v>
      </c>
      <c r="D7567">
        <v>2</v>
      </c>
      <c r="E7567" t="s">
        <v>39</v>
      </c>
      <c r="F7567">
        <v>1</v>
      </c>
      <c r="G7567" t="s">
        <v>43</v>
      </c>
      <c r="H7567">
        <v>3</v>
      </c>
      <c r="I7567" t="s">
        <v>41</v>
      </c>
      <c r="J7567">
        <v>1</v>
      </c>
      <c r="K7567">
        <v>414</v>
      </c>
      <c r="L7567" t="s">
        <v>7</v>
      </c>
      <c r="M7567">
        <v>1</v>
      </c>
      <c r="N7567" t="s">
        <v>15</v>
      </c>
      <c r="O7567">
        <v>1</v>
      </c>
      <c r="P7567" t="s">
        <v>14</v>
      </c>
      <c r="Q7567">
        <v>5</v>
      </c>
      <c r="R7567" t="s">
        <v>46</v>
      </c>
      <c r="S7567">
        <v>2</v>
      </c>
      <c r="T7567">
        <v>113</v>
      </c>
      <c r="U7567">
        <v>79.3</v>
      </c>
      <c r="V7567">
        <v>89.209999100000005</v>
      </c>
      <c r="W7567" t="str">
        <f>_xlfn.XLOOKUP(M7567,ActionReference[Action],ActionReference[Reference])</f>
        <v>Approved</v>
      </c>
      <c r="X7567" t="str" cm="1">
        <f t="array" ref="X7567">_xlfn.IFS(T7567&lt;40,"Lower",T7567&lt;122,"Middle",TRUE,"Upper")</f>
        <v>Middle</v>
      </c>
    </row>
    <row r="7568" spans="1:24" x14ac:dyDescent="0.2">
      <c r="A7568" t="s">
        <v>228</v>
      </c>
      <c r="B7568" t="s">
        <v>1</v>
      </c>
      <c r="C7568" t="s">
        <v>51</v>
      </c>
      <c r="D7568">
        <v>4</v>
      </c>
      <c r="E7568" t="s">
        <v>39</v>
      </c>
      <c r="F7568">
        <v>1</v>
      </c>
      <c r="G7568" t="s">
        <v>40</v>
      </c>
      <c r="H7568">
        <v>1</v>
      </c>
      <c r="I7568" t="s">
        <v>41</v>
      </c>
      <c r="J7568">
        <v>1</v>
      </c>
      <c r="K7568">
        <v>135</v>
      </c>
      <c r="L7568" t="s">
        <v>7</v>
      </c>
      <c r="M7568">
        <v>1</v>
      </c>
      <c r="N7568" t="s">
        <v>16</v>
      </c>
      <c r="O7568">
        <v>2</v>
      </c>
      <c r="P7568" t="s">
        <v>14</v>
      </c>
      <c r="Q7568">
        <v>5</v>
      </c>
      <c r="R7568" t="s">
        <v>46</v>
      </c>
      <c r="S7568">
        <v>2</v>
      </c>
      <c r="T7568">
        <v>62</v>
      </c>
      <c r="U7568">
        <v>63.3</v>
      </c>
      <c r="V7568">
        <v>112.82</v>
      </c>
      <c r="W7568" t="str">
        <f>_xlfn.XLOOKUP(M7568,ActionReference[Action],ActionReference[Reference])</f>
        <v>Approved</v>
      </c>
      <c r="X7568" t="str" cm="1">
        <f t="array" ref="X7568">_xlfn.IFS(T7568&lt;40,"Lower",T7568&lt;122,"Middle",TRUE,"Upper")</f>
        <v>Middle</v>
      </c>
    </row>
    <row r="7569" spans="1:24" x14ac:dyDescent="0.2">
      <c r="A7569" t="s">
        <v>82</v>
      </c>
      <c r="B7569" t="s">
        <v>1</v>
      </c>
      <c r="C7569" t="s">
        <v>42</v>
      </c>
      <c r="D7569">
        <v>2</v>
      </c>
      <c r="E7569" t="s">
        <v>39</v>
      </c>
      <c r="F7569">
        <v>1</v>
      </c>
      <c r="G7569" t="s">
        <v>40</v>
      </c>
      <c r="H7569">
        <v>1</v>
      </c>
      <c r="I7569" t="s">
        <v>41</v>
      </c>
      <c r="J7569">
        <v>1</v>
      </c>
      <c r="K7569">
        <v>214</v>
      </c>
      <c r="L7569" t="s">
        <v>7</v>
      </c>
      <c r="M7569">
        <v>1</v>
      </c>
      <c r="N7569" t="s">
        <v>15</v>
      </c>
      <c r="O7569">
        <v>1</v>
      </c>
      <c r="P7569" t="s">
        <v>14</v>
      </c>
      <c r="Q7569">
        <v>5</v>
      </c>
      <c r="R7569" t="s">
        <v>47</v>
      </c>
      <c r="S7569">
        <v>1</v>
      </c>
      <c r="T7569">
        <v>53</v>
      </c>
      <c r="U7569">
        <v>58.4</v>
      </c>
      <c r="V7569">
        <v>66.099998499999998</v>
      </c>
      <c r="W7569" t="str">
        <f>_xlfn.XLOOKUP(M7569,ActionReference[Action],ActionReference[Reference])</f>
        <v>Approved</v>
      </c>
      <c r="X7569" t="str" cm="1">
        <f t="array" ref="X7569">_xlfn.IFS(T7569&lt;40,"Lower",T7569&lt;122,"Middle",TRUE,"Upper")</f>
        <v>Middle</v>
      </c>
    </row>
    <row r="7570" spans="1:24" x14ac:dyDescent="0.2">
      <c r="A7570">
        <v>7197000003</v>
      </c>
      <c r="B7570" t="s">
        <v>1</v>
      </c>
      <c r="C7570" t="s">
        <v>45</v>
      </c>
      <c r="D7570">
        <v>3</v>
      </c>
      <c r="E7570" t="s">
        <v>39</v>
      </c>
      <c r="F7570">
        <v>1</v>
      </c>
      <c r="G7570" t="s">
        <v>43</v>
      </c>
      <c r="H7570">
        <v>3</v>
      </c>
      <c r="I7570" t="s">
        <v>41</v>
      </c>
      <c r="J7570">
        <v>1</v>
      </c>
      <c r="K7570">
        <v>76</v>
      </c>
      <c r="L7570" t="s">
        <v>7</v>
      </c>
      <c r="M7570">
        <v>1</v>
      </c>
      <c r="N7570" t="s">
        <v>16</v>
      </c>
      <c r="O7570">
        <v>2</v>
      </c>
      <c r="P7570" t="s">
        <v>14</v>
      </c>
      <c r="Q7570">
        <v>5</v>
      </c>
      <c r="R7570" t="s">
        <v>47</v>
      </c>
      <c r="S7570">
        <v>1</v>
      </c>
      <c r="T7570">
        <v>35</v>
      </c>
      <c r="U7570">
        <v>62</v>
      </c>
      <c r="V7570">
        <v>68.620002700000001</v>
      </c>
      <c r="W7570" t="str">
        <f>_xlfn.XLOOKUP(M7570,ActionReference[Action],ActionReference[Reference])</f>
        <v>Approved</v>
      </c>
      <c r="X7570" t="str" cm="1">
        <f t="array" ref="X7570">_xlfn.IFS(T7570&lt;40,"Lower",T7570&lt;122,"Middle",TRUE,"Upper")</f>
        <v>Lower</v>
      </c>
    </row>
    <row r="7571" spans="1:24" x14ac:dyDescent="0.2">
      <c r="A7571" t="s">
        <v>68</v>
      </c>
      <c r="B7571" t="s">
        <v>1</v>
      </c>
      <c r="C7571" t="s">
        <v>42</v>
      </c>
      <c r="D7571">
        <v>2</v>
      </c>
      <c r="E7571" t="s">
        <v>39</v>
      </c>
      <c r="F7571">
        <v>1</v>
      </c>
      <c r="G7571" t="s">
        <v>40</v>
      </c>
      <c r="H7571">
        <v>1</v>
      </c>
      <c r="I7571" t="s">
        <v>41</v>
      </c>
      <c r="J7571">
        <v>1</v>
      </c>
      <c r="K7571">
        <v>172</v>
      </c>
      <c r="L7571" t="s">
        <v>6</v>
      </c>
      <c r="M7571">
        <v>3</v>
      </c>
      <c r="N7571" t="s">
        <v>15</v>
      </c>
      <c r="O7571">
        <v>1</v>
      </c>
      <c r="P7571" t="s">
        <v>14</v>
      </c>
      <c r="Q7571">
        <v>5</v>
      </c>
      <c r="R7571" t="s">
        <v>46</v>
      </c>
      <c r="S7571">
        <v>2</v>
      </c>
      <c r="T7571">
        <v>64</v>
      </c>
      <c r="U7571">
        <v>75.2</v>
      </c>
      <c r="V7571">
        <v>84.050003099999998</v>
      </c>
      <c r="W7571" t="str">
        <f>_xlfn.XLOOKUP(M7571,ActionReference[Action],ActionReference[Reference])</f>
        <v>Denied</v>
      </c>
      <c r="X7571" t="str" cm="1">
        <f t="array" ref="X7571">_xlfn.IFS(T7571&lt;40,"Lower",T7571&lt;122,"Middle",TRUE,"Upper")</f>
        <v>Middle</v>
      </c>
    </row>
    <row r="7572" spans="1:24" x14ac:dyDescent="0.2">
      <c r="A7572" t="s">
        <v>283</v>
      </c>
      <c r="B7572" t="s">
        <v>1</v>
      </c>
      <c r="C7572" t="s">
        <v>38</v>
      </c>
      <c r="D7572">
        <v>1</v>
      </c>
      <c r="E7572" t="s">
        <v>39</v>
      </c>
      <c r="F7572">
        <v>1</v>
      </c>
      <c r="G7572" t="s">
        <v>40</v>
      </c>
      <c r="H7572">
        <v>1</v>
      </c>
      <c r="I7572" t="s">
        <v>41</v>
      </c>
      <c r="J7572">
        <v>1</v>
      </c>
      <c r="K7572">
        <v>417</v>
      </c>
      <c r="L7572" t="s">
        <v>7</v>
      </c>
      <c r="M7572">
        <v>1</v>
      </c>
      <c r="N7572" t="s">
        <v>15</v>
      </c>
      <c r="O7572">
        <v>1</v>
      </c>
      <c r="P7572" t="s">
        <v>14</v>
      </c>
      <c r="Q7572">
        <v>5</v>
      </c>
      <c r="R7572" t="s">
        <v>47</v>
      </c>
      <c r="S7572">
        <v>1</v>
      </c>
      <c r="T7572">
        <v>162</v>
      </c>
      <c r="U7572">
        <v>64.099999999999994</v>
      </c>
      <c r="V7572">
        <v>244.029999</v>
      </c>
      <c r="W7572" t="str">
        <f>_xlfn.XLOOKUP(M7572,ActionReference[Action],ActionReference[Reference])</f>
        <v>Approved</v>
      </c>
      <c r="X7572" t="str" cm="1">
        <f t="array" ref="X7572">_xlfn.IFS(T7572&lt;40,"Lower",T7572&lt;122,"Middle",TRUE,"Upper")</f>
        <v>Upper</v>
      </c>
    </row>
    <row r="7573" spans="1:24" x14ac:dyDescent="0.2">
      <c r="A7573">
        <v>7197000003</v>
      </c>
      <c r="B7573" t="s">
        <v>1</v>
      </c>
      <c r="C7573" t="s">
        <v>45</v>
      </c>
      <c r="D7573">
        <v>3</v>
      </c>
      <c r="E7573" t="s">
        <v>39</v>
      </c>
      <c r="F7573">
        <v>1</v>
      </c>
      <c r="G7573" t="s">
        <v>43</v>
      </c>
      <c r="H7573">
        <v>3</v>
      </c>
      <c r="I7573" t="s">
        <v>41</v>
      </c>
      <c r="J7573">
        <v>1</v>
      </c>
      <c r="K7573">
        <v>103</v>
      </c>
      <c r="L7573" t="s">
        <v>7</v>
      </c>
      <c r="M7573">
        <v>1</v>
      </c>
      <c r="N7573" t="s">
        <v>16</v>
      </c>
      <c r="O7573">
        <v>2</v>
      </c>
      <c r="P7573" t="s">
        <v>14</v>
      </c>
      <c r="Q7573">
        <v>5</v>
      </c>
      <c r="R7573" t="s">
        <v>47</v>
      </c>
      <c r="S7573">
        <v>1</v>
      </c>
      <c r="T7573">
        <v>35</v>
      </c>
      <c r="U7573">
        <v>49.3</v>
      </c>
      <c r="V7573">
        <v>151.41999799999999</v>
      </c>
      <c r="W7573" t="str">
        <f>_xlfn.XLOOKUP(M7573,ActionReference[Action],ActionReference[Reference])</f>
        <v>Approved</v>
      </c>
      <c r="X7573" t="str" cm="1">
        <f t="array" ref="X7573">_xlfn.IFS(T7573&lt;40,"Lower",T7573&lt;122,"Middle",TRUE,"Upper")</f>
        <v>Lower</v>
      </c>
    </row>
    <row r="7574" spans="1:24" x14ac:dyDescent="0.2">
      <c r="A7574">
        <v>7197000003</v>
      </c>
      <c r="B7574" t="s">
        <v>1</v>
      </c>
      <c r="C7574" t="s">
        <v>42</v>
      </c>
      <c r="D7574">
        <v>2</v>
      </c>
      <c r="E7574" t="s">
        <v>39</v>
      </c>
      <c r="F7574">
        <v>1</v>
      </c>
      <c r="G7574" t="s">
        <v>43</v>
      </c>
      <c r="H7574">
        <v>3</v>
      </c>
      <c r="I7574" t="s">
        <v>41</v>
      </c>
      <c r="J7574">
        <v>1</v>
      </c>
      <c r="K7574">
        <v>47</v>
      </c>
      <c r="L7574" t="s">
        <v>6</v>
      </c>
      <c r="M7574">
        <v>3</v>
      </c>
      <c r="N7574" t="s">
        <v>16</v>
      </c>
      <c r="O7574">
        <v>2</v>
      </c>
      <c r="P7574" t="s">
        <v>14</v>
      </c>
      <c r="Q7574">
        <v>5</v>
      </c>
      <c r="R7574" t="s">
        <v>47</v>
      </c>
      <c r="S7574">
        <v>1</v>
      </c>
      <c r="T7574">
        <v>85</v>
      </c>
      <c r="U7574">
        <v>49.3</v>
      </c>
      <c r="V7574">
        <v>92.599998499999998</v>
      </c>
      <c r="W7574" t="str">
        <f>_xlfn.XLOOKUP(M7574,ActionReference[Action],ActionReference[Reference])</f>
        <v>Denied</v>
      </c>
      <c r="X7574" t="str" cm="1">
        <f t="array" ref="X7574">_xlfn.IFS(T7574&lt;40,"Lower",T7574&lt;122,"Middle",TRUE,"Upper")</f>
        <v>Middle</v>
      </c>
    </row>
    <row r="7575" spans="1:24" x14ac:dyDescent="0.2">
      <c r="A7575" t="s">
        <v>77</v>
      </c>
      <c r="B7575" t="s">
        <v>1</v>
      </c>
      <c r="C7575" t="s">
        <v>38</v>
      </c>
      <c r="D7575">
        <v>1</v>
      </c>
      <c r="E7575" t="s">
        <v>39</v>
      </c>
      <c r="F7575">
        <v>1</v>
      </c>
      <c r="G7575" t="s">
        <v>40</v>
      </c>
      <c r="H7575">
        <v>1</v>
      </c>
      <c r="I7575" t="s">
        <v>41</v>
      </c>
      <c r="J7575">
        <v>1</v>
      </c>
      <c r="K7575">
        <v>131</v>
      </c>
      <c r="L7575" t="s">
        <v>7</v>
      </c>
      <c r="M7575">
        <v>1</v>
      </c>
      <c r="N7575" t="s">
        <v>16</v>
      </c>
      <c r="O7575">
        <v>2</v>
      </c>
      <c r="P7575" t="s">
        <v>14</v>
      </c>
      <c r="Q7575">
        <v>5</v>
      </c>
      <c r="R7575" t="s">
        <v>47</v>
      </c>
      <c r="S7575">
        <v>1</v>
      </c>
      <c r="T7575">
        <v>52</v>
      </c>
      <c r="U7575">
        <v>89.8</v>
      </c>
      <c r="V7575">
        <v>232.570007</v>
      </c>
      <c r="W7575" t="str">
        <f>_xlfn.XLOOKUP(M7575,ActionReference[Action],ActionReference[Reference])</f>
        <v>Approved</v>
      </c>
      <c r="X7575" t="str" cm="1">
        <f t="array" ref="X7575">_xlfn.IFS(T7575&lt;40,"Lower",T7575&lt;122,"Middle",TRUE,"Upper")</f>
        <v>Middle</v>
      </c>
    </row>
    <row r="7576" spans="1:24" x14ac:dyDescent="0.2">
      <c r="A7576" t="s">
        <v>76</v>
      </c>
      <c r="B7576" t="s">
        <v>1</v>
      </c>
      <c r="C7576" t="s">
        <v>38</v>
      </c>
      <c r="D7576">
        <v>1</v>
      </c>
      <c r="E7576" t="s">
        <v>39</v>
      </c>
      <c r="F7576">
        <v>1</v>
      </c>
      <c r="G7576" t="s">
        <v>40</v>
      </c>
      <c r="H7576">
        <v>1</v>
      </c>
      <c r="I7576" t="s">
        <v>41</v>
      </c>
      <c r="J7576">
        <v>1</v>
      </c>
      <c r="K7576">
        <v>300</v>
      </c>
      <c r="L7576" t="s">
        <v>53</v>
      </c>
      <c r="M7576">
        <v>2</v>
      </c>
      <c r="N7576" t="s">
        <v>16</v>
      </c>
      <c r="O7576">
        <v>2</v>
      </c>
      <c r="P7576" t="s">
        <v>14</v>
      </c>
      <c r="Q7576">
        <v>5</v>
      </c>
      <c r="R7576" t="s">
        <v>47</v>
      </c>
      <c r="S7576">
        <v>1</v>
      </c>
      <c r="T7576">
        <v>81</v>
      </c>
      <c r="U7576">
        <v>80.400000000000006</v>
      </c>
      <c r="V7576">
        <v>127.379997</v>
      </c>
      <c r="W7576" t="str">
        <f>_xlfn.XLOOKUP(M7576,ActionReference[Action],ActionReference[Reference])</f>
        <v>Approved</v>
      </c>
      <c r="X7576" t="str" cm="1">
        <f t="array" ref="X7576">_xlfn.IFS(T7576&lt;40,"Lower",T7576&lt;122,"Middle",TRUE,"Upper")</f>
        <v>Middle</v>
      </c>
    </row>
    <row r="7577" spans="1:24" x14ac:dyDescent="0.2">
      <c r="A7577" t="s">
        <v>276</v>
      </c>
      <c r="B7577" t="s">
        <v>1</v>
      </c>
      <c r="C7577" t="s">
        <v>42</v>
      </c>
      <c r="D7577">
        <v>2</v>
      </c>
      <c r="E7577" t="s">
        <v>39</v>
      </c>
      <c r="F7577">
        <v>1</v>
      </c>
      <c r="G7577" t="s">
        <v>40</v>
      </c>
      <c r="H7577">
        <v>1</v>
      </c>
      <c r="I7577" t="s">
        <v>41</v>
      </c>
      <c r="J7577">
        <v>1</v>
      </c>
      <c r="K7577">
        <v>146</v>
      </c>
      <c r="L7577" t="s">
        <v>7</v>
      </c>
      <c r="M7577">
        <v>1</v>
      </c>
      <c r="N7577" t="s">
        <v>16</v>
      </c>
      <c r="O7577">
        <v>2</v>
      </c>
      <c r="P7577" t="s">
        <v>14</v>
      </c>
      <c r="Q7577">
        <v>5</v>
      </c>
      <c r="R7577" t="s">
        <v>47</v>
      </c>
      <c r="S7577">
        <v>1</v>
      </c>
      <c r="T7577">
        <v>43</v>
      </c>
      <c r="U7577">
        <v>66.3</v>
      </c>
      <c r="V7577">
        <v>86.169998199999995</v>
      </c>
      <c r="W7577" t="str">
        <f>_xlfn.XLOOKUP(M7577,ActionReference[Action],ActionReference[Reference])</f>
        <v>Approved</v>
      </c>
      <c r="X7577" t="str" cm="1">
        <f t="array" ref="X7577">_xlfn.IFS(T7577&lt;40,"Lower",T7577&lt;122,"Middle",TRUE,"Upper")</f>
        <v>Middle</v>
      </c>
    </row>
    <row r="7578" spans="1:24" x14ac:dyDescent="0.2">
      <c r="A7578">
        <v>7516800003</v>
      </c>
      <c r="B7578" t="s">
        <v>1</v>
      </c>
      <c r="C7578" t="s">
        <v>42</v>
      </c>
      <c r="D7578">
        <v>2</v>
      </c>
      <c r="E7578" t="s">
        <v>39</v>
      </c>
      <c r="F7578">
        <v>1</v>
      </c>
      <c r="G7578" t="s">
        <v>43</v>
      </c>
      <c r="H7578">
        <v>3</v>
      </c>
      <c r="I7578" t="s">
        <v>41</v>
      </c>
      <c r="J7578">
        <v>1</v>
      </c>
      <c r="K7578">
        <v>273</v>
      </c>
      <c r="L7578" t="s">
        <v>7</v>
      </c>
      <c r="M7578">
        <v>1</v>
      </c>
      <c r="N7578" t="s">
        <v>16</v>
      </c>
      <c r="O7578">
        <v>2</v>
      </c>
      <c r="P7578" t="s">
        <v>10</v>
      </c>
      <c r="Q7578">
        <v>3</v>
      </c>
      <c r="R7578" t="s">
        <v>47</v>
      </c>
      <c r="S7578">
        <v>1</v>
      </c>
      <c r="U7578">
        <v>72.5</v>
      </c>
      <c r="V7578">
        <v>129.33000200000001</v>
      </c>
      <c r="W7578" t="str">
        <f>_xlfn.XLOOKUP(M7578,ActionReference[Action],ActionReference[Reference])</f>
        <v>Approved</v>
      </c>
      <c r="X7578" t="str" cm="1">
        <f t="array" ref="X7578">_xlfn.IFS(T7578&lt;40,"Lower",T7578&lt;122,"Middle",TRUE,"Upper")</f>
        <v>Lower</v>
      </c>
    </row>
    <row r="7579" spans="1:24" x14ac:dyDescent="0.2">
      <c r="A7579" t="s">
        <v>277</v>
      </c>
      <c r="B7579" t="s">
        <v>1</v>
      </c>
      <c r="C7579" t="s">
        <v>38</v>
      </c>
      <c r="D7579">
        <v>1</v>
      </c>
      <c r="E7579" t="s">
        <v>39</v>
      </c>
      <c r="F7579">
        <v>1</v>
      </c>
      <c r="G7579" t="s">
        <v>40</v>
      </c>
      <c r="H7579">
        <v>1</v>
      </c>
      <c r="I7579" t="s">
        <v>41</v>
      </c>
      <c r="J7579">
        <v>1</v>
      </c>
      <c r="K7579">
        <v>424</v>
      </c>
      <c r="L7579" t="s">
        <v>7</v>
      </c>
      <c r="M7579">
        <v>1</v>
      </c>
      <c r="N7579" t="s">
        <v>16</v>
      </c>
      <c r="O7579">
        <v>2</v>
      </c>
      <c r="P7579" t="s">
        <v>14</v>
      </c>
      <c r="Q7579">
        <v>5</v>
      </c>
      <c r="R7579" t="s">
        <v>47</v>
      </c>
      <c r="S7579">
        <v>1</v>
      </c>
      <c r="T7579">
        <v>347</v>
      </c>
      <c r="U7579">
        <v>64.3</v>
      </c>
      <c r="V7579">
        <v>202.19000199999999</v>
      </c>
      <c r="W7579" t="str">
        <f>_xlfn.XLOOKUP(M7579,ActionReference[Action],ActionReference[Reference])</f>
        <v>Approved</v>
      </c>
      <c r="X7579" t="str" cm="1">
        <f t="array" ref="X7579">_xlfn.IFS(T7579&lt;40,"Lower",T7579&lt;122,"Middle",TRUE,"Upper")</f>
        <v>Upper</v>
      </c>
    </row>
    <row r="7580" spans="1:24" x14ac:dyDescent="0.2">
      <c r="A7580" t="s">
        <v>181</v>
      </c>
      <c r="B7580" t="s">
        <v>1</v>
      </c>
      <c r="C7580" t="s">
        <v>38</v>
      </c>
      <c r="D7580">
        <v>1</v>
      </c>
      <c r="E7580" t="s">
        <v>39</v>
      </c>
      <c r="F7580">
        <v>1</v>
      </c>
      <c r="G7580" t="s">
        <v>40</v>
      </c>
      <c r="H7580">
        <v>1</v>
      </c>
      <c r="I7580" t="s">
        <v>50</v>
      </c>
      <c r="J7580">
        <v>2</v>
      </c>
      <c r="K7580">
        <v>135</v>
      </c>
      <c r="L7580" t="s">
        <v>7</v>
      </c>
      <c r="M7580">
        <v>1</v>
      </c>
      <c r="N7580" t="s">
        <v>16</v>
      </c>
      <c r="O7580">
        <v>2</v>
      </c>
      <c r="P7580" t="s">
        <v>14</v>
      </c>
      <c r="Q7580">
        <v>5</v>
      </c>
      <c r="R7580" t="s">
        <v>46</v>
      </c>
      <c r="S7580">
        <v>2</v>
      </c>
      <c r="T7580">
        <v>46</v>
      </c>
      <c r="U7580">
        <v>77.8</v>
      </c>
      <c r="V7580">
        <v>104.709999</v>
      </c>
      <c r="W7580" t="str">
        <f>_xlfn.XLOOKUP(M7580,ActionReference[Action],ActionReference[Reference])</f>
        <v>Approved</v>
      </c>
      <c r="X7580" t="str" cm="1">
        <f t="array" ref="X7580">_xlfn.IFS(T7580&lt;40,"Lower",T7580&lt;122,"Middle",TRUE,"Upper")</f>
        <v>Middle</v>
      </c>
    </row>
    <row r="7581" spans="1:24" x14ac:dyDescent="0.2">
      <c r="A7581" t="s">
        <v>129</v>
      </c>
      <c r="B7581" t="s">
        <v>1</v>
      </c>
      <c r="C7581" t="s">
        <v>42</v>
      </c>
      <c r="D7581">
        <v>2</v>
      </c>
      <c r="E7581" t="s">
        <v>39</v>
      </c>
      <c r="F7581">
        <v>1</v>
      </c>
      <c r="G7581" t="s">
        <v>40</v>
      </c>
      <c r="H7581">
        <v>1</v>
      </c>
      <c r="I7581" t="s">
        <v>41</v>
      </c>
      <c r="J7581">
        <v>1</v>
      </c>
      <c r="K7581">
        <v>225</v>
      </c>
      <c r="L7581" t="s">
        <v>7</v>
      </c>
      <c r="M7581">
        <v>1</v>
      </c>
      <c r="N7581" t="s">
        <v>15</v>
      </c>
      <c r="O7581">
        <v>1</v>
      </c>
      <c r="P7581" t="s">
        <v>14</v>
      </c>
      <c r="Q7581">
        <v>5</v>
      </c>
      <c r="R7581" t="s">
        <v>47</v>
      </c>
      <c r="S7581">
        <v>1</v>
      </c>
      <c r="T7581">
        <v>62</v>
      </c>
      <c r="U7581">
        <v>53.7</v>
      </c>
      <c r="V7581">
        <v>119.739998</v>
      </c>
      <c r="W7581" t="str">
        <f>_xlfn.XLOOKUP(M7581,ActionReference[Action],ActionReference[Reference])</f>
        <v>Approved</v>
      </c>
      <c r="X7581" t="str" cm="1">
        <f t="array" ref="X7581">_xlfn.IFS(T7581&lt;40,"Lower",T7581&lt;122,"Middle",TRUE,"Upper")</f>
        <v>Middle</v>
      </c>
    </row>
    <row r="7582" spans="1:24" x14ac:dyDescent="0.2">
      <c r="A7582">
        <v>7162800002</v>
      </c>
      <c r="B7582" t="s">
        <v>1</v>
      </c>
      <c r="C7582" t="s">
        <v>38</v>
      </c>
      <c r="D7582">
        <v>1</v>
      </c>
      <c r="E7582" t="s">
        <v>54</v>
      </c>
      <c r="F7582">
        <v>2</v>
      </c>
      <c r="G7582" t="s">
        <v>40</v>
      </c>
      <c r="H7582">
        <v>1</v>
      </c>
      <c r="I7582" t="s">
        <v>41</v>
      </c>
      <c r="J7582">
        <v>1</v>
      </c>
      <c r="K7582">
        <v>60</v>
      </c>
      <c r="L7582" t="s">
        <v>7</v>
      </c>
      <c r="M7582">
        <v>1</v>
      </c>
      <c r="N7582" t="s">
        <v>16</v>
      </c>
      <c r="O7582">
        <v>2</v>
      </c>
      <c r="P7582" t="s">
        <v>14</v>
      </c>
      <c r="Q7582">
        <v>5</v>
      </c>
      <c r="R7582" t="s">
        <v>46</v>
      </c>
      <c r="S7582">
        <v>2</v>
      </c>
      <c r="T7582">
        <v>40</v>
      </c>
      <c r="U7582">
        <v>78.2</v>
      </c>
      <c r="V7582">
        <v>120.860001</v>
      </c>
      <c r="W7582" t="str">
        <f>_xlfn.XLOOKUP(M7582,ActionReference[Action],ActionReference[Reference])</f>
        <v>Approved</v>
      </c>
      <c r="X7582" t="str" cm="1">
        <f t="array" ref="X7582">_xlfn.IFS(T7582&lt;40,"Lower",T7582&lt;122,"Middle",TRUE,"Upper")</f>
        <v>Middle</v>
      </c>
    </row>
    <row r="7583" spans="1:24" x14ac:dyDescent="0.2">
      <c r="A7583" t="s">
        <v>107</v>
      </c>
      <c r="B7583" t="s">
        <v>1</v>
      </c>
      <c r="C7583" t="s">
        <v>38</v>
      </c>
      <c r="D7583">
        <v>1</v>
      </c>
      <c r="E7583" t="s">
        <v>39</v>
      </c>
      <c r="F7583">
        <v>1</v>
      </c>
      <c r="G7583" t="s">
        <v>40</v>
      </c>
      <c r="H7583">
        <v>1</v>
      </c>
      <c r="I7583" t="s">
        <v>41</v>
      </c>
      <c r="J7583">
        <v>1</v>
      </c>
      <c r="K7583">
        <v>275</v>
      </c>
      <c r="L7583" t="s">
        <v>7</v>
      </c>
      <c r="M7583">
        <v>1</v>
      </c>
      <c r="N7583" t="s">
        <v>16</v>
      </c>
      <c r="O7583">
        <v>2</v>
      </c>
      <c r="P7583" t="s">
        <v>14</v>
      </c>
      <c r="Q7583">
        <v>5</v>
      </c>
      <c r="R7583" t="s">
        <v>46</v>
      </c>
      <c r="S7583">
        <v>2</v>
      </c>
      <c r="T7583">
        <v>174</v>
      </c>
      <c r="U7583">
        <v>67.5</v>
      </c>
      <c r="V7583">
        <v>111.82</v>
      </c>
      <c r="W7583" t="str">
        <f>_xlfn.XLOOKUP(M7583,ActionReference[Action],ActionReference[Reference])</f>
        <v>Approved</v>
      </c>
      <c r="X7583" t="str" cm="1">
        <f t="array" ref="X7583">_xlfn.IFS(T7583&lt;40,"Lower",T7583&lt;122,"Middle",TRUE,"Upper")</f>
        <v>Upper</v>
      </c>
    </row>
    <row r="7584" spans="1:24" x14ac:dyDescent="0.2">
      <c r="A7584" t="s">
        <v>70</v>
      </c>
      <c r="B7584" t="s">
        <v>1</v>
      </c>
      <c r="C7584" t="s">
        <v>38</v>
      </c>
      <c r="D7584">
        <v>1</v>
      </c>
      <c r="E7584" t="s">
        <v>39</v>
      </c>
      <c r="F7584">
        <v>1</v>
      </c>
      <c r="G7584" t="s">
        <v>40</v>
      </c>
      <c r="H7584">
        <v>1</v>
      </c>
      <c r="I7584" t="s">
        <v>41</v>
      </c>
      <c r="J7584">
        <v>1</v>
      </c>
      <c r="K7584">
        <v>381</v>
      </c>
      <c r="L7584" t="s">
        <v>7</v>
      </c>
      <c r="M7584">
        <v>1</v>
      </c>
      <c r="N7584" t="s">
        <v>15</v>
      </c>
      <c r="O7584">
        <v>1</v>
      </c>
      <c r="P7584" t="s">
        <v>14</v>
      </c>
      <c r="Q7584">
        <v>5</v>
      </c>
      <c r="R7584" t="s">
        <v>47</v>
      </c>
      <c r="S7584">
        <v>1</v>
      </c>
      <c r="T7584">
        <v>128</v>
      </c>
      <c r="U7584">
        <v>64.3</v>
      </c>
      <c r="V7584">
        <v>177.96000699999999</v>
      </c>
      <c r="W7584" t="str">
        <f>_xlfn.XLOOKUP(M7584,ActionReference[Action],ActionReference[Reference])</f>
        <v>Approved</v>
      </c>
      <c r="X7584" t="str" cm="1">
        <f t="array" ref="X7584">_xlfn.IFS(T7584&lt;40,"Lower",T7584&lt;122,"Middle",TRUE,"Upper")</f>
        <v>Upper</v>
      </c>
    </row>
    <row r="7585" spans="1:24" x14ac:dyDescent="0.2">
      <c r="A7585" t="s">
        <v>77</v>
      </c>
      <c r="B7585" t="s">
        <v>1</v>
      </c>
      <c r="C7585" t="s">
        <v>38</v>
      </c>
      <c r="D7585">
        <v>1</v>
      </c>
      <c r="E7585" t="s">
        <v>39</v>
      </c>
      <c r="F7585">
        <v>1</v>
      </c>
      <c r="G7585" t="s">
        <v>40</v>
      </c>
      <c r="H7585">
        <v>1</v>
      </c>
      <c r="I7585" t="s">
        <v>41</v>
      </c>
      <c r="J7585">
        <v>1</v>
      </c>
      <c r="K7585">
        <v>143</v>
      </c>
      <c r="L7585" t="s">
        <v>7</v>
      </c>
      <c r="M7585">
        <v>1</v>
      </c>
      <c r="N7585" t="s">
        <v>16</v>
      </c>
      <c r="O7585">
        <v>2</v>
      </c>
      <c r="P7585" t="s">
        <v>14</v>
      </c>
      <c r="Q7585">
        <v>5</v>
      </c>
      <c r="R7585" t="s">
        <v>47</v>
      </c>
      <c r="S7585">
        <v>1</v>
      </c>
      <c r="T7585">
        <v>63</v>
      </c>
      <c r="U7585">
        <v>77.5</v>
      </c>
      <c r="V7585">
        <v>90.010002099999994</v>
      </c>
      <c r="W7585" t="str">
        <f>_xlfn.XLOOKUP(M7585,ActionReference[Action],ActionReference[Reference])</f>
        <v>Approved</v>
      </c>
      <c r="X7585" t="str" cm="1">
        <f t="array" ref="X7585">_xlfn.IFS(T7585&lt;40,"Lower",T7585&lt;122,"Middle",TRUE,"Upper")</f>
        <v>Middle</v>
      </c>
    </row>
    <row r="7586" spans="1:24" x14ac:dyDescent="0.2">
      <c r="A7586" t="s">
        <v>112</v>
      </c>
      <c r="B7586" t="s">
        <v>1</v>
      </c>
      <c r="C7586" t="s">
        <v>38</v>
      </c>
      <c r="D7586">
        <v>1</v>
      </c>
      <c r="E7586" t="s">
        <v>39</v>
      </c>
      <c r="F7586">
        <v>1</v>
      </c>
      <c r="G7586" t="s">
        <v>43</v>
      </c>
      <c r="H7586">
        <v>3</v>
      </c>
      <c r="I7586" t="s">
        <v>41</v>
      </c>
      <c r="J7586">
        <v>1</v>
      </c>
      <c r="K7586">
        <v>209</v>
      </c>
      <c r="L7586" t="s">
        <v>6</v>
      </c>
      <c r="M7586">
        <v>3</v>
      </c>
      <c r="N7586" t="s">
        <v>16</v>
      </c>
      <c r="O7586">
        <v>2</v>
      </c>
      <c r="P7586" t="s">
        <v>14</v>
      </c>
      <c r="Q7586">
        <v>5</v>
      </c>
      <c r="R7586" t="s">
        <v>47</v>
      </c>
      <c r="S7586">
        <v>1</v>
      </c>
      <c r="T7586">
        <v>82</v>
      </c>
      <c r="U7586">
        <v>61.1</v>
      </c>
      <c r="V7586">
        <v>123.19000200000001</v>
      </c>
      <c r="W7586" t="str">
        <f>_xlfn.XLOOKUP(M7586,ActionReference[Action],ActionReference[Reference])</f>
        <v>Denied</v>
      </c>
      <c r="X7586" t="str" cm="1">
        <f t="array" ref="X7586">_xlfn.IFS(T7586&lt;40,"Lower",T7586&lt;122,"Middle",TRUE,"Upper")</f>
        <v>Middle</v>
      </c>
    </row>
    <row r="7587" spans="1:24" x14ac:dyDescent="0.2">
      <c r="A7587">
        <v>7257500009</v>
      </c>
      <c r="B7587" t="s">
        <v>1</v>
      </c>
      <c r="C7587" t="s">
        <v>38</v>
      </c>
      <c r="D7587">
        <v>1</v>
      </c>
      <c r="E7587" t="s">
        <v>39</v>
      </c>
      <c r="F7587">
        <v>1</v>
      </c>
      <c r="G7587" t="s">
        <v>40</v>
      </c>
      <c r="H7587">
        <v>1</v>
      </c>
      <c r="I7587" t="s">
        <v>41</v>
      </c>
      <c r="J7587">
        <v>1</v>
      </c>
      <c r="K7587">
        <v>138</v>
      </c>
      <c r="L7587" t="s">
        <v>7</v>
      </c>
      <c r="M7587">
        <v>1</v>
      </c>
      <c r="N7587" t="s">
        <v>16</v>
      </c>
      <c r="O7587">
        <v>2</v>
      </c>
      <c r="P7587" t="s">
        <v>14</v>
      </c>
      <c r="Q7587">
        <v>5</v>
      </c>
      <c r="R7587" t="s">
        <v>47</v>
      </c>
      <c r="S7587">
        <v>1</v>
      </c>
      <c r="T7587">
        <v>113</v>
      </c>
      <c r="U7587">
        <v>65.900000000000006</v>
      </c>
      <c r="V7587">
        <v>145.13000500000001</v>
      </c>
      <c r="W7587" t="str">
        <f>_xlfn.XLOOKUP(M7587,ActionReference[Action],ActionReference[Reference])</f>
        <v>Approved</v>
      </c>
      <c r="X7587" t="str" cm="1">
        <f t="array" ref="X7587">_xlfn.IFS(T7587&lt;40,"Lower",T7587&lt;122,"Middle",TRUE,"Upper")</f>
        <v>Middle</v>
      </c>
    </row>
    <row r="7588" spans="1:24" x14ac:dyDescent="0.2">
      <c r="A7588" t="s">
        <v>138</v>
      </c>
      <c r="B7588" t="s">
        <v>1</v>
      </c>
      <c r="C7588" t="s">
        <v>42</v>
      </c>
      <c r="D7588">
        <v>2</v>
      </c>
      <c r="E7588" t="s">
        <v>39</v>
      </c>
      <c r="F7588">
        <v>1</v>
      </c>
      <c r="G7588" t="s">
        <v>40</v>
      </c>
      <c r="H7588">
        <v>1</v>
      </c>
      <c r="I7588" t="s">
        <v>41</v>
      </c>
      <c r="J7588">
        <v>1</v>
      </c>
      <c r="K7588">
        <v>71</v>
      </c>
      <c r="L7588" t="s">
        <v>7</v>
      </c>
      <c r="M7588">
        <v>1</v>
      </c>
      <c r="N7588" t="s">
        <v>16</v>
      </c>
      <c r="O7588">
        <v>2</v>
      </c>
      <c r="P7588" t="s">
        <v>14</v>
      </c>
      <c r="Q7588">
        <v>5</v>
      </c>
      <c r="R7588" t="s">
        <v>46</v>
      </c>
      <c r="S7588">
        <v>2</v>
      </c>
      <c r="T7588">
        <v>38</v>
      </c>
      <c r="U7588">
        <v>57.3</v>
      </c>
      <c r="V7588">
        <v>96.279998800000001</v>
      </c>
      <c r="W7588" t="str">
        <f>_xlfn.XLOOKUP(M7588,ActionReference[Action],ActionReference[Reference])</f>
        <v>Approved</v>
      </c>
      <c r="X7588" t="str" cm="1">
        <f t="array" ref="X7588">_xlfn.IFS(T7588&lt;40,"Lower",T7588&lt;122,"Middle",TRUE,"Upper")</f>
        <v>Lower</v>
      </c>
    </row>
    <row r="7589" spans="1:24" x14ac:dyDescent="0.2">
      <c r="A7589" t="s">
        <v>114</v>
      </c>
      <c r="B7589" t="s">
        <v>1</v>
      </c>
      <c r="C7589" t="s">
        <v>38</v>
      </c>
      <c r="D7589">
        <v>1</v>
      </c>
      <c r="E7589" t="s">
        <v>39</v>
      </c>
      <c r="F7589">
        <v>1</v>
      </c>
      <c r="G7589" t="s">
        <v>43</v>
      </c>
      <c r="H7589">
        <v>3</v>
      </c>
      <c r="I7589" t="s">
        <v>41</v>
      </c>
      <c r="J7589">
        <v>1</v>
      </c>
      <c r="K7589">
        <v>60</v>
      </c>
      <c r="L7589" t="s">
        <v>7</v>
      </c>
      <c r="M7589">
        <v>1</v>
      </c>
      <c r="N7589" t="s">
        <v>16</v>
      </c>
      <c r="O7589">
        <v>2</v>
      </c>
      <c r="P7589" t="s">
        <v>9</v>
      </c>
      <c r="Q7589">
        <v>2</v>
      </c>
      <c r="R7589" t="s">
        <v>47</v>
      </c>
      <c r="S7589">
        <v>1</v>
      </c>
      <c r="T7589">
        <v>44</v>
      </c>
      <c r="U7589">
        <v>69.2</v>
      </c>
      <c r="V7589">
        <v>159.55999800000001</v>
      </c>
      <c r="W7589" t="str">
        <f>_xlfn.XLOOKUP(M7589,ActionReference[Action],ActionReference[Reference])</f>
        <v>Approved</v>
      </c>
      <c r="X7589" t="str" cm="1">
        <f t="array" ref="X7589">_xlfn.IFS(T7589&lt;40,"Lower",T7589&lt;122,"Middle",TRUE,"Upper")</f>
        <v>Middle</v>
      </c>
    </row>
    <row r="7590" spans="1:24" x14ac:dyDescent="0.2">
      <c r="A7590" t="s">
        <v>68</v>
      </c>
      <c r="B7590" t="s">
        <v>1</v>
      </c>
      <c r="C7590" t="s">
        <v>38</v>
      </c>
      <c r="D7590">
        <v>1</v>
      </c>
      <c r="E7590" t="s">
        <v>39</v>
      </c>
      <c r="F7590">
        <v>1</v>
      </c>
      <c r="G7590" t="s">
        <v>40</v>
      </c>
      <c r="H7590">
        <v>1</v>
      </c>
      <c r="I7590" t="s">
        <v>41</v>
      </c>
      <c r="J7590">
        <v>1</v>
      </c>
      <c r="K7590">
        <v>15</v>
      </c>
      <c r="L7590" t="s">
        <v>7</v>
      </c>
      <c r="M7590">
        <v>1</v>
      </c>
      <c r="N7590" t="s">
        <v>16</v>
      </c>
      <c r="O7590">
        <v>2</v>
      </c>
      <c r="P7590" t="s">
        <v>14</v>
      </c>
      <c r="Q7590">
        <v>5</v>
      </c>
      <c r="R7590" t="s">
        <v>47</v>
      </c>
      <c r="S7590">
        <v>1</v>
      </c>
      <c r="T7590">
        <v>43</v>
      </c>
      <c r="U7590">
        <v>64.3</v>
      </c>
      <c r="V7590">
        <v>72.919998199999995</v>
      </c>
      <c r="W7590" t="str">
        <f>_xlfn.XLOOKUP(M7590,ActionReference[Action],ActionReference[Reference])</f>
        <v>Approved</v>
      </c>
      <c r="X7590" t="str" cm="1">
        <f t="array" ref="X7590">_xlfn.IFS(T7590&lt;40,"Lower",T7590&lt;122,"Middle",TRUE,"Upper")</f>
        <v>Middle</v>
      </c>
    </row>
    <row r="7591" spans="1:24" x14ac:dyDescent="0.2">
      <c r="A7591">
        <v>7056000000</v>
      </c>
      <c r="B7591" t="s">
        <v>1</v>
      </c>
      <c r="C7591" t="s">
        <v>42</v>
      </c>
      <c r="D7591">
        <v>2</v>
      </c>
      <c r="E7591" t="s">
        <v>39</v>
      </c>
      <c r="F7591">
        <v>1</v>
      </c>
      <c r="G7591" t="s">
        <v>40</v>
      </c>
      <c r="H7591">
        <v>1</v>
      </c>
      <c r="I7591" t="s">
        <v>41</v>
      </c>
      <c r="J7591">
        <v>1</v>
      </c>
      <c r="K7591">
        <v>447</v>
      </c>
      <c r="L7591" t="s">
        <v>7</v>
      </c>
      <c r="M7591">
        <v>1</v>
      </c>
      <c r="N7591" t="s">
        <v>16</v>
      </c>
      <c r="O7591">
        <v>2</v>
      </c>
      <c r="P7591" t="s">
        <v>12</v>
      </c>
      <c r="Q7591">
        <v>4</v>
      </c>
      <c r="R7591" t="s">
        <v>46</v>
      </c>
      <c r="S7591">
        <v>2</v>
      </c>
      <c r="T7591">
        <v>80</v>
      </c>
      <c r="U7591">
        <v>75.2</v>
      </c>
      <c r="V7591">
        <v>125.900002</v>
      </c>
      <c r="W7591" t="str">
        <f>_xlfn.XLOOKUP(M7591,ActionReference[Action],ActionReference[Reference])</f>
        <v>Approved</v>
      </c>
      <c r="X7591" t="str" cm="1">
        <f t="array" ref="X7591">_xlfn.IFS(T7591&lt;40,"Lower",T7591&lt;122,"Middle",TRUE,"Upper")</f>
        <v>Middle</v>
      </c>
    </row>
    <row r="7592" spans="1:24" x14ac:dyDescent="0.2">
      <c r="A7592" t="s">
        <v>70</v>
      </c>
      <c r="B7592" t="s">
        <v>1</v>
      </c>
      <c r="C7592" t="s">
        <v>42</v>
      </c>
      <c r="D7592">
        <v>2</v>
      </c>
      <c r="E7592" t="s">
        <v>39</v>
      </c>
      <c r="F7592">
        <v>1</v>
      </c>
      <c r="G7592" t="s">
        <v>40</v>
      </c>
      <c r="H7592">
        <v>1</v>
      </c>
      <c r="I7592" t="s">
        <v>41</v>
      </c>
      <c r="J7592">
        <v>1</v>
      </c>
      <c r="K7592">
        <v>154</v>
      </c>
      <c r="L7592" t="s">
        <v>7</v>
      </c>
      <c r="M7592">
        <v>1</v>
      </c>
      <c r="N7592" t="s">
        <v>15</v>
      </c>
      <c r="O7592">
        <v>1</v>
      </c>
      <c r="P7592" t="s">
        <v>14</v>
      </c>
      <c r="Q7592">
        <v>5</v>
      </c>
      <c r="R7592" t="s">
        <v>47</v>
      </c>
      <c r="S7592">
        <v>1</v>
      </c>
      <c r="T7592">
        <v>41</v>
      </c>
      <c r="U7592">
        <v>58.4</v>
      </c>
      <c r="V7592">
        <v>105.860001</v>
      </c>
      <c r="W7592" t="str">
        <f>_xlfn.XLOOKUP(M7592,ActionReference[Action],ActionReference[Reference])</f>
        <v>Approved</v>
      </c>
      <c r="X7592" t="str" cm="1">
        <f t="array" ref="X7592">_xlfn.IFS(T7592&lt;40,"Lower",T7592&lt;122,"Middle",TRUE,"Upper")</f>
        <v>Middle</v>
      </c>
    </row>
    <row r="7593" spans="1:24" x14ac:dyDescent="0.2">
      <c r="A7593" t="s">
        <v>248</v>
      </c>
      <c r="B7593" t="s">
        <v>1</v>
      </c>
      <c r="C7593" t="s">
        <v>38</v>
      </c>
      <c r="D7593">
        <v>1</v>
      </c>
      <c r="E7593" t="s">
        <v>39</v>
      </c>
      <c r="F7593">
        <v>1</v>
      </c>
      <c r="G7593" t="s">
        <v>43</v>
      </c>
      <c r="H7593">
        <v>3</v>
      </c>
      <c r="I7593" t="s">
        <v>41</v>
      </c>
      <c r="J7593">
        <v>1</v>
      </c>
      <c r="K7593">
        <v>392</v>
      </c>
      <c r="L7593" t="s">
        <v>7</v>
      </c>
      <c r="M7593">
        <v>1</v>
      </c>
      <c r="N7593" t="s">
        <v>16</v>
      </c>
      <c r="O7593">
        <v>2</v>
      </c>
      <c r="P7593" t="s">
        <v>14</v>
      </c>
      <c r="Q7593">
        <v>5</v>
      </c>
      <c r="R7593" t="s">
        <v>47</v>
      </c>
      <c r="S7593">
        <v>1</v>
      </c>
      <c r="T7593">
        <v>179</v>
      </c>
      <c r="U7593">
        <v>77.5</v>
      </c>
      <c r="V7593">
        <v>116.040001</v>
      </c>
      <c r="W7593" t="str">
        <f>_xlfn.XLOOKUP(M7593,ActionReference[Action],ActionReference[Reference])</f>
        <v>Approved</v>
      </c>
      <c r="X7593" t="str" cm="1">
        <f t="array" ref="X7593">_xlfn.IFS(T7593&lt;40,"Lower",T7593&lt;122,"Middle",TRUE,"Upper")</f>
        <v>Upper</v>
      </c>
    </row>
    <row r="7594" spans="1:24" x14ac:dyDescent="0.2">
      <c r="A7594" t="s">
        <v>98</v>
      </c>
      <c r="B7594" t="s">
        <v>1</v>
      </c>
      <c r="C7594" t="s">
        <v>38</v>
      </c>
      <c r="D7594">
        <v>1</v>
      </c>
      <c r="E7594" t="s">
        <v>39</v>
      </c>
      <c r="F7594">
        <v>1</v>
      </c>
      <c r="G7594" t="s">
        <v>40</v>
      </c>
      <c r="H7594">
        <v>1</v>
      </c>
      <c r="I7594" t="s">
        <v>41</v>
      </c>
      <c r="J7594">
        <v>1</v>
      </c>
      <c r="K7594">
        <v>406</v>
      </c>
      <c r="L7594" t="s">
        <v>7</v>
      </c>
      <c r="M7594">
        <v>1</v>
      </c>
      <c r="N7594" t="s">
        <v>16</v>
      </c>
      <c r="O7594">
        <v>2</v>
      </c>
      <c r="P7594" t="s">
        <v>14</v>
      </c>
      <c r="Q7594">
        <v>5</v>
      </c>
      <c r="R7594" t="s">
        <v>46</v>
      </c>
      <c r="S7594">
        <v>2</v>
      </c>
      <c r="T7594">
        <v>89</v>
      </c>
      <c r="U7594">
        <v>107.6</v>
      </c>
      <c r="V7594">
        <v>88.410003700000004</v>
      </c>
      <c r="W7594" t="str">
        <f>_xlfn.XLOOKUP(M7594,ActionReference[Action],ActionReference[Reference])</f>
        <v>Approved</v>
      </c>
      <c r="X7594" t="str" cm="1">
        <f t="array" ref="X7594">_xlfn.IFS(T7594&lt;40,"Lower",T7594&lt;122,"Middle",TRUE,"Upper")</f>
        <v>Middle</v>
      </c>
    </row>
    <row r="7595" spans="1:24" x14ac:dyDescent="0.2">
      <c r="A7595">
        <v>1635900004</v>
      </c>
      <c r="B7595" t="s">
        <v>1</v>
      </c>
      <c r="C7595" t="s">
        <v>42</v>
      </c>
      <c r="D7595">
        <v>2</v>
      </c>
      <c r="E7595" t="s">
        <v>39</v>
      </c>
      <c r="F7595">
        <v>1</v>
      </c>
      <c r="G7595" t="s">
        <v>40</v>
      </c>
      <c r="H7595">
        <v>1</v>
      </c>
      <c r="I7595" t="s">
        <v>41</v>
      </c>
      <c r="J7595">
        <v>1</v>
      </c>
      <c r="K7595">
        <v>407</v>
      </c>
      <c r="L7595" t="s">
        <v>7</v>
      </c>
      <c r="M7595">
        <v>1</v>
      </c>
      <c r="N7595" t="s">
        <v>16</v>
      </c>
      <c r="O7595">
        <v>2</v>
      </c>
      <c r="P7595" t="s">
        <v>14</v>
      </c>
      <c r="Q7595">
        <v>5</v>
      </c>
      <c r="R7595" t="s">
        <v>46</v>
      </c>
      <c r="S7595">
        <v>2</v>
      </c>
      <c r="T7595">
        <v>112</v>
      </c>
      <c r="U7595">
        <v>73.7</v>
      </c>
      <c r="V7595">
        <v>143.229996</v>
      </c>
      <c r="W7595" t="str">
        <f>_xlfn.XLOOKUP(M7595,ActionReference[Action],ActionReference[Reference])</f>
        <v>Approved</v>
      </c>
      <c r="X7595" t="str" cm="1">
        <f t="array" ref="X7595">_xlfn.IFS(T7595&lt;40,"Lower",T7595&lt;122,"Middle",TRUE,"Upper")</f>
        <v>Middle</v>
      </c>
    </row>
    <row r="7596" spans="1:24" x14ac:dyDescent="0.2">
      <c r="A7596" t="s">
        <v>92</v>
      </c>
      <c r="B7596" t="s">
        <v>1</v>
      </c>
      <c r="C7596" t="s">
        <v>45</v>
      </c>
      <c r="D7596">
        <v>3</v>
      </c>
      <c r="E7596" t="s">
        <v>39</v>
      </c>
      <c r="F7596">
        <v>1</v>
      </c>
      <c r="G7596" t="s">
        <v>40</v>
      </c>
      <c r="H7596">
        <v>1</v>
      </c>
      <c r="I7596" t="s">
        <v>41</v>
      </c>
      <c r="J7596">
        <v>1</v>
      </c>
      <c r="K7596">
        <v>129</v>
      </c>
      <c r="L7596" t="s">
        <v>7</v>
      </c>
      <c r="M7596">
        <v>1</v>
      </c>
      <c r="N7596" t="s">
        <v>16</v>
      </c>
      <c r="O7596">
        <v>2</v>
      </c>
      <c r="P7596" t="s">
        <v>14</v>
      </c>
      <c r="Q7596">
        <v>5</v>
      </c>
      <c r="R7596" t="s">
        <v>47</v>
      </c>
      <c r="S7596">
        <v>1</v>
      </c>
      <c r="T7596">
        <v>25</v>
      </c>
      <c r="U7596">
        <v>65.099999999999994</v>
      </c>
      <c r="V7596">
        <v>125.58000199999999</v>
      </c>
      <c r="W7596" t="str">
        <f>_xlfn.XLOOKUP(M7596,ActionReference[Action],ActionReference[Reference])</f>
        <v>Approved</v>
      </c>
      <c r="X7596" t="str" cm="1">
        <f t="array" ref="X7596">_xlfn.IFS(T7596&lt;40,"Lower",T7596&lt;122,"Middle",TRUE,"Upper")</f>
        <v>Lower</v>
      </c>
    </row>
    <row r="7597" spans="1:24" x14ac:dyDescent="0.2">
      <c r="A7597" t="s">
        <v>92</v>
      </c>
      <c r="B7597" t="s">
        <v>1</v>
      </c>
      <c r="C7597" t="s">
        <v>51</v>
      </c>
      <c r="D7597">
        <v>4</v>
      </c>
      <c r="E7597" t="s">
        <v>39</v>
      </c>
      <c r="F7597">
        <v>1</v>
      </c>
      <c r="G7597" t="s">
        <v>40</v>
      </c>
      <c r="H7597">
        <v>1</v>
      </c>
      <c r="I7597" t="s">
        <v>41</v>
      </c>
      <c r="J7597">
        <v>1</v>
      </c>
      <c r="K7597">
        <v>100</v>
      </c>
      <c r="L7597" t="s">
        <v>7</v>
      </c>
      <c r="M7597">
        <v>1</v>
      </c>
      <c r="N7597" t="s">
        <v>16</v>
      </c>
      <c r="O7597">
        <v>2</v>
      </c>
      <c r="P7597" t="s">
        <v>14</v>
      </c>
      <c r="Q7597">
        <v>5</v>
      </c>
      <c r="R7597" t="s">
        <v>47</v>
      </c>
      <c r="S7597">
        <v>1</v>
      </c>
      <c r="T7597">
        <v>63</v>
      </c>
      <c r="U7597">
        <v>61.4</v>
      </c>
      <c r="V7597">
        <v>127.110001</v>
      </c>
      <c r="W7597" t="str">
        <f>_xlfn.XLOOKUP(M7597,ActionReference[Action],ActionReference[Reference])</f>
        <v>Approved</v>
      </c>
      <c r="X7597" t="str" cm="1">
        <f t="array" ref="X7597">_xlfn.IFS(T7597&lt;40,"Lower",T7597&lt;122,"Middle",TRUE,"Upper")</f>
        <v>Middle</v>
      </c>
    </row>
    <row r="7598" spans="1:24" x14ac:dyDescent="0.2">
      <c r="A7598" t="s">
        <v>307</v>
      </c>
      <c r="B7598" t="s">
        <v>1</v>
      </c>
      <c r="C7598" t="s">
        <v>38</v>
      </c>
      <c r="D7598">
        <v>1</v>
      </c>
      <c r="E7598" t="s">
        <v>39</v>
      </c>
      <c r="F7598">
        <v>1</v>
      </c>
      <c r="G7598" t="s">
        <v>40</v>
      </c>
      <c r="H7598">
        <v>1</v>
      </c>
      <c r="I7598" t="s">
        <v>41</v>
      </c>
      <c r="J7598">
        <v>1</v>
      </c>
      <c r="K7598">
        <v>14</v>
      </c>
      <c r="L7598" t="s">
        <v>7</v>
      </c>
      <c r="M7598">
        <v>1</v>
      </c>
      <c r="N7598" t="s">
        <v>15</v>
      </c>
      <c r="O7598">
        <v>1</v>
      </c>
      <c r="P7598" t="s">
        <v>14</v>
      </c>
      <c r="Q7598">
        <v>5</v>
      </c>
      <c r="R7598" t="s">
        <v>46</v>
      </c>
      <c r="S7598">
        <v>2</v>
      </c>
      <c r="T7598">
        <v>84</v>
      </c>
      <c r="U7598">
        <v>79.3</v>
      </c>
      <c r="V7598">
        <v>49.400001500000002</v>
      </c>
      <c r="W7598" t="str">
        <f>_xlfn.XLOOKUP(M7598,ActionReference[Action],ActionReference[Reference])</f>
        <v>Approved</v>
      </c>
      <c r="X7598" t="str" cm="1">
        <f t="array" ref="X7598">_xlfn.IFS(T7598&lt;40,"Lower",T7598&lt;122,"Middle",TRUE,"Upper")</f>
        <v>Middle</v>
      </c>
    </row>
    <row r="7599" spans="1:24" x14ac:dyDescent="0.2">
      <c r="A7599" t="s">
        <v>112</v>
      </c>
      <c r="B7599" t="s">
        <v>1</v>
      </c>
      <c r="C7599" t="s">
        <v>38</v>
      </c>
      <c r="D7599">
        <v>1</v>
      </c>
      <c r="E7599" t="s">
        <v>39</v>
      </c>
      <c r="F7599">
        <v>1</v>
      </c>
      <c r="G7599" t="s">
        <v>40</v>
      </c>
      <c r="H7599">
        <v>1</v>
      </c>
      <c r="I7599" t="s">
        <v>41</v>
      </c>
      <c r="J7599">
        <v>1</v>
      </c>
      <c r="K7599">
        <v>520</v>
      </c>
      <c r="L7599" t="s">
        <v>7</v>
      </c>
      <c r="M7599">
        <v>1</v>
      </c>
      <c r="N7599" t="s">
        <v>16</v>
      </c>
      <c r="O7599">
        <v>2</v>
      </c>
      <c r="P7599" t="s">
        <v>8</v>
      </c>
      <c r="Q7599">
        <v>1</v>
      </c>
      <c r="R7599" t="s">
        <v>46</v>
      </c>
      <c r="S7599">
        <v>2</v>
      </c>
      <c r="T7599">
        <v>154</v>
      </c>
      <c r="U7599">
        <v>97.4</v>
      </c>
      <c r="V7599">
        <v>99.370002700000001</v>
      </c>
      <c r="W7599" t="str">
        <f>_xlfn.XLOOKUP(M7599,ActionReference[Action],ActionReference[Reference])</f>
        <v>Approved</v>
      </c>
      <c r="X7599" t="str" cm="1">
        <f t="array" ref="X7599">_xlfn.IFS(T7599&lt;40,"Lower",T7599&lt;122,"Middle",TRUE,"Upper")</f>
        <v>Upper</v>
      </c>
    </row>
    <row r="7600" spans="1:24" x14ac:dyDescent="0.2">
      <c r="A7600" t="s">
        <v>218</v>
      </c>
      <c r="B7600" t="s">
        <v>1</v>
      </c>
      <c r="C7600" t="s">
        <v>38</v>
      </c>
      <c r="D7600">
        <v>1</v>
      </c>
      <c r="E7600" t="s">
        <v>39</v>
      </c>
      <c r="F7600">
        <v>1</v>
      </c>
      <c r="G7600" t="s">
        <v>49</v>
      </c>
      <c r="H7600">
        <v>2</v>
      </c>
      <c r="I7600" t="s">
        <v>41</v>
      </c>
      <c r="J7600">
        <v>1</v>
      </c>
      <c r="K7600">
        <v>582</v>
      </c>
      <c r="L7600" t="s">
        <v>7</v>
      </c>
      <c r="M7600">
        <v>1</v>
      </c>
      <c r="N7600" t="s">
        <v>16</v>
      </c>
      <c r="O7600">
        <v>2</v>
      </c>
      <c r="P7600" t="s">
        <v>14</v>
      </c>
      <c r="Q7600">
        <v>5</v>
      </c>
      <c r="R7600" t="s">
        <v>46</v>
      </c>
      <c r="S7600">
        <v>2</v>
      </c>
      <c r="T7600">
        <v>193</v>
      </c>
      <c r="U7600">
        <v>79.3</v>
      </c>
      <c r="V7600">
        <v>199.820007</v>
      </c>
      <c r="W7600" t="str">
        <f>_xlfn.XLOOKUP(M7600,ActionReference[Action],ActionReference[Reference])</f>
        <v>Approved</v>
      </c>
      <c r="X7600" t="str" cm="1">
        <f t="array" ref="X7600">_xlfn.IFS(T7600&lt;40,"Lower",T7600&lt;122,"Middle",TRUE,"Upper")</f>
        <v>Upper</v>
      </c>
    </row>
    <row r="7601" spans="1:24" x14ac:dyDescent="0.2">
      <c r="A7601">
        <v>7056000000</v>
      </c>
      <c r="B7601" t="s">
        <v>1</v>
      </c>
      <c r="C7601" t="s">
        <v>38</v>
      </c>
      <c r="D7601">
        <v>1</v>
      </c>
      <c r="E7601" t="s">
        <v>39</v>
      </c>
      <c r="F7601">
        <v>1</v>
      </c>
      <c r="G7601" t="s">
        <v>43</v>
      </c>
      <c r="H7601">
        <v>3</v>
      </c>
      <c r="I7601" t="s">
        <v>41</v>
      </c>
      <c r="J7601">
        <v>1</v>
      </c>
      <c r="K7601">
        <v>319</v>
      </c>
      <c r="L7601" t="s">
        <v>7</v>
      </c>
      <c r="M7601">
        <v>1</v>
      </c>
      <c r="N7601" t="s">
        <v>16</v>
      </c>
      <c r="O7601">
        <v>2</v>
      </c>
      <c r="P7601" t="s">
        <v>14</v>
      </c>
      <c r="Q7601">
        <v>5</v>
      </c>
      <c r="R7601" t="s">
        <v>47</v>
      </c>
      <c r="S7601">
        <v>1</v>
      </c>
      <c r="T7601">
        <v>192</v>
      </c>
      <c r="U7601">
        <v>74.7</v>
      </c>
      <c r="V7601">
        <v>81.949996900000002</v>
      </c>
      <c r="W7601" t="str">
        <f>_xlfn.XLOOKUP(M7601,ActionReference[Action],ActionReference[Reference])</f>
        <v>Approved</v>
      </c>
      <c r="X7601" t="str" cm="1">
        <f t="array" ref="X7601">_xlfn.IFS(T7601&lt;40,"Lower",T7601&lt;122,"Middle",TRUE,"Upper")</f>
        <v>Upper</v>
      </c>
    </row>
    <row r="7602" spans="1:24" x14ac:dyDescent="0.2">
      <c r="A7602">
        <v>7197000003</v>
      </c>
      <c r="B7602" t="s">
        <v>1</v>
      </c>
      <c r="C7602" t="s">
        <v>38</v>
      </c>
      <c r="D7602">
        <v>1</v>
      </c>
      <c r="E7602" t="s">
        <v>39</v>
      </c>
      <c r="F7602">
        <v>1</v>
      </c>
      <c r="G7602" t="s">
        <v>43</v>
      </c>
      <c r="H7602">
        <v>3</v>
      </c>
      <c r="I7602" t="s">
        <v>41</v>
      </c>
      <c r="J7602">
        <v>1</v>
      </c>
      <c r="K7602">
        <v>87</v>
      </c>
      <c r="L7602" t="s">
        <v>7</v>
      </c>
      <c r="M7602">
        <v>1</v>
      </c>
      <c r="N7602" t="s">
        <v>16</v>
      </c>
      <c r="O7602">
        <v>2</v>
      </c>
      <c r="P7602" t="s">
        <v>14</v>
      </c>
      <c r="Q7602">
        <v>5</v>
      </c>
      <c r="R7602" t="s">
        <v>46</v>
      </c>
      <c r="S7602">
        <v>2</v>
      </c>
      <c r="T7602">
        <v>79</v>
      </c>
      <c r="U7602">
        <v>57.6</v>
      </c>
      <c r="V7602">
        <v>70.309997600000003</v>
      </c>
      <c r="W7602" t="str">
        <f>_xlfn.XLOOKUP(M7602,ActionReference[Action],ActionReference[Reference])</f>
        <v>Approved</v>
      </c>
      <c r="X7602" t="str" cm="1">
        <f t="array" ref="X7602">_xlfn.IFS(T7602&lt;40,"Lower",T7602&lt;122,"Middle",TRUE,"Upper")</f>
        <v>Middle</v>
      </c>
    </row>
    <row r="7603" spans="1:24" x14ac:dyDescent="0.2">
      <c r="A7603" t="s">
        <v>72</v>
      </c>
      <c r="B7603" t="s">
        <v>1</v>
      </c>
      <c r="C7603" t="s">
        <v>42</v>
      </c>
      <c r="D7603">
        <v>2</v>
      </c>
      <c r="E7603" t="s">
        <v>39</v>
      </c>
      <c r="F7603">
        <v>1</v>
      </c>
      <c r="G7603" t="s">
        <v>43</v>
      </c>
      <c r="H7603">
        <v>3</v>
      </c>
      <c r="I7603" t="s">
        <v>41</v>
      </c>
      <c r="J7603">
        <v>1</v>
      </c>
      <c r="K7603">
        <v>25</v>
      </c>
      <c r="L7603" t="s">
        <v>6</v>
      </c>
      <c r="M7603">
        <v>3</v>
      </c>
      <c r="N7603" t="s">
        <v>16</v>
      </c>
      <c r="O7603">
        <v>2</v>
      </c>
      <c r="P7603" t="s">
        <v>10</v>
      </c>
      <c r="Q7603">
        <v>3</v>
      </c>
      <c r="R7603" t="s">
        <v>46</v>
      </c>
      <c r="S7603">
        <v>2</v>
      </c>
      <c r="T7603">
        <v>17</v>
      </c>
      <c r="U7603">
        <v>72.5</v>
      </c>
      <c r="V7603">
        <v>98.660003700000004</v>
      </c>
      <c r="W7603" t="str">
        <f>_xlfn.XLOOKUP(M7603,ActionReference[Action],ActionReference[Reference])</f>
        <v>Denied</v>
      </c>
      <c r="X7603" t="str" cm="1">
        <f t="array" ref="X7603">_xlfn.IFS(T7603&lt;40,"Lower",T7603&lt;122,"Middle",TRUE,"Upper")</f>
        <v>Lower</v>
      </c>
    </row>
    <row r="7604" spans="1:24" x14ac:dyDescent="0.2">
      <c r="A7604" t="s">
        <v>58</v>
      </c>
      <c r="B7604" t="s">
        <v>1</v>
      </c>
      <c r="C7604" t="s">
        <v>42</v>
      </c>
      <c r="D7604">
        <v>2</v>
      </c>
      <c r="E7604" t="s">
        <v>39</v>
      </c>
      <c r="F7604">
        <v>1</v>
      </c>
      <c r="G7604" t="s">
        <v>43</v>
      </c>
      <c r="H7604">
        <v>3</v>
      </c>
      <c r="I7604" t="s">
        <v>41</v>
      </c>
      <c r="J7604">
        <v>1</v>
      </c>
      <c r="K7604">
        <v>204</v>
      </c>
      <c r="L7604" t="s">
        <v>53</v>
      </c>
      <c r="M7604">
        <v>2</v>
      </c>
      <c r="N7604" t="s">
        <v>16</v>
      </c>
      <c r="O7604">
        <v>2</v>
      </c>
      <c r="P7604" t="s">
        <v>14</v>
      </c>
      <c r="Q7604">
        <v>5</v>
      </c>
      <c r="R7604" t="s">
        <v>46</v>
      </c>
      <c r="S7604">
        <v>2</v>
      </c>
      <c r="U7604">
        <v>56.8</v>
      </c>
      <c r="V7604">
        <v>86.680000300000003</v>
      </c>
      <c r="W7604" t="str">
        <f>_xlfn.XLOOKUP(M7604,ActionReference[Action],ActionReference[Reference])</f>
        <v>Approved</v>
      </c>
      <c r="X7604" t="str" cm="1">
        <f t="array" ref="X7604">_xlfn.IFS(T7604&lt;40,"Lower",T7604&lt;122,"Middle",TRUE,"Upper")</f>
        <v>Lower</v>
      </c>
    </row>
    <row r="7605" spans="1:24" x14ac:dyDescent="0.2">
      <c r="A7605">
        <v>7257500009</v>
      </c>
      <c r="B7605" t="s">
        <v>1</v>
      </c>
      <c r="C7605" t="s">
        <v>38</v>
      </c>
      <c r="D7605">
        <v>1</v>
      </c>
      <c r="E7605" t="s">
        <v>39</v>
      </c>
      <c r="F7605">
        <v>1</v>
      </c>
      <c r="G7605" t="s">
        <v>40</v>
      </c>
      <c r="H7605">
        <v>1</v>
      </c>
      <c r="I7605" t="s">
        <v>41</v>
      </c>
      <c r="J7605">
        <v>1</v>
      </c>
      <c r="K7605">
        <v>221</v>
      </c>
      <c r="L7605" t="s">
        <v>7</v>
      </c>
      <c r="M7605">
        <v>1</v>
      </c>
      <c r="N7605" t="s">
        <v>16</v>
      </c>
      <c r="O7605">
        <v>2</v>
      </c>
      <c r="P7605" t="s">
        <v>14</v>
      </c>
      <c r="Q7605">
        <v>5</v>
      </c>
      <c r="R7605" t="s">
        <v>47</v>
      </c>
      <c r="S7605">
        <v>1</v>
      </c>
      <c r="T7605">
        <v>105</v>
      </c>
      <c r="U7605">
        <v>62.9</v>
      </c>
      <c r="V7605">
        <v>174.86000100000001</v>
      </c>
      <c r="W7605" t="str">
        <f>_xlfn.XLOOKUP(M7605,ActionReference[Action],ActionReference[Reference])</f>
        <v>Approved</v>
      </c>
      <c r="X7605" t="str" cm="1">
        <f t="array" ref="X7605">_xlfn.IFS(T7605&lt;40,"Lower",T7605&lt;122,"Middle",TRUE,"Upper")</f>
        <v>Middle</v>
      </c>
    </row>
    <row r="7606" spans="1:24" x14ac:dyDescent="0.2">
      <c r="A7606" t="s">
        <v>164</v>
      </c>
      <c r="B7606" t="s">
        <v>1</v>
      </c>
      <c r="C7606" t="s">
        <v>42</v>
      </c>
      <c r="D7606">
        <v>2</v>
      </c>
      <c r="E7606" t="s">
        <v>39</v>
      </c>
      <c r="F7606">
        <v>1</v>
      </c>
      <c r="G7606" t="s">
        <v>40</v>
      </c>
      <c r="H7606">
        <v>1</v>
      </c>
      <c r="I7606" t="s">
        <v>41</v>
      </c>
      <c r="J7606">
        <v>1</v>
      </c>
      <c r="K7606">
        <v>164</v>
      </c>
      <c r="L7606" t="s">
        <v>7</v>
      </c>
      <c r="M7606">
        <v>1</v>
      </c>
      <c r="N7606" t="s">
        <v>16</v>
      </c>
      <c r="O7606">
        <v>2</v>
      </c>
      <c r="P7606" t="s">
        <v>14</v>
      </c>
      <c r="Q7606">
        <v>5</v>
      </c>
      <c r="R7606" t="s">
        <v>47</v>
      </c>
      <c r="S7606">
        <v>1</v>
      </c>
      <c r="T7606">
        <v>51</v>
      </c>
      <c r="U7606">
        <v>59.8</v>
      </c>
      <c r="V7606">
        <v>110.489998</v>
      </c>
      <c r="W7606" t="str">
        <f>_xlfn.XLOOKUP(M7606,ActionReference[Action],ActionReference[Reference])</f>
        <v>Approved</v>
      </c>
      <c r="X7606" t="str" cm="1">
        <f t="array" ref="X7606">_xlfn.IFS(T7606&lt;40,"Lower",T7606&lt;122,"Middle",TRUE,"Upper")</f>
        <v>Middle</v>
      </c>
    </row>
    <row r="7607" spans="1:24" x14ac:dyDescent="0.2">
      <c r="A7607" t="s">
        <v>188</v>
      </c>
      <c r="B7607" t="s">
        <v>1</v>
      </c>
      <c r="C7607" t="s">
        <v>38</v>
      </c>
      <c r="D7607">
        <v>1</v>
      </c>
      <c r="E7607" t="s">
        <v>39</v>
      </c>
      <c r="F7607">
        <v>1</v>
      </c>
      <c r="G7607" t="s">
        <v>43</v>
      </c>
      <c r="H7607">
        <v>3</v>
      </c>
      <c r="I7607" t="s">
        <v>41</v>
      </c>
      <c r="J7607">
        <v>1</v>
      </c>
      <c r="K7607">
        <v>119</v>
      </c>
      <c r="L7607" t="s">
        <v>7</v>
      </c>
      <c r="M7607">
        <v>1</v>
      </c>
      <c r="N7607" t="s">
        <v>16</v>
      </c>
      <c r="O7607">
        <v>2</v>
      </c>
      <c r="P7607" t="s">
        <v>14</v>
      </c>
      <c r="Q7607">
        <v>5</v>
      </c>
      <c r="R7607" t="s">
        <v>47</v>
      </c>
      <c r="S7607">
        <v>1</v>
      </c>
      <c r="T7607">
        <v>91</v>
      </c>
      <c r="U7607">
        <v>64.5</v>
      </c>
      <c r="V7607">
        <v>126.050003</v>
      </c>
      <c r="W7607" t="str">
        <f>_xlfn.XLOOKUP(M7607,ActionReference[Action],ActionReference[Reference])</f>
        <v>Approved</v>
      </c>
      <c r="X7607" t="str" cm="1">
        <f t="array" ref="X7607">_xlfn.IFS(T7607&lt;40,"Lower",T7607&lt;122,"Middle",TRUE,"Upper")</f>
        <v>Middle</v>
      </c>
    </row>
    <row r="7608" spans="1:24" x14ac:dyDescent="0.2">
      <c r="A7608" t="s">
        <v>264</v>
      </c>
      <c r="B7608" t="s">
        <v>1</v>
      </c>
      <c r="C7608" t="s">
        <v>45</v>
      </c>
      <c r="D7608">
        <v>3</v>
      </c>
      <c r="E7608" t="s">
        <v>39</v>
      </c>
      <c r="F7608">
        <v>1</v>
      </c>
      <c r="G7608" t="s">
        <v>40</v>
      </c>
      <c r="H7608">
        <v>1</v>
      </c>
      <c r="I7608" t="s">
        <v>41</v>
      </c>
      <c r="J7608">
        <v>1</v>
      </c>
      <c r="K7608">
        <v>272</v>
      </c>
      <c r="L7608" t="s">
        <v>7</v>
      </c>
      <c r="M7608">
        <v>1</v>
      </c>
      <c r="N7608" t="s">
        <v>16</v>
      </c>
      <c r="O7608">
        <v>2</v>
      </c>
      <c r="P7608" t="s">
        <v>14</v>
      </c>
      <c r="Q7608">
        <v>5</v>
      </c>
      <c r="R7608" t="s">
        <v>47</v>
      </c>
      <c r="S7608">
        <v>1</v>
      </c>
      <c r="T7608">
        <v>55</v>
      </c>
      <c r="U7608">
        <v>74.3</v>
      </c>
      <c r="V7608">
        <v>138.28999300000001</v>
      </c>
      <c r="W7608" t="str">
        <f>_xlfn.XLOOKUP(M7608,ActionReference[Action],ActionReference[Reference])</f>
        <v>Approved</v>
      </c>
      <c r="X7608" t="str" cm="1">
        <f t="array" ref="X7608">_xlfn.IFS(T7608&lt;40,"Lower",T7608&lt;122,"Middle",TRUE,"Upper")</f>
        <v>Middle</v>
      </c>
    </row>
    <row r="7609" spans="1:24" x14ac:dyDescent="0.2">
      <c r="A7609" t="s">
        <v>109</v>
      </c>
      <c r="B7609" t="s">
        <v>1</v>
      </c>
      <c r="C7609" t="s">
        <v>38</v>
      </c>
      <c r="D7609">
        <v>1</v>
      </c>
      <c r="E7609" t="s">
        <v>39</v>
      </c>
      <c r="F7609">
        <v>1</v>
      </c>
      <c r="G7609" t="s">
        <v>40</v>
      </c>
      <c r="H7609">
        <v>1</v>
      </c>
      <c r="I7609" t="s">
        <v>41</v>
      </c>
      <c r="J7609">
        <v>1</v>
      </c>
      <c r="K7609">
        <v>422</v>
      </c>
      <c r="L7609" t="s">
        <v>7</v>
      </c>
      <c r="M7609">
        <v>1</v>
      </c>
      <c r="N7609" t="s">
        <v>16</v>
      </c>
      <c r="O7609">
        <v>2</v>
      </c>
      <c r="P7609" t="s">
        <v>14</v>
      </c>
      <c r="Q7609">
        <v>5</v>
      </c>
      <c r="R7609" t="s">
        <v>47</v>
      </c>
      <c r="S7609">
        <v>1</v>
      </c>
      <c r="T7609">
        <v>162</v>
      </c>
      <c r="U7609">
        <v>66.2</v>
      </c>
      <c r="V7609">
        <v>120.720001</v>
      </c>
      <c r="W7609" t="str">
        <f>_xlfn.XLOOKUP(M7609,ActionReference[Action],ActionReference[Reference])</f>
        <v>Approved</v>
      </c>
      <c r="X7609" t="str" cm="1">
        <f t="array" ref="X7609">_xlfn.IFS(T7609&lt;40,"Lower",T7609&lt;122,"Middle",TRUE,"Upper")</f>
        <v>Upper</v>
      </c>
    </row>
    <row r="7610" spans="1:24" x14ac:dyDescent="0.2">
      <c r="A7610">
        <v>7505400005</v>
      </c>
      <c r="B7610" t="s">
        <v>1</v>
      </c>
      <c r="C7610" t="s">
        <v>45</v>
      </c>
      <c r="D7610">
        <v>3</v>
      </c>
      <c r="E7610" t="s">
        <v>39</v>
      </c>
      <c r="F7610">
        <v>1</v>
      </c>
      <c r="G7610" t="s">
        <v>43</v>
      </c>
      <c r="H7610">
        <v>3</v>
      </c>
      <c r="I7610" t="s">
        <v>41</v>
      </c>
      <c r="J7610">
        <v>1</v>
      </c>
      <c r="K7610">
        <v>603</v>
      </c>
      <c r="L7610" t="s">
        <v>6</v>
      </c>
      <c r="M7610">
        <v>3</v>
      </c>
      <c r="N7610" t="s">
        <v>16</v>
      </c>
      <c r="O7610">
        <v>2</v>
      </c>
      <c r="P7610" t="s">
        <v>8</v>
      </c>
      <c r="Q7610">
        <v>1</v>
      </c>
      <c r="R7610" t="s">
        <v>47</v>
      </c>
      <c r="S7610">
        <v>1</v>
      </c>
      <c r="T7610">
        <v>142</v>
      </c>
      <c r="U7610">
        <v>97.4</v>
      </c>
      <c r="V7610">
        <v>102.230003</v>
      </c>
      <c r="W7610" t="str">
        <f>_xlfn.XLOOKUP(M7610,ActionReference[Action],ActionReference[Reference])</f>
        <v>Denied</v>
      </c>
      <c r="X7610" t="str" cm="1">
        <f t="array" ref="X7610">_xlfn.IFS(T7610&lt;40,"Lower",T7610&lt;122,"Middle",TRUE,"Upper")</f>
        <v>Upper</v>
      </c>
    </row>
    <row r="7611" spans="1:24" x14ac:dyDescent="0.2">
      <c r="A7611">
        <v>7257500009</v>
      </c>
      <c r="B7611" t="s">
        <v>1</v>
      </c>
      <c r="C7611" t="s">
        <v>38</v>
      </c>
      <c r="D7611">
        <v>1</v>
      </c>
      <c r="E7611" t="s">
        <v>39</v>
      </c>
      <c r="F7611">
        <v>1</v>
      </c>
      <c r="G7611" t="s">
        <v>43</v>
      </c>
      <c r="H7611">
        <v>3</v>
      </c>
      <c r="I7611" t="s">
        <v>41</v>
      </c>
      <c r="J7611">
        <v>1</v>
      </c>
      <c r="K7611">
        <v>225</v>
      </c>
      <c r="L7611" t="s">
        <v>7</v>
      </c>
      <c r="M7611">
        <v>1</v>
      </c>
      <c r="N7611" t="s">
        <v>16</v>
      </c>
      <c r="O7611">
        <v>2</v>
      </c>
      <c r="P7611" t="s">
        <v>14</v>
      </c>
      <c r="Q7611">
        <v>5</v>
      </c>
      <c r="R7611" t="s">
        <v>47</v>
      </c>
      <c r="S7611">
        <v>1</v>
      </c>
      <c r="T7611">
        <v>124</v>
      </c>
      <c r="U7611">
        <v>74.7</v>
      </c>
      <c r="V7611">
        <v>153.779999</v>
      </c>
      <c r="W7611" t="str">
        <f>_xlfn.XLOOKUP(M7611,ActionReference[Action],ActionReference[Reference])</f>
        <v>Approved</v>
      </c>
      <c r="X7611" t="str" cm="1">
        <f t="array" ref="X7611">_xlfn.IFS(T7611&lt;40,"Lower",T7611&lt;122,"Middle",TRUE,"Upper")</f>
        <v>Upper</v>
      </c>
    </row>
    <row r="7612" spans="1:24" x14ac:dyDescent="0.2">
      <c r="A7612" t="s">
        <v>204</v>
      </c>
      <c r="B7612" t="s">
        <v>1</v>
      </c>
      <c r="C7612" t="s">
        <v>42</v>
      </c>
      <c r="D7612">
        <v>2</v>
      </c>
      <c r="E7612" t="s">
        <v>54</v>
      </c>
      <c r="F7612">
        <v>2</v>
      </c>
      <c r="G7612" t="s">
        <v>40</v>
      </c>
      <c r="H7612">
        <v>1</v>
      </c>
      <c r="I7612" t="s">
        <v>41</v>
      </c>
      <c r="J7612">
        <v>1</v>
      </c>
      <c r="K7612">
        <v>59</v>
      </c>
      <c r="L7612" t="s">
        <v>7</v>
      </c>
      <c r="M7612">
        <v>1</v>
      </c>
      <c r="N7612" t="s">
        <v>16</v>
      </c>
      <c r="O7612">
        <v>2</v>
      </c>
      <c r="P7612" t="s">
        <v>14</v>
      </c>
      <c r="Q7612">
        <v>5</v>
      </c>
      <c r="R7612" t="s">
        <v>46</v>
      </c>
      <c r="S7612">
        <v>2</v>
      </c>
      <c r="T7612">
        <v>21</v>
      </c>
      <c r="U7612">
        <v>70.900000000000006</v>
      </c>
      <c r="V7612">
        <v>59.220001199999999</v>
      </c>
      <c r="W7612" t="str">
        <f>_xlfn.XLOOKUP(M7612,ActionReference[Action],ActionReference[Reference])</f>
        <v>Approved</v>
      </c>
      <c r="X7612" t="str" cm="1">
        <f t="array" ref="X7612">_xlfn.IFS(T7612&lt;40,"Lower",T7612&lt;122,"Middle",TRUE,"Upper")</f>
        <v>Lower</v>
      </c>
    </row>
    <row r="7613" spans="1:24" x14ac:dyDescent="0.2">
      <c r="A7613">
        <v>1252000009</v>
      </c>
      <c r="B7613" t="s">
        <v>1</v>
      </c>
      <c r="C7613" t="s">
        <v>38</v>
      </c>
      <c r="D7613">
        <v>1</v>
      </c>
      <c r="E7613" t="s">
        <v>39</v>
      </c>
      <c r="F7613">
        <v>1</v>
      </c>
      <c r="G7613" t="s">
        <v>40</v>
      </c>
      <c r="H7613">
        <v>1</v>
      </c>
      <c r="I7613" t="s">
        <v>41</v>
      </c>
      <c r="J7613">
        <v>1</v>
      </c>
      <c r="K7613">
        <v>188</v>
      </c>
      <c r="L7613" t="s">
        <v>53</v>
      </c>
      <c r="M7613">
        <v>2</v>
      </c>
      <c r="N7613" t="s">
        <v>16</v>
      </c>
      <c r="O7613">
        <v>2</v>
      </c>
      <c r="P7613" t="s">
        <v>14</v>
      </c>
      <c r="Q7613">
        <v>5</v>
      </c>
      <c r="R7613" t="s">
        <v>47</v>
      </c>
      <c r="S7613">
        <v>1</v>
      </c>
      <c r="T7613">
        <v>65</v>
      </c>
      <c r="U7613">
        <v>59.8</v>
      </c>
      <c r="V7613">
        <v>77.790000899999995</v>
      </c>
      <c r="W7613" t="str">
        <f>_xlfn.XLOOKUP(M7613,ActionReference[Action],ActionReference[Reference])</f>
        <v>Approved</v>
      </c>
      <c r="X7613" t="str" cm="1">
        <f t="array" ref="X7613">_xlfn.IFS(T7613&lt;40,"Lower",T7613&lt;122,"Middle",TRUE,"Upper")</f>
        <v>Middle</v>
      </c>
    </row>
    <row r="7614" spans="1:24" x14ac:dyDescent="0.2">
      <c r="A7614" t="s">
        <v>75</v>
      </c>
      <c r="B7614" t="s">
        <v>1</v>
      </c>
      <c r="C7614" t="s">
        <v>42</v>
      </c>
      <c r="D7614">
        <v>2</v>
      </c>
      <c r="E7614" t="s">
        <v>39</v>
      </c>
      <c r="F7614">
        <v>1</v>
      </c>
      <c r="G7614" t="s">
        <v>43</v>
      </c>
      <c r="H7614">
        <v>3</v>
      </c>
      <c r="I7614" t="s">
        <v>41</v>
      </c>
      <c r="J7614">
        <v>1</v>
      </c>
      <c r="K7614">
        <v>168</v>
      </c>
      <c r="L7614" t="s">
        <v>6</v>
      </c>
      <c r="M7614">
        <v>3</v>
      </c>
      <c r="N7614" t="s">
        <v>16</v>
      </c>
      <c r="O7614">
        <v>2</v>
      </c>
      <c r="P7614" t="s">
        <v>14</v>
      </c>
      <c r="Q7614">
        <v>5</v>
      </c>
      <c r="R7614" t="s">
        <v>47</v>
      </c>
      <c r="S7614">
        <v>1</v>
      </c>
      <c r="T7614">
        <v>81</v>
      </c>
      <c r="U7614">
        <v>74.5</v>
      </c>
      <c r="V7614">
        <v>98.419998199999995</v>
      </c>
      <c r="W7614" t="str">
        <f>_xlfn.XLOOKUP(M7614,ActionReference[Action],ActionReference[Reference])</f>
        <v>Denied</v>
      </c>
      <c r="X7614" t="str" cm="1">
        <f t="array" ref="X7614">_xlfn.IFS(T7614&lt;40,"Lower",T7614&lt;122,"Middle",TRUE,"Upper")</f>
        <v>Middle</v>
      </c>
    </row>
    <row r="7615" spans="1:24" x14ac:dyDescent="0.2">
      <c r="A7615" t="s">
        <v>57</v>
      </c>
      <c r="B7615" t="s">
        <v>1</v>
      </c>
      <c r="C7615" t="s">
        <v>45</v>
      </c>
      <c r="D7615">
        <v>3</v>
      </c>
      <c r="E7615" t="s">
        <v>39</v>
      </c>
      <c r="F7615">
        <v>1</v>
      </c>
      <c r="G7615" t="s">
        <v>43</v>
      </c>
      <c r="H7615">
        <v>3</v>
      </c>
      <c r="I7615" t="s">
        <v>41</v>
      </c>
      <c r="J7615">
        <v>1</v>
      </c>
      <c r="K7615">
        <v>77</v>
      </c>
      <c r="L7615" t="s">
        <v>6</v>
      </c>
      <c r="M7615">
        <v>3</v>
      </c>
      <c r="N7615" t="s">
        <v>16</v>
      </c>
      <c r="O7615">
        <v>2</v>
      </c>
      <c r="P7615" t="s">
        <v>14</v>
      </c>
      <c r="Q7615">
        <v>5</v>
      </c>
      <c r="R7615" t="s">
        <v>47</v>
      </c>
      <c r="S7615">
        <v>1</v>
      </c>
      <c r="T7615">
        <v>22</v>
      </c>
      <c r="U7615">
        <v>84</v>
      </c>
      <c r="V7615">
        <v>136.300003</v>
      </c>
      <c r="W7615" t="str">
        <f>_xlfn.XLOOKUP(M7615,ActionReference[Action],ActionReference[Reference])</f>
        <v>Denied</v>
      </c>
      <c r="X7615" t="str" cm="1">
        <f t="array" ref="X7615">_xlfn.IFS(T7615&lt;40,"Lower",T7615&lt;122,"Middle",TRUE,"Upper")</f>
        <v>Lower</v>
      </c>
    </row>
    <row r="7616" spans="1:24" x14ac:dyDescent="0.2">
      <c r="A7616" t="s">
        <v>378</v>
      </c>
      <c r="B7616" t="s">
        <v>1</v>
      </c>
      <c r="C7616" t="s">
        <v>38</v>
      </c>
      <c r="D7616">
        <v>1</v>
      </c>
      <c r="E7616" t="s">
        <v>39</v>
      </c>
      <c r="F7616">
        <v>1</v>
      </c>
      <c r="G7616" t="s">
        <v>40</v>
      </c>
      <c r="H7616">
        <v>1</v>
      </c>
      <c r="I7616" t="s">
        <v>41</v>
      </c>
      <c r="J7616">
        <v>1</v>
      </c>
      <c r="K7616">
        <v>344</v>
      </c>
      <c r="L7616" t="s">
        <v>7</v>
      </c>
      <c r="M7616">
        <v>1</v>
      </c>
      <c r="N7616" t="s">
        <v>16</v>
      </c>
      <c r="O7616">
        <v>2</v>
      </c>
      <c r="P7616" t="s">
        <v>14</v>
      </c>
      <c r="Q7616">
        <v>5</v>
      </c>
      <c r="R7616" t="s">
        <v>47</v>
      </c>
      <c r="S7616">
        <v>1</v>
      </c>
      <c r="T7616">
        <v>86</v>
      </c>
      <c r="U7616">
        <v>83.9</v>
      </c>
      <c r="V7616">
        <v>113.290001</v>
      </c>
      <c r="W7616" t="str">
        <f>_xlfn.XLOOKUP(M7616,ActionReference[Action],ActionReference[Reference])</f>
        <v>Approved</v>
      </c>
      <c r="X7616" t="str" cm="1">
        <f t="array" ref="X7616">_xlfn.IFS(T7616&lt;40,"Lower",T7616&lt;122,"Middle",TRUE,"Upper")</f>
        <v>Middle</v>
      </c>
    </row>
    <row r="7617" spans="1:24" x14ac:dyDescent="0.2">
      <c r="A7617" t="s">
        <v>409</v>
      </c>
      <c r="B7617" t="s">
        <v>1</v>
      </c>
      <c r="C7617" t="s">
        <v>42</v>
      </c>
      <c r="D7617">
        <v>2</v>
      </c>
      <c r="E7617" t="s">
        <v>39</v>
      </c>
      <c r="F7617">
        <v>1</v>
      </c>
      <c r="G7617" t="s">
        <v>40</v>
      </c>
      <c r="H7617">
        <v>1</v>
      </c>
      <c r="I7617" t="s">
        <v>41</v>
      </c>
      <c r="J7617">
        <v>1</v>
      </c>
      <c r="K7617">
        <v>93</v>
      </c>
      <c r="L7617" t="s">
        <v>7</v>
      </c>
      <c r="M7617">
        <v>1</v>
      </c>
      <c r="N7617" t="s">
        <v>16</v>
      </c>
      <c r="O7617">
        <v>2</v>
      </c>
      <c r="P7617" t="s">
        <v>14</v>
      </c>
      <c r="Q7617">
        <v>5</v>
      </c>
      <c r="R7617" t="s">
        <v>46</v>
      </c>
      <c r="S7617">
        <v>2</v>
      </c>
      <c r="T7617">
        <v>82</v>
      </c>
      <c r="U7617">
        <v>67.900000000000006</v>
      </c>
      <c r="V7617">
        <v>94.089996299999996</v>
      </c>
      <c r="W7617" t="str">
        <f>_xlfn.XLOOKUP(M7617,ActionReference[Action],ActionReference[Reference])</f>
        <v>Approved</v>
      </c>
      <c r="X7617" t="str" cm="1">
        <f t="array" ref="X7617">_xlfn.IFS(T7617&lt;40,"Lower",T7617&lt;122,"Middle",TRUE,"Upper")</f>
        <v>Middle</v>
      </c>
    </row>
    <row r="7618" spans="1:24" x14ac:dyDescent="0.2">
      <c r="A7618" t="s">
        <v>120</v>
      </c>
      <c r="B7618" t="s">
        <v>1</v>
      </c>
      <c r="C7618" t="s">
        <v>38</v>
      </c>
      <c r="D7618">
        <v>1</v>
      </c>
      <c r="E7618" t="s">
        <v>39</v>
      </c>
      <c r="F7618">
        <v>1</v>
      </c>
      <c r="G7618" t="s">
        <v>43</v>
      </c>
      <c r="H7618">
        <v>3</v>
      </c>
      <c r="I7618" t="s">
        <v>50</v>
      </c>
      <c r="J7618">
        <v>2</v>
      </c>
      <c r="K7618">
        <v>97</v>
      </c>
      <c r="L7618" t="s">
        <v>6</v>
      </c>
      <c r="M7618">
        <v>3</v>
      </c>
      <c r="N7618" t="s">
        <v>16</v>
      </c>
      <c r="O7618">
        <v>2</v>
      </c>
      <c r="P7618" t="s">
        <v>14</v>
      </c>
      <c r="Q7618">
        <v>5</v>
      </c>
      <c r="R7618" t="s">
        <v>47</v>
      </c>
      <c r="S7618">
        <v>1</v>
      </c>
      <c r="T7618">
        <v>56</v>
      </c>
      <c r="U7618">
        <v>89.8</v>
      </c>
      <c r="V7618">
        <v>112.879997</v>
      </c>
      <c r="W7618" t="str">
        <f>_xlfn.XLOOKUP(M7618,ActionReference[Action],ActionReference[Reference])</f>
        <v>Denied</v>
      </c>
      <c r="X7618" t="str" cm="1">
        <f t="array" ref="X7618">_xlfn.IFS(T7618&lt;40,"Lower",T7618&lt;122,"Middle",TRUE,"Upper")</f>
        <v>Middle</v>
      </c>
    </row>
    <row r="7619" spans="1:24" x14ac:dyDescent="0.2">
      <c r="A7619">
        <v>7505400005</v>
      </c>
      <c r="B7619" t="s">
        <v>1</v>
      </c>
      <c r="C7619" t="s">
        <v>38</v>
      </c>
      <c r="D7619">
        <v>1</v>
      </c>
      <c r="E7619" t="s">
        <v>39</v>
      </c>
      <c r="F7619">
        <v>1</v>
      </c>
      <c r="G7619" t="s">
        <v>43</v>
      </c>
      <c r="H7619">
        <v>3</v>
      </c>
      <c r="I7619" t="s">
        <v>50</v>
      </c>
      <c r="J7619">
        <v>2</v>
      </c>
      <c r="K7619">
        <v>280</v>
      </c>
      <c r="L7619" t="s">
        <v>7</v>
      </c>
      <c r="M7619">
        <v>1</v>
      </c>
      <c r="N7619" t="s">
        <v>16</v>
      </c>
      <c r="O7619">
        <v>2</v>
      </c>
      <c r="P7619" t="s">
        <v>9</v>
      </c>
      <c r="Q7619">
        <v>2</v>
      </c>
      <c r="R7619" t="s">
        <v>47</v>
      </c>
      <c r="S7619">
        <v>1</v>
      </c>
      <c r="T7619">
        <v>160</v>
      </c>
      <c r="U7619">
        <v>73.400000000000006</v>
      </c>
      <c r="V7619">
        <v>226.179993</v>
      </c>
      <c r="W7619" t="str">
        <f>_xlfn.XLOOKUP(M7619,ActionReference[Action],ActionReference[Reference])</f>
        <v>Approved</v>
      </c>
      <c r="X7619" t="str" cm="1">
        <f t="array" ref="X7619">_xlfn.IFS(T7619&lt;40,"Lower",T7619&lt;122,"Middle",TRUE,"Upper")</f>
        <v>Upper</v>
      </c>
    </row>
    <row r="7620" spans="1:24" x14ac:dyDescent="0.2">
      <c r="A7620" t="s">
        <v>58</v>
      </c>
      <c r="B7620" t="s">
        <v>1</v>
      </c>
      <c r="C7620" t="s">
        <v>38</v>
      </c>
      <c r="D7620">
        <v>1</v>
      </c>
      <c r="E7620" t="s">
        <v>39</v>
      </c>
      <c r="F7620">
        <v>1</v>
      </c>
      <c r="G7620" t="s">
        <v>43</v>
      </c>
      <c r="H7620">
        <v>3</v>
      </c>
      <c r="I7620" t="s">
        <v>41</v>
      </c>
      <c r="J7620">
        <v>1</v>
      </c>
      <c r="K7620">
        <v>116</v>
      </c>
      <c r="L7620" t="s">
        <v>53</v>
      </c>
      <c r="M7620">
        <v>2</v>
      </c>
      <c r="N7620" t="s">
        <v>16</v>
      </c>
      <c r="O7620">
        <v>2</v>
      </c>
      <c r="P7620" t="s">
        <v>14</v>
      </c>
      <c r="Q7620">
        <v>5</v>
      </c>
      <c r="R7620" t="s">
        <v>47</v>
      </c>
      <c r="S7620">
        <v>1</v>
      </c>
      <c r="T7620">
        <v>48</v>
      </c>
      <c r="U7620">
        <v>48.7</v>
      </c>
      <c r="V7620">
        <v>114.69000200000001</v>
      </c>
      <c r="W7620" t="str">
        <f>_xlfn.XLOOKUP(M7620,ActionReference[Action],ActionReference[Reference])</f>
        <v>Approved</v>
      </c>
      <c r="X7620" t="str" cm="1">
        <f t="array" ref="X7620">_xlfn.IFS(T7620&lt;40,"Lower",T7620&lt;122,"Middle",TRUE,"Upper")</f>
        <v>Middle</v>
      </c>
    </row>
    <row r="7621" spans="1:24" x14ac:dyDescent="0.2">
      <c r="A7621" t="s">
        <v>150</v>
      </c>
      <c r="B7621" t="s">
        <v>1</v>
      </c>
      <c r="C7621" t="s">
        <v>42</v>
      </c>
      <c r="D7621">
        <v>2</v>
      </c>
      <c r="E7621" t="s">
        <v>39</v>
      </c>
      <c r="F7621">
        <v>1</v>
      </c>
      <c r="G7621" t="s">
        <v>40</v>
      </c>
      <c r="H7621">
        <v>1</v>
      </c>
      <c r="I7621" t="s">
        <v>41</v>
      </c>
      <c r="J7621">
        <v>1</v>
      </c>
      <c r="K7621">
        <v>255</v>
      </c>
      <c r="L7621" t="s">
        <v>7</v>
      </c>
      <c r="M7621">
        <v>1</v>
      </c>
      <c r="N7621" t="s">
        <v>15</v>
      </c>
      <c r="O7621">
        <v>1</v>
      </c>
      <c r="P7621" t="s">
        <v>14</v>
      </c>
      <c r="Q7621">
        <v>5</v>
      </c>
      <c r="R7621" t="s">
        <v>47</v>
      </c>
      <c r="S7621">
        <v>1</v>
      </c>
      <c r="T7621">
        <v>125</v>
      </c>
      <c r="U7621">
        <v>72.5</v>
      </c>
      <c r="V7621">
        <v>175.16999799999999</v>
      </c>
      <c r="W7621" t="str">
        <f>_xlfn.XLOOKUP(M7621,ActionReference[Action],ActionReference[Reference])</f>
        <v>Approved</v>
      </c>
      <c r="X7621" t="str" cm="1">
        <f t="array" ref="X7621">_xlfn.IFS(T7621&lt;40,"Lower",T7621&lt;122,"Middle",TRUE,"Upper")</f>
        <v>Upper</v>
      </c>
    </row>
    <row r="7622" spans="1:24" x14ac:dyDescent="0.2">
      <c r="A7622" t="s">
        <v>57</v>
      </c>
      <c r="B7622" t="s">
        <v>1</v>
      </c>
      <c r="C7622" t="s">
        <v>45</v>
      </c>
      <c r="D7622">
        <v>3</v>
      </c>
      <c r="E7622" t="s">
        <v>39</v>
      </c>
      <c r="F7622">
        <v>1</v>
      </c>
      <c r="G7622" t="s">
        <v>43</v>
      </c>
      <c r="H7622">
        <v>3</v>
      </c>
      <c r="I7622" t="s">
        <v>41</v>
      </c>
      <c r="J7622">
        <v>1</v>
      </c>
      <c r="K7622">
        <v>196</v>
      </c>
      <c r="L7622" t="s">
        <v>6</v>
      </c>
      <c r="M7622">
        <v>3</v>
      </c>
      <c r="N7622" t="s">
        <v>16</v>
      </c>
      <c r="O7622">
        <v>2</v>
      </c>
      <c r="P7622" t="s">
        <v>14</v>
      </c>
      <c r="Q7622">
        <v>5</v>
      </c>
      <c r="R7622" t="s">
        <v>47</v>
      </c>
      <c r="S7622">
        <v>1</v>
      </c>
      <c r="T7622">
        <v>40</v>
      </c>
      <c r="U7622">
        <v>61.6</v>
      </c>
      <c r="V7622">
        <v>86.510002099999994</v>
      </c>
      <c r="W7622" t="str">
        <f>_xlfn.XLOOKUP(M7622,ActionReference[Action],ActionReference[Reference])</f>
        <v>Denied</v>
      </c>
      <c r="X7622" t="str" cm="1">
        <f t="array" ref="X7622">_xlfn.IFS(T7622&lt;40,"Lower",T7622&lt;122,"Middle",TRUE,"Upper")</f>
        <v>Middle</v>
      </c>
    </row>
    <row r="7623" spans="1:24" x14ac:dyDescent="0.2">
      <c r="A7623" t="s">
        <v>94</v>
      </c>
      <c r="B7623" t="s">
        <v>1</v>
      </c>
      <c r="C7623" t="s">
        <v>45</v>
      </c>
      <c r="D7623">
        <v>3</v>
      </c>
      <c r="E7623" t="s">
        <v>39</v>
      </c>
      <c r="F7623">
        <v>1</v>
      </c>
      <c r="G7623" t="s">
        <v>43</v>
      </c>
      <c r="H7623">
        <v>3</v>
      </c>
      <c r="I7623" t="s">
        <v>41</v>
      </c>
      <c r="J7623">
        <v>1</v>
      </c>
      <c r="K7623">
        <v>165</v>
      </c>
      <c r="L7623" t="s">
        <v>7</v>
      </c>
      <c r="M7623">
        <v>1</v>
      </c>
      <c r="N7623" t="s">
        <v>16</v>
      </c>
      <c r="O7623">
        <v>2</v>
      </c>
      <c r="P7623" t="s">
        <v>14</v>
      </c>
      <c r="Q7623">
        <v>5</v>
      </c>
      <c r="R7623" t="s">
        <v>47</v>
      </c>
      <c r="S7623">
        <v>1</v>
      </c>
      <c r="T7623">
        <v>58</v>
      </c>
      <c r="U7623">
        <v>75</v>
      </c>
      <c r="V7623">
        <v>133.550003</v>
      </c>
      <c r="W7623" t="str">
        <f>_xlfn.XLOOKUP(M7623,ActionReference[Action],ActionReference[Reference])</f>
        <v>Approved</v>
      </c>
      <c r="X7623" t="str" cm="1">
        <f t="array" ref="X7623">_xlfn.IFS(T7623&lt;40,"Lower",T7623&lt;122,"Middle",TRUE,"Upper")</f>
        <v>Middle</v>
      </c>
    </row>
    <row r="7624" spans="1:24" x14ac:dyDescent="0.2">
      <c r="A7624" t="s">
        <v>81</v>
      </c>
      <c r="B7624" t="s">
        <v>1</v>
      </c>
      <c r="C7624" t="s">
        <v>42</v>
      </c>
      <c r="D7624">
        <v>2</v>
      </c>
      <c r="E7624" t="s">
        <v>39</v>
      </c>
      <c r="F7624">
        <v>1</v>
      </c>
      <c r="G7624" t="s">
        <v>40</v>
      </c>
      <c r="H7624">
        <v>1</v>
      </c>
      <c r="I7624" t="s">
        <v>41</v>
      </c>
      <c r="J7624">
        <v>1</v>
      </c>
      <c r="K7624">
        <v>177</v>
      </c>
      <c r="L7624" t="s">
        <v>7</v>
      </c>
      <c r="M7624">
        <v>1</v>
      </c>
      <c r="N7624" t="s">
        <v>16</v>
      </c>
      <c r="O7624">
        <v>2</v>
      </c>
      <c r="P7624" t="s">
        <v>14</v>
      </c>
      <c r="Q7624">
        <v>5</v>
      </c>
      <c r="R7624" t="s">
        <v>47</v>
      </c>
      <c r="S7624">
        <v>1</v>
      </c>
      <c r="T7624">
        <v>94</v>
      </c>
      <c r="U7624">
        <v>55.9</v>
      </c>
      <c r="V7624">
        <v>119.529999</v>
      </c>
      <c r="W7624" t="str">
        <f>_xlfn.XLOOKUP(M7624,ActionReference[Action],ActionReference[Reference])</f>
        <v>Approved</v>
      </c>
      <c r="X7624" t="str" cm="1">
        <f t="array" ref="X7624">_xlfn.IFS(T7624&lt;40,"Lower",T7624&lt;122,"Middle",TRUE,"Upper")</f>
        <v>Middle</v>
      </c>
    </row>
    <row r="7625" spans="1:24" x14ac:dyDescent="0.2">
      <c r="A7625">
        <v>7635500004</v>
      </c>
      <c r="B7625" t="s">
        <v>1</v>
      </c>
      <c r="C7625" t="s">
        <v>38</v>
      </c>
      <c r="D7625">
        <v>1</v>
      </c>
      <c r="E7625" t="s">
        <v>39</v>
      </c>
      <c r="F7625">
        <v>1</v>
      </c>
      <c r="G7625" t="s">
        <v>40</v>
      </c>
      <c r="H7625">
        <v>1</v>
      </c>
      <c r="I7625" t="s">
        <v>41</v>
      </c>
      <c r="J7625">
        <v>1</v>
      </c>
      <c r="K7625">
        <v>404</v>
      </c>
      <c r="L7625" t="s">
        <v>7</v>
      </c>
      <c r="M7625">
        <v>1</v>
      </c>
      <c r="N7625" t="s">
        <v>16</v>
      </c>
      <c r="O7625">
        <v>2</v>
      </c>
      <c r="P7625" t="s">
        <v>10</v>
      </c>
      <c r="Q7625">
        <v>3</v>
      </c>
      <c r="R7625" t="s">
        <v>46</v>
      </c>
      <c r="S7625">
        <v>2</v>
      </c>
      <c r="T7625">
        <v>220</v>
      </c>
      <c r="U7625">
        <v>69.2</v>
      </c>
      <c r="V7625">
        <v>104.66999800000001</v>
      </c>
      <c r="W7625" t="str">
        <f>_xlfn.XLOOKUP(M7625,ActionReference[Action],ActionReference[Reference])</f>
        <v>Approved</v>
      </c>
      <c r="X7625" t="str" cm="1">
        <f t="array" ref="X7625">_xlfn.IFS(T7625&lt;40,"Lower",T7625&lt;122,"Middle",TRUE,"Upper")</f>
        <v>Upper</v>
      </c>
    </row>
    <row r="7626" spans="1:24" x14ac:dyDescent="0.2">
      <c r="A7626" t="s">
        <v>60</v>
      </c>
      <c r="B7626" t="s">
        <v>1</v>
      </c>
      <c r="C7626" t="s">
        <v>38</v>
      </c>
      <c r="D7626">
        <v>1</v>
      </c>
      <c r="E7626" t="s">
        <v>39</v>
      </c>
      <c r="F7626">
        <v>1</v>
      </c>
      <c r="G7626" t="s">
        <v>40</v>
      </c>
      <c r="H7626">
        <v>1</v>
      </c>
      <c r="I7626" t="s">
        <v>41</v>
      </c>
      <c r="J7626">
        <v>1</v>
      </c>
      <c r="K7626">
        <v>177</v>
      </c>
      <c r="L7626" t="s">
        <v>7</v>
      </c>
      <c r="M7626">
        <v>1</v>
      </c>
      <c r="N7626" t="s">
        <v>16</v>
      </c>
      <c r="O7626">
        <v>2</v>
      </c>
      <c r="P7626" t="s">
        <v>8</v>
      </c>
      <c r="Q7626">
        <v>1</v>
      </c>
      <c r="R7626" t="s">
        <v>46</v>
      </c>
      <c r="S7626">
        <v>2</v>
      </c>
      <c r="T7626">
        <v>129</v>
      </c>
      <c r="U7626">
        <v>56.8</v>
      </c>
      <c r="V7626">
        <v>128.229996</v>
      </c>
      <c r="W7626" t="str">
        <f>_xlfn.XLOOKUP(M7626,ActionReference[Action],ActionReference[Reference])</f>
        <v>Approved</v>
      </c>
      <c r="X7626" t="str" cm="1">
        <f t="array" ref="X7626">_xlfn.IFS(T7626&lt;40,"Lower",T7626&lt;122,"Middle",TRUE,"Upper")</f>
        <v>Upper</v>
      </c>
    </row>
    <row r="7627" spans="1:24" x14ac:dyDescent="0.2">
      <c r="A7627">
        <v>7442300004</v>
      </c>
      <c r="B7627" t="s">
        <v>1</v>
      </c>
      <c r="C7627" t="s">
        <v>38</v>
      </c>
      <c r="D7627">
        <v>1</v>
      </c>
      <c r="E7627" t="s">
        <v>39</v>
      </c>
      <c r="F7627">
        <v>1</v>
      </c>
      <c r="G7627" t="s">
        <v>40</v>
      </c>
      <c r="H7627">
        <v>1</v>
      </c>
      <c r="I7627" t="s">
        <v>41</v>
      </c>
      <c r="J7627">
        <v>1</v>
      </c>
      <c r="K7627">
        <v>272</v>
      </c>
      <c r="L7627" t="s">
        <v>7</v>
      </c>
      <c r="M7627">
        <v>1</v>
      </c>
      <c r="N7627" t="s">
        <v>16</v>
      </c>
      <c r="O7627">
        <v>2</v>
      </c>
      <c r="P7627" t="s">
        <v>10</v>
      </c>
      <c r="Q7627">
        <v>3</v>
      </c>
      <c r="R7627" t="s">
        <v>46</v>
      </c>
      <c r="S7627">
        <v>2</v>
      </c>
      <c r="T7627">
        <v>97</v>
      </c>
      <c r="U7627">
        <v>107.6</v>
      </c>
      <c r="V7627">
        <v>50.299999200000002</v>
      </c>
      <c r="W7627" t="str">
        <f>_xlfn.XLOOKUP(M7627,ActionReference[Action],ActionReference[Reference])</f>
        <v>Approved</v>
      </c>
      <c r="X7627" t="str" cm="1">
        <f t="array" ref="X7627">_xlfn.IFS(T7627&lt;40,"Lower",T7627&lt;122,"Middle",TRUE,"Upper")</f>
        <v>Middle</v>
      </c>
    </row>
    <row r="7628" spans="1:24" x14ac:dyDescent="0.2">
      <c r="A7628" t="s">
        <v>60</v>
      </c>
      <c r="B7628" t="s">
        <v>1</v>
      </c>
      <c r="C7628" t="s">
        <v>38</v>
      </c>
      <c r="D7628">
        <v>1</v>
      </c>
      <c r="E7628" t="s">
        <v>39</v>
      </c>
      <c r="F7628">
        <v>1</v>
      </c>
      <c r="G7628" t="s">
        <v>40</v>
      </c>
      <c r="H7628">
        <v>1</v>
      </c>
      <c r="I7628" t="s">
        <v>41</v>
      </c>
      <c r="J7628">
        <v>1</v>
      </c>
      <c r="K7628">
        <v>218</v>
      </c>
      <c r="L7628" t="s">
        <v>7</v>
      </c>
      <c r="M7628">
        <v>1</v>
      </c>
      <c r="N7628" t="s">
        <v>16</v>
      </c>
      <c r="O7628">
        <v>2</v>
      </c>
      <c r="P7628" t="s">
        <v>14</v>
      </c>
      <c r="Q7628">
        <v>5</v>
      </c>
      <c r="R7628" t="s">
        <v>47</v>
      </c>
      <c r="S7628">
        <v>1</v>
      </c>
      <c r="T7628">
        <v>88</v>
      </c>
      <c r="U7628">
        <v>73.400000000000006</v>
      </c>
      <c r="V7628">
        <v>48.220001199999999</v>
      </c>
      <c r="W7628" t="str">
        <f>_xlfn.XLOOKUP(M7628,ActionReference[Action],ActionReference[Reference])</f>
        <v>Approved</v>
      </c>
      <c r="X7628" t="str" cm="1">
        <f t="array" ref="X7628">_xlfn.IFS(T7628&lt;40,"Lower",T7628&lt;122,"Middle",TRUE,"Upper")</f>
        <v>Middle</v>
      </c>
    </row>
    <row r="7629" spans="1:24" x14ac:dyDescent="0.2">
      <c r="A7629">
        <v>7505400005</v>
      </c>
      <c r="B7629" t="s">
        <v>1</v>
      </c>
      <c r="C7629" t="s">
        <v>38</v>
      </c>
      <c r="D7629">
        <v>1</v>
      </c>
      <c r="E7629" t="s">
        <v>39</v>
      </c>
      <c r="F7629">
        <v>1</v>
      </c>
      <c r="G7629" t="s">
        <v>40</v>
      </c>
      <c r="H7629">
        <v>1</v>
      </c>
      <c r="I7629" t="s">
        <v>41</v>
      </c>
      <c r="J7629">
        <v>1</v>
      </c>
      <c r="K7629">
        <v>115</v>
      </c>
      <c r="L7629" t="s">
        <v>7</v>
      </c>
      <c r="M7629">
        <v>1</v>
      </c>
      <c r="N7629" t="s">
        <v>16</v>
      </c>
      <c r="O7629">
        <v>2</v>
      </c>
      <c r="P7629" t="s">
        <v>14</v>
      </c>
      <c r="Q7629">
        <v>5</v>
      </c>
      <c r="R7629" t="s">
        <v>46</v>
      </c>
      <c r="S7629">
        <v>2</v>
      </c>
      <c r="T7629">
        <v>30</v>
      </c>
      <c r="U7629">
        <v>91.5</v>
      </c>
      <c r="V7629">
        <v>99.669998199999995</v>
      </c>
      <c r="W7629" t="str">
        <f>_xlfn.XLOOKUP(M7629,ActionReference[Action],ActionReference[Reference])</f>
        <v>Approved</v>
      </c>
      <c r="X7629" t="str" cm="1">
        <f t="array" ref="X7629">_xlfn.IFS(T7629&lt;40,"Lower",T7629&lt;122,"Middle",TRUE,"Upper")</f>
        <v>Lower</v>
      </c>
    </row>
    <row r="7630" spans="1:24" x14ac:dyDescent="0.2">
      <c r="A7630" t="s">
        <v>419</v>
      </c>
      <c r="B7630" t="s">
        <v>1</v>
      </c>
      <c r="C7630" t="s">
        <v>38</v>
      </c>
      <c r="D7630">
        <v>1</v>
      </c>
      <c r="E7630" t="s">
        <v>39</v>
      </c>
      <c r="F7630">
        <v>1</v>
      </c>
      <c r="G7630" t="s">
        <v>40</v>
      </c>
      <c r="H7630">
        <v>1</v>
      </c>
      <c r="I7630" t="s">
        <v>41</v>
      </c>
      <c r="J7630">
        <v>1</v>
      </c>
      <c r="K7630">
        <v>110</v>
      </c>
      <c r="L7630" t="s">
        <v>7</v>
      </c>
      <c r="M7630">
        <v>1</v>
      </c>
      <c r="N7630" t="s">
        <v>16</v>
      </c>
      <c r="O7630">
        <v>2</v>
      </c>
      <c r="P7630" t="s">
        <v>14</v>
      </c>
      <c r="Q7630">
        <v>5</v>
      </c>
      <c r="R7630" t="s">
        <v>46</v>
      </c>
      <c r="S7630">
        <v>2</v>
      </c>
      <c r="T7630">
        <v>35</v>
      </c>
      <c r="U7630">
        <v>55.8</v>
      </c>
      <c r="V7630">
        <v>143.94000199999999</v>
      </c>
      <c r="W7630" t="str">
        <f>_xlfn.XLOOKUP(M7630,ActionReference[Action],ActionReference[Reference])</f>
        <v>Approved</v>
      </c>
      <c r="X7630" t="str" cm="1">
        <f t="array" ref="X7630">_xlfn.IFS(T7630&lt;40,"Lower",T7630&lt;122,"Middle",TRUE,"Upper")</f>
        <v>Lower</v>
      </c>
    </row>
    <row r="7631" spans="1:24" x14ac:dyDescent="0.2">
      <c r="A7631" t="s">
        <v>80</v>
      </c>
      <c r="B7631" t="s">
        <v>1</v>
      </c>
      <c r="C7631" t="s">
        <v>38</v>
      </c>
      <c r="D7631">
        <v>1</v>
      </c>
      <c r="E7631" t="s">
        <v>39</v>
      </c>
      <c r="F7631">
        <v>1</v>
      </c>
      <c r="G7631" t="s">
        <v>40</v>
      </c>
      <c r="H7631">
        <v>1</v>
      </c>
      <c r="I7631" t="s">
        <v>41</v>
      </c>
      <c r="J7631">
        <v>1</v>
      </c>
      <c r="K7631">
        <v>370</v>
      </c>
      <c r="L7631" t="s">
        <v>7</v>
      </c>
      <c r="M7631">
        <v>1</v>
      </c>
      <c r="N7631" t="s">
        <v>16</v>
      </c>
      <c r="O7631">
        <v>2</v>
      </c>
      <c r="P7631" t="s">
        <v>14</v>
      </c>
      <c r="Q7631">
        <v>5</v>
      </c>
      <c r="R7631" t="s">
        <v>46</v>
      </c>
      <c r="S7631">
        <v>2</v>
      </c>
      <c r="T7631">
        <v>147</v>
      </c>
      <c r="U7631">
        <v>67.5</v>
      </c>
      <c r="V7631">
        <v>165.179993</v>
      </c>
      <c r="W7631" t="str">
        <f>_xlfn.XLOOKUP(M7631,ActionReference[Action],ActionReference[Reference])</f>
        <v>Approved</v>
      </c>
      <c r="X7631" t="str" cm="1">
        <f t="array" ref="X7631">_xlfn.IFS(T7631&lt;40,"Lower",T7631&lt;122,"Middle",TRUE,"Upper")</f>
        <v>Upper</v>
      </c>
    </row>
    <row r="7632" spans="1:24" x14ac:dyDescent="0.2">
      <c r="A7632" t="s">
        <v>107</v>
      </c>
      <c r="B7632" t="s">
        <v>1</v>
      </c>
      <c r="C7632" t="s">
        <v>38</v>
      </c>
      <c r="D7632">
        <v>1</v>
      </c>
      <c r="E7632" t="s">
        <v>39</v>
      </c>
      <c r="F7632">
        <v>1</v>
      </c>
      <c r="G7632" t="s">
        <v>40</v>
      </c>
      <c r="H7632">
        <v>1</v>
      </c>
      <c r="I7632" t="s">
        <v>41</v>
      </c>
      <c r="J7632">
        <v>1</v>
      </c>
      <c r="K7632">
        <v>362</v>
      </c>
      <c r="L7632" t="s">
        <v>7</v>
      </c>
      <c r="M7632">
        <v>1</v>
      </c>
      <c r="N7632" t="s">
        <v>16</v>
      </c>
      <c r="O7632">
        <v>2</v>
      </c>
      <c r="P7632" t="s">
        <v>14</v>
      </c>
      <c r="Q7632">
        <v>5</v>
      </c>
      <c r="R7632" t="s">
        <v>47</v>
      </c>
      <c r="S7632">
        <v>1</v>
      </c>
      <c r="T7632">
        <v>10</v>
      </c>
      <c r="U7632">
        <v>83.9</v>
      </c>
      <c r="V7632">
        <v>113.209999</v>
      </c>
      <c r="W7632" t="str">
        <f>_xlfn.XLOOKUP(M7632,ActionReference[Action],ActionReference[Reference])</f>
        <v>Approved</v>
      </c>
      <c r="X7632" t="str" cm="1">
        <f t="array" ref="X7632">_xlfn.IFS(T7632&lt;40,"Lower",T7632&lt;122,"Middle",TRUE,"Upper")</f>
        <v>Lower</v>
      </c>
    </row>
    <row r="7633" spans="1:24" x14ac:dyDescent="0.2">
      <c r="A7633" t="s">
        <v>140</v>
      </c>
      <c r="B7633" t="s">
        <v>1</v>
      </c>
      <c r="C7633" t="s">
        <v>38</v>
      </c>
      <c r="D7633">
        <v>1</v>
      </c>
      <c r="E7633" t="s">
        <v>39</v>
      </c>
      <c r="F7633">
        <v>1</v>
      </c>
      <c r="G7633" t="s">
        <v>40</v>
      </c>
      <c r="H7633">
        <v>1</v>
      </c>
      <c r="I7633" t="s">
        <v>41</v>
      </c>
      <c r="J7633">
        <v>1</v>
      </c>
      <c r="K7633">
        <v>244</v>
      </c>
      <c r="L7633" t="s">
        <v>7</v>
      </c>
      <c r="M7633">
        <v>1</v>
      </c>
      <c r="N7633" t="s">
        <v>16</v>
      </c>
      <c r="O7633">
        <v>2</v>
      </c>
      <c r="P7633" t="s">
        <v>14</v>
      </c>
      <c r="Q7633">
        <v>5</v>
      </c>
      <c r="R7633" t="s">
        <v>47</v>
      </c>
      <c r="S7633">
        <v>1</v>
      </c>
      <c r="T7633">
        <v>44</v>
      </c>
      <c r="U7633">
        <v>77.8</v>
      </c>
      <c r="V7633">
        <v>147.38999899999999</v>
      </c>
      <c r="W7633" t="str">
        <f>_xlfn.XLOOKUP(M7633,ActionReference[Action],ActionReference[Reference])</f>
        <v>Approved</v>
      </c>
      <c r="X7633" t="str" cm="1">
        <f t="array" ref="X7633">_xlfn.IFS(T7633&lt;40,"Lower",T7633&lt;122,"Middle",TRUE,"Upper")</f>
        <v>Middle</v>
      </c>
    </row>
    <row r="7634" spans="1:24" x14ac:dyDescent="0.2">
      <c r="A7634" t="s">
        <v>111</v>
      </c>
      <c r="B7634" t="s">
        <v>1</v>
      </c>
      <c r="C7634" t="s">
        <v>38</v>
      </c>
      <c r="D7634">
        <v>1</v>
      </c>
      <c r="E7634" t="s">
        <v>39</v>
      </c>
      <c r="F7634">
        <v>1</v>
      </c>
      <c r="G7634" t="s">
        <v>43</v>
      </c>
      <c r="H7634">
        <v>3</v>
      </c>
      <c r="I7634" t="s">
        <v>41</v>
      </c>
      <c r="J7634">
        <v>1</v>
      </c>
      <c r="K7634">
        <v>128</v>
      </c>
      <c r="L7634" t="s">
        <v>6</v>
      </c>
      <c r="M7634">
        <v>3</v>
      </c>
      <c r="N7634" t="s">
        <v>16</v>
      </c>
      <c r="O7634">
        <v>2</v>
      </c>
      <c r="P7634" t="s">
        <v>14</v>
      </c>
      <c r="Q7634">
        <v>5</v>
      </c>
      <c r="R7634" t="s">
        <v>47</v>
      </c>
      <c r="S7634">
        <v>1</v>
      </c>
      <c r="T7634">
        <v>34</v>
      </c>
      <c r="U7634">
        <v>66.2</v>
      </c>
      <c r="V7634">
        <v>65.930000300000003</v>
      </c>
      <c r="W7634" t="str">
        <f>_xlfn.XLOOKUP(M7634,ActionReference[Action],ActionReference[Reference])</f>
        <v>Denied</v>
      </c>
      <c r="X7634" t="str" cm="1">
        <f t="array" ref="X7634">_xlfn.IFS(T7634&lt;40,"Lower",T7634&lt;122,"Middle",TRUE,"Upper")</f>
        <v>Lower</v>
      </c>
    </row>
    <row r="7635" spans="1:24" x14ac:dyDescent="0.2">
      <c r="A7635" t="s">
        <v>85</v>
      </c>
      <c r="B7635" t="s">
        <v>1</v>
      </c>
      <c r="C7635" t="s">
        <v>38</v>
      </c>
      <c r="D7635">
        <v>1</v>
      </c>
      <c r="E7635" t="s">
        <v>39</v>
      </c>
      <c r="F7635">
        <v>1</v>
      </c>
      <c r="G7635" t="s">
        <v>40</v>
      </c>
      <c r="H7635">
        <v>1</v>
      </c>
      <c r="I7635" t="s">
        <v>41</v>
      </c>
      <c r="J7635">
        <v>1</v>
      </c>
      <c r="K7635">
        <v>319</v>
      </c>
      <c r="L7635" t="s">
        <v>6</v>
      </c>
      <c r="M7635">
        <v>3</v>
      </c>
      <c r="N7635" t="s">
        <v>15</v>
      </c>
      <c r="O7635">
        <v>1</v>
      </c>
      <c r="P7635" t="s">
        <v>14</v>
      </c>
      <c r="Q7635">
        <v>5</v>
      </c>
      <c r="R7635" t="s">
        <v>47</v>
      </c>
      <c r="S7635">
        <v>1</v>
      </c>
      <c r="T7635">
        <v>129</v>
      </c>
      <c r="U7635">
        <v>94.3</v>
      </c>
      <c r="V7635">
        <v>47.389999400000001</v>
      </c>
      <c r="W7635" t="str">
        <f>_xlfn.XLOOKUP(M7635,ActionReference[Action],ActionReference[Reference])</f>
        <v>Denied</v>
      </c>
      <c r="X7635" t="str" cm="1">
        <f t="array" ref="X7635">_xlfn.IFS(T7635&lt;40,"Lower",T7635&lt;122,"Middle",TRUE,"Upper")</f>
        <v>Upper</v>
      </c>
    </row>
    <row r="7636" spans="1:24" x14ac:dyDescent="0.2">
      <c r="A7636">
        <v>7687600009</v>
      </c>
      <c r="B7636" t="s">
        <v>1</v>
      </c>
      <c r="C7636" t="s">
        <v>38</v>
      </c>
      <c r="D7636">
        <v>1</v>
      </c>
      <c r="E7636" t="s">
        <v>39</v>
      </c>
      <c r="F7636">
        <v>1</v>
      </c>
      <c r="G7636" t="s">
        <v>43</v>
      </c>
      <c r="H7636">
        <v>3</v>
      </c>
      <c r="I7636" t="s">
        <v>41</v>
      </c>
      <c r="J7636">
        <v>1</v>
      </c>
      <c r="K7636">
        <v>172</v>
      </c>
      <c r="L7636" t="s">
        <v>7</v>
      </c>
      <c r="M7636">
        <v>1</v>
      </c>
      <c r="N7636" t="s">
        <v>16</v>
      </c>
      <c r="O7636">
        <v>2</v>
      </c>
      <c r="P7636" t="s">
        <v>14</v>
      </c>
      <c r="Q7636">
        <v>5</v>
      </c>
      <c r="R7636" t="s">
        <v>47</v>
      </c>
      <c r="S7636">
        <v>1</v>
      </c>
      <c r="T7636">
        <v>112</v>
      </c>
      <c r="U7636">
        <v>53.5</v>
      </c>
      <c r="V7636">
        <v>169.240005</v>
      </c>
      <c r="W7636" t="str">
        <f>_xlfn.XLOOKUP(M7636,ActionReference[Action],ActionReference[Reference])</f>
        <v>Approved</v>
      </c>
      <c r="X7636" t="str" cm="1">
        <f t="array" ref="X7636">_xlfn.IFS(T7636&lt;40,"Lower",T7636&lt;122,"Middle",TRUE,"Upper")</f>
        <v>Middle</v>
      </c>
    </row>
    <row r="7637" spans="1:24" x14ac:dyDescent="0.2">
      <c r="A7637">
        <v>7442300004</v>
      </c>
      <c r="B7637" t="s">
        <v>1</v>
      </c>
      <c r="C7637" t="s">
        <v>38</v>
      </c>
      <c r="D7637">
        <v>1</v>
      </c>
      <c r="E7637" t="s">
        <v>39</v>
      </c>
      <c r="F7637">
        <v>1</v>
      </c>
      <c r="G7637" t="s">
        <v>43</v>
      </c>
      <c r="H7637">
        <v>3</v>
      </c>
      <c r="I7637" t="s">
        <v>41</v>
      </c>
      <c r="J7637">
        <v>1</v>
      </c>
      <c r="K7637">
        <v>171</v>
      </c>
      <c r="L7637" t="s">
        <v>6</v>
      </c>
      <c r="M7637">
        <v>3</v>
      </c>
      <c r="N7637" t="s">
        <v>16</v>
      </c>
      <c r="O7637">
        <v>2</v>
      </c>
      <c r="P7637" t="s">
        <v>14</v>
      </c>
      <c r="Q7637">
        <v>5</v>
      </c>
      <c r="R7637" t="s">
        <v>46</v>
      </c>
      <c r="S7637">
        <v>2</v>
      </c>
      <c r="T7637">
        <v>68</v>
      </c>
      <c r="U7637">
        <v>70.8</v>
      </c>
      <c r="V7637">
        <v>89.75</v>
      </c>
      <c r="W7637" t="str">
        <f>_xlfn.XLOOKUP(M7637,ActionReference[Action],ActionReference[Reference])</f>
        <v>Denied</v>
      </c>
      <c r="X7637" t="str" cm="1">
        <f t="array" ref="X7637">_xlfn.IFS(T7637&lt;40,"Lower",T7637&lt;122,"Middle",TRUE,"Upper")</f>
        <v>Middle</v>
      </c>
    </row>
    <row r="7638" spans="1:24" x14ac:dyDescent="0.2">
      <c r="A7638" t="s">
        <v>94</v>
      </c>
      <c r="B7638" t="s">
        <v>1</v>
      </c>
      <c r="C7638" t="s">
        <v>42</v>
      </c>
      <c r="D7638">
        <v>2</v>
      </c>
      <c r="E7638" t="s">
        <v>39</v>
      </c>
      <c r="F7638">
        <v>1</v>
      </c>
      <c r="G7638" t="s">
        <v>43</v>
      </c>
      <c r="H7638">
        <v>3</v>
      </c>
      <c r="I7638" t="s">
        <v>41</v>
      </c>
      <c r="J7638">
        <v>1</v>
      </c>
      <c r="K7638">
        <v>156</v>
      </c>
      <c r="L7638" t="s">
        <v>6</v>
      </c>
      <c r="M7638">
        <v>3</v>
      </c>
      <c r="N7638" t="s">
        <v>16</v>
      </c>
      <c r="O7638">
        <v>2</v>
      </c>
      <c r="P7638" t="s">
        <v>14</v>
      </c>
      <c r="Q7638">
        <v>5</v>
      </c>
      <c r="R7638" t="s">
        <v>47</v>
      </c>
      <c r="S7638">
        <v>1</v>
      </c>
      <c r="T7638">
        <v>58</v>
      </c>
      <c r="U7638">
        <v>63.8</v>
      </c>
      <c r="V7638">
        <v>69.660003700000004</v>
      </c>
      <c r="W7638" t="str">
        <f>_xlfn.XLOOKUP(M7638,ActionReference[Action],ActionReference[Reference])</f>
        <v>Denied</v>
      </c>
      <c r="X7638" t="str" cm="1">
        <f t="array" ref="X7638">_xlfn.IFS(T7638&lt;40,"Lower",T7638&lt;122,"Middle",TRUE,"Upper")</f>
        <v>Middle</v>
      </c>
    </row>
    <row r="7639" spans="1:24" x14ac:dyDescent="0.2">
      <c r="A7639" t="s">
        <v>65</v>
      </c>
      <c r="B7639" t="s">
        <v>1</v>
      </c>
      <c r="C7639" t="s">
        <v>38</v>
      </c>
      <c r="D7639">
        <v>1</v>
      </c>
      <c r="E7639" t="s">
        <v>39</v>
      </c>
      <c r="F7639">
        <v>1</v>
      </c>
      <c r="G7639" t="s">
        <v>49</v>
      </c>
      <c r="H7639">
        <v>2</v>
      </c>
      <c r="I7639" t="s">
        <v>41</v>
      </c>
      <c r="J7639">
        <v>1</v>
      </c>
      <c r="K7639">
        <v>100</v>
      </c>
      <c r="L7639" t="s">
        <v>7</v>
      </c>
      <c r="M7639">
        <v>1</v>
      </c>
      <c r="N7639" t="s">
        <v>15</v>
      </c>
      <c r="O7639">
        <v>1</v>
      </c>
      <c r="P7639" t="s">
        <v>14</v>
      </c>
      <c r="Q7639">
        <v>5</v>
      </c>
      <c r="R7639" t="s">
        <v>46</v>
      </c>
      <c r="S7639">
        <v>2</v>
      </c>
      <c r="T7639">
        <v>69</v>
      </c>
      <c r="U7639">
        <v>72.5</v>
      </c>
      <c r="V7639">
        <v>208.770004</v>
      </c>
      <c r="W7639" t="str">
        <f>_xlfn.XLOOKUP(M7639,ActionReference[Action],ActionReference[Reference])</f>
        <v>Approved</v>
      </c>
      <c r="X7639" t="str" cm="1">
        <f t="array" ref="X7639">_xlfn.IFS(T7639&lt;40,"Lower",T7639&lt;122,"Middle",TRUE,"Upper")</f>
        <v>Middle</v>
      </c>
    </row>
    <row r="7640" spans="1:24" x14ac:dyDescent="0.2">
      <c r="A7640" t="s">
        <v>94</v>
      </c>
      <c r="B7640" t="s">
        <v>1</v>
      </c>
      <c r="C7640" t="s">
        <v>38</v>
      </c>
      <c r="D7640">
        <v>1</v>
      </c>
      <c r="E7640" t="s">
        <v>39</v>
      </c>
      <c r="F7640">
        <v>1</v>
      </c>
      <c r="G7640" t="s">
        <v>43</v>
      </c>
      <c r="H7640">
        <v>3</v>
      </c>
      <c r="I7640" t="s">
        <v>41</v>
      </c>
      <c r="J7640">
        <v>1</v>
      </c>
      <c r="K7640">
        <v>190</v>
      </c>
      <c r="L7640" t="s">
        <v>6</v>
      </c>
      <c r="M7640">
        <v>3</v>
      </c>
      <c r="N7640" t="s">
        <v>16</v>
      </c>
      <c r="O7640">
        <v>2</v>
      </c>
      <c r="P7640" t="s">
        <v>14</v>
      </c>
      <c r="Q7640">
        <v>5</v>
      </c>
      <c r="R7640" t="s">
        <v>47</v>
      </c>
      <c r="S7640">
        <v>1</v>
      </c>
      <c r="T7640">
        <v>42</v>
      </c>
      <c r="U7640">
        <v>69.2</v>
      </c>
      <c r="V7640">
        <v>82.449996900000002</v>
      </c>
      <c r="W7640" t="str">
        <f>_xlfn.XLOOKUP(M7640,ActionReference[Action],ActionReference[Reference])</f>
        <v>Denied</v>
      </c>
      <c r="X7640" t="str" cm="1">
        <f t="array" ref="X7640">_xlfn.IFS(T7640&lt;40,"Lower",T7640&lt;122,"Middle",TRUE,"Upper")</f>
        <v>Middle</v>
      </c>
    </row>
    <row r="7641" spans="1:24" x14ac:dyDescent="0.2">
      <c r="A7641">
        <v>7197000003</v>
      </c>
      <c r="B7641" t="s">
        <v>1</v>
      </c>
      <c r="C7641" t="s">
        <v>38</v>
      </c>
      <c r="D7641">
        <v>1</v>
      </c>
      <c r="E7641" t="s">
        <v>39</v>
      </c>
      <c r="F7641">
        <v>1</v>
      </c>
      <c r="G7641" t="s">
        <v>43</v>
      </c>
      <c r="H7641">
        <v>3</v>
      </c>
      <c r="I7641" t="s">
        <v>41</v>
      </c>
      <c r="J7641">
        <v>1</v>
      </c>
      <c r="K7641">
        <v>54</v>
      </c>
      <c r="L7641" t="s">
        <v>7</v>
      </c>
      <c r="M7641">
        <v>1</v>
      </c>
      <c r="N7641" t="s">
        <v>16</v>
      </c>
      <c r="O7641">
        <v>2</v>
      </c>
      <c r="P7641" t="s">
        <v>14</v>
      </c>
      <c r="Q7641">
        <v>5</v>
      </c>
      <c r="R7641" t="s">
        <v>46</v>
      </c>
      <c r="S7641">
        <v>2</v>
      </c>
      <c r="T7641">
        <v>16</v>
      </c>
      <c r="U7641">
        <v>55.2</v>
      </c>
      <c r="V7641">
        <v>95.239997900000006</v>
      </c>
      <c r="W7641" t="str">
        <f>_xlfn.XLOOKUP(M7641,ActionReference[Action],ActionReference[Reference])</f>
        <v>Approved</v>
      </c>
      <c r="X7641" t="str" cm="1">
        <f t="array" ref="X7641">_xlfn.IFS(T7641&lt;40,"Lower",T7641&lt;122,"Middle",TRUE,"Upper")</f>
        <v>Lower</v>
      </c>
    </row>
    <row r="7642" spans="1:24" x14ac:dyDescent="0.2">
      <c r="A7642" t="s">
        <v>387</v>
      </c>
      <c r="B7642" t="s">
        <v>1</v>
      </c>
      <c r="C7642" t="s">
        <v>38</v>
      </c>
      <c r="D7642">
        <v>1</v>
      </c>
      <c r="E7642" t="s">
        <v>39</v>
      </c>
      <c r="F7642">
        <v>1</v>
      </c>
      <c r="G7642" t="s">
        <v>40</v>
      </c>
      <c r="H7642">
        <v>1</v>
      </c>
      <c r="I7642" t="s">
        <v>41</v>
      </c>
      <c r="J7642">
        <v>1</v>
      </c>
      <c r="K7642">
        <v>220</v>
      </c>
      <c r="L7642" t="s">
        <v>7</v>
      </c>
      <c r="M7642">
        <v>1</v>
      </c>
      <c r="N7642" t="s">
        <v>15</v>
      </c>
      <c r="O7642">
        <v>1</v>
      </c>
      <c r="P7642" t="s">
        <v>14</v>
      </c>
      <c r="Q7642">
        <v>5</v>
      </c>
      <c r="R7642" t="s">
        <v>47</v>
      </c>
      <c r="S7642">
        <v>1</v>
      </c>
      <c r="T7642">
        <v>61</v>
      </c>
      <c r="U7642">
        <v>74.5</v>
      </c>
      <c r="V7642">
        <v>68.050003099999998</v>
      </c>
      <c r="W7642" t="str">
        <f>_xlfn.XLOOKUP(M7642,ActionReference[Action],ActionReference[Reference])</f>
        <v>Approved</v>
      </c>
      <c r="X7642" t="str" cm="1">
        <f t="array" ref="X7642">_xlfn.IFS(T7642&lt;40,"Lower",T7642&lt;122,"Middle",TRUE,"Upper")</f>
        <v>Middle</v>
      </c>
    </row>
    <row r="7643" spans="1:24" x14ac:dyDescent="0.2">
      <c r="A7643" t="s">
        <v>171</v>
      </c>
      <c r="B7643" t="s">
        <v>1</v>
      </c>
      <c r="C7643" t="s">
        <v>42</v>
      </c>
      <c r="D7643">
        <v>2</v>
      </c>
      <c r="E7643" t="s">
        <v>39</v>
      </c>
      <c r="F7643">
        <v>1</v>
      </c>
      <c r="G7643" t="s">
        <v>40</v>
      </c>
      <c r="H7643">
        <v>1</v>
      </c>
      <c r="I7643" t="s">
        <v>41</v>
      </c>
      <c r="J7643">
        <v>1</v>
      </c>
      <c r="K7643">
        <v>87</v>
      </c>
      <c r="L7643" t="s">
        <v>7</v>
      </c>
      <c r="M7643">
        <v>1</v>
      </c>
      <c r="N7643" t="s">
        <v>16</v>
      </c>
      <c r="O7643">
        <v>2</v>
      </c>
      <c r="P7643" t="s">
        <v>14</v>
      </c>
      <c r="Q7643">
        <v>5</v>
      </c>
      <c r="R7643" t="s">
        <v>47</v>
      </c>
      <c r="S7643">
        <v>1</v>
      </c>
      <c r="T7643">
        <v>35</v>
      </c>
      <c r="U7643">
        <v>75.2</v>
      </c>
      <c r="V7643">
        <v>84.230003400000001</v>
      </c>
      <c r="W7643" t="str">
        <f>_xlfn.XLOOKUP(M7643,ActionReference[Action],ActionReference[Reference])</f>
        <v>Approved</v>
      </c>
      <c r="X7643" t="str" cm="1">
        <f t="array" ref="X7643">_xlfn.IFS(T7643&lt;40,"Lower",T7643&lt;122,"Middle",TRUE,"Upper")</f>
        <v>Lower</v>
      </c>
    </row>
    <row r="7644" spans="1:24" x14ac:dyDescent="0.2">
      <c r="A7644" t="s">
        <v>146</v>
      </c>
      <c r="B7644" t="s">
        <v>1</v>
      </c>
      <c r="C7644" t="s">
        <v>38</v>
      </c>
      <c r="D7644">
        <v>1</v>
      </c>
      <c r="E7644" t="s">
        <v>39</v>
      </c>
      <c r="F7644">
        <v>1</v>
      </c>
      <c r="G7644" t="s">
        <v>40</v>
      </c>
      <c r="H7644">
        <v>1</v>
      </c>
      <c r="I7644" t="s">
        <v>41</v>
      </c>
      <c r="J7644">
        <v>1</v>
      </c>
      <c r="K7644">
        <v>252</v>
      </c>
      <c r="L7644" t="s">
        <v>7</v>
      </c>
      <c r="M7644">
        <v>1</v>
      </c>
      <c r="N7644" t="s">
        <v>16</v>
      </c>
      <c r="O7644">
        <v>2</v>
      </c>
      <c r="P7644" t="s">
        <v>14</v>
      </c>
      <c r="Q7644">
        <v>5</v>
      </c>
      <c r="R7644" t="s">
        <v>47</v>
      </c>
      <c r="S7644">
        <v>1</v>
      </c>
      <c r="T7644">
        <v>137</v>
      </c>
      <c r="U7644">
        <v>73.599999999999994</v>
      </c>
      <c r="V7644">
        <v>85.290000899999995</v>
      </c>
      <c r="W7644" t="str">
        <f>_xlfn.XLOOKUP(M7644,ActionReference[Action],ActionReference[Reference])</f>
        <v>Approved</v>
      </c>
      <c r="X7644" t="str" cm="1">
        <f t="array" ref="X7644">_xlfn.IFS(T7644&lt;40,"Lower",T7644&lt;122,"Middle",TRUE,"Upper")</f>
        <v>Upper</v>
      </c>
    </row>
    <row r="7645" spans="1:24" x14ac:dyDescent="0.2">
      <c r="A7645" t="s">
        <v>107</v>
      </c>
      <c r="B7645" t="s">
        <v>1</v>
      </c>
      <c r="C7645" t="s">
        <v>38</v>
      </c>
      <c r="D7645">
        <v>1</v>
      </c>
      <c r="E7645" t="s">
        <v>39</v>
      </c>
      <c r="F7645">
        <v>1</v>
      </c>
      <c r="G7645" t="s">
        <v>40</v>
      </c>
      <c r="H7645">
        <v>1</v>
      </c>
      <c r="I7645" t="s">
        <v>50</v>
      </c>
      <c r="J7645">
        <v>2</v>
      </c>
      <c r="K7645">
        <v>337</v>
      </c>
      <c r="L7645" t="s">
        <v>53</v>
      </c>
      <c r="M7645">
        <v>2</v>
      </c>
      <c r="N7645" t="s">
        <v>16</v>
      </c>
      <c r="O7645">
        <v>2</v>
      </c>
      <c r="P7645" t="s">
        <v>14</v>
      </c>
      <c r="Q7645">
        <v>5</v>
      </c>
      <c r="R7645" t="s">
        <v>47</v>
      </c>
      <c r="S7645">
        <v>1</v>
      </c>
      <c r="T7645">
        <v>295</v>
      </c>
      <c r="U7645">
        <v>66</v>
      </c>
      <c r="V7645">
        <v>123.910004</v>
      </c>
      <c r="W7645" t="str">
        <f>_xlfn.XLOOKUP(M7645,ActionReference[Action],ActionReference[Reference])</f>
        <v>Approved</v>
      </c>
      <c r="X7645" t="str" cm="1">
        <f t="array" ref="X7645">_xlfn.IFS(T7645&lt;40,"Lower",T7645&lt;122,"Middle",TRUE,"Upper")</f>
        <v>Upper</v>
      </c>
    </row>
    <row r="7646" spans="1:24" x14ac:dyDescent="0.2">
      <c r="A7646" t="s">
        <v>68</v>
      </c>
      <c r="B7646" t="s">
        <v>1</v>
      </c>
      <c r="C7646" t="s">
        <v>38</v>
      </c>
      <c r="D7646">
        <v>1</v>
      </c>
      <c r="E7646" t="s">
        <v>39</v>
      </c>
      <c r="F7646">
        <v>1</v>
      </c>
      <c r="G7646" t="s">
        <v>40</v>
      </c>
      <c r="H7646">
        <v>1</v>
      </c>
      <c r="I7646" t="s">
        <v>41</v>
      </c>
      <c r="J7646">
        <v>1</v>
      </c>
      <c r="K7646">
        <v>238</v>
      </c>
      <c r="L7646" t="s">
        <v>7</v>
      </c>
      <c r="M7646">
        <v>1</v>
      </c>
      <c r="N7646" t="s">
        <v>16</v>
      </c>
      <c r="O7646">
        <v>2</v>
      </c>
      <c r="P7646" t="s">
        <v>14</v>
      </c>
      <c r="Q7646">
        <v>5</v>
      </c>
      <c r="R7646" t="s">
        <v>47</v>
      </c>
      <c r="S7646">
        <v>1</v>
      </c>
      <c r="T7646">
        <v>112</v>
      </c>
      <c r="U7646">
        <v>102.6</v>
      </c>
      <c r="V7646">
        <v>104.449997</v>
      </c>
      <c r="W7646" t="str">
        <f>_xlfn.XLOOKUP(M7646,ActionReference[Action],ActionReference[Reference])</f>
        <v>Approved</v>
      </c>
      <c r="X7646" t="str" cm="1">
        <f t="array" ref="X7646">_xlfn.IFS(T7646&lt;40,"Lower",T7646&lt;122,"Middle",TRUE,"Upper")</f>
        <v>Middle</v>
      </c>
    </row>
    <row r="7647" spans="1:24" x14ac:dyDescent="0.2">
      <c r="A7647" t="s">
        <v>112</v>
      </c>
      <c r="B7647" t="s">
        <v>1</v>
      </c>
      <c r="C7647" t="s">
        <v>38</v>
      </c>
      <c r="D7647">
        <v>1</v>
      </c>
      <c r="E7647" t="s">
        <v>39</v>
      </c>
      <c r="F7647">
        <v>1</v>
      </c>
      <c r="G7647" t="s">
        <v>40</v>
      </c>
      <c r="H7647">
        <v>1</v>
      </c>
      <c r="I7647" t="s">
        <v>41</v>
      </c>
      <c r="J7647">
        <v>1</v>
      </c>
      <c r="K7647">
        <v>344</v>
      </c>
      <c r="L7647" t="s">
        <v>7</v>
      </c>
      <c r="M7647">
        <v>1</v>
      </c>
      <c r="N7647" t="s">
        <v>16</v>
      </c>
      <c r="O7647">
        <v>2</v>
      </c>
      <c r="P7647" t="s">
        <v>9</v>
      </c>
      <c r="Q7647">
        <v>2</v>
      </c>
      <c r="R7647" t="s">
        <v>47</v>
      </c>
      <c r="S7647">
        <v>1</v>
      </c>
      <c r="T7647">
        <v>147</v>
      </c>
      <c r="U7647">
        <v>73.400000000000006</v>
      </c>
      <c r="V7647">
        <v>150.33000200000001</v>
      </c>
      <c r="W7647" t="str">
        <f>_xlfn.XLOOKUP(M7647,ActionReference[Action],ActionReference[Reference])</f>
        <v>Approved</v>
      </c>
      <c r="X7647" t="str" cm="1">
        <f t="array" ref="X7647">_xlfn.IFS(T7647&lt;40,"Lower",T7647&lt;122,"Middle",TRUE,"Upper")</f>
        <v>Upper</v>
      </c>
    </row>
    <row r="7648" spans="1:24" x14ac:dyDescent="0.2">
      <c r="A7648" t="s">
        <v>94</v>
      </c>
      <c r="B7648" t="s">
        <v>1</v>
      </c>
      <c r="C7648" t="s">
        <v>38</v>
      </c>
      <c r="D7648">
        <v>1</v>
      </c>
      <c r="E7648" t="s">
        <v>39</v>
      </c>
      <c r="F7648">
        <v>1</v>
      </c>
      <c r="G7648" t="s">
        <v>43</v>
      </c>
      <c r="H7648">
        <v>3</v>
      </c>
      <c r="I7648" t="s">
        <v>41</v>
      </c>
      <c r="J7648">
        <v>1</v>
      </c>
      <c r="K7648">
        <v>158</v>
      </c>
      <c r="L7648" t="s">
        <v>7</v>
      </c>
      <c r="M7648">
        <v>1</v>
      </c>
      <c r="N7648" t="s">
        <v>16</v>
      </c>
      <c r="O7648">
        <v>2</v>
      </c>
      <c r="P7648" t="s">
        <v>14</v>
      </c>
      <c r="Q7648">
        <v>5</v>
      </c>
      <c r="R7648" t="s">
        <v>46</v>
      </c>
      <c r="S7648">
        <v>2</v>
      </c>
      <c r="T7648">
        <v>69</v>
      </c>
      <c r="U7648">
        <v>81.400000000000006</v>
      </c>
      <c r="V7648">
        <v>107.43</v>
      </c>
      <c r="W7648" t="str">
        <f>_xlfn.XLOOKUP(M7648,ActionReference[Action],ActionReference[Reference])</f>
        <v>Approved</v>
      </c>
      <c r="X7648" t="str" cm="1">
        <f t="array" ref="X7648">_xlfn.IFS(T7648&lt;40,"Lower",T7648&lt;122,"Middle",TRUE,"Upper")</f>
        <v>Middle</v>
      </c>
    </row>
    <row r="7649" spans="1:24" x14ac:dyDescent="0.2">
      <c r="A7649" t="s">
        <v>93</v>
      </c>
      <c r="B7649" t="s">
        <v>1</v>
      </c>
      <c r="C7649" t="s">
        <v>51</v>
      </c>
      <c r="D7649">
        <v>4</v>
      </c>
      <c r="E7649" t="s">
        <v>39</v>
      </c>
      <c r="F7649">
        <v>1</v>
      </c>
      <c r="G7649" t="s">
        <v>40</v>
      </c>
      <c r="H7649">
        <v>1</v>
      </c>
      <c r="I7649" t="s">
        <v>41</v>
      </c>
      <c r="J7649">
        <v>1</v>
      </c>
      <c r="K7649">
        <v>109</v>
      </c>
      <c r="L7649" t="s">
        <v>7</v>
      </c>
      <c r="M7649">
        <v>1</v>
      </c>
      <c r="N7649" t="s">
        <v>16</v>
      </c>
      <c r="O7649">
        <v>2</v>
      </c>
      <c r="P7649" t="s">
        <v>14</v>
      </c>
      <c r="Q7649">
        <v>5</v>
      </c>
      <c r="R7649" t="s">
        <v>46</v>
      </c>
      <c r="S7649">
        <v>2</v>
      </c>
      <c r="T7649">
        <v>52</v>
      </c>
      <c r="U7649">
        <v>60.4</v>
      </c>
      <c r="V7649">
        <v>110.910004</v>
      </c>
      <c r="W7649" t="str">
        <f>_xlfn.XLOOKUP(M7649,ActionReference[Action],ActionReference[Reference])</f>
        <v>Approved</v>
      </c>
      <c r="X7649" t="str" cm="1">
        <f t="array" ref="X7649">_xlfn.IFS(T7649&lt;40,"Lower",T7649&lt;122,"Middle",TRUE,"Upper")</f>
        <v>Middle</v>
      </c>
    </row>
    <row r="7650" spans="1:24" x14ac:dyDescent="0.2">
      <c r="A7650" t="s">
        <v>61</v>
      </c>
      <c r="B7650" t="s">
        <v>1</v>
      </c>
      <c r="C7650" t="s">
        <v>42</v>
      </c>
      <c r="D7650">
        <v>2</v>
      </c>
      <c r="E7650" t="s">
        <v>39</v>
      </c>
      <c r="F7650">
        <v>1</v>
      </c>
      <c r="G7650" t="s">
        <v>43</v>
      </c>
      <c r="H7650">
        <v>3</v>
      </c>
      <c r="I7650" t="s">
        <v>41</v>
      </c>
      <c r="J7650">
        <v>1</v>
      </c>
      <c r="K7650">
        <v>188</v>
      </c>
      <c r="L7650" t="s">
        <v>7</v>
      </c>
      <c r="M7650">
        <v>1</v>
      </c>
      <c r="N7650" t="s">
        <v>16</v>
      </c>
      <c r="O7650">
        <v>2</v>
      </c>
      <c r="P7650" t="s">
        <v>14</v>
      </c>
      <c r="Q7650">
        <v>5</v>
      </c>
      <c r="R7650" t="s">
        <v>46</v>
      </c>
      <c r="S7650">
        <v>2</v>
      </c>
      <c r="T7650">
        <v>39</v>
      </c>
      <c r="U7650">
        <v>68.400000000000006</v>
      </c>
      <c r="V7650">
        <v>118.910004</v>
      </c>
      <c r="W7650" t="str">
        <f>_xlfn.XLOOKUP(M7650,ActionReference[Action],ActionReference[Reference])</f>
        <v>Approved</v>
      </c>
      <c r="X7650" t="str" cm="1">
        <f t="array" ref="X7650">_xlfn.IFS(T7650&lt;40,"Lower",T7650&lt;122,"Middle",TRUE,"Upper")</f>
        <v>Lower</v>
      </c>
    </row>
    <row r="7651" spans="1:24" x14ac:dyDescent="0.2">
      <c r="A7651" t="s">
        <v>364</v>
      </c>
      <c r="B7651" t="s">
        <v>1</v>
      </c>
      <c r="C7651" t="s">
        <v>38</v>
      </c>
      <c r="D7651">
        <v>1</v>
      </c>
      <c r="E7651" t="s">
        <v>39</v>
      </c>
      <c r="F7651">
        <v>1</v>
      </c>
      <c r="G7651" t="s">
        <v>40</v>
      </c>
      <c r="H7651">
        <v>1</v>
      </c>
      <c r="I7651" t="s">
        <v>50</v>
      </c>
      <c r="J7651">
        <v>2</v>
      </c>
      <c r="K7651">
        <v>100</v>
      </c>
      <c r="L7651" t="s">
        <v>7</v>
      </c>
      <c r="M7651">
        <v>1</v>
      </c>
      <c r="N7651" t="s">
        <v>16</v>
      </c>
      <c r="O7651">
        <v>2</v>
      </c>
      <c r="P7651" t="s">
        <v>14</v>
      </c>
      <c r="Q7651">
        <v>5</v>
      </c>
      <c r="R7651" t="s">
        <v>47</v>
      </c>
      <c r="S7651">
        <v>1</v>
      </c>
      <c r="T7651">
        <v>257</v>
      </c>
      <c r="U7651">
        <v>58.4</v>
      </c>
      <c r="V7651">
        <v>71.360000600000006</v>
      </c>
      <c r="W7651" t="str">
        <f>_xlfn.XLOOKUP(M7651,ActionReference[Action],ActionReference[Reference])</f>
        <v>Approved</v>
      </c>
      <c r="X7651" t="str" cm="1">
        <f t="array" ref="X7651">_xlfn.IFS(T7651&lt;40,"Lower",T7651&lt;122,"Middle",TRUE,"Upper")</f>
        <v>Upper</v>
      </c>
    </row>
    <row r="7652" spans="1:24" x14ac:dyDescent="0.2">
      <c r="A7652" t="s">
        <v>150</v>
      </c>
      <c r="B7652" t="s">
        <v>1</v>
      </c>
      <c r="C7652" t="s">
        <v>45</v>
      </c>
      <c r="D7652">
        <v>3</v>
      </c>
      <c r="E7652" t="s">
        <v>39</v>
      </c>
      <c r="F7652">
        <v>1</v>
      </c>
      <c r="G7652" t="s">
        <v>40</v>
      </c>
      <c r="H7652">
        <v>1</v>
      </c>
      <c r="I7652" t="s">
        <v>41</v>
      </c>
      <c r="J7652">
        <v>1</v>
      </c>
      <c r="K7652">
        <v>302</v>
      </c>
      <c r="L7652" t="s">
        <v>7</v>
      </c>
      <c r="M7652">
        <v>1</v>
      </c>
      <c r="N7652" t="s">
        <v>16</v>
      </c>
      <c r="O7652">
        <v>2</v>
      </c>
      <c r="P7652" t="s">
        <v>14</v>
      </c>
      <c r="Q7652">
        <v>5</v>
      </c>
      <c r="R7652" t="s">
        <v>46</v>
      </c>
      <c r="S7652">
        <v>2</v>
      </c>
      <c r="T7652">
        <v>65</v>
      </c>
      <c r="U7652">
        <v>61.9</v>
      </c>
      <c r="V7652">
        <v>141.479996</v>
      </c>
      <c r="W7652" t="str">
        <f>_xlfn.XLOOKUP(M7652,ActionReference[Action],ActionReference[Reference])</f>
        <v>Approved</v>
      </c>
      <c r="X7652" t="str" cm="1">
        <f t="array" ref="X7652">_xlfn.IFS(T7652&lt;40,"Lower",T7652&lt;122,"Middle",TRUE,"Upper")</f>
        <v>Middle</v>
      </c>
    </row>
    <row r="7653" spans="1:24" x14ac:dyDescent="0.2">
      <c r="A7653">
        <v>2317700005</v>
      </c>
      <c r="B7653" t="s">
        <v>1</v>
      </c>
      <c r="C7653" t="s">
        <v>38</v>
      </c>
      <c r="D7653">
        <v>1</v>
      </c>
      <c r="E7653" t="s">
        <v>39</v>
      </c>
      <c r="F7653">
        <v>1</v>
      </c>
      <c r="G7653" t="s">
        <v>40</v>
      </c>
      <c r="H7653">
        <v>1</v>
      </c>
      <c r="I7653" t="s">
        <v>41</v>
      </c>
      <c r="J7653">
        <v>1</v>
      </c>
      <c r="K7653">
        <v>221</v>
      </c>
      <c r="L7653" t="s">
        <v>7</v>
      </c>
      <c r="M7653">
        <v>1</v>
      </c>
      <c r="N7653" t="s">
        <v>16</v>
      </c>
      <c r="O7653">
        <v>2</v>
      </c>
      <c r="P7653" t="s">
        <v>14</v>
      </c>
      <c r="Q7653">
        <v>5</v>
      </c>
      <c r="R7653" t="s">
        <v>47</v>
      </c>
      <c r="S7653">
        <v>1</v>
      </c>
      <c r="T7653">
        <v>99</v>
      </c>
      <c r="U7653">
        <v>72.5</v>
      </c>
      <c r="V7653">
        <v>189.10000600000001</v>
      </c>
      <c r="W7653" t="str">
        <f>_xlfn.XLOOKUP(M7653,ActionReference[Action],ActionReference[Reference])</f>
        <v>Approved</v>
      </c>
      <c r="X7653" t="str" cm="1">
        <f t="array" ref="X7653">_xlfn.IFS(T7653&lt;40,"Lower",T7653&lt;122,"Middle",TRUE,"Upper")</f>
        <v>Middle</v>
      </c>
    </row>
    <row r="7654" spans="1:24" x14ac:dyDescent="0.2">
      <c r="A7654" t="s">
        <v>483</v>
      </c>
      <c r="B7654" t="s">
        <v>1</v>
      </c>
      <c r="C7654" t="s">
        <v>38</v>
      </c>
      <c r="D7654">
        <v>1</v>
      </c>
      <c r="E7654" t="s">
        <v>54</v>
      </c>
      <c r="F7654">
        <v>2</v>
      </c>
      <c r="G7654" t="s">
        <v>40</v>
      </c>
      <c r="H7654">
        <v>1</v>
      </c>
      <c r="I7654" t="s">
        <v>41</v>
      </c>
      <c r="J7654">
        <v>1</v>
      </c>
      <c r="K7654">
        <v>25</v>
      </c>
      <c r="L7654" t="s">
        <v>6</v>
      </c>
      <c r="M7654">
        <v>3</v>
      </c>
      <c r="N7654" t="s">
        <v>16</v>
      </c>
      <c r="O7654">
        <v>2</v>
      </c>
      <c r="P7654" t="s">
        <v>14</v>
      </c>
      <c r="Q7654">
        <v>5</v>
      </c>
      <c r="R7654" t="s">
        <v>47</v>
      </c>
      <c r="S7654">
        <v>1</v>
      </c>
      <c r="T7654">
        <v>80</v>
      </c>
      <c r="U7654">
        <v>99.8</v>
      </c>
      <c r="V7654">
        <v>71.779998800000001</v>
      </c>
      <c r="W7654" t="str">
        <f>_xlfn.XLOOKUP(M7654,ActionReference[Action],ActionReference[Reference])</f>
        <v>Denied</v>
      </c>
      <c r="X7654" t="str" cm="1">
        <f t="array" ref="X7654">_xlfn.IFS(T7654&lt;40,"Lower",T7654&lt;122,"Middle",TRUE,"Upper")</f>
        <v>Middle</v>
      </c>
    </row>
    <row r="7655" spans="1:24" x14ac:dyDescent="0.2">
      <c r="A7655" t="s">
        <v>385</v>
      </c>
      <c r="B7655" t="s">
        <v>1</v>
      </c>
      <c r="C7655" t="s">
        <v>38</v>
      </c>
      <c r="D7655">
        <v>1</v>
      </c>
      <c r="E7655" t="s">
        <v>39</v>
      </c>
      <c r="F7655">
        <v>1</v>
      </c>
      <c r="G7655" t="s">
        <v>43</v>
      </c>
      <c r="H7655">
        <v>3</v>
      </c>
      <c r="I7655" t="s">
        <v>41</v>
      </c>
      <c r="J7655">
        <v>1</v>
      </c>
      <c r="K7655">
        <v>295</v>
      </c>
      <c r="L7655" t="s">
        <v>7</v>
      </c>
      <c r="M7655">
        <v>1</v>
      </c>
      <c r="N7655" t="s">
        <v>16</v>
      </c>
      <c r="O7655">
        <v>2</v>
      </c>
      <c r="P7655" t="s">
        <v>14</v>
      </c>
      <c r="Q7655">
        <v>5</v>
      </c>
      <c r="R7655" t="s">
        <v>47</v>
      </c>
      <c r="S7655">
        <v>1</v>
      </c>
      <c r="T7655">
        <v>79</v>
      </c>
      <c r="U7655">
        <v>75</v>
      </c>
      <c r="V7655">
        <v>140.36999499999999</v>
      </c>
      <c r="W7655" t="str">
        <f>_xlfn.XLOOKUP(M7655,ActionReference[Action],ActionReference[Reference])</f>
        <v>Approved</v>
      </c>
      <c r="X7655" t="str" cm="1">
        <f t="array" ref="X7655">_xlfn.IFS(T7655&lt;40,"Lower",T7655&lt;122,"Middle",TRUE,"Upper")</f>
        <v>Middle</v>
      </c>
    </row>
    <row r="7656" spans="1:24" x14ac:dyDescent="0.2">
      <c r="A7656" t="s">
        <v>247</v>
      </c>
      <c r="B7656" t="s">
        <v>1</v>
      </c>
      <c r="C7656" t="s">
        <v>38</v>
      </c>
      <c r="D7656">
        <v>1</v>
      </c>
      <c r="E7656" t="s">
        <v>39</v>
      </c>
      <c r="F7656">
        <v>1</v>
      </c>
      <c r="G7656" t="s">
        <v>40</v>
      </c>
      <c r="H7656">
        <v>1</v>
      </c>
      <c r="I7656" t="s">
        <v>41</v>
      </c>
      <c r="J7656">
        <v>1</v>
      </c>
      <c r="K7656">
        <v>238</v>
      </c>
      <c r="L7656" t="s">
        <v>7</v>
      </c>
      <c r="M7656">
        <v>1</v>
      </c>
      <c r="N7656" t="s">
        <v>15</v>
      </c>
      <c r="O7656">
        <v>1</v>
      </c>
      <c r="P7656" t="s">
        <v>14</v>
      </c>
      <c r="Q7656">
        <v>5</v>
      </c>
      <c r="R7656" t="s">
        <v>47</v>
      </c>
      <c r="S7656">
        <v>1</v>
      </c>
      <c r="T7656">
        <v>104</v>
      </c>
      <c r="U7656">
        <v>48.5</v>
      </c>
      <c r="V7656">
        <v>110.029999</v>
      </c>
      <c r="W7656" t="str">
        <f>_xlfn.XLOOKUP(M7656,ActionReference[Action],ActionReference[Reference])</f>
        <v>Approved</v>
      </c>
      <c r="X7656" t="str" cm="1">
        <f t="array" ref="X7656">_xlfn.IFS(T7656&lt;40,"Lower",T7656&lt;122,"Middle",TRUE,"Upper")</f>
        <v>Middle</v>
      </c>
    </row>
    <row r="7657" spans="1:24" x14ac:dyDescent="0.2">
      <c r="A7657" t="s">
        <v>83</v>
      </c>
      <c r="B7657" t="s">
        <v>1</v>
      </c>
      <c r="C7657" t="s">
        <v>42</v>
      </c>
      <c r="D7657">
        <v>2</v>
      </c>
      <c r="E7657" t="s">
        <v>39</v>
      </c>
      <c r="F7657">
        <v>1</v>
      </c>
      <c r="G7657" t="s">
        <v>40</v>
      </c>
      <c r="H7657">
        <v>1</v>
      </c>
      <c r="I7657" t="s">
        <v>41</v>
      </c>
      <c r="J7657">
        <v>1</v>
      </c>
      <c r="K7657">
        <v>275</v>
      </c>
      <c r="L7657" t="s">
        <v>7</v>
      </c>
      <c r="M7657">
        <v>1</v>
      </c>
      <c r="N7657" t="s">
        <v>16</v>
      </c>
      <c r="O7657">
        <v>2</v>
      </c>
      <c r="P7657" t="s">
        <v>14</v>
      </c>
      <c r="Q7657">
        <v>5</v>
      </c>
      <c r="R7657" t="s">
        <v>47</v>
      </c>
      <c r="S7657">
        <v>1</v>
      </c>
      <c r="T7657">
        <v>57</v>
      </c>
      <c r="U7657">
        <v>77.5</v>
      </c>
      <c r="V7657">
        <v>97.769996599999999</v>
      </c>
      <c r="W7657" t="str">
        <f>_xlfn.XLOOKUP(M7657,ActionReference[Action],ActionReference[Reference])</f>
        <v>Approved</v>
      </c>
      <c r="X7657" t="str" cm="1">
        <f t="array" ref="X7657">_xlfn.IFS(T7657&lt;40,"Lower",T7657&lt;122,"Middle",TRUE,"Upper")</f>
        <v>Middle</v>
      </c>
    </row>
    <row r="7658" spans="1:24" x14ac:dyDescent="0.2">
      <c r="A7658">
        <v>7810600004</v>
      </c>
      <c r="B7658" t="s">
        <v>1</v>
      </c>
      <c r="C7658" t="s">
        <v>38</v>
      </c>
      <c r="D7658">
        <v>1</v>
      </c>
      <c r="E7658" t="s">
        <v>39</v>
      </c>
      <c r="F7658">
        <v>1</v>
      </c>
      <c r="G7658" t="s">
        <v>43</v>
      </c>
      <c r="H7658">
        <v>3</v>
      </c>
      <c r="I7658" t="s">
        <v>41</v>
      </c>
      <c r="J7658">
        <v>1</v>
      </c>
      <c r="K7658">
        <v>175</v>
      </c>
      <c r="L7658" t="s">
        <v>7</v>
      </c>
      <c r="M7658">
        <v>1</v>
      </c>
      <c r="N7658" t="s">
        <v>16</v>
      </c>
      <c r="O7658">
        <v>2</v>
      </c>
      <c r="P7658" t="s">
        <v>9</v>
      </c>
      <c r="Q7658">
        <v>2</v>
      </c>
      <c r="R7658" t="s">
        <v>47</v>
      </c>
      <c r="S7658">
        <v>1</v>
      </c>
      <c r="T7658">
        <v>168</v>
      </c>
      <c r="U7658">
        <v>99.8</v>
      </c>
      <c r="V7658">
        <v>158.779999</v>
      </c>
      <c r="W7658" t="str">
        <f>_xlfn.XLOOKUP(M7658,ActionReference[Action],ActionReference[Reference])</f>
        <v>Approved</v>
      </c>
      <c r="X7658" t="str" cm="1">
        <f t="array" ref="X7658">_xlfn.IFS(T7658&lt;40,"Lower",T7658&lt;122,"Middle",TRUE,"Upper")</f>
        <v>Upper</v>
      </c>
    </row>
    <row r="7659" spans="1:24" x14ac:dyDescent="0.2">
      <c r="A7659" t="s">
        <v>236</v>
      </c>
      <c r="B7659" t="s">
        <v>1</v>
      </c>
      <c r="C7659" t="s">
        <v>38</v>
      </c>
      <c r="D7659">
        <v>1</v>
      </c>
      <c r="E7659" t="s">
        <v>39</v>
      </c>
      <c r="F7659">
        <v>1</v>
      </c>
      <c r="G7659" t="s">
        <v>40</v>
      </c>
      <c r="H7659">
        <v>1</v>
      </c>
      <c r="I7659" t="s">
        <v>41</v>
      </c>
      <c r="J7659">
        <v>1</v>
      </c>
      <c r="K7659">
        <v>223</v>
      </c>
      <c r="L7659" t="s">
        <v>7</v>
      </c>
      <c r="M7659">
        <v>1</v>
      </c>
      <c r="N7659" t="s">
        <v>16</v>
      </c>
      <c r="O7659">
        <v>2</v>
      </c>
      <c r="P7659" t="s">
        <v>14</v>
      </c>
      <c r="Q7659">
        <v>5</v>
      </c>
      <c r="R7659" t="s">
        <v>46</v>
      </c>
      <c r="S7659">
        <v>2</v>
      </c>
      <c r="T7659">
        <v>43</v>
      </c>
      <c r="U7659">
        <v>82.2</v>
      </c>
      <c r="V7659">
        <v>104.900002</v>
      </c>
      <c r="W7659" t="str">
        <f>_xlfn.XLOOKUP(M7659,ActionReference[Action],ActionReference[Reference])</f>
        <v>Approved</v>
      </c>
      <c r="X7659" t="str" cm="1">
        <f t="array" ref="X7659">_xlfn.IFS(T7659&lt;40,"Lower",T7659&lt;122,"Middle",TRUE,"Upper")</f>
        <v>Middle</v>
      </c>
    </row>
    <row r="7660" spans="1:24" x14ac:dyDescent="0.2">
      <c r="A7660">
        <v>7056000000</v>
      </c>
      <c r="B7660" t="s">
        <v>1</v>
      </c>
      <c r="C7660" t="s">
        <v>45</v>
      </c>
      <c r="D7660">
        <v>3</v>
      </c>
      <c r="E7660" t="s">
        <v>39</v>
      </c>
      <c r="F7660">
        <v>1</v>
      </c>
      <c r="G7660" t="s">
        <v>40</v>
      </c>
      <c r="H7660">
        <v>1</v>
      </c>
      <c r="I7660" t="s">
        <v>41</v>
      </c>
      <c r="J7660">
        <v>1</v>
      </c>
      <c r="K7660">
        <v>250</v>
      </c>
      <c r="L7660" t="s">
        <v>7</v>
      </c>
      <c r="M7660">
        <v>1</v>
      </c>
      <c r="N7660" t="s">
        <v>16</v>
      </c>
      <c r="O7660">
        <v>2</v>
      </c>
      <c r="P7660" t="s">
        <v>14</v>
      </c>
      <c r="Q7660">
        <v>5</v>
      </c>
      <c r="R7660" t="s">
        <v>47</v>
      </c>
      <c r="S7660">
        <v>1</v>
      </c>
      <c r="T7660">
        <v>93</v>
      </c>
      <c r="U7660">
        <v>69.099999999999994</v>
      </c>
      <c r="V7660">
        <v>82.449996900000002</v>
      </c>
      <c r="W7660" t="str">
        <f>_xlfn.XLOOKUP(M7660,ActionReference[Action],ActionReference[Reference])</f>
        <v>Approved</v>
      </c>
      <c r="X7660" t="str" cm="1">
        <f t="array" ref="X7660">_xlfn.IFS(T7660&lt;40,"Lower",T7660&lt;122,"Middle",TRUE,"Upper")</f>
        <v>Middle</v>
      </c>
    </row>
    <row r="7661" spans="1:24" x14ac:dyDescent="0.2">
      <c r="A7661" t="s">
        <v>194</v>
      </c>
      <c r="B7661" t="s">
        <v>1</v>
      </c>
      <c r="C7661" t="s">
        <v>38</v>
      </c>
      <c r="D7661">
        <v>1</v>
      </c>
      <c r="E7661" t="s">
        <v>39</v>
      </c>
      <c r="F7661">
        <v>1</v>
      </c>
      <c r="G7661" t="s">
        <v>43</v>
      </c>
      <c r="H7661">
        <v>3</v>
      </c>
      <c r="I7661" t="s">
        <v>41</v>
      </c>
      <c r="J7661">
        <v>1</v>
      </c>
      <c r="K7661">
        <v>122</v>
      </c>
      <c r="L7661" t="s">
        <v>7</v>
      </c>
      <c r="M7661">
        <v>1</v>
      </c>
      <c r="N7661" t="s">
        <v>16</v>
      </c>
      <c r="O7661">
        <v>2</v>
      </c>
      <c r="P7661" t="s">
        <v>14</v>
      </c>
      <c r="Q7661">
        <v>5</v>
      </c>
      <c r="R7661" t="s">
        <v>47</v>
      </c>
      <c r="S7661">
        <v>1</v>
      </c>
      <c r="T7661">
        <v>39</v>
      </c>
      <c r="U7661">
        <v>68.5</v>
      </c>
      <c r="V7661">
        <v>103.80999799999999</v>
      </c>
      <c r="W7661" t="str">
        <f>_xlfn.XLOOKUP(M7661,ActionReference[Action],ActionReference[Reference])</f>
        <v>Approved</v>
      </c>
      <c r="X7661" t="str" cm="1">
        <f t="array" ref="X7661">_xlfn.IFS(T7661&lt;40,"Lower",T7661&lt;122,"Middle",TRUE,"Upper")</f>
        <v>Lower</v>
      </c>
    </row>
    <row r="7662" spans="1:24" x14ac:dyDescent="0.2">
      <c r="A7662" t="s">
        <v>246</v>
      </c>
      <c r="B7662" t="s">
        <v>1</v>
      </c>
      <c r="C7662" t="s">
        <v>38</v>
      </c>
      <c r="D7662">
        <v>1</v>
      </c>
      <c r="E7662" t="s">
        <v>39</v>
      </c>
      <c r="F7662">
        <v>1</v>
      </c>
      <c r="G7662" t="s">
        <v>43</v>
      </c>
      <c r="H7662">
        <v>3</v>
      </c>
      <c r="I7662" t="s">
        <v>41</v>
      </c>
      <c r="J7662">
        <v>1</v>
      </c>
      <c r="K7662">
        <v>202</v>
      </c>
      <c r="L7662" t="s">
        <v>7</v>
      </c>
      <c r="M7662">
        <v>1</v>
      </c>
      <c r="N7662" t="s">
        <v>16</v>
      </c>
      <c r="O7662">
        <v>2</v>
      </c>
      <c r="P7662" t="s">
        <v>10</v>
      </c>
      <c r="Q7662">
        <v>3</v>
      </c>
      <c r="R7662" t="s">
        <v>46</v>
      </c>
      <c r="S7662">
        <v>2</v>
      </c>
      <c r="T7662">
        <v>105</v>
      </c>
      <c r="U7662">
        <v>77.5</v>
      </c>
      <c r="V7662">
        <v>53.950000799999998</v>
      </c>
      <c r="W7662" t="str">
        <f>_xlfn.XLOOKUP(M7662,ActionReference[Action],ActionReference[Reference])</f>
        <v>Approved</v>
      </c>
      <c r="X7662" t="str" cm="1">
        <f t="array" ref="X7662">_xlfn.IFS(T7662&lt;40,"Lower",T7662&lt;122,"Middle",TRUE,"Upper")</f>
        <v>Middle</v>
      </c>
    </row>
    <row r="7663" spans="1:24" x14ac:dyDescent="0.2">
      <c r="A7663">
        <v>1461400001</v>
      </c>
      <c r="B7663" t="s">
        <v>1</v>
      </c>
      <c r="C7663" t="s">
        <v>45</v>
      </c>
      <c r="D7663">
        <v>3</v>
      </c>
      <c r="E7663" t="s">
        <v>39</v>
      </c>
      <c r="F7663">
        <v>1</v>
      </c>
      <c r="G7663" t="s">
        <v>40</v>
      </c>
      <c r="H7663">
        <v>1</v>
      </c>
      <c r="I7663" t="s">
        <v>41</v>
      </c>
      <c r="J7663">
        <v>1</v>
      </c>
      <c r="K7663">
        <v>207</v>
      </c>
      <c r="L7663" t="s">
        <v>7</v>
      </c>
      <c r="M7663">
        <v>1</v>
      </c>
      <c r="N7663" t="s">
        <v>16</v>
      </c>
      <c r="O7663">
        <v>2</v>
      </c>
      <c r="P7663" t="s">
        <v>14</v>
      </c>
      <c r="Q7663">
        <v>5</v>
      </c>
      <c r="R7663" t="s">
        <v>47</v>
      </c>
      <c r="S7663">
        <v>1</v>
      </c>
      <c r="T7663">
        <v>53</v>
      </c>
      <c r="U7663">
        <v>50.7</v>
      </c>
      <c r="V7663">
        <v>99.790000899999995</v>
      </c>
      <c r="W7663" t="str">
        <f>_xlfn.XLOOKUP(M7663,ActionReference[Action],ActionReference[Reference])</f>
        <v>Approved</v>
      </c>
      <c r="X7663" t="str" cm="1">
        <f t="array" ref="X7663">_xlfn.IFS(T7663&lt;40,"Lower",T7663&lt;122,"Middle",TRUE,"Upper")</f>
        <v>Middle</v>
      </c>
    </row>
    <row r="7664" spans="1:24" x14ac:dyDescent="0.2">
      <c r="A7664" t="s">
        <v>94</v>
      </c>
      <c r="B7664" t="s">
        <v>1</v>
      </c>
      <c r="C7664" t="s">
        <v>42</v>
      </c>
      <c r="D7664">
        <v>2</v>
      </c>
      <c r="E7664" t="s">
        <v>39</v>
      </c>
      <c r="F7664">
        <v>1</v>
      </c>
      <c r="G7664" t="s">
        <v>40</v>
      </c>
      <c r="H7664">
        <v>1</v>
      </c>
      <c r="I7664" t="s">
        <v>41</v>
      </c>
      <c r="J7664">
        <v>1</v>
      </c>
      <c r="K7664">
        <v>146</v>
      </c>
      <c r="L7664" t="s">
        <v>7</v>
      </c>
      <c r="M7664">
        <v>1</v>
      </c>
      <c r="N7664" t="s">
        <v>16</v>
      </c>
      <c r="O7664">
        <v>2</v>
      </c>
      <c r="P7664" t="s">
        <v>14</v>
      </c>
      <c r="Q7664">
        <v>5</v>
      </c>
      <c r="R7664" t="s">
        <v>47</v>
      </c>
      <c r="S7664">
        <v>1</v>
      </c>
      <c r="T7664">
        <v>70</v>
      </c>
      <c r="U7664">
        <v>78.2</v>
      </c>
      <c r="V7664">
        <v>105.43</v>
      </c>
      <c r="W7664" t="str">
        <f>_xlfn.XLOOKUP(M7664,ActionReference[Action],ActionReference[Reference])</f>
        <v>Approved</v>
      </c>
      <c r="X7664" t="str" cm="1">
        <f t="array" ref="X7664">_xlfn.IFS(T7664&lt;40,"Lower",T7664&lt;122,"Middle",TRUE,"Upper")</f>
        <v>Middle</v>
      </c>
    </row>
    <row r="7665" spans="1:24" x14ac:dyDescent="0.2">
      <c r="A7665">
        <v>7162800002</v>
      </c>
      <c r="B7665" t="s">
        <v>1</v>
      </c>
      <c r="C7665" t="s">
        <v>38</v>
      </c>
      <c r="D7665">
        <v>1</v>
      </c>
      <c r="E7665" t="s">
        <v>54</v>
      </c>
      <c r="F7665">
        <v>2</v>
      </c>
      <c r="G7665" t="s">
        <v>40</v>
      </c>
      <c r="H7665">
        <v>1</v>
      </c>
      <c r="I7665" t="s">
        <v>41</v>
      </c>
      <c r="J7665">
        <v>1</v>
      </c>
      <c r="K7665">
        <v>81</v>
      </c>
      <c r="L7665" t="s">
        <v>6</v>
      </c>
      <c r="M7665">
        <v>3</v>
      </c>
      <c r="N7665" t="s">
        <v>16</v>
      </c>
      <c r="O7665">
        <v>2</v>
      </c>
      <c r="P7665" t="s">
        <v>10</v>
      </c>
      <c r="Q7665">
        <v>3</v>
      </c>
      <c r="R7665" t="s">
        <v>46</v>
      </c>
      <c r="S7665">
        <v>2</v>
      </c>
      <c r="T7665">
        <v>21</v>
      </c>
      <c r="U7665">
        <v>47.9</v>
      </c>
      <c r="V7665">
        <v>110.370003</v>
      </c>
      <c r="W7665" t="str">
        <f>_xlfn.XLOOKUP(M7665,ActionReference[Action],ActionReference[Reference])</f>
        <v>Denied</v>
      </c>
      <c r="X7665" t="str" cm="1">
        <f t="array" ref="X7665">_xlfn.IFS(T7665&lt;40,"Lower",T7665&lt;122,"Middle",TRUE,"Upper")</f>
        <v>Lower</v>
      </c>
    </row>
    <row r="7666" spans="1:24" x14ac:dyDescent="0.2">
      <c r="A7666" t="s">
        <v>247</v>
      </c>
      <c r="B7666" t="s">
        <v>1</v>
      </c>
      <c r="C7666" t="s">
        <v>42</v>
      </c>
      <c r="D7666">
        <v>2</v>
      </c>
      <c r="E7666" t="s">
        <v>39</v>
      </c>
      <c r="F7666">
        <v>1</v>
      </c>
      <c r="G7666" t="s">
        <v>43</v>
      </c>
      <c r="H7666">
        <v>3</v>
      </c>
      <c r="I7666" t="s">
        <v>41</v>
      </c>
      <c r="J7666">
        <v>1</v>
      </c>
      <c r="K7666">
        <v>215</v>
      </c>
      <c r="L7666" t="s">
        <v>6</v>
      </c>
      <c r="M7666">
        <v>3</v>
      </c>
      <c r="N7666" t="s">
        <v>15</v>
      </c>
      <c r="O7666">
        <v>1</v>
      </c>
      <c r="P7666" t="s">
        <v>14</v>
      </c>
      <c r="Q7666">
        <v>5</v>
      </c>
      <c r="R7666" t="s">
        <v>47</v>
      </c>
      <c r="S7666">
        <v>1</v>
      </c>
      <c r="T7666">
        <v>51</v>
      </c>
      <c r="U7666">
        <v>99.8</v>
      </c>
      <c r="V7666">
        <v>159.11000100000001</v>
      </c>
      <c r="W7666" t="str">
        <f>_xlfn.XLOOKUP(M7666,ActionReference[Action],ActionReference[Reference])</f>
        <v>Denied</v>
      </c>
      <c r="X7666" t="str" cm="1">
        <f t="array" ref="X7666">_xlfn.IFS(T7666&lt;40,"Lower",T7666&lt;122,"Middle",TRUE,"Upper")</f>
        <v>Middle</v>
      </c>
    </row>
    <row r="7667" spans="1:24" x14ac:dyDescent="0.2">
      <c r="A7667" t="s">
        <v>121</v>
      </c>
      <c r="B7667" t="s">
        <v>1</v>
      </c>
      <c r="C7667" t="s">
        <v>42</v>
      </c>
      <c r="D7667">
        <v>2</v>
      </c>
      <c r="E7667" t="s">
        <v>39</v>
      </c>
      <c r="F7667">
        <v>1</v>
      </c>
      <c r="G7667" t="s">
        <v>40</v>
      </c>
      <c r="H7667">
        <v>1</v>
      </c>
      <c r="I7667" t="s">
        <v>41</v>
      </c>
      <c r="J7667">
        <v>1</v>
      </c>
      <c r="K7667">
        <v>231</v>
      </c>
      <c r="L7667" t="s">
        <v>6</v>
      </c>
      <c r="M7667">
        <v>3</v>
      </c>
      <c r="N7667" t="s">
        <v>16</v>
      </c>
      <c r="O7667">
        <v>2</v>
      </c>
      <c r="P7667" t="s">
        <v>10</v>
      </c>
      <c r="Q7667">
        <v>3</v>
      </c>
      <c r="R7667" t="s">
        <v>47</v>
      </c>
      <c r="S7667">
        <v>1</v>
      </c>
      <c r="T7667">
        <v>59</v>
      </c>
      <c r="U7667">
        <v>99.8</v>
      </c>
      <c r="V7667">
        <v>40.020000500000002</v>
      </c>
      <c r="W7667" t="str">
        <f>_xlfn.XLOOKUP(M7667,ActionReference[Action],ActionReference[Reference])</f>
        <v>Denied</v>
      </c>
      <c r="X7667" t="str" cm="1">
        <f t="array" ref="X7667">_xlfn.IFS(T7667&lt;40,"Lower",T7667&lt;122,"Middle",TRUE,"Upper")</f>
        <v>Middle</v>
      </c>
    </row>
    <row r="7668" spans="1:24" x14ac:dyDescent="0.2">
      <c r="A7668" t="s">
        <v>139</v>
      </c>
      <c r="B7668" t="s">
        <v>1</v>
      </c>
      <c r="C7668" t="s">
        <v>42</v>
      </c>
      <c r="D7668">
        <v>2</v>
      </c>
      <c r="E7668" t="s">
        <v>39</v>
      </c>
      <c r="F7668">
        <v>1</v>
      </c>
      <c r="G7668" t="s">
        <v>43</v>
      </c>
      <c r="H7668">
        <v>3</v>
      </c>
      <c r="I7668" t="s">
        <v>41</v>
      </c>
      <c r="J7668">
        <v>1</v>
      </c>
      <c r="K7668">
        <v>229</v>
      </c>
      <c r="L7668" t="s">
        <v>7</v>
      </c>
      <c r="M7668">
        <v>1</v>
      </c>
      <c r="N7668" t="s">
        <v>15</v>
      </c>
      <c r="O7668">
        <v>1</v>
      </c>
      <c r="P7668" t="s">
        <v>10</v>
      </c>
      <c r="Q7668">
        <v>3</v>
      </c>
      <c r="R7668" t="s">
        <v>47</v>
      </c>
      <c r="S7668">
        <v>1</v>
      </c>
      <c r="U7668">
        <v>54.2</v>
      </c>
      <c r="V7668">
        <v>104.459999</v>
      </c>
      <c r="W7668" t="str">
        <f>_xlfn.XLOOKUP(M7668,ActionReference[Action],ActionReference[Reference])</f>
        <v>Approved</v>
      </c>
      <c r="X7668" t="str" cm="1">
        <f t="array" ref="X7668">_xlfn.IFS(T7668&lt;40,"Lower",T7668&lt;122,"Middle",TRUE,"Upper")</f>
        <v>Lower</v>
      </c>
    </row>
    <row r="7669" spans="1:24" x14ac:dyDescent="0.2">
      <c r="A7669" t="s">
        <v>279</v>
      </c>
      <c r="B7669" t="s">
        <v>1</v>
      </c>
      <c r="C7669" t="s">
        <v>38</v>
      </c>
      <c r="D7669">
        <v>1</v>
      </c>
      <c r="E7669" t="s">
        <v>39</v>
      </c>
      <c r="F7669">
        <v>1</v>
      </c>
      <c r="G7669" t="s">
        <v>40</v>
      </c>
      <c r="H7669">
        <v>1</v>
      </c>
      <c r="I7669" t="s">
        <v>41</v>
      </c>
      <c r="J7669">
        <v>1</v>
      </c>
      <c r="K7669">
        <v>247</v>
      </c>
      <c r="L7669" t="s">
        <v>7</v>
      </c>
      <c r="M7669">
        <v>1</v>
      </c>
      <c r="N7669" t="s">
        <v>16</v>
      </c>
      <c r="O7669">
        <v>2</v>
      </c>
      <c r="P7669" t="s">
        <v>14</v>
      </c>
      <c r="Q7669">
        <v>5</v>
      </c>
      <c r="R7669" t="s">
        <v>47</v>
      </c>
      <c r="S7669">
        <v>1</v>
      </c>
      <c r="T7669">
        <v>71</v>
      </c>
      <c r="U7669">
        <v>74.5</v>
      </c>
      <c r="V7669">
        <v>135.740005</v>
      </c>
      <c r="W7669" t="str">
        <f>_xlfn.XLOOKUP(M7669,ActionReference[Action],ActionReference[Reference])</f>
        <v>Approved</v>
      </c>
      <c r="X7669" t="str" cm="1">
        <f t="array" ref="X7669">_xlfn.IFS(T7669&lt;40,"Lower",T7669&lt;122,"Middle",TRUE,"Upper")</f>
        <v>Middle</v>
      </c>
    </row>
    <row r="7670" spans="1:24" x14ac:dyDescent="0.2">
      <c r="A7670">
        <v>7140500002</v>
      </c>
      <c r="B7670" t="s">
        <v>1</v>
      </c>
      <c r="C7670" t="s">
        <v>38</v>
      </c>
      <c r="D7670">
        <v>1</v>
      </c>
      <c r="E7670" t="s">
        <v>39</v>
      </c>
      <c r="F7670">
        <v>1</v>
      </c>
      <c r="G7670" t="s">
        <v>40</v>
      </c>
      <c r="H7670">
        <v>1</v>
      </c>
      <c r="I7670" t="s">
        <v>41</v>
      </c>
      <c r="J7670">
        <v>1</v>
      </c>
      <c r="K7670">
        <v>299</v>
      </c>
      <c r="L7670" t="s">
        <v>7</v>
      </c>
      <c r="M7670">
        <v>1</v>
      </c>
      <c r="N7670" t="s">
        <v>16</v>
      </c>
      <c r="O7670">
        <v>2</v>
      </c>
      <c r="P7670" t="s">
        <v>14</v>
      </c>
      <c r="Q7670">
        <v>5</v>
      </c>
      <c r="R7670" t="s">
        <v>47</v>
      </c>
      <c r="S7670">
        <v>1</v>
      </c>
      <c r="T7670">
        <v>115</v>
      </c>
      <c r="U7670">
        <v>73.599999999999994</v>
      </c>
      <c r="V7670">
        <v>142.33000200000001</v>
      </c>
      <c r="W7670" t="str">
        <f>_xlfn.XLOOKUP(M7670,ActionReference[Action],ActionReference[Reference])</f>
        <v>Approved</v>
      </c>
      <c r="X7670" t="str" cm="1">
        <f t="array" ref="X7670">_xlfn.IFS(T7670&lt;40,"Lower",T7670&lt;122,"Middle",TRUE,"Upper")</f>
        <v>Middle</v>
      </c>
    </row>
    <row r="7671" spans="1:24" x14ac:dyDescent="0.2">
      <c r="A7671" t="s">
        <v>94</v>
      </c>
      <c r="B7671" t="s">
        <v>1</v>
      </c>
      <c r="C7671" t="s">
        <v>38</v>
      </c>
      <c r="D7671">
        <v>1</v>
      </c>
      <c r="E7671" t="s">
        <v>39</v>
      </c>
      <c r="F7671">
        <v>1</v>
      </c>
      <c r="G7671" t="s">
        <v>43</v>
      </c>
      <c r="H7671">
        <v>3</v>
      </c>
      <c r="I7671" t="s">
        <v>50</v>
      </c>
      <c r="J7671">
        <v>2</v>
      </c>
      <c r="K7671">
        <v>84</v>
      </c>
      <c r="L7671" t="s">
        <v>7</v>
      </c>
      <c r="M7671">
        <v>1</v>
      </c>
      <c r="N7671" t="s">
        <v>16</v>
      </c>
      <c r="O7671">
        <v>2</v>
      </c>
      <c r="P7671" t="s">
        <v>10</v>
      </c>
      <c r="Q7671">
        <v>3</v>
      </c>
      <c r="R7671" t="s">
        <v>46</v>
      </c>
      <c r="S7671">
        <v>2</v>
      </c>
      <c r="T7671">
        <v>37</v>
      </c>
      <c r="U7671">
        <v>63.3</v>
      </c>
      <c r="V7671">
        <v>50.650001500000002</v>
      </c>
      <c r="W7671" t="str">
        <f>_xlfn.XLOOKUP(M7671,ActionReference[Action],ActionReference[Reference])</f>
        <v>Approved</v>
      </c>
      <c r="X7671" t="str" cm="1">
        <f t="array" ref="X7671">_xlfn.IFS(T7671&lt;40,"Lower",T7671&lt;122,"Middle",TRUE,"Upper")</f>
        <v>Lower</v>
      </c>
    </row>
    <row r="7672" spans="1:24" x14ac:dyDescent="0.2">
      <c r="A7672" t="s">
        <v>266</v>
      </c>
      <c r="B7672" t="s">
        <v>1</v>
      </c>
      <c r="C7672" t="s">
        <v>42</v>
      </c>
      <c r="D7672">
        <v>2</v>
      </c>
      <c r="E7672" t="s">
        <v>39</v>
      </c>
      <c r="F7672">
        <v>1</v>
      </c>
      <c r="G7672" t="s">
        <v>43</v>
      </c>
      <c r="H7672">
        <v>3</v>
      </c>
      <c r="I7672" t="s">
        <v>41</v>
      </c>
      <c r="J7672">
        <v>1</v>
      </c>
      <c r="K7672">
        <v>109</v>
      </c>
      <c r="L7672" t="s">
        <v>7</v>
      </c>
      <c r="M7672">
        <v>1</v>
      </c>
      <c r="N7672" t="s">
        <v>16</v>
      </c>
      <c r="O7672">
        <v>2</v>
      </c>
      <c r="P7672" t="s">
        <v>14</v>
      </c>
      <c r="Q7672">
        <v>5</v>
      </c>
      <c r="R7672" t="s">
        <v>47</v>
      </c>
      <c r="S7672">
        <v>1</v>
      </c>
      <c r="U7672">
        <v>57.9</v>
      </c>
      <c r="V7672">
        <v>210.449997</v>
      </c>
      <c r="W7672" t="str">
        <f>_xlfn.XLOOKUP(M7672,ActionReference[Action],ActionReference[Reference])</f>
        <v>Approved</v>
      </c>
      <c r="X7672" t="str" cm="1">
        <f t="array" ref="X7672">_xlfn.IFS(T7672&lt;40,"Lower",T7672&lt;122,"Middle",TRUE,"Upper")</f>
        <v>Lower</v>
      </c>
    </row>
    <row r="7673" spans="1:24" x14ac:dyDescent="0.2">
      <c r="A7673" t="s">
        <v>174</v>
      </c>
      <c r="B7673" t="s">
        <v>1</v>
      </c>
      <c r="C7673" t="s">
        <v>45</v>
      </c>
      <c r="D7673">
        <v>3</v>
      </c>
      <c r="E7673" t="s">
        <v>39</v>
      </c>
      <c r="F7673">
        <v>1</v>
      </c>
      <c r="G7673" t="s">
        <v>40</v>
      </c>
      <c r="H7673">
        <v>1</v>
      </c>
      <c r="I7673" t="s">
        <v>41</v>
      </c>
      <c r="J7673">
        <v>1</v>
      </c>
      <c r="K7673">
        <v>409</v>
      </c>
      <c r="L7673" t="s">
        <v>7</v>
      </c>
      <c r="M7673">
        <v>1</v>
      </c>
      <c r="N7673" t="s">
        <v>16</v>
      </c>
      <c r="O7673">
        <v>2</v>
      </c>
      <c r="P7673" t="s">
        <v>14</v>
      </c>
      <c r="Q7673">
        <v>5</v>
      </c>
      <c r="R7673" t="s">
        <v>47</v>
      </c>
      <c r="S7673">
        <v>1</v>
      </c>
      <c r="T7673">
        <v>165</v>
      </c>
      <c r="U7673">
        <v>80.2</v>
      </c>
      <c r="V7673">
        <v>135.14999399999999</v>
      </c>
      <c r="W7673" t="str">
        <f>_xlfn.XLOOKUP(M7673,ActionReference[Action],ActionReference[Reference])</f>
        <v>Approved</v>
      </c>
      <c r="X7673" t="str" cm="1">
        <f t="array" ref="X7673">_xlfn.IFS(T7673&lt;40,"Lower",T7673&lt;122,"Middle",TRUE,"Upper")</f>
        <v>Upper</v>
      </c>
    </row>
    <row r="7674" spans="1:24" x14ac:dyDescent="0.2">
      <c r="A7674" t="s">
        <v>92</v>
      </c>
      <c r="B7674" t="s">
        <v>1</v>
      </c>
      <c r="C7674" t="s">
        <v>38</v>
      </c>
      <c r="D7674">
        <v>1</v>
      </c>
      <c r="E7674" t="s">
        <v>39</v>
      </c>
      <c r="F7674">
        <v>1</v>
      </c>
      <c r="G7674" t="s">
        <v>43</v>
      </c>
      <c r="H7674">
        <v>3</v>
      </c>
      <c r="I7674" t="s">
        <v>41</v>
      </c>
      <c r="J7674">
        <v>1</v>
      </c>
      <c r="K7674">
        <v>394</v>
      </c>
      <c r="L7674" t="s">
        <v>6</v>
      </c>
      <c r="M7674">
        <v>3</v>
      </c>
      <c r="N7674" t="s">
        <v>16</v>
      </c>
      <c r="O7674">
        <v>2</v>
      </c>
      <c r="P7674" t="s">
        <v>10</v>
      </c>
      <c r="Q7674">
        <v>3</v>
      </c>
      <c r="R7674" t="s">
        <v>47</v>
      </c>
      <c r="S7674">
        <v>1</v>
      </c>
      <c r="T7674">
        <v>95</v>
      </c>
      <c r="U7674">
        <v>64.3</v>
      </c>
      <c r="V7674">
        <v>83.580001800000005</v>
      </c>
      <c r="W7674" t="str">
        <f>_xlfn.XLOOKUP(M7674,ActionReference[Action],ActionReference[Reference])</f>
        <v>Denied</v>
      </c>
      <c r="X7674" t="str" cm="1">
        <f t="array" ref="X7674">_xlfn.IFS(T7674&lt;40,"Lower",T7674&lt;122,"Middle",TRUE,"Upper")</f>
        <v>Middle</v>
      </c>
    </row>
    <row r="7675" spans="1:24" x14ac:dyDescent="0.2">
      <c r="A7675" t="s">
        <v>65</v>
      </c>
      <c r="B7675" t="s">
        <v>1</v>
      </c>
      <c r="C7675" t="s">
        <v>38</v>
      </c>
      <c r="D7675">
        <v>1</v>
      </c>
      <c r="E7675" t="s">
        <v>39</v>
      </c>
      <c r="F7675">
        <v>1</v>
      </c>
      <c r="G7675" t="s">
        <v>43</v>
      </c>
      <c r="H7675">
        <v>3</v>
      </c>
      <c r="I7675" t="s">
        <v>41</v>
      </c>
      <c r="J7675">
        <v>1</v>
      </c>
      <c r="K7675">
        <v>216</v>
      </c>
      <c r="L7675" t="s">
        <v>6</v>
      </c>
      <c r="M7675">
        <v>3</v>
      </c>
      <c r="N7675" t="s">
        <v>16</v>
      </c>
      <c r="O7675">
        <v>2</v>
      </c>
      <c r="P7675" t="s">
        <v>14</v>
      </c>
      <c r="Q7675">
        <v>5</v>
      </c>
      <c r="R7675" t="s">
        <v>47</v>
      </c>
      <c r="S7675">
        <v>1</v>
      </c>
      <c r="T7675">
        <v>84</v>
      </c>
      <c r="U7675">
        <v>59.8</v>
      </c>
      <c r="V7675">
        <v>138.229996</v>
      </c>
      <c r="W7675" t="str">
        <f>_xlfn.XLOOKUP(M7675,ActionReference[Action],ActionReference[Reference])</f>
        <v>Denied</v>
      </c>
      <c r="X7675" t="str" cm="1">
        <f t="array" ref="X7675">_xlfn.IFS(T7675&lt;40,"Lower",T7675&lt;122,"Middle",TRUE,"Upper")</f>
        <v>Middle</v>
      </c>
    </row>
    <row r="7676" spans="1:24" x14ac:dyDescent="0.2">
      <c r="A7676" t="s">
        <v>373</v>
      </c>
      <c r="B7676" t="s">
        <v>1</v>
      </c>
      <c r="C7676" t="s">
        <v>38</v>
      </c>
      <c r="D7676">
        <v>1</v>
      </c>
      <c r="E7676" t="s">
        <v>39</v>
      </c>
      <c r="F7676">
        <v>1</v>
      </c>
      <c r="G7676" t="s">
        <v>40</v>
      </c>
      <c r="H7676">
        <v>1</v>
      </c>
      <c r="I7676" t="s">
        <v>41</v>
      </c>
      <c r="J7676">
        <v>1</v>
      </c>
      <c r="K7676">
        <v>188</v>
      </c>
      <c r="L7676" t="s">
        <v>7</v>
      </c>
      <c r="M7676">
        <v>1</v>
      </c>
      <c r="N7676" t="s">
        <v>16</v>
      </c>
      <c r="O7676">
        <v>2</v>
      </c>
      <c r="P7676" t="s">
        <v>14</v>
      </c>
      <c r="Q7676">
        <v>5</v>
      </c>
      <c r="R7676" t="s">
        <v>47</v>
      </c>
      <c r="S7676">
        <v>1</v>
      </c>
      <c r="T7676">
        <v>54</v>
      </c>
      <c r="U7676">
        <v>59</v>
      </c>
      <c r="V7676">
        <v>152.61999499999999</v>
      </c>
      <c r="W7676" t="str">
        <f>_xlfn.XLOOKUP(M7676,ActionReference[Action],ActionReference[Reference])</f>
        <v>Approved</v>
      </c>
      <c r="X7676" t="str" cm="1">
        <f t="array" ref="X7676">_xlfn.IFS(T7676&lt;40,"Lower",T7676&lt;122,"Middle",TRUE,"Upper")</f>
        <v>Middle</v>
      </c>
    </row>
    <row r="7677" spans="1:24" x14ac:dyDescent="0.2">
      <c r="A7677">
        <v>3027509990</v>
      </c>
      <c r="B7677" t="s">
        <v>1</v>
      </c>
      <c r="C7677" t="s">
        <v>38</v>
      </c>
      <c r="D7677">
        <v>1</v>
      </c>
      <c r="E7677" t="s">
        <v>39</v>
      </c>
      <c r="F7677">
        <v>1</v>
      </c>
      <c r="G7677" t="s">
        <v>43</v>
      </c>
      <c r="H7677">
        <v>3</v>
      </c>
      <c r="I7677" t="s">
        <v>41</v>
      </c>
      <c r="J7677">
        <v>1</v>
      </c>
      <c r="K7677">
        <v>74</v>
      </c>
      <c r="L7677" t="s">
        <v>6</v>
      </c>
      <c r="M7677">
        <v>3</v>
      </c>
      <c r="N7677" t="s">
        <v>16</v>
      </c>
      <c r="O7677">
        <v>2</v>
      </c>
      <c r="P7677" t="s">
        <v>14</v>
      </c>
      <c r="Q7677">
        <v>5</v>
      </c>
      <c r="R7677" t="s">
        <v>46</v>
      </c>
      <c r="S7677">
        <v>2</v>
      </c>
      <c r="T7677">
        <v>54</v>
      </c>
      <c r="U7677">
        <v>52</v>
      </c>
      <c r="V7677">
        <v>89.480003400000001</v>
      </c>
      <c r="W7677" t="str">
        <f>_xlfn.XLOOKUP(M7677,ActionReference[Action],ActionReference[Reference])</f>
        <v>Denied</v>
      </c>
      <c r="X7677" t="str" cm="1">
        <f t="array" ref="X7677">_xlfn.IFS(T7677&lt;40,"Lower",T7677&lt;122,"Middle",TRUE,"Upper")</f>
        <v>Middle</v>
      </c>
    </row>
    <row r="7678" spans="1:24" x14ac:dyDescent="0.2">
      <c r="A7678">
        <v>1048900004</v>
      </c>
      <c r="B7678" t="s">
        <v>1</v>
      </c>
      <c r="C7678" t="s">
        <v>42</v>
      </c>
      <c r="D7678">
        <v>2</v>
      </c>
      <c r="E7678" t="s">
        <v>54</v>
      </c>
      <c r="F7678">
        <v>2</v>
      </c>
      <c r="G7678" t="s">
        <v>40</v>
      </c>
      <c r="H7678">
        <v>1</v>
      </c>
      <c r="I7678" t="s">
        <v>41</v>
      </c>
      <c r="J7678">
        <v>1</v>
      </c>
      <c r="K7678">
        <v>156</v>
      </c>
      <c r="L7678" t="s">
        <v>7</v>
      </c>
      <c r="M7678">
        <v>1</v>
      </c>
      <c r="N7678" t="s">
        <v>16</v>
      </c>
      <c r="O7678">
        <v>2</v>
      </c>
      <c r="P7678" t="s">
        <v>14</v>
      </c>
      <c r="Q7678">
        <v>5</v>
      </c>
      <c r="R7678" t="s">
        <v>47</v>
      </c>
      <c r="S7678">
        <v>1</v>
      </c>
      <c r="T7678">
        <v>59</v>
      </c>
      <c r="U7678">
        <v>74.3</v>
      </c>
      <c r="V7678">
        <v>77.819999699999997</v>
      </c>
      <c r="W7678" t="str">
        <f>_xlfn.XLOOKUP(M7678,ActionReference[Action],ActionReference[Reference])</f>
        <v>Approved</v>
      </c>
      <c r="X7678" t="str" cm="1">
        <f t="array" ref="X7678">_xlfn.IFS(T7678&lt;40,"Lower",T7678&lt;122,"Middle",TRUE,"Upper")</f>
        <v>Middle</v>
      </c>
    </row>
    <row r="7679" spans="1:24" x14ac:dyDescent="0.2">
      <c r="A7679">
        <v>1222400008</v>
      </c>
      <c r="B7679" t="s">
        <v>1</v>
      </c>
      <c r="C7679" t="s">
        <v>42</v>
      </c>
      <c r="D7679">
        <v>2</v>
      </c>
      <c r="E7679" t="s">
        <v>39</v>
      </c>
      <c r="F7679">
        <v>1</v>
      </c>
      <c r="G7679" t="s">
        <v>40</v>
      </c>
      <c r="H7679">
        <v>1</v>
      </c>
      <c r="I7679" t="s">
        <v>41</v>
      </c>
      <c r="J7679">
        <v>1</v>
      </c>
      <c r="K7679">
        <v>177</v>
      </c>
      <c r="L7679" t="s">
        <v>7</v>
      </c>
      <c r="M7679">
        <v>1</v>
      </c>
      <c r="N7679" t="s">
        <v>16</v>
      </c>
      <c r="O7679">
        <v>2</v>
      </c>
      <c r="P7679" t="s">
        <v>14</v>
      </c>
      <c r="Q7679">
        <v>5</v>
      </c>
      <c r="R7679" t="s">
        <v>47</v>
      </c>
      <c r="S7679">
        <v>1</v>
      </c>
      <c r="T7679">
        <v>121</v>
      </c>
      <c r="U7679">
        <v>63.3</v>
      </c>
      <c r="V7679">
        <v>154.25</v>
      </c>
      <c r="W7679" t="str">
        <f>_xlfn.XLOOKUP(M7679,ActionReference[Action],ActionReference[Reference])</f>
        <v>Approved</v>
      </c>
      <c r="X7679" t="str" cm="1">
        <f t="array" ref="X7679">_xlfn.IFS(T7679&lt;40,"Lower",T7679&lt;122,"Middle",TRUE,"Upper")</f>
        <v>Middle</v>
      </c>
    </row>
    <row r="7680" spans="1:24" x14ac:dyDescent="0.2">
      <c r="A7680" t="s">
        <v>219</v>
      </c>
      <c r="B7680" t="s">
        <v>1</v>
      </c>
      <c r="C7680" t="s">
        <v>42</v>
      </c>
      <c r="D7680">
        <v>2</v>
      </c>
      <c r="E7680" t="s">
        <v>39</v>
      </c>
      <c r="F7680">
        <v>1</v>
      </c>
      <c r="G7680" t="s">
        <v>43</v>
      </c>
      <c r="H7680">
        <v>3</v>
      </c>
      <c r="I7680" t="s">
        <v>41</v>
      </c>
      <c r="J7680">
        <v>1</v>
      </c>
      <c r="K7680">
        <v>309</v>
      </c>
      <c r="L7680" t="s">
        <v>7</v>
      </c>
      <c r="M7680">
        <v>1</v>
      </c>
      <c r="N7680" t="s">
        <v>16</v>
      </c>
      <c r="O7680">
        <v>2</v>
      </c>
      <c r="P7680" t="s">
        <v>14</v>
      </c>
      <c r="Q7680">
        <v>5</v>
      </c>
      <c r="R7680" t="s">
        <v>47</v>
      </c>
      <c r="S7680">
        <v>1</v>
      </c>
      <c r="T7680">
        <v>123</v>
      </c>
      <c r="U7680">
        <v>91.1</v>
      </c>
      <c r="V7680">
        <v>104.650002</v>
      </c>
      <c r="W7680" t="str">
        <f>_xlfn.XLOOKUP(M7680,ActionReference[Action],ActionReference[Reference])</f>
        <v>Approved</v>
      </c>
      <c r="X7680" t="str" cm="1">
        <f t="array" ref="X7680">_xlfn.IFS(T7680&lt;40,"Lower",T7680&lt;122,"Middle",TRUE,"Upper")</f>
        <v>Upper</v>
      </c>
    </row>
    <row r="7681" spans="1:24" x14ac:dyDescent="0.2">
      <c r="A7681">
        <v>7992700007</v>
      </c>
      <c r="B7681" t="s">
        <v>1</v>
      </c>
      <c r="C7681" t="s">
        <v>38</v>
      </c>
      <c r="D7681">
        <v>1</v>
      </c>
      <c r="E7681" t="s">
        <v>39</v>
      </c>
      <c r="F7681">
        <v>1</v>
      </c>
      <c r="G7681" t="s">
        <v>40</v>
      </c>
      <c r="H7681">
        <v>1</v>
      </c>
      <c r="I7681" t="s">
        <v>41</v>
      </c>
      <c r="J7681">
        <v>1</v>
      </c>
      <c r="K7681">
        <v>134</v>
      </c>
      <c r="L7681" t="s">
        <v>7</v>
      </c>
      <c r="M7681">
        <v>1</v>
      </c>
      <c r="N7681" t="s">
        <v>16</v>
      </c>
      <c r="O7681">
        <v>2</v>
      </c>
      <c r="P7681" t="s">
        <v>14</v>
      </c>
      <c r="Q7681">
        <v>5</v>
      </c>
      <c r="R7681" t="s">
        <v>47</v>
      </c>
      <c r="S7681">
        <v>1</v>
      </c>
      <c r="T7681">
        <v>38</v>
      </c>
      <c r="U7681">
        <v>53</v>
      </c>
      <c r="V7681">
        <v>106.55999799999999</v>
      </c>
      <c r="W7681" t="str">
        <f>_xlfn.XLOOKUP(M7681,ActionReference[Action],ActionReference[Reference])</f>
        <v>Approved</v>
      </c>
      <c r="X7681" t="str" cm="1">
        <f t="array" ref="X7681">_xlfn.IFS(T7681&lt;40,"Lower",T7681&lt;122,"Middle",TRUE,"Upper")</f>
        <v>Lower</v>
      </c>
    </row>
    <row r="7682" spans="1:24" x14ac:dyDescent="0.2">
      <c r="A7682" t="s">
        <v>174</v>
      </c>
      <c r="B7682" t="s">
        <v>1</v>
      </c>
      <c r="C7682" t="s">
        <v>42</v>
      </c>
      <c r="D7682">
        <v>2</v>
      </c>
      <c r="E7682" t="s">
        <v>39</v>
      </c>
      <c r="F7682">
        <v>1</v>
      </c>
      <c r="G7682" t="s">
        <v>40</v>
      </c>
      <c r="H7682">
        <v>1</v>
      </c>
      <c r="I7682" t="s">
        <v>41</v>
      </c>
      <c r="J7682">
        <v>1</v>
      </c>
      <c r="K7682">
        <v>173</v>
      </c>
      <c r="L7682" t="s">
        <v>7</v>
      </c>
      <c r="M7682">
        <v>1</v>
      </c>
      <c r="N7682" t="s">
        <v>16</v>
      </c>
      <c r="O7682">
        <v>2</v>
      </c>
      <c r="P7682" t="s">
        <v>14</v>
      </c>
      <c r="Q7682">
        <v>5</v>
      </c>
      <c r="R7682" t="s">
        <v>46</v>
      </c>
      <c r="S7682">
        <v>2</v>
      </c>
      <c r="T7682">
        <v>82</v>
      </c>
      <c r="U7682">
        <v>57.9</v>
      </c>
      <c r="V7682">
        <v>79.330001800000005</v>
      </c>
      <c r="W7682" t="str">
        <f>_xlfn.XLOOKUP(M7682,ActionReference[Action],ActionReference[Reference])</f>
        <v>Approved</v>
      </c>
      <c r="X7682" t="str" cm="1">
        <f t="array" ref="X7682">_xlfn.IFS(T7682&lt;40,"Lower",T7682&lt;122,"Middle",TRUE,"Upper")</f>
        <v>Middle</v>
      </c>
    </row>
    <row r="7683" spans="1:24" x14ac:dyDescent="0.2">
      <c r="A7683" t="s">
        <v>178</v>
      </c>
      <c r="B7683" t="s">
        <v>1</v>
      </c>
      <c r="C7683" t="s">
        <v>38</v>
      </c>
      <c r="D7683">
        <v>1</v>
      </c>
      <c r="E7683" t="s">
        <v>39</v>
      </c>
      <c r="F7683">
        <v>1</v>
      </c>
      <c r="G7683" t="s">
        <v>40</v>
      </c>
      <c r="H7683">
        <v>1</v>
      </c>
      <c r="I7683" t="s">
        <v>41</v>
      </c>
      <c r="J7683">
        <v>1</v>
      </c>
      <c r="K7683">
        <v>160</v>
      </c>
      <c r="L7683" t="s">
        <v>7</v>
      </c>
      <c r="M7683">
        <v>1</v>
      </c>
      <c r="N7683" t="s">
        <v>16</v>
      </c>
      <c r="O7683">
        <v>2</v>
      </c>
      <c r="P7683" t="s">
        <v>14</v>
      </c>
      <c r="Q7683">
        <v>5</v>
      </c>
      <c r="R7683" t="s">
        <v>47</v>
      </c>
      <c r="S7683">
        <v>1</v>
      </c>
      <c r="T7683">
        <v>74</v>
      </c>
      <c r="U7683">
        <v>70.900000000000006</v>
      </c>
      <c r="V7683">
        <v>125.739998</v>
      </c>
      <c r="W7683" t="str">
        <f>_xlfn.XLOOKUP(M7683,ActionReference[Action],ActionReference[Reference])</f>
        <v>Approved</v>
      </c>
      <c r="X7683" t="str" cm="1">
        <f t="array" ref="X7683">_xlfn.IFS(T7683&lt;40,"Lower",T7683&lt;122,"Middle",TRUE,"Upper")</f>
        <v>Middle</v>
      </c>
    </row>
    <row r="7684" spans="1:24" x14ac:dyDescent="0.2">
      <c r="A7684">
        <v>7810600004</v>
      </c>
      <c r="B7684" t="s">
        <v>1</v>
      </c>
      <c r="C7684" t="s">
        <v>38</v>
      </c>
      <c r="D7684">
        <v>1</v>
      </c>
      <c r="E7684" t="s">
        <v>39</v>
      </c>
      <c r="F7684">
        <v>1</v>
      </c>
      <c r="G7684" t="s">
        <v>40</v>
      </c>
      <c r="H7684">
        <v>1</v>
      </c>
      <c r="I7684" t="s">
        <v>41</v>
      </c>
      <c r="J7684">
        <v>1</v>
      </c>
      <c r="K7684">
        <v>238</v>
      </c>
      <c r="L7684" t="s">
        <v>7</v>
      </c>
      <c r="M7684">
        <v>1</v>
      </c>
      <c r="N7684" t="s">
        <v>16</v>
      </c>
      <c r="O7684">
        <v>2</v>
      </c>
      <c r="P7684" t="s">
        <v>14</v>
      </c>
      <c r="Q7684">
        <v>5</v>
      </c>
      <c r="R7684" t="s">
        <v>46</v>
      </c>
      <c r="S7684">
        <v>2</v>
      </c>
      <c r="T7684">
        <v>55</v>
      </c>
      <c r="U7684">
        <v>69.2</v>
      </c>
      <c r="V7684">
        <v>118.510002</v>
      </c>
      <c r="W7684" t="str">
        <f>_xlfn.XLOOKUP(M7684,ActionReference[Action],ActionReference[Reference])</f>
        <v>Approved</v>
      </c>
      <c r="X7684" t="str" cm="1">
        <f t="array" ref="X7684">_xlfn.IFS(T7684&lt;40,"Lower",T7684&lt;122,"Middle",TRUE,"Upper")</f>
        <v>Middle</v>
      </c>
    </row>
    <row r="7685" spans="1:24" x14ac:dyDescent="0.2">
      <c r="A7685" t="s">
        <v>300</v>
      </c>
      <c r="B7685" t="s">
        <v>1</v>
      </c>
      <c r="C7685" t="s">
        <v>38</v>
      </c>
      <c r="D7685">
        <v>1</v>
      </c>
      <c r="E7685" t="s">
        <v>39</v>
      </c>
      <c r="F7685">
        <v>1</v>
      </c>
      <c r="G7685" t="s">
        <v>40</v>
      </c>
      <c r="H7685">
        <v>1</v>
      </c>
      <c r="I7685" t="s">
        <v>41</v>
      </c>
      <c r="J7685">
        <v>1</v>
      </c>
      <c r="K7685">
        <v>147</v>
      </c>
      <c r="L7685" t="s">
        <v>7</v>
      </c>
      <c r="M7685">
        <v>1</v>
      </c>
      <c r="N7685" t="s">
        <v>16</v>
      </c>
      <c r="O7685">
        <v>2</v>
      </c>
      <c r="P7685" t="s">
        <v>14</v>
      </c>
      <c r="Q7685">
        <v>5</v>
      </c>
      <c r="R7685" t="s">
        <v>47</v>
      </c>
      <c r="S7685">
        <v>1</v>
      </c>
      <c r="T7685">
        <v>80</v>
      </c>
      <c r="U7685">
        <v>90.2</v>
      </c>
      <c r="V7685">
        <v>89.529998800000001</v>
      </c>
      <c r="W7685" t="str">
        <f>_xlfn.XLOOKUP(M7685,ActionReference[Action],ActionReference[Reference])</f>
        <v>Approved</v>
      </c>
      <c r="X7685" t="str" cm="1">
        <f t="array" ref="X7685">_xlfn.IFS(T7685&lt;40,"Lower",T7685&lt;122,"Middle",TRUE,"Upper")</f>
        <v>Middle</v>
      </c>
    </row>
    <row r="7686" spans="1:24" x14ac:dyDescent="0.2">
      <c r="A7686" t="s">
        <v>221</v>
      </c>
      <c r="B7686" t="s">
        <v>1</v>
      </c>
      <c r="C7686" t="s">
        <v>45</v>
      </c>
      <c r="D7686">
        <v>3</v>
      </c>
      <c r="E7686" t="s">
        <v>39</v>
      </c>
      <c r="F7686">
        <v>1</v>
      </c>
      <c r="G7686" t="s">
        <v>40</v>
      </c>
      <c r="H7686">
        <v>1</v>
      </c>
      <c r="I7686" t="s">
        <v>41</v>
      </c>
      <c r="J7686">
        <v>1</v>
      </c>
      <c r="K7686">
        <v>217</v>
      </c>
      <c r="L7686" t="s">
        <v>7</v>
      </c>
      <c r="M7686">
        <v>1</v>
      </c>
      <c r="N7686" t="s">
        <v>16</v>
      </c>
      <c r="O7686">
        <v>2</v>
      </c>
      <c r="P7686" t="s">
        <v>14</v>
      </c>
      <c r="Q7686">
        <v>5</v>
      </c>
      <c r="R7686" t="s">
        <v>47</v>
      </c>
      <c r="S7686">
        <v>1</v>
      </c>
      <c r="T7686">
        <v>179</v>
      </c>
      <c r="U7686">
        <v>59.3</v>
      </c>
      <c r="V7686">
        <v>160.199997</v>
      </c>
      <c r="W7686" t="str">
        <f>_xlfn.XLOOKUP(M7686,ActionReference[Action],ActionReference[Reference])</f>
        <v>Approved</v>
      </c>
      <c r="X7686" t="str" cm="1">
        <f t="array" ref="X7686">_xlfn.IFS(T7686&lt;40,"Lower",T7686&lt;122,"Middle",TRUE,"Upper")</f>
        <v>Upper</v>
      </c>
    </row>
    <row r="7687" spans="1:24" x14ac:dyDescent="0.2">
      <c r="A7687" t="s">
        <v>202</v>
      </c>
      <c r="B7687" t="s">
        <v>1</v>
      </c>
      <c r="C7687" t="s">
        <v>38</v>
      </c>
      <c r="D7687">
        <v>1</v>
      </c>
      <c r="E7687" t="s">
        <v>39</v>
      </c>
      <c r="F7687">
        <v>1</v>
      </c>
      <c r="G7687" t="s">
        <v>43</v>
      </c>
      <c r="H7687">
        <v>3</v>
      </c>
      <c r="I7687" t="s">
        <v>41</v>
      </c>
      <c r="J7687">
        <v>1</v>
      </c>
      <c r="K7687">
        <v>385</v>
      </c>
      <c r="L7687" t="s">
        <v>6</v>
      </c>
      <c r="M7687">
        <v>3</v>
      </c>
      <c r="N7687" t="s">
        <v>16</v>
      </c>
      <c r="O7687">
        <v>2</v>
      </c>
      <c r="P7687" t="s">
        <v>14</v>
      </c>
      <c r="Q7687">
        <v>5</v>
      </c>
      <c r="R7687" t="s">
        <v>47</v>
      </c>
      <c r="S7687">
        <v>1</v>
      </c>
      <c r="T7687">
        <v>152</v>
      </c>
      <c r="U7687">
        <v>111.2</v>
      </c>
      <c r="V7687">
        <v>85.440002399999997</v>
      </c>
      <c r="W7687" t="str">
        <f>_xlfn.XLOOKUP(M7687,ActionReference[Action],ActionReference[Reference])</f>
        <v>Denied</v>
      </c>
      <c r="X7687" t="str" cm="1">
        <f t="array" ref="X7687">_xlfn.IFS(T7687&lt;40,"Lower",T7687&lt;122,"Middle",TRUE,"Upper")</f>
        <v>Upper</v>
      </c>
    </row>
    <row r="7688" spans="1:24" x14ac:dyDescent="0.2">
      <c r="A7688" t="s">
        <v>60</v>
      </c>
      <c r="B7688" t="s">
        <v>1</v>
      </c>
      <c r="C7688" t="s">
        <v>38</v>
      </c>
      <c r="D7688">
        <v>1</v>
      </c>
      <c r="E7688" t="s">
        <v>39</v>
      </c>
      <c r="F7688">
        <v>1</v>
      </c>
      <c r="G7688" t="s">
        <v>40</v>
      </c>
      <c r="H7688">
        <v>1</v>
      </c>
      <c r="I7688" t="s">
        <v>41</v>
      </c>
      <c r="J7688">
        <v>1</v>
      </c>
      <c r="K7688">
        <v>366</v>
      </c>
      <c r="L7688" t="s">
        <v>7</v>
      </c>
      <c r="M7688">
        <v>1</v>
      </c>
      <c r="N7688" t="s">
        <v>16</v>
      </c>
      <c r="O7688">
        <v>2</v>
      </c>
      <c r="P7688" t="s">
        <v>14</v>
      </c>
      <c r="Q7688">
        <v>5</v>
      </c>
      <c r="R7688" t="s">
        <v>47</v>
      </c>
      <c r="S7688">
        <v>1</v>
      </c>
      <c r="T7688">
        <v>213</v>
      </c>
      <c r="U7688">
        <v>57.5</v>
      </c>
      <c r="V7688">
        <v>112.720001</v>
      </c>
      <c r="W7688" t="str">
        <f>_xlfn.XLOOKUP(M7688,ActionReference[Action],ActionReference[Reference])</f>
        <v>Approved</v>
      </c>
      <c r="X7688" t="str" cm="1">
        <f t="array" ref="X7688">_xlfn.IFS(T7688&lt;40,"Lower",T7688&lt;122,"Middle",TRUE,"Upper")</f>
        <v>Upper</v>
      </c>
    </row>
    <row r="7689" spans="1:24" x14ac:dyDescent="0.2">
      <c r="A7689">
        <v>7166300005</v>
      </c>
      <c r="B7689" t="s">
        <v>1</v>
      </c>
      <c r="C7689" t="s">
        <v>38</v>
      </c>
      <c r="D7689">
        <v>1</v>
      </c>
      <c r="E7689" t="s">
        <v>39</v>
      </c>
      <c r="F7689">
        <v>1</v>
      </c>
      <c r="G7689" t="s">
        <v>40</v>
      </c>
      <c r="H7689">
        <v>1</v>
      </c>
      <c r="I7689" t="s">
        <v>41</v>
      </c>
      <c r="J7689">
        <v>1</v>
      </c>
      <c r="K7689">
        <v>276</v>
      </c>
      <c r="L7689" t="s">
        <v>53</v>
      </c>
      <c r="M7689">
        <v>2</v>
      </c>
      <c r="N7689" t="s">
        <v>15</v>
      </c>
      <c r="O7689">
        <v>1</v>
      </c>
      <c r="P7689" t="s">
        <v>14</v>
      </c>
      <c r="Q7689">
        <v>5</v>
      </c>
      <c r="R7689" t="s">
        <v>47</v>
      </c>
      <c r="S7689">
        <v>1</v>
      </c>
      <c r="T7689">
        <v>96</v>
      </c>
      <c r="U7689">
        <v>72.5</v>
      </c>
      <c r="V7689">
        <v>198.970001</v>
      </c>
      <c r="W7689" t="str">
        <f>_xlfn.XLOOKUP(M7689,ActionReference[Action],ActionReference[Reference])</f>
        <v>Approved</v>
      </c>
      <c r="X7689" t="str" cm="1">
        <f t="array" ref="X7689">_xlfn.IFS(T7689&lt;40,"Lower",T7689&lt;122,"Middle",TRUE,"Upper")</f>
        <v>Middle</v>
      </c>
    </row>
    <row r="7690" spans="1:24" x14ac:dyDescent="0.2">
      <c r="A7690" t="s">
        <v>191</v>
      </c>
      <c r="B7690" t="s">
        <v>1</v>
      </c>
      <c r="C7690" t="s">
        <v>45</v>
      </c>
      <c r="D7690">
        <v>3</v>
      </c>
      <c r="E7690" t="s">
        <v>39</v>
      </c>
      <c r="F7690">
        <v>1</v>
      </c>
      <c r="G7690" t="s">
        <v>40</v>
      </c>
      <c r="H7690">
        <v>1</v>
      </c>
      <c r="I7690" t="s">
        <v>41</v>
      </c>
      <c r="J7690">
        <v>1</v>
      </c>
      <c r="K7690">
        <v>599</v>
      </c>
      <c r="L7690" t="s">
        <v>7</v>
      </c>
      <c r="M7690">
        <v>1</v>
      </c>
      <c r="N7690" t="s">
        <v>16</v>
      </c>
      <c r="O7690">
        <v>2</v>
      </c>
      <c r="P7690" t="s">
        <v>14</v>
      </c>
      <c r="Q7690">
        <v>5</v>
      </c>
      <c r="R7690" t="s">
        <v>47</v>
      </c>
      <c r="S7690">
        <v>1</v>
      </c>
      <c r="T7690">
        <v>142</v>
      </c>
      <c r="U7690">
        <v>85.6</v>
      </c>
      <c r="V7690">
        <v>111.07</v>
      </c>
      <c r="W7690" t="str">
        <f>_xlfn.XLOOKUP(M7690,ActionReference[Action],ActionReference[Reference])</f>
        <v>Approved</v>
      </c>
      <c r="X7690" t="str" cm="1">
        <f t="array" ref="X7690">_xlfn.IFS(T7690&lt;40,"Lower",T7690&lt;122,"Middle",TRUE,"Upper")</f>
        <v>Upper</v>
      </c>
    </row>
    <row r="7691" spans="1:24" x14ac:dyDescent="0.2">
      <c r="A7691">
        <v>7851800005</v>
      </c>
      <c r="B7691" t="s">
        <v>1</v>
      </c>
      <c r="C7691" t="s">
        <v>38</v>
      </c>
      <c r="D7691">
        <v>1</v>
      </c>
      <c r="E7691" t="s">
        <v>39</v>
      </c>
      <c r="F7691">
        <v>1</v>
      </c>
      <c r="G7691" t="s">
        <v>43</v>
      </c>
      <c r="H7691">
        <v>3</v>
      </c>
      <c r="I7691" t="s">
        <v>41</v>
      </c>
      <c r="J7691">
        <v>1</v>
      </c>
      <c r="K7691">
        <v>77</v>
      </c>
      <c r="L7691" t="s">
        <v>53</v>
      </c>
      <c r="M7691">
        <v>2</v>
      </c>
      <c r="N7691" t="s">
        <v>16</v>
      </c>
      <c r="O7691">
        <v>2</v>
      </c>
      <c r="P7691" t="s">
        <v>14</v>
      </c>
      <c r="Q7691">
        <v>5</v>
      </c>
      <c r="R7691" t="s">
        <v>46</v>
      </c>
      <c r="S7691">
        <v>2</v>
      </c>
      <c r="T7691">
        <v>139</v>
      </c>
      <c r="U7691">
        <v>58.4</v>
      </c>
      <c r="V7691">
        <v>153.36000100000001</v>
      </c>
      <c r="W7691" t="str">
        <f>_xlfn.XLOOKUP(M7691,ActionReference[Action],ActionReference[Reference])</f>
        <v>Approved</v>
      </c>
      <c r="X7691" t="str" cm="1">
        <f t="array" ref="X7691">_xlfn.IFS(T7691&lt;40,"Lower",T7691&lt;122,"Middle",TRUE,"Upper")</f>
        <v>Upper</v>
      </c>
    </row>
    <row r="7692" spans="1:24" x14ac:dyDescent="0.2">
      <c r="A7692" t="s">
        <v>484</v>
      </c>
      <c r="B7692" t="s">
        <v>1</v>
      </c>
      <c r="C7692" t="s">
        <v>42</v>
      </c>
      <c r="D7692">
        <v>2</v>
      </c>
      <c r="E7692" t="s">
        <v>39</v>
      </c>
      <c r="F7692">
        <v>1</v>
      </c>
      <c r="G7692" t="s">
        <v>40</v>
      </c>
      <c r="H7692">
        <v>1</v>
      </c>
      <c r="I7692" t="s">
        <v>41</v>
      </c>
      <c r="J7692">
        <v>1</v>
      </c>
      <c r="K7692">
        <v>94</v>
      </c>
      <c r="L7692" t="s">
        <v>7</v>
      </c>
      <c r="M7692">
        <v>1</v>
      </c>
      <c r="N7692" t="s">
        <v>16</v>
      </c>
      <c r="O7692">
        <v>2</v>
      </c>
      <c r="P7692" t="s">
        <v>14</v>
      </c>
      <c r="Q7692">
        <v>5</v>
      </c>
      <c r="R7692" t="s">
        <v>46</v>
      </c>
      <c r="S7692">
        <v>2</v>
      </c>
      <c r="T7692">
        <v>93</v>
      </c>
      <c r="U7692">
        <v>65.2</v>
      </c>
      <c r="V7692">
        <v>84.110000600000006</v>
      </c>
      <c r="W7692" t="str">
        <f>_xlfn.XLOOKUP(M7692,ActionReference[Action],ActionReference[Reference])</f>
        <v>Approved</v>
      </c>
      <c r="X7692" t="str" cm="1">
        <f t="array" ref="X7692">_xlfn.IFS(T7692&lt;40,"Lower",T7692&lt;122,"Middle",TRUE,"Upper")</f>
        <v>Middle</v>
      </c>
    </row>
    <row r="7693" spans="1:24" x14ac:dyDescent="0.2">
      <c r="A7693" t="s">
        <v>485</v>
      </c>
      <c r="B7693" t="s">
        <v>1</v>
      </c>
      <c r="C7693" t="s">
        <v>38</v>
      </c>
      <c r="D7693">
        <v>1</v>
      </c>
      <c r="E7693" t="s">
        <v>39</v>
      </c>
      <c r="F7693">
        <v>1</v>
      </c>
      <c r="G7693" t="s">
        <v>40</v>
      </c>
      <c r="H7693">
        <v>1</v>
      </c>
      <c r="I7693" t="s">
        <v>41</v>
      </c>
      <c r="J7693">
        <v>1</v>
      </c>
      <c r="K7693">
        <v>275</v>
      </c>
      <c r="L7693" t="s">
        <v>7</v>
      </c>
      <c r="M7693">
        <v>1</v>
      </c>
      <c r="N7693" t="s">
        <v>16</v>
      </c>
      <c r="O7693">
        <v>2</v>
      </c>
      <c r="P7693" t="s">
        <v>14</v>
      </c>
      <c r="Q7693">
        <v>5</v>
      </c>
      <c r="R7693" t="s">
        <v>47</v>
      </c>
      <c r="S7693">
        <v>1</v>
      </c>
      <c r="T7693">
        <v>128</v>
      </c>
      <c r="U7693">
        <v>74.3</v>
      </c>
      <c r="V7693">
        <v>148.25</v>
      </c>
      <c r="W7693" t="str">
        <f>_xlfn.XLOOKUP(M7693,ActionReference[Action],ActionReference[Reference])</f>
        <v>Approved</v>
      </c>
      <c r="X7693" t="str" cm="1">
        <f t="array" ref="X7693">_xlfn.IFS(T7693&lt;40,"Lower",T7693&lt;122,"Middle",TRUE,"Upper")</f>
        <v>Upper</v>
      </c>
    </row>
    <row r="7694" spans="1:24" x14ac:dyDescent="0.2">
      <c r="A7694">
        <v>7197000003</v>
      </c>
      <c r="B7694" t="s">
        <v>1</v>
      </c>
      <c r="C7694" t="s">
        <v>42</v>
      </c>
      <c r="D7694">
        <v>2</v>
      </c>
      <c r="E7694" t="s">
        <v>39</v>
      </c>
      <c r="F7694">
        <v>1</v>
      </c>
      <c r="G7694" t="s">
        <v>43</v>
      </c>
      <c r="H7694">
        <v>3</v>
      </c>
      <c r="I7694" t="s">
        <v>41</v>
      </c>
      <c r="J7694">
        <v>1</v>
      </c>
      <c r="K7694">
        <v>71</v>
      </c>
      <c r="L7694" t="s">
        <v>7</v>
      </c>
      <c r="M7694">
        <v>1</v>
      </c>
      <c r="N7694" t="s">
        <v>16</v>
      </c>
      <c r="O7694">
        <v>2</v>
      </c>
      <c r="P7694" t="s">
        <v>14</v>
      </c>
      <c r="Q7694">
        <v>5</v>
      </c>
      <c r="R7694" t="s">
        <v>47</v>
      </c>
      <c r="S7694">
        <v>1</v>
      </c>
      <c r="T7694">
        <v>59</v>
      </c>
      <c r="U7694">
        <v>62.6</v>
      </c>
      <c r="V7694">
        <v>100.290001</v>
      </c>
      <c r="W7694" t="str">
        <f>_xlfn.XLOOKUP(M7694,ActionReference[Action],ActionReference[Reference])</f>
        <v>Approved</v>
      </c>
      <c r="X7694" t="str" cm="1">
        <f t="array" ref="X7694">_xlfn.IFS(T7694&lt;40,"Lower",T7694&lt;122,"Middle",TRUE,"Upper")</f>
        <v>Middle</v>
      </c>
    </row>
    <row r="7695" spans="1:24" x14ac:dyDescent="0.2">
      <c r="A7695" t="s">
        <v>184</v>
      </c>
      <c r="B7695" t="s">
        <v>1</v>
      </c>
      <c r="C7695" t="s">
        <v>42</v>
      </c>
      <c r="D7695">
        <v>2</v>
      </c>
      <c r="E7695" t="s">
        <v>39</v>
      </c>
      <c r="F7695">
        <v>1</v>
      </c>
      <c r="G7695" t="s">
        <v>40</v>
      </c>
      <c r="H7695">
        <v>1</v>
      </c>
      <c r="I7695" t="s">
        <v>41</v>
      </c>
      <c r="J7695">
        <v>1</v>
      </c>
      <c r="K7695">
        <v>280</v>
      </c>
      <c r="L7695" t="s">
        <v>6</v>
      </c>
      <c r="M7695">
        <v>3</v>
      </c>
      <c r="N7695" t="s">
        <v>16</v>
      </c>
      <c r="O7695">
        <v>2</v>
      </c>
      <c r="P7695" t="s">
        <v>10</v>
      </c>
      <c r="Q7695">
        <v>3</v>
      </c>
      <c r="R7695" t="s">
        <v>46</v>
      </c>
      <c r="S7695">
        <v>2</v>
      </c>
      <c r="T7695">
        <v>190</v>
      </c>
      <c r="U7695">
        <v>61.8</v>
      </c>
      <c r="V7695">
        <v>176.41999799999999</v>
      </c>
      <c r="W7695" t="str">
        <f>_xlfn.XLOOKUP(M7695,ActionReference[Action],ActionReference[Reference])</f>
        <v>Denied</v>
      </c>
      <c r="X7695" t="str" cm="1">
        <f t="array" ref="X7695">_xlfn.IFS(T7695&lt;40,"Lower",T7695&lt;122,"Middle",TRUE,"Upper")</f>
        <v>Upper</v>
      </c>
    </row>
    <row r="7696" spans="1:24" x14ac:dyDescent="0.2">
      <c r="A7696">
        <v>6443809990</v>
      </c>
      <c r="B7696" t="s">
        <v>1</v>
      </c>
      <c r="C7696" t="s">
        <v>42</v>
      </c>
      <c r="D7696">
        <v>2</v>
      </c>
      <c r="E7696" t="s">
        <v>39</v>
      </c>
      <c r="F7696">
        <v>1</v>
      </c>
      <c r="G7696" t="s">
        <v>43</v>
      </c>
      <c r="H7696">
        <v>3</v>
      </c>
      <c r="I7696" t="s">
        <v>41</v>
      </c>
      <c r="J7696">
        <v>1</v>
      </c>
      <c r="K7696">
        <v>239</v>
      </c>
      <c r="L7696" t="s">
        <v>7</v>
      </c>
      <c r="M7696">
        <v>1</v>
      </c>
      <c r="N7696" t="s">
        <v>16</v>
      </c>
      <c r="O7696">
        <v>2</v>
      </c>
      <c r="P7696" t="s">
        <v>14</v>
      </c>
      <c r="Q7696">
        <v>5</v>
      </c>
      <c r="R7696" t="s">
        <v>47</v>
      </c>
      <c r="S7696">
        <v>1</v>
      </c>
      <c r="U7696">
        <v>90.2</v>
      </c>
      <c r="V7696">
        <v>90.889999399999994</v>
      </c>
      <c r="W7696" t="str">
        <f>_xlfn.XLOOKUP(M7696,ActionReference[Action],ActionReference[Reference])</f>
        <v>Approved</v>
      </c>
      <c r="X7696" t="str" cm="1">
        <f t="array" ref="X7696">_xlfn.IFS(T7696&lt;40,"Lower",T7696&lt;122,"Middle",TRUE,"Upper")</f>
        <v>Lower</v>
      </c>
    </row>
    <row r="7697" spans="1:24" x14ac:dyDescent="0.2">
      <c r="A7697" t="s">
        <v>109</v>
      </c>
      <c r="B7697" t="s">
        <v>1</v>
      </c>
      <c r="C7697" t="s">
        <v>38</v>
      </c>
      <c r="D7697">
        <v>1</v>
      </c>
      <c r="E7697" t="s">
        <v>39</v>
      </c>
      <c r="F7697">
        <v>1</v>
      </c>
      <c r="G7697" t="s">
        <v>40</v>
      </c>
      <c r="H7697">
        <v>1</v>
      </c>
      <c r="I7697" t="s">
        <v>41</v>
      </c>
      <c r="J7697">
        <v>1</v>
      </c>
      <c r="K7697">
        <v>156</v>
      </c>
      <c r="L7697" t="s">
        <v>7</v>
      </c>
      <c r="M7697">
        <v>1</v>
      </c>
      <c r="N7697" t="s">
        <v>16</v>
      </c>
      <c r="O7697">
        <v>2</v>
      </c>
      <c r="P7697" t="s">
        <v>14</v>
      </c>
      <c r="Q7697">
        <v>5</v>
      </c>
      <c r="R7697" t="s">
        <v>47</v>
      </c>
      <c r="S7697">
        <v>1</v>
      </c>
      <c r="T7697">
        <v>55</v>
      </c>
      <c r="U7697">
        <v>61.5</v>
      </c>
      <c r="V7697">
        <v>148.21000699999999</v>
      </c>
      <c r="W7697" t="str">
        <f>_xlfn.XLOOKUP(M7697,ActionReference[Action],ActionReference[Reference])</f>
        <v>Approved</v>
      </c>
      <c r="X7697" t="str" cm="1">
        <f t="array" ref="X7697">_xlfn.IFS(T7697&lt;40,"Lower",T7697&lt;122,"Middle",TRUE,"Upper")</f>
        <v>Middle</v>
      </c>
    </row>
    <row r="7698" spans="1:24" x14ac:dyDescent="0.2">
      <c r="A7698" t="s">
        <v>215</v>
      </c>
      <c r="B7698" t="s">
        <v>1</v>
      </c>
      <c r="C7698" t="s">
        <v>42</v>
      </c>
      <c r="D7698">
        <v>2</v>
      </c>
      <c r="E7698" t="s">
        <v>39</v>
      </c>
      <c r="F7698">
        <v>1</v>
      </c>
      <c r="G7698" t="s">
        <v>40</v>
      </c>
      <c r="H7698">
        <v>1</v>
      </c>
      <c r="I7698" t="s">
        <v>41</v>
      </c>
      <c r="J7698">
        <v>1</v>
      </c>
      <c r="K7698">
        <v>102</v>
      </c>
      <c r="L7698" t="s">
        <v>53</v>
      </c>
      <c r="M7698">
        <v>2</v>
      </c>
      <c r="N7698" t="s">
        <v>16</v>
      </c>
      <c r="O7698">
        <v>2</v>
      </c>
      <c r="P7698" t="s">
        <v>10</v>
      </c>
      <c r="Q7698">
        <v>3</v>
      </c>
      <c r="R7698" t="s">
        <v>47</v>
      </c>
      <c r="S7698">
        <v>1</v>
      </c>
      <c r="T7698">
        <v>50</v>
      </c>
      <c r="U7698">
        <v>69.2</v>
      </c>
      <c r="V7698">
        <v>125.18</v>
      </c>
      <c r="W7698" t="str">
        <f>_xlfn.XLOOKUP(M7698,ActionReference[Action],ActionReference[Reference])</f>
        <v>Approved</v>
      </c>
      <c r="X7698" t="str" cm="1">
        <f t="array" ref="X7698">_xlfn.IFS(T7698&lt;40,"Lower",T7698&lt;122,"Middle",TRUE,"Upper")</f>
        <v>Middle</v>
      </c>
    </row>
    <row r="7699" spans="1:24" x14ac:dyDescent="0.2">
      <c r="A7699" t="s">
        <v>84</v>
      </c>
      <c r="B7699" t="s">
        <v>1</v>
      </c>
      <c r="C7699" t="s">
        <v>38</v>
      </c>
      <c r="D7699">
        <v>1</v>
      </c>
      <c r="E7699" t="s">
        <v>39</v>
      </c>
      <c r="F7699">
        <v>1</v>
      </c>
      <c r="G7699" t="s">
        <v>40</v>
      </c>
      <c r="H7699">
        <v>1</v>
      </c>
      <c r="I7699" t="s">
        <v>41</v>
      </c>
      <c r="J7699">
        <v>1</v>
      </c>
      <c r="K7699">
        <v>243</v>
      </c>
      <c r="L7699" t="s">
        <v>44</v>
      </c>
      <c r="M7699">
        <v>6</v>
      </c>
      <c r="N7699" t="s">
        <v>16</v>
      </c>
      <c r="O7699">
        <v>2</v>
      </c>
      <c r="P7699" t="s">
        <v>14</v>
      </c>
      <c r="Q7699">
        <v>5</v>
      </c>
      <c r="R7699" t="s">
        <v>47</v>
      </c>
      <c r="S7699">
        <v>1</v>
      </c>
      <c r="T7699">
        <v>51</v>
      </c>
      <c r="U7699">
        <v>75.7</v>
      </c>
      <c r="V7699">
        <v>104</v>
      </c>
      <c r="W7699" t="str">
        <f>_xlfn.XLOOKUP(M7699,ActionReference[Action],ActionReference[Reference])</f>
        <v>Approved</v>
      </c>
      <c r="X7699" t="str" cm="1">
        <f t="array" ref="X7699">_xlfn.IFS(T7699&lt;40,"Lower",T7699&lt;122,"Middle",TRUE,"Upper")</f>
        <v>Middle</v>
      </c>
    </row>
    <row r="7700" spans="1:24" x14ac:dyDescent="0.2">
      <c r="A7700" t="s">
        <v>250</v>
      </c>
      <c r="B7700" t="s">
        <v>1</v>
      </c>
      <c r="C7700" t="s">
        <v>42</v>
      </c>
      <c r="D7700">
        <v>2</v>
      </c>
      <c r="E7700" t="s">
        <v>39</v>
      </c>
      <c r="F7700">
        <v>1</v>
      </c>
      <c r="G7700" t="s">
        <v>40</v>
      </c>
      <c r="H7700">
        <v>1</v>
      </c>
      <c r="I7700" t="s">
        <v>41</v>
      </c>
      <c r="J7700">
        <v>1</v>
      </c>
      <c r="K7700">
        <v>198</v>
      </c>
      <c r="L7700" t="s">
        <v>7</v>
      </c>
      <c r="M7700">
        <v>1</v>
      </c>
      <c r="N7700" t="s">
        <v>16</v>
      </c>
      <c r="O7700">
        <v>2</v>
      </c>
      <c r="P7700" t="s">
        <v>14</v>
      </c>
      <c r="Q7700">
        <v>5</v>
      </c>
      <c r="R7700" t="s">
        <v>47</v>
      </c>
      <c r="S7700">
        <v>1</v>
      </c>
      <c r="T7700">
        <v>50</v>
      </c>
      <c r="U7700">
        <v>64.3</v>
      </c>
      <c r="V7700">
        <v>100.470001</v>
      </c>
      <c r="W7700" t="str">
        <f>_xlfn.XLOOKUP(M7700,ActionReference[Action],ActionReference[Reference])</f>
        <v>Approved</v>
      </c>
      <c r="X7700" t="str" cm="1">
        <f t="array" ref="X7700">_xlfn.IFS(T7700&lt;40,"Lower",T7700&lt;122,"Middle",TRUE,"Upper")</f>
        <v>Middle</v>
      </c>
    </row>
    <row r="7701" spans="1:24" x14ac:dyDescent="0.2">
      <c r="A7701" t="s">
        <v>183</v>
      </c>
      <c r="B7701" t="s">
        <v>1</v>
      </c>
      <c r="C7701" t="s">
        <v>38</v>
      </c>
      <c r="D7701">
        <v>1</v>
      </c>
      <c r="E7701" t="s">
        <v>39</v>
      </c>
      <c r="F7701">
        <v>1</v>
      </c>
      <c r="G7701" t="s">
        <v>43</v>
      </c>
      <c r="H7701">
        <v>3</v>
      </c>
      <c r="I7701" t="s">
        <v>41</v>
      </c>
      <c r="J7701">
        <v>1</v>
      </c>
      <c r="K7701">
        <v>318</v>
      </c>
      <c r="L7701" t="s">
        <v>6</v>
      </c>
      <c r="M7701">
        <v>3</v>
      </c>
      <c r="N7701" t="s">
        <v>16</v>
      </c>
      <c r="O7701">
        <v>2</v>
      </c>
      <c r="P7701" t="s">
        <v>14</v>
      </c>
      <c r="Q7701">
        <v>5</v>
      </c>
      <c r="R7701" t="s">
        <v>46</v>
      </c>
      <c r="S7701">
        <v>2</v>
      </c>
      <c r="T7701">
        <v>250</v>
      </c>
      <c r="U7701">
        <v>99.8</v>
      </c>
      <c r="V7701">
        <v>177.25</v>
      </c>
      <c r="W7701" t="str">
        <f>_xlfn.XLOOKUP(M7701,ActionReference[Action],ActionReference[Reference])</f>
        <v>Denied</v>
      </c>
      <c r="X7701" t="str" cm="1">
        <f t="array" ref="X7701">_xlfn.IFS(T7701&lt;40,"Lower",T7701&lt;122,"Middle",TRUE,"Upper")</f>
        <v>Upper</v>
      </c>
    </row>
    <row r="7702" spans="1:24" x14ac:dyDescent="0.2">
      <c r="A7702">
        <v>7197000003</v>
      </c>
      <c r="B7702" t="s">
        <v>1</v>
      </c>
      <c r="C7702" t="s">
        <v>42</v>
      </c>
      <c r="D7702">
        <v>2</v>
      </c>
      <c r="E7702" t="s">
        <v>39</v>
      </c>
      <c r="F7702">
        <v>1</v>
      </c>
      <c r="G7702" t="s">
        <v>43</v>
      </c>
      <c r="H7702">
        <v>3</v>
      </c>
      <c r="I7702" t="s">
        <v>41</v>
      </c>
      <c r="J7702">
        <v>1</v>
      </c>
      <c r="K7702">
        <v>108</v>
      </c>
      <c r="L7702" t="s">
        <v>7</v>
      </c>
      <c r="M7702">
        <v>1</v>
      </c>
      <c r="N7702" t="s">
        <v>16</v>
      </c>
      <c r="O7702">
        <v>2</v>
      </c>
      <c r="P7702" t="s">
        <v>14</v>
      </c>
      <c r="Q7702">
        <v>5</v>
      </c>
      <c r="R7702" t="s">
        <v>46</v>
      </c>
      <c r="S7702">
        <v>2</v>
      </c>
      <c r="T7702">
        <v>38</v>
      </c>
      <c r="U7702">
        <v>74.599999999999994</v>
      </c>
      <c r="V7702">
        <v>69.989997900000006</v>
      </c>
      <c r="W7702" t="str">
        <f>_xlfn.XLOOKUP(M7702,ActionReference[Action],ActionReference[Reference])</f>
        <v>Approved</v>
      </c>
      <c r="X7702" t="str" cm="1">
        <f t="array" ref="X7702">_xlfn.IFS(T7702&lt;40,"Lower",T7702&lt;122,"Middle",TRUE,"Upper")</f>
        <v>Lower</v>
      </c>
    </row>
    <row r="7703" spans="1:24" x14ac:dyDescent="0.2">
      <c r="A7703" t="s">
        <v>486</v>
      </c>
      <c r="B7703" t="s">
        <v>1</v>
      </c>
      <c r="C7703" t="s">
        <v>38</v>
      </c>
      <c r="D7703">
        <v>1</v>
      </c>
      <c r="E7703" t="s">
        <v>39</v>
      </c>
      <c r="F7703">
        <v>1</v>
      </c>
      <c r="G7703" t="s">
        <v>40</v>
      </c>
      <c r="H7703">
        <v>1</v>
      </c>
      <c r="I7703" t="s">
        <v>41</v>
      </c>
      <c r="J7703">
        <v>1</v>
      </c>
      <c r="K7703">
        <v>332</v>
      </c>
      <c r="L7703" t="s">
        <v>7</v>
      </c>
      <c r="M7703">
        <v>1</v>
      </c>
      <c r="N7703" t="s">
        <v>16</v>
      </c>
      <c r="O7703">
        <v>2</v>
      </c>
      <c r="P7703" t="s">
        <v>14</v>
      </c>
      <c r="Q7703">
        <v>5</v>
      </c>
      <c r="R7703" t="s">
        <v>47</v>
      </c>
      <c r="S7703">
        <v>1</v>
      </c>
      <c r="T7703">
        <v>135</v>
      </c>
      <c r="U7703">
        <v>64.3</v>
      </c>
      <c r="V7703">
        <v>211.259995</v>
      </c>
      <c r="W7703" t="str">
        <f>_xlfn.XLOOKUP(M7703,ActionReference[Action],ActionReference[Reference])</f>
        <v>Approved</v>
      </c>
      <c r="X7703" t="str" cm="1">
        <f t="array" ref="X7703">_xlfn.IFS(T7703&lt;40,"Lower",T7703&lt;122,"Middle",TRUE,"Upper")</f>
        <v>Upper</v>
      </c>
    </row>
    <row r="7704" spans="1:24" x14ac:dyDescent="0.2">
      <c r="A7704" t="s">
        <v>245</v>
      </c>
      <c r="B7704" t="s">
        <v>1</v>
      </c>
      <c r="C7704" t="s">
        <v>42</v>
      </c>
      <c r="D7704">
        <v>2</v>
      </c>
      <c r="E7704" t="s">
        <v>39</v>
      </c>
      <c r="F7704">
        <v>1</v>
      </c>
      <c r="G7704" t="s">
        <v>40</v>
      </c>
      <c r="H7704">
        <v>1</v>
      </c>
      <c r="I7704" t="s">
        <v>41</v>
      </c>
      <c r="J7704">
        <v>1</v>
      </c>
      <c r="K7704">
        <v>116</v>
      </c>
      <c r="L7704" t="s">
        <v>7</v>
      </c>
      <c r="M7704">
        <v>1</v>
      </c>
      <c r="N7704" t="s">
        <v>16</v>
      </c>
      <c r="O7704">
        <v>2</v>
      </c>
      <c r="P7704" t="s">
        <v>14</v>
      </c>
      <c r="Q7704">
        <v>5</v>
      </c>
      <c r="R7704" t="s">
        <v>47</v>
      </c>
      <c r="S7704">
        <v>1</v>
      </c>
      <c r="T7704">
        <v>36</v>
      </c>
      <c r="U7704">
        <v>69.2</v>
      </c>
      <c r="V7704">
        <v>78.669998199999995</v>
      </c>
      <c r="W7704" t="str">
        <f>_xlfn.XLOOKUP(M7704,ActionReference[Action],ActionReference[Reference])</f>
        <v>Approved</v>
      </c>
      <c r="X7704" t="str" cm="1">
        <f t="array" ref="X7704">_xlfn.IFS(T7704&lt;40,"Lower",T7704&lt;122,"Middle",TRUE,"Upper")</f>
        <v>Lower</v>
      </c>
    </row>
    <row r="7705" spans="1:24" x14ac:dyDescent="0.2">
      <c r="A7705" t="s">
        <v>92</v>
      </c>
      <c r="B7705" t="s">
        <v>1</v>
      </c>
      <c r="C7705" t="s">
        <v>38</v>
      </c>
      <c r="D7705">
        <v>1</v>
      </c>
      <c r="E7705" t="s">
        <v>39</v>
      </c>
      <c r="F7705">
        <v>1</v>
      </c>
      <c r="G7705" t="s">
        <v>40</v>
      </c>
      <c r="H7705">
        <v>1</v>
      </c>
      <c r="I7705" t="s">
        <v>41</v>
      </c>
      <c r="J7705">
        <v>1</v>
      </c>
      <c r="K7705">
        <v>148</v>
      </c>
      <c r="L7705" t="s">
        <v>7</v>
      </c>
      <c r="M7705">
        <v>1</v>
      </c>
      <c r="N7705" t="s">
        <v>16</v>
      </c>
      <c r="O7705">
        <v>2</v>
      </c>
      <c r="P7705" t="s">
        <v>14</v>
      </c>
      <c r="Q7705">
        <v>5</v>
      </c>
      <c r="R7705" t="s">
        <v>47</v>
      </c>
      <c r="S7705">
        <v>1</v>
      </c>
      <c r="T7705">
        <v>101</v>
      </c>
      <c r="U7705">
        <v>67.5</v>
      </c>
      <c r="V7705">
        <v>68.489997900000006</v>
      </c>
      <c r="W7705" t="str">
        <f>_xlfn.XLOOKUP(M7705,ActionReference[Action],ActionReference[Reference])</f>
        <v>Approved</v>
      </c>
      <c r="X7705" t="str" cm="1">
        <f t="array" ref="X7705">_xlfn.IFS(T7705&lt;40,"Lower",T7705&lt;122,"Middle",TRUE,"Upper")</f>
        <v>Middle</v>
      </c>
    </row>
    <row r="7706" spans="1:24" x14ac:dyDescent="0.2">
      <c r="A7706" t="s">
        <v>75</v>
      </c>
      <c r="B7706" t="s">
        <v>1</v>
      </c>
      <c r="C7706" t="s">
        <v>38</v>
      </c>
      <c r="D7706">
        <v>1</v>
      </c>
      <c r="E7706" t="s">
        <v>39</v>
      </c>
      <c r="F7706">
        <v>1</v>
      </c>
      <c r="G7706" t="s">
        <v>43</v>
      </c>
      <c r="H7706">
        <v>3</v>
      </c>
      <c r="I7706" t="s">
        <v>41</v>
      </c>
      <c r="J7706">
        <v>1</v>
      </c>
      <c r="K7706">
        <v>1500</v>
      </c>
      <c r="L7706" t="s">
        <v>6</v>
      </c>
      <c r="M7706">
        <v>3</v>
      </c>
      <c r="N7706" t="s">
        <v>16</v>
      </c>
      <c r="O7706">
        <v>2</v>
      </c>
      <c r="P7706" t="s">
        <v>14</v>
      </c>
      <c r="Q7706">
        <v>5</v>
      </c>
      <c r="R7706" t="s">
        <v>47</v>
      </c>
      <c r="S7706">
        <v>1</v>
      </c>
      <c r="T7706">
        <v>375</v>
      </c>
      <c r="U7706">
        <v>88</v>
      </c>
      <c r="V7706">
        <v>288.959991</v>
      </c>
      <c r="W7706" t="str">
        <f>_xlfn.XLOOKUP(M7706,ActionReference[Action],ActionReference[Reference])</f>
        <v>Denied</v>
      </c>
      <c r="X7706" t="str" cm="1">
        <f t="array" ref="X7706">_xlfn.IFS(T7706&lt;40,"Lower",T7706&lt;122,"Middle",TRUE,"Upper")</f>
        <v>Upper</v>
      </c>
    </row>
    <row r="7707" spans="1:24" x14ac:dyDescent="0.2">
      <c r="A7707">
        <v>7197000003</v>
      </c>
      <c r="B7707" t="s">
        <v>1</v>
      </c>
      <c r="C7707" t="s">
        <v>38</v>
      </c>
      <c r="D7707">
        <v>1</v>
      </c>
      <c r="E7707" t="s">
        <v>39</v>
      </c>
      <c r="F7707">
        <v>1</v>
      </c>
      <c r="G7707" t="s">
        <v>40</v>
      </c>
      <c r="H7707">
        <v>1</v>
      </c>
      <c r="I7707" t="s">
        <v>41</v>
      </c>
      <c r="J7707">
        <v>1</v>
      </c>
      <c r="K7707">
        <v>59</v>
      </c>
      <c r="L7707" t="s">
        <v>6</v>
      </c>
      <c r="M7707">
        <v>3</v>
      </c>
      <c r="N7707" t="s">
        <v>16</v>
      </c>
      <c r="O7707">
        <v>2</v>
      </c>
      <c r="P7707" t="s">
        <v>14</v>
      </c>
      <c r="Q7707">
        <v>5</v>
      </c>
      <c r="R7707" t="s">
        <v>47</v>
      </c>
      <c r="S7707">
        <v>1</v>
      </c>
      <c r="T7707">
        <v>60</v>
      </c>
      <c r="U7707">
        <v>90.2</v>
      </c>
      <c r="V7707">
        <v>87.449996900000002</v>
      </c>
      <c r="W7707" t="str">
        <f>_xlfn.XLOOKUP(M7707,ActionReference[Action],ActionReference[Reference])</f>
        <v>Denied</v>
      </c>
      <c r="X7707" t="str" cm="1">
        <f t="array" ref="X7707">_xlfn.IFS(T7707&lt;40,"Lower",T7707&lt;122,"Middle",TRUE,"Upper")</f>
        <v>Middle</v>
      </c>
    </row>
    <row r="7708" spans="1:24" x14ac:dyDescent="0.2">
      <c r="A7708" t="s">
        <v>386</v>
      </c>
      <c r="B7708" t="s">
        <v>1</v>
      </c>
      <c r="C7708" t="s">
        <v>38</v>
      </c>
      <c r="D7708">
        <v>1</v>
      </c>
      <c r="E7708" t="s">
        <v>39</v>
      </c>
      <c r="F7708">
        <v>1</v>
      </c>
      <c r="G7708" t="s">
        <v>40</v>
      </c>
      <c r="H7708">
        <v>1</v>
      </c>
      <c r="I7708" t="s">
        <v>41</v>
      </c>
      <c r="J7708">
        <v>1</v>
      </c>
      <c r="K7708">
        <v>384</v>
      </c>
      <c r="L7708" t="s">
        <v>7</v>
      </c>
      <c r="M7708">
        <v>1</v>
      </c>
      <c r="N7708" t="s">
        <v>16</v>
      </c>
      <c r="O7708">
        <v>2</v>
      </c>
      <c r="P7708" t="s">
        <v>9</v>
      </c>
      <c r="Q7708">
        <v>2</v>
      </c>
      <c r="R7708" t="s">
        <v>46</v>
      </c>
      <c r="S7708">
        <v>2</v>
      </c>
      <c r="T7708">
        <v>183</v>
      </c>
      <c r="U7708">
        <v>61.9</v>
      </c>
      <c r="V7708">
        <v>135.21000699999999</v>
      </c>
      <c r="W7708" t="str">
        <f>_xlfn.XLOOKUP(M7708,ActionReference[Action],ActionReference[Reference])</f>
        <v>Approved</v>
      </c>
      <c r="X7708" t="str" cm="1">
        <f t="array" ref="X7708">_xlfn.IFS(T7708&lt;40,"Lower",T7708&lt;122,"Middle",TRUE,"Upper")</f>
        <v>Upper</v>
      </c>
    </row>
    <row r="7709" spans="1:24" x14ac:dyDescent="0.2">
      <c r="A7709" t="s">
        <v>213</v>
      </c>
      <c r="B7709" t="s">
        <v>1</v>
      </c>
      <c r="C7709" t="s">
        <v>45</v>
      </c>
      <c r="D7709">
        <v>3</v>
      </c>
      <c r="E7709" t="s">
        <v>39</v>
      </c>
      <c r="F7709">
        <v>1</v>
      </c>
      <c r="G7709" t="s">
        <v>43</v>
      </c>
      <c r="H7709">
        <v>3</v>
      </c>
      <c r="I7709" t="s">
        <v>41</v>
      </c>
      <c r="J7709">
        <v>1</v>
      </c>
      <c r="K7709">
        <v>413</v>
      </c>
      <c r="L7709" t="s">
        <v>7</v>
      </c>
      <c r="M7709">
        <v>1</v>
      </c>
      <c r="N7709" t="s">
        <v>16</v>
      </c>
      <c r="O7709">
        <v>2</v>
      </c>
      <c r="P7709" t="s">
        <v>14</v>
      </c>
      <c r="Q7709">
        <v>5</v>
      </c>
      <c r="R7709" t="s">
        <v>46</v>
      </c>
      <c r="S7709">
        <v>2</v>
      </c>
      <c r="T7709">
        <v>89</v>
      </c>
      <c r="U7709">
        <v>98.2</v>
      </c>
      <c r="V7709">
        <v>107.879997</v>
      </c>
      <c r="W7709" t="str">
        <f>_xlfn.XLOOKUP(M7709,ActionReference[Action],ActionReference[Reference])</f>
        <v>Approved</v>
      </c>
      <c r="X7709" t="str" cm="1">
        <f t="array" ref="X7709">_xlfn.IFS(T7709&lt;40,"Lower",T7709&lt;122,"Middle",TRUE,"Upper")</f>
        <v>Middle</v>
      </c>
    </row>
    <row r="7710" spans="1:24" x14ac:dyDescent="0.2">
      <c r="A7710" t="s">
        <v>61</v>
      </c>
      <c r="B7710" t="s">
        <v>1</v>
      </c>
      <c r="C7710" t="s">
        <v>42</v>
      </c>
      <c r="D7710">
        <v>2</v>
      </c>
      <c r="E7710" t="s">
        <v>39</v>
      </c>
      <c r="F7710">
        <v>1</v>
      </c>
      <c r="G7710" t="s">
        <v>40</v>
      </c>
      <c r="H7710">
        <v>1</v>
      </c>
      <c r="I7710" t="s">
        <v>41</v>
      </c>
      <c r="J7710">
        <v>1</v>
      </c>
      <c r="K7710">
        <v>238</v>
      </c>
      <c r="L7710" t="s">
        <v>7</v>
      </c>
      <c r="M7710">
        <v>1</v>
      </c>
      <c r="N7710" t="s">
        <v>16</v>
      </c>
      <c r="O7710">
        <v>2</v>
      </c>
      <c r="P7710" t="s">
        <v>14</v>
      </c>
      <c r="Q7710">
        <v>5</v>
      </c>
      <c r="R7710" t="s">
        <v>46</v>
      </c>
      <c r="S7710">
        <v>2</v>
      </c>
      <c r="T7710">
        <v>62</v>
      </c>
      <c r="U7710">
        <v>66.2</v>
      </c>
      <c r="V7710">
        <v>117.91999800000001</v>
      </c>
      <c r="W7710" t="str">
        <f>_xlfn.XLOOKUP(M7710,ActionReference[Action],ActionReference[Reference])</f>
        <v>Approved</v>
      </c>
      <c r="X7710" t="str" cm="1">
        <f t="array" ref="X7710">_xlfn.IFS(T7710&lt;40,"Lower",T7710&lt;122,"Middle",TRUE,"Upper")</f>
        <v>Middle</v>
      </c>
    </row>
    <row r="7711" spans="1:24" x14ac:dyDescent="0.2">
      <c r="A7711">
        <v>7162800002</v>
      </c>
      <c r="B7711" t="s">
        <v>1</v>
      </c>
      <c r="C7711" t="s">
        <v>38</v>
      </c>
      <c r="D7711">
        <v>1</v>
      </c>
      <c r="E7711" t="s">
        <v>54</v>
      </c>
      <c r="F7711">
        <v>2</v>
      </c>
      <c r="G7711" t="s">
        <v>40</v>
      </c>
      <c r="H7711">
        <v>1</v>
      </c>
      <c r="I7711" t="s">
        <v>41</v>
      </c>
      <c r="J7711">
        <v>1</v>
      </c>
      <c r="K7711">
        <v>86</v>
      </c>
      <c r="L7711" t="s">
        <v>6</v>
      </c>
      <c r="M7711">
        <v>3</v>
      </c>
      <c r="N7711" t="s">
        <v>11</v>
      </c>
      <c r="O7711">
        <v>3</v>
      </c>
      <c r="P7711" t="s">
        <v>14</v>
      </c>
      <c r="Q7711">
        <v>5</v>
      </c>
      <c r="R7711" t="s">
        <v>47</v>
      </c>
      <c r="S7711">
        <v>1</v>
      </c>
      <c r="T7711">
        <v>59</v>
      </c>
      <c r="U7711">
        <v>53.3</v>
      </c>
      <c r="V7711">
        <v>90.75</v>
      </c>
      <c r="W7711" t="str">
        <f>_xlfn.XLOOKUP(M7711,ActionReference[Action],ActionReference[Reference])</f>
        <v>Denied</v>
      </c>
      <c r="X7711" t="str" cm="1">
        <f t="array" ref="X7711">_xlfn.IFS(T7711&lt;40,"Lower",T7711&lt;122,"Middle",TRUE,"Upper")</f>
        <v>Middle</v>
      </c>
    </row>
    <row r="7712" spans="1:24" x14ac:dyDescent="0.2">
      <c r="A7712" t="s">
        <v>61</v>
      </c>
      <c r="B7712" t="s">
        <v>1</v>
      </c>
      <c r="C7712" t="s">
        <v>42</v>
      </c>
      <c r="D7712">
        <v>2</v>
      </c>
      <c r="E7712" t="s">
        <v>39</v>
      </c>
      <c r="F7712">
        <v>1</v>
      </c>
      <c r="G7712" t="s">
        <v>43</v>
      </c>
      <c r="H7712">
        <v>3</v>
      </c>
      <c r="I7712" t="s">
        <v>41</v>
      </c>
      <c r="J7712">
        <v>1</v>
      </c>
      <c r="K7712">
        <v>63</v>
      </c>
      <c r="L7712" t="s">
        <v>7</v>
      </c>
      <c r="M7712">
        <v>1</v>
      </c>
      <c r="N7712" t="s">
        <v>16</v>
      </c>
      <c r="O7712">
        <v>2</v>
      </c>
      <c r="P7712" t="s">
        <v>14</v>
      </c>
      <c r="Q7712">
        <v>5</v>
      </c>
      <c r="R7712" t="s">
        <v>46</v>
      </c>
      <c r="S7712">
        <v>2</v>
      </c>
      <c r="U7712">
        <v>69.2</v>
      </c>
      <c r="V7712">
        <v>87.879997299999999</v>
      </c>
      <c r="W7712" t="str">
        <f>_xlfn.XLOOKUP(M7712,ActionReference[Action],ActionReference[Reference])</f>
        <v>Approved</v>
      </c>
      <c r="X7712" t="str" cm="1">
        <f t="array" ref="X7712">_xlfn.IFS(T7712&lt;40,"Lower",T7712&lt;122,"Middle",TRUE,"Upper")</f>
        <v>Lower</v>
      </c>
    </row>
    <row r="7713" spans="1:24" x14ac:dyDescent="0.2">
      <c r="A7713" t="s">
        <v>107</v>
      </c>
      <c r="B7713" t="s">
        <v>1</v>
      </c>
      <c r="C7713" t="s">
        <v>42</v>
      </c>
      <c r="D7713">
        <v>2</v>
      </c>
      <c r="E7713" t="s">
        <v>39</v>
      </c>
      <c r="F7713">
        <v>1</v>
      </c>
      <c r="G7713" t="s">
        <v>40</v>
      </c>
      <c r="H7713">
        <v>1</v>
      </c>
      <c r="I7713" t="s">
        <v>41</v>
      </c>
      <c r="J7713">
        <v>1</v>
      </c>
      <c r="K7713">
        <v>50</v>
      </c>
      <c r="L7713" t="s">
        <v>7</v>
      </c>
      <c r="M7713">
        <v>1</v>
      </c>
      <c r="N7713" t="s">
        <v>16</v>
      </c>
      <c r="O7713">
        <v>2</v>
      </c>
      <c r="P7713" t="s">
        <v>14</v>
      </c>
      <c r="Q7713">
        <v>5</v>
      </c>
      <c r="R7713" t="s">
        <v>46</v>
      </c>
      <c r="S7713">
        <v>2</v>
      </c>
      <c r="T7713">
        <v>29</v>
      </c>
      <c r="U7713">
        <v>74.599999999999994</v>
      </c>
      <c r="V7713">
        <v>81.430000300000003</v>
      </c>
      <c r="W7713" t="str">
        <f>_xlfn.XLOOKUP(M7713,ActionReference[Action],ActionReference[Reference])</f>
        <v>Approved</v>
      </c>
      <c r="X7713" t="str" cm="1">
        <f t="array" ref="X7713">_xlfn.IFS(T7713&lt;40,"Lower",T7713&lt;122,"Middle",TRUE,"Upper")</f>
        <v>Lower</v>
      </c>
    </row>
    <row r="7714" spans="1:24" x14ac:dyDescent="0.2">
      <c r="A7714">
        <v>7976700006</v>
      </c>
      <c r="B7714" t="s">
        <v>1</v>
      </c>
      <c r="C7714" t="s">
        <v>38</v>
      </c>
      <c r="D7714">
        <v>1</v>
      </c>
      <c r="E7714" t="s">
        <v>39</v>
      </c>
      <c r="F7714">
        <v>1</v>
      </c>
      <c r="G7714" t="s">
        <v>40</v>
      </c>
      <c r="H7714">
        <v>1</v>
      </c>
      <c r="I7714" t="s">
        <v>41</v>
      </c>
      <c r="J7714">
        <v>1</v>
      </c>
      <c r="K7714">
        <v>197</v>
      </c>
      <c r="L7714" t="s">
        <v>7</v>
      </c>
      <c r="M7714">
        <v>1</v>
      </c>
      <c r="N7714" t="s">
        <v>16</v>
      </c>
      <c r="O7714">
        <v>2</v>
      </c>
      <c r="P7714" t="s">
        <v>14</v>
      </c>
      <c r="Q7714">
        <v>5</v>
      </c>
      <c r="R7714" t="s">
        <v>47</v>
      </c>
      <c r="S7714">
        <v>1</v>
      </c>
      <c r="T7714">
        <v>109</v>
      </c>
      <c r="U7714">
        <v>57.9</v>
      </c>
      <c r="V7714">
        <v>87.209999100000005</v>
      </c>
      <c r="W7714" t="str">
        <f>_xlfn.XLOOKUP(M7714,ActionReference[Action],ActionReference[Reference])</f>
        <v>Approved</v>
      </c>
      <c r="X7714" t="str" cm="1">
        <f t="array" ref="X7714">_xlfn.IFS(T7714&lt;40,"Lower",T7714&lt;122,"Middle",TRUE,"Upper")</f>
        <v>Middle</v>
      </c>
    </row>
    <row r="7715" spans="1:24" x14ac:dyDescent="0.2">
      <c r="A7715" t="s">
        <v>410</v>
      </c>
      <c r="B7715" t="s">
        <v>1</v>
      </c>
      <c r="C7715" t="s">
        <v>42</v>
      </c>
      <c r="D7715">
        <v>2</v>
      </c>
      <c r="E7715" t="s">
        <v>39</v>
      </c>
      <c r="F7715">
        <v>1</v>
      </c>
      <c r="G7715" t="s">
        <v>40</v>
      </c>
      <c r="H7715">
        <v>1</v>
      </c>
      <c r="I7715" t="s">
        <v>41</v>
      </c>
      <c r="J7715">
        <v>1</v>
      </c>
      <c r="K7715">
        <v>245</v>
      </c>
      <c r="L7715" t="s">
        <v>6</v>
      </c>
      <c r="M7715">
        <v>3</v>
      </c>
      <c r="N7715" t="s">
        <v>15</v>
      </c>
      <c r="O7715">
        <v>1</v>
      </c>
      <c r="P7715" t="s">
        <v>14</v>
      </c>
      <c r="Q7715">
        <v>5</v>
      </c>
      <c r="R7715" t="s">
        <v>47</v>
      </c>
      <c r="S7715">
        <v>1</v>
      </c>
      <c r="T7715">
        <v>67</v>
      </c>
      <c r="U7715">
        <v>58.4</v>
      </c>
      <c r="V7715">
        <v>45.849998499999998</v>
      </c>
      <c r="W7715" t="str">
        <f>_xlfn.XLOOKUP(M7715,ActionReference[Action],ActionReference[Reference])</f>
        <v>Denied</v>
      </c>
      <c r="X7715" t="str" cm="1">
        <f t="array" ref="X7715">_xlfn.IFS(T7715&lt;40,"Lower",T7715&lt;122,"Middle",TRUE,"Upper")</f>
        <v>Middle</v>
      </c>
    </row>
    <row r="7716" spans="1:24" x14ac:dyDescent="0.2">
      <c r="A7716" t="s">
        <v>112</v>
      </c>
      <c r="B7716" t="s">
        <v>1</v>
      </c>
      <c r="C7716" t="s">
        <v>38</v>
      </c>
      <c r="D7716">
        <v>1</v>
      </c>
      <c r="E7716" t="s">
        <v>39</v>
      </c>
      <c r="F7716">
        <v>1</v>
      </c>
      <c r="G7716" t="s">
        <v>40</v>
      </c>
      <c r="H7716">
        <v>1</v>
      </c>
      <c r="I7716" t="s">
        <v>41</v>
      </c>
      <c r="J7716">
        <v>1</v>
      </c>
      <c r="K7716">
        <v>73</v>
      </c>
      <c r="L7716" t="s">
        <v>7</v>
      </c>
      <c r="M7716">
        <v>1</v>
      </c>
      <c r="N7716" t="s">
        <v>16</v>
      </c>
      <c r="O7716">
        <v>2</v>
      </c>
      <c r="P7716" t="s">
        <v>10</v>
      </c>
      <c r="Q7716">
        <v>3</v>
      </c>
      <c r="R7716" t="s">
        <v>47</v>
      </c>
      <c r="S7716">
        <v>1</v>
      </c>
      <c r="T7716">
        <v>23</v>
      </c>
      <c r="U7716">
        <v>61.9</v>
      </c>
      <c r="V7716">
        <v>69.669998199999995</v>
      </c>
      <c r="W7716" t="str">
        <f>_xlfn.XLOOKUP(M7716,ActionReference[Action],ActionReference[Reference])</f>
        <v>Approved</v>
      </c>
      <c r="X7716" t="str" cm="1">
        <f t="array" ref="X7716">_xlfn.IFS(T7716&lt;40,"Lower",T7716&lt;122,"Middle",TRUE,"Upper")</f>
        <v>Lower</v>
      </c>
    </row>
    <row r="7717" spans="1:24" x14ac:dyDescent="0.2">
      <c r="A7717" t="s">
        <v>487</v>
      </c>
      <c r="B7717" t="s">
        <v>1</v>
      </c>
      <c r="C7717" t="s">
        <v>38</v>
      </c>
      <c r="D7717">
        <v>1</v>
      </c>
      <c r="E7717" t="s">
        <v>39</v>
      </c>
      <c r="F7717">
        <v>1</v>
      </c>
      <c r="G7717" t="s">
        <v>49</v>
      </c>
      <c r="H7717">
        <v>2</v>
      </c>
      <c r="I7717" t="s">
        <v>41</v>
      </c>
      <c r="J7717">
        <v>1</v>
      </c>
      <c r="K7717">
        <v>224</v>
      </c>
      <c r="L7717" t="s">
        <v>7</v>
      </c>
      <c r="M7717">
        <v>1</v>
      </c>
      <c r="N7717" t="s">
        <v>16</v>
      </c>
      <c r="O7717">
        <v>2</v>
      </c>
      <c r="P7717" t="s">
        <v>9</v>
      </c>
      <c r="Q7717">
        <v>2</v>
      </c>
      <c r="R7717" t="s">
        <v>46</v>
      </c>
      <c r="S7717">
        <v>2</v>
      </c>
      <c r="T7717">
        <v>89</v>
      </c>
      <c r="U7717">
        <v>79.599999999999994</v>
      </c>
      <c r="V7717">
        <v>67.949996900000002</v>
      </c>
      <c r="W7717" t="str">
        <f>_xlfn.XLOOKUP(M7717,ActionReference[Action],ActionReference[Reference])</f>
        <v>Approved</v>
      </c>
      <c r="X7717" t="str" cm="1">
        <f t="array" ref="X7717">_xlfn.IFS(T7717&lt;40,"Lower",T7717&lt;122,"Middle",TRUE,"Upper")</f>
        <v>Middle</v>
      </c>
    </row>
    <row r="7718" spans="1:24" x14ac:dyDescent="0.2">
      <c r="A7718" t="s">
        <v>74</v>
      </c>
      <c r="B7718" t="s">
        <v>1</v>
      </c>
      <c r="C7718" t="s">
        <v>45</v>
      </c>
      <c r="D7718">
        <v>3</v>
      </c>
      <c r="E7718" t="s">
        <v>39</v>
      </c>
      <c r="F7718">
        <v>1</v>
      </c>
      <c r="G7718" t="s">
        <v>43</v>
      </c>
      <c r="H7718">
        <v>3</v>
      </c>
      <c r="I7718" t="s">
        <v>41</v>
      </c>
      <c r="J7718">
        <v>1</v>
      </c>
      <c r="K7718">
        <v>136</v>
      </c>
      <c r="L7718" t="s">
        <v>7</v>
      </c>
      <c r="M7718">
        <v>1</v>
      </c>
      <c r="N7718" t="s">
        <v>16</v>
      </c>
      <c r="O7718">
        <v>2</v>
      </c>
      <c r="P7718" t="s">
        <v>14</v>
      </c>
      <c r="Q7718">
        <v>5</v>
      </c>
      <c r="R7718" t="s">
        <v>47</v>
      </c>
      <c r="S7718">
        <v>1</v>
      </c>
      <c r="U7718">
        <v>63.3</v>
      </c>
      <c r="V7718">
        <v>103.239998</v>
      </c>
      <c r="W7718" t="str">
        <f>_xlfn.XLOOKUP(M7718,ActionReference[Action],ActionReference[Reference])</f>
        <v>Approved</v>
      </c>
      <c r="X7718" t="str" cm="1">
        <f t="array" ref="X7718">_xlfn.IFS(T7718&lt;40,"Lower",T7718&lt;122,"Middle",TRUE,"Upper")</f>
        <v>Lower</v>
      </c>
    </row>
    <row r="7719" spans="1:24" x14ac:dyDescent="0.2">
      <c r="A7719" t="s">
        <v>147</v>
      </c>
      <c r="B7719" t="s">
        <v>1</v>
      </c>
      <c r="C7719" t="s">
        <v>42</v>
      </c>
      <c r="D7719">
        <v>2</v>
      </c>
      <c r="E7719" t="s">
        <v>39</v>
      </c>
      <c r="F7719">
        <v>1</v>
      </c>
      <c r="G7719" t="s">
        <v>40</v>
      </c>
      <c r="H7719">
        <v>1</v>
      </c>
      <c r="I7719" t="s">
        <v>41</v>
      </c>
      <c r="J7719">
        <v>1</v>
      </c>
      <c r="K7719">
        <v>161</v>
      </c>
      <c r="L7719" t="s">
        <v>7</v>
      </c>
      <c r="M7719">
        <v>1</v>
      </c>
      <c r="N7719" t="s">
        <v>16</v>
      </c>
      <c r="O7719">
        <v>2</v>
      </c>
      <c r="P7719" t="s">
        <v>14</v>
      </c>
      <c r="Q7719">
        <v>5</v>
      </c>
      <c r="R7719" t="s">
        <v>46</v>
      </c>
      <c r="S7719">
        <v>2</v>
      </c>
      <c r="T7719">
        <v>40</v>
      </c>
      <c r="U7719">
        <v>78.7</v>
      </c>
      <c r="V7719">
        <v>86.870002700000001</v>
      </c>
      <c r="W7719" t="str">
        <f>_xlfn.XLOOKUP(M7719,ActionReference[Action],ActionReference[Reference])</f>
        <v>Approved</v>
      </c>
      <c r="X7719" t="str" cm="1">
        <f t="array" ref="X7719">_xlfn.IFS(T7719&lt;40,"Lower",T7719&lt;122,"Middle",TRUE,"Upper")</f>
        <v>Middle</v>
      </c>
    </row>
    <row r="7720" spans="1:24" x14ac:dyDescent="0.2">
      <c r="A7720" t="s">
        <v>259</v>
      </c>
      <c r="B7720" t="s">
        <v>1</v>
      </c>
      <c r="C7720" t="s">
        <v>38</v>
      </c>
      <c r="D7720">
        <v>1</v>
      </c>
      <c r="E7720" t="s">
        <v>39</v>
      </c>
      <c r="F7720">
        <v>1</v>
      </c>
      <c r="G7720" t="s">
        <v>43</v>
      </c>
      <c r="H7720">
        <v>3</v>
      </c>
      <c r="I7720" t="s">
        <v>50</v>
      </c>
      <c r="J7720">
        <v>2</v>
      </c>
      <c r="K7720">
        <v>149</v>
      </c>
      <c r="L7720" t="s">
        <v>7</v>
      </c>
      <c r="M7720">
        <v>1</v>
      </c>
      <c r="N7720" t="s">
        <v>16</v>
      </c>
      <c r="O7720">
        <v>2</v>
      </c>
      <c r="P7720" t="s">
        <v>14</v>
      </c>
      <c r="Q7720">
        <v>5</v>
      </c>
      <c r="R7720" t="s">
        <v>47</v>
      </c>
      <c r="S7720">
        <v>1</v>
      </c>
      <c r="T7720">
        <v>126</v>
      </c>
      <c r="U7720">
        <v>59.2</v>
      </c>
      <c r="V7720">
        <v>155.570007</v>
      </c>
      <c r="W7720" t="str">
        <f>_xlfn.XLOOKUP(M7720,ActionReference[Action],ActionReference[Reference])</f>
        <v>Approved</v>
      </c>
      <c r="X7720" t="str" cm="1">
        <f t="array" ref="X7720">_xlfn.IFS(T7720&lt;40,"Lower",T7720&lt;122,"Middle",TRUE,"Upper")</f>
        <v>Upper</v>
      </c>
    </row>
    <row r="7721" spans="1:24" x14ac:dyDescent="0.2">
      <c r="A7721" t="s">
        <v>263</v>
      </c>
      <c r="B7721" t="s">
        <v>1</v>
      </c>
      <c r="C7721" t="s">
        <v>51</v>
      </c>
      <c r="D7721">
        <v>4</v>
      </c>
      <c r="E7721" t="s">
        <v>39</v>
      </c>
      <c r="F7721">
        <v>1</v>
      </c>
      <c r="G7721" t="s">
        <v>40</v>
      </c>
      <c r="H7721">
        <v>1</v>
      </c>
      <c r="I7721" t="s">
        <v>41</v>
      </c>
      <c r="J7721">
        <v>1</v>
      </c>
      <c r="K7721">
        <v>50</v>
      </c>
      <c r="L7721" t="s">
        <v>7</v>
      </c>
      <c r="M7721">
        <v>1</v>
      </c>
      <c r="N7721" t="s">
        <v>16</v>
      </c>
      <c r="O7721">
        <v>2</v>
      </c>
      <c r="P7721" t="s">
        <v>14</v>
      </c>
      <c r="Q7721">
        <v>5</v>
      </c>
      <c r="R7721" t="s">
        <v>47</v>
      </c>
      <c r="S7721">
        <v>1</v>
      </c>
      <c r="T7721">
        <v>30</v>
      </c>
      <c r="U7721">
        <v>47.8</v>
      </c>
      <c r="V7721">
        <v>102.80999799999999</v>
      </c>
      <c r="W7721" t="str">
        <f>_xlfn.XLOOKUP(M7721,ActionReference[Action],ActionReference[Reference])</f>
        <v>Approved</v>
      </c>
      <c r="X7721" t="str" cm="1">
        <f t="array" ref="X7721">_xlfn.IFS(T7721&lt;40,"Lower",T7721&lt;122,"Middle",TRUE,"Upper")</f>
        <v>Lower</v>
      </c>
    </row>
    <row r="7722" spans="1:24" x14ac:dyDescent="0.2">
      <c r="A7722" t="s">
        <v>65</v>
      </c>
      <c r="B7722" t="s">
        <v>1</v>
      </c>
      <c r="C7722" t="s">
        <v>38</v>
      </c>
      <c r="D7722">
        <v>1</v>
      </c>
      <c r="E7722" t="s">
        <v>39</v>
      </c>
      <c r="F7722">
        <v>1</v>
      </c>
      <c r="G7722" t="s">
        <v>43</v>
      </c>
      <c r="H7722">
        <v>3</v>
      </c>
      <c r="I7722" t="s">
        <v>41</v>
      </c>
      <c r="J7722">
        <v>1</v>
      </c>
      <c r="K7722">
        <v>66</v>
      </c>
      <c r="L7722" t="s">
        <v>7</v>
      </c>
      <c r="M7722">
        <v>1</v>
      </c>
      <c r="N7722" t="s">
        <v>16</v>
      </c>
      <c r="O7722">
        <v>2</v>
      </c>
      <c r="P7722" t="s">
        <v>10</v>
      </c>
      <c r="Q7722">
        <v>3</v>
      </c>
      <c r="R7722" t="s">
        <v>46</v>
      </c>
      <c r="S7722">
        <v>2</v>
      </c>
      <c r="T7722">
        <v>43</v>
      </c>
      <c r="U7722">
        <v>53.5</v>
      </c>
      <c r="V7722">
        <v>107.80999799999999</v>
      </c>
      <c r="W7722" t="str">
        <f>_xlfn.XLOOKUP(M7722,ActionReference[Action],ActionReference[Reference])</f>
        <v>Approved</v>
      </c>
      <c r="X7722" t="str" cm="1">
        <f t="array" ref="X7722">_xlfn.IFS(T7722&lt;40,"Lower",T7722&lt;122,"Middle",TRUE,"Upper")</f>
        <v>Middle</v>
      </c>
    </row>
    <row r="7723" spans="1:24" x14ac:dyDescent="0.2">
      <c r="A7723" t="s">
        <v>246</v>
      </c>
      <c r="B7723" t="s">
        <v>1</v>
      </c>
      <c r="C7723" t="s">
        <v>51</v>
      </c>
      <c r="D7723">
        <v>4</v>
      </c>
      <c r="E7723" t="s">
        <v>39</v>
      </c>
      <c r="F7723">
        <v>1</v>
      </c>
      <c r="G7723" t="s">
        <v>40</v>
      </c>
      <c r="H7723">
        <v>1</v>
      </c>
      <c r="I7723" t="s">
        <v>41</v>
      </c>
      <c r="J7723">
        <v>1</v>
      </c>
      <c r="K7723">
        <v>167</v>
      </c>
      <c r="L7723" t="s">
        <v>7</v>
      </c>
      <c r="M7723">
        <v>1</v>
      </c>
      <c r="N7723" t="s">
        <v>16</v>
      </c>
      <c r="O7723">
        <v>2</v>
      </c>
      <c r="P7723" t="s">
        <v>14</v>
      </c>
      <c r="Q7723">
        <v>5</v>
      </c>
      <c r="R7723" t="s">
        <v>47</v>
      </c>
      <c r="S7723">
        <v>1</v>
      </c>
      <c r="T7723">
        <v>50</v>
      </c>
      <c r="U7723">
        <v>69.2</v>
      </c>
      <c r="V7723">
        <v>82.449996900000002</v>
      </c>
      <c r="W7723" t="str">
        <f>_xlfn.XLOOKUP(M7723,ActionReference[Action],ActionReference[Reference])</f>
        <v>Approved</v>
      </c>
      <c r="X7723" t="str" cm="1">
        <f t="array" ref="X7723">_xlfn.IFS(T7723&lt;40,"Lower",T7723&lt;122,"Middle",TRUE,"Upper")</f>
        <v>Middle</v>
      </c>
    </row>
    <row r="7724" spans="1:24" x14ac:dyDescent="0.2">
      <c r="A7724">
        <v>5556209999</v>
      </c>
      <c r="B7724" t="s">
        <v>1</v>
      </c>
      <c r="C7724" t="s">
        <v>45</v>
      </c>
      <c r="D7724">
        <v>3</v>
      </c>
      <c r="E7724" t="s">
        <v>39</v>
      </c>
      <c r="F7724">
        <v>1</v>
      </c>
      <c r="G7724" t="s">
        <v>43</v>
      </c>
      <c r="H7724">
        <v>3</v>
      </c>
      <c r="I7724" t="s">
        <v>41</v>
      </c>
      <c r="J7724">
        <v>1</v>
      </c>
      <c r="K7724">
        <v>269</v>
      </c>
      <c r="L7724" t="s">
        <v>7</v>
      </c>
      <c r="M7724">
        <v>1</v>
      </c>
      <c r="N7724" t="s">
        <v>16</v>
      </c>
      <c r="O7724">
        <v>2</v>
      </c>
      <c r="P7724" t="s">
        <v>14</v>
      </c>
      <c r="Q7724">
        <v>5</v>
      </c>
      <c r="R7724" t="s">
        <v>47</v>
      </c>
      <c r="S7724">
        <v>1</v>
      </c>
      <c r="T7724">
        <v>77</v>
      </c>
      <c r="U7724">
        <v>74.5</v>
      </c>
      <c r="V7724">
        <v>107.959999</v>
      </c>
      <c r="W7724" t="str">
        <f>_xlfn.XLOOKUP(M7724,ActionReference[Action],ActionReference[Reference])</f>
        <v>Approved</v>
      </c>
      <c r="X7724" t="str" cm="1">
        <f t="array" ref="X7724">_xlfn.IFS(T7724&lt;40,"Lower",T7724&lt;122,"Middle",TRUE,"Upper")</f>
        <v>Middle</v>
      </c>
    </row>
    <row r="7725" spans="1:24" x14ac:dyDescent="0.2">
      <c r="A7725" t="s">
        <v>92</v>
      </c>
      <c r="B7725" t="s">
        <v>1</v>
      </c>
      <c r="C7725" t="s">
        <v>38</v>
      </c>
      <c r="D7725">
        <v>1</v>
      </c>
      <c r="E7725" t="s">
        <v>39</v>
      </c>
      <c r="F7725">
        <v>1</v>
      </c>
      <c r="G7725" t="s">
        <v>40</v>
      </c>
      <c r="H7725">
        <v>1</v>
      </c>
      <c r="I7725" t="s">
        <v>41</v>
      </c>
      <c r="J7725">
        <v>1</v>
      </c>
      <c r="K7725">
        <v>383</v>
      </c>
      <c r="L7725" t="s">
        <v>7</v>
      </c>
      <c r="M7725">
        <v>1</v>
      </c>
      <c r="N7725" t="s">
        <v>16</v>
      </c>
      <c r="O7725">
        <v>2</v>
      </c>
      <c r="P7725" t="s">
        <v>9</v>
      </c>
      <c r="Q7725">
        <v>2</v>
      </c>
      <c r="R7725" t="s">
        <v>47</v>
      </c>
      <c r="S7725">
        <v>1</v>
      </c>
      <c r="T7725">
        <v>120</v>
      </c>
      <c r="U7725">
        <v>53.5</v>
      </c>
      <c r="V7725">
        <v>208.14999399999999</v>
      </c>
      <c r="W7725" t="str">
        <f>_xlfn.XLOOKUP(M7725,ActionReference[Action],ActionReference[Reference])</f>
        <v>Approved</v>
      </c>
      <c r="X7725" t="str" cm="1">
        <f t="array" ref="X7725">_xlfn.IFS(T7725&lt;40,"Lower",T7725&lt;122,"Middle",TRUE,"Upper")</f>
        <v>Middle</v>
      </c>
    </row>
    <row r="7726" spans="1:24" x14ac:dyDescent="0.2">
      <c r="A7726" t="s">
        <v>97</v>
      </c>
      <c r="B7726" t="s">
        <v>1</v>
      </c>
      <c r="C7726" t="s">
        <v>42</v>
      </c>
      <c r="D7726">
        <v>2</v>
      </c>
      <c r="E7726" t="s">
        <v>39</v>
      </c>
      <c r="F7726">
        <v>1</v>
      </c>
      <c r="G7726" t="s">
        <v>40</v>
      </c>
      <c r="H7726">
        <v>1</v>
      </c>
      <c r="I7726" t="s">
        <v>41</v>
      </c>
      <c r="J7726">
        <v>1</v>
      </c>
      <c r="K7726">
        <v>471</v>
      </c>
      <c r="L7726" t="s">
        <v>7</v>
      </c>
      <c r="M7726">
        <v>1</v>
      </c>
      <c r="N7726" t="s">
        <v>16</v>
      </c>
      <c r="O7726">
        <v>2</v>
      </c>
      <c r="P7726" t="s">
        <v>9</v>
      </c>
      <c r="Q7726">
        <v>2</v>
      </c>
      <c r="R7726" t="s">
        <v>47</v>
      </c>
      <c r="S7726">
        <v>1</v>
      </c>
      <c r="T7726">
        <v>87</v>
      </c>
      <c r="U7726">
        <v>75.2</v>
      </c>
      <c r="V7726">
        <v>123.610001</v>
      </c>
      <c r="W7726" t="str">
        <f>_xlfn.XLOOKUP(M7726,ActionReference[Action],ActionReference[Reference])</f>
        <v>Approved</v>
      </c>
      <c r="X7726" t="str" cm="1">
        <f t="array" ref="X7726">_xlfn.IFS(T7726&lt;40,"Lower",T7726&lt;122,"Middle",TRUE,"Upper")</f>
        <v>Middle</v>
      </c>
    </row>
    <row r="7727" spans="1:24" x14ac:dyDescent="0.2">
      <c r="A7727" t="s">
        <v>449</v>
      </c>
      <c r="B7727" t="s">
        <v>1</v>
      </c>
      <c r="C7727" t="s">
        <v>42</v>
      </c>
      <c r="D7727">
        <v>2</v>
      </c>
      <c r="E7727" t="s">
        <v>39</v>
      </c>
      <c r="F7727">
        <v>1</v>
      </c>
      <c r="G7727" t="s">
        <v>40</v>
      </c>
      <c r="H7727">
        <v>1</v>
      </c>
      <c r="I7727" t="s">
        <v>41</v>
      </c>
      <c r="J7727">
        <v>1</v>
      </c>
      <c r="K7727">
        <v>367</v>
      </c>
      <c r="L7727" t="s">
        <v>44</v>
      </c>
      <c r="M7727">
        <v>6</v>
      </c>
      <c r="N7727" t="s">
        <v>15</v>
      </c>
      <c r="O7727">
        <v>1</v>
      </c>
      <c r="P7727" t="s">
        <v>14</v>
      </c>
      <c r="Q7727">
        <v>5</v>
      </c>
      <c r="R7727" t="s">
        <v>47</v>
      </c>
      <c r="S7727">
        <v>1</v>
      </c>
      <c r="T7727">
        <v>97</v>
      </c>
      <c r="U7727">
        <v>63.2</v>
      </c>
      <c r="V7727">
        <v>51.919998200000002</v>
      </c>
      <c r="W7727" t="str">
        <f>_xlfn.XLOOKUP(M7727,ActionReference[Action],ActionReference[Reference])</f>
        <v>Approved</v>
      </c>
      <c r="X7727" t="str" cm="1">
        <f t="array" ref="X7727">_xlfn.IFS(T7727&lt;40,"Lower",T7727&lt;122,"Middle",TRUE,"Upper")</f>
        <v>Middle</v>
      </c>
    </row>
    <row r="7728" spans="1:24" x14ac:dyDescent="0.2">
      <c r="A7728" t="s">
        <v>430</v>
      </c>
      <c r="B7728" t="s">
        <v>1</v>
      </c>
      <c r="C7728" t="s">
        <v>42</v>
      </c>
      <c r="D7728">
        <v>2</v>
      </c>
      <c r="E7728" t="s">
        <v>39</v>
      </c>
      <c r="F7728">
        <v>1</v>
      </c>
      <c r="G7728" t="s">
        <v>40</v>
      </c>
      <c r="H7728">
        <v>1</v>
      </c>
      <c r="I7728" t="s">
        <v>41</v>
      </c>
      <c r="J7728">
        <v>1</v>
      </c>
      <c r="K7728">
        <v>198</v>
      </c>
      <c r="L7728" t="s">
        <v>7</v>
      </c>
      <c r="M7728">
        <v>1</v>
      </c>
      <c r="N7728" t="s">
        <v>16</v>
      </c>
      <c r="O7728">
        <v>2</v>
      </c>
      <c r="P7728" t="s">
        <v>9</v>
      </c>
      <c r="Q7728">
        <v>2</v>
      </c>
      <c r="R7728" t="s">
        <v>46</v>
      </c>
      <c r="S7728">
        <v>2</v>
      </c>
      <c r="T7728">
        <v>80</v>
      </c>
      <c r="U7728">
        <v>72.5</v>
      </c>
      <c r="V7728">
        <v>115.860001</v>
      </c>
      <c r="W7728" t="str">
        <f>_xlfn.XLOOKUP(M7728,ActionReference[Action],ActionReference[Reference])</f>
        <v>Approved</v>
      </c>
      <c r="X7728" t="str" cm="1">
        <f t="array" ref="X7728">_xlfn.IFS(T7728&lt;40,"Lower",T7728&lt;122,"Middle",TRUE,"Upper")</f>
        <v>Middle</v>
      </c>
    </row>
    <row r="7729" spans="1:24" x14ac:dyDescent="0.2">
      <c r="A7729" t="s">
        <v>224</v>
      </c>
      <c r="B7729" t="s">
        <v>1</v>
      </c>
      <c r="C7729" t="s">
        <v>45</v>
      </c>
      <c r="D7729">
        <v>3</v>
      </c>
      <c r="E7729" t="s">
        <v>39</v>
      </c>
      <c r="F7729">
        <v>1</v>
      </c>
      <c r="G7729" t="s">
        <v>40</v>
      </c>
      <c r="H7729">
        <v>1</v>
      </c>
      <c r="I7729" t="s">
        <v>41</v>
      </c>
      <c r="J7729">
        <v>1</v>
      </c>
      <c r="K7729">
        <v>208</v>
      </c>
      <c r="L7729" t="s">
        <v>7</v>
      </c>
      <c r="M7729">
        <v>1</v>
      </c>
      <c r="N7729" t="s">
        <v>16</v>
      </c>
      <c r="O7729">
        <v>2</v>
      </c>
      <c r="P7729" t="s">
        <v>14</v>
      </c>
      <c r="Q7729">
        <v>5</v>
      </c>
      <c r="R7729" t="s">
        <v>47</v>
      </c>
      <c r="S7729">
        <v>1</v>
      </c>
      <c r="T7729">
        <v>86</v>
      </c>
      <c r="U7729">
        <v>64.3</v>
      </c>
      <c r="V7729">
        <v>168.44000199999999</v>
      </c>
      <c r="W7729" t="str">
        <f>_xlfn.XLOOKUP(M7729,ActionReference[Action],ActionReference[Reference])</f>
        <v>Approved</v>
      </c>
      <c r="X7729" t="str" cm="1">
        <f t="array" ref="X7729">_xlfn.IFS(T7729&lt;40,"Lower",T7729&lt;122,"Middle",TRUE,"Upper")</f>
        <v>Middle</v>
      </c>
    </row>
    <row r="7730" spans="1:24" x14ac:dyDescent="0.2">
      <c r="A7730" t="s">
        <v>94</v>
      </c>
      <c r="B7730" t="s">
        <v>1</v>
      </c>
      <c r="C7730" t="s">
        <v>38</v>
      </c>
      <c r="D7730">
        <v>1</v>
      </c>
      <c r="E7730" t="s">
        <v>39</v>
      </c>
      <c r="F7730">
        <v>1</v>
      </c>
      <c r="G7730" t="s">
        <v>43</v>
      </c>
      <c r="H7730">
        <v>3</v>
      </c>
      <c r="I7730" t="s">
        <v>41</v>
      </c>
      <c r="J7730">
        <v>1</v>
      </c>
      <c r="K7730">
        <v>179</v>
      </c>
      <c r="L7730" t="s">
        <v>7</v>
      </c>
      <c r="M7730">
        <v>1</v>
      </c>
      <c r="N7730" t="s">
        <v>16</v>
      </c>
      <c r="O7730">
        <v>2</v>
      </c>
      <c r="P7730" t="s">
        <v>14</v>
      </c>
      <c r="Q7730">
        <v>5</v>
      </c>
      <c r="R7730" t="s">
        <v>46</v>
      </c>
      <c r="S7730">
        <v>2</v>
      </c>
      <c r="T7730">
        <v>41</v>
      </c>
      <c r="U7730">
        <v>107.6</v>
      </c>
      <c r="V7730">
        <v>74.379997299999999</v>
      </c>
      <c r="W7730" t="str">
        <f>_xlfn.XLOOKUP(M7730,ActionReference[Action],ActionReference[Reference])</f>
        <v>Approved</v>
      </c>
      <c r="X7730" t="str" cm="1">
        <f t="array" ref="X7730">_xlfn.IFS(T7730&lt;40,"Lower",T7730&lt;122,"Middle",TRUE,"Upper")</f>
        <v>Middle</v>
      </c>
    </row>
    <row r="7731" spans="1:24" x14ac:dyDescent="0.2">
      <c r="A7731" t="s">
        <v>103</v>
      </c>
      <c r="B7731" t="s">
        <v>1</v>
      </c>
      <c r="C7731" t="s">
        <v>38</v>
      </c>
      <c r="D7731">
        <v>1</v>
      </c>
      <c r="E7731" t="s">
        <v>54</v>
      </c>
      <c r="F7731">
        <v>2</v>
      </c>
      <c r="G7731" t="s">
        <v>40</v>
      </c>
      <c r="H7731">
        <v>1</v>
      </c>
      <c r="I7731" t="s">
        <v>41</v>
      </c>
      <c r="J7731">
        <v>1</v>
      </c>
      <c r="K7731">
        <v>59</v>
      </c>
      <c r="L7731" t="s">
        <v>6</v>
      </c>
      <c r="M7731">
        <v>3</v>
      </c>
      <c r="N7731" t="s">
        <v>16</v>
      </c>
      <c r="O7731">
        <v>2</v>
      </c>
      <c r="P7731" t="s">
        <v>14</v>
      </c>
      <c r="Q7731">
        <v>5</v>
      </c>
      <c r="R7731" t="s">
        <v>47</v>
      </c>
      <c r="S7731">
        <v>1</v>
      </c>
      <c r="T7731">
        <v>54</v>
      </c>
      <c r="U7731">
        <v>47.2</v>
      </c>
      <c r="V7731">
        <v>118.68</v>
      </c>
      <c r="W7731" t="str">
        <f>_xlfn.XLOOKUP(M7731,ActionReference[Action],ActionReference[Reference])</f>
        <v>Denied</v>
      </c>
      <c r="X7731" t="str" cm="1">
        <f t="array" ref="X7731">_xlfn.IFS(T7731&lt;40,"Lower",T7731&lt;122,"Middle",TRUE,"Upper")</f>
        <v>Middle</v>
      </c>
    </row>
    <row r="7732" spans="1:24" x14ac:dyDescent="0.2">
      <c r="A7732" t="s">
        <v>70</v>
      </c>
      <c r="B7732" t="s">
        <v>1</v>
      </c>
      <c r="C7732" t="s">
        <v>38</v>
      </c>
      <c r="D7732">
        <v>1</v>
      </c>
      <c r="E7732" t="s">
        <v>39</v>
      </c>
      <c r="F7732">
        <v>1</v>
      </c>
      <c r="G7732" t="s">
        <v>40</v>
      </c>
      <c r="H7732">
        <v>1</v>
      </c>
      <c r="I7732" t="s">
        <v>41</v>
      </c>
      <c r="J7732">
        <v>1</v>
      </c>
      <c r="K7732">
        <v>166</v>
      </c>
      <c r="L7732" t="s">
        <v>7</v>
      </c>
      <c r="M7732">
        <v>1</v>
      </c>
      <c r="N7732" t="s">
        <v>16</v>
      </c>
      <c r="O7732">
        <v>2</v>
      </c>
      <c r="P7732" t="s">
        <v>14</v>
      </c>
      <c r="Q7732">
        <v>5</v>
      </c>
      <c r="R7732" t="s">
        <v>47</v>
      </c>
      <c r="S7732">
        <v>1</v>
      </c>
      <c r="T7732">
        <v>66</v>
      </c>
      <c r="U7732">
        <v>69.2</v>
      </c>
      <c r="V7732">
        <v>146.60000600000001</v>
      </c>
      <c r="W7732" t="str">
        <f>_xlfn.XLOOKUP(M7732,ActionReference[Action],ActionReference[Reference])</f>
        <v>Approved</v>
      </c>
      <c r="X7732" t="str" cm="1">
        <f t="array" ref="X7732">_xlfn.IFS(T7732&lt;40,"Lower",T7732&lt;122,"Middle",TRUE,"Upper")</f>
        <v>Middle</v>
      </c>
    </row>
    <row r="7733" spans="1:24" x14ac:dyDescent="0.2">
      <c r="A7733" t="s">
        <v>65</v>
      </c>
      <c r="B7733" t="s">
        <v>1</v>
      </c>
      <c r="C7733" t="s">
        <v>38</v>
      </c>
      <c r="D7733">
        <v>1</v>
      </c>
      <c r="E7733" t="s">
        <v>39</v>
      </c>
      <c r="F7733">
        <v>1</v>
      </c>
      <c r="G7733" t="s">
        <v>43</v>
      </c>
      <c r="H7733">
        <v>3</v>
      </c>
      <c r="I7733" t="s">
        <v>41</v>
      </c>
      <c r="J7733">
        <v>1</v>
      </c>
      <c r="K7733">
        <v>249</v>
      </c>
      <c r="L7733" t="s">
        <v>7</v>
      </c>
      <c r="M7733">
        <v>1</v>
      </c>
      <c r="N7733" t="s">
        <v>16</v>
      </c>
      <c r="O7733">
        <v>2</v>
      </c>
      <c r="P7733" t="s">
        <v>14</v>
      </c>
      <c r="Q7733">
        <v>5</v>
      </c>
      <c r="R7733" t="s">
        <v>47</v>
      </c>
      <c r="S7733">
        <v>1</v>
      </c>
      <c r="T7733">
        <v>90</v>
      </c>
      <c r="U7733">
        <v>75.2</v>
      </c>
      <c r="V7733">
        <v>131.699997</v>
      </c>
      <c r="W7733" t="str">
        <f>_xlfn.XLOOKUP(M7733,ActionReference[Action],ActionReference[Reference])</f>
        <v>Approved</v>
      </c>
      <c r="X7733" t="str" cm="1">
        <f t="array" ref="X7733">_xlfn.IFS(T7733&lt;40,"Lower",T7733&lt;122,"Middle",TRUE,"Upper")</f>
        <v>Middle</v>
      </c>
    </row>
    <row r="7734" spans="1:24" x14ac:dyDescent="0.2">
      <c r="A7734">
        <v>7197000003</v>
      </c>
      <c r="B7734" t="s">
        <v>1</v>
      </c>
      <c r="C7734" t="s">
        <v>38</v>
      </c>
      <c r="D7734">
        <v>1</v>
      </c>
      <c r="E7734" t="s">
        <v>39</v>
      </c>
      <c r="F7734">
        <v>1</v>
      </c>
      <c r="G7734" t="s">
        <v>40</v>
      </c>
      <c r="H7734">
        <v>1</v>
      </c>
      <c r="I7734" t="s">
        <v>41</v>
      </c>
      <c r="J7734">
        <v>1</v>
      </c>
      <c r="K7734">
        <v>113</v>
      </c>
      <c r="L7734" t="s">
        <v>7</v>
      </c>
      <c r="M7734">
        <v>1</v>
      </c>
      <c r="N7734" t="s">
        <v>15</v>
      </c>
      <c r="O7734">
        <v>1</v>
      </c>
      <c r="P7734" t="s">
        <v>14</v>
      </c>
      <c r="Q7734">
        <v>5</v>
      </c>
      <c r="R7734" t="s">
        <v>47</v>
      </c>
      <c r="S7734">
        <v>1</v>
      </c>
      <c r="T7734">
        <v>33</v>
      </c>
      <c r="U7734">
        <v>61.9</v>
      </c>
      <c r="V7734">
        <v>116.75</v>
      </c>
      <c r="W7734" t="str">
        <f>_xlfn.XLOOKUP(M7734,ActionReference[Action],ActionReference[Reference])</f>
        <v>Approved</v>
      </c>
      <c r="X7734" t="str" cm="1">
        <f t="array" ref="X7734">_xlfn.IFS(T7734&lt;40,"Lower",T7734&lt;122,"Middle",TRUE,"Upper")</f>
        <v>Lower</v>
      </c>
    </row>
    <row r="7735" spans="1:24" x14ac:dyDescent="0.2">
      <c r="A7735">
        <v>7162800002</v>
      </c>
      <c r="B7735" t="s">
        <v>1</v>
      </c>
      <c r="C7735" t="s">
        <v>38</v>
      </c>
      <c r="D7735">
        <v>1</v>
      </c>
      <c r="E7735" t="s">
        <v>54</v>
      </c>
      <c r="F7735">
        <v>2</v>
      </c>
      <c r="G7735" t="s">
        <v>40</v>
      </c>
      <c r="H7735">
        <v>1</v>
      </c>
      <c r="I7735" t="s">
        <v>41</v>
      </c>
      <c r="J7735">
        <v>1</v>
      </c>
      <c r="K7735">
        <v>87</v>
      </c>
      <c r="L7735" t="s">
        <v>7</v>
      </c>
      <c r="M7735">
        <v>1</v>
      </c>
      <c r="N7735" t="s">
        <v>11</v>
      </c>
      <c r="O7735">
        <v>3</v>
      </c>
      <c r="P7735" t="s">
        <v>14</v>
      </c>
      <c r="Q7735">
        <v>5</v>
      </c>
      <c r="R7735" t="s">
        <v>46</v>
      </c>
      <c r="S7735">
        <v>2</v>
      </c>
      <c r="T7735">
        <v>52</v>
      </c>
      <c r="U7735">
        <v>54.2</v>
      </c>
      <c r="V7735">
        <v>84.010002099999994</v>
      </c>
      <c r="W7735" t="str">
        <f>_xlfn.XLOOKUP(M7735,ActionReference[Action],ActionReference[Reference])</f>
        <v>Approved</v>
      </c>
      <c r="X7735" t="str" cm="1">
        <f t="array" ref="X7735">_xlfn.IFS(T7735&lt;40,"Lower",T7735&lt;122,"Middle",TRUE,"Upper")</f>
        <v>Middle</v>
      </c>
    </row>
    <row r="7736" spans="1:24" x14ac:dyDescent="0.2">
      <c r="A7736" t="s">
        <v>212</v>
      </c>
      <c r="B7736" t="s">
        <v>1</v>
      </c>
      <c r="C7736" t="s">
        <v>38</v>
      </c>
      <c r="D7736">
        <v>1</v>
      </c>
      <c r="E7736" t="s">
        <v>39</v>
      </c>
      <c r="F7736">
        <v>1</v>
      </c>
      <c r="G7736" t="s">
        <v>40</v>
      </c>
      <c r="H7736">
        <v>1</v>
      </c>
      <c r="I7736" t="s">
        <v>41</v>
      </c>
      <c r="J7736">
        <v>1</v>
      </c>
      <c r="K7736">
        <v>175</v>
      </c>
      <c r="L7736" t="s">
        <v>7</v>
      </c>
      <c r="M7736">
        <v>1</v>
      </c>
      <c r="N7736" t="s">
        <v>16</v>
      </c>
      <c r="O7736">
        <v>2</v>
      </c>
      <c r="P7736" t="s">
        <v>14</v>
      </c>
      <c r="Q7736">
        <v>5</v>
      </c>
      <c r="R7736" t="s">
        <v>47</v>
      </c>
      <c r="S7736">
        <v>1</v>
      </c>
      <c r="T7736">
        <v>62</v>
      </c>
      <c r="U7736">
        <v>108.3</v>
      </c>
      <c r="V7736">
        <v>97.169998199999995</v>
      </c>
      <c r="W7736" t="str">
        <f>_xlfn.XLOOKUP(M7736,ActionReference[Action],ActionReference[Reference])</f>
        <v>Approved</v>
      </c>
      <c r="X7736" t="str" cm="1">
        <f t="array" ref="X7736">_xlfn.IFS(T7736&lt;40,"Lower",T7736&lt;122,"Middle",TRUE,"Upper")</f>
        <v>Middle</v>
      </c>
    </row>
    <row r="7737" spans="1:24" x14ac:dyDescent="0.2">
      <c r="A7737" t="s">
        <v>94</v>
      </c>
      <c r="B7737" t="s">
        <v>1</v>
      </c>
      <c r="C7737" t="s">
        <v>45</v>
      </c>
      <c r="D7737">
        <v>3</v>
      </c>
      <c r="E7737" t="s">
        <v>39</v>
      </c>
      <c r="F7737">
        <v>1</v>
      </c>
      <c r="G7737" t="s">
        <v>43</v>
      </c>
      <c r="H7737">
        <v>3</v>
      </c>
      <c r="I7737" t="s">
        <v>41</v>
      </c>
      <c r="J7737">
        <v>1</v>
      </c>
      <c r="K7737">
        <v>377</v>
      </c>
      <c r="L7737" t="s">
        <v>7</v>
      </c>
      <c r="M7737">
        <v>1</v>
      </c>
      <c r="N7737" t="s">
        <v>16</v>
      </c>
      <c r="O7737">
        <v>2</v>
      </c>
      <c r="P7737" t="s">
        <v>10</v>
      </c>
      <c r="Q7737">
        <v>3</v>
      </c>
      <c r="R7737" t="s">
        <v>47</v>
      </c>
      <c r="S7737">
        <v>1</v>
      </c>
      <c r="T7737">
        <v>123</v>
      </c>
      <c r="U7737">
        <v>86.6</v>
      </c>
      <c r="V7737">
        <v>105.260002</v>
      </c>
      <c r="W7737" t="str">
        <f>_xlfn.XLOOKUP(M7737,ActionReference[Action],ActionReference[Reference])</f>
        <v>Approved</v>
      </c>
      <c r="X7737" t="str" cm="1">
        <f t="array" ref="X7737">_xlfn.IFS(T7737&lt;40,"Lower",T7737&lt;122,"Middle",TRUE,"Upper")</f>
        <v>Upper</v>
      </c>
    </row>
    <row r="7738" spans="1:24" x14ac:dyDescent="0.2">
      <c r="A7738" t="s">
        <v>150</v>
      </c>
      <c r="B7738" t="s">
        <v>1</v>
      </c>
      <c r="C7738" t="s">
        <v>42</v>
      </c>
      <c r="D7738">
        <v>2</v>
      </c>
      <c r="E7738" t="s">
        <v>39</v>
      </c>
      <c r="F7738">
        <v>1</v>
      </c>
      <c r="G7738" t="s">
        <v>43</v>
      </c>
      <c r="H7738">
        <v>3</v>
      </c>
      <c r="I7738" t="s">
        <v>41</v>
      </c>
      <c r="J7738">
        <v>1</v>
      </c>
      <c r="K7738">
        <v>151</v>
      </c>
      <c r="L7738" t="s">
        <v>44</v>
      </c>
      <c r="M7738">
        <v>6</v>
      </c>
      <c r="N7738" t="s">
        <v>16</v>
      </c>
      <c r="O7738">
        <v>2</v>
      </c>
      <c r="P7738" t="s">
        <v>14</v>
      </c>
      <c r="Q7738">
        <v>5</v>
      </c>
      <c r="R7738" t="s">
        <v>47</v>
      </c>
      <c r="S7738">
        <v>1</v>
      </c>
      <c r="T7738">
        <v>81</v>
      </c>
      <c r="U7738">
        <v>62.1</v>
      </c>
      <c r="V7738">
        <v>124.389999</v>
      </c>
      <c r="W7738" t="str">
        <f>_xlfn.XLOOKUP(M7738,ActionReference[Action],ActionReference[Reference])</f>
        <v>Approved</v>
      </c>
      <c r="X7738" t="str" cm="1">
        <f t="array" ref="X7738">_xlfn.IFS(T7738&lt;40,"Lower",T7738&lt;122,"Middle",TRUE,"Upper")</f>
        <v>Middle</v>
      </c>
    </row>
    <row r="7739" spans="1:24" x14ac:dyDescent="0.2">
      <c r="A7739" t="s">
        <v>198</v>
      </c>
      <c r="B7739" t="s">
        <v>1</v>
      </c>
      <c r="C7739" t="s">
        <v>38</v>
      </c>
      <c r="D7739">
        <v>1</v>
      </c>
      <c r="E7739" t="s">
        <v>39</v>
      </c>
      <c r="F7739">
        <v>1</v>
      </c>
      <c r="G7739" t="s">
        <v>40</v>
      </c>
      <c r="H7739">
        <v>1</v>
      </c>
      <c r="I7739" t="s">
        <v>41</v>
      </c>
      <c r="J7739">
        <v>1</v>
      </c>
      <c r="K7739">
        <v>182</v>
      </c>
      <c r="L7739" t="s">
        <v>6</v>
      </c>
      <c r="M7739">
        <v>3</v>
      </c>
      <c r="N7739" t="s">
        <v>16</v>
      </c>
      <c r="O7739">
        <v>2</v>
      </c>
      <c r="P7739" t="s">
        <v>14</v>
      </c>
      <c r="Q7739">
        <v>5</v>
      </c>
      <c r="R7739" t="s">
        <v>47</v>
      </c>
      <c r="S7739">
        <v>1</v>
      </c>
      <c r="T7739">
        <v>59</v>
      </c>
      <c r="U7739">
        <v>55.2</v>
      </c>
      <c r="V7739">
        <v>92.330001800000005</v>
      </c>
      <c r="W7739" t="str">
        <f>_xlfn.XLOOKUP(M7739,ActionReference[Action],ActionReference[Reference])</f>
        <v>Denied</v>
      </c>
      <c r="X7739" t="str" cm="1">
        <f t="array" ref="X7739">_xlfn.IFS(T7739&lt;40,"Lower",T7739&lt;122,"Middle",TRUE,"Upper")</f>
        <v>Middle</v>
      </c>
    </row>
    <row r="7740" spans="1:24" x14ac:dyDescent="0.2">
      <c r="A7740" t="s">
        <v>94</v>
      </c>
      <c r="B7740" t="s">
        <v>1</v>
      </c>
      <c r="C7740" t="s">
        <v>38</v>
      </c>
      <c r="D7740">
        <v>1</v>
      </c>
      <c r="E7740" t="s">
        <v>39</v>
      </c>
      <c r="F7740">
        <v>1</v>
      </c>
      <c r="G7740" t="s">
        <v>43</v>
      </c>
      <c r="H7740">
        <v>3</v>
      </c>
      <c r="I7740" t="s">
        <v>41</v>
      </c>
      <c r="J7740">
        <v>1</v>
      </c>
      <c r="K7740">
        <v>306</v>
      </c>
      <c r="L7740" t="s">
        <v>7</v>
      </c>
      <c r="M7740">
        <v>1</v>
      </c>
      <c r="N7740" t="s">
        <v>16</v>
      </c>
      <c r="O7740">
        <v>2</v>
      </c>
      <c r="P7740" t="s">
        <v>14</v>
      </c>
      <c r="Q7740">
        <v>5</v>
      </c>
      <c r="R7740" t="s">
        <v>46</v>
      </c>
      <c r="S7740">
        <v>2</v>
      </c>
      <c r="T7740">
        <v>256</v>
      </c>
      <c r="U7740">
        <v>84</v>
      </c>
      <c r="V7740">
        <v>145.39999399999999</v>
      </c>
      <c r="W7740" t="str">
        <f>_xlfn.XLOOKUP(M7740,ActionReference[Action],ActionReference[Reference])</f>
        <v>Approved</v>
      </c>
      <c r="X7740" t="str" cm="1">
        <f t="array" ref="X7740">_xlfn.IFS(T7740&lt;40,"Lower",T7740&lt;122,"Middle",TRUE,"Upper")</f>
        <v>Upper</v>
      </c>
    </row>
    <row r="7741" spans="1:24" x14ac:dyDescent="0.2">
      <c r="A7741">
        <v>471809999</v>
      </c>
      <c r="B7741" t="s">
        <v>1</v>
      </c>
      <c r="C7741" t="s">
        <v>38</v>
      </c>
      <c r="D7741">
        <v>1</v>
      </c>
      <c r="E7741" t="s">
        <v>39</v>
      </c>
      <c r="F7741">
        <v>1</v>
      </c>
      <c r="G7741" t="s">
        <v>40</v>
      </c>
      <c r="H7741">
        <v>1</v>
      </c>
      <c r="I7741" t="s">
        <v>41</v>
      </c>
      <c r="J7741">
        <v>1</v>
      </c>
      <c r="K7741">
        <v>7</v>
      </c>
      <c r="L7741" t="s">
        <v>7</v>
      </c>
      <c r="M7741">
        <v>1</v>
      </c>
      <c r="N7741" t="s">
        <v>15</v>
      </c>
      <c r="O7741">
        <v>1</v>
      </c>
      <c r="P7741" t="s">
        <v>14</v>
      </c>
      <c r="Q7741">
        <v>5</v>
      </c>
      <c r="R7741" t="s">
        <v>47</v>
      </c>
      <c r="S7741">
        <v>1</v>
      </c>
      <c r="T7741">
        <v>61</v>
      </c>
      <c r="U7741">
        <v>49.7</v>
      </c>
      <c r="V7741">
        <v>58.439998600000003</v>
      </c>
      <c r="W7741" t="str">
        <f>_xlfn.XLOOKUP(M7741,ActionReference[Action],ActionReference[Reference])</f>
        <v>Approved</v>
      </c>
      <c r="X7741" t="str" cm="1">
        <f t="array" ref="X7741">_xlfn.IFS(T7741&lt;40,"Lower",T7741&lt;122,"Middle",TRUE,"Upper")</f>
        <v>Middle</v>
      </c>
    </row>
    <row r="7742" spans="1:24" x14ac:dyDescent="0.2">
      <c r="A7742">
        <v>6443809990</v>
      </c>
      <c r="B7742" t="s">
        <v>1</v>
      </c>
      <c r="C7742" t="s">
        <v>45</v>
      </c>
      <c r="D7742">
        <v>3</v>
      </c>
      <c r="E7742" t="s">
        <v>39</v>
      </c>
      <c r="F7742">
        <v>1</v>
      </c>
      <c r="G7742" t="s">
        <v>43</v>
      </c>
      <c r="H7742">
        <v>3</v>
      </c>
      <c r="I7742" t="s">
        <v>41</v>
      </c>
      <c r="J7742">
        <v>1</v>
      </c>
      <c r="K7742">
        <v>443</v>
      </c>
      <c r="L7742" t="s">
        <v>7</v>
      </c>
      <c r="M7742">
        <v>1</v>
      </c>
      <c r="N7742" t="s">
        <v>16</v>
      </c>
      <c r="O7742">
        <v>2</v>
      </c>
      <c r="P7742" t="s">
        <v>10</v>
      </c>
      <c r="Q7742">
        <v>3</v>
      </c>
      <c r="R7742" t="s">
        <v>46</v>
      </c>
      <c r="S7742">
        <v>2</v>
      </c>
      <c r="T7742">
        <v>91</v>
      </c>
      <c r="U7742">
        <v>97.4</v>
      </c>
      <c r="V7742">
        <v>107.790001</v>
      </c>
      <c r="W7742" t="str">
        <f>_xlfn.XLOOKUP(M7742,ActionReference[Action],ActionReference[Reference])</f>
        <v>Approved</v>
      </c>
      <c r="X7742" t="str" cm="1">
        <f t="array" ref="X7742">_xlfn.IFS(T7742&lt;40,"Lower",T7742&lt;122,"Middle",TRUE,"Upper")</f>
        <v>Middle</v>
      </c>
    </row>
    <row r="7743" spans="1:24" x14ac:dyDescent="0.2">
      <c r="A7743" t="s">
        <v>118</v>
      </c>
      <c r="B7743" t="s">
        <v>1</v>
      </c>
      <c r="C7743" t="s">
        <v>38</v>
      </c>
      <c r="D7743">
        <v>1</v>
      </c>
      <c r="E7743" t="s">
        <v>39</v>
      </c>
      <c r="F7743">
        <v>1</v>
      </c>
      <c r="G7743" t="s">
        <v>40</v>
      </c>
      <c r="H7743">
        <v>1</v>
      </c>
      <c r="I7743" t="s">
        <v>41</v>
      </c>
      <c r="J7743">
        <v>1</v>
      </c>
      <c r="K7743">
        <v>5</v>
      </c>
      <c r="L7743" t="s">
        <v>7</v>
      </c>
      <c r="M7743">
        <v>1</v>
      </c>
      <c r="N7743" t="s">
        <v>16</v>
      </c>
      <c r="O7743">
        <v>2</v>
      </c>
      <c r="P7743" t="s">
        <v>14</v>
      </c>
      <c r="Q7743">
        <v>5</v>
      </c>
      <c r="R7743" t="s">
        <v>46</v>
      </c>
      <c r="S7743">
        <v>2</v>
      </c>
      <c r="T7743">
        <v>38</v>
      </c>
      <c r="U7743">
        <v>62.1</v>
      </c>
      <c r="V7743">
        <v>109.43</v>
      </c>
      <c r="W7743" t="str">
        <f>_xlfn.XLOOKUP(M7743,ActionReference[Action],ActionReference[Reference])</f>
        <v>Approved</v>
      </c>
      <c r="X7743" t="str" cm="1">
        <f t="array" ref="X7743">_xlfn.IFS(T7743&lt;40,"Lower",T7743&lt;122,"Middle",TRUE,"Upper")</f>
        <v>Lower</v>
      </c>
    </row>
    <row r="7744" spans="1:24" x14ac:dyDescent="0.2">
      <c r="A7744" t="s">
        <v>70</v>
      </c>
      <c r="B7744" t="s">
        <v>1</v>
      </c>
      <c r="C7744" t="s">
        <v>45</v>
      </c>
      <c r="D7744">
        <v>3</v>
      </c>
      <c r="E7744" t="s">
        <v>39</v>
      </c>
      <c r="F7744">
        <v>1</v>
      </c>
      <c r="G7744" t="s">
        <v>40</v>
      </c>
      <c r="H7744">
        <v>1</v>
      </c>
      <c r="I7744" t="s">
        <v>41</v>
      </c>
      <c r="J7744">
        <v>1</v>
      </c>
      <c r="K7744">
        <v>179</v>
      </c>
      <c r="L7744" t="s">
        <v>6</v>
      </c>
      <c r="M7744">
        <v>3</v>
      </c>
      <c r="N7744" t="s">
        <v>16</v>
      </c>
      <c r="O7744">
        <v>2</v>
      </c>
      <c r="P7744" t="s">
        <v>14</v>
      </c>
      <c r="Q7744">
        <v>5</v>
      </c>
      <c r="R7744" t="s">
        <v>47</v>
      </c>
      <c r="S7744">
        <v>1</v>
      </c>
      <c r="T7744">
        <v>68</v>
      </c>
      <c r="U7744">
        <v>70.900000000000006</v>
      </c>
      <c r="V7744">
        <v>83.470001199999999</v>
      </c>
      <c r="W7744" t="str">
        <f>_xlfn.XLOOKUP(M7744,ActionReference[Action],ActionReference[Reference])</f>
        <v>Denied</v>
      </c>
      <c r="X7744" t="str" cm="1">
        <f t="array" ref="X7744">_xlfn.IFS(T7744&lt;40,"Lower",T7744&lt;122,"Middle",TRUE,"Upper")</f>
        <v>Middle</v>
      </c>
    </row>
    <row r="7745" spans="1:24" x14ac:dyDescent="0.2">
      <c r="A7745" t="s">
        <v>58</v>
      </c>
      <c r="B7745" t="s">
        <v>1</v>
      </c>
      <c r="C7745" t="s">
        <v>38</v>
      </c>
      <c r="D7745">
        <v>1</v>
      </c>
      <c r="E7745" t="s">
        <v>39</v>
      </c>
      <c r="F7745">
        <v>1</v>
      </c>
      <c r="G7745" t="s">
        <v>43</v>
      </c>
      <c r="H7745">
        <v>3</v>
      </c>
      <c r="I7745" t="s">
        <v>41</v>
      </c>
      <c r="J7745">
        <v>1</v>
      </c>
      <c r="K7745">
        <v>66</v>
      </c>
      <c r="L7745" t="s">
        <v>53</v>
      </c>
      <c r="M7745">
        <v>2</v>
      </c>
      <c r="N7745" t="s">
        <v>16</v>
      </c>
      <c r="O7745">
        <v>2</v>
      </c>
      <c r="P7745" t="s">
        <v>14</v>
      </c>
      <c r="Q7745">
        <v>5</v>
      </c>
      <c r="R7745" t="s">
        <v>46</v>
      </c>
      <c r="S7745">
        <v>2</v>
      </c>
      <c r="T7745">
        <v>36</v>
      </c>
      <c r="U7745">
        <v>110.8</v>
      </c>
      <c r="V7745">
        <v>75.199996900000002</v>
      </c>
      <c r="W7745" t="str">
        <f>_xlfn.XLOOKUP(M7745,ActionReference[Action],ActionReference[Reference])</f>
        <v>Approved</v>
      </c>
      <c r="X7745" t="str" cm="1">
        <f t="array" ref="X7745">_xlfn.IFS(T7745&lt;40,"Lower",T7745&lt;122,"Middle",TRUE,"Upper")</f>
        <v>Lower</v>
      </c>
    </row>
    <row r="7746" spans="1:24" x14ac:dyDescent="0.2">
      <c r="A7746" t="s">
        <v>98</v>
      </c>
      <c r="B7746" t="s">
        <v>1</v>
      </c>
      <c r="C7746" t="s">
        <v>42</v>
      </c>
      <c r="D7746">
        <v>2</v>
      </c>
      <c r="E7746" t="s">
        <v>39</v>
      </c>
      <c r="F7746">
        <v>1</v>
      </c>
      <c r="G7746" t="s">
        <v>40</v>
      </c>
      <c r="H7746">
        <v>1</v>
      </c>
      <c r="I7746" t="s">
        <v>41</v>
      </c>
      <c r="J7746">
        <v>1</v>
      </c>
      <c r="K7746">
        <v>329</v>
      </c>
      <c r="L7746" t="s">
        <v>7</v>
      </c>
      <c r="M7746">
        <v>1</v>
      </c>
      <c r="N7746" t="s">
        <v>16</v>
      </c>
      <c r="O7746">
        <v>2</v>
      </c>
      <c r="P7746" t="s">
        <v>14</v>
      </c>
      <c r="Q7746">
        <v>5</v>
      </c>
      <c r="R7746" t="s">
        <v>46</v>
      </c>
      <c r="S7746">
        <v>2</v>
      </c>
      <c r="T7746">
        <v>127</v>
      </c>
      <c r="U7746">
        <v>78.7</v>
      </c>
      <c r="V7746">
        <v>116.339996</v>
      </c>
      <c r="W7746" t="str">
        <f>_xlfn.XLOOKUP(M7746,ActionReference[Action],ActionReference[Reference])</f>
        <v>Approved</v>
      </c>
      <c r="X7746" t="str" cm="1">
        <f t="array" ref="X7746">_xlfn.IFS(T7746&lt;40,"Lower",T7746&lt;122,"Middle",TRUE,"Upper")</f>
        <v>Upper</v>
      </c>
    </row>
    <row r="7747" spans="1:24" x14ac:dyDescent="0.2">
      <c r="A7747" t="s">
        <v>426</v>
      </c>
      <c r="B7747" t="s">
        <v>1</v>
      </c>
      <c r="C7747" t="s">
        <v>38</v>
      </c>
      <c r="D7747">
        <v>1</v>
      </c>
      <c r="E7747" t="s">
        <v>39</v>
      </c>
      <c r="F7747">
        <v>1</v>
      </c>
      <c r="G7747" t="s">
        <v>40</v>
      </c>
      <c r="H7747">
        <v>1</v>
      </c>
      <c r="I7747" t="s">
        <v>41</v>
      </c>
      <c r="J7747">
        <v>1</v>
      </c>
      <c r="K7747">
        <v>325</v>
      </c>
      <c r="L7747" t="s">
        <v>7</v>
      </c>
      <c r="M7747">
        <v>1</v>
      </c>
      <c r="N7747" t="s">
        <v>16</v>
      </c>
      <c r="O7747">
        <v>2</v>
      </c>
      <c r="P7747" t="s">
        <v>10</v>
      </c>
      <c r="Q7747">
        <v>3</v>
      </c>
      <c r="R7747" t="s">
        <v>46</v>
      </c>
      <c r="S7747">
        <v>2</v>
      </c>
      <c r="T7747">
        <v>102</v>
      </c>
      <c r="U7747">
        <v>67.7</v>
      </c>
      <c r="V7747">
        <v>136.929993</v>
      </c>
      <c r="W7747" t="str">
        <f>_xlfn.XLOOKUP(M7747,ActionReference[Action],ActionReference[Reference])</f>
        <v>Approved</v>
      </c>
      <c r="X7747" t="str" cm="1">
        <f t="array" ref="X7747">_xlfn.IFS(T7747&lt;40,"Lower",T7747&lt;122,"Middle",TRUE,"Upper")</f>
        <v>Middle</v>
      </c>
    </row>
    <row r="7748" spans="1:24" x14ac:dyDescent="0.2">
      <c r="A7748">
        <v>542409990</v>
      </c>
      <c r="B7748" t="s">
        <v>1</v>
      </c>
      <c r="C7748" t="s">
        <v>42</v>
      </c>
      <c r="D7748">
        <v>2</v>
      </c>
      <c r="E7748" t="s">
        <v>39</v>
      </c>
      <c r="F7748">
        <v>1</v>
      </c>
      <c r="G7748" t="s">
        <v>40</v>
      </c>
      <c r="H7748">
        <v>1</v>
      </c>
      <c r="I7748" t="s">
        <v>41</v>
      </c>
      <c r="J7748">
        <v>1</v>
      </c>
      <c r="K7748">
        <v>211</v>
      </c>
      <c r="L7748" t="s">
        <v>7</v>
      </c>
      <c r="M7748">
        <v>1</v>
      </c>
      <c r="N7748" t="s">
        <v>16</v>
      </c>
      <c r="O7748">
        <v>2</v>
      </c>
      <c r="P7748" t="s">
        <v>14</v>
      </c>
      <c r="Q7748">
        <v>5</v>
      </c>
      <c r="R7748" t="s">
        <v>47</v>
      </c>
      <c r="S7748">
        <v>1</v>
      </c>
      <c r="T7748">
        <v>67</v>
      </c>
      <c r="U7748">
        <v>66.2</v>
      </c>
      <c r="V7748">
        <v>95.279998800000001</v>
      </c>
      <c r="W7748" t="str">
        <f>_xlfn.XLOOKUP(M7748,ActionReference[Action],ActionReference[Reference])</f>
        <v>Approved</v>
      </c>
      <c r="X7748" t="str" cm="1">
        <f t="array" ref="X7748">_xlfn.IFS(T7748&lt;40,"Lower",T7748&lt;122,"Middle",TRUE,"Upper")</f>
        <v>Middle</v>
      </c>
    </row>
    <row r="7749" spans="1:24" x14ac:dyDescent="0.2">
      <c r="A7749" t="s">
        <v>67</v>
      </c>
      <c r="B7749" t="s">
        <v>1</v>
      </c>
      <c r="C7749" t="s">
        <v>38</v>
      </c>
      <c r="D7749">
        <v>1</v>
      </c>
      <c r="E7749" t="s">
        <v>39</v>
      </c>
      <c r="F7749">
        <v>1</v>
      </c>
      <c r="G7749" t="s">
        <v>43</v>
      </c>
      <c r="H7749">
        <v>3</v>
      </c>
      <c r="I7749" t="s">
        <v>41</v>
      </c>
      <c r="J7749">
        <v>1</v>
      </c>
      <c r="K7749">
        <v>106</v>
      </c>
      <c r="L7749" t="s">
        <v>6</v>
      </c>
      <c r="M7749">
        <v>3</v>
      </c>
      <c r="N7749" t="s">
        <v>15</v>
      </c>
      <c r="O7749">
        <v>1</v>
      </c>
      <c r="P7749" t="s">
        <v>14</v>
      </c>
      <c r="Q7749">
        <v>5</v>
      </c>
      <c r="R7749" t="s">
        <v>47</v>
      </c>
      <c r="S7749">
        <v>1</v>
      </c>
      <c r="T7749">
        <v>14</v>
      </c>
      <c r="U7749">
        <v>54.8</v>
      </c>
      <c r="V7749">
        <v>150.13000500000001</v>
      </c>
      <c r="W7749" t="str">
        <f>_xlfn.XLOOKUP(M7749,ActionReference[Action],ActionReference[Reference])</f>
        <v>Denied</v>
      </c>
      <c r="X7749" t="str" cm="1">
        <f t="array" ref="X7749">_xlfn.IFS(T7749&lt;40,"Lower",T7749&lt;122,"Middle",TRUE,"Upper")</f>
        <v>Lower</v>
      </c>
    </row>
    <row r="7750" spans="1:24" x14ac:dyDescent="0.2">
      <c r="A7750">
        <v>7197000003</v>
      </c>
      <c r="B7750" t="s">
        <v>1</v>
      </c>
      <c r="C7750" t="s">
        <v>38</v>
      </c>
      <c r="D7750">
        <v>1</v>
      </c>
      <c r="E7750" t="s">
        <v>39</v>
      </c>
      <c r="F7750">
        <v>1</v>
      </c>
      <c r="G7750" t="s">
        <v>43</v>
      </c>
      <c r="H7750">
        <v>3</v>
      </c>
      <c r="I7750" t="s">
        <v>41</v>
      </c>
      <c r="J7750">
        <v>1</v>
      </c>
      <c r="K7750">
        <v>424</v>
      </c>
      <c r="L7750" t="s">
        <v>7</v>
      </c>
      <c r="M7750">
        <v>1</v>
      </c>
      <c r="N7750" t="s">
        <v>16</v>
      </c>
      <c r="O7750">
        <v>2</v>
      </c>
      <c r="P7750" t="s">
        <v>14</v>
      </c>
      <c r="Q7750">
        <v>5</v>
      </c>
      <c r="R7750" t="s">
        <v>47</v>
      </c>
      <c r="S7750">
        <v>1</v>
      </c>
      <c r="T7750">
        <v>157</v>
      </c>
      <c r="U7750">
        <v>96</v>
      </c>
      <c r="V7750">
        <v>118.16999800000001</v>
      </c>
      <c r="W7750" t="str">
        <f>_xlfn.XLOOKUP(M7750,ActionReference[Action],ActionReference[Reference])</f>
        <v>Approved</v>
      </c>
      <c r="X7750" t="str" cm="1">
        <f t="array" ref="X7750">_xlfn.IFS(T7750&lt;40,"Lower",T7750&lt;122,"Middle",TRUE,"Upper")</f>
        <v>Upper</v>
      </c>
    </row>
    <row r="7751" spans="1:24" x14ac:dyDescent="0.2">
      <c r="A7751">
        <v>7197000003</v>
      </c>
      <c r="B7751" t="s">
        <v>1</v>
      </c>
      <c r="C7751" t="s">
        <v>42</v>
      </c>
      <c r="D7751">
        <v>2</v>
      </c>
      <c r="E7751" t="s">
        <v>39</v>
      </c>
      <c r="F7751">
        <v>1</v>
      </c>
      <c r="G7751" t="s">
        <v>40</v>
      </c>
      <c r="H7751">
        <v>1</v>
      </c>
      <c r="I7751" t="s">
        <v>41</v>
      </c>
      <c r="J7751">
        <v>1</v>
      </c>
      <c r="K7751">
        <v>165</v>
      </c>
      <c r="L7751" t="s">
        <v>6</v>
      </c>
      <c r="M7751">
        <v>3</v>
      </c>
      <c r="N7751" t="s">
        <v>16</v>
      </c>
      <c r="O7751">
        <v>2</v>
      </c>
      <c r="P7751" t="s">
        <v>14</v>
      </c>
      <c r="Q7751">
        <v>5</v>
      </c>
      <c r="R7751" t="s">
        <v>47</v>
      </c>
      <c r="S7751">
        <v>1</v>
      </c>
      <c r="T7751">
        <v>109</v>
      </c>
      <c r="U7751">
        <v>73.599999999999994</v>
      </c>
      <c r="V7751">
        <v>102.860001</v>
      </c>
      <c r="W7751" t="str">
        <f>_xlfn.XLOOKUP(M7751,ActionReference[Action],ActionReference[Reference])</f>
        <v>Denied</v>
      </c>
      <c r="X7751" t="str" cm="1">
        <f t="array" ref="X7751">_xlfn.IFS(T7751&lt;40,"Lower",T7751&lt;122,"Middle",TRUE,"Upper")</f>
        <v>Middle</v>
      </c>
    </row>
    <row r="7752" spans="1:24" x14ac:dyDescent="0.2">
      <c r="A7752" t="s">
        <v>89</v>
      </c>
      <c r="B7752" t="s">
        <v>1</v>
      </c>
      <c r="C7752" t="s">
        <v>38</v>
      </c>
      <c r="D7752">
        <v>1</v>
      </c>
      <c r="E7752" t="s">
        <v>39</v>
      </c>
      <c r="F7752">
        <v>1</v>
      </c>
      <c r="G7752" t="s">
        <v>40</v>
      </c>
      <c r="H7752">
        <v>1</v>
      </c>
      <c r="I7752" t="s">
        <v>41</v>
      </c>
      <c r="J7752">
        <v>1</v>
      </c>
      <c r="K7752">
        <v>220</v>
      </c>
      <c r="L7752" t="s">
        <v>7</v>
      </c>
      <c r="M7752">
        <v>1</v>
      </c>
      <c r="N7752" t="s">
        <v>16</v>
      </c>
      <c r="O7752">
        <v>2</v>
      </c>
      <c r="P7752" t="s">
        <v>14</v>
      </c>
      <c r="Q7752">
        <v>5</v>
      </c>
      <c r="R7752" t="s">
        <v>47</v>
      </c>
      <c r="S7752">
        <v>1</v>
      </c>
      <c r="T7752">
        <v>77</v>
      </c>
      <c r="U7752">
        <v>62.1</v>
      </c>
      <c r="V7752">
        <v>106.489998</v>
      </c>
      <c r="W7752" t="str">
        <f>_xlfn.XLOOKUP(M7752,ActionReference[Action],ActionReference[Reference])</f>
        <v>Approved</v>
      </c>
      <c r="X7752" t="str" cm="1">
        <f t="array" ref="X7752">_xlfn.IFS(T7752&lt;40,"Lower",T7752&lt;122,"Middle",TRUE,"Upper")</f>
        <v>Middle</v>
      </c>
    </row>
    <row r="7753" spans="1:24" x14ac:dyDescent="0.2">
      <c r="A7753" t="s">
        <v>61</v>
      </c>
      <c r="B7753" t="s">
        <v>1</v>
      </c>
      <c r="C7753" t="s">
        <v>42</v>
      </c>
      <c r="D7753">
        <v>2</v>
      </c>
      <c r="E7753" t="s">
        <v>39</v>
      </c>
      <c r="F7753">
        <v>1</v>
      </c>
      <c r="G7753" t="s">
        <v>43</v>
      </c>
      <c r="H7753">
        <v>3</v>
      </c>
      <c r="I7753" t="s">
        <v>41</v>
      </c>
      <c r="J7753">
        <v>1</v>
      </c>
      <c r="K7753">
        <v>287</v>
      </c>
      <c r="L7753" t="s">
        <v>7</v>
      </c>
      <c r="M7753">
        <v>1</v>
      </c>
      <c r="N7753" t="s">
        <v>16</v>
      </c>
      <c r="O7753">
        <v>2</v>
      </c>
      <c r="P7753" t="s">
        <v>14</v>
      </c>
      <c r="Q7753">
        <v>5</v>
      </c>
      <c r="R7753" t="s">
        <v>46</v>
      </c>
      <c r="S7753">
        <v>2</v>
      </c>
      <c r="U7753">
        <v>73.900000000000006</v>
      </c>
      <c r="V7753">
        <v>98.819999699999997</v>
      </c>
      <c r="W7753" t="str">
        <f>_xlfn.XLOOKUP(M7753,ActionReference[Action],ActionReference[Reference])</f>
        <v>Approved</v>
      </c>
      <c r="X7753" t="str" cm="1">
        <f t="array" ref="X7753">_xlfn.IFS(T7753&lt;40,"Lower",T7753&lt;122,"Middle",TRUE,"Upper")</f>
        <v>Lower</v>
      </c>
    </row>
    <row r="7754" spans="1:24" x14ac:dyDescent="0.2">
      <c r="A7754" t="s">
        <v>70</v>
      </c>
      <c r="B7754" t="s">
        <v>1</v>
      </c>
      <c r="C7754" t="s">
        <v>42</v>
      </c>
      <c r="D7754">
        <v>2</v>
      </c>
      <c r="E7754" t="s">
        <v>39</v>
      </c>
      <c r="F7754">
        <v>1</v>
      </c>
      <c r="G7754" t="s">
        <v>40</v>
      </c>
      <c r="H7754">
        <v>1</v>
      </c>
      <c r="I7754" t="s">
        <v>41</v>
      </c>
      <c r="J7754">
        <v>1</v>
      </c>
      <c r="K7754">
        <v>236</v>
      </c>
      <c r="L7754" t="s">
        <v>7</v>
      </c>
      <c r="M7754">
        <v>1</v>
      </c>
      <c r="N7754" t="s">
        <v>16</v>
      </c>
      <c r="O7754">
        <v>2</v>
      </c>
      <c r="P7754" t="s">
        <v>14</v>
      </c>
      <c r="Q7754">
        <v>5</v>
      </c>
      <c r="R7754" t="s">
        <v>47</v>
      </c>
      <c r="S7754">
        <v>1</v>
      </c>
      <c r="T7754">
        <v>115</v>
      </c>
      <c r="U7754">
        <v>59.8</v>
      </c>
      <c r="V7754">
        <v>178.300003</v>
      </c>
      <c r="W7754" t="str">
        <f>_xlfn.XLOOKUP(M7754,ActionReference[Action],ActionReference[Reference])</f>
        <v>Approved</v>
      </c>
      <c r="X7754" t="str" cm="1">
        <f t="array" ref="X7754">_xlfn.IFS(T7754&lt;40,"Lower",T7754&lt;122,"Middle",TRUE,"Upper")</f>
        <v>Middle</v>
      </c>
    </row>
    <row r="7755" spans="1:24" x14ac:dyDescent="0.2">
      <c r="A7755" t="s">
        <v>94</v>
      </c>
      <c r="B7755" t="s">
        <v>1</v>
      </c>
      <c r="C7755" t="s">
        <v>38</v>
      </c>
      <c r="D7755">
        <v>1</v>
      </c>
      <c r="E7755" t="s">
        <v>39</v>
      </c>
      <c r="F7755">
        <v>1</v>
      </c>
      <c r="G7755" t="s">
        <v>43</v>
      </c>
      <c r="H7755">
        <v>3</v>
      </c>
      <c r="I7755" t="s">
        <v>41</v>
      </c>
      <c r="J7755">
        <v>1</v>
      </c>
      <c r="K7755">
        <v>302</v>
      </c>
      <c r="L7755" t="s">
        <v>6</v>
      </c>
      <c r="M7755">
        <v>3</v>
      </c>
      <c r="N7755" t="s">
        <v>16</v>
      </c>
      <c r="O7755">
        <v>2</v>
      </c>
      <c r="P7755" t="s">
        <v>9</v>
      </c>
      <c r="Q7755">
        <v>2</v>
      </c>
      <c r="R7755" t="s">
        <v>47</v>
      </c>
      <c r="S7755">
        <v>1</v>
      </c>
      <c r="T7755">
        <v>179</v>
      </c>
      <c r="U7755">
        <v>84.4</v>
      </c>
      <c r="V7755">
        <v>151.020004</v>
      </c>
      <c r="W7755" t="str">
        <f>_xlfn.XLOOKUP(M7755,ActionReference[Action],ActionReference[Reference])</f>
        <v>Denied</v>
      </c>
      <c r="X7755" t="str" cm="1">
        <f t="array" ref="X7755">_xlfn.IFS(T7755&lt;40,"Lower",T7755&lt;122,"Middle",TRUE,"Upper")</f>
        <v>Upper</v>
      </c>
    </row>
    <row r="7756" spans="1:24" x14ac:dyDescent="0.2">
      <c r="A7756" t="s">
        <v>150</v>
      </c>
      <c r="B7756" t="s">
        <v>1</v>
      </c>
      <c r="C7756" t="s">
        <v>38</v>
      </c>
      <c r="D7756">
        <v>1</v>
      </c>
      <c r="E7756" t="s">
        <v>39</v>
      </c>
      <c r="F7756">
        <v>1</v>
      </c>
      <c r="G7756" t="s">
        <v>40</v>
      </c>
      <c r="H7756">
        <v>1</v>
      </c>
      <c r="I7756" t="s">
        <v>50</v>
      </c>
      <c r="J7756">
        <v>2</v>
      </c>
      <c r="K7756">
        <v>212</v>
      </c>
      <c r="L7756" t="s">
        <v>44</v>
      </c>
      <c r="M7756">
        <v>6</v>
      </c>
      <c r="N7756" t="s">
        <v>16</v>
      </c>
      <c r="O7756">
        <v>2</v>
      </c>
      <c r="P7756" t="s">
        <v>14</v>
      </c>
      <c r="Q7756">
        <v>5</v>
      </c>
      <c r="R7756" t="s">
        <v>47</v>
      </c>
      <c r="S7756">
        <v>1</v>
      </c>
      <c r="T7756">
        <v>88</v>
      </c>
      <c r="U7756">
        <v>47.1</v>
      </c>
      <c r="V7756">
        <v>148.679993</v>
      </c>
      <c r="W7756" t="str">
        <f>_xlfn.XLOOKUP(M7756,ActionReference[Action],ActionReference[Reference])</f>
        <v>Approved</v>
      </c>
      <c r="X7756" t="str" cm="1">
        <f t="array" ref="X7756">_xlfn.IFS(T7756&lt;40,"Lower",T7756&lt;122,"Middle",TRUE,"Upper")</f>
        <v>Middle</v>
      </c>
    </row>
    <row r="7757" spans="1:24" x14ac:dyDescent="0.2">
      <c r="A7757" t="s">
        <v>58</v>
      </c>
      <c r="B7757" t="s">
        <v>1</v>
      </c>
      <c r="C7757" t="s">
        <v>42</v>
      </c>
      <c r="D7757">
        <v>2</v>
      </c>
      <c r="E7757" t="s">
        <v>39</v>
      </c>
      <c r="F7757">
        <v>1</v>
      </c>
      <c r="G7757" t="s">
        <v>43</v>
      </c>
      <c r="H7757">
        <v>3</v>
      </c>
      <c r="I7757" t="s">
        <v>41</v>
      </c>
      <c r="J7757">
        <v>1</v>
      </c>
      <c r="K7757">
        <v>183</v>
      </c>
      <c r="L7757" t="s">
        <v>53</v>
      </c>
      <c r="M7757">
        <v>2</v>
      </c>
      <c r="N7757" t="s">
        <v>16</v>
      </c>
      <c r="O7757">
        <v>2</v>
      </c>
      <c r="P7757" t="s">
        <v>14</v>
      </c>
      <c r="Q7757">
        <v>5</v>
      </c>
      <c r="R7757" t="s">
        <v>46</v>
      </c>
      <c r="S7757">
        <v>2</v>
      </c>
      <c r="U7757">
        <v>72.5</v>
      </c>
      <c r="V7757">
        <v>182.259995</v>
      </c>
      <c r="W7757" t="str">
        <f>_xlfn.XLOOKUP(M7757,ActionReference[Action],ActionReference[Reference])</f>
        <v>Approved</v>
      </c>
      <c r="X7757" t="str" cm="1">
        <f t="array" ref="X7757">_xlfn.IFS(T7757&lt;40,"Lower",T7757&lt;122,"Middle",TRUE,"Upper")</f>
        <v>Lower</v>
      </c>
    </row>
    <row r="7758" spans="1:24" x14ac:dyDescent="0.2">
      <c r="A7758" t="s">
        <v>112</v>
      </c>
      <c r="B7758" t="s">
        <v>1</v>
      </c>
      <c r="C7758" t="s">
        <v>38</v>
      </c>
      <c r="D7758">
        <v>1</v>
      </c>
      <c r="E7758" t="s">
        <v>39</v>
      </c>
      <c r="F7758">
        <v>1</v>
      </c>
      <c r="G7758" t="s">
        <v>43</v>
      </c>
      <c r="H7758">
        <v>3</v>
      </c>
      <c r="I7758" t="s">
        <v>41</v>
      </c>
      <c r="J7758">
        <v>1</v>
      </c>
      <c r="K7758">
        <v>192</v>
      </c>
      <c r="L7758" t="s">
        <v>7</v>
      </c>
      <c r="M7758">
        <v>1</v>
      </c>
      <c r="N7758" t="s">
        <v>16</v>
      </c>
      <c r="O7758">
        <v>2</v>
      </c>
      <c r="P7758" t="s">
        <v>14</v>
      </c>
      <c r="Q7758">
        <v>5</v>
      </c>
      <c r="R7758" t="s">
        <v>47</v>
      </c>
      <c r="S7758">
        <v>1</v>
      </c>
      <c r="T7758">
        <v>120</v>
      </c>
      <c r="U7758">
        <v>73.599999999999994</v>
      </c>
      <c r="V7758">
        <v>188.949997</v>
      </c>
      <c r="W7758" t="str">
        <f>_xlfn.XLOOKUP(M7758,ActionReference[Action],ActionReference[Reference])</f>
        <v>Approved</v>
      </c>
      <c r="X7758" t="str" cm="1">
        <f t="array" ref="X7758">_xlfn.IFS(T7758&lt;40,"Lower",T7758&lt;122,"Middle",TRUE,"Upper")</f>
        <v>Middle</v>
      </c>
    </row>
    <row r="7759" spans="1:24" x14ac:dyDescent="0.2">
      <c r="A7759" t="s">
        <v>64</v>
      </c>
      <c r="B7759" t="s">
        <v>1</v>
      </c>
      <c r="C7759" t="s">
        <v>42</v>
      </c>
      <c r="D7759">
        <v>2</v>
      </c>
      <c r="E7759" t="s">
        <v>39</v>
      </c>
      <c r="F7759">
        <v>1</v>
      </c>
      <c r="G7759" t="s">
        <v>43</v>
      </c>
      <c r="H7759">
        <v>3</v>
      </c>
      <c r="I7759" t="s">
        <v>50</v>
      </c>
      <c r="J7759">
        <v>2</v>
      </c>
      <c r="K7759">
        <v>172</v>
      </c>
      <c r="L7759" t="s">
        <v>7</v>
      </c>
      <c r="M7759">
        <v>1</v>
      </c>
      <c r="N7759" t="s">
        <v>16</v>
      </c>
      <c r="O7759">
        <v>2</v>
      </c>
      <c r="P7759" t="s">
        <v>10</v>
      </c>
      <c r="Q7759">
        <v>3</v>
      </c>
      <c r="R7759" t="s">
        <v>47</v>
      </c>
      <c r="S7759">
        <v>1</v>
      </c>
      <c r="U7759">
        <v>73.400000000000006</v>
      </c>
      <c r="V7759">
        <v>130.13999899999999</v>
      </c>
      <c r="W7759" t="str">
        <f>_xlfn.XLOOKUP(M7759,ActionReference[Action],ActionReference[Reference])</f>
        <v>Approved</v>
      </c>
      <c r="X7759" t="str" cm="1">
        <f t="array" ref="X7759">_xlfn.IFS(T7759&lt;40,"Lower",T7759&lt;122,"Middle",TRUE,"Upper")</f>
        <v>Lower</v>
      </c>
    </row>
    <row r="7760" spans="1:24" x14ac:dyDescent="0.2">
      <c r="A7760" t="s">
        <v>164</v>
      </c>
      <c r="B7760" t="s">
        <v>1</v>
      </c>
      <c r="C7760" t="s">
        <v>38</v>
      </c>
      <c r="D7760">
        <v>1</v>
      </c>
      <c r="E7760" t="s">
        <v>39</v>
      </c>
      <c r="F7760">
        <v>1</v>
      </c>
      <c r="G7760" t="s">
        <v>40</v>
      </c>
      <c r="H7760">
        <v>1</v>
      </c>
      <c r="I7760" t="s">
        <v>41</v>
      </c>
      <c r="J7760">
        <v>1</v>
      </c>
      <c r="K7760">
        <v>424</v>
      </c>
      <c r="L7760" t="s">
        <v>7</v>
      </c>
      <c r="M7760">
        <v>1</v>
      </c>
      <c r="N7760" t="s">
        <v>16</v>
      </c>
      <c r="O7760">
        <v>2</v>
      </c>
      <c r="P7760" t="s">
        <v>14</v>
      </c>
      <c r="Q7760">
        <v>5</v>
      </c>
      <c r="R7760" t="s">
        <v>47</v>
      </c>
      <c r="S7760">
        <v>1</v>
      </c>
      <c r="T7760">
        <v>255</v>
      </c>
      <c r="U7760">
        <v>69.2</v>
      </c>
      <c r="V7760">
        <v>174.529999</v>
      </c>
      <c r="W7760" t="str">
        <f>_xlfn.XLOOKUP(M7760,ActionReference[Action],ActionReference[Reference])</f>
        <v>Approved</v>
      </c>
      <c r="X7760" t="str" cm="1">
        <f t="array" ref="X7760">_xlfn.IFS(T7760&lt;40,"Lower",T7760&lt;122,"Middle",TRUE,"Upper")</f>
        <v>Upper</v>
      </c>
    </row>
    <row r="7761" spans="1:24" x14ac:dyDescent="0.2">
      <c r="A7761" t="s">
        <v>68</v>
      </c>
      <c r="B7761" t="s">
        <v>1</v>
      </c>
      <c r="C7761" t="s">
        <v>38</v>
      </c>
      <c r="D7761">
        <v>1</v>
      </c>
      <c r="E7761" t="s">
        <v>39</v>
      </c>
      <c r="F7761">
        <v>1</v>
      </c>
      <c r="G7761" t="s">
        <v>40</v>
      </c>
      <c r="H7761">
        <v>1</v>
      </c>
      <c r="I7761" t="s">
        <v>41</v>
      </c>
      <c r="J7761">
        <v>1</v>
      </c>
      <c r="K7761">
        <v>107</v>
      </c>
      <c r="L7761" t="s">
        <v>7</v>
      </c>
      <c r="M7761">
        <v>1</v>
      </c>
      <c r="N7761" t="s">
        <v>16</v>
      </c>
      <c r="O7761">
        <v>2</v>
      </c>
      <c r="P7761" t="s">
        <v>14</v>
      </c>
      <c r="Q7761">
        <v>5</v>
      </c>
      <c r="R7761" t="s">
        <v>47</v>
      </c>
      <c r="S7761">
        <v>1</v>
      </c>
      <c r="T7761">
        <v>31</v>
      </c>
      <c r="U7761">
        <v>56.8</v>
      </c>
      <c r="V7761">
        <v>143.509995</v>
      </c>
      <c r="W7761" t="str">
        <f>_xlfn.XLOOKUP(M7761,ActionReference[Action],ActionReference[Reference])</f>
        <v>Approved</v>
      </c>
      <c r="X7761" t="str" cm="1">
        <f t="array" ref="X7761">_xlfn.IFS(T7761&lt;40,"Lower",T7761&lt;122,"Middle",TRUE,"Upper")</f>
        <v>Lower</v>
      </c>
    </row>
    <row r="7762" spans="1:24" x14ac:dyDescent="0.2">
      <c r="A7762" t="s">
        <v>287</v>
      </c>
      <c r="B7762" t="s">
        <v>1</v>
      </c>
      <c r="C7762" t="s">
        <v>38</v>
      </c>
      <c r="D7762">
        <v>1</v>
      </c>
      <c r="E7762" t="s">
        <v>39</v>
      </c>
      <c r="F7762">
        <v>1</v>
      </c>
      <c r="G7762" t="s">
        <v>40</v>
      </c>
      <c r="H7762">
        <v>1</v>
      </c>
      <c r="I7762" t="s">
        <v>41</v>
      </c>
      <c r="J7762">
        <v>1</v>
      </c>
      <c r="K7762">
        <v>185</v>
      </c>
      <c r="L7762" t="s">
        <v>53</v>
      </c>
      <c r="M7762">
        <v>2</v>
      </c>
      <c r="N7762" t="s">
        <v>16</v>
      </c>
      <c r="O7762">
        <v>2</v>
      </c>
      <c r="P7762" t="s">
        <v>14</v>
      </c>
      <c r="Q7762">
        <v>5</v>
      </c>
      <c r="R7762" t="s">
        <v>47</v>
      </c>
      <c r="S7762">
        <v>1</v>
      </c>
      <c r="T7762">
        <v>38</v>
      </c>
      <c r="U7762">
        <v>68.400000000000006</v>
      </c>
      <c r="V7762">
        <v>180.490005</v>
      </c>
      <c r="W7762" t="str">
        <f>_xlfn.XLOOKUP(M7762,ActionReference[Action],ActionReference[Reference])</f>
        <v>Approved</v>
      </c>
      <c r="X7762" t="str" cm="1">
        <f t="array" ref="X7762">_xlfn.IFS(T7762&lt;40,"Lower",T7762&lt;122,"Middle",TRUE,"Upper")</f>
        <v>Lower</v>
      </c>
    </row>
    <row r="7763" spans="1:24" x14ac:dyDescent="0.2">
      <c r="A7763" t="s">
        <v>213</v>
      </c>
      <c r="B7763" t="s">
        <v>1</v>
      </c>
      <c r="C7763" t="s">
        <v>42</v>
      </c>
      <c r="D7763">
        <v>2</v>
      </c>
      <c r="E7763" t="s">
        <v>39</v>
      </c>
      <c r="F7763">
        <v>1</v>
      </c>
      <c r="G7763" t="s">
        <v>40</v>
      </c>
      <c r="H7763">
        <v>1</v>
      </c>
      <c r="I7763" t="s">
        <v>41</v>
      </c>
      <c r="J7763">
        <v>1</v>
      </c>
      <c r="K7763">
        <v>496</v>
      </c>
      <c r="L7763" t="s">
        <v>7</v>
      </c>
      <c r="M7763">
        <v>1</v>
      </c>
      <c r="N7763" t="s">
        <v>16</v>
      </c>
      <c r="O7763">
        <v>2</v>
      </c>
      <c r="P7763" t="s">
        <v>8</v>
      </c>
      <c r="Q7763">
        <v>1</v>
      </c>
      <c r="R7763" t="s">
        <v>46</v>
      </c>
      <c r="S7763">
        <v>2</v>
      </c>
      <c r="T7763">
        <v>137</v>
      </c>
      <c r="U7763">
        <v>83.9</v>
      </c>
      <c r="V7763">
        <v>106.089996</v>
      </c>
      <c r="W7763" t="str">
        <f>_xlfn.XLOOKUP(M7763,ActionReference[Action],ActionReference[Reference])</f>
        <v>Approved</v>
      </c>
      <c r="X7763" t="str" cm="1">
        <f t="array" ref="X7763">_xlfn.IFS(T7763&lt;40,"Lower",T7763&lt;122,"Middle",TRUE,"Upper")</f>
        <v>Upper</v>
      </c>
    </row>
    <row r="7764" spans="1:24" x14ac:dyDescent="0.2">
      <c r="A7764" t="s">
        <v>343</v>
      </c>
      <c r="B7764" t="s">
        <v>1</v>
      </c>
      <c r="C7764" t="s">
        <v>38</v>
      </c>
      <c r="D7764">
        <v>1</v>
      </c>
      <c r="E7764" t="s">
        <v>39</v>
      </c>
      <c r="F7764">
        <v>1</v>
      </c>
      <c r="G7764" t="s">
        <v>40</v>
      </c>
      <c r="H7764">
        <v>1</v>
      </c>
      <c r="I7764" t="s">
        <v>41</v>
      </c>
      <c r="J7764">
        <v>1</v>
      </c>
      <c r="K7764">
        <v>11</v>
      </c>
      <c r="L7764" t="s">
        <v>7</v>
      </c>
      <c r="M7764">
        <v>1</v>
      </c>
      <c r="N7764" t="s">
        <v>16</v>
      </c>
      <c r="O7764">
        <v>2</v>
      </c>
      <c r="P7764" t="s">
        <v>14</v>
      </c>
      <c r="Q7764">
        <v>5</v>
      </c>
      <c r="R7764" t="s">
        <v>47</v>
      </c>
      <c r="S7764">
        <v>1</v>
      </c>
      <c r="T7764">
        <v>56</v>
      </c>
      <c r="U7764">
        <v>75.400000000000006</v>
      </c>
      <c r="V7764">
        <v>93.339996299999996</v>
      </c>
      <c r="W7764" t="str">
        <f>_xlfn.XLOOKUP(M7764,ActionReference[Action],ActionReference[Reference])</f>
        <v>Approved</v>
      </c>
      <c r="X7764" t="str" cm="1">
        <f t="array" ref="X7764">_xlfn.IFS(T7764&lt;40,"Lower",T7764&lt;122,"Middle",TRUE,"Upper")</f>
        <v>Middle</v>
      </c>
    </row>
    <row r="7765" spans="1:24" x14ac:dyDescent="0.2">
      <c r="A7765" t="s">
        <v>425</v>
      </c>
      <c r="B7765" t="s">
        <v>1</v>
      </c>
      <c r="C7765" t="s">
        <v>38</v>
      </c>
      <c r="D7765">
        <v>1</v>
      </c>
      <c r="E7765" t="s">
        <v>39</v>
      </c>
      <c r="F7765">
        <v>1</v>
      </c>
      <c r="G7765" t="s">
        <v>40</v>
      </c>
      <c r="H7765">
        <v>1</v>
      </c>
      <c r="I7765" t="s">
        <v>41</v>
      </c>
      <c r="J7765">
        <v>1</v>
      </c>
      <c r="K7765">
        <v>160</v>
      </c>
      <c r="L7765" t="s">
        <v>7</v>
      </c>
      <c r="M7765">
        <v>1</v>
      </c>
      <c r="N7765" t="s">
        <v>16</v>
      </c>
      <c r="O7765">
        <v>2</v>
      </c>
      <c r="P7765" t="s">
        <v>14</v>
      </c>
      <c r="Q7765">
        <v>5</v>
      </c>
      <c r="R7765" t="s">
        <v>47</v>
      </c>
      <c r="S7765">
        <v>1</v>
      </c>
      <c r="T7765">
        <v>110</v>
      </c>
      <c r="U7765">
        <v>52.5</v>
      </c>
      <c r="V7765">
        <v>108.199997</v>
      </c>
      <c r="W7765" t="str">
        <f>_xlfn.XLOOKUP(M7765,ActionReference[Action],ActionReference[Reference])</f>
        <v>Approved</v>
      </c>
      <c r="X7765" t="str" cm="1">
        <f t="array" ref="X7765">_xlfn.IFS(T7765&lt;40,"Lower",T7765&lt;122,"Middle",TRUE,"Upper")</f>
        <v>Middle</v>
      </c>
    </row>
    <row r="7766" spans="1:24" x14ac:dyDescent="0.2">
      <c r="A7766" t="s">
        <v>297</v>
      </c>
      <c r="B7766" t="s">
        <v>1</v>
      </c>
      <c r="C7766" t="s">
        <v>38</v>
      </c>
      <c r="D7766">
        <v>1</v>
      </c>
      <c r="E7766" t="s">
        <v>39</v>
      </c>
      <c r="F7766">
        <v>1</v>
      </c>
      <c r="G7766" t="s">
        <v>40</v>
      </c>
      <c r="H7766">
        <v>1</v>
      </c>
      <c r="I7766" t="s">
        <v>50</v>
      </c>
      <c r="J7766">
        <v>2</v>
      </c>
      <c r="K7766">
        <v>108</v>
      </c>
      <c r="L7766" t="s">
        <v>7</v>
      </c>
      <c r="M7766">
        <v>1</v>
      </c>
      <c r="N7766" t="s">
        <v>16</v>
      </c>
      <c r="O7766">
        <v>2</v>
      </c>
      <c r="P7766" t="s">
        <v>14</v>
      </c>
      <c r="Q7766">
        <v>5</v>
      </c>
      <c r="R7766" t="s">
        <v>46</v>
      </c>
      <c r="S7766">
        <v>2</v>
      </c>
      <c r="T7766">
        <v>120</v>
      </c>
      <c r="U7766">
        <v>68.099999999999994</v>
      </c>
      <c r="V7766">
        <v>66.769996599999999</v>
      </c>
      <c r="W7766" t="str">
        <f>_xlfn.XLOOKUP(M7766,ActionReference[Action],ActionReference[Reference])</f>
        <v>Approved</v>
      </c>
      <c r="X7766" t="str" cm="1">
        <f t="array" ref="X7766">_xlfn.IFS(T7766&lt;40,"Lower",T7766&lt;122,"Middle",TRUE,"Upper")</f>
        <v>Middle</v>
      </c>
    </row>
    <row r="7767" spans="1:24" x14ac:dyDescent="0.2">
      <c r="A7767" t="s">
        <v>111</v>
      </c>
      <c r="B7767" t="s">
        <v>1</v>
      </c>
      <c r="C7767" t="s">
        <v>38</v>
      </c>
      <c r="D7767">
        <v>1</v>
      </c>
      <c r="E7767" t="s">
        <v>39</v>
      </c>
      <c r="F7767">
        <v>1</v>
      </c>
      <c r="G7767" t="s">
        <v>43</v>
      </c>
      <c r="H7767">
        <v>3</v>
      </c>
      <c r="I7767" t="s">
        <v>41</v>
      </c>
      <c r="J7767">
        <v>1</v>
      </c>
      <c r="K7767">
        <v>150</v>
      </c>
      <c r="L7767" t="s">
        <v>6</v>
      </c>
      <c r="M7767">
        <v>3</v>
      </c>
      <c r="N7767" t="s">
        <v>16</v>
      </c>
      <c r="O7767">
        <v>2</v>
      </c>
      <c r="P7767" t="s">
        <v>14</v>
      </c>
      <c r="Q7767">
        <v>5</v>
      </c>
      <c r="R7767" t="s">
        <v>47</v>
      </c>
      <c r="S7767">
        <v>1</v>
      </c>
      <c r="T7767">
        <v>45</v>
      </c>
      <c r="U7767">
        <v>57.3</v>
      </c>
      <c r="V7767">
        <v>97.970001199999999</v>
      </c>
      <c r="W7767" t="str">
        <f>_xlfn.XLOOKUP(M7767,ActionReference[Action],ActionReference[Reference])</f>
        <v>Denied</v>
      </c>
      <c r="X7767" t="str" cm="1">
        <f t="array" ref="X7767">_xlfn.IFS(T7767&lt;40,"Lower",T7767&lt;122,"Middle",TRUE,"Upper")</f>
        <v>Middle</v>
      </c>
    </row>
    <row r="7768" spans="1:24" x14ac:dyDescent="0.2">
      <c r="A7768" t="s">
        <v>212</v>
      </c>
      <c r="B7768" t="s">
        <v>1</v>
      </c>
      <c r="C7768" t="s">
        <v>38</v>
      </c>
      <c r="D7768">
        <v>1</v>
      </c>
      <c r="E7768" t="s">
        <v>39</v>
      </c>
      <c r="F7768">
        <v>1</v>
      </c>
      <c r="G7768" t="s">
        <v>40</v>
      </c>
      <c r="H7768">
        <v>1</v>
      </c>
      <c r="I7768" t="s">
        <v>41</v>
      </c>
      <c r="J7768">
        <v>1</v>
      </c>
      <c r="K7768">
        <v>356</v>
      </c>
      <c r="L7768" t="s">
        <v>7</v>
      </c>
      <c r="M7768">
        <v>1</v>
      </c>
      <c r="N7768" t="s">
        <v>16</v>
      </c>
      <c r="O7768">
        <v>2</v>
      </c>
      <c r="P7768" t="s">
        <v>14</v>
      </c>
      <c r="Q7768">
        <v>5</v>
      </c>
      <c r="R7768" t="s">
        <v>47</v>
      </c>
      <c r="S7768">
        <v>1</v>
      </c>
      <c r="T7768">
        <v>175</v>
      </c>
      <c r="U7768">
        <v>84</v>
      </c>
      <c r="V7768">
        <v>129.33999600000001</v>
      </c>
      <c r="W7768" t="str">
        <f>_xlfn.XLOOKUP(M7768,ActionReference[Action],ActionReference[Reference])</f>
        <v>Approved</v>
      </c>
      <c r="X7768" t="str" cm="1">
        <f t="array" ref="X7768">_xlfn.IFS(T7768&lt;40,"Lower",T7768&lt;122,"Middle",TRUE,"Upper")</f>
        <v>Upper</v>
      </c>
    </row>
    <row r="7769" spans="1:24" x14ac:dyDescent="0.2">
      <c r="A7769">
        <v>3833009998</v>
      </c>
      <c r="B7769" t="s">
        <v>1</v>
      </c>
      <c r="C7769" t="s">
        <v>42</v>
      </c>
      <c r="D7769">
        <v>2</v>
      </c>
      <c r="E7769" t="s">
        <v>39</v>
      </c>
      <c r="F7769">
        <v>1</v>
      </c>
      <c r="G7769" t="s">
        <v>40</v>
      </c>
      <c r="H7769">
        <v>1</v>
      </c>
      <c r="I7769" t="s">
        <v>41</v>
      </c>
      <c r="J7769">
        <v>1</v>
      </c>
      <c r="K7769">
        <v>196</v>
      </c>
      <c r="L7769" t="s">
        <v>7</v>
      </c>
      <c r="M7769">
        <v>1</v>
      </c>
      <c r="N7769" t="s">
        <v>16</v>
      </c>
      <c r="O7769">
        <v>2</v>
      </c>
      <c r="P7769" t="s">
        <v>10</v>
      </c>
      <c r="Q7769">
        <v>3</v>
      </c>
      <c r="R7769" t="s">
        <v>47</v>
      </c>
      <c r="S7769">
        <v>1</v>
      </c>
      <c r="T7769">
        <v>83</v>
      </c>
      <c r="U7769">
        <v>73.900000000000006</v>
      </c>
      <c r="V7769">
        <v>93.339996299999996</v>
      </c>
      <c r="W7769" t="str">
        <f>_xlfn.XLOOKUP(M7769,ActionReference[Action],ActionReference[Reference])</f>
        <v>Approved</v>
      </c>
      <c r="X7769" t="str" cm="1">
        <f t="array" ref="X7769">_xlfn.IFS(T7769&lt;40,"Lower",T7769&lt;122,"Middle",TRUE,"Upper")</f>
        <v>Middle</v>
      </c>
    </row>
    <row r="7770" spans="1:24" x14ac:dyDescent="0.2">
      <c r="A7770" t="s">
        <v>133</v>
      </c>
      <c r="B7770" t="s">
        <v>1</v>
      </c>
      <c r="C7770" t="s">
        <v>38</v>
      </c>
      <c r="D7770">
        <v>1</v>
      </c>
      <c r="E7770" t="s">
        <v>39</v>
      </c>
      <c r="F7770">
        <v>1</v>
      </c>
      <c r="G7770" t="s">
        <v>40</v>
      </c>
      <c r="H7770">
        <v>1</v>
      </c>
      <c r="I7770" t="s">
        <v>41</v>
      </c>
      <c r="J7770">
        <v>1</v>
      </c>
      <c r="K7770">
        <v>385</v>
      </c>
      <c r="L7770" t="s">
        <v>7</v>
      </c>
      <c r="M7770">
        <v>1</v>
      </c>
      <c r="N7770" t="s">
        <v>16</v>
      </c>
      <c r="O7770">
        <v>2</v>
      </c>
      <c r="P7770" t="s">
        <v>14</v>
      </c>
      <c r="Q7770">
        <v>5</v>
      </c>
      <c r="R7770" t="s">
        <v>47</v>
      </c>
      <c r="S7770">
        <v>1</v>
      </c>
      <c r="T7770">
        <v>140</v>
      </c>
      <c r="U7770">
        <v>61.1</v>
      </c>
      <c r="V7770">
        <v>125.44000200000001</v>
      </c>
      <c r="W7770" t="str">
        <f>_xlfn.XLOOKUP(M7770,ActionReference[Action],ActionReference[Reference])</f>
        <v>Approved</v>
      </c>
      <c r="X7770" t="str" cm="1">
        <f t="array" ref="X7770">_xlfn.IFS(T7770&lt;40,"Lower",T7770&lt;122,"Middle",TRUE,"Upper")</f>
        <v>Upper</v>
      </c>
    </row>
    <row r="7771" spans="1:24" x14ac:dyDescent="0.2">
      <c r="A7771" t="s">
        <v>152</v>
      </c>
      <c r="B7771" t="s">
        <v>1</v>
      </c>
      <c r="C7771" t="s">
        <v>38</v>
      </c>
      <c r="D7771">
        <v>1</v>
      </c>
      <c r="E7771" t="s">
        <v>39</v>
      </c>
      <c r="F7771">
        <v>1</v>
      </c>
      <c r="G7771" t="s">
        <v>40</v>
      </c>
      <c r="H7771">
        <v>1</v>
      </c>
      <c r="I7771" t="s">
        <v>50</v>
      </c>
      <c r="J7771">
        <v>2</v>
      </c>
      <c r="K7771">
        <v>170</v>
      </c>
      <c r="L7771" t="s">
        <v>7</v>
      </c>
      <c r="M7771">
        <v>1</v>
      </c>
      <c r="N7771" t="s">
        <v>16</v>
      </c>
      <c r="O7771">
        <v>2</v>
      </c>
      <c r="P7771" t="s">
        <v>14</v>
      </c>
      <c r="Q7771">
        <v>5</v>
      </c>
      <c r="R7771" t="s">
        <v>47</v>
      </c>
      <c r="S7771">
        <v>1</v>
      </c>
      <c r="T7771">
        <v>63</v>
      </c>
      <c r="U7771">
        <v>55.8</v>
      </c>
      <c r="V7771">
        <v>72.180000300000003</v>
      </c>
      <c r="W7771" t="str">
        <f>_xlfn.XLOOKUP(M7771,ActionReference[Action],ActionReference[Reference])</f>
        <v>Approved</v>
      </c>
      <c r="X7771" t="str" cm="1">
        <f t="array" ref="X7771">_xlfn.IFS(T7771&lt;40,"Lower",T7771&lt;122,"Middle",TRUE,"Upper")</f>
        <v>Middle</v>
      </c>
    </row>
    <row r="7772" spans="1:24" x14ac:dyDescent="0.2">
      <c r="A7772" t="s">
        <v>164</v>
      </c>
      <c r="B7772" t="s">
        <v>1</v>
      </c>
      <c r="C7772" t="s">
        <v>38</v>
      </c>
      <c r="D7772">
        <v>1</v>
      </c>
      <c r="E7772" t="s">
        <v>39</v>
      </c>
      <c r="F7772">
        <v>1</v>
      </c>
      <c r="G7772" t="s">
        <v>40</v>
      </c>
      <c r="H7772">
        <v>1</v>
      </c>
      <c r="I7772" t="s">
        <v>41</v>
      </c>
      <c r="J7772">
        <v>1</v>
      </c>
      <c r="K7772">
        <v>214</v>
      </c>
      <c r="L7772" t="s">
        <v>7</v>
      </c>
      <c r="M7772">
        <v>1</v>
      </c>
      <c r="N7772" t="s">
        <v>16</v>
      </c>
      <c r="O7772">
        <v>2</v>
      </c>
      <c r="P7772" t="s">
        <v>14</v>
      </c>
      <c r="Q7772">
        <v>5</v>
      </c>
      <c r="R7772" t="s">
        <v>46</v>
      </c>
      <c r="S7772">
        <v>2</v>
      </c>
      <c r="T7772">
        <v>67</v>
      </c>
      <c r="U7772">
        <v>69.2</v>
      </c>
      <c r="V7772">
        <v>167.61000100000001</v>
      </c>
      <c r="W7772" t="str">
        <f>_xlfn.XLOOKUP(M7772,ActionReference[Action],ActionReference[Reference])</f>
        <v>Approved</v>
      </c>
      <c r="X7772" t="str" cm="1">
        <f t="array" ref="X7772">_xlfn.IFS(T7772&lt;40,"Lower",T7772&lt;122,"Middle",TRUE,"Upper")</f>
        <v>Middle</v>
      </c>
    </row>
    <row r="7773" spans="1:24" x14ac:dyDescent="0.2">
      <c r="A7773">
        <v>7197000003</v>
      </c>
      <c r="B7773" t="s">
        <v>1</v>
      </c>
      <c r="C7773" t="s">
        <v>38</v>
      </c>
      <c r="D7773">
        <v>1</v>
      </c>
      <c r="E7773" t="s">
        <v>39</v>
      </c>
      <c r="F7773">
        <v>1</v>
      </c>
      <c r="G7773" t="s">
        <v>40</v>
      </c>
      <c r="H7773">
        <v>1</v>
      </c>
      <c r="I7773" t="s">
        <v>41</v>
      </c>
      <c r="J7773">
        <v>1</v>
      </c>
      <c r="K7773">
        <v>206</v>
      </c>
      <c r="L7773" t="s">
        <v>6</v>
      </c>
      <c r="M7773">
        <v>3</v>
      </c>
      <c r="N7773" t="s">
        <v>16</v>
      </c>
      <c r="O7773">
        <v>2</v>
      </c>
      <c r="P7773" t="s">
        <v>14</v>
      </c>
      <c r="Q7773">
        <v>5</v>
      </c>
      <c r="R7773" t="s">
        <v>47</v>
      </c>
      <c r="S7773">
        <v>1</v>
      </c>
      <c r="T7773">
        <v>88</v>
      </c>
      <c r="U7773">
        <v>59</v>
      </c>
      <c r="V7773">
        <v>125.80999799999999</v>
      </c>
      <c r="W7773" t="str">
        <f>_xlfn.XLOOKUP(M7773,ActionReference[Action],ActionReference[Reference])</f>
        <v>Denied</v>
      </c>
      <c r="X7773" t="str" cm="1">
        <f t="array" ref="X7773">_xlfn.IFS(T7773&lt;40,"Lower",T7773&lt;122,"Middle",TRUE,"Upper")</f>
        <v>Middle</v>
      </c>
    </row>
    <row r="7774" spans="1:24" x14ac:dyDescent="0.2">
      <c r="A7774">
        <v>471809999</v>
      </c>
      <c r="B7774" t="s">
        <v>1</v>
      </c>
      <c r="C7774" t="s">
        <v>38</v>
      </c>
      <c r="D7774">
        <v>1</v>
      </c>
      <c r="E7774" t="s">
        <v>39</v>
      </c>
      <c r="F7774">
        <v>1</v>
      </c>
      <c r="G7774" t="s">
        <v>40</v>
      </c>
      <c r="H7774">
        <v>1</v>
      </c>
      <c r="I7774" t="s">
        <v>41</v>
      </c>
      <c r="J7774">
        <v>1</v>
      </c>
      <c r="K7774">
        <v>599</v>
      </c>
      <c r="L7774" t="s">
        <v>7</v>
      </c>
      <c r="M7774">
        <v>1</v>
      </c>
      <c r="N7774" t="s">
        <v>16</v>
      </c>
      <c r="O7774">
        <v>2</v>
      </c>
      <c r="P7774" t="s">
        <v>14</v>
      </c>
      <c r="Q7774">
        <v>5</v>
      </c>
      <c r="R7774" t="s">
        <v>47</v>
      </c>
      <c r="S7774">
        <v>1</v>
      </c>
      <c r="T7774">
        <v>144</v>
      </c>
      <c r="U7774">
        <v>74.7</v>
      </c>
      <c r="V7774">
        <v>76.470001199999999</v>
      </c>
      <c r="W7774" t="str">
        <f>_xlfn.XLOOKUP(M7774,ActionReference[Action],ActionReference[Reference])</f>
        <v>Approved</v>
      </c>
      <c r="X7774" t="str" cm="1">
        <f t="array" ref="X7774">_xlfn.IFS(T7774&lt;40,"Lower",T7774&lt;122,"Middle",TRUE,"Upper")</f>
        <v>Upper</v>
      </c>
    </row>
    <row r="7775" spans="1:24" x14ac:dyDescent="0.2">
      <c r="A7775" t="s">
        <v>450</v>
      </c>
      <c r="B7775" t="s">
        <v>1</v>
      </c>
      <c r="C7775" t="s">
        <v>38</v>
      </c>
      <c r="D7775">
        <v>1</v>
      </c>
      <c r="E7775" t="s">
        <v>39</v>
      </c>
      <c r="F7775">
        <v>1</v>
      </c>
      <c r="G7775" t="s">
        <v>40</v>
      </c>
      <c r="H7775">
        <v>1</v>
      </c>
      <c r="I7775" t="s">
        <v>50</v>
      </c>
      <c r="J7775">
        <v>2</v>
      </c>
      <c r="K7775">
        <v>163</v>
      </c>
      <c r="L7775" t="s">
        <v>7</v>
      </c>
      <c r="M7775">
        <v>1</v>
      </c>
      <c r="N7775" t="s">
        <v>16</v>
      </c>
      <c r="O7775">
        <v>2</v>
      </c>
      <c r="P7775" t="s">
        <v>9</v>
      </c>
      <c r="Q7775">
        <v>2</v>
      </c>
      <c r="R7775" t="s">
        <v>46</v>
      </c>
      <c r="S7775">
        <v>2</v>
      </c>
      <c r="T7775">
        <v>141</v>
      </c>
      <c r="U7775">
        <v>80.2</v>
      </c>
      <c r="V7775">
        <v>127.5</v>
      </c>
      <c r="W7775" t="str">
        <f>_xlfn.XLOOKUP(M7775,ActionReference[Action],ActionReference[Reference])</f>
        <v>Approved</v>
      </c>
      <c r="X7775" t="str" cm="1">
        <f t="array" ref="X7775">_xlfn.IFS(T7775&lt;40,"Lower",T7775&lt;122,"Middle",TRUE,"Upper")</f>
        <v>Upper</v>
      </c>
    </row>
    <row r="7776" spans="1:24" x14ac:dyDescent="0.2">
      <c r="A7776" t="s">
        <v>85</v>
      </c>
      <c r="B7776" t="s">
        <v>1</v>
      </c>
      <c r="C7776" t="s">
        <v>42</v>
      </c>
      <c r="D7776">
        <v>2</v>
      </c>
      <c r="E7776" t="s">
        <v>39</v>
      </c>
      <c r="F7776">
        <v>1</v>
      </c>
      <c r="G7776" t="s">
        <v>40</v>
      </c>
      <c r="H7776">
        <v>1</v>
      </c>
      <c r="I7776" t="s">
        <v>41</v>
      </c>
      <c r="J7776">
        <v>1</v>
      </c>
      <c r="K7776">
        <v>187</v>
      </c>
      <c r="L7776" t="s">
        <v>7</v>
      </c>
      <c r="M7776">
        <v>1</v>
      </c>
      <c r="N7776" t="s">
        <v>16</v>
      </c>
      <c r="O7776">
        <v>2</v>
      </c>
      <c r="P7776" t="s">
        <v>10</v>
      </c>
      <c r="Q7776">
        <v>3</v>
      </c>
      <c r="R7776" t="s">
        <v>46</v>
      </c>
      <c r="S7776">
        <v>2</v>
      </c>
      <c r="T7776">
        <v>70</v>
      </c>
      <c r="U7776">
        <v>77.5</v>
      </c>
      <c r="V7776">
        <v>133.88000500000001</v>
      </c>
      <c r="W7776" t="str">
        <f>_xlfn.XLOOKUP(M7776,ActionReference[Action],ActionReference[Reference])</f>
        <v>Approved</v>
      </c>
      <c r="X7776" t="str" cm="1">
        <f t="array" ref="X7776">_xlfn.IFS(T7776&lt;40,"Lower",T7776&lt;122,"Middle",TRUE,"Upper")</f>
        <v>Middle</v>
      </c>
    </row>
    <row r="7777" spans="1:24" x14ac:dyDescent="0.2">
      <c r="A7777" t="s">
        <v>162</v>
      </c>
      <c r="B7777" t="s">
        <v>1</v>
      </c>
      <c r="C7777" t="s">
        <v>38</v>
      </c>
      <c r="D7777">
        <v>1</v>
      </c>
      <c r="E7777" t="s">
        <v>39</v>
      </c>
      <c r="F7777">
        <v>1</v>
      </c>
      <c r="G7777" t="s">
        <v>40</v>
      </c>
      <c r="H7777">
        <v>1</v>
      </c>
      <c r="I7777" t="s">
        <v>41</v>
      </c>
      <c r="J7777">
        <v>1</v>
      </c>
      <c r="K7777">
        <v>598</v>
      </c>
      <c r="L7777" t="s">
        <v>7</v>
      </c>
      <c r="M7777">
        <v>1</v>
      </c>
      <c r="N7777" t="s">
        <v>16</v>
      </c>
      <c r="O7777">
        <v>2</v>
      </c>
      <c r="P7777" t="s">
        <v>14</v>
      </c>
      <c r="Q7777">
        <v>5</v>
      </c>
      <c r="R7777" t="s">
        <v>46</v>
      </c>
      <c r="S7777">
        <v>2</v>
      </c>
      <c r="T7777">
        <v>151</v>
      </c>
      <c r="U7777">
        <v>91</v>
      </c>
      <c r="V7777">
        <v>131.11999499999999</v>
      </c>
      <c r="W7777" t="str">
        <f>_xlfn.XLOOKUP(M7777,ActionReference[Action],ActionReference[Reference])</f>
        <v>Approved</v>
      </c>
      <c r="X7777" t="str" cm="1">
        <f t="array" ref="X7777">_xlfn.IFS(T7777&lt;40,"Lower",T7777&lt;122,"Middle",TRUE,"Upper")</f>
        <v>Upper</v>
      </c>
    </row>
    <row r="7778" spans="1:24" x14ac:dyDescent="0.2">
      <c r="A7778" t="s">
        <v>94</v>
      </c>
      <c r="B7778" t="s">
        <v>1</v>
      </c>
      <c r="C7778" t="s">
        <v>38</v>
      </c>
      <c r="D7778">
        <v>1</v>
      </c>
      <c r="E7778" t="s">
        <v>39</v>
      </c>
      <c r="F7778">
        <v>1</v>
      </c>
      <c r="G7778" t="s">
        <v>43</v>
      </c>
      <c r="H7778">
        <v>3</v>
      </c>
      <c r="I7778" t="s">
        <v>41</v>
      </c>
      <c r="J7778">
        <v>1</v>
      </c>
      <c r="K7778">
        <v>180</v>
      </c>
      <c r="L7778" t="s">
        <v>7</v>
      </c>
      <c r="M7778">
        <v>1</v>
      </c>
      <c r="N7778" t="s">
        <v>16</v>
      </c>
      <c r="O7778">
        <v>2</v>
      </c>
      <c r="P7778" t="s">
        <v>14</v>
      </c>
      <c r="Q7778">
        <v>5</v>
      </c>
      <c r="R7778" t="s">
        <v>47</v>
      </c>
      <c r="S7778">
        <v>1</v>
      </c>
      <c r="T7778">
        <v>149</v>
      </c>
      <c r="U7778">
        <v>84.1</v>
      </c>
      <c r="V7778">
        <v>114.660004</v>
      </c>
      <c r="W7778" t="str">
        <f>_xlfn.XLOOKUP(M7778,ActionReference[Action],ActionReference[Reference])</f>
        <v>Approved</v>
      </c>
      <c r="X7778" t="str" cm="1">
        <f t="array" ref="X7778">_xlfn.IFS(T7778&lt;40,"Lower",T7778&lt;122,"Middle",TRUE,"Upper")</f>
        <v>Upper</v>
      </c>
    </row>
    <row r="7779" spans="1:24" x14ac:dyDescent="0.2">
      <c r="A7779" t="s">
        <v>176</v>
      </c>
      <c r="B7779" t="s">
        <v>1</v>
      </c>
      <c r="C7779" t="s">
        <v>38</v>
      </c>
      <c r="D7779">
        <v>1</v>
      </c>
      <c r="E7779" t="s">
        <v>39</v>
      </c>
      <c r="F7779">
        <v>1</v>
      </c>
      <c r="G7779" t="s">
        <v>49</v>
      </c>
      <c r="H7779">
        <v>2</v>
      </c>
      <c r="I7779" t="s">
        <v>41</v>
      </c>
      <c r="J7779">
        <v>1</v>
      </c>
      <c r="K7779">
        <v>116</v>
      </c>
      <c r="L7779" t="s">
        <v>7</v>
      </c>
      <c r="M7779">
        <v>1</v>
      </c>
      <c r="N7779" t="s">
        <v>16</v>
      </c>
      <c r="O7779">
        <v>2</v>
      </c>
      <c r="P7779" t="s">
        <v>14</v>
      </c>
      <c r="Q7779">
        <v>5</v>
      </c>
      <c r="R7779" t="s">
        <v>47</v>
      </c>
      <c r="S7779">
        <v>1</v>
      </c>
      <c r="T7779">
        <v>64</v>
      </c>
      <c r="U7779">
        <v>73.400000000000006</v>
      </c>
      <c r="V7779">
        <v>100.550003</v>
      </c>
      <c r="W7779" t="str">
        <f>_xlfn.XLOOKUP(M7779,ActionReference[Action],ActionReference[Reference])</f>
        <v>Approved</v>
      </c>
      <c r="X7779" t="str" cm="1">
        <f t="array" ref="X7779">_xlfn.IFS(T7779&lt;40,"Lower",T7779&lt;122,"Middle",TRUE,"Upper")</f>
        <v>Middle</v>
      </c>
    </row>
    <row r="7780" spans="1:24" x14ac:dyDescent="0.2">
      <c r="A7780" t="s">
        <v>425</v>
      </c>
      <c r="B7780" t="s">
        <v>1</v>
      </c>
      <c r="C7780" t="s">
        <v>38</v>
      </c>
      <c r="D7780">
        <v>1</v>
      </c>
      <c r="E7780" t="s">
        <v>39</v>
      </c>
      <c r="F7780">
        <v>1</v>
      </c>
      <c r="G7780" t="s">
        <v>40</v>
      </c>
      <c r="H7780">
        <v>1</v>
      </c>
      <c r="I7780" t="s">
        <v>41</v>
      </c>
      <c r="J7780">
        <v>1</v>
      </c>
      <c r="K7780">
        <v>551</v>
      </c>
      <c r="L7780" t="s">
        <v>7</v>
      </c>
      <c r="M7780">
        <v>1</v>
      </c>
      <c r="N7780" t="s">
        <v>16</v>
      </c>
      <c r="O7780">
        <v>2</v>
      </c>
      <c r="P7780" t="s">
        <v>10</v>
      </c>
      <c r="Q7780">
        <v>3</v>
      </c>
      <c r="R7780" t="s">
        <v>47</v>
      </c>
      <c r="S7780">
        <v>1</v>
      </c>
      <c r="T7780">
        <v>250</v>
      </c>
      <c r="U7780">
        <v>97.4</v>
      </c>
      <c r="V7780">
        <v>121.07</v>
      </c>
      <c r="W7780" t="str">
        <f>_xlfn.XLOOKUP(M7780,ActionReference[Action],ActionReference[Reference])</f>
        <v>Approved</v>
      </c>
      <c r="X7780" t="str" cm="1">
        <f t="array" ref="X7780">_xlfn.IFS(T7780&lt;40,"Lower",T7780&lt;122,"Middle",TRUE,"Upper")</f>
        <v>Upper</v>
      </c>
    </row>
    <row r="7781" spans="1:24" x14ac:dyDescent="0.2">
      <c r="A7781" t="s">
        <v>65</v>
      </c>
      <c r="B7781" t="s">
        <v>1</v>
      </c>
      <c r="C7781" t="s">
        <v>38</v>
      </c>
      <c r="D7781">
        <v>1</v>
      </c>
      <c r="E7781" t="s">
        <v>39</v>
      </c>
      <c r="F7781">
        <v>1</v>
      </c>
      <c r="G7781" t="s">
        <v>43</v>
      </c>
      <c r="H7781">
        <v>3</v>
      </c>
      <c r="I7781" t="s">
        <v>41</v>
      </c>
      <c r="J7781">
        <v>1</v>
      </c>
      <c r="K7781">
        <v>284</v>
      </c>
      <c r="L7781" t="s">
        <v>7</v>
      </c>
      <c r="M7781">
        <v>1</v>
      </c>
      <c r="N7781" t="s">
        <v>16</v>
      </c>
      <c r="O7781">
        <v>2</v>
      </c>
      <c r="P7781" t="s">
        <v>14</v>
      </c>
      <c r="Q7781">
        <v>5</v>
      </c>
      <c r="R7781" t="s">
        <v>46</v>
      </c>
      <c r="S7781">
        <v>2</v>
      </c>
      <c r="T7781">
        <v>50</v>
      </c>
      <c r="U7781">
        <v>96</v>
      </c>
      <c r="V7781">
        <v>146.86000100000001</v>
      </c>
      <c r="W7781" t="str">
        <f>_xlfn.XLOOKUP(M7781,ActionReference[Action],ActionReference[Reference])</f>
        <v>Approved</v>
      </c>
      <c r="X7781" t="str" cm="1">
        <f t="array" ref="X7781">_xlfn.IFS(T7781&lt;40,"Lower",T7781&lt;122,"Middle",TRUE,"Upper")</f>
        <v>Middle</v>
      </c>
    </row>
    <row r="7782" spans="1:24" x14ac:dyDescent="0.2">
      <c r="A7782" t="s">
        <v>373</v>
      </c>
      <c r="B7782" t="s">
        <v>1</v>
      </c>
      <c r="C7782" t="s">
        <v>38</v>
      </c>
      <c r="D7782">
        <v>1</v>
      </c>
      <c r="E7782" t="s">
        <v>39</v>
      </c>
      <c r="F7782">
        <v>1</v>
      </c>
      <c r="G7782" t="s">
        <v>40</v>
      </c>
      <c r="H7782">
        <v>1</v>
      </c>
      <c r="I7782" t="s">
        <v>50</v>
      </c>
      <c r="J7782">
        <v>2</v>
      </c>
      <c r="K7782">
        <v>340</v>
      </c>
      <c r="L7782" t="s">
        <v>7</v>
      </c>
      <c r="M7782">
        <v>1</v>
      </c>
      <c r="N7782" t="s">
        <v>16</v>
      </c>
      <c r="O7782">
        <v>2</v>
      </c>
      <c r="P7782" t="s">
        <v>14</v>
      </c>
      <c r="Q7782">
        <v>5</v>
      </c>
      <c r="R7782" t="s">
        <v>47</v>
      </c>
      <c r="S7782">
        <v>1</v>
      </c>
      <c r="T7782">
        <v>160</v>
      </c>
      <c r="U7782">
        <v>74.7</v>
      </c>
      <c r="V7782">
        <v>103.889999</v>
      </c>
      <c r="W7782" t="str">
        <f>_xlfn.XLOOKUP(M7782,ActionReference[Action],ActionReference[Reference])</f>
        <v>Approved</v>
      </c>
      <c r="X7782" t="str" cm="1">
        <f t="array" ref="X7782">_xlfn.IFS(T7782&lt;40,"Lower",T7782&lt;122,"Middle",TRUE,"Upper")</f>
        <v>Upper</v>
      </c>
    </row>
    <row r="7783" spans="1:24" x14ac:dyDescent="0.2">
      <c r="A7783" t="s">
        <v>192</v>
      </c>
      <c r="B7783" t="s">
        <v>1</v>
      </c>
      <c r="C7783" t="s">
        <v>38</v>
      </c>
      <c r="D7783">
        <v>1</v>
      </c>
      <c r="E7783" t="s">
        <v>39</v>
      </c>
      <c r="F7783">
        <v>1</v>
      </c>
      <c r="G7783" t="s">
        <v>40</v>
      </c>
      <c r="H7783">
        <v>1</v>
      </c>
      <c r="I7783" t="s">
        <v>41</v>
      </c>
      <c r="J7783">
        <v>1</v>
      </c>
      <c r="K7783">
        <v>148</v>
      </c>
      <c r="L7783" t="s">
        <v>7</v>
      </c>
      <c r="M7783">
        <v>1</v>
      </c>
      <c r="N7783" t="s">
        <v>16</v>
      </c>
      <c r="O7783">
        <v>2</v>
      </c>
      <c r="P7783" t="s">
        <v>14</v>
      </c>
      <c r="Q7783">
        <v>5</v>
      </c>
      <c r="R7783" t="s">
        <v>47</v>
      </c>
      <c r="S7783">
        <v>1</v>
      </c>
      <c r="T7783">
        <v>27</v>
      </c>
      <c r="U7783">
        <v>60.5</v>
      </c>
      <c r="V7783">
        <v>80.550003099999998</v>
      </c>
      <c r="W7783" t="str">
        <f>_xlfn.XLOOKUP(M7783,ActionReference[Action],ActionReference[Reference])</f>
        <v>Approved</v>
      </c>
      <c r="X7783" t="str" cm="1">
        <f t="array" ref="X7783">_xlfn.IFS(T7783&lt;40,"Lower",T7783&lt;122,"Middle",TRUE,"Upper")</f>
        <v>Lower</v>
      </c>
    </row>
    <row r="7784" spans="1:24" x14ac:dyDescent="0.2">
      <c r="A7784" t="s">
        <v>74</v>
      </c>
      <c r="B7784" t="s">
        <v>1</v>
      </c>
      <c r="C7784" t="s">
        <v>45</v>
      </c>
      <c r="D7784">
        <v>3</v>
      </c>
      <c r="E7784" t="s">
        <v>39</v>
      </c>
      <c r="F7784">
        <v>1</v>
      </c>
      <c r="G7784" t="s">
        <v>43</v>
      </c>
      <c r="H7784">
        <v>3</v>
      </c>
      <c r="I7784" t="s">
        <v>41</v>
      </c>
      <c r="J7784">
        <v>1</v>
      </c>
      <c r="K7784">
        <v>363</v>
      </c>
      <c r="L7784" t="s">
        <v>7</v>
      </c>
      <c r="M7784">
        <v>1</v>
      </c>
      <c r="N7784" t="s">
        <v>16</v>
      </c>
      <c r="O7784">
        <v>2</v>
      </c>
      <c r="P7784" t="s">
        <v>14</v>
      </c>
      <c r="Q7784">
        <v>5</v>
      </c>
      <c r="R7784" t="s">
        <v>47</v>
      </c>
      <c r="S7784">
        <v>1</v>
      </c>
      <c r="T7784">
        <v>93</v>
      </c>
      <c r="U7784">
        <v>83.2</v>
      </c>
      <c r="V7784">
        <v>114.82</v>
      </c>
      <c r="W7784" t="str">
        <f>_xlfn.XLOOKUP(M7784,ActionReference[Action],ActionReference[Reference])</f>
        <v>Approved</v>
      </c>
      <c r="X7784" t="str" cm="1">
        <f t="array" ref="X7784">_xlfn.IFS(T7784&lt;40,"Lower",T7784&lt;122,"Middle",TRUE,"Upper")</f>
        <v>Middle</v>
      </c>
    </row>
    <row r="7785" spans="1:24" x14ac:dyDescent="0.2">
      <c r="A7785" t="s">
        <v>217</v>
      </c>
      <c r="B7785" t="s">
        <v>1</v>
      </c>
      <c r="C7785" t="s">
        <v>45</v>
      </c>
      <c r="D7785">
        <v>3</v>
      </c>
      <c r="E7785" t="s">
        <v>39</v>
      </c>
      <c r="F7785">
        <v>1</v>
      </c>
      <c r="G7785" t="s">
        <v>49</v>
      </c>
      <c r="H7785">
        <v>2</v>
      </c>
      <c r="I7785" t="s">
        <v>41</v>
      </c>
      <c r="J7785">
        <v>1</v>
      </c>
      <c r="K7785">
        <v>251</v>
      </c>
      <c r="L7785" t="s">
        <v>7</v>
      </c>
      <c r="M7785">
        <v>1</v>
      </c>
      <c r="N7785" t="s">
        <v>16</v>
      </c>
      <c r="O7785">
        <v>2</v>
      </c>
      <c r="P7785" t="s">
        <v>10</v>
      </c>
      <c r="Q7785">
        <v>3</v>
      </c>
      <c r="R7785" t="s">
        <v>47</v>
      </c>
      <c r="S7785">
        <v>1</v>
      </c>
      <c r="T7785">
        <v>79</v>
      </c>
      <c r="U7785">
        <v>67.900000000000006</v>
      </c>
      <c r="V7785">
        <v>168.779999</v>
      </c>
      <c r="W7785" t="str">
        <f>_xlfn.XLOOKUP(M7785,ActionReference[Action],ActionReference[Reference])</f>
        <v>Approved</v>
      </c>
      <c r="X7785" t="str" cm="1">
        <f t="array" ref="X7785">_xlfn.IFS(T7785&lt;40,"Lower",T7785&lt;122,"Middle",TRUE,"Upper")</f>
        <v>Middle</v>
      </c>
    </row>
    <row r="7786" spans="1:24" x14ac:dyDescent="0.2">
      <c r="A7786" t="s">
        <v>150</v>
      </c>
      <c r="B7786" t="s">
        <v>1</v>
      </c>
      <c r="C7786" t="s">
        <v>42</v>
      </c>
      <c r="D7786">
        <v>2</v>
      </c>
      <c r="E7786" t="s">
        <v>39</v>
      </c>
      <c r="F7786">
        <v>1</v>
      </c>
      <c r="G7786" t="s">
        <v>40</v>
      </c>
      <c r="H7786">
        <v>1</v>
      </c>
      <c r="I7786" t="s">
        <v>41</v>
      </c>
      <c r="J7786">
        <v>1</v>
      </c>
      <c r="K7786">
        <v>118</v>
      </c>
      <c r="L7786" t="s">
        <v>7</v>
      </c>
      <c r="M7786">
        <v>1</v>
      </c>
      <c r="N7786" t="s">
        <v>16</v>
      </c>
      <c r="O7786">
        <v>2</v>
      </c>
      <c r="P7786" t="s">
        <v>14</v>
      </c>
      <c r="Q7786">
        <v>5</v>
      </c>
      <c r="R7786" t="s">
        <v>47</v>
      </c>
      <c r="S7786">
        <v>1</v>
      </c>
      <c r="T7786">
        <v>39</v>
      </c>
      <c r="U7786">
        <v>72.5</v>
      </c>
      <c r="V7786">
        <v>107.279999</v>
      </c>
      <c r="W7786" t="str">
        <f>_xlfn.XLOOKUP(M7786,ActionReference[Action],ActionReference[Reference])</f>
        <v>Approved</v>
      </c>
      <c r="X7786" t="str" cm="1">
        <f t="array" ref="X7786">_xlfn.IFS(T7786&lt;40,"Lower",T7786&lt;122,"Middle",TRUE,"Upper")</f>
        <v>Lower</v>
      </c>
    </row>
    <row r="7787" spans="1:24" x14ac:dyDescent="0.2">
      <c r="A7787" t="s">
        <v>108</v>
      </c>
      <c r="B7787" t="s">
        <v>1</v>
      </c>
      <c r="C7787" t="s">
        <v>38</v>
      </c>
      <c r="D7787">
        <v>1</v>
      </c>
      <c r="E7787" t="s">
        <v>39</v>
      </c>
      <c r="F7787">
        <v>1</v>
      </c>
      <c r="G7787" t="s">
        <v>43</v>
      </c>
      <c r="H7787">
        <v>3</v>
      </c>
      <c r="I7787" t="s">
        <v>41</v>
      </c>
      <c r="J7787">
        <v>1</v>
      </c>
      <c r="K7787">
        <v>137</v>
      </c>
      <c r="L7787" t="s">
        <v>7</v>
      </c>
      <c r="M7787">
        <v>1</v>
      </c>
      <c r="N7787" t="s">
        <v>16</v>
      </c>
      <c r="O7787">
        <v>2</v>
      </c>
      <c r="P7787" t="s">
        <v>14</v>
      </c>
      <c r="Q7787">
        <v>5</v>
      </c>
      <c r="R7787" t="s">
        <v>47</v>
      </c>
      <c r="S7787">
        <v>1</v>
      </c>
      <c r="T7787">
        <v>70</v>
      </c>
      <c r="U7787">
        <v>66.599999999999994</v>
      </c>
      <c r="V7787">
        <v>122.970001</v>
      </c>
      <c r="W7787" t="str">
        <f>_xlfn.XLOOKUP(M7787,ActionReference[Action],ActionReference[Reference])</f>
        <v>Approved</v>
      </c>
      <c r="X7787" t="str" cm="1">
        <f t="array" ref="X7787">_xlfn.IFS(T7787&lt;40,"Lower",T7787&lt;122,"Middle",TRUE,"Upper")</f>
        <v>Middle</v>
      </c>
    </row>
    <row r="7788" spans="1:24" x14ac:dyDescent="0.2">
      <c r="A7788">
        <v>471809999</v>
      </c>
      <c r="B7788" t="s">
        <v>1</v>
      </c>
      <c r="C7788" t="s">
        <v>51</v>
      </c>
      <c r="D7788">
        <v>4</v>
      </c>
      <c r="E7788" t="s">
        <v>39</v>
      </c>
      <c r="F7788">
        <v>1</v>
      </c>
      <c r="G7788" t="s">
        <v>40</v>
      </c>
      <c r="H7788">
        <v>1</v>
      </c>
      <c r="I7788" t="s">
        <v>41</v>
      </c>
      <c r="J7788">
        <v>1</v>
      </c>
      <c r="K7788">
        <v>299</v>
      </c>
      <c r="L7788" t="s">
        <v>53</v>
      </c>
      <c r="M7788">
        <v>2</v>
      </c>
      <c r="N7788" t="s">
        <v>16</v>
      </c>
      <c r="O7788">
        <v>2</v>
      </c>
      <c r="P7788" t="s">
        <v>14</v>
      </c>
      <c r="Q7788">
        <v>5</v>
      </c>
      <c r="R7788" t="s">
        <v>47</v>
      </c>
      <c r="S7788">
        <v>1</v>
      </c>
      <c r="T7788">
        <v>71</v>
      </c>
      <c r="U7788">
        <v>57.8</v>
      </c>
      <c r="V7788">
        <v>148.740005</v>
      </c>
      <c r="W7788" t="str">
        <f>_xlfn.XLOOKUP(M7788,ActionReference[Action],ActionReference[Reference])</f>
        <v>Approved</v>
      </c>
      <c r="X7788" t="str" cm="1">
        <f t="array" ref="X7788">_xlfn.IFS(T7788&lt;40,"Lower",T7788&lt;122,"Middle",TRUE,"Upper")</f>
        <v>Middle</v>
      </c>
    </row>
    <row r="7789" spans="1:24" x14ac:dyDescent="0.2">
      <c r="A7789" t="s">
        <v>164</v>
      </c>
      <c r="B7789" t="s">
        <v>1</v>
      </c>
      <c r="C7789" t="s">
        <v>38</v>
      </c>
      <c r="D7789">
        <v>1</v>
      </c>
      <c r="E7789" t="s">
        <v>39</v>
      </c>
      <c r="F7789">
        <v>1</v>
      </c>
      <c r="G7789" t="s">
        <v>40</v>
      </c>
      <c r="H7789">
        <v>1</v>
      </c>
      <c r="I7789" t="s">
        <v>41</v>
      </c>
      <c r="J7789">
        <v>1</v>
      </c>
      <c r="K7789">
        <v>380</v>
      </c>
      <c r="L7789" t="s">
        <v>7</v>
      </c>
      <c r="M7789">
        <v>1</v>
      </c>
      <c r="N7789" t="s">
        <v>16</v>
      </c>
      <c r="O7789">
        <v>2</v>
      </c>
      <c r="P7789" t="s">
        <v>14</v>
      </c>
      <c r="Q7789">
        <v>5</v>
      </c>
      <c r="R7789" t="s">
        <v>47</v>
      </c>
      <c r="S7789">
        <v>1</v>
      </c>
      <c r="T7789">
        <v>290</v>
      </c>
      <c r="U7789">
        <v>66.2</v>
      </c>
      <c r="V7789">
        <v>201.5</v>
      </c>
      <c r="W7789" t="str">
        <f>_xlfn.XLOOKUP(M7789,ActionReference[Action],ActionReference[Reference])</f>
        <v>Approved</v>
      </c>
      <c r="X7789" t="str" cm="1">
        <f t="array" ref="X7789">_xlfn.IFS(T7789&lt;40,"Lower",T7789&lt;122,"Middle",TRUE,"Upper")</f>
        <v>Upper</v>
      </c>
    </row>
    <row r="7790" spans="1:24" x14ac:dyDescent="0.2">
      <c r="A7790">
        <v>7442300004</v>
      </c>
      <c r="B7790" t="s">
        <v>1</v>
      </c>
      <c r="C7790" t="s">
        <v>38</v>
      </c>
      <c r="D7790">
        <v>1</v>
      </c>
      <c r="E7790" t="s">
        <v>39</v>
      </c>
      <c r="F7790">
        <v>1</v>
      </c>
      <c r="G7790" t="s">
        <v>40</v>
      </c>
      <c r="H7790">
        <v>1</v>
      </c>
      <c r="I7790" t="s">
        <v>41</v>
      </c>
      <c r="J7790">
        <v>1</v>
      </c>
      <c r="K7790">
        <v>209</v>
      </c>
      <c r="L7790" t="s">
        <v>7</v>
      </c>
      <c r="M7790">
        <v>1</v>
      </c>
      <c r="N7790" t="s">
        <v>16</v>
      </c>
      <c r="O7790">
        <v>2</v>
      </c>
      <c r="P7790" t="s">
        <v>14</v>
      </c>
      <c r="Q7790">
        <v>5</v>
      </c>
      <c r="R7790" t="s">
        <v>47</v>
      </c>
      <c r="S7790">
        <v>1</v>
      </c>
      <c r="T7790">
        <v>158</v>
      </c>
      <c r="U7790">
        <v>68.8</v>
      </c>
      <c r="V7790">
        <v>160.470001</v>
      </c>
      <c r="W7790" t="str">
        <f>_xlfn.XLOOKUP(M7790,ActionReference[Action],ActionReference[Reference])</f>
        <v>Approved</v>
      </c>
      <c r="X7790" t="str" cm="1">
        <f t="array" ref="X7790">_xlfn.IFS(T7790&lt;40,"Lower",T7790&lt;122,"Middle",TRUE,"Upper")</f>
        <v>Upper</v>
      </c>
    </row>
    <row r="7791" spans="1:24" x14ac:dyDescent="0.2">
      <c r="A7791" t="s">
        <v>60</v>
      </c>
      <c r="B7791" t="s">
        <v>1</v>
      </c>
      <c r="C7791" t="s">
        <v>42</v>
      </c>
      <c r="D7791">
        <v>2</v>
      </c>
      <c r="E7791" t="s">
        <v>39</v>
      </c>
      <c r="F7791">
        <v>1</v>
      </c>
      <c r="G7791" t="s">
        <v>40</v>
      </c>
      <c r="H7791">
        <v>1</v>
      </c>
      <c r="I7791" t="s">
        <v>41</v>
      </c>
      <c r="J7791">
        <v>1</v>
      </c>
      <c r="K7791">
        <v>214</v>
      </c>
      <c r="L7791" t="s">
        <v>7</v>
      </c>
      <c r="M7791">
        <v>1</v>
      </c>
      <c r="N7791" t="s">
        <v>16</v>
      </c>
      <c r="O7791">
        <v>2</v>
      </c>
      <c r="P7791" t="s">
        <v>14</v>
      </c>
      <c r="Q7791">
        <v>5</v>
      </c>
      <c r="R7791" t="s">
        <v>47</v>
      </c>
      <c r="S7791">
        <v>1</v>
      </c>
      <c r="T7791">
        <v>41</v>
      </c>
      <c r="U7791">
        <v>67.7</v>
      </c>
      <c r="V7791">
        <v>100.629997</v>
      </c>
      <c r="W7791" t="str">
        <f>_xlfn.XLOOKUP(M7791,ActionReference[Action],ActionReference[Reference])</f>
        <v>Approved</v>
      </c>
      <c r="X7791" t="str" cm="1">
        <f t="array" ref="X7791">_xlfn.IFS(T7791&lt;40,"Lower",T7791&lt;122,"Middle",TRUE,"Upper")</f>
        <v>Middle</v>
      </c>
    </row>
    <row r="7792" spans="1:24" x14ac:dyDescent="0.2">
      <c r="A7792" t="s">
        <v>233</v>
      </c>
      <c r="B7792" t="s">
        <v>1</v>
      </c>
      <c r="C7792" t="s">
        <v>38</v>
      </c>
      <c r="D7792">
        <v>1</v>
      </c>
      <c r="E7792" t="s">
        <v>39</v>
      </c>
      <c r="F7792">
        <v>1</v>
      </c>
      <c r="G7792" t="s">
        <v>40</v>
      </c>
      <c r="H7792">
        <v>1</v>
      </c>
      <c r="I7792" t="s">
        <v>50</v>
      </c>
      <c r="J7792">
        <v>2</v>
      </c>
      <c r="K7792">
        <v>400</v>
      </c>
      <c r="L7792" t="s">
        <v>7</v>
      </c>
      <c r="M7792">
        <v>1</v>
      </c>
      <c r="N7792" t="s">
        <v>16</v>
      </c>
      <c r="O7792">
        <v>2</v>
      </c>
      <c r="P7792" t="s">
        <v>14</v>
      </c>
      <c r="Q7792">
        <v>5</v>
      </c>
      <c r="R7792" t="s">
        <v>47</v>
      </c>
      <c r="S7792">
        <v>1</v>
      </c>
      <c r="T7792">
        <v>152</v>
      </c>
      <c r="U7792">
        <v>64</v>
      </c>
      <c r="V7792">
        <v>82.150001500000002</v>
      </c>
      <c r="W7792" t="str">
        <f>_xlfn.XLOOKUP(M7792,ActionReference[Action],ActionReference[Reference])</f>
        <v>Approved</v>
      </c>
      <c r="X7792" t="str" cm="1">
        <f t="array" ref="X7792">_xlfn.IFS(T7792&lt;40,"Lower",T7792&lt;122,"Middle",TRUE,"Upper")</f>
        <v>Upper</v>
      </c>
    </row>
    <row r="7793" spans="1:24" x14ac:dyDescent="0.2">
      <c r="A7793">
        <v>7056000000</v>
      </c>
      <c r="B7793" t="s">
        <v>1</v>
      </c>
      <c r="C7793" t="s">
        <v>38</v>
      </c>
      <c r="D7793">
        <v>1</v>
      </c>
      <c r="E7793" t="s">
        <v>39</v>
      </c>
      <c r="F7793">
        <v>1</v>
      </c>
      <c r="G7793" t="s">
        <v>40</v>
      </c>
      <c r="H7793">
        <v>1</v>
      </c>
      <c r="I7793" t="s">
        <v>41</v>
      </c>
      <c r="J7793">
        <v>1</v>
      </c>
      <c r="K7793">
        <v>125</v>
      </c>
      <c r="L7793" t="s">
        <v>7</v>
      </c>
      <c r="M7793">
        <v>1</v>
      </c>
      <c r="N7793" t="s">
        <v>16</v>
      </c>
      <c r="O7793">
        <v>2</v>
      </c>
      <c r="P7793" t="s">
        <v>14</v>
      </c>
      <c r="Q7793">
        <v>5</v>
      </c>
      <c r="R7793" t="s">
        <v>47</v>
      </c>
      <c r="S7793">
        <v>1</v>
      </c>
      <c r="T7793">
        <v>35</v>
      </c>
      <c r="U7793">
        <v>57.5</v>
      </c>
      <c r="V7793">
        <v>62.650001500000002</v>
      </c>
      <c r="W7793" t="str">
        <f>_xlfn.XLOOKUP(M7793,ActionReference[Action],ActionReference[Reference])</f>
        <v>Approved</v>
      </c>
      <c r="X7793" t="str" cm="1">
        <f t="array" ref="X7793">_xlfn.IFS(T7793&lt;40,"Lower",T7793&lt;122,"Middle",TRUE,"Upper")</f>
        <v>Lower</v>
      </c>
    </row>
    <row r="7794" spans="1:24" x14ac:dyDescent="0.2">
      <c r="A7794" t="s">
        <v>58</v>
      </c>
      <c r="B7794" t="s">
        <v>1</v>
      </c>
      <c r="C7794" t="s">
        <v>42</v>
      </c>
      <c r="D7794">
        <v>2</v>
      </c>
      <c r="E7794" t="s">
        <v>39</v>
      </c>
      <c r="F7794">
        <v>1</v>
      </c>
      <c r="G7794" t="s">
        <v>43</v>
      </c>
      <c r="H7794">
        <v>3</v>
      </c>
      <c r="I7794" t="s">
        <v>41</v>
      </c>
      <c r="J7794">
        <v>1</v>
      </c>
      <c r="K7794">
        <v>148</v>
      </c>
      <c r="L7794" t="s">
        <v>53</v>
      </c>
      <c r="M7794">
        <v>2</v>
      </c>
      <c r="N7794" t="s">
        <v>16</v>
      </c>
      <c r="O7794">
        <v>2</v>
      </c>
      <c r="P7794" t="s">
        <v>14</v>
      </c>
      <c r="Q7794">
        <v>5</v>
      </c>
      <c r="R7794" t="s">
        <v>46</v>
      </c>
      <c r="S7794">
        <v>2</v>
      </c>
      <c r="T7794">
        <v>17</v>
      </c>
      <c r="U7794">
        <v>67.7</v>
      </c>
      <c r="V7794">
        <v>134.38999899999999</v>
      </c>
      <c r="W7794" t="str">
        <f>_xlfn.XLOOKUP(M7794,ActionReference[Action],ActionReference[Reference])</f>
        <v>Approved</v>
      </c>
      <c r="X7794" t="str" cm="1">
        <f t="array" ref="X7794">_xlfn.IFS(T7794&lt;40,"Lower",T7794&lt;122,"Middle",TRUE,"Upper")</f>
        <v>Lower</v>
      </c>
    </row>
    <row r="7795" spans="1:24" x14ac:dyDescent="0.2">
      <c r="A7795" t="s">
        <v>94</v>
      </c>
      <c r="B7795" t="s">
        <v>1</v>
      </c>
      <c r="C7795" t="s">
        <v>45</v>
      </c>
      <c r="D7795">
        <v>3</v>
      </c>
      <c r="E7795" t="s">
        <v>39</v>
      </c>
      <c r="F7795">
        <v>1</v>
      </c>
      <c r="G7795" t="s">
        <v>40</v>
      </c>
      <c r="H7795">
        <v>1</v>
      </c>
      <c r="I7795" t="s">
        <v>41</v>
      </c>
      <c r="J7795">
        <v>1</v>
      </c>
      <c r="K7795">
        <v>150</v>
      </c>
      <c r="L7795" t="s">
        <v>7</v>
      </c>
      <c r="M7795">
        <v>1</v>
      </c>
      <c r="N7795" t="s">
        <v>16</v>
      </c>
      <c r="O7795">
        <v>2</v>
      </c>
      <c r="P7795" t="s">
        <v>14</v>
      </c>
      <c r="Q7795">
        <v>5</v>
      </c>
      <c r="R7795" t="s">
        <v>47</v>
      </c>
      <c r="S7795">
        <v>1</v>
      </c>
      <c r="T7795">
        <v>51</v>
      </c>
      <c r="U7795">
        <v>67.900000000000006</v>
      </c>
      <c r="V7795">
        <v>52.229999499999998</v>
      </c>
      <c r="W7795" t="str">
        <f>_xlfn.XLOOKUP(M7795,ActionReference[Action],ActionReference[Reference])</f>
        <v>Approved</v>
      </c>
      <c r="X7795" t="str" cm="1">
        <f t="array" ref="X7795">_xlfn.IFS(T7795&lt;40,"Lower",T7795&lt;122,"Middle",TRUE,"Upper")</f>
        <v>Middle</v>
      </c>
    </row>
    <row r="7796" spans="1:24" x14ac:dyDescent="0.2">
      <c r="A7796" t="s">
        <v>92</v>
      </c>
      <c r="B7796" t="s">
        <v>1</v>
      </c>
      <c r="C7796" t="s">
        <v>38</v>
      </c>
      <c r="D7796">
        <v>1</v>
      </c>
      <c r="E7796" t="s">
        <v>39</v>
      </c>
      <c r="F7796">
        <v>1</v>
      </c>
      <c r="G7796" t="s">
        <v>43</v>
      </c>
      <c r="H7796">
        <v>3</v>
      </c>
      <c r="I7796" t="s">
        <v>41</v>
      </c>
      <c r="J7796">
        <v>1</v>
      </c>
      <c r="K7796">
        <v>160</v>
      </c>
      <c r="L7796" t="s">
        <v>7</v>
      </c>
      <c r="M7796">
        <v>1</v>
      </c>
      <c r="N7796" t="s">
        <v>16</v>
      </c>
      <c r="O7796">
        <v>2</v>
      </c>
      <c r="P7796" t="s">
        <v>14</v>
      </c>
      <c r="Q7796">
        <v>5</v>
      </c>
      <c r="R7796" t="s">
        <v>47</v>
      </c>
      <c r="S7796">
        <v>1</v>
      </c>
      <c r="T7796">
        <v>63</v>
      </c>
      <c r="U7796">
        <v>74.3</v>
      </c>
      <c r="V7796">
        <v>107.550003</v>
      </c>
      <c r="W7796" t="str">
        <f>_xlfn.XLOOKUP(M7796,ActionReference[Action],ActionReference[Reference])</f>
        <v>Approved</v>
      </c>
      <c r="X7796" t="str" cm="1">
        <f t="array" ref="X7796">_xlfn.IFS(T7796&lt;40,"Lower",T7796&lt;122,"Middle",TRUE,"Upper")</f>
        <v>Middle</v>
      </c>
    </row>
    <row r="7797" spans="1:24" x14ac:dyDescent="0.2">
      <c r="A7797" t="s">
        <v>296</v>
      </c>
      <c r="B7797" t="s">
        <v>1</v>
      </c>
      <c r="C7797" t="s">
        <v>38</v>
      </c>
      <c r="D7797">
        <v>1</v>
      </c>
      <c r="E7797" t="s">
        <v>39</v>
      </c>
      <c r="F7797">
        <v>1</v>
      </c>
      <c r="G7797" t="s">
        <v>43</v>
      </c>
      <c r="H7797">
        <v>3</v>
      </c>
      <c r="I7797" t="s">
        <v>41</v>
      </c>
      <c r="J7797">
        <v>1</v>
      </c>
      <c r="K7797">
        <v>200</v>
      </c>
      <c r="L7797" t="s">
        <v>7</v>
      </c>
      <c r="M7797">
        <v>1</v>
      </c>
      <c r="N7797" t="s">
        <v>16</v>
      </c>
      <c r="O7797">
        <v>2</v>
      </c>
      <c r="P7797" t="s">
        <v>14</v>
      </c>
      <c r="Q7797">
        <v>5</v>
      </c>
      <c r="R7797" t="s">
        <v>46</v>
      </c>
      <c r="S7797">
        <v>2</v>
      </c>
      <c r="T7797">
        <v>131</v>
      </c>
      <c r="U7797">
        <v>72.400000000000006</v>
      </c>
      <c r="V7797">
        <v>131.479996</v>
      </c>
      <c r="W7797" t="str">
        <f>_xlfn.XLOOKUP(M7797,ActionReference[Action],ActionReference[Reference])</f>
        <v>Approved</v>
      </c>
      <c r="X7797" t="str" cm="1">
        <f t="array" ref="X7797">_xlfn.IFS(T7797&lt;40,"Lower",T7797&lt;122,"Middle",TRUE,"Upper")</f>
        <v>Upper</v>
      </c>
    </row>
    <row r="7798" spans="1:24" x14ac:dyDescent="0.2">
      <c r="A7798" t="s">
        <v>147</v>
      </c>
      <c r="B7798" t="s">
        <v>1</v>
      </c>
      <c r="C7798" t="s">
        <v>38</v>
      </c>
      <c r="D7798">
        <v>1</v>
      </c>
      <c r="E7798" t="s">
        <v>39</v>
      </c>
      <c r="F7798">
        <v>1</v>
      </c>
      <c r="G7798" t="s">
        <v>40</v>
      </c>
      <c r="H7798">
        <v>1</v>
      </c>
      <c r="I7798" t="s">
        <v>41</v>
      </c>
      <c r="J7798">
        <v>1</v>
      </c>
      <c r="K7798">
        <v>255</v>
      </c>
      <c r="L7798" t="s">
        <v>7</v>
      </c>
      <c r="M7798">
        <v>1</v>
      </c>
      <c r="N7798" t="s">
        <v>16</v>
      </c>
      <c r="O7798">
        <v>2</v>
      </c>
      <c r="P7798" t="s">
        <v>14</v>
      </c>
      <c r="Q7798">
        <v>5</v>
      </c>
      <c r="R7798" t="s">
        <v>47</v>
      </c>
      <c r="S7798">
        <v>1</v>
      </c>
      <c r="T7798">
        <v>93</v>
      </c>
      <c r="U7798">
        <v>67.7</v>
      </c>
      <c r="V7798">
        <v>159.800003</v>
      </c>
      <c r="W7798" t="str">
        <f>_xlfn.XLOOKUP(M7798,ActionReference[Action],ActionReference[Reference])</f>
        <v>Approved</v>
      </c>
      <c r="X7798" t="str" cm="1">
        <f t="array" ref="X7798">_xlfn.IFS(T7798&lt;40,"Lower",T7798&lt;122,"Middle",TRUE,"Upper")</f>
        <v>Middle</v>
      </c>
    </row>
    <row r="7799" spans="1:24" x14ac:dyDescent="0.2">
      <c r="A7799" t="s">
        <v>135</v>
      </c>
      <c r="B7799" t="s">
        <v>1</v>
      </c>
      <c r="C7799" t="s">
        <v>38</v>
      </c>
      <c r="D7799">
        <v>1</v>
      </c>
      <c r="E7799" t="s">
        <v>39</v>
      </c>
      <c r="F7799">
        <v>1</v>
      </c>
      <c r="G7799" t="s">
        <v>43</v>
      </c>
      <c r="H7799">
        <v>3</v>
      </c>
      <c r="I7799" t="s">
        <v>41</v>
      </c>
      <c r="J7799">
        <v>1</v>
      </c>
      <c r="K7799">
        <v>320</v>
      </c>
      <c r="L7799" t="s">
        <v>7</v>
      </c>
      <c r="M7799">
        <v>1</v>
      </c>
      <c r="N7799" t="s">
        <v>16</v>
      </c>
      <c r="O7799">
        <v>2</v>
      </c>
      <c r="P7799" t="s">
        <v>14</v>
      </c>
      <c r="Q7799">
        <v>5</v>
      </c>
      <c r="R7799" t="s">
        <v>47</v>
      </c>
      <c r="S7799">
        <v>1</v>
      </c>
      <c r="T7799">
        <v>86</v>
      </c>
      <c r="U7799">
        <v>68.3</v>
      </c>
      <c r="V7799">
        <v>110.120003</v>
      </c>
      <c r="W7799" t="str">
        <f>_xlfn.XLOOKUP(M7799,ActionReference[Action],ActionReference[Reference])</f>
        <v>Approved</v>
      </c>
      <c r="X7799" t="str" cm="1">
        <f t="array" ref="X7799">_xlfn.IFS(T7799&lt;40,"Lower",T7799&lt;122,"Middle",TRUE,"Upper")</f>
        <v>Middle</v>
      </c>
    </row>
    <row r="7800" spans="1:24" x14ac:dyDescent="0.2">
      <c r="A7800" t="s">
        <v>92</v>
      </c>
      <c r="B7800" t="s">
        <v>1</v>
      </c>
      <c r="C7800" t="s">
        <v>38</v>
      </c>
      <c r="D7800">
        <v>1</v>
      </c>
      <c r="E7800" t="s">
        <v>39</v>
      </c>
      <c r="F7800">
        <v>1</v>
      </c>
      <c r="G7800" t="s">
        <v>40</v>
      </c>
      <c r="H7800">
        <v>1</v>
      </c>
      <c r="I7800" t="s">
        <v>41</v>
      </c>
      <c r="J7800">
        <v>1</v>
      </c>
      <c r="K7800">
        <v>392</v>
      </c>
      <c r="L7800" t="s">
        <v>7</v>
      </c>
      <c r="M7800">
        <v>1</v>
      </c>
      <c r="N7800" t="s">
        <v>16</v>
      </c>
      <c r="O7800">
        <v>2</v>
      </c>
      <c r="P7800" t="s">
        <v>14</v>
      </c>
      <c r="Q7800">
        <v>5</v>
      </c>
      <c r="R7800" t="s">
        <v>47</v>
      </c>
      <c r="S7800">
        <v>1</v>
      </c>
      <c r="T7800">
        <v>235</v>
      </c>
      <c r="U7800">
        <v>64.099999999999994</v>
      </c>
      <c r="V7800">
        <v>234.679993</v>
      </c>
      <c r="W7800" t="str">
        <f>_xlfn.XLOOKUP(M7800,ActionReference[Action],ActionReference[Reference])</f>
        <v>Approved</v>
      </c>
      <c r="X7800" t="str" cm="1">
        <f t="array" ref="X7800">_xlfn.IFS(T7800&lt;40,"Lower",T7800&lt;122,"Middle",TRUE,"Upper")</f>
        <v>Upper</v>
      </c>
    </row>
    <row r="7801" spans="1:24" x14ac:dyDescent="0.2">
      <c r="A7801" t="s">
        <v>60</v>
      </c>
      <c r="B7801" t="s">
        <v>1</v>
      </c>
      <c r="C7801" t="s">
        <v>42</v>
      </c>
      <c r="D7801">
        <v>2</v>
      </c>
      <c r="E7801" t="s">
        <v>39</v>
      </c>
      <c r="F7801">
        <v>1</v>
      </c>
      <c r="G7801" t="s">
        <v>40</v>
      </c>
      <c r="H7801">
        <v>1</v>
      </c>
      <c r="I7801" t="s">
        <v>41</v>
      </c>
      <c r="J7801">
        <v>1</v>
      </c>
      <c r="K7801">
        <v>217</v>
      </c>
      <c r="L7801" t="s">
        <v>6</v>
      </c>
      <c r="M7801">
        <v>3</v>
      </c>
      <c r="N7801" t="s">
        <v>15</v>
      </c>
      <c r="O7801">
        <v>1</v>
      </c>
      <c r="P7801" t="s">
        <v>14</v>
      </c>
      <c r="Q7801">
        <v>5</v>
      </c>
      <c r="R7801" t="s">
        <v>46</v>
      </c>
      <c r="S7801">
        <v>2</v>
      </c>
      <c r="T7801">
        <v>50</v>
      </c>
      <c r="U7801">
        <v>83.9</v>
      </c>
      <c r="V7801">
        <v>58.400001500000002</v>
      </c>
      <c r="W7801" t="str">
        <f>_xlfn.XLOOKUP(M7801,ActionReference[Action],ActionReference[Reference])</f>
        <v>Denied</v>
      </c>
      <c r="X7801" t="str" cm="1">
        <f t="array" ref="X7801">_xlfn.IFS(T7801&lt;40,"Lower",T7801&lt;122,"Middle",TRUE,"Upper")</f>
        <v>Middle</v>
      </c>
    </row>
    <row r="7802" spans="1:24" x14ac:dyDescent="0.2">
      <c r="A7802">
        <v>7197000003</v>
      </c>
      <c r="B7802" t="s">
        <v>1</v>
      </c>
      <c r="C7802" t="s">
        <v>38</v>
      </c>
      <c r="D7802">
        <v>1</v>
      </c>
      <c r="E7802" t="s">
        <v>39</v>
      </c>
      <c r="F7802">
        <v>1</v>
      </c>
      <c r="G7802" t="s">
        <v>43</v>
      </c>
      <c r="H7802">
        <v>3</v>
      </c>
      <c r="I7802" t="s">
        <v>41</v>
      </c>
      <c r="J7802">
        <v>1</v>
      </c>
      <c r="K7802">
        <v>104</v>
      </c>
      <c r="L7802" t="s">
        <v>6</v>
      </c>
      <c r="M7802">
        <v>3</v>
      </c>
      <c r="N7802" t="s">
        <v>16</v>
      </c>
      <c r="O7802">
        <v>2</v>
      </c>
      <c r="P7802" t="s">
        <v>9</v>
      </c>
      <c r="Q7802">
        <v>2</v>
      </c>
      <c r="R7802" t="s">
        <v>47</v>
      </c>
      <c r="S7802">
        <v>1</v>
      </c>
      <c r="T7802">
        <v>48</v>
      </c>
      <c r="U7802">
        <v>74.7</v>
      </c>
      <c r="V7802">
        <v>112.410004</v>
      </c>
      <c r="W7802" t="str">
        <f>_xlfn.XLOOKUP(M7802,ActionReference[Action],ActionReference[Reference])</f>
        <v>Denied</v>
      </c>
      <c r="X7802" t="str" cm="1">
        <f t="array" ref="X7802">_xlfn.IFS(T7802&lt;40,"Lower",T7802&lt;122,"Middle",TRUE,"Upper")</f>
        <v>Middle</v>
      </c>
    </row>
    <row r="7803" spans="1:24" x14ac:dyDescent="0.2">
      <c r="A7803" t="s">
        <v>320</v>
      </c>
      <c r="B7803" t="s">
        <v>1</v>
      </c>
      <c r="C7803" t="s">
        <v>42</v>
      </c>
      <c r="D7803">
        <v>2</v>
      </c>
      <c r="E7803" t="s">
        <v>39</v>
      </c>
      <c r="F7803">
        <v>1</v>
      </c>
      <c r="G7803" t="s">
        <v>40</v>
      </c>
      <c r="H7803">
        <v>1</v>
      </c>
      <c r="I7803" t="s">
        <v>41</v>
      </c>
      <c r="J7803">
        <v>1</v>
      </c>
      <c r="K7803">
        <v>186</v>
      </c>
      <c r="L7803" t="s">
        <v>7</v>
      </c>
      <c r="M7803">
        <v>1</v>
      </c>
      <c r="N7803" t="s">
        <v>15</v>
      </c>
      <c r="O7803">
        <v>1</v>
      </c>
      <c r="P7803" t="s">
        <v>14</v>
      </c>
      <c r="Q7803">
        <v>5</v>
      </c>
      <c r="R7803" t="s">
        <v>47</v>
      </c>
      <c r="S7803">
        <v>1</v>
      </c>
      <c r="T7803">
        <v>36</v>
      </c>
      <c r="U7803">
        <v>66.3</v>
      </c>
      <c r="V7803">
        <v>70.779998800000001</v>
      </c>
      <c r="W7803" t="str">
        <f>_xlfn.XLOOKUP(M7803,ActionReference[Action],ActionReference[Reference])</f>
        <v>Approved</v>
      </c>
      <c r="X7803" t="str" cm="1">
        <f t="array" ref="X7803">_xlfn.IFS(T7803&lt;40,"Lower",T7803&lt;122,"Middle",TRUE,"Upper")</f>
        <v>Lower</v>
      </c>
    </row>
    <row r="7804" spans="1:24" x14ac:dyDescent="0.2">
      <c r="A7804" t="s">
        <v>71</v>
      </c>
      <c r="B7804" t="s">
        <v>1</v>
      </c>
      <c r="C7804" t="s">
        <v>38</v>
      </c>
      <c r="D7804">
        <v>1</v>
      </c>
      <c r="E7804" t="s">
        <v>39</v>
      </c>
      <c r="F7804">
        <v>1</v>
      </c>
      <c r="G7804" t="s">
        <v>40</v>
      </c>
      <c r="H7804">
        <v>1</v>
      </c>
      <c r="I7804" t="s">
        <v>41</v>
      </c>
      <c r="J7804">
        <v>1</v>
      </c>
      <c r="K7804">
        <v>271</v>
      </c>
      <c r="L7804" t="s">
        <v>7</v>
      </c>
      <c r="M7804">
        <v>1</v>
      </c>
      <c r="N7804" t="s">
        <v>16</v>
      </c>
      <c r="O7804">
        <v>2</v>
      </c>
      <c r="P7804" t="s">
        <v>14</v>
      </c>
      <c r="Q7804">
        <v>5</v>
      </c>
      <c r="R7804" t="s">
        <v>47</v>
      </c>
      <c r="S7804">
        <v>1</v>
      </c>
      <c r="T7804">
        <v>121</v>
      </c>
      <c r="U7804">
        <v>77.5</v>
      </c>
      <c r="V7804">
        <v>117.480003</v>
      </c>
      <c r="W7804" t="str">
        <f>_xlfn.XLOOKUP(M7804,ActionReference[Action],ActionReference[Reference])</f>
        <v>Approved</v>
      </c>
      <c r="X7804" t="str" cm="1">
        <f t="array" ref="X7804">_xlfn.IFS(T7804&lt;40,"Lower",T7804&lt;122,"Middle",TRUE,"Upper")</f>
        <v>Middle</v>
      </c>
    </row>
    <row r="7805" spans="1:24" x14ac:dyDescent="0.2">
      <c r="A7805" t="s">
        <v>57</v>
      </c>
      <c r="B7805" t="s">
        <v>1</v>
      </c>
      <c r="C7805" t="s">
        <v>45</v>
      </c>
      <c r="D7805">
        <v>3</v>
      </c>
      <c r="E7805" t="s">
        <v>39</v>
      </c>
      <c r="F7805">
        <v>1</v>
      </c>
      <c r="G7805" t="s">
        <v>43</v>
      </c>
      <c r="H7805">
        <v>3</v>
      </c>
      <c r="I7805" t="s">
        <v>41</v>
      </c>
      <c r="J7805">
        <v>1</v>
      </c>
      <c r="K7805">
        <v>150</v>
      </c>
      <c r="L7805" t="s">
        <v>6</v>
      </c>
      <c r="M7805">
        <v>3</v>
      </c>
      <c r="N7805" t="s">
        <v>16</v>
      </c>
      <c r="O7805">
        <v>2</v>
      </c>
      <c r="P7805" t="s">
        <v>10</v>
      </c>
      <c r="Q7805">
        <v>3</v>
      </c>
      <c r="R7805" t="s">
        <v>47</v>
      </c>
      <c r="S7805">
        <v>1</v>
      </c>
      <c r="T7805">
        <v>64</v>
      </c>
      <c r="U7805">
        <v>47.9</v>
      </c>
      <c r="V7805">
        <v>112.32</v>
      </c>
      <c r="W7805" t="str">
        <f>_xlfn.XLOOKUP(M7805,ActionReference[Action],ActionReference[Reference])</f>
        <v>Denied</v>
      </c>
      <c r="X7805" t="str" cm="1">
        <f t="array" ref="X7805">_xlfn.IFS(T7805&lt;40,"Lower",T7805&lt;122,"Middle",TRUE,"Upper")</f>
        <v>Middle</v>
      </c>
    </row>
    <row r="7806" spans="1:24" x14ac:dyDescent="0.2">
      <c r="A7806" t="s">
        <v>280</v>
      </c>
      <c r="B7806" t="s">
        <v>1</v>
      </c>
      <c r="C7806" t="s">
        <v>45</v>
      </c>
      <c r="D7806">
        <v>3</v>
      </c>
      <c r="E7806" t="s">
        <v>39</v>
      </c>
      <c r="F7806">
        <v>1</v>
      </c>
      <c r="G7806" t="s">
        <v>40</v>
      </c>
      <c r="H7806">
        <v>1</v>
      </c>
      <c r="I7806" t="s">
        <v>41</v>
      </c>
      <c r="J7806">
        <v>1</v>
      </c>
      <c r="K7806">
        <v>330</v>
      </c>
      <c r="L7806" t="s">
        <v>7</v>
      </c>
      <c r="M7806">
        <v>1</v>
      </c>
      <c r="N7806" t="s">
        <v>16</v>
      </c>
      <c r="O7806">
        <v>2</v>
      </c>
      <c r="P7806" t="s">
        <v>14</v>
      </c>
      <c r="Q7806">
        <v>5</v>
      </c>
      <c r="R7806" t="s">
        <v>47</v>
      </c>
      <c r="S7806">
        <v>1</v>
      </c>
      <c r="T7806">
        <v>122</v>
      </c>
      <c r="U7806">
        <v>102.6</v>
      </c>
      <c r="V7806">
        <v>80.449996900000002</v>
      </c>
      <c r="W7806" t="str">
        <f>_xlfn.XLOOKUP(M7806,ActionReference[Action],ActionReference[Reference])</f>
        <v>Approved</v>
      </c>
      <c r="X7806" t="str" cm="1">
        <f t="array" ref="X7806">_xlfn.IFS(T7806&lt;40,"Lower",T7806&lt;122,"Middle",TRUE,"Upper")</f>
        <v>Upper</v>
      </c>
    </row>
    <row r="7807" spans="1:24" x14ac:dyDescent="0.2">
      <c r="A7807" t="s">
        <v>246</v>
      </c>
      <c r="B7807" t="s">
        <v>1</v>
      </c>
      <c r="C7807" t="s">
        <v>38</v>
      </c>
      <c r="D7807">
        <v>1</v>
      </c>
      <c r="E7807" t="s">
        <v>39</v>
      </c>
      <c r="F7807">
        <v>1</v>
      </c>
      <c r="G7807" t="s">
        <v>40</v>
      </c>
      <c r="H7807">
        <v>1</v>
      </c>
      <c r="I7807" t="s">
        <v>50</v>
      </c>
      <c r="J7807">
        <v>2</v>
      </c>
      <c r="K7807">
        <v>158</v>
      </c>
      <c r="L7807" t="s">
        <v>7</v>
      </c>
      <c r="M7807">
        <v>1</v>
      </c>
      <c r="N7807" t="s">
        <v>16</v>
      </c>
      <c r="O7807">
        <v>2</v>
      </c>
      <c r="P7807" t="s">
        <v>14</v>
      </c>
      <c r="Q7807">
        <v>5</v>
      </c>
      <c r="R7807" t="s">
        <v>46</v>
      </c>
      <c r="S7807">
        <v>2</v>
      </c>
      <c r="T7807">
        <v>147</v>
      </c>
      <c r="U7807">
        <v>73</v>
      </c>
      <c r="V7807">
        <v>75.470001199999999</v>
      </c>
      <c r="W7807" t="str">
        <f>_xlfn.XLOOKUP(M7807,ActionReference[Action],ActionReference[Reference])</f>
        <v>Approved</v>
      </c>
      <c r="X7807" t="str" cm="1">
        <f t="array" ref="X7807">_xlfn.IFS(T7807&lt;40,"Lower",T7807&lt;122,"Middle",TRUE,"Upper")</f>
        <v>Upper</v>
      </c>
    </row>
    <row r="7808" spans="1:24" x14ac:dyDescent="0.2">
      <c r="A7808">
        <v>7162800002</v>
      </c>
      <c r="B7808" t="s">
        <v>1</v>
      </c>
      <c r="C7808" t="s">
        <v>38</v>
      </c>
      <c r="D7808">
        <v>1</v>
      </c>
      <c r="E7808" t="s">
        <v>54</v>
      </c>
      <c r="F7808">
        <v>2</v>
      </c>
      <c r="G7808" t="s">
        <v>40</v>
      </c>
      <c r="H7808">
        <v>1</v>
      </c>
      <c r="I7808" t="s">
        <v>41</v>
      </c>
      <c r="J7808">
        <v>1</v>
      </c>
      <c r="K7808">
        <v>60</v>
      </c>
      <c r="L7808" t="s">
        <v>6</v>
      </c>
      <c r="M7808">
        <v>3</v>
      </c>
      <c r="N7808" t="s">
        <v>16</v>
      </c>
      <c r="O7808">
        <v>2</v>
      </c>
      <c r="P7808" t="s">
        <v>14</v>
      </c>
      <c r="Q7808">
        <v>5</v>
      </c>
      <c r="R7808" t="s">
        <v>47</v>
      </c>
      <c r="S7808">
        <v>1</v>
      </c>
      <c r="T7808">
        <v>25</v>
      </c>
      <c r="U7808">
        <v>52.6</v>
      </c>
      <c r="V7808">
        <v>90.510002099999994</v>
      </c>
      <c r="W7808" t="str">
        <f>_xlfn.XLOOKUP(M7808,ActionReference[Action],ActionReference[Reference])</f>
        <v>Denied</v>
      </c>
      <c r="X7808" t="str" cm="1">
        <f t="array" ref="X7808">_xlfn.IFS(T7808&lt;40,"Lower",T7808&lt;122,"Middle",TRUE,"Upper")</f>
        <v>Lower</v>
      </c>
    </row>
    <row r="7809" spans="1:24" x14ac:dyDescent="0.2">
      <c r="A7809" t="s">
        <v>180</v>
      </c>
      <c r="B7809" t="s">
        <v>1</v>
      </c>
      <c r="C7809" t="s">
        <v>42</v>
      </c>
      <c r="D7809">
        <v>2</v>
      </c>
      <c r="E7809" t="s">
        <v>39</v>
      </c>
      <c r="F7809">
        <v>1</v>
      </c>
      <c r="G7809" t="s">
        <v>40</v>
      </c>
      <c r="H7809">
        <v>1</v>
      </c>
      <c r="I7809" t="s">
        <v>41</v>
      </c>
      <c r="J7809">
        <v>1</v>
      </c>
      <c r="K7809">
        <v>314</v>
      </c>
      <c r="L7809" t="s">
        <v>7</v>
      </c>
      <c r="M7809">
        <v>1</v>
      </c>
      <c r="N7809" t="s">
        <v>16</v>
      </c>
      <c r="O7809">
        <v>2</v>
      </c>
      <c r="P7809" t="s">
        <v>10</v>
      </c>
      <c r="Q7809">
        <v>3</v>
      </c>
      <c r="R7809" t="s">
        <v>46</v>
      </c>
      <c r="S7809">
        <v>2</v>
      </c>
      <c r="T7809">
        <v>128</v>
      </c>
      <c r="U7809">
        <v>74.599999999999994</v>
      </c>
      <c r="V7809">
        <v>92.690002399999997</v>
      </c>
      <c r="W7809" t="str">
        <f>_xlfn.XLOOKUP(M7809,ActionReference[Action],ActionReference[Reference])</f>
        <v>Approved</v>
      </c>
      <c r="X7809" t="str" cm="1">
        <f t="array" ref="X7809">_xlfn.IFS(T7809&lt;40,"Lower",T7809&lt;122,"Middle",TRUE,"Upper")</f>
        <v>Upper</v>
      </c>
    </row>
    <row r="7810" spans="1:24" x14ac:dyDescent="0.2">
      <c r="A7810" t="s">
        <v>119</v>
      </c>
      <c r="B7810" t="s">
        <v>1</v>
      </c>
      <c r="C7810" t="s">
        <v>38</v>
      </c>
      <c r="D7810">
        <v>1</v>
      </c>
      <c r="E7810" t="s">
        <v>54</v>
      </c>
      <c r="F7810">
        <v>2</v>
      </c>
      <c r="G7810" t="s">
        <v>40</v>
      </c>
      <c r="H7810">
        <v>1</v>
      </c>
      <c r="I7810" t="s">
        <v>41</v>
      </c>
      <c r="J7810">
        <v>1</v>
      </c>
      <c r="K7810">
        <v>1</v>
      </c>
      <c r="L7810" t="s">
        <v>53</v>
      </c>
      <c r="M7810">
        <v>2</v>
      </c>
      <c r="N7810" t="s">
        <v>16</v>
      </c>
      <c r="O7810">
        <v>2</v>
      </c>
      <c r="P7810" t="s">
        <v>10</v>
      </c>
      <c r="Q7810">
        <v>3</v>
      </c>
      <c r="R7810" t="s">
        <v>46</v>
      </c>
      <c r="S7810">
        <v>2</v>
      </c>
      <c r="T7810">
        <v>31</v>
      </c>
      <c r="U7810">
        <v>79.599999999999994</v>
      </c>
      <c r="V7810">
        <v>58.180000300000003</v>
      </c>
      <c r="W7810" t="str">
        <f>_xlfn.XLOOKUP(M7810,ActionReference[Action],ActionReference[Reference])</f>
        <v>Approved</v>
      </c>
      <c r="X7810" t="str" cm="1">
        <f t="array" ref="X7810">_xlfn.IFS(T7810&lt;40,"Lower",T7810&lt;122,"Middle",TRUE,"Upper")</f>
        <v>Lower</v>
      </c>
    </row>
    <row r="7811" spans="1:24" x14ac:dyDescent="0.2">
      <c r="A7811">
        <v>7516800003</v>
      </c>
      <c r="B7811" t="s">
        <v>1</v>
      </c>
      <c r="C7811" t="s">
        <v>42</v>
      </c>
      <c r="D7811">
        <v>2</v>
      </c>
      <c r="E7811" t="s">
        <v>39</v>
      </c>
      <c r="F7811">
        <v>1</v>
      </c>
      <c r="G7811" t="s">
        <v>40</v>
      </c>
      <c r="H7811">
        <v>1</v>
      </c>
      <c r="I7811" t="s">
        <v>41</v>
      </c>
      <c r="J7811">
        <v>1</v>
      </c>
      <c r="K7811">
        <v>89</v>
      </c>
      <c r="L7811" t="s">
        <v>53</v>
      </c>
      <c r="M7811">
        <v>2</v>
      </c>
      <c r="N7811" t="s">
        <v>15</v>
      </c>
      <c r="O7811">
        <v>1</v>
      </c>
      <c r="P7811" t="s">
        <v>14</v>
      </c>
      <c r="Q7811">
        <v>5</v>
      </c>
      <c r="R7811" t="s">
        <v>47</v>
      </c>
      <c r="S7811">
        <v>1</v>
      </c>
      <c r="T7811">
        <v>79</v>
      </c>
      <c r="U7811">
        <v>67.7</v>
      </c>
      <c r="V7811">
        <v>69.510002099999994</v>
      </c>
      <c r="W7811" t="str">
        <f>_xlfn.XLOOKUP(M7811,ActionReference[Action],ActionReference[Reference])</f>
        <v>Approved</v>
      </c>
      <c r="X7811" t="str" cm="1">
        <f t="array" ref="X7811">_xlfn.IFS(T7811&lt;40,"Lower",T7811&lt;122,"Middle",TRUE,"Upper")</f>
        <v>Middle</v>
      </c>
    </row>
    <row r="7812" spans="1:24" x14ac:dyDescent="0.2">
      <c r="A7812" t="s">
        <v>217</v>
      </c>
      <c r="B7812" t="s">
        <v>1</v>
      </c>
      <c r="C7812" t="s">
        <v>38</v>
      </c>
      <c r="D7812">
        <v>1</v>
      </c>
      <c r="E7812" t="s">
        <v>39</v>
      </c>
      <c r="F7812">
        <v>1</v>
      </c>
      <c r="G7812" t="s">
        <v>40</v>
      </c>
      <c r="H7812">
        <v>1</v>
      </c>
      <c r="I7812" t="s">
        <v>41</v>
      </c>
      <c r="J7812">
        <v>1</v>
      </c>
      <c r="K7812">
        <v>481</v>
      </c>
      <c r="L7812" t="s">
        <v>7</v>
      </c>
      <c r="M7812">
        <v>1</v>
      </c>
      <c r="N7812" t="s">
        <v>16</v>
      </c>
      <c r="O7812">
        <v>2</v>
      </c>
      <c r="P7812" t="s">
        <v>14</v>
      </c>
      <c r="Q7812">
        <v>5</v>
      </c>
      <c r="R7812" t="s">
        <v>47</v>
      </c>
      <c r="S7812">
        <v>1</v>
      </c>
      <c r="T7812">
        <v>228</v>
      </c>
      <c r="U7812">
        <v>77.5</v>
      </c>
      <c r="V7812">
        <v>76.050003099999998</v>
      </c>
      <c r="W7812" t="str">
        <f>_xlfn.XLOOKUP(M7812,ActionReference[Action],ActionReference[Reference])</f>
        <v>Approved</v>
      </c>
      <c r="X7812" t="str" cm="1">
        <f t="array" ref="X7812">_xlfn.IFS(T7812&lt;40,"Lower",T7812&lt;122,"Middle",TRUE,"Upper")</f>
        <v>Upper</v>
      </c>
    </row>
    <row r="7813" spans="1:24" x14ac:dyDescent="0.2">
      <c r="A7813">
        <v>471809999</v>
      </c>
      <c r="B7813" t="s">
        <v>1</v>
      </c>
      <c r="C7813" t="s">
        <v>38</v>
      </c>
      <c r="D7813">
        <v>1</v>
      </c>
      <c r="E7813" t="s">
        <v>39</v>
      </c>
      <c r="F7813">
        <v>1</v>
      </c>
      <c r="G7813" t="s">
        <v>43</v>
      </c>
      <c r="H7813">
        <v>3</v>
      </c>
      <c r="I7813" t="s">
        <v>41</v>
      </c>
      <c r="J7813">
        <v>1</v>
      </c>
      <c r="K7813">
        <v>592</v>
      </c>
      <c r="L7813" t="s">
        <v>7</v>
      </c>
      <c r="M7813">
        <v>1</v>
      </c>
      <c r="N7813" t="s">
        <v>16</v>
      </c>
      <c r="O7813">
        <v>2</v>
      </c>
      <c r="P7813" t="s">
        <v>14</v>
      </c>
      <c r="Q7813">
        <v>5</v>
      </c>
      <c r="R7813" t="s">
        <v>47</v>
      </c>
      <c r="S7813">
        <v>1</v>
      </c>
      <c r="U7813">
        <v>96</v>
      </c>
      <c r="V7813">
        <v>106.05999799999999</v>
      </c>
      <c r="W7813" t="str">
        <f>_xlfn.XLOOKUP(M7813,ActionReference[Action],ActionReference[Reference])</f>
        <v>Approved</v>
      </c>
      <c r="X7813" t="str" cm="1">
        <f t="array" ref="X7813">_xlfn.IFS(T7813&lt;40,"Lower",T7813&lt;122,"Middle",TRUE,"Upper")</f>
        <v>Lower</v>
      </c>
    </row>
    <row r="7814" spans="1:24" x14ac:dyDescent="0.2">
      <c r="A7814" t="s">
        <v>74</v>
      </c>
      <c r="B7814" t="s">
        <v>1</v>
      </c>
      <c r="C7814" t="s">
        <v>42</v>
      </c>
      <c r="D7814">
        <v>2</v>
      </c>
      <c r="E7814" t="s">
        <v>39</v>
      </c>
      <c r="F7814">
        <v>1</v>
      </c>
      <c r="G7814" t="s">
        <v>43</v>
      </c>
      <c r="H7814">
        <v>3</v>
      </c>
      <c r="I7814" t="s">
        <v>41</v>
      </c>
      <c r="J7814">
        <v>1</v>
      </c>
      <c r="K7814">
        <v>76</v>
      </c>
      <c r="L7814" t="s">
        <v>6</v>
      </c>
      <c r="M7814">
        <v>3</v>
      </c>
      <c r="N7814" t="s">
        <v>16</v>
      </c>
      <c r="O7814">
        <v>2</v>
      </c>
      <c r="P7814" t="s">
        <v>14</v>
      </c>
      <c r="Q7814">
        <v>5</v>
      </c>
      <c r="R7814" t="s">
        <v>47</v>
      </c>
      <c r="S7814">
        <v>1</v>
      </c>
      <c r="T7814">
        <v>20</v>
      </c>
      <c r="U7814">
        <v>65.5</v>
      </c>
      <c r="V7814">
        <v>49.470001199999999</v>
      </c>
      <c r="W7814" t="str">
        <f>_xlfn.XLOOKUP(M7814,ActionReference[Action],ActionReference[Reference])</f>
        <v>Denied</v>
      </c>
      <c r="X7814" t="str" cm="1">
        <f t="array" ref="X7814">_xlfn.IFS(T7814&lt;40,"Lower",T7814&lt;122,"Middle",TRUE,"Upper")</f>
        <v>Lower</v>
      </c>
    </row>
    <row r="7815" spans="1:24" x14ac:dyDescent="0.2">
      <c r="A7815" t="s">
        <v>375</v>
      </c>
      <c r="B7815" t="s">
        <v>1</v>
      </c>
      <c r="C7815" t="s">
        <v>38</v>
      </c>
      <c r="D7815">
        <v>1</v>
      </c>
      <c r="E7815" t="s">
        <v>39</v>
      </c>
      <c r="F7815">
        <v>1</v>
      </c>
      <c r="G7815" t="s">
        <v>43</v>
      </c>
      <c r="H7815">
        <v>3</v>
      </c>
      <c r="I7815" t="s">
        <v>41</v>
      </c>
      <c r="J7815">
        <v>1</v>
      </c>
      <c r="K7815">
        <v>51</v>
      </c>
      <c r="L7815" t="s">
        <v>6</v>
      </c>
      <c r="M7815">
        <v>3</v>
      </c>
      <c r="N7815" t="s">
        <v>16</v>
      </c>
      <c r="O7815">
        <v>2</v>
      </c>
      <c r="P7815" t="s">
        <v>14</v>
      </c>
      <c r="Q7815">
        <v>5</v>
      </c>
      <c r="R7815" t="s">
        <v>46</v>
      </c>
      <c r="S7815">
        <v>2</v>
      </c>
      <c r="T7815">
        <v>1</v>
      </c>
      <c r="U7815">
        <v>65.599999999999994</v>
      </c>
      <c r="V7815">
        <v>103.529999</v>
      </c>
      <c r="W7815" t="str">
        <f>_xlfn.XLOOKUP(M7815,ActionReference[Action],ActionReference[Reference])</f>
        <v>Denied</v>
      </c>
      <c r="X7815" t="str" cm="1">
        <f t="array" ref="X7815">_xlfn.IFS(T7815&lt;40,"Lower",T7815&lt;122,"Middle",TRUE,"Upper")</f>
        <v>Lower</v>
      </c>
    </row>
    <row r="7816" spans="1:24" x14ac:dyDescent="0.2">
      <c r="A7816" t="s">
        <v>107</v>
      </c>
      <c r="B7816" t="s">
        <v>1</v>
      </c>
      <c r="C7816" t="s">
        <v>51</v>
      </c>
      <c r="D7816">
        <v>4</v>
      </c>
      <c r="E7816" t="s">
        <v>39</v>
      </c>
      <c r="F7816">
        <v>1</v>
      </c>
      <c r="G7816" t="s">
        <v>40</v>
      </c>
      <c r="H7816">
        <v>1</v>
      </c>
      <c r="I7816" t="s">
        <v>41</v>
      </c>
      <c r="J7816">
        <v>1</v>
      </c>
      <c r="K7816">
        <v>121</v>
      </c>
      <c r="L7816" t="s">
        <v>7</v>
      </c>
      <c r="M7816">
        <v>1</v>
      </c>
      <c r="N7816" t="s">
        <v>16</v>
      </c>
      <c r="O7816">
        <v>2</v>
      </c>
      <c r="P7816" t="s">
        <v>14</v>
      </c>
      <c r="Q7816">
        <v>5</v>
      </c>
      <c r="R7816" t="s">
        <v>47</v>
      </c>
      <c r="S7816">
        <v>1</v>
      </c>
      <c r="T7816">
        <v>36</v>
      </c>
      <c r="U7816">
        <v>59.2</v>
      </c>
      <c r="V7816">
        <v>100.010002</v>
      </c>
      <c r="W7816" t="str">
        <f>_xlfn.XLOOKUP(M7816,ActionReference[Action],ActionReference[Reference])</f>
        <v>Approved</v>
      </c>
      <c r="X7816" t="str" cm="1">
        <f t="array" ref="X7816">_xlfn.IFS(T7816&lt;40,"Lower",T7816&lt;122,"Middle",TRUE,"Upper")</f>
        <v>Lower</v>
      </c>
    </row>
    <row r="7817" spans="1:24" x14ac:dyDescent="0.2">
      <c r="A7817" t="s">
        <v>213</v>
      </c>
      <c r="B7817" t="s">
        <v>1</v>
      </c>
      <c r="C7817" t="s">
        <v>38</v>
      </c>
      <c r="D7817">
        <v>1</v>
      </c>
      <c r="E7817" t="s">
        <v>39</v>
      </c>
      <c r="F7817">
        <v>1</v>
      </c>
      <c r="G7817" t="s">
        <v>40</v>
      </c>
      <c r="H7817">
        <v>1</v>
      </c>
      <c r="I7817" t="s">
        <v>41</v>
      </c>
      <c r="J7817">
        <v>1</v>
      </c>
      <c r="K7817">
        <v>358</v>
      </c>
      <c r="L7817" t="s">
        <v>7</v>
      </c>
      <c r="M7817">
        <v>1</v>
      </c>
      <c r="N7817" t="s">
        <v>16</v>
      </c>
      <c r="O7817">
        <v>2</v>
      </c>
      <c r="P7817" t="s">
        <v>14</v>
      </c>
      <c r="Q7817">
        <v>5</v>
      </c>
      <c r="R7817" t="s">
        <v>47</v>
      </c>
      <c r="S7817">
        <v>1</v>
      </c>
      <c r="T7817">
        <v>71</v>
      </c>
      <c r="U7817">
        <v>50</v>
      </c>
      <c r="V7817">
        <v>227.949997</v>
      </c>
      <c r="W7817" t="str">
        <f>_xlfn.XLOOKUP(M7817,ActionReference[Action],ActionReference[Reference])</f>
        <v>Approved</v>
      </c>
      <c r="X7817" t="str" cm="1">
        <f t="array" ref="X7817">_xlfn.IFS(T7817&lt;40,"Lower",T7817&lt;122,"Middle",TRUE,"Upper")</f>
        <v>Middle</v>
      </c>
    </row>
    <row r="7818" spans="1:24" x14ac:dyDescent="0.2">
      <c r="A7818">
        <v>7811300008</v>
      </c>
      <c r="B7818" t="s">
        <v>1</v>
      </c>
      <c r="C7818" t="s">
        <v>42</v>
      </c>
      <c r="D7818">
        <v>2</v>
      </c>
      <c r="E7818" t="s">
        <v>39</v>
      </c>
      <c r="F7818">
        <v>1</v>
      </c>
      <c r="G7818" t="s">
        <v>43</v>
      </c>
      <c r="H7818">
        <v>3</v>
      </c>
      <c r="I7818" t="s">
        <v>41</v>
      </c>
      <c r="J7818">
        <v>1</v>
      </c>
      <c r="K7818">
        <v>235</v>
      </c>
      <c r="L7818" t="s">
        <v>7</v>
      </c>
      <c r="M7818">
        <v>1</v>
      </c>
      <c r="N7818" t="s">
        <v>16</v>
      </c>
      <c r="O7818">
        <v>2</v>
      </c>
      <c r="P7818" t="s">
        <v>14</v>
      </c>
      <c r="Q7818">
        <v>5</v>
      </c>
      <c r="R7818" t="s">
        <v>46</v>
      </c>
      <c r="S7818">
        <v>2</v>
      </c>
      <c r="U7818">
        <v>67.7</v>
      </c>
      <c r="V7818">
        <v>204.270004</v>
      </c>
      <c r="W7818" t="str">
        <f>_xlfn.XLOOKUP(M7818,ActionReference[Action],ActionReference[Reference])</f>
        <v>Approved</v>
      </c>
      <c r="X7818" t="str" cm="1">
        <f t="array" ref="X7818">_xlfn.IFS(T7818&lt;40,"Lower",T7818&lt;122,"Middle",TRUE,"Upper")</f>
        <v>Lower</v>
      </c>
    </row>
    <row r="7819" spans="1:24" x14ac:dyDescent="0.2">
      <c r="A7819" t="s">
        <v>183</v>
      </c>
      <c r="B7819" t="s">
        <v>1</v>
      </c>
      <c r="C7819" t="s">
        <v>45</v>
      </c>
      <c r="D7819">
        <v>3</v>
      </c>
      <c r="E7819" t="s">
        <v>39</v>
      </c>
      <c r="F7819">
        <v>1</v>
      </c>
      <c r="G7819" t="s">
        <v>43</v>
      </c>
      <c r="H7819">
        <v>3</v>
      </c>
      <c r="I7819" t="s">
        <v>41</v>
      </c>
      <c r="J7819">
        <v>1</v>
      </c>
      <c r="K7819">
        <v>236</v>
      </c>
      <c r="L7819" t="s">
        <v>7</v>
      </c>
      <c r="M7819">
        <v>1</v>
      </c>
      <c r="N7819" t="s">
        <v>16</v>
      </c>
      <c r="O7819">
        <v>2</v>
      </c>
      <c r="P7819" t="s">
        <v>14</v>
      </c>
      <c r="Q7819">
        <v>5</v>
      </c>
      <c r="R7819" t="s">
        <v>47</v>
      </c>
      <c r="S7819">
        <v>1</v>
      </c>
      <c r="T7819">
        <v>46</v>
      </c>
      <c r="U7819">
        <v>74.7</v>
      </c>
      <c r="V7819">
        <v>85.809997600000003</v>
      </c>
      <c r="W7819" t="str">
        <f>_xlfn.XLOOKUP(M7819,ActionReference[Action],ActionReference[Reference])</f>
        <v>Approved</v>
      </c>
      <c r="X7819" t="str" cm="1">
        <f t="array" ref="X7819">_xlfn.IFS(T7819&lt;40,"Lower",T7819&lt;122,"Middle",TRUE,"Upper")</f>
        <v>Middle</v>
      </c>
    </row>
    <row r="7820" spans="1:24" x14ac:dyDescent="0.2">
      <c r="A7820" t="s">
        <v>62</v>
      </c>
      <c r="B7820" t="s">
        <v>1</v>
      </c>
      <c r="C7820" t="s">
        <v>42</v>
      </c>
      <c r="D7820">
        <v>2</v>
      </c>
      <c r="E7820" t="s">
        <v>39</v>
      </c>
      <c r="F7820">
        <v>1</v>
      </c>
      <c r="G7820" t="s">
        <v>43</v>
      </c>
      <c r="H7820">
        <v>3</v>
      </c>
      <c r="I7820" t="s">
        <v>41</v>
      </c>
      <c r="J7820">
        <v>1</v>
      </c>
      <c r="K7820">
        <v>110</v>
      </c>
      <c r="L7820" t="s">
        <v>6</v>
      </c>
      <c r="M7820">
        <v>3</v>
      </c>
      <c r="N7820" t="s">
        <v>16</v>
      </c>
      <c r="O7820">
        <v>2</v>
      </c>
      <c r="P7820" t="s">
        <v>10</v>
      </c>
      <c r="Q7820">
        <v>3</v>
      </c>
      <c r="R7820" t="s">
        <v>46</v>
      </c>
      <c r="S7820">
        <v>2</v>
      </c>
      <c r="T7820">
        <v>46</v>
      </c>
      <c r="U7820">
        <v>52.9</v>
      </c>
      <c r="V7820">
        <v>84.019996599999999</v>
      </c>
      <c r="W7820" t="str">
        <f>_xlfn.XLOOKUP(M7820,ActionReference[Action],ActionReference[Reference])</f>
        <v>Denied</v>
      </c>
      <c r="X7820" t="str" cm="1">
        <f t="array" ref="X7820">_xlfn.IFS(T7820&lt;40,"Lower",T7820&lt;122,"Middle",TRUE,"Upper")</f>
        <v>Middle</v>
      </c>
    </row>
    <row r="7821" spans="1:24" x14ac:dyDescent="0.2">
      <c r="A7821" t="s">
        <v>61</v>
      </c>
      <c r="B7821" t="s">
        <v>1</v>
      </c>
      <c r="C7821" t="s">
        <v>42</v>
      </c>
      <c r="D7821">
        <v>2</v>
      </c>
      <c r="E7821" t="s">
        <v>39</v>
      </c>
      <c r="F7821">
        <v>1</v>
      </c>
      <c r="G7821" t="s">
        <v>43</v>
      </c>
      <c r="H7821">
        <v>3</v>
      </c>
      <c r="I7821" t="s">
        <v>41</v>
      </c>
      <c r="J7821">
        <v>1</v>
      </c>
      <c r="K7821">
        <v>108</v>
      </c>
      <c r="L7821" t="s">
        <v>7</v>
      </c>
      <c r="M7821">
        <v>1</v>
      </c>
      <c r="N7821" t="s">
        <v>16</v>
      </c>
      <c r="O7821">
        <v>2</v>
      </c>
      <c r="P7821" t="s">
        <v>14</v>
      </c>
      <c r="Q7821">
        <v>5</v>
      </c>
      <c r="R7821" t="s">
        <v>46</v>
      </c>
      <c r="S7821">
        <v>2</v>
      </c>
      <c r="U7821">
        <v>69.2</v>
      </c>
      <c r="V7821">
        <v>125.209999</v>
      </c>
      <c r="W7821" t="str">
        <f>_xlfn.XLOOKUP(M7821,ActionReference[Action],ActionReference[Reference])</f>
        <v>Approved</v>
      </c>
      <c r="X7821" t="str" cm="1">
        <f t="array" ref="X7821">_xlfn.IFS(T7821&lt;40,"Lower",T7821&lt;122,"Middle",TRUE,"Upper")</f>
        <v>Lower</v>
      </c>
    </row>
    <row r="7822" spans="1:24" x14ac:dyDescent="0.2">
      <c r="A7822" t="s">
        <v>246</v>
      </c>
      <c r="B7822" t="s">
        <v>1</v>
      </c>
      <c r="C7822" t="s">
        <v>38</v>
      </c>
      <c r="D7822">
        <v>1</v>
      </c>
      <c r="E7822" t="s">
        <v>39</v>
      </c>
      <c r="F7822">
        <v>1</v>
      </c>
      <c r="G7822" t="s">
        <v>40</v>
      </c>
      <c r="H7822">
        <v>1</v>
      </c>
      <c r="I7822" t="s">
        <v>41</v>
      </c>
      <c r="J7822">
        <v>1</v>
      </c>
      <c r="K7822">
        <v>424</v>
      </c>
      <c r="L7822" t="s">
        <v>7</v>
      </c>
      <c r="M7822">
        <v>1</v>
      </c>
      <c r="N7822" t="s">
        <v>16</v>
      </c>
      <c r="O7822">
        <v>2</v>
      </c>
      <c r="P7822" t="s">
        <v>14</v>
      </c>
      <c r="Q7822">
        <v>5</v>
      </c>
      <c r="R7822" t="s">
        <v>46</v>
      </c>
      <c r="S7822">
        <v>2</v>
      </c>
      <c r="T7822">
        <v>148</v>
      </c>
      <c r="U7822">
        <v>64.3</v>
      </c>
      <c r="V7822">
        <v>156.85000600000001</v>
      </c>
      <c r="W7822" t="str">
        <f>_xlfn.XLOOKUP(M7822,ActionReference[Action],ActionReference[Reference])</f>
        <v>Approved</v>
      </c>
      <c r="X7822" t="str" cm="1">
        <f t="array" ref="X7822">_xlfn.IFS(T7822&lt;40,"Lower",T7822&lt;122,"Middle",TRUE,"Upper")</f>
        <v>Upper</v>
      </c>
    </row>
    <row r="7823" spans="1:24" x14ac:dyDescent="0.2">
      <c r="A7823" t="s">
        <v>272</v>
      </c>
      <c r="B7823" t="s">
        <v>1</v>
      </c>
      <c r="C7823" t="s">
        <v>42</v>
      </c>
      <c r="D7823">
        <v>2</v>
      </c>
      <c r="E7823" t="s">
        <v>39</v>
      </c>
      <c r="F7823">
        <v>1</v>
      </c>
      <c r="G7823" t="s">
        <v>40</v>
      </c>
      <c r="H7823">
        <v>1</v>
      </c>
      <c r="I7823" t="s">
        <v>41</v>
      </c>
      <c r="J7823">
        <v>1</v>
      </c>
      <c r="K7823">
        <v>169</v>
      </c>
      <c r="L7823" t="s">
        <v>7</v>
      </c>
      <c r="M7823">
        <v>1</v>
      </c>
      <c r="N7823" t="s">
        <v>16</v>
      </c>
      <c r="O7823">
        <v>2</v>
      </c>
      <c r="P7823" t="s">
        <v>14</v>
      </c>
      <c r="Q7823">
        <v>5</v>
      </c>
      <c r="R7823" t="s">
        <v>46</v>
      </c>
      <c r="S7823">
        <v>2</v>
      </c>
      <c r="T7823">
        <v>36</v>
      </c>
      <c r="U7823">
        <v>66.599999999999994</v>
      </c>
      <c r="V7823">
        <v>82.459999100000005</v>
      </c>
      <c r="W7823" t="str">
        <f>_xlfn.XLOOKUP(M7823,ActionReference[Action],ActionReference[Reference])</f>
        <v>Approved</v>
      </c>
      <c r="X7823" t="str" cm="1">
        <f t="array" ref="X7823">_xlfn.IFS(T7823&lt;40,"Lower",T7823&lt;122,"Middle",TRUE,"Upper")</f>
        <v>Lower</v>
      </c>
    </row>
    <row r="7824" spans="1:24" x14ac:dyDescent="0.2">
      <c r="A7824" t="s">
        <v>112</v>
      </c>
      <c r="B7824" t="s">
        <v>1</v>
      </c>
      <c r="C7824" t="s">
        <v>42</v>
      </c>
      <c r="D7824">
        <v>2</v>
      </c>
      <c r="E7824" t="s">
        <v>54</v>
      </c>
      <c r="F7824">
        <v>2</v>
      </c>
      <c r="G7824" t="s">
        <v>40</v>
      </c>
      <c r="H7824">
        <v>1</v>
      </c>
      <c r="I7824" t="s">
        <v>41</v>
      </c>
      <c r="J7824">
        <v>1</v>
      </c>
      <c r="K7824">
        <v>396</v>
      </c>
      <c r="L7824" t="s">
        <v>7</v>
      </c>
      <c r="M7824">
        <v>1</v>
      </c>
      <c r="N7824" t="s">
        <v>16</v>
      </c>
      <c r="O7824">
        <v>2</v>
      </c>
      <c r="P7824" t="s">
        <v>9</v>
      </c>
      <c r="Q7824">
        <v>2</v>
      </c>
      <c r="R7824" t="s">
        <v>47</v>
      </c>
      <c r="S7824">
        <v>1</v>
      </c>
      <c r="T7824">
        <v>86</v>
      </c>
      <c r="U7824">
        <v>96</v>
      </c>
      <c r="V7824">
        <v>108.32</v>
      </c>
      <c r="W7824" t="str">
        <f>_xlfn.XLOOKUP(M7824,ActionReference[Action],ActionReference[Reference])</f>
        <v>Approved</v>
      </c>
      <c r="X7824" t="str" cm="1">
        <f t="array" ref="X7824">_xlfn.IFS(T7824&lt;40,"Lower",T7824&lt;122,"Middle",TRUE,"Upper")</f>
        <v>Middle</v>
      </c>
    </row>
    <row r="7825" spans="1:24" x14ac:dyDescent="0.2">
      <c r="A7825" t="s">
        <v>70</v>
      </c>
      <c r="B7825" t="s">
        <v>1</v>
      </c>
      <c r="C7825" t="s">
        <v>51</v>
      </c>
      <c r="D7825">
        <v>4</v>
      </c>
      <c r="E7825" t="s">
        <v>39</v>
      </c>
      <c r="F7825">
        <v>1</v>
      </c>
      <c r="G7825" t="s">
        <v>40</v>
      </c>
      <c r="H7825">
        <v>1</v>
      </c>
      <c r="I7825" t="s">
        <v>41</v>
      </c>
      <c r="J7825">
        <v>1</v>
      </c>
      <c r="K7825">
        <v>123</v>
      </c>
      <c r="L7825" t="s">
        <v>7</v>
      </c>
      <c r="M7825">
        <v>1</v>
      </c>
      <c r="N7825" t="s">
        <v>16</v>
      </c>
      <c r="O7825">
        <v>2</v>
      </c>
      <c r="P7825" t="s">
        <v>14</v>
      </c>
      <c r="Q7825">
        <v>5</v>
      </c>
      <c r="R7825" t="s">
        <v>47</v>
      </c>
      <c r="S7825">
        <v>1</v>
      </c>
      <c r="T7825">
        <v>60</v>
      </c>
      <c r="U7825">
        <v>47.9</v>
      </c>
      <c r="V7825">
        <v>122.93</v>
      </c>
      <c r="W7825" t="str">
        <f>_xlfn.XLOOKUP(M7825,ActionReference[Action],ActionReference[Reference])</f>
        <v>Approved</v>
      </c>
      <c r="X7825" t="str" cm="1">
        <f t="array" ref="X7825">_xlfn.IFS(T7825&lt;40,"Lower",T7825&lt;122,"Middle",TRUE,"Upper")</f>
        <v>Middle</v>
      </c>
    </row>
    <row r="7826" spans="1:24" x14ac:dyDescent="0.2">
      <c r="A7826" t="s">
        <v>123</v>
      </c>
      <c r="B7826" t="s">
        <v>1</v>
      </c>
      <c r="C7826" t="s">
        <v>38</v>
      </c>
      <c r="D7826">
        <v>1</v>
      </c>
      <c r="E7826" t="s">
        <v>54</v>
      </c>
      <c r="F7826">
        <v>2</v>
      </c>
      <c r="G7826" t="s">
        <v>40</v>
      </c>
      <c r="H7826">
        <v>1</v>
      </c>
      <c r="I7826" t="s">
        <v>41</v>
      </c>
      <c r="J7826">
        <v>1</v>
      </c>
      <c r="K7826">
        <v>99</v>
      </c>
      <c r="L7826" t="s">
        <v>53</v>
      </c>
      <c r="M7826">
        <v>2</v>
      </c>
      <c r="N7826" t="s">
        <v>11</v>
      </c>
      <c r="O7826">
        <v>3</v>
      </c>
      <c r="P7826" t="s">
        <v>14</v>
      </c>
      <c r="Q7826">
        <v>5</v>
      </c>
      <c r="R7826" t="s">
        <v>47</v>
      </c>
      <c r="S7826">
        <v>1</v>
      </c>
      <c r="T7826">
        <v>106</v>
      </c>
      <c r="U7826">
        <v>54.2</v>
      </c>
      <c r="V7826">
        <v>151.220001</v>
      </c>
      <c r="W7826" t="str">
        <f>_xlfn.XLOOKUP(M7826,ActionReference[Action],ActionReference[Reference])</f>
        <v>Approved</v>
      </c>
      <c r="X7826" t="str" cm="1">
        <f t="array" ref="X7826">_xlfn.IFS(T7826&lt;40,"Lower",T7826&lt;122,"Middle",TRUE,"Upper")</f>
        <v>Middle</v>
      </c>
    </row>
    <row r="7827" spans="1:24" x14ac:dyDescent="0.2">
      <c r="A7827" t="s">
        <v>486</v>
      </c>
      <c r="B7827" t="s">
        <v>1</v>
      </c>
      <c r="C7827" t="s">
        <v>38</v>
      </c>
      <c r="D7827">
        <v>1</v>
      </c>
      <c r="E7827" t="s">
        <v>39</v>
      </c>
      <c r="F7827">
        <v>1</v>
      </c>
      <c r="G7827" t="s">
        <v>40</v>
      </c>
      <c r="H7827">
        <v>1</v>
      </c>
      <c r="I7827" t="s">
        <v>41</v>
      </c>
      <c r="J7827">
        <v>1</v>
      </c>
      <c r="K7827">
        <v>302</v>
      </c>
      <c r="L7827" t="s">
        <v>7</v>
      </c>
      <c r="M7827">
        <v>1</v>
      </c>
      <c r="N7827" t="s">
        <v>16</v>
      </c>
      <c r="O7827">
        <v>2</v>
      </c>
      <c r="P7827" t="s">
        <v>9</v>
      </c>
      <c r="Q7827">
        <v>2</v>
      </c>
      <c r="R7827" t="s">
        <v>46</v>
      </c>
      <c r="S7827">
        <v>2</v>
      </c>
      <c r="T7827">
        <v>80</v>
      </c>
      <c r="U7827">
        <v>81.400000000000006</v>
      </c>
      <c r="V7827">
        <v>154.94000199999999</v>
      </c>
      <c r="W7827" t="str">
        <f>_xlfn.XLOOKUP(M7827,ActionReference[Action],ActionReference[Reference])</f>
        <v>Approved</v>
      </c>
      <c r="X7827" t="str" cm="1">
        <f t="array" ref="X7827">_xlfn.IFS(T7827&lt;40,"Lower",T7827&lt;122,"Middle",TRUE,"Upper")</f>
        <v>Middle</v>
      </c>
    </row>
    <row r="7828" spans="1:24" x14ac:dyDescent="0.2">
      <c r="A7828" t="s">
        <v>151</v>
      </c>
      <c r="B7828" t="s">
        <v>1</v>
      </c>
      <c r="C7828" t="s">
        <v>42</v>
      </c>
      <c r="D7828">
        <v>2</v>
      </c>
      <c r="E7828" t="s">
        <v>39</v>
      </c>
      <c r="F7828">
        <v>1</v>
      </c>
      <c r="G7828" t="s">
        <v>40</v>
      </c>
      <c r="H7828">
        <v>1</v>
      </c>
      <c r="I7828" t="s">
        <v>41</v>
      </c>
      <c r="J7828">
        <v>1</v>
      </c>
      <c r="K7828">
        <v>370</v>
      </c>
      <c r="L7828" t="s">
        <v>7</v>
      </c>
      <c r="M7828">
        <v>1</v>
      </c>
      <c r="N7828" t="s">
        <v>15</v>
      </c>
      <c r="O7828">
        <v>1</v>
      </c>
      <c r="P7828" t="s">
        <v>14</v>
      </c>
      <c r="Q7828">
        <v>5</v>
      </c>
      <c r="R7828" t="s">
        <v>46</v>
      </c>
      <c r="S7828">
        <v>2</v>
      </c>
      <c r="T7828">
        <v>87</v>
      </c>
      <c r="U7828">
        <v>83.9</v>
      </c>
      <c r="V7828">
        <v>81.129997299999999</v>
      </c>
      <c r="W7828" t="str">
        <f>_xlfn.XLOOKUP(M7828,ActionReference[Action],ActionReference[Reference])</f>
        <v>Approved</v>
      </c>
      <c r="X7828" t="str" cm="1">
        <f t="array" ref="X7828">_xlfn.IFS(T7828&lt;40,"Lower",T7828&lt;122,"Middle",TRUE,"Upper")</f>
        <v>Middle</v>
      </c>
    </row>
    <row r="7829" spans="1:24" x14ac:dyDescent="0.2">
      <c r="A7829" t="s">
        <v>398</v>
      </c>
      <c r="B7829" t="s">
        <v>1</v>
      </c>
      <c r="C7829" t="s">
        <v>38</v>
      </c>
      <c r="D7829">
        <v>1</v>
      </c>
      <c r="E7829" t="s">
        <v>39</v>
      </c>
      <c r="F7829">
        <v>1</v>
      </c>
      <c r="G7829" t="s">
        <v>40</v>
      </c>
      <c r="H7829">
        <v>1</v>
      </c>
      <c r="I7829" t="s">
        <v>41</v>
      </c>
      <c r="J7829">
        <v>1</v>
      </c>
      <c r="K7829">
        <v>152</v>
      </c>
      <c r="L7829" t="s">
        <v>7</v>
      </c>
      <c r="M7829">
        <v>1</v>
      </c>
      <c r="N7829" t="s">
        <v>16</v>
      </c>
      <c r="O7829">
        <v>2</v>
      </c>
      <c r="P7829" t="s">
        <v>14</v>
      </c>
      <c r="Q7829">
        <v>5</v>
      </c>
      <c r="R7829" t="s">
        <v>47</v>
      </c>
      <c r="S7829">
        <v>1</v>
      </c>
      <c r="T7829">
        <v>93</v>
      </c>
      <c r="U7829">
        <v>72.5</v>
      </c>
      <c r="V7829">
        <v>130.69000199999999</v>
      </c>
      <c r="W7829" t="str">
        <f>_xlfn.XLOOKUP(M7829,ActionReference[Action],ActionReference[Reference])</f>
        <v>Approved</v>
      </c>
      <c r="X7829" t="str" cm="1">
        <f t="array" ref="X7829">_xlfn.IFS(T7829&lt;40,"Lower",T7829&lt;122,"Middle",TRUE,"Upper")</f>
        <v>Middle</v>
      </c>
    </row>
    <row r="7830" spans="1:24" x14ac:dyDescent="0.2">
      <c r="A7830" t="s">
        <v>287</v>
      </c>
      <c r="B7830" t="s">
        <v>1</v>
      </c>
      <c r="C7830" t="s">
        <v>51</v>
      </c>
      <c r="D7830">
        <v>4</v>
      </c>
      <c r="E7830" t="s">
        <v>39</v>
      </c>
      <c r="F7830">
        <v>1</v>
      </c>
      <c r="G7830" t="s">
        <v>40</v>
      </c>
      <c r="H7830">
        <v>1</v>
      </c>
      <c r="I7830" t="s">
        <v>41</v>
      </c>
      <c r="J7830">
        <v>1</v>
      </c>
      <c r="K7830">
        <v>116</v>
      </c>
      <c r="L7830" t="s">
        <v>7</v>
      </c>
      <c r="M7830">
        <v>1</v>
      </c>
      <c r="N7830" t="s">
        <v>16</v>
      </c>
      <c r="O7830">
        <v>2</v>
      </c>
      <c r="P7830" t="s">
        <v>14</v>
      </c>
      <c r="Q7830">
        <v>5</v>
      </c>
      <c r="R7830" t="s">
        <v>47</v>
      </c>
      <c r="S7830">
        <v>1</v>
      </c>
      <c r="T7830">
        <v>62</v>
      </c>
      <c r="U7830">
        <v>64.5</v>
      </c>
      <c r="V7830">
        <v>106.19000200000001</v>
      </c>
      <c r="W7830" t="str">
        <f>_xlfn.XLOOKUP(M7830,ActionReference[Action],ActionReference[Reference])</f>
        <v>Approved</v>
      </c>
      <c r="X7830" t="str" cm="1">
        <f t="array" ref="X7830">_xlfn.IFS(T7830&lt;40,"Lower",T7830&lt;122,"Middle",TRUE,"Upper")</f>
        <v>Middle</v>
      </c>
    </row>
    <row r="7831" spans="1:24" x14ac:dyDescent="0.2">
      <c r="A7831" t="s">
        <v>370</v>
      </c>
      <c r="B7831" t="s">
        <v>1</v>
      </c>
      <c r="C7831" t="s">
        <v>38</v>
      </c>
      <c r="D7831">
        <v>1</v>
      </c>
      <c r="E7831" t="s">
        <v>39</v>
      </c>
      <c r="F7831">
        <v>1</v>
      </c>
      <c r="G7831" t="s">
        <v>40</v>
      </c>
      <c r="H7831">
        <v>1</v>
      </c>
      <c r="I7831" t="s">
        <v>41</v>
      </c>
      <c r="J7831">
        <v>1</v>
      </c>
      <c r="K7831">
        <v>331</v>
      </c>
      <c r="L7831" t="s">
        <v>7</v>
      </c>
      <c r="M7831">
        <v>1</v>
      </c>
      <c r="N7831" t="s">
        <v>15</v>
      </c>
      <c r="O7831">
        <v>1</v>
      </c>
      <c r="P7831" t="s">
        <v>14</v>
      </c>
      <c r="Q7831">
        <v>5</v>
      </c>
      <c r="R7831" t="s">
        <v>46</v>
      </c>
      <c r="S7831">
        <v>2</v>
      </c>
      <c r="T7831">
        <v>85</v>
      </c>
      <c r="U7831">
        <v>74.7</v>
      </c>
      <c r="V7831">
        <v>138.770004</v>
      </c>
      <c r="W7831" t="str">
        <f>_xlfn.XLOOKUP(M7831,ActionReference[Action],ActionReference[Reference])</f>
        <v>Approved</v>
      </c>
      <c r="X7831" t="str" cm="1">
        <f t="array" ref="X7831">_xlfn.IFS(T7831&lt;40,"Lower",T7831&lt;122,"Middle",TRUE,"Upper")</f>
        <v>Middle</v>
      </c>
    </row>
    <row r="7832" spans="1:24" x14ac:dyDescent="0.2">
      <c r="A7832" t="s">
        <v>94</v>
      </c>
      <c r="B7832" t="s">
        <v>1</v>
      </c>
      <c r="C7832" t="s">
        <v>42</v>
      </c>
      <c r="D7832">
        <v>2</v>
      </c>
      <c r="E7832" t="s">
        <v>39</v>
      </c>
      <c r="F7832">
        <v>1</v>
      </c>
      <c r="G7832" t="s">
        <v>43</v>
      </c>
      <c r="H7832">
        <v>3</v>
      </c>
      <c r="I7832" t="s">
        <v>41</v>
      </c>
      <c r="J7832">
        <v>1</v>
      </c>
      <c r="K7832">
        <v>227</v>
      </c>
      <c r="L7832" t="s">
        <v>53</v>
      </c>
      <c r="M7832">
        <v>2</v>
      </c>
      <c r="N7832" t="s">
        <v>16</v>
      </c>
      <c r="O7832">
        <v>2</v>
      </c>
      <c r="P7832" t="s">
        <v>14</v>
      </c>
      <c r="Q7832">
        <v>5</v>
      </c>
      <c r="R7832" t="s">
        <v>46</v>
      </c>
      <c r="S7832">
        <v>2</v>
      </c>
      <c r="T7832">
        <v>66</v>
      </c>
      <c r="U7832">
        <v>59.1</v>
      </c>
      <c r="V7832">
        <v>208.020004</v>
      </c>
      <c r="W7832" t="str">
        <f>_xlfn.XLOOKUP(M7832,ActionReference[Action],ActionReference[Reference])</f>
        <v>Approved</v>
      </c>
      <c r="X7832" t="str" cm="1">
        <f t="array" ref="X7832">_xlfn.IFS(T7832&lt;40,"Lower",T7832&lt;122,"Middle",TRUE,"Upper")</f>
        <v>Middle</v>
      </c>
    </row>
    <row r="7833" spans="1:24" x14ac:dyDescent="0.2">
      <c r="A7833">
        <v>7992700007</v>
      </c>
      <c r="B7833" t="s">
        <v>1</v>
      </c>
      <c r="C7833" t="s">
        <v>38</v>
      </c>
      <c r="D7833">
        <v>1</v>
      </c>
      <c r="E7833" t="s">
        <v>39</v>
      </c>
      <c r="F7833">
        <v>1</v>
      </c>
      <c r="G7833" t="s">
        <v>40</v>
      </c>
      <c r="H7833">
        <v>1</v>
      </c>
      <c r="I7833" t="s">
        <v>41</v>
      </c>
      <c r="J7833">
        <v>1</v>
      </c>
      <c r="K7833">
        <v>274</v>
      </c>
      <c r="L7833" t="s">
        <v>7</v>
      </c>
      <c r="M7833">
        <v>1</v>
      </c>
      <c r="N7833" t="s">
        <v>16</v>
      </c>
      <c r="O7833">
        <v>2</v>
      </c>
      <c r="P7833" t="s">
        <v>9</v>
      </c>
      <c r="Q7833">
        <v>2</v>
      </c>
      <c r="R7833" t="s">
        <v>46</v>
      </c>
      <c r="S7833">
        <v>2</v>
      </c>
      <c r="T7833">
        <v>92</v>
      </c>
      <c r="U7833">
        <v>79.3</v>
      </c>
      <c r="V7833">
        <v>65.430000300000003</v>
      </c>
      <c r="W7833" t="str">
        <f>_xlfn.XLOOKUP(M7833,ActionReference[Action],ActionReference[Reference])</f>
        <v>Approved</v>
      </c>
      <c r="X7833" t="str" cm="1">
        <f t="array" ref="X7833">_xlfn.IFS(T7833&lt;40,"Lower",T7833&lt;122,"Middle",TRUE,"Upper")</f>
        <v>Middle</v>
      </c>
    </row>
    <row r="7834" spans="1:24" x14ac:dyDescent="0.2">
      <c r="A7834">
        <v>1252000009</v>
      </c>
      <c r="B7834" t="s">
        <v>1</v>
      </c>
      <c r="C7834" t="s">
        <v>38</v>
      </c>
      <c r="D7834">
        <v>1</v>
      </c>
      <c r="E7834" t="s">
        <v>39</v>
      </c>
      <c r="F7834">
        <v>1</v>
      </c>
      <c r="G7834" t="s">
        <v>40</v>
      </c>
      <c r="H7834">
        <v>1</v>
      </c>
      <c r="I7834" t="s">
        <v>41</v>
      </c>
      <c r="J7834">
        <v>1</v>
      </c>
      <c r="K7834">
        <v>68</v>
      </c>
      <c r="L7834" t="s">
        <v>7</v>
      </c>
      <c r="M7834">
        <v>1</v>
      </c>
      <c r="N7834" t="s">
        <v>16</v>
      </c>
      <c r="O7834">
        <v>2</v>
      </c>
      <c r="P7834" t="s">
        <v>14</v>
      </c>
      <c r="Q7834">
        <v>5</v>
      </c>
      <c r="R7834" t="s">
        <v>47</v>
      </c>
      <c r="S7834">
        <v>1</v>
      </c>
      <c r="T7834">
        <v>31</v>
      </c>
      <c r="U7834">
        <v>45.7</v>
      </c>
      <c r="V7834">
        <v>100.849998</v>
      </c>
      <c r="W7834" t="str">
        <f>_xlfn.XLOOKUP(M7834,ActionReference[Action],ActionReference[Reference])</f>
        <v>Approved</v>
      </c>
      <c r="X7834" t="str" cm="1">
        <f t="array" ref="X7834">_xlfn.IFS(T7834&lt;40,"Lower",T7834&lt;122,"Middle",TRUE,"Upper")</f>
        <v>Lower</v>
      </c>
    </row>
    <row r="7835" spans="1:24" x14ac:dyDescent="0.2">
      <c r="A7835">
        <v>7197000003</v>
      </c>
      <c r="B7835" t="s">
        <v>1</v>
      </c>
      <c r="C7835" t="s">
        <v>38</v>
      </c>
      <c r="D7835">
        <v>1</v>
      </c>
      <c r="E7835" t="s">
        <v>39</v>
      </c>
      <c r="F7835">
        <v>1</v>
      </c>
      <c r="G7835" t="s">
        <v>40</v>
      </c>
      <c r="H7835">
        <v>1</v>
      </c>
      <c r="I7835" t="s">
        <v>41</v>
      </c>
      <c r="J7835">
        <v>1</v>
      </c>
      <c r="K7835">
        <v>344</v>
      </c>
      <c r="L7835" t="s">
        <v>7</v>
      </c>
      <c r="M7835">
        <v>1</v>
      </c>
      <c r="N7835" t="s">
        <v>16</v>
      </c>
      <c r="O7835">
        <v>2</v>
      </c>
      <c r="P7835" t="s">
        <v>14</v>
      </c>
      <c r="Q7835">
        <v>5</v>
      </c>
      <c r="R7835" t="s">
        <v>47</v>
      </c>
      <c r="S7835">
        <v>1</v>
      </c>
      <c r="T7835">
        <v>83</v>
      </c>
      <c r="U7835">
        <v>47.9</v>
      </c>
      <c r="V7835">
        <v>102.019997</v>
      </c>
      <c r="W7835" t="str">
        <f>_xlfn.XLOOKUP(M7835,ActionReference[Action],ActionReference[Reference])</f>
        <v>Approved</v>
      </c>
      <c r="X7835" t="str" cm="1">
        <f t="array" ref="X7835">_xlfn.IFS(T7835&lt;40,"Lower",T7835&lt;122,"Middle",TRUE,"Upper")</f>
        <v>Middle</v>
      </c>
    </row>
    <row r="7836" spans="1:24" x14ac:dyDescent="0.2">
      <c r="A7836">
        <v>2149009991</v>
      </c>
      <c r="B7836" t="s">
        <v>1</v>
      </c>
      <c r="C7836" t="s">
        <v>38</v>
      </c>
      <c r="D7836">
        <v>1</v>
      </c>
      <c r="E7836" t="s">
        <v>39</v>
      </c>
      <c r="F7836">
        <v>1</v>
      </c>
      <c r="G7836" t="s">
        <v>40</v>
      </c>
      <c r="H7836">
        <v>1</v>
      </c>
      <c r="I7836" t="s">
        <v>50</v>
      </c>
      <c r="J7836">
        <v>2</v>
      </c>
      <c r="K7836">
        <v>247</v>
      </c>
      <c r="L7836" t="s">
        <v>7</v>
      </c>
      <c r="M7836">
        <v>1</v>
      </c>
      <c r="N7836" t="s">
        <v>16</v>
      </c>
      <c r="O7836">
        <v>2</v>
      </c>
      <c r="P7836" t="s">
        <v>10</v>
      </c>
      <c r="Q7836">
        <v>3</v>
      </c>
      <c r="R7836" t="s">
        <v>47</v>
      </c>
      <c r="S7836">
        <v>1</v>
      </c>
      <c r="T7836">
        <v>164</v>
      </c>
      <c r="U7836">
        <v>58.4</v>
      </c>
      <c r="V7836">
        <v>121.32</v>
      </c>
      <c r="W7836" t="str">
        <f>_xlfn.XLOOKUP(M7836,ActionReference[Action],ActionReference[Reference])</f>
        <v>Approved</v>
      </c>
      <c r="X7836" t="str" cm="1">
        <f t="array" ref="X7836">_xlfn.IFS(T7836&lt;40,"Lower",T7836&lt;122,"Middle",TRUE,"Upper")</f>
        <v>Upper</v>
      </c>
    </row>
    <row r="7837" spans="1:24" x14ac:dyDescent="0.2">
      <c r="A7837" t="s">
        <v>147</v>
      </c>
      <c r="B7837" t="s">
        <v>1</v>
      </c>
      <c r="C7837" t="s">
        <v>38</v>
      </c>
      <c r="D7837">
        <v>1</v>
      </c>
      <c r="E7837" t="s">
        <v>39</v>
      </c>
      <c r="F7837">
        <v>1</v>
      </c>
      <c r="G7837" t="s">
        <v>40</v>
      </c>
      <c r="H7837">
        <v>1</v>
      </c>
      <c r="I7837" t="s">
        <v>41</v>
      </c>
      <c r="J7837">
        <v>1</v>
      </c>
      <c r="K7837">
        <v>340</v>
      </c>
      <c r="L7837" t="s">
        <v>7</v>
      </c>
      <c r="M7837">
        <v>1</v>
      </c>
      <c r="N7837" t="s">
        <v>16</v>
      </c>
      <c r="O7837">
        <v>2</v>
      </c>
      <c r="P7837" t="s">
        <v>14</v>
      </c>
      <c r="Q7837">
        <v>5</v>
      </c>
      <c r="R7837" t="s">
        <v>47</v>
      </c>
      <c r="S7837">
        <v>1</v>
      </c>
      <c r="T7837">
        <v>79</v>
      </c>
      <c r="U7837">
        <v>65.5</v>
      </c>
      <c r="V7837">
        <v>111.480003</v>
      </c>
      <c r="W7837" t="str">
        <f>_xlfn.XLOOKUP(M7837,ActionReference[Action],ActionReference[Reference])</f>
        <v>Approved</v>
      </c>
      <c r="X7837" t="str" cm="1">
        <f t="array" ref="X7837">_xlfn.IFS(T7837&lt;40,"Lower",T7837&lt;122,"Middle",TRUE,"Upper")</f>
        <v>Middle</v>
      </c>
    </row>
    <row r="7838" spans="1:24" x14ac:dyDescent="0.2">
      <c r="A7838">
        <v>7811300008</v>
      </c>
      <c r="B7838" t="s">
        <v>1</v>
      </c>
      <c r="C7838" t="s">
        <v>42</v>
      </c>
      <c r="D7838">
        <v>2</v>
      </c>
      <c r="E7838" t="s">
        <v>39</v>
      </c>
      <c r="F7838">
        <v>1</v>
      </c>
      <c r="G7838" t="s">
        <v>40</v>
      </c>
      <c r="H7838">
        <v>1</v>
      </c>
      <c r="I7838" t="s">
        <v>41</v>
      </c>
      <c r="J7838">
        <v>1</v>
      </c>
      <c r="K7838">
        <v>140</v>
      </c>
      <c r="L7838" t="s">
        <v>7</v>
      </c>
      <c r="M7838">
        <v>1</v>
      </c>
      <c r="N7838" t="s">
        <v>16</v>
      </c>
      <c r="O7838">
        <v>2</v>
      </c>
      <c r="P7838" t="s">
        <v>14</v>
      </c>
      <c r="Q7838">
        <v>5</v>
      </c>
      <c r="R7838" t="s">
        <v>47</v>
      </c>
      <c r="S7838">
        <v>1</v>
      </c>
      <c r="T7838">
        <v>58</v>
      </c>
      <c r="U7838">
        <v>73.400000000000006</v>
      </c>
      <c r="V7838">
        <v>97.889999399999994</v>
      </c>
      <c r="W7838" t="str">
        <f>_xlfn.XLOOKUP(M7838,ActionReference[Action],ActionReference[Reference])</f>
        <v>Approved</v>
      </c>
      <c r="X7838" t="str" cm="1">
        <f t="array" ref="X7838">_xlfn.IFS(T7838&lt;40,"Lower",T7838&lt;122,"Middle",TRUE,"Upper")</f>
        <v>Middle</v>
      </c>
    </row>
    <row r="7839" spans="1:24" x14ac:dyDescent="0.2">
      <c r="A7839" t="s">
        <v>218</v>
      </c>
      <c r="B7839" t="s">
        <v>1</v>
      </c>
      <c r="C7839" t="s">
        <v>38</v>
      </c>
      <c r="D7839">
        <v>1</v>
      </c>
      <c r="E7839" t="s">
        <v>39</v>
      </c>
      <c r="F7839">
        <v>1</v>
      </c>
      <c r="G7839" t="s">
        <v>40</v>
      </c>
      <c r="H7839">
        <v>1</v>
      </c>
      <c r="I7839" t="s">
        <v>41</v>
      </c>
      <c r="J7839">
        <v>1</v>
      </c>
      <c r="K7839">
        <v>306</v>
      </c>
      <c r="L7839" t="s">
        <v>7</v>
      </c>
      <c r="M7839">
        <v>1</v>
      </c>
      <c r="N7839" t="s">
        <v>16</v>
      </c>
      <c r="O7839">
        <v>2</v>
      </c>
      <c r="P7839" t="s">
        <v>9</v>
      </c>
      <c r="Q7839">
        <v>2</v>
      </c>
      <c r="R7839" t="s">
        <v>46</v>
      </c>
      <c r="S7839">
        <v>2</v>
      </c>
      <c r="T7839">
        <v>120</v>
      </c>
      <c r="U7839">
        <v>67.7</v>
      </c>
      <c r="V7839">
        <v>89.029998800000001</v>
      </c>
      <c r="W7839" t="str">
        <f>_xlfn.XLOOKUP(M7839,ActionReference[Action],ActionReference[Reference])</f>
        <v>Approved</v>
      </c>
      <c r="X7839" t="str" cm="1">
        <f t="array" ref="X7839">_xlfn.IFS(T7839&lt;40,"Lower",T7839&lt;122,"Middle",TRUE,"Upper")</f>
        <v>Middle</v>
      </c>
    </row>
    <row r="7840" spans="1:24" x14ac:dyDescent="0.2">
      <c r="A7840" t="s">
        <v>74</v>
      </c>
      <c r="B7840" t="s">
        <v>1</v>
      </c>
      <c r="C7840" t="s">
        <v>38</v>
      </c>
      <c r="D7840">
        <v>1</v>
      </c>
      <c r="E7840" t="s">
        <v>39</v>
      </c>
      <c r="F7840">
        <v>1</v>
      </c>
      <c r="G7840" t="s">
        <v>43</v>
      </c>
      <c r="H7840">
        <v>3</v>
      </c>
      <c r="I7840" t="s">
        <v>41</v>
      </c>
      <c r="J7840">
        <v>1</v>
      </c>
      <c r="K7840">
        <v>144</v>
      </c>
      <c r="L7840" t="s">
        <v>7</v>
      </c>
      <c r="M7840">
        <v>1</v>
      </c>
      <c r="N7840" t="s">
        <v>16</v>
      </c>
      <c r="O7840">
        <v>2</v>
      </c>
      <c r="P7840" t="s">
        <v>10</v>
      </c>
      <c r="Q7840">
        <v>3</v>
      </c>
      <c r="R7840" t="s">
        <v>47</v>
      </c>
      <c r="S7840">
        <v>1</v>
      </c>
      <c r="T7840">
        <v>70</v>
      </c>
      <c r="U7840">
        <v>77.5</v>
      </c>
      <c r="V7840">
        <v>57.900001500000002</v>
      </c>
      <c r="W7840" t="str">
        <f>_xlfn.XLOOKUP(M7840,ActionReference[Action],ActionReference[Reference])</f>
        <v>Approved</v>
      </c>
      <c r="X7840" t="str" cm="1">
        <f t="array" ref="X7840">_xlfn.IFS(T7840&lt;40,"Lower",T7840&lt;122,"Middle",TRUE,"Upper")</f>
        <v>Middle</v>
      </c>
    </row>
    <row r="7841" spans="1:24" x14ac:dyDescent="0.2">
      <c r="A7841" t="s">
        <v>97</v>
      </c>
      <c r="B7841" t="s">
        <v>1</v>
      </c>
      <c r="C7841" t="s">
        <v>38</v>
      </c>
      <c r="D7841">
        <v>1</v>
      </c>
      <c r="E7841" t="s">
        <v>39</v>
      </c>
      <c r="F7841">
        <v>1</v>
      </c>
      <c r="G7841" t="s">
        <v>43</v>
      </c>
      <c r="H7841">
        <v>3</v>
      </c>
      <c r="I7841" t="s">
        <v>41</v>
      </c>
      <c r="J7841">
        <v>1</v>
      </c>
      <c r="K7841">
        <v>288</v>
      </c>
      <c r="L7841" t="s">
        <v>7</v>
      </c>
      <c r="M7841">
        <v>1</v>
      </c>
      <c r="N7841" t="s">
        <v>16</v>
      </c>
      <c r="O7841">
        <v>2</v>
      </c>
      <c r="P7841" t="s">
        <v>9</v>
      </c>
      <c r="Q7841">
        <v>2</v>
      </c>
      <c r="R7841" t="s">
        <v>46</v>
      </c>
      <c r="S7841">
        <v>2</v>
      </c>
      <c r="T7841">
        <v>85</v>
      </c>
      <c r="U7841">
        <v>74.7</v>
      </c>
      <c r="V7841">
        <v>72.290000899999995</v>
      </c>
      <c r="W7841" t="str">
        <f>_xlfn.XLOOKUP(M7841,ActionReference[Action],ActionReference[Reference])</f>
        <v>Approved</v>
      </c>
      <c r="X7841" t="str" cm="1">
        <f t="array" ref="X7841">_xlfn.IFS(T7841&lt;40,"Lower",T7841&lt;122,"Middle",TRUE,"Upper")</f>
        <v>Middle</v>
      </c>
    </row>
    <row r="7842" spans="1:24" x14ac:dyDescent="0.2">
      <c r="A7842" t="s">
        <v>62</v>
      </c>
      <c r="B7842" t="s">
        <v>1</v>
      </c>
      <c r="C7842" t="s">
        <v>42</v>
      </c>
      <c r="D7842">
        <v>2</v>
      </c>
      <c r="E7842" t="s">
        <v>39</v>
      </c>
      <c r="F7842">
        <v>1</v>
      </c>
      <c r="G7842" t="s">
        <v>43</v>
      </c>
      <c r="H7842">
        <v>3</v>
      </c>
      <c r="I7842" t="s">
        <v>41</v>
      </c>
      <c r="J7842">
        <v>1</v>
      </c>
      <c r="K7842">
        <v>251</v>
      </c>
      <c r="L7842" t="s">
        <v>6</v>
      </c>
      <c r="M7842">
        <v>3</v>
      </c>
      <c r="N7842" t="s">
        <v>16</v>
      </c>
      <c r="O7842">
        <v>2</v>
      </c>
      <c r="P7842" t="s">
        <v>14</v>
      </c>
      <c r="Q7842">
        <v>5</v>
      </c>
      <c r="R7842" t="s">
        <v>47</v>
      </c>
      <c r="S7842">
        <v>1</v>
      </c>
      <c r="U7842">
        <v>66.2</v>
      </c>
      <c r="V7842">
        <v>97.309997600000003</v>
      </c>
      <c r="W7842" t="str">
        <f>_xlfn.XLOOKUP(M7842,ActionReference[Action],ActionReference[Reference])</f>
        <v>Denied</v>
      </c>
      <c r="X7842" t="str" cm="1">
        <f t="array" ref="X7842">_xlfn.IFS(T7842&lt;40,"Lower",T7842&lt;122,"Middle",TRUE,"Upper")</f>
        <v>Lower</v>
      </c>
    </row>
    <row r="7843" spans="1:24" x14ac:dyDescent="0.2">
      <c r="A7843" t="s">
        <v>197</v>
      </c>
      <c r="B7843" t="s">
        <v>1</v>
      </c>
      <c r="C7843" t="s">
        <v>38</v>
      </c>
      <c r="D7843">
        <v>1</v>
      </c>
      <c r="E7843" t="s">
        <v>39</v>
      </c>
      <c r="F7843">
        <v>1</v>
      </c>
      <c r="G7843" t="s">
        <v>40</v>
      </c>
      <c r="H7843">
        <v>1</v>
      </c>
      <c r="I7843" t="s">
        <v>41</v>
      </c>
      <c r="J7843">
        <v>1</v>
      </c>
      <c r="K7843">
        <v>245</v>
      </c>
      <c r="L7843" t="s">
        <v>6</v>
      </c>
      <c r="M7843">
        <v>3</v>
      </c>
      <c r="N7843" t="s">
        <v>16</v>
      </c>
      <c r="O7843">
        <v>2</v>
      </c>
      <c r="P7843" t="s">
        <v>9</v>
      </c>
      <c r="Q7843">
        <v>2</v>
      </c>
      <c r="R7843" t="s">
        <v>47</v>
      </c>
      <c r="S7843">
        <v>1</v>
      </c>
      <c r="T7843">
        <v>64</v>
      </c>
      <c r="U7843">
        <v>64.3</v>
      </c>
      <c r="V7843">
        <v>99.410003700000004</v>
      </c>
      <c r="W7843" t="str">
        <f>_xlfn.XLOOKUP(M7843,ActionReference[Action],ActionReference[Reference])</f>
        <v>Denied</v>
      </c>
      <c r="X7843" t="str" cm="1">
        <f t="array" ref="X7843">_xlfn.IFS(T7843&lt;40,"Lower",T7843&lt;122,"Middle",TRUE,"Upper")</f>
        <v>Middle</v>
      </c>
    </row>
    <row r="7844" spans="1:24" x14ac:dyDescent="0.2">
      <c r="A7844" t="s">
        <v>68</v>
      </c>
      <c r="B7844" t="s">
        <v>1</v>
      </c>
      <c r="C7844" t="s">
        <v>38</v>
      </c>
      <c r="D7844">
        <v>1</v>
      </c>
      <c r="E7844" t="s">
        <v>39</v>
      </c>
      <c r="F7844">
        <v>1</v>
      </c>
      <c r="G7844" t="s">
        <v>40</v>
      </c>
      <c r="H7844">
        <v>1</v>
      </c>
      <c r="I7844" t="s">
        <v>41</v>
      </c>
      <c r="J7844">
        <v>1</v>
      </c>
      <c r="K7844">
        <v>361</v>
      </c>
      <c r="L7844" t="s">
        <v>7</v>
      </c>
      <c r="M7844">
        <v>1</v>
      </c>
      <c r="N7844" t="s">
        <v>16</v>
      </c>
      <c r="O7844">
        <v>2</v>
      </c>
      <c r="P7844" t="s">
        <v>14</v>
      </c>
      <c r="Q7844">
        <v>5</v>
      </c>
      <c r="R7844" t="s">
        <v>46</v>
      </c>
      <c r="S7844">
        <v>2</v>
      </c>
      <c r="T7844">
        <v>123</v>
      </c>
      <c r="U7844">
        <v>53.3</v>
      </c>
      <c r="V7844">
        <v>159.300003</v>
      </c>
      <c r="W7844" t="str">
        <f>_xlfn.XLOOKUP(M7844,ActionReference[Action],ActionReference[Reference])</f>
        <v>Approved</v>
      </c>
      <c r="X7844" t="str" cm="1">
        <f t="array" ref="X7844">_xlfn.IFS(T7844&lt;40,"Lower",T7844&lt;122,"Middle",TRUE,"Upper")</f>
        <v>Upper</v>
      </c>
    </row>
    <row r="7845" spans="1:24" x14ac:dyDescent="0.2">
      <c r="A7845">
        <v>7992700007</v>
      </c>
      <c r="B7845" t="s">
        <v>1</v>
      </c>
      <c r="C7845" t="s">
        <v>38</v>
      </c>
      <c r="D7845">
        <v>1</v>
      </c>
      <c r="E7845" t="s">
        <v>39</v>
      </c>
      <c r="F7845">
        <v>1</v>
      </c>
      <c r="G7845" t="s">
        <v>40</v>
      </c>
      <c r="H7845">
        <v>1</v>
      </c>
      <c r="I7845" t="s">
        <v>41</v>
      </c>
      <c r="J7845">
        <v>1</v>
      </c>
      <c r="K7845">
        <v>553</v>
      </c>
      <c r="L7845" t="s">
        <v>7</v>
      </c>
      <c r="M7845">
        <v>1</v>
      </c>
      <c r="N7845" t="s">
        <v>16</v>
      </c>
      <c r="O7845">
        <v>2</v>
      </c>
      <c r="P7845" t="s">
        <v>14</v>
      </c>
      <c r="Q7845">
        <v>5</v>
      </c>
      <c r="R7845" t="s">
        <v>47</v>
      </c>
      <c r="S7845">
        <v>1</v>
      </c>
      <c r="T7845">
        <v>235</v>
      </c>
      <c r="U7845">
        <v>111.2</v>
      </c>
      <c r="V7845">
        <v>72.110000600000006</v>
      </c>
      <c r="W7845" t="str">
        <f>_xlfn.XLOOKUP(M7845,ActionReference[Action],ActionReference[Reference])</f>
        <v>Approved</v>
      </c>
      <c r="X7845" t="str" cm="1">
        <f t="array" ref="X7845">_xlfn.IFS(T7845&lt;40,"Lower",T7845&lt;122,"Middle",TRUE,"Upper")</f>
        <v>Upper</v>
      </c>
    </row>
    <row r="7846" spans="1:24" x14ac:dyDescent="0.2">
      <c r="A7846">
        <v>7197000003</v>
      </c>
      <c r="B7846" t="s">
        <v>1</v>
      </c>
      <c r="C7846" t="s">
        <v>38</v>
      </c>
      <c r="D7846">
        <v>1</v>
      </c>
      <c r="E7846" t="s">
        <v>39</v>
      </c>
      <c r="F7846">
        <v>1</v>
      </c>
      <c r="G7846" t="s">
        <v>43</v>
      </c>
      <c r="H7846">
        <v>3</v>
      </c>
      <c r="I7846" t="s">
        <v>41</v>
      </c>
      <c r="J7846">
        <v>1</v>
      </c>
      <c r="K7846">
        <v>171</v>
      </c>
      <c r="L7846" t="s">
        <v>7</v>
      </c>
      <c r="M7846">
        <v>1</v>
      </c>
      <c r="N7846" t="s">
        <v>16</v>
      </c>
      <c r="O7846">
        <v>2</v>
      </c>
      <c r="P7846" t="s">
        <v>14</v>
      </c>
      <c r="Q7846">
        <v>5</v>
      </c>
      <c r="R7846" t="s">
        <v>47</v>
      </c>
      <c r="S7846">
        <v>1</v>
      </c>
      <c r="T7846">
        <v>159</v>
      </c>
      <c r="U7846">
        <v>73</v>
      </c>
      <c r="V7846">
        <v>163.83999600000001</v>
      </c>
      <c r="W7846" t="str">
        <f>_xlfn.XLOOKUP(M7846,ActionReference[Action],ActionReference[Reference])</f>
        <v>Approved</v>
      </c>
      <c r="X7846" t="str" cm="1">
        <f t="array" ref="X7846">_xlfn.IFS(T7846&lt;40,"Lower",T7846&lt;122,"Middle",TRUE,"Upper")</f>
        <v>Upper</v>
      </c>
    </row>
    <row r="7847" spans="1:24" x14ac:dyDescent="0.2">
      <c r="A7847" t="s">
        <v>74</v>
      </c>
      <c r="B7847" t="s">
        <v>1</v>
      </c>
      <c r="C7847" t="s">
        <v>42</v>
      </c>
      <c r="D7847">
        <v>2</v>
      </c>
      <c r="E7847" t="s">
        <v>39</v>
      </c>
      <c r="F7847">
        <v>1</v>
      </c>
      <c r="G7847" t="s">
        <v>43</v>
      </c>
      <c r="H7847">
        <v>3</v>
      </c>
      <c r="I7847" t="s">
        <v>41</v>
      </c>
      <c r="J7847">
        <v>1</v>
      </c>
      <c r="K7847">
        <v>236</v>
      </c>
      <c r="L7847" t="s">
        <v>7</v>
      </c>
      <c r="M7847">
        <v>1</v>
      </c>
      <c r="N7847" t="s">
        <v>16</v>
      </c>
      <c r="O7847">
        <v>2</v>
      </c>
      <c r="P7847" t="s">
        <v>14</v>
      </c>
      <c r="Q7847">
        <v>5</v>
      </c>
      <c r="R7847" t="s">
        <v>47</v>
      </c>
      <c r="S7847">
        <v>1</v>
      </c>
      <c r="U7847">
        <v>99.8</v>
      </c>
      <c r="V7847">
        <v>100.089996</v>
      </c>
      <c r="W7847" t="str">
        <f>_xlfn.XLOOKUP(M7847,ActionReference[Action],ActionReference[Reference])</f>
        <v>Approved</v>
      </c>
      <c r="X7847" t="str" cm="1">
        <f t="array" ref="X7847">_xlfn.IFS(T7847&lt;40,"Lower",T7847&lt;122,"Middle",TRUE,"Upper")</f>
        <v>Lower</v>
      </c>
    </row>
    <row r="7848" spans="1:24" x14ac:dyDescent="0.2">
      <c r="A7848" t="s">
        <v>141</v>
      </c>
      <c r="B7848" t="s">
        <v>1</v>
      </c>
      <c r="C7848" t="s">
        <v>38</v>
      </c>
      <c r="D7848">
        <v>1</v>
      </c>
      <c r="E7848" t="s">
        <v>39</v>
      </c>
      <c r="F7848">
        <v>1</v>
      </c>
      <c r="G7848" t="s">
        <v>40</v>
      </c>
      <c r="H7848">
        <v>1</v>
      </c>
      <c r="I7848" t="s">
        <v>41</v>
      </c>
      <c r="J7848">
        <v>1</v>
      </c>
      <c r="K7848">
        <v>218</v>
      </c>
      <c r="L7848" t="s">
        <v>7</v>
      </c>
      <c r="M7848">
        <v>1</v>
      </c>
      <c r="N7848" t="s">
        <v>15</v>
      </c>
      <c r="O7848">
        <v>1</v>
      </c>
      <c r="P7848" t="s">
        <v>14</v>
      </c>
      <c r="Q7848">
        <v>5</v>
      </c>
      <c r="R7848" t="s">
        <v>47</v>
      </c>
      <c r="S7848">
        <v>1</v>
      </c>
      <c r="T7848">
        <v>91</v>
      </c>
      <c r="U7848">
        <v>81.400000000000006</v>
      </c>
      <c r="V7848">
        <v>181.36000100000001</v>
      </c>
      <c r="W7848" t="str">
        <f>_xlfn.XLOOKUP(M7848,ActionReference[Action],ActionReference[Reference])</f>
        <v>Approved</v>
      </c>
      <c r="X7848" t="str" cm="1">
        <f t="array" ref="X7848">_xlfn.IFS(T7848&lt;40,"Lower",T7848&lt;122,"Middle",TRUE,"Upper")</f>
        <v>Middle</v>
      </c>
    </row>
    <row r="7849" spans="1:24" x14ac:dyDescent="0.2">
      <c r="A7849" t="s">
        <v>476</v>
      </c>
      <c r="B7849" t="s">
        <v>1</v>
      </c>
      <c r="C7849" t="s">
        <v>38</v>
      </c>
      <c r="D7849">
        <v>1</v>
      </c>
      <c r="E7849" t="s">
        <v>39</v>
      </c>
      <c r="F7849">
        <v>1</v>
      </c>
      <c r="G7849" t="s">
        <v>40</v>
      </c>
      <c r="H7849">
        <v>1</v>
      </c>
      <c r="I7849" t="s">
        <v>41</v>
      </c>
      <c r="J7849">
        <v>1</v>
      </c>
      <c r="K7849">
        <v>332</v>
      </c>
      <c r="L7849" t="s">
        <v>7</v>
      </c>
      <c r="M7849">
        <v>1</v>
      </c>
      <c r="N7849" t="s">
        <v>16</v>
      </c>
      <c r="O7849">
        <v>2</v>
      </c>
      <c r="P7849" t="s">
        <v>14</v>
      </c>
      <c r="Q7849">
        <v>5</v>
      </c>
      <c r="R7849" t="s">
        <v>46</v>
      </c>
      <c r="S7849">
        <v>2</v>
      </c>
      <c r="T7849">
        <v>135</v>
      </c>
      <c r="U7849">
        <v>69.2</v>
      </c>
      <c r="V7849">
        <v>134.449997</v>
      </c>
      <c r="W7849" t="str">
        <f>_xlfn.XLOOKUP(M7849,ActionReference[Action],ActionReference[Reference])</f>
        <v>Approved</v>
      </c>
      <c r="X7849" t="str" cm="1">
        <f t="array" ref="X7849">_xlfn.IFS(T7849&lt;40,"Lower",T7849&lt;122,"Middle",TRUE,"Upper")</f>
        <v>Upper</v>
      </c>
    </row>
    <row r="7850" spans="1:24" x14ac:dyDescent="0.2">
      <c r="A7850" t="s">
        <v>176</v>
      </c>
      <c r="B7850" t="s">
        <v>1</v>
      </c>
      <c r="C7850" t="s">
        <v>38</v>
      </c>
      <c r="D7850">
        <v>1</v>
      </c>
      <c r="E7850" t="s">
        <v>39</v>
      </c>
      <c r="F7850">
        <v>1</v>
      </c>
      <c r="G7850" t="s">
        <v>43</v>
      </c>
      <c r="H7850">
        <v>3</v>
      </c>
      <c r="I7850" t="s">
        <v>41</v>
      </c>
      <c r="J7850">
        <v>1</v>
      </c>
      <c r="K7850">
        <v>56</v>
      </c>
      <c r="L7850" t="s">
        <v>7</v>
      </c>
      <c r="M7850">
        <v>1</v>
      </c>
      <c r="N7850" t="s">
        <v>16</v>
      </c>
      <c r="O7850">
        <v>2</v>
      </c>
      <c r="P7850" t="s">
        <v>14</v>
      </c>
      <c r="Q7850">
        <v>5</v>
      </c>
      <c r="R7850" t="s">
        <v>47</v>
      </c>
      <c r="S7850">
        <v>1</v>
      </c>
      <c r="T7850">
        <v>18</v>
      </c>
      <c r="U7850">
        <v>67.900000000000006</v>
      </c>
      <c r="V7850">
        <v>79.360000600000006</v>
      </c>
      <c r="W7850" t="str">
        <f>_xlfn.XLOOKUP(M7850,ActionReference[Action],ActionReference[Reference])</f>
        <v>Approved</v>
      </c>
      <c r="X7850" t="str" cm="1">
        <f t="array" ref="X7850">_xlfn.IFS(T7850&lt;40,"Lower",T7850&lt;122,"Middle",TRUE,"Upper")</f>
        <v>Lower</v>
      </c>
    </row>
    <row r="7851" spans="1:24" x14ac:dyDescent="0.2">
      <c r="A7851" t="s">
        <v>115</v>
      </c>
      <c r="B7851" t="s">
        <v>1</v>
      </c>
      <c r="C7851" t="s">
        <v>38</v>
      </c>
      <c r="D7851">
        <v>1</v>
      </c>
      <c r="E7851" t="s">
        <v>39</v>
      </c>
      <c r="F7851">
        <v>1</v>
      </c>
      <c r="G7851" t="s">
        <v>40</v>
      </c>
      <c r="H7851">
        <v>1</v>
      </c>
      <c r="I7851" t="s">
        <v>41</v>
      </c>
      <c r="J7851">
        <v>1</v>
      </c>
      <c r="K7851">
        <v>460</v>
      </c>
      <c r="L7851" t="s">
        <v>7</v>
      </c>
      <c r="M7851">
        <v>1</v>
      </c>
      <c r="N7851" t="s">
        <v>16</v>
      </c>
      <c r="O7851">
        <v>2</v>
      </c>
      <c r="P7851" t="s">
        <v>14</v>
      </c>
      <c r="Q7851">
        <v>5</v>
      </c>
      <c r="R7851" t="s">
        <v>47</v>
      </c>
      <c r="S7851">
        <v>1</v>
      </c>
      <c r="T7851">
        <v>95</v>
      </c>
      <c r="U7851">
        <v>64.3</v>
      </c>
      <c r="V7851">
        <v>152.88999899999999</v>
      </c>
      <c r="W7851" t="str">
        <f>_xlfn.XLOOKUP(M7851,ActionReference[Action],ActionReference[Reference])</f>
        <v>Approved</v>
      </c>
      <c r="X7851" t="str" cm="1">
        <f t="array" ref="X7851">_xlfn.IFS(T7851&lt;40,"Lower",T7851&lt;122,"Middle",TRUE,"Upper")</f>
        <v>Middle</v>
      </c>
    </row>
    <row r="7852" spans="1:24" x14ac:dyDescent="0.2">
      <c r="A7852" t="s">
        <v>141</v>
      </c>
      <c r="B7852" t="s">
        <v>1</v>
      </c>
      <c r="C7852" t="s">
        <v>45</v>
      </c>
      <c r="D7852">
        <v>3</v>
      </c>
      <c r="E7852" t="s">
        <v>39</v>
      </c>
      <c r="F7852">
        <v>1</v>
      </c>
      <c r="G7852" t="s">
        <v>40</v>
      </c>
      <c r="H7852">
        <v>1</v>
      </c>
      <c r="I7852" t="s">
        <v>41</v>
      </c>
      <c r="J7852">
        <v>1</v>
      </c>
      <c r="K7852">
        <v>274</v>
      </c>
      <c r="L7852" t="s">
        <v>7</v>
      </c>
      <c r="M7852">
        <v>1</v>
      </c>
      <c r="N7852" t="s">
        <v>16</v>
      </c>
      <c r="O7852">
        <v>2</v>
      </c>
      <c r="P7852" t="s">
        <v>14</v>
      </c>
      <c r="Q7852">
        <v>5</v>
      </c>
      <c r="R7852" t="s">
        <v>47</v>
      </c>
      <c r="S7852">
        <v>1</v>
      </c>
      <c r="T7852">
        <v>76</v>
      </c>
      <c r="U7852">
        <v>67.5</v>
      </c>
      <c r="V7852">
        <v>128.279999</v>
      </c>
      <c r="W7852" t="str">
        <f>_xlfn.XLOOKUP(M7852,ActionReference[Action],ActionReference[Reference])</f>
        <v>Approved</v>
      </c>
      <c r="X7852" t="str" cm="1">
        <f t="array" ref="X7852">_xlfn.IFS(T7852&lt;40,"Lower",T7852&lt;122,"Middle",TRUE,"Upper")</f>
        <v>Middle</v>
      </c>
    </row>
    <row r="7853" spans="1:24" x14ac:dyDescent="0.2">
      <c r="A7853" t="s">
        <v>184</v>
      </c>
      <c r="B7853" t="s">
        <v>1</v>
      </c>
      <c r="C7853" t="s">
        <v>42</v>
      </c>
      <c r="D7853">
        <v>2</v>
      </c>
      <c r="E7853" t="s">
        <v>39</v>
      </c>
      <c r="F7853">
        <v>1</v>
      </c>
      <c r="G7853" t="s">
        <v>40</v>
      </c>
      <c r="H7853">
        <v>1</v>
      </c>
      <c r="I7853" t="s">
        <v>41</v>
      </c>
      <c r="J7853">
        <v>1</v>
      </c>
      <c r="K7853">
        <v>59</v>
      </c>
      <c r="L7853" t="s">
        <v>6</v>
      </c>
      <c r="M7853">
        <v>3</v>
      </c>
      <c r="N7853" t="s">
        <v>16</v>
      </c>
      <c r="O7853">
        <v>2</v>
      </c>
      <c r="P7853" t="s">
        <v>14</v>
      </c>
      <c r="Q7853">
        <v>5</v>
      </c>
      <c r="R7853" t="s">
        <v>46</v>
      </c>
      <c r="S7853">
        <v>2</v>
      </c>
      <c r="T7853">
        <v>32</v>
      </c>
      <c r="U7853">
        <v>57.3</v>
      </c>
      <c r="V7853">
        <v>118.620003</v>
      </c>
      <c r="W7853" t="str">
        <f>_xlfn.XLOOKUP(M7853,ActionReference[Action],ActionReference[Reference])</f>
        <v>Denied</v>
      </c>
      <c r="X7853" t="str" cm="1">
        <f t="array" ref="X7853">_xlfn.IFS(T7853&lt;40,"Lower",T7853&lt;122,"Middle",TRUE,"Upper")</f>
        <v>Lower</v>
      </c>
    </row>
    <row r="7854" spans="1:24" x14ac:dyDescent="0.2">
      <c r="A7854">
        <v>7811300008</v>
      </c>
      <c r="B7854" t="s">
        <v>1</v>
      </c>
      <c r="C7854" t="s">
        <v>38</v>
      </c>
      <c r="D7854">
        <v>1</v>
      </c>
      <c r="E7854" t="s">
        <v>39</v>
      </c>
      <c r="F7854">
        <v>1</v>
      </c>
      <c r="G7854" t="s">
        <v>43</v>
      </c>
      <c r="H7854">
        <v>3</v>
      </c>
      <c r="I7854" t="s">
        <v>50</v>
      </c>
      <c r="J7854">
        <v>2</v>
      </c>
      <c r="K7854">
        <v>189</v>
      </c>
      <c r="L7854" t="s">
        <v>7</v>
      </c>
      <c r="M7854">
        <v>1</v>
      </c>
      <c r="N7854" t="s">
        <v>16</v>
      </c>
      <c r="O7854">
        <v>2</v>
      </c>
      <c r="P7854" t="s">
        <v>14</v>
      </c>
      <c r="Q7854">
        <v>5</v>
      </c>
      <c r="R7854" t="s">
        <v>47</v>
      </c>
      <c r="S7854">
        <v>1</v>
      </c>
      <c r="T7854">
        <v>94</v>
      </c>
      <c r="U7854">
        <v>59</v>
      </c>
      <c r="V7854">
        <v>107.300003</v>
      </c>
      <c r="W7854" t="str">
        <f>_xlfn.XLOOKUP(M7854,ActionReference[Action],ActionReference[Reference])</f>
        <v>Approved</v>
      </c>
      <c r="X7854" t="str" cm="1">
        <f t="array" ref="X7854">_xlfn.IFS(T7854&lt;40,"Lower",T7854&lt;122,"Middle",TRUE,"Upper")</f>
        <v>Middle</v>
      </c>
    </row>
    <row r="7855" spans="1:24" x14ac:dyDescent="0.2">
      <c r="A7855" t="s">
        <v>92</v>
      </c>
      <c r="B7855" t="s">
        <v>1</v>
      </c>
      <c r="C7855" t="s">
        <v>38</v>
      </c>
      <c r="D7855">
        <v>1</v>
      </c>
      <c r="E7855" t="s">
        <v>39</v>
      </c>
      <c r="F7855">
        <v>1</v>
      </c>
      <c r="G7855" t="s">
        <v>40</v>
      </c>
      <c r="H7855">
        <v>1</v>
      </c>
      <c r="I7855" t="s">
        <v>41</v>
      </c>
      <c r="J7855">
        <v>1</v>
      </c>
      <c r="K7855">
        <v>280</v>
      </c>
      <c r="L7855" t="s">
        <v>7</v>
      </c>
      <c r="M7855">
        <v>1</v>
      </c>
      <c r="N7855" t="s">
        <v>16</v>
      </c>
      <c r="O7855">
        <v>2</v>
      </c>
      <c r="P7855" t="s">
        <v>10</v>
      </c>
      <c r="Q7855">
        <v>3</v>
      </c>
      <c r="R7855" t="s">
        <v>47</v>
      </c>
      <c r="S7855">
        <v>1</v>
      </c>
      <c r="T7855">
        <v>83</v>
      </c>
      <c r="U7855">
        <v>66.2</v>
      </c>
      <c r="V7855">
        <v>127.760002</v>
      </c>
      <c r="W7855" t="str">
        <f>_xlfn.XLOOKUP(M7855,ActionReference[Action],ActionReference[Reference])</f>
        <v>Approved</v>
      </c>
      <c r="X7855" t="str" cm="1">
        <f t="array" ref="X7855">_xlfn.IFS(T7855&lt;40,"Lower",T7855&lt;122,"Middle",TRUE,"Upper")</f>
        <v>Middle</v>
      </c>
    </row>
    <row r="7856" spans="1:24" x14ac:dyDescent="0.2">
      <c r="A7856" t="s">
        <v>202</v>
      </c>
      <c r="B7856" t="s">
        <v>1</v>
      </c>
      <c r="C7856" t="s">
        <v>38</v>
      </c>
      <c r="D7856">
        <v>1</v>
      </c>
      <c r="E7856" t="s">
        <v>39</v>
      </c>
      <c r="F7856">
        <v>1</v>
      </c>
      <c r="G7856" t="s">
        <v>43</v>
      </c>
      <c r="H7856">
        <v>3</v>
      </c>
      <c r="I7856" t="s">
        <v>41</v>
      </c>
      <c r="J7856">
        <v>1</v>
      </c>
      <c r="K7856">
        <v>657</v>
      </c>
      <c r="L7856" t="s">
        <v>7</v>
      </c>
      <c r="M7856">
        <v>1</v>
      </c>
      <c r="N7856" t="s">
        <v>16</v>
      </c>
      <c r="O7856">
        <v>2</v>
      </c>
      <c r="P7856" t="s">
        <v>14</v>
      </c>
      <c r="Q7856">
        <v>5</v>
      </c>
      <c r="R7856" t="s">
        <v>47</v>
      </c>
      <c r="S7856">
        <v>1</v>
      </c>
      <c r="T7856">
        <v>287</v>
      </c>
      <c r="U7856">
        <v>64.099999999999994</v>
      </c>
      <c r="V7856">
        <v>157.179993</v>
      </c>
      <c r="W7856" t="str">
        <f>_xlfn.XLOOKUP(M7856,ActionReference[Action],ActionReference[Reference])</f>
        <v>Approved</v>
      </c>
      <c r="X7856" t="str" cm="1">
        <f t="array" ref="X7856">_xlfn.IFS(T7856&lt;40,"Lower",T7856&lt;122,"Middle",TRUE,"Upper")</f>
        <v>Upper</v>
      </c>
    </row>
    <row r="7857" spans="1:24" x14ac:dyDescent="0.2">
      <c r="A7857" t="s">
        <v>94</v>
      </c>
      <c r="B7857" t="s">
        <v>1</v>
      </c>
      <c r="C7857" t="s">
        <v>42</v>
      </c>
      <c r="D7857">
        <v>2</v>
      </c>
      <c r="E7857" t="s">
        <v>39</v>
      </c>
      <c r="F7857">
        <v>1</v>
      </c>
      <c r="G7857" t="s">
        <v>43</v>
      </c>
      <c r="H7857">
        <v>3</v>
      </c>
      <c r="I7857" t="s">
        <v>41</v>
      </c>
      <c r="J7857">
        <v>1</v>
      </c>
      <c r="K7857">
        <v>188</v>
      </c>
      <c r="L7857" t="s">
        <v>6</v>
      </c>
      <c r="M7857">
        <v>3</v>
      </c>
      <c r="N7857" t="s">
        <v>16</v>
      </c>
      <c r="O7857">
        <v>2</v>
      </c>
      <c r="P7857" t="s">
        <v>14</v>
      </c>
      <c r="Q7857">
        <v>5</v>
      </c>
      <c r="R7857" t="s">
        <v>47</v>
      </c>
      <c r="S7857">
        <v>1</v>
      </c>
      <c r="T7857">
        <v>69</v>
      </c>
      <c r="U7857">
        <v>93.8</v>
      </c>
      <c r="V7857">
        <v>69.819999699999997</v>
      </c>
      <c r="W7857" t="str">
        <f>_xlfn.XLOOKUP(M7857,ActionReference[Action],ActionReference[Reference])</f>
        <v>Denied</v>
      </c>
      <c r="X7857" t="str" cm="1">
        <f t="array" ref="X7857">_xlfn.IFS(T7857&lt;40,"Lower",T7857&lt;122,"Middle",TRUE,"Upper")</f>
        <v>Middle</v>
      </c>
    </row>
    <row r="7858" spans="1:24" x14ac:dyDescent="0.2">
      <c r="A7858" t="s">
        <v>287</v>
      </c>
      <c r="B7858" t="s">
        <v>1</v>
      </c>
      <c r="C7858" t="s">
        <v>38</v>
      </c>
      <c r="D7858">
        <v>1</v>
      </c>
      <c r="E7858" t="s">
        <v>39</v>
      </c>
      <c r="F7858">
        <v>1</v>
      </c>
      <c r="G7858" t="s">
        <v>43</v>
      </c>
      <c r="H7858">
        <v>3</v>
      </c>
      <c r="I7858" t="s">
        <v>41</v>
      </c>
      <c r="J7858">
        <v>1</v>
      </c>
      <c r="K7858">
        <v>140</v>
      </c>
      <c r="L7858" t="s">
        <v>7</v>
      </c>
      <c r="M7858">
        <v>1</v>
      </c>
      <c r="N7858" t="s">
        <v>16</v>
      </c>
      <c r="O7858">
        <v>2</v>
      </c>
      <c r="P7858" t="s">
        <v>14</v>
      </c>
      <c r="Q7858">
        <v>5</v>
      </c>
      <c r="R7858" t="s">
        <v>47</v>
      </c>
      <c r="S7858">
        <v>1</v>
      </c>
      <c r="T7858">
        <v>140</v>
      </c>
      <c r="U7858">
        <v>68.400000000000006</v>
      </c>
      <c r="V7858">
        <v>122.57</v>
      </c>
      <c r="W7858" t="str">
        <f>_xlfn.XLOOKUP(M7858,ActionReference[Action],ActionReference[Reference])</f>
        <v>Approved</v>
      </c>
      <c r="X7858" t="str" cm="1">
        <f t="array" ref="X7858">_xlfn.IFS(T7858&lt;40,"Lower",T7858&lt;122,"Middle",TRUE,"Upper")</f>
        <v>Upper</v>
      </c>
    </row>
    <row r="7859" spans="1:24" x14ac:dyDescent="0.2">
      <c r="A7859" t="s">
        <v>125</v>
      </c>
      <c r="B7859" t="s">
        <v>1</v>
      </c>
      <c r="C7859" t="s">
        <v>45</v>
      </c>
      <c r="D7859">
        <v>3</v>
      </c>
      <c r="E7859" t="s">
        <v>39</v>
      </c>
      <c r="F7859">
        <v>1</v>
      </c>
      <c r="G7859" t="s">
        <v>40</v>
      </c>
      <c r="H7859">
        <v>1</v>
      </c>
      <c r="I7859" t="s">
        <v>41</v>
      </c>
      <c r="J7859">
        <v>1</v>
      </c>
      <c r="K7859">
        <v>436</v>
      </c>
      <c r="L7859" t="s">
        <v>7</v>
      </c>
      <c r="M7859">
        <v>1</v>
      </c>
      <c r="N7859" t="s">
        <v>16</v>
      </c>
      <c r="O7859">
        <v>2</v>
      </c>
      <c r="P7859" t="s">
        <v>12</v>
      </c>
      <c r="Q7859">
        <v>4</v>
      </c>
      <c r="R7859" t="s">
        <v>47</v>
      </c>
      <c r="S7859">
        <v>1</v>
      </c>
      <c r="T7859">
        <v>112</v>
      </c>
      <c r="U7859">
        <v>86.6</v>
      </c>
      <c r="V7859">
        <v>89.989997900000006</v>
      </c>
      <c r="W7859" t="str">
        <f>_xlfn.XLOOKUP(M7859,ActionReference[Action],ActionReference[Reference])</f>
        <v>Approved</v>
      </c>
      <c r="X7859" t="str" cm="1">
        <f t="array" ref="X7859">_xlfn.IFS(T7859&lt;40,"Lower",T7859&lt;122,"Middle",TRUE,"Upper")</f>
        <v>Middle</v>
      </c>
    </row>
    <row r="7860" spans="1:24" x14ac:dyDescent="0.2">
      <c r="A7860">
        <v>7197000003</v>
      </c>
      <c r="B7860" t="s">
        <v>1</v>
      </c>
      <c r="C7860" t="s">
        <v>42</v>
      </c>
      <c r="D7860">
        <v>2</v>
      </c>
      <c r="E7860" t="s">
        <v>39</v>
      </c>
      <c r="F7860">
        <v>1</v>
      </c>
      <c r="G7860" t="s">
        <v>43</v>
      </c>
      <c r="H7860">
        <v>3</v>
      </c>
      <c r="I7860" t="s">
        <v>41</v>
      </c>
      <c r="J7860">
        <v>1</v>
      </c>
      <c r="K7860">
        <v>101</v>
      </c>
      <c r="L7860" t="s">
        <v>7</v>
      </c>
      <c r="M7860">
        <v>1</v>
      </c>
      <c r="N7860" t="s">
        <v>16</v>
      </c>
      <c r="O7860">
        <v>2</v>
      </c>
      <c r="P7860" t="s">
        <v>14</v>
      </c>
      <c r="Q7860">
        <v>5</v>
      </c>
      <c r="R7860" t="s">
        <v>46</v>
      </c>
      <c r="S7860">
        <v>2</v>
      </c>
      <c r="T7860">
        <v>33</v>
      </c>
      <c r="U7860">
        <v>53.5</v>
      </c>
      <c r="V7860">
        <v>125.900002</v>
      </c>
      <c r="W7860" t="str">
        <f>_xlfn.XLOOKUP(M7860,ActionReference[Action],ActionReference[Reference])</f>
        <v>Approved</v>
      </c>
      <c r="X7860" t="str" cm="1">
        <f t="array" ref="X7860">_xlfn.IFS(T7860&lt;40,"Lower",T7860&lt;122,"Middle",TRUE,"Upper")</f>
        <v>Lower</v>
      </c>
    </row>
    <row r="7861" spans="1:24" x14ac:dyDescent="0.2">
      <c r="A7861" t="s">
        <v>68</v>
      </c>
      <c r="B7861" t="s">
        <v>1</v>
      </c>
      <c r="C7861" t="s">
        <v>38</v>
      </c>
      <c r="D7861">
        <v>1</v>
      </c>
      <c r="E7861" t="s">
        <v>39</v>
      </c>
      <c r="F7861">
        <v>1</v>
      </c>
      <c r="G7861" t="s">
        <v>43</v>
      </c>
      <c r="H7861">
        <v>3</v>
      </c>
      <c r="I7861" t="s">
        <v>50</v>
      </c>
      <c r="J7861">
        <v>2</v>
      </c>
      <c r="K7861">
        <v>155</v>
      </c>
      <c r="L7861" t="s">
        <v>7</v>
      </c>
      <c r="M7861">
        <v>1</v>
      </c>
      <c r="N7861" t="s">
        <v>16</v>
      </c>
      <c r="O7861">
        <v>2</v>
      </c>
      <c r="P7861" t="s">
        <v>14</v>
      </c>
      <c r="Q7861">
        <v>5</v>
      </c>
      <c r="R7861" t="s">
        <v>46</v>
      </c>
      <c r="S7861">
        <v>2</v>
      </c>
      <c r="T7861">
        <v>33</v>
      </c>
      <c r="U7861">
        <v>63.2</v>
      </c>
      <c r="V7861">
        <v>56.509998299999999</v>
      </c>
      <c r="W7861" t="str">
        <f>_xlfn.XLOOKUP(M7861,ActionReference[Action],ActionReference[Reference])</f>
        <v>Approved</v>
      </c>
      <c r="X7861" t="str" cm="1">
        <f t="array" ref="X7861">_xlfn.IFS(T7861&lt;40,"Lower",T7861&lt;122,"Middle",TRUE,"Upper")</f>
        <v>Lower</v>
      </c>
    </row>
    <row r="7862" spans="1:24" x14ac:dyDescent="0.2">
      <c r="A7862" t="s">
        <v>125</v>
      </c>
      <c r="B7862" t="s">
        <v>1</v>
      </c>
      <c r="C7862" t="s">
        <v>45</v>
      </c>
      <c r="D7862">
        <v>3</v>
      </c>
      <c r="E7862" t="s">
        <v>39</v>
      </c>
      <c r="F7862">
        <v>1</v>
      </c>
      <c r="G7862" t="s">
        <v>40</v>
      </c>
      <c r="H7862">
        <v>1</v>
      </c>
      <c r="I7862" t="s">
        <v>41</v>
      </c>
      <c r="J7862">
        <v>1</v>
      </c>
      <c r="K7862">
        <v>213</v>
      </c>
      <c r="L7862" t="s">
        <v>7</v>
      </c>
      <c r="M7862">
        <v>1</v>
      </c>
      <c r="N7862" t="s">
        <v>15</v>
      </c>
      <c r="O7862">
        <v>1</v>
      </c>
      <c r="P7862" t="s">
        <v>14</v>
      </c>
      <c r="Q7862">
        <v>5</v>
      </c>
      <c r="R7862" t="s">
        <v>47</v>
      </c>
      <c r="S7862">
        <v>1</v>
      </c>
      <c r="T7862">
        <v>69</v>
      </c>
      <c r="U7862">
        <v>73</v>
      </c>
      <c r="V7862">
        <v>80.430000300000003</v>
      </c>
      <c r="W7862" t="str">
        <f>_xlfn.XLOOKUP(M7862,ActionReference[Action],ActionReference[Reference])</f>
        <v>Approved</v>
      </c>
      <c r="X7862" t="str" cm="1">
        <f t="array" ref="X7862">_xlfn.IFS(T7862&lt;40,"Lower",T7862&lt;122,"Middle",TRUE,"Upper")</f>
        <v>Middle</v>
      </c>
    </row>
    <row r="7863" spans="1:24" x14ac:dyDescent="0.2">
      <c r="A7863" t="s">
        <v>92</v>
      </c>
      <c r="B7863" t="s">
        <v>1</v>
      </c>
      <c r="C7863" t="s">
        <v>38</v>
      </c>
      <c r="D7863">
        <v>1</v>
      </c>
      <c r="E7863" t="s">
        <v>39</v>
      </c>
      <c r="F7863">
        <v>1</v>
      </c>
      <c r="G7863" t="s">
        <v>40</v>
      </c>
      <c r="H7863">
        <v>1</v>
      </c>
      <c r="I7863" t="s">
        <v>41</v>
      </c>
      <c r="J7863">
        <v>1</v>
      </c>
      <c r="K7863">
        <v>219</v>
      </c>
      <c r="L7863" t="s">
        <v>7</v>
      </c>
      <c r="M7863">
        <v>1</v>
      </c>
      <c r="N7863" t="s">
        <v>16</v>
      </c>
      <c r="O7863">
        <v>2</v>
      </c>
      <c r="P7863" t="s">
        <v>14</v>
      </c>
      <c r="Q7863">
        <v>5</v>
      </c>
      <c r="R7863" t="s">
        <v>47</v>
      </c>
      <c r="S7863">
        <v>1</v>
      </c>
      <c r="T7863">
        <v>60</v>
      </c>
      <c r="U7863">
        <v>84.1</v>
      </c>
      <c r="V7863">
        <v>111.08000199999999</v>
      </c>
      <c r="W7863" t="str">
        <f>_xlfn.XLOOKUP(M7863,ActionReference[Action],ActionReference[Reference])</f>
        <v>Approved</v>
      </c>
      <c r="X7863" t="str" cm="1">
        <f t="array" ref="X7863">_xlfn.IFS(T7863&lt;40,"Lower",T7863&lt;122,"Middle",TRUE,"Upper")</f>
        <v>Middle</v>
      </c>
    </row>
    <row r="7864" spans="1:24" x14ac:dyDescent="0.2">
      <c r="A7864" t="s">
        <v>65</v>
      </c>
      <c r="B7864" t="s">
        <v>1</v>
      </c>
      <c r="C7864" t="s">
        <v>38</v>
      </c>
      <c r="D7864">
        <v>1</v>
      </c>
      <c r="E7864" t="s">
        <v>39</v>
      </c>
      <c r="F7864">
        <v>1</v>
      </c>
      <c r="G7864" t="s">
        <v>43</v>
      </c>
      <c r="H7864">
        <v>3</v>
      </c>
      <c r="I7864" t="s">
        <v>41</v>
      </c>
      <c r="J7864">
        <v>1</v>
      </c>
      <c r="K7864">
        <v>104</v>
      </c>
      <c r="L7864" t="s">
        <v>7</v>
      </c>
      <c r="M7864">
        <v>1</v>
      </c>
      <c r="N7864" t="s">
        <v>16</v>
      </c>
      <c r="O7864">
        <v>2</v>
      </c>
      <c r="P7864" t="s">
        <v>14</v>
      </c>
      <c r="Q7864">
        <v>5</v>
      </c>
      <c r="R7864" t="s">
        <v>47</v>
      </c>
      <c r="S7864">
        <v>1</v>
      </c>
      <c r="T7864">
        <v>50</v>
      </c>
      <c r="U7864">
        <v>91.1</v>
      </c>
      <c r="V7864">
        <v>63.720001199999999</v>
      </c>
      <c r="W7864" t="str">
        <f>_xlfn.XLOOKUP(M7864,ActionReference[Action],ActionReference[Reference])</f>
        <v>Approved</v>
      </c>
      <c r="X7864" t="str" cm="1">
        <f t="array" ref="X7864">_xlfn.IFS(T7864&lt;40,"Lower",T7864&lt;122,"Middle",TRUE,"Upper")</f>
        <v>Middle</v>
      </c>
    </row>
    <row r="7865" spans="1:24" x14ac:dyDescent="0.2">
      <c r="A7865">
        <v>7197000003</v>
      </c>
      <c r="B7865" t="s">
        <v>1</v>
      </c>
      <c r="C7865" t="s">
        <v>38</v>
      </c>
      <c r="D7865">
        <v>1</v>
      </c>
      <c r="E7865" t="s">
        <v>39</v>
      </c>
      <c r="F7865">
        <v>1</v>
      </c>
      <c r="G7865" t="s">
        <v>40</v>
      </c>
      <c r="H7865">
        <v>1</v>
      </c>
      <c r="I7865" t="s">
        <v>41</v>
      </c>
      <c r="J7865">
        <v>1</v>
      </c>
      <c r="K7865">
        <v>138</v>
      </c>
      <c r="L7865" t="s">
        <v>7</v>
      </c>
      <c r="M7865">
        <v>1</v>
      </c>
      <c r="N7865" t="s">
        <v>16</v>
      </c>
      <c r="O7865">
        <v>2</v>
      </c>
      <c r="P7865" t="s">
        <v>14</v>
      </c>
      <c r="Q7865">
        <v>5</v>
      </c>
      <c r="R7865" t="s">
        <v>46</v>
      </c>
      <c r="S7865">
        <v>2</v>
      </c>
      <c r="T7865">
        <v>48</v>
      </c>
      <c r="U7865">
        <v>68.5</v>
      </c>
      <c r="V7865">
        <v>101.82</v>
      </c>
      <c r="W7865" t="str">
        <f>_xlfn.XLOOKUP(M7865,ActionReference[Action],ActionReference[Reference])</f>
        <v>Approved</v>
      </c>
      <c r="X7865" t="str" cm="1">
        <f t="array" ref="X7865">_xlfn.IFS(T7865&lt;40,"Lower",T7865&lt;122,"Middle",TRUE,"Upper")</f>
        <v>Middle</v>
      </c>
    </row>
    <row r="7866" spans="1:24" x14ac:dyDescent="0.2">
      <c r="A7866">
        <v>7056000000</v>
      </c>
      <c r="B7866" t="s">
        <v>1</v>
      </c>
      <c r="C7866" t="s">
        <v>38</v>
      </c>
      <c r="D7866">
        <v>1</v>
      </c>
      <c r="E7866" t="s">
        <v>39</v>
      </c>
      <c r="F7866">
        <v>1</v>
      </c>
      <c r="G7866" t="s">
        <v>43</v>
      </c>
      <c r="H7866">
        <v>3</v>
      </c>
      <c r="I7866" t="s">
        <v>41</v>
      </c>
      <c r="J7866">
        <v>1</v>
      </c>
      <c r="K7866">
        <v>418</v>
      </c>
      <c r="L7866" t="s">
        <v>7</v>
      </c>
      <c r="M7866">
        <v>1</v>
      </c>
      <c r="N7866" t="s">
        <v>16</v>
      </c>
      <c r="O7866">
        <v>2</v>
      </c>
      <c r="P7866" t="s">
        <v>14</v>
      </c>
      <c r="Q7866">
        <v>5</v>
      </c>
      <c r="R7866" t="s">
        <v>47</v>
      </c>
      <c r="S7866">
        <v>1</v>
      </c>
      <c r="T7866">
        <v>235</v>
      </c>
      <c r="U7866">
        <v>74.7</v>
      </c>
      <c r="V7866">
        <v>226.570007</v>
      </c>
      <c r="W7866" t="str">
        <f>_xlfn.XLOOKUP(M7866,ActionReference[Action],ActionReference[Reference])</f>
        <v>Approved</v>
      </c>
      <c r="X7866" t="str" cm="1">
        <f t="array" ref="X7866">_xlfn.IFS(T7866&lt;40,"Lower",T7866&lt;122,"Middle",TRUE,"Upper")</f>
        <v>Upper</v>
      </c>
    </row>
    <row r="7867" spans="1:24" x14ac:dyDescent="0.2">
      <c r="A7867" t="s">
        <v>174</v>
      </c>
      <c r="B7867" t="s">
        <v>1</v>
      </c>
      <c r="C7867" t="s">
        <v>38</v>
      </c>
      <c r="D7867">
        <v>1</v>
      </c>
      <c r="E7867" t="s">
        <v>39</v>
      </c>
      <c r="F7867">
        <v>1</v>
      </c>
      <c r="G7867" t="s">
        <v>40</v>
      </c>
      <c r="H7867">
        <v>1</v>
      </c>
      <c r="I7867" t="s">
        <v>50</v>
      </c>
      <c r="J7867">
        <v>2</v>
      </c>
      <c r="K7867">
        <v>145</v>
      </c>
      <c r="L7867" t="s">
        <v>7</v>
      </c>
      <c r="M7867">
        <v>1</v>
      </c>
      <c r="N7867" t="s">
        <v>16</v>
      </c>
      <c r="O7867">
        <v>2</v>
      </c>
      <c r="P7867" t="s">
        <v>14</v>
      </c>
      <c r="Q7867">
        <v>5</v>
      </c>
      <c r="R7867" t="s">
        <v>46</v>
      </c>
      <c r="S7867">
        <v>2</v>
      </c>
      <c r="T7867">
        <v>33</v>
      </c>
      <c r="U7867">
        <v>54.8</v>
      </c>
      <c r="V7867">
        <v>95.309997600000003</v>
      </c>
      <c r="W7867" t="str">
        <f>_xlfn.XLOOKUP(M7867,ActionReference[Action],ActionReference[Reference])</f>
        <v>Approved</v>
      </c>
      <c r="X7867" t="str" cm="1">
        <f t="array" ref="X7867">_xlfn.IFS(T7867&lt;40,"Lower",T7867&lt;122,"Middle",TRUE,"Upper")</f>
        <v>Lower</v>
      </c>
    </row>
    <row r="7868" spans="1:24" x14ac:dyDescent="0.2">
      <c r="A7868" t="s">
        <v>118</v>
      </c>
      <c r="B7868" t="s">
        <v>1</v>
      </c>
      <c r="C7868" t="s">
        <v>38</v>
      </c>
      <c r="D7868">
        <v>1</v>
      </c>
      <c r="E7868" t="s">
        <v>39</v>
      </c>
      <c r="F7868">
        <v>1</v>
      </c>
      <c r="G7868" t="s">
        <v>43</v>
      </c>
      <c r="H7868">
        <v>3</v>
      </c>
      <c r="I7868" t="s">
        <v>41</v>
      </c>
      <c r="J7868">
        <v>1</v>
      </c>
      <c r="K7868">
        <v>268</v>
      </c>
      <c r="L7868" t="s">
        <v>7</v>
      </c>
      <c r="M7868">
        <v>1</v>
      </c>
      <c r="N7868" t="s">
        <v>16</v>
      </c>
      <c r="O7868">
        <v>2</v>
      </c>
      <c r="P7868" t="s">
        <v>14</v>
      </c>
      <c r="Q7868">
        <v>5</v>
      </c>
      <c r="R7868" t="s">
        <v>46</v>
      </c>
      <c r="S7868">
        <v>2</v>
      </c>
      <c r="T7868">
        <v>66</v>
      </c>
      <c r="U7868">
        <v>75.2</v>
      </c>
      <c r="V7868">
        <v>89.050003099999998</v>
      </c>
      <c r="W7868" t="str">
        <f>_xlfn.XLOOKUP(M7868,ActionReference[Action],ActionReference[Reference])</f>
        <v>Approved</v>
      </c>
      <c r="X7868" t="str" cm="1">
        <f t="array" ref="X7868">_xlfn.IFS(T7868&lt;40,"Lower",T7868&lt;122,"Middle",TRUE,"Upper")</f>
        <v>Middle</v>
      </c>
    </row>
    <row r="7869" spans="1:24" x14ac:dyDescent="0.2">
      <c r="A7869" t="s">
        <v>62</v>
      </c>
      <c r="B7869" t="s">
        <v>1</v>
      </c>
      <c r="C7869" t="s">
        <v>38</v>
      </c>
      <c r="D7869">
        <v>1</v>
      </c>
      <c r="E7869" t="s">
        <v>39</v>
      </c>
      <c r="F7869">
        <v>1</v>
      </c>
      <c r="G7869" t="s">
        <v>43</v>
      </c>
      <c r="H7869">
        <v>3</v>
      </c>
      <c r="I7869" t="s">
        <v>41</v>
      </c>
      <c r="J7869">
        <v>1</v>
      </c>
      <c r="K7869">
        <v>63</v>
      </c>
      <c r="L7869" t="s">
        <v>7</v>
      </c>
      <c r="M7869">
        <v>1</v>
      </c>
      <c r="N7869" t="s">
        <v>16</v>
      </c>
      <c r="O7869">
        <v>2</v>
      </c>
      <c r="P7869" t="s">
        <v>14</v>
      </c>
      <c r="Q7869">
        <v>5</v>
      </c>
      <c r="R7869" t="s">
        <v>46</v>
      </c>
      <c r="S7869">
        <v>2</v>
      </c>
      <c r="U7869">
        <v>56.1</v>
      </c>
      <c r="V7869">
        <v>145.03999300000001</v>
      </c>
      <c r="W7869" t="str">
        <f>_xlfn.XLOOKUP(M7869,ActionReference[Action],ActionReference[Reference])</f>
        <v>Approved</v>
      </c>
      <c r="X7869" t="str" cm="1">
        <f t="array" ref="X7869">_xlfn.IFS(T7869&lt;40,"Lower",T7869&lt;122,"Middle",TRUE,"Upper")</f>
        <v>Lower</v>
      </c>
    </row>
    <row r="7870" spans="1:24" x14ac:dyDescent="0.2">
      <c r="A7870">
        <v>7197000003</v>
      </c>
      <c r="B7870" t="s">
        <v>1</v>
      </c>
      <c r="C7870" t="s">
        <v>42</v>
      </c>
      <c r="D7870">
        <v>2</v>
      </c>
      <c r="E7870" t="s">
        <v>39</v>
      </c>
      <c r="F7870">
        <v>1</v>
      </c>
      <c r="G7870" t="s">
        <v>40</v>
      </c>
      <c r="H7870">
        <v>1</v>
      </c>
      <c r="I7870" t="s">
        <v>41</v>
      </c>
      <c r="J7870">
        <v>1</v>
      </c>
      <c r="K7870">
        <v>130</v>
      </c>
      <c r="L7870" t="s">
        <v>6</v>
      </c>
      <c r="M7870">
        <v>3</v>
      </c>
      <c r="N7870" t="s">
        <v>16</v>
      </c>
      <c r="O7870">
        <v>2</v>
      </c>
      <c r="P7870" t="s">
        <v>14</v>
      </c>
      <c r="Q7870">
        <v>5</v>
      </c>
      <c r="R7870" t="s">
        <v>47</v>
      </c>
      <c r="S7870">
        <v>1</v>
      </c>
      <c r="T7870">
        <v>28</v>
      </c>
      <c r="U7870">
        <v>53.5</v>
      </c>
      <c r="V7870">
        <v>151.80999800000001</v>
      </c>
      <c r="W7870" t="str">
        <f>_xlfn.XLOOKUP(M7870,ActionReference[Action],ActionReference[Reference])</f>
        <v>Denied</v>
      </c>
      <c r="X7870" t="str" cm="1">
        <f t="array" ref="X7870">_xlfn.IFS(T7870&lt;40,"Lower",T7870&lt;122,"Middle",TRUE,"Upper")</f>
        <v>Lower</v>
      </c>
    </row>
    <row r="7871" spans="1:24" x14ac:dyDescent="0.2">
      <c r="A7871" t="s">
        <v>300</v>
      </c>
      <c r="B7871" t="s">
        <v>1</v>
      </c>
      <c r="C7871" t="s">
        <v>38</v>
      </c>
      <c r="D7871">
        <v>1</v>
      </c>
      <c r="E7871" t="s">
        <v>39</v>
      </c>
      <c r="F7871">
        <v>1</v>
      </c>
      <c r="G7871" t="s">
        <v>40</v>
      </c>
      <c r="H7871">
        <v>1</v>
      </c>
      <c r="I7871" t="s">
        <v>41</v>
      </c>
      <c r="J7871">
        <v>1</v>
      </c>
      <c r="K7871">
        <v>332</v>
      </c>
      <c r="L7871" t="s">
        <v>7</v>
      </c>
      <c r="M7871">
        <v>1</v>
      </c>
      <c r="N7871" t="s">
        <v>16</v>
      </c>
      <c r="O7871">
        <v>2</v>
      </c>
      <c r="P7871" t="s">
        <v>14</v>
      </c>
      <c r="Q7871">
        <v>5</v>
      </c>
      <c r="R7871" t="s">
        <v>47</v>
      </c>
      <c r="S7871">
        <v>1</v>
      </c>
      <c r="T7871">
        <v>114</v>
      </c>
      <c r="U7871">
        <v>91.1</v>
      </c>
      <c r="V7871">
        <v>144.820007</v>
      </c>
      <c r="W7871" t="str">
        <f>_xlfn.XLOOKUP(M7871,ActionReference[Action],ActionReference[Reference])</f>
        <v>Approved</v>
      </c>
      <c r="X7871" t="str" cm="1">
        <f t="array" ref="X7871">_xlfn.IFS(T7871&lt;40,"Lower",T7871&lt;122,"Middle",TRUE,"Upper")</f>
        <v>Middle</v>
      </c>
    </row>
    <row r="7872" spans="1:24" x14ac:dyDescent="0.2">
      <c r="A7872" t="s">
        <v>60</v>
      </c>
      <c r="B7872" t="s">
        <v>1</v>
      </c>
      <c r="C7872" t="s">
        <v>38</v>
      </c>
      <c r="D7872">
        <v>1</v>
      </c>
      <c r="E7872" t="s">
        <v>39</v>
      </c>
      <c r="F7872">
        <v>1</v>
      </c>
      <c r="G7872" t="s">
        <v>43</v>
      </c>
      <c r="H7872">
        <v>3</v>
      </c>
      <c r="I7872" t="s">
        <v>41</v>
      </c>
      <c r="J7872">
        <v>1</v>
      </c>
      <c r="K7872">
        <v>645</v>
      </c>
      <c r="L7872" t="s">
        <v>7</v>
      </c>
      <c r="M7872">
        <v>1</v>
      </c>
      <c r="N7872" t="s">
        <v>15</v>
      </c>
      <c r="O7872">
        <v>1</v>
      </c>
      <c r="P7872" t="s">
        <v>14</v>
      </c>
      <c r="Q7872">
        <v>5</v>
      </c>
      <c r="R7872" t="s">
        <v>47</v>
      </c>
      <c r="S7872">
        <v>1</v>
      </c>
      <c r="T7872">
        <v>210</v>
      </c>
      <c r="U7872">
        <v>51.8</v>
      </c>
      <c r="V7872">
        <v>157.61000100000001</v>
      </c>
      <c r="W7872" t="str">
        <f>_xlfn.XLOOKUP(M7872,ActionReference[Action],ActionReference[Reference])</f>
        <v>Approved</v>
      </c>
      <c r="X7872" t="str" cm="1">
        <f t="array" ref="X7872">_xlfn.IFS(T7872&lt;40,"Lower",T7872&lt;122,"Middle",TRUE,"Upper")</f>
        <v>Upper</v>
      </c>
    </row>
    <row r="7873" spans="1:24" x14ac:dyDescent="0.2">
      <c r="A7873">
        <v>7197000003</v>
      </c>
      <c r="B7873" t="s">
        <v>1</v>
      </c>
      <c r="C7873" t="s">
        <v>38</v>
      </c>
      <c r="D7873">
        <v>1</v>
      </c>
      <c r="E7873" t="s">
        <v>39</v>
      </c>
      <c r="F7873">
        <v>1</v>
      </c>
      <c r="G7873" t="s">
        <v>43</v>
      </c>
      <c r="H7873">
        <v>3</v>
      </c>
      <c r="I7873" t="s">
        <v>41</v>
      </c>
      <c r="J7873">
        <v>1</v>
      </c>
      <c r="K7873">
        <v>319</v>
      </c>
      <c r="L7873" t="s">
        <v>7</v>
      </c>
      <c r="M7873">
        <v>1</v>
      </c>
      <c r="N7873" t="s">
        <v>16</v>
      </c>
      <c r="O7873">
        <v>2</v>
      </c>
      <c r="P7873" t="s">
        <v>14</v>
      </c>
      <c r="Q7873">
        <v>5</v>
      </c>
      <c r="R7873" t="s">
        <v>47</v>
      </c>
      <c r="S7873">
        <v>1</v>
      </c>
      <c r="T7873">
        <v>129</v>
      </c>
      <c r="U7873">
        <v>83.9</v>
      </c>
      <c r="V7873">
        <v>134.449997</v>
      </c>
      <c r="W7873" t="str">
        <f>_xlfn.XLOOKUP(M7873,ActionReference[Action],ActionReference[Reference])</f>
        <v>Approved</v>
      </c>
      <c r="X7873" t="str" cm="1">
        <f t="array" ref="X7873">_xlfn.IFS(T7873&lt;40,"Lower",T7873&lt;122,"Middle",TRUE,"Upper")</f>
        <v>Upper</v>
      </c>
    </row>
    <row r="7874" spans="1:24" x14ac:dyDescent="0.2">
      <c r="A7874" t="s">
        <v>94</v>
      </c>
      <c r="B7874" t="s">
        <v>1</v>
      </c>
      <c r="C7874" t="s">
        <v>45</v>
      </c>
      <c r="D7874">
        <v>3</v>
      </c>
      <c r="E7874" t="s">
        <v>39</v>
      </c>
      <c r="F7874">
        <v>1</v>
      </c>
      <c r="G7874" t="s">
        <v>43</v>
      </c>
      <c r="H7874">
        <v>3</v>
      </c>
      <c r="I7874" t="s">
        <v>41</v>
      </c>
      <c r="J7874">
        <v>1</v>
      </c>
      <c r="K7874">
        <v>80</v>
      </c>
      <c r="L7874" t="s">
        <v>7</v>
      </c>
      <c r="M7874">
        <v>1</v>
      </c>
      <c r="N7874" t="s">
        <v>16</v>
      </c>
      <c r="O7874">
        <v>2</v>
      </c>
      <c r="P7874" t="s">
        <v>10</v>
      </c>
      <c r="Q7874">
        <v>3</v>
      </c>
      <c r="R7874" t="s">
        <v>47</v>
      </c>
      <c r="S7874">
        <v>1</v>
      </c>
      <c r="T7874">
        <v>71</v>
      </c>
      <c r="U7874">
        <v>61.7</v>
      </c>
      <c r="V7874">
        <v>32.930000300000003</v>
      </c>
      <c r="W7874" t="str">
        <f>_xlfn.XLOOKUP(M7874,ActionReference[Action],ActionReference[Reference])</f>
        <v>Approved</v>
      </c>
      <c r="X7874" t="str" cm="1">
        <f t="array" ref="X7874">_xlfn.IFS(T7874&lt;40,"Lower",T7874&lt;122,"Middle",TRUE,"Upper")</f>
        <v>Middle</v>
      </c>
    </row>
    <row r="7875" spans="1:24" x14ac:dyDescent="0.2">
      <c r="A7875" t="s">
        <v>164</v>
      </c>
      <c r="B7875" t="s">
        <v>1</v>
      </c>
      <c r="C7875" t="s">
        <v>38</v>
      </c>
      <c r="D7875">
        <v>1</v>
      </c>
      <c r="E7875" t="s">
        <v>39</v>
      </c>
      <c r="F7875">
        <v>1</v>
      </c>
      <c r="G7875" t="s">
        <v>43</v>
      </c>
      <c r="H7875">
        <v>3</v>
      </c>
      <c r="I7875" t="s">
        <v>41</v>
      </c>
      <c r="J7875">
        <v>1</v>
      </c>
      <c r="K7875">
        <v>330</v>
      </c>
      <c r="L7875" t="s">
        <v>7</v>
      </c>
      <c r="M7875">
        <v>1</v>
      </c>
      <c r="N7875" t="s">
        <v>16</v>
      </c>
      <c r="O7875">
        <v>2</v>
      </c>
      <c r="P7875" t="s">
        <v>14</v>
      </c>
      <c r="Q7875">
        <v>5</v>
      </c>
      <c r="R7875" t="s">
        <v>47</v>
      </c>
      <c r="S7875">
        <v>1</v>
      </c>
      <c r="T7875">
        <v>94</v>
      </c>
      <c r="U7875">
        <v>67.900000000000006</v>
      </c>
      <c r="V7875">
        <v>64.169998199999995</v>
      </c>
      <c r="W7875" t="str">
        <f>_xlfn.XLOOKUP(M7875,ActionReference[Action],ActionReference[Reference])</f>
        <v>Approved</v>
      </c>
      <c r="X7875" t="str" cm="1">
        <f t="array" ref="X7875">_xlfn.IFS(T7875&lt;40,"Lower",T7875&lt;122,"Middle",TRUE,"Upper")</f>
        <v>Middle</v>
      </c>
    </row>
    <row r="7876" spans="1:24" x14ac:dyDescent="0.2">
      <c r="A7876" t="s">
        <v>57</v>
      </c>
      <c r="B7876" t="s">
        <v>1</v>
      </c>
      <c r="C7876" t="s">
        <v>45</v>
      </c>
      <c r="D7876">
        <v>3</v>
      </c>
      <c r="E7876" t="s">
        <v>39</v>
      </c>
      <c r="F7876">
        <v>1</v>
      </c>
      <c r="G7876" t="s">
        <v>43</v>
      </c>
      <c r="H7876">
        <v>3</v>
      </c>
      <c r="I7876" t="s">
        <v>41</v>
      </c>
      <c r="J7876">
        <v>1</v>
      </c>
      <c r="K7876">
        <v>77</v>
      </c>
      <c r="L7876" t="s">
        <v>6</v>
      </c>
      <c r="M7876">
        <v>3</v>
      </c>
      <c r="N7876" t="s">
        <v>15</v>
      </c>
      <c r="O7876">
        <v>1</v>
      </c>
      <c r="P7876" t="s">
        <v>14</v>
      </c>
      <c r="Q7876">
        <v>5</v>
      </c>
      <c r="R7876" t="s">
        <v>47</v>
      </c>
      <c r="S7876">
        <v>1</v>
      </c>
      <c r="T7876">
        <v>73</v>
      </c>
      <c r="U7876">
        <v>65</v>
      </c>
      <c r="V7876">
        <v>135.050003</v>
      </c>
      <c r="W7876" t="str">
        <f>_xlfn.XLOOKUP(M7876,ActionReference[Action],ActionReference[Reference])</f>
        <v>Denied</v>
      </c>
      <c r="X7876" t="str" cm="1">
        <f t="array" ref="X7876">_xlfn.IFS(T7876&lt;40,"Lower",T7876&lt;122,"Middle",TRUE,"Upper")</f>
        <v>Middle</v>
      </c>
    </row>
    <row r="7877" spans="1:24" x14ac:dyDescent="0.2">
      <c r="A7877">
        <v>7162800002</v>
      </c>
      <c r="B7877" t="s">
        <v>1</v>
      </c>
      <c r="C7877" t="s">
        <v>38</v>
      </c>
      <c r="D7877">
        <v>1</v>
      </c>
      <c r="E7877" t="s">
        <v>54</v>
      </c>
      <c r="F7877">
        <v>2</v>
      </c>
      <c r="G7877" t="s">
        <v>40</v>
      </c>
      <c r="H7877">
        <v>1</v>
      </c>
      <c r="I7877" t="s">
        <v>41</v>
      </c>
      <c r="J7877">
        <v>1</v>
      </c>
      <c r="K7877">
        <v>140</v>
      </c>
      <c r="L7877" t="s">
        <v>6</v>
      </c>
      <c r="M7877">
        <v>3</v>
      </c>
      <c r="N7877" t="s">
        <v>11</v>
      </c>
      <c r="O7877">
        <v>3</v>
      </c>
      <c r="P7877" t="s">
        <v>14</v>
      </c>
      <c r="Q7877">
        <v>5</v>
      </c>
      <c r="R7877" t="s">
        <v>47</v>
      </c>
      <c r="S7877">
        <v>1</v>
      </c>
      <c r="U7877">
        <v>61.6</v>
      </c>
      <c r="V7877">
        <v>101.370003</v>
      </c>
      <c r="W7877" t="str">
        <f>_xlfn.XLOOKUP(M7877,ActionReference[Action],ActionReference[Reference])</f>
        <v>Denied</v>
      </c>
      <c r="X7877" t="str" cm="1">
        <f t="array" ref="X7877">_xlfn.IFS(T7877&lt;40,"Lower",T7877&lt;122,"Middle",TRUE,"Upper")</f>
        <v>Lower</v>
      </c>
    </row>
    <row r="7878" spans="1:24" x14ac:dyDescent="0.2">
      <c r="A7878" t="s">
        <v>66</v>
      </c>
      <c r="B7878" t="s">
        <v>1</v>
      </c>
      <c r="C7878" t="s">
        <v>42</v>
      </c>
      <c r="D7878">
        <v>2</v>
      </c>
      <c r="E7878" t="s">
        <v>39</v>
      </c>
      <c r="F7878">
        <v>1</v>
      </c>
      <c r="G7878" t="s">
        <v>40</v>
      </c>
      <c r="H7878">
        <v>1</v>
      </c>
      <c r="I7878" t="s">
        <v>41</v>
      </c>
      <c r="J7878">
        <v>1</v>
      </c>
      <c r="K7878">
        <v>86</v>
      </c>
      <c r="L7878" t="s">
        <v>7</v>
      </c>
      <c r="M7878">
        <v>1</v>
      </c>
      <c r="N7878" t="s">
        <v>16</v>
      </c>
      <c r="O7878">
        <v>2</v>
      </c>
      <c r="P7878" t="s">
        <v>14</v>
      </c>
      <c r="Q7878">
        <v>5</v>
      </c>
      <c r="R7878" t="s">
        <v>46</v>
      </c>
      <c r="S7878">
        <v>2</v>
      </c>
      <c r="T7878">
        <v>22</v>
      </c>
      <c r="U7878">
        <v>61.5</v>
      </c>
      <c r="V7878">
        <v>33.479999499999998</v>
      </c>
      <c r="W7878" t="str">
        <f>_xlfn.XLOOKUP(M7878,ActionReference[Action],ActionReference[Reference])</f>
        <v>Approved</v>
      </c>
      <c r="X7878" t="str" cm="1">
        <f t="array" ref="X7878">_xlfn.IFS(T7878&lt;40,"Lower",T7878&lt;122,"Middle",TRUE,"Upper")</f>
        <v>Lower</v>
      </c>
    </row>
    <row r="7879" spans="1:24" x14ac:dyDescent="0.2">
      <c r="A7879" t="s">
        <v>407</v>
      </c>
      <c r="B7879" t="s">
        <v>1</v>
      </c>
      <c r="C7879" t="s">
        <v>38</v>
      </c>
      <c r="D7879">
        <v>1</v>
      </c>
      <c r="E7879" t="s">
        <v>39</v>
      </c>
      <c r="F7879">
        <v>1</v>
      </c>
      <c r="G7879" t="s">
        <v>40</v>
      </c>
      <c r="H7879">
        <v>1</v>
      </c>
      <c r="I7879" t="s">
        <v>41</v>
      </c>
      <c r="J7879">
        <v>1</v>
      </c>
      <c r="K7879">
        <v>370</v>
      </c>
      <c r="L7879" t="s">
        <v>7</v>
      </c>
      <c r="M7879">
        <v>1</v>
      </c>
      <c r="N7879" t="s">
        <v>16</v>
      </c>
      <c r="O7879">
        <v>2</v>
      </c>
      <c r="P7879" t="s">
        <v>14</v>
      </c>
      <c r="Q7879">
        <v>5</v>
      </c>
      <c r="R7879" t="s">
        <v>46</v>
      </c>
      <c r="S7879">
        <v>2</v>
      </c>
      <c r="T7879">
        <v>117</v>
      </c>
      <c r="U7879">
        <v>50</v>
      </c>
      <c r="V7879">
        <v>182.10000600000001</v>
      </c>
      <c r="W7879" t="str">
        <f>_xlfn.XLOOKUP(M7879,ActionReference[Action],ActionReference[Reference])</f>
        <v>Approved</v>
      </c>
      <c r="X7879" t="str" cm="1">
        <f t="array" ref="X7879">_xlfn.IFS(T7879&lt;40,"Lower",T7879&lt;122,"Middle",TRUE,"Upper")</f>
        <v>Middle</v>
      </c>
    </row>
    <row r="7880" spans="1:24" x14ac:dyDescent="0.2">
      <c r="A7880" t="s">
        <v>125</v>
      </c>
      <c r="B7880" t="s">
        <v>1</v>
      </c>
      <c r="C7880" t="s">
        <v>45</v>
      </c>
      <c r="D7880">
        <v>3</v>
      </c>
      <c r="E7880" t="s">
        <v>39</v>
      </c>
      <c r="F7880">
        <v>1</v>
      </c>
      <c r="G7880" t="s">
        <v>40</v>
      </c>
      <c r="H7880">
        <v>1</v>
      </c>
      <c r="I7880" t="s">
        <v>41</v>
      </c>
      <c r="J7880">
        <v>1</v>
      </c>
      <c r="K7880">
        <v>218</v>
      </c>
      <c r="L7880" t="s">
        <v>7</v>
      </c>
      <c r="M7880">
        <v>1</v>
      </c>
      <c r="N7880" t="s">
        <v>16</v>
      </c>
      <c r="O7880">
        <v>2</v>
      </c>
      <c r="P7880" t="s">
        <v>14</v>
      </c>
      <c r="Q7880">
        <v>5</v>
      </c>
      <c r="R7880" t="s">
        <v>47</v>
      </c>
      <c r="S7880">
        <v>1</v>
      </c>
      <c r="T7880">
        <v>100</v>
      </c>
      <c r="U7880">
        <v>61.9</v>
      </c>
      <c r="V7880">
        <v>153.39999399999999</v>
      </c>
      <c r="W7880" t="str">
        <f>_xlfn.XLOOKUP(M7880,ActionReference[Action],ActionReference[Reference])</f>
        <v>Approved</v>
      </c>
      <c r="X7880" t="str" cm="1">
        <f t="array" ref="X7880">_xlfn.IFS(T7880&lt;40,"Lower",T7880&lt;122,"Middle",TRUE,"Upper")</f>
        <v>Middle</v>
      </c>
    </row>
    <row r="7881" spans="1:24" x14ac:dyDescent="0.2">
      <c r="A7881" t="s">
        <v>256</v>
      </c>
      <c r="B7881" t="s">
        <v>1</v>
      </c>
      <c r="C7881" t="s">
        <v>45</v>
      </c>
      <c r="D7881">
        <v>3</v>
      </c>
      <c r="E7881" t="s">
        <v>39</v>
      </c>
      <c r="F7881">
        <v>1</v>
      </c>
      <c r="G7881" t="s">
        <v>43</v>
      </c>
      <c r="H7881">
        <v>3</v>
      </c>
      <c r="I7881" t="s">
        <v>41</v>
      </c>
      <c r="J7881">
        <v>1</v>
      </c>
      <c r="K7881">
        <v>264</v>
      </c>
      <c r="L7881" t="s">
        <v>6</v>
      </c>
      <c r="M7881">
        <v>3</v>
      </c>
      <c r="N7881" t="s">
        <v>16</v>
      </c>
      <c r="O7881">
        <v>2</v>
      </c>
      <c r="P7881" t="s">
        <v>14</v>
      </c>
      <c r="Q7881">
        <v>5</v>
      </c>
      <c r="R7881" t="s">
        <v>47</v>
      </c>
      <c r="S7881">
        <v>1</v>
      </c>
      <c r="T7881">
        <v>56</v>
      </c>
      <c r="U7881">
        <v>59.8</v>
      </c>
      <c r="V7881">
        <v>130.38000500000001</v>
      </c>
      <c r="W7881" t="str">
        <f>_xlfn.XLOOKUP(M7881,ActionReference[Action],ActionReference[Reference])</f>
        <v>Denied</v>
      </c>
      <c r="X7881" t="str" cm="1">
        <f t="array" ref="X7881">_xlfn.IFS(T7881&lt;40,"Lower",T7881&lt;122,"Middle",TRUE,"Upper")</f>
        <v>Middle</v>
      </c>
    </row>
    <row r="7882" spans="1:24" x14ac:dyDescent="0.2">
      <c r="A7882" t="s">
        <v>78</v>
      </c>
      <c r="B7882" t="s">
        <v>1</v>
      </c>
      <c r="C7882" t="s">
        <v>38</v>
      </c>
      <c r="D7882">
        <v>1</v>
      </c>
      <c r="E7882" t="s">
        <v>39</v>
      </c>
      <c r="F7882">
        <v>1</v>
      </c>
      <c r="G7882" t="s">
        <v>49</v>
      </c>
      <c r="H7882">
        <v>2</v>
      </c>
      <c r="I7882" t="s">
        <v>41</v>
      </c>
      <c r="J7882">
        <v>1</v>
      </c>
      <c r="K7882">
        <v>196</v>
      </c>
      <c r="L7882" t="s">
        <v>7</v>
      </c>
      <c r="M7882">
        <v>1</v>
      </c>
      <c r="N7882" t="s">
        <v>16</v>
      </c>
      <c r="O7882">
        <v>2</v>
      </c>
      <c r="P7882" t="s">
        <v>14</v>
      </c>
      <c r="Q7882">
        <v>5</v>
      </c>
      <c r="R7882" t="s">
        <v>47</v>
      </c>
      <c r="S7882">
        <v>1</v>
      </c>
      <c r="T7882">
        <v>80</v>
      </c>
      <c r="U7882">
        <v>81.400000000000006</v>
      </c>
      <c r="V7882">
        <v>159.19000199999999</v>
      </c>
      <c r="W7882" t="str">
        <f>_xlfn.XLOOKUP(M7882,ActionReference[Action],ActionReference[Reference])</f>
        <v>Approved</v>
      </c>
      <c r="X7882" t="str" cm="1">
        <f t="array" ref="X7882">_xlfn.IFS(T7882&lt;40,"Lower",T7882&lt;122,"Middle",TRUE,"Upper")</f>
        <v>Middle</v>
      </c>
    </row>
    <row r="7883" spans="1:24" x14ac:dyDescent="0.2">
      <c r="A7883" t="s">
        <v>111</v>
      </c>
      <c r="B7883" t="s">
        <v>1</v>
      </c>
      <c r="C7883" t="s">
        <v>38</v>
      </c>
      <c r="D7883">
        <v>1</v>
      </c>
      <c r="E7883" t="s">
        <v>39</v>
      </c>
      <c r="F7883">
        <v>1</v>
      </c>
      <c r="G7883" t="s">
        <v>49</v>
      </c>
      <c r="H7883">
        <v>2</v>
      </c>
      <c r="I7883" t="s">
        <v>41</v>
      </c>
      <c r="J7883">
        <v>1</v>
      </c>
      <c r="K7883">
        <v>342</v>
      </c>
      <c r="L7883" t="s">
        <v>6</v>
      </c>
      <c r="M7883">
        <v>3</v>
      </c>
      <c r="N7883" t="s">
        <v>16</v>
      </c>
      <c r="O7883">
        <v>2</v>
      </c>
      <c r="P7883" t="s">
        <v>14</v>
      </c>
      <c r="Q7883">
        <v>5</v>
      </c>
      <c r="R7883" t="s">
        <v>47</v>
      </c>
      <c r="S7883">
        <v>1</v>
      </c>
      <c r="T7883">
        <v>129</v>
      </c>
      <c r="U7883">
        <v>64.400000000000006</v>
      </c>
      <c r="V7883">
        <v>126.150002</v>
      </c>
      <c r="W7883" t="str">
        <f>_xlfn.XLOOKUP(M7883,ActionReference[Action],ActionReference[Reference])</f>
        <v>Denied</v>
      </c>
      <c r="X7883" t="str" cm="1">
        <f t="array" ref="X7883">_xlfn.IFS(T7883&lt;40,"Lower",T7883&lt;122,"Middle",TRUE,"Upper")</f>
        <v>Upper</v>
      </c>
    </row>
    <row r="7884" spans="1:24" x14ac:dyDescent="0.2">
      <c r="A7884" t="s">
        <v>420</v>
      </c>
      <c r="B7884" t="s">
        <v>1</v>
      </c>
      <c r="C7884" t="s">
        <v>38</v>
      </c>
      <c r="D7884">
        <v>1</v>
      </c>
      <c r="E7884" t="s">
        <v>39</v>
      </c>
      <c r="F7884">
        <v>1</v>
      </c>
      <c r="G7884" t="s">
        <v>40</v>
      </c>
      <c r="H7884">
        <v>1</v>
      </c>
      <c r="I7884" t="s">
        <v>50</v>
      </c>
      <c r="J7884">
        <v>2</v>
      </c>
      <c r="K7884">
        <v>146</v>
      </c>
      <c r="L7884" t="s">
        <v>7</v>
      </c>
      <c r="M7884">
        <v>1</v>
      </c>
      <c r="N7884" t="s">
        <v>16</v>
      </c>
      <c r="O7884">
        <v>2</v>
      </c>
      <c r="P7884" t="s">
        <v>14</v>
      </c>
      <c r="Q7884">
        <v>5</v>
      </c>
      <c r="R7884" t="s">
        <v>47</v>
      </c>
      <c r="S7884">
        <v>1</v>
      </c>
      <c r="T7884">
        <v>86</v>
      </c>
      <c r="U7884">
        <v>65.8</v>
      </c>
      <c r="V7884">
        <v>145.94000199999999</v>
      </c>
      <c r="W7884" t="str">
        <f>_xlfn.XLOOKUP(M7884,ActionReference[Action],ActionReference[Reference])</f>
        <v>Approved</v>
      </c>
      <c r="X7884" t="str" cm="1">
        <f t="array" ref="X7884">_xlfn.IFS(T7884&lt;40,"Lower",T7884&lt;122,"Middle",TRUE,"Upper")</f>
        <v>Middle</v>
      </c>
    </row>
    <row r="7885" spans="1:24" x14ac:dyDescent="0.2">
      <c r="A7885" t="s">
        <v>114</v>
      </c>
      <c r="B7885" t="s">
        <v>1</v>
      </c>
      <c r="C7885" t="s">
        <v>45</v>
      </c>
      <c r="D7885">
        <v>3</v>
      </c>
      <c r="E7885" t="s">
        <v>39</v>
      </c>
      <c r="F7885">
        <v>1</v>
      </c>
      <c r="G7885" t="s">
        <v>40</v>
      </c>
      <c r="H7885">
        <v>1</v>
      </c>
      <c r="I7885" t="s">
        <v>41</v>
      </c>
      <c r="J7885">
        <v>1</v>
      </c>
      <c r="K7885">
        <v>182</v>
      </c>
      <c r="L7885" t="s">
        <v>7</v>
      </c>
      <c r="M7885">
        <v>1</v>
      </c>
      <c r="N7885" t="s">
        <v>16</v>
      </c>
      <c r="O7885">
        <v>2</v>
      </c>
      <c r="P7885" t="s">
        <v>14</v>
      </c>
      <c r="Q7885">
        <v>5</v>
      </c>
      <c r="R7885" t="s">
        <v>47</v>
      </c>
      <c r="S7885">
        <v>1</v>
      </c>
      <c r="T7885">
        <v>41</v>
      </c>
      <c r="U7885">
        <v>53.7</v>
      </c>
      <c r="V7885">
        <v>87.980003400000001</v>
      </c>
      <c r="W7885" t="str">
        <f>_xlfn.XLOOKUP(M7885,ActionReference[Action],ActionReference[Reference])</f>
        <v>Approved</v>
      </c>
      <c r="X7885" t="str" cm="1">
        <f t="array" ref="X7885">_xlfn.IFS(T7885&lt;40,"Lower",T7885&lt;122,"Middle",TRUE,"Upper")</f>
        <v>Middle</v>
      </c>
    </row>
    <row r="7886" spans="1:24" x14ac:dyDescent="0.2">
      <c r="A7886" t="s">
        <v>150</v>
      </c>
      <c r="B7886" t="s">
        <v>1</v>
      </c>
      <c r="C7886" t="s">
        <v>42</v>
      </c>
      <c r="D7886">
        <v>2</v>
      </c>
      <c r="E7886" t="s">
        <v>39</v>
      </c>
      <c r="F7886">
        <v>1</v>
      </c>
      <c r="G7886" t="s">
        <v>40</v>
      </c>
      <c r="H7886">
        <v>1</v>
      </c>
      <c r="I7886" t="s">
        <v>41</v>
      </c>
      <c r="J7886">
        <v>1</v>
      </c>
      <c r="K7886">
        <v>155</v>
      </c>
      <c r="L7886" t="s">
        <v>44</v>
      </c>
      <c r="M7886">
        <v>6</v>
      </c>
      <c r="N7886" t="s">
        <v>16</v>
      </c>
      <c r="O7886">
        <v>2</v>
      </c>
      <c r="P7886" t="s">
        <v>14</v>
      </c>
      <c r="Q7886">
        <v>5</v>
      </c>
      <c r="R7886" t="s">
        <v>47</v>
      </c>
      <c r="S7886">
        <v>1</v>
      </c>
      <c r="T7886">
        <v>46</v>
      </c>
      <c r="U7886">
        <v>55.2</v>
      </c>
      <c r="V7886">
        <v>96.489997900000006</v>
      </c>
      <c r="W7886" t="str">
        <f>_xlfn.XLOOKUP(M7886,ActionReference[Action],ActionReference[Reference])</f>
        <v>Approved</v>
      </c>
      <c r="X7886" t="str" cm="1">
        <f t="array" ref="X7886">_xlfn.IFS(T7886&lt;40,"Lower",T7886&lt;122,"Middle",TRUE,"Upper")</f>
        <v>Middle</v>
      </c>
    </row>
    <row r="7887" spans="1:24" x14ac:dyDescent="0.2">
      <c r="A7887" t="s">
        <v>85</v>
      </c>
      <c r="B7887" t="s">
        <v>1</v>
      </c>
      <c r="C7887" t="s">
        <v>38</v>
      </c>
      <c r="D7887">
        <v>1</v>
      </c>
      <c r="E7887" t="s">
        <v>39</v>
      </c>
      <c r="F7887">
        <v>1</v>
      </c>
      <c r="G7887" t="s">
        <v>40</v>
      </c>
      <c r="H7887">
        <v>1</v>
      </c>
      <c r="I7887" t="s">
        <v>41</v>
      </c>
      <c r="J7887">
        <v>1</v>
      </c>
      <c r="K7887">
        <v>439</v>
      </c>
      <c r="L7887" t="s">
        <v>7</v>
      </c>
      <c r="M7887">
        <v>1</v>
      </c>
      <c r="N7887" t="s">
        <v>16</v>
      </c>
      <c r="O7887">
        <v>2</v>
      </c>
      <c r="P7887" t="s">
        <v>14</v>
      </c>
      <c r="Q7887">
        <v>5</v>
      </c>
      <c r="R7887" t="s">
        <v>47</v>
      </c>
      <c r="S7887">
        <v>1</v>
      </c>
      <c r="T7887">
        <v>201</v>
      </c>
      <c r="U7887">
        <v>62</v>
      </c>
      <c r="V7887">
        <v>109.230003</v>
      </c>
      <c r="W7887" t="str">
        <f>_xlfn.XLOOKUP(M7887,ActionReference[Action],ActionReference[Reference])</f>
        <v>Approved</v>
      </c>
      <c r="X7887" t="str" cm="1">
        <f t="array" ref="X7887">_xlfn.IFS(T7887&lt;40,"Lower",T7887&lt;122,"Middle",TRUE,"Upper")</f>
        <v>Upper</v>
      </c>
    </row>
    <row r="7888" spans="1:24" x14ac:dyDescent="0.2">
      <c r="A7888" t="s">
        <v>234</v>
      </c>
      <c r="B7888" t="s">
        <v>1</v>
      </c>
      <c r="C7888" t="s">
        <v>42</v>
      </c>
      <c r="D7888">
        <v>2</v>
      </c>
      <c r="E7888" t="s">
        <v>39</v>
      </c>
      <c r="F7888">
        <v>1</v>
      </c>
      <c r="G7888" t="s">
        <v>40</v>
      </c>
      <c r="H7888">
        <v>1</v>
      </c>
      <c r="I7888" t="s">
        <v>41</v>
      </c>
      <c r="J7888">
        <v>1</v>
      </c>
      <c r="K7888">
        <v>119</v>
      </c>
      <c r="L7888" t="s">
        <v>7</v>
      </c>
      <c r="M7888">
        <v>1</v>
      </c>
      <c r="N7888" t="s">
        <v>16</v>
      </c>
      <c r="O7888">
        <v>2</v>
      </c>
      <c r="P7888" t="s">
        <v>14</v>
      </c>
      <c r="Q7888">
        <v>5</v>
      </c>
      <c r="R7888" t="s">
        <v>47</v>
      </c>
      <c r="S7888">
        <v>1</v>
      </c>
      <c r="T7888">
        <v>40</v>
      </c>
      <c r="U7888">
        <v>72.5</v>
      </c>
      <c r="V7888">
        <v>105.849998</v>
      </c>
      <c r="W7888" t="str">
        <f>_xlfn.XLOOKUP(M7888,ActionReference[Action],ActionReference[Reference])</f>
        <v>Approved</v>
      </c>
      <c r="X7888" t="str" cm="1">
        <f t="array" ref="X7888">_xlfn.IFS(T7888&lt;40,"Lower",T7888&lt;122,"Middle",TRUE,"Upper")</f>
        <v>Middle</v>
      </c>
    </row>
    <row r="7889" spans="1:24" x14ac:dyDescent="0.2">
      <c r="A7889" t="s">
        <v>125</v>
      </c>
      <c r="B7889" t="s">
        <v>1</v>
      </c>
      <c r="C7889" t="s">
        <v>45</v>
      </c>
      <c r="D7889">
        <v>3</v>
      </c>
      <c r="E7889" t="s">
        <v>39</v>
      </c>
      <c r="F7889">
        <v>1</v>
      </c>
      <c r="G7889" t="s">
        <v>43</v>
      </c>
      <c r="H7889">
        <v>3</v>
      </c>
      <c r="I7889" t="s">
        <v>41</v>
      </c>
      <c r="J7889">
        <v>1</v>
      </c>
      <c r="K7889">
        <v>289</v>
      </c>
      <c r="L7889" t="s">
        <v>7</v>
      </c>
      <c r="M7889">
        <v>1</v>
      </c>
      <c r="N7889" t="s">
        <v>16</v>
      </c>
      <c r="O7889">
        <v>2</v>
      </c>
      <c r="P7889" t="s">
        <v>14</v>
      </c>
      <c r="Q7889">
        <v>5</v>
      </c>
      <c r="R7889" t="s">
        <v>47</v>
      </c>
      <c r="S7889">
        <v>1</v>
      </c>
      <c r="T7889">
        <v>97</v>
      </c>
      <c r="U7889">
        <v>64.3</v>
      </c>
      <c r="V7889">
        <v>116.199997</v>
      </c>
      <c r="W7889" t="str">
        <f>_xlfn.XLOOKUP(M7889,ActionReference[Action],ActionReference[Reference])</f>
        <v>Approved</v>
      </c>
      <c r="X7889" t="str" cm="1">
        <f t="array" ref="X7889">_xlfn.IFS(T7889&lt;40,"Lower",T7889&lt;122,"Middle",TRUE,"Upper")</f>
        <v>Middle</v>
      </c>
    </row>
    <row r="7890" spans="1:24" x14ac:dyDescent="0.2">
      <c r="A7890" t="s">
        <v>412</v>
      </c>
      <c r="B7890" t="s">
        <v>1</v>
      </c>
      <c r="C7890" t="s">
        <v>38</v>
      </c>
      <c r="D7890">
        <v>1</v>
      </c>
      <c r="E7890" t="s">
        <v>39</v>
      </c>
      <c r="F7890">
        <v>1</v>
      </c>
      <c r="G7890" t="s">
        <v>49</v>
      </c>
      <c r="H7890">
        <v>2</v>
      </c>
      <c r="I7890" t="s">
        <v>41</v>
      </c>
      <c r="J7890">
        <v>1</v>
      </c>
      <c r="K7890">
        <v>72</v>
      </c>
      <c r="L7890" t="s">
        <v>7</v>
      </c>
      <c r="M7890">
        <v>1</v>
      </c>
      <c r="N7890" t="s">
        <v>16</v>
      </c>
      <c r="O7890">
        <v>2</v>
      </c>
      <c r="P7890" t="s">
        <v>14</v>
      </c>
      <c r="Q7890">
        <v>5</v>
      </c>
      <c r="R7890" t="s">
        <v>47</v>
      </c>
      <c r="S7890">
        <v>1</v>
      </c>
      <c r="T7890">
        <v>39</v>
      </c>
      <c r="U7890">
        <v>57.5</v>
      </c>
      <c r="V7890">
        <v>90.470001199999999</v>
      </c>
      <c r="W7890" t="str">
        <f>_xlfn.XLOOKUP(M7890,ActionReference[Action],ActionReference[Reference])</f>
        <v>Approved</v>
      </c>
      <c r="X7890" t="str" cm="1">
        <f t="array" ref="X7890">_xlfn.IFS(T7890&lt;40,"Lower",T7890&lt;122,"Middle",TRUE,"Upper")</f>
        <v>Lower</v>
      </c>
    </row>
    <row r="7891" spans="1:24" x14ac:dyDescent="0.2">
      <c r="A7891" t="s">
        <v>70</v>
      </c>
      <c r="B7891" t="s">
        <v>1</v>
      </c>
      <c r="C7891" t="s">
        <v>45</v>
      </c>
      <c r="D7891">
        <v>3</v>
      </c>
      <c r="E7891" t="s">
        <v>39</v>
      </c>
      <c r="F7891">
        <v>1</v>
      </c>
      <c r="G7891" t="s">
        <v>40</v>
      </c>
      <c r="H7891">
        <v>1</v>
      </c>
      <c r="I7891" t="s">
        <v>41</v>
      </c>
      <c r="J7891">
        <v>1</v>
      </c>
      <c r="K7891">
        <v>604</v>
      </c>
      <c r="L7891" t="s">
        <v>7</v>
      </c>
      <c r="M7891">
        <v>1</v>
      </c>
      <c r="N7891" t="s">
        <v>16</v>
      </c>
      <c r="O7891">
        <v>2</v>
      </c>
      <c r="P7891" t="s">
        <v>14</v>
      </c>
      <c r="Q7891">
        <v>5</v>
      </c>
      <c r="R7891" t="s">
        <v>47</v>
      </c>
      <c r="S7891">
        <v>1</v>
      </c>
      <c r="T7891">
        <v>109</v>
      </c>
      <c r="U7891">
        <v>89.4</v>
      </c>
      <c r="V7891">
        <v>74.910003700000004</v>
      </c>
      <c r="W7891" t="str">
        <f>_xlfn.XLOOKUP(M7891,ActionReference[Action],ActionReference[Reference])</f>
        <v>Approved</v>
      </c>
      <c r="X7891" t="str" cm="1">
        <f t="array" ref="X7891">_xlfn.IFS(T7891&lt;40,"Lower",T7891&lt;122,"Middle",TRUE,"Upper")</f>
        <v>Middle</v>
      </c>
    </row>
    <row r="7892" spans="1:24" x14ac:dyDescent="0.2">
      <c r="A7892" t="s">
        <v>61</v>
      </c>
      <c r="B7892" t="s">
        <v>1</v>
      </c>
      <c r="C7892" t="s">
        <v>42</v>
      </c>
      <c r="D7892">
        <v>2</v>
      </c>
      <c r="E7892" t="s">
        <v>39</v>
      </c>
      <c r="F7892">
        <v>1</v>
      </c>
      <c r="G7892" t="s">
        <v>40</v>
      </c>
      <c r="H7892">
        <v>1</v>
      </c>
      <c r="I7892" t="s">
        <v>41</v>
      </c>
      <c r="J7892">
        <v>1</v>
      </c>
      <c r="K7892">
        <v>207</v>
      </c>
      <c r="L7892" t="s">
        <v>7</v>
      </c>
      <c r="M7892">
        <v>1</v>
      </c>
      <c r="N7892" t="s">
        <v>16</v>
      </c>
      <c r="O7892">
        <v>2</v>
      </c>
      <c r="P7892" t="s">
        <v>14</v>
      </c>
      <c r="Q7892">
        <v>5</v>
      </c>
      <c r="R7892" t="s">
        <v>46</v>
      </c>
      <c r="S7892">
        <v>2</v>
      </c>
      <c r="T7892">
        <v>63</v>
      </c>
      <c r="U7892">
        <v>57.6</v>
      </c>
      <c r="V7892">
        <v>101.82</v>
      </c>
      <c r="W7892" t="str">
        <f>_xlfn.XLOOKUP(M7892,ActionReference[Action],ActionReference[Reference])</f>
        <v>Approved</v>
      </c>
      <c r="X7892" t="str" cm="1">
        <f t="array" ref="X7892">_xlfn.IFS(T7892&lt;40,"Lower",T7892&lt;122,"Middle",TRUE,"Upper")</f>
        <v>Middle</v>
      </c>
    </row>
    <row r="7893" spans="1:24" x14ac:dyDescent="0.2">
      <c r="A7893">
        <v>7197000003</v>
      </c>
      <c r="B7893" t="s">
        <v>1</v>
      </c>
      <c r="C7893" t="s">
        <v>38</v>
      </c>
      <c r="D7893">
        <v>1</v>
      </c>
      <c r="E7893" t="s">
        <v>39</v>
      </c>
      <c r="F7893">
        <v>1</v>
      </c>
      <c r="G7893" t="s">
        <v>43</v>
      </c>
      <c r="H7893">
        <v>3</v>
      </c>
      <c r="I7893" t="s">
        <v>41</v>
      </c>
      <c r="J7893">
        <v>1</v>
      </c>
      <c r="K7893">
        <v>62</v>
      </c>
      <c r="L7893" t="s">
        <v>6</v>
      </c>
      <c r="M7893">
        <v>3</v>
      </c>
      <c r="N7893" t="s">
        <v>16</v>
      </c>
      <c r="O7893">
        <v>2</v>
      </c>
      <c r="P7893" t="s">
        <v>14</v>
      </c>
      <c r="Q7893">
        <v>5</v>
      </c>
      <c r="R7893" t="s">
        <v>47</v>
      </c>
      <c r="S7893">
        <v>1</v>
      </c>
      <c r="T7893">
        <v>48</v>
      </c>
      <c r="U7893">
        <v>65.5</v>
      </c>
      <c r="V7893">
        <v>87.260002099999994</v>
      </c>
      <c r="W7893" t="str">
        <f>_xlfn.XLOOKUP(M7893,ActionReference[Action],ActionReference[Reference])</f>
        <v>Denied</v>
      </c>
      <c r="X7893" t="str" cm="1">
        <f t="array" ref="X7893">_xlfn.IFS(T7893&lt;40,"Lower",T7893&lt;122,"Middle",TRUE,"Upper")</f>
        <v>Middle</v>
      </c>
    </row>
    <row r="7894" spans="1:24" x14ac:dyDescent="0.2">
      <c r="A7894" t="s">
        <v>61</v>
      </c>
      <c r="B7894" t="s">
        <v>1</v>
      </c>
      <c r="C7894" t="s">
        <v>42</v>
      </c>
      <c r="D7894">
        <v>2</v>
      </c>
      <c r="E7894" t="s">
        <v>39</v>
      </c>
      <c r="F7894">
        <v>1</v>
      </c>
      <c r="G7894" t="s">
        <v>43</v>
      </c>
      <c r="H7894">
        <v>3</v>
      </c>
      <c r="I7894" t="s">
        <v>41</v>
      </c>
      <c r="J7894">
        <v>1</v>
      </c>
      <c r="K7894">
        <v>104</v>
      </c>
      <c r="L7894" t="s">
        <v>6</v>
      </c>
      <c r="M7894">
        <v>3</v>
      </c>
      <c r="N7894" t="s">
        <v>16</v>
      </c>
      <c r="O7894">
        <v>2</v>
      </c>
      <c r="P7894" t="s">
        <v>14</v>
      </c>
      <c r="Q7894">
        <v>5</v>
      </c>
      <c r="R7894" t="s">
        <v>47</v>
      </c>
      <c r="S7894">
        <v>1</v>
      </c>
      <c r="U7894">
        <v>68.400000000000006</v>
      </c>
      <c r="V7894">
        <v>87.339996299999996</v>
      </c>
      <c r="W7894" t="str">
        <f>_xlfn.XLOOKUP(M7894,ActionReference[Action],ActionReference[Reference])</f>
        <v>Denied</v>
      </c>
      <c r="X7894" t="str" cm="1">
        <f t="array" ref="X7894">_xlfn.IFS(T7894&lt;40,"Lower",T7894&lt;122,"Middle",TRUE,"Upper")</f>
        <v>Lower</v>
      </c>
    </row>
    <row r="7895" spans="1:24" x14ac:dyDescent="0.2">
      <c r="A7895" t="s">
        <v>215</v>
      </c>
      <c r="B7895" t="s">
        <v>1</v>
      </c>
      <c r="C7895" t="s">
        <v>42</v>
      </c>
      <c r="D7895">
        <v>2</v>
      </c>
      <c r="E7895" t="s">
        <v>39</v>
      </c>
      <c r="F7895">
        <v>1</v>
      </c>
      <c r="G7895" t="s">
        <v>40</v>
      </c>
      <c r="H7895">
        <v>1</v>
      </c>
      <c r="I7895" t="s">
        <v>41</v>
      </c>
      <c r="J7895">
        <v>1</v>
      </c>
      <c r="K7895">
        <v>191</v>
      </c>
      <c r="L7895" t="s">
        <v>7</v>
      </c>
      <c r="M7895">
        <v>1</v>
      </c>
      <c r="N7895" t="s">
        <v>16</v>
      </c>
      <c r="O7895">
        <v>2</v>
      </c>
      <c r="P7895" t="s">
        <v>14</v>
      </c>
      <c r="Q7895">
        <v>5</v>
      </c>
      <c r="R7895" t="s">
        <v>46</v>
      </c>
      <c r="S7895">
        <v>2</v>
      </c>
      <c r="T7895">
        <v>87</v>
      </c>
      <c r="U7895">
        <v>56</v>
      </c>
      <c r="V7895">
        <v>128.509995</v>
      </c>
      <c r="W7895" t="str">
        <f>_xlfn.XLOOKUP(M7895,ActionReference[Action],ActionReference[Reference])</f>
        <v>Approved</v>
      </c>
      <c r="X7895" t="str" cm="1">
        <f t="array" ref="X7895">_xlfn.IFS(T7895&lt;40,"Lower",T7895&lt;122,"Middle",TRUE,"Upper")</f>
        <v>Middle</v>
      </c>
    </row>
    <row r="7896" spans="1:24" x14ac:dyDescent="0.2">
      <c r="A7896" t="s">
        <v>116</v>
      </c>
      <c r="B7896" t="s">
        <v>1</v>
      </c>
      <c r="C7896" t="s">
        <v>42</v>
      </c>
      <c r="D7896">
        <v>2</v>
      </c>
      <c r="E7896" t="s">
        <v>39</v>
      </c>
      <c r="F7896">
        <v>1</v>
      </c>
      <c r="G7896" t="s">
        <v>43</v>
      </c>
      <c r="H7896">
        <v>3</v>
      </c>
      <c r="I7896" t="s">
        <v>41</v>
      </c>
      <c r="J7896">
        <v>1</v>
      </c>
      <c r="K7896">
        <v>514</v>
      </c>
      <c r="L7896" t="s">
        <v>6</v>
      </c>
      <c r="M7896">
        <v>3</v>
      </c>
      <c r="N7896" t="s">
        <v>16</v>
      </c>
      <c r="O7896">
        <v>2</v>
      </c>
      <c r="P7896" t="s">
        <v>14</v>
      </c>
      <c r="Q7896">
        <v>5</v>
      </c>
      <c r="R7896" t="s">
        <v>47</v>
      </c>
      <c r="S7896">
        <v>1</v>
      </c>
      <c r="T7896">
        <v>125</v>
      </c>
      <c r="U7896">
        <v>97.4</v>
      </c>
      <c r="V7896">
        <v>110.05999799999999</v>
      </c>
      <c r="W7896" t="str">
        <f>_xlfn.XLOOKUP(M7896,ActionReference[Action],ActionReference[Reference])</f>
        <v>Denied</v>
      </c>
      <c r="X7896" t="str" cm="1">
        <f t="array" ref="X7896">_xlfn.IFS(T7896&lt;40,"Lower",T7896&lt;122,"Middle",TRUE,"Upper")</f>
        <v>Upper</v>
      </c>
    </row>
    <row r="7897" spans="1:24" x14ac:dyDescent="0.2">
      <c r="A7897" t="s">
        <v>58</v>
      </c>
      <c r="B7897" t="s">
        <v>1</v>
      </c>
      <c r="C7897" t="s">
        <v>42</v>
      </c>
      <c r="D7897">
        <v>2</v>
      </c>
      <c r="E7897" t="s">
        <v>39</v>
      </c>
      <c r="F7897">
        <v>1</v>
      </c>
      <c r="G7897" t="s">
        <v>43</v>
      </c>
      <c r="H7897">
        <v>3</v>
      </c>
      <c r="I7897" t="s">
        <v>41</v>
      </c>
      <c r="J7897">
        <v>1</v>
      </c>
      <c r="K7897">
        <v>175</v>
      </c>
      <c r="L7897" t="s">
        <v>53</v>
      </c>
      <c r="M7897">
        <v>2</v>
      </c>
      <c r="N7897" t="s">
        <v>16</v>
      </c>
      <c r="O7897">
        <v>2</v>
      </c>
      <c r="P7897" t="s">
        <v>14</v>
      </c>
      <c r="Q7897">
        <v>5</v>
      </c>
      <c r="R7897" t="s">
        <v>47</v>
      </c>
      <c r="S7897">
        <v>1</v>
      </c>
      <c r="T7897">
        <v>60</v>
      </c>
      <c r="U7897">
        <v>47.8</v>
      </c>
      <c r="V7897">
        <v>112.360001</v>
      </c>
      <c r="W7897" t="str">
        <f>_xlfn.XLOOKUP(M7897,ActionReference[Action],ActionReference[Reference])</f>
        <v>Approved</v>
      </c>
      <c r="X7897" t="str" cm="1">
        <f t="array" ref="X7897">_xlfn.IFS(T7897&lt;40,"Lower",T7897&lt;122,"Middle",TRUE,"Upper")</f>
        <v>Middle</v>
      </c>
    </row>
    <row r="7898" spans="1:24" x14ac:dyDescent="0.2">
      <c r="A7898" t="s">
        <v>92</v>
      </c>
      <c r="B7898" t="s">
        <v>1</v>
      </c>
      <c r="C7898" t="s">
        <v>38</v>
      </c>
      <c r="D7898">
        <v>1</v>
      </c>
      <c r="E7898" t="s">
        <v>39</v>
      </c>
      <c r="F7898">
        <v>1</v>
      </c>
      <c r="G7898" t="s">
        <v>43</v>
      </c>
      <c r="H7898">
        <v>3</v>
      </c>
      <c r="I7898" t="s">
        <v>41</v>
      </c>
      <c r="J7898">
        <v>1</v>
      </c>
      <c r="K7898">
        <v>376</v>
      </c>
      <c r="L7898" t="s">
        <v>7</v>
      </c>
      <c r="M7898">
        <v>1</v>
      </c>
      <c r="N7898" t="s">
        <v>15</v>
      </c>
      <c r="O7898">
        <v>1</v>
      </c>
      <c r="P7898" t="s">
        <v>14</v>
      </c>
      <c r="Q7898">
        <v>5</v>
      </c>
      <c r="R7898" t="s">
        <v>47</v>
      </c>
      <c r="S7898">
        <v>1</v>
      </c>
      <c r="T7898">
        <v>89</v>
      </c>
      <c r="U7898">
        <v>63.2</v>
      </c>
      <c r="V7898">
        <v>175.229996</v>
      </c>
      <c r="W7898" t="str">
        <f>_xlfn.XLOOKUP(M7898,ActionReference[Action],ActionReference[Reference])</f>
        <v>Approved</v>
      </c>
      <c r="X7898" t="str" cm="1">
        <f t="array" ref="X7898">_xlfn.IFS(T7898&lt;40,"Lower",T7898&lt;122,"Middle",TRUE,"Upper")</f>
        <v>Middle</v>
      </c>
    </row>
    <row r="7899" spans="1:24" x14ac:dyDescent="0.2">
      <c r="A7899" t="s">
        <v>68</v>
      </c>
      <c r="B7899" t="s">
        <v>1</v>
      </c>
      <c r="C7899" t="s">
        <v>38</v>
      </c>
      <c r="D7899">
        <v>1</v>
      </c>
      <c r="E7899" t="s">
        <v>39</v>
      </c>
      <c r="F7899">
        <v>1</v>
      </c>
      <c r="G7899" t="s">
        <v>40</v>
      </c>
      <c r="H7899">
        <v>1</v>
      </c>
      <c r="I7899" t="s">
        <v>41</v>
      </c>
      <c r="J7899">
        <v>1</v>
      </c>
      <c r="K7899">
        <v>5</v>
      </c>
      <c r="L7899" t="s">
        <v>7</v>
      </c>
      <c r="M7899">
        <v>1</v>
      </c>
      <c r="N7899" t="s">
        <v>16</v>
      </c>
      <c r="O7899">
        <v>2</v>
      </c>
      <c r="P7899" t="s">
        <v>10</v>
      </c>
      <c r="Q7899">
        <v>3</v>
      </c>
      <c r="R7899" t="s">
        <v>47</v>
      </c>
      <c r="S7899">
        <v>1</v>
      </c>
      <c r="T7899">
        <v>41</v>
      </c>
      <c r="U7899">
        <v>73</v>
      </c>
      <c r="V7899">
        <v>91.5</v>
      </c>
      <c r="W7899" t="str">
        <f>_xlfn.XLOOKUP(M7899,ActionReference[Action],ActionReference[Reference])</f>
        <v>Approved</v>
      </c>
      <c r="X7899" t="str" cm="1">
        <f t="array" ref="X7899">_xlfn.IFS(T7899&lt;40,"Lower",T7899&lt;122,"Middle",TRUE,"Upper")</f>
        <v>Middle</v>
      </c>
    </row>
    <row r="7900" spans="1:24" x14ac:dyDescent="0.2">
      <c r="A7900" t="s">
        <v>105</v>
      </c>
      <c r="B7900" t="s">
        <v>1</v>
      </c>
      <c r="C7900" t="s">
        <v>42</v>
      </c>
      <c r="D7900">
        <v>2</v>
      </c>
      <c r="E7900" t="s">
        <v>39</v>
      </c>
      <c r="F7900">
        <v>1</v>
      </c>
      <c r="G7900" t="s">
        <v>40</v>
      </c>
      <c r="H7900">
        <v>1</v>
      </c>
      <c r="I7900" t="s">
        <v>41</v>
      </c>
      <c r="J7900">
        <v>1</v>
      </c>
      <c r="K7900">
        <v>172</v>
      </c>
      <c r="L7900" t="s">
        <v>7</v>
      </c>
      <c r="M7900">
        <v>1</v>
      </c>
      <c r="N7900" t="s">
        <v>16</v>
      </c>
      <c r="O7900">
        <v>2</v>
      </c>
      <c r="P7900" t="s">
        <v>14</v>
      </c>
      <c r="Q7900">
        <v>5</v>
      </c>
      <c r="R7900" t="s">
        <v>47</v>
      </c>
      <c r="S7900">
        <v>1</v>
      </c>
      <c r="T7900">
        <v>75</v>
      </c>
      <c r="U7900">
        <v>67.7</v>
      </c>
      <c r="V7900">
        <v>153.949997</v>
      </c>
      <c r="W7900" t="str">
        <f>_xlfn.XLOOKUP(M7900,ActionReference[Action],ActionReference[Reference])</f>
        <v>Approved</v>
      </c>
      <c r="X7900" t="str" cm="1">
        <f t="array" ref="X7900">_xlfn.IFS(T7900&lt;40,"Lower",T7900&lt;122,"Middle",TRUE,"Upper")</f>
        <v>Middle</v>
      </c>
    </row>
    <row r="7901" spans="1:24" x14ac:dyDescent="0.2">
      <c r="A7901" t="s">
        <v>74</v>
      </c>
      <c r="B7901" t="s">
        <v>1</v>
      </c>
      <c r="C7901" t="s">
        <v>42</v>
      </c>
      <c r="D7901">
        <v>2</v>
      </c>
      <c r="E7901" t="s">
        <v>39</v>
      </c>
      <c r="F7901">
        <v>1</v>
      </c>
      <c r="G7901" t="s">
        <v>40</v>
      </c>
      <c r="H7901">
        <v>1</v>
      </c>
      <c r="I7901" t="s">
        <v>41</v>
      </c>
      <c r="J7901">
        <v>1</v>
      </c>
      <c r="K7901">
        <v>136</v>
      </c>
      <c r="L7901" t="s">
        <v>7</v>
      </c>
      <c r="M7901">
        <v>1</v>
      </c>
      <c r="N7901" t="s">
        <v>16</v>
      </c>
      <c r="O7901">
        <v>2</v>
      </c>
      <c r="P7901" t="s">
        <v>14</v>
      </c>
      <c r="Q7901">
        <v>5</v>
      </c>
      <c r="R7901" t="s">
        <v>47</v>
      </c>
      <c r="S7901">
        <v>1</v>
      </c>
      <c r="T7901">
        <v>46</v>
      </c>
      <c r="U7901">
        <v>62.9</v>
      </c>
      <c r="V7901">
        <v>81.169998199999995</v>
      </c>
      <c r="W7901" t="str">
        <f>_xlfn.XLOOKUP(M7901,ActionReference[Action],ActionReference[Reference])</f>
        <v>Approved</v>
      </c>
      <c r="X7901" t="str" cm="1">
        <f t="array" ref="X7901">_xlfn.IFS(T7901&lt;40,"Lower",T7901&lt;122,"Middle",TRUE,"Upper")</f>
        <v>Middle</v>
      </c>
    </row>
    <row r="7902" spans="1:24" x14ac:dyDescent="0.2">
      <c r="A7902" t="s">
        <v>77</v>
      </c>
      <c r="B7902" t="s">
        <v>1</v>
      </c>
      <c r="C7902" t="s">
        <v>38</v>
      </c>
      <c r="D7902">
        <v>1</v>
      </c>
      <c r="E7902" t="s">
        <v>39</v>
      </c>
      <c r="F7902">
        <v>1</v>
      </c>
      <c r="G7902" t="s">
        <v>43</v>
      </c>
      <c r="H7902">
        <v>3</v>
      </c>
      <c r="I7902" t="s">
        <v>41</v>
      </c>
      <c r="J7902">
        <v>1</v>
      </c>
      <c r="K7902">
        <v>80</v>
      </c>
      <c r="L7902" t="s">
        <v>7</v>
      </c>
      <c r="M7902">
        <v>1</v>
      </c>
      <c r="N7902" t="s">
        <v>16</v>
      </c>
      <c r="O7902">
        <v>2</v>
      </c>
      <c r="P7902" t="s">
        <v>14</v>
      </c>
      <c r="Q7902">
        <v>5</v>
      </c>
      <c r="R7902" t="s">
        <v>47</v>
      </c>
      <c r="S7902">
        <v>1</v>
      </c>
      <c r="T7902">
        <v>82</v>
      </c>
      <c r="U7902">
        <v>77.5</v>
      </c>
      <c r="V7902">
        <v>114.010002</v>
      </c>
      <c r="W7902" t="str">
        <f>_xlfn.XLOOKUP(M7902,ActionReference[Action],ActionReference[Reference])</f>
        <v>Approved</v>
      </c>
      <c r="X7902" t="str" cm="1">
        <f t="array" ref="X7902">_xlfn.IFS(T7902&lt;40,"Lower",T7902&lt;122,"Middle",TRUE,"Upper")</f>
        <v>Middle</v>
      </c>
    </row>
    <row r="7903" spans="1:24" x14ac:dyDescent="0.2">
      <c r="A7903" t="s">
        <v>276</v>
      </c>
      <c r="B7903" t="s">
        <v>1</v>
      </c>
      <c r="C7903" t="s">
        <v>38</v>
      </c>
      <c r="D7903">
        <v>1</v>
      </c>
      <c r="E7903" t="s">
        <v>39</v>
      </c>
      <c r="F7903">
        <v>1</v>
      </c>
      <c r="G7903" t="s">
        <v>40</v>
      </c>
      <c r="H7903">
        <v>1</v>
      </c>
      <c r="I7903" t="s">
        <v>41</v>
      </c>
      <c r="J7903">
        <v>1</v>
      </c>
      <c r="K7903">
        <v>177</v>
      </c>
      <c r="L7903" t="s">
        <v>7</v>
      </c>
      <c r="M7903">
        <v>1</v>
      </c>
      <c r="N7903" t="s">
        <v>16</v>
      </c>
      <c r="O7903">
        <v>2</v>
      </c>
      <c r="P7903" t="s">
        <v>14</v>
      </c>
      <c r="Q7903">
        <v>5</v>
      </c>
      <c r="R7903" t="s">
        <v>46</v>
      </c>
      <c r="S7903">
        <v>2</v>
      </c>
      <c r="T7903">
        <v>77</v>
      </c>
      <c r="U7903">
        <v>69.2</v>
      </c>
      <c r="V7903">
        <v>184.240005</v>
      </c>
      <c r="W7903" t="str">
        <f>_xlfn.XLOOKUP(M7903,ActionReference[Action],ActionReference[Reference])</f>
        <v>Approved</v>
      </c>
      <c r="X7903" t="str" cm="1">
        <f t="array" ref="X7903">_xlfn.IFS(T7903&lt;40,"Lower",T7903&lt;122,"Middle",TRUE,"Upper")</f>
        <v>Middle</v>
      </c>
    </row>
    <row r="7904" spans="1:24" x14ac:dyDescent="0.2">
      <c r="A7904" t="s">
        <v>58</v>
      </c>
      <c r="B7904" t="s">
        <v>1</v>
      </c>
      <c r="C7904" t="s">
        <v>38</v>
      </c>
      <c r="D7904">
        <v>1</v>
      </c>
      <c r="E7904" t="s">
        <v>39</v>
      </c>
      <c r="F7904">
        <v>1</v>
      </c>
      <c r="G7904" t="s">
        <v>40</v>
      </c>
      <c r="H7904">
        <v>1</v>
      </c>
      <c r="I7904" t="s">
        <v>41</v>
      </c>
      <c r="J7904">
        <v>1</v>
      </c>
      <c r="K7904">
        <v>88</v>
      </c>
      <c r="L7904" t="s">
        <v>6</v>
      </c>
      <c r="M7904">
        <v>3</v>
      </c>
      <c r="N7904" t="s">
        <v>16</v>
      </c>
      <c r="O7904">
        <v>2</v>
      </c>
      <c r="P7904" t="s">
        <v>10</v>
      </c>
      <c r="Q7904">
        <v>3</v>
      </c>
      <c r="R7904" t="s">
        <v>46</v>
      </c>
      <c r="S7904">
        <v>2</v>
      </c>
      <c r="T7904">
        <v>54</v>
      </c>
      <c r="U7904">
        <v>67.900000000000006</v>
      </c>
      <c r="V7904">
        <v>67.569999699999997</v>
      </c>
      <c r="W7904" t="str">
        <f>_xlfn.XLOOKUP(M7904,ActionReference[Action],ActionReference[Reference])</f>
        <v>Denied</v>
      </c>
      <c r="X7904" t="str" cm="1">
        <f t="array" ref="X7904">_xlfn.IFS(T7904&lt;40,"Lower",T7904&lt;122,"Middle",TRUE,"Upper")</f>
        <v>Middle</v>
      </c>
    </row>
    <row r="7905" spans="1:24" x14ac:dyDescent="0.2">
      <c r="A7905">
        <v>7197000003</v>
      </c>
      <c r="B7905" t="s">
        <v>1</v>
      </c>
      <c r="C7905" t="s">
        <v>42</v>
      </c>
      <c r="D7905">
        <v>2</v>
      </c>
      <c r="E7905" t="s">
        <v>39</v>
      </c>
      <c r="F7905">
        <v>1</v>
      </c>
      <c r="G7905" t="s">
        <v>43</v>
      </c>
      <c r="H7905">
        <v>3</v>
      </c>
      <c r="I7905" t="s">
        <v>41</v>
      </c>
      <c r="J7905">
        <v>1</v>
      </c>
      <c r="K7905">
        <v>117</v>
      </c>
      <c r="L7905" t="s">
        <v>7</v>
      </c>
      <c r="M7905">
        <v>1</v>
      </c>
      <c r="N7905" t="s">
        <v>16</v>
      </c>
      <c r="O7905">
        <v>2</v>
      </c>
      <c r="P7905" t="s">
        <v>14</v>
      </c>
      <c r="Q7905">
        <v>5</v>
      </c>
      <c r="R7905" t="s">
        <v>47</v>
      </c>
      <c r="S7905">
        <v>1</v>
      </c>
      <c r="T7905">
        <v>51</v>
      </c>
      <c r="U7905">
        <v>74.599999999999994</v>
      </c>
      <c r="V7905">
        <v>99.410003700000004</v>
      </c>
      <c r="W7905" t="str">
        <f>_xlfn.XLOOKUP(M7905,ActionReference[Action],ActionReference[Reference])</f>
        <v>Approved</v>
      </c>
      <c r="X7905" t="str" cm="1">
        <f t="array" ref="X7905">_xlfn.IFS(T7905&lt;40,"Lower",T7905&lt;122,"Middle",TRUE,"Upper")</f>
        <v>Middle</v>
      </c>
    </row>
    <row r="7906" spans="1:24" x14ac:dyDescent="0.2">
      <c r="A7906" t="s">
        <v>70</v>
      </c>
      <c r="B7906" t="s">
        <v>1</v>
      </c>
      <c r="C7906" t="s">
        <v>38</v>
      </c>
      <c r="D7906">
        <v>1</v>
      </c>
      <c r="E7906" t="s">
        <v>39</v>
      </c>
      <c r="F7906">
        <v>1</v>
      </c>
      <c r="G7906" t="s">
        <v>40</v>
      </c>
      <c r="H7906">
        <v>1</v>
      </c>
      <c r="I7906" t="s">
        <v>41</v>
      </c>
      <c r="J7906">
        <v>1</v>
      </c>
      <c r="K7906">
        <v>431</v>
      </c>
      <c r="L7906" t="s">
        <v>7</v>
      </c>
      <c r="M7906">
        <v>1</v>
      </c>
      <c r="N7906" t="s">
        <v>16</v>
      </c>
      <c r="O7906">
        <v>2</v>
      </c>
      <c r="P7906" t="s">
        <v>9</v>
      </c>
      <c r="Q7906">
        <v>2</v>
      </c>
      <c r="R7906" t="s">
        <v>47</v>
      </c>
      <c r="S7906">
        <v>1</v>
      </c>
      <c r="T7906">
        <v>122</v>
      </c>
      <c r="U7906">
        <v>86.6</v>
      </c>
      <c r="V7906">
        <v>126.589996</v>
      </c>
      <c r="W7906" t="str">
        <f>_xlfn.XLOOKUP(M7906,ActionReference[Action],ActionReference[Reference])</f>
        <v>Approved</v>
      </c>
      <c r="X7906" t="str" cm="1">
        <f t="array" ref="X7906">_xlfn.IFS(T7906&lt;40,"Lower",T7906&lt;122,"Middle",TRUE,"Upper")</f>
        <v>Upper</v>
      </c>
    </row>
    <row r="7907" spans="1:24" x14ac:dyDescent="0.2">
      <c r="A7907" t="s">
        <v>111</v>
      </c>
      <c r="B7907" t="s">
        <v>1</v>
      </c>
      <c r="C7907" t="s">
        <v>38</v>
      </c>
      <c r="D7907">
        <v>1</v>
      </c>
      <c r="E7907" t="s">
        <v>39</v>
      </c>
      <c r="F7907">
        <v>1</v>
      </c>
      <c r="G7907" t="s">
        <v>43</v>
      </c>
      <c r="H7907">
        <v>3</v>
      </c>
      <c r="I7907" t="s">
        <v>41</v>
      </c>
      <c r="J7907">
        <v>1</v>
      </c>
      <c r="K7907">
        <v>97</v>
      </c>
      <c r="L7907" t="s">
        <v>6</v>
      </c>
      <c r="M7907">
        <v>3</v>
      </c>
      <c r="N7907" t="s">
        <v>16</v>
      </c>
      <c r="O7907">
        <v>2</v>
      </c>
      <c r="P7907" t="s">
        <v>14</v>
      </c>
      <c r="Q7907">
        <v>5</v>
      </c>
      <c r="R7907" t="s">
        <v>46</v>
      </c>
      <c r="S7907">
        <v>2</v>
      </c>
      <c r="T7907">
        <v>21</v>
      </c>
      <c r="U7907">
        <v>67.5</v>
      </c>
      <c r="V7907">
        <v>89.629997299999999</v>
      </c>
      <c r="W7907" t="str">
        <f>_xlfn.XLOOKUP(M7907,ActionReference[Action],ActionReference[Reference])</f>
        <v>Denied</v>
      </c>
      <c r="X7907" t="str" cm="1">
        <f t="array" ref="X7907">_xlfn.IFS(T7907&lt;40,"Lower",T7907&lt;122,"Middle",TRUE,"Upper")</f>
        <v>Lower</v>
      </c>
    </row>
    <row r="7908" spans="1:24" x14ac:dyDescent="0.2">
      <c r="A7908" t="s">
        <v>92</v>
      </c>
      <c r="B7908" t="s">
        <v>1</v>
      </c>
      <c r="C7908" t="s">
        <v>38</v>
      </c>
      <c r="D7908">
        <v>1</v>
      </c>
      <c r="E7908" t="s">
        <v>39</v>
      </c>
      <c r="F7908">
        <v>1</v>
      </c>
      <c r="G7908" t="s">
        <v>40</v>
      </c>
      <c r="H7908">
        <v>1</v>
      </c>
      <c r="I7908" t="s">
        <v>41</v>
      </c>
      <c r="J7908">
        <v>1</v>
      </c>
      <c r="K7908">
        <v>130</v>
      </c>
      <c r="L7908" t="s">
        <v>7</v>
      </c>
      <c r="M7908">
        <v>1</v>
      </c>
      <c r="N7908" t="s">
        <v>16</v>
      </c>
      <c r="O7908">
        <v>2</v>
      </c>
      <c r="P7908" t="s">
        <v>14</v>
      </c>
      <c r="Q7908">
        <v>5</v>
      </c>
      <c r="R7908" t="s">
        <v>47</v>
      </c>
      <c r="S7908">
        <v>1</v>
      </c>
      <c r="T7908">
        <v>63</v>
      </c>
      <c r="U7908">
        <v>53.5</v>
      </c>
      <c r="V7908">
        <v>184.16999799999999</v>
      </c>
      <c r="W7908" t="str">
        <f>_xlfn.XLOOKUP(M7908,ActionReference[Action],ActionReference[Reference])</f>
        <v>Approved</v>
      </c>
      <c r="X7908" t="str" cm="1">
        <f t="array" ref="X7908">_xlfn.IFS(T7908&lt;40,"Lower",T7908&lt;122,"Middle",TRUE,"Upper")</f>
        <v>Middle</v>
      </c>
    </row>
    <row r="7909" spans="1:24" x14ac:dyDescent="0.2">
      <c r="A7909">
        <v>2149009991</v>
      </c>
      <c r="B7909" t="s">
        <v>1</v>
      </c>
      <c r="C7909" t="s">
        <v>42</v>
      </c>
      <c r="D7909">
        <v>2</v>
      </c>
      <c r="E7909" t="s">
        <v>39</v>
      </c>
      <c r="F7909">
        <v>1</v>
      </c>
      <c r="G7909" t="s">
        <v>40</v>
      </c>
      <c r="H7909">
        <v>1</v>
      </c>
      <c r="I7909" t="s">
        <v>41</v>
      </c>
      <c r="J7909">
        <v>1</v>
      </c>
      <c r="K7909">
        <v>165</v>
      </c>
      <c r="L7909" t="s">
        <v>7</v>
      </c>
      <c r="M7909">
        <v>1</v>
      </c>
      <c r="N7909" t="s">
        <v>16</v>
      </c>
      <c r="O7909">
        <v>2</v>
      </c>
      <c r="P7909" t="s">
        <v>14</v>
      </c>
      <c r="Q7909">
        <v>5</v>
      </c>
      <c r="R7909" t="s">
        <v>46</v>
      </c>
      <c r="S7909">
        <v>2</v>
      </c>
      <c r="T7909">
        <v>65</v>
      </c>
      <c r="U7909">
        <v>58</v>
      </c>
      <c r="V7909">
        <v>94.680000300000003</v>
      </c>
      <c r="W7909" t="str">
        <f>_xlfn.XLOOKUP(M7909,ActionReference[Action],ActionReference[Reference])</f>
        <v>Approved</v>
      </c>
      <c r="X7909" t="str" cm="1">
        <f t="array" ref="X7909">_xlfn.IFS(T7909&lt;40,"Lower",T7909&lt;122,"Middle",TRUE,"Upper")</f>
        <v>Middle</v>
      </c>
    </row>
    <row r="7910" spans="1:24" x14ac:dyDescent="0.2">
      <c r="A7910">
        <v>7811300008</v>
      </c>
      <c r="B7910" t="s">
        <v>1</v>
      </c>
      <c r="C7910" t="s">
        <v>38</v>
      </c>
      <c r="D7910">
        <v>1</v>
      </c>
      <c r="E7910" t="s">
        <v>39</v>
      </c>
      <c r="F7910">
        <v>1</v>
      </c>
      <c r="G7910" t="s">
        <v>43</v>
      </c>
      <c r="H7910">
        <v>3</v>
      </c>
      <c r="I7910" t="s">
        <v>50</v>
      </c>
      <c r="J7910">
        <v>2</v>
      </c>
      <c r="K7910">
        <v>70</v>
      </c>
      <c r="L7910" t="s">
        <v>7</v>
      </c>
      <c r="M7910">
        <v>1</v>
      </c>
      <c r="N7910" t="s">
        <v>16</v>
      </c>
      <c r="O7910">
        <v>2</v>
      </c>
      <c r="P7910" t="s">
        <v>14</v>
      </c>
      <c r="Q7910">
        <v>5</v>
      </c>
      <c r="R7910" t="s">
        <v>46</v>
      </c>
      <c r="S7910">
        <v>2</v>
      </c>
      <c r="T7910">
        <v>164</v>
      </c>
      <c r="U7910">
        <v>82.4</v>
      </c>
      <c r="V7910">
        <v>67.699996900000002</v>
      </c>
      <c r="W7910" t="str">
        <f>_xlfn.XLOOKUP(M7910,ActionReference[Action],ActionReference[Reference])</f>
        <v>Approved</v>
      </c>
      <c r="X7910" t="str" cm="1">
        <f t="array" ref="X7910">_xlfn.IFS(T7910&lt;40,"Lower",T7910&lt;122,"Middle",TRUE,"Upper")</f>
        <v>Upper</v>
      </c>
    </row>
    <row r="7911" spans="1:24" x14ac:dyDescent="0.2">
      <c r="A7911" t="s">
        <v>84</v>
      </c>
      <c r="B7911" t="s">
        <v>1</v>
      </c>
      <c r="C7911" t="s">
        <v>38</v>
      </c>
      <c r="D7911">
        <v>1</v>
      </c>
      <c r="E7911" t="s">
        <v>39</v>
      </c>
      <c r="F7911">
        <v>1</v>
      </c>
      <c r="G7911" t="s">
        <v>40</v>
      </c>
      <c r="H7911">
        <v>1</v>
      </c>
      <c r="I7911" t="s">
        <v>41</v>
      </c>
      <c r="J7911">
        <v>1</v>
      </c>
      <c r="K7911">
        <v>245</v>
      </c>
      <c r="L7911" t="s">
        <v>7</v>
      </c>
      <c r="M7911">
        <v>1</v>
      </c>
      <c r="N7911" t="s">
        <v>16</v>
      </c>
      <c r="O7911">
        <v>2</v>
      </c>
      <c r="P7911" t="s">
        <v>14</v>
      </c>
      <c r="Q7911">
        <v>5</v>
      </c>
      <c r="R7911" t="s">
        <v>47</v>
      </c>
      <c r="S7911">
        <v>1</v>
      </c>
      <c r="T7911">
        <v>237</v>
      </c>
      <c r="U7911">
        <v>69.2</v>
      </c>
      <c r="V7911">
        <v>98.180000300000003</v>
      </c>
      <c r="W7911" t="str">
        <f>_xlfn.XLOOKUP(M7911,ActionReference[Action],ActionReference[Reference])</f>
        <v>Approved</v>
      </c>
      <c r="X7911" t="str" cm="1">
        <f t="array" ref="X7911">_xlfn.IFS(T7911&lt;40,"Lower",T7911&lt;122,"Middle",TRUE,"Upper")</f>
        <v>Upper</v>
      </c>
    </row>
    <row r="7912" spans="1:24" x14ac:dyDescent="0.2">
      <c r="A7912" t="s">
        <v>84</v>
      </c>
      <c r="B7912" t="s">
        <v>1</v>
      </c>
      <c r="C7912" t="s">
        <v>45</v>
      </c>
      <c r="D7912">
        <v>3</v>
      </c>
      <c r="E7912" t="s">
        <v>39</v>
      </c>
      <c r="F7912">
        <v>1</v>
      </c>
      <c r="G7912" t="s">
        <v>40</v>
      </c>
      <c r="H7912">
        <v>1</v>
      </c>
      <c r="I7912" t="s">
        <v>41</v>
      </c>
      <c r="J7912">
        <v>1</v>
      </c>
      <c r="K7912">
        <v>424</v>
      </c>
      <c r="L7912" t="s">
        <v>7</v>
      </c>
      <c r="M7912">
        <v>1</v>
      </c>
      <c r="N7912" t="s">
        <v>16</v>
      </c>
      <c r="O7912">
        <v>2</v>
      </c>
      <c r="P7912" t="s">
        <v>14</v>
      </c>
      <c r="Q7912">
        <v>5</v>
      </c>
      <c r="R7912" t="s">
        <v>47</v>
      </c>
      <c r="S7912">
        <v>1</v>
      </c>
      <c r="T7912">
        <v>124</v>
      </c>
      <c r="U7912">
        <v>73.5</v>
      </c>
      <c r="V7912">
        <v>108.650002</v>
      </c>
      <c r="W7912" t="str">
        <f>_xlfn.XLOOKUP(M7912,ActionReference[Action],ActionReference[Reference])</f>
        <v>Approved</v>
      </c>
      <c r="X7912" t="str" cm="1">
        <f t="array" ref="X7912">_xlfn.IFS(T7912&lt;40,"Lower",T7912&lt;122,"Middle",TRUE,"Upper")</f>
        <v>Upper</v>
      </c>
    </row>
    <row r="7913" spans="1:24" x14ac:dyDescent="0.2">
      <c r="A7913">
        <v>7197000003</v>
      </c>
      <c r="B7913" t="s">
        <v>1</v>
      </c>
      <c r="C7913" t="s">
        <v>45</v>
      </c>
      <c r="D7913">
        <v>3</v>
      </c>
      <c r="E7913" t="s">
        <v>39</v>
      </c>
      <c r="F7913">
        <v>1</v>
      </c>
      <c r="G7913" t="s">
        <v>43</v>
      </c>
      <c r="H7913">
        <v>3</v>
      </c>
      <c r="I7913" t="s">
        <v>41</v>
      </c>
      <c r="J7913">
        <v>1</v>
      </c>
      <c r="K7913">
        <v>271</v>
      </c>
      <c r="L7913" t="s">
        <v>7</v>
      </c>
      <c r="M7913">
        <v>1</v>
      </c>
      <c r="N7913" t="s">
        <v>16</v>
      </c>
      <c r="O7913">
        <v>2</v>
      </c>
      <c r="P7913" t="s">
        <v>14</v>
      </c>
      <c r="Q7913">
        <v>5</v>
      </c>
      <c r="R7913" t="s">
        <v>47</v>
      </c>
      <c r="S7913">
        <v>1</v>
      </c>
      <c r="T7913">
        <v>138</v>
      </c>
      <c r="U7913">
        <v>67.7</v>
      </c>
      <c r="V7913">
        <v>124.889999</v>
      </c>
      <c r="W7913" t="str">
        <f>_xlfn.XLOOKUP(M7913,ActionReference[Action],ActionReference[Reference])</f>
        <v>Approved</v>
      </c>
      <c r="X7913" t="str" cm="1">
        <f t="array" ref="X7913">_xlfn.IFS(T7913&lt;40,"Lower",T7913&lt;122,"Middle",TRUE,"Upper")</f>
        <v>Upper</v>
      </c>
    </row>
    <row r="7914" spans="1:24" x14ac:dyDescent="0.2">
      <c r="A7914" t="s">
        <v>92</v>
      </c>
      <c r="B7914" t="s">
        <v>1</v>
      </c>
      <c r="C7914" t="s">
        <v>38</v>
      </c>
      <c r="D7914">
        <v>1</v>
      </c>
      <c r="E7914" t="s">
        <v>39</v>
      </c>
      <c r="F7914">
        <v>1</v>
      </c>
      <c r="G7914" t="s">
        <v>43</v>
      </c>
      <c r="H7914">
        <v>3</v>
      </c>
      <c r="I7914" t="s">
        <v>50</v>
      </c>
      <c r="J7914">
        <v>2</v>
      </c>
      <c r="K7914">
        <v>453</v>
      </c>
      <c r="L7914" t="s">
        <v>7</v>
      </c>
      <c r="M7914">
        <v>1</v>
      </c>
      <c r="N7914" t="s">
        <v>16</v>
      </c>
      <c r="O7914">
        <v>2</v>
      </c>
      <c r="P7914" t="s">
        <v>14</v>
      </c>
      <c r="Q7914">
        <v>5</v>
      </c>
      <c r="R7914" t="s">
        <v>47</v>
      </c>
      <c r="S7914">
        <v>1</v>
      </c>
      <c r="T7914">
        <v>357</v>
      </c>
      <c r="U7914">
        <v>67.7</v>
      </c>
      <c r="V7914">
        <v>121.389999</v>
      </c>
      <c r="W7914" t="str">
        <f>_xlfn.XLOOKUP(M7914,ActionReference[Action],ActionReference[Reference])</f>
        <v>Approved</v>
      </c>
      <c r="X7914" t="str" cm="1">
        <f t="array" ref="X7914">_xlfn.IFS(T7914&lt;40,"Lower",T7914&lt;122,"Middle",TRUE,"Upper")</f>
        <v>Upper</v>
      </c>
    </row>
    <row r="7915" spans="1:24" x14ac:dyDescent="0.2">
      <c r="A7915" t="s">
        <v>105</v>
      </c>
      <c r="B7915" t="s">
        <v>1</v>
      </c>
      <c r="C7915" t="s">
        <v>38</v>
      </c>
      <c r="D7915">
        <v>1</v>
      </c>
      <c r="E7915" t="s">
        <v>39</v>
      </c>
      <c r="F7915">
        <v>1</v>
      </c>
      <c r="G7915" t="s">
        <v>40</v>
      </c>
      <c r="H7915">
        <v>1</v>
      </c>
      <c r="I7915" t="s">
        <v>50</v>
      </c>
      <c r="J7915">
        <v>2</v>
      </c>
      <c r="K7915">
        <v>89</v>
      </c>
      <c r="L7915" t="s">
        <v>7</v>
      </c>
      <c r="M7915">
        <v>1</v>
      </c>
      <c r="N7915" t="s">
        <v>16</v>
      </c>
      <c r="O7915">
        <v>2</v>
      </c>
      <c r="P7915" t="s">
        <v>14</v>
      </c>
      <c r="Q7915">
        <v>5</v>
      </c>
      <c r="R7915" t="s">
        <v>47</v>
      </c>
      <c r="S7915">
        <v>1</v>
      </c>
      <c r="T7915">
        <v>911</v>
      </c>
      <c r="U7915">
        <v>64.900000000000006</v>
      </c>
      <c r="V7915">
        <v>36.150001500000002</v>
      </c>
      <c r="W7915" t="str">
        <f>_xlfn.XLOOKUP(M7915,ActionReference[Action],ActionReference[Reference])</f>
        <v>Approved</v>
      </c>
      <c r="X7915" t="str" cm="1">
        <f t="array" ref="X7915">_xlfn.IFS(T7915&lt;40,"Lower",T7915&lt;122,"Middle",TRUE,"Upper")</f>
        <v>Upper</v>
      </c>
    </row>
    <row r="7916" spans="1:24" x14ac:dyDescent="0.2">
      <c r="A7916" t="s">
        <v>107</v>
      </c>
      <c r="B7916" t="s">
        <v>1</v>
      </c>
      <c r="C7916" t="s">
        <v>38</v>
      </c>
      <c r="D7916">
        <v>1</v>
      </c>
      <c r="E7916" t="s">
        <v>39</v>
      </c>
      <c r="F7916">
        <v>1</v>
      </c>
      <c r="G7916" t="s">
        <v>43</v>
      </c>
      <c r="H7916">
        <v>3</v>
      </c>
      <c r="I7916" t="s">
        <v>41</v>
      </c>
      <c r="J7916">
        <v>1</v>
      </c>
      <c r="K7916">
        <v>485</v>
      </c>
      <c r="L7916" t="s">
        <v>7</v>
      </c>
      <c r="M7916">
        <v>1</v>
      </c>
      <c r="N7916" t="s">
        <v>16</v>
      </c>
      <c r="O7916">
        <v>2</v>
      </c>
      <c r="P7916" t="s">
        <v>9</v>
      </c>
      <c r="Q7916">
        <v>2</v>
      </c>
      <c r="R7916" t="s">
        <v>46</v>
      </c>
      <c r="S7916">
        <v>2</v>
      </c>
      <c r="T7916">
        <v>149</v>
      </c>
      <c r="U7916">
        <v>97.4</v>
      </c>
      <c r="V7916">
        <v>71.940002399999997</v>
      </c>
      <c r="W7916" t="str">
        <f>_xlfn.XLOOKUP(M7916,ActionReference[Action],ActionReference[Reference])</f>
        <v>Approved</v>
      </c>
      <c r="X7916" t="str" cm="1">
        <f t="array" ref="X7916">_xlfn.IFS(T7916&lt;40,"Lower",T7916&lt;122,"Middle",TRUE,"Upper")</f>
        <v>Upper</v>
      </c>
    </row>
    <row r="7917" spans="1:24" x14ac:dyDescent="0.2">
      <c r="A7917" t="s">
        <v>60</v>
      </c>
      <c r="B7917" t="s">
        <v>1</v>
      </c>
      <c r="C7917" t="s">
        <v>42</v>
      </c>
      <c r="D7917">
        <v>2</v>
      </c>
      <c r="E7917" t="s">
        <v>39</v>
      </c>
      <c r="F7917">
        <v>1</v>
      </c>
      <c r="G7917" t="s">
        <v>40</v>
      </c>
      <c r="H7917">
        <v>1</v>
      </c>
      <c r="I7917" t="s">
        <v>41</v>
      </c>
      <c r="J7917">
        <v>1</v>
      </c>
      <c r="K7917">
        <v>162</v>
      </c>
      <c r="L7917" t="s">
        <v>7</v>
      </c>
      <c r="M7917">
        <v>1</v>
      </c>
      <c r="N7917" t="s">
        <v>16</v>
      </c>
      <c r="O7917">
        <v>2</v>
      </c>
      <c r="P7917" t="s">
        <v>14</v>
      </c>
      <c r="Q7917">
        <v>5</v>
      </c>
      <c r="R7917" t="s">
        <v>46</v>
      </c>
      <c r="S7917">
        <v>2</v>
      </c>
      <c r="T7917">
        <v>48</v>
      </c>
      <c r="U7917">
        <v>63.8</v>
      </c>
      <c r="V7917">
        <v>100.589996</v>
      </c>
      <c r="W7917" t="str">
        <f>_xlfn.XLOOKUP(M7917,ActionReference[Action],ActionReference[Reference])</f>
        <v>Approved</v>
      </c>
      <c r="X7917" t="str" cm="1">
        <f t="array" ref="X7917">_xlfn.IFS(T7917&lt;40,"Lower",T7917&lt;122,"Middle",TRUE,"Upper")</f>
        <v>Middle</v>
      </c>
    </row>
    <row r="7918" spans="1:24" x14ac:dyDescent="0.2">
      <c r="A7918" t="s">
        <v>85</v>
      </c>
      <c r="B7918" t="s">
        <v>1</v>
      </c>
      <c r="C7918" t="s">
        <v>42</v>
      </c>
      <c r="D7918">
        <v>2</v>
      </c>
      <c r="E7918" t="s">
        <v>39</v>
      </c>
      <c r="F7918">
        <v>1</v>
      </c>
      <c r="G7918" t="s">
        <v>43</v>
      </c>
      <c r="H7918">
        <v>3</v>
      </c>
      <c r="I7918" t="s">
        <v>41</v>
      </c>
      <c r="J7918">
        <v>1</v>
      </c>
      <c r="K7918">
        <v>306</v>
      </c>
      <c r="L7918" t="s">
        <v>7</v>
      </c>
      <c r="M7918">
        <v>1</v>
      </c>
      <c r="N7918" t="s">
        <v>16</v>
      </c>
      <c r="O7918">
        <v>2</v>
      </c>
      <c r="P7918" t="s">
        <v>14</v>
      </c>
      <c r="Q7918">
        <v>5</v>
      </c>
      <c r="R7918" t="s">
        <v>47</v>
      </c>
      <c r="S7918">
        <v>1</v>
      </c>
      <c r="T7918">
        <v>155</v>
      </c>
      <c r="U7918">
        <v>60.5</v>
      </c>
      <c r="V7918">
        <v>101.279999</v>
      </c>
      <c r="W7918" t="str">
        <f>_xlfn.XLOOKUP(M7918,ActionReference[Action],ActionReference[Reference])</f>
        <v>Approved</v>
      </c>
      <c r="X7918" t="str" cm="1">
        <f t="array" ref="X7918">_xlfn.IFS(T7918&lt;40,"Lower",T7918&lt;122,"Middle",TRUE,"Upper")</f>
        <v>Upper</v>
      </c>
    </row>
    <row r="7919" spans="1:24" x14ac:dyDescent="0.2">
      <c r="A7919" t="s">
        <v>71</v>
      </c>
      <c r="B7919" t="s">
        <v>1</v>
      </c>
      <c r="C7919" t="s">
        <v>38</v>
      </c>
      <c r="D7919">
        <v>1</v>
      </c>
      <c r="E7919" t="s">
        <v>39</v>
      </c>
      <c r="F7919">
        <v>1</v>
      </c>
      <c r="G7919" t="s">
        <v>40</v>
      </c>
      <c r="H7919">
        <v>1</v>
      </c>
      <c r="I7919" t="s">
        <v>50</v>
      </c>
      <c r="J7919">
        <v>2</v>
      </c>
      <c r="K7919">
        <v>94</v>
      </c>
      <c r="L7919" t="s">
        <v>6</v>
      </c>
      <c r="M7919">
        <v>3</v>
      </c>
      <c r="N7919" t="s">
        <v>16</v>
      </c>
      <c r="O7919">
        <v>2</v>
      </c>
      <c r="P7919" t="s">
        <v>14</v>
      </c>
      <c r="Q7919">
        <v>5</v>
      </c>
      <c r="R7919" t="s">
        <v>47</v>
      </c>
      <c r="S7919">
        <v>1</v>
      </c>
      <c r="T7919">
        <v>189</v>
      </c>
      <c r="U7919">
        <v>62.5</v>
      </c>
      <c r="V7919">
        <v>113.209999</v>
      </c>
      <c r="W7919" t="str">
        <f>_xlfn.XLOOKUP(M7919,ActionReference[Action],ActionReference[Reference])</f>
        <v>Denied</v>
      </c>
      <c r="X7919" t="str" cm="1">
        <f t="array" ref="X7919">_xlfn.IFS(T7919&lt;40,"Lower",T7919&lt;122,"Middle",TRUE,"Upper")</f>
        <v>Upper</v>
      </c>
    </row>
    <row r="7920" spans="1:24" x14ac:dyDescent="0.2">
      <c r="A7920" t="s">
        <v>103</v>
      </c>
      <c r="B7920" t="s">
        <v>1</v>
      </c>
      <c r="C7920" t="s">
        <v>38</v>
      </c>
      <c r="D7920">
        <v>1</v>
      </c>
      <c r="E7920" t="s">
        <v>54</v>
      </c>
      <c r="F7920">
        <v>2</v>
      </c>
      <c r="G7920" t="s">
        <v>40</v>
      </c>
      <c r="H7920">
        <v>1</v>
      </c>
      <c r="I7920" t="s">
        <v>41</v>
      </c>
      <c r="J7920">
        <v>1</v>
      </c>
      <c r="K7920">
        <v>105</v>
      </c>
      <c r="L7920" t="s">
        <v>7</v>
      </c>
      <c r="M7920">
        <v>1</v>
      </c>
      <c r="N7920" t="s">
        <v>15</v>
      </c>
      <c r="O7920">
        <v>1</v>
      </c>
      <c r="P7920" t="s">
        <v>14</v>
      </c>
      <c r="Q7920">
        <v>5</v>
      </c>
      <c r="R7920" t="s">
        <v>47</v>
      </c>
      <c r="S7920">
        <v>1</v>
      </c>
      <c r="T7920">
        <v>53</v>
      </c>
      <c r="U7920">
        <v>60.4</v>
      </c>
      <c r="V7920">
        <v>102.30999799999999</v>
      </c>
      <c r="W7920" t="str">
        <f>_xlfn.XLOOKUP(M7920,ActionReference[Action],ActionReference[Reference])</f>
        <v>Approved</v>
      </c>
      <c r="X7920" t="str" cm="1">
        <f t="array" ref="X7920">_xlfn.IFS(T7920&lt;40,"Lower",T7920&lt;122,"Middle",TRUE,"Upper")</f>
        <v>Middle</v>
      </c>
    </row>
    <row r="7921" spans="1:24" x14ac:dyDescent="0.2">
      <c r="A7921">
        <v>7992700007</v>
      </c>
      <c r="B7921" t="s">
        <v>1</v>
      </c>
      <c r="C7921" t="s">
        <v>38</v>
      </c>
      <c r="D7921">
        <v>1</v>
      </c>
      <c r="E7921" t="s">
        <v>39</v>
      </c>
      <c r="F7921">
        <v>1</v>
      </c>
      <c r="G7921" t="s">
        <v>40</v>
      </c>
      <c r="H7921">
        <v>1</v>
      </c>
      <c r="I7921" t="s">
        <v>41</v>
      </c>
      <c r="J7921">
        <v>1</v>
      </c>
      <c r="K7921">
        <v>242</v>
      </c>
      <c r="L7921" t="s">
        <v>7</v>
      </c>
      <c r="M7921">
        <v>1</v>
      </c>
      <c r="N7921" t="s">
        <v>16</v>
      </c>
      <c r="O7921">
        <v>2</v>
      </c>
      <c r="P7921" t="s">
        <v>14</v>
      </c>
      <c r="Q7921">
        <v>5</v>
      </c>
      <c r="R7921" t="s">
        <v>47</v>
      </c>
      <c r="S7921">
        <v>1</v>
      </c>
      <c r="T7921">
        <v>72</v>
      </c>
      <c r="U7921">
        <v>57.5</v>
      </c>
      <c r="V7921">
        <v>103.300003</v>
      </c>
      <c r="W7921" t="str">
        <f>_xlfn.XLOOKUP(M7921,ActionReference[Action],ActionReference[Reference])</f>
        <v>Approved</v>
      </c>
      <c r="X7921" t="str" cm="1">
        <f t="array" ref="X7921">_xlfn.IFS(T7921&lt;40,"Lower",T7921&lt;122,"Middle",TRUE,"Upper")</f>
        <v>Middle</v>
      </c>
    </row>
    <row r="7922" spans="1:24" x14ac:dyDescent="0.2">
      <c r="A7922">
        <v>7197000003</v>
      </c>
      <c r="B7922" t="s">
        <v>1</v>
      </c>
      <c r="C7922" t="s">
        <v>38</v>
      </c>
      <c r="D7922">
        <v>1</v>
      </c>
      <c r="E7922" t="s">
        <v>39</v>
      </c>
      <c r="F7922">
        <v>1</v>
      </c>
      <c r="G7922" t="s">
        <v>43</v>
      </c>
      <c r="H7922">
        <v>3</v>
      </c>
      <c r="I7922" t="s">
        <v>41</v>
      </c>
      <c r="J7922">
        <v>1</v>
      </c>
      <c r="K7922">
        <v>436</v>
      </c>
      <c r="L7922" t="s">
        <v>7</v>
      </c>
      <c r="M7922">
        <v>1</v>
      </c>
      <c r="N7922" t="s">
        <v>16</v>
      </c>
      <c r="O7922">
        <v>2</v>
      </c>
      <c r="P7922" t="s">
        <v>14</v>
      </c>
      <c r="Q7922">
        <v>5</v>
      </c>
      <c r="R7922" t="s">
        <v>47</v>
      </c>
      <c r="S7922">
        <v>1</v>
      </c>
      <c r="T7922">
        <v>241</v>
      </c>
      <c r="U7922">
        <v>73.7</v>
      </c>
      <c r="V7922">
        <v>109.029999</v>
      </c>
      <c r="W7922" t="str">
        <f>_xlfn.XLOOKUP(M7922,ActionReference[Action],ActionReference[Reference])</f>
        <v>Approved</v>
      </c>
      <c r="X7922" t="str" cm="1">
        <f t="array" ref="X7922">_xlfn.IFS(T7922&lt;40,"Lower",T7922&lt;122,"Middle",TRUE,"Upper")</f>
        <v>Upper</v>
      </c>
    </row>
    <row r="7923" spans="1:24" x14ac:dyDescent="0.2">
      <c r="A7923" t="s">
        <v>62</v>
      </c>
      <c r="B7923" t="s">
        <v>1</v>
      </c>
      <c r="C7923" t="s">
        <v>38</v>
      </c>
      <c r="D7923">
        <v>1</v>
      </c>
      <c r="E7923" t="s">
        <v>39</v>
      </c>
      <c r="F7923">
        <v>1</v>
      </c>
      <c r="G7923" t="s">
        <v>43</v>
      </c>
      <c r="H7923">
        <v>3</v>
      </c>
      <c r="I7923" t="s">
        <v>41</v>
      </c>
      <c r="J7923">
        <v>1</v>
      </c>
      <c r="K7923">
        <v>418</v>
      </c>
      <c r="L7923" t="s">
        <v>53</v>
      </c>
      <c r="M7923">
        <v>2</v>
      </c>
      <c r="N7923" t="s">
        <v>15</v>
      </c>
      <c r="O7923">
        <v>1</v>
      </c>
      <c r="P7923" t="s">
        <v>14</v>
      </c>
      <c r="Q7923">
        <v>5</v>
      </c>
      <c r="R7923" t="s">
        <v>46</v>
      </c>
      <c r="S7923">
        <v>2</v>
      </c>
      <c r="U7923">
        <v>80</v>
      </c>
      <c r="V7923">
        <v>135.199997</v>
      </c>
      <c r="W7923" t="str">
        <f>_xlfn.XLOOKUP(M7923,ActionReference[Action],ActionReference[Reference])</f>
        <v>Approved</v>
      </c>
      <c r="X7923" t="str" cm="1">
        <f t="array" ref="X7923">_xlfn.IFS(T7923&lt;40,"Lower",T7923&lt;122,"Middle",TRUE,"Upper")</f>
        <v>Lower</v>
      </c>
    </row>
    <row r="7924" spans="1:24" x14ac:dyDescent="0.2">
      <c r="A7924" t="s">
        <v>488</v>
      </c>
      <c r="B7924" t="s">
        <v>1</v>
      </c>
      <c r="C7924" t="s">
        <v>38</v>
      </c>
      <c r="D7924">
        <v>1</v>
      </c>
      <c r="E7924" t="s">
        <v>39</v>
      </c>
      <c r="F7924">
        <v>1</v>
      </c>
      <c r="G7924" t="s">
        <v>40</v>
      </c>
      <c r="H7924">
        <v>1</v>
      </c>
      <c r="I7924" t="s">
        <v>41</v>
      </c>
      <c r="J7924">
        <v>1</v>
      </c>
      <c r="K7924">
        <v>417</v>
      </c>
      <c r="L7924" t="s">
        <v>7</v>
      </c>
      <c r="M7924">
        <v>1</v>
      </c>
      <c r="N7924" t="s">
        <v>16</v>
      </c>
      <c r="O7924">
        <v>2</v>
      </c>
      <c r="P7924" t="s">
        <v>9</v>
      </c>
      <c r="Q7924">
        <v>2</v>
      </c>
      <c r="R7924" t="s">
        <v>46</v>
      </c>
      <c r="S7924">
        <v>2</v>
      </c>
      <c r="T7924">
        <v>172</v>
      </c>
      <c r="U7924">
        <v>73.400000000000006</v>
      </c>
      <c r="V7924">
        <v>183.89999399999999</v>
      </c>
      <c r="W7924" t="str">
        <f>_xlfn.XLOOKUP(M7924,ActionReference[Action],ActionReference[Reference])</f>
        <v>Approved</v>
      </c>
      <c r="X7924" t="str" cm="1">
        <f t="array" ref="X7924">_xlfn.IFS(T7924&lt;40,"Lower",T7924&lt;122,"Middle",TRUE,"Upper")</f>
        <v>Upper</v>
      </c>
    </row>
    <row r="7925" spans="1:24" x14ac:dyDescent="0.2">
      <c r="A7925">
        <v>7811300008</v>
      </c>
      <c r="B7925" t="s">
        <v>1</v>
      </c>
      <c r="C7925" t="s">
        <v>45</v>
      </c>
      <c r="D7925">
        <v>3</v>
      </c>
      <c r="E7925" t="s">
        <v>39</v>
      </c>
      <c r="F7925">
        <v>1</v>
      </c>
      <c r="G7925" t="s">
        <v>43</v>
      </c>
      <c r="H7925">
        <v>3</v>
      </c>
      <c r="I7925" t="s">
        <v>41</v>
      </c>
      <c r="J7925">
        <v>1</v>
      </c>
      <c r="K7925">
        <v>354</v>
      </c>
      <c r="L7925" t="s">
        <v>7</v>
      </c>
      <c r="M7925">
        <v>1</v>
      </c>
      <c r="N7925" t="s">
        <v>16</v>
      </c>
      <c r="O7925">
        <v>2</v>
      </c>
      <c r="P7925" t="s">
        <v>14</v>
      </c>
      <c r="Q7925">
        <v>5</v>
      </c>
      <c r="R7925" t="s">
        <v>47</v>
      </c>
      <c r="S7925">
        <v>1</v>
      </c>
      <c r="U7925">
        <v>61.9</v>
      </c>
      <c r="V7925">
        <v>96.989997900000006</v>
      </c>
      <c r="W7925" t="str">
        <f>_xlfn.XLOOKUP(M7925,ActionReference[Action],ActionReference[Reference])</f>
        <v>Approved</v>
      </c>
      <c r="X7925" t="str" cm="1">
        <f t="array" ref="X7925">_xlfn.IFS(T7925&lt;40,"Lower",T7925&lt;122,"Middle",TRUE,"Upper")</f>
        <v>Lower</v>
      </c>
    </row>
    <row r="7926" spans="1:24" x14ac:dyDescent="0.2">
      <c r="A7926" t="s">
        <v>65</v>
      </c>
      <c r="B7926" t="s">
        <v>1</v>
      </c>
      <c r="C7926" t="s">
        <v>38</v>
      </c>
      <c r="D7926">
        <v>1</v>
      </c>
      <c r="E7926" t="s">
        <v>39</v>
      </c>
      <c r="F7926">
        <v>1</v>
      </c>
      <c r="G7926" t="s">
        <v>43</v>
      </c>
      <c r="H7926">
        <v>3</v>
      </c>
      <c r="I7926" t="s">
        <v>41</v>
      </c>
      <c r="J7926">
        <v>1</v>
      </c>
      <c r="K7926">
        <v>70</v>
      </c>
      <c r="L7926" t="s">
        <v>6</v>
      </c>
      <c r="M7926">
        <v>3</v>
      </c>
      <c r="N7926" t="s">
        <v>16</v>
      </c>
      <c r="O7926">
        <v>2</v>
      </c>
      <c r="P7926" t="s">
        <v>14</v>
      </c>
      <c r="Q7926">
        <v>5</v>
      </c>
      <c r="R7926" t="s">
        <v>47</v>
      </c>
      <c r="S7926">
        <v>1</v>
      </c>
      <c r="T7926">
        <v>32</v>
      </c>
      <c r="U7926">
        <v>66.599999999999994</v>
      </c>
      <c r="V7926">
        <v>54.459999099999997</v>
      </c>
      <c r="W7926" t="str">
        <f>_xlfn.XLOOKUP(M7926,ActionReference[Action],ActionReference[Reference])</f>
        <v>Denied</v>
      </c>
      <c r="X7926" t="str" cm="1">
        <f t="array" ref="X7926">_xlfn.IFS(T7926&lt;40,"Lower",T7926&lt;122,"Middle",TRUE,"Upper")</f>
        <v>Lower</v>
      </c>
    </row>
    <row r="7927" spans="1:24" x14ac:dyDescent="0.2">
      <c r="A7927" t="s">
        <v>90</v>
      </c>
      <c r="B7927" t="s">
        <v>1</v>
      </c>
      <c r="C7927" t="s">
        <v>38</v>
      </c>
      <c r="D7927">
        <v>1</v>
      </c>
      <c r="E7927" t="s">
        <v>39</v>
      </c>
      <c r="F7927">
        <v>1</v>
      </c>
      <c r="G7927" t="s">
        <v>40</v>
      </c>
      <c r="H7927">
        <v>1</v>
      </c>
      <c r="I7927" t="s">
        <v>41</v>
      </c>
      <c r="J7927">
        <v>1</v>
      </c>
      <c r="K7927">
        <v>165</v>
      </c>
      <c r="L7927" t="s">
        <v>53</v>
      </c>
      <c r="M7927">
        <v>2</v>
      </c>
      <c r="N7927" t="s">
        <v>16</v>
      </c>
      <c r="O7927">
        <v>2</v>
      </c>
      <c r="P7927" t="s">
        <v>14</v>
      </c>
      <c r="Q7927">
        <v>5</v>
      </c>
      <c r="R7927" t="s">
        <v>47</v>
      </c>
      <c r="S7927">
        <v>1</v>
      </c>
      <c r="T7927">
        <v>100</v>
      </c>
      <c r="U7927">
        <v>87.2</v>
      </c>
      <c r="V7927">
        <v>114.94000200000001</v>
      </c>
      <c r="W7927" t="str">
        <f>_xlfn.XLOOKUP(M7927,ActionReference[Action],ActionReference[Reference])</f>
        <v>Approved</v>
      </c>
      <c r="X7927" t="str" cm="1">
        <f t="array" ref="X7927">_xlfn.IFS(T7927&lt;40,"Lower",T7927&lt;122,"Middle",TRUE,"Upper")</f>
        <v>Middle</v>
      </c>
    </row>
    <row r="7928" spans="1:24" x14ac:dyDescent="0.2">
      <c r="A7928" t="s">
        <v>299</v>
      </c>
      <c r="B7928" t="s">
        <v>1</v>
      </c>
      <c r="C7928" t="s">
        <v>42</v>
      </c>
      <c r="D7928">
        <v>2</v>
      </c>
      <c r="E7928" t="s">
        <v>39</v>
      </c>
      <c r="F7928">
        <v>1</v>
      </c>
      <c r="G7928" t="s">
        <v>40</v>
      </c>
      <c r="H7928">
        <v>1</v>
      </c>
      <c r="I7928" t="s">
        <v>41</v>
      </c>
      <c r="J7928">
        <v>1</v>
      </c>
      <c r="K7928">
        <v>515</v>
      </c>
      <c r="L7928" t="s">
        <v>7</v>
      </c>
      <c r="M7928">
        <v>1</v>
      </c>
      <c r="N7928" t="s">
        <v>16</v>
      </c>
      <c r="O7928">
        <v>2</v>
      </c>
      <c r="P7928" t="s">
        <v>10</v>
      </c>
      <c r="Q7928">
        <v>3</v>
      </c>
      <c r="R7928" t="s">
        <v>46</v>
      </c>
      <c r="S7928">
        <v>2</v>
      </c>
      <c r="T7928">
        <v>224</v>
      </c>
      <c r="U7928">
        <v>73.7</v>
      </c>
      <c r="V7928">
        <v>75.970001199999999</v>
      </c>
      <c r="W7928" t="str">
        <f>_xlfn.XLOOKUP(M7928,ActionReference[Action],ActionReference[Reference])</f>
        <v>Approved</v>
      </c>
      <c r="X7928" t="str" cm="1">
        <f t="array" ref="X7928">_xlfn.IFS(T7928&lt;40,"Lower",T7928&lt;122,"Middle",TRUE,"Upper")</f>
        <v>Upper</v>
      </c>
    </row>
    <row r="7929" spans="1:24" x14ac:dyDescent="0.2">
      <c r="A7929" t="s">
        <v>183</v>
      </c>
      <c r="B7929" t="s">
        <v>1</v>
      </c>
      <c r="C7929" t="s">
        <v>45</v>
      </c>
      <c r="D7929">
        <v>3</v>
      </c>
      <c r="E7929" t="s">
        <v>39</v>
      </c>
      <c r="F7929">
        <v>1</v>
      </c>
      <c r="G7929" t="s">
        <v>43</v>
      </c>
      <c r="H7929">
        <v>3</v>
      </c>
      <c r="I7929" t="s">
        <v>41</v>
      </c>
      <c r="J7929">
        <v>1</v>
      </c>
      <c r="K7929">
        <v>171</v>
      </c>
      <c r="L7929" t="s">
        <v>7</v>
      </c>
      <c r="M7929">
        <v>1</v>
      </c>
      <c r="N7929" t="s">
        <v>16</v>
      </c>
      <c r="O7929">
        <v>2</v>
      </c>
      <c r="P7929" t="s">
        <v>10</v>
      </c>
      <c r="Q7929">
        <v>3</v>
      </c>
      <c r="R7929" t="s">
        <v>47</v>
      </c>
      <c r="S7929">
        <v>1</v>
      </c>
      <c r="T7929">
        <v>39</v>
      </c>
      <c r="U7929">
        <v>64.3</v>
      </c>
      <c r="V7929">
        <v>102.660004</v>
      </c>
      <c r="W7929" t="str">
        <f>_xlfn.XLOOKUP(M7929,ActionReference[Action],ActionReference[Reference])</f>
        <v>Approved</v>
      </c>
      <c r="X7929" t="str" cm="1">
        <f t="array" ref="X7929">_xlfn.IFS(T7929&lt;40,"Lower",T7929&lt;122,"Middle",TRUE,"Upper")</f>
        <v>Lower</v>
      </c>
    </row>
    <row r="7930" spans="1:24" x14ac:dyDescent="0.2">
      <c r="A7930" t="s">
        <v>103</v>
      </c>
      <c r="B7930" t="s">
        <v>1</v>
      </c>
      <c r="C7930" t="s">
        <v>38</v>
      </c>
      <c r="D7930">
        <v>1</v>
      </c>
      <c r="E7930" t="s">
        <v>54</v>
      </c>
      <c r="F7930">
        <v>2</v>
      </c>
      <c r="G7930" t="s">
        <v>40</v>
      </c>
      <c r="H7930">
        <v>1</v>
      </c>
      <c r="I7930" t="s">
        <v>41</v>
      </c>
      <c r="J7930">
        <v>1</v>
      </c>
      <c r="K7930">
        <v>43</v>
      </c>
      <c r="L7930" t="s">
        <v>6</v>
      </c>
      <c r="M7930">
        <v>3</v>
      </c>
      <c r="N7930" t="s">
        <v>16</v>
      </c>
      <c r="O7930">
        <v>2</v>
      </c>
      <c r="P7930" t="s">
        <v>10</v>
      </c>
      <c r="Q7930">
        <v>3</v>
      </c>
      <c r="R7930" t="s">
        <v>46</v>
      </c>
      <c r="S7930">
        <v>2</v>
      </c>
      <c r="T7930">
        <v>26</v>
      </c>
      <c r="U7930">
        <v>45.6</v>
      </c>
      <c r="V7930">
        <v>116.339996</v>
      </c>
      <c r="W7930" t="str">
        <f>_xlfn.XLOOKUP(M7930,ActionReference[Action],ActionReference[Reference])</f>
        <v>Denied</v>
      </c>
      <c r="X7930" t="str" cm="1">
        <f t="array" ref="X7930">_xlfn.IFS(T7930&lt;40,"Lower",T7930&lt;122,"Middle",TRUE,"Upper")</f>
        <v>Lower</v>
      </c>
    </row>
    <row r="7931" spans="1:24" x14ac:dyDescent="0.2">
      <c r="A7931" t="s">
        <v>64</v>
      </c>
      <c r="B7931" t="s">
        <v>1</v>
      </c>
      <c r="C7931" t="s">
        <v>45</v>
      </c>
      <c r="D7931">
        <v>3</v>
      </c>
      <c r="E7931" t="s">
        <v>39</v>
      </c>
      <c r="F7931">
        <v>1</v>
      </c>
      <c r="G7931" t="s">
        <v>40</v>
      </c>
      <c r="H7931">
        <v>1</v>
      </c>
      <c r="I7931" t="s">
        <v>41</v>
      </c>
      <c r="J7931">
        <v>1</v>
      </c>
      <c r="K7931">
        <v>336</v>
      </c>
      <c r="L7931" t="s">
        <v>6</v>
      </c>
      <c r="M7931">
        <v>3</v>
      </c>
      <c r="N7931" t="s">
        <v>16</v>
      </c>
      <c r="O7931">
        <v>2</v>
      </c>
      <c r="P7931" t="s">
        <v>14</v>
      </c>
      <c r="Q7931">
        <v>5</v>
      </c>
      <c r="R7931" t="s">
        <v>46</v>
      </c>
      <c r="S7931">
        <v>2</v>
      </c>
      <c r="T7931">
        <v>173</v>
      </c>
      <c r="U7931">
        <v>59.8</v>
      </c>
      <c r="V7931">
        <v>178.300003</v>
      </c>
      <c r="W7931" t="str">
        <f>_xlfn.XLOOKUP(M7931,ActionReference[Action],ActionReference[Reference])</f>
        <v>Denied</v>
      </c>
      <c r="X7931" t="str" cm="1">
        <f t="array" ref="X7931">_xlfn.IFS(T7931&lt;40,"Lower",T7931&lt;122,"Middle",TRUE,"Upper")</f>
        <v>Upper</v>
      </c>
    </row>
    <row r="7932" spans="1:24" x14ac:dyDescent="0.2">
      <c r="A7932" t="s">
        <v>58</v>
      </c>
      <c r="B7932" t="s">
        <v>1</v>
      </c>
      <c r="C7932" t="s">
        <v>38</v>
      </c>
      <c r="D7932">
        <v>1</v>
      </c>
      <c r="E7932" t="s">
        <v>39</v>
      </c>
      <c r="F7932">
        <v>1</v>
      </c>
      <c r="G7932" t="s">
        <v>43</v>
      </c>
      <c r="H7932">
        <v>3</v>
      </c>
      <c r="I7932" t="s">
        <v>41</v>
      </c>
      <c r="J7932">
        <v>1</v>
      </c>
      <c r="K7932">
        <v>121</v>
      </c>
      <c r="L7932" t="s">
        <v>53</v>
      </c>
      <c r="M7932">
        <v>2</v>
      </c>
      <c r="N7932" t="s">
        <v>16</v>
      </c>
      <c r="O7932">
        <v>2</v>
      </c>
      <c r="P7932" t="s">
        <v>14</v>
      </c>
      <c r="Q7932">
        <v>5</v>
      </c>
      <c r="R7932" t="s">
        <v>47</v>
      </c>
      <c r="S7932">
        <v>1</v>
      </c>
      <c r="T7932">
        <v>48</v>
      </c>
      <c r="U7932">
        <v>47.8</v>
      </c>
      <c r="V7932">
        <v>62.069999699999997</v>
      </c>
      <c r="W7932" t="str">
        <f>_xlfn.XLOOKUP(M7932,ActionReference[Action],ActionReference[Reference])</f>
        <v>Approved</v>
      </c>
      <c r="X7932" t="str" cm="1">
        <f t="array" ref="X7932">_xlfn.IFS(T7932&lt;40,"Lower",T7932&lt;122,"Middle",TRUE,"Upper")</f>
        <v>Middle</v>
      </c>
    </row>
    <row r="7933" spans="1:24" x14ac:dyDescent="0.2">
      <c r="A7933">
        <v>471809999</v>
      </c>
      <c r="B7933" t="s">
        <v>1</v>
      </c>
      <c r="C7933" t="s">
        <v>38</v>
      </c>
      <c r="D7933">
        <v>1</v>
      </c>
      <c r="E7933" t="s">
        <v>39</v>
      </c>
      <c r="F7933">
        <v>1</v>
      </c>
      <c r="G7933" t="s">
        <v>40</v>
      </c>
      <c r="H7933">
        <v>1</v>
      </c>
      <c r="I7933" t="s">
        <v>41</v>
      </c>
      <c r="J7933">
        <v>1</v>
      </c>
      <c r="K7933">
        <v>424</v>
      </c>
      <c r="L7933" t="s">
        <v>6</v>
      </c>
      <c r="M7933">
        <v>3</v>
      </c>
      <c r="N7933" t="s">
        <v>16</v>
      </c>
      <c r="O7933">
        <v>2</v>
      </c>
      <c r="P7933" t="s">
        <v>14</v>
      </c>
      <c r="Q7933">
        <v>5</v>
      </c>
      <c r="R7933" t="s">
        <v>47</v>
      </c>
      <c r="S7933">
        <v>1</v>
      </c>
      <c r="T7933">
        <v>227</v>
      </c>
      <c r="U7933">
        <v>73.400000000000006</v>
      </c>
      <c r="V7933">
        <v>195.009995</v>
      </c>
      <c r="W7933" t="str">
        <f>_xlfn.XLOOKUP(M7933,ActionReference[Action],ActionReference[Reference])</f>
        <v>Denied</v>
      </c>
      <c r="X7933" t="str" cm="1">
        <f t="array" ref="X7933">_xlfn.IFS(T7933&lt;40,"Lower",T7933&lt;122,"Middle",TRUE,"Upper")</f>
        <v>Upper</v>
      </c>
    </row>
    <row r="7934" spans="1:24" x14ac:dyDescent="0.2">
      <c r="A7934" t="s">
        <v>218</v>
      </c>
      <c r="B7934" t="s">
        <v>1</v>
      </c>
      <c r="C7934" t="s">
        <v>38</v>
      </c>
      <c r="D7934">
        <v>1</v>
      </c>
      <c r="E7934" t="s">
        <v>39</v>
      </c>
      <c r="F7934">
        <v>1</v>
      </c>
      <c r="G7934" t="s">
        <v>43</v>
      </c>
      <c r="H7934">
        <v>3</v>
      </c>
      <c r="I7934" t="s">
        <v>41</v>
      </c>
      <c r="J7934">
        <v>1</v>
      </c>
      <c r="K7934">
        <v>246</v>
      </c>
      <c r="L7934" t="s">
        <v>7</v>
      </c>
      <c r="M7934">
        <v>1</v>
      </c>
      <c r="N7934" t="s">
        <v>16</v>
      </c>
      <c r="O7934">
        <v>2</v>
      </c>
      <c r="P7934" t="s">
        <v>14</v>
      </c>
      <c r="Q7934">
        <v>5</v>
      </c>
      <c r="R7934" t="s">
        <v>47</v>
      </c>
      <c r="S7934">
        <v>1</v>
      </c>
      <c r="T7934">
        <v>74</v>
      </c>
      <c r="U7934">
        <v>63.2</v>
      </c>
      <c r="V7934">
        <v>100.639999</v>
      </c>
      <c r="W7934" t="str">
        <f>_xlfn.XLOOKUP(M7934,ActionReference[Action],ActionReference[Reference])</f>
        <v>Approved</v>
      </c>
      <c r="X7934" t="str" cm="1">
        <f t="array" ref="X7934">_xlfn.IFS(T7934&lt;40,"Lower",T7934&lt;122,"Middle",TRUE,"Upper")</f>
        <v>Middle</v>
      </c>
    </row>
    <row r="7935" spans="1:24" x14ac:dyDescent="0.2">
      <c r="A7935" t="s">
        <v>108</v>
      </c>
      <c r="B7935" t="s">
        <v>1</v>
      </c>
      <c r="C7935" t="s">
        <v>38</v>
      </c>
      <c r="D7935">
        <v>1</v>
      </c>
      <c r="E7935" t="s">
        <v>39</v>
      </c>
      <c r="F7935">
        <v>1</v>
      </c>
      <c r="G7935" t="s">
        <v>40</v>
      </c>
      <c r="H7935">
        <v>1</v>
      </c>
      <c r="I7935" t="s">
        <v>50</v>
      </c>
      <c r="J7935">
        <v>2</v>
      </c>
      <c r="K7935">
        <v>405</v>
      </c>
      <c r="L7935" t="s">
        <v>7</v>
      </c>
      <c r="M7935">
        <v>1</v>
      </c>
      <c r="N7935" t="s">
        <v>16</v>
      </c>
      <c r="O7935">
        <v>2</v>
      </c>
      <c r="P7935" t="s">
        <v>14</v>
      </c>
      <c r="Q7935">
        <v>5</v>
      </c>
      <c r="R7935" t="s">
        <v>47</v>
      </c>
      <c r="S7935">
        <v>1</v>
      </c>
      <c r="T7935">
        <v>608</v>
      </c>
      <c r="U7935">
        <v>110.8</v>
      </c>
      <c r="V7935">
        <v>68.160003700000004</v>
      </c>
      <c r="W7935" t="str">
        <f>_xlfn.XLOOKUP(M7935,ActionReference[Action],ActionReference[Reference])</f>
        <v>Approved</v>
      </c>
      <c r="X7935" t="str" cm="1">
        <f t="array" ref="X7935">_xlfn.IFS(T7935&lt;40,"Lower",T7935&lt;122,"Middle",TRUE,"Upper")</f>
        <v>Upper</v>
      </c>
    </row>
    <row r="7936" spans="1:24" x14ac:dyDescent="0.2">
      <c r="A7936">
        <v>7197000003</v>
      </c>
      <c r="B7936" t="s">
        <v>1</v>
      </c>
      <c r="C7936" t="s">
        <v>38</v>
      </c>
      <c r="D7936">
        <v>1</v>
      </c>
      <c r="E7936" t="s">
        <v>39</v>
      </c>
      <c r="F7936">
        <v>1</v>
      </c>
      <c r="G7936" t="s">
        <v>40</v>
      </c>
      <c r="H7936">
        <v>1</v>
      </c>
      <c r="I7936" t="s">
        <v>41</v>
      </c>
      <c r="J7936">
        <v>1</v>
      </c>
      <c r="K7936">
        <v>255</v>
      </c>
      <c r="L7936" t="s">
        <v>7</v>
      </c>
      <c r="M7936">
        <v>1</v>
      </c>
      <c r="N7936" t="s">
        <v>16</v>
      </c>
      <c r="O7936">
        <v>2</v>
      </c>
      <c r="P7936" t="s">
        <v>14</v>
      </c>
      <c r="Q7936">
        <v>5</v>
      </c>
      <c r="R7936" t="s">
        <v>47</v>
      </c>
      <c r="S7936">
        <v>1</v>
      </c>
      <c r="T7936">
        <v>78</v>
      </c>
      <c r="U7936">
        <v>95.4</v>
      </c>
      <c r="V7936">
        <v>104.41999800000001</v>
      </c>
      <c r="W7936" t="str">
        <f>_xlfn.XLOOKUP(M7936,ActionReference[Action],ActionReference[Reference])</f>
        <v>Approved</v>
      </c>
      <c r="X7936" t="str" cm="1">
        <f t="array" ref="X7936">_xlfn.IFS(T7936&lt;40,"Lower",T7936&lt;122,"Middle",TRUE,"Upper")</f>
        <v>Middle</v>
      </c>
    </row>
    <row r="7937" spans="1:24" x14ac:dyDescent="0.2">
      <c r="A7937">
        <v>7197000003</v>
      </c>
      <c r="B7937" t="s">
        <v>1</v>
      </c>
      <c r="C7937" t="s">
        <v>38</v>
      </c>
      <c r="D7937">
        <v>1</v>
      </c>
      <c r="E7937" t="s">
        <v>39</v>
      </c>
      <c r="F7937">
        <v>1</v>
      </c>
      <c r="G7937" t="s">
        <v>40</v>
      </c>
      <c r="H7937">
        <v>1</v>
      </c>
      <c r="I7937" t="s">
        <v>41</v>
      </c>
      <c r="J7937">
        <v>1</v>
      </c>
      <c r="K7937">
        <v>297</v>
      </c>
      <c r="L7937" t="s">
        <v>7</v>
      </c>
      <c r="M7937">
        <v>1</v>
      </c>
      <c r="N7937" t="s">
        <v>16</v>
      </c>
      <c r="O7937">
        <v>2</v>
      </c>
      <c r="P7937" t="s">
        <v>14</v>
      </c>
      <c r="Q7937">
        <v>5</v>
      </c>
      <c r="R7937" t="s">
        <v>46</v>
      </c>
      <c r="S7937">
        <v>2</v>
      </c>
      <c r="T7937">
        <v>98</v>
      </c>
      <c r="U7937">
        <v>62.8</v>
      </c>
      <c r="V7937">
        <v>99.769996599999999</v>
      </c>
      <c r="W7937" t="str">
        <f>_xlfn.XLOOKUP(M7937,ActionReference[Action],ActionReference[Reference])</f>
        <v>Approved</v>
      </c>
      <c r="X7937" t="str" cm="1">
        <f t="array" ref="X7937">_xlfn.IFS(T7937&lt;40,"Lower",T7937&lt;122,"Middle",TRUE,"Upper")</f>
        <v>Middle</v>
      </c>
    </row>
    <row r="7938" spans="1:24" x14ac:dyDescent="0.2">
      <c r="A7938">
        <v>7776600008</v>
      </c>
      <c r="B7938" t="s">
        <v>1</v>
      </c>
      <c r="C7938" t="s">
        <v>38</v>
      </c>
      <c r="D7938">
        <v>1</v>
      </c>
      <c r="E7938" t="s">
        <v>39</v>
      </c>
      <c r="F7938">
        <v>1</v>
      </c>
      <c r="G7938" t="s">
        <v>40</v>
      </c>
      <c r="H7938">
        <v>1</v>
      </c>
      <c r="I7938" t="s">
        <v>41</v>
      </c>
      <c r="J7938">
        <v>1</v>
      </c>
      <c r="K7938">
        <v>135</v>
      </c>
      <c r="L7938" t="s">
        <v>7</v>
      </c>
      <c r="M7938">
        <v>1</v>
      </c>
      <c r="N7938" t="s">
        <v>16</v>
      </c>
      <c r="O7938">
        <v>2</v>
      </c>
      <c r="P7938" t="s">
        <v>14</v>
      </c>
      <c r="Q7938">
        <v>5</v>
      </c>
      <c r="R7938" t="s">
        <v>47</v>
      </c>
      <c r="S7938">
        <v>1</v>
      </c>
      <c r="T7938">
        <v>66</v>
      </c>
      <c r="U7938">
        <v>68.2</v>
      </c>
      <c r="V7938">
        <v>140.699997</v>
      </c>
      <c r="W7938" t="str">
        <f>_xlfn.XLOOKUP(M7938,ActionReference[Action],ActionReference[Reference])</f>
        <v>Approved</v>
      </c>
      <c r="X7938" t="str" cm="1">
        <f t="array" ref="X7938">_xlfn.IFS(T7938&lt;40,"Lower",T7938&lt;122,"Middle",TRUE,"Upper")</f>
        <v>Middle</v>
      </c>
    </row>
    <row r="7939" spans="1:24" x14ac:dyDescent="0.2">
      <c r="A7939" t="s">
        <v>62</v>
      </c>
      <c r="B7939" t="s">
        <v>1</v>
      </c>
      <c r="C7939" t="s">
        <v>42</v>
      </c>
      <c r="D7939">
        <v>2</v>
      </c>
      <c r="E7939" t="s">
        <v>39</v>
      </c>
      <c r="F7939">
        <v>1</v>
      </c>
      <c r="G7939" t="s">
        <v>43</v>
      </c>
      <c r="H7939">
        <v>3</v>
      </c>
      <c r="I7939" t="s">
        <v>41</v>
      </c>
      <c r="J7939">
        <v>1</v>
      </c>
      <c r="K7939">
        <v>198</v>
      </c>
      <c r="L7939" t="s">
        <v>53</v>
      </c>
      <c r="M7939">
        <v>2</v>
      </c>
      <c r="N7939" t="s">
        <v>16</v>
      </c>
      <c r="O7939">
        <v>2</v>
      </c>
      <c r="P7939" t="s">
        <v>14</v>
      </c>
      <c r="Q7939">
        <v>5</v>
      </c>
      <c r="R7939" t="s">
        <v>46</v>
      </c>
      <c r="S7939">
        <v>2</v>
      </c>
      <c r="U7939">
        <v>81.3</v>
      </c>
      <c r="V7939">
        <v>118.510002</v>
      </c>
      <c r="W7939" t="str">
        <f>_xlfn.XLOOKUP(M7939,ActionReference[Action],ActionReference[Reference])</f>
        <v>Approved</v>
      </c>
      <c r="X7939" t="str" cm="1">
        <f t="array" ref="X7939">_xlfn.IFS(T7939&lt;40,"Lower",T7939&lt;122,"Middle",TRUE,"Upper")</f>
        <v>Lower</v>
      </c>
    </row>
    <row r="7940" spans="1:24" x14ac:dyDescent="0.2">
      <c r="A7940" t="s">
        <v>75</v>
      </c>
      <c r="B7940" t="s">
        <v>1</v>
      </c>
      <c r="C7940" t="s">
        <v>38</v>
      </c>
      <c r="D7940">
        <v>1</v>
      </c>
      <c r="E7940" t="s">
        <v>39</v>
      </c>
      <c r="F7940">
        <v>1</v>
      </c>
      <c r="G7940" t="s">
        <v>43</v>
      </c>
      <c r="H7940">
        <v>3</v>
      </c>
      <c r="I7940" t="s">
        <v>41</v>
      </c>
      <c r="J7940">
        <v>1</v>
      </c>
      <c r="K7940">
        <v>100</v>
      </c>
      <c r="L7940" t="s">
        <v>7</v>
      </c>
      <c r="M7940">
        <v>1</v>
      </c>
      <c r="N7940" t="s">
        <v>16</v>
      </c>
      <c r="O7940">
        <v>2</v>
      </c>
      <c r="P7940" t="s">
        <v>14</v>
      </c>
      <c r="Q7940">
        <v>5</v>
      </c>
      <c r="R7940" t="s">
        <v>47</v>
      </c>
      <c r="S7940">
        <v>1</v>
      </c>
      <c r="T7940">
        <v>40</v>
      </c>
      <c r="U7940">
        <v>53.3</v>
      </c>
      <c r="V7940">
        <v>107.760002</v>
      </c>
      <c r="W7940" t="str">
        <f>_xlfn.XLOOKUP(M7940,ActionReference[Action],ActionReference[Reference])</f>
        <v>Approved</v>
      </c>
      <c r="X7940" t="str" cm="1">
        <f t="array" ref="X7940">_xlfn.IFS(T7940&lt;40,"Lower",T7940&lt;122,"Middle",TRUE,"Upper")</f>
        <v>Middle</v>
      </c>
    </row>
    <row r="7941" spans="1:24" x14ac:dyDescent="0.2">
      <c r="A7941" t="s">
        <v>164</v>
      </c>
      <c r="B7941" t="s">
        <v>1</v>
      </c>
      <c r="C7941" t="s">
        <v>42</v>
      </c>
      <c r="D7941">
        <v>2</v>
      </c>
      <c r="E7941" t="s">
        <v>39</v>
      </c>
      <c r="F7941">
        <v>1</v>
      </c>
      <c r="G7941" t="s">
        <v>40</v>
      </c>
      <c r="H7941">
        <v>1</v>
      </c>
      <c r="I7941" t="s">
        <v>41</v>
      </c>
      <c r="J7941">
        <v>1</v>
      </c>
      <c r="K7941">
        <v>316</v>
      </c>
      <c r="L7941" t="s">
        <v>7</v>
      </c>
      <c r="M7941">
        <v>1</v>
      </c>
      <c r="N7941" t="s">
        <v>11</v>
      </c>
      <c r="O7941">
        <v>3</v>
      </c>
      <c r="P7941" t="s">
        <v>14</v>
      </c>
      <c r="Q7941">
        <v>5</v>
      </c>
      <c r="R7941" t="s">
        <v>47</v>
      </c>
      <c r="S7941">
        <v>1</v>
      </c>
      <c r="T7941">
        <v>90</v>
      </c>
      <c r="U7941">
        <v>83.9</v>
      </c>
      <c r="V7941">
        <v>58.069999699999997</v>
      </c>
      <c r="W7941" t="str">
        <f>_xlfn.XLOOKUP(M7941,ActionReference[Action],ActionReference[Reference])</f>
        <v>Approved</v>
      </c>
      <c r="X7941" t="str" cm="1">
        <f t="array" ref="X7941">_xlfn.IFS(T7941&lt;40,"Lower",T7941&lt;122,"Middle",TRUE,"Upper")</f>
        <v>Middle</v>
      </c>
    </row>
    <row r="7942" spans="1:24" x14ac:dyDescent="0.2">
      <c r="A7942">
        <v>7197000003</v>
      </c>
      <c r="B7942" t="s">
        <v>1</v>
      </c>
      <c r="C7942" t="s">
        <v>38</v>
      </c>
      <c r="D7942">
        <v>1</v>
      </c>
      <c r="E7942" t="s">
        <v>39</v>
      </c>
      <c r="F7942">
        <v>1</v>
      </c>
      <c r="G7942" t="s">
        <v>43</v>
      </c>
      <c r="H7942">
        <v>3</v>
      </c>
      <c r="I7942" t="s">
        <v>41</v>
      </c>
      <c r="J7942">
        <v>1</v>
      </c>
      <c r="K7942">
        <v>158</v>
      </c>
      <c r="L7942" t="s">
        <v>7</v>
      </c>
      <c r="M7942">
        <v>1</v>
      </c>
      <c r="N7942" t="s">
        <v>16</v>
      </c>
      <c r="O7942">
        <v>2</v>
      </c>
      <c r="P7942" t="s">
        <v>14</v>
      </c>
      <c r="Q7942">
        <v>5</v>
      </c>
      <c r="R7942" t="s">
        <v>46</v>
      </c>
      <c r="S7942">
        <v>2</v>
      </c>
      <c r="T7942">
        <v>40</v>
      </c>
      <c r="U7942">
        <v>66.2</v>
      </c>
      <c r="V7942">
        <v>111.870003</v>
      </c>
      <c r="W7942" t="str">
        <f>_xlfn.XLOOKUP(M7942,ActionReference[Action],ActionReference[Reference])</f>
        <v>Approved</v>
      </c>
      <c r="X7942" t="str" cm="1">
        <f t="array" ref="X7942">_xlfn.IFS(T7942&lt;40,"Lower",T7942&lt;122,"Middle",TRUE,"Upper")</f>
        <v>Middle</v>
      </c>
    </row>
    <row r="7943" spans="1:24" x14ac:dyDescent="0.2">
      <c r="A7943">
        <v>7705300001</v>
      </c>
      <c r="B7943" t="s">
        <v>1</v>
      </c>
      <c r="C7943" t="s">
        <v>38</v>
      </c>
      <c r="D7943">
        <v>1</v>
      </c>
      <c r="E7943" t="s">
        <v>39</v>
      </c>
      <c r="F7943">
        <v>1</v>
      </c>
      <c r="G7943" t="s">
        <v>40</v>
      </c>
      <c r="H7943">
        <v>1</v>
      </c>
      <c r="I7943" t="s">
        <v>41</v>
      </c>
      <c r="J7943">
        <v>1</v>
      </c>
      <c r="K7943">
        <v>380</v>
      </c>
      <c r="L7943" t="s">
        <v>7</v>
      </c>
      <c r="M7943">
        <v>1</v>
      </c>
      <c r="N7943" t="s">
        <v>16</v>
      </c>
      <c r="O7943">
        <v>2</v>
      </c>
      <c r="P7943" t="s">
        <v>14</v>
      </c>
      <c r="Q7943">
        <v>5</v>
      </c>
      <c r="R7943" t="s">
        <v>46</v>
      </c>
      <c r="S7943">
        <v>2</v>
      </c>
      <c r="T7943">
        <v>100</v>
      </c>
      <c r="U7943">
        <v>77.5</v>
      </c>
      <c r="V7943">
        <v>171.41999799999999</v>
      </c>
      <c r="W7943" t="str">
        <f>_xlfn.XLOOKUP(M7943,ActionReference[Action],ActionReference[Reference])</f>
        <v>Approved</v>
      </c>
      <c r="X7943" t="str" cm="1">
        <f t="array" ref="X7943">_xlfn.IFS(T7943&lt;40,"Lower",T7943&lt;122,"Middle",TRUE,"Upper")</f>
        <v>Middle</v>
      </c>
    </row>
    <row r="7944" spans="1:24" x14ac:dyDescent="0.2">
      <c r="A7944" t="s">
        <v>264</v>
      </c>
      <c r="B7944" t="s">
        <v>1</v>
      </c>
      <c r="C7944" t="s">
        <v>42</v>
      </c>
      <c r="D7944">
        <v>2</v>
      </c>
      <c r="E7944" t="s">
        <v>39</v>
      </c>
      <c r="F7944">
        <v>1</v>
      </c>
      <c r="G7944" t="s">
        <v>40</v>
      </c>
      <c r="H7944">
        <v>1</v>
      </c>
      <c r="I7944" t="s">
        <v>41</v>
      </c>
      <c r="J7944">
        <v>1</v>
      </c>
      <c r="K7944">
        <v>150</v>
      </c>
      <c r="L7944" t="s">
        <v>7</v>
      </c>
      <c r="M7944">
        <v>1</v>
      </c>
      <c r="N7944" t="s">
        <v>16</v>
      </c>
      <c r="O7944">
        <v>2</v>
      </c>
      <c r="P7944" t="s">
        <v>8</v>
      </c>
      <c r="Q7944">
        <v>1</v>
      </c>
      <c r="R7944" t="s">
        <v>47</v>
      </c>
      <c r="S7944">
        <v>1</v>
      </c>
      <c r="T7944">
        <v>64</v>
      </c>
      <c r="U7944">
        <v>74.599999999999994</v>
      </c>
      <c r="V7944">
        <v>96.379997299999999</v>
      </c>
      <c r="W7944" t="str">
        <f>_xlfn.XLOOKUP(M7944,ActionReference[Action],ActionReference[Reference])</f>
        <v>Approved</v>
      </c>
      <c r="X7944" t="str" cm="1">
        <f t="array" ref="X7944">_xlfn.IFS(T7944&lt;40,"Lower",T7944&lt;122,"Middle",TRUE,"Upper")</f>
        <v>Middle</v>
      </c>
    </row>
    <row r="7945" spans="1:24" x14ac:dyDescent="0.2">
      <c r="A7945" t="s">
        <v>60</v>
      </c>
      <c r="B7945" t="s">
        <v>1</v>
      </c>
      <c r="C7945" t="s">
        <v>38</v>
      </c>
      <c r="D7945">
        <v>1</v>
      </c>
      <c r="E7945" t="s">
        <v>39</v>
      </c>
      <c r="F7945">
        <v>1</v>
      </c>
      <c r="G7945" t="s">
        <v>40</v>
      </c>
      <c r="H7945">
        <v>1</v>
      </c>
      <c r="I7945" t="s">
        <v>41</v>
      </c>
      <c r="J7945">
        <v>1</v>
      </c>
      <c r="K7945">
        <v>356</v>
      </c>
      <c r="L7945" t="s">
        <v>7</v>
      </c>
      <c r="M7945">
        <v>1</v>
      </c>
      <c r="N7945" t="s">
        <v>16</v>
      </c>
      <c r="O7945">
        <v>2</v>
      </c>
      <c r="P7945" t="s">
        <v>14</v>
      </c>
      <c r="Q7945">
        <v>5</v>
      </c>
      <c r="R7945" t="s">
        <v>46</v>
      </c>
      <c r="S7945">
        <v>2</v>
      </c>
      <c r="T7945">
        <v>118</v>
      </c>
      <c r="U7945">
        <v>58.4</v>
      </c>
      <c r="V7945">
        <v>184.63999899999999</v>
      </c>
      <c r="W7945" t="str">
        <f>_xlfn.XLOOKUP(M7945,ActionReference[Action],ActionReference[Reference])</f>
        <v>Approved</v>
      </c>
      <c r="X7945" t="str" cm="1">
        <f t="array" ref="X7945">_xlfn.IFS(T7945&lt;40,"Lower",T7945&lt;122,"Middle",TRUE,"Upper")</f>
        <v>Middle</v>
      </c>
    </row>
    <row r="7946" spans="1:24" x14ac:dyDescent="0.2">
      <c r="A7946" t="s">
        <v>68</v>
      </c>
      <c r="B7946" t="s">
        <v>1</v>
      </c>
      <c r="C7946" t="s">
        <v>42</v>
      </c>
      <c r="D7946">
        <v>2</v>
      </c>
      <c r="E7946" t="s">
        <v>39</v>
      </c>
      <c r="F7946">
        <v>1</v>
      </c>
      <c r="G7946" t="s">
        <v>40</v>
      </c>
      <c r="H7946">
        <v>1</v>
      </c>
      <c r="I7946" t="s">
        <v>41</v>
      </c>
      <c r="J7946">
        <v>1</v>
      </c>
      <c r="K7946">
        <v>412</v>
      </c>
      <c r="L7946" t="s">
        <v>7</v>
      </c>
      <c r="M7946">
        <v>1</v>
      </c>
      <c r="N7946" t="s">
        <v>16</v>
      </c>
      <c r="O7946">
        <v>2</v>
      </c>
      <c r="P7946" t="s">
        <v>14</v>
      </c>
      <c r="Q7946">
        <v>5</v>
      </c>
      <c r="R7946" t="s">
        <v>46</v>
      </c>
      <c r="S7946">
        <v>2</v>
      </c>
      <c r="T7946">
        <v>132</v>
      </c>
      <c r="U7946">
        <v>91.1</v>
      </c>
      <c r="V7946">
        <v>174.800003</v>
      </c>
      <c r="W7946" t="str">
        <f>_xlfn.XLOOKUP(M7946,ActionReference[Action],ActionReference[Reference])</f>
        <v>Approved</v>
      </c>
      <c r="X7946" t="str" cm="1">
        <f t="array" ref="X7946">_xlfn.IFS(T7946&lt;40,"Lower",T7946&lt;122,"Middle",TRUE,"Upper")</f>
        <v>Upper</v>
      </c>
    </row>
    <row r="7947" spans="1:24" x14ac:dyDescent="0.2">
      <c r="A7947" t="s">
        <v>118</v>
      </c>
      <c r="B7947" t="s">
        <v>1</v>
      </c>
      <c r="C7947" t="s">
        <v>38</v>
      </c>
      <c r="D7947">
        <v>1</v>
      </c>
      <c r="E7947" t="s">
        <v>39</v>
      </c>
      <c r="F7947">
        <v>1</v>
      </c>
      <c r="G7947" t="s">
        <v>40</v>
      </c>
      <c r="H7947">
        <v>1</v>
      </c>
      <c r="I7947" t="s">
        <v>41</v>
      </c>
      <c r="J7947">
        <v>1</v>
      </c>
      <c r="K7947">
        <v>106</v>
      </c>
      <c r="L7947" t="s">
        <v>7</v>
      </c>
      <c r="M7947">
        <v>1</v>
      </c>
      <c r="N7947" t="s">
        <v>16</v>
      </c>
      <c r="O7947">
        <v>2</v>
      </c>
      <c r="P7947" t="s">
        <v>14</v>
      </c>
      <c r="Q7947">
        <v>5</v>
      </c>
      <c r="R7947" t="s">
        <v>46</v>
      </c>
      <c r="S7947">
        <v>2</v>
      </c>
      <c r="T7947">
        <v>42</v>
      </c>
      <c r="U7947">
        <v>67.7</v>
      </c>
      <c r="V7947">
        <v>75.199996900000002</v>
      </c>
      <c r="W7947" t="str">
        <f>_xlfn.XLOOKUP(M7947,ActionReference[Action],ActionReference[Reference])</f>
        <v>Approved</v>
      </c>
      <c r="X7947" t="str" cm="1">
        <f t="array" ref="X7947">_xlfn.IFS(T7947&lt;40,"Lower",T7947&lt;122,"Middle",TRUE,"Upper")</f>
        <v>Middle</v>
      </c>
    </row>
    <row r="7948" spans="1:24" x14ac:dyDescent="0.2">
      <c r="A7948" t="s">
        <v>58</v>
      </c>
      <c r="B7948" t="s">
        <v>1</v>
      </c>
      <c r="C7948" t="s">
        <v>42</v>
      </c>
      <c r="D7948">
        <v>2</v>
      </c>
      <c r="E7948" t="s">
        <v>39</v>
      </c>
      <c r="F7948">
        <v>1</v>
      </c>
      <c r="G7948" t="s">
        <v>43</v>
      </c>
      <c r="H7948">
        <v>3</v>
      </c>
      <c r="I7948" t="s">
        <v>41</v>
      </c>
      <c r="J7948">
        <v>1</v>
      </c>
      <c r="K7948">
        <v>73</v>
      </c>
      <c r="L7948" t="s">
        <v>53</v>
      </c>
      <c r="M7948">
        <v>2</v>
      </c>
      <c r="N7948" t="s">
        <v>16</v>
      </c>
      <c r="O7948">
        <v>2</v>
      </c>
      <c r="P7948" t="s">
        <v>10</v>
      </c>
      <c r="Q7948">
        <v>3</v>
      </c>
      <c r="R7948" t="s">
        <v>46</v>
      </c>
      <c r="S7948">
        <v>2</v>
      </c>
      <c r="T7948">
        <v>35</v>
      </c>
      <c r="U7948">
        <v>61.4</v>
      </c>
      <c r="V7948">
        <v>73.569999699999997</v>
      </c>
      <c r="W7948" t="str">
        <f>_xlfn.XLOOKUP(M7948,ActionReference[Action],ActionReference[Reference])</f>
        <v>Approved</v>
      </c>
      <c r="X7948" t="str" cm="1">
        <f t="array" ref="X7948">_xlfn.IFS(T7948&lt;40,"Lower",T7948&lt;122,"Middle",TRUE,"Upper")</f>
        <v>Lower</v>
      </c>
    </row>
    <row r="7949" spans="1:24" x14ac:dyDescent="0.2">
      <c r="A7949" t="s">
        <v>61</v>
      </c>
      <c r="B7949" t="s">
        <v>1</v>
      </c>
      <c r="C7949" t="s">
        <v>42</v>
      </c>
      <c r="D7949">
        <v>2</v>
      </c>
      <c r="E7949" t="s">
        <v>39</v>
      </c>
      <c r="F7949">
        <v>1</v>
      </c>
      <c r="G7949" t="s">
        <v>43</v>
      </c>
      <c r="H7949">
        <v>3</v>
      </c>
      <c r="I7949" t="s">
        <v>41</v>
      </c>
      <c r="J7949">
        <v>1</v>
      </c>
      <c r="K7949">
        <v>121</v>
      </c>
      <c r="L7949" t="s">
        <v>7</v>
      </c>
      <c r="M7949">
        <v>1</v>
      </c>
      <c r="N7949" t="s">
        <v>16</v>
      </c>
      <c r="O7949">
        <v>2</v>
      </c>
      <c r="P7949" t="s">
        <v>14</v>
      </c>
      <c r="Q7949">
        <v>5</v>
      </c>
      <c r="R7949" t="s">
        <v>47</v>
      </c>
      <c r="S7949">
        <v>1</v>
      </c>
      <c r="U7949">
        <v>74.7</v>
      </c>
      <c r="V7949">
        <v>64.919998199999995</v>
      </c>
      <c r="W7949" t="str">
        <f>_xlfn.XLOOKUP(M7949,ActionReference[Action],ActionReference[Reference])</f>
        <v>Approved</v>
      </c>
      <c r="X7949" t="str" cm="1">
        <f t="array" ref="X7949">_xlfn.IFS(T7949&lt;40,"Lower",T7949&lt;122,"Middle",TRUE,"Upper")</f>
        <v>Lower</v>
      </c>
    </row>
    <row r="7950" spans="1:24" x14ac:dyDescent="0.2">
      <c r="A7950" t="s">
        <v>272</v>
      </c>
      <c r="B7950" t="s">
        <v>1</v>
      </c>
      <c r="C7950" t="s">
        <v>38</v>
      </c>
      <c r="D7950">
        <v>1</v>
      </c>
      <c r="E7950" t="s">
        <v>39</v>
      </c>
      <c r="F7950">
        <v>1</v>
      </c>
      <c r="G7950" t="s">
        <v>43</v>
      </c>
      <c r="H7950">
        <v>3</v>
      </c>
      <c r="I7950" t="s">
        <v>41</v>
      </c>
      <c r="J7950">
        <v>1</v>
      </c>
      <c r="K7950">
        <v>190</v>
      </c>
      <c r="L7950" t="s">
        <v>7</v>
      </c>
      <c r="M7950">
        <v>1</v>
      </c>
      <c r="N7950" t="s">
        <v>16</v>
      </c>
      <c r="O7950">
        <v>2</v>
      </c>
      <c r="P7950" t="s">
        <v>14</v>
      </c>
      <c r="Q7950">
        <v>5</v>
      </c>
      <c r="R7950" t="s">
        <v>46</v>
      </c>
      <c r="S7950">
        <v>2</v>
      </c>
      <c r="T7950">
        <v>57</v>
      </c>
      <c r="U7950">
        <v>64.8</v>
      </c>
      <c r="V7950">
        <v>152.029999</v>
      </c>
      <c r="W7950" t="str">
        <f>_xlfn.XLOOKUP(M7950,ActionReference[Action],ActionReference[Reference])</f>
        <v>Approved</v>
      </c>
      <c r="X7950" t="str" cm="1">
        <f t="array" ref="X7950">_xlfn.IFS(T7950&lt;40,"Lower",T7950&lt;122,"Middle",TRUE,"Upper")</f>
        <v>Middle</v>
      </c>
    </row>
    <row r="7951" spans="1:24" x14ac:dyDescent="0.2">
      <c r="A7951" t="s">
        <v>74</v>
      </c>
      <c r="B7951" t="s">
        <v>1</v>
      </c>
      <c r="C7951" t="s">
        <v>38</v>
      </c>
      <c r="D7951">
        <v>1</v>
      </c>
      <c r="E7951" t="s">
        <v>39</v>
      </c>
      <c r="F7951">
        <v>1</v>
      </c>
      <c r="G7951" t="s">
        <v>40</v>
      </c>
      <c r="H7951">
        <v>1</v>
      </c>
      <c r="I7951" t="s">
        <v>41</v>
      </c>
      <c r="J7951">
        <v>1</v>
      </c>
      <c r="K7951">
        <v>161</v>
      </c>
      <c r="L7951" t="s">
        <v>7</v>
      </c>
      <c r="M7951">
        <v>1</v>
      </c>
      <c r="N7951" t="s">
        <v>16</v>
      </c>
      <c r="O7951">
        <v>2</v>
      </c>
      <c r="P7951" t="s">
        <v>14</v>
      </c>
      <c r="Q7951">
        <v>5</v>
      </c>
      <c r="R7951" t="s">
        <v>47</v>
      </c>
      <c r="S7951">
        <v>1</v>
      </c>
      <c r="T7951">
        <v>82</v>
      </c>
      <c r="U7951">
        <v>102.6</v>
      </c>
      <c r="V7951">
        <v>94.419998199999995</v>
      </c>
      <c r="W7951" t="str">
        <f>_xlfn.XLOOKUP(M7951,ActionReference[Action],ActionReference[Reference])</f>
        <v>Approved</v>
      </c>
      <c r="X7951" t="str" cm="1">
        <f t="array" ref="X7951">_xlfn.IFS(T7951&lt;40,"Lower",T7951&lt;122,"Middle",TRUE,"Upper")</f>
        <v>Middle</v>
      </c>
    </row>
    <row r="7952" spans="1:24" x14ac:dyDescent="0.2">
      <c r="A7952">
        <v>7197000003</v>
      </c>
      <c r="B7952" t="s">
        <v>1</v>
      </c>
      <c r="C7952" t="s">
        <v>38</v>
      </c>
      <c r="D7952">
        <v>1</v>
      </c>
      <c r="E7952" t="s">
        <v>39</v>
      </c>
      <c r="F7952">
        <v>1</v>
      </c>
      <c r="G7952" t="s">
        <v>43</v>
      </c>
      <c r="H7952">
        <v>3</v>
      </c>
      <c r="I7952" t="s">
        <v>41</v>
      </c>
      <c r="J7952">
        <v>1</v>
      </c>
      <c r="K7952">
        <v>205</v>
      </c>
      <c r="L7952" t="s">
        <v>7</v>
      </c>
      <c r="M7952">
        <v>1</v>
      </c>
      <c r="N7952" t="s">
        <v>16</v>
      </c>
      <c r="O7952">
        <v>2</v>
      </c>
      <c r="P7952" t="s">
        <v>14</v>
      </c>
      <c r="Q7952">
        <v>5</v>
      </c>
      <c r="R7952" t="s">
        <v>47</v>
      </c>
      <c r="S7952">
        <v>1</v>
      </c>
      <c r="T7952">
        <v>169</v>
      </c>
      <c r="U7952">
        <v>72.5</v>
      </c>
      <c r="V7952">
        <v>152.990005</v>
      </c>
      <c r="W7952" t="str">
        <f>_xlfn.XLOOKUP(M7952,ActionReference[Action],ActionReference[Reference])</f>
        <v>Approved</v>
      </c>
      <c r="X7952" t="str" cm="1">
        <f t="array" ref="X7952">_xlfn.IFS(T7952&lt;40,"Lower",T7952&lt;122,"Middle",TRUE,"Upper")</f>
        <v>Upper</v>
      </c>
    </row>
    <row r="7953" spans="1:24" x14ac:dyDescent="0.2">
      <c r="A7953">
        <v>7197000003</v>
      </c>
      <c r="B7953" t="s">
        <v>1</v>
      </c>
      <c r="C7953" t="s">
        <v>38</v>
      </c>
      <c r="D7953">
        <v>1</v>
      </c>
      <c r="E7953" t="s">
        <v>39</v>
      </c>
      <c r="F7953">
        <v>1</v>
      </c>
      <c r="G7953" t="s">
        <v>43</v>
      </c>
      <c r="H7953">
        <v>3</v>
      </c>
      <c r="I7953" t="s">
        <v>41</v>
      </c>
      <c r="J7953">
        <v>1</v>
      </c>
      <c r="K7953">
        <v>220</v>
      </c>
      <c r="L7953" t="s">
        <v>7</v>
      </c>
      <c r="M7953">
        <v>1</v>
      </c>
      <c r="N7953" t="s">
        <v>16</v>
      </c>
      <c r="O7953">
        <v>2</v>
      </c>
      <c r="P7953" t="s">
        <v>14</v>
      </c>
      <c r="Q7953">
        <v>5</v>
      </c>
      <c r="R7953" t="s">
        <v>47</v>
      </c>
      <c r="S7953">
        <v>1</v>
      </c>
      <c r="T7953">
        <v>243</v>
      </c>
      <c r="U7953">
        <v>72.2</v>
      </c>
      <c r="V7953">
        <v>122.260002</v>
      </c>
      <c r="W7953" t="str">
        <f>_xlfn.XLOOKUP(M7953,ActionReference[Action],ActionReference[Reference])</f>
        <v>Approved</v>
      </c>
      <c r="X7953" t="str" cm="1">
        <f t="array" ref="X7953">_xlfn.IFS(T7953&lt;40,"Lower",T7953&lt;122,"Middle",TRUE,"Upper")</f>
        <v>Upper</v>
      </c>
    </row>
    <row r="7954" spans="1:24" x14ac:dyDescent="0.2">
      <c r="A7954" t="s">
        <v>94</v>
      </c>
      <c r="B7954" t="s">
        <v>1</v>
      </c>
      <c r="C7954" t="s">
        <v>42</v>
      </c>
      <c r="D7954">
        <v>2</v>
      </c>
      <c r="E7954" t="s">
        <v>39</v>
      </c>
      <c r="F7954">
        <v>1</v>
      </c>
      <c r="G7954" t="s">
        <v>43</v>
      </c>
      <c r="H7954">
        <v>3</v>
      </c>
      <c r="I7954" t="s">
        <v>41</v>
      </c>
      <c r="J7954">
        <v>1</v>
      </c>
      <c r="K7954">
        <v>123</v>
      </c>
      <c r="L7954" t="s">
        <v>6</v>
      </c>
      <c r="M7954">
        <v>3</v>
      </c>
      <c r="N7954" t="s">
        <v>16</v>
      </c>
      <c r="O7954">
        <v>2</v>
      </c>
      <c r="P7954" t="s">
        <v>14</v>
      </c>
      <c r="Q7954">
        <v>5</v>
      </c>
      <c r="R7954" t="s">
        <v>46</v>
      </c>
      <c r="S7954">
        <v>2</v>
      </c>
      <c r="T7954">
        <v>41</v>
      </c>
      <c r="U7954">
        <v>52.3</v>
      </c>
      <c r="V7954">
        <v>144.08999600000001</v>
      </c>
      <c r="W7954" t="str">
        <f>_xlfn.XLOOKUP(M7954,ActionReference[Action],ActionReference[Reference])</f>
        <v>Denied</v>
      </c>
      <c r="X7954" t="str" cm="1">
        <f t="array" ref="X7954">_xlfn.IFS(T7954&lt;40,"Lower",T7954&lt;122,"Middle",TRUE,"Upper")</f>
        <v>Middle</v>
      </c>
    </row>
    <row r="7955" spans="1:24" x14ac:dyDescent="0.2">
      <c r="A7955" t="s">
        <v>65</v>
      </c>
      <c r="B7955" t="s">
        <v>1</v>
      </c>
      <c r="C7955" t="s">
        <v>42</v>
      </c>
      <c r="D7955">
        <v>2</v>
      </c>
      <c r="E7955" t="s">
        <v>39</v>
      </c>
      <c r="F7955">
        <v>1</v>
      </c>
      <c r="G7955" t="s">
        <v>43</v>
      </c>
      <c r="H7955">
        <v>3</v>
      </c>
      <c r="I7955" t="s">
        <v>41</v>
      </c>
      <c r="J7955">
        <v>1</v>
      </c>
      <c r="K7955">
        <v>181</v>
      </c>
      <c r="L7955" t="s">
        <v>7</v>
      </c>
      <c r="M7955">
        <v>1</v>
      </c>
      <c r="N7955" t="s">
        <v>16</v>
      </c>
      <c r="O7955">
        <v>2</v>
      </c>
      <c r="P7955" t="s">
        <v>12</v>
      </c>
      <c r="Q7955">
        <v>4</v>
      </c>
      <c r="R7955" t="s">
        <v>47</v>
      </c>
      <c r="S7955">
        <v>1</v>
      </c>
      <c r="T7955">
        <v>112</v>
      </c>
      <c r="U7955">
        <v>63.2</v>
      </c>
      <c r="V7955">
        <v>71.910003700000004</v>
      </c>
      <c r="W7955" t="str">
        <f>_xlfn.XLOOKUP(M7955,ActionReference[Action],ActionReference[Reference])</f>
        <v>Approved</v>
      </c>
      <c r="X7955" t="str" cm="1">
        <f t="array" ref="X7955">_xlfn.IFS(T7955&lt;40,"Lower",T7955&lt;122,"Middle",TRUE,"Upper")</f>
        <v>Middle</v>
      </c>
    </row>
    <row r="7956" spans="1:24" x14ac:dyDescent="0.2">
      <c r="A7956" t="s">
        <v>122</v>
      </c>
      <c r="B7956" t="s">
        <v>1</v>
      </c>
      <c r="C7956" t="s">
        <v>38</v>
      </c>
      <c r="D7956">
        <v>1</v>
      </c>
      <c r="E7956" t="s">
        <v>39</v>
      </c>
      <c r="F7956">
        <v>1</v>
      </c>
      <c r="G7956" t="s">
        <v>40</v>
      </c>
      <c r="H7956">
        <v>1</v>
      </c>
      <c r="I7956" t="s">
        <v>41</v>
      </c>
      <c r="J7956">
        <v>1</v>
      </c>
      <c r="K7956">
        <v>196</v>
      </c>
      <c r="L7956" t="s">
        <v>7</v>
      </c>
      <c r="M7956">
        <v>1</v>
      </c>
      <c r="N7956" t="s">
        <v>16</v>
      </c>
      <c r="O7956">
        <v>2</v>
      </c>
      <c r="P7956" t="s">
        <v>14</v>
      </c>
      <c r="Q7956">
        <v>5</v>
      </c>
      <c r="R7956" t="s">
        <v>46</v>
      </c>
      <c r="S7956">
        <v>2</v>
      </c>
      <c r="T7956">
        <v>42</v>
      </c>
      <c r="U7956">
        <v>75.400000000000006</v>
      </c>
      <c r="V7956">
        <v>133.36000100000001</v>
      </c>
      <c r="W7956" t="str">
        <f>_xlfn.XLOOKUP(M7956,ActionReference[Action],ActionReference[Reference])</f>
        <v>Approved</v>
      </c>
      <c r="X7956" t="str" cm="1">
        <f t="array" ref="X7956">_xlfn.IFS(T7956&lt;40,"Lower",T7956&lt;122,"Middle",TRUE,"Upper")</f>
        <v>Middle</v>
      </c>
    </row>
    <row r="7957" spans="1:24" x14ac:dyDescent="0.2">
      <c r="A7957">
        <v>7197000003</v>
      </c>
      <c r="B7957" t="s">
        <v>1</v>
      </c>
      <c r="C7957" t="s">
        <v>38</v>
      </c>
      <c r="D7957">
        <v>1</v>
      </c>
      <c r="E7957" t="s">
        <v>39</v>
      </c>
      <c r="F7957">
        <v>1</v>
      </c>
      <c r="G7957" t="s">
        <v>43</v>
      </c>
      <c r="H7957">
        <v>3</v>
      </c>
      <c r="I7957" t="s">
        <v>41</v>
      </c>
      <c r="J7957">
        <v>1</v>
      </c>
      <c r="K7957">
        <v>156</v>
      </c>
      <c r="L7957" t="s">
        <v>7</v>
      </c>
      <c r="M7957">
        <v>1</v>
      </c>
      <c r="N7957" t="s">
        <v>16</v>
      </c>
      <c r="O7957">
        <v>2</v>
      </c>
      <c r="P7957" t="s">
        <v>10</v>
      </c>
      <c r="Q7957">
        <v>3</v>
      </c>
      <c r="R7957" t="s">
        <v>46</v>
      </c>
      <c r="S7957">
        <v>2</v>
      </c>
      <c r="T7957">
        <v>57</v>
      </c>
      <c r="U7957">
        <v>64.099999999999994</v>
      </c>
      <c r="V7957">
        <v>77.870002700000001</v>
      </c>
      <c r="W7957" t="str">
        <f>_xlfn.XLOOKUP(M7957,ActionReference[Action],ActionReference[Reference])</f>
        <v>Approved</v>
      </c>
      <c r="X7957" t="str" cm="1">
        <f t="array" ref="X7957">_xlfn.IFS(T7957&lt;40,"Lower",T7957&lt;122,"Middle",TRUE,"Upper")</f>
        <v>Middle</v>
      </c>
    </row>
    <row r="7958" spans="1:24" x14ac:dyDescent="0.2">
      <c r="A7958" t="s">
        <v>246</v>
      </c>
      <c r="B7958" t="s">
        <v>1</v>
      </c>
      <c r="C7958" t="s">
        <v>38</v>
      </c>
      <c r="D7958">
        <v>1</v>
      </c>
      <c r="E7958" t="s">
        <v>39</v>
      </c>
      <c r="F7958">
        <v>1</v>
      </c>
      <c r="G7958" t="s">
        <v>40</v>
      </c>
      <c r="H7958">
        <v>1</v>
      </c>
      <c r="I7958" t="s">
        <v>41</v>
      </c>
      <c r="J7958">
        <v>1</v>
      </c>
      <c r="K7958">
        <v>15</v>
      </c>
      <c r="L7958" t="s">
        <v>7</v>
      </c>
      <c r="M7958">
        <v>1</v>
      </c>
      <c r="N7958" t="s">
        <v>16</v>
      </c>
      <c r="O7958">
        <v>2</v>
      </c>
      <c r="P7958" t="s">
        <v>10</v>
      </c>
      <c r="Q7958">
        <v>3</v>
      </c>
      <c r="R7958" t="s">
        <v>46</v>
      </c>
      <c r="S7958">
        <v>2</v>
      </c>
      <c r="T7958">
        <v>56</v>
      </c>
      <c r="U7958">
        <v>67.7</v>
      </c>
      <c r="V7958">
        <v>136.220001</v>
      </c>
      <c r="W7958" t="str">
        <f>_xlfn.XLOOKUP(M7958,ActionReference[Action],ActionReference[Reference])</f>
        <v>Approved</v>
      </c>
      <c r="X7958" t="str" cm="1">
        <f t="array" ref="X7958">_xlfn.IFS(T7958&lt;40,"Lower",T7958&lt;122,"Middle",TRUE,"Upper")</f>
        <v>Middle</v>
      </c>
    </row>
    <row r="7959" spans="1:24" x14ac:dyDescent="0.2">
      <c r="A7959" t="s">
        <v>92</v>
      </c>
      <c r="B7959" t="s">
        <v>1</v>
      </c>
      <c r="C7959" t="s">
        <v>38</v>
      </c>
      <c r="D7959">
        <v>1</v>
      </c>
      <c r="E7959" t="s">
        <v>39</v>
      </c>
      <c r="F7959">
        <v>1</v>
      </c>
      <c r="G7959" t="s">
        <v>40</v>
      </c>
      <c r="H7959">
        <v>1</v>
      </c>
      <c r="I7959" t="s">
        <v>41</v>
      </c>
      <c r="J7959">
        <v>1</v>
      </c>
      <c r="K7959">
        <v>405</v>
      </c>
      <c r="L7959" t="s">
        <v>7</v>
      </c>
      <c r="M7959">
        <v>1</v>
      </c>
      <c r="N7959" t="s">
        <v>16</v>
      </c>
      <c r="O7959">
        <v>2</v>
      </c>
      <c r="P7959" t="s">
        <v>14</v>
      </c>
      <c r="Q7959">
        <v>5</v>
      </c>
      <c r="R7959" t="s">
        <v>47</v>
      </c>
      <c r="S7959">
        <v>1</v>
      </c>
      <c r="T7959">
        <v>180</v>
      </c>
      <c r="U7959">
        <v>69.2</v>
      </c>
      <c r="V7959">
        <v>186.60000600000001</v>
      </c>
      <c r="W7959" t="str">
        <f>_xlfn.XLOOKUP(M7959,ActionReference[Action],ActionReference[Reference])</f>
        <v>Approved</v>
      </c>
      <c r="X7959" t="str" cm="1">
        <f t="array" ref="X7959">_xlfn.IFS(T7959&lt;40,"Lower",T7959&lt;122,"Middle",TRUE,"Upper")</f>
        <v>Upper</v>
      </c>
    </row>
    <row r="7960" spans="1:24" x14ac:dyDescent="0.2">
      <c r="A7960" t="s">
        <v>92</v>
      </c>
      <c r="B7960" t="s">
        <v>1</v>
      </c>
      <c r="C7960" t="s">
        <v>45</v>
      </c>
      <c r="D7960">
        <v>3</v>
      </c>
      <c r="E7960" t="s">
        <v>39</v>
      </c>
      <c r="F7960">
        <v>1</v>
      </c>
      <c r="G7960" t="s">
        <v>43</v>
      </c>
      <c r="H7960">
        <v>3</v>
      </c>
      <c r="I7960" t="s">
        <v>41</v>
      </c>
      <c r="J7960">
        <v>1</v>
      </c>
      <c r="K7960">
        <v>164</v>
      </c>
      <c r="L7960" t="s">
        <v>7</v>
      </c>
      <c r="M7960">
        <v>1</v>
      </c>
      <c r="N7960" t="s">
        <v>16</v>
      </c>
      <c r="O7960">
        <v>2</v>
      </c>
      <c r="P7960" t="s">
        <v>14</v>
      </c>
      <c r="Q7960">
        <v>5</v>
      </c>
      <c r="R7960" t="s">
        <v>47</v>
      </c>
      <c r="S7960">
        <v>1</v>
      </c>
      <c r="U7960">
        <v>69.2</v>
      </c>
      <c r="V7960">
        <v>84.989997900000006</v>
      </c>
      <c r="W7960" t="str">
        <f>_xlfn.XLOOKUP(M7960,ActionReference[Action],ActionReference[Reference])</f>
        <v>Approved</v>
      </c>
      <c r="X7960" t="str" cm="1">
        <f t="array" ref="X7960">_xlfn.IFS(T7960&lt;40,"Lower",T7960&lt;122,"Middle",TRUE,"Upper")</f>
        <v>Lower</v>
      </c>
    </row>
    <row r="7961" spans="1:24" x14ac:dyDescent="0.2">
      <c r="A7961" t="s">
        <v>489</v>
      </c>
      <c r="B7961" t="s">
        <v>1</v>
      </c>
      <c r="C7961" t="s">
        <v>42</v>
      </c>
      <c r="D7961">
        <v>2</v>
      </c>
      <c r="E7961" t="s">
        <v>39</v>
      </c>
      <c r="F7961">
        <v>1</v>
      </c>
      <c r="G7961" t="s">
        <v>40</v>
      </c>
      <c r="H7961">
        <v>1</v>
      </c>
      <c r="I7961" t="s">
        <v>41</v>
      </c>
      <c r="J7961">
        <v>1</v>
      </c>
      <c r="K7961">
        <v>272</v>
      </c>
      <c r="L7961" t="s">
        <v>7</v>
      </c>
      <c r="M7961">
        <v>1</v>
      </c>
      <c r="N7961" t="s">
        <v>16</v>
      </c>
      <c r="O7961">
        <v>2</v>
      </c>
      <c r="P7961" t="s">
        <v>10</v>
      </c>
      <c r="Q7961">
        <v>3</v>
      </c>
      <c r="R7961" t="s">
        <v>46</v>
      </c>
      <c r="S7961">
        <v>2</v>
      </c>
      <c r="T7961">
        <v>58</v>
      </c>
      <c r="U7961">
        <v>73.7</v>
      </c>
      <c r="V7961">
        <v>159.19000199999999</v>
      </c>
      <c r="W7961" t="str">
        <f>_xlfn.XLOOKUP(M7961,ActionReference[Action],ActionReference[Reference])</f>
        <v>Approved</v>
      </c>
      <c r="X7961" t="str" cm="1">
        <f t="array" ref="X7961">_xlfn.IFS(T7961&lt;40,"Lower",T7961&lt;122,"Middle",TRUE,"Upper")</f>
        <v>Middle</v>
      </c>
    </row>
    <row r="7962" spans="1:24" x14ac:dyDescent="0.2">
      <c r="A7962" t="s">
        <v>94</v>
      </c>
      <c r="B7962" t="s">
        <v>1</v>
      </c>
      <c r="C7962" t="s">
        <v>42</v>
      </c>
      <c r="D7962">
        <v>2</v>
      </c>
      <c r="E7962" t="s">
        <v>39</v>
      </c>
      <c r="F7962">
        <v>1</v>
      </c>
      <c r="G7962" t="s">
        <v>43</v>
      </c>
      <c r="H7962">
        <v>3</v>
      </c>
      <c r="I7962" t="s">
        <v>41</v>
      </c>
      <c r="J7962">
        <v>1</v>
      </c>
      <c r="K7962">
        <v>145</v>
      </c>
      <c r="L7962" t="s">
        <v>6</v>
      </c>
      <c r="M7962">
        <v>3</v>
      </c>
      <c r="N7962" t="s">
        <v>16</v>
      </c>
      <c r="O7962">
        <v>2</v>
      </c>
      <c r="P7962" t="s">
        <v>14</v>
      </c>
      <c r="Q7962">
        <v>5</v>
      </c>
      <c r="R7962" t="s">
        <v>46</v>
      </c>
      <c r="S7962">
        <v>2</v>
      </c>
      <c r="T7962">
        <v>31</v>
      </c>
      <c r="U7962">
        <v>89.8</v>
      </c>
      <c r="V7962">
        <v>77.040000899999995</v>
      </c>
      <c r="W7962" t="str">
        <f>_xlfn.XLOOKUP(M7962,ActionReference[Action],ActionReference[Reference])</f>
        <v>Denied</v>
      </c>
      <c r="X7962" t="str" cm="1">
        <f t="array" ref="X7962">_xlfn.IFS(T7962&lt;40,"Lower",T7962&lt;122,"Middle",TRUE,"Upper")</f>
        <v>Lower</v>
      </c>
    </row>
    <row r="7963" spans="1:24" x14ac:dyDescent="0.2">
      <c r="A7963" t="s">
        <v>79</v>
      </c>
      <c r="B7963" t="s">
        <v>1</v>
      </c>
      <c r="C7963" t="s">
        <v>42</v>
      </c>
      <c r="D7963">
        <v>2</v>
      </c>
      <c r="E7963" t="s">
        <v>39</v>
      </c>
      <c r="F7963">
        <v>1</v>
      </c>
      <c r="G7963" t="s">
        <v>40</v>
      </c>
      <c r="H7963">
        <v>1</v>
      </c>
      <c r="I7963" t="s">
        <v>41</v>
      </c>
      <c r="J7963">
        <v>1</v>
      </c>
      <c r="K7963">
        <v>271</v>
      </c>
      <c r="L7963" t="s">
        <v>7</v>
      </c>
      <c r="M7963">
        <v>1</v>
      </c>
      <c r="N7963" t="s">
        <v>16</v>
      </c>
      <c r="O7963">
        <v>2</v>
      </c>
      <c r="P7963" t="s">
        <v>14</v>
      </c>
      <c r="Q7963">
        <v>5</v>
      </c>
      <c r="R7963" t="s">
        <v>47</v>
      </c>
      <c r="S7963">
        <v>1</v>
      </c>
      <c r="T7963">
        <v>66</v>
      </c>
      <c r="U7963">
        <v>110.8</v>
      </c>
      <c r="V7963">
        <v>87.760002099999994</v>
      </c>
      <c r="W7963" t="str">
        <f>_xlfn.XLOOKUP(M7963,ActionReference[Action],ActionReference[Reference])</f>
        <v>Approved</v>
      </c>
      <c r="X7963" t="str" cm="1">
        <f t="array" ref="X7963">_xlfn.IFS(T7963&lt;40,"Lower",T7963&lt;122,"Middle",TRUE,"Upper")</f>
        <v>Middle</v>
      </c>
    </row>
    <row r="7964" spans="1:24" x14ac:dyDescent="0.2">
      <c r="A7964" t="s">
        <v>91</v>
      </c>
      <c r="B7964" t="s">
        <v>1</v>
      </c>
      <c r="C7964" t="s">
        <v>38</v>
      </c>
      <c r="D7964">
        <v>1</v>
      </c>
      <c r="E7964" t="s">
        <v>39</v>
      </c>
      <c r="F7964">
        <v>1</v>
      </c>
      <c r="G7964" t="s">
        <v>40</v>
      </c>
      <c r="H7964">
        <v>1</v>
      </c>
      <c r="I7964" t="s">
        <v>41</v>
      </c>
      <c r="J7964">
        <v>1</v>
      </c>
      <c r="K7964">
        <v>183</v>
      </c>
      <c r="L7964" t="s">
        <v>7</v>
      </c>
      <c r="M7964">
        <v>1</v>
      </c>
      <c r="N7964" t="s">
        <v>16</v>
      </c>
      <c r="O7964">
        <v>2</v>
      </c>
      <c r="P7964" t="s">
        <v>14</v>
      </c>
      <c r="Q7964">
        <v>5</v>
      </c>
      <c r="R7964" t="s">
        <v>47</v>
      </c>
      <c r="S7964">
        <v>1</v>
      </c>
      <c r="T7964">
        <v>123</v>
      </c>
      <c r="U7964">
        <v>81.3</v>
      </c>
      <c r="V7964">
        <v>88.709999100000005</v>
      </c>
      <c r="W7964" t="str">
        <f>_xlfn.XLOOKUP(M7964,ActionReference[Action],ActionReference[Reference])</f>
        <v>Approved</v>
      </c>
      <c r="X7964" t="str" cm="1">
        <f t="array" ref="X7964">_xlfn.IFS(T7964&lt;40,"Lower",T7964&lt;122,"Middle",TRUE,"Upper")</f>
        <v>Upper</v>
      </c>
    </row>
    <row r="7965" spans="1:24" x14ac:dyDescent="0.2">
      <c r="A7965" t="s">
        <v>92</v>
      </c>
      <c r="B7965" t="s">
        <v>1</v>
      </c>
      <c r="C7965" t="s">
        <v>38</v>
      </c>
      <c r="D7965">
        <v>1</v>
      </c>
      <c r="E7965" t="s">
        <v>39</v>
      </c>
      <c r="F7965">
        <v>1</v>
      </c>
      <c r="G7965" t="s">
        <v>43</v>
      </c>
      <c r="H7965">
        <v>3</v>
      </c>
      <c r="I7965" t="s">
        <v>41</v>
      </c>
      <c r="J7965">
        <v>1</v>
      </c>
      <c r="K7965">
        <v>143</v>
      </c>
      <c r="L7965" t="s">
        <v>7</v>
      </c>
      <c r="M7965">
        <v>1</v>
      </c>
      <c r="N7965" t="s">
        <v>16</v>
      </c>
      <c r="O7965">
        <v>2</v>
      </c>
      <c r="P7965" t="s">
        <v>14</v>
      </c>
      <c r="Q7965">
        <v>5</v>
      </c>
      <c r="R7965" t="s">
        <v>47</v>
      </c>
      <c r="S7965">
        <v>1</v>
      </c>
      <c r="T7965">
        <v>49</v>
      </c>
      <c r="U7965">
        <v>46.5</v>
      </c>
      <c r="V7965">
        <v>111.720001</v>
      </c>
      <c r="W7965" t="str">
        <f>_xlfn.XLOOKUP(M7965,ActionReference[Action],ActionReference[Reference])</f>
        <v>Approved</v>
      </c>
      <c r="X7965" t="str" cm="1">
        <f t="array" ref="X7965">_xlfn.IFS(T7965&lt;40,"Lower",T7965&lt;122,"Middle",TRUE,"Upper")</f>
        <v>Middle</v>
      </c>
    </row>
    <row r="7966" spans="1:24" x14ac:dyDescent="0.2">
      <c r="A7966" t="s">
        <v>471</v>
      </c>
      <c r="B7966" t="s">
        <v>1</v>
      </c>
      <c r="C7966" t="s">
        <v>38</v>
      </c>
      <c r="D7966">
        <v>1</v>
      </c>
      <c r="E7966" t="s">
        <v>39</v>
      </c>
      <c r="F7966">
        <v>1</v>
      </c>
      <c r="G7966" t="s">
        <v>40</v>
      </c>
      <c r="H7966">
        <v>1</v>
      </c>
      <c r="I7966" t="s">
        <v>50</v>
      </c>
      <c r="J7966">
        <v>2</v>
      </c>
      <c r="K7966">
        <v>153</v>
      </c>
      <c r="L7966" t="s">
        <v>7</v>
      </c>
      <c r="M7966">
        <v>1</v>
      </c>
      <c r="N7966" t="s">
        <v>16</v>
      </c>
      <c r="O7966">
        <v>2</v>
      </c>
      <c r="P7966" t="s">
        <v>9</v>
      </c>
      <c r="Q7966">
        <v>2</v>
      </c>
      <c r="R7966" t="s">
        <v>47</v>
      </c>
      <c r="S7966">
        <v>1</v>
      </c>
      <c r="T7966">
        <v>140</v>
      </c>
      <c r="U7966">
        <v>53.7</v>
      </c>
      <c r="V7966">
        <v>97.830001800000005</v>
      </c>
      <c r="W7966" t="str">
        <f>_xlfn.XLOOKUP(M7966,ActionReference[Action],ActionReference[Reference])</f>
        <v>Approved</v>
      </c>
      <c r="X7966" t="str" cm="1">
        <f t="array" ref="X7966">_xlfn.IFS(T7966&lt;40,"Lower",T7966&lt;122,"Middle",TRUE,"Upper")</f>
        <v>Upper</v>
      </c>
    </row>
    <row r="7967" spans="1:24" x14ac:dyDescent="0.2">
      <c r="A7967" t="s">
        <v>94</v>
      </c>
      <c r="B7967" t="s">
        <v>1</v>
      </c>
      <c r="C7967" t="s">
        <v>38</v>
      </c>
      <c r="D7967">
        <v>1</v>
      </c>
      <c r="E7967" t="s">
        <v>39</v>
      </c>
      <c r="F7967">
        <v>1</v>
      </c>
      <c r="G7967" t="s">
        <v>43</v>
      </c>
      <c r="H7967">
        <v>3</v>
      </c>
      <c r="I7967" t="s">
        <v>41</v>
      </c>
      <c r="J7967">
        <v>1</v>
      </c>
      <c r="K7967">
        <v>364</v>
      </c>
      <c r="L7967" t="s">
        <v>6</v>
      </c>
      <c r="M7967">
        <v>3</v>
      </c>
      <c r="N7967" t="s">
        <v>16</v>
      </c>
      <c r="O7967">
        <v>2</v>
      </c>
      <c r="P7967" t="s">
        <v>14</v>
      </c>
      <c r="Q7967">
        <v>5</v>
      </c>
      <c r="R7967" t="s">
        <v>47</v>
      </c>
      <c r="S7967">
        <v>1</v>
      </c>
      <c r="T7967">
        <v>132</v>
      </c>
      <c r="U7967">
        <v>69.2</v>
      </c>
      <c r="V7967">
        <v>168.38999899999999</v>
      </c>
      <c r="W7967" t="str">
        <f>_xlfn.XLOOKUP(M7967,ActionReference[Action],ActionReference[Reference])</f>
        <v>Denied</v>
      </c>
      <c r="X7967" t="str" cm="1">
        <f t="array" ref="X7967">_xlfn.IFS(T7967&lt;40,"Lower",T7967&lt;122,"Middle",TRUE,"Upper")</f>
        <v>Upper</v>
      </c>
    </row>
    <row r="7968" spans="1:24" x14ac:dyDescent="0.2">
      <c r="A7968" t="s">
        <v>92</v>
      </c>
      <c r="B7968" t="s">
        <v>1</v>
      </c>
      <c r="C7968" t="s">
        <v>38</v>
      </c>
      <c r="D7968">
        <v>1</v>
      </c>
      <c r="E7968" t="s">
        <v>39</v>
      </c>
      <c r="F7968">
        <v>1</v>
      </c>
      <c r="G7968" t="s">
        <v>40</v>
      </c>
      <c r="H7968">
        <v>1</v>
      </c>
      <c r="I7968" t="s">
        <v>41</v>
      </c>
      <c r="J7968">
        <v>1</v>
      </c>
      <c r="K7968">
        <v>308</v>
      </c>
      <c r="L7968" t="s">
        <v>7</v>
      </c>
      <c r="M7968">
        <v>1</v>
      </c>
      <c r="N7968" t="s">
        <v>16</v>
      </c>
      <c r="O7968">
        <v>2</v>
      </c>
      <c r="P7968" t="s">
        <v>9</v>
      </c>
      <c r="Q7968">
        <v>2</v>
      </c>
      <c r="R7968" t="s">
        <v>46</v>
      </c>
      <c r="S7968">
        <v>2</v>
      </c>
      <c r="T7968">
        <v>134</v>
      </c>
      <c r="U7968">
        <v>83.9</v>
      </c>
      <c r="V7968">
        <v>81.970001199999999</v>
      </c>
      <c r="W7968" t="str">
        <f>_xlfn.XLOOKUP(M7968,ActionReference[Action],ActionReference[Reference])</f>
        <v>Approved</v>
      </c>
      <c r="X7968" t="str" cm="1">
        <f t="array" ref="X7968">_xlfn.IFS(T7968&lt;40,"Lower",T7968&lt;122,"Middle",TRUE,"Upper")</f>
        <v>Upper</v>
      </c>
    </row>
    <row r="7969" spans="1:24" x14ac:dyDescent="0.2">
      <c r="A7969">
        <v>1252000009</v>
      </c>
      <c r="B7969" t="s">
        <v>1</v>
      </c>
      <c r="C7969" t="s">
        <v>38</v>
      </c>
      <c r="D7969">
        <v>1</v>
      </c>
      <c r="E7969" t="s">
        <v>39</v>
      </c>
      <c r="F7969">
        <v>1</v>
      </c>
      <c r="G7969" t="s">
        <v>40</v>
      </c>
      <c r="H7969">
        <v>1</v>
      </c>
      <c r="I7969" t="s">
        <v>41</v>
      </c>
      <c r="J7969">
        <v>1</v>
      </c>
      <c r="K7969">
        <v>190</v>
      </c>
      <c r="L7969" t="s">
        <v>7</v>
      </c>
      <c r="M7969">
        <v>1</v>
      </c>
      <c r="N7969" t="s">
        <v>16</v>
      </c>
      <c r="O7969">
        <v>2</v>
      </c>
      <c r="P7969" t="s">
        <v>10</v>
      </c>
      <c r="Q7969">
        <v>3</v>
      </c>
      <c r="R7969" t="s">
        <v>46</v>
      </c>
      <c r="S7969">
        <v>2</v>
      </c>
      <c r="T7969">
        <v>61</v>
      </c>
      <c r="U7969">
        <v>55.1</v>
      </c>
      <c r="V7969">
        <v>131.14999399999999</v>
      </c>
      <c r="W7969" t="str">
        <f>_xlfn.XLOOKUP(M7969,ActionReference[Action],ActionReference[Reference])</f>
        <v>Approved</v>
      </c>
      <c r="X7969" t="str" cm="1">
        <f t="array" ref="X7969">_xlfn.IFS(T7969&lt;40,"Lower",T7969&lt;122,"Middle",TRUE,"Upper")</f>
        <v>Middle</v>
      </c>
    </row>
    <row r="7970" spans="1:24" x14ac:dyDescent="0.2">
      <c r="A7970" t="s">
        <v>221</v>
      </c>
      <c r="B7970" t="s">
        <v>1</v>
      </c>
      <c r="C7970" t="s">
        <v>38</v>
      </c>
      <c r="D7970">
        <v>1</v>
      </c>
      <c r="E7970" t="s">
        <v>39</v>
      </c>
      <c r="F7970">
        <v>1</v>
      </c>
      <c r="G7970" t="s">
        <v>40</v>
      </c>
      <c r="H7970">
        <v>1</v>
      </c>
      <c r="I7970" t="s">
        <v>41</v>
      </c>
      <c r="J7970">
        <v>1</v>
      </c>
      <c r="K7970">
        <v>114</v>
      </c>
      <c r="L7970" t="s">
        <v>7</v>
      </c>
      <c r="M7970">
        <v>1</v>
      </c>
      <c r="N7970" t="s">
        <v>16</v>
      </c>
      <c r="O7970">
        <v>2</v>
      </c>
      <c r="P7970" t="s">
        <v>14</v>
      </c>
      <c r="Q7970">
        <v>5</v>
      </c>
      <c r="R7970" t="s">
        <v>47</v>
      </c>
      <c r="S7970">
        <v>1</v>
      </c>
      <c r="T7970">
        <v>63</v>
      </c>
      <c r="U7970">
        <v>44.5</v>
      </c>
      <c r="V7970">
        <v>120.709999</v>
      </c>
      <c r="W7970" t="str">
        <f>_xlfn.XLOOKUP(M7970,ActionReference[Action],ActionReference[Reference])</f>
        <v>Approved</v>
      </c>
      <c r="X7970" t="str" cm="1">
        <f t="array" ref="X7970">_xlfn.IFS(T7970&lt;40,"Lower",T7970&lt;122,"Middle",TRUE,"Upper")</f>
        <v>Middle</v>
      </c>
    </row>
    <row r="7971" spans="1:24" x14ac:dyDescent="0.2">
      <c r="A7971" t="s">
        <v>300</v>
      </c>
      <c r="B7971" t="s">
        <v>1</v>
      </c>
      <c r="C7971" t="s">
        <v>45</v>
      </c>
      <c r="D7971">
        <v>3</v>
      </c>
      <c r="E7971" t="s">
        <v>39</v>
      </c>
      <c r="F7971">
        <v>1</v>
      </c>
      <c r="G7971" t="s">
        <v>40</v>
      </c>
      <c r="H7971">
        <v>1</v>
      </c>
      <c r="I7971" t="s">
        <v>41</v>
      </c>
      <c r="J7971">
        <v>1</v>
      </c>
      <c r="K7971">
        <v>263</v>
      </c>
      <c r="L7971" t="s">
        <v>7</v>
      </c>
      <c r="M7971">
        <v>1</v>
      </c>
      <c r="N7971" t="s">
        <v>16</v>
      </c>
      <c r="O7971">
        <v>2</v>
      </c>
      <c r="P7971" t="s">
        <v>14</v>
      </c>
      <c r="Q7971">
        <v>5</v>
      </c>
      <c r="R7971" t="s">
        <v>47</v>
      </c>
      <c r="S7971">
        <v>1</v>
      </c>
      <c r="T7971">
        <v>68</v>
      </c>
      <c r="U7971">
        <v>89.8</v>
      </c>
      <c r="V7971">
        <v>97.720001199999999</v>
      </c>
      <c r="W7971" t="str">
        <f>_xlfn.XLOOKUP(M7971,ActionReference[Action],ActionReference[Reference])</f>
        <v>Approved</v>
      </c>
      <c r="X7971" t="str" cm="1">
        <f t="array" ref="X7971">_xlfn.IFS(T7971&lt;40,"Lower",T7971&lt;122,"Middle",TRUE,"Upper")</f>
        <v>Middle</v>
      </c>
    </row>
    <row r="7972" spans="1:24" x14ac:dyDescent="0.2">
      <c r="A7972">
        <v>7516800003</v>
      </c>
      <c r="B7972" t="s">
        <v>1</v>
      </c>
      <c r="C7972" t="s">
        <v>42</v>
      </c>
      <c r="D7972">
        <v>2</v>
      </c>
      <c r="E7972" t="s">
        <v>39</v>
      </c>
      <c r="F7972">
        <v>1</v>
      </c>
      <c r="G7972" t="s">
        <v>40</v>
      </c>
      <c r="H7972">
        <v>1</v>
      </c>
      <c r="I7972" t="s">
        <v>41</v>
      </c>
      <c r="J7972">
        <v>1</v>
      </c>
      <c r="K7972">
        <v>307</v>
      </c>
      <c r="L7972" t="s">
        <v>44</v>
      </c>
      <c r="M7972">
        <v>6</v>
      </c>
      <c r="N7972" t="s">
        <v>16</v>
      </c>
      <c r="O7972">
        <v>2</v>
      </c>
      <c r="P7972" t="s">
        <v>10</v>
      </c>
      <c r="Q7972">
        <v>3</v>
      </c>
      <c r="R7972" t="s">
        <v>47</v>
      </c>
      <c r="S7972">
        <v>1</v>
      </c>
      <c r="T7972">
        <v>91</v>
      </c>
      <c r="U7972">
        <v>110.8</v>
      </c>
      <c r="V7972">
        <v>94.120002700000001</v>
      </c>
      <c r="W7972" t="str">
        <f>_xlfn.XLOOKUP(M7972,ActionReference[Action],ActionReference[Reference])</f>
        <v>Approved</v>
      </c>
      <c r="X7972" t="str" cm="1">
        <f t="array" ref="X7972">_xlfn.IFS(T7972&lt;40,"Lower",T7972&lt;122,"Middle",TRUE,"Upper")</f>
        <v>Middle</v>
      </c>
    </row>
    <row r="7973" spans="1:24" x14ac:dyDescent="0.2">
      <c r="A7973" t="s">
        <v>490</v>
      </c>
      <c r="B7973" t="s">
        <v>1</v>
      </c>
      <c r="C7973" t="s">
        <v>38</v>
      </c>
      <c r="D7973">
        <v>1</v>
      </c>
      <c r="E7973" t="s">
        <v>39</v>
      </c>
      <c r="F7973">
        <v>1</v>
      </c>
      <c r="G7973" t="s">
        <v>40</v>
      </c>
      <c r="H7973">
        <v>1</v>
      </c>
      <c r="I7973" t="s">
        <v>41</v>
      </c>
      <c r="J7973">
        <v>1</v>
      </c>
      <c r="K7973">
        <v>182</v>
      </c>
      <c r="L7973" t="s">
        <v>7</v>
      </c>
      <c r="M7973">
        <v>1</v>
      </c>
      <c r="N7973" t="s">
        <v>16</v>
      </c>
      <c r="O7973">
        <v>2</v>
      </c>
      <c r="P7973" t="s">
        <v>14</v>
      </c>
      <c r="Q7973">
        <v>5</v>
      </c>
      <c r="R7973" t="s">
        <v>46</v>
      </c>
      <c r="S7973">
        <v>2</v>
      </c>
      <c r="T7973">
        <v>54</v>
      </c>
      <c r="U7973">
        <v>73.7</v>
      </c>
      <c r="V7973">
        <v>111.139999</v>
      </c>
      <c r="W7973" t="str">
        <f>_xlfn.XLOOKUP(M7973,ActionReference[Action],ActionReference[Reference])</f>
        <v>Approved</v>
      </c>
      <c r="X7973" t="str" cm="1">
        <f t="array" ref="X7973">_xlfn.IFS(T7973&lt;40,"Lower",T7973&lt;122,"Middle",TRUE,"Upper")</f>
        <v>Middle</v>
      </c>
    </row>
    <row r="7974" spans="1:24" x14ac:dyDescent="0.2">
      <c r="A7974" t="s">
        <v>91</v>
      </c>
      <c r="B7974" t="s">
        <v>1</v>
      </c>
      <c r="C7974" t="s">
        <v>38</v>
      </c>
      <c r="D7974">
        <v>1</v>
      </c>
      <c r="E7974" t="s">
        <v>39</v>
      </c>
      <c r="F7974">
        <v>1</v>
      </c>
      <c r="G7974" t="s">
        <v>40</v>
      </c>
      <c r="H7974">
        <v>1</v>
      </c>
      <c r="I7974" t="s">
        <v>41</v>
      </c>
      <c r="J7974">
        <v>1</v>
      </c>
      <c r="K7974">
        <v>130</v>
      </c>
      <c r="L7974" t="s">
        <v>7</v>
      </c>
      <c r="M7974">
        <v>1</v>
      </c>
      <c r="N7974" t="s">
        <v>16</v>
      </c>
      <c r="O7974">
        <v>2</v>
      </c>
      <c r="P7974" t="s">
        <v>14</v>
      </c>
      <c r="Q7974">
        <v>5</v>
      </c>
      <c r="R7974" t="s">
        <v>47</v>
      </c>
      <c r="S7974">
        <v>1</v>
      </c>
      <c r="T7974">
        <v>62</v>
      </c>
      <c r="U7974">
        <v>73.7</v>
      </c>
      <c r="V7974">
        <v>99.599998499999998</v>
      </c>
      <c r="W7974" t="str">
        <f>_xlfn.XLOOKUP(M7974,ActionReference[Action],ActionReference[Reference])</f>
        <v>Approved</v>
      </c>
      <c r="X7974" t="str" cm="1">
        <f t="array" ref="X7974">_xlfn.IFS(T7974&lt;40,"Lower",T7974&lt;122,"Middle",TRUE,"Upper")</f>
        <v>Middle</v>
      </c>
    </row>
    <row r="7975" spans="1:24" x14ac:dyDescent="0.2">
      <c r="A7975" t="s">
        <v>190</v>
      </c>
      <c r="B7975" t="s">
        <v>1</v>
      </c>
      <c r="C7975" t="s">
        <v>38</v>
      </c>
      <c r="D7975">
        <v>1</v>
      </c>
      <c r="E7975" t="s">
        <v>39</v>
      </c>
      <c r="F7975">
        <v>1</v>
      </c>
      <c r="G7975" t="s">
        <v>43</v>
      </c>
      <c r="H7975">
        <v>3</v>
      </c>
      <c r="I7975" t="s">
        <v>41</v>
      </c>
      <c r="J7975">
        <v>1</v>
      </c>
      <c r="K7975">
        <v>240</v>
      </c>
      <c r="L7975" t="s">
        <v>6</v>
      </c>
      <c r="M7975">
        <v>3</v>
      </c>
      <c r="N7975" t="s">
        <v>16</v>
      </c>
      <c r="O7975">
        <v>2</v>
      </c>
      <c r="P7975" t="s">
        <v>14</v>
      </c>
      <c r="Q7975">
        <v>5</v>
      </c>
      <c r="R7975" t="s">
        <v>47</v>
      </c>
      <c r="S7975">
        <v>1</v>
      </c>
      <c r="T7975">
        <v>98</v>
      </c>
      <c r="U7975">
        <v>51.8</v>
      </c>
      <c r="V7975">
        <v>151.770004</v>
      </c>
      <c r="W7975" t="str">
        <f>_xlfn.XLOOKUP(M7975,ActionReference[Action],ActionReference[Reference])</f>
        <v>Denied</v>
      </c>
      <c r="X7975" t="str" cm="1">
        <f t="array" ref="X7975">_xlfn.IFS(T7975&lt;40,"Lower",T7975&lt;122,"Middle",TRUE,"Upper")</f>
        <v>Middle</v>
      </c>
    </row>
    <row r="7976" spans="1:24" x14ac:dyDescent="0.2">
      <c r="A7976" t="s">
        <v>93</v>
      </c>
      <c r="B7976" t="s">
        <v>1</v>
      </c>
      <c r="C7976" t="s">
        <v>45</v>
      </c>
      <c r="D7976">
        <v>3</v>
      </c>
      <c r="E7976" t="s">
        <v>39</v>
      </c>
      <c r="F7976">
        <v>1</v>
      </c>
      <c r="G7976" t="s">
        <v>40</v>
      </c>
      <c r="H7976">
        <v>1</v>
      </c>
      <c r="I7976" t="s">
        <v>41</v>
      </c>
      <c r="J7976">
        <v>1</v>
      </c>
      <c r="K7976">
        <v>233</v>
      </c>
      <c r="L7976" t="s">
        <v>7</v>
      </c>
      <c r="M7976">
        <v>1</v>
      </c>
      <c r="N7976" t="s">
        <v>16</v>
      </c>
      <c r="O7976">
        <v>2</v>
      </c>
      <c r="P7976" t="s">
        <v>14</v>
      </c>
      <c r="Q7976">
        <v>5</v>
      </c>
      <c r="R7976" t="s">
        <v>47</v>
      </c>
      <c r="S7976">
        <v>1</v>
      </c>
      <c r="T7976">
        <v>121</v>
      </c>
      <c r="U7976">
        <v>91.6</v>
      </c>
      <c r="V7976">
        <v>105.540001</v>
      </c>
      <c r="W7976" t="str">
        <f>_xlfn.XLOOKUP(M7976,ActionReference[Action],ActionReference[Reference])</f>
        <v>Approved</v>
      </c>
      <c r="X7976" t="str" cm="1">
        <f t="array" ref="X7976">_xlfn.IFS(T7976&lt;40,"Lower",T7976&lt;122,"Middle",TRUE,"Upper")</f>
        <v>Middle</v>
      </c>
    </row>
    <row r="7977" spans="1:24" x14ac:dyDescent="0.2">
      <c r="A7977" t="s">
        <v>117</v>
      </c>
      <c r="B7977" t="s">
        <v>1</v>
      </c>
      <c r="C7977" t="s">
        <v>38</v>
      </c>
      <c r="D7977">
        <v>1</v>
      </c>
      <c r="E7977" t="s">
        <v>39</v>
      </c>
      <c r="F7977">
        <v>1</v>
      </c>
      <c r="G7977" t="s">
        <v>43</v>
      </c>
      <c r="H7977">
        <v>3</v>
      </c>
      <c r="I7977" t="s">
        <v>50</v>
      </c>
      <c r="J7977">
        <v>2</v>
      </c>
      <c r="K7977">
        <v>220</v>
      </c>
      <c r="L7977" t="s">
        <v>53</v>
      </c>
      <c r="M7977">
        <v>2</v>
      </c>
      <c r="N7977" t="s">
        <v>16</v>
      </c>
      <c r="O7977">
        <v>2</v>
      </c>
      <c r="P7977" t="s">
        <v>14</v>
      </c>
      <c r="Q7977">
        <v>5</v>
      </c>
      <c r="R7977" t="s">
        <v>47</v>
      </c>
      <c r="S7977">
        <v>1</v>
      </c>
      <c r="T7977">
        <v>195</v>
      </c>
      <c r="U7977">
        <v>50</v>
      </c>
      <c r="V7977">
        <v>133.009995</v>
      </c>
      <c r="W7977" t="str">
        <f>_xlfn.XLOOKUP(M7977,ActionReference[Action],ActionReference[Reference])</f>
        <v>Approved</v>
      </c>
      <c r="X7977" t="str" cm="1">
        <f t="array" ref="X7977">_xlfn.IFS(T7977&lt;40,"Lower",T7977&lt;122,"Middle",TRUE,"Upper")</f>
        <v>Upper</v>
      </c>
    </row>
    <row r="7978" spans="1:24" x14ac:dyDescent="0.2">
      <c r="A7978" t="s">
        <v>448</v>
      </c>
      <c r="B7978" t="s">
        <v>1</v>
      </c>
      <c r="C7978" t="s">
        <v>42</v>
      </c>
      <c r="D7978">
        <v>2</v>
      </c>
      <c r="E7978" t="s">
        <v>39</v>
      </c>
      <c r="F7978">
        <v>1</v>
      </c>
      <c r="G7978" t="s">
        <v>40</v>
      </c>
      <c r="H7978">
        <v>1</v>
      </c>
      <c r="I7978" t="s">
        <v>41</v>
      </c>
      <c r="J7978">
        <v>1</v>
      </c>
      <c r="K7978">
        <v>179</v>
      </c>
      <c r="L7978" t="s">
        <v>7</v>
      </c>
      <c r="M7978">
        <v>1</v>
      </c>
      <c r="N7978" t="s">
        <v>16</v>
      </c>
      <c r="O7978">
        <v>2</v>
      </c>
      <c r="P7978" t="s">
        <v>14</v>
      </c>
      <c r="Q7978">
        <v>5</v>
      </c>
      <c r="R7978" t="s">
        <v>47</v>
      </c>
      <c r="S7978">
        <v>1</v>
      </c>
      <c r="T7978">
        <v>58</v>
      </c>
      <c r="U7978">
        <v>64.3</v>
      </c>
      <c r="V7978">
        <v>102.410004</v>
      </c>
      <c r="W7978" t="str">
        <f>_xlfn.XLOOKUP(M7978,ActionReference[Action],ActionReference[Reference])</f>
        <v>Approved</v>
      </c>
      <c r="X7978" t="str" cm="1">
        <f t="array" ref="X7978">_xlfn.IFS(T7978&lt;40,"Lower",T7978&lt;122,"Middle",TRUE,"Upper")</f>
        <v>Middle</v>
      </c>
    </row>
    <row r="7979" spans="1:24" x14ac:dyDescent="0.2">
      <c r="A7979" t="s">
        <v>94</v>
      </c>
      <c r="B7979" t="s">
        <v>1</v>
      </c>
      <c r="C7979" t="s">
        <v>45</v>
      </c>
      <c r="D7979">
        <v>3</v>
      </c>
      <c r="E7979" t="s">
        <v>39</v>
      </c>
      <c r="F7979">
        <v>1</v>
      </c>
      <c r="G7979" t="s">
        <v>43</v>
      </c>
      <c r="H7979">
        <v>3</v>
      </c>
      <c r="I7979" t="s">
        <v>41</v>
      </c>
      <c r="J7979">
        <v>1</v>
      </c>
      <c r="K7979">
        <v>115</v>
      </c>
      <c r="L7979" t="s">
        <v>7</v>
      </c>
      <c r="M7979">
        <v>1</v>
      </c>
      <c r="N7979" t="s">
        <v>16</v>
      </c>
      <c r="O7979">
        <v>2</v>
      </c>
      <c r="P7979" t="s">
        <v>14</v>
      </c>
      <c r="Q7979">
        <v>5</v>
      </c>
      <c r="R7979" t="s">
        <v>47</v>
      </c>
      <c r="S7979">
        <v>1</v>
      </c>
      <c r="T7979">
        <v>89</v>
      </c>
      <c r="U7979">
        <v>68.400000000000006</v>
      </c>
      <c r="V7979">
        <v>117.269997</v>
      </c>
      <c r="W7979" t="str">
        <f>_xlfn.XLOOKUP(M7979,ActionReference[Action],ActionReference[Reference])</f>
        <v>Approved</v>
      </c>
      <c r="X7979" t="str" cm="1">
        <f t="array" ref="X7979">_xlfn.IFS(T7979&lt;40,"Lower",T7979&lt;122,"Middle",TRUE,"Upper")</f>
        <v>Middle</v>
      </c>
    </row>
    <row r="7980" spans="1:24" x14ac:dyDescent="0.2">
      <c r="A7980" t="s">
        <v>487</v>
      </c>
      <c r="B7980" t="s">
        <v>1</v>
      </c>
      <c r="C7980" t="s">
        <v>38</v>
      </c>
      <c r="D7980">
        <v>1</v>
      </c>
      <c r="E7980" t="s">
        <v>39</v>
      </c>
      <c r="F7980">
        <v>1</v>
      </c>
      <c r="G7980" t="s">
        <v>40</v>
      </c>
      <c r="H7980">
        <v>1</v>
      </c>
      <c r="I7980" t="s">
        <v>41</v>
      </c>
      <c r="J7980">
        <v>1</v>
      </c>
      <c r="K7980">
        <v>460</v>
      </c>
      <c r="L7980" t="s">
        <v>7</v>
      </c>
      <c r="M7980">
        <v>1</v>
      </c>
      <c r="N7980" t="s">
        <v>16</v>
      </c>
      <c r="O7980">
        <v>2</v>
      </c>
      <c r="P7980" t="s">
        <v>9</v>
      </c>
      <c r="Q7980">
        <v>2</v>
      </c>
      <c r="R7980" t="s">
        <v>47</v>
      </c>
      <c r="S7980">
        <v>1</v>
      </c>
      <c r="T7980">
        <v>137</v>
      </c>
      <c r="U7980">
        <v>110.8</v>
      </c>
      <c r="V7980">
        <v>100.75</v>
      </c>
      <c r="W7980" t="str">
        <f>_xlfn.XLOOKUP(M7980,ActionReference[Action],ActionReference[Reference])</f>
        <v>Approved</v>
      </c>
      <c r="X7980" t="str" cm="1">
        <f t="array" ref="X7980">_xlfn.IFS(T7980&lt;40,"Lower",T7980&lt;122,"Middle",TRUE,"Upper")</f>
        <v>Upper</v>
      </c>
    </row>
    <row r="7981" spans="1:24" x14ac:dyDescent="0.2">
      <c r="A7981" t="s">
        <v>491</v>
      </c>
      <c r="B7981" t="s">
        <v>1</v>
      </c>
      <c r="C7981" t="s">
        <v>38</v>
      </c>
      <c r="D7981">
        <v>1</v>
      </c>
      <c r="E7981" t="s">
        <v>39</v>
      </c>
      <c r="F7981">
        <v>1</v>
      </c>
      <c r="G7981" t="s">
        <v>40</v>
      </c>
      <c r="H7981">
        <v>1</v>
      </c>
      <c r="I7981" t="s">
        <v>41</v>
      </c>
      <c r="J7981">
        <v>1</v>
      </c>
      <c r="K7981">
        <v>152</v>
      </c>
      <c r="L7981" t="s">
        <v>7</v>
      </c>
      <c r="M7981">
        <v>1</v>
      </c>
      <c r="N7981" t="s">
        <v>16</v>
      </c>
      <c r="O7981">
        <v>2</v>
      </c>
      <c r="P7981" t="s">
        <v>14</v>
      </c>
      <c r="Q7981">
        <v>5</v>
      </c>
      <c r="R7981" t="s">
        <v>47</v>
      </c>
      <c r="S7981">
        <v>1</v>
      </c>
      <c r="T7981">
        <v>245</v>
      </c>
      <c r="U7981">
        <v>81.400000000000006</v>
      </c>
      <c r="V7981">
        <v>128.33000200000001</v>
      </c>
      <c r="W7981" t="str">
        <f>_xlfn.XLOOKUP(M7981,ActionReference[Action],ActionReference[Reference])</f>
        <v>Approved</v>
      </c>
      <c r="X7981" t="str" cm="1">
        <f t="array" ref="X7981">_xlfn.IFS(T7981&lt;40,"Lower",T7981&lt;122,"Middle",TRUE,"Upper")</f>
        <v>Upper</v>
      </c>
    </row>
    <row r="7982" spans="1:24" x14ac:dyDescent="0.2">
      <c r="A7982" t="s">
        <v>91</v>
      </c>
      <c r="B7982" t="s">
        <v>1</v>
      </c>
      <c r="C7982" t="s">
        <v>38</v>
      </c>
      <c r="D7982">
        <v>1</v>
      </c>
      <c r="E7982" t="s">
        <v>39</v>
      </c>
      <c r="F7982">
        <v>1</v>
      </c>
      <c r="G7982" t="s">
        <v>43</v>
      </c>
      <c r="H7982">
        <v>3</v>
      </c>
      <c r="I7982" t="s">
        <v>41</v>
      </c>
      <c r="J7982">
        <v>1</v>
      </c>
      <c r="K7982">
        <v>215</v>
      </c>
      <c r="L7982" t="s">
        <v>6</v>
      </c>
      <c r="M7982">
        <v>3</v>
      </c>
      <c r="N7982" t="s">
        <v>16</v>
      </c>
      <c r="O7982">
        <v>2</v>
      </c>
      <c r="P7982" t="s">
        <v>14</v>
      </c>
      <c r="Q7982">
        <v>5</v>
      </c>
      <c r="R7982" t="s">
        <v>46</v>
      </c>
      <c r="S7982">
        <v>2</v>
      </c>
      <c r="T7982">
        <v>38</v>
      </c>
      <c r="U7982">
        <v>68.8</v>
      </c>
      <c r="V7982">
        <v>82.099998499999998</v>
      </c>
      <c r="W7982" t="str">
        <f>_xlfn.XLOOKUP(M7982,ActionReference[Action],ActionReference[Reference])</f>
        <v>Denied</v>
      </c>
      <c r="X7982" t="str" cm="1">
        <f t="array" ref="X7982">_xlfn.IFS(T7982&lt;40,"Lower",T7982&lt;122,"Middle",TRUE,"Upper")</f>
        <v>Lower</v>
      </c>
    </row>
    <row r="7983" spans="1:24" x14ac:dyDescent="0.2">
      <c r="A7983" t="s">
        <v>170</v>
      </c>
      <c r="B7983" t="s">
        <v>1</v>
      </c>
      <c r="C7983" t="s">
        <v>42</v>
      </c>
      <c r="D7983">
        <v>2</v>
      </c>
      <c r="E7983" t="s">
        <v>39</v>
      </c>
      <c r="F7983">
        <v>1</v>
      </c>
      <c r="G7983" t="s">
        <v>40</v>
      </c>
      <c r="H7983">
        <v>1</v>
      </c>
      <c r="I7983" t="s">
        <v>41</v>
      </c>
      <c r="J7983">
        <v>1</v>
      </c>
      <c r="K7983">
        <v>157</v>
      </c>
      <c r="L7983" t="s">
        <v>7</v>
      </c>
      <c r="M7983">
        <v>1</v>
      </c>
      <c r="N7983" t="s">
        <v>16</v>
      </c>
      <c r="O7983">
        <v>2</v>
      </c>
      <c r="P7983" t="s">
        <v>9</v>
      </c>
      <c r="Q7983">
        <v>2</v>
      </c>
      <c r="R7983" t="s">
        <v>47</v>
      </c>
      <c r="S7983">
        <v>1</v>
      </c>
      <c r="T7983">
        <v>70</v>
      </c>
      <c r="U7983">
        <v>62.5</v>
      </c>
      <c r="V7983">
        <v>81.639999399999994</v>
      </c>
      <c r="W7983" t="str">
        <f>_xlfn.XLOOKUP(M7983,ActionReference[Action],ActionReference[Reference])</f>
        <v>Approved</v>
      </c>
      <c r="X7983" t="str" cm="1">
        <f t="array" ref="X7983">_xlfn.IFS(T7983&lt;40,"Lower",T7983&lt;122,"Middle",TRUE,"Upper")</f>
        <v>Middle</v>
      </c>
    </row>
    <row r="7984" spans="1:24" x14ac:dyDescent="0.2">
      <c r="A7984" t="s">
        <v>68</v>
      </c>
      <c r="B7984" t="s">
        <v>1</v>
      </c>
      <c r="C7984" t="s">
        <v>38</v>
      </c>
      <c r="D7984">
        <v>1</v>
      </c>
      <c r="E7984" t="s">
        <v>39</v>
      </c>
      <c r="F7984">
        <v>1</v>
      </c>
      <c r="G7984" t="s">
        <v>40</v>
      </c>
      <c r="H7984">
        <v>1</v>
      </c>
      <c r="I7984" t="s">
        <v>41</v>
      </c>
      <c r="J7984">
        <v>1</v>
      </c>
      <c r="K7984">
        <v>159</v>
      </c>
      <c r="L7984" t="s">
        <v>7</v>
      </c>
      <c r="M7984">
        <v>1</v>
      </c>
      <c r="N7984" t="s">
        <v>16</v>
      </c>
      <c r="O7984">
        <v>2</v>
      </c>
      <c r="P7984" t="s">
        <v>9</v>
      </c>
      <c r="Q7984">
        <v>2</v>
      </c>
      <c r="R7984" t="s">
        <v>47</v>
      </c>
      <c r="S7984">
        <v>1</v>
      </c>
      <c r="T7984">
        <v>49</v>
      </c>
      <c r="U7984">
        <v>56.8</v>
      </c>
      <c r="V7984">
        <v>135.66999799999999</v>
      </c>
      <c r="W7984" t="str">
        <f>_xlfn.XLOOKUP(M7984,ActionReference[Action],ActionReference[Reference])</f>
        <v>Approved</v>
      </c>
      <c r="X7984" t="str" cm="1">
        <f t="array" ref="X7984">_xlfn.IFS(T7984&lt;40,"Lower",T7984&lt;122,"Middle",TRUE,"Upper")</f>
        <v>Middle</v>
      </c>
    </row>
    <row r="7985" spans="1:24" x14ac:dyDescent="0.2">
      <c r="A7985" t="s">
        <v>272</v>
      </c>
      <c r="B7985" t="s">
        <v>1</v>
      </c>
      <c r="C7985" t="s">
        <v>38</v>
      </c>
      <c r="D7985">
        <v>1</v>
      </c>
      <c r="E7985" t="s">
        <v>39</v>
      </c>
      <c r="F7985">
        <v>1</v>
      </c>
      <c r="G7985" t="s">
        <v>43</v>
      </c>
      <c r="H7985">
        <v>3</v>
      </c>
      <c r="I7985" t="s">
        <v>41</v>
      </c>
      <c r="J7985">
        <v>1</v>
      </c>
      <c r="K7985">
        <v>145</v>
      </c>
      <c r="L7985" t="s">
        <v>7</v>
      </c>
      <c r="M7985">
        <v>1</v>
      </c>
      <c r="N7985" t="s">
        <v>16</v>
      </c>
      <c r="O7985">
        <v>2</v>
      </c>
      <c r="P7985" t="s">
        <v>14</v>
      </c>
      <c r="Q7985">
        <v>5</v>
      </c>
      <c r="R7985" t="s">
        <v>46</v>
      </c>
      <c r="S7985">
        <v>2</v>
      </c>
      <c r="T7985">
        <v>57</v>
      </c>
      <c r="U7985">
        <v>80.2</v>
      </c>
      <c r="V7985">
        <v>78.339996299999996</v>
      </c>
      <c r="W7985" t="str">
        <f>_xlfn.XLOOKUP(M7985,ActionReference[Action],ActionReference[Reference])</f>
        <v>Approved</v>
      </c>
      <c r="X7985" t="str" cm="1">
        <f t="array" ref="X7985">_xlfn.IFS(T7985&lt;40,"Lower",T7985&lt;122,"Middle",TRUE,"Upper")</f>
        <v>Middle</v>
      </c>
    </row>
    <row r="7986" spans="1:24" x14ac:dyDescent="0.2">
      <c r="A7986" t="s">
        <v>60</v>
      </c>
      <c r="B7986" t="s">
        <v>1</v>
      </c>
      <c r="C7986" t="s">
        <v>38</v>
      </c>
      <c r="D7986">
        <v>1</v>
      </c>
      <c r="E7986" t="s">
        <v>39</v>
      </c>
      <c r="F7986">
        <v>1</v>
      </c>
      <c r="G7986" t="s">
        <v>40</v>
      </c>
      <c r="H7986">
        <v>1</v>
      </c>
      <c r="I7986" t="s">
        <v>41</v>
      </c>
      <c r="J7986">
        <v>1</v>
      </c>
      <c r="K7986">
        <v>305</v>
      </c>
      <c r="L7986" t="s">
        <v>7</v>
      </c>
      <c r="M7986">
        <v>1</v>
      </c>
      <c r="N7986" t="s">
        <v>16</v>
      </c>
      <c r="O7986">
        <v>2</v>
      </c>
      <c r="P7986" t="s">
        <v>14</v>
      </c>
      <c r="Q7986">
        <v>5</v>
      </c>
      <c r="R7986" t="s">
        <v>47</v>
      </c>
      <c r="S7986">
        <v>1</v>
      </c>
      <c r="T7986">
        <v>107</v>
      </c>
      <c r="U7986">
        <v>64</v>
      </c>
      <c r="V7986">
        <v>136.61000100000001</v>
      </c>
      <c r="W7986" t="str">
        <f>_xlfn.XLOOKUP(M7986,ActionReference[Action],ActionReference[Reference])</f>
        <v>Approved</v>
      </c>
      <c r="X7986" t="str" cm="1">
        <f t="array" ref="X7986">_xlfn.IFS(T7986&lt;40,"Lower",T7986&lt;122,"Middle",TRUE,"Upper")</f>
        <v>Middle</v>
      </c>
    </row>
    <row r="7987" spans="1:24" x14ac:dyDescent="0.2">
      <c r="A7987" t="s">
        <v>89</v>
      </c>
      <c r="B7987" t="s">
        <v>1</v>
      </c>
      <c r="C7987" t="s">
        <v>38</v>
      </c>
      <c r="D7987">
        <v>1</v>
      </c>
      <c r="E7987" t="s">
        <v>39</v>
      </c>
      <c r="F7987">
        <v>1</v>
      </c>
      <c r="G7987" t="s">
        <v>43</v>
      </c>
      <c r="H7987">
        <v>3</v>
      </c>
      <c r="I7987" t="s">
        <v>50</v>
      </c>
      <c r="J7987">
        <v>2</v>
      </c>
      <c r="K7987">
        <v>110</v>
      </c>
      <c r="L7987" t="s">
        <v>7</v>
      </c>
      <c r="M7987">
        <v>1</v>
      </c>
      <c r="N7987" t="s">
        <v>16</v>
      </c>
      <c r="O7987">
        <v>2</v>
      </c>
      <c r="P7987" t="s">
        <v>14</v>
      </c>
      <c r="Q7987">
        <v>5</v>
      </c>
      <c r="R7987" t="s">
        <v>47</v>
      </c>
      <c r="S7987">
        <v>1</v>
      </c>
      <c r="T7987">
        <v>65</v>
      </c>
      <c r="U7987">
        <v>73.400000000000006</v>
      </c>
      <c r="V7987">
        <v>119.110001</v>
      </c>
      <c r="W7987" t="str">
        <f>_xlfn.XLOOKUP(M7987,ActionReference[Action],ActionReference[Reference])</f>
        <v>Approved</v>
      </c>
      <c r="X7987" t="str" cm="1">
        <f t="array" ref="X7987">_xlfn.IFS(T7987&lt;40,"Lower",T7987&lt;122,"Middle",TRUE,"Upper")</f>
        <v>Middle</v>
      </c>
    </row>
    <row r="7988" spans="1:24" x14ac:dyDescent="0.2">
      <c r="A7988" t="s">
        <v>94</v>
      </c>
      <c r="B7988" t="s">
        <v>1</v>
      </c>
      <c r="C7988" t="s">
        <v>38</v>
      </c>
      <c r="D7988">
        <v>1</v>
      </c>
      <c r="E7988" t="s">
        <v>39</v>
      </c>
      <c r="F7988">
        <v>1</v>
      </c>
      <c r="G7988" t="s">
        <v>40</v>
      </c>
      <c r="H7988">
        <v>1</v>
      </c>
      <c r="I7988" t="s">
        <v>41</v>
      </c>
      <c r="J7988">
        <v>1</v>
      </c>
      <c r="K7988">
        <v>346</v>
      </c>
      <c r="L7988" t="s">
        <v>7</v>
      </c>
      <c r="M7988">
        <v>1</v>
      </c>
      <c r="N7988" t="s">
        <v>16</v>
      </c>
      <c r="O7988">
        <v>2</v>
      </c>
      <c r="P7988" t="s">
        <v>9</v>
      </c>
      <c r="Q7988">
        <v>2</v>
      </c>
      <c r="R7988" t="s">
        <v>47</v>
      </c>
      <c r="S7988">
        <v>1</v>
      </c>
      <c r="T7988">
        <v>113</v>
      </c>
      <c r="U7988">
        <v>66.2</v>
      </c>
      <c r="V7988">
        <v>189.220001</v>
      </c>
      <c r="W7988" t="str">
        <f>_xlfn.XLOOKUP(M7988,ActionReference[Action],ActionReference[Reference])</f>
        <v>Approved</v>
      </c>
      <c r="X7988" t="str" cm="1">
        <f t="array" ref="X7988">_xlfn.IFS(T7988&lt;40,"Lower",T7988&lt;122,"Middle",TRUE,"Upper")</f>
        <v>Middle</v>
      </c>
    </row>
    <row r="7989" spans="1:24" x14ac:dyDescent="0.2">
      <c r="A7989" t="s">
        <v>427</v>
      </c>
      <c r="B7989" t="s">
        <v>1</v>
      </c>
      <c r="C7989" t="s">
        <v>38</v>
      </c>
      <c r="D7989">
        <v>1</v>
      </c>
      <c r="E7989" t="s">
        <v>39</v>
      </c>
      <c r="F7989">
        <v>1</v>
      </c>
      <c r="G7989" t="s">
        <v>40</v>
      </c>
      <c r="H7989">
        <v>1</v>
      </c>
      <c r="I7989" t="s">
        <v>41</v>
      </c>
      <c r="J7989">
        <v>1</v>
      </c>
      <c r="K7989">
        <v>219</v>
      </c>
      <c r="L7989" t="s">
        <v>7</v>
      </c>
      <c r="M7989">
        <v>1</v>
      </c>
      <c r="N7989" t="s">
        <v>16</v>
      </c>
      <c r="O7989">
        <v>2</v>
      </c>
      <c r="P7989" t="s">
        <v>14</v>
      </c>
      <c r="Q7989">
        <v>5</v>
      </c>
      <c r="R7989" t="s">
        <v>47</v>
      </c>
      <c r="S7989">
        <v>1</v>
      </c>
      <c r="T7989">
        <v>103</v>
      </c>
      <c r="U7989">
        <v>67.900000000000006</v>
      </c>
      <c r="V7989">
        <v>112.779999</v>
      </c>
      <c r="W7989" t="str">
        <f>_xlfn.XLOOKUP(M7989,ActionReference[Action],ActionReference[Reference])</f>
        <v>Approved</v>
      </c>
      <c r="X7989" t="str" cm="1">
        <f t="array" ref="X7989">_xlfn.IFS(T7989&lt;40,"Lower",T7989&lt;122,"Middle",TRUE,"Upper")</f>
        <v>Middle</v>
      </c>
    </row>
    <row r="7990" spans="1:24" x14ac:dyDescent="0.2">
      <c r="A7990">
        <v>1821100000</v>
      </c>
      <c r="B7990" t="s">
        <v>1</v>
      </c>
      <c r="C7990" t="s">
        <v>42</v>
      </c>
      <c r="D7990">
        <v>2</v>
      </c>
      <c r="E7990" t="s">
        <v>39</v>
      </c>
      <c r="F7990">
        <v>1</v>
      </c>
      <c r="G7990" t="s">
        <v>43</v>
      </c>
      <c r="H7990">
        <v>3</v>
      </c>
      <c r="I7990" t="s">
        <v>41</v>
      </c>
      <c r="J7990">
        <v>1</v>
      </c>
      <c r="K7990">
        <v>142</v>
      </c>
      <c r="L7990" t="s">
        <v>7</v>
      </c>
      <c r="M7990">
        <v>1</v>
      </c>
      <c r="N7990" t="s">
        <v>16</v>
      </c>
      <c r="O7990">
        <v>2</v>
      </c>
      <c r="P7990" t="s">
        <v>14</v>
      </c>
      <c r="Q7990">
        <v>5</v>
      </c>
      <c r="R7990" t="s">
        <v>47</v>
      </c>
      <c r="S7990">
        <v>1</v>
      </c>
      <c r="T7990">
        <v>36</v>
      </c>
      <c r="U7990">
        <v>89.8</v>
      </c>
      <c r="V7990">
        <v>87.099998499999998</v>
      </c>
      <c r="W7990" t="str">
        <f>_xlfn.XLOOKUP(M7990,ActionReference[Action],ActionReference[Reference])</f>
        <v>Approved</v>
      </c>
      <c r="X7990" t="str" cm="1">
        <f t="array" ref="X7990">_xlfn.IFS(T7990&lt;40,"Lower",T7990&lt;122,"Middle",TRUE,"Upper")</f>
        <v>Lower</v>
      </c>
    </row>
    <row r="7991" spans="1:24" x14ac:dyDescent="0.2">
      <c r="A7991" t="s">
        <v>390</v>
      </c>
      <c r="B7991" t="s">
        <v>1</v>
      </c>
      <c r="C7991" t="s">
        <v>42</v>
      </c>
      <c r="D7991">
        <v>2</v>
      </c>
      <c r="E7991" t="s">
        <v>39</v>
      </c>
      <c r="F7991">
        <v>1</v>
      </c>
      <c r="G7991" t="s">
        <v>43</v>
      </c>
      <c r="H7991">
        <v>3</v>
      </c>
      <c r="I7991" t="s">
        <v>41</v>
      </c>
      <c r="J7991">
        <v>1</v>
      </c>
      <c r="K7991">
        <v>183</v>
      </c>
      <c r="L7991" t="s">
        <v>7</v>
      </c>
      <c r="M7991">
        <v>1</v>
      </c>
      <c r="N7991" t="s">
        <v>16</v>
      </c>
      <c r="O7991">
        <v>2</v>
      </c>
      <c r="P7991" t="s">
        <v>14</v>
      </c>
      <c r="Q7991">
        <v>5</v>
      </c>
      <c r="R7991" t="s">
        <v>47</v>
      </c>
      <c r="S7991">
        <v>1</v>
      </c>
      <c r="T7991">
        <v>53</v>
      </c>
      <c r="U7991">
        <v>74.3</v>
      </c>
      <c r="V7991">
        <v>116.69000200000001</v>
      </c>
      <c r="W7991" t="str">
        <f>_xlfn.XLOOKUP(M7991,ActionReference[Action],ActionReference[Reference])</f>
        <v>Approved</v>
      </c>
      <c r="X7991" t="str" cm="1">
        <f t="array" ref="X7991">_xlfn.IFS(T7991&lt;40,"Lower",T7991&lt;122,"Middle",TRUE,"Upper")</f>
        <v>Middle</v>
      </c>
    </row>
    <row r="7992" spans="1:24" x14ac:dyDescent="0.2">
      <c r="A7992" t="s">
        <v>58</v>
      </c>
      <c r="B7992" t="s">
        <v>1</v>
      </c>
      <c r="C7992" t="s">
        <v>38</v>
      </c>
      <c r="D7992">
        <v>1</v>
      </c>
      <c r="E7992" t="s">
        <v>39</v>
      </c>
      <c r="F7992">
        <v>1</v>
      </c>
      <c r="G7992" t="s">
        <v>43</v>
      </c>
      <c r="H7992">
        <v>3</v>
      </c>
      <c r="I7992" t="s">
        <v>41</v>
      </c>
      <c r="J7992">
        <v>1</v>
      </c>
      <c r="K7992">
        <v>95</v>
      </c>
      <c r="L7992" t="s">
        <v>53</v>
      </c>
      <c r="M7992">
        <v>2</v>
      </c>
      <c r="N7992" t="s">
        <v>16</v>
      </c>
      <c r="O7992">
        <v>2</v>
      </c>
      <c r="P7992" t="s">
        <v>14</v>
      </c>
      <c r="Q7992">
        <v>5</v>
      </c>
      <c r="R7992" t="s">
        <v>47</v>
      </c>
      <c r="S7992">
        <v>1</v>
      </c>
      <c r="T7992">
        <v>65</v>
      </c>
      <c r="U7992">
        <v>78.7</v>
      </c>
      <c r="V7992">
        <v>59.659999800000001</v>
      </c>
      <c r="W7992" t="str">
        <f>_xlfn.XLOOKUP(M7992,ActionReference[Action],ActionReference[Reference])</f>
        <v>Approved</v>
      </c>
      <c r="X7992" t="str" cm="1">
        <f t="array" ref="X7992">_xlfn.IFS(T7992&lt;40,"Lower",T7992&lt;122,"Middle",TRUE,"Upper")</f>
        <v>Middle</v>
      </c>
    </row>
    <row r="7993" spans="1:24" x14ac:dyDescent="0.2">
      <c r="A7993" t="s">
        <v>71</v>
      </c>
      <c r="B7993" t="s">
        <v>1</v>
      </c>
      <c r="C7993" t="s">
        <v>42</v>
      </c>
      <c r="D7993">
        <v>2</v>
      </c>
      <c r="E7993" t="s">
        <v>39</v>
      </c>
      <c r="F7993">
        <v>1</v>
      </c>
      <c r="G7993" t="s">
        <v>40</v>
      </c>
      <c r="H7993">
        <v>1</v>
      </c>
      <c r="I7993" t="s">
        <v>41</v>
      </c>
      <c r="J7993">
        <v>1</v>
      </c>
      <c r="K7993">
        <v>135</v>
      </c>
      <c r="L7993" t="s">
        <v>7</v>
      </c>
      <c r="M7993">
        <v>1</v>
      </c>
      <c r="N7993" t="s">
        <v>16</v>
      </c>
      <c r="O7993">
        <v>2</v>
      </c>
      <c r="P7993" t="s">
        <v>14</v>
      </c>
      <c r="Q7993">
        <v>5</v>
      </c>
      <c r="R7993" t="s">
        <v>46</v>
      </c>
      <c r="S7993">
        <v>2</v>
      </c>
      <c r="T7993">
        <v>52</v>
      </c>
      <c r="U7993">
        <v>77.5</v>
      </c>
      <c r="V7993">
        <v>79.220001199999999</v>
      </c>
      <c r="W7993" t="str">
        <f>_xlfn.XLOOKUP(M7993,ActionReference[Action],ActionReference[Reference])</f>
        <v>Approved</v>
      </c>
      <c r="X7993" t="str" cm="1">
        <f t="array" ref="X7993">_xlfn.IFS(T7993&lt;40,"Lower",T7993&lt;122,"Middle",TRUE,"Upper")</f>
        <v>Middle</v>
      </c>
    </row>
    <row r="7994" spans="1:24" x14ac:dyDescent="0.2">
      <c r="A7994" t="s">
        <v>321</v>
      </c>
      <c r="B7994" t="s">
        <v>1</v>
      </c>
      <c r="C7994" t="s">
        <v>38</v>
      </c>
      <c r="D7994">
        <v>1</v>
      </c>
      <c r="E7994" t="s">
        <v>39</v>
      </c>
      <c r="F7994">
        <v>1</v>
      </c>
      <c r="G7994" t="s">
        <v>40</v>
      </c>
      <c r="H7994">
        <v>1</v>
      </c>
      <c r="I7994" t="s">
        <v>50</v>
      </c>
      <c r="J7994">
        <v>2</v>
      </c>
      <c r="K7994">
        <v>424</v>
      </c>
      <c r="L7994" t="s">
        <v>7</v>
      </c>
      <c r="M7994">
        <v>1</v>
      </c>
      <c r="N7994" t="s">
        <v>16</v>
      </c>
      <c r="O7994">
        <v>2</v>
      </c>
      <c r="P7994" t="s">
        <v>9</v>
      </c>
      <c r="Q7994">
        <v>2</v>
      </c>
      <c r="R7994" t="s">
        <v>46</v>
      </c>
      <c r="S7994">
        <v>2</v>
      </c>
      <c r="T7994">
        <v>91</v>
      </c>
      <c r="U7994">
        <v>64.3</v>
      </c>
      <c r="V7994">
        <v>54.430000300000003</v>
      </c>
      <c r="W7994" t="str">
        <f>_xlfn.XLOOKUP(M7994,ActionReference[Action],ActionReference[Reference])</f>
        <v>Approved</v>
      </c>
      <c r="X7994" t="str" cm="1">
        <f t="array" ref="X7994">_xlfn.IFS(T7994&lt;40,"Lower",T7994&lt;122,"Middle",TRUE,"Upper")</f>
        <v>Middle</v>
      </c>
    </row>
    <row r="7995" spans="1:24" x14ac:dyDescent="0.2">
      <c r="A7995" t="s">
        <v>361</v>
      </c>
      <c r="B7995" t="s">
        <v>1</v>
      </c>
      <c r="C7995" t="s">
        <v>38</v>
      </c>
      <c r="D7995">
        <v>1</v>
      </c>
      <c r="E7995" t="s">
        <v>39</v>
      </c>
      <c r="F7995">
        <v>1</v>
      </c>
      <c r="G7995" t="s">
        <v>40</v>
      </c>
      <c r="H7995">
        <v>1</v>
      </c>
      <c r="I7995" t="s">
        <v>41</v>
      </c>
      <c r="J7995">
        <v>1</v>
      </c>
      <c r="K7995">
        <v>174</v>
      </c>
      <c r="L7995" t="s">
        <v>7</v>
      </c>
      <c r="M7995">
        <v>1</v>
      </c>
      <c r="N7995" t="s">
        <v>16</v>
      </c>
      <c r="O7995">
        <v>2</v>
      </c>
      <c r="P7995" t="s">
        <v>14</v>
      </c>
      <c r="Q7995">
        <v>5</v>
      </c>
      <c r="R7995" t="s">
        <v>46</v>
      </c>
      <c r="S7995">
        <v>2</v>
      </c>
      <c r="T7995">
        <v>81</v>
      </c>
      <c r="U7995">
        <v>79.599999999999994</v>
      </c>
      <c r="V7995">
        <v>128.009995</v>
      </c>
      <c r="W7995" t="str">
        <f>_xlfn.XLOOKUP(M7995,ActionReference[Action],ActionReference[Reference])</f>
        <v>Approved</v>
      </c>
      <c r="X7995" t="str" cm="1">
        <f t="array" ref="X7995">_xlfn.IFS(T7995&lt;40,"Lower",T7995&lt;122,"Middle",TRUE,"Upper")</f>
        <v>Middle</v>
      </c>
    </row>
    <row r="7996" spans="1:24" x14ac:dyDescent="0.2">
      <c r="A7996">
        <v>7197000003</v>
      </c>
      <c r="B7996" t="s">
        <v>1</v>
      </c>
      <c r="C7996" t="s">
        <v>42</v>
      </c>
      <c r="D7996">
        <v>2</v>
      </c>
      <c r="E7996" t="s">
        <v>39</v>
      </c>
      <c r="F7996">
        <v>1</v>
      </c>
      <c r="G7996" t="s">
        <v>40</v>
      </c>
      <c r="H7996">
        <v>1</v>
      </c>
      <c r="I7996" t="s">
        <v>41</v>
      </c>
      <c r="J7996">
        <v>1</v>
      </c>
      <c r="K7996">
        <v>206</v>
      </c>
      <c r="L7996" t="s">
        <v>6</v>
      </c>
      <c r="M7996">
        <v>3</v>
      </c>
      <c r="N7996" t="s">
        <v>16</v>
      </c>
      <c r="O7996">
        <v>2</v>
      </c>
      <c r="P7996" t="s">
        <v>14</v>
      </c>
      <c r="Q7996">
        <v>5</v>
      </c>
      <c r="R7996" t="s">
        <v>47</v>
      </c>
      <c r="S7996">
        <v>1</v>
      </c>
      <c r="T7996">
        <v>41</v>
      </c>
      <c r="U7996">
        <v>51.8</v>
      </c>
      <c r="V7996">
        <v>169.800003</v>
      </c>
      <c r="W7996" t="str">
        <f>_xlfn.XLOOKUP(M7996,ActionReference[Action],ActionReference[Reference])</f>
        <v>Denied</v>
      </c>
      <c r="X7996" t="str" cm="1">
        <f t="array" ref="X7996">_xlfn.IFS(T7996&lt;40,"Lower",T7996&lt;122,"Middle",TRUE,"Upper")</f>
        <v>Middle</v>
      </c>
    </row>
    <row r="7997" spans="1:24" x14ac:dyDescent="0.2">
      <c r="A7997" t="s">
        <v>115</v>
      </c>
      <c r="B7997" t="s">
        <v>1</v>
      </c>
      <c r="C7997" t="s">
        <v>38</v>
      </c>
      <c r="D7997">
        <v>1</v>
      </c>
      <c r="E7997" t="s">
        <v>39</v>
      </c>
      <c r="F7997">
        <v>1</v>
      </c>
      <c r="G7997" t="s">
        <v>40</v>
      </c>
      <c r="H7997">
        <v>1</v>
      </c>
      <c r="I7997" t="s">
        <v>41</v>
      </c>
      <c r="J7997">
        <v>1</v>
      </c>
      <c r="K7997">
        <v>340</v>
      </c>
      <c r="L7997" t="s">
        <v>7</v>
      </c>
      <c r="M7997">
        <v>1</v>
      </c>
      <c r="N7997" t="s">
        <v>16</v>
      </c>
      <c r="O7997">
        <v>2</v>
      </c>
      <c r="P7997" t="s">
        <v>14</v>
      </c>
      <c r="Q7997">
        <v>5</v>
      </c>
      <c r="R7997" t="s">
        <v>47</v>
      </c>
      <c r="S7997">
        <v>1</v>
      </c>
      <c r="T7997">
        <v>96</v>
      </c>
      <c r="U7997">
        <v>61.9</v>
      </c>
      <c r="V7997">
        <v>141.550003</v>
      </c>
      <c r="W7997" t="str">
        <f>_xlfn.XLOOKUP(M7997,ActionReference[Action],ActionReference[Reference])</f>
        <v>Approved</v>
      </c>
      <c r="X7997" t="str" cm="1">
        <f t="array" ref="X7997">_xlfn.IFS(T7997&lt;40,"Lower",T7997&lt;122,"Middle",TRUE,"Upper")</f>
        <v>Middle</v>
      </c>
    </row>
    <row r="7998" spans="1:24" x14ac:dyDescent="0.2">
      <c r="A7998" t="s">
        <v>70</v>
      </c>
      <c r="B7998" t="s">
        <v>1</v>
      </c>
      <c r="C7998" t="s">
        <v>38</v>
      </c>
      <c r="D7998">
        <v>1</v>
      </c>
      <c r="E7998" t="s">
        <v>39</v>
      </c>
      <c r="F7998">
        <v>1</v>
      </c>
      <c r="G7998" t="s">
        <v>40</v>
      </c>
      <c r="H7998">
        <v>1</v>
      </c>
      <c r="I7998" t="s">
        <v>41</v>
      </c>
      <c r="J7998">
        <v>1</v>
      </c>
      <c r="K7998">
        <v>355</v>
      </c>
      <c r="L7998" t="s">
        <v>7</v>
      </c>
      <c r="M7998">
        <v>1</v>
      </c>
      <c r="N7998" t="s">
        <v>16</v>
      </c>
      <c r="O7998">
        <v>2</v>
      </c>
      <c r="P7998" t="s">
        <v>14</v>
      </c>
      <c r="Q7998">
        <v>5</v>
      </c>
      <c r="R7998" t="s">
        <v>47</v>
      </c>
      <c r="S7998">
        <v>1</v>
      </c>
      <c r="T7998">
        <v>78</v>
      </c>
      <c r="U7998">
        <v>96</v>
      </c>
      <c r="V7998">
        <v>118.91999800000001</v>
      </c>
      <c r="W7998" t="str">
        <f>_xlfn.XLOOKUP(M7998,ActionReference[Action],ActionReference[Reference])</f>
        <v>Approved</v>
      </c>
      <c r="X7998" t="str" cm="1">
        <f t="array" ref="X7998">_xlfn.IFS(T7998&lt;40,"Lower",T7998&lt;122,"Middle",TRUE,"Upper")</f>
        <v>Middle</v>
      </c>
    </row>
    <row r="7999" spans="1:24" x14ac:dyDescent="0.2">
      <c r="A7999">
        <v>7197000003</v>
      </c>
      <c r="B7999" t="s">
        <v>1</v>
      </c>
      <c r="C7999" t="s">
        <v>38</v>
      </c>
      <c r="D7999">
        <v>1</v>
      </c>
      <c r="E7999" t="s">
        <v>39</v>
      </c>
      <c r="F7999">
        <v>1</v>
      </c>
      <c r="G7999" t="s">
        <v>40</v>
      </c>
      <c r="H7999">
        <v>1</v>
      </c>
      <c r="I7999" t="s">
        <v>41</v>
      </c>
      <c r="J7999">
        <v>1</v>
      </c>
      <c r="K7999">
        <v>234</v>
      </c>
      <c r="L7999" t="s">
        <v>7</v>
      </c>
      <c r="M7999">
        <v>1</v>
      </c>
      <c r="N7999" t="s">
        <v>16</v>
      </c>
      <c r="O7999">
        <v>2</v>
      </c>
      <c r="P7999" t="s">
        <v>14</v>
      </c>
      <c r="Q7999">
        <v>5</v>
      </c>
      <c r="R7999" t="s">
        <v>47</v>
      </c>
      <c r="S7999">
        <v>1</v>
      </c>
      <c r="T7999">
        <v>190</v>
      </c>
      <c r="U7999">
        <v>77.5</v>
      </c>
      <c r="V7999">
        <v>94.279998800000001</v>
      </c>
      <c r="W7999" t="str">
        <f>_xlfn.XLOOKUP(M7999,ActionReference[Action],ActionReference[Reference])</f>
        <v>Approved</v>
      </c>
      <c r="X7999" t="str" cm="1">
        <f t="array" ref="X7999">_xlfn.IFS(T7999&lt;40,"Lower",T7999&lt;122,"Middle",TRUE,"Upper")</f>
        <v>Upper</v>
      </c>
    </row>
    <row r="8000" spans="1:24" x14ac:dyDescent="0.2">
      <c r="A8000">
        <v>1164400002</v>
      </c>
      <c r="B8000" t="s">
        <v>1</v>
      </c>
      <c r="C8000" t="s">
        <v>38</v>
      </c>
      <c r="D8000">
        <v>1</v>
      </c>
      <c r="E8000" t="s">
        <v>39</v>
      </c>
      <c r="F8000">
        <v>1</v>
      </c>
      <c r="G8000" t="s">
        <v>40</v>
      </c>
      <c r="H8000">
        <v>1</v>
      </c>
      <c r="I8000" t="s">
        <v>41</v>
      </c>
      <c r="J8000">
        <v>1</v>
      </c>
      <c r="K8000">
        <v>324</v>
      </c>
      <c r="L8000" t="s">
        <v>7</v>
      </c>
      <c r="M8000">
        <v>1</v>
      </c>
      <c r="N8000" t="s">
        <v>16</v>
      </c>
      <c r="O8000">
        <v>2</v>
      </c>
      <c r="P8000" t="s">
        <v>14</v>
      </c>
      <c r="Q8000">
        <v>5</v>
      </c>
      <c r="R8000" t="s">
        <v>47</v>
      </c>
      <c r="S8000">
        <v>1</v>
      </c>
      <c r="T8000">
        <v>115</v>
      </c>
      <c r="U8000">
        <v>91.5</v>
      </c>
      <c r="V8000">
        <v>162</v>
      </c>
      <c r="W8000" t="str">
        <f>_xlfn.XLOOKUP(M8000,ActionReference[Action],ActionReference[Reference])</f>
        <v>Approved</v>
      </c>
      <c r="X8000" t="str" cm="1">
        <f t="array" ref="X8000">_xlfn.IFS(T8000&lt;40,"Lower",T8000&lt;122,"Middle",TRUE,"Upper")</f>
        <v>Middle</v>
      </c>
    </row>
    <row r="8001" spans="1:24" x14ac:dyDescent="0.2">
      <c r="A8001">
        <v>7811300008</v>
      </c>
      <c r="B8001" t="s">
        <v>1</v>
      </c>
      <c r="C8001" t="s">
        <v>42</v>
      </c>
      <c r="D8001">
        <v>2</v>
      </c>
      <c r="E8001" t="s">
        <v>39</v>
      </c>
      <c r="F8001">
        <v>1</v>
      </c>
      <c r="G8001" t="s">
        <v>43</v>
      </c>
      <c r="H8001">
        <v>3</v>
      </c>
      <c r="I8001" t="s">
        <v>41</v>
      </c>
      <c r="J8001">
        <v>1</v>
      </c>
      <c r="K8001">
        <v>216</v>
      </c>
      <c r="L8001" t="s">
        <v>7</v>
      </c>
      <c r="M8001">
        <v>1</v>
      </c>
      <c r="N8001" t="s">
        <v>15</v>
      </c>
      <c r="O8001">
        <v>1</v>
      </c>
      <c r="P8001" t="s">
        <v>14</v>
      </c>
      <c r="Q8001">
        <v>5</v>
      </c>
      <c r="R8001" t="s">
        <v>47</v>
      </c>
      <c r="S8001">
        <v>1</v>
      </c>
      <c r="T8001">
        <v>74</v>
      </c>
      <c r="U8001">
        <v>77.5</v>
      </c>
      <c r="V8001">
        <v>152.53999300000001</v>
      </c>
      <c r="W8001" t="str">
        <f>_xlfn.XLOOKUP(M8001,ActionReference[Action],ActionReference[Reference])</f>
        <v>Approved</v>
      </c>
      <c r="X8001" t="str" cm="1">
        <f t="array" ref="X8001">_xlfn.IFS(T8001&lt;40,"Lower",T8001&lt;122,"Middle",TRUE,"Upper")</f>
        <v>Middle</v>
      </c>
    </row>
    <row r="8002" spans="1:24" x14ac:dyDescent="0.2">
      <c r="A8002" t="s">
        <v>112</v>
      </c>
      <c r="B8002" t="s">
        <v>1</v>
      </c>
      <c r="C8002" t="s">
        <v>38</v>
      </c>
      <c r="D8002">
        <v>1</v>
      </c>
      <c r="E8002" t="s">
        <v>39</v>
      </c>
      <c r="F8002">
        <v>1</v>
      </c>
      <c r="G8002" t="s">
        <v>43</v>
      </c>
      <c r="H8002">
        <v>3</v>
      </c>
      <c r="I8002" t="s">
        <v>41</v>
      </c>
      <c r="J8002">
        <v>1</v>
      </c>
      <c r="K8002">
        <v>1251</v>
      </c>
      <c r="L8002" t="s">
        <v>6</v>
      </c>
      <c r="M8002">
        <v>3</v>
      </c>
      <c r="N8002" t="s">
        <v>16</v>
      </c>
      <c r="O8002">
        <v>2</v>
      </c>
      <c r="P8002" t="s">
        <v>14</v>
      </c>
      <c r="Q8002">
        <v>5</v>
      </c>
      <c r="R8002" t="s">
        <v>47</v>
      </c>
      <c r="S8002">
        <v>1</v>
      </c>
      <c r="T8002">
        <v>336</v>
      </c>
      <c r="U8002">
        <v>97.4</v>
      </c>
      <c r="V8002">
        <v>194.33999600000001</v>
      </c>
      <c r="W8002" t="str">
        <f>_xlfn.XLOOKUP(M8002,ActionReference[Action],ActionReference[Reference])</f>
        <v>Denied</v>
      </c>
      <c r="X8002" t="str" cm="1">
        <f t="array" ref="X8002">_xlfn.IFS(T8002&lt;40,"Lower",T8002&lt;122,"Middle",TRUE,"Upper")</f>
        <v>Upper</v>
      </c>
    </row>
    <row r="8003" spans="1:24" x14ac:dyDescent="0.2">
      <c r="A8003">
        <v>5222209998</v>
      </c>
      <c r="B8003" t="s">
        <v>1</v>
      </c>
      <c r="C8003" t="s">
        <v>38</v>
      </c>
      <c r="D8003">
        <v>1</v>
      </c>
      <c r="E8003" t="s">
        <v>39</v>
      </c>
      <c r="F8003">
        <v>1</v>
      </c>
      <c r="G8003" t="s">
        <v>40</v>
      </c>
      <c r="H8003">
        <v>1</v>
      </c>
      <c r="I8003" t="s">
        <v>41</v>
      </c>
      <c r="J8003">
        <v>1</v>
      </c>
      <c r="K8003">
        <v>9</v>
      </c>
      <c r="L8003" t="s">
        <v>7</v>
      </c>
      <c r="M8003">
        <v>1</v>
      </c>
      <c r="N8003" t="s">
        <v>15</v>
      </c>
      <c r="O8003">
        <v>1</v>
      </c>
      <c r="P8003" t="s">
        <v>14</v>
      </c>
      <c r="Q8003">
        <v>5</v>
      </c>
      <c r="R8003" t="s">
        <v>47</v>
      </c>
      <c r="S8003">
        <v>1</v>
      </c>
      <c r="T8003">
        <v>59</v>
      </c>
      <c r="U8003">
        <v>75.400000000000006</v>
      </c>
      <c r="V8003">
        <v>110.360001</v>
      </c>
      <c r="W8003" t="str">
        <f>_xlfn.XLOOKUP(M8003,ActionReference[Action],ActionReference[Reference])</f>
        <v>Approved</v>
      </c>
      <c r="X8003" t="str" cm="1">
        <f t="array" ref="X8003">_xlfn.IFS(T8003&lt;40,"Lower",T8003&lt;122,"Middle",TRUE,"Upper")</f>
        <v>Middle</v>
      </c>
    </row>
    <row r="8004" spans="1:24" x14ac:dyDescent="0.2">
      <c r="A8004" t="s">
        <v>57</v>
      </c>
      <c r="B8004" t="s">
        <v>1</v>
      </c>
      <c r="C8004" t="s">
        <v>45</v>
      </c>
      <c r="D8004">
        <v>3</v>
      </c>
      <c r="E8004" t="s">
        <v>39</v>
      </c>
      <c r="F8004">
        <v>1</v>
      </c>
      <c r="G8004" t="s">
        <v>43</v>
      </c>
      <c r="H8004">
        <v>3</v>
      </c>
      <c r="I8004" t="s">
        <v>41</v>
      </c>
      <c r="J8004">
        <v>1</v>
      </c>
      <c r="K8004">
        <v>266</v>
      </c>
      <c r="L8004" t="s">
        <v>6</v>
      </c>
      <c r="M8004">
        <v>3</v>
      </c>
      <c r="N8004" t="s">
        <v>16</v>
      </c>
      <c r="O8004">
        <v>2</v>
      </c>
      <c r="P8004" t="s">
        <v>14</v>
      </c>
      <c r="Q8004">
        <v>5</v>
      </c>
      <c r="R8004" t="s">
        <v>47</v>
      </c>
      <c r="S8004">
        <v>1</v>
      </c>
      <c r="T8004">
        <v>23</v>
      </c>
      <c r="U8004">
        <v>73.5</v>
      </c>
      <c r="V8004">
        <v>105.839996</v>
      </c>
      <c r="W8004" t="str">
        <f>_xlfn.XLOOKUP(M8004,ActionReference[Action],ActionReference[Reference])</f>
        <v>Denied</v>
      </c>
      <c r="X8004" t="str" cm="1">
        <f t="array" ref="X8004">_xlfn.IFS(T8004&lt;40,"Lower",T8004&lt;122,"Middle",TRUE,"Upper")</f>
        <v>Lower</v>
      </c>
    </row>
    <row r="8005" spans="1:24" x14ac:dyDescent="0.2">
      <c r="A8005" t="s">
        <v>112</v>
      </c>
      <c r="B8005" t="s">
        <v>1</v>
      </c>
      <c r="C8005" t="s">
        <v>42</v>
      </c>
      <c r="D8005">
        <v>2</v>
      </c>
      <c r="E8005" t="s">
        <v>39</v>
      </c>
      <c r="F8005">
        <v>1</v>
      </c>
      <c r="G8005" t="s">
        <v>40</v>
      </c>
      <c r="H8005">
        <v>1</v>
      </c>
      <c r="I8005" t="s">
        <v>41</v>
      </c>
      <c r="J8005">
        <v>1</v>
      </c>
      <c r="K8005">
        <v>386</v>
      </c>
      <c r="L8005" t="s">
        <v>7</v>
      </c>
      <c r="M8005">
        <v>1</v>
      </c>
      <c r="N8005" t="s">
        <v>16</v>
      </c>
      <c r="O8005">
        <v>2</v>
      </c>
      <c r="P8005" t="s">
        <v>14</v>
      </c>
      <c r="Q8005">
        <v>5</v>
      </c>
      <c r="R8005" t="s">
        <v>46</v>
      </c>
      <c r="S8005">
        <v>2</v>
      </c>
      <c r="T8005">
        <v>110</v>
      </c>
      <c r="U8005">
        <v>74.7</v>
      </c>
      <c r="V8005">
        <v>82.860000600000006</v>
      </c>
      <c r="W8005" t="str">
        <f>_xlfn.XLOOKUP(M8005,ActionReference[Action],ActionReference[Reference])</f>
        <v>Approved</v>
      </c>
      <c r="X8005" t="str" cm="1">
        <f t="array" ref="X8005">_xlfn.IFS(T8005&lt;40,"Lower",T8005&lt;122,"Middle",TRUE,"Upper")</f>
        <v>Middle</v>
      </c>
    </row>
    <row r="8006" spans="1:24" x14ac:dyDescent="0.2">
      <c r="A8006" t="s">
        <v>94</v>
      </c>
      <c r="B8006" t="s">
        <v>1</v>
      </c>
      <c r="C8006" t="s">
        <v>38</v>
      </c>
      <c r="D8006">
        <v>1</v>
      </c>
      <c r="E8006" t="s">
        <v>39</v>
      </c>
      <c r="F8006">
        <v>1</v>
      </c>
      <c r="G8006" t="s">
        <v>43</v>
      </c>
      <c r="H8006">
        <v>3</v>
      </c>
      <c r="I8006" t="s">
        <v>41</v>
      </c>
      <c r="J8006">
        <v>1</v>
      </c>
      <c r="K8006">
        <v>162</v>
      </c>
      <c r="L8006" t="s">
        <v>7</v>
      </c>
      <c r="M8006">
        <v>1</v>
      </c>
      <c r="N8006" t="s">
        <v>16</v>
      </c>
      <c r="O8006">
        <v>2</v>
      </c>
      <c r="P8006" t="s">
        <v>14</v>
      </c>
      <c r="Q8006">
        <v>5</v>
      </c>
      <c r="R8006" t="s">
        <v>46</v>
      </c>
      <c r="S8006">
        <v>2</v>
      </c>
      <c r="T8006">
        <v>61</v>
      </c>
      <c r="U8006">
        <v>65.5</v>
      </c>
      <c r="V8006">
        <v>76.860000600000006</v>
      </c>
      <c r="W8006" t="str">
        <f>_xlfn.XLOOKUP(M8006,ActionReference[Action],ActionReference[Reference])</f>
        <v>Approved</v>
      </c>
      <c r="X8006" t="str" cm="1">
        <f t="array" ref="X8006">_xlfn.IFS(T8006&lt;40,"Lower",T8006&lt;122,"Middle",TRUE,"Upper")</f>
        <v>Middle</v>
      </c>
    </row>
    <row r="8007" spans="1:24" x14ac:dyDescent="0.2">
      <c r="A8007">
        <v>3827009995</v>
      </c>
      <c r="B8007" t="s">
        <v>1</v>
      </c>
      <c r="C8007" t="s">
        <v>38</v>
      </c>
      <c r="D8007">
        <v>1</v>
      </c>
      <c r="E8007" t="s">
        <v>39</v>
      </c>
      <c r="F8007">
        <v>1</v>
      </c>
      <c r="G8007" t="s">
        <v>40</v>
      </c>
      <c r="H8007">
        <v>1</v>
      </c>
      <c r="I8007" t="s">
        <v>41</v>
      </c>
      <c r="J8007">
        <v>1</v>
      </c>
      <c r="K8007">
        <v>146</v>
      </c>
      <c r="L8007" t="s">
        <v>7</v>
      </c>
      <c r="M8007">
        <v>1</v>
      </c>
      <c r="N8007" t="s">
        <v>16</v>
      </c>
      <c r="O8007">
        <v>2</v>
      </c>
      <c r="P8007" t="s">
        <v>14</v>
      </c>
      <c r="Q8007">
        <v>5</v>
      </c>
      <c r="R8007" t="s">
        <v>47</v>
      </c>
      <c r="S8007">
        <v>1</v>
      </c>
      <c r="T8007">
        <v>57</v>
      </c>
      <c r="U8007">
        <v>58.4</v>
      </c>
      <c r="V8007">
        <v>149.529999</v>
      </c>
      <c r="W8007" t="str">
        <f>_xlfn.XLOOKUP(M8007,ActionReference[Action],ActionReference[Reference])</f>
        <v>Approved</v>
      </c>
      <c r="X8007" t="str" cm="1">
        <f t="array" ref="X8007">_xlfn.IFS(T8007&lt;40,"Lower",T8007&lt;122,"Middle",TRUE,"Upper")</f>
        <v>Middle</v>
      </c>
    </row>
    <row r="8008" spans="1:24" x14ac:dyDescent="0.2">
      <c r="A8008" t="s">
        <v>137</v>
      </c>
      <c r="B8008" t="s">
        <v>1</v>
      </c>
      <c r="C8008" t="s">
        <v>38</v>
      </c>
      <c r="D8008">
        <v>1</v>
      </c>
      <c r="E8008" t="s">
        <v>39</v>
      </c>
      <c r="F8008">
        <v>1</v>
      </c>
      <c r="G8008" t="s">
        <v>40</v>
      </c>
      <c r="H8008">
        <v>1</v>
      </c>
      <c r="I8008" t="s">
        <v>41</v>
      </c>
      <c r="J8008">
        <v>1</v>
      </c>
      <c r="K8008">
        <v>172</v>
      </c>
      <c r="L8008" t="s">
        <v>53</v>
      </c>
      <c r="M8008">
        <v>2</v>
      </c>
      <c r="N8008" t="s">
        <v>16</v>
      </c>
      <c r="O8008">
        <v>2</v>
      </c>
      <c r="P8008" t="s">
        <v>14</v>
      </c>
      <c r="Q8008">
        <v>5</v>
      </c>
      <c r="R8008" t="s">
        <v>47</v>
      </c>
      <c r="S8008">
        <v>1</v>
      </c>
      <c r="T8008">
        <v>247</v>
      </c>
      <c r="U8008">
        <v>73.7</v>
      </c>
      <c r="V8008">
        <v>116.959999</v>
      </c>
      <c r="W8008" t="str">
        <f>_xlfn.XLOOKUP(M8008,ActionReference[Action],ActionReference[Reference])</f>
        <v>Approved</v>
      </c>
      <c r="X8008" t="str" cm="1">
        <f t="array" ref="X8008">_xlfn.IFS(T8008&lt;40,"Lower",T8008&lt;122,"Middle",TRUE,"Upper")</f>
        <v>Upper</v>
      </c>
    </row>
    <row r="8009" spans="1:24" x14ac:dyDescent="0.2">
      <c r="A8009" t="s">
        <v>116</v>
      </c>
      <c r="B8009" t="s">
        <v>1</v>
      </c>
      <c r="C8009" t="s">
        <v>42</v>
      </c>
      <c r="D8009">
        <v>2</v>
      </c>
      <c r="E8009" t="s">
        <v>39</v>
      </c>
      <c r="F8009">
        <v>1</v>
      </c>
      <c r="G8009" t="s">
        <v>43</v>
      </c>
      <c r="H8009">
        <v>3</v>
      </c>
      <c r="I8009" t="s">
        <v>41</v>
      </c>
      <c r="J8009">
        <v>1</v>
      </c>
      <c r="K8009">
        <v>92</v>
      </c>
      <c r="L8009" t="s">
        <v>7</v>
      </c>
      <c r="M8009">
        <v>1</v>
      </c>
      <c r="N8009" t="s">
        <v>16</v>
      </c>
      <c r="O8009">
        <v>2</v>
      </c>
      <c r="P8009" t="s">
        <v>14</v>
      </c>
      <c r="Q8009">
        <v>5</v>
      </c>
      <c r="R8009" t="s">
        <v>47</v>
      </c>
      <c r="S8009">
        <v>1</v>
      </c>
      <c r="T8009">
        <v>62</v>
      </c>
      <c r="U8009">
        <v>60.4</v>
      </c>
      <c r="V8009">
        <v>86.790000899999995</v>
      </c>
      <c r="W8009" t="str">
        <f>_xlfn.XLOOKUP(M8009,ActionReference[Action],ActionReference[Reference])</f>
        <v>Approved</v>
      </c>
      <c r="X8009" t="str" cm="1">
        <f t="array" ref="X8009">_xlfn.IFS(T8009&lt;40,"Lower",T8009&lt;122,"Middle",TRUE,"Upper")</f>
        <v>Middle</v>
      </c>
    </row>
    <row r="8010" spans="1:24" x14ac:dyDescent="0.2">
      <c r="A8010" t="s">
        <v>84</v>
      </c>
      <c r="B8010" t="s">
        <v>1</v>
      </c>
      <c r="C8010" t="s">
        <v>38</v>
      </c>
      <c r="D8010">
        <v>1</v>
      </c>
      <c r="E8010" t="s">
        <v>39</v>
      </c>
      <c r="F8010">
        <v>1</v>
      </c>
      <c r="G8010" t="s">
        <v>43</v>
      </c>
      <c r="H8010">
        <v>3</v>
      </c>
      <c r="I8010" t="s">
        <v>41</v>
      </c>
      <c r="J8010">
        <v>1</v>
      </c>
      <c r="K8010">
        <v>134</v>
      </c>
      <c r="L8010" t="s">
        <v>7</v>
      </c>
      <c r="M8010">
        <v>1</v>
      </c>
      <c r="N8010" t="s">
        <v>16</v>
      </c>
      <c r="O8010">
        <v>2</v>
      </c>
      <c r="P8010" t="s">
        <v>14</v>
      </c>
      <c r="Q8010">
        <v>5</v>
      </c>
      <c r="R8010" t="s">
        <v>46</v>
      </c>
      <c r="S8010">
        <v>2</v>
      </c>
      <c r="T8010">
        <v>58</v>
      </c>
      <c r="U8010">
        <v>74.599999999999994</v>
      </c>
      <c r="V8010">
        <v>96.849998499999998</v>
      </c>
      <c r="W8010" t="str">
        <f>_xlfn.XLOOKUP(M8010,ActionReference[Action],ActionReference[Reference])</f>
        <v>Approved</v>
      </c>
      <c r="X8010" t="str" cm="1">
        <f t="array" ref="X8010">_xlfn.IFS(T8010&lt;40,"Lower",T8010&lt;122,"Middle",TRUE,"Upper")</f>
        <v>Middle</v>
      </c>
    </row>
    <row r="8011" spans="1:24" x14ac:dyDescent="0.2">
      <c r="A8011" t="s">
        <v>174</v>
      </c>
      <c r="B8011" t="s">
        <v>1</v>
      </c>
      <c r="C8011" t="s">
        <v>38</v>
      </c>
      <c r="D8011">
        <v>1</v>
      </c>
      <c r="E8011" t="s">
        <v>39</v>
      </c>
      <c r="F8011">
        <v>1</v>
      </c>
      <c r="G8011" t="s">
        <v>43</v>
      </c>
      <c r="H8011">
        <v>3</v>
      </c>
      <c r="I8011" t="s">
        <v>41</v>
      </c>
      <c r="J8011">
        <v>1</v>
      </c>
      <c r="K8011">
        <v>155</v>
      </c>
      <c r="L8011" t="s">
        <v>7</v>
      </c>
      <c r="M8011">
        <v>1</v>
      </c>
      <c r="N8011" t="s">
        <v>16</v>
      </c>
      <c r="O8011">
        <v>2</v>
      </c>
      <c r="P8011" t="s">
        <v>14</v>
      </c>
      <c r="Q8011">
        <v>5</v>
      </c>
      <c r="R8011" t="s">
        <v>47</v>
      </c>
      <c r="S8011">
        <v>1</v>
      </c>
      <c r="T8011">
        <v>66</v>
      </c>
      <c r="U8011">
        <v>59.5</v>
      </c>
      <c r="V8011">
        <v>87.690002399999997</v>
      </c>
      <c r="W8011" t="str">
        <f>_xlfn.XLOOKUP(M8011,ActionReference[Action],ActionReference[Reference])</f>
        <v>Approved</v>
      </c>
      <c r="X8011" t="str" cm="1">
        <f t="array" ref="X8011">_xlfn.IFS(T8011&lt;40,"Lower",T8011&lt;122,"Middle",TRUE,"Upper")</f>
        <v>Middle</v>
      </c>
    </row>
    <row r="8012" spans="1:24" x14ac:dyDescent="0.2">
      <c r="A8012" t="s">
        <v>92</v>
      </c>
      <c r="B8012" t="s">
        <v>1</v>
      </c>
      <c r="C8012" t="s">
        <v>38</v>
      </c>
      <c r="D8012">
        <v>1</v>
      </c>
      <c r="E8012" t="s">
        <v>39</v>
      </c>
      <c r="F8012">
        <v>1</v>
      </c>
      <c r="G8012" t="s">
        <v>43</v>
      </c>
      <c r="H8012">
        <v>3</v>
      </c>
      <c r="I8012" t="s">
        <v>41</v>
      </c>
      <c r="J8012">
        <v>1</v>
      </c>
      <c r="K8012">
        <v>396</v>
      </c>
      <c r="L8012" t="s">
        <v>7</v>
      </c>
      <c r="M8012">
        <v>1</v>
      </c>
      <c r="N8012" t="s">
        <v>16</v>
      </c>
      <c r="O8012">
        <v>2</v>
      </c>
      <c r="P8012" t="s">
        <v>14</v>
      </c>
      <c r="Q8012">
        <v>5</v>
      </c>
      <c r="R8012" t="s">
        <v>47</v>
      </c>
      <c r="S8012">
        <v>1</v>
      </c>
      <c r="T8012">
        <v>108</v>
      </c>
      <c r="U8012">
        <v>74.7</v>
      </c>
      <c r="V8012">
        <v>171.229996</v>
      </c>
      <c r="W8012" t="str">
        <f>_xlfn.XLOOKUP(M8012,ActionReference[Action],ActionReference[Reference])</f>
        <v>Approved</v>
      </c>
      <c r="X8012" t="str" cm="1">
        <f t="array" ref="X8012">_xlfn.IFS(T8012&lt;40,"Lower",T8012&lt;122,"Middle",TRUE,"Upper")</f>
        <v>Middle</v>
      </c>
    </row>
    <row r="8013" spans="1:24" x14ac:dyDescent="0.2">
      <c r="A8013">
        <v>7505400005</v>
      </c>
      <c r="B8013" t="s">
        <v>1</v>
      </c>
      <c r="C8013" t="s">
        <v>38</v>
      </c>
      <c r="D8013">
        <v>1</v>
      </c>
      <c r="E8013" t="s">
        <v>39</v>
      </c>
      <c r="F8013">
        <v>1</v>
      </c>
      <c r="G8013" t="s">
        <v>43</v>
      </c>
      <c r="H8013">
        <v>3</v>
      </c>
      <c r="I8013" t="s">
        <v>41</v>
      </c>
      <c r="J8013">
        <v>1</v>
      </c>
      <c r="K8013">
        <v>152</v>
      </c>
      <c r="L8013" t="s">
        <v>7</v>
      </c>
      <c r="M8013">
        <v>1</v>
      </c>
      <c r="N8013" t="s">
        <v>16</v>
      </c>
      <c r="O8013">
        <v>2</v>
      </c>
      <c r="P8013" t="s">
        <v>14</v>
      </c>
      <c r="Q8013">
        <v>5</v>
      </c>
      <c r="R8013" t="s">
        <v>47</v>
      </c>
      <c r="S8013">
        <v>1</v>
      </c>
      <c r="T8013">
        <v>61</v>
      </c>
      <c r="U8013">
        <v>73.5</v>
      </c>
      <c r="V8013">
        <v>103.470001</v>
      </c>
      <c r="W8013" t="str">
        <f>_xlfn.XLOOKUP(M8013,ActionReference[Action],ActionReference[Reference])</f>
        <v>Approved</v>
      </c>
      <c r="X8013" t="str" cm="1">
        <f t="array" ref="X8013">_xlfn.IFS(T8013&lt;40,"Lower",T8013&lt;122,"Middle",TRUE,"Upper")</f>
        <v>Middle</v>
      </c>
    </row>
    <row r="8014" spans="1:24" x14ac:dyDescent="0.2">
      <c r="A8014">
        <v>7162800002</v>
      </c>
      <c r="B8014" t="s">
        <v>1</v>
      </c>
      <c r="C8014" t="s">
        <v>38</v>
      </c>
      <c r="D8014">
        <v>1</v>
      </c>
      <c r="E8014" t="s">
        <v>54</v>
      </c>
      <c r="F8014">
        <v>2</v>
      </c>
      <c r="G8014" t="s">
        <v>40</v>
      </c>
      <c r="H8014">
        <v>1</v>
      </c>
      <c r="I8014" t="s">
        <v>41</v>
      </c>
      <c r="J8014">
        <v>1</v>
      </c>
      <c r="K8014">
        <v>96</v>
      </c>
      <c r="L8014" t="s">
        <v>7</v>
      </c>
      <c r="M8014">
        <v>1</v>
      </c>
      <c r="N8014" t="s">
        <v>16</v>
      </c>
      <c r="O8014">
        <v>2</v>
      </c>
      <c r="P8014" t="s">
        <v>10</v>
      </c>
      <c r="Q8014">
        <v>3</v>
      </c>
      <c r="R8014" t="s">
        <v>46</v>
      </c>
      <c r="S8014">
        <v>2</v>
      </c>
      <c r="T8014">
        <v>37</v>
      </c>
      <c r="U8014">
        <v>50.9</v>
      </c>
      <c r="V8014">
        <v>100.589996</v>
      </c>
      <c r="W8014" t="str">
        <f>_xlfn.XLOOKUP(M8014,ActionReference[Action],ActionReference[Reference])</f>
        <v>Approved</v>
      </c>
      <c r="X8014" t="str" cm="1">
        <f t="array" ref="X8014">_xlfn.IFS(T8014&lt;40,"Lower",T8014&lt;122,"Middle",TRUE,"Upper")</f>
        <v>Lower</v>
      </c>
    </row>
    <row r="8015" spans="1:24" x14ac:dyDescent="0.2">
      <c r="A8015" t="s">
        <v>492</v>
      </c>
      <c r="B8015" t="s">
        <v>1</v>
      </c>
      <c r="C8015" t="s">
        <v>38</v>
      </c>
      <c r="D8015">
        <v>1</v>
      </c>
      <c r="E8015" t="s">
        <v>39</v>
      </c>
      <c r="F8015">
        <v>1</v>
      </c>
      <c r="G8015" t="s">
        <v>43</v>
      </c>
      <c r="H8015">
        <v>3</v>
      </c>
      <c r="I8015" t="s">
        <v>41</v>
      </c>
      <c r="J8015">
        <v>1</v>
      </c>
      <c r="K8015">
        <v>308</v>
      </c>
      <c r="L8015" t="s">
        <v>7</v>
      </c>
      <c r="M8015">
        <v>1</v>
      </c>
      <c r="N8015" t="s">
        <v>16</v>
      </c>
      <c r="O8015">
        <v>2</v>
      </c>
      <c r="P8015" t="s">
        <v>14</v>
      </c>
      <c r="Q8015">
        <v>5</v>
      </c>
      <c r="R8015" t="s">
        <v>47</v>
      </c>
      <c r="S8015">
        <v>1</v>
      </c>
      <c r="T8015">
        <v>77</v>
      </c>
      <c r="U8015">
        <v>83.9</v>
      </c>
      <c r="V8015">
        <v>140.58999600000001</v>
      </c>
      <c r="W8015" t="str">
        <f>_xlfn.XLOOKUP(M8015,ActionReference[Action],ActionReference[Reference])</f>
        <v>Approved</v>
      </c>
      <c r="X8015" t="str" cm="1">
        <f t="array" ref="X8015">_xlfn.IFS(T8015&lt;40,"Lower",T8015&lt;122,"Middle",TRUE,"Upper")</f>
        <v>Middle</v>
      </c>
    </row>
    <row r="8016" spans="1:24" x14ac:dyDescent="0.2">
      <c r="A8016">
        <v>7162800002</v>
      </c>
      <c r="B8016" t="s">
        <v>1</v>
      </c>
      <c r="C8016" t="s">
        <v>38</v>
      </c>
      <c r="D8016">
        <v>1</v>
      </c>
      <c r="E8016" t="s">
        <v>54</v>
      </c>
      <c r="F8016">
        <v>2</v>
      </c>
      <c r="G8016" t="s">
        <v>40</v>
      </c>
      <c r="H8016">
        <v>1</v>
      </c>
      <c r="I8016" t="s">
        <v>41</v>
      </c>
      <c r="J8016">
        <v>1</v>
      </c>
      <c r="K8016">
        <v>56</v>
      </c>
      <c r="L8016" t="s">
        <v>6</v>
      </c>
      <c r="M8016">
        <v>3</v>
      </c>
      <c r="N8016" t="s">
        <v>16</v>
      </c>
      <c r="O8016">
        <v>2</v>
      </c>
      <c r="P8016" t="s">
        <v>14</v>
      </c>
      <c r="Q8016">
        <v>5</v>
      </c>
      <c r="R8016" t="s">
        <v>46</v>
      </c>
      <c r="S8016">
        <v>2</v>
      </c>
      <c r="T8016">
        <v>41</v>
      </c>
      <c r="U8016">
        <v>47.8</v>
      </c>
      <c r="V8016">
        <v>74.919998199999995</v>
      </c>
      <c r="W8016" t="str">
        <f>_xlfn.XLOOKUP(M8016,ActionReference[Action],ActionReference[Reference])</f>
        <v>Denied</v>
      </c>
      <c r="X8016" t="str" cm="1">
        <f t="array" ref="X8016">_xlfn.IFS(T8016&lt;40,"Lower",T8016&lt;122,"Middle",TRUE,"Upper")</f>
        <v>Middle</v>
      </c>
    </row>
    <row r="8017" spans="1:24" x14ac:dyDescent="0.2">
      <c r="A8017" t="s">
        <v>94</v>
      </c>
      <c r="B8017" t="s">
        <v>1</v>
      </c>
      <c r="C8017" t="s">
        <v>42</v>
      </c>
      <c r="D8017">
        <v>2</v>
      </c>
      <c r="E8017" t="s">
        <v>39</v>
      </c>
      <c r="F8017">
        <v>1</v>
      </c>
      <c r="G8017" t="s">
        <v>43</v>
      </c>
      <c r="H8017">
        <v>3</v>
      </c>
      <c r="I8017" t="s">
        <v>41</v>
      </c>
      <c r="J8017">
        <v>1</v>
      </c>
      <c r="K8017">
        <v>123</v>
      </c>
      <c r="L8017" t="s">
        <v>6</v>
      </c>
      <c r="M8017">
        <v>3</v>
      </c>
      <c r="N8017" t="s">
        <v>16</v>
      </c>
      <c r="O8017">
        <v>2</v>
      </c>
      <c r="P8017" t="s">
        <v>14</v>
      </c>
      <c r="Q8017">
        <v>5</v>
      </c>
      <c r="R8017" t="s">
        <v>47</v>
      </c>
      <c r="S8017">
        <v>1</v>
      </c>
      <c r="T8017">
        <v>45</v>
      </c>
      <c r="U8017">
        <v>70.900000000000006</v>
      </c>
      <c r="V8017">
        <v>81.739997900000006</v>
      </c>
      <c r="W8017" t="str">
        <f>_xlfn.XLOOKUP(M8017,ActionReference[Action],ActionReference[Reference])</f>
        <v>Denied</v>
      </c>
      <c r="X8017" t="str" cm="1">
        <f t="array" ref="X8017">_xlfn.IFS(T8017&lt;40,"Lower",T8017&lt;122,"Middle",TRUE,"Upper")</f>
        <v>Middle</v>
      </c>
    </row>
    <row r="8018" spans="1:24" x14ac:dyDescent="0.2">
      <c r="A8018">
        <v>7257500009</v>
      </c>
      <c r="B8018" t="s">
        <v>1</v>
      </c>
      <c r="C8018" t="s">
        <v>42</v>
      </c>
      <c r="D8018">
        <v>2</v>
      </c>
      <c r="E8018" t="s">
        <v>39</v>
      </c>
      <c r="F8018">
        <v>1</v>
      </c>
      <c r="G8018" t="s">
        <v>40</v>
      </c>
      <c r="H8018">
        <v>1</v>
      </c>
      <c r="I8018" t="s">
        <v>41</v>
      </c>
      <c r="J8018">
        <v>1</v>
      </c>
      <c r="K8018">
        <v>138</v>
      </c>
      <c r="L8018" t="s">
        <v>7</v>
      </c>
      <c r="M8018">
        <v>1</v>
      </c>
      <c r="N8018" t="s">
        <v>16</v>
      </c>
      <c r="O8018">
        <v>2</v>
      </c>
      <c r="P8018" t="s">
        <v>14</v>
      </c>
      <c r="Q8018">
        <v>5</v>
      </c>
      <c r="R8018" t="s">
        <v>46</v>
      </c>
      <c r="S8018">
        <v>2</v>
      </c>
      <c r="T8018">
        <v>25</v>
      </c>
      <c r="U8018">
        <v>66.2</v>
      </c>
      <c r="V8018">
        <v>111.57</v>
      </c>
      <c r="W8018" t="str">
        <f>_xlfn.XLOOKUP(M8018,ActionReference[Action],ActionReference[Reference])</f>
        <v>Approved</v>
      </c>
      <c r="X8018" t="str" cm="1">
        <f t="array" ref="X8018">_xlfn.IFS(T8018&lt;40,"Lower",T8018&lt;122,"Middle",TRUE,"Upper")</f>
        <v>Lower</v>
      </c>
    </row>
    <row r="8019" spans="1:24" x14ac:dyDescent="0.2">
      <c r="A8019" t="s">
        <v>109</v>
      </c>
      <c r="B8019" t="s">
        <v>1</v>
      </c>
      <c r="C8019" t="s">
        <v>38</v>
      </c>
      <c r="D8019">
        <v>1</v>
      </c>
      <c r="E8019" t="s">
        <v>39</v>
      </c>
      <c r="F8019">
        <v>1</v>
      </c>
      <c r="G8019" t="s">
        <v>43</v>
      </c>
      <c r="H8019">
        <v>3</v>
      </c>
      <c r="I8019" t="s">
        <v>41</v>
      </c>
      <c r="J8019">
        <v>1</v>
      </c>
      <c r="K8019">
        <v>253</v>
      </c>
      <c r="L8019" t="s">
        <v>6</v>
      </c>
      <c r="M8019">
        <v>3</v>
      </c>
      <c r="N8019" t="s">
        <v>16</v>
      </c>
      <c r="O8019">
        <v>2</v>
      </c>
      <c r="P8019" t="s">
        <v>14</v>
      </c>
      <c r="Q8019">
        <v>5</v>
      </c>
      <c r="R8019" t="s">
        <v>47</v>
      </c>
      <c r="S8019">
        <v>1</v>
      </c>
      <c r="T8019">
        <v>60</v>
      </c>
      <c r="U8019">
        <v>99.8</v>
      </c>
      <c r="V8019">
        <v>99.169998199999995</v>
      </c>
      <c r="W8019" t="str">
        <f>_xlfn.XLOOKUP(M8019,ActionReference[Action],ActionReference[Reference])</f>
        <v>Denied</v>
      </c>
      <c r="X8019" t="str" cm="1">
        <f t="array" ref="X8019">_xlfn.IFS(T8019&lt;40,"Lower",T8019&lt;122,"Middle",TRUE,"Upper")</f>
        <v>Middle</v>
      </c>
    </row>
    <row r="8020" spans="1:24" x14ac:dyDescent="0.2">
      <c r="A8020">
        <v>7272800006</v>
      </c>
      <c r="B8020" t="s">
        <v>1</v>
      </c>
      <c r="C8020" t="s">
        <v>45</v>
      </c>
      <c r="D8020">
        <v>3</v>
      </c>
      <c r="E8020" t="s">
        <v>39</v>
      </c>
      <c r="F8020">
        <v>1</v>
      </c>
      <c r="G8020" t="s">
        <v>43</v>
      </c>
      <c r="H8020">
        <v>3</v>
      </c>
      <c r="I8020" t="s">
        <v>41</v>
      </c>
      <c r="J8020">
        <v>1</v>
      </c>
      <c r="K8020">
        <v>238</v>
      </c>
      <c r="L8020" t="s">
        <v>7</v>
      </c>
      <c r="M8020">
        <v>1</v>
      </c>
      <c r="N8020" t="s">
        <v>16</v>
      </c>
      <c r="O8020">
        <v>2</v>
      </c>
      <c r="P8020" t="s">
        <v>10</v>
      </c>
      <c r="Q8020">
        <v>3</v>
      </c>
      <c r="R8020" t="s">
        <v>47</v>
      </c>
      <c r="S8020">
        <v>1</v>
      </c>
      <c r="U8020">
        <v>69.2</v>
      </c>
      <c r="V8020">
        <v>88.870002700000001</v>
      </c>
      <c r="W8020" t="str">
        <f>_xlfn.XLOOKUP(M8020,ActionReference[Action],ActionReference[Reference])</f>
        <v>Approved</v>
      </c>
      <c r="X8020" t="str" cm="1">
        <f t="array" ref="X8020">_xlfn.IFS(T8020&lt;40,"Lower",T8020&lt;122,"Middle",TRUE,"Upper")</f>
        <v>Lower</v>
      </c>
    </row>
    <row r="8021" spans="1:24" x14ac:dyDescent="0.2">
      <c r="A8021" t="s">
        <v>202</v>
      </c>
      <c r="B8021" t="s">
        <v>1</v>
      </c>
      <c r="C8021" t="s">
        <v>38</v>
      </c>
      <c r="D8021">
        <v>1</v>
      </c>
      <c r="E8021" t="s">
        <v>39</v>
      </c>
      <c r="F8021">
        <v>1</v>
      </c>
      <c r="G8021" t="s">
        <v>43</v>
      </c>
      <c r="H8021">
        <v>3</v>
      </c>
      <c r="I8021" t="s">
        <v>41</v>
      </c>
      <c r="J8021">
        <v>1</v>
      </c>
      <c r="K8021">
        <v>307</v>
      </c>
      <c r="L8021" t="s">
        <v>7</v>
      </c>
      <c r="M8021">
        <v>1</v>
      </c>
      <c r="N8021" t="s">
        <v>16</v>
      </c>
      <c r="O8021">
        <v>2</v>
      </c>
      <c r="P8021" t="s">
        <v>14</v>
      </c>
      <c r="Q8021">
        <v>5</v>
      </c>
      <c r="R8021" t="s">
        <v>47</v>
      </c>
      <c r="S8021">
        <v>1</v>
      </c>
      <c r="T8021">
        <v>90</v>
      </c>
      <c r="U8021">
        <v>96</v>
      </c>
      <c r="V8021">
        <v>98.400001500000002</v>
      </c>
      <c r="W8021" t="str">
        <f>_xlfn.XLOOKUP(M8021,ActionReference[Action],ActionReference[Reference])</f>
        <v>Approved</v>
      </c>
      <c r="X8021" t="str" cm="1">
        <f t="array" ref="X8021">_xlfn.IFS(T8021&lt;40,"Lower",T8021&lt;122,"Middle",TRUE,"Upper")</f>
        <v>Middle</v>
      </c>
    </row>
    <row r="8022" spans="1:24" x14ac:dyDescent="0.2">
      <c r="A8022" t="s">
        <v>70</v>
      </c>
      <c r="B8022" t="s">
        <v>1</v>
      </c>
      <c r="C8022" t="s">
        <v>38</v>
      </c>
      <c r="D8022">
        <v>1</v>
      </c>
      <c r="E8022" t="s">
        <v>39</v>
      </c>
      <c r="F8022">
        <v>1</v>
      </c>
      <c r="G8022" t="s">
        <v>40</v>
      </c>
      <c r="H8022">
        <v>1</v>
      </c>
      <c r="I8022" t="s">
        <v>41</v>
      </c>
      <c r="J8022">
        <v>1</v>
      </c>
      <c r="K8022">
        <v>452</v>
      </c>
      <c r="L8022" t="s">
        <v>7</v>
      </c>
      <c r="M8022">
        <v>1</v>
      </c>
      <c r="N8022" t="s">
        <v>16</v>
      </c>
      <c r="O8022">
        <v>2</v>
      </c>
      <c r="P8022" t="s">
        <v>9</v>
      </c>
      <c r="Q8022">
        <v>2</v>
      </c>
      <c r="R8022" t="s">
        <v>46</v>
      </c>
      <c r="S8022">
        <v>2</v>
      </c>
      <c r="T8022">
        <v>120</v>
      </c>
      <c r="U8022">
        <v>73.7</v>
      </c>
      <c r="V8022">
        <v>148.64999399999999</v>
      </c>
      <c r="W8022" t="str">
        <f>_xlfn.XLOOKUP(M8022,ActionReference[Action],ActionReference[Reference])</f>
        <v>Approved</v>
      </c>
      <c r="X8022" t="str" cm="1">
        <f t="array" ref="X8022">_xlfn.IFS(T8022&lt;40,"Lower",T8022&lt;122,"Middle",TRUE,"Upper")</f>
        <v>Middle</v>
      </c>
    </row>
    <row r="8023" spans="1:24" x14ac:dyDescent="0.2">
      <c r="A8023" t="s">
        <v>103</v>
      </c>
      <c r="B8023" t="s">
        <v>1</v>
      </c>
      <c r="C8023" t="s">
        <v>38</v>
      </c>
      <c r="D8023">
        <v>1</v>
      </c>
      <c r="E8023" t="s">
        <v>54</v>
      </c>
      <c r="F8023">
        <v>2</v>
      </c>
      <c r="G8023" t="s">
        <v>40</v>
      </c>
      <c r="H8023">
        <v>1</v>
      </c>
      <c r="I8023" t="s">
        <v>41</v>
      </c>
      <c r="J8023">
        <v>1</v>
      </c>
      <c r="K8023">
        <v>89</v>
      </c>
      <c r="L8023" t="s">
        <v>6</v>
      </c>
      <c r="M8023">
        <v>3</v>
      </c>
      <c r="N8023" t="s">
        <v>11</v>
      </c>
      <c r="O8023">
        <v>3</v>
      </c>
      <c r="P8023" t="s">
        <v>10</v>
      </c>
      <c r="Q8023">
        <v>3</v>
      </c>
      <c r="R8023" t="s">
        <v>47</v>
      </c>
      <c r="S8023">
        <v>1</v>
      </c>
      <c r="T8023">
        <v>34</v>
      </c>
      <c r="U8023">
        <v>50.7</v>
      </c>
      <c r="V8023">
        <v>74.580001800000005</v>
      </c>
      <c r="W8023" t="str">
        <f>_xlfn.XLOOKUP(M8023,ActionReference[Action],ActionReference[Reference])</f>
        <v>Denied</v>
      </c>
      <c r="X8023" t="str" cm="1">
        <f t="array" ref="X8023">_xlfn.IFS(T8023&lt;40,"Lower",T8023&lt;122,"Middle",TRUE,"Upper")</f>
        <v>Lower</v>
      </c>
    </row>
    <row r="8024" spans="1:24" x14ac:dyDescent="0.2">
      <c r="A8024" t="s">
        <v>60</v>
      </c>
      <c r="B8024" t="s">
        <v>1</v>
      </c>
      <c r="C8024" t="s">
        <v>42</v>
      </c>
      <c r="D8024">
        <v>2</v>
      </c>
      <c r="E8024" t="s">
        <v>39</v>
      </c>
      <c r="F8024">
        <v>1</v>
      </c>
      <c r="G8024" t="s">
        <v>40</v>
      </c>
      <c r="H8024">
        <v>1</v>
      </c>
      <c r="I8024" t="s">
        <v>41</v>
      </c>
      <c r="J8024">
        <v>1</v>
      </c>
      <c r="K8024">
        <v>147</v>
      </c>
      <c r="L8024" t="s">
        <v>7</v>
      </c>
      <c r="M8024">
        <v>1</v>
      </c>
      <c r="N8024" t="s">
        <v>16</v>
      </c>
      <c r="O8024">
        <v>2</v>
      </c>
      <c r="P8024" t="s">
        <v>14</v>
      </c>
      <c r="Q8024">
        <v>5</v>
      </c>
      <c r="R8024" t="s">
        <v>46</v>
      </c>
      <c r="S8024">
        <v>2</v>
      </c>
      <c r="T8024">
        <v>41</v>
      </c>
      <c r="U8024">
        <v>69.2</v>
      </c>
      <c r="V8024">
        <v>57.779998800000001</v>
      </c>
      <c r="W8024" t="str">
        <f>_xlfn.XLOOKUP(M8024,ActionReference[Action],ActionReference[Reference])</f>
        <v>Approved</v>
      </c>
      <c r="X8024" t="str" cm="1">
        <f t="array" ref="X8024">_xlfn.IFS(T8024&lt;40,"Lower",T8024&lt;122,"Middle",TRUE,"Upper")</f>
        <v>Middle</v>
      </c>
    </row>
    <row r="8025" spans="1:24" x14ac:dyDescent="0.2">
      <c r="A8025" t="s">
        <v>181</v>
      </c>
      <c r="B8025" t="s">
        <v>1</v>
      </c>
      <c r="C8025" t="s">
        <v>42</v>
      </c>
      <c r="D8025">
        <v>2</v>
      </c>
      <c r="E8025" t="s">
        <v>39</v>
      </c>
      <c r="F8025">
        <v>1</v>
      </c>
      <c r="G8025" t="s">
        <v>40</v>
      </c>
      <c r="H8025">
        <v>1</v>
      </c>
      <c r="I8025" t="s">
        <v>41</v>
      </c>
      <c r="J8025">
        <v>1</v>
      </c>
      <c r="K8025">
        <v>575</v>
      </c>
      <c r="L8025" t="s">
        <v>7</v>
      </c>
      <c r="M8025">
        <v>1</v>
      </c>
      <c r="N8025" t="s">
        <v>16</v>
      </c>
      <c r="O8025">
        <v>2</v>
      </c>
      <c r="P8025" t="s">
        <v>14</v>
      </c>
      <c r="Q8025">
        <v>5</v>
      </c>
      <c r="R8025" t="s">
        <v>46</v>
      </c>
      <c r="S8025">
        <v>2</v>
      </c>
      <c r="T8025">
        <v>186</v>
      </c>
      <c r="U8025">
        <v>83.2</v>
      </c>
      <c r="V8025">
        <v>111.44000200000001</v>
      </c>
      <c r="W8025" t="str">
        <f>_xlfn.XLOOKUP(M8025,ActionReference[Action],ActionReference[Reference])</f>
        <v>Approved</v>
      </c>
      <c r="X8025" t="str" cm="1">
        <f t="array" ref="X8025">_xlfn.IFS(T8025&lt;40,"Lower",T8025&lt;122,"Middle",TRUE,"Upper")</f>
        <v>Upper</v>
      </c>
    </row>
    <row r="8026" spans="1:24" x14ac:dyDescent="0.2">
      <c r="A8026" t="s">
        <v>74</v>
      </c>
      <c r="B8026" t="s">
        <v>1</v>
      </c>
      <c r="C8026" t="s">
        <v>42</v>
      </c>
      <c r="D8026">
        <v>2</v>
      </c>
      <c r="E8026" t="s">
        <v>39</v>
      </c>
      <c r="F8026">
        <v>1</v>
      </c>
      <c r="G8026" t="s">
        <v>43</v>
      </c>
      <c r="H8026">
        <v>3</v>
      </c>
      <c r="I8026" t="s">
        <v>41</v>
      </c>
      <c r="J8026">
        <v>1</v>
      </c>
      <c r="K8026">
        <v>183</v>
      </c>
      <c r="L8026" t="s">
        <v>6</v>
      </c>
      <c r="M8026">
        <v>3</v>
      </c>
      <c r="N8026" t="s">
        <v>15</v>
      </c>
      <c r="O8026">
        <v>1</v>
      </c>
      <c r="P8026" t="s">
        <v>14</v>
      </c>
      <c r="Q8026">
        <v>5</v>
      </c>
      <c r="R8026" t="s">
        <v>47</v>
      </c>
      <c r="S8026">
        <v>1</v>
      </c>
      <c r="T8026">
        <v>105</v>
      </c>
      <c r="U8026">
        <v>61.9</v>
      </c>
      <c r="V8026">
        <v>118.379997</v>
      </c>
      <c r="W8026" t="str">
        <f>_xlfn.XLOOKUP(M8026,ActionReference[Action],ActionReference[Reference])</f>
        <v>Denied</v>
      </c>
      <c r="X8026" t="str" cm="1">
        <f t="array" ref="X8026">_xlfn.IFS(T8026&lt;40,"Lower",T8026&lt;122,"Middle",TRUE,"Upper")</f>
        <v>Middle</v>
      </c>
    </row>
    <row r="8027" spans="1:24" x14ac:dyDescent="0.2">
      <c r="A8027" t="s">
        <v>94</v>
      </c>
      <c r="B8027" t="s">
        <v>1</v>
      </c>
      <c r="C8027" t="s">
        <v>42</v>
      </c>
      <c r="D8027">
        <v>2</v>
      </c>
      <c r="E8027" t="s">
        <v>39</v>
      </c>
      <c r="F8027">
        <v>1</v>
      </c>
      <c r="G8027" t="s">
        <v>43</v>
      </c>
      <c r="H8027">
        <v>3</v>
      </c>
      <c r="I8027" t="s">
        <v>41</v>
      </c>
      <c r="J8027">
        <v>1</v>
      </c>
      <c r="K8027">
        <v>103</v>
      </c>
      <c r="L8027" t="s">
        <v>7</v>
      </c>
      <c r="M8027">
        <v>1</v>
      </c>
      <c r="N8027" t="s">
        <v>16</v>
      </c>
      <c r="O8027">
        <v>2</v>
      </c>
      <c r="P8027" t="s">
        <v>14</v>
      </c>
      <c r="Q8027">
        <v>5</v>
      </c>
      <c r="R8027" t="s">
        <v>47</v>
      </c>
      <c r="S8027">
        <v>1</v>
      </c>
      <c r="T8027">
        <v>38</v>
      </c>
      <c r="U8027">
        <v>63.3</v>
      </c>
      <c r="V8027">
        <v>102.08000199999999</v>
      </c>
      <c r="W8027" t="str">
        <f>_xlfn.XLOOKUP(M8027,ActionReference[Action],ActionReference[Reference])</f>
        <v>Approved</v>
      </c>
      <c r="X8027" t="str" cm="1">
        <f t="array" ref="X8027">_xlfn.IFS(T8027&lt;40,"Lower",T8027&lt;122,"Middle",TRUE,"Upper")</f>
        <v>Lower</v>
      </c>
    </row>
    <row r="8028" spans="1:24" x14ac:dyDescent="0.2">
      <c r="A8028" t="s">
        <v>493</v>
      </c>
      <c r="B8028" t="s">
        <v>1</v>
      </c>
      <c r="C8028" t="s">
        <v>38</v>
      </c>
      <c r="D8028">
        <v>1</v>
      </c>
      <c r="E8028" t="s">
        <v>39</v>
      </c>
      <c r="F8028">
        <v>1</v>
      </c>
      <c r="G8028" t="s">
        <v>40</v>
      </c>
      <c r="H8028">
        <v>1</v>
      </c>
      <c r="I8028" t="s">
        <v>41</v>
      </c>
      <c r="J8028">
        <v>1</v>
      </c>
      <c r="K8028">
        <v>92</v>
      </c>
      <c r="L8028" t="s">
        <v>7</v>
      </c>
      <c r="M8028">
        <v>1</v>
      </c>
      <c r="N8028" t="s">
        <v>15</v>
      </c>
      <c r="O8028">
        <v>1</v>
      </c>
      <c r="P8028" t="s">
        <v>14</v>
      </c>
      <c r="Q8028">
        <v>5</v>
      </c>
      <c r="R8028" t="s">
        <v>47</v>
      </c>
      <c r="S8028">
        <v>1</v>
      </c>
      <c r="T8028">
        <v>116</v>
      </c>
      <c r="U8028">
        <v>67.900000000000006</v>
      </c>
      <c r="V8028">
        <v>77.959999100000005</v>
      </c>
      <c r="W8028" t="str">
        <f>_xlfn.XLOOKUP(M8028,ActionReference[Action],ActionReference[Reference])</f>
        <v>Approved</v>
      </c>
      <c r="X8028" t="str" cm="1">
        <f t="array" ref="X8028">_xlfn.IFS(T8028&lt;40,"Lower",T8028&lt;122,"Middle",TRUE,"Upper")</f>
        <v>Middle</v>
      </c>
    </row>
    <row r="8029" spans="1:24" x14ac:dyDescent="0.2">
      <c r="A8029" t="s">
        <v>243</v>
      </c>
      <c r="B8029" t="s">
        <v>1</v>
      </c>
      <c r="C8029" t="s">
        <v>38</v>
      </c>
      <c r="D8029">
        <v>1</v>
      </c>
      <c r="E8029" t="s">
        <v>39</v>
      </c>
      <c r="F8029">
        <v>1</v>
      </c>
      <c r="G8029" t="s">
        <v>43</v>
      </c>
      <c r="H8029">
        <v>3</v>
      </c>
      <c r="I8029" t="s">
        <v>41</v>
      </c>
      <c r="J8029">
        <v>1</v>
      </c>
      <c r="K8029">
        <v>130</v>
      </c>
      <c r="L8029" t="s">
        <v>7</v>
      </c>
      <c r="M8029">
        <v>1</v>
      </c>
      <c r="N8029" t="s">
        <v>16</v>
      </c>
      <c r="O8029">
        <v>2</v>
      </c>
      <c r="P8029" t="s">
        <v>14</v>
      </c>
      <c r="Q8029">
        <v>5</v>
      </c>
      <c r="R8029" t="s">
        <v>47</v>
      </c>
      <c r="S8029">
        <v>1</v>
      </c>
      <c r="T8029">
        <v>50</v>
      </c>
      <c r="U8029">
        <v>48.7</v>
      </c>
      <c r="V8029">
        <v>99.379997299999999</v>
      </c>
      <c r="W8029" t="str">
        <f>_xlfn.XLOOKUP(M8029,ActionReference[Action],ActionReference[Reference])</f>
        <v>Approved</v>
      </c>
      <c r="X8029" t="str" cm="1">
        <f t="array" ref="X8029">_xlfn.IFS(T8029&lt;40,"Lower",T8029&lt;122,"Middle",TRUE,"Upper")</f>
        <v>Middle</v>
      </c>
    </row>
    <row r="8030" spans="1:24" x14ac:dyDescent="0.2">
      <c r="A8030">
        <v>7056000000</v>
      </c>
      <c r="B8030" t="s">
        <v>1</v>
      </c>
      <c r="C8030" t="s">
        <v>38</v>
      </c>
      <c r="D8030">
        <v>1</v>
      </c>
      <c r="E8030" t="s">
        <v>39</v>
      </c>
      <c r="F8030">
        <v>1</v>
      </c>
      <c r="G8030" t="s">
        <v>40</v>
      </c>
      <c r="H8030">
        <v>1</v>
      </c>
      <c r="I8030" t="s">
        <v>41</v>
      </c>
      <c r="J8030">
        <v>1</v>
      </c>
      <c r="K8030">
        <v>414</v>
      </c>
      <c r="L8030" t="s">
        <v>6</v>
      </c>
      <c r="M8030">
        <v>3</v>
      </c>
      <c r="N8030" t="s">
        <v>16</v>
      </c>
      <c r="O8030">
        <v>2</v>
      </c>
      <c r="P8030" t="s">
        <v>14</v>
      </c>
      <c r="Q8030">
        <v>5</v>
      </c>
      <c r="R8030" t="s">
        <v>47</v>
      </c>
      <c r="S8030">
        <v>1</v>
      </c>
      <c r="T8030">
        <v>128</v>
      </c>
      <c r="U8030">
        <v>64.3</v>
      </c>
      <c r="V8030">
        <v>147.720001</v>
      </c>
      <c r="W8030" t="str">
        <f>_xlfn.XLOOKUP(M8030,ActionReference[Action],ActionReference[Reference])</f>
        <v>Denied</v>
      </c>
      <c r="X8030" t="str" cm="1">
        <f t="array" ref="X8030">_xlfn.IFS(T8030&lt;40,"Lower",T8030&lt;122,"Middle",TRUE,"Upper")</f>
        <v>Upper</v>
      </c>
    </row>
    <row r="8031" spans="1:24" x14ac:dyDescent="0.2">
      <c r="A8031" t="s">
        <v>248</v>
      </c>
      <c r="B8031" t="s">
        <v>1</v>
      </c>
      <c r="C8031" t="s">
        <v>42</v>
      </c>
      <c r="D8031">
        <v>2</v>
      </c>
      <c r="E8031" t="s">
        <v>39</v>
      </c>
      <c r="F8031">
        <v>1</v>
      </c>
      <c r="G8031" t="s">
        <v>40</v>
      </c>
      <c r="H8031">
        <v>1</v>
      </c>
      <c r="I8031" t="s">
        <v>41</v>
      </c>
      <c r="J8031">
        <v>1</v>
      </c>
      <c r="K8031">
        <v>180</v>
      </c>
      <c r="L8031" t="s">
        <v>7</v>
      </c>
      <c r="M8031">
        <v>1</v>
      </c>
      <c r="N8031" t="s">
        <v>16</v>
      </c>
      <c r="O8031">
        <v>2</v>
      </c>
      <c r="P8031" t="s">
        <v>10</v>
      </c>
      <c r="Q8031">
        <v>3</v>
      </c>
      <c r="R8031" t="s">
        <v>46</v>
      </c>
      <c r="S8031">
        <v>2</v>
      </c>
      <c r="T8031">
        <v>76</v>
      </c>
      <c r="U8031">
        <v>77.5</v>
      </c>
      <c r="V8031">
        <v>121.160004</v>
      </c>
      <c r="W8031" t="str">
        <f>_xlfn.XLOOKUP(M8031,ActionReference[Action],ActionReference[Reference])</f>
        <v>Approved</v>
      </c>
      <c r="X8031" t="str" cm="1">
        <f t="array" ref="X8031">_xlfn.IFS(T8031&lt;40,"Lower",T8031&lt;122,"Middle",TRUE,"Upper")</f>
        <v>Middle</v>
      </c>
    </row>
    <row r="8032" spans="1:24" x14ac:dyDescent="0.2">
      <c r="A8032" t="s">
        <v>191</v>
      </c>
      <c r="B8032" t="s">
        <v>1</v>
      </c>
      <c r="C8032" t="s">
        <v>42</v>
      </c>
      <c r="D8032">
        <v>2</v>
      </c>
      <c r="E8032" t="s">
        <v>39</v>
      </c>
      <c r="F8032">
        <v>1</v>
      </c>
      <c r="G8032" t="s">
        <v>43</v>
      </c>
      <c r="H8032">
        <v>3</v>
      </c>
      <c r="I8032" t="s">
        <v>41</v>
      </c>
      <c r="J8032">
        <v>1</v>
      </c>
      <c r="K8032">
        <v>409</v>
      </c>
      <c r="L8032" t="s">
        <v>53</v>
      </c>
      <c r="M8032">
        <v>2</v>
      </c>
      <c r="N8032" t="s">
        <v>16</v>
      </c>
      <c r="O8032">
        <v>2</v>
      </c>
      <c r="P8032" t="s">
        <v>9</v>
      </c>
      <c r="Q8032">
        <v>2</v>
      </c>
      <c r="R8032" t="s">
        <v>46</v>
      </c>
      <c r="S8032">
        <v>2</v>
      </c>
      <c r="U8032">
        <v>97.4</v>
      </c>
      <c r="V8032">
        <v>83.300003099999998</v>
      </c>
      <c r="W8032" t="str">
        <f>_xlfn.XLOOKUP(M8032,ActionReference[Action],ActionReference[Reference])</f>
        <v>Approved</v>
      </c>
      <c r="X8032" t="str" cm="1">
        <f t="array" ref="X8032">_xlfn.IFS(T8032&lt;40,"Lower",T8032&lt;122,"Middle",TRUE,"Upper")</f>
        <v>Lower</v>
      </c>
    </row>
    <row r="8033" spans="1:24" x14ac:dyDescent="0.2">
      <c r="A8033" t="s">
        <v>70</v>
      </c>
      <c r="B8033" t="s">
        <v>1</v>
      </c>
      <c r="C8033" t="s">
        <v>38</v>
      </c>
      <c r="D8033">
        <v>1</v>
      </c>
      <c r="E8033" t="s">
        <v>39</v>
      </c>
      <c r="F8033">
        <v>1</v>
      </c>
      <c r="G8033" t="s">
        <v>40</v>
      </c>
      <c r="H8033">
        <v>1</v>
      </c>
      <c r="I8033" t="s">
        <v>41</v>
      </c>
      <c r="J8033">
        <v>1</v>
      </c>
      <c r="K8033">
        <v>990</v>
      </c>
      <c r="L8033" t="s">
        <v>7</v>
      </c>
      <c r="M8033">
        <v>1</v>
      </c>
      <c r="N8033" t="s">
        <v>16</v>
      </c>
      <c r="O8033">
        <v>2</v>
      </c>
      <c r="P8033" t="s">
        <v>14</v>
      </c>
      <c r="Q8033">
        <v>5</v>
      </c>
      <c r="R8033" t="s">
        <v>47</v>
      </c>
      <c r="S8033">
        <v>1</v>
      </c>
      <c r="T8033">
        <v>216</v>
      </c>
      <c r="U8033">
        <v>107.6</v>
      </c>
      <c r="V8033">
        <v>0</v>
      </c>
      <c r="W8033" t="str">
        <f>_xlfn.XLOOKUP(M8033,ActionReference[Action],ActionReference[Reference])</f>
        <v>Approved</v>
      </c>
      <c r="X8033" t="str" cm="1">
        <f t="array" ref="X8033">_xlfn.IFS(T8033&lt;40,"Lower",T8033&lt;122,"Middle",TRUE,"Upper")</f>
        <v>Upper</v>
      </c>
    </row>
    <row r="8034" spans="1:24" x14ac:dyDescent="0.2">
      <c r="A8034" t="s">
        <v>94</v>
      </c>
      <c r="B8034" t="s">
        <v>1</v>
      </c>
      <c r="C8034" t="s">
        <v>45</v>
      </c>
      <c r="D8034">
        <v>3</v>
      </c>
      <c r="E8034" t="s">
        <v>39</v>
      </c>
      <c r="F8034">
        <v>1</v>
      </c>
      <c r="G8034" t="s">
        <v>43</v>
      </c>
      <c r="H8034">
        <v>3</v>
      </c>
      <c r="I8034" t="s">
        <v>41</v>
      </c>
      <c r="J8034">
        <v>1</v>
      </c>
      <c r="K8034">
        <v>311</v>
      </c>
      <c r="L8034" t="s">
        <v>53</v>
      </c>
      <c r="M8034">
        <v>2</v>
      </c>
      <c r="N8034" t="s">
        <v>16</v>
      </c>
      <c r="O8034">
        <v>2</v>
      </c>
      <c r="P8034" t="s">
        <v>14</v>
      </c>
      <c r="Q8034">
        <v>5</v>
      </c>
      <c r="R8034" t="s">
        <v>47</v>
      </c>
      <c r="S8034">
        <v>1</v>
      </c>
      <c r="T8034">
        <v>59</v>
      </c>
      <c r="U8034">
        <v>74.7</v>
      </c>
      <c r="V8034">
        <v>67.849998499999998</v>
      </c>
      <c r="W8034" t="str">
        <f>_xlfn.XLOOKUP(M8034,ActionReference[Action],ActionReference[Reference])</f>
        <v>Approved</v>
      </c>
      <c r="X8034" t="str" cm="1">
        <f t="array" ref="X8034">_xlfn.IFS(T8034&lt;40,"Lower",T8034&lt;122,"Middle",TRUE,"Upper")</f>
        <v>Middle</v>
      </c>
    </row>
    <row r="8035" spans="1:24" x14ac:dyDescent="0.2">
      <c r="A8035" t="s">
        <v>135</v>
      </c>
      <c r="B8035" t="s">
        <v>1</v>
      </c>
      <c r="C8035" t="s">
        <v>42</v>
      </c>
      <c r="D8035">
        <v>2</v>
      </c>
      <c r="E8035" t="s">
        <v>39</v>
      </c>
      <c r="F8035">
        <v>1</v>
      </c>
      <c r="G8035" t="s">
        <v>40</v>
      </c>
      <c r="H8035">
        <v>1</v>
      </c>
      <c r="I8035" t="s">
        <v>41</v>
      </c>
      <c r="J8035">
        <v>1</v>
      </c>
      <c r="K8035">
        <v>196</v>
      </c>
      <c r="L8035" t="s">
        <v>7</v>
      </c>
      <c r="M8035">
        <v>1</v>
      </c>
      <c r="N8035" t="s">
        <v>11</v>
      </c>
      <c r="O8035">
        <v>3</v>
      </c>
      <c r="P8035" t="s">
        <v>8</v>
      </c>
      <c r="Q8035">
        <v>1</v>
      </c>
      <c r="R8035" t="s">
        <v>47</v>
      </c>
      <c r="S8035">
        <v>1</v>
      </c>
      <c r="T8035">
        <v>80</v>
      </c>
      <c r="U8035">
        <v>96</v>
      </c>
      <c r="V8035">
        <v>77.849998499999998</v>
      </c>
      <c r="W8035" t="str">
        <f>_xlfn.XLOOKUP(M8035,ActionReference[Action],ActionReference[Reference])</f>
        <v>Approved</v>
      </c>
      <c r="X8035" t="str" cm="1">
        <f t="array" ref="X8035">_xlfn.IFS(T8035&lt;40,"Lower",T8035&lt;122,"Middle",TRUE,"Upper")</f>
        <v>Middle</v>
      </c>
    </row>
    <row r="8036" spans="1:24" x14ac:dyDescent="0.2">
      <c r="A8036" t="s">
        <v>342</v>
      </c>
      <c r="B8036" t="s">
        <v>1</v>
      </c>
      <c r="C8036" t="s">
        <v>45</v>
      </c>
      <c r="D8036">
        <v>3</v>
      </c>
      <c r="E8036" t="s">
        <v>39</v>
      </c>
      <c r="F8036">
        <v>1</v>
      </c>
      <c r="G8036" t="s">
        <v>43</v>
      </c>
      <c r="H8036">
        <v>3</v>
      </c>
      <c r="I8036" t="s">
        <v>41</v>
      </c>
      <c r="J8036">
        <v>1</v>
      </c>
      <c r="K8036">
        <v>478</v>
      </c>
      <c r="L8036" t="s">
        <v>7</v>
      </c>
      <c r="M8036">
        <v>1</v>
      </c>
      <c r="N8036" t="s">
        <v>16</v>
      </c>
      <c r="O8036">
        <v>2</v>
      </c>
      <c r="P8036" t="s">
        <v>14</v>
      </c>
      <c r="Q8036">
        <v>5</v>
      </c>
      <c r="R8036" t="s">
        <v>47</v>
      </c>
      <c r="S8036">
        <v>1</v>
      </c>
      <c r="T8036">
        <v>110</v>
      </c>
      <c r="U8036">
        <v>80.400000000000006</v>
      </c>
      <c r="V8036">
        <v>134.63000500000001</v>
      </c>
      <c r="W8036" t="str">
        <f>_xlfn.XLOOKUP(M8036,ActionReference[Action],ActionReference[Reference])</f>
        <v>Approved</v>
      </c>
      <c r="X8036" t="str" cm="1">
        <f t="array" ref="X8036">_xlfn.IFS(T8036&lt;40,"Lower",T8036&lt;122,"Middle",TRUE,"Upper")</f>
        <v>Middle</v>
      </c>
    </row>
    <row r="8037" spans="1:24" x14ac:dyDescent="0.2">
      <c r="A8037" t="s">
        <v>62</v>
      </c>
      <c r="B8037" t="s">
        <v>1</v>
      </c>
      <c r="C8037" t="s">
        <v>38</v>
      </c>
      <c r="D8037">
        <v>1</v>
      </c>
      <c r="E8037" t="s">
        <v>39</v>
      </c>
      <c r="F8037">
        <v>1</v>
      </c>
      <c r="G8037" t="s">
        <v>43</v>
      </c>
      <c r="H8037">
        <v>3</v>
      </c>
      <c r="I8037" t="s">
        <v>41</v>
      </c>
      <c r="J8037">
        <v>1</v>
      </c>
      <c r="K8037">
        <v>120</v>
      </c>
      <c r="L8037" t="s">
        <v>6</v>
      </c>
      <c r="M8037">
        <v>3</v>
      </c>
      <c r="N8037" t="s">
        <v>16</v>
      </c>
      <c r="O8037">
        <v>2</v>
      </c>
      <c r="P8037" t="s">
        <v>10</v>
      </c>
      <c r="Q8037">
        <v>3</v>
      </c>
      <c r="R8037" t="s">
        <v>46</v>
      </c>
      <c r="S8037">
        <v>2</v>
      </c>
      <c r="T8037">
        <v>102</v>
      </c>
      <c r="U8037">
        <v>61.9</v>
      </c>
      <c r="V8037">
        <v>84.730003400000001</v>
      </c>
      <c r="W8037" t="str">
        <f>_xlfn.XLOOKUP(M8037,ActionReference[Action],ActionReference[Reference])</f>
        <v>Denied</v>
      </c>
      <c r="X8037" t="str" cm="1">
        <f t="array" ref="X8037">_xlfn.IFS(T8037&lt;40,"Lower",T8037&lt;122,"Middle",TRUE,"Upper")</f>
        <v>Middle</v>
      </c>
    </row>
    <row r="8038" spans="1:24" x14ac:dyDescent="0.2">
      <c r="A8038" t="s">
        <v>68</v>
      </c>
      <c r="B8038" t="s">
        <v>1</v>
      </c>
      <c r="C8038" t="s">
        <v>38</v>
      </c>
      <c r="D8038">
        <v>1</v>
      </c>
      <c r="E8038" t="s">
        <v>39</v>
      </c>
      <c r="F8038">
        <v>1</v>
      </c>
      <c r="G8038" t="s">
        <v>40</v>
      </c>
      <c r="H8038">
        <v>1</v>
      </c>
      <c r="I8038" t="s">
        <v>41</v>
      </c>
      <c r="J8038">
        <v>1</v>
      </c>
      <c r="K8038">
        <v>6</v>
      </c>
      <c r="L8038" t="s">
        <v>7</v>
      </c>
      <c r="M8038">
        <v>1</v>
      </c>
      <c r="N8038" t="s">
        <v>15</v>
      </c>
      <c r="O8038">
        <v>1</v>
      </c>
      <c r="P8038" t="s">
        <v>14</v>
      </c>
      <c r="Q8038">
        <v>5</v>
      </c>
      <c r="R8038" t="s">
        <v>47</v>
      </c>
      <c r="S8038">
        <v>1</v>
      </c>
      <c r="T8038">
        <v>49</v>
      </c>
      <c r="U8038">
        <v>70.8</v>
      </c>
      <c r="V8038">
        <v>96.569999699999997</v>
      </c>
      <c r="W8038" t="str">
        <f>_xlfn.XLOOKUP(M8038,ActionReference[Action],ActionReference[Reference])</f>
        <v>Approved</v>
      </c>
      <c r="X8038" t="str" cm="1">
        <f t="array" ref="X8038">_xlfn.IFS(T8038&lt;40,"Lower",T8038&lt;122,"Middle",TRUE,"Upper")</f>
        <v>Middle</v>
      </c>
    </row>
    <row r="8039" spans="1:24" x14ac:dyDescent="0.2">
      <c r="A8039" t="s">
        <v>74</v>
      </c>
      <c r="B8039" t="s">
        <v>1</v>
      </c>
      <c r="C8039" t="s">
        <v>42</v>
      </c>
      <c r="D8039">
        <v>2</v>
      </c>
      <c r="E8039" t="s">
        <v>39</v>
      </c>
      <c r="F8039">
        <v>1</v>
      </c>
      <c r="G8039" t="s">
        <v>43</v>
      </c>
      <c r="H8039">
        <v>3</v>
      </c>
      <c r="I8039" t="s">
        <v>41</v>
      </c>
      <c r="J8039">
        <v>1</v>
      </c>
      <c r="K8039">
        <v>242</v>
      </c>
      <c r="L8039" t="s">
        <v>7</v>
      </c>
      <c r="M8039">
        <v>1</v>
      </c>
      <c r="N8039" t="s">
        <v>16</v>
      </c>
      <c r="O8039">
        <v>2</v>
      </c>
      <c r="P8039" t="s">
        <v>10</v>
      </c>
      <c r="Q8039">
        <v>3</v>
      </c>
      <c r="R8039" t="s">
        <v>46</v>
      </c>
      <c r="S8039">
        <v>2</v>
      </c>
      <c r="T8039">
        <v>117</v>
      </c>
      <c r="U8039">
        <v>50</v>
      </c>
      <c r="V8039">
        <v>113.449997</v>
      </c>
      <c r="W8039" t="str">
        <f>_xlfn.XLOOKUP(M8039,ActionReference[Action],ActionReference[Reference])</f>
        <v>Approved</v>
      </c>
      <c r="X8039" t="str" cm="1">
        <f t="array" ref="X8039">_xlfn.IFS(T8039&lt;40,"Lower",T8039&lt;122,"Middle",TRUE,"Upper")</f>
        <v>Middle</v>
      </c>
    </row>
    <row r="8040" spans="1:24" x14ac:dyDescent="0.2">
      <c r="A8040" t="s">
        <v>158</v>
      </c>
      <c r="B8040" t="s">
        <v>1</v>
      </c>
      <c r="C8040" t="s">
        <v>45</v>
      </c>
      <c r="D8040">
        <v>3</v>
      </c>
      <c r="E8040" t="s">
        <v>39</v>
      </c>
      <c r="F8040">
        <v>1</v>
      </c>
      <c r="G8040" t="s">
        <v>43</v>
      </c>
      <c r="H8040">
        <v>3</v>
      </c>
      <c r="I8040" t="s">
        <v>41</v>
      </c>
      <c r="J8040">
        <v>1</v>
      </c>
      <c r="K8040">
        <v>178</v>
      </c>
      <c r="L8040" t="s">
        <v>44</v>
      </c>
      <c r="M8040">
        <v>6</v>
      </c>
      <c r="N8040" t="s">
        <v>15</v>
      </c>
      <c r="O8040">
        <v>1</v>
      </c>
      <c r="P8040" t="s">
        <v>14</v>
      </c>
      <c r="Q8040">
        <v>5</v>
      </c>
      <c r="R8040" t="s">
        <v>47</v>
      </c>
      <c r="S8040">
        <v>1</v>
      </c>
      <c r="U8040">
        <v>58.4</v>
      </c>
      <c r="V8040">
        <v>81.349998499999998</v>
      </c>
      <c r="W8040" t="str">
        <f>_xlfn.XLOOKUP(M8040,ActionReference[Action],ActionReference[Reference])</f>
        <v>Approved</v>
      </c>
      <c r="X8040" t="str" cm="1">
        <f t="array" ref="X8040">_xlfn.IFS(T8040&lt;40,"Lower",T8040&lt;122,"Middle",TRUE,"Upper")</f>
        <v>Lower</v>
      </c>
    </row>
    <row r="8041" spans="1:24" x14ac:dyDescent="0.2">
      <c r="A8041" t="s">
        <v>58</v>
      </c>
      <c r="B8041" t="s">
        <v>1</v>
      </c>
      <c r="C8041" t="s">
        <v>42</v>
      </c>
      <c r="D8041">
        <v>2</v>
      </c>
      <c r="E8041" t="s">
        <v>39</v>
      </c>
      <c r="F8041">
        <v>1</v>
      </c>
      <c r="G8041" t="s">
        <v>43</v>
      </c>
      <c r="H8041">
        <v>3</v>
      </c>
      <c r="I8041" t="s">
        <v>41</v>
      </c>
      <c r="J8041">
        <v>1</v>
      </c>
      <c r="K8041">
        <v>242</v>
      </c>
      <c r="L8041" t="s">
        <v>53</v>
      </c>
      <c r="M8041">
        <v>2</v>
      </c>
      <c r="N8041" t="s">
        <v>16</v>
      </c>
      <c r="O8041">
        <v>2</v>
      </c>
      <c r="P8041" t="s">
        <v>14</v>
      </c>
      <c r="Q8041">
        <v>5</v>
      </c>
      <c r="R8041" t="s">
        <v>47</v>
      </c>
      <c r="S8041">
        <v>1</v>
      </c>
      <c r="T8041">
        <v>42</v>
      </c>
      <c r="U8041">
        <v>73.599999999999994</v>
      </c>
      <c r="V8041">
        <v>145.21000699999999</v>
      </c>
      <c r="W8041" t="str">
        <f>_xlfn.XLOOKUP(M8041,ActionReference[Action],ActionReference[Reference])</f>
        <v>Approved</v>
      </c>
      <c r="X8041" t="str" cm="1">
        <f t="array" ref="X8041">_xlfn.IFS(T8041&lt;40,"Lower",T8041&lt;122,"Middle",TRUE,"Upper")</f>
        <v>Middle</v>
      </c>
    </row>
    <row r="8042" spans="1:24" x14ac:dyDescent="0.2">
      <c r="A8042" t="s">
        <v>218</v>
      </c>
      <c r="B8042" t="s">
        <v>1</v>
      </c>
      <c r="C8042" t="s">
        <v>38</v>
      </c>
      <c r="D8042">
        <v>1</v>
      </c>
      <c r="E8042" t="s">
        <v>39</v>
      </c>
      <c r="F8042">
        <v>1</v>
      </c>
      <c r="G8042" t="s">
        <v>43</v>
      </c>
      <c r="H8042">
        <v>3</v>
      </c>
      <c r="I8042" t="s">
        <v>41</v>
      </c>
      <c r="J8042">
        <v>1</v>
      </c>
      <c r="K8042">
        <v>155</v>
      </c>
      <c r="L8042" t="s">
        <v>6</v>
      </c>
      <c r="M8042">
        <v>3</v>
      </c>
      <c r="N8042" t="s">
        <v>16</v>
      </c>
      <c r="O8042">
        <v>2</v>
      </c>
      <c r="P8042" t="s">
        <v>9</v>
      </c>
      <c r="Q8042">
        <v>2</v>
      </c>
      <c r="R8042" t="s">
        <v>47</v>
      </c>
      <c r="S8042">
        <v>1</v>
      </c>
      <c r="T8042">
        <v>6</v>
      </c>
      <c r="U8042">
        <v>55.9</v>
      </c>
      <c r="V8042">
        <v>96.900001500000002</v>
      </c>
      <c r="W8042" t="str">
        <f>_xlfn.XLOOKUP(M8042,ActionReference[Action],ActionReference[Reference])</f>
        <v>Denied</v>
      </c>
      <c r="X8042" t="str" cm="1">
        <f t="array" ref="X8042">_xlfn.IFS(T8042&lt;40,"Lower",T8042&lt;122,"Middle",TRUE,"Upper")</f>
        <v>Lower</v>
      </c>
    </row>
    <row r="8043" spans="1:24" x14ac:dyDescent="0.2">
      <c r="A8043" t="s">
        <v>64</v>
      </c>
      <c r="B8043" t="s">
        <v>1</v>
      </c>
      <c r="C8043" t="s">
        <v>38</v>
      </c>
      <c r="D8043">
        <v>1</v>
      </c>
      <c r="E8043" t="s">
        <v>39</v>
      </c>
      <c r="F8043">
        <v>1</v>
      </c>
      <c r="G8043" t="s">
        <v>43</v>
      </c>
      <c r="H8043">
        <v>3</v>
      </c>
      <c r="I8043" t="s">
        <v>41</v>
      </c>
      <c r="J8043">
        <v>1</v>
      </c>
      <c r="K8043">
        <v>133</v>
      </c>
      <c r="L8043" t="s">
        <v>7</v>
      </c>
      <c r="M8043">
        <v>1</v>
      </c>
      <c r="N8043" t="s">
        <v>15</v>
      </c>
      <c r="O8043">
        <v>1</v>
      </c>
      <c r="P8043" t="s">
        <v>14</v>
      </c>
      <c r="Q8043">
        <v>5</v>
      </c>
      <c r="R8043" t="s">
        <v>47</v>
      </c>
      <c r="S8043">
        <v>1</v>
      </c>
      <c r="T8043">
        <v>28</v>
      </c>
      <c r="U8043">
        <v>66.2</v>
      </c>
      <c r="V8043">
        <v>54.610000599999999</v>
      </c>
      <c r="W8043" t="str">
        <f>_xlfn.XLOOKUP(M8043,ActionReference[Action],ActionReference[Reference])</f>
        <v>Approved</v>
      </c>
      <c r="X8043" t="str" cm="1">
        <f t="array" ref="X8043">_xlfn.IFS(T8043&lt;40,"Lower",T8043&lt;122,"Middle",TRUE,"Upper")</f>
        <v>Lower</v>
      </c>
    </row>
    <row r="8044" spans="1:24" x14ac:dyDescent="0.2">
      <c r="A8044">
        <v>3827009995</v>
      </c>
      <c r="B8044" t="s">
        <v>1</v>
      </c>
      <c r="C8044" t="s">
        <v>45</v>
      </c>
      <c r="D8044">
        <v>3</v>
      </c>
      <c r="E8044" t="s">
        <v>39</v>
      </c>
      <c r="F8044">
        <v>1</v>
      </c>
      <c r="G8044" t="s">
        <v>40</v>
      </c>
      <c r="H8044">
        <v>1</v>
      </c>
      <c r="I8044" t="s">
        <v>41</v>
      </c>
      <c r="J8044">
        <v>1</v>
      </c>
      <c r="K8044">
        <v>271</v>
      </c>
      <c r="L8044" t="s">
        <v>7</v>
      </c>
      <c r="M8044">
        <v>1</v>
      </c>
      <c r="N8044" t="s">
        <v>16</v>
      </c>
      <c r="O8044">
        <v>2</v>
      </c>
      <c r="P8044" t="s">
        <v>14</v>
      </c>
      <c r="Q8044">
        <v>5</v>
      </c>
      <c r="R8044" t="s">
        <v>47</v>
      </c>
      <c r="S8044">
        <v>1</v>
      </c>
      <c r="T8044">
        <v>69</v>
      </c>
      <c r="U8044">
        <v>64.3</v>
      </c>
      <c r="V8044">
        <v>125.55999799999999</v>
      </c>
      <c r="W8044" t="str">
        <f>_xlfn.XLOOKUP(M8044,ActionReference[Action],ActionReference[Reference])</f>
        <v>Approved</v>
      </c>
      <c r="X8044" t="str" cm="1">
        <f t="array" ref="X8044">_xlfn.IFS(T8044&lt;40,"Lower",T8044&lt;122,"Middle",TRUE,"Upper")</f>
        <v>Middle</v>
      </c>
    </row>
    <row r="8045" spans="1:24" x14ac:dyDescent="0.2">
      <c r="A8045" t="s">
        <v>248</v>
      </c>
      <c r="B8045" t="s">
        <v>1</v>
      </c>
      <c r="C8045" t="s">
        <v>38</v>
      </c>
      <c r="D8045">
        <v>1</v>
      </c>
      <c r="E8045" t="s">
        <v>39</v>
      </c>
      <c r="F8045">
        <v>1</v>
      </c>
      <c r="G8045" t="s">
        <v>40</v>
      </c>
      <c r="H8045">
        <v>1</v>
      </c>
      <c r="I8045" t="s">
        <v>41</v>
      </c>
      <c r="J8045">
        <v>1</v>
      </c>
      <c r="K8045">
        <v>285</v>
      </c>
      <c r="L8045" t="s">
        <v>7</v>
      </c>
      <c r="M8045">
        <v>1</v>
      </c>
      <c r="N8045" t="s">
        <v>16</v>
      </c>
      <c r="O8045">
        <v>2</v>
      </c>
      <c r="P8045" t="s">
        <v>14</v>
      </c>
      <c r="Q8045">
        <v>5</v>
      </c>
      <c r="R8045" t="s">
        <v>47</v>
      </c>
      <c r="S8045">
        <v>1</v>
      </c>
      <c r="T8045">
        <v>89</v>
      </c>
      <c r="U8045">
        <v>77.5</v>
      </c>
      <c r="V8045">
        <v>189.61000100000001</v>
      </c>
      <c r="W8045" t="str">
        <f>_xlfn.XLOOKUP(M8045,ActionReference[Action],ActionReference[Reference])</f>
        <v>Approved</v>
      </c>
      <c r="X8045" t="str" cm="1">
        <f t="array" ref="X8045">_xlfn.IFS(T8045&lt;40,"Lower",T8045&lt;122,"Middle",TRUE,"Upper")</f>
        <v>Middle</v>
      </c>
    </row>
    <row r="8046" spans="1:24" x14ac:dyDescent="0.2">
      <c r="A8046" t="s">
        <v>472</v>
      </c>
      <c r="B8046" t="s">
        <v>1</v>
      </c>
      <c r="C8046" t="s">
        <v>38</v>
      </c>
      <c r="D8046">
        <v>1</v>
      </c>
      <c r="E8046" t="s">
        <v>39</v>
      </c>
      <c r="F8046">
        <v>1</v>
      </c>
      <c r="G8046" t="s">
        <v>40</v>
      </c>
      <c r="H8046">
        <v>1</v>
      </c>
      <c r="I8046" t="s">
        <v>41</v>
      </c>
      <c r="J8046">
        <v>1</v>
      </c>
      <c r="K8046">
        <v>205</v>
      </c>
      <c r="L8046" t="s">
        <v>7</v>
      </c>
      <c r="M8046">
        <v>1</v>
      </c>
      <c r="N8046" t="s">
        <v>16</v>
      </c>
      <c r="O8046">
        <v>2</v>
      </c>
      <c r="P8046" t="s">
        <v>14</v>
      </c>
      <c r="Q8046">
        <v>5</v>
      </c>
      <c r="R8046" t="s">
        <v>46</v>
      </c>
      <c r="S8046">
        <v>2</v>
      </c>
      <c r="T8046">
        <v>96</v>
      </c>
      <c r="U8046">
        <v>72.2</v>
      </c>
      <c r="V8046">
        <v>125.019997</v>
      </c>
      <c r="W8046" t="str">
        <f>_xlfn.XLOOKUP(M8046,ActionReference[Action],ActionReference[Reference])</f>
        <v>Approved</v>
      </c>
      <c r="X8046" t="str" cm="1">
        <f t="array" ref="X8046">_xlfn.IFS(T8046&lt;40,"Lower",T8046&lt;122,"Middle",TRUE,"Upper")</f>
        <v>Middle</v>
      </c>
    </row>
    <row r="8047" spans="1:24" x14ac:dyDescent="0.2">
      <c r="A8047">
        <v>542409990</v>
      </c>
      <c r="B8047" t="s">
        <v>1</v>
      </c>
      <c r="C8047" t="s">
        <v>38</v>
      </c>
      <c r="D8047">
        <v>1</v>
      </c>
      <c r="E8047" t="s">
        <v>39</v>
      </c>
      <c r="F8047">
        <v>1</v>
      </c>
      <c r="G8047" t="s">
        <v>40</v>
      </c>
      <c r="H8047">
        <v>1</v>
      </c>
      <c r="I8047" t="s">
        <v>41</v>
      </c>
      <c r="J8047">
        <v>1</v>
      </c>
      <c r="K8047">
        <v>475</v>
      </c>
      <c r="L8047" t="s">
        <v>7</v>
      </c>
      <c r="M8047">
        <v>1</v>
      </c>
      <c r="N8047" t="s">
        <v>11</v>
      </c>
      <c r="O8047">
        <v>3</v>
      </c>
      <c r="P8047" t="s">
        <v>9</v>
      </c>
      <c r="Q8047">
        <v>2</v>
      </c>
      <c r="R8047" t="s">
        <v>47</v>
      </c>
      <c r="S8047">
        <v>1</v>
      </c>
      <c r="T8047">
        <v>90</v>
      </c>
      <c r="U8047">
        <v>88</v>
      </c>
      <c r="V8047">
        <v>0</v>
      </c>
      <c r="W8047" t="str">
        <f>_xlfn.XLOOKUP(M8047,ActionReference[Action],ActionReference[Reference])</f>
        <v>Approved</v>
      </c>
      <c r="X8047" t="str" cm="1">
        <f t="array" ref="X8047">_xlfn.IFS(T8047&lt;40,"Lower",T8047&lt;122,"Middle",TRUE,"Upper")</f>
        <v>Middle</v>
      </c>
    </row>
    <row r="8048" spans="1:24" x14ac:dyDescent="0.2">
      <c r="A8048" t="s">
        <v>112</v>
      </c>
      <c r="B8048" t="s">
        <v>1</v>
      </c>
      <c r="C8048" t="s">
        <v>38</v>
      </c>
      <c r="D8048">
        <v>1</v>
      </c>
      <c r="E8048" t="s">
        <v>39</v>
      </c>
      <c r="F8048">
        <v>1</v>
      </c>
      <c r="G8048" t="s">
        <v>40</v>
      </c>
      <c r="H8048">
        <v>1</v>
      </c>
      <c r="I8048" t="s">
        <v>41</v>
      </c>
      <c r="J8048">
        <v>1</v>
      </c>
      <c r="K8048">
        <v>209</v>
      </c>
      <c r="L8048" t="s">
        <v>7</v>
      </c>
      <c r="M8048">
        <v>1</v>
      </c>
      <c r="N8048" t="s">
        <v>16</v>
      </c>
      <c r="O8048">
        <v>2</v>
      </c>
      <c r="P8048" t="s">
        <v>14</v>
      </c>
      <c r="Q8048">
        <v>5</v>
      </c>
      <c r="R8048" t="s">
        <v>47</v>
      </c>
      <c r="S8048">
        <v>1</v>
      </c>
      <c r="T8048">
        <v>52</v>
      </c>
      <c r="U8048">
        <v>50</v>
      </c>
      <c r="V8048">
        <v>108.089996</v>
      </c>
      <c r="W8048" t="str">
        <f>_xlfn.XLOOKUP(M8048,ActionReference[Action],ActionReference[Reference])</f>
        <v>Approved</v>
      </c>
      <c r="X8048" t="str" cm="1">
        <f t="array" ref="X8048">_xlfn.IFS(T8048&lt;40,"Lower",T8048&lt;122,"Middle",TRUE,"Upper")</f>
        <v>Middle</v>
      </c>
    </row>
    <row r="8049" spans="1:24" x14ac:dyDescent="0.2">
      <c r="A8049">
        <v>7197000003</v>
      </c>
      <c r="B8049" t="s">
        <v>1</v>
      </c>
      <c r="C8049" t="s">
        <v>42</v>
      </c>
      <c r="D8049">
        <v>2</v>
      </c>
      <c r="E8049" t="s">
        <v>39</v>
      </c>
      <c r="F8049">
        <v>1</v>
      </c>
      <c r="G8049" t="s">
        <v>40</v>
      </c>
      <c r="H8049">
        <v>1</v>
      </c>
      <c r="I8049" t="s">
        <v>41</v>
      </c>
      <c r="J8049">
        <v>1</v>
      </c>
      <c r="K8049">
        <v>69</v>
      </c>
      <c r="L8049" t="s">
        <v>6</v>
      </c>
      <c r="M8049">
        <v>3</v>
      </c>
      <c r="N8049" t="s">
        <v>16</v>
      </c>
      <c r="O8049">
        <v>2</v>
      </c>
      <c r="P8049" t="s">
        <v>14</v>
      </c>
      <c r="Q8049">
        <v>5</v>
      </c>
      <c r="R8049" t="s">
        <v>46</v>
      </c>
      <c r="S8049">
        <v>2</v>
      </c>
      <c r="T8049">
        <v>26</v>
      </c>
      <c r="U8049">
        <v>72.2</v>
      </c>
      <c r="V8049">
        <v>102.25</v>
      </c>
      <c r="W8049" t="str">
        <f>_xlfn.XLOOKUP(M8049,ActionReference[Action],ActionReference[Reference])</f>
        <v>Denied</v>
      </c>
      <c r="X8049" t="str" cm="1">
        <f t="array" ref="X8049">_xlfn.IFS(T8049&lt;40,"Lower",T8049&lt;122,"Middle",TRUE,"Upper")</f>
        <v>Lower</v>
      </c>
    </row>
    <row r="8050" spans="1:24" x14ac:dyDescent="0.2">
      <c r="A8050" t="s">
        <v>89</v>
      </c>
      <c r="B8050" t="s">
        <v>1</v>
      </c>
      <c r="C8050" t="s">
        <v>42</v>
      </c>
      <c r="D8050">
        <v>2</v>
      </c>
      <c r="E8050" t="s">
        <v>39</v>
      </c>
      <c r="F8050">
        <v>1</v>
      </c>
      <c r="G8050" t="s">
        <v>43</v>
      </c>
      <c r="H8050">
        <v>3</v>
      </c>
      <c r="I8050" t="s">
        <v>41</v>
      </c>
      <c r="J8050">
        <v>1</v>
      </c>
      <c r="K8050">
        <v>284</v>
      </c>
      <c r="L8050" t="s">
        <v>7</v>
      </c>
      <c r="M8050">
        <v>1</v>
      </c>
      <c r="N8050" t="s">
        <v>16</v>
      </c>
      <c r="O8050">
        <v>2</v>
      </c>
      <c r="P8050" t="s">
        <v>10</v>
      </c>
      <c r="Q8050">
        <v>3</v>
      </c>
      <c r="R8050" t="s">
        <v>47</v>
      </c>
      <c r="S8050">
        <v>1</v>
      </c>
      <c r="T8050">
        <v>65</v>
      </c>
      <c r="U8050">
        <v>64.3</v>
      </c>
      <c r="V8050">
        <v>71.190002399999997</v>
      </c>
      <c r="W8050" t="str">
        <f>_xlfn.XLOOKUP(M8050,ActionReference[Action],ActionReference[Reference])</f>
        <v>Approved</v>
      </c>
      <c r="X8050" t="str" cm="1">
        <f t="array" ref="X8050">_xlfn.IFS(T8050&lt;40,"Lower",T8050&lt;122,"Middle",TRUE,"Upper")</f>
        <v>Middle</v>
      </c>
    </row>
    <row r="8051" spans="1:24" x14ac:dyDescent="0.2">
      <c r="A8051">
        <v>6443809990</v>
      </c>
      <c r="B8051" t="s">
        <v>1</v>
      </c>
      <c r="C8051" t="s">
        <v>42</v>
      </c>
      <c r="D8051">
        <v>2</v>
      </c>
      <c r="E8051" t="s">
        <v>39</v>
      </c>
      <c r="F8051">
        <v>1</v>
      </c>
      <c r="G8051" t="s">
        <v>40</v>
      </c>
      <c r="H8051">
        <v>1</v>
      </c>
      <c r="I8051" t="s">
        <v>41</v>
      </c>
      <c r="J8051">
        <v>1</v>
      </c>
      <c r="K8051">
        <v>221</v>
      </c>
      <c r="L8051" t="s">
        <v>7</v>
      </c>
      <c r="M8051">
        <v>1</v>
      </c>
      <c r="N8051" t="s">
        <v>15</v>
      </c>
      <c r="O8051">
        <v>1</v>
      </c>
      <c r="P8051" t="s">
        <v>14</v>
      </c>
      <c r="Q8051">
        <v>5</v>
      </c>
      <c r="R8051" t="s">
        <v>47</v>
      </c>
      <c r="S8051">
        <v>1</v>
      </c>
      <c r="T8051">
        <v>82</v>
      </c>
      <c r="U8051">
        <v>99.8</v>
      </c>
      <c r="V8051">
        <v>91.769996599999999</v>
      </c>
      <c r="W8051" t="str">
        <f>_xlfn.XLOOKUP(M8051,ActionReference[Action],ActionReference[Reference])</f>
        <v>Approved</v>
      </c>
      <c r="X8051" t="str" cm="1">
        <f t="array" ref="X8051">_xlfn.IFS(T8051&lt;40,"Lower",T8051&lt;122,"Middle",TRUE,"Upper")</f>
        <v>Middle</v>
      </c>
    </row>
    <row r="8052" spans="1:24" x14ac:dyDescent="0.2">
      <c r="A8052" t="s">
        <v>67</v>
      </c>
      <c r="B8052" t="s">
        <v>1</v>
      </c>
      <c r="C8052" t="s">
        <v>38</v>
      </c>
      <c r="D8052">
        <v>1</v>
      </c>
      <c r="E8052" t="s">
        <v>39</v>
      </c>
      <c r="F8052">
        <v>1</v>
      </c>
      <c r="G8052" t="s">
        <v>43</v>
      </c>
      <c r="H8052">
        <v>3</v>
      </c>
      <c r="I8052" t="s">
        <v>41</v>
      </c>
      <c r="J8052">
        <v>1</v>
      </c>
      <c r="K8052">
        <v>724</v>
      </c>
      <c r="L8052" t="s">
        <v>6</v>
      </c>
      <c r="M8052">
        <v>3</v>
      </c>
      <c r="N8052" t="s">
        <v>16</v>
      </c>
      <c r="O8052">
        <v>2</v>
      </c>
      <c r="P8052" t="s">
        <v>14</v>
      </c>
      <c r="Q8052">
        <v>5</v>
      </c>
      <c r="R8052" t="s">
        <v>46</v>
      </c>
      <c r="S8052">
        <v>2</v>
      </c>
      <c r="T8052">
        <v>206</v>
      </c>
      <c r="U8052">
        <v>59.8</v>
      </c>
      <c r="V8052">
        <v>213.929993</v>
      </c>
      <c r="W8052" t="str">
        <f>_xlfn.XLOOKUP(M8052,ActionReference[Action],ActionReference[Reference])</f>
        <v>Denied</v>
      </c>
      <c r="X8052" t="str" cm="1">
        <f t="array" ref="X8052">_xlfn.IFS(T8052&lt;40,"Lower",T8052&lt;122,"Middle",TRUE,"Upper")</f>
        <v>Upper</v>
      </c>
    </row>
    <row r="8053" spans="1:24" x14ac:dyDescent="0.2">
      <c r="A8053">
        <v>542409990</v>
      </c>
      <c r="B8053" t="s">
        <v>1</v>
      </c>
      <c r="C8053" t="s">
        <v>38</v>
      </c>
      <c r="D8053">
        <v>1</v>
      </c>
      <c r="E8053" t="s">
        <v>39</v>
      </c>
      <c r="F8053">
        <v>1</v>
      </c>
      <c r="G8053" t="s">
        <v>40</v>
      </c>
      <c r="H8053">
        <v>1</v>
      </c>
      <c r="I8053" t="s">
        <v>41</v>
      </c>
      <c r="J8053">
        <v>1</v>
      </c>
      <c r="K8053">
        <v>261</v>
      </c>
      <c r="L8053" t="s">
        <v>7</v>
      </c>
      <c r="M8053">
        <v>1</v>
      </c>
      <c r="N8053" t="s">
        <v>16</v>
      </c>
      <c r="O8053">
        <v>2</v>
      </c>
      <c r="P8053" t="s">
        <v>9</v>
      </c>
      <c r="Q8053">
        <v>2</v>
      </c>
      <c r="R8053" t="s">
        <v>47</v>
      </c>
      <c r="S8053">
        <v>1</v>
      </c>
      <c r="T8053">
        <v>65</v>
      </c>
      <c r="U8053">
        <v>74.7</v>
      </c>
      <c r="V8053">
        <v>110.43</v>
      </c>
      <c r="W8053" t="str">
        <f>_xlfn.XLOOKUP(M8053,ActionReference[Action],ActionReference[Reference])</f>
        <v>Approved</v>
      </c>
      <c r="X8053" t="str" cm="1">
        <f t="array" ref="X8053">_xlfn.IFS(T8053&lt;40,"Lower",T8053&lt;122,"Middle",TRUE,"Upper")</f>
        <v>Middle</v>
      </c>
    </row>
    <row r="8054" spans="1:24" x14ac:dyDescent="0.2">
      <c r="A8054">
        <v>7197000003</v>
      </c>
      <c r="B8054" t="s">
        <v>1</v>
      </c>
      <c r="C8054" t="s">
        <v>42</v>
      </c>
      <c r="D8054">
        <v>2</v>
      </c>
      <c r="E8054" t="s">
        <v>39</v>
      </c>
      <c r="F8054">
        <v>1</v>
      </c>
      <c r="G8054" t="s">
        <v>40</v>
      </c>
      <c r="H8054">
        <v>1</v>
      </c>
      <c r="I8054" t="s">
        <v>41</v>
      </c>
      <c r="J8054">
        <v>1</v>
      </c>
      <c r="K8054">
        <v>74</v>
      </c>
      <c r="L8054" t="s">
        <v>6</v>
      </c>
      <c r="M8054">
        <v>3</v>
      </c>
      <c r="N8054" t="s">
        <v>16</v>
      </c>
      <c r="O8054">
        <v>2</v>
      </c>
      <c r="P8054" t="s">
        <v>14</v>
      </c>
      <c r="Q8054">
        <v>5</v>
      </c>
      <c r="R8054" t="s">
        <v>47</v>
      </c>
      <c r="S8054">
        <v>1</v>
      </c>
      <c r="T8054">
        <v>23</v>
      </c>
      <c r="U8054">
        <v>47.8</v>
      </c>
      <c r="V8054">
        <v>149.71000699999999</v>
      </c>
      <c r="W8054" t="str">
        <f>_xlfn.XLOOKUP(M8054,ActionReference[Action],ActionReference[Reference])</f>
        <v>Denied</v>
      </c>
      <c r="X8054" t="str" cm="1">
        <f t="array" ref="X8054">_xlfn.IFS(T8054&lt;40,"Lower",T8054&lt;122,"Middle",TRUE,"Upper")</f>
        <v>Lower</v>
      </c>
    </row>
    <row r="8055" spans="1:24" x14ac:dyDescent="0.2">
      <c r="A8055">
        <v>7197000003</v>
      </c>
      <c r="B8055" t="s">
        <v>1</v>
      </c>
      <c r="C8055" t="s">
        <v>42</v>
      </c>
      <c r="D8055">
        <v>2</v>
      </c>
      <c r="E8055" t="s">
        <v>39</v>
      </c>
      <c r="F8055">
        <v>1</v>
      </c>
      <c r="G8055" t="s">
        <v>43</v>
      </c>
      <c r="H8055">
        <v>3</v>
      </c>
      <c r="I8055" t="s">
        <v>41</v>
      </c>
      <c r="J8055">
        <v>1</v>
      </c>
      <c r="K8055">
        <v>52</v>
      </c>
      <c r="L8055" t="s">
        <v>7</v>
      </c>
      <c r="M8055">
        <v>1</v>
      </c>
      <c r="N8055" t="s">
        <v>16</v>
      </c>
      <c r="O8055">
        <v>2</v>
      </c>
      <c r="P8055" t="s">
        <v>14</v>
      </c>
      <c r="Q8055">
        <v>5</v>
      </c>
      <c r="R8055" t="s">
        <v>46</v>
      </c>
      <c r="S8055">
        <v>2</v>
      </c>
      <c r="T8055">
        <v>52</v>
      </c>
      <c r="U8055">
        <v>53.3</v>
      </c>
      <c r="V8055">
        <v>71.5</v>
      </c>
      <c r="W8055" t="str">
        <f>_xlfn.XLOOKUP(M8055,ActionReference[Action],ActionReference[Reference])</f>
        <v>Approved</v>
      </c>
      <c r="X8055" t="str" cm="1">
        <f t="array" ref="X8055">_xlfn.IFS(T8055&lt;40,"Lower",T8055&lt;122,"Middle",TRUE,"Upper")</f>
        <v>Middle</v>
      </c>
    </row>
    <row r="8056" spans="1:24" x14ac:dyDescent="0.2">
      <c r="A8056" t="s">
        <v>89</v>
      </c>
      <c r="B8056" t="s">
        <v>1</v>
      </c>
      <c r="C8056" t="s">
        <v>45</v>
      </c>
      <c r="D8056">
        <v>3</v>
      </c>
      <c r="E8056" t="s">
        <v>39</v>
      </c>
      <c r="F8056">
        <v>1</v>
      </c>
      <c r="G8056" t="s">
        <v>40</v>
      </c>
      <c r="H8056">
        <v>1</v>
      </c>
      <c r="I8056" t="s">
        <v>41</v>
      </c>
      <c r="J8056">
        <v>1</v>
      </c>
      <c r="K8056">
        <v>151</v>
      </c>
      <c r="L8056" t="s">
        <v>7</v>
      </c>
      <c r="M8056">
        <v>1</v>
      </c>
      <c r="N8056" t="s">
        <v>16</v>
      </c>
      <c r="O8056">
        <v>2</v>
      </c>
      <c r="P8056" t="s">
        <v>14</v>
      </c>
      <c r="Q8056">
        <v>5</v>
      </c>
      <c r="R8056" t="s">
        <v>47</v>
      </c>
      <c r="S8056">
        <v>1</v>
      </c>
      <c r="T8056">
        <v>90</v>
      </c>
      <c r="U8056">
        <v>74.3</v>
      </c>
      <c r="V8056">
        <v>117.91999800000001</v>
      </c>
      <c r="W8056" t="str">
        <f>_xlfn.XLOOKUP(M8056,ActionReference[Action],ActionReference[Reference])</f>
        <v>Approved</v>
      </c>
      <c r="X8056" t="str" cm="1">
        <f t="array" ref="X8056">_xlfn.IFS(T8056&lt;40,"Lower",T8056&lt;122,"Middle",TRUE,"Upper")</f>
        <v>Middle</v>
      </c>
    </row>
    <row r="8057" spans="1:24" x14ac:dyDescent="0.2">
      <c r="A8057" t="s">
        <v>173</v>
      </c>
      <c r="B8057" t="s">
        <v>1</v>
      </c>
      <c r="C8057" t="s">
        <v>42</v>
      </c>
      <c r="D8057">
        <v>2</v>
      </c>
      <c r="E8057" t="s">
        <v>39</v>
      </c>
      <c r="F8057">
        <v>1</v>
      </c>
      <c r="G8057" t="s">
        <v>40</v>
      </c>
      <c r="H8057">
        <v>1</v>
      </c>
      <c r="I8057" t="s">
        <v>41</v>
      </c>
      <c r="J8057">
        <v>1</v>
      </c>
      <c r="K8057">
        <v>166</v>
      </c>
      <c r="L8057" t="s">
        <v>7</v>
      </c>
      <c r="M8057">
        <v>1</v>
      </c>
      <c r="N8057" t="s">
        <v>16</v>
      </c>
      <c r="O8057">
        <v>2</v>
      </c>
      <c r="P8057" t="s">
        <v>14</v>
      </c>
      <c r="Q8057">
        <v>5</v>
      </c>
      <c r="R8057" t="s">
        <v>47</v>
      </c>
      <c r="S8057">
        <v>1</v>
      </c>
      <c r="T8057">
        <v>89</v>
      </c>
      <c r="U8057">
        <v>61.7</v>
      </c>
      <c r="V8057">
        <v>67.790000899999995</v>
      </c>
      <c r="W8057" t="str">
        <f>_xlfn.XLOOKUP(M8057,ActionReference[Action],ActionReference[Reference])</f>
        <v>Approved</v>
      </c>
      <c r="X8057" t="str" cm="1">
        <f t="array" ref="X8057">_xlfn.IFS(T8057&lt;40,"Lower",T8057&lt;122,"Middle",TRUE,"Upper")</f>
        <v>Middle</v>
      </c>
    </row>
    <row r="8058" spans="1:24" x14ac:dyDescent="0.2">
      <c r="A8058" t="s">
        <v>165</v>
      </c>
      <c r="B8058" t="s">
        <v>1</v>
      </c>
      <c r="C8058" t="s">
        <v>38</v>
      </c>
      <c r="D8058">
        <v>1</v>
      </c>
      <c r="E8058" t="s">
        <v>39</v>
      </c>
      <c r="F8058">
        <v>1</v>
      </c>
      <c r="G8058" t="s">
        <v>40</v>
      </c>
      <c r="H8058">
        <v>1</v>
      </c>
      <c r="I8058" t="s">
        <v>41</v>
      </c>
      <c r="J8058">
        <v>1</v>
      </c>
      <c r="K8058">
        <v>315</v>
      </c>
      <c r="L8058" t="s">
        <v>7</v>
      </c>
      <c r="M8058">
        <v>1</v>
      </c>
      <c r="N8058" t="s">
        <v>16</v>
      </c>
      <c r="O8058">
        <v>2</v>
      </c>
      <c r="P8058" t="s">
        <v>14</v>
      </c>
      <c r="Q8058">
        <v>5</v>
      </c>
      <c r="R8058" t="s">
        <v>47</v>
      </c>
      <c r="S8058">
        <v>1</v>
      </c>
      <c r="T8058">
        <v>119</v>
      </c>
      <c r="U8058">
        <v>81.400000000000006</v>
      </c>
      <c r="V8058">
        <v>79.470001199999999</v>
      </c>
      <c r="W8058" t="str">
        <f>_xlfn.XLOOKUP(M8058,ActionReference[Action],ActionReference[Reference])</f>
        <v>Approved</v>
      </c>
      <c r="X8058" t="str" cm="1">
        <f t="array" ref="X8058">_xlfn.IFS(T8058&lt;40,"Lower",T8058&lt;122,"Middle",TRUE,"Upper")</f>
        <v>Middle</v>
      </c>
    </row>
    <row r="8059" spans="1:24" x14ac:dyDescent="0.2">
      <c r="A8059" t="s">
        <v>60</v>
      </c>
      <c r="B8059" t="s">
        <v>1</v>
      </c>
      <c r="C8059" t="s">
        <v>38</v>
      </c>
      <c r="D8059">
        <v>1</v>
      </c>
      <c r="E8059" t="s">
        <v>39</v>
      </c>
      <c r="F8059">
        <v>1</v>
      </c>
      <c r="G8059" t="s">
        <v>43</v>
      </c>
      <c r="H8059">
        <v>3</v>
      </c>
      <c r="I8059" t="s">
        <v>41</v>
      </c>
      <c r="J8059">
        <v>1</v>
      </c>
      <c r="K8059">
        <v>125</v>
      </c>
      <c r="L8059" t="s">
        <v>7</v>
      </c>
      <c r="M8059">
        <v>1</v>
      </c>
      <c r="N8059" t="s">
        <v>16</v>
      </c>
      <c r="O8059">
        <v>2</v>
      </c>
      <c r="P8059" t="s">
        <v>14</v>
      </c>
      <c r="Q8059">
        <v>5</v>
      </c>
      <c r="R8059" t="s">
        <v>46</v>
      </c>
      <c r="S8059">
        <v>2</v>
      </c>
      <c r="T8059">
        <v>37</v>
      </c>
      <c r="U8059">
        <v>68.3</v>
      </c>
      <c r="V8059">
        <v>94.160003700000004</v>
      </c>
      <c r="W8059" t="str">
        <f>_xlfn.XLOOKUP(M8059,ActionReference[Action],ActionReference[Reference])</f>
        <v>Approved</v>
      </c>
      <c r="X8059" t="str" cm="1">
        <f t="array" ref="X8059">_xlfn.IFS(T8059&lt;40,"Lower",T8059&lt;122,"Middle",TRUE,"Upper")</f>
        <v>Lower</v>
      </c>
    </row>
    <row r="8060" spans="1:24" x14ac:dyDescent="0.2">
      <c r="A8060" t="s">
        <v>228</v>
      </c>
      <c r="B8060" t="s">
        <v>1</v>
      </c>
      <c r="C8060" t="s">
        <v>38</v>
      </c>
      <c r="D8060">
        <v>1</v>
      </c>
      <c r="E8060" t="s">
        <v>39</v>
      </c>
      <c r="F8060">
        <v>1</v>
      </c>
      <c r="G8060" t="s">
        <v>40</v>
      </c>
      <c r="H8060">
        <v>1</v>
      </c>
      <c r="I8060" t="s">
        <v>41</v>
      </c>
      <c r="J8060">
        <v>1</v>
      </c>
      <c r="K8060">
        <v>420</v>
      </c>
      <c r="L8060" t="s">
        <v>7</v>
      </c>
      <c r="M8060">
        <v>1</v>
      </c>
      <c r="N8060" t="s">
        <v>16</v>
      </c>
      <c r="O8060">
        <v>2</v>
      </c>
      <c r="P8060" t="s">
        <v>14</v>
      </c>
      <c r="Q8060">
        <v>5</v>
      </c>
      <c r="R8060" t="s">
        <v>47</v>
      </c>
      <c r="S8060">
        <v>1</v>
      </c>
      <c r="T8060">
        <v>198</v>
      </c>
      <c r="U8060">
        <v>63.3</v>
      </c>
      <c r="V8060">
        <v>168.41999799999999</v>
      </c>
      <c r="W8060" t="str">
        <f>_xlfn.XLOOKUP(M8060,ActionReference[Action],ActionReference[Reference])</f>
        <v>Approved</v>
      </c>
      <c r="X8060" t="str" cm="1">
        <f t="array" ref="X8060">_xlfn.IFS(T8060&lt;40,"Lower",T8060&lt;122,"Middle",TRUE,"Upper")</f>
        <v>Upper</v>
      </c>
    </row>
    <row r="8061" spans="1:24" x14ac:dyDescent="0.2">
      <c r="A8061" t="s">
        <v>289</v>
      </c>
      <c r="B8061" t="s">
        <v>1</v>
      </c>
      <c r="C8061" t="s">
        <v>38</v>
      </c>
      <c r="D8061">
        <v>1</v>
      </c>
      <c r="E8061" t="s">
        <v>39</v>
      </c>
      <c r="F8061">
        <v>1</v>
      </c>
      <c r="G8061" t="s">
        <v>40</v>
      </c>
      <c r="H8061">
        <v>1</v>
      </c>
      <c r="I8061" t="s">
        <v>50</v>
      </c>
      <c r="J8061">
        <v>2</v>
      </c>
      <c r="K8061">
        <v>274</v>
      </c>
      <c r="L8061" t="s">
        <v>7</v>
      </c>
      <c r="M8061">
        <v>1</v>
      </c>
      <c r="N8061" t="s">
        <v>16</v>
      </c>
      <c r="O8061">
        <v>2</v>
      </c>
      <c r="P8061" t="s">
        <v>9</v>
      </c>
      <c r="Q8061">
        <v>2</v>
      </c>
      <c r="R8061" t="s">
        <v>47</v>
      </c>
      <c r="S8061">
        <v>1</v>
      </c>
      <c r="T8061">
        <v>148</v>
      </c>
      <c r="U8061">
        <v>89.8</v>
      </c>
      <c r="V8061">
        <v>107.410004</v>
      </c>
      <c r="W8061" t="str">
        <f>_xlfn.XLOOKUP(M8061,ActionReference[Action],ActionReference[Reference])</f>
        <v>Approved</v>
      </c>
      <c r="X8061" t="str" cm="1">
        <f t="array" ref="X8061">_xlfn.IFS(T8061&lt;40,"Lower",T8061&lt;122,"Middle",TRUE,"Upper")</f>
        <v>Upper</v>
      </c>
    </row>
    <row r="8062" spans="1:24" x14ac:dyDescent="0.2">
      <c r="A8062">
        <v>7272800006</v>
      </c>
      <c r="B8062" t="s">
        <v>1</v>
      </c>
      <c r="C8062" t="s">
        <v>42</v>
      </c>
      <c r="D8062">
        <v>2</v>
      </c>
      <c r="E8062" t="s">
        <v>39</v>
      </c>
      <c r="F8062">
        <v>1</v>
      </c>
      <c r="G8062" t="s">
        <v>40</v>
      </c>
      <c r="H8062">
        <v>1</v>
      </c>
      <c r="I8062" t="s">
        <v>41</v>
      </c>
      <c r="J8062">
        <v>1</v>
      </c>
      <c r="K8062">
        <v>115</v>
      </c>
      <c r="L8062" t="s">
        <v>44</v>
      </c>
      <c r="M8062">
        <v>6</v>
      </c>
      <c r="N8062" t="s">
        <v>16</v>
      </c>
      <c r="O8062">
        <v>2</v>
      </c>
      <c r="P8062" t="s">
        <v>14</v>
      </c>
      <c r="Q8062">
        <v>5</v>
      </c>
      <c r="R8062" t="s">
        <v>47</v>
      </c>
      <c r="S8062">
        <v>1</v>
      </c>
      <c r="T8062">
        <v>78</v>
      </c>
      <c r="U8062">
        <v>74.599999999999994</v>
      </c>
      <c r="V8062">
        <v>109.43</v>
      </c>
      <c r="W8062" t="str">
        <f>_xlfn.XLOOKUP(M8062,ActionReference[Action],ActionReference[Reference])</f>
        <v>Approved</v>
      </c>
      <c r="X8062" t="str" cm="1">
        <f t="array" ref="X8062">_xlfn.IFS(T8062&lt;40,"Lower",T8062&lt;122,"Middle",TRUE,"Upper")</f>
        <v>Middle</v>
      </c>
    </row>
    <row r="8063" spans="1:24" x14ac:dyDescent="0.2">
      <c r="A8063">
        <v>7197000003</v>
      </c>
      <c r="B8063" t="s">
        <v>1</v>
      </c>
      <c r="C8063" t="s">
        <v>42</v>
      </c>
      <c r="D8063">
        <v>2</v>
      </c>
      <c r="E8063" t="s">
        <v>39</v>
      </c>
      <c r="F8063">
        <v>1</v>
      </c>
      <c r="G8063" t="s">
        <v>43</v>
      </c>
      <c r="H8063">
        <v>3</v>
      </c>
      <c r="I8063" t="s">
        <v>41</v>
      </c>
      <c r="J8063">
        <v>1</v>
      </c>
      <c r="K8063">
        <v>84</v>
      </c>
      <c r="L8063" t="s">
        <v>7</v>
      </c>
      <c r="M8063">
        <v>1</v>
      </c>
      <c r="N8063" t="s">
        <v>16</v>
      </c>
      <c r="O8063">
        <v>2</v>
      </c>
      <c r="P8063" t="s">
        <v>10</v>
      </c>
      <c r="Q8063">
        <v>3</v>
      </c>
      <c r="R8063" t="s">
        <v>46</v>
      </c>
      <c r="S8063">
        <v>2</v>
      </c>
      <c r="T8063">
        <v>35</v>
      </c>
      <c r="U8063">
        <v>61.4</v>
      </c>
      <c r="V8063">
        <v>127.30999799999999</v>
      </c>
      <c r="W8063" t="str">
        <f>_xlfn.XLOOKUP(M8063,ActionReference[Action],ActionReference[Reference])</f>
        <v>Approved</v>
      </c>
      <c r="X8063" t="str" cm="1">
        <f t="array" ref="X8063">_xlfn.IFS(T8063&lt;40,"Lower",T8063&lt;122,"Middle",TRUE,"Upper")</f>
        <v>Lower</v>
      </c>
    </row>
    <row r="8064" spans="1:24" x14ac:dyDescent="0.2">
      <c r="A8064">
        <v>7056000000</v>
      </c>
      <c r="B8064" t="s">
        <v>1</v>
      </c>
      <c r="C8064" t="s">
        <v>45</v>
      </c>
      <c r="D8064">
        <v>3</v>
      </c>
      <c r="E8064" t="s">
        <v>39</v>
      </c>
      <c r="F8064">
        <v>1</v>
      </c>
      <c r="G8064" t="s">
        <v>40</v>
      </c>
      <c r="H8064">
        <v>1</v>
      </c>
      <c r="I8064" t="s">
        <v>41</v>
      </c>
      <c r="J8064">
        <v>1</v>
      </c>
      <c r="K8064">
        <v>245</v>
      </c>
      <c r="L8064" t="s">
        <v>7</v>
      </c>
      <c r="M8064">
        <v>1</v>
      </c>
      <c r="N8064" t="s">
        <v>16</v>
      </c>
      <c r="O8064">
        <v>2</v>
      </c>
      <c r="P8064" t="s">
        <v>14</v>
      </c>
      <c r="Q8064">
        <v>5</v>
      </c>
      <c r="R8064" t="s">
        <v>47</v>
      </c>
      <c r="S8064">
        <v>1</v>
      </c>
      <c r="T8064">
        <v>65</v>
      </c>
      <c r="U8064">
        <v>74.7</v>
      </c>
      <c r="V8064">
        <v>61.779998800000001</v>
      </c>
      <c r="W8064" t="str">
        <f>_xlfn.XLOOKUP(M8064,ActionReference[Action],ActionReference[Reference])</f>
        <v>Approved</v>
      </c>
      <c r="X8064" t="str" cm="1">
        <f t="array" ref="X8064">_xlfn.IFS(T8064&lt;40,"Lower",T8064&lt;122,"Middle",TRUE,"Upper")</f>
        <v>Middle</v>
      </c>
    </row>
    <row r="8065" spans="1:24" x14ac:dyDescent="0.2">
      <c r="A8065" t="s">
        <v>163</v>
      </c>
      <c r="B8065" t="s">
        <v>1</v>
      </c>
      <c r="C8065" t="s">
        <v>42</v>
      </c>
      <c r="D8065">
        <v>2</v>
      </c>
      <c r="E8065" t="s">
        <v>39</v>
      </c>
      <c r="F8065">
        <v>1</v>
      </c>
      <c r="G8065" t="s">
        <v>40</v>
      </c>
      <c r="H8065">
        <v>1</v>
      </c>
      <c r="I8065" t="s">
        <v>41</v>
      </c>
      <c r="J8065">
        <v>1</v>
      </c>
      <c r="K8065">
        <v>300</v>
      </c>
      <c r="L8065" t="s">
        <v>7</v>
      </c>
      <c r="M8065">
        <v>1</v>
      </c>
      <c r="N8065" t="s">
        <v>16</v>
      </c>
      <c r="O8065">
        <v>2</v>
      </c>
      <c r="P8065" t="s">
        <v>14</v>
      </c>
      <c r="Q8065">
        <v>5</v>
      </c>
      <c r="R8065" t="s">
        <v>47</v>
      </c>
      <c r="S8065">
        <v>1</v>
      </c>
      <c r="U8065">
        <v>83.9</v>
      </c>
      <c r="V8065">
        <v>189.41000399999999</v>
      </c>
      <c r="W8065" t="str">
        <f>_xlfn.XLOOKUP(M8065,ActionReference[Action],ActionReference[Reference])</f>
        <v>Approved</v>
      </c>
      <c r="X8065" t="str" cm="1">
        <f t="array" ref="X8065">_xlfn.IFS(T8065&lt;40,"Lower",T8065&lt;122,"Middle",TRUE,"Upper")</f>
        <v>Lower</v>
      </c>
    </row>
    <row r="8066" spans="1:24" x14ac:dyDescent="0.2">
      <c r="A8066" t="s">
        <v>92</v>
      </c>
      <c r="B8066" t="s">
        <v>1</v>
      </c>
      <c r="C8066" t="s">
        <v>38</v>
      </c>
      <c r="D8066">
        <v>1</v>
      </c>
      <c r="E8066" t="s">
        <v>39</v>
      </c>
      <c r="F8066">
        <v>1</v>
      </c>
      <c r="G8066" t="s">
        <v>43</v>
      </c>
      <c r="H8066">
        <v>3</v>
      </c>
      <c r="I8066" t="s">
        <v>41</v>
      </c>
      <c r="J8066">
        <v>1</v>
      </c>
      <c r="K8066">
        <v>420</v>
      </c>
      <c r="L8066" t="s">
        <v>7</v>
      </c>
      <c r="M8066">
        <v>1</v>
      </c>
      <c r="N8066" t="s">
        <v>15</v>
      </c>
      <c r="O8066">
        <v>1</v>
      </c>
      <c r="P8066" t="s">
        <v>14</v>
      </c>
      <c r="Q8066">
        <v>5</v>
      </c>
      <c r="R8066" t="s">
        <v>47</v>
      </c>
      <c r="S8066">
        <v>1</v>
      </c>
      <c r="T8066">
        <v>93</v>
      </c>
      <c r="U8066">
        <v>88</v>
      </c>
      <c r="V8066">
        <v>91.150001500000002</v>
      </c>
      <c r="W8066" t="str">
        <f>_xlfn.XLOOKUP(M8066,ActionReference[Action],ActionReference[Reference])</f>
        <v>Approved</v>
      </c>
      <c r="X8066" t="str" cm="1">
        <f t="array" ref="X8066">_xlfn.IFS(T8066&lt;40,"Lower",T8066&lt;122,"Middle",TRUE,"Upper")</f>
        <v>Middle</v>
      </c>
    </row>
    <row r="8067" spans="1:24" x14ac:dyDescent="0.2">
      <c r="A8067" t="s">
        <v>146</v>
      </c>
      <c r="B8067" t="s">
        <v>1</v>
      </c>
      <c r="C8067" t="s">
        <v>38</v>
      </c>
      <c r="D8067">
        <v>1</v>
      </c>
      <c r="E8067" t="s">
        <v>39</v>
      </c>
      <c r="F8067">
        <v>1</v>
      </c>
      <c r="G8067" t="s">
        <v>43</v>
      </c>
      <c r="H8067">
        <v>3</v>
      </c>
      <c r="I8067" t="s">
        <v>41</v>
      </c>
      <c r="J8067">
        <v>1</v>
      </c>
      <c r="K8067">
        <v>175</v>
      </c>
      <c r="L8067" t="s">
        <v>7</v>
      </c>
      <c r="M8067">
        <v>1</v>
      </c>
      <c r="N8067" t="s">
        <v>16</v>
      </c>
      <c r="O8067">
        <v>2</v>
      </c>
      <c r="P8067" t="s">
        <v>14</v>
      </c>
      <c r="Q8067">
        <v>5</v>
      </c>
      <c r="R8067" t="s">
        <v>47</v>
      </c>
      <c r="S8067">
        <v>1</v>
      </c>
      <c r="T8067">
        <v>122</v>
      </c>
      <c r="U8067">
        <v>67</v>
      </c>
      <c r="V8067">
        <v>117.220001</v>
      </c>
      <c r="W8067" t="str">
        <f>_xlfn.XLOOKUP(M8067,ActionReference[Action],ActionReference[Reference])</f>
        <v>Approved</v>
      </c>
      <c r="X8067" t="str" cm="1">
        <f t="array" ref="X8067">_xlfn.IFS(T8067&lt;40,"Lower",T8067&lt;122,"Middle",TRUE,"Upper")</f>
        <v>Upper</v>
      </c>
    </row>
    <row r="8068" spans="1:24" x14ac:dyDescent="0.2">
      <c r="A8068" t="s">
        <v>112</v>
      </c>
      <c r="B8068" t="s">
        <v>1</v>
      </c>
      <c r="C8068" t="s">
        <v>38</v>
      </c>
      <c r="D8068">
        <v>1</v>
      </c>
      <c r="E8068" t="s">
        <v>39</v>
      </c>
      <c r="F8068">
        <v>1</v>
      </c>
      <c r="G8068" t="s">
        <v>40</v>
      </c>
      <c r="H8068">
        <v>1</v>
      </c>
      <c r="I8068" t="s">
        <v>41</v>
      </c>
      <c r="J8068">
        <v>1</v>
      </c>
      <c r="K8068">
        <v>342</v>
      </c>
      <c r="L8068" t="s">
        <v>7</v>
      </c>
      <c r="M8068">
        <v>1</v>
      </c>
      <c r="N8068" t="s">
        <v>16</v>
      </c>
      <c r="O8068">
        <v>2</v>
      </c>
      <c r="P8068" t="s">
        <v>14</v>
      </c>
      <c r="Q8068">
        <v>5</v>
      </c>
      <c r="R8068" t="s">
        <v>47</v>
      </c>
      <c r="S8068">
        <v>1</v>
      </c>
      <c r="T8068">
        <v>71</v>
      </c>
      <c r="U8068">
        <v>96</v>
      </c>
      <c r="V8068">
        <v>127.83000199999999</v>
      </c>
      <c r="W8068" t="str">
        <f>_xlfn.XLOOKUP(M8068,ActionReference[Action],ActionReference[Reference])</f>
        <v>Approved</v>
      </c>
      <c r="X8068" t="str" cm="1">
        <f t="array" ref="X8068">_xlfn.IFS(T8068&lt;40,"Lower",T8068&lt;122,"Middle",TRUE,"Upper")</f>
        <v>Middle</v>
      </c>
    </row>
    <row r="8069" spans="1:24" x14ac:dyDescent="0.2">
      <c r="A8069" t="s">
        <v>300</v>
      </c>
      <c r="B8069" t="s">
        <v>1</v>
      </c>
      <c r="C8069" t="s">
        <v>42</v>
      </c>
      <c r="D8069">
        <v>2</v>
      </c>
      <c r="E8069" t="s">
        <v>39</v>
      </c>
      <c r="F8069">
        <v>1</v>
      </c>
      <c r="G8069" t="s">
        <v>40</v>
      </c>
      <c r="H8069">
        <v>1</v>
      </c>
      <c r="I8069" t="s">
        <v>41</v>
      </c>
      <c r="J8069">
        <v>1</v>
      </c>
      <c r="K8069">
        <v>122</v>
      </c>
      <c r="L8069" t="s">
        <v>53</v>
      </c>
      <c r="M8069">
        <v>2</v>
      </c>
      <c r="N8069" t="s">
        <v>16</v>
      </c>
      <c r="O8069">
        <v>2</v>
      </c>
      <c r="P8069" t="s">
        <v>10</v>
      </c>
      <c r="Q8069">
        <v>3</v>
      </c>
      <c r="R8069" t="s">
        <v>46</v>
      </c>
      <c r="S8069">
        <v>2</v>
      </c>
      <c r="T8069">
        <v>39</v>
      </c>
      <c r="U8069">
        <v>69.2</v>
      </c>
      <c r="V8069">
        <v>63.990001700000001</v>
      </c>
      <c r="W8069" t="str">
        <f>_xlfn.XLOOKUP(M8069,ActionReference[Action],ActionReference[Reference])</f>
        <v>Approved</v>
      </c>
      <c r="X8069" t="str" cm="1">
        <f t="array" ref="X8069">_xlfn.IFS(T8069&lt;40,"Lower",T8069&lt;122,"Middle",TRUE,"Upper")</f>
        <v>Lower</v>
      </c>
    </row>
    <row r="8070" spans="1:24" x14ac:dyDescent="0.2">
      <c r="A8070" t="s">
        <v>65</v>
      </c>
      <c r="B8070" t="s">
        <v>1</v>
      </c>
      <c r="C8070" t="s">
        <v>42</v>
      </c>
      <c r="D8070">
        <v>2</v>
      </c>
      <c r="E8070" t="s">
        <v>39</v>
      </c>
      <c r="F8070">
        <v>1</v>
      </c>
      <c r="G8070" t="s">
        <v>43</v>
      </c>
      <c r="H8070">
        <v>3</v>
      </c>
      <c r="I8070" t="s">
        <v>41</v>
      </c>
      <c r="J8070">
        <v>1</v>
      </c>
      <c r="K8070">
        <v>234</v>
      </c>
      <c r="L8070" t="s">
        <v>7</v>
      </c>
      <c r="M8070">
        <v>1</v>
      </c>
      <c r="N8070" t="s">
        <v>16</v>
      </c>
      <c r="O8070">
        <v>2</v>
      </c>
      <c r="P8070" t="s">
        <v>14</v>
      </c>
      <c r="Q8070">
        <v>5</v>
      </c>
      <c r="R8070" t="s">
        <v>47</v>
      </c>
      <c r="S8070">
        <v>1</v>
      </c>
      <c r="T8070">
        <v>78</v>
      </c>
      <c r="U8070">
        <v>66.2</v>
      </c>
      <c r="V8070">
        <v>98.930000300000003</v>
      </c>
      <c r="W8070" t="str">
        <f>_xlfn.XLOOKUP(M8070,ActionReference[Action],ActionReference[Reference])</f>
        <v>Approved</v>
      </c>
      <c r="X8070" t="str" cm="1">
        <f t="array" ref="X8070">_xlfn.IFS(T8070&lt;40,"Lower",T8070&lt;122,"Middle",TRUE,"Upper")</f>
        <v>Middle</v>
      </c>
    </row>
    <row r="8071" spans="1:24" x14ac:dyDescent="0.2">
      <c r="A8071">
        <v>7197000003</v>
      </c>
      <c r="B8071" t="s">
        <v>1</v>
      </c>
      <c r="C8071" t="s">
        <v>38</v>
      </c>
      <c r="D8071">
        <v>1</v>
      </c>
      <c r="E8071" t="s">
        <v>39</v>
      </c>
      <c r="F8071">
        <v>1</v>
      </c>
      <c r="G8071" t="s">
        <v>43</v>
      </c>
      <c r="H8071">
        <v>3</v>
      </c>
      <c r="I8071" t="s">
        <v>41</v>
      </c>
      <c r="J8071">
        <v>1</v>
      </c>
      <c r="K8071">
        <v>84</v>
      </c>
      <c r="L8071" t="s">
        <v>7</v>
      </c>
      <c r="M8071">
        <v>1</v>
      </c>
      <c r="N8071" t="s">
        <v>16</v>
      </c>
      <c r="O8071">
        <v>2</v>
      </c>
      <c r="P8071" t="s">
        <v>14</v>
      </c>
      <c r="Q8071">
        <v>5</v>
      </c>
      <c r="R8071" t="s">
        <v>46</v>
      </c>
      <c r="S8071">
        <v>2</v>
      </c>
      <c r="T8071">
        <v>32</v>
      </c>
      <c r="U8071">
        <v>67.5</v>
      </c>
      <c r="V8071">
        <v>119.480003</v>
      </c>
      <c r="W8071" t="str">
        <f>_xlfn.XLOOKUP(M8071,ActionReference[Action],ActionReference[Reference])</f>
        <v>Approved</v>
      </c>
      <c r="X8071" t="str" cm="1">
        <f t="array" ref="X8071">_xlfn.IFS(T8071&lt;40,"Lower",T8071&lt;122,"Middle",TRUE,"Upper")</f>
        <v>Lower</v>
      </c>
    </row>
    <row r="8072" spans="1:24" x14ac:dyDescent="0.2">
      <c r="A8072" t="s">
        <v>70</v>
      </c>
      <c r="B8072" t="s">
        <v>1</v>
      </c>
      <c r="C8072" t="s">
        <v>38</v>
      </c>
      <c r="D8072">
        <v>1</v>
      </c>
      <c r="E8072" t="s">
        <v>39</v>
      </c>
      <c r="F8072">
        <v>1</v>
      </c>
      <c r="G8072" t="s">
        <v>40</v>
      </c>
      <c r="H8072">
        <v>1</v>
      </c>
      <c r="I8072" t="s">
        <v>41</v>
      </c>
      <c r="J8072">
        <v>1</v>
      </c>
      <c r="K8072">
        <v>180</v>
      </c>
      <c r="L8072" t="s">
        <v>7</v>
      </c>
      <c r="M8072">
        <v>1</v>
      </c>
      <c r="N8072" t="s">
        <v>16</v>
      </c>
      <c r="O8072">
        <v>2</v>
      </c>
      <c r="P8072" t="s">
        <v>9</v>
      </c>
      <c r="Q8072">
        <v>2</v>
      </c>
      <c r="R8072" t="s">
        <v>47</v>
      </c>
      <c r="S8072">
        <v>1</v>
      </c>
      <c r="T8072">
        <v>42</v>
      </c>
      <c r="U8072">
        <v>56</v>
      </c>
      <c r="V8072">
        <v>135.38999899999999</v>
      </c>
      <c r="W8072" t="str">
        <f>_xlfn.XLOOKUP(M8072,ActionReference[Action],ActionReference[Reference])</f>
        <v>Approved</v>
      </c>
      <c r="X8072" t="str" cm="1">
        <f t="array" ref="X8072">_xlfn.IFS(T8072&lt;40,"Lower",T8072&lt;122,"Middle",TRUE,"Upper")</f>
        <v>Middle</v>
      </c>
    </row>
    <row r="8073" spans="1:24" x14ac:dyDescent="0.2">
      <c r="A8073" t="s">
        <v>183</v>
      </c>
      <c r="B8073" t="s">
        <v>1</v>
      </c>
      <c r="C8073" t="s">
        <v>38</v>
      </c>
      <c r="D8073">
        <v>1</v>
      </c>
      <c r="E8073" t="s">
        <v>39</v>
      </c>
      <c r="F8073">
        <v>1</v>
      </c>
      <c r="G8073" t="s">
        <v>43</v>
      </c>
      <c r="H8073">
        <v>3</v>
      </c>
      <c r="I8073" t="s">
        <v>41</v>
      </c>
      <c r="J8073">
        <v>1</v>
      </c>
      <c r="K8073">
        <v>244</v>
      </c>
      <c r="L8073" t="s">
        <v>6</v>
      </c>
      <c r="M8073">
        <v>3</v>
      </c>
      <c r="N8073" t="s">
        <v>16</v>
      </c>
      <c r="O8073">
        <v>2</v>
      </c>
      <c r="P8073" t="s">
        <v>10</v>
      </c>
      <c r="Q8073">
        <v>3</v>
      </c>
      <c r="R8073" t="s">
        <v>46</v>
      </c>
      <c r="S8073">
        <v>2</v>
      </c>
      <c r="T8073">
        <v>65</v>
      </c>
      <c r="U8073">
        <v>64.3</v>
      </c>
      <c r="V8073">
        <v>128.39999399999999</v>
      </c>
      <c r="W8073" t="str">
        <f>_xlfn.XLOOKUP(M8073,ActionReference[Action],ActionReference[Reference])</f>
        <v>Denied</v>
      </c>
      <c r="X8073" t="str" cm="1">
        <f t="array" ref="X8073">_xlfn.IFS(T8073&lt;40,"Lower",T8073&lt;122,"Middle",TRUE,"Upper")</f>
        <v>Middle</v>
      </c>
    </row>
    <row r="8074" spans="1:24" x14ac:dyDescent="0.2">
      <c r="A8074">
        <v>542409990</v>
      </c>
      <c r="B8074" t="s">
        <v>1</v>
      </c>
      <c r="C8074" t="s">
        <v>42</v>
      </c>
      <c r="D8074">
        <v>2</v>
      </c>
      <c r="E8074" t="s">
        <v>39</v>
      </c>
      <c r="F8074">
        <v>1</v>
      </c>
      <c r="G8074" t="s">
        <v>40</v>
      </c>
      <c r="H8074">
        <v>1</v>
      </c>
      <c r="I8074" t="s">
        <v>41</v>
      </c>
      <c r="J8074">
        <v>1</v>
      </c>
      <c r="K8074">
        <v>499</v>
      </c>
      <c r="L8074" t="s">
        <v>7</v>
      </c>
      <c r="M8074">
        <v>1</v>
      </c>
      <c r="N8074" t="s">
        <v>16</v>
      </c>
      <c r="O8074">
        <v>2</v>
      </c>
      <c r="P8074" t="s">
        <v>9</v>
      </c>
      <c r="Q8074">
        <v>2</v>
      </c>
      <c r="R8074" t="s">
        <v>47</v>
      </c>
      <c r="S8074">
        <v>1</v>
      </c>
      <c r="T8074">
        <v>190</v>
      </c>
      <c r="U8074">
        <v>86.6</v>
      </c>
      <c r="V8074">
        <v>116.16999800000001</v>
      </c>
      <c r="W8074" t="str">
        <f>_xlfn.XLOOKUP(M8074,ActionReference[Action],ActionReference[Reference])</f>
        <v>Approved</v>
      </c>
      <c r="X8074" t="str" cm="1">
        <f t="array" ref="X8074">_xlfn.IFS(T8074&lt;40,"Lower",T8074&lt;122,"Middle",TRUE,"Upper")</f>
        <v>Upper</v>
      </c>
    </row>
    <row r="8075" spans="1:24" x14ac:dyDescent="0.2">
      <c r="A8075">
        <v>471809999</v>
      </c>
      <c r="B8075" t="s">
        <v>1</v>
      </c>
      <c r="C8075" t="s">
        <v>42</v>
      </c>
      <c r="D8075">
        <v>2</v>
      </c>
      <c r="E8075" t="s">
        <v>39</v>
      </c>
      <c r="F8075">
        <v>1</v>
      </c>
      <c r="G8075" t="s">
        <v>40</v>
      </c>
      <c r="H8075">
        <v>1</v>
      </c>
      <c r="I8075" t="s">
        <v>41</v>
      </c>
      <c r="J8075">
        <v>1</v>
      </c>
      <c r="K8075">
        <v>284</v>
      </c>
      <c r="L8075" t="s">
        <v>7</v>
      </c>
      <c r="M8075">
        <v>1</v>
      </c>
      <c r="N8075" t="s">
        <v>16</v>
      </c>
      <c r="O8075">
        <v>2</v>
      </c>
      <c r="P8075" t="s">
        <v>10</v>
      </c>
      <c r="Q8075">
        <v>3</v>
      </c>
      <c r="R8075" t="s">
        <v>47</v>
      </c>
      <c r="S8075">
        <v>1</v>
      </c>
      <c r="T8075">
        <v>53</v>
      </c>
      <c r="U8075">
        <v>97.4</v>
      </c>
      <c r="V8075">
        <v>109.470001</v>
      </c>
      <c r="W8075" t="str">
        <f>_xlfn.XLOOKUP(M8075,ActionReference[Action],ActionReference[Reference])</f>
        <v>Approved</v>
      </c>
      <c r="X8075" t="str" cm="1">
        <f t="array" ref="X8075">_xlfn.IFS(T8075&lt;40,"Lower",T8075&lt;122,"Middle",TRUE,"Upper")</f>
        <v>Middle</v>
      </c>
    </row>
    <row r="8076" spans="1:24" x14ac:dyDescent="0.2">
      <c r="A8076" t="s">
        <v>70</v>
      </c>
      <c r="B8076" t="s">
        <v>1</v>
      </c>
      <c r="C8076" t="s">
        <v>38</v>
      </c>
      <c r="D8076">
        <v>1</v>
      </c>
      <c r="E8076" t="s">
        <v>39</v>
      </c>
      <c r="F8076">
        <v>1</v>
      </c>
      <c r="G8076" t="s">
        <v>40</v>
      </c>
      <c r="H8076">
        <v>1</v>
      </c>
      <c r="I8076" t="s">
        <v>41</v>
      </c>
      <c r="J8076">
        <v>1</v>
      </c>
      <c r="K8076">
        <v>672</v>
      </c>
      <c r="L8076" t="s">
        <v>7</v>
      </c>
      <c r="M8076">
        <v>1</v>
      </c>
      <c r="N8076" t="s">
        <v>16</v>
      </c>
      <c r="O8076">
        <v>2</v>
      </c>
      <c r="P8076" t="s">
        <v>9</v>
      </c>
      <c r="Q8076">
        <v>2</v>
      </c>
      <c r="R8076" t="s">
        <v>47</v>
      </c>
      <c r="S8076">
        <v>1</v>
      </c>
      <c r="T8076">
        <v>181</v>
      </c>
      <c r="U8076">
        <v>73.400000000000006</v>
      </c>
      <c r="V8076">
        <v>147.41000399999999</v>
      </c>
      <c r="W8076" t="str">
        <f>_xlfn.XLOOKUP(M8076,ActionReference[Action],ActionReference[Reference])</f>
        <v>Approved</v>
      </c>
      <c r="X8076" t="str" cm="1">
        <f t="array" ref="X8076">_xlfn.IFS(T8076&lt;40,"Lower",T8076&lt;122,"Middle",TRUE,"Upper")</f>
        <v>Upper</v>
      </c>
    </row>
    <row r="8077" spans="1:24" x14ac:dyDescent="0.2">
      <c r="A8077">
        <v>7197000003</v>
      </c>
      <c r="B8077" t="s">
        <v>1</v>
      </c>
      <c r="C8077" t="s">
        <v>38</v>
      </c>
      <c r="D8077">
        <v>1</v>
      </c>
      <c r="E8077" t="s">
        <v>39</v>
      </c>
      <c r="F8077">
        <v>1</v>
      </c>
      <c r="G8077" t="s">
        <v>40</v>
      </c>
      <c r="H8077">
        <v>1</v>
      </c>
      <c r="I8077" t="s">
        <v>41</v>
      </c>
      <c r="J8077">
        <v>1</v>
      </c>
      <c r="K8077">
        <v>232</v>
      </c>
      <c r="L8077" t="s">
        <v>7</v>
      </c>
      <c r="M8077">
        <v>1</v>
      </c>
      <c r="N8077" t="s">
        <v>16</v>
      </c>
      <c r="O8077">
        <v>2</v>
      </c>
      <c r="P8077" t="s">
        <v>14</v>
      </c>
      <c r="Q8077">
        <v>5</v>
      </c>
      <c r="R8077" t="s">
        <v>47</v>
      </c>
      <c r="S8077">
        <v>1</v>
      </c>
      <c r="T8077">
        <v>115</v>
      </c>
      <c r="U8077">
        <v>59.5</v>
      </c>
      <c r="V8077">
        <v>135.03999300000001</v>
      </c>
      <c r="W8077" t="str">
        <f>_xlfn.XLOOKUP(M8077,ActionReference[Action],ActionReference[Reference])</f>
        <v>Approved</v>
      </c>
      <c r="X8077" t="str" cm="1">
        <f t="array" ref="X8077">_xlfn.IFS(T8077&lt;40,"Lower",T8077&lt;122,"Middle",TRUE,"Upper")</f>
        <v>Middle</v>
      </c>
    </row>
    <row r="8078" spans="1:24" x14ac:dyDescent="0.2">
      <c r="A8078" t="s">
        <v>65</v>
      </c>
      <c r="B8078" t="s">
        <v>1</v>
      </c>
      <c r="C8078" t="s">
        <v>38</v>
      </c>
      <c r="D8078">
        <v>1</v>
      </c>
      <c r="E8078" t="s">
        <v>54</v>
      </c>
      <c r="F8078">
        <v>2</v>
      </c>
      <c r="G8078" t="s">
        <v>43</v>
      </c>
      <c r="H8078">
        <v>3</v>
      </c>
      <c r="I8078" t="s">
        <v>41</v>
      </c>
      <c r="J8078">
        <v>1</v>
      </c>
      <c r="K8078">
        <v>92</v>
      </c>
      <c r="L8078" t="s">
        <v>7</v>
      </c>
      <c r="M8078">
        <v>1</v>
      </c>
      <c r="N8078" t="s">
        <v>16</v>
      </c>
      <c r="O8078">
        <v>2</v>
      </c>
      <c r="P8078" t="s">
        <v>14</v>
      </c>
      <c r="Q8078">
        <v>5</v>
      </c>
      <c r="R8078" t="s">
        <v>47</v>
      </c>
      <c r="S8078">
        <v>1</v>
      </c>
      <c r="T8078">
        <v>84</v>
      </c>
      <c r="U8078">
        <v>79.599999999999994</v>
      </c>
      <c r="V8078">
        <v>117.82</v>
      </c>
      <c r="W8078" t="str">
        <f>_xlfn.XLOOKUP(M8078,ActionReference[Action],ActionReference[Reference])</f>
        <v>Approved</v>
      </c>
      <c r="X8078" t="str" cm="1">
        <f t="array" ref="X8078">_xlfn.IFS(T8078&lt;40,"Lower",T8078&lt;122,"Middle",TRUE,"Upper")</f>
        <v>Middle</v>
      </c>
    </row>
    <row r="8079" spans="1:24" x14ac:dyDescent="0.2">
      <c r="A8079">
        <v>7197000003</v>
      </c>
      <c r="B8079" t="s">
        <v>1</v>
      </c>
      <c r="C8079" t="s">
        <v>38</v>
      </c>
      <c r="D8079">
        <v>1</v>
      </c>
      <c r="E8079" t="s">
        <v>39</v>
      </c>
      <c r="F8079">
        <v>1</v>
      </c>
      <c r="G8079" t="s">
        <v>43</v>
      </c>
      <c r="H8079">
        <v>3</v>
      </c>
      <c r="I8079" t="s">
        <v>41</v>
      </c>
      <c r="J8079">
        <v>1</v>
      </c>
      <c r="K8079">
        <v>446</v>
      </c>
      <c r="L8079" t="s">
        <v>7</v>
      </c>
      <c r="M8079">
        <v>1</v>
      </c>
      <c r="N8079" t="s">
        <v>15</v>
      </c>
      <c r="O8079">
        <v>1</v>
      </c>
      <c r="P8079" t="s">
        <v>14</v>
      </c>
      <c r="Q8079">
        <v>5</v>
      </c>
      <c r="R8079" t="s">
        <v>47</v>
      </c>
      <c r="S8079">
        <v>1</v>
      </c>
      <c r="T8079">
        <v>81</v>
      </c>
      <c r="U8079">
        <v>64.3</v>
      </c>
      <c r="V8079">
        <v>148.759995</v>
      </c>
      <c r="W8079" t="str">
        <f>_xlfn.XLOOKUP(M8079,ActionReference[Action],ActionReference[Reference])</f>
        <v>Approved</v>
      </c>
      <c r="X8079" t="str" cm="1">
        <f t="array" ref="X8079">_xlfn.IFS(T8079&lt;40,"Lower",T8079&lt;122,"Middle",TRUE,"Upper")</f>
        <v>Middle</v>
      </c>
    </row>
    <row r="8080" spans="1:24" x14ac:dyDescent="0.2">
      <c r="A8080" t="s">
        <v>71</v>
      </c>
      <c r="B8080" t="s">
        <v>1</v>
      </c>
      <c r="C8080" t="s">
        <v>51</v>
      </c>
      <c r="D8080">
        <v>4</v>
      </c>
      <c r="E8080" t="s">
        <v>39</v>
      </c>
      <c r="F8080">
        <v>1</v>
      </c>
      <c r="G8080" t="s">
        <v>40</v>
      </c>
      <c r="H8080">
        <v>1</v>
      </c>
      <c r="I8080" t="s">
        <v>41</v>
      </c>
      <c r="J8080">
        <v>1</v>
      </c>
      <c r="K8080">
        <v>259</v>
      </c>
      <c r="L8080" t="s">
        <v>7</v>
      </c>
      <c r="M8080">
        <v>1</v>
      </c>
      <c r="N8080" t="s">
        <v>16</v>
      </c>
      <c r="O8080">
        <v>2</v>
      </c>
      <c r="P8080" t="s">
        <v>14</v>
      </c>
      <c r="Q8080">
        <v>5</v>
      </c>
      <c r="R8080" t="s">
        <v>47</v>
      </c>
      <c r="S8080">
        <v>1</v>
      </c>
      <c r="T8080">
        <v>70</v>
      </c>
      <c r="U8080">
        <v>46.5</v>
      </c>
      <c r="V8080">
        <v>114.82</v>
      </c>
      <c r="W8080" t="str">
        <f>_xlfn.XLOOKUP(M8080,ActionReference[Action],ActionReference[Reference])</f>
        <v>Approved</v>
      </c>
      <c r="X8080" t="str" cm="1">
        <f t="array" ref="X8080">_xlfn.IFS(T8080&lt;40,"Lower",T8080&lt;122,"Middle",TRUE,"Upper")</f>
        <v>Middle</v>
      </c>
    </row>
    <row r="8081" spans="1:24" x14ac:dyDescent="0.2">
      <c r="A8081" t="s">
        <v>393</v>
      </c>
      <c r="B8081" t="s">
        <v>1</v>
      </c>
      <c r="C8081" t="s">
        <v>51</v>
      </c>
      <c r="D8081">
        <v>4</v>
      </c>
      <c r="E8081" t="s">
        <v>39</v>
      </c>
      <c r="F8081">
        <v>1</v>
      </c>
      <c r="G8081" t="s">
        <v>40</v>
      </c>
      <c r="H8081">
        <v>1</v>
      </c>
      <c r="I8081" t="s">
        <v>41</v>
      </c>
      <c r="J8081">
        <v>1</v>
      </c>
      <c r="K8081">
        <v>211</v>
      </c>
      <c r="L8081" t="s">
        <v>7</v>
      </c>
      <c r="M8081">
        <v>1</v>
      </c>
      <c r="N8081" t="s">
        <v>16</v>
      </c>
      <c r="O8081">
        <v>2</v>
      </c>
      <c r="P8081" t="s">
        <v>14</v>
      </c>
      <c r="Q8081">
        <v>5</v>
      </c>
      <c r="R8081" t="s">
        <v>47</v>
      </c>
      <c r="S8081">
        <v>1</v>
      </c>
      <c r="T8081">
        <v>77</v>
      </c>
      <c r="U8081">
        <v>82.2</v>
      </c>
      <c r="V8081">
        <v>106.360001</v>
      </c>
      <c r="W8081" t="str">
        <f>_xlfn.XLOOKUP(M8081,ActionReference[Action],ActionReference[Reference])</f>
        <v>Approved</v>
      </c>
      <c r="X8081" t="str" cm="1">
        <f t="array" ref="X8081">_xlfn.IFS(T8081&lt;40,"Lower",T8081&lt;122,"Middle",TRUE,"Upper")</f>
        <v>Middle</v>
      </c>
    </row>
    <row r="8082" spans="1:24" x14ac:dyDescent="0.2">
      <c r="A8082" t="s">
        <v>363</v>
      </c>
      <c r="B8082" t="s">
        <v>1</v>
      </c>
      <c r="C8082" t="s">
        <v>38</v>
      </c>
      <c r="D8082">
        <v>1</v>
      </c>
      <c r="E8082" t="s">
        <v>39</v>
      </c>
      <c r="F8082">
        <v>1</v>
      </c>
      <c r="G8082" t="s">
        <v>40</v>
      </c>
      <c r="H8082">
        <v>1</v>
      </c>
      <c r="I8082" t="s">
        <v>41</v>
      </c>
      <c r="J8082">
        <v>1</v>
      </c>
      <c r="K8082">
        <v>250</v>
      </c>
      <c r="L8082" t="s">
        <v>7</v>
      </c>
      <c r="M8082">
        <v>1</v>
      </c>
      <c r="N8082" t="s">
        <v>16</v>
      </c>
      <c r="O8082">
        <v>2</v>
      </c>
      <c r="P8082" t="s">
        <v>14</v>
      </c>
      <c r="Q8082">
        <v>5</v>
      </c>
      <c r="R8082" t="s">
        <v>47</v>
      </c>
      <c r="S8082">
        <v>1</v>
      </c>
      <c r="T8082">
        <v>116</v>
      </c>
      <c r="U8082">
        <v>58.4</v>
      </c>
      <c r="V8082">
        <v>139.96000699999999</v>
      </c>
      <c r="W8082" t="str">
        <f>_xlfn.XLOOKUP(M8082,ActionReference[Action],ActionReference[Reference])</f>
        <v>Approved</v>
      </c>
      <c r="X8082" t="str" cm="1">
        <f t="array" ref="X8082">_xlfn.IFS(T8082&lt;40,"Lower",T8082&lt;122,"Middle",TRUE,"Upper")</f>
        <v>Middle</v>
      </c>
    </row>
    <row r="8083" spans="1:24" x14ac:dyDescent="0.2">
      <c r="A8083" t="s">
        <v>62</v>
      </c>
      <c r="B8083" t="s">
        <v>1</v>
      </c>
      <c r="C8083" t="s">
        <v>38</v>
      </c>
      <c r="D8083">
        <v>1</v>
      </c>
      <c r="E8083" t="s">
        <v>39</v>
      </c>
      <c r="F8083">
        <v>1</v>
      </c>
      <c r="G8083" t="s">
        <v>43</v>
      </c>
      <c r="H8083">
        <v>3</v>
      </c>
      <c r="I8083" t="s">
        <v>50</v>
      </c>
      <c r="J8083">
        <v>2</v>
      </c>
      <c r="K8083">
        <v>68</v>
      </c>
      <c r="L8083" t="s">
        <v>7</v>
      </c>
      <c r="M8083">
        <v>1</v>
      </c>
      <c r="N8083" t="s">
        <v>16</v>
      </c>
      <c r="O8083">
        <v>2</v>
      </c>
      <c r="P8083" t="s">
        <v>10</v>
      </c>
      <c r="Q8083">
        <v>3</v>
      </c>
      <c r="R8083" t="s">
        <v>47</v>
      </c>
      <c r="S8083">
        <v>1</v>
      </c>
      <c r="U8083">
        <v>69.2</v>
      </c>
      <c r="V8083">
        <v>68.110000600000006</v>
      </c>
      <c r="W8083" t="str">
        <f>_xlfn.XLOOKUP(M8083,ActionReference[Action],ActionReference[Reference])</f>
        <v>Approved</v>
      </c>
      <c r="X8083" t="str" cm="1">
        <f t="array" ref="X8083">_xlfn.IFS(T8083&lt;40,"Lower",T8083&lt;122,"Middle",TRUE,"Upper")</f>
        <v>Lower</v>
      </c>
    </row>
    <row r="8084" spans="1:24" x14ac:dyDescent="0.2">
      <c r="A8084" t="s">
        <v>183</v>
      </c>
      <c r="B8084" t="s">
        <v>1</v>
      </c>
      <c r="C8084" t="s">
        <v>38</v>
      </c>
      <c r="D8084">
        <v>1</v>
      </c>
      <c r="E8084" t="s">
        <v>39</v>
      </c>
      <c r="F8084">
        <v>1</v>
      </c>
      <c r="G8084" t="s">
        <v>43</v>
      </c>
      <c r="H8084">
        <v>3</v>
      </c>
      <c r="I8084" t="s">
        <v>41</v>
      </c>
      <c r="J8084">
        <v>1</v>
      </c>
      <c r="K8084">
        <v>103</v>
      </c>
      <c r="L8084" t="s">
        <v>7</v>
      </c>
      <c r="M8084">
        <v>1</v>
      </c>
      <c r="N8084" t="s">
        <v>16</v>
      </c>
      <c r="O8084">
        <v>2</v>
      </c>
      <c r="P8084" t="s">
        <v>14</v>
      </c>
      <c r="Q8084">
        <v>5</v>
      </c>
      <c r="R8084" t="s">
        <v>46</v>
      </c>
      <c r="S8084">
        <v>2</v>
      </c>
      <c r="T8084">
        <v>18</v>
      </c>
      <c r="U8084">
        <v>61.1</v>
      </c>
      <c r="V8084">
        <v>62.830001799999998</v>
      </c>
      <c r="W8084" t="str">
        <f>_xlfn.XLOOKUP(M8084,ActionReference[Action],ActionReference[Reference])</f>
        <v>Approved</v>
      </c>
      <c r="X8084" t="str" cm="1">
        <f t="array" ref="X8084">_xlfn.IFS(T8084&lt;40,"Lower",T8084&lt;122,"Middle",TRUE,"Upper")</f>
        <v>Lower</v>
      </c>
    </row>
    <row r="8085" spans="1:24" x14ac:dyDescent="0.2">
      <c r="A8085" t="s">
        <v>93</v>
      </c>
      <c r="B8085" t="s">
        <v>1</v>
      </c>
      <c r="C8085" t="s">
        <v>42</v>
      </c>
      <c r="D8085">
        <v>2</v>
      </c>
      <c r="E8085" t="s">
        <v>39</v>
      </c>
      <c r="F8085">
        <v>1</v>
      </c>
      <c r="G8085" t="s">
        <v>40</v>
      </c>
      <c r="H8085">
        <v>1</v>
      </c>
      <c r="I8085" t="s">
        <v>41</v>
      </c>
      <c r="J8085">
        <v>1</v>
      </c>
      <c r="K8085">
        <v>186</v>
      </c>
      <c r="L8085" t="s">
        <v>53</v>
      </c>
      <c r="M8085">
        <v>2</v>
      </c>
      <c r="N8085" t="s">
        <v>16</v>
      </c>
      <c r="O8085">
        <v>2</v>
      </c>
      <c r="P8085" t="s">
        <v>14</v>
      </c>
      <c r="Q8085">
        <v>5</v>
      </c>
      <c r="R8085" t="s">
        <v>47</v>
      </c>
      <c r="S8085">
        <v>1</v>
      </c>
      <c r="T8085">
        <v>146</v>
      </c>
      <c r="U8085">
        <v>75.5</v>
      </c>
      <c r="V8085">
        <v>156.88000500000001</v>
      </c>
      <c r="W8085" t="str">
        <f>_xlfn.XLOOKUP(M8085,ActionReference[Action],ActionReference[Reference])</f>
        <v>Approved</v>
      </c>
      <c r="X8085" t="str" cm="1">
        <f t="array" ref="X8085">_xlfn.IFS(T8085&lt;40,"Lower",T8085&lt;122,"Middle",TRUE,"Upper")</f>
        <v>Upper</v>
      </c>
    </row>
    <row r="8086" spans="1:24" x14ac:dyDescent="0.2">
      <c r="A8086" t="s">
        <v>495</v>
      </c>
      <c r="B8086" t="s">
        <v>1</v>
      </c>
      <c r="C8086" t="s">
        <v>38</v>
      </c>
      <c r="D8086">
        <v>1</v>
      </c>
      <c r="E8086" t="s">
        <v>39</v>
      </c>
      <c r="F8086">
        <v>1</v>
      </c>
      <c r="G8086" t="s">
        <v>40</v>
      </c>
      <c r="H8086">
        <v>1</v>
      </c>
      <c r="I8086" t="s">
        <v>41</v>
      </c>
      <c r="J8086">
        <v>1</v>
      </c>
      <c r="K8086">
        <v>200</v>
      </c>
      <c r="L8086" t="s">
        <v>7</v>
      </c>
      <c r="M8086">
        <v>1</v>
      </c>
      <c r="N8086" t="s">
        <v>16</v>
      </c>
      <c r="O8086">
        <v>2</v>
      </c>
      <c r="P8086" t="s">
        <v>14</v>
      </c>
      <c r="Q8086">
        <v>5</v>
      </c>
      <c r="R8086" t="s">
        <v>47</v>
      </c>
      <c r="S8086">
        <v>1</v>
      </c>
      <c r="T8086">
        <v>75</v>
      </c>
      <c r="U8086">
        <v>63.2</v>
      </c>
      <c r="V8086">
        <v>172.979996</v>
      </c>
      <c r="W8086" t="str">
        <f>_xlfn.XLOOKUP(M8086,ActionReference[Action],ActionReference[Reference])</f>
        <v>Approved</v>
      </c>
      <c r="X8086" t="str" cm="1">
        <f t="array" ref="X8086">_xlfn.IFS(T8086&lt;40,"Lower",T8086&lt;122,"Middle",TRUE,"Upper")</f>
        <v>Middle</v>
      </c>
    </row>
    <row r="8087" spans="1:24" x14ac:dyDescent="0.2">
      <c r="A8087" t="s">
        <v>157</v>
      </c>
      <c r="B8087" t="s">
        <v>1</v>
      </c>
      <c r="C8087" t="s">
        <v>45</v>
      </c>
      <c r="D8087">
        <v>3</v>
      </c>
      <c r="E8087" t="s">
        <v>39</v>
      </c>
      <c r="F8087">
        <v>1</v>
      </c>
      <c r="G8087" t="s">
        <v>43</v>
      </c>
      <c r="H8087">
        <v>3</v>
      </c>
      <c r="I8087" t="s">
        <v>41</v>
      </c>
      <c r="J8087">
        <v>1</v>
      </c>
      <c r="K8087">
        <v>129</v>
      </c>
      <c r="L8087" t="s">
        <v>6</v>
      </c>
      <c r="M8087">
        <v>3</v>
      </c>
      <c r="N8087" t="s">
        <v>16</v>
      </c>
      <c r="O8087">
        <v>2</v>
      </c>
      <c r="P8087" t="s">
        <v>10</v>
      </c>
      <c r="Q8087">
        <v>3</v>
      </c>
      <c r="R8087" t="s">
        <v>47</v>
      </c>
      <c r="S8087">
        <v>1</v>
      </c>
      <c r="U8087">
        <v>49.6</v>
      </c>
      <c r="V8087">
        <v>100.55999799999999</v>
      </c>
      <c r="W8087" t="str">
        <f>_xlfn.XLOOKUP(M8087,ActionReference[Action],ActionReference[Reference])</f>
        <v>Denied</v>
      </c>
      <c r="X8087" t="str" cm="1">
        <f t="array" ref="X8087">_xlfn.IFS(T8087&lt;40,"Lower",T8087&lt;122,"Middle",TRUE,"Upper")</f>
        <v>Lower</v>
      </c>
    </row>
    <row r="8088" spans="1:24" x14ac:dyDescent="0.2">
      <c r="A8088" t="s">
        <v>344</v>
      </c>
      <c r="B8088" t="s">
        <v>1</v>
      </c>
      <c r="C8088" t="s">
        <v>38</v>
      </c>
      <c r="D8088">
        <v>1</v>
      </c>
      <c r="E8088" t="s">
        <v>39</v>
      </c>
      <c r="F8088">
        <v>1</v>
      </c>
      <c r="G8088" t="s">
        <v>40</v>
      </c>
      <c r="H8088">
        <v>1</v>
      </c>
      <c r="I8088" t="s">
        <v>50</v>
      </c>
      <c r="J8088">
        <v>2</v>
      </c>
      <c r="K8088">
        <v>188</v>
      </c>
      <c r="L8088" t="s">
        <v>7</v>
      </c>
      <c r="M8088">
        <v>1</v>
      </c>
      <c r="N8088" t="s">
        <v>16</v>
      </c>
      <c r="O8088">
        <v>2</v>
      </c>
      <c r="P8088" t="s">
        <v>14</v>
      </c>
      <c r="Q8088">
        <v>5</v>
      </c>
      <c r="R8088" t="s">
        <v>47</v>
      </c>
      <c r="S8088">
        <v>1</v>
      </c>
      <c r="T8088">
        <v>163</v>
      </c>
      <c r="U8088">
        <v>67.2</v>
      </c>
      <c r="V8088">
        <v>68.580001800000005</v>
      </c>
      <c r="W8088" t="str">
        <f>_xlfn.XLOOKUP(M8088,ActionReference[Action],ActionReference[Reference])</f>
        <v>Approved</v>
      </c>
      <c r="X8088" t="str" cm="1">
        <f t="array" ref="X8088">_xlfn.IFS(T8088&lt;40,"Lower",T8088&lt;122,"Middle",TRUE,"Upper")</f>
        <v>Upper</v>
      </c>
    </row>
    <row r="8089" spans="1:24" x14ac:dyDescent="0.2">
      <c r="A8089">
        <v>7505400005</v>
      </c>
      <c r="B8089" t="s">
        <v>1</v>
      </c>
      <c r="C8089" t="s">
        <v>38</v>
      </c>
      <c r="D8089">
        <v>1</v>
      </c>
      <c r="E8089" t="s">
        <v>39</v>
      </c>
      <c r="F8089">
        <v>1</v>
      </c>
      <c r="G8089" t="s">
        <v>40</v>
      </c>
      <c r="H8089">
        <v>1</v>
      </c>
      <c r="I8089" t="s">
        <v>41</v>
      </c>
      <c r="J8089">
        <v>1</v>
      </c>
      <c r="K8089">
        <v>275</v>
      </c>
      <c r="L8089" t="s">
        <v>7</v>
      </c>
      <c r="M8089">
        <v>1</v>
      </c>
      <c r="N8089" t="s">
        <v>15</v>
      </c>
      <c r="O8089">
        <v>1</v>
      </c>
      <c r="P8089" t="s">
        <v>14</v>
      </c>
      <c r="Q8089">
        <v>5</v>
      </c>
      <c r="R8089" t="s">
        <v>47</v>
      </c>
      <c r="S8089">
        <v>1</v>
      </c>
      <c r="T8089">
        <v>103</v>
      </c>
      <c r="U8089">
        <v>51.8</v>
      </c>
      <c r="V8089">
        <v>221.970001</v>
      </c>
      <c r="W8089" t="str">
        <f>_xlfn.XLOOKUP(M8089,ActionReference[Action],ActionReference[Reference])</f>
        <v>Approved</v>
      </c>
      <c r="X8089" t="str" cm="1">
        <f t="array" ref="X8089">_xlfn.IFS(T8089&lt;40,"Lower",T8089&lt;122,"Middle",TRUE,"Upper")</f>
        <v>Middle</v>
      </c>
    </row>
    <row r="8090" spans="1:24" x14ac:dyDescent="0.2">
      <c r="A8090" t="s">
        <v>112</v>
      </c>
      <c r="B8090" t="s">
        <v>1</v>
      </c>
      <c r="C8090" t="s">
        <v>38</v>
      </c>
      <c r="D8090">
        <v>1</v>
      </c>
      <c r="E8090" t="s">
        <v>39</v>
      </c>
      <c r="F8090">
        <v>1</v>
      </c>
      <c r="G8090" t="s">
        <v>43</v>
      </c>
      <c r="H8090">
        <v>3</v>
      </c>
      <c r="I8090" t="s">
        <v>41</v>
      </c>
      <c r="J8090">
        <v>1</v>
      </c>
      <c r="K8090">
        <v>424</v>
      </c>
      <c r="L8090" t="s">
        <v>7</v>
      </c>
      <c r="M8090">
        <v>1</v>
      </c>
      <c r="N8090" t="s">
        <v>15</v>
      </c>
      <c r="O8090">
        <v>1</v>
      </c>
      <c r="P8090" t="s">
        <v>14</v>
      </c>
      <c r="Q8090">
        <v>5</v>
      </c>
      <c r="R8090" t="s">
        <v>47</v>
      </c>
      <c r="S8090">
        <v>1</v>
      </c>
      <c r="T8090">
        <v>91</v>
      </c>
      <c r="U8090">
        <v>88</v>
      </c>
      <c r="V8090">
        <v>58.130001100000001</v>
      </c>
      <c r="W8090" t="str">
        <f>_xlfn.XLOOKUP(M8090,ActionReference[Action],ActionReference[Reference])</f>
        <v>Approved</v>
      </c>
      <c r="X8090" t="str" cm="1">
        <f t="array" ref="X8090">_xlfn.IFS(T8090&lt;40,"Lower",T8090&lt;122,"Middle",TRUE,"Upper")</f>
        <v>Middle</v>
      </c>
    </row>
    <row r="8091" spans="1:24" x14ac:dyDescent="0.2">
      <c r="A8091" t="s">
        <v>87</v>
      </c>
      <c r="B8091" t="s">
        <v>1</v>
      </c>
      <c r="C8091" t="s">
        <v>45</v>
      </c>
      <c r="D8091">
        <v>3</v>
      </c>
      <c r="E8091" t="s">
        <v>39</v>
      </c>
      <c r="F8091">
        <v>1</v>
      </c>
      <c r="G8091" t="s">
        <v>43</v>
      </c>
      <c r="H8091">
        <v>3</v>
      </c>
      <c r="I8091" t="s">
        <v>41</v>
      </c>
      <c r="J8091">
        <v>1</v>
      </c>
      <c r="K8091">
        <v>550</v>
      </c>
      <c r="L8091" t="s">
        <v>7</v>
      </c>
      <c r="M8091">
        <v>1</v>
      </c>
      <c r="N8091" t="s">
        <v>16</v>
      </c>
      <c r="O8091">
        <v>2</v>
      </c>
      <c r="P8091" t="s">
        <v>9</v>
      </c>
      <c r="Q8091">
        <v>2</v>
      </c>
      <c r="R8091" t="s">
        <v>47</v>
      </c>
      <c r="S8091">
        <v>1</v>
      </c>
      <c r="T8091">
        <v>75</v>
      </c>
      <c r="U8091">
        <v>86.6</v>
      </c>
      <c r="V8091">
        <v>111.44000200000001</v>
      </c>
      <c r="W8091" t="str">
        <f>_xlfn.XLOOKUP(M8091,ActionReference[Action],ActionReference[Reference])</f>
        <v>Approved</v>
      </c>
      <c r="X8091" t="str" cm="1">
        <f t="array" ref="X8091">_xlfn.IFS(T8091&lt;40,"Lower",T8091&lt;122,"Middle",TRUE,"Upper")</f>
        <v>Middle</v>
      </c>
    </row>
    <row r="8092" spans="1:24" x14ac:dyDescent="0.2">
      <c r="A8092" t="s">
        <v>85</v>
      </c>
      <c r="B8092" t="s">
        <v>1</v>
      </c>
      <c r="C8092" t="s">
        <v>45</v>
      </c>
      <c r="D8092">
        <v>3</v>
      </c>
      <c r="E8092" t="s">
        <v>39</v>
      </c>
      <c r="F8092">
        <v>1</v>
      </c>
      <c r="G8092" t="s">
        <v>40</v>
      </c>
      <c r="H8092">
        <v>1</v>
      </c>
      <c r="I8092" t="s">
        <v>41</v>
      </c>
      <c r="J8092">
        <v>1</v>
      </c>
      <c r="K8092">
        <v>184</v>
      </c>
      <c r="L8092" t="s">
        <v>7</v>
      </c>
      <c r="M8092">
        <v>1</v>
      </c>
      <c r="N8092" t="s">
        <v>16</v>
      </c>
      <c r="O8092">
        <v>2</v>
      </c>
      <c r="P8092" t="s">
        <v>10</v>
      </c>
      <c r="Q8092">
        <v>3</v>
      </c>
      <c r="R8092" t="s">
        <v>47</v>
      </c>
      <c r="S8092">
        <v>1</v>
      </c>
      <c r="T8092">
        <v>88</v>
      </c>
      <c r="U8092">
        <v>67.900000000000006</v>
      </c>
      <c r="V8092">
        <v>82.529998800000001</v>
      </c>
      <c r="W8092" t="str">
        <f>_xlfn.XLOOKUP(M8092,ActionReference[Action],ActionReference[Reference])</f>
        <v>Approved</v>
      </c>
      <c r="X8092" t="str" cm="1">
        <f t="array" ref="X8092">_xlfn.IFS(T8092&lt;40,"Lower",T8092&lt;122,"Middle",TRUE,"Upper")</f>
        <v>Middle</v>
      </c>
    </row>
    <row r="8093" spans="1:24" x14ac:dyDescent="0.2">
      <c r="A8093">
        <v>7197000003</v>
      </c>
      <c r="B8093" t="s">
        <v>1</v>
      </c>
      <c r="C8093" t="s">
        <v>38</v>
      </c>
      <c r="D8093">
        <v>1</v>
      </c>
      <c r="E8093" t="s">
        <v>39</v>
      </c>
      <c r="F8093">
        <v>1</v>
      </c>
      <c r="G8093" t="s">
        <v>43</v>
      </c>
      <c r="H8093">
        <v>3</v>
      </c>
      <c r="I8093" t="s">
        <v>41</v>
      </c>
      <c r="J8093">
        <v>1</v>
      </c>
      <c r="K8093">
        <v>193</v>
      </c>
      <c r="L8093" t="s">
        <v>7</v>
      </c>
      <c r="M8093">
        <v>1</v>
      </c>
      <c r="N8093" t="s">
        <v>16</v>
      </c>
      <c r="O8093">
        <v>2</v>
      </c>
      <c r="P8093" t="s">
        <v>14</v>
      </c>
      <c r="Q8093">
        <v>5</v>
      </c>
      <c r="R8093" t="s">
        <v>46</v>
      </c>
      <c r="S8093">
        <v>2</v>
      </c>
      <c r="T8093">
        <v>148</v>
      </c>
      <c r="U8093">
        <v>74.7</v>
      </c>
      <c r="V8093">
        <v>158.320007</v>
      </c>
      <c r="W8093" t="str">
        <f>_xlfn.XLOOKUP(M8093,ActionReference[Action],ActionReference[Reference])</f>
        <v>Approved</v>
      </c>
      <c r="X8093" t="str" cm="1">
        <f t="array" ref="X8093">_xlfn.IFS(T8093&lt;40,"Lower",T8093&lt;122,"Middle",TRUE,"Upper")</f>
        <v>Upper</v>
      </c>
    </row>
    <row r="8094" spans="1:24" x14ac:dyDescent="0.2">
      <c r="A8094" t="s">
        <v>497</v>
      </c>
      <c r="B8094" t="s">
        <v>1</v>
      </c>
      <c r="C8094" t="s">
        <v>45</v>
      </c>
      <c r="D8094">
        <v>3</v>
      </c>
      <c r="E8094" t="s">
        <v>39</v>
      </c>
      <c r="F8094">
        <v>1</v>
      </c>
      <c r="G8094" t="s">
        <v>40</v>
      </c>
      <c r="H8094">
        <v>1</v>
      </c>
      <c r="I8094" t="s">
        <v>41</v>
      </c>
      <c r="J8094">
        <v>1</v>
      </c>
      <c r="K8094">
        <v>429</v>
      </c>
      <c r="L8094" t="s">
        <v>53</v>
      </c>
      <c r="M8094">
        <v>2</v>
      </c>
      <c r="N8094" t="s">
        <v>16</v>
      </c>
      <c r="O8094">
        <v>2</v>
      </c>
      <c r="P8094" t="s">
        <v>9</v>
      </c>
      <c r="Q8094">
        <v>2</v>
      </c>
      <c r="R8094" t="s">
        <v>46</v>
      </c>
      <c r="S8094">
        <v>2</v>
      </c>
      <c r="T8094">
        <v>67</v>
      </c>
      <c r="U8094">
        <v>110.8</v>
      </c>
      <c r="V8094">
        <v>107.44000200000001</v>
      </c>
      <c r="W8094" t="str">
        <f>_xlfn.XLOOKUP(M8094,ActionReference[Action],ActionReference[Reference])</f>
        <v>Approved</v>
      </c>
      <c r="X8094" t="str" cm="1">
        <f t="array" ref="X8094">_xlfn.IFS(T8094&lt;40,"Lower",T8094&lt;122,"Middle",TRUE,"Upper")</f>
        <v>Middle</v>
      </c>
    </row>
    <row r="8095" spans="1:24" x14ac:dyDescent="0.2">
      <c r="A8095" t="s">
        <v>139</v>
      </c>
      <c r="B8095" t="s">
        <v>1</v>
      </c>
      <c r="C8095" t="s">
        <v>38</v>
      </c>
      <c r="D8095">
        <v>1</v>
      </c>
      <c r="E8095" t="s">
        <v>39</v>
      </c>
      <c r="F8095">
        <v>1</v>
      </c>
      <c r="G8095" t="s">
        <v>43</v>
      </c>
      <c r="H8095">
        <v>3</v>
      </c>
      <c r="I8095" t="s">
        <v>41</v>
      </c>
      <c r="J8095">
        <v>1</v>
      </c>
      <c r="K8095">
        <v>132</v>
      </c>
      <c r="L8095" t="s">
        <v>7</v>
      </c>
      <c r="M8095">
        <v>1</v>
      </c>
      <c r="N8095" t="s">
        <v>15</v>
      </c>
      <c r="O8095">
        <v>1</v>
      </c>
      <c r="P8095" t="s">
        <v>14</v>
      </c>
      <c r="Q8095">
        <v>5</v>
      </c>
      <c r="R8095" t="s">
        <v>47</v>
      </c>
      <c r="S8095">
        <v>1</v>
      </c>
      <c r="T8095">
        <v>95</v>
      </c>
      <c r="U8095">
        <v>49.7</v>
      </c>
      <c r="V8095">
        <v>165.550003</v>
      </c>
      <c r="W8095" t="str">
        <f>_xlfn.XLOOKUP(M8095,ActionReference[Action],ActionReference[Reference])</f>
        <v>Approved</v>
      </c>
      <c r="X8095" t="str" cm="1">
        <f t="array" ref="X8095">_xlfn.IFS(T8095&lt;40,"Lower",T8095&lt;122,"Middle",TRUE,"Upper")</f>
        <v>Middle</v>
      </c>
    </row>
    <row r="8096" spans="1:24" x14ac:dyDescent="0.2">
      <c r="A8096" t="s">
        <v>498</v>
      </c>
      <c r="B8096" t="s">
        <v>1</v>
      </c>
      <c r="C8096" t="s">
        <v>38</v>
      </c>
      <c r="D8096">
        <v>1</v>
      </c>
      <c r="E8096" t="s">
        <v>54</v>
      </c>
      <c r="F8096">
        <v>2</v>
      </c>
      <c r="G8096" t="s">
        <v>40</v>
      </c>
      <c r="H8096">
        <v>1</v>
      </c>
      <c r="I8096" t="s">
        <v>41</v>
      </c>
      <c r="J8096">
        <v>1</v>
      </c>
      <c r="K8096">
        <v>68</v>
      </c>
      <c r="L8096" t="s">
        <v>7</v>
      </c>
      <c r="M8096">
        <v>1</v>
      </c>
      <c r="N8096" t="s">
        <v>16</v>
      </c>
      <c r="O8096">
        <v>2</v>
      </c>
      <c r="P8096" t="s">
        <v>14</v>
      </c>
      <c r="Q8096">
        <v>5</v>
      </c>
      <c r="R8096" t="s">
        <v>47</v>
      </c>
      <c r="S8096">
        <v>1</v>
      </c>
      <c r="T8096">
        <v>91</v>
      </c>
      <c r="U8096">
        <v>58.4</v>
      </c>
      <c r="V8096">
        <v>105.33000199999999</v>
      </c>
      <c r="W8096" t="str">
        <f>_xlfn.XLOOKUP(M8096,ActionReference[Action],ActionReference[Reference])</f>
        <v>Approved</v>
      </c>
      <c r="X8096" t="str" cm="1">
        <f t="array" ref="X8096">_xlfn.IFS(T8096&lt;40,"Lower",T8096&lt;122,"Middle",TRUE,"Upper")</f>
        <v>Middle</v>
      </c>
    </row>
    <row r="8097" spans="1:24" x14ac:dyDescent="0.2">
      <c r="A8097" t="s">
        <v>70</v>
      </c>
      <c r="B8097" t="s">
        <v>1</v>
      </c>
      <c r="C8097" t="s">
        <v>38</v>
      </c>
      <c r="D8097">
        <v>1</v>
      </c>
      <c r="E8097" t="s">
        <v>39</v>
      </c>
      <c r="F8097">
        <v>1</v>
      </c>
      <c r="G8097" t="s">
        <v>40</v>
      </c>
      <c r="H8097">
        <v>1</v>
      </c>
      <c r="I8097" t="s">
        <v>41</v>
      </c>
      <c r="J8097">
        <v>1</v>
      </c>
      <c r="K8097">
        <v>416</v>
      </c>
      <c r="L8097" t="s">
        <v>7</v>
      </c>
      <c r="M8097">
        <v>1</v>
      </c>
      <c r="N8097" t="s">
        <v>11</v>
      </c>
      <c r="O8097">
        <v>3</v>
      </c>
      <c r="P8097" t="s">
        <v>14</v>
      </c>
      <c r="Q8097">
        <v>5</v>
      </c>
      <c r="R8097" t="s">
        <v>46</v>
      </c>
      <c r="S8097">
        <v>2</v>
      </c>
      <c r="T8097">
        <v>183</v>
      </c>
      <c r="U8097">
        <v>75.7</v>
      </c>
      <c r="V8097">
        <v>153.5</v>
      </c>
      <c r="W8097" t="str">
        <f>_xlfn.XLOOKUP(M8097,ActionReference[Action],ActionReference[Reference])</f>
        <v>Approved</v>
      </c>
      <c r="X8097" t="str" cm="1">
        <f t="array" ref="X8097">_xlfn.IFS(T8097&lt;40,"Lower",T8097&lt;122,"Middle",TRUE,"Upper")</f>
        <v>Upper</v>
      </c>
    </row>
    <row r="8098" spans="1:24" x14ac:dyDescent="0.2">
      <c r="A8098" t="s">
        <v>70</v>
      </c>
      <c r="B8098" t="s">
        <v>1</v>
      </c>
      <c r="C8098" t="s">
        <v>38</v>
      </c>
      <c r="D8098">
        <v>1</v>
      </c>
      <c r="E8098" t="s">
        <v>39</v>
      </c>
      <c r="F8098">
        <v>1</v>
      </c>
      <c r="G8098" t="s">
        <v>40</v>
      </c>
      <c r="H8098">
        <v>1</v>
      </c>
      <c r="I8098" t="s">
        <v>41</v>
      </c>
      <c r="J8098">
        <v>1</v>
      </c>
      <c r="K8098">
        <v>276</v>
      </c>
      <c r="L8098" t="s">
        <v>7</v>
      </c>
      <c r="M8098">
        <v>1</v>
      </c>
      <c r="N8098" t="s">
        <v>16</v>
      </c>
      <c r="O8098">
        <v>2</v>
      </c>
      <c r="P8098" t="s">
        <v>14</v>
      </c>
      <c r="Q8098">
        <v>5</v>
      </c>
      <c r="R8098" t="s">
        <v>47</v>
      </c>
      <c r="S8098">
        <v>1</v>
      </c>
      <c r="T8098">
        <v>93</v>
      </c>
      <c r="U8098">
        <v>75.400000000000006</v>
      </c>
      <c r="V8098">
        <v>115.110001</v>
      </c>
      <c r="W8098" t="str">
        <f>_xlfn.XLOOKUP(M8098,ActionReference[Action],ActionReference[Reference])</f>
        <v>Approved</v>
      </c>
      <c r="X8098" t="str" cm="1">
        <f t="array" ref="X8098">_xlfn.IFS(T8098&lt;40,"Lower",T8098&lt;122,"Middle",TRUE,"Upper")</f>
        <v>Middle</v>
      </c>
    </row>
    <row r="8099" spans="1:24" x14ac:dyDescent="0.2">
      <c r="A8099" t="s">
        <v>187</v>
      </c>
      <c r="B8099" t="s">
        <v>1</v>
      </c>
      <c r="C8099" t="s">
        <v>45</v>
      </c>
      <c r="D8099">
        <v>3</v>
      </c>
      <c r="E8099" t="s">
        <v>39</v>
      </c>
      <c r="F8099">
        <v>1</v>
      </c>
      <c r="G8099" t="s">
        <v>40</v>
      </c>
      <c r="H8099">
        <v>1</v>
      </c>
      <c r="I8099" t="s">
        <v>41</v>
      </c>
      <c r="J8099">
        <v>1</v>
      </c>
      <c r="K8099">
        <v>267</v>
      </c>
      <c r="L8099" t="s">
        <v>7</v>
      </c>
      <c r="M8099">
        <v>1</v>
      </c>
      <c r="N8099" t="s">
        <v>15</v>
      </c>
      <c r="O8099">
        <v>1</v>
      </c>
      <c r="P8099" t="s">
        <v>14</v>
      </c>
      <c r="Q8099">
        <v>5</v>
      </c>
      <c r="R8099" t="s">
        <v>47</v>
      </c>
      <c r="S8099">
        <v>1</v>
      </c>
      <c r="T8099">
        <v>122</v>
      </c>
      <c r="U8099">
        <v>63.2</v>
      </c>
      <c r="V8099">
        <v>117.30999799999999</v>
      </c>
      <c r="W8099" t="str">
        <f>_xlfn.XLOOKUP(M8099,ActionReference[Action],ActionReference[Reference])</f>
        <v>Approved</v>
      </c>
      <c r="X8099" t="str" cm="1">
        <f t="array" ref="X8099">_xlfn.IFS(T8099&lt;40,"Lower",T8099&lt;122,"Middle",TRUE,"Upper")</f>
        <v>Upper</v>
      </c>
    </row>
    <row r="8100" spans="1:24" x14ac:dyDescent="0.2">
      <c r="A8100" t="s">
        <v>70</v>
      </c>
      <c r="B8100" t="s">
        <v>1</v>
      </c>
      <c r="C8100" t="s">
        <v>42</v>
      </c>
      <c r="D8100">
        <v>2</v>
      </c>
      <c r="E8100" t="s">
        <v>39</v>
      </c>
      <c r="F8100">
        <v>1</v>
      </c>
      <c r="G8100" t="s">
        <v>40</v>
      </c>
      <c r="H8100">
        <v>1</v>
      </c>
      <c r="I8100" t="s">
        <v>41</v>
      </c>
      <c r="J8100">
        <v>1</v>
      </c>
      <c r="K8100">
        <v>150</v>
      </c>
      <c r="L8100" t="s">
        <v>7</v>
      </c>
      <c r="M8100">
        <v>1</v>
      </c>
      <c r="N8100" t="s">
        <v>15</v>
      </c>
      <c r="O8100">
        <v>1</v>
      </c>
      <c r="P8100" t="s">
        <v>14</v>
      </c>
      <c r="Q8100">
        <v>5</v>
      </c>
      <c r="R8100" t="s">
        <v>47</v>
      </c>
      <c r="S8100">
        <v>1</v>
      </c>
      <c r="T8100">
        <v>35</v>
      </c>
      <c r="U8100">
        <v>57.9</v>
      </c>
      <c r="V8100">
        <v>116.779999</v>
      </c>
      <c r="W8100" t="str">
        <f>_xlfn.XLOOKUP(M8100,ActionReference[Action],ActionReference[Reference])</f>
        <v>Approved</v>
      </c>
      <c r="X8100" t="str" cm="1">
        <f t="array" ref="X8100">_xlfn.IFS(T8100&lt;40,"Lower",T8100&lt;122,"Middle",TRUE,"Upper")</f>
        <v>Lower</v>
      </c>
    </row>
    <row r="8101" spans="1:24" x14ac:dyDescent="0.2">
      <c r="A8101">
        <v>7811300008</v>
      </c>
      <c r="B8101" t="s">
        <v>1</v>
      </c>
      <c r="C8101" t="s">
        <v>38</v>
      </c>
      <c r="D8101">
        <v>1</v>
      </c>
      <c r="E8101" t="s">
        <v>39</v>
      </c>
      <c r="F8101">
        <v>1</v>
      </c>
      <c r="G8101" t="s">
        <v>43</v>
      </c>
      <c r="H8101">
        <v>3</v>
      </c>
      <c r="I8101" t="s">
        <v>41</v>
      </c>
      <c r="J8101">
        <v>1</v>
      </c>
      <c r="K8101">
        <v>115</v>
      </c>
      <c r="L8101" t="s">
        <v>7</v>
      </c>
      <c r="M8101">
        <v>1</v>
      </c>
      <c r="N8101" t="s">
        <v>16</v>
      </c>
      <c r="O8101">
        <v>2</v>
      </c>
      <c r="P8101" t="s">
        <v>9</v>
      </c>
      <c r="Q8101">
        <v>2</v>
      </c>
      <c r="R8101" t="s">
        <v>47</v>
      </c>
      <c r="S8101">
        <v>1</v>
      </c>
      <c r="T8101">
        <v>63</v>
      </c>
      <c r="U8101">
        <v>74.099999999999994</v>
      </c>
      <c r="V8101">
        <v>102.370003</v>
      </c>
      <c r="W8101" t="str">
        <f>_xlfn.XLOOKUP(M8101,ActionReference[Action],ActionReference[Reference])</f>
        <v>Approved</v>
      </c>
      <c r="X8101" t="str" cm="1">
        <f t="array" ref="X8101">_xlfn.IFS(T8101&lt;40,"Lower",T8101&lt;122,"Middle",TRUE,"Upper")</f>
        <v>Middle</v>
      </c>
    </row>
    <row r="8102" spans="1:24" x14ac:dyDescent="0.2">
      <c r="A8102">
        <v>7197000003</v>
      </c>
      <c r="B8102" t="s">
        <v>1</v>
      </c>
      <c r="C8102" t="s">
        <v>42</v>
      </c>
      <c r="D8102">
        <v>2</v>
      </c>
      <c r="E8102" t="s">
        <v>39</v>
      </c>
      <c r="F8102">
        <v>1</v>
      </c>
      <c r="G8102" t="s">
        <v>40</v>
      </c>
      <c r="H8102">
        <v>1</v>
      </c>
      <c r="I8102" t="s">
        <v>41</v>
      </c>
      <c r="J8102">
        <v>1</v>
      </c>
      <c r="K8102">
        <v>103</v>
      </c>
      <c r="L8102" t="s">
        <v>7</v>
      </c>
      <c r="M8102">
        <v>1</v>
      </c>
      <c r="N8102" t="s">
        <v>16</v>
      </c>
      <c r="O8102">
        <v>2</v>
      </c>
      <c r="P8102" t="s">
        <v>14</v>
      </c>
      <c r="Q8102">
        <v>5</v>
      </c>
      <c r="R8102" t="s">
        <v>47</v>
      </c>
      <c r="S8102">
        <v>1</v>
      </c>
      <c r="T8102">
        <v>31</v>
      </c>
      <c r="U8102">
        <v>62.6</v>
      </c>
      <c r="V8102">
        <v>100.620003</v>
      </c>
      <c r="W8102" t="str">
        <f>_xlfn.XLOOKUP(M8102,ActionReference[Action],ActionReference[Reference])</f>
        <v>Approved</v>
      </c>
      <c r="X8102" t="str" cm="1">
        <f t="array" ref="X8102">_xlfn.IFS(T8102&lt;40,"Lower",T8102&lt;122,"Middle",TRUE,"Upper")</f>
        <v>Lower</v>
      </c>
    </row>
    <row r="8103" spans="1:24" x14ac:dyDescent="0.2">
      <c r="A8103" t="s">
        <v>125</v>
      </c>
      <c r="B8103" t="s">
        <v>1</v>
      </c>
      <c r="C8103" t="s">
        <v>45</v>
      </c>
      <c r="D8103">
        <v>3</v>
      </c>
      <c r="E8103" t="s">
        <v>39</v>
      </c>
      <c r="F8103">
        <v>1</v>
      </c>
      <c r="G8103" t="s">
        <v>40</v>
      </c>
      <c r="H8103">
        <v>1</v>
      </c>
      <c r="I8103" t="s">
        <v>41</v>
      </c>
      <c r="J8103">
        <v>1</v>
      </c>
      <c r="K8103">
        <v>258</v>
      </c>
      <c r="L8103" t="s">
        <v>7</v>
      </c>
      <c r="M8103">
        <v>1</v>
      </c>
      <c r="N8103" t="s">
        <v>15</v>
      </c>
      <c r="O8103">
        <v>1</v>
      </c>
      <c r="P8103" t="s">
        <v>14</v>
      </c>
      <c r="Q8103">
        <v>5</v>
      </c>
      <c r="R8103" t="s">
        <v>47</v>
      </c>
      <c r="S8103">
        <v>1</v>
      </c>
      <c r="T8103">
        <v>109</v>
      </c>
      <c r="U8103">
        <v>63.3</v>
      </c>
      <c r="V8103">
        <v>117.290001</v>
      </c>
      <c r="W8103" t="str">
        <f>_xlfn.XLOOKUP(M8103,ActionReference[Action],ActionReference[Reference])</f>
        <v>Approved</v>
      </c>
      <c r="X8103" t="str" cm="1">
        <f t="array" ref="X8103">_xlfn.IFS(T8103&lt;40,"Lower",T8103&lt;122,"Middle",TRUE,"Upper")</f>
        <v>Middle</v>
      </c>
    </row>
    <row r="8104" spans="1:24" x14ac:dyDescent="0.2">
      <c r="A8104">
        <v>471809999</v>
      </c>
      <c r="B8104" t="s">
        <v>1</v>
      </c>
      <c r="C8104" t="s">
        <v>38</v>
      </c>
      <c r="D8104">
        <v>1</v>
      </c>
      <c r="E8104" t="s">
        <v>39</v>
      </c>
      <c r="F8104">
        <v>1</v>
      </c>
      <c r="G8104" t="s">
        <v>40</v>
      </c>
      <c r="H8104">
        <v>1</v>
      </c>
      <c r="I8104" t="s">
        <v>41</v>
      </c>
      <c r="J8104">
        <v>1</v>
      </c>
      <c r="K8104">
        <v>748</v>
      </c>
      <c r="L8104" t="s">
        <v>7</v>
      </c>
      <c r="M8104">
        <v>1</v>
      </c>
      <c r="N8104" t="s">
        <v>16</v>
      </c>
      <c r="O8104">
        <v>2</v>
      </c>
      <c r="P8104" t="s">
        <v>14</v>
      </c>
      <c r="Q8104">
        <v>5</v>
      </c>
      <c r="R8104" t="s">
        <v>46</v>
      </c>
      <c r="S8104">
        <v>2</v>
      </c>
      <c r="T8104">
        <v>387</v>
      </c>
      <c r="U8104">
        <v>79.3</v>
      </c>
      <c r="V8104">
        <v>196.75</v>
      </c>
      <c r="W8104" t="str">
        <f>_xlfn.XLOOKUP(M8104,ActionReference[Action],ActionReference[Reference])</f>
        <v>Approved</v>
      </c>
      <c r="X8104" t="str" cm="1">
        <f t="array" ref="X8104">_xlfn.IFS(T8104&lt;40,"Lower",T8104&lt;122,"Middle",TRUE,"Upper")</f>
        <v>Upper</v>
      </c>
    </row>
    <row r="8105" spans="1:24" x14ac:dyDescent="0.2">
      <c r="A8105" t="s">
        <v>60</v>
      </c>
      <c r="B8105" t="s">
        <v>1</v>
      </c>
      <c r="C8105" t="s">
        <v>42</v>
      </c>
      <c r="D8105">
        <v>2</v>
      </c>
      <c r="E8105" t="s">
        <v>39</v>
      </c>
      <c r="F8105">
        <v>1</v>
      </c>
      <c r="G8105" t="s">
        <v>40</v>
      </c>
      <c r="H8105">
        <v>1</v>
      </c>
      <c r="I8105" t="s">
        <v>41</v>
      </c>
      <c r="J8105">
        <v>1</v>
      </c>
      <c r="K8105">
        <v>162</v>
      </c>
      <c r="L8105" t="s">
        <v>7</v>
      </c>
      <c r="M8105">
        <v>1</v>
      </c>
      <c r="N8105" t="s">
        <v>16</v>
      </c>
      <c r="O8105">
        <v>2</v>
      </c>
      <c r="P8105" t="s">
        <v>14</v>
      </c>
      <c r="Q8105">
        <v>5</v>
      </c>
      <c r="R8105" t="s">
        <v>47</v>
      </c>
      <c r="S8105">
        <v>1</v>
      </c>
      <c r="T8105">
        <v>113</v>
      </c>
      <c r="U8105">
        <v>83.9</v>
      </c>
      <c r="V8105">
        <v>53.279998800000001</v>
      </c>
      <c r="W8105" t="str">
        <f>_xlfn.XLOOKUP(M8105,ActionReference[Action],ActionReference[Reference])</f>
        <v>Approved</v>
      </c>
      <c r="X8105" t="str" cm="1">
        <f t="array" ref="X8105">_xlfn.IFS(T8105&lt;40,"Lower",T8105&lt;122,"Middle",TRUE,"Upper")</f>
        <v>Middle</v>
      </c>
    </row>
    <row r="8106" spans="1:24" x14ac:dyDescent="0.2">
      <c r="A8106">
        <v>7197000003</v>
      </c>
      <c r="B8106" t="s">
        <v>1</v>
      </c>
      <c r="C8106" t="s">
        <v>38</v>
      </c>
      <c r="D8106">
        <v>1</v>
      </c>
      <c r="E8106" t="s">
        <v>39</v>
      </c>
      <c r="F8106">
        <v>1</v>
      </c>
      <c r="G8106" t="s">
        <v>40</v>
      </c>
      <c r="H8106">
        <v>1</v>
      </c>
      <c r="I8106" t="s">
        <v>41</v>
      </c>
      <c r="J8106">
        <v>1</v>
      </c>
      <c r="K8106">
        <v>125</v>
      </c>
      <c r="L8106" t="s">
        <v>6</v>
      </c>
      <c r="M8106">
        <v>3</v>
      </c>
      <c r="N8106" t="s">
        <v>16</v>
      </c>
      <c r="O8106">
        <v>2</v>
      </c>
      <c r="P8106" t="s">
        <v>14</v>
      </c>
      <c r="Q8106">
        <v>5</v>
      </c>
      <c r="R8106" t="s">
        <v>47</v>
      </c>
      <c r="S8106">
        <v>1</v>
      </c>
      <c r="T8106">
        <v>53</v>
      </c>
      <c r="U8106">
        <v>62.6</v>
      </c>
      <c r="V8106">
        <v>109.779999</v>
      </c>
      <c r="W8106" t="str">
        <f>_xlfn.XLOOKUP(M8106,ActionReference[Action],ActionReference[Reference])</f>
        <v>Denied</v>
      </c>
      <c r="X8106" t="str" cm="1">
        <f t="array" ref="X8106">_xlfn.IFS(T8106&lt;40,"Lower",T8106&lt;122,"Middle",TRUE,"Upper")</f>
        <v>Middle</v>
      </c>
    </row>
    <row r="8107" spans="1:24" x14ac:dyDescent="0.2">
      <c r="A8107" t="s">
        <v>106</v>
      </c>
      <c r="B8107" t="s">
        <v>1</v>
      </c>
      <c r="C8107" t="s">
        <v>42</v>
      </c>
      <c r="D8107">
        <v>2</v>
      </c>
      <c r="E8107" t="s">
        <v>39</v>
      </c>
      <c r="F8107">
        <v>1</v>
      </c>
      <c r="G8107" t="s">
        <v>40</v>
      </c>
      <c r="H8107">
        <v>1</v>
      </c>
      <c r="I8107" t="s">
        <v>41</v>
      </c>
      <c r="J8107">
        <v>1</v>
      </c>
      <c r="K8107">
        <v>8</v>
      </c>
      <c r="L8107" t="s">
        <v>7</v>
      </c>
      <c r="M8107">
        <v>1</v>
      </c>
      <c r="N8107" t="s">
        <v>15</v>
      </c>
      <c r="O8107">
        <v>1</v>
      </c>
      <c r="P8107" t="s">
        <v>14</v>
      </c>
      <c r="Q8107">
        <v>5</v>
      </c>
      <c r="R8107" t="s">
        <v>46</v>
      </c>
      <c r="S8107">
        <v>2</v>
      </c>
      <c r="T8107">
        <v>60</v>
      </c>
      <c r="U8107">
        <v>77.5</v>
      </c>
      <c r="V8107">
        <v>98.480003400000001</v>
      </c>
      <c r="W8107" t="str">
        <f>_xlfn.XLOOKUP(M8107,ActionReference[Action],ActionReference[Reference])</f>
        <v>Approved</v>
      </c>
      <c r="X8107" t="str" cm="1">
        <f t="array" ref="X8107">_xlfn.IFS(T8107&lt;40,"Lower",T8107&lt;122,"Middle",TRUE,"Upper")</f>
        <v>Middle</v>
      </c>
    </row>
    <row r="8108" spans="1:24" x14ac:dyDescent="0.2">
      <c r="A8108">
        <v>1252000009</v>
      </c>
      <c r="B8108" t="s">
        <v>1</v>
      </c>
      <c r="C8108" t="s">
        <v>42</v>
      </c>
      <c r="D8108">
        <v>2</v>
      </c>
      <c r="E8108" t="s">
        <v>39</v>
      </c>
      <c r="F8108">
        <v>1</v>
      </c>
      <c r="G8108" t="s">
        <v>40</v>
      </c>
      <c r="H8108">
        <v>1</v>
      </c>
      <c r="I8108" t="s">
        <v>41</v>
      </c>
      <c r="J8108">
        <v>1</v>
      </c>
      <c r="K8108">
        <v>128</v>
      </c>
      <c r="L8108" t="s">
        <v>6</v>
      </c>
      <c r="M8108">
        <v>3</v>
      </c>
      <c r="N8108" t="s">
        <v>16</v>
      </c>
      <c r="O8108">
        <v>2</v>
      </c>
      <c r="P8108" t="s">
        <v>14</v>
      </c>
      <c r="Q8108">
        <v>5</v>
      </c>
      <c r="R8108" t="s">
        <v>47</v>
      </c>
      <c r="S8108">
        <v>1</v>
      </c>
      <c r="T8108">
        <v>49</v>
      </c>
      <c r="U8108">
        <v>62</v>
      </c>
      <c r="V8108">
        <v>96.860000600000006</v>
      </c>
      <c r="W8108" t="str">
        <f>_xlfn.XLOOKUP(M8108,ActionReference[Action],ActionReference[Reference])</f>
        <v>Denied</v>
      </c>
      <c r="X8108" t="str" cm="1">
        <f t="array" ref="X8108">_xlfn.IFS(T8108&lt;40,"Lower",T8108&lt;122,"Middle",TRUE,"Upper")</f>
        <v>Middle</v>
      </c>
    </row>
    <row r="8109" spans="1:24" x14ac:dyDescent="0.2">
      <c r="A8109">
        <v>7197000003</v>
      </c>
      <c r="B8109" t="s">
        <v>1</v>
      </c>
      <c r="C8109" t="s">
        <v>38</v>
      </c>
      <c r="D8109">
        <v>1</v>
      </c>
      <c r="E8109" t="s">
        <v>39</v>
      </c>
      <c r="F8109">
        <v>1</v>
      </c>
      <c r="G8109" t="s">
        <v>40</v>
      </c>
      <c r="H8109">
        <v>1</v>
      </c>
      <c r="I8109" t="s">
        <v>50</v>
      </c>
      <c r="J8109">
        <v>2</v>
      </c>
      <c r="K8109">
        <v>184</v>
      </c>
      <c r="L8109" t="s">
        <v>6</v>
      </c>
      <c r="M8109">
        <v>3</v>
      </c>
      <c r="N8109" t="s">
        <v>16</v>
      </c>
      <c r="O8109">
        <v>2</v>
      </c>
      <c r="P8109" t="s">
        <v>9</v>
      </c>
      <c r="Q8109">
        <v>2</v>
      </c>
      <c r="R8109" t="s">
        <v>47</v>
      </c>
      <c r="S8109">
        <v>1</v>
      </c>
      <c r="T8109">
        <v>60</v>
      </c>
      <c r="U8109">
        <v>73.400000000000006</v>
      </c>
      <c r="V8109">
        <v>119.510002</v>
      </c>
      <c r="W8109" t="str">
        <f>_xlfn.XLOOKUP(M8109,ActionReference[Action],ActionReference[Reference])</f>
        <v>Denied</v>
      </c>
      <c r="X8109" t="str" cm="1">
        <f t="array" ref="X8109">_xlfn.IFS(T8109&lt;40,"Lower",T8109&lt;122,"Middle",TRUE,"Upper")</f>
        <v>Middle</v>
      </c>
    </row>
    <row r="8110" spans="1:24" x14ac:dyDescent="0.2">
      <c r="A8110" t="s">
        <v>94</v>
      </c>
      <c r="B8110" t="s">
        <v>1</v>
      </c>
      <c r="C8110" t="s">
        <v>38</v>
      </c>
      <c r="D8110">
        <v>1</v>
      </c>
      <c r="E8110" t="s">
        <v>39</v>
      </c>
      <c r="F8110">
        <v>1</v>
      </c>
      <c r="G8110" t="s">
        <v>43</v>
      </c>
      <c r="H8110">
        <v>3</v>
      </c>
      <c r="I8110" t="s">
        <v>41</v>
      </c>
      <c r="J8110">
        <v>1</v>
      </c>
      <c r="K8110">
        <v>222</v>
      </c>
      <c r="L8110" t="s">
        <v>53</v>
      </c>
      <c r="M8110">
        <v>2</v>
      </c>
      <c r="N8110" t="s">
        <v>16</v>
      </c>
      <c r="O8110">
        <v>2</v>
      </c>
      <c r="P8110" t="s">
        <v>9</v>
      </c>
      <c r="Q8110">
        <v>2</v>
      </c>
      <c r="R8110" t="s">
        <v>46</v>
      </c>
      <c r="S8110">
        <v>2</v>
      </c>
      <c r="T8110">
        <v>122</v>
      </c>
      <c r="U8110">
        <v>61.1</v>
      </c>
      <c r="V8110">
        <v>126.089996</v>
      </c>
      <c r="W8110" t="str">
        <f>_xlfn.XLOOKUP(M8110,ActionReference[Action],ActionReference[Reference])</f>
        <v>Approved</v>
      </c>
      <c r="X8110" t="str" cm="1">
        <f t="array" ref="X8110">_xlfn.IFS(T8110&lt;40,"Lower",T8110&lt;122,"Middle",TRUE,"Upper")</f>
        <v>Upper</v>
      </c>
    </row>
    <row r="8111" spans="1:24" x14ac:dyDescent="0.2">
      <c r="A8111" t="s">
        <v>112</v>
      </c>
      <c r="B8111" t="s">
        <v>1</v>
      </c>
      <c r="C8111" t="s">
        <v>38</v>
      </c>
      <c r="D8111">
        <v>1</v>
      </c>
      <c r="E8111" t="s">
        <v>39</v>
      </c>
      <c r="F8111">
        <v>1</v>
      </c>
      <c r="G8111" t="s">
        <v>43</v>
      </c>
      <c r="H8111">
        <v>3</v>
      </c>
      <c r="I8111" t="s">
        <v>41</v>
      </c>
      <c r="J8111">
        <v>1</v>
      </c>
      <c r="K8111">
        <v>565</v>
      </c>
      <c r="L8111" t="s">
        <v>7</v>
      </c>
      <c r="M8111">
        <v>1</v>
      </c>
      <c r="N8111" t="s">
        <v>16</v>
      </c>
      <c r="O8111">
        <v>2</v>
      </c>
      <c r="P8111" t="s">
        <v>14</v>
      </c>
      <c r="Q8111">
        <v>5</v>
      </c>
      <c r="R8111" t="s">
        <v>47</v>
      </c>
      <c r="S8111">
        <v>1</v>
      </c>
      <c r="T8111">
        <v>555</v>
      </c>
      <c r="U8111">
        <v>99.8</v>
      </c>
      <c r="V8111">
        <v>109.129997</v>
      </c>
      <c r="W8111" t="str">
        <f>_xlfn.XLOOKUP(M8111,ActionReference[Action],ActionReference[Reference])</f>
        <v>Approved</v>
      </c>
      <c r="X8111" t="str" cm="1">
        <f t="array" ref="X8111">_xlfn.IFS(T8111&lt;40,"Lower",T8111&lt;122,"Middle",TRUE,"Upper")</f>
        <v>Upper</v>
      </c>
    </row>
    <row r="8112" spans="1:24" x14ac:dyDescent="0.2">
      <c r="A8112">
        <v>542409990</v>
      </c>
      <c r="B8112" t="s">
        <v>1</v>
      </c>
      <c r="C8112" t="s">
        <v>45</v>
      </c>
      <c r="D8112">
        <v>3</v>
      </c>
      <c r="E8112" t="s">
        <v>39</v>
      </c>
      <c r="F8112">
        <v>1</v>
      </c>
      <c r="G8112" t="s">
        <v>40</v>
      </c>
      <c r="H8112">
        <v>1</v>
      </c>
      <c r="I8112" t="s">
        <v>41</v>
      </c>
      <c r="J8112">
        <v>1</v>
      </c>
      <c r="K8112">
        <v>246</v>
      </c>
      <c r="L8112" t="s">
        <v>7</v>
      </c>
      <c r="M8112">
        <v>1</v>
      </c>
      <c r="N8112" t="s">
        <v>16</v>
      </c>
      <c r="O8112">
        <v>2</v>
      </c>
      <c r="P8112" t="s">
        <v>10</v>
      </c>
      <c r="Q8112">
        <v>3</v>
      </c>
      <c r="R8112" t="s">
        <v>47</v>
      </c>
      <c r="S8112">
        <v>1</v>
      </c>
      <c r="T8112">
        <v>72</v>
      </c>
      <c r="U8112">
        <v>61.5</v>
      </c>
      <c r="V8112">
        <v>151.479996</v>
      </c>
      <c r="W8112" t="str">
        <f>_xlfn.XLOOKUP(M8112,ActionReference[Action],ActionReference[Reference])</f>
        <v>Approved</v>
      </c>
      <c r="X8112" t="str" cm="1">
        <f t="array" ref="X8112">_xlfn.IFS(T8112&lt;40,"Lower",T8112&lt;122,"Middle",TRUE,"Upper")</f>
        <v>Middle</v>
      </c>
    </row>
    <row r="8113" spans="1:24" x14ac:dyDescent="0.2">
      <c r="A8113" t="s">
        <v>75</v>
      </c>
      <c r="B8113" t="s">
        <v>1</v>
      </c>
      <c r="C8113" t="s">
        <v>38</v>
      </c>
      <c r="D8113">
        <v>1</v>
      </c>
      <c r="E8113" t="s">
        <v>39</v>
      </c>
      <c r="F8113">
        <v>1</v>
      </c>
      <c r="G8113" t="s">
        <v>40</v>
      </c>
      <c r="H8113">
        <v>1</v>
      </c>
      <c r="I8113" t="s">
        <v>50</v>
      </c>
      <c r="J8113">
        <v>2</v>
      </c>
      <c r="K8113">
        <v>160</v>
      </c>
      <c r="L8113" t="s">
        <v>6</v>
      </c>
      <c r="M8113">
        <v>3</v>
      </c>
      <c r="N8113" t="s">
        <v>16</v>
      </c>
      <c r="O8113">
        <v>2</v>
      </c>
      <c r="P8113" t="s">
        <v>14</v>
      </c>
      <c r="Q8113">
        <v>5</v>
      </c>
      <c r="R8113" t="s">
        <v>46</v>
      </c>
      <c r="S8113">
        <v>2</v>
      </c>
      <c r="T8113">
        <v>195</v>
      </c>
      <c r="U8113">
        <v>53.3</v>
      </c>
      <c r="V8113">
        <v>100.959999</v>
      </c>
      <c r="W8113" t="str">
        <f>_xlfn.XLOOKUP(M8113,ActionReference[Action],ActionReference[Reference])</f>
        <v>Denied</v>
      </c>
      <c r="X8113" t="str" cm="1">
        <f t="array" ref="X8113">_xlfn.IFS(T8113&lt;40,"Lower",T8113&lt;122,"Middle",TRUE,"Upper")</f>
        <v>Upper</v>
      </c>
    </row>
    <row r="8114" spans="1:24" x14ac:dyDescent="0.2">
      <c r="A8114" t="s">
        <v>70</v>
      </c>
      <c r="B8114" t="s">
        <v>1</v>
      </c>
      <c r="C8114" t="s">
        <v>42</v>
      </c>
      <c r="D8114">
        <v>2</v>
      </c>
      <c r="E8114" t="s">
        <v>39</v>
      </c>
      <c r="F8114">
        <v>1</v>
      </c>
      <c r="G8114" t="s">
        <v>40</v>
      </c>
      <c r="H8114">
        <v>1</v>
      </c>
      <c r="I8114" t="s">
        <v>41</v>
      </c>
      <c r="J8114">
        <v>1</v>
      </c>
      <c r="K8114">
        <v>244</v>
      </c>
      <c r="L8114" t="s">
        <v>7</v>
      </c>
      <c r="M8114">
        <v>1</v>
      </c>
      <c r="N8114" t="s">
        <v>16</v>
      </c>
      <c r="O8114">
        <v>2</v>
      </c>
      <c r="P8114" t="s">
        <v>14</v>
      </c>
      <c r="Q8114">
        <v>5</v>
      </c>
      <c r="R8114" t="s">
        <v>46</v>
      </c>
      <c r="S8114">
        <v>2</v>
      </c>
      <c r="T8114">
        <v>55</v>
      </c>
      <c r="U8114">
        <v>79.599999999999994</v>
      </c>
      <c r="V8114">
        <v>72.160003700000004</v>
      </c>
      <c r="W8114" t="str">
        <f>_xlfn.XLOOKUP(M8114,ActionReference[Action],ActionReference[Reference])</f>
        <v>Approved</v>
      </c>
      <c r="X8114" t="str" cm="1">
        <f t="array" ref="X8114">_xlfn.IFS(T8114&lt;40,"Lower",T8114&lt;122,"Middle",TRUE,"Upper")</f>
        <v>Middle</v>
      </c>
    </row>
    <row r="8115" spans="1:24" x14ac:dyDescent="0.2">
      <c r="A8115" t="s">
        <v>118</v>
      </c>
      <c r="B8115" t="s">
        <v>1</v>
      </c>
      <c r="C8115" t="s">
        <v>38</v>
      </c>
      <c r="D8115">
        <v>1</v>
      </c>
      <c r="E8115" t="s">
        <v>39</v>
      </c>
      <c r="F8115">
        <v>1</v>
      </c>
      <c r="G8115" t="s">
        <v>40</v>
      </c>
      <c r="H8115">
        <v>1</v>
      </c>
      <c r="I8115" t="s">
        <v>41</v>
      </c>
      <c r="J8115">
        <v>1</v>
      </c>
      <c r="K8115">
        <v>128</v>
      </c>
      <c r="L8115" t="s">
        <v>7</v>
      </c>
      <c r="M8115">
        <v>1</v>
      </c>
      <c r="N8115" t="s">
        <v>16</v>
      </c>
      <c r="O8115">
        <v>2</v>
      </c>
      <c r="P8115" t="s">
        <v>14</v>
      </c>
      <c r="Q8115">
        <v>5</v>
      </c>
      <c r="R8115" t="s">
        <v>47</v>
      </c>
      <c r="S8115">
        <v>1</v>
      </c>
      <c r="T8115">
        <v>61</v>
      </c>
      <c r="U8115">
        <v>55.1</v>
      </c>
      <c r="V8115">
        <v>132.449997</v>
      </c>
      <c r="W8115" t="str">
        <f>_xlfn.XLOOKUP(M8115,ActionReference[Action],ActionReference[Reference])</f>
        <v>Approved</v>
      </c>
      <c r="X8115" t="str" cm="1">
        <f t="array" ref="X8115">_xlfn.IFS(T8115&lt;40,"Lower",T8115&lt;122,"Middle",TRUE,"Upper")</f>
        <v>Middle</v>
      </c>
    </row>
    <row r="8116" spans="1:24" x14ac:dyDescent="0.2">
      <c r="A8116" t="s">
        <v>107</v>
      </c>
      <c r="B8116" t="s">
        <v>1</v>
      </c>
      <c r="C8116" t="s">
        <v>42</v>
      </c>
      <c r="D8116">
        <v>2</v>
      </c>
      <c r="E8116" t="s">
        <v>39</v>
      </c>
      <c r="F8116">
        <v>1</v>
      </c>
      <c r="G8116" t="s">
        <v>43</v>
      </c>
      <c r="H8116">
        <v>3</v>
      </c>
      <c r="I8116" t="s">
        <v>41</v>
      </c>
      <c r="J8116">
        <v>1</v>
      </c>
      <c r="K8116">
        <v>177</v>
      </c>
      <c r="L8116" t="s">
        <v>44</v>
      </c>
      <c r="M8116">
        <v>6</v>
      </c>
      <c r="N8116" t="s">
        <v>16</v>
      </c>
      <c r="O8116">
        <v>2</v>
      </c>
      <c r="P8116" t="s">
        <v>14</v>
      </c>
      <c r="Q8116">
        <v>5</v>
      </c>
      <c r="R8116" t="s">
        <v>47</v>
      </c>
      <c r="S8116">
        <v>1</v>
      </c>
      <c r="T8116">
        <v>65</v>
      </c>
      <c r="U8116">
        <v>64.099999999999994</v>
      </c>
      <c r="V8116">
        <v>89.650001500000002</v>
      </c>
      <c r="W8116" t="str">
        <f>_xlfn.XLOOKUP(M8116,ActionReference[Action],ActionReference[Reference])</f>
        <v>Approved</v>
      </c>
      <c r="X8116" t="str" cm="1">
        <f t="array" ref="X8116">_xlfn.IFS(T8116&lt;40,"Lower",T8116&lt;122,"Middle",TRUE,"Upper")</f>
        <v>Middle</v>
      </c>
    </row>
    <row r="8117" spans="1:24" x14ac:dyDescent="0.2">
      <c r="A8117">
        <v>7162800002</v>
      </c>
      <c r="B8117" t="s">
        <v>1</v>
      </c>
      <c r="C8117" t="s">
        <v>38</v>
      </c>
      <c r="D8117">
        <v>1</v>
      </c>
      <c r="E8117" t="s">
        <v>54</v>
      </c>
      <c r="F8117">
        <v>2</v>
      </c>
      <c r="G8117" t="s">
        <v>40</v>
      </c>
      <c r="H8117">
        <v>1</v>
      </c>
      <c r="I8117" t="s">
        <v>41</v>
      </c>
      <c r="J8117">
        <v>1</v>
      </c>
      <c r="K8117">
        <v>22</v>
      </c>
      <c r="L8117" t="s">
        <v>53</v>
      </c>
      <c r="M8117">
        <v>2</v>
      </c>
      <c r="N8117" t="s">
        <v>11</v>
      </c>
      <c r="O8117">
        <v>3</v>
      </c>
      <c r="P8117" t="s">
        <v>14</v>
      </c>
      <c r="Q8117">
        <v>5</v>
      </c>
      <c r="R8117" t="s">
        <v>47</v>
      </c>
      <c r="S8117">
        <v>1</v>
      </c>
      <c r="T8117">
        <v>27</v>
      </c>
      <c r="U8117">
        <v>79.599999999999994</v>
      </c>
      <c r="V8117">
        <v>83.440002399999997</v>
      </c>
      <c r="W8117" t="str">
        <f>_xlfn.XLOOKUP(M8117,ActionReference[Action],ActionReference[Reference])</f>
        <v>Approved</v>
      </c>
      <c r="X8117" t="str" cm="1">
        <f t="array" ref="X8117">_xlfn.IFS(T8117&lt;40,"Lower",T8117&lt;122,"Middle",TRUE,"Upper")</f>
        <v>Lower</v>
      </c>
    </row>
    <row r="8118" spans="1:24" x14ac:dyDescent="0.2">
      <c r="A8118" t="s">
        <v>106</v>
      </c>
      <c r="B8118" t="s">
        <v>1</v>
      </c>
      <c r="C8118" t="s">
        <v>38</v>
      </c>
      <c r="D8118">
        <v>1</v>
      </c>
      <c r="E8118" t="s">
        <v>39</v>
      </c>
      <c r="F8118">
        <v>1</v>
      </c>
      <c r="G8118" t="s">
        <v>43</v>
      </c>
      <c r="H8118">
        <v>3</v>
      </c>
      <c r="I8118" t="s">
        <v>41</v>
      </c>
      <c r="J8118">
        <v>1</v>
      </c>
      <c r="K8118">
        <v>304</v>
      </c>
      <c r="L8118" t="s">
        <v>7</v>
      </c>
      <c r="M8118">
        <v>1</v>
      </c>
      <c r="N8118" t="s">
        <v>16</v>
      </c>
      <c r="O8118">
        <v>2</v>
      </c>
      <c r="P8118" t="s">
        <v>14</v>
      </c>
      <c r="Q8118">
        <v>5</v>
      </c>
      <c r="R8118" t="s">
        <v>47</v>
      </c>
      <c r="S8118">
        <v>1</v>
      </c>
      <c r="T8118">
        <v>106</v>
      </c>
      <c r="U8118">
        <v>84.4</v>
      </c>
      <c r="V8118">
        <v>130.83000200000001</v>
      </c>
      <c r="W8118" t="str">
        <f>_xlfn.XLOOKUP(M8118,ActionReference[Action],ActionReference[Reference])</f>
        <v>Approved</v>
      </c>
      <c r="X8118" t="str" cm="1">
        <f t="array" ref="X8118">_xlfn.IFS(T8118&lt;40,"Lower",T8118&lt;122,"Middle",TRUE,"Upper")</f>
        <v>Middle</v>
      </c>
    </row>
    <row r="8119" spans="1:24" x14ac:dyDescent="0.2">
      <c r="A8119" t="s">
        <v>130</v>
      </c>
      <c r="B8119" t="s">
        <v>1</v>
      </c>
      <c r="C8119" t="s">
        <v>45</v>
      </c>
      <c r="D8119">
        <v>3</v>
      </c>
      <c r="E8119" t="s">
        <v>39</v>
      </c>
      <c r="F8119">
        <v>1</v>
      </c>
      <c r="G8119" t="s">
        <v>43</v>
      </c>
      <c r="H8119">
        <v>3</v>
      </c>
      <c r="I8119" t="s">
        <v>41</v>
      </c>
      <c r="J8119">
        <v>1</v>
      </c>
      <c r="K8119">
        <v>171</v>
      </c>
      <c r="L8119" t="s">
        <v>7</v>
      </c>
      <c r="M8119">
        <v>1</v>
      </c>
      <c r="N8119" t="s">
        <v>16</v>
      </c>
      <c r="O8119">
        <v>2</v>
      </c>
      <c r="P8119" t="s">
        <v>14</v>
      </c>
      <c r="Q8119">
        <v>5</v>
      </c>
      <c r="R8119" t="s">
        <v>47</v>
      </c>
      <c r="S8119">
        <v>1</v>
      </c>
      <c r="T8119">
        <v>49</v>
      </c>
      <c r="U8119">
        <v>54.8</v>
      </c>
      <c r="V8119">
        <v>90.919998199999995</v>
      </c>
      <c r="W8119" t="str">
        <f>_xlfn.XLOOKUP(M8119,ActionReference[Action],ActionReference[Reference])</f>
        <v>Approved</v>
      </c>
      <c r="X8119" t="str" cm="1">
        <f t="array" ref="X8119">_xlfn.IFS(T8119&lt;40,"Lower",T8119&lt;122,"Middle",TRUE,"Upper")</f>
        <v>Middle</v>
      </c>
    </row>
    <row r="8120" spans="1:24" x14ac:dyDescent="0.2">
      <c r="A8120" t="s">
        <v>92</v>
      </c>
      <c r="B8120" t="s">
        <v>1</v>
      </c>
      <c r="C8120" t="s">
        <v>38</v>
      </c>
      <c r="D8120">
        <v>1</v>
      </c>
      <c r="E8120" t="s">
        <v>39</v>
      </c>
      <c r="F8120">
        <v>1</v>
      </c>
      <c r="G8120" t="s">
        <v>40</v>
      </c>
      <c r="H8120">
        <v>1</v>
      </c>
      <c r="I8120" t="s">
        <v>41</v>
      </c>
      <c r="J8120">
        <v>1</v>
      </c>
      <c r="K8120">
        <v>99</v>
      </c>
      <c r="L8120" t="s">
        <v>7</v>
      </c>
      <c r="M8120">
        <v>1</v>
      </c>
      <c r="N8120" t="s">
        <v>16</v>
      </c>
      <c r="O8120">
        <v>2</v>
      </c>
      <c r="P8120" t="s">
        <v>9</v>
      </c>
      <c r="Q8120">
        <v>2</v>
      </c>
      <c r="R8120" t="s">
        <v>47</v>
      </c>
      <c r="S8120">
        <v>1</v>
      </c>
      <c r="T8120">
        <v>56</v>
      </c>
      <c r="U8120">
        <v>69.2</v>
      </c>
      <c r="V8120">
        <v>98.379997299999999</v>
      </c>
      <c r="W8120" t="str">
        <f>_xlfn.XLOOKUP(M8120,ActionReference[Action],ActionReference[Reference])</f>
        <v>Approved</v>
      </c>
      <c r="X8120" t="str" cm="1">
        <f t="array" ref="X8120">_xlfn.IFS(T8120&lt;40,"Lower",T8120&lt;122,"Middle",TRUE,"Upper")</f>
        <v>Middle</v>
      </c>
    </row>
    <row r="8121" spans="1:24" x14ac:dyDescent="0.2">
      <c r="A8121" t="s">
        <v>158</v>
      </c>
      <c r="B8121" t="s">
        <v>1</v>
      </c>
      <c r="C8121" t="s">
        <v>45</v>
      </c>
      <c r="D8121">
        <v>3</v>
      </c>
      <c r="E8121" t="s">
        <v>39</v>
      </c>
      <c r="F8121">
        <v>1</v>
      </c>
      <c r="G8121" t="s">
        <v>43</v>
      </c>
      <c r="H8121">
        <v>3</v>
      </c>
      <c r="I8121" t="s">
        <v>13</v>
      </c>
      <c r="J8121">
        <v>3</v>
      </c>
      <c r="K8121">
        <v>193</v>
      </c>
      <c r="L8121" t="s">
        <v>44</v>
      </c>
      <c r="M8121">
        <v>6</v>
      </c>
      <c r="N8121" t="s">
        <v>16</v>
      </c>
      <c r="O8121">
        <v>2</v>
      </c>
      <c r="P8121" t="s">
        <v>10</v>
      </c>
      <c r="Q8121">
        <v>3</v>
      </c>
      <c r="R8121" t="s">
        <v>47</v>
      </c>
      <c r="S8121">
        <v>1</v>
      </c>
      <c r="U8121">
        <v>78.7</v>
      </c>
      <c r="V8121">
        <v>65.790000899999995</v>
      </c>
      <c r="W8121" t="str">
        <f>_xlfn.XLOOKUP(M8121,ActionReference[Action],ActionReference[Reference])</f>
        <v>Approved</v>
      </c>
      <c r="X8121" t="str" cm="1">
        <f t="array" ref="X8121">_xlfn.IFS(T8121&lt;40,"Lower",T8121&lt;122,"Middle",TRUE,"Upper")</f>
        <v>Lower</v>
      </c>
    </row>
    <row r="8122" spans="1:24" x14ac:dyDescent="0.2">
      <c r="A8122">
        <v>7197000003</v>
      </c>
      <c r="B8122" t="s">
        <v>1</v>
      </c>
      <c r="C8122" t="s">
        <v>38</v>
      </c>
      <c r="D8122">
        <v>1</v>
      </c>
      <c r="E8122" t="s">
        <v>39</v>
      </c>
      <c r="F8122">
        <v>1</v>
      </c>
      <c r="G8122" t="s">
        <v>40</v>
      </c>
      <c r="H8122">
        <v>1</v>
      </c>
      <c r="I8122" t="s">
        <v>41</v>
      </c>
      <c r="J8122">
        <v>1</v>
      </c>
      <c r="K8122">
        <v>383</v>
      </c>
      <c r="L8122" t="s">
        <v>7</v>
      </c>
      <c r="M8122">
        <v>1</v>
      </c>
      <c r="N8122" t="s">
        <v>15</v>
      </c>
      <c r="O8122">
        <v>1</v>
      </c>
      <c r="P8122" t="s">
        <v>14</v>
      </c>
      <c r="Q8122">
        <v>5</v>
      </c>
      <c r="R8122" t="s">
        <v>46</v>
      </c>
      <c r="S8122">
        <v>2</v>
      </c>
      <c r="T8122">
        <v>222</v>
      </c>
      <c r="U8122">
        <v>73.599999999999994</v>
      </c>
      <c r="V8122">
        <v>144.320007</v>
      </c>
      <c r="W8122" t="str">
        <f>_xlfn.XLOOKUP(M8122,ActionReference[Action],ActionReference[Reference])</f>
        <v>Approved</v>
      </c>
      <c r="X8122" t="str" cm="1">
        <f t="array" ref="X8122">_xlfn.IFS(T8122&lt;40,"Lower",T8122&lt;122,"Middle",TRUE,"Upper")</f>
        <v>Upper</v>
      </c>
    </row>
    <row r="8123" spans="1:24" x14ac:dyDescent="0.2">
      <c r="A8123" t="s">
        <v>77</v>
      </c>
      <c r="B8123" t="s">
        <v>1</v>
      </c>
      <c r="C8123" t="s">
        <v>38</v>
      </c>
      <c r="D8123">
        <v>1</v>
      </c>
      <c r="E8123" t="s">
        <v>39</v>
      </c>
      <c r="F8123">
        <v>1</v>
      </c>
      <c r="G8123" t="s">
        <v>43</v>
      </c>
      <c r="H8123">
        <v>3</v>
      </c>
      <c r="I8123" t="s">
        <v>41</v>
      </c>
      <c r="J8123">
        <v>1</v>
      </c>
      <c r="K8123">
        <v>510</v>
      </c>
      <c r="L8123" t="s">
        <v>7</v>
      </c>
      <c r="M8123">
        <v>1</v>
      </c>
      <c r="N8123" t="s">
        <v>16</v>
      </c>
      <c r="O8123">
        <v>2</v>
      </c>
      <c r="P8123" t="s">
        <v>14</v>
      </c>
      <c r="Q8123">
        <v>5</v>
      </c>
      <c r="R8123" t="s">
        <v>47</v>
      </c>
      <c r="S8123">
        <v>1</v>
      </c>
      <c r="T8123">
        <v>273</v>
      </c>
      <c r="U8123">
        <v>131.5</v>
      </c>
      <c r="V8123">
        <v>76.550003099999998</v>
      </c>
      <c r="W8123" t="str">
        <f>_xlfn.XLOOKUP(M8123,ActionReference[Action],ActionReference[Reference])</f>
        <v>Approved</v>
      </c>
      <c r="X8123" t="str" cm="1">
        <f t="array" ref="X8123">_xlfn.IFS(T8123&lt;40,"Lower",T8123&lt;122,"Middle",TRUE,"Upper")</f>
        <v>Upper</v>
      </c>
    </row>
    <row r="8124" spans="1:24" x14ac:dyDescent="0.2">
      <c r="A8124" t="s">
        <v>277</v>
      </c>
      <c r="B8124" t="s">
        <v>1</v>
      </c>
      <c r="C8124" t="s">
        <v>42</v>
      </c>
      <c r="D8124">
        <v>2</v>
      </c>
      <c r="E8124" t="s">
        <v>39</v>
      </c>
      <c r="F8124">
        <v>1</v>
      </c>
      <c r="G8124" t="s">
        <v>40</v>
      </c>
      <c r="H8124">
        <v>1</v>
      </c>
      <c r="I8124" t="s">
        <v>41</v>
      </c>
      <c r="J8124">
        <v>1</v>
      </c>
      <c r="K8124">
        <v>178</v>
      </c>
      <c r="L8124" t="s">
        <v>7</v>
      </c>
      <c r="M8124">
        <v>1</v>
      </c>
      <c r="N8124" t="s">
        <v>15</v>
      </c>
      <c r="O8124">
        <v>1</v>
      </c>
      <c r="P8124" t="s">
        <v>14</v>
      </c>
      <c r="Q8124">
        <v>5</v>
      </c>
      <c r="R8124" t="s">
        <v>47</v>
      </c>
      <c r="S8124">
        <v>1</v>
      </c>
      <c r="T8124">
        <v>86</v>
      </c>
      <c r="U8124">
        <v>72.5</v>
      </c>
      <c r="V8124">
        <v>84.470001199999999</v>
      </c>
      <c r="W8124" t="str">
        <f>_xlfn.XLOOKUP(M8124,ActionReference[Action],ActionReference[Reference])</f>
        <v>Approved</v>
      </c>
      <c r="X8124" t="str" cm="1">
        <f t="array" ref="X8124">_xlfn.IFS(T8124&lt;40,"Lower",T8124&lt;122,"Middle",TRUE,"Upper")</f>
        <v>Middle</v>
      </c>
    </row>
    <row r="8125" spans="1:24" x14ac:dyDescent="0.2">
      <c r="A8125">
        <v>7635500004</v>
      </c>
      <c r="B8125" t="s">
        <v>1</v>
      </c>
      <c r="C8125" t="s">
        <v>42</v>
      </c>
      <c r="D8125">
        <v>2</v>
      </c>
      <c r="E8125" t="s">
        <v>39</v>
      </c>
      <c r="F8125">
        <v>1</v>
      </c>
      <c r="G8125" t="s">
        <v>40</v>
      </c>
      <c r="H8125">
        <v>1</v>
      </c>
      <c r="I8125" t="s">
        <v>41</v>
      </c>
      <c r="J8125">
        <v>1</v>
      </c>
      <c r="K8125">
        <v>280</v>
      </c>
      <c r="L8125" t="s">
        <v>7</v>
      </c>
      <c r="M8125">
        <v>1</v>
      </c>
      <c r="N8125" t="s">
        <v>15</v>
      </c>
      <c r="O8125">
        <v>1</v>
      </c>
      <c r="P8125" t="s">
        <v>14</v>
      </c>
      <c r="Q8125">
        <v>5</v>
      </c>
      <c r="R8125" t="s">
        <v>47</v>
      </c>
      <c r="S8125">
        <v>1</v>
      </c>
      <c r="T8125">
        <v>54</v>
      </c>
      <c r="U8125">
        <v>83.9</v>
      </c>
      <c r="V8125">
        <v>115.290001</v>
      </c>
      <c r="W8125" t="str">
        <f>_xlfn.XLOOKUP(M8125,ActionReference[Action],ActionReference[Reference])</f>
        <v>Approved</v>
      </c>
      <c r="X8125" t="str" cm="1">
        <f t="array" ref="X8125">_xlfn.IFS(T8125&lt;40,"Lower",T8125&lt;122,"Middle",TRUE,"Upper")</f>
        <v>Middle</v>
      </c>
    </row>
    <row r="8126" spans="1:24" x14ac:dyDescent="0.2">
      <c r="A8126" t="s">
        <v>417</v>
      </c>
      <c r="B8126" t="s">
        <v>1</v>
      </c>
      <c r="C8126" t="s">
        <v>51</v>
      </c>
      <c r="D8126">
        <v>4</v>
      </c>
      <c r="E8126" t="s">
        <v>39</v>
      </c>
      <c r="F8126">
        <v>1</v>
      </c>
      <c r="G8126" t="s">
        <v>40</v>
      </c>
      <c r="H8126">
        <v>1</v>
      </c>
      <c r="I8126" t="s">
        <v>41</v>
      </c>
      <c r="J8126">
        <v>1</v>
      </c>
      <c r="K8126">
        <v>197</v>
      </c>
      <c r="L8126" t="s">
        <v>7</v>
      </c>
      <c r="M8126">
        <v>1</v>
      </c>
      <c r="N8126" t="s">
        <v>16</v>
      </c>
      <c r="O8126">
        <v>2</v>
      </c>
      <c r="P8126" t="s">
        <v>14</v>
      </c>
      <c r="Q8126">
        <v>5</v>
      </c>
      <c r="R8126" t="s">
        <v>47</v>
      </c>
      <c r="S8126">
        <v>1</v>
      </c>
      <c r="T8126">
        <v>57</v>
      </c>
      <c r="U8126">
        <v>72.400000000000006</v>
      </c>
      <c r="V8126">
        <v>119.699997</v>
      </c>
      <c r="W8126" t="str">
        <f>_xlfn.XLOOKUP(M8126,ActionReference[Action],ActionReference[Reference])</f>
        <v>Approved</v>
      </c>
      <c r="X8126" t="str" cm="1">
        <f t="array" ref="X8126">_xlfn.IFS(T8126&lt;40,"Lower",T8126&lt;122,"Middle",TRUE,"Upper")</f>
        <v>Middle</v>
      </c>
    </row>
    <row r="8127" spans="1:24" x14ac:dyDescent="0.2">
      <c r="A8127" t="s">
        <v>234</v>
      </c>
      <c r="B8127" t="s">
        <v>1</v>
      </c>
      <c r="C8127" t="s">
        <v>45</v>
      </c>
      <c r="D8127">
        <v>3</v>
      </c>
      <c r="E8127" t="s">
        <v>39</v>
      </c>
      <c r="F8127">
        <v>1</v>
      </c>
      <c r="G8127" t="s">
        <v>40</v>
      </c>
      <c r="H8127">
        <v>1</v>
      </c>
      <c r="I8127" t="s">
        <v>41</v>
      </c>
      <c r="J8127">
        <v>1</v>
      </c>
      <c r="K8127">
        <v>277</v>
      </c>
      <c r="L8127" t="s">
        <v>7</v>
      </c>
      <c r="M8127">
        <v>1</v>
      </c>
      <c r="N8127" t="s">
        <v>16</v>
      </c>
      <c r="O8127">
        <v>2</v>
      </c>
      <c r="P8127" t="s">
        <v>14</v>
      </c>
      <c r="Q8127">
        <v>5</v>
      </c>
      <c r="R8127" t="s">
        <v>47</v>
      </c>
      <c r="S8127">
        <v>1</v>
      </c>
      <c r="T8127">
        <v>80</v>
      </c>
      <c r="U8127">
        <v>55.8</v>
      </c>
      <c r="V8127">
        <v>102.089996</v>
      </c>
      <c r="W8127" t="str">
        <f>_xlfn.XLOOKUP(M8127,ActionReference[Action],ActionReference[Reference])</f>
        <v>Approved</v>
      </c>
      <c r="X8127" t="str" cm="1">
        <f t="array" ref="X8127">_xlfn.IFS(T8127&lt;40,"Lower",T8127&lt;122,"Middle",TRUE,"Upper")</f>
        <v>Middle</v>
      </c>
    </row>
    <row r="8128" spans="1:24" x14ac:dyDescent="0.2">
      <c r="A8128">
        <v>7992700007</v>
      </c>
      <c r="B8128" t="s">
        <v>1</v>
      </c>
      <c r="C8128" t="s">
        <v>42</v>
      </c>
      <c r="D8128">
        <v>2</v>
      </c>
      <c r="E8128" t="s">
        <v>39</v>
      </c>
      <c r="F8128">
        <v>1</v>
      </c>
      <c r="G8128" t="s">
        <v>40</v>
      </c>
      <c r="H8128">
        <v>1</v>
      </c>
      <c r="I8128" t="s">
        <v>41</v>
      </c>
      <c r="J8128">
        <v>1</v>
      </c>
      <c r="K8128">
        <v>392</v>
      </c>
      <c r="L8128" t="s">
        <v>7</v>
      </c>
      <c r="M8128">
        <v>1</v>
      </c>
      <c r="N8128" t="s">
        <v>16</v>
      </c>
      <c r="O8128">
        <v>2</v>
      </c>
      <c r="P8128" t="s">
        <v>14</v>
      </c>
      <c r="Q8128">
        <v>5</v>
      </c>
      <c r="R8128" t="s">
        <v>47</v>
      </c>
      <c r="S8128">
        <v>1</v>
      </c>
      <c r="T8128">
        <v>102</v>
      </c>
      <c r="U8128">
        <v>80.400000000000006</v>
      </c>
      <c r="V8128">
        <v>88.489997900000006</v>
      </c>
      <c r="W8128" t="str">
        <f>_xlfn.XLOOKUP(M8128,ActionReference[Action],ActionReference[Reference])</f>
        <v>Approved</v>
      </c>
      <c r="X8128" t="str" cm="1">
        <f t="array" ref="X8128">_xlfn.IFS(T8128&lt;40,"Lower",T8128&lt;122,"Middle",TRUE,"Upper")</f>
        <v>Middle</v>
      </c>
    </row>
    <row r="8129" spans="1:24" x14ac:dyDescent="0.2">
      <c r="A8129" t="s">
        <v>411</v>
      </c>
      <c r="B8129" t="s">
        <v>1</v>
      </c>
      <c r="C8129" t="s">
        <v>38</v>
      </c>
      <c r="D8129">
        <v>1</v>
      </c>
      <c r="E8129" t="s">
        <v>39</v>
      </c>
      <c r="F8129">
        <v>1</v>
      </c>
      <c r="G8129" t="s">
        <v>40</v>
      </c>
      <c r="H8129">
        <v>1</v>
      </c>
      <c r="I8129" t="s">
        <v>41</v>
      </c>
      <c r="J8129">
        <v>1</v>
      </c>
      <c r="K8129">
        <v>159</v>
      </c>
      <c r="L8129" t="s">
        <v>7</v>
      </c>
      <c r="M8129">
        <v>1</v>
      </c>
      <c r="N8129" t="s">
        <v>16</v>
      </c>
      <c r="O8129">
        <v>2</v>
      </c>
      <c r="P8129" t="s">
        <v>14</v>
      </c>
      <c r="Q8129">
        <v>5</v>
      </c>
      <c r="R8129" t="s">
        <v>47</v>
      </c>
      <c r="S8129">
        <v>1</v>
      </c>
      <c r="T8129">
        <v>68</v>
      </c>
      <c r="U8129">
        <v>72.2</v>
      </c>
      <c r="V8129">
        <v>158.19000199999999</v>
      </c>
      <c r="W8129" t="str">
        <f>_xlfn.XLOOKUP(M8129,ActionReference[Action],ActionReference[Reference])</f>
        <v>Approved</v>
      </c>
      <c r="X8129" t="str" cm="1">
        <f t="array" ref="X8129">_xlfn.IFS(T8129&lt;40,"Lower",T8129&lt;122,"Middle",TRUE,"Upper")</f>
        <v>Middle</v>
      </c>
    </row>
    <row r="8130" spans="1:24" x14ac:dyDescent="0.2">
      <c r="A8130">
        <v>7811300008</v>
      </c>
      <c r="B8130" t="s">
        <v>1</v>
      </c>
      <c r="C8130" t="s">
        <v>38</v>
      </c>
      <c r="D8130">
        <v>1</v>
      </c>
      <c r="E8130" t="s">
        <v>39</v>
      </c>
      <c r="F8130">
        <v>1</v>
      </c>
      <c r="G8130" t="s">
        <v>40</v>
      </c>
      <c r="H8130">
        <v>1</v>
      </c>
      <c r="I8130" t="s">
        <v>41</v>
      </c>
      <c r="J8130">
        <v>1</v>
      </c>
      <c r="K8130">
        <v>371</v>
      </c>
      <c r="L8130" t="s">
        <v>7</v>
      </c>
      <c r="M8130">
        <v>1</v>
      </c>
      <c r="N8130" t="s">
        <v>15</v>
      </c>
      <c r="O8130">
        <v>1</v>
      </c>
      <c r="P8130" t="s">
        <v>14</v>
      </c>
      <c r="Q8130">
        <v>5</v>
      </c>
      <c r="R8130" t="s">
        <v>46</v>
      </c>
      <c r="S8130">
        <v>2</v>
      </c>
      <c r="T8130">
        <v>65</v>
      </c>
      <c r="U8130">
        <v>64.3</v>
      </c>
      <c r="V8130">
        <v>63.290000900000003</v>
      </c>
      <c r="W8130" t="str">
        <f>_xlfn.XLOOKUP(M8130,ActionReference[Action],ActionReference[Reference])</f>
        <v>Approved</v>
      </c>
      <c r="X8130" t="str" cm="1">
        <f t="array" ref="X8130">_xlfn.IFS(T8130&lt;40,"Lower",T8130&lt;122,"Middle",TRUE,"Upper")</f>
        <v>Middle</v>
      </c>
    </row>
    <row r="8131" spans="1:24" x14ac:dyDescent="0.2">
      <c r="A8131" t="s">
        <v>92</v>
      </c>
      <c r="B8131" t="s">
        <v>1</v>
      </c>
      <c r="C8131" t="s">
        <v>38</v>
      </c>
      <c r="D8131">
        <v>1</v>
      </c>
      <c r="E8131" t="s">
        <v>39</v>
      </c>
      <c r="F8131">
        <v>1</v>
      </c>
      <c r="G8131" t="s">
        <v>40</v>
      </c>
      <c r="H8131">
        <v>1</v>
      </c>
      <c r="I8131" t="s">
        <v>41</v>
      </c>
      <c r="J8131">
        <v>1</v>
      </c>
      <c r="K8131">
        <v>292</v>
      </c>
      <c r="L8131" t="s">
        <v>6</v>
      </c>
      <c r="M8131">
        <v>3</v>
      </c>
      <c r="N8131" t="s">
        <v>15</v>
      </c>
      <c r="O8131">
        <v>1</v>
      </c>
      <c r="P8131" t="s">
        <v>14</v>
      </c>
      <c r="Q8131">
        <v>5</v>
      </c>
      <c r="R8131" t="s">
        <v>47</v>
      </c>
      <c r="S8131">
        <v>1</v>
      </c>
      <c r="T8131">
        <v>99</v>
      </c>
      <c r="U8131">
        <v>50</v>
      </c>
      <c r="V8131">
        <v>264.72000100000002</v>
      </c>
      <c r="W8131" t="str">
        <f>_xlfn.XLOOKUP(M8131,ActionReference[Action],ActionReference[Reference])</f>
        <v>Denied</v>
      </c>
      <c r="X8131" t="str" cm="1">
        <f t="array" ref="X8131">_xlfn.IFS(T8131&lt;40,"Lower",T8131&lt;122,"Middle",TRUE,"Upper")</f>
        <v>Middle</v>
      </c>
    </row>
    <row r="8132" spans="1:24" x14ac:dyDescent="0.2">
      <c r="A8132">
        <v>1146500007</v>
      </c>
      <c r="B8132" t="s">
        <v>1</v>
      </c>
      <c r="C8132" t="s">
        <v>42</v>
      </c>
      <c r="D8132">
        <v>2</v>
      </c>
      <c r="E8132" t="s">
        <v>39</v>
      </c>
      <c r="F8132">
        <v>1</v>
      </c>
      <c r="G8132" t="s">
        <v>40</v>
      </c>
      <c r="H8132">
        <v>1</v>
      </c>
      <c r="I8132" t="s">
        <v>41</v>
      </c>
      <c r="J8132">
        <v>1</v>
      </c>
      <c r="K8132">
        <v>214</v>
      </c>
      <c r="L8132" t="s">
        <v>7</v>
      </c>
      <c r="M8132">
        <v>1</v>
      </c>
      <c r="N8132" t="s">
        <v>16</v>
      </c>
      <c r="O8132">
        <v>2</v>
      </c>
      <c r="P8132" t="s">
        <v>14</v>
      </c>
      <c r="Q8132">
        <v>5</v>
      </c>
      <c r="R8132" t="s">
        <v>46</v>
      </c>
      <c r="S8132">
        <v>2</v>
      </c>
      <c r="T8132">
        <v>67</v>
      </c>
      <c r="U8132">
        <v>66.2</v>
      </c>
      <c r="V8132">
        <v>94.699996900000002</v>
      </c>
      <c r="W8132" t="str">
        <f>_xlfn.XLOOKUP(M8132,ActionReference[Action],ActionReference[Reference])</f>
        <v>Approved</v>
      </c>
      <c r="X8132" t="str" cm="1">
        <f t="array" ref="X8132">_xlfn.IFS(T8132&lt;40,"Lower",T8132&lt;122,"Middle",TRUE,"Upper")</f>
        <v>Middle</v>
      </c>
    </row>
    <row r="8133" spans="1:24" x14ac:dyDescent="0.2">
      <c r="A8133">
        <v>471809999</v>
      </c>
      <c r="B8133" t="s">
        <v>1</v>
      </c>
      <c r="C8133" t="s">
        <v>38</v>
      </c>
      <c r="D8133">
        <v>1</v>
      </c>
      <c r="E8133" t="s">
        <v>39</v>
      </c>
      <c r="F8133">
        <v>1</v>
      </c>
      <c r="G8133" t="s">
        <v>40</v>
      </c>
      <c r="H8133">
        <v>1</v>
      </c>
      <c r="I8133" t="s">
        <v>50</v>
      </c>
      <c r="J8133">
        <v>2</v>
      </c>
      <c r="K8133">
        <v>220</v>
      </c>
      <c r="L8133" t="s">
        <v>7</v>
      </c>
      <c r="M8133">
        <v>1</v>
      </c>
      <c r="N8133" t="s">
        <v>16</v>
      </c>
      <c r="O8133">
        <v>2</v>
      </c>
      <c r="P8133" t="s">
        <v>14</v>
      </c>
      <c r="Q8133">
        <v>5</v>
      </c>
      <c r="R8133" t="s">
        <v>46</v>
      </c>
      <c r="S8133">
        <v>2</v>
      </c>
      <c r="T8133">
        <v>118</v>
      </c>
      <c r="U8133">
        <v>59.2</v>
      </c>
      <c r="V8133">
        <v>81.010002099999994</v>
      </c>
      <c r="W8133" t="str">
        <f>_xlfn.XLOOKUP(M8133,ActionReference[Action],ActionReference[Reference])</f>
        <v>Approved</v>
      </c>
      <c r="X8133" t="str" cm="1">
        <f t="array" ref="X8133">_xlfn.IFS(T8133&lt;40,"Lower",T8133&lt;122,"Middle",TRUE,"Upper")</f>
        <v>Middle</v>
      </c>
    </row>
    <row r="8134" spans="1:24" x14ac:dyDescent="0.2">
      <c r="A8134" t="s">
        <v>92</v>
      </c>
      <c r="B8134" t="s">
        <v>1</v>
      </c>
      <c r="C8134" t="s">
        <v>38</v>
      </c>
      <c r="D8134">
        <v>1</v>
      </c>
      <c r="E8134" t="s">
        <v>39</v>
      </c>
      <c r="F8134">
        <v>1</v>
      </c>
      <c r="G8134" t="s">
        <v>40</v>
      </c>
      <c r="H8134">
        <v>1</v>
      </c>
      <c r="I8134" t="s">
        <v>41</v>
      </c>
      <c r="J8134">
        <v>1</v>
      </c>
      <c r="K8134">
        <v>125</v>
      </c>
      <c r="L8134" t="s">
        <v>6</v>
      </c>
      <c r="M8134">
        <v>3</v>
      </c>
      <c r="N8134" t="s">
        <v>15</v>
      </c>
      <c r="O8134">
        <v>1</v>
      </c>
      <c r="P8134" t="s">
        <v>14</v>
      </c>
      <c r="Q8134">
        <v>5</v>
      </c>
      <c r="R8134" t="s">
        <v>46</v>
      </c>
      <c r="S8134">
        <v>2</v>
      </c>
      <c r="T8134">
        <v>29</v>
      </c>
      <c r="U8134">
        <v>51.3</v>
      </c>
      <c r="V8134">
        <v>79.599998499999998</v>
      </c>
      <c r="W8134" t="str">
        <f>_xlfn.XLOOKUP(M8134,ActionReference[Action],ActionReference[Reference])</f>
        <v>Denied</v>
      </c>
      <c r="X8134" t="str" cm="1">
        <f t="array" ref="X8134">_xlfn.IFS(T8134&lt;40,"Lower",T8134&lt;122,"Middle",TRUE,"Upper")</f>
        <v>Lower</v>
      </c>
    </row>
    <row r="8135" spans="1:24" x14ac:dyDescent="0.2">
      <c r="A8135" t="s">
        <v>94</v>
      </c>
      <c r="B8135" t="s">
        <v>1</v>
      </c>
      <c r="C8135" t="s">
        <v>38</v>
      </c>
      <c r="D8135">
        <v>1</v>
      </c>
      <c r="E8135" t="s">
        <v>39</v>
      </c>
      <c r="F8135">
        <v>1</v>
      </c>
      <c r="G8135" t="s">
        <v>40</v>
      </c>
      <c r="H8135">
        <v>1</v>
      </c>
      <c r="I8135" t="s">
        <v>41</v>
      </c>
      <c r="J8135">
        <v>1</v>
      </c>
      <c r="K8135">
        <v>262</v>
      </c>
      <c r="L8135" t="s">
        <v>53</v>
      </c>
      <c r="M8135">
        <v>2</v>
      </c>
      <c r="N8135" t="s">
        <v>15</v>
      </c>
      <c r="O8135">
        <v>1</v>
      </c>
      <c r="P8135" t="s">
        <v>14</v>
      </c>
      <c r="Q8135">
        <v>5</v>
      </c>
      <c r="R8135" t="s">
        <v>47</v>
      </c>
      <c r="S8135">
        <v>1</v>
      </c>
      <c r="T8135">
        <v>83</v>
      </c>
      <c r="U8135">
        <v>66.2</v>
      </c>
      <c r="V8135">
        <v>97.309997600000003</v>
      </c>
      <c r="W8135" t="str">
        <f>_xlfn.XLOOKUP(M8135,ActionReference[Action],ActionReference[Reference])</f>
        <v>Approved</v>
      </c>
      <c r="X8135" t="str" cm="1">
        <f t="array" ref="X8135">_xlfn.IFS(T8135&lt;40,"Lower",T8135&lt;122,"Middle",TRUE,"Upper")</f>
        <v>Middle</v>
      </c>
    </row>
    <row r="8136" spans="1:24" x14ac:dyDescent="0.2">
      <c r="A8136">
        <v>7197000003</v>
      </c>
      <c r="B8136" t="s">
        <v>1</v>
      </c>
      <c r="C8136" t="s">
        <v>38</v>
      </c>
      <c r="D8136">
        <v>1</v>
      </c>
      <c r="E8136" t="s">
        <v>39</v>
      </c>
      <c r="F8136">
        <v>1</v>
      </c>
      <c r="G8136" t="s">
        <v>43</v>
      </c>
      <c r="H8136">
        <v>3</v>
      </c>
      <c r="I8136" t="s">
        <v>41</v>
      </c>
      <c r="J8136">
        <v>1</v>
      </c>
      <c r="K8136">
        <v>131</v>
      </c>
      <c r="L8136" t="s">
        <v>6</v>
      </c>
      <c r="M8136">
        <v>3</v>
      </c>
      <c r="N8136" t="s">
        <v>16</v>
      </c>
      <c r="O8136">
        <v>2</v>
      </c>
      <c r="P8136" t="s">
        <v>14</v>
      </c>
      <c r="Q8136">
        <v>5</v>
      </c>
      <c r="R8136" t="s">
        <v>47</v>
      </c>
      <c r="S8136">
        <v>1</v>
      </c>
      <c r="T8136">
        <v>42</v>
      </c>
      <c r="U8136">
        <v>72.2</v>
      </c>
      <c r="V8136">
        <v>123.970001</v>
      </c>
      <c r="W8136" t="str">
        <f>_xlfn.XLOOKUP(M8136,ActionReference[Action],ActionReference[Reference])</f>
        <v>Denied</v>
      </c>
      <c r="X8136" t="str" cm="1">
        <f t="array" ref="X8136">_xlfn.IFS(T8136&lt;40,"Lower",T8136&lt;122,"Middle",TRUE,"Upper")</f>
        <v>Middle</v>
      </c>
    </row>
    <row r="8137" spans="1:24" x14ac:dyDescent="0.2">
      <c r="A8137" t="s">
        <v>336</v>
      </c>
      <c r="B8137" t="s">
        <v>1</v>
      </c>
      <c r="C8137" t="s">
        <v>38</v>
      </c>
      <c r="D8137">
        <v>1</v>
      </c>
      <c r="E8137" t="s">
        <v>39</v>
      </c>
      <c r="F8137">
        <v>1</v>
      </c>
      <c r="G8137" t="s">
        <v>43</v>
      </c>
      <c r="H8137">
        <v>3</v>
      </c>
      <c r="I8137" t="s">
        <v>41</v>
      </c>
      <c r="J8137">
        <v>1</v>
      </c>
      <c r="K8137">
        <v>201</v>
      </c>
      <c r="L8137" t="s">
        <v>7</v>
      </c>
      <c r="M8137">
        <v>1</v>
      </c>
      <c r="N8137" t="s">
        <v>16</v>
      </c>
      <c r="O8137">
        <v>2</v>
      </c>
      <c r="P8137" t="s">
        <v>14</v>
      </c>
      <c r="Q8137">
        <v>5</v>
      </c>
      <c r="R8137" t="s">
        <v>47</v>
      </c>
      <c r="S8137">
        <v>1</v>
      </c>
      <c r="T8137">
        <v>171</v>
      </c>
      <c r="U8137">
        <v>72.2</v>
      </c>
      <c r="V8137">
        <v>93.900001500000002</v>
      </c>
      <c r="W8137" t="str">
        <f>_xlfn.XLOOKUP(M8137,ActionReference[Action],ActionReference[Reference])</f>
        <v>Approved</v>
      </c>
      <c r="X8137" t="str" cm="1">
        <f t="array" ref="X8137">_xlfn.IFS(T8137&lt;40,"Lower",T8137&lt;122,"Middle",TRUE,"Upper")</f>
        <v>Upper</v>
      </c>
    </row>
    <row r="8138" spans="1:24" x14ac:dyDescent="0.2">
      <c r="A8138" t="s">
        <v>267</v>
      </c>
      <c r="B8138" t="s">
        <v>1</v>
      </c>
      <c r="C8138" t="s">
        <v>42</v>
      </c>
      <c r="D8138">
        <v>2</v>
      </c>
      <c r="E8138" t="s">
        <v>39</v>
      </c>
      <c r="F8138">
        <v>1</v>
      </c>
      <c r="G8138" t="s">
        <v>40</v>
      </c>
      <c r="H8138">
        <v>1</v>
      </c>
      <c r="I8138" t="s">
        <v>41</v>
      </c>
      <c r="J8138">
        <v>1</v>
      </c>
      <c r="K8138">
        <v>105</v>
      </c>
      <c r="L8138" t="s">
        <v>7</v>
      </c>
      <c r="M8138">
        <v>1</v>
      </c>
      <c r="N8138" t="s">
        <v>16</v>
      </c>
      <c r="O8138">
        <v>2</v>
      </c>
      <c r="P8138" t="s">
        <v>10</v>
      </c>
      <c r="Q8138">
        <v>3</v>
      </c>
      <c r="R8138" t="s">
        <v>46</v>
      </c>
      <c r="S8138">
        <v>2</v>
      </c>
      <c r="T8138">
        <v>32</v>
      </c>
      <c r="U8138">
        <v>66</v>
      </c>
      <c r="V8138">
        <v>68.970001199999999</v>
      </c>
      <c r="W8138" t="str">
        <f>_xlfn.XLOOKUP(M8138,ActionReference[Action],ActionReference[Reference])</f>
        <v>Approved</v>
      </c>
      <c r="X8138" t="str" cm="1">
        <f t="array" ref="X8138">_xlfn.IFS(T8138&lt;40,"Lower",T8138&lt;122,"Middle",TRUE,"Upper")</f>
        <v>Lower</v>
      </c>
    </row>
    <row r="8139" spans="1:24" x14ac:dyDescent="0.2">
      <c r="A8139" t="s">
        <v>68</v>
      </c>
      <c r="B8139" t="s">
        <v>1</v>
      </c>
      <c r="C8139" t="s">
        <v>38</v>
      </c>
      <c r="D8139">
        <v>1</v>
      </c>
      <c r="E8139" t="s">
        <v>39</v>
      </c>
      <c r="F8139">
        <v>1</v>
      </c>
      <c r="G8139" t="s">
        <v>40</v>
      </c>
      <c r="H8139">
        <v>1</v>
      </c>
      <c r="I8139" t="s">
        <v>41</v>
      </c>
      <c r="J8139">
        <v>1</v>
      </c>
      <c r="K8139">
        <v>204</v>
      </c>
      <c r="L8139" t="s">
        <v>7</v>
      </c>
      <c r="M8139">
        <v>1</v>
      </c>
      <c r="N8139" t="s">
        <v>16</v>
      </c>
      <c r="O8139">
        <v>2</v>
      </c>
      <c r="P8139" t="s">
        <v>14</v>
      </c>
      <c r="Q8139">
        <v>5</v>
      </c>
      <c r="R8139" t="s">
        <v>46</v>
      </c>
      <c r="S8139">
        <v>2</v>
      </c>
      <c r="T8139">
        <v>54</v>
      </c>
      <c r="U8139">
        <v>63.3</v>
      </c>
      <c r="V8139">
        <v>94.25</v>
      </c>
      <c r="W8139" t="str">
        <f>_xlfn.XLOOKUP(M8139,ActionReference[Action],ActionReference[Reference])</f>
        <v>Approved</v>
      </c>
      <c r="X8139" t="str" cm="1">
        <f t="array" ref="X8139">_xlfn.IFS(T8139&lt;40,"Lower",T8139&lt;122,"Middle",TRUE,"Upper")</f>
        <v>Middle</v>
      </c>
    </row>
    <row r="8140" spans="1:24" x14ac:dyDescent="0.2">
      <c r="A8140">
        <v>6443809990</v>
      </c>
      <c r="B8140" t="s">
        <v>1</v>
      </c>
      <c r="C8140" t="s">
        <v>45</v>
      </c>
      <c r="D8140">
        <v>3</v>
      </c>
      <c r="E8140" t="s">
        <v>39</v>
      </c>
      <c r="F8140">
        <v>1</v>
      </c>
      <c r="G8140" t="s">
        <v>43</v>
      </c>
      <c r="H8140">
        <v>3</v>
      </c>
      <c r="I8140" t="s">
        <v>41</v>
      </c>
      <c r="J8140">
        <v>1</v>
      </c>
      <c r="K8140">
        <v>135</v>
      </c>
      <c r="L8140" t="s">
        <v>53</v>
      </c>
      <c r="M8140">
        <v>2</v>
      </c>
      <c r="N8140" t="s">
        <v>16</v>
      </c>
      <c r="O8140">
        <v>2</v>
      </c>
      <c r="P8140" t="s">
        <v>14</v>
      </c>
      <c r="Q8140">
        <v>5</v>
      </c>
      <c r="R8140" t="s">
        <v>47</v>
      </c>
      <c r="S8140">
        <v>1</v>
      </c>
      <c r="T8140">
        <v>128</v>
      </c>
      <c r="U8140">
        <v>74.3</v>
      </c>
      <c r="V8140">
        <v>124.360001</v>
      </c>
      <c r="W8140" t="str">
        <f>_xlfn.XLOOKUP(M8140,ActionReference[Action],ActionReference[Reference])</f>
        <v>Approved</v>
      </c>
      <c r="X8140" t="str" cm="1">
        <f t="array" ref="X8140">_xlfn.IFS(T8140&lt;40,"Lower",T8140&lt;122,"Middle",TRUE,"Upper")</f>
        <v>Upper</v>
      </c>
    </row>
    <row r="8141" spans="1:24" x14ac:dyDescent="0.2">
      <c r="A8141" t="s">
        <v>61</v>
      </c>
      <c r="B8141" t="s">
        <v>1</v>
      </c>
      <c r="C8141" t="s">
        <v>51</v>
      </c>
      <c r="D8141">
        <v>4</v>
      </c>
      <c r="E8141" t="s">
        <v>39</v>
      </c>
      <c r="F8141">
        <v>1</v>
      </c>
      <c r="G8141" t="s">
        <v>43</v>
      </c>
      <c r="H8141">
        <v>3</v>
      </c>
      <c r="I8141" t="s">
        <v>41</v>
      </c>
      <c r="J8141">
        <v>1</v>
      </c>
      <c r="K8141">
        <v>117</v>
      </c>
      <c r="L8141" t="s">
        <v>7</v>
      </c>
      <c r="M8141">
        <v>1</v>
      </c>
      <c r="N8141" t="s">
        <v>16</v>
      </c>
      <c r="O8141">
        <v>2</v>
      </c>
      <c r="P8141" t="s">
        <v>14</v>
      </c>
      <c r="Q8141">
        <v>5</v>
      </c>
      <c r="R8141" t="s">
        <v>47</v>
      </c>
      <c r="S8141">
        <v>1</v>
      </c>
      <c r="U8141">
        <v>62.3</v>
      </c>
      <c r="V8141">
        <v>81.699996900000002</v>
      </c>
      <c r="W8141" t="str">
        <f>_xlfn.XLOOKUP(M8141,ActionReference[Action],ActionReference[Reference])</f>
        <v>Approved</v>
      </c>
      <c r="X8141" t="str" cm="1">
        <f t="array" ref="X8141">_xlfn.IFS(T8141&lt;40,"Lower",T8141&lt;122,"Middle",TRUE,"Upper")</f>
        <v>Lower</v>
      </c>
    </row>
    <row r="8142" spans="1:24" x14ac:dyDescent="0.2">
      <c r="A8142" t="s">
        <v>57</v>
      </c>
      <c r="B8142" t="s">
        <v>1</v>
      </c>
      <c r="C8142" t="s">
        <v>45</v>
      </c>
      <c r="D8142">
        <v>3</v>
      </c>
      <c r="E8142" t="s">
        <v>39</v>
      </c>
      <c r="F8142">
        <v>1</v>
      </c>
      <c r="G8142" t="s">
        <v>43</v>
      </c>
      <c r="H8142">
        <v>3</v>
      </c>
      <c r="I8142" t="s">
        <v>41</v>
      </c>
      <c r="J8142">
        <v>1</v>
      </c>
      <c r="K8142">
        <v>250</v>
      </c>
      <c r="L8142" t="s">
        <v>6</v>
      </c>
      <c r="M8142">
        <v>3</v>
      </c>
      <c r="N8142" t="s">
        <v>16</v>
      </c>
      <c r="O8142">
        <v>2</v>
      </c>
      <c r="P8142" t="s">
        <v>14</v>
      </c>
      <c r="Q8142">
        <v>5</v>
      </c>
      <c r="R8142" t="s">
        <v>47</v>
      </c>
      <c r="S8142">
        <v>1</v>
      </c>
      <c r="T8142">
        <v>63</v>
      </c>
      <c r="U8142">
        <v>68.3</v>
      </c>
      <c r="V8142">
        <v>60.279998800000001</v>
      </c>
      <c r="W8142" t="str">
        <f>_xlfn.XLOOKUP(M8142,ActionReference[Action],ActionReference[Reference])</f>
        <v>Denied</v>
      </c>
      <c r="X8142" t="str" cm="1">
        <f t="array" ref="X8142">_xlfn.IFS(T8142&lt;40,"Lower",T8142&lt;122,"Middle",TRUE,"Upper")</f>
        <v>Middle</v>
      </c>
    </row>
    <row r="8143" spans="1:24" x14ac:dyDescent="0.2">
      <c r="A8143" t="s">
        <v>200</v>
      </c>
      <c r="B8143" t="s">
        <v>1</v>
      </c>
      <c r="C8143" t="s">
        <v>42</v>
      </c>
      <c r="D8143">
        <v>2</v>
      </c>
      <c r="E8143" t="s">
        <v>39</v>
      </c>
      <c r="F8143">
        <v>1</v>
      </c>
      <c r="G8143" t="s">
        <v>43</v>
      </c>
      <c r="H8143">
        <v>3</v>
      </c>
      <c r="I8143" t="s">
        <v>41</v>
      </c>
      <c r="J8143">
        <v>1</v>
      </c>
      <c r="K8143">
        <v>149</v>
      </c>
      <c r="L8143" t="s">
        <v>7</v>
      </c>
      <c r="M8143">
        <v>1</v>
      </c>
      <c r="N8143" t="s">
        <v>16</v>
      </c>
      <c r="O8143">
        <v>2</v>
      </c>
      <c r="P8143" t="s">
        <v>10</v>
      </c>
      <c r="Q8143">
        <v>3</v>
      </c>
      <c r="R8143" t="s">
        <v>46</v>
      </c>
      <c r="S8143">
        <v>2</v>
      </c>
      <c r="T8143">
        <v>42</v>
      </c>
      <c r="U8143">
        <v>57.9</v>
      </c>
      <c r="V8143">
        <v>98.5</v>
      </c>
      <c r="W8143" t="str">
        <f>_xlfn.XLOOKUP(M8143,ActionReference[Action],ActionReference[Reference])</f>
        <v>Approved</v>
      </c>
      <c r="X8143" t="str" cm="1">
        <f t="array" ref="X8143">_xlfn.IFS(T8143&lt;40,"Lower",T8143&lt;122,"Middle",TRUE,"Upper")</f>
        <v>Middle</v>
      </c>
    </row>
    <row r="8144" spans="1:24" x14ac:dyDescent="0.2">
      <c r="A8144" t="s">
        <v>181</v>
      </c>
      <c r="B8144" t="s">
        <v>1</v>
      </c>
      <c r="C8144" t="s">
        <v>38</v>
      </c>
      <c r="D8144">
        <v>1</v>
      </c>
      <c r="E8144" t="s">
        <v>39</v>
      </c>
      <c r="F8144">
        <v>1</v>
      </c>
      <c r="G8144" t="s">
        <v>40</v>
      </c>
      <c r="H8144">
        <v>1</v>
      </c>
      <c r="I8144" t="s">
        <v>50</v>
      </c>
      <c r="J8144">
        <v>2</v>
      </c>
      <c r="K8144">
        <v>141</v>
      </c>
      <c r="L8144" t="s">
        <v>7</v>
      </c>
      <c r="M8144">
        <v>1</v>
      </c>
      <c r="N8144" t="s">
        <v>16</v>
      </c>
      <c r="O8144">
        <v>2</v>
      </c>
      <c r="P8144" t="s">
        <v>14</v>
      </c>
      <c r="Q8144">
        <v>5</v>
      </c>
      <c r="R8144" t="s">
        <v>47</v>
      </c>
      <c r="S8144">
        <v>1</v>
      </c>
      <c r="T8144">
        <v>64</v>
      </c>
      <c r="U8144">
        <v>68.3</v>
      </c>
      <c r="V8144">
        <v>98.290000899999995</v>
      </c>
      <c r="W8144" t="str">
        <f>_xlfn.XLOOKUP(M8144,ActionReference[Action],ActionReference[Reference])</f>
        <v>Approved</v>
      </c>
      <c r="X8144" t="str" cm="1">
        <f t="array" ref="X8144">_xlfn.IFS(T8144&lt;40,"Lower",T8144&lt;122,"Middle",TRUE,"Upper")</f>
        <v>Middle</v>
      </c>
    </row>
    <row r="8145" spans="1:24" x14ac:dyDescent="0.2">
      <c r="A8145" t="s">
        <v>499</v>
      </c>
      <c r="B8145" t="s">
        <v>1</v>
      </c>
      <c r="C8145" t="s">
        <v>38</v>
      </c>
      <c r="D8145">
        <v>1</v>
      </c>
      <c r="E8145" t="s">
        <v>39</v>
      </c>
      <c r="F8145">
        <v>1</v>
      </c>
      <c r="G8145" t="s">
        <v>40</v>
      </c>
      <c r="H8145">
        <v>1</v>
      </c>
      <c r="I8145" t="s">
        <v>41</v>
      </c>
      <c r="J8145">
        <v>1</v>
      </c>
      <c r="K8145">
        <v>263</v>
      </c>
      <c r="L8145" t="s">
        <v>7</v>
      </c>
      <c r="M8145">
        <v>1</v>
      </c>
      <c r="N8145" t="s">
        <v>16</v>
      </c>
      <c r="O8145">
        <v>2</v>
      </c>
      <c r="P8145" t="s">
        <v>9</v>
      </c>
      <c r="Q8145">
        <v>2</v>
      </c>
      <c r="R8145" t="s">
        <v>47</v>
      </c>
      <c r="S8145">
        <v>1</v>
      </c>
      <c r="T8145">
        <v>58</v>
      </c>
      <c r="U8145">
        <v>73.7</v>
      </c>
      <c r="V8145">
        <v>97.629997299999999</v>
      </c>
      <c r="W8145" t="str">
        <f>_xlfn.XLOOKUP(M8145,ActionReference[Action],ActionReference[Reference])</f>
        <v>Approved</v>
      </c>
      <c r="X8145" t="str" cm="1">
        <f t="array" ref="X8145">_xlfn.IFS(T8145&lt;40,"Lower",T8145&lt;122,"Middle",TRUE,"Upper")</f>
        <v>Middle</v>
      </c>
    </row>
    <row r="8146" spans="1:24" x14ac:dyDescent="0.2">
      <c r="A8146">
        <v>7992700007</v>
      </c>
      <c r="B8146" t="s">
        <v>1</v>
      </c>
      <c r="C8146" t="s">
        <v>38</v>
      </c>
      <c r="D8146">
        <v>1</v>
      </c>
      <c r="E8146" t="s">
        <v>39</v>
      </c>
      <c r="F8146">
        <v>1</v>
      </c>
      <c r="G8146" t="s">
        <v>40</v>
      </c>
      <c r="H8146">
        <v>1</v>
      </c>
      <c r="I8146" t="s">
        <v>50</v>
      </c>
      <c r="J8146">
        <v>2</v>
      </c>
      <c r="K8146">
        <v>424</v>
      </c>
      <c r="L8146" t="s">
        <v>7</v>
      </c>
      <c r="M8146">
        <v>1</v>
      </c>
      <c r="N8146" t="s">
        <v>16</v>
      </c>
      <c r="O8146">
        <v>2</v>
      </c>
      <c r="P8146" t="s">
        <v>9</v>
      </c>
      <c r="Q8146">
        <v>2</v>
      </c>
      <c r="R8146" t="s">
        <v>47</v>
      </c>
      <c r="S8146">
        <v>1</v>
      </c>
      <c r="T8146">
        <v>449</v>
      </c>
      <c r="U8146">
        <v>97.4</v>
      </c>
      <c r="V8146">
        <v>151.78999300000001</v>
      </c>
      <c r="W8146" t="str">
        <f>_xlfn.XLOOKUP(M8146,ActionReference[Action],ActionReference[Reference])</f>
        <v>Approved</v>
      </c>
      <c r="X8146" t="str" cm="1">
        <f t="array" ref="X8146">_xlfn.IFS(T8146&lt;40,"Lower",T8146&lt;122,"Middle",TRUE,"Upper")</f>
        <v>Upper</v>
      </c>
    </row>
    <row r="8147" spans="1:24" x14ac:dyDescent="0.2">
      <c r="A8147" t="s">
        <v>320</v>
      </c>
      <c r="B8147" t="s">
        <v>1</v>
      </c>
      <c r="C8147" t="s">
        <v>38</v>
      </c>
      <c r="D8147">
        <v>1</v>
      </c>
      <c r="E8147" t="s">
        <v>39</v>
      </c>
      <c r="F8147">
        <v>1</v>
      </c>
      <c r="G8147" t="s">
        <v>40</v>
      </c>
      <c r="H8147">
        <v>1</v>
      </c>
      <c r="I8147" t="s">
        <v>41</v>
      </c>
      <c r="J8147">
        <v>1</v>
      </c>
      <c r="K8147">
        <v>272</v>
      </c>
      <c r="L8147" t="s">
        <v>7</v>
      </c>
      <c r="M8147">
        <v>1</v>
      </c>
      <c r="N8147" t="s">
        <v>15</v>
      </c>
      <c r="O8147">
        <v>1</v>
      </c>
      <c r="P8147" t="s">
        <v>14</v>
      </c>
      <c r="Q8147">
        <v>5</v>
      </c>
      <c r="R8147" t="s">
        <v>46</v>
      </c>
      <c r="S8147">
        <v>2</v>
      </c>
      <c r="T8147">
        <v>65</v>
      </c>
      <c r="U8147">
        <v>63.8</v>
      </c>
      <c r="V8147">
        <v>91.129997299999999</v>
      </c>
      <c r="W8147" t="str">
        <f>_xlfn.XLOOKUP(M8147,ActionReference[Action],ActionReference[Reference])</f>
        <v>Approved</v>
      </c>
      <c r="X8147" t="str" cm="1">
        <f t="array" ref="X8147">_xlfn.IFS(T8147&lt;40,"Lower",T8147&lt;122,"Middle",TRUE,"Upper")</f>
        <v>Middle</v>
      </c>
    </row>
    <row r="8148" spans="1:24" x14ac:dyDescent="0.2">
      <c r="A8148" t="s">
        <v>92</v>
      </c>
      <c r="B8148" t="s">
        <v>1</v>
      </c>
      <c r="C8148" t="s">
        <v>38</v>
      </c>
      <c r="D8148">
        <v>1</v>
      </c>
      <c r="E8148" t="s">
        <v>39</v>
      </c>
      <c r="F8148">
        <v>1</v>
      </c>
      <c r="G8148" t="s">
        <v>43</v>
      </c>
      <c r="H8148">
        <v>3</v>
      </c>
      <c r="I8148" t="s">
        <v>41</v>
      </c>
      <c r="J8148">
        <v>1</v>
      </c>
      <c r="K8148">
        <v>636</v>
      </c>
      <c r="L8148" t="s">
        <v>7</v>
      </c>
      <c r="M8148">
        <v>1</v>
      </c>
      <c r="N8148" t="s">
        <v>16</v>
      </c>
      <c r="O8148">
        <v>2</v>
      </c>
      <c r="P8148" t="s">
        <v>14</v>
      </c>
      <c r="Q8148">
        <v>5</v>
      </c>
      <c r="R8148" t="s">
        <v>47</v>
      </c>
      <c r="S8148">
        <v>1</v>
      </c>
      <c r="T8148">
        <v>100</v>
      </c>
      <c r="U8148">
        <v>97.4</v>
      </c>
      <c r="V8148">
        <v>133.35000600000001</v>
      </c>
      <c r="W8148" t="str">
        <f>_xlfn.XLOOKUP(M8148,ActionReference[Action],ActionReference[Reference])</f>
        <v>Approved</v>
      </c>
      <c r="X8148" t="str" cm="1">
        <f t="array" ref="X8148">_xlfn.IFS(T8148&lt;40,"Lower",T8148&lt;122,"Middle",TRUE,"Upper")</f>
        <v>Middle</v>
      </c>
    </row>
    <row r="8149" spans="1:24" x14ac:dyDescent="0.2">
      <c r="A8149">
        <v>1519700008</v>
      </c>
      <c r="B8149" t="s">
        <v>1</v>
      </c>
      <c r="C8149" t="s">
        <v>42</v>
      </c>
      <c r="D8149">
        <v>2</v>
      </c>
      <c r="E8149" t="s">
        <v>39</v>
      </c>
      <c r="F8149">
        <v>1</v>
      </c>
      <c r="G8149" t="s">
        <v>40</v>
      </c>
      <c r="H8149">
        <v>1</v>
      </c>
      <c r="I8149" t="s">
        <v>41</v>
      </c>
      <c r="J8149">
        <v>1</v>
      </c>
      <c r="K8149">
        <v>104</v>
      </c>
      <c r="L8149" t="s">
        <v>7</v>
      </c>
      <c r="M8149">
        <v>1</v>
      </c>
      <c r="N8149" t="s">
        <v>15</v>
      </c>
      <c r="O8149">
        <v>1</v>
      </c>
      <c r="P8149" t="s">
        <v>14</v>
      </c>
      <c r="Q8149">
        <v>5</v>
      </c>
      <c r="R8149" t="s">
        <v>47</v>
      </c>
      <c r="S8149">
        <v>1</v>
      </c>
      <c r="T8149">
        <v>60</v>
      </c>
      <c r="U8149">
        <v>77.5</v>
      </c>
      <c r="V8149">
        <v>103.349998</v>
      </c>
      <c r="W8149" t="str">
        <f>_xlfn.XLOOKUP(M8149,ActionReference[Action],ActionReference[Reference])</f>
        <v>Approved</v>
      </c>
      <c r="X8149" t="str" cm="1">
        <f t="array" ref="X8149">_xlfn.IFS(T8149&lt;40,"Lower",T8149&lt;122,"Middle",TRUE,"Upper")</f>
        <v>Middle</v>
      </c>
    </row>
    <row r="8150" spans="1:24" x14ac:dyDescent="0.2">
      <c r="A8150" t="s">
        <v>94</v>
      </c>
      <c r="B8150" t="s">
        <v>1</v>
      </c>
      <c r="C8150" t="s">
        <v>42</v>
      </c>
      <c r="D8150">
        <v>2</v>
      </c>
      <c r="E8150" t="s">
        <v>39</v>
      </c>
      <c r="F8150">
        <v>1</v>
      </c>
      <c r="G8150" t="s">
        <v>43</v>
      </c>
      <c r="H8150">
        <v>3</v>
      </c>
      <c r="I8150" t="s">
        <v>41</v>
      </c>
      <c r="J8150">
        <v>1</v>
      </c>
      <c r="K8150">
        <v>109</v>
      </c>
      <c r="L8150" t="s">
        <v>6</v>
      </c>
      <c r="M8150">
        <v>3</v>
      </c>
      <c r="N8150" t="s">
        <v>16</v>
      </c>
      <c r="O8150">
        <v>2</v>
      </c>
      <c r="P8150" t="s">
        <v>14</v>
      </c>
      <c r="Q8150">
        <v>5</v>
      </c>
      <c r="R8150" t="s">
        <v>46</v>
      </c>
      <c r="S8150">
        <v>2</v>
      </c>
      <c r="T8150">
        <v>23</v>
      </c>
      <c r="U8150">
        <v>65.3</v>
      </c>
      <c r="V8150">
        <v>104.5</v>
      </c>
      <c r="W8150" t="str">
        <f>_xlfn.XLOOKUP(M8150,ActionReference[Action],ActionReference[Reference])</f>
        <v>Denied</v>
      </c>
      <c r="X8150" t="str" cm="1">
        <f t="array" ref="X8150">_xlfn.IFS(T8150&lt;40,"Lower",T8150&lt;122,"Middle",TRUE,"Upper")</f>
        <v>Lower</v>
      </c>
    </row>
    <row r="8151" spans="1:24" x14ac:dyDescent="0.2">
      <c r="A8151" t="s">
        <v>70</v>
      </c>
      <c r="B8151" t="s">
        <v>1</v>
      </c>
      <c r="C8151" t="s">
        <v>38</v>
      </c>
      <c r="D8151">
        <v>1</v>
      </c>
      <c r="E8151" t="s">
        <v>39</v>
      </c>
      <c r="F8151">
        <v>1</v>
      </c>
      <c r="G8151" t="s">
        <v>43</v>
      </c>
      <c r="H8151">
        <v>3</v>
      </c>
      <c r="I8151" t="s">
        <v>41</v>
      </c>
      <c r="J8151">
        <v>1</v>
      </c>
      <c r="K8151">
        <v>128</v>
      </c>
      <c r="L8151" t="s">
        <v>7</v>
      </c>
      <c r="M8151">
        <v>1</v>
      </c>
      <c r="N8151" t="s">
        <v>16</v>
      </c>
      <c r="O8151">
        <v>2</v>
      </c>
      <c r="P8151" t="s">
        <v>14</v>
      </c>
      <c r="Q8151">
        <v>5</v>
      </c>
      <c r="R8151" t="s">
        <v>46</v>
      </c>
      <c r="S8151">
        <v>2</v>
      </c>
      <c r="T8151">
        <v>44</v>
      </c>
      <c r="U8151">
        <v>79.599999999999994</v>
      </c>
      <c r="V8151">
        <v>100.720001</v>
      </c>
      <c r="W8151" t="str">
        <f>_xlfn.XLOOKUP(M8151,ActionReference[Action],ActionReference[Reference])</f>
        <v>Approved</v>
      </c>
      <c r="X8151" t="str" cm="1">
        <f t="array" ref="X8151">_xlfn.IFS(T8151&lt;40,"Lower",T8151&lt;122,"Middle",TRUE,"Upper")</f>
        <v>Middle</v>
      </c>
    </row>
    <row r="8152" spans="1:24" x14ac:dyDescent="0.2">
      <c r="A8152" t="s">
        <v>92</v>
      </c>
      <c r="B8152" t="s">
        <v>1</v>
      </c>
      <c r="C8152" t="s">
        <v>38</v>
      </c>
      <c r="D8152">
        <v>1</v>
      </c>
      <c r="E8152" t="s">
        <v>39</v>
      </c>
      <c r="F8152">
        <v>1</v>
      </c>
      <c r="G8152" t="s">
        <v>40</v>
      </c>
      <c r="H8152">
        <v>1</v>
      </c>
      <c r="I8152" t="s">
        <v>41</v>
      </c>
      <c r="J8152">
        <v>1</v>
      </c>
      <c r="K8152">
        <v>199</v>
      </c>
      <c r="L8152" t="s">
        <v>7</v>
      </c>
      <c r="M8152">
        <v>1</v>
      </c>
      <c r="N8152" t="s">
        <v>16</v>
      </c>
      <c r="O8152">
        <v>2</v>
      </c>
      <c r="P8152" t="s">
        <v>14</v>
      </c>
      <c r="Q8152">
        <v>5</v>
      </c>
      <c r="R8152" t="s">
        <v>47</v>
      </c>
      <c r="S8152">
        <v>1</v>
      </c>
      <c r="T8152">
        <v>129</v>
      </c>
      <c r="U8152">
        <v>66.2</v>
      </c>
      <c r="V8152">
        <v>77.580001800000005</v>
      </c>
      <c r="W8152" t="str">
        <f>_xlfn.XLOOKUP(M8152,ActionReference[Action],ActionReference[Reference])</f>
        <v>Approved</v>
      </c>
      <c r="X8152" t="str" cm="1">
        <f t="array" ref="X8152">_xlfn.IFS(T8152&lt;40,"Lower",T8152&lt;122,"Middle",TRUE,"Upper")</f>
        <v>Upper</v>
      </c>
    </row>
    <row r="8153" spans="1:24" x14ac:dyDescent="0.2">
      <c r="A8153" t="s">
        <v>125</v>
      </c>
      <c r="B8153" t="s">
        <v>1</v>
      </c>
      <c r="C8153" t="s">
        <v>45</v>
      </c>
      <c r="D8153">
        <v>3</v>
      </c>
      <c r="E8153" t="s">
        <v>39</v>
      </c>
      <c r="F8153">
        <v>1</v>
      </c>
      <c r="G8153" t="s">
        <v>40</v>
      </c>
      <c r="H8153">
        <v>1</v>
      </c>
      <c r="I8153" t="s">
        <v>41</v>
      </c>
      <c r="J8153">
        <v>1</v>
      </c>
      <c r="K8153">
        <v>246</v>
      </c>
      <c r="L8153" t="s">
        <v>7</v>
      </c>
      <c r="M8153">
        <v>1</v>
      </c>
      <c r="N8153" t="s">
        <v>16</v>
      </c>
      <c r="O8153">
        <v>2</v>
      </c>
      <c r="P8153" t="s">
        <v>14</v>
      </c>
      <c r="Q8153">
        <v>5</v>
      </c>
      <c r="R8153" t="s">
        <v>47</v>
      </c>
      <c r="S8153">
        <v>1</v>
      </c>
      <c r="T8153">
        <v>96</v>
      </c>
      <c r="U8153">
        <v>56.4</v>
      </c>
      <c r="V8153">
        <v>84.919998199999995</v>
      </c>
      <c r="W8153" t="str">
        <f>_xlfn.XLOOKUP(M8153,ActionReference[Action],ActionReference[Reference])</f>
        <v>Approved</v>
      </c>
      <c r="X8153" t="str" cm="1">
        <f t="array" ref="X8153">_xlfn.IFS(T8153&lt;40,"Lower",T8153&lt;122,"Middle",TRUE,"Upper")</f>
        <v>Middle</v>
      </c>
    </row>
    <row r="8154" spans="1:24" x14ac:dyDescent="0.2">
      <c r="A8154">
        <v>7568300002</v>
      </c>
      <c r="B8154" t="s">
        <v>1</v>
      </c>
      <c r="C8154" t="s">
        <v>38</v>
      </c>
      <c r="D8154">
        <v>1</v>
      </c>
      <c r="E8154" t="s">
        <v>39</v>
      </c>
      <c r="F8154">
        <v>1</v>
      </c>
      <c r="G8154" t="s">
        <v>40</v>
      </c>
      <c r="H8154">
        <v>1</v>
      </c>
      <c r="I8154" t="s">
        <v>41</v>
      </c>
      <c r="J8154">
        <v>1</v>
      </c>
      <c r="K8154">
        <v>234</v>
      </c>
      <c r="L8154" t="s">
        <v>7</v>
      </c>
      <c r="M8154">
        <v>1</v>
      </c>
      <c r="N8154" t="s">
        <v>16</v>
      </c>
      <c r="O8154">
        <v>2</v>
      </c>
      <c r="P8154" t="s">
        <v>14</v>
      </c>
      <c r="Q8154">
        <v>5</v>
      </c>
      <c r="R8154" t="s">
        <v>47</v>
      </c>
      <c r="S8154">
        <v>1</v>
      </c>
      <c r="T8154">
        <v>111</v>
      </c>
      <c r="U8154">
        <v>91.5</v>
      </c>
      <c r="V8154">
        <v>119.349998</v>
      </c>
      <c r="W8154" t="str">
        <f>_xlfn.XLOOKUP(M8154,ActionReference[Action],ActionReference[Reference])</f>
        <v>Approved</v>
      </c>
      <c r="X8154" t="str" cm="1">
        <f t="array" ref="X8154">_xlfn.IFS(T8154&lt;40,"Lower",T8154&lt;122,"Middle",TRUE,"Upper")</f>
        <v>Middle</v>
      </c>
    </row>
    <row r="8155" spans="1:24" x14ac:dyDescent="0.2">
      <c r="A8155" t="s">
        <v>62</v>
      </c>
      <c r="B8155" t="s">
        <v>1</v>
      </c>
      <c r="C8155" t="s">
        <v>38</v>
      </c>
      <c r="D8155">
        <v>1</v>
      </c>
      <c r="E8155" t="s">
        <v>39</v>
      </c>
      <c r="F8155">
        <v>1</v>
      </c>
      <c r="G8155" t="s">
        <v>43</v>
      </c>
      <c r="H8155">
        <v>3</v>
      </c>
      <c r="I8155" t="s">
        <v>41</v>
      </c>
      <c r="J8155">
        <v>1</v>
      </c>
      <c r="K8155">
        <v>182</v>
      </c>
      <c r="L8155" t="s">
        <v>6</v>
      </c>
      <c r="M8155">
        <v>3</v>
      </c>
      <c r="N8155" t="s">
        <v>16</v>
      </c>
      <c r="O8155">
        <v>2</v>
      </c>
      <c r="P8155" t="s">
        <v>14</v>
      </c>
      <c r="Q8155">
        <v>5</v>
      </c>
      <c r="R8155" t="s">
        <v>47</v>
      </c>
      <c r="S8155">
        <v>1</v>
      </c>
      <c r="T8155">
        <v>59</v>
      </c>
      <c r="U8155">
        <v>67.5</v>
      </c>
      <c r="V8155">
        <v>68.489997900000006</v>
      </c>
      <c r="W8155" t="str">
        <f>_xlfn.XLOOKUP(M8155,ActionReference[Action],ActionReference[Reference])</f>
        <v>Denied</v>
      </c>
      <c r="X8155" t="str" cm="1">
        <f t="array" ref="X8155">_xlfn.IFS(T8155&lt;40,"Lower",T8155&lt;122,"Middle",TRUE,"Upper")</f>
        <v>Middle</v>
      </c>
    </row>
    <row r="8156" spans="1:24" x14ac:dyDescent="0.2">
      <c r="A8156" t="s">
        <v>122</v>
      </c>
      <c r="B8156" t="s">
        <v>1</v>
      </c>
      <c r="C8156" t="s">
        <v>42</v>
      </c>
      <c r="D8156">
        <v>2</v>
      </c>
      <c r="E8156" t="s">
        <v>39</v>
      </c>
      <c r="F8156">
        <v>1</v>
      </c>
      <c r="G8156" t="s">
        <v>40</v>
      </c>
      <c r="H8156">
        <v>1</v>
      </c>
      <c r="I8156" t="s">
        <v>41</v>
      </c>
      <c r="J8156">
        <v>1</v>
      </c>
      <c r="K8156">
        <v>212</v>
      </c>
      <c r="L8156" t="s">
        <v>7</v>
      </c>
      <c r="M8156">
        <v>1</v>
      </c>
      <c r="N8156" t="s">
        <v>16</v>
      </c>
      <c r="O8156">
        <v>2</v>
      </c>
      <c r="P8156" t="s">
        <v>14</v>
      </c>
      <c r="Q8156">
        <v>5</v>
      </c>
      <c r="R8156" t="s">
        <v>47</v>
      </c>
      <c r="S8156">
        <v>1</v>
      </c>
      <c r="T8156">
        <v>168</v>
      </c>
      <c r="U8156">
        <v>69.2</v>
      </c>
      <c r="V8156">
        <v>115.720001</v>
      </c>
      <c r="W8156" t="str">
        <f>_xlfn.XLOOKUP(M8156,ActionReference[Action],ActionReference[Reference])</f>
        <v>Approved</v>
      </c>
      <c r="X8156" t="str" cm="1">
        <f t="array" ref="X8156">_xlfn.IFS(T8156&lt;40,"Lower",T8156&lt;122,"Middle",TRUE,"Upper")</f>
        <v>Upper</v>
      </c>
    </row>
    <row r="8157" spans="1:24" x14ac:dyDescent="0.2">
      <c r="A8157" t="s">
        <v>85</v>
      </c>
      <c r="B8157" t="s">
        <v>1</v>
      </c>
      <c r="C8157" t="s">
        <v>38</v>
      </c>
      <c r="D8157">
        <v>1</v>
      </c>
      <c r="E8157" t="s">
        <v>39</v>
      </c>
      <c r="F8157">
        <v>1</v>
      </c>
      <c r="G8157" t="s">
        <v>43</v>
      </c>
      <c r="H8157">
        <v>3</v>
      </c>
      <c r="I8157" t="s">
        <v>41</v>
      </c>
      <c r="J8157">
        <v>1</v>
      </c>
      <c r="K8157">
        <v>375</v>
      </c>
      <c r="L8157" t="s">
        <v>7</v>
      </c>
      <c r="M8157">
        <v>1</v>
      </c>
      <c r="N8157" t="s">
        <v>16</v>
      </c>
      <c r="O8157">
        <v>2</v>
      </c>
      <c r="P8157" t="s">
        <v>14</v>
      </c>
      <c r="Q8157">
        <v>5</v>
      </c>
      <c r="R8157" t="s">
        <v>47</v>
      </c>
      <c r="S8157">
        <v>1</v>
      </c>
      <c r="T8157">
        <v>126</v>
      </c>
      <c r="U8157">
        <v>94.3</v>
      </c>
      <c r="V8157">
        <v>111</v>
      </c>
      <c r="W8157" t="str">
        <f>_xlfn.XLOOKUP(M8157,ActionReference[Action],ActionReference[Reference])</f>
        <v>Approved</v>
      </c>
      <c r="X8157" t="str" cm="1">
        <f t="array" ref="X8157">_xlfn.IFS(T8157&lt;40,"Lower",T8157&lt;122,"Middle",TRUE,"Upper")</f>
        <v>Upper</v>
      </c>
    </row>
    <row r="8158" spans="1:24" x14ac:dyDescent="0.2">
      <c r="A8158" t="s">
        <v>94</v>
      </c>
      <c r="B8158" t="s">
        <v>1</v>
      </c>
      <c r="C8158" t="s">
        <v>38</v>
      </c>
      <c r="D8158">
        <v>1</v>
      </c>
      <c r="E8158" t="s">
        <v>39</v>
      </c>
      <c r="F8158">
        <v>1</v>
      </c>
      <c r="G8158" t="s">
        <v>40</v>
      </c>
      <c r="H8158">
        <v>1</v>
      </c>
      <c r="I8158" t="s">
        <v>41</v>
      </c>
      <c r="J8158">
        <v>1</v>
      </c>
      <c r="K8158">
        <v>120</v>
      </c>
      <c r="L8158" t="s">
        <v>7</v>
      </c>
      <c r="M8158">
        <v>1</v>
      </c>
      <c r="N8158" t="s">
        <v>16</v>
      </c>
      <c r="O8158">
        <v>2</v>
      </c>
      <c r="P8158" t="s">
        <v>14</v>
      </c>
      <c r="Q8158">
        <v>5</v>
      </c>
      <c r="R8158" t="s">
        <v>47</v>
      </c>
      <c r="S8158">
        <v>1</v>
      </c>
      <c r="T8158">
        <v>35</v>
      </c>
      <c r="U8158">
        <v>78.2</v>
      </c>
      <c r="V8158">
        <v>139.16000399999999</v>
      </c>
      <c r="W8158" t="str">
        <f>_xlfn.XLOOKUP(M8158,ActionReference[Action],ActionReference[Reference])</f>
        <v>Approved</v>
      </c>
      <c r="X8158" t="str" cm="1">
        <f t="array" ref="X8158">_xlfn.IFS(T8158&lt;40,"Lower",T8158&lt;122,"Middle",TRUE,"Upper")</f>
        <v>Lower</v>
      </c>
    </row>
    <row r="8159" spans="1:24" x14ac:dyDescent="0.2">
      <c r="A8159" t="s">
        <v>354</v>
      </c>
      <c r="B8159" t="s">
        <v>1</v>
      </c>
      <c r="C8159" t="s">
        <v>42</v>
      </c>
      <c r="D8159">
        <v>2</v>
      </c>
      <c r="E8159" t="s">
        <v>39</v>
      </c>
      <c r="F8159">
        <v>1</v>
      </c>
      <c r="G8159" t="s">
        <v>40</v>
      </c>
      <c r="H8159">
        <v>1</v>
      </c>
      <c r="I8159" t="s">
        <v>41</v>
      </c>
      <c r="J8159">
        <v>1</v>
      </c>
      <c r="K8159">
        <v>148</v>
      </c>
      <c r="L8159" t="s">
        <v>7</v>
      </c>
      <c r="M8159">
        <v>1</v>
      </c>
      <c r="N8159" t="s">
        <v>16</v>
      </c>
      <c r="O8159">
        <v>2</v>
      </c>
      <c r="P8159" t="s">
        <v>14</v>
      </c>
      <c r="Q8159">
        <v>5</v>
      </c>
      <c r="R8159" t="s">
        <v>47</v>
      </c>
      <c r="S8159">
        <v>1</v>
      </c>
      <c r="T8159">
        <v>127</v>
      </c>
      <c r="U8159">
        <v>53.5</v>
      </c>
      <c r="V8159">
        <v>85.690002399999997</v>
      </c>
      <c r="W8159" t="str">
        <f>_xlfn.XLOOKUP(M8159,ActionReference[Action],ActionReference[Reference])</f>
        <v>Approved</v>
      </c>
      <c r="X8159" t="str" cm="1">
        <f t="array" ref="X8159">_xlfn.IFS(T8159&lt;40,"Lower",T8159&lt;122,"Middle",TRUE,"Upper")</f>
        <v>Upper</v>
      </c>
    </row>
    <row r="8160" spans="1:24" x14ac:dyDescent="0.2">
      <c r="A8160" t="s">
        <v>62</v>
      </c>
      <c r="B8160" t="s">
        <v>1</v>
      </c>
      <c r="C8160" t="s">
        <v>42</v>
      </c>
      <c r="D8160">
        <v>2</v>
      </c>
      <c r="E8160" t="s">
        <v>39</v>
      </c>
      <c r="F8160">
        <v>1</v>
      </c>
      <c r="G8160" t="s">
        <v>43</v>
      </c>
      <c r="H8160">
        <v>3</v>
      </c>
      <c r="I8160" t="s">
        <v>41</v>
      </c>
      <c r="J8160">
        <v>1</v>
      </c>
      <c r="K8160">
        <v>136</v>
      </c>
      <c r="L8160" t="s">
        <v>7</v>
      </c>
      <c r="M8160">
        <v>1</v>
      </c>
      <c r="N8160" t="s">
        <v>16</v>
      </c>
      <c r="O8160">
        <v>2</v>
      </c>
      <c r="P8160" t="s">
        <v>10</v>
      </c>
      <c r="Q8160">
        <v>3</v>
      </c>
      <c r="R8160" t="s">
        <v>46</v>
      </c>
      <c r="S8160">
        <v>2</v>
      </c>
      <c r="U8160">
        <v>74.5</v>
      </c>
      <c r="V8160">
        <v>84.580001800000005</v>
      </c>
      <c r="W8160" t="str">
        <f>_xlfn.XLOOKUP(M8160,ActionReference[Action],ActionReference[Reference])</f>
        <v>Approved</v>
      </c>
      <c r="X8160" t="str" cm="1">
        <f t="array" ref="X8160">_xlfn.IFS(T8160&lt;40,"Lower",T8160&lt;122,"Middle",TRUE,"Upper")</f>
        <v>Lower</v>
      </c>
    </row>
    <row r="8161" spans="1:24" x14ac:dyDescent="0.2">
      <c r="A8161" t="s">
        <v>454</v>
      </c>
      <c r="B8161" t="s">
        <v>1</v>
      </c>
      <c r="C8161" t="s">
        <v>45</v>
      </c>
      <c r="D8161">
        <v>3</v>
      </c>
      <c r="E8161" t="s">
        <v>39</v>
      </c>
      <c r="F8161">
        <v>1</v>
      </c>
      <c r="G8161" t="s">
        <v>40</v>
      </c>
      <c r="H8161">
        <v>1</v>
      </c>
      <c r="I8161" t="s">
        <v>41</v>
      </c>
      <c r="J8161">
        <v>1</v>
      </c>
      <c r="K8161">
        <v>252</v>
      </c>
      <c r="L8161" t="s">
        <v>7</v>
      </c>
      <c r="M8161">
        <v>1</v>
      </c>
      <c r="N8161" t="s">
        <v>16</v>
      </c>
      <c r="O8161">
        <v>2</v>
      </c>
      <c r="P8161" t="s">
        <v>14</v>
      </c>
      <c r="Q8161">
        <v>5</v>
      </c>
      <c r="R8161" t="s">
        <v>47</v>
      </c>
      <c r="S8161">
        <v>1</v>
      </c>
      <c r="T8161">
        <v>78</v>
      </c>
      <c r="U8161">
        <v>59.8</v>
      </c>
      <c r="V8161">
        <v>129.41999799999999</v>
      </c>
      <c r="W8161" t="str">
        <f>_xlfn.XLOOKUP(M8161,ActionReference[Action],ActionReference[Reference])</f>
        <v>Approved</v>
      </c>
      <c r="X8161" t="str" cm="1">
        <f t="array" ref="X8161">_xlfn.IFS(T8161&lt;40,"Lower",T8161&lt;122,"Middle",TRUE,"Upper")</f>
        <v>Middle</v>
      </c>
    </row>
    <row r="8162" spans="1:24" x14ac:dyDescent="0.2">
      <c r="A8162">
        <v>7983500003</v>
      </c>
      <c r="B8162" t="s">
        <v>1</v>
      </c>
      <c r="C8162" t="s">
        <v>38</v>
      </c>
      <c r="D8162">
        <v>1</v>
      </c>
      <c r="E8162" t="s">
        <v>39</v>
      </c>
      <c r="F8162">
        <v>1</v>
      </c>
      <c r="G8162" t="s">
        <v>40</v>
      </c>
      <c r="H8162">
        <v>1</v>
      </c>
      <c r="I8162" t="s">
        <v>41</v>
      </c>
      <c r="J8162">
        <v>1</v>
      </c>
      <c r="K8162">
        <v>339</v>
      </c>
      <c r="L8162" t="s">
        <v>7</v>
      </c>
      <c r="M8162">
        <v>1</v>
      </c>
      <c r="N8162" t="s">
        <v>16</v>
      </c>
      <c r="O8162">
        <v>2</v>
      </c>
      <c r="P8162" t="s">
        <v>14</v>
      </c>
      <c r="Q8162">
        <v>5</v>
      </c>
      <c r="R8162" t="s">
        <v>47</v>
      </c>
      <c r="S8162">
        <v>1</v>
      </c>
      <c r="T8162">
        <v>66</v>
      </c>
      <c r="U8162">
        <v>66.2</v>
      </c>
      <c r="V8162">
        <v>102.360001</v>
      </c>
      <c r="W8162" t="str">
        <f>_xlfn.XLOOKUP(M8162,ActionReference[Action],ActionReference[Reference])</f>
        <v>Approved</v>
      </c>
      <c r="X8162" t="str" cm="1">
        <f t="array" ref="X8162">_xlfn.IFS(T8162&lt;40,"Lower",T8162&lt;122,"Middle",TRUE,"Upper")</f>
        <v>Middle</v>
      </c>
    </row>
    <row r="8163" spans="1:24" x14ac:dyDescent="0.2">
      <c r="A8163" t="s">
        <v>68</v>
      </c>
      <c r="B8163" t="s">
        <v>1</v>
      </c>
      <c r="C8163" t="s">
        <v>42</v>
      </c>
      <c r="D8163">
        <v>2</v>
      </c>
      <c r="E8163" t="s">
        <v>39</v>
      </c>
      <c r="F8163">
        <v>1</v>
      </c>
      <c r="G8163" t="s">
        <v>40</v>
      </c>
      <c r="H8163">
        <v>1</v>
      </c>
      <c r="I8163" t="s">
        <v>41</v>
      </c>
      <c r="J8163">
        <v>1</v>
      </c>
      <c r="K8163">
        <v>186</v>
      </c>
      <c r="L8163" t="s">
        <v>7</v>
      </c>
      <c r="M8163">
        <v>1</v>
      </c>
      <c r="N8163" t="s">
        <v>15</v>
      </c>
      <c r="O8163">
        <v>1</v>
      </c>
      <c r="P8163" t="s">
        <v>14</v>
      </c>
      <c r="Q8163">
        <v>5</v>
      </c>
      <c r="R8163" t="s">
        <v>47</v>
      </c>
      <c r="S8163">
        <v>1</v>
      </c>
      <c r="T8163">
        <v>47</v>
      </c>
      <c r="U8163">
        <v>107.6</v>
      </c>
      <c r="V8163">
        <v>106</v>
      </c>
      <c r="W8163" t="str">
        <f>_xlfn.XLOOKUP(M8163,ActionReference[Action],ActionReference[Reference])</f>
        <v>Approved</v>
      </c>
      <c r="X8163" t="str" cm="1">
        <f t="array" ref="X8163">_xlfn.IFS(T8163&lt;40,"Lower",T8163&lt;122,"Middle",TRUE,"Upper")</f>
        <v>Middle</v>
      </c>
    </row>
    <row r="8164" spans="1:24" x14ac:dyDescent="0.2">
      <c r="A8164" t="s">
        <v>267</v>
      </c>
      <c r="B8164" t="s">
        <v>1</v>
      </c>
      <c r="C8164" t="s">
        <v>51</v>
      </c>
      <c r="D8164">
        <v>4</v>
      </c>
      <c r="E8164" t="s">
        <v>39</v>
      </c>
      <c r="F8164">
        <v>1</v>
      </c>
      <c r="G8164" t="s">
        <v>40</v>
      </c>
      <c r="H8164">
        <v>1</v>
      </c>
      <c r="I8164" t="s">
        <v>41</v>
      </c>
      <c r="J8164">
        <v>1</v>
      </c>
      <c r="K8164">
        <v>199</v>
      </c>
      <c r="L8164" t="s">
        <v>7</v>
      </c>
      <c r="M8164">
        <v>1</v>
      </c>
      <c r="N8164" t="s">
        <v>16</v>
      </c>
      <c r="O8164">
        <v>2</v>
      </c>
      <c r="P8164" t="s">
        <v>14</v>
      </c>
      <c r="Q8164">
        <v>5</v>
      </c>
      <c r="R8164" t="s">
        <v>47</v>
      </c>
      <c r="S8164">
        <v>1</v>
      </c>
      <c r="T8164">
        <v>88</v>
      </c>
      <c r="U8164">
        <v>89.8</v>
      </c>
      <c r="V8164">
        <v>101.519997</v>
      </c>
      <c r="W8164" t="str">
        <f>_xlfn.XLOOKUP(M8164,ActionReference[Action],ActionReference[Reference])</f>
        <v>Approved</v>
      </c>
      <c r="X8164" t="str" cm="1">
        <f t="array" ref="X8164">_xlfn.IFS(T8164&lt;40,"Lower",T8164&lt;122,"Middle",TRUE,"Upper")</f>
        <v>Middle</v>
      </c>
    </row>
    <row r="8165" spans="1:24" x14ac:dyDescent="0.2">
      <c r="A8165" t="s">
        <v>60</v>
      </c>
      <c r="B8165" t="s">
        <v>1</v>
      </c>
      <c r="C8165" t="s">
        <v>38</v>
      </c>
      <c r="D8165">
        <v>1</v>
      </c>
      <c r="E8165" t="s">
        <v>39</v>
      </c>
      <c r="F8165">
        <v>1</v>
      </c>
      <c r="G8165" t="s">
        <v>40</v>
      </c>
      <c r="H8165">
        <v>1</v>
      </c>
      <c r="I8165" t="s">
        <v>41</v>
      </c>
      <c r="J8165">
        <v>1</v>
      </c>
      <c r="K8165">
        <v>368</v>
      </c>
      <c r="L8165" t="s">
        <v>7</v>
      </c>
      <c r="M8165">
        <v>1</v>
      </c>
      <c r="N8165" t="s">
        <v>16</v>
      </c>
      <c r="O8165">
        <v>2</v>
      </c>
      <c r="P8165" t="s">
        <v>14</v>
      </c>
      <c r="Q8165">
        <v>5</v>
      </c>
      <c r="R8165" t="s">
        <v>47</v>
      </c>
      <c r="S8165">
        <v>1</v>
      </c>
      <c r="T8165">
        <v>213</v>
      </c>
      <c r="U8165">
        <v>73.400000000000006</v>
      </c>
      <c r="V8165">
        <v>152.39999399999999</v>
      </c>
      <c r="W8165" t="str">
        <f>_xlfn.XLOOKUP(M8165,ActionReference[Action],ActionReference[Reference])</f>
        <v>Approved</v>
      </c>
      <c r="X8165" t="str" cm="1">
        <f t="array" ref="X8165">_xlfn.IFS(T8165&lt;40,"Lower",T8165&lt;122,"Middle",TRUE,"Upper")</f>
        <v>Upper</v>
      </c>
    </row>
    <row r="8166" spans="1:24" x14ac:dyDescent="0.2">
      <c r="A8166" t="s">
        <v>171</v>
      </c>
      <c r="B8166" t="s">
        <v>1</v>
      </c>
      <c r="C8166" t="s">
        <v>51</v>
      </c>
      <c r="D8166">
        <v>4</v>
      </c>
      <c r="E8166" t="s">
        <v>39</v>
      </c>
      <c r="F8166">
        <v>1</v>
      </c>
      <c r="G8166" t="s">
        <v>40</v>
      </c>
      <c r="H8166">
        <v>1</v>
      </c>
      <c r="I8166" t="s">
        <v>41</v>
      </c>
      <c r="J8166">
        <v>1</v>
      </c>
      <c r="K8166">
        <v>66</v>
      </c>
      <c r="L8166" t="s">
        <v>7</v>
      </c>
      <c r="M8166">
        <v>1</v>
      </c>
      <c r="N8166" t="s">
        <v>16</v>
      </c>
      <c r="O8166">
        <v>2</v>
      </c>
      <c r="P8166" t="s">
        <v>14</v>
      </c>
      <c r="Q8166">
        <v>5</v>
      </c>
      <c r="R8166" t="s">
        <v>46</v>
      </c>
      <c r="S8166">
        <v>2</v>
      </c>
      <c r="T8166">
        <v>45</v>
      </c>
      <c r="U8166">
        <v>64.400000000000006</v>
      </c>
      <c r="V8166">
        <v>84.120002700000001</v>
      </c>
      <c r="W8166" t="str">
        <f>_xlfn.XLOOKUP(M8166,ActionReference[Action],ActionReference[Reference])</f>
        <v>Approved</v>
      </c>
      <c r="X8166" t="str" cm="1">
        <f t="array" ref="X8166">_xlfn.IFS(T8166&lt;40,"Lower",T8166&lt;122,"Middle",TRUE,"Upper")</f>
        <v>Middle</v>
      </c>
    </row>
    <row r="8167" spans="1:24" x14ac:dyDescent="0.2">
      <c r="A8167" t="s">
        <v>218</v>
      </c>
      <c r="B8167" t="s">
        <v>1</v>
      </c>
      <c r="C8167" t="s">
        <v>38</v>
      </c>
      <c r="D8167">
        <v>1</v>
      </c>
      <c r="E8167" t="s">
        <v>39</v>
      </c>
      <c r="F8167">
        <v>1</v>
      </c>
      <c r="G8167" t="s">
        <v>43</v>
      </c>
      <c r="H8167">
        <v>3</v>
      </c>
      <c r="I8167" t="s">
        <v>41</v>
      </c>
      <c r="J8167">
        <v>1</v>
      </c>
      <c r="K8167">
        <v>241</v>
      </c>
      <c r="L8167" t="s">
        <v>7</v>
      </c>
      <c r="M8167">
        <v>1</v>
      </c>
      <c r="N8167" t="s">
        <v>16</v>
      </c>
      <c r="O8167">
        <v>2</v>
      </c>
      <c r="P8167" t="s">
        <v>14</v>
      </c>
      <c r="Q8167">
        <v>5</v>
      </c>
      <c r="R8167" t="s">
        <v>47</v>
      </c>
      <c r="S8167">
        <v>1</v>
      </c>
      <c r="T8167">
        <v>122</v>
      </c>
      <c r="U8167">
        <v>97.4</v>
      </c>
      <c r="V8167">
        <v>44.240001700000001</v>
      </c>
      <c r="W8167" t="str">
        <f>_xlfn.XLOOKUP(M8167,ActionReference[Action],ActionReference[Reference])</f>
        <v>Approved</v>
      </c>
      <c r="X8167" t="str" cm="1">
        <f t="array" ref="X8167">_xlfn.IFS(T8167&lt;40,"Lower",T8167&lt;122,"Middle",TRUE,"Upper")</f>
        <v>Upper</v>
      </c>
    </row>
    <row r="8168" spans="1:24" x14ac:dyDescent="0.2">
      <c r="A8168" t="s">
        <v>197</v>
      </c>
      <c r="B8168" t="s">
        <v>1</v>
      </c>
      <c r="C8168" t="s">
        <v>38</v>
      </c>
      <c r="D8168">
        <v>1</v>
      </c>
      <c r="E8168" t="s">
        <v>39</v>
      </c>
      <c r="F8168">
        <v>1</v>
      </c>
      <c r="G8168" t="s">
        <v>40</v>
      </c>
      <c r="H8168">
        <v>1</v>
      </c>
      <c r="I8168" t="s">
        <v>41</v>
      </c>
      <c r="J8168">
        <v>1</v>
      </c>
      <c r="K8168">
        <v>540</v>
      </c>
      <c r="L8168" t="s">
        <v>53</v>
      </c>
      <c r="M8168">
        <v>2</v>
      </c>
      <c r="N8168" t="s">
        <v>16</v>
      </c>
      <c r="O8168">
        <v>2</v>
      </c>
      <c r="P8168" t="s">
        <v>9</v>
      </c>
      <c r="Q8168">
        <v>2</v>
      </c>
      <c r="R8168" t="s">
        <v>47</v>
      </c>
      <c r="S8168">
        <v>1</v>
      </c>
      <c r="T8168">
        <v>127</v>
      </c>
      <c r="U8168">
        <v>111.2</v>
      </c>
      <c r="V8168">
        <v>47.540000900000003</v>
      </c>
      <c r="W8168" t="str">
        <f>_xlfn.XLOOKUP(M8168,ActionReference[Action],ActionReference[Reference])</f>
        <v>Approved</v>
      </c>
      <c r="X8168" t="str" cm="1">
        <f t="array" ref="X8168">_xlfn.IFS(T8168&lt;40,"Lower",T8168&lt;122,"Middle",TRUE,"Upper")</f>
        <v>Upper</v>
      </c>
    </row>
    <row r="8169" spans="1:24" x14ac:dyDescent="0.2">
      <c r="A8169" t="s">
        <v>91</v>
      </c>
      <c r="B8169" t="s">
        <v>1</v>
      </c>
      <c r="C8169" t="s">
        <v>42</v>
      </c>
      <c r="D8169">
        <v>2</v>
      </c>
      <c r="E8169" t="s">
        <v>39</v>
      </c>
      <c r="F8169">
        <v>1</v>
      </c>
      <c r="G8169" t="s">
        <v>40</v>
      </c>
      <c r="H8169">
        <v>1</v>
      </c>
      <c r="I8169" t="s">
        <v>41</v>
      </c>
      <c r="J8169">
        <v>1</v>
      </c>
      <c r="K8169">
        <v>83</v>
      </c>
      <c r="L8169" t="s">
        <v>53</v>
      </c>
      <c r="M8169">
        <v>2</v>
      </c>
      <c r="N8169" t="s">
        <v>16</v>
      </c>
      <c r="O8169">
        <v>2</v>
      </c>
      <c r="P8169" t="s">
        <v>14</v>
      </c>
      <c r="Q8169">
        <v>5</v>
      </c>
      <c r="R8169" t="s">
        <v>47</v>
      </c>
      <c r="S8169">
        <v>1</v>
      </c>
      <c r="T8169">
        <v>38</v>
      </c>
      <c r="U8169">
        <v>67.900000000000006</v>
      </c>
      <c r="V8169">
        <v>86.339996299999996</v>
      </c>
      <c r="W8169" t="str">
        <f>_xlfn.XLOOKUP(M8169,ActionReference[Action],ActionReference[Reference])</f>
        <v>Approved</v>
      </c>
      <c r="X8169" t="str" cm="1">
        <f t="array" ref="X8169">_xlfn.IFS(T8169&lt;40,"Lower",T8169&lt;122,"Middle",TRUE,"Upper")</f>
        <v>Lower</v>
      </c>
    </row>
    <row r="8170" spans="1:24" x14ac:dyDescent="0.2">
      <c r="A8170">
        <v>2149009991</v>
      </c>
      <c r="B8170" t="s">
        <v>1</v>
      </c>
      <c r="C8170" t="s">
        <v>38</v>
      </c>
      <c r="D8170">
        <v>1</v>
      </c>
      <c r="E8170" t="s">
        <v>39</v>
      </c>
      <c r="F8170">
        <v>1</v>
      </c>
      <c r="G8170" t="s">
        <v>40</v>
      </c>
      <c r="H8170">
        <v>1</v>
      </c>
      <c r="I8170" t="s">
        <v>41</v>
      </c>
      <c r="J8170">
        <v>1</v>
      </c>
      <c r="K8170">
        <v>189</v>
      </c>
      <c r="L8170" t="s">
        <v>7</v>
      </c>
      <c r="M8170">
        <v>1</v>
      </c>
      <c r="N8170" t="s">
        <v>16</v>
      </c>
      <c r="O8170">
        <v>2</v>
      </c>
      <c r="P8170" t="s">
        <v>14</v>
      </c>
      <c r="Q8170">
        <v>5</v>
      </c>
      <c r="R8170" t="s">
        <v>47</v>
      </c>
      <c r="S8170">
        <v>1</v>
      </c>
      <c r="T8170">
        <v>80</v>
      </c>
      <c r="U8170">
        <v>58</v>
      </c>
      <c r="V8170">
        <v>96.989997900000006</v>
      </c>
      <c r="W8170" t="str">
        <f>_xlfn.XLOOKUP(M8170,ActionReference[Action],ActionReference[Reference])</f>
        <v>Approved</v>
      </c>
      <c r="X8170" t="str" cm="1">
        <f t="array" ref="X8170">_xlfn.IFS(T8170&lt;40,"Lower",T8170&lt;122,"Middle",TRUE,"Upper")</f>
        <v>Middle</v>
      </c>
    </row>
    <row r="8171" spans="1:24" x14ac:dyDescent="0.2">
      <c r="A8171" t="s">
        <v>164</v>
      </c>
      <c r="B8171" t="s">
        <v>1</v>
      </c>
      <c r="C8171" t="s">
        <v>38</v>
      </c>
      <c r="D8171">
        <v>1</v>
      </c>
      <c r="E8171" t="s">
        <v>39</v>
      </c>
      <c r="F8171">
        <v>1</v>
      </c>
      <c r="G8171" t="s">
        <v>40</v>
      </c>
      <c r="H8171">
        <v>1</v>
      </c>
      <c r="I8171" t="s">
        <v>41</v>
      </c>
      <c r="J8171">
        <v>1</v>
      </c>
      <c r="K8171">
        <v>417</v>
      </c>
      <c r="L8171" t="s">
        <v>7</v>
      </c>
      <c r="M8171">
        <v>1</v>
      </c>
      <c r="N8171" t="s">
        <v>16</v>
      </c>
      <c r="O8171">
        <v>2</v>
      </c>
      <c r="P8171" t="s">
        <v>9</v>
      </c>
      <c r="Q8171">
        <v>2</v>
      </c>
      <c r="R8171" t="s">
        <v>47</v>
      </c>
      <c r="S8171">
        <v>1</v>
      </c>
      <c r="T8171">
        <v>115</v>
      </c>
      <c r="U8171">
        <v>73.400000000000006</v>
      </c>
      <c r="V8171">
        <v>132.38999899999999</v>
      </c>
      <c r="W8171" t="str">
        <f>_xlfn.XLOOKUP(M8171,ActionReference[Action],ActionReference[Reference])</f>
        <v>Approved</v>
      </c>
      <c r="X8171" t="str" cm="1">
        <f t="array" ref="X8171">_xlfn.IFS(T8171&lt;40,"Lower",T8171&lt;122,"Middle",TRUE,"Upper")</f>
        <v>Middle</v>
      </c>
    </row>
    <row r="8172" spans="1:24" x14ac:dyDescent="0.2">
      <c r="A8172" t="s">
        <v>94</v>
      </c>
      <c r="B8172" t="s">
        <v>1</v>
      </c>
      <c r="C8172" t="s">
        <v>38</v>
      </c>
      <c r="D8172">
        <v>1</v>
      </c>
      <c r="E8172" t="s">
        <v>39</v>
      </c>
      <c r="F8172">
        <v>1</v>
      </c>
      <c r="G8172" t="s">
        <v>43</v>
      </c>
      <c r="H8172">
        <v>3</v>
      </c>
      <c r="I8172" t="s">
        <v>41</v>
      </c>
      <c r="J8172">
        <v>1</v>
      </c>
      <c r="K8172">
        <v>139</v>
      </c>
      <c r="L8172" t="s">
        <v>6</v>
      </c>
      <c r="M8172">
        <v>3</v>
      </c>
      <c r="N8172" t="s">
        <v>15</v>
      </c>
      <c r="O8172">
        <v>1</v>
      </c>
      <c r="P8172" t="s">
        <v>14</v>
      </c>
      <c r="Q8172">
        <v>5</v>
      </c>
      <c r="R8172" t="s">
        <v>47</v>
      </c>
      <c r="S8172">
        <v>1</v>
      </c>
      <c r="T8172">
        <v>94</v>
      </c>
      <c r="U8172">
        <v>64.3</v>
      </c>
      <c r="V8172">
        <v>163.490005</v>
      </c>
      <c r="W8172" t="str">
        <f>_xlfn.XLOOKUP(M8172,ActionReference[Action],ActionReference[Reference])</f>
        <v>Denied</v>
      </c>
      <c r="X8172" t="str" cm="1">
        <f t="array" ref="X8172">_xlfn.IFS(T8172&lt;40,"Lower",T8172&lt;122,"Middle",TRUE,"Upper")</f>
        <v>Middle</v>
      </c>
    </row>
    <row r="8173" spans="1:24" x14ac:dyDescent="0.2">
      <c r="A8173" t="s">
        <v>342</v>
      </c>
      <c r="B8173" t="s">
        <v>1</v>
      </c>
      <c r="C8173" t="s">
        <v>38</v>
      </c>
      <c r="D8173">
        <v>1</v>
      </c>
      <c r="E8173" t="s">
        <v>39</v>
      </c>
      <c r="F8173">
        <v>1</v>
      </c>
      <c r="G8173" t="s">
        <v>43</v>
      </c>
      <c r="H8173">
        <v>3</v>
      </c>
      <c r="I8173" t="s">
        <v>41</v>
      </c>
      <c r="J8173">
        <v>1</v>
      </c>
      <c r="K8173">
        <v>763</v>
      </c>
      <c r="L8173" t="s">
        <v>7</v>
      </c>
      <c r="M8173">
        <v>1</v>
      </c>
      <c r="N8173" t="s">
        <v>16</v>
      </c>
      <c r="O8173">
        <v>2</v>
      </c>
      <c r="P8173" t="s">
        <v>14</v>
      </c>
      <c r="Q8173">
        <v>5</v>
      </c>
      <c r="R8173" t="s">
        <v>47</v>
      </c>
      <c r="S8173">
        <v>1</v>
      </c>
      <c r="T8173">
        <v>135</v>
      </c>
      <c r="U8173">
        <v>79.3</v>
      </c>
      <c r="V8173">
        <v>136.729996</v>
      </c>
      <c r="W8173" t="str">
        <f>_xlfn.XLOOKUP(M8173,ActionReference[Action],ActionReference[Reference])</f>
        <v>Approved</v>
      </c>
      <c r="X8173" t="str" cm="1">
        <f t="array" ref="X8173">_xlfn.IFS(T8173&lt;40,"Lower",T8173&lt;122,"Middle",TRUE,"Upper")</f>
        <v>Upper</v>
      </c>
    </row>
    <row r="8174" spans="1:24" x14ac:dyDescent="0.2">
      <c r="A8174">
        <v>7442300004</v>
      </c>
      <c r="B8174" t="s">
        <v>1</v>
      </c>
      <c r="C8174" t="s">
        <v>38</v>
      </c>
      <c r="D8174">
        <v>1</v>
      </c>
      <c r="E8174" t="s">
        <v>39</v>
      </c>
      <c r="F8174">
        <v>1</v>
      </c>
      <c r="G8174" t="s">
        <v>40</v>
      </c>
      <c r="H8174">
        <v>1</v>
      </c>
      <c r="I8174" t="s">
        <v>41</v>
      </c>
      <c r="J8174">
        <v>1</v>
      </c>
      <c r="K8174">
        <v>252</v>
      </c>
      <c r="L8174" t="s">
        <v>7</v>
      </c>
      <c r="M8174">
        <v>1</v>
      </c>
      <c r="N8174" t="s">
        <v>16</v>
      </c>
      <c r="O8174">
        <v>2</v>
      </c>
      <c r="P8174" t="s">
        <v>14</v>
      </c>
      <c r="Q8174">
        <v>5</v>
      </c>
      <c r="R8174" t="s">
        <v>46</v>
      </c>
      <c r="S8174">
        <v>2</v>
      </c>
      <c r="T8174">
        <v>56</v>
      </c>
      <c r="U8174">
        <v>91.1</v>
      </c>
      <c r="V8174">
        <v>102.800003</v>
      </c>
      <c r="W8174" t="str">
        <f>_xlfn.XLOOKUP(M8174,ActionReference[Action],ActionReference[Reference])</f>
        <v>Approved</v>
      </c>
      <c r="X8174" t="str" cm="1">
        <f t="array" ref="X8174">_xlfn.IFS(T8174&lt;40,"Lower",T8174&lt;122,"Middle",TRUE,"Upper")</f>
        <v>Middle</v>
      </c>
    </row>
    <row r="8175" spans="1:24" x14ac:dyDescent="0.2">
      <c r="A8175" t="s">
        <v>304</v>
      </c>
      <c r="B8175" t="s">
        <v>1</v>
      </c>
      <c r="C8175" t="s">
        <v>38</v>
      </c>
      <c r="D8175">
        <v>1</v>
      </c>
      <c r="E8175" t="s">
        <v>39</v>
      </c>
      <c r="F8175">
        <v>1</v>
      </c>
      <c r="G8175" t="s">
        <v>43</v>
      </c>
      <c r="H8175">
        <v>3</v>
      </c>
      <c r="I8175" t="s">
        <v>41</v>
      </c>
      <c r="J8175">
        <v>1</v>
      </c>
      <c r="K8175">
        <v>146</v>
      </c>
      <c r="L8175" t="s">
        <v>7</v>
      </c>
      <c r="M8175">
        <v>1</v>
      </c>
      <c r="N8175" t="s">
        <v>16</v>
      </c>
      <c r="O8175">
        <v>2</v>
      </c>
      <c r="P8175" t="s">
        <v>14</v>
      </c>
      <c r="Q8175">
        <v>5</v>
      </c>
      <c r="R8175" t="s">
        <v>47</v>
      </c>
      <c r="S8175">
        <v>1</v>
      </c>
      <c r="T8175">
        <v>70</v>
      </c>
      <c r="U8175">
        <v>59.8</v>
      </c>
      <c r="V8175">
        <v>130.259995</v>
      </c>
      <c r="W8175" t="str">
        <f>_xlfn.XLOOKUP(M8175,ActionReference[Action],ActionReference[Reference])</f>
        <v>Approved</v>
      </c>
      <c r="X8175" t="str" cm="1">
        <f t="array" ref="X8175">_xlfn.IFS(T8175&lt;40,"Lower",T8175&lt;122,"Middle",TRUE,"Upper")</f>
        <v>Middle</v>
      </c>
    </row>
    <row r="8176" spans="1:24" x14ac:dyDescent="0.2">
      <c r="A8176" t="s">
        <v>74</v>
      </c>
      <c r="B8176" t="s">
        <v>1</v>
      </c>
      <c r="C8176" t="s">
        <v>42</v>
      </c>
      <c r="D8176">
        <v>2</v>
      </c>
      <c r="E8176" t="s">
        <v>39</v>
      </c>
      <c r="F8176">
        <v>1</v>
      </c>
      <c r="G8176" t="s">
        <v>43</v>
      </c>
      <c r="H8176">
        <v>3</v>
      </c>
      <c r="I8176" t="s">
        <v>41</v>
      </c>
      <c r="J8176">
        <v>1</v>
      </c>
      <c r="K8176">
        <v>95</v>
      </c>
      <c r="L8176" t="s">
        <v>7</v>
      </c>
      <c r="M8176">
        <v>1</v>
      </c>
      <c r="N8176" t="s">
        <v>16</v>
      </c>
      <c r="O8176">
        <v>2</v>
      </c>
      <c r="P8176" t="s">
        <v>14</v>
      </c>
      <c r="Q8176">
        <v>5</v>
      </c>
      <c r="R8176" t="s">
        <v>47</v>
      </c>
      <c r="S8176">
        <v>1</v>
      </c>
      <c r="T8176">
        <v>39</v>
      </c>
      <c r="U8176">
        <v>57.3</v>
      </c>
      <c r="V8176">
        <v>93.230003400000001</v>
      </c>
      <c r="W8176" t="str">
        <f>_xlfn.XLOOKUP(M8176,ActionReference[Action],ActionReference[Reference])</f>
        <v>Approved</v>
      </c>
      <c r="X8176" t="str" cm="1">
        <f t="array" ref="X8176">_xlfn.IFS(T8176&lt;40,"Lower",T8176&lt;122,"Middle",TRUE,"Upper")</f>
        <v>Lower</v>
      </c>
    </row>
    <row r="8177" spans="1:24" x14ac:dyDescent="0.2">
      <c r="A8177" t="s">
        <v>114</v>
      </c>
      <c r="B8177" t="s">
        <v>1</v>
      </c>
      <c r="C8177" t="s">
        <v>38</v>
      </c>
      <c r="D8177">
        <v>1</v>
      </c>
      <c r="E8177" t="s">
        <v>39</v>
      </c>
      <c r="F8177">
        <v>1</v>
      </c>
      <c r="G8177" t="s">
        <v>43</v>
      </c>
      <c r="H8177">
        <v>3</v>
      </c>
      <c r="I8177" t="s">
        <v>41</v>
      </c>
      <c r="J8177">
        <v>1</v>
      </c>
      <c r="K8177">
        <v>189</v>
      </c>
      <c r="L8177" t="s">
        <v>7</v>
      </c>
      <c r="M8177">
        <v>1</v>
      </c>
      <c r="N8177" t="s">
        <v>16</v>
      </c>
      <c r="O8177">
        <v>2</v>
      </c>
      <c r="P8177" t="s">
        <v>14</v>
      </c>
      <c r="Q8177">
        <v>5</v>
      </c>
      <c r="R8177" t="s">
        <v>46</v>
      </c>
      <c r="S8177">
        <v>2</v>
      </c>
      <c r="T8177">
        <v>110</v>
      </c>
      <c r="U8177">
        <v>88.3</v>
      </c>
      <c r="V8177">
        <v>77.5</v>
      </c>
      <c r="W8177" t="str">
        <f>_xlfn.XLOOKUP(M8177,ActionReference[Action],ActionReference[Reference])</f>
        <v>Approved</v>
      </c>
      <c r="X8177" t="str" cm="1">
        <f t="array" ref="X8177">_xlfn.IFS(T8177&lt;40,"Lower",T8177&lt;122,"Middle",TRUE,"Upper")</f>
        <v>Middle</v>
      </c>
    </row>
    <row r="8178" spans="1:24" x14ac:dyDescent="0.2">
      <c r="A8178" t="s">
        <v>74</v>
      </c>
      <c r="B8178" t="s">
        <v>1</v>
      </c>
      <c r="C8178" t="s">
        <v>42</v>
      </c>
      <c r="D8178">
        <v>2</v>
      </c>
      <c r="E8178" t="s">
        <v>39</v>
      </c>
      <c r="F8178">
        <v>1</v>
      </c>
      <c r="G8178" t="s">
        <v>43</v>
      </c>
      <c r="H8178">
        <v>3</v>
      </c>
      <c r="I8178" t="s">
        <v>41</v>
      </c>
      <c r="J8178">
        <v>1</v>
      </c>
      <c r="K8178">
        <v>180</v>
      </c>
      <c r="L8178" t="s">
        <v>6</v>
      </c>
      <c r="M8178">
        <v>3</v>
      </c>
      <c r="N8178" t="s">
        <v>15</v>
      </c>
      <c r="O8178">
        <v>1</v>
      </c>
      <c r="P8178" t="s">
        <v>14</v>
      </c>
      <c r="Q8178">
        <v>5</v>
      </c>
      <c r="R8178" t="s">
        <v>47</v>
      </c>
      <c r="S8178">
        <v>1</v>
      </c>
      <c r="T8178">
        <v>27</v>
      </c>
      <c r="U8178">
        <v>59.8</v>
      </c>
      <c r="V8178">
        <v>105.19000200000001</v>
      </c>
      <c r="W8178" t="str">
        <f>_xlfn.XLOOKUP(M8178,ActionReference[Action],ActionReference[Reference])</f>
        <v>Denied</v>
      </c>
      <c r="X8178" t="str" cm="1">
        <f t="array" ref="X8178">_xlfn.IFS(T8178&lt;40,"Lower",T8178&lt;122,"Middle",TRUE,"Upper")</f>
        <v>Lower</v>
      </c>
    </row>
    <row r="8179" spans="1:24" x14ac:dyDescent="0.2">
      <c r="A8179" t="s">
        <v>197</v>
      </c>
      <c r="B8179" t="s">
        <v>1</v>
      </c>
      <c r="C8179" t="s">
        <v>38</v>
      </c>
      <c r="D8179">
        <v>1</v>
      </c>
      <c r="E8179" t="s">
        <v>39</v>
      </c>
      <c r="F8179">
        <v>1</v>
      </c>
      <c r="G8179" t="s">
        <v>43</v>
      </c>
      <c r="H8179">
        <v>3</v>
      </c>
      <c r="I8179" t="s">
        <v>41</v>
      </c>
      <c r="J8179">
        <v>1</v>
      </c>
      <c r="K8179">
        <v>310</v>
      </c>
      <c r="L8179" t="s">
        <v>7</v>
      </c>
      <c r="M8179">
        <v>1</v>
      </c>
      <c r="N8179" t="s">
        <v>16</v>
      </c>
      <c r="O8179">
        <v>2</v>
      </c>
      <c r="P8179" t="s">
        <v>14</v>
      </c>
      <c r="Q8179">
        <v>5</v>
      </c>
      <c r="R8179" t="s">
        <v>47</v>
      </c>
      <c r="S8179">
        <v>1</v>
      </c>
      <c r="T8179">
        <v>145</v>
      </c>
      <c r="U8179">
        <v>64.3</v>
      </c>
      <c r="V8179">
        <v>71.309997600000003</v>
      </c>
      <c r="W8179" t="str">
        <f>_xlfn.XLOOKUP(M8179,ActionReference[Action],ActionReference[Reference])</f>
        <v>Approved</v>
      </c>
      <c r="X8179" t="str" cm="1">
        <f t="array" ref="X8179">_xlfn.IFS(T8179&lt;40,"Lower",T8179&lt;122,"Middle",TRUE,"Upper")</f>
        <v>Upper</v>
      </c>
    </row>
    <row r="8180" spans="1:24" x14ac:dyDescent="0.2">
      <c r="A8180" t="s">
        <v>112</v>
      </c>
      <c r="B8180" t="s">
        <v>1</v>
      </c>
      <c r="C8180" t="s">
        <v>38</v>
      </c>
      <c r="D8180">
        <v>1</v>
      </c>
      <c r="E8180" t="s">
        <v>39</v>
      </c>
      <c r="F8180">
        <v>1</v>
      </c>
      <c r="G8180" t="s">
        <v>40</v>
      </c>
      <c r="H8180">
        <v>1</v>
      </c>
      <c r="I8180" t="s">
        <v>41</v>
      </c>
      <c r="J8180">
        <v>1</v>
      </c>
      <c r="K8180">
        <v>300</v>
      </c>
      <c r="L8180" t="s">
        <v>7</v>
      </c>
      <c r="M8180">
        <v>1</v>
      </c>
      <c r="N8180" t="s">
        <v>16</v>
      </c>
      <c r="O8180">
        <v>2</v>
      </c>
      <c r="P8180" t="s">
        <v>14</v>
      </c>
      <c r="Q8180">
        <v>5</v>
      </c>
      <c r="R8180" t="s">
        <v>47</v>
      </c>
      <c r="S8180">
        <v>1</v>
      </c>
      <c r="T8180">
        <v>139</v>
      </c>
      <c r="U8180">
        <v>75.2</v>
      </c>
      <c r="V8180">
        <v>93.650001500000002</v>
      </c>
      <c r="W8180" t="str">
        <f>_xlfn.XLOOKUP(M8180,ActionReference[Action],ActionReference[Reference])</f>
        <v>Approved</v>
      </c>
      <c r="X8180" t="str" cm="1">
        <f t="array" ref="X8180">_xlfn.IFS(T8180&lt;40,"Lower",T8180&lt;122,"Middle",TRUE,"Upper")</f>
        <v>Upper</v>
      </c>
    </row>
    <row r="8181" spans="1:24" x14ac:dyDescent="0.2">
      <c r="A8181">
        <v>7197000003</v>
      </c>
      <c r="B8181" t="s">
        <v>1</v>
      </c>
      <c r="C8181" t="s">
        <v>45</v>
      </c>
      <c r="D8181">
        <v>3</v>
      </c>
      <c r="E8181" t="s">
        <v>39</v>
      </c>
      <c r="F8181">
        <v>1</v>
      </c>
      <c r="G8181" t="s">
        <v>40</v>
      </c>
      <c r="H8181">
        <v>1</v>
      </c>
      <c r="I8181" t="s">
        <v>41</v>
      </c>
      <c r="J8181">
        <v>1</v>
      </c>
      <c r="K8181">
        <v>70</v>
      </c>
      <c r="L8181" t="s">
        <v>7</v>
      </c>
      <c r="M8181">
        <v>1</v>
      </c>
      <c r="N8181" t="s">
        <v>16</v>
      </c>
      <c r="O8181">
        <v>2</v>
      </c>
      <c r="P8181" t="s">
        <v>14</v>
      </c>
      <c r="Q8181">
        <v>5</v>
      </c>
      <c r="R8181" t="s">
        <v>47</v>
      </c>
      <c r="S8181">
        <v>1</v>
      </c>
      <c r="T8181">
        <v>52</v>
      </c>
      <c r="U8181">
        <v>62.6</v>
      </c>
      <c r="V8181">
        <v>129.029999</v>
      </c>
      <c r="W8181" t="str">
        <f>_xlfn.XLOOKUP(M8181,ActionReference[Action],ActionReference[Reference])</f>
        <v>Approved</v>
      </c>
      <c r="X8181" t="str" cm="1">
        <f t="array" ref="X8181">_xlfn.IFS(T8181&lt;40,"Lower",T8181&lt;122,"Middle",TRUE,"Upper")</f>
        <v>Middle</v>
      </c>
    </row>
    <row r="8182" spans="1:24" x14ac:dyDescent="0.2">
      <c r="A8182">
        <v>7162800002</v>
      </c>
      <c r="B8182" t="s">
        <v>1</v>
      </c>
      <c r="C8182" t="s">
        <v>38</v>
      </c>
      <c r="D8182">
        <v>1</v>
      </c>
      <c r="E8182" t="s">
        <v>54</v>
      </c>
      <c r="F8182">
        <v>2</v>
      </c>
      <c r="G8182" t="s">
        <v>40</v>
      </c>
      <c r="H8182">
        <v>1</v>
      </c>
      <c r="I8182" t="s">
        <v>41</v>
      </c>
      <c r="J8182">
        <v>1</v>
      </c>
      <c r="K8182">
        <v>94</v>
      </c>
      <c r="L8182" t="s">
        <v>6</v>
      </c>
      <c r="M8182">
        <v>3</v>
      </c>
      <c r="N8182" t="s">
        <v>11</v>
      </c>
      <c r="O8182">
        <v>3</v>
      </c>
      <c r="P8182" t="s">
        <v>14</v>
      </c>
      <c r="Q8182">
        <v>5</v>
      </c>
      <c r="R8182" t="s">
        <v>46</v>
      </c>
      <c r="S8182">
        <v>2</v>
      </c>
      <c r="T8182">
        <v>73</v>
      </c>
      <c r="U8182">
        <v>50.7</v>
      </c>
      <c r="V8182">
        <v>115.349998</v>
      </c>
      <c r="W8182" t="str">
        <f>_xlfn.XLOOKUP(M8182,ActionReference[Action],ActionReference[Reference])</f>
        <v>Denied</v>
      </c>
      <c r="X8182" t="str" cm="1">
        <f t="array" ref="X8182">_xlfn.IFS(T8182&lt;40,"Lower",T8182&lt;122,"Middle",TRUE,"Upper")</f>
        <v>Middle</v>
      </c>
    </row>
    <row r="8183" spans="1:24" x14ac:dyDescent="0.2">
      <c r="A8183" t="s">
        <v>74</v>
      </c>
      <c r="B8183" t="s">
        <v>1</v>
      </c>
      <c r="C8183" t="s">
        <v>51</v>
      </c>
      <c r="D8183">
        <v>4</v>
      </c>
      <c r="E8183" t="s">
        <v>39</v>
      </c>
      <c r="F8183">
        <v>1</v>
      </c>
      <c r="G8183" t="s">
        <v>40</v>
      </c>
      <c r="H8183">
        <v>1</v>
      </c>
      <c r="I8183" t="s">
        <v>41</v>
      </c>
      <c r="J8183">
        <v>1</v>
      </c>
      <c r="K8183">
        <v>69</v>
      </c>
      <c r="L8183" t="s">
        <v>7</v>
      </c>
      <c r="M8183">
        <v>1</v>
      </c>
      <c r="N8183" t="s">
        <v>16</v>
      </c>
      <c r="O8183">
        <v>2</v>
      </c>
      <c r="P8183" t="s">
        <v>14</v>
      </c>
      <c r="Q8183">
        <v>5</v>
      </c>
      <c r="R8183" t="s">
        <v>47</v>
      </c>
      <c r="S8183">
        <v>1</v>
      </c>
      <c r="T8183">
        <v>62</v>
      </c>
      <c r="U8183">
        <v>46.5</v>
      </c>
      <c r="V8183">
        <v>77.389999399999994</v>
      </c>
      <c r="W8183" t="str">
        <f>_xlfn.XLOOKUP(M8183,ActionReference[Action],ActionReference[Reference])</f>
        <v>Approved</v>
      </c>
      <c r="X8183" t="str" cm="1">
        <f t="array" ref="X8183">_xlfn.IFS(T8183&lt;40,"Lower",T8183&lt;122,"Middle",TRUE,"Upper")</f>
        <v>Middle</v>
      </c>
    </row>
    <row r="8184" spans="1:24" x14ac:dyDescent="0.2">
      <c r="A8184" t="s">
        <v>92</v>
      </c>
      <c r="B8184" t="s">
        <v>1</v>
      </c>
      <c r="C8184" t="s">
        <v>38</v>
      </c>
      <c r="D8184">
        <v>1</v>
      </c>
      <c r="E8184" t="s">
        <v>39</v>
      </c>
      <c r="F8184">
        <v>1</v>
      </c>
      <c r="G8184" t="s">
        <v>40</v>
      </c>
      <c r="H8184">
        <v>1</v>
      </c>
      <c r="I8184" t="s">
        <v>41</v>
      </c>
      <c r="J8184">
        <v>1</v>
      </c>
      <c r="K8184">
        <v>465</v>
      </c>
      <c r="L8184" t="s">
        <v>7</v>
      </c>
      <c r="M8184">
        <v>1</v>
      </c>
      <c r="N8184" t="s">
        <v>16</v>
      </c>
      <c r="O8184">
        <v>2</v>
      </c>
      <c r="P8184" t="s">
        <v>14</v>
      </c>
      <c r="Q8184">
        <v>5</v>
      </c>
      <c r="R8184" t="s">
        <v>47</v>
      </c>
      <c r="S8184">
        <v>1</v>
      </c>
      <c r="T8184">
        <v>145</v>
      </c>
      <c r="U8184">
        <v>73.7</v>
      </c>
      <c r="V8184">
        <v>73.669998199999995</v>
      </c>
      <c r="W8184" t="str">
        <f>_xlfn.XLOOKUP(M8184,ActionReference[Action],ActionReference[Reference])</f>
        <v>Approved</v>
      </c>
      <c r="X8184" t="str" cm="1">
        <f t="array" ref="X8184">_xlfn.IFS(T8184&lt;40,"Lower",T8184&lt;122,"Middle",TRUE,"Upper")</f>
        <v>Upper</v>
      </c>
    </row>
    <row r="8185" spans="1:24" x14ac:dyDescent="0.2">
      <c r="A8185" t="s">
        <v>94</v>
      </c>
      <c r="B8185" t="s">
        <v>1</v>
      </c>
      <c r="C8185" t="s">
        <v>38</v>
      </c>
      <c r="D8185">
        <v>1</v>
      </c>
      <c r="E8185" t="s">
        <v>39</v>
      </c>
      <c r="F8185">
        <v>1</v>
      </c>
      <c r="G8185" t="s">
        <v>43</v>
      </c>
      <c r="H8185">
        <v>3</v>
      </c>
      <c r="I8185" t="s">
        <v>41</v>
      </c>
      <c r="J8185">
        <v>1</v>
      </c>
      <c r="K8185">
        <v>206</v>
      </c>
      <c r="L8185" t="s">
        <v>7</v>
      </c>
      <c r="M8185">
        <v>1</v>
      </c>
      <c r="N8185" t="s">
        <v>16</v>
      </c>
      <c r="O8185">
        <v>2</v>
      </c>
      <c r="P8185" t="s">
        <v>14</v>
      </c>
      <c r="Q8185">
        <v>5</v>
      </c>
      <c r="R8185" t="s">
        <v>47</v>
      </c>
      <c r="S8185">
        <v>1</v>
      </c>
      <c r="T8185">
        <v>52</v>
      </c>
      <c r="U8185">
        <v>74.7</v>
      </c>
      <c r="V8185">
        <v>63.709999099999997</v>
      </c>
      <c r="W8185" t="str">
        <f>_xlfn.XLOOKUP(M8185,ActionReference[Action],ActionReference[Reference])</f>
        <v>Approved</v>
      </c>
      <c r="X8185" t="str" cm="1">
        <f t="array" ref="X8185">_xlfn.IFS(T8185&lt;40,"Lower",T8185&lt;122,"Middle",TRUE,"Upper")</f>
        <v>Middle</v>
      </c>
    </row>
    <row r="8186" spans="1:24" x14ac:dyDescent="0.2">
      <c r="A8186" t="s">
        <v>68</v>
      </c>
      <c r="B8186" t="s">
        <v>1</v>
      </c>
      <c r="C8186" t="s">
        <v>38</v>
      </c>
      <c r="D8186">
        <v>1</v>
      </c>
      <c r="E8186" t="s">
        <v>39</v>
      </c>
      <c r="F8186">
        <v>1</v>
      </c>
      <c r="G8186" t="s">
        <v>40</v>
      </c>
      <c r="H8186">
        <v>1</v>
      </c>
      <c r="I8186" t="s">
        <v>41</v>
      </c>
      <c r="J8186">
        <v>1</v>
      </c>
      <c r="K8186">
        <v>135</v>
      </c>
      <c r="L8186" t="s">
        <v>7</v>
      </c>
      <c r="M8186">
        <v>1</v>
      </c>
      <c r="N8186" t="s">
        <v>16</v>
      </c>
      <c r="O8186">
        <v>2</v>
      </c>
      <c r="P8186" t="s">
        <v>14</v>
      </c>
      <c r="Q8186">
        <v>5</v>
      </c>
      <c r="R8186" t="s">
        <v>46</v>
      </c>
      <c r="S8186">
        <v>2</v>
      </c>
      <c r="T8186">
        <v>24</v>
      </c>
      <c r="U8186">
        <v>53.3</v>
      </c>
      <c r="V8186">
        <v>171.66000399999999</v>
      </c>
      <c r="W8186" t="str">
        <f>_xlfn.XLOOKUP(M8186,ActionReference[Action],ActionReference[Reference])</f>
        <v>Approved</v>
      </c>
      <c r="X8186" t="str" cm="1">
        <f t="array" ref="X8186">_xlfn.IFS(T8186&lt;40,"Lower",T8186&lt;122,"Middle",TRUE,"Upper")</f>
        <v>Lower</v>
      </c>
    </row>
    <row r="8187" spans="1:24" x14ac:dyDescent="0.2">
      <c r="A8187" t="s">
        <v>62</v>
      </c>
      <c r="B8187" t="s">
        <v>1</v>
      </c>
      <c r="C8187" t="s">
        <v>38</v>
      </c>
      <c r="D8187">
        <v>1</v>
      </c>
      <c r="E8187" t="s">
        <v>39</v>
      </c>
      <c r="F8187">
        <v>1</v>
      </c>
      <c r="G8187" t="s">
        <v>43</v>
      </c>
      <c r="H8187">
        <v>3</v>
      </c>
      <c r="I8187" t="s">
        <v>41</v>
      </c>
      <c r="J8187">
        <v>1</v>
      </c>
      <c r="K8187">
        <v>233</v>
      </c>
      <c r="L8187" t="s">
        <v>6</v>
      </c>
      <c r="M8187">
        <v>3</v>
      </c>
      <c r="N8187" t="s">
        <v>16</v>
      </c>
      <c r="O8187">
        <v>2</v>
      </c>
      <c r="P8187" t="s">
        <v>14</v>
      </c>
      <c r="Q8187">
        <v>5</v>
      </c>
      <c r="R8187" t="s">
        <v>46</v>
      </c>
      <c r="S8187">
        <v>2</v>
      </c>
      <c r="T8187">
        <v>95</v>
      </c>
      <c r="U8187">
        <v>81.400000000000006</v>
      </c>
      <c r="V8187">
        <v>117.519997</v>
      </c>
      <c r="W8187" t="str">
        <f>_xlfn.XLOOKUP(M8187,ActionReference[Action],ActionReference[Reference])</f>
        <v>Denied</v>
      </c>
      <c r="X8187" t="str" cm="1">
        <f t="array" ref="X8187">_xlfn.IFS(T8187&lt;40,"Lower",T8187&lt;122,"Middle",TRUE,"Upper")</f>
        <v>Middle</v>
      </c>
    </row>
    <row r="8188" spans="1:24" x14ac:dyDescent="0.2">
      <c r="A8188">
        <v>7197000003</v>
      </c>
      <c r="B8188" t="s">
        <v>1</v>
      </c>
      <c r="C8188" t="s">
        <v>42</v>
      </c>
      <c r="D8188">
        <v>2</v>
      </c>
      <c r="E8188" t="s">
        <v>39</v>
      </c>
      <c r="F8188">
        <v>1</v>
      </c>
      <c r="G8188" t="s">
        <v>43</v>
      </c>
      <c r="H8188">
        <v>3</v>
      </c>
      <c r="I8188" t="s">
        <v>41</v>
      </c>
      <c r="J8188">
        <v>1</v>
      </c>
      <c r="K8188">
        <v>147</v>
      </c>
      <c r="L8188" t="s">
        <v>7</v>
      </c>
      <c r="M8188">
        <v>1</v>
      </c>
      <c r="N8188" t="s">
        <v>16</v>
      </c>
      <c r="O8188">
        <v>2</v>
      </c>
      <c r="P8188" t="s">
        <v>14</v>
      </c>
      <c r="Q8188">
        <v>5</v>
      </c>
      <c r="R8188" t="s">
        <v>47</v>
      </c>
      <c r="S8188">
        <v>1</v>
      </c>
      <c r="T8188">
        <v>64</v>
      </c>
      <c r="U8188">
        <v>59.8</v>
      </c>
      <c r="V8188">
        <v>134.96000699999999</v>
      </c>
      <c r="W8188" t="str">
        <f>_xlfn.XLOOKUP(M8188,ActionReference[Action],ActionReference[Reference])</f>
        <v>Approved</v>
      </c>
      <c r="X8188" t="str" cm="1">
        <f t="array" ref="X8188">_xlfn.IFS(T8188&lt;40,"Lower",T8188&lt;122,"Middle",TRUE,"Upper")</f>
        <v>Middle</v>
      </c>
    </row>
    <row r="8189" spans="1:24" x14ac:dyDescent="0.2">
      <c r="A8189">
        <v>7197000003</v>
      </c>
      <c r="B8189" t="s">
        <v>1</v>
      </c>
      <c r="C8189" t="s">
        <v>38</v>
      </c>
      <c r="D8189">
        <v>1</v>
      </c>
      <c r="E8189" t="s">
        <v>39</v>
      </c>
      <c r="F8189">
        <v>1</v>
      </c>
      <c r="G8189" t="s">
        <v>43</v>
      </c>
      <c r="H8189">
        <v>3</v>
      </c>
      <c r="I8189" t="s">
        <v>41</v>
      </c>
      <c r="J8189">
        <v>1</v>
      </c>
      <c r="K8189">
        <v>129</v>
      </c>
      <c r="L8189" t="s">
        <v>6</v>
      </c>
      <c r="M8189">
        <v>3</v>
      </c>
      <c r="N8189" t="s">
        <v>16</v>
      </c>
      <c r="O8189">
        <v>2</v>
      </c>
      <c r="P8189" t="s">
        <v>14</v>
      </c>
      <c r="Q8189">
        <v>5</v>
      </c>
      <c r="R8189" t="s">
        <v>47</v>
      </c>
      <c r="S8189">
        <v>1</v>
      </c>
      <c r="T8189">
        <v>60</v>
      </c>
      <c r="U8189">
        <v>57.3</v>
      </c>
      <c r="V8189">
        <v>78.959999100000005</v>
      </c>
      <c r="W8189" t="str">
        <f>_xlfn.XLOOKUP(M8189,ActionReference[Action],ActionReference[Reference])</f>
        <v>Denied</v>
      </c>
      <c r="X8189" t="str" cm="1">
        <f t="array" ref="X8189">_xlfn.IFS(T8189&lt;40,"Lower",T8189&lt;122,"Middle",TRUE,"Upper")</f>
        <v>Middle</v>
      </c>
    </row>
    <row r="8190" spans="1:24" x14ac:dyDescent="0.2">
      <c r="A8190" t="s">
        <v>412</v>
      </c>
      <c r="B8190" t="s">
        <v>1</v>
      </c>
      <c r="C8190" t="s">
        <v>38</v>
      </c>
      <c r="D8190">
        <v>1</v>
      </c>
      <c r="E8190" t="s">
        <v>39</v>
      </c>
      <c r="F8190">
        <v>1</v>
      </c>
      <c r="G8190" t="s">
        <v>49</v>
      </c>
      <c r="H8190">
        <v>2</v>
      </c>
      <c r="I8190" t="s">
        <v>41</v>
      </c>
      <c r="J8190">
        <v>1</v>
      </c>
      <c r="K8190">
        <v>624</v>
      </c>
      <c r="L8190" t="s">
        <v>7</v>
      </c>
      <c r="M8190">
        <v>1</v>
      </c>
      <c r="N8190" t="s">
        <v>16</v>
      </c>
      <c r="O8190">
        <v>2</v>
      </c>
      <c r="P8190" t="s">
        <v>14</v>
      </c>
      <c r="Q8190">
        <v>5</v>
      </c>
      <c r="R8190" t="s">
        <v>46</v>
      </c>
      <c r="S8190">
        <v>2</v>
      </c>
      <c r="T8190">
        <v>157</v>
      </c>
      <c r="U8190">
        <v>111.2</v>
      </c>
      <c r="V8190">
        <v>118.769997</v>
      </c>
      <c r="W8190" t="str">
        <f>_xlfn.XLOOKUP(M8190,ActionReference[Action],ActionReference[Reference])</f>
        <v>Approved</v>
      </c>
      <c r="X8190" t="str" cm="1">
        <f t="array" ref="X8190">_xlfn.IFS(T8190&lt;40,"Lower",T8190&lt;122,"Middle",TRUE,"Upper")</f>
        <v>Upper</v>
      </c>
    </row>
    <row r="8191" spans="1:24" x14ac:dyDescent="0.2">
      <c r="A8191">
        <v>7197000003</v>
      </c>
      <c r="B8191" t="s">
        <v>1</v>
      </c>
      <c r="C8191" t="s">
        <v>38</v>
      </c>
      <c r="D8191">
        <v>1</v>
      </c>
      <c r="E8191" t="s">
        <v>39</v>
      </c>
      <c r="F8191">
        <v>1</v>
      </c>
      <c r="G8191" t="s">
        <v>40</v>
      </c>
      <c r="H8191">
        <v>1</v>
      </c>
      <c r="I8191" t="s">
        <v>41</v>
      </c>
      <c r="J8191">
        <v>1</v>
      </c>
      <c r="K8191">
        <v>200</v>
      </c>
      <c r="L8191" t="s">
        <v>7</v>
      </c>
      <c r="M8191">
        <v>1</v>
      </c>
      <c r="N8191" t="s">
        <v>16</v>
      </c>
      <c r="O8191">
        <v>2</v>
      </c>
      <c r="P8191" t="s">
        <v>14</v>
      </c>
      <c r="Q8191">
        <v>5</v>
      </c>
      <c r="R8191" t="s">
        <v>46</v>
      </c>
      <c r="S8191">
        <v>2</v>
      </c>
      <c r="T8191">
        <v>104</v>
      </c>
      <c r="U8191">
        <v>79.599999999999994</v>
      </c>
      <c r="V8191">
        <v>110.129997</v>
      </c>
      <c r="W8191" t="str">
        <f>_xlfn.XLOOKUP(M8191,ActionReference[Action],ActionReference[Reference])</f>
        <v>Approved</v>
      </c>
      <c r="X8191" t="str" cm="1">
        <f t="array" ref="X8191">_xlfn.IFS(T8191&lt;40,"Lower",T8191&lt;122,"Middle",TRUE,"Upper")</f>
        <v>Middle</v>
      </c>
    </row>
    <row r="8192" spans="1:24" x14ac:dyDescent="0.2">
      <c r="A8192" t="s">
        <v>94</v>
      </c>
      <c r="B8192" t="s">
        <v>1</v>
      </c>
      <c r="C8192" t="s">
        <v>45</v>
      </c>
      <c r="D8192">
        <v>3</v>
      </c>
      <c r="E8192" t="s">
        <v>39</v>
      </c>
      <c r="F8192">
        <v>1</v>
      </c>
      <c r="G8192" t="s">
        <v>43</v>
      </c>
      <c r="H8192">
        <v>3</v>
      </c>
      <c r="I8192" t="s">
        <v>41</v>
      </c>
      <c r="J8192">
        <v>1</v>
      </c>
      <c r="K8192">
        <v>78</v>
      </c>
      <c r="L8192" t="s">
        <v>53</v>
      </c>
      <c r="M8192">
        <v>2</v>
      </c>
      <c r="N8192" t="s">
        <v>16</v>
      </c>
      <c r="O8192">
        <v>2</v>
      </c>
      <c r="P8192" t="s">
        <v>14</v>
      </c>
      <c r="Q8192">
        <v>5</v>
      </c>
      <c r="R8192" t="s">
        <v>47</v>
      </c>
      <c r="S8192">
        <v>1</v>
      </c>
      <c r="T8192">
        <v>43</v>
      </c>
      <c r="U8192">
        <v>64.400000000000006</v>
      </c>
      <c r="V8192">
        <v>86.339996299999996</v>
      </c>
      <c r="W8192" t="str">
        <f>_xlfn.XLOOKUP(M8192,ActionReference[Action],ActionReference[Reference])</f>
        <v>Approved</v>
      </c>
      <c r="X8192" t="str" cm="1">
        <f t="array" ref="X8192">_xlfn.IFS(T8192&lt;40,"Lower",T8192&lt;122,"Middle",TRUE,"Upper")</f>
        <v>Middle</v>
      </c>
    </row>
    <row r="8193" spans="1:24" x14ac:dyDescent="0.2">
      <c r="A8193" t="s">
        <v>103</v>
      </c>
      <c r="B8193" t="s">
        <v>1</v>
      </c>
      <c r="C8193" t="s">
        <v>38</v>
      </c>
      <c r="D8193">
        <v>1</v>
      </c>
      <c r="E8193" t="s">
        <v>54</v>
      </c>
      <c r="F8193">
        <v>2</v>
      </c>
      <c r="G8193" t="s">
        <v>40</v>
      </c>
      <c r="H8193">
        <v>1</v>
      </c>
      <c r="I8193" t="s">
        <v>41</v>
      </c>
      <c r="J8193">
        <v>1</v>
      </c>
      <c r="K8193">
        <v>71</v>
      </c>
      <c r="L8193" t="s">
        <v>7</v>
      </c>
      <c r="M8193">
        <v>1</v>
      </c>
      <c r="N8193" t="s">
        <v>16</v>
      </c>
      <c r="O8193">
        <v>2</v>
      </c>
      <c r="P8193" t="s">
        <v>14</v>
      </c>
      <c r="Q8193">
        <v>5</v>
      </c>
      <c r="R8193" t="s">
        <v>47</v>
      </c>
      <c r="S8193">
        <v>1</v>
      </c>
      <c r="T8193">
        <v>41</v>
      </c>
      <c r="U8193">
        <v>48.7</v>
      </c>
      <c r="V8193">
        <v>109.839996</v>
      </c>
      <c r="W8193" t="str">
        <f>_xlfn.XLOOKUP(M8193,ActionReference[Action],ActionReference[Reference])</f>
        <v>Approved</v>
      </c>
      <c r="X8193" t="str" cm="1">
        <f t="array" ref="X8193">_xlfn.IFS(T8193&lt;40,"Lower",T8193&lt;122,"Middle",TRUE,"Upper")</f>
        <v>Middle</v>
      </c>
    </row>
    <row r="8194" spans="1:24" x14ac:dyDescent="0.2">
      <c r="A8194">
        <v>7162800002</v>
      </c>
      <c r="B8194" t="s">
        <v>1</v>
      </c>
      <c r="C8194" t="s">
        <v>38</v>
      </c>
      <c r="D8194">
        <v>1</v>
      </c>
      <c r="E8194" t="s">
        <v>54</v>
      </c>
      <c r="F8194">
        <v>2</v>
      </c>
      <c r="G8194" t="s">
        <v>40</v>
      </c>
      <c r="H8194">
        <v>1</v>
      </c>
      <c r="I8194" t="s">
        <v>41</v>
      </c>
      <c r="J8194">
        <v>1</v>
      </c>
      <c r="K8194">
        <v>56</v>
      </c>
      <c r="L8194" t="s">
        <v>6</v>
      </c>
      <c r="M8194">
        <v>3</v>
      </c>
      <c r="N8194" t="s">
        <v>11</v>
      </c>
      <c r="O8194">
        <v>3</v>
      </c>
      <c r="P8194" t="s">
        <v>10</v>
      </c>
      <c r="Q8194">
        <v>3</v>
      </c>
      <c r="R8194" t="s">
        <v>46</v>
      </c>
      <c r="S8194">
        <v>2</v>
      </c>
      <c r="T8194">
        <v>45</v>
      </c>
      <c r="U8194">
        <v>64.3</v>
      </c>
      <c r="V8194">
        <v>102.660004</v>
      </c>
      <c r="W8194" t="str">
        <f>_xlfn.XLOOKUP(M8194,ActionReference[Action],ActionReference[Reference])</f>
        <v>Denied</v>
      </c>
      <c r="X8194" t="str" cm="1">
        <f t="array" ref="X8194">_xlfn.IFS(T8194&lt;40,"Lower",T8194&lt;122,"Middle",TRUE,"Upper")</f>
        <v>Middle</v>
      </c>
    </row>
    <row r="8195" spans="1:24" x14ac:dyDescent="0.2">
      <c r="A8195" t="s">
        <v>85</v>
      </c>
      <c r="B8195" t="s">
        <v>1</v>
      </c>
      <c r="C8195" t="s">
        <v>38</v>
      </c>
      <c r="D8195">
        <v>1</v>
      </c>
      <c r="E8195" t="s">
        <v>39</v>
      </c>
      <c r="F8195">
        <v>1</v>
      </c>
      <c r="G8195" t="s">
        <v>43</v>
      </c>
      <c r="H8195">
        <v>3</v>
      </c>
      <c r="I8195" t="s">
        <v>41</v>
      </c>
      <c r="J8195">
        <v>1</v>
      </c>
      <c r="K8195">
        <v>378</v>
      </c>
      <c r="L8195" t="s">
        <v>7</v>
      </c>
      <c r="M8195">
        <v>1</v>
      </c>
      <c r="N8195" t="s">
        <v>16</v>
      </c>
      <c r="O8195">
        <v>2</v>
      </c>
      <c r="P8195" t="s">
        <v>14</v>
      </c>
      <c r="Q8195">
        <v>5</v>
      </c>
      <c r="R8195" t="s">
        <v>47</v>
      </c>
      <c r="S8195">
        <v>1</v>
      </c>
      <c r="T8195">
        <v>223</v>
      </c>
      <c r="U8195">
        <v>73.7</v>
      </c>
      <c r="V8195">
        <v>149.13000500000001</v>
      </c>
      <c r="W8195" t="str">
        <f>_xlfn.XLOOKUP(M8195,ActionReference[Action],ActionReference[Reference])</f>
        <v>Approved</v>
      </c>
      <c r="X8195" t="str" cm="1">
        <f t="array" ref="X8195">_xlfn.IFS(T8195&lt;40,"Lower",T8195&lt;122,"Middle",TRUE,"Upper")</f>
        <v>Upper</v>
      </c>
    </row>
    <row r="8196" spans="1:24" x14ac:dyDescent="0.2">
      <c r="A8196" t="s">
        <v>180</v>
      </c>
      <c r="B8196" t="s">
        <v>1</v>
      </c>
      <c r="C8196" t="s">
        <v>45</v>
      </c>
      <c r="D8196">
        <v>3</v>
      </c>
      <c r="E8196" t="s">
        <v>39</v>
      </c>
      <c r="F8196">
        <v>1</v>
      </c>
      <c r="G8196" t="s">
        <v>49</v>
      </c>
      <c r="H8196">
        <v>2</v>
      </c>
      <c r="I8196" t="s">
        <v>41</v>
      </c>
      <c r="J8196">
        <v>1</v>
      </c>
      <c r="K8196">
        <v>167</v>
      </c>
      <c r="L8196" t="s">
        <v>7</v>
      </c>
      <c r="M8196">
        <v>1</v>
      </c>
      <c r="N8196" t="s">
        <v>16</v>
      </c>
      <c r="O8196">
        <v>2</v>
      </c>
      <c r="P8196" t="s">
        <v>14</v>
      </c>
      <c r="Q8196">
        <v>5</v>
      </c>
      <c r="R8196" t="s">
        <v>47</v>
      </c>
      <c r="S8196">
        <v>1</v>
      </c>
      <c r="T8196">
        <v>76</v>
      </c>
      <c r="U8196">
        <v>72.400000000000006</v>
      </c>
      <c r="V8196">
        <v>80.349998499999998</v>
      </c>
      <c r="W8196" t="str">
        <f>_xlfn.XLOOKUP(M8196,ActionReference[Action],ActionReference[Reference])</f>
        <v>Approved</v>
      </c>
      <c r="X8196" t="str" cm="1">
        <f t="array" ref="X8196">_xlfn.IFS(T8196&lt;40,"Lower",T8196&lt;122,"Middle",TRUE,"Upper")</f>
        <v>Middle</v>
      </c>
    </row>
    <row r="8197" spans="1:24" x14ac:dyDescent="0.2">
      <c r="A8197" t="s">
        <v>230</v>
      </c>
      <c r="B8197" t="s">
        <v>1</v>
      </c>
      <c r="C8197" t="s">
        <v>45</v>
      </c>
      <c r="D8197">
        <v>3</v>
      </c>
      <c r="E8197" t="s">
        <v>39</v>
      </c>
      <c r="F8197">
        <v>1</v>
      </c>
      <c r="G8197" t="s">
        <v>40</v>
      </c>
      <c r="H8197">
        <v>1</v>
      </c>
      <c r="I8197" t="s">
        <v>41</v>
      </c>
      <c r="J8197">
        <v>1</v>
      </c>
      <c r="K8197">
        <v>255</v>
      </c>
      <c r="L8197" t="s">
        <v>7</v>
      </c>
      <c r="M8197">
        <v>1</v>
      </c>
      <c r="N8197" t="s">
        <v>16</v>
      </c>
      <c r="O8197">
        <v>2</v>
      </c>
      <c r="P8197" t="s">
        <v>14</v>
      </c>
      <c r="Q8197">
        <v>5</v>
      </c>
      <c r="R8197" t="s">
        <v>47</v>
      </c>
      <c r="S8197">
        <v>1</v>
      </c>
      <c r="T8197">
        <v>73</v>
      </c>
      <c r="U8197">
        <v>73.599999999999994</v>
      </c>
      <c r="V8197">
        <v>126.610001</v>
      </c>
      <c r="W8197" t="str">
        <f>_xlfn.XLOOKUP(M8197,ActionReference[Action],ActionReference[Reference])</f>
        <v>Approved</v>
      </c>
      <c r="X8197" t="str" cm="1">
        <f t="array" ref="X8197">_xlfn.IFS(T8197&lt;40,"Lower",T8197&lt;122,"Middle",TRUE,"Upper")</f>
        <v>Middle</v>
      </c>
    </row>
    <row r="8198" spans="1:24" x14ac:dyDescent="0.2">
      <c r="A8198" t="s">
        <v>70</v>
      </c>
      <c r="B8198" t="s">
        <v>1</v>
      </c>
      <c r="C8198" t="s">
        <v>42</v>
      </c>
      <c r="D8198">
        <v>2</v>
      </c>
      <c r="E8198" t="s">
        <v>39</v>
      </c>
      <c r="F8198">
        <v>1</v>
      </c>
      <c r="G8198" t="s">
        <v>40</v>
      </c>
      <c r="H8198">
        <v>1</v>
      </c>
      <c r="I8198" t="s">
        <v>41</v>
      </c>
      <c r="J8198">
        <v>1</v>
      </c>
      <c r="K8198">
        <v>104</v>
      </c>
      <c r="L8198" t="s">
        <v>6</v>
      </c>
      <c r="M8198">
        <v>3</v>
      </c>
      <c r="N8198" t="s">
        <v>16</v>
      </c>
      <c r="O8198">
        <v>2</v>
      </c>
      <c r="P8198" t="s">
        <v>14</v>
      </c>
      <c r="Q8198">
        <v>5</v>
      </c>
      <c r="R8198" t="s">
        <v>47</v>
      </c>
      <c r="S8198">
        <v>1</v>
      </c>
      <c r="T8198">
        <v>125</v>
      </c>
      <c r="U8198">
        <v>91.5</v>
      </c>
      <c r="V8198">
        <v>118.550003</v>
      </c>
      <c r="W8198" t="str">
        <f>_xlfn.XLOOKUP(M8198,ActionReference[Action],ActionReference[Reference])</f>
        <v>Denied</v>
      </c>
      <c r="X8198" t="str" cm="1">
        <f t="array" ref="X8198">_xlfn.IFS(T8198&lt;40,"Lower",T8198&lt;122,"Middle",TRUE,"Upper")</f>
        <v>Upper</v>
      </c>
    </row>
    <row r="8199" spans="1:24" x14ac:dyDescent="0.2">
      <c r="A8199" t="s">
        <v>100</v>
      </c>
      <c r="B8199" t="s">
        <v>1</v>
      </c>
      <c r="C8199" t="s">
        <v>45</v>
      </c>
      <c r="D8199">
        <v>3</v>
      </c>
      <c r="E8199" t="s">
        <v>39</v>
      </c>
      <c r="F8199">
        <v>1</v>
      </c>
      <c r="G8199" t="s">
        <v>40</v>
      </c>
      <c r="H8199">
        <v>1</v>
      </c>
      <c r="I8199" t="s">
        <v>41</v>
      </c>
      <c r="J8199">
        <v>1</v>
      </c>
      <c r="K8199">
        <v>263</v>
      </c>
      <c r="L8199" t="s">
        <v>7</v>
      </c>
      <c r="M8199">
        <v>1</v>
      </c>
      <c r="N8199" t="s">
        <v>16</v>
      </c>
      <c r="O8199">
        <v>2</v>
      </c>
      <c r="P8199" t="s">
        <v>14</v>
      </c>
      <c r="Q8199">
        <v>5</v>
      </c>
      <c r="R8199" t="s">
        <v>47</v>
      </c>
      <c r="S8199">
        <v>1</v>
      </c>
      <c r="T8199">
        <v>74</v>
      </c>
      <c r="U8199">
        <v>65.5</v>
      </c>
      <c r="V8199">
        <v>95.639999399999994</v>
      </c>
      <c r="W8199" t="str">
        <f>_xlfn.XLOOKUP(M8199,ActionReference[Action],ActionReference[Reference])</f>
        <v>Approved</v>
      </c>
      <c r="X8199" t="str" cm="1">
        <f t="array" ref="X8199">_xlfn.IFS(T8199&lt;40,"Lower",T8199&lt;122,"Middle",TRUE,"Upper")</f>
        <v>Middle</v>
      </c>
    </row>
    <row r="8200" spans="1:24" x14ac:dyDescent="0.2">
      <c r="A8200" t="s">
        <v>150</v>
      </c>
      <c r="B8200" t="s">
        <v>1</v>
      </c>
      <c r="C8200" t="s">
        <v>51</v>
      </c>
      <c r="D8200">
        <v>4</v>
      </c>
      <c r="E8200" t="s">
        <v>39</v>
      </c>
      <c r="F8200">
        <v>1</v>
      </c>
      <c r="G8200" t="s">
        <v>40</v>
      </c>
      <c r="H8200">
        <v>1</v>
      </c>
      <c r="I8200" t="s">
        <v>41</v>
      </c>
      <c r="J8200">
        <v>1</v>
      </c>
      <c r="K8200">
        <v>197</v>
      </c>
      <c r="L8200" t="s">
        <v>6</v>
      </c>
      <c r="M8200">
        <v>3</v>
      </c>
      <c r="N8200" t="s">
        <v>16</v>
      </c>
      <c r="O8200">
        <v>2</v>
      </c>
      <c r="P8200" t="s">
        <v>14</v>
      </c>
      <c r="Q8200">
        <v>5</v>
      </c>
      <c r="R8200" t="s">
        <v>47</v>
      </c>
      <c r="S8200">
        <v>1</v>
      </c>
      <c r="T8200">
        <v>47</v>
      </c>
      <c r="U8200">
        <v>52.3</v>
      </c>
      <c r="V8200">
        <v>231.69000199999999</v>
      </c>
      <c r="W8200" t="str">
        <f>_xlfn.XLOOKUP(M8200,ActionReference[Action],ActionReference[Reference])</f>
        <v>Denied</v>
      </c>
      <c r="X8200" t="str" cm="1">
        <f t="array" ref="X8200">_xlfn.IFS(T8200&lt;40,"Lower",T8200&lt;122,"Middle",TRUE,"Upper")</f>
        <v>Middle</v>
      </c>
    </row>
    <row r="8201" spans="1:24" x14ac:dyDescent="0.2">
      <c r="A8201" t="s">
        <v>60</v>
      </c>
      <c r="B8201" t="s">
        <v>1</v>
      </c>
      <c r="C8201" t="s">
        <v>38</v>
      </c>
      <c r="D8201">
        <v>1</v>
      </c>
      <c r="E8201" t="s">
        <v>39</v>
      </c>
      <c r="F8201">
        <v>1</v>
      </c>
      <c r="G8201" t="s">
        <v>40</v>
      </c>
      <c r="H8201">
        <v>1</v>
      </c>
      <c r="I8201" t="s">
        <v>41</v>
      </c>
      <c r="J8201">
        <v>1</v>
      </c>
      <c r="K8201">
        <v>13</v>
      </c>
      <c r="L8201" t="s">
        <v>7</v>
      </c>
      <c r="M8201">
        <v>1</v>
      </c>
      <c r="N8201" t="s">
        <v>16</v>
      </c>
      <c r="O8201">
        <v>2</v>
      </c>
      <c r="P8201" t="s">
        <v>14</v>
      </c>
      <c r="Q8201">
        <v>5</v>
      </c>
      <c r="R8201" t="s">
        <v>46</v>
      </c>
      <c r="S8201">
        <v>2</v>
      </c>
      <c r="T8201">
        <v>81</v>
      </c>
      <c r="U8201">
        <v>83.9</v>
      </c>
      <c r="V8201">
        <v>66.5</v>
      </c>
      <c r="W8201" t="str">
        <f>_xlfn.XLOOKUP(M8201,ActionReference[Action],ActionReference[Reference])</f>
        <v>Approved</v>
      </c>
      <c r="X8201" t="str" cm="1">
        <f t="array" ref="X8201">_xlfn.IFS(T8201&lt;40,"Lower",T8201&lt;122,"Middle",TRUE,"Upper")</f>
        <v>Middle</v>
      </c>
    </row>
    <row r="8202" spans="1:24" x14ac:dyDescent="0.2">
      <c r="A8202" t="s">
        <v>74</v>
      </c>
      <c r="B8202" t="s">
        <v>1</v>
      </c>
      <c r="C8202" t="s">
        <v>38</v>
      </c>
      <c r="D8202">
        <v>1</v>
      </c>
      <c r="E8202" t="s">
        <v>39</v>
      </c>
      <c r="F8202">
        <v>1</v>
      </c>
      <c r="G8202" t="s">
        <v>40</v>
      </c>
      <c r="H8202">
        <v>1</v>
      </c>
      <c r="I8202" t="s">
        <v>41</v>
      </c>
      <c r="J8202">
        <v>1</v>
      </c>
      <c r="K8202">
        <v>60</v>
      </c>
      <c r="L8202" t="s">
        <v>7</v>
      </c>
      <c r="M8202">
        <v>1</v>
      </c>
      <c r="N8202" t="s">
        <v>16</v>
      </c>
      <c r="O8202">
        <v>2</v>
      </c>
      <c r="P8202" t="s">
        <v>14</v>
      </c>
      <c r="Q8202">
        <v>5</v>
      </c>
      <c r="R8202" t="s">
        <v>46</v>
      </c>
      <c r="S8202">
        <v>2</v>
      </c>
      <c r="T8202">
        <v>25</v>
      </c>
      <c r="U8202">
        <v>53.1</v>
      </c>
      <c r="V8202">
        <v>109.400002</v>
      </c>
      <c r="W8202" t="str">
        <f>_xlfn.XLOOKUP(M8202,ActionReference[Action],ActionReference[Reference])</f>
        <v>Approved</v>
      </c>
      <c r="X8202" t="str" cm="1">
        <f t="array" ref="X8202">_xlfn.IFS(T8202&lt;40,"Lower",T8202&lt;122,"Middle",TRUE,"Upper")</f>
        <v>Lower</v>
      </c>
    </row>
    <row r="8203" spans="1:24" x14ac:dyDescent="0.2">
      <c r="A8203" t="s">
        <v>70</v>
      </c>
      <c r="B8203" t="s">
        <v>1</v>
      </c>
      <c r="C8203" t="s">
        <v>42</v>
      </c>
      <c r="D8203">
        <v>2</v>
      </c>
      <c r="E8203" t="s">
        <v>39</v>
      </c>
      <c r="F8203">
        <v>1</v>
      </c>
      <c r="G8203" t="s">
        <v>40</v>
      </c>
      <c r="H8203">
        <v>1</v>
      </c>
      <c r="I8203" t="s">
        <v>41</v>
      </c>
      <c r="J8203">
        <v>1</v>
      </c>
      <c r="K8203">
        <v>141</v>
      </c>
      <c r="L8203" t="s">
        <v>7</v>
      </c>
      <c r="M8203">
        <v>1</v>
      </c>
      <c r="N8203" t="s">
        <v>15</v>
      </c>
      <c r="O8203">
        <v>1</v>
      </c>
      <c r="P8203" t="s">
        <v>14</v>
      </c>
      <c r="Q8203">
        <v>5</v>
      </c>
      <c r="R8203" t="s">
        <v>46</v>
      </c>
      <c r="S8203">
        <v>2</v>
      </c>
      <c r="T8203">
        <v>57</v>
      </c>
      <c r="U8203">
        <v>72.5</v>
      </c>
      <c r="V8203">
        <v>156.88999899999999</v>
      </c>
      <c r="W8203" t="str">
        <f>_xlfn.XLOOKUP(M8203,ActionReference[Action],ActionReference[Reference])</f>
        <v>Approved</v>
      </c>
      <c r="X8203" t="str" cm="1">
        <f t="array" ref="X8203">_xlfn.IFS(T8203&lt;40,"Lower",T8203&lt;122,"Middle",TRUE,"Upper")</f>
        <v>Middle</v>
      </c>
    </row>
    <row r="8204" spans="1:24" x14ac:dyDescent="0.2">
      <c r="A8204">
        <v>7197000003</v>
      </c>
      <c r="B8204" t="s">
        <v>1</v>
      </c>
      <c r="C8204" t="s">
        <v>38</v>
      </c>
      <c r="D8204">
        <v>1</v>
      </c>
      <c r="E8204" t="s">
        <v>39</v>
      </c>
      <c r="F8204">
        <v>1</v>
      </c>
      <c r="G8204" t="s">
        <v>43</v>
      </c>
      <c r="H8204">
        <v>3</v>
      </c>
      <c r="I8204" t="s">
        <v>41</v>
      </c>
      <c r="J8204">
        <v>1</v>
      </c>
      <c r="K8204">
        <v>167</v>
      </c>
      <c r="L8204" t="s">
        <v>6</v>
      </c>
      <c r="M8204">
        <v>3</v>
      </c>
      <c r="N8204" t="s">
        <v>16</v>
      </c>
      <c r="O8204">
        <v>2</v>
      </c>
      <c r="P8204" t="s">
        <v>14</v>
      </c>
      <c r="Q8204">
        <v>5</v>
      </c>
      <c r="R8204" t="s">
        <v>47</v>
      </c>
      <c r="S8204">
        <v>1</v>
      </c>
      <c r="T8204">
        <v>59</v>
      </c>
      <c r="U8204">
        <v>59.8</v>
      </c>
      <c r="V8204">
        <v>92.019996599999999</v>
      </c>
      <c r="W8204" t="str">
        <f>_xlfn.XLOOKUP(M8204,ActionReference[Action],ActionReference[Reference])</f>
        <v>Denied</v>
      </c>
      <c r="X8204" t="str" cm="1">
        <f t="array" ref="X8204">_xlfn.IFS(T8204&lt;40,"Lower",T8204&lt;122,"Middle",TRUE,"Upper")</f>
        <v>Middle</v>
      </c>
    </row>
    <row r="8205" spans="1:24" x14ac:dyDescent="0.2">
      <c r="A8205" t="s">
        <v>85</v>
      </c>
      <c r="B8205" t="s">
        <v>1</v>
      </c>
      <c r="C8205" t="s">
        <v>51</v>
      </c>
      <c r="D8205">
        <v>4</v>
      </c>
      <c r="E8205" t="s">
        <v>39</v>
      </c>
      <c r="F8205">
        <v>1</v>
      </c>
      <c r="G8205" t="s">
        <v>40</v>
      </c>
      <c r="H8205">
        <v>1</v>
      </c>
      <c r="I8205" t="s">
        <v>41</v>
      </c>
      <c r="J8205">
        <v>1</v>
      </c>
      <c r="K8205">
        <v>177</v>
      </c>
      <c r="L8205" t="s">
        <v>7</v>
      </c>
      <c r="M8205">
        <v>1</v>
      </c>
      <c r="N8205" t="s">
        <v>16</v>
      </c>
      <c r="O8205">
        <v>2</v>
      </c>
      <c r="P8205" t="s">
        <v>14</v>
      </c>
      <c r="Q8205">
        <v>5</v>
      </c>
      <c r="R8205" t="s">
        <v>47</v>
      </c>
      <c r="S8205">
        <v>1</v>
      </c>
      <c r="T8205">
        <v>66</v>
      </c>
      <c r="U8205">
        <v>48.7</v>
      </c>
      <c r="V8205">
        <v>143.970001</v>
      </c>
      <c r="W8205" t="str">
        <f>_xlfn.XLOOKUP(M8205,ActionReference[Action],ActionReference[Reference])</f>
        <v>Approved</v>
      </c>
      <c r="X8205" t="str" cm="1">
        <f t="array" ref="X8205">_xlfn.IFS(T8205&lt;40,"Lower",T8205&lt;122,"Middle",TRUE,"Upper")</f>
        <v>Middle</v>
      </c>
    </row>
    <row r="8206" spans="1:24" x14ac:dyDescent="0.2">
      <c r="A8206">
        <v>7257500009</v>
      </c>
      <c r="B8206" t="s">
        <v>1</v>
      </c>
      <c r="C8206" t="s">
        <v>38</v>
      </c>
      <c r="D8206">
        <v>1</v>
      </c>
      <c r="E8206" t="s">
        <v>39</v>
      </c>
      <c r="F8206">
        <v>1</v>
      </c>
      <c r="G8206" t="s">
        <v>40</v>
      </c>
      <c r="H8206">
        <v>1</v>
      </c>
      <c r="I8206" t="s">
        <v>41</v>
      </c>
      <c r="J8206">
        <v>1</v>
      </c>
      <c r="K8206">
        <v>199</v>
      </c>
      <c r="L8206" t="s">
        <v>7</v>
      </c>
      <c r="M8206">
        <v>1</v>
      </c>
      <c r="N8206" t="s">
        <v>16</v>
      </c>
      <c r="O8206">
        <v>2</v>
      </c>
      <c r="P8206" t="s">
        <v>14</v>
      </c>
      <c r="Q8206">
        <v>5</v>
      </c>
      <c r="R8206" t="s">
        <v>47</v>
      </c>
      <c r="S8206">
        <v>1</v>
      </c>
      <c r="T8206">
        <v>51</v>
      </c>
      <c r="U8206">
        <v>62.1</v>
      </c>
      <c r="V8206">
        <v>130.820007</v>
      </c>
      <c r="W8206" t="str">
        <f>_xlfn.XLOOKUP(M8206,ActionReference[Action],ActionReference[Reference])</f>
        <v>Approved</v>
      </c>
      <c r="X8206" t="str" cm="1">
        <f t="array" ref="X8206">_xlfn.IFS(T8206&lt;40,"Lower",T8206&lt;122,"Middle",TRUE,"Upper")</f>
        <v>Middle</v>
      </c>
    </row>
    <row r="8207" spans="1:24" x14ac:dyDescent="0.2">
      <c r="A8207" t="s">
        <v>85</v>
      </c>
      <c r="B8207" t="s">
        <v>1</v>
      </c>
      <c r="C8207" t="s">
        <v>38</v>
      </c>
      <c r="D8207">
        <v>1</v>
      </c>
      <c r="E8207" t="s">
        <v>39</v>
      </c>
      <c r="F8207">
        <v>1</v>
      </c>
      <c r="G8207" t="s">
        <v>40</v>
      </c>
      <c r="H8207">
        <v>1</v>
      </c>
      <c r="I8207" t="s">
        <v>50</v>
      </c>
      <c r="J8207">
        <v>2</v>
      </c>
      <c r="K8207">
        <v>64</v>
      </c>
      <c r="L8207" t="s">
        <v>6</v>
      </c>
      <c r="M8207">
        <v>3</v>
      </c>
      <c r="N8207" t="s">
        <v>16</v>
      </c>
      <c r="O8207">
        <v>2</v>
      </c>
      <c r="P8207" t="s">
        <v>14</v>
      </c>
      <c r="Q8207">
        <v>5</v>
      </c>
      <c r="R8207" t="s">
        <v>47</v>
      </c>
      <c r="S8207">
        <v>1</v>
      </c>
      <c r="T8207">
        <v>123</v>
      </c>
      <c r="U8207">
        <v>99.8</v>
      </c>
      <c r="V8207">
        <v>48.020000500000002</v>
      </c>
      <c r="W8207" t="str">
        <f>_xlfn.XLOOKUP(M8207,ActionReference[Action],ActionReference[Reference])</f>
        <v>Denied</v>
      </c>
      <c r="X8207" t="str" cm="1">
        <f t="array" ref="X8207">_xlfn.IFS(T8207&lt;40,"Lower",T8207&lt;122,"Middle",TRUE,"Upper")</f>
        <v>Upper</v>
      </c>
    </row>
    <row r="8208" spans="1:24" x14ac:dyDescent="0.2">
      <c r="A8208" t="s">
        <v>500</v>
      </c>
      <c r="B8208" t="s">
        <v>1</v>
      </c>
      <c r="C8208" t="s">
        <v>38</v>
      </c>
      <c r="D8208">
        <v>1</v>
      </c>
      <c r="E8208" t="s">
        <v>39</v>
      </c>
      <c r="F8208">
        <v>1</v>
      </c>
      <c r="G8208" t="s">
        <v>43</v>
      </c>
      <c r="H8208">
        <v>3</v>
      </c>
      <c r="I8208" t="s">
        <v>41</v>
      </c>
      <c r="J8208">
        <v>1</v>
      </c>
      <c r="K8208">
        <v>193</v>
      </c>
      <c r="L8208" t="s">
        <v>7</v>
      </c>
      <c r="M8208">
        <v>1</v>
      </c>
      <c r="N8208" t="s">
        <v>11</v>
      </c>
      <c r="O8208">
        <v>3</v>
      </c>
      <c r="P8208" t="s">
        <v>14</v>
      </c>
      <c r="Q8208">
        <v>5</v>
      </c>
      <c r="R8208" t="s">
        <v>47</v>
      </c>
      <c r="S8208">
        <v>1</v>
      </c>
      <c r="T8208">
        <v>74</v>
      </c>
      <c r="U8208">
        <v>68.400000000000006</v>
      </c>
      <c r="V8208">
        <v>124.339996</v>
      </c>
      <c r="W8208" t="str">
        <f>_xlfn.XLOOKUP(M8208,ActionReference[Action],ActionReference[Reference])</f>
        <v>Approved</v>
      </c>
      <c r="X8208" t="str" cm="1">
        <f t="array" ref="X8208">_xlfn.IFS(T8208&lt;40,"Lower",T8208&lt;122,"Middle",TRUE,"Upper")</f>
        <v>Middle</v>
      </c>
    </row>
    <row r="8209" spans="1:24" x14ac:dyDescent="0.2">
      <c r="A8209">
        <v>7257500009</v>
      </c>
      <c r="B8209" t="s">
        <v>1</v>
      </c>
      <c r="C8209" t="s">
        <v>38</v>
      </c>
      <c r="D8209">
        <v>1</v>
      </c>
      <c r="E8209" t="s">
        <v>39</v>
      </c>
      <c r="F8209">
        <v>1</v>
      </c>
      <c r="G8209" t="s">
        <v>40</v>
      </c>
      <c r="H8209">
        <v>1</v>
      </c>
      <c r="I8209" t="s">
        <v>41</v>
      </c>
      <c r="J8209">
        <v>1</v>
      </c>
      <c r="K8209">
        <v>424</v>
      </c>
      <c r="L8209" t="s">
        <v>7</v>
      </c>
      <c r="M8209">
        <v>1</v>
      </c>
      <c r="N8209" t="s">
        <v>16</v>
      </c>
      <c r="O8209">
        <v>2</v>
      </c>
      <c r="P8209" t="s">
        <v>14</v>
      </c>
      <c r="Q8209">
        <v>5</v>
      </c>
      <c r="R8209" t="s">
        <v>47</v>
      </c>
      <c r="S8209">
        <v>1</v>
      </c>
      <c r="T8209">
        <v>188</v>
      </c>
      <c r="U8209">
        <v>69.2</v>
      </c>
      <c r="V8209">
        <v>186.60000600000001</v>
      </c>
      <c r="W8209" t="str">
        <f>_xlfn.XLOOKUP(M8209,ActionReference[Action],ActionReference[Reference])</f>
        <v>Approved</v>
      </c>
      <c r="X8209" t="str" cm="1">
        <f t="array" ref="X8209">_xlfn.IFS(T8209&lt;40,"Lower",T8209&lt;122,"Middle",TRUE,"Upper")</f>
        <v>Upper</v>
      </c>
    </row>
    <row r="8210" spans="1:24" x14ac:dyDescent="0.2">
      <c r="A8210" t="s">
        <v>94</v>
      </c>
      <c r="B8210" t="s">
        <v>1</v>
      </c>
      <c r="C8210" t="s">
        <v>38</v>
      </c>
      <c r="D8210">
        <v>1</v>
      </c>
      <c r="E8210" t="s">
        <v>39</v>
      </c>
      <c r="F8210">
        <v>1</v>
      </c>
      <c r="G8210" t="s">
        <v>43</v>
      </c>
      <c r="H8210">
        <v>3</v>
      </c>
      <c r="I8210" t="s">
        <v>41</v>
      </c>
      <c r="J8210">
        <v>1</v>
      </c>
      <c r="K8210">
        <v>25</v>
      </c>
      <c r="L8210" t="s">
        <v>6</v>
      </c>
      <c r="M8210">
        <v>3</v>
      </c>
      <c r="N8210" t="s">
        <v>16</v>
      </c>
      <c r="O8210">
        <v>2</v>
      </c>
      <c r="P8210" t="s">
        <v>10</v>
      </c>
      <c r="Q8210">
        <v>3</v>
      </c>
      <c r="R8210" t="s">
        <v>47</v>
      </c>
      <c r="S8210">
        <v>1</v>
      </c>
      <c r="T8210">
        <v>48</v>
      </c>
      <c r="U8210">
        <v>64.3</v>
      </c>
      <c r="V8210">
        <v>70.959999100000005</v>
      </c>
      <c r="W8210" t="str">
        <f>_xlfn.XLOOKUP(M8210,ActionReference[Action],ActionReference[Reference])</f>
        <v>Denied</v>
      </c>
      <c r="X8210" t="str" cm="1">
        <f t="array" ref="X8210">_xlfn.IFS(T8210&lt;40,"Lower",T8210&lt;122,"Middle",TRUE,"Upper")</f>
        <v>Middle</v>
      </c>
    </row>
    <row r="8211" spans="1:24" x14ac:dyDescent="0.2">
      <c r="A8211" t="s">
        <v>141</v>
      </c>
      <c r="B8211" t="s">
        <v>1</v>
      </c>
      <c r="C8211" t="s">
        <v>38</v>
      </c>
      <c r="D8211">
        <v>1</v>
      </c>
      <c r="E8211" t="s">
        <v>39</v>
      </c>
      <c r="F8211">
        <v>1</v>
      </c>
      <c r="G8211" t="s">
        <v>40</v>
      </c>
      <c r="H8211">
        <v>1</v>
      </c>
      <c r="I8211" t="s">
        <v>41</v>
      </c>
      <c r="J8211">
        <v>1</v>
      </c>
      <c r="K8211">
        <v>249</v>
      </c>
      <c r="L8211" t="s">
        <v>7</v>
      </c>
      <c r="M8211">
        <v>1</v>
      </c>
      <c r="N8211" t="s">
        <v>16</v>
      </c>
      <c r="O8211">
        <v>2</v>
      </c>
      <c r="P8211" t="s">
        <v>8</v>
      </c>
      <c r="Q8211">
        <v>1</v>
      </c>
      <c r="R8211" t="s">
        <v>46</v>
      </c>
      <c r="S8211">
        <v>2</v>
      </c>
      <c r="T8211">
        <v>165</v>
      </c>
      <c r="U8211">
        <v>68.400000000000006</v>
      </c>
      <c r="V8211">
        <v>118.910004</v>
      </c>
      <c r="W8211" t="str">
        <f>_xlfn.XLOOKUP(M8211,ActionReference[Action],ActionReference[Reference])</f>
        <v>Approved</v>
      </c>
      <c r="X8211" t="str" cm="1">
        <f t="array" ref="X8211">_xlfn.IFS(T8211&lt;40,"Lower",T8211&lt;122,"Middle",TRUE,"Upper")</f>
        <v>Upper</v>
      </c>
    </row>
    <row r="8212" spans="1:24" x14ac:dyDescent="0.2">
      <c r="A8212" t="s">
        <v>139</v>
      </c>
      <c r="B8212" t="s">
        <v>1</v>
      </c>
      <c r="C8212" t="s">
        <v>38</v>
      </c>
      <c r="D8212">
        <v>1</v>
      </c>
      <c r="E8212" t="s">
        <v>39</v>
      </c>
      <c r="F8212">
        <v>1</v>
      </c>
      <c r="G8212" t="s">
        <v>43</v>
      </c>
      <c r="H8212">
        <v>3</v>
      </c>
      <c r="I8212" t="s">
        <v>41</v>
      </c>
      <c r="J8212">
        <v>1</v>
      </c>
      <c r="K8212">
        <v>302</v>
      </c>
      <c r="L8212" t="s">
        <v>7</v>
      </c>
      <c r="M8212">
        <v>1</v>
      </c>
      <c r="N8212" t="s">
        <v>16</v>
      </c>
      <c r="O8212">
        <v>2</v>
      </c>
      <c r="P8212" t="s">
        <v>14</v>
      </c>
      <c r="Q8212">
        <v>5</v>
      </c>
      <c r="R8212" t="s">
        <v>47</v>
      </c>
      <c r="S8212">
        <v>1</v>
      </c>
      <c r="T8212">
        <v>60</v>
      </c>
      <c r="U8212">
        <v>77.5</v>
      </c>
      <c r="V8212">
        <v>104.69000200000001</v>
      </c>
      <c r="W8212" t="str">
        <f>_xlfn.XLOOKUP(M8212,ActionReference[Action],ActionReference[Reference])</f>
        <v>Approved</v>
      </c>
      <c r="X8212" t="str" cm="1">
        <f t="array" ref="X8212">_xlfn.IFS(T8212&lt;40,"Lower",T8212&lt;122,"Middle",TRUE,"Upper")</f>
        <v>Middle</v>
      </c>
    </row>
    <row r="8213" spans="1:24" x14ac:dyDescent="0.2">
      <c r="A8213">
        <v>1100900005</v>
      </c>
      <c r="B8213" t="s">
        <v>1</v>
      </c>
      <c r="C8213" t="s">
        <v>38</v>
      </c>
      <c r="D8213">
        <v>1</v>
      </c>
      <c r="E8213" t="s">
        <v>39</v>
      </c>
      <c r="F8213">
        <v>1</v>
      </c>
      <c r="G8213" t="s">
        <v>40</v>
      </c>
      <c r="H8213">
        <v>1</v>
      </c>
      <c r="I8213" t="s">
        <v>41</v>
      </c>
      <c r="J8213">
        <v>1</v>
      </c>
      <c r="K8213">
        <v>270</v>
      </c>
      <c r="L8213" t="s">
        <v>7</v>
      </c>
      <c r="M8213">
        <v>1</v>
      </c>
      <c r="N8213" t="s">
        <v>15</v>
      </c>
      <c r="O8213">
        <v>1</v>
      </c>
      <c r="P8213" t="s">
        <v>14</v>
      </c>
      <c r="Q8213">
        <v>5</v>
      </c>
      <c r="R8213" t="s">
        <v>47</v>
      </c>
      <c r="S8213">
        <v>1</v>
      </c>
      <c r="T8213">
        <v>152</v>
      </c>
      <c r="U8213">
        <v>73.400000000000006</v>
      </c>
      <c r="V8213">
        <v>119.839996</v>
      </c>
      <c r="W8213" t="str">
        <f>_xlfn.XLOOKUP(M8213,ActionReference[Action],ActionReference[Reference])</f>
        <v>Approved</v>
      </c>
      <c r="X8213" t="str" cm="1">
        <f t="array" ref="X8213">_xlfn.IFS(T8213&lt;40,"Lower",T8213&lt;122,"Middle",TRUE,"Upper")</f>
        <v>Upper</v>
      </c>
    </row>
    <row r="8214" spans="1:24" x14ac:dyDescent="0.2">
      <c r="A8214" t="s">
        <v>65</v>
      </c>
      <c r="B8214" t="s">
        <v>1</v>
      </c>
      <c r="C8214" t="s">
        <v>38</v>
      </c>
      <c r="D8214">
        <v>1</v>
      </c>
      <c r="E8214" t="s">
        <v>39</v>
      </c>
      <c r="F8214">
        <v>1</v>
      </c>
      <c r="G8214" t="s">
        <v>43</v>
      </c>
      <c r="H8214">
        <v>3</v>
      </c>
      <c r="I8214" t="s">
        <v>41</v>
      </c>
      <c r="J8214">
        <v>1</v>
      </c>
      <c r="K8214">
        <v>106</v>
      </c>
      <c r="L8214" t="s">
        <v>7</v>
      </c>
      <c r="M8214">
        <v>1</v>
      </c>
      <c r="N8214" t="s">
        <v>16</v>
      </c>
      <c r="O8214">
        <v>2</v>
      </c>
      <c r="P8214" t="s">
        <v>14</v>
      </c>
      <c r="Q8214">
        <v>5</v>
      </c>
      <c r="R8214" t="s">
        <v>47</v>
      </c>
      <c r="S8214">
        <v>1</v>
      </c>
      <c r="T8214">
        <v>43</v>
      </c>
      <c r="U8214">
        <v>73.599999999999994</v>
      </c>
      <c r="V8214">
        <v>104.19000200000001</v>
      </c>
      <c r="W8214" t="str">
        <f>_xlfn.XLOOKUP(M8214,ActionReference[Action],ActionReference[Reference])</f>
        <v>Approved</v>
      </c>
      <c r="X8214" t="str" cm="1">
        <f t="array" ref="X8214">_xlfn.IFS(T8214&lt;40,"Lower",T8214&lt;122,"Middle",TRUE,"Upper")</f>
        <v>Middle</v>
      </c>
    </row>
    <row r="8215" spans="1:24" x14ac:dyDescent="0.2">
      <c r="A8215" t="s">
        <v>404</v>
      </c>
      <c r="B8215" t="s">
        <v>1</v>
      </c>
      <c r="C8215" t="s">
        <v>38</v>
      </c>
      <c r="D8215">
        <v>1</v>
      </c>
      <c r="E8215" t="s">
        <v>39</v>
      </c>
      <c r="F8215">
        <v>1</v>
      </c>
      <c r="G8215" t="s">
        <v>40</v>
      </c>
      <c r="H8215">
        <v>1</v>
      </c>
      <c r="I8215" t="s">
        <v>50</v>
      </c>
      <c r="J8215">
        <v>2</v>
      </c>
      <c r="K8215">
        <v>730</v>
      </c>
      <c r="L8215" t="s">
        <v>7</v>
      </c>
      <c r="M8215">
        <v>1</v>
      </c>
      <c r="N8215" t="s">
        <v>16</v>
      </c>
      <c r="O8215">
        <v>2</v>
      </c>
      <c r="P8215" t="s">
        <v>9</v>
      </c>
      <c r="Q8215">
        <v>2</v>
      </c>
      <c r="R8215" t="s">
        <v>47</v>
      </c>
      <c r="S8215">
        <v>1</v>
      </c>
      <c r="T8215">
        <v>60</v>
      </c>
      <c r="U8215">
        <v>73.7</v>
      </c>
      <c r="V8215">
        <v>38.029998800000001</v>
      </c>
      <c r="W8215" t="str">
        <f>_xlfn.XLOOKUP(M8215,ActionReference[Action],ActionReference[Reference])</f>
        <v>Approved</v>
      </c>
      <c r="X8215" t="str" cm="1">
        <f t="array" ref="X8215">_xlfn.IFS(T8215&lt;40,"Lower",T8215&lt;122,"Middle",TRUE,"Upper")</f>
        <v>Middle</v>
      </c>
    </row>
    <row r="8216" spans="1:24" x14ac:dyDescent="0.2">
      <c r="A8216" t="s">
        <v>190</v>
      </c>
      <c r="B8216" t="s">
        <v>1</v>
      </c>
      <c r="C8216" t="s">
        <v>38</v>
      </c>
      <c r="D8216">
        <v>1</v>
      </c>
      <c r="E8216" t="s">
        <v>39</v>
      </c>
      <c r="F8216">
        <v>1</v>
      </c>
      <c r="G8216" t="s">
        <v>40</v>
      </c>
      <c r="H8216">
        <v>1</v>
      </c>
      <c r="I8216" t="s">
        <v>50</v>
      </c>
      <c r="J8216">
        <v>2</v>
      </c>
      <c r="K8216">
        <v>119</v>
      </c>
      <c r="L8216" t="s">
        <v>7</v>
      </c>
      <c r="M8216">
        <v>1</v>
      </c>
      <c r="N8216" t="s">
        <v>11</v>
      </c>
      <c r="O8216">
        <v>3</v>
      </c>
      <c r="P8216" t="s">
        <v>14</v>
      </c>
      <c r="Q8216">
        <v>5</v>
      </c>
      <c r="R8216" t="s">
        <v>46</v>
      </c>
      <c r="S8216">
        <v>2</v>
      </c>
      <c r="T8216">
        <v>160</v>
      </c>
      <c r="U8216">
        <v>49.2</v>
      </c>
      <c r="V8216">
        <v>104.730003</v>
      </c>
      <c r="W8216" t="str">
        <f>_xlfn.XLOOKUP(M8216,ActionReference[Action],ActionReference[Reference])</f>
        <v>Approved</v>
      </c>
      <c r="X8216" t="str" cm="1">
        <f t="array" ref="X8216">_xlfn.IFS(T8216&lt;40,"Lower",T8216&lt;122,"Middle",TRUE,"Upper")</f>
        <v>Upper</v>
      </c>
    </row>
    <row r="8217" spans="1:24" x14ac:dyDescent="0.2">
      <c r="A8217" t="s">
        <v>85</v>
      </c>
      <c r="B8217" t="s">
        <v>1</v>
      </c>
      <c r="C8217" t="s">
        <v>38</v>
      </c>
      <c r="D8217">
        <v>1</v>
      </c>
      <c r="E8217" t="s">
        <v>39</v>
      </c>
      <c r="F8217">
        <v>1</v>
      </c>
      <c r="G8217" t="s">
        <v>43</v>
      </c>
      <c r="H8217">
        <v>3</v>
      </c>
      <c r="I8217" t="s">
        <v>41</v>
      </c>
      <c r="J8217">
        <v>1</v>
      </c>
      <c r="K8217">
        <v>620</v>
      </c>
      <c r="L8217" t="s">
        <v>6</v>
      </c>
      <c r="M8217">
        <v>3</v>
      </c>
      <c r="N8217" t="s">
        <v>16</v>
      </c>
      <c r="O8217">
        <v>2</v>
      </c>
      <c r="P8217" t="s">
        <v>14</v>
      </c>
      <c r="Q8217">
        <v>5</v>
      </c>
      <c r="R8217" t="s">
        <v>47</v>
      </c>
      <c r="S8217">
        <v>1</v>
      </c>
      <c r="T8217">
        <v>134</v>
      </c>
      <c r="U8217">
        <v>97.4</v>
      </c>
      <c r="V8217">
        <v>183.570007</v>
      </c>
      <c r="W8217" t="str">
        <f>_xlfn.XLOOKUP(M8217,ActionReference[Action],ActionReference[Reference])</f>
        <v>Denied</v>
      </c>
      <c r="X8217" t="str" cm="1">
        <f t="array" ref="X8217">_xlfn.IFS(T8217&lt;40,"Lower",T8217&lt;122,"Middle",TRUE,"Upper")</f>
        <v>Upper</v>
      </c>
    </row>
    <row r="8218" spans="1:24" x14ac:dyDescent="0.2">
      <c r="A8218" t="s">
        <v>60</v>
      </c>
      <c r="B8218" t="s">
        <v>1</v>
      </c>
      <c r="C8218" t="s">
        <v>42</v>
      </c>
      <c r="D8218">
        <v>2</v>
      </c>
      <c r="E8218" t="s">
        <v>39</v>
      </c>
      <c r="F8218">
        <v>1</v>
      </c>
      <c r="G8218" t="s">
        <v>40</v>
      </c>
      <c r="H8218">
        <v>1</v>
      </c>
      <c r="I8218" t="s">
        <v>41</v>
      </c>
      <c r="J8218">
        <v>1</v>
      </c>
      <c r="K8218">
        <v>121</v>
      </c>
      <c r="L8218" t="s">
        <v>7</v>
      </c>
      <c r="M8218">
        <v>1</v>
      </c>
      <c r="N8218" t="s">
        <v>16</v>
      </c>
      <c r="O8218">
        <v>2</v>
      </c>
      <c r="P8218" t="s">
        <v>14</v>
      </c>
      <c r="Q8218">
        <v>5</v>
      </c>
      <c r="R8218" t="s">
        <v>46</v>
      </c>
      <c r="S8218">
        <v>2</v>
      </c>
      <c r="T8218">
        <v>36</v>
      </c>
      <c r="U8218">
        <v>60.2</v>
      </c>
      <c r="V8218">
        <v>132.449997</v>
      </c>
      <c r="W8218" t="str">
        <f>_xlfn.XLOOKUP(M8218,ActionReference[Action],ActionReference[Reference])</f>
        <v>Approved</v>
      </c>
      <c r="X8218" t="str" cm="1">
        <f t="array" ref="X8218">_xlfn.IFS(T8218&lt;40,"Lower",T8218&lt;122,"Middle",TRUE,"Upper")</f>
        <v>Lower</v>
      </c>
    </row>
    <row r="8219" spans="1:24" x14ac:dyDescent="0.2">
      <c r="A8219">
        <v>7811300008</v>
      </c>
      <c r="B8219" t="s">
        <v>1</v>
      </c>
      <c r="C8219" t="s">
        <v>38</v>
      </c>
      <c r="D8219">
        <v>1</v>
      </c>
      <c r="E8219" t="s">
        <v>39</v>
      </c>
      <c r="F8219">
        <v>1</v>
      </c>
      <c r="G8219" t="s">
        <v>43</v>
      </c>
      <c r="H8219">
        <v>3</v>
      </c>
      <c r="I8219" t="s">
        <v>41</v>
      </c>
      <c r="J8219">
        <v>1</v>
      </c>
      <c r="K8219">
        <v>284</v>
      </c>
      <c r="L8219" t="s">
        <v>7</v>
      </c>
      <c r="M8219">
        <v>1</v>
      </c>
      <c r="N8219" t="s">
        <v>15</v>
      </c>
      <c r="O8219">
        <v>1</v>
      </c>
      <c r="P8219" t="s">
        <v>14</v>
      </c>
      <c r="Q8219">
        <v>5</v>
      </c>
      <c r="R8219" t="s">
        <v>46</v>
      </c>
      <c r="S8219">
        <v>2</v>
      </c>
      <c r="T8219">
        <v>51</v>
      </c>
      <c r="U8219">
        <v>64.3</v>
      </c>
      <c r="V8219">
        <v>74.389999399999994</v>
      </c>
      <c r="W8219" t="str">
        <f>_xlfn.XLOOKUP(M8219,ActionReference[Action],ActionReference[Reference])</f>
        <v>Approved</v>
      </c>
      <c r="X8219" t="str" cm="1">
        <f t="array" ref="X8219">_xlfn.IFS(T8219&lt;40,"Lower",T8219&lt;122,"Middle",TRUE,"Upper")</f>
        <v>Middle</v>
      </c>
    </row>
    <row r="8220" spans="1:24" x14ac:dyDescent="0.2">
      <c r="A8220" t="s">
        <v>314</v>
      </c>
      <c r="B8220" t="s">
        <v>1</v>
      </c>
      <c r="C8220" t="s">
        <v>38</v>
      </c>
      <c r="D8220">
        <v>1</v>
      </c>
      <c r="E8220" t="s">
        <v>39</v>
      </c>
      <c r="F8220">
        <v>1</v>
      </c>
      <c r="G8220" t="s">
        <v>40</v>
      </c>
      <c r="H8220">
        <v>1</v>
      </c>
      <c r="I8220" t="s">
        <v>41</v>
      </c>
      <c r="J8220">
        <v>1</v>
      </c>
      <c r="K8220">
        <v>290</v>
      </c>
      <c r="L8220" t="s">
        <v>7</v>
      </c>
      <c r="M8220">
        <v>1</v>
      </c>
      <c r="N8220" t="s">
        <v>16</v>
      </c>
      <c r="O8220">
        <v>2</v>
      </c>
      <c r="P8220" t="s">
        <v>14</v>
      </c>
      <c r="Q8220">
        <v>5</v>
      </c>
      <c r="R8220" t="s">
        <v>47</v>
      </c>
      <c r="S8220">
        <v>1</v>
      </c>
      <c r="T8220">
        <v>7</v>
      </c>
      <c r="U8220">
        <v>81.400000000000006</v>
      </c>
      <c r="V8220">
        <v>154.94000199999999</v>
      </c>
      <c r="W8220" t="str">
        <f>_xlfn.XLOOKUP(M8220,ActionReference[Action],ActionReference[Reference])</f>
        <v>Approved</v>
      </c>
      <c r="X8220" t="str" cm="1">
        <f t="array" ref="X8220">_xlfn.IFS(T8220&lt;40,"Lower",T8220&lt;122,"Middle",TRUE,"Upper")</f>
        <v>Lower</v>
      </c>
    </row>
    <row r="8221" spans="1:24" x14ac:dyDescent="0.2">
      <c r="A8221" t="s">
        <v>501</v>
      </c>
      <c r="B8221" t="s">
        <v>1</v>
      </c>
      <c r="C8221" t="s">
        <v>42</v>
      </c>
      <c r="D8221">
        <v>2</v>
      </c>
      <c r="E8221" t="s">
        <v>39</v>
      </c>
      <c r="F8221">
        <v>1</v>
      </c>
      <c r="G8221" t="s">
        <v>40</v>
      </c>
      <c r="H8221">
        <v>1</v>
      </c>
      <c r="I8221" t="s">
        <v>41</v>
      </c>
      <c r="J8221">
        <v>1</v>
      </c>
      <c r="K8221">
        <v>231</v>
      </c>
      <c r="L8221" t="s">
        <v>7</v>
      </c>
      <c r="M8221">
        <v>1</v>
      </c>
      <c r="N8221" t="s">
        <v>16</v>
      </c>
      <c r="O8221">
        <v>2</v>
      </c>
      <c r="P8221" t="s">
        <v>8</v>
      </c>
      <c r="Q8221">
        <v>1</v>
      </c>
      <c r="R8221" t="s">
        <v>47</v>
      </c>
      <c r="S8221">
        <v>1</v>
      </c>
      <c r="T8221">
        <v>75</v>
      </c>
      <c r="U8221">
        <v>61.8</v>
      </c>
      <c r="V8221">
        <v>86.269996599999999</v>
      </c>
      <c r="W8221" t="str">
        <f>_xlfn.XLOOKUP(M8221,ActionReference[Action],ActionReference[Reference])</f>
        <v>Approved</v>
      </c>
      <c r="X8221" t="str" cm="1">
        <f t="array" ref="X8221">_xlfn.IFS(T8221&lt;40,"Lower",T8221&lt;122,"Middle",TRUE,"Upper")</f>
        <v>Middle</v>
      </c>
    </row>
    <row r="8222" spans="1:24" x14ac:dyDescent="0.2">
      <c r="A8222" t="s">
        <v>68</v>
      </c>
      <c r="B8222" t="s">
        <v>1</v>
      </c>
      <c r="C8222" t="s">
        <v>38</v>
      </c>
      <c r="D8222">
        <v>1</v>
      </c>
      <c r="E8222" t="s">
        <v>39</v>
      </c>
      <c r="F8222">
        <v>1</v>
      </c>
      <c r="G8222" t="s">
        <v>40</v>
      </c>
      <c r="H8222">
        <v>1</v>
      </c>
      <c r="I8222" t="s">
        <v>41</v>
      </c>
      <c r="J8222">
        <v>1</v>
      </c>
      <c r="K8222">
        <v>408</v>
      </c>
      <c r="L8222" t="s">
        <v>53</v>
      </c>
      <c r="M8222">
        <v>2</v>
      </c>
      <c r="N8222" t="s">
        <v>16</v>
      </c>
      <c r="O8222">
        <v>2</v>
      </c>
      <c r="P8222" t="s">
        <v>14</v>
      </c>
      <c r="Q8222">
        <v>5</v>
      </c>
      <c r="R8222" t="s">
        <v>47</v>
      </c>
      <c r="S8222">
        <v>1</v>
      </c>
      <c r="T8222">
        <v>73</v>
      </c>
      <c r="U8222">
        <v>79.3</v>
      </c>
      <c r="V8222">
        <v>150.199997</v>
      </c>
      <c r="W8222" t="str">
        <f>_xlfn.XLOOKUP(M8222,ActionReference[Action],ActionReference[Reference])</f>
        <v>Approved</v>
      </c>
      <c r="X8222" t="str" cm="1">
        <f t="array" ref="X8222">_xlfn.IFS(T8222&lt;40,"Lower",T8222&lt;122,"Middle",TRUE,"Upper")</f>
        <v>Middle</v>
      </c>
    </row>
    <row r="8223" spans="1:24" x14ac:dyDescent="0.2">
      <c r="A8223" t="s">
        <v>74</v>
      </c>
      <c r="B8223" t="s">
        <v>1</v>
      </c>
      <c r="C8223" t="s">
        <v>38</v>
      </c>
      <c r="D8223">
        <v>1</v>
      </c>
      <c r="E8223" t="s">
        <v>39</v>
      </c>
      <c r="F8223">
        <v>1</v>
      </c>
      <c r="G8223" t="s">
        <v>40</v>
      </c>
      <c r="H8223">
        <v>1</v>
      </c>
      <c r="I8223" t="s">
        <v>50</v>
      </c>
      <c r="J8223">
        <v>2</v>
      </c>
      <c r="K8223">
        <v>176</v>
      </c>
      <c r="L8223" t="s">
        <v>7</v>
      </c>
      <c r="M8223">
        <v>1</v>
      </c>
      <c r="N8223" t="s">
        <v>16</v>
      </c>
      <c r="O8223">
        <v>2</v>
      </c>
      <c r="P8223" t="s">
        <v>14</v>
      </c>
      <c r="Q8223">
        <v>5</v>
      </c>
      <c r="R8223" t="s">
        <v>47</v>
      </c>
      <c r="S8223">
        <v>1</v>
      </c>
      <c r="T8223">
        <v>89</v>
      </c>
      <c r="U8223">
        <v>63.3</v>
      </c>
      <c r="V8223">
        <v>282.45001200000002</v>
      </c>
      <c r="W8223" t="str">
        <f>_xlfn.XLOOKUP(M8223,ActionReference[Action],ActionReference[Reference])</f>
        <v>Approved</v>
      </c>
      <c r="X8223" t="str" cm="1">
        <f t="array" ref="X8223">_xlfn.IFS(T8223&lt;40,"Lower",T8223&lt;122,"Middle",TRUE,"Upper")</f>
        <v>Middle</v>
      </c>
    </row>
    <row r="8224" spans="1:24" x14ac:dyDescent="0.2">
      <c r="A8224">
        <v>7516800003</v>
      </c>
      <c r="B8224" t="s">
        <v>1</v>
      </c>
      <c r="C8224" t="s">
        <v>45</v>
      </c>
      <c r="D8224">
        <v>3</v>
      </c>
      <c r="E8224" t="s">
        <v>39</v>
      </c>
      <c r="F8224">
        <v>1</v>
      </c>
      <c r="G8224" t="s">
        <v>43</v>
      </c>
      <c r="H8224">
        <v>3</v>
      </c>
      <c r="I8224" t="s">
        <v>41</v>
      </c>
      <c r="J8224">
        <v>1</v>
      </c>
      <c r="K8224">
        <v>294</v>
      </c>
      <c r="L8224" t="s">
        <v>6</v>
      </c>
      <c r="M8224">
        <v>3</v>
      </c>
      <c r="N8224" t="s">
        <v>15</v>
      </c>
      <c r="O8224">
        <v>1</v>
      </c>
      <c r="P8224" t="s">
        <v>14</v>
      </c>
      <c r="Q8224">
        <v>5</v>
      </c>
      <c r="R8224" t="s">
        <v>47</v>
      </c>
      <c r="S8224">
        <v>1</v>
      </c>
      <c r="T8224">
        <v>96</v>
      </c>
      <c r="U8224">
        <v>88</v>
      </c>
      <c r="V8224">
        <v>98.540000899999995</v>
      </c>
      <c r="W8224" t="str">
        <f>_xlfn.XLOOKUP(M8224,ActionReference[Action],ActionReference[Reference])</f>
        <v>Denied</v>
      </c>
      <c r="X8224" t="str" cm="1">
        <f t="array" ref="X8224">_xlfn.IFS(T8224&lt;40,"Lower",T8224&lt;122,"Middle",TRUE,"Upper")</f>
        <v>Middle</v>
      </c>
    </row>
    <row r="8225" spans="1:24" x14ac:dyDescent="0.2">
      <c r="A8225" t="s">
        <v>107</v>
      </c>
      <c r="B8225" t="s">
        <v>1</v>
      </c>
      <c r="C8225" t="s">
        <v>45</v>
      </c>
      <c r="D8225">
        <v>3</v>
      </c>
      <c r="E8225" t="s">
        <v>39</v>
      </c>
      <c r="F8225">
        <v>1</v>
      </c>
      <c r="G8225" t="s">
        <v>40</v>
      </c>
      <c r="H8225">
        <v>1</v>
      </c>
      <c r="I8225" t="s">
        <v>41</v>
      </c>
      <c r="J8225">
        <v>1</v>
      </c>
      <c r="K8225">
        <v>75</v>
      </c>
      <c r="L8225" t="s">
        <v>7</v>
      </c>
      <c r="M8225">
        <v>1</v>
      </c>
      <c r="N8225" t="s">
        <v>16</v>
      </c>
      <c r="O8225">
        <v>2</v>
      </c>
      <c r="P8225" t="s">
        <v>14</v>
      </c>
      <c r="Q8225">
        <v>5</v>
      </c>
      <c r="R8225" t="s">
        <v>47</v>
      </c>
      <c r="S8225">
        <v>1</v>
      </c>
      <c r="T8225">
        <v>47</v>
      </c>
      <c r="U8225">
        <v>60.3</v>
      </c>
      <c r="V8225">
        <v>108.379997</v>
      </c>
      <c r="W8225" t="str">
        <f>_xlfn.XLOOKUP(M8225,ActionReference[Action],ActionReference[Reference])</f>
        <v>Approved</v>
      </c>
      <c r="X8225" t="str" cm="1">
        <f t="array" ref="X8225">_xlfn.IFS(T8225&lt;40,"Lower",T8225&lt;122,"Middle",TRUE,"Upper")</f>
        <v>Middle</v>
      </c>
    </row>
    <row r="8226" spans="1:24" x14ac:dyDescent="0.2">
      <c r="A8226">
        <v>7197000003</v>
      </c>
      <c r="B8226" t="s">
        <v>1</v>
      </c>
      <c r="C8226" t="s">
        <v>45</v>
      </c>
      <c r="D8226">
        <v>3</v>
      </c>
      <c r="E8226" t="s">
        <v>39</v>
      </c>
      <c r="F8226">
        <v>1</v>
      </c>
      <c r="G8226" t="s">
        <v>43</v>
      </c>
      <c r="H8226">
        <v>3</v>
      </c>
      <c r="I8226" t="s">
        <v>41</v>
      </c>
      <c r="J8226">
        <v>1</v>
      </c>
      <c r="K8226">
        <v>133</v>
      </c>
      <c r="L8226" t="s">
        <v>7</v>
      </c>
      <c r="M8226">
        <v>1</v>
      </c>
      <c r="N8226" t="s">
        <v>16</v>
      </c>
      <c r="O8226">
        <v>2</v>
      </c>
      <c r="P8226" t="s">
        <v>10</v>
      </c>
      <c r="Q8226">
        <v>3</v>
      </c>
      <c r="R8226" t="s">
        <v>47</v>
      </c>
      <c r="S8226">
        <v>1</v>
      </c>
      <c r="T8226">
        <v>38</v>
      </c>
      <c r="U8226">
        <v>88.3</v>
      </c>
      <c r="V8226">
        <v>108.470001</v>
      </c>
      <c r="W8226" t="str">
        <f>_xlfn.XLOOKUP(M8226,ActionReference[Action],ActionReference[Reference])</f>
        <v>Approved</v>
      </c>
      <c r="X8226" t="str" cm="1">
        <f t="array" ref="X8226">_xlfn.IFS(T8226&lt;40,"Lower",T8226&lt;122,"Middle",TRUE,"Upper")</f>
        <v>Lower</v>
      </c>
    </row>
    <row r="8227" spans="1:24" x14ac:dyDescent="0.2">
      <c r="A8227" t="s">
        <v>60</v>
      </c>
      <c r="B8227" t="s">
        <v>1</v>
      </c>
      <c r="C8227" t="s">
        <v>38</v>
      </c>
      <c r="D8227">
        <v>1</v>
      </c>
      <c r="E8227" t="s">
        <v>39</v>
      </c>
      <c r="F8227">
        <v>1</v>
      </c>
      <c r="G8227" t="s">
        <v>43</v>
      </c>
      <c r="H8227">
        <v>3</v>
      </c>
      <c r="I8227" t="s">
        <v>50</v>
      </c>
      <c r="J8227">
        <v>2</v>
      </c>
      <c r="K8227">
        <v>116</v>
      </c>
      <c r="L8227" t="s">
        <v>7</v>
      </c>
      <c r="M8227">
        <v>1</v>
      </c>
      <c r="N8227" t="s">
        <v>16</v>
      </c>
      <c r="O8227">
        <v>2</v>
      </c>
      <c r="P8227" t="s">
        <v>14</v>
      </c>
      <c r="Q8227">
        <v>5</v>
      </c>
      <c r="R8227" t="s">
        <v>47</v>
      </c>
      <c r="S8227">
        <v>1</v>
      </c>
      <c r="T8227">
        <v>112</v>
      </c>
      <c r="U8227">
        <v>70.900000000000006</v>
      </c>
      <c r="V8227">
        <v>99.360000600000006</v>
      </c>
      <c r="W8227" t="str">
        <f>_xlfn.XLOOKUP(M8227,ActionReference[Action],ActionReference[Reference])</f>
        <v>Approved</v>
      </c>
      <c r="X8227" t="str" cm="1">
        <f t="array" ref="X8227">_xlfn.IFS(T8227&lt;40,"Lower",T8227&lt;122,"Middle",TRUE,"Upper")</f>
        <v>Middle</v>
      </c>
    </row>
    <row r="8228" spans="1:24" x14ac:dyDescent="0.2">
      <c r="A8228" t="s">
        <v>91</v>
      </c>
      <c r="B8228" t="s">
        <v>1</v>
      </c>
      <c r="C8228" t="s">
        <v>38</v>
      </c>
      <c r="D8228">
        <v>1</v>
      </c>
      <c r="E8228" t="s">
        <v>39</v>
      </c>
      <c r="F8228">
        <v>1</v>
      </c>
      <c r="G8228" t="s">
        <v>40</v>
      </c>
      <c r="H8228">
        <v>1</v>
      </c>
      <c r="I8228" t="s">
        <v>41</v>
      </c>
      <c r="J8228">
        <v>1</v>
      </c>
      <c r="K8228">
        <v>280</v>
      </c>
      <c r="L8228" t="s">
        <v>7</v>
      </c>
      <c r="M8228">
        <v>1</v>
      </c>
      <c r="N8228" t="s">
        <v>16</v>
      </c>
      <c r="O8228">
        <v>2</v>
      </c>
      <c r="P8228" t="s">
        <v>14</v>
      </c>
      <c r="Q8228">
        <v>5</v>
      </c>
      <c r="R8228" t="s">
        <v>46</v>
      </c>
      <c r="S8228">
        <v>2</v>
      </c>
      <c r="T8228">
        <v>63</v>
      </c>
      <c r="U8228">
        <v>79.3</v>
      </c>
      <c r="V8228">
        <v>57.380001100000001</v>
      </c>
      <c r="W8228" t="str">
        <f>_xlfn.XLOOKUP(M8228,ActionReference[Action],ActionReference[Reference])</f>
        <v>Approved</v>
      </c>
      <c r="X8228" t="str" cm="1">
        <f t="array" ref="X8228">_xlfn.IFS(T8228&lt;40,"Lower",T8228&lt;122,"Middle",TRUE,"Upper")</f>
        <v>Middle</v>
      </c>
    </row>
    <row r="8229" spans="1:24" x14ac:dyDescent="0.2">
      <c r="A8229">
        <v>7197000003</v>
      </c>
      <c r="B8229" t="s">
        <v>1</v>
      </c>
      <c r="C8229" t="s">
        <v>38</v>
      </c>
      <c r="D8229">
        <v>1</v>
      </c>
      <c r="E8229" t="s">
        <v>39</v>
      </c>
      <c r="F8229">
        <v>1</v>
      </c>
      <c r="G8229" t="s">
        <v>40</v>
      </c>
      <c r="H8229">
        <v>1</v>
      </c>
      <c r="I8229" t="s">
        <v>50</v>
      </c>
      <c r="J8229">
        <v>2</v>
      </c>
      <c r="K8229">
        <v>201</v>
      </c>
      <c r="L8229" t="s">
        <v>7</v>
      </c>
      <c r="M8229">
        <v>1</v>
      </c>
      <c r="N8229" t="s">
        <v>16</v>
      </c>
      <c r="O8229">
        <v>2</v>
      </c>
      <c r="P8229" t="s">
        <v>14</v>
      </c>
      <c r="Q8229">
        <v>5</v>
      </c>
      <c r="R8229" t="s">
        <v>47</v>
      </c>
      <c r="S8229">
        <v>1</v>
      </c>
      <c r="T8229">
        <v>265</v>
      </c>
      <c r="U8229">
        <v>73</v>
      </c>
      <c r="V8229">
        <v>154.770004</v>
      </c>
      <c r="W8229" t="str">
        <f>_xlfn.XLOOKUP(M8229,ActionReference[Action],ActionReference[Reference])</f>
        <v>Approved</v>
      </c>
      <c r="X8229" t="str" cm="1">
        <f t="array" ref="X8229">_xlfn.IFS(T8229&lt;40,"Lower",T8229&lt;122,"Middle",TRUE,"Upper")</f>
        <v>Upper</v>
      </c>
    </row>
    <row r="8230" spans="1:24" x14ac:dyDescent="0.2">
      <c r="A8230">
        <v>2149009991</v>
      </c>
      <c r="B8230" t="s">
        <v>1</v>
      </c>
      <c r="C8230" t="s">
        <v>38</v>
      </c>
      <c r="D8230">
        <v>1</v>
      </c>
      <c r="E8230" t="s">
        <v>39</v>
      </c>
      <c r="F8230">
        <v>1</v>
      </c>
      <c r="G8230" t="s">
        <v>40</v>
      </c>
      <c r="H8230">
        <v>1</v>
      </c>
      <c r="I8230" t="s">
        <v>50</v>
      </c>
      <c r="J8230">
        <v>2</v>
      </c>
      <c r="K8230">
        <v>165</v>
      </c>
      <c r="L8230" t="s">
        <v>7</v>
      </c>
      <c r="M8230">
        <v>1</v>
      </c>
      <c r="N8230" t="s">
        <v>16</v>
      </c>
      <c r="O8230">
        <v>2</v>
      </c>
      <c r="P8230" t="s">
        <v>14</v>
      </c>
      <c r="Q8230">
        <v>5</v>
      </c>
      <c r="R8230" t="s">
        <v>47</v>
      </c>
      <c r="S8230">
        <v>1</v>
      </c>
      <c r="T8230">
        <v>177</v>
      </c>
      <c r="U8230">
        <v>59.8</v>
      </c>
      <c r="V8230">
        <v>145.14999399999999</v>
      </c>
      <c r="W8230" t="str">
        <f>_xlfn.XLOOKUP(M8230,ActionReference[Action],ActionReference[Reference])</f>
        <v>Approved</v>
      </c>
      <c r="X8230" t="str" cm="1">
        <f t="array" ref="X8230">_xlfn.IFS(T8230&lt;40,"Lower",T8230&lt;122,"Middle",TRUE,"Upper")</f>
        <v>Upper</v>
      </c>
    </row>
    <row r="8231" spans="1:24" x14ac:dyDescent="0.2">
      <c r="A8231" t="s">
        <v>57</v>
      </c>
      <c r="B8231" t="s">
        <v>1</v>
      </c>
      <c r="C8231" t="s">
        <v>45</v>
      </c>
      <c r="D8231">
        <v>3</v>
      </c>
      <c r="E8231" t="s">
        <v>39</v>
      </c>
      <c r="F8231">
        <v>1</v>
      </c>
      <c r="G8231" t="s">
        <v>43</v>
      </c>
      <c r="H8231">
        <v>3</v>
      </c>
      <c r="I8231" t="s">
        <v>41</v>
      </c>
      <c r="J8231">
        <v>1</v>
      </c>
      <c r="K8231">
        <v>286</v>
      </c>
      <c r="L8231" t="s">
        <v>6</v>
      </c>
      <c r="M8231">
        <v>3</v>
      </c>
      <c r="N8231" t="s">
        <v>16</v>
      </c>
      <c r="O8231">
        <v>2</v>
      </c>
      <c r="P8231" t="s">
        <v>10</v>
      </c>
      <c r="Q8231">
        <v>3</v>
      </c>
      <c r="R8231" t="s">
        <v>46</v>
      </c>
      <c r="S8231">
        <v>2</v>
      </c>
      <c r="T8231">
        <v>65</v>
      </c>
      <c r="U8231">
        <v>69.2</v>
      </c>
      <c r="V8231">
        <v>116.220001</v>
      </c>
      <c r="W8231" t="str">
        <f>_xlfn.XLOOKUP(M8231,ActionReference[Action],ActionReference[Reference])</f>
        <v>Denied</v>
      </c>
      <c r="X8231" t="str" cm="1">
        <f t="array" ref="X8231">_xlfn.IFS(T8231&lt;40,"Lower",T8231&lt;122,"Middle",TRUE,"Upper")</f>
        <v>Middle</v>
      </c>
    </row>
    <row r="8232" spans="1:24" x14ac:dyDescent="0.2">
      <c r="A8232" t="s">
        <v>77</v>
      </c>
      <c r="B8232" t="s">
        <v>1</v>
      </c>
      <c r="C8232" t="s">
        <v>38</v>
      </c>
      <c r="D8232">
        <v>1</v>
      </c>
      <c r="E8232" t="s">
        <v>39</v>
      </c>
      <c r="F8232">
        <v>1</v>
      </c>
      <c r="G8232" t="s">
        <v>40</v>
      </c>
      <c r="H8232">
        <v>1</v>
      </c>
      <c r="I8232" t="s">
        <v>50</v>
      </c>
      <c r="J8232">
        <v>2</v>
      </c>
      <c r="K8232">
        <v>399</v>
      </c>
      <c r="L8232" t="s">
        <v>7</v>
      </c>
      <c r="M8232">
        <v>1</v>
      </c>
      <c r="N8232" t="s">
        <v>16</v>
      </c>
      <c r="O8232">
        <v>2</v>
      </c>
      <c r="P8232" t="s">
        <v>14</v>
      </c>
      <c r="Q8232">
        <v>5</v>
      </c>
      <c r="R8232" t="s">
        <v>47</v>
      </c>
      <c r="S8232">
        <v>1</v>
      </c>
      <c r="T8232">
        <v>564</v>
      </c>
      <c r="U8232">
        <v>63.2</v>
      </c>
      <c r="V8232">
        <v>98.900001500000002</v>
      </c>
      <c r="W8232" t="str">
        <f>_xlfn.XLOOKUP(M8232,ActionReference[Action],ActionReference[Reference])</f>
        <v>Approved</v>
      </c>
      <c r="X8232" t="str" cm="1">
        <f t="array" ref="X8232">_xlfn.IFS(T8232&lt;40,"Lower",T8232&lt;122,"Middle",TRUE,"Upper")</f>
        <v>Upper</v>
      </c>
    </row>
    <row r="8233" spans="1:24" x14ac:dyDescent="0.2">
      <c r="A8233">
        <v>7197000003</v>
      </c>
      <c r="B8233" t="s">
        <v>1</v>
      </c>
      <c r="C8233" t="s">
        <v>38</v>
      </c>
      <c r="D8233">
        <v>1</v>
      </c>
      <c r="E8233" t="s">
        <v>39</v>
      </c>
      <c r="F8233">
        <v>1</v>
      </c>
      <c r="G8233" t="s">
        <v>40</v>
      </c>
      <c r="H8233">
        <v>1</v>
      </c>
      <c r="I8233" t="s">
        <v>50</v>
      </c>
      <c r="J8233">
        <v>2</v>
      </c>
      <c r="K8233">
        <v>139</v>
      </c>
      <c r="L8233" t="s">
        <v>7</v>
      </c>
      <c r="M8233">
        <v>1</v>
      </c>
      <c r="N8233" t="s">
        <v>16</v>
      </c>
      <c r="O8233">
        <v>2</v>
      </c>
      <c r="P8233" t="s">
        <v>14</v>
      </c>
      <c r="Q8233">
        <v>5</v>
      </c>
      <c r="R8233" t="s">
        <v>47</v>
      </c>
      <c r="S8233">
        <v>1</v>
      </c>
      <c r="T8233">
        <v>324</v>
      </c>
      <c r="U8233">
        <v>67.7</v>
      </c>
      <c r="V8233">
        <v>194.25</v>
      </c>
      <c r="W8233" t="str">
        <f>_xlfn.XLOOKUP(M8233,ActionReference[Action],ActionReference[Reference])</f>
        <v>Approved</v>
      </c>
      <c r="X8233" t="str" cm="1">
        <f t="array" ref="X8233">_xlfn.IFS(T8233&lt;40,"Lower",T8233&lt;122,"Middle",TRUE,"Upper")</f>
        <v>Upper</v>
      </c>
    </row>
    <row r="8234" spans="1:24" x14ac:dyDescent="0.2">
      <c r="A8234" t="s">
        <v>107</v>
      </c>
      <c r="B8234" t="s">
        <v>1</v>
      </c>
      <c r="C8234" t="s">
        <v>42</v>
      </c>
      <c r="D8234">
        <v>2</v>
      </c>
      <c r="E8234" t="s">
        <v>39</v>
      </c>
      <c r="F8234">
        <v>1</v>
      </c>
      <c r="G8234" t="s">
        <v>43</v>
      </c>
      <c r="H8234">
        <v>3</v>
      </c>
      <c r="I8234" t="s">
        <v>41</v>
      </c>
      <c r="J8234">
        <v>1</v>
      </c>
      <c r="K8234">
        <v>501</v>
      </c>
      <c r="L8234" t="s">
        <v>7</v>
      </c>
      <c r="M8234">
        <v>1</v>
      </c>
      <c r="N8234" t="s">
        <v>15</v>
      </c>
      <c r="O8234">
        <v>1</v>
      </c>
      <c r="P8234" t="s">
        <v>14</v>
      </c>
      <c r="Q8234">
        <v>5</v>
      </c>
      <c r="R8234" t="s">
        <v>47</v>
      </c>
      <c r="S8234">
        <v>1</v>
      </c>
      <c r="T8234">
        <v>108</v>
      </c>
      <c r="U8234">
        <v>97.4</v>
      </c>
      <c r="V8234">
        <v>107.110001</v>
      </c>
      <c r="W8234" t="str">
        <f>_xlfn.XLOOKUP(M8234,ActionReference[Action],ActionReference[Reference])</f>
        <v>Approved</v>
      </c>
      <c r="X8234" t="str" cm="1">
        <f t="array" ref="X8234">_xlfn.IFS(T8234&lt;40,"Lower",T8234&lt;122,"Middle",TRUE,"Upper")</f>
        <v>Middle</v>
      </c>
    </row>
    <row r="8235" spans="1:24" x14ac:dyDescent="0.2">
      <c r="A8235" t="s">
        <v>70</v>
      </c>
      <c r="B8235" t="s">
        <v>1</v>
      </c>
      <c r="C8235" t="s">
        <v>42</v>
      </c>
      <c r="D8235">
        <v>2</v>
      </c>
      <c r="E8235" t="s">
        <v>39</v>
      </c>
      <c r="F8235">
        <v>1</v>
      </c>
      <c r="G8235" t="s">
        <v>40</v>
      </c>
      <c r="H8235">
        <v>1</v>
      </c>
      <c r="I8235" t="s">
        <v>41</v>
      </c>
      <c r="J8235">
        <v>1</v>
      </c>
      <c r="K8235">
        <v>231</v>
      </c>
      <c r="L8235" t="s">
        <v>7</v>
      </c>
      <c r="M8235">
        <v>1</v>
      </c>
      <c r="N8235" t="s">
        <v>16</v>
      </c>
      <c r="O8235">
        <v>2</v>
      </c>
      <c r="P8235" t="s">
        <v>14</v>
      </c>
      <c r="Q8235">
        <v>5</v>
      </c>
      <c r="R8235" t="s">
        <v>47</v>
      </c>
      <c r="S8235">
        <v>1</v>
      </c>
      <c r="T8235">
        <v>99</v>
      </c>
      <c r="U8235">
        <v>65.5</v>
      </c>
      <c r="V8235">
        <v>98.559997600000003</v>
      </c>
      <c r="W8235" t="str">
        <f>_xlfn.XLOOKUP(M8235,ActionReference[Action],ActionReference[Reference])</f>
        <v>Approved</v>
      </c>
      <c r="X8235" t="str" cm="1">
        <f t="array" ref="X8235">_xlfn.IFS(T8235&lt;40,"Lower",T8235&lt;122,"Middle",TRUE,"Upper")</f>
        <v>Middle</v>
      </c>
    </row>
    <row r="8236" spans="1:24" x14ac:dyDescent="0.2">
      <c r="A8236" t="s">
        <v>85</v>
      </c>
      <c r="B8236" t="s">
        <v>1</v>
      </c>
      <c r="C8236" t="s">
        <v>42</v>
      </c>
      <c r="D8236">
        <v>2</v>
      </c>
      <c r="E8236" t="s">
        <v>39</v>
      </c>
      <c r="F8236">
        <v>1</v>
      </c>
      <c r="G8236" t="s">
        <v>40</v>
      </c>
      <c r="H8236">
        <v>1</v>
      </c>
      <c r="I8236" t="s">
        <v>41</v>
      </c>
      <c r="J8236">
        <v>1</v>
      </c>
      <c r="K8236">
        <v>156</v>
      </c>
      <c r="L8236" t="s">
        <v>7</v>
      </c>
      <c r="M8236">
        <v>1</v>
      </c>
      <c r="N8236" t="s">
        <v>16</v>
      </c>
      <c r="O8236">
        <v>2</v>
      </c>
      <c r="P8236" t="s">
        <v>14</v>
      </c>
      <c r="Q8236">
        <v>5</v>
      </c>
      <c r="R8236" t="s">
        <v>47</v>
      </c>
      <c r="S8236">
        <v>1</v>
      </c>
      <c r="T8236">
        <v>65</v>
      </c>
      <c r="U8236">
        <v>70.8</v>
      </c>
      <c r="V8236">
        <v>107.33000199999999</v>
      </c>
      <c r="W8236" t="str">
        <f>_xlfn.XLOOKUP(M8236,ActionReference[Action],ActionReference[Reference])</f>
        <v>Approved</v>
      </c>
      <c r="X8236" t="str" cm="1">
        <f t="array" ref="X8236">_xlfn.IFS(T8236&lt;40,"Lower",T8236&lt;122,"Middle",TRUE,"Upper")</f>
        <v>Middle</v>
      </c>
    </row>
    <row r="8237" spans="1:24" x14ac:dyDescent="0.2">
      <c r="A8237" t="s">
        <v>111</v>
      </c>
      <c r="B8237" t="s">
        <v>1</v>
      </c>
      <c r="C8237" t="s">
        <v>38</v>
      </c>
      <c r="D8237">
        <v>1</v>
      </c>
      <c r="E8237" t="s">
        <v>39</v>
      </c>
      <c r="F8237">
        <v>1</v>
      </c>
      <c r="G8237" t="s">
        <v>43</v>
      </c>
      <c r="H8237">
        <v>3</v>
      </c>
      <c r="I8237" t="s">
        <v>41</v>
      </c>
      <c r="J8237">
        <v>1</v>
      </c>
      <c r="K8237">
        <v>272</v>
      </c>
      <c r="L8237" t="s">
        <v>7</v>
      </c>
      <c r="M8237">
        <v>1</v>
      </c>
      <c r="N8237" t="s">
        <v>16</v>
      </c>
      <c r="O8237">
        <v>2</v>
      </c>
      <c r="P8237" t="s">
        <v>9</v>
      </c>
      <c r="Q8237">
        <v>2</v>
      </c>
      <c r="R8237" t="s">
        <v>47</v>
      </c>
      <c r="S8237">
        <v>1</v>
      </c>
      <c r="T8237">
        <v>318</v>
      </c>
      <c r="U8237">
        <v>81.400000000000006</v>
      </c>
      <c r="V8237">
        <v>153.61000100000001</v>
      </c>
      <c r="W8237" t="str">
        <f>_xlfn.XLOOKUP(M8237,ActionReference[Action],ActionReference[Reference])</f>
        <v>Approved</v>
      </c>
      <c r="X8237" t="str" cm="1">
        <f t="array" ref="X8237">_xlfn.IFS(T8237&lt;40,"Lower",T8237&lt;122,"Middle",TRUE,"Upper")</f>
        <v>Upper</v>
      </c>
    </row>
    <row r="8238" spans="1:24" x14ac:dyDescent="0.2">
      <c r="A8238" t="s">
        <v>117</v>
      </c>
      <c r="B8238" t="s">
        <v>1</v>
      </c>
      <c r="C8238" t="s">
        <v>42</v>
      </c>
      <c r="D8238">
        <v>2</v>
      </c>
      <c r="E8238" t="s">
        <v>39</v>
      </c>
      <c r="F8238">
        <v>1</v>
      </c>
      <c r="G8238" t="s">
        <v>43</v>
      </c>
      <c r="H8238">
        <v>3</v>
      </c>
      <c r="I8238" t="s">
        <v>41</v>
      </c>
      <c r="J8238">
        <v>1</v>
      </c>
      <c r="K8238">
        <v>329</v>
      </c>
      <c r="L8238" t="s">
        <v>53</v>
      </c>
      <c r="M8238">
        <v>2</v>
      </c>
      <c r="N8238" t="s">
        <v>15</v>
      </c>
      <c r="O8238">
        <v>1</v>
      </c>
      <c r="P8238" t="s">
        <v>14</v>
      </c>
      <c r="Q8238">
        <v>5</v>
      </c>
      <c r="R8238" t="s">
        <v>47</v>
      </c>
      <c r="S8238">
        <v>1</v>
      </c>
      <c r="T8238">
        <v>110</v>
      </c>
      <c r="U8238">
        <v>63.2</v>
      </c>
      <c r="V8238">
        <v>127.19000200000001</v>
      </c>
      <c r="W8238" t="str">
        <f>_xlfn.XLOOKUP(M8238,ActionReference[Action],ActionReference[Reference])</f>
        <v>Approved</v>
      </c>
      <c r="X8238" t="str" cm="1">
        <f t="array" ref="X8238">_xlfn.IFS(T8238&lt;40,"Lower",T8238&lt;122,"Middle",TRUE,"Upper")</f>
        <v>Middle</v>
      </c>
    </row>
    <row r="8239" spans="1:24" x14ac:dyDescent="0.2">
      <c r="A8239">
        <v>471809999</v>
      </c>
      <c r="B8239" t="s">
        <v>1</v>
      </c>
      <c r="C8239" t="s">
        <v>38</v>
      </c>
      <c r="D8239">
        <v>1</v>
      </c>
      <c r="E8239" t="s">
        <v>39</v>
      </c>
      <c r="F8239">
        <v>1</v>
      </c>
      <c r="G8239" t="s">
        <v>40</v>
      </c>
      <c r="H8239">
        <v>1</v>
      </c>
      <c r="I8239" t="s">
        <v>41</v>
      </c>
      <c r="J8239">
        <v>1</v>
      </c>
      <c r="K8239">
        <v>280</v>
      </c>
      <c r="L8239" t="s">
        <v>7</v>
      </c>
      <c r="M8239">
        <v>1</v>
      </c>
      <c r="N8239" t="s">
        <v>16</v>
      </c>
      <c r="O8239">
        <v>2</v>
      </c>
      <c r="P8239" t="s">
        <v>14</v>
      </c>
      <c r="Q8239">
        <v>5</v>
      </c>
      <c r="R8239" t="s">
        <v>46</v>
      </c>
      <c r="S8239">
        <v>2</v>
      </c>
      <c r="T8239">
        <v>79</v>
      </c>
      <c r="U8239">
        <v>74.7</v>
      </c>
      <c r="V8239">
        <v>124.709999</v>
      </c>
      <c r="W8239" t="str">
        <f>_xlfn.XLOOKUP(M8239,ActionReference[Action],ActionReference[Reference])</f>
        <v>Approved</v>
      </c>
      <c r="X8239" t="str" cm="1">
        <f t="array" ref="X8239">_xlfn.IFS(T8239&lt;40,"Lower",T8239&lt;122,"Middle",TRUE,"Upper")</f>
        <v>Middle</v>
      </c>
    </row>
    <row r="8240" spans="1:24" x14ac:dyDescent="0.2">
      <c r="A8240" t="s">
        <v>58</v>
      </c>
      <c r="B8240" t="s">
        <v>1</v>
      </c>
      <c r="C8240" t="s">
        <v>42</v>
      </c>
      <c r="D8240">
        <v>2</v>
      </c>
      <c r="E8240" t="s">
        <v>39</v>
      </c>
      <c r="F8240">
        <v>1</v>
      </c>
      <c r="G8240" t="s">
        <v>43</v>
      </c>
      <c r="H8240">
        <v>3</v>
      </c>
      <c r="I8240" t="s">
        <v>41</v>
      </c>
      <c r="J8240">
        <v>1</v>
      </c>
      <c r="K8240">
        <v>171</v>
      </c>
      <c r="L8240" t="s">
        <v>6</v>
      </c>
      <c r="M8240">
        <v>3</v>
      </c>
      <c r="N8240" t="s">
        <v>16</v>
      </c>
      <c r="O8240">
        <v>2</v>
      </c>
      <c r="P8240" t="s">
        <v>10</v>
      </c>
      <c r="Q8240">
        <v>3</v>
      </c>
      <c r="R8240" t="s">
        <v>46</v>
      </c>
      <c r="S8240">
        <v>2</v>
      </c>
      <c r="T8240">
        <v>53</v>
      </c>
      <c r="U8240">
        <v>67.5</v>
      </c>
      <c r="V8240">
        <v>39.849998499999998</v>
      </c>
      <c r="W8240" t="str">
        <f>_xlfn.XLOOKUP(M8240,ActionReference[Action],ActionReference[Reference])</f>
        <v>Denied</v>
      </c>
      <c r="X8240" t="str" cm="1">
        <f t="array" ref="X8240">_xlfn.IFS(T8240&lt;40,"Lower",T8240&lt;122,"Middle",TRUE,"Upper")</f>
        <v>Middle</v>
      </c>
    </row>
    <row r="8241" spans="1:24" x14ac:dyDescent="0.2">
      <c r="A8241" t="s">
        <v>92</v>
      </c>
      <c r="B8241" t="s">
        <v>1</v>
      </c>
      <c r="C8241" t="s">
        <v>38</v>
      </c>
      <c r="D8241">
        <v>1</v>
      </c>
      <c r="E8241" t="s">
        <v>39</v>
      </c>
      <c r="F8241">
        <v>1</v>
      </c>
      <c r="G8241" t="s">
        <v>43</v>
      </c>
      <c r="H8241">
        <v>3</v>
      </c>
      <c r="I8241" t="s">
        <v>41</v>
      </c>
      <c r="J8241">
        <v>1</v>
      </c>
      <c r="K8241">
        <v>178</v>
      </c>
      <c r="L8241" t="s">
        <v>7</v>
      </c>
      <c r="M8241">
        <v>1</v>
      </c>
      <c r="N8241" t="s">
        <v>16</v>
      </c>
      <c r="O8241">
        <v>2</v>
      </c>
      <c r="P8241" t="s">
        <v>9</v>
      </c>
      <c r="Q8241">
        <v>2</v>
      </c>
      <c r="R8241" t="s">
        <v>47</v>
      </c>
      <c r="S8241">
        <v>1</v>
      </c>
      <c r="T8241">
        <v>53</v>
      </c>
      <c r="U8241">
        <v>75.2</v>
      </c>
      <c r="V8241">
        <v>113.16999800000001</v>
      </c>
      <c r="W8241" t="str">
        <f>_xlfn.XLOOKUP(M8241,ActionReference[Action],ActionReference[Reference])</f>
        <v>Approved</v>
      </c>
      <c r="X8241" t="str" cm="1">
        <f t="array" ref="X8241">_xlfn.IFS(T8241&lt;40,"Lower",T8241&lt;122,"Middle",TRUE,"Upper")</f>
        <v>Middle</v>
      </c>
    </row>
    <row r="8242" spans="1:24" x14ac:dyDescent="0.2">
      <c r="A8242">
        <v>7197000003</v>
      </c>
      <c r="B8242" t="s">
        <v>1</v>
      </c>
      <c r="C8242" t="s">
        <v>38</v>
      </c>
      <c r="D8242">
        <v>1</v>
      </c>
      <c r="E8242" t="s">
        <v>39</v>
      </c>
      <c r="F8242">
        <v>1</v>
      </c>
      <c r="G8242" t="s">
        <v>40</v>
      </c>
      <c r="H8242">
        <v>1</v>
      </c>
      <c r="I8242" t="s">
        <v>41</v>
      </c>
      <c r="J8242">
        <v>1</v>
      </c>
      <c r="K8242">
        <v>119</v>
      </c>
      <c r="L8242" t="s">
        <v>7</v>
      </c>
      <c r="M8242">
        <v>1</v>
      </c>
      <c r="N8242" t="s">
        <v>16</v>
      </c>
      <c r="O8242">
        <v>2</v>
      </c>
      <c r="P8242" t="s">
        <v>14</v>
      </c>
      <c r="Q8242">
        <v>5</v>
      </c>
      <c r="R8242" t="s">
        <v>47</v>
      </c>
      <c r="S8242">
        <v>1</v>
      </c>
      <c r="T8242">
        <v>65</v>
      </c>
      <c r="U8242">
        <v>62.5</v>
      </c>
      <c r="V8242">
        <v>98.410003700000004</v>
      </c>
      <c r="W8242" t="str">
        <f>_xlfn.XLOOKUP(M8242,ActionReference[Action],ActionReference[Reference])</f>
        <v>Approved</v>
      </c>
      <c r="X8242" t="str" cm="1">
        <f t="array" ref="X8242">_xlfn.IFS(T8242&lt;40,"Lower",T8242&lt;122,"Middle",TRUE,"Upper")</f>
        <v>Middle</v>
      </c>
    </row>
    <row r="8243" spans="1:24" x14ac:dyDescent="0.2">
      <c r="A8243" t="s">
        <v>233</v>
      </c>
      <c r="B8243" t="s">
        <v>1</v>
      </c>
      <c r="C8243" t="s">
        <v>42</v>
      </c>
      <c r="D8243">
        <v>2</v>
      </c>
      <c r="E8243" t="s">
        <v>39</v>
      </c>
      <c r="F8243">
        <v>1</v>
      </c>
      <c r="G8243" t="s">
        <v>40</v>
      </c>
      <c r="H8243">
        <v>1</v>
      </c>
      <c r="I8243" t="s">
        <v>41</v>
      </c>
      <c r="J8243">
        <v>1</v>
      </c>
      <c r="K8243">
        <v>245</v>
      </c>
      <c r="L8243" t="s">
        <v>7</v>
      </c>
      <c r="M8243">
        <v>1</v>
      </c>
      <c r="N8243" t="s">
        <v>15</v>
      </c>
      <c r="O8243">
        <v>1</v>
      </c>
      <c r="P8243" t="s">
        <v>14</v>
      </c>
      <c r="Q8243">
        <v>5</v>
      </c>
      <c r="R8243" t="s">
        <v>47</v>
      </c>
      <c r="S8243">
        <v>1</v>
      </c>
      <c r="T8243">
        <v>49</v>
      </c>
      <c r="U8243">
        <v>51.8</v>
      </c>
      <c r="V8243">
        <v>107.360001</v>
      </c>
      <c r="W8243" t="str">
        <f>_xlfn.XLOOKUP(M8243,ActionReference[Action],ActionReference[Reference])</f>
        <v>Approved</v>
      </c>
      <c r="X8243" t="str" cm="1">
        <f t="array" ref="X8243">_xlfn.IFS(T8243&lt;40,"Lower",T8243&lt;122,"Middle",TRUE,"Upper")</f>
        <v>Middle</v>
      </c>
    </row>
    <row r="8244" spans="1:24" x14ac:dyDescent="0.2">
      <c r="A8244">
        <v>7197000003</v>
      </c>
      <c r="B8244" t="s">
        <v>1</v>
      </c>
      <c r="C8244" t="s">
        <v>42</v>
      </c>
      <c r="D8244">
        <v>2</v>
      </c>
      <c r="E8244" t="s">
        <v>39</v>
      </c>
      <c r="F8244">
        <v>1</v>
      </c>
      <c r="G8244" t="s">
        <v>43</v>
      </c>
      <c r="H8244">
        <v>3</v>
      </c>
      <c r="I8244" t="s">
        <v>41</v>
      </c>
      <c r="J8244">
        <v>1</v>
      </c>
      <c r="K8244">
        <v>97</v>
      </c>
      <c r="L8244" t="s">
        <v>6</v>
      </c>
      <c r="M8244">
        <v>3</v>
      </c>
      <c r="N8244" t="s">
        <v>16</v>
      </c>
      <c r="O8244">
        <v>2</v>
      </c>
      <c r="P8244" t="s">
        <v>14</v>
      </c>
      <c r="Q8244">
        <v>5</v>
      </c>
      <c r="R8244" t="s">
        <v>46</v>
      </c>
      <c r="S8244">
        <v>2</v>
      </c>
      <c r="T8244">
        <v>22</v>
      </c>
      <c r="U8244">
        <v>66.2</v>
      </c>
      <c r="V8244">
        <v>94.300003099999998</v>
      </c>
      <c r="W8244" t="str">
        <f>_xlfn.XLOOKUP(M8244,ActionReference[Action],ActionReference[Reference])</f>
        <v>Denied</v>
      </c>
      <c r="X8244" t="str" cm="1">
        <f t="array" ref="X8244">_xlfn.IFS(T8244&lt;40,"Lower",T8244&lt;122,"Middle",TRUE,"Upper")</f>
        <v>Lower</v>
      </c>
    </row>
    <row r="8245" spans="1:24" x14ac:dyDescent="0.2">
      <c r="A8245" t="s">
        <v>94</v>
      </c>
      <c r="B8245" t="s">
        <v>1</v>
      </c>
      <c r="C8245" t="s">
        <v>38</v>
      </c>
      <c r="D8245">
        <v>1</v>
      </c>
      <c r="E8245" t="s">
        <v>39</v>
      </c>
      <c r="F8245">
        <v>1</v>
      </c>
      <c r="G8245" t="s">
        <v>43</v>
      </c>
      <c r="H8245">
        <v>3</v>
      </c>
      <c r="I8245" t="s">
        <v>41</v>
      </c>
      <c r="J8245">
        <v>1</v>
      </c>
      <c r="K8245">
        <v>91</v>
      </c>
      <c r="L8245" t="s">
        <v>6</v>
      </c>
      <c r="M8245">
        <v>3</v>
      </c>
      <c r="N8245" t="s">
        <v>16</v>
      </c>
      <c r="O8245">
        <v>2</v>
      </c>
      <c r="P8245" t="s">
        <v>14</v>
      </c>
      <c r="Q8245">
        <v>5</v>
      </c>
      <c r="R8245" t="s">
        <v>46</v>
      </c>
      <c r="S8245">
        <v>2</v>
      </c>
      <c r="T8245">
        <v>35</v>
      </c>
      <c r="U8245">
        <v>78.8</v>
      </c>
      <c r="V8245">
        <v>87.019996599999999</v>
      </c>
      <c r="W8245" t="str">
        <f>_xlfn.XLOOKUP(M8245,ActionReference[Action],ActionReference[Reference])</f>
        <v>Denied</v>
      </c>
      <c r="X8245" t="str" cm="1">
        <f t="array" ref="X8245">_xlfn.IFS(T8245&lt;40,"Lower",T8245&lt;122,"Middle",TRUE,"Upper")</f>
        <v>Lower</v>
      </c>
    </row>
    <row r="8246" spans="1:24" x14ac:dyDescent="0.2">
      <c r="A8246" t="s">
        <v>139</v>
      </c>
      <c r="B8246" t="s">
        <v>1</v>
      </c>
      <c r="C8246" t="s">
        <v>45</v>
      </c>
      <c r="D8246">
        <v>3</v>
      </c>
      <c r="E8246" t="s">
        <v>39</v>
      </c>
      <c r="F8246">
        <v>1</v>
      </c>
      <c r="G8246" t="s">
        <v>43</v>
      </c>
      <c r="H8246">
        <v>3</v>
      </c>
      <c r="I8246" t="s">
        <v>41</v>
      </c>
      <c r="J8246">
        <v>1</v>
      </c>
      <c r="K8246">
        <v>264</v>
      </c>
      <c r="L8246" t="s">
        <v>7</v>
      </c>
      <c r="M8246">
        <v>1</v>
      </c>
      <c r="N8246" t="s">
        <v>15</v>
      </c>
      <c r="O8246">
        <v>1</v>
      </c>
      <c r="P8246" t="s">
        <v>14</v>
      </c>
      <c r="Q8246">
        <v>5</v>
      </c>
      <c r="R8246" t="s">
        <v>47</v>
      </c>
      <c r="S8246">
        <v>1</v>
      </c>
      <c r="U8246">
        <v>72.5</v>
      </c>
      <c r="V8246">
        <v>199.85000600000001</v>
      </c>
      <c r="W8246" t="str">
        <f>_xlfn.XLOOKUP(M8246,ActionReference[Action],ActionReference[Reference])</f>
        <v>Approved</v>
      </c>
      <c r="X8246" t="str" cm="1">
        <f t="array" ref="X8246">_xlfn.IFS(T8246&lt;40,"Lower",T8246&lt;122,"Middle",TRUE,"Upper")</f>
        <v>Lower</v>
      </c>
    </row>
    <row r="8247" spans="1:24" x14ac:dyDescent="0.2">
      <c r="A8247" t="s">
        <v>160</v>
      </c>
      <c r="B8247" t="s">
        <v>1</v>
      </c>
      <c r="C8247" t="s">
        <v>42</v>
      </c>
      <c r="D8247">
        <v>2</v>
      </c>
      <c r="E8247" t="s">
        <v>39</v>
      </c>
      <c r="F8247">
        <v>1</v>
      </c>
      <c r="G8247" t="s">
        <v>43</v>
      </c>
      <c r="H8247">
        <v>3</v>
      </c>
      <c r="I8247" t="s">
        <v>41</v>
      </c>
      <c r="J8247">
        <v>1</v>
      </c>
      <c r="K8247">
        <v>130</v>
      </c>
      <c r="L8247" t="s">
        <v>53</v>
      </c>
      <c r="M8247">
        <v>2</v>
      </c>
      <c r="N8247" t="s">
        <v>16</v>
      </c>
      <c r="O8247">
        <v>2</v>
      </c>
      <c r="P8247" t="s">
        <v>14</v>
      </c>
      <c r="Q8247">
        <v>5</v>
      </c>
      <c r="R8247" t="s">
        <v>47</v>
      </c>
      <c r="S8247">
        <v>1</v>
      </c>
      <c r="U8247">
        <v>62</v>
      </c>
      <c r="V8247">
        <v>80.769996599999999</v>
      </c>
      <c r="W8247" t="str">
        <f>_xlfn.XLOOKUP(M8247,ActionReference[Action],ActionReference[Reference])</f>
        <v>Approved</v>
      </c>
      <c r="X8247" t="str" cm="1">
        <f t="array" ref="X8247">_xlfn.IFS(T8247&lt;40,"Lower",T8247&lt;122,"Middle",TRUE,"Upper")</f>
        <v>Lower</v>
      </c>
    </row>
    <row r="8248" spans="1:24" x14ac:dyDescent="0.2">
      <c r="A8248">
        <v>3000809992</v>
      </c>
      <c r="B8248" t="s">
        <v>1</v>
      </c>
      <c r="C8248" t="s">
        <v>38</v>
      </c>
      <c r="D8248">
        <v>1</v>
      </c>
      <c r="E8248" t="s">
        <v>39</v>
      </c>
      <c r="F8248">
        <v>1</v>
      </c>
      <c r="G8248" t="s">
        <v>40</v>
      </c>
      <c r="H8248">
        <v>1</v>
      </c>
      <c r="I8248" t="s">
        <v>41</v>
      </c>
      <c r="J8248">
        <v>1</v>
      </c>
      <c r="K8248">
        <v>249</v>
      </c>
      <c r="L8248" t="s">
        <v>7</v>
      </c>
      <c r="M8248">
        <v>1</v>
      </c>
      <c r="N8248" t="s">
        <v>16</v>
      </c>
      <c r="O8248">
        <v>2</v>
      </c>
      <c r="P8248" t="s">
        <v>14</v>
      </c>
      <c r="Q8248">
        <v>5</v>
      </c>
      <c r="R8248" t="s">
        <v>47</v>
      </c>
      <c r="S8248">
        <v>1</v>
      </c>
      <c r="T8248">
        <v>78</v>
      </c>
      <c r="U8248">
        <v>65.5</v>
      </c>
      <c r="V8248">
        <v>95.139999399999994</v>
      </c>
      <c r="W8248" t="str">
        <f>_xlfn.XLOOKUP(M8248,ActionReference[Action],ActionReference[Reference])</f>
        <v>Approved</v>
      </c>
      <c r="X8248" t="str" cm="1">
        <f t="array" ref="X8248">_xlfn.IFS(T8248&lt;40,"Lower",T8248&lt;122,"Middle",TRUE,"Upper")</f>
        <v>Middle</v>
      </c>
    </row>
    <row r="8249" spans="1:24" x14ac:dyDescent="0.2">
      <c r="A8249" t="s">
        <v>85</v>
      </c>
      <c r="B8249" t="s">
        <v>1</v>
      </c>
      <c r="C8249" t="s">
        <v>38</v>
      </c>
      <c r="D8249">
        <v>1</v>
      </c>
      <c r="E8249" t="s">
        <v>39</v>
      </c>
      <c r="F8249">
        <v>1</v>
      </c>
      <c r="G8249" t="s">
        <v>40</v>
      </c>
      <c r="H8249">
        <v>1</v>
      </c>
      <c r="I8249" t="s">
        <v>41</v>
      </c>
      <c r="J8249">
        <v>1</v>
      </c>
      <c r="K8249">
        <v>276</v>
      </c>
      <c r="L8249" t="s">
        <v>53</v>
      </c>
      <c r="M8249">
        <v>2</v>
      </c>
      <c r="N8249" t="s">
        <v>16</v>
      </c>
      <c r="O8249">
        <v>2</v>
      </c>
      <c r="P8249" t="s">
        <v>14</v>
      </c>
      <c r="Q8249">
        <v>5</v>
      </c>
      <c r="R8249" t="s">
        <v>47</v>
      </c>
      <c r="S8249">
        <v>1</v>
      </c>
      <c r="T8249">
        <v>125</v>
      </c>
      <c r="U8249">
        <v>73.7</v>
      </c>
      <c r="V8249">
        <v>114.050003</v>
      </c>
      <c r="W8249" t="str">
        <f>_xlfn.XLOOKUP(M8249,ActionReference[Action],ActionReference[Reference])</f>
        <v>Approved</v>
      </c>
      <c r="X8249" t="str" cm="1">
        <f t="array" ref="X8249">_xlfn.IFS(T8249&lt;40,"Lower",T8249&lt;122,"Middle",TRUE,"Upper")</f>
        <v>Upper</v>
      </c>
    </row>
    <row r="8250" spans="1:24" x14ac:dyDescent="0.2">
      <c r="A8250" t="s">
        <v>164</v>
      </c>
      <c r="B8250" t="s">
        <v>1</v>
      </c>
      <c r="C8250" t="s">
        <v>38</v>
      </c>
      <c r="D8250">
        <v>1</v>
      </c>
      <c r="E8250" t="s">
        <v>39</v>
      </c>
      <c r="F8250">
        <v>1</v>
      </c>
      <c r="G8250" t="s">
        <v>40</v>
      </c>
      <c r="H8250">
        <v>1</v>
      </c>
      <c r="I8250" t="s">
        <v>50</v>
      </c>
      <c r="J8250">
        <v>2</v>
      </c>
      <c r="K8250">
        <v>58</v>
      </c>
      <c r="L8250" t="s">
        <v>7</v>
      </c>
      <c r="M8250">
        <v>1</v>
      </c>
      <c r="N8250" t="s">
        <v>16</v>
      </c>
      <c r="O8250">
        <v>2</v>
      </c>
      <c r="P8250" t="s">
        <v>14</v>
      </c>
      <c r="Q8250">
        <v>5</v>
      </c>
      <c r="R8250" t="s">
        <v>47</v>
      </c>
      <c r="S8250">
        <v>1</v>
      </c>
      <c r="T8250">
        <v>39</v>
      </c>
      <c r="U8250">
        <v>54.2</v>
      </c>
      <c r="V8250">
        <v>92.290000899999995</v>
      </c>
      <c r="W8250" t="str">
        <f>_xlfn.XLOOKUP(M8250,ActionReference[Action],ActionReference[Reference])</f>
        <v>Approved</v>
      </c>
      <c r="X8250" t="str" cm="1">
        <f t="array" ref="X8250">_xlfn.IFS(T8250&lt;40,"Lower",T8250&lt;122,"Middle",TRUE,"Upper")</f>
        <v>Lower</v>
      </c>
    </row>
    <row r="8251" spans="1:24" x14ac:dyDescent="0.2">
      <c r="A8251">
        <v>7197000003</v>
      </c>
      <c r="B8251" t="s">
        <v>1</v>
      </c>
      <c r="C8251" t="s">
        <v>42</v>
      </c>
      <c r="D8251">
        <v>2</v>
      </c>
      <c r="E8251" t="s">
        <v>39</v>
      </c>
      <c r="F8251">
        <v>1</v>
      </c>
      <c r="G8251" t="s">
        <v>43</v>
      </c>
      <c r="H8251">
        <v>3</v>
      </c>
      <c r="I8251" t="s">
        <v>41</v>
      </c>
      <c r="J8251">
        <v>1</v>
      </c>
      <c r="K8251">
        <v>155</v>
      </c>
      <c r="L8251" t="s">
        <v>7</v>
      </c>
      <c r="M8251">
        <v>1</v>
      </c>
      <c r="N8251" t="s">
        <v>15</v>
      </c>
      <c r="O8251">
        <v>1</v>
      </c>
      <c r="P8251" t="s">
        <v>14</v>
      </c>
      <c r="Q8251">
        <v>5</v>
      </c>
      <c r="R8251" t="s">
        <v>47</v>
      </c>
      <c r="S8251">
        <v>1</v>
      </c>
      <c r="T8251">
        <v>84</v>
      </c>
      <c r="U8251">
        <v>45.3</v>
      </c>
      <c r="V8251">
        <v>139.13000500000001</v>
      </c>
      <c r="W8251" t="str">
        <f>_xlfn.XLOOKUP(M8251,ActionReference[Action],ActionReference[Reference])</f>
        <v>Approved</v>
      </c>
      <c r="X8251" t="str" cm="1">
        <f t="array" ref="X8251">_xlfn.IFS(T8251&lt;40,"Lower",T8251&lt;122,"Middle",TRUE,"Upper")</f>
        <v>Middle</v>
      </c>
    </row>
    <row r="8252" spans="1:24" x14ac:dyDescent="0.2">
      <c r="A8252" t="s">
        <v>164</v>
      </c>
      <c r="B8252" t="s">
        <v>1</v>
      </c>
      <c r="C8252" t="s">
        <v>38</v>
      </c>
      <c r="D8252">
        <v>1</v>
      </c>
      <c r="E8252" t="s">
        <v>39</v>
      </c>
      <c r="F8252">
        <v>1</v>
      </c>
      <c r="G8252" t="s">
        <v>40</v>
      </c>
      <c r="H8252">
        <v>1</v>
      </c>
      <c r="I8252" t="s">
        <v>41</v>
      </c>
      <c r="J8252">
        <v>1</v>
      </c>
      <c r="K8252">
        <v>400</v>
      </c>
      <c r="L8252" t="s">
        <v>7</v>
      </c>
      <c r="M8252">
        <v>1</v>
      </c>
      <c r="N8252" t="s">
        <v>16</v>
      </c>
      <c r="O8252">
        <v>2</v>
      </c>
      <c r="P8252" t="s">
        <v>14</v>
      </c>
      <c r="Q8252">
        <v>5</v>
      </c>
      <c r="R8252" t="s">
        <v>46</v>
      </c>
      <c r="S8252">
        <v>2</v>
      </c>
      <c r="T8252">
        <v>92</v>
      </c>
      <c r="U8252">
        <v>58.4</v>
      </c>
      <c r="V8252">
        <v>179.41000399999999</v>
      </c>
      <c r="W8252" t="str">
        <f>_xlfn.XLOOKUP(M8252,ActionReference[Action],ActionReference[Reference])</f>
        <v>Approved</v>
      </c>
      <c r="X8252" t="str" cm="1">
        <f t="array" ref="X8252">_xlfn.IFS(T8252&lt;40,"Lower",T8252&lt;122,"Middle",TRUE,"Upper")</f>
        <v>Middle</v>
      </c>
    </row>
    <row r="8253" spans="1:24" x14ac:dyDescent="0.2">
      <c r="A8253" t="s">
        <v>329</v>
      </c>
      <c r="B8253" t="s">
        <v>1</v>
      </c>
      <c r="C8253" t="s">
        <v>38</v>
      </c>
      <c r="D8253">
        <v>1</v>
      </c>
      <c r="E8253" t="s">
        <v>39</v>
      </c>
      <c r="F8253">
        <v>1</v>
      </c>
      <c r="G8253" t="s">
        <v>40</v>
      </c>
      <c r="H8253">
        <v>1</v>
      </c>
      <c r="I8253" t="s">
        <v>41</v>
      </c>
      <c r="J8253">
        <v>1</v>
      </c>
      <c r="K8253">
        <v>174</v>
      </c>
      <c r="L8253" t="s">
        <v>7</v>
      </c>
      <c r="M8253">
        <v>1</v>
      </c>
      <c r="N8253" t="s">
        <v>16</v>
      </c>
      <c r="O8253">
        <v>2</v>
      </c>
      <c r="P8253" t="s">
        <v>14</v>
      </c>
      <c r="Q8253">
        <v>5</v>
      </c>
      <c r="R8253" t="s">
        <v>46</v>
      </c>
      <c r="S8253">
        <v>2</v>
      </c>
      <c r="T8253">
        <v>71</v>
      </c>
      <c r="U8253">
        <v>73.400000000000006</v>
      </c>
      <c r="V8253">
        <v>65.269996599999999</v>
      </c>
      <c r="W8253" t="str">
        <f>_xlfn.XLOOKUP(M8253,ActionReference[Action],ActionReference[Reference])</f>
        <v>Approved</v>
      </c>
      <c r="X8253" t="str" cm="1">
        <f t="array" ref="X8253">_xlfn.IFS(T8253&lt;40,"Lower",T8253&lt;122,"Middle",TRUE,"Upper")</f>
        <v>Middle</v>
      </c>
    </row>
    <row r="8254" spans="1:24" x14ac:dyDescent="0.2">
      <c r="A8254" t="s">
        <v>87</v>
      </c>
      <c r="B8254" t="s">
        <v>1</v>
      </c>
      <c r="C8254" t="s">
        <v>42</v>
      </c>
      <c r="D8254">
        <v>2</v>
      </c>
      <c r="E8254" t="s">
        <v>39</v>
      </c>
      <c r="F8254">
        <v>1</v>
      </c>
      <c r="G8254" t="s">
        <v>40</v>
      </c>
      <c r="H8254">
        <v>1</v>
      </c>
      <c r="I8254" t="s">
        <v>41</v>
      </c>
      <c r="J8254">
        <v>1</v>
      </c>
      <c r="K8254">
        <v>147</v>
      </c>
      <c r="L8254" t="s">
        <v>6</v>
      </c>
      <c r="M8254">
        <v>3</v>
      </c>
      <c r="N8254" t="s">
        <v>16</v>
      </c>
      <c r="O8254">
        <v>2</v>
      </c>
      <c r="P8254" t="s">
        <v>14</v>
      </c>
      <c r="Q8254">
        <v>5</v>
      </c>
      <c r="R8254" t="s">
        <v>46</v>
      </c>
      <c r="S8254">
        <v>2</v>
      </c>
      <c r="T8254">
        <v>70</v>
      </c>
      <c r="U8254">
        <v>54.4</v>
      </c>
      <c r="V8254">
        <v>156.83999600000001</v>
      </c>
      <c r="W8254" t="str">
        <f>_xlfn.XLOOKUP(M8254,ActionReference[Action],ActionReference[Reference])</f>
        <v>Denied</v>
      </c>
      <c r="X8254" t="str" cm="1">
        <f t="array" ref="X8254">_xlfn.IFS(T8254&lt;40,"Lower",T8254&lt;122,"Middle",TRUE,"Upper")</f>
        <v>Middle</v>
      </c>
    </row>
    <row r="8255" spans="1:24" x14ac:dyDescent="0.2">
      <c r="A8255" t="s">
        <v>180</v>
      </c>
      <c r="B8255" t="s">
        <v>1</v>
      </c>
      <c r="C8255" t="s">
        <v>42</v>
      </c>
      <c r="D8255">
        <v>2</v>
      </c>
      <c r="E8255" t="s">
        <v>39</v>
      </c>
      <c r="F8255">
        <v>1</v>
      </c>
      <c r="G8255" t="s">
        <v>40</v>
      </c>
      <c r="H8255">
        <v>1</v>
      </c>
      <c r="I8255" t="s">
        <v>41</v>
      </c>
      <c r="J8255">
        <v>1</v>
      </c>
      <c r="K8255">
        <v>351</v>
      </c>
      <c r="L8255" t="s">
        <v>7</v>
      </c>
      <c r="M8255">
        <v>1</v>
      </c>
      <c r="N8255" t="s">
        <v>15</v>
      </c>
      <c r="O8255">
        <v>1</v>
      </c>
      <c r="P8255" t="s">
        <v>14</v>
      </c>
      <c r="Q8255">
        <v>5</v>
      </c>
      <c r="R8255" t="s">
        <v>47</v>
      </c>
      <c r="S8255">
        <v>1</v>
      </c>
      <c r="T8255">
        <v>85</v>
      </c>
      <c r="U8255">
        <v>63.2</v>
      </c>
      <c r="V8255">
        <v>141.39999399999999</v>
      </c>
      <c r="W8255" t="str">
        <f>_xlfn.XLOOKUP(M8255,ActionReference[Action],ActionReference[Reference])</f>
        <v>Approved</v>
      </c>
      <c r="X8255" t="str" cm="1">
        <f t="array" ref="X8255">_xlfn.IFS(T8255&lt;40,"Lower",T8255&lt;122,"Middle",TRUE,"Upper")</f>
        <v>Middle</v>
      </c>
    </row>
    <row r="8256" spans="1:24" x14ac:dyDescent="0.2">
      <c r="A8256" t="s">
        <v>217</v>
      </c>
      <c r="B8256" t="s">
        <v>1</v>
      </c>
      <c r="C8256" t="s">
        <v>42</v>
      </c>
      <c r="D8256">
        <v>2</v>
      </c>
      <c r="E8256" t="s">
        <v>39</v>
      </c>
      <c r="F8256">
        <v>1</v>
      </c>
      <c r="G8256" t="s">
        <v>40</v>
      </c>
      <c r="H8256">
        <v>1</v>
      </c>
      <c r="I8256" t="s">
        <v>41</v>
      </c>
      <c r="J8256">
        <v>1</v>
      </c>
      <c r="K8256">
        <v>89</v>
      </c>
      <c r="L8256" t="s">
        <v>7</v>
      </c>
      <c r="M8256">
        <v>1</v>
      </c>
      <c r="N8256" t="s">
        <v>16</v>
      </c>
      <c r="O8256">
        <v>2</v>
      </c>
      <c r="P8256" t="s">
        <v>14</v>
      </c>
      <c r="Q8256">
        <v>5</v>
      </c>
      <c r="R8256" t="s">
        <v>46</v>
      </c>
      <c r="S8256">
        <v>2</v>
      </c>
      <c r="T8256">
        <v>23</v>
      </c>
      <c r="U8256">
        <v>55.8</v>
      </c>
      <c r="V8256">
        <v>84.849998499999998</v>
      </c>
      <c r="W8256" t="str">
        <f>_xlfn.XLOOKUP(M8256,ActionReference[Action],ActionReference[Reference])</f>
        <v>Approved</v>
      </c>
      <c r="X8256" t="str" cm="1">
        <f t="array" ref="X8256">_xlfn.IFS(T8256&lt;40,"Lower",T8256&lt;122,"Middle",TRUE,"Upper")</f>
        <v>Lower</v>
      </c>
    </row>
    <row r="8257" spans="1:24" x14ac:dyDescent="0.2">
      <c r="A8257">
        <v>7015500006</v>
      </c>
      <c r="B8257" t="s">
        <v>1</v>
      </c>
      <c r="C8257" t="s">
        <v>38</v>
      </c>
      <c r="D8257">
        <v>1</v>
      </c>
      <c r="E8257" t="s">
        <v>39</v>
      </c>
      <c r="F8257">
        <v>1</v>
      </c>
      <c r="G8257" t="s">
        <v>40</v>
      </c>
      <c r="H8257">
        <v>1</v>
      </c>
      <c r="I8257" t="s">
        <v>41</v>
      </c>
      <c r="J8257">
        <v>1</v>
      </c>
      <c r="K8257">
        <v>106</v>
      </c>
      <c r="L8257" t="s">
        <v>7</v>
      </c>
      <c r="M8257">
        <v>1</v>
      </c>
      <c r="N8257" t="s">
        <v>16</v>
      </c>
      <c r="O8257">
        <v>2</v>
      </c>
      <c r="P8257" t="s">
        <v>14</v>
      </c>
      <c r="Q8257">
        <v>5</v>
      </c>
      <c r="R8257" t="s">
        <v>46</v>
      </c>
      <c r="S8257">
        <v>2</v>
      </c>
      <c r="T8257">
        <v>33</v>
      </c>
      <c r="U8257">
        <v>72.2</v>
      </c>
      <c r="V8257">
        <v>107.839996</v>
      </c>
      <c r="W8257" t="str">
        <f>_xlfn.XLOOKUP(M8257,ActionReference[Action],ActionReference[Reference])</f>
        <v>Approved</v>
      </c>
      <c r="X8257" t="str" cm="1">
        <f t="array" ref="X8257">_xlfn.IFS(T8257&lt;40,"Lower",T8257&lt;122,"Middle",TRUE,"Upper")</f>
        <v>Lower</v>
      </c>
    </row>
    <row r="8258" spans="1:24" x14ac:dyDescent="0.2">
      <c r="A8258">
        <v>7505400005</v>
      </c>
      <c r="B8258" t="s">
        <v>1</v>
      </c>
      <c r="C8258" t="s">
        <v>38</v>
      </c>
      <c r="D8258">
        <v>1</v>
      </c>
      <c r="E8258" t="s">
        <v>39</v>
      </c>
      <c r="F8258">
        <v>1</v>
      </c>
      <c r="G8258" t="s">
        <v>43</v>
      </c>
      <c r="H8258">
        <v>3</v>
      </c>
      <c r="I8258" t="s">
        <v>41</v>
      </c>
      <c r="J8258">
        <v>1</v>
      </c>
      <c r="K8258">
        <v>700</v>
      </c>
      <c r="L8258" t="s">
        <v>7</v>
      </c>
      <c r="M8258">
        <v>1</v>
      </c>
      <c r="N8258" t="s">
        <v>11</v>
      </c>
      <c r="O8258">
        <v>3</v>
      </c>
      <c r="P8258" t="s">
        <v>14</v>
      </c>
      <c r="Q8258">
        <v>5</v>
      </c>
      <c r="R8258" t="s">
        <v>47</v>
      </c>
      <c r="S8258">
        <v>1</v>
      </c>
      <c r="T8258">
        <v>270</v>
      </c>
      <c r="U8258">
        <v>64.3</v>
      </c>
      <c r="V8258">
        <v>156.720001</v>
      </c>
      <c r="W8258" t="str">
        <f>_xlfn.XLOOKUP(M8258,ActionReference[Action],ActionReference[Reference])</f>
        <v>Approved</v>
      </c>
      <c r="X8258" t="str" cm="1">
        <f t="array" ref="X8258">_xlfn.IFS(T8258&lt;40,"Lower",T8258&lt;122,"Middle",TRUE,"Upper")</f>
        <v>Upper</v>
      </c>
    </row>
    <row r="8259" spans="1:24" x14ac:dyDescent="0.2">
      <c r="A8259" t="s">
        <v>183</v>
      </c>
      <c r="B8259" t="s">
        <v>1</v>
      </c>
      <c r="C8259" t="s">
        <v>38</v>
      </c>
      <c r="D8259">
        <v>1</v>
      </c>
      <c r="E8259" t="s">
        <v>39</v>
      </c>
      <c r="F8259">
        <v>1</v>
      </c>
      <c r="G8259" t="s">
        <v>43</v>
      </c>
      <c r="H8259">
        <v>3</v>
      </c>
      <c r="I8259" t="s">
        <v>41</v>
      </c>
      <c r="J8259">
        <v>1</v>
      </c>
      <c r="K8259">
        <v>130</v>
      </c>
      <c r="L8259" t="s">
        <v>6</v>
      </c>
      <c r="M8259">
        <v>3</v>
      </c>
      <c r="N8259" t="s">
        <v>16</v>
      </c>
      <c r="O8259">
        <v>2</v>
      </c>
      <c r="P8259" t="s">
        <v>14</v>
      </c>
      <c r="Q8259">
        <v>5</v>
      </c>
      <c r="R8259" t="s">
        <v>46</v>
      </c>
      <c r="S8259">
        <v>2</v>
      </c>
      <c r="T8259">
        <v>28</v>
      </c>
      <c r="U8259">
        <v>74.5</v>
      </c>
      <c r="V8259">
        <v>72.599998499999998</v>
      </c>
      <c r="W8259" t="str">
        <f>_xlfn.XLOOKUP(M8259,ActionReference[Action],ActionReference[Reference])</f>
        <v>Denied</v>
      </c>
      <c r="X8259" t="str" cm="1">
        <f t="array" ref="X8259">_xlfn.IFS(T8259&lt;40,"Lower",T8259&lt;122,"Middle",TRUE,"Upper")</f>
        <v>Lower</v>
      </c>
    </row>
    <row r="8260" spans="1:24" x14ac:dyDescent="0.2">
      <c r="A8260">
        <v>2149009991</v>
      </c>
      <c r="B8260" t="s">
        <v>1</v>
      </c>
      <c r="C8260" t="s">
        <v>38</v>
      </c>
      <c r="D8260">
        <v>1</v>
      </c>
      <c r="E8260" t="s">
        <v>39</v>
      </c>
      <c r="F8260">
        <v>1</v>
      </c>
      <c r="G8260" t="s">
        <v>40</v>
      </c>
      <c r="H8260">
        <v>1</v>
      </c>
      <c r="I8260" t="s">
        <v>41</v>
      </c>
      <c r="J8260">
        <v>1</v>
      </c>
      <c r="K8260">
        <v>107</v>
      </c>
      <c r="L8260" t="s">
        <v>6</v>
      </c>
      <c r="M8260">
        <v>3</v>
      </c>
      <c r="N8260" t="s">
        <v>16</v>
      </c>
      <c r="O8260">
        <v>2</v>
      </c>
      <c r="P8260" t="s">
        <v>14</v>
      </c>
      <c r="Q8260">
        <v>5</v>
      </c>
      <c r="R8260" t="s">
        <v>47</v>
      </c>
      <c r="S8260">
        <v>1</v>
      </c>
      <c r="T8260">
        <v>201</v>
      </c>
      <c r="U8260">
        <v>66.2</v>
      </c>
      <c r="V8260">
        <v>155.88000500000001</v>
      </c>
      <c r="W8260" t="str">
        <f>_xlfn.XLOOKUP(M8260,ActionReference[Action],ActionReference[Reference])</f>
        <v>Denied</v>
      </c>
      <c r="X8260" t="str" cm="1">
        <f t="array" ref="X8260">_xlfn.IFS(T8260&lt;40,"Lower",T8260&lt;122,"Middle",TRUE,"Upper")</f>
        <v>Upper</v>
      </c>
    </row>
    <row r="8261" spans="1:24" x14ac:dyDescent="0.2">
      <c r="A8261" t="s">
        <v>194</v>
      </c>
      <c r="B8261" t="s">
        <v>1</v>
      </c>
      <c r="C8261" t="s">
        <v>38</v>
      </c>
      <c r="D8261">
        <v>1</v>
      </c>
      <c r="E8261" t="s">
        <v>39</v>
      </c>
      <c r="F8261">
        <v>1</v>
      </c>
      <c r="G8261" t="s">
        <v>43</v>
      </c>
      <c r="H8261">
        <v>3</v>
      </c>
      <c r="I8261" t="s">
        <v>50</v>
      </c>
      <c r="J8261">
        <v>2</v>
      </c>
      <c r="K8261">
        <v>77</v>
      </c>
      <c r="L8261" t="s">
        <v>7</v>
      </c>
      <c r="M8261">
        <v>1</v>
      </c>
      <c r="N8261" t="s">
        <v>16</v>
      </c>
      <c r="O8261">
        <v>2</v>
      </c>
      <c r="P8261" t="s">
        <v>14</v>
      </c>
      <c r="Q8261">
        <v>5</v>
      </c>
      <c r="R8261" t="s">
        <v>47</v>
      </c>
      <c r="S8261">
        <v>1</v>
      </c>
      <c r="T8261">
        <v>178</v>
      </c>
      <c r="U8261">
        <v>58.4</v>
      </c>
      <c r="V8261">
        <v>94.449996900000002</v>
      </c>
      <c r="W8261" t="str">
        <f>_xlfn.XLOOKUP(M8261,ActionReference[Action],ActionReference[Reference])</f>
        <v>Approved</v>
      </c>
      <c r="X8261" t="str" cm="1">
        <f t="array" ref="X8261">_xlfn.IFS(T8261&lt;40,"Lower",T8261&lt;122,"Middle",TRUE,"Upper")</f>
        <v>Upper</v>
      </c>
    </row>
    <row r="8262" spans="1:24" x14ac:dyDescent="0.2">
      <c r="A8262" t="s">
        <v>290</v>
      </c>
      <c r="B8262" t="s">
        <v>1</v>
      </c>
      <c r="C8262" t="s">
        <v>45</v>
      </c>
      <c r="D8262">
        <v>3</v>
      </c>
      <c r="E8262" t="s">
        <v>39</v>
      </c>
      <c r="F8262">
        <v>1</v>
      </c>
      <c r="G8262" t="s">
        <v>43</v>
      </c>
      <c r="H8262">
        <v>3</v>
      </c>
      <c r="I8262" t="s">
        <v>41</v>
      </c>
      <c r="J8262">
        <v>1</v>
      </c>
      <c r="K8262">
        <v>216</v>
      </c>
      <c r="L8262" t="s">
        <v>7</v>
      </c>
      <c r="M8262">
        <v>1</v>
      </c>
      <c r="N8262" t="s">
        <v>16</v>
      </c>
      <c r="O8262">
        <v>2</v>
      </c>
      <c r="P8262" t="s">
        <v>10</v>
      </c>
      <c r="Q8262">
        <v>3</v>
      </c>
      <c r="R8262" t="s">
        <v>46</v>
      </c>
      <c r="S8262">
        <v>2</v>
      </c>
      <c r="U8262">
        <v>48.7</v>
      </c>
      <c r="V8262">
        <v>119.68</v>
      </c>
      <c r="W8262" t="str">
        <f>_xlfn.XLOOKUP(M8262,ActionReference[Action],ActionReference[Reference])</f>
        <v>Approved</v>
      </c>
      <c r="X8262" t="str" cm="1">
        <f t="array" ref="X8262">_xlfn.IFS(T8262&lt;40,"Lower",T8262&lt;122,"Middle",TRUE,"Upper")</f>
        <v>Lower</v>
      </c>
    </row>
    <row r="8263" spans="1:24" x14ac:dyDescent="0.2">
      <c r="A8263" t="s">
        <v>107</v>
      </c>
      <c r="B8263" t="s">
        <v>1</v>
      </c>
      <c r="C8263" t="s">
        <v>38</v>
      </c>
      <c r="D8263">
        <v>1</v>
      </c>
      <c r="E8263" t="s">
        <v>39</v>
      </c>
      <c r="F8263">
        <v>1</v>
      </c>
      <c r="G8263" t="s">
        <v>40</v>
      </c>
      <c r="H8263">
        <v>1</v>
      </c>
      <c r="I8263" t="s">
        <v>41</v>
      </c>
      <c r="J8263">
        <v>1</v>
      </c>
      <c r="K8263">
        <v>344</v>
      </c>
      <c r="L8263" t="s">
        <v>53</v>
      </c>
      <c r="M8263">
        <v>2</v>
      </c>
      <c r="N8263" t="s">
        <v>16</v>
      </c>
      <c r="O8263">
        <v>2</v>
      </c>
      <c r="P8263" t="s">
        <v>14</v>
      </c>
      <c r="Q8263">
        <v>5</v>
      </c>
      <c r="R8263" t="s">
        <v>46</v>
      </c>
      <c r="S8263">
        <v>2</v>
      </c>
      <c r="T8263">
        <v>171</v>
      </c>
      <c r="U8263">
        <v>83.2</v>
      </c>
      <c r="V8263">
        <v>103.790001</v>
      </c>
      <c r="W8263" t="str">
        <f>_xlfn.XLOOKUP(M8263,ActionReference[Action],ActionReference[Reference])</f>
        <v>Approved</v>
      </c>
      <c r="X8263" t="str" cm="1">
        <f t="array" ref="X8263">_xlfn.IFS(T8263&lt;40,"Lower",T8263&lt;122,"Middle",TRUE,"Upper")</f>
        <v>Upper</v>
      </c>
    </row>
    <row r="8264" spans="1:24" x14ac:dyDescent="0.2">
      <c r="A8264" t="s">
        <v>70</v>
      </c>
      <c r="B8264" t="s">
        <v>1</v>
      </c>
      <c r="C8264" t="s">
        <v>38</v>
      </c>
      <c r="D8264">
        <v>1</v>
      </c>
      <c r="E8264" t="s">
        <v>39</v>
      </c>
      <c r="F8264">
        <v>1</v>
      </c>
      <c r="G8264" t="s">
        <v>40</v>
      </c>
      <c r="H8264">
        <v>1</v>
      </c>
      <c r="I8264" t="s">
        <v>41</v>
      </c>
      <c r="J8264">
        <v>1</v>
      </c>
      <c r="K8264">
        <v>296</v>
      </c>
      <c r="L8264" t="s">
        <v>7</v>
      </c>
      <c r="M8264">
        <v>1</v>
      </c>
      <c r="N8264" t="s">
        <v>16</v>
      </c>
      <c r="O8264">
        <v>2</v>
      </c>
      <c r="P8264" t="s">
        <v>14</v>
      </c>
      <c r="Q8264">
        <v>5</v>
      </c>
      <c r="R8264" t="s">
        <v>47</v>
      </c>
      <c r="S8264">
        <v>1</v>
      </c>
      <c r="T8264">
        <v>142</v>
      </c>
      <c r="U8264">
        <v>81.400000000000006</v>
      </c>
      <c r="V8264">
        <v>124.33000199999999</v>
      </c>
      <c r="W8264" t="str">
        <f>_xlfn.XLOOKUP(M8264,ActionReference[Action],ActionReference[Reference])</f>
        <v>Approved</v>
      </c>
      <c r="X8264" t="str" cm="1">
        <f t="array" ref="X8264">_xlfn.IFS(T8264&lt;40,"Lower",T8264&lt;122,"Middle",TRUE,"Upper")</f>
        <v>Upper</v>
      </c>
    </row>
    <row r="8265" spans="1:24" x14ac:dyDescent="0.2">
      <c r="A8265">
        <v>7992700007</v>
      </c>
      <c r="B8265" t="s">
        <v>1</v>
      </c>
      <c r="C8265" t="s">
        <v>45</v>
      </c>
      <c r="D8265">
        <v>3</v>
      </c>
      <c r="E8265" t="s">
        <v>39</v>
      </c>
      <c r="F8265">
        <v>1</v>
      </c>
      <c r="G8265" t="s">
        <v>40</v>
      </c>
      <c r="H8265">
        <v>1</v>
      </c>
      <c r="I8265" t="s">
        <v>41</v>
      </c>
      <c r="J8265">
        <v>1</v>
      </c>
      <c r="K8265">
        <v>409</v>
      </c>
      <c r="L8265" t="s">
        <v>7</v>
      </c>
      <c r="M8265">
        <v>1</v>
      </c>
      <c r="N8265" t="s">
        <v>16</v>
      </c>
      <c r="O8265">
        <v>2</v>
      </c>
      <c r="P8265" t="s">
        <v>14</v>
      </c>
      <c r="Q8265">
        <v>5</v>
      </c>
      <c r="R8265" t="s">
        <v>46</v>
      </c>
      <c r="S8265">
        <v>2</v>
      </c>
      <c r="T8265">
        <v>94</v>
      </c>
      <c r="U8265">
        <v>83.9</v>
      </c>
      <c r="V8265">
        <v>140.58999600000001</v>
      </c>
      <c r="W8265" t="str">
        <f>_xlfn.XLOOKUP(M8265,ActionReference[Action],ActionReference[Reference])</f>
        <v>Approved</v>
      </c>
      <c r="X8265" t="str" cm="1">
        <f t="array" ref="X8265">_xlfn.IFS(T8265&lt;40,"Lower",T8265&lt;122,"Middle",TRUE,"Upper")</f>
        <v>Middle</v>
      </c>
    </row>
    <row r="8266" spans="1:24" x14ac:dyDescent="0.2">
      <c r="A8266">
        <v>7811300008</v>
      </c>
      <c r="B8266" t="s">
        <v>1</v>
      </c>
      <c r="C8266" t="s">
        <v>38</v>
      </c>
      <c r="D8266">
        <v>1</v>
      </c>
      <c r="E8266" t="s">
        <v>39</v>
      </c>
      <c r="F8266">
        <v>1</v>
      </c>
      <c r="G8266" t="s">
        <v>43</v>
      </c>
      <c r="H8266">
        <v>3</v>
      </c>
      <c r="I8266" t="s">
        <v>41</v>
      </c>
      <c r="J8266">
        <v>1</v>
      </c>
      <c r="K8266">
        <v>135</v>
      </c>
      <c r="L8266" t="s">
        <v>7</v>
      </c>
      <c r="M8266">
        <v>1</v>
      </c>
      <c r="N8266" t="s">
        <v>16</v>
      </c>
      <c r="O8266">
        <v>2</v>
      </c>
      <c r="P8266" t="s">
        <v>14</v>
      </c>
      <c r="Q8266">
        <v>5</v>
      </c>
      <c r="R8266" t="s">
        <v>47</v>
      </c>
      <c r="S8266">
        <v>1</v>
      </c>
      <c r="T8266">
        <v>58</v>
      </c>
      <c r="U8266">
        <v>57.5</v>
      </c>
      <c r="V8266">
        <v>159.36000100000001</v>
      </c>
      <c r="W8266" t="str">
        <f>_xlfn.XLOOKUP(M8266,ActionReference[Action],ActionReference[Reference])</f>
        <v>Approved</v>
      </c>
      <c r="X8266" t="str" cm="1">
        <f t="array" ref="X8266">_xlfn.IFS(T8266&lt;40,"Lower",T8266&lt;122,"Middle",TRUE,"Upper")</f>
        <v>Middle</v>
      </c>
    </row>
    <row r="8267" spans="1:24" x14ac:dyDescent="0.2">
      <c r="A8267" t="s">
        <v>116</v>
      </c>
      <c r="B8267" t="s">
        <v>1</v>
      </c>
      <c r="C8267" t="s">
        <v>51</v>
      </c>
      <c r="D8267">
        <v>4</v>
      </c>
      <c r="E8267" t="s">
        <v>39</v>
      </c>
      <c r="F8267">
        <v>1</v>
      </c>
      <c r="G8267" t="s">
        <v>40</v>
      </c>
      <c r="H8267">
        <v>1</v>
      </c>
      <c r="I8267" t="s">
        <v>41</v>
      </c>
      <c r="J8267">
        <v>1</v>
      </c>
      <c r="K8267">
        <v>71</v>
      </c>
      <c r="L8267" t="s">
        <v>6</v>
      </c>
      <c r="M8267">
        <v>3</v>
      </c>
      <c r="N8267" t="s">
        <v>16</v>
      </c>
      <c r="O8267">
        <v>2</v>
      </c>
      <c r="P8267" t="s">
        <v>14</v>
      </c>
      <c r="Q8267">
        <v>5</v>
      </c>
      <c r="R8267" t="s">
        <v>47</v>
      </c>
      <c r="S8267">
        <v>1</v>
      </c>
      <c r="T8267">
        <v>36</v>
      </c>
      <c r="U8267">
        <v>55.1</v>
      </c>
      <c r="V8267">
        <v>98.290000899999995</v>
      </c>
      <c r="W8267" t="str">
        <f>_xlfn.XLOOKUP(M8267,ActionReference[Action],ActionReference[Reference])</f>
        <v>Denied</v>
      </c>
      <c r="X8267" t="str" cm="1">
        <f t="array" ref="X8267">_xlfn.IFS(T8267&lt;40,"Lower",T8267&lt;122,"Middle",TRUE,"Upper")</f>
        <v>Lower</v>
      </c>
    </row>
    <row r="8268" spans="1:24" x14ac:dyDescent="0.2">
      <c r="A8268" t="s">
        <v>92</v>
      </c>
      <c r="B8268" t="s">
        <v>1</v>
      </c>
      <c r="C8268" t="s">
        <v>38</v>
      </c>
      <c r="D8268">
        <v>1</v>
      </c>
      <c r="E8268" t="s">
        <v>39</v>
      </c>
      <c r="F8268">
        <v>1</v>
      </c>
      <c r="G8268" t="s">
        <v>40</v>
      </c>
      <c r="H8268">
        <v>1</v>
      </c>
      <c r="I8268" t="s">
        <v>50</v>
      </c>
      <c r="J8268">
        <v>2</v>
      </c>
      <c r="K8268">
        <v>128</v>
      </c>
      <c r="L8268" t="s">
        <v>7</v>
      </c>
      <c r="M8268">
        <v>1</v>
      </c>
      <c r="N8268" t="s">
        <v>16</v>
      </c>
      <c r="O8268">
        <v>2</v>
      </c>
      <c r="P8268" t="s">
        <v>9</v>
      </c>
      <c r="Q8268">
        <v>2</v>
      </c>
      <c r="R8268" t="s">
        <v>47</v>
      </c>
      <c r="S8268">
        <v>1</v>
      </c>
      <c r="T8268">
        <v>160</v>
      </c>
      <c r="U8268">
        <v>61.1</v>
      </c>
      <c r="V8268">
        <v>56.040000900000003</v>
      </c>
      <c r="W8268" t="str">
        <f>_xlfn.XLOOKUP(M8268,ActionReference[Action],ActionReference[Reference])</f>
        <v>Approved</v>
      </c>
      <c r="X8268" t="str" cm="1">
        <f t="array" ref="X8268">_xlfn.IFS(T8268&lt;40,"Lower",T8268&lt;122,"Middle",TRUE,"Upper")</f>
        <v>Upper</v>
      </c>
    </row>
    <row r="8269" spans="1:24" x14ac:dyDescent="0.2">
      <c r="A8269" t="s">
        <v>178</v>
      </c>
      <c r="B8269" t="s">
        <v>1</v>
      </c>
      <c r="C8269" t="s">
        <v>38</v>
      </c>
      <c r="D8269">
        <v>1</v>
      </c>
      <c r="E8269" t="s">
        <v>39</v>
      </c>
      <c r="F8269">
        <v>1</v>
      </c>
      <c r="G8269" t="s">
        <v>40</v>
      </c>
      <c r="H8269">
        <v>1</v>
      </c>
      <c r="I8269" t="s">
        <v>50</v>
      </c>
      <c r="J8269">
        <v>2</v>
      </c>
      <c r="K8269">
        <v>75</v>
      </c>
      <c r="L8269" t="s">
        <v>7</v>
      </c>
      <c r="M8269">
        <v>1</v>
      </c>
      <c r="N8269" t="s">
        <v>16</v>
      </c>
      <c r="O8269">
        <v>2</v>
      </c>
      <c r="P8269" t="s">
        <v>14</v>
      </c>
      <c r="Q8269">
        <v>5</v>
      </c>
      <c r="R8269" t="s">
        <v>47</v>
      </c>
      <c r="S8269">
        <v>1</v>
      </c>
      <c r="T8269">
        <v>128</v>
      </c>
      <c r="U8269">
        <v>61.4</v>
      </c>
      <c r="V8269">
        <v>71.430000300000003</v>
      </c>
      <c r="W8269" t="str">
        <f>_xlfn.XLOOKUP(M8269,ActionReference[Action],ActionReference[Reference])</f>
        <v>Approved</v>
      </c>
      <c r="X8269" t="str" cm="1">
        <f t="array" ref="X8269">_xlfn.IFS(T8269&lt;40,"Lower",T8269&lt;122,"Middle",TRUE,"Upper")</f>
        <v>Upper</v>
      </c>
    </row>
    <row r="8270" spans="1:24" x14ac:dyDescent="0.2">
      <c r="A8270">
        <v>1461700004</v>
      </c>
      <c r="B8270" t="s">
        <v>1</v>
      </c>
      <c r="C8270" t="s">
        <v>42</v>
      </c>
      <c r="D8270">
        <v>2</v>
      </c>
      <c r="E8270" t="s">
        <v>39</v>
      </c>
      <c r="F8270">
        <v>1</v>
      </c>
      <c r="G8270" t="s">
        <v>40</v>
      </c>
      <c r="H8270">
        <v>1</v>
      </c>
      <c r="I8270" t="s">
        <v>41</v>
      </c>
      <c r="J8270">
        <v>1</v>
      </c>
      <c r="K8270">
        <v>121</v>
      </c>
      <c r="L8270" t="s">
        <v>7</v>
      </c>
      <c r="M8270">
        <v>1</v>
      </c>
      <c r="N8270" t="s">
        <v>16</v>
      </c>
      <c r="O8270">
        <v>2</v>
      </c>
      <c r="P8270" t="s">
        <v>14</v>
      </c>
      <c r="Q8270">
        <v>5</v>
      </c>
      <c r="R8270" t="s">
        <v>46</v>
      </c>
      <c r="S8270">
        <v>2</v>
      </c>
      <c r="T8270">
        <v>26</v>
      </c>
      <c r="U8270">
        <v>64.900000000000006</v>
      </c>
      <c r="V8270">
        <v>74.779998800000001</v>
      </c>
      <c r="W8270" t="str">
        <f>_xlfn.XLOOKUP(M8270,ActionReference[Action],ActionReference[Reference])</f>
        <v>Approved</v>
      </c>
      <c r="X8270" t="str" cm="1">
        <f t="array" ref="X8270">_xlfn.IFS(T8270&lt;40,"Lower",T8270&lt;122,"Middle",TRUE,"Upper")</f>
        <v>Lower</v>
      </c>
    </row>
    <row r="8271" spans="1:24" x14ac:dyDescent="0.2">
      <c r="A8271">
        <v>7505400005</v>
      </c>
      <c r="B8271" t="s">
        <v>1</v>
      </c>
      <c r="C8271" t="s">
        <v>38</v>
      </c>
      <c r="D8271">
        <v>1</v>
      </c>
      <c r="E8271" t="s">
        <v>39</v>
      </c>
      <c r="F8271">
        <v>1</v>
      </c>
      <c r="G8271" t="s">
        <v>43</v>
      </c>
      <c r="H8271">
        <v>3</v>
      </c>
      <c r="I8271" t="s">
        <v>41</v>
      </c>
      <c r="J8271">
        <v>1</v>
      </c>
      <c r="K8271">
        <v>119</v>
      </c>
      <c r="L8271" t="s">
        <v>7</v>
      </c>
      <c r="M8271">
        <v>1</v>
      </c>
      <c r="N8271" t="s">
        <v>16</v>
      </c>
      <c r="O8271">
        <v>2</v>
      </c>
      <c r="P8271" t="s">
        <v>14</v>
      </c>
      <c r="Q8271">
        <v>5</v>
      </c>
      <c r="R8271" t="s">
        <v>47</v>
      </c>
      <c r="S8271">
        <v>1</v>
      </c>
      <c r="T8271">
        <v>40</v>
      </c>
      <c r="U8271">
        <v>73.5</v>
      </c>
      <c r="V8271">
        <v>96.5</v>
      </c>
      <c r="W8271" t="str">
        <f>_xlfn.XLOOKUP(M8271,ActionReference[Action],ActionReference[Reference])</f>
        <v>Approved</v>
      </c>
      <c r="X8271" t="str" cm="1">
        <f t="array" ref="X8271">_xlfn.IFS(T8271&lt;40,"Lower",T8271&lt;122,"Middle",TRUE,"Upper")</f>
        <v>Middle</v>
      </c>
    </row>
    <row r="8272" spans="1:24" x14ac:dyDescent="0.2">
      <c r="A8272" t="s">
        <v>116</v>
      </c>
      <c r="B8272" t="s">
        <v>1</v>
      </c>
      <c r="C8272" t="s">
        <v>42</v>
      </c>
      <c r="D8272">
        <v>2</v>
      </c>
      <c r="E8272" t="s">
        <v>39</v>
      </c>
      <c r="F8272">
        <v>1</v>
      </c>
      <c r="G8272" t="s">
        <v>43</v>
      </c>
      <c r="H8272">
        <v>3</v>
      </c>
      <c r="I8272" t="s">
        <v>41</v>
      </c>
      <c r="J8272">
        <v>1</v>
      </c>
      <c r="K8272">
        <v>194</v>
      </c>
      <c r="L8272" t="s">
        <v>6</v>
      </c>
      <c r="M8272">
        <v>3</v>
      </c>
      <c r="N8272" t="s">
        <v>16</v>
      </c>
      <c r="O8272">
        <v>2</v>
      </c>
      <c r="P8272" t="s">
        <v>14</v>
      </c>
      <c r="Q8272">
        <v>5</v>
      </c>
      <c r="R8272" t="s">
        <v>46</v>
      </c>
      <c r="S8272">
        <v>2</v>
      </c>
      <c r="T8272">
        <v>31</v>
      </c>
      <c r="U8272">
        <v>73</v>
      </c>
      <c r="V8272">
        <v>53.099998499999998</v>
      </c>
      <c r="W8272" t="str">
        <f>_xlfn.XLOOKUP(M8272,ActionReference[Action],ActionReference[Reference])</f>
        <v>Denied</v>
      </c>
      <c r="X8272" t="str" cm="1">
        <f t="array" ref="X8272">_xlfn.IFS(T8272&lt;40,"Lower",T8272&lt;122,"Middle",TRUE,"Upper")</f>
        <v>Lower</v>
      </c>
    </row>
    <row r="8273" spans="1:24" x14ac:dyDescent="0.2">
      <c r="A8273" t="s">
        <v>320</v>
      </c>
      <c r="B8273" t="s">
        <v>1</v>
      </c>
      <c r="C8273" t="s">
        <v>38</v>
      </c>
      <c r="D8273">
        <v>1</v>
      </c>
      <c r="E8273" t="s">
        <v>39</v>
      </c>
      <c r="F8273">
        <v>1</v>
      </c>
      <c r="G8273" t="s">
        <v>40</v>
      </c>
      <c r="H8273">
        <v>1</v>
      </c>
      <c r="I8273" t="s">
        <v>41</v>
      </c>
      <c r="J8273">
        <v>1</v>
      </c>
      <c r="K8273">
        <v>325</v>
      </c>
      <c r="L8273" t="s">
        <v>7</v>
      </c>
      <c r="M8273">
        <v>1</v>
      </c>
      <c r="N8273" t="s">
        <v>16</v>
      </c>
      <c r="O8273">
        <v>2</v>
      </c>
      <c r="P8273" t="s">
        <v>14</v>
      </c>
      <c r="Q8273">
        <v>5</v>
      </c>
      <c r="R8273" t="s">
        <v>46</v>
      </c>
      <c r="S8273">
        <v>2</v>
      </c>
      <c r="T8273">
        <v>67</v>
      </c>
      <c r="U8273">
        <v>83.9</v>
      </c>
      <c r="V8273">
        <v>105.510002</v>
      </c>
      <c r="W8273" t="str">
        <f>_xlfn.XLOOKUP(M8273,ActionReference[Action],ActionReference[Reference])</f>
        <v>Approved</v>
      </c>
      <c r="X8273" t="str" cm="1">
        <f t="array" ref="X8273">_xlfn.IFS(T8273&lt;40,"Lower",T8273&lt;122,"Middle",TRUE,"Upper")</f>
        <v>Middle</v>
      </c>
    </row>
    <row r="8274" spans="1:24" x14ac:dyDescent="0.2">
      <c r="A8274" t="s">
        <v>240</v>
      </c>
      <c r="B8274" t="s">
        <v>1</v>
      </c>
      <c r="C8274" t="s">
        <v>38</v>
      </c>
      <c r="D8274">
        <v>1</v>
      </c>
      <c r="E8274" t="s">
        <v>39</v>
      </c>
      <c r="F8274">
        <v>1</v>
      </c>
      <c r="G8274" t="s">
        <v>40</v>
      </c>
      <c r="H8274">
        <v>1</v>
      </c>
      <c r="I8274" t="s">
        <v>41</v>
      </c>
      <c r="J8274">
        <v>1</v>
      </c>
      <c r="K8274">
        <v>750</v>
      </c>
      <c r="L8274" t="s">
        <v>7</v>
      </c>
      <c r="M8274">
        <v>1</v>
      </c>
      <c r="N8274" t="s">
        <v>15</v>
      </c>
      <c r="O8274">
        <v>1</v>
      </c>
      <c r="P8274" t="s">
        <v>14</v>
      </c>
      <c r="Q8274">
        <v>5</v>
      </c>
      <c r="R8274" t="s">
        <v>47</v>
      </c>
      <c r="S8274">
        <v>1</v>
      </c>
      <c r="T8274">
        <v>367</v>
      </c>
      <c r="U8274">
        <v>73.900000000000006</v>
      </c>
      <c r="V8274">
        <v>131.179993</v>
      </c>
      <c r="W8274" t="str">
        <f>_xlfn.XLOOKUP(M8274,ActionReference[Action],ActionReference[Reference])</f>
        <v>Approved</v>
      </c>
      <c r="X8274" t="str" cm="1">
        <f t="array" ref="X8274">_xlfn.IFS(T8274&lt;40,"Lower",T8274&lt;122,"Middle",TRUE,"Upper")</f>
        <v>Upper</v>
      </c>
    </row>
    <row r="8275" spans="1:24" x14ac:dyDescent="0.2">
      <c r="A8275" t="s">
        <v>279</v>
      </c>
      <c r="B8275" t="s">
        <v>1</v>
      </c>
      <c r="C8275" t="s">
        <v>38</v>
      </c>
      <c r="D8275">
        <v>1</v>
      </c>
      <c r="E8275" t="s">
        <v>39</v>
      </c>
      <c r="F8275">
        <v>1</v>
      </c>
      <c r="G8275" t="s">
        <v>40</v>
      </c>
      <c r="H8275">
        <v>1</v>
      </c>
      <c r="I8275" t="s">
        <v>41</v>
      </c>
      <c r="J8275">
        <v>1</v>
      </c>
      <c r="K8275">
        <v>327</v>
      </c>
      <c r="L8275" t="s">
        <v>7</v>
      </c>
      <c r="M8275">
        <v>1</v>
      </c>
      <c r="N8275" t="s">
        <v>16</v>
      </c>
      <c r="O8275">
        <v>2</v>
      </c>
      <c r="P8275" t="s">
        <v>14</v>
      </c>
      <c r="Q8275">
        <v>5</v>
      </c>
      <c r="R8275" t="s">
        <v>47</v>
      </c>
      <c r="S8275">
        <v>1</v>
      </c>
      <c r="T8275">
        <v>71</v>
      </c>
      <c r="U8275">
        <v>74.5</v>
      </c>
      <c r="V8275">
        <v>102.19000200000001</v>
      </c>
      <c r="W8275" t="str">
        <f>_xlfn.XLOOKUP(M8275,ActionReference[Action],ActionReference[Reference])</f>
        <v>Approved</v>
      </c>
      <c r="X8275" t="str" cm="1">
        <f t="array" ref="X8275">_xlfn.IFS(T8275&lt;40,"Lower",T8275&lt;122,"Middle",TRUE,"Upper")</f>
        <v>Middle</v>
      </c>
    </row>
    <row r="8276" spans="1:24" x14ac:dyDescent="0.2">
      <c r="A8276">
        <v>7197000003</v>
      </c>
      <c r="B8276" t="s">
        <v>1</v>
      </c>
      <c r="C8276" t="s">
        <v>42</v>
      </c>
      <c r="D8276">
        <v>2</v>
      </c>
      <c r="E8276" t="s">
        <v>39</v>
      </c>
      <c r="F8276">
        <v>1</v>
      </c>
      <c r="G8276" t="s">
        <v>43</v>
      </c>
      <c r="H8276">
        <v>3</v>
      </c>
      <c r="I8276" t="s">
        <v>41</v>
      </c>
      <c r="J8276">
        <v>1</v>
      </c>
      <c r="K8276">
        <v>67</v>
      </c>
      <c r="L8276" t="s">
        <v>7</v>
      </c>
      <c r="M8276">
        <v>1</v>
      </c>
      <c r="N8276" t="s">
        <v>16</v>
      </c>
      <c r="O8276">
        <v>2</v>
      </c>
      <c r="P8276" t="s">
        <v>14</v>
      </c>
      <c r="Q8276">
        <v>5</v>
      </c>
      <c r="R8276" t="s">
        <v>46</v>
      </c>
      <c r="S8276">
        <v>2</v>
      </c>
      <c r="T8276">
        <v>19</v>
      </c>
      <c r="U8276">
        <v>55.9</v>
      </c>
      <c r="V8276">
        <v>94.580001800000005</v>
      </c>
      <c r="W8276" t="str">
        <f>_xlfn.XLOOKUP(M8276,ActionReference[Action],ActionReference[Reference])</f>
        <v>Approved</v>
      </c>
      <c r="X8276" t="str" cm="1">
        <f t="array" ref="X8276">_xlfn.IFS(T8276&lt;40,"Lower",T8276&lt;122,"Middle",TRUE,"Upper")</f>
        <v>Lower</v>
      </c>
    </row>
    <row r="8277" spans="1:24" x14ac:dyDescent="0.2">
      <c r="A8277" t="s">
        <v>92</v>
      </c>
      <c r="B8277" t="s">
        <v>1</v>
      </c>
      <c r="C8277" t="s">
        <v>38</v>
      </c>
      <c r="D8277">
        <v>1</v>
      </c>
      <c r="E8277" t="s">
        <v>39</v>
      </c>
      <c r="F8277">
        <v>1</v>
      </c>
      <c r="G8277" t="s">
        <v>40</v>
      </c>
      <c r="H8277">
        <v>1</v>
      </c>
      <c r="I8277" t="s">
        <v>41</v>
      </c>
      <c r="J8277">
        <v>1</v>
      </c>
      <c r="K8277">
        <v>385</v>
      </c>
      <c r="L8277" t="s">
        <v>7</v>
      </c>
      <c r="M8277">
        <v>1</v>
      </c>
      <c r="N8277" t="s">
        <v>16</v>
      </c>
      <c r="O8277">
        <v>2</v>
      </c>
      <c r="P8277" t="s">
        <v>14</v>
      </c>
      <c r="Q8277">
        <v>5</v>
      </c>
      <c r="R8277" t="s">
        <v>46</v>
      </c>
      <c r="S8277">
        <v>2</v>
      </c>
      <c r="T8277">
        <v>62</v>
      </c>
      <c r="U8277">
        <v>83.9</v>
      </c>
      <c r="V8277">
        <v>196.729996</v>
      </c>
      <c r="W8277" t="str">
        <f>_xlfn.XLOOKUP(M8277,ActionReference[Action],ActionReference[Reference])</f>
        <v>Approved</v>
      </c>
      <c r="X8277" t="str" cm="1">
        <f t="array" ref="X8277">_xlfn.IFS(T8277&lt;40,"Lower",T8277&lt;122,"Middle",TRUE,"Upper")</f>
        <v>Middle</v>
      </c>
    </row>
    <row r="8278" spans="1:24" x14ac:dyDescent="0.2">
      <c r="A8278">
        <v>7734800004</v>
      </c>
      <c r="B8278" t="s">
        <v>1</v>
      </c>
      <c r="C8278" t="s">
        <v>38</v>
      </c>
      <c r="D8278">
        <v>1</v>
      </c>
      <c r="E8278" t="s">
        <v>39</v>
      </c>
      <c r="F8278">
        <v>1</v>
      </c>
      <c r="G8278" t="s">
        <v>43</v>
      </c>
      <c r="H8278">
        <v>3</v>
      </c>
      <c r="I8278" t="s">
        <v>41</v>
      </c>
      <c r="J8278">
        <v>1</v>
      </c>
      <c r="K8278">
        <v>105</v>
      </c>
      <c r="L8278" t="s">
        <v>7</v>
      </c>
      <c r="M8278">
        <v>1</v>
      </c>
      <c r="N8278" t="s">
        <v>16</v>
      </c>
      <c r="O8278">
        <v>2</v>
      </c>
      <c r="P8278" t="s">
        <v>14</v>
      </c>
      <c r="Q8278">
        <v>5</v>
      </c>
      <c r="R8278" t="s">
        <v>46</v>
      </c>
      <c r="S8278">
        <v>2</v>
      </c>
      <c r="T8278">
        <v>50</v>
      </c>
      <c r="U8278">
        <v>75.2</v>
      </c>
      <c r="V8278">
        <v>89.059997600000003</v>
      </c>
      <c r="W8278" t="str">
        <f>_xlfn.XLOOKUP(M8278,ActionReference[Action],ActionReference[Reference])</f>
        <v>Approved</v>
      </c>
      <c r="X8278" t="str" cm="1">
        <f t="array" ref="X8278">_xlfn.IFS(T8278&lt;40,"Lower",T8278&lt;122,"Middle",TRUE,"Upper")</f>
        <v>Middle</v>
      </c>
    </row>
    <row r="8279" spans="1:24" x14ac:dyDescent="0.2">
      <c r="A8279" t="s">
        <v>94</v>
      </c>
      <c r="B8279" t="s">
        <v>1</v>
      </c>
      <c r="C8279" t="s">
        <v>42</v>
      </c>
      <c r="D8279">
        <v>2</v>
      </c>
      <c r="E8279" t="s">
        <v>39</v>
      </c>
      <c r="F8279">
        <v>1</v>
      </c>
      <c r="G8279" t="s">
        <v>40</v>
      </c>
      <c r="H8279">
        <v>1</v>
      </c>
      <c r="I8279" t="s">
        <v>41</v>
      </c>
      <c r="J8279">
        <v>1</v>
      </c>
      <c r="K8279">
        <v>266</v>
      </c>
      <c r="L8279" t="s">
        <v>7</v>
      </c>
      <c r="M8279">
        <v>1</v>
      </c>
      <c r="N8279" t="s">
        <v>16</v>
      </c>
      <c r="O8279">
        <v>2</v>
      </c>
      <c r="P8279" t="s">
        <v>14</v>
      </c>
      <c r="Q8279">
        <v>5</v>
      </c>
      <c r="R8279" t="s">
        <v>46</v>
      </c>
      <c r="S8279">
        <v>2</v>
      </c>
      <c r="T8279">
        <v>90</v>
      </c>
      <c r="U8279">
        <v>66.2</v>
      </c>
      <c r="V8279">
        <v>86.790000899999995</v>
      </c>
      <c r="W8279" t="str">
        <f>_xlfn.XLOOKUP(M8279,ActionReference[Action],ActionReference[Reference])</f>
        <v>Approved</v>
      </c>
      <c r="X8279" t="str" cm="1">
        <f t="array" ref="X8279">_xlfn.IFS(T8279&lt;40,"Lower",T8279&lt;122,"Middle",TRUE,"Upper")</f>
        <v>Middle</v>
      </c>
    </row>
    <row r="8280" spans="1:24" x14ac:dyDescent="0.2">
      <c r="A8280" t="s">
        <v>94</v>
      </c>
      <c r="B8280" t="s">
        <v>1</v>
      </c>
      <c r="C8280" t="s">
        <v>38</v>
      </c>
      <c r="D8280">
        <v>1</v>
      </c>
      <c r="E8280" t="s">
        <v>39</v>
      </c>
      <c r="F8280">
        <v>1</v>
      </c>
      <c r="G8280" t="s">
        <v>40</v>
      </c>
      <c r="H8280">
        <v>1</v>
      </c>
      <c r="I8280" t="s">
        <v>41</v>
      </c>
      <c r="J8280">
        <v>1</v>
      </c>
      <c r="K8280">
        <v>450</v>
      </c>
      <c r="L8280" t="s">
        <v>7</v>
      </c>
      <c r="M8280">
        <v>1</v>
      </c>
      <c r="N8280" t="s">
        <v>16</v>
      </c>
      <c r="O8280">
        <v>2</v>
      </c>
      <c r="P8280" t="s">
        <v>9</v>
      </c>
      <c r="Q8280">
        <v>2</v>
      </c>
      <c r="R8280" t="s">
        <v>46</v>
      </c>
      <c r="S8280">
        <v>2</v>
      </c>
      <c r="T8280">
        <v>318</v>
      </c>
      <c r="U8280">
        <v>88</v>
      </c>
      <c r="V8280">
        <v>78.069999699999997</v>
      </c>
      <c r="W8280" t="str">
        <f>_xlfn.XLOOKUP(M8280,ActionReference[Action],ActionReference[Reference])</f>
        <v>Approved</v>
      </c>
      <c r="X8280" t="str" cm="1">
        <f t="array" ref="X8280">_xlfn.IFS(T8280&lt;40,"Lower",T8280&lt;122,"Middle",TRUE,"Upper")</f>
        <v>Upper</v>
      </c>
    </row>
    <row r="8281" spans="1:24" x14ac:dyDescent="0.2">
      <c r="A8281" t="s">
        <v>233</v>
      </c>
      <c r="B8281" t="s">
        <v>1</v>
      </c>
      <c r="C8281" t="s">
        <v>38</v>
      </c>
      <c r="D8281">
        <v>1</v>
      </c>
      <c r="E8281" t="s">
        <v>39</v>
      </c>
      <c r="F8281">
        <v>1</v>
      </c>
      <c r="G8281" t="s">
        <v>40</v>
      </c>
      <c r="H8281">
        <v>1</v>
      </c>
      <c r="I8281" t="s">
        <v>41</v>
      </c>
      <c r="J8281">
        <v>1</v>
      </c>
      <c r="K8281">
        <v>424</v>
      </c>
      <c r="L8281" t="s">
        <v>7</v>
      </c>
      <c r="M8281">
        <v>1</v>
      </c>
      <c r="N8281" t="s">
        <v>16</v>
      </c>
      <c r="O8281">
        <v>2</v>
      </c>
      <c r="P8281" t="s">
        <v>9</v>
      </c>
      <c r="Q8281">
        <v>2</v>
      </c>
      <c r="R8281" t="s">
        <v>47</v>
      </c>
      <c r="S8281">
        <v>1</v>
      </c>
      <c r="T8281">
        <v>105</v>
      </c>
      <c r="U8281">
        <v>64.3</v>
      </c>
      <c r="V8281">
        <v>106.91999800000001</v>
      </c>
      <c r="W8281" t="str">
        <f>_xlfn.XLOOKUP(M8281,ActionReference[Action],ActionReference[Reference])</f>
        <v>Approved</v>
      </c>
      <c r="X8281" t="str" cm="1">
        <f t="array" ref="X8281">_xlfn.IFS(T8281&lt;40,"Lower",T8281&lt;122,"Middle",TRUE,"Upper")</f>
        <v>Middle</v>
      </c>
    </row>
    <row r="8282" spans="1:24" x14ac:dyDescent="0.2">
      <c r="A8282">
        <v>7056000000</v>
      </c>
      <c r="B8282" t="s">
        <v>1</v>
      </c>
      <c r="C8282" t="s">
        <v>38</v>
      </c>
      <c r="D8282">
        <v>1</v>
      </c>
      <c r="E8282" t="s">
        <v>39</v>
      </c>
      <c r="F8282">
        <v>1</v>
      </c>
      <c r="G8282" t="s">
        <v>43</v>
      </c>
      <c r="H8282">
        <v>3</v>
      </c>
      <c r="I8282" t="s">
        <v>41</v>
      </c>
      <c r="J8282">
        <v>1</v>
      </c>
      <c r="K8282">
        <v>110</v>
      </c>
      <c r="L8282" t="s">
        <v>7</v>
      </c>
      <c r="M8282">
        <v>1</v>
      </c>
      <c r="N8282" t="s">
        <v>16</v>
      </c>
      <c r="O8282">
        <v>2</v>
      </c>
      <c r="P8282" t="s">
        <v>14</v>
      </c>
      <c r="Q8282">
        <v>5</v>
      </c>
      <c r="R8282" t="s">
        <v>46</v>
      </c>
      <c r="S8282">
        <v>2</v>
      </c>
      <c r="T8282">
        <v>31</v>
      </c>
      <c r="U8282">
        <v>53</v>
      </c>
      <c r="V8282">
        <v>204.21000699999999</v>
      </c>
      <c r="W8282" t="str">
        <f>_xlfn.XLOOKUP(M8282,ActionReference[Action],ActionReference[Reference])</f>
        <v>Approved</v>
      </c>
      <c r="X8282" t="str" cm="1">
        <f t="array" ref="X8282">_xlfn.IFS(T8282&lt;40,"Lower",T8282&lt;122,"Middle",TRUE,"Upper")</f>
        <v>Lower</v>
      </c>
    </row>
    <row r="8283" spans="1:24" x14ac:dyDescent="0.2">
      <c r="A8283">
        <v>7197000003</v>
      </c>
      <c r="B8283" t="s">
        <v>1</v>
      </c>
      <c r="C8283" t="s">
        <v>38</v>
      </c>
      <c r="D8283">
        <v>1</v>
      </c>
      <c r="E8283" t="s">
        <v>39</v>
      </c>
      <c r="F8283">
        <v>1</v>
      </c>
      <c r="G8283" t="s">
        <v>43</v>
      </c>
      <c r="H8283">
        <v>3</v>
      </c>
      <c r="I8283" t="s">
        <v>41</v>
      </c>
      <c r="J8283">
        <v>1</v>
      </c>
      <c r="K8283">
        <v>891</v>
      </c>
      <c r="L8283" t="s">
        <v>7</v>
      </c>
      <c r="M8283">
        <v>1</v>
      </c>
      <c r="N8283" t="s">
        <v>16</v>
      </c>
      <c r="O8283">
        <v>2</v>
      </c>
      <c r="P8283" t="s">
        <v>14</v>
      </c>
      <c r="Q8283">
        <v>5</v>
      </c>
      <c r="R8283" t="s">
        <v>47</v>
      </c>
      <c r="S8283">
        <v>1</v>
      </c>
      <c r="T8283">
        <v>358</v>
      </c>
      <c r="U8283">
        <v>79.3</v>
      </c>
      <c r="V8283">
        <v>204.60000600000001</v>
      </c>
      <c r="W8283" t="str">
        <f>_xlfn.XLOOKUP(M8283,ActionReference[Action],ActionReference[Reference])</f>
        <v>Approved</v>
      </c>
      <c r="X8283" t="str" cm="1">
        <f t="array" ref="X8283">_xlfn.IFS(T8283&lt;40,"Lower",T8283&lt;122,"Middle",TRUE,"Upper")</f>
        <v>Upper</v>
      </c>
    </row>
    <row r="8284" spans="1:24" x14ac:dyDescent="0.2">
      <c r="A8284" t="s">
        <v>92</v>
      </c>
      <c r="B8284" t="s">
        <v>1</v>
      </c>
      <c r="C8284" t="s">
        <v>38</v>
      </c>
      <c r="D8284">
        <v>1</v>
      </c>
      <c r="E8284" t="s">
        <v>39</v>
      </c>
      <c r="F8284">
        <v>1</v>
      </c>
      <c r="G8284" t="s">
        <v>43</v>
      </c>
      <c r="H8284">
        <v>3</v>
      </c>
      <c r="I8284" t="s">
        <v>41</v>
      </c>
      <c r="J8284">
        <v>1</v>
      </c>
      <c r="K8284">
        <v>136</v>
      </c>
      <c r="L8284" t="s">
        <v>7</v>
      </c>
      <c r="M8284">
        <v>1</v>
      </c>
      <c r="N8284" t="s">
        <v>16</v>
      </c>
      <c r="O8284">
        <v>2</v>
      </c>
      <c r="P8284" t="s">
        <v>14</v>
      </c>
      <c r="Q8284">
        <v>5</v>
      </c>
      <c r="R8284" t="s">
        <v>47</v>
      </c>
      <c r="S8284">
        <v>1</v>
      </c>
      <c r="T8284">
        <v>67</v>
      </c>
      <c r="U8284">
        <v>89.8</v>
      </c>
      <c r="V8284">
        <v>97.970001199999999</v>
      </c>
      <c r="W8284" t="str">
        <f>_xlfn.XLOOKUP(M8284,ActionReference[Action],ActionReference[Reference])</f>
        <v>Approved</v>
      </c>
      <c r="X8284" t="str" cm="1">
        <f t="array" ref="X8284">_xlfn.IFS(T8284&lt;40,"Lower",T8284&lt;122,"Middle",TRUE,"Upper")</f>
        <v>Middle</v>
      </c>
    </row>
    <row r="8285" spans="1:24" x14ac:dyDescent="0.2">
      <c r="A8285" t="s">
        <v>64</v>
      </c>
      <c r="B8285" t="s">
        <v>1</v>
      </c>
      <c r="C8285" t="s">
        <v>42</v>
      </c>
      <c r="D8285">
        <v>2</v>
      </c>
      <c r="E8285" t="s">
        <v>39</v>
      </c>
      <c r="F8285">
        <v>1</v>
      </c>
      <c r="G8285" t="s">
        <v>40</v>
      </c>
      <c r="H8285">
        <v>1</v>
      </c>
      <c r="I8285" t="s">
        <v>41</v>
      </c>
      <c r="J8285">
        <v>1</v>
      </c>
      <c r="K8285">
        <v>375</v>
      </c>
      <c r="L8285" t="s">
        <v>7</v>
      </c>
      <c r="M8285">
        <v>1</v>
      </c>
      <c r="N8285" t="s">
        <v>16</v>
      </c>
      <c r="O8285">
        <v>2</v>
      </c>
      <c r="P8285" t="s">
        <v>9</v>
      </c>
      <c r="Q8285">
        <v>2</v>
      </c>
      <c r="R8285" t="s">
        <v>47</v>
      </c>
      <c r="S8285">
        <v>1</v>
      </c>
      <c r="T8285">
        <v>156</v>
      </c>
      <c r="U8285">
        <v>99.8</v>
      </c>
      <c r="V8285">
        <v>116.83000199999999</v>
      </c>
      <c r="W8285" t="str">
        <f>_xlfn.XLOOKUP(M8285,ActionReference[Action],ActionReference[Reference])</f>
        <v>Approved</v>
      </c>
      <c r="X8285" t="str" cm="1">
        <f t="array" ref="X8285">_xlfn.IFS(T8285&lt;40,"Lower",T8285&lt;122,"Middle",TRUE,"Upper")</f>
        <v>Upper</v>
      </c>
    </row>
    <row r="8286" spans="1:24" x14ac:dyDescent="0.2">
      <c r="A8286" t="s">
        <v>109</v>
      </c>
      <c r="B8286" t="s">
        <v>1</v>
      </c>
      <c r="C8286" t="s">
        <v>38</v>
      </c>
      <c r="D8286">
        <v>1</v>
      </c>
      <c r="E8286" t="s">
        <v>39</v>
      </c>
      <c r="F8286">
        <v>1</v>
      </c>
      <c r="G8286" t="s">
        <v>43</v>
      </c>
      <c r="H8286">
        <v>3</v>
      </c>
      <c r="I8286" t="s">
        <v>41</v>
      </c>
      <c r="J8286">
        <v>1</v>
      </c>
      <c r="K8286">
        <v>62</v>
      </c>
      <c r="L8286" t="s">
        <v>7</v>
      </c>
      <c r="M8286">
        <v>1</v>
      </c>
      <c r="N8286" t="s">
        <v>16</v>
      </c>
      <c r="O8286">
        <v>2</v>
      </c>
      <c r="P8286" t="s">
        <v>10</v>
      </c>
      <c r="Q8286">
        <v>3</v>
      </c>
      <c r="R8286" t="s">
        <v>47</v>
      </c>
      <c r="S8286">
        <v>1</v>
      </c>
      <c r="T8286">
        <v>93</v>
      </c>
      <c r="U8286">
        <v>69.5</v>
      </c>
      <c r="V8286">
        <v>40.029998800000001</v>
      </c>
      <c r="W8286" t="str">
        <f>_xlfn.XLOOKUP(M8286,ActionReference[Action],ActionReference[Reference])</f>
        <v>Approved</v>
      </c>
      <c r="X8286" t="str" cm="1">
        <f t="array" ref="X8286">_xlfn.IFS(T8286&lt;40,"Lower",T8286&lt;122,"Middle",TRUE,"Upper")</f>
        <v>Middle</v>
      </c>
    </row>
    <row r="8287" spans="1:24" x14ac:dyDescent="0.2">
      <c r="A8287" t="s">
        <v>151</v>
      </c>
      <c r="B8287" t="s">
        <v>1</v>
      </c>
      <c r="C8287" t="s">
        <v>42</v>
      </c>
      <c r="D8287">
        <v>2</v>
      </c>
      <c r="E8287" t="s">
        <v>39</v>
      </c>
      <c r="F8287">
        <v>1</v>
      </c>
      <c r="G8287" t="s">
        <v>43</v>
      </c>
      <c r="H8287">
        <v>3</v>
      </c>
      <c r="I8287" t="s">
        <v>41</v>
      </c>
      <c r="J8287">
        <v>1</v>
      </c>
      <c r="K8287">
        <v>292</v>
      </c>
      <c r="L8287" t="s">
        <v>7</v>
      </c>
      <c r="M8287">
        <v>1</v>
      </c>
      <c r="N8287" t="s">
        <v>16</v>
      </c>
      <c r="O8287">
        <v>2</v>
      </c>
      <c r="P8287" t="s">
        <v>14</v>
      </c>
      <c r="Q8287">
        <v>5</v>
      </c>
      <c r="R8287" t="s">
        <v>47</v>
      </c>
      <c r="S8287">
        <v>1</v>
      </c>
      <c r="U8287">
        <v>83.9</v>
      </c>
      <c r="V8287">
        <v>95.589996299999996</v>
      </c>
      <c r="W8287" t="str">
        <f>_xlfn.XLOOKUP(M8287,ActionReference[Action],ActionReference[Reference])</f>
        <v>Approved</v>
      </c>
      <c r="X8287" t="str" cm="1">
        <f t="array" ref="X8287">_xlfn.IFS(T8287&lt;40,"Lower",T8287&lt;122,"Middle",TRUE,"Upper")</f>
        <v>Lower</v>
      </c>
    </row>
    <row r="8288" spans="1:24" x14ac:dyDescent="0.2">
      <c r="A8288" t="s">
        <v>68</v>
      </c>
      <c r="B8288" t="s">
        <v>1</v>
      </c>
      <c r="C8288" t="s">
        <v>38</v>
      </c>
      <c r="D8288">
        <v>1</v>
      </c>
      <c r="E8288" t="s">
        <v>39</v>
      </c>
      <c r="F8288">
        <v>1</v>
      </c>
      <c r="G8288" t="s">
        <v>40</v>
      </c>
      <c r="H8288">
        <v>1</v>
      </c>
      <c r="I8288" t="s">
        <v>41</v>
      </c>
      <c r="J8288">
        <v>1</v>
      </c>
      <c r="K8288">
        <v>374</v>
      </c>
      <c r="L8288" t="s">
        <v>7</v>
      </c>
      <c r="M8288">
        <v>1</v>
      </c>
      <c r="N8288" t="s">
        <v>16</v>
      </c>
      <c r="O8288">
        <v>2</v>
      </c>
      <c r="P8288" t="s">
        <v>14</v>
      </c>
      <c r="Q8288">
        <v>5</v>
      </c>
      <c r="R8288" t="s">
        <v>46</v>
      </c>
      <c r="S8288">
        <v>2</v>
      </c>
      <c r="T8288">
        <v>108</v>
      </c>
      <c r="U8288">
        <v>70.900000000000006</v>
      </c>
      <c r="V8288">
        <v>208.449997</v>
      </c>
      <c r="W8288" t="str">
        <f>_xlfn.XLOOKUP(M8288,ActionReference[Action],ActionReference[Reference])</f>
        <v>Approved</v>
      </c>
      <c r="X8288" t="str" cm="1">
        <f t="array" ref="X8288">_xlfn.IFS(T8288&lt;40,"Lower",T8288&lt;122,"Middle",TRUE,"Upper")</f>
        <v>Middle</v>
      </c>
    </row>
    <row r="8289" spans="1:24" x14ac:dyDescent="0.2">
      <c r="A8289" t="s">
        <v>75</v>
      </c>
      <c r="B8289" t="s">
        <v>1</v>
      </c>
      <c r="C8289" t="s">
        <v>38</v>
      </c>
      <c r="D8289">
        <v>1</v>
      </c>
      <c r="E8289" t="s">
        <v>39</v>
      </c>
      <c r="F8289">
        <v>1</v>
      </c>
      <c r="G8289" t="s">
        <v>40</v>
      </c>
      <c r="H8289">
        <v>1</v>
      </c>
      <c r="I8289" t="s">
        <v>41</v>
      </c>
      <c r="J8289">
        <v>1</v>
      </c>
      <c r="K8289">
        <v>525</v>
      </c>
      <c r="L8289" t="s">
        <v>7</v>
      </c>
      <c r="M8289">
        <v>1</v>
      </c>
      <c r="N8289" t="s">
        <v>16</v>
      </c>
      <c r="O8289">
        <v>2</v>
      </c>
      <c r="P8289" t="s">
        <v>14</v>
      </c>
      <c r="Q8289">
        <v>5</v>
      </c>
      <c r="R8289" t="s">
        <v>47</v>
      </c>
      <c r="S8289">
        <v>1</v>
      </c>
      <c r="T8289">
        <v>111</v>
      </c>
      <c r="U8289">
        <v>73.7</v>
      </c>
      <c r="V8289">
        <v>140.58000200000001</v>
      </c>
      <c r="W8289" t="str">
        <f>_xlfn.XLOOKUP(M8289,ActionReference[Action],ActionReference[Reference])</f>
        <v>Approved</v>
      </c>
      <c r="X8289" t="str" cm="1">
        <f t="array" ref="X8289">_xlfn.IFS(T8289&lt;40,"Lower",T8289&lt;122,"Middle",TRUE,"Upper")</f>
        <v>Middle</v>
      </c>
    </row>
    <row r="8290" spans="1:24" x14ac:dyDescent="0.2">
      <c r="A8290">
        <v>7197000003</v>
      </c>
      <c r="B8290" t="s">
        <v>1</v>
      </c>
      <c r="C8290" t="s">
        <v>42</v>
      </c>
      <c r="D8290">
        <v>2</v>
      </c>
      <c r="E8290" t="s">
        <v>39</v>
      </c>
      <c r="F8290">
        <v>1</v>
      </c>
      <c r="G8290" t="s">
        <v>40</v>
      </c>
      <c r="H8290">
        <v>1</v>
      </c>
      <c r="I8290" t="s">
        <v>41</v>
      </c>
      <c r="J8290">
        <v>1</v>
      </c>
      <c r="K8290">
        <v>88</v>
      </c>
      <c r="L8290" t="s">
        <v>6</v>
      </c>
      <c r="M8290">
        <v>3</v>
      </c>
      <c r="N8290" t="s">
        <v>16</v>
      </c>
      <c r="O8290">
        <v>2</v>
      </c>
      <c r="P8290" t="s">
        <v>10</v>
      </c>
      <c r="Q8290">
        <v>3</v>
      </c>
      <c r="R8290" t="s">
        <v>46</v>
      </c>
      <c r="S8290">
        <v>2</v>
      </c>
      <c r="T8290">
        <v>65</v>
      </c>
      <c r="U8290">
        <v>67.900000000000006</v>
      </c>
      <c r="V8290">
        <v>81.180000300000003</v>
      </c>
      <c r="W8290" t="str">
        <f>_xlfn.XLOOKUP(M8290,ActionReference[Action],ActionReference[Reference])</f>
        <v>Denied</v>
      </c>
      <c r="X8290" t="str" cm="1">
        <f t="array" ref="X8290">_xlfn.IFS(T8290&lt;40,"Lower",T8290&lt;122,"Middle",TRUE,"Upper")</f>
        <v>Middle</v>
      </c>
    </row>
    <row r="8291" spans="1:24" x14ac:dyDescent="0.2">
      <c r="A8291" t="s">
        <v>462</v>
      </c>
      <c r="B8291" t="s">
        <v>1</v>
      </c>
      <c r="C8291" t="s">
        <v>38</v>
      </c>
      <c r="D8291">
        <v>1</v>
      </c>
      <c r="E8291" t="s">
        <v>39</v>
      </c>
      <c r="F8291">
        <v>1</v>
      </c>
      <c r="G8291" t="s">
        <v>43</v>
      </c>
      <c r="H8291">
        <v>3</v>
      </c>
      <c r="I8291" t="s">
        <v>41</v>
      </c>
      <c r="J8291">
        <v>1</v>
      </c>
      <c r="K8291">
        <v>109</v>
      </c>
      <c r="L8291" t="s">
        <v>7</v>
      </c>
      <c r="M8291">
        <v>1</v>
      </c>
      <c r="N8291" t="s">
        <v>16</v>
      </c>
      <c r="O8291">
        <v>2</v>
      </c>
      <c r="P8291" t="s">
        <v>14</v>
      </c>
      <c r="Q8291">
        <v>5</v>
      </c>
      <c r="R8291" t="s">
        <v>47</v>
      </c>
      <c r="S8291">
        <v>1</v>
      </c>
      <c r="T8291">
        <v>89</v>
      </c>
      <c r="U8291">
        <v>74.599999999999994</v>
      </c>
      <c r="V8291">
        <v>106.639999</v>
      </c>
      <c r="W8291" t="str">
        <f>_xlfn.XLOOKUP(M8291,ActionReference[Action],ActionReference[Reference])</f>
        <v>Approved</v>
      </c>
      <c r="X8291" t="str" cm="1">
        <f t="array" ref="X8291">_xlfn.IFS(T8291&lt;40,"Lower",T8291&lt;122,"Middle",TRUE,"Upper")</f>
        <v>Middle</v>
      </c>
    </row>
    <row r="8292" spans="1:24" x14ac:dyDescent="0.2">
      <c r="A8292" t="s">
        <v>198</v>
      </c>
      <c r="B8292" t="s">
        <v>1</v>
      </c>
      <c r="C8292" t="s">
        <v>38</v>
      </c>
      <c r="D8292">
        <v>1</v>
      </c>
      <c r="E8292" t="s">
        <v>39</v>
      </c>
      <c r="F8292">
        <v>1</v>
      </c>
      <c r="G8292" t="s">
        <v>40</v>
      </c>
      <c r="H8292">
        <v>1</v>
      </c>
      <c r="I8292" t="s">
        <v>41</v>
      </c>
      <c r="J8292">
        <v>1</v>
      </c>
      <c r="K8292">
        <v>171</v>
      </c>
      <c r="L8292" t="s">
        <v>7</v>
      </c>
      <c r="M8292">
        <v>1</v>
      </c>
      <c r="N8292" t="s">
        <v>16</v>
      </c>
      <c r="O8292">
        <v>2</v>
      </c>
      <c r="P8292" t="s">
        <v>14</v>
      </c>
      <c r="Q8292">
        <v>5</v>
      </c>
      <c r="R8292" t="s">
        <v>47</v>
      </c>
      <c r="S8292">
        <v>1</v>
      </c>
      <c r="T8292">
        <v>75</v>
      </c>
      <c r="U8292">
        <v>74.3</v>
      </c>
      <c r="V8292">
        <v>70.209999100000005</v>
      </c>
      <c r="W8292" t="str">
        <f>_xlfn.XLOOKUP(M8292,ActionReference[Action],ActionReference[Reference])</f>
        <v>Approved</v>
      </c>
      <c r="X8292" t="str" cm="1">
        <f t="array" ref="X8292">_xlfn.IFS(T8292&lt;40,"Lower",T8292&lt;122,"Middle",TRUE,"Upper")</f>
        <v>Middle</v>
      </c>
    </row>
    <row r="8293" spans="1:24" x14ac:dyDescent="0.2">
      <c r="A8293" t="s">
        <v>165</v>
      </c>
      <c r="B8293" t="s">
        <v>1</v>
      </c>
      <c r="C8293" t="s">
        <v>38</v>
      </c>
      <c r="D8293">
        <v>1</v>
      </c>
      <c r="E8293" t="s">
        <v>39</v>
      </c>
      <c r="F8293">
        <v>1</v>
      </c>
      <c r="G8293" t="s">
        <v>40</v>
      </c>
      <c r="H8293">
        <v>1</v>
      </c>
      <c r="I8293" t="s">
        <v>41</v>
      </c>
      <c r="J8293">
        <v>1</v>
      </c>
      <c r="K8293">
        <v>260</v>
      </c>
      <c r="L8293" t="s">
        <v>7</v>
      </c>
      <c r="M8293">
        <v>1</v>
      </c>
      <c r="N8293" t="s">
        <v>16</v>
      </c>
      <c r="O8293">
        <v>2</v>
      </c>
      <c r="P8293" t="s">
        <v>14</v>
      </c>
      <c r="Q8293">
        <v>5</v>
      </c>
      <c r="R8293" t="s">
        <v>47</v>
      </c>
      <c r="S8293">
        <v>1</v>
      </c>
      <c r="T8293">
        <v>91</v>
      </c>
      <c r="U8293">
        <v>91.1</v>
      </c>
      <c r="V8293">
        <v>116.379997</v>
      </c>
      <c r="W8293" t="str">
        <f>_xlfn.XLOOKUP(M8293,ActionReference[Action],ActionReference[Reference])</f>
        <v>Approved</v>
      </c>
      <c r="X8293" t="str" cm="1">
        <f t="array" ref="X8293">_xlfn.IFS(T8293&lt;40,"Lower",T8293&lt;122,"Middle",TRUE,"Upper")</f>
        <v>Middle</v>
      </c>
    </row>
    <row r="8294" spans="1:24" x14ac:dyDescent="0.2">
      <c r="A8294" t="s">
        <v>112</v>
      </c>
      <c r="B8294" t="s">
        <v>1</v>
      </c>
      <c r="C8294" t="s">
        <v>42</v>
      </c>
      <c r="D8294">
        <v>2</v>
      </c>
      <c r="E8294" t="s">
        <v>39</v>
      </c>
      <c r="F8294">
        <v>1</v>
      </c>
      <c r="G8294" t="s">
        <v>43</v>
      </c>
      <c r="H8294">
        <v>3</v>
      </c>
      <c r="I8294" t="s">
        <v>41</v>
      </c>
      <c r="J8294">
        <v>1</v>
      </c>
      <c r="K8294">
        <v>108</v>
      </c>
      <c r="L8294" t="s">
        <v>6</v>
      </c>
      <c r="M8294">
        <v>3</v>
      </c>
      <c r="N8294" t="s">
        <v>16</v>
      </c>
      <c r="O8294">
        <v>2</v>
      </c>
      <c r="P8294" t="s">
        <v>10</v>
      </c>
      <c r="Q8294">
        <v>3</v>
      </c>
      <c r="R8294" t="s">
        <v>46</v>
      </c>
      <c r="S8294">
        <v>2</v>
      </c>
      <c r="T8294">
        <v>44</v>
      </c>
      <c r="U8294">
        <v>68.099999999999994</v>
      </c>
      <c r="V8294">
        <v>77.239997900000006</v>
      </c>
      <c r="W8294" t="str">
        <f>_xlfn.XLOOKUP(M8294,ActionReference[Action],ActionReference[Reference])</f>
        <v>Denied</v>
      </c>
      <c r="X8294" t="str" cm="1">
        <f t="array" ref="X8294">_xlfn.IFS(T8294&lt;40,"Lower",T8294&lt;122,"Middle",TRUE,"Upper")</f>
        <v>Middle</v>
      </c>
    </row>
    <row r="8295" spans="1:24" x14ac:dyDescent="0.2">
      <c r="A8295">
        <v>7257500009</v>
      </c>
      <c r="B8295" t="s">
        <v>1</v>
      </c>
      <c r="C8295" t="s">
        <v>42</v>
      </c>
      <c r="D8295">
        <v>2</v>
      </c>
      <c r="E8295" t="s">
        <v>39</v>
      </c>
      <c r="F8295">
        <v>1</v>
      </c>
      <c r="G8295" t="s">
        <v>40</v>
      </c>
      <c r="H8295">
        <v>1</v>
      </c>
      <c r="I8295" t="s">
        <v>41</v>
      </c>
      <c r="J8295">
        <v>1</v>
      </c>
      <c r="K8295">
        <v>102</v>
      </c>
      <c r="L8295" t="s">
        <v>6</v>
      </c>
      <c r="M8295">
        <v>3</v>
      </c>
      <c r="N8295" t="s">
        <v>16</v>
      </c>
      <c r="O8295">
        <v>2</v>
      </c>
      <c r="P8295" t="s">
        <v>14</v>
      </c>
      <c r="Q8295">
        <v>5</v>
      </c>
      <c r="R8295" t="s">
        <v>46</v>
      </c>
      <c r="S8295">
        <v>2</v>
      </c>
      <c r="T8295">
        <v>22</v>
      </c>
      <c r="U8295">
        <v>66.2</v>
      </c>
      <c r="V8295">
        <v>53.639999400000001</v>
      </c>
      <c r="W8295" t="str">
        <f>_xlfn.XLOOKUP(M8295,ActionReference[Action],ActionReference[Reference])</f>
        <v>Denied</v>
      </c>
      <c r="X8295" t="str" cm="1">
        <f t="array" ref="X8295">_xlfn.IFS(T8295&lt;40,"Lower",T8295&lt;122,"Middle",TRUE,"Upper")</f>
        <v>Lower</v>
      </c>
    </row>
    <row r="8296" spans="1:24" x14ac:dyDescent="0.2">
      <c r="A8296">
        <v>1461700004</v>
      </c>
      <c r="B8296" t="s">
        <v>1</v>
      </c>
      <c r="C8296" t="s">
        <v>45</v>
      </c>
      <c r="D8296">
        <v>3</v>
      </c>
      <c r="E8296" t="s">
        <v>39</v>
      </c>
      <c r="F8296">
        <v>1</v>
      </c>
      <c r="G8296" t="s">
        <v>43</v>
      </c>
      <c r="H8296">
        <v>3</v>
      </c>
      <c r="I8296" t="s">
        <v>41</v>
      </c>
      <c r="J8296">
        <v>1</v>
      </c>
      <c r="K8296">
        <v>200</v>
      </c>
      <c r="L8296" t="s">
        <v>7</v>
      </c>
      <c r="M8296">
        <v>1</v>
      </c>
      <c r="N8296" t="s">
        <v>16</v>
      </c>
      <c r="O8296">
        <v>2</v>
      </c>
      <c r="P8296" t="s">
        <v>14</v>
      </c>
      <c r="Q8296">
        <v>5</v>
      </c>
      <c r="R8296" t="s">
        <v>47</v>
      </c>
      <c r="S8296">
        <v>1</v>
      </c>
      <c r="U8296">
        <v>78.7</v>
      </c>
      <c r="V8296">
        <v>150.36999499999999</v>
      </c>
      <c r="W8296" t="str">
        <f>_xlfn.XLOOKUP(M8296,ActionReference[Action],ActionReference[Reference])</f>
        <v>Approved</v>
      </c>
      <c r="X8296" t="str" cm="1">
        <f t="array" ref="X8296">_xlfn.IFS(T8296&lt;40,"Lower",T8296&lt;122,"Middle",TRUE,"Upper")</f>
        <v>Lower</v>
      </c>
    </row>
    <row r="8297" spans="1:24" x14ac:dyDescent="0.2">
      <c r="A8297" t="s">
        <v>61</v>
      </c>
      <c r="B8297" t="s">
        <v>1</v>
      </c>
      <c r="C8297" t="s">
        <v>42</v>
      </c>
      <c r="D8297">
        <v>2</v>
      </c>
      <c r="E8297" t="s">
        <v>39</v>
      </c>
      <c r="F8297">
        <v>1</v>
      </c>
      <c r="G8297" t="s">
        <v>43</v>
      </c>
      <c r="H8297">
        <v>3</v>
      </c>
      <c r="I8297" t="s">
        <v>41</v>
      </c>
      <c r="J8297">
        <v>1</v>
      </c>
      <c r="K8297">
        <v>140</v>
      </c>
      <c r="L8297" t="s">
        <v>7</v>
      </c>
      <c r="M8297">
        <v>1</v>
      </c>
      <c r="N8297" t="s">
        <v>16</v>
      </c>
      <c r="O8297">
        <v>2</v>
      </c>
      <c r="P8297" t="s">
        <v>14</v>
      </c>
      <c r="Q8297">
        <v>5</v>
      </c>
      <c r="R8297" t="s">
        <v>47</v>
      </c>
      <c r="S8297">
        <v>1</v>
      </c>
      <c r="U8297">
        <v>54.8</v>
      </c>
      <c r="V8297">
        <v>104.519997</v>
      </c>
      <c r="W8297" t="str">
        <f>_xlfn.XLOOKUP(M8297,ActionReference[Action],ActionReference[Reference])</f>
        <v>Approved</v>
      </c>
      <c r="X8297" t="str" cm="1">
        <f t="array" ref="X8297">_xlfn.IFS(T8297&lt;40,"Lower",T8297&lt;122,"Middle",TRUE,"Upper")</f>
        <v>Lower</v>
      </c>
    </row>
    <row r="8298" spans="1:24" x14ac:dyDescent="0.2">
      <c r="A8298" t="s">
        <v>183</v>
      </c>
      <c r="B8298" t="s">
        <v>1</v>
      </c>
      <c r="C8298" t="s">
        <v>38</v>
      </c>
      <c r="D8298">
        <v>1</v>
      </c>
      <c r="E8298" t="s">
        <v>39</v>
      </c>
      <c r="F8298">
        <v>1</v>
      </c>
      <c r="G8298" t="s">
        <v>43</v>
      </c>
      <c r="H8298">
        <v>3</v>
      </c>
      <c r="I8298" t="s">
        <v>41</v>
      </c>
      <c r="J8298">
        <v>1</v>
      </c>
      <c r="K8298">
        <v>172</v>
      </c>
      <c r="L8298" t="s">
        <v>6</v>
      </c>
      <c r="M8298">
        <v>3</v>
      </c>
      <c r="N8298" t="s">
        <v>16</v>
      </c>
      <c r="O8298">
        <v>2</v>
      </c>
      <c r="P8298" t="s">
        <v>14</v>
      </c>
      <c r="Q8298">
        <v>5</v>
      </c>
      <c r="R8298" t="s">
        <v>46</v>
      </c>
      <c r="S8298">
        <v>2</v>
      </c>
      <c r="T8298">
        <v>53</v>
      </c>
      <c r="U8298">
        <v>68.099999999999994</v>
      </c>
      <c r="V8298">
        <v>115.489998</v>
      </c>
      <c r="W8298" t="str">
        <f>_xlfn.XLOOKUP(M8298,ActionReference[Action],ActionReference[Reference])</f>
        <v>Denied</v>
      </c>
      <c r="X8298" t="str" cm="1">
        <f t="array" ref="X8298">_xlfn.IFS(T8298&lt;40,"Lower",T8298&lt;122,"Middle",TRUE,"Upper")</f>
        <v>Middle</v>
      </c>
    </row>
    <row r="8299" spans="1:24" x14ac:dyDescent="0.2">
      <c r="A8299" t="s">
        <v>111</v>
      </c>
      <c r="B8299" t="s">
        <v>1</v>
      </c>
      <c r="C8299" t="s">
        <v>38</v>
      </c>
      <c r="D8299">
        <v>1</v>
      </c>
      <c r="E8299" t="s">
        <v>39</v>
      </c>
      <c r="F8299">
        <v>1</v>
      </c>
      <c r="G8299" t="s">
        <v>49</v>
      </c>
      <c r="H8299">
        <v>2</v>
      </c>
      <c r="I8299" t="s">
        <v>41</v>
      </c>
      <c r="J8299">
        <v>1</v>
      </c>
      <c r="K8299">
        <v>257</v>
      </c>
      <c r="L8299" t="s">
        <v>7</v>
      </c>
      <c r="M8299">
        <v>1</v>
      </c>
      <c r="N8299" t="s">
        <v>16</v>
      </c>
      <c r="O8299">
        <v>2</v>
      </c>
      <c r="P8299" t="s">
        <v>14</v>
      </c>
      <c r="Q8299">
        <v>5</v>
      </c>
      <c r="R8299" t="s">
        <v>47</v>
      </c>
      <c r="S8299">
        <v>1</v>
      </c>
      <c r="T8299">
        <v>102</v>
      </c>
      <c r="U8299">
        <v>62.2</v>
      </c>
      <c r="V8299">
        <v>172.5</v>
      </c>
      <c r="W8299" t="str">
        <f>_xlfn.XLOOKUP(M8299,ActionReference[Action],ActionReference[Reference])</f>
        <v>Approved</v>
      </c>
      <c r="X8299" t="str" cm="1">
        <f t="array" ref="X8299">_xlfn.IFS(T8299&lt;40,"Lower",T8299&lt;122,"Middle",TRUE,"Upper")</f>
        <v>Middle</v>
      </c>
    </row>
    <row r="8300" spans="1:24" x14ac:dyDescent="0.2">
      <c r="A8300">
        <v>7197000003</v>
      </c>
      <c r="B8300" t="s">
        <v>1</v>
      </c>
      <c r="C8300" t="s">
        <v>42</v>
      </c>
      <c r="D8300">
        <v>2</v>
      </c>
      <c r="E8300" t="s">
        <v>39</v>
      </c>
      <c r="F8300">
        <v>1</v>
      </c>
      <c r="G8300" t="s">
        <v>40</v>
      </c>
      <c r="H8300">
        <v>1</v>
      </c>
      <c r="I8300" t="s">
        <v>41</v>
      </c>
      <c r="J8300">
        <v>1</v>
      </c>
      <c r="K8300">
        <v>167</v>
      </c>
      <c r="L8300" t="s">
        <v>6</v>
      </c>
      <c r="M8300">
        <v>3</v>
      </c>
      <c r="N8300" t="s">
        <v>16</v>
      </c>
      <c r="O8300">
        <v>2</v>
      </c>
      <c r="P8300" t="s">
        <v>14</v>
      </c>
      <c r="Q8300">
        <v>5</v>
      </c>
      <c r="R8300" t="s">
        <v>47</v>
      </c>
      <c r="S8300">
        <v>1</v>
      </c>
      <c r="T8300">
        <v>86</v>
      </c>
      <c r="U8300">
        <v>53.7</v>
      </c>
      <c r="V8300">
        <v>139.86999499999999</v>
      </c>
      <c r="W8300" t="str">
        <f>_xlfn.XLOOKUP(M8300,ActionReference[Action],ActionReference[Reference])</f>
        <v>Denied</v>
      </c>
      <c r="X8300" t="str" cm="1">
        <f t="array" ref="X8300">_xlfn.IFS(T8300&lt;40,"Lower",T8300&lt;122,"Middle",TRUE,"Upper")</f>
        <v>Middle</v>
      </c>
    </row>
    <row r="8301" spans="1:24" x14ac:dyDescent="0.2">
      <c r="A8301" t="s">
        <v>339</v>
      </c>
      <c r="B8301" t="s">
        <v>1</v>
      </c>
      <c r="C8301" t="s">
        <v>42</v>
      </c>
      <c r="D8301">
        <v>2</v>
      </c>
      <c r="E8301" t="s">
        <v>39</v>
      </c>
      <c r="F8301">
        <v>1</v>
      </c>
      <c r="G8301" t="s">
        <v>43</v>
      </c>
      <c r="H8301">
        <v>3</v>
      </c>
      <c r="I8301" t="s">
        <v>41</v>
      </c>
      <c r="J8301">
        <v>1</v>
      </c>
      <c r="K8301">
        <v>188</v>
      </c>
      <c r="L8301" t="s">
        <v>7</v>
      </c>
      <c r="M8301">
        <v>1</v>
      </c>
      <c r="N8301" t="s">
        <v>15</v>
      </c>
      <c r="O8301">
        <v>1</v>
      </c>
      <c r="P8301" t="s">
        <v>14</v>
      </c>
      <c r="Q8301">
        <v>5</v>
      </c>
      <c r="R8301" t="s">
        <v>47</v>
      </c>
      <c r="S8301">
        <v>1</v>
      </c>
      <c r="T8301">
        <v>94</v>
      </c>
      <c r="U8301">
        <v>49.7</v>
      </c>
      <c r="V8301">
        <v>174.66000399999999</v>
      </c>
      <c r="W8301" t="str">
        <f>_xlfn.XLOOKUP(M8301,ActionReference[Action],ActionReference[Reference])</f>
        <v>Approved</v>
      </c>
      <c r="X8301" t="str" cm="1">
        <f t="array" ref="X8301">_xlfn.IFS(T8301&lt;40,"Lower",T8301&lt;122,"Middle",TRUE,"Upper")</f>
        <v>Middle</v>
      </c>
    </row>
    <row r="8302" spans="1:24" x14ac:dyDescent="0.2">
      <c r="A8302" t="s">
        <v>247</v>
      </c>
      <c r="B8302" t="s">
        <v>1</v>
      </c>
      <c r="C8302" t="s">
        <v>42</v>
      </c>
      <c r="D8302">
        <v>2</v>
      </c>
      <c r="E8302" t="s">
        <v>54</v>
      </c>
      <c r="F8302">
        <v>2</v>
      </c>
      <c r="G8302" t="s">
        <v>43</v>
      </c>
      <c r="H8302">
        <v>3</v>
      </c>
      <c r="I8302" t="s">
        <v>41</v>
      </c>
      <c r="J8302">
        <v>1</v>
      </c>
      <c r="K8302">
        <v>98</v>
      </c>
      <c r="L8302" t="s">
        <v>6</v>
      </c>
      <c r="M8302">
        <v>3</v>
      </c>
      <c r="N8302" t="s">
        <v>16</v>
      </c>
      <c r="O8302">
        <v>2</v>
      </c>
      <c r="P8302" t="s">
        <v>14</v>
      </c>
      <c r="Q8302">
        <v>5</v>
      </c>
      <c r="R8302" t="s">
        <v>47</v>
      </c>
      <c r="S8302">
        <v>1</v>
      </c>
      <c r="T8302">
        <v>23</v>
      </c>
      <c r="U8302">
        <v>46.5</v>
      </c>
      <c r="V8302">
        <v>130.60000600000001</v>
      </c>
      <c r="W8302" t="str">
        <f>_xlfn.XLOOKUP(M8302,ActionReference[Action],ActionReference[Reference])</f>
        <v>Denied</v>
      </c>
      <c r="X8302" t="str" cm="1">
        <f t="array" ref="X8302">_xlfn.IFS(T8302&lt;40,"Lower",T8302&lt;122,"Middle",TRUE,"Upper")</f>
        <v>Lower</v>
      </c>
    </row>
    <row r="8303" spans="1:24" x14ac:dyDescent="0.2">
      <c r="A8303" t="s">
        <v>74</v>
      </c>
      <c r="B8303" t="s">
        <v>1</v>
      </c>
      <c r="C8303" t="s">
        <v>42</v>
      </c>
      <c r="D8303">
        <v>2</v>
      </c>
      <c r="E8303" t="s">
        <v>39</v>
      </c>
      <c r="F8303">
        <v>1</v>
      </c>
      <c r="G8303" t="s">
        <v>40</v>
      </c>
      <c r="H8303">
        <v>1</v>
      </c>
      <c r="I8303" t="s">
        <v>41</v>
      </c>
      <c r="J8303">
        <v>1</v>
      </c>
      <c r="K8303">
        <v>162</v>
      </c>
      <c r="L8303" t="s">
        <v>7</v>
      </c>
      <c r="M8303">
        <v>1</v>
      </c>
      <c r="N8303" t="s">
        <v>16</v>
      </c>
      <c r="O8303">
        <v>2</v>
      </c>
      <c r="P8303" t="s">
        <v>10</v>
      </c>
      <c r="Q8303">
        <v>3</v>
      </c>
      <c r="R8303" t="s">
        <v>46</v>
      </c>
      <c r="S8303">
        <v>2</v>
      </c>
      <c r="T8303">
        <v>57</v>
      </c>
      <c r="U8303">
        <v>63.3</v>
      </c>
      <c r="V8303">
        <v>86.569999699999997</v>
      </c>
      <c r="W8303" t="str">
        <f>_xlfn.XLOOKUP(M8303,ActionReference[Action],ActionReference[Reference])</f>
        <v>Approved</v>
      </c>
      <c r="X8303" t="str" cm="1">
        <f t="array" ref="X8303">_xlfn.IFS(T8303&lt;40,"Lower",T8303&lt;122,"Middle",TRUE,"Upper")</f>
        <v>Middle</v>
      </c>
    </row>
    <row r="8304" spans="1:24" x14ac:dyDescent="0.2">
      <c r="A8304" t="s">
        <v>171</v>
      </c>
      <c r="B8304" t="s">
        <v>1</v>
      </c>
      <c r="C8304" t="s">
        <v>45</v>
      </c>
      <c r="D8304">
        <v>3</v>
      </c>
      <c r="E8304" t="s">
        <v>39</v>
      </c>
      <c r="F8304">
        <v>1</v>
      </c>
      <c r="G8304" t="s">
        <v>40</v>
      </c>
      <c r="H8304">
        <v>1</v>
      </c>
      <c r="I8304" t="s">
        <v>41</v>
      </c>
      <c r="J8304">
        <v>1</v>
      </c>
      <c r="K8304">
        <v>206</v>
      </c>
      <c r="L8304" t="s">
        <v>7</v>
      </c>
      <c r="M8304">
        <v>1</v>
      </c>
      <c r="N8304" t="s">
        <v>16</v>
      </c>
      <c r="O8304">
        <v>2</v>
      </c>
      <c r="P8304" t="s">
        <v>14</v>
      </c>
      <c r="Q8304">
        <v>5</v>
      </c>
      <c r="R8304" t="s">
        <v>47</v>
      </c>
      <c r="S8304">
        <v>1</v>
      </c>
      <c r="T8304">
        <v>93</v>
      </c>
      <c r="U8304">
        <v>53.8</v>
      </c>
      <c r="V8304">
        <v>117.5</v>
      </c>
      <c r="W8304" t="str">
        <f>_xlfn.XLOOKUP(M8304,ActionReference[Action],ActionReference[Reference])</f>
        <v>Approved</v>
      </c>
      <c r="X8304" t="str" cm="1">
        <f t="array" ref="X8304">_xlfn.IFS(T8304&lt;40,"Lower",T8304&lt;122,"Middle",TRUE,"Upper")</f>
        <v>Middle</v>
      </c>
    </row>
    <row r="8305" spans="1:24" x14ac:dyDescent="0.2">
      <c r="A8305" t="s">
        <v>65</v>
      </c>
      <c r="B8305" t="s">
        <v>1</v>
      </c>
      <c r="C8305" t="s">
        <v>42</v>
      </c>
      <c r="D8305">
        <v>2</v>
      </c>
      <c r="E8305" t="s">
        <v>39</v>
      </c>
      <c r="F8305">
        <v>1</v>
      </c>
      <c r="G8305" t="s">
        <v>40</v>
      </c>
      <c r="H8305">
        <v>1</v>
      </c>
      <c r="I8305" t="s">
        <v>41</v>
      </c>
      <c r="J8305">
        <v>1</v>
      </c>
      <c r="K8305">
        <v>143</v>
      </c>
      <c r="L8305" t="s">
        <v>6</v>
      </c>
      <c r="M8305">
        <v>3</v>
      </c>
      <c r="N8305" t="s">
        <v>16</v>
      </c>
      <c r="O8305">
        <v>2</v>
      </c>
      <c r="P8305" t="s">
        <v>14</v>
      </c>
      <c r="Q8305">
        <v>5</v>
      </c>
      <c r="R8305" t="s">
        <v>46</v>
      </c>
      <c r="S8305">
        <v>2</v>
      </c>
      <c r="T8305">
        <v>25</v>
      </c>
      <c r="U8305">
        <v>79.599999999999994</v>
      </c>
      <c r="V8305">
        <v>91.319999699999997</v>
      </c>
      <c r="W8305" t="str">
        <f>_xlfn.XLOOKUP(M8305,ActionReference[Action],ActionReference[Reference])</f>
        <v>Denied</v>
      </c>
      <c r="X8305" t="str" cm="1">
        <f t="array" ref="X8305">_xlfn.IFS(T8305&lt;40,"Lower",T8305&lt;122,"Middle",TRUE,"Upper")</f>
        <v>Lower</v>
      </c>
    </row>
    <row r="8306" spans="1:24" x14ac:dyDescent="0.2">
      <c r="A8306" t="s">
        <v>68</v>
      </c>
      <c r="B8306" t="s">
        <v>1</v>
      </c>
      <c r="C8306" t="s">
        <v>38</v>
      </c>
      <c r="D8306">
        <v>1</v>
      </c>
      <c r="E8306" t="s">
        <v>39</v>
      </c>
      <c r="F8306">
        <v>1</v>
      </c>
      <c r="G8306" t="s">
        <v>40</v>
      </c>
      <c r="H8306">
        <v>1</v>
      </c>
      <c r="I8306" t="s">
        <v>41</v>
      </c>
      <c r="J8306">
        <v>1</v>
      </c>
      <c r="K8306">
        <v>15</v>
      </c>
      <c r="L8306" t="s">
        <v>7</v>
      </c>
      <c r="M8306">
        <v>1</v>
      </c>
      <c r="N8306" t="s">
        <v>16</v>
      </c>
      <c r="O8306">
        <v>2</v>
      </c>
      <c r="P8306" t="s">
        <v>14</v>
      </c>
      <c r="Q8306">
        <v>5</v>
      </c>
      <c r="R8306" t="s">
        <v>46</v>
      </c>
      <c r="S8306">
        <v>2</v>
      </c>
      <c r="T8306">
        <v>50</v>
      </c>
      <c r="U8306">
        <v>67.7</v>
      </c>
      <c r="V8306">
        <v>142.19000199999999</v>
      </c>
      <c r="W8306" t="str">
        <f>_xlfn.XLOOKUP(M8306,ActionReference[Action],ActionReference[Reference])</f>
        <v>Approved</v>
      </c>
      <c r="X8306" t="str" cm="1">
        <f t="array" ref="X8306">_xlfn.IFS(T8306&lt;40,"Lower",T8306&lt;122,"Middle",TRUE,"Upper")</f>
        <v>Middle</v>
      </c>
    </row>
    <row r="8307" spans="1:24" x14ac:dyDescent="0.2">
      <c r="A8307">
        <v>7976700006</v>
      </c>
      <c r="B8307" t="s">
        <v>1</v>
      </c>
      <c r="C8307" t="s">
        <v>38</v>
      </c>
      <c r="D8307">
        <v>1</v>
      </c>
      <c r="E8307" t="s">
        <v>39</v>
      </c>
      <c r="F8307">
        <v>1</v>
      </c>
      <c r="G8307" t="s">
        <v>40</v>
      </c>
      <c r="H8307">
        <v>1</v>
      </c>
      <c r="I8307" t="s">
        <v>41</v>
      </c>
      <c r="J8307">
        <v>1</v>
      </c>
      <c r="K8307">
        <v>497</v>
      </c>
      <c r="L8307" t="s">
        <v>7</v>
      </c>
      <c r="M8307">
        <v>1</v>
      </c>
      <c r="N8307" t="s">
        <v>16</v>
      </c>
      <c r="O8307">
        <v>2</v>
      </c>
      <c r="P8307" t="s">
        <v>14</v>
      </c>
      <c r="Q8307">
        <v>5</v>
      </c>
      <c r="R8307" t="s">
        <v>47</v>
      </c>
      <c r="S8307">
        <v>1</v>
      </c>
      <c r="T8307">
        <v>80</v>
      </c>
      <c r="U8307">
        <v>64.3</v>
      </c>
      <c r="V8307">
        <v>122.150002</v>
      </c>
      <c r="W8307" t="str">
        <f>_xlfn.XLOOKUP(M8307,ActionReference[Action],ActionReference[Reference])</f>
        <v>Approved</v>
      </c>
      <c r="X8307" t="str" cm="1">
        <f t="array" ref="X8307">_xlfn.IFS(T8307&lt;40,"Lower",T8307&lt;122,"Middle",TRUE,"Upper")</f>
        <v>Middle</v>
      </c>
    </row>
    <row r="8308" spans="1:24" x14ac:dyDescent="0.2">
      <c r="A8308" t="s">
        <v>74</v>
      </c>
      <c r="B8308" t="s">
        <v>1</v>
      </c>
      <c r="C8308" t="s">
        <v>42</v>
      </c>
      <c r="D8308">
        <v>2</v>
      </c>
      <c r="E8308" t="s">
        <v>39</v>
      </c>
      <c r="F8308">
        <v>1</v>
      </c>
      <c r="G8308" t="s">
        <v>43</v>
      </c>
      <c r="H8308">
        <v>3</v>
      </c>
      <c r="I8308" t="s">
        <v>41</v>
      </c>
      <c r="J8308">
        <v>1</v>
      </c>
      <c r="K8308">
        <v>153</v>
      </c>
      <c r="L8308" t="s">
        <v>53</v>
      </c>
      <c r="M8308">
        <v>2</v>
      </c>
      <c r="N8308" t="s">
        <v>16</v>
      </c>
      <c r="O8308">
        <v>2</v>
      </c>
      <c r="P8308" t="s">
        <v>14</v>
      </c>
      <c r="Q8308">
        <v>5</v>
      </c>
      <c r="R8308" t="s">
        <v>46</v>
      </c>
      <c r="S8308">
        <v>2</v>
      </c>
      <c r="U8308">
        <v>68.400000000000006</v>
      </c>
      <c r="V8308">
        <v>132.770004</v>
      </c>
      <c r="W8308" t="str">
        <f>_xlfn.XLOOKUP(M8308,ActionReference[Action],ActionReference[Reference])</f>
        <v>Approved</v>
      </c>
      <c r="X8308" t="str" cm="1">
        <f t="array" ref="X8308">_xlfn.IFS(T8308&lt;40,"Lower",T8308&lt;122,"Middle",TRUE,"Upper")</f>
        <v>Lower</v>
      </c>
    </row>
    <row r="8309" spans="1:24" x14ac:dyDescent="0.2">
      <c r="A8309" t="s">
        <v>62</v>
      </c>
      <c r="B8309" t="s">
        <v>1</v>
      </c>
      <c r="C8309" t="s">
        <v>38</v>
      </c>
      <c r="D8309">
        <v>1</v>
      </c>
      <c r="E8309" t="s">
        <v>39</v>
      </c>
      <c r="F8309">
        <v>1</v>
      </c>
      <c r="G8309" t="s">
        <v>43</v>
      </c>
      <c r="H8309">
        <v>3</v>
      </c>
      <c r="I8309" t="s">
        <v>41</v>
      </c>
      <c r="J8309">
        <v>1</v>
      </c>
      <c r="K8309">
        <v>424</v>
      </c>
      <c r="L8309" t="s">
        <v>7</v>
      </c>
      <c r="M8309">
        <v>1</v>
      </c>
      <c r="N8309" t="s">
        <v>16</v>
      </c>
      <c r="O8309">
        <v>2</v>
      </c>
      <c r="P8309" t="s">
        <v>14</v>
      </c>
      <c r="Q8309">
        <v>5</v>
      </c>
      <c r="R8309" t="s">
        <v>47</v>
      </c>
      <c r="S8309">
        <v>1</v>
      </c>
      <c r="T8309">
        <v>158</v>
      </c>
      <c r="U8309">
        <v>57.9</v>
      </c>
      <c r="V8309">
        <v>102.610001</v>
      </c>
      <c r="W8309" t="str">
        <f>_xlfn.XLOOKUP(M8309,ActionReference[Action],ActionReference[Reference])</f>
        <v>Approved</v>
      </c>
      <c r="X8309" t="str" cm="1">
        <f t="array" ref="X8309">_xlfn.IFS(T8309&lt;40,"Lower",T8309&lt;122,"Middle",TRUE,"Upper")</f>
        <v>Upper</v>
      </c>
    </row>
    <row r="8310" spans="1:24" x14ac:dyDescent="0.2">
      <c r="A8310" t="s">
        <v>72</v>
      </c>
      <c r="B8310" t="s">
        <v>1</v>
      </c>
      <c r="C8310" t="s">
        <v>42</v>
      </c>
      <c r="D8310">
        <v>2</v>
      </c>
      <c r="E8310" t="s">
        <v>39</v>
      </c>
      <c r="F8310">
        <v>1</v>
      </c>
      <c r="G8310" t="s">
        <v>43</v>
      </c>
      <c r="H8310">
        <v>3</v>
      </c>
      <c r="I8310" t="s">
        <v>41</v>
      </c>
      <c r="J8310">
        <v>1</v>
      </c>
      <c r="K8310">
        <v>52</v>
      </c>
      <c r="L8310" t="s">
        <v>7</v>
      </c>
      <c r="M8310">
        <v>1</v>
      </c>
      <c r="N8310" t="s">
        <v>16</v>
      </c>
      <c r="O8310">
        <v>2</v>
      </c>
      <c r="P8310" t="s">
        <v>14</v>
      </c>
      <c r="Q8310">
        <v>5</v>
      </c>
      <c r="R8310" t="s">
        <v>47</v>
      </c>
      <c r="S8310">
        <v>1</v>
      </c>
      <c r="T8310">
        <v>17</v>
      </c>
      <c r="U8310">
        <v>67.599999999999994</v>
      </c>
      <c r="V8310">
        <v>101.220001</v>
      </c>
      <c r="W8310" t="str">
        <f>_xlfn.XLOOKUP(M8310,ActionReference[Action],ActionReference[Reference])</f>
        <v>Approved</v>
      </c>
      <c r="X8310" t="str" cm="1">
        <f t="array" ref="X8310">_xlfn.IFS(T8310&lt;40,"Lower",T8310&lt;122,"Middle",TRUE,"Upper")</f>
        <v>Lower</v>
      </c>
    </row>
    <row r="8311" spans="1:24" x14ac:dyDescent="0.2">
      <c r="A8311" t="s">
        <v>70</v>
      </c>
      <c r="B8311" t="s">
        <v>1</v>
      </c>
      <c r="C8311" t="s">
        <v>38</v>
      </c>
      <c r="D8311">
        <v>1</v>
      </c>
      <c r="E8311" t="s">
        <v>39</v>
      </c>
      <c r="F8311">
        <v>1</v>
      </c>
      <c r="G8311" t="s">
        <v>40</v>
      </c>
      <c r="H8311">
        <v>1</v>
      </c>
      <c r="I8311" t="s">
        <v>41</v>
      </c>
      <c r="J8311">
        <v>1</v>
      </c>
      <c r="K8311">
        <v>160</v>
      </c>
      <c r="L8311" t="s">
        <v>7</v>
      </c>
      <c r="M8311">
        <v>1</v>
      </c>
      <c r="N8311" t="s">
        <v>16</v>
      </c>
      <c r="O8311">
        <v>2</v>
      </c>
      <c r="P8311" t="s">
        <v>14</v>
      </c>
      <c r="Q8311">
        <v>5</v>
      </c>
      <c r="R8311" t="s">
        <v>47</v>
      </c>
      <c r="S8311">
        <v>1</v>
      </c>
      <c r="T8311">
        <v>79</v>
      </c>
      <c r="U8311">
        <v>79.599999999999994</v>
      </c>
      <c r="V8311">
        <v>61.380001100000001</v>
      </c>
      <c r="W8311" t="str">
        <f>_xlfn.XLOOKUP(M8311,ActionReference[Action],ActionReference[Reference])</f>
        <v>Approved</v>
      </c>
      <c r="X8311" t="str" cm="1">
        <f t="array" ref="X8311">_xlfn.IFS(T8311&lt;40,"Lower",T8311&lt;122,"Middle",TRUE,"Upper")</f>
        <v>Middle</v>
      </c>
    </row>
    <row r="8312" spans="1:24" x14ac:dyDescent="0.2">
      <c r="A8312" t="s">
        <v>447</v>
      </c>
      <c r="B8312" t="s">
        <v>1</v>
      </c>
      <c r="C8312" t="s">
        <v>38</v>
      </c>
      <c r="D8312">
        <v>1</v>
      </c>
      <c r="E8312" t="s">
        <v>39</v>
      </c>
      <c r="F8312">
        <v>1</v>
      </c>
      <c r="G8312" t="s">
        <v>43</v>
      </c>
      <c r="H8312">
        <v>3</v>
      </c>
      <c r="I8312" t="s">
        <v>41</v>
      </c>
      <c r="J8312">
        <v>1</v>
      </c>
      <c r="K8312">
        <v>363</v>
      </c>
      <c r="L8312" t="s">
        <v>7</v>
      </c>
      <c r="M8312">
        <v>1</v>
      </c>
      <c r="N8312" t="s">
        <v>16</v>
      </c>
      <c r="O8312">
        <v>2</v>
      </c>
      <c r="P8312" t="s">
        <v>14</v>
      </c>
      <c r="Q8312">
        <v>5</v>
      </c>
      <c r="R8312" t="s">
        <v>47</v>
      </c>
      <c r="S8312">
        <v>1</v>
      </c>
      <c r="T8312">
        <v>142</v>
      </c>
      <c r="U8312">
        <v>64.3</v>
      </c>
      <c r="V8312">
        <v>217.69000199999999</v>
      </c>
      <c r="W8312" t="str">
        <f>_xlfn.XLOOKUP(M8312,ActionReference[Action],ActionReference[Reference])</f>
        <v>Approved</v>
      </c>
      <c r="X8312" t="str" cm="1">
        <f t="array" ref="X8312">_xlfn.IFS(T8312&lt;40,"Lower",T8312&lt;122,"Middle",TRUE,"Upper")</f>
        <v>Upper</v>
      </c>
    </row>
    <row r="8313" spans="1:24" x14ac:dyDescent="0.2">
      <c r="A8313" t="s">
        <v>92</v>
      </c>
      <c r="B8313" t="s">
        <v>1</v>
      </c>
      <c r="C8313" t="s">
        <v>38</v>
      </c>
      <c r="D8313">
        <v>1</v>
      </c>
      <c r="E8313" t="s">
        <v>39</v>
      </c>
      <c r="F8313">
        <v>1</v>
      </c>
      <c r="G8313" t="s">
        <v>43</v>
      </c>
      <c r="H8313">
        <v>3</v>
      </c>
      <c r="I8313" t="s">
        <v>41</v>
      </c>
      <c r="J8313">
        <v>1</v>
      </c>
      <c r="K8313">
        <v>264</v>
      </c>
      <c r="L8313" t="s">
        <v>6</v>
      </c>
      <c r="M8313">
        <v>3</v>
      </c>
      <c r="N8313" t="s">
        <v>16</v>
      </c>
      <c r="O8313">
        <v>2</v>
      </c>
      <c r="P8313" t="s">
        <v>14</v>
      </c>
      <c r="Q8313">
        <v>5</v>
      </c>
      <c r="R8313" t="s">
        <v>46</v>
      </c>
      <c r="S8313">
        <v>2</v>
      </c>
      <c r="T8313">
        <v>101</v>
      </c>
      <c r="U8313">
        <v>91.5</v>
      </c>
      <c r="V8313">
        <v>122.849998</v>
      </c>
      <c r="W8313" t="str">
        <f>_xlfn.XLOOKUP(M8313,ActionReference[Action],ActionReference[Reference])</f>
        <v>Denied</v>
      </c>
      <c r="X8313" t="str" cm="1">
        <f t="array" ref="X8313">_xlfn.IFS(T8313&lt;40,"Lower",T8313&lt;122,"Middle",TRUE,"Upper")</f>
        <v>Middle</v>
      </c>
    </row>
    <row r="8314" spans="1:24" x14ac:dyDescent="0.2">
      <c r="A8314">
        <v>7257500009</v>
      </c>
      <c r="B8314" t="s">
        <v>1</v>
      </c>
      <c r="C8314" t="s">
        <v>38</v>
      </c>
      <c r="D8314">
        <v>1</v>
      </c>
      <c r="E8314" t="s">
        <v>39</v>
      </c>
      <c r="F8314">
        <v>1</v>
      </c>
      <c r="G8314" t="s">
        <v>40</v>
      </c>
      <c r="H8314">
        <v>1</v>
      </c>
      <c r="I8314" t="s">
        <v>41</v>
      </c>
      <c r="J8314">
        <v>1</v>
      </c>
      <c r="K8314">
        <v>265</v>
      </c>
      <c r="L8314" t="s">
        <v>7</v>
      </c>
      <c r="M8314">
        <v>1</v>
      </c>
      <c r="N8314" t="s">
        <v>15</v>
      </c>
      <c r="O8314">
        <v>1</v>
      </c>
      <c r="P8314" t="s">
        <v>14</v>
      </c>
      <c r="Q8314">
        <v>5</v>
      </c>
      <c r="R8314" t="s">
        <v>47</v>
      </c>
      <c r="S8314">
        <v>1</v>
      </c>
      <c r="T8314">
        <v>51</v>
      </c>
      <c r="U8314">
        <v>75</v>
      </c>
      <c r="V8314">
        <v>92.680000300000003</v>
      </c>
      <c r="W8314" t="str">
        <f>_xlfn.XLOOKUP(M8314,ActionReference[Action],ActionReference[Reference])</f>
        <v>Approved</v>
      </c>
      <c r="X8314" t="str" cm="1">
        <f t="array" ref="X8314">_xlfn.IFS(T8314&lt;40,"Lower",T8314&lt;122,"Middle",TRUE,"Upper")</f>
        <v>Middle</v>
      </c>
    </row>
    <row r="8315" spans="1:24" x14ac:dyDescent="0.2">
      <c r="A8315" t="s">
        <v>180</v>
      </c>
      <c r="B8315" t="s">
        <v>1</v>
      </c>
      <c r="C8315" t="s">
        <v>42</v>
      </c>
      <c r="D8315">
        <v>2</v>
      </c>
      <c r="E8315" t="s">
        <v>39</v>
      </c>
      <c r="F8315">
        <v>1</v>
      </c>
      <c r="G8315" t="s">
        <v>40</v>
      </c>
      <c r="H8315">
        <v>1</v>
      </c>
      <c r="I8315" t="s">
        <v>41</v>
      </c>
      <c r="J8315">
        <v>1</v>
      </c>
      <c r="K8315">
        <v>298</v>
      </c>
      <c r="L8315" t="s">
        <v>7</v>
      </c>
      <c r="M8315">
        <v>1</v>
      </c>
      <c r="N8315" t="s">
        <v>16</v>
      </c>
      <c r="O8315">
        <v>2</v>
      </c>
      <c r="P8315" t="s">
        <v>14</v>
      </c>
      <c r="Q8315">
        <v>5</v>
      </c>
      <c r="R8315" t="s">
        <v>47</v>
      </c>
      <c r="S8315">
        <v>1</v>
      </c>
      <c r="T8315">
        <v>69</v>
      </c>
      <c r="U8315">
        <v>75.2</v>
      </c>
      <c r="V8315">
        <v>90.419998199999995</v>
      </c>
      <c r="W8315" t="str">
        <f>_xlfn.XLOOKUP(M8315,ActionReference[Action],ActionReference[Reference])</f>
        <v>Approved</v>
      </c>
      <c r="X8315" t="str" cm="1">
        <f t="array" ref="X8315">_xlfn.IFS(T8315&lt;40,"Lower",T8315&lt;122,"Middle",TRUE,"Upper")</f>
        <v>Middle</v>
      </c>
    </row>
    <row r="8316" spans="1:24" x14ac:dyDescent="0.2">
      <c r="A8316" t="s">
        <v>412</v>
      </c>
      <c r="B8316" t="s">
        <v>1</v>
      </c>
      <c r="C8316" t="s">
        <v>42</v>
      </c>
      <c r="D8316">
        <v>2</v>
      </c>
      <c r="E8316" t="s">
        <v>39</v>
      </c>
      <c r="F8316">
        <v>1</v>
      </c>
      <c r="G8316" t="s">
        <v>40</v>
      </c>
      <c r="H8316">
        <v>1</v>
      </c>
      <c r="I8316" t="s">
        <v>41</v>
      </c>
      <c r="J8316">
        <v>1</v>
      </c>
      <c r="K8316">
        <v>164</v>
      </c>
      <c r="L8316" t="s">
        <v>7</v>
      </c>
      <c r="M8316">
        <v>1</v>
      </c>
      <c r="N8316" t="s">
        <v>16</v>
      </c>
      <c r="O8316">
        <v>2</v>
      </c>
      <c r="P8316" t="s">
        <v>14</v>
      </c>
      <c r="Q8316">
        <v>5</v>
      </c>
      <c r="R8316" t="s">
        <v>47</v>
      </c>
      <c r="S8316">
        <v>1</v>
      </c>
      <c r="T8316">
        <v>38</v>
      </c>
      <c r="U8316">
        <v>61.9</v>
      </c>
      <c r="V8316">
        <v>78.669998199999995</v>
      </c>
      <c r="W8316" t="str">
        <f>_xlfn.XLOOKUP(M8316,ActionReference[Action],ActionReference[Reference])</f>
        <v>Approved</v>
      </c>
      <c r="X8316" t="str" cm="1">
        <f t="array" ref="X8316">_xlfn.IFS(T8316&lt;40,"Lower",T8316&lt;122,"Middle",TRUE,"Upper")</f>
        <v>Lower</v>
      </c>
    </row>
    <row r="8317" spans="1:24" x14ac:dyDescent="0.2">
      <c r="A8317" t="s">
        <v>112</v>
      </c>
      <c r="B8317" t="s">
        <v>1</v>
      </c>
      <c r="C8317" t="s">
        <v>38</v>
      </c>
      <c r="D8317">
        <v>1</v>
      </c>
      <c r="E8317" t="s">
        <v>39</v>
      </c>
      <c r="F8317">
        <v>1</v>
      </c>
      <c r="G8317" t="s">
        <v>49</v>
      </c>
      <c r="H8317">
        <v>2</v>
      </c>
      <c r="I8317" t="s">
        <v>41</v>
      </c>
      <c r="J8317">
        <v>1</v>
      </c>
      <c r="K8317">
        <v>420</v>
      </c>
      <c r="L8317" t="s">
        <v>6</v>
      </c>
      <c r="M8317">
        <v>3</v>
      </c>
      <c r="N8317" t="s">
        <v>15</v>
      </c>
      <c r="O8317">
        <v>1</v>
      </c>
      <c r="P8317" t="s">
        <v>14</v>
      </c>
      <c r="Q8317">
        <v>5</v>
      </c>
      <c r="R8317" t="s">
        <v>47</v>
      </c>
      <c r="S8317">
        <v>1</v>
      </c>
      <c r="T8317">
        <v>118</v>
      </c>
      <c r="U8317">
        <v>64.3</v>
      </c>
      <c r="V8317">
        <v>119.760002</v>
      </c>
      <c r="W8317" t="str">
        <f>_xlfn.XLOOKUP(M8317,ActionReference[Action],ActionReference[Reference])</f>
        <v>Denied</v>
      </c>
      <c r="X8317" t="str" cm="1">
        <f t="array" ref="X8317">_xlfn.IFS(T8317&lt;40,"Lower",T8317&lt;122,"Middle",TRUE,"Upper")</f>
        <v>Middle</v>
      </c>
    </row>
    <row r="8318" spans="1:24" x14ac:dyDescent="0.2">
      <c r="A8318" t="s">
        <v>164</v>
      </c>
      <c r="B8318" t="s">
        <v>1</v>
      </c>
      <c r="C8318" t="s">
        <v>45</v>
      </c>
      <c r="D8318">
        <v>3</v>
      </c>
      <c r="E8318" t="s">
        <v>39</v>
      </c>
      <c r="F8318">
        <v>1</v>
      </c>
      <c r="G8318" t="s">
        <v>40</v>
      </c>
      <c r="H8318">
        <v>1</v>
      </c>
      <c r="I8318" t="s">
        <v>41</v>
      </c>
      <c r="J8318">
        <v>1</v>
      </c>
      <c r="K8318">
        <v>154</v>
      </c>
      <c r="L8318" t="s">
        <v>6</v>
      </c>
      <c r="M8318">
        <v>3</v>
      </c>
      <c r="N8318" t="s">
        <v>15</v>
      </c>
      <c r="O8318">
        <v>1</v>
      </c>
      <c r="P8318" t="s">
        <v>14</v>
      </c>
      <c r="Q8318">
        <v>5</v>
      </c>
      <c r="R8318" t="s">
        <v>46</v>
      </c>
      <c r="S8318">
        <v>2</v>
      </c>
      <c r="T8318">
        <v>38</v>
      </c>
      <c r="U8318">
        <v>64.3</v>
      </c>
      <c r="V8318">
        <v>51.080001799999998</v>
      </c>
      <c r="W8318" t="str">
        <f>_xlfn.XLOOKUP(M8318,ActionReference[Action],ActionReference[Reference])</f>
        <v>Denied</v>
      </c>
      <c r="X8318" t="str" cm="1">
        <f t="array" ref="X8318">_xlfn.IFS(T8318&lt;40,"Lower",T8318&lt;122,"Middle",TRUE,"Upper")</f>
        <v>Lower</v>
      </c>
    </row>
    <row r="8319" spans="1:24" x14ac:dyDescent="0.2">
      <c r="A8319" t="s">
        <v>62</v>
      </c>
      <c r="B8319" t="s">
        <v>1</v>
      </c>
      <c r="C8319" t="s">
        <v>38</v>
      </c>
      <c r="D8319">
        <v>1</v>
      </c>
      <c r="E8319" t="s">
        <v>39</v>
      </c>
      <c r="F8319">
        <v>1</v>
      </c>
      <c r="G8319" t="s">
        <v>43</v>
      </c>
      <c r="H8319">
        <v>3</v>
      </c>
      <c r="I8319" t="s">
        <v>41</v>
      </c>
      <c r="J8319">
        <v>1</v>
      </c>
      <c r="K8319">
        <v>206</v>
      </c>
      <c r="L8319" t="s">
        <v>7</v>
      </c>
      <c r="M8319">
        <v>1</v>
      </c>
      <c r="N8319" t="s">
        <v>16</v>
      </c>
      <c r="O8319">
        <v>2</v>
      </c>
      <c r="P8319" t="s">
        <v>14</v>
      </c>
      <c r="Q8319">
        <v>5</v>
      </c>
      <c r="R8319" t="s">
        <v>46</v>
      </c>
      <c r="S8319">
        <v>2</v>
      </c>
      <c r="T8319">
        <v>50</v>
      </c>
      <c r="U8319">
        <v>69.2</v>
      </c>
      <c r="V8319">
        <v>123.93</v>
      </c>
      <c r="W8319" t="str">
        <f>_xlfn.XLOOKUP(M8319,ActionReference[Action],ActionReference[Reference])</f>
        <v>Approved</v>
      </c>
      <c r="X8319" t="str" cm="1">
        <f t="array" ref="X8319">_xlfn.IFS(T8319&lt;40,"Lower",T8319&lt;122,"Middle",TRUE,"Upper")</f>
        <v>Middle</v>
      </c>
    </row>
    <row r="8320" spans="1:24" x14ac:dyDescent="0.2">
      <c r="A8320">
        <v>7197000003</v>
      </c>
      <c r="B8320" t="s">
        <v>1</v>
      </c>
      <c r="C8320" t="s">
        <v>42</v>
      </c>
      <c r="D8320">
        <v>2</v>
      </c>
      <c r="E8320" t="s">
        <v>39</v>
      </c>
      <c r="F8320">
        <v>1</v>
      </c>
      <c r="G8320" t="s">
        <v>40</v>
      </c>
      <c r="H8320">
        <v>1</v>
      </c>
      <c r="I8320" t="s">
        <v>41</v>
      </c>
      <c r="J8320">
        <v>1</v>
      </c>
      <c r="K8320">
        <v>356</v>
      </c>
      <c r="L8320" t="s">
        <v>7</v>
      </c>
      <c r="M8320">
        <v>1</v>
      </c>
      <c r="N8320" t="s">
        <v>16</v>
      </c>
      <c r="O8320">
        <v>2</v>
      </c>
      <c r="P8320" t="s">
        <v>14</v>
      </c>
      <c r="Q8320">
        <v>5</v>
      </c>
      <c r="R8320" t="s">
        <v>47</v>
      </c>
      <c r="S8320">
        <v>1</v>
      </c>
      <c r="T8320">
        <v>129</v>
      </c>
      <c r="U8320">
        <v>77.5</v>
      </c>
      <c r="V8320">
        <v>122.760002</v>
      </c>
      <c r="W8320" t="str">
        <f>_xlfn.XLOOKUP(M8320,ActionReference[Action],ActionReference[Reference])</f>
        <v>Approved</v>
      </c>
      <c r="X8320" t="str" cm="1">
        <f t="array" ref="X8320">_xlfn.IFS(T8320&lt;40,"Lower",T8320&lt;122,"Middle",TRUE,"Upper")</f>
        <v>Upper</v>
      </c>
    </row>
    <row r="8321" spans="1:24" x14ac:dyDescent="0.2">
      <c r="A8321" t="s">
        <v>276</v>
      </c>
      <c r="B8321" t="s">
        <v>1</v>
      </c>
      <c r="C8321" t="s">
        <v>38</v>
      </c>
      <c r="D8321">
        <v>1</v>
      </c>
      <c r="E8321" t="s">
        <v>39</v>
      </c>
      <c r="F8321">
        <v>1</v>
      </c>
      <c r="G8321" t="s">
        <v>40</v>
      </c>
      <c r="H8321">
        <v>1</v>
      </c>
      <c r="I8321" t="s">
        <v>41</v>
      </c>
      <c r="J8321">
        <v>1</v>
      </c>
      <c r="K8321">
        <v>178</v>
      </c>
      <c r="L8321" t="s">
        <v>7</v>
      </c>
      <c r="M8321">
        <v>1</v>
      </c>
      <c r="N8321" t="s">
        <v>16</v>
      </c>
      <c r="O8321">
        <v>2</v>
      </c>
      <c r="P8321" t="s">
        <v>10</v>
      </c>
      <c r="Q8321">
        <v>3</v>
      </c>
      <c r="R8321" t="s">
        <v>46</v>
      </c>
      <c r="S8321">
        <v>2</v>
      </c>
      <c r="T8321">
        <v>65</v>
      </c>
      <c r="U8321">
        <v>69.2</v>
      </c>
      <c r="V8321">
        <v>112.08000199999999</v>
      </c>
      <c r="W8321" t="str">
        <f>_xlfn.XLOOKUP(M8321,ActionReference[Action],ActionReference[Reference])</f>
        <v>Approved</v>
      </c>
      <c r="X8321" t="str" cm="1">
        <f t="array" ref="X8321">_xlfn.IFS(T8321&lt;40,"Lower",T8321&lt;122,"Middle",TRUE,"Upper")</f>
        <v>Middle</v>
      </c>
    </row>
    <row r="8322" spans="1:24" x14ac:dyDescent="0.2">
      <c r="A8322" t="s">
        <v>298</v>
      </c>
      <c r="B8322" t="s">
        <v>1</v>
      </c>
      <c r="C8322" t="s">
        <v>38</v>
      </c>
      <c r="D8322">
        <v>1</v>
      </c>
      <c r="E8322" t="s">
        <v>39</v>
      </c>
      <c r="F8322">
        <v>1</v>
      </c>
      <c r="G8322" t="s">
        <v>40</v>
      </c>
      <c r="H8322">
        <v>1</v>
      </c>
      <c r="I8322" t="s">
        <v>50</v>
      </c>
      <c r="J8322">
        <v>2</v>
      </c>
      <c r="K8322">
        <v>860</v>
      </c>
      <c r="L8322" t="s">
        <v>7</v>
      </c>
      <c r="M8322">
        <v>1</v>
      </c>
      <c r="N8322" t="s">
        <v>16</v>
      </c>
      <c r="O8322">
        <v>2</v>
      </c>
      <c r="P8322" t="s">
        <v>14</v>
      </c>
      <c r="Q8322">
        <v>5</v>
      </c>
      <c r="R8322" t="s">
        <v>47</v>
      </c>
      <c r="S8322">
        <v>1</v>
      </c>
      <c r="T8322">
        <v>782</v>
      </c>
      <c r="U8322">
        <v>72.5</v>
      </c>
      <c r="V8322">
        <v>160.11000100000001</v>
      </c>
      <c r="W8322" t="str">
        <f>_xlfn.XLOOKUP(M8322,ActionReference[Action],ActionReference[Reference])</f>
        <v>Approved</v>
      </c>
      <c r="X8322" t="str" cm="1">
        <f t="array" ref="X8322">_xlfn.IFS(T8322&lt;40,"Lower",T8322&lt;122,"Middle",TRUE,"Upper")</f>
        <v>Upper</v>
      </c>
    </row>
    <row r="8323" spans="1:24" x14ac:dyDescent="0.2">
      <c r="A8323">
        <v>7810600004</v>
      </c>
      <c r="B8323" t="s">
        <v>1</v>
      </c>
      <c r="C8323" t="s">
        <v>38</v>
      </c>
      <c r="D8323">
        <v>1</v>
      </c>
      <c r="E8323" t="s">
        <v>39</v>
      </c>
      <c r="F8323">
        <v>1</v>
      </c>
      <c r="G8323" t="s">
        <v>43</v>
      </c>
      <c r="H8323">
        <v>3</v>
      </c>
      <c r="I8323" t="s">
        <v>41</v>
      </c>
      <c r="J8323">
        <v>1</v>
      </c>
      <c r="K8323">
        <v>345</v>
      </c>
      <c r="L8323" t="s">
        <v>7</v>
      </c>
      <c r="M8323">
        <v>1</v>
      </c>
      <c r="N8323" t="s">
        <v>16</v>
      </c>
      <c r="O8323">
        <v>2</v>
      </c>
      <c r="P8323" t="s">
        <v>9</v>
      </c>
      <c r="Q8323">
        <v>2</v>
      </c>
      <c r="R8323" t="s">
        <v>47</v>
      </c>
      <c r="S8323">
        <v>1</v>
      </c>
      <c r="T8323">
        <v>144</v>
      </c>
      <c r="U8323">
        <v>97.4</v>
      </c>
      <c r="V8323">
        <v>165.199997</v>
      </c>
      <c r="W8323" t="str">
        <f>_xlfn.XLOOKUP(M8323,ActionReference[Action],ActionReference[Reference])</f>
        <v>Approved</v>
      </c>
      <c r="X8323" t="str" cm="1">
        <f t="array" ref="X8323">_xlfn.IFS(T8323&lt;40,"Lower",T8323&lt;122,"Middle",TRUE,"Upper")</f>
        <v>Upper</v>
      </c>
    </row>
    <row r="8324" spans="1:24" x14ac:dyDescent="0.2">
      <c r="A8324" t="s">
        <v>192</v>
      </c>
      <c r="B8324" t="s">
        <v>1</v>
      </c>
      <c r="C8324" t="s">
        <v>42</v>
      </c>
      <c r="D8324">
        <v>2</v>
      </c>
      <c r="E8324" t="s">
        <v>39</v>
      </c>
      <c r="F8324">
        <v>1</v>
      </c>
      <c r="G8324" t="s">
        <v>40</v>
      </c>
      <c r="H8324">
        <v>1</v>
      </c>
      <c r="I8324" t="s">
        <v>41</v>
      </c>
      <c r="J8324">
        <v>1</v>
      </c>
      <c r="K8324">
        <v>187</v>
      </c>
      <c r="L8324" t="s">
        <v>7</v>
      </c>
      <c r="M8324">
        <v>1</v>
      </c>
      <c r="N8324" t="s">
        <v>11</v>
      </c>
      <c r="O8324">
        <v>3</v>
      </c>
      <c r="P8324" t="s">
        <v>14</v>
      </c>
      <c r="Q8324">
        <v>5</v>
      </c>
      <c r="R8324" t="s">
        <v>47</v>
      </c>
      <c r="S8324">
        <v>1</v>
      </c>
      <c r="T8324">
        <v>131</v>
      </c>
      <c r="U8324">
        <v>58.3</v>
      </c>
      <c r="V8324">
        <v>129.83999600000001</v>
      </c>
      <c r="W8324" t="str">
        <f>_xlfn.XLOOKUP(M8324,ActionReference[Action],ActionReference[Reference])</f>
        <v>Approved</v>
      </c>
      <c r="X8324" t="str" cm="1">
        <f t="array" ref="X8324">_xlfn.IFS(T8324&lt;40,"Lower",T8324&lt;122,"Middle",TRUE,"Upper")</f>
        <v>Upper</v>
      </c>
    </row>
    <row r="8325" spans="1:24" x14ac:dyDescent="0.2">
      <c r="A8325" t="s">
        <v>502</v>
      </c>
      <c r="B8325" t="s">
        <v>1</v>
      </c>
      <c r="C8325" t="s">
        <v>38</v>
      </c>
      <c r="D8325">
        <v>1</v>
      </c>
      <c r="E8325" t="s">
        <v>39</v>
      </c>
      <c r="F8325">
        <v>1</v>
      </c>
      <c r="G8325" t="s">
        <v>43</v>
      </c>
      <c r="H8325">
        <v>3</v>
      </c>
      <c r="I8325" t="s">
        <v>41</v>
      </c>
      <c r="J8325">
        <v>1</v>
      </c>
      <c r="K8325">
        <v>155</v>
      </c>
      <c r="L8325" t="s">
        <v>7</v>
      </c>
      <c r="M8325">
        <v>1</v>
      </c>
      <c r="N8325" t="s">
        <v>15</v>
      </c>
      <c r="O8325">
        <v>1</v>
      </c>
      <c r="P8325" t="s">
        <v>14</v>
      </c>
      <c r="Q8325">
        <v>5</v>
      </c>
      <c r="R8325" t="s">
        <v>47</v>
      </c>
      <c r="S8325">
        <v>1</v>
      </c>
      <c r="T8325">
        <v>62</v>
      </c>
      <c r="U8325">
        <v>107.6</v>
      </c>
      <c r="V8325">
        <v>38.029998800000001</v>
      </c>
      <c r="W8325" t="str">
        <f>_xlfn.XLOOKUP(M8325,ActionReference[Action],ActionReference[Reference])</f>
        <v>Approved</v>
      </c>
      <c r="X8325" t="str" cm="1">
        <f t="array" ref="X8325">_xlfn.IFS(T8325&lt;40,"Lower",T8325&lt;122,"Middle",TRUE,"Upper")</f>
        <v>Middle</v>
      </c>
    </row>
    <row r="8326" spans="1:24" x14ac:dyDescent="0.2">
      <c r="A8326" t="s">
        <v>125</v>
      </c>
      <c r="B8326" t="s">
        <v>1</v>
      </c>
      <c r="C8326" t="s">
        <v>45</v>
      </c>
      <c r="D8326">
        <v>3</v>
      </c>
      <c r="E8326" t="s">
        <v>39</v>
      </c>
      <c r="F8326">
        <v>1</v>
      </c>
      <c r="G8326" t="s">
        <v>40</v>
      </c>
      <c r="H8326">
        <v>1</v>
      </c>
      <c r="I8326" t="s">
        <v>41</v>
      </c>
      <c r="J8326">
        <v>1</v>
      </c>
      <c r="K8326">
        <v>99</v>
      </c>
      <c r="L8326" t="s">
        <v>6</v>
      </c>
      <c r="M8326">
        <v>3</v>
      </c>
      <c r="N8326" t="s">
        <v>16</v>
      </c>
      <c r="O8326">
        <v>2</v>
      </c>
      <c r="P8326" t="s">
        <v>14</v>
      </c>
      <c r="Q8326">
        <v>5</v>
      </c>
      <c r="R8326" t="s">
        <v>47</v>
      </c>
      <c r="S8326">
        <v>1</v>
      </c>
      <c r="T8326">
        <v>43</v>
      </c>
      <c r="U8326">
        <v>64</v>
      </c>
      <c r="V8326">
        <v>85.550003099999998</v>
      </c>
      <c r="W8326" t="str">
        <f>_xlfn.XLOOKUP(M8326,ActionReference[Action],ActionReference[Reference])</f>
        <v>Denied</v>
      </c>
      <c r="X8326" t="str" cm="1">
        <f t="array" ref="X8326">_xlfn.IFS(T8326&lt;40,"Lower",T8326&lt;122,"Middle",TRUE,"Upper")</f>
        <v>Middle</v>
      </c>
    </row>
    <row r="8327" spans="1:24" x14ac:dyDescent="0.2">
      <c r="A8327" t="s">
        <v>287</v>
      </c>
      <c r="B8327" t="s">
        <v>1</v>
      </c>
      <c r="C8327" t="s">
        <v>42</v>
      </c>
      <c r="D8327">
        <v>2</v>
      </c>
      <c r="E8327" t="s">
        <v>39</v>
      </c>
      <c r="F8327">
        <v>1</v>
      </c>
      <c r="G8327" t="s">
        <v>40</v>
      </c>
      <c r="H8327">
        <v>1</v>
      </c>
      <c r="I8327" t="s">
        <v>41</v>
      </c>
      <c r="J8327">
        <v>1</v>
      </c>
      <c r="K8327">
        <v>64</v>
      </c>
      <c r="L8327" t="s">
        <v>7</v>
      </c>
      <c r="M8327">
        <v>1</v>
      </c>
      <c r="N8327" t="s">
        <v>16</v>
      </c>
      <c r="O8327">
        <v>2</v>
      </c>
      <c r="P8327" t="s">
        <v>14</v>
      </c>
      <c r="Q8327">
        <v>5</v>
      </c>
      <c r="R8327" t="s">
        <v>46</v>
      </c>
      <c r="S8327">
        <v>2</v>
      </c>
      <c r="T8327">
        <v>29</v>
      </c>
      <c r="U8327">
        <v>60.9</v>
      </c>
      <c r="V8327">
        <v>63.810001399999997</v>
      </c>
      <c r="W8327" t="str">
        <f>_xlfn.XLOOKUP(M8327,ActionReference[Action],ActionReference[Reference])</f>
        <v>Approved</v>
      </c>
      <c r="X8327" t="str" cm="1">
        <f t="array" ref="X8327">_xlfn.IFS(T8327&lt;40,"Lower",T8327&lt;122,"Middle",TRUE,"Upper")</f>
        <v>Lower</v>
      </c>
    </row>
    <row r="8328" spans="1:24" x14ac:dyDescent="0.2">
      <c r="A8328" t="s">
        <v>164</v>
      </c>
      <c r="B8328" t="s">
        <v>1</v>
      </c>
      <c r="C8328" t="s">
        <v>42</v>
      </c>
      <c r="D8328">
        <v>2</v>
      </c>
      <c r="E8328" t="s">
        <v>39</v>
      </c>
      <c r="F8328">
        <v>1</v>
      </c>
      <c r="G8328" t="s">
        <v>40</v>
      </c>
      <c r="H8328">
        <v>1</v>
      </c>
      <c r="I8328" t="s">
        <v>41</v>
      </c>
      <c r="J8328">
        <v>1</v>
      </c>
      <c r="K8328">
        <v>251</v>
      </c>
      <c r="L8328" t="s">
        <v>7</v>
      </c>
      <c r="M8328">
        <v>1</v>
      </c>
      <c r="N8328" t="s">
        <v>15</v>
      </c>
      <c r="O8328">
        <v>1</v>
      </c>
      <c r="P8328" t="s">
        <v>14</v>
      </c>
      <c r="Q8328">
        <v>5</v>
      </c>
      <c r="R8328" t="s">
        <v>46</v>
      </c>
      <c r="S8328">
        <v>2</v>
      </c>
      <c r="T8328">
        <v>60</v>
      </c>
      <c r="U8328">
        <v>61.9</v>
      </c>
      <c r="V8328">
        <v>99.580001800000005</v>
      </c>
      <c r="W8328" t="str">
        <f>_xlfn.XLOOKUP(M8328,ActionReference[Action],ActionReference[Reference])</f>
        <v>Approved</v>
      </c>
      <c r="X8328" t="str" cm="1">
        <f t="array" ref="X8328">_xlfn.IFS(T8328&lt;40,"Lower",T8328&lt;122,"Middle",TRUE,"Upper")</f>
        <v>Middle</v>
      </c>
    </row>
    <row r="8329" spans="1:24" x14ac:dyDescent="0.2">
      <c r="A8329" t="s">
        <v>85</v>
      </c>
      <c r="B8329" t="s">
        <v>1</v>
      </c>
      <c r="C8329" t="s">
        <v>38</v>
      </c>
      <c r="D8329">
        <v>1</v>
      </c>
      <c r="E8329" t="s">
        <v>39</v>
      </c>
      <c r="F8329">
        <v>1</v>
      </c>
      <c r="G8329" t="s">
        <v>40</v>
      </c>
      <c r="H8329">
        <v>1</v>
      </c>
      <c r="I8329" t="s">
        <v>41</v>
      </c>
      <c r="J8329">
        <v>1</v>
      </c>
      <c r="K8329">
        <v>144</v>
      </c>
      <c r="L8329" t="s">
        <v>7</v>
      </c>
      <c r="M8329">
        <v>1</v>
      </c>
      <c r="N8329" t="s">
        <v>16</v>
      </c>
      <c r="O8329">
        <v>2</v>
      </c>
      <c r="P8329" t="s">
        <v>14</v>
      </c>
      <c r="Q8329">
        <v>5</v>
      </c>
      <c r="R8329" t="s">
        <v>47</v>
      </c>
      <c r="S8329">
        <v>1</v>
      </c>
      <c r="T8329">
        <v>85</v>
      </c>
      <c r="U8329">
        <v>58.1</v>
      </c>
      <c r="V8329">
        <v>136.64999399999999</v>
      </c>
      <c r="W8329" t="str">
        <f>_xlfn.XLOOKUP(M8329,ActionReference[Action],ActionReference[Reference])</f>
        <v>Approved</v>
      </c>
      <c r="X8329" t="str" cm="1">
        <f t="array" ref="X8329">_xlfn.IFS(T8329&lt;40,"Lower",T8329&lt;122,"Middle",TRUE,"Upper")</f>
        <v>Middle</v>
      </c>
    </row>
    <row r="8330" spans="1:24" x14ac:dyDescent="0.2">
      <c r="A8330">
        <v>7197000003</v>
      </c>
      <c r="B8330" t="s">
        <v>1</v>
      </c>
      <c r="C8330" t="s">
        <v>38</v>
      </c>
      <c r="D8330">
        <v>1</v>
      </c>
      <c r="E8330" t="s">
        <v>39</v>
      </c>
      <c r="F8330">
        <v>1</v>
      </c>
      <c r="G8330" t="s">
        <v>40</v>
      </c>
      <c r="H8330">
        <v>1</v>
      </c>
      <c r="I8330" t="s">
        <v>41</v>
      </c>
      <c r="J8330">
        <v>1</v>
      </c>
      <c r="K8330">
        <v>256</v>
      </c>
      <c r="L8330" t="s">
        <v>7</v>
      </c>
      <c r="M8330">
        <v>1</v>
      </c>
      <c r="N8330" t="s">
        <v>16</v>
      </c>
      <c r="O8330">
        <v>2</v>
      </c>
      <c r="P8330" t="s">
        <v>14</v>
      </c>
      <c r="Q8330">
        <v>5</v>
      </c>
      <c r="R8330" t="s">
        <v>47</v>
      </c>
      <c r="S8330">
        <v>1</v>
      </c>
      <c r="T8330">
        <v>73</v>
      </c>
      <c r="U8330">
        <v>75.2</v>
      </c>
      <c r="V8330">
        <v>71.449996900000002</v>
      </c>
      <c r="W8330" t="str">
        <f>_xlfn.XLOOKUP(M8330,ActionReference[Action],ActionReference[Reference])</f>
        <v>Approved</v>
      </c>
      <c r="X8330" t="str" cm="1">
        <f t="array" ref="X8330">_xlfn.IFS(T8330&lt;40,"Lower",T8330&lt;122,"Middle",TRUE,"Upper")</f>
        <v>Middle</v>
      </c>
    </row>
    <row r="8331" spans="1:24" x14ac:dyDescent="0.2">
      <c r="A8331" t="s">
        <v>94</v>
      </c>
      <c r="B8331" t="s">
        <v>1</v>
      </c>
      <c r="C8331" t="s">
        <v>42</v>
      </c>
      <c r="D8331">
        <v>2</v>
      </c>
      <c r="E8331" t="s">
        <v>39</v>
      </c>
      <c r="F8331">
        <v>1</v>
      </c>
      <c r="G8331" t="s">
        <v>43</v>
      </c>
      <c r="H8331">
        <v>3</v>
      </c>
      <c r="I8331" t="s">
        <v>41</v>
      </c>
      <c r="J8331">
        <v>1</v>
      </c>
      <c r="K8331">
        <v>221</v>
      </c>
      <c r="L8331" t="s">
        <v>6</v>
      </c>
      <c r="M8331">
        <v>3</v>
      </c>
      <c r="N8331" t="s">
        <v>16</v>
      </c>
      <c r="O8331">
        <v>2</v>
      </c>
      <c r="P8331" t="s">
        <v>14</v>
      </c>
      <c r="Q8331">
        <v>5</v>
      </c>
      <c r="R8331" t="s">
        <v>47</v>
      </c>
      <c r="S8331">
        <v>1</v>
      </c>
      <c r="T8331">
        <v>47</v>
      </c>
      <c r="U8331">
        <v>65.099999999999994</v>
      </c>
      <c r="V8331">
        <v>131.61999499999999</v>
      </c>
      <c r="W8331" t="str">
        <f>_xlfn.XLOOKUP(M8331,ActionReference[Action],ActionReference[Reference])</f>
        <v>Denied</v>
      </c>
      <c r="X8331" t="str" cm="1">
        <f t="array" ref="X8331">_xlfn.IFS(T8331&lt;40,"Lower",T8331&lt;122,"Middle",TRUE,"Upper")</f>
        <v>Middle</v>
      </c>
    </row>
    <row r="8332" spans="1:24" x14ac:dyDescent="0.2">
      <c r="A8332" t="s">
        <v>161</v>
      </c>
      <c r="B8332" t="s">
        <v>1</v>
      </c>
      <c r="C8332" t="s">
        <v>45</v>
      </c>
      <c r="D8332">
        <v>3</v>
      </c>
      <c r="E8332" t="s">
        <v>39</v>
      </c>
      <c r="F8332">
        <v>1</v>
      </c>
      <c r="G8332" t="s">
        <v>40</v>
      </c>
      <c r="H8332">
        <v>1</v>
      </c>
      <c r="I8332" t="s">
        <v>41</v>
      </c>
      <c r="J8332">
        <v>1</v>
      </c>
      <c r="K8332">
        <v>365</v>
      </c>
      <c r="L8332" t="s">
        <v>53</v>
      </c>
      <c r="M8332">
        <v>2</v>
      </c>
      <c r="N8332" t="s">
        <v>16</v>
      </c>
      <c r="O8332">
        <v>2</v>
      </c>
      <c r="P8332" t="s">
        <v>14</v>
      </c>
      <c r="Q8332">
        <v>5</v>
      </c>
      <c r="R8332" t="s">
        <v>47</v>
      </c>
      <c r="S8332">
        <v>1</v>
      </c>
      <c r="T8332">
        <v>96</v>
      </c>
      <c r="U8332">
        <v>70.900000000000006</v>
      </c>
      <c r="V8332">
        <v>201.85000600000001</v>
      </c>
      <c r="W8332" t="str">
        <f>_xlfn.XLOOKUP(M8332,ActionReference[Action],ActionReference[Reference])</f>
        <v>Approved</v>
      </c>
      <c r="X8332" t="str" cm="1">
        <f t="array" ref="X8332">_xlfn.IFS(T8332&lt;40,"Lower",T8332&lt;122,"Middle",TRUE,"Upper")</f>
        <v>Middle</v>
      </c>
    </row>
    <row r="8333" spans="1:24" x14ac:dyDescent="0.2">
      <c r="A8333" t="s">
        <v>111</v>
      </c>
      <c r="B8333" t="s">
        <v>1</v>
      </c>
      <c r="C8333" t="s">
        <v>42</v>
      </c>
      <c r="D8333">
        <v>2</v>
      </c>
      <c r="E8333" t="s">
        <v>39</v>
      </c>
      <c r="F8333">
        <v>1</v>
      </c>
      <c r="G8333" t="s">
        <v>40</v>
      </c>
      <c r="H8333">
        <v>1</v>
      </c>
      <c r="I8333" t="s">
        <v>41</v>
      </c>
      <c r="J8333">
        <v>1</v>
      </c>
      <c r="K8333">
        <v>73</v>
      </c>
      <c r="L8333" t="s">
        <v>6</v>
      </c>
      <c r="M8333">
        <v>3</v>
      </c>
      <c r="N8333" t="s">
        <v>16</v>
      </c>
      <c r="O8333">
        <v>2</v>
      </c>
      <c r="P8333" t="s">
        <v>14</v>
      </c>
      <c r="Q8333">
        <v>5</v>
      </c>
      <c r="R8333" t="s">
        <v>47</v>
      </c>
      <c r="S8333">
        <v>1</v>
      </c>
      <c r="T8333">
        <v>53</v>
      </c>
      <c r="U8333">
        <v>64.8</v>
      </c>
      <c r="V8333">
        <v>59.840000199999999</v>
      </c>
      <c r="W8333" t="str">
        <f>_xlfn.XLOOKUP(M8333,ActionReference[Action],ActionReference[Reference])</f>
        <v>Denied</v>
      </c>
      <c r="X8333" t="str" cm="1">
        <f t="array" ref="X8333">_xlfn.IFS(T8333&lt;40,"Lower",T8333&lt;122,"Middle",TRUE,"Upper")</f>
        <v>Middle</v>
      </c>
    </row>
    <row r="8334" spans="1:24" x14ac:dyDescent="0.2">
      <c r="A8334" t="s">
        <v>194</v>
      </c>
      <c r="B8334" t="s">
        <v>1</v>
      </c>
      <c r="C8334" t="s">
        <v>42</v>
      </c>
      <c r="D8334">
        <v>2</v>
      </c>
      <c r="E8334" t="s">
        <v>39</v>
      </c>
      <c r="F8334">
        <v>1</v>
      </c>
      <c r="G8334" t="s">
        <v>40</v>
      </c>
      <c r="H8334">
        <v>1</v>
      </c>
      <c r="I8334" t="s">
        <v>41</v>
      </c>
      <c r="J8334">
        <v>1</v>
      </c>
      <c r="K8334">
        <v>149</v>
      </c>
      <c r="L8334" t="s">
        <v>7</v>
      </c>
      <c r="M8334">
        <v>1</v>
      </c>
      <c r="N8334" t="s">
        <v>16</v>
      </c>
      <c r="O8334">
        <v>2</v>
      </c>
      <c r="P8334" t="s">
        <v>14</v>
      </c>
      <c r="Q8334">
        <v>5</v>
      </c>
      <c r="R8334" t="s">
        <v>46</v>
      </c>
      <c r="S8334">
        <v>2</v>
      </c>
      <c r="T8334">
        <v>50</v>
      </c>
      <c r="U8334">
        <v>91.1</v>
      </c>
      <c r="V8334">
        <v>113.860001</v>
      </c>
      <c r="W8334" t="str">
        <f>_xlfn.XLOOKUP(M8334,ActionReference[Action],ActionReference[Reference])</f>
        <v>Approved</v>
      </c>
      <c r="X8334" t="str" cm="1">
        <f t="array" ref="X8334">_xlfn.IFS(T8334&lt;40,"Lower",T8334&lt;122,"Middle",TRUE,"Upper")</f>
        <v>Middle</v>
      </c>
    </row>
    <row r="8335" spans="1:24" x14ac:dyDescent="0.2">
      <c r="A8335" t="s">
        <v>94</v>
      </c>
      <c r="B8335" t="s">
        <v>1</v>
      </c>
      <c r="C8335" t="s">
        <v>38</v>
      </c>
      <c r="D8335">
        <v>1</v>
      </c>
      <c r="E8335" t="s">
        <v>39</v>
      </c>
      <c r="F8335">
        <v>1</v>
      </c>
      <c r="G8335" t="s">
        <v>43</v>
      </c>
      <c r="H8335">
        <v>3</v>
      </c>
      <c r="I8335" t="s">
        <v>41</v>
      </c>
      <c r="J8335">
        <v>1</v>
      </c>
      <c r="K8335">
        <v>325</v>
      </c>
      <c r="L8335" t="s">
        <v>6</v>
      </c>
      <c r="M8335">
        <v>3</v>
      </c>
      <c r="N8335" t="s">
        <v>16</v>
      </c>
      <c r="O8335">
        <v>2</v>
      </c>
      <c r="P8335" t="s">
        <v>14</v>
      </c>
      <c r="Q8335">
        <v>5</v>
      </c>
      <c r="R8335" t="s">
        <v>47</v>
      </c>
      <c r="S8335">
        <v>1</v>
      </c>
      <c r="T8335">
        <v>117</v>
      </c>
      <c r="U8335">
        <v>64.099999999999994</v>
      </c>
      <c r="V8335">
        <v>147.36999499999999</v>
      </c>
      <c r="W8335" t="str">
        <f>_xlfn.XLOOKUP(M8335,ActionReference[Action],ActionReference[Reference])</f>
        <v>Denied</v>
      </c>
      <c r="X8335" t="str" cm="1">
        <f t="array" ref="X8335">_xlfn.IFS(T8335&lt;40,"Lower",T8335&lt;122,"Middle",TRUE,"Upper")</f>
        <v>Middle</v>
      </c>
    </row>
    <row r="8336" spans="1:24" x14ac:dyDescent="0.2">
      <c r="A8336">
        <v>7527300003</v>
      </c>
      <c r="B8336" t="s">
        <v>1</v>
      </c>
      <c r="C8336" t="s">
        <v>45</v>
      </c>
      <c r="D8336">
        <v>3</v>
      </c>
      <c r="E8336" t="s">
        <v>39</v>
      </c>
      <c r="F8336">
        <v>1</v>
      </c>
      <c r="G8336" t="s">
        <v>40</v>
      </c>
      <c r="H8336">
        <v>1</v>
      </c>
      <c r="I8336" t="s">
        <v>41</v>
      </c>
      <c r="J8336">
        <v>1</v>
      </c>
      <c r="K8336">
        <v>636</v>
      </c>
      <c r="L8336" t="s">
        <v>6</v>
      </c>
      <c r="M8336">
        <v>3</v>
      </c>
      <c r="N8336" t="s">
        <v>16</v>
      </c>
      <c r="O8336">
        <v>2</v>
      </c>
      <c r="P8336" t="s">
        <v>10</v>
      </c>
      <c r="Q8336">
        <v>3</v>
      </c>
      <c r="R8336" t="s">
        <v>47</v>
      </c>
      <c r="S8336">
        <v>1</v>
      </c>
      <c r="T8336">
        <v>167</v>
      </c>
      <c r="U8336">
        <v>107.6</v>
      </c>
      <c r="V8336">
        <v>112.730003</v>
      </c>
      <c r="W8336" t="str">
        <f>_xlfn.XLOOKUP(M8336,ActionReference[Action],ActionReference[Reference])</f>
        <v>Denied</v>
      </c>
      <c r="X8336" t="str" cm="1">
        <f t="array" ref="X8336">_xlfn.IFS(T8336&lt;40,"Lower",T8336&lt;122,"Middle",TRUE,"Upper")</f>
        <v>Upper</v>
      </c>
    </row>
    <row r="8337" spans="1:24" x14ac:dyDescent="0.2">
      <c r="A8337" t="s">
        <v>304</v>
      </c>
      <c r="B8337" t="s">
        <v>1</v>
      </c>
      <c r="C8337" t="s">
        <v>38</v>
      </c>
      <c r="D8337">
        <v>1</v>
      </c>
      <c r="E8337" t="s">
        <v>39</v>
      </c>
      <c r="F8337">
        <v>1</v>
      </c>
      <c r="G8337" t="s">
        <v>40</v>
      </c>
      <c r="H8337">
        <v>1</v>
      </c>
      <c r="I8337" t="s">
        <v>41</v>
      </c>
      <c r="J8337">
        <v>1</v>
      </c>
      <c r="K8337">
        <v>204</v>
      </c>
      <c r="L8337" t="s">
        <v>7</v>
      </c>
      <c r="M8337">
        <v>1</v>
      </c>
      <c r="N8337" t="s">
        <v>16</v>
      </c>
      <c r="O8337">
        <v>2</v>
      </c>
      <c r="P8337" t="s">
        <v>14</v>
      </c>
      <c r="Q8337">
        <v>5</v>
      </c>
      <c r="R8337" t="s">
        <v>47</v>
      </c>
      <c r="S8337">
        <v>1</v>
      </c>
      <c r="T8337">
        <v>54</v>
      </c>
      <c r="U8337">
        <v>72.5</v>
      </c>
      <c r="V8337">
        <v>78.779998800000001</v>
      </c>
      <c r="W8337" t="str">
        <f>_xlfn.XLOOKUP(M8337,ActionReference[Action],ActionReference[Reference])</f>
        <v>Approved</v>
      </c>
      <c r="X8337" t="str" cm="1">
        <f t="array" ref="X8337">_xlfn.IFS(T8337&lt;40,"Lower",T8337&lt;122,"Middle",TRUE,"Upper")</f>
        <v>Middle</v>
      </c>
    </row>
    <row r="8338" spans="1:24" x14ac:dyDescent="0.2">
      <c r="A8338" t="s">
        <v>94</v>
      </c>
      <c r="B8338" t="s">
        <v>1</v>
      </c>
      <c r="C8338" t="s">
        <v>45</v>
      </c>
      <c r="D8338">
        <v>3</v>
      </c>
      <c r="E8338" t="s">
        <v>39</v>
      </c>
      <c r="F8338">
        <v>1</v>
      </c>
      <c r="G8338" t="s">
        <v>43</v>
      </c>
      <c r="H8338">
        <v>3</v>
      </c>
      <c r="I8338" t="s">
        <v>41</v>
      </c>
      <c r="J8338">
        <v>1</v>
      </c>
      <c r="K8338">
        <v>217</v>
      </c>
      <c r="L8338" t="s">
        <v>6</v>
      </c>
      <c r="M8338">
        <v>3</v>
      </c>
      <c r="N8338" t="s">
        <v>16</v>
      </c>
      <c r="O8338">
        <v>2</v>
      </c>
      <c r="P8338" t="s">
        <v>10</v>
      </c>
      <c r="Q8338">
        <v>3</v>
      </c>
      <c r="R8338" t="s">
        <v>47</v>
      </c>
      <c r="S8338">
        <v>1</v>
      </c>
      <c r="T8338">
        <v>61</v>
      </c>
      <c r="U8338">
        <v>61.9</v>
      </c>
      <c r="V8338">
        <v>117.720001</v>
      </c>
      <c r="W8338" t="str">
        <f>_xlfn.XLOOKUP(M8338,ActionReference[Action],ActionReference[Reference])</f>
        <v>Denied</v>
      </c>
      <c r="X8338" t="str" cm="1">
        <f t="array" ref="X8338">_xlfn.IFS(T8338&lt;40,"Lower",T8338&lt;122,"Middle",TRUE,"Upper")</f>
        <v>Middle</v>
      </c>
    </row>
    <row r="8339" spans="1:24" x14ac:dyDescent="0.2">
      <c r="A8339" t="s">
        <v>75</v>
      </c>
      <c r="B8339" t="s">
        <v>1</v>
      </c>
      <c r="C8339" t="s">
        <v>38</v>
      </c>
      <c r="D8339">
        <v>1</v>
      </c>
      <c r="E8339" t="s">
        <v>39</v>
      </c>
      <c r="F8339">
        <v>1</v>
      </c>
      <c r="G8339" t="s">
        <v>40</v>
      </c>
      <c r="H8339">
        <v>1</v>
      </c>
      <c r="I8339" t="s">
        <v>41</v>
      </c>
      <c r="J8339">
        <v>1</v>
      </c>
      <c r="K8339">
        <v>248</v>
      </c>
      <c r="L8339" t="s">
        <v>7</v>
      </c>
      <c r="M8339">
        <v>1</v>
      </c>
      <c r="N8339" t="s">
        <v>16</v>
      </c>
      <c r="O8339">
        <v>2</v>
      </c>
      <c r="P8339" t="s">
        <v>14</v>
      </c>
      <c r="Q8339">
        <v>5</v>
      </c>
      <c r="R8339" t="s">
        <v>46</v>
      </c>
      <c r="S8339">
        <v>2</v>
      </c>
      <c r="T8339">
        <v>118</v>
      </c>
      <c r="U8339">
        <v>80.2</v>
      </c>
      <c r="V8339">
        <v>80.910003700000004</v>
      </c>
      <c r="W8339" t="str">
        <f>_xlfn.XLOOKUP(M8339,ActionReference[Action],ActionReference[Reference])</f>
        <v>Approved</v>
      </c>
      <c r="X8339" t="str" cm="1">
        <f t="array" ref="X8339">_xlfn.IFS(T8339&lt;40,"Lower",T8339&lt;122,"Middle",TRUE,"Upper")</f>
        <v>Middle</v>
      </c>
    </row>
    <row r="8340" spans="1:24" x14ac:dyDescent="0.2">
      <c r="A8340" t="s">
        <v>92</v>
      </c>
      <c r="B8340" t="s">
        <v>1</v>
      </c>
      <c r="C8340" t="s">
        <v>38</v>
      </c>
      <c r="D8340">
        <v>1</v>
      </c>
      <c r="E8340" t="s">
        <v>39</v>
      </c>
      <c r="F8340">
        <v>1</v>
      </c>
      <c r="G8340" t="s">
        <v>43</v>
      </c>
      <c r="H8340">
        <v>3</v>
      </c>
      <c r="I8340" t="s">
        <v>41</v>
      </c>
      <c r="J8340">
        <v>1</v>
      </c>
      <c r="K8340">
        <v>231</v>
      </c>
      <c r="L8340" t="s">
        <v>53</v>
      </c>
      <c r="M8340">
        <v>2</v>
      </c>
      <c r="N8340" t="s">
        <v>16</v>
      </c>
      <c r="O8340">
        <v>2</v>
      </c>
      <c r="P8340" t="s">
        <v>9</v>
      </c>
      <c r="Q8340">
        <v>2</v>
      </c>
      <c r="R8340" t="s">
        <v>47</v>
      </c>
      <c r="S8340">
        <v>1</v>
      </c>
      <c r="T8340">
        <v>127</v>
      </c>
      <c r="U8340">
        <v>77.5</v>
      </c>
      <c r="V8340">
        <v>90.440002399999997</v>
      </c>
      <c r="W8340" t="str">
        <f>_xlfn.XLOOKUP(M8340,ActionReference[Action],ActionReference[Reference])</f>
        <v>Approved</v>
      </c>
      <c r="X8340" t="str" cm="1">
        <f t="array" ref="X8340">_xlfn.IFS(T8340&lt;40,"Lower",T8340&lt;122,"Middle",TRUE,"Upper")</f>
        <v>Upper</v>
      </c>
    </row>
    <row r="8341" spans="1:24" x14ac:dyDescent="0.2">
      <c r="A8341" t="s">
        <v>108</v>
      </c>
      <c r="B8341" t="s">
        <v>1</v>
      </c>
      <c r="C8341" t="s">
        <v>38</v>
      </c>
      <c r="D8341">
        <v>1</v>
      </c>
      <c r="E8341" t="s">
        <v>39</v>
      </c>
      <c r="F8341">
        <v>1</v>
      </c>
      <c r="G8341" t="s">
        <v>43</v>
      </c>
      <c r="H8341">
        <v>3</v>
      </c>
      <c r="I8341" t="s">
        <v>41</v>
      </c>
      <c r="J8341">
        <v>1</v>
      </c>
      <c r="K8341">
        <v>412</v>
      </c>
      <c r="L8341" t="s">
        <v>7</v>
      </c>
      <c r="M8341">
        <v>1</v>
      </c>
      <c r="N8341" t="s">
        <v>16</v>
      </c>
      <c r="O8341">
        <v>2</v>
      </c>
      <c r="P8341" t="s">
        <v>14</v>
      </c>
      <c r="Q8341">
        <v>5</v>
      </c>
      <c r="R8341" t="s">
        <v>47</v>
      </c>
      <c r="S8341">
        <v>1</v>
      </c>
      <c r="T8341">
        <v>119</v>
      </c>
      <c r="U8341">
        <v>63.2</v>
      </c>
      <c r="V8341">
        <v>152.990005</v>
      </c>
      <c r="W8341" t="str">
        <f>_xlfn.XLOOKUP(M8341,ActionReference[Action],ActionReference[Reference])</f>
        <v>Approved</v>
      </c>
      <c r="X8341" t="str" cm="1">
        <f t="array" ref="X8341">_xlfn.IFS(T8341&lt;40,"Lower",T8341&lt;122,"Middle",TRUE,"Upper")</f>
        <v>Middle</v>
      </c>
    </row>
    <row r="8342" spans="1:24" x14ac:dyDescent="0.2">
      <c r="A8342">
        <v>7505400005</v>
      </c>
      <c r="B8342" t="s">
        <v>1</v>
      </c>
      <c r="C8342" t="s">
        <v>42</v>
      </c>
      <c r="D8342">
        <v>2</v>
      </c>
      <c r="E8342" t="s">
        <v>39</v>
      </c>
      <c r="F8342">
        <v>1</v>
      </c>
      <c r="G8342" t="s">
        <v>40</v>
      </c>
      <c r="H8342">
        <v>1</v>
      </c>
      <c r="I8342" t="s">
        <v>41</v>
      </c>
      <c r="J8342">
        <v>1</v>
      </c>
      <c r="K8342">
        <v>236</v>
      </c>
      <c r="L8342" t="s">
        <v>7</v>
      </c>
      <c r="M8342">
        <v>1</v>
      </c>
      <c r="N8342" t="s">
        <v>15</v>
      </c>
      <c r="O8342">
        <v>1</v>
      </c>
      <c r="P8342" t="s">
        <v>14</v>
      </c>
      <c r="Q8342">
        <v>5</v>
      </c>
      <c r="R8342" t="s">
        <v>47</v>
      </c>
      <c r="S8342">
        <v>1</v>
      </c>
      <c r="T8342">
        <v>39</v>
      </c>
      <c r="U8342">
        <v>61.9</v>
      </c>
      <c r="V8342">
        <v>119.129997</v>
      </c>
      <c r="W8342" t="str">
        <f>_xlfn.XLOOKUP(M8342,ActionReference[Action],ActionReference[Reference])</f>
        <v>Approved</v>
      </c>
      <c r="X8342" t="str" cm="1">
        <f t="array" ref="X8342">_xlfn.IFS(T8342&lt;40,"Lower",T8342&lt;122,"Middle",TRUE,"Upper")</f>
        <v>Lower</v>
      </c>
    </row>
    <row r="8343" spans="1:24" x14ac:dyDescent="0.2">
      <c r="A8343" t="s">
        <v>103</v>
      </c>
      <c r="B8343" t="s">
        <v>1</v>
      </c>
      <c r="C8343" t="s">
        <v>38</v>
      </c>
      <c r="D8343">
        <v>1</v>
      </c>
      <c r="E8343" t="s">
        <v>54</v>
      </c>
      <c r="F8343">
        <v>2</v>
      </c>
      <c r="G8343" t="s">
        <v>40</v>
      </c>
      <c r="H8343">
        <v>1</v>
      </c>
      <c r="I8343" t="s">
        <v>41</v>
      </c>
      <c r="J8343">
        <v>1</v>
      </c>
      <c r="K8343">
        <v>51</v>
      </c>
      <c r="L8343" t="s">
        <v>6</v>
      </c>
      <c r="M8343">
        <v>3</v>
      </c>
      <c r="N8343" t="s">
        <v>16</v>
      </c>
      <c r="O8343">
        <v>2</v>
      </c>
      <c r="P8343" t="s">
        <v>10</v>
      </c>
      <c r="Q8343">
        <v>3</v>
      </c>
      <c r="R8343" t="s">
        <v>47</v>
      </c>
      <c r="S8343">
        <v>1</v>
      </c>
      <c r="T8343">
        <v>80</v>
      </c>
      <c r="U8343">
        <v>45.9</v>
      </c>
      <c r="V8343">
        <v>95.339996299999996</v>
      </c>
      <c r="W8343" t="str">
        <f>_xlfn.XLOOKUP(M8343,ActionReference[Action],ActionReference[Reference])</f>
        <v>Denied</v>
      </c>
      <c r="X8343" t="str" cm="1">
        <f t="array" ref="X8343">_xlfn.IFS(T8343&lt;40,"Lower",T8343&lt;122,"Middle",TRUE,"Upper")</f>
        <v>Middle</v>
      </c>
    </row>
    <row r="8344" spans="1:24" x14ac:dyDescent="0.2">
      <c r="A8344" t="s">
        <v>71</v>
      </c>
      <c r="B8344" t="s">
        <v>1</v>
      </c>
      <c r="C8344" t="s">
        <v>38</v>
      </c>
      <c r="D8344">
        <v>1</v>
      </c>
      <c r="E8344" t="s">
        <v>39</v>
      </c>
      <c r="F8344">
        <v>1</v>
      </c>
      <c r="G8344" t="s">
        <v>40</v>
      </c>
      <c r="H8344">
        <v>1</v>
      </c>
      <c r="I8344" t="s">
        <v>41</v>
      </c>
      <c r="J8344">
        <v>1</v>
      </c>
      <c r="K8344">
        <v>248</v>
      </c>
      <c r="L8344" t="s">
        <v>7</v>
      </c>
      <c r="M8344">
        <v>1</v>
      </c>
      <c r="N8344" t="s">
        <v>16</v>
      </c>
      <c r="O8344">
        <v>2</v>
      </c>
      <c r="P8344" t="s">
        <v>14</v>
      </c>
      <c r="Q8344">
        <v>5</v>
      </c>
      <c r="R8344" t="s">
        <v>47</v>
      </c>
      <c r="S8344">
        <v>1</v>
      </c>
      <c r="T8344">
        <v>155</v>
      </c>
      <c r="U8344">
        <v>58.4</v>
      </c>
      <c r="V8344">
        <v>86.510002099999994</v>
      </c>
      <c r="W8344" t="str">
        <f>_xlfn.XLOOKUP(M8344,ActionReference[Action],ActionReference[Reference])</f>
        <v>Approved</v>
      </c>
      <c r="X8344" t="str" cm="1">
        <f t="array" ref="X8344">_xlfn.IFS(T8344&lt;40,"Lower",T8344&lt;122,"Middle",TRUE,"Upper")</f>
        <v>Upper</v>
      </c>
    </row>
    <row r="8345" spans="1:24" x14ac:dyDescent="0.2">
      <c r="A8345" t="s">
        <v>400</v>
      </c>
      <c r="B8345" t="s">
        <v>1</v>
      </c>
      <c r="C8345" t="s">
        <v>42</v>
      </c>
      <c r="D8345">
        <v>2</v>
      </c>
      <c r="E8345" t="s">
        <v>39</v>
      </c>
      <c r="F8345">
        <v>1</v>
      </c>
      <c r="G8345" t="s">
        <v>40</v>
      </c>
      <c r="H8345">
        <v>1</v>
      </c>
      <c r="I8345" t="s">
        <v>41</v>
      </c>
      <c r="J8345">
        <v>1</v>
      </c>
      <c r="K8345">
        <v>147</v>
      </c>
      <c r="L8345" t="s">
        <v>7</v>
      </c>
      <c r="M8345">
        <v>1</v>
      </c>
      <c r="N8345" t="s">
        <v>15</v>
      </c>
      <c r="O8345">
        <v>1</v>
      </c>
      <c r="P8345" t="s">
        <v>14</v>
      </c>
      <c r="Q8345">
        <v>5</v>
      </c>
      <c r="R8345" t="s">
        <v>47</v>
      </c>
      <c r="S8345">
        <v>1</v>
      </c>
      <c r="T8345">
        <v>81</v>
      </c>
      <c r="U8345">
        <v>54.2</v>
      </c>
      <c r="V8345">
        <v>68.019996599999999</v>
      </c>
      <c r="W8345" t="str">
        <f>_xlfn.XLOOKUP(M8345,ActionReference[Action],ActionReference[Reference])</f>
        <v>Approved</v>
      </c>
      <c r="X8345" t="str" cm="1">
        <f t="array" ref="X8345">_xlfn.IFS(T8345&lt;40,"Lower",T8345&lt;122,"Middle",TRUE,"Upper")</f>
        <v>Middle</v>
      </c>
    </row>
    <row r="8346" spans="1:24" x14ac:dyDescent="0.2">
      <c r="A8346" t="s">
        <v>476</v>
      </c>
      <c r="B8346" t="s">
        <v>1</v>
      </c>
      <c r="C8346" t="s">
        <v>45</v>
      </c>
      <c r="D8346">
        <v>3</v>
      </c>
      <c r="E8346" t="s">
        <v>39</v>
      </c>
      <c r="F8346">
        <v>1</v>
      </c>
      <c r="G8346" t="s">
        <v>40</v>
      </c>
      <c r="H8346">
        <v>1</v>
      </c>
      <c r="I8346" t="s">
        <v>41</v>
      </c>
      <c r="J8346">
        <v>1</v>
      </c>
      <c r="K8346">
        <v>133</v>
      </c>
      <c r="L8346" t="s">
        <v>6</v>
      </c>
      <c r="M8346">
        <v>3</v>
      </c>
      <c r="N8346" t="s">
        <v>16</v>
      </c>
      <c r="O8346">
        <v>2</v>
      </c>
      <c r="P8346" t="s">
        <v>14</v>
      </c>
      <c r="Q8346">
        <v>5</v>
      </c>
      <c r="R8346" t="s">
        <v>47</v>
      </c>
      <c r="S8346">
        <v>1</v>
      </c>
      <c r="T8346">
        <v>19</v>
      </c>
      <c r="U8346">
        <v>42.2</v>
      </c>
      <c r="V8346">
        <v>113.980003</v>
      </c>
      <c r="W8346" t="str">
        <f>_xlfn.XLOOKUP(M8346,ActionReference[Action],ActionReference[Reference])</f>
        <v>Denied</v>
      </c>
      <c r="X8346" t="str" cm="1">
        <f t="array" ref="X8346">_xlfn.IFS(T8346&lt;40,"Lower",T8346&lt;122,"Middle",TRUE,"Upper")</f>
        <v>Lower</v>
      </c>
    </row>
    <row r="8347" spans="1:24" x14ac:dyDescent="0.2">
      <c r="A8347" t="s">
        <v>92</v>
      </c>
      <c r="B8347" t="s">
        <v>1</v>
      </c>
      <c r="C8347" t="s">
        <v>38</v>
      </c>
      <c r="D8347">
        <v>1</v>
      </c>
      <c r="E8347" t="s">
        <v>39</v>
      </c>
      <c r="F8347">
        <v>1</v>
      </c>
      <c r="G8347" t="s">
        <v>43</v>
      </c>
      <c r="H8347">
        <v>3</v>
      </c>
      <c r="I8347" t="s">
        <v>41</v>
      </c>
      <c r="J8347">
        <v>1</v>
      </c>
      <c r="K8347">
        <v>289</v>
      </c>
      <c r="L8347" t="s">
        <v>7</v>
      </c>
      <c r="M8347">
        <v>1</v>
      </c>
      <c r="N8347" t="s">
        <v>15</v>
      </c>
      <c r="O8347">
        <v>1</v>
      </c>
      <c r="P8347" t="s">
        <v>14</v>
      </c>
      <c r="Q8347">
        <v>5</v>
      </c>
      <c r="R8347" t="s">
        <v>46</v>
      </c>
      <c r="S8347">
        <v>2</v>
      </c>
      <c r="T8347">
        <v>55</v>
      </c>
      <c r="U8347">
        <v>63.2</v>
      </c>
      <c r="V8347">
        <v>178.83999600000001</v>
      </c>
      <c r="W8347" t="str">
        <f>_xlfn.XLOOKUP(M8347,ActionReference[Action],ActionReference[Reference])</f>
        <v>Approved</v>
      </c>
      <c r="X8347" t="str" cm="1">
        <f t="array" ref="X8347">_xlfn.IFS(T8347&lt;40,"Lower",T8347&lt;122,"Middle",TRUE,"Upper")</f>
        <v>Middle</v>
      </c>
    </row>
    <row r="8348" spans="1:24" x14ac:dyDescent="0.2">
      <c r="A8348" t="s">
        <v>473</v>
      </c>
      <c r="B8348" t="s">
        <v>1</v>
      </c>
      <c r="C8348" t="s">
        <v>42</v>
      </c>
      <c r="D8348">
        <v>2</v>
      </c>
      <c r="E8348" t="s">
        <v>39</v>
      </c>
      <c r="F8348">
        <v>1</v>
      </c>
      <c r="G8348" t="s">
        <v>40</v>
      </c>
      <c r="H8348">
        <v>1</v>
      </c>
      <c r="I8348" t="s">
        <v>41</v>
      </c>
      <c r="J8348">
        <v>1</v>
      </c>
      <c r="K8348">
        <v>202</v>
      </c>
      <c r="L8348" t="s">
        <v>7</v>
      </c>
      <c r="M8348">
        <v>1</v>
      </c>
      <c r="N8348" t="s">
        <v>16</v>
      </c>
      <c r="O8348">
        <v>2</v>
      </c>
      <c r="P8348" t="s">
        <v>14</v>
      </c>
      <c r="Q8348">
        <v>5</v>
      </c>
      <c r="R8348" t="s">
        <v>47</v>
      </c>
      <c r="S8348">
        <v>1</v>
      </c>
      <c r="T8348">
        <v>117</v>
      </c>
      <c r="U8348">
        <v>78.2</v>
      </c>
      <c r="V8348">
        <v>124.480003</v>
      </c>
      <c r="W8348" t="str">
        <f>_xlfn.XLOOKUP(M8348,ActionReference[Action],ActionReference[Reference])</f>
        <v>Approved</v>
      </c>
      <c r="X8348" t="str" cm="1">
        <f t="array" ref="X8348">_xlfn.IFS(T8348&lt;40,"Lower",T8348&lt;122,"Middle",TRUE,"Upper")</f>
        <v>Middle</v>
      </c>
    </row>
    <row r="8349" spans="1:24" x14ac:dyDescent="0.2">
      <c r="A8349" t="s">
        <v>60</v>
      </c>
      <c r="B8349" t="s">
        <v>1</v>
      </c>
      <c r="C8349" t="s">
        <v>42</v>
      </c>
      <c r="D8349">
        <v>2</v>
      </c>
      <c r="E8349" t="s">
        <v>39</v>
      </c>
      <c r="F8349">
        <v>1</v>
      </c>
      <c r="G8349" t="s">
        <v>40</v>
      </c>
      <c r="H8349">
        <v>1</v>
      </c>
      <c r="I8349" t="s">
        <v>41</v>
      </c>
      <c r="J8349">
        <v>1</v>
      </c>
      <c r="K8349">
        <v>108</v>
      </c>
      <c r="L8349" t="s">
        <v>7</v>
      </c>
      <c r="M8349">
        <v>1</v>
      </c>
      <c r="N8349" t="s">
        <v>16</v>
      </c>
      <c r="O8349">
        <v>2</v>
      </c>
      <c r="P8349" t="s">
        <v>14</v>
      </c>
      <c r="Q8349">
        <v>5</v>
      </c>
      <c r="R8349" t="s">
        <v>46</v>
      </c>
      <c r="S8349">
        <v>2</v>
      </c>
      <c r="T8349">
        <v>32</v>
      </c>
      <c r="U8349">
        <v>73.599999999999994</v>
      </c>
      <c r="V8349">
        <v>102.209999</v>
      </c>
      <c r="W8349" t="str">
        <f>_xlfn.XLOOKUP(M8349,ActionReference[Action],ActionReference[Reference])</f>
        <v>Approved</v>
      </c>
      <c r="X8349" t="str" cm="1">
        <f t="array" ref="X8349">_xlfn.IFS(T8349&lt;40,"Lower",T8349&lt;122,"Middle",TRUE,"Upper")</f>
        <v>Lower</v>
      </c>
    </row>
    <row r="8350" spans="1:24" x14ac:dyDescent="0.2">
      <c r="A8350" t="s">
        <v>77</v>
      </c>
      <c r="B8350" t="s">
        <v>1</v>
      </c>
      <c r="C8350" t="s">
        <v>38</v>
      </c>
      <c r="D8350">
        <v>1</v>
      </c>
      <c r="E8350" t="s">
        <v>39</v>
      </c>
      <c r="F8350">
        <v>1</v>
      </c>
      <c r="G8350" t="s">
        <v>40</v>
      </c>
      <c r="H8350">
        <v>1</v>
      </c>
      <c r="I8350" t="s">
        <v>41</v>
      </c>
      <c r="J8350">
        <v>1</v>
      </c>
      <c r="K8350">
        <v>628</v>
      </c>
      <c r="L8350" t="s">
        <v>7</v>
      </c>
      <c r="M8350">
        <v>1</v>
      </c>
      <c r="N8350" t="s">
        <v>16</v>
      </c>
      <c r="O8350">
        <v>2</v>
      </c>
      <c r="P8350" t="s">
        <v>14</v>
      </c>
      <c r="Q8350">
        <v>5</v>
      </c>
      <c r="R8350" t="s">
        <v>46</v>
      </c>
      <c r="S8350">
        <v>2</v>
      </c>
      <c r="T8350">
        <v>165</v>
      </c>
      <c r="U8350">
        <v>94.3</v>
      </c>
      <c r="V8350">
        <v>134.270004</v>
      </c>
      <c r="W8350" t="str">
        <f>_xlfn.XLOOKUP(M8350,ActionReference[Action],ActionReference[Reference])</f>
        <v>Approved</v>
      </c>
      <c r="X8350" t="str" cm="1">
        <f t="array" ref="X8350">_xlfn.IFS(T8350&lt;40,"Lower",T8350&lt;122,"Middle",TRUE,"Upper")</f>
        <v>Upper</v>
      </c>
    </row>
    <row r="8351" spans="1:24" x14ac:dyDescent="0.2">
      <c r="A8351">
        <v>7197000003</v>
      </c>
      <c r="B8351" t="s">
        <v>1</v>
      </c>
      <c r="C8351" t="s">
        <v>45</v>
      </c>
      <c r="D8351">
        <v>3</v>
      </c>
      <c r="E8351" t="s">
        <v>39</v>
      </c>
      <c r="F8351">
        <v>1</v>
      </c>
      <c r="G8351" t="s">
        <v>40</v>
      </c>
      <c r="H8351">
        <v>1</v>
      </c>
      <c r="I8351" t="s">
        <v>41</v>
      </c>
      <c r="J8351">
        <v>1</v>
      </c>
      <c r="K8351">
        <v>263</v>
      </c>
      <c r="L8351" t="s">
        <v>6</v>
      </c>
      <c r="M8351">
        <v>3</v>
      </c>
      <c r="N8351" t="s">
        <v>15</v>
      </c>
      <c r="O8351">
        <v>1</v>
      </c>
      <c r="P8351" t="s">
        <v>14</v>
      </c>
      <c r="Q8351">
        <v>5</v>
      </c>
      <c r="R8351" t="s">
        <v>46</v>
      </c>
      <c r="S8351">
        <v>2</v>
      </c>
      <c r="T8351">
        <v>129</v>
      </c>
      <c r="U8351">
        <v>72.5</v>
      </c>
      <c r="V8351">
        <v>99.830001800000005</v>
      </c>
      <c r="W8351" t="str">
        <f>_xlfn.XLOOKUP(M8351,ActionReference[Action],ActionReference[Reference])</f>
        <v>Denied</v>
      </c>
      <c r="X8351" t="str" cm="1">
        <f t="array" ref="X8351">_xlfn.IFS(T8351&lt;40,"Lower",T8351&lt;122,"Middle",TRUE,"Upper")</f>
        <v>Upper</v>
      </c>
    </row>
    <row r="8352" spans="1:24" x14ac:dyDescent="0.2">
      <c r="A8352" t="s">
        <v>403</v>
      </c>
      <c r="B8352" t="s">
        <v>1</v>
      </c>
      <c r="C8352" t="s">
        <v>38</v>
      </c>
      <c r="D8352">
        <v>1</v>
      </c>
      <c r="E8352" t="s">
        <v>39</v>
      </c>
      <c r="F8352">
        <v>1</v>
      </c>
      <c r="G8352" t="s">
        <v>40</v>
      </c>
      <c r="H8352">
        <v>1</v>
      </c>
      <c r="I8352" t="s">
        <v>50</v>
      </c>
      <c r="J8352">
        <v>2</v>
      </c>
      <c r="K8352">
        <v>101</v>
      </c>
      <c r="L8352" t="s">
        <v>7</v>
      </c>
      <c r="M8352">
        <v>1</v>
      </c>
      <c r="N8352" t="s">
        <v>15</v>
      </c>
      <c r="O8352">
        <v>1</v>
      </c>
      <c r="P8352" t="s">
        <v>14</v>
      </c>
      <c r="Q8352">
        <v>5</v>
      </c>
      <c r="R8352" t="s">
        <v>46</v>
      </c>
      <c r="S8352">
        <v>2</v>
      </c>
      <c r="T8352">
        <v>53</v>
      </c>
      <c r="U8352">
        <v>60.4</v>
      </c>
      <c r="V8352">
        <v>88.379997299999999</v>
      </c>
      <c r="W8352" t="str">
        <f>_xlfn.XLOOKUP(M8352,ActionReference[Action],ActionReference[Reference])</f>
        <v>Approved</v>
      </c>
      <c r="X8352" t="str" cm="1">
        <f t="array" ref="X8352">_xlfn.IFS(T8352&lt;40,"Lower",T8352&lt;122,"Middle",TRUE,"Upper")</f>
        <v>Middle</v>
      </c>
    </row>
    <row r="8353" spans="1:24" x14ac:dyDescent="0.2">
      <c r="A8353" t="s">
        <v>141</v>
      </c>
      <c r="B8353" t="s">
        <v>1</v>
      </c>
      <c r="C8353" t="s">
        <v>45</v>
      </c>
      <c r="D8353">
        <v>3</v>
      </c>
      <c r="E8353" t="s">
        <v>39</v>
      </c>
      <c r="F8353">
        <v>1</v>
      </c>
      <c r="G8353" t="s">
        <v>40</v>
      </c>
      <c r="H8353">
        <v>1</v>
      </c>
      <c r="I8353" t="s">
        <v>41</v>
      </c>
      <c r="J8353">
        <v>1</v>
      </c>
      <c r="K8353">
        <v>565</v>
      </c>
      <c r="L8353" t="s">
        <v>7</v>
      </c>
      <c r="M8353">
        <v>1</v>
      </c>
      <c r="N8353" t="s">
        <v>15</v>
      </c>
      <c r="O8353">
        <v>1</v>
      </c>
      <c r="P8353" t="s">
        <v>14</v>
      </c>
      <c r="Q8353">
        <v>5</v>
      </c>
      <c r="R8353" t="s">
        <v>47</v>
      </c>
      <c r="S8353">
        <v>1</v>
      </c>
      <c r="T8353">
        <v>394</v>
      </c>
      <c r="U8353">
        <v>69.2</v>
      </c>
      <c r="V8353">
        <v>158.53999300000001</v>
      </c>
      <c r="W8353" t="str">
        <f>_xlfn.XLOOKUP(M8353,ActionReference[Action],ActionReference[Reference])</f>
        <v>Approved</v>
      </c>
      <c r="X8353" t="str" cm="1">
        <f t="array" ref="X8353">_xlfn.IFS(T8353&lt;40,"Lower",T8353&lt;122,"Middle",TRUE,"Upper")</f>
        <v>Upper</v>
      </c>
    </row>
    <row r="8354" spans="1:24" x14ac:dyDescent="0.2">
      <c r="A8354" t="s">
        <v>75</v>
      </c>
      <c r="B8354" t="s">
        <v>1</v>
      </c>
      <c r="C8354" t="s">
        <v>38</v>
      </c>
      <c r="D8354">
        <v>1</v>
      </c>
      <c r="E8354" t="s">
        <v>39</v>
      </c>
      <c r="F8354">
        <v>1</v>
      </c>
      <c r="G8354" t="s">
        <v>40</v>
      </c>
      <c r="H8354">
        <v>1</v>
      </c>
      <c r="I8354" t="s">
        <v>41</v>
      </c>
      <c r="J8354">
        <v>1</v>
      </c>
      <c r="K8354">
        <v>290</v>
      </c>
      <c r="L8354" t="s">
        <v>7</v>
      </c>
      <c r="M8354">
        <v>1</v>
      </c>
      <c r="N8354" t="s">
        <v>16</v>
      </c>
      <c r="O8354">
        <v>2</v>
      </c>
      <c r="P8354" t="s">
        <v>10</v>
      </c>
      <c r="Q8354">
        <v>3</v>
      </c>
      <c r="R8354" t="s">
        <v>47</v>
      </c>
      <c r="S8354">
        <v>1</v>
      </c>
      <c r="T8354">
        <v>91</v>
      </c>
      <c r="U8354">
        <v>59.2</v>
      </c>
      <c r="V8354">
        <v>150.11000100000001</v>
      </c>
      <c r="W8354" t="str">
        <f>_xlfn.XLOOKUP(M8354,ActionReference[Action],ActionReference[Reference])</f>
        <v>Approved</v>
      </c>
      <c r="X8354" t="str" cm="1">
        <f t="array" ref="X8354">_xlfn.IFS(T8354&lt;40,"Lower",T8354&lt;122,"Middle",TRUE,"Upper")</f>
        <v>Middle</v>
      </c>
    </row>
    <row r="8355" spans="1:24" x14ac:dyDescent="0.2">
      <c r="A8355" t="s">
        <v>94</v>
      </c>
      <c r="B8355" t="s">
        <v>1</v>
      </c>
      <c r="C8355" t="s">
        <v>42</v>
      </c>
      <c r="D8355">
        <v>2</v>
      </c>
      <c r="E8355" t="s">
        <v>39</v>
      </c>
      <c r="F8355">
        <v>1</v>
      </c>
      <c r="G8355" t="s">
        <v>43</v>
      </c>
      <c r="H8355">
        <v>3</v>
      </c>
      <c r="I8355" t="s">
        <v>41</v>
      </c>
      <c r="J8355">
        <v>1</v>
      </c>
      <c r="K8355">
        <v>149</v>
      </c>
      <c r="L8355" t="s">
        <v>6</v>
      </c>
      <c r="M8355">
        <v>3</v>
      </c>
      <c r="N8355" t="s">
        <v>16</v>
      </c>
      <c r="O8355">
        <v>2</v>
      </c>
      <c r="P8355" t="s">
        <v>14</v>
      </c>
      <c r="Q8355">
        <v>5</v>
      </c>
      <c r="R8355" t="s">
        <v>46</v>
      </c>
      <c r="S8355">
        <v>2</v>
      </c>
      <c r="T8355">
        <v>34</v>
      </c>
      <c r="U8355">
        <v>67.5</v>
      </c>
      <c r="V8355">
        <v>158.30999800000001</v>
      </c>
      <c r="W8355" t="str">
        <f>_xlfn.XLOOKUP(M8355,ActionReference[Action],ActionReference[Reference])</f>
        <v>Denied</v>
      </c>
      <c r="X8355" t="str" cm="1">
        <f t="array" ref="X8355">_xlfn.IFS(T8355&lt;40,"Lower",T8355&lt;122,"Middle",TRUE,"Upper")</f>
        <v>Lower</v>
      </c>
    </row>
    <row r="8356" spans="1:24" x14ac:dyDescent="0.2">
      <c r="A8356" t="s">
        <v>212</v>
      </c>
      <c r="B8356" t="s">
        <v>1</v>
      </c>
      <c r="C8356" t="s">
        <v>42</v>
      </c>
      <c r="D8356">
        <v>2</v>
      </c>
      <c r="E8356" t="s">
        <v>39</v>
      </c>
      <c r="F8356">
        <v>1</v>
      </c>
      <c r="G8356" t="s">
        <v>40</v>
      </c>
      <c r="H8356">
        <v>1</v>
      </c>
      <c r="I8356" t="s">
        <v>41</v>
      </c>
      <c r="J8356">
        <v>1</v>
      </c>
      <c r="K8356">
        <v>124</v>
      </c>
      <c r="L8356" t="s">
        <v>7</v>
      </c>
      <c r="M8356">
        <v>1</v>
      </c>
      <c r="N8356" t="s">
        <v>16</v>
      </c>
      <c r="O8356">
        <v>2</v>
      </c>
      <c r="P8356" t="s">
        <v>14</v>
      </c>
      <c r="Q8356">
        <v>5</v>
      </c>
      <c r="R8356" t="s">
        <v>47</v>
      </c>
      <c r="S8356">
        <v>1</v>
      </c>
      <c r="T8356">
        <v>44</v>
      </c>
      <c r="U8356">
        <v>90.2</v>
      </c>
      <c r="V8356">
        <v>82.199996900000002</v>
      </c>
      <c r="W8356" t="str">
        <f>_xlfn.XLOOKUP(M8356,ActionReference[Action],ActionReference[Reference])</f>
        <v>Approved</v>
      </c>
      <c r="X8356" t="str" cm="1">
        <f t="array" ref="X8356">_xlfn.IFS(T8356&lt;40,"Lower",T8356&lt;122,"Middle",TRUE,"Upper")</f>
        <v>Middle</v>
      </c>
    </row>
    <row r="8357" spans="1:24" x14ac:dyDescent="0.2">
      <c r="A8357" t="s">
        <v>249</v>
      </c>
      <c r="B8357" t="s">
        <v>1</v>
      </c>
      <c r="C8357" t="s">
        <v>42</v>
      </c>
      <c r="D8357">
        <v>2</v>
      </c>
      <c r="E8357" t="s">
        <v>39</v>
      </c>
      <c r="F8357">
        <v>1</v>
      </c>
      <c r="G8357" t="s">
        <v>40</v>
      </c>
      <c r="H8357">
        <v>1</v>
      </c>
      <c r="I8357" t="s">
        <v>41</v>
      </c>
      <c r="J8357">
        <v>1</v>
      </c>
      <c r="K8357">
        <v>133</v>
      </c>
      <c r="L8357" t="s">
        <v>7</v>
      </c>
      <c r="M8357">
        <v>1</v>
      </c>
      <c r="N8357" t="s">
        <v>16</v>
      </c>
      <c r="O8357">
        <v>2</v>
      </c>
      <c r="P8357" t="s">
        <v>14</v>
      </c>
      <c r="Q8357">
        <v>5</v>
      </c>
      <c r="R8357" t="s">
        <v>46</v>
      </c>
      <c r="S8357">
        <v>2</v>
      </c>
      <c r="T8357">
        <v>73</v>
      </c>
      <c r="U8357">
        <v>65.3</v>
      </c>
      <c r="V8357">
        <v>100.529999</v>
      </c>
      <c r="W8357" t="str">
        <f>_xlfn.XLOOKUP(M8357,ActionReference[Action],ActionReference[Reference])</f>
        <v>Approved</v>
      </c>
      <c r="X8357" t="str" cm="1">
        <f t="array" ref="X8357">_xlfn.IFS(T8357&lt;40,"Lower",T8357&lt;122,"Middle",TRUE,"Upper")</f>
        <v>Middle</v>
      </c>
    </row>
    <row r="8358" spans="1:24" x14ac:dyDescent="0.2">
      <c r="A8358" t="s">
        <v>94</v>
      </c>
      <c r="B8358" t="s">
        <v>1</v>
      </c>
      <c r="C8358" t="s">
        <v>38</v>
      </c>
      <c r="D8358">
        <v>1</v>
      </c>
      <c r="E8358" t="s">
        <v>39</v>
      </c>
      <c r="F8358">
        <v>1</v>
      </c>
      <c r="G8358" t="s">
        <v>40</v>
      </c>
      <c r="H8358">
        <v>1</v>
      </c>
      <c r="I8358" t="s">
        <v>41</v>
      </c>
      <c r="J8358">
        <v>1</v>
      </c>
      <c r="K8358">
        <v>89</v>
      </c>
      <c r="L8358" t="s">
        <v>7</v>
      </c>
      <c r="M8358">
        <v>1</v>
      </c>
      <c r="N8358" t="s">
        <v>15</v>
      </c>
      <c r="O8358">
        <v>1</v>
      </c>
      <c r="P8358" t="s">
        <v>14</v>
      </c>
      <c r="Q8358">
        <v>5</v>
      </c>
      <c r="R8358" t="s">
        <v>47</v>
      </c>
      <c r="S8358">
        <v>1</v>
      </c>
      <c r="T8358">
        <v>107</v>
      </c>
      <c r="U8358">
        <v>64.099999999999994</v>
      </c>
      <c r="V8358">
        <v>55.279998800000001</v>
      </c>
      <c r="W8358" t="str">
        <f>_xlfn.XLOOKUP(M8358,ActionReference[Action],ActionReference[Reference])</f>
        <v>Approved</v>
      </c>
      <c r="X8358" t="str" cm="1">
        <f t="array" ref="X8358">_xlfn.IFS(T8358&lt;40,"Lower",T8358&lt;122,"Middle",TRUE,"Upper")</f>
        <v>Middle</v>
      </c>
    </row>
    <row r="8359" spans="1:24" x14ac:dyDescent="0.2">
      <c r="A8359" t="s">
        <v>180</v>
      </c>
      <c r="B8359" t="s">
        <v>1</v>
      </c>
      <c r="C8359" t="s">
        <v>42</v>
      </c>
      <c r="D8359">
        <v>2</v>
      </c>
      <c r="E8359" t="s">
        <v>39</v>
      </c>
      <c r="F8359">
        <v>1</v>
      </c>
      <c r="G8359" t="s">
        <v>40</v>
      </c>
      <c r="H8359">
        <v>1</v>
      </c>
      <c r="I8359" t="s">
        <v>41</v>
      </c>
      <c r="J8359">
        <v>1</v>
      </c>
      <c r="K8359">
        <v>233</v>
      </c>
      <c r="L8359" t="s">
        <v>7</v>
      </c>
      <c r="M8359">
        <v>1</v>
      </c>
      <c r="N8359" t="s">
        <v>15</v>
      </c>
      <c r="O8359">
        <v>1</v>
      </c>
      <c r="P8359" t="s">
        <v>14</v>
      </c>
      <c r="Q8359">
        <v>5</v>
      </c>
      <c r="R8359" t="s">
        <v>47</v>
      </c>
      <c r="S8359">
        <v>1</v>
      </c>
      <c r="T8359">
        <v>47</v>
      </c>
      <c r="U8359">
        <v>67.900000000000006</v>
      </c>
      <c r="V8359">
        <v>61.599998499999998</v>
      </c>
      <c r="W8359" t="str">
        <f>_xlfn.XLOOKUP(M8359,ActionReference[Action],ActionReference[Reference])</f>
        <v>Approved</v>
      </c>
      <c r="X8359" t="str" cm="1">
        <f t="array" ref="X8359">_xlfn.IFS(T8359&lt;40,"Lower",T8359&lt;122,"Middle",TRUE,"Upper")</f>
        <v>Middle</v>
      </c>
    </row>
    <row r="8360" spans="1:24" x14ac:dyDescent="0.2">
      <c r="A8360" t="s">
        <v>503</v>
      </c>
      <c r="B8360" t="s">
        <v>1</v>
      </c>
      <c r="C8360" t="s">
        <v>38</v>
      </c>
      <c r="D8360">
        <v>1</v>
      </c>
      <c r="E8360" t="s">
        <v>39</v>
      </c>
      <c r="F8360">
        <v>1</v>
      </c>
      <c r="G8360" t="s">
        <v>43</v>
      </c>
      <c r="H8360">
        <v>3</v>
      </c>
      <c r="I8360" t="s">
        <v>41</v>
      </c>
      <c r="J8360">
        <v>1</v>
      </c>
      <c r="K8360">
        <v>184</v>
      </c>
      <c r="L8360" t="s">
        <v>7</v>
      </c>
      <c r="M8360">
        <v>1</v>
      </c>
      <c r="N8360" t="s">
        <v>15</v>
      </c>
      <c r="O8360">
        <v>1</v>
      </c>
      <c r="P8360" t="s">
        <v>14</v>
      </c>
      <c r="Q8360">
        <v>5</v>
      </c>
      <c r="R8360" t="s">
        <v>47</v>
      </c>
      <c r="S8360">
        <v>1</v>
      </c>
      <c r="T8360">
        <v>47</v>
      </c>
      <c r="U8360">
        <v>59.9</v>
      </c>
      <c r="V8360">
        <v>79.75</v>
      </c>
      <c r="W8360" t="str">
        <f>_xlfn.XLOOKUP(M8360,ActionReference[Action],ActionReference[Reference])</f>
        <v>Approved</v>
      </c>
      <c r="X8360" t="str" cm="1">
        <f t="array" ref="X8360">_xlfn.IFS(T8360&lt;40,"Lower",T8360&lt;122,"Middle",TRUE,"Upper")</f>
        <v>Middle</v>
      </c>
    </row>
    <row r="8361" spans="1:24" x14ac:dyDescent="0.2">
      <c r="A8361" t="s">
        <v>94</v>
      </c>
      <c r="B8361" t="s">
        <v>1</v>
      </c>
      <c r="C8361" t="s">
        <v>42</v>
      </c>
      <c r="D8361">
        <v>2</v>
      </c>
      <c r="E8361" t="s">
        <v>39</v>
      </c>
      <c r="F8361">
        <v>1</v>
      </c>
      <c r="G8361" t="s">
        <v>40</v>
      </c>
      <c r="H8361">
        <v>1</v>
      </c>
      <c r="I8361" t="s">
        <v>41</v>
      </c>
      <c r="J8361">
        <v>1</v>
      </c>
      <c r="K8361">
        <v>636</v>
      </c>
      <c r="L8361" t="s">
        <v>53</v>
      </c>
      <c r="M8361">
        <v>2</v>
      </c>
      <c r="N8361" t="s">
        <v>15</v>
      </c>
      <c r="O8361">
        <v>1</v>
      </c>
      <c r="P8361" t="s">
        <v>14</v>
      </c>
      <c r="Q8361">
        <v>5</v>
      </c>
      <c r="R8361" t="s">
        <v>47</v>
      </c>
      <c r="S8361">
        <v>1</v>
      </c>
      <c r="T8361">
        <v>154</v>
      </c>
      <c r="U8361">
        <v>88</v>
      </c>
      <c r="V8361">
        <v>88.779998800000001</v>
      </c>
      <c r="W8361" t="str">
        <f>_xlfn.XLOOKUP(M8361,ActionReference[Action],ActionReference[Reference])</f>
        <v>Approved</v>
      </c>
      <c r="X8361" t="str" cm="1">
        <f t="array" ref="X8361">_xlfn.IFS(T8361&lt;40,"Lower",T8361&lt;122,"Middle",TRUE,"Upper")</f>
        <v>Upper</v>
      </c>
    </row>
    <row r="8362" spans="1:24" x14ac:dyDescent="0.2">
      <c r="A8362" t="s">
        <v>315</v>
      </c>
      <c r="B8362" t="s">
        <v>1</v>
      </c>
      <c r="C8362" t="s">
        <v>38</v>
      </c>
      <c r="D8362">
        <v>1</v>
      </c>
      <c r="E8362" t="s">
        <v>39</v>
      </c>
      <c r="F8362">
        <v>1</v>
      </c>
      <c r="G8362" t="s">
        <v>43</v>
      </c>
      <c r="H8362">
        <v>3</v>
      </c>
      <c r="I8362" t="s">
        <v>50</v>
      </c>
      <c r="J8362">
        <v>2</v>
      </c>
      <c r="K8362">
        <v>154</v>
      </c>
      <c r="L8362" t="s">
        <v>7</v>
      </c>
      <c r="M8362">
        <v>1</v>
      </c>
      <c r="N8362" t="s">
        <v>16</v>
      </c>
      <c r="O8362">
        <v>2</v>
      </c>
      <c r="P8362" t="s">
        <v>14</v>
      </c>
      <c r="Q8362">
        <v>5</v>
      </c>
      <c r="R8362" t="s">
        <v>47</v>
      </c>
      <c r="S8362">
        <v>1</v>
      </c>
      <c r="T8362">
        <v>120</v>
      </c>
      <c r="U8362">
        <v>91.1</v>
      </c>
      <c r="V8362">
        <v>120.290001</v>
      </c>
      <c r="W8362" t="str">
        <f>_xlfn.XLOOKUP(M8362,ActionReference[Action],ActionReference[Reference])</f>
        <v>Approved</v>
      </c>
      <c r="X8362" t="str" cm="1">
        <f t="array" ref="X8362">_xlfn.IFS(T8362&lt;40,"Lower",T8362&lt;122,"Middle",TRUE,"Upper")</f>
        <v>Middle</v>
      </c>
    </row>
    <row r="8363" spans="1:24" x14ac:dyDescent="0.2">
      <c r="A8363" t="s">
        <v>94</v>
      </c>
      <c r="B8363" t="s">
        <v>1</v>
      </c>
      <c r="C8363" t="s">
        <v>38</v>
      </c>
      <c r="D8363">
        <v>1</v>
      </c>
      <c r="E8363" t="s">
        <v>39</v>
      </c>
      <c r="F8363">
        <v>1</v>
      </c>
      <c r="G8363" t="s">
        <v>43</v>
      </c>
      <c r="H8363">
        <v>3</v>
      </c>
      <c r="I8363" t="s">
        <v>41</v>
      </c>
      <c r="J8363">
        <v>1</v>
      </c>
      <c r="K8363">
        <v>125</v>
      </c>
      <c r="L8363" t="s">
        <v>7</v>
      </c>
      <c r="M8363">
        <v>1</v>
      </c>
      <c r="N8363" t="s">
        <v>16</v>
      </c>
      <c r="O8363">
        <v>2</v>
      </c>
      <c r="P8363" t="s">
        <v>14</v>
      </c>
      <c r="Q8363">
        <v>5</v>
      </c>
      <c r="R8363" t="s">
        <v>47</v>
      </c>
      <c r="S8363">
        <v>1</v>
      </c>
      <c r="T8363">
        <v>50</v>
      </c>
      <c r="U8363">
        <v>67.599999999999994</v>
      </c>
      <c r="V8363">
        <v>110.639999</v>
      </c>
      <c r="W8363" t="str">
        <f>_xlfn.XLOOKUP(M8363,ActionReference[Action],ActionReference[Reference])</f>
        <v>Approved</v>
      </c>
      <c r="X8363" t="str" cm="1">
        <f t="array" ref="X8363">_xlfn.IFS(T8363&lt;40,"Lower",T8363&lt;122,"Middle",TRUE,"Upper")</f>
        <v>Middle</v>
      </c>
    </row>
    <row r="8364" spans="1:24" x14ac:dyDescent="0.2">
      <c r="A8364">
        <v>3827009995</v>
      </c>
      <c r="B8364" t="s">
        <v>1</v>
      </c>
      <c r="C8364" t="s">
        <v>38</v>
      </c>
      <c r="D8364">
        <v>1</v>
      </c>
      <c r="E8364" t="s">
        <v>39</v>
      </c>
      <c r="F8364">
        <v>1</v>
      </c>
      <c r="G8364" t="s">
        <v>40</v>
      </c>
      <c r="H8364">
        <v>1</v>
      </c>
      <c r="I8364" t="s">
        <v>41</v>
      </c>
      <c r="J8364">
        <v>1</v>
      </c>
      <c r="K8364">
        <v>146</v>
      </c>
      <c r="L8364" t="s">
        <v>7</v>
      </c>
      <c r="M8364">
        <v>1</v>
      </c>
      <c r="N8364" t="s">
        <v>16</v>
      </c>
      <c r="O8364">
        <v>2</v>
      </c>
      <c r="P8364" t="s">
        <v>14</v>
      </c>
      <c r="Q8364">
        <v>5</v>
      </c>
      <c r="R8364" t="s">
        <v>47</v>
      </c>
      <c r="S8364">
        <v>1</v>
      </c>
      <c r="T8364">
        <v>56</v>
      </c>
      <c r="U8364">
        <v>53.5</v>
      </c>
      <c r="V8364">
        <v>102.370003</v>
      </c>
      <c r="W8364" t="str">
        <f>_xlfn.XLOOKUP(M8364,ActionReference[Action],ActionReference[Reference])</f>
        <v>Approved</v>
      </c>
      <c r="X8364" t="str" cm="1">
        <f t="array" ref="X8364">_xlfn.IFS(T8364&lt;40,"Lower",T8364&lt;122,"Middle",TRUE,"Upper")</f>
        <v>Middle</v>
      </c>
    </row>
    <row r="8365" spans="1:24" x14ac:dyDescent="0.2">
      <c r="A8365" t="s">
        <v>94</v>
      </c>
      <c r="B8365" t="s">
        <v>1</v>
      </c>
      <c r="C8365" t="s">
        <v>42</v>
      </c>
      <c r="D8365">
        <v>2</v>
      </c>
      <c r="E8365" t="s">
        <v>39</v>
      </c>
      <c r="F8365">
        <v>1</v>
      </c>
      <c r="G8365" t="s">
        <v>43</v>
      </c>
      <c r="H8365">
        <v>3</v>
      </c>
      <c r="I8365" t="s">
        <v>41</v>
      </c>
      <c r="J8365">
        <v>1</v>
      </c>
      <c r="K8365">
        <v>113</v>
      </c>
      <c r="L8365" t="s">
        <v>53</v>
      </c>
      <c r="M8365">
        <v>2</v>
      </c>
      <c r="N8365" t="s">
        <v>16</v>
      </c>
      <c r="O8365">
        <v>2</v>
      </c>
      <c r="P8365" t="s">
        <v>10</v>
      </c>
      <c r="Q8365">
        <v>3</v>
      </c>
      <c r="R8365" t="s">
        <v>47</v>
      </c>
      <c r="S8365">
        <v>1</v>
      </c>
      <c r="U8365">
        <v>69.2</v>
      </c>
      <c r="V8365">
        <v>170.83999600000001</v>
      </c>
      <c r="W8365" t="str">
        <f>_xlfn.XLOOKUP(M8365,ActionReference[Action],ActionReference[Reference])</f>
        <v>Approved</v>
      </c>
      <c r="X8365" t="str" cm="1">
        <f t="array" ref="X8365">_xlfn.IFS(T8365&lt;40,"Lower",T8365&lt;122,"Middle",TRUE,"Upper")</f>
        <v>Lower</v>
      </c>
    </row>
    <row r="8366" spans="1:24" x14ac:dyDescent="0.2">
      <c r="A8366" t="s">
        <v>87</v>
      </c>
      <c r="B8366" t="s">
        <v>1</v>
      </c>
      <c r="C8366" t="s">
        <v>42</v>
      </c>
      <c r="D8366">
        <v>2</v>
      </c>
      <c r="E8366" t="s">
        <v>39</v>
      </c>
      <c r="F8366">
        <v>1</v>
      </c>
      <c r="G8366" t="s">
        <v>40</v>
      </c>
      <c r="H8366">
        <v>1</v>
      </c>
      <c r="I8366" t="s">
        <v>41</v>
      </c>
      <c r="J8366">
        <v>1</v>
      </c>
      <c r="K8366">
        <v>106</v>
      </c>
      <c r="L8366" t="s">
        <v>7</v>
      </c>
      <c r="M8366">
        <v>1</v>
      </c>
      <c r="N8366" t="s">
        <v>16</v>
      </c>
      <c r="O8366">
        <v>2</v>
      </c>
      <c r="P8366" t="s">
        <v>10</v>
      </c>
      <c r="Q8366">
        <v>3</v>
      </c>
      <c r="R8366" t="s">
        <v>46</v>
      </c>
      <c r="S8366">
        <v>2</v>
      </c>
      <c r="T8366">
        <v>40</v>
      </c>
      <c r="U8366">
        <v>69.2</v>
      </c>
      <c r="V8366">
        <v>69.519996599999999</v>
      </c>
      <c r="W8366" t="str">
        <f>_xlfn.XLOOKUP(M8366,ActionReference[Action],ActionReference[Reference])</f>
        <v>Approved</v>
      </c>
      <c r="X8366" t="str" cm="1">
        <f t="array" ref="X8366">_xlfn.IFS(T8366&lt;40,"Lower",T8366&lt;122,"Middle",TRUE,"Upper")</f>
        <v>Middle</v>
      </c>
    </row>
    <row r="8367" spans="1:24" x14ac:dyDescent="0.2">
      <c r="A8367" t="s">
        <v>329</v>
      </c>
      <c r="B8367" t="s">
        <v>1</v>
      </c>
      <c r="C8367" t="s">
        <v>38</v>
      </c>
      <c r="D8367">
        <v>1</v>
      </c>
      <c r="E8367" t="s">
        <v>39</v>
      </c>
      <c r="F8367">
        <v>1</v>
      </c>
      <c r="G8367" t="s">
        <v>40</v>
      </c>
      <c r="H8367">
        <v>1</v>
      </c>
      <c r="I8367" t="s">
        <v>41</v>
      </c>
      <c r="J8367">
        <v>1</v>
      </c>
      <c r="K8367">
        <v>330</v>
      </c>
      <c r="L8367" t="s">
        <v>7</v>
      </c>
      <c r="M8367">
        <v>1</v>
      </c>
      <c r="N8367" t="s">
        <v>15</v>
      </c>
      <c r="O8367">
        <v>1</v>
      </c>
      <c r="P8367" t="s">
        <v>14</v>
      </c>
      <c r="Q8367">
        <v>5</v>
      </c>
      <c r="R8367" t="s">
        <v>47</v>
      </c>
      <c r="S8367">
        <v>1</v>
      </c>
      <c r="T8367">
        <v>89</v>
      </c>
      <c r="U8367">
        <v>72.5</v>
      </c>
      <c r="V8367">
        <v>116.870003</v>
      </c>
      <c r="W8367" t="str">
        <f>_xlfn.XLOOKUP(M8367,ActionReference[Action],ActionReference[Reference])</f>
        <v>Approved</v>
      </c>
      <c r="X8367" t="str" cm="1">
        <f t="array" ref="X8367">_xlfn.IFS(T8367&lt;40,"Lower",T8367&lt;122,"Middle",TRUE,"Upper")</f>
        <v>Middle</v>
      </c>
    </row>
    <row r="8368" spans="1:24" x14ac:dyDescent="0.2">
      <c r="A8368">
        <v>471809999</v>
      </c>
      <c r="B8368" t="s">
        <v>1</v>
      </c>
      <c r="C8368" t="s">
        <v>38</v>
      </c>
      <c r="D8368">
        <v>1</v>
      </c>
      <c r="E8368" t="s">
        <v>39</v>
      </c>
      <c r="F8368">
        <v>1</v>
      </c>
      <c r="G8368" t="s">
        <v>40</v>
      </c>
      <c r="H8368">
        <v>1</v>
      </c>
      <c r="I8368" t="s">
        <v>50</v>
      </c>
      <c r="J8368">
        <v>2</v>
      </c>
      <c r="K8368">
        <v>192</v>
      </c>
      <c r="L8368" t="s">
        <v>7</v>
      </c>
      <c r="M8368">
        <v>1</v>
      </c>
      <c r="N8368" t="s">
        <v>16</v>
      </c>
      <c r="O8368">
        <v>2</v>
      </c>
      <c r="P8368" t="s">
        <v>14</v>
      </c>
      <c r="Q8368">
        <v>5</v>
      </c>
      <c r="R8368" t="s">
        <v>47</v>
      </c>
      <c r="S8368">
        <v>1</v>
      </c>
      <c r="T8368">
        <v>142</v>
      </c>
      <c r="U8368">
        <v>62.1</v>
      </c>
      <c r="V8368">
        <v>62.599998499999998</v>
      </c>
      <c r="W8368" t="str">
        <f>_xlfn.XLOOKUP(M8368,ActionReference[Action],ActionReference[Reference])</f>
        <v>Approved</v>
      </c>
      <c r="X8368" t="str" cm="1">
        <f t="array" ref="X8368">_xlfn.IFS(T8368&lt;40,"Lower",T8368&lt;122,"Middle",TRUE,"Upper")</f>
        <v>Upper</v>
      </c>
    </row>
    <row r="8369" spans="1:24" x14ac:dyDescent="0.2">
      <c r="A8369" t="s">
        <v>504</v>
      </c>
      <c r="B8369" t="s">
        <v>1</v>
      </c>
      <c r="C8369" t="s">
        <v>38</v>
      </c>
      <c r="D8369">
        <v>1</v>
      </c>
      <c r="E8369" t="s">
        <v>39</v>
      </c>
      <c r="F8369">
        <v>1</v>
      </c>
      <c r="G8369" t="s">
        <v>43</v>
      </c>
      <c r="H8369">
        <v>3</v>
      </c>
      <c r="I8369" t="s">
        <v>41</v>
      </c>
      <c r="J8369">
        <v>1</v>
      </c>
      <c r="K8369">
        <v>170</v>
      </c>
      <c r="L8369" t="s">
        <v>7</v>
      </c>
      <c r="M8369">
        <v>1</v>
      </c>
      <c r="N8369" t="s">
        <v>16</v>
      </c>
      <c r="O8369">
        <v>2</v>
      </c>
      <c r="P8369" t="s">
        <v>14</v>
      </c>
      <c r="Q8369">
        <v>5</v>
      </c>
      <c r="R8369" t="s">
        <v>47</v>
      </c>
      <c r="S8369">
        <v>1</v>
      </c>
      <c r="T8369">
        <v>36</v>
      </c>
      <c r="U8369">
        <v>62.1</v>
      </c>
      <c r="V8369">
        <v>91.980003400000001</v>
      </c>
      <c r="W8369" t="str">
        <f>_xlfn.XLOOKUP(M8369,ActionReference[Action],ActionReference[Reference])</f>
        <v>Approved</v>
      </c>
      <c r="X8369" t="str" cm="1">
        <f t="array" ref="X8369">_xlfn.IFS(T8369&lt;40,"Lower",T8369&lt;122,"Middle",TRUE,"Upper")</f>
        <v>Lower</v>
      </c>
    </row>
    <row r="8370" spans="1:24" x14ac:dyDescent="0.2">
      <c r="A8370" t="s">
        <v>149</v>
      </c>
      <c r="B8370" t="s">
        <v>1</v>
      </c>
      <c r="C8370" t="s">
        <v>45</v>
      </c>
      <c r="D8370">
        <v>3</v>
      </c>
      <c r="E8370" t="s">
        <v>39</v>
      </c>
      <c r="F8370">
        <v>1</v>
      </c>
      <c r="G8370" t="s">
        <v>43</v>
      </c>
      <c r="H8370">
        <v>3</v>
      </c>
      <c r="I8370" t="s">
        <v>41</v>
      </c>
      <c r="J8370">
        <v>1</v>
      </c>
      <c r="K8370">
        <v>641</v>
      </c>
      <c r="L8370" t="s">
        <v>7</v>
      </c>
      <c r="M8370">
        <v>1</v>
      </c>
      <c r="N8370" t="s">
        <v>16</v>
      </c>
      <c r="O8370">
        <v>2</v>
      </c>
      <c r="P8370" t="s">
        <v>14</v>
      </c>
      <c r="Q8370">
        <v>5</v>
      </c>
      <c r="R8370" t="s">
        <v>47</v>
      </c>
      <c r="S8370">
        <v>1</v>
      </c>
      <c r="T8370">
        <v>219</v>
      </c>
      <c r="U8370">
        <v>61.9</v>
      </c>
      <c r="V8370">
        <v>137.08000200000001</v>
      </c>
      <c r="W8370" t="str">
        <f>_xlfn.XLOOKUP(M8370,ActionReference[Action],ActionReference[Reference])</f>
        <v>Approved</v>
      </c>
      <c r="X8370" t="str" cm="1">
        <f t="array" ref="X8370">_xlfn.IFS(T8370&lt;40,"Lower",T8370&lt;122,"Middle",TRUE,"Upper")</f>
        <v>Upper</v>
      </c>
    </row>
    <row r="8371" spans="1:24" x14ac:dyDescent="0.2">
      <c r="A8371">
        <v>542409990</v>
      </c>
      <c r="B8371" t="s">
        <v>1</v>
      </c>
      <c r="C8371" t="s">
        <v>42</v>
      </c>
      <c r="D8371">
        <v>2</v>
      </c>
      <c r="E8371" t="s">
        <v>39</v>
      </c>
      <c r="F8371">
        <v>1</v>
      </c>
      <c r="G8371" t="s">
        <v>40</v>
      </c>
      <c r="H8371">
        <v>1</v>
      </c>
      <c r="I8371" t="s">
        <v>41</v>
      </c>
      <c r="J8371">
        <v>1</v>
      </c>
      <c r="K8371">
        <v>203</v>
      </c>
      <c r="L8371" t="s">
        <v>6</v>
      </c>
      <c r="M8371">
        <v>3</v>
      </c>
      <c r="N8371" t="s">
        <v>15</v>
      </c>
      <c r="O8371">
        <v>1</v>
      </c>
      <c r="P8371" t="s">
        <v>14</v>
      </c>
      <c r="Q8371">
        <v>5</v>
      </c>
      <c r="R8371" t="s">
        <v>47</v>
      </c>
      <c r="S8371">
        <v>1</v>
      </c>
      <c r="T8371">
        <v>83</v>
      </c>
      <c r="U8371">
        <v>61.9</v>
      </c>
      <c r="V8371">
        <v>78.110000600000006</v>
      </c>
      <c r="W8371" t="str">
        <f>_xlfn.XLOOKUP(M8371,ActionReference[Action],ActionReference[Reference])</f>
        <v>Denied</v>
      </c>
      <c r="X8371" t="str" cm="1">
        <f t="array" ref="X8371">_xlfn.IFS(T8371&lt;40,"Lower",T8371&lt;122,"Middle",TRUE,"Upper")</f>
        <v>Middle</v>
      </c>
    </row>
    <row r="8372" spans="1:24" x14ac:dyDescent="0.2">
      <c r="A8372" t="s">
        <v>75</v>
      </c>
      <c r="B8372" t="s">
        <v>1</v>
      </c>
      <c r="C8372" t="s">
        <v>38</v>
      </c>
      <c r="D8372">
        <v>1</v>
      </c>
      <c r="E8372" t="s">
        <v>39</v>
      </c>
      <c r="F8372">
        <v>1</v>
      </c>
      <c r="G8372" t="s">
        <v>40</v>
      </c>
      <c r="H8372">
        <v>1</v>
      </c>
      <c r="I8372" t="s">
        <v>41</v>
      </c>
      <c r="J8372">
        <v>1</v>
      </c>
      <c r="K8372">
        <v>540</v>
      </c>
      <c r="L8372" t="s">
        <v>7</v>
      </c>
      <c r="M8372">
        <v>1</v>
      </c>
      <c r="N8372" t="s">
        <v>15</v>
      </c>
      <c r="O8372">
        <v>1</v>
      </c>
      <c r="P8372" t="s">
        <v>14</v>
      </c>
      <c r="Q8372">
        <v>5</v>
      </c>
      <c r="R8372" t="s">
        <v>47</v>
      </c>
      <c r="S8372">
        <v>1</v>
      </c>
      <c r="T8372">
        <v>179</v>
      </c>
      <c r="U8372">
        <v>63.2</v>
      </c>
      <c r="V8372">
        <v>192.970001</v>
      </c>
      <c r="W8372" t="str">
        <f>_xlfn.XLOOKUP(M8372,ActionReference[Action],ActionReference[Reference])</f>
        <v>Approved</v>
      </c>
      <c r="X8372" t="str" cm="1">
        <f t="array" ref="X8372">_xlfn.IFS(T8372&lt;40,"Lower",T8372&lt;122,"Middle",TRUE,"Upper")</f>
        <v>Upper</v>
      </c>
    </row>
    <row r="8373" spans="1:24" x14ac:dyDescent="0.2">
      <c r="A8373" t="s">
        <v>400</v>
      </c>
      <c r="B8373" t="s">
        <v>1</v>
      </c>
      <c r="C8373" t="s">
        <v>45</v>
      </c>
      <c r="D8373">
        <v>3</v>
      </c>
      <c r="E8373" t="s">
        <v>39</v>
      </c>
      <c r="F8373">
        <v>1</v>
      </c>
      <c r="G8373" t="s">
        <v>40</v>
      </c>
      <c r="H8373">
        <v>1</v>
      </c>
      <c r="I8373" t="s">
        <v>41</v>
      </c>
      <c r="J8373">
        <v>1</v>
      </c>
      <c r="K8373">
        <v>319</v>
      </c>
      <c r="L8373" t="s">
        <v>7</v>
      </c>
      <c r="M8373">
        <v>1</v>
      </c>
      <c r="N8373" t="s">
        <v>16</v>
      </c>
      <c r="O8373">
        <v>2</v>
      </c>
      <c r="P8373" t="s">
        <v>14</v>
      </c>
      <c r="Q8373">
        <v>5</v>
      </c>
      <c r="R8373" t="s">
        <v>47</v>
      </c>
      <c r="S8373">
        <v>1</v>
      </c>
      <c r="T8373">
        <v>166</v>
      </c>
      <c r="U8373">
        <v>64.3</v>
      </c>
      <c r="V8373">
        <v>193.020004</v>
      </c>
      <c r="W8373" t="str">
        <f>_xlfn.XLOOKUP(M8373,ActionReference[Action],ActionReference[Reference])</f>
        <v>Approved</v>
      </c>
      <c r="X8373" t="str" cm="1">
        <f t="array" ref="X8373">_xlfn.IFS(T8373&lt;40,"Lower",T8373&lt;122,"Middle",TRUE,"Upper")</f>
        <v>Upper</v>
      </c>
    </row>
    <row r="8374" spans="1:24" x14ac:dyDescent="0.2">
      <c r="A8374" t="s">
        <v>290</v>
      </c>
      <c r="B8374" t="s">
        <v>1</v>
      </c>
      <c r="C8374" t="s">
        <v>45</v>
      </c>
      <c r="D8374">
        <v>3</v>
      </c>
      <c r="E8374" t="s">
        <v>39</v>
      </c>
      <c r="F8374">
        <v>1</v>
      </c>
      <c r="G8374" t="s">
        <v>43</v>
      </c>
      <c r="H8374">
        <v>3</v>
      </c>
      <c r="I8374" t="s">
        <v>41</v>
      </c>
      <c r="J8374">
        <v>1</v>
      </c>
      <c r="K8374">
        <v>645</v>
      </c>
      <c r="L8374" t="s">
        <v>7</v>
      </c>
      <c r="M8374">
        <v>1</v>
      </c>
      <c r="N8374" t="s">
        <v>16</v>
      </c>
      <c r="O8374">
        <v>2</v>
      </c>
      <c r="P8374" t="s">
        <v>14</v>
      </c>
      <c r="Q8374">
        <v>5</v>
      </c>
      <c r="R8374" t="s">
        <v>47</v>
      </c>
      <c r="S8374">
        <v>1</v>
      </c>
      <c r="U8374">
        <v>97.4</v>
      </c>
      <c r="V8374">
        <v>112.07</v>
      </c>
      <c r="W8374" t="str">
        <f>_xlfn.XLOOKUP(M8374,ActionReference[Action],ActionReference[Reference])</f>
        <v>Approved</v>
      </c>
      <c r="X8374" t="str" cm="1">
        <f t="array" ref="X8374">_xlfn.IFS(T8374&lt;40,"Lower",T8374&lt;122,"Middle",TRUE,"Upper")</f>
        <v>Lower</v>
      </c>
    </row>
    <row r="8375" spans="1:24" x14ac:dyDescent="0.2">
      <c r="A8375" t="s">
        <v>491</v>
      </c>
      <c r="B8375" t="s">
        <v>1</v>
      </c>
      <c r="C8375" t="s">
        <v>38</v>
      </c>
      <c r="D8375">
        <v>1</v>
      </c>
      <c r="E8375" t="s">
        <v>39</v>
      </c>
      <c r="F8375">
        <v>1</v>
      </c>
      <c r="G8375" t="s">
        <v>40</v>
      </c>
      <c r="H8375">
        <v>1</v>
      </c>
      <c r="I8375" t="s">
        <v>41</v>
      </c>
      <c r="J8375">
        <v>1</v>
      </c>
      <c r="K8375">
        <v>74</v>
      </c>
      <c r="L8375" t="s">
        <v>6</v>
      </c>
      <c r="M8375">
        <v>3</v>
      </c>
      <c r="N8375" t="s">
        <v>16</v>
      </c>
      <c r="O8375">
        <v>2</v>
      </c>
      <c r="P8375" t="s">
        <v>14</v>
      </c>
      <c r="Q8375">
        <v>5</v>
      </c>
      <c r="R8375" t="s">
        <v>47</v>
      </c>
      <c r="S8375">
        <v>1</v>
      </c>
      <c r="T8375">
        <v>236</v>
      </c>
      <c r="U8375">
        <v>64.3</v>
      </c>
      <c r="V8375">
        <v>76.800003099999998</v>
      </c>
      <c r="W8375" t="str">
        <f>_xlfn.XLOOKUP(M8375,ActionReference[Action],ActionReference[Reference])</f>
        <v>Denied</v>
      </c>
      <c r="X8375" t="str" cm="1">
        <f t="array" ref="X8375">_xlfn.IFS(T8375&lt;40,"Lower",T8375&lt;122,"Middle",TRUE,"Upper")</f>
        <v>Upper</v>
      </c>
    </row>
    <row r="8376" spans="1:24" x14ac:dyDescent="0.2">
      <c r="A8376">
        <v>7056000000</v>
      </c>
      <c r="B8376" t="s">
        <v>1</v>
      </c>
      <c r="C8376" t="s">
        <v>42</v>
      </c>
      <c r="D8376">
        <v>2</v>
      </c>
      <c r="E8376" t="s">
        <v>39</v>
      </c>
      <c r="F8376">
        <v>1</v>
      </c>
      <c r="G8376" t="s">
        <v>43</v>
      </c>
      <c r="H8376">
        <v>3</v>
      </c>
      <c r="I8376" t="s">
        <v>41</v>
      </c>
      <c r="J8376">
        <v>1</v>
      </c>
      <c r="K8376">
        <v>140</v>
      </c>
      <c r="L8376" t="s">
        <v>7</v>
      </c>
      <c r="M8376">
        <v>1</v>
      </c>
      <c r="N8376" t="s">
        <v>16</v>
      </c>
      <c r="O8376">
        <v>2</v>
      </c>
      <c r="P8376" t="s">
        <v>14</v>
      </c>
      <c r="Q8376">
        <v>5</v>
      </c>
      <c r="R8376" t="s">
        <v>46</v>
      </c>
      <c r="S8376">
        <v>2</v>
      </c>
      <c r="T8376">
        <v>32</v>
      </c>
      <c r="U8376">
        <v>51.3</v>
      </c>
      <c r="V8376">
        <v>127.300003</v>
      </c>
      <c r="W8376" t="str">
        <f>_xlfn.XLOOKUP(M8376,ActionReference[Action],ActionReference[Reference])</f>
        <v>Approved</v>
      </c>
      <c r="X8376" t="str" cm="1">
        <f t="array" ref="X8376">_xlfn.IFS(T8376&lt;40,"Lower",T8376&lt;122,"Middle",TRUE,"Upper")</f>
        <v>Lower</v>
      </c>
    </row>
    <row r="8377" spans="1:24" x14ac:dyDescent="0.2">
      <c r="A8377" t="s">
        <v>83</v>
      </c>
      <c r="B8377" t="s">
        <v>1</v>
      </c>
      <c r="C8377" t="s">
        <v>42</v>
      </c>
      <c r="D8377">
        <v>2</v>
      </c>
      <c r="E8377" t="s">
        <v>39</v>
      </c>
      <c r="F8377">
        <v>1</v>
      </c>
      <c r="G8377" t="s">
        <v>40</v>
      </c>
      <c r="H8377">
        <v>1</v>
      </c>
      <c r="I8377" t="s">
        <v>41</v>
      </c>
      <c r="J8377">
        <v>1</v>
      </c>
      <c r="K8377">
        <v>299</v>
      </c>
      <c r="L8377" t="s">
        <v>7</v>
      </c>
      <c r="M8377">
        <v>1</v>
      </c>
      <c r="N8377" t="s">
        <v>16</v>
      </c>
      <c r="O8377">
        <v>2</v>
      </c>
      <c r="P8377" t="s">
        <v>14</v>
      </c>
      <c r="Q8377">
        <v>5</v>
      </c>
      <c r="R8377" t="s">
        <v>46</v>
      </c>
      <c r="S8377">
        <v>2</v>
      </c>
      <c r="T8377">
        <v>115</v>
      </c>
      <c r="U8377">
        <v>63.2</v>
      </c>
      <c r="V8377">
        <v>108.160004</v>
      </c>
      <c r="W8377" t="str">
        <f>_xlfn.XLOOKUP(M8377,ActionReference[Action],ActionReference[Reference])</f>
        <v>Approved</v>
      </c>
      <c r="X8377" t="str" cm="1">
        <f t="array" ref="X8377">_xlfn.IFS(T8377&lt;40,"Lower",T8377&lt;122,"Middle",TRUE,"Upper")</f>
        <v>Middle</v>
      </c>
    </row>
    <row r="8378" spans="1:24" x14ac:dyDescent="0.2">
      <c r="A8378" t="s">
        <v>165</v>
      </c>
      <c r="B8378" t="s">
        <v>1</v>
      </c>
      <c r="C8378" t="s">
        <v>38</v>
      </c>
      <c r="D8378">
        <v>1</v>
      </c>
      <c r="E8378" t="s">
        <v>39</v>
      </c>
      <c r="F8378">
        <v>1</v>
      </c>
      <c r="G8378" t="s">
        <v>40</v>
      </c>
      <c r="H8378">
        <v>1</v>
      </c>
      <c r="I8378" t="s">
        <v>41</v>
      </c>
      <c r="J8378">
        <v>1</v>
      </c>
      <c r="K8378">
        <v>501</v>
      </c>
      <c r="L8378" t="s">
        <v>7</v>
      </c>
      <c r="M8378">
        <v>1</v>
      </c>
      <c r="N8378" t="s">
        <v>15</v>
      </c>
      <c r="O8378">
        <v>1</v>
      </c>
      <c r="P8378" t="s">
        <v>14</v>
      </c>
      <c r="Q8378">
        <v>5</v>
      </c>
      <c r="R8378" t="s">
        <v>47</v>
      </c>
      <c r="S8378">
        <v>1</v>
      </c>
      <c r="T8378">
        <v>159</v>
      </c>
      <c r="U8378">
        <v>79.3</v>
      </c>
      <c r="V8378">
        <v>102.129997</v>
      </c>
      <c r="W8378" t="str">
        <f>_xlfn.XLOOKUP(M8378,ActionReference[Action],ActionReference[Reference])</f>
        <v>Approved</v>
      </c>
      <c r="X8378" t="str" cm="1">
        <f t="array" ref="X8378">_xlfn.IFS(T8378&lt;40,"Lower",T8378&lt;122,"Middle",TRUE,"Upper")</f>
        <v>Upper</v>
      </c>
    </row>
    <row r="8379" spans="1:24" x14ac:dyDescent="0.2">
      <c r="A8379" t="s">
        <v>97</v>
      </c>
      <c r="B8379" t="s">
        <v>1</v>
      </c>
      <c r="C8379" t="s">
        <v>42</v>
      </c>
      <c r="D8379">
        <v>2</v>
      </c>
      <c r="E8379" t="s">
        <v>39</v>
      </c>
      <c r="F8379">
        <v>1</v>
      </c>
      <c r="G8379" t="s">
        <v>40</v>
      </c>
      <c r="H8379">
        <v>1</v>
      </c>
      <c r="I8379" t="s">
        <v>41</v>
      </c>
      <c r="J8379">
        <v>1</v>
      </c>
      <c r="K8379">
        <v>152</v>
      </c>
      <c r="L8379" t="s">
        <v>7</v>
      </c>
      <c r="M8379">
        <v>1</v>
      </c>
      <c r="N8379" t="s">
        <v>13</v>
      </c>
      <c r="O8379">
        <v>4</v>
      </c>
      <c r="P8379" t="s">
        <v>10</v>
      </c>
      <c r="Q8379">
        <v>3</v>
      </c>
      <c r="R8379" t="s">
        <v>47</v>
      </c>
      <c r="S8379">
        <v>1</v>
      </c>
      <c r="T8379">
        <v>55</v>
      </c>
      <c r="U8379">
        <v>73.400000000000006</v>
      </c>
      <c r="V8379">
        <v>82.379997299999999</v>
      </c>
      <c r="W8379" t="str">
        <f>_xlfn.XLOOKUP(M8379,ActionReference[Action],ActionReference[Reference])</f>
        <v>Approved</v>
      </c>
      <c r="X8379" t="str" cm="1">
        <f t="array" ref="X8379">_xlfn.IFS(T8379&lt;40,"Lower",T8379&lt;122,"Middle",TRUE,"Upper")</f>
        <v>Middle</v>
      </c>
    </row>
    <row r="8380" spans="1:24" x14ac:dyDescent="0.2">
      <c r="A8380" t="s">
        <v>117</v>
      </c>
      <c r="B8380" t="s">
        <v>1</v>
      </c>
      <c r="C8380" t="s">
        <v>42</v>
      </c>
      <c r="D8380">
        <v>2</v>
      </c>
      <c r="E8380" t="s">
        <v>39</v>
      </c>
      <c r="F8380">
        <v>1</v>
      </c>
      <c r="G8380" t="s">
        <v>40</v>
      </c>
      <c r="H8380">
        <v>1</v>
      </c>
      <c r="I8380" t="s">
        <v>41</v>
      </c>
      <c r="J8380">
        <v>1</v>
      </c>
      <c r="K8380">
        <v>172</v>
      </c>
      <c r="L8380" t="s">
        <v>7</v>
      </c>
      <c r="M8380">
        <v>1</v>
      </c>
      <c r="N8380" t="s">
        <v>15</v>
      </c>
      <c r="O8380">
        <v>1</v>
      </c>
      <c r="P8380" t="s">
        <v>14</v>
      </c>
      <c r="Q8380">
        <v>5</v>
      </c>
      <c r="R8380" t="s">
        <v>47</v>
      </c>
      <c r="S8380">
        <v>1</v>
      </c>
      <c r="T8380">
        <v>30</v>
      </c>
      <c r="U8380">
        <v>63.2</v>
      </c>
      <c r="V8380">
        <v>41.369998899999999</v>
      </c>
      <c r="W8380" t="str">
        <f>_xlfn.XLOOKUP(M8380,ActionReference[Action],ActionReference[Reference])</f>
        <v>Approved</v>
      </c>
      <c r="X8380" t="str" cm="1">
        <f t="array" ref="X8380">_xlfn.IFS(T8380&lt;40,"Lower",T8380&lt;122,"Middle",TRUE,"Upper")</f>
        <v>Lower</v>
      </c>
    </row>
    <row r="8381" spans="1:24" x14ac:dyDescent="0.2">
      <c r="A8381">
        <v>7197000003</v>
      </c>
      <c r="B8381" t="s">
        <v>1</v>
      </c>
      <c r="C8381" t="s">
        <v>38</v>
      </c>
      <c r="D8381">
        <v>1</v>
      </c>
      <c r="E8381" t="s">
        <v>39</v>
      </c>
      <c r="F8381">
        <v>1</v>
      </c>
      <c r="G8381" t="s">
        <v>43</v>
      </c>
      <c r="H8381">
        <v>3</v>
      </c>
      <c r="I8381" t="s">
        <v>41</v>
      </c>
      <c r="J8381">
        <v>1</v>
      </c>
      <c r="K8381">
        <v>153</v>
      </c>
      <c r="L8381" t="s">
        <v>6</v>
      </c>
      <c r="M8381">
        <v>3</v>
      </c>
      <c r="N8381" t="s">
        <v>16</v>
      </c>
      <c r="O8381">
        <v>2</v>
      </c>
      <c r="P8381" t="s">
        <v>10</v>
      </c>
      <c r="Q8381">
        <v>3</v>
      </c>
      <c r="R8381" t="s">
        <v>47</v>
      </c>
      <c r="S8381">
        <v>1</v>
      </c>
      <c r="T8381">
        <v>55</v>
      </c>
      <c r="U8381">
        <v>75.2</v>
      </c>
      <c r="V8381">
        <v>137.5</v>
      </c>
      <c r="W8381" t="str">
        <f>_xlfn.XLOOKUP(M8381,ActionReference[Action],ActionReference[Reference])</f>
        <v>Denied</v>
      </c>
      <c r="X8381" t="str" cm="1">
        <f t="array" ref="X8381">_xlfn.IFS(T8381&lt;40,"Lower",T8381&lt;122,"Middle",TRUE,"Upper")</f>
        <v>Middle</v>
      </c>
    </row>
    <row r="8382" spans="1:24" x14ac:dyDescent="0.2">
      <c r="A8382" t="s">
        <v>67</v>
      </c>
      <c r="B8382" t="s">
        <v>1</v>
      </c>
      <c r="C8382" t="s">
        <v>38</v>
      </c>
      <c r="D8382">
        <v>1</v>
      </c>
      <c r="E8382" t="s">
        <v>39</v>
      </c>
      <c r="F8382">
        <v>1</v>
      </c>
      <c r="G8382" t="s">
        <v>43</v>
      </c>
      <c r="H8382">
        <v>3</v>
      </c>
      <c r="I8382" t="s">
        <v>41</v>
      </c>
      <c r="J8382">
        <v>1</v>
      </c>
      <c r="K8382">
        <v>115</v>
      </c>
      <c r="L8382" t="s">
        <v>6</v>
      </c>
      <c r="M8382">
        <v>3</v>
      </c>
      <c r="N8382" t="s">
        <v>16</v>
      </c>
      <c r="O8382">
        <v>2</v>
      </c>
      <c r="P8382" t="s">
        <v>14</v>
      </c>
      <c r="Q8382">
        <v>5</v>
      </c>
      <c r="R8382" t="s">
        <v>47</v>
      </c>
      <c r="S8382">
        <v>1</v>
      </c>
      <c r="T8382">
        <v>29</v>
      </c>
      <c r="U8382">
        <v>72.5</v>
      </c>
      <c r="V8382">
        <v>160.11000100000001</v>
      </c>
      <c r="W8382" t="str">
        <f>_xlfn.XLOOKUP(M8382,ActionReference[Action],ActionReference[Reference])</f>
        <v>Denied</v>
      </c>
      <c r="X8382" t="str" cm="1">
        <f t="array" ref="X8382">_xlfn.IFS(T8382&lt;40,"Lower",T8382&lt;122,"Middle",TRUE,"Upper")</f>
        <v>Lower</v>
      </c>
    </row>
    <row r="8383" spans="1:24" x14ac:dyDescent="0.2">
      <c r="A8383" t="s">
        <v>60</v>
      </c>
      <c r="B8383" t="s">
        <v>1</v>
      </c>
      <c r="C8383" t="s">
        <v>45</v>
      </c>
      <c r="D8383">
        <v>3</v>
      </c>
      <c r="E8383" t="s">
        <v>39</v>
      </c>
      <c r="F8383">
        <v>1</v>
      </c>
      <c r="G8383" t="s">
        <v>49</v>
      </c>
      <c r="H8383">
        <v>2</v>
      </c>
      <c r="I8383" t="s">
        <v>41</v>
      </c>
      <c r="J8383">
        <v>1</v>
      </c>
      <c r="K8383">
        <v>356</v>
      </c>
      <c r="L8383" t="s">
        <v>6</v>
      </c>
      <c r="M8383">
        <v>3</v>
      </c>
      <c r="N8383" t="s">
        <v>16</v>
      </c>
      <c r="O8383">
        <v>2</v>
      </c>
      <c r="P8383" t="s">
        <v>9</v>
      </c>
      <c r="Q8383">
        <v>2</v>
      </c>
      <c r="R8383" t="s">
        <v>47</v>
      </c>
      <c r="S8383">
        <v>1</v>
      </c>
      <c r="T8383">
        <v>110</v>
      </c>
      <c r="U8383">
        <v>53.3</v>
      </c>
      <c r="V8383">
        <v>84.339996299999996</v>
      </c>
      <c r="W8383" t="str">
        <f>_xlfn.XLOOKUP(M8383,ActionReference[Action],ActionReference[Reference])</f>
        <v>Denied</v>
      </c>
      <c r="X8383" t="str" cm="1">
        <f t="array" ref="X8383">_xlfn.IFS(T8383&lt;40,"Lower",T8383&lt;122,"Middle",TRUE,"Upper")</f>
        <v>Middle</v>
      </c>
    </row>
    <row r="8384" spans="1:24" x14ac:dyDescent="0.2">
      <c r="A8384" t="s">
        <v>94</v>
      </c>
      <c r="B8384" t="s">
        <v>1</v>
      </c>
      <c r="C8384" t="s">
        <v>38</v>
      </c>
      <c r="D8384">
        <v>1</v>
      </c>
      <c r="E8384" t="s">
        <v>39</v>
      </c>
      <c r="F8384">
        <v>1</v>
      </c>
      <c r="G8384" t="s">
        <v>40</v>
      </c>
      <c r="H8384">
        <v>1</v>
      </c>
      <c r="I8384" t="s">
        <v>41</v>
      </c>
      <c r="J8384">
        <v>1</v>
      </c>
      <c r="K8384">
        <v>166</v>
      </c>
      <c r="L8384" t="s">
        <v>7</v>
      </c>
      <c r="M8384">
        <v>1</v>
      </c>
      <c r="N8384" t="s">
        <v>16</v>
      </c>
      <c r="O8384">
        <v>2</v>
      </c>
      <c r="P8384" t="s">
        <v>9</v>
      </c>
      <c r="Q8384">
        <v>2</v>
      </c>
      <c r="R8384" t="s">
        <v>46</v>
      </c>
      <c r="S8384">
        <v>2</v>
      </c>
      <c r="T8384">
        <v>147</v>
      </c>
      <c r="U8384">
        <v>64</v>
      </c>
      <c r="V8384">
        <v>230.050003</v>
      </c>
      <c r="W8384" t="str">
        <f>_xlfn.XLOOKUP(M8384,ActionReference[Action],ActionReference[Reference])</f>
        <v>Approved</v>
      </c>
      <c r="X8384" t="str" cm="1">
        <f t="array" ref="X8384">_xlfn.IFS(T8384&lt;40,"Lower",T8384&lt;122,"Middle",TRUE,"Upper")</f>
        <v>Upper</v>
      </c>
    </row>
    <row r="8385" spans="1:24" x14ac:dyDescent="0.2">
      <c r="A8385">
        <v>7197000003</v>
      </c>
      <c r="B8385" t="s">
        <v>1</v>
      </c>
      <c r="C8385" t="s">
        <v>38</v>
      </c>
      <c r="D8385">
        <v>1</v>
      </c>
      <c r="E8385" t="s">
        <v>39</v>
      </c>
      <c r="F8385">
        <v>1</v>
      </c>
      <c r="G8385" t="s">
        <v>43</v>
      </c>
      <c r="H8385">
        <v>3</v>
      </c>
      <c r="I8385" t="s">
        <v>41</v>
      </c>
      <c r="J8385">
        <v>1</v>
      </c>
      <c r="K8385">
        <v>74</v>
      </c>
      <c r="L8385" t="s">
        <v>7</v>
      </c>
      <c r="M8385">
        <v>1</v>
      </c>
      <c r="N8385" t="s">
        <v>16</v>
      </c>
      <c r="O8385">
        <v>2</v>
      </c>
      <c r="P8385" t="s">
        <v>14</v>
      </c>
      <c r="Q8385">
        <v>5</v>
      </c>
      <c r="R8385" t="s">
        <v>47</v>
      </c>
      <c r="S8385">
        <v>1</v>
      </c>
      <c r="T8385">
        <v>47</v>
      </c>
      <c r="U8385">
        <v>62.6</v>
      </c>
      <c r="V8385">
        <v>73.050003099999998</v>
      </c>
      <c r="W8385" t="str">
        <f>_xlfn.XLOOKUP(M8385,ActionReference[Action],ActionReference[Reference])</f>
        <v>Approved</v>
      </c>
      <c r="X8385" t="str" cm="1">
        <f t="array" ref="X8385">_xlfn.IFS(T8385&lt;40,"Lower",T8385&lt;122,"Middle",TRUE,"Upper")</f>
        <v>Middle</v>
      </c>
    </row>
    <row r="8386" spans="1:24" x14ac:dyDescent="0.2">
      <c r="A8386">
        <v>7197000003</v>
      </c>
      <c r="B8386" t="s">
        <v>1</v>
      </c>
      <c r="C8386" t="s">
        <v>38</v>
      </c>
      <c r="D8386">
        <v>1</v>
      </c>
      <c r="E8386" t="s">
        <v>39</v>
      </c>
      <c r="F8386">
        <v>1</v>
      </c>
      <c r="G8386" t="s">
        <v>43</v>
      </c>
      <c r="H8386">
        <v>3</v>
      </c>
      <c r="I8386" t="s">
        <v>41</v>
      </c>
      <c r="J8386">
        <v>1</v>
      </c>
      <c r="K8386">
        <v>155</v>
      </c>
      <c r="L8386" t="s">
        <v>7</v>
      </c>
      <c r="M8386">
        <v>1</v>
      </c>
      <c r="N8386" t="s">
        <v>16</v>
      </c>
      <c r="O8386">
        <v>2</v>
      </c>
      <c r="P8386" t="s">
        <v>14</v>
      </c>
      <c r="Q8386">
        <v>5</v>
      </c>
      <c r="R8386" t="s">
        <v>46</v>
      </c>
      <c r="S8386">
        <v>2</v>
      </c>
      <c r="T8386">
        <v>44</v>
      </c>
      <c r="U8386">
        <v>59</v>
      </c>
      <c r="V8386">
        <v>94.589996299999996</v>
      </c>
      <c r="W8386" t="str">
        <f>_xlfn.XLOOKUP(M8386,ActionReference[Action],ActionReference[Reference])</f>
        <v>Approved</v>
      </c>
      <c r="X8386" t="str" cm="1">
        <f t="array" ref="X8386">_xlfn.IFS(T8386&lt;40,"Lower",T8386&lt;122,"Middle",TRUE,"Upper")</f>
        <v>Middle</v>
      </c>
    </row>
    <row r="8387" spans="1:24" x14ac:dyDescent="0.2">
      <c r="A8387" t="s">
        <v>233</v>
      </c>
      <c r="B8387" t="s">
        <v>1</v>
      </c>
      <c r="C8387" t="s">
        <v>38</v>
      </c>
      <c r="D8387">
        <v>1</v>
      </c>
      <c r="E8387" t="s">
        <v>39</v>
      </c>
      <c r="F8387">
        <v>1</v>
      </c>
      <c r="G8387" t="s">
        <v>40</v>
      </c>
      <c r="H8387">
        <v>1</v>
      </c>
      <c r="I8387" t="s">
        <v>41</v>
      </c>
      <c r="J8387">
        <v>1</v>
      </c>
      <c r="K8387">
        <v>353</v>
      </c>
      <c r="L8387" t="s">
        <v>7</v>
      </c>
      <c r="M8387">
        <v>1</v>
      </c>
      <c r="N8387" t="s">
        <v>15</v>
      </c>
      <c r="O8387">
        <v>1</v>
      </c>
      <c r="P8387" t="s">
        <v>14</v>
      </c>
      <c r="Q8387">
        <v>5</v>
      </c>
      <c r="R8387" t="s">
        <v>47</v>
      </c>
      <c r="S8387">
        <v>1</v>
      </c>
      <c r="T8387">
        <v>100</v>
      </c>
      <c r="U8387">
        <v>51.8</v>
      </c>
      <c r="V8387">
        <v>173.36000100000001</v>
      </c>
      <c r="W8387" t="str">
        <f>_xlfn.XLOOKUP(M8387,ActionReference[Action],ActionReference[Reference])</f>
        <v>Approved</v>
      </c>
      <c r="X8387" t="str" cm="1">
        <f t="array" ref="X8387">_xlfn.IFS(T8387&lt;40,"Lower",T8387&lt;122,"Middle",TRUE,"Upper")</f>
        <v>Middle</v>
      </c>
    </row>
    <row r="8388" spans="1:24" x14ac:dyDescent="0.2">
      <c r="A8388">
        <v>7162800002</v>
      </c>
      <c r="B8388" t="s">
        <v>1</v>
      </c>
      <c r="C8388" t="s">
        <v>38</v>
      </c>
      <c r="D8388">
        <v>1</v>
      </c>
      <c r="E8388" t="s">
        <v>54</v>
      </c>
      <c r="F8388">
        <v>2</v>
      </c>
      <c r="G8388" t="s">
        <v>40</v>
      </c>
      <c r="H8388">
        <v>1</v>
      </c>
      <c r="I8388" t="s">
        <v>41</v>
      </c>
      <c r="J8388">
        <v>1</v>
      </c>
      <c r="K8388">
        <v>30</v>
      </c>
      <c r="L8388" t="s">
        <v>7</v>
      </c>
      <c r="M8388">
        <v>1</v>
      </c>
      <c r="N8388" t="s">
        <v>11</v>
      </c>
      <c r="O8388">
        <v>3</v>
      </c>
      <c r="P8388" t="s">
        <v>10</v>
      </c>
      <c r="Q8388">
        <v>3</v>
      </c>
      <c r="R8388" t="s">
        <v>46</v>
      </c>
      <c r="S8388">
        <v>2</v>
      </c>
      <c r="T8388">
        <v>35</v>
      </c>
      <c r="U8388">
        <v>73.400000000000006</v>
      </c>
      <c r="V8388">
        <v>107</v>
      </c>
      <c r="W8388" t="str">
        <f>_xlfn.XLOOKUP(M8388,ActionReference[Action],ActionReference[Reference])</f>
        <v>Approved</v>
      </c>
      <c r="X8388" t="str" cm="1">
        <f t="array" ref="X8388">_xlfn.IFS(T8388&lt;40,"Lower",T8388&lt;122,"Middle",TRUE,"Upper")</f>
        <v>Lower</v>
      </c>
    </row>
    <row r="8389" spans="1:24" x14ac:dyDescent="0.2">
      <c r="A8389" t="s">
        <v>125</v>
      </c>
      <c r="B8389" t="s">
        <v>1</v>
      </c>
      <c r="C8389" t="s">
        <v>45</v>
      </c>
      <c r="D8389">
        <v>3</v>
      </c>
      <c r="E8389" t="s">
        <v>39</v>
      </c>
      <c r="F8389">
        <v>1</v>
      </c>
      <c r="G8389" t="s">
        <v>43</v>
      </c>
      <c r="H8389">
        <v>3</v>
      </c>
      <c r="I8389" t="s">
        <v>41</v>
      </c>
      <c r="J8389">
        <v>1</v>
      </c>
      <c r="K8389">
        <v>245</v>
      </c>
      <c r="L8389" t="s">
        <v>6</v>
      </c>
      <c r="M8389">
        <v>3</v>
      </c>
      <c r="N8389" t="s">
        <v>16</v>
      </c>
      <c r="O8389">
        <v>2</v>
      </c>
      <c r="P8389" t="s">
        <v>14</v>
      </c>
      <c r="Q8389">
        <v>5</v>
      </c>
      <c r="R8389" t="s">
        <v>47</v>
      </c>
      <c r="S8389">
        <v>1</v>
      </c>
      <c r="T8389">
        <v>80</v>
      </c>
      <c r="U8389">
        <v>55.1</v>
      </c>
      <c r="V8389">
        <v>114.33000199999999</v>
      </c>
      <c r="W8389" t="str">
        <f>_xlfn.XLOOKUP(M8389,ActionReference[Action],ActionReference[Reference])</f>
        <v>Denied</v>
      </c>
      <c r="X8389" t="str" cm="1">
        <f t="array" ref="X8389">_xlfn.IFS(T8389&lt;40,"Lower",T8389&lt;122,"Middle",TRUE,"Upper")</f>
        <v>Middle</v>
      </c>
    </row>
    <row r="8390" spans="1:24" x14ac:dyDescent="0.2">
      <c r="A8390" t="s">
        <v>505</v>
      </c>
      <c r="B8390" t="s">
        <v>1</v>
      </c>
      <c r="C8390" t="s">
        <v>38</v>
      </c>
      <c r="D8390">
        <v>1</v>
      </c>
      <c r="E8390" t="s">
        <v>39</v>
      </c>
      <c r="F8390">
        <v>1</v>
      </c>
      <c r="G8390" t="s">
        <v>40</v>
      </c>
      <c r="H8390">
        <v>1</v>
      </c>
      <c r="I8390" t="s">
        <v>41</v>
      </c>
      <c r="J8390">
        <v>1</v>
      </c>
      <c r="K8390">
        <v>262</v>
      </c>
      <c r="L8390" t="s">
        <v>7</v>
      </c>
      <c r="M8390">
        <v>1</v>
      </c>
      <c r="N8390" t="s">
        <v>16</v>
      </c>
      <c r="O8390">
        <v>2</v>
      </c>
      <c r="P8390" t="s">
        <v>14</v>
      </c>
      <c r="Q8390">
        <v>5</v>
      </c>
      <c r="R8390" t="s">
        <v>47</v>
      </c>
      <c r="S8390">
        <v>1</v>
      </c>
      <c r="T8390">
        <v>118</v>
      </c>
      <c r="U8390">
        <v>54.2</v>
      </c>
      <c r="V8390">
        <v>86.209999100000005</v>
      </c>
      <c r="W8390" t="str">
        <f>_xlfn.XLOOKUP(M8390,ActionReference[Action],ActionReference[Reference])</f>
        <v>Approved</v>
      </c>
      <c r="X8390" t="str" cm="1">
        <f t="array" ref="X8390">_xlfn.IFS(T8390&lt;40,"Lower",T8390&lt;122,"Middle",TRUE,"Upper")</f>
        <v>Middle</v>
      </c>
    </row>
    <row r="8391" spans="1:24" x14ac:dyDescent="0.2">
      <c r="A8391" t="s">
        <v>101</v>
      </c>
      <c r="B8391" t="s">
        <v>1</v>
      </c>
      <c r="C8391" t="s">
        <v>38</v>
      </c>
      <c r="D8391">
        <v>1</v>
      </c>
      <c r="E8391" t="s">
        <v>39</v>
      </c>
      <c r="F8391">
        <v>1</v>
      </c>
      <c r="G8391" t="s">
        <v>43</v>
      </c>
      <c r="H8391">
        <v>3</v>
      </c>
      <c r="I8391" t="s">
        <v>41</v>
      </c>
      <c r="J8391">
        <v>1</v>
      </c>
      <c r="K8391">
        <v>218</v>
      </c>
      <c r="L8391" t="s">
        <v>6</v>
      </c>
      <c r="M8391">
        <v>3</v>
      </c>
      <c r="N8391" t="s">
        <v>16</v>
      </c>
      <c r="O8391">
        <v>2</v>
      </c>
      <c r="P8391" t="s">
        <v>14</v>
      </c>
      <c r="Q8391">
        <v>5</v>
      </c>
      <c r="R8391" t="s">
        <v>47</v>
      </c>
      <c r="S8391">
        <v>1</v>
      </c>
      <c r="T8391">
        <v>86</v>
      </c>
      <c r="U8391">
        <v>59.9</v>
      </c>
      <c r="V8391">
        <v>142.229996</v>
      </c>
      <c r="W8391" t="str">
        <f>_xlfn.XLOOKUP(M8391,ActionReference[Action],ActionReference[Reference])</f>
        <v>Denied</v>
      </c>
      <c r="X8391" t="str" cm="1">
        <f t="array" ref="X8391">_xlfn.IFS(T8391&lt;40,"Lower",T8391&lt;122,"Middle",TRUE,"Upper")</f>
        <v>Middle</v>
      </c>
    </row>
    <row r="8392" spans="1:24" x14ac:dyDescent="0.2">
      <c r="A8392">
        <v>7568300002</v>
      </c>
      <c r="B8392" t="s">
        <v>1</v>
      </c>
      <c r="C8392" t="s">
        <v>42</v>
      </c>
      <c r="D8392">
        <v>2</v>
      </c>
      <c r="E8392" t="s">
        <v>39</v>
      </c>
      <c r="F8392">
        <v>1</v>
      </c>
      <c r="G8392" t="s">
        <v>40</v>
      </c>
      <c r="H8392">
        <v>1</v>
      </c>
      <c r="I8392" t="s">
        <v>41</v>
      </c>
      <c r="J8392">
        <v>1</v>
      </c>
      <c r="K8392">
        <v>237</v>
      </c>
      <c r="L8392" t="s">
        <v>7</v>
      </c>
      <c r="M8392">
        <v>1</v>
      </c>
      <c r="N8392" t="s">
        <v>16</v>
      </c>
      <c r="O8392">
        <v>2</v>
      </c>
      <c r="P8392" t="s">
        <v>14</v>
      </c>
      <c r="Q8392">
        <v>5</v>
      </c>
      <c r="R8392" t="s">
        <v>47</v>
      </c>
      <c r="S8392">
        <v>1</v>
      </c>
      <c r="T8392">
        <v>119</v>
      </c>
      <c r="U8392">
        <v>91.5</v>
      </c>
      <c r="V8392">
        <v>109.019997</v>
      </c>
      <c r="W8392" t="str">
        <f>_xlfn.XLOOKUP(M8392,ActionReference[Action],ActionReference[Reference])</f>
        <v>Approved</v>
      </c>
      <c r="X8392" t="str" cm="1">
        <f t="array" ref="X8392">_xlfn.IFS(T8392&lt;40,"Lower",T8392&lt;122,"Middle",TRUE,"Upper")</f>
        <v>Middle</v>
      </c>
    </row>
    <row r="8393" spans="1:24" x14ac:dyDescent="0.2">
      <c r="A8393" t="s">
        <v>71</v>
      </c>
      <c r="B8393" t="s">
        <v>1</v>
      </c>
      <c r="C8393" t="s">
        <v>42</v>
      </c>
      <c r="D8393">
        <v>2</v>
      </c>
      <c r="E8393" t="s">
        <v>39</v>
      </c>
      <c r="F8393">
        <v>1</v>
      </c>
      <c r="G8393" t="s">
        <v>40</v>
      </c>
      <c r="H8393">
        <v>1</v>
      </c>
      <c r="I8393" t="s">
        <v>41</v>
      </c>
      <c r="J8393">
        <v>1</v>
      </c>
      <c r="K8393">
        <v>255</v>
      </c>
      <c r="L8393" t="s">
        <v>7</v>
      </c>
      <c r="M8393">
        <v>1</v>
      </c>
      <c r="N8393" t="s">
        <v>16</v>
      </c>
      <c r="O8393">
        <v>2</v>
      </c>
      <c r="P8393" t="s">
        <v>14</v>
      </c>
      <c r="Q8393">
        <v>5</v>
      </c>
      <c r="R8393" t="s">
        <v>46</v>
      </c>
      <c r="S8393">
        <v>2</v>
      </c>
      <c r="T8393">
        <v>62</v>
      </c>
      <c r="U8393">
        <v>75.2</v>
      </c>
      <c r="V8393">
        <v>60.689998600000003</v>
      </c>
      <c r="W8393" t="str">
        <f>_xlfn.XLOOKUP(M8393,ActionReference[Action],ActionReference[Reference])</f>
        <v>Approved</v>
      </c>
      <c r="X8393" t="str" cm="1">
        <f t="array" ref="X8393">_xlfn.IFS(T8393&lt;40,"Lower",T8393&lt;122,"Middle",TRUE,"Upper")</f>
        <v>Middle</v>
      </c>
    </row>
    <row r="8394" spans="1:24" x14ac:dyDescent="0.2">
      <c r="A8394">
        <v>7811300008</v>
      </c>
      <c r="B8394" t="s">
        <v>1</v>
      </c>
      <c r="C8394" t="s">
        <v>42</v>
      </c>
      <c r="D8394">
        <v>2</v>
      </c>
      <c r="E8394" t="s">
        <v>39</v>
      </c>
      <c r="F8394">
        <v>1</v>
      </c>
      <c r="G8394" t="s">
        <v>43</v>
      </c>
      <c r="H8394">
        <v>3</v>
      </c>
      <c r="I8394" t="s">
        <v>41</v>
      </c>
      <c r="J8394">
        <v>1</v>
      </c>
      <c r="K8394">
        <v>289</v>
      </c>
      <c r="L8394" t="s">
        <v>7</v>
      </c>
      <c r="M8394">
        <v>1</v>
      </c>
      <c r="N8394" t="s">
        <v>16</v>
      </c>
      <c r="O8394">
        <v>2</v>
      </c>
      <c r="P8394" t="s">
        <v>14</v>
      </c>
      <c r="Q8394">
        <v>5</v>
      </c>
      <c r="R8394" t="s">
        <v>47</v>
      </c>
      <c r="S8394">
        <v>1</v>
      </c>
      <c r="T8394">
        <v>91</v>
      </c>
      <c r="U8394">
        <v>63.2</v>
      </c>
      <c r="V8394">
        <v>84</v>
      </c>
      <c r="W8394" t="str">
        <f>_xlfn.XLOOKUP(M8394,ActionReference[Action],ActionReference[Reference])</f>
        <v>Approved</v>
      </c>
      <c r="X8394" t="str" cm="1">
        <f t="array" ref="X8394">_xlfn.IFS(T8394&lt;40,"Lower",T8394&lt;122,"Middle",TRUE,"Upper")</f>
        <v>Middle</v>
      </c>
    </row>
    <row r="8395" spans="1:24" x14ac:dyDescent="0.2">
      <c r="A8395" t="s">
        <v>65</v>
      </c>
      <c r="B8395" t="s">
        <v>1</v>
      </c>
      <c r="C8395" t="s">
        <v>38</v>
      </c>
      <c r="D8395">
        <v>1</v>
      </c>
      <c r="E8395" t="s">
        <v>39</v>
      </c>
      <c r="F8395">
        <v>1</v>
      </c>
      <c r="G8395" t="s">
        <v>43</v>
      </c>
      <c r="H8395">
        <v>3</v>
      </c>
      <c r="I8395" t="s">
        <v>41</v>
      </c>
      <c r="J8395">
        <v>1</v>
      </c>
      <c r="K8395">
        <v>73</v>
      </c>
      <c r="L8395" t="s">
        <v>7</v>
      </c>
      <c r="M8395">
        <v>1</v>
      </c>
      <c r="N8395" t="s">
        <v>16</v>
      </c>
      <c r="O8395">
        <v>2</v>
      </c>
      <c r="P8395" t="s">
        <v>9</v>
      </c>
      <c r="Q8395">
        <v>2</v>
      </c>
      <c r="R8395" t="s">
        <v>46</v>
      </c>
      <c r="S8395">
        <v>2</v>
      </c>
      <c r="T8395">
        <v>60</v>
      </c>
      <c r="U8395">
        <v>88.3</v>
      </c>
      <c r="V8395">
        <v>46.509998299999999</v>
      </c>
      <c r="W8395" t="str">
        <f>_xlfn.XLOOKUP(M8395,ActionReference[Action],ActionReference[Reference])</f>
        <v>Approved</v>
      </c>
      <c r="X8395" t="str" cm="1">
        <f t="array" ref="X8395">_xlfn.IFS(T8395&lt;40,"Lower",T8395&lt;122,"Middle",TRUE,"Upper")</f>
        <v>Middle</v>
      </c>
    </row>
    <row r="8396" spans="1:24" x14ac:dyDescent="0.2">
      <c r="A8396" t="s">
        <v>135</v>
      </c>
      <c r="B8396" t="s">
        <v>1</v>
      </c>
      <c r="C8396" t="s">
        <v>38</v>
      </c>
      <c r="D8396">
        <v>1</v>
      </c>
      <c r="E8396" t="s">
        <v>39</v>
      </c>
      <c r="F8396">
        <v>1</v>
      </c>
      <c r="G8396" t="s">
        <v>43</v>
      </c>
      <c r="H8396">
        <v>3</v>
      </c>
      <c r="I8396" t="s">
        <v>41</v>
      </c>
      <c r="J8396">
        <v>1</v>
      </c>
      <c r="K8396">
        <v>108</v>
      </c>
      <c r="L8396" t="s">
        <v>7</v>
      </c>
      <c r="M8396">
        <v>1</v>
      </c>
      <c r="N8396" t="s">
        <v>16</v>
      </c>
      <c r="O8396">
        <v>2</v>
      </c>
      <c r="P8396" t="s">
        <v>14</v>
      </c>
      <c r="Q8396">
        <v>5</v>
      </c>
      <c r="R8396" t="s">
        <v>47</v>
      </c>
      <c r="S8396">
        <v>1</v>
      </c>
      <c r="T8396">
        <v>32</v>
      </c>
      <c r="U8396">
        <v>89.4</v>
      </c>
      <c r="V8396">
        <v>89.819999699999997</v>
      </c>
      <c r="W8396" t="str">
        <f>_xlfn.XLOOKUP(M8396,ActionReference[Action],ActionReference[Reference])</f>
        <v>Approved</v>
      </c>
      <c r="X8396" t="str" cm="1">
        <f t="array" ref="X8396">_xlfn.IFS(T8396&lt;40,"Lower",T8396&lt;122,"Middle",TRUE,"Upper")</f>
        <v>Lower</v>
      </c>
    </row>
    <row r="8397" spans="1:24" x14ac:dyDescent="0.2">
      <c r="A8397" t="s">
        <v>246</v>
      </c>
      <c r="B8397" t="s">
        <v>1</v>
      </c>
      <c r="C8397" t="s">
        <v>38</v>
      </c>
      <c r="D8397">
        <v>1</v>
      </c>
      <c r="E8397" t="s">
        <v>39</v>
      </c>
      <c r="F8397">
        <v>1</v>
      </c>
      <c r="G8397" t="s">
        <v>43</v>
      </c>
      <c r="H8397">
        <v>3</v>
      </c>
      <c r="I8397" t="s">
        <v>50</v>
      </c>
      <c r="J8397">
        <v>2</v>
      </c>
      <c r="K8397">
        <v>100</v>
      </c>
      <c r="L8397" t="s">
        <v>6</v>
      </c>
      <c r="M8397">
        <v>3</v>
      </c>
      <c r="N8397" t="s">
        <v>16</v>
      </c>
      <c r="O8397">
        <v>2</v>
      </c>
      <c r="P8397" t="s">
        <v>9</v>
      </c>
      <c r="Q8397">
        <v>2</v>
      </c>
      <c r="R8397" t="s">
        <v>46</v>
      </c>
      <c r="S8397">
        <v>2</v>
      </c>
      <c r="T8397">
        <v>127</v>
      </c>
      <c r="U8397">
        <v>61.7</v>
      </c>
      <c r="V8397">
        <v>67.330001800000005</v>
      </c>
      <c r="W8397" t="str">
        <f>_xlfn.XLOOKUP(M8397,ActionReference[Action],ActionReference[Reference])</f>
        <v>Denied</v>
      </c>
      <c r="X8397" t="str" cm="1">
        <f t="array" ref="X8397">_xlfn.IFS(T8397&lt;40,"Lower",T8397&lt;122,"Middle",TRUE,"Upper")</f>
        <v>Upper</v>
      </c>
    </row>
    <row r="8398" spans="1:24" x14ac:dyDescent="0.2">
      <c r="A8398" t="s">
        <v>94</v>
      </c>
      <c r="B8398" t="s">
        <v>1</v>
      </c>
      <c r="C8398" t="s">
        <v>45</v>
      </c>
      <c r="D8398">
        <v>3</v>
      </c>
      <c r="E8398" t="s">
        <v>39</v>
      </c>
      <c r="F8398">
        <v>1</v>
      </c>
      <c r="G8398" t="s">
        <v>43</v>
      </c>
      <c r="H8398">
        <v>3</v>
      </c>
      <c r="I8398" t="s">
        <v>41</v>
      </c>
      <c r="J8398">
        <v>1</v>
      </c>
      <c r="K8398">
        <v>191</v>
      </c>
      <c r="L8398" t="s">
        <v>7</v>
      </c>
      <c r="M8398">
        <v>1</v>
      </c>
      <c r="N8398" t="s">
        <v>16</v>
      </c>
      <c r="O8398">
        <v>2</v>
      </c>
      <c r="P8398" t="s">
        <v>10</v>
      </c>
      <c r="Q8398">
        <v>3</v>
      </c>
      <c r="R8398" t="s">
        <v>47</v>
      </c>
      <c r="S8398">
        <v>1</v>
      </c>
      <c r="T8398">
        <v>60</v>
      </c>
      <c r="U8398">
        <v>59.8</v>
      </c>
      <c r="V8398">
        <v>109.980003</v>
      </c>
      <c r="W8398" t="str">
        <f>_xlfn.XLOOKUP(M8398,ActionReference[Action],ActionReference[Reference])</f>
        <v>Approved</v>
      </c>
      <c r="X8398" t="str" cm="1">
        <f t="array" ref="X8398">_xlfn.IFS(T8398&lt;40,"Lower",T8398&lt;122,"Middle",TRUE,"Upper")</f>
        <v>Middle</v>
      </c>
    </row>
    <row r="8399" spans="1:24" x14ac:dyDescent="0.2">
      <c r="A8399" t="s">
        <v>77</v>
      </c>
      <c r="B8399" t="s">
        <v>1</v>
      </c>
      <c r="C8399" t="s">
        <v>38</v>
      </c>
      <c r="D8399">
        <v>1</v>
      </c>
      <c r="E8399" t="s">
        <v>39</v>
      </c>
      <c r="F8399">
        <v>1</v>
      </c>
      <c r="G8399" t="s">
        <v>40</v>
      </c>
      <c r="H8399">
        <v>1</v>
      </c>
      <c r="I8399" t="s">
        <v>50</v>
      </c>
      <c r="J8399">
        <v>2</v>
      </c>
      <c r="K8399">
        <v>150</v>
      </c>
      <c r="L8399" t="s">
        <v>7</v>
      </c>
      <c r="M8399">
        <v>1</v>
      </c>
      <c r="N8399" t="s">
        <v>16</v>
      </c>
      <c r="O8399">
        <v>2</v>
      </c>
      <c r="P8399" t="s">
        <v>14</v>
      </c>
      <c r="Q8399">
        <v>5</v>
      </c>
      <c r="R8399" t="s">
        <v>47</v>
      </c>
      <c r="S8399">
        <v>1</v>
      </c>
      <c r="T8399">
        <v>105</v>
      </c>
      <c r="U8399">
        <v>55.8</v>
      </c>
      <c r="V8399">
        <v>110.129997</v>
      </c>
      <c r="W8399" t="str">
        <f>_xlfn.XLOOKUP(M8399,ActionReference[Action],ActionReference[Reference])</f>
        <v>Approved</v>
      </c>
      <c r="X8399" t="str" cm="1">
        <f t="array" ref="X8399">_xlfn.IFS(T8399&lt;40,"Lower",T8399&lt;122,"Middle",TRUE,"Upper")</f>
        <v>Middle</v>
      </c>
    </row>
    <row r="8400" spans="1:24" x14ac:dyDescent="0.2">
      <c r="A8400" t="s">
        <v>84</v>
      </c>
      <c r="B8400" t="s">
        <v>1</v>
      </c>
      <c r="C8400" t="s">
        <v>45</v>
      </c>
      <c r="D8400">
        <v>3</v>
      </c>
      <c r="E8400" t="s">
        <v>39</v>
      </c>
      <c r="F8400">
        <v>1</v>
      </c>
      <c r="G8400" t="s">
        <v>40</v>
      </c>
      <c r="H8400">
        <v>1</v>
      </c>
      <c r="I8400" t="s">
        <v>41</v>
      </c>
      <c r="J8400">
        <v>1</v>
      </c>
      <c r="K8400">
        <v>289</v>
      </c>
      <c r="L8400" t="s">
        <v>7</v>
      </c>
      <c r="M8400">
        <v>1</v>
      </c>
      <c r="N8400" t="s">
        <v>16</v>
      </c>
      <c r="O8400">
        <v>2</v>
      </c>
      <c r="P8400" t="s">
        <v>14</v>
      </c>
      <c r="Q8400">
        <v>5</v>
      </c>
      <c r="R8400" t="s">
        <v>47</v>
      </c>
      <c r="S8400">
        <v>1</v>
      </c>
      <c r="T8400">
        <v>93</v>
      </c>
      <c r="U8400">
        <v>66.599999999999994</v>
      </c>
      <c r="V8400">
        <v>148.63000500000001</v>
      </c>
      <c r="W8400" t="str">
        <f>_xlfn.XLOOKUP(M8400,ActionReference[Action],ActionReference[Reference])</f>
        <v>Approved</v>
      </c>
      <c r="X8400" t="str" cm="1">
        <f t="array" ref="X8400">_xlfn.IFS(T8400&lt;40,"Lower",T8400&lt;122,"Middle",TRUE,"Upper")</f>
        <v>Middle</v>
      </c>
    </row>
    <row r="8401" spans="1:24" x14ac:dyDescent="0.2">
      <c r="A8401">
        <v>7811300008</v>
      </c>
      <c r="B8401" t="s">
        <v>1</v>
      </c>
      <c r="C8401" t="s">
        <v>38</v>
      </c>
      <c r="D8401">
        <v>1</v>
      </c>
      <c r="E8401" t="s">
        <v>39</v>
      </c>
      <c r="F8401">
        <v>1</v>
      </c>
      <c r="G8401" t="s">
        <v>40</v>
      </c>
      <c r="H8401">
        <v>1</v>
      </c>
      <c r="I8401" t="s">
        <v>41</v>
      </c>
      <c r="J8401">
        <v>1</v>
      </c>
      <c r="K8401">
        <v>418</v>
      </c>
      <c r="L8401" t="s">
        <v>7</v>
      </c>
      <c r="M8401">
        <v>1</v>
      </c>
      <c r="N8401" t="s">
        <v>16</v>
      </c>
      <c r="O8401">
        <v>2</v>
      </c>
      <c r="P8401" t="s">
        <v>10</v>
      </c>
      <c r="Q8401">
        <v>3</v>
      </c>
      <c r="R8401" t="s">
        <v>47</v>
      </c>
      <c r="S8401">
        <v>1</v>
      </c>
      <c r="T8401">
        <v>96</v>
      </c>
      <c r="U8401">
        <v>73.7</v>
      </c>
      <c r="V8401">
        <v>160.03999300000001</v>
      </c>
      <c r="W8401" t="str">
        <f>_xlfn.XLOOKUP(M8401,ActionReference[Action],ActionReference[Reference])</f>
        <v>Approved</v>
      </c>
      <c r="X8401" t="str" cm="1">
        <f t="array" ref="X8401">_xlfn.IFS(T8401&lt;40,"Lower",T8401&lt;122,"Middle",TRUE,"Upper")</f>
        <v>Middle</v>
      </c>
    </row>
    <row r="8402" spans="1:24" x14ac:dyDescent="0.2">
      <c r="A8402">
        <v>7257500009</v>
      </c>
      <c r="B8402" t="s">
        <v>1</v>
      </c>
      <c r="C8402" t="s">
        <v>42</v>
      </c>
      <c r="D8402">
        <v>2</v>
      </c>
      <c r="E8402" t="s">
        <v>39</v>
      </c>
      <c r="F8402">
        <v>1</v>
      </c>
      <c r="G8402" t="s">
        <v>40</v>
      </c>
      <c r="H8402">
        <v>1</v>
      </c>
      <c r="I8402" t="s">
        <v>41</v>
      </c>
      <c r="J8402">
        <v>1</v>
      </c>
      <c r="K8402">
        <v>347</v>
      </c>
      <c r="L8402" t="s">
        <v>7</v>
      </c>
      <c r="M8402">
        <v>1</v>
      </c>
      <c r="N8402" t="s">
        <v>16</v>
      </c>
      <c r="O8402">
        <v>2</v>
      </c>
      <c r="P8402" t="s">
        <v>14</v>
      </c>
      <c r="Q8402">
        <v>5</v>
      </c>
      <c r="R8402" t="s">
        <v>47</v>
      </c>
      <c r="S8402">
        <v>1</v>
      </c>
      <c r="T8402">
        <v>133</v>
      </c>
      <c r="U8402">
        <v>96</v>
      </c>
      <c r="V8402">
        <v>86.519996599999999</v>
      </c>
      <c r="W8402" t="str">
        <f>_xlfn.XLOOKUP(M8402,ActionReference[Action],ActionReference[Reference])</f>
        <v>Approved</v>
      </c>
      <c r="X8402" t="str" cm="1">
        <f t="array" ref="X8402">_xlfn.IFS(T8402&lt;40,"Lower",T8402&lt;122,"Middle",TRUE,"Upper")</f>
        <v>Upper</v>
      </c>
    </row>
    <row r="8403" spans="1:24" x14ac:dyDescent="0.2">
      <c r="A8403" t="s">
        <v>60</v>
      </c>
      <c r="B8403" t="s">
        <v>1</v>
      </c>
      <c r="C8403" t="s">
        <v>38</v>
      </c>
      <c r="D8403">
        <v>1</v>
      </c>
      <c r="E8403" t="s">
        <v>39</v>
      </c>
      <c r="F8403">
        <v>1</v>
      </c>
      <c r="G8403" t="s">
        <v>40</v>
      </c>
      <c r="H8403">
        <v>1</v>
      </c>
      <c r="I8403" t="s">
        <v>41</v>
      </c>
      <c r="J8403">
        <v>1</v>
      </c>
      <c r="K8403">
        <v>840</v>
      </c>
      <c r="L8403" t="s">
        <v>7</v>
      </c>
      <c r="M8403">
        <v>1</v>
      </c>
      <c r="N8403" t="s">
        <v>16</v>
      </c>
      <c r="O8403">
        <v>2</v>
      </c>
      <c r="P8403" t="s">
        <v>14</v>
      </c>
      <c r="Q8403">
        <v>5</v>
      </c>
      <c r="R8403" t="s">
        <v>47</v>
      </c>
      <c r="S8403">
        <v>1</v>
      </c>
      <c r="T8403">
        <v>215</v>
      </c>
      <c r="U8403">
        <v>96</v>
      </c>
      <c r="V8403">
        <v>137.429993</v>
      </c>
      <c r="W8403" t="str">
        <f>_xlfn.XLOOKUP(M8403,ActionReference[Action],ActionReference[Reference])</f>
        <v>Approved</v>
      </c>
      <c r="X8403" t="str" cm="1">
        <f t="array" ref="X8403">_xlfn.IFS(T8403&lt;40,"Lower",T8403&lt;122,"Middle",TRUE,"Upper")</f>
        <v>Upper</v>
      </c>
    </row>
    <row r="8404" spans="1:24" x14ac:dyDescent="0.2">
      <c r="A8404" t="s">
        <v>109</v>
      </c>
      <c r="B8404" t="s">
        <v>1</v>
      </c>
      <c r="C8404" t="s">
        <v>38</v>
      </c>
      <c r="D8404">
        <v>1</v>
      </c>
      <c r="E8404" t="s">
        <v>39</v>
      </c>
      <c r="F8404">
        <v>1</v>
      </c>
      <c r="G8404" t="s">
        <v>43</v>
      </c>
      <c r="H8404">
        <v>3</v>
      </c>
      <c r="I8404" t="s">
        <v>50</v>
      </c>
      <c r="J8404">
        <v>2</v>
      </c>
      <c r="K8404">
        <v>83</v>
      </c>
      <c r="L8404" t="s">
        <v>6</v>
      </c>
      <c r="M8404">
        <v>3</v>
      </c>
      <c r="N8404" t="s">
        <v>16</v>
      </c>
      <c r="O8404">
        <v>2</v>
      </c>
      <c r="P8404" t="s">
        <v>10</v>
      </c>
      <c r="Q8404">
        <v>3</v>
      </c>
      <c r="R8404" t="s">
        <v>47</v>
      </c>
      <c r="S8404">
        <v>1</v>
      </c>
      <c r="T8404">
        <v>126</v>
      </c>
      <c r="U8404">
        <v>56.8</v>
      </c>
      <c r="V8404">
        <v>59.689998600000003</v>
      </c>
      <c r="W8404" t="str">
        <f>_xlfn.XLOOKUP(M8404,ActionReference[Action],ActionReference[Reference])</f>
        <v>Denied</v>
      </c>
      <c r="X8404" t="str" cm="1">
        <f t="array" ref="X8404">_xlfn.IFS(T8404&lt;40,"Lower",T8404&lt;122,"Middle",TRUE,"Upper")</f>
        <v>Upper</v>
      </c>
    </row>
    <row r="8405" spans="1:24" x14ac:dyDescent="0.2">
      <c r="A8405">
        <v>7442300004</v>
      </c>
      <c r="B8405" t="s">
        <v>1</v>
      </c>
      <c r="C8405" t="s">
        <v>38</v>
      </c>
      <c r="D8405">
        <v>1</v>
      </c>
      <c r="E8405" t="s">
        <v>39</v>
      </c>
      <c r="F8405">
        <v>1</v>
      </c>
      <c r="G8405" t="s">
        <v>40</v>
      </c>
      <c r="H8405">
        <v>1</v>
      </c>
      <c r="I8405" t="s">
        <v>41</v>
      </c>
      <c r="J8405">
        <v>1</v>
      </c>
      <c r="K8405">
        <v>512</v>
      </c>
      <c r="L8405" t="s">
        <v>7</v>
      </c>
      <c r="M8405">
        <v>1</v>
      </c>
      <c r="N8405" t="s">
        <v>16</v>
      </c>
      <c r="O8405">
        <v>2</v>
      </c>
      <c r="P8405" t="s">
        <v>14</v>
      </c>
      <c r="Q8405">
        <v>5</v>
      </c>
      <c r="R8405" t="s">
        <v>47</v>
      </c>
      <c r="S8405">
        <v>1</v>
      </c>
      <c r="T8405">
        <v>181</v>
      </c>
      <c r="U8405">
        <v>78.7</v>
      </c>
      <c r="V8405">
        <v>140.929993</v>
      </c>
      <c r="W8405" t="str">
        <f>_xlfn.XLOOKUP(M8405,ActionReference[Action],ActionReference[Reference])</f>
        <v>Approved</v>
      </c>
      <c r="X8405" t="str" cm="1">
        <f t="array" ref="X8405">_xlfn.IFS(T8405&lt;40,"Lower",T8405&lt;122,"Middle",TRUE,"Upper")</f>
        <v>Upper</v>
      </c>
    </row>
    <row r="8406" spans="1:24" x14ac:dyDescent="0.2">
      <c r="A8406" t="s">
        <v>236</v>
      </c>
      <c r="B8406" t="s">
        <v>1</v>
      </c>
      <c r="C8406" t="s">
        <v>38</v>
      </c>
      <c r="D8406">
        <v>1</v>
      </c>
      <c r="E8406" t="s">
        <v>39</v>
      </c>
      <c r="F8406">
        <v>1</v>
      </c>
      <c r="G8406" t="s">
        <v>43</v>
      </c>
      <c r="H8406">
        <v>3</v>
      </c>
      <c r="I8406" t="s">
        <v>41</v>
      </c>
      <c r="J8406">
        <v>1</v>
      </c>
      <c r="K8406">
        <v>280</v>
      </c>
      <c r="L8406" t="s">
        <v>7</v>
      </c>
      <c r="M8406">
        <v>1</v>
      </c>
      <c r="N8406" t="s">
        <v>16</v>
      </c>
      <c r="O8406">
        <v>2</v>
      </c>
      <c r="P8406" t="s">
        <v>14</v>
      </c>
      <c r="Q8406">
        <v>5</v>
      </c>
      <c r="R8406" t="s">
        <v>47</v>
      </c>
      <c r="S8406">
        <v>1</v>
      </c>
      <c r="T8406">
        <v>302</v>
      </c>
      <c r="U8406">
        <v>69.900000000000006</v>
      </c>
      <c r="V8406">
        <v>140.80999800000001</v>
      </c>
      <c r="W8406" t="str">
        <f>_xlfn.XLOOKUP(M8406,ActionReference[Action],ActionReference[Reference])</f>
        <v>Approved</v>
      </c>
      <c r="X8406" t="str" cm="1">
        <f t="array" ref="X8406">_xlfn.IFS(T8406&lt;40,"Lower",T8406&lt;122,"Middle",TRUE,"Upper")</f>
        <v>Upper</v>
      </c>
    </row>
    <row r="8407" spans="1:24" x14ac:dyDescent="0.2">
      <c r="A8407" t="s">
        <v>139</v>
      </c>
      <c r="B8407" t="s">
        <v>1</v>
      </c>
      <c r="C8407" t="s">
        <v>38</v>
      </c>
      <c r="D8407">
        <v>1</v>
      </c>
      <c r="E8407" t="s">
        <v>39</v>
      </c>
      <c r="F8407">
        <v>1</v>
      </c>
      <c r="G8407" t="s">
        <v>43</v>
      </c>
      <c r="H8407">
        <v>3</v>
      </c>
      <c r="I8407" t="s">
        <v>41</v>
      </c>
      <c r="J8407">
        <v>1</v>
      </c>
      <c r="K8407">
        <v>236</v>
      </c>
      <c r="L8407" t="s">
        <v>7</v>
      </c>
      <c r="M8407">
        <v>1</v>
      </c>
      <c r="N8407" t="s">
        <v>16</v>
      </c>
      <c r="O8407">
        <v>2</v>
      </c>
      <c r="P8407" t="s">
        <v>14</v>
      </c>
      <c r="Q8407">
        <v>5</v>
      </c>
      <c r="R8407" t="s">
        <v>47</v>
      </c>
      <c r="S8407">
        <v>1</v>
      </c>
      <c r="T8407">
        <v>74</v>
      </c>
      <c r="U8407">
        <v>64.3</v>
      </c>
      <c r="V8407">
        <v>158.83000200000001</v>
      </c>
      <c r="W8407" t="str">
        <f>_xlfn.XLOOKUP(M8407,ActionReference[Action],ActionReference[Reference])</f>
        <v>Approved</v>
      </c>
      <c r="X8407" t="str" cm="1">
        <f t="array" ref="X8407">_xlfn.IFS(T8407&lt;40,"Lower",T8407&lt;122,"Middle",TRUE,"Upper")</f>
        <v>Middle</v>
      </c>
    </row>
    <row r="8408" spans="1:24" x14ac:dyDescent="0.2">
      <c r="A8408">
        <v>7810600004</v>
      </c>
      <c r="B8408" t="s">
        <v>1</v>
      </c>
      <c r="C8408" t="s">
        <v>38</v>
      </c>
      <c r="D8408">
        <v>1</v>
      </c>
      <c r="E8408" t="s">
        <v>39</v>
      </c>
      <c r="F8408">
        <v>1</v>
      </c>
      <c r="G8408" t="s">
        <v>43</v>
      </c>
      <c r="H8408">
        <v>3</v>
      </c>
      <c r="I8408" t="s">
        <v>41</v>
      </c>
      <c r="J8408">
        <v>1</v>
      </c>
      <c r="K8408">
        <v>154</v>
      </c>
      <c r="L8408" t="s">
        <v>7</v>
      </c>
      <c r="M8408">
        <v>1</v>
      </c>
      <c r="N8408" t="s">
        <v>16</v>
      </c>
      <c r="O8408">
        <v>2</v>
      </c>
      <c r="P8408" t="s">
        <v>12</v>
      </c>
      <c r="Q8408">
        <v>4</v>
      </c>
      <c r="R8408" t="s">
        <v>47</v>
      </c>
      <c r="S8408">
        <v>1</v>
      </c>
      <c r="T8408">
        <v>89</v>
      </c>
      <c r="U8408">
        <v>96</v>
      </c>
      <c r="V8408">
        <v>108.739998</v>
      </c>
      <c r="W8408" t="str">
        <f>_xlfn.XLOOKUP(M8408,ActionReference[Action],ActionReference[Reference])</f>
        <v>Approved</v>
      </c>
      <c r="X8408" t="str" cm="1">
        <f t="array" ref="X8408">_xlfn.IFS(T8408&lt;40,"Lower",T8408&lt;122,"Middle",TRUE,"Upper")</f>
        <v>Middle</v>
      </c>
    </row>
    <row r="8409" spans="1:24" x14ac:dyDescent="0.2">
      <c r="A8409" t="s">
        <v>181</v>
      </c>
      <c r="B8409" t="s">
        <v>1</v>
      </c>
      <c r="C8409" t="s">
        <v>38</v>
      </c>
      <c r="D8409">
        <v>1</v>
      </c>
      <c r="E8409" t="s">
        <v>39</v>
      </c>
      <c r="F8409">
        <v>1</v>
      </c>
      <c r="G8409" t="s">
        <v>40</v>
      </c>
      <c r="H8409">
        <v>1</v>
      </c>
      <c r="I8409" t="s">
        <v>41</v>
      </c>
      <c r="J8409">
        <v>1</v>
      </c>
      <c r="K8409">
        <v>284</v>
      </c>
      <c r="L8409" t="s">
        <v>7</v>
      </c>
      <c r="M8409">
        <v>1</v>
      </c>
      <c r="N8409" t="s">
        <v>16</v>
      </c>
      <c r="O8409">
        <v>2</v>
      </c>
      <c r="P8409" t="s">
        <v>14</v>
      </c>
      <c r="Q8409">
        <v>5</v>
      </c>
      <c r="R8409" t="s">
        <v>47</v>
      </c>
      <c r="S8409">
        <v>1</v>
      </c>
      <c r="T8409">
        <v>59</v>
      </c>
      <c r="U8409">
        <v>74.7</v>
      </c>
      <c r="V8409">
        <v>68.150001500000002</v>
      </c>
      <c r="W8409" t="str">
        <f>_xlfn.XLOOKUP(M8409,ActionReference[Action],ActionReference[Reference])</f>
        <v>Approved</v>
      </c>
      <c r="X8409" t="str" cm="1">
        <f t="array" ref="X8409">_xlfn.IFS(T8409&lt;40,"Lower",T8409&lt;122,"Middle",TRUE,"Upper")</f>
        <v>Middle</v>
      </c>
    </row>
    <row r="8410" spans="1:24" x14ac:dyDescent="0.2">
      <c r="A8410" t="s">
        <v>62</v>
      </c>
      <c r="B8410" t="s">
        <v>1</v>
      </c>
      <c r="C8410" t="s">
        <v>38</v>
      </c>
      <c r="D8410">
        <v>1</v>
      </c>
      <c r="E8410" t="s">
        <v>39</v>
      </c>
      <c r="F8410">
        <v>1</v>
      </c>
      <c r="G8410" t="s">
        <v>43</v>
      </c>
      <c r="H8410">
        <v>3</v>
      </c>
      <c r="I8410" t="s">
        <v>41</v>
      </c>
      <c r="J8410">
        <v>1</v>
      </c>
      <c r="K8410">
        <v>360</v>
      </c>
      <c r="L8410" t="s">
        <v>7</v>
      </c>
      <c r="M8410">
        <v>1</v>
      </c>
      <c r="N8410" t="s">
        <v>16</v>
      </c>
      <c r="O8410">
        <v>2</v>
      </c>
      <c r="P8410" t="s">
        <v>10</v>
      </c>
      <c r="Q8410">
        <v>3</v>
      </c>
      <c r="R8410" t="s">
        <v>46</v>
      </c>
      <c r="S8410">
        <v>2</v>
      </c>
      <c r="U8410">
        <v>73.7</v>
      </c>
      <c r="V8410">
        <v>156.11999499999999</v>
      </c>
      <c r="W8410" t="str">
        <f>_xlfn.XLOOKUP(M8410,ActionReference[Action],ActionReference[Reference])</f>
        <v>Approved</v>
      </c>
      <c r="X8410" t="str" cm="1">
        <f t="array" ref="X8410">_xlfn.IFS(T8410&lt;40,"Lower",T8410&lt;122,"Middle",TRUE,"Upper")</f>
        <v>Lower</v>
      </c>
    </row>
    <row r="8411" spans="1:24" x14ac:dyDescent="0.2">
      <c r="A8411" t="s">
        <v>247</v>
      </c>
      <c r="B8411" t="s">
        <v>1</v>
      </c>
      <c r="C8411" t="s">
        <v>42</v>
      </c>
      <c r="D8411">
        <v>2</v>
      </c>
      <c r="E8411" t="s">
        <v>39</v>
      </c>
      <c r="F8411">
        <v>1</v>
      </c>
      <c r="G8411" t="s">
        <v>40</v>
      </c>
      <c r="H8411">
        <v>1</v>
      </c>
      <c r="I8411" t="s">
        <v>41</v>
      </c>
      <c r="J8411">
        <v>1</v>
      </c>
      <c r="K8411">
        <v>231</v>
      </c>
      <c r="L8411" t="s">
        <v>53</v>
      </c>
      <c r="M8411">
        <v>2</v>
      </c>
      <c r="N8411" t="s">
        <v>15</v>
      </c>
      <c r="O8411">
        <v>1</v>
      </c>
      <c r="P8411" t="s">
        <v>14</v>
      </c>
      <c r="Q8411">
        <v>5</v>
      </c>
      <c r="R8411" t="s">
        <v>47</v>
      </c>
      <c r="S8411">
        <v>1</v>
      </c>
      <c r="T8411">
        <v>42</v>
      </c>
      <c r="U8411">
        <v>58.4</v>
      </c>
      <c r="V8411">
        <v>86.769996599999999</v>
      </c>
      <c r="W8411" t="str">
        <f>_xlfn.XLOOKUP(M8411,ActionReference[Action],ActionReference[Reference])</f>
        <v>Approved</v>
      </c>
      <c r="X8411" t="str" cm="1">
        <f t="array" ref="X8411">_xlfn.IFS(T8411&lt;40,"Lower",T8411&lt;122,"Middle",TRUE,"Upper")</f>
        <v>Middle</v>
      </c>
    </row>
    <row r="8412" spans="1:24" x14ac:dyDescent="0.2">
      <c r="A8412" t="s">
        <v>112</v>
      </c>
      <c r="B8412" t="s">
        <v>1</v>
      </c>
      <c r="C8412" t="s">
        <v>51</v>
      </c>
      <c r="D8412">
        <v>4</v>
      </c>
      <c r="E8412" t="s">
        <v>39</v>
      </c>
      <c r="F8412">
        <v>1</v>
      </c>
      <c r="G8412" t="s">
        <v>40</v>
      </c>
      <c r="H8412">
        <v>1</v>
      </c>
      <c r="I8412" t="s">
        <v>41</v>
      </c>
      <c r="J8412">
        <v>1</v>
      </c>
      <c r="K8412">
        <v>96</v>
      </c>
      <c r="L8412" t="s">
        <v>7</v>
      </c>
      <c r="M8412">
        <v>1</v>
      </c>
      <c r="N8412" t="s">
        <v>16</v>
      </c>
      <c r="O8412">
        <v>2</v>
      </c>
      <c r="P8412" t="s">
        <v>14</v>
      </c>
      <c r="Q8412">
        <v>5</v>
      </c>
      <c r="R8412" t="s">
        <v>47</v>
      </c>
      <c r="S8412">
        <v>1</v>
      </c>
      <c r="T8412">
        <v>65</v>
      </c>
      <c r="U8412">
        <v>53.3</v>
      </c>
      <c r="V8412">
        <v>122.16999800000001</v>
      </c>
      <c r="W8412" t="str">
        <f>_xlfn.XLOOKUP(M8412,ActionReference[Action],ActionReference[Reference])</f>
        <v>Approved</v>
      </c>
      <c r="X8412" t="str" cm="1">
        <f t="array" ref="X8412">_xlfn.IFS(T8412&lt;40,"Lower",T8412&lt;122,"Middle",TRUE,"Upper")</f>
        <v>Middle</v>
      </c>
    </row>
    <row r="8413" spans="1:24" x14ac:dyDescent="0.2">
      <c r="A8413" t="s">
        <v>378</v>
      </c>
      <c r="B8413" t="s">
        <v>1</v>
      </c>
      <c r="C8413" t="s">
        <v>38</v>
      </c>
      <c r="D8413">
        <v>1</v>
      </c>
      <c r="E8413" t="s">
        <v>39</v>
      </c>
      <c r="F8413">
        <v>1</v>
      </c>
      <c r="G8413" t="s">
        <v>43</v>
      </c>
      <c r="H8413">
        <v>3</v>
      </c>
      <c r="I8413" t="s">
        <v>41</v>
      </c>
      <c r="J8413">
        <v>1</v>
      </c>
      <c r="K8413">
        <v>417</v>
      </c>
      <c r="L8413" t="s">
        <v>7</v>
      </c>
      <c r="M8413">
        <v>1</v>
      </c>
      <c r="N8413" t="s">
        <v>15</v>
      </c>
      <c r="O8413">
        <v>1</v>
      </c>
      <c r="P8413" t="s">
        <v>14</v>
      </c>
      <c r="Q8413">
        <v>5</v>
      </c>
      <c r="R8413" t="s">
        <v>46</v>
      </c>
      <c r="S8413">
        <v>2</v>
      </c>
      <c r="T8413">
        <v>104</v>
      </c>
      <c r="U8413">
        <v>79.3</v>
      </c>
      <c r="V8413">
        <v>102.970001</v>
      </c>
      <c r="W8413" t="str">
        <f>_xlfn.XLOOKUP(M8413,ActionReference[Action],ActionReference[Reference])</f>
        <v>Approved</v>
      </c>
      <c r="X8413" t="str" cm="1">
        <f t="array" ref="X8413">_xlfn.IFS(T8413&lt;40,"Lower",T8413&lt;122,"Middle",TRUE,"Upper")</f>
        <v>Middle</v>
      </c>
    </row>
    <row r="8414" spans="1:24" x14ac:dyDescent="0.2">
      <c r="A8414" t="s">
        <v>68</v>
      </c>
      <c r="B8414" t="s">
        <v>1</v>
      </c>
      <c r="C8414" t="s">
        <v>42</v>
      </c>
      <c r="D8414">
        <v>2</v>
      </c>
      <c r="E8414" t="s">
        <v>39</v>
      </c>
      <c r="F8414">
        <v>1</v>
      </c>
      <c r="G8414" t="s">
        <v>40</v>
      </c>
      <c r="H8414">
        <v>1</v>
      </c>
      <c r="I8414" t="s">
        <v>41</v>
      </c>
      <c r="J8414">
        <v>1</v>
      </c>
      <c r="K8414">
        <v>196</v>
      </c>
      <c r="L8414" t="s">
        <v>7</v>
      </c>
      <c r="M8414">
        <v>1</v>
      </c>
      <c r="N8414" t="s">
        <v>16</v>
      </c>
      <c r="O8414">
        <v>2</v>
      </c>
      <c r="P8414" t="s">
        <v>14</v>
      </c>
      <c r="Q8414">
        <v>5</v>
      </c>
      <c r="R8414" t="s">
        <v>47</v>
      </c>
      <c r="S8414">
        <v>1</v>
      </c>
      <c r="T8414">
        <v>82</v>
      </c>
      <c r="U8414">
        <v>62</v>
      </c>
      <c r="V8414">
        <v>137.69000199999999</v>
      </c>
      <c r="W8414" t="str">
        <f>_xlfn.XLOOKUP(M8414,ActionReference[Action],ActionReference[Reference])</f>
        <v>Approved</v>
      </c>
      <c r="X8414" t="str" cm="1">
        <f t="array" ref="X8414">_xlfn.IFS(T8414&lt;40,"Lower",T8414&lt;122,"Middle",TRUE,"Upper")</f>
        <v>Middle</v>
      </c>
    </row>
    <row r="8415" spans="1:24" x14ac:dyDescent="0.2">
      <c r="A8415" t="s">
        <v>265</v>
      </c>
      <c r="B8415" t="s">
        <v>1</v>
      </c>
      <c r="C8415" t="s">
        <v>42</v>
      </c>
      <c r="D8415">
        <v>2</v>
      </c>
      <c r="E8415" t="s">
        <v>39</v>
      </c>
      <c r="F8415">
        <v>1</v>
      </c>
      <c r="G8415" t="s">
        <v>40</v>
      </c>
      <c r="H8415">
        <v>1</v>
      </c>
      <c r="I8415" t="s">
        <v>41</v>
      </c>
      <c r="J8415">
        <v>1</v>
      </c>
      <c r="K8415">
        <v>218</v>
      </c>
      <c r="L8415" t="s">
        <v>7</v>
      </c>
      <c r="M8415">
        <v>1</v>
      </c>
      <c r="N8415" t="s">
        <v>16</v>
      </c>
      <c r="O8415">
        <v>2</v>
      </c>
      <c r="P8415" t="s">
        <v>10</v>
      </c>
      <c r="Q8415">
        <v>3</v>
      </c>
      <c r="R8415" t="s">
        <v>47</v>
      </c>
      <c r="S8415">
        <v>1</v>
      </c>
      <c r="T8415">
        <v>39</v>
      </c>
      <c r="U8415">
        <v>81.400000000000006</v>
      </c>
      <c r="V8415">
        <v>65.150001500000002</v>
      </c>
      <c r="W8415" t="str">
        <f>_xlfn.XLOOKUP(M8415,ActionReference[Action],ActionReference[Reference])</f>
        <v>Approved</v>
      </c>
      <c r="X8415" t="str" cm="1">
        <f t="array" ref="X8415">_xlfn.IFS(T8415&lt;40,"Lower",T8415&lt;122,"Middle",TRUE,"Upper")</f>
        <v>Lower</v>
      </c>
    </row>
    <row r="8416" spans="1:24" x14ac:dyDescent="0.2">
      <c r="A8416" t="s">
        <v>392</v>
      </c>
      <c r="B8416" t="s">
        <v>1</v>
      </c>
      <c r="C8416" t="s">
        <v>42</v>
      </c>
      <c r="D8416">
        <v>2</v>
      </c>
      <c r="E8416" t="s">
        <v>39</v>
      </c>
      <c r="F8416">
        <v>1</v>
      </c>
      <c r="G8416" t="s">
        <v>40</v>
      </c>
      <c r="H8416">
        <v>1</v>
      </c>
      <c r="I8416" t="s">
        <v>41</v>
      </c>
      <c r="J8416">
        <v>1</v>
      </c>
      <c r="K8416">
        <v>532</v>
      </c>
      <c r="L8416" t="s">
        <v>7</v>
      </c>
      <c r="M8416">
        <v>1</v>
      </c>
      <c r="N8416" t="s">
        <v>16</v>
      </c>
      <c r="O8416">
        <v>2</v>
      </c>
      <c r="P8416" t="s">
        <v>14</v>
      </c>
      <c r="Q8416">
        <v>5</v>
      </c>
      <c r="R8416" t="s">
        <v>47</v>
      </c>
      <c r="S8416">
        <v>1</v>
      </c>
      <c r="T8416">
        <v>155</v>
      </c>
      <c r="U8416">
        <v>108.3</v>
      </c>
      <c r="V8416">
        <v>121.82</v>
      </c>
      <c r="W8416" t="str">
        <f>_xlfn.XLOOKUP(M8416,ActionReference[Action],ActionReference[Reference])</f>
        <v>Approved</v>
      </c>
      <c r="X8416" t="str" cm="1">
        <f t="array" ref="X8416">_xlfn.IFS(T8416&lt;40,"Lower",T8416&lt;122,"Middle",TRUE,"Upper")</f>
        <v>Upper</v>
      </c>
    </row>
    <row r="8417" spans="1:24" x14ac:dyDescent="0.2">
      <c r="A8417" t="s">
        <v>70</v>
      </c>
      <c r="B8417" t="s">
        <v>1</v>
      </c>
      <c r="C8417" t="s">
        <v>38</v>
      </c>
      <c r="D8417">
        <v>1</v>
      </c>
      <c r="E8417" t="s">
        <v>39</v>
      </c>
      <c r="F8417">
        <v>1</v>
      </c>
      <c r="G8417" t="s">
        <v>43</v>
      </c>
      <c r="H8417">
        <v>3</v>
      </c>
      <c r="I8417" t="s">
        <v>41</v>
      </c>
      <c r="J8417">
        <v>1</v>
      </c>
      <c r="K8417">
        <v>192</v>
      </c>
      <c r="L8417" t="s">
        <v>7</v>
      </c>
      <c r="M8417">
        <v>1</v>
      </c>
      <c r="N8417" t="s">
        <v>16</v>
      </c>
      <c r="O8417">
        <v>2</v>
      </c>
      <c r="P8417" t="s">
        <v>14</v>
      </c>
      <c r="Q8417">
        <v>5</v>
      </c>
      <c r="R8417" t="s">
        <v>46</v>
      </c>
      <c r="S8417">
        <v>2</v>
      </c>
      <c r="T8417">
        <v>30</v>
      </c>
      <c r="U8417">
        <v>59</v>
      </c>
      <c r="V8417">
        <v>101.709999</v>
      </c>
      <c r="W8417" t="str">
        <f>_xlfn.XLOOKUP(M8417,ActionReference[Action],ActionReference[Reference])</f>
        <v>Approved</v>
      </c>
      <c r="X8417" t="str" cm="1">
        <f t="array" ref="X8417">_xlfn.IFS(T8417&lt;40,"Lower",T8417&lt;122,"Middle",TRUE,"Upper")</f>
        <v>Lower</v>
      </c>
    </row>
    <row r="8418" spans="1:24" x14ac:dyDescent="0.2">
      <c r="A8418" t="s">
        <v>77</v>
      </c>
      <c r="B8418" t="s">
        <v>1</v>
      </c>
      <c r="C8418" t="s">
        <v>38</v>
      </c>
      <c r="D8418">
        <v>1</v>
      </c>
      <c r="E8418" t="s">
        <v>39</v>
      </c>
      <c r="F8418">
        <v>1</v>
      </c>
      <c r="G8418" t="s">
        <v>43</v>
      </c>
      <c r="H8418">
        <v>3</v>
      </c>
      <c r="I8418" t="s">
        <v>50</v>
      </c>
      <c r="J8418">
        <v>2</v>
      </c>
      <c r="K8418">
        <v>66</v>
      </c>
      <c r="L8418" t="s">
        <v>7</v>
      </c>
      <c r="M8418">
        <v>1</v>
      </c>
      <c r="N8418" t="s">
        <v>16</v>
      </c>
      <c r="O8418">
        <v>2</v>
      </c>
      <c r="P8418" t="s">
        <v>14</v>
      </c>
      <c r="Q8418">
        <v>5</v>
      </c>
      <c r="R8418" t="s">
        <v>47</v>
      </c>
      <c r="S8418">
        <v>1</v>
      </c>
      <c r="T8418">
        <v>154</v>
      </c>
      <c r="U8418">
        <v>77.5</v>
      </c>
      <c r="V8418">
        <v>151.19000199999999</v>
      </c>
      <c r="W8418" t="str">
        <f>_xlfn.XLOOKUP(M8418,ActionReference[Action],ActionReference[Reference])</f>
        <v>Approved</v>
      </c>
      <c r="X8418" t="str" cm="1">
        <f t="array" ref="X8418">_xlfn.IFS(T8418&lt;40,"Lower",T8418&lt;122,"Middle",TRUE,"Upper")</f>
        <v>Upper</v>
      </c>
    </row>
    <row r="8419" spans="1:24" x14ac:dyDescent="0.2">
      <c r="A8419" t="s">
        <v>205</v>
      </c>
      <c r="B8419" t="s">
        <v>1</v>
      </c>
      <c r="C8419" t="s">
        <v>42</v>
      </c>
      <c r="D8419">
        <v>2</v>
      </c>
      <c r="E8419" t="s">
        <v>39</v>
      </c>
      <c r="F8419">
        <v>1</v>
      </c>
      <c r="G8419" t="s">
        <v>40</v>
      </c>
      <c r="H8419">
        <v>1</v>
      </c>
      <c r="I8419" t="s">
        <v>41</v>
      </c>
      <c r="J8419">
        <v>1</v>
      </c>
      <c r="K8419">
        <v>394</v>
      </c>
      <c r="L8419" t="s">
        <v>7</v>
      </c>
      <c r="M8419">
        <v>1</v>
      </c>
      <c r="N8419" t="s">
        <v>16</v>
      </c>
      <c r="O8419">
        <v>2</v>
      </c>
      <c r="P8419" t="s">
        <v>14</v>
      </c>
      <c r="Q8419">
        <v>5</v>
      </c>
      <c r="R8419" t="s">
        <v>46</v>
      </c>
      <c r="S8419">
        <v>2</v>
      </c>
      <c r="T8419">
        <v>32</v>
      </c>
      <c r="U8419">
        <v>88</v>
      </c>
      <c r="V8419">
        <v>119.489998</v>
      </c>
      <c r="W8419" t="str">
        <f>_xlfn.XLOOKUP(M8419,ActionReference[Action],ActionReference[Reference])</f>
        <v>Approved</v>
      </c>
      <c r="X8419" t="str" cm="1">
        <f t="array" ref="X8419">_xlfn.IFS(T8419&lt;40,"Lower",T8419&lt;122,"Middle",TRUE,"Upper")</f>
        <v>Lower</v>
      </c>
    </row>
    <row r="8420" spans="1:24" x14ac:dyDescent="0.2">
      <c r="A8420" t="s">
        <v>74</v>
      </c>
      <c r="B8420" t="s">
        <v>1</v>
      </c>
      <c r="C8420" t="s">
        <v>42</v>
      </c>
      <c r="D8420">
        <v>2</v>
      </c>
      <c r="E8420" t="s">
        <v>39</v>
      </c>
      <c r="F8420">
        <v>1</v>
      </c>
      <c r="G8420" t="s">
        <v>43</v>
      </c>
      <c r="H8420">
        <v>3</v>
      </c>
      <c r="I8420" t="s">
        <v>41</v>
      </c>
      <c r="J8420">
        <v>1</v>
      </c>
      <c r="K8420">
        <v>255</v>
      </c>
      <c r="L8420" t="s">
        <v>7</v>
      </c>
      <c r="M8420">
        <v>1</v>
      </c>
      <c r="N8420" t="s">
        <v>16</v>
      </c>
      <c r="O8420">
        <v>2</v>
      </c>
      <c r="P8420" t="s">
        <v>10</v>
      </c>
      <c r="Q8420">
        <v>3</v>
      </c>
      <c r="R8420" t="s">
        <v>47</v>
      </c>
      <c r="S8420">
        <v>1</v>
      </c>
      <c r="U8420">
        <v>61.9</v>
      </c>
      <c r="V8420">
        <v>117.44000200000001</v>
      </c>
      <c r="W8420" t="str">
        <f>_xlfn.XLOOKUP(M8420,ActionReference[Action],ActionReference[Reference])</f>
        <v>Approved</v>
      </c>
      <c r="X8420" t="str" cm="1">
        <f t="array" ref="X8420">_xlfn.IFS(T8420&lt;40,"Lower",T8420&lt;122,"Middle",TRUE,"Upper")</f>
        <v>Lower</v>
      </c>
    </row>
    <row r="8421" spans="1:24" x14ac:dyDescent="0.2">
      <c r="A8421" t="s">
        <v>62</v>
      </c>
      <c r="B8421" t="s">
        <v>1</v>
      </c>
      <c r="C8421" t="s">
        <v>38</v>
      </c>
      <c r="D8421">
        <v>1</v>
      </c>
      <c r="E8421" t="s">
        <v>39</v>
      </c>
      <c r="F8421">
        <v>1</v>
      </c>
      <c r="G8421" t="s">
        <v>43</v>
      </c>
      <c r="H8421">
        <v>3</v>
      </c>
      <c r="I8421" t="s">
        <v>41</v>
      </c>
      <c r="J8421">
        <v>1</v>
      </c>
      <c r="K8421">
        <v>165</v>
      </c>
      <c r="L8421" t="s">
        <v>7</v>
      </c>
      <c r="M8421">
        <v>1</v>
      </c>
      <c r="N8421" t="s">
        <v>16</v>
      </c>
      <c r="O8421">
        <v>2</v>
      </c>
      <c r="P8421" t="s">
        <v>14</v>
      </c>
      <c r="Q8421">
        <v>5</v>
      </c>
      <c r="R8421" t="s">
        <v>47</v>
      </c>
      <c r="S8421">
        <v>1</v>
      </c>
      <c r="U8421">
        <v>70.900000000000006</v>
      </c>
      <c r="V8421">
        <v>84.680000300000003</v>
      </c>
      <c r="W8421" t="str">
        <f>_xlfn.XLOOKUP(M8421,ActionReference[Action],ActionReference[Reference])</f>
        <v>Approved</v>
      </c>
      <c r="X8421" t="str" cm="1">
        <f t="array" ref="X8421">_xlfn.IFS(T8421&lt;40,"Lower",T8421&lt;122,"Middle",TRUE,"Upper")</f>
        <v>Lower</v>
      </c>
    </row>
    <row r="8422" spans="1:24" x14ac:dyDescent="0.2">
      <c r="A8422">
        <v>7929000008</v>
      </c>
      <c r="B8422" t="s">
        <v>1</v>
      </c>
      <c r="C8422" t="s">
        <v>38</v>
      </c>
      <c r="D8422">
        <v>1</v>
      </c>
      <c r="E8422" t="s">
        <v>39</v>
      </c>
      <c r="F8422">
        <v>1</v>
      </c>
      <c r="G8422" t="s">
        <v>40</v>
      </c>
      <c r="H8422">
        <v>1</v>
      </c>
      <c r="I8422" t="s">
        <v>41</v>
      </c>
      <c r="J8422">
        <v>1</v>
      </c>
      <c r="K8422">
        <v>203</v>
      </c>
      <c r="L8422" t="s">
        <v>7</v>
      </c>
      <c r="M8422">
        <v>1</v>
      </c>
      <c r="N8422" t="s">
        <v>16</v>
      </c>
      <c r="O8422">
        <v>2</v>
      </c>
      <c r="P8422" t="s">
        <v>14</v>
      </c>
      <c r="Q8422">
        <v>5</v>
      </c>
      <c r="R8422" t="s">
        <v>47</v>
      </c>
      <c r="S8422">
        <v>1</v>
      </c>
      <c r="T8422">
        <v>79</v>
      </c>
      <c r="U8422">
        <v>67.900000000000006</v>
      </c>
      <c r="V8422">
        <v>99.849998499999998</v>
      </c>
      <c r="W8422" t="str">
        <f>_xlfn.XLOOKUP(M8422,ActionReference[Action],ActionReference[Reference])</f>
        <v>Approved</v>
      </c>
      <c r="X8422" t="str" cm="1">
        <f t="array" ref="X8422">_xlfn.IFS(T8422&lt;40,"Lower",T8422&lt;122,"Middle",TRUE,"Upper")</f>
        <v>Middle</v>
      </c>
    </row>
    <row r="8423" spans="1:24" x14ac:dyDescent="0.2">
      <c r="A8423" t="s">
        <v>431</v>
      </c>
      <c r="B8423" t="s">
        <v>1</v>
      </c>
      <c r="C8423" t="s">
        <v>38</v>
      </c>
      <c r="D8423">
        <v>1</v>
      </c>
      <c r="E8423" t="s">
        <v>39</v>
      </c>
      <c r="F8423">
        <v>1</v>
      </c>
      <c r="G8423" t="s">
        <v>40</v>
      </c>
      <c r="H8423">
        <v>1</v>
      </c>
      <c r="I8423" t="s">
        <v>41</v>
      </c>
      <c r="J8423">
        <v>1</v>
      </c>
      <c r="K8423">
        <v>244</v>
      </c>
      <c r="L8423" t="s">
        <v>7</v>
      </c>
      <c r="M8423">
        <v>1</v>
      </c>
      <c r="N8423" t="s">
        <v>16</v>
      </c>
      <c r="O8423">
        <v>2</v>
      </c>
      <c r="P8423" t="s">
        <v>14</v>
      </c>
      <c r="Q8423">
        <v>5</v>
      </c>
      <c r="R8423" t="s">
        <v>47</v>
      </c>
      <c r="S8423">
        <v>1</v>
      </c>
      <c r="T8423">
        <v>122</v>
      </c>
      <c r="U8423">
        <v>69.2</v>
      </c>
      <c r="V8423">
        <v>116.82</v>
      </c>
      <c r="W8423" t="str">
        <f>_xlfn.XLOOKUP(M8423,ActionReference[Action],ActionReference[Reference])</f>
        <v>Approved</v>
      </c>
      <c r="X8423" t="str" cm="1">
        <f t="array" ref="X8423">_xlfn.IFS(T8423&lt;40,"Lower",T8423&lt;122,"Middle",TRUE,"Upper")</f>
        <v>Upper</v>
      </c>
    </row>
    <row r="8424" spans="1:24" x14ac:dyDescent="0.2">
      <c r="A8424">
        <v>7056000000</v>
      </c>
      <c r="B8424" t="s">
        <v>1</v>
      </c>
      <c r="C8424" t="s">
        <v>42</v>
      </c>
      <c r="D8424">
        <v>2</v>
      </c>
      <c r="E8424" t="s">
        <v>39</v>
      </c>
      <c r="F8424">
        <v>1</v>
      </c>
      <c r="G8424" t="s">
        <v>40</v>
      </c>
      <c r="H8424">
        <v>1</v>
      </c>
      <c r="I8424" t="s">
        <v>41</v>
      </c>
      <c r="J8424">
        <v>1</v>
      </c>
      <c r="K8424">
        <v>245</v>
      </c>
      <c r="L8424" t="s">
        <v>6</v>
      </c>
      <c r="M8424">
        <v>3</v>
      </c>
      <c r="N8424" t="s">
        <v>16</v>
      </c>
      <c r="O8424">
        <v>2</v>
      </c>
      <c r="P8424" t="s">
        <v>14</v>
      </c>
      <c r="Q8424">
        <v>5</v>
      </c>
      <c r="R8424" t="s">
        <v>46</v>
      </c>
      <c r="S8424">
        <v>2</v>
      </c>
      <c r="T8424">
        <v>123</v>
      </c>
      <c r="U8424">
        <v>49.3</v>
      </c>
      <c r="V8424">
        <v>148.11999499999999</v>
      </c>
      <c r="W8424" t="str">
        <f>_xlfn.XLOOKUP(M8424,ActionReference[Action],ActionReference[Reference])</f>
        <v>Denied</v>
      </c>
      <c r="X8424" t="str" cm="1">
        <f t="array" ref="X8424">_xlfn.IFS(T8424&lt;40,"Lower",T8424&lt;122,"Middle",TRUE,"Upper")</f>
        <v>Upper</v>
      </c>
    </row>
    <row r="8425" spans="1:24" x14ac:dyDescent="0.2">
      <c r="A8425" t="s">
        <v>77</v>
      </c>
      <c r="B8425" t="s">
        <v>1</v>
      </c>
      <c r="C8425" t="s">
        <v>45</v>
      </c>
      <c r="D8425">
        <v>3</v>
      </c>
      <c r="E8425" t="s">
        <v>39</v>
      </c>
      <c r="F8425">
        <v>1</v>
      </c>
      <c r="G8425" t="s">
        <v>40</v>
      </c>
      <c r="H8425">
        <v>1</v>
      </c>
      <c r="I8425" t="s">
        <v>41</v>
      </c>
      <c r="J8425">
        <v>1</v>
      </c>
      <c r="K8425">
        <v>157</v>
      </c>
      <c r="L8425" t="s">
        <v>6</v>
      </c>
      <c r="M8425">
        <v>3</v>
      </c>
      <c r="N8425" t="s">
        <v>16</v>
      </c>
      <c r="O8425">
        <v>2</v>
      </c>
      <c r="P8425" t="s">
        <v>14</v>
      </c>
      <c r="Q8425">
        <v>5</v>
      </c>
      <c r="R8425" t="s">
        <v>47</v>
      </c>
      <c r="S8425">
        <v>1</v>
      </c>
      <c r="T8425">
        <v>38</v>
      </c>
      <c r="U8425">
        <v>74.7</v>
      </c>
      <c r="V8425">
        <v>116.139999</v>
      </c>
      <c r="W8425" t="str">
        <f>_xlfn.XLOOKUP(M8425,ActionReference[Action],ActionReference[Reference])</f>
        <v>Denied</v>
      </c>
      <c r="X8425" t="str" cm="1">
        <f t="array" ref="X8425">_xlfn.IFS(T8425&lt;40,"Lower",T8425&lt;122,"Middle",TRUE,"Upper")</f>
        <v>Lower</v>
      </c>
    </row>
    <row r="8426" spans="1:24" x14ac:dyDescent="0.2">
      <c r="A8426" t="s">
        <v>68</v>
      </c>
      <c r="B8426" t="s">
        <v>1</v>
      </c>
      <c r="C8426" t="s">
        <v>38</v>
      </c>
      <c r="D8426">
        <v>1</v>
      </c>
      <c r="E8426" t="s">
        <v>39</v>
      </c>
      <c r="F8426">
        <v>1</v>
      </c>
      <c r="G8426" t="s">
        <v>40</v>
      </c>
      <c r="H8426">
        <v>1</v>
      </c>
      <c r="I8426" t="s">
        <v>41</v>
      </c>
      <c r="J8426">
        <v>1</v>
      </c>
      <c r="K8426">
        <v>428</v>
      </c>
      <c r="L8426" t="s">
        <v>7</v>
      </c>
      <c r="M8426">
        <v>1</v>
      </c>
      <c r="N8426" t="s">
        <v>16</v>
      </c>
      <c r="O8426">
        <v>2</v>
      </c>
      <c r="P8426" t="s">
        <v>14</v>
      </c>
      <c r="Q8426">
        <v>5</v>
      </c>
      <c r="R8426" t="s">
        <v>47</v>
      </c>
      <c r="S8426">
        <v>1</v>
      </c>
      <c r="T8426">
        <v>82</v>
      </c>
      <c r="U8426">
        <v>85.6</v>
      </c>
      <c r="V8426">
        <v>97.510002099999994</v>
      </c>
      <c r="W8426" t="str">
        <f>_xlfn.XLOOKUP(M8426,ActionReference[Action],ActionReference[Reference])</f>
        <v>Approved</v>
      </c>
      <c r="X8426" t="str" cm="1">
        <f t="array" ref="X8426">_xlfn.IFS(T8426&lt;40,"Lower",T8426&lt;122,"Middle",TRUE,"Upper")</f>
        <v>Middle</v>
      </c>
    </row>
    <row r="8427" spans="1:24" x14ac:dyDescent="0.2">
      <c r="A8427">
        <v>7197000003</v>
      </c>
      <c r="B8427" t="s">
        <v>1</v>
      </c>
      <c r="C8427" t="s">
        <v>42</v>
      </c>
      <c r="D8427">
        <v>2</v>
      </c>
      <c r="E8427" t="s">
        <v>39</v>
      </c>
      <c r="F8427">
        <v>1</v>
      </c>
      <c r="G8427" t="s">
        <v>43</v>
      </c>
      <c r="H8427">
        <v>3</v>
      </c>
      <c r="I8427" t="s">
        <v>41</v>
      </c>
      <c r="J8427">
        <v>1</v>
      </c>
      <c r="K8427">
        <v>78</v>
      </c>
      <c r="L8427" t="s">
        <v>7</v>
      </c>
      <c r="M8427">
        <v>1</v>
      </c>
      <c r="N8427" t="s">
        <v>16</v>
      </c>
      <c r="O8427">
        <v>2</v>
      </c>
      <c r="P8427" t="s">
        <v>14</v>
      </c>
      <c r="Q8427">
        <v>5</v>
      </c>
      <c r="R8427" t="s">
        <v>46</v>
      </c>
      <c r="S8427">
        <v>2</v>
      </c>
      <c r="T8427">
        <v>37</v>
      </c>
      <c r="U8427">
        <v>49.3</v>
      </c>
      <c r="V8427">
        <v>100.30999799999999</v>
      </c>
      <c r="W8427" t="str">
        <f>_xlfn.XLOOKUP(M8427,ActionReference[Action],ActionReference[Reference])</f>
        <v>Approved</v>
      </c>
      <c r="X8427" t="str" cm="1">
        <f t="array" ref="X8427">_xlfn.IFS(T8427&lt;40,"Lower",T8427&lt;122,"Middle",TRUE,"Upper")</f>
        <v>Lower</v>
      </c>
    </row>
    <row r="8428" spans="1:24" x14ac:dyDescent="0.2">
      <c r="A8428" t="s">
        <v>174</v>
      </c>
      <c r="B8428" t="s">
        <v>1</v>
      </c>
      <c r="C8428" t="s">
        <v>45</v>
      </c>
      <c r="D8428">
        <v>3</v>
      </c>
      <c r="E8428" t="s">
        <v>39</v>
      </c>
      <c r="F8428">
        <v>1</v>
      </c>
      <c r="G8428" t="s">
        <v>43</v>
      </c>
      <c r="H8428">
        <v>3</v>
      </c>
      <c r="I8428" t="s">
        <v>41</v>
      </c>
      <c r="J8428">
        <v>1</v>
      </c>
      <c r="K8428">
        <v>426</v>
      </c>
      <c r="L8428" t="s">
        <v>53</v>
      </c>
      <c r="M8428">
        <v>2</v>
      </c>
      <c r="N8428" t="s">
        <v>16</v>
      </c>
      <c r="O8428">
        <v>2</v>
      </c>
      <c r="P8428" t="s">
        <v>14</v>
      </c>
      <c r="Q8428">
        <v>5</v>
      </c>
      <c r="R8428" t="s">
        <v>47</v>
      </c>
      <c r="S8428">
        <v>1</v>
      </c>
      <c r="T8428">
        <v>57</v>
      </c>
      <c r="U8428">
        <v>62.1</v>
      </c>
      <c r="V8428">
        <v>132.78999300000001</v>
      </c>
      <c r="W8428" t="str">
        <f>_xlfn.XLOOKUP(M8428,ActionReference[Action],ActionReference[Reference])</f>
        <v>Approved</v>
      </c>
      <c r="X8428" t="str" cm="1">
        <f t="array" ref="X8428">_xlfn.IFS(T8428&lt;40,"Lower",T8428&lt;122,"Middle",TRUE,"Upper")</f>
        <v>Middle</v>
      </c>
    </row>
    <row r="8429" spans="1:24" x14ac:dyDescent="0.2">
      <c r="A8429">
        <v>7992700007</v>
      </c>
      <c r="B8429" t="s">
        <v>1</v>
      </c>
      <c r="C8429" t="s">
        <v>38</v>
      </c>
      <c r="D8429">
        <v>1</v>
      </c>
      <c r="E8429" t="s">
        <v>39</v>
      </c>
      <c r="F8429">
        <v>1</v>
      </c>
      <c r="G8429" t="s">
        <v>43</v>
      </c>
      <c r="H8429">
        <v>3</v>
      </c>
      <c r="I8429" t="s">
        <v>41</v>
      </c>
      <c r="J8429">
        <v>1</v>
      </c>
      <c r="K8429">
        <v>221</v>
      </c>
      <c r="L8429" t="s">
        <v>6</v>
      </c>
      <c r="M8429">
        <v>3</v>
      </c>
      <c r="N8429" t="s">
        <v>16</v>
      </c>
      <c r="O8429">
        <v>2</v>
      </c>
      <c r="P8429" t="s">
        <v>14</v>
      </c>
      <c r="Q8429">
        <v>5</v>
      </c>
      <c r="R8429" t="s">
        <v>46</v>
      </c>
      <c r="S8429">
        <v>2</v>
      </c>
      <c r="T8429">
        <v>32</v>
      </c>
      <c r="U8429">
        <v>96</v>
      </c>
      <c r="V8429">
        <v>149.64999399999999</v>
      </c>
      <c r="W8429" t="str">
        <f>_xlfn.XLOOKUP(M8429,ActionReference[Action],ActionReference[Reference])</f>
        <v>Denied</v>
      </c>
      <c r="X8429" t="str" cm="1">
        <f t="array" ref="X8429">_xlfn.IFS(T8429&lt;40,"Lower",T8429&lt;122,"Middle",TRUE,"Upper")</f>
        <v>Lower</v>
      </c>
    </row>
    <row r="8430" spans="1:24" x14ac:dyDescent="0.2">
      <c r="A8430" t="s">
        <v>68</v>
      </c>
      <c r="B8430" t="s">
        <v>1</v>
      </c>
      <c r="C8430" t="s">
        <v>38</v>
      </c>
      <c r="D8430">
        <v>1</v>
      </c>
      <c r="E8430" t="s">
        <v>39</v>
      </c>
      <c r="F8430">
        <v>1</v>
      </c>
      <c r="G8430" t="s">
        <v>40</v>
      </c>
      <c r="H8430">
        <v>1</v>
      </c>
      <c r="I8430" t="s">
        <v>41</v>
      </c>
      <c r="J8430">
        <v>1</v>
      </c>
      <c r="K8430">
        <v>146</v>
      </c>
      <c r="L8430" t="s">
        <v>7</v>
      </c>
      <c r="M8430">
        <v>1</v>
      </c>
      <c r="N8430" t="s">
        <v>16</v>
      </c>
      <c r="O8430">
        <v>2</v>
      </c>
      <c r="P8430" t="s">
        <v>14</v>
      </c>
      <c r="Q8430">
        <v>5</v>
      </c>
      <c r="R8430" t="s">
        <v>47</v>
      </c>
      <c r="S8430">
        <v>1</v>
      </c>
      <c r="T8430">
        <v>50</v>
      </c>
      <c r="U8430">
        <v>80.2</v>
      </c>
      <c r="V8430">
        <v>75.370002700000001</v>
      </c>
      <c r="W8430" t="str">
        <f>_xlfn.XLOOKUP(M8430,ActionReference[Action],ActionReference[Reference])</f>
        <v>Approved</v>
      </c>
      <c r="X8430" t="str" cm="1">
        <f t="array" ref="X8430">_xlfn.IFS(T8430&lt;40,"Lower",T8430&lt;122,"Middle",TRUE,"Upper")</f>
        <v>Middle</v>
      </c>
    </row>
    <row r="8431" spans="1:24" x14ac:dyDescent="0.2">
      <c r="A8431">
        <v>7516800003</v>
      </c>
      <c r="B8431" t="s">
        <v>1</v>
      </c>
      <c r="C8431" t="s">
        <v>42</v>
      </c>
      <c r="D8431">
        <v>2</v>
      </c>
      <c r="E8431" t="s">
        <v>39</v>
      </c>
      <c r="F8431">
        <v>1</v>
      </c>
      <c r="G8431" t="s">
        <v>40</v>
      </c>
      <c r="H8431">
        <v>1</v>
      </c>
      <c r="I8431" t="s">
        <v>41</v>
      </c>
      <c r="J8431">
        <v>1</v>
      </c>
      <c r="K8431">
        <v>107</v>
      </c>
      <c r="L8431" t="s">
        <v>53</v>
      </c>
      <c r="M8431">
        <v>2</v>
      </c>
      <c r="N8431" t="s">
        <v>16</v>
      </c>
      <c r="O8431">
        <v>2</v>
      </c>
      <c r="P8431" t="s">
        <v>14</v>
      </c>
      <c r="Q8431">
        <v>5</v>
      </c>
      <c r="R8431" t="s">
        <v>47</v>
      </c>
      <c r="S8431">
        <v>1</v>
      </c>
      <c r="T8431">
        <v>52</v>
      </c>
      <c r="U8431">
        <v>74.3</v>
      </c>
      <c r="V8431">
        <v>77.819999699999997</v>
      </c>
      <c r="W8431" t="str">
        <f>_xlfn.XLOOKUP(M8431,ActionReference[Action],ActionReference[Reference])</f>
        <v>Approved</v>
      </c>
      <c r="X8431" t="str" cm="1">
        <f t="array" ref="X8431">_xlfn.IFS(T8431&lt;40,"Lower",T8431&lt;122,"Middle",TRUE,"Upper")</f>
        <v>Middle</v>
      </c>
    </row>
    <row r="8432" spans="1:24" x14ac:dyDescent="0.2">
      <c r="A8432" t="s">
        <v>214</v>
      </c>
      <c r="B8432" t="s">
        <v>1</v>
      </c>
      <c r="C8432" t="s">
        <v>38</v>
      </c>
      <c r="D8432">
        <v>1</v>
      </c>
      <c r="E8432" t="s">
        <v>39</v>
      </c>
      <c r="F8432">
        <v>1</v>
      </c>
      <c r="G8432" t="s">
        <v>40</v>
      </c>
      <c r="H8432">
        <v>1</v>
      </c>
      <c r="I8432" t="s">
        <v>41</v>
      </c>
      <c r="J8432">
        <v>1</v>
      </c>
      <c r="K8432">
        <v>444</v>
      </c>
      <c r="L8432" t="s">
        <v>53</v>
      </c>
      <c r="M8432">
        <v>2</v>
      </c>
      <c r="N8432" t="s">
        <v>16</v>
      </c>
      <c r="O8432">
        <v>2</v>
      </c>
      <c r="P8432" t="s">
        <v>14</v>
      </c>
      <c r="Q8432">
        <v>5</v>
      </c>
      <c r="R8432" t="s">
        <v>47</v>
      </c>
      <c r="S8432">
        <v>1</v>
      </c>
      <c r="T8432">
        <v>278</v>
      </c>
      <c r="U8432">
        <v>73.7</v>
      </c>
      <c r="V8432">
        <v>173.029999</v>
      </c>
      <c r="W8432" t="str">
        <f>_xlfn.XLOOKUP(M8432,ActionReference[Action],ActionReference[Reference])</f>
        <v>Approved</v>
      </c>
      <c r="X8432" t="str" cm="1">
        <f t="array" ref="X8432">_xlfn.IFS(T8432&lt;40,"Lower",T8432&lt;122,"Middle",TRUE,"Upper")</f>
        <v>Upper</v>
      </c>
    </row>
    <row r="8433" spans="1:24" x14ac:dyDescent="0.2">
      <c r="A8433" t="s">
        <v>94</v>
      </c>
      <c r="B8433" t="s">
        <v>1</v>
      </c>
      <c r="C8433" t="s">
        <v>38</v>
      </c>
      <c r="D8433">
        <v>1</v>
      </c>
      <c r="E8433" t="s">
        <v>39</v>
      </c>
      <c r="F8433">
        <v>1</v>
      </c>
      <c r="G8433" t="s">
        <v>43</v>
      </c>
      <c r="H8433">
        <v>3</v>
      </c>
      <c r="I8433" t="s">
        <v>41</v>
      </c>
      <c r="J8433">
        <v>1</v>
      </c>
      <c r="K8433">
        <v>208</v>
      </c>
      <c r="L8433" t="s">
        <v>6</v>
      </c>
      <c r="M8433">
        <v>3</v>
      </c>
      <c r="N8433" t="s">
        <v>16</v>
      </c>
      <c r="O8433">
        <v>2</v>
      </c>
      <c r="P8433" t="s">
        <v>10</v>
      </c>
      <c r="Q8433">
        <v>3</v>
      </c>
      <c r="R8433" t="s">
        <v>47</v>
      </c>
      <c r="S8433">
        <v>1</v>
      </c>
      <c r="T8433">
        <v>113</v>
      </c>
      <c r="U8433">
        <v>69.2</v>
      </c>
      <c r="V8433">
        <v>134.479996</v>
      </c>
      <c r="W8433" t="str">
        <f>_xlfn.XLOOKUP(M8433,ActionReference[Action],ActionReference[Reference])</f>
        <v>Denied</v>
      </c>
      <c r="X8433" t="str" cm="1">
        <f t="array" ref="X8433">_xlfn.IFS(T8433&lt;40,"Lower",T8433&lt;122,"Middle",TRUE,"Upper")</f>
        <v>Middle</v>
      </c>
    </row>
    <row r="8434" spans="1:24" x14ac:dyDescent="0.2">
      <c r="A8434" t="s">
        <v>66</v>
      </c>
      <c r="B8434" t="s">
        <v>1</v>
      </c>
      <c r="C8434" t="s">
        <v>38</v>
      </c>
      <c r="D8434">
        <v>1</v>
      </c>
      <c r="E8434" t="s">
        <v>39</v>
      </c>
      <c r="F8434">
        <v>1</v>
      </c>
      <c r="G8434" t="s">
        <v>40</v>
      </c>
      <c r="H8434">
        <v>1</v>
      </c>
      <c r="I8434" t="s">
        <v>41</v>
      </c>
      <c r="J8434">
        <v>1</v>
      </c>
      <c r="K8434">
        <v>117</v>
      </c>
      <c r="L8434" t="s">
        <v>7</v>
      </c>
      <c r="M8434">
        <v>1</v>
      </c>
      <c r="N8434" t="s">
        <v>16</v>
      </c>
      <c r="O8434">
        <v>2</v>
      </c>
      <c r="P8434" t="s">
        <v>14</v>
      </c>
      <c r="Q8434">
        <v>5</v>
      </c>
      <c r="R8434" t="s">
        <v>46</v>
      </c>
      <c r="S8434">
        <v>2</v>
      </c>
      <c r="T8434">
        <v>120</v>
      </c>
      <c r="U8434">
        <v>91.6</v>
      </c>
      <c r="V8434">
        <v>140.85000600000001</v>
      </c>
      <c r="W8434" t="str">
        <f>_xlfn.XLOOKUP(M8434,ActionReference[Action],ActionReference[Reference])</f>
        <v>Approved</v>
      </c>
      <c r="X8434" t="str" cm="1">
        <f t="array" ref="X8434">_xlfn.IFS(T8434&lt;40,"Lower",T8434&lt;122,"Middle",TRUE,"Upper")</f>
        <v>Middle</v>
      </c>
    </row>
    <row r="8435" spans="1:24" x14ac:dyDescent="0.2">
      <c r="A8435" t="s">
        <v>60</v>
      </c>
      <c r="B8435" t="s">
        <v>1</v>
      </c>
      <c r="C8435" t="s">
        <v>38</v>
      </c>
      <c r="D8435">
        <v>1</v>
      </c>
      <c r="E8435" t="s">
        <v>39</v>
      </c>
      <c r="F8435">
        <v>1</v>
      </c>
      <c r="G8435" t="s">
        <v>40</v>
      </c>
      <c r="H8435">
        <v>1</v>
      </c>
      <c r="I8435" t="s">
        <v>41</v>
      </c>
      <c r="J8435">
        <v>1</v>
      </c>
      <c r="K8435">
        <v>270</v>
      </c>
      <c r="L8435" t="s">
        <v>7</v>
      </c>
      <c r="M8435">
        <v>1</v>
      </c>
      <c r="N8435" t="s">
        <v>16</v>
      </c>
      <c r="O8435">
        <v>2</v>
      </c>
      <c r="P8435" t="s">
        <v>14</v>
      </c>
      <c r="Q8435">
        <v>5</v>
      </c>
      <c r="R8435" t="s">
        <v>46</v>
      </c>
      <c r="S8435">
        <v>2</v>
      </c>
      <c r="T8435">
        <v>52</v>
      </c>
      <c r="U8435">
        <v>66.2</v>
      </c>
      <c r="V8435">
        <v>141.30999800000001</v>
      </c>
      <c r="W8435" t="str">
        <f>_xlfn.XLOOKUP(M8435,ActionReference[Action],ActionReference[Reference])</f>
        <v>Approved</v>
      </c>
      <c r="X8435" t="str" cm="1">
        <f t="array" ref="X8435">_xlfn.IFS(T8435&lt;40,"Lower",T8435&lt;122,"Middle",TRUE,"Upper")</f>
        <v>Middle</v>
      </c>
    </row>
    <row r="8436" spans="1:24" x14ac:dyDescent="0.2">
      <c r="A8436" t="s">
        <v>428</v>
      </c>
      <c r="B8436" t="s">
        <v>1</v>
      </c>
      <c r="C8436" t="s">
        <v>42</v>
      </c>
      <c r="D8436">
        <v>2</v>
      </c>
      <c r="E8436" t="s">
        <v>39</v>
      </c>
      <c r="F8436">
        <v>1</v>
      </c>
      <c r="G8436" t="s">
        <v>40</v>
      </c>
      <c r="H8436">
        <v>1</v>
      </c>
      <c r="I8436" t="s">
        <v>41</v>
      </c>
      <c r="J8436">
        <v>1</v>
      </c>
      <c r="K8436">
        <v>242</v>
      </c>
      <c r="L8436" t="s">
        <v>7</v>
      </c>
      <c r="M8436">
        <v>1</v>
      </c>
      <c r="N8436" t="s">
        <v>16</v>
      </c>
      <c r="O8436">
        <v>2</v>
      </c>
      <c r="P8436" t="s">
        <v>14</v>
      </c>
      <c r="Q8436">
        <v>5</v>
      </c>
      <c r="R8436" t="s">
        <v>47</v>
      </c>
      <c r="S8436">
        <v>1</v>
      </c>
      <c r="T8436">
        <v>73</v>
      </c>
      <c r="U8436">
        <v>66.599999999999994</v>
      </c>
      <c r="V8436">
        <v>96.989997900000006</v>
      </c>
      <c r="W8436" t="str">
        <f>_xlfn.XLOOKUP(M8436,ActionReference[Action],ActionReference[Reference])</f>
        <v>Approved</v>
      </c>
      <c r="X8436" t="str" cm="1">
        <f t="array" ref="X8436">_xlfn.IFS(T8436&lt;40,"Lower",T8436&lt;122,"Middle",TRUE,"Upper")</f>
        <v>Middle</v>
      </c>
    </row>
    <row r="8437" spans="1:24" x14ac:dyDescent="0.2">
      <c r="A8437" t="s">
        <v>94</v>
      </c>
      <c r="B8437" t="s">
        <v>1</v>
      </c>
      <c r="C8437" t="s">
        <v>45</v>
      </c>
      <c r="D8437">
        <v>3</v>
      </c>
      <c r="E8437" t="s">
        <v>39</v>
      </c>
      <c r="F8437">
        <v>1</v>
      </c>
      <c r="G8437" t="s">
        <v>43</v>
      </c>
      <c r="H8437">
        <v>3</v>
      </c>
      <c r="I8437" t="s">
        <v>41</v>
      </c>
      <c r="J8437">
        <v>1</v>
      </c>
      <c r="K8437">
        <v>436</v>
      </c>
      <c r="L8437" t="s">
        <v>6</v>
      </c>
      <c r="M8437">
        <v>3</v>
      </c>
      <c r="N8437" t="s">
        <v>16</v>
      </c>
      <c r="O8437">
        <v>2</v>
      </c>
      <c r="P8437" t="s">
        <v>14</v>
      </c>
      <c r="Q8437">
        <v>5</v>
      </c>
      <c r="R8437" t="s">
        <v>47</v>
      </c>
      <c r="S8437">
        <v>1</v>
      </c>
      <c r="T8437">
        <v>150</v>
      </c>
      <c r="U8437">
        <v>79.3</v>
      </c>
      <c r="V8437">
        <v>86.480003400000001</v>
      </c>
      <c r="W8437" t="str">
        <f>_xlfn.XLOOKUP(M8437,ActionReference[Action],ActionReference[Reference])</f>
        <v>Denied</v>
      </c>
      <c r="X8437" t="str" cm="1">
        <f t="array" ref="X8437">_xlfn.IFS(T8437&lt;40,"Lower",T8437&lt;122,"Middle",TRUE,"Upper")</f>
        <v>Upper</v>
      </c>
    </row>
    <row r="8438" spans="1:24" x14ac:dyDescent="0.2">
      <c r="A8438" t="s">
        <v>111</v>
      </c>
      <c r="B8438" t="s">
        <v>1</v>
      </c>
      <c r="C8438" t="s">
        <v>38</v>
      </c>
      <c r="D8438">
        <v>1</v>
      </c>
      <c r="E8438" t="s">
        <v>39</v>
      </c>
      <c r="F8438">
        <v>1</v>
      </c>
      <c r="G8438" t="s">
        <v>43</v>
      </c>
      <c r="H8438">
        <v>3</v>
      </c>
      <c r="I8438" t="s">
        <v>41</v>
      </c>
      <c r="J8438">
        <v>1</v>
      </c>
      <c r="K8438">
        <v>590</v>
      </c>
      <c r="L8438" t="s">
        <v>7</v>
      </c>
      <c r="M8438">
        <v>1</v>
      </c>
      <c r="N8438" t="s">
        <v>16</v>
      </c>
      <c r="O8438">
        <v>2</v>
      </c>
      <c r="P8438" t="s">
        <v>9</v>
      </c>
      <c r="Q8438">
        <v>2</v>
      </c>
      <c r="R8438" t="s">
        <v>47</v>
      </c>
      <c r="S8438">
        <v>1</v>
      </c>
      <c r="T8438">
        <v>188</v>
      </c>
      <c r="U8438">
        <v>96</v>
      </c>
      <c r="V8438">
        <v>155</v>
      </c>
      <c r="W8438" t="str">
        <f>_xlfn.XLOOKUP(M8438,ActionReference[Action],ActionReference[Reference])</f>
        <v>Approved</v>
      </c>
      <c r="X8438" t="str" cm="1">
        <f t="array" ref="X8438">_xlfn.IFS(T8438&lt;40,"Lower",T8438&lt;122,"Middle",TRUE,"Upper")</f>
        <v>Upper</v>
      </c>
    </row>
    <row r="8439" spans="1:24" x14ac:dyDescent="0.2">
      <c r="A8439" t="s">
        <v>349</v>
      </c>
      <c r="B8439" t="s">
        <v>1</v>
      </c>
      <c r="C8439" t="s">
        <v>38</v>
      </c>
      <c r="D8439">
        <v>1</v>
      </c>
      <c r="E8439" t="s">
        <v>39</v>
      </c>
      <c r="F8439">
        <v>1</v>
      </c>
      <c r="G8439" t="s">
        <v>40</v>
      </c>
      <c r="H8439">
        <v>1</v>
      </c>
      <c r="I8439" t="s">
        <v>41</v>
      </c>
      <c r="J8439">
        <v>1</v>
      </c>
      <c r="K8439">
        <v>298</v>
      </c>
      <c r="L8439" t="s">
        <v>7</v>
      </c>
      <c r="M8439">
        <v>1</v>
      </c>
      <c r="N8439" t="s">
        <v>16</v>
      </c>
      <c r="O8439">
        <v>2</v>
      </c>
      <c r="P8439" t="s">
        <v>14</v>
      </c>
      <c r="Q8439">
        <v>5</v>
      </c>
      <c r="R8439" t="s">
        <v>47</v>
      </c>
      <c r="S8439">
        <v>1</v>
      </c>
      <c r="T8439">
        <v>92</v>
      </c>
      <c r="U8439">
        <v>58</v>
      </c>
      <c r="V8439">
        <v>127.129997</v>
      </c>
      <c r="W8439" t="str">
        <f>_xlfn.XLOOKUP(M8439,ActionReference[Action],ActionReference[Reference])</f>
        <v>Approved</v>
      </c>
      <c r="X8439" t="str" cm="1">
        <f t="array" ref="X8439">_xlfn.IFS(T8439&lt;40,"Lower",T8439&lt;122,"Middle",TRUE,"Upper")</f>
        <v>Middle</v>
      </c>
    </row>
    <row r="8440" spans="1:24" x14ac:dyDescent="0.2">
      <c r="A8440" t="s">
        <v>74</v>
      </c>
      <c r="B8440" t="s">
        <v>1</v>
      </c>
      <c r="C8440" t="s">
        <v>45</v>
      </c>
      <c r="D8440">
        <v>3</v>
      </c>
      <c r="E8440" t="s">
        <v>39</v>
      </c>
      <c r="F8440">
        <v>1</v>
      </c>
      <c r="G8440" t="s">
        <v>43</v>
      </c>
      <c r="H8440">
        <v>3</v>
      </c>
      <c r="I8440" t="s">
        <v>41</v>
      </c>
      <c r="J8440">
        <v>1</v>
      </c>
      <c r="K8440">
        <v>145</v>
      </c>
      <c r="L8440" t="s">
        <v>7</v>
      </c>
      <c r="M8440">
        <v>1</v>
      </c>
      <c r="N8440" t="s">
        <v>16</v>
      </c>
      <c r="O8440">
        <v>2</v>
      </c>
      <c r="P8440" t="s">
        <v>10</v>
      </c>
      <c r="Q8440">
        <v>3</v>
      </c>
      <c r="R8440" t="s">
        <v>46</v>
      </c>
      <c r="S8440">
        <v>2</v>
      </c>
      <c r="U8440">
        <v>68.400000000000006</v>
      </c>
      <c r="V8440">
        <v>158.720001</v>
      </c>
      <c r="W8440" t="str">
        <f>_xlfn.XLOOKUP(M8440,ActionReference[Action],ActionReference[Reference])</f>
        <v>Approved</v>
      </c>
      <c r="X8440" t="str" cm="1">
        <f t="array" ref="X8440">_xlfn.IFS(T8440&lt;40,"Lower",T8440&lt;122,"Middle",TRUE,"Upper")</f>
        <v>Lower</v>
      </c>
    </row>
    <row r="8441" spans="1:24" x14ac:dyDescent="0.2">
      <c r="A8441" t="s">
        <v>92</v>
      </c>
      <c r="B8441" t="s">
        <v>1</v>
      </c>
      <c r="C8441" t="s">
        <v>38</v>
      </c>
      <c r="D8441">
        <v>1</v>
      </c>
      <c r="E8441" t="s">
        <v>39</v>
      </c>
      <c r="F8441">
        <v>1</v>
      </c>
      <c r="G8441" t="s">
        <v>43</v>
      </c>
      <c r="H8441">
        <v>3</v>
      </c>
      <c r="I8441" t="s">
        <v>41</v>
      </c>
      <c r="J8441">
        <v>1</v>
      </c>
      <c r="K8441">
        <v>385</v>
      </c>
      <c r="L8441" t="s">
        <v>7</v>
      </c>
      <c r="M8441">
        <v>1</v>
      </c>
      <c r="N8441" t="s">
        <v>16</v>
      </c>
      <c r="O8441">
        <v>2</v>
      </c>
      <c r="P8441" t="s">
        <v>14</v>
      </c>
      <c r="Q8441">
        <v>5</v>
      </c>
      <c r="R8441" t="s">
        <v>46</v>
      </c>
      <c r="S8441">
        <v>2</v>
      </c>
      <c r="T8441">
        <v>221</v>
      </c>
      <c r="U8441">
        <v>99.8</v>
      </c>
      <c r="V8441">
        <v>126.720001</v>
      </c>
      <c r="W8441" t="str">
        <f>_xlfn.XLOOKUP(M8441,ActionReference[Action],ActionReference[Reference])</f>
        <v>Approved</v>
      </c>
      <c r="X8441" t="str" cm="1">
        <f t="array" ref="X8441">_xlfn.IFS(T8441&lt;40,"Lower",T8441&lt;122,"Middle",TRUE,"Upper")</f>
        <v>Upper</v>
      </c>
    </row>
    <row r="8442" spans="1:24" x14ac:dyDescent="0.2">
      <c r="A8442" t="s">
        <v>385</v>
      </c>
      <c r="B8442" t="s">
        <v>1</v>
      </c>
      <c r="C8442" t="s">
        <v>42</v>
      </c>
      <c r="D8442">
        <v>2</v>
      </c>
      <c r="E8442" t="s">
        <v>39</v>
      </c>
      <c r="F8442">
        <v>1</v>
      </c>
      <c r="G8442" t="s">
        <v>40</v>
      </c>
      <c r="H8442">
        <v>1</v>
      </c>
      <c r="I8442" t="s">
        <v>41</v>
      </c>
      <c r="J8442">
        <v>1</v>
      </c>
      <c r="K8442">
        <v>270</v>
      </c>
      <c r="L8442" t="s">
        <v>7</v>
      </c>
      <c r="M8442">
        <v>1</v>
      </c>
      <c r="N8442" t="s">
        <v>16</v>
      </c>
      <c r="O8442">
        <v>2</v>
      </c>
      <c r="P8442" t="s">
        <v>14</v>
      </c>
      <c r="Q8442">
        <v>5</v>
      </c>
      <c r="R8442" t="s">
        <v>47</v>
      </c>
      <c r="S8442">
        <v>1</v>
      </c>
      <c r="T8442">
        <v>53</v>
      </c>
      <c r="U8442">
        <v>74.5</v>
      </c>
      <c r="V8442">
        <v>70.849998499999998</v>
      </c>
      <c r="W8442" t="str">
        <f>_xlfn.XLOOKUP(M8442,ActionReference[Action],ActionReference[Reference])</f>
        <v>Approved</v>
      </c>
      <c r="X8442" t="str" cm="1">
        <f t="array" ref="X8442">_xlfn.IFS(T8442&lt;40,"Lower",T8442&lt;122,"Middle",TRUE,"Upper")</f>
        <v>Middle</v>
      </c>
    </row>
    <row r="8443" spans="1:24" x14ac:dyDescent="0.2">
      <c r="A8443" t="s">
        <v>102</v>
      </c>
      <c r="B8443" t="s">
        <v>1</v>
      </c>
      <c r="C8443" t="s">
        <v>42</v>
      </c>
      <c r="D8443">
        <v>2</v>
      </c>
      <c r="E8443" t="s">
        <v>39</v>
      </c>
      <c r="F8443">
        <v>1</v>
      </c>
      <c r="G8443" t="s">
        <v>40</v>
      </c>
      <c r="H8443">
        <v>1</v>
      </c>
      <c r="I8443" t="s">
        <v>41</v>
      </c>
      <c r="J8443">
        <v>1</v>
      </c>
      <c r="K8443">
        <v>304</v>
      </c>
      <c r="L8443" t="s">
        <v>7</v>
      </c>
      <c r="M8443">
        <v>1</v>
      </c>
      <c r="N8443" t="s">
        <v>16</v>
      </c>
      <c r="O8443">
        <v>2</v>
      </c>
      <c r="P8443" t="s">
        <v>14</v>
      </c>
      <c r="Q8443">
        <v>5</v>
      </c>
      <c r="R8443" t="s">
        <v>46</v>
      </c>
      <c r="S8443">
        <v>2</v>
      </c>
      <c r="T8443">
        <v>124</v>
      </c>
      <c r="U8443">
        <v>72.5</v>
      </c>
      <c r="V8443">
        <v>189.820007</v>
      </c>
      <c r="W8443" t="str">
        <f>_xlfn.XLOOKUP(M8443,ActionReference[Action],ActionReference[Reference])</f>
        <v>Approved</v>
      </c>
      <c r="X8443" t="str" cm="1">
        <f t="array" ref="X8443">_xlfn.IFS(T8443&lt;40,"Lower",T8443&lt;122,"Middle",TRUE,"Upper")</f>
        <v>Upper</v>
      </c>
    </row>
    <row r="8444" spans="1:24" x14ac:dyDescent="0.2">
      <c r="A8444">
        <v>7197000003</v>
      </c>
      <c r="B8444" t="s">
        <v>1</v>
      </c>
      <c r="C8444" t="s">
        <v>45</v>
      </c>
      <c r="D8444">
        <v>3</v>
      </c>
      <c r="E8444" t="s">
        <v>39</v>
      </c>
      <c r="F8444">
        <v>1</v>
      </c>
      <c r="G8444" t="s">
        <v>40</v>
      </c>
      <c r="H8444">
        <v>1</v>
      </c>
      <c r="I8444" t="s">
        <v>41</v>
      </c>
      <c r="J8444">
        <v>1</v>
      </c>
      <c r="K8444">
        <v>168</v>
      </c>
      <c r="L8444" t="s">
        <v>7</v>
      </c>
      <c r="M8444">
        <v>1</v>
      </c>
      <c r="N8444" t="s">
        <v>16</v>
      </c>
      <c r="O8444">
        <v>2</v>
      </c>
      <c r="P8444" t="s">
        <v>14</v>
      </c>
      <c r="Q8444">
        <v>5</v>
      </c>
      <c r="R8444" t="s">
        <v>47</v>
      </c>
      <c r="S8444">
        <v>1</v>
      </c>
      <c r="T8444">
        <v>75</v>
      </c>
      <c r="U8444">
        <v>60.5</v>
      </c>
      <c r="V8444">
        <v>164.88999899999999</v>
      </c>
      <c r="W8444" t="str">
        <f>_xlfn.XLOOKUP(M8444,ActionReference[Action],ActionReference[Reference])</f>
        <v>Approved</v>
      </c>
      <c r="X8444" t="str" cm="1">
        <f t="array" ref="X8444">_xlfn.IFS(T8444&lt;40,"Lower",T8444&lt;122,"Middle",TRUE,"Upper")</f>
        <v>Middle</v>
      </c>
    </row>
    <row r="8445" spans="1:24" x14ac:dyDescent="0.2">
      <c r="A8445">
        <v>7197000003</v>
      </c>
      <c r="B8445" t="s">
        <v>1</v>
      </c>
      <c r="C8445" t="s">
        <v>45</v>
      </c>
      <c r="D8445">
        <v>3</v>
      </c>
      <c r="E8445" t="s">
        <v>39</v>
      </c>
      <c r="F8445">
        <v>1</v>
      </c>
      <c r="G8445" t="s">
        <v>40</v>
      </c>
      <c r="H8445">
        <v>1</v>
      </c>
      <c r="I8445" t="s">
        <v>41</v>
      </c>
      <c r="J8445">
        <v>1</v>
      </c>
      <c r="K8445">
        <v>87</v>
      </c>
      <c r="L8445" t="s">
        <v>7</v>
      </c>
      <c r="M8445">
        <v>1</v>
      </c>
      <c r="N8445" t="s">
        <v>16</v>
      </c>
      <c r="O8445">
        <v>2</v>
      </c>
      <c r="P8445" t="s">
        <v>14</v>
      </c>
      <c r="Q8445">
        <v>5</v>
      </c>
      <c r="R8445" t="s">
        <v>47</v>
      </c>
      <c r="S8445">
        <v>1</v>
      </c>
      <c r="T8445">
        <v>47</v>
      </c>
      <c r="U8445">
        <v>57.6</v>
      </c>
      <c r="V8445">
        <v>78.870002700000001</v>
      </c>
      <c r="W8445" t="str">
        <f>_xlfn.XLOOKUP(M8445,ActionReference[Action],ActionReference[Reference])</f>
        <v>Approved</v>
      </c>
      <c r="X8445" t="str" cm="1">
        <f t="array" ref="X8445">_xlfn.IFS(T8445&lt;40,"Lower",T8445&lt;122,"Middle",TRUE,"Upper")</f>
        <v>Middle</v>
      </c>
    </row>
    <row r="8446" spans="1:24" x14ac:dyDescent="0.2">
      <c r="A8446">
        <v>1252000009</v>
      </c>
      <c r="B8446" t="s">
        <v>1</v>
      </c>
      <c r="C8446" t="s">
        <v>38</v>
      </c>
      <c r="D8446">
        <v>1</v>
      </c>
      <c r="E8446" t="s">
        <v>39</v>
      </c>
      <c r="F8446">
        <v>1</v>
      </c>
      <c r="G8446" t="s">
        <v>43</v>
      </c>
      <c r="H8446">
        <v>3</v>
      </c>
      <c r="I8446" t="s">
        <v>50</v>
      </c>
      <c r="J8446">
        <v>2</v>
      </c>
      <c r="K8446">
        <v>113</v>
      </c>
      <c r="L8446" t="s">
        <v>7</v>
      </c>
      <c r="M8446">
        <v>1</v>
      </c>
      <c r="N8446" t="s">
        <v>16</v>
      </c>
      <c r="O8446">
        <v>2</v>
      </c>
      <c r="P8446" t="s">
        <v>14</v>
      </c>
      <c r="Q8446">
        <v>5</v>
      </c>
      <c r="R8446" t="s">
        <v>47</v>
      </c>
      <c r="S8446">
        <v>1</v>
      </c>
      <c r="T8446">
        <v>138</v>
      </c>
      <c r="U8446">
        <v>69.2</v>
      </c>
      <c r="V8446">
        <v>75.440002399999997</v>
      </c>
      <c r="W8446" t="str">
        <f>_xlfn.XLOOKUP(M8446,ActionReference[Action],ActionReference[Reference])</f>
        <v>Approved</v>
      </c>
      <c r="X8446" t="str" cm="1">
        <f t="array" ref="X8446">_xlfn.IFS(T8446&lt;40,"Lower",T8446&lt;122,"Middle",TRUE,"Upper")</f>
        <v>Upper</v>
      </c>
    </row>
    <row r="8447" spans="1:24" x14ac:dyDescent="0.2">
      <c r="A8447" t="s">
        <v>68</v>
      </c>
      <c r="B8447" t="s">
        <v>1</v>
      </c>
      <c r="C8447" t="s">
        <v>51</v>
      </c>
      <c r="D8447">
        <v>4</v>
      </c>
      <c r="E8447" t="s">
        <v>39</v>
      </c>
      <c r="F8447">
        <v>1</v>
      </c>
      <c r="G8447" t="s">
        <v>40</v>
      </c>
      <c r="H8447">
        <v>1</v>
      </c>
      <c r="I8447" t="s">
        <v>41</v>
      </c>
      <c r="J8447">
        <v>1</v>
      </c>
      <c r="K8447">
        <v>245</v>
      </c>
      <c r="L8447" t="s">
        <v>6</v>
      </c>
      <c r="M8447">
        <v>3</v>
      </c>
      <c r="N8447" t="s">
        <v>16</v>
      </c>
      <c r="O8447">
        <v>2</v>
      </c>
      <c r="P8447" t="s">
        <v>14</v>
      </c>
      <c r="Q8447">
        <v>5</v>
      </c>
      <c r="R8447" t="s">
        <v>46</v>
      </c>
      <c r="S8447">
        <v>2</v>
      </c>
      <c r="T8447">
        <v>58</v>
      </c>
      <c r="U8447">
        <v>58.4</v>
      </c>
      <c r="V8447">
        <v>72.430000300000003</v>
      </c>
      <c r="W8447" t="str">
        <f>_xlfn.XLOOKUP(M8447,ActionReference[Action],ActionReference[Reference])</f>
        <v>Denied</v>
      </c>
      <c r="X8447" t="str" cm="1">
        <f t="array" ref="X8447">_xlfn.IFS(T8447&lt;40,"Lower",T8447&lt;122,"Middle",TRUE,"Upper")</f>
        <v>Middle</v>
      </c>
    </row>
    <row r="8448" spans="1:24" x14ac:dyDescent="0.2">
      <c r="A8448" t="s">
        <v>111</v>
      </c>
      <c r="B8448" t="s">
        <v>1</v>
      </c>
      <c r="C8448" t="s">
        <v>38</v>
      </c>
      <c r="D8448">
        <v>1</v>
      </c>
      <c r="E8448" t="s">
        <v>39</v>
      </c>
      <c r="F8448">
        <v>1</v>
      </c>
      <c r="G8448" t="s">
        <v>49</v>
      </c>
      <c r="H8448">
        <v>2</v>
      </c>
      <c r="I8448" t="s">
        <v>41</v>
      </c>
      <c r="J8448">
        <v>1</v>
      </c>
      <c r="K8448">
        <v>195</v>
      </c>
      <c r="L8448" t="s">
        <v>6</v>
      </c>
      <c r="M8448">
        <v>3</v>
      </c>
      <c r="N8448" t="s">
        <v>16</v>
      </c>
      <c r="O8448">
        <v>2</v>
      </c>
      <c r="P8448" t="s">
        <v>14</v>
      </c>
      <c r="Q8448">
        <v>5</v>
      </c>
      <c r="R8448" t="s">
        <v>47</v>
      </c>
      <c r="S8448">
        <v>1</v>
      </c>
      <c r="T8448">
        <v>158</v>
      </c>
      <c r="U8448">
        <v>87.2</v>
      </c>
      <c r="V8448">
        <v>105.05999799999999</v>
      </c>
      <c r="W8448" t="str">
        <f>_xlfn.XLOOKUP(M8448,ActionReference[Action],ActionReference[Reference])</f>
        <v>Denied</v>
      </c>
      <c r="X8448" t="str" cm="1">
        <f t="array" ref="X8448">_xlfn.IFS(T8448&lt;40,"Lower",T8448&lt;122,"Middle",TRUE,"Upper")</f>
        <v>Upper</v>
      </c>
    </row>
    <row r="8449" spans="1:24" x14ac:dyDescent="0.2">
      <c r="A8449" t="s">
        <v>174</v>
      </c>
      <c r="B8449" t="s">
        <v>1</v>
      </c>
      <c r="C8449" t="s">
        <v>38</v>
      </c>
      <c r="D8449">
        <v>1</v>
      </c>
      <c r="E8449" t="s">
        <v>39</v>
      </c>
      <c r="F8449">
        <v>1</v>
      </c>
      <c r="G8449" t="s">
        <v>40</v>
      </c>
      <c r="H8449">
        <v>1</v>
      </c>
      <c r="I8449" t="s">
        <v>41</v>
      </c>
      <c r="J8449">
        <v>1</v>
      </c>
      <c r="K8449">
        <v>114</v>
      </c>
      <c r="L8449" t="s">
        <v>7</v>
      </c>
      <c r="M8449">
        <v>1</v>
      </c>
      <c r="N8449" t="s">
        <v>16</v>
      </c>
      <c r="O8449">
        <v>2</v>
      </c>
      <c r="P8449" t="s">
        <v>14</v>
      </c>
      <c r="Q8449">
        <v>5</v>
      </c>
      <c r="R8449" t="s">
        <v>47</v>
      </c>
      <c r="S8449">
        <v>1</v>
      </c>
      <c r="T8449">
        <v>88</v>
      </c>
      <c r="U8449">
        <v>47.9</v>
      </c>
      <c r="V8449">
        <v>119.650002</v>
      </c>
      <c r="W8449" t="str">
        <f>_xlfn.XLOOKUP(M8449,ActionReference[Action],ActionReference[Reference])</f>
        <v>Approved</v>
      </c>
      <c r="X8449" t="str" cm="1">
        <f t="array" ref="X8449">_xlfn.IFS(T8449&lt;40,"Lower",T8449&lt;122,"Middle",TRUE,"Upper")</f>
        <v>Middle</v>
      </c>
    </row>
    <row r="8450" spans="1:24" x14ac:dyDescent="0.2">
      <c r="A8450">
        <v>1611300007</v>
      </c>
      <c r="B8450" t="s">
        <v>1</v>
      </c>
      <c r="C8450" t="s">
        <v>45</v>
      </c>
      <c r="D8450">
        <v>3</v>
      </c>
      <c r="E8450" t="s">
        <v>39</v>
      </c>
      <c r="F8450">
        <v>1</v>
      </c>
      <c r="G8450" t="s">
        <v>40</v>
      </c>
      <c r="H8450">
        <v>1</v>
      </c>
      <c r="I8450" t="s">
        <v>41</v>
      </c>
      <c r="J8450">
        <v>1</v>
      </c>
      <c r="K8450">
        <v>261</v>
      </c>
      <c r="L8450" t="s">
        <v>7</v>
      </c>
      <c r="M8450">
        <v>1</v>
      </c>
      <c r="N8450" t="s">
        <v>15</v>
      </c>
      <c r="O8450">
        <v>1</v>
      </c>
      <c r="P8450" t="s">
        <v>14</v>
      </c>
      <c r="Q8450">
        <v>5</v>
      </c>
      <c r="R8450" t="s">
        <v>47</v>
      </c>
      <c r="S8450">
        <v>1</v>
      </c>
      <c r="T8450">
        <v>77</v>
      </c>
      <c r="U8450">
        <v>73.900000000000006</v>
      </c>
      <c r="V8450">
        <v>118.55999799999999</v>
      </c>
      <c r="W8450" t="str">
        <f>_xlfn.XLOOKUP(M8450,ActionReference[Action],ActionReference[Reference])</f>
        <v>Approved</v>
      </c>
      <c r="X8450" t="str" cm="1">
        <f t="array" ref="X8450">_xlfn.IFS(T8450&lt;40,"Lower",T8450&lt;122,"Middle",TRUE,"Upper")</f>
        <v>Middle</v>
      </c>
    </row>
    <row r="8451" spans="1:24" x14ac:dyDescent="0.2">
      <c r="A8451" t="s">
        <v>125</v>
      </c>
      <c r="B8451" t="s">
        <v>1</v>
      </c>
      <c r="C8451" t="s">
        <v>45</v>
      </c>
      <c r="D8451">
        <v>3</v>
      </c>
      <c r="E8451" t="s">
        <v>39</v>
      </c>
      <c r="F8451">
        <v>1</v>
      </c>
      <c r="G8451" t="s">
        <v>40</v>
      </c>
      <c r="H8451">
        <v>1</v>
      </c>
      <c r="I8451" t="s">
        <v>41</v>
      </c>
      <c r="J8451">
        <v>1</v>
      </c>
      <c r="K8451">
        <v>307</v>
      </c>
      <c r="L8451" t="s">
        <v>7</v>
      </c>
      <c r="M8451">
        <v>1</v>
      </c>
      <c r="N8451" t="s">
        <v>16</v>
      </c>
      <c r="O8451">
        <v>2</v>
      </c>
      <c r="P8451" t="s">
        <v>14</v>
      </c>
      <c r="Q8451">
        <v>5</v>
      </c>
      <c r="R8451" t="s">
        <v>46</v>
      </c>
      <c r="S8451">
        <v>2</v>
      </c>
      <c r="T8451">
        <v>109</v>
      </c>
      <c r="U8451">
        <v>81.400000000000006</v>
      </c>
      <c r="V8451">
        <v>98.370002700000001</v>
      </c>
      <c r="W8451" t="str">
        <f>_xlfn.XLOOKUP(M8451,ActionReference[Action],ActionReference[Reference])</f>
        <v>Approved</v>
      </c>
      <c r="X8451" t="str" cm="1">
        <f t="array" ref="X8451">_xlfn.IFS(T8451&lt;40,"Lower",T8451&lt;122,"Middle",TRUE,"Upper")</f>
        <v>Middle</v>
      </c>
    </row>
    <row r="8452" spans="1:24" x14ac:dyDescent="0.2">
      <c r="A8452" t="s">
        <v>107</v>
      </c>
      <c r="B8452" t="s">
        <v>1</v>
      </c>
      <c r="C8452" t="s">
        <v>38</v>
      </c>
      <c r="D8452">
        <v>1</v>
      </c>
      <c r="E8452" t="s">
        <v>39</v>
      </c>
      <c r="F8452">
        <v>1</v>
      </c>
      <c r="G8452" t="s">
        <v>40</v>
      </c>
      <c r="H8452">
        <v>1</v>
      </c>
      <c r="I8452" t="s">
        <v>50</v>
      </c>
      <c r="J8452">
        <v>2</v>
      </c>
      <c r="K8452">
        <v>102</v>
      </c>
      <c r="L8452" t="s">
        <v>44</v>
      </c>
      <c r="M8452">
        <v>6</v>
      </c>
      <c r="N8452" t="s">
        <v>16</v>
      </c>
      <c r="O8452">
        <v>2</v>
      </c>
      <c r="P8452" t="s">
        <v>14</v>
      </c>
      <c r="Q8452">
        <v>5</v>
      </c>
      <c r="R8452" t="s">
        <v>46</v>
      </c>
      <c r="S8452">
        <v>2</v>
      </c>
      <c r="T8452">
        <v>33</v>
      </c>
      <c r="U8452">
        <v>53.7</v>
      </c>
      <c r="V8452">
        <v>130.63000500000001</v>
      </c>
      <c r="W8452" t="str">
        <f>_xlfn.XLOOKUP(M8452,ActionReference[Action],ActionReference[Reference])</f>
        <v>Approved</v>
      </c>
      <c r="X8452" t="str" cm="1">
        <f t="array" ref="X8452">_xlfn.IFS(T8452&lt;40,"Lower",T8452&lt;122,"Middle",TRUE,"Upper")</f>
        <v>Lower</v>
      </c>
    </row>
    <row r="8453" spans="1:24" x14ac:dyDescent="0.2">
      <c r="A8453">
        <v>7257500009</v>
      </c>
      <c r="B8453" t="s">
        <v>1</v>
      </c>
      <c r="C8453" t="s">
        <v>38</v>
      </c>
      <c r="D8453">
        <v>1</v>
      </c>
      <c r="E8453" t="s">
        <v>39</v>
      </c>
      <c r="F8453">
        <v>1</v>
      </c>
      <c r="G8453" t="s">
        <v>40</v>
      </c>
      <c r="H8453">
        <v>1</v>
      </c>
      <c r="I8453" t="s">
        <v>41</v>
      </c>
      <c r="J8453">
        <v>1</v>
      </c>
      <c r="K8453">
        <v>165</v>
      </c>
      <c r="L8453" t="s">
        <v>7</v>
      </c>
      <c r="M8453">
        <v>1</v>
      </c>
      <c r="N8453" t="s">
        <v>16</v>
      </c>
      <c r="O8453">
        <v>2</v>
      </c>
      <c r="P8453" t="s">
        <v>14</v>
      </c>
      <c r="Q8453">
        <v>5</v>
      </c>
      <c r="R8453" t="s">
        <v>47</v>
      </c>
      <c r="S8453">
        <v>1</v>
      </c>
      <c r="T8453">
        <v>77</v>
      </c>
      <c r="U8453">
        <v>62.1</v>
      </c>
      <c r="V8453">
        <v>99.099998499999998</v>
      </c>
      <c r="W8453" t="str">
        <f>_xlfn.XLOOKUP(M8453,ActionReference[Action],ActionReference[Reference])</f>
        <v>Approved</v>
      </c>
      <c r="X8453" t="str" cm="1">
        <f t="array" ref="X8453">_xlfn.IFS(T8453&lt;40,"Lower",T8453&lt;122,"Middle",TRUE,"Upper")</f>
        <v>Middle</v>
      </c>
    </row>
    <row r="8454" spans="1:24" x14ac:dyDescent="0.2">
      <c r="A8454" t="s">
        <v>367</v>
      </c>
      <c r="B8454" t="s">
        <v>1</v>
      </c>
      <c r="C8454" t="s">
        <v>38</v>
      </c>
      <c r="D8454">
        <v>1</v>
      </c>
      <c r="E8454" t="s">
        <v>39</v>
      </c>
      <c r="F8454">
        <v>1</v>
      </c>
      <c r="G8454" t="s">
        <v>40</v>
      </c>
      <c r="H8454">
        <v>1</v>
      </c>
      <c r="I8454" t="s">
        <v>41</v>
      </c>
      <c r="J8454">
        <v>1</v>
      </c>
      <c r="K8454">
        <v>209</v>
      </c>
      <c r="L8454" t="s">
        <v>7</v>
      </c>
      <c r="M8454">
        <v>1</v>
      </c>
      <c r="N8454" t="s">
        <v>16</v>
      </c>
      <c r="O8454">
        <v>2</v>
      </c>
      <c r="P8454" t="s">
        <v>14</v>
      </c>
      <c r="Q8454">
        <v>5</v>
      </c>
      <c r="R8454" t="s">
        <v>47</v>
      </c>
      <c r="S8454">
        <v>1</v>
      </c>
      <c r="T8454">
        <v>184</v>
      </c>
      <c r="U8454">
        <v>66.2</v>
      </c>
      <c r="V8454">
        <v>155.11999499999999</v>
      </c>
      <c r="W8454" t="str">
        <f>_xlfn.XLOOKUP(M8454,ActionReference[Action],ActionReference[Reference])</f>
        <v>Approved</v>
      </c>
      <c r="X8454" t="str" cm="1">
        <f t="array" ref="X8454">_xlfn.IFS(T8454&lt;40,"Lower",T8454&lt;122,"Middle",TRUE,"Upper")</f>
        <v>Upper</v>
      </c>
    </row>
    <row r="8455" spans="1:24" x14ac:dyDescent="0.2">
      <c r="A8455" t="s">
        <v>371</v>
      </c>
      <c r="B8455" t="s">
        <v>1</v>
      </c>
      <c r="C8455" t="s">
        <v>38</v>
      </c>
      <c r="D8455">
        <v>1</v>
      </c>
      <c r="E8455" t="s">
        <v>39</v>
      </c>
      <c r="F8455">
        <v>1</v>
      </c>
      <c r="G8455" t="s">
        <v>40</v>
      </c>
      <c r="H8455">
        <v>1</v>
      </c>
      <c r="I8455" t="s">
        <v>41</v>
      </c>
      <c r="J8455">
        <v>1</v>
      </c>
      <c r="K8455">
        <v>100</v>
      </c>
      <c r="L8455" t="s">
        <v>7</v>
      </c>
      <c r="M8455">
        <v>1</v>
      </c>
      <c r="N8455" t="s">
        <v>16</v>
      </c>
      <c r="O8455">
        <v>2</v>
      </c>
      <c r="P8455" t="s">
        <v>14</v>
      </c>
      <c r="Q8455">
        <v>5</v>
      </c>
      <c r="R8455" t="s">
        <v>47</v>
      </c>
      <c r="S8455">
        <v>1</v>
      </c>
      <c r="T8455">
        <v>30</v>
      </c>
      <c r="U8455">
        <v>59.5</v>
      </c>
      <c r="V8455">
        <v>155.729996</v>
      </c>
      <c r="W8455" t="str">
        <f>_xlfn.XLOOKUP(M8455,ActionReference[Action],ActionReference[Reference])</f>
        <v>Approved</v>
      </c>
      <c r="X8455" t="str" cm="1">
        <f t="array" ref="X8455">_xlfn.IFS(T8455&lt;40,"Lower",T8455&lt;122,"Middle",TRUE,"Upper")</f>
        <v>Lower</v>
      </c>
    </row>
    <row r="8456" spans="1:24" x14ac:dyDescent="0.2">
      <c r="A8456" t="s">
        <v>506</v>
      </c>
      <c r="B8456" t="s">
        <v>1</v>
      </c>
      <c r="C8456" t="s">
        <v>38</v>
      </c>
      <c r="D8456">
        <v>1</v>
      </c>
      <c r="E8456" t="s">
        <v>39</v>
      </c>
      <c r="F8456">
        <v>1</v>
      </c>
      <c r="G8456" t="s">
        <v>40</v>
      </c>
      <c r="H8456">
        <v>1</v>
      </c>
      <c r="I8456" t="s">
        <v>41</v>
      </c>
      <c r="J8456">
        <v>1</v>
      </c>
      <c r="K8456">
        <v>424</v>
      </c>
      <c r="L8456" t="s">
        <v>7</v>
      </c>
      <c r="M8456">
        <v>1</v>
      </c>
      <c r="N8456" t="s">
        <v>16</v>
      </c>
      <c r="O8456">
        <v>2</v>
      </c>
      <c r="P8456" t="s">
        <v>9</v>
      </c>
      <c r="Q8456">
        <v>2</v>
      </c>
      <c r="R8456" t="s">
        <v>47</v>
      </c>
      <c r="S8456">
        <v>1</v>
      </c>
      <c r="T8456">
        <v>125</v>
      </c>
      <c r="U8456">
        <v>83.9</v>
      </c>
      <c r="V8456">
        <v>186.720001</v>
      </c>
      <c r="W8456" t="str">
        <f>_xlfn.XLOOKUP(M8456,ActionReference[Action],ActionReference[Reference])</f>
        <v>Approved</v>
      </c>
      <c r="X8456" t="str" cm="1">
        <f t="array" ref="X8456">_xlfn.IFS(T8456&lt;40,"Lower",T8456&lt;122,"Middle",TRUE,"Upper")</f>
        <v>Upper</v>
      </c>
    </row>
    <row r="8457" spans="1:24" x14ac:dyDescent="0.2">
      <c r="A8457" t="s">
        <v>65</v>
      </c>
      <c r="B8457" t="s">
        <v>1</v>
      </c>
      <c r="C8457" t="s">
        <v>38</v>
      </c>
      <c r="D8457">
        <v>1</v>
      </c>
      <c r="E8457" t="s">
        <v>39</v>
      </c>
      <c r="F8457">
        <v>1</v>
      </c>
      <c r="G8457" t="s">
        <v>49</v>
      </c>
      <c r="H8457">
        <v>2</v>
      </c>
      <c r="I8457" t="s">
        <v>41</v>
      </c>
      <c r="J8457">
        <v>1</v>
      </c>
      <c r="K8457">
        <v>277</v>
      </c>
      <c r="L8457" t="s">
        <v>6</v>
      </c>
      <c r="M8457">
        <v>3</v>
      </c>
      <c r="N8457" t="s">
        <v>16</v>
      </c>
      <c r="O8457">
        <v>2</v>
      </c>
      <c r="P8457" t="s">
        <v>14</v>
      </c>
      <c r="Q8457">
        <v>5</v>
      </c>
      <c r="R8457" t="s">
        <v>47</v>
      </c>
      <c r="S8457">
        <v>1</v>
      </c>
      <c r="T8457">
        <v>34</v>
      </c>
      <c r="U8457">
        <v>74.7</v>
      </c>
      <c r="V8457">
        <v>77.739997900000006</v>
      </c>
      <c r="W8457" t="str">
        <f>_xlfn.XLOOKUP(M8457,ActionReference[Action],ActionReference[Reference])</f>
        <v>Denied</v>
      </c>
      <c r="X8457" t="str" cm="1">
        <f t="array" ref="X8457">_xlfn.IFS(T8457&lt;40,"Lower",T8457&lt;122,"Middle",TRUE,"Upper")</f>
        <v>Lower</v>
      </c>
    </row>
    <row r="8458" spans="1:24" x14ac:dyDescent="0.2">
      <c r="A8458" t="s">
        <v>300</v>
      </c>
      <c r="B8458" t="s">
        <v>1</v>
      </c>
      <c r="C8458" t="s">
        <v>38</v>
      </c>
      <c r="D8458">
        <v>1</v>
      </c>
      <c r="E8458" t="s">
        <v>39</v>
      </c>
      <c r="F8458">
        <v>1</v>
      </c>
      <c r="G8458" t="s">
        <v>40</v>
      </c>
      <c r="H8458">
        <v>1</v>
      </c>
      <c r="I8458" t="s">
        <v>41</v>
      </c>
      <c r="J8458">
        <v>1</v>
      </c>
      <c r="K8458">
        <v>188</v>
      </c>
      <c r="L8458" t="s">
        <v>7</v>
      </c>
      <c r="M8458">
        <v>1</v>
      </c>
      <c r="N8458" t="s">
        <v>16</v>
      </c>
      <c r="O8458">
        <v>2</v>
      </c>
      <c r="P8458" t="s">
        <v>14</v>
      </c>
      <c r="Q8458">
        <v>5</v>
      </c>
      <c r="R8458" t="s">
        <v>47</v>
      </c>
      <c r="S8458">
        <v>1</v>
      </c>
      <c r="T8458">
        <v>109</v>
      </c>
      <c r="U8458">
        <v>89.8</v>
      </c>
      <c r="V8458">
        <v>121.959999</v>
      </c>
      <c r="W8458" t="str">
        <f>_xlfn.XLOOKUP(M8458,ActionReference[Action],ActionReference[Reference])</f>
        <v>Approved</v>
      </c>
      <c r="X8458" t="str" cm="1">
        <f t="array" ref="X8458">_xlfn.IFS(T8458&lt;40,"Lower",T8458&lt;122,"Middle",TRUE,"Upper")</f>
        <v>Middle</v>
      </c>
    </row>
    <row r="8459" spans="1:24" x14ac:dyDescent="0.2">
      <c r="A8459" t="s">
        <v>245</v>
      </c>
      <c r="B8459" t="s">
        <v>1</v>
      </c>
      <c r="C8459" t="s">
        <v>42</v>
      </c>
      <c r="D8459">
        <v>2</v>
      </c>
      <c r="E8459" t="s">
        <v>39</v>
      </c>
      <c r="F8459">
        <v>1</v>
      </c>
      <c r="G8459" t="s">
        <v>40</v>
      </c>
      <c r="H8459">
        <v>1</v>
      </c>
      <c r="I8459" t="s">
        <v>41</v>
      </c>
      <c r="J8459">
        <v>1</v>
      </c>
      <c r="K8459">
        <v>160</v>
      </c>
      <c r="L8459" t="s">
        <v>7</v>
      </c>
      <c r="M8459">
        <v>1</v>
      </c>
      <c r="N8459" t="s">
        <v>16</v>
      </c>
      <c r="O8459">
        <v>2</v>
      </c>
      <c r="P8459" t="s">
        <v>14</v>
      </c>
      <c r="Q8459">
        <v>5</v>
      </c>
      <c r="R8459" t="s">
        <v>46</v>
      </c>
      <c r="S8459">
        <v>2</v>
      </c>
      <c r="T8459">
        <v>37</v>
      </c>
      <c r="U8459">
        <v>61.7</v>
      </c>
      <c r="V8459">
        <v>64.540000899999995</v>
      </c>
      <c r="W8459" t="str">
        <f>_xlfn.XLOOKUP(M8459,ActionReference[Action],ActionReference[Reference])</f>
        <v>Approved</v>
      </c>
      <c r="X8459" t="str" cm="1">
        <f t="array" ref="X8459">_xlfn.IFS(T8459&lt;40,"Lower",T8459&lt;122,"Middle",TRUE,"Upper")</f>
        <v>Lower</v>
      </c>
    </row>
    <row r="8460" spans="1:24" x14ac:dyDescent="0.2">
      <c r="A8460" t="s">
        <v>361</v>
      </c>
      <c r="B8460" t="s">
        <v>1</v>
      </c>
      <c r="C8460" t="s">
        <v>38</v>
      </c>
      <c r="D8460">
        <v>1</v>
      </c>
      <c r="E8460" t="s">
        <v>39</v>
      </c>
      <c r="F8460">
        <v>1</v>
      </c>
      <c r="G8460" t="s">
        <v>43</v>
      </c>
      <c r="H8460">
        <v>3</v>
      </c>
      <c r="I8460" t="s">
        <v>41</v>
      </c>
      <c r="J8460">
        <v>1</v>
      </c>
      <c r="K8460">
        <v>178</v>
      </c>
      <c r="L8460" t="s">
        <v>7</v>
      </c>
      <c r="M8460">
        <v>1</v>
      </c>
      <c r="N8460" t="s">
        <v>16</v>
      </c>
      <c r="O8460">
        <v>2</v>
      </c>
      <c r="P8460" t="s">
        <v>14</v>
      </c>
      <c r="Q8460">
        <v>5</v>
      </c>
      <c r="R8460" t="s">
        <v>46</v>
      </c>
      <c r="S8460">
        <v>2</v>
      </c>
      <c r="T8460">
        <v>81</v>
      </c>
      <c r="U8460">
        <v>96</v>
      </c>
      <c r="V8460">
        <v>84.989997900000006</v>
      </c>
      <c r="W8460" t="str">
        <f>_xlfn.XLOOKUP(M8460,ActionReference[Action],ActionReference[Reference])</f>
        <v>Approved</v>
      </c>
      <c r="X8460" t="str" cm="1">
        <f t="array" ref="X8460">_xlfn.IFS(T8460&lt;40,"Lower",T8460&lt;122,"Middle",TRUE,"Upper")</f>
        <v>Middle</v>
      </c>
    </row>
    <row r="8461" spans="1:24" x14ac:dyDescent="0.2">
      <c r="A8461" t="s">
        <v>74</v>
      </c>
      <c r="B8461" t="s">
        <v>1</v>
      </c>
      <c r="C8461" t="s">
        <v>45</v>
      </c>
      <c r="D8461">
        <v>3</v>
      </c>
      <c r="E8461" t="s">
        <v>39</v>
      </c>
      <c r="F8461">
        <v>1</v>
      </c>
      <c r="G8461" t="s">
        <v>43</v>
      </c>
      <c r="H8461">
        <v>3</v>
      </c>
      <c r="I8461" t="s">
        <v>41</v>
      </c>
      <c r="J8461">
        <v>1</v>
      </c>
      <c r="K8461">
        <v>497</v>
      </c>
      <c r="L8461" t="s">
        <v>53</v>
      </c>
      <c r="M8461">
        <v>2</v>
      </c>
      <c r="N8461" t="s">
        <v>16</v>
      </c>
      <c r="O8461">
        <v>2</v>
      </c>
      <c r="P8461" t="s">
        <v>14</v>
      </c>
      <c r="Q8461">
        <v>5</v>
      </c>
      <c r="R8461" t="s">
        <v>47</v>
      </c>
      <c r="S8461">
        <v>1</v>
      </c>
      <c r="U8461">
        <v>73.900000000000006</v>
      </c>
      <c r="V8461">
        <v>128.240005</v>
      </c>
      <c r="W8461" t="str">
        <f>_xlfn.XLOOKUP(M8461,ActionReference[Action],ActionReference[Reference])</f>
        <v>Approved</v>
      </c>
      <c r="X8461" t="str" cm="1">
        <f t="array" ref="X8461">_xlfn.IFS(T8461&lt;40,"Lower",T8461&lt;122,"Middle",TRUE,"Upper")</f>
        <v>Lower</v>
      </c>
    </row>
    <row r="8462" spans="1:24" x14ac:dyDescent="0.2">
      <c r="A8462">
        <v>7056000000</v>
      </c>
      <c r="B8462" t="s">
        <v>1</v>
      </c>
      <c r="C8462" t="s">
        <v>38</v>
      </c>
      <c r="D8462">
        <v>1</v>
      </c>
      <c r="E8462" t="s">
        <v>39</v>
      </c>
      <c r="F8462">
        <v>1</v>
      </c>
      <c r="G8462" t="s">
        <v>40</v>
      </c>
      <c r="H8462">
        <v>1</v>
      </c>
      <c r="I8462" t="s">
        <v>41</v>
      </c>
      <c r="J8462">
        <v>1</v>
      </c>
      <c r="K8462">
        <v>360</v>
      </c>
      <c r="L8462" t="s">
        <v>7</v>
      </c>
      <c r="M8462">
        <v>1</v>
      </c>
      <c r="N8462" t="s">
        <v>15</v>
      </c>
      <c r="O8462">
        <v>1</v>
      </c>
      <c r="P8462" t="s">
        <v>14</v>
      </c>
      <c r="Q8462">
        <v>5</v>
      </c>
      <c r="R8462" t="s">
        <v>47</v>
      </c>
      <c r="S8462">
        <v>1</v>
      </c>
      <c r="T8462">
        <v>136</v>
      </c>
      <c r="U8462">
        <v>107.6</v>
      </c>
      <c r="V8462">
        <v>91.379997299999999</v>
      </c>
      <c r="W8462" t="str">
        <f>_xlfn.XLOOKUP(M8462,ActionReference[Action],ActionReference[Reference])</f>
        <v>Approved</v>
      </c>
      <c r="X8462" t="str" cm="1">
        <f t="array" ref="X8462">_xlfn.IFS(T8462&lt;40,"Lower",T8462&lt;122,"Middle",TRUE,"Upper")</f>
        <v>Upper</v>
      </c>
    </row>
    <row r="8463" spans="1:24" x14ac:dyDescent="0.2">
      <c r="A8463" t="s">
        <v>231</v>
      </c>
      <c r="B8463" t="s">
        <v>1</v>
      </c>
      <c r="C8463" t="s">
        <v>45</v>
      </c>
      <c r="D8463">
        <v>3</v>
      </c>
      <c r="E8463" t="s">
        <v>39</v>
      </c>
      <c r="F8463">
        <v>1</v>
      </c>
      <c r="G8463" t="s">
        <v>40</v>
      </c>
      <c r="H8463">
        <v>1</v>
      </c>
      <c r="I8463" t="s">
        <v>41</v>
      </c>
      <c r="J8463">
        <v>1</v>
      </c>
      <c r="K8463">
        <v>187</v>
      </c>
      <c r="L8463" t="s">
        <v>7</v>
      </c>
      <c r="M8463">
        <v>1</v>
      </c>
      <c r="N8463" t="s">
        <v>16</v>
      </c>
      <c r="O8463">
        <v>2</v>
      </c>
      <c r="P8463" t="s">
        <v>14</v>
      </c>
      <c r="Q8463">
        <v>5</v>
      </c>
      <c r="R8463" t="s">
        <v>47</v>
      </c>
      <c r="S8463">
        <v>1</v>
      </c>
      <c r="T8463">
        <v>63</v>
      </c>
      <c r="U8463">
        <v>66.2</v>
      </c>
      <c r="V8463">
        <v>103.83000199999999</v>
      </c>
      <c r="W8463" t="str">
        <f>_xlfn.XLOOKUP(M8463,ActionReference[Action],ActionReference[Reference])</f>
        <v>Approved</v>
      </c>
      <c r="X8463" t="str" cm="1">
        <f t="array" ref="X8463">_xlfn.IFS(T8463&lt;40,"Lower",T8463&lt;122,"Middle",TRUE,"Upper")</f>
        <v>Middle</v>
      </c>
    </row>
    <row r="8464" spans="1:24" x14ac:dyDescent="0.2">
      <c r="A8464" t="s">
        <v>276</v>
      </c>
      <c r="B8464" t="s">
        <v>1</v>
      </c>
      <c r="C8464" t="s">
        <v>42</v>
      </c>
      <c r="D8464">
        <v>2</v>
      </c>
      <c r="E8464" t="s">
        <v>39</v>
      </c>
      <c r="F8464">
        <v>1</v>
      </c>
      <c r="G8464" t="s">
        <v>40</v>
      </c>
      <c r="H8464">
        <v>1</v>
      </c>
      <c r="I8464" t="s">
        <v>41</v>
      </c>
      <c r="J8464">
        <v>1</v>
      </c>
      <c r="K8464">
        <v>247</v>
      </c>
      <c r="L8464" t="s">
        <v>7</v>
      </c>
      <c r="M8464">
        <v>1</v>
      </c>
      <c r="N8464" t="s">
        <v>16</v>
      </c>
      <c r="O8464">
        <v>2</v>
      </c>
      <c r="P8464" t="s">
        <v>14</v>
      </c>
      <c r="Q8464">
        <v>5</v>
      </c>
      <c r="R8464" t="s">
        <v>46</v>
      </c>
      <c r="S8464">
        <v>2</v>
      </c>
      <c r="T8464">
        <v>81</v>
      </c>
      <c r="U8464">
        <v>89.8</v>
      </c>
      <c r="V8464">
        <v>87.099998499999998</v>
      </c>
      <c r="W8464" t="str">
        <f>_xlfn.XLOOKUP(M8464,ActionReference[Action],ActionReference[Reference])</f>
        <v>Approved</v>
      </c>
      <c r="X8464" t="str" cm="1">
        <f t="array" ref="X8464">_xlfn.IFS(T8464&lt;40,"Lower",T8464&lt;122,"Middle",TRUE,"Upper")</f>
        <v>Middle</v>
      </c>
    </row>
    <row r="8465" spans="1:24" x14ac:dyDescent="0.2">
      <c r="A8465" t="s">
        <v>447</v>
      </c>
      <c r="B8465" t="s">
        <v>1</v>
      </c>
      <c r="C8465" t="s">
        <v>38</v>
      </c>
      <c r="D8465">
        <v>1</v>
      </c>
      <c r="E8465" t="s">
        <v>39</v>
      </c>
      <c r="F8465">
        <v>1</v>
      </c>
      <c r="G8465" t="s">
        <v>40</v>
      </c>
      <c r="H8465">
        <v>1</v>
      </c>
      <c r="I8465" t="s">
        <v>41</v>
      </c>
      <c r="J8465">
        <v>1</v>
      </c>
      <c r="K8465">
        <v>189</v>
      </c>
      <c r="L8465" t="s">
        <v>7</v>
      </c>
      <c r="M8465">
        <v>1</v>
      </c>
      <c r="N8465" t="s">
        <v>16</v>
      </c>
      <c r="O8465">
        <v>2</v>
      </c>
      <c r="P8465" t="s">
        <v>14</v>
      </c>
      <c r="Q8465">
        <v>5</v>
      </c>
      <c r="R8465" t="s">
        <v>46</v>
      </c>
      <c r="S8465">
        <v>2</v>
      </c>
      <c r="T8465">
        <v>38</v>
      </c>
      <c r="U8465">
        <v>58.4</v>
      </c>
      <c r="V8465">
        <v>118.769997</v>
      </c>
      <c r="W8465" t="str">
        <f>_xlfn.XLOOKUP(M8465,ActionReference[Action],ActionReference[Reference])</f>
        <v>Approved</v>
      </c>
      <c r="X8465" t="str" cm="1">
        <f t="array" ref="X8465">_xlfn.IFS(T8465&lt;40,"Lower",T8465&lt;122,"Middle",TRUE,"Upper")</f>
        <v>Lower</v>
      </c>
    </row>
    <row r="8466" spans="1:24" x14ac:dyDescent="0.2">
      <c r="A8466" t="s">
        <v>119</v>
      </c>
      <c r="B8466" t="s">
        <v>1</v>
      </c>
      <c r="C8466" t="s">
        <v>38</v>
      </c>
      <c r="D8466">
        <v>1</v>
      </c>
      <c r="E8466" t="s">
        <v>54</v>
      </c>
      <c r="F8466">
        <v>2</v>
      </c>
      <c r="G8466" t="s">
        <v>40</v>
      </c>
      <c r="H8466">
        <v>1</v>
      </c>
      <c r="I8466" t="s">
        <v>41</v>
      </c>
      <c r="J8466">
        <v>1</v>
      </c>
      <c r="K8466">
        <v>36</v>
      </c>
      <c r="L8466" t="s">
        <v>6</v>
      </c>
      <c r="M8466">
        <v>3</v>
      </c>
      <c r="N8466" t="s">
        <v>16</v>
      </c>
      <c r="O8466">
        <v>2</v>
      </c>
      <c r="P8466" t="s">
        <v>14</v>
      </c>
      <c r="Q8466">
        <v>5</v>
      </c>
      <c r="R8466" t="s">
        <v>46</v>
      </c>
      <c r="S8466">
        <v>2</v>
      </c>
      <c r="T8466">
        <v>39</v>
      </c>
      <c r="U8466">
        <v>69.2</v>
      </c>
      <c r="V8466">
        <v>107.589996</v>
      </c>
      <c r="W8466" t="str">
        <f>_xlfn.XLOOKUP(M8466,ActionReference[Action],ActionReference[Reference])</f>
        <v>Denied</v>
      </c>
      <c r="X8466" t="str" cm="1">
        <f t="array" ref="X8466">_xlfn.IFS(T8466&lt;40,"Lower",T8466&lt;122,"Middle",TRUE,"Upper")</f>
        <v>Lower</v>
      </c>
    </row>
    <row r="8467" spans="1:24" x14ac:dyDescent="0.2">
      <c r="A8467" t="s">
        <v>320</v>
      </c>
      <c r="B8467" t="s">
        <v>1</v>
      </c>
      <c r="C8467" t="s">
        <v>42</v>
      </c>
      <c r="D8467">
        <v>2</v>
      </c>
      <c r="E8467" t="s">
        <v>39</v>
      </c>
      <c r="F8467">
        <v>1</v>
      </c>
      <c r="G8467" t="s">
        <v>40</v>
      </c>
      <c r="H8467">
        <v>1</v>
      </c>
      <c r="I8467" t="s">
        <v>41</v>
      </c>
      <c r="J8467">
        <v>1</v>
      </c>
      <c r="K8467">
        <v>145</v>
      </c>
      <c r="L8467" t="s">
        <v>7</v>
      </c>
      <c r="M8467">
        <v>1</v>
      </c>
      <c r="N8467" t="s">
        <v>16</v>
      </c>
      <c r="O8467">
        <v>2</v>
      </c>
      <c r="P8467" t="s">
        <v>14</v>
      </c>
      <c r="Q8467">
        <v>5</v>
      </c>
      <c r="R8467" t="s">
        <v>47</v>
      </c>
      <c r="S8467">
        <v>1</v>
      </c>
      <c r="T8467">
        <v>42</v>
      </c>
      <c r="U8467">
        <v>78.3</v>
      </c>
      <c r="V8467">
        <v>107.540001</v>
      </c>
      <c r="W8467" t="str">
        <f>_xlfn.XLOOKUP(M8467,ActionReference[Action],ActionReference[Reference])</f>
        <v>Approved</v>
      </c>
      <c r="X8467" t="str" cm="1">
        <f t="array" ref="X8467">_xlfn.IFS(T8467&lt;40,"Lower",T8467&lt;122,"Middle",TRUE,"Upper")</f>
        <v>Middle</v>
      </c>
    </row>
    <row r="8468" spans="1:24" x14ac:dyDescent="0.2">
      <c r="A8468">
        <v>1252000009</v>
      </c>
      <c r="B8468" t="s">
        <v>1</v>
      </c>
      <c r="C8468" t="s">
        <v>42</v>
      </c>
      <c r="D8468">
        <v>2</v>
      </c>
      <c r="E8468" t="s">
        <v>39</v>
      </c>
      <c r="F8468">
        <v>1</v>
      </c>
      <c r="G8468" t="s">
        <v>40</v>
      </c>
      <c r="H8468">
        <v>1</v>
      </c>
      <c r="I8468" t="s">
        <v>41</v>
      </c>
      <c r="J8468">
        <v>1</v>
      </c>
      <c r="K8468">
        <v>236</v>
      </c>
      <c r="L8468" t="s">
        <v>7</v>
      </c>
      <c r="M8468">
        <v>1</v>
      </c>
      <c r="N8468" t="s">
        <v>15</v>
      </c>
      <c r="O8468">
        <v>1</v>
      </c>
      <c r="P8468" t="s">
        <v>14</v>
      </c>
      <c r="Q8468">
        <v>5</v>
      </c>
      <c r="R8468" t="s">
        <v>47</v>
      </c>
      <c r="S8468">
        <v>1</v>
      </c>
      <c r="T8468">
        <v>41</v>
      </c>
      <c r="U8468">
        <v>74.099999999999994</v>
      </c>
      <c r="V8468">
        <v>177.029999</v>
      </c>
      <c r="W8468" t="str">
        <f>_xlfn.XLOOKUP(M8468,ActionReference[Action],ActionReference[Reference])</f>
        <v>Approved</v>
      </c>
      <c r="X8468" t="str" cm="1">
        <f t="array" ref="X8468">_xlfn.IFS(T8468&lt;40,"Lower",T8468&lt;122,"Middle",TRUE,"Upper")</f>
        <v>Middle</v>
      </c>
    </row>
    <row r="8469" spans="1:24" x14ac:dyDescent="0.2">
      <c r="A8469" t="s">
        <v>125</v>
      </c>
      <c r="B8469" t="s">
        <v>1</v>
      </c>
      <c r="C8469" t="s">
        <v>45</v>
      </c>
      <c r="D8469">
        <v>3</v>
      </c>
      <c r="E8469" t="s">
        <v>39</v>
      </c>
      <c r="F8469">
        <v>1</v>
      </c>
      <c r="G8469" t="s">
        <v>40</v>
      </c>
      <c r="H8469">
        <v>1</v>
      </c>
      <c r="I8469" t="s">
        <v>41</v>
      </c>
      <c r="J8469">
        <v>1</v>
      </c>
      <c r="K8469">
        <v>198</v>
      </c>
      <c r="L8469" t="s">
        <v>7</v>
      </c>
      <c r="M8469">
        <v>1</v>
      </c>
      <c r="N8469" t="s">
        <v>16</v>
      </c>
      <c r="O8469">
        <v>2</v>
      </c>
      <c r="P8469" t="s">
        <v>14</v>
      </c>
      <c r="Q8469">
        <v>5</v>
      </c>
      <c r="R8469" t="s">
        <v>47</v>
      </c>
      <c r="S8469">
        <v>1</v>
      </c>
      <c r="T8469">
        <v>53</v>
      </c>
      <c r="U8469">
        <v>55.8</v>
      </c>
      <c r="V8469">
        <v>132.779999</v>
      </c>
      <c r="W8469" t="str">
        <f>_xlfn.XLOOKUP(M8469,ActionReference[Action],ActionReference[Reference])</f>
        <v>Approved</v>
      </c>
      <c r="X8469" t="str" cm="1">
        <f t="array" ref="X8469">_xlfn.IFS(T8469&lt;40,"Lower",T8469&lt;122,"Middle",TRUE,"Upper")</f>
        <v>Middle</v>
      </c>
    </row>
    <row r="8470" spans="1:24" x14ac:dyDescent="0.2">
      <c r="A8470" t="s">
        <v>158</v>
      </c>
      <c r="B8470" t="s">
        <v>1</v>
      </c>
      <c r="C8470" t="s">
        <v>45</v>
      </c>
      <c r="D8470">
        <v>3</v>
      </c>
      <c r="E8470" t="s">
        <v>39</v>
      </c>
      <c r="F8470">
        <v>1</v>
      </c>
      <c r="G8470" t="s">
        <v>43</v>
      </c>
      <c r="H8470">
        <v>3</v>
      </c>
      <c r="I8470" t="s">
        <v>41</v>
      </c>
      <c r="J8470">
        <v>1</v>
      </c>
      <c r="K8470">
        <v>171</v>
      </c>
      <c r="L8470" t="s">
        <v>7</v>
      </c>
      <c r="M8470">
        <v>1</v>
      </c>
      <c r="N8470" t="s">
        <v>16</v>
      </c>
      <c r="O8470">
        <v>2</v>
      </c>
      <c r="P8470" t="s">
        <v>14</v>
      </c>
      <c r="Q8470">
        <v>5</v>
      </c>
      <c r="R8470" t="s">
        <v>47</v>
      </c>
      <c r="S8470">
        <v>1</v>
      </c>
      <c r="U8470">
        <v>73.599999999999994</v>
      </c>
      <c r="V8470">
        <v>88.169998199999995</v>
      </c>
      <c r="W8470" t="str">
        <f>_xlfn.XLOOKUP(M8470,ActionReference[Action],ActionReference[Reference])</f>
        <v>Approved</v>
      </c>
      <c r="X8470" t="str" cm="1">
        <f t="array" ref="X8470">_xlfn.IFS(T8470&lt;40,"Lower",T8470&lt;122,"Middle",TRUE,"Upper")</f>
        <v>Lower</v>
      </c>
    </row>
    <row r="8471" spans="1:24" x14ac:dyDescent="0.2">
      <c r="A8471">
        <v>6443809990</v>
      </c>
      <c r="B8471" t="s">
        <v>1</v>
      </c>
      <c r="C8471" t="s">
        <v>51</v>
      </c>
      <c r="D8471">
        <v>4</v>
      </c>
      <c r="E8471" t="s">
        <v>39</v>
      </c>
      <c r="F8471">
        <v>1</v>
      </c>
      <c r="G8471" t="s">
        <v>40</v>
      </c>
      <c r="H8471">
        <v>1</v>
      </c>
      <c r="I8471" t="s">
        <v>41</v>
      </c>
      <c r="J8471">
        <v>1</v>
      </c>
      <c r="K8471">
        <v>110</v>
      </c>
      <c r="L8471" t="s">
        <v>7</v>
      </c>
      <c r="M8471">
        <v>1</v>
      </c>
      <c r="N8471" t="s">
        <v>16</v>
      </c>
      <c r="O8471">
        <v>2</v>
      </c>
      <c r="P8471" t="s">
        <v>14</v>
      </c>
      <c r="Q8471">
        <v>5</v>
      </c>
      <c r="R8471" t="s">
        <v>47</v>
      </c>
      <c r="S8471">
        <v>1</v>
      </c>
      <c r="T8471">
        <v>30</v>
      </c>
      <c r="U8471">
        <v>57.3</v>
      </c>
      <c r="V8471">
        <v>109</v>
      </c>
      <c r="W8471" t="str">
        <f>_xlfn.XLOOKUP(M8471,ActionReference[Action],ActionReference[Reference])</f>
        <v>Approved</v>
      </c>
      <c r="X8471" t="str" cm="1">
        <f t="array" ref="X8471">_xlfn.IFS(T8471&lt;40,"Lower",T8471&lt;122,"Middle",TRUE,"Upper")</f>
        <v>Lower</v>
      </c>
    </row>
    <row r="8472" spans="1:24" x14ac:dyDescent="0.2">
      <c r="A8472" t="s">
        <v>60</v>
      </c>
      <c r="B8472" t="s">
        <v>1</v>
      </c>
      <c r="C8472" t="s">
        <v>42</v>
      </c>
      <c r="D8472">
        <v>2</v>
      </c>
      <c r="E8472" t="s">
        <v>39</v>
      </c>
      <c r="F8472">
        <v>1</v>
      </c>
      <c r="G8472" t="s">
        <v>40</v>
      </c>
      <c r="H8472">
        <v>1</v>
      </c>
      <c r="I8472" t="s">
        <v>41</v>
      </c>
      <c r="J8472">
        <v>1</v>
      </c>
      <c r="K8472">
        <v>174</v>
      </c>
      <c r="L8472" t="s">
        <v>7</v>
      </c>
      <c r="M8472">
        <v>1</v>
      </c>
      <c r="N8472" t="s">
        <v>15</v>
      </c>
      <c r="O8472">
        <v>1</v>
      </c>
      <c r="P8472" t="s">
        <v>14</v>
      </c>
      <c r="Q8472">
        <v>5</v>
      </c>
      <c r="R8472" t="s">
        <v>47</v>
      </c>
      <c r="S8472">
        <v>1</v>
      </c>
      <c r="T8472">
        <v>59</v>
      </c>
      <c r="U8472">
        <v>66.2</v>
      </c>
      <c r="V8472">
        <v>80.169998199999995</v>
      </c>
      <c r="W8472" t="str">
        <f>_xlfn.XLOOKUP(M8472,ActionReference[Action],ActionReference[Reference])</f>
        <v>Approved</v>
      </c>
      <c r="X8472" t="str" cm="1">
        <f t="array" ref="X8472">_xlfn.IFS(T8472&lt;40,"Lower",T8472&lt;122,"Middle",TRUE,"Upper")</f>
        <v>Middle</v>
      </c>
    </row>
    <row r="8473" spans="1:24" x14ac:dyDescent="0.2">
      <c r="A8473" t="s">
        <v>91</v>
      </c>
      <c r="B8473" t="s">
        <v>1</v>
      </c>
      <c r="C8473" t="s">
        <v>38</v>
      </c>
      <c r="D8473">
        <v>1</v>
      </c>
      <c r="E8473" t="s">
        <v>39</v>
      </c>
      <c r="F8473">
        <v>1</v>
      </c>
      <c r="G8473" t="s">
        <v>40</v>
      </c>
      <c r="H8473">
        <v>1</v>
      </c>
      <c r="I8473" t="s">
        <v>41</v>
      </c>
      <c r="J8473">
        <v>1</v>
      </c>
      <c r="K8473">
        <v>280</v>
      </c>
      <c r="L8473" t="s">
        <v>7</v>
      </c>
      <c r="M8473">
        <v>1</v>
      </c>
      <c r="N8473" t="s">
        <v>16</v>
      </c>
      <c r="O8473">
        <v>2</v>
      </c>
      <c r="P8473" t="s">
        <v>14</v>
      </c>
      <c r="Q8473">
        <v>5</v>
      </c>
      <c r="R8473" t="s">
        <v>47</v>
      </c>
      <c r="S8473">
        <v>1</v>
      </c>
      <c r="T8473">
        <v>79</v>
      </c>
      <c r="U8473">
        <v>61.9</v>
      </c>
      <c r="V8473">
        <v>110.41999800000001</v>
      </c>
      <c r="W8473" t="str">
        <f>_xlfn.XLOOKUP(M8473,ActionReference[Action],ActionReference[Reference])</f>
        <v>Approved</v>
      </c>
      <c r="X8473" t="str" cm="1">
        <f t="array" ref="X8473">_xlfn.IFS(T8473&lt;40,"Lower",T8473&lt;122,"Middle",TRUE,"Upper")</f>
        <v>Middle</v>
      </c>
    </row>
    <row r="8474" spans="1:24" x14ac:dyDescent="0.2">
      <c r="A8474" t="s">
        <v>392</v>
      </c>
      <c r="B8474" t="s">
        <v>1</v>
      </c>
      <c r="C8474" t="s">
        <v>38</v>
      </c>
      <c r="D8474">
        <v>1</v>
      </c>
      <c r="E8474" t="s">
        <v>39</v>
      </c>
      <c r="F8474">
        <v>1</v>
      </c>
      <c r="G8474" t="s">
        <v>40</v>
      </c>
      <c r="H8474">
        <v>1</v>
      </c>
      <c r="I8474" t="s">
        <v>41</v>
      </c>
      <c r="J8474">
        <v>1</v>
      </c>
      <c r="K8474">
        <v>371</v>
      </c>
      <c r="L8474" t="s">
        <v>7</v>
      </c>
      <c r="M8474">
        <v>1</v>
      </c>
      <c r="N8474" t="s">
        <v>16</v>
      </c>
      <c r="O8474">
        <v>2</v>
      </c>
      <c r="P8474" t="s">
        <v>14</v>
      </c>
      <c r="Q8474">
        <v>5</v>
      </c>
      <c r="R8474" t="s">
        <v>47</v>
      </c>
      <c r="S8474">
        <v>1</v>
      </c>
      <c r="T8474">
        <v>117</v>
      </c>
      <c r="U8474">
        <v>90.2</v>
      </c>
      <c r="V8474">
        <v>101.66999800000001</v>
      </c>
      <c r="W8474" t="str">
        <f>_xlfn.XLOOKUP(M8474,ActionReference[Action],ActionReference[Reference])</f>
        <v>Approved</v>
      </c>
      <c r="X8474" t="str" cm="1">
        <f t="array" ref="X8474">_xlfn.IFS(T8474&lt;40,"Lower",T8474&lt;122,"Middle",TRUE,"Upper")</f>
        <v>Middle</v>
      </c>
    </row>
    <row r="8475" spans="1:24" x14ac:dyDescent="0.2">
      <c r="A8475" t="s">
        <v>138</v>
      </c>
      <c r="B8475" t="s">
        <v>1</v>
      </c>
      <c r="C8475" t="s">
        <v>42</v>
      </c>
      <c r="D8475">
        <v>2</v>
      </c>
      <c r="E8475" t="s">
        <v>39</v>
      </c>
      <c r="F8475">
        <v>1</v>
      </c>
      <c r="G8475" t="s">
        <v>40</v>
      </c>
      <c r="H8475">
        <v>1</v>
      </c>
      <c r="I8475" t="s">
        <v>41</v>
      </c>
      <c r="J8475">
        <v>1</v>
      </c>
      <c r="K8475">
        <v>55</v>
      </c>
      <c r="L8475" t="s">
        <v>7</v>
      </c>
      <c r="M8475">
        <v>1</v>
      </c>
      <c r="N8475" t="s">
        <v>16</v>
      </c>
      <c r="O8475">
        <v>2</v>
      </c>
      <c r="P8475" t="s">
        <v>14</v>
      </c>
      <c r="Q8475">
        <v>5</v>
      </c>
      <c r="R8475" t="s">
        <v>47</v>
      </c>
      <c r="S8475">
        <v>1</v>
      </c>
      <c r="T8475">
        <v>19</v>
      </c>
      <c r="U8475">
        <v>68.400000000000006</v>
      </c>
      <c r="V8475">
        <v>42.009998299999999</v>
      </c>
      <c r="W8475" t="str">
        <f>_xlfn.XLOOKUP(M8475,ActionReference[Action],ActionReference[Reference])</f>
        <v>Approved</v>
      </c>
      <c r="X8475" t="str" cm="1">
        <f t="array" ref="X8475">_xlfn.IFS(T8475&lt;40,"Lower",T8475&lt;122,"Middle",TRUE,"Upper")</f>
        <v>Lower</v>
      </c>
    </row>
    <row r="8476" spans="1:24" x14ac:dyDescent="0.2">
      <c r="A8476" t="s">
        <v>180</v>
      </c>
      <c r="B8476" t="s">
        <v>1</v>
      </c>
      <c r="C8476" t="s">
        <v>42</v>
      </c>
      <c r="D8476">
        <v>2</v>
      </c>
      <c r="E8476" t="s">
        <v>54</v>
      </c>
      <c r="F8476">
        <v>2</v>
      </c>
      <c r="G8476" t="s">
        <v>40</v>
      </c>
      <c r="H8476">
        <v>1</v>
      </c>
      <c r="I8476" t="s">
        <v>41</v>
      </c>
      <c r="J8476">
        <v>1</v>
      </c>
      <c r="K8476">
        <v>81</v>
      </c>
      <c r="L8476" t="s">
        <v>7</v>
      </c>
      <c r="M8476">
        <v>1</v>
      </c>
      <c r="N8476" t="s">
        <v>16</v>
      </c>
      <c r="O8476">
        <v>2</v>
      </c>
      <c r="P8476" t="s">
        <v>14</v>
      </c>
      <c r="Q8476">
        <v>5</v>
      </c>
      <c r="R8476" t="s">
        <v>47</v>
      </c>
      <c r="S8476">
        <v>1</v>
      </c>
      <c r="T8476">
        <v>44</v>
      </c>
      <c r="U8476">
        <v>56.6</v>
      </c>
      <c r="V8476">
        <v>122.540001</v>
      </c>
      <c r="W8476" t="str">
        <f>_xlfn.XLOOKUP(M8476,ActionReference[Action],ActionReference[Reference])</f>
        <v>Approved</v>
      </c>
      <c r="X8476" t="str" cm="1">
        <f t="array" ref="X8476">_xlfn.IFS(T8476&lt;40,"Lower",T8476&lt;122,"Middle",TRUE,"Upper")</f>
        <v>Middle</v>
      </c>
    </row>
    <row r="8477" spans="1:24" x14ac:dyDescent="0.2">
      <c r="A8477">
        <v>3931809996</v>
      </c>
      <c r="B8477" t="s">
        <v>1</v>
      </c>
      <c r="C8477" t="s">
        <v>38</v>
      </c>
      <c r="D8477">
        <v>1</v>
      </c>
      <c r="E8477" t="s">
        <v>39</v>
      </c>
      <c r="F8477">
        <v>1</v>
      </c>
      <c r="G8477" t="s">
        <v>40</v>
      </c>
      <c r="H8477">
        <v>1</v>
      </c>
      <c r="I8477" t="s">
        <v>50</v>
      </c>
      <c r="J8477">
        <v>2</v>
      </c>
      <c r="K8477">
        <v>110</v>
      </c>
      <c r="L8477" t="s">
        <v>44</v>
      </c>
      <c r="M8477">
        <v>6</v>
      </c>
      <c r="N8477" t="s">
        <v>16</v>
      </c>
      <c r="O8477">
        <v>2</v>
      </c>
      <c r="P8477" t="s">
        <v>14</v>
      </c>
      <c r="Q8477">
        <v>5</v>
      </c>
      <c r="R8477" t="s">
        <v>47</v>
      </c>
      <c r="S8477">
        <v>1</v>
      </c>
      <c r="T8477">
        <v>135</v>
      </c>
      <c r="U8477">
        <v>72.5</v>
      </c>
      <c r="V8477">
        <v>75.730003400000001</v>
      </c>
      <c r="W8477" t="str">
        <f>_xlfn.XLOOKUP(M8477,ActionReference[Action],ActionReference[Reference])</f>
        <v>Approved</v>
      </c>
      <c r="X8477" t="str" cm="1">
        <f t="array" ref="X8477">_xlfn.IFS(T8477&lt;40,"Lower",T8477&lt;122,"Middle",TRUE,"Upper")</f>
        <v>Upper</v>
      </c>
    </row>
    <row r="8478" spans="1:24" x14ac:dyDescent="0.2">
      <c r="A8478" t="s">
        <v>423</v>
      </c>
      <c r="B8478" t="s">
        <v>1</v>
      </c>
      <c r="C8478" t="s">
        <v>42</v>
      </c>
      <c r="D8478">
        <v>2</v>
      </c>
      <c r="E8478" t="s">
        <v>54</v>
      </c>
      <c r="F8478">
        <v>2</v>
      </c>
      <c r="G8478" t="s">
        <v>40</v>
      </c>
      <c r="H8478">
        <v>1</v>
      </c>
      <c r="I8478" t="s">
        <v>41</v>
      </c>
      <c r="J8478">
        <v>1</v>
      </c>
      <c r="K8478">
        <v>161</v>
      </c>
      <c r="L8478" t="s">
        <v>6</v>
      </c>
      <c r="M8478">
        <v>3</v>
      </c>
      <c r="N8478" t="s">
        <v>15</v>
      </c>
      <c r="O8478">
        <v>1</v>
      </c>
      <c r="P8478" t="s">
        <v>14</v>
      </c>
      <c r="Q8478">
        <v>5</v>
      </c>
      <c r="R8478" t="s">
        <v>47</v>
      </c>
      <c r="S8478">
        <v>1</v>
      </c>
      <c r="T8478">
        <v>90</v>
      </c>
      <c r="U8478">
        <v>63.8</v>
      </c>
      <c r="V8478">
        <v>123.410004</v>
      </c>
      <c r="W8478" t="str">
        <f>_xlfn.XLOOKUP(M8478,ActionReference[Action],ActionReference[Reference])</f>
        <v>Denied</v>
      </c>
      <c r="X8478" t="str" cm="1">
        <f t="array" ref="X8478">_xlfn.IFS(T8478&lt;40,"Lower",T8478&lt;122,"Middle",TRUE,"Upper")</f>
        <v>Middle</v>
      </c>
    </row>
    <row r="8479" spans="1:24" x14ac:dyDescent="0.2">
      <c r="A8479">
        <v>7811300008</v>
      </c>
      <c r="B8479" t="s">
        <v>1</v>
      </c>
      <c r="C8479" t="s">
        <v>38</v>
      </c>
      <c r="D8479">
        <v>1</v>
      </c>
      <c r="E8479" t="s">
        <v>39</v>
      </c>
      <c r="F8479">
        <v>1</v>
      </c>
      <c r="G8479" t="s">
        <v>40</v>
      </c>
      <c r="H8479">
        <v>1</v>
      </c>
      <c r="I8479" t="s">
        <v>41</v>
      </c>
      <c r="J8479">
        <v>1</v>
      </c>
      <c r="K8479">
        <v>160</v>
      </c>
      <c r="L8479" t="s">
        <v>7</v>
      </c>
      <c r="M8479">
        <v>1</v>
      </c>
      <c r="N8479" t="s">
        <v>15</v>
      </c>
      <c r="O8479">
        <v>1</v>
      </c>
      <c r="P8479" t="s">
        <v>14</v>
      </c>
      <c r="Q8479">
        <v>5</v>
      </c>
      <c r="R8479" t="s">
        <v>46</v>
      </c>
      <c r="S8479">
        <v>2</v>
      </c>
      <c r="T8479">
        <v>51</v>
      </c>
      <c r="U8479">
        <v>79.3</v>
      </c>
      <c r="V8479">
        <v>97.879997299999999</v>
      </c>
      <c r="W8479" t="str">
        <f>_xlfn.XLOOKUP(M8479,ActionReference[Action],ActionReference[Reference])</f>
        <v>Approved</v>
      </c>
      <c r="X8479" t="str" cm="1">
        <f t="array" ref="X8479">_xlfn.IFS(T8479&lt;40,"Lower",T8479&lt;122,"Middle",TRUE,"Upper")</f>
        <v>Middle</v>
      </c>
    </row>
    <row r="8480" spans="1:24" x14ac:dyDescent="0.2">
      <c r="A8480" t="s">
        <v>487</v>
      </c>
      <c r="B8480" t="s">
        <v>1</v>
      </c>
      <c r="C8480" t="s">
        <v>42</v>
      </c>
      <c r="D8480">
        <v>2</v>
      </c>
      <c r="E8480" t="s">
        <v>39</v>
      </c>
      <c r="F8480">
        <v>1</v>
      </c>
      <c r="G8480" t="s">
        <v>40</v>
      </c>
      <c r="H8480">
        <v>1</v>
      </c>
      <c r="I8480" t="s">
        <v>41</v>
      </c>
      <c r="J8480">
        <v>1</v>
      </c>
      <c r="K8480">
        <v>247</v>
      </c>
      <c r="L8480" t="s">
        <v>7</v>
      </c>
      <c r="M8480">
        <v>1</v>
      </c>
      <c r="N8480" t="s">
        <v>16</v>
      </c>
      <c r="O8480">
        <v>2</v>
      </c>
      <c r="P8480" t="s">
        <v>8</v>
      </c>
      <c r="Q8480">
        <v>1</v>
      </c>
      <c r="R8480" t="s">
        <v>47</v>
      </c>
      <c r="S8480">
        <v>1</v>
      </c>
      <c r="T8480">
        <v>67</v>
      </c>
      <c r="U8480">
        <v>110.8</v>
      </c>
      <c r="V8480">
        <v>71.830001800000005</v>
      </c>
      <c r="W8480" t="str">
        <f>_xlfn.XLOOKUP(M8480,ActionReference[Action],ActionReference[Reference])</f>
        <v>Approved</v>
      </c>
      <c r="X8480" t="str" cm="1">
        <f t="array" ref="X8480">_xlfn.IFS(T8480&lt;40,"Lower",T8480&lt;122,"Middle",TRUE,"Upper")</f>
        <v>Middle</v>
      </c>
    </row>
    <row r="8481" spans="1:24" x14ac:dyDescent="0.2">
      <c r="A8481">
        <v>7197000003</v>
      </c>
      <c r="B8481" t="s">
        <v>1</v>
      </c>
      <c r="C8481" t="s">
        <v>38</v>
      </c>
      <c r="D8481">
        <v>1</v>
      </c>
      <c r="E8481" t="s">
        <v>39</v>
      </c>
      <c r="F8481">
        <v>1</v>
      </c>
      <c r="G8481" t="s">
        <v>40</v>
      </c>
      <c r="H8481">
        <v>1</v>
      </c>
      <c r="I8481" t="s">
        <v>41</v>
      </c>
      <c r="J8481">
        <v>1</v>
      </c>
      <c r="K8481">
        <v>236</v>
      </c>
      <c r="L8481" t="s">
        <v>7</v>
      </c>
      <c r="M8481">
        <v>1</v>
      </c>
      <c r="N8481" t="s">
        <v>16</v>
      </c>
      <c r="O8481">
        <v>2</v>
      </c>
      <c r="P8481" t="s">
        <v>14</v>
      </c>
      <c r="Q8481">
        <v>5</v>
      </c>
      <c r="R8481" t="s">
        <v>47</v>
      </c>
      <c r="S8481">
        <v>1</v>
      </c>
      <c r="T8481">
        <v>66</v>
      </c>
      <c r="U8481">
        <v>80.400000000000006</v>
      </c>
      <c r="V8481">
        <v>100.949997</v>
      </c>
      <c r="W8481" t="str">
        <f>_xlfn.XLOOKUP(M8481,ActionReference[Action],ActionReference[Reference])</f>
        <v>Approved</v>
      </c>
      <c r="X8481" t="str" cm="1">
        <f t="array" ref="X8481">_xlfn.IFS(T8481&lt;40,"Lower",T8481&lt;122,"Middle",TRUE,"Upper")</f>
        <v>Middle</v>
      </c>
    </row>
    <row r="8482" spans="1:24" x14ac:dyDescent="0.2">
      <c r="A8482" t="s">
        <v>89</v>
      </c>
      <c r="B8482" t="s">
        <v>1</v>
      </c>
      <c r="C8482" t="s">
        <v>42</v>
      </c>
      <c r="D8482">
        <v>2</v>
      </c>
      <c r="E8482" t="s">
        <v>39</v>
      </c>
      <c r="F8482">
        <v>1</v>
      </c>
      <c r="G8482" t="s">
        <v>40</v>
      </c>
      <c r="H8482">
        <v>1</v>
      </c>
      <c r="I8482" t="s">
        <v>41</v>
      </c>
      <c r="J8482">
        <v>1</v>
      </c>
      <c r="K8482">
        <v>99</v>
      </c>
      <c r="L8482" t="s">
        <v>53</v>
      </c>
      <c r="M8482">
        <v>2</v>
      </c>
      <c r="N8482" t="s">
        <v>15</v>
      </c>
      <c r="O8482">
        <v>1</v>
      </c>
      <c r="P8482" t="s">
        <v>14</v>
      </c>
      <c r="Q8482">
        <v>5</v>
      </c>
      <c r="R8482" t="s">
        <v>47</v>
      </c>
      <c r="S8482">
        <v>1</v>
      </c>
      <c r="T8482">
        <v>25</v>
      </c>
      <c r="U8482">
        <v>45.3</v>
      </c>
      <c r="V8482">
        <v>111</v>
      </c>
      <c r="W8482" t="str">
        <f>_xlfn.XLOOKUP(M8482,ActionReference[Action],ActionReference[Reference])</f>
        <v>Approved</v>
      </c>
      <c r="X8482" t="str" cm="1">
        <f t="array" ref="X8482">_xlfn.IFS(T8482&lt;40,"Lower",T8482&lt;122,"Middle",TRUE,"Upper")</f>
        <v>Lower</v>
      </c>
    </row>
    <row r="8483" spans="1:24" x14ac:dyDescent="0.2">
      <c r="A8483" t="s">
        <v>108</v>
      </c>
      <c r="B8483" t="s">
        <v>1</v>
      </c>
      <c r="C8483" t="s">
        <v>38</v>
      </c>
      <c r="D8483">
        <v>1</v>
      </c>
      <c r="E8483" t="s">
        <v>39</v>
      </c>
      <c r="F8483">
        <v>1</v>
      </c>
      <c r="G8483" t="s">
        <v>43</v>
      </c>
      <c r="H8483">
        <v>3</v>
      </c>
      <c r="I8483" t="s">
        <v>41</v>
      </c>
      <c r="J8483">
        <v>1</v>
      </c>
      <c r="K8483">
        <v>213</v>
      </c>
      <c r="L8483" t="s">
        <v>7</v>
      </c>
      <c r="M8483">
        <v>1</v>
      </c>
      <c r="N8483" t="s">
        <v>16</v>
      </c>
      <c r="O8483">
        <v>2</v>
      </c>
      <c r="P8483" t="s">
        <v>14</v>
      </c>
      <c r="Q8483">
        <v>5</v>
      </c>
      <c r="R8483" t="s">
        <v>47</v>
      </c>
      <c r="S8483">
        <v>1</v>
      </c>
      <c r="T8483">
        <v>69</v>
      </c>
      <c r="U8483">
        <v>53</v>
      </c>
      <c r="V8483">
        <v>195.53999300000001</v>
      </c>
      <c r="W8483" t="str">
        <f>_xlfn.XLOOKUP(M8483,ActionReference[Action],ActionReference[Reference])</f>
        <v>Approved</v>
      </c>
      <c r="X8483" t="str" cm="1">
        <f t="array" ref="X8483">_xlfn.IFS(T8483&lt;40,"Lower",T8483&lt;122,"Middle",TRUE,"Upper")</f>
        <v>Middle</v>
      </c>
    </row>
    <row r="8484" spans="1:24" x14ac:dyDescent="0.2">
      <c r="A8484">
        <v>7197000003</v>
      </c>
      <c r="B8484" t="s">
        <v>1</v>
      </c>
      <c r="C8484" t="s">
        <v>38</v>
      </c>
      <c r="D8484">
        <v>1</v>
      </c>
      <c r="E8484" t="s">
        <v>39</v>
      </c>
      <c r="F8484">
        <v>1</v>
      </c>
      <c r="G8484" t="s">
        <v>43</v>
      </c>
      <c r="H8484">
        <v>3</v>
      </c>
      <c r="I8484" t="s">
        <v>41</v>
      </c>
      <c r="J8484">
        <v>1</v>
      </c>
      <c r="K8484">
        <v>310</v>
      </c>
      <c r="L8484" t="s">
        <v>7</v>
      </c>
      <c r="M8484">
        <v>1</v>
      </c>
      <c r="N8484" t="s">
        <v>15</v>
      </c>
      <c r="O8484">
        <v>1</v>
      </c>
      <c r="P8484" t="s">
        <v>14</v>
      </c>
      <c r="Q8484">
        <v>5</v>
      </c>
      <c r="R8484" t="s">
        <v>47</v>
      </c>
      <c r="S8484">
        <v>1</v>
      </c>
      <c r="T8484">
        <v>73</v>
      </c>
      <c r="U8484">
        <v>94.3</v>
      </c>
      <c r="V8484">
        <v>131.429993</v>
      </c>
      <c r="W8484" t="str">
        <f>_xlfn.XLOOKUP(M8484,ActionReference[Action],ActionReference[Reference])</f>
        <v>Approved</v>
      </c>
      <c r="X8484" t="str" cm="1">
        <f t="array" ref="X8484">_xlfn.IFS(T8484&lt;40,"Lower",T8484&lt;122,"Middle",TRUE,"Upper")</f>
        <v>Middle</v>
      </c>
    </row>
    <row r="8485" spans="1:24" x14ac:dyDescent="0.2">
      <c r="A8485" t="s">
        <v>60</v>
      </c>
      <c r="B8485" t="s">
        <v>1</v>
      </c>
      <c r="C8485" t="s">
        <v>38</v>
      </c>
      <c r="D8485">
        <v>1</v>
      </c>
      <c r="E8485" t="s">
        <v>39</v>
      </c>
      <c r="F8485">
        <v>1</v>
      </c>
      <c r="G8485" t="s">
        <v>40</v>
      </c>
      <c r="H8485">
        <v>1</v>
      </c>
      <c r="I8485" t="s">
        <v>41</v>
      </c>
      <c r="J8485">
        <v>1</v>
      </c>
      <c r="K8485">
        <v>80</v>
      </c>
      <c r="L8485" t="s">
        <v>7</v>
      </c>
      <c r="M8485">
        <v>1</v>
      </c>
      <c r="N8485" t="s">
        <v>16</v>
      </c>
      <c r="O8485">
        <v>2</v>
      </c>
      <c r="P8485" t="s">
        <v>14</v>
      </c>
      <c r="Q8485">
        <v>5</v>
      </c>
      <c r="R8485" t="s">
        <v>46</v>
      </c>
      <c r="S8485">
        <v>2</v>
      </c>
      <c r="T8485">
        <v>36</v>
      </c>
      <c r="U8485">
        <v>68.400000000000006</v>
      </c>
      <c r="V8485">
        <v>103.93</v>
      </c>
      <c r="W8485" t="str">
        <f>_xlfn.XLOOKUP(M8485,ActionReference[Action],ActionReference[Reference])</f>
        <v>Approved</v>
      </c>
      <c r="X8485" t="str" cm="1">
        <f t="array" ref="X8485">_xlfn.IFS(T8485&lt;40,"Lower",T8485&lt;122,"Middle",TRUE,"Upper")</f>
        <v>Lower</v>
      </c>
    </row>
    <row r="8486" spans="1:24" x14ac:dyDescent="0.2">
      <c r="A8486" t="s">
        <v>312</v>
      </c>
      <c r="B8486" t="s">
        <v>1</v>
      </c>
      <c r="C8486" t="s">
        <v>38</v>
      </c>
      <c r="D8486">
        <v>1</v>
      </c>
      <c r="E8486" t="s">
        <v>39</v>
      </c>
      <c r="F8486">
        <v>1</v>
      </c>
      <c r="G8486" t="s">
        <v>43</v>
      </c>
      <c r="H8486">
        <v>3</v>
      </c>
      <c r="I8486" t="s">
        <v>50</v>
      </c>
      <c r="J8486">
        <v>2</v>
      </c>
      <c r="K8486">
        <v>74</v>
      </c>
      <c r="L8486" t="s">
        <v>7</v>
      </c>
      <c r="M8486">
        <v>1</v>
      </c>
      <c r="N8486" t="s">
        <v>16</v>
      </c>
      <c r="O8486">
        <v>2</v>
      </c>
      <c r="P8486" t="s">
        <v>10</v>
      </c>
      <c r="Q8486">
        <v>3</v>
      </c>
      <c r="R8486" t="s">
        <v>47</v>
      </c>
      <c r="S8486">
        <v>1</v>
      </c>
      <c r="T8486">
        <v>87</v>
      </c>
      <c r="U8486">
        <v>73.400000000000006</v>
      </c>
      <c r="V8486">
        <v>59.029998800000001</v>
      </c>
      <c r="W8486" t="str">
        <f>_xlfn.XLOOKUP(M8486,ActionReference[Action],ActionReference[Reference])</f>
        <v>Approved</v>
      </c>
      <c r="X8486" t="str" cm="1">
        <f t="array" ref="X8486">_xlfn.IFS(T8486&lt;40,"Lower",T8486&lt;122,"Middle",TRUE,"Upper")</f>
        <v>Middle</v>
      </c>
    </row>
    <row r="8487" spans="1:24" x14ac:dyDescent="0.2">
      <c r="A8487" t="s">
        <v>362</v>
      </c>
      <c r="B8487" t="s">
        <v>1</v>
      </c>
      <c r="C8487" t="s">
        <v>38</v>
      </c>
      <c r="D8487">
        <v>1</v>
      </c>
      <c r="E8487" t="s">
        <v>39</v>
      </c>
      <c r="F8487">
        <v>1</v>
      </c>
      <c r="G8487" t="s">
        <v>40</v>
      </c>
      <c r="H8487">
        <v>1</v>
      </c>
      <c r="I8487" t="s">
        <v>41</v>
      </c>
      <c r="J8487">
        <v>1</v>
      </c>
      <c r="K8487">
        <v>265</v>
      </c>
      <c r="L8487" t="s">
        <v>7</v>
      </c>
      <c r="M8487">
        <v>1</v>
      </c>
      <c r="N8487" t="s">
        <v>15</v>
      </c>
      <c r="O8487">
        <v>1</v>
      </c>
      <c r="P8487" t="s">
        <v>14</v>
      </c>
      <c r="Q8487">
        <v>5</v>
      </c>
      <c r="R8487" t="s">
        <v>47</v>
      </c>
      <c r="S8487">
        <v>1</v>
      </c>
      <c r="T8487">
        <v>94</v>
      </c>
      <c r="U8487">
        <v>73.400000000000006</v>
      </c>
      <c r="V8487">
        <v>145.990005</v>
      </c>
      <c r="W8487" t="str">
        <f>_xlfn.XLOOKUP(M8487,ActionReference[Action],ActionReference[Reference])</f>
        <v>Approved</v>
      </c>
      <c r="X8487" t="str" cm="1">
        <f t="array" ref="X8487">_xlfn.IFS(T8487&lt;40,"Lower",T8487&lt;122,"Middle",TRUE,"Upper")</f>
        <v>Middle</v>
      </c>
    </row>
    <row r="8488" spans="1:24" x14ac:dyDescent="0.2">
      <c r="A8488" t="s">
        <v>146</v>
      </c>
      <c r="B8488" t="s">
        <v>1</v>
      </c>
      <c r="C8488" t="s">
        <v>38</v>
      </c>
      <c r="D8488">
        <v>1</v>
      </c>
      <c r="E8488" t="s">
        <v>39</v>
      </c>
      <c r="F8488">
        <v>1</v>
      </c>
      <c r="G8488" t="s">
        <v>40</v>
      </c>
      <c r="H8488">
        <v>1</v>
      </c>
      <c r="I8488" t="s">
        <v>41</v>
      </c>
      <c r="J8488">
        <v>1</v>
      </c>
      <c r="K8488">
        <v>145</v>
      </c>
      <c r="L8488" t="s">
        <v>53</v>
      </c>
      <c r="M8488">
        <v>2</v>
      </c>
      <c r="N8488" t="s">
        <v>16</v>
      </c>
      <c r="O8488">
        <v>2</v>
      </c>
      <c r="P8488" t="s">
        <v>14</v>
      </c>
      <c r="Q8488">
        <v>5</v>
      </c>
      <c r="R8488" t="s">
        <v>47</v>
      </c>
      <c r="S8488">
        <v>1</v>
      </c>
      <c r="T8488">
        <v>33</v>
      </c>
      <c r="U8488">
        <v>52.8</v>
      </c>
      <c r="V8488">
        <v>137.05999800000001</v>
      </c>
      <c r="W8488" t="str">
        <f>_xlfn.XLOOKUP(M8488,ActionReference[Action],ActionReference[Reference])</f>
        <v>Approved</v>
      </c>
      <c r="X8488" t="str" cm="1">
        <f t="array" ref="X8488">_xlfn.IFS(T8488&lt;40,"Lower",T8488&lt;122,"Middle",TRUE,"Upper")</f>
        <v>Lower</v>
      </c>
    </row>
    <row r="8489" spans="1:24" x14ac:dyDescent="0.2">
      <c r="A8489" t="s">
        <v>234</v>
      </c>
      <c r="B8489" t="s">
        <v>1</v>
      </c>
      <c r="C8489" t="s">
        <v>42</v>
      </c>
      <c r="D8489">
        <v>2</v>
      </c>
      <c r="E8489" t="s">
        <v>39</v>
      </c>
      <c r="F8489">
        <v>1</v>
      </c>
      <c r="G8489" t="s">
        <v>43</v>
      </c>
      <c r="H8489">
        <v>3</v>
      </c>
      <c r="I8489" t="s">
        <v>41</v>
      </c>
      <c r="J8489">
        <v>1</v>
      </c>
      <c r="K8489">
        <v>122</v>
      </c>
      <c r="L8489" t="s">
        <v>7</v>
      </c>
      <c r="M8489">
        <v>1</v>
      </c>
      <c r="N8489" t="s">
        <v>16</v>
      </c>
      <c r="O8489">
        <v>2</v>
      </c>
      <c r="P8489" t="s">
        <v>14</v>
      </c>
      <c r="Q8489">
        <v>5</v>
      </c>
      <c r="R8489" t="s">
        <v>46</v>
      </c>
      <c r="S8489">
        <v>2</v>
      </c>
      <c r="T8489">
        <v>44</v>
      </c>
      <c r="U8489">
        <v>67.5</v>
      </c>
      <c r="V8489">
        <v>114.550003</v>
      </c>
      <c r="W8489" t="str">
        <f>_xlfn.XLOOKUP(M8489,ActionReference[Action],ActionReference[Reference])</f>
        <v>Approved</v>
      </c>
      <c r="X8489" t="str" cm="1">
        <f t="array" ref="X8489">_xlfn.IFS(T8489&lt;40,"Lower",T8489&lt;122,"Middle",TRUE,"Upper")</f>
        <v>Middle</v>
      </c>
    </row>
    <row r="8490" spans="1:24" x14ac:dyDescent="0.2">
      <c r="A8490" t="s">
        <v>107</v>
      </c>
      <c r="B8490" t="s">
        <v>1</v>
      </c>
      <c r="C8490" t="s">
        <v>38</v>
      </c>
      <c r="D8490">
        <v>1</v>
      </c>
      <c r="E8490" t="s">
        <v>39</v>
      </c>
      <c r="F8490">
        <v>1</v>
      </c>
      <c r="G8490" t="s">
        <v>43</v>
      </c>
      <c r="H8490">
        <v>3</v>
      </c>
      <c r="I8490" t="s">
        <v>50</v>
      </c>
      <c r="J8490">
        <v>2</v>
      </c>
      <c r="K8490">
        <v>165</v>
      </c>
      <c r="L8490" t="s">
        <v>6</v>
      </c>
      <c r="M8490">
        <v>3</v>
      </c>
      <c r="N8490" t="s">
        <v>16</v>
      </c>
      <c r="O8490">
        <v>2</v>
      </c>
      <c r="P8490" t="s">
        <v>14</v>
      </c>
      <c r="Q8490">
        <v>5</v>
      </c>
      <c r="R8490" t="s">
        <v>47</v>
      </c>
      <c r="S8490">
        <v>1</v>
      </c>
      <c r="T8490">
        <v>39</v>
      </c>
      <c r="U8490">
        <v>75</v>
      </c>
      <c r="V8490">
        <v>133.58000200000001</v>
      </c>
      <c r="W8490" t="str">
        <f>_xlfn.XLOOKUP(M8490,ActionReference[Action],ActionReference[Reference])</f>
        <v>Denied</v>
      </c>
      <c r="X8490" t="str" cm="1">
        <f t="array" ref="X8490">_xlfn.IFS(T8490&lt;40,"Lower",T8490&lt;122,"Middle",TRUE,"Upper")</f>
        <v>Lower</v>
      </c>
    </row>
    <row r="8491" spans="1:24" x14ac:dyDescent="0.2">
      <c r="A8491" t="s">
        <v>74</v>
      </c>
      <c r="B8491" t="s">
        <v>1</v>
      </c>
      <c r="C8491" t="s">
        <v>38</v>
      </c>
      <c r="D8491">
        <v>1</v>
      </c>
      <c r="E8491" t="s">
        <v>39</v>
      </c>
      <c r="F8491">
        <v>1</v>
      </c>
      <c r="G8491" t="s">
        <v>40</v>
      </c>
      <c r="H8491">
        <v>1</v>
      </c>
      <c r="I8491" t="s">
        <v>41</v>
      </c>
      <c r="J8491">
        <v>1</v>
      </c>
      <c r="K8491">
        <v>176</v>
      </c>
      <c r="L8491" t="s">
        <v>7</v>
      </c>
      <c r="M8491">
        <v>1</v>
      </c>
      <c r="N8491" t="s">
        <v>16</v>
      </c>
      <c r="O8491">
        <v>2</v>
      </c>
      <c r="P8491" t="s">
        <v>14</v>
      </c>
      <c r="Q8491">
        <v>5</v>
      </c>
      <c r="R8491" t="s">
        <v>47</v>
      </c>
      <c r="S8491">
        <v>1</v>
      </c>
      <c r="T8491">
        <v>78</v>
      </c>
      <c r="U8491">
        <v>84.1</v>
      </c>
      <c r="V8491">
        <v>68.930000300000003</v>
      </c>
      <c r="W8491" t="str">
        <f>_xlfn.XLOOKUP(M8491,ActionReference[Action],ActionReference[Reference])</f>
        <v>Approved</v>
      </c>
      <c r="X8491" t="str" cm="1">
        <f t="array" ref="X8491">_xlfn.IFS(T8491&lt;40,"Lower",T8491&lt;122,"Middle",TRUE,"Upper")</f>
        <v>Middle</v>
      </c>
    </row>
    <row r="8492" spans="1:24" x14ac:dyDescent="0.2">
      <c r="A8492" t="s">
        <v>276</v>
      </c>
      <c r="B8492" t="s">
        <v>1</v>
      </c>
      <c r="C8492" t="s">
        <v>38</v>
      </c>
      <c r="D8492">
        <v>1</v>
      </c>
      <c r="E8492" t="s">
        <v>39</v>
      </c>
      <c r="F8492">
        <v>1</v>
      </c>
      <c r="G8492" t="s">
        <v>40</v>
      </c>
      <c r="H8492">
        <v>1</v>
      </c>
      <c r="I8492" t="s">
        <v>41</v>
      </c>
      <c r="J8492">
        <v>1</v>
      </c>
      <c r="K8492">
        <v>636</v>
      </c>
      <c r="L8492" t="s">
        <v>6</v>
      </c>
      <c r="M8492">
        <v>3</v>
      </c>
      <c r="N8492" t="s">
        <v>16</v>
      </c>
      <c r="O8492">
        <v>2</v>
      </c>
      <c r="P8492" t="s">
        <v>14</v>
      </c>
      <c r="Q8492">
        <v>5</v>
      </c>
      <c r="R8492" t="s">
        <v>46</v>
      </c>
      <c r="S8492">
        <v>2</v>
      </c>
      <c r="T8492">
        <v>314</v>
      </c>
      <c r="U8492">
        <v>88</v>
      </c>
      <c r="V8492">
        <v>135.470001</v>
      </c>
      <c r="W8492" t="str">
        <f>_xlfn.XLOOKUP(M8492,ActionReference[Action],ActionReference[Reference])</f>
        <v>Denied</v>
      </c>
      <c r="X8492" t="str" cm="1">
        <f t="array" ref="X8492">_xlfn.IFS(T8492&lt;40,"Lower",T8492&lt;122,"Middle",TRUE,"Upper")</f>
        <v>Upper</v>
      </c>
    </row>
    <row r="8493" spans="1:24" x14ac:dyDescent="0.2">
      <c r="A8493" t="s">
        <v>77</v>
      </c>
      <c r="B8493" t="s">
        <v>1</v>
      </c>
      <c r="C8493" t="s">
        <v>38</v>
      </c>
      <c r="D8493">
        <v>1</v>
      </c>
      <c r="E8493" t="s">
        <v>39</v>
      </c>
      <c r="F8493">
        <v>1</v>
      </c>
      <c r="G8493" t="s">
        <v>43</v>
      </c>
      <c r="H8493">
        <v>3</v>
      </c>
      <c r="I8493" t="s">
        <v>50</v>
      </c>
      <c r="J8493">
        <v>2</v>
      </c>
      <c r="K8493">
        <v>159</v>
      </c>
      <c r="L8493" t="s">
        <v>7</v>
      </c>
      <c r="M8493">
        <v>1</v>
      </c>
      <c r="N8493" t="s">
        <v>16</v>
      </c>
      <c r="O8493">
        <v>2</v>
      </c>
      <c r="P8493" t="s">
        <v>9</v>
      </c>
      <c r="Q8493">
        <v>2</v>
      </c>
      <c r="R8493" t="s">
        <v>47</v>
      </c>
      <c r="S8493">
        <v>1</v>
      </c>
      <c r="T8493">
        <v>67</v>
      </c>
      <c r="U8493">
        <v>90.2</v>
      </c>
      <c r="V8493">
        <v>114.449997</v>
      </c>
      <c r="W8493" t="str">
        <f>_xlfn.XLOOKUP(M8493,ActionReference[Action],ActionReference[Reference])</f>
        <v>Approved</v>
      </c>
      <c r="X8493" t="str" cm="1">
        <f t="array" ref="X8493">_xlfn.IFS(T8493&lt;40,"Lower",T8493&lt;122,"Middle",TRUE,"Upper")</f>
        <v>Middle</v>
      </c>
    </row>
    <row r="8494" spans="1:24" x14ac:dyDescent="0.2">
      <c r="A8494" t="s">
        <v>97</v>
      </c>
      <c r="B8494" t="s">
        <v>1</v>
      </c>
      <c r="C8494" t="s">
        <v>38</v>
      </c>
      <c r="D8494">
        <v>1</v>
      </c>
      <c r="E8494" t="s">
        <v>39</v>
      </c>
      <c r="F8494">
        <v>1</v>
      </c>
      <c r="G8494" t="s">
        <v>43</v>
      </c>
      <c r="H8494">
        <v>3</v>
      </c>
      <c r="I8494" t="s">
        <v>41</v>
      </c>
      <c r="J8494">
        <v>1</v>
      </c>
      <c r="K8494">
        <v>570</v>
      </c>
      <c r="L8494" t="s">
        <v>7</v>
      </c>
      <c r="M8494">
        <v>1</v>
      </c>
      <c r="N8494" t="s">
        <v>16</v>
      </c>
      <c r="O8494">
        <v>2</v>
      </c>
      <c r="P8494" t="s">
        <v>14</v>
      </c>
      <c r="Q8494">
        <v>5</v>
      </c>
      <c r="R8494" t="s">
        <v>47</v>
      </c>
      <c r="S8494">
        <v>1</v>
      </c>
      <c r="T8494">
        <v>188</v>
      </c>
      <c r="U8494">
        <v>64.3</v>
      </c>
      <c r="V8494">
        <v>219.38999899999999</v>
      </c>
      <c r="W8494" t="str">
        <f>_xlfn.XLOOKUP(M8494,ActionReference[Action],ActionReference[Reference])</f>
        <v>Approved</v>
      </c>
      <c r="X8494" t="str" cm="1">
        <f t="array" ref="X8494">_xlfn.IFS(T8494&lt;40,"Lower",T8494&lt;122,"Middle",TRUE,"Upper")</f>
        <v>Upper</v>
      </c>
    </row>
    <row r="8495" spans="1:24" x14ac:dyDescent="0.2">
      <c r="A8495" t="s">
        <v>94</v>
      </c>
      <c r="B8495" t="s">
        <v>1</v>
      </c>
      <c r="C8495" t="s">
        <v>45</v>
      </c>
      <c r="D8495">
        <v>3</v>
      </c>
      <c r="E8495" t="s">
        <v>39</v>
      </c>
      <c r="F8495">
        <v>1</v>
      </c>
      <c r="G8495" t="s">
        <v>43</v>
      </c>
      <c r="H8495">
        <v>3</v>
      </c>
      <c r="I8495" t="s">
        <v>41</v>
      </c>
      <c r="J8495">
        <v>1</v>
      </c>
      <c r="K8495">
        <v>185</v>
      </c>
      <c r="L8495" t="s">
        <v>7</v>
      </c>
      <c r="M8495">
        <v>1</v>
      </c>
      <c r="N8495" t="s">
        <v>16</v>
      </c>
      <c r="O8495">
        <v>2</v>
      </c>
      <c r="P8495" t="s">
        <v>14</v>
      </c>
      <c r="Q8495">
        <v>5</v>
      </c>
      <c r="R8495" t="s">
        <v>47</v>
      </c>
      <c r="S8495">
        <v>1</v>
      </c>
      <c r="T8495">
        <v>58</v>
      </c>
      <c r="U8495">
        <v>64.3</v>
      </c>
      <c r="V8495">
        <v>112.980003</v>
      </c>
      <c r="W8495" t="str">
        <f>_xlfn.XLOOKUP(M8495,ActionReference[Action],ActionReference[Reference])</f>
        <v>Approved</v>
      </c>
      <c r="X8495" t="str" cm="1">
        <f t="array" ref="X8495">_xlfn.IFS(T8495&lt;40,"Lower",T8495&lt;122,"Middle",TRUE,"Upper")</f>
        <v>Middle</v>
      </c>
    </row>
    <row r="8496" spans="1:24" x14ac:dyDescent="0.2">
      <c r="A8496">
        <v>542409990</v>
      </c>
      <c r="B8496" t="s">
        <v>1</v>
      </c>
      <c r="C8496" t="s">
        <v>38</v>
      </c>
      <c r="D8496">
        <v>1</v>
      </c>
      <c r="E8496" t="s">
        <v>39</v>
      </c>
      <c r="F8496">
        <v>1</v>
      </c>
      <c r="G8496" t="s">
        <v>40</v>
      </c>
      <c r="H8496">
        <v>1</v>
      </c>
      <c r="I8496" t="s">
        <v>41</v>
      </c>
      <c r="J8496">
        <v>1</v>
      </c>
      <c r="K8496">
        <v>151</v>
      </c>
      <c r="L8496" t="s">
        <v>7</v>
      </c>
      <c r="M8496">
        <v>1</v>
      </c>
      <c r="N8496" t="s">
        <v>16</v>
      </c>
      <c r="O8496">
        <v>2</v>
      </c>
      <c r="P8496" t="s">
        <v>14</v>
      </c>
      <c r="Q8496">
        <v>5</v>
      </c>
      <c r="R8496" t="s">
        <v>47</v>
      </c>
      <c r="S8496">
        <v>1</v>
      </c>
      <c r="T8496">
        <v>69</v>
      </c>
      <c r="U8496">
        <v>84.4</v>
      </c>
      <c r="V8496">
        <v>115.379997</v>
      </c>
      <c r="W8496" t="str">
        <f>_xlfn.XLOOKUP(M8496,ActionReference[Action],ActionReference[Reference])</f>
        <v>Approved</v>
      </c>
      <c r="X8496" t="str" cm="1">
        <f t="array" ref="X8496">_xlfn.IFS(T8496&lt;40,"Lower",T8496&lt;122,"Middle",TRUE,"Upper")</f>
        <v>Middle</v>
      </c>
    </row>
    <row r="8497" spans="1:24" x14ac:dyDescent="0.2">
      <c r="A8497" t="s">
        <v>174</v>
      </c>
      <c r="B8497" t="s">
        <v>1</v>
      </c>
      <c r="C8497" t="s">
        <v>38</v>
      </c>
      <c r="D8497">
        <v>1</v>
      </c>
      <c r="E8497" t="s">
        <v>39</v>
      </c>
      <c r="F8497">
        <v>1</v>
      </c>
      <c r="G8497" t="s">
        <v>40</v>
      </c>
      <c r="H8497">
        <v>1</v>
      </c>
      <c r="I8497" t="s">
        <v>50</v>
      </c>
      <c r="J8497">
        <v>2</v>
      </c>
      <c r="K8497">
        <v>116</v>
      </c>
      <c r="L8497" t="s">
        <v>7</v>
      </c>
      <c r="M8497">
        <v>1</v>
      </c>
      <c r="N8497" t="s">
        <v>16</v>
      </c>
      <c r="O8497">
        <v>2</v>
      </c>
      <c r="P8497" t="s">
        <v>14</v>
      </c>
      <c r="Q8497">
        <v>5</v>
      </c>
      <c r="R8497" t="s">
        <v>46</v>
      </c>
      <c r="S8497">
        <v>2</v>
      </c>
      <c r="U8497">
        <v>72.5</v>
      </c>
      <c r="V8497">
        <v>160.11000100000001</v>
      </c>
      <c r="W8497" t="str">
        <f>_xlfn.XLOOKUP(M8497,ActionReference[Action],ActionReference[Reference])</f>
        <v>Approved</v>
      </c>
      <c r="X8497" t="str" cm="1">
        <f t="array" ref="X8497">_xlfn.IFS(T8497&lt;40,"Lower",T8497&lt;122,"Middle",TRUE,"Upper")</f>
        <v>Lower</v>
      </c>
    </row>
    <row r="8498" spans="1:24" x14ac:dyDescent="0.2">
      <c r="A8498" t="s">
        <v>68</v>
      </c>
      <c r="B8498" t="s">
        <v>1</v>
      </c>
      <c r="C8498" t="s">
        <v>38</v>
      </c>
      <c r="D8498">
        <v>1</v>
      </c>
      <c r="E8498" t="s">
        <v>39</v>
      </c>
      <c r="F8498">
        <v>1</v>
      </c>
      <c r="G8498" t="s">
        <v>40</v>
      </c>
      <c r="H8498">
        <v>1</v>
      </c>
      <c r="I8498" t="s">
        <v>41</v>
      </c>
      <c r="J8498">
        <v>1</v>
      </c>
      <c r="K8498">
        <v>640</v>
      </c>
      <c r="L8498" t="s">
        <v>7</v>
      </c>
      <c r="M8498">
        <v>1</v>
      </c>
      <c r="N8498" t="s">
        <v>16</v>
      </c>
      <c r="O8498">
        <v>2</v>
      </c>
      <c r="P8498" t="s">
        <v>14</v>
      </c>
      <c r="Q8498">
        <v>5</v>
      </c>
      <c r="R8498" t="s">
        <v>47</v>
      </c>
      <c r="S8498">
        <v>1</v>
      </c>
      <c r="T8498">
        <v>183</v>
      </c>
      <c r="U8498">
        <v>96</v>
      </c>
      <c r="V8498">
        <v>146.86000100000001</v>
      </c>
      <c r="W8498" t="str">
        <f>_xlfn.XLOOKUP(M8498,ActionReference[Action],ActionReference[Reference])</f>
        <v>Approved</v>
      </c>
      <c r="X8498" t="str" cm="1">
        <f t="array" ref="X8498">_xlfn.IFS(T8498&lt;40,"Lower",T8498&lt;122,"Middle",TRUE,"Upper")</f>
        <v>Upper</v>
      </c>
    </row>
    <row r="8499" spans="1:24" x14ac:dyDescent="0.2">
      <c r="A8499" t="s">
        <v>275</v>
      </c>
      <c r="B8499" t="s">
        <v>1</v>
      </c>
      <c r="C8499" t="s">
        <v>38</v>
      </c>
      <c r="D8499">
        <v>1</v>
      </c>
      <c r="E8499" t="s">
        <v>39</v>
      </c>
      <c r="F8499">
        <v>1</v>
      </c>
      <c r="G8499" t="s">
        <v>43</v>
      </c>
      <c r="H8499">
        <v>3</v>
      </c>
      <c r="I8499" t="s">
        <v>41</v>
      </c>
      <c r="J8499">
        <v>1</v>
      </c>
      <c r="K8499">
        <v>260</v>
      </c>
      <c r="L8499" t="s">
        <v>7</v>
      </c>
      <c r="M8499">
        <v>1</v>
      </c>
      <c r="N8499" t="s">
        <v>16</v>
      </c>
      <c r="O8499">
        <v>2</v>
      </c>
      <c r="P8499" t="s">
        <v>14</v>
      </c>
      <c r="Q8499">
        <v>5</v>
      </c>
      <c r="R8499" t="s">
        <v>47</v>
      </c>
      <c r="S8499">
        <v>1</v>
      </c>
      <c r="T8499">
        <v>86</v>
      </c>
      <c r="U8499">
        <v>64.3</v>
      </c>
      <c r="V8499">
        <v>169.509995</v>
      </c>
      <c r="W8499" t="str">
        <f>_xlfn.XLOOKUP(M8499,ActionReference[Action],ActionReference[Reference])</f>
        <v>Approved</v>
      </c>
      <c r="X8499" t="str" cm="1">
        <f t="array" ref="X8499">_xlfn.IFS(T8499&lt;40,"Lower",T8499&lt;122,"Middle",TRUE,"Upper")</f>
        <v>Middle</v>
      </c>
    </row>
    <row r="8500" spans="1:24" x14ac:dyDescent="0.2">
      <c r="A8500">
        <v>3827009995</v>
      </c>
      <c r="B8500" t="s">
        <v>1</v>
      </c>
      <c r="C8500" t="s">
        <v>38</v>
      </c>
      <c r="D8500">
        <v>1</v>
      </c>
      <c r="E8500" t="s">
        <v>39</v>
      </c>
      <c r="F8500">
        <v>1</v>
      </c>
      <c r="G8500" t="s">
        <v>43</v>
      </c>
      <c r="H8500">
        <v>3</v>
      </c>
      <c r="I8500" t="s">
        <v>41</v>
      </c>
      <c r="J8500">
        <v>1</v>
      </c>
      <c r="K8500">
        <v>279</v>
      </c>
      <c r="L8500" t="s">
        <v>7</v>
      </c>
      <c r="M8500">
        <v>1</v>
      </c>
      <c r="N8500" t="s">
        <v>16</v>
      </c>
      <c r="O8500">
        <v>2</v>
      </c>
      <c r="P8500" t="s">
        <v>14</v>
      </c>
      <c r="Q8500">
        <v>5</v>
      </c>
      <c r="R8500" t="s">
        <v>47</v>
      </c>
      <c r="S8500">
        <v>1</v>
      </c>
      <c r="T8500">
        <v>268</v>
      </c>
      <c r="U8500">
        <v>69.2</v>
      </c>
      <c r="V8500">
        <v>96.709999100000005</v>
      </c>
      <c r="W8500" t="str">
        <f>_xlfn.XLOOKUP(M8500,ActionReference[Action],ActionReference[Reference])</f>
        <v>Approved</v>
      </c>
      <c r="X8500" t="str" cm="1">
        <f t="array" ref="X8500">_xlfn.IFS(T8500&lt;40,"Lower",T8500&lt;122,"Middle",TRUE,"Upper")</f>
        <v>Upper</v>
      </c>
    </row>
    <row r="8501" spans="1:24" x14ac:dyDescent="0.2">
      <c r="A8501" t="s">
        <v>107</v>
      </c>
      <c r="B8501" t="s">
        <v>1</v>
      </c>
      <c r="C8501" t="s">
        <v>51</v>
      </c>
      <c r="D8501">
        <v>4</v>
      </c>
      <c r="E8501" t="s">
        <v>39</v>
      </c>
      <c r="F8501">
        <v>1</v>
      </c>
      <c r="G8501" t="s">
        <v>40</v>
      </c>
      <c r="H8501">
        <v>1</v>
      </c>
      <c r="I8501" t="s">
        <v>41</v>
      </c>
      <c r="J8501">
        <v>1</v>
      </c>
      <c r="K8501">
        <v>137</v>
      </c>
      <c r="L8501" t="s">
        <v>7</v>
      </c>
      <c r="M8501">
        <v>1</v>
      </c>
      <c r="N8501" t="s">
        <v>16</v>
      </c>
      <c r="O8501">
        <v>2</v>
      </c>
      <c r="P8501" t="s">
        <v>14</v>
      </c>
      <c r="Q8501">
        <v>5</v>
      </c>
      <c r="R8501" t="s">
        <v>47</v>
      </c>
      <c r="S8501">
        <v>1</v>
      </c>
      <c r="T8501">
        <v>70</v>
      </c>
      <c r="U8501">
        <v>59.2</v>
      </c>
      <c r="V8501">
        <v>93.099998499999998</v>
      </c>
      <c r="W8501" t="str">
        <f>_xlfn.XLOOKUP(M8501,ActionReference[Action],ActionReference[Reference])</f>
        <v>Approved</v>
      </c>
      <c r="X8501" t="str" cm="1">
        <f t="array" ref="X8501">_xlfn.IFS(T8501&lt;40,"Lower",T8501&lt;122,"Middle",TRUE,"Upper")</f>
        <v>Middle</v>
      </c>
    </row>
    <row r="8502" spans="1:24" x14ac:dyDescent="0.2">
      <c r="A8502" t="s">
        <v>174</v>
      </c>
      <c r="B8502" t="s">
        <v>1</v>
      </c>
      <c r="C8502" t="s">
        <v>42</v>
      </c>
      <c r="D8502">
        <v>2</v>
      </c>
      <c r="E8502" t="s">
        <v>39</v>
      </c>
      <c r="F8502">
        <v>1</v>
      </c>
      <c r="G8502" t="s">
        <v>40</v>
      </c>
      <c r="H8502">
        <v>1</v>
      </c>
      <c r="I8502" t="s">
        <v>41</v>
      </c>
      <c r="J8502">
        <v>1</v>
      </c>
      <c r="K8502">
        <v>245</v>
      </c>
      <c r="L8502" t="s">
        <v>7</v>
      </c>
      <c r="M8502">
        <v>1</v>
      </c>
      <c r="N8502" t="s">
        <v>16</v>
      </c>
      <c r="O8502">
        <v>2</v>
      </c>
      <c r="P8502" t="s">
        <v>14</v>
      </c>
      <c r="Q8502">
        <v>5</v>
      </c>
      <c r="R8502" t="s">
        <v>47</v>
      </c>
      <c r="S8502">
        <v>1</v>
      </c>
      <c r="T8502">
        <v>56</v>
      </c>
      <c r="U8502">
        <v>69.2</v>
      </c>
      <c r="V8502">
        <v>68.889999399999994</v>
      </c>
      <c r="W8502" t="str">
        <f>_xlfn.XLOOKUP(M8502,ActionReference[Action],ActionReference[Reference])</f>
        <v>Approved</v>
      </c>
      <c r="X8502" t="str" cm="1">
        <f t="array" ref="X8502">_xlfn.IFS(T8502&lt;40,"Lower",T8502&lt;122,"Middle",TRUE,"Upper")</f>
        <v>Middle</v>
      </c>
    </row>
    <row r="8503" spans="1:24" x14ac:dyDescent="0.2">
      <c r="A8503" t="s">
        <v>90</v>
      </c>
      <c r="B8503" t="s">
        <v>1</v>
      </c>
      <c r="C8503" t="s">
        <v>45</v>
      </c>
      <c r="D8503">
        <v>3</v>
      </c>
      <c r="E8503" t="s">
        <v>39</v>
      </c>
      <c r="F8503">
        <v>1</v>
      </c>
      <c r="G8503" t="s">
        <v>43</v>
      </c>
      <c r="H8503">
        <v>3</v>
      </c>
      <c r="I8503" t="s">
        <v>41</v>
      </c>
      <c r="J8503">
        <v>1</v>
      </c>
      <c r="K8503">
        <v>290</v>
      </c>
      <c r="L8503" t="s">
        <v>7</v>
      </c>
      <c r="M8503">
        <v>1</v>
      </c>
      <c r="N8503" t="s">
        <v>16</v>
      </c>
      <c r="O8503">
        <v>2</v>
      </c>
      <c r="P8503" t="s">
        <v>14</v>
      </c>
      <c r="Q8503">
        <v>5</v>
      </c>
      <c r="R8503" t="s">
        <v>47</v>
      </c>
      <c r="S8503">
        <v>1</v>
      </c>
      <c r="T8503">
        <v>97</v>
      </c>
      <c r="U8503">
        <v>72.599999999999994</v>
      </c>
      <c r="V8503">
        <v>131.10000600000001</v>
      </c>
      <c r="W8503" t="str">
        <f>_xlfn.XLOOKUP(M8503,ActionReference[Action],ActionReference[Reference])</f>
        <v>Approved</v>
      </c>
      <c r="X8503" t="str" cm="1">
        <f t="array" ref="X8503">_xlfn.IFS(T8503&lt;40,"Lower",T8503&lt;122,"Middle",TRUE,"Upper")</f>
        <v>Middle</v>
      </c>
    </row>
    <row r="8504" spans="1:24" x14ac:dyDescent="0.2">
      <c r="A8504" t="s">
        <v>191</v>
      </c>
      <c r="B8504" t="s">
        <v>1</v>
      </c>
      <c r="C8504" t="s">
        <v>38</v>
      </c>
      <c r="D8504">
        <v>1</v>
      </c>
      <c r="E8504" t="s">
        <v>39</v>
      </c>
      <c r="F8504">
        <v>1</v>
      </c>
      <c r="G8504" t="s">
        <v>40</v>
      </c>
      <c r="H8504">
        <v>1</v>
      </c>
      <c r="I8504" t="s">
        <v>41</v>
      </c>
      <c r="J8504">
        <v>1</v>
      </c>
      <c r="K8504">
        <v>13</v>
      </c>
      <c r="L8504" t="s">
        <v>7</v>
      </c>
      <c r="M8504">
        <v>1</v>
      </c>
      <c r="N8504" t="s">
        <v>16</v>
      </c>
      <c r="O8504">
        <v>2</v>
      </c>
      <c r="P8504" t="s">
        <v>10</v>
      </c>
      <c r="Q8504">
        <v>3</v>
      </c>
      <c r="R8504" t="s">
        <v>47</v>
      </c>
      <c r="S8504">
        <v>1</v>
      </c>
      <c r="T8504">
        <v>77</v>
      </c>
      <c r="U8504">
        <v>63.2</v>
      </c>
      <c r="V8504">
        <v>86.610000600000006</v>
      </c>
      <c r="W8504" t="str">
        <f>_xlfn.XLOOKUP(M8504,ActionReference[Action],ActionReference[Reference])</f>
        <v>Approved</v>
      </c>
      <c r="X8504" t="str" cm="1">
        <f t="array" ref="X8504">_xlfn.IFS(T8504&lt;40,"Lower",T8504&lt;122,"Middle",TRUE,"Upper")</f>
        <v>Middle</v>
      </c>
    </row>
    <row r="8505" spans="1:24" x14ac:dyDescent="0.2">
      <c r="A8505" t="s">
        <v>94</v>
      </c>
      <c r="B8505" t="s">
        <v>1</v>
      </c>
      <c r="C8505" t="s">
        <v>45</v>
      </c>
      <c r="D8505">
        <v>3</v>
      </c>
      <c r="E8505" t="s">
        <v>39</v>
      </c>
      <c r="F8505">
        <v>1</v>
      </c>
      <c r="G8505" t="s">
        <v>43</v>
      </c>
      <c r="H8505">
        <v>3</v>
      </c>
      <c r="I8505" t="s">
        <v>41</v>
      </c>
      <c r="J8505">
        <v>1</v>
      </c>
      <c r="K8505">
        <v>123</v>
      </c>
      <c r="L8505" t="s">
        <v>7</v>
      </c>
      <c r="M8505">
        <v>1</v>
      </c>
      <c r="N8505" t="s">
        <v>16</v>
      </c>
      <c r="O8505">
        <v>2</v>
      </c>
      <c r="P8505" t="s">
        <v>14</v>
      </c>
      <c r="Q8505">
        <v>5</v>
      </c>
      <c r="R8505" t="s">
        <v>47</v>
      </c>
      <c r="S8505">
        <v>1</v>
      </c>
      <c r="T8505">
        <v>58</v>
      </c>
      <c r="U8505">
        <v>64.8</v>
      </c>
      <c r="V8505">
        <v>86.129997299999999</v>
      </c>
      <c r="W8505" t="str">
        <f>_xlfn.XLOOKUP(M8505,ActionReference[Action],ActionReference[Reference])</f>
        <v>Approved</v>
      </c>
      <c r="X8505" t="str" cm="1">
        <f t="array" ref="X8505">_xlfn.IFS(T8505&lt;40,"Lower",T8505&lt;122,"Middle",TRUE,"Upper")</f>
        <v>Middle</v>
      </c>
    </row>
    <row r="8506" spans="1:24" x14ac:dyDescent="0.2">
      <c r="A8506">
        <v>1252000009</v>
      </c>
      <c r="B8506" t="s">
        <v>1</v>
      </c>
      <c r="C8506" t="s">
        <v>38</v>
      </c>
      <c r="D8506">
        <v>1</v>
      </c>
      <c r="E8506" t="s">
        <v>39</v>
      </c>
      <c r="F8506">
        <v>1</v>
      </c>
      <c r="G8506" t="s">
        <v>43</v>
      </c>
      <c r="H8506">
        <v>3</v>
      </c>
      <c r="I8506" t="s">
        <v>41</v>
      </c>
      <c r="J8506">
        <v>1</v>
      </c>
      <c r="K8506">
        <v>60</v>
      </c>
      <c r="L8506" t="s">
        <v>7</v>
      </c>
      <c r="M8506">
        <v>1</v>
      </c>
      <c r="N8506" t="s">
        <v>16</v>
      </c>
      <c r="O8506">
        <v>2</v>
      </c>
      <c r="P8506" t="s">
        <v>14</v>
      </c>
      <c r="Q8506">
        <v>5</v>
      </c>
      <c r="R8506" t="s">
        <v>47</v>
      </c>
      <c r="S8506">
        <v>1</v>
      </c>
      <c r="T8506">
        <v>40</v>
      </c>
      <c r="U8506">
        <v>46.5</v>
      </c>
      <c r="V8506">
        <v>89.220001199999999</v>
      </c>
      <c r="W8506" t="str">
        <f>_xlfn.XLOOKUP(M8506,ActionReference[Action],ActionReference[Reference])</f>
        <v>Approved</v>
      </c>
      <c r="X8506" t="str" cm="1">
        <f t="array" ref="X8506">_xlfn.IFS(T8506&lt;40,"Lower",T8506&lt;122,"Middle",TRUE,"Upper")</f>
        <v>Middle</v>
      </c>
    </row>
    <row r="8507" spans="1:24" x14ac:dyDescent="0.2">
      <c r="A8507" t="s">
        <v>268</v>
      </c>
      <c r="B8507" t="s">
        <v>1</v>
      </c>
      <c r="C8507" t="s">
        <v>42</v>
      </c>
      <c r="D8507">
        <v>2</v>
      </c>
      <c r="E8507" t="s">
        <v>39</v>
      </c>
      <c r="F8507">
        <v>1</v>
      </c>
      <c r="G8507" t="s">
        <v>40</v>
      </c>
      <c r="H8507">
        <v>1</v>
      </c>
      <c r="I8507" t="s">
        <v>41</v>
      </c>
      <c r="J8507">
        <v>1</v>
      </c>
      <c r="K8507">
        <v>134</v>
      </c>
      <c r="L8507" t="s">
        <v>7</v>
      </c>
      <c r="M8507">
        <v>1</v>
      </c>
      <c r="N8507" t="s">
        <v>16</v>
      </c>
      <c r="O8507">
        <v>2</v>
      </c>
      <c r="P8507" t="s">
        <v>14</v>
      </c>
      <c r="Q8507">
        <v>5</v>
      </c>
      <c r="R8507" t="s">
        <v>46</v>
      </c>
      <c r="S8507">
        <v>2</v>
      </c>
      <c r="T8507">
        <v>99</v>
      </c>
      <c r="U8507">
        <v>68.2</v>
      </c>
      <c r="V8507">
        <v>88.019996599999999</v>
      </c>
      <c r="W8507" t="str">
        <f>_xlfn.XLOOKUP(M8507,ActionReference[Action],ActionReference[Reference])</f>
        <v>Approved</v>
      </c>
      <c r="X8507" t="str" cm="1">
        <f t="array" ref="X8507">_xlfn.IFS(T8507&lt;40,"Lower",T8507&lt;122,"Middle",TRUE,"Upper")</f>
        <v>Middle</v>
      </c>
    </row>
    <row r="8508" spans="1:24" x14ac:dyDescent="0.2">
      <c r="A8508">
        <v>471809999</v>
      </c>
      <c r="B8508" t="s">
        <v>1</v>
      </c>
      <c r="C8508" t="s">
        <v>45</v>
      </c>
      <c r="D8508">
        <v>3</v>
      </c>
      <c r="E8508" t="s">
        <v>39</v>
      </c>
      <c r="F8508">
        <v>1</v>
      </c>
      <c r="G8508" t="s">
        <v>40</v>
      </c>
      <c r="H8508">
        <v>1</v>
      </c>
      <c r="I8508" t="s">
        <v>41</v>
      </c>
      <c r="J8508">
        <v>1</v>
      </c>
      <c r="K8508">
        <v>175</v>
      </c>
      <c r="L8508" t="s">
        <v>7</v>
      </c>
      <c r="M8508">
        <v>1</v>
      </c>
      <c r="N8508" t="s">
        <v>16</v>
      </c>
      <c r="O8508">
        <v>2</v>
      </c>
      <c r="P8508" t="s">
        <v>14</v>
      </c>
      <c r="Q8508">
        <v>5</v>
      </c>
      <c r="R8508" t="s">
        <v>47</v>
      </c>
      <c r="S8508">
        <v>1</v>
      </c>
      <c r="T8508">
        <v>66</v>
      </c>
      <c r="U8508">
        <v>54.2</v>
      </c>
      <c r="V8508">
        <v>100.58000199999999</v>
      </c>
      <c r="W8508" t="str">
        <f>_xlfn.XLOOKUP(M8508,ActionReference[Action],ActionReference[Reference])</f>
        <v>Approved</v>
      </c>
      <c r="X8508" t="str" cm="1">
        <f t="array" ref="X8508">_xlfn.IFS(T8508&lt;40,"Lower",T8508&lt;122,"Middle",TRUE,"Upper")</f>
        <v>Middle</v>
      </c>
    </row>
    <row r="8509" spans="1:24" x14ac:dyDescent="0.2">
      <c r="A8509" t="s">
        <v>103</v>
      </c>
      <c r="B8509" t="s">
        <v>1</v>
      </c>
      <c r="C8509" t="s">
        <v>38</v>
      </c>
      <c r="D8509">
        <v>1</v>
      </c>
      <c r="E8509" t="s">
        <v>54</v>
      </c>
      <c r="F8509">
        <v>2</v>
      </c>
      <c r="G8509" t="s">
        <v>40</v>
      </c>
      <c r="H8509">
        <v>1</v>
      </c>
      <c r="I8509" t="s">
        <v>41</v>
      </c>
      <c r="J8509">
        <v>1</v>
      </c>
      <c r="K8509">
        <v>108</v>
      </c>
      <c r="L8509" t="s">
        <v>6</v>
      </c>
      <c r="M8509">
        <v>3</v>
      </c>
      <c r="N8509" t="s">
        <v>11</v>
      </c>
      <c r="O8509">
        <v>3</v>
      </c>
      <c r="P8509" t="s">
        <v>10</v>
      </c>
      <c r="Q8509">
        <v>3</v>
      </c>
      <c r="R8509" t="s">
        <v>47</v>
      </c>
      <c r="S8509">
        <v>1</v>
      </c>
      <c r="T8509">
        <v>62</v>
      </c>
      <c r="U8509">
        <v>57.8</v>
      </c>
      <c r="V8509">
        <v>86.599998499999998</v>
      </c>
      <c r="W8509" t="str">
        <f>_xlfn.XLOOKUP(M8509,ActionReference[Action],ActionReference[Reference])</f>
        <v>Denied</v>
      </c>
      <c r="X8509" t="str" cm="1">
        <f t="array" ref="X8509">_xlfn.IFS(T8509&lt;40,"Lower",T8509&lt;122,"Middle",TRUE,"Upper")</f>
        <v>Middle</v>
      </c>
    </row>
    <row r="8510" spans="1:24" x14ac:dyDescent="0.2">
      <c r="A8510">
        <v>471809999</v>
      </c>
      <c r="B8510" t="s">
        <v>1</v>
      </c>
      <c r="C8510" t="s">
        <v>38</v>
      </c>
      <c r="D8510">
        <v>1</v>
      </c>
      <c r="E8510" t="s">
        <v>39</v>
      </c>
      <c r="F8510">
        <v>1</v>
      </c>
      <c r="G8510" t="s">
        <v>40</v>
      </c>
      <c r="H8510">
        <v>1</v>
      </c>
      <c r="I8510" t="s">
        <v>50</v>
      </c>
      <c r="J8510">
        <v>2</v>
      </c>
      <c r="K8510">
        <v>62</v>
      </c>
      <c r="L8510" t="s">
        <v>7</v>
      </c>
      <c r="M8510">
        <v>1</v>
      </c>
      <c r="N8510" t="s">
        <v>16</v>
      </c>
      <c r="O8510">
        <v>2</v>
      </c>
      <c r="P8510" t="s">
        <v>14</v>
      </c>
      <c r="Q8510">
        <v>5</v>
      </c>
      <c r="R8510" t="s">
        <v>47</v>
      </c>
      <c r="S8510">
        <v>1</v>
      </c>
      <c r="T8510">
        <v>83</v>
      </c>
      <c r="U8510">
        <v>64.8</v>
      </c>
      <c r="V8510">
        <v>62.970001199999999</v>
      </c>
      <c r="W8510" t="str">
        <f>_xlfn.XLOOKUP(M8510,ActionReference[Action],ActionReference[Reference])</f>
        <v>Approved</v>
      </c>
      <c r="X8510" t="str" cm="1">
        <f t="array" ref="X8510">_xlfn.IFS(T8510&lt;40,"Lower",T8510&lt;122,"Middle",TRUE,"Upper")</f>
        <v>Middle</v>
      </c>
    </row>
    <row r="8511" spans="1:24" x14ac:dyDescent="0.2">
      <c r="A8511" t="s">
        <v>65</v>
      </c>
      <c r="B8511" t="s">
        <v>1</v>
      </c>
      <c r="C8511" t="s">
        <v>42</v>
      </c>
      <c r="D8511">
        <v>2</v>
      </c>
      <c r="E8511" t="s">
        <v>39</v>
      </c>
      <c r="F8511">
        <v>1</v>
      </c>
      <c r="G8511" t="s">
        <v>49</v>
      </c>
      <c r="H8511">
        <v>2</v>
      </c>
      <c r="I8511" t="s">
        <v>41</v>
      </c>
      <c r="J8511">
        <v>1</v>
      </c>
      <c r="K8511">
        <v>119</v>
      </c>
      <c r="L8511" t="s">
        <v>7</v>
      </c>
      <c r="M8511">
        <v>1</v>
      </c>
      <c r="N8511" t="s">
        <v>16</v>
      </c>
      <c r="O8511">
        <v>2</v>
      </c>
      <c r="P8511" t="s">
        <v>14</v>
      </c>
      <c r="Q8511">
        <v>5</v>
      </c>
      <c r="R8511" t="s">
        <v>47</v>
      </c>
      <c r="S8511">
        <v>1</v>
      </c>
      <c r="T8511">
        <v>96</v>
      </c>
      <c r="U8511">
        <v>57.6</v>
      </c>
      <c r="V8511">
        <v>96.839996299999996</v>
      </c>
      <c r="W8511" t="str">
        <f>_xlfn.XLOOKUP(M8511,ActionReference[Action],ActionReference[Reference])</f>
        <v>Approved</v>
      </c>
      <c r="X8511" t="str" cm="1">
        <f t="array" ref="X8511">_xlfn.IFS(T8511&lt;40,"Lower",T8511&lt;122,"Middle",TRUE,"Upper")</f>
        <v>Middle</v>
      </c>
    </row>
    <row r="8512" spans="1:24" x14ac:dyDescent="0.2">
      <c r="A8512">
        <v>542409990</v>
      </c>
      <c r="B8512" t="s">
        <v>1</v>
      </c>
      <c r="C8512" t="s">
        <v>38</v>
      </c>
      <c r="D8512">
        <v>1</v>
      </c>
      <c r="E8512" t="s">
        <v>39</v>
      </c>
      <c r="F8512">
        <v>1</v>
      </c>
      <c r="G8512" t="s">
        <v>40</v>
      </c>
      <c r="H8512">
        <v>1</v>
      </c>
      <c r="I8512" t="s">
        <v>41</v>
      </c>
      <c r="J8512">
        <v>1</v>
      </c>
      <c r="K8512">
        <v>269</v>
      </c>
      <c r="L8512" t="s">
        <v>7</v>
      </c>
      <c r="M8512">
        <v>1</v>
      </c>
      <c r="N8512" t="s">
        <v>11</v>
      </c>
      <c r="O8512">
        <v>3</v>
      </c>
      <c r="P8512" t="s">
        <v>14</v>
      </c>
      <c r="Q8512">
        <v>5</v>
      </c>
      <c r="R8512" t="s">
        <v>47</v>
      </c>
      <c r="S8512">
        <v>1</v>
      </c>
      <c r="T8512">
        <v>78</v>
      </c>
      <c r="U8512">
        <v>58.4</v>
      </c>
      <c r="V8512">
        <v>86.769996599999999</v>
      </c>
      <c r="W8512" t="str">
        <f>_xlfn.XLOOKUP(M8512,ActionReference[Action],ActionReference[Reference])</f>
        <v>Approved</v>
      </c>
      <c r="X8512" t="str" cm="1">
        <f t="array" ref="X8512">_xlfn.IFS(T8512&lt;40,"Lower",T8512&lt;122,"Middle",TRUE,"Upper")</f>
        <v>Middle</v>
      </c>
    </row>
    <row r="8513" spans="1:24" x14ac:dyDescent="0.2">
      <c r="A8513" t="s">
        <v>317</v>
      </c>
      <c r="B8513" t="s">
        <v>1</v>
      </c>
      <c r="C8513" t="s">
        <v>45</v>
      </c>
      <c r="D8513">
        <v>3</v>
      </c>
      <c r="E8513" t="s">
        <v>39</v>
      </c>
      <c r="F8513">
        <v>1</v>
      </c>
      <c r="G8513" t="s">
        <v>40</v>
      </c>
      <c r="H8513">
        <v>1</v>
      </c>
      <c r="I8513" t="s">
        <v>41</v>
      </c>
      <c r="J8513">
        <v>1</v>
      </c>
      <c r="K8513">
        <v>461</v>
      </c>
      <c r="L8513" t="s">
        <v>7</v>
      </c>
      <c r="M8513">
        <v>1</v>
      </c>
      <c r="N8513" t="s">
        <v>16</v>
      </c>
      <c r="O8513">
        <v>2</v>
      </c>
      <c r="P8513" t="s">
        <v>14</v>
      </c>
      <c r="Q8513">
        <v>5</v>
      </c>
      <c r="R8513" t="s">
        <v>47</v>
      </c>
      <c r="S8513">
        <v>1</v>
      </c>
      <c r="T8513">
        <v>158</v>
      </c>
      <c r="U8513">
        <v>75.2</v>
      </c>
      <c r="V8513">
        <v>141.240005</v>
      </c>
      <c r="W8513" t="str">
        <f>_xlfn.XLOOKUP(M8513,ActionReference[Action],ActionReference[Reference])</f>
        <v>Approved</v>
      </c>
      <c r="X8513" t="str" cm="1">
        <f t="array" ref="X8513">_xlfn.IFS(T8513&lt;40,"Lower",T8513&lt;122,"Middle",TRUE,"Upper")</f>
        <v>Upper</v>
      </c>
    </row>
    <row r="8514" spans="1:24" x14ac:dyDescent="0.2">
      <c r="A8514" t="s">
        <v>114</v>
      </c>
      <c r="B8514" t="s">
        <v>1</v>
      </c>
      <c r="C8514" t="s">
        <v>38</v>
      </c>
      <c r="D8514">
        <v>1</v>
      </c>
      <c r="E8514" t="s">
        <v>39</v>
      </c>
      <c r="F8514">
        <v>1</v>
      </c>
      <c r="G8514" t="s">
        <v>43</v>
      </c>
      <c r="H8514">
        <v>3</v>
      </c>
      <c r="I8514" t="s">
        <v>41</v>
      </c>
      <c r="J8514">
        <v>1</v>
      </c>
      <c r="K8514">
        <v>121</v>
      </c>
      <c r="L8514" t="s">
        <v>6</v>
      </c>
      <c r="M8514">
        <v>3</v>
      </c>
      <c r="N8514" t="s">
        <v>16</v>
      </c>
      <c r="O8514">
        <v>2</v>
      </c>
      <c r="P8514" t="s">
        <v>10</v>
      </c>
      <c r="Q8514">
        <v>3</v>
      </c>
      <c r="R8514" t="s">
        <v>47</v>
      </c>
      <c r="S8514">
        <v>1</v>
      </c>
      <c r="T8514">
        <v>159</v>
      </c>
      <c r="U8514">
        <v>69.2</v>
      </c>
      <c r="V8514">
        <v>105.639999</v>
      </c>
      <c r="W8514" t="str">
        <f>_xlfn.XLOOKUP(M8514,ActionReference[Action],ActionReference[Reference])</f>
        <v>Denied</v>
      </c>
      <c r="X8514" t="str" cm="1">
        <f t="array" ref="X8514">_xlfn.IFS(T8514&lt;40,"Lower",T8514&lt;122,"Middle",TRUE,"Upper")</f>
        <v>Upper</v>
      </c>
    </row>
    <row r="8515" spans="1:24" x14ac:dyDescent="0.2">
      <c r="A8515">
        <v>7505400005</v>
      </c>
      <c r="B8515" t="s">
        <v>1</v>
      </c>
      <c r="C8515" t="s">
        <v>45</v>
      </c>
      <c r="D8515">
        <v>3</v>
      </c>
      <c r="E8515" t="s">
        <v>39</v>
      </c>
      <c r="F8515">
        <v>1</v>
      </c>
      <c r="G8515" t="s">
        <v>40</v>
      </c>
      <c r="H8515">
        <v>1</v>
      </c>
      <c r="I8515" t="s">
        <v>41</v>
      </c>
      <c r="J8515">
        <v>1</v>
      </c>
      <c r="K8515">
        <v>244</v>
      </c>
      <c r="L8515" t="s">
        <v>6</v>
      </c>
      <c r="M8515">
        <v>3</v>
      </c>
      <c r="N8515" t="s">
        <v>15</v>
      </c>
      <c r="O8515">
        <v>1</v>
      </c>
      <c r="P8515" t="s">
        <v>14</v>
      </c>
      <c r="Q8515">
        <v>5</v>
      </c>
      <c r="R8515" t="s">
        <v>47</v>
      </c>
      <c r="S8515">
        <v>1</v>
      </c>
      <c r="T8515">
        <v>80</v>
      </c>
      <c r="U8515">
        <v>61.1</v>
      </c>
      <c r="V8515">
        <v>126.33000199999999</v>
      </c>
      <c r="W8515" t="str">
        <f>_xlfn.XLOOKUP(M8515,ActionReference[Action],ActionReference[Reference])</f>
        <v>Denied</v>
      </c>
      <c r="X8515" t="str" cm="1">
        <f t="array" ref="X8515">_xlfn.IFS(T8515&lt;40,"Lower",T8515&lt;122,"Middle",TRUE,"Upper")</f>
        <v>Middle</v>
      </c>
    </row>
    <row r="8516" spans="1:24" x14ac:dyDescent="0.2">
      <c r="A8516" t="s">
        <v>81</v>
      </c>
      <c r="B8516" t="s">
        <v>1</v>
      </c>
      <c r="C8516" t="s">
        <v>42</v>
      </c>
      <c r="D8516">
        <v>2</v>
      </c>
      <c r="E8516" t="s">
        <v>39</v>
      </c>
      <c r="F8516">
        <v>1</v>
      </c>
      <c r="G8516" t="s">
        <v>40</v>
      </c>
      <c r="H8516">
        <v>1</v>
      </c>
      <c r="I8516" t="s">
        <v>41</v>
      </c>
      <c r="J8516">
        <v>1</v>
      </c>
      <c r="K8516">
        <v>154</v>
      </c>
      <c r="L8516" t="s">
        <v>7</v>
      </c>
      <c r="M8516">
        <v>1</v>
      </c>
      <c r="N8516" t="s">
        <v>16</v>
      </c>
      <c r="O8516">
        <v>2</v>
      </c>
      <c r="P8516" t="s">
        <v>14</v>
      </c>
      <c r="Q8516">
        <v>5</v>
      </c>
      <c r="R8516" t="s">
        <v>46</v>
      </c>
      <c r="S8516">
        <v>2</v>
      </c>
      <c r="T8516">
        <v>72</v>
      </c>
      <c r="U8516">
        <v>56.4</v>
      </c>
      <c r="V8516">
        <v>147.009995</v>
      </c>
      <c r="W8516" t="str">
        <f>_xlfn.XLOOKUP(M8516,ActionReference[Action],ActionReference[Reference])</f>
        <v>Approved</v>
      </c>
      <c r="X8516" t="str" cm="1">
        <f t="array" ref="X8516">_xlfn.IFS(T8516&lt;40,"Lower",T8516&lt;122,"Middle",TRUE,"Upper")</f>
        <v>Middle</v>
      </c>
    </row>
    <row r="8517" spans="1:24" x14ac:dyDescent="0.2">
      <c r="A8517" t="s">
        <v>276</v>
      </c>
      <c r="B8517" t="s">
        <v>1</v>
      </c>
      <c r="C8517" t="s">
        <v>42</v>
      </c>
      <c r="D8517">
        <v>2</v>
      </c>
      <c r="E8517" t="s">
        <v>39</v>
      </c>
      <c r="F8517">
        <v>1</v>
      </c>
      <c r="G8517" t="s">
        <v>40</v>
      </c>
      <c r="H8517">
        <v>1</v>
      </c>
      <c r="I8517" t="s">
        <v>41</v>
      </c>
      <c r="J8517">
        <v>1</v>
      </c>
      <c r="K8517">
        <v>236</v>
      </c>
      <c r="L8517" t="s">
        <v>7</v>
      </c>
      <c r="M8517">
        <v>1</v>
      </c>
      <c r="N8517" t="s">
        <v>16</v>
      </c>
      <c r="O8517">
        <v>2</v>
      </c>
      <c r="P8517" t="s">
        <v>14</v>
      </c>
      <c r="Q8517">
        <v>5</v>
      </c>
      <c r="R8517" t="s">
        <v>46</v>
      </c>
      <c r="S8517">
        <v>2</v>
      </c>
      <c r="T8517">
        <v>112</v>
      </c>
      <c r="U8517">
        <v>50</v>
      </c>
      <c r="V8517">
        <v>102.339996</v>
      </c>
      <c r="W8517" t="str">
        <f>_xlfn.XLOOKUP(M8517,ActionReference[Action],ActionReference[Reference])</f>
        <v>Approved</v>
      </c>
      <c r="X8517" t="str" cm="1">
        <f t="array" ref="X8517">_xlfn.IFS(T8517&lt;40,"Lower",T8517&lt;122,"Middle",TRUE,"Upper")</f>
        <v>Middle</v>
      </c>
    </row>
    <row r="8518" spans="1:24" x14ac:dyDescent="0.2">
      <c r="A8518" t="s">
        <v>315</v>
      </c>
      <c r="B8518" t="s">
        <v>1</v>
      </c>
      <c r="C8518" t="s">
        <v>38</v>
      </c>
      <c r="D8518">
        <v>1</v>
      </c>
      <c r="E8518" t="s">
        <v>39</v>
      </c>
      <c r="F8518">
        <v>1</v>
      </c>
      <c r="G8518" t="s">
        <v>40</v>
      </c>
      <c r="H8518">
        <v>1</v>
      </c>
      <c r="I8518" t="s">
        <v>50</v>
      </c>
      <c r="J8518">
        <v>2</v>
      </c>
      <c r="K8518">
        <v>119</v>
      </c>
      <c r="L8518" t="s">
        <v>7</v>
      </c>
      <c r="M8518">
        <v>1</v>
      </c>
      <c r="N8518" t="s">
        <v>15</v>
      </c>
      <c r="O8518">
        <v>1</v>
      </c>
      <c r="P8518" t="s">
        <v>14</v>
      </c>
      <c r="Q8518">
        <v>5</v>
      </c>
      <c r="R8518" t="s">
        <v>46</v>
      </c>
      <c r="S8518">
        <v>2</v>
      </c>
      <c r="T8518">
        <v>100</v>
      </c>
      <c r="U8518">
        <v>64.099999999999994</v>
      </c>
      <c r="V8518">
        <v>80.980003400000001</v>
      </c>
      <c r="W8518" t="str">
        <f>_xlfn.XLOOKUP(M8518,ActionReference[Action],ActionReference[Reference])</f>
        <v>Approved</v>
      </c>
      <c r="X8518" t="str" cm="1">
        <f t="array" ref="X8518">_xlfn.IFS(T8518&lt;40,"Lower",T8518&lt;122,"Middle",TRUE,"Upper")</f>
        <v>Middle</v>
      </c>
    </row>
    <row r="8519" spans="1:24" x14ac:dyDescent="0.2">
      <c r="A8519" t="s">
        <v>94</v>
      </c>
      <c r="B8519" t="s">
        <v>1</v>
      </c>
      <c r="C8519" t="s">
        <v>38</v>
      </c>
      <c r="D8519">
        <v>1</v>
      </c>
      <c r="E8519" t="s">
        <v>39</v>
      </c>
      <c r="F8519">
        <v>1</v>
      </c>
      <c r="G8519" t="s">
        <v>40</v>
      </c>
      <c r="H8519">
        <v>1</v>
      </c>
      <c r="I8519" t="s">
        <v>41</v>
      </c>
      <c r="J8519">
        <v>1</v>
      </c>
      <c r="K8519">
        <v>155</v>
      </c>
      <c r="L8519" t="s">
        <v>7</v>
      </c>
      <c r="M8519">
        <v>1</v>
      </c>
      <c r="N8519" t="s">
        <v>16</v>
      </c>
      <c r="O8519">
        <v>2</v>
      </c>
      <c r="P8519" t="s">
        <v>10</v>
      </c>
      <c r="Q8519">
        <v>3</v>
      </c>
      <c r="R8519" t="s">
        <v>46</v>
      </c>
      <c r="S8519">
        <v>2</v>
      </c>
      <c r="T8519">
        <v>61</v>
      </c>
      <c r="U8519">
        <v>77.5</v>
      </c>
      <c r="V8519">
        <v>85.930000300000003</v>
      </c>
      <c r="W8519" t="str">
        <f>_xlfn.XLOOKUP(M8519,ActionReference[Action],ActionReference[Reference])</f>
        <v>Approved</v>
      </c>
      <c r="X8519" t="str" cm="1">
        <f t="array" ref="X8519">_xlfn.IFS(T8519&lt;40,"Lower",T8519&lt;122,"Middle",TRUE,"Upper")</f>
        <v>Middle</v>
      </c>
    </row>
    <row r="8520" spans="1:24" x14ac:dyDescent="0.2">
      <c r="A8520">
        <v>1635900004</v>
      </c>
      <c r="B8520" t="s">
        <v>1</v>
      </c>
      <c r="C8520" t="s">
        <v>42</v>
      </c>
      <c r="D8520">
        <v>2</v>
      </c>
      <c r="E8520" t="s">
        <v>54</v>
      </c>
      <c r="F8520">
        <v>2</v>
      </c>
      <c r="G8520" t="s">
        <v>40</v>
      </c>
      <c r="H8520">
        <v>1</v>
      </c>
      <c r="I8520" t="s">
        <v>41</v>
      </c>
      <c r="J8520">
        <v>1</v>
      </c>
      <c r="K8520">
        <v>82</v>
      </c>
      <c r="L8520" t="s">
        <v>7</v>
      </c>
      <c r="M8520">
        <v>1</v>
      </c>
      <c r="N8520" t="s">
        <v>16</v>
      </c>
      <c r="O8520">
        <v>2</v>
      </c>
      <c r="P8520" t="s">
        <v>14</v>
      </c>
      <c r="Q8520">
        <v>5</v>
      </c>
      <c r="R8520" t="s">
        <v>46</v>
      </c>
      <c r="S8520">
        <v>2</v>
      </c>
      <c r="T8520">
        <v>58</v>
      </c>
      <c r="U8520">
        <v>59.3</v>
      </c>
      <c r="V8520">
        <v>73.150001500000002</v>
      </c>
      <c r="W8520" t="str">
        <f>_xlfn.XLOOKUP(M8520,ActionReference[Action],ActionReference[Reference])</f>
        <v>Approved</v>
      </c>
      <c r="X8520" t="str" cm="1">
        <f t="array" ref="X8520">_xlfn.IFS(T8520&lt;40,"Lower",T8520&lt;122,"Middle",TRUE,"Upper")</f>
        <v>Middle</v>
      </c>
    </row>
    <row r="8521" spans="1:24" x14ac:dyDescent="0.2">
      <c r="A8521" t="s">
        <v>240</v>
      </c>
      <c r="B8521" t="s">
        <v>1</v>
      </c>
      <c r="C8521" t="s">
        <v>38</v>
      </c>
      <c r="D8521">
        <v>1</v>
      </c>
      <c r="E8521" t="s">
        <v>39</v>
      </c>
      <c r="F8521">
        <v>1</v>
      </c>
      <c r="G8521" t="s">
        <v>43</v>
      </c>
      <c r="H8521">
        <v>3</v>
      </c>
      <c r="I8521" t="s">
        <v>41</v>
      </c>
      <c r="J8521">
        <v>1</v>
      </c>
      <c r="K8521">
        <v>360</v>
      </c>
      <c r="L8521" t="s">
        <v>6</v>
      </c>
      <c r="M8521">
        <v>3</v>
      </c>
      <c r="N8521" t="s">
        <v>15</v>
      </c>
      <c r="O8521">
        <v>1</v>
      </c>
      <c r="P8521" t="s">
        <v>14</v>
      </c>
      <c r="Q8521">
        <v>5</v>
      </c>
      <c r="R8521" t="s">
        <v>47</v>
      </c>
      <c r="S8521">
        <v>1</v>
      </c>
      <c r="T8521">
        <v>125</v>
      </c>
      <c r="U8521">
        <v>75.2</v>
      </c>
      <c r="V8521">
        <v>141.63999899999999</v>
      </c>
      <c r="W8521" t="str">
        <f>_xlfn.XLOOKUP(M8521,ActionReference[Action],ActionReference[Reference])</f>
        <v>Denied</v>
      </c>
      <c r="X8521" t="str" cm="1">
        <f t="array" ref="X8521">_xlfn.IFS(T8521&lt;40,"Lower",T8521&lt;122,"Middle",TRUE,"Upper")</f>
        <v>Upper</v>
      </c>
    </row>
    <row r="8522" spans="1:24" x14ac:dyDescent="0.2">
      <c r="A8522" t="s">
        <v>207</v>
      </c>
      <c r="B8522" t="s">
        <v>1</v>
      </c>
      <c r="C8522" t="s">
        <v>38</v>
      </c>
      <c r="D8522">
        <v>1</v>
      </c>
      <c r="E8522" t="s">
        <v>39</v>
      </c>
      <c r="F8522">
        <v>1</v>
      </c>
      <c r="G8522" t="s">
        <v>40</v>
      </c>
      <c r="H8522">
        <v>1</v>
      </c>
      <c r="I8522" t="s">
        <v>41</v>
      </c>
      <c r="J8522">
        <v>1</v>
      </c>
      <c r="K8522">
        <v>735</v>
      </c>
      <c r="L8522" t="s">
        <v>7</v>
      </c>
      <c r="M8522">
        <v>1</v>
      </c>
      <c r="N8522" t="s">
        <v>16</v>
      </c>
      <c r="O8522">
        <v>2</v>
      </c>
      <c r="P8522" t="s">
        <v>14</v>
      </c>
      <c r="Q8522">
        <v>5</v>
      </c>
      <c r="R8522" t="s">
        <v>47</v>
      </c>
      <c r="S8522">
        <v>1</v>
      </c>
      <c r="T8522">
        <v>381</v>
      </c>
      <c r="U8522">
        <v>71.2</v>
      </c>
      <c r="V8522">
        <v>179.970001</v>
      </c>
      <c r="W8522" t="str">
        <f>_xlfn.XLOOKUP(M8522,ActionReference[Action],ActionReference[Reference])</f>
        <v>Approved</v>
      </c>
      <c r="X8522" t="str" cm="1">
        <f t="array" ref="X8522">_xlfn.IFS(T8522&lt;40,"Lower",T8522&lt;122,"Middle",TRUE,"Upper")</f>
        <v>Upper</v>
      </c>
    </row>
    <row r="8523" spans="1:24" x14ac:dyDescent="0.2">
      <c r="A8523" t="s">
        <v>202</v>
      </c>
      <c r="B8523" t="s">
        <v>1</v>
      </c>
      <c r="C8523" t="s">
        <v>42</v>
      </c>
      <c r="D8523">
        <v>2</v>
      </c>
      <c r="E8523" t="s">
        <v>39</v>
      </c>
      <c r="F8523">
        <v>1</v>
      </c>
      <c r="G8523" t="s">
        <v>43</v>
      </c>
      <c r="H8523">
        <v>3</v>
      </c>
      <c r="I8523" t="s">
        <v>41</v>
      </c>
      <c r="J8523">
        <v>1</v>
      </c>
      <c r="K8523">
        <v>185</v>
      </c>
      <c r="L8523" t="s">
        <v>7</v>
      </c>
      <c r="M8523">
        <v>1</v>
      </c>
      <c r="N8523" t="s">
        <v>16</v>
      </c>
      <c r="O8523">
        <v>2</v>
      </c>
      <c r="P8523" t="s">
        <v>14</v>
      </c>
      <c r="Q8523">
        <v>5</v>
      </c>
      <c r="R8523" t="s">
        <v>46</v>
      </c>
      <c r="S8523">
        <v>2</v>
      </c>
      <c r="T8523">
        <v>35</v>
      </c>
      <c r="U8523">
        <v>76.3</v>
      </c>
      <c r="V8523">
        <v>58.409999800000001</v>
      </c>
      <c r="W8523" t="str">
        <f>_xlfn.XLOOKUP(M8523,ActionReference[Action],ActionReference[Reference])</f>
        <v>Approved</v>
      </c>
      <c r="X8523" t="str" cm="1">
        <f t="array" ref="X8523">_xlfn.IFS(T8523&lt;40,"Lower",T8523&lt;122,"Middle",TRUE,"Upper")</f>
        <v>Lower</v>
      </c>
    </row>
    <row r="8524" spans="1:24" x14ac:dyDescent="0.2">
      <c r="A8524" t="s">
        <v>118</v>
      </c>
      <c r="B8524" t="s">
        <v>1</v>
      </c>
      <c r="C8524" t="s">
        <v>38</v>
      </c>
      <c r="D8524">
        <v>1</v>
      </c>
      <c r="E8524" t="s">
        <v>39</v>
      </c>
      <c r="F8524">
        <v>1</v>
      </c>
      <c r="G8524" t="s">
        <v>40</v>
      </c>
      <c r="H8524">
        <v>1</v>
      </c>
      <c r="I8524" t="s">
        <v>50</v>
      </c>
      <c r="J8524">
        <v>2</v>
      </c>
      <c r="K8524">
        <v>158</v>
      </c>
      <c r="L8524" t="s">
        <v>7</v>
      </c>
      <c r="M8524">
        <v>1</v>
      </c>
      <c r="N8524" t="s">
        <v>16</v>
      </c>
      <c r="O8524">
        <v>2</v>
      </c>
      <c r="P8524" t="s">
        <v>14</v>
      </c>
      <c r="Q8524">
        <v>5</v>
      </c>
      <c r="R8524" t="s">
        <v>47</v>
      </c>
      <c r="S8524">
        <v>1</v>
      </c>
      <c r="T8524">
        <v>135</v>
      </c>
      <c r="U8524">
        <v>73.400000000000006</v>
      </c>
      <c r="V8524">
        <v>127.510002</v>
      </c>
      <c r="W8524" t="str">
        <f>_xlfn.XLOOKUP(M8524,ActionReference[Action],ActionReference[Reference])</f>
        <v>Approved</v>
      </c>
      <c r="X8524" t="str" cm="1">
        <f t="array" ref="X8524">_xlfn.IFS(T8524&lt;40,"Lower",T8524&lt;122,"Middle",TRUE,"Upper")</f>
        <v>Upper</v>
      </c>
    </row>
    <row r="8525" spans="1:24" x14ac:dyDescent="0.2">
      <c r="A8525" t="s">
        <v>277</v>
      </c>
      <c r="B8525" t="s">
        <v>1</v>
      </c>
      <c r="C8525" t="s">
        <v>38</v>
      </c>
      <c r="D8525">
        <v>1</v>
      </c>
      <c r="E8525" t="s">
        <v>39</v>
      </c>
      <c r="F8525">
        <v>1</v>
      </c>
      <c r="G8525" t="s">
        <v>40</v>
      </c>
      <c r="H8525">
        <v>1</v>
      </c>
      <c r="I8525" t="s">
        <v>41</v>
      </c>
      <c r="J8525">
        <v>1</v>
      </c>
      <c r="K8525">
        <v>151</v>
      </c>
      <c r="L8525" t="s">
        <v>7</v>
      </c>
      <c r="M8525">
        <v>1</v>
      </c>
      <c r="N8525" t="s">
        <v>15</v>
      </c>
      <c r="O8525">
        <v>1</v>
      </c>
      <c r="P8525" t="s">
        <v>10</v>
      </c>
      <c r="Q8525">
        <v>3</v>
      </c>
      <c r="R8525" t="s">
        <v>47</v>
      </c>
      <c r="S8525">
        <v>1</v>
      </c>
      <c r="T8525">
        <v>37</v>
      </c>
      <c r="U8525">
        <v>72.5</v>
      </c>
      <c r="V8525">
        <v>103.199997</v>
      </c>
      <c r="W8525" t="str">
        <f>_xlfn.XLOOKUP(M8525,ActionReference[Action],ActionReference[Reference])</f>
        <v>Approved</v>
      </c>
      <c r="X8525" t="str" cm="1">
        <f t="array" ref="X8525">_xlfn.IFS(T8525&lt;40,"Lower",T8525&lt;122,"Middle",TRUE,"Upper")</f>
        <v>Lower</v>
      </c>
    </row>
    <row r="8526" spans="1:24" x14ac:dyDescent="0.2">
      <c r="A8526" t="s">
        <v>112</v>
      </c>
      <c r="B8526" t="s">
        <v>1</v>
      </c>
      <c r="C8526" t="s">
        <v>38</v>
      </c>
      <c r="D8526">
        <v>1</v>
      </c>
      <c r="E8526" t="s">
        <v>39</v>
      </c>
      <c r="F8526">
        <v>1</v>
      </c>
      <c r="G8526" t="s">
        <v>40</v>
      </c>
      <c r="H8526">
        <v>1</v>
      </c>
      <c r="I8526" t="s">
        <v>41</v>
      </c>
      <c r="J8526">
        <v>1</v>
      </c>
      <c r="K8526">
        <v>285</v>
      </c>
      <c r="L8526" t="s">
        <v>7</v>
      </c>
      <c r="M8526">
        <v>1</v>
      </c>
      <c r="N8526" t="s">
        <v>16</v>
      </c>
      <c r="O8526">
        <v>2</v>
      </c>
      <c r="P8526" t="s">
        <v>14</v>
      </c>
      <c r="Q8526">
        <v>5</v>
      </c>
      <c r="R8526" t="s">
        <v>47</v>
      </c>
      <c r="S8526">
        <v>1</v>
      </c>
      <c r="T8526">
        <v>95</v>
      </c>
      <c r="U8526">
        <v>58.4</v>
      </c>
      <c r="V8526">
        <v>124.33000199999999</v>
      </c>
      <c r="W8526" t="str">
        <f>_xlfn.XLOOKUP(M8526,ActionReference[Action],ActionReference[Reference])</f>
        <v>Approved</v>
      </c>
      <c r="X8526" t="str" cm="1">
        <f t="array" ref="X8526">_xlfn.IFS(T8526&lt;40,"Lower",T8526&lt;122,"Middle",TRUE,"Upper")</f>
        <v>Middle</v>
      </c>
    </row>
    <row r="8527" spans="1:24" x14ac:dyDescent="0.2">
      <c r="A8527" t="s">
        <v>62</v>
      </c>
      <c r="B8527" t="s">
        <v>1</v>
      </c>
      <c r="C8527" t="s">
        <v>38</v>
      </c>
      <c r="D8527">
        <v>1</v>
      </c>
      <c r="E8527" t="s">
        <v>39</v>
      </c>
      <c r="F8527">
        <v>1</v>
      </c>
      <c r="G8527" t="s">
        <v>43</v>
      </c>
      <c r="H8527">
        <v>3</v>
      </c>
      <c r="I8527" t="s">
        <v>41</v>
      </c>
      <c r="J8527">
        <v>1</v>
      </c>
      <c r="K8527">
        <v>246</v>
      </c>
      <c r="L8527" t="s">
        <v>7</v>
      </c>
      <c r="M8527">
        <v>1</v>
      </c>
      <c r="N8527" t="s">
        <v>16</v>
      </c>
      <c r="O8527">
        <v>2</v>
      </c>
      <c r="P8527" t="s">
        <v>14</v>
      </c>
      <c r="Q8527">
        <v>5</v>
      </c>
      <c r="R8527" t="s">
        <v>47</v>
      </c>
      <c r="S8527">
        <v>1</v>
      </c>
      <c r="T8527">
        <v>81</v>
      </c>
      <c r="U8527">
        <v>73.400000000000006</v>
      </c>
      <c r="V8527">
        <v>121.589996</v>
      </c>
      <c r="W8527" t="str">
        <f>_xlfn.XLOOKUP(M8527,ActionReference[Action],ActionReference[Reference])</f>
        <v>Approved</v>
      </c>
      <c r="X8527" t="str" cm="1">
        <f t="array" ref="X8527">_xlfn.IFS(T8527&lt;40,"Lower",T8527&lt;122,"Middle",TRUE,"Upper")</f>
        <v>Middle</v>
      </c>
    </row>
    <row r="8528" spans="1:24" x14ac:dyDescent="0.2">
      <c r="A8528" t="s">
        <v>92</v>
      </c>
      <c r="B8528" t="s">
        <v>1</v>
      </c>
      <c r="C8528" t="s">
        <v>38</v>
      </c>
      <c r="D8528">
        <v>1</v>
      </c>
      <c r="E8528" t="s">
        <v>39</v>
      </c>
      <c r="F8528">
        <v>1</v>
      </c>
      <c r="G8528" t="s">
        <v>40</v>
      </c>
      <c r="H8528">
        <v>1</v>
      </c>
      <c r="I8528" t="s">
        <v>41</v>
      </c>
      <c r="J8528">
        <v>1</v>
      </c>
      <c r="K8528">
        <v>119</v>
      </c>
      <c r="L8528" t="s">
        <v>7</v>
      </c>
      <c r="M8528">
        <v>1</v>
      </c>
      <c r="N8528" t="s">
        <v>16</v>
      </c>
      <c r="O8528">
        <v>2</v>
      </c>
      <c r="P8528" t="s">
        <v>14</v>
      </c>
      <c r="Q8528">
        <v>5</v>
      </c>
      <c r="R8528" t="s">
        <v>46</v>
      </c>
      <c r="S8528">
        <v>2</v>
      </c>
      <c r="T8528">
        <v>78</v>
      </c>
      <c r="U8528">
        <v>55.9</v>
      </c>
      <c r="V8528">
        <v>54.580001799999998</v>
      </c>
      <c r="W8528" t="str">
        <f>_xlfn.XLOOKUP(M8528,ActionReference[Action],ActionReference[Reference])</f>
        <v>Approved</v>
      </c>
      <c r="X8528" t="str" cm="1">
        <f t="array" ref="X8528">_xlfn.IFS(T8528&lt;40,"Lower",T8528&lt;122,"Middle",TRUE,"Upper")</f>
        <v>Middle</v>
      </c>
    </row>
    <row r="8529" spans="1:24" x14ac:dyDescent="0.2">
      <c r="A8529" t="s">
        <v>76</v>
      </c>
      <c r="B8529" t="s">
        <v>1</v>
      </c>
      <c r="C8529" t="s">
        <v>42</v>
      </c>
      <c r="D8529">
        <v>2</v>
      </c>
      <c r="E8529" t="s">
        <v>39</v>
      </c>
      <c r="F8529">
        <v>1</v>
      </c>
      <c r="G8529" t="s">
        <v>40</v>
      </c>
      <c r="H8529">
        <v>1</v>
      </c>
      <c r="I8529" t="s">
        <v>41</v>
      </c>
      <c r="J8529">
        <v>1</v>
      </c>
      <c r="K8529">
        <v>248</v>
      </c>
      <c r="L8529" t="s">
        <v>7</v>
      </c>
      <c r="M8529">
        <v>1</v>
      </c>
      <c r="N8529" t="s">
        <v>16</v>
      </c>
      <c r="O8529">
        <v>2</v>
      </c>
      <c r="P8529" t="s">
        <v>14</v>
      </c>
      <c r="Q8529">
        <v>5</v>
      </c>
      <c r="R8529" t="s">
        <v>47</v>
      </c>
      <c r="S8529">
        <v>1</v>
      </c>
      <c r="T8529">
        <v>76</v>
      </c>
      <c r="U8529">
        <v>61.9</v>
      </c>
      <c r="V8529">
        <v>137.33999600000001</v>
      </c>
      <c r="W8529" t="str">
        <f>_xlfn.XLOOKUP(M8529,ActionReference[Action],ActionReference[Reference])</f>
        <v>Approved</v>
      </c>
      <c r="X8529" t="str" cm="1">
        <f t="array" ref="X8529">_xlfn.IFS(T8529&lt;40,"Lower",T8529&lt;122,"Middle",TRUE,"Upper")</f>
        <v>Middle</v>
      </c>
    </row>
    <row r="8530" spans="1:24" x14ac:dyDescent="0.2">
      <c r="A8530" t="s">
        <v>92</v>
      </c>
      <c r="B8530" t="s">
        <v>1</v>
      </c>
      <c r="C8530" t="s">
        <v>38</v>
      </c>
      <c r="D8530">
        <v>1</v>
      </c>
      <c r="E8530" t="s">
        <v>39</v>
      </c>
      <c r="F8530">
        <v>1</v>
      </c>
      <c r="G8530" t="s">
        <v>40</v>
      </c>
      <c r="H8530">
        <v>1</v>
      </c>
      <c r="I8530" t="s">
        <v>41</v>
      </c>
      <c r="J8530">
        <v>1</v>
      </c>
      <c r="K8530">
        <v>424</v>
      </c>
      <c r="L8530" t="s">
        <v>7</v>
      </c>
      <c r="M8530">
        <v>1</v>
      </c>
      <c r="N8530" t="s">
        <v>16</v>
      </c>
      <c r="O8530">
        <v>2</v>
      </c>
      <c r="P8530" t="s">
        <v>14</v>
      </c>
      <c r="Q8530">
        <v>5</v>
      </c>
      <c r="R8530" t="s">
        <v>47</v>
      </c>
      <c r="S8530">
        <v>1</v>
      </c>
      <c r="T8530">
        <v>178</v>
      </c>
      <c r="U8530">
        <v>67.900000000000006</v>
      </c>
      <c r="V8530">
        <v>113.779999</v>
      </c>
      <c r="W8530" t="str">
        <f>_xlfn.XLOOKUP(M8530,ActionReference[Action],ActionReference[Reference])</f>
        <v>Approved</v>
      </c>
      <c r="X8530" t="str" cm="1">
        <f t="array" ref="X8530">_xlfn.IFS(T8530&lt;40,"Lower",T8530&lt;122,"Middle",TRUE,"Upper")</f>
        <v>Upper</v>
      </c>
    </row>
    <row r="8531" spans="1:24" x14ac:dyDescent="0.2">
      <c r="A8531" t="s">
        <v>144</v>
      </c>
      <c r="B8531" t="s">
        <v>1</v>
      </c>
      <c r="C8531" t="s">
        <v>38</v>
      </c>
      <c r="D8531">
        <v>1</v>
      </c>
      <c r="E8531" t="s">
        <v>39</v>
      </c>
      <c r="F8531">
        <v>1</v>
      </c>
      <c r="G8531" t="s">
        <v>40</v>
      </c>
      <c r="H8531">
        <v>1</v>
      </c>
      <c r="I8531" t="s">
        <v>41</v>
      </c>
      <c r="J8531">
        <v>1</v>
      </c>
      <c r="K8531">
        <v>160</v>
      </c>
      <c r="L8531" t="s">
        <v>7</v>
      </c>
      <c r="M8531">
        <v>1</v>
      </c>
      <c r="N8531" t="s">
        <v>15</v>
      </c>
      <c r="O8531">
        <v>1</v>
      </c>
      <c r="P8531" t="s">
        <v>14</v>
      </c>
      <c r="Q8531">
        <v>5</v>
      </c>
      <c r="R8531" t="s">
        <v>47</v>
      </c>
      <c r="S8531">
        <v>1</v>
      </c>
      <c r="T8531">
        <v>41</v>
      </c>
      <c r="U8531">
        <v>73.400000000000006</v>
      </c>
      <c r="V8531">
        <v>109.519997</v>
      </c>
      <c r="W8531" t="str">
        <f>_xlfn.XLOOKUP(M8531,ActionReference[Action],ActionReference[Reference])</f>
        <v>Approved</v>
      </c>
      <c r="X8531" t="str" cm="1">
        <f t="array" ref="X8531">_xlfn.IFS(T8531&lt;40,"Lower",T8531&lt;122,"Middle",TRUE,"Upper")</f>
        <v>Middle</v>
      </c>
    </row>
    <row r="8532" spans="1:24" x14ac:dyDescent="0.2">
      <c r="A8532">
        <v>7197000003</v>
      </c>
      <c r="B8532" t="s">
        <v>1</v>
      </c>
      <c r="C8532" t="s">
        <v>38</v>
      </c>
      <c r="D8532">
        <v>1</v>
      </c>
      <c r="E8532" t="s">
        <v>39</v>
      </c>
      <c r="F8532">
        <v>1</v>
      </c>
      <c r="G8532" t="s">
        <v>43</v>
      </c>
      <c r="H8532">
        <v>3</v>
      </c>
      <c r="I8532" t="s">
        <v>41</v>
      </c>
      <c r="J8532">
        <v>1</v>
      </c>
      <c r="K8532">
        <v>242</v>
      </c>
      <c r="L8532" t="s">
        <v>6</v>
      </c>
      <c r="M8532">
        <v>3</v>
      </c>
      <c r="N8532" t="s">
        <v>16</v>
      </c>
      <c r="O8532">
        <v>2</v>
      </c>
      <c r="P8532" t="s">
        <v>14</v>
      </c>
      <c r="Q8532">
        <v>5</v>
      </c>
      <c r="R8532" t="s">
        <v>47</v>
      </c>
      <c r="S8532">
        <v>1</v>
      </c>
      <c r="T8532">
        <v>177</v>
      </c>
      <c r="U8532">
        <v>108.3</v>
      </c>
      <c r="V8532">
        <v>86.860000600000006</v>
      </c>
      <c r="W8532" t="str">
        <f>_xlfn.XLOOKUP(M8532,ActionReference[Action],ActionReference[Reference])</f>
        <v>Denied</v>
      </c>
      <c r="X8532" t="str" cm="1">
        <f t="array" ref="X8532">_xlfn.IFS(T8532&lt;40,"Lower",T8532&lt;122,"Middle",TRUE,"Upper")</f>
        <v>Upper</v>
      </c>
    </row>
    <row r="8533" spans="1:24" x14ac:dyDescent="0.2">
      <c r="A8533" t="s">
        <v>369</v>
      </c>
      <c r="B8533" t="s">
        <v>1</v>
      </c>
      <c r="C8533" t="s">
        <v>51</v>
      </c>
      <c r="D8533">
        <v>4</v>
      </c>
      <c r="E8533" t="s">
        <v>39</v>
      </c>
      <c r="F8533">
        <v>1</v>
      </c>
      <c r="G8533" t="s">
        <v>40</v>
      </c>
      <c r="H8533">
        <v>1</v>
      </c>
      <c r="I8533" t="s">
        <v>41</v>
      </c>
      <c r="J8533">
        <v>1</v>
      </c>
      <c r="K8533">
        <v>210</v>
      </c>
      <c r="L8533" t="s">
        <v>7</v>
      </c>
      <c r="M8533">
        <v>1</v>
      </c>
      <c r="N8533" t="s">
        <v>16</v>
      </c>
      <c r="O8533">
        <v>2</v>
      </c>
      <c r="P8533" t="s">
        <v>14</v>
      </c>
      <c r="Q8533">
        <v>5</v>
      </c>
      <c r="R8533" t="s">
        <v>47</v>
      </c>
      <c r="S8533">
        <v>1</v>
      </c>
      <c r="T8533">
        <v>73</v>
      </c>
      <c r="U8533">
        <v>85.1</v>
      </c>
      <c r="V8533">
        <v>130.58999600000001</v>
      </c>
      <c r="W8533" t="str">
        <f>_xlfn.XLOOKUP(M8533,ActionReference[Action],ActionReference[Reference])</f>
        <v>Approved</v>
      </c>
      <c r="X8533" t="str" cm="1">
        <f t="array" ref="X8533">_xlfn.IFS(T8533&lt;40,"Lower",T8533&lt;122,"Middle",TRUE,"Upper")</f>
        <v>Middle</v>
      </c>
    </row>
    <row r="8534" spans="1:24" x14ac:dyDescent="0.2">
      <c r="A8534">
        <v>3827009995</v>
      </c>
      <c r="B8534" t="s">
        <v>1</v>
      </c>
      <c r="C8534" t="s">
        <v>38</v>
      </c>
      <c r="D8534">
        <v>1</v>
      </c>
      <c r="E8534" t="s">
        <v>39</v>
      </c>
      <c r="F8534">
        <v>1</v>
      </c>
      <c r="G8534" t="s">
        <v>40</v>
      </c>
      <c r="H8534">
        <v>1</v>
      </c>
      <c r="I8534" t="s">
        <v>41</v>
      </c>
      <c r="J8534">
        <v>1</v>
      </c>
      <c r="K8534">
        <v>65</v>
      </c>
      <c r="L8534" t="s">
        <v>7</v>
      </c>
      <c r="M8534">
        <v>1</v>
      </c>
      <c r="N8534" t="s">
        <v>16</v>
      </c>
      <c r="O8534">
        <v>2</v>
      </c>
      <c r="P8534" t="s">
        <v>10</v>
      </c>
      <c r="Q8534">
        <v>3</v>
      </c>
      <c r="R8534" t="s">
        <v>47</v>
      </c>
      <c r="S8534">
        <v>1</v>
      </c>
      <c r="T8534">
        <v>39</v>
      </c>
      <c r="U8534">
        <v>72.2</v>
      </c>
      <c r="V8534">
        <v>68.849998499999998</v>
      </c>
      <c r="W8534" t="str">
        <f>_xlfn.XLOOKUP(M8534,ActionReference[Action],ActionReference[Reference])</f>
        <v>Approved</v>
      </c>
      <c r="X8534" t="str" cm="1">
        <f t="array" ref="X8534">_xlfn.IFS(T8534&lt;40,"Lower",T8534&lt;122,"Middle",TRUE,"Upper")</f>
        <v>Lower</v>
      </c>
    </row>
    <row r="8535" spans="1:24" x14ac:dyDescent="0.2">
      <c r="A8535" t="s">
        <v>422</v>
      </c>
      <c r="B8535" t="s">
        <v>1</v>
      </c>
      <c r="C8535" t="s">
        <v>38</v>
      </c>
      <c r="D8535">
        <v>1</v>
      </c>
      <c r="E8535" t="s">
        <v>39</v>
      </c>
      <c r="F8535">
        <v>1</v>
      </c>
      <c r="G8535" t="s">
        <v>40</v>
      </c>
      <c r="H8535">
        <v>1</v>
      </c>
      <c r="I8535" t="s">
        <v>41</v>
      </c>
      <c r="J8535">
        <v>1</v>
      </c>
      <c r="K8535">
        <v>666</v>
      </c>
      <c r="L8535" t="s">
        <v>7</v>
      </c>
      <c r="M8535">
        <v>1</v>
      </c>
      <c r="N8535" t="s">
        <v>16</v>
      </c>
      <c r="O8535">
        <v>2</v>
      </c>
      <c r="P8535" t="s">
        <v>9</v>
      </c>
      <c r="Q8535">
        <v>2</v>
      </c>
      <c r="R8535" t="s">
        <v>47</v>
      </c>
      <c r="S8535">
        <v>1</v>
      </c>
      <c r="T8535">
        <v>266</v>
      </c>
      <c r="U8535">
        <v>75.400000000000006</v>
      </c>
      <c r="V8535">
        <v>142.470001</v>
      </c>
      <c r="W8535" t="str">
        <f>_xlfn.XLOOKUP(M8535,ActionReference[Action],ActionReference[Reference])</f>
        <v>Approved</v>
      </c>
      <c r="X8535" t="str" cm="1">
        <f t="array" ref="X8535">_xlfn.IFS(T8535&lt;40,"Lower",T8535&lt;122,"Middle",TRUE,"Upper")</f>
        <v>Upper</v>
      </c>
    </row>
    <row r="8536" spans="1:24" x14ac:dyDescent="0.2">
      <c r="A8536" t="s">
        <v>300</v>
      </c>
      <c r="B8536" t="s">
        <v>1</v>
      </c>
      <c r="C8536" t="s">
        <v>42</v>
      </c>
      <c r="D8536">
        <v>2</v>
      </c>
      <c r="E8536" t="s">
        <v>39</v>
      </c>
      <c r="F8536">
        <v>1</v>
      </c>
      <c r="G8536" t="s">
        <v>40</v>
      </c>
      <c r="H8536">
        <v>1</v>
      </c>
      <c r="I8536" t="s">
        <v>41</v>
      </c>
      <c r="J8536">
        <v>1</v>
      </c>
      <c r="K8536">
        <v>211</v>
      </c>
      <c r="L8536" t="s">
        <v>6</v>
      </c>
      <c r="M8536">
        <v>3</v>
      </c>
      <c r="N8536" t="s">
        <v>16</v>
      </c>
      <c r="O8536">
        <v>2</v>
      </c>
      <c r="P8536" t="s">
        <v>14</v>
      </c>
      <c r="Q8536">
        <v>5</v>
      </c>
      <c r="R8536" t="s">
        <v>47</v>
      </c>
      <c r="S8536">
        <v>1</v>
      </c>
      <c r="T8536">
        <v>45</v>
      </c>
      <c r="U8536">
        <v>59.3</v>
      </c>
      <c r="V8536">
        <v>111.480003</v>
      </c>
      <c r="W8536" t="str">
        <f>_xlfn.XLOOKUP(M8536,ActionReference[Action],ActionReference[Reference])</f>
        <v>Denied</v>
      </c>
      <c r="X8536" t="str" cm="1">
        <f t="array" ref="X8536">_xlfn.IFS(T8536&lt;40,"Lower",T8536&lt;122,"Middle",TRUE,"Upper")</f>
        <v>Middle</v>
      </c>
    </row>
    <row r="8537" spans="1:24" x14ac:dyDescent="0.2">
      <c r="A8537" t="s">
        <v>87</v>
      </c>
      <c r="B8537" t="s">
        <v>1</v>
      </c>
      <c r="C8537" t="s">
        <v>45</v>
      </c>
      <c r="D8537">
        <v>3</v>
      </c>
      <c r="E8537" t="s">
        <v>39</v>
      </c>
      <c r="F8537">
        <v>1</v>
      </c>
      <c r="G8537" t="s">
        <v>43</v>
      </c>
      <c r="H8537">
        <v>3</v>
      </c>
      <c r="I8537" t="s">
        <v>41</v>
      </c>
      <c r="J8537">
        <v>1</v>
      </c>
      <c r="K8537">
        <v>230</v>
      </c>
      <c r="L8537" t="s">
        <v>7</v>
      </c>
      <c r="M8537">
        <v>1</v>
      </c>
      <c r="N8537" t="s">
        <v>16</v>
      </c>
      <c r="O8537">
        <v>2</v>
      </c>
      <c r="P8537" t="s">
        <v>14</v>
      </c>
      <c r="Q8537">
        <v>5</v>
      </c>
      <c r="R8537" t="s">
        <v>47</v>
      </c>
      <c r="S8537">
        <v>1</v>
      </c>
      <c r="T8537">
        <v>109</v>
      </c>
      <c r="U8537">
        <v>59.2</v>
      </c>
      <c r="V8537">
        <v>105.07</v>
      </c>
      <c r="W8537" t="str">
        <f>_xlfn.XLOOKUP(M8537,ActionReference[Action],ActionReference[Reference])</f>
        <v>Approved</v>
      </c>
      <c r="X8537" t="str" cm="1">
        <f t="array" ref="X8537">_xlfn.IFS(T8537&lt;40,"Lower",T8537&lt;122,"Middle",TRUE,"Upper")</f>
        <v>Middle</v>
      </c>
    </row>
    <row r="8538" spans="1:24" x14ac:dyDescent="0.2">
      <c r="A8538" t="s">
        <v>339</v>
      </c>
      <c r="B8538" t="s">
        <v>1</v>
      </c>
      <c r="C8538" t="s">
        <v>42</v>
      </c>
      <c r="D8538">
        <v>2</v>
      </c>
      <c r="E8538" t="s">
        <v>39</v>
      </c>
      <c r="F8538">
        <v>1</v>
      </c>
      <c r="G8538" t="s">
        <v>40</v>
      </c>
      <c r="H8538">
        <v>1</v>
      </c>
      <c r="I8538" t="s">
        <v>41</v>
      </c>
      <c r="J8538">
        <v>1</v>
      </c>
      <c r="K8538">
        <v>286</v>
      </c>
      <c r="L8538" t="s">
        <v>7</v>
      </c>
      <c r="M8538">
        <v>1</v>
      </c>
      <c r="N8538" t="s">
        <v>15</v>
      </c>
      <c r="O8538">
        <v>1</v>
      </c>
      <c r="P8538" t="s">
        <v>14</v>
      </c>
      <c r="Q8538">
        <v>5</v>
      </c>
      <c r="R8538" t="s">
        <v>46</v>
      </c>
      <c r="S8538">
        <v>2</v>
      </c>
      <c r="T8538">
        <v>67</v>
      </c>
      <c r="U8538">
        <v>79.3</v>
      </c>
      <c r="V8538">
        <v>88.949996900000002</v>
      </c>
      <c r="W8538" t="str">
        <f>_xlfn.XLOOKUP(M8538,ActionReference[Action],ActionReference[Reference])</f>
        <v>Approved</v>
      </c>
      <c r="X8538" t="str" cm="1">
        <f t="array" ref="X8538">_xlfn.IFS(T8538&lt;40,"Lower",T8538&lt;122,"Middle",TRUE,"Upper")</f>
        <v>Middle</v>
      </c>
    </row>
    <row r="8539" spans="1:24" x14ac:dyDescent="0.2">
      <c r="A8539" t="s">
        <v>89</v>
      </c>
      <c r="B8539" t="s">
        <v>1</v>
      </c>
      <c r="C8539" t="s">
        <v>42</v>
      </c>
      <c r="D8539">
        <v>2</v>
      </c>
      <c r="E8539" t="s">
        <v>39</v>
      </c>
      <c r="F8539">
        <v>1</v>
      </c>
      <c r="G8539" t="s">
        <v>40</v>
      </c>
      <c r="H8539">
        <v>1</v>
      </c>
      <c r="I8539" t="s">
        <v>41</v>
      </c>
      <c r="J8539">
        <v>1</v>
      </c>
      <c r="K8539">
        <v>97</v>
      </c>
      <c r="L8539" t="s">
        <v>6</v>
      </c>
      <c r="M8539">
        <v>3</v>
      </c>
      <c r="N8539" t="s">
        <v>15</v>
      </c>
      <c r="O8539">
        <v>1</v>
      </c>
      <c r="P8539" t="s">
        <v>10</v>
      </c>
      <c r="Q8539">
        <v>3</v>
      </c>
      <c r="R8539" t="s">
        <v>47</v>
      </c>
      <c r="S8539">
        <v>1</v>
      </c>
      <c r="T8539">
        <v>28</v>
      </c>
      <c r="U8539">
        <v>58.4</v>
      </c>
      <c r="V8539">
        <v>53.290000900000003</v>
      </c>
      <c r="W8539" t="str">
        <f>_xlfn.XLOOKUP(M8539,ActionReference[Action],ActionReference[Reference])</f>
        <v>Denied</v>
      </c>
      <c r="X8539" t="str" cm="1">
        <f t="array" ref="X8539">_xlfn.IFS(T8539&lt;40,"Lower",T8539&lt;122,"Middle",TRUE,"Upper")</f>
        <v>Lower</v>
      </c>
    </row>
    <row r="8540" spans="1:24" x14ac:dyDescent="0.2">
      <c r="A8540">
        <v>7257500009</v>
      </c>
      <c r="B8540" t="s">
        <v>1</v>
      </c>
      <c r="C8540" t="s">
        <v>42</v>
      </c>
      <c r="D8540">
        <v>2</v>
      </c>
      <c r="E8540" t="s">
        <v>39</v>
      </c>
      <c r="F8540">
        <v>1</v>
      </c>
      <c r="G8540" t="s">
        <v>40</v>
      </c>
      <c r="H8540">
        <v>1</v>
      </c>
      <c r="I8540" t="s">
        <v>41</v>
      </c>
      <c r="J8540">
        <v>1</v>
      </c>
      <c r="K8540">
        <v>290</v>
      </c>
      <c r="L8540" t="s">
        <v>7</v>
      </c>
      <c r="M8540">
        <v>1</v>
      </c>
      <c r="N8540" t="s">
        <v>16</v>
      </c>
      <c r="O8540">
        <v>2</v>
      </c>
      <c r="P8540" t="s">
        <v>10</v>
      </c>
      <c r="Q8540">
        <v>3</v>
      </c>
      <c r="R8540" t="s">
        <v>46</v>
      </c>
      <c r="S8540">
        <v>2</v>
      </c>
      <c r="T8540">
        <v>76</v>
      </c>
      <c r="U8540">
        <v>61.1</v>
      </c>
      <c r="V8540">
        <v>106.470001</v>
      </c>
      <c r="W8540" t="str">
        <f>_xlfn.XLOOKUP(M8540,ActionReference[Action],ActionReference[Reference])</f>
        <v>Approved</v>
      </c>
      <c r="X8540" t="str" cm="1">
        <f t="array" ref="X8540">_xlfn.IFS(T8540&lt;40,"Lower",T8540&lt;122,"Middle",TRUE,"Upper")</f>
        <v>Middle</v>
      </c>
    </row>
    <row r="8541" spans="1:24" x14ac:dyDescent="0.2">
      <c r="A8541" t="s">
        <v>60</v>
      </c>
      <c r="B8541" t="s">
        <v>1</v>
      </c>
      <c r="C8541" t="s">
        <v>38</v>
      </c>
      <c r="D8541">
        <v>1</v>
      </c>
      <c r="E8541" t="s">
        <v>39</v>
      </c>
      <c r="F8541">
        <v>1</v>
      </c>
      <c r="G8541" t="s">
        <v>49</v>
      </c>
      <c r="H8541">
        <v>2</v>
      </c>
      <c r="I8541" t="s">
        <v>41</v>
      </c>
      <c r="J8541">
        <v>1</v>
      </c>
      <c r="K8541">
        <v>80</v>
      </c>
      <c r="L8541" t="s">
        <v>7</v>
      </c>
      <c r="M8541">
        <v>1</v>
      </c>
      <c r="N8541" t="s">
        <v>16</v>
      </c>
      <c r="O8541">
        <v>2</v>
      </c>
      <c r="P8541" t="s">
        <v>14</v>
      </c>
      <c r="Q8541">
        <v>5</v>
      </c>
      <c r="R8541" t="s">
        <v>46</v>
      </c>
      <c r="S8541">
        <v>2</v>
      </c>
      <c r="T8541">
        <v>68</v>
      </c>
      <c r="U8541">
        <v>46.5</v>
      </c>
      <c r="V8541">
        <v>140.779999</v>
      </c>
      <c r="W8541" t="str">
        <f>_xlfn.XLOOKUP(M8541,ActionReference[Action],ActionReference[Reference])</f>
        <v>Approved</v>
      </c>
      <c r="X8541" t="str" cm="1">
        <f t="array" ref="X8541">_xlfn.IFS(T8541&lt;40,"Lower",T8541&lt;122,"Middle",TRUE,"Upper")</f>
        <v>Middle</v>
      </c>
    </row>
    <row r="8542" spans="1:24" x14ac:dyDescent="0.2">
      <c r="A8542" t="s">
        <v>74</v>
      </c>
      <c r="B8542" t="s">
        <v>1</v>
      </c>
      <c r="C8542" t="s">
        <v>38</v>
      </c>
      <c r="D8542">
        <v>1</v>
      </c>
      <c r="E8542" t="s">
        <v>39</v>
      </c>
      <c r="F8542">
        <v>1</v>
      </c>
      <c r="G8542" t="s">
        <v>43</v>
      </c>
      <c r="H8542">
        <v>3</v>
      </c>
      <c r="I8542" t="s">
        <v>41</v>
      </c>
      <c r="J8542">
        <v>1</v>
      </c>
      <c r="K8542">
        <v>280</v>
      </c>
      <c r="L8542" t="s">
        <v>6</v>
      </c>
      <c r="M8542">
        <v>3</v>
      </c>
      <c r="N8542" t="s">
        <v>16</v>
      </c>
      <c r="O8542">
        <v>2</v>
      </c>
      <c r="P8542" t="s">
        <v>10</v>
      </c>
      <c r="Q8542">
        <v>3</v>
      </c>
      <c r="R8542" t="s">
        <v>47</v>
      </c>
      <c r="S8542">
        <v>1</v>
      </c>
      <c r="T8542">
        <v>155</v>
      </c>
      <c r="U8542">
        <v>63.2</v>
      </c>
      <c r="V8542">
        <v>167.91000399999999</v>
      </c>
      <c r="W8542" t="str">
        <f>_xlfn.XLOOKUP(M8542,ActionReference[Action],ActionReference[Reference])</f>
        <v>Denied</v>
      </c>
      <c r="X8542" t="str" cm="1">
        <f t="array" ref="X8542">_xlfn.IFS(T8542&lt;40,"Lower",T8542&lt;122,"Middle",TRUE,"Upper")</f>
        <v>Upper</v>
      </c>
    </row>
    <row r="8543" spans="1:24" x14ac:dyDescent="0.2">
      <c r="A8543" t="s">
        <v>68</v>
      </c>
      <c r="B8543" t="s">
        <v>1</v>
      </c>
      <c r="C8543" t="s">
        <v>42</v>
      </c>
      <c r="D8543">
        <v>2</v>
      </c>
      <c r="E8543" t="s">
        <v>39</v>
      </c>
      <c r="F8543">
        <v>1</v>
      </c>
      <c r="G8543" t="s">
        <v>40</v>
      </c>
      <c r="H8543">
        <v>1</v>
      </c>
      <c r="I8543" t="s">
        <v>41</v>
      </c>
      <c r="J8543">
        <v>1</v>
      </c>
      <c r="K8543">
        <v>95</v>
      </c>
      <c r="L8543" t="s">
        <v>6</v>
      </c>
      <c r="M8543">
        <v>3</v>
      </c>
      <c r="N8543" t="s">
        <v>16</v>
      </c>
      <c r="O8543">
        <v>2</v>
      </c>
      <c r="P8543" t="s">
        <v>14</v>
      </c>
      <c r="Q8543">
        <v>5</v>
      </c>
      <c r="R8543" t="s">
        <v>47</v>
      </c>
      <c r="S8543">
        <v>1</v>
      </c>
      <c r="T8543">
        <v>26</v>
      </c>
      <c r="U8543">
        <v>65.599999999999994</v>
      </c>
      <c r="V8543">
        <v>127.94000200000001</v>
      </c>
      <c r="W8543" t="str">
        <f>_xlfn.XLOOKUP(M8543,ActionReference[Action],ActionReference[Reference])</f>
        <v>Denied</v>
      </c>
      <c r="X8543" t="str" cm="1">
        <f t="array" ref="X8543">_xlfn.IFS(T8543&lt;40,"Lower",T8543&lt;122,"Middle",TRUE,"Upper")</f>
        <v>Lower</v>
      </c>
    </row>
    <row r="8544" spans="1:24" x14ac:dyDescent="0.2">
      <c r="A8544" t="s">
        <v>58</v>
      </c>
      <c r="B8544" t="s">
        <v>1</v>
      </c>
      <c r="C8544" t="s">
        <v>42</v>
      </c>
      <c r="D8544">
        <v>2</v>
      </c>
      <c r="E8544" t="s">
        <v>39</v>
      </c>
      <c r="F8544">
        <v>1</v>
      </c>
      <c r="G8544" t="s">
        <v>43</v>
      </c>
      <c r="H8544">
        <v>3</v>
      </c>
      <c r="I8544" t="s">
        <v>41</v>
      </c>
      <c r="J8544">
        <v>1</v>
      </c>
      <c r="K8544">
        <v>282</v>
      </c>
      <c r="L8544" t="s">
        <v>53</v>
      </c>
      <c r="M8544">
        <v>2</v>
      </c>
      <c r="N8544" t="s">
        <v>16</v>
      </c>
      <c r="O8544">
        <v>2</v>
      </c>
      <c r="P8544" t="s">
        <v>10</v>
      </c>
      <c r="Q8544">
        <v>3</v>
      </c>
      <c r="R8544" t="s">
        <v>47</v>
      </c>
      <c r="S8544">
        <v>1</v>
      </c>
      <c r="T8544">
        <v>101</v>
      </c>
      <c r="U8544">
        <v>73</v>
      </c>
      <c r="V8544">
        <v>104.339996</v>
      </c>
      <c r="W8544" t="str">
        <f>_xlfn.XLOOKUP(M8544,ActionReference[Action],ActionReference[Reference])</f>
        <v>Approved</v>
      </c>
      <c r="X8544" t="str" cm="1">
        <f t="array" ref="X8544">_xlfn.IFS(T8544&lt;40,"Lower",T8544&lt;122,"Middle",TRUE,"Upper")</f>
        <v>Middle</v>
      </c>
    </row>
    <row r="8545" spans="1:24" x14ac:dyDescent="0.2">
      <c r="A8545" t="s">
        <v>97</v>
      </c>
      <c r="B8545" t="s">
        <v>1</v>
      </c>
      <c r="C8545" t="s">
        <v>38</v>
      </c>
      <c r="D8545">
        <v>1</v>
      </c>
      <c r="E8545" t="s">
        <v>39</v>
      </c>
      <c r="F8545">
        <v>1</v>
      </c>
      <c r="G8545" t="s">
        <v>43</v>
      </c>
      <c r="H8545">
        <v>3</v>
      </c>
      <c r="I8545" t="s">
        <v>41</v>
      </c>
      <c r="J8545">
        <v>1</v>
      </c>
      <c r="K8545">
        <v>283</v>
      </c>
      <c r="L8545" t="s">
        <v>7</v>
      </c>
      <c r="M8545">
        <v>1</v>
      </c>
      <c r="N8545" t="s">
        <v>16</v>
      </c>
      <c r="O8545">
        <v>2</v>
      </c>
      <c r="P8545" t="s">
        <v>14</v>
      </c>
      <c r="Q8545">
        <v>5</v>
      </c>
      <c r="R8545" t="s">
        <v>47</v>
      </c>
      <c r="S8545">
        <v>1</v>
      </c>
      <c r="T8545">
        <v>75</v>
      </c>
      <c r="U8545">
        <v>85.6</v>
      </c>
      <c r="V8545">
        <v>122.5</v>
      </c>
      <c r="W8545" t="str">
        <f>_xlfn.XLOOKUP(M8545,ActionReference[Action],ActionReference[Reference])</f>
        <v>Approved</v>
      </c>
      <c r="X8545" t="str" cm="1">
        <f t="array" ref="X8545">_xlfn.IFS(T8545&lt;40,"Lower",T8545&lt;122,"Middle",TRUE,"Upper")</f>
        <v>Middle</v>
      </c>
    </row>
    <row r="8546" spans="1:24" x14ac:dyDescent="0.2">
      <c r="A8546" t="s">
        <v>141</v>
      </c>
      <c r="B8546" t="s">
        <v>1</v>
      </c>
      <c r="C8546" t="s">
        <v>38</v>
      </c>
      <c r="D8546">
        <v>1</v>
      </c>
      <c r="E8546" t="s">
        <v>39</v>
      </c>
      <c r="F8546">
        <v>1</v>
      </c>
      <c r="G8546" t="s">
        <v>40</v>
      </c>
      <c r="H8546">
        <v>1</v>
      </c>
      <c r="I8546" t="s">
        <v>41</v>
      </c>
      <c r="J8546">
        <v>1</v>
      </c>
      <c r="K8546">
        <v>267</v>
      </c>
      <c r="L8546" t="s">
        <v>7</v>
      </c>
      <c r="M8546">
        <v>1</v>
      </c>
      <c r="N8546" t="s">
        <v>15</v>
      </c>
      <c r="O8546">
        <v>1</v>
      </c>
      <c r="P8546" t="s">
        <v>14</v>
      </c>
      <c r="Q8546">
        <v>5</v>
      </c>
      <c r="R8546" t="s">
        <v>47</v>
      </c>
      <c r="S8546">
        <v>1</v>
      </c>
      <c r="T8546">
        <v>85</v>
      </c>
      <c r="U8546">
        <v>58.4</v>
      </c>
      <c r="V8546">
        <v>113.730003</v>
      </c>
      <c r="W8546" t="str">
        <f>_xlfn.XLOOKUP(M8546,ActionReference[Action],ActionReference[Reference])</f>
        <v>Approved</v>
      </c>
      <c r="X8546" t="str" cm="1">
        <f t="array" ref="X8546">_xlfn.IFS(T8546&lt;40,"Lower",T8546&lt;122,"Middle",TRUE,"Upper")</f>
        <v>Middle</v>
      </c>
    </row>
    <row r="8547" spans="1:24" x14ac:dyDescent="0.2">
      <c r="A8547" t="s">
        <v>83</v>
      </c>
      <c r="B8547" t="s">
        <v>1</v>
      </c>
      <c r="C8547" t="s">
        <v>38</v>
      </c>
      <c r="D8547">
        <v>1</v>
      </c>
      <c r="E8547" t="s">
        <v>39</v>
      </c>
      <c r="F8547">
        <v>1</v>
      </c>
      <c r="G8547" t="s">
        <v>43</v>
      </c>
      <c r="H8547">
        <v>3</v>
      </c>
      <c r="I8547" t="s">
        <v>50</v>
      </c>
      <c r="J8547">
        <v>2</v>
      </c>
      <c r="K8547">
        <v>260</v>
      </c>
      <c r="L8547" t="s">
        <v>7</v>
      </c>
      <c r="M8547">
        <v>1</v>
      </c>
      <c r="N8547" t="s">
        <v>15</v>
      </c>
      <c r="O8547">
        <v>1</v>
      </c>
      <c r="P8547" t="s">
        <v>14</v>
      </c>
      <c r="Q8547">
        <v>5</v>
      </c>
      <c r="R8547" t="s">
        <v>47</v>
      </c>
      <c r="S8547">
        <v>1</v>
      </c>
      <c r="T8547">
        <v>98</v>
      </c>
      <c r="U8547">
        <v>64.3</v>
      </c>
      <c r="V8547">
        <v>78.930000300000003</v>
      </c>
      <c r="W8547" t="str">
        <f>_xlfn.XLOOKUP(M8547,ActionReference[Action],ActionReference[Reference])</f>
        <v>Approved</v>
      </c>
      <c r="X8547" t="str" cm="1">
        <f t="array" ref="X8547">_xlfn.IFS(T8547&lt;40,"Lower",T8547&lt;122,"Middle",TRUE,"Upper")</f>
        <v>Middle</v>
      </c>
    </row>
    <row r="8548" spans="1:24" x14ac:dyDescent="0.2">
      <c r="A8548" t="s">
        <v>94</v>
      </c>
      <c r="B8548" t="s">
        <v>1</v>
      </c>
      <c r="C8548" t="s">
        <v>45</v>
      </c>
      <c r="D8548">
        <v>3</v>
      </c>
      <c r="E8548" t="s">
        <v>39</v>
      </c>
      <c r="F8548">
        <v>1</v>
      </c>
      <c r="G8548" t="s">
        <v>43</v>
      </c>
      <c r="H8548">
        <v>3</v>
      </c>
      <c r="I8548" t="s">
        <v>41</v>
      </c>
      <c r="J8548">
        <v>1</v>
      </c>
      <c r="K8548">
        <v>343</v>
      </c>
      <c r="L8548" t="s">
        <v>7</v>
      </c>
      <c r="M8548">
        <v>1</v>
      </c>
      <c r="N8548" t="s">
        <v>16</v>
      </c>
      <c r="O8548">
        <v>2</v>
      </c>
      <c r="P8548" t="s">
        <v>14</v>
      </c>
      <c r="Q8548">
        <v>5</v>
      </c>
      <c r="R8548" t="s">
        <v>47</v>
      </c>
      <c r="S8548">
        <v>1</v>
      </c>
      <c r="T8548">
        <v>85</v>
      </c>
      <c r="U8548">
        <v>73</v>
      </c>
      <c r="V8548">
        <v>142.490005</v>
      </c>
      <c r="W8548" t="str">
        <f>_xlfn.XLOOKUP(M8548,ActionReference[Action],ActionReference[Reference])</f>
        <v>Approved</v>
      </c>
      <c r="X8548" t="str" cm="1">
        <f t="array" ref="X8548">_xlfn.IFS(T8548&lt;40,"Lower",T8548&lt;122,"Middle",TRUE,"Upper")</f>
        <v>Middle</v>
      </c>
    </row>
    <row r="8549" spans="1:24" x14ac:dyDescent="0.2">
      <c r="A8549" t="s">
        <v>92</v>
      </c>
      <c r="B8549" t="s">
        <v>1</v>
      </c>
      <c r="C8549" t="s">
        <v>38</v>
      </c>
      <c r="D8549">
        <v>1</v>
      </c>
      <c r="E8549" t="s">
        <v>39</v>
      </c>
      <c r="F8549">
        <v>1</v>
      </c>
      <c r="G8549" t="s">
        <v>40</v>
      </c>
      <c r="H8549">
        <v>1</v>
      </c>
      <c r="I8549" t="s">
        <v>41</v>
      </c>
      <c r="J8549">
        <v>1</v>
      </c>
      <c r="K8549">
        <v>528</v>
      </c>
      <c r="L8549" t="s">
        <v>7</v>
      </c>
      <c r="M8549">
        <v>1</v>
      </c>
      <c r="N8549" t="s">
        <v>16</v>
      </c>
      <c r="O8549">
        <v>2</v>
      </c>
      <c r="P8549" t="s">
        <v>9</v>
      </c>
      <c r="Q8549">
        <v>2</v>
      </c>
      <c r="R8549" t="s">
        <v>47</v>
      </c>
      <c r="S8549">
        <v>1</v>
      </c>
      <c r="T8549">
        <v>156</v>
      </c>
      <c r="U8549">
        <v>97.4</v>
      </c>
      <c r="V8549">
        <v>91.660003700000004</v>
      </c>
      <c r="W8549" t="str">
        <f>_xlfn.XLOOKUP(M8549,ActionReference[Action],ActionReference[Reference])</f>
        <v>Approved</v>
      </c>
      <c r="X8549" t="str" cm="1">
        <f t="array" ref="X8549">_xlfn.IFS(T8549&lt;40,"Lower",T8549&lt;122,"Middle",TRUE,"Upper")</f>
        <v>Upper</v>
      </c>
    </row>
    <row r="8550" spans="1:24" x14ac:dyDescent="0.2">
      <c r="A8550" t="s">
        <v>115</v>
      </c>
      <c r="B8550" t="s">
        <v>1</v>
      </c>
      <c r="C8550" t="s">
        <v>45</v>
      </c>
      <c r="D8550">
        <v>3</v>
      </c>
      <c r="E8550" t="s">
        <v>39</v>
      </c>
      <c r="F8550">
        <v>1</v>
      </c>
      <c r="G8550" t="s">
        <v>40</v>
      </c>
      <c r="H8550">
        <v>1</v>
      </c>
      <c r="I8550" t="s">
        <v>41</v>
      </c>
      <c r="J8550">
        <v>1</v>
      </c>
      <c r="K8550">
        <v>286</v>
      </c>
      <c r="L8550" t="s">
        <v>7</v>
      </c>
      <c r="M8550">
        <v>1</v>
      </c>
      <c r="N8550" t="s">
        <v>16</v>
      </c>
      <c r="O8550">
        <v>2</v>
      </c>
      <c r="P8550" t="s">
        <v>14</v>
      </c>
      <c r="Q8550">
        <v>5</v>
      </c>
      <c r="R8550" t="s">
        <v>47</v>
      </c>
      <c r="S8550">
        <v>1</v>
      </c>
      <c r="T8550">
        <v>61</v>
      </c>
      <c r="U8550">
        <v>61.9</v>
      </c>
      <c r="V8550">
        <v>120.66999800000001</v>
      </c>
      <c r="W8550" t="str">
        <f>_xlfn.XLOOKUP(M8550,ActionReference[Action],ActionReference[Reference])</f>
        <v>Approved</v>
      </c>
      <c r="X8550" t="str" cm="1">
        <f t="array" ref="X8550">_xlfn.IFS(T8550&lt;40,"Lower",T8550&lt;122,"Middle",TRUE,"Upper")</f>
        <v>Middle</v>
      </c>
    </row>
    <row r="8551" spans="1:24" x14ac:dyDescent="0.2">
      <c r="A8551" t="s">
        <v>72</v>
      </c>
      <c r="B8551" t="s">
        <v>1</v>
      </c>
      <c r="C8551" t="s">
        <v>42</v>
      </c>
      <c r="D8551">
        <v>2</v>
      </c>
      <c r="E8551" t="s">
        <v>39</v>
      </c>
      <c r="F8551">
        <v>1</v>
      </c>
      <c r="G8551" t="s">
        <v>43</v>
      </c>
      <c r="H8551">
        <v>3</v>
      </c>
      <c r="I8551" t="s">
        <v>41</v>
      </c>
      <c r="J8551">
        <v>1</v>
      </c>
      <c r="K8551">
        <v>76</v>
      </c>
      <c r="L8551" t="s">
        <v>7</v>
      </c>
      <c r="M8551">
        <v>1</v>
      </c>
      <c r="N8551" t="s">
        <v>16</v>
      </c>
      <c r="O8551">
        <v>2</v>
      </c>
      <c r="P8551" t="s">
        <v>14</v>
      </c>
      <c r="Q8551">
        <v>5</v>
      </c>
      <c r="R8551" t="s">
        <v>47</v>
      </c>
      <c r="S8551">
        <v>1</v>
      </c>
      <c r="T8551">
        <v>32</v>
      </c>
      <c r="U8551">
        <v>62.6</v>
      </c>
      <c r="V8551">
        <v>79.199996900000002</v>
      </c>
      <c r="W8551" t="str">
        <f>_xlfn.XLOOKUP(M8551,ActionReference[Action],ActionReference[Reference])</f>
        <v>Approved</v>
      </c>
      <c r="X8551" t="str" cm="1">
        <f t="array" ref="X8551">_xlfn.IFS(T8551&lt;40,"Lower",T8551&lt;122,"Middle",TRUE,"Upper")</f>
        <v>Lower</v>
      </c>
    </row>
    <row r="8552" spans="1:24" x14ac:dyDescent="0.2">
      <c r="A8552" t="s">
        <v>172</v>
      </c>
      <c r="B8552" t="s">
        <v>1</v>
      </c>
      <c r="C8552" t="s">
        <v>38</v>
      </c>
      <c r="D8552">
        <v>1</v>
      </c>
      <c r="E8552" t="s">
        <v>39</v>
      </c>
      <c r="F8552">
        <v>1</v>
      </c>
      <c r="G8552" t="s">
        <v>40</v>
      </c>
      <c r="H8552">
        <v>1</v>
      </c>
      <c r="I8552" t="s">
        <v>41</v>
      </c>
      <c r="J8552">
        <v>1</v>
      </c>
      <c r="K8552">
        <v>952</v>
      </c>
      <c r="L8552" t="s">
        <v>7</v>
      </c>
      <c r="M8552">
        <v>1</v>
      </c>
      <c r="N8552" t="s">
        <v>16</v>
      </c>
      <c r="O8552">
        <v>2</v>
      </c>
      <c r="P8552" t="s">
        <v>10</v>
      </c>
      <c r="Q8552">
        <v>3</v>
      </c>
      <c r="R8552" t="s">
        <v>46</v>
      </c>
      <c r="S8552">
        <v>2</v>
      </c>
      <c r="T8552">
        <v>621</v>
      </c>
      <c r="U8552">
        <v>61.4</v>
      </c>
      <c r="V8552">
        <v>102.989998</v>
      </c>
      <c r="W8552" t="str">
        <f>_xlfn.XLOOKUP(M8552,ActionReference[Action],ActionReference[Reference])</f>
        <v>Approved</v>
      </c>
      <c r="X8552" t="str" cm="1">
        <f t="array" ref="X8552">_xlfn.IFS(T8552&lt;40,"Lower",T8552&lt;122,"Middle",TRUE,"Upper")</f>
        <v>Upper</v>
      </c>
    </row>
    <row r="8553" spans="1:24" x14ac:dyDescent="0.2">
      <c r="A8553" t="s">
        <v>210</v>
      </c>
      <c r="B8553" t="s">
        <v>1</v>
      </c>
      <c r="C8553" t="s">
        <v>42</v>
      </c>
      <c r="D8553">
        <v>2</v>
      </c>
      <c r="E8553" t="s">
        <v>39</v>
      </c>
      <c r="F8553">
        <v>1</v>
      </c>
      <c r="G8553" t="s">
        <v>40</v>
      </c>
      <c r="H8553">
        <v>1</v>
      </c>
      <c r="I8553" t="s">
        <v>41</v>
      </c>
      <c r="J8553">
        <v>1</v>
      </c>
      <c r="K8553">
        <v>275</v>
      </c>
      <c r="L8553" t="s">
        <v>7</v>
      </c>
      <c r="M8553">
        <v>1</v>
      </c>
      <c r="N8553" t="s">
        <v>16</v>
      </c>
      <c r="O8553">
        <v>2</v>
      </c>
      <c r="P8553" t="s">
        <v>14</v>
      </c>
      <c r="Q8553">
        <v>5</v>
      </c>
      <c r="R8553" t="s">
        <v>46</v>
      </c>
      <c r="S8553">
        <v>2</v>
      </c>
      <c r="T8553">
        <v>76</v>
      </c>
      <c r="U8553">
        <v>47.3</v>
      </c>
      <c r="V8553">
        <v>86.199996900000002</v>
      </c>
      <c r="W8553" t="str">
        <f>_xlfn.XLOOKUP(M8553,ActionReference[Action],ActionReference[Reference])</f>
        <v>Approved</v>
      </c>
      <c r="X8553" t="str" cm="1">
        <f t="array" ref="X8553">_xlfn.IFS(T8553&lt;40,"Lower",T8553&lt;122,"Middle",TRUE,"Upper")</f>
        <v>Middle</v>
      </c>
    </row>
    <row r="8554" spans="1:24" x14ac:dyDescent="0.2">
      <c r="A8554" t="s">
        <v>89</v>
      </c>
      <c r="B8554" t="s">
        <v>1</v>
      </c>
      <c r="C8554" t="s">
        <v>42</v>
      </c>
      <c r="D8554">
        <v>2</v>
      </c>
      <c r="E8554" t="s">
        <v>39</v>
      </c>
      <c r="F8554">
        <v>1</v>
      </c>
      <c r="G8554" t="s">
        <v>49</v>
      </c>
      <c r="H8554">
        <v>2</v>
      </c>
      <c r="I8554" t="s">
        <v>41</v>
      </c>
      <c r="J8554">
        <v>1</v>
      </c>
      <c r="K8554">
        <v>234</v>
      </c>
      <c r="L8554" t="s">
        <v>7</v>
      </c>
      <c r="M8554">
        <v>1</v>
      </c>
      <c r="N8554" t="s">
        <v>15</v>
      </c>
      <c r="O8554">
        <v>1</v>
      </c>
      <c r="P8554" t="s">
        <v>14</v>
      </c>
      <c r="Q8554">
        <v>5</v>
      </c>
      <c r="R8554" t="s">
        <v>47</v>
      </c>
      <c r="S8554">
        <v>1</v>
      </c>
      <c r="T8554">
        <v>53</v>
      </c>
      <c r="U8554">
        <v>75.2</v>
      </c>
      <c r="V8554">
        <v>72.089996299999996</v>
      </c>
      <c r="W8554" t="str">
        <f>_xlfn.XLOOKUP(M8554,ActionReference[Action],ActionReference[Reference])</f>
        <v>Approved</v>
      </c>
      <c r="X8554" t="str" cm="1">
        <f t="array" ref="X8554">_xlfn.IFS(T8554&lt;40,"Lower",T8554&lt;122,"Middle",TRUE,"Upper")</f>
        <v>Middle</v>
      </c>
    </row>
    <row r="8555" spans="1:24" x14ac:dyDescent="0.2">
      <c r="A8555">
        <v>471809999</v>
      </c>
      <c r="B8555" t="s">
        <v>1</v>
      </c>
      <c r="C8555" t="s">
        <v>38</v>
      </c>
      <c r="D8555">
        <v>1</v>
      </c>
      <c r="E8555" t="s">
        <v>39</v>
      </c>
      <c r="F8555">
        <v>1</v>
      </c>
      <c r="G8555" t="s">
        <v>40</v>
      </c>
      <c r="H8555">
        <v>1</v>
      </c>
      <c r="I8555" t="s">
        <v>41</v>
      </c>
      <c r="J8555">
        <v>1</v>
      </c>
      <c r="K8555">
        <v>263</v>
      </c>
      <c r="L8555" t="s">
        <v>7</v>
      </c>
      <c r="M8555">
        <v>1</v>
      </c>
      <c r="N8555" t="s">
        <v>16</v>
      </c>
      <c r="O8555">
        <v>2</v>
      </c>
      <c r="P8555" t="s">
        <v>14</v>
      </c>
      <c r="Q8555">
        <v>5</v>
      </c>
      <c r="R8555" t="s">
        <v>47</v>
      </c>
      <c r="S8555">
        <v>1</v>
      </c>
      <c r="T8555">
        <v>66</v>
      </c>
      <c r="U8555">
        <v>96</v>
      </c>
      <c r="V8555">
        <v>108.80999799999999</v>
      </c>
      <c r="W8555" t="str">
        <f>_xlfn.XLOOKUP(M8555,ActionReference[Action],ActionReference[Reference])</f>
        <v>Approved</v>
      </c>
      <c r="X8555" t="str" cm="1">
        <f t="array" ref="X8555">_xlfn.IFS(T8555&lt;40,"Lower",T8555&lt;122,"Middle",TRUE,"Upper")</f>
        <v>Middle</v>
      </c>
    </row>
    <row r="8556" spans="1:24" x14ac:dyDescent="0.2">
      <c r="A8556" t="s">
        <v>507</v>
      </c>
      <c r="B8556" t="s">
        <v>1</v>
      </c>
      <c r="C8556" t="s">
        <v>42</v>
      </c>
      <c r="D8556">
        <v>2</v>
      </c>
      <c r="E8556" t="s">
        <v>39</v>
      </c>
      <c r="F8556">
        <v>1</v>
      </c>
      <c r="G8556" t="s">
        <v>40</v>
      </c>
      <c r="H8556">
        <v>1</v>
      </c>
      <c r="I8556" t="s">
        <v>41</v>
      </c>
      <c r="J8556">
        <v>1</v>
      </c>
      <c r="K8556">
        <v>221</v>
      </c>
      <c r="L8556" t="s">
        <v>7</v>
      </c>
      <c r="M8556">
        <v>1</v>
      </c>
      <c r="N8556" t="s">
        <v>16</v>
      </c>
      <c r="O8556">
        <v>2</v>
      </c>
      <c r="P8556" t="s">
        <v>14</v>
      </c>
      <c r="Q8556">
        <v>5</v>
      </c>
      <c r="R8556" t="s">
        <v>47</v>
      </c>
      <c r="S8556">
        <v>1</v>
      </c>
      <c r="T8556">
        <v>75</v>
      </c>
      <c r="U8556">
        <v>102.6</v>
      </c>
      <c r="V8556">
        <v>88.139999399999994</v>
      </c>
      <c r="W8556" t="str">
        <f>_xlfn.XLOOKUP(M8556,ActionReference[Action],ActionReference[Reference])</f>
        <v>Approved</v>
      </c>
      <c r="X8556" t="str" cm="1">
        <f t="array" ref="X8556">_xlfn.IFS(T8556&lt;40,"Lower",T8556&lt;122,"Middle",TRUE,"Upper")</f>
        <v>Middle</v>
      </c>
    </row>
    <row r="8557" spans="1:24" x14ac:dyDescent="0.2">
      <c r="A8557" t="s">
        <v>92</v>
      </c>
      <c r="B8557" t="s">
        <v>1</v>
      </c>
      <c r="C8557" t="s">
        <v>38</v>
      </c>
      <c r="D8557">
        <v>1</v>
      </c>
      <c r="E8557" t="s">
        <v>39</v>
      </c>
      <c r="F8557">
        <v>1</v>
      </c>
      <c r="G8557" t="s">
        <v>43</v>
      </c>
      <c r="H8557">
        <v>3</v>
      </c>
      <c r="I8557" t="s">
        <v>41</v>
      </c>
      <c r="J8557">
        <v>1</v>
      </c>
      <c r="K8557">
        <v>360</v>
      </c>
      <c r="L8557" t="s">
        <v>7</v>
      </c>
      <c r="M8557">
        <v>1</v>
      </c>
      <c r="N8557" t="s">
        <v>16</v>
      </c>
      <c r="O8557">
        <v>2</v>
      </c>
      <c r="P8557" t="s">
        <v>14</v>
      </c>
      <c r="Q8557">
        <v>5</v>
      </c>
      <c r="R8557" t="s">
        <v>47</v>
      </c>
      <c r="S8557">
        <v>1</v>
      </c>
      <c r="T8557">
        <v>209</v>
      </c>
      <c r="U8557">
        <v>87.2</v>
      </c>
      <c r="V8557">
        <v>143.78999300000001</v>
      </c>
      <c r="W8557" t="str">
        <f>_xlfn.XLOOKUP(M8557,ActionReference[Action],ActionReference[Reference])</f>
        <v>Approved</v>
      </c>
      <c r="X8557" t="str" cm="1">
        <f t="array" ref="X8557">_xlfn.IFS(T8557&lt;40,"Lower",T8557&lt;122,"Middle",TRUE,"Upper")</f>
        <v>Upper</v>
      </c>
    </row>
    <row r="8558" spans="1:24" x14ac:dyDescent="0.2">
      <c r="A8558" t="s">
        <v>81</v>
      </c>
      <c r="B8558" t="s">
        <v>1</v>
      </c>
      <c r="C8558" t="s">
        <v>38</v>
      </c>
      <c r="D8558">
        <v>1</v>
      </c>
      <c r="E8558" t="s">
        <v>39</v>
      </c>
      <c r="F8558">
        <v>1</v>
      </c>
      <c r="G8558" t="s">
        <v>40</v>
      </c>
      <c r="H8558">
        <v>1</v>
      </c>
      <c r="I8558" t="s">
        <v>41</v>
      </c>
      <c r="J8558">
        <v>1</v>
      </c>
      <c r="K8558">
        <v>269</v>
      </c>
      <c r="L8558" t="s">
        <v>7</v>
      </c>
      <c r="M8558">
        <v>1</v>
      </c>
      <c r="N8558" t="s">
        <v>16</v>
      </c>
      <c r="O8558">
        <v>2</v>
      </c>
      <c r="P8558" t="s">
        <v>14</v>
      </c>
      <c r="Q8558">
        <v>5</v>
      </c>
      <c r="R8558" t="s">
        <v>47</v>
      </c>
      <c r="S8558">
        <v>1</v>
      </c>
      <c r="T8558">
        <v>95</v>
      </c>
      <c r="U8558">
        <v>59.5</v>
      </c>
      <c r="V8558">
        <v>130.61000100000001</v>
      </c>
      <c r="W8558" t="str">
        <f>_xlfn.XLOOKUP(M8558,ActionReference[Action],ActionReference[Reference])</f>
        <v>Approved</v>
      </c>
      <c r="X8558" t="str" cm="1">
        <f t="array" ref="X8558">_xlfn.IFS(T8558&lt;40,"Lower",T8558&lt;122,"Middle",TRUE,"Upper")</f>
        <v>Middle</v>
      </c>
    </row>
    <row r="8559" spans="1:24" x14ac:dyDescent="0.2">
      <c r="A8559" t="s">
        <v>58</v>
      </c>
      <c r="B8559" t="s">
        <v>1</v>
      </c>
      <c r="C8559" t="s">
        <v>42</v>
      </c>
      <c r="D8559">
        <v>2</v>
      </c>
      <c r="E8559" t="s">
        <v>39</v>
      </c>
      <c r="F8559">
        <v>1</v>
      </c>
      <c r="G8559" t="s">
        <v>43</v>
      </c>
      <c r="H8559">
        <v>3</v>
      </c>
      <c r="I8559" t="s">
        <v>41</v>
      </c>
      <c r="J8559">
        <v>1</v>
      </c>
      <c r="K8559">
        <v>239</v>
      </c>
      <c r="L8559" t="s">
        <v>53</v>
      </c>
      <c r="M8559">
        <v>2</v>
      </c>
      <c r="N8559" t="s">
        <v>16</v>
      </c>
      <c r="O8559">
        <v>2</v>
      </c>
      <c r="P8559" t="s">
        <v>14</v>
      </c>
      <c r="Q8559">
        <v>5</v>
      </c>
      <c r="R8559" t="s">
        <v>47</v>
      </c>
      <c r="S8559">
        <v>1</v>
      </c>
      <c r="T8559">
        <v>76</v>
      </c>
      <c r="U8559">
        <v>66.2</v>
      </c>
      <c r="V8559">
        <v>117.760002</v>
      </c>
      <c r="W8559" t="str">
        <f>_xlfn.XLOOKUP(M8559,ActionReference[Action],ActionReference[Reference])</f>
        <v>Approved</v>
      </c>
      <c r="X8559" t="str" cm="1">
        <f t="array" ref="X8559">_xlfn.IFS(T8559&lt;40,"Lower",T8559&lt;122,"Middle",TRUE,"Upper")</f>
        <v>Middle</v>
      </c>
    </row>
    <row r="8560" spans="1:24" x14ac:dyDescent="0.2">
      <c r="A8560" t="s">
        <v>253</v>
      </c>
      <c r="B8560" t="s">
        <v>1</v>
      </c>
      <c r="C8560" t="s">
        <v>38</v>
      </c>
      <c r="D8560">
        <v>1</v>
      </c>
      <c r="E8560" t="s">
        <v>39</v>
      </c>
      <c r="F8560">
        <v>1</v>
      </c>
      <c r="G8560" t="s">
        <v>43</v>
      </c>
      <c r="H8560">
        <v>3</v>
      </c>
      <c r="I8560" t="s">
        <v>41</v>
      </c>
      <c r="J8560">
        <v>1</v>
      </c>
      <c r="K8560">
        <v>208</v>
      </c>
      <c r="L8560" t="s">
        <v>7</v>
      </c>
      <c r="M8560">
        <v>1</v>
      </c>
      <c r="N8560" t="s">
        <v>16</v>
      </c>
      <c r="O8560">
        <v>2</v>
      </c>
      <c r="P8560" t="s">
        <v>14</v>
      </c>
      <c r="Q8560">
        <v>5</v>
      </c>
      <c r="R8560" t="s">
        <v>47</v>
      </c>
      <c r="S8560">
        <v>1</v>
      </c>
      <c r="T8560">
        <v>70</v>
      </c>
      <c r="U8560">
        <v>63.2</v>
      </c>
      <c r="V8560">
        <v>101.269997</v>
      </c>
      <c r="W8560" t="str">
        <f>_xlfn.XLOOKUP(M8560,ActionReference[Action],ActionReference[Reference])</f>
        <v>Approved</v>
      </c>
      <c r="X8560" t="str" cm="1">
        <f t="array" ref="X8560">_xlfn.IFS(T8560&lt;40,"Lower",T8560&lt;122,"Middle",TRUE,"Upper")</f>
        <v>Middle</v>
      </c>
    </row>
    <row r="8561" spans="1:24" x14ac:dyDescent="0.2">
      <c r="A8561" t="s">
        <v>189</v>
      </c>
      <c r="B8561" t="s">
        <v>1</v>
      </c>
      <c r="C8561" t="s">
        <v>42</v>
      </c>
      <c r="D8561">
        <v>2</v>
      </c>
      <c r="E8561" t="s">
        <v>39</v>
      </c>
      <c r="F8561">
        <v>1</v>
      </c>
      <c r="G8561" t="s">
        <v>43</v>
      </c>
      <c r="H8561">
        <v>3</v>
      </c>
      <c r="I8561" t="s">
        <v>41</v>
      </c>
      <c r="J8561">
        <v>1</v>
      </c>
      <c r="K8561">
        <v>123</v>
      </c>
      <c r="L8561" t="s">
        <v>6</v>
      </c>
      <c r="M8561">
        <v>3</v>
      </c>
      <c r="N8561" t="s">
        <v>16</v>
      </c>
      <c r="O8561">
        <v>2</v>
      </c>
      <c r="P8561" t="s">
        <v>14</v>
      </c>
      <c r="Q8561">
        <v>5</v>
      </c>
      <c r="R8561" t="s">
        <v>47</v>
      </c>
      <c r="S8561">
        <v>1</v>
      </c>
      <c r="T8561">
        <v>21</v>
      </c>
      <c r="U8561">
        <v>58.4</v>
      </c>
      <c r="V8561">
        <v>124.33000199999999</v>
      </c>
      <c r="W8561" t="str">
        <f>_xlfn.XLOOKUP(M8561,ActionReference[Action],ActionReference[Reference])</f>
        <v>Denied</v>
      </c>
      <c r="X8561" t="str" cm="1">
        <f t="array" ref="X8561">_xlfn.IFS(T8561&lt;40,"Lower",T8561&lt;122,"Middle",TRUE,"Upper")</f>
        <v>Lower</v>
      </c>
    </row>
    <row r="8562" spans="1:24" x14ac:dyDescent="0.2">
      <c r="A8562" t="s">
        <v>240</v>
      </c>
      <c r="B8562" t="s">
        <v>1</v>
      </c>
      <c r="C8562" t="s">
        <v>38</v>
      </c>
      <c r="D8562">
        <v>1</v>
      </c>
      <c r="E8562" t="s">
        <v>39</v>
      </c>
      <c r="F8562">
        <v>1</v>
      </c>
      <c r="G8562" t="s">
        <v>40</v>
      </c>
      <c r="H8562">
        <v>1</v>
      </c>
      <c r="I8562" t="s">
        <v>41</v>
      </c>
      <c r="J8562">
        <v>1</v>
      </c>
      <c r="K8562">
        <v>111</v>
      </c>
      <c r="L8562" t="s">
        <v>7</v>
      </c>
      <c r="M8562">
        <v>1</v>
      </c>
      <c r="N8562" t="s">
        <v>16</v>
      </c>
      <c r="O8562">
        <v>2</v>
      </c>
      <c r="P8562" t="s">
        <v>14</v>
      </c>
      <c r="Q8562">
        <v>5</v>
      </c>
      <c r="R8562" t="s">
        <v>46</v>
      </c>
      <c r="S8562">
        <v>2</v>
      </c>
      <c r="T8562">
        <v>55</v>
      </c>
      <c r="U8562">
        <v>54.5</v>
      </c>
      <c r="V8562">
        <v>81.569999699999997</v>
      </c>
      <c r="W8562" t="str">
        <f>_xlfn.XLOOKUP(M8562,ActionReference[Action],ActionReference[Reference])</f>
        <v>Approved</v>
      </c>
      <c r="X8562" t="str" cm="1">
        <f t="array" ref="X8562">_xlfn.IFS(T8562&lt;40,"Lower",T8562&lt;122,"Middle",TRUE,"Upper")</f>
        <v>Middle</v>
      </c>
    </row>
    <row r="8563" spans="1:24" x14ac:dyDescent="0.2">
      <c r="A8563" t="s">
        <v>150</v>
      </c>
      <c r="B8563" t="s">
        <v>1</v>
      </c>
      <c r="C8563" t="s">
        <v>42</v>
      </c>
      <c r="D8563">
        <v>2</v>
      </c>
      <c r="E8563" t="s">
        <v>39</v>
      </c>
      <c r="F8563">
        <v>1</v>
      </c>
      <c r="G8563" t="s">
        <v>43</v>
      </c>
      <c r="H8563">
        <v>3</v>
      </c>
      <c r="I8563" t="s">
        <v>41</v>
      </c>
      <c r="J8563">
        <v>1</v>
      </c>
      <c r="K8563">
        <v>298</v>
      </c>
      <c r="L8563" t="s">
        <v>44</v>
      </c>
      <c r="M8563">
        <v>6</v>
      </c>
      <c r="N8563" t="s">
        <v>16</v>
      </c>
      <c r="O8563">
        <v>2</v>
      </c>
      <c r="P8563" t="s">
        <v>14</v>
      </c>
      <c r="Q8563">
        <v>5</v>
      </c>
      <c r="R8563" t="s">
        <v>46</v>
      </c>
      <c r="S8563">
        <v>2</v>
      </c>
      <c r="T8563">
        <v>46</v>
      </c>
      <c r="U8563">
        <v>75.2</v>
      </c>
      <c r="V8563">
        <v>115.370003</v>
      </c>
      <c r="W8563" t="str">
        <f>_xlfn.XLOOKUP(M8563,ActionReference[Action],ActionReference[Reference])</f>
        <v>Approved</v>
      </c>
      <c r="X8563" t="str" cm="1">
        <f t="array" ref="X8563">_xlfn.IFS(T8563&lt;40,"Lower",T8563&lt;122,"Middle",TRUE,"Upper")</f>
        <v>Middle</v>
      </c>
    </row>
    <row r="8564" spans="1:24" x14ac:dyDescent="0.2">
      <c r="A8564">
        <v>7197000003</v>
      </c>
      <c r="B8564" t="s">
        <v>1</v>
      </c>
      <c r="C8564" t="s">
        <v>45</v>
      </c>
      <c r="D8564">
        <v>3</v>
      </c>
      <c r="E8564" t="s">
        <v>39</v>
      </c>
      <c r="F8564">
        <v>1</v>
      </c>
      <c r="G8564" t="s">
        <v>43</v>
      </c>
      <c r="H8564">
        <v>3</v>
      </c>
      <c r="I8564" t="s">
        <v>41</v>
      </c>
      <c r="J8564">
        <v>1</v>
      </c>
      <c r="K8564">
        <v>163</v>
      </c>
      <c r="L8564" t="s">
        <v>7</v>
      </c>
      <c r="M8564">
        <v>1</v>
      </c>
      <c r="N8564" t="s">
        <v>16</v>
      </c>
      <c r="O8564">
        <v>2</v>
      </c>
      <c r="P8564" t="s">
        <v>10</v>
      </c>
      <c r="Q8564">
        <v>3</v>
      </c>
      <c r="R8564" t="s">
        <v>47</v>
      </c>
      <c r="S8564">
        <v>1</v>
      </c>
      <c r="T8564">
        <v>202</v>
      </c>
      <c r="U8564">
        <v>67.3</v>
      </c>
      <c r="V8564">
        <v>105.08000199999999</v>
      </c>
      <c r="W8564" t="str">
        <f>_xlfn.XLOOKUP(M8564,ActionReference[Action],ActionReference[Reference])</f>
        <v>Approved</v>
      </c>
      <c r="X8564" t="str" cm="1">
        <f t="array" ref="X8564">_xlfn.IFS(T8564&lt;40,"Lower",T8564&lt;122,"Middle",TRUE,"Upper")</f>
        <v>Upper</v>
      </c>
    </row>
    <row r="8565" spans="1:24" x14ac:dyDescent="0.2">
      <c r="A8565" t="s">
        <v>70</v>
      </c>
      <c r="B8565" t="s">
        <v>1</v>
      </c>
      <c r="C8565" t="s">
        <v>38</v>
      </c>
      <c r="D8565">
        <v>1</v>
      </c>
      <c r="E8565" t="s">
        <v>39</v>
      </c>
      <c r="F8565">
        <v>1</v>
      </c>
      <c r="G8565" t="s">
        <v>43</v>
      </c>
      <c r="H8565">
        <v>3</v>
      </c>
      <c r="I8565" t="s">
        <v>41</v>
      </c>
      <c r="J8565">
        <v>1</v>
      </c>
      <c r="K8565">
        <v>294</v>
      </c>
      <c r="L8565" t="s">
        <v>7</v>
      </c>
      <c r="M8565">
        <v>1</v>
      </c>
      <c r="N8565" t="s">
        <v>15</v>
      </c>
      <c r="O8565">
        <v>1</v>
      </c>
      <c r="P8565" t="s">
        <v>14</v>
      </c>
      <c r="Q8565">
        <v>5</v>
      </c>
      <c r="R8565" t="s">
        <v>46</v>
      </c>
      <c r="S8565">
        <v>2</v>
      </c>
      <c r="T8565">
        <v>133</v>
      </c>
      <c r="U8565">
        <v>75.7</v>
      </c>
      <c r="V8565">
        <v>135.21000699999999</v>
      </c>
      <c r="W8565" t="str">
        <f>_xlfn.XLOOKUP(M8565,ActionReference[Action],ActionReference[Reference])</f>
        <v>Approved</v>
      </c>
      <c r="X8565" t="str" cm="1">
        <f t="array" ref="X8565">_xlfn.IFS(T8565&lt;40,"Lower",T8565&lt;122,"Middle",TRUE,"Upper")</f>
        <v>Upper</v>
      </c>
    </row>
    <row r="8566" spans="1:24" x14ac:dyDescent="0.2">
      <c r="A8566" t="s">
        <v>272</v>
      </c>
      <c r="B8566" t="s">
        <v>1</v>
      </c>
      <c r="C8566" t="s">
        <v>45</v>
      </c>
      <c r="D8566">
        <v>3</v>
      </c>
      <c r="E8566" t="s">
        <v>39</v>
      </c>
      <c r="F8566">
        <v>1</v>
      </c>
      <c r="G8566" t="s">
        <v>40</v>
      </c>
      <c r="H8566">
        <v>1</v>
      </c>
      <c r="I8566" t="s">
        <v>41</v>
      </c>
      <c r="J8566">
        <v>1</v>
      </c>
      <c r="K8566">
        <v>314</v>
      </c>
      <c r="L8566" t="s">
        <v>7</v>
      </c>
      <c r="M8566">
        <v>1</v>
      </c>
      <c r="N8566" t="s">
        <v>15</v>
      </c>
      <c r="O8566">
        <v>1</v>
      </c>
      <c r="P8566" t="s">
        <v>14</v>
      </c>
      <c r="Q8566">
        <v>5</v>
      </c>
      <c r="R8566" t="s">
        <v>46</v>
      </c>
      <c r="S8566">
        <v>2</v>
      </c>
      <c r="T8566">
        <v>54</v>
      </c>
      <c r="U8566">
        <v>76.3</v>
      </c>
      <c r="V8566">
        <v>101.120003</v>
      </c>
      <c r="W8566" t="str">
        <f>_xlfn.XLOOKUP(M8566,ActionReference[Action],ActionReference[Reference])</f>
        <v>Approved</v>
      </c>
      <c r="X8566" t="str" cm="1">
        <f t="array" ref="X8566">_xlfn.IFS(T8566&lt;40,"Lower",T8566&lt;122,"Middle",TRUE,"Upper")</f>
        <v>Middle</v>
      </c>
    </row>
    <row r="8567" spans="1:24" x14ac:dyDescent="0.2">
      <c r="A8567" t="s">
        <v>206</v>
      </c>
      <c r="B8567" t="s">
        <v>1</v>
      </c>
      <c r="C8567" t="s">
        <v>38</v>
      </c>
      <c r="D8567">
        <v>1</v>
      </c>
      <c r="E8567" t="s">
        <v>39</v>
      </c>
      <c r="F8567">
        <v>1</v>
      </c>
      <c r="G8567" t="s">
        <v>43</v>
      </c>
      <c r="H8567">
        <v>3</v>
      </c>
      <c r="I8567" t="s">
        <v>41</v>
      </c>
      <c r="J8567">
        <v>1</v>
      </c>
      <c r="K8567">
        <v>224</v>
      </c>
      <c r="L8567" t="s">
        <v>53</v>
      </c>
      <c r="M8567">
        <v>2</v>
      </c>
      <c r="N8567" t="s">
        <v>15</v>
      </c>
      <c r="O8567">
        <v>1</v>
      </c>
      <c r="P8567" t="s">
        <v>10</v>
      </c>
      <c r="Q8567">
        <v>3</v>
      </c>
      <c r="R8567" t="s">
        <v>46</v>
      </c>
      <c r="S8567">
        <v>2</v>
      </c>
      <c r="U8567">
        <v>104.8</v>
      </c>
      <c r="V8567">
        <v>78.830001800000005</v>
      </c>
      <c r="W8567" t="str">
        <f>_xlfn.XLOOKUP(M8567,ActionReference[Action],ActionReference[Reference])</f>
        <v>Approved</v>
      </c>
      <c r="X8567" t="str" cm="1">
        <f t="array" ref="X8567">_xlfn.IFS(T8567&lt;40,"Lower",T8567&lt;122,"Middle",TRUE,"Upper")</f>
        <v>Lower</v>
      </c>
    </row>
    <row r="8568" spans="1:24" x14ac:dyDescent="0.2">
      <c r="A8568" t="s">
        <v>92</v>
      </c>
      <c r="B8568" t="s">
        <v>1</v>
      </c>
      <c r="C8568" t="s">
        <v>38</v>
      </c>
      <c r="D8568">
        <v>1</v>
      </c>
      <c r="E8568" t="s">
        <v>39</v>
      </c>
      <c r="F8568">
        <v>1</v>
      </c>
      <c r="G8568" t="s">
        <v>40</v>
      </c>
      <c r="H8568">
        <v>1</v>
      </c>
      <c r="I8568" t="s">
        <v>50</v>
      </c>
      <c r="J8568">
        <v>2</v>
      </c>
      <c r="K8568">
        <v>480</v>
      </c>
      <c r="L8568" t="s">
        <v>7</v>
      </c>
      <c r="M8568">
        <v>1</v>
      </c>
      <c r="N8568" t="s">
        <v>16</v>
      </c>
      <c r="O8568">
        <v>2</v>
      </c>
      <c r="P8568" t="s">
        <v>14</v>
      </c>
      <c r="Q8568">
        <v>5</v>
      </c>
      <c r="R8568" t="s">
        <v>46</v>
      </c>
      <c r="S8568">
        <v>2</v>
      </c>
      <c r="T8568">
        <v>196</v>
      </c>
      <c r="U8568">
        <v>73.7</v>
      </c>
      <c r="V8568">
        <v>139.39999399999999</v>
      </c>
      <c r="W8568" t="str">
        <f>_xlfn.XLOOKUP(M8568,ActionReference[Action],ActionReference[Reference])</f>
        <v>Approved</v>
      </c>
      <c r="X8568" t="str" cm="1">
        <f t="array" ref="X8568">_xlfn.IFS(T8568&lt;40,"Lower",T8568&lt;122,"Middle",TRUE,"Upper")</f>
        <v>Upper</v>
      </c>
    </row>
    <row r="8569" spans="1:24" x14ac:dyDescent="0.2">
      <c r="A8569">
        <v>7811300008</v>
      </c>
      <c r="B8569" t="s">
        <v>1</v>
      </c>
      <c r="C8569" t="s">
        <v>38</v>
      </c>
      <c r="D8569">
        <v>1</v>
      </c>
      <c r="E8569" t="s">
        <v>39</v>
      </c>
      <c r="F8569">
        <v>1</v>
      </c>
      <c r="G8569" t="s">
        <v>43</v>
      </c>
      <c r="H8569">
        <v>3</v>
      </c>
      <c r="I8569" t="s">
        <v>41</v>
      </c>
      <c r="J8569">
        <v>1</v>
      </c>
      <c r="K8569">
        <v>313</v>
      </c>
      <c r="L8569" t="s">
        <v>7</v>
      </c>
      <c r="M8569">
        <v>1</v>
      </c>
      <c r="N8569" t="s">
        <v>16</v>
      </c>
      <c r="O8569">
        <v>2</v>
      </c>
      <c r="P8569" t="s">
        <v>14</v>
      </c>
      <c r="Q8569">
        <v>5</v>
      </c>
      <c r="R8569" t="s">
        <v>47</v>
      </c>
      <c r="S8569">
        <v>1</v>
      </c>
      <c r="T8569">
        <v>115</v>
      </c>
      <c r="U8569">
        <v>55.2</v>
      </c>
      <c r="V8569">
        <v>135.94000199999999</v>
      </c>
      <c r="W8569" t="str">
        <f>_xlfn.XLOOKUP(M8569,ActionReference[Action],ActionReference[Reference])</f>
        <v>Approved</v>
      </c>
      <c r="X8569" t="str" cm="1">
        <f t="array" ref="X8569">_xlfn.IFS(T8569&lt;40,"Lower",T8569&lt;122,"Middle",TRUE,"Upper")</f>
        <v>Middle</v>
      </c>
    </row>
    <row r="8570" spans="1:24" x14ac:dyDescent="0.2">
      <c r="A8570" t="s">
        <v>508</v>
      </c>
      <c r="B8570" t="s">
        <v>1</v>
      </c>
      <c r="C8570" t="s">
        <v>38</v>
      </c>
      <c r="D8570">
        <v>1</v>
      </c>
      <c r="E8570" t="s">
        <v>39</v>
      </c>
      <c r="F8570">
        <v>1</v>
      </c>
      <c r="G8570" t="s">
        <v>40</v>
      </c>
      <c r="H8570">
        <v>1</v>
      </c>
      <c r="I8570" t="s">
        <v>41</v>
      </c>
      <c r="J8570">
        <v>1</v>
      </c>
      <c r="K8570">
        <v>218</v>
      </c>
      <c r="L8570" t="s">
        <v>7</v>
      </c>
      <c r="M8570">
        <v>1</v>
      </c>
      <c r="N8570" t="s">
        <v>16</v>
      </c>
      <c r="O8570">
        <v>2</v>
      </c>
      <c r="P8570" t="s">
        <v>14</v>
      </c>
      <c r="Q8570">
        <v>5</v>
      </c>
      <c r="R8570" t="s">
        <v>47</v>
      </c>
      <c r="S8570">
        <v>1</v>
      </c>
      <c r="T8570">
        <v>70</v>
      </c>
      <c r="U8570">
        <v>74.3</v>
      </c>
      <c r="V8570">
        <v>161.740005</v>
      </c>
      <c r="W8570" t="str">
        <f>_xlfn.XLOOKUP(M8570,ActionReference[Action],ActionReference[Reference])</f>
        <v>Approved</v>
      </c>
      <c r="X8570" t="str" cm="1">
        <f t="array" ref="X8570">_xlfn.IFS(T8570&lt;40,"Lower",T8570&lt;122,"Middle",TRUE,"Upper")</f>
        <v>Middle</v>
      </c>
    </row>
    <row r="8571" spans="1:24" x14ac:dyDescent="0.2">
      <c r="A8571">
        <v>7197000003</v>
      </c>
      <c r="B8571" t="s">
        <v>1</v>
      </c>
      <c r="C8571" t="s">
        <v>38</v>
      </c>
      <c r="D8571">
        <v>1</v>
      </c>
      <c r="E8571" t="s">
        <v>39</v>
      </c>
      <c r="F8571">
        <v>1</v>
      </c>
      <c r="G8571" t="s">
        <v>40</v>
      </c>
      <c r="H8571">
        <v>1</v>
      </c>
      <c r="I8571" t="s">
        <v>41</v>
      </c>
      <c r="J8571">
        <v>1</v>
      </c>
      <c r="K8571">
        <v>187</v>
      </c>
      <c r="L8571" t="s">
        <v>7</v>
      </c>
      <c r="M8571">
        <v>1</v>
      </c>
      <c r="N8571" t="s">
        <v>16</v>
      </c>
      <c r="O8571">
        <v>2</v>
      </c>
      <c r="P8571" t="s">
        <v>14</v>
      </c>
      <c r="Q8571">
        <v>5</v>
      </c>
      <c r="R8571" t="s">
        <v>47</v>
      </c>
      <c r="S8571">
        <v>1</v>
      </c>
      <c r="T8571">
        <v>126</v>
      </c>
      <c r="U8571">
        <v>48.7</v>
      </c>
      <c r="V8571">
        <v>80.029998800000001</v>
      </c>
      <c r="W8571" t="str">
        <f>_xlfn.XLOOKUP(M8571,ActionReference[Action],ActionReference[Reference])</f>
        <v>Approved</v>
      </c>
      <c r="X8571" t="str" cm="1">
        <f t="array" ref="X8571">_xlfn.IFS(T8571&lt;40,"Lower",T8571&lt;122,"Middle",TRUE,"Upper")</f>
        <v>Upper</v>
      </c>
    </row>
    <row r="8572" spans="1:24" x14ac:dyDescent="0.2">
      <c r="A8572" t="s">
        <v>118</v>
      </c>
      <c r="B8572" t="s">
        <v>1</v>
      </c>
      <c r="C8572" t="s">
        <v>38</v>
      </c>
      <c r="D8572">
        <v>1</v>
      </c>
      <c r="E8572" t="s">
        <v>39</v>
      </c>
      <c r="F8572">
        <v>1</v>
      </c>
      <c r="G8572" t="s">
        <v>40</v>
      </c>
      <c r="H8572">
        <v>1</v>
      </c>
      <c r="I8572" t="s">
        <v>41</v>
      </c>
      <c r="J8572">
        <v>1</v>
      </c>
      <c r="K8572">
        <v>410</v>
      </c>
      <c r="L8572" t="s">
        <v>7</v>
      </c>
      <c r="M8572">
        <v>1</v>
      </c>
      <c r="N8572" t="s">
        <v>16</v>
      </c>
      <c r="O8572">
        <v>2</v>
      </c>
      <c r="P8572" t="s">
        <v>9</v>
      </c>
      <c r="Q8572">
        <v>2</v>
      </c>
      <c r="R8572" t="s">
        <v>46</v>
      </c>
      <c r="S8572">
        <v>2</v>
      </c>
      <c r="T8572">
        <v>143</v>
      </c>
      <c r="U8572">
        <v>97.4</v>
      </c>
      <c r="V8572">
        <v>70.029998800000001</v>
      </c>
      <c r="W8572" t="str">
        <f>_xlfn.XLOOKUP(M8572,ActionReference[Action],ActionReference[Reference])</f>
        <v>Approved</v>
      </c>
      <c r="X8572" t="str" cm="1">
        <f t="array" ref="X8572">_xlfn.IFS(T8572&lt;40,"Lower",T8572&lt;122,"Middle",TRUE,"Upper")</f>
        <v>Upper</v>
      </c>
    </row>
    <row r="8573" spans="1:24" x14ac:dyDescent="0.2">
      <c r="A8573" t="s">
        <v>62</v>
      </c>
      <c r="B8573" t="s">
        <v>1</v>
      </c>
      <c r="C8573" t="s">
        <v>38</v>
      </c>
      <c r="D8573">
        <v>1</v>
      </c>
      <c r="E8573" t="s">
        <v>39</v>
      </c>
      <c r="F8573">
        <v>1</v>
      </c>
      <c r="G8573" t="s">
        <v>43</v>
      </c>
      <c r="H8573">
        <v>3</v>
      </c>
      <c r="I8573" t="s">
        <v>50</v>
      </c>
      <c r="J8573">
        <v>2</v>
      </c>
      <c r="K8573">
        <v>210</v>
      </c>
      <c r="L8573" t="s">
        <v>6</v>
      </c>
      <c r="M8573">
        <v>3</v>
      </c>
      <c r="N8573" t="s">
        <v>16</v>
      </c>
      <c r="O8573">
        <v>2</v>
      </c>
      <c r="P8573" t="s">
        <v>14</v>
      </c>
      <c r="Q8573">
        <v>5</v>
      </c>
      <c r="R8573" t="s">
        <v>46</v>
      </c>
      <c r="S8573">
        <v>2</v>
      </c>
      <c r="T8573">
        <v>24</v>
      </c>
      <c r="U8573">
        <v>63.2</v>
      </c>
      <c r="V8573">
        <v>93.230003400000001</v>
      </c>
      <c r="W8573" t="str">
        <f>_xlfn.XLOOKUP(M8573,ActionReference[Action],ActionReference[Reference])</f>
        <v>Denied</v>
      </c>
      <c r="X8573" t="str" cm="1">
        <f t="array" ref="X8573">_xlfn.IFS(T8573&lt;40,"Lower",T8573&lt;122,"Middle",TRUE,"Upper")</f>
        <v>Lower</v>
      </c>
    </row>
    <row r="8574" spans="1:24" x14ac:dyDescent="0.2">
      <c r="A8574" t="s">
        <v>116</v>
      </c>
      <c r="B8574" t="s">
        <v>1</v>
      </c>
      <c r="C8574" t="s">
        <v>38</v>
      </c>
      <c r="D8574">
        <v>1</v>
      </c>
      <c r="E8574" t="s">
        <v>39</v>
      </c>
      <c r="F8574">
        <v>1</v>
      </c>
      <c r="G8574" t="s">
        <v>49</v>
      </c>
      <c r="H8574">
        <v>2</v>
      </c>
      <c r="I8574" t="s">
        <v>41</v>
      </c>
      <c r="J8574">
        <v>1</v>
      </c>
      <c r="K8574">
        <v>423</v>
      </c>
      <c r="L8574" t="s">
        <v>7</v>
      </c>
      <c r="M8574">
        <v>1</v>
      </c>
      <c r="N8574" t="s">
        <v>16</v>
      </c>
      <c r="O8574">
        <v>2</v>
      </c>
      <c r="P8574" t="s">
        <v>14</v>
      </c>
      <c r="Q8574">
        <v>5</v>
      </c>
      <c r="R8574" t="s">
        <v>46</v>
      </c>
      <c r="S8574">
        <v>2</v>
      </c>
      <c r="T8574">
        <v>91</v>
      </c>
      <c r="U8574">
        <v>57.4</v>
      </c>
      <c r="V8574">
        <v>119.160004</v>
      </c>
      <c r="W8574" t="str">
        <f>_xlfn.XLOOKUP(M8574,ActionReference[Action],ActionReference[Reference])</f>
        <v>Approved</v>
      </c>
      <c r="X8574" t="str" cm="1">
        <f t="array" ref="X8574">_xlfn.IFS(T8574&lt;40,"Lower",T8574&lt;122,"Middle",TRUE,"Upper")</f>
        <v>Middle</v>
      </c>
    </row>
    <row r="8575" spans="1:24" x14ac:dyDescent="0.2">
      <c r="A8575">
        <v>7162800002</v>
      </c>
      <c r="B8575" t="s">
        <v>1</v>
      </c>
      <c r="C8575" t="s">
        <v>38</v>
      </c>
      <c r="D8575">
        <v>1</v>
      </c>
      <c r="E8575" t="s">
        <v>54</v>
      </c>
      <c r="F8575">
        <v>2</v>
      </c>
      <c r="G8575" t="s">
        <v>40</v>
      </c>
      <c r="H8575">
        <v>1</v>
      </c>
      <c r="I8575" t="s">
        <v>41</v>
      </c>
      <c r="J8575">
        <v>1</v>
      </c>
      <c r="K8575">
        <v>55</v>
      </c>
      <c r="L8575" t="s">
        <v>7</v>
      </c>
      <c r="M8575">
        <v>1</v>
      </c>
      <c r="N8575" t="s">
        <v>16</v>
      </c>
      <c r="O8575">
        <v>2</v>
      </c>
      <c r="P8575" t="s">
        <v>14</v>
      </c>
      <c r="Q8575">
        <v>5</v>
      </c>
      <c r="R8575" t="s">
        <v>46</v>
      </c>
      <c r="S8575">
        <v>2</v>
      </c>
      <c r="T8575">
        <v>55</v>
      </c>
      <c r="U8575">
        <v>63.2</v>
      </c>
      <c r="V8575">
        <v>181.679993</v>
      </c>
      <c r="W8575" t="str">
        <f>_xlfn.XLOOKUP(M8575,ActionReference[Action],ActionReference[Reference])</f>
        <v>Approved</v>
      </c>
      <c r="X8575" t="str" cm="1">
        <f t="array" ref="X8575">_xlfn.IFS(T8575&lt;40,"Lower",T8575&lt;122,"Middle",TRUE,"Upper")</f>
        <v>Middle</v>
      </c>
    </row>
    <row r="8576" spans="1:24" x14ac:dyDescent="0.2">
      <c r="A8576" t="s">
        <v>176</v>
      </c>
      <c r="B8576" t="s">
        <v>1</v>
      </c>
      <c r="C8576" t="s">
        <v>38</v>
      </c>
      <c r="D8576">
        <v>1</v>
      </c>
      <c r="E8576" t="s">
        <v>39</v>
      </c>
      <c r="F8576">
        <v>1</v>
      </c>
      <c r="G8576" t="s">
        <v>49</v>
      </c>
      <c r="H8576">
        <v>2</v>
      </c>
      <c r="I8576" t="s">
        <v>41</v>
      </c>
      <c r="J8576">
        <v>1</v>
      </c>
      <c r="K8576">
        <v>46</v>
      </c>
      <c r="L8576" t="s">
        <v>7</v>
      </c>
      <c r="M8576">
        <v>1</v>
      </c>
      <c r="N8576" t="s">
        <v>16</v>
      </c>
      <c r="O8576">
        <v>2</v>
      </c>
      <c r="P8576" t="s">
        <v>14</v>
      </c>
      <c r="Q8576">
        <v>5</v>
      </c>
      <c r="R8576" t="s">
        <v>46</v>
      </c>
      <c r="S8576">
        <v>2</v>
      </c>
      <c r="T8576">
        <v>25</v>
      </c>
      <c r="U8576">
        <v>65.5</v>
      </c>
      <c r="V8576">
        <v>130.91000399999999</v>
      </c>
      <c r="W8576" t="str">
        <f>_xlfn.XLOOKUP(M8576,ActionReference[Action],ActionReference[Reference])</f>
        <v>Approved</v>
      </c>
      <c r="X8576" t="str" cm="1">
        <f t="array" ref="X8576">_xlfn.IFS(T8576&lt;40,"Lower",T8576&lt;122,"Middle",TRUE,"Upper")</f>
        <v>Lower</v>
      </c>
    </row>
    <row r="8577" spans="1:24" x14ac:dyDescent="0.2">
      <c r="A8577" t="s">
        <v>62</v>
      </c>
      <c r="B8577" t="s">
        <v>1</v>
      </c>
      <c r="C8577" t="s">
        <v>42</v>
      </c>
      <c r="D8577">
        <v>2</v>
      </c>
      <c r="E8577" t="s">
        <v>39</v>
      </c>
      <c r="F8577">
        <v>1</v>
      </c>
      <c r="G8577" t="s">
        <v>43</v>
      </c>
      <c r="H8577">
        <v>3</v>
      </c>
      <c r="I8577" t="s">
        <v>41</v>
      </c>
      <c r="J8577">
        <v>1</v>
      </c>
      <c r="K8577">
        <v>265</v>
      </c>
      <c r="L8577" t="s">
        <v>6</v>
      </c>
      <c r="M8577">
        <v>3</v>
      </c>
      <c r="N8577" t="s">
        <v>16</v>
      </c>
      <c r="O8577">
        <v>2</v>
      </c>
      <c r="P8577" t="s">
        <v>10</v>
      </c>
      <c r="Q8577">
        <v>3</v>
      </c>
      <c r="R8577" t="s">
        <v>47</v>
      </c>
      <c r="S8577">
        <v>1</v>
      </c>
      <c r="T8577">
        <v>148</v>
      </c>
      <c r="U8577">
        <v>74.3</v>
      </c>
      <c r="V8577">
        <v>130.63999899999999</v>
      </c>
      <c r="W8577" t="str">
        <f>_xlfn.XLOOKUP(M8577,ActionReference[Action],ActionReference[Reference])</f>
        <v>Denied</v>
      </c>
      <c r="X8577" t="str" cm="1">
        <f t="array" ref="X8577">_xlfn.IFS(T8577&lt;40,"Lower",T8577&lt;122,"Middle",TRUE,"Upper")</f>
        <v>Upper</v>
      </c>
    </row>
    <row r="8578" spans="1:24" x14ac:dyDescent="0.2">
      <c r="A8578" t="s">
        <v>65</v>
      </c>
      <c r="B8578" t="s">
        <v>1</v>
      </c>
      <c r="C8578" t="s">
        <v>38</v>
      </c>
      <c r="D8578">
        <v>1</v>
      </c>
      <c r="E8578" t="s">
        <v>39</v>
      </c>
      <c r="F8578">
        <v>1</v>
      </c>
      <c r="G8578" t="s">
        <v>40</v>
      </c>
      <c r="H8578">
        <v>1</v>
      </c>
      <c r="I8578" t="s">
        <v>41</v>
      </c>
      <c r="J8578">
        <v>1</v>
      </c>
      <c r="K8578">
        <v>186</v>
      </c>
      <c r="L8578" t="s">
        <v>7</v>
      </c>
      <c r="M8578">
        <v>1</v>
      </c>
      <c r="N8578" t="s">
        <v>16</v>
      </c>
      <c r="O8578">
        <v>2</v>
      </c>
      <c r="P8578" t="s">
        <v>9</v>
      </c>
      <c r="Q8578">
        <v>2</v>
      </c>
      <c r="R8578" t="s">
        <v>46</v>
      </c>
      <c r="S8578">
        <v>2</v>
      </c>
      <c r="T8578">
        <v>47</v>
      </c>
      <c r="U8578">
        <v>66.2</v>
      </c>
      <c r="V8578">
        <v>80.959999100000005</v>
      </c>
      <c r="W8578" t="str">
        <f>_xlfn.XLOOKUP(M8578,ActionReference[Action],ActionReference[Reference])</f>
        <v>Approved</v>
      </c>
      <c r="X8578" t="str" cm="1">
        <f t="array" ref="X8578">_xlfn.IFS(T8578&lt;40,"Lower",T8578&lt;122,"Middle",TRUE,"Upper")</f>
        <v>Middle</v>
      </c>
    </row>
    <row r="8579" spans="1:24" x14ac:dyDescent="0.2">
      <c r="A8579" t="s">
        <v>373</v>
      </c>
      <c r="B8579" t="s">
        <v>1</v>
      </c>
      <c r="C8579" t="s">
        <v>45</v>
      </c>
      <c r="D8579">
        <v>3</v>
      </c>
      <c r="E8579" t="s">
        <v>39</v>
      </c>
      <c r="F8579">
        <v>1</v>
      </c>
      <c r="G8579" t="s">
        <v>43</v>
      </c>
      <c r="H8579">
        <v>3</v>
      </c>
      <c r="I8579" t="s">
        <v>41</v>
      </c>
      <c r="J8579">
        <v>1</v>
      </c>
      <c r="K8579">
        <v>145</v>
      </c>
      <c r="L8579" t="s">
        <v>7</v>
      </c>
      <c r="M8579">
        <v>1</v>
      </c>
      <c r="N8579" t="s">
        <v>16</v>
      </c>
      <c r="O8579">
        <v>2</v>
      </c>
      <c r="P8579" t="s">
        <v>14</v>
      </c>
      <c r="Q8579">
        <v>5</v>
      </c>
      <c r="R8579" t="s">
        <v>47</v>
      </c>
      <c r="S8579">
        <v>1</v>
      </c>
      <c r="T8579">
        <v>53</v>
      </c>
      <c r="U8579">
        <v>55.1</v>
      </c>
      <c r="V8579">
        <v>43.080001799999998</v>
      </c>
      <c r="W8579" t="str">
        <f>_xlfn.XLOOKUP(M8579,ActionReference[Action],ActionReference[Reference])</f>
        <v>Approved</v>
      </c>
      <c r="X8579" t="str" cm="1">
        <f t="array" ref="X8579">_xlfn.IFS(T8579&lt;40,"Lower",T8579&lt;122,"Middle",TRUE,"Upper")</f>
        <v>Middle</v>
      </c>
    </row>
    <row r="8580" spans="1:24" x14ac:dyDescent="0.2">
      <c r="A8580">
        <v>3833009998</v>
      </c>
      <c r="B8580" t="s">
        <v>1</v>
      </c>
      <c r="C8580" t="s">
        <v>42</v>
      </c>
      <c r="D8580">
        <v>2</v>
      </c>
      <c r="E8580" t="s">
        <v>39</v>
      </c>
      <c r="F8580">
        <v>1</v>
      </c>
      <c r="G8580" t="s">
        <v>40</v>
      </c>
      <c r="H8580">
        <v>1</v>
      </c>
      <c r="I8580" t="s">
        <v>41</v>
      </c>
      <c r="J8580">
        <v>1</v>
      </c>
      <c r="K8580">
        <v>304</v>
      </c>
      <c r="L8580" t="s">
        <v>7</v>
      </c>
      <c r="M8580">
        <v>1</v>
      </c>
      <c r="N8580" t="s">
        <v>16</v>
      </c>
      <c r="O8580">
        <v>2</v>
      </c>
      <c r="P8580" t="s">
        <v>14</v>
      </c>
      <c r="Q8580">
        <v>5</v>
      </c>
      <c r="R8580" t="s">
        <v>47</v>
      </c>
      <c r="S8580">
        <v>1</v>
      </c>
      <c r="T8580">
        <v>143</v>
      </c>
      <c r="U8580">
        <v>65.599999999999994</v>
      </c>
      <c r="V8580">
        <v>186.75</v>
      </c>
      <c r="W8580" t="str">
        <f>_xlfn.XLOOKUP(M8580,ActionReference[Action],ActionReference[Reference])</f>
        <v>Approved</v>
      </c>
      <c r="X8580" t="str" cm="1">
        <f t="array" ref="X8580">_xlfn.IFS(T8580&lt;40,"Lower",T8580&lt;122,"Middle",TRUE,"Upper")</f>
        <v>Upper</v>
      </c>
    </row>
    <row r="8581" spans="1:24" x14ac:dyDescent="0.2">
      <c r="A8581" t="s">
        <v>269</v>
      </c>
      <c r="B8581" t="s">
        <v>1</v>
      </c>
      <c r="C8581" t="s">
        <v>38</v>
      </c>
      <c r="D8581">
        <v>1</v>
      </c>
      <c r="E8581" t="s">
        <v>39</v>
      </c>
      <c r="F8581">
        <v>1</v>
      </c>
      <c r="G8581" t="s">
        <v>40</v>
      </c>
      <c r="H8581">
        <v>1</v>
      </c>
      <c r="I8581" t="s">
        <v>41</v>
      </c>
      <c r="J8581">
        <v>1</v>
      </c>
      <c r="K8581">
        <v>249</v>
      </c>
      <c r="L8581" t="s">
        <v>7</v>
      </c>
      <c r="M8581">
        <v>1</v>
      </c>
      <c r="N8581" t="s">
        <v>16</v>
      </c>
      <c r="O8581">
        <v>2</v>
      </c>
      <c r="P8581" t="s">
        <v>14</v>
      </c>
      <c r="Q8581">
        <v>5</v>
      </c>
      <c r="R8581" t="s">
        <v>47</v>
      </c>
      <c r="S8581">
        <v>1</v>
      </c>
      <c r="T8581">
        <v>83</v>
      </c>
      <c r="U8581">
        <v>81.400000000000006</v>
      </c>
      <c r="V8581">
        <v>117.519997</v>
      </c>
      <c r="W8581" t="str">
        <f>_xlfn.XLOOKUP(M8581,ActionReference[Action],ActionReference[Reference])</f>
        <v>Approved</v>
      </c>
      <c r="X8581" t="str" cm="1">
        <f t="array" ref="X8581">_xlfn.IFS(T8581&lt;40,"Lower",T8581&lt;122,"Middle",TRUE,"Upper")</f>
        <v>Middle</v>
      </c>
    </row>
    <row r="8582" spans="1:24" x14ac:dyDescent="0.2">
      <c r="A8582" t="s">
        <v>118</v>
      </c>
      <c r="B8582" t="s">
        <v>1</v>
      </c>
      <c r="C8582" t="s">
        <v>42</v>
      </c>
      <c r="D8582">
        <v>2</v>
      </c>
      <c r="E8582" t="s">
        <v>39</v>
      </c>
      <c r="F8582">
        <v>1</v>
      </c>
      <c r="G8582" t="s">
        <v>40</v>
      </c>
      <c r="H8582">
        <v>1</v>
      </c>
      <c r="I8582" t="s">
        <v>41</v>
      </c>
      <c r="J8582">
        <v>1</v>
      </c>
      <c r="K8582">
        <v>163</v>
      </c>
      <c r="L8582" t="s">
        <v>7</v>
      </c>
      <c r="M8582">
        <v>1</v>
      </c>
      <c r="N8582" t="s">
        <v>16</v>
      </c>
      <c r="O8582">
        <v>2</v>
      </c>
      <c r="P8582" t="s">
        <v>14</v>
      </c>
      <c r="Q8582">
        <v>5</v>
      </c>
      <c r="R8582" t="s">
        <v>46</v>
      </c>
      <c r="S8582">
        <v>2</v>
      </c>
      <c r="T8582">
        <v>51</v>
      </c>
      <c r="U8582">
        <v>73.599999999999994</v>
      </c>
      <c r="V8582">
        <v>142.33000200000001</v>
      </c>
      <c r="W8582" t="str">
        <f>_xlfn.XLOOKUP(M8582,ActionReference[Action],ActionReference[Reference])</f>
        <v>Approved</v>
      </c>
      <c r="X8582" t="str" cm="1">
        <f t="array" ref="X8582">_xlfn.IFS(T8582&lt;40,"Lower",T8582&lt;122,"Middle",TRUE,"Upper")</f>
        <v>Middle</v>
      </c>
    </row>
    <row r="8583" spans="1:24" x14ac:dyDescent="0.2">
      <c r="A8583" t="s">
        <v>57</v>
      </c>
      <c r="B8583" t="s">
        <v>1</v>
      </c>
      <c r="C8583" t="s">
        <v>45</v>
      </c>
      <c r="D8583">
        <v>3</v>
      </c>
      <c r="E8583" t="s">
        <v>39</v>
      </c>
      <c r="F8583">
        <v>1</v>
      </c>
      <c r="G8583" t="s">
        <v>43</v>
      </c>
      <c r="H8583">
        <v>3</v>
      </c>
      <c r="I8583" t="s">
        <v>41</v>
      </c>
      <c r="J8583">
        <v>1</v>
      </c>
      <c r="K8583">
        <v>125</v>
      </c>
      <c r="L8583" t="s">
        <v>6</v>
      </c>
      <c r="M8583">
        <v>3</v>
      </c>
      <c r="N8583" t="s">
        <v>16</v>
      </c>
      <c r="O8583">
        <v>2</v>
      </c>
      <c r="P8583" t="s">
        <v>14</v>
      </c>
      <c r="Q8583">
        <v>5</v>
      </c>
      <c r="R8583" t="s">
        <v>47</v>
      </c>
      <c r="S8583">
        <v>1</v>
      </c>
      <c r="T8583">
        <v>36</v>
      </c>
      <c r="U8583">
        <v>54.5</v>
      </c>
      <c r="V8583">
        <v>52.369998899999999</v>
      </c>
      <c r="W8583" t="str">
        <f>_xlfn.XLOOKUP(M8583,ActionReference[Action],ActionReference[Reference])</f>
        <v>Denied</v>
      </c>
      <c r="X8583" t="str" cm="1">
        <f t="array" ref="X8583">_xlfn.IFS(T8583&lt;40,"Lower",T8583&lt;122,"Middle",TRUE,"Upper")</f>
        <v>Lower</v>
      </c>
    </row>
    <row r="8584" spans="1:24" x14ac:dyDescent="0.2">
      <c r="A8584" t="s">
        <v>75</v>
      </c>
      <c r="B8584" t="s">
        <v>1</v>
      </c>
      <c r="C8584" t="s">
        <v>38</v>
      </c>
      <c r="D8584">
        <v>1</v>
      </c>
      <c r="E8584" t="s">
        <v>39</v>
      </c>
      <c r="F8584">
        <v>1</v>
      </c>
      <c r="G8584" t="s">
        <v>40</v>
      </c>
      <c r="H8584">
        <v>1</v>
      </c>
      <c r="I8584" t="s">
        <v>41</v>
      </c>
      <c r="J8584">
        <v>1</v>
      </c>
      <c r="K8584">
        <v>209</v>
      </c>
      <c r="L8584" t="s">
        <v>53</v>
      </c>
      <c r="M8584">
        <v>2</v>
      </c>
      <c r="N8584" t="s">
        <v>16</v>
      </c>
      <c r="O8584">
        <v>2</v>
      </c>
      <c r="P8584" t="s">
        <v>14</v>
      </c>
      <c r="Q8584">
        <v>5</v>
      </c>
      <c r="R8584" t="s">
        <v>47</v>
      </c>
      <c r="S8584">
        <v>1</v>
      </c>
      <c r="T8584">
        <v>54</v>
      </c>
      <c r="U8584">
        <v>74.5</v>
      </c>
      <c r="V8584">
        <v>102.099998</v>
      </c>
      <c r="W8584" t="str">
        <f>_xlfn.XLOOKUP(M8584,ActionReference[Action],ActionReference[Reference])</f>
        <v>Approved</v>
      </c>
      <c r="X8584" t="str" cm="1">
        <f t="array" ref="X8584">_xlfn.IFS(T8584&lt;40,"Lower",T8584&lt;122,"Middle",TRUE,"Upper")</f>
        <v>Middle</v>
      </c>
    </row>
    <row r="8585" spans="1:24" x14ac:dyDescent="0.2">
      <c r="A8585" t="s">
        <v>240</v>
      </c>
      <c r="B8585" t="s">
        <v>1</v>
      </c>
      <c r="C8585" t="s">
        <v>38</v>
      </c>
      <c r="D8585">
        <v>1</v>
      </c>
      <c r="E8585" t="s">
        <v>39</v>
      </c>
      <c r="F8585">
        <v>1</v>
      </c>
      <c r="G8585" t="s">
        <v>40</v>
      </c>
      <c r="H8585">
        <v>1</v>
      </c>
      <c r="I8585" t="s">
        <v>41</v>
      </c>
      <c r="J8585">
        <v>1</v>
      </c>
      <c r="K8585">
        <v>247</v>
      </c>
      <c r="L8585" t="s">
        <v>7</v>
      </c>
      <c r="M8585">
        <v>1</v>
      </c>
      <c r="N8585" t="s">
        <v>16</v>
      </c>
      <c r="O8585">
        <v>2</v>
      </c>
      <c r="P8585" t="s">
        <v>14</v>
      </c>
      <c r="Q8585">
        <v>5</v>
      </c>
      <c r="R8585" t="s">
        <v>47</v>
      </c>
      <c r="S8585">
        <v>1</v>
      </c>
      <c r="T8585">
        <v>65</v>
      </c>
      <c r="U8585">
        <v>58.4</v>
      </c>
      <c r="V8585">
        <v>72.879997299999999</v>
      </c>
      <c r="W8585" t="str">
        <f>_xlfn.XLOOKUP(M8585,ActionReference[Action],ActionReference[Reference])</f>
        <v>Approved</v>
      </c>
      <c r="X8585" t="str" cm="1">
        <f t="array" ref="X8585">_xlfn.IFS(T8585&lt;40,"Lower",T8585&lt;122,"Middle",TRUE,"Upper")</f>
        <v>Middle</v>
      </c>
    </row>
    <row r="8586" spans="1:24" x14ac:dyDescent="0.2">
      <c r="A8586" t="s">
        <v>141</v>
      </c>
      <c r="B8586" t="s">
        <v>1</v>
      </c>
      <c r="C8586" t="s">
        <v>38</v>
      </c>
      <c r="D8586">
        <v>1</v>
      </c>
      <c r="E8586" t="s">
        <v>39</v>
      </c>
      <c r="F8586">
        <v>1</v>
      </c>
      <c r="G8586" t="s">
        <v>40</v>
      </c>
      <c r="H8586">
        <v>1</v>
      </c>
      <c r="I8586" t="s">
        <v>41</v>
      </c>
      <c r="J8586">
        <v>1</v>
      </c>
      <c r="K8586">
        <v>287</v>
      </c>
      <c r="L8586" t="s">
        <v>7</v>
      </c>
      <c r="M8586">
        <v>1</v>
      </c>
      <c r="N8586" t="s">
        <v>16</v>
      </c>
      <c r="O8586">
        <v>2</v>
      </c>
      <c r="P8586" t="s">
        <v>14</v>
      </c>
      <c r="Q8586">
        <v>5</v>
      </c>
      <c r="R8586" t="s">
        <v>46</v>
      </c>
      <c r="S8586">
        <v>2</v>
      </c>
      <c r="T8586">
        <v>208</v>
      </c>
      <c r="U8586">
        <v>71.2</v>
      </c>
      <c r="V8586">
        <v>127.18</v>
      </c>
      <c r="W8586" t="str">
        <f>_xlfn.XLOOKUP(M8586,ActionReference[Action],ActionReference[Reference])</f>
        <v>Approved</v>
      </c>
      <c r="X8586" t="str" cm="1">
        <f t="array" ref="X8586">_xlfn.IFS(T8586&lt;40,"Lower",T8586&lt;122,"Middle",TRUE,"Upper")</f>
        <v>Upper</v>
      </c>
    </row>
    <row r="8587" spans="1:24" x14ac:dyDescent="0.2">
      <c r="A8587">
        <v>7673900008</v>
      </c>
      <c r="B8587" t="s">
        <v>1</v>
      </c>
      <c r="C8587" t="s">
        <v>38</v>
      </c>
      <c r="D8587">
        <v>1</v>
      </c>
      <c r="E8587" t="s">
        <v>39</v>
      </c>
      <c r="F8587">
        <v>1</v>
      </c>
      <c r="G8587" t="s">
        <v>43</v>
      </c>
      <c r="H8587">
        <v>3</v>
      </c>
      <c r="I8587" t="s">
        <v>41</v>
      </c>
      <c r="J8587">
        <v>1</v>
      </c>
      <c r="K8587">
        <v>100</v>
      </c>
      <c r="L8587" t="s">
        <v>6</v>
      </c>
      <c r="M8587">
        <v>3</v>
      </c>
      <c r="N8587" t="s">
        <v>16</v>
      </c>
      <c r="O8587">
        <v>2</v>
      </c>
      <c r="P8587" t="s">
        <v>14</v>
      </c>
      <c r="Q8587">
        <v>5</v>
      </c>
      <c r="R8587" t="s">
        <v>46</v>
      </c>
      <c r="S8587">
        <v>2</v>
      </c>
      <c r="T8587">
        <v>31</v>
      </c>
      <c r="U8587">
        <v>77.8</v>
      </c>
      <c r="V8587">
        <v>112.529999</v>
      </c>
      <c r="W8587" t="str">
        <f>_xlfn.XLOOKUP(M8587,ActionReference[Action],ActionReference[Reference])</f>
        <v>Denied</v>
      </c>
      <c r="X8587" t="str" cm="1">
        <f t="array" ref="X8587">_xlfn.IFS(T8587&lt;40,"Lower",T8587&lt;122,"Middle",TRUE,"Upper")</f>
        <v>Lower</v>
      </c>
    </row>
    <row r="8588" spans="1:24" x14ac:dyDescent="0.2">
      <c r="A8588" t="s">
        <v>461</v>
      </c>
      <c r="B8588" t="s">
        <v>1</v>
      </c>
      <c r="C8588" t="s">
        <v>45</v>
      </c>
      <c r="D8588">
        <v>3</v>
      </c>
      <c r="E8588" t="s">
        <v>39</v>
      </c>
      <c r="F8588">
        <v>1</v>
      </c>
      <c r="G8588" t="s">
        <v>43</v>
      </c>
      <c r="H8588">
        <v>3</v>
      </c>
      <c r="I8588" t="s">
        <v>41</v>
      </c>
      <c r="J8588">
        <v>1</v>
      </c>
      <c r="K8588">
        <v>207</v>
      </c>
      <c r="L8588" t="s">
        <v>7</v>
      </c>
      <c r="M8588">
        <v>1</v>
      </c>
      <c r="N8588" t="s">
        <v>16</v>
      </c>
      <c r="O8588">
        <v>2</v>
      </c>
      <c r="P8588" t="s">
        <v>14</v>
      </c>
      <c r="Q8588">
        <v>5</v>
      </c>
      <c r="R8588" t="s">
        <v>47</v>
      </c>
      <c r="S8588">
        <v>1</v>
      </c>
      <c r="U8588">
        <v>70.8</v>
      </c>
      <c r="V8588">
        <v>103.540001</v>
      </c>
      <c r="W8588" t="str">
        <f>_xlfn.XLOOKUP(M8588,ActionReference[Action],ActionReference[Reference])</f>
        <v>Approved</v>
      </c>
      <c r="X8588" t="str" cm="1">
        <f t="array" ref="X8588">_xlfn.IFS(T8588&lt;40,"Lower",T8588&lt;122,"Middle",TRUE,"Upper")</f>
        <v>Lower</v>
      </c>
    </row>
    <row r="8589" spans="1:24" x14ac:dyDescent="0.2">
      <c r="A8589" t="s">
        <v>494</v>
      </c>
      <c r="B8589" t="s">
        <v>1</v>
      </c>
      <c r="C8589" t="s">
        <v>38</v>
      </c>
      <c r="D8589">
        <v>1</v>
      </c>
      <c r="E8589" t="s">
        <v>39</v>
      </c>
      <c r="F8589">
        <v>1</v>
      </c>
      <c r="G8589" t="s">
        <v>40</v>
      </c>
      <c r="H8589">
        <v>1</v>
      </c>
      <c r="I8589" t="s">
        <v>41</v>
      </c>
      <c r="J8589">
        <v>1</v>
      </c>
      <c r="K8589">
        <v>462</v>
      </c>
      <c r="L8589" t="s">
        <v>7</v>
      </c>
      <c r="M8589">
        <v>1</v>
      </c>
      <c r="N8589" t="s">
        <v>16</v>
      </c>
      <c r="O8589">
        <v>2</v>
      </c>
      <c r="P8589" t="s">
        <v>9</v>
      </c>
      <c r="Q8589">
        <v>2</v>
      </c>
      <c r="R8589" t="s">
        <v>47</v>
      </c>
      <c r="S8589">
        <v>1</v>
      </c>
      <c r="T8589">
        <v>395</v>
      </c>
      <c r="U8589">
        <v>70.900000000000006</v>
      </c>
      <c r="V8589">
        <v>69.129997299999999</v>
      </c>
      <c r="W8589" t="str">
        <f>_xlfn.XLOOKUP(M8589,ActionReference[Action],ActionReference[Reference])</f>
        <v>Approved</v>
      </c>
      <c r="X8589" t="str" cm="1">
        <f t="array" ref="X8589">_xlfn.IFS(T8589&lt;40,"Lower",T8589&lt;122,"Middle",TRUE,"Upper")</f>
        <v>Upper</v>
      </c>
    </row>
    <row r="8590" spans="1:24" x14ac:dyDescent="0.2">
      <c r="A8590">
        <v>7197000003</v>
      </c>
      <c r="B8590" t="s">
        <v>1</v>
      </c>
      <c r="C8590" t="s">
        <v>38</v>
      </c>
      <c r="D8590">
        <v>1</v>
      </c>
      <c r="E8590" t="s">
        <v>39</v>
      </c>
      <c r="F8590">
        <v>1</v>
      </c>
      <c r="G8590" t="s">
        <v>43</v>
      </c>
      <c r="H8590">
        <v>3</v>
      </c>
      <c r="I8590" t="s">
        <v>41</v>
      </c>
      <c r="J8590">
        <v>1</v>
      </c>
      <c r="K8590">
        <v>155</v>
      </c>
      <c r="L8590" t="s">
        <v>7</v>
      </c>
      <c r="M8590">
        <v>1</v>
      </c>
      <c r="N8590" t="s">
        <v>16</v>
      </c>
      <c r="O8590">
        <v>2</v>
      </c>
      <c r="P8590" t="s">
        <v>14</v>
      </c>
      <c r="Q8590">
        <v>5</v>
      </c>
      <c r="R8590" t="s">
        <v>46</v>
      </c>
      <c r="S8590">
        <v>2</v>
      </c>
      <c r="T8590">
        <v>60</v>
      </c>
      <c r="U8590">
        <v>79.599999999999994</v>
      </c>
      <c r="V8590">
        <v>150.63999899999999</v>
      </c>
      <c r="W8590" t="str">
        <f>_xlfn.XLOOKUP(M8590,ActionReference[Action],ActionReference[Reference])</f>
        <v>Approved</v>
      </c>
      <c r="X8590" t="str" cm="1">
        <f t="array" ref="X8590">_xlfn.IFS(T8590&lt;40,"Lower",T8590&lt;122,"Middle",TRUE,"Upper")</f>
        <v>Middle</v>
      </c>
    </row>
    <row r="8591" spans="1:24" x14ac:dyDescent="0.2">
      <c r="A8591" t="s">
        <v>160</v>
      </c>
      <c r="B8591" t="s">
        <v>1</v>
      </c>
      <c r="C8591" t="s">
        <v>45</v>
      </c>
      <c r="D8591">
        <v>3</v>
      </c>
      <c r="E8591" t="s">
        <v>54</v>
      </c>
      <c r="F8591">
        <v>2</v>
      </c>
      <c r="G8591" t="s">
        <v>40</v>
      </c>
      <c r="H8591">
        <v>1</v>
      </c>
      <c r="I8591" t="s">
        <v>41</v>
      </c>
      <c r="J8591">
        <v>1</v>
      </c>
      <c r="K8591">
        <v>142</v>
      </c>
      <c r="L8591" t="s">
        <v>7</v>
      </c>
      <c r="M8591">
        <v>1</v>
      </c>
      <c r="N8591" t="s">
        <v>16</v>
      </c>
      <c r="O8591">
        <v>2</v>
      </c>
      <c r="P8591" t="s">
        <v>14</v>
      </c>
      <c r="Q8591">
        <v>5</v>
      </c>
      <c r="R8591" t="s">
        <v>47</v>
      </c>
      <c r="S8591">
        <v>1</v>
      </c>
      <c r="T8591">
        <v>41</v>
      </c>
      <c r="U8591">
        <v>76.3</v>
      </c>
      <c r="V8591">
        <v>89.949996900000002</v>
      </c>
      <c r="W8591" t="str">
        <f>_xlfn.XLOOKUP(M8591,ActionReference[Action],ActionReference[Reference])</f>
        <v>Approved</v>
      </c>
      <c r="X8591" t="str" cm="1">
        <f t="array" ref="X8591">_xlfn.IFS(T8591&lt;40,"Lower",T8591&lt;122,"Middle",TRUE,"Upper")</f>
        <v>Middle</v>
      </c>
    </row>
    <row r="8592" spans="1:24" x14ac:dyDescent="0.2">
      <c r="A8592" t="s">
        <v>62</v>
      </c>
      <c r="B8592" t="s">
        <v>1</v>
      </c>
      <c r="C8592" t="s">
        <v>38</v>
      </c>
      <c r="D8592">
        <v>1</v>
      </c>
      <c r="E8592" t="s">
        <v>39</v>
      </c>
      <c r="F8592">
        <v>1</v>
      </c>
      <c r="G8592" t="s">
        <v>43</v>
      </c>
      <c r="H8592">
        <v>3</v>
      </c>
      <c r="I8592" t="s">
        <v>41</v>
      </c>
      <c r="J8592">
        <v>1</v>
      </c>
      <c r="K8592">
        <v>97</v>
      </c>
      <c r="L8592" t="s">
        <v>7</v>
      </c>
      <c r="M8592">
        <v>1</v>
      </c>
      <c r="N8592" t="s">
        <v>16</v>
      </c>
      <c r="O8592">
        <v>2</v>
      </c>
      <c r="P8592" t="s">
        <v>10</v>
      </c>
      <c r="Q8592">
        <v>3</v>
      </c>
      <c r="R8592" t="s">
        <v>46</v>
      </c>
      <c r="S8592">
        <v>2</v>
      </c>
      <c r="T8592">
        <v>68</v>
      </c>
      <c r="U8592">
        <v>73</v>
      </c>
      <c r="V8592">
        <v>96.610000600000006</v>
      </c>
      <c r="W8592" t="str">
        <f>_xlfn.XLOOKUP(M8592,ActionReference[Action],ActionReference[Reference])</f>
        <v>Approved</v>
      </c>
      <c r="X8592" t="str" cm="1">
        <f t="array" ref="X8592">_xlfn.IFS(T8592&lt;40,"Lower",T8592&lt;122,"Middle",TRUE,"Upper")</f>
        <v>Middle</v>
      </c>
    </row>
    <row r="8593" spans="1:24" x14ac:dyDescent="0.2">
      <c r="A8593">
        <v>7992700007</v>
      </c>
      <c r="B8593" t="s">
        <v>1</v>
      </c>
      <c r="C8593" t="s">
        <v>38</v>
      </c>
      <c r="D8593">
        <v>1</v>
      </c>
      <c r="E8593" t="s">
        <v>39</v>
      </c>
      <c r="F8593">
        <v>1</v>
      </c>
      <c r="G8593" t="s">
        <v>43</v>
      </c>
      <c r="H8593">
        <v>3</v>
      </c>
      <c r="I8593" t="s">
        <v>41</v>
      </c>
      <c r="J8593">
        <v>1</v>
      </c>
      <c r="K8593">
        <v>420</v>
      </c>
      <c r="L8593" t="s">
        <v>7</v>
      </c>
      <c r="M8593">
        <v>1</v>
      </c>
      <c r="N8593" t="s">
        <v>16</v>
      </c>
      <c r="O8593">
        <v>2</v>
      </c>
      <c r="P8593" t="s">
        <v>14</v>
      </c>
      <c r="Q8593">
        <v>5</v>
      </c>
      <c r="R8593" t="s">
        <v>47</v>
      </c>
      <c r="S8593">
        <v>1</v>
      </c>
      <c r="T8593">
        <v>176</v>
      </c>
      <c r="U8593">
        <v>61.1</v>
      </c>
      <c r="V8593">
        <v>170.89999399999999</v>
      </c>
      <c r="W8593" t="str">
        <f>_xlfn.XLOOKUP(M8593,ActionReference[Action],ActionReference[Reference])</f>
        <v>Approved</v>
      </c>
      <c r="X8593" t="str" cm="1">
        <f t="array" ref="X8593">_xlfn.IFS(T8593&lt;40,"Lower",T8593&lt;122,"Middle",TRUE,"Upper")</f>
        <v>Upper</v>
      </c>
    </row>
    <row r="8594" spans="1:24" x14ac:dyDescent="0.2">
      <c r="A8594" t="s">
        <v>402</v>
      </c>
      <c r="B8594" t="s">
        <v>1</v>
      </c>
      <c r="C8594" t="s">
        <v>42</v>
      </c>
      <c r="D8594">
        <v>2</v>
      </c>
      <c r="E8594" t="s">
        <v>39</v>
      </c>
      <c r="F8594">
        <v>1</v>
      </c>
      <c r="G8594" t="s">
        <v>40</v>
      </c>
      <c r="H8594">
        <v>1</v>
      </c>
      <c r="I8594" t="s">
        <v>41</v>
      </c>
      <c r="J8594">
        <v>1</v>
      </c>
      <c r="K8594">
        <v>346</v>
      </c>
      <c r="L8594" t="s">
        <v>7</v>
      </c>
      <c r="M8594">
        <v>1</v>
      </c>
      <c r="N8594" t="s">
        <v>16</v>
      </c>
      <c r="O8594">
        <v>2</v>
      </c>
      <c r="P8594" t="s">
        <v>14</v>
      </c>
      <c r="Q8594">
        <v>5</v>
      </c>
      <c r="R8594" t="s">
        <v>47</v>
      </c>
      <c r="S8594">
        <v>1</v>
      </c>
      <c r="T8594">
        <v>178</v>
      </c>
      <c r="U8594">
        <v>73.7</v>
      </c>
      <c r="V8594">
        <v>167.199997</v>
      </c>
      <c r="W8594" t="str">
        <f>_xlfn.XLOOKUP(M8594,ActionReference[Action],ActionReference[Reference])</f>
        <v>Approved</v>
      </c>
      <c r="X8594" t="str" cm="1">
        <f t="array" ref="X8594">_xlfn.IFS(T8594&lt;40,"Lower",T8594&lt;122,"Middle",TRUE,"Upper")</f>
        <v>Upper</v>
      </c>
    </row>
    <row r="8595" spans="1:24" x14ac:dyDescent="0.2">
      <c r="A8595">
        <v>7811300008</v>
      </c>
      <c r="B8595" t="s">
        <v>1</v>
      </c>
      <c r="C8595" t="s">
        <v>38</v>
      </c>
      <c r="D8595">
        <v>1</v>
      </c>
      <c r="E8595" t="s">
        <v>39</v>
      </c>
      <c r="F8595">
        <v>1</v>
      </c>
      <c r="G8595" t="s">
        <v>40</v>
      </c>
      <c r="H8595">
        <v>1</v>
      </c>
      <c r="I8595" t="s">
        <v>41</v>
      </c>
      <c r="J8595">
        <v>1</v>
      </c>
      <c r="K8595">
        <v>136</v>
      </c>
      <c r="L8595" t="s">
        <v>7</v>
      </c>
      <c r="M8595">
        <v>1</v>
      </c>
      <c r="N8595" t="s">
        <v>16</v>
      </c>
      <c r="O8595">
        <v>2</v>
      </c>
      <c r="P8595" t="s">
        <v>14</v>
      </c>
      <c r="Q8595">
        <v>5</v>
      </c>
      <c r="R8595" t="s">
        <v>47</v>
      </c>
      <c r="S8595">
        <v>1</v>
      </c>
      <c r="T8595">
        <v>55</v>
      </c>
      <c r="U8595">
        <v>66.2</v>
      </c>
      <c r="V8595">
        <v>78.970001199999999</v>
      </c>
      <c r="W8595" t="str">
        <f>_xlfn.XLOOKUP(M8595,ActionReference[Action],ActionReference[Reference])</f>
        <v>Approved</v>
      </c>
      <c r="X8595" t="str" cm="1">
        <f t="array" ref="X8595">_xlfn.IFS(T8595&lt;40,"Lower",T8595&lt;122,"Middle",TRUE,"Upper")</f>
        <v>Middle</v>
      </c>
    </row>
    <row r="8596" spans="1:24" x14ac:dyDescent="0.2">
      <c r="A8596" t="s">
        <v>210</v>
      </c>
      <c r="B8596" t="s">
        <v>1</v>
      </c>
      <c r="C8596" t="s">
        <v>42</v>
      </c>
      <c r="D8596">
        <v>2</v>
      </c>
      <c r="E8596" t="s">
        <v>39</v>
      </c>
      <c r="F8596">
        <v>1</v>
      </c>
      <c r="G8596" t="s">
        <v>40</v>
      </c>
      <c r="H8596">
        <v>1</v>
      </c>
      <c r="I8596" t="s">
        <v>41</v>
      </c>
      <c r="J8596">
        <v>1</v>
      </c>
      <c r="K8596">
        <v>354</v>
      </c>
      <c r="L8596" t="s">
        <v>7</v>
      </c>
      <c r="M8596">
        <v>1</v>
      </c>
      <c r="N8596" t="s">
        <v>16</v>
      </c>
      <c r="O8596">
        <v>2</v>
      </c>
      <c r="P8596" t="s">
        <v>14</v>
      </c>
      <c r="Q8596">
        <v>5</v>
      </c>
      <c r="R8596" t="s">
        <v>47</v>
      </c>
      <c r="S8596">
        <v>1</v>
      </c>
      <c r="T8596">
        <v>118</v>
      </c>
      <c r="U8596">
        <v>73.7</v>
      </c>
      <c r="V8596">
        <v>121.68</v>
      </c>
      <c r="W8596" t="str">
        <f>_xlfn.XLOOKUP(M8596,ActionReference[Action],ActionReference[Reference])</f>
        <v>Approved</v>
      </c>
      <c r="X8596" t="str" cm="1">
        <f t="array" ref="X8596">_xlfn.IFS(T8596&lt;40,"Lower",T8596&lt;122,"Middle",TRUE,"Upper")</f>
        <v>Middle</v>
      </c>
    </row>
    <row r="8597" spans="1:24" x14ac:dyDescent="0.2">
      <c r="A8597" t="s">
        <v>120</v>
      </c>
      <c r="B8597" t="s">
        <v>1</v>
      </c>
      <c r="C8597" t="s">
        <v>42</v>
      </c>
      <c r="D8597">
        <v>2</v>
      </c>
      <c r="E8597" t="s">
        <v>39</v>
      </c>
      <c r="F8597">
        <v>1</v>
      </c>
      <c r="G8597" t="s">
        <v>40</v>
      </c>
      <c r="H8597">
        <v>1</v>
      </c>
      <c r="I8597" t="s">
        <v>41</v>
      </c>
      <c r="J8597">
        <v>1</v>
      </c>
      <c r="K8597">
        <v>67</v>
      </c>
      <c r="L8597" t="s">
        <v>7</v>
      </c>
      <c r="M8597">
        <v>1</v>
      </c>
      <c r="N8597" t="s">
        <v>16</v>
      </c>
      <c r="O8597">
        <v>2</v>
      </c>
      <c r="P8597" t="s">
        <v>14</v>
      </c>
      <c r="Q8597">
        <v>5</v>
      </c>
      <c r="R8597" t="s">
        <v>46</v>
      </c>
      <c r="S8597">
        <v>2</v>
      </c>
      <c r="T8597">
        <v>65</v>
      </c>
      <c r="U8597">
        <v>89.8</v>
      </c>
      <c r="V8597">
        <v>35.290000900000003</v>
      </c>
      <c r="W8597" t="str">
        <f>_xlfn.XLOOKUP(M8597,ActionReference[Action],ActionReference[Reference])</f>
        <v>Approved</v>
      </c>
      <c r="X8597" t="str" cm="1">
        <f t="array" ref="X8597">_xlfn.IFS(T8597&lt;40,"Lower",T8597&lt;122,"Middle",TRUE,"Upper")</f>
        <v>Middle</v>
      </c>
    </row>
    <row r="8598" spans="1:24" x14ac:dyDescent="0.2">
      <c r="A8598" t="s">
        <v>106</v>
      </c>
      <c r="B8598" t="s">
        <v>1</v>
      </c>
      <c r="C8598" t="s">
        <v>42</v>
      </c>
      <c r="D8598">
        <v>2</v>
      </c>
      <c r="E8598" t="s">
        <v>39</v>
      </c>
      <c r="F8598">
        <v>1</v>
      </c>
      <c r="G8598" t="s">
        <v>40</v>
      </c>
      <c r="H8598">
        <v>1</v>
      </c>
      <c r="I8598" t="s">
        <v>41</v>
      </c>
      <c r="J8598">
        <v>1</v>
      </c>
      <c r="K8598">
        <v>569</v>
      </c>
      <c r="L8598" t="s">
        <v>7</v>
      </c>
      <c r="M8598">
        <v>1</v>
      </c>
      <c r="N8598" t="s">
        <v>16</v>
      </c>
      <c r="O8598">
        <v>2</v>
      </c>
      <c r="P8598" t="s">
        <v>14</v>
      </c>
      <c r="Q8598">
        <v>5</v>
      </c>
      <c r="R8598" t="s">
        <v>47</v>
      </c>
      <c r="S8598">
        <v>1</v>
      </c>
      <c r="T8598">
        <v>164</v>
      </c>
      <c r="U8598">
        <v>77.5</v>
      </c>
      <c r="V8598">
        <v>147.63999899999999</v>
      </c>
      <c r="W8598" t="str">
        <f>_xlfn.XLOOKUP(M8598,ActionReference[Action],ActionReference[Reference])</f>
        <v>Approved</v>
      </c>
      <c r="X8598" t="str" cm="1">
        <f t="array" ref="X8598">_xlfn.IFS(T8598&lt;40,"Lower",T8598&lt;122,"Middle",TRUE,"Upper")</f>
        <v>Upper</v>
      </c>
    </row>
    <row r="8599" spans="1:24" x14ac:dyDescent="0.2">
      <c r="A8599" t="s">
        <v>69</v>
      </c>
      <c r="B8599" t="s">
        <v>1</v>
      </c>
      <c r="C8599" t="s">
        <v>45</v>
      </c>
      <c r="D8599">
        <v>3</v>
      </c>
      <c r="E8599" t="s">
        <v>39</v>
      </c>
      <c r="F8599">
        <v>1</v>
      </c>
      <c r="G8599" t="s">
        <v>43</v>
      </c>
      <c r="H8599">
        <v>3</v>
      </c>
      <c r="I8599" t="s">
        <v>41</v>
      </c>
      <c r="J8599">
        <v>1</v>
      </c>
      <c r="K8599">
        <v>125</v>
      </c>
      <c r="L8599" t="s">
        <v>7</v>
      </c>
      <c r="M8599">
        <v>1</v>
      </c>
      <c r="N8599" t="s">
        <v>16</v>
      </c>
      <c r="O8599">
        <v>2</v>
      </c>
      <c r="P8599" t="s">
        <v>12</v>
      </c>
      <c r="Q8599">
        <v>4</v>
      </c>
      <c r="R8599" t="s">
        <v>46</v>
      </c>
      <c r="S8599">
        <v>2</v>
      </c>
      <c r="T8599">
        <v>45</v>
      </c>
      <c r="U8599">
        <v>74.3</v>
      </c>
      <c r="V8599">
        <v>125.089996</v>
      </c>
      <c r="W8599" t="str">
        <f>_xlfn.XLOOKUP(M8599,ActionReference[Action],ActionReference[Reference])</f>
        <v>Approved</v>
      </c>
      <c r="X8599" t="str" cm="1">
        <f t="array" ref="X8599">_xlfn.IFS(T8599&lt;40,"Lower",T8599&lt;122,"Middle",TRUE,"Upper")</f>
        <v>Middle</v>
      </c>
    </row>
    <row r="8600" spans="1:24" x14ac:dyDescent="0.2">
      <c r="A8600" t="s">
        <v>92</v>
      </c>
      <c r="B8600" t="s">
        <v>1</v>
      </c>
      <c r="C8600" t="s">
        <v>38</v>
      </c>
      <c r="D8600">
        <v>1</v>
      </c>
      <c r="E8600" t="s">
        <v>39</v>
      </c>
      <c r="F8600">
        <v>1</v>
      </c>
      <c r="G8600" t="s">
        <v>40</v>
      </c>
      <c r="H8600">
        <v>1</v>
      </c>
      <c r="I8600" t="s">
        <v>41</v>
      </c>
      <c r="J8600">
        <v>1</v>
      </c>
      <c r="K8600">
        <v>227</v>
      </c>
      <c r="L8600" t="s">
        <v>7</v>
      </c>
      <c r="M8600">
        <v>1</v>
      </c>
      <c r="N8600" t="s">
        <v>16</v>
      </c>
      <c r="O8600">
        <v>2</v>
      </c>
      <c r="P8600" t="s">
        <v>14</v>
      </c>
      <c r="Q8600">
        <v>5</v>
      </c>
      <c r="R8600" t="s">
        <v>47</v>
      </c>
      <c r="S8600">
        <v>1</v>
      </c>
      <c r="T8600">
        <v>58</v>
      </c>
      <c r="U8600">
        <v>75</v>
      </c>
      <c r="V8600">
        <v>108.970001</v>
      </c>
      <c r="W8600" t="str">
        <f>_xlfn.XLOOKUP(M8600,ActionReference[Action],ActionReference[Reference])</f>
        <v>Approved</v>
      </c>
      <c r="X8600" t="str" cm="1">
        <f t="array" ref="X8600">_xlfn.IFS(T8600&lt;40,"Lower",T8600&lt;122,"Middle",TRUE,"Upper")</f>
        <v>Middle</v>
      </c>
    </row>
    <row r="8601" spans="1:24" x14ac:dyDescent="0.2">
      <c r="A8601" t="s">
        <v>70</v>
      </c>
      <c r="B8601" t="s">
        <v>1</v>
      </c>
      <c r="C8601" t="s">
        <v>45</v>
      </c>
      <c r="D8601">
        <v>3</v>
      </c>
      <c r="E8601" t="s">
        <v>39</v>
      </c>
      <c r="F8601">
        <v>1</v>
      </c>
      <c r="G8601" t="s">
        <v>49</v>
      </c>
      <c r="H8601">
        <v>2</v>
      </c>
      <c r="I8601" t="s">
        <v>41</v>
      </c>
      <c r="J8601">
        <v>1</v>
      </c>
      <c r="K8601">
        <v>182</v>
      </c>
      <c r="L8601" t="s">
        <v>6</v>
      </c>
      <c r="M8601">
        <v>3</v>
      </c>
      <c r="N8601" t="s">
        <v>16</v>
      </c>
      <c r="O8601">
        <v>2</v>
      </c>
      <c r="P8601" t="s">
        <v>14</v>
      </c>
      <c r="Q8601">
        <v>5</v>
      </c>
      <c r="R8601" t="s">
        <v>47</v>
      </c>
      <c r="S8601">
        <v>1</v>
      </c>
      <c r="T8601">
        <v>67</v>
      </c>
      <c r="U8601">
        <v>53.5</v>
      </c>
      <c r="V8601">
        <v>157.63000500000001</v>
      </c>
      <c r="W8601" t="str">
        <f>_xlfn.XLOOKUP(M8601,ActionReference[Action],ActionReference[Reference])</f>
        <v>Denied</v>
      </c>
      <c r="X8601" t="str" cm="1">
        <f t="array" ref="X8601">_xlfn.IFS(T8601&lt;40,"Lower",T8601&lt;122,"Middle",TRUE,"Upper")</f>
        <v>Middle</v>
      </c>
    </row>
    <row r="8602" spans="1:24" x14ac:dyDescent="0.2">
      <c r="A8602" t="s">
        <v>476</v>
      </c>
      <c r="B8602" t="s">
        <v>1</v>
      </c>
      <c r="C8602" t="s">
        <v>42</v>
      </c>
      <c r="D8602">
        <v>2</v>
      </c>
      <c r="E8602" t="s">
        <v>39</v>
      </c>
      <c r="F8602">
        <v>1</v>
      </c>
      <c r="G8602" t="s">
        <v>40</v>
      </c>
      <c r="H8602">
        <v>1</v>
      </c>
      <c r="I8602" t="s">
        <v>41</v>
      </c>
      <c r="J8602">
        <v>1</v>
      </c>
      <c r="K8602">
        <v>290</v>
      </c>
      <c r="L8602" t="s">
        <v>7</v>
      </c>
      <c r="M8602">
        <v>1</v>
      </c>
      <c r="N8602" t="s">
        <v>16</v>
      </c>
      <c r="O8602">
        <v>2</v>
      </c>
      <c r="P8602" t="s">
        <v>9</v>
      </c>
      <c r="Q8602">
        <v>2</v>
      </c>
      <c r="R8602" t="s">
        <v>47</v>
      </c>
      <c r="S8602">
        <v>1</v>
      </c>
      <c r="T8602">
        <v>90</v>
      </c>
      <c r="U8602">
        <v>69.2</v>
      </c>
      <c r="V8602">
        <v>121.199997</v>
      </c>
      <c r="W8602" t="str">
        <f>_xlfn.XLOOKUP(M8602,ActionReference[Action],ActionReference[Reference])</f>
        <v>Approved</v>
      </c>
      <c r="X8602" t="str" cm="1">
        <f t="array" ref="X8602">_xlfn.IFS(T8602&lt;40,"Lower",T8602&lt;122,"Middle",TRUE,"Upper")</f>
        <v>Middle</v>
      </c>
    </row>
    <row r="8603" spans="1:24" x14ac:dyDescent="0.2">
      <c r="A8603" t="s">
        <v>66</v>
      </c>
      <c r="B8603" t="s">
        <v>1</v>
      </c>
      <c r="C8603" t="s">
        <v>38</v>
      </c>
      <c r="D8603">
        <v>1</v>
      </c>
      <c r="E8603" t="s">
        <v>39</v>
      </c>
      <c r="F8603">
        <v>1</v>
      </c>
      <c r="G8603" t="s">
        <v>43</v>
      </c>
      <c r="H8603">
        <v>3</v>
      </c>
      <c r="I8603" t="s">
        <v>41</v>
      </c>
      <c r="J8603">
        <v>1</v>
      </c>
      <c r="K8603">
        <v>489</v>
      </c>
      <c r="L8603" t="s">
        <v>7</v>
      </c>
      <c r="M8603">
        <v>1</v>
      </c>
      <c r="N8603" t="s">
        <v>11</v>
      </c>
      <c r="O8603">
        <v>3</v>
      </c>
      <c r="P8603" t="s">
        <v>9</v>
      </c>
      <c r="Q8603">
        <v>2</v>
      </c>
      <c r="R8603" t="s">
        <v>47</v>
      </c>
      <c r="S8603">
        <v>1</v>
      </c>
      <c r="T8603">
        <v>118</v>
      </c>
      <c r="U8603">
        <v>64.3</v>
      </c>
      <c r="V8603">
        <v>117.360001</v>
      </c>
      <c r="W8603" t="str">
        <f>_xlfn.XLOOKUP(M8603,ActionReference[Action],ActionReference[Reference])</f>
        <v>Approved</v>
      </c>
      <c r="X8603" t="str" cm="1">
        <f t="array" ref="X8603">_xlfn.IFS(T8603&lt;40,"Lower",T8603&lt;122,"Middle",TRUE,"Upper")</f>
        <v>Middle</v>
      </c>
    </row>
    <row r="8604" spans="1:24" x14ac:dyDescent="0.2">
      <c r="A8604">
        <v>7197000003</v>
      </c>
      <c r="B8604" t="s">
        <v>1</v>
      </c>
      <c r="C8604" t="s">
        <v>42</v>
      </c>
      <c r="D8604">
        <v>2</v>
      </c>
      <c r="E8604" t="s">
        <v>39</v>
      </c>
      <c r="F8604">
        <v>1</v>
      </c>
      <c r="G8604" t="s">
        <v>43</v>
      </c>
      <c r="H8604">
        <v>3</v>
      </c>
      <c r="I8604" t="s">
        <v>41</v>
      </c>
      <c r="J8604">
        <v>1</v>
      </c>
      <c r="K8604">
        <v>182</v>
      </c>
      <c r="L8604" t="s">
        <v>7</v>
      </c>
      <c r="M8604">
        <v>1</v>
      </c>
      <c r="N8604" t="s">
        <v>16</v>
      </c>
      <c r="O8604">
        <v>2</v>
      </c>
      <c r="P8604" t="s">
        <v>14</v>
      </c>
      <c r="Q8604">
        <v>5</v>
      </c>
      <c r="R8604" t="s">
        <v>47</v>
      </c>
      <c r="S8604">
        <v>1</v>
      </c>
      <c r="T8604">
        <v>115</v>
      </c>
      <c r="U8604">
        <v>89.8</v>
      </c>
      <c r="V8604">
        <v>78.139999399999994</v>
      </c>
      <c r="W8604" t="str">
        <f>_xlfn.XLOOKUP(M8604,ActionReference[Action],ActionReference[Reference])</f>
        <v>Approved</v>
      </c>
      <c r="X8604" t="str" cm="1">
        <f t="array" ref="X8604">_xlfn.IFS(T8604&lt;40,"Lower",T8604&lt;122,"Middle",TRUE,"Upper")</f>
        <v>Middle</v>
      </c>
    </row>
    <row r="8605" spans="1:24" x14ac:dyDescent="0.2">
      <c r="A8605" t="s">
        <v>74</v>
      </c>
      <c r="B8605" t="s">
        <v>1</v>
      </c>
      <c r="C8605" t="s">
        <v>45</v>
      </c>
      <c r="D8605">
        <v>3</v>
      </c>
      <c r="E8605" t="s">
        <v>54</v>
      </c>
      <c r="F8605">
        <v>2</v>
      </c>
      <c r="G8605" t="s">
        <v>43</v>
      </c>
      <c r="H8605">
        <v>3</v>
      </c>
      <c r="I8605" t="s">
        <v>50</v>
      </c>
      <c r="J8605">
        <v>2</v>
      </c>
      <c r="K8605">
        <v>110</v>
      </c>
      <c r="L8605" t="s">
        <v>7</v>
      </c>
      <c r="M8605">
        <v>1</v>
      </c>
      <c r="N8605" t="s">
        <v>16</v>
      </c>
      <c r="O8605">
        <v>2</v>
      </c>
      <c r="P8605" t="s">
        <v>14</v>
      </c>
      <c r="Q8605">
        <v>5</v>
      </c>
      <c r="R8605" t="s">
        <v>47</v>
      </c>
      <c r="S8605">
        <v>1</v>
      </c>
      <c r="U8605">
        <v>65.8</v>
      </c>
      <c r="V8605">
        <v>74</v>
      </c>
      <c r="W8605" t="str">
        <f>_xlfn.XLOOKUP(M8605,ActionReference[Action],ActionReference[Reference])</f>
        <v>Approved</v>
      </c>
      <c r="X8605" t="str" cm="1">
        <f t="array" ref="X8605">_xlfn.IFS(T8605&lt;40,"Lower",T8605&lt;122,"Middle",TRUE,"Upper")</f>
        <v>Lower</v>
      </c>
    </row>
    <row r="8606" spans="1:24" x14ac:dyDescent="0.2">
      <c r="A8606">
        <v>7197000003</v>
      </c>
      <c r="B8606" t="s">
        <v>1</v>
      </c>
      <c r="C8606" t="s">
        <v>38</v>
      </c>
      <c r="D8606">
        <v>1</v>
      </c>
      <c r="E8606" t="s">
        <v>39</v>
      </c>
      <c r="F8606">
        <v>1</v>
      </c>
      <c r="G8606" t="s">
        <v>40</v>
      </c>
      <c r="H8606">
        <v>1</v>
      </c>
      <c r="I8606" t="s">
        <v>41</v>
      </c>
      <c r="J8606">
        <v>1</v>
      </c>
      <c r="K8606">
        <v>623</v>
      </c>
      <c r="L8606" t="s">
        <v>7</v>
      </c>
      <c r="M8606">
        <v>1</v>
      </c>
      <c r="N8606" t="s">
        <v>16</v>
      </c>
      <c r="O8606">
        <v>2</v>
      </c>
      <c r="P8606" t="s">
        <v>14</v>
      </c>
      <c r="Q8606">
        <v>5</v>
      </c>
      <c r="R8606" t="s">
        <v>47</v>
      </c>
      <c r="S8606">
        <v>1</v>
      </c>
      <c r="T8606">
        <v>285</v>
      </c>
      <c r="U8606">
        <v>97.4</v>
      </c>
      <c r="V8606">
        <v>147.720001</v>
      </c>
      <c r="W8606" t="str">
        <f>_xlfn.XLOOKUP(M8606,ActionReference[Action],ActionReference[Reference])</f>
        <v>Approved</v>
      </c>
      <c r="X8606" t="str" cm="1">
        <f t="array" ref="X8606">_xlfn.IFS(T8606&lt;40,"Lower",T8606&lt;122,"Middle",TRUE,"Upper")</f>
        <v>Upper</v>
      </c>
    </row>
    <row r="8607" spans="1:24" x14ac:dyDescent="0.2">
      <c r="A8607" t="s">
        <v>65</v>
      </c>
      <c r="B8607" t="s">
        <v>1</v>
      </c>
      <c r="C8607" t="s">
        <v>42</v>
      </c>
      <c r="D8607">
        <v>2</v>
      </c>
      <c r="E8607" t="s">
        <v>39</v>
      </c>
      <c r="F8607">
        <v>1</v>
      </c>
      <c r="G8607" t="s">
        <v>40</v>
      </c>
      <c r="H8607">
        <v>1</v>
      </c>
      <c r="I8607" t="s">
        <v>41</v>
      </c>
      <c r="J8607">
        <v>1</v>
      </c>
      <c r="K8607">
        <v>398</v>
      </c>
      <c r="L8607" t="s">
        <v>53</v>
      </c>
      <c r="M8607">
        <v>2</v>
      </c>
      <c r="N8607" t="s">
        <v>16</v>
      </c>
      <c r="O8607">
        <v>2</v>
      </c>
      <c r="P8607" t="s">
        <v>14</v>
      </c>
      <c r="Q8607">
        <v>5</v>
      </c>
      <c r="R8607" t="s">
        <v>47</v>
      </c>
      <c r="S8607">
        <v>1</v>
      </c>
      <c r="T8607">
        <v>152</v>
      </c>
      <c r="U8607">
        <v>99.8</v>
      </c>
      <c r="V8607">
        <v>126.089996</v>
      </c>
      <c r="W8607" t="str">
        <f>_xlfn.XLOOKUP(M8607,ActionReference[Action],ActionReference[Reference])</f>
        <v>Approved</v>
      </c>
      <c r="X8607" t="str" cm="1">
        <f t="array" ref="X8607">_xlfn.IFS(T8607&lt;40,"Lower",T8607&lt;122,"Middle",TRUE,"Upper")</f>
        <v>Upper</v>
      </c>
    </row>
    <row r="8608" spans="1:24" x14ac:dyDescent="0.2">
      <c r="A8608">
        <v>7197000003</v>
      </c>
      <c r="B8608" t="s">
        <v>1</v>
      </c>
      <c r="C8608" t="s">
        <v>42</v>
      </c>
      <c r="D8608">
        <v>2</v>
      </c>
      <c r="E8608" t="s">
        <v>39</v>
      </c>
      <c r="F8608">
        <v>1</v>
      </c>
      <c r="G8608" t="s">
        <v>43</v>
      </c>
      <c r="H8608">
        <v>3</v>
      </c>
      <c r="I8608" t="s">
        <v>41</v>
      </c>
      <c r="J8608">
        <v>1</v>
      </c>
      <c r="K8608">
        <v>225</v>
      </c>
      <c r="L8608" t="s">
        <v>7</v>
      </c>
      <c r="M8608">
        <v>1</v>
      </c>
      <c r="N8608" t="s">
        <v>16</v>
      </c>
      <c r="O8608">
        <v>2</v>
      </c>
      <c r="P8608" t="s">
        <v>14</v>
      </c>
      <c r="Q8608">
        <v>5</v>
      </c>
      <c r="R8608" t="s">
        <v>47</v>
      </c>
      <c r="S8608">
        <v>1</v>
      </c>
      <c r="T8608">
        <v>59</v>
      </c>
      <c r="U8608">
        <v>73.900000000000006</v>
      </c>
      <c r="V8608">
        <v>117.050003</v>
      </c>
      <c r="W8608" t="str">
        <f>_xlfn.XLOOKUP(M8608,ActionReference[Action],ActionReference[Reference])</f>
        <v>Approved</v>
      </c>
      <c r="X8608" t="str" cm="1">
        <f t="array" ref="X8608">_xlfn.IFS(T8608&lt;40,"Lower",T8608&lt;122,"Middle",TRUE,"Upper")</f>
        <v>Middle</v>
      </c>
    </row>
    <row r="8609" spans="1:24" x14ac:dyDescent="0.2">
      <c r="A8609">
        <v>7197000003</v>
      </c>
      <c r="B8609" t="s">
        <v>1</v>
      </c>
      <c r="C8609" t="s">
        <v>45</v>
      </c>
      <c r="D8609">
        <v>3</v>
      </c>
      <c r="E8609" t="s">
        <v>39</v>
      </c>
      <c r="F8609">
        <v>1</v>
      </c>
      <c r="G8609" t="s">
        <v>40</v>
      </c>
      <c r="H8609">
        <v>1</v>
      </c>
      <c r="I8609" t="s">
        <v>41</v>
      </c>
      <c r="J8609">
        <v>1</v>
      </c>
      <c r="K8609">
        <v>395</v>
      </c>
      <c r="L8609" t="s">
        <v>7</v>
      </c>
      <c r="M8609">
        <v>1</v>
      </c>
      <c r="N8609" t="s">
        <v>16</v>
      </c>
      <c r="O8609">
        <v>2</v>
      </c>
      <c r="P8609" t="s">
        <v>14</v>
      </c>
      <c r="Q8609">
        <v>5</v>
      </c>
      <c r="R8609" t="s">
        <v>46</v>
      </c>
      <c r="S8609">
        <v>2</v>
      </c>
      <c r="T8609">
        <v>224</v>
      </c>
      <c r="U8609">
        <v>66.2</v>
      </c>
      <c r="V8609">
        <v>187.58000200000001</v>
      </c>
      <c r="W8609" t="str">
        <f>_xlfn.XLOOKUP(M8609,ActionReference[Action],ActionReference[Reference])</f>
        <v>Approved</v>
      </c>
      <c r="X8609" t="str" cm="1">
        <f t="array" ref="X8609">_xlfn.IFS(T8609&lt;40,"Lower",T8609&lt;122,"Middle",TRUE,"Upper")</f>
        <v>Upper</v>
      </c>
    </row>
    <row r="8610" spans="1:24" x14ac:dyDescent="0.2">
      <c r="A8610">
        <v>471809999</v>
      </c>
      <c r="B8610" t="s">
        <v>1</v>
      </c>
      <c r="C8610" t="s">
        <v>38</v>
      </c>
      <c r="D8610">
        <v>1</v>
      </c>
      <c r="E8610" t="s">
        <v>54</v>
      </c>
      <c r="F8610">
        <v>2</v>
      </c>
      <c r="G8610" t="s">
        <v>40</v>
      </c>
      <c r="H8610">
        <v>1</v>
      </c>
      <c r="I8610" t="s">
        <v>41</v>
      </c>
      <c r="J8610">
        <v>1</v>
      </c>
      <c r="K8610">
        <v>135</v>
      </c>
      <c r="L8610" t="s">
        <v>7</v>
      </c>
      <c r="M8610">
        <v>1</v>
      </c>
      <c r="N8610" t="s">
        <v>15</v>
      </c>
      <c r="O8610">
        <v>1</v>
      </c>
      <c r="P8610" t="s">
        <v>14</v>
      </c>
      <c r="Q8610">
        <v>5</v>
      </c>
      <c r="R8610" t="s">
        <v>46</v>
      </c>
      <c r="S8610">
        <v>2</v>
      </c>
      <c r="T8610">
        <v>24</v>
      </c>
      <c r="U8610">
        <v>68.099999999999994</v>
      </c>
      <c r="V8610">
        <v>84.769996599999999</v>
      </c>
      <c r="W8610" t="str">
        <f>_xlfn.XLOOKUP(M8610,ActionReference[Action],ActionReference[Reference])</f>
        <v>Approved</v>
      </c>
      <c r="X8610" t="str" cm="1">
        <f t="array" ref="X8610">_xlfn.IFS(T8610&lt;40,"Lower",T8610&lt;122,"Middle",TRUE,"Upper")</f>
        <v>Lower</v>
      </c>
    </row>
    <row r="8611" spans="1:24" x14ac:dyDescent="0.2">
      <c r="A8611" t="s">
        <v>466</v>
      </c>
      <c r="B8611" t="s">
        <v>1</v>
      </c>
      <c r="C8611" t="s">
        <v>38</v>
      </c>
      <c r="D8611">
        <v>1</v>
      </c>
      <c r="E8611" t="s">
        <v>39</v>
      </c>
      <c r="F8611">
        <v>1</v>
      </c>
      <c r="G8611" t="s">
        <v>40</v>
      </c>
      <c r="H8611">
        <v>1</v>
      </c>
      <c r="I8611" t="s">
        <v>41</v>
      </c>
      <c r="J8611">
        <v>1</v>
      </c>
      <c r="K8611">
        <v>410</v>
      </c>
      <c r="L8611" t="s">
        <v>6</v>
      </c>
      <c r="M8611">
        <v>3</v>
      </c>
      <c r="N8611" t="s">
        <v>16</v>
      </c>
      <c r="O8611">
        <v>2</v>
      </c>
      <c r="P8611" t="s">
        <v>9</v>
      </c>
      <c r="Q8611">
        <v>2</v>
      </c>
      <c r="R8611" t="s">
        <v>46</v>
      </c>
      <c r="S8611">
        <v>2</v>
      </c>
      <c r="T8611">
        <v>56</v>
      </c>
      <c r="U8611">
        <v>64.3</v>
      </c>
      <c r="V8611">
        <v>66.720001199999999</v>
      </c>
      <c r="W8611" t="str">
        <f>_xlfn.XLOOKUP(M8611,ActionReference[Action],ActionReference[Reference])</f>
        <v>Denied</v>
      </c>
      <c r="X8611" t="str" cm="1">
        <f t="array" ref="X8611">_xlfn.IFS(T8611&lt;40,"Lower",T8611&lt;122,"Middle",TRUE,"Upper")</f>
        <v>Middle</v>
      </c>
    </row>
    <row r="8612" spans="1:24" x14ac:dyDescent="0.2">
      <c r="A8612" t="s">
        <v>85</v>
      </c>
      <c r="B8612" t="s">
        <v>1</v>
      </c>
      <c r="C8612" t="s">
        <v>45</v>
      </c>
      <c r="D8612">
        <v>3</v>
      </c>
      <c r="E8612" t="s">
        <v>39</v>
      </c>
      <c r="F8612">
        <v>1</v>
      </c>
      <c r="G8612" t="s">
        <v>43</v>
      </c>
      <c r="H8612">
        <v>3</v>
      </c>
      <c r="I8612" t="s">
        <v>41</v>
      </c>
      <c r="J8612">
        <v>1</v>
      </c>
      <c r="K8612">
        <v>310</v>
      </c>
      <c r="L8612" t="s">
        <v>7</v>
      </c>
      <c r="M8612">
        <v>1</v>
      </c>
      <c r="N8612" t="s">
        <v>16</v>
      </c>
      <c r="O8612">
        <v>2</v>
      </c>
      <c r="P8612" t="s">
        <v>14</v>
      </c>
      <c r="Q8612">
        <v>5</v>
      </c>
      <c r="R8612" t="s">
        <v>47</v>
      </c>
      <c r="S8612">
        <v>1</v>
      </c>
      <c r="T8612">
        <v>59</v>
      </c>
      <c r="U8612">
        <v>79.3</v>
      </c>
      <c r="V8612">
        <v>90.529998800000001</v>
      </c>
      <c r="W8612" t="str">
        <f>_xlfn.XLOOKUP(M8612,ActionReference[Action],ActionReference[Reference])</f>
        <v>Approved</v>
      </c>
      <c r="X8612" t="str" cm="1">
        <f t="array" ref="X8612">_xlfn.IFS(T8612&lt;40,"Lower",T8612&lt;122,"Middle",TRUE,"Upper")</f>
        <v>Middle</v>
      </c>
    </row>
    <row r="8613" spans="1:24" x14ac:dyDescent="0.2">
      <c r="A8613">
        <v>7527300003</v>
      </c>
      <c r="B8613" t="s">
        <v>1</v>
      </c>
      <c r="C8613" t="s">
        <v>42</v>
      </c>
      <c r="D8613">
        <v>2</v>
      </c>
      <c r="E8613" t="s">
        <v>39</v>
      </c>
      <c r="F8613">
        <v>1</v>
      </c>
      <c r="G8613" t="s">
        <v>40</v>
      </c>
      <c r="H8613">
        <v>1</v>
      </c>
      <c r="I8613" t="s">
        <v>41</v>
      </c>
      <c r="J8613">
        <v>1</v>
      </c>
      <c r="K8613">
        <v>208</v>
      </c>
      <c r="L8613" t="s">
        <v>6</v>
      </c>
      <c r="M8613">
        <v>3</v>
      </c>
      <c r="N8613" t="s">
        <v>16</v>
      </c>
      <c r="O8613">
        <v>2</v>
      </c>
      <c r="P8613" t="s">
        <v>10</v>
      </c>
      <c r="Q8613">
        <v>3</v>
      </c>
      <c r="R8613" t="s">
        <v>46</v>
      </c>
      <c r="S8613">
        <v>2</v>
      </c>
      <c r="T8613">
        <v>32</v>
      </c>
      <c r="U8613">
        <v>65</v>
      </c>
      <c r="V8613">
        <v>94.839996299999996</v>
      </c>
      <c r="W8613" t="str">
        <f>_xlfn.XLOOKUP(M8613,ActionReference[Action],ActionReference[Reference])</f>
        <v>Denied</v>
      </c>
      <c r="X8613" t="str" cm="1">
        <f t="array" ref="X8613">_xlfn.IFS(T8613&lt;40,"Lower",T8613&lt;122,"Middle",TRUE,"Upper")</f>
        <v>Lower</v>
      </c>
    </row>
    <row r="8614" spans="1:24" x14ac:dyDescent="0.2">
      <c r="A8614" t="s">
        <v>74</v>
      </c>
      <c r="B8614" t="s">
        <v>1</v>
      </c>
      <c r="C8614" t="s">
        <v>42</v>
      </c>
      <c r="D8614">
        <v>2</v>
      </c>
      <c r="E8614" t="s">
        <v>39</v>
      </c>
      <c r="F8614">
        <v>1</v>
      </c>
      <c r="G8614" t="s">
        <v>43</v>
      </c>
      <c r="H8614">
        <v>3</v>
      </c>
      <c r="I8614" t="s">
        <v>50</v>
      </c>
      <c r="J8614">
        <v>2</v>
      </c>
      <c r="K8614">
        <v>85</v>
      </c>
      <c r="L8614" t="s">
        <v>7</v>
      </c>
      <c r="M8614">
        <v>1</v>
      </c>
      <c r="N8614" t="s">
        <v>16</v>
      </c>
      <c r="O8614">
        <v>2</v>
      </c>
      <c r="P8614" t="s">
        <v>14</v>
      </c>
      <c r="Q8614">
        <v>5</v>
      </c>
      <c r="R8614" t="s">
        <v>47</v>
      </c>
      <c r="S8614">
        <v>1</v>
      </c>
      <c r="U8614">
        <v>75.2</v>
      </c>
      <c r="V8614">
        <v>68.949996900000002</v>
      </c>
      <c r="W8614" t="str">
        <f>_xlfn.XLOOKUP(M8614,ActionReference[Action],ActionReference[Reference])</f>
        <v>Approved</v>
      </c>
      <c r="X8614" t="str" cm="1">
        <f t="array" ref="X8614">_xlfn.IFS(T8614&lt;40,"Lower",T8614&lt;122,"Middle",TRUE,"Upper")</f>
        <v>Lower</v>
      </c>
    </row>
    <row r="8615" spans="1:24" x14ac:dyDescent="0.2">
      <c r="A8615">
        <v>3027509990</v>
      </c>
      <c r="B8615" t="s">
        <v>1</v>
      </c>
      <c r="C8615" t="s">
        <v>38</v>
      </c>
      <c r="D8615">
        <v>1</v>
      </c>
      <c r="E8615" t="s">
        <v>39</v>
      </c>
      <c r="F8615">
        <v>1</v>
      </c>
      <c r="G8615" t="s">
        <v>40</v>
      </c>
      <c r="H8615">
        <v>1</v>
      </c>
      <c r="I8615" t="s">
        <v>41</v>
      </c>
      <c r="J8615">
        <v>1</v>
      </c>
      <c r="K8615">
        <v>72</v>
      </c>
      <c r="L8615" t="s">
        <v>7</v>
      </c>
      <c r="M8615">
        <v>1</v>
      </c>
      <c r="N8615" t="s">
        <v>16</v>
      </c>
      <c r="O8615">
        <v>2</v>
      </c>
      <c r="P8615" t="s">
        <v>14</v>
      </c>
      <c r="Q8615">
        <v>5</v>
      </c>
      <c r="R8615" t="s">
        <v>46</v>
      </c>
      <c r="S8615">
        <v>2</v>
      </c>
      <c r="T8615">
        <v>58</v>
      </c>
      <c r="U8615">
        <v>63.6</v>
      </c>
      <c r="V8615">
        <v>83.309997600000003</v>
      </c>
      <c r="W8615" t="str">
        <f>_xlfn.XLOOKUP(M8615,ActionReference[Action],ActionReference[Reference])</f>
        <v>Approved</v>
      </c>
      <c r="X8615" t="str" cm="1">
        <f t="array" ref="X8615">_xlfn.IFS(T8615&lt;40,"Lower",T8615&lt;122,"Middle",TRUE,"Upper")</f>
        <v>Middle</v>
      </c>
    </row>
    <row r="8616" spans="1:24" x14ac:dyDescent="0.2">
      <c r="A8616" t="s">
        <v>60</v>
      </c>
      <c r="B8616" t="s">
        <v>1</v>
      </c>
      <c r="C8616" t="s">
        <v>38</v>
      </c>
      <c r="D8616">
        <v>1</v>
      </c>
      <c r="E8616" t="s">
        <v>39</v>
      </c>
      <c r="F8616">
        <v>1</v>
      </c>
      <c r="G8616" t="s">
        <v>43</v>
      </c>
      <c r="H8616">
        <v>3</v>
      </c>
      <c r="I8616" t="s">
        <v>41</v>
      </c>
      <c r="J8616">
        <v>1</v>
      </c>
      <c r="K8616">
        <v>323</v>
      </c>
      <c r="L8616" t="s">
        <v>7</v>
      </c>
      <c r="M8616">
        <v>1</v>
      </c>
      <c r="N8616" t="s">
        <v>16</v>
      </c>
      <c r="O8616">
        <v>2</v>
      </c>
      <c r="P8616" t="s">
        <v>14</v>
      </c>
      <c r="Q8616">
        <v>5</v>
      </c>
      <c r="R8616" t="s">
        <v>46</v>
      </c>
      <c r="S8616">
        <v>2</v>
      </c>
      <c r="T8616">
        <v>161</v>
      </c>
      <c r="U8616">
        <v>83.9</v>
      </c>
      <c r="V8616">
        <v>103.389999</v>
      </c>
      <c r="W8616" t="str">
        <f>_xlfn.XLOOKUP(M8616,ActionReference[Action],ActionReference[Reference])</f>
        <v>Approved</v>
      </c>
      <c r="X8616" t="str" cm="1">
        <f t="array" ref="X8616">_xlfn.IFS(T8616&lt;40,"Lower",T8616&lt;122,"Middle",TRUE,"Upper")</f>
        <v>Upper</v>
      </c>
    </row>
    <row r="8617" spans="1:24" x14ac:dyDescent="0.2">
      <c r="A8617" t="s">
        <v>101</v>
      </c>
      <c r="B8617" t="s">
        <v>1</v>
      </c>
      <c r="C8617" t="s">
        <v>38</v>
      </c>
      <c r="D8617">
        <v>1</v>
      </c>
      <c r="E8617" t="s">
        <v>39</v>
      </c>
      <c r="F8617">
        <v>1</v>
      </c>
      <c r="G8617" t="s">
        <v>43</v>
      </c>
      <c r="H8617">
        <v>3</v>
      </c>
      <c r="I8617" t="s">
        <v>41</v>
      </c>
      <c r="J8617">
        <v>1</v>
      </c>
      <c r="K8617">
        <v>405</v>
      </c>
      <c r="L8617" t="s">
        <v>7</v>
      </c>
      <c r="M8617">
        <v>1</v>
      </c>
      <c r="N8617" t="s">
        <v>16</v>
      </c>
      <c r="O8617">
        <v>2</v>
      </c>
      <c r="P8617" t="s">
        <v>9</v>
      </c>
      <c r="Q8617">
        <v>2</v>
      </c>
      <c r="R8617" t="s">
        <v>46</v>
      </c>
      <c r="S8617">
        <v>2</v>
      </c>
      <c r="T8617">
        <v>86</v>
      </c>
      <c r="U8617">
        <v>81.400000000000006</v>
      </c>
      <c r="V8617">
        <v>193.61000100000001</v>
      </c>
      <c r="W8617" t="str">
        <f>_xlfn.XLOOKUP(M8617,ActionReference[Action],ActionReference[Reference])</f>
        <v>Approved</v>
      </c>
      <c r="X8617" t="str" cm="1">
        <f t="array" ref="X8617">_xlfn.IFS(T8617&lt;40,"Lower",T8617&lt;122,"Middle",TRUE,"Upper")</f>
        <v>Middle</v>
      </c>
    </row>
    <row r="8618" spans="1:24" x14ac:dyDescent="0.2">
      <c r="A8618" t="s">
        <v>86</v>
      </c>
      <c r="B8618" t="s">
        <v>1</v>
      </c>
      <c r="C8618" t="s">
        <v>45</v>
      </c>
      <c r="D8618">
        <v>3</v>
      </c>
      <c r="E8618" t="s">
        <v>39</v>
      </c>
      <c r="F8618">
        <v>1</v>
      </c>
      <c r="G8618" t="s">
        <v>40</v>
      </c>
      <c r="H8618">
        <v>1</v>
      </c>
      <c r="I8618" t="s">
        <v>41</v>
      </c>
      <c r="J8618">
        <v>1</v>
      </c>
      <c r="K8618">
        <v>558</v>
      </c>
      <c r="L8618" t="s">
        <v>7</v>
      </c>
      <c r="M8618">
        <v>1</v>
      </c>
      <c r="N8618" t="s">
        <v>16</v>
      </c>
      <c r="O8618">
        <v>2</v>
      </c>
      <c r="P8618" t="s">
        <v>14</v>
      </c>
      <c r="Q8618">
        <v>5</v>
      </c>
      <c r="R8618" t="s">
        <v>47</v>
      </c>
      <c r="S8618">
        <v>1</v>
      </c>
      <c r="T8618">
        <v>188</v>
      </c>
      <c r="U8618">
        <v>107.6</v>
      </c>
      <c r="V8618">
        <v>83.910003700000004</v>
      </c>
      <c r="W8618" t="str">
        <f>_xlfn.XLOOKUP(M8618,ActionReference[Action],ActionReference[Reference])</f>
        <v>Approved</v>
      </c>
      <c r="X8618" t="str" cm="1">
        <f t="array" ref="X8618">_xlfn.IFS(T8618&lt;40,"Lower",T8618&lt;122,"Middle",TRUE,"Upper")</f>
        <v>Upper</v>
      </c>
    </row>
    <row r="8619" spans="1:24" x14ac:dyDescent="0.2">
      <c r="A8619" t="s">
        <v>261</v>
      </c>
      <c r="B8619" t="s">
        <v>1</v>
      </c>
      <c r="C8619" t="s">
        <v>42</v>
      </c>
      <c r="D8619">
        <v>2</v>
      </c>
      <c r="E8619" t="s">
        <v>39</v>
      </c>
      <c r="F8619">
        <v>1</v>
      </c>
      <c r="G8619" t="s">
        <v>40</v>
      </c>
      <c r="H8619">
        <v>1</v>
      </c>
      <c r="I8619" t="s">
        <v>41</v>
      </c>
      <c r="J8619">
        <v>1</v>
      </c>
      <c r="K8619">
        <v>125</v>
      </c>
      <c r="L8619" t="s">
        <v>7</v>
      </c>
      <c r="M8619">
        <v>1</v>
      </c>
      <c r="N8619" t="s">
        <v>16</v>
      </c>
      <c r="O8619">
        <v>2</v>
      </c>
      <c r="P8619" t="s">
        <v>10</v>
      </c>
      <c r="Q8619">
        <v>3</v>
      </c>
      <c r="R8619" t="s">
        <v>47</v>
      </c>
      <c r="S8619">
        <v>1</v>
      </c>
      <c r="T8619">
        <v>71</v>
      </c>
      <c r="U8619">
        <v>67.900000000000006</v>
      </c>
      <c r="V8619">
        <v>69.290000899999995</v>
      </c>
      <c r="W8619" t="str">
        <f>_xlfn.XLOOKUP(M8619,ActionReference[Action],ActionReference[Reference])</f>
        <v>Approved</v>
      </c>
      <c r="X8619" t="str" cm="1">
        <f t="array" ref="X8619">_xlfn.IFS(T8619&lt;40,"Lower",T8619&lt;122,"Middle",TRUE,"Upper")</f>
        <v>Middle</v>
      </c>
    </row>
    <row r="8620" spans="1:24" x14ac:dyDescent="0.2">
      <c r="A8620" t="s">
        <v>233</v>
      </c>
      <c r="B8620" t="s">
        <v>1</v>
      </c>
      <c r="C8620" t="s">
        <v>38</v>
      </c>
      <c r="D8620">
        <v>1</v>
      </c>
      <c r="E8620" t="s">
        <v>39</v>
      </c>
      <c r="F8620">
        <v>1</v>
      </c>
      <c r="G8620" t="s">
        <v>43</v>
      </c>
      <c r="H8620">
        <v>3</v>
      </c>
      <c r="I8620" t="s">
        <v>41</v>
      </c>
      <c r="J8620">
        <v>1</v>
      </c>
      <c r="K8620">
        <v>128</v>
      </c>
      <c r="L8620" t="s">
        <v>7</v>
      </c>
      <c r="M8620">
        <v>1</v>
      </c>
      <c r="N8620" t="s">
        <v>16</v>
      </c>
      <c r="O8620">
        <v>2</v>
      </c>
      <c r="P8620" t="s">
        <v>10</v>
      </c>
      <c r="Q8620">
        <v>3</v>
      </c>
      <c r="R8620" t="s">
        <v>46</v>
      </c>
      <c r="S8620">
        <v>2</v>
      </c>
      <c r="T8620">
        <v>42</v>
      </c>
      <c r="U8620">
        <v>64.099999999999994</v>
      </c>
      <c r="V8620">
        <v>78.900001500000002</v>
      </c>
      <c r="W8620" t="str">
        <f>_xlfn.XLOOKUP(M8620,ActionReference[Action],ActionReference[Reference])</f>
        <v>Approved</v>
      </c>
      <c r="X8620" t="str" cm="1">
        <f t="array" ref="X8620">_xlfn.IFS(T8620&lt;40,"Lower",T8620&lt;122,"Middle",TRUE,"Upper")</f>
        <v>Middle</v>
      </c>
    </row>
    <row r="8621" spans="1:24" x14ac:dyDescent="0.2">
      <c r="A8621" t="s">
        <v>125</v>
      </c>
      <c r="B8621" t="s">
        <v>1</v>
      </c>
      <c r="C8621" t="s">
        <v>45</v>
      </c>
      <c r="D8621">
        <v>3</v>
      </c>
      <c r="E8621" t="s">
        <v>39</v>
      </c>
      <c r="F8621">
        <v>1</v>
      </c>
      <c r="G8621" t="s">
        <v>40</v>
      </c>
      <c r="H8621">
        <v>1</v>
      </c>
      <c r="I8621" t="s">
        <v>41</v>
      </c>
      <c r="J8621">
        <v>1</v>
      </c>
      <c r="K8621">
        <v>222</v>
      </c>
      <c r="L8621" t="s">
        <v>7</v>
      </c>
      <c r="M8621">
        <v>1</v>
      </c>
      <c r="N8621" t="s">
        <v>16</v>
      </c>
      <c r="O8621">
        <v>2</v>
      </c>
      <c r="P8621" t="s">
        <v>14</v>
      </c>
      <c r="Q8621">
        <v>5</v>
      </c>
      <c r="R8621" t="s">
        <v>47</v>
      </c>
      <c r="S8621">
        <v>1</v>
      </c>
      <c r="T8621">
        <v>102</v>
      </c>
      <c r="U8621">
        <v>68.5</v>
      </c>
      <c r="V8621">
        <v>127.290001</v>
      </c>
      <c r="W8621" t="str">
        <f>_xlfn.XLOOKUP(M8621,ActionReference[Action],ActionReference[Reference])</f>
        <v>Approved</v>
      </c>
      <c r="X8621" t="str" cm="1">
        <f t="array" ref="X8621">_xlfn.IFS(T8621&lt;40,"Lower",T8621&lt;122,"Middle",TRUE,"Upper")</f>
        <v>Middle</v>
      </c>
    </row>
    <row r="8622" spans="1:24" x14ac:dyDescent="0.2">
      <c r="A8622">
        <v>7197000003</v>
      </c>
      <c r="B8622" t="s">
        <v>1</v>
      </c>
      <c r="C8622" t="s">
        <v>42</v>
      </c>
      <c r="D8622">
        <v>2</v>
      </c>
      <c r="E8622" t="s">
        <v>39</v>
      </c>
      <c r="F8622">
        <v>1</v>
      </c>
      <c r="G8622" t="s">
        <v>43</v>
      </c>
      <c r="H8622">
        <v>3</v>
      </c>
      <c r="I8622" t="s">
        <v>41</v>
      </c>
      <c r="J8622">
        <v>1</v>
      </c>
      <c r="K8622">
        <v>205</v>
      </c>
      <c r="L8622" t="s">
        <v>6</v>
      </c>
      <c r="M8622">
        <v>3</v>
      </c>
      <c r="N8622" t="s">
        <v>16</v>
      </c>
      <c r="O8622">
        <v>2</v>
      </c>
      <c r="P8622" t="s">
        <v>14</v>
      </c>
      <c r="Q8622">
        <v>5</v>
      </c>
      <c r="R8622" t="s">
        <v>47</v>
      </c>
      <c r="S8622">
        <v>1</v>
      </c>
      <c r="T8622">
        <v>52</v>
      </c>
      <c r="U8622">
        <v>63.2</v>
      </c>
      <c r="V8622">
        <v>119.040001</v>
      </c>
      <c r="W8622" t="str">
        <f>_xlfn.XLOOKUP(M8622,ActionReference[Action],ActionReference[Reference])</f>
        <v>Denied</v>
      </c>
      <c r="X8622" t="str" cm="1">
        <f t="array" ref="X8622">_xlfn.IFS(T8622&lt;40,"Lower",T8622&lt;122,"Middle",TRUE,"Upper")</f>
        <v>Middle</v>
      </c>
    </row>
    <row r="8623" spans="1:24" x14ac:dyDescent="0.2">
      <c r="A8623" t="s">
        <v>379</v>
      </c>
      <c r="B8623" t="s">
        <v>1</v>
      </c>
      <c r="C8623" t="s">
        <v>38</v>
      </c>
      <c r="D8623">
        <v>1</v>
      </c>
      <c r="E8623" t="s">
        <v>39</v>
      </c>
      <c r="F8623">
        <v>1</v>
      </c>
      <c r="G8623" t="s">
        <v>40</v>
      </c>
      <c r="H8623">
        <v>1</v>
      </c>
      <c r="I8623" t="s">
        <v>41</v>
      </c>
      <c r="J8623">
        <v>1</v>
      </c>
      <c r="K8623">
        <v>163</v>
      </c>
      <c r="L8623" t="s">
        <v>7</v>
      </c>
      <c r="M8623">
        <v>1</v>
      </c>
      <c r="N8623" t="s">
        <v>16</v>
      </c>
      <c r="O8623">
        <v>2</v>
      </c>
      <c r="P8623" t="s">
        <v>14</v>
      </c>
      <c r="Q8623">
        <v>5</v>
      </c>
      <c r="R8623" t="s">
        <v>47</v>
      </c>
      <c r="S8623">
        <v>1</v>
      </c>
      <c r="T8623">
        <v>87</v>
      </c>
      <c r="U8623">
        <v>81.400000000000006</v>
      </c>
      <c r="V8623">
        <v>120.050003</v>
      </c>
      <c r="W8623" t="str">
        <f>_xlfn.XLOOKUP(M8623,ActionReference[Action],ActionReference[Reference])</f>
        <v>Approved</v>
      </c>
      <c r="X8623" t="str" cm="1">
        <f t="array" ref="X8623">_xlfn.IFS(T8623&lt;40,"Lower",T8623&lt;122,"Middle",TRUE,"Upper")</f>
        <v>Middle</v>
      </c>
    </row>
    <row r="8624" spans="1:24" x14ac:dyDescent="0.2">
      <c r="A8624" t="s">
        <v>324</v>
      </c>
      <c r="B8624" t="s">
        <v>1</v>
      </c>
      <c r="C8624" t="s">
        <v>38</v>
      </c>
      <c r="D8624">
        <v>1</v>
      </c>
      <c r="E8624" t="s">
        <v>39</v>
      </c>
      <c r="F8624">
        <v>1</v>
      </c>
      <c r="G8624" t="s">
        <v>40</v>
      </c>
      <c r="H8624">
        <v>1</v>
      </c>
      <c r="I8624" t="s">
        <v>41</v>
      </c>
      <c r="J8624">
        <v>1</v>
      </c>
      <c r="K8624">
        <v>564</v>
      </c>
      <c r="L8624" t="s">
        <v>7</v>
      </c>
      <c r="M8624">
        <v>1</v>
      </c>
      <c r="N8624" t="s">
        <v>16</v>
      </c>
      <c r="O8624">
        <v>2</v>
      </c>
      <c r="P8624" t="s">
        <v>9</v>
      </c>
      <c r="Q8624">
        <v>2</v>
      </c>
      <c r="R8624" t="s">
        <v>47</v>
      </c>
      <c r="S8624">
        <v>1</v>
      </c>
      <c r="T8624">
        <v>183</v>
      </c>
      <c r="U8624">
        <v>97.4</v>
      </c>
      <c r="V8624">
        <v>59.130001100000001</v>
      </c>
      <c r="W8624" t="str">
        <f>_xlfn.XLOOKUP(M8624,ActionReference[Action],ActionReference[Reference])</f>
        <v>Approved</v>
      </c>
      <c r="X8624" t="str" cm="1">
        <f t="array" ref="X8624">_xlfn.IFS(T8624&lt;40,"Lower",T8624&lt;122,"Middle",TRUE,"Upper")</f>
        <v>Upper</v>
      </c>
    </row>
    <row r="8625" spans="1:24" x14ac:dyDescent="0.2">
      <c r="A8625" t="s">
        <v>125</v>
      </c>
      <c r="B8625" t="s">
        <v>1</v>
      </c>
      <c r="C8625" t="s">
        <v>45</v>
      </c>
      <c r="D8625">
        <v>3</v>
      </c>
      <c r="E8625" t="s">
        <v>39</v>
      </c>
      <c r="F8625">
        <v>1</v>
      </c>
      <c r="G8625" t="s">
        <v>40</v>
      </c>
      <c r="H8625">
        <v>1</v>
      </c>
      <c r="I8625" t="s">
        <v>41</v>
      </c>
      <c r="J8625">
        <v>1</v>
      </c>
      <c r="K8625">
        <v>139</v>
      </c>
      <c r="L8625" t="s">
        <v>7</v>
      </c>
      <c r="M8625">
        <v>1</v>
      </c>
      <c r="N8625" t="s">
        <v>16</v>
      </c>
      <c r="O8625">
        <v>2</v>
      </c>
      <c r="P8625" t="s">
        <v>14</v>
      </c>
      <c r="Q8625">
        <v>5</v>
      </c>
      <c r="R8625" t="s">
        <v>47</v>
      </c>
      <c r="S8625">
        <v>1</v>
      </c>
      <c r="T8625">
        <v>42</v>
      </c>
      <c r="U8625">
        <v>64.3</v>
      </c>
      <c r="V8625">
        <v>103.529999</v>
      </c>
      <c r="W8625" t="str">
        <f>_xlfn.XLOOKUP(M8625,ActionReference[Action],ActionReference[Reference])</f>
        <v>Approved</v>
      </c>
      <c r="X8625" t="str" cm="1">
        <f t="array" ref="X8625">_xlfn.IFS(T8625&lt;40,"Lower",T8625&lt;122,"Middle",TRUE,"Upper")</f>
        <v>Middle</v>
      </c>
    </row>
    <row r="8626" spans="1:24" x14ac:dyDescent="0.2">
      <c r="A8626">
        <v>7197000003</v>
      </c>
      <c r="B8626" t="s">
        <v>1</v>
      </c>
      <c r="C8626" t="s">
        <v>38</v>
      </c>
      <c r="D8626">
        <v>1</v>
      </c>
      <c r="E8626" t="s">
        <v>39</v>
      </c>
      <c r="F8626">
        <v>1</v>
      </c>
      <c r="G8626" t="s">
        <v>40</v>
      </c>
      <c r="H8626">
        <v>1</v>
      </c>
      <c r="I8626" t="s">
        <v>41</v>
      </c>
      <c r="J8626">
        <v>1</v>
      </c>
      <c r="K8626">
        <v>100</v>
      </c>
      <c r="L8626" t="s">
        <v>7</v>
      </c>
      <c r="M8626">
        <v>1</v>
      </c>
      <c r="N8626" t="s">
        <v>16</v>
      </c>
      <c r="O8626">
        <v>2</v>
      </c>
      <c r="P8626" t="s">
        <v>14</v>
      </c>
      <c r="Q8626">
        <v>5</v>
      </c>
      <c r="R8626" t="s">
        <v>46</v>
      </c>
      <c r="S8626">
        <v>2</v>
      </c>
      <c r="T8626">
        <v>47</v>
      </c>
      <c r="U8626">
        <v>61.6</v>
      </c>
      <c r="V8626">
        <v>115.099998</v>
      </c>
      <c r="W8626" t="str">
        <f>_xlfn.XLOOKUP(M8626,ActionReference[Action],ActionReference[Reference])</f>
        <v>Approved</v>
      </c>
      <c r="X8626" t="str" cm="1">
        <f t="array" ref="X8626">_xlfn.IFS(T8626&lt;40,"Lower",T8626&lt;122,"Middle",TRUE,"Upper")</f>
        <v>Middle</v>
      </c>
    </row>
    <row r="8627" spans="1:24" x14ac:dyDescent="0.2">
      <c r="A8627" t="s">
        <v>118</v>
      </c>
      <c r="B8627" t="s">
        <v>1</v>
      </c>
      <c r="C8627" t="s">
        <v>38</v>
      </c>
      <c r="D8627">
        <v>1</v>
      </c>
      <c r="E8627" t="s">
        <v>39</v>
      </c>
      <c r="F8627">
        <v>1</v>
      </c>
      <c r="G8627" t="s">
        <v>43</v>
      </c>
      <c r="H8627">
        <v>3</v>
      </c>
      <c r="I8627" t="s">
        <v>41</v>
      </c>
      <c r="J8627">
        <v>1</v>
      </c>
      <c r="K8627">
        <v>125</v>
      </c>
      <c r="L8627" t="s">
        <v>7</v>
      </c>
      <c r="M8627">
        <v>1</v>
      </c>
      <c r="N8627" t="s">
        <v>16</v>
      </c>
      <c r="O8627">
        <v>2</v>
      </c>
      <c r="P8627" t="s">
        <v>14</v>
      </c>
      <c r="Q8627">
        <v>5</v>
      </c>
      <c r="R8627" t="s">
        <v>47</v>
      </c>
      <c r="S8627">
        <v>1</v>
      </c>
      <c r="T8627">
        <v>37</v>
      </c>
      <c r="U8627">
        <v>59.9</v>
      </c>
      <c r="V8627">
        <v>105.959999</v>
      </c>
      <c r="W8627" t="str">
        <f>_xlfn.XLOOKUP(M8627,ActionReference[Action],ActionReference[Reference])</f>
        <v>Approved</v>
      </c>
      <c r="X8627" t="str" cm="1">
        <f t="array" ref="X8627">_xlfn.IFS(T8627&lt;40,"Lower",T8627&lt;122,"Middle",TRUE,"Upper")</f>
        <v>Lower</v>
      </c>
    </row>
    <row r="8628" spans="1:24" x14ac:dyDescent="0.2">
      <c r="A8628" t="s">
        <v>247</v>
      </c>
      <c r="B8628" t="s">
        <v>1</v>
      </c>
      <c r="C8628" t="s">
        <v>42</v>
      </c>
      <c r="D8628">
        <v>2</v>
      </c>
      <c r="E8628" t="s">
        <v>39</v>
      </c>
      <c r="F8628">
        <v>1</v>
      </c>
      <c r="G8628" t="s">
        <v>43</v>
      </c>
      <c r="H8628">
        <v>3</v>
      </c>
      <c r="I8628" t="s">
        <v>41</v>
      </c>
      <c r="J8628">
        <v>1</v>
      </c>
      <c r="K8628">
        <v>236</v>
      </c>
      <c r="L8628" t="s">
        <v>7</v>
      </c>
      <c r="M8628">
        <v>1</v>
      </c>
      <c r="N8628" t="s">
        <v>16</v>
      </c>
      <c r="O8628">
        <v>2</v>
      </c>
      <c r="P8628" t="s">
        <v>10</v>
      </c>
      <c r="Q8628">
        <v>3</v>
      </c>
      <c r="R8628" t="s">
        <v>47</v>
      </c>
      <c r="S8628">
        <v>1</v>
      </c>
      <c r="T8628">
        <v>79</v>
      </c>
      <c r="U8628">
        <v>69.2</v>
      </c>
      <c r="V8628">
        <v>170.83999600000001</v>
      </c>
      <c r="W8628" t="str">
        <f>_xlfn.XLOOKUP(M8628,ActionReference[Action],ActionReference[Reference])</f>
        <v>Approved</v>
      </c>
      <c r="X8628" t="str" cm="1">
        <f t="array" ref="X8628">_xlfn.IFS(T8628&lt;40,"Lower",T8628&lt;122,"Middle",TRUE,"Upper")</f>
        <v>Middle</v>
      </c>
    </row>
    <row r="8629" spans="1:24" x14ac:dyDescent="0.2">
      <c r="A8629" t="s">
        <v>101</v>
      </c>
      <c r="B8629" t="s">
        <v>1</v>
      </c>
      <c r="C8629" t="s">
        <v>38</v>
      </c>
      <c r="D8629">
        <v>1</v>
      </c>
      <c r="E8629" t="s">
        <v>39</v>
      </c>
      <c r="F8629">
        <v>1</v>
      </c>
      <c r="G8629" t="s">
        <v>43</v>
      </c>
      <c r="H8629">
        <v>3</v>
      </c>
      <c r="I8629" t="s">
        <v>41</v>
      </c>
      <c r="J8629">
        <v>1</v>
      </c>
      <c r="K8629">
        <v>372</v>
      </c>
      <c r="L8629" t="s">
        <v>7</v>
      </c>
      <c r="M8629">
        <v>1</v>
      </c>
      <c r="N8629" t="s">
        <v>16</v>
      </c>
      <c r="O8629">
        <v>2</v>
      </c>
      <c r="P8629" t="s">
        <v>10</v>
      </c>
      <c r="Q8629">
        <v>3</v>
      </c>
      <c r="R8629" t="s">
        <v>47</v>
      </c>
      <c r="S8629">
        <v>1</v>
      </c>
      <c r="T8629">
        <v>120</v>
      </c>
      <c r="U8629">
        <v>72.5</v>
      </c>
      <c r="V8629">
        <v>201.83999600000001</v>
      </c>
      <c r="W8629" t="str">
        <f>_xlfn.XLOOKUP(M8629,ActionReference[Action],ActionReference[Reference])</f>
        <v>Approved</v>
      </c>
      <c r="X8629" t="str" cm="1">
        <f t="array" ref="X8629">_xlfn.IFS(T8629&lt;40,"Lower",T8629&lt;122,"Middle",TRUE,"Upper")</f>
        <v>Middle</v>
      </c>
    </row>
    <row r="8630" spans="1:24" x14ac:dyDescent="0.2">
      <c r="A8630" t="s">
        <v>89</v>
      </c>
      <c r="B8630" t="s">
        <v>1</v>
      </c>
      <c r="C8630" t="s">
        <v>42</v>
      </c>
      <c r="D8630">
        <v>2</v>
      </c>
      <c r="E8630" t="s">
        <v>39</v>
      </c>
      <c r="F8630">
        <v>1</v>
      </c>
      <c r="G8630" t="s">
        <v>40</v>
      </c>
      <c r="H8630">
        <v>1</v>
      </c>
      <c r="I8630" t="s">
        <v>41</v>
      </c>
      <c r="J8630">
        <v>1</v>
      </c>
      <c r="K8630">
        <v>377</v>
      </c>
      <c r="L8630" t="s">
        <v>7</v>
      </c>
      <c r="M8630">
        <v>1</v>
      </c>
      <c r="N8630" t="s">
        <v>16</v>
      </c>
      <c r="O8630">
        <v>2</v>
      </c>
      <c r="P8630" t="s">
        <v>14</v>
      </c>
      <c r="Q8630">
        <v>5</v>
      </c>
      <c r="R8630" t="s">
        <v>46</v>
      </c>
      <c r="S8630">
        <v>2</v>
      </c>
      <c r="T8630">
        <v>88</v>
      </c>
      <c r="U8630">
        <v>63.2</v>
      </c>
      <c r="V8630">
        <v>155.699997</v>
      </c>
      <c r="W8630" t="str">
        <f>_xlfn.XLOOKUP(M8630,ActionReference[Action],ActionReference[Reference])</f>
        <v>Approved</v>
      </c>
      <c r="X8630" t="str" cm="1">
        <f t="array" ref="X8630">_xlfn.IFS(T8630&lt;40,"Lower",T8630&lt;122,"Middle",TRUE,"Upper")</f>
        <v>Middle</v>
      </c>
    </row>
    <row r="8631" spans="1:24" x14ac:dyDescent="0.2">
      <c r="A8631">
        <v>7197000003</v>
      </c>
      <c r="B8631" t="s">
        <v>1</v>
      </c>
      <c r="C8631" t="s">
        <v>42</v>
      </c>
      <c r="D8631">
        <v>2</v>
      </c>
      <c r="E8631" t="s">
        <v>39</v>
      </c>
      <c r="F8631">
        <v>1</v>
      </c>
      <c r="G8631" t="s">
        <v>43</v>
      </c>
      <c r="H8631">
        <v>3</v>
      </c>
      <c r="I8631" t="s">
        <v>41</v>
      </c>
      <c r="J8631">
        <v>1</v>
      </c>
      <c r="K8631">
        <v>63</v>
      </c>
      <c r="L8631" t="s">
        <v>7</v>
      </c>
      <c r="M8631">
        <v>1</v>
      </c>
      <c r="N8631" t="s">
        <v>16</v>
      </c>
      <c r="O8631">
        <v>2</v>
      </c>
      <c r="P8631" t="s">
        <v>14</v>
      </c>
      <c r="Q8631">
        <v>5</v>
      </c>
      <c r="R8631" t="s">
        <v>47</v>
      </c>
      <c r="S8631">
        <v>1</v>
      </c>
      <c r="T8631">
        <v>48</v>
      </c>
      <c r="U8631">
        <v>65.3</v>
      </c>
      <c r="V8631">
        <v>81.480003400000001</v>
      </c>
      <c r="W8631" t="str">
        <f>_xlfn.XLOOKUP(M8631,ActionReference[Action],ActionReference[Reference])</f>
        <v>Approved</v>
      </c>
      <c r="X8631" t="str" cm="1">
        <f t="array" ref="X8631">_xlfn.IFS(T8631&lt;40,"Lower",T8631&lt;122,"Middle",TRUE,"Upper")</f>
        <v>Middle</v>
      </c>
    </row>
    <row r="8632" spans="1:24" x14ac:dyDescent="0.2">
      <c r="A8632">
        <v>7992700007</v>
      </c>
      <c r="B8632" t="s">
        <v>1</v>
      </c>
      <c r="C8632" t="s">
        <v>42</v>
      </c>
      <c r="D8632">
        <v>2</v>
      </c>
      <c r="E8632" t="s">
        <v>39</v>
      </c>
      <c r="F8632">
        <v>1</v>
      </c>
      <c r="G8632" t="s">
        <v>43</v>
      </c>
      <c r="H8632">
        <v>3</v>
      </c>
      <c r="I8632" t="s">
        <v>41</v>
      </c>
      <c r="J8632">
        <v>1</v>
      </c>
      <c r="K8632">
        <v>561</v>
      </c>
      <c r="L8632" t="s">
        <v>7</v>
      </c>
      <c r="M8632">
        <v>1</v>
      </c>
      <c r="N8632" t="s">
        <v>16</v>
      </c>
      <c r="O8632">
        <v>2</v>
      </c>
      <c r="P8632" t="s">
        <v>14</v>
      </c>
      <c r="Q8632">
        <v>5</v>
      </c>
      <c r="R8632" t="s">
        <v>47</v>
      </c>
      <c r="S8632">
        <v>1</v>
      </c>
      <c r="T8632">
        <v>134</v>
      </c>
      <c r="U8632">
        <v>96</v>
      </c>
      <c r="V8632">
        <v>112.91999800000001</v>
      </c>
      <c r="W8632" t="str">
        <f>_xlfn.XLOOKUP(M8632,ActionReference[Action],ActionReference[Reference])</f>
        <v>Approved</v>
      </c>
      <c r="X8632" t="str" cm="1">
        <f t="array" ref="X8632">_xlfn.IFS(T8632&lt;40,"Lower",T8632&lt;122,"Middle",TRUE,"Upper")</f>
        <v>Upper</v>
      </c>
    </row>
    <row r="8633" spans="1:24" x14ac:dyDescent="0.2">
      <c r="A8633" t="s">
        <v>114</v>
      </c>
      <c r="B8633" t="s">
        <v>1</v>
      </c>
      <c r="C8633" t="s">
        <v>38</v>
      </c>
      <c r="D8633">
        <v>1</v>
      </c>
      <c r="E8633" t="s">
        <v>39</v>
      </c>
      <c r="F8633">
        <v>1</v>
      </c>
      <c r="G8633" t="s">
        <v>40</v>
      </c>
      <c r="H8633">
        <v>1</v>
      </c>
      <c r="I8633" t="s">
        <v>41</v>
      </c>
      <c r="J8633">
        <v>1</v>
      </c>
      <c r="K8633">
        <v>424</v>
      </c>
      <c r="L8633" t="s">
        <v>53</v>
      </c>
      <c r="M8633">
        <v>2</v>
      </c>
      <c r="N8633" t="s">
        <v>15</v>
      </c>
      <c r="O8633">
        <v>1</v>
      </c>
      <c r="P8633" t="s">
        <v>14</v>
      </c>
      <c r="Q8633">
        <v>5</v>
      </c>
      <c r="R8633" t="s">
        <v>47</v>
      </c>
      <c r="S8633">
        <v>1</v>
      </c>
      <c r="T8633">
        <v>148</v>
      </c>
      <c r="U8633">
        <v>61.9</v>
      </c>
      <c r="V8633">
        <v>108.389999</v>
      </c>
      <c r="W8633" t="str">
        <f>_xlfn.XLOOKUP(M8633,ActionReference[Action],ActionReference[Reference])</f>
        <v>Approved</v>
      </c>
      <c r="X8633" t="str" cm="1">
        <f t="array" ref="X8633">_xlfn.IFS(T8633&lt;40,"Lower",T8633&lt;122,"Middle",TRUE,"Upper")</f>
        <v>Upper</v>
      </c>
    </row>
    <row r="8634" spans="1:24" x14ac:dyDescent="0.2">
      <c r="A8634" t="s">
        <v>205</v>
      </c>
      <c r="B8634" t="s">
        <v>1</v>
      </c>
      <c r="C8634" t="s">
        <v>42</v>
      </c>
      <c r="D8634">
        <v>2</v>
      </c>
      <c r="E8634" t="s">
        <v>39</v>
      </c>
      <c r="F8634">
        <v>1</v>
      </c>
      <c r="G8634" t="s">
        <v>43</v>
      </c>
      <c r="H8634">
        <v>3</v>
      </c>
      <c r="I8634" t="s">
        <v>41</v>
      </c>
      <c r="J8634">
        <v>1</v>
      </c>
      <c r="K8634">
        <v>211</v>
      </c>
      <c r="L8634" t="s">
        <v>7</v>
      </c>
      <c r="M8634">
        <v>1</v>
      </c>
      <c r="N8634" t="s">
        <v>16</v>
      </c>
      <c r="O8634">
        <v>2</v>
      </c>
      <c r="P8634" t="s">
        <v>14</v>
      </c>
      <c r="Q8634">
        <v>5</v>
      </c>
      <c r="R8634" t="s">
        <v>46</v>
      </c>
      <c r="S8634">
        <v>2</v>
      </c>
      <c r="T8634">
        <v>32</v>
      </c>
      <c r="U8634">
        <v>54.8</v>
      </c>
      <c r="V8634">
        <v>100.099998</v>
      </c>
      <c r="W8634" t="str">
        <f>_xlfn.XLOOKUP(M8634,ActionReference[Action],ActionReference[Reference])</f>
        <v>Approved</v>
      </c>
      <c r="X8634" t="str" cm="1">
        <f t="array" ref="X8634">_xlfn.IFS(T8634&lt;40,"Lower",T8634&lt;122,"Middle",TRUE,"Upper")</f>
        <v>Lower</v>
      </c>
    </row>
    <row r="8635" spans="1:24" x14ac:dyDescent="0.2">
      <c r="A8635" t="s">
        <v>71</v>
      </c>
      <c r="B8635" t="s">
        <v>1</v>
      </c>
      <c r="C8635" t="s">
        <v>38</v>
      </c>
      <c r="D8635">
        <v>1</v>
      </c>
      <c r="E8635" t="s">
        <v>39</v>
      </c>
      <c r="F8635">
        <v>1</v>
      </c>
      <c r="G8635" t="s">
        <v>43</v>
      </c>
      <c r="H8635">
        <v>3</v>
      </c>
      <c r="I8635" t="s">
        <v>41</v>
      </c>
      <c r="J8635">
        <v>1</v>
      </c>
      <c r="K8635">
        <v>67</v>
      </c>
      <c r="L8635" t="s">
        <v>6</v>
      </c>
      <c r="M8635">
        <v>3</v>
      </c>
      <c r="N8635" t="s">
        <v>16</v>
      </c>
      <c r="O8635">
        <v>2</v>
      </c>
      <c r="P8635" t="s">
        <v>10</v>
      </c>
      <c r="Q8635">
        <v>3</v>
      </c>
      <c r="R8635" t="s">
        <v>46</v>
      </c>
      <c r="S8635">
        <v>2</v>
      </c>
      <c r="T8635">
        <v>18</v>
      </c>
      <c r="U8635">
        <v>73.400000000000006</v>
      </c>
      <c r="V8635">
        <v>32.970001199999999</v>
      </c>
      <c r="W8635" t="str">
        <f>_xlfn.XLOOKUP(M8635,ActionReference[Action],ActionReference[Reference])</f>
        <v>Denied</v>
      </c>
      <c r="X8635" t="str" cm="1">
        <f t="array" ref="X8635">_xlfn.IFS(T8635&lt;40,"Lower",T8635&lt;122,"Middle",TRUE,"Upper")</f>
        <v>Lower</v>
      </c>
    </row>
    <row r="8636" spans="1:24" x14ac:dyDescent="0.2">
      <c r="A8636" t="s">
        <v>72</v>
      </c>
      <c r="B8636" t="s">
        <v>1</v>
      </c>
      <c r="C8636" t="s">
        <v>42</v>
      </c>
      <c r="D8636">
        <v>2</v>
      </c>
      <c r="E8636" t="s">
        <v>39</v>
      </c>
      <c r="F8636">
        <v>1</v>
      </c>
      <c r="G8636" t="s">
        <v>43</v>
      </c>
      <c r="H8636">
        <v>3</v>
      </c>
      <c r="I8636" t="s">
        <v>41</v>
      </c>
      <c r="J8636">
        <v>1</v>
      </c>
      <c r="K8636">
        <v>108</v>
      </c>
      <c r="L8636" t="s">
        <v>7</v>
      </c>
      <c r="M8636">
        <v>1</v>
      </c>
      <c r="N8636" t="s">
        <v>16</v>
      </c>
      <c r="O8636">
        <v>2</v>
      </c>
      <c r="P8636" t="s">
        <v>14</v>
      </c>
      <c r="Q8636">
        <v>5</v>
      </c>
      <c r="R8636" t="s">
        <v>47</v>
      </c>
      <c r="S8636">
        <v>1</v>
      </c>
      <c r="T8636">
        <v>32</v>
      </c>
      <c r="U8636">
        <v>83.9</v>
      </c>
      <c r="V8636">
        <v>147.240005</v>
      </c>
      <c r="W8636" t="str">
        <f>_xlfn.XLOOKUP(M8636,ActionReference[Action],ActionReference[Reference])</f>
        <v>Approved</v>
      </c>
      <c r="X8636" t="str" cm="1">
        <f t="array" ref="X8636">_xlfn.IFS(T8636&lt;40,"Lower",T8636&lt;122,"Middle",TRUE,"Upper")</f>
        <v>Lower</v>
      </c>
    </row>
    <row r="8637" spans="1:24" x14ac:dyDescent="0.2">
      <c r="A8637">
        <v>7197000003</v>
      </c>
      <c r="B8637" t="s">
        <v>1</v>
      </c>
      <c r="C8637" t="s">
        <v>38</v>
      </c>
      <c r="D8637">
        <v>1</v>
      </c>
      <c r="E8637" t="s">
        <v>39</v>
      </c>
      <c r="F8637">
        <v>1</v>
      </c>
      <c r="G8637" t="s">
        <v>43</v>
      </c>
      <c r="H8637">
        <v>3</v>
      </c>
      <c r="I8637" t="s">
        <v>41</v>
      </c>
      <c r="J8637">
        <v>1</v>
      </c>
      <c r="K8637">
        <v>225</v>
      </c>
      <c r="L8637" t="s">
        <v>7</v>
      </c>
      <c r="M8637">
        <v>1</v>
      </c>
      <c r="N8637" t="s">
        <v>16</v>
      </c>
      <c r="O8637">
        <v>2</v>
      </c>
      <c r="P8637" t="s">
        <v>14</v>
      </c>
      <c r="Q8637">
        <v>5</v>
      </c>
      <c r="R8637" t="s">
        <v>46</v>
      </c>
      <c r="S8637">
        <v>2</v>
      </c>
      <c r="T8637">
        <v>80</v>
      </c>
      <c r="U8637">
        <v>75.7</v>
      </c>
      <c r="V8637">
        <v>127.839996</v>
      </c>
      <c r="W8637" t="str">
        <f>_xlfn.XLOOKUP(M8637,ActionReference[Action],ActionReference[Reference])</f>
        <v>Approved</v>
      </c>
      <c r="X8637" t="str" cm="1">
        <f t="array" ref="X8637">_xlfn.IFS(T8637&lt;40,"Lower",T8637&lt;122,"Middle",TRUE,"Upper")</f>
        <v>Middle</v>
      </c>
    </row>
    <row r="8638" spans="1:24" x14ac:dyDescent="0.2">
      <c r="A8638" t="s">
        <v>183</v>
      </c>
      <c r="B8638" t="s">
        <v>1</v>
      </c>
      <c r="C8638" t="s">
        <v>38</v>
      </c>
      <c r="D8638">
        <v>1</v>
      </c>
      <c r="E8638" t="s">
        <v>39</v>
      </c>
      <c r="F8638">
        <v>1</v>
      </c>
      <c r="G8638" t="s">
        <v>43</v>
      </c>
      <c r="H8638">
        <v>3</v>
      </c>
      <c r="I8638" t="s">
        <v>41</v>
      </c>
      <c r="J8638">
        <v>1</v>
      </c>
      <c r="K8638">
        <v>312</v>
      </c>
      <c r="L8638" t="s">
        <v>6</v>
      </c>
      <c r="M8638">
        <v>3</v>
      </c>
      <c r="N8638" t="s">
        <v>11</v>
      </c>
      <c r="O8638">
        <v>3</v>
      </c>
      <c r="P8638" t="s">
        <v>14</v>
      </c>
      <c r="Q8638">
        <v>5</v>
      </c>
      <c r="R8638" t="s">
        <v>46</v>
      </c>
      <c r="S8638">
        <v>2</v>
      </c>
      <c r="T8638">
        <v>87</v>
      </c>
      <c r="U8638">
        <v>55.2</v>
      </c>
      <c r="V8638">
        <v>132.11999499999999</v>
      </c>
      <c r="W8638" t="str">
        <f>_xlfn.XLOOKUP(M8638,ActionReference[Action],ActionReference[Reference])</f>
        <v>Denied</v>
      </c>
      <c r="X8638" t="str" cm="1">
        <f t="array" ref="X8638">_xlfn.IFS(T8638&lt;40,"Lower",T8638&lt;122,"Middle",TRUE,"Upper")</f>
        <v>Middle</v>
      </c>
    </row>
    <row r="8639" spans="1:24" x14ac:dyDescent="0.2">
      <c r="A8639" t="s">
        <v>94</v>
      </c>
      <c r="B8639" t="s">
        <v>1</v>
      </c>
      <c r="C8639" t="s">
        <v>45</v>
      </c>
      <c r="D8639">
        <v>3</v>
      </c>
      <c r="E8639" t="s">
        <v>39</v>
      </c>
      <c r="F8639">
        <v>1</v>
      </c>
      <c r="G8639" t="s">
        <v>43</v>
      </c>
      <c r="H8639">
        <v>3</v>
      </c>
      <c r="I8639" t="s">
        <v>41</v>
      </c>
      <c r="J8639">
        <v>1</v>
      </c>
      <c r="K8639">
        <v>158</v>
      </c>
      <c r="L8639" t="s">
        <v>7</v>
      </c>
      <c r="M8639">
        <v>1</v>
      </c>
      <c r="N8639" t="s">
        <v>16</v>
      </c>
      <c r="O8639">
        <v>2</v>
      </c>
      <c r="P8639" t="s">
        <v>14</v>
      </c>
      <c r="Q8639">
        <v>5</v>
      </c>
      <c r="R8639" t="s">
        <v>47</v>
      </c>
      <c r="S8639">
        <v>1</v>
      </c>
      <c r="T8639">
        <v>102</v>
      </c>
      <c r="U8639">
        <v>61.9</v>
      </c>
      <c r="V8639">
        <v>108.389999</v>
      </c>
      <c r="W8639" t="str">
        <f>_xlfn.XLOOKUP(M8639,ActionReference[Action],ActionReference[Reference])</f>
        <v>Approved</v>
      </c>
      <c r="X8639" t="str" cm="1">
        <f t="array" ref="X8639">_xlfn.IFS(T8639&lt;40,"Lower",T8639&lt;122,"Middle",TRUE,"Upper")</f>
        <v>Middle</v>
      </c>
    </row>
    <row r="8640" spans="1:24" x14ac:dyDescent="0.2">
      <c r="A8640">
        <v>7197000003</v>
      </c>
      <c r="B8640" t="s">
        <v>1</v>
      </c>
      <c r="C8640" t="s">
        <v>38</v>
      </c>
      <c r="D8640">
        <v>1</v>
      </c>
      <c r="E8640" t="s">
        <v>39</v>
      </c>
      <c r="F8640">
        <v>1</v>
      </c>
      <c r="G8640" t="s">
        <v>43</v>
      </c>
      <c r="H8640">
        <v>3</v>
      </c>
      <c r="I8640" t="s">
        <v>50</v>
      </c>
      <c r="J8640">
        <v>2</v>
      </c>
      <c r="K8640">
        <v>114</v>
      </c>
      <c r="L8640" t="s">
        <v>7</v>
      </c>
      <c r="M8640">
        <v>1</v>
      </c>
      <c r="N8640" t="s">
        <v>15</v>
      </c>
      <c r="O8640">
        <v>1</v>
      </c>
      <c r="P8640" t="s">
        <v>14</v>
      </c>
      <c r="Q8640">
        <v>5</v>
      </c>
      <c r="R8640" t="s">
        <v>47</v>
      </c>
      <c r="S8640">
        <v>1</v>
      </c>
      <c r="T8640">
        <v>141</v>
      </c>
      <c r="U8640">
        <v>37.9</v>
      </c>
      <c r="V8640">
        <v>190.490005</v>
      </c>
      <c r="W8640" t="str">
        <f>_xlfn.XLOOKUP(M8640,ActionReference[Action],ActionReference[Reference])</f>
        <v>Approved</v>
      </c>
      <c r="X8640" t="str" cm="1">
        <f t="array" ref="X8640">_xlfn.IFS(T8640&lt;40,"Lower",T8640&lt;122,"Middle",TRUE,"Upper")</f>
        <v>Upper</v>
      </c>
    </row>
    <row r="8641" spans="1:24" x14ac:dyDescent="0.2">
      <c r="A8641" t="s">
        <v>64</v>
      </c>
      <c r="B8641" t="s">
        <v>1</v>
      </c>
      <c r="C8641" t="s">
        <v>38</v>
      </c>
      <c r="D8641">
        <v>1</v>
      </c>
      <c r="E8641" t="s">
        <v>39</v>
      </c>
      <c r="F8641">
        <v>1</v>
      </c>
      <c r="G8641" t="s">
        <v>43</v>
      </c>
      <c r="H8641">
        <v>3</v>
      </c>
      <c r="I8641" t="s">
        <v>41</v>
      </c>
      <c r="J8641">
        <v>1</v>
      </c>
      <c r="K8641">
        <v>243</v>
      </c>
      <c r="L8641" t="s">
        <v>7</v>
      </c>
      <c r="M8641">
        <v>1</v>
      </c>
      <c r="N8641" t="s">
        <v>16</v>
      </c>
      <c r="O8641">
        <v>2</v>
      </c>
      <c r="P8641" t="s">
        <v>10</v>
      </c>
      <c r="Q8641">
        <v>3</v>
      </c>
      <c r="R8641" t="s">
        <v>47</v>
      </c>
      <c r="S8641">
        <v>1</v>
      </c>
      <c r="T8641">
        <v>109</v>
      </c>
      <c r="U8641">
        <v>63.2</v>
      </c>
      <c r="V8641">
        <v>175.35000600000001</v>
      </c>
      <c r="W8641" t="str">
        <f>_xlfn.XLOOKUP(M8641,ActionReference[Action],ActionReference[Reference])</f>
        <v>Approved</v>
      </c>
      <c r="X8641" t="str" cm="1">
        <f t="array" ref="X8641">_xlfn.IFS(T8641&lt;40,"Lower",T8641&lt;122,"Middle",TRUE,"Upper")</f>
        <v>Middle</v>
      </c>
    </row>
    <row r="8642" spans="1:24" x14ac:dyDescent="0.2">
      <c r="A8642" t="s">
        <v>161</v>
      </c>
      <c r="B8642" t="s">
        <v>1</v>
      </c>
      <c r="C8642" t="s">
        <v>42</v>
      </c>
      <c r="D8642">
        <v>2</v>
      </c>
      <c r="E8642" t="s">
        <v>39</v>
      </c>
      <c r="F8642">
        <v>1</v>
      </c>
      <c r="G8642" t="s">
        <v>43</v>
      </c>
      <c r="H8642">
        <v>3</v>
      </c>
      <c r="I8642" t="s">
        <v>41</v>
      </c>
      <c r="J8642">
        <v>1</v>
      </c>
      <c r="K8642">
        <v>129</v>
      </c>
      <c r="L8642" t="s">
        <v>6</v>
      </c>
      <c r="M8642">
        <v>3</v>
      </c>
      <c r="N8642" t="s">
        <v>16</v>
      </c>
      <c r="O8642">
        <v>2</v>
      </c>
      <c r="P8642" t="s">
        <v>10</v>
      </c>
      <c r="Q8642">
        <v>3</v>
      </c>
      <c r="R8642" t="s">
        <v>46</v>
      </c>
      <c r="S8642">
        <v>2</v>
      </c>
      <c r="T8642">
        <v>90</v>
      </c>
      <c r="U8642">
        <v>80.2</v>
      </c>
      <c r="V8642">
        <v>68.139999399999994</v>
      </c>
      <c r="W8642" t="str">
        <f>_xlfn.XLOOKUP(M8642,ActionReference[Action],ActionReference[Reference])</f>
        <v>Denied</v>
      </c>
      <c r="X8642" t="str" cm="1">
        <f t="array" ref="X8642">_xlfn.IFS(T8642&lt;40,"Lower",T8642&lt;122,"Middle",TRUE,"Upper")</f>
        <v>Middle</v>
      </c>
    </row>
    <row r="8643" spans="1:24" x14ac:dyDescent="0.2">
      <c r="A8643" t="s">
        <v>68</v>
      </c>
      <c r="B8643" t="s">
        <v>1</v>
      </c>
      <c r="C8643" t="s">
        <v>38</v>
      </c>
      <c r="D8643">
        <v>1</v>
      </c>
      <c r="E8643" t="s">
        <v>39</v>
      </c>
      <c r="F8643">
        <v>1</v>
      </c>
      <c r="G8643" t="s">
        <v>40</v>
      </c>
      <c r="H8643">
        <v>1</v>
      </c>
      <c r="I8643" t="s">
        <v>41</v>
      </c>
      <c r="J8643">
        <v>1</v>
      </c>
      <c r="K8643">
        <v>182</v>
      </c>
      <c r="L8643" t="s">
        <v>7</v>
      </c>
      <c r="M8643">
        <v>1</v>
      </c>
      <c r="N8643" t="s">
        <v>15</v>
      </c>
      <c r="O8643">
        <v>1</v>
      </c>
      <c r="P8643" t="s">
        <v>14</v>
      </c>
      <c r="Q8643">
        <v>5</v>
      </c>
      <c r="R8643" t="s">
        <v>47</v>
      </c>
      <c r="S8643">
        <v>1</v>
      </c>
      <c r="T8643">
        <v>74</v>
      </c>
      <c r="U8643">
        <v>59.2</v>
      </c>
      <c r="V8643">
        <v>103.540001</v>
      </c>
      <c r="W8643" t="str">
        <f>_xlfn.XLOOKUP(M8643,ActionReference[Action],ActionReference[Reference])</f>
        <v>Approved</v>
      </c>
      <c r="X8643" t="str" cm="1">
        <f t="array" ref="X8643">_xlfn.IFS(T8643&lt;40,"Lower",T8643&lt;122,"Middle",TRUE,"Upper")</f>
        <v>Middle</v>
      </c>
    </row>
    <row r="8644" spans="1:24" x14ac:dyDescent="0.2">
      <c r="A8644">
        <v>7516800003</v>
      </c>
      <c r="B8644" t="s">
        <v>1</v>
      </c>
      <c r="C8644" t="s">
        <v>42</v>
      </c>
      <c r="D8644">
        <v>2</v>
      </c>
      <c r="E8644" t="s">
        <v>39</v>
      </c>
      <c r="F8644">
        <v>1</v>
      </c>
      <c r="G8644" t="s">
        <v>40</v>
      </c>
      <c r="H8644">
        <v>1</v>
      </c>
      <c r="I8644" t="s">
        <v>41</v>
      </c>
      <c r="J8644">
        <v>1</v>
      </c>
      <c r="K8644">
        <v>113</v>
      </c>
      <c r="L8644" t="s">
        <v>7</v>
      </c>
      <c r="M8644">
        <v>1</v>
      </c>
      <c r="N8644" t="s">
        <v>16</v>
      </c>
      <c r="O8644">
        <v>2</v>
      </c>
      <c r="P8644" t="s">
        <v>14</v>
      </c>
      <c r="Q8644">
        <v>5</v>
      </c>
      <c r="R8644" t="s">
        <v>47</v>
      </c>
      <c r="S8644">
        <v>1</v>
      </c>
      <c r="T8644">
        <v>60</v>
      </c>
      <c r="U8644">
        <v>48.7</v>
      </c>
      <c r="V8644">
        <v>127.82</v>
      </c>
      <c r="W8644" t="str">
        <f>_xlfn.XLOOKUP(M8644,ActionReference[Action],ActionReference[Reference])</f>
        <v>Approved</v>
      </c>
      <c r="X8644" t="str" cm="1">
        <f t="array" ref="X8644">_xlfn.IFS(T8644&lt;40,"Lower",T8644&lt;122,"Middle",TRUE,"Upper")</f>
        <v>Middle</v>
      </c>
    </row>
    <row r="8645" spans="1:24" x14ac:dyDescent="0.2">
      <c r="A8645" t="s">
        <v>75</v>
      </c>
      <c r="B8645" t="s">
        <v>1</v>
      </c>
      <c r="C8645" t="s">
        <v>45</v>
      </c>
      <c r="D8645">
        <v>3</v>
      </c>
      <c r="E8645" t="s">
        <v>39</v>
      </c>
      <c r="F8645">
        <v>1</v>
      </c>
      <c r="G8645" t="s">
        <v>43</v>
      </c>
      <c r="H8645">
        <v>3</v>
      </c>
      <c r="I8645" t="s">
        <v>41</v>
      </c>
      <c r="J8645">
        <v>1</v>
      </c>
      <c r="K8645">
        <v>434</v>
      </c>
      <c r="L8645" t="s">
        <v>6</v>
      </c>
      <c r="M8645">
        <v>3</v>
      </c>
      <c r="N8645" t="s">
        <v>16</v>
      </c>
      <c r="O8645">
        <v>2</v>
      </c>
      <c r="P8645" t="s">
        <v>14</v>
      </c>
      <c r="Q8645">
        <v>5</v>
      </c>
      <c r="R8645" t="s">
        <v>47</v>
      </c>
      <c r="S8645">
        <v>1</v>
      </c>
      <c r="T8645">
        <v>51</v>
      </c>
      <c r="U8645">
        <v>90.2</v>
      </c>
      <c r="V8645">
        <v>126.510002</v>
      </c>
      <c r="W8645" t="str">
        <f>_xlfn.XLOOKUP(M8645,ActionReference[Action],ActionReference[Reference])</f>
        <v>Denied</v>
      </c>
      <c r="X8645" t="str" cm="1">
        <f t="array" ref="X8645">_xlfn.IFS(T8645&lt;40,"Lower",T8645&lt;122,"Middle",TRUE,"Upper")</f>
        <v>Middle</v>
      </c>
    </row>
    <row r="8646" spans="1:24" x14ac:dyDescent="0.2">
      <c r="A8646" t="s">
        <v>112</v>
      </c>
      <c r="B8646" t="s">
        <v>1</v>
      </c>
      <c r="C8646" t="s">
        <v>38</v>
      </c>
      <c r="D8646">
        <v>1</v>
      </c>
      <c r="E8646" t="s">
        <v>39</v>
      </c>
      <c r="F8646">
        <v>1</v>
      </c>
      <c r="G8646" t="s">
        <v>43</v>
      </c>
      <c r="H8646">
        <v>3</v>
      </c>
      <c r="I8646" t="s">
        <v>41</v>
      </c>
      <c r="J8646">
        <v>1</v>
      </c>
      <c r="K8646">
        <v>424</v>
      </c>
      <c r="L8646" t="s">
        <v>7</v>
      </c>
      <c r="M8646">
        <v>1</v>
      </c>
      <c r="N8646" t="s">
        <v>16</v>
      </c>
      <c r="O8646">
        <v>2</v>
      </c>
      <c r="P8646" t="s">
        <v>14</v>
      </c>
      <c r="Q8646">
        <v>5</v>
      </c>
      <c r="R8646" t="s">
        <v>47</v>
      </c>
      <c r="S8646">
        <v>1</v>
      </c>
      <c r="T8646">
        <v>110</v>
      </c>
      <c r="U8646">
        <v>63.2</v>
      </c>
      <c r="V8646">
        <v>199.490005</v>
      </c>
      <c r="W8646" t="str">
        <f>_xlfn.XLOOKUP(M8646,ActionReference[Action],ActionReference[Reference])</f>
        <v>Approved</v>
      </c>
      <c r="X8646" t="str" cm="1">
        <f t="array" ref="X8646">_xlfn.IFS(T8646&lt;40,"Lower",T8646&lt;122,"Middle",TRUE,"Upper")</f>
        <v>Middle</v>
      </c>
    </row>
    <row r="8647" spans="1:24" x14ac:dyDescent="0.2">
      <c r="A8647" t="s">
        <v>57</v>
      </c>
      <c r="B8647" t="s">
        <v>1</v>
      </c>
      <c r="C8647" t="s">
        <v>45</v>
      </c>
      <c r="D8647">
        <v>3</v>
      </c>
      <c r="E8647" t="s">
        <v>39</v>
      </c>
      <c r="F8647">
        <v>1</v>
      </c>
      <c r="G8647" t="s">
        <v>43</v>
      </c>
      <c r="H8647">
        <v>3</v>
      </c>
      <c r="I8647" t="s">
        <v>41</v>
      </c>
      <c r="J8647">
        <v>1</v>
      </c>
      <c r="K8647">
        <v>119</v>
      </c>
      <c r="L8647" t="s">
        <v>6</v>
      </c>
      <c r="M8647">
        <v>3</v>
      </c>
      <c r="N8647" t="s">
        <v>15</v>
      </c>
      <c r="O8647">
        <v>1</v>
      </c>
      <c r="P8647" t="s">
        <v>14</v>
      </c>
      <c r="Q8647">
        <v>5</v>
      </c>
      <c r="R8647" t="s">
        <v>47</v>
      </c>
      <c r="S8647">
        <v>1</v>
      </c>
      <c r="T8647">
        <v>89</v>
      </c>
      <c r="U8647">
        <v>64.3</v>
      </c>
      <c r="V8647">
        <v>173.050003</v>
      </c>
      <c r="W8647" t="str">
        <f>_xlfn.XLOOKUP(M8647,ActionReference[Action],ActionReference[Reference])</f>
        <v>Denied</v>
      </c>
      <c r="X8647" t="str" cm="1">
        <f t="array" ref="X8647">_xlfn.IFS(T8647&lt;40,"Lower",T8647&lt;122,"Middle",TRUE,"Upper")</f>
        <v>Middle</v>
      </c>
    </row>
    <row r="8648" spans="1:24" x14ac:dyDescent="0.2">
      <c r="A8648">
        <v>7197000003</v>
      </c>
      <c r="B8648" t="s">
        <v>1</v>
      </c>
      <c r="C8648" t="s">
        <v>42</v>
      </c>
      <c r="D8648">
        <v>2</v>
      </c>
      <c r="E8648" t="s">
        <v>39</v>
      </c>
      <c r="F8648">
        <v>1</v>
      </c>
      <c r="G8648" t="s">
        <v>40</v>
      </c>
      <c r="H8648">
        <v>1</v>
      </c>
      <c r="I8648" t="s">
        <v>41</v>
      </c>
      <c r="J8648">
        <v>1</v>
      </c>
      <c r="K8648">
        <v>162</v>
      </c>
      <c r="L8648" t="s">
        <v>7</v>
      </c>
      <c r="M8648">
        <v>1</v>
      </c>
      <c r="N8648" t="s">
        <v>16</v>
      </c>
      <c r="O8648">
        <v>2</v>
      </c>
      <c r="P8648" t="s">
        <v>10</v>
      </c>
      <c r="Q8648">
        <v>3</v>
      </c>
      <c r="R8648" t="s">
        <v>46</v>
      </c>
      <c r="S8648">
        <v>2</v>
      </c>
      <c r="T8648">
        <v>37</v>
      </c>
      <c r="U8648">
        <v>57.4</v>
      </c>
      <c r="V8648">
        <v>61.659999800000001</v>
      </c>
      <c r="W8648" t="str">
        <f>_xlfn.XLOOKUP(M8648,ActionReference[Action],ActionReference[Reference])</f>
        <v>Approved</v>
      </c>
      <c r="X8648" t="str" cm="1">
        <f t="array" ref="X8648">_xlfn.IFS(T8648&lt;40,"Lower",T8648&lt;122,"Middle",TRUE,"Upper")</f>
        <v>Lower</v>
      </c>
    </row>
    <row r="8649" spans="1:24" x14ac:dyDescent="0.2">
      <c r="A8649" t="s">
        <v>400</v>
      </c>
      <c r="B8649" t="s">
        <v>1</v>
      </c>
      <c r="C8649" t="s">
        <v>42</v>
      </c>
      <c r="D8649">
        <v>2</v>
      </c>
      <c r="E8649" t="s">
        <v>39</v>
      </c>
      <c r="F8649">
        <v>1</v>
      </c>
      <c r="G8649" t="s">
        <v>40</v>
      </c>
      <c r="H8649">
        <v>1</v>
      </c>
      <c r="I8649" t="s">
        <v>41</v>
      </c>
      <c r="J8649">
        <v>1</v>
      </c>
      <c r="K8649">
        <v>135</v>
      </c>
      <c r="L8649" t="s">
        <v>7</v>
      </c>
      <c r="M8649">
        <v>1</v>
      </c>
      <c r="N8649" t="s">
        <v>16</v>
      </c>
      <c r="O8649">
        <v>2</v>
      </c>
      <c r="P8649" t="s">
        <v>14</v>
      </c>
      <c r="Q8649">
        <v>5</v>
      </c>
      <c r="R8649" t="s">
        <v>47</v>
      </c>
      <c r="S8649">
        <v>1</v>
      </c>
      <c r="T8649">
        <v>34</v>
      </c>
      <c r="U8649">
        <v>72.5</v>
      </c>
      <c r="V8649">
        <v>76.839996299999996</v>
      </c>
      <c r="W8649" t="str">
        <f>_xlfn.XLOOKUP(M8649,ActionReference[Action],ActionReference[Reference])</f>
        <v>Approved</v>
      </c>
      <c r="X8649" t="str" cm="1">
        <f t="array" ref="X8649">_xlfn.IFS(T8649&lt;40,"Lower",T8649&lt;122,"Middle",TRUE,"Upper")</f>
        <v>Lower</v>
      </c>
    </row>
    <row r="8650" spans="1:24" x14ac:dyDescent="0.2">
      <c r="A8650" t="s">
        <v>331</v>
      </c>
      <c r="B8650" t="s">
        <v>1</v>
      </c>
      <c r="C8650" t="s">
        <v>38</v>
      </c>
      <c r="D8650">
        <v>1</v>
      </c>
      <c r="E8650" t="s">
        <v>39</v>
      </c>
      <c r="F8650">
        <v>1</v>
      </c>
      <c r="G8650" t="s">
        <v>43</v>
      </c>
      <c r="H8650">
        <v>3</v>
      </c>
      <c r="I8650" t="s">
        <v>41</v>
      </c>
      <c r="J8650">
        <v>1</v>
      </c>
      <c r="K8650">
        <v>229</v>
      </c>
      <c r="L8650" t="s">
        <v>7</v>
      </c>
      <c r="M8650">
        <v>1</v>
      </c>
      <c r="N8650" t="s">
        <v>16</v>
      </c>
      <c r="O8650">
        <v>2</v>
      </c>
      <c r="P8650" t="s">
        <v>14</v>
      </c>
      <c r="Q8650">
        <v>5</v>
      </c>
      <c r="R8650" t="s">
        <v>46</v>
      </c>
      <c r="S8650">
        <v>2</v>
      </c>
      <c r="T8650">
        <v>95</v>
      </c>
      <c r="U8650">
        <v>66.2</v>
      </c>
      <c r="V8650">
        <v>76.319999699999997</v>
      </c>
      <c r="W8650" t="str">
        <f>_xlfn.XLOOKUP(M8650,ActionReference[Action],ActionReference[Reference])</f>
        <v>Approved</v>
      </c>
      <c r="X8650" t="str" cm="1">
        <f t="array" ref="X8650">_xlfn.IFS(T8650&lt;40,"Lower",T8650&lt;122,"Middle",TRUE,"Upper")</f>
        <v>Middle</v>
      </c>
    </row>
    <row r="8651" spans="1:24" x14ac:dyDescent="0.2">
      <c r="A8651" t="s">
        <v>57</v>
      </c>
      <c r="B8651" t="s">
        <v>1</v>
      </c>
      <c r="C8651" t="s">
        <v>45</v>
      </c>
      <c r="D8651">
        <v>3</v>
      </c>
      <c r="E8651" t="s">
        <v>39</v>
      </c>
      <c r="F8651">
        <v>1</v>
      </c>
      <c r="G8651" t="s">
        <v>43</v>
      </c>
      <c r="H8651">
        <v>3</v>
      </c>
      <c r="I8651" t="s">
        <v>41</v>
      </c>
      <c r="J8651">
        <v>1</v>
      </c>
      <c r="K8651">
        <v>129</v>
      </c>
      <c r="L8651" t="s">
        <v>6</v>
      </c>
      <c r="M8651">
        <v>3</v>
      </c>
      <c r="N8651" t="s">
        <v>16</v>
      </c>
      <c r="O8651">
        <v>2</v>
      </c>
      <c r="P8651" t="s">
        <v>14</v>
      </c>
      <c r="Q8651">
        <v>5</v>
      </c>
      <c r="R8651" t="s">
        <v>47</v>
      </c>
      <c r="S8651">
        <v>1</v>
      </c>
      <c r="T8651">
        <v>47</v>
      </c>
      <c r="U8651">
        <v>73.599999999999994</v>
      </c>
      <c r="V8651">
        <v>43.400001500000002</v>
      </c>
      <c r="W8651" t="str">
        <f>_xlfn.XLOOKUP(M8651,ActionReference[Action],ActionReference[Reference])</f>
        <v>Denied</v>
      </c>
      <c r="X8651" t="str" cm="1">
        <f t="array" ref="X8651">_xlfn.IFS(T8651&lt;40,"Lower",T8651&lt;122,"Middle",TRUE,"Upper")</f>
        <v>Middle</v>
      </c>
    </row>
    <row r="8652" spans="1:24" x14ac:dyDescent="0.2">
      <c r="A8652">
        <v>3827009995</v>
      </c>
      <c r="B8652" t="s">
        <v>1</v>
      </c>
      <c r="C8652" t="s">
        <v>42</v>
      </c>
      <c r="D8652">
        <v>2</v>
      </c>
      <c r="E8652" t="s">
        <v>39</v>
      </c>
      <c r="F8652">
        <v>1</v>
      </c>
      <c r="G8652" t="s">
        <v>40</v>
      </c>
      <c r="H8652">
        <v>1</v>
      </c>
      <c r="I8652" t="s">
        <v>41</v>
      </c>
      <c r="J8652">
        <v>1</v>
      </c>
      <c r="K8652">
        <v>59</v>
      </c>
      <c r="L8652" t="s">
        <v>7</v>
      </c>
      <c r="M8652">
        <v>1</v>
      </c>
      <c r="N8652" t="s">
        <v>16</v>
      </c>
      <c r="O8652">
        <v>2</v>
      </c>
      <c r="P8652" t="s">
        <v>14</v>
      </c>
      <c r="Q8652">
        <v>5</v>
      </c>
      <c r="R8652" t="s">
        <v>46</v>
      </c>
      <c r="S8652">
        <v>2</v>
      </c>
      <c r="T8652">
        <v>33</v>
      </c>
      <c r="U8652">
        <v>57.3</v>
      </c>
      <c r="V8652">
        <v>79.480003400000001</v>
      </c>
      <c r="W8652" t="str">
        <f>_xlfn.XLOOKUP(M8652,ActionReference[Action],ActionReference[Reference])</f>
        <v>Approved</v>
      </c>
      <c r="X8652" t="str" cm="1">
        <f t="array" ref="X8652">_xlfn.IFS(T8652&lt;40,"Lower",T8652&lt;122,"Middle",TRUE,"Upper")</f>
        <v>Lower</v>
      </c>
    </row>
    <row r="8653" spans="1:24" x14ac:dyDescent="0.2">
      <c r="A8653" t="s">
        <v>60</v>
      </c>
      <c r="B8653" t="s">
        <v>1</v>
      </c>
      <c r="C8653" t="s">
        <v>45</v>
      </c>
      <c r="D8653">
        <v>3</v>
      </c>
      <c r="E8653" t="s">
        <v>39</v>
      </c>
      <c r="F8653">
        <v>1</v>
      </c>
      <c r="G8653" t="s">
        <v>40</v>
      </c>
      <c r="H8653">
        <v>1</v>
      </c>
      <c r="I8653" t="s">
        <v>41</v>
      </c>
      <c r="J8653">
        <v>1</v>
      </c>
      <c r="K8653">
        <v>199</v>
      </c>
      <c r="L8653" t="s">
        <v>7</v>
      </c>
      <c r="M8653">
        <v>1</v>
      </c>
      <c r="N8653" t="s">
        <v>15</v>
      </c>
      <c r="O8653">
        <v>1</v>
      </c>
      <c r="P8653" t="s">
        <v>14</v>
      </c>
      <c r="Q8653">
        <v>5</v>
      </c>
      <c r="R8653" t="s">
        <v>47</v>
      </c>
      <c r="S8653">
        <v>1</v>
      </c>
      <c r="T8653">
        <v>70</v>
      </c>
      <c r="U8653">
        <v>59.2</v>
      </c>
      <c r="V8653">
        <v>63.930000300000003</v>
      </c>
      <c r="W8653" t="str">
        <f>_xlfn.XLOOKUP(M8653,ActionReference[Action],ActionReference[Reference])</f>
        <v>Approved</v>
      </c>
      <c r="X8653" t="str" cm="1">
        <f t="array" ref="X8653">_xlfn.IFS(T8653&lt;40,"Lower",T8653&lt;122,"Middle",TRUE,"Upper")</f>
        <v>Middle</v>
      </c>
    </row>
    <row r="8654" spans="1:24" x14ac:dyDescent="0.2">
      <c r="A8654" t="s">
        <v>74</v>
      </c>
      <c r="B8654" t="s">
        <v>1</v>
      </c>
      <c r="C8654" t="s">
        <v>38</v>
      </c>
      <c r="D8654">
        <v>1</v>
      </c>
      <c r="E8654" t="s">
        <v>39</v>
      </c>
      <c r="F8654">
        <v>1</v>
      </c>
      <c r="G8654" t="s">
        <v>40</v>
      </c>
      <c r="H8654">
        <v>1</v>
      </c>
      <c r="I8654" t="s">
        <v>41</v>
      </c>
      <c r="J8654">
        <v>1</v>
      </c>
      <c r="K8654">
        <v>150</v>
      </c>
      <c r="L8654" t="s">
        <v>7</v>
      </c>
      <c r="M8654">
        <v>1</v>
      </c>
      <c r="N8654" t="s">
        <v>16</v>
      </c>
      <c r="O8654">
        <v>2</v>
      </c>
      <c r="P8654" t="s">
        <v>14</v>
      </c>
      <c r="Q8654">
        <v>5</v>
      </c>
      <c r="R8654" t="s">
        <v>47</v>
      </c>
      <c r="S8654">
        <v>1</v>
      </c>
      <c r="T8654">
        <v>58</v>
      </c>
      <c r="U8654">
        <v>73.7</v>
      </c>
      <c r="V8654">
        <v>122.019997</v>
      </c>
      <c r="W8654" t="str">
        <f>_xlfn.XLOOKUP(M8654,ActionReference[Action],ActionReference[Reference])</f>
        <v>Approved</v>
      </c>
      <c r="X8654" t="str" cm="1">
        <f t="array" ref="X8654">_xlfn.IFS(T8654&lt;40,"Lower",T8654&lt;122,"Middle",TRUE,"Upper")</f>
        <v>Middle</v>
      </c>
    </row>
    <row r="8655" spans="1:24" x14ac:dyDescent="0.2">
      <c r="A8655" t="s">
        <v>234</v>
      </c>
      <c r="B8655" t="s">
        <v>1</v>
      </c>
      <c r="C8655" t="s">
        <v>38</v>
      </c>
      <c r="D8655">
        <v>1</v>
      </c>
      <c r="E8655" t="s">
        <v>39</v>
      </c>
      <c r="F8655">
        <v>1</v>
      </c>
      <c r="G8655" t="s">
        <v>40</v>
      </c>
      <c r="H8655">
        <v>1</v>
      </c>
      <c r="I8655" t="s">
        <v>41</v>
      </c>
      <c r="J8655">
        <v>1</v>
      </c>
      <c r="K8655">
        <v>129</v>
      </c>
      <c r="L8655" t="s">
        <v>7</v>
      </c>
      <c r="M8655">
        <v>1</v>
      </c>
      <c r="N8655" t="s">
        <v>16</v>
      </c>
      <c r="O8655">
        <v>2</v>
      </c>
      <c r="P8655" t="s">
        <v>14</v>
      </c>
      <c r="Q8655">
        <v>5</v>
      </c>
      <c r="R8655" t="s">
        <v>46</v>
      </c>
      <c r="S8655">
        <v>2</v>
      </c>
      <c r="T8655">
        <v>80</v>
      </c>
      <c r="U8655">
        <v>51.9</v>
      </c>
      <c r="V8655">
        <v>127.720001</v>
      </c>
      <c r="W8655" t="str">
        <f>_xlfn.XLOOKUP(M8655,ActionReference[Action],ActionReference[Reference])</f>
        <v>Approved</v>
      </c>
      <c r="X8655" t="str" cm="1">
        <f t="array" ref="X8655">_xlfn.IFS(T8655&lt;40,"Lower",T8655&lt;122,"Middle",TRUE,"Upper")</f>
        <v>Middle</v>
      </c>
    </row>
    <row r="8656" spans="1:24" x14ac:dyDescent="0.2">
      <c r="A8656" t="s">
        <v>94</v>
      </c>
      <c r="B8656" t="s">
        <v>1</v>
      </c>
      <c r="C8656" t="s">
        <v>38</v>
      </c>
      <c r="D8656">
        <v>1</v>
      </c>
      <c r="E8656" t="s">
        <v>39</v>
      </c>
      <c r="F8656">
        <v>1</v>
      </c>
      <c r="G8656" t="s">
        <v>43</v>
      </c>
      <c r="H8656">
        <v>3</v>
      </c>
      <c r="I8656" t="s">
        <v>41</v>
      </c>
      <c r="J8656">
        <v>1</v>
      </c>
      <c r="K8656">
        <v>151</v>
      </c>
      <c r="L8656" t="s">
        <v>53</v>
      </c>
      <c r="M8656">
        <v>2</v>
      </c>
      <c r="N8656" t="s">
        <v>16</v>
      </c>
      <c r="O8656">
        <v>2</v>
      </c>
      <c r="P8656" t="s">
        <v>14</v>
      </c>
      <c r="Q8656">
        <v>5</v>
      </c>
      <c r="R8656" t="s">
        <v>47</v>
      </c>
      <c r="S8656">
        <v>1</v>
      </c>
      <c r="T8656">
        <v>67</v>
      </c>
      <c r="U8656">
        <v>53.3</v>
      </c>
      <c r="V8656">
        <v>102.94000200000001</v>
      </c>
      <c r="W8656" t="str">
        <f>_xlfn.XLOOKUP(M8656,ActionReference[Action],ActionReference[Reference])</f>
        <v>Approved</v>
      </c>
      <c r="X8656" t="str" cm="1">
        <f t="array" ref="X8656">_xlfn.IFS(T8656&lt;40,"Lower",T8656&lt;122,"Middle",TRUE,"Upper")</f>
        <v>Middle</v>
      </c>
    </row>
    <row r="8657" spans="1:24" x14ac:dyDescent="0.2">
      <c r="A8657" t="s">
        <v>58</v>
      </c>
      <c r="B8657" t="s">
        <v>1</v>
      </c>
      <c r="C8657" t="s">
        <v>42</v>
      </c>
      <c r="D8657">
        <v>2</v>
      </c>
      <c r="E8657" t="s">
        <v>39</v>
      </c>
      <c r="F8657">
        <v>1</v>
      </c>
      <c r="G8657" t="s">
        <v>43</v>
      </c>
      <c r="H8657">
        <v>3</v>
      </c>
      <c r="I8657" t="s">
        <v>41</v>
      </c>
      <c r="J8657">
        <v>1</v>
      </c>
      <c r="K8657">
        <v>234</v>
      </c>
      <c r="L8657" t="s">
        <v>53</v>
      </c>
      <c r="M8657">
        <v>2</v>
      </c>
      <c r="N8657" t="s">
        <v>16</v>
      </c>
      <c r="O8657">
        <v>2</v>
      </c>
      <c r="P8657" t="s">
        <v>10</v>
      </c>
      <c r="Q8657">
        <v>3</v>
      </c>
      <c r="R8657" t="s">
        <v>46</v>
      </c>
      <c r="S8657">
        <v>2</v>
      </c>
      <c r="T8657">
        <v>58</v>
      </c>
      <c r="U8657">
        <v>91.1</v>
      </c>
      <c r="V8657">
        <v>104.040001</v>
      </c>
      <c r="W8657" t="str">
        <f>_xlfn.XLOOKUP(M8657,ActionReference[Action],ActionReference[Reference])</f>
        <v>Approved</v>
      </c>
      <c r="X8657" t="str" cm="1">
        <f t="array" ref="X8657">_xlfn.IFS(T8657&lt;40,"Lower",T8657&lt;122,"Middle",TRUE,"Upper")</f>
        <v>Middle</v>
      </c>
    </row>
    <row r="8658" spans="1:24" x14ac:dyDescent="0.2">
      <c r="A8658" t="s">
        <v>276</v>
      </c>
      <c r="B8658" t="s">
        <v>1</v>
      </c>
      <c r="C8658" t="s">
        <v>42</v>
      </c>
      <c r="D8658">
        <v>2</v>
      </c>
      <c r="E8658" t="s">
        <v>39</v>
      </c>
      <c r="F8658">
        <v>1</v>
      </c>
      <c r="G8658" t="s">
        <v>40</v>
      </c>
      <c r="H8658">
        <v>1</v>
      </c>
      <c r="I8658" t="s">
        <v>41</v>
      </c>
      <c r="J8658">
        <v>1</v>
      </c>
      <c r="K8658">
        <v>550</v>
      </c>
      <c r="L8658" t="s">
        <v>7</v>
      </c>
      <c r="M8658">
        <v>1</v>
      </c>
      <c r="N8658" t="s">
        <v>16</v>
      </c>
      <c r="O8658">
        <v>2</v>
      </c>
      <c r="P8658" t="s">
        <v>9</v>
      </c>
      <c r="Q8658">
        <v>2</v>
      </c>
      <c r="R8658" t="s">
        <v>47</v>
      </c>
      <c r="S8658">
        <v>1</v>
      </c>
      <c r="T8658">
        <v>125</v>
      </c>
      <c r="U8658">
        <v>96</v>
      </c>
      <c r="V8658">
        <v>111.410004</v>
      </c>
      <c r="W8658" t="str">
        <f>_xlfn.XLOOKUP(M8658,ActionReference[Action],ActionReference[Reference])</f>
        <v>Approved</v>
      </c>
      <c r="X8658" t="str" cm="1">
        <f t="array" ref="X8658">_xlfn.IFS(T8658&lt;40,"Lower",T8658&lt;122,"Middle",TRUE,"Upper")</f>
        <v>Upper</v>
      </c>
    </row>
    <row r="8659" spans="1:24" x14ac:dyDescent="0.2">
      <c r="A8659" t="s">
        <v>103</v>
      </c>
      <c r="B8659" t="s">
        <v>1</v>
      </c>
      <c r="C8659" t="s">
        <v>38</v>
      </c>
      <c r="D8659">
        <v>1</v>
      </c>
      <c r="E8659" t="s">
        <v>54</v>
      </c>
      <c r="F8659">
        <v>2</v>
      </c>
      <c r="G8659" t="s">
        <v>40</v>
      </c>
      <c r="H8659">
        <v>1</v>
      </c>
      <c r="I8659" t="s">
        <v>41</v>
      </c>
      <c r="J8659">
        <v>1</v>
      </c>
      <c r="K8659">
        <v>53</v>
      </c>
      <c r="L8659" t="s">
        <v>7</v>
      </c>
      <c r="M8659">
        <v>1</v>
      </c>
      <c r="N8659" t="s">
        <v>16</v>
      </c>
      <c r="O8659">
        <v>2</v>
      </c>
      <c r="P8659" t="s">
        <v>14</v>
      </c>
      <c r="Q8659">
        <v>5</v>
      </c>
      <c r="R8659" t="s">
        <v>46</v>
      </c>
      <c r="S8659">
        <v>2</v>
      </c>
      <c r="T8659">
        <v>61</v>
      </c>
      <c r="U8659">
        <v>72.5</v>
      </c>
      <c r="V8659">
        <v>70.319999699999997</v>
      </c>
      <c r="W8659" t="str">
        <f>_xlfn.XLOOKUP(M8659,ActionReference[Action],ActionReference[Reference])</f>
        <v>Approved</v>
      </c>
      <c r="X8659" t="str" cm="1">
        <f t="array" ref="X8659">_xlfn.IFS(T8659&lt;40,"Lower",T8659&lt;122,"Middle",TRUE,"Upper")</f>
        <v>Middle</v>
      </c>
    </row>
    <row r="8660" spans="1:24" x14ac:dyDescent="0.2">
      <c r="A8660" t="s">
        <v>94</v>
      </c>
      <c r="B8660" t="s">
        <v>1</v>
      </c>
      <c r="C8660" t="s">
        <v>42</v>
      </c>
      <c r="D8660">
        <v>2</v>
      </c>
      <c r="E8660" t="s">
        <v>39</v>
      </c>
      <c r="F8660">
        <v>1</v>
      </c>
      <c r="G8660" t="s">
        <v>43</v>
      </c>
      <c r="H8660">
        <v>3</v>
      </c>
      <c r="I8660" t="s">
        <v>41</v>
      </c>
      <c r="J8660">
        <v>1</v>
      </c>
      <c r="K8660">
        <v>456</v>
      </c>
      <c r="L8660" t="s">
        <v>7</v>
      </c>
      <c r="M8660">
        <v>1</v>
      </c>
      <c r="N8660" t="s">
        <v>16</v>
      </c>
      <c r="O8660">
        <v>2</v>
      </c>
      <c r="P8660" t="s">
        <v>14</v>
      </c>
      <c r="Q8660">
        <v>5</v>
      </c>
      <c r="R8660" t="s">
        <v>47</v>
      </c>
      <c r="S8660">
        <v>1</v>
      </c>
      <c r="T8660">
        <v>159</v>
      </c>
      <c r="U8660">
        <v>73.7</v>
      </c>
      <c r="V8660">
        <v>101.889999</v>
      </c>
      <c r="W8660" t="str">
        <f>_xlfn.XLOOKUP(M8660,ActionReference[Action],ActionReference[Reference])</f>
        <v>Approved</v>
      </c>
      <c r="X8660" t="str" cm="1">
        <f t="array" ref="X8660">_xlfn.IFS(T8660&lt;40,"Lower",T8660&lt;122,"Middle",TRUE,"Upper")</f>
        <v>Upper</v>
      </c>
    </row>
    <row r="8661" spans="1:24" x14ac:dyDescent="0.2">
      <c r="A8661" t="s">
        <v>312</v>
      </c>
      <c r="B8661" t="s">
        <v>1</v>
      </c>
      <c r="C8661" t="s">
        <v>38</v>
      </c>
      <c r="D8661">
        <v>1</v>
      </c>
      <c r="E8661" t="s">
        <v>39</v>
      </c>
      <c r="F8661">
        <v>1</v>
      </c>
      <c r="G8661" t="s">
        <v>40</v>
      </c>
      <c r="H8661">
        <v>1</v>
      </c>
      <c r="I8661" t="s">
        <v>41</v>
      </c>
      <c r="J8661">
        <v>1</v>
      </c>
      <c r="K8661">
        <v>573</v>
      </c>
      <c r="L8661" t="s">
        <v>7</v>
      </c>
      <c r="M8661">
        <v>1</v>
      </c>
      <c r="N8661" t="s">
        <v>16</v>
      </c>
      <c r="O8661">
        <v>2</v>
      </c>
      <c r="P8661" t="s">
        <v>14</v>
      </c>
      <c r="Q8661">
        <v>5</v>
      </c>
      <c r="R8661" t="s">
        <v>47</v>
      </c>
      <c r="S8661">
        <v>1</v>
      </c>
      <c r="T8661">
        <v>147</v>
      </c>
      <c r="U8661">
        <v>81.400000000000006</v>
      </c>
      <c r="V8661">
        <v>161.19000199999999</v>
      </c>
      <c r="W8661" t="str">
        <f>_xlfn.XLOOKUP(M8661,ActionReference[Action],ActionReference[Reference])</f>
        <v>Approved</v>
      </c>
      <c r="X8661" t="str" cm="1">
        <f t="array" ref="X8661">_xlfn.IFS(T8661&lt;40,"Lower",T8661&lt;122,"Middle",TRUE,"Upper")</f>
        <v>Upper</v>
      </c>
    </row>
    <row r="8662" spans="1:24" x14ac:dyDescent="0.2">
      <c r="A8662" t="s">
        <v>87</v>
      </c>
      <c r="B8662" t="s">
        <v>1</v>
      </c>
      <c r="C8662" t="s">
        <v>38</v>
      </c>
      <c r="D8662">
        <v>1</v>
      </c>
      <c r="E8662" t="s">
        <v>39</v>
      </c>
      <c r="F8662">
        <v>1</v>
      </c>
      <c r="G8662" t="s">
        <v>43</v>
      </c>
      <c r="H8662">
        <v>3</v>
      </c>
      <c r="I8662" t="s">
        <v>41</v>
      </c>
      <c r="J8662">
        <v>1</v>
      </c>
      <c r="K8662">
        <v>105</v>
      </c>
      <c r="L8662" t="s">
        <v>7</v>
      </c>
      <c r="M8662">
        <v>1</v>
      </c>
      <c r="N8662" t="s">
        <v>16</v>
      </c>
      <c r="O8662">
        <v>2</v>
      </c>
      <c r="P8662" t="s">
        <v>14</v>
      </c>
      <c r="Q8662">
        <v>5</v>
      </c>
      <c r="R8662" t="s">
        <v>46</v>
      </c>
      <c r="S8662">
        <v>2</v>
      </c>
      <c r="T8662">
        <v>51</v>
      </c>
      <c r="U8662">
        <v>67.7</v>
      </c>
      <c r="V8662">
        <v>84.190002399999997</v>
      </c>
      <c r="W8662" t="str">
        <f>_xlfn.XLOOKUP(M8662,ActionReference[Action],ActionReference[Reference])</f>
        <v>Approved</v>
      </c>
      <c r="X8662" t="str" cm="1">
        <f t="array" ref="X8662">_xlfn.IFS(T8662&lt;40,"Lower",T8662&lt;122,"Middle",TRUE,"Upper")</f>
        <v>Middle</v>
      </c>
    </row>
    <row r="8663" spans="1:24" x14ac:dyDescent="0.2">
      <c r="A8663" t="s">
        <v>74</v>
      </c>
      <c r="B8663" t="s">
        <v>1</v>
      </c>
      <c r="C8663" t="s">
        <v>42</v>
      </c>
      <c r="D8663">
        <v>2</v>
      </c>
      <c r="E8663" t="s">
        <v>39</v>
      </c>
      <c r="F8663">
        <v>1</v>
      </c>
      <c r="G8663" t="s">
        <v>43</v>
      </c>
      <c r="H8663">
        <v>3</v>
      </c>
      <c r="I8663" t="s">
        <v>41</v>
      </c>
      <c r="J8663">
        <v>1</v>
      </c>
      <c r="K8663">
        <v>97</v>
      </c>
      <c r="L8663" t="s">
        <v>6</v>
      </c>
      <c r="M8663">
        <v>3</v>
      </c>
      <c r="N8663" t="s">
        <v>16</v>
      </c>
      <c r="O8663">
        <v>2</v>
      </c>
      <c r="P8663" t="s">
        <v>14</v>
      </c>
      <c r="Q8663">
        <v>5</v>
      </c>
      <c r="R8663" t="s">
        <v>47</v>
      </c>
      <c r="S8663">
        <v>1</v>
      </c>
      <c r="T8663">
        <v>45</v>
      </c>
      <c r="U8663">
        <v>56.8</v>
      </c>
      <c r="V8663">
        <v>109.599998</v>
      </c>
      <c r="W8663" t="str">
        <f>_xlfn.XLOOKUP(M8663,ActionReference[Action],ActionReference[Reference])</f>
        <v>Denied</v>
      </c>
      <c r="X8663" t="str" cm="1">
        <f t="array" ref="X8663">_xlfn.IFS(T8663&lt;40,"Lower",T8663&lt;122,"Middle",TRUE,"Upper")</f>
        <v>Middle</v>
      </c>
    </row>
    <row r="8664" spans="1:24" x14ac:dyDescent="0.2">
      <c r="A8664" t="s">
        <v>161</v>
      </c>
      <c r="B8664" t="s">
        <v>1</v>
      </c>
      <c r="C8664" t="s">
        <v>42</v>
      </c>
      <c r="D8664">
        <v>2</v>
      </c>
      <c r="E8664" t="s">
        <v>39</v>
      </c>
      <c r="F8664">
        <v>1</v>
      </c>
      <c r="G8664" t="s">
        <v>40</v>
      </c>
      <c r="H8664">
        <v>1</v>
      </c>
      <c r="I8664" t="s">
        <v>41</v>
      </c>
      <c r="J8664">
        <v>1</v>
      </c>
      <c r="K8664">
        <v>108</v>
      </c>
      <c r="L8664" t="s">
        <v>6</v>
      </c>
      <c r="M8664">
        <v>3</v>
      </c>
      <c r="N8664" t="s">
        <v>16</v>
      </c>
      <c r="O8664">
        <v>2</v>
      </c>
      <c r="P8664" t="s">
        <v>10</v>
      </c>
      <c r="Q8664">
        <v>3</v>
      </c>
      <c r="R8664" t="s">
        <v>46</v>
      </c>
      <c r="S8664">
        <v>2</v>
      </c>
      <c r="T8664">
        <v>27</v>
      </c>
      <c r="U8664">
        <v>73.900000000000006</v>
      </c>
      <c r="V8664">
        <v>58.299999200000002</v>
      </c>
      <c r="W8664" t="str">
        <f>_xlfn.XLOOKUP(M8664,ActionReference[Action],ActionReference[Reference])</f>
        <v>Denied</v>
      </c>
      <c r="X8664" t="str" cm="1">
        <f t="array" ref="X8664">_xlfn.IFS(T8664&lt;40,"Lower",T8664&lt;122,"Middle",TRUE,"Upper")</f>
        <v>Lower</v>
      </c>
    </row>
    <row r="8665" spans="1:24" x14ac:dyDescent="0.2">
      <c r="A8665" t="s">
        <v>147</v>
      </c>
      <c r="B8665" t="s">
        <v>1</v>
      </c>
      <c r="C8665" t="s">
        <v>38</v>
      </c>
      <c r="D8665">
        <v>1</v>
      </c>
      <c r="E8665" t="s">
        <v>39</v>
      </c>
      <c r="F8665">
        <v>1</v>
      </c>
      <c r="G8665" t="s">
        <v>40</v>
      </c>
      <c r="H8665">
        <v>1</v>
      </c>
      <c r="I8665" t="s">
        <v>50</v>
      </c>
      <c r="J8665">
        <v>2</v>
      </c>
      <c r="K8665">
        <v>424</v>
      </c>
      <c r="L8665" t="s">
        <v>7</v>
      </c>
      <c r="M8665">
        <v>1</v>
      </c>
      <c r="N8665" t="s">
        <v>16</v>
      </c>
      <c r="O8665">
        <v>2</v>
      </c>
      <c r="P8665" t="s">
        <v>14</v>
      </c>
      <c r="Q8665">
        <v>5</v>
      </c>
      <c r="R8665" t="s">
        <v>47</v>
      </c>
      <c r="S8665">
        <v>1</v>
      </c>
      <c r="T8665">
        <v>351</v>
      </c>
      <c r="U8665">
        <v>65.5</v>
      </c>
      <c r="V8665">
        <v>145.64999399999999</v>
      </c>
      <c r="W8665" t="str">
        <f>_xlfn.XLOOKUP(M8665,ActionReference[Action],ActionReference[Reference])</f>
        <v>Approved</v>
      </c>
      <c r="X8665" t="str" cm="1">
        <f t="array" ref="X8665">_xlfn.IFS(T8665&lt;40,"Lower",T8665&lt;122,"Middle",TRUE,"Upper")</f>
        <v>Upper</v>
      </c>
    </row>
    <row r="8666" spans="1:24" x14ac:dyDescent="0.2">
      <c r="A8666" t="s">
        <v>74</v>
      </c>
      <c r="B8666" t="s">
        <v>1</v>
      </c>
      <c r="C8666" t="s">
        <v>42</v>
      </c>
      <c r="D8666">
        <v>2</v>
      </c>
      <c r="E8666" t="s">
        <v>39</v>
      </c>
      <c r="F8666">
        <v>1</v>
      </c>
      <c r="G8666" t="s">
        <v>43</v>
      </c>
      <c r="H8666">
        <v>3</v>
      </c>
      <c r="I8666" t="s">
        <v>41</v>
      </c>
      <c r="J8666">
        <v>1</v>
      </c>
      <c r="K8666">
        <v>125</v>
      </c>
      <c r="L8666" t="s">
        <v>7</v>
      </c>
      <c r="M8666">
        <v>1</v>
      </c>
      <c r="N8666" t="s">
        <v>16</v>
      </c>
      <c r="O8666">
        <v>2</v>
      </c>
      <c r="P8666" t="s">
        <v>14</v>
      </c>
      <c r="Q8666">
        <v>5</v>
      </c>
      <c r="R8666" t="s">
        <v>46</v>
      </c>
      <c r="S8666">
        <v>2</v>
      </c>
      <c r="T8666">
        <v>32</v>
      </c>
      <c r="U8666">
        <v>75.2</v>
      </c>
      <c r="V8666">
        <v>91.650001500000002</v>
      </c>
      <c r="W8666" t="str">
        <f>_xlfn.XLOOKUP(M8666,ActionReference[Action],ActionReference[Reference])</f>
        <v>Approved</v>
      </c>
      <c r="X8666" t="str" cm="1">
        <f t="array" ref="X8666">_xlfn.IFS(T8666&lt;40,"Lower",T8666&lt;122,"Middle",TRUE,"Upper")</f>
        <v>Lower</v>
      </c>
    </row>
    <row r="8667" spans="1:24" x14ac:dyDescent="0.2">
      <c r="A8667" t="s">
        <v>70</v>
      </c>
      <c r="B8667" t="s">
        <v>1</v>
      </c>
      <c r="C8667" t="s">
        <v>45</v>
      </c>
      <c r="D8667">
        <v>3</v>
      </c>
      <c r="E8667" t="s">
        <v>39</v>
      </c>
      <c r="F8667">
        <v>1</v>
      </c>
      <c r="G8667" t="s">
        <v>43</v>
      </c>
      <c r="H8667">
        <v>3</v>
      </c>
      <c r="I8667" t="s">
        <v>41</v>
      </c>
      <c r="J8667">
        <v>1</v>
      </c>
      <c r="K8667">
        <v>196</v>
      </c>
      <c r="L8667" t="s">
        <v>6</v>
      </c>
      <c r="M8667">
        <v>3</v>
      </c>
      <c r="N8667" t="s">
        <v>16</v>
      </c>
      <c r="O8667">
        <v>2</v>
      </c>
      <c r="P8667" t="s">
        <v>14</v>
      </c>
      <c r="Q8667">
        <v>5</v>
      </c>
      <c r="R8667" t="s">
        <v>47</v>
      </c>
      <c r="S8667">
        <v>1</v>
      </c>
      <c r="U8667">
        <v>58</v>
      </c>
      <c r="V8667">
        <v>101.209999</v>
      </c>
      <c r="W8667" t="str">
        <f>_xlfn.XLOOKUP(M8667,ActionReference[Action],ActionReference[Reference])</f>
        <v>Denied</v>
      </c>
      <c r="X8667" t="str" cm="1">
        <f t="array" ref="X8667">_xlfn.IFS(T8667&lt;40,"Lower",T8667&lt;122,"Middle",TRUE,"Upper")</f>
        <v>Lower</v>
      </c>
    </row>
    <row r="8668" spans="1:24" x14ac:dyDescent="0.2">
      <c r="A8668" t="s">
        <v>84</v>
      </c>
      <c r="B8668" t="s">
        <v>1</v>
      </c>
      <c r="C8668" t="s">
        <v>38</v>
      </c>
      <c r="D8668">
        <v>1</v>
      </c>
      <c r="E8668" t="s">
        <v>39</v>
      </c>
      <c r="F8668">
        <v>1</v>
      </c>
      <c r="G8668" t="s">
        <v>40</v>
      </c>
      <c r="H8668">
        <v>1</v>
      </c>
      <c r="I8668" t="s">
        <v>41</v>
      </c>
      <c r="J8668">
        <v>1</v>
      </c>
      <c r="K8668">
        <v>220</v>
      </c>
      <c r="L8668" t="s">
        <v>44</v>
      </c>
      <c r="M8668">
        <v>6</v>
      </c>
      <c r="N8668" t="s">
        <v>16</v>
      </c>
      <c r="O8668">
        <v>2</v>
      </c>
      <c r="P8668" t="s">
        <v>14</v>
      </c>
      <c r="Q8668">
        <v>5</v>
      </c>
      <c r="R8668" t="s">
        <v>47</v>
      </c>
      <c r="S8668">
        <v>1</v>
      </c>
      <c r="T8668">
        <v>55</v>
      </c>
      <c r="U8668">
        <v>46.9</v>
      </c>
      <c r="V8668">
        <v>86.919998199999995</v>
      </c>
      <c r="W8668" t="str">
        <f>_xlfn.XLOOKUP(M8668,ActionReference[Action],ActionReference[Reference])</f>
        <v>Approved</v>
      </c>
      <c r="X8668" t="str" cm="1">
        <f t="array" ref="X8668">_xlfn.IFS(T8668&lt;40,"Lower",T8668&lt;122,"Middle",TRUE,"Upper")</f>
        <v>Middle</v>
      </c>
    </row>
    <row r="8669" spans="1:24" x14ac:dyDescent="0.2">
      <c r="A8669" t="s">
        <v>476</v>
      </c>
      <c r="B8669" t="s">
        <v>1</v>
      </c>
      <c r="C8669" t="s">
        <v>38</v>
      </c>
      <c r="D8669">
        <v>1</v>
      </c>
      <c r="E8669" t="s">
        <v>39</v>
      </c>
      <c r="F8669">
        <v>1</v>
      </c>
      <c r="G8669" t="s">
        <v>43</v>
      </c>
      <c r="H8669">
        <v>3</v>
      </c>
      <c r="I8669" t="s">
        <v>41</v>
      </c>
      <c r="J8669">
        <v>1</v>
      </c>
      <c r="K8669">
        <v>120</v>
      </c>
      <c r="L8669" t="s">
        <v>7</v>
      </c>
      <c r="M8669">
        <v>1</v>
      </c>
      <c r="N8669" t="s">
        <v>16</v>
      </c>
      <c r="O8669">
        <v>2</v>
      </c>
      <c r="P8669" t="s">
        <v>14</v>
      </c>
      <c r="Q8669">
        <v>5</v>
      </c>
      <c r="R8669" t="s">
        <v>47</v>
      </c>
      <c r="S8669">
        <v>1</v>
      </c>
      <c r="T8669">
        <v>68</v>
      </c>
      <c r="U8669">
        <v>69.2</v>
      </c>
      <c r="V8669">
        <v>64.870002700000001</v>
      </c>
      <c r="W8669" t="str">
        <f>_xlfn.XLOOKUP(M8669,ActionReference[Action],ActionReference[Reference])</f>
        <v>Approved</v>
      </c>
      <c r="X8669" t="str" cm="1">
        <f t="array" ref="X8669">_xlfn.IFS(T8669&lt;40,"Lower",T8669&lt;122,"Middle",TRUE,"Upper")</f>
        <v>Middle</v>
      </c>
    </row>
    <row r="8670" spans="1:24" x14ac:dyDescent="0.2">
      <c r="A8670" t="s">
        <v>164</v>
      </c>
      <c r="B8670" t="s">
        <v>1</v>
      </c>
      <c r="C8670" t="s">
        <v>42</v>
      </c>
      <c r="D8670">
        <v>2</v>
      </c>
      <c r="E8670" t="s">
        <v>39</v>
      </c>
      <c r="F8670">
        <v>1</v>
      </c>
      <c r="G8670" t="s">
        <v>43</v>
      </c>
      <c r="H8670">
        <v>3</v>
      </c>
      <c r="I8670" t="s">
        <v>41</v>
      </c>
      <c r="J8670">
        <v>1</v>
      </c>
      <c r="K8670">
        <v>163</v>
      </c>
      <c r="L8670" t="s">
        <v>6</v>
      </c>
      <c r="M8670">
        <v>3</v>
      </c>
      <c r="N8670" t="s">
        <v>15</v>
      </c>
      <c r="O8670">
        <v>1</v>
      </c>
      <c r="P8670" t="s">
        <v>14</v>
      </c>
      <c r="Q8670">
        <v>5</v>
      </c>
      <c r="R8670" t="s">
        <v>47</v>
      </c>
      <c r="S8670">
        <v>1</v>
      </c>
      <c r="T8670">
        <v>38</v>
      </c>
      <c r="U8670">
        <v>79.3</v>
      </c>
      <c r="V8670">
        <v>42.020000500000002</v>
      </c>
      <c r="W8670" t="str">
        <f>_xlfn.XLOOKUP(M8670,ActionReference[Action],ActionReference[Reference])</f>
        <v>Denied</v>
      </c>
      <c r="X8670" t="str" cm="1">
        <f t="array" ref="X8670">_xlfn.IFS(T8670&lt;40,"Lower",T8670&lt;122,"Middle",TRUE,"Upper")</f>
        <v>Lower</v>
      </c>
    </row>
    <row r="8671" spans="1:24" x14ac:dyDescent="0.2">
      <c r="A8671" t="s">
        <v>91</v>
      </c>
      <c r="B8671" t="s">
        <v>1</v>
      </c>
      <c r="C8671" t="s">
        <v>38</v>
      </c>
      <c r="D8671">
        <v>1</v>
      </c>
      <c r="E8671" t="s">
        <v>39</v>
      </c>
      <c r="F8671">
        <v>1</v>
      </c>
      <c r="G8671" t="s">
        <v>40</v>
      </c>
      <c r="H8671">
        <v>1</v>
      </c>
      <c r="I8671" t="s">
        <v>41</v>
      </c>
      <c r="J8671">
        <v>1</v>
      </c>
      <c r="K8671">
        <v>95</v>
      </c>
      <c r="L8671" t="s">
        <v>7</v>
      </c>
      <c r="M8671">
        <v>1</v>
      </c>
      <c r="N8671" t="s">
        <v>16</v>
      </c>
      <c r="O8671">
        <v>2</v>
      </c>
      <c r="P8671" t="s">
        <v>10</v>
      </c>
      <c r="Q8671">
        <v>3</v>
      </c>
      <c r="R8671" t="s">
        <v>47</v>
      </c>
      <c r="S8671">
        <v>1</v>
      </c>
      <c r="T8671">
        <v>57</v>
      </c>
      <c r="U8671">
        <v>54.2</v>
      </c>
      <c r="V8671">
        <v>87.949996900000002</v>
      </c>
      <c r="W8671" t="str">
        <f>_xlfn.XLOOKUP(M8671,ActionReference[Action],ActionReference[Reference])</f>
        <v>Approved</v>
      </c>
      <c r="X8671" t="str" cm="1">
        <f t="array" ref="X8671">_xlfn.IFS(T8671&lt;40,"Lower",T8671&lt;122,"Middle",TRUE,"Upper")</f>
        <v>Middle</v>
      </c>
    </row>
    <row r="8672" spans="1:24" x14ac:dyDescent="0.2">
      <c r="A8672" t="s">
        <v>68</v>
      </c>
      <c r="B8672" t="s">
        <v>1</v>
      </c>
      <c r="C8672" t="s">
        <v>38</v>
      </c>
      <c r="D8672">
        <v>1</v>
      </c>
      <c r="E8672" t="s">
        <v>39</v>
      </c>
      <c r="F8672">
        <v>1</v>
      </c>
      <c r="G8672" t="s">
        <v>43</v>
      </c>
      <c r="H8672">
        <v>3</v>
      </c>
      <c r="I8672" t="s">
        <v>50</v>
      </c>
      <c r="J8672">
        <v>2</v>
      </c>
      <c r="K8672">
        <v>53</v>
      </c>
      <c r="L8672" t="s">
        <v>7</v>
      </c>
      <c r="M8672">
        <v>1</v>
      </c>
      <c r="N8672" t="s">
        <v>16</v>
      </c>
      <c r="O8672">
        <v>2</v>
      </c>
      <c r="P8672" t="s">
        <v>10</v>
      </c>
      <c r="Q8672">
        <v>3</v>
      </c>
      <c r="R8672" t="s">
        <v>47</v>
      </c>
      <c r="S8672">
        <v>1</v>
      </c>
      <c r="T8672">
        <v>151</v>
      </c>
      <c r="U8672">
        <v>67.7</v>
      </c>
      <c r="V8672">
        <v>56</v>
      </c>
      <c r="W8672" t="str">
        <f>_xlfn.XLOOKUP(M8672,ActionReference[Action],ActionReference[Reference])</f>
        <v>Approved</v>
      </c>
      <c r="X8672" t="str" cm="1">
        <f t="array" ref="X8672">_xlfn.IFS(T8672&lt;40,"Lower",T8672&lt;122,"Middle",TRUE,"Upper")</f>
        <v>Upper</v>
      </c>
    </row>
    <row r="8673" spans="1:24" x14ac:dyDescent="0.2">
      <c r="A8673" t="s">
        <v>57</v>
      </c>
      <c r="B8673" t="s">
        <v>1</v>
      </c>
      <c r="C8673" t="s">
        <v>45</v>
      </c>
      <c r="D8673">
        <v>3</v>
      </c>
      <c r="E8673" t="s">
        <v>39</v>
      </c>
      <c r="F8673">
        <v>1</v>
      </c>
      <c r="G8673" t="s">
        <v>43</v>
      </c>
      <c r="H8673">
        <v>3</v>
      </c>
      <c r="I8673" t="s">
        <v>41</v>
      </c>
      <c r="J8673">
        <v>1</v>
      </c>
      <c r="K8673">
        <v>72</v>
      </c>
      <c r="L8673" t="s">
        <v>6</v>
      </c>
      <c r="M8673">
        <v>3</v>
      </c>
      <c r="N8673" t="s">
        <v>16</v>
      </c>
      <c r="O8673">
        <v>2</v>
      </c>
      <c r="P8673" t="s">
        <v>14</v>
      </c>
      <c r="Q8673">
        <v>5</v>
      </c>
      <c r="R8673" t="s">
        <v>46</v>
      </c>
      <c r="S8673">
        <v>2</v>
      </c>
      <c r="T8673">
        <v>64</v>
      </c>
      <c r="U8673">
        <v>47.3</v>
      </c>
      <c r="V8673">
        <v>82.870002700000001</v>
      </c>
      <c r="W8673" t="str">
        <f>_xlfn.XLOOKUP(M8673,ActionReference[Action],ActionReference[Reference])</f>
        <v>Denied</v>
      </c>
      <c r="X8673" t="str" cm="1">
        <f t="array" ref="X8673">_xlfn.IFS(T8673&lt;40,"Lower",T8673&lt;122,"Middle",TRUE,"Upper")</f>
        <v>Middle</v>
      </c>
    </row>
    <row r="8674" spans="1:24" x14ac:dyDescent="0.2">
      <c r="A8674" t="s">
        <v>89</v>
      </c>
      <c r="B8674" t="s">
        <v>1</v>
      </c>
      <c r="C8674" t="s">
        <v>42</v>
      </c>
      <c r="D8674">
        <v>2</v>
      </c>
      <c r="E8674" t="s">
        <v>39</v>
      </c>
      <c r="F8674">
        <v>1</v>
      </c>
      <c r="G8674" t="s">
        <v>43</v>
      </c>
      <c r="H8674">
        <v>3</v>
      </c>
      <c r="I8674" t="s">
        <v>41</v>
      </c>
      <c r="J8674">
        <v>1</v>
      </c>
      <c r="K8674">
        <v>485</v>
      </c>
      <c r="L8674" t="s">
        <v>7</v>
      </c>
      <c r="M8674">
        <v>1</v>
      </c>
      <c r="N8674" t="s">
        <v>16</v>
      </c>
      <c r="O8674">
        <v>2</v>
      </c>
      <c r="P8674" t="s">
        <v>14</v>
      </c>
      <c r="Q8674">
        <v>5</v>
      </c>
      <c r="R8674" t="s">
        <v>46</v>
      </c>
      <c r="S8674">
        <v>2</v>
      </c>
      <c r="T8674">
        <v>104</v>
      </c>
      <c r="U8674">
        <v>64.3</v>
      </c>
      <c r="V8674">
        <v>133.08000200000001</v>
      </c>
      <c r="W8674" t="str">
        <f>_xlfn.XLOOKUP(M8674,ActionReference[Action],ActionReference[Reference])</f>
        <v>Approved</v>
      </c>
      <c r="X8674" t="str" cm="1">
        <f t="array" ref="X8674">_xlfn.IFS(T8674&lt;40,"Lower",T8674&lt;122,"Middle",TRUE,"Upper")</f>
        <v>Middle</v>
      </c>
    </row>
    <row r="8675" spans="1:24" x14ac:dyDescent="0.2">
      <c r="A8675" t="s">
        <v>92</v>
      </c>
      <c r="B8675" t="s">
        <v>1</v>
      </c>
      <c r="C8675" t="s">
        <v>38</v>
      </c>
      <c r="D8675">
        <v>1</v>
      </c>
      <c r="E8675" t="s">
        <v>39</v>
      </c>
      <c r="F8675">
        <v>1</v>
      </c>
      <c r="G8675" t="s">
        <v>40</v>
      </c>
      <c r="H8675">
        <v>1</v>
      </c>
      <c r="I8675" t="s">
        <v>41</v>
      </c>
      <c r="J8675">
        <v>1</v>
      </c>
      <c r="K8675">
        <v>300</v>
      </c>
      <c r="L8675" t="s">
        <v>7</v>
      </c>
      <c r="M8675">
        <v>1</v>
      </c>
      <c r="N8675" t="s">
        <v>16</v>
      </c>
      <c r="O8675">
        <v>2</v>
      </c>
      <c r="P8675" t="s">
        <v>14</v>
      </c>
      <c r="Q8675">
        <v>5</v>
      </c>
      <c r="R8675" t="s">
        <v>47</v>
      </c>
      <c r="S8675">
        <v>1</v>
      </c>
      <c r="T8675">
        <v>175</v>
      </c>
      <c r="U8675">
        <v>59.8</v>
      </c>
      <c r="V8675">
        <v>112.879997</v>
      </c>
      <c r="W8675" t="str">
        <f>_xlfn.XLOOKUP(M8675,ActionReference[Action],ActionReference[Reference])</f>
        <v>Approved</v>
      </c>
      <c r="X8675" t="str" cm="1">
        <f t="array" ref="X8675">_xlfn.IFS(T8675&lt;40,"Lower",T8675&lt;122,"Middle",TRUE,"Upper")</f>
        <v>Upper</v>
      </c>
    </row>
    <row r="8676" spans="1:24" x14ac:dyDescent="0.2">
      <c r="A8676">
        <v>1635900004</v>
      </c>
      <c r="B8676" t="s">
        <v>1</v>
      </c>
      <c r="C8676" t="s">
        <v>45</v>
      </c>
      <c r="D8676">
        <v>3</v>
      </c>
      <c r="E8676" t="s">
        <v>39</v>
      </c>
      <c r="F8676">
        <v>1</v>
      </c>
      <c r="G8676" t="s">
        <v>40</v>
      </c>
      <c r="H8676">
        <v>1</v>
      </c>
      <c r="I8676" t="s">
        <v>41</v>
      </c>
      <c r="J8676">
        <v>1</v>
      </c>
      <c r="K8676">
        <v>470</v>
      </c>
      <c r="L8676" t="s">
        <v>7</v>
      </c>
      <c r="M8676">
        <v>1</v>
      </c>
      <c r="N8676" t="s">
        <v>16</v>
      </c>
      <c r="O8676">
        <v>2</v>
      </c>
      <c r="P8676" t="s">
        <v>14</v>
      </c>
      <c r="Q8676">
        <v>5</v>
      </c>
      <c r="R8676" t="s">
        <v>47</v>
      </c>
      <c r="S8676">
        <v>1</v>
      </c>
      <c r="T8676">
        <v>115</v>
      </c>
      <c r="U8676">
        <v>83.2</v>
      </c>
      <c r="V8676">
        <v>115.599998</v>
      </c>
      <c r="W8676" t="str">
        <f>_xlfn.XLOOKUP(M8676,ActionReference[Action],ActionReference[Reference])</f>
        <v>Approved</v>
      </c>
      <c r="X8676" t="str" cm="1">
        <f t="array" ref="X8676">_xlfn.IFS(T8676&lt;40,"Lower",T8676&lt;122,"Middle",TRUE,"Upper")</f>
        <v>Middle</v>
      </c>
    </row>
    <row r="8677" spans="1:24" x14ac:dyDescent="0.2">
      <c r="A8677" t="s">
        <v>274</v>
      </c>
      <c r="B8677" t="s">
        <v>1</v>
      </c>
      <c r="C8677" t="s">
        <v>38</v>
      </c>
      <c r="D8677">
        <v>1</v>
      </c>
      <c r="E8677" t="s">
        <v>39</v>
      </c>
      <c r="F8677">
        <v>1</v>
      </c>
      <c r="G8677" t="s">
        <v>40</v>
      </c>
      <c r="H8677">
        <v>1</v>
      </c>
      <c r="I8677" t="s">
        <v>41</v>
      </c>
      <c r="J8677">
        <v>1</v>
      </c>
      <c r="K8677">
        <v>290</v>
      </c>
      <c r="L8677" t="s">
        <v>7</v>
      </c>
      <c r="M8677">
        <v>1</v>
      </c>
      <c r="N8677" t="s">
        <v>16</v>
      </c>
      <c r="O8677">
        <v>2</v>
      </c>
      <c r="P8677" t="s">
        <v>9</v>
      </c>
      <c r="Q8677">
        <v>2</v>
      </c>
      <c r="R8677" t="s">
        <v>47</v>
      </c>
      <c r="S8677">
        <v>1</v>
      </c>
      <c r="T8677">
        <v>87</v>
      </c>
      <c r="U8677">
        <v>73.7</v>
      </c>
      <c r="V8677">
        <v>172.88000500000001</v>
      </c>
      <c r="W8677" t="str">
        <f>_xlfn.XLOOKUP(M8677,ActionReference[Action],ActionReference[Reference])</f>
        <v>Approved</v>
      </c>
      <c r="X8677" t="str" cm="1">
        <f t="array" ref="X8677">_xlfn.IFS(T8677&lt;40,"Lower",T8677&lt;122,"Middle",TRUE,"Upper")</f>
        <v>Middle</v>
      </c>
    </row>
    <row r="8678" spans="1:24" x14ac:dyDescent="0.2">
      <c r="A8678" t="s">
        <v>68</v>
      </c>
      <c r="B8678" t="s">
        <v>1</v>
      </c>
      <c r="C8678" t="s">
        <v>38</v>
      </c>
      <c r="D8678">
        <v>1</v>
      </c>
      <c r="E8678" t="s">
        <v>39</v>
      </c>
      <c r="F8678">
        <v>1</v>
      </c>
      <c r="G8678" t="s">
        <v>40</v>
      </c>
      <c r="H8678">
        <v>1</v>
      </c>
      <c r="I8678" t="s">
        <v>41</v>
      </c>
      <c r="J8678">
        <v>1</v>
      </c>
      <c r="K8678">
        <v>444</v>
      </c>
      <c r="L8678" t="s">
        <v>7</v>
      </c>
      <c r="M8678">
        <v>1</v>
      </c>
      <c r="N8678" t="s">
        <v>16</v>
      </c>
      <c r="O8678">
        <v>2</v>
      </c>
      <c r="P8678" t="s">
        <v>14</v>
      </c>
      <c r="Q8678">
        <v>5</v>
      </c>
      <c r="R8678" t="s">
        <v>46</v>
      </c>
      <c r="S8678">
        <v>2</v>
      </c>
      <c r="T8678">
        <v>127</v>
      </c>
      <c r="U8678">
        <v>81.400000000000006</v>
      </c>
      <c r="V8678">
        <v>56.430000300000003</v>
      </c>
      <c r="W8678" t="str">
        <f>_xlfn.XLOOKUP(M8678,ActionReference[Action],ActionReference[Reference])</f>
        <v>Approved</v>
      </c>
      <c r="X8678" t="str" cm="1">
        <f t="array" ref="X8678">_xlfn.IFS(T8678&lt;40,"Lower",T8678&lt;122,"Middle",TRUE,"Upper")</f>
        <v>Upper</v>
      </c>
    </row>
    <row r="8679" spans="1:24" x14ac:dyDescent="0.2">
      <c r="A8679" t="s">
        <v>107</v>
      </c>
      <c r="B8679" t="s">
        <v>1</v>
      </c>
      <c r="C8679" t="s">
        <v>38</v>
      </c>
      <c r="D8679">
        <v>1</v>
      </c>
      <c r="E8679" t="s">
        <v>39</v>
      </c>
      <c r="F8679">
        <v>1</v>
      </c>
      <c r="G8679" t="s">
        <v>40</v>
      </c>
      <c r="H8679">
        <v>1</v>
      </c>
      <c r="I8679" t="s">
        <v>41</v>
      </c>
      <c r="J8679">
        <v>1</v>
      </c>
      <c r="K8679">
        <v>150</v>
      </c>
      <c r="L8679" t="s">
        <v>44</v>
      </c>
      <c r="M8679">
        <v>6</v>
      </c>
      <c r="N8679" t="s">
        <v>16</v>
      </c>
      <c r="O8679">
        <v>2</v>
      </c>
      <c r="P8679" t="s">
        <v>14</v>
      </c>
      <c r="Q8679">
        <v>5</v>
      </c>
      <c r="R8679" t="s">
        <v>46</v>
      </c>
      <c r="S8679">
        <v>2</v>
      </c>
      <c r="T8679">
        <v>53</v>
      </c>
      <c r="U8679">
        <v>74.599999999999994</v>
      </c>
      <c r="V8679">
        <v>109.07</v>
      </c>
      <c r="W8679" t="str">
        <f>_xlfn.XLOOKUP(M8679,ActionReference[Action],ActionReference[Reference])</f>
        <v>Approved</v>
      </c>
      <c r="X8679" t="str" cm="1">
        <f t="array" ref="X8679">_xlfn.IFS(T8679&lt;40,"Lower",T8679&lt;122,"Middle",TRUE,"Upper")</f>
        <v>Middle</v>
      </c>
    </row>
    <row r="8680" spans="1:24" x14ac:dyDescent="0.2">
      <c r="A8680" t="s">
        <v>183</v>
      </c>
      <c r="B8680" t="s">
        <v>1</v>
      </c>
      <c r="C8680" t="s">
        <v>38</v>
      </c>
      <c r="D8680">
        <v>1</v>
      </c>
      <c r="E8680" t="s">
        <v>39</v>
      </c>
      <c r="F8680">
        <v>1</v>
      </c>
      <c r="G8680" t="s">
        <v>43</v>
      </c>
      <c r="H8680">
        <v>3</v>
      </c>
      <c r="I8680" t="s">
        <v>41</v>
      </c>
      <c r="J8680">
        <v>1</v>
      </c>
      <c r="K8680">
        <v>380</v>
      </c>
      <c r="L8680" t="s">
        <v>7</v>
      </c>
      <c r="M8680">
        <v>1</v>
      </c>
      <c r="N8680" t="s">
        <v>16</v>
      </c>
      <c r="O8680">
        <v>2</v>
      </c>
      <c r="P8680" t="s">
        <v>9</v>
      </c>
      <c r="Q8680">
        <v>2</v>
      </c>
      <c r="R8680" t="s">
        <v>47</v>
      </c>
      <c r="S8680">
        <v>1</v>
      </c>
      <c r="T8680">
        <v>84</v>
      </c>
      <c r="U8680">
        <v>75.2</v>
      </c>
      <c r="V8680">
        <v>90.209999100000005</v>
      </c>
      <c r="W8680" t="str">
        <f>_xlfn.XLOOKUP(M8680,ActionReference[Action],ActionReference[Reference])</f>
        <v>Approved</v>
      </c>
      <c r="X8680" t="str" cm="1">
        <f t="array" ref="X8680">_xlfn.IFS(T8680&lt;40,"Lower",T8680&lt;122,"Middle",TRUE,"Upper")</f>
        <v>Middle</v>
      </c>
    </row>
    <row r="8681" spans="1:24" x14ac:dyDescent="0.2">
      <c r="A8681" t="s">
        <v>233</v>
      </c>
      <c r="B8681" t="s">
        <v>1</v>
      </c>
      <c r="C8681" t="s">
        <v>38</v>
      </c>
      <c r="D8681">
        <v>1</v>
      </c>
      <c r="E8681" t="s">
        <v>39</v>
      </c>
      <c r="F8681">
        <v>1</v>
      </c>
      <c r="G8681" t="s">
        <v>40</v>
      </c>
      <c r="H8681">
        <v>1</v>
      </c>
      <c r="I8681" t="s">
        <v>41</v>
      </c>
      <c r="J8681">
        <v>1</v>
      </c>
      <c r="K8681">
        <v>344</v>
      </c>
      <c r="L8681" t="s">
        <v>6</v>
      </c>
      <c r="M8681">
        <v>3</v>
      </c>
      <c r="N8681" t="s">
        <v>15</v>
      </c>
      <c r="O8681">
        <v>1</v>
      </c>
      <c r="P8681" t="s">
        <v>14</v>
      </c>
      <c r="Q8681">
        <v>5</v>
      </c>
      <c r="R8681" t="s">
        <v>46</v>
      </c>
      <c r="S8681">
        <v>2</v>
      </c>
      <c r="T8681">
        <v>68</v>
      </c>
      <c r="U8681">
        <v>51.8</v>
      </c>
      <c r="V8681">
        <v>167.58999600000001</v>
      </c>
      <c r="W8681" t="str">
        <f>_xlfn.XLOOKUP(M8681,ActionReference[Action],ActionReference[Reference])</f>
        <v>Denied</v>
      </c>
      <c r="X8681" t="str" cm="1">
        <f t="array" ref="X8681">_xlfn.IFS(T8681&lt;40,"Lower",T8681&lt;122,"Middle",TRUE,"Upper")</f>
        <v>Middle</v>
      </c>
    </row>
    <row r="8682" spans="1:24" x14ac:dyDescent="0.2">
      <c r="A8682" t="s">
        <v>85</v>
      </c>
      <c r="B8682" t="s">
        <v>1</v>
      </c>
      <c r="C8682" t="s">
        <v>38</v>
      </c>
      <c r="D8682">
        <v>1</v>
      </c>
      <c r="E8682" t="s">
        <v>39</v>
      </c>
      <c r="F8682">
        <v>1</v>
      </c>
      <c r="G8682" t="s">
        <v>40</v>
      </c>
      <c r="H8682">
        <v>1</v>
      </c>
      <c r="I8682" t="s">
        <v>41</v>
      </c>
      <c r="J8682">
        <v>1</v>
      </c>
      <c r="K8682">
        <v>296</v>
      </c>
      <c r="L8682" t="s">
        <v>7</v>
      </c>
      <c r="M8682">
        <v>1</v>
      </c>
      <c r="N8682" t="s">
        <v>16</v>
      </c>
      <c r="O8682">
        <v>2</v>
      </c>
      <c r="P8682" t="s">
        <v>14</v>
      </c>
      <c r="Q8682">
        <v>5</v>
      </c>
      <c r="R8682" t="s">
        <v>47</v>
      </c>
      <c r="S8682">
        <v>1</v>
      </c>
      <c r="T8682">
        <v>79</v>
      </c>
      <c r="U8682">
        <v>58.4</v>
      </c>
      <c r="V8682">
        <v>137.199997</v>
      </c>
      <c r="W8682" t="str">
        <f>_xlfn.XLOOKUP(M8682,ActionReference[Action],ActionReference[Reference])</f>
        <v>Approved</v>
      </c>
      <c r="X8682" t="str" cm="1">
        <f t="array" ref="X8682">_xlfn.IFS(T8682&lt;40,"Lower",T8682&lt;122,"Middle",TRUE,"Upper")</f>
        <v>Middle</v>
      </c>
    </row>
    <row r="8683" spans="1:24" x14ac:dyDescent="0.2">
      <c r="A8683" t="s">
        <v>346</v>
      </c>
      <c r="B8683" t="s">
        <v>1</v>
      </c>
      <c r="C8683" t="s">
        <v>45</v>
      </c>
      <c r="D8683">
        <v>3</v>
      </c>
      <c r="E8683" t="s">
        <v>39</v>
      </c>
      <c r="F8683">
        <v>1</v>
      </c>
      <c r="G8683" t="s">
        <v>40</v>
      </c>
      <c r="H8683">
        <v>1</v>
      </c>
      <c r="I8683" t="s">
        <v>41</v>
      </c>
      <c r="J8683">
        <v>1</v>
      </c>
      <c r="K8683">
        <v>424</v>
      </c>
      <c r="L8683" t="s">
        <v>7</v>
      </c>
      <c r="M8683">
        <v>1</v>
      </c>
      <c r="N8683" t="s">
        <v>16</v>
      </c>
      <c r="O8683">
        <v>2</v>
      </c>
      <c r="P8683" t="s">
        <v>14</v>
      </c>
      <c r="Q8683">
        <v>5</v>
      </c>
      <c r="R8683" t="s">
        <v>47</v>
      </c>
      <c r="S8683">
        <v>1</v>
      </c>
      <c r="T8683">
        <v>159</v>
      </c>
      <c r="U8683">
        <v>53.3</v>
      </c>
      <c r="V8683">
        <v>110.83000199999999</v>
      </c>
      <c r="W8683" t="str">
        <f>_xlfn.XLOOKUP(M8683,ActionReference[Action],ActionReference[Reference])</f>
        <v>Approved</v>
      </c>
      <c r="X8683" t="str" cm="1">
        <f t="array" ref="X8683">_xlfn.IFS(T8683&lt;40,"Lower",T8683&lt;122,"Middle",TRUE,"Upper")</f>
        <v>Upper</v>
      </c>
    </row>
    <row r="8684" spans="1:24" x14ac:dyDescent="0.2">
      <c r="A8684">
        <v>7197000003</v>
      </c>
      <c r="B8684" t="s">
        <v>1</v>
      </c>
      <c r="C8684" t="s">
        <v>38</v>
      </c>
      <c r="D8684">
        <v>1</v>
      </c>
      <c r="E8684" t="s">
        <v>39</v>
      </c>
      <c r="F8684">
        <v>1</v>
      </c>
      <c r="G8684" t="s">
        <v>43</v>
      </c>
      <c r="H8684">
        <v>3</v>
      </c>
      <c r="I8684" t="s">
        <v>41</v>
      </c>
      <c r="J8684">
        <v>1</v>
      </c>
      <c r="K8684">
        <v>417</v>
      </c>
      <c r="L8684" t="s">
        <v>7</v>
      </c>
      <c r="M8684">
        <v>1</v>
      </c>
      <c r="N8684" t="s">
        <v>16</v>
      </c>
      <c r="O8684">
        <v>2</v>
      </c>
      <c r="P8684" t="s">
        <v>14</v>
      </c>
      <c r="Q8684">
        <v>5</v>
      </c>
      <c r="R8684" t="s">
        <v>47</v>
      </c>
      <c r="S8684">
        <v>1</v>
      </c>
      <c r="T8684">
        <v>140</v>
      </c>
      <c r="U8684">
        <v>96</v>
      </c>
      <c r="V8684">
        <v>173.41999799999999</v>
      </c>
      <c r="W8684" t="str">
        <f>_xlfn.XLOOKUP(M8684,ActionReference[Action],ActionReference[Reference])</f>
        <v>Approved</v>
      </c>
      <c r="X8684" t="str" cm="1">
        <f t="array" ref="X8684">_xlfn.IFS(T8684&lt;40,"Lower",T8684&lt;122,"Middle",TRUE,"Upper")</f>
        <v>Upper</v>
      </c>
    </row>
    <row r="8685" spans="1:24" x14ac:dyDescent="0.2">
      <c r="A8685" t="s">
        <v>112</v>
      </c>
      <c r="B8685" t="s">
        <v>1</v>
      </c>
      <c r="C8685" t="s">
        <v>42</v>
      </c>
      <c r="D8685">
        <v>2</v>
      </c>
      <c r="E8685" t="s">
        <v>39</v>
      </c>
      <c r="F8685">
        <v>1</v>
      </c>
      <c r="G8685" t="s">
        <v>40</v>
      </c>
      <c r="H8685">
        <v>1</v>
      </c>
      <c r="I8685" t="s">
        <v>41</v>
      </c>
      <c r="J8685">
        <v>1</v>
      </c>
      <c r="K8685">
        <v>441</v>
      </c>
      <c r="L8685" t="s">
        <v>7</v>
      </c>
      <c r="M8685">
        <v>1</v>
      </c>
      <c r="N8685" t="s">
        <v>16</v>
      </c>
      <c r="O8685">
        <v>2</v>
      </c>
      <c r="P8685" t="s">
        <v>9</v>
      </c>
      <c r="Q8685">
        <v>2</v>
      </c>
      <c r="R8685" t="s">
        <v>47</v>
      </c>
      <c r="S8685">
        <v>1</v>
      </c>
      <c r="T8685">
        <v>86</v>
      </c>
      <c r="U8685">
        <v>63.1</v>
      </c>
      <c r="V8685">
        <v>90.080001800000005</v>
      </c>
      <c r="W8685" t="str">
        <f>_xlfn.XLOOKUP(M8685,ActionReference[Action],ActionReference[Reference])</f>
        <v>Approved</v>
      </c>
      <c r="X8685" t="str" cm="1">
        <f t="array" ref="X8685">_xlfn.IFS(T8685&lt;40,"Lower",T8685&lt;122,"Middle",TRUE,"Upper")</f>
        <v>Middle</v>
      </c>
    </row>
    <row r="8686" spans="1:24" x14ac:dyDescent="0.2">
      <c r="A8686">
        <v>7811300008</v>
      </c>
      <c r="B8686" t="s">
        <v>1</v>
      </c>
      <c r="C8686" t="s">
        <v>42</v>
      </c>
      <c r="D8686">
        <v>2</v>
      </c>
      <c r="E8686" t="s">
        <v>39</v>
      </c>
      <c r="F8686">
        <v>1</v>
      </c>
      <c r="G8686" t="s">
        <v>49</v>
      </c>
      <c r="H8686">
        <v>2</v>
      </c>
      <c r="I8686" t="s">
        <v>41</v>
      </c>
      <c r="J8686">
        <v>1</v>
      </c>
      <c r="K8686">
        <v>185</v>
      </c>
      <c r="L8686" t="s">
        <v>53</v>
      </c>
      <c r="M8686">
        <v>2</v>
      </c>
      <c r="N8686" t="s">
        <v>16</v>
      </c>
      <c r="O8686">
        <v>2</v>
      </c>
      <c r="P8686" t="s">
        <v>14</v>
      </c>
      <c r="Q8686">
        <v>5</v>
      </c>
      <c r="R8686" t="s">
        <v>47</v>
      </c>
      <c r="S8686">
        <v>1</v>
      </c>
      <c r="T8686">
        <v>92</v>
      </c>
      <c r="U8686">
        <v>69.2</v>
      </c>
      <c r="V8686">
        <v>60.080001799999998</v>
      </c>
      <c r="W8686" t="str">
        <f>_xlfn.XLOOKUP(M8686,ActionReference[Action],ActionReference[Reference])</f>
        <v>Approved</v>
      </c>
      <c r="X8686" t="str" cm="1">
        <f t="array" ref="X8686">_xlfn.IFS(T8686&lt;40,"Lower",T8686&lt;122,"Middle",TRUE,"Upper")</f>
        <v>Middle</v>
      </c>
    </row>
    <row r="8687" spans="1:24" x14ac:dyDescent="0.2">
      <c r="A8687" t="s">
        <v>85</v>
      </c>
      <c r="B8687" t="s">
        <v>1</v>
      </c>
      <c r="C8687" t="s">
        <v>38</v>
      </c>
      <c r="D8687">
        <v>1</v>
      </c>
      <c r="E8687" t="s">
        <v>39</v>
      </c>
      <c r="F8687">
        <v>1</v>
      </c>
      <c r="G8687" t="s">
        <v>40</v>
      </c>
      <c r="H8687">
        <v>1</v>
      </c>
      <c r="I8687" t="s">
        <v>41</v>
      </c>
      <c r="J8687">
        <v>1</v>
      </c>
      <c r="K8687">
        <v>210</v>
      </c>
      <c r="L8687" t="s">
        <v>7</v>
      </c>
      <c r="M8687">
        <v>1</v>
      </c>
      <c r="N8687" t="s">
        <v>16</v>
      </c>
      <c r="O8687">
        <v>2</v>
      </c>
      <c r="P8687" t="s">
        <v>14</v>
      </c>
      <c r="Q8687">
        <v>5</v>
      </c>
      <c r="R8687" t="s">
        <v>47</v>
      </c>
      <c r="S8687">
        <v>1</v>
      </c>
      <c r="T8687">
        <v>72</v>
      </c>
      <c r="U8687">
        <v>79.599999999999994</v>
      </c>
      <c r="V8687">
        <v>118.629997</v>
      </c>
      <c r="W8687" t="str">
        <f>_xlfn.XLOOKUP(M8687,ActionReference[Action],ActionReference[Reference])</f>
        <v>Approved</v>
      </c>
      <c r="X8687" t="str" cm="1">
        <f t="array" ref="X8687">_xlfn.IFS(T8687&lt;40,"Lower",T8687&lt;122,"Middle",TRUE,"Upper")</f>
        <v>Middle</v>
      </c>
    </row>
    <row r="8688" spans="1:24" x14ac:dyDescent="0.2">
      <c r="A8688">
        <v>542409990</v>
      </c>
      <c r="B8688" t="s">
        <v>1</v>
      </c>
      <c r="C8688" t="s">
        <v>45</v>
      </c>
      <c r="D8688">
        <v>3</v>
      </c>
      <c r="E8688" t="s">
        <v>39</v>
      </c>
      <c r="F8688">
        <v>1</v>
      </c>
      <c r="G8688" t="s">
        <v>40</v>
      </c>
      <c r="H8688">
        <v>1</v>
      </c>
      <c r="I8688" t="s">
        <v>41</v>
      </c>
      <c r="J8688">
        <v>1</v>
      </c>
      <c r="K8688">
        <v>314</v>
      </c>
      <c r="L8688" t="s">
        <v>7</v>
      </c>
      <c r="M8688">
        <v>1</v>
      </c>
      <c r="N8688" t="s">
        <v>16</v>
      </c>
      <c r="O8688">
        <v>2</v>
      </c>
      <c r="P8688" t="s">
        <v>10</v>
      </c>
      <c r="Q8688">
        <v>3</v>
      </c>
      <c r="R8688" t="s">
        <v>47</v>
      </c>
      <c r="S8688">
        <v>1</v>
      </c>
      <c r="T8688">
        <v>102</v>
      </c>
      <c r="U8688">
        <v>107.6</v>
      </c>
      <c r="V8688">
        <v>110.720001</v>
      </c>
      <c r="W8688" t="str">
        <f>_xlfn.XLOOKUP(M8688,ActionReference[Action],ActionReference[Reference])</f>
        <v>Approved</v>
      </c>
      <c r="X8688" t="str" cm="1">
        <f t="array" ref="X8688">_xlfn.IFS(T8688&lt;40,"Lower",T8688&lt;122,"Middle",TRUE,"Upper")</f>
        <v>Middle</v>
      </c>
    </row>
    <row r="8689" spans="1:24" x14ac:dyDescent="0.2">
      <c r="A8689" t="s">
        <v>139</v>
      </c>
      <c r="B8689" t="s">
        <v>1</v>
      </c>
      <c r="C8689" t="s">
        <v>45</v>
      </c>
      <c r="D8689">
        <v>3</v>
      </c>
      <c r="E8689" t="s">
        <v>39</v>
      </c>
      <c r="F8689">
        <v>1</v>
      </c>
      <c r="G8689" t="s">
        <v>43</v>
      </c>
      <c r="H8689">
        <v>3</v>
      </c>
      <c r="I8689" t="s">
        <v>41</v>
      </c>
      <c r="J8689">
        <v>1</v>
      </c>
      <c r="K8689">
        <v>377</v>
      </c>
      <c r="L8689" t="s">
        <v>7</v>
      </c>
      <c r="M8689">
        <v>1</v>
      </c>
      <c r="N8689" t="s">
        <v>16</v>
      </c>
      <c r="O8689">
        <v>2</v>
      </c>
      <c r="P8689" t="s">
        <v>10</v>
      </c>
      <c r="Q8689">
        <v>3</v>
      </c>
      <c r="R8689" t="s">
        <v>46</v>
      </c>
      <c r="S8689">
        <v>2</v>
      </c>
      <c r="U8689">
        <v>70.900000000000006</v>
      </c>
      <c r="V8689">
        <v>186.259995</v>
      </c>
      <c r="W8689" t="str">
        <f>_xlfn.XLOOKUP(M8689,ActionReference[Action],ActionReference[Reference])</f>
        <v>Approved</v>
      </c>
      <c r="X8689" t="str" cm="1">
        <f t="array" ref="X8689">_xlfn.IFS(T8689&lt;40,"Lower",T8689&lt;122,"Middle",TRUE,"Upper")</f>
        <v>Lower</v>
      </c>
    </row>
    <row r="8690" spans="1:24" x14ac:dyDescent="0.2">
      <c r="A8690" t="s">
        <v>62</v>
      </c>
      <c r="B8690" t="s">
        <v>1</v>
      </c>
      <c r="C8690" t="s">
        <v>38</v>
      </c>
      <c r="D8690">
        <v>1</v>
      </c>
      <c r="E8690" t="s">
        <v>39</v>
      </c>
      <c r="F8690">
        <v>1</v>
      </c>
      <c r="G8690" t="s">
        <v>43</v>
      </c>
      <c r="H8690">
        <v>3</v>
      </c>
      <c r="I8690" t="s">
        <v>41</v>
      </c>
      <c r="J8690">
        <v>1</v>
      </c>
      <c r="K8690">
        <v>100</v>
      </c>
      <c r="L8690" t="s">
        <v>6</v>
      </c>
      <c r="M8690">
        <v>3</v>
      </c>
      <c r="N8690" t="s">
        <v>16</v>
      </c>
      <c r="O8690">
        <v>2</v>
      </c>
      <c r="P8690" t="s">
        <v>14</v>
      </c>
      <c r="Q8690">
        <v>5</v>
      </c>
      <c r="R8690" t="s">
        <v>47</v>
      </c>
      <c r="S8690">
        <v>1</v>
      </c>
      <c r="U8690">
        <v>74.599999999999994</v>
      </c>
      <c r="V8690">
        <v>201.470001</v>
      </c>
      <c r="W8690" t="str">
        <f>_xlfn.XLOOKUP(M8690,ActionReference[Action],ActionReference[Reference])</f>
        <v>Denied</v>
      </c>
      <c r="X8690" t="str" cm="1">
        <f t="array" ref="X8690">_xlfn.IFS(T8690&lt;40,"Lower",T8690&lt;122,"Middle",TRUE,"Upper")</f>
        <v>Lower</v>
      </c>
    </row>
    <row r="8691" spans="1:24" x14ac:dyDescent="0.2">
      <c r="A8691" t="s">
        <v>94</v>
      </c>
      <c r="B8691" t="s">
        <v>1</v>
      </c>
      <c r="C8691" t="s">
        <v>38</v>
      </c>
      <c r="D8691">
        <v>1</v>
      </c>
      <c r="E8691" t="s">
        <v>39</v>
      </c>
      <c r="F8691">
        <v>1</v>
      </c>
      <c r="G8691" t="s">
        <v>43</v>
      </c>
      <c r="H8691">
        <v>3</v>
      </c>
      <c r="I8691" t="s">
        <v>41</v>
      </c>
      <c r="J8691">
        <v>1</v>
      </c>
      <c r="K8691">
        <v>275</v>
      </c>
      <c r="L8691" t="s">
        <v>6</v>
      </c>
      <c r="M8691">
        <v>3</v>
      </c>
      <c r="N8691" t="s">
        <v>16</v>
      </c>
      <c r="O8691">
        <v>2</v>
      </c>
      <c r="P8691" t="s">
        <v>14</v>
      </c>
      <c r="Q8691">
        <v>5</v>
      </c>
      <c r="R8691" t="s">
        <v>47</v>
      </c>
      <c r="S8691">
        <v>1</v>
      </c>
      <c r="T8691">
        <v>88</v>
      </c>
      <c r="U8691">
        <v>73.7</v>
      </c>
      <c r="V8691">
        <v>107.05999799999999</v>
      </c>
      <c r="W8691" t="str">
        <f>_xlfn.XLOOKUP(M8691,ActionReference[Action],ActionReference[Reference])</f>
        <v>Denied</v>
      </c>
      <c r="X8691" t="str" cm="1">
        <f t="array" ref="X8691">_xlfn.IFS(T8691&lt;40,"Lower",T8691&lt;122,"Middle",TRUE,"Upper")</f>
        <v>Middle</v>
      </c>
    </row>
    <row r="8692" spans="1:24" x14ac:dyDescent="0.2">
      <c r="A8692" t="s">
        <v>94</v>
      </c>
      <c r="B8692" t="s">
        <v>1</v>
      </c>
      <c r="C8692" t="s">
        <v>45</v>
      </c>
      <c r="D8692">
        <v>3</v>
      </c>
      <c r="E8692" t="s">
        <v>39</v>
      </c>
      <c r="F8692">
        <v>1</v>
      </c>
      <c r="G8692" t="s">
        <v>43</v>
      </c>
      <c r="H8692">
        <v>3</v>
      </c>
      <c r="I8692" t="s">
        <v>41</v>
      </c>
      <c r="J8692">
        <v>1</v>
      </c>
      <c r="K8692">
        <v>345</v>
      </c>
      <c r="L8692" t="s">
        <v>7</v>
      </c>
      <c r="M8692">
        <v>1</v>
      </c>
      <c r="N8692" t="s">
        <v>16</v>
      </c>
      <c r="O8692">
        <v>2</v>
      </c>
      <c r="P8692" t="s">
        <v>14</v>
      </c>
      <c r="Q8692">
        <v>5</v>
      </c>
      <c r="R8692" t="s">
        <v>47</v>
      </c>
      <c r="S8692">
        <v>1</v>
      </c>
      <c r="T8692">
        <v>91</v>
      </c>
      <c r="U8692">
        <v>74.400000000000006</v>
      </c>
      <c r="V8692">
        <v>106.5</v>
      </c>
      <c r="W8692" t="str">
        <f>_xlfn.XLOOKUP(M8692,ActionReference[Action],ActionReference[Reference])</f>
        <v>Approved</v>
      </c>
      <c r="X8692" t="str" cm="1">
        <f t="array" ref="X8692">_xlfn.IFS(T8692&lt;40,"Lower",T8692&lt;122,"Middle",TRUE,"Upper")</f>
        <v>Middle</v>
      </c>
    </row>
    <row r="8693" spans="1:24" x14ac:dyDescent="0.2">
      <c r="A8693" t="s">
        <v>89</v>
      </c>
      <c r="B8693" t="s">
        <v>1</v>
      </c>
      <c r="C8693" t="s">
        <v>38</v>
      </c>
      <c r="D8693">
        <v>1</v>
      </c>
      <c r="E8693" t="s">
        <v>39</v>
      </c>
      <c r="F8693">
        <v>1</v>
      </c>
      <c r="G8693" t="s">
        <v>40</v>
      </c>
      <c r="H8693">
        <v>1</v>
      </c>
      <c r="I8693" t="s">
        <v>41</v>
      </c>
      <c r="J8693">
        <v>1</v>
      </c>
      <c r="K8693">
        <v>14</v>
      </c>
      <c r="L8693" t="s">
        <v>7</v>
      </c>
      <c r="M8693">
        <v>1</v>
      </c>
      <c r="N8693" t="s">
        <v>15</v>
      </c>
      <c r="O8693">
        <v>1</v>
      </c>
      <c r="P8693" t="s">
        <v>14</v>
      </c>
      <c r="Q8693">
        <v>5</v>
      </c>
      <c r="R8693" t="s">
        <v>47</v>
      </c>
      <c r="S8693">
        <v>1</v>
      </c>
      <c r="T8693">
        <v>88</v>
      </c>
      <c r="U8693">
        <v>63.2</v>
      </c>
      <c r="V8693">
        <v>96.029998800000001</v>
      </c>
      <c r="W8693" t="str">
        <f>_xlfn.XLOOKUP(M8693,ActionReference[Action],ActionReference[Reference])</f>
        <v>Approved</v>
      </c>
      <c r="X8693" t="str" cm="1">
        <f t="array" ref="X8693">_xlfn.IFS(T8693&lt;40,"Lower",T8693&lt;122,"Middle",TRUE,"Upper")</f>
        <v>Middle</v>
      </c>
    </row>
    <row r="8694" spans="1:24" x14ac:dyDescent="0.2">
      <c r="A8694">
        <v>7527300003</v>
      </c>
      <c r="B8694" t="s">
        <v>1</v>
      </c>
      <c r="C8694" t="s">
        <v>45</v>
      </c>
      <c r="D8694">
        <v>3</v>
      </c>
      <c r="E8694" t="s">
        <v>39</v>
      </c>
      <c r="F8694">
        <v>1</v>
      </c>
      <c r="G8694" t="s">
        <v>40</v>
      </c>
      <c r="H8694">
        <v>1</v>
      </c>
      <c r="I8694" t="s">
        <v>41</v>
      </c>
      <c r="J8694">
        <v>1</v>
      </c>
      <c r="K8694">
        <v>208</v>
      </c>
      <c r="L8694" t="s">
        <v>7</v>
      </c>
      <c r="M8694">
        <v>1</v>
      </c>
      <c r="N8694" t="s">
        <v>16</v>
      </c>
      <c r="O8694">
        <v>2</v>
      </c>
      <c r="P8694" t="s">
        <v>10</v>
      </c>
      <c r="Q8694">
        <v>3</v>
      </c>
      <c r="R8694" t="s">
        <v>47</v>
      </c>
      <c r="S8694">
        <v>1</v>
      </c>
      <c r="T8694">
        <v>62</v>
      </c>
      <c r="U8694">
        <v>63.6</v>
      </c>
      <c r="V8694">
        <v>86.529998800000001</v>
      </c>
      <c r="W8694" t="str">
        <f>_xlfn.XLOOKUP(M8694,ActionReference[Action],ActionReference[Reference])</f>
        <v>Approved</v>
      </c>
      <c r="X8694" t="str" cm="1">
        <f t="array" ref="X8694">_xlfn.IFS(T8694&lt;40,"Lower",T8694&lt;122,"Middle",TRUE,"Upper")</f>
        <v>Middle</v>
      </c>
    </row>
    <row r="8695" spans="1:24" x14ac:dyDescent="0.2">
      <c r="A8695" t="s">
        <v>68</v>
      </c>
      <c r="B8695" t="s">
        <v>1</v>
      </c>
      <c r="C8695" t="s">
        <v>42</v>
      </c>
      <c r="D8695">
        <v>2</v>
      </c>
      <c r="E8695" t="s">
        <v>39</v>
      </c>
      <c r="F8695">
        <v>1</v>
      </c>
      <c r="G8695" t="s">
        <v>40</v>
      </c>
      <c r="H8695">
        <v>1</v>
      </c>
      <c r="I8695" t="s">
        <v>41</v>
      </c>
      <c r="J8695">
        <v>1</v>
      </c>
      <c r="K8695">
        <v>187</v>
      </c>
      <c r="L8695" t="s">
        <v>6</v>
      </c>
      <c r="M8695">
        <v>3</v>
      </c>
      <c r="N8695" t="s">
        <v>15</v>
      </c>
      <c r="O8695">
        <v>1</v>
      </c>
      <c r="P8695" t="s">
        <v>14</v>
      </c>
      <c r="Q8695">
        <v>5</v>
      </c>
      <c r="R8695" t="s">
        <v>46</v>
      </c>
      <c r="S8695">
        <v>2</v>
      </c>
      <c r="T8695">
        <v>137</v>
      </c>
      <c r="U8695">
        <v>59.8</v>
      </c>
      <c r="V8695">
        <v>144.75</v>
      </c>
      <c r="W8695" t="str">
        <f>_xlfn.XLOOKUP(M8695,ActionReference[Action],ActionReference[Reference])</f>
        <v>Denied</v>
      </c>
      <c r="X8695" t="str" cm="1">
        <f t="array" ref="X8695">_xlfn.IFS(T8695&lt;40,"Lower",T8695&lt;122,"Middle",TRUE,"Upper")</f>
        <v>Upper</v>
      </c>
    </row>
    <row r="8696" spans="1:24" x14ac:dyDescent="0.2">
      <c r="A8696" t="s">
        <v>70</v>
      </c>
      <c r="B8696" t="s">
        <v>1</v>
      </c>
      <c r="C8696" t="s">
        <v>42</v>
      </c>
      <c r="D8696">
        <v>2</v>
      </c>
      <c r="E8696" t="s">
        <v>39</v>
      </c>
      <c r="F8696">
        <v>1</v>
      </c>
      <c r="G8696" t="s">
        <v>40</v>
      </c>
      <c r="H8696">
        <v>1</v>
      </c>
      <c r="I8696" t="s">
        <v>41</v>
      </c>
      <c r="J8696">
        <v>1</v>
      </c>
      <c r="K8696">
        <v>107</v>
      </c>
      <c r="L8696" t="s">
        <v>7</v>
      </c>
      <c r="M8696">
        <v>1</v>
      </c>
      <c r="N8696" t="s">
        <v>15</v>
      </c>
      <c r="O8696">
        <v>1</v>
      </c>
      <c r="P8696" t="s">
        <v>14</v>
      </c>
      <c r="Q8696">
        <v>5</v>
      </c>
      <c r="R8696" t="s">
        <v>46</v>
      </c>
      <c r="S8696">
        <v>2</v>
      </c>
      <c r="T8696">
        <v>38</v>
      </c>
      <c r="U8696">
        <v>53</v>
      </c>
      <c r="V8696">
        <v>69.25</v>
      </c>
      <c r="W8696" t="str">
        <f>_xlfn.XLOOKUP(M8696,ActionReference[Action],ActionReference[Reference])</f>
        <v>Approved</v>
      </c>
      <c r="X8696" t="str" cm="1">
        <f t="array" ref="X8696">_xlfn.IFS(T8696&lt;40,"Lower",T8696&lt;122,"Middle",TRUE,"Upper")</f>
        <v>Lower</v>
      </c>
    </row>
    <row r="8697" spans="1:24" x14ac:dyDescent="0.2">
      <c r="A8697" t="s">
        <v>164</v>
      </c>
      <c r="B8697" t="s">
        <v>1</v>
      </c>
      <c r="C8697" t="s">
        <v>45</v>
      </c>
      <c r="D8697">
        <v>3</v>
      </c>
      <c r="E8697" t="s">
        <v>39</v>
      </c>
      <c r="F8697">
        <v>1</v>
      </c>
      <c r="G8697" t="s">
        <v>40</v>
      </c>
      <c r="H8697">
        <v>1</v>
      </c>
      <c r="I8697" t="s">
        <v>41</v>
      </c>
      <c r="J8697">
        <v>1</v>
      </c>
      <c r="K8697">
        <v>407</v>
      </c>
      <c r="L8697" t="s">
        <v>7</v>
      </c>
      <c r="M8697">
        <v>1</v>
      </c>
      <c r="N8697" t="s">
        <v>16</v>
      </c>
      <c r="O8697">
        <v>2</v>
      </c>
      <c r="P8697" t="s">
        <v>14</v>
      </c>
      <c r="Q8697">
        <v>5</v>
      </c>
      <c r="R8697" t="s">
        <v>47</v>
      </c>
      <c r="S8697">
        <v>1</v>
      </c>
      <c r="T8697">
        <v>96</v>
      </c>
      <c r="U8697">
        <v>61.5</v>
      </c>
      <c r="V8697">
        <v>116.18</v>
      </c>
      <c r="W8697" t="str">
        <f>_xlfn.XLOOKUP(M8697,ActionReference[Action],ActionReference[Reference])</f>
        <v>Approved</v>
      </c>
      <c r="X8697" t="str" cm="1">
        <f t="array" ref="X8697">_xlfn.IFS(T8697&lt;40,"Lower",T8697&lt;122,"Middle",TRUE,"Upper")</f>
        <v>Middle</v>
      </c>
    </row>
    <row r="8698" spans="1:24" x14ac:dyDescent="0.2">
      <c r="A8698" t="s">
        <v>70</v>
      </c>
      <c r="B8698" t="s">
        <v>1</v>
      </c>
      <c r="C8698" t="s">
        <v>42</v>
      </c>
      <c r="D8698">
        <v>2</v>
      </c>
      <c r="E8698" t="s">
        <v>39</v>
      </c>
      <c r="F8698">
        <v>1</v>
      </c>
      <c r="G8698" t="s">
        <v>43</v>
      </c>
      <c r="H8698">
        <v>3</v>
      </c>
      <c r="I8698" t="s">
        <v>41</v>
      </c>
      <c r="J8698">
        <v>1</v>
      </c>
      <c r="K8698">
        <v>595</v>
      </c>
      <c r="L8698" t="s">
        <v>6</v>
      </c>
      <c r="M8698">
        <v>3</v>
      </c>
      <c r="N8698" t="s">
        <v>16</v>
      </c>
      <c r="O8698">
        <v>2</v>
      </c>
      <c r="P8698" t="s">
        <v>14</v>
      </c>
      <c r="Q8698">
        <v>5</v>
      </c>
      <c r="R8698" t="s">
        <v>47</v>
      </c>
      <c r="S8698">
        <v>1</v>
      </c>
      <c r="T8698">
        <v>129</v>
      </c>
      <c r="U8698">
        <v>79.3</v>
      </c>
      <c r="V8698">
        <v>91.470001199999999</v>
      </c>
      <c r="W8698" t="str">
        <f>_xlfn.XLOOKUP(M8698,ActionReference[Action],ActionReference[Reference])</f>
        <v>Denied</v>
      </c>
      <c r="X8698" t="str" cm="1">
        <f t="array" ref="X8698">_xlfn.IFS(T8698&lt;40,"Lower",T8698&lt;122,"Middle",TRUE,"Upper")</f>
        <v>Upper</v>
      </c>
    </row>
    <row r="8699" spans="1:24" x14ac:dyDescent="0.2">
      <c r="A8699" t="s">
        <v>301</v>
      </c>
      <c r="B8699" t="s">
        <v>1</v>
      </c>
      <c r="C8699" t="s">
        <v>42</v>
      </c>
      <c r="D8699">
        <v>2</v>
      </c>
      <c r="E8699" t="s">
        <v>39</v>
      </c>
      <c r="F8699">
        <v>1</v>
      </c>
      <c r="G8699" t="s">
        <v>40</v>
      </c>
      <c r="H8699">
        <v>1</v>
      </c>
      <c r="I8699" t="s">
        <v>41</v>
      </c>
      <c r="J8699">
        <v>1</v>
      </c>
      <c r="K8699">
        <v>330</v>
      </c>
      <c r="L8699" t="s">
        <v>7</v>
      </c>
      <c r="M8699">
        <v>1</v>
      </c>
      <c r="N8699" t="s">
        <v>16</v>
      </c>
      <c r="O8699">
        <v>2</v>
      </c>
      <c r="P8699" t="s">
        <v>14</v>
      </c>
      <c r="Q8699">
        <v>5</v>
      </c>
      <c r="R8699" t="s">
        <v>47</v>
      </c>
      <c r="S8699">
        <v>1</v>
      </c>
      <c r="T8699">
        <v>88</v>
      </c>
      <c r="U8699">
        <v>63.2</v>
      </c>
      <c r="V8699">
        <v>140.740005</v>
      </c>
      <c r="W8699" t="str">
        <f>_xlfn.XLOOKUP(M8699,ActionReference[Action],ActionReference[Reference])</f>
        <v>Approved</v>
      </c>
      <c r="X8699" t="str" cm="1">
        <f t="array" ref="X8699">_xlfn.IFS(T8699&lt;40,"Lower",T8699&lt;122,"Middle",TRUE,"Upper")</f>
        <v>Middle</v>
      </c>
    </row>
    <row r="8700" spans="1:24" x14ac:dyDescent="0.2">
      <c r="A8700" t="s">
        <v>336</v>
      </c>
      <c r="B8700" t="s">
        <v>1</v>
      </c>
      <c r="C8700" t="s">
        <v>38</v>
      </c>
      <c r="D8700">
        <v>1</v>
      </c>
      <c r="E8700" t="s">
        <v>39</v>
      </c>
      <c r="F8700">
        <v>1</v>
      </c>
      <c r="G8700" t="s">
        <v>43</v>
      </c>
      <c r="H8700">
        <v>3</v>
      </c>
      <c r="I8700" t="s">
        <v>41</v>
      </c>
      <c r="J8700">
        <v>1</v>
      </c>
      <c r="K8700">
        <v>126</v>
      </c>
      <c r="L8700" t="s">
        <v>7</v>
      </c>
      <c r="M8700">
        <v>1</v>
      </c>
      <c r="N8700" t="s">
        <v>16</v>
      </c>
      <c r="O8700">
        <v>2</v>
      </c>
      <c r="P8700" t="s">
        <v>14</v>
      </c>
      <c r="Q8700">
        <v>5</v>
      </c>
      <c r="R8700" t="s">
        <v>47</v>
      </c>
      <c r="S8700">
        <v>1</v>
      </c>
      <c r="T8700">
        <v>47</v>
      </c>
      <c r="U8700">
        <v>74.3</v>
      </c>
      <c r="V8700">
        <v>116.16999800000001</v>
      </c>
      <c r="W8700" t="str">
        <f>_xlfn.XLOOKUP(M8700,ActionReference[Action],ActionReference[Reference])</f>
        <v>Approved</v>
      </c>
      <c r="X8700" t="str" cm="1">
        <f t="array" ref="X8700">_xlfn.IFS(T8700&lt;40,"Lower",T8700&lt;122,"Middle",TRUE,"Upper")</f>
        <v>Middle</v>
      </c>
    </row>
    <row r="8701" spans="1:24" x14ac:dyDescent="0.2">
      <c r="A8701" t="s">
        <v>141</v>
      </c>
      <c r="B8701" t="s">
        <v>1</v>
      </c>
      <c r="C8701" t="s">
        <v>51</v>
      </c>
      <c r="D8701">
        <v>4</v>
      </c>
      <c r="E8701" t="s">
        <v>39</v>
      </c>
      <c r="F8701">
        <v>1</v>
      </c>
      <c r="G8701" t="s">
        <v>40</v>
      </c>
      <c r="H8701">
        <v>1</v>
      </c>
      <c r="I8701" t="s">
        <v>41</v>
      </c>
      <c r="J8701">
        <v>1</v>
      </c>
      <c r="K8701">
        <v>231</v>
      </c>
      <c r="L8701" t="s">
        <v>6</v>
      </c>
      <c r="M8701">
        <v>3</v>
      </c>
      <c r="N8701" t="s">
        <v>16</v>
      </c>
      <c r="O8701">
        <v>2</v>
      </c>
      <c r="P8701" t="s">
        <v>9</v>
      </c>
      <c r="Q8701">
        <v>2</v>
      </c>
      <c r="R8701" t="s">
        <v>46</v>
      </c>
      <c r="S8701">
        <v>2</v>
      </c>
      <c r="T8701">
        <v>49</v>
      </c>
      <c r="U8701">
        <v>68.3</v>
      </c>
      <c r="V8701">
        <v>120.449997</v>
      </c>
      <c r="W8701" t="str">
        <f>_xlfn.XLOOKUP(M8701,ActionReference[Action],ActionReference[Reference])</f>
        <v>Denied</v>
      </c>
      <c r="X8701" t="str" cm="1">
        <f t="array" ref="X8701">_xlfn.IFS(T8701&lt;40,"Lower",T8701&lt;122,"Middle",TRUE,"Upper")</f>
        <v>Middle</v>
      </c>
    </row>
    <row r="8702" spans="1:24" x14ac:dyDescent="0.2">
      <c r="A8702" t="s">
        <v>164</v>
      </c>
      <c r="B8702" t="s">
        <v>1</v>
      </c>
      <c r="C8702" t="s">
        <v>38</v>
      </c>
      <c r="D8702">
        <v>1</v>
      </c>
      <c r="E8702" t="s">
        <v>39</v>
      </c>
      <c r="F8702">
        <v>1</v>
      </c>
      <c r="G8702" t="s">
        <v>43</v>
      </c>
      <c r="H8702">
        <v>3</v>
      </c>
      <c r="I8702" t="s">
        <v>41</v>
      </c>
      <c r="J8702">
        <v>1</v>
      </c>
      <c r="K8702">
        <v>64</v>
      </c>
      <c r="L8702" t="s">
        <v>6</v>
      </c>
      <c r="M8702">
        <v>3</v>
      </c>
      <c r="N8702" t="s">
        <v>16</v>
      </c>
      <c r="O8702">
        <v>2</v>
      </c>
      <c r="P8702" t="s">
        <v>14</v>
      </c>
      <c r="Q8702">
        <v>5</v>
      </c>
      <c r="R8702" t="s">
        <v>47</v>
      </c>
      <c r="S8702">
        <v>1</v>
      </c>
      <c r="T8702">
        <v>19</v>
      </c>
      <c r="U8702">
        <v>73.400000000000006</v>
      </c>
      <c r="V8702">
        <v>71.790000899999995</v>
      </c>
      <c r="W8702" t="str">
        <f>_xlfn.XLOOKUP(M8702,ActionReference[Action],ActionReference[Reference])</f>
        <v>Denied</v>
      </c>
      <c r="X8702" t="str" cm="1">
        <f t="array" ref="X8702">_xlfn.IFS(T8702&lt;40,"Lower",T8702&lt;122,"Middle",TRUE,"Upper")</f>
        <v>Lower</v>
      </c>
    </row>
    <row r="8703" spans="1:24" x14ac:dyDescent="0.2">
      <c r="A8703" t="s">
        <v>57</v>
      </c>
      <c r="B8703" t="s">
        <v>1</v>
      </c>
      <c r="C8703" t="s">
        <v>45</v>
      </c>
      <c r="D8703">
        <v>3</v>
      </c>
      <c r="E8703" t="s">
        <v>39</v>
      </c>
      <c r="F8703">
        <v>1</v>
      </c>
      <c r="G8703" t="s">
        <v>43</v>
      </c>
      <c r="H8703">
        <v>3</v>
      </c>
      <c r="I8703" t="s">
        <v>41</v>
      </c>
      <c r="J8703">
        <v>1</v>
      </c>
      <c r="K8703">
        <v>165</v>
      </c>
      <c r="L8703" t="s">
        <v>6</v>
      </c>
      <c r="M8703">
        <v>3</v>
      </c>
      <c r="N8703" t="s">
        <v>16</v>
      </c>
      <c r="O8703">
        <v>2</v>
      </c>
      <c r="P8703" t="s">
        <v>14</v>
      </c>
      <c r="Q8703">
        <v>5</v>
      </c>
      <c r="R8703" t="s">
        <v>47</v>
      </c>
      <c r="S8703">
        <v>1</v>
      </c>
      <c r="T8703">
        <v>63</v>
      </c>
      <c r="U8703">
        <v>91.5</v>
      </c>
      <c r="V8703">
        <v>100.08000199999999</v>
      </c>
      <c r="W8703" t="str">
        <f>_xlfn.XLOOKUP(M8703,ActionReference[Action],ActionReference[Reference])</f>
        <v>Denied</v>
      </c>
      <c r="X8703" t="str" cm="1">
        <f t="array" ref="X8703">_xlfn.IFS(T8703&lt;40,"Lower",T8703&lt;122,"Middle",TRUE,"Upper")</f>
        <v>Middle</v>
      </c>
    </row>
    <row r="8704" spans="1:24" x14ac:dyDescent="0.2">
      <c r="A8704" t="s">
        <v>95</v>
      </c>
      <c r="B8704" t="s">
        <v>1</v>
      </c>
      <c r="C8704" t="s">
        <v>42</v>
      </c>
      <c r="D8704">
        <v>2</v>
      </c>
      <c r="E8704" t="s">
        <v>39</v>
      </c>
      <c r="F8704">
        <v>1</v>
      </c>
      <c r="G8704" t="s">
        <v>40</v>
      </c>
      <c r="H8704">
        <v>1</v>
      </c>
      <c r="I8704" t="s">
        <v>41</v>
      </c>
      <c r="J8704">
        <v>1</v>
      </c>
      <c r="K8704">
        <v>217</v>
      </c>
      <c r="L8704" t="s">
        <v>7</v>
      </c>
      <c r="M8704">
        <v>1</v>
      </c>
      <c r="N8704" t="s">
        <v>16</v>
      </c>
      <c r="O8704">
        <v>2</v>
      </c>
      <c r="P8704" t="s">
        <v>14</v>
      </c>
      <c r="Q8704">
        <v>5</v>
      </c>
      <c r="R8704" t="s">
        <v>47</v>
      </c>
      <c r="S8704">
        <v>1</v>
      </c>
      <c r="T8704">
        <v>77</v>
      </c>
      <c r="U8704">
        <v>59.8</v>
      </c>
      <c r="V8704">
        <v>105.19000200000001</v>
      </c>
      <c r="W8704" t="str">
        <f>_xlfn.XLOOKUP(M8704,ActionReference[Action],ActionReference[Reference])</f>
        <v>Approved</v>
      </c>
      <c r="X8704" t="str" cm="1">
        <f t="array" ref="X8704">_xlfn.IFS(T8704&lt;40,"Lower",T8704&lt;122,"Middle",TRUE,"Upper")</f>
        <v>Middle</v>
      </c>
    </row>
    <row r="8705" spans="1:24" x14ac:dyDescent="0.2">
      <c r="A8705" t="s">
        <v>192</v>
      </c>
      <c r="B8705" t="s">
        <v>1</v>
      </c>
      <c r="C8705" t="s">
        <v>38</v>
      </c>
      <c r="D8705">
        <v>1</v>
      </c>
      <c r="E8705" t="s">
        <v>39</v>
      </c>
      <c r="F8705">
        <v>1</v>
      </c>
      <c r="G8705" t="s">
        <v>40</v>
      </c>
      <c r="H8705">
        <v>1</v>
      </c>
      <c r="I8705" t="s">
        <v>41</v>
      </c>
      <c r="J8705">
        <v>1</v>
      </c>
      <c r="K8705">
        <v>333</v>
      </c>
      <c r="L8705" t="s">
        <v>7</v>
      </c>
      <c r="M8705">
        <v>1</v>
      </c>
      <c r="N8705" t="s">
        <v>16</v>
      </c>
      <c r="O8705">
        <v>2</v>
      </c>
      <c r="P8705" t="s">
        <v>14</v>
      </c>
      <c r="Q8705">
        <v>5</v>
      </c>
      <c r="R8705" t="s">
        <v>47</v>
      </c>
      <c r="S8705">
        <v>1</v>
      </c>
      <c r="T8705">
        <v>100</v>
      </c>
      <c r="U8705">
        <v>53.3</v>
      </c>
      <c r="V8705">
        <v>94.730003400000001</v>
      </c>
      <c r="W8705" t="str">
        <f>_xlfn.XLOOKUP(M8705,ActionReference[Action],ActionReference[Reference])</f>
        <v>Approved</v>
      </c>
      <c r="X8705" t="str" cm="1">
        <f t="array" ref="X8705">_xlfn.IFS(T8705&lt;40,"Lower",T8705&lt;122,"Middle",TRUE,"Upper")</f>
        <v>Middle</v>
      </c>
    </row>
    <row r="8706" spans="1:24" x14ac:dyDescent="0.2">
      <c r="A8706">
        <v>7257500009</v>
      </c>
      <c r="B8706" t="s">
        <v>1</v>
      </c>
      <c r="C8706" t="s">
        <v>42</v>
      </c>
      <c r="D8706">
        <v>2</v>
      </c>
      <c r="E8706" t="s">
        <v>39</v>
      </c>
      <c r="F8706">
        <v>1</v>
      </c>
      <c r="G8706" t="s">
        <v>40</v>
      </c>
      <c r="H8706">
        <v>1</v>
      </c>
      <c r="I8706" t="s">
        <v>41</v>
      </c>
      <c r="J8706">
        <v>1</v>
      </c>
      <c r="K8706">
        <v>172</v>
      </c>
      <c r="L8706" t="s">
        <v>7</v>
      </c>
      <c r="M8706">
        <v>1</v>
      </c>
      <c r="N8706" t="s">
        <v>16</v>
      </c>
      <c r="O8706">
        <v>2</v>
      </c>
      <c r="P8706" t="s">
        <v>14</v>
      </c>
      <c r="Q8706">
        <v>5</v>
      </c>
      <c r="R8706" t="s">
        <v>47</v>
      </c>
      <c r="S8706">
        <v>1</v>
      </c>
      <c r="T8706">
        <v>52</v>
      </c>
      <c r="U8706">
        <v>64</v>
      </c>
      <c r="V8706">
        <v>88.029998800000001</v>
      </c>
      <c r="W8706" t="str">
        <f>_xlfn.XLOOKUP(M8706,ActionReference[Action],ActionReference[Reference])</f>
        <v>Approved</v>
      </c>
      <c r="X8706" t="str" cm="1">
        <f t="array" ref="X8706">_xlfn.IFS(T8706&lt;40,"Lower",T8706&lt;122,"Middle",TRUE,"Upper")</f>
        <v>Middle</v>
      </c>
    </row>
    <row r="8707" spans="1:24" x14ac:dyDescent="0.2">
      <c r="A8707">
        <v>7162800002</v>
      </c>
      <c r="B8707" t="s">
        <v>1</v>
      </c>
      <c r="C8707" t="s">
        <v>38</v>
      </c>
      <c r="D8707">
        <v>1</v>
      </c>
      <c r="E8707" t="s">
        <v>54</v>
      </c>
      <c r="F8707">
        <v>2</v>
      </c>
      <c r="G8707" t="s">
        <v>40</v>
      </c>
      <c r="H8707">
        <v>1</v>
      </c>
      <c r="I8707" t="s">
        <v>41</v>
      </c>
      <c r="J8707">
        <v>1</v>
      </c>
      <c r="K8707">
        <v>50</v>
      </c>
      <c r="L8707" t="s">
        <v>6</v>
      </c>
      <c r="M8707">
        <v>3</v>
      </c>
      <c r="N8707" t="s">
        <v>16</v>
      </c>
      <c r="O8707">
        <v>2</v>
      </c>
      <c r="P8707" t="s">
        <v>14</v>
      </c>
      <c r="Q8707">
        <v>5</v>
      </c>
      <c r="R8707" t="s">
        <v>47</v>
      </c>
      <c r="S8707">
        <v>1</v>
      </c>
      <c r="T8707">
        <v>25</v>
      </c>
      <c r="U8707">
        <v>62.5</v>
      </c>
      <c r="V8707">
        <v>105.83000199999999</v>
      </c>
      <c r="W8707" t="str">
        <f>_xlfn.XLOOKUP(M8707,ActionReference[Action],ActionReference[Reference])</f>
        <v>Denied</v>
      </c>
      <c r="X8707" t="str" cm="1">
        <f t="array" ref="X8707">_xlfn.IFS(T8707&lt;40,"Lower",T8707&lt;122,"Middle",TRUE,"Upper")</f>
        <v>Lower</v>
      </c>
    </row>
    <row r="8708" spans="1:24" x14ac:dyDescent="0.2">
      <c r="A8708" t="s">
        <v>61</v>
      </c>
      <c r="B8708" t="s">
        <v>1</v>
      </c>
      <c r="C8708" t="s">
        <v>42</v>
      </c>
      <c r="D8708">
        <v>2</v>
      </c>
      <c r="E8708" t="s">
        <v>39</v>
      </c>
      <c r="F8708">
        <v>1</v>
      </c>
      <c r="G8708" t="s">
        <v>43</v>
      </c>
      <c r="H8708">
        <v>3</v>
      </c>
      <c r="I8708" t="s">
        <v>41</v>
      </c>
      <c r="J8708">
        <v>1</v>
      </c>
      <c r="K8708">
        <v>131</v>
      </c>
      <c r="L8708" t="s">
        <v>7</v>
      </c>
      <c r="M8708">
        <v>1</v>
      </c>
      <c r="N8708" t="s">
        <v>16</v>
      </c>
      <c r="O8708">
        <v>2</v>
      </c>
      <c r="P8708" t="s">
        <v>14</v>
      </c>
      <c r="Q8708">
        <v>5</v>
      </c>
      <c r="R8708" t="s">
        <v>46</v>
      </c>
      <c r="S8708">
        <v>2</v>
      </c>
      <c r="U8708">
        <v>52.5</v>
      </c>
      <c r="V8708">
        <v>107.769997</v>
      </c>
      <c r="W8708" t="str">
        <f>_xlfn.XLOOKUP(M8708,ActionReference[Action],ActionReference[Reference])</f>
        <v>Approved</v>
      </c>
      <c r="X8708" t="str" cm="1">
        <f t="array" ref="X8708">_xlfn.IFS(T8708&lt;40,"Lower",T8708&lt;122,"Middle",TRUE,"Upper")</f>
        <v>Lower</v>
      </c>
    </row>
    <row r="8709" spans="1:24" x14ac:dyDescent="0.2">
      <c r="A8709" t="s">
        <v>189</v>
      </c>
      <c r="B8709" t="s">
        <v>1</v>
      </c>
      <c r="C8709" t="s">
        <v>38</v>
      </c>
      <c r="D8709">
        <v>1</v>
      </c>
      <c r="E8709" t="s">
        <v>39</v>
      </c>
      <c r="F8709">
        <v>1</v>
      </c>
      <c r="G8709" t="s">
        <v>43</v>
      </c>
      <c r="H8709">
        <v>3</v>
      </c>
      <c r="I8709" t="s">
        <v>41</v>
      </c>
      <c r="J8709">
        <v>1</v>
      </c>
      <c r="K8709">
        <v>144</v>
      </c>
      <c r="L8709" t="s">
        <v>6</v>
      </c>
      <c r="M8709">
        <v>3</v>
      </c>
      <c r="N8709" t="s">
        <v>16</v>
      </c>
      <c r="O8709">
        <v>2</v>
      </c>
      <c r="P8709" t="s">
        <v>14</v>
      </c>
      <c r="Q8709">
        <v>5</v>
      </c>
      <c r="R8709" t="s">
        <v>47</v>
      </c>
      <c r="S8709">
        <v>1</v>
      </c>
      <c r="T8709">
        <v>59</v>
      </c>
      <c r="U8709">
        <v>69.2</v>
      </c>
      <c r="V8709">
        <v>142.55999800000001</v>
      </c>
      <c r="W8709" t="str">
        <f>_xlfn.XLOOKUP(M8709,ActionReference[Action],ActionReference[Reference])</f>
        <v>Denied</v>
      </c>
      <c r="X8709" t="str" cm="1">
        <f t="array" ref="X8709">_xlfn.IFS(T8709&lt;40,"Lower",T8709&lt;122,"Middle",TRUE,"Upper")</f>
        <v>Middle</v>
      </c>
    </row>
    <row r="8710" spans="1:24" x14ac:dyDescent="0.2">
      <c r="A8710" t="s">
        <v>170</v>
      </c>
      <c r="B8710" t="s">
        <v>1</v>
      </c>
      <c r="C8710" t="s">
        <v>38</v>
      </c>
      <c r="D8710">
        <v>1</v>
      </c>
      <c r="E8710" t="s">
        <v>39</v>
      </c>
      <c r="F8710">
        <v>1</v>
      </c>
      <c r="G8710" t="s">
        <v>40</v>
      </c>
      <c r="H8710">
        <v>1</v>
      </c>
      <c r="I8710" t="s">
        <v>41</v>
      </c>
      <c r="J8710">
        <v>1</v>
      </c>
      <c r="K8710">
        <v>75</v>
      </c>
      <c r="L8710" t="s">
        <v>7</v>
      </c>
      <c r="M8710">
        <v>1</v>
      </c>
      <c r="N8710" t="s">
        <v>16</v>
      </c>
      <c r="O8710">
        <v>2</v>
      </c>
      <c r="P8710" t="s">
        <v>10</v>
      </c>
      <c r="Q8710">
        <v>3</v>
      </c>
      <c r="R8710" t="s">
        <v>46</v>
      </c>
      <c r="S8710">
        <v>2</v>
      </c>
      <c r="T8710">
        <v>39</v>
      </c>
      <c r="U8710">
        <v>74.3</v>
      </c>
      <c r="V8710">
        <v>88.120002700000001</v>
      </c>
      <c r="W8710" t="str">
        <f>_xlfn.XLOOKUP(M8710,ActionReference[Action],ActionReference[Reference])</f>
        <v>Approved</v>
      </c>
      <c r="X8710" t="str" cm="1">
        <f t="array" ref="X8710">_xlfn.IFS(T8710&lt;40,"Lower",T8710&lt;122,"Middle",TRUE,"Upper")</f>
        <v>Lower</v>
      </c>
    </row>
    <row r="8711" spans="1:24" x14ac:dyDescent="0.2">
      <c r="A8711" t="s">
        <v>60</v>
      </c>
      <c r="B8711" t="s">
        <v>1</v>
      </c>
      <c r="C8711" t="s">
        <v>42</v>
      </c>
      <c r="D8711">
        <v>2</v>
      </c>
      <c r="E8711" t="s">
        <v>39</v>
      </c>
      <c r="F8711">
        <v>1</v>
      </c>
      <c r="G8711" t="s">
        <v>40</v>
      </c>
      <c r="H8711">
        <v>1</v>
      </c>
      <c r="I8711" t="s">
        <v>41</v>
      </c>
      <c r="J8711">
        <v>1</v>
      </c>
      <c r="K8711">
        <v>145</v>
      </c>
      <c r="L8711" t="s">
        <v>7</v>
      </c>
      <c r="M8711">
        <v>1</v>
      </c>
      <c r="N8711" t="s">
        <v>16</v>
      </c>
      <c r="O8711">
        <v>2</v>
      </c>
      <c r="P8711" t="s">
        <v>14</v>
      </c>
      <c r="Q8711">
        <v>5</v>
      </c>
      <c r="R8711" t="s">
        <v>47</v>
      </c>
      <c r="S8711">
        <v>1</v>
      </c>
      <c r="T8711">
        <v>97</v>
      </c>
      <c r="U8711">
        <v>62.1</v>
      </c>
      <c r="V8711">
        <v>85.180000300000003</v>
      </c>
      <c r="W8711" t="str">
        <f>_xlfn.XLOOKUP(M8711,ActionReference[Action],ActionReference[Reference])</f>
        <v>Approved</v>
      </c>
      <c r="X8711" t="str" cm="1">
        <f t="array" ref="X8711">_xlfn.IFS(T8711&lt;40,"Lower",T8711&lt;122,"Middle",TRUE,"Upper")</f>
        <v>Middle</v>
      </c>
    </row>
    <row r="8712" spans="1:24" x14ac:dyDescent="0.2">
      <c r="A8712">
        <v>7442300004</v>
      </c>
      <c r="B8712" t="s">
        <v>1</v>
      </c>
      <c r="C8712" t="s">
        <v>38</v>
      </c>
      <c r="D8712">
        <v>1</v>
      </c>
      <c r="E8712" t="s">
        <v>39</v>
      </c>
      <c r="F8712">
        <v>1</v>
      </c>
      <c r="G8712" t="s">
        <v>40</v>
      </c>
      <c r="H8712">
        <v>1</v>
      </c>
      <c r="I8712" t="s">
        <v>41</v>
      </c>
      <c r="J8712">
        <v>1</v>
      </c>
      <c r="K8712">
        <v>200</v>
      </c>
      <c r="L8712" t="s">
        <v>7</v>
      </c>
      <c r="M8712">
        <v>1</v>
      </c>
      <c r="N8712" t="s">
        <v>16</v>
      </c>
      <c r="O8712">
        <v>2</v>
      </c>
      <c r="P8712" t="s">
        <v>14</v>
      </c>
      <c r="Q8712">
        <v>5</v>
      </c>
      <c r="R8712" t="s">
        <v>46</v>
      </c>
      <c r="S8712">
        <v>2</v>
      </c>
      <c r="T8712">
        <v>70</v>
      </c>
      <c r="U8712">
        <v>78.7</v>
      </c>
      <c r="V8712">
        <v>176.820007</v>
      </c>
      <c r="W8712" t="str">
        <f>_xlfn.XLOOKUP(M8712,ActionReference[Action],ActionReference[Reference])</f>
        <v>Approved</v>
      </c>
      <c r="X8712" t="str" cm="1">
        <f t="array" ref="X8712">_xlfn.IFS(T8712&lt;40,"Lower",T8712&lt;122,"Middle",TRUE,"Upper")</f>
        <v>Middle</v>
      </c>
    </row>
    <row r="8713" spans="1:24" x14ac:dyDescent="0.2">
      <c r="A8713">
        <v>7162800002</v>
      </c>
      <c r="B8713" t="s">
        <v>1</v>
      </c>
      <c r="C8713" t="s">
        <v>38</v>
      </c>
      <c r="D8713">
        <v>1</v>
      </c>
      <c r="E8713" t="s">
        <v>54</v>
      </c>
      <c r="F8713">
        <v>2</v>
      </c>
      <c r="G8713" t="s">
        <v>40</v>
      </c>
      <c r="H8713">
        <v>1</v>
      </c>
      <c r="I8713" t="s">
        <v>41</v>
      </c>
      <c r="J8713">
        <v>1</v>
      </c>
      <c r="K8713">
        <v>31</v>
      </c>
      <c r="L8713" t="s">
        <v>7</v>
      </c>
      <c r="M8713">
        <v>1</v>
      </c>
      <c r="N8713" t="s">
        <v>16</v>
      </c>
      <c r="O8713">
        <v>2</v>
      </c>
      <c r="P8713" t="s">
        <v>14</v>
      </c>
      <c r="Q8713">
        <v>5</v>
      </c>
      <c r="R8713" t="s">
        <v>47</v>
      </c>
      <c r="S8713">
        <v>1</v>
      </c>
      <c r="T8713">
        <v>27</v>
      </c>
      <c r="U8713">
        <v>46.5</v>
      </c>
      <c r="V8713">
        <v>126.360001</v>
      </c>
      <c r="W8713" t="str">
        <f>_xlfn.XLOOKUP(M8713,ActionReference[Action],ActionReference[Reference])</f>
        <v>Approved</v>
      </c>
      <c r="X8713" t="str" cm="1">
        <f t="array" ref="X8713">_xlfn.IFS(T8713&lt;40,"Lower",T8713&lt;122,"Middle",TRUE,"Upper")</f>
        <v>Lower</v>
      </c>
    </row>
    <row r="8714" spans="1:24" x14ac:dyDescent="0.2">
      <c r="A8714" t="s">
        <v>60</v>
      </c>
      <c r="B8714" t="s">
        <v>1</v>
      </c>
      <c r="C8714" t="s">
        <v>42</v>
      </c>
      <c r="D8714">
        <v>2</v>
      </c>
      <c r="E8714" t="s">
        <v>39</v>
      </c>
      <c r="F8714">
        <v>1</v>
      </c>
      <c r="G8714" t="s">
        <v>40</v>
      </c>
      <c r="H8714">
        <v>1</v>
      </c>
      <c r="I8714" t="s">
        <v>41</v>
      </c>
      <c r="J8714">
        <v>1</v>
      </c>
      <c r="K8714">
        <v>152</v>
      </c>
      <c r="L8714" t="s">
        <v>7</v>
      </c>
      <c r="M8714">
        <v>1</v>
      </c>
      <c r="N8714" t="s">
        <v>16</v>
      </c>
      <c r="O8714">
        <v>2</v>
      </c>
      <c r="P8714" t="s">
        <v>14</v>
      </c>
      <c r="Q8714">
        <v>5</v>
      </c>
      <c r="R8714" t="s">
        <v>46</v>
      </c>
      <c r="S8714">
        <v>2</v>
      </c>
      <c r="T8714">
        <v>32</v>
      </c>
      <c r="U8714">
        <v>66.599999999999994</v>
      </c>
      <c r="V8714">
        <v>77.190002399999997</v>
      </c>
      <c r="W8714" t="str">
        <f>_xlfn.XLOOKUP(M8714,ActionReference[Action],ActionReference[Reference])</f>
        <v>Approved</v>
      </c>
      <c r="X8714" t="str" cm="1">
        <f t="array" ref="X8714">_xlfn.IFS(T8714&lt;40,"Lower",T8714&lt;122,"Middle",TRUE,"Upper")</f>
        <v>Lower</v>
      </c>
    </row>
    <row r="8715" spans="1:24" x14ac:dyDescent="0.2">
      <c r="A8715" t="s">
        <v>470</v>
      </c>
      <c r="B8715" t="s">
        <v>1</v>
      </c>
      <c r="C8715" t="s">
        <v>38</v>
      </c>
      <c r="D8715">
        <v>1</v>
      </c>
      <c r="E8715" t="s">
        <v>39</v>
      </c>
      <c r="F8715">
        <v>1</v>
      </c>
      <c r="G8715" t="s">
        <v>40</v>
      </c>
      <c r="H8715">
        <v>1</v>
      </c>
      <c r="I8715" t="s">
        <v>41</v>
      </c>
      <c r="J8715">
        <v>1</v>
      </c>
      <c r="K8715">
        <v>439</v>
      </c>
      <c r="L8715" t="s">
        <v>7</v>
      </c>
      <c r="M8715">
        <v>1</v>
      </c>
      <c r="N8715" t="s">
        <v>16</v>
      </c>
      <c r="O8715">
        <v>2</v>
      </c>
      <c r="P8715" t="s">
        <v>14</v>
      </c>
      <c r="Q8715">
        <v>5</v>
      </c>
      <c r="R8715" t="s">
        <v>46</v>
      </c>
      <c r="S8715">
        <v>2</v>
      </c>
      <c r="T8715">
        <v>130</v>
      </c>
      <c r="U8715">
        <v>73.7</v>
      </c>
      <c r="V8715">
        <v>64.389999399999994</v>
      </c>
      <c r="W8715" t="str">
        <f>_xlfn.XLOOKUP(M8715,ActionReference[Action],ActionReference[Reference])</f>
        <v>Approved</v>
      </c>
      <c r="X8715" t="str" cm="1">
        <f t="array" ref="X8715">_xlfn.IFS(T8715&lt;40,"Lower",T8715&lt;122,"Middle",TRUE,"Upper")</f>
        <v>Upper</v>
      </c>
    </row>
    <row r="8716" spans="1:24" x14ac:dyDescent="0.2">
      <c r="A8716">
        <v>7983500003</v>
      </c>
      <c r="B8716" t="s">
        <v>1</v>
      </c>
      <c r="C8716" t="s">
        <v>38</v>
      </c>
      <c r="D8716">
        <v>1</v>
      </c>
      <c r="E8716" t="s">
        <v>39</v>
      </c>
      <c r="F8716">
        <v>1</v>
      </c>
      <c r="G8716" t="s">
        <v>43</v>
      </c>
      <c r="H8716">
        <v>3</v>
      </c>
      <c r="I8716" t="s">
        <v>50</v>
      </c>
      <c r="J8716">
        <v>2</v>
      </c>
      <c r="K8716">
        <v>415</v>
      </c>
      <c r="L8716" t="s">
        <v>7</v>
      </c>
      <c r="M8716">
        <v>1</v>
      </c>
      <c r="N8716" t="s">
        <v>16</v>
      </c>
      <c r="O8716">
        <v>2</v>
      </c>
      <c r="P8716" t="s">
        <v>14</v>
      </c>
      <c r="Q8716">
        <v>5</v>
      </c>
      <c r="R8716" t="s">
        <v>47</v>
      </c>
      <c r="S8716">
        <v>1</v>
      </c>
      <c r="T8716">
        <v>243</v>
      </c>
      <c r="U8716">
        <v>73.7</v>
      </c>
      <c r="V8716">
        <v>84.75</v>
      </c>
      <c r="W8716" t="str">
        <f>_xlfn.XLOOKUP(M8716,ActionReference[Action],ActionReference[Reference])</f>
        <v>Approved</v>
      </c>
      <c r="X8716" t="str" cm="1">
        <f t="array" ref="X8716">_xlfn.IFS(T8716&lt;40,"Lower",T8716&lt;122,"Middle",TRUE,"Upper")</f>
        <v>Upper</v>
      </c>
    </row>
    <row r="8717" spans="1:24" x14ac:dyDescent="0.2">
      <c r="A8717" t="s">
        <v>246</v>
      </c>
      <c r="B8717" t="s">
        <v>1</v>
      </c>
      <c r="C8717" t="s">
        <v>38</v>
      </c>
      <c r="D8717">
        <v>1</v>
      </c>
      <c r="E8717" t="s">
        <v>39</v>
      </c>
      <c r="F8717">
        <v>1</v>
      </c>
      <c r="G8717" t="s">
        <v>40</v>
      </c>
      <c r="H8717">
        <v>1</v>
      </c>
      <c r="I8717" t="s">
        <v>50</v>
      </c>
      <c r="J8717">
        <v>2</v>
      </c>
      <c r="K8717">
        <v>110</v>
      </c>
      <c r="L8717" t="s">
        <v>7</v>
      </c>
      <c r="M8717">
        <v>1</v>
      </c>
      <c r="N8717" t="s">
        <v>16</v>
      </c>
      <c r="O8717">
        <v>2</v>
      </c>
      <c r="P8717" t="s">
        <v>14</v>
      </c>
      <c r="Q8717">
        <v>5</v>
      </c>
      <c r="R8717" t="s">
        <v>47</v>
      </c>
      <c r="S8717">
        <v>1</v>
      </c>
      <c r="T8717">
        <v>164</v>
      </c>
      <c r="U8717">
        <v>66.2</v>
      </c>
      <c r="V8717">
        <v>77.620002700000001</v>
      </c>
      <c r="W8717" t="str">
        <f>_xlfn.XLOOKUP(M8717,ActionReference[Action],ActionReference[Reference])</f>
        <v>Approved</v>
      </c>
      <c r="X8717" t="str" cm="1">
        <f t="array" ref="X8717">_xlfn.IFS(T8717&lt;40,"Lower",T8717&lt;122,"Middle",TRUE,"Upper")</f>
        <v>Upper</v>
      </c>
    </row>
    <row r="8718" spans="1:24" x14ac:dyDescent="0.2">
      <c r="A8718" t="s">
        <v>65</v>
      </c>
      <c r="B8718" t="s">
        <v>1</v>
      </c>
      <c r="C8718" t="s">
        <v>38</v>
      </c>
      <c r="D8718">
        <v>1</v>
      </c>
      <c r="E8718" t="s">
        <v>39</v>
      </c>
      <c r="F8718">
        <v>1</v>
      </c>
      <c r="G8718" t="s">
        <v>43</v>
      </c>
      <c r="H8718">
        <v>3</v>
      </c>
      <c r="I8718" t="s">
        <v>50</v>
      </c>
      <c r="J8718">
        <v>2</v>
      </c>
      <c r="K8718">
        <v>45</v>
      </c>
      <c r="L8718" t="s">
        <v>7</v>
      </c>
      <c r="M8718">
        <v>1</v>
      </c>
      <c r="N8718" t="s">
        <v>16</v>
      </c>
      <c r="O8718">
        <v>2</v>
      </c>
      <c r="P8718" t="s">
        <v>10</v>
      </c>
      <c r="Q8718">
        <v>3</v>
      </c>
      <c r="R8718" t="s">
        <v>47</v>
      </c>
      <c r="S8718">
        <v>1</v>
      </c>
      <c r="T8718">
        <v>30</v>
      </c>
      <c r="U8718">
        <v>53.7</v>
      </c>
      <c r="V8718">
        <v>49.490001700000001</v>
      </c>
      <c r="W8718" t="str">
        <f>_xlfn.XLOOKUP(M8718,ActionReference[Action],ActionReference[Reference])</f>
        <v>Approved</v>
      </c>
      <c r="X8718" t="str" cm="1">
        <f t="array" ref="X8718">_xlfn.IFS(T8718&lt;40,"Lower",T8718&lt;122,"Middle",TRUE,"Upper")</f>
        <v>Lower</v>
      </c>
    </row>
    <row r="8719" spans="1:24" x14ac:dyDescent="0.2">
      <c r="A8719">
        <v>7056000000</v>
      </c>
      <c r="B8719" t="s">
        <v>1</v>
      </c>
      <c r="C8719" t="s">
        <v>38</v>
      </c>
      <c r="D8719">
        <v>1</v>
      </c>
      <c r="E8719" t="s">
        <v>39</v>
      </c>
      <c r="F8719">
        <v>1</v>
      </c>
      <c r="G8719" t="s">
        <v>49</v>
      </c>
      <c r="H8719">
        <v>2</v>
      </c>
      <c r="I8719" t="s">
        <v>41</v>
      </c>
      <c r="J8719">
        <v>1</v>
      </c>
      <c r="K8719">
        <v>217</v>
      </c>
      <c r="L8719" t="s">
        <v>7</v>
      </c>
      <c r="M8719">
        <v>1</v>
      </c>
      <c r="N8719" t="s">
        <v>16</v>
      </c>
      <c r="O8719">
        <v>2</v>
      </c>
      <c r="P8719" t="s">
        <v>14</v>
      </c>
      <c r="Q8719">
        <v>5</v>
      </c>
      <c r="R8719" t="s">
        <v>46</v>
      </c>
      <c r="S8719">
        <v>2</v>
      </c>
      <c r="T8719">
        <v>59</v>
      </c>
      <c r="U8719">
        <v>75.2</v>
      </c>
      <c r="V8719">
        <v>107.290001</v>
      </c>
      <c r="W8719" t="str">
        <f>_xlfn.XLOOKUP(M8719,ActionReference[Action],ActionReference[Reference])</f>
        <v>Approved</v>
      </c>
      <c r="X8719" t="str" cm="1">
        <f t="array" ref="X8719">_xlfn.IFS(T8719&lt;40,"Lower",T8719&lt;122,"Middle",TRUE,"Upper")</f>
        <v>Middle</v>
      </c>
    </row>
    <row r="8720" spans="1:24" x14ac:dyDescent="0.2">
      <c r="A8720" t="s">
        <v>94</v>
      </c>
      <c r="B8720" t="s">
        <v>1</v>
      </c>
      <c r="C8720" t="s">
        <v>38</v>
      </c>
      <c r="D8720">
        <v>1</v>
      </c>
      <c r="E8720" t="s">
        <v>39</v>
      </c>
      <c r="F8720">
        <v>1</v>
      </c>
      <c r="G8720" t="s">
        <v>43</v>
      </c>
      <c r="H8720">
        <v>3</v>
      </c>
      <c r="I8720" t="s">
        <v>41</v>
      </c>
      <c r="J8720">
        <v>1</v>
      </c>
      <c r="K8720">
        <v>372</v>
      </c>
      <c r="L8720" t="s">
        <v>7</v>
      </c>
      <c r="M8720">
        <v>1</v>
      </c>
      <c r="N8720" t="s">
        <v>16</v>
      </c>
      <c r="O8720">
        <v>2</v>
      </c>
      <c r="P8720" t="s">
        <v>9</v>
      </c>
      <c r="Q8720">
        <v>2</v>
      </c>
      <c r="R8720" t="s">
        <v>47</v>
      </c>
      <c r="S8720">
        <v>1</v>
      </c>
      <c r="T8720">
        <v>65</v>
      </c>
      <c r="U8720">
        <v>104.8</v>
      </c>
      <c r="V8720">
        <v>121.980003</v>
      </c>
      <c r="W8720" t="str">
        <f>_xlfn.XLOOKUP(M8720,ActionReference[Action],ActionReference[Reference])</f>
        <v>Approved</v>
      </c>
      <c r="X8720" t="str" cm="1">
        <f t="array" ref="X8720">_xlfn.IFS(T8720&lt;40,"Lower",T8720&lt;122,"Middle",TRUE,"Upper")</f>
        <v>Middle</v>
      </c>
    </row>
    <row r="8721" spans="1:24" x14ac:dyDescent="0.2">
      <c r="A8721">
        <v>7197000003</v>
      </c>
      <c r="B8721" t="s">
        <v>1</v>
      </c>
      <c r="C8721" t="s">
        <v>45</v>
      </c>
      <c r="D8721">
        <v>3</v>
      </c>
      <c r="E8721" t="s">
        <v>39</v>
      </c>
      <c r="F8721">
        <v>1</v>
      </c>
      <c r="G8721" t="s">
        <v>40</v>
      </c>
      <c r="H8721">
        <v>1</v>
      </c>
      <c r="I8721" t="s">
        <v>41</v>
      </c>
      <c r="J8721">
        <v>1</v>
      </c>
      <c r="K8721">
        <v>245</v>
      </c>
      <c r="L8721" t="s">
        <v>7</v>
      </c>
      <c r="M8721">
        <v>1</v>
      </c>
      <c r="N8721" t="s">
        <v>16</v>
      </c>
      <c r="O8721">
        <v>2</v>
      </c>
      <c r="P8721" t="s">
        <v>14</v>
      </c>
      <c r="Q8721">
        <v>5</v>
      </c>
      <c r="R8721" t="s">
        <v>47</v>
      </c>
      <c r="S8721">
        <v>1</v>
      </c>
      <c r="T8721">
        <v>82</v>
      </c>
      <c r="U8721">
        <v>47.8</v>
      </c>
      <c r="V8721">
        <v>94.059997600000003</v>
      </c>
      <c r="W8721" t="str">
        <f>_xlfn.XLOOKUP(M8721,ActionReference[Action],ActionReference[Reference])</f>
        <v>Approved</v>
      </c>
      <c r="X8721" t="str" cm="1">
        <f t="array" ref="X8721">_xlfn.IFS(T8721&lt;40,"Lower",T8721&lt;122,"Middle",TRUE,"Upper")</f>
        <v>Middle</v>
      </c>
    </row>
    <row r="8722" spans="1:24" x14ac:dyDescent="0.2">
      <c r="A8722">
        <v>7257500009</v>
      </c>
      <c r="B8722" t="s">
        <v>1</v>
      </c>
      <c r="C8722" t="s">
        <v>38</v>
      </c>
      <c r="D8722">
        <v>1</v>
      </c>
      <c r="E8722" t="s">
        <v>39</v>
      </c>
      <c r="F8722">
        <v>1</v>
      </c>
      <c r="G8722" t="s">
        <v>40</v>
      </c>
      <c r="H8722">
        <v>1</v>
      </c>
      <c r="I8722" t="s">
        <v>41</v>
      </c>
      <c r="J8722">
        <v>1</v>
      </c>
      <c r="K8722">
        <v>264</v>
      </c>
      <c r="L8722" t="s">
        <v>7</v>
      </c>
      <c r="M8722">
        <v>1</v>
      </c>
      <c r="N8722" t="s">
        <v>15</v>
      </c>
      <c r="O8722">
        <v>1</v>
      </c>
      <c r="P8722" t="s">
        <v>14</v>
      </c>
      <c r="Q8722">
        <v>5</v>
      </c>
      <c r="R8722" t="s">
        <v>47</v>
      </c>
      <c r="S8722">
        <v>1</v>
      </c>
      <c r="T8722">
        <v>115</v>
      </c>
      <c r="U8722">
        <v>66.2</v>
      </c>
      <c r="V8722">
        <v>114.699997</v>
      </c>
      <c r="W8722" t="str">
        <f>_xlfn.XLOOKUP(M8722,ActionReference[Action],ActionReference[Reference])</f>
        <v>Approved</v>
      </c>
      <c r="X8722" t="str" cm="1">
        <f t="array" ref="X8722">_xlfn.IFS(T8722&lt;40,"Lower",T8722&lt;122,"Middle",TRUE,"Upper")</f>
        <v>Middle</v>
      </c>
    </row>
    <row r="8723" spans="1:24" x14ac:dyDescent="0.2">
      <c r="A8723" t="s">
        <v>509</v>
      </c>
      <c r="B8723" t="s">
        <v>1</v>
      </c>
      <c r="C8723" t="s">
        <v>38</v>
      </c>
      <c r="D8723">
        <v>1</v>
      </c>
      <c r="E8723" t="s">
        <v>39</v>
      </c>
      <c r="F8723">
        <v>1</v>
      </c>
      <c r="G8723" t="s">
        <v>40</v>
      </c>
      <c r="H8723">
        <v>1</v>
      </c>
      <c r="I8723" t="s">
        <v>41</v>
      </c>
      <c r="J8723">
        <v>1</v>
      </c>
      <c r="K8723">
        <v>420</v>
      </c>
      <c r="L8723" t="s">
        <v>7</v>
      </c>
      <c r="M8723">
        <v>1</v>
      </c>
      <c r="N8723" t="s">
        <v>16</v>
      </c>
      <c r="O8723">
        <v>2</v>
      </c>
      <c r="P8723" t="s">
        <v>14</v>
      </c>
      <c r="Q8723">
        <v>5</v>
      </c>
      <c r="R8723" t="s">
        <v>46</v>
      </c>
      <c r="S8723">
        <v>2</v>
      </c>
      <c r="T8723">
        <v>400</v>
      </c>
      <c r="U8723">
        <v>70.900000000000006</v>
      </c>
      <c r="V8723">
        <v>145.020004</v>
      </c>
      <c r="W8723" t="str">
        <f>_xlfn.XLOOKUP(M8723,ActionReference[Action],ActionReference[Reference])</f>
        <v>Approved</v>
      </c>
      <c r="X8723" t="str" cm="1">
        <f t="array" ref="X8723">_xlfn.IFS(T8723&lt;40,"Lower",T8723&lt;122,"Middle",TRUE,"Upper")</f>
        <v>Upper</v>
      </c>
    </row>
    <row r="8724" spans="1:24" x14ac:dyDescent="0.2">
      <c r="A8724" t="s">
        <v>151</v>
      </c>
      <c r="B8724" t="s">
        <v>1</v>
      </c>
      <c r="C8724" t="s">
        <v>38</v>
      </c>
      <c r="D8724">
        <v>1</v>
      </c>
      <c r="E8724" t="s">
        <v>39</v>
      </c>
      <c r="F8724">
        <v>1</v>
      </c>
      <c r="G8724" t="s">
        <v>43</v>
      </c>
      <c r="H8724">
        <v>3</v>
      </c>
      <c r="I8724" t="s">
        <v>41</v>
      </c>
      <c r="J8724">
        <v>1</v>
      </c>
      <c r="K8724">
        <v>244</v>
      </c>
      <c r="L8724" t="s">
        <v>7</v>
      </c>
      <c r="M8724">
        <v>1</v>
      </c>
      <c r="N8724" t="s">
        <v>16</v>
      </c>
      <c r="O8724">
        <v>2</v>
      </c>
      <c r="P8724" t="s">
        <v>14</v>
      </c>
      <c r="Q8724">
        <v>5</v>
      </c>
      <c r="R8724" t="s">
        <v>47</v>
      </c>
      <c r="S8724">
        <v>1</v>
      </c>
      <c r="T8724">
        <v>49</v>
      </c>
      <c r="U8724">
        <v>83.9</v>
      </c>
      <c r="V8724">
        <v>134.679993</v>
      </c>
      <c r="W8724" t="str">
        <f>_xlfn.XLOOKUP(M8724,ActionReference[Action],ActionReference[Reference])</f>
        <v>Approved</v>
      </c>
      <c r="X8724" t="str" cm="1">
        <f t="array" ref="X8724">_xlfn.IFS(T8724&lt;40,"Lower",T8724&lt;122,"Middle",TRUE,"Upper")</f>
        <v>Middle</v>
      </c>
    </row>
    <row r="8725" spans="1:24" x14ac:dyDescent="0.2">
      <c r="A8725">
        <v>7635500004</v>
      </c>
      <c r="B8725" t="s">
        <v>1</v>
      </c>
      <c r="C8725" t="s">
        <v>42</v>
      </c>
      <c r="D8725">
        <v>2</v>
      </c>
      <c r="E8725" t="s">
        <v>39</v>
      </c>
      <c r="F8725">
        <v>1</v>
      </c>
      <c r="G8725" t="s">
        <v>40</v>
      </c>
      <c r="H8725">
        <v>1</v>
      </c>
      <c r="I8725" t="s">
        <v>41</v>
      </c>
      <c r="J8725">
        <v>1</v>
      </c>
      <c r="K8725">
        <v>260</v>
      </c>
      <c r="L8725" t="s">
        <v>7</v>
      </c>
      <c r="M8725">
        <v>1</v>
      </c>
      <c r="N8725" t="s">
        <v>16</v>
      </c>
      <c r="O8725">
        <v>2</v>
      </c>
      <c r="P8725" t="s">
        <v>14</v>
      </c>
      <c r="Q8725">
        <v>5</v>
      </c>
      <c r="R8725" t="s">
        <v>47</v>
      </c>
      <c r="S8725">
        <v>1</v>
      </c>
      <c r="T8725">
        <v>60</v>
      </c>
      <c r="U8725">
        <v>55.2</v>
      </c>
      <c r="V8725">
        <v>108.540001</v>
      </c>
      <c r="W8725" t="str">
        <f>_xlfn.XLOOKUP(M8725,ActionReference[Action],ActionReference[Reference])</f>
        <v>Approved</v>
      </c>
      <c r="X8725" t="str" cm="1">
        <f t="array" ref="X8725">_xlfn.IFS(T8725&lt;40,"Lower",T8725&lt;122,"Middle",TRUE,"Upper")</f>
        <v>Middle</v>
      </c>
    </row>
    <row r="8726" spans="1:24" x14ac:dyDescent="0.2">
      <c r="A8726" t="s">
        <v>361</v>
      </c>
      <c r="B8726" t="s">
        <v>1</v>
      </c>
      <c r="C8726" t="s">
        <v>42</v>
      </c>
      <c r="D8726">
        <v>2</v>
      </c>
      <c r="E8726" t="s">
        <v>39</v>
      </c>
      <c r="F8726">
        <v>1</v>
      </c>
      <c r="G8726" t="s">
        <v>43</v>
      </c>
      <c r="H8726">
        <v>3</v>
      </c>
      <c r="I8726" t="s">
        <v>41</v>
      </c>
      <c r="J8726">
        <v>1</v>
      </c>
      <c r="K8726">
        <v>165</v>
      </c>
      <c r="L8726" t="s">
        <v>53</v>
      </c>
      <c r="M8726">
        <v>2</v>
      </c>
      <c r="N8726" t="s">
        <v>16</v>
      </c>
      <c r="O8726">
        <v>2</v>
      </c>
      <c r="P8726" t="s">
        <v>14</v>
      </c>
      <c r="Q8726">
        <v>5</v>
      </c>
      <c r="R8726" t="s">
        <v>47</v>
      </c>
      <c r="S8726">
        <v>1</v>
      </c>
      <c r="T8726">
        <v>81</v>
      </c>
      <c r="U8726">
        <v>71.599999999999994</v>
      </c>
      <c r="V8726">
        <v>107.610001</v>
      </c>
      <c r="W8726" t="str">
        <f>_xlfn.XLOOKUP(M8726,ActionReference[Action],ActionReference[Reference])</f>
        <v>Approved</v>
      </c>
      <c r="X8726" t="str" cm="1">
        <f t="array" ref="X8726">_xlfn.IFS(T8726&lt;40,"Lower",T8726&lt;122,"Middle",TRUE,"Upper")</f>
        <v>Middle</v>
      </c>
    </row>
    <row r="8727" spans="1:24" x14ac:dyDescent="0.2">
      <c r="A8727" t="s">
        <v>337</v>
      </c>
      <c r="B8727" t="s">
        <v>1</v>
      </c>
      <c r="C8727" t="s">
        <v>38</v>
      </c>
      <c r="D8727">
        <v>1</v>
      </c>
      <c r="E8727" t="s">
        <v>39</v>
      </c>
      <c r="F8727">
        <v>1</v>
      </c>
      <c r="G8727" t="s">
        <v>40</v>
      </c>
      <c r="H8727">
        <v>1</v>
      </c>
      <c r="I8727" t="s">
        <v>41</v>
      </c>
      <c r="J8727">
        <v>1</v>
      </c>
      <c r="K8727">
        <v>372</v>
      </c>
      <c r="L8727" t="s">
        <v>7</v>
      </c>
      <c r="M8727">
        <v>1</v>
      </c>
      <c r="N8727" t="s">
        <v>15</v>
      </c>
      <c r="O8727">
        <v>1</v>
      </c>
      <c r="P8727" t="s">
        <v>14</v>
      </c>
      <c r="Q8727">
        <v>5</v>
      </c>
      <c r="R8727" t="s">
        <v>46</v>
      </c>
      <c r="S8727">
        <v>2</v>
      </c>
      <c r="T8727">
        <v>88</v>
      </c>
      <c r="U8727">
        <v>88</v>
      </c>
      <c r="V8727">
        <v>58.130001100000001</v>
      </c>
      <c r="W8727" t="str">
        <f>_xlfn.XLOOKUP(M8727,ActionReference[Action],ActionReference[Reference])</f>
        <v>Approved</v>
      </c>
      <c r="X8727" t="str" cm="1">
        <f t="array" ref="X8727">_xlfn.IFS(T8727&lt;40,"Lower",T8727&lt;122,"Middle",TRUE,"Upper")</f>
        <v>Middle</v>
      </c>
    </row>
    <row r="8728" spans="1:24" x14ac:dyDescent="0.2">
      <c r="A8728">
        <v>7257500009</v>
      </c>
      <c r="B8728" t="s">
        <v>1</v>
      </c>
      <c r="C8728" t="s">
        <v>42</v>
      </c>
      <c r="D8728">
        <v>2</v>
      </c>
      <c r="E8728" t="s">
        <v>39</v>
      </c>
      <c r="F8728">
        <v>1</v>
      </c>
      <c r="G8728" t="s">
        <v>40</v>
      </c>
      <c r="H8728">
        <v>1</v>
      </c>
      <c r="I8728" t="s">
        <v>41</v>
      </c>
      <c r="J8728">
        <v>1</v>
      </c>
      <c r="K8728">
        <v>206</v>
      </c>
      <c r="L8728" t="s">
        <v>7</v>
      </c>
      <c r="M8728">
        <v>1</v>
      </c>
      <c r="N8728" t="s">
        <v>16</v>
      </c>
      <c r="O8728">
        <v>2</v>
      </c>
      <c r="P8728" t="s">
        <v>14</v>
      </c>
      <c r="Q8728">
        <v>5</v>
      </c>
      <c r="R8728" t="s">
        <v>47</v>
      </c>
      <c r="S8728">
        <v>1</v>
      </c>
      <c r="T8728">
        <v>50</v>
      </c>
      <c r="U8728">
        <v>76.3</v>
      </c>
      <c r="V8728">
        <v>116.69000200000001</v>
      </c>
      <c r="W8728" t="str">
        <f>_xlfn.XLOOKUP(M8728,ActionReference[Action],ActionReference[Reference])</f>
        <v>Approved</v>
      </c>
      <c r="X8728" t="str" cm="1">
        <f t="array" ref="X8728">_xlfn.IFS(T8728&lt;40,"Lower",T8728&lt;122,"Middle",TRUE,"Upper")</f>
        <v>Middle</v>
      </c>
    </row>
    <row r="8729" spans="1:24" x14ac:dyDescent="0.2">
      <c r="A8729">
        <v>7197000003</v>
      </c>
      <c r="B8729" t="s">
        <v>1</v>
      </c>
      <c r="C8729" t="s">
        <v>38</v>
      </c>
      <c r="D8729">
        <v>1</v>
      </c>
      <c r="E8729" t="s">
        <v>39</v>
      </c>
      <c r="F8729">
        <v>1</v>
      </c>
      <c r="G8729" t="s">
        <v>43</v>
      </c>
      <c r="H8729">
        <v>3</v>
      </c>
      <c r="I8729" t="s">
        <v>41</v>
      </c>
      <c r="J8729">
        <v>1</v>
      </c>
      <c r="K8729">
        <v>335</v>
      </c>
      <c r="L8729" t="s">
        <v>7</v>
      </c>
      <c r="M8729">
        <v>1</v>
      </c>
      <c r="N8729" t="s">
        <v>16</v>
      </c>
      <c r="O8729">
        <v>2</v>
      </c>
      <c r="P8729" t="s">
        <v>14</v>
      </c>
      <c r="Q8729">
        <v>5</v>
      </c>
      <c r="R8729" t="s">
        <v>47</v>
      </c>
      <c r="S8729">
        <v>1</v>
      </c>
      <c r="T8729">
        <v>111</v>
      </c>
      <c r="U8729">
        <v>73.7</v>
      </c>
      <c r="V8729">
        <v>125.68</v>
      </c>
      <c r="W8729" t="str">
        <f>_xlfn.XLOOKUP(M8729,ActionReference[Action],ActionReference[Reference])</f>
        <v>Approved</v>
      </c>
      <c r="X8729" t="str" cm="1">
        <f t="array" ref="X8729">_xlfn.IFS(T8729&lt;40,"Lower",T8729&lt;122,"Middle",TRUE,"Upper")</f>
        <v>Middle</v>
      </c>
    </row>
    <row r="8730" spans="1:24" x14ac:dyDescent="0.2">
      <c r="A8730" t="s">
        <v>150</v>
      </c>
      <c r="B8730" t="s">
        <v>1</v>
      </c>
      <c r="C8730" t="s">
        <v>42</v>
      </c>
      <c r="D8730">
        <v>2</v>
      </c>
      <c r="E8730" t="s">
        <v>39</v>
      </c>
      <c r="F8730">
        <v>1</v>
      </c>
      <c r="G8730" t="s">
        <v>40</v>
      </c>
      <c r="H8730">
        <v>1</v>
      </c>
      <c r="I8730" t="s">
        <v>41</v>
      </c>
      <c r="J8730">
        <v>1</v>
      </c>
      <c r="K8730">
        <v>87</v>
      </c>
      <c r="L8730" t="s">
        <v>7</v>
      </c>
      <c r="M8730">
        <v>1</v>
      </c>
      <c r="N8730" t="s">
        <v>16</v>
      </c>
      <c r="O8730">
        <v>2</v>
      </c>
      <c r="P8730" t="s">
        <v>14</v>
      </c>
      <c r="Q8730">
        <v>5</v>
      </c>
      <c r="R8730" t="s">
        <v>46</v>
      </c>
      <c r="S8730">
        <v>2</v>
      </c>
      <c r="T8730">
        <v>65</v>
      </c>
      <c r="U8730">
        <v>55.4</v>
      </c>
      <c r="V8730">
        <v>141.08000200000001</v>
      </c>
      <c r="W8730" t="str">
        <f>_xlfn.XLOOKUP(M8730,ActionReference[Action],ActionReference[Reference])</f>
        <v>Approved</v>
      </c>
      <c r="X8730" t="str" cm="1">
        <f t="array" ref="X8730">_xlfn.IFS(T8730&lt;40,"Lower",T8730&lt;122,"Middle",TRUE,"Upper")</f>
        <v>Middle</v>
      </c>
    </row>
    <row r="8731" spans="1:24" x14ac:dyDescent="0.2">
      <c r="A8731">
        <v>7505400005</v>
      </c>
      <c r="B8731" t="s">
        <v>1</v>
      </c>
      <c r="C8731" t="s">
        <v>45</v>
      </c>
      <c r="D8731">
        <v>3</v>
      </c>
      <c r="E8731" t="s">
        <v>39</v>
      </c>
      <c r="F8731">
        <v>1</v>
      </c>
      <c r="G8731" t="s">
        <v>43</v>
      </c>
      <c r="H8731">
        <v>3</v>
      </c>
      <c r="I8731" t="s">
        <v>41</v>
      </c>
      <c r="J8731">
        <v>1</v>
      </c>
      <c r="K8731">
        <v>325</v>
      </c>
      <c r="L8731" t="s">
        <v>6</v>
      </c>
      <c r="M8731">
        <v>3</v>
      </c>
      <c r="N8731" t="s">
        <v>16</v>
      </c>
      <c r="O8731">
        <v>2</v>
      </c>
      <c r="P8731" t="s">
        <v>14</v>
      </c>
      <c r="Q8731">
        <v>5</v>
      </c>
      <c r="R8731" t="s">
        <v>47</v>
      </c>
      <c r="S8731">
        <v>1</v>
      </c>
      <c r="T8731">
        <v>150</v>
      </c>
      <c r="U8731">
        <v>89.8</v>
      </c>
      <c r="V8731">
        <v>85.389999399999994</v>
      </c>
      <c r="W8731" t="str">
        <f>_xlfn.XLOOKUP(M8731,ActionReference[Action],ActionReference[Reference])</f>
        <v>Denied</v>
      </c>
      <c r="X8731" t="str" cm="1">
        <f t="array" ref="X8731">_xlfn.IFS(T8731&lt;40,"Lower",T8731&lt;122,"Middle",TRUE,"Upper")</f>
        <v>Upper</v>
      </c>
    </row>
    <row r="8732" spans="1:24" x14ac:dyDescent="0.2">
      <c r="A8732" t="s">
        <v>87</v>
      </c>
      <c r="B8732" t="s">
        <v>1</v>
      </c>
      <c r="C8732" t="s">
        <v>38</v>
      </c>
      <c r="D8732">
        <v>1</v>
      </c>
      <c r="E8732" t="s">
        <v>39</v>
      </c>
      <c r="F8732">
        <v>1</v>
      </c>
      <c r="G8732" t="s">
        <v>40</v>
      </c>
      <c r="H8732">
        <v>1</v>
      </c>
      <c r="I8732" t="s">
        <v>41</v>
      </c>
      <c r="J8732">
        <v>1</v>
      </c>
      <c r="K8732">
        <v>8</v>
      </c>
      <c r="L8732" t="s">
        <v>7</v>
      </c>
      <c r="M8732">
        <v>1</v>
      </c>
      <c r="N8732" t="s">
        <v>16</v>
      </c>
      <c r="O8732">
        <v>2</v>
      </c>
      <c r="P8732" t="s">
        <v>10</v>
      </c>
      <c r="Q8732">
        <v>3</v>
      </c>
      <c r="R8732" t="s">
        <v>46</v>
      </c>
      <c r="S8732">
        <v>2</v>
      </c>
      <c r="T8732">
        <v>45</v>
      </c>
      <c r="U8732">
        <v>67.5</v>
      </c>
      <c r="V8732">
        <v>75.290000899999995</v>
      </c>
      <c r="W8732" t="str">
        <f>_xlfn.XLOOKUP(M8732,ActionReference[Action],ActionReference[Reference])</f>
        <v>Approved</v>
      </c>
      <c r="X8732" t="str" cm="1">
        <f t="array" ref="X8732">_xlfn.IFS(T8732&lt;40,"Lower",T8732&lt;122,"Middle",TRUE,"Upper")</f>
        <v>Middle</v>
      </c>
    </row>
    <row r="8733" spans="1:24" x14ac:dyDescent="0.2">
      <c r="A8733" t="s">
        <v>57</v>
      </c>
      <c r="B8733" t="s">
        <v>1</v>
      </c>
      <c r="C8733" t="s">
        <v>45</v>
      </c>
      <c r="D8733">
        <v>3</v>
      </c>
      <c r="E8733" t="s">
        <v>39</v>
      </c>
      <c r="F8733">
        <v>1</v>
      </c>
      <c r="G8733" t="s">
        <v>43</v>
      </c>
      <c r="H8733">
        <v>3</v>
      </c>
      <c r="I8733" t="s">
        <v>41</v>
      </c>
      <c r="J8733">
        <v>1</v>
      </c>
      <c r="K8733">
        <v>350</v>
      </c>
      <c r="L8733" t="s">
        <v>6</v>
      </c>
      <c r="M8733">
        <v>3</v>
      </c>
      <c r="N8733" t="s">
        <v>16</v>
      </c>
      <c r="O8733">
        <v>2</v>
      </c>
      <c r="P8733" t="s">
        <v>10</v>
      </c>
      <c r="Q8733">
        <v>3</v>
      </c>
      <c r="R8733" t="s">
        <v>47</v>
      </c>
      <c r="S8733">
        <v>1</v>
      </c>
      <c r="T8733">
        <v>55</v>
      </c>
      <c r="U8733">
        <v>67.900000000000006</v>
      </c>
      <c r="V8733">
        <v>138.38000500000001</v>
      </c>
      <c r="W8733" t="str">
        <f>_xlfn.XLOOKUP(M8733,ActionReference[Action],ActionReference[Reference])</f>
        <v>Denied</v>
      </c>
      <c r="X8733" t="str" cm="1">
        <f t="array" ref="X8733">_xlfn.IFS(T8733&lt;40,"Lower",T8733&lt;122,"Middle",TRUE,"Upper")</f>
        <v>Middle</v>
      </c>
    </row>
    <row r="8734" spans="1:24" x14ac:dyDescent="0.2">
      <c r="A8734">
        <v>7197000003</v>
      </c>
      <c r="B8734" t="s">
        <v>1</v>
      </c>
      <c r="C8734" t="s">
        <v>38</v>
      </c>
      <c r="D8734">
        <v>1</v>
      </c>
      <c r="E8734" t="s">
        <v>39</v>
      </c>
      <c r="F8734">
        <v>1</v>
      </c>
      <c r="G8734" t="s">
        <v>40</v>
      </c>
      <c r="H8734">
        <v>1</v>
      </c>
      <c r="I8734" t="s">
        <v>41</v>
      </c>
      <c r="J8734">
        <v>1</v>
      </c>
      <c r="K8734">
        <v>73</v>
      </c>
      <c r="L8734" t="s">
        <v>7</v>
      </c>
      <c r="M8734">
        <v>1</v>
      </c>
      <c r="N8734" t="s">
        <v>16</v>
      </c>
      <c r="O8734">
        <v>2</v>
      </c>
      <c r="P8734" t="s">
        <v>14</v>
      </c>
      <c r="Q8734">
        <v>5</v>
      </c>
      <c r="R8734" t="s">
        <v>47</v>
      </c>
      <c r="S8734">
        <v>1</v>
      </c>
      <c r="T8734">
        <v>34</v>
      </c>
      <c r="U8734">
        <v>61.4</v>
      </c>
      <c r="V8734">
        <v>96.449996900000002</v>
      </c>
      <c r="W8734" t="str">
        <f>_xlfn.XLOOKUP(M8734,ActionReference[Action],ActionReference[Reference])</f>
        <v>Approved</v>
      </c>
      <c r="X8734" t="str" cm="1">
        <f t="array" ref="X8734">_xlfn.IFS(T8734&lt;40,"Lower",T8734&lt;122,"Middle",TRUE,"Upper")</f>
        <v>Lower</v>
      </c>
    </row>
    <row r="8735" spans="1:24" x14ac:dyDescent="0.2">
      <c r="A8735">
        <v>471809999</v>
      </c>
      <c r="B8735" t="s">
        <v>1</v>
      </c>
      <c r="C8735" t="s">
        <v>42</v>
      </c>
      <c r="D8735">
        <v>2</v>
      </c>
      <c r="E8735" t="s">
        <v>39</v>
      </c>
      <c r="F8735">
        <v>1</v>
      </c>
      <c r="G8735" t="s">
        <v>40</v>
      </c>
      <c r="H8735">
        <v>1</v>
      </c>
      <c r="I8735" t="s">
        <v>41</v>
      </c>
      <c r="J8735">
        <v>1</v>
      </c>
      <c r="K8735">
        <v>137</v>
      </c>
      <c r="L8735" t="s">
        <v>7</v>
      </c>
      <c r="M8735">
        <v>1</v>
      </c>
      <c r="N8735" t="s">
        <v>16</v>
      </c>
      <c r="O8735">
        <v>2</v>
      </c>
      <c r="P8735" t="s">
        <v>10</v>
      </c>
      <c r="Q8735">
        <v>3</v>
      </c>
      <c r="R8735" t="s">
        <v>46</v>
      </c>
      <c r="S8735">
        <v>2</v>
      </c>
      <c r="T8735">
        <v>39</v>
      </c>
      <c r="U8735">
        <v>73.400000000000006</v>
      </c>
      <c r="V8735">
        <v>83.059997600000003</v>
      </c>
      <c r="W8735" t="str">
        <f>_xlfn.XLOOKUP(M8735,ActionReference[Action],ActionReference[Reference])</f>
        <v>Approved</v>
      </c>
      <c r="X8735" t="str" cm="1">
        <f t="array" ref="X8735">_xlfn.IFS(T8735&lt;40,"Lower",T8735&lt;122,"Middle",TRUE,"Upper")</f>
        <v>Lower</v>
      </c>
    </row>
    <row r="8736" spans="1:24" x14ac:dyDescent="0.2">
      <c r="A8736" t="s">
        <v>94</v>
      </c>
      <c r="B8736" t="s">
        <v>1</v>
      </c>
      <c r="C8736" t="s">
        <v>38</v>
      </c>
      <c r="D8736">
        <v>1</v>
      </c>
      <c r="E8736" t="s">
        <v>39</v>
      </c>
      <c r="F8736">
        <v>1</v>
      </c>
      <c r="G8736" t="s">
        <v>40</v>
      </c>
      <c r="H8736">
        <v>1</v>
      </c>
      <c r="I8736" t="s">
        <v>41</v>
      </c>
      <c r="J8736">
        <v>1</v>
      </c>
      <c r="K8736">
        <v>450</v>
      </c>
      <c r="L8736" t="s">
        <v>53</v>
      </c>
      <c r="M8736">
        <v>2</v>
      </c>
      <c r="N8736" t="s">
        <v>16</v>
      </c>
      <c r="O8736">
        <v>2</v>
      </c>
      <c r="P8736" t="s">
        <v>14</v>
      </c>
      <c r="Q8736">
        <v>5</v>
      </c>
      <c r="R8736" t="s">
        <v>46</v>
      </c>
      <c r="S8736">
        <v>2</v>
      </c>
      <c r="T8736">
        <v>329</v>
      </c>
      <c r="U8736">
        <v>104.8</v>
      </c>
      <c r="V8736">
        <v>81.599998499999998</v>
      </c>
      <c r="W8736" t="str">
        <f>_xlfn.XLOOKUP(M8736,ActionReference[Action],ActionReference[Reference])</f>
        <v>Approved</v>
      </c>
      <c r="X8736" t="str" cm="1">
        <f t="array" ref="X8736">_xlfn.IFS(T8736&lt;40,"Lower",T8736&lt;122,"Middle",TRUE,"Upper")</f>
        <v>Upper</v>
      </c>
    </row>
    <row r="8737" spans="1:24" x14ac:dyDescent="0.2">
      <c r="A8737" t="s">
        <v>218</v>
      </c>
      <c r="B8737" t="s">
        <v>1</v>
      </c>
      <c r="C8737" t="s">
        <v>38</v>
      </c>
      <c r="D8737">
        <v>1</v>
      </c>
      <c r="E8737" t="s">
        <v>39</v>
      </c>
      <c r="F8737">
        <v>1</v>
      </c>
      <c r="G8737" t="s">
        <v>49</v>
      </c>
      <c r="H8737">
        <v>2</v>
      </c>
      <c r="I8737" t="s">
        <v>41</v>
      </c>
      <c r="J8737">
        <v>1</v>
      </c>
      <c r="K8737">
        <v>215</v>
      </c>
      <c r="L8737" t="s">
        <v>7</v>
      </c>
      <c r="M8737">
        <v>1</v>
      </c>
      <c r="N8737" t="s">
        <v>16</v>
      </c>
      <c r="O8737">
        <v>2</v>
      </c>
      <c r="P8737" t="s">
        <v>14</v>
      </c>
      <c r="Q8737">
        <v>5</v>
      </c>
      <c r="R8737" t="s">
        <v>46</v>
      </c>
      <c r="S8737">
        <v>2</v>
      </c>
      <c r="T8737">
        <v>55</v>
      </c>
      <c r="U8737">
        <v>68.8</v>
      </c>
      <c r="V8737">
        <v>121.019997</v>
      </c>
      <c r="W8737" t="str">
        <f>_xlfn.XLOOKUP(M8737,ActionReference[Action],ActionReference[Reference])</f>
        <v>Approved</v>
      </c>
      <c r="X8737" t="str" cm="1">
        <f t="array" ref="X8737">_xlfn.IFS(T8737&lt;40,"Lower",T8737&lt;122,"Middle",TRUE,"Upper")</f>
        <v>Middle</v>
      </c>
    </row>
    <row r="8738" spans="1:24" x14ac:dyDescent="0.2">
      <c r="A8738" t="s">
        <v>182</v>
      </c>
      <c r="B8738" t="s">
        <v>1</v>
      </c>
      <c r="C8738" t="s">
        <v>42</v>
      </c>
      <c r="D8738">
        <v>2</v>
      </c>
      <c r="E8738" t="s">
        <v>39</v>
      </c>
      <c r="F8738">
        <v>1</v>
      </c>
      <c r="G8738" t="s">
        <v>40</v>
      </c>
      <c r="H8738">
        <v>1</v>
      </c>
      <c r="I8738" t="s">
        <v>41</v>
      </c>
      <c r="J8738">
        <v>1</v>
      </c>
      <c r="K8738">
        <v>439</v>
      </c>
      <c r="L8738" t="s">
        <v>7</v>
      </c>
      <c r="M8738">
        <v>1</v>
      </c>
      <c r="N8738" t="s">
        <v>15</v>
      </c>
      <c r="O8738">
        <v>1</v>
      </c>
      <c r="P8738" t="s">
        <v>14</v>
      </c>
      <c r="Q8738">
        <v>5</v>
      </c>
      <c r="R8738" t="s">
        <v>47</v>
      </c>
      <c r="S8738">
        <v>1</v>
      </c>
      <c r="T8738">
        <v>142</v>
      </c>
      <c r="U8738">
        <v>104.8</v>
      </c>
      <c r="V8738">
        <v>93.389999399999994</v>
      </c>
      <c r="W8738" t="str">
        <f>_xlfn.XLOOKUP(M8738,ActionReference[Action],ActionReference[Reference])</f>
        <v>Approved</v>
      </c>
      <c r="X8738" t="str" cm="1">
        <f t="array" ref="X8738">_xlfn.IFS(T8738&lt;40,"Lower",T8738&lt;122,"Middle",TRUE,"Upper")</f>
        <v>Upper</v>
      </c>
    </row>
    <row r="8739" spans="1:24" x14ac:dyDescent="0.2">
      <c r="A8739" t="s">
        <v>94</v>
      </c>
      <c r="B8739" t="s">
        <v>1</v>
      </c>
      <c r="C8739" t="s">
        <v>38</v>
      </c>
      <c r="D8739">
        <v>1</v>
      </c>
      <c r="E8739" t="s">
        <v>39</v>
      </c>
      <c r="F8739">
        <v>1</v>
      </c>
      <c r="G8739" t="s">
        <v>40</v>
      </c>
      <c r="H8739">
        <v>1</v>
      </c>
      <c r="I8739" t="s">
        <v>41</v>
      </c>
      <c r="J8739">
        <v>1</v>
      </c>
      <c r="K8739">
        <v>400</v>
      </c>
      <c r="L8739" t="s">
        <v>7</v>
      </c>
      <c r="M8739">
        <v>1</v>
      </c>
      <c r="N8739" t="s">
        <v>16</v>
      </c>
      <c r="O8739">
        <v>2</v>
      </c>
      <c r="P8739" t="s">
        <v>9</v>
      </c>
      <c r="Q8739">
        <v>2</v>
      </c>
      <c r="R8739" t="s">
        <v>46</v>
      </c>
      <c r="S8739">
        <v>2</v>
      </c>
      <c r="T8739">
        <v>205</v>
      </c>
      <c r="U8739">
        <v>104.8</v>
      </c>
      <c r="V8739">
        <v>105.43</v>
      </c>
      <c r="W8739" t="str">
        <f>_xlfn.XLOOKUP(M8739,ActionReference[Action],ActionReference[Reference])</f>
        <v>Approved</v>
      </c>
      <c r="X8739" t="str" cm="1">
        <f t="array" ref="X8739">_xlfn.IFS(T8739&lt;40,"Lower",T8739&lt;122,"Middle",TRUE,"Upper")</f>
        <v>Upper</v>
      </c>
    </row>
    <row r="8740" spans="1:24" x14ac:dyDescent="0.2">
      <c r="A8740" t="s">
        <v>76</v>
      </c>
      <c r="B8740" t="s">
        <v>1</v>
      </c>
      <c r="C8740" t="s">
        <v>42</v>
      </c>
      <c r="D8740">
        <v>2</v>
      </c>
      <c r="E8740" t="s">
        <v>39</v>
      </c>
      <c r="F8740">
        <v>1</v>
      </c>
      <c r="G8740" t="s">
        <v>43</v>
      </c>
      <c r="H8740">
        <v>3</v>
      </c>
      <c r="I8740" t="s">
        <v>41</v>
      </c>
      <c r="J8740">
        <v>1</v>
      </c>
      <c r="K8740">
        <v>195</v>
      </c>
      <c r="L8740" t="s">
        <v>7</v>
      </c>
      <c r="M8740">
        <v>1</v>
      </c>
      <c r="N8740" t="s">
        <v>16</v>
      </c>
      <c r="O8740">
        <v>2</v>
      </c>
      <c r="P8740" t="s">
        <v>14</v>
      </c>
      <c r="Q8740">
        <v>5</v>
      </c>
      <c r="R8740" t="s">
        <v>46</v>
      </c>
      <c r="S8740">
        <v>2</v>
      </c>
      <c r="T8740">
        <v>148</v>
      </c>
      <c r="U8740">
        <v>66.2</v>
      </c>
      <c r="V8740">
        <v>85.830001800000005</v>
      </c>
      <c r="W8740" t="str">
        <f>_xlfn.XLOOKUP(M8740,ActionReference[Action],ActionReference[Reference])</f>
        <v>Approved</v>
      </c>
      <c r="X8740" t="str" cm="1">
        <f t="array" ref="X8740">_xlfn.IFS(T8740&lt;40,"Lower",T8740&lt;122,"Middle",TRUE,"Upper")</f>
        <v>Upper</v>
      </c>
    </row>
    <row r="8741" spans="1:24" x14ac:dyDescent="0.2">
      <c r="A8741">
        <v>471809999</v>
      </c>
      <c r="B8741" t="s">
        <v>1</v>
      </c>
      <c r="C8741" t="s">
        <v>38</v>
      </c>
      <c r="D8741">
        <v>1</v>
      </c>
      <c r="E8741" t="s">
        <v>54</v>
      </c>
      <c r="F8741">
        <v>2</v>
      </c>
      <c r="G8741" t="s">
        <v>43</v>
      </c>
      <c r="H8741">
        <v>3</v>
      </c>
      <c r="I8741" t="s">
        <v>41</v>
      </c>
      <c r="J8741">
        <v>1</v>
      </c>
      <c r="K8741">
        <v>87</v>
      </c>
      <c r="L8741" t="s">
        <v>53</v>
      </c>
      <c r="M8741">
        <v>2</v>
      </c>
      <c r="N8741" t="s">
        <v>16</v>
      </c>
      <c r="O8741">
        <v>2</v>
      </c>
      <c r="P8741" t="s">
        <v>14</v>
      </c>
      <c r="Q8741">
        <v>5</v>
      </c>
      <c r="R8741" t="s">
        <v>46</v>
      </c>
      <c r="S8741">
        <v>2</v>
      </c>
      <c r="T8741">
        <v>71</v>
      </c>
      <c r="U8741">
        <v>58.4</v>
      </c>
      <c r="V8741">
        <v>78.319999699999997</v>
      </c>
      <c r="W8741" t="str">
        <f>_xlfn.XLOOKUP(M8741,ActionReference[Action],ActionReference[Reference])</f>
        <v>Approved</v>
      </c>
      <c r="X8741" t="str" cm="1">
        <f t="array" ref="X8741">_xlfn.IFS(T8741&lt;40,"Lower",T8741&lt;122,"Middle",TRUE,"Upper")</f>
        <v>Middle</v>
      </c>
    </row>
    <row r="8742" spans="1:24" x14ac:dyDescent="0.2">
      <c r="A8742" t="s">
        <v>240</v>
      </c>
      <c r="B8742" t="s">
        <v>1</v>
      </c>
      <c r="C8742" t="s">
        <v>38</v>
      </c>
      <c r="D8742">
        <v>1</v>
      </c>
      <c r="E8742" t="s">
        <v>39</v>
      </c>
      <c r="F8742">
        <v>1</v>
      </c>
      <c r="G8742" t="s">
        <v>40</v>
      </c>
      <c r="H8742">
        <v>1</v>
      </c>
      <c r="I8742" t="s">
        <v>41</v>
      </c>
      <c r="J8742">
        <v>1</v>
      </c>
      <c r="K8742">
        <v>195</v>
      </c>
      <c r="L8742" t="s">
        <v>7</v>
      </c>
      <c r="M8742">
        <v>1</v>
      </c>
      <c r="N8742" t="s">
        <v>16</v>
      </c>
      <c r="O8742">
        <v>2</v>
      </c>
      <c r="P8742" t="s">
        <v>10</v>
      </c>
      <c r="Q8742">
        <v>3</v>
      </c>
      <c r="R8742" t="s">
        <v>46</v>
      </c>
      <c r="S8742">
        <v>2</v>
      </c>
      <c r="T8742">
        <v>57</v>
      </c>
      <c r="U8742">
        <v>61.9</v>
      </c>
      <c r="V8742">
        <v>90.610000600000006</v>
      </c>
      <c r="W8742" t="str">
        <f>_xlfn.XLOOKUP(M8742,ActionReference[Action],ActionReference[Reference])</f>
        <v>Approved</v>
      </c>
      <c r="X8742" t="str" cm="1">
        <f t="array" ref="X8742">_xlfn.IFS(T8742&lt;40,"Lower",T8742&lt;122,"Middle",TRUE,"Upper")</f>
        <v>Middle</v>
      </c>
    </row>
    <row r="8743" spans="1:24" x14ac:dyDescent="0.2">
      <c r="A8743" t="s">
        <v>94</v>
      </c>
      <c r="B8743" t="s">
        <v>1</v>
      </c>
      <c r="C8743" t="s">
        <v>45</v>
      </c>
      <c r="D8743">
        <v>3</v>
      </c>
      <c r="E8743" t="s">
        <v>39</v>
      </c>
      <c r="F8743">
        <v>1</v>
      </c>
      <c r="G8743" t="s">
        <v>43</v>
      </c>
      <c r="H8743">
        <v>3</v>
      </c>
      <c r="I8743" t="s">
        <v>41</v>
      </c>
      <c r="J8743">
        <v>1</v>
      </c>
      <c r="K8743">
        <v>382</v>
      </c>
      <c r="L8743" t="s">
        <v>7</v>
      </c>
      <c r="M8743">
        <v>1</v>
      </c>
      <c r="N8743" t="s">
        <v>16</v>
      </c>
      <c r="O8743">
        <v>2</v>
      </c>
      <c r="P8743" t="s">
        <v>14</v>
      </c>
      <c r="Q8743">
        <v>5</v>
      </c>
      <c r="R8743" t="s">
        <v>47</v>
      </c>
      <c r="S8743">
        <v>1</v>
      </c>
      <c r="T8743">
        <v>146</v>
      </c>
      <c r="U8743">
        <v>104.8</v>
      </c>
      <c r="V8743">
        <v>107.19000200000001</v>
      </c>
      <c r="W8743" t="str">
        <f>_xlfn.XLOOKUP(M8743,ActionReference[Action],ActionReference[Reference])</f>
        <v>Approved</v>
      </c>
      <c r="X8743" t="str" cm="1">
        <f t="array" ref="X8743">_xlfn.IFS(T8743&lt;40,"Lower",T8743&lt;122,"Middle",TRUE,"Upper")</f>
        <v>Upper</v>
      </c>
    </row>
    <row r="8744" spans="1:24" x14ac:dyDescent="0.2">
      <c r="A8744" t="s">
        <v>433</v>
      </c>
      <c r="B8744" t="s">
        <v>1</v>
      </c>
      <c r="C8744" t="s">
        <v>38</v>
      </c>
      <c r="D8744">
        <v>1</v>
      </c>
      <c r="E8744" t="s">
        <v>39</v>
      </c>
      <c r="F8744">
        <v>1</v>
      </c>
      <c r="G8744" t="s">
        <v>43</v>
      </c>
      <c r="H8744">
        <v>3</v>
      </c>
      <c r="I8744" t="s">
        <v>41</v>
      </c>
      <c r="J8744">
        <v>1</v>
      </c>
      <c r="K8744">
        <v>545</v>
      </c>
      <c r="L8744" t="s">
        <v>7</v>
      </c>
      <c r="M8744">
        <v>1</v>
      </c>
      <c r="N8744" t="s">
        <v>16</v>
      </c>
      <c r="O8744">
        <v>2</v>
      </c>
      <c r="P8744" t="s">
        <v>14</v>
      </c>
      <c r="Q8744">
        <v>5</v>
      </c>
      <c r="R8744" t="s">
        <v>47</v>
      </c>
      <c r="S8744">
        <v>1</v>
      </c>
      <c r="T8744">
        <v>127</v>
      </c>
      <c r="U8744">
        <v>88</v>
      </c>
      <c r="V8744">
        <v>119.199997</v>
      </c>
      <c r="W8744" t="str">
        <f>_xlfn.XLOOKUP(M8744,ActionReference[Action],ActionReference[Reference])</f>
        <v>Approved</v>
      </c>
      <c r="X8744" t="str" cm="1">
        <f t="array" ref="X8744">_xlfn.IFS(T8744&lt;40,"Lower",T8744&lt;122,"Middle",TRUE,"Upper")</f>
        <v>Upper</v>
      </c>
    </row>
    <row r="8745" spans="1:24" x14ac:dyDescent="0.2">
      <c r="A8745" t="s">
        <v>61</v>
      </c>
      <c r="B8745" t="s">
        <v>1</v>
      </c>
      <c r="C8745" t="s">
        <v>42</v>
      </c>
      <c r="D8745">
        <v>2</v>
      </c>
      <c r="E8745" t="s">
        <v>54</v>
      </c>
      <c r="F8745">
        <v>2</v>
      </c>
      <c r="G8745" t="s">
        <v>43</v>
      </c>
      <c r="H8745">
        <v>3</v>
      </c>
      <c r="I8745" t="s">
        <v>41</v>
      </c>
      <c r="J8745">
        <v>1</v>
      </c>
      <c r="K8745">
        <v>66</v>
      </c>
      <c r="L8745" t="s">
        <v>53</v>
      </c>
      <c r="M8745">
        <v>2</v>
      </c>
      <c r="N8745" t="s">
        <v>16</v>
      </c>
      <c r="O8745">
        <v>2</v>
      </c>
      <c r="P8745" t="s">
        <v>14</v>
      </c>
      <c r="Q8745">
        <v>5</v>
      </c>
      <c r="R8745" t="s">
        <v>46</v>
      </c>
      <c r="S8745">
        <v>2</v>
      </c>
      <c r="U8745">
        <v>48.4</v>
      </c>
      <c r="V8745">
        <v>143.029999</v>
      </c>
      <c r="W8745" t="str">
        <f>_xlfn.XLOOKUP(M8745,ActionReference[Action],ActionReference[Reference])</f>
        <v>Approved</v>
      </c>
      <c r="X8745" t="str" cm="1">
        <f t="array" ref="X8745">_xlfn.IFS(T8745&lt;40,"Lower",T8745&lt;122,"Middle",TRUE,"Upper")</f>
        <v>Lower</v>
      </c>
    </row>
    <row r="8746" spans="1:24" x14ac:dyDescent="0.2">
      <c r="A8746" t="s">
        <v>89</v>
      </c>
      <c r="B8746" t="s">
        <v>1</v>
      </c>
      <c r="C8746" t="s">
        <v>42</v>
      </c>
      <c r="D8746">
        <v>2</v>
      </c>
      <c r="E8746" t="s">
        <v>39</v>
      </c>
      <c r="F8746">
        <v>1</v>
      </c>
      <c r="G8746" t="s">
        <v>40</v>
      </c>
      <c r="H8746">
        <v>1</v>
      </c>
      <c r="I8746" t="s">
        <v>41</v>
      </c>
      <c r="J8746">
        <v>1</v>
      </c>
      <c r="K8746">
        <v>196</v>
      </c>
      <c r="L8746" t="s">
        <v>7</v>
      </c>
      <c r="M8746">
        <v>1</v>
      </c>
      <c r="N8746" t="s">
        <v>16</v>
      </c>
      <c r="O8746">
        <v>2</v>
      </c>
      <c r="P8746" t="s">
        <v>14</v>
      </c>
      <c r="Q8746">
        <v>5</v>
      </c>
      <c r="R8746" t="s">
        <v>47</v>
      </c>
      <c r="S8746">
        <v>1</v>
      </c>
      <c r="T8746">
        <v>86</v>
      </c>
      <c r="U8746">
        <v>69.2</v>
      </c>
      <c r="V8746">
        <v>85.550003099999998</v>
      </c>
      <c r="W8746" t="str">
        <f>_xlfn.XLOOKUP(M8746,ActionReference[Action],ActionReference[Reference])</f>
        <v>Approved</v>
      </c>
      <c r="X8746" t="str" cm="1">
        <f t="array" ref="X8746">_xlfn.IFS(T8746&lt;40,"Lower",T8746&lt;122,"Middle",TRUE,"Upper")</f>
        <v>Middle</v>
      </c>
    </row>
    <row r="8747" spans="1:24" x14ac:dyDescent="0.2">
      <c r="A8747" t="s">
        <v>60</v>
      </c>
      <c r="B8747" t="s">
        <v>1</v>
      </c>
      <c r="C8747" t="s">
        <v>38</v>
      </c>
      <c r="D8747">
        <v>1</v>
      </c>
      <c r="E8747" t="s">
        <v>39</v>
      </c>
      <c r="F8747">
        <v>1</v>
      </c>
      <c r="G8747" t="s">
        <v>40</v>
      </c>
      <c r="H8747">
        <v>1</v>
      </c>
      <c r="I8747" t="s">
        <v>41</v>
      </c>
      <c r="J8747">
        <v>1</v>
      </c>
      <c r="K8747">
        <v>123</v>
      </c>
      <c r="L8747" t="s">
        <v>7</v>
      </c>
      <c r="M8747">
        <v>1</v>
      </c>
      <c r="N8747" t="s">
        <v>16</v>
      </c>
      <c r="O8747">
        <v>2</v>
      </c>
      <c r="P8747" t="s">
        <v>14</v>
      </c>
      <c r="Q8747">
        <v>5</v>
      </c>
      <c r="R8747" t="s">
        <v>47</v>
      </c>
      <c r="S8747">
        <v>1</v>
      </c>
      <c r="T8747">
        <v>43</v>
      </c>
      <c r="U8747">
        <v>94.3</v>
      </c>
      <c r="V8747">
        <v>85.980003400000001</v>
      </c>
      <c r="W8747" t="str">
        <f>_xlfn.XLOOKUP(M8747,ActionReference[Action],ActionReference[Reference])</f>
        <v>Approved</v>
      </c>
      <c r="X8747" t="str" cm="1">
        <f t="array" ref="X8747">_xlfn.IFS(T8747&lt;40,"Lower",T8747&lt;122,"Middle",TRUE,"Upper")</f>
        <v>Middle</v>
      </c>
    </row>
    <row r="8748" spans="1:24" x14ac:dyDescent="0.2">
      <c r="A8748" t="s">
        <v>60</v>
      </c>
      <c r="B8748" t="s">
        <v>1</v>
      </c>
      <c r="C8748" t="s">
        <v>38</v>
      </c>
      <c r="D8748">
        <v>1</v>
      </c>
      <c r="E8748" t="s">
        <v>39</v>
      </c>
      <c r="F8748">
        <v>1</v>
      </c>
      <c r="G8748" t="s">
        <v>40</v>
      </c>
      <c r="H8748">
        <v>1</v>
      </c>
      <c r="I8748" t="s">
        <v>41</v>
      </c>
      <c r="J8748">
        <v>1</v>
      </c>
      <c r="K8748">
        <v>74</v>
      </c>
      <c r="L8748" t="s">
        <v>7</v>
      </c>
      <c r="M8748">
        <v>1</v>
      </c>
      <c r="N8748" t="s">
        <v>16</v>
      </c>
      <c r="O8748">
        <v>2</v>
      </c>
      <c r="P8748" t="s">
        <v>14</v>
      </c>
      <c r="Q8748">
        <v>5</v>
      </c>
      <c r="R8748" t="s">
        <v>46</v>
      </c>
      <c r="S8748">
        <v>2</v>
      </c>
      <c r="T8748">
        <v>31</v>
      </c>
      <c r="U8748">
        <v>84</v>
      </c>
      <c r="V8748">
        <v>100.449997</v>
      </c>
      <c r="W8748" t="str">
        <f>_xlfn.XLOOKUP(M8748,ActionReference[Action],ActionReference[Reference])</f>
        <v>Approved</v>
      </c>
      <c r="X8748" t="str" cm="1">
        <f t="array" ref="X8748">_xlfn.IFS(T8748&lt;40,"Lower",T8748&lt;122,"Middle",TRUE,"Upper")</f>
        <v>Lower</v>
      </c>
    </row>
    <row r="8749" spans="1:24" x14ac:dyDescent="0.2">
      <c r="A8749">
        <v>7197000003</v>
      </c>
      <c r="B8749" t="s">
        <v>1</v>
      </c>
      <c r="C8749" t="s">
        <v>38</v>
      </c>
      <c r="D8749">
        <v>1</v>
      </c>
      <c r="E8749" t="s">
        <v>39</v>
      </c>
      <c r="F8749">
        <v>1</v>
      </c>
      <c r="G8749" t="s">
        <v>43</v>
      </c>
      <c r="H8749">
        <v>3</v>
      </c>
      <c r="I8749" t="s">
        <v>41</v>
      </c>
      <c r="J8749">
        <v>1</v>
      </c>
      <c r="K8749">
        <v>110</v>
      </c>
      <c r="L8749" t="s">
        <v>7</v>
      </c>
      <c r="M8749">
        <v>1</v>
      </c>
      <c r="N8749" t="s">
        <v>16</v>
      </c>
      <c r="O8749">
        <v>2</v>
      </c>
      <c r="P8749" t="s">
        <v>14</v>
      </c>
      <c r="Q8749">
        <v>5</v>
      </c>
      <c r="R8749" t="s">
        <v>46</v>
      </c>
      <c r="S8749">
        <v>2</v>
      </c>
      <c r="T8749">
        <v>90</v>
      </c>
      <c r="U8749">
        <v>72.5</v>
      </c>
      <c r="V8749">
        <v>168.19000199999999</v>
      </c>
      <c r="W8749" t="str">
        <f>_xlfn.XLOOKUP(M8749,ActionReference[Action],ActionReference[Reference])</f>
        <v>Approved</v>
      </c>
      <c r="X8749" t="str" cm="1">
        <f t="array" ref="X8749">_xlfn.IFS(T8749&lt;40,"Lower",T8749&lt;122,"Middle",TRUE,"Upper")</f>
        <v>Middle</v>
      </c>
    </row>
    <row r="8750" spans="1:24" x14ac:dyDescent="0.2">
      <c r="A8750" t="s">
        <v>74</v>
      </c>
      <c r="B8750" t="s">
        <v>1</v>
      </c>
      <c r="C8750" t="s">
        <v>42</v>
      </c>
      <c r="D8750">
        <v>2</v>
      </c>
      <c r="E8750" t="s">
        <v>39</v>
      </c>
      <c r="F8750">
        <v>1</v>
      </c>
      <c r="G8750" t="s">
        <v>43</v>
      </c>
      <c r="H8750">
        <v>3</v>
      </c>
      <c r="I8750" t="s">
        <v>41</v>
      </c>
      <c r="J8750">
        <v>1</v>
      </c>
      <c r="K8750">
        <v>151</v>
      </c>
      <c r="L8750" t="s">
        <v>7</v>
      </c>
      <c r="M8750">
        <v>1</v>
      </c>
      <c r="N8750" t="s">
        <v>16</v>
      </c>
      <c r="O8750">
        <v>2</v>
      </c>
      <c r="P8750" t="s">
        <v>10</v>
      </c>
      <c r="Q8750">
        <v>3</v>
      </c>
      <c r="R8750" t="s">
        <v>47</v>
      </c>
      <c r="S8750">
        <v>1</v>
      </c>
      <c r="U8750">
        <v>80.2</v>
      </c>
      <c r="V8750">
        <v>78.339996299999996</v>
      </c>
      <c r="W8750" t="str">
        <f>_xlfn.XLOOKUP(M8750,ActionReference[Action],ActionReference[Reference])</f>
        <v>Approved</v>
      </c>
      <c r="X8750" t="str" cm="1">
        <f t="array" ref="X8750">_xlfn.IFS(T8750&lt;40,"Lower",T8750&lt;122,"Middle",TRUE,"Upper")</f>
        <v>Lower</v>
      </c>
    </row>
    <row r="8751" spans="1:24" x14ac:dyDescent="0.2">
      <c r="A8751" t="s">
        <v>140</v>
      </c>
      <c r="B8751" t="s">
        <v>1</v>
      </c>
      <c r="C8751" t="s">
        <v>38</v>
      </c>
      <c r="D8751">
        <v>1</v>
      </c>
      <c r="E8751" t="s">
        <v>39</v>
      </c>
      <c r="F8751">
        <v>1</v>
      </c>
      <c r="G8751" t="s">
        <v>40</v>
      </c>
      <c r="H8751">
        <v>1</v>
      </c>
      <c r="I8751" t="s">
        <v>50</v>
      </c>
      <c r="J8751">
        <v>2</v>
      </c>
      <c r="K8751">
        <v>376</v>
      </c>
      <c r="L8751" t="s">
        <v>6</v>
      </c>
      <c r="M8751">
        <v>3</v>
      </c>
      <c r="N8751" t="s">
        <v>16</v>
      </c>
      <c r="O8751">
        <v>2</v>
      </c>
      <c r="P8751" t="s">
        <v>14</v>
      </c>
      <c r="Q8751">
        <v>5</v>
      </c>
      <c r="R8751" t="s">
        <v>47</v>
      </c>
      <c r="S8751">
        <v>1</v>
      </c>
      <c r="T8751">
        <v>118</v>
      </c>
      <c r="U8751">
        <v>104.8</v>
      </c>
      <c r="V8751">
        <v>97.129997299999999</v>
      </c>
      <c r="W8751" t="str">
        <f>_xlfn.XLOOKUP(M8751,ActionReference[Action],ActionReference[Reference])</f>
        <v>Denied</v>
      </c>
      <c r="X8751" t="str" cm="1">
        <f t="array" ref="X8751">_xlfn.IFS(T8751&lt;40,"Lower",T8751&lt;122,"Middle",TRUE,"Upper")</f>
        <v>Middle</v>
      </c>
    </row>
    <row r="8752" spans="1:24" x14ac:dyDescent="0.2">
      <c r="A8752" t="s">
        <v>85</v>
      </c>
      <c r="B8752" t="s">
        <v>1</v>
      </c>
      <c r="C8752" t="s">
        <v>51</v>
      </c>
      <c r="D8752">
        <v>4</v>
      </c>
      <c r="E8752" t="s">
        <v>39</v>
      </c>
      <c r="F8752">
        <v>1</v>
      </c>
      <c r="G8752" t="s">
        <v>40</v>
      </c>
      <c r="H8752">
        <v>1</v>
      </c>
      <c r="I8752" t="s">
        <v>41</v>
      </c>
      <c r="J8752">
        <v>1</v>
      </c>
      <c r="K8752">
        <v>106</v>
      </c>
      <c r="L8752" t="s">
        <v>7</v>
      </c>
      <c r="M8752">
        <v>1</v>
      </c>
      <c r="N8752" t="s">
        <v>16</v>
      </c>
      <c r="O8752">
        <v>2</v>
      </c>
      <c r="P8752" t="s">
        <v>10</v>
      </c>
      <c r="Q8752">
        <v>3</v>
      </c>
      <c r="R8752" t="s">
        <v>47</v>
      </c>
      <c r="S8752">
        <v>1</v>
      </c>
      <c r="T8752">
        <v>35</v>
      </c>
      <c r="U8752">
        <v>78.3</v>
      </c>
      <c r="V8752">
        <v>77.949996900000002</v>
      </c>
      <c r="W8752" t="str">
        <f>_xlfn.XLOOKUP(M8752,ActionReference[Action],ActionReference[Reference])</f>
        <v>Approved</v>
      </c>
      <c r="X8752" t="str" cm="1">
        <f t="array" ref="X8752">_xlfn.IFS(T8752&lt;40,"Lower",T8752&lt;122,"Middle",TRUE,"Upper")</f>
        <v>Lower</v>
      </c>
    </row>
    <row r="8753" spans="1:24" x14ac:dyDescent="0.2">
      <c r="A8753" t="s">
        <v>70</v>
      </c>
      <c r="B8753" t="s">
        <v>1</v>
      </c>
      <c r="C8753" t="s">
        <v>38</v>
      </c>
      <c r="D8753">
        <v>1</v>
      </c>
      <c r="E8753" t="s">
        <v>39</v>
      </c>
      <c r="F8753">
        <v>1</v>
      </c>
      <c r="G8753" t="s">
        <v>43</v>
      </c>
      <c r="H8753">
        <v>3</v>
      </c>
      <c r="I8753" t="s">
        <v>41</v>
      </c>
      <c r="J8753">
        <v>1</v>
      </c>
      <c r="K8753">
        <v>203</v>
      </c>
      <c r="L8753" t="s">
        <v>7</v>
      </c>
      <c r="M8753">
        <v>1</v>
      </c>
      <c r="N8753" t="s">
        <v>16</v>
      </c>
      <c r="O8753">
        <v>2</v>
      </c>
      <c r="P8753" t="s">
        <v>14</v>
      </c>
      <c r="Q8753">
        <v>5</v>
      </c>
      <c r="R8753" t="s">
        <v>46</v>
      </c>
      <c r="S8753">
        <v>2</v>
      </c>
      <c r="T8753">
        <v>81</v>
      </c>
      <c r="U8753">
        <v>74.7</v>
      </c>
      <c r="V8753">
        <v>76.180000300000003</v>
      </c>
      <c r="W8753" t="str">
        <f>_xlfn.XLOOKUP(M8753,ActionReference[Action],ActionReference[Reference])</f>
        <v>Approved</v>
      </c>
      <c r="X8753" t="str" cm="1">
        <f t="array" ref="X8753">_xlfn.IFS(T8753&lt;40,"Lower",T8753&lt;122,"Middle",TRUE,"Upper")</f>
        <v>Middle</v>
      </c>
    </row>
    <row r="8754" spans="1:24" x14ac:dyDescent="0.2">
      <c r="A8754" t="s">
        <v>275</v>
      </c>
      <c r="B8754" t="s">
        <v>1</v>
      </c>
      <c r="C8754" t="s">
        <v>42</v>
      </c>
      <c r="D8754">
        <v>2</v>
      </c>
      <c r="E8754" t="s">
        <v>39</v>
      </c>
      <c r="F8754">
        <v>1</v>
      </c>
      <c r="G8754" t="s">
        <v>40</v>
      </c>
      <c r="H8754">
        <v>1</v>
      </c>
      <c r="I8754" t="s">
        <v>41</v>
      </c>
      <c r="J8754">
        <v>1</v>
      </c>
      <c r="K8754">
        <v>223</v>
      </c>
      <c r="L8754" t="s">
        <v>7</v>
      </c>
      <c r="M8754">
        <v>1</v>
      </c>
      <c r="N8754" t="s">
        <v>16</v>
      </c>
      <c r="O8754">
        <v>2</v>
      </c>
      <c r="P8754" t="s">
        <v>14</v>
      </c>
      <c r="Q8754">
        <v>5</v>
      </c>
      <c r="R8754" t="s">
        <v>47</v>
      </c>
      <c r="S8754">
        <v>1</v>
      </c>
      <c r="T8754">
        <v>65</v>
      </c>
      <c r="U8754">
        <v>99.8</v>
      </c>
      <c r="V8754">
        <v>75.290000899999995</v>
      </c>
      <c r="W8754" t="str">
        <f>_xlfn.XLOOKUP(M8754,ActionReference[Action],ActionReference[Reference])</f>
        <v>Approved</v>
      </c>
      <c r="X8754" t="str" cm="1">
        <f t="array" ref="X8754">_xlfn.IFS(T8754&lt;40,"Lower",T8754&lt;122,"Middle",TRUE,"Upper")</f>
        <v>Middle</v>
      </c>
    </row>
    <row r="8755" spans="1:24" x14ac:dyDescent="0.2">
      <c r="A8755" t="s">
        <v>124</v>
      </c>
      <c r="B8755" t="s">
        <v>1</v>
      </c>
      <c r="C8755" t="s">
        <v>38</v>
      </c>
      <c r="D8755">
        <v>1</v>
      </c>
      <c r="E8755" t="s">
        <v>39</v>
      </c>
      <c r="F8755">
        <v>1</v>
      </c>
      <c r="G8755" t="s">
        <v>43</v>
      </c>
      <c r="H8755">
        <v>3</v>
      </c>
      <c r="I8755" t="s">
        <v>50</v>
      </c>
      <c r="J8755">
        <v>2</v>
      </c>
      <c r="K8755">
        <v>42</v>
      </c>
      <c r="L8755" t="s">
        <v>6</v>
      </c>
      <c r="M8755">
        <v>3</v>
      </c>
      <c r="N8755" t="s">
        <v>16</v>
      </c>
      <c r="O8755">
        <v>2</v>
      </c>
      <c r="P8755" t="s">
        <v>14</v>
      </c>
      <c r="Q8755">
        <v>5</v>
      </c>
      <c r="R8755" t="s">
        <v>47</v>
      </c>
      <c r="S8755">
        <v>1</v>
      </c>
      <c r="T8755">
        <v>79</v>
      </c>
      <c r="U8755">
        <v>53.7</v>
      </c>
      <c r="V8755">
        <v>62.349998499999998</v>
      </c>
      <c r="W8755" t="str">
        <f>_xlfn.XLOOKUP(M8755,ActionReference[Action],ActionReference[Reference])</f>
        <v>Denied</v>
      </c>
      <c r="X8755" t="str" cm="1">
        <f t="array" ref="X8755">_xlfn.IFS(T8755&lt;40,"Lower",T8755&lt;122,"Middle",TRUE,"Upper")</f>
        <v>Middle</v>
      </c>
    </row>
    <row r="8756" spans="1:24" x14ac:dyDescent="0.2">
      <c r="A8756" t="s">
        <v>213</v>
      </c>
      <c r="B8756" t="s">
        <v>1</v>
      </c>
      <c r="C8756" t="s">
        <v>38</v>
      </c>
      <c r="D8756">
        <v>1</v>
      </c>
      <c r="E8756" t="s">
        <v>39</v>
      </c>
      <c r="F8756">
        <v>1</v>
      </c>
      <c r="G8756" t="s">
        <v>40</v>
      </c>
      <c r="H8756">
        <v>1</v>
      </c>
      <c r="I8756" t="s">
        <v>41</v>
      </c>
      <c r="J8756">
        <v>1</v>
      </c>
      <c r="K8756">
        <v>299</v>
      </c>
      <c r="L8756" t="s">
        <v>7</v>
      </c>
      <c r="M8756">
        <v>1</v>
      </c>
      <c r="N8756" t="s">
        <v>16</v>
      </c>
      <c r="O8756">
        <v>2</v>
      </c>
      <c r="P8756" t="s">
        <v>14</v>
      </c>
      <c r="Q8756">
        <v>5</v>
      </c>
      <c r="R8756" t="s">
        <v>47</v>
      </c>
      <c r="S8756">
        <v>1</v>
      </c>
      <c r="T8756">
        <v>66</v>
      </c>
      <c r="U8756">
        <v>74.5</v>
      </c>
      <c r="V8756">
        <v>98</v>
      </c>
      <c r="W8756" t="str">
        <f>_xlfn.XLOOKUP(M8756,ActionReference[Action],ActionReference[Reference])</f>
        <v>Approved</v>
      </c>
      <c r="X8756" t="str" cm="1">
        <f t="array" ref="X8756">_xlfn.IFS(T8756&lt;40,"Lower",T8756&lt;122,"Middle",TRUE,"Upper")</f>
        <v>Middle</v>
      </c>
    </row>
    <row r="8757" spans="1:24" x14ac:dyDescent="0.2">
      <c r="A8757" t="s">
        <v>216</v>
      </c>
      <c r="B8757" t="s">
        <v>1</v>
      </c>
      <c r="C8757" t="s">
        <v>42</v>
      </c>
      <c r="D8757">
        <v>2</v>
      </c>
      <c r="E8757" t="s">
        <v>39</v>
      </c>
      <c r="F8757">
        <v>1</v>
      </c>
      <c r="G8757" t="s">
        <v>40</v>
      </c>
      <c r="H8757">
        <v>1</v>
      </c>
      <c r="I8757" t="s">
        <v>41</v>
      </c>
      <c r="J8757">
        <v>1</v>
      </c>
      <c r="K8757">
        <v>133</v>
      </c>
      <c r="L8757" t="s">
        <v>7</v>
      </c>
      <c r="M8757">
        <v>1</v>
      </c>
      <c r="N8757" t="s">
        <v>15</v>
      </c>
      <c r="O8757">
        <v>1</v>
      </c>
      <c r="P8757" t="s">
        <v>14</v>
      </c>
      <c r="Q8757">
        <v>5</v>
      </c>
      <c r="R8757" t="s">
        <v>46</v>
      </c>
      <c r="S8757">
        <v>2</v>
      </c>
      <c r="T8757">
        <v>32</v>
      </c>
      <c r="U8757">
        <v>64.3</v>
      </c>
      <c r="V8757">
        <v>65.510002099999994</v>
      </c>
      <c r="W8757" t="str">
        <f>_xlfn.XLOOKUP(M8757,ActionReference[Action],ActionReference[Reference])</f>
        <v>Approved</v>
      </c>
      <c r="X8757" t="str" cm="1">
        <f t="array" ref="X8757">_xlfn.IFS(T8757&lt;40,"Lower",T8757&lt;122,"Middle",TRUE,"Upper")</f>
        <v>Lower</v>
      </c>
    </row>
    <row r="8758" spans="1:24" x14ac:dyDescent="0.2">
      <c r="A8758" t="s">
        <v>272</v>
      </c>
      <c r="B8758" t="s">
        <v>1</v>
      </c>
      <c r="C8758" t="s">
        <v>42</v>
      </c>
      <c r="D8758">
        <v>2</v>
      </c>
      <c r="E8758" t="s">
        <v>39</v>
      </c>
      <c r="F8758">
        <v>1</v>
      </c>
      <c r="G8758" t="s">
        <v>40</v>
      </c>
      <c r="H8758">
        <v>1</v>
      </c>
      <c r="I8758" t="s">
        <v>41</v>
      </c>
      <c r="J8758">
        <v>1</v>
      </c>
      <c r="K8758">
        <v>181</v>
      </c>
      <c r="L8758" t="s">
        <v>44</v>
      </c>
      <c r="M8758">
        <v>6</v>
      </c>
      <c r="N8758" t="s">
        <v>16</v>
      </c>
      <c r="O8758">
        <v>2</v>
      </c>
      <c r="P8758" t="s">
        <v>10</v>
      </c>
      <c r="Q8758">
        <v>3</v>
      </c>
      <c r="R8758" t="s">
        <v>46</v>
      </c>
      <c r="S8758">
        <v>2</v>
      </c>
      <c r="T8758">
        <v>49</v>
      </c>
      <c r="U8758">
        <v>63.2</v>
      </c>
      <c r="V8758">
        <v>103.989998</v>
      </c>
      <c r="W8758" t="str">
        <f>_xlfn.XLOOKUP(M8758,ActionReference[Action],ActionReference[Reference])</f>
        <v>Approved</v>
      </c>
      <c r="X8758" t="str" cm="1">
        <f t="array" ref="X8758">_xlfn.IFS(T8758&lt;40,"Lower",T8758&lt;122,"Middle",TRUE,"Upper")</f>
        <v>Middle</v>
      </c>
    </row>
    <row r="8759" spans="1:24" x14ac:dyDescent="0.2">
      <c r="A8759" t="s">
        <v>233</v>
      </c>
      <c r="B8759" t="s">
        <v>1</v>
      </c>
      <c r="C8759" t="s">
        <v>38</v>
      </c>
      <c r="D8759">
        <v>1</v>
      </c>
      <c r="E8759" t="s">
        <v>39</v>
      </c>
      <c r="F8759">
        <v>1</v>
      </c>
      <c r="G8759" t="s">
        <v>43</v>
      </c>
      <c r="H8759">
        <v>3</v>
      </c>
      <c r="I8759" t="s">
        <v>41</v>
      </c>
      <c r="J8759">
        <v>1</v>
      </c>
      <c r="K8759">
        <v>260</v>
      </c>
      <c r="L8759" t="s">
        <v>7</v>
      </c>
      <c r="M8759">
        <v>1</v>
      </c>
      <c r="N8759" t="s">
        <v>16</v>
      </c>
      <c r="O8759">
        <v>2</v>
      </c>
      <c r="P8759" t="s">
        <v>9</v>
      </c>
      <c r="Q8759">
        <v>2</v>
      </c>
      <c r="R8759" t="s">
        <v>47</v>
      </c>
      <c r="S8759">
        <v>1</v>
      </c>
      <c r="T8759">
        <v>171</v>
      </c>
      <c r="U8759">
        <v>63.2</v>
      </c>
      <c r="V8759">
        <v>111.69000200000001</v>
      </c>
      <c r="W8759" t="str">
        <f>_xlfn.XLOOKUP(M8759,ActionReference[Action],ActionReference[Reference])</f>
        <v>Approved</v>
      </c>
      <c r="X8759" t="str" cm="1">
        <f t="array" ref="X8759">_xlfn.IFS(T8759&lt;40,"Lower",T8759&lt;122,"Middle",TRUE,"Upper")</f>
        <v>Upper</v>
      </c>
    </row>
    <row r="8760" spans="1:24" x14ac:dyDescent="0.2">
      <c r="A8760" t="s">
        <v>94</v>
      </c>
      <c r="B8760" t="s">
        <v>1</v>
      </c>
      <c r="C8760" t="s">
        <v>38</v>
      </c>
      <c r="D8760">
        <v>1</v>
      </c>
      <c r="E8760" t="s">
        <v>39</v>
      </c>
      <c r="F8760">
        <v>1</v>
      </c>
      <c r="G8760" t="s">
        <v>40</v>
      </c>
      <c r="H8760">
        <v>1</v>
      </c>
      <c r="I8760" t="s">
        <v>41</v>
      </c>
      <c r="J8760">
        <v>1</v>
      </c>
      <c r="K8760">
        <v>132</v>
      </c>
      <c r="L8760" t="s">
        <v>7</v>
      </c>
      <c r="M8760">
        <v>1</v>
      </c>
      <c r="N8760" t="s">
        <v>16</v>
      </c>
      <c r="O8760">
        <v>2</v>
      </c>
      <c r="P8760" t="s">
        <v>14</v>
      </c>
      <c r="Q8760">
        <v>5</v>
      </c>
      <c r="R8760" t="s">
        <v>47</v>
      </c>
      <c r="S8760">
        <v>1</v>
      </c>
      <c r="T8760">
        <v>74</v>
      </c>
      <c r="U8760">
        <v>77.5</v>
      </c>
      <c r="V8760">
        <v>43.069999699999997</v>
      </c>
      <c r="W8760" t="str">
        <f>_xlfn.XLOOKUP(M8760,ActionReference[Action],ActionReference[Reference])</f>
        <v>Approved</v>
      </c>
      <c r="X8760" t="str" cm="1">
        <f t="array" ref="X8760">_xlfn.IFS(T8760&lt;40,"Lower",T8760&lt;122,"Middle",TRUE,"Upper")</f>
        <v>Middle</v>
      </c>
    </row>
    <row r="8761" spans="1:24" x14ac:dyDescent="0.2">
      <c r="A8761" t="s">
        <v>111</v>
      </c>
      <c r="B8761" t="s">
        <v>1</v>
      </c>
      <c r="C8761" t="s">
        <v>45</v>
      </c>
      <c r="D8761">
        <v>3</v>
      </c>
      <c r="E8761" t="s">
        <v>39</v>
      </c>
      <c r="F8761">
        <v>1</v>
      </c>
      <c r="G8761" t="s">
        <v>49</v>
      </c>
      <c r="H8761">
        <v>2</v>
      </c>
      <c r="I8761" t="s">
        <v>41</v>
      </c>
      <c r="J8761">
        <v>1</v>
      </c>
      <c r="K8761">
        <v>259</v>
      </c>
      <c r="L8761" t="s">
        <v>7</v>
      </c>
      <c r="M8761">
        <v>1</v>
      </c>
      <c r="N8761" t="s">
        <v>16</v>
      </c>
      <c r="O8761">
        <v>2</v>
      </c>
      <c r="P8761" t="s">
        <v>14</v>
      </c>
      <c r="Q8761">
        <v>5</v>
      </c>
      <c r="R8761" t="s">
        <v>47</v>
      </c>
      <c r="S8761">
        <v>1</v>
      </c>
      <c r="T8761">
        <v>56</v>
      </c>
      <c r="U8761">
        <v>75.400000000000006</v>
      </c>
      <c r="V8761">
        <v>172.69000199999999</v>
      </c>
      <c r="W8761" t="str">
        <f>_xlfn.XLOOKUP(M8761,ActionReference[Action],ActionReference[Reference])</f>
        <v>Approved</v>
      </c>
      <c r="X8761" t="str" cm="1">
        <f t="array" ref="X8761">_xlfn.IFS(T8761&lt;40,"Lower",T8761&lt;122,"Middle",TRUE,"Upper")</f>
        <v>Middle</v>
      </c>
    </row>
    <row r="8762" spans="1:24" x14ac:dyDescent="0.2">
      <c r="A8762">
        <v>7992700007</v>
      </c>
      <c r="B8762" t="s">
        <v>1</v>
      </c>
      <c r="C8762" t="s">
        <v>45</v>
      </c>
      <c r="D8762">
        <v>3</v>
      </c>
      <c r="E8762" t="s">
        <v>39</v>
      </c>
      <c r="F8762">
        <v>1</v>
      </c>
      <c r="G8762" t="s">
        <v>40</v>
      </c>
      <c r="H8762">
        <v>1</v>
      </c>
      <c r="I8762" t="s">
        <v>41</v>
      </c>
      <c r="J8762">
        <v>1</v>
      </c>
      <c r="K8762">
        <v>335</v>
      </c>
      <c r="L8762" t="s">
        <v>7</v>
      </c>
      <c r="M8762">
        <v>1</v>
      </c>
      <c r="N8762" t="s">
        <v>16</v>
      </c>
      <c r="O8762">
        <v>2</v>
      </c>
      <c r="P8762" t="s">
        <v>14</v>
      </c>
      <c r="Q8762">
        <v>5</v>
      </c>
      <c r="R8762" t="s">
        <v>46</v>
      </c>
      <c r="S8762">
        <v>2</v>
      </c>
      <c r="T8762">
        <v>86</v>
      </c>
      <c r="U8762">
        <v>60.5</v>
      </c>
      <c r="V8762">
        <v>125.18</v>
      </c>
      <c r="W8762" t="str">
        <f>_xlfn.XLOOKUP(M8762,ActionReference[Action],ActionReference[Reference])</f>
        <v>Approved</v>
      </c>
      <c r="X8762" t="str" cm="1">
        <f t="array" ref="X8762">_xlfn.IFS(T8762&lt;40,"Lower",T8762&lt;122,"Middle",TRUE,"Upper")</f>
        <v>Middle</v>
      </c>
    </row>
    <row r="8763" spans="1:24" x14ac:dyDescent="0.2">
      <c r="A8763" t="s">
        <v>141</v>
      </c>
      <c r="B8763" t="s">
        <v>1</v>
      </c>
      <c r="C8763" t="s">
        <v>38</v>
      </c>
      <c r="D8763">
        <v>1</v>
      </c>
      <c r="E8763" t="s">
        <v>39</v>
      </c>
      <c r="F8763">
        <v>1</v>
      </c>
      <c r="G8763" t="s">
        <v>40</v>
      </c>
      <c r="H8763">
        <v>1</v>
      </c>
      <c r="I8763" t="s">
        <v>41</v>
      </c>
      <c r="J8763">
        <v>1</v>
      </c>
      <c r="K8763">
        <v>80</v>
      </c>
      <c r="L8763" t="s">
        <v>7</v>
      </c>
      <c r="M8763">
        <v>1</v>
      </c>
      <c r="N8763" t="s">
        <v>15</v>
      </c>
      <c r="O8763">
        <v>1</v>
      </c>
      <c r="P8763" t="s">
        <v>14</v>
      </c>
      <c r="Q8763">
        <v>5</v>
      </c>
      <c r="R8763" t="s">
        <v>46</v>
      </c>
      <c r="S8763">
        <v>2</v>
      </c>
      <c r="T8763">
        <v>114</v>
      </c>
      <c r="U8763">
        <v>99.8</v>
      </c>
      <c r="V8763">
        <v>181.86000100000001</v>
      </c>
      <c r="W8763" t="str">
        <f>_xlfn.XLOOKUP(M8763,ActionReference[Action],ActionReference[Reference])</f>
        <v>Approved</v>
      </c>
      <c r="X8763" t="str" cm="1">
        <f t="array" ref="X8763">_xlfn.IFS(T8763&lt;40,"Lower",T8763&lt;122,"Middle",TRUE,"Upper")</f>
        <v>Middle</v>
      </c>
    </row>
    <row r="8764" spans="1:24" x14ac:dyDescent="0.2">
      <c r="A8764" t="s">
        <v>58</v>
      </c>
      <c r="B8764" t="s">
        <v>1</v>
      </c>
      <c r="C8764" t="s">
        <v>38</v>
      </c>
      <c r="D8764">
        <v>1</v>
      </c>
      <c r="E8764" t="s">
        <v>39</v>
      </c>
      <c r="F8764">
        <v>1</v>
      </c>
      <c r="G8764" t="s">
        <v>43</v>
      </c>
      <c r="H8764">
        <v>3</v>
      </c>
      <c r="I8764" t="s">
        <v>41</v>
      </c>
      <c r="J8764">
        <v>1</v>
      </c>
      <c r="K8764">
        <v>200</v>
      </c>
      <c r="L8764" t="s">
        <v>53</v>
      </c>
      <c r="M8764">
        <v>2</v>
      </c>
      <c r="N8764" t="s">
        <v>16</v>
      </c>
      <c r="O8764">
        <v>2</v>
      </c>
      <c r="P8764" t="s">
        <v>14</v>
      </c>
      <c r="Q8764">
        <v>5</v>
      </c>
      <c r="R8764" t="s">
        <v>46</v>
      </c>
      <c r="S8764">
        <v>2</v>
      </c>
      <c r="T8764">
        <v>66</v>
      </c>
      <c r="U8764">
        <v>93.8</v>
      </c>
      <c r="V8764">
        <v>82.879997299999999</v>
      </c>
      <c r="W8764" t="str">
        <f>_xlfn.XLOOKUP(M8764,ActionReference[Action],ActionReference[Reference])</f>
        <v>Approved</v>
      </c>
      <c r="X8764" t="str" cm="1">
        <f t="array" ref="X8764">_xlfn.IFS(T8764&lt;40,"Lower",T8764&lt;122,"Middle",TRUE,"Upper")</f>
        <v>Middle</v>
      </c>
    </row>
    <row r="8765" spans="1:24" x14ac:dyDescent="0.2">
      <c r="A8765" t="s">
        <v>109</v>
      </c>
      <c r="B8765" t="s">
        <v>1</v>
      </c>
      <c r="C8765" t="s">
        <v>38</v>
      </c>
      <c r="D8765">
        <v>1</v>
      </c>
      <c r="E8765" t="s">
        <v>39</v>
      </c>
      <c r="F8765">
        <v>1</v>
      </c>
      <c r="G8765" t="s">
        <v>40</v>
      </c>
      <c r="H8765">
        <v>1</v>
      </c>
      <c r="I8765" t="s">
        <v>41</v>
      </c>
      <c r="J8765">
        <v>1</v>
      </c>
      <c r="K8765">
        <v>136</v>
      </c>
      <c r="L8765" t="s">
        <v>7</v>
      </c>
      <c r="M8765">
        <v>1</v>
      </c>
      <c r="N8765" t="s">
        <v>16</v>
      </c>
      <c r="O8765">
        <v>2</v>
      </c>
      <c r="P8765" t="s">
        <v>14</v>
      </c>
      <c r="Q8765">
        <v>5</v>
      </c>
      <c r="R8765" t="s">
        <v>46</v>
      </c>
      <c r="S8765">
        <v>2</v>
      </c>
      <c r="T8765">
        <v>55</v>
      </c>
      <c r="U8765">
        <v>74.5</v>
      </c>
      <c r="V8765">
        <v>100.650002</v>
      </c>
      <c r="W8765" t="str">
        <f>_xlfn.XLOOKUP(M8765,ActionReference[Action],ActionReference[Reference])</f>
        <v>Approved</v>
      </c>
      <c r="X8765" t="str" cm="1">
        <f t="array" ref="X8765">_xlfn.IFS(T8765&lt;40,"Lower",T8765&lt;122,"Middle",TRUE,"Upper")</f>
        <v>Middle</v>
      </c>
    </row>
    <row r="8766" spans="1:24" x14ac:dyDescent="0.2">
      <c r="A8766" t="s">
        <v>77</v>
      </c>
      <c r="B8766" t="s">
        <v>1</v>
      </c>
      <c r="C8766" t="s">
        <v>38</v>
      </c>
      <c r="D8766">
        <v>1</v>
      </c>
      <c r="E8766" t="s">
        <v>39</v>
      </c>
      <c r="F8766">
        <v>1</v>
      </c>
      <c r="G8766" t="s">
        <v>40</v>
      </c>
      <c r="H8766">
        <v>1</v>
      </c>
      <c r="I8766" t="s">
        <v>41</v>
      </c>
      <c r="J8766">
        <v>1</v>
      </c>
      <c r="K8766">
        <v>200</v>
      </c>
      <c r="L8766" t="s">
        <v>7</v>
      </c>
      <c r="M8766">
        <v>1</v>
      </c>
      <c r="N8766" t="s">
        <v>16</v>
      </c>
      <c r="O8766">
        <v>2</v>
      </c>
      <c r="P8766" t="s">
        <v>14</v>
      </c>
      <c r="Q8766">
        <v>5</v>
      </c>
      <c r="R8766" t="s">
        <v>47</v>
      </c>
      <c r="S8766">
        <v>1</v>
      </c>
      <c r="T8766">
        <v>190</v>
      </c>
      <c r="U8766">
        <v>56</v>
      </c>
      <c r="V8766">
        <v>190.570007</v>
      </c>
      <c r="W8766" t="str">
        <f>_xlfn.XLOOKUP(M8766,ActionReference[Action],ActionReference[Reference])</f>
        <v>Approved</v>
      </c>
      <c r="X8766" t="str" cm="1">
        <f t="array" ref="X8766">_xlfn.IFS(T8766&lt;40,"Lower",T8766&lt;122,"Middle",TRUE,"Upper")</f>
        <v>Upper</v>
      </c>
    </row>
    <row r="8767" spans="1:24" x14ac:dyDescent="0.2">
      <c r="A8767" t="s">
        <v>108</v>
      </c>
      <c r="B8767" t="s">
        <v>1</v>
      </c>
      <c r="C8767" t="s">
        <v>38</v>
      </c>
      <c r="D8767">
        <v>1</v>
      </c>
      <c r="E8767" t="s">
        <v>39</v>
      </c>
      <c r="F8767">
        <v>1</v>
      </c>
      <c r="G8767" t="s">
        <v>43</v>
      </c>
      <c r="H8767">
        <v>3</v>
      </c>
      <c r="I8767" t="s">
        <v>41</v>
      </c>
      <c r="J8767">
        <v>1</v>
      </c>
      <c r="K8767">
        <v>233</v>
      </c>
      <c r="L8767" t="s">
        <v>7</v>
      </c>
      <c r="M8767">
        <v>1</v>
      </c>
      <c r="N8767" t="s">
        <v>16</v>
      </c>
      <c r="O8767">
        <v>2</v>
      </c>
      <c r="P8767" t="s">
        <v>14</v>
      </c>
      <c r="Q8767">
        <v>5</v>
      </c>
      <c r="R8767" t="s">
        <v>46</v>
      </c>
      <c r="S8767">
        <v>2</v>
      </c>
      <c r="T8767">
        <v>154</v>
      </c>
      <c r="U8767">
        <v>61.1</v>
      </c>
      <c r="V8767">
        <v>152.44000199999999</v>
      </c>
      <c r="W8767" t="str">
        <f>_xlfn.XLOOKUP(M8767,ActionReference[Action],ActionReference[Reference])</f>
        <v>Approved</v>
      </c>
      <c r="X8767" t="str" cm="1">
        <f t="array" ref="X8767">_xlfn.IFS(T8767&lt;40,"Lower",T8767&lt;122,"Middle",TRUE,"Upper")</f>
        <v>Upper</v>
      </c>
    </row>
    <row r="8768" spans="1:24" x14ac:dyDescent="0.2">
      <c r="A8768">
        <v>1746800001</v>
      </c>
      <c r="B8768" t="s">
        <v>1</v>
      </c>
      <c r="C8768" t="s">
        <v>42</v>
      </c>
      <c r="D8768">
        <v>2</v>
      </c>
      <c r="E8768" t="s">
        <v>39</v>
      </c>
      <c r="F8768">
        <v>1</v>
      </c>
      <c r="G8768" t="s">
        <v>40</v>
      </c>
      <c r="H8768">
        <v>1</v>
      </c>
      <c r="I8768" t="s">
        <v>41</v>
      </c>
      <c r="J8768">
        <v>1</v>
      </c>
      <c r="K8768">
        <v>155</v>
      </c>
      <c r="L8768" t="s">
        <v>6</v>
      </c>
      <c r="M8768">
        <v>3</v>
      </c>
      <c r="N8768" t="s">
        <v>16</v>
      </c>
      <c r="O8768">
        <v>2</v>
      </c>
      <c r="P8768" t="s">
        <v>14</v>
      </c>
      <c r="Q8768">
        <v>5</v>
      </c>
      <c r="R8768" t="s">
        <v>47</v>
      </c>
      <c r="S8768">
        <v>1</v>
      </c>
      <c r="T8768">
        <v>27</v>
      </c>
      <c r="U8768">
        <v>47.1</v>
      </c>
      <c r="V8768">
        <v>148.679993</v>
      </c>
      <c r="W8768" t="str">
        <f>_xlfn.XLOOKUP(M8768,ActionReference[Action],ActionReference[Reference])</f>
        <v>Denied</v>
      </c>
      <c r="X8768" t="str" cm="1">
        <f t="array" ref="X8768">_xlfn.IFS(T8768&lt;40,"Lower",T8768&lt;122,"Middle",TRUE,"Upper")</f>
        <v>Lower</v>
      </c>
    </row>
    <row r="8769" spans="1:24" x14ac:dyDescent="0.2">
      <c r="A8769" t="s">
        <v>58</v>
      </c>
      <c r="B8769" t="s">
        <v>1</v>
      </c>
      <c r="C8769" t="s">
        <v>45</v>
      </c>
      <c r="D8769">
        <v>3</v>
      </c>
      <c r="E8769" t="s">
        <v>39</v>
      </c>
      <c r="F8769">
        <v>1</v>
      </c>
      <c r="G8769" t="s">
        <v>43</v>
      </c>
      <c r="H8769">
        <v>3</v>
      </c>
      <c r="I8769" t="s">
        <v>41</v>
      </c>
      <c r="J8769">
        <v>1</v>
      </c>
      <c r="K8769">
        <v>151</v>
      </c>
      <c r="L8769" t="s">
        <v>53</v>
      </c>
      <c r="M8769">
        <v>2</v>
      </c>
      <c r="N8769" t="s">
        <v>16</v>
      </c>
      <c r="O8769">
        <v>2</v>
      </c>
      <c r="P8769" t="s">
        <v>14</v>
      </c>
      <c r="Q8769">
        <v>5</v>
      </c>
      <c r="R8769" t="s">
        <v>47</v>
      </c>
      <c r="S8769">
        <v>1</v>
      </c>
      <c r="T8769">
        <v>101</v>
      </c>
      <c r="U8769">
        <v>73</v>
      </c>
      <c r="V8769">
        <v>99.910003700000004</v>
      </c>
      <c r="W8769" t="str">
        <f>_xlfn.XLOOKUP(M8769,ActionReference[Action],ActionReference[Reference])</f>
        <v>Approved</v>
      </c>
      <c r="X8769" t="str" cm="1">
        <f t="array" ref="X8769">_xlfn.IFS(T8769&lt;40,"Lower",T8769&lt;122,"Middle",TRUE,"Upper")</f>
        <v>Middle</v>
      </c>
    </row>
    <row r="8770" spans="1:24" x14ac:dyDescent="0.2">
      <c r="A8770" t="s">
        <v>74</v>
      </c>
      <c r="B8770" t="s">
        <v>1</v>
      </c>
      <c r="C8770" t="s">
        <v>45</v>
      </c>
      <c r="D8770">
        <v>3</v>
      </c>
      <c r="E8770" t="s">
        <v>39</v>
      </c>
      <c r="F8770">
        <v>1</v>
      </c>
      <c r="G8770" t="s">
        <v>43</v>
      </c>
      <c r="H8770">
        <v>3</v>
      </c>
      <c r="I8770" t="s">
        <v>41</v>
      </c>
      <c r="J8770">
        <v>1</v>
      </c>
      <c r="K8770">
        <v>50</v>
      </c>
      <c r="L8770" t="s">
        <v>7</v>
      </c>
      <c r="M8770">
        <v>1</v>
      </c>
      <c r="N8770" t="s">
        <v>16</v>
      </c>
      <c r="O8770">
        <v>2</v>
      </c>
      <c r="P8770" t="s">
        <v>10</v>
      </c>
      <c r="Q8770">
        <v>3</v>
      </c>
      <c r="R8770" t="s">
        <v>47</v>
      </c>
      <c r="S8770">
        <v>1</v>
      </c>
      <c r="U8770">
        <v>56.3</v>
      </c>
      <c r="V8770">
        <v>98.279998800000001</v>
      </c>
      <c r="W8770" t="str">
        <f>_xlfn.XLOOKUP(M8770,ActionReference[Action],ActionReference[Reference])</f>
        <v>Approved</v>
      </c>
      <c r="X8770" t="str" cm="1">
        <f t="array" ref="X8770">_xlfn.IFS(T8770&lt;40,"Lower",T8770&lt;122,"Middle",TRUE,"Upper")</f>
        <v>Lower</v>
      </c>
    </row>
    <row r="8771" spans="1:24" x14ac:dyDescent="0.2">
      <c r="A8771" t="s">
        <v>221</v>
      </c>
      <c r="B8771" t="s">
        <v>1</v>
      </c>
      <c r="C8771" t="s">
        <v>42</v>
      </c>
      <c r="D8771">
        <v>2</v>
      </c>
      <c r="E8771" t="s">
        <v>39</v>
      </c>
      <c r="F8771">
        <v>1</v>
      </c>
      <c r="G8771" t="s">
        <v>43</v>
      </c>
      <c r="H8771">
        <v>3</v>
      </c>
      <c r="I8771" t="s">
        <v>41</v>
      </c>
      <c r="J8771">
        <v>1</v>
      </c>
      <c r="K8771">
        <v>135</v>
      </c>
      <c r="L8771" t="s">
        <v>7</v>
      </c>
      <c r="M8771">
        <v>1</v>
      </c>
      <c r="N8771" t="s">
        <v>16</v>
      </c>
      <c r="O8771">
        <v>2</v>
      </c>
      <c r="P8771" t="s">
        <v>14</v>
      </c>
      <c r="Q8771">
        <v>5</v>
      </c>
      <c r="R8771" t="s">
        <v>46</v>
      </c>
      <c r="S8771">
        <v>2</v>
      </c>
      <c r="U8771">
        <v>61.9</v>
      </c>
      <c r="V8771">
        <v>108.449997</v>
      </c>
      <c r="W8771" t="str">
        <f>_xlfn.XLOOKUP(M8771,ActionReference[Action],ActionReference[Reference])</f>
        <v>Approved</v>
      </c>
      <c r="X8771" t="str" cm="1">
        <f t="array" ref="X8771">_xlfn.IFS(T8771&lt;40,"Lower",T8771&lt;122,"Middle",TRUE,"Upper")</f>
        <v>Lower</v>
      </c>
    </row>
    <row r="8772" spans="1:24" x14ac:dyDescent="0.2">
      <c r="A8772">
        <v>7162800002</v>
      </c>
      <c r="B8772" t="s">
        <v>1</v>
      </c>
      <c r="C8772" t="s">
        <v>38</v>
      </c>
      <c r="D8772">
        <v>1</v>
      </c>
      <c r="E8772" t="s">
        <v>54</v>
      </c>
      <c r="F8772">
        <v>2</v>
      </c>
      <c r="G8772" t="s">
        <v>40</v>
      </c>
      <c r="H8772">
        <v>1</v>
      </c>
      <c r="I8772" t="s">
        <v>41</v>
      </c>
      <c r="J8772">
        <v>1</v>
      </c>
      <c r="K8772">
        <v>99</v>
      </c>
      <c r="L8772" t="s">
        <v>6</v>
      </c>
      <c r="M8772">
        <v>3</v>
      </c>
      <c r="N8772" t="s">
        <v>11</v>
      </c>
      <c r="O8772">
        <v>3</v>
      </c>
      <c r="P8772" t="s">
        <v>14</v>
      </c>
      <c r="Q8772">
        <v>5</v>
      </c>
      <c r="R8772" t="s">
        <v>46</v>
      </c>
      <c r="S8772">
        <v>2</v>
      </c>
      <c r="T8772">
        <v>3</v>
      </c>
      <c r="U8772">
        <v>54.2</v>
      </c>
      <c r="V8772">
        <v>158.229996</v>
      </c>
      <c r="W8772" t="str">
        <f>_xlfn.XLOOKUP(M8772,ActionReference[Action],ActionReference[Reference])</f>
        <v>Denied</v>
      </c>
      <c r="X8772" t="str" cm="1">
        <f t="array" ref="X8772">_xlfn.IFS(T8772&lt;40,"Lower",T8772&lt;122,"Middle",TRUE,"Upper")</f>
        <v>Lower</v>
      </c>
    </row>
    <row r="8773" spans="1:24" x14ac:dyDescent="0.2">
      <c r="A8773">
        <v>7197000003</v>
      </c>
      <c r="B8773" t="s">
        <v>1</v>
      </c>
      <c r="C8773" t="s">
        <v>45</v>
      </c>
      <c r="D8773">
        <v>3</v>
      </c>
      <c r="E8773" t="s">
        <v>39</v>
      </c>
      <c r="F8773">
        <v>1</v>
      </c>
      <c r="G8773" t="s">
        <v>43</v>
      </c>
      <c r="H8773">
        <v>3</v>
      </c>
      <c r="I8773" t="s">
        <v>41</v>
      </c>
      <c r="J8773">
        <v>1</v>
      </c>
      <c r="K8773">
        <v>131</v>
      </c>
      <c r="L8773" t="s">
        <v>6</v>
      </c>
      <c r="M8773">
        <v>3</v>
      </c>
      <c r="N8773" t="s">
        <v>16</v>
      </c>
      <c r="O8773">
        <v>2</v>
      </c>
      <c r="P8773" t="s">
        <v>14</v>
      </c>
      <c r="Q8773">
        <v>5</v>
      </c>
      <c r="R8773" t="s">
        <v>47</v>
      </c>
      <c r="S8773">
        <v>1</v>
      </c>
      <c r="U8773">
        <v>50.8</v>
      </c>
      <c r="V8773">
        <v>117.989998</v>
      </c>
      <c r="W8773" t="str">
        <f>_xlfn.XLOOKUP(M8773,ActionReference[Action],ActionReference[Reference])</f>
        <v>Denied</v>
      </c>
      <c r="X8773" t="str" cm="1">
        <f t="array" ref="X8773">_xlfn.IFS(T8773&lt;40,"Lower",T8773&lt;122,"Middle",TRUE,"Upper")</f>
        <v>Lower</v>
      </c>
    </row>
    <row r="8774" spans="1:24" x14ac:dyDescent="0.2">
      <c r="A8774" t="s">
        <v>67</v>
      </c>
      <c r="B8774" t="s">
        <v>1</v>
      </c>
      <c r="C8774" t="s">
        <v>38</v>
      </c>
      <c r="D8774">
        <v>1</v>
      </c>
      <c r="E8774" t="s">
        <v>39</v>
      </c>
      <c r="F8774">
        <v>1</v>
      </c>
      <c r="G8774" t="s">
        <v>43</v>
      </c>
      <c r="H8774">
        <v>3</v>
      </c>
      <c r="I8774" t="s">
        <v>50</v>
      </c>
      <c r="J8774">
        <v>2</v>
      </c>
      <c r="K8774">
        <v>168</v>
      </c>
      <c r="L8774" t="s">
        <v>6</v>
      </c>
      <c r="M8774">
        <v>3</v>
      </c>
      <c r="N8774" t="s">
        <v>16</v>
      </c>
      <c r="O8774">
        <v>2</v>
      </c>
      <c r="P8774" t="s">
        <v>10</v>
      </c>
      <c r="Q8774">
        <v>3</v>
      </c>
      <c r="R8774" t="s">
        <v>46</v>
      </c>
      <c r="S8774">
        <v>2</v>
      </c>
      <c r="T8774">
        <v>74</v>
      </c>
      <c r="U8774">
        <v>114.2</v>
      </c>
      <c r="V8774">
        <v>85.480003400000001</v>
      </c>
      <c r="W8774" t="str">
        <f>_xlfn.XLOOKUP(M8774,ActionReference[Action],ActionReference[Reference])</f>
        <v>Denied</v>
      </c>
      <c r="X8774" t="str" cm="1">
        <f t="array" ref="X8774">_xlfn.IFS(T8774&lt;40,"Lower",T8774&lt;122,"Middle",TRUE,"Upper")</f>
        <v>Middle</v>
      </c>
    </row>
    <row r="8775" spans="1:24" x14ac:dyDescent="0.2">
      <c r="A8775" t="s">
        <v>180</v>
      </c>
      <c r="B8775" t="s">
        <v>1</v>
      </c>
      <c r="C8775" t="s">
        <v>42</v>
      </c>
      <c r="D8775">
        <v>2</v>
      </c>
      <c r="E8775" t="s">
        <v>39</v>
      </c>
      <c r="F8775">
        <v>1</v>
      </c>
      <c r="G8775" t="s">
        <v>49</v>
      </c>
      <c r="H8775">
        <v>2</v>
      </c>
      <c r="I8775" t="s">
        <v>41</v>
      </c>
      <c r="J8775">
        <v>1</v>
      </c>
      <c r="K8775">
        <v>579</v>
      </c>
      <c r="L8775" t="s">
        <v>7</v>
      </c>
      <c r="M8775">
        <v>1</v>
      </c>
      <c r="N8775" t="s">
        <v>16</v>
      </c>
      <c r="O8775">
        <v>2</v>
      </c>
      <c r="P8775" t="s">
        <v>14</v>
      </c>
      <c r="Q8775">
        <v>5</v>
      </c>
      <c r="R8775" t="s">
        <v>46</v>
      </c>
      <c r="S8775">
        <v>2</v>
      </c>
      <c r="T8775">
        <v>104</v>
      </c>
      <c r="U8775">
        <v>74.099999999999994</v>
      </c>
      <c r="V8775">
        <v>109.889999</v>
      </c>
      <c r="W8775" t="str">
        <f>_xlfn.XLOOKUP(M8775,ActionReference[Action],ActionReference[Reference])</f>
        <v>Approved</v>
      </c>
      <c r="X8775" t="str" cm="1">
        <f t="array" ref="X8775">_xlfn.IFS(T8775&lt;40,"Lower",T8775&lt;122,"Middle",TRUE,"Upper")</f>
        <v>Middle</v>
      </c>
    </row>
    <row r="8776" spans="1:24" x14ac:dyDescent="0.2">
      <c r="A8776" t="s">
        <v>94</v>
      </c>
      <c r="B8776" t="s">
        <v>1</v>
      </c>
      <c r="C8776" t="s">
        <v>38</v>
      </c>
      <c r="D8776">
        <v>1</v>
      </c>
      <c r="E8776" t="s">
        <v>39</v>
      </c>
      <c r="F8776">
        <v>1</v>
      </c>
      <c r="G8776" t="s">
        <v>43</v>
      </c>
      <c r="H8776">
        <v>3</v>
      </c>
      <c r="I8776" t="s">
        <v>41</v>
      </c>
      <c r="J8776">
        <v>1</v>
      </c>
      <c r="K8776">
        <v>134</v>
      </c>
      <c r="L8776" t="s">
        <v>6</v>
      </c>
      <c r="M8776">
        <v>3</v>
      </c>
      <c r="N8776" t="s">
        <v>16</v>
      </c>
      <c r="O8776">
        <v>2</v>
      </c>
      <c r="P8776" t="s">
        <v>8</v>
      </c>
      <c r="Q8776">
        <v>1</v>
      </c>
      <c r="R8776" t="s">
        <v>46</v>
      </c>
      <c r="S8776">
        <v>2</v>
      </c>
      <c r="T8776">
        <v>39</v>
      </c>
      <c r="U8776">
        <v>88</v>
      </c>
      <c r="V8776">
        <v>68.25</v>
      </c>
      <c r="W8776" t="str">
        <f>_xlfn.XLOOKUP(M8776,ActionReference[Action],ActionReference[Reference])</f>
        <v>Denied</v>
      </c>
      <c r="X8776" t="str" cm="1">
        <f t="array" ref="X8776">_xlfn.IFS(T8776&lt;40,"Lower",T8776&lt;122,"Middle",TRUE,"Upper")</f>
        <v>Lower</v>
      </c>
    </row>
    <row r="8777" spans="1:24" x14ac:dyDescent="0.2">
      <c r="A8777" t="s">
        <v>74</v>
      </c>
      <c r="B8777" t="s">
        <v>1</v>
      </c>
      <c r="C8777" t="s">
        <v>45</v>
      </c>
      <c r="D8777">
        <v>3</v>
      </c>
      <c r="E8777" t="s">
        <v>39</v>
      </c>
      <c r="F8777">
        <v>1</v>
      </c>
      <c r="G8777" t="s">
        <v>43</v>
      </c>
      <c r="H8777">
        <v>3</v>
      </c>
      <c r="I8777" t="s">
        <v>41</v>
      </c>
      <c r="J8777">
        <v>1</v>
      </c>
      <c r="K8777">
        <v>204</v>
      </c>
      <c r="L8777" t="s">
        <v>7</v>
      </c>
      <c r="M8777">
        <v>1</v>
      </c>
      <c r="N8777" t="s">
        <v>16</v>
      </c>
      <c r="O8777">
        <v>2</v>
      </c>
      <c r="P8777" t="s">
        <v>14</v>
      </c>
      <c r="Q8777">
        <v>5</v>
      </c>
      <c r="R8777" t="s">
        <v>47</v>
      </c>
      <c r="S8777">
        <v>1</v>
      </c>
      <c r="U8777">
        <v>62</v>
      </c>
      <c r="V8777">
        <v>109.489998</v>
      </c>
      <c r="W8777" t="str">
        <f>_xlfn.XLOOKUP(M8777,ActionReference[Action],ActionReference[Reference])</f>
        <v>Approved</v>
      </c>
      <c r="X8777" t="str" cm="1">
        <f t="array" ref="X8777">_xlfn.IFS(T8777&lt;40,"Lower",T8777&lt;122,"Middle",TRUE,"Upper")</f>
        <v>Lower</v>
      </c>
    </row>
    <row r="8778" spans="1:24" x14ac:dyDescent="0.2">
      <c r="A8778" t="s">
        <v>77</v>
      </c>
      <c r="B8778" t="s">
        <v>1</v>
      </c>
      <c r="C8778" t="s">
        <v>38</v>
      </c>
      <c r="D8778">
        <v>1</v>
      </c>
      <c r="E8778" t="s">
        <v>39</v>
      </c>
      <c r="F8778">
        <v>1</v>
      </c>
      <c r="G8778" t="s">
        <v>40</v>
      </c>
      <c r="H8778">
        <v>1</v>
      </c>
      <c r="I8778" t="s">
        <v>41</v>
      </c>
      <c r="J8778">
        <v>1</v>
      </c>
      <c r="K8778">
        <v>196</v>
      </c>
      <c r="L8778" t="s">
        <v>7</v>
      </c>
      <c r="M8778">
        <v>1</v>
      </c>
      <c r="N8778" t="s">
        <v>16</v>
      </c>
      <c r="O8778">
        <v>2</v>
      </c>
      <c r="P8778" t="s">
        <v>14</v>
      </c>
      <c r="Q8778">
        <v>5</v>
      </c>
      <c r="R8778" t="s">
        <v>46</v>
      </c>
      <c r="S8778">
        <v>2</v>
      </c>
      <c r="T8778">
        <v>82</v>
      </c>
      <c r="U8778">
        <v>104.8</v>
      </c>
      <c r="V8778">
        <v>82.300003099999998</v>
      </c>
      <c r="W8778" t="str">
        <f>_xlfn.XLOOKUP(M8778,ActionReference[Action],ActionReference[Reference])</f>
        <v>Approved</v>
      </c>
      <c r="X8778" t="str" cm="1">
        <f t="array" ref="X8778">_xlfn.IFS(T8778&lt;40,"Lower",T8778&lt;122,"Middle",TRUE,"Upper")</f>
        <v>Middle</v>
      </c>
    </row>
    <row r="8779" spans="1:24" x14ac:dyDescent="0.2">
      <c r="A8779" t="s">
        <v>64</v>
      </c>
      <c r="B8779" t="s">
        <v>1</v>
      </c>
      <c r="C8779" t="s">
        <v>38</v>
      </c>
      <c r="D8779">
        <v>1</v>
      </c>
      <c r="E8779" t="s">
        <v>39</v>
      </c>
      <c r="F8779">
        <v>1</v>
      </c>
      <c r="G8779" t="s">
        <v>43</v>
      </c>
      <c r="H8779">
        <v>3</v>
      </c>
      <c r="I8779" t="s">
        <v>41</v>
      </c>
      <c r="J8779">
        <v>1</v>
      </c>
      <c r="K8779">
        <v>110</v>
      </c>
      <c r="L8779" t="s">
        <v>7</v>
      </c>
      <c r="M8779">
        <v>1</v>
      </c>
      <c r="N8779" t="s">
        <v>16</v>
      </c>
      <c r="O8779">
        <v>2</v>
      </c>
      <c r="P8779" t="s">
        <v>14</v>
      </c>
      <c r="Q8779">
        <v>5</v>
      </c>
      <c r="R8779" t="s">
        <v>46</v>
      </c>
      <c r="S8779">
        <v>2</v>
      </c>
      <c r="T8779">
        <v>26</v>
      </c>
      <c r="U8779">
        <v>83.9</v>
      </c>
      <c r="V8779">
        <v>77.220001199999999</v>
      </c>
      <c r="W8779" t="str">
        <f>_xlfn.XLOOKUP(M8779,ActionReference[Action],ActionReference[Reference])</f>
        <v>Approved</v>
      </c>
      <c r="X8779" t="str" cm="1">
        <f t="array" ref="X8779">_xlfn.IFS(T8779&lt;40,"Lower",T8779&lt;122,"Middle",TRUE,"Upper")</f>
        <v>Lower</v>
      </c>
    </row>
    <row r="8780" spans="1:24" x14ac:dyDescent="0.2">
      <c r="A8780">
        <v>7442300004</v>
      </c>
      <c r="B8780" t="s">
        <v>1</v>
      </c>
      <c r="C8780" t="s">
        <v>42</v>
      </c>
      <c r="D8780">
        <v>2</v>
      </c>
      <c r="E8780" t="s">
        <v>39</v>
      </c>
      <c r="F8780">
        <v>1</v>
      </c>
      <c r="G8780" t="s">
        <v>40</v>
      </c>
      <c r="H8780">
        <v>1</v>
      </c>
      <c r="I8780" t="s">
        <v>41</v>
      </c>
      <c r="J8780">
        <v>1</v>
      </c>
      <c r="K8780">
        <v>252</v>
      </c>
      <c r="L8780" t="s">
        <v>7</v>
      </c>
      <c r="M8780">
        <v>1</v>
      </c>
      <c r="N8780" t="s">
        <v>16</v>
      </c>
      <c r="O8780">
        <v>2</v>
      </c>
      <c r="P8780" t="s">
        <v>12</v>
      </c>
      <c r="Q8780">
        <v>4</v>
      </c>
      <c r="R8780" t="s">
        <v>46</v>
      </c>
      <c r="S8780">
        <v>2</v>
      </c>
      <c r="T8780">
        <v>62</v>
      </c>
      <c r="U8780">
        <v>91.1</v>
      </c>
      <c r="V8780">
        <v>122.41999800000001</v>
      </c>
      <c r="W8780" t="str">
        <f>_xlfn.XLOOKUP(M8780,ActionReference[Action],ActionReference[Reference])</f>
        <v>Approved</v>
      </c>
      <c r="X8780" t="str" cm="1">
        <f t="array" ref="X8780">_xlfn.IFS(T8780&lt;40,"Lower",T8780&lt;122,"Middle",TRUE,"Upper")</f>
        <v>Middle</v>
      </c>
    </row>
    <row r="8781" spans="1:24" x14ac:dyDescent="0.2">
      <c r="A8781" t="s">
        <v>60</v>
      </c>
      <c r="B8781" t="s">
        <v>1</v>
      </c>
      <c r="C8781" t="s">
        <v>38</v>
      </c>
      <c r="D8781">
        <v>1</v>
      </c>
      <c r="E8781" t="s">
        <v>39</v>
      </c>
      <c r="F8781">
        <v>1</v>
      </c>
      <c r="G8781" t="s">
        <v>40</v>
      </c>
      <c r="H8781">
        <v>1</v>
      </c>
      <c r="I8781" t="s">
        <v>41</v>
      </c>
      <c r="J8781">
        <v>1</v>
      </c>
      <c r="K8781">
        <v>142</v>
      </c>
      <c r="L8781" t="s">
        <v>7</v>
      </c>
      <c r="M8781">
        <v>1</v>
      </c>
      <c r="N8781" t="s">
        <v>16</v>
      </c>
      <c r="O8781">
        <v>2</v>
      </c>
      <c r="P8781" t="s">
        <v>14</v>
      </c>
      <c r="Q8781">
        <v>5</v>
      </c>
      <c r="R8781" t="s">
        <v>47</v>
      </c>
      <c r="S8781">
        <v>1</v>
      </c>
      <c r="T8781">
        <v>62</v>
      </c>
      <c r="U8781">
        <v>65.7</v>
      </c>
      <c r="V8781">
        <v>135.96000699999999</v>
      </c>
      <c r="W8781" t="str">
        <f>_xlfn.XLOOKUP(M8781,ActionReference[Action],ActionReference[Reference])</f>
        <v>Approved</v>
      </c>
      <c r="X8781" t="str" cm="1">
        <f t="array" ref="X8781">_xlfn.IFS(T8781&lt;40,"Lower",T8781&lt;122,"Middle",TRUE,"Upper")</f>
        <v>Middle</v>
      </c>
    </row>
    <row r="8782" spans="1:24" x14ac:dyDescent="0.2">
      <c r="A8782">
        <v>7197000003</v>
      </c>
      <c r="B8782" t="s">
        <v>1</v>
      </c>
      <c r="C8782" t="s">
        <v>42</v>
      </c>
      <c r="D8782">
        <v>2</v>
      </c>
      <c r="E8782" t="s">
        <v>39</v>
      </c>
      <c r="F8782">
        <v>1</v>
      </c>
      <c r="G8782" t="s">
        <v>43</v>
      </c>
      <c r="H8782">
        <v>3</v>
      </c>
      <c r="I8782" t="s">
        <v>41</v>
      </c>
      <c r="J8782">
        <v>1</v>
      </c>
      <c r="K8782">
        <v>208</v>
      </c>
      <c r="L8782" t="s">
        <v>6</v>
      </c>
      <c r="M8782">
        <v>3</v>
      </c>
      <c r="N8782" t="s">
        <v>16</v>
      </c>
      <c r="O8782">
        <v>2</v>
      </c>
      <c r="P8782" t="s">
        <v>14</v>
      </c>
      <c r="Q8782">
        <v>5</v>
      </c>
      <c r="R8782" t="s">
        <v>47</v>
      </c>
      <c r="S8782">
        <v>1</v>
      </c>
      <c r="T8782">
        <v>169</v>
      </c>
      <c r="U8782">
        <v>52.2</v>
      </c>
      <c r="V8782">
        <v>104.18</v>
      </c>
      <c r="W8782" t="str">
        <f>_xlfn.XLOOKUP(M8782,ActionReference[Action],ActionReference[Reference])</f>
        <v>Denied</v>
      </c>
      <c r="X8782" t="str" cm="1">
        <f t="array" ref="X8782">_xlfn.IFS(T8782&lt;40,"Lower",T8782&lt;122,"Middle",TRUE,"Upper")</f>
        <v>Upper</v>
      </c>
    </row>
    <row r="8783" spans="1:24" x14ac:dyDescent="0.2">
      <c r="A8783" t="s">
        <v>181</v>
      </c>
      <c r="B8783" t="s">
        <v>1</v>
      </c>
      <c r="C8783" t="s">
        <v>38</v>
      </c>
      <c r="D8783">
        <v>1</v>
      </c>
      <c r="E8783" t="s">
        <v>39</v>
      </c>
      <c r="F8783">
        <v>1</v>
      </c>
      <c r="G8783" t="s">
        <v>43</v>
      </c>
      <c r="H8783">
        <v>3</v>
      </c>
      <c r="I8783" t="s">
        <v>41</v>
      </c>
      <c r="J8783">
        <v>1</v>
      </c>
      <c r="K8783">
        <v>237</v>
      </c>
      <c r="L8783" t="s">
        <v>6</v>
      </c>
      <c r="M8783">
        <v>3</v>
      </c>
      <c r="N8783" t="s">
        <v>16</v>
      </c>
      <c r="O8783">
        <v>2</v>
      </c>
      <c r="P8783" t="s">
        <v>14</v>
      </c>
      <c r="Q8783">
        <v>5</v>
      </c>
      <c r="R8783" t="s">
        <v>46</v>
      </c>
      <c r="S8783">
        <v>2</v>
      </c>
      <c r="T8783">
        <v>70</v>
      </c>
      <c r="U8783">
        <v>94.3</v>
      </c>
      <c r="V8783">
        <v>93.430000300000003</v>
      </c>
      <c r="W8783" t="str">
        <f>_xlfn.XLOOKUP(M8783,ActionReference[Action],ActionReference[Reference])</f>
        <v>Denied</v>
      </c>
      <c r="X8783" t="str" cm="1">
        <f t="array" ref="X8783">_xlfn.IFS(T8783&lt;40,"Lower",T8783&lt;122,"Middle",TRUE,"Upper")</f>
        <v>Middle</v>
      </c>
    </row>
    <row r="8784" spans="1:24" x14ac:dyDescent="0.2">
      <c r="A8784">
        <v>7505400005</v>
      </c>
      <c r="B8784" t="s">
        <v>1</v>
      </c>
      <c r="C8784" t="s">
        <v>38</v>
      </c>
      <c r="D8784">
        <v>1</v>
      </c>
      <c r="E8784" t="s">
        <v>39</v>
      </c>
      <c r="F8784">
        <v>1</v>
      </c>
      <c r="G8784" t="s">
        <v>40</v>
      </c>
      <c r="H8784">
        <v>1</v>
      </c>
      <c r="I8784" t="s">
        <v>41</v>
      </c>
      <c r="J8784">
        <v>1</v>
      </c>
      <c r="K8784">
        <v>359</v>
      </c>
      <c r="L8784" t="s">
        <v>7</v>
      </c>
      <c r="M8784">
        <v>1</v>
      </c>
      <c r="N8784" t="s">
        <v>16</v>
      </c>
      <c r="O8784">
        <v>2</v>
      </c>
      <c r="P8784" t="s">
        <v>14</v>
      </c>
      <c r="Q8784">
        <v>5</v>
      </c>
      <c r="R8784" t="s">
        <v>47</v>
      </c>
      <c r="S8784">
        <v>1</v>
      </c>
      <c r="T8784">
        <v>132</v>
      </c>
      <c r="U8784">
        <v>63.2</v>
      </c>
      <c r="V8784">
        <v>127.010002</v>
      </c>
      <c r="W8784" t="str">
        <f>_xlfn.XLOOKUP(M8784,ActionReference[Action],ActionReference[Reference])</f>
        <v>Approved</v>
      </c>
      <c r="X8784" t="str" cm="1">
        <f t="array" ref="X8784">_xlfn.IFS(T8784&lt;40,"Lower",T8784&lt;122,"Middle",TRUE,"Upper")</f>
        <v>Upper</v>
      </c>
    </row>
    <row r="8785" spans="1:24" x14ac:dyDescent="0.2">
      <c r="A8785" t="s">
        <v>68</v>
      </c>
      <c r="B8785" t="s">
        <v>1</v>
      </c>
      <c r="C8785" t="s">
        <v>38</v>
      </c>
      <c r="D8785">
        <v>1</v>
      </c>
      <c r="E8785" t="s">
        <v>39</v>
      </c>
      <c r="F8785">
        <v>1</v>
      </c>
      <c r="G8785" t="s">
        <v>40</v>
      </c>
      <c r="H8785">
        <v>1</v>
      </c>
      <c r="I8785" t="s">
        <v>41</v>
      </c>
      <c r="J8785">
        <v>1</v>
      </c>
      <c r="K8785">
        <v>519</v>
      </c>
      <c r="L8785" t="s">
        <v>7</v>
      </c>
      <c r="M8785">
        <v>1</v>
      </c>
      <c r="N8785" t="s">
        <v>16</v>
      </c>
      <c r="O8785">
        <v>2</v>
      </c>
      <c r="P8785" t="s">
        <v>14</v>
      </c>
      <c r="Q8785">
        <v>5</v>
      </c>
      <c r="R8785" t="s">
        <v>47</v>
      </c>
      <c r="S8785">
        <v>1</v>
      </c>
      <c r="T8785">
        <v>128</v>
      </c>
      <c r="U8785">
        <v>88</v>
      </c>
      <c r="V8785">
        <v>165.33999600000001</v>
      </c>
      <c r="W8785" t="str">
        <f>_xlfn.XLOOKUP(M8785,ActionReference[Action],ActionReference[Reference])</f>
        <v>Approved</v>
      </c>
      <c r="X8785" t="str" cm="1">
        <f t="array" ref="X8785">_xlfn.IFS(T8785&lt;40,"Lower",T8785&lt;122,"Middle",TRUE,"Upper")</f>
        <v>Upper</v>
      </c>
    </row>
    <row r="8786" spans="1:24" x14ac:dyDescent="0.2">
      <c r="A8786" t="s">
        <v>107</v>
      </c>
      <c r="B8786" t="s">
        <v>1</v>
      </c>
      <c r="C8786" t="s">
        <v>45</v>
      </c>
      <c r="D8786">
        <v>3</v>
      </c>
      <c r="E8786" t="s">
        <v>39</v>
      </c>
      <c r="F8786">
        <v>1</v>
      </c>
      <c r="G8786" t="s">
        <v>43</v>
      </c>
      <c r="H8786">
        <v>3</v>
      </c>
      <c r="I8786" t="s">
        <v>41</v>
      </c>
      <c r="J8786">
        <v>1</v>
      </c>
      <c r="K8786">
        <v>228</v>
      </c>
      <c r="L8786" t="s">
        <v>7</v>
      </c>
      <c r="M8786">
        <v>1</v>
      </c>
      <c r="N8786" t="s">
        <v>16</v>
      </c>
      <c r="O8786">
        <v>2</v>
      </c>
      <c r="P8786" t="s">
        <v>14</v>
      </c>
      <c r="Q8786">
        <v>5</v>
      </c>
      <c r="R8786" t="s">
        <v>47</v>
      </c>
      <c r="S8786">
        <v>1</v>
      </c>
      <c r="T8786">
        <v>112</v>
      </c>
      <c r="U8786">
        <v>74.7</v>
      </c>
      <c r="V8786">
        <v>92.279998800000001</v>
      </c>
      <c r="W8786" t="str">
        <f>_xlfn.XLOOKUP(M8786,ActionReference[Action],ActionReference[Reference])</f>
        <v>Approved</v>
      </c>
      <c r="X8786" t="str" cm="1">
        <f t="array" ref="X8786">_xlfn.IFS(T8786&lt;40,"Lower",T8786&lt;122,"Middle",TRUE,"Upper")</f>
        <v>Middle</v>
      </c>
    </row>
    <row r="8787" spans="1:24" x14ac:dyDescent="0.2">
      <c r="A8787">
        <v>7505400005</v>
      </c>
      <c r="B8787" t="s">
        <v>1</v>
      </c>
      <c r="C8787" t="s">
        <v>38</v>
      </c>
      <c r="D8787">
        <v>1</v>
      </c>
      <c r="E8787" t="s">
        <v>39</v>
      </c>
      <c r="F8787">
        <v>1</v>
      </c>
      <c r="G8787" t="s">
        <v>40</v>
      </c>
      <c r="H8787">
        <v>1</v>
      </c>
      <c r="I8787" t="s">
        <v>41</v>
      </c>
      <c r="J8787">
        <v>1</v>
      </c>
      <c r="K8787">
        <v>367</v>
      </c>
      <c r="L8787" t="s">
        <v>7</v>
      </c>
      <c r="M8787">
        <v>1</v>
      </c>
      <c r="N8787" t="s">
        <v>16</v>
      </c>
      <c r="O8787">
        <v>2</v>
      </c>
      <c r="P8787" t="s">
        <v>14</v>
      </c>
      <c r="Q8787">
        <v>5</v>
      </c>
      <c r="R8787" t="s">
        <v>47</v>
      </c>
      <c r="S8787">
        <v>1</v>
      </c>
      <c r="T8787">
        <v>115</v>
      </c>
      <c r="U8787">
        <v>62.8</v>
      </c>
      <c r="V8787">
        <v>123.800003</v>
      </c>
      <c r="W8787" t="str">
        <f>_xlfn.XLOOKUP(M8787,ActionReference[Action],ActionReference[Reference])</f>
        <v>Approved</v>
      </c>
      <c r="X8787" t="str" cm="1">
        <f t="array" ref="X8787">_xlfn.IFS(T8787&lt;40,"Lower",T8787&lt;122,"Middle",TRUE,"Upper")</f>
        <v>Middle</v>
      </c>
    </row>
    <row r="8788" spans="1:24" x14ac:dyDescent="0.2">
      <c r="A8788">
        <v>3827009995</v>
      </c>
      <c r="B8788" t="s">
        <v>1</v>
      </c>
      <c r="C8788" t="s">
        <v>42</v>
      </c>
      <c r="D8788">
        <v>2</v>
      </c>
      <c r="E8788" t="s">
        <v>39</v>
      </c>
      <c r="F8788">
        <v>1</v>
      </c>
      <c r="G8788" t="s">
        <v>40</v>
      </c>
      <c r="H8788">
        <v>1</v>
      </c>
      <c r="I8788" t="s">
        <v>41</v>
      </c>
      <c r="J8788">
        <v>1</v>
      </c>
      <c r="K8788">
        <v>183</v>
      </c>
      <c r="L8788" t="s">
        <v>7</v>
      </c>
      <c r="M8788">
        <v>1</v>
      </c>
      <c r="N8788" t="s">
        <v>16</v>
      </c>
      <c r="O8788">
        <v>2</v>
      </c>
      <c r="P8788" t="s">
        <v>14</v>
      </c>
      <c r="Q8788">
        <v>5</v>
      </c>
      <c r="R8788" t="s">
        <v>47</v>
      </c>
      <c r="S8788">
        <v>1</v>
      </c>
      <c r="T8788">
        <v>76</v>
      </c>
      <c r="U8788">
        <v>67.900000000000006</v>
      </c>
      <c r="V8788">
        <v>93.470001199999999</v>
      </c>
      <c r="W8788" t="str">
        <f>_xlfn.XLOOKUP(M8788,ActionReference[Action],ActionReference[Reference])</f>
        <v>Approved</v>
      </c>
      <c r="X8788" t="str" cm="1">
        <f t="array" ref="X8788">_xlfn.IFS(T8788&lt;40,"Lower",T8788&lt;122,"Middle",TRUE,"Upper")</f>
        <v>Middle</v>
      </c>
    </row>
    <row r="8789" spans="1:24" x14ac:dyDescent="0.2">
      <c r="A8789" t="s">
        <v>92</v>
      </c>
      <c r="B8789" t="s">
        <v>1</v>
      </c>
      <c r="C8789" t="s">
        <v>38</v>
      </c>
      <c r="D8789">
        <v>1</v>
      </c>
      <c r="E8789" t="s">
        <v>39</v>
      </c>
      <c r="F8789">
        <v>1</v>
      </c>
      <c r="G8789" t="s">
        <v>40</v>
      </c>
      <c r="H8789">
        <v>1</v>
      </c>
      <c r="I8789" t="s">
        <v>41</v>
      </c>
      <c r="J8789">
        <v>1</v>
      </c>
      <c r="K8789">
        <v>177</v>
      </c>
      <c r="L8789" t="s">
        <v>7</v>
      </c>
      <c r="M8789">
        <v>1</v>
      </c>
      <c r="N8789" t="s">
        <v>16</v>
      </c>
      <c r="O8789">
        <v>2</v>
      </c>
      <c r="P8789" t="s">
        <v>14</v>
      </c>
      <c r="Q8789">
        <v>5</v>
      </c>
      <c r="R8789" t="s">
        <v>47</v>
      </c>
      <c r="S8789">
        <v>1</v>
      </c>
      <c r="T8789">
        <v>60</v>
      </c>
      <c r="U8789">
        <v>77.5</v>
      </c>
      <c r="V8789">
        <v>63.369998899999999</v>
      </c>
      <c r="W8789" t="str">
        <f>_xlfn.XLOOKUP(M8789,ActionReference[Action],ActionReference[Reference])</f>
        <v>Approved</v>
      </c>
      <c r="X8789" t="str" cm="1">
        <f t="array" ref="X8789">_xlfn.IFS(T8789&lt;40,"Lower",T8789&lt;122,"Middle",TRUE,"Upper")</f>
        <v>Middle</v>
      </c>
    </row>
    <row r="8790" spans="1:24" x14ac:dyDescent="0.2">
      <c r="A8790" t="s">
        <v>60</v>
      </c>
      <c r="B8790" t="s">
        <v>1</v>
      </c>
      <c r="C8790" t="s">
        <v>38</v>
      </c>
      <c r="D8790">
        <v>1</v>
      </c>
      <c r="E8790" t="s">
        <v>39</v>
      </c>
      <c r="F8790">
        <v>1</v>
      </c>
      <c r="G8790" t="s">
        <v>40</v>
      </c>
      <c r="H8790">
        <v>1</v>
      </c>
      <c r="I8790" t="s">
        <v>41</v>
      </c>
      <c r="J8790">
        <v>1</v>
      </c>
      <c r="K8790">
        <v>196</v>
      </c>
      <c r="L8790" t="s">
        <v>7</v>
      </c>
      <c r="M8790">
        <v>1</v>
      </c>
      <c r="N8790" t="s">
        <v>16</v>
      </c>
      <c r="O8790">
        <v>2</v>
      </c>
      <c r="P8790" t="s">
        <v>14</v>
      </c>
      <c r="Q8790">
        <v>5</v>
      </c>
      <c r="R8790" t="s">
        <v>47</v>
      </c>
      <c r="S8790">
        <v>1</v>
      </c>
      <c r="T8790">
        <v>81</v>
      </c>
      <c r="U8790">
        <v>74.7</v>
      </c>
      <c r="V8790">
        <v>93.379997299999999</v>
      </c>
      <c r="W8790" t="str">
        <f>_xlfn.XLOOKUP(M8790,ActionReference[Action],ActionReference[Reference])</f>
        <v>Approved</v>
      </c>
      <c r="X8790" t="str" cm="1">
        <f t="array" ref="X8790">_xlfn.IFS(T8790&lt;40,"Lower",T8790&lt;122,"Middle",TRUE,"Upper")</f>
        <v>Middle</v>
      </c>
    </row>
    <row r="8791" spans="1:24" x14ac:dyDescent="0.2">
      <c r="A8791" t="s">
        <v>131</v>
      </c>
      <c r="B8791" t="s">
        <v>1</v>
      </c>
      <c r="C8791" t="s">
        <v>38</v>
      </c>
      <c r="D8791">
        <v>1</v>
      </c>
      <c r="E8791" t="s">
        <v>39</v>
      </c>
      <c r="F8791">
        <v>1</v>
      </c>
      <c r="G8791" t="s">
        <v>40</v>
      </c>
      <c r="H8791">
        <v>1</v>
      </c>
      <c r="I8791" t="s">
        <v>41</v>
      </c>
      <c r="J8791">
        <v>1</v>
      </c>
      <c r="K8791">
        <v>3</v>
      </c>
      <c r="L8791" t="s">
        <v>7</v>
      </c>
      <c r="M8791">
        <v>1</v>
      </c>
      <c r="N8791" t="s">
        <v>16</v>
      </c>
      <c r="O8791">
        <v>2</v>
      </c>
      <c r="P8791" t="s">
        <v>14</v>
      </c>
      <c r="Q8791">
        <v>5</v>
      </c>
      <c r="R8791" t="s">
        <v>46</v>
      </c>
      <c r="S8791">
        <v>2</v>
      </c>
      <c r="T8791">
        <v>45</v>
      </c>
      <c r="U8791">
        <v>55.1</v>
      </c>
      <c r="V8791">
        <v>94.129997299999999</v>
      </c>
      <c r="W8791" t="str">
        <f>_xlfn.XLOOKUP(M8791,ActionReference[Action],ActionReference[Reference])</f>
        <v>Approved</v>
      </c>
      <c r="X8791" t="str" cm="1">
        <f t="array" ref="X8791">_xlfn.IFS(T8791&lt;40,"Lower",T8791&lt;122,"Middle",TRUE,"Upper")</f>
        <v>Middle</v>
      </c>
    </row>
    <row r="8792" spans="1:24" x14ac:dyDescent="0.2">
      <c r="A8792" t="s">
        <v>403</v>
      </c>
      <c r="B8792" t="s">
        <v>1</v>
      </c>
      <c r="C8792" t="s">
        <v>38</v>
      </c>
      <c r="D8792">
        <v>1</v>
      </c>
      <c r="E8792" t="s">
        <v>39</v>
      </c>
      <c r="F8792">
        <v>1</v>
      </c>
      <c r="G8792" t="s">
        <v>40</v>
      </c>
      <c r="H8792">
        <v>1</v>
      </c>
      <c r="I8792" t="s">
        <v>41</v>
      </c>
      <c r="J8792">
        <v>1</v>
      </c>
      <c r="K8792">
        <v>236</v>
      </c>
      <c r="L8792" t="s">
        <v>7</v>
      </c>
      <c r="M8792">
        <v>1</v>
      </c>
      <c r="N8792" t="s">
        <v>16</v>
      </c>
      <c r="O8792">
        <v>2</v>
      </c>
      <c r="P8792" t="s">
        <v>14</v>
      </c>
      <c r="Q8792">
        <v>5</v>
      </c>
      <c r="R8792" t="s">
        <v>46</v>
      </c>
      <c r="S8792">
        <v>2</v>
      </c>
      <c r="T8792">
        <v>54</v>
      </c>
      <c r="U8792">
        <v>60.4</v>
      </c>
      <c r="V8792">
        <v>91.400001500000002</v>
      </c>
      <c r="W8792" t="str">
        <f>_xlfn.XLOOKUP(M8792,ActionReference[Action],ActionReference[Reference])</f>
        <v>Approved</v>
      </c>
      <c r="X8792" t="str" cm="1">
        <f t="array" ref="X8792">_xlfn.IFS(T8792&lt;40,"Lower",T8792&lt;122,"Middle",TRUE,"Upper")</f>
        <v>Middle</v>
      </c>
    </row>
    <row r="8793" spans="1:24" x14ac:dyDescent="0.2">
      <c r="A8793">
        <v>1099800006</v>
      </c>
      <c r="B8793" t="s">
        <v>1</v>
      </c>
      <c r="C8793" t="s">
        <v>42</v>
      </c>
      <c r="D8793">
        <v>2</v>
      </c>
      <c r="E8793" t="s">
        <v>39</v>
      </c>
      <c r="F8793">
        <v>1</v>
      </c>
      <c r="G8793" t="s">
        <v>40</v>
      </c>
      <c r="H8793">
        <v>1</v>
      </c>
      <c r="I8793" t="s">
        <v>41</v>
      </c>
      <c r="J8793">
        <v>1</v>
      </c>
      <c r="K8793">
        <v>385</v>
      </c>
      <c r="L8793" t="s">
        <v>7</v>
      </c>
      <c r="M8793">
        <v>1</v>
      </c>
      <c r="N8793" t="s">
        <v>16</v>
      </c>
      <c r="O8793">
        <v>2</v>
      </c>
      <c r="P8793" t="s">
        <v>14</v>
      </c>
      <c r="Q8793">
        <v>5</v>
      </c>
      <c r="R8793" t="s">
        <v>46</v>
      </c>
      <c r="S8793">
        <v>2</v>
      </c>
      <c r="T8793">
        <v>162</v>
      </c>
      <c r="U8793">
        <v>110.8</v>
      </c>
      <c r="V8793">
        <v>105.290001</v>
      </c>
      <c r="W8793" t="str">
        <f>_xlfn.XLOOKUP(M8793,ActionReference[Action],ActionReference[Reference])</f>
        <v>Approved</v>
      </c>
      <c r="X8793" t="str" cm="1">
        <f t="array" ref="X8793">_xlfn.IFS(T8793&lt;40,"Lower",T8793&lt;122,"Middle",TRUE,"Upper")</f>
        <v>Upper</v>
      </c>
    </row>
    <row r="8794" spans="1:24" x14ac:dyDescent="0.2">
      <c r="A8794">
        <v>7197000003</v>
      </c>
      <c r="B8794" t="s">
        <v>1</v>
      </c>
      <c r="C8794" t="s">
        <v>38</v>
      </c>
      <c r="D8794">
        <v>1</v>
      </c>
      <c r="E8794" t="s">
        <v>39</v>
      </c>
      <c r="F8794">
        <v>1</v>
      </c>
      <c r="G8794" t="s">
        <v>43</v>
      </c>
      <c r="H8794">
        <v>3</v>
      </c>
      <c r="I8794" t="s">
        <v>50</v>
      </c>
      <c r="J8794">
        <v>2</v>
      </c>
      <c r="K8794">
        <v>221</v>
      </c>
      <c r="L8794" t="s">
        <v>7</v>
      </c>
      <c r="M8794">
        <v>1</v>
      </c>
      <c r="N8794" t="s">
        <v>16</v>
      </c>
      <c r="O8794">
        <v>2</v>
      </c>
      <c r="P8794" t="s">
        <v>14</v>
      </c>
      <c r="Q8794">
        <v>5</v>
      </c>
      <c r="R8794" t="s">
        <v>46</v>
      </c>
      <c r="S8794">
        <v>2</v>
      </c>
      <c r="T8794">
        <v>211</v>
      </c>
      <c r="U8794">
        <v>54.8</v>
      </c>
      <c r="V8794">
        <v>54.200000799999998</v>
      </c>
      <c r="W8794" t="str">
        <f>_xlfn.XLOOKUP(M8794,ActionReference[Action],ActionReference[Reference])</f>
        <v>Approved</v>
      </c>
      <c r="X8794" t="str" cm="1">
        <f t="array" ref="X8794">_xlfn.IFS(T8794&lt;40,"Lower",T8794&lt;122,"Middle",TRUE,"Upper")</f>
        <v>Upper</v>
      </c>
    </row>
    <row r="8795" spans="1:24" x14ac:dyDescent="0.2">
      <c r="A8795">
        <v>7197000003</v>
      </c>
      <c r="B8795" t="s">
        <v>1</v>
      </c>
      <c r="C8795" t="s">
        <v>38</v>
      </c>
      <c r="D8795">
        <v>1</v>
      </c>
      <c r="E8795" t="s">
        <v>39</v>
      </c>
      <c r="F8795">
        <v>1</v>
      </c>
      <c r="G8795" t="s">
        <v>43</v>
      </c>
      <c r="H8795">
        <v>3</v>
      </c>
      <c r="I8795" t="s">
        <v>41</v>
      </c>
      <c r="J8795">
        <v>1</v>
      </c>
      <c r="K8795">
        <v>164</v>
      </c>
      <c r="L8795" t="s">
        <v>7</v>
      </c>
      <c r="M8795">
        <v>1</v>
      </c>
      <c r="N8795" t="s">
        <v>16</v>
      </c>
      <c r="O8795">
        <v>2</v>
      </c>
      <c r="P8795" t="s">
        <v>14</v>
      </c>
      <c r="Q8795">
        <v>5</v>
      </c>
      <c r="R8795" t="s">
        <v>46</v>
      </c>
      <c r="S8795">
        <v>2</v>
      </c>
      <c r="T8795">
        <v>72</v>
      </c>
      <c r="U8795">
        <v>60.4</v>
      </c>
      <c r="V8795">
        <v>96.080001800000005</v>
      </c>
      <c r="W8795" t="str">
        <f>_xlfn.XLOOKUP(M8795,ActionReference[Action],ActionReference[Reference])</f>
        <v>Approved</v>
      </c>
      <c r="X8795" t="str" cm="1">
        <f t="array" ref="X8795">_xlfn.IFS(T8795&lt;40,"Lower",T8795&lt;122,"Middle",TRUE,"Upper")</f>
        <v>Middle</v>
      </c>
    </row>
    <row r="8796" spans="1:24" x14ac:dyDescent="0.2">
      <c r="A8796" t="s">
        <v>69</v>
      </c>
      <c r="B8796" t="s">
        <v>1</v>
      </c>
      <c r="C8796" t="s">
        <v>38</v>
      </c>
      <c r="D8796">
        <v>1</v>
      </c>
      <c r="E8796" t="s">
        <v>39</v>
      </c>
      <c r="F8796">
        <v>1</v>
      </c>
      <c r="G8796" t="s">
        <v>43</v>
      </c>
      <c r="H8796">
        <v>3</v>
      </c>
      <c r="I8796" t="s">
        <v>41</v>
      </c>
      <c r="J8796">
        <v>1</v>
      </c>
      <c r="K8796">
        <v>370</v>
      </c>
      <c r="L8796" t="s">
        <v>7</v>
      </c>
      <c r="M8796">
        <v>1</v>
      </c>
      <c r="N8796" t="s">
        <v>16</v>
      </c>
      <c r="O8796">
        <v>2</v>
      </c>
      <c r="P8796" t="s">
        <v>14</v>
      </c>
      <c r="Q8796">
        <v>5</v>
      </c>
      <c r="R8796" t="s">
        <v>47</v>
      </c>
      <c r="S8796">
        <v>1</v>
      </c>
      <c r="T8796">
        <v>150</v>
      </c>
      <c r="U8796">
        <v>79.3</v>
      </c>
      <c r="V8796">
        <v>136.33999600000001</v>
      </c>
      <c r="W8796" t="str">
        <f>_xlfn.XLOOKUP(M8796,ActionReference[Action],ActionReference[Reference])</f>
        <v>Approved</v>
      </c>
      <c r="X8796" t="str" cm="1">
        <f t="array" ref="X8796">_xlfn.IFS(T8796&lt;40,"Lower",T8796&lt;122,"Middle",TRUE,"Upper")</f>
        <v>Upper</v>
      </c>
    </row>
    <row r="8797" spans="1:24" x14ac:dyDescent="0.2">
      <c r="A8797">
        <v>7257500009</v>
      </c>
      <c r="B8797" t="s">
        <v>1</v>
      </c>
      <c r="C8797" t="s">
        <v>42</v>
      </c>
      <c r="D8797">
        <v>2</v>
      </c>
      <c r="E8797" t="s">
        <v>39</v>
      </c>
      <c r="F8797">
        <v>1</v>
      </c>
      <c r="G8797" t="s">
        <v>40</v>
      </c>
      <c r="H8797">
        <v>1</v>
      </c>
      <c r="I8797" t="s">
        <v>41</v>
      </c>
      <c r="J8797">
        <v>1</v>
      </c>
      <c r="K8797">
        <v>166</v>
      </c>
      <c r="L8797" t="s">
        <v>7</v>
      </c>
      <c r="M8797">
        <v>1</v>
      </c>
      <c r="N8797" t="s">
        <v>16</v>
      </c>
      <c r="O8797">
        <v>2</v>
      </c>
      <c r="P8797" t="s">
        <v>14</v>
      </c>
      <c r="Q8797">
        <v>5</v>
      </c>
      <c r="R8797" t="s">
        <v>46</v>
      </c>
      <c r="S8797">
        <v>2</v>
      </c>
      <c r="T8797">
        <v>72</v>
      </c>
      <c r="U8797">
        <v>55.8</v>
      </c>
      <c r="V8797">
        <v>110.949997</v>
      </c>
      <c r="W8797" t="str">
        <f>_xlfn.XLOOKUP(M8797,ActionReference[Action],ActionReference[Reference])</f>
        <v>Approved</v>
      </c>
      <c r="X8797" t="str" cm="1">
        <f t="array" ref="X8797">_xlfn.IFS(T8797&lt;40,"Lower",T8797&lt;122,"Middle",TRUE,"Upper")</f>
        <v>Middle</v>
      </c>
    </row>
    <row r="8798" spans="1:24" x14ac:dyDescent="0.2">
      <c r="A8798" t="s">
        <v>141</v>
      </c>
      <c r="B8798" t="s">
        <v>1</v>
      </c>
      <c r="C8798" t="s">
        <v>42</v>
      </c>
      <c r="D8798">
        <v>2</v>
      </c>
      <c r="E8798" t="s">
        <v>39</v>
      </c>
      <c r="F8798">
        <v>1</v>
      </c>
      <c r="G8798" t="s">
        <v>40</v>
      </c>
      <c r="H8798">
        <v>1</v>
      </c>
      <c r="I8798" t="s">
        <v>41</v>
      </c>
      <c r="J8798">
        <v>1</v>
      </c>
      <c r="K8798">
        <v>313</v>
      </c>
      <c r="L8798" t="s">
        <v>7</v>
      </c>
      <c r="M8798">
        <v>1</v>
      </c>
      <c r="N8798" t="s">
        <v>16</v>
      </c>
      <c r="O8798">
        <v>2</v>
      </c>
      <c r="P8798" t="s">
        <v>14</v>
      </c>
      <c r="Q8798">
        <v>5</v>
      </c>
      <c r="R8798" t="s">
        <v>47</v>
      </c>
      <c r="S8798">
        <v>1</v>
      </c>
      <c r="T8798">
        <v>94</v>
      </c>
      <c r="U8798">
        <v>73.900000000000006</v>
      </c>
      <c r="V8798">
        <v>144.46000699999999</v>
      </c>
      <c r="W8798" t="str">
        <f>_xlfn.XLOOKUP(M8798,ActionReference[Action],ActionReference[Reference])</f>
        <v>Approved</v>
      </c>
      <c r="X8798" t="str" cm="1">
        <f t="array" ref="X8798">_xlfn.IFS(T8798&lt;40,"Lower",T8798&lt;122,"Middle",TRUE,"Upper")</f>
        <v>Middle</v>
      </c>
    </row>
    <row r="8799" spans="1:24" x14ac:dyDescent="0.2">
      <c r="A8799" t="s">
        <v>71</v>
      </c>
      <c r="B8799" t="s">
        <v>1</v>
      </c>
      <c r="C8799" t="s">
        <v>42</v>
      </c>
      <c r="D8799">
        <v>2</v>
      </c>
      <c r="E8799" t="s">
        <v>39</v>
      </c>
      <c r="F8799">
        <v>1</v>
      </c>
      <c r="G8799" t="s">
        <v>43</v>
      </c>
      <c r="H8799">
        <v>3</v>
      </c>
      <c r="I8799" t="s">
        <v>41</v>
      </c>
      <c r="J8799">
        <v>1</v>
      </c>
      <c r="K8799">
        <v>324</v>
      </c>
      <c r="L8799" t="s">
        <v>6</v>
      </c>
      <c r="M8799">
        <v>3</v>
      </c>
      <c r="N8799" t="s">
        <v>11</v>
      </c>
      <c r="O8799">
        <v>3</v>
      </c>
      <c r="P8799" t="s">
        <v>14</v>
      </c>
      <c r="Q8799">
        <v>5</v>
      </c>
      <c r="R8799" t="s">
        <v>46</v>
      </c>
      <c r="S8799">
        <v>2</v>
      </c>
      <c r="T8799">
        <v>26</v>
      </c>
      <c r="U8799">
        <v>64.3</v>
      </c>
      <c r="V8799">
        <v>124.839996</v>
      </c>
      <c r="W8799" t="str">
        <f>_xlfn.XLOOKUP(M8799,ActionReference[Action],ActionReference[Reference])</f>
        <v>Denied</v>
      </c>
      <c r="X8799" t="str" cm="1">
        <f t="array" ref="X8799">_xlfn.IFS(T8799&lt;40,"Lower",T8799&lt;122,"Middle",TRUE,"Upper")</f>
        <v>Lower</v>
      </c>
    </row>
    <row r="8800" spans="1:24" x14ac:dyDescent="0.2">
      <c r="A8800" t="s">
        <v>70</v>
      </c>
      <c r="B8800" t="s">
        <v>1</v>
      </c>
      <c r="C8800" t="s">
        <v>51</v>
      </c>
      <c r="D8800">
        <v>4</v>
      </c>
      <c r="E8800" t="s">
        <v>39</v>
      </c>
      <c r="F8800">
        <v>1</v>
      </c>
      <c r="G8800" t="s">
        <v>40</v>
      </c>
      <c r="H8800">
        <v>1</v>
      </c>
      <c r="I8800" t="s">
        <v>41</v>
      </c>
      <c r="J8800">
        <v>1</v>
      </c>
      <c r="K8800">
        <v>128</v>
      </c>
      <c r="L8800" t="s">
        <v>7</v>
      </c>
      <c r="M8800">
        <v>1</v>
      </c>
      <c r="N8800" t="s">
        <v>16</v>
      </c>
      <c r="O8800">
        <v>2</v>
      </c>
      <c r="P8800" t="s">
        <v>14</v>
      </c>
      <c r="Q8800">
        <v>5</v>
      </c>
      <c r="R8800" t="s">
        <v>46</v>
      </c>
      <c r="S8800">
        <v>2</v>
      </c>
      <c r="T8800">
        <v>63</v>
      </c>
      <c r="U8800">
        <v>57.6</v>
      </c>
      <c r="V8800">
        <v>120.220001</v>
      </c>
      <c r="W8800" t="str">
        <f>_xlfn.XLOOKUP(M8800,ActionReference[Action],ActionReference[Reference])</f>
        <v>Approved</v>
      </c>
      <c r="X8800" t="str" cm="1">
        <f t="array" ref="X8800">_xlfn.IFS(T8800&lt;40,"Lower",T8800&lt;122,"Middle",TRUE,"Upper")</f>
        <v>Middle</v>
      </c>
    </row>
    <row r="8801" spans="1:24" x14ac:dyDescent="0.2">
      <c r="A8801" t="s">
        <v>70</v>
      </c>
      <c r="B8801" t="s">
        <v>1</v>
      </c>
      <c r="C8801" t="s">
        <v>38</v>
      </c>
      <c r="D8801">
        <v>1</v>
      </c>
      <c r="E8801" t="s">
        <v>39</v>
      </c>
      <c r="F8801">
        <v>1</v>
      </c>
      <c r="G8801" t="s">
        <v>40</v>
      </c>
      <c r="H8801">
        <v>1</v>
      </c>
      <c r="I8801" t="s">
        <v>41</v>
      </c>
      <c r="J8801">
        <v>1</v>
      </c>
      <c r="K8801">
        <v>390</v>
      </c>
      <c r="L8801" t="s">
        <v>7</v>
      </c>
      <c r="M8801">
        <v>1</v>
      </c>
      <c r="N8801" t="s">
        <v>16</v>
      </c>
      <c r="O8801">
        <v>2</v>
      </c>
      <c r="P8801" t="s">
        <v>14</v>
      </c>
      <c r="Q8801">
        <v>5</v>
      </c>
      <c r="R8801" t="s">
        <v>47</v>
      </c>
      <c r="S8801">
        <v>1</v>
      </c>
      <c r="T8801">
        <v>131</v>
      </c>
      <c r="U8801">
        <v>66.2</v>
      </c>
      <c r="V8801">
        <v>132.990005</v>
      </c>
      <c r="W8801" t="str">
        <f>_xlfn.XLOOKUP(M8801,ActionReference[Action],ActionReference[Reference])</f>
        <v>Approved</v>
      </c>
      <c r="X8801" t="str" cm="1">
        <f t="array" ref="X8801">_xlfn.IFS(T8801&lt;40,"Lower",T8801&lt;122,"Middle",TRUE,"Upper")</f>
        <v>Upper</v>
      </c>
    </row>
    <row r="8802" spans="1:24" x14ac:dyDescent="0.2">
      <c r="A8802" t="s">
        <v>160</v>
      </c>
      <c r="B8802" t="s">
        <v>1</v>
      </c>
      <c r="C8802" t="s">
        <v>45</v>
      </c>
      <c r="D8802">
        <v>3</v>
      </c>
      <c r="E8802" t="s">
        <v>39</v>
      </c>
      <c r="F8802">
        <v>1</v>
      </c>
      <c r="G8802" t="s">
        <v>43</v>
      </c>
      <c r="H8802">
        <v>3</v>
      </c>
      <c r="I8802" t="s">
        <v>41</v>
      </c>
      <c r="J8802">
        <v>1</v>
      </c>
      <c r="K8802">
        <v>216</v>
      </c>
      <c r="L8802" t="s">
        <v>7</v>
      </c>
      <c r="M8802">
        <v>1</v>
      </c>
      <c r="N8802" t="s">
        <v>16</v>
      </c>
      <c r="O8802">
        <v>2</v>
      </c>
      <c r="P8802" t="s">
        <v>14</v>
      </c>
      <c r="Q8802">
        <v>5</v>
      </c>
      <c r="R8802" t="s">
        <v>47</v>
      </c>
      <c r="S8802">
        <v>1</v>
      </c>
      <c r="U8802">
        <v>89.8</v>
      </c>
      <c r="V8802">
        <v>103.349998</v>
      </c>
      <c r="W8802" t="str">
        <f>_xlfn.XLOOKUP(M8802,ActionReference[Action],ActionReference[Reference])</f>
        <v>Approved</v>
      </c>
      <c r="X8802" t="str" cm="1">
        <f t="array" ref="X8802">_xlfn.IFS(T8802&lt;40,"Lower",T8802&lt;122,"Middle",TRUE,"Upper")</f>
        <v>Lower</v>
      </c>
    </row>
    <row r="8803" spans="1:24" x14ac:dyDescent="0.2">
      <c r="A8803">
        <v>7516800003</v>
      </c>
      <c r="B8803" t="s">
        <v>1</v>
      </c>
      <c r="C8803" t="s">
        <v>51</v>
      </c>
      <c r="D8803">
        <v>4</v>
      </c>
      <c r="E8803" t="s">
        <v>39</v>
      </c>
      <c r="F8803">
        <v>1</v>
      </c>
      <c r="G8803" t="s">
        <v>40</v>
      </c>
      <c r="H8803">
        <v>1</v>
      </c>
      <c r="I8803" t="s">
        <v>41</v>
      </c>
      <c r="J8803">
        <v>1</v>
      </c>
      <c r="K8803">
        <v>252</v>
      </c>
      <c r="L8803" t="s">
        <v>7</v>
      </c>
      <c r="M8803">
        <v>1</v>
      </c>
      <c r="N8803" t="s">
        <v>16</v>
      </c>
      <c r="O8803">
        <v>2</v>
      </c>
      <c r="P8803" t="s">
        <v>14</v>
      </c>
      <c r="Q8803">
        <v>5</v>
      </c>
      <c r="R8803" t="s">
        <v>47</v>
      </c>
      <c r="S8803">
        <v>1</v>
      </c>
      <c r="T8803">
        <v>77</v>
      </c>
      <c r="U8803">
        <v>78.7</v>
      </c>
      <c r="V8803">
        <v>92.959999100000005</v>
      </c>
      <c r="W8803" t="str">
        <f>_xlfn.XLOOKUP(M8803,ActionReference[Action],ActionReference[Reference])</f>
        <v>Approved</v>
      </c>
      <c r="X8803" t="str" cm="1">
        <f t="array" ref="X8803">_xlfn.IFS(T8803&lt;40,"Lower",T8803&lt;122,"Middle",TRUE,"Upper")</f>
        <v>Middle</v>
      </c>
    </row>
    <row r="8804" spans="1:24" x14ac:dyDescent="0.2">
      <c r="A8804" t="s">
        <v>111</v>
      </c>
      <c r="B8804" t="s">
        <v>1</v>
      </c>
      <c r="C8804" t="s">
        <v>38</v>
      </c>
      <c r="D8804">
        <v>1</v>
      </c>
      <c r="E8804" t="s">
        <v>39</v>
      </c>
      <c r="F8804">
        <v>1</v>
      </c>
      <c r="G8804" t="s">
        <v>43</v>
      </c>
      <c r="H8804">
        <v>3</v>
      </c>
      <c r="I8804" t="s">
        <v>41</v>
      </c>
      <c r="J8804">
        <v>1</v>
      </c>
      <c r="K8804">
        <v>160</v>
      </c>
      <c r="L8804" t="s">
        <v>6</v>
      </c>
      <c r="M8804">
        <v>3</v>
      </c>
      <c r="N8804" t="s">
        <v>15</v>
      </c>
      <c r="O8804">
        <v>1</v>
      </c>
      <c r="P8804" t="s">
        <v>14</v>
      </c>
      <c r="Q8804">
        <v>5</v>
      </c>
      <c r="R8804" t="s">
        <v>47</v>
      </c>
      <c r="S8804">
        <v>1</v>
      </c>
      <c r="T8804">
        <v>69</v>
      </c>
      <c r="U8804">
        <v>72.5</v>
      </c>
      <c r="V8804">
        <v>208.770004</v>
      </c>
      <c r="W8804" t="str">
        <f>_xlfn.XLOOKUP(M8804,ActionReference[Action],ActionReference[Reference])</f>
        <v>Denied</v>
      </c>
      <c r="X8804" t="str" cm="1">
        <f t="array" ref="X8804">_xlfn.IFS(T8804&lt;40,"Lower",T8804&lt;122,"Middle",TRUE,"Upper")</f>
        <v>Middle</v>
      </c>
    </row>
    <row r="8805" spans="1:24" x14ac:dyDescent="0.2">
      <c r="A8805" t="s">
        <v>247</v>
      </c>
      <c r="B8805" t="s">
        <v>1</v>
      </c>
      <c r="C8805" t="s">
        <v>42</v>
      </c>
      <c r="D8805">
        <v>2</v>
      </c>
      <c r="E8805" t="s">
        <v>39</v>
      </c>
      <c r="F8805">
        <v>1</v>
      </c>
      <c r="G8805" t="s">
        <v>40</v>
      </c>
      <c r="H8805">
        <v>1</v>
      </c>
      <c r="I8805" t="s">
        <v>41</v>
      </c>
      <c r="J8805">
        <v>1</v>
      </c>
      <c r="K8805">
        <v>166</v>
      </c>
      <c r="L8805" t="s">
        <v>7</v>
      </c>
      <c r="M8805">
        <v>1</v>
      </c>
      <c r="N8805" t="s">
        <v>16</v>
      </c>
      <c r="O8805">
        <v>2</v>
      </c>
      <c r="P8805" t="s">
        <v>14</v>
      </c>
      <c r="Q8805">
        <v>5</v>
      </c>
      <c r="R8805" t="s">
        <v>46</v>
      </c>
      <c r="S8805">
        <v>2</v>
      </c>
      <c r="T8805">
        <v>49</v>
      </c>
      <c r="U8805">
        <v>67.900000000000006</v>
      </c>
      <c r="V8805">
        <v>137.220001</v>
      </c>
      <c r="W8805" t="str">
        <f>_xlfn.XLOOKUP(M8805,ActionReference[Action],ActionReference[Reference])</f>
        <v>Approved</v>
      </c>
      <c r="X8805" t="str" cm="1">
        <f t="array" ref="X8805">_xlfn.IFS(T8805&lt;40,"Lower",T8805&lt;122,"Middle",TRUE,"Upper")</f>
        <v>Middle</v>
      </c>
    </row>
    <row r="8806" spans="1:24" x14ac:dyDescent="0.2">
      <c r="A8806">
        <v>7056000000</v>
      </c>
      <c r="B8806" t="s">
        <v>1</v>
      </c>
      <c r="C8806" t="s">
        <v>38</v>
      </c>
      <c r="D8806">
        <v>1</v>
      </c>
      <c r="E8806" t="s">
        <v>39</v>
      </c>
      <c r="F8806">
        <v>1</v>
      </c>
      <c r="G8806" t="s">
        <v>43</v>
      </c>
      <c r="H8806">
        <v>3</v>
      </c>
      <c r="I8806" t="s">
        <v>41</v>
      </c>
      <c r="J8806">
        <v>1</v>
      </c>
      <c r="K8806">
        <v>324</v>
      </c>
      <c r="L8806" t="s">
        <v>7</v>
      </c>
      <c r="M8806">
        <v>1</v>
      </c>
      <c r="N8806" t="s">
        <v>16</v>
      </c>
      <c r="O8806">
        <v>2</v>
      </c>
      <c r="P8806" t="s">
        <v>14</v>
      </c>
      <c r="Q8806">
        <v>5</v>
      </c>
      <c r="R8806" t="s">
        <v>47</v>
      </c>
      <c r="S8806">
        <v>1</v>
      </c>
      <c r="T8806">
        <v>146</v>
      </c>
      <c r="U8806">
        <v>79.3</v>
      </c>
      <c r="V8806">
        <v>123.010002</v>
      </c>
      <c r="W8806" t="str">
        <f>_xlfn.XLOOKUP(M8806,ActionReference[Action],ActionReference[Reference])</f>
        <v>Approved</v>
      </c>
      <c r="X8806" t="str" cm="1">
        <f t="array" ref="X8806">_xlfn.IFS(T8806&lt;40,"Lower",T8806&lt;122,"Middle",TRUE,"Upper")</f>
        <v>Upper</v>
      </c>
    </row>
    <row r="8807" spans="1:24" x14ac:dyDescent="0.2">
      <c r="A8807" t="s">
        <v>118</v>
      </c>
      <c r="B8807" t="s">
        <v>1</v>
      </c>
      <c r="C8807" t="s">
        <v>42</v>
      </c>
      <c r="D8807">
        <v>2</v>
      </c>
      <c r="E8807" t="s">
        <v>39</v>
      </c>
      <c r="F8807">
        <v>1</v>
      </c>
      <c r="G8807" t="s">
        <v>40</v>
      </c>
      <c r="H8807">
        <v>1</v>
      </c>
      <c r="I8807" t="s">
        <v>41</v>
      </c>
      <c r="J8807">
        <v>1</v>
      </c>
      <c r="K8807">
        <v>241</v>
      </c>
      <c r="L8807" t="s">
        <v>6</v>
      </c>
      <c r="M8807">
        <v>3</v>
      </c>
      <c r="N8807" t="s">
        <v>16</v>
      </c>
      <c r="O8807">
        <v>2</v>
      </c>
      <c r="P8807" t="s">
        <v>10</v>
      </c>
      <c r="Q8807">
        <v>3</v>
      </c>
      <c r="R8807" t="s">
        <v>46</v>
      </c>
      <c r="S8807">
        <v>2</v>
      </c>
      <c r="T8807">
        <v>52</v>
      </c>
      <c r="U8807">
        <v>63.2</v>
      </c>
      <c r="V8807">
        <v>95.040000899999995</v>
      </c>
      <c r="W8807" t="str">
        <f>_xlfn.XLOOKUP(M8807,ActionReference[Action],ActionReference[Reference])</f>
        <v>Denied</v>
      </c>
      <c r="X8807" t="str" cm="1">
        <f t="array" ref="X8807">_xlfn.IFS(T8807&lt;40,"Lower",T8807&lt;122,"Middle",TRUE,"Upper")</f>
        <v>Middle</v>
      </c>
    </row>
    <row r="8808" spans="1:24" x14ac:dyDescent="0.2">
      <c r="A8808" t="s">
        <v>74</v>
      </c>
      <c r="B8808" t="s">
        <v>1</v>
      </c>
      <c r="C8808" t="s">
        <v>38</v>
      </c>
      <c r="D8808">
        <v>1</v>
      </c>
      <c r="E8808" t="s">
        <v>39</v>
      </c>
      <c r="F8808">
        <v>1</v>
      </c>
      <c r="G8808" t="s">
        <v>40</v>
      </c>
      <c r="H8808">
        <v>1</v>
      </c>
      <c r="I8808" t="s">
        <v>41</v>
      </c>
      <c r="J8808">
        <v>1</v>
      </c>
      <c r="K8808">
        <v>437</v>
      </c>
      <c r="L8808" t="s">
        <v>7</v>
      </c>
      <c r="M8808">
        <v>1</v>
      </c>
      <c r="N8808" t="s">
        <v>16</v>
      </c>
      <c r="O8808">
        <v>2</v>
      </c>
      <c r="P8808" t="s">
        <v>14</v>
      </c>
      <c r="Q8808">
        <v>5</v>
      </c>
      <c r="R8808" t="s">
        <v>47</v>
      </c>
      <c r="S8808">
        <v>1</v>
      </c>
      <c r="T8808">
        <v>112</v>
      </c>
      <c r="U8808">
        <v>108.3</v>
      </c>
      <c r="V8808">
        <v>123.610001</v>
      </c>
      <c r="W8808" t="str">
        <f>_xlfn.XLOOKUP(M8808,ActionReference[Action],ActionReference[Reference])</f>
        <v>Approved</v>
      </c>
      <c r="X8808" t="str" cm="1">
        <f t="array" ref="X8808">_xlfn.IFS(T8808&lt;40,"Lower",T8808&lt;122,"Middle",TRUE,"Upper")</f>
        <v>Middle</v>
      </c>
    </row>
    <row r="8809" spans="1:24" x14ac:dyDescent="0.2">
      <c r="A8809">
        <v>7197000003</v>
      </c>
      <c r="B8809" t="s">
        <v>1</v>
      </c>
      <c r="C8809" t="s">
        <v>42</v>
      </c>
      <c r="D8809">
        <v>2</v>
      </c>
      <c r="E8809" t="s">
        <v>39</v>
      </c>
      <c r="F8809">
        <v>1</v>
      </c>
      <c r="G8809" t="s">
        <v>43</v>
      </c>
      <c r="H8809">
        <v>3</v>
      </c>
      <c r="I8809" t="s">
        <v>41</v>
      </c>
      <c r="J8809">
        <v>1</v>
      </c>
      <c r="K8809">
        <v>242</v>
      </c>
      <c r="L8809" t="s">
        <v>6</v>
      </c>
      <c r="M8809">
        <v>3</v>
      </c>
      <c r="N8809" t="s">
        <v>16</v>
      </c>
      <c r="O8809">
        <v>2</v>
      </c>
      <c r="P8809" t="s">
        <v>14</v>
      </c>
      <c r="Q8809">
        <v>5</v>
      </c>
      <c r="R8809" t="s">
        <v>47</v>
      </c>
      <c r="S8809">
        <v>1</v>
      </c>
      <c r="T8809">
        <v>117</v>
      </c>
      <c r="U8809">
        <v>73.599999999999994</v>
      </c>
      <c r="V8809">
        <v>101.18</v>
      </c>
      <c r="W8809" t="str">
        <f>_xlfn.XLOOKUP(M8809,ActionReference[Action],ActionReference[Reference])</f>
        <v>Denied</v>
      </c>
      <c r="X8809" t="str" cm="1">
        <f t="array" ref="X8809">_xlfn.IFS(T8809&lt;40,"Lower",T8809&lt;122,"Middle",TRUE,"Upper")</f>
        <v>Middle</v>
      </c>
    </row>
    <row r="8810" spans="1:24" x14ac:dyDescent="0.2">
      <c r="A8810" t="s">
        <v>125</v>
      </c>
      <c r="B8810" t="s">
        <v>1</v>
      </c>
      <c r="C8810" t="s">
        <v>45</v>
      </c>
      <c r="D8810">
        <v>3</v>
      </c>
      <c r="E8810" t="s">
        <v>39</v>
      </c>
      <c r="F8810">
        <v>1</v>
      </c>
      <c r="G8810" t="s">
        <v>40</v>
      </c>
      <c r="H8810">
        <v>1</v>
      </c>
      <c r="I8810" t="s">
        <v>41</v>
      </c>
      <c r="J8810">
        <v>1</v>
      </c>
      <c r="K8810">
        <v>154</v>
      </c>
      <c r="L8810" t="s">
        <v>7</v>
      </c>
      <c r="M8810">
        <v>1</v>
      </c>
      <c r="N8810" t="s">
        <v>16</v>
      </c>
      <c r="O8810">
        <v>2</v>
      </c>
      <c r="P8810" t="s">
        <v>14</v>
      </c>
      <c r="Q8810">
        <v>5</v>
      </c>
      <c r="R8810" t="s">
        <v>47</v>
      </c>
      <c r="S8810">
        <v>1</v>
      </c>
      <c r="T8810">
        <v>55</v>
      </c>
      <c r="U8810">
        <v>61.4</v>
      </c>
      <c r="V8810">
        <v>105.07</v>
      </c>
      <c r="W8810" t="str">
        <f>_xlfn.XLOOKUP(M8810,ActionReference[Action],ActionReference[Reference])</f>
        <v>Approved</v>
      </c>
      <c r="X8810" t="str" cm="1">
        <f t="array" ref="X8810">_xlfn.IFS(T8810&lt;40,"Lower",T8810&lt;122,"Middle",TRUE,"Upper")</f>
        <v>Middle</v>
      </c>
    </row>
    <row r="8811" spans="1:24" x14ac:dyDescent="0.2">
      <c r="A8811" t="s">
        <v>72</v>
      </c>
      <c r="B8811" t="s">
        <v>1</v>
      </c>
      <c r="C8811" t="s">
        <v>42</v>
      </c>
      <c r="D8811">
        <v>2</v>
      </c>
      <c r="E8811" t="s">
        <v>39</v>
      </c>
      <c r="F8811">
        <v>1</v>
      </c>
      <c r="G8811" t="s">
        <v>43</v>
      </c>
      <c r="H8811">
        <v>3</v>
      </c>
      <c r="I8811" t="s">
        <v>41</v>
      </c>
      <c r="J8811">
        <v>1</v>
      </c>
      <c r="K8811">
        <v>77</v>
      </c>
      <c r="L8811" t="s">
        <v>7</v>
      </c>
      <c r="M8811">
        <v>1</v>
      </c>
      <c r="N8811" t="s">
        <v>15</v>
      </c>
      <c r="O8811">
        <v>1</v>
      </c>
      <c r="P8811" t="s">
        <v>14</v>
      </c>
      <c r="Q8811">
        <v>5</v>
      </c>
      <c r="R8811" t="s">
        <v>47</v>
      </c>
      <c r="S8811">
        <v>1</v>
      </c>
      <c r="T8811">
        <v>17</v>
      </c>
      <c r="U8811">
        <v>50</v>
      </c>
      <c r="V8811">
        <v>88.669998199999995</v>
      </c>
      <c r="W8811" t="str">
        <f>_xlfn.XLOOKUP(M8811,ActionReference[Action],ActionReference[Reference])</f>
        <v>Approved</v>
      </c>
      <c r="X8811" t="str" cm="1">
        <f t="array" ref="X8811">_xlfn.IFS(T8811&lt;40,"Lower",T8811&lt;122,"Middle",TRUE,"Upper")</f>
        <v>Lower</v>
      </c>
    </row>
    <row r="8812" spans="1:24" x14ac:dyDescent="0.2">
      <c r="A8812">
        <v>1635900004</v>
      </c>
      <c r="B8812" t="s">
        <v>1</v>
      </c>
      <c r="C8812" t="s">
        <v>38</v>
      </c>
      <c r="D8812">
        <v>1</v>
      </c>
      <c r="E8812" t="s">
        <v>39</v>
      </c>
      <c r="F8812">
        <v>1</v>
      </c>
      <c r="G8812" t="s">
        <v>49</v>
      </c>
      <c r="H8812">
        <v>2</v>
      </c>
      <c r="I8812" t="s">
        <v>41</v>
      </c>
      <c r="J8812">
        <v>1</v>
      </c>
      <c r="K8812">
        <v>95</v>
      </c>
      <c r="L8812" t="s">
        <v>7</v>
      </c>
      <c r="M8812">
        <v>1</v>
      </c>
      <c r="N8812" t="s">
        <v>16</v>
      </c>
      <c r="O8812">
        <v>2</v>
      </c>
      <c r="P8812" t="s">
        <v>14</v>
      </c>
      <c r="Q8812">
        <v>5</v>
      </c>
      <c r="R8812" t="s">
        <v>46</v>
      </c>
      <c r="S8812">
        <v>2</v>
      </c>
      <c r="T8812">
        <v>34</v>
      </c>
      <c r="U8812">
        <v>83.9</v>
      </c>
      <c r="V8812">
        <v>189.949997</v>
      </c>
      <c r="W8812" t="str">
        <f>_xlfn.XLOOKUP(M8812,ActionReference[Action],ActionReference[Reference])</f>
        <v>Approved</v>
      </c>
      <c r="X8812" t="str" cm="1">
        <f t="array" ref="X8812">_xlfn.IFS(T8812&lt;40,"Lower",T8812&lt;122,"Middle",TRUE,"Upper")</f>
        <v>Lower</v>
      </c>
    </row>
    <row r="8813" spans="1:24" x14ac:dyDescent="0.2">
      <c r="A8813" t="s">
        <v>174</v>
      </c>
      <c r="B8813" t="s">
        <v>1</v>
      </c>
      <c r="C8813" t="s">
        <v>38</v>
      </c>
      <c r="D8813">
        <v>1</v>
      </c>
      <c r="E8813" t="s">
        <v>39</v>
      </c>
      <c r="F8813">
        <v>1</v>
      </c>
      <c r="G8813" t="s">
        <v>40</v>
      </c>
      <c r="H8813">
        <v>1</v>
      </c>
      <c r="I8813" t="s">
        <v>41</v>
      </c>
      <c r="J8813">
        <v>1</v>
      </c>
      <c r="K8813">
        <v>100</v>
      </c>
      <c r="L8813" t="s">
        <v>7</v>
      </c>
      <c r="M8813">
        <v>1</v>
      </c>
      <c r="N8813" t="s">
        <v>16</v>
      </c>
      <c r="O8813">
        <v>2</v>
      </c>
      <c r="P8813" t="s">
        <v>14</v>
      </c>
      <c r="Q8813">
        <v>5</v>
      </c>
      <c r="R8813" t="s">
        <v>47</v>
      </c>
      <c r="S8813">
        <v>1</v>
      </c>
      <c r="T8813">
        <v>150</v>
      </c>
      <c r="U8813">
        <v>55.8</v>
      </c>
      <c r="V8813">
        <v>107.709999</v>
      </c>
      <c r="W8813" t="str">
        <f>_xlfn.XLOOKUP(M8813,ActionReference[Action],ActionReference[Reference])</f>
        <v>Approved</v>
      </c>
      <c r="X8813" t="str" cm="1">
        <f t="array" ref="X8813">_xlfn.IFS(T8813&lt;40,"Lower",T8813&lt;122,"Middle",TRUE,"Upper")</f>
        <v>Upper</v>
      </c>
    </row>
    <row r="8814" spans="1:24" x14ac:dyDescent="0.2">
      <c r="A8814" t="s">
        <v>70</v>
      </c>
      <c r="B8814" t="s">
        <v>1</v>
      </c>
      <c r="C8814" t="s">
        <v>38</v>
      </c>
      <c r="D8814">
        <v>1</v>
      </c>
      <c r="E8814" t="s">
        <v>39</v>
      </c>
      <c r="F8814">
        <v>1</v>
      </c>
      <c r="G8814" t="s">
        <v>40</v>
      </c>
      <c r="H8814">
        <v>1</v>
      </c>
      <c r="I8814" t="s">
        <v>41</v>
      </c>
      <c r="J8814">
        <v>1</v>
      </c>
      <c r="K8814">
        <v>340</v>
      </c>
      <c r="L8814" t="s">
        <v>7</v>
      </c>
      <c r="M8814">
        <v>1</v>
      </c>
      <c r="N8814" t="s">
        <v>15</v>
      </c>
      <c r="O8814">
        <v>1</v>
      </c>
      <c r="P8814" t="s">
        <v>14</v>
      </c>
      <c r="Q8814">
        <v>5</v>
      </c>
      <c r="R8814" t="s">
        <v>47</v>
      </c>
      <c r="S8814">
        <v>1</v>
      </c>
      <c r="T8814">
        <v>105</v>
      </c>
      <c r="U8814">
        <v>51.8</v>
      </c>
      <c r="V8814">
        <v>182.63000500000001</v>
      </c>
      <c r="W8814" t="str">
        <f>_xlfn.XLOOKUP(M8814,ActionReference[Action],ActionReference[Reference])</f>
        <v>Approved</v>
      </c>
      <c r="X8814" t="str" cm="1">
        <f t="array" ref="X8814">_xlfn.IFS(T8814&lt;40,"Lower",T8814&lt;122,"Middle",TRUE,"Upper")</f>
        <v>Middle</v>
      </c>
    </row>
    <row r="8815" spans="1:24" x14ac:dyDescent="0.2">
      <c r="A8815" t="s">
        <v>58</v>
      </c>
      <c r="B8815" t="s">
        <v>1</v>
      </c>
      <c r="C8815" t="s">
        <v>38</v>
      </c>
      <c r="D8815">
        <v>1</v>
      </c>
      <c r="E8815" t="s">
        <v>39</v>
      </c>
      <c r="F8815">
        <v>1</v>
      </c>
      <c r="G8815" t="s">
        <v>43</v>
      </c>
      <c r="H8815">
        <v>3</v>
      </c>
      <c r="I8815" t="s">
        <v>41</v>
      </c>
      <c r="J8815">
        <v>1</v>
      </c>
      <c r="K8815">
        <v>138</v>
      </c>
      <c r="L8815" t="s">
        <v>53</v>
      </c>
      <c r="M8815">
        <v>2</v>
      </c>
      <c r="N8815" t="s">
        <v>16</v>
      </c>
      <c r="O8815">
        <v>2</v>
      </c>
      <c r="P8815" t="s">
        <v>14</v>
      </c>
      <c r="Q8815">
        <v>5</v>
      </c>
      <c r="R8815" t="s">
        <v>46</v>
      </c>
      <c r="S8815">
        <v>2</v>
      </c>
      <c r="T8815">
        <v>100</v>
      </c>
      <c r="U8815">
        <v>68.2</v>
      </c>
      <c r="V8815">
        <v>143.41999799999999</v>
      </c>
      <c r="W8815" t="str">
        <f>_xlfn.XLOOKUP(M8815,ActionReference[Action],ActionReference[Reference])</f>
        <v>Approved</v>
      </c>
      <c r="X8815" t="str" cm="1">
        <f t="array" ref="X8815">_xlfn.IFS(T8815&lt;40,"Lower",T8815&lt;122,"Middle",TRUE,"Upper")</f>
        <v>Middle</v>
      </c>
    </row>
    <row r="8816" spans="1:24" x14ac:dyDescent="0.2">
      <c r="A8816" t="s">
        <v>222</v>
      </c>
      <c r="B8816" t="s">
        <v>1</v>
      </c>
      <c r="C8816" t="s">
        <v>42</v>
      </c>
      <c r="D8816">
        <v>2</v>
      </c>
      <c r="E8816" t="s">
        <v>39</v>
      </c>
      <c r="F8816">
        <v>1</v>
      </c>
      <c r="G8816" t="s">
        <v>49</v>
      </c>
      <c r="H8816">
        <v>2</v>
      </c>
      <c r="I8816" t="s">
        <v>41</v>
      </c>
      <c r="J8816">
        <v>1</v>
      </c>
      <c r="K8816">
        <v>138</v>
      </c>
      <c r="L8816" t="s">
        <v>53</v>
      </c>
      <c r="M8816">
        <v>2</v>
      </c>
      <c r="N8816" t="s">
        <v>16</v>
      </c>
      <c r="O8816">
        <v>2</v>
      </c>
      <c r="P8816" t="s">
        <v>14</v>
      </c>
      <c r="Q8816">
        <v>5</v>
      </c>
      <c r="R8816" t="s">
        <v>46</v>
      </c>
      <c r="S8816">
        <v>2</v>
      </c>
      <c r="T8816">
        <v>40</v>
      </c>
      <c r="U8816">
        <v>68.2</v>
      </c>
      <c r="V8816">
        <v>90.129997299999999</v>
      </c>
      <c r="W8816" t="str">
        <f>_xlfn.XLOOKUP(M8816,ActionReference[Action],ActionReference[Reference])</f>
        <v>Approved</v>
      </c>
      <c r="X8816" t="str" cm="1">
        <f t="array" ref="X8816">_xlfn.IFS(T8816&lt;40,"Lower",T8816&lt;122,"Middle",TRUE,"Upper")</f>
        <v>Middle</v>
      </c>
    </row>
    <row r="8817" spans="1:24" x14ac:dyDescent="0.2">
      <c r="A8817" t="s">
        <v>180</v>
      </c>
      <c r="B8817" t="s">
        <v>1</v>
      </c>
      <c r="C8817" t="s">
        <v>38</v>
      </c>
      <c r="D8817">
        <v>1</v>
      </c>
      <c r="E8817" t="s">
        <v>39</v>
      </c>
      <c r="F8817">
        <v>1</v>
      </c>
      <c r="G8817" t="s">
        <v>40</v>
      </c>
      <c r="H8817">
        <v>1</v>
      </c>
      <c r="I8817" t="s">
        <v>41</v>
      </c>
      <c r="J8817">
        <v>1</v>
      </c>
      <c r="K8817">
        <v>334</v>
      </c>
      <c r="L8817" t="s">
        <v>7</v>
      </c>
      <c r="M8817">
        <v>1</v>
      </c>
      <c r="N8817" t="s">
        <v>15</v>
      </c>
      <c r="O8817">
        <v>1</v>
      </c>
      <c r="P8817" t="s">
        <v>14</v>
      </c>
      <c r="Q8817">
        <v>5</v>
      </c>
      <c r="R8817" t="s">
        <v>46</v>
      </c>
      <c r="S8817">
        <v>2</v>
      </c>
      <c r="T8817">
        <v>61</v>
      </c>
      <c r="U8817">
        <v>64.3</v>
      </c>
      <c r="V8817">
        <v>34.080001799999998</v>
      </c>
      <c r="W8817" t="str">
        <f>_xlfn.XLOOKUP(M8817,ActionReference[Action],ActionReference[Reference])</f>
        <v>Approved</v>
      </c>
      <c r="X8817" t="str" cm="1">
        <f t="array" ref="X8817">_xlfn.IFS(T8817&lt;40,"Lower",T8817&lt;122,"Middle",TRUE,"Upper")</f>
        <v>Middle</v>
      </c>
    </row>
    <row r="8818" spans="1:24" x14ac:dyDescent="0.2">
      <c r="A8818" t="s">
        <v>184</v>
      </c>
      <c r="B8818" t="s">
        <v>1</v>
      </c>
      <c r="C8818" t="s">
        <v>42</v>
      </c>
      <c r="D8818">
        <v>2</v>
      </c>
      <c r="E8818" t="s">
        <v>39</v>
      </c>
      <c r="F8818">
        <v>1</v>
      </c>
      <c r="G8818" t="s">
        <v>40</v>
      </c>
      <c r="H8818">
        <v>1</v>
      </c>
      <c r="I8818" t="s">
        <v>41</v>
      </c>
      <c r="J8818">
        <v>1</v>
      </c>
      <c r="K8818">
        <v>265</v>
      </c>
      <c r="L8818" t="s">
        <v>7</v>
      </c>
      <c r="M8818">
        <v>1</v>
      </c>
      <c r="N8818" t="s">
        <v>16</v>
      </c>
      <c r="O8818">
        <v>2</v>
      </c>
      <c r="P8818" t="s">
        <v>10</v>
      </c>
      <c r="Q8818">
        <v>3</v>
      </c>
      <c r="R8818" t="s">
        <v>47</v>
      </c>
      <c r="S8818">
        <v>1</v>
      </c>
      <c r="T8818">
        <v>74</v>
      </c>
      <c r="U8818">
        <v>61.9</v>
      </c>
      <c r="V8818">
        <v>98.180000300000003</v>
      </c>
      <c r="W8818" t="str">
        <f>_xlfn.XLOOKUP(M8818,ActionReference[Action],ActionReference[Reference])</f>
        <v>Approved</v>
      </c>
      <c r="X8818" t="str" cm="1">
        <f t="array" ref="X8818">_xlfn.IFS(T8818&lt;40,"Lower",T8818&lt;122,"Middle",TRUE,"Upper")</f>
        <v>Middle</v>
      </c>
    </row>
    <row r="8819" spans="1:24" x14ac:dyDescent="0.2">
      <c r="A8819">
        <v>7197000003</v>
      </c>
      <c r="B8819" t="s">
        <v>1</v>
      </c>
      <c r="C8819" t="s">
        <v>38</v>
      </c>
      <c r="D8819">
        <v>1</v>
      </c>
      <c r="E8819" t="s">
        <v>39</v>
      </c>
      <c r="F8819">
        <v>1</v>
      </c>
      <c r="G8819" t="s">
        <v>40</v>
      </c>
      <c r="H8819">
        <v>1</v>
      </c>
      <c r="I8819" t="s">
        <v>41</v>
      </c>
      <c r="J8819">
        <v>1</v>
      </c>
      <c r="K8819">
        <v>475</v>
      </c>
      <c r="L8819" t="s">
        <v>6</v>
      </c>
      <c r="M8819">
        <v>3</v>
      </c>
      <c r="N8819" t="s">
        <v>16</v>
      </c>
      <c r="O8819">
        <v>2</v>
      </c>
      <c r="P8819" t="s">
        <v>14</v>
      </c>
      <c r="Q8819">
        <v>5</v>
      </c>
      <c r="R8819" t="s">
        <v>47</v>
      </c>
      <c r="S8819">
        <v>1</v>
      </c>
      <c r="T8819">
        <v>247</v>
      </c>
      <c r="U8819">
        <v>78.7</v>
      </c>
      <c r="V8819">
        <v>177.770004</v>
      </c>
      <c r="W8819" t="str">
        <f>_xlfn.XLOOKUP(M8819,ActionReference[Action],ActionReference[Reference])</f>
        <v>Denied</v>
      </c>
      <c r="X8819" t="str" cm="1">
        <f t="array" ref="X8819">_xlfn.IFS(T8819&lt;40,"Lower",T8819&lt;122,"Middle",TRUE,"Upper")</f>
        <v>Upper</v>
      </c>
    </row>
    <row r="8820" spans="1:24" x14ac:dyDescent="0.2">
      <c r="A8820" t="s">
        <v>64</v>
      </c>
      <c r="B8820" t="s">
        <v>1</v>
      </c>
      <c r="C8820" t="s">
        <v>45</v>
      </c>
      <c r="D8820">
        <v>3</v>
      </c>
      <c r="E8820" t="s">
        <v>39</v>
      </c>
      <c r="F8820">
        <v>1</v>
      </c>
      <c r="G8820" t="s">
        <v>40</v>
      </c>
      <c r="H8820">
        <v>1</v>
      </c>
      <c r="I8820" t="s">
        <v>41</v>
      </c>
      <c r="J8820">
        <v>1</v>
      </c>
      <c r="K8820">
        <v>307</v>
      </c>
      <c r="L8820" t="s">
        <v>7</v>
      </c>
      <c r="M8820">
        <v>1</v>
      </c>
      <c r="N8820" t="s">
        <v>15</v>
      </c>
      <c r="O8820">
        <v>1</v>
      </c>
      <c r="P8820" t="s">
        <v>14</v>
      </c>
      <c r="Q8820">
        <v>5</v>
      </c>
      <c r="R8820" t="s">
        <v>47</v>
      </c>
      <c r="S8820">
        <v>1</v>
      </c>
      <c r="T8820">
        <v>143</v>
      </c>
      <c r="U8820">
        <v>70.900000000000006</v>
      </c>
      <c r="V8820">
        <v>165.86999499999999</v>
      </c>
      <c r="W8820" t="str">
        <f>_xlfn.XLOOKUP(M8820,ActionReference[Action],ActionReference[Reference])</f>
        <v>Approved</v>
      </c>
      <c r="X8820" t="str" cm="1">
        <f t="array" ref="X8820">_xlfn.IFS(T8820&lt;40,"Lower",T8820&lt;122,"Middle",TRUE,"Upper")</f>
        <v>Upper</v>
      </c>
    </row>
    <row r="8821" spans="1:24" x14ac:dyDescent="0.2">
      <c r="A8821" t="s">
        <v>238</v>
      </c>
      <c r="B8821" t="s">
        <v>1</v>
      </c>
      <c r="C8821" t="s">
        <v>38</v>
      </c>
      <c r="D8821">
        <v>1</v>
      </c>
      <c r="E8821" t="s">
        <v>39</v>
      </c>
      <c r="F8821">
        <v>1</v>
      </c>
      <c r="G8821" t="s">
        <v>40</v>
      </c>
      <c r="H8821">
        <v>1</v>
      </c>
      <c r="I8821" t="s">
        <v>41</v>
      </c>
      <c r="J8821">
        <v>1</v>
      </c>
      <c r="K8821">
        <v>381</v>
      </c>
      <c r="L8821" t="s">
        <v>7</v>
      </c>
      <c r="M8821">
        <v>1</v>
      </c>
      <c r="N8821" t="s">
        <v>16</v>
      </c>
      <c r="O8821">
        <v>2</v>
      </c>
      <c r="P8821" t="s">
        <v>14</v>
      </c>
      <c r="Q8821">
        <v>5</v>
      </c>
      <c r="R8821" t="s">
        <v>47</v>
      </c>
      <c r="S8821">
        <v>1</v>
      </c>
      <c r="T8821">
        <v>151</v>
      </c>
      <c r="U8821">
        <v>114.2</v>
      </c>
      <c r="V8821">
        <v>126.099998</v>
      </c>
      <c r="W8821" t="str">
        <f>_xlfn.XLOOKUP(M8821,ActionReference[Action],ActionReference[Reference])</f>
        <v>Approved</v>
      </c>
      <c r="X8821" t="str" cm="1">
        <f t="array" ref="X8821">_xlfn.IFS(T8821&lt;40,"Lower",T8821&lt;122,"Middle",TRUE,"Upper")</f>
        <v>Upper</v>
      </c>
    </row>
    <row r="8822" spans="1:24" x14ac:dyDescent="0.2">
      <c r="A8822" t="s">
        <v>139</v>
      </c>
      <c r="B8822" t="s">
        <v>1</v>
      </c>
      <c r="C8822" t="s">
        <v>42</v>
      </c>
      <c r="D8822">
        <v>2</v>
      </c>
      <c r="E8822" t="s">
        <v>39</v>
      </c>
      <c r="F8822">
        <v>1</v>
      </c>
      <c r="G8822" t="s">
        <v>43</v>
      </c>
      <c r="H8822">
        <v>3</v>
      </c>
      <c r="I8822" t="s">
        <v>41</v>
      </c>
      <c r="J8822">
        <v>1</v>
      </c>
      <c r="K8822">
        <v>263</v>
      </c>
      <c r="L8822" t="s">
        <v>7</v>
      </c>
      <c r="M8822">
        <v>1</v>
      </c>
      <c r="N8822" t="s">
        <v>16</v>
      </c>
      <c r="O8822">
        <v>2</v>
      </c>
      <c r="P8822" t="s">
        <v>14</v>
      </c>
      <c r="Q8822">
        <v>5</v>
      </c>
      <c r="R8822" t="s">
        <v>47</v>
      </c>
      <c r="S8822">
        <v>1</v>
      </c>
      <c r="U8822">
        <v>74.7</v>
      </c>
      <c r="V8822">
        <v>95.949996900000002</v>
      </c>
      <c r="W8822" t="str">
        <f>_xlfn.XLOOKUP(M8822,ActionReference[Action],ActionReference[Reference])</f>
        <v>Approved</v>
      </c>
      <c r="X8822" t="str" cm="1">
        <f t="array" ref="X8822">_xlfn.IFS(T8822&lt;40,"Lower",T8822&lt;122,"Middle",TRUE,"Upper")</f>
        <v>Lower</v>
      </c>
    </row>
    <row r="8823" spans="1:24" x14ac:dyDescent="0.2">
      <c r="A8823" t="s">
        <v>60</v>
      </c>
      <c r="B8823" t="s">
        <v>1</v>
      </c>
      <c r="C8823" t="s">
        <v>38</v>
      </c>
      <c r="D8823">
        <v>1</v>
      </c>
      <c r="E8823" t="s">
        <v>39</v>
      </c>
      <c r="F8823">
        <v>1</v>
      </c>
      <c r="G8823" t="s">
        <v>40</v>
      </c>
      <c r="H8823">
        <v>1</v>
      </c>
      <c r="I8823" t="s">
        <v>41</v>
      </c>
      <c r="J8823">
        <v>1</v>
      </c>
      <c r="K8823">
        <v>191</v>
      </c>
      <c r="L8823" t="s">
        <v>7</v>
      </c>
      <c r="M8823">
        <v>1</v>
      </c>
      <c r="N8823" t="s">
        <v>16</v>
      </c>
      <c r="O8823">
        <v>2</v>
      </c>
      <c r="P8823" t="s">
        <v>14</v>
      </c>
      <c r="Q8823">
        <v>5</v>
      </c>
      <c r="R8823" t="s">
        <v>47</v>
      </c>
      <c r="S8823">
        <v>1</v>
      </c>
      <c r="T8823">
        <v>44</v>
      </c>
      <c r="U8823">
        <v>83.9</v>
      </c>
      <c r="V8823">
        <v>93.919998199999995</v>
      </c>
      <c r="W8823" t="str">
        <f>_xlfn.XLOOKUP(M8823,ActionReference[Action],ActionReference[Reference])</f>
        <v>Approved</v>
      </c>
      <c r="X8823" t="str" cm="1">
        <f t="array" ref="X8823">_xlfn.IFS(T8823&lt;40,"Lower",T8823&lt;122,"Middle",TRUE,"Upper")</f>
        <v>Middle</v>
      </c>
    </row>
    <row r="8824" spans="1:24" x14ac:dyDescent="0.2">
      <c r="A8824" t="s">
        <v>215</v>
      </c>
      <c r="B8824" t="s">
        <v>1</v>
      </c>
      <c r="C8824" t="s">
        <v>42</v>
      </c>
      <c r="D8824">
        <v>2</v>
      </c>
      <c r="E8824" t="s">
        <v>39</v>
      </c>
      <c r="F8824">
        <v>1</v>
      </c>
      <c r="G8824" t="s">
        <v>40</v>
      </c>
      <c r="H8824">
        <v>1</v>
      </c>
      <c r="I8824" t="s">
        <v>41</v>
      </c>
      <c r="J8824">
        <v>1</v>
      </c>
      <c r="K8824">
        <v>189</v>
      </c>
      <c r="L8824" t="s">
        <v>7</v>
      </c>
      <c r="M8824">
        <v>1</v>
      </c>
      <c r="N8824" t="s">
        <v>16</v>
      </c>
      <c r="O8824">
        <v>2</v>
      </c>
      <c r="P8824" t="s">
        <v>14</v>
      </c>
      <c r="Q8824">
        <v>5</v>
      </c>
      <c r="R8824" t="s">
        <v>46</v>
      </c>
      <c r="S8824">
        <v>2</v>
      </c>
      <c r="T8824">
        <v>62</v>
      </c>
      <c r="U8824">
        <v>73.400000000000006</v>
      </c>
      <c r="V8824">
        <v>45.130001100000001</v>
      </c>
      <c r="W8824" t="str">
        <f>_xlfn.XLOOKUP(M8824,ActionReference[Action],ActionReference[Reference])</f>
        <v>Approved</v>
      </c>
      <c r="X8824" t="str" cm="1">
        <f t="array" ref="X8824">_xlfn.IFS(T8824&lt;40,"Lower",T8824&lt;122,"Middle",TRUE,"Upper")</f>
        <v>Middle</v>
      </c>
    </row>
    <row r="8825" spans="1:24" x14ac:dyDescent="0.2">
      <c r="A8825" t="s">
        <v>160</v>
      </c>
      <c r="B8825" t="s">
        <v>1</v>
      </c>
      <c r="C8825" t="s">
        <v>42</v>
      </c>
      <c r="D8825">
        <v>2</v>
      </c>
      <c r="E8825" t="s">
        <v>39</v>
      </c>
      <c r="F8825">
        <v>1</v>
      </c>
      <c r="G8825" t="s">
        <v>40</v>
      </c>
      <c r="H8825">
        <v>1</v>
      </c>
      <c r="I8825" t="s">
        <v>41</v>
      </c>
      <c r="J8825">
        <v>1</v>
      </c>
      <c r="K8825">
        <v>233</v>
      </c>
      <c r="L8825" t="s">
        <v>7</v>
      </c>
      <c r="M8825">
        <v>1</v>
      </c>
      <c r="N8825" t="s">
        <v>16</v>
      </c>
      <c r="O8825">
        <v>2</v>
      </c>
      <c r="P8825" t="s">
        <v>10</v>
      </c>
      <c r="Q8825">
        <v>3</v>
      </c>
      <c r="R8825" t="s">
        <v>46</v>
      </c>
      <c r="S8825">
        <v>2</v>
      </c>
      <c r="T8825">
        <v>57</v>
      </c>
      <c r="U8825">
        <v>91.1</v>
      </c>
      <c r="V8825">
        <v>92.709999100000005</v>
      </c>
      <c r="W8825" t="str">
        <f>_xlfn.XLOOKUP(M8825,ActionReference[Action],ActionReference[Reference])</f>
        <v>Approved</v>
      </c>
      <c r="X8825" t="str" cm="1">
        <f t="array" ref="X8825">_xlfn.IFS(T8825&lt;40,"Lower",T8825&lt;122,"Middle",TRUE,"Upper")</f>
        <v>Middle</v>
      </c>
    </row>
    <row r="8826" spans="1:24" x14ac:dyDescent="0.2">
      <c r="A8826" t="s">
        <v>73</v>
      </c>
      <c r="B8826" t="s">
        <v>1</v>
      </c>
      <c r="C8826" t="s">
        <v>42</v>
      </c>
      <c r="D8826">
        <v>2</v>
      </c>
      <c r="E8826" t="s">
        <v>39</v>
      </c>
      <c r="F8826">
        <v>1</v>
      </c>
      <c r="G8826" t="s">
        <v>40</v>
      </c>
      <c r="H8826">
        <v>1</v>
      </c>
      <c r="I8826" t="s">
        <v>41</v>
      </c>
      <c r="J8826">
        <v>1</v>
      </c>
      <c r="K8826">
        <v>135</v>
      </c>
      <c r="L8826" t="s">
        <v>7</v>
      </c>
      <c r="M8826">
        <v>1</v>
      </c>
      <c r="N8826" t="s">
        <v>16</v>
      </c>
      <c r="O8826">
        <v>2</v>
      </c>
      <c r="P8826" t="s">
        <v>14</v>
      </c>
      <c r="Q8826">
        <v>5</v>
      </c>
      <c r="R8826" t="s">
        <v>47</v>
      </c>
      <c r="S8826">
        <v>1</v>
      </c>
      <c r="T8826">
        <v>54</v>
      </c>
      <c r="U8826">
        <v>89.8</v>
      </c>
      <c r="V8826">
        <v>129.08000200000001</v>
      </c>
      <c r="W8826" t="str">
        <f>_xlfn.XLOOKUP(M8826,ActionReference[Action],ActionReference[Reference])</f>
        <v>Approved</v>
      </c>
      <c r="X8826" t="str" cm="1">
        <f t="array" ref="X8826">_xlfn.IFS(T8826&lt;40,"Lower",T8826&lt;122,"Middle",TRUE,"Upper")</f>
        <v>Middle</v>
      </c>
    </row>
    <row r="8827" spans="1:24" x14ac:dyDescent="0.2">
      <c r="A8827" t="s">
        <v>107</v>
      </c>
      <c r="B8827" t="s">
        <v>1</v>
      </c>
      <c r="C8827" t="s">
        <v>38</v>
      </c>
      <c r="D8827">
        <v>1</v>
      </c>
      <c r="E8827" t="s">
        <v>39</v>
      </c>
      <c r="F8827">
        <v>1</v>
      </c>
      <c r="G8827" t="s">
        <v>43</v>
      </c>
      <c r="H8827">
        <v>3</v>
      </c>
      <c r="I8827" t="s">
        <v>41</v>
      </c>
      <c r="J8827">
        <v>1</v>
      </c>
      <c r="K8827">
        <v>180</v>
      </c>
      <c r="L8827" t="s">
        <v>7</v>
      </c>
      <c r="M8827">
        <v>1</v>
      </c>
      <c r="N8827" t="s">
        <v>16</v>
      </c>
      <c r="O8827">
        <v>2</v>
      </c>
      <c r="P8827" t="s">
        <v>9</v>
      </c>
      <c r="Q8827">
        <v>2</v>
      </c>
      <c r="R8827" t="s">
        <v>47</v>
      </c>
      <c r="S8827">
        <v>1</v>
      </c>
      <c r="T8827">
        <v>36</v>
      </c>
      <c r="U8827">
        <v>107.6</v>
      </c>
      <c r="V8827">
        <v>150.63999899999999</v>
      </c>
      <c r="W8827" t="str">
        <f>_xlfn.XLOOKUP(M8827,ActionReference[Action],ActionReference[Reference])</f>
        <v>Approved</v>
      </c>
      <c r="X8827" t="str" cm="1">
        <f t="array" ref="X8827">_xlfn.IFS(T8827&lt;40,"Lower",T8827&lt;122,"Middle",TRUE,"Upper")</f>
        <v>Lower</v>
      </c>
    </row>
    <row r="8828" spans="1:24" x14ac:dyDescent="0.2">
      <c r="A8828" t="s">
        <v>394</v>
      </c>
      <c r="B8828" t="s">
        <v>1</v>
      </c>
      <c r="C8828" t="s">
        <v>42</v>
      </c>
      <c r="D8828">
        <v>2</v>
      </c>
      <c r="E8828" t="s">
        <v>39</v>
      </c>
      <c r="F8828">
        <v>1</v>
      </c>
      <c r="G8828" t="s">
        <v>40</v>
      </c>
      <c r="H8828">
        <v>1</v>
      </c>
      <c r="I8828" t="s">
        <v>41</v>
      </c>
      <c r="J8828">
        <v>1</v>
      </c>
      <c r="K8828">
        <v>299</v>
      </c>
      <c r="L8828" t="s">
        <v>7</v>
      </c>
      <c r="M8828">
        <v>1</v>
      </c>
      <c r="N8828" t="s">
        <v>16</v>
      </c>
      <c r="O8828">
        <v>2</v>
      </c>
      <c r="P8828" t="s">
        <v>14</v>
      </c>
      <c r="Q8828">
        <v>5</v>
      </c>
      <c r="R8828" t="s">
        <v>47</v>
      </c>
      <c r="S8828">
        <v>1</v>
      </c>
      <c r="T8828">
        <v>74</v>
      </c>
      <c r="U8828">
        <v>69.2</v>
      </c>
      <c r="V8828">
        <v>172.270004</v>
      </c>
      <c r="W8828" t="str">
        <f>_xlfn.XLOOKUP(M8828,ActionReference[Action],ActionReference[Reference])</f>
        <v>Approved</v>
      </c>
      <c r="X8828" t="str" cm="1">
        <f t="array" ref="X8828">_xlfn.IFS(T8828&lt;40,"Lower",T8828&lt;122,"Middle",TRUE,"Upper")</f>
        <v>Middle</v>
      </c>
    </row>
    <row r="8829" spans="1:24" x14ac:dyDescent="0.2">
      <c r="A8829" t="s">
        <v>70</v>
      </c>
      <c r="B8829" t="s">
        <v>1</v>
      </c>
      <c r="C8829" t="s">
        <v>45</v>
      </c>
      <c r="D8829">
        <v>3</v>
      </c>
      <c r="E8829" t="s">
        <v>39</v>
      </c>
      <c r="F8829">
        <v>1</v>
      </c>
      <c r="G8829" t="s">
        <v>40</v>
      </c>
      <c r="H8829">
        <v>1</v>
      </c>
      <c r="I8829" t="s">
        <v>41</v>
      </c>
      <c r="J8829">
        <v>1</v>
      </c>
      <c r="K8829">
        <v>690</v>
      </c>
      <c r="L8829" t="s">
        <v>7</v>
      </c>
      <c r="M8829">
        <v>1</v>
      </c>
      <c r="N8829" t="s">
        <v>16</v>
      </c>
      <c r="O8829">
        <v>2</v>
      </c>
      <c r="P8829" t="s">
        <v>14</v>
      </c>
      <c r="Q8829">
        <v>5</v>
      </c>
      <c r="R8829" t="s">
        <v>47</v>
      </c>
      <c r="S8829">
        <v>1</v>
      </c>
      <c r="T8829">
        <v>128</v>
      </c>
      <c r="U8829">
        <v>86.6</v>
      </c>
      <c r="V8829">
        <v>130.55999800000001</v>
      </c>
      <c r="W8829" t="str">
        <f>_xlfn.XLOOKUP(M8829,ActionReference[Action],ActionReference[Reference])</f>
        <v>Approved</v>
      </c>
      <c r="X8829" t="str" cm="1">
        <f t="array" ref="X8829">_xlfn.IFS(T8829&lt;40,"Lower",T8829&lt;122,"Middle",TRUE,"Upper")</f>
        <v>Upper</v>
      </c>
    </row>
    <row r="8830" spans="1:24" x14ac:dyDescent="0.2">
      <c r="A8830" t="s">
        <v>89</v>
      </c>
      <c r="B8830" t="s">
        <v>1</v>
      </c>
      <c r="C8830" t="s">
        <v>42</v>
      </c>
      <c r="D8830">
        <v>2</v>
      </c>
      <c r="E8830" t="s">
        <v>39</v>
      </c>
      <c r="F8830">
        <v>1</v>
      </c>
      <c r="G8830" t="s">
        <v>40</v>
      </c>
      <c r="H8830">
        <v>1</v>
      </c>
      <c r="I8830" t="s">
        <v>41</v>
      </c>
      <c r="J8830">
        <v>1</v>
      </c>
      <c r="K8830">
        <v>174</v>
      </c>
      <c r="L8830" t="s">
        <v>7</v>
      </c>
      <c r="M8830">
        <v>1</v>
      </c>
      <c r="N8830" t="s">
        <v>16</v>
      </c>
      <c r="O8830">
        <v>2</v>
      </c>
      <c r="P8830" t="s">
        <v>10</v>
      </c>
      <c r="Q8830">
        <v>3</v>
      </c>
      <c r="R8830" t="s">
        <v>47</v>
      </c>
      <c r="S8830">
        <v>1</v>
      </c>
      <c r="T8830">
        <v>61</v>
      </c>
      <c r="U8830">
        <v>69.2</v>
      </c>
      <c r="V8830">
        <v>72.589996299999996</v>
      </c>
      <c r="W8830" t="str">
        <f>_xlfn.XLOOKUP(M8830,ActionReference[Action],ActionReference[Reference])</f>
        <v>Approved</v>
      </c>
      <c r="X8830" t="str" cm="1">
        <f t="array" ref="X8830">_xlfn.IFS(T8830&lt;40,"Lower",T8830&lt;122,"Middle",TRUE,"Upper")</f>
        <v>Middle</v>
      </c>
    </row>
    <row r="8831" spans="1:24" x14ac:dyDescent="0.2">
      <c r="A8831">
        <v>7197000003</v>
      </c>
      <c r="B8831" t="s">
        <v>1</v>
      </c>
      <c r="C8831" t="s">
        <v>38</v>
      </c>
      <c r="D8831">
        <v>1</v>
      </c>
      <c r="E8831" t="s">
        <v>39</v>
      </c>
      <c r="F8831">
        <v>1</v>
      </c>
      <c r="G8831" t="s">
        <v>43</v>
      </c>
      <c r="H8831">
        <v>3</v>
      </c>
      <c r="I8831" t="s">
        <v>41</v>
      </c>
      <c r="J8831">
        <v>1</v>
      </c>
      <c r="K8831">
        <v>155</v>
      </c>
      <c r="L8831" t="s">
        <v>7</v>
      </c>
      <c r="M8831">
        <v>1</v>
      </c>
      <c r="N8831" t="s">
        <v>16</v>
      </c>
      <c r="O8831">
        <v>2</v>
      </c>
      <c r="P8831" t="s">
        <v>14</v>
      </c>
      <c r="Q8831">
        <v>5</v>
      </c>
      <c r="R8831" t="s">
        <v>46</v>
      </c>
      <c r="S8831">
        <v>2</v>
      </c>
      <c r="T8831">
        <v>163</v>
      </c>
      <c r="U8831">
        <v>82.4</v>
      </c>
      <c r="V8831">
        <v>91.050003099999998</v>
      </c>
      <c r="W8831" t="str">
        <f>_xlfn.XLOOKUP(M8831,ActionReference[Action],ActionReference[Reference])</f>
        <v>Approved</v>
      </c>
      <c r="X8831" t="str" cm="1">
        <f t="array" ref="X8831">_xlfn.IFS(T8831&lt;40,"Lower",T8831&lt;122,"Middle",TRUE,"Upper")</f>
        <v>Upper</v>
      </c>
    </row>
    <row r="8832" spans="1:24" x14ac:dyDescent="0.2">
      <c r="A8832" t="s">
        <v>216</v>
      </c>
      <c r="B8832" t="s">
        <v>1</v>
      </c>
      <c r="C8832" t="s">
        <v>42</v>
      </c>
      <c r="D8832">
        <v>2</v>
      </c>
      <c r="E8832" t="s">
        <v>39</v>
      </c>
      <c r="F8832">
        <v>1</v>
      </c>
      <c r="G8832" t="s">
        <v>40</v>
      </c>
      <c r="H8832">
        <v>1</v>
      </c>
      <c r="I8832" t="s">
        <v>41</v>
      </c>
      <c r="J8832">
        <v>1</v>
      </c>
      <c r="K8832">
        <v>245</v>
      </c>
      <c r="L8832" t="s">
        <v>6</v>
      </c>
      <c r="M8832">
        <v>3</v>
      </c>
      <c r="N8832" t="s">
        <v>16</v>
      </c>
      <c r="O8832">
        <v>2</v>
      </c>
      <c r="P8832" t="s">
        <v>14</v>
      </c>
      <c r="Q8832">
        <v>5</v>
      </c>
      <c r="R8832" t="s">
        <v>47</v>
      </c>
      <c r="S8832">
        <v>1</v>
      </c>
      <c r="T8832">
        <v>47</v>
      </c>
      <c r="U8832">
        <v>72.5</v>
      </c>
      <c r="V8832">
        <v>160.11000100000001</v>
      </c>
      <c r="W8832" t="str">
        <f>_xlfn.XLOOKUP(M8832,ActionReference[Action],ActionReference[Reference])</f>
        <v>Denied</v>
      </c>
      <c r="X8832" t="str" cm="1">
        <f t="array" ref="X8832">_xlfn.IFS(T8832&lt;40,"Lower",T8832&lt;122,"Middle",TRUE,"Upper")</f>
        <v>Middle</v>
      </c>
    </row>
    <row r="8833" spans="1:24" x14ac:dyDescent="0.2">
      <c r="A8833">
        <v>7197000003</v>
      </c>
      <c r="B8833" t="s">
        <v>1</v>
      </c>
      <c r="C8833" t="s">
        <v>42</v>
      </c>
      <c r="D8833">
        <v>2</v>
      </c>
      <c r="E8833" t="s">
        <v>39</v>
      </c>
      <c r="F8833">
        <v>1</v>
      </c>
      <c r="G8833" t="s">
        <v>40</v>
      </c>
      <c r="H8833">
        <v>1</v>
      </c>
      <c r="I8833" t="s">
        <v>41</v>
      </c>
      <c r="J8833">
        <v>1</v>
      </c>
      <c r="K8833">
        <v>84</v>
      </c>
      <c r="L8833" t="s">
        <v>7</v>
      </c>
      <c r="M8833">
        <v>1</v>
      </c>
      <c r="N8833" t="s">
        <v>16</v>
      </c>
      <c r="O8833">
        <v>2</v>
      </c>
      <c r="P8833" t="s">
        <v>14</v>
      </c>
      <c r="Q8833">
        <v>5</v>
      </c>
      <c r="R8833" t="s">
        <v>47</v>
      </c>
      <c r="S8833">
        <v>1</v>
      </c>
      <c r="T8833">
        <v>80</v>
      </c>
      <c r="U8833">
        <v>67.900000000000006</v>
      </c>
      <c r="V8833">
        <v>64.629997299999999</v>
      </c>
      <c r="W8833" t="str">
        <f>_xlfn.XLOOKUP(M8833,ActionReference[Action],ActionReference[Reference])</f>
        <v>Approved</v>
      </c>
      <c r="X8833" t="str" cm="1">
        <f t="array" ref="X8833">_xlfn.IFS(T8833&lt;40,"Lower",T8833&lt;122,"Middle",TRUE,"Upper")</f>
        <v>Middle</v>
      </c>
    </row>
    <row r="8834" spans="1:24" x14ac:dyDescent="0.2">
      <c r="A8834" t="s">
        <v>58</v>
      </c>
      <c r="B8834" t="s">
        <v>1</v>
      </c>
      <c r="C8834" t="s">
        <v>45</v>
      </c>
      <c r="D8834">
        <v>3</v>
      </c>
      <c r="E8834" t="s">
        <v>39</v>
      </c>
      <c r="F8834">
        <v>1</v>
      </c>
      <c r="G8834" t="s">
        <v>43</v>
      </c>
      <c r="H8834">
        <v>3</v>
      </c>
      <c r="I8834" t="s">
        <v>41</v>
      </c>
      <c r="J8834">
        <v>1</v>
      </c>
      <c r="K8834">
        <v>66</v>
      </c>
      <c r="L8834" t="s">
        <v>7</v>
      </c>
      <c r="M8834">
        <v>1</v>
      </c>
      <c r="N8834" t="s">
        <v>16</v>
      </c>
      <c r="O8834">
        <v>2</v>
      </c>
      <c r="P8834" t="s">
        <v>10</v>
      </c>
      <c r="Q8834">
        <v>3</v>
      </c>
      <c r="R8834" t="s">
        <v>47</v>
      </c>
      <c r="S8834">
        <v>1</v>
      </c>
      <c r="T8834">
        <v>65</v>
      </c>
      <c r="U8834">
        <v>54.8</v>
      </c>
      <c r="V8834">
        <v>52.959999099999997</v>
      </c>
      <c r="W8834" t="str">
        <f>_xlfn.XLOOKUP(M8834,ActionReference[Action],ActionReference[Reference])</f>
        <v>Approved</v>
      </c>
      <c r="X8834" t="str" cm="1">
        <f t="array" ref="X8834">_xlfn.IFS(T8834&lt;40,"Lower",T8834&lt;122,"Middle",TRUE,"Upper")</f>
        <v>Middle</v>
      </c>
    </row>
    <row r="8835" spans="1:24" x14ac:dyDescent="0.2">
      <c r="A8835" t="s">
        <v>174</v>
      </c>
      <c r="B8835" t="s">
        <v>1</v>
      </c>
      <c r="C8835" t="s">
        <v>38</v>
      </c>
      <c r="D8835">
        <v>1</v>
      </c>
      <c r="E8835" t="s">
        <v>39</v>
      </c>
      <c r="F8835">
        <v>1</v>
      </c>
      <c r="G8835" t="s">
        <v>40</v>
      </c>
      <c r="H8835">
        <v>1</v>
      </c>
      <c r="I8835" t="s">
        <v>41</v>
      </c>
      <c r="J8835">
        <v>1</v>
      </c>
      <c r="K8835">
        <v>178</v>
      </c>
      <c r="L8835" t="s">
        <v>7</v>
      </c>
      <c r="M8835">
        <v>1</v>
      </c>
      <c r="N8835" t="s">
        <v>16</v>
      </c>
      <c r="O8835">
        <v>2</v>
      </c>
      <c r="P8835" t="s">
        <v>14</v>
      </c>
      <c r="Q8835">
        <v>5</v>
      </c>
      <c r="R8835" t="s">
        <v>47</v>
      </c>
      <c r="S8835">
        <v>1</v>
      </c>
      <c r="T8835">
        <v>47</v>
      </c>
      <c r="U8835">
        <v>52.4</v>
      </c>
      <c r="V8835">
        <v>103.910004</v>
      </c>
      <c r="W8835" t="str">
        <f>_xlfn.XLOOKUP(M8835,ActionReference[Action],ActionReference[Reference])</f>
        <v>Approved</v>
      </c>
      <c r="X8835" t="str" cm="1">
        <f t="array" ref="X8835">_xlfn.IFS(T8835&lt;40,"Lower",T8835&lt;122,"Middle",TRUE,"Upper")</f>
        <v>Middle</v>
      </c>
    </row>
    <row r="8836" spans="1:24" x14ac:dyDescent="0.2">
      <c r="A8836">
        <v>7505400005</v>
      </c>
      <c r="B8836" t="s">
        <v>1</v>
      </c>
      <c r="C8836" t="s">
        <v>38</v>
      </c>
      <c r="D8836">
        <v>1</v>
      </c>
      <c r="E8836" t="s">
        <v>39</v>
      </c>
      <c r="F8836">
        <v>1</v>
      </c>
      <c r="G8836" t="s">
        <v>40</v>
      </c>
      <c r="H8836">
        <v>1</v>
      </c>
      <c r="I8836" t="s">
        <v>41</v>
      </c>
      <c r="J8836">
        <v>1</v>
      </c>
      <c r="K8836">
        <v>110</v>
      </c>
      <c r="L8836" t="s">
        <v>7</v>
      </c>
      <c r="M8836">
        <v>1</v>
      </c>
      <c r="N8836" t="s">
        <v>16</v>
      </c>
      <c r="O8836">
        <v>2</v>
      </c>
      <c r="P8836" t="s">
        <v>14</v>
      </c>
      <c r="Q8836">
        <v>5</v>
      </c>
      <c r="R8836" t="s">
        <v>47</v>
      </c>
      <c r="S8836">
        <v>1</v>
      </c>
      <c r="T8836">
        <v>57</v>
      </c>
      <c r="U8836">
        <v>59.8</v>
      </c>
      <c r="V8836">
        <v>135.46000699999999</v>
      </c>
      <c r="W8836" t="str">
        <f>_xlfn.XLOOKUP(M8836,ActionReference[Action],ActionReference[Reference])</f>
        <v>Approved</v>
      </c>
      <c r="X8836" t="str" cm="1">
        <f t="array" ref="X8836">_xlfn.IFS(T8836&lt;40,"Lower",T8836&lt;122,"Middle",TRUE,"Upper")</f>
        <v>Middle</v>
      </c>
    </row>
    <row r="8837" spans="1:24" x14ac:dyDescent="0.2">
      <c r="A8837" t="s">
        <v>190</v>
      </c>
      <c r="B8837" t="s">
        <v>1</v>
      </c>
      <c r="C8837" t="s">
        <v>45</v>
      </c>
      <c r="D8837">
        <v>3</v>
      </c>
      <c r="E8837" t="s">
        <v>39</v>
      </c>
      <c r="F8837">
        <v>1</v>
      </c>
      <c r="G8837" t="s">
        <v>40</v>
      </c>
      <c r="H8837">
        <v>1</v>
      </c>
      <c r="I8837" t="s">
        <v>41</v>
      </c>
      <c r="J8837">
        <v>1</v>
      </c>
      <c r="K8837">
        <v>244</v>
      </c>
      <c r="L8837" t="s">
        <v>7</v>
      </c>
      <c r="M8837">
        <v>1</v>
      </c>
      <c r="N8837" t="s">
        <v>16</v>
      </c>
      <c r="O8837">
        <v>2</v>
      </c>
      <c r="P8837" t="s">
        <v>14</v>
      </c>
      <c r="Q8837">
        <v>5</v>
      </c>
      <c r="R8837" t="s">
        <v>47</v>
      </c>
      <c r="S8837">
        <v>1</v>
      </c>
      <c r="T8837">
        <v>66</v>
      </c>
      <c r="U8837">
        <v>61.6</v>
      </c>
      <c r="V8837">
        <v>110.08000199999999</v>
      </c>
      <c r="W8837" t="str">
        <f>_xlfn.XLOOKUP(M8837,ActionReference[Action],ActionReference[Reference])</f>
        <v>Approved</v>
      </c>
      <c r="X8837" t="str" cm="1">
        <f t="array" ref="X8837">_xlfn.IFS(T8837&lt;40,"Lower",T8837&lt;122,"Middle",TRUE,"Upper")</f>
        <v>Middle</v>
      </c>
    </row>
    <row r="8838" spans="1:24" x14ac:dyDescent="0.2">
      <c r="A8838" t="s">
        <v>64</v>
      </c>
      <c r="B8838" t="s">
        <v>1</v>
      </c>
      <c r="C8838" t="s">
        <v>45</v>
      </c>
      <c r="D8838">
        <v>3</v>
      </c>
      <c r="E8838" t="s">
        <v>39</v>
      </c>
      <c r="F8838">
        <v>1</v>
      </c>
      <c r="G8838" t="s">
        <v>40</v>
      </c>
      <c r="H8838">
        <v>1</v>
      </c>
      <c r="I8838" t="s">
        <v>41</v>
      </c>
      <c r="J8838">
        <v>1</v>
      </c>
      <c r="K8838">
        <v>99</v>
      </c>
      <c r="L8838" t="s">
        <v>53</v>
      </c>
      <c r="M8838">
        <v>2</v>
      </c>
      <c r="N8838" t="s">
        <v>16</v>
      </c>
      <c r="O8838">
        <v>2</v>
      </c>
      <c r="P8838" t="s">
        <v>14</v>
      </c>
      <c r="Q8838">
        <v>5</v>
      </c>
      <c r="R8838" t="s">
        <v>47</v>
      </c>
      <c r="S8838">
        <v>1</v>
      </c>
      <c r="T8838">
        <v>25</v>
      </c>
      <c r="U8838">
        <v>62.1</v>
      </c>
      <c r="V8838">
        <v>101.040001</v>
      </c>
      <c r="W8838" t="str">
        <f>_xlfn.XLOOKUP(M8838,ActionReference[Action],ActionReference[Reference])</f>
        <v>Approved</v>
      </c>
      <c r="X8838" t="str" cm="1">
        <f t="array" ref="X8838">_xlfn.IFS(T8838&lt;40,"Lower",T8838&lt;122,"Middle",TRUE,"Upper")</f>
        <v>Lower</v>
      </c>
    </row>
    <row r="8839" spans="1:24" x14ac:dyDescent="0.2">
      <c r="A8839" t="s">
        <v>510</v>
      </c>
      <c r="B8839" t="s">
        <v>1</v>
      </c>
      <c r="C8839" t="s">
        <v>38</v>
      </c>
      <c r="D8839">
        <v>1</v>
      </c>
      <c r="E8839" t="s">
        <v>39</v>
      </c>
      <c r="F8839">
        <v>1</v>
      </c>
      <c r="G8839" t="s">
        <v>40</v>
      </c>
      <c r="H8839">
        <v>1</v>
      </c>
      <c r="I8839" t="s">
        <v>41</v>
      </c>
      <c r="J8839">
        <v>1</v>
      </c>
      <c r="K8839">
        <v>289</v>
      </c>
      <c r="L8839" t="s">
        <v>7</v>
      </c>
      <c r="M8839">
        <v>1</v>
      </c>
      <c r="N8839" t="s">
        <v>16</v>
      </c>
      <c r="O8839">
        <v>2</v>
      </c>
      <c r="P8839" t="s">
        <v>14</v>
      </c>
      <c r="Q8839">
        <v>5</v>
      </c>
      <c r="R8839" t="s">
        <v>46</v>
      </c>
      <c r="S8839">
        <v>2</v>
      </c>
      <c r="T8839">
        <v>226</v>
      </c>
      <c r="U8839">
        <v>57.4</v>
      </c>
      <c r="V8839">
        <v>305.04998799999998</v>
      </c>
      <c r="W8839" t="str">
        <f>_xlfn.XLOOKUP(M8839,ActionReference[Action],ActionReference[Reference])</f>
        <v>Approved</v>
      </c>
      <c r="X8839" t="str" cm="1">
        <f t="array" ref="X8839">_xlfn.IFS(T8839&lt;40,"Lower",T8839&lt;122,"Middle",TRUE,"Upper")</f>
        <v>Upper</v>
      </c>
    </row>
    <row r="8840" spans="1:24" x14ac:dyDescent="0.2">
      <c r="A8840" t="s">
        <v>120</v>
      </c>
      <c r="B8840" t="s">
        <v>1</v>
      </c>
      <c r="C8840" t="s">
        <v>38</v>
      </c>
      <c r="D8840">
        <v>1</v>
      </c>
      <c r="E8840" t="s">
        <v>39</v>
      </c>
      <c r="F8840">
        <v>1</v>
      </c>
      <c r="G8840" t="s">
        <v>40</v>
      </c>
      <c r="H8840">
        <v>1</v>
      </c>
      <c r="I8840" t="s">
        <v>41</v>
      </c>
      <c r="J8840">
        <v>1</v>
      </c>
      <c r="K8840">
        <v>214</v>
      </c>
      <c r="L8840" t="s">
        <v>7</v>
      </c>
      <c r="M8840">
        <v>1</v>
      </c>
      <c r="N8840" t="s">
        <v>15</v>
      </c>
      <c r="O8840">
        <v>1</v>
      </c>
      <c r="P8840" t="s">
        <v>14</v>
      </c>
      <c r="Q8840">
        <v>5</v>
      </c>
      <c r="R8840" t="s">
        <v>47</v>
      </c>
      <c r="S8840">
        <v>1</v>
      </c>
      <c r="T8840">
        <v>38</v>
      </c>
      <c r="U8840">
        <v>63.2</v>
      </c>
      <c r="V8840">
        <v>57.450000799999998</v>
      </c>
      <c r="W8840" t="str">
        <f>_xlfn.XLOOKUP(M8840,ActionReference[Action],ActionReference[Reference])</f>
        <v>Approved</v>
      </c>
      <c r="X8840" t="str" cm="1">
        <f t="array" ref="X8840">_xlfn.IFS(T8840&lt;40,"Lower",T8840&lt;122,"Middle",TRUE,"Upper")</f>
        <v>Lower</v>
      </c>
    </row>
    <row r="8841" spans="1:24" x14ac:dyDescent="0.2">
      <c r="A8841" t="s">
        <v>182</v>
      </c>
      <c r="B8841" t="s">
        <v>1</v>
      </c>
      <c r="C8841" t="s">
        <v>42</v>
      </c>
      <c r="D8841">
        <v>2</v>
      </c>
      <c r="E8841" t="s">
        <v>39</v>
      </c>
      <c r="F8841">
        <v>1</v>
      </c>
      <c r="G8841" t="s">
        <v>40</v>
      </c>
      <c r="H8841">
        <v>1</v>
      </c>
      <c r="I8841" t="s">
        <v>41</v>
      </c>
      <c r="J8841">
        <v>1</v>
      </c>
      <c r="K8841">
        <v>245</v>
      </c>
      <c r="L8841" t="s">
        <v>6</v>
      </c>
      <c r="M8841">
        <v>3</v>
      </c>
      <c r="N8841" t="s">
        <v>15</v>
      </c>
      <c r="O8841">
        <v>1</v>
      </c>
      <c r="P8841" t="s">
        <v>14</v>
      </c>
      <c r="Q8841">
        <v>5</v>
      </c>
      <c r="R8841" t="s">
        <v>46</v>
      </c>
      <c r="S8841">
        <v>2</v>
      </c>
      <c r="T8841">
        <v>49</v>
      </c>
      <c r="U8841">
        <v>51.8</v>
      </c>
      <c r="V8841">
        <v>71.540000899999995</v>
      </c>
      <c r="W8841" t="str">
        <f>_xlfn.XLOOKUP(M8841,ActionReference[Action],ActionReference[Reference])</f>
        <v>Denied</v>
      </c>
      <c r="X8841" t="str" cm="1">
        <f t="array" ref="X8841">_xlfn.IFS(T8841&lt;40,"Lower",T8841&lt;122,"Middle",TRUE,"Upper")</f>
        <v>Middle</v>
      </c>
    </row>
    <row r="8842" spans="1:24" x14ac:dyDescent="0.2">
      <c r="A8842">
        <v>471809999</v>
      </c>
      <c r="B8842" t="s">
        <v>1</v>
      </c>
      <c r="C8842" t="s">
        <v>38</v>
      </c>
      <c r="D8842">
        <v>1</v>
      </c>
      <c r="E8842" t="s">
        <v>39</v>
      </c>
      <c r="F8842">
        <v>1</v>
      </c>
      <c r="G8842" t="s">
        <v>40</v>
      </c>
      <c r="H8842">
        <v>1</v>
      </c>
      <c r="I8842" t="s">
        <v>41</v>
      </c>
      <c r="J8842">
        <v>1</v>
      </c>
      <c r="K8842">
        <v>267</v>
      </c>
      <c r="L8842" t="s">
        <v>53</v>
      </c>
      <c r="M8842">
        <v>2</v>
      </c>
      <c r="N8842" t="s">
        <v>16</v>
      </c>
      <c r="O8842">
        <v>2</v>
      </c>
      <c r="P8842" t="s">
        <v>14</v>
      </c>
      <c r="Q8842">
        <v>5</v>
      </c>
      <c r="R8842" t="s">
        <v>46</v>
      </c>
      <c r="S8842">
        <v>2</v>
      </c>
      <c r="T8842">
        <v>55</v>
      </c>
      <c r="U8842">
        <v>75</v>
      </c>
      <c r="V8842">
        <v>83.830001800000005</v>
      </c>
      <c r="W8842" t="str">
        <f>_xlfn.XLOOKUP(M8842,ActionReference[Action],ActionReference[Reference])</f>
        <v>Approved</v>
      </c>
      <c r="X8842" t="str" cm="1">
        <f t="array" ref="X8842">_xlfn.IFS(T8842&lt;40,"Lower",T8842&lt;122,"Middle",TRUE,"Upper")</f>
        <v>Middle</v>
      </c>
    </row>
    <row r="8843" spans="1:24" x14ac:dyDescent="0.2">
      <c r="A8843">
        <v>7992700007</v>
      </c>
      <c r="B8843" t="s">
        <v>1</v>
      </c>
      <c r="C8843" t="s">
        <v>42</v>
      </c>
      <c r="D8843">
        <v>2</v>
      </c>
      <c r="E8843" t="s">
        <v>54</v>
      </c>
      <c r="F8843">
        <v>2</v>
      </c>
      <c r="G8843" t="s">
        <v>40</v>
      </c>
      <c r="H8843">
        <v>1</v>
      </c>
      <c r="I8843" t="s">
        <v>41</v>
      </c>
      <c r="J8843">
        <v>1</v>
      </c>
      <c r="K8843">
        <v>244</v>
      </c>
      <c r="L8843" t="s">
        <v>7</v>
      </c>
      <c r="M8843">
        <v>1</v>
      </c>
      <c r="N8843" t="s">
        <v>16</v>
      </c>
      <c r="O8843">
        <v>2</v>
      </c>
      <c r="P8843" t="s">
        <v>14</v>
      </c>
      <c r="Q8843">
        <v>5</v>
      </c>
      <c r="R8843" t="s">
        <v>47</v>
      </c>
      <c r="S8843">
        <v>1</v>
      </c>
      <c r="T8843">
        <v>65</v>
      </c>
      <c r="U8843">
        <v>68.3</v>
      </c>
      <c r="V8843">
        <v>123.089996</v>
      </c>
      <c r="W8843" t="str">
        <f>_xlfn.XLOOKUP(M8843,ActionReference[Action],ActionReference[Reference])</f>
        <v>Approved</v>
      </c>
      <c r="X8843" t="str" cm="1">
        <f t="array" ref="X8843">_xlfn.IFS(T8843&lt;40,"Lower",T8843&lt;122,"Middle",TRUE,"Upper")</f>
        <v>Middle</v>
      </c>
    </row>
    <row r="8844" spans="1:24" x14ac:dyDescent="0.2">
      <c r="A8844">
        <v>7197000003</v>
      </c>
      <c r="B8844" t="s">
        <v>1</v>
      </c>
      <c r="C8844" t="s">
        <v>38</v>
      </c>
      <c r="D8844">
        <v>1</v>
      </c>
      <c r="E8844" t="s">
        <v>39</v>
      </c>
      <c r="F8844">
        <v>1</v>
      </c>
      <c r="G8844" t="s">
        <v>40</v>
      </c>
      <c r="H8844">
        <v>1</v>
      </c>
      <c r="I8844" t="s">
        <v>41</v>
      </c>
      <c r="J8844">
        <v>1</v>
      </c>
      <c r="K8844">
        <v>210</v>
      </c>
      <c r="L8844" t="s">
        <v>7</v>
      </c>
      <c r="M8844">
        <v>1</v>
      </c>
      <c r="N8844" t="s">
        <v>16</v>
      </c>
      <c r="O8844">
        <v>2</v>
      </c>
      <c r="P8844" t="s">
        <v>14</v>
      </c>
      <c r="Q8844">
        <v>5</v>
      </c>
      <c r="R8844" t="s">
        <v>47</v>
      </c>
      <c r="S8844">
        <v>1</v>
      </c>
      <c r="T8844">
        <v>78</v>
      </c>
      <c r="U8844">
        <v>73.900000000000006</v>
      </c>
      <c r="V8844">
        <v>156.36999499999999</v>
      </c>
      <c r="W8844" t="str">
        <f>_xlfn.XLOOKUP(M8844,ActionReference[Action],ActionReference[Reference])</f>
        <v>Approved</v>
      </c>
      <c r="X8844" t="str" cm="1">
        <f t="array" ref="X8844">_xlfn.IFS(T8844&lt;40,"Lower",T8844&lt;122,"Middle",TRUE,"Upper")</f>
        <v>Middle</v>
      </c>
    </row>
    <row r="8845" spans="1:24" x14ac:dyDescent="0.2">
      <c r="A8845" t="s">
        <v>77</v>
      </c>
      <c r="B8845" t="s">
        <v>1</v>
      </c>
      <c r="C8845" t="s">
        <v>38</v>
      </c>
      <c r="D8845">
        <v>1</v>
      </c>
      <c r="E8845" t="s">
        <v>39</v>
      </c>
      <c r="F8845">
        <v>1</v>
      </c>
      <c r="G8845" t="s">
        <v>40</v>
      </c>
      <c r="H8845">
        <v>1</v>
      </c>
      <c r="I8845" t="s">
        <v>41</v>
      </c>
      <c r="J8845">
        <v>1</v>
      </c>
      <c r="K8845">
        <v>523</v>
      </c>
      <c r="L8845" t="s">
        <v>7</v>
      </c>
      <c r="M8845">
        <v>1</v>
      </c>
      <c r="N8845" t="s">
        <v>16</v>
      </c>
      <c r="O8845">
        <v>2</v>
      </c>
      <c r="P8845" t="s">
        <v>14</v>
      </c>
      <c r="Q8845">
        <v>5</v>
      </c>
      <c r="R8845" t="s">
        <v>47</v>
      </c>
      <c r="S8845">
        <v>1</v>
      </c>
      <c r="T8845">
        <v>183</v>
      </c>
      <c r="U8845">
        <v>94.3</v>
      </c>
      <c r="V8845">
        <v>154.64999399999999</v>
      </c>
      <c r="W8845" t="str">
        <f>_xlfn.XLOOKUP(M8845,ActionReference[Action],ActionReference[Reference])</f>
        <v>Approved</v>
      </c>
      <c r="X8845" t="str" cm="1">
        <f t="array" ref="X8845">_xlfn.IFS(T8845&lt;40,"Lower",T8845&lt;122,"Middle",TRUE,"Upper")</f>
        <v>Upper</v>
      </c>
    </row>
    <row r="8846" spans="1:24" x14ac:dyDescent="0.2">
      <c r="A8846">
        <v>7992700007</v>
      </c>
      <c r="B8846" t="s">
        <v>1</v>
      </c>
      <c r="C8846" t="s">
        <v>38</v>
      </c>
      <c r="D8846">
        <v>1</v>
      </c>
      <c r="E8846" t="s">
        <v>39</v>
      </c>
      <c r="F8846">
        <v>1</v>
      </c>
      <c r="G8846" t="s">
        <v>40</v>
      </c>
      <c r="H8846">
        <v>1</v>
      </c>
      <c r="I8846" t="s">
        <v>41</v>
      </c>
      <c r="J8846">
        <v>1</v>
      </c>
      <c r="K8846">
        <v>293</v>
      </c>
      <c r="L8846" t="s">
        <v>7</v>
      </c>
      <c r="M8846">
        <v>1</v>
      </c>
      <c r="N8846" t="s">
        <v>16</v>
      </c>
      <c r="O8846">
        <v>2</v>
      </c>
      <c r="P8846" t="s">
        <v>14</v>
      </c>
      <c r="Q8846">
        <v>5</v>
      </c>
      <c r="R8846" t="s">
        <v>46</v>
      </c>
      <c r="S8846">
        <v>2</v>
      </c>
      <c r="T8846">
        <v>123</v>
      </c>
      <c r="U8846">
        <v>58.4</v>
      </c>
      <c r="V8846">
        <v>92.790000899999995</v>
      </c>
      <c r="W8846" t="str">
        <f>_xlfn.XLOOKUP(M8846,ActionReference[Action],ActionReference[Reference])</f>
        <v>Approved</v>
      </c>
      <c r="X8846" t="str" cm="1">
        <f t="array" ref="X8846">_xlfn.IFS(T8846&lt;40,"Lower",T8846&lt;122,"Middle",TRUE,"Upper")</f>
        <v>Upper</v>
      </c>
    </row>
    <row r="8847" spans="1:24" x14ac:dyDescent="0.2">
      <c r="A8847" t="s">
        <v>222</v>
      </c>
      <c r="B8847" t="s">
        <v>1</v>
      </c>
      <c r="C8847" t="s">
        <v>38</v>
      </c>
      <c r="D8847">
        <v>1</v>
      </c>
      <c r="E8847" t="s">
        <v>39</v>
      </c>
      <c r="F8847">
        <v>1</v>
      </c>
      <c r="G8847" t="s">
        <v>40</v>
      </c>
      <c r="H8847">
        <v>1</v>
      </c>
      <c r="I8847" t="s">
        <v>41</v>
      </c>
      <c r="J8847">
        <v>1</v>
      </c>
      <c r="K8847">
        <v>226</v>
      </c>
      <c r="L8847" t="s">
        <v>7</v>
      </c>
      <c r="M8847">
        <v>1</v>
      </c>
      <c r="N8847" t="s">
        <v>16</v>
      </c>
      <c r="O8847">
        <v>2</v>
      </c>
      <c r="P8847" t="s">
        <v>14</v>
      </c>
      <c r="Q8847">
        <v>5</v>
      </c>
      <c r="R8847" t="s">
        <v>47</v>
      </c>
      <c r="S8847">
        <v>1</v>
      </c>
      <c r="T8847">
        <v>92</v>
      </c>
      <c r="U8847">
        <v>68.2</v>
      </c>
      <c r="V8847">
        <v>151.85000600000001</v>
      </c>
      <c r="W8847" t="str">
        <f>_xlfn.XLOOKUP(M8847,ActionReference[Action],ActionReference[Reference])</f>
        <v>Approved</v>
      </c>
      <c r="X8847" t="str" cm="1">
        <f t="array" ref="X8847">_xlfn.IFS(T8847&lt;40,"Lower",T8847&lt;122,"Middle",TRUE,"Upper")</f>
        <v>Middle</v>
      </c>
    </row>
    <row r="8848" spans="1:24" x14ac:dyDescent="0.2">
      <c r="A8848" t="s">
        <v>67</v>
      </c>
      <c r="B8848" t="s">
        <v>1</v>
      </c>
      <c r="C8848" t="s">
        <v>38</v>
      </c>
      <c r="D8848">
        <v>1</v>
      </c>
      <c r="E8848" t="s">
        <v>39</v>
      </c>
      <c r="F8848">
        <v>1</v>
      </c>
      <c r="G8848" t="s">
        <v>43</v>
      </c>
      <c r="H8848">
        <v>3</v>
      </c>
      <c r="I8848" t="s">
        <v>50</v>
      </c>
      <c r="J8848">
        <v>2</v>
      </c>
      <c r="K8848">
        <v>424</v>
      </c>
      <c r="L8848" t="s">
        <v>6</v>
      </c>
      <c r="M8848">
        <v>3</v>
      </c>
      <c r="N8848" t="s">
        <v>16</v>
      </c>
      <c r="O8848">
        <v>2</v>
      </c>
      <c r="P8848" t="s">
        <v>14</v>
      </c>
      <c r="Q8848">
        <v>5</v>
      </c>
      <c r="R8848" t="s">
        <v>46</v>
      </c>
      <c r="S8848">
        <v>2</v>
      </c>
      <c r="T8848">
        <v>71</v>
      </c>
      <c r="U8848">
        <v>59.9</v>
      </c>
      <c r="V8848">
        <v>168.85000600000001</v>
      </c>
      <c r="W8848" t="str">
        <f>_xlfn.XLOOKUP(M8848,ActionReference[Action],ActionReference[Reference])</f>
        <v>Denied</v>
      </c>
      <c r="X8848" t="str" cm="1">
        <f t="array" ref="X8848">_xlfn.IFS(T8848&lt;40,"Lower",T8848&lt;122,"Middle",TRUE,"Upper")</f>
        <v>Middle</v>
      </c>
    </row>
    <row r="8849" spans="1:24" x14ac:dyDescent="0.2">
      <c r="A8849">
        <v>7197000003</v>
      </c>
      <c r="B8849" t="s">
        <v>1</v>
      </c>
      <c r="C8849" t="s">
        <v>45</v>
      </c>
      <c r="D8849">
        <v>3</v>
      </c>
      <c r="E8849" t="s">
        <v>39</v>
      </c>
      <c r="F8849">
        <v>1</v>
      </c>
      <c r="G8849" t="s">
        <v>43</v>
      </c>
      <c r="H8849">
        <v>3</v>
      </c>
      <c r="I8849" t="s">
        <v>41</v>
      </c>
      <c r="J8849">
        <v>1</v>
      </c>
      <c r="K8849">
        <v>157</v>
      </c>
      <c r="L8849" t="s">
        <v>7</v>
      </c>
      <c r="M8849">
        <v>1</v>
      </c>
      <c r="N8849" t="s">
        <v>16</v>
      </c>
      <c r="O8849">
        <v>2</v>
      </c>
      <c r="P8849" t="s">
        <v>14</v>
      </c>
      <c r="Q8849">
        <v>5</v>
      </c>
      <c r="R8849" t="s">
        <v>47</v>
      </c>
      <c r="S8849">
        <v>1</v>
      </c>
      <c r="T8849">
        <v>54</v>
      </c>
      <c r="U8849">
        <v>67.3</v>
      </c>
      <c r="V8849">
        <v>84.099998499999998</v>
      </c>
      <c r="W8849" t="str">
        <f>_xlfn.XLOOKUP(M8849,ActionReference[Action],ActionReference[Reference])</f>
        <v>Approved</v>
      </c>
      <c r="X8849" t="str" cm="1">
        <f t="array" ref="X8849">_xlfn.IFS(T8849&lt;40,"Lower",T8849&lt;122,"Middle",TRUE,"Upper")</f>
        <v>Middle</v>
      </c>
    </row>
    <row r="8850" spans="1:24" x14ac:dyDescent="0.2">
      <c r="A8850">
        <v>1910500003</v>
      </c>
      <c r="B8850" t="s">
        <v>1</v>
      </c>
      <c r="C8850" t="s">
        <v>42</v>
      </c>
      <c r="D8850">
        <v>2</v>
      </c>
      <c r="E8850" t="s">
        <v>39</v>
      </c>
      <c r="F8850">
        <v>1</v>
      </c>
      <c r="G8850" t="s">
        <v>40</v>
      </c>
      <c r="H8850">
        <v>1</v>
      </c>
      <c r="I8850" t="s">
        <v>41</v>
      </c>
      <c r="J8850">
        <v>1</v>
      </c>
      <c r="K8850">
        <v>142</v>
      </c>
      <c r="L8850" t="s">
        <v>7</v>
      </c>
      <c r="M8850">
        <v>1</v>
      </c>
      <c r="N8850" t="s">
        <v>16</v>
      </c>
      <c r="O8850">
        <v>2</v>
      </c>
      <c r="P8850" t="s">
        <v>14</v>
      </c>
      <c r="Q8850">
        <v>5</v>
      </c>
      <c r="R8850" t="s">
        <v>47</v>
      </c>
      <c r="S8850">
        <v>1</v>
      </c>
      <c r="T8850">
        <v>34</v>
      </c>
      <c r="U8850">
        <v>61.7</v>
      </c>
      <c r="V8850">
        <v>79.190002399999997</v>
      </c>
      <c r="W8850" t="str">
        <f>_xlfn.XLOOKUP(M8850,ActionReference[Action],ActionReference[Reference])</f>
        <v>Approved</v>
      </c>
      <c r="X8850" t="str" cm="1">
        <f t="array" ref="X8850">_xlfn.IFS(T8850&lt;40,"Lower",T8850&lt;122,"Middle",TRUE,"Upper")</f>
        <v>Lower</v>
      </c>
    </row>
    <row r="8851" spans="1:24" x14ac:dyDescent="0.2">
      <c r="A8851">
        <v>3827009995</v>
      </c>
      <c r="B8851" t="s">
        <v>1</v>
      </c>
      <c r="C8851" t="s">
        <v>45</v>
      </c>
      <c r="D8851">
        <v>3</v>
      </c>
      <c r="E8851" t="s">
        <v>39</v>
      </c>
      <c r="F8851">
        <v>1</v>
      </c>
      <c r="G8851" t="s">
        <v>40</v>
      </c>
      <c r="H8851">
        <v>1</v>
      </c>
      <c r="I8851" t="s">
        <v>41</v>
      </c>
      <c r="J8851">
        <v>1</v>
      </c>
      <c r="K8851">
        <v>159</v>
      </c>
      <c r="L8851" t="s">
        <v>7</v>
      </c>
      <c r="M8851">
        <v>1</v>
      </c>
      <c r="N8851" t="s">
        <v>15</v>
      </c>
      <c r="O8851">
        <v>1</v>
      </c>
      <c r="P8851" t="s">
        <v>14</v>
      </c>
      <c r="Q8851">
        <v>5</v>
      </c>
      <c r="R8851" t="s">
        <v>47</v>
      </c>
      <c r="S8851">
        <v>1</v>
      </c>
      <c r="T8851">
        <v>55</v>
      </c>
      <c r="U8851">
        <v>48.7</v>
      </c>
      <c r="V8851">
        <v>130.16000399999999</v>
      </c>
      <c r="W8851" t="str">
        <f>_xlfn.XLOOKUP(M8851,ActionReference[Action],ActionReference[Reference])</f>
        <v>Approved</v>
      </c>
      <c r="X8851" t="str" cm="1">
        <f t="array" ref="X8851">_xlfn.IFS(T8851&lt;40,"Lower",T8851&lt;122,"Middle",TRUE,"Upper")</f>
        <v>Middle</v>
      </c>
    </row>
    <row r="8852" spans="1:24" x14ac:dyDescent="0.2">
      <c r="A8852" t="s">
        <v>245</v>
      </c>
      <c r="B8852" t="s">
        <v>1</v>
      </c>
      <c r="C8852" t="s">
        <v>38</v>
      </c>
      <c r="D8852">
        <v>1</v>
      </c>
      <c r="E8852" t="s">
        <v>39</v>
      </c>
      <c r="F8852">
        <v>1</v>
      </c>
      <c r="G8852" t="s">
        <v>40</v>
      </c>
      <c r="H8852">
        <v>1</v>
      </c>
      <c r="I8852" t="s">
        <v>41</v>
      </c>
      <c r="J8852">
        <v>1</v>
      </c>
      <c r="K8852">
        <v>278</v>
      </c>
      <c r="L8852" t="s">
        <v>7</v>
      </c>
      <c r="M8852">
        <v>1</v>
      </c>
      <c r="N8852" t="s">
        <v>15</v>
      </c>
      <c r="O8852">
        <v>1</v>
      </c>
      <c r="P8852" t="s">
        <v>14</v>
      </c>
      <c r="Q8852">
        <v>5</v>
      </c>
      <c r="R8852" t="s">
        <v>46</v>
      </c>
      <c r="S8852">
        <v>2</v>
      </c>
      <c r="T8852">
        <v>60</v>
      </c>
      <c r="U8852">
        <v>61.7</v>
      </c>
      <c r="V8852">
        <v>83.75</v>
      </c>
      <c r="W8852" t="str">
        <f>_xlfn.XLOOKUP(M8852,ActionReference[Action],ActionReference[Reference])</f>
        <v>Approved</v>
      </c>
      <c r="X8852" t="str" cm="1">
        <f t="array" ref="X8852">_xlfn.IFS(T8852&lt;40,"Lower",T8852&lt;122,"Middle",TRUE,"Upper")</f>
        <v>Middle</v>
      </c>
    </row>
    <row r="8853" spans="1:24" x14ac:dyDescent="0.2">
      <c r="A8853">
        <v>471809999</v>
      </c>
      <c r="B8853" t="s">
        <v>1</v>
      </c>
      <c r="C8853" t="s">
        <v>42</v>
      </c>
      <c r="D8853">
        <v>2</v>
      </c>
      <c r="E8853" t="s">
        <v>54</v>
      </c>
      <c r="F8853">
        <v>2</v>
      </c>
      <c r="G8853" t="s">
        <v>40</v>
      </c>
      <c r="H8853">
        <v>1</v>
      </c>
      <c r="I8853" t="s">
        <v>41</v>
      </c>
      <c r="J8853">
        <v>1</v>
      </c>
      <c r="K8853">
        <v>249</v>
      </c>
      <c r="L8853" t="s">
        <v>7</v>
      </c>
      <c r="M8853">
        <v>1</v>
      </c>
      <c r="N8853" t="s">
        <v>15</v>
      </c>
      <c r="O8853">
        <v>1</v>
      </c>
      <c r="P8853" t="s">
        <v>14</v>
      </c>
      <c r="Q8853">
        <v>5</v>
      </c>
      <c r="R8853" t="s">
        <v>47</v>
      </c>
      <c r="S8853">
        <v>1</v>
      </c>
      <c r="T8853">
        <v>75</v>
      </c>
      <c r="U8853">
        <v>68.099999999999994</v>
      </c>
      <c r="V8853">
        <v>82.739997900000006</v>
      </c>
      <c r="W8853" t="str">
        <f>_xlfn.XLOOKUP(M8853,ActionReference[Action],ActionReference[Reference])</f>
        <v>Approved</v>
      </c>
      <c r="X8853" t="str" cm="1">
        <f t="array" ref="X8853">_xlfn.IFS(T8853&lt;40,"Lower",T8853&lt;122,"Middle",TRUE,"Upper")</f>
        <v>Middle</v>
      </c>
    </row>
    <row r="8854" spans="1:24" x14ac:dyDescent="0.2">
      <c r="A8854" t="s">
        <v>187</v>
      </c>
      <c r="B8854" t="s">
        <v>1</v>
      </c>
      <c r="C8854" t="s">
        <v>38</v>
      </c>
      <c r="D8854">
        <v>1</v>
      </c>
      <c r="E8854" t="s">
        <v>39</v>
      </c>
      <c r="F8854">
        <v>1</v>
      </c>
      <c r="G8854" t="s">
        <v>49</v>
      </c>
      <c r="H8854">
        <v>2</v>
      </c>
      <c r="I8854" t="s">
        <v>41</v>
      </c>
      <c r="J8854">
        <v>1</v>
      </c>
      <c r="K8854">
        <v>110</v>
      </c>
      <c r="L8854" t="s">
        <v>7</v>
      </c>
      <c r="M8854">
        <v>1</v>
      </c>
      <c r="N8854" t="s">
        <v>16</v>
      </c>
      <c r="O8854">
        <v>2</v>
      </c>
      <c r="P8854" t="s">
        <v>9</v>
      </c>
      <c r="Q8854">
        <v>2</v>
      </c>
      <c r="R8854" t="s">
        <v>47</v>
      </c>
      <c r="S8854">
        <v>1</v>
      </c>
      <c r="T8854">
        <v>46</v>
      </c>
      <c r="U8854">
        <v>66.2</v>
      </c>
      <c r="V8854">
        <v>78.709999100000005</v>
      </c>
      <c r="W8854" t="str">
        <f>_xlfn.XLOOKUP(M8854,ActionReference[Action],ActionReference[Reference])</f>
        <v>Approved</v>
      </c>
      <c r="X8854" t="str" cm="1">
        <f t="array" ref="X8854">_xlfn.IFS(T8854&lt;40,"Lower",T8854&lt;122,"Middle",TRUE,"Upper")</f>
        <v>Middle</v>
      </c>
    </row>
    <row r="8855" spans="1:24" x14ac:dyDescent="0.2">
      <c r="A8855">
        <v>7197000003</v>
      </c>
      <c r="B8855" t="s">
        <v>1</v>
      </c>
      <c r="C8855" t="s">
        <v>38</v>
      </c>
      <c r="D8855">
        <v>1</v>
      </c>
      <c r="E8855" t="s">
        <v>39</v>
      </c>
      <c r="F8855">
        <v>1</v>
      </c>
      <c r="G8855" t="s">
        <v>43</v>
      </c>
      <c r="H8855">
        <v>3</v>
      </c>
      <c r="I8855" t="s">
        <v>41</v>
      </c>
      <c r="J8855">
        <v>1</v>
      </c>
      <c r="K8855">
        <v>398</v>
      </c>
      <c r="L8855" t="s">
        <v>7</v>
      </c>
      <c r="M8855">
        <v>1</v>
      </c>
      <c r="N8855" t="s">
        <v>16</v>
      </c>
      <c r="O8855">
        <v>2</v>
      </c>
      <c r="P8855" t="s">
        <v>9</v>
      </c>
      <c r="Q8855">
        <v>2</v>
      </c>
      <c r="R8855" t="s">
        <v>46</v>
      </c>
      <c r="S8855">
        <v>2</v>
      </c>
      <c r="T8855">
        <v>263</v>
      </c>
      <c r="U8855">
        <v>66.2</v>
      </c>
      <c r="V8855">
        <v>172.770004</v>
      </c>
      <c r="W8855" t="str">
        <f>_xlfn.XLOOKUP(M8855,ActionReference[Action],ActionReference[Reference])</f>
        <v>Approved</v>
      </c>
      <c r="X8855" t="str" cm="1">
        <f t="array" ref="X8855">_xlfn.IFS(T8855&lt;40,"Lower",T8855&lt;122,"Middle",TRUE,"Upper")</f>
        <v>Upper</v>
      </c>
    </row>
    <row r="8856" spans="1:24" x14ac:dyDescent="0.2">
      <c r="A8856" t="s">
        <v>373</v>
      </c>
      <c r="B8856" t="s">
        <v>1</v>
      </c>
      <c r="C8856" t="s">
        <v>42</v>
      </c>
      <c r="D8856">
        <v>2</v>
      </c>
      <c r="E8856" t="s">
        <v>39</v>
      </c>
      <c r="F8856">
        <v>1</v>
      </c>
      <c r="G8856" t="s">
        <v>40</v>
      </c>
      <c r="H8856">
        <v>1</v>
      </c>
      <c r="I8856" t="s">
        <v>41</v>
      </c>
      <c r="J8856">
        <v>1</v>
      </c>
      <c r="K8856">
        <v>346</v>
      </c>
      <c r="L8856" t="s">
        <v>7</v>
      </c>
      <c r="M8856">
        <v>1</v>
      </c>
      <c r="N8856" t="s">
        <v>16</v>
      </c>
      <c r="O8856">
        <v>2</v>
      </c>
      <c r="P8856" t="s">
        <v>14</v>
      </c>
      <c r="Q8856">
        <v>5</v>
      </c>
      <c r="R8856" t="s">
        <v>47</v>
      </c>
      <c r="S8856">
        <v>1</v>
      </c>
      <c r="T8856">
        <v>78</v>
      </c>
      <c r="U8856">
        <v>74.7</v>
      </c>
      <c r="V8856">
        <v>104.800003</v>
      </c>
      <c r="W8856" t="str">
        <f>_xlfn.XLOOKUP(M8856,ActionReference[Action],ActionReference[Reference])</f>
        <v>Approved</v>
      </c>
      <c r="X8856" t="str" cm="1">
        <f t="array" ref="X8856">_xlfn.IFS(T8856&lt;40,"Lower",T8856&lt;122,"Middle",TRUE,"Upper")</f>
        <v>Middle</v>
      </c>
    </row>
    <row r="8857" spans="1:24" x14ac:dyDescent="0.2">
      <c r="A8857" t="s">
        <v>176</v>
      </c>
      <c r="B8857" t="s">
        <v>1</v>
      </c>
      <c r="C8857" t="s">
        <v>38</v>
      </c>
      <c r="D8857">
        <v>1</v>
      </c>
      <c r="E8857" t="s">
        <v>39</v>
      </c>
      <c r="F8857">
        <v>1</v>
      </c>
      <c r="G8857" t="s">
        <v>43</v>
      </c>
      <c r="H8857">
        <v>3</v>
      </c>
      <c r="I8857" t="s">
        <v>41</v>
      </c>
      <c r="J8857">
        <v>1</v>
      </c>
      <c r="K8857">
        <v>122</v>
      </c>
      <c r="L8857" t="s">
        <v>7</v>
      </c>
      <c r="M8857">
        <v>1</v>
      </c>
      <c r="N8857" t="s">
        <v>16</v>
      </c>
      <c r="O8857">
        <v>2</v>
      </c>
      <c r="P8857" t="s">
        <v>14</v>
      </c>
      <c r="Q8857">
        <v>5</v>
      </c>
      <c r="R8857" t="s">
        <v>47</v>
      </c>
      <c r="S8857">
        <v>1</v>
      </c>
      <c r="T8857">
        <v>94</v>
      </c>
      <c r="U8857">
        <v>45.3</v>
      </c>
      <c r="V8857">
        <v>82.080001800000005</v>
      </c>
      <c r="W8857" t="str">
        <f>_xlfn.XLOOKUP(M8857,ActionReference[Action],ActionReference[Reference])</f>
        <v>Approved</v>
      </c>
      <c r="X8857" t="str" cm="1">
        <f t="array" ref="X8857">_xlfn.IFS(T8857&lt;40,"Lower",T8857&lt;122,"Middle",TRUE,"Upper")</f>
        <v>Middle</v>
      </c>
    </row>
    <row r="8858" spans="1:24" x14ac:dyDescent="0.2">
      <c r="A8858" t="s">
        <v>70</v>
      </c>
      <c r="B8858" t="s">
        <v>1</v>
      </c>
      <c r="C8858" t="s">
        <v>45</v>
      </c>
      <c r="D8858">
        <v>3</v>
      </c>
      <c r="E8858" t="s">
        <v>39</v>
      </c>
      <c r="F8858">
        <v>1</v>
      </c>
      <c r="G8858" t="s">
        <v>40</v>
      </c>
      <c r="H8858">
        <v>1</v>
      </c>
      <c r="I8858" t="s">
        <v>41</v>
      </c>
      <c r="J8858">
        <v>1</v>
      </c>
      <c r="K8858">
        <v>177</v>
      </c>
      <c r="L8858" t="s">
        <v>7</v>
      </c>
      <c r="M8858">
        <v>1</v>
      </c>
      <c r="N8858" t="s">
        <v>16</v>
      </c>
      <c r="O8858">
        <v>2</v>
      </c>
      <c r="P8858" t="s">
        <v>14</v>
      </c>
      <c r="Q8858">
        <v>5</v>
      </c>
      <c r="R8858" t="s">
        <v>47</v>
      </c>
      <c r="S8858">
        <v>1</v>
      </c>
      <c r="T8858">
        <v>45</v>
      </c>
      <c r="U8858">
        <v>73.599999999999994</v>
      </c>
      <c r="V8858">
        <v>137.53999300000001</v>
      </c>
      <c r="W8858" t="str">
        <f>_xlfn.XLOOKUP(M8858,ActionReference[Action],ActionReference[Reference])</f>
        <v>Approved</v>
      </c>
      <c r="X8858" t="str" cm="1">
        <f t="array" ref="X8858">_xlfn.IFS(T8858&lt;40,"Lower",T8858&lt;122,"Middle",TRUE,"Upper")</f>
        <v>Middle</v>
      </c>
    </row>
    <row r="8859" spans="1:24" x14ac:dyDescent="0.2">
      <c r="A8859" t="s">
        <v>74</v>
      </c>
      <c r="B8859" t="s">
        <v>1</v>
      </c>
      <c r="C8859" t="s">
        <v>45</v>
      </c>
      <c r="D8859">
        <v>3</v>
      </c>
      <c r="E8859" t="s">
        <v>39</v>
      </c>
      <c r="F8859">
        <v>1</v>
      </c>
      <c r="G8859" t="s">
        <v>43</v>
      </c>
      <c r="H8859">
        <v>3</v>
      </c>
      <c r="I8859" t="s">
        <v>41</v>
      </c>
      <c r="J8859">
        <v>1</v>
      </c>
      <c r="K8859">
        <v>280</v>
      </c>
      <c r="L8859" t="s">
        <v>6</v>
      </c>
      <c r="M8859">
        <v>3</v>
      </c>
      <c r="N8859" t="s">
        <v>16</v>
      </c>
      <c r="O8859">
        <v>2</v>
      </c>
      <c r="P8859" t="s">
        <v>14</v>
      </c>
      <c r="Q8859">
        <v>5</v>
      </c>
      <c r="R8859" t="s">
        <v>46</v>
      </c>
      <c r="S8859">
        <v>2</v>
      </c>
      <c r="T8859">
        <v>16</v>
      </c>
      <c r="U8859">
        <v>114.2</v>
      </c>
      <c r="V8859">
        <v>58.520000500000002</v>
      </c>
      <c r="W8859" t="str">
        <f>_xlfn.XLOOKUP(M8859,ActionReference[Action],ActionReference[Reference])</f>
        <v>Denied</v>
      </c>
      <c r="X8859" t="str" cm="1">
        <f t="array" ref="X8859">_xlfn.IFS(T8859&lt;40,"Lower",T8859&lt;122,"Middle",TRUE,"Upper")</f>
        <v>Lower</v>
      </c>
    </row>
    <row r="8860" spans="1:24" x14ac:dyDescent="0.2">
      <c r="A8860" t="s">
        <v>130</v>
      </c>
      <c r="B8860" t="s">
        <v>1</v>
      </c>
      <c r="C8860" t="s">
        <v>45</v>
      </c>
      <c r="D8860">
        <v>3</v>
      </c>
      <c r="E8860" t="s">
        <v>39</v>
      </c>
      <c r="F8860">
        <v>1</v>
      </c>
      <c r="G8860" t="s">
        <v>43</v>
      </c>
      <c r="H8860">
        <v>3</v>
      </c>
      <c r="I8860" t="s">
        <v>41</v>
      </c>
      <c r="J8860">
        <v>1</v>
      </c>
      <c r="K8860">
        <v>143</v>
      </c>
      <c r="L8860" t="s">
        <v>7</v>
      </c>
      <c r="M8860">
        <v>1</v>
      </c>
      <c r="N8860" t="s">
        <v>16</v>
      </c>
      <c r="O8860">
        <v>2</v>
      </c>
      <c r="P8860" t="s">
        <v>14</v>
      </c>
      <c r="Q8860">
        <v>5</v>
      </c>
      <c r="R8860" t="s">
        <v>47</v>
      </c>
      <c r="S8860">
        <v>1</v>
      </c>
      <c r="U8860">
        <v>47.9</v>
      </c>
      <c r="V8860">
        <v>117.889999</v>
      </c>
      <c r="W8860" t="str">
        <f>_xlfn.XLOOKUP(M8860,ActionReference[Action],ActionReference[Reference])</f>
        <v>Approved</v>
      </c>
      <c r="X8860" t="str" cm="1">
        <f t="array" ref="X8860">_xlfn.IFS(T8860&lt;40,"Lower",T8860&lt;122,"Middle",TRUE,"Upper")</f>
        <v>Lower</v>
      </c>
    </row>
    <row r="8861" spans="1:24" x14ac:dyDescent="0.2">
      <c r="A8861">
        <v>7505400005</v>
      </c>
      <c r="B8861" t="s">
        <v>1</v>
      </c>
      <c r="C8861" t="s">
        <v>42</v>
      </c>
      <c r="D8861">
        <v>2</v>
      </c>
      <c r="E8861" t="s">
        <v>39</v>
      </c>
      <c r="F8861">
        <v>1</v>
      </c>
      <c r="G8861" t="s">
        <v>40</v>
      </c>
      <c r="H8861">
        <v>1</v>
      </c>
      <c r="I8861" t="s">
        <v>41</v>
      </c>
      <c r="J8861">
        <v>1</v>
      </c>
      <c r="K8861">
        <v>119</v>
      </c>
      <c r="L8861" t="s">
        <v>7</v>
      </c>
      <c r="M8861">
        <v>1</v>
      </c>
      <c r="N8861" t="s">
        <v>16</v>
      </c>
      <c r="O8861">
        <v>2</v>
      </c>
      <c r="P8861" t="s">
        <v>14</v>
      </c>
      <c r="Q8861">
        <v>5</v>
      </c>
      <c r="R8861" t="s">
        <v>47</v>
      </c>
      <c r="S8861">
        <v>1</v>
      </c>
      <c r="T8861">
        <v>40</v>
      </c>
      <c r="U8861">
        <v>68.400000000000006</v>
      </c>
      <c r="V8861">
        <v>147.66000399999999</v>
      </c>
      <c r="W8861" t="str">
        <f>_xlfn.XLOOKUP(M8861,ActionReference[Action],ActionReference[Reference])</f>
        <v>Approved</v>
      </c>
      <c r="X8861" t="str" cm="1">
        <f t="array" ref="X8861">_xlfn.IFS(T8861&lt;40,"Lower",T8861&lt;122,"Middle",TRUE,"Upper")</f>
        <v>Middle</v>
      </c>
    </row>
    <row r="8862" spans="1:24" x14ac:dyDescent="0.2">
      <c r="A8862" t="s">
        <v>107</v>
      </c>
      <c r="B8862" t="s">
        <v>1</v>
      </c>
      <c r="C8862" t="s">
        <v>42</v>
      </c>
      <c r="D8862">
        <v>2</v>
      </c>
      <c r="E8862" t="s">
        <v>39</v>
      </c>
      <c r="F8862">
        <v>1</v>
      </c>
      <c r="G8862" t="s">
        <v>43</v>
      </c>
      <c r="H8862">
        <v>3</v>
      </c>
      <c r="I8862" t="s">
        <v>41</v>
      </c>
      <c r="J8862">
        <v>1</v>
      </c>
      <c r="K8862">
        <v>213</v>
      </c>
      <c r="L8862" t="s">
        <v>7</v>
      </c>
      <c r="M8862">
        <v>1</v>
      </c>
      <c r="N8862" t="s">
        <v>16</v>
      </c>
      <c r="O8862">
        <v>2</v>
      </c>
      <c r="P8862" t="s">
        <v>14</v>
      </c>
      <c r="Q8862">
        <v>5</v>
      </c>
      <c r="R8862" t="s">
        <v>47</v>
      </c>
      <c r="S8862">
        <v>1</v>
      </c>
      <c r="T8862">
        <v>97</v>
      </c>
      <c r="U8862">
        <v>47.8</v>
      </c>
      <c r="V8862">
        <v>156.05999800000001</v>
      </c>
      <c r="W8862" t="str">
        <f>_xlfn.XLOOKUP(M8862,ActionReference[Action],ActionReference[Reference])</f>
        <v>Approved</v>
      </c>
      <c r="X8862" t="str" cm="1">
        <f t="array" ref="X8862">_xlfn.IFS(T8862&lt;40,"Lower",T8862&lt;122,"Middle",TRUE,"Upper")</f>
        <v>Middle</v>
      </c>
    </row>
    <row r="8863" spans="1:24" x14ac:dyDescent="0.2">
      <c r="A8863" t="s">
        <v>70</v>
      </c>
      <c r="B8863" t="s">
        <v>1</v>
      </c>
      <c r="C8863" t="s">
        <v>42</v>
      </c>
      <c r="D8863">
        <v>2</v>
      </c>
      <c r="E8863" t="s">
        <v>39</v>
      </c>
      <c r="F8863">
        <v>1</v>
      </c>
      <c r="G8863" t="s">
        <v>40</v>
      </c>
      <c r="H8863">
        <v>1</v>
      </c>
      <c r="I8863" t="s">
        <v>41</v>
      </c>
      <c r="J8863">
        <v>1</v>
      </c>
      <c r="K8863">
        <v>339</v>
      </c>
      <c r="L8863" t="s">
        <v>7</v>
      </c>
      <c r="M8863">
        <v>1</v>
      </c>
      <c r="N8863" t="s">
        <v>15</v>
      </c>
      <c r="O8863">
        <v>1</v>
      </c>
      <c r="P8863" t="s">
        <v>14</v>
      </c>
      <c r="Q8863">
        <v>5</v>
      </c>
      <c r="R8863" t="s">
        <v>47</v>
      </c>
      <c r="S8863">
        <v>1</v>
      </c>
      <c r="T8863">
        <v>85</v>
      </c>
      <c r="U8863">
        <v>80.400000000000006</v>
      </c>
      <c r="V8863">
        <v>108.529999</v>
      </c>
      <c r="W8863" t="str">
        <f>_xlfn.XLOOKUP(M8863,ActionReference[Action],ActionReference[Reference])</f>
        <v>Approved</v>
      </c>
      <c r="X8863" t="str" cm="1">
        <f t="array" ref="X8863">_xlfn.IFS(T8863&lt;40,"Lower",T8863&lt;122,"Middle",TRUE,"Upper")</f>
        <v>Middle</v>
      </c>
    </row>
    <row r="8864" spans="1:24" x14ac:dyDescent="0.2">
      <c r="A8864" t="s">
        <v>150</v>
      </c>
      <c r="B8864" t="s">
        <v>1</v>
      </c>
      <c r="C8864" t="s">
        <v>38</v>
      </c>
      <c r="D8864">
        <v>1</v>
      </c>
      <c r="E8864" t="s">
        <v>39</v>
      </c>
      <c r="F8864">
        <v>1</v>
      </c>
      <c r="G8864" t="s">
        <v>40</v>
      </c>
      <c r="H8864">
        <v>1</v>
      </c>
      <c r="I8864" t="s">
        <v>50</v>
      </c>
      <c r="J8864">
        <v>2</v>
      </c>
      <c r="K8864">
        <v>83</v>
      </c>
      <c r="L8864" t="s">
        <v>7</v>
      </c>
      <c r="M8864">
        <v>1</v>
      </c>
      <c r="N8864" t="s">
        <v>16</v>
      </c>
      <c r="O8864">
        <v>2</v>
      </c>
      <c r="P8864" t="s">
        <v>14</v>
      </c>
      <c r="Q8864">
        <v>5</v>
      </c>
      <c r="R8864" t="s">
        <v>47</v>
      </c>
      <c r="S8864">
        <v>1</v>
      </c>
      <c r="T8864">
        <v>86</v>
      </c>
      <c r="U8864">
        <v>73.400000000000006</v>
      </c>
      <c r="V8864">
        <v>109.519997</v>
      </c>
      <c r="W8864" t="str">
        <f>_xlfn.XLOOKUP(M8864,ActionReference[Action],ActionReference[Reference])</f>
        <v>Approved</v>
      </c>
      <c r="X8864" t="str" cm="1">
        <f t="array" ref="X8864">_xlfn.IFS(T8864&lt;40,"Lower",T8864&lt;122,"Middle",TRUE,"Upper")</f>
        <v>Middle</v>
      </c>
    </row>
    <row r="8865" spans="1:24" x14ac:dyDescent="0.2">
      <c r="A8865" t="s">
        <v>62</v>
      </c>
      <c r="B8865" t="s">
        <v>1</v>
      </c>
      <c r="C8865" t="s">
        <v>38</v>
      </c>
      <c r="D8865">
        <v>1</v>
      </c>
      <c r="E8865" t="s">
        <v>39</v>
      </c>
      <c r="F8865">
        <v>1</v>
      </c>
      <c r="G8865" t="s">
        <v>43</v>
      </c>
      <c r="H8865">
        <v>3</v>
      </c>
      <c r="I8865" t="s">
        <v>41</v>
      </c>
      <c r="J8865">
        <v>1</v>
      </c>
      <c r="K8865">
        <v>303</v>
      </c>
      <c r="L8865" t="s">
        <v>6</v>
      </c>
      <c r="M8865">
        <v>3</v>
      </c>
      <c r="N8865" t="s">
        <v>16</v>
      </c>
      <c r="O8865">
        <v>2</v>
      </c>
      <c r="P8865" t="s">
        <v>9</v>
      </c>
      <c r="Q8865">
        <v>2</v>
      </c>
      <c r="R8865" t="s">
        <v>47</v>
      </c>
      <c r="S8865">
        <v>1</v>
      </c>
      <c r="U8865">
        <v>110.8</v>
      </c>
      <c r="V8865">
        <v>89.489997900000006</v>
      </c>
      <c r="W8865" t="str">
        <f>_xlfn.XLOOKUP(M8865,ActionReference[Action],ActionReference[Reference])</f>
        <v>Denied</v>
      </c>
      <c r="X8865" t="str" cm="1">
        <f t="array" ref="X8865">_xlfn.IFS(T8865&lt;40,"Lower",T8865&lt;122,"Middle",TRUE,"Upper")</f>
        <v>Lower</v>
      </c>
    </row>
    <row r="8866" spans="1:24" x14ac:dyDescent="0.2">
      <c r="A8866" t="s">
        <v>70</v>
      </c>
      <c r="B8866" t="s">
        <v>1</v>
      </c>
      <c r="C8866" t="s">
        <v>38</v>
      </c>
      <c r="D8866">
        <v>1</v>
      </c>
      <c r="E8866" t="s">
        <v>39</v>
      </c>
      <c r="F8866">
        <v>1</v>
      </c>
      <c r="G8866" t="s">
        <v>43</v>
      </c>
      <c r="H8866">
        <v>3</v>
      </c>
      <c r="I8866" t="s">
        <v>41</v>
      </c>
      <c r="J8866">
        <v>1</v>
      </c>
      <c r="K8866">
        <v>380</v>
      </c>
      <c r="L8866" t="s">
        <v>6</v>
      </c>
      <c r="M8866">
        <v>3</v>
      </c>
      <c r="N8866" t="s">
        <v>16</v>
      </c>
      <c r="O8866">
        <v>2</v>
      </c>
      <c r="P8866" t="s">
        <v>9</v>
      </c>
      <c r="Q8866">
        <v>2</v>
      </c>
      <c r="R8866" t="s">
        <v>46</v>
      </c>
      <c r="S8866">
        <v>2</v>
      </c>
      <c r="T8866">
        <v>156</v>
      </c>
      <c r="U8866">
        <v>73.7</v>
      </c>
      <c r="V8866">
        <v>151.63000500000001</v>
      </c>
      <c r="W8866" t="str">
        <f>_xlfn.XLOOKUP(M8866,ActionReference[Action],ActionReference[Reference])</f>
        <v>Denied</v>
      </c>
      <c r="X8866" t="str" cm="1">
        <f t="array" ref="X8866">_xlfn.IFS(T8866&lt;40,"Lower",T8866&lt;122,"Middle",TRUE,"Upper")</f>
        <v>Upper</v>
      </c>
    </row>
    <row r="8867" spans="1:24" x14ac:dyDescent="0.2">
      <c r="A8867" t="s">
        <v>64</v>
      </c>
      <c r="B8867" t="s">
        <v>1</v>
      </c>
      <c r="C8867" t="s">
        <v>51</v>
      </c>
      <c r="D8867">
        <v>4</v>
      </c>
      <c r="E8867" t="s">
        <v>39</v>
      </c>
      <c r="F8867">
        <v>1</v>
      </c>
      <c r="G8867" t="s">
        <v>40</v>
      </c>
      <c r="H8867">
        <v>1</v>
      </c>
      <c r="I8867" t="s">
        <v>41</v>
      </c>
      <c r="J8867">
        <v>1</v>
      </c>
      <c r="K8867">
        <v>140</v>
      </c>
      <c r="L8867" t="s">
        <v>7</v>
      </c>
      <c r="M8867">
        <v>1</v>
      </c>
      <c r="N8867" t="s">
        <v>16</v>
      </c>
      <c r="O8867">
        <v>2</v>
      </c>
      <c r="P8867" t="s">
        <v>14</v>
      </c>
      <c r="Q8867">
        <v>5</v>
      </c>
      <c r="R8867" t="s">
        <v>47</v>
      </c>
      <c r="S8867">
        <v>1</v>
      </c>
      <c r="T8867">
        <v>51</v>
      </c>
      <c r="U8867">
        <v>78.2</v>
      </c>
      <c r="V8867">
        <v>120.860001</v>
      </c>
      <c r="W8867" t="str">
        <f>_xlfn.XLOOKUP(M8867,ActionReference[Action],ActionReference[Reference])</f>
        <v>Approved</v>
      </c>
      <c r="X8867" t="str" cm="1">
        <f t="array" ref="X8867">_xlfn.IFS(T8867&lt;40,"Lower",T8867&lt;122,"Middle",TRUE,"Upper")</f>
        <v>Middle</v>
      </c>
    </row>
    <row r="8868" spans="1:24" x14ac:dyDescent="0.2">
      <c r="A8868" t="s">
        <v>240</v>
      </c>
      <c r="B8868" t="s">
        <v>1</v>
      </c>
      <c r="C8868" t="s">
        <v>38</v>
      </c>
      <c r="D8868">
        <v>1</v>
      </c>
      <c r="E8868" t="s">
        <v>39</v>
      </c>
      <c r="F8868">
        <v>1</v>
      </c>
      <c r="G8868" t="s">
        <v>40</v>
      </c>
      <c r="H8868">
        <v>1</v>
      </c>
      <c r="I8868" t="s">
        <v>41</v>
      </c>
      <c r="J8868">
        <v>1</v>
      </c>
      <c r="K8868">
        <v>95</v>
      </c>
      <c r="L8868" t="s">
        <v>7</v>
      </c>
      <c r="M8868">
        <v>1</v>
      </c>
      <c r="N8868" t="s">
        <v>16</v>
      </c>
      <c r="O8868">
        <v>2</v>
      </c>
      <c r="P8868" t="s">
        <v>14</v>
      </c>
      <c r="Q8868">
        <v>5</v>
      </c>
      <c r="R8868" t="s">
        <v>46</v>
      </c>
      <c r="S8868">
        <v>2</v>
      </c>
      <c r="T8868">
        <v>15</v>
      </c>
      <c r="U8868">
        <v>66.2</v>
      </c>
      <c r="V8868">
        <v>78.970001199999999</v>
      </c>
      <c r="W8868" t="str">
        <f>_xlfn.XLOOKUP(M8868,ActionReference[Action],ActionReference[Reference])</f>
        <v>Approved</v>
      </c>
      <c r="X8868" t="str" cm="1">
        <f t="array" ref="X8868">_xlfn.IFS(T8868&lt;40,"Lower",T8868&lt;122,"Middle",TRUE,"Upper")</f>
        <v>Lower</v>
      </c>
    </row>
    <row r="8869" spans="1:24" x14ac:dyDescent="0.2">
      <c r="A8869">
        <v>7197000003</v>
      </c>
      <c r="B8869" t="s">
        <v>1</v>
      </c>
      <c r="C8869" t="s">
        <v>38</v>
      </c>
      <c r="D8869">
        <v>1</v>
      </c>
      <c r="E8869" t="s">
        <v>39</v>
      </c>
      <c r="F8869">
        <v>1</v>
      </c>
      <c r="G8869" t="s">
        <v>43</v>
      </c>
      <c r="H8869">
        <v>3</v>
      </c>
      <c r="I8869" t="s">
        <v>41</v>
      </c>
      <c r="J8869">
        <v>1</v>
      </c>
      <c r="K8869">
        <v>152</v>
      </c>
      <c r="L8869" t="s">
        <v>6</v>
      </c>
      <c r="M8869">
        <v>3</v>
      </c>
      <c r="N8869" t="s">
        <v>16</v>
      </c>
      <c r="O8869">
        <v>2</v>
      </c>
      <c r="P8869" t="s">
        <v>14</v>
      </c>
      <c r="Q8869">
        <v>5</v>
      </c>
      <c r="R8869" t="s">
        <v>47</v>
      </c>
      <c r="S8869">
        <v>1</v>
      </c>
      <c r="T8869">
        <v>80</v>
      </c>
      <c r="U8869">
        <v>45.6</v>
      </c>
      <c r="V8869">
        <v>91.129997299999999</v>
      </c>
      <c r="W8869" t="str">
        <f>_xlfn.XLOOKUP(M8869,ActionReference[Action],ActionReference[Reference])</f>
        <v>Denied</v>
      </c>
      <c r="X8869" t="str" cm="1">
        <f t="array" ref="X8869">_xlfn.IFS(T8869&lt;40,"Lower",T8869&lt;122,"Middle",TRUE,"Upper")</f>
        <v>Middle</v>
      </c>
    </row>
    <row r="8870" spans="1:24" x14ac:dyDescent="0.2">
      <c r="A8870" t="s">
        <v>511</v>
      </c>
      <c r="B8870" t="s">
        <v>1</v>
      </c>
      <c r="C8870" t="s">
        <v>38</v>
      </c>
      <c r="D8870">
        <v>1</v>
      </c>
      <c r="E8870" t="s">
        <v>39</v>
      </c>
      <c r="F8870">
        <v>1</v>
      </c>
      <c r="G8870" t="s">
        <v>43</v>
      </c>
      <c r="H8870">
        <v>3</v>
      </c>
      <c r="I8870" t="s">
        <v>41</v>
      </c>
      <c r="J8870">
        <v>1</v>
      </c>
      <c r="K8870">
        <v>136</v>
      </c>
      <c r="L8870" t="s">
        <v>6</v>
      </c>
      <c r="M8870">
        <v>3</v>
      </c>
      <c r="N8870" t="s">
        <v>16</v>
      </c>
      <c r="O8870">
        <v>2</v>
      </c>
      <c r="P8870" t="s">
        <v>14</v>
      </c>
      <c r="Q8870">
        <v>5</v>
      </c>
      <c r="R8870" t="s">
        <v>46</v>
      </c>
      <c r="S8870">
        <v>2</v>
      </c>
      <c r="T8870">
        <v>38</v>
      </c>
      <c r="U8870">
        <v>48.7</v>
      </c>
      <c r="V8870">
        <v>100.800003</v>
      </c>
      <c r="W8870" t="str">
        <f>_xlfn.XLOOKUP(M8870,ActionReference[Action],ActionReference[Reference])</f>
        <v>Denied</v>
      </c>
      <c r="X8870" t="str" cm="1">
        <f t="array" ref="X8870">_xlfn.IFS(T8870&lt;40,"Lower",T8870&lt;122,"Middle",TRUE,"Upper")</f>
        <v>Lower</v>
      </c>
    </row>
    <row r="8871" spans="1:24" x14ac:dyDescent="0.2">
      <c r="A8871" t="s">
        <v>74</v>
      </c>
      <c r="B8871" t="s">
        <v>1</v>
      </c>
      <c r="C8871" t="s">
        <v>42</v>
      </c>
      <c r="D8871">
        <v>2</v>
      </c>
      <c r="E8871" t="s">
        <v>39</v>
      </c>
      <c r="F8871">
        <v>1</v>
      </c>
      <c r="G8871" t="s">
        <v>43</v>
      </c>
      <c r="H8871">
        <v>3</v>
      </c>
      <c r="I8871" t="s">
        <v>41</v>
      </c>
      <c r="J8871">
        <v>1</v>
      </c>
      <c r="K8871">
        <v>213</v>
      </c>
      <c r="L8871" t="s">
        <v>6</v>
      </c>
      <c r="M8871">
        <v>3</v>
      </c>
      <c r="N8871" t="s">
        <v>16</v>
      </c>
      <c r="O8871">
        <v>2</v>
      </c>
      <c r="P8871" t="s">
        <v>14</v>
      </c>
      <c r="Q8871">
        <v>5</v>
      </c>
      <c r="R8871" t="s">
        <v>47</v>
      </c>
      <c r="S8871">
        <v>1</v>
      </c>
      <c r="T8871">
        <v>107</v>
      </c>
      <c r="U8871">
        <v>63.9</v>
      </c>
      <c r="V8871">
        <v>108.980003</v>
      </c>
      <c r="W8871" t="str">
        <f>_xlfn.XLOOKUP(M8871,ActionReference[Action],ActionReference[Reference])</f>
        <v>Denied</v>
      </c>
      <c r="X8871" t="str" cm="1">
        <f t="array" ref="X8871">_xlfn.IFS(T8871&lt;40,"Lower",T8871&lt;122,"Middle",TRUE,"Upper")</f>
        <v>Middle</v>
      </c>
    </row>
    <row r="8872" spans="1:24" x14ac:dyDescent="0.2">
      <c r="A8872" t="s">
        <v>77</v>
      </c>
      <c r="B8872" t="s">
        <v>1</v>
      </c>
      <c r="C8872" t="s">
        <v>38</v>
      </c>
      <c r="D8872">
        <v>1</v>
      </c>
      <c r="E8872" t="s">
        <v>39</v>
      </c>
      <c r="F8872">
        <v>1</v>
      </c>
      <c r="G8872" t="s">
        <v>40</v>
      </c>
      <c r="H8872">
        <v>1</v>
      </c>
      <c r="I8872" t="s">
        <v>41</v>
      </c>
      <c r="J8872">
        <v>1</v>
      </c>
      <c r="K8872">
        <v>349</v>
      </c>
      <c r="L8872" t="s">
        <v>7</v>
      </c>
      <c r="M8872">
        <v>1</v>
      </c>
      <c r="N8872" t="s">
        <v>16</v>
      </c>
      <c r="O8872">
        <v>2</v>
      </c>
      <c r="P8872" t="s">
        <v>14</v>
      </c>
      <c r="Q8872">
        <v>5</v>
      </c>
      <c r="R8872" t="s">
        <v>47</v>
      </c>
      <c r="S8872">
        <v>1</v>
      </c>
      <c r="T8872">
        <v>119</v>
      </c>
      <c r="U8872">
        <v>73.400000000000006</v>
      </c>
      <c r="V8872">
        <v>215.479996</v>
      </c>
      <c r="W8872" t="str">
        <f>_xlfn.XLOOKUP(M8872,ActionReference[Action],ActionReference[Reference])</f>
        <v>Approved</v>
      </c>
      <c r="X8872" t="str" cm="1">
        <f t="array" ref="X8872">_xlfn.IFS(T8872&lt;40,"Lower",T8872&lt;122,"Middle",TRUE,"Upper")</f>
        <v>Middle</v>
      </c>
    </row>
    <row r="8873" spans="1:24" x14ac:dyDescent="0.2">
      <c r="A8873" t="s">
        <v>231</v>
      </c>
      <c r="B8873" t="s">
        <v>1</v>
      </c>
      <c r="C8873" t="s">
        <v>38</v>
      </c>
      <c r="D8873">
        <v>1</v>
      </c>
      <c r="E8873" t="s">
        <v>39</v>
      </c>
      <c r="F8873">
        <v>1</v>
      </c>
      <c r="G8873" t="s">
        <v>43</v>
      </c>
      <c r="H8873">
        <v>3</v>
      </c>
      <c r="I8873" t="s">
        <v>41</v>
      </c>
      <c r="J8873">
        <v>1</v>
      </c>
      <c r="K8873">
        <v>448</v>
      </c>
      <c r="L8873" t="s">
        <v>7</v>
      </c>
      <c r="M8873">
        <v>1</v>
      </c>
      <c r="N8873" t="s">
        <v>16</v>
      </c>
      <c r="O8873">
        <v>2</v>
      </c>
      <c r="P8873" t="s">
        <v>14</v>
      </c>
      <c r="Q8873">
        <v>5</v>
      </c>
      <c r="R8873" t="s">
        <v>46</v>
      </c>
      <c r="S8873">
        <v>2</v>
      </c>
      <c r="T8873">
        <v>75</v>
      </c>
      <c r="U8873">
        <v>64.3</v>
      </c>
      <c r="V8873">
        <v>97.449996900000002</v>
      </c>
      <c r="W8873" t="str">
        <f>_xlfn.XLOOKUP(M8873,ActionReference[Action],ActionReference[Reference])</f>
        <v>Approved</v>
      </c>
      <c r="X8873" t="str" cm="1">
        <f t="array" ref="X8873">_xlfn.IFS(T8873&lt;40,"Lower",T8873&lt;122,"Middle",TRUE,"Upper")</f>
        <v>Middle</v>
      </c>
    </row>
    <row r="8874" spans="1:24" x14ac:dyDescent="0.2">
      <c r="A8874" t="s">
        <v>287</v>
      </c>
      <c r="B8874" t="s">
        <v>1</v>
      </c>
      <c r="C8874" t="s">
        <v>38</v>
      </c>
      <c r="D8874">
        <v>1</v>
      </c>
      <c r="E8874" t="s">
        <v>39</v>
      </c>
      <c r="F8874">
        <v>1</v>
      </c>
      <c r="G8874" t="s">
        <v>40</v>
      </c>
      <c r="H8874">
        <v>1</v>
      </c>
      <c r="I8874" t="s">
        <v>41</v>
      </c>
      <c r="J8874">
        <v>1</v>
      </c>
      <c r="K8874">
        <v>208</v>
      </c>
      <c r="L8874" t="s">
        <v>7</v>
      </c>
      <c r="M8874">
        <v>1</v>
      </c>
      <c r="N8874" t="s">
        <v>16</v>
      </c>
      <c r="O8874">
        <v>2</v>
      </c>
      <c r="P8874" t="s">
        <v>14</v>
      </c>
      <c r="Q8874">
        <v>5</v>
      </c>
      <c r="R8874" t="s">
        <v>46</v>
      </c>
      <c r="S8874">
        <v>2</v>
      </c>
      <c r="T8874">
        <v>310</v>
      </c>
      <c r="U8874">
        <v>61.4</v>
      </c>
      <c r="V8874">
        <v>25.229999500000002</v>
      </c>
      <c r="W8874" t="str">
        <f>_xlfn.XLOOKUP(M8874,ActionReference[Action],ActionReference[Reference])</f>
        <v>Approved</v>
      </c>
      <c r="X8874" t="str" cm="1">
        <f t="array" ref="X8874">_xlfn.IFS(T8874&lt;40,"Lower",T8874&lt;122,"Middle",TRUE,"Upper")</f>
        <v>Upper</v>
      </c>
    </row>
    <row r="8875" spans="1:24" x14ac:dyDescent="0.2">
      <c r="A8875" t="s">
        <v>174</v>
      </c>
      <c r="B8875" t="s">
        <v>1</v>
      </c>
      <c r="C8875" t="s">
        <v>42</v>
      </c>
      <c r="D8875">
        <v>2</v>
      </c>
      <c r="E8875" t="s">
        <v>39</v>
      </c>
      <c r="F8875">
        <v>1</v>
      </c>
      <c r="G8875" t="s">
        <v>43</v>
      </c>
      <c r="H8875">
        <v>3</v>
      </c>
      <c r="I8875" t="s">
        <v>41</v>
      </c>
      <c r="J8875">
        <v>1</v>
      </c>
      <c r="K8875">
        <v>208</v>
      </c>
      <c r="L8875" t="s">
        <v>7</v>
      </c>
      <c r="M8875">
        <v>1</v>
      </c>
      <c r="N8875" t="s">
        <v>16</v>
      </c>
      <c r="O8875">
        <v>2</v>
      </c>
      <c r="P8875" t="s">
        <v>14</v>
      </c>
      <c r="Q8875">
        <v>5</v>
      </c>
      <c r="R8875" t="s">
        <v>47</v>
      </c>
      <c r="S8875">
        <v>1</v>
      </c>
      <c r="T8875">
        <v>43</v>
      </c>
      <c r="U8875">
        <v>89.8</v>
      </c>
      <c r="V8875">
        <v>88.169998199999995</v>
      </c>
      <c r="W8875" t="str">
        <f>_xlfn.XLOOKUP(M8875,ActionReference[Action],ActionReference[Reference])</f>
        <v>Approved</v>
      </c>
      <c r="X8875" t="str" cm="1">
        <f t="array" ref="X8875">_xlfn.IFS(T8875&lt;40,"Lower",T8875&lt;122,"Middle",TRUE,"Upper")</f>
        <v>Middle</v>
      </c>
    </row>
    <row r="8876" spans="1:24" x14ac:dyDescent="0.2">
      <c r="A8876" t="s">
        <v>200</v>
      </c>
      <c r="B8876" t="s">
        <v>1</v>
      </c>
      <c r="C8876" t="s">
        <v>38</v>
      </c>
      <c r="D8876">
        <v>1</v>
      </c>
      <c r="E8876" t="s">
        <v>39</v>
      </c>
      <c r="F8876">
        <v>1</v>
      </c>
      <c r="G8876" t="s">
        <v>43</v>
      </c>
      <c r="H8876">
        <v>3</v>
      </c>
      <c r="I8876" t="s">
        <v>41</v>
      </c>
      <c r="J8876">
        <v>1</v>
      </c>
      <c r="K8876">
        <v>180</v>
      </c>
      <c r="L8876" t="s">
        <v>7</v>
      </c>
      <c r="M8876">
        <v>1</v>
      </c>
      <c r="N8876" t="s">
        <v>16</v>
      </c>
      <c r="O8876">
        <v>2</v>
      </c>
      <c r="P8876" t="s">
        <v>14</v>
      </c>
      <c r="Q8876">
        <v>5</v>
      </c>
      <c r="R8876" t="s">
        <v>47</v>
      </c>
      <c r="S8876">
        <v>1</v>
      </c>
      <c r="T8876">
        <v>102</v>
      </c>
      <c r="U8876">
        <v>58.4</v>
      </c>
      <c r="V8876">
        <v>83.400001500000002</v>
      </c>
      <c r="W8876" t="str">
        <f>_xlfn.XLOOKUP(M8876,ActionReference[Action],ActionReference[Reference])</f>
        <v>Approved</v>
      </c>
      <c r="X8876" t="str" cm="1">
        <f t="array" ref="X8876">_xlfn.IFS(T8876&lt;40,"Lower",T8876&lt;122,"Middle",TRUE,"Upper")</f>
        <v>Middle</v>
      </c>
    </row>
    <row r="8877" spans="1:24" x14ac:dyDescent="0.2">
      <c r="A8877" t="s">
        <v>92</v>
      </c>
      <c r="B8877" t="s">
        <v>1</v>
      </c>
      <c r="C8877" t="s">
        <v>42</v>
      </c>
      <c r="D8877">
        <v>2</v>
      </c>
      <c r="E8877" t="s">
        <v>39</v>
      </c>
      <c r="F8877">
        <v>1</v>
      </c>
      <c r="G8877" t="s">
        <v>43</v>
      </c>
      <c r="H8877">
        <v>3</v>
      </c>
      <c r="I8877" t="s">
        <v>41</v>
      </c>
      <c r="J8877">
        <v>1</v>
      </c>
      <c r="K8877">
        <v>277</v>
      </c>
      <c r="L8877" t="s">
        <v>7</v>
      </c>
      <c r="M8877">
        <v>1</v>
      </c>
      <c r="N8877" t="s">
        <v>16</v>
      </c>
      <c r="O8877">
        <v>2</v>
      </c>
      <c r="P8877" t="s">
        <v>14</v>
      </c>
      <c r="Q8877">
        <v>5</v>
      </c>
      <c r="R8877" t="s">
        <v>47</v>
      </c>
      <c r="S8877">
        <v>1</v>
      </c>
      <c r="T8877">
        <v>66</v>
      </c>
      <c r="U8877">
        <v>61.1</v>
      </c>
      <c r="V8877">
        <v>97.589996299999996</v>
      </c>
      <c r="W8877" t="str">
        <f>_xlfn.XLOOKUP(M8877,ActionReference[Action],ActionReference[Reference])</f>
        <v>Approved</v>
      </c>
      <c r="X8877" t="str" cm="1">
        <f t="array" ref="X8877">_xlfn.IFS(T8877&lt;40,"Lower",T8877&lt;122,"Middle",TRUE,"Upper")</f>
        <v>Middle</v>
      </c>
    </row>
    <row r="8878" spans="1:24" x14ac:dyDescent="0.2">
      <c r="A8878" t="s">
        <v>266</v>
      </c>
      <c r="B8878" t="s">
        <v>1</v>
      </c>
      <c r="C8878" t="s">
        <v>42</v>
      </c>
      <c r="D8878">
        <v>2</v>
      </c>
      <c r="E8878" t="s">
        <v>39</v>
      </c>
      <c r="F8878">
        <v>1</v>
      </c>
      <c r="G8878" t="s">
        <v>40</v>
      </c>
      <c r="H8878">
        <v>1</v>
      </c>
      <c r="I8878" t="s">
        <v>41</v>
      </c>
      <c r="J8878">
        <v>1</v>
      </c>
      <c r="K8878">
        <v>213</v>
      </c>
      <c r="L8878" t="s">
        <v>7</v>
      </c>
      <c r="M8878">
        <v>1</v>
      </c>
      <c r="N8878" t="s">
        <v>16</v>
      </c>
      <c r="O8878">
        <v>2</v>
      </c>
      <c r="P8878" t="s">
        <v>14</v>
      </c>
      <c r="Q8878">
        <v>5</v>
      </c>
      <c r="R8878" t="s">
        <v>47</v>
      </c>
      <c r="S8878">
        <v>1</v>
      </c>
      <c r="T8878">
        <v>75</v>
      </c>
      <c r="U8878">
        <v>67.5</v>
      </c>
      <c r="V8878">
        <v>98.379997299999999</v>
      </c>
      <c r="W8878" t="str">
        <f>_xlfn.XLOOKUP(M8878,ActionReference[Action],ActionReference[Reference])</f>
        <v>Approved</v>
      </c>
      <c r="X8878" t="str" cm="1">
        <f t="array" ref="X8878">_xlfn.IFS(T8878&lt;40,"Lower",T8878&lt;122,"Middle",TRUE,"Upper")</f>
        <v>Middle</v>
      </c>
    </row>
    <row r="8879" spans="1:24" x14ac:dyDescent="0.2">
      <c r="A8879" t="s">
        <v>62</v>
      </c>
      <c r="B8879" t="s">
        <v>1</v>
      </c>
      <c r="C8879" t="s">
        <v>42</v>
      </c>
      <c r="D8879">
        <v>2</v>
      </c>
      <c r="E8879" t="s">
        <v>39</v>
      </c>
      <c r="F8879">
        <v>1</v>
      </c>
      <c r="G8879" t="s">
        <v>43</v>
      </c>
      <c r="H8879">
        <v>3</v>
      </c>
      <c r="I8879" t="s">
        <v>41</v>
      </c>
      <c r="J8879">
        <v>1</v>
      </c>
      <c r="K8879">
        <v>37</v>
      </c>
      <c r="L8879" t="s">
        <v>6</v>
      </c>
      <c r="M8879">
        <v>3</v>
      </c>
      <c r="N8879" t="s">
        <v>16</v>
      </c>
      <c r="O8879">
        <v>2</v>
      </c>
      <c r="P8879" t="s">
        <v>10</v>
      </c>
      <c r="Q8879">
        <v>3</v>
      </c>
      <c r="R8879" t="s">
        <v>47</v>
      </c>
      <c r="S8879">
        <v>1</v>
      </c>
      <c r="T8879">
        <v>95</v>
      </c>
      <c r="U8879">
        <v>77.5</v>
      </c>
      <c r="V8879">
        <v>63.029998800000001</v>
      </c>
      <c r="W8879" t="str">
        <f>_xlfn.XLOOKUP(M8879,ActionReference[Action],ActionReference[Reference])</f>
        <v>Denied</v>
      </c>
      <c r="X8879" t="str" cm="1">
        <f t="array" ref="X8879">_xlfn.IFS(T8879&lt;40,"Lower",T8879&lt;122,"Middle",TRUE,"Upper")</f>
        <v>Middle</v>
      </c>
    </row>
    <row r="8880" spans="1:24" x14ac:dyDescent="0.2">
      <c r="A8880">
        <v>7197000003</v>
      </c>
      <c r="B8880" t="s">
        <v>1</v>
      </c>
      <c r="C8880" t="s">
        <v>38</v>
      </c>
      <c r="D8880">
        <v>1</v>
      </c>
      <c r="E8880" t="s">
        <v>39</v>
      </c>
      <c r="F8880">
        <v>1</v>
      </c>
      <c r="G8880" t="s">
        <v>43</v>
      </c>
      <c r="H8880">
        <v>3</v>
      </c>
      <c r="I8880" t="s">
        <v>41</v>
      </c>
      <c r="J8880">
        <v>1</v>
      </c>
      <c r="K8880">
        <v>158</v>
      </c>
      <c r="L8880" t="s">
        <v>7</v>
      </c>
      <c r="M8880">
        <v>1</v>
      </c>
      <c r="N8880" t="s">
        <v>16</v>
      </c>
      <c r="O8880">
        <v>2</v>
      </c>
      <c r="P8880" t="s">
        <v>14</v>
      </c>
      <c r="Q8880">
        <v>5</v>
      </c>
      <c r="R8880" t="s">
        <v>47</v>
      </c>
      <c r="S8880">
        <v>1</v>
      </c>
      <c r="T8880">
        <v>157</v>
      </c>
      <c r="U8880">
        <v>61.4</v>
      </c>
      <c r="V8880">
        <v>169.83000200000001</v>
      </c>
      <c r="W8880" t="str">
        <f>_xlfn.XLOOKUP(M8880,ActionReference[Action],ActionReference[Reference])</f>
        <v>Approved</v>
      </c>
      <c r="X8880" t="str" cm="1">
        <f t="array" ref="X8880">_xlfn.IFS(T8880&lt;40,"Lower",T8880&lt;122,"Middle",TRUE,"Upper")</f>
        <v>Upper</v>
      </c>
    </row>
    <row r="8881" spans="1:24" x14ac:dyDescent="0.2">
      <c r="A8881" t="s">
        <v>480</v>
      </c>
      <c r="B8881" t="s">
        <v>1</v>
      </c>
      <c r="C8881" t="s">
        <v>42</v>
      </c>
      <c r="D8881">
        <v>2</v>
      </c>
      <c r="E8881" t="s">
        <v>39</v>
      </c>
      <c r="F8881">
        <v>1</v>
      </c>
      <c r="G8881" t="s">
        <v>40</v>
      </c>
      <c r="H8881">
        <v>1</v>
      </c>
      <c r="I8881" t="s">
        <v>41</v>
      </c>
      <c r="J8881">
        <v>1</v>
      </c>
      <c r="K8881">
        <v>187</v>
      </c>
      <c r="L8881" t="s">
        <v>7</v>
      </c>
      <c r="M8881">
        <v>1</v>
      </c>
      <c r="N8881" t="s">
        <v>15</v>
      </c>
      <c r="O8881">
        <v>1</v>
      </c>
      <c r="P8881" t="s">
        <v>14</v>
      </c>
      <c r="Q8881">
        <v>5</v>
      </c>
      <c r="R8881" t="s">
        <v>47</v>
      </c>
      <c r="S8881">
        <v>1</v>
      </c>
      <c r="T8881">
        <v>99</v>
      </c>
      <c r="U8881">
        <v>25.9</v>
      </c>
      <c r="V8881">
        <v>105.83000199999999</v>
      </c>
      <c r="W8881" t="str">
        <f>_xlfn.XLOOKUP(M8881,ActionReference[Action],ActionReference[Reference])</f>
        <v>Approved</v>
      </c>
      <c r="X8881" t="str" cm="1">
        <f t="array" ref="X8881">_xlfn.IFS(T8881&lt;40,"Lower",T8881&lt;122,"Middle",TRUE,"Upper")</f>
        <v>Middle</v>
      </c>
    </row>
    <row r="8882" spans="1:24" x14ac:dyDescent="0.2">
      <c r="A8882" t="s">
        <v>467</v>
      </c>
      <c r="B8882" t="s">
        <v>1</v>
      </c>
      <c r="C8882" t="s">
        <v>38</v>
      </c>
      <c r="D8882">
        <v>1</v>
      </c>
      <c r="E8882" t="s">
        <v>39</v>
      </c>
      <c r="F8882">
        <v>1</v>
      </c>
      <c r="G8882" t="s">
        <v>43</v>
      </c>
      <c r="H8882">
        <v>3</v>
      </c>
      <c r="I8882" t="s">
        <v>41</v>
      </c>
      <c r="J8882">
        <v>1</v>
      </c>
      <c r="K8882">
        <v>424</v>
      </c>
      <c r="L8882" t="s">
        <v>7</v>
      </c>
      <c r="M8882">
        <v>1</v>
      </c>
      <c r="N8882" t="s">
        <v>16</v>
      </c>
      <c r="O8882">
        <v>2</v>
      </c>
      <c r="P8882" t="s">
        <v>14</v>
      </c>
      <c r="Q8882">
        <v>5</v>
      </c>
      <c r="R8882" t="s">
        <v>47</v>
      </c>
      <c r="S8882">
        <v>1</v>
      </c>
      <c r="T8882">
        <v>179</v>
      </c>
      <c r="U8882">
        <v>88</v>
      </c>
      <c r="V8882">
        <v>89.370002700000001</v>
      </c>
      <c r="W8882" t="str">
        <f>_xlfn.XLOOKUP(M8882,ActionReference[Action],ActionReference[Reference])</f>
        <v>Approved</v>
      </c>
      <c r="X8882" t="str" cm="1">
        <f t="array" ref="X8882">_xlfn.IFS(T8882&lt;40,"Lower",T8882&lt;122,"Middle",TRUE,"Upper")</f>
        <v>Upper</v>
      </c>
    </row>
    <row r="8883" spans="1:24" x14ac:dyDescent="0.2">
      <c r="A8883" t="s">
        <v>236</v>
      </c>
      <c r="B8883" t="s">
        <v>1</v>
      </c>
      <c r="C8883" t="s">
        <v>38</v>
      </c>
      <c r="D8883">
        <v>1</v>
      </c>
      <c r="E8883" t="s">
        <v>39</v>
      </c>
      <c r="F8883">
        <v>1</v>
      </c>
      <c r="G8883" t="s">
        <v>40</v>
      </c>
      <c r="H8883">
        <v>1</v>
      </c>
      <c r="I8883" t="s">
        <v>41</v>
      </c>
      <c r="J8883">
        <v>1</v>
      </c>
      <c r="K8883">
        <v>83</v>
      </c>
      <c r="L8883" t="s">
        <v>7</v>
      </c>
      <c r="M8883">
        <v>1</v>
      </c>
      <c r="N8883" t="s">
        <v>15</v>
      </c>
      <c r="O8883">
        <v>1</v>
      </c>
      <c r="P8883" t="s">
        <v>14</v>
      </c>
      <c r="Q8883">
        <v>5</v>
      </c>
      <c r="R8883" t="s">
        <v>47</v>
      </c>
      <c r="S8883">
        <v>1</v>
      </c>
      <c r="T8883">
        <v>32</v>
      </c>
      <c r="U8883">
        <v>82.2</v>
      </c>
      <c r="V8883">
        <v>61.979999499999998</v>
      </c>
      <c r="W8883" t="str">
        <f>_xlfn.XLOOKUP(M8883,ActionReference[Action],ActionReference[Reference])</f>
        <v>Approved</v>
      </c>
      <c r="X8883" t="str" cm="1">
        <f t="array" ref="X8883">_xlfn.IFS(T8883&lt;40,"Lower",T8883&lt;122,"Middle",TRUE,"Upper")</f>
        <v>Lower</v>
      </c>
    </row>
    <row r="8884" spans="1:24" x14ac:dyDescent="0.2">
      <c r="A8884" t="s">
        <v>361</v>
      </c>
      <c r="B8884" t="s">
        <v>1</v>
      </c>
      <c r="C8884" t="s">
        <v>38</v>
      </c>
      <c r="D8884">
        <v>1</v>
      </c>
      <c r="E8884" t="s">
        <v>39</v>
      </c>
      <c r="F8884">
        <v>1</v>
      </c>
      <c r="G8884" t="s">
        <v>40</v>
      </c>
      <c r="H8884">
        <v>1</v>
      </c>
      <c r="I8884" t="s">
        <v>41</v>
      </c>
      <c r="J8884">
        <v>1</v>
      </c>
      <c r="K8884">
        <v>160</v>
      </c>
      <c r="L8884" t="s">
        <v>7</v>
      </c>
      <c r="M8884">
        <v>1</v>
      </c>
      <c r="N8884" t="s">
        <v>16</v>
      </c>
      <c r="O8884">
        <v>2</v>
      </c>
      <c r="P8884" t="s">
        <v>14</v>
      </c>
      <c r="Q8884">
        <v>5</v>
      </c>
      <c r="R8884" t="s">
        <v>47</v>
      </c>
      <c r="S8884">
        <v>1</v>
      </c>
      <c r="T8884">
        <v>55</v>
      </c>
      <c r="U8884">
        <v>79.599999999999994</v>
      </c>
      <c r="V8884">
        <v>88.440002399999997</v>
      </c>
      <c r="W8884" t="str">
        <f>_xlfn.XLOOKUP(M8884,ActionReference[Action],ActionReference[Reference])</f>
        <v>Approved</v>
      </c>
      <c r="X8884" t="str" cm="1">
        <f t="array" ref="X8884">_xlfn.IFS(T8884&lt;40,"Lower",T8884&lt;122,"Middle",TRUE,"Upper")</f>
        <v>Middle</v>
      </c>
    </row>
    <row r="8885" spans="1:24" x14ac:dyDescent="0.2">
      <c r="A8885" t="s">
        <v>304</v>
      </c>
      <c r="B8885" t="s">
        <v>1</v>
      </c>
      <c r="C8885" t="s">
        <v>42</v>
      </c>
      <c r="D8885">
        <v>2</v>
      </c>
      <c r="E8885" t="s">
        <v>39</v>
      </c>
      <c r="F8885">
        <v>1</v>
      </c>
      <c r="G8885" t="s">
        <v>40</v>
      </c>
      <c r="H8885">
        <v>1</v>
      </c>
      <c r="I8885" t="s">
        <v>41</v>
      </c>
      <c r="J8885">
        <v>1</v>
      </c>
      <c r="K8885">
        <v>158</v>
      </c>
      <c r="L8885" t="s">
        <v>7</v>
      </c>
      <c r="M8885">
        <v>1</v>
      </c>
      <c r="N8885" t="s">
        <v>15</v>
      </c>
      <c r="O8885">
        <v>1</v>
      </c>
      <c r="P8885" t="s">
        <v>14</v>
      </c>
      <c r="Q8885">
        <v>5</v>
      </c>
      <c r="R8885" t="s">
        <v>46</v>
      </c>
      <c r="S8885">
        <v>2</v>
      </c>
      <c r="T8885">
        <v>56</v>
      </c>
      <c r="U8885">
        <v>64.3</v>
      </c>
      <c r="V8885">
        <v>79.639999399999994</v>
      </c>
      <c r="W8885" t="str">
        <f>_xlfn.XLOOKUP(M8885,ActionReference[Action],ActionReference[Reference])</f>
        <v>Approved</v>
      </c>
      <c r="X8885" t="str" cm="1">
        <f t="array" ref="X8885">_xlfn.IFS(T8885&lt;40,"Lower",T8885&lt;122,"Middle",TRUE,"Upper")</f>
        <v>Middle</v>
      </c>
    </row>
    <row r="8886" spans="1:24" x14ac:dyDescent="0.2">
      <c r="A8886" t="s">
        <v>321</v>
      </c>
      <c r="B8886" t="s">
        <v>1</v>
      </c>
      <c r="C8886" t="s">
        <v>38</v>
      </c>
      <c r="D8886">
        <v>1</v>
      </c>
      <c r="E8886" t="s">
        <v>39</v>
      </c>
      <c r="F8886">
        <v>1</v>
      </c>
      <c r="G8886" t="s">
        <v>40</v>
      </c>
      <c r="H8886">
        <v>1</v>
      </c>
      <c r="I8886" t="s">
        <v>41</v>
      </c>
      <c r="J8886">
        <v>1</v>
      </c>
      <c r="K8886">
        <v>500</v>
      </c>
      <c r="L8886" t="s">
        <v>7</v>
      </c>
      <c r="M8886">
        <v>1</v>
      </c>
      <c r="N8886" t="s">
        <v>16</v>
      </c>
      <c r="O8886">
        <v>2</v>
      </c>
      <c r="P8886" t="s">
        <v>9</v>
      </c>
      <c r="Q8886">
        <v>2</v>
      </c>
      <c r="R8886" t="s">
        <v>47</v>
      </c>
      <c r="S8886">
        <v>1</v>
      </c>
      <c r="T8886">
        <v>115</v>
      </c>
      <c r="U8886">
        <v>64.3</v>
      </c>
      <c r="V8886">
        <v>125.389999</v>
      </c>
      <c r="W8886" t="str">
        <f>_xlfn.XLOOKUP(M8886,ActionReference[Action],ActionReference[Reference])</f>
        <v>Approved</v>
      </c>
      <c r="X8886" t="str" cm="1">
        <f t="array" ref="X8886">_xlfn.IFS(T8886&lt;40,"Lower",T8886&lt;122,"Middle",TRUE,"Upper")</f>
        <v>Middle</v>
      </c>
    </row>
    <row r="8887" spans="1:24" x14ac:dyDescent="0.2">
      <c r="A8887" t="s">
        <v>210</v>
      </c>
      <c r="B8887" t="s">
        <v>1</v>
      </c>
      <c r="C8887" t="s">
        <v>42</v>
      </c>
      <c r="D8887">
        <v>2</v>
      </c>
      <c r="E8887" t="s">
        <v>39</v>
      </c>
      <c r="F8887">
        <v>1</v>
      </c>
      <c r="G8887" t="s">
        <v>43</v>
      </c>
      <c r="H8887">
        <v>3</v>
      </c>
      <c r="I8887" t="s">
        <v>41</v>
      </c>
      <c r="J8887">
        <v>1</v>
      </c>
      <c r="K8887">
        <v>80</v>
      </c>
      <c r="L8887" t="s">
        <v>7</v>
      </c>
      <c r="M8887">
        <v>1</v>
      </c>
      <c r="N8887" t="s">
        <v>15</v>
      </c>
      <c r="O8887">
        <v>1</v>
      </c>
      <c r="P8887" t="s">
        <v>14</v>
      </c>
      <c r="Q8887">
        <v>5</v>
      </c>
      <c r="R8887" t="s">
        <v>46</v>
      </c>
      <c r="S8887">
        <v>2</v>
      </c>
      <c r="T8887">
        <v>47</v>
      </c>
      <c r="U8887">
        <v>99.8</v>
      </c>
      <c r="V8887">
        <v>21.329999900000001</v>
      </c>
      <c r="W8887" t="str">
        <f>_xlfn.XLOOKUP(M8887,ActionReference[Action],ActionReference[Reference])</f>
        <v>Approved</v>
      </c>
      <c r="X8887" t="str" cm="1">
        <f t="array" ref="X8887">_xlfn.IFS(T8887&lt;40,"Lower",T8887&lt;122,"Middle",TRUE,"Upper")</f>
        <v>Middle</v>
      </c>
    </row>
    <row r="8888" spans="1:24" x14ac:dyDescent="0.2">
      <c r="A8888" t="s">
        <v>94</v>
      </c>
      <c r="B8888" t="s">
        <v>1</v>
      </c>
      <c r="C8888" t="s">
        <v>38</v>
      </c>
      <c r="D8888">
        <v>1</v>
      </c>
      <c r="E8888" t="s">
        <v>39</v>
      </c>
      <c r="F8888">
        <v>1</v>
      </c>
      <c r="G8888" t="s">
        <v>43</v>
      </c>
      <c r="H8888">
        <v>3</v>
      </c>
      <c r="I8888" t="s">
        <v>41</v>
      </c>
      <c r="J8888">
        <v>1</v>
      </c>
      <c r="K8888">
        <v>424</v>
      </c>
      <c r="L8888" t="s">
        <v>6</v>
      </c>
      <c r="M8888">
        <v>3</v>
      </c>
      <c r="N8888" t="s">
        <v>16</v>
      </c>
      <c r="O8888">
        <v>2</v>
      </c>
      <c r="P8888" t="s">
        <v>14</v>
      </c>
      <c r="Q8888">
        <v>5</v>
      </c>
      <c r="R8888" t="s">
        <v>47</v>
      </c>
      <c r="S8888">
        <v>1</v>
      </c>
      <c r="T8888">
        <v>254</v>
      </c>
      <c r="U8888">
        <v>61.5</v>
      </c>
      <c r="V8888">
        <v>119.129997</v>
      </c>
      <c r="W8888" t="str">
        <f>_xlfn.XLOOKUP(M8888,ActionReference[Action],ActionReference[Reference])</f>
        <v>Denied</v>
      </c>
      <c r="X8888" t="str" cm="1">
        <f t="array" ref="X8888">_xlfn.IFS(T8888&lt;40,"Lower",T8888&lt;122,"Middle",TRUE,"Upper")</f>
        <v>Upper</v>
      </c>
    </row>
    <row r="8889" spans="1:24" x14ac:dyDescent="0.2">
      <c r="A8889" t="s">
        <v>365</v>
      </c>
      <c r="B8889" t="s">
        <v>1</v>
      </c>
      <c r="C8889" t="s">
        <v>38</v>
      </c>
      <c r="D8889">
        <v>1</v>
      </c>
      <c r="E8889" t="s">
        <v>39</v>
      </c>
      <c r="F8889">
        <v>1</v>
      </c>
      <c r="G8889" t="s">
        <v>40</v>
      </c>
      <c r="H8889">
        <v>1</v>
      </c>
      <c r="I8889" t="s">
        <v>50</v>
      </c>
      <c r="J8889">
        <v>2</v>
      </c>
      <c r="K8889">
        <v>252</v>
      </c>
      <c r="L8889" t="s">
        <v>7</v>
      </c>
      <c r="M8889">
        <v>1</v>
      </c>
      <c r="N8889" t="s">
        <v>16</v>
      </c>
      <c r="O8889">
        <v>2</v>
      </c>
      <c r="P8889" t="s">
        <v>14</v>
      </c>
      <c r="Q8889">
        <v>5</v>
      </c>
      <c r="R8889" t="s">
        <v>47</v>
      </c>
      <c r="S8889">
        <v>1</v>
      </c>
      <c r="T8889">
        <v>96</v>
      </c>
      <c r="U8889">
        <v>83.9</v>
      </c>
      <c r="V8889">
        <v>117.80999799999999</v>
      </c>
      <c r="W8889" t="str">
        <f>_xlfn.XLOOKUP(M8889,ActionReference[Action],ActionReference[Reference])</f>
        <v>Approved</v>
      </c>
      <c r="X8889" t="str" cm="1">
        <f t="array" ref="X8889">_xlfn.IFS(T8889&lt;40,"Lower",T8889&lt;122,"Middle",TRUE,"Upper")</f>
        <v>Middle</v>
      </c>
    </row>
    <row r="8890" spans="1:24" x14ac:dyDescent="0.2">
      <c r="A8890" t="s">
        <v>92</v>
      </c>
      <c r="B8890" t="s">
        <v>1</v>
      </c>
      <c r="C8890" t="s">
        <v>38</v>
      </c>
      <c r="D8890">
        <v>1</v>
      </c>
      <c r="E8890" t="s">
        <v>39</v>
      </c>
      <c r="F8890">
        <v>1</v>
      </c>
      <c r="G8890" t="s">
        <v>43</v>
      </c>
      <c r="H8890">
        <v>3</v>
      </c>
      <c r="I8890" t="s">
        <v>50</v>
      </c>
      <c r="J8890">
        <v>2</v>
      </c>
      <c r="K8890">
        <v>154</v>
      </c>
      <c r="L8890" t="s">
        <v>7</v>
      </c>
      <c r="M8890">
        <v>1</v>
      </c>
      <c r="N8890" t="s">
        <v>16</v>
      </c>
      <c r="O8890">
        <v>2</v>
      </c>
      <c r="P8890" t="s">
        <v>14</v>
      </c>
      <c r="Q8890">
        <v>5</v>
      </c>
      <c r="R8890" t="s">
        <v>47</v>
      </c>
      <c r="S8890">
        <v>1</v>
      </c>
      <c r="T8890">
        <v>70</v>
      </c>
      <c r="U8890">
        <v>75.400000000000006</v>
      </c>
      <c r="V8890">
        <v>157.320007</v>
      </c>
      <c r="W8890" t="str">
        <f>_xlfn.XLOOKUP(M8890,ActionReference[Action],ActionReference[Reference])</f>
        <v>Approved</v>
      </c>
      <c r="X8890" t="str" cm="1">
        <f t="array" ref="X8890">_xlfn.IFS(T8890&lt;40,"Lower",T8890&lt;122,"Middle",TRUE,"Upper")</f>
        <v>Middle</v>
      </c>
    </row>
    <row r="8891" spans="1:24" x14ac:dyDescent="0.2">
      <c r="A8891" t="s">
        <v>66</v>
      </c>
      <c r="B8891" t="s">
        <v>1</v>
      </c>
      <c r="C8891" t="s">
        <v>38</v>
      </c>
      <c r="D8891">
        <v>1</v>
      </c>
      <c r="E8891" t="s">
        <v>39</v>
      </c>
      <c r="F8891">
        <v>1</v>
      </c>
      <c r="G8891" t="s">
        <v>40</v>
      </c>
      <c r="H8891">
        <v>1</v>
      </c>
      <c r="I8891" t="s">
        <v>41</v>
      </c>
      <c r="J8891">
        <v>1</v>
      </c>
      <c r="K8891">
        <v>128</v>
      </c>
      <c r="L8891" t="s">
        <v>7</v>
      </c>
      <c r="M8891">
        <v>1</v>
      </c>
      <c r="N8891" t="s">
        <v>16</v>
      </c>
      <c r="O8891">
        <v>2</v>
      </c>
      <c r="P8891" t="s">
        <v>14</v>
      </c>
      <c r="Q8891">
        <v>5</v>
      </c>
      <c r="R8891" t="s">
        <v>46</v>
      </c>
      <c r="S8891">
        <v>2</v>
      </c>
      <c r="T8891">
        <v>68</v>
      </c>
      <c r="U8891">
        <v>74.3</v>
      </c>
      <c r="V8891">
        <v>78.910003700000004</v>
      </c>
      <c r="W8891" t="str">
        <f>_xlfn.XLOOKUP(M8891,ActionReference[Action],ActionReference[Reference])</f>
        <v>Approved</v>
      </c>
      <c r="X8891" t="str" cm="1">
        <f t="array" ref="X8891">_xlfn.IFS(T8891&lt;40,"Lower",T8891&lt;122,"Middle",TRUE,"Upper")</f>
        <v>Middle</v>
      </c>
    </row>
    <row r="8892" spans="1:24" x14ac:dyDescent="0.2">
      <c r="A8892">
        <v>3833009998</v>
      </c>
      <c r="B8892" t="s">
        <v>1</v>
      </c>
      <c r="C8892" t="s">
        <v>42</v>
      </c>
      <c r="D8892">
        <v>2</v>
      </c>
      <c r="E8892" t="s">
        <v>39</v>
      </c>
      <c r="F8892">
        <v>1</v>
      </c>
      <c r="G8892" t="s">
        <v>40</v>
      </c>
      <c r="H8892">
        <v>1</v>
      </c>
      <c r="I8892" t="s">
        <v>41</v>
      </c>
      <c r="J8892">
        <v>1</v>
      </c>
      <c r="K8892">
        <v>257</v>
      </c>
      <c r="L8892" t="s">
        <v>7</v>
      </c>
      <c r="M8892">
        <v>1</v>
      </c>
      <c r="N8892" t="s">
        <v>16</v>
      </c>
      <c r="O8892">
        <v>2</v>
      </c>
      <c r="P8892" t="s">
        <v>14</v>
      </c>
      <c r="Q8892">
        <v>5</v>
      </c>
      <c r="R8892" t="s">
        <v>47</v>
      </c>
      <c r="S8892">
        <v>1</v>
      </c>
      <c r="T8892">
        <v>149</v>
      </c>
      <c r="U8892">
        <v>66.599999999999994</v>
      </c>
      <c r="V8892">
        <v>112.620003</v>
      </c>
      <c r="W8892" t="str">
        <f>_xlfn.XLOOKUP(M8892,ActionReference[Action],ActionReference[Reference])</f>
        <v>Approved</v>
      </c>
      <c r="X8892" t="str" cm="1">
        <f t="array" ref="X8892">_xlfn.IFS(T8892&lt;40,"Lower",T8892&lt;122,"Middle",TRUE,"Upper")</f>
        <v>Upper</v>
      </c>
    </row>
    <row r="8893" spans="1:24" x14ac:dyDescent="0.2">
      <c r="A8893">
        <v>3827009995</v>
      </c>
      <c r="B8893" t="s">
        <v>1</v>
      </c>
      <c r="C8893" t="s">
        <v>45</v>
      </c>
      <c r="D8893">
        <v>3</v>
      </c>
      <c r="E8893" t="s">
        <v>39</v>
      </c>
      <c r="F8893">
        <v>1</v>
      </c>
      <c r="G8893" t="s">
        <v>40</v>
      </c>
      <c r="H8893">
        <v>1</v>
      </c>
      <c r="I8893" t="s">
        <v>41</v>
      </c>
      <c r="J8893">
        <v>1</v>
      </c>
      <c r="K8893">
        <v>75</v>
      </c>
      <c r="L8893" t="s">
        <v>7</v>
      </c>
      <c r="M8893">
        <v>1</v>
      </c>
      <c r="N8893" t="s">
        <v>16</v>
      </c>
      <c r="O8893">
        <v>2</v>
      </c>
      <c r="P8893" t="s">
        <v>14</v>
      </c>
      <c r="Q8893">
        <v>5</v>
      </c>
      <c r="R8893" t="s">
        <v>47</v>
      </c>
      <c r="S8893">
        <v>1</v>
      </c>
      <c r="T8893">
        <v>53</v>
      </c>
      <c r="U8893">
        <v>72.2</v>
      </c>
      <c r="V8893">
        <v>106.129997</v>
      </c>
      <c r="W8893" t="str">
        <f>_xlfn.XLOOKUP(M8893,ActionReference[Action],ActionReference[Reference])</f>
        <v>Approved</v>
      </c>
      <c r="X8893" t="str" cm="1">
        <f t="array" ref="X8893">_xlfn.IFS(T8893&lt;40,"Lower",T8893&lt;122,"Middle",TRUE,"Upper")</f>
        <v>Middle</v>
      </c>
    </row>
    <row r="8894" spans="1:24" x14ac:dyDescent="0.2">
      <c r="A8894" t="s">
        <v>493</v>
      </c>
      <c r="B8894" t="s">
        <v>1</v>
      </c>
      <c r="C8894" t="s">
        <v>42</v>
      </c>
      <c r="D8894">
        <v>2</v>
      </c>
      <c r="E8894" t="s">
        <v>39</v>
      </c>
      <c r="F8894">
        <v>1</v>
      </c>
      <c r="G8894" t="s">
        <v>40</v>
      </c>
      <c r="H8894">
        <v>1</v>
      </c>
      <c r="I8894" t="s">
        <v>41</v>
      </c>
      <c r="J8894">
        <v>1</v>
      </c>
      <c r="K8894">
        <v>351</v>
      </c>
      <c r="L8894" t="s">
        <v>6</v>
      </c>
      <c r="M8894">
        <v>3</v>
      </c>
      <c r="N8894" t="s">
        <v>16</v>
      </c>
      <c r="O8894">
        <v>2</v>
      </c>
      <c r="P8894" t="s">
        <v>14</v>
      </c>
      <c r="Q8894">
        <v>5</v>
      </c>
      <c r="R8894" t="s">
        <v>47</v>
      </c>
      <c r="S8894">
        <v>1</v>
      </c>
      <c r="T8894">
        <v>92</v>
      </c>
      <c r="U8894">
        <v>67.900000000000006</v>
      </c>
      <c r="V8894">
        <v>152.16000399999999</v>
      </c>
      <c r="W8894" t="str">
        <f>_xlfn.XLOOKUP(M8894,ActionReference[Action],ActionReference[Reference])</f>
        <v>Denied</v>
      </c>
      <c r="X8894" t="str" cm="1">
        <f t="array" ref="X8894">_xlfn.IFS(T8894&lt;40,"Lower",T8894&lt;122,"Middle",TRUE,"Upper")</f>
        <v>Middle</v>
      </c>
    </row>
    <row r="8895" spans="1:24" x14ac:dyDescent="0.2">
      <c r="A8895" t="s">
        <v>165</v>
      </c>
      <c r="B8895" t="s">
        <v>1</v>
      </c>
      <c r="C8895" t="s">
        <v>42</v>
      </c>
      <c r="D8895">
        <v>2</v>
      </c>
      <c r="E8895" t="s">
        <v>39</v>
      </c>
      <c r="F8895">
        <v>1</v>
      </c>
      <c r="G8895" t="s">
        <v>43</v>
      </c>
      <c r="H8895">
        <v>3</v>
      </c>
      <c r="I8895" t="s">
        <v>41</v>
      </c>
      <c r="J8895">
        <v>1</v>
      </c>
      <c r="K8895">
        <v>199</v>
      </c>
      <c r="L8895" t="s">
        <v>7</v>
      </c>
      <c r="M8895">
        <v>1</v>
      </c>
      <c r="N8895" t="s">
        <v>16</v>
      </c>
      <c r="O8895">
        <v>2</v>
      </c>
      <c r="P8895" t="s">
        <v>10</v>
      </c>
      <c r="Q8895">
        <v>3</v>
      </c>
      <c r="R8895" t="s">
        <v>47</v>
      </c>
      <c r="S8895">
        <v>1</v>
      </c>
      <c r="T8895">
        <v>44</v>
      </c>
      <c r="U8895">
        <v>107.6</v>
      </c>
      <c r="V8895">
        <v>67.569999699999997</v>
      </c>
      <c r="W8895" t="str">
        <f>_xlfn.XLOOKUP(M8895,ActionReference[Action],ActionReference[Reference])</f>
        <v>Approved</v>
      </c>
      <c r="X8895" t="str" cm="1">
        <f t="array" ref="X8895">_xlfn.IFS(T8895&lt;40,"Lower",T8895&lt;122,"Middle",TRUE,"Upper")</f>
        <v>Middle</v>
      </c>
    </row>
    <row r="8896" spans="1:24" x14ac:dyDescent="0.2">
      <c r="A8896" t="s">
        <v>200</v>
      </c>
      <c r="B8896" t="s">
        <v>1</v>
      </c>
      <c r="C8896" t="s">
        <v>42</v>
      </c>
      <c r="D8896">
        <v>2</v>
      </c>
      <c r="E8896" t="s">
        <v>39</v>
      </c>
      <c r="F8896">
        <v>1</v>
      </c>
      <c r="G8896" t="s">
        <v>40</v>
      </c>
      <c r="H8896">
        <v>1</v>
      </c>
      <c r="I8896" t="s">
        <v>41</v>
      </c>
      <c r="J8896">
        <v>1</v>
      </c>
      <c r="K8896">
        <v>201</v>
      </c>
      <c r="L8896" t="s">
        <v>7</v>
      </c>
      <c r="M8896">
        <v>1</v>
      </c>
      <c r="N8896" t="s">
        <v>16</v>
      </c>
      <c r="O8896">
        <v>2</v>
      </c>
      <c r="P8896" t="s">
        <v>14</v>
      </c>
      <c r="Q8896">
        <v>5</v>
      </c>
      <c r="R8896" t="s">
        <v>46</v>
      </c>
      <c r="S8896">
        <v>2</v>
      </c>
      <c r="T8896">
        <v>72</v>
      </c>
      <c r="U8896">
        <v>51.8</v>
      </c>
      <c r="V8896">
        <v>126.599998</v>
      </c>
      <c r="W8896" t="str">
        <f>_xlfn.XLOOKUP(M8896,ActionReference[Action],ActionReference[Reference])</f>
        <v>Approved</v>
      </c>
      <c r="X8896" t="str" cm="1">
        <f t="array" ref="X8896">_xlfn.IFS(T8896&lt;40,"Lower",T8896&lt;122,"Middle",TRUE,"Upper")</f>
        <v>Middle</v>
      </c>
    </row>
    <row r="8897" spans="1:24" x14ac:dyDescent="0.2">
      <c r="A8897">
        <v>2317700005</v>
      </c>
      <c r="B8897" t="s">
        <v>1</v>
      </c>
      <c r="C8897" t="s">
        <v>38</v>
      </c>
      <c r="D8897">
        <v>1</v>
      </c>
      <c r="E8897" t="s">
        <v>39</v>
      </c>
      <c r="F8897">
        <v>1</v>
      </c>
      <c r="G8897" t="s">
        <v>40</v>
      </c>
      <c r="H8897">
        <v>1</v>
      </c>
      <c r="I8897" t="s">
        <v>41</v>
      </c>
      <c r="J8897">
        <v>1</v>
      </c>
      <c r="K8897">
        <v>340</v>
      </c>
      <c r="L8897" t="s">
        <v>7</v>
      </c>
      <c r="M8897">
        <v>1</v>
      </c>
      <c r="N8897" t="s">
        <v>16</v>
      </c>
      <c r="O8897">
        <v>2</v>
      </c>
      <c r="P8897" t="s">
        <v>14</v>
      </c>
      <c r="Q8897">
        <v>5</v>
      </c>
      <c r="R8897" t="s">
        <v>47</v>
      </c>
      <c r="S8897">
        <v>1</v>
      </c>
      <c r="T8897">
        <v>104</v>
      </c>
      <c r="U8897">
        <v>91.1</v>
      </c>
      <c r="V8897">
        <v>148.11999499999999</v>
      </c>
      <c r="W8897" t="str">
        <f>_xlfn.XLOOKUP(M8897,ActionReference[Action],ActionReference[Reference])</f>
        <v>Approved</v>
      </c>
      <c r="X8897" t="str" cm="1">
        <f t="array" ref="X8897">_xlfn.IFS(T8897&lt;40,"Lower",T8897&lt;122,"Middle",TRUE,"Upper")</f>
        <v>Middle</v>
      </c>
    </row>
    <row r="8898" spans="1:24" x14ac:dyDescent="0.2">
      <c r="A8898" t="s">
        <v>325</v>
      </c>
      <c r="B8898" t="s">
        <v>1</v>
      </c>
      <c r="C8898" t="s">
        <v>38</v>
      </c>
      <c r="D8898">
        <v>1</v>
      </c>
      <c r="E8898" t="s">
        <v>39</v>
      </c>
      <c r="F8898">
        <v>1</v>
      </c>
      <c r="G8898" t="s">
        <v>40</v>
      </c>
      <c r="H8898">
        <v>1</v>
      </c>
      <c r="I8898" t="s">
        <v>41</v>
      </c>
      <c r="J8898">
        <v>1</v>
      </c>
      <c r="K8898">
        <v>384</v>
      </c>
      <c r="L8898" t="s">
        <v>7</v>
      </c>
      <c r="M8898">
        <v>1</v>
      </c>
      <c r="N8898" t="s">
        <v>16</v>
      </c>
      <c r="O8898">
        <v>2</v>
      </c>
      <c r="P8898" t="s">
        <v>14</v>
      </c>
      <c r="Q8898">
        <v>5</v>
      </c>
      <c r="R8898" t="s">
        <v>47</v>
      </c>
      <c r="S8898">
        <v>1</v>
      </c>
      <c r="T8898">
        <v>157</v>
      </c>
      <c r="U8898">
        <v>66.2</v>
      </c>
      <c r="V8898">
        <v>164.699997</v>
      </c>
      <c r="W8898" t="str">
        <f>_xlfn.XLOOKUP(M8898,ActionReference[Action],ActionReference[Reference])</f>
        <v>Approved</v>
      </c>
      <c r="X8898" t="str" cm="1">
        <f t="array" ref="X8898">_xlfn.IFS(T8898&lt;40,"Lower",T8898&lt;122,"Middle",TRUE,"Upper")</f>
        <v>Upper</v>
      </c>
    </row>
    <row r="8899" spans="1:24" x14ac:dyDescent="0.2">
      <c r="A8899" t="s">
        <v>95</v>
      </c>
      <c r="B8899" t="s">
        <v>1</v>
      </c>
      <c r="C8899" t="s">
        <v>38</v>
      </c>
      <c r="D8899">
        <v>1</v>
      </c>
      <c r="E8899" t="s">
        <v>39</v>
      </c>
      <c r="F8899">
        <v>1</v>
      </c>
      <c r="G8899" t="s">
        <v>40</v>
      </c>
      <c r="H8899">
        <v>1</v>
      </c>
      <c r="I8899" t="s">
        <v>41</v>
      </c>
      <c r="J8899">
        <v>1</v>
      </c>
      <c r="K8899">
        <v>297</v>
      </c>
      <c r="L8899" t="s">
        <v>7</v>
      </c>
      <c r="M8899">
        <v>1</v>
      </c>
      <c r="N8899" t="s">
        <v>16</v>
      </c>
      <c r="O8899">
        <v>2</v>
      </c>
      <c r="P8899" t="s">
        <v>9</v>
      </c>
      <c r="Q8899">
        <v>2</v>
      </c>
      <c r="R8899" t="s">
        <v>47</v>
      </c>
      <c r="S8899">
        <v>1</v>
      </c>
      <c r="T8899">
        <v>112</v>
      </c>
      <c r="U8899">
        <v>72.5</v>
      </c>
      <c r="V8899">
        <v>144.720001</v>
      </c>
      <c r="W8899" t="str">
        <f>_xlfn.XLOOKUP(M8899,ActionReference[Action],ActionReference[Reference])</f>
        <v>Approved</v>
      </c>
      <c r="X8899" t="str" cm="1">
        <f t="array" ref="X8899">_xlfn.IFS(T8899&lt;40,"Lower",T8899&lt;122,"Middle",TRUE,"Upper")</f>
        <v>Middle</v>
      </c>
    </row>
    <row r="8900" spans="1:24" x14ac:dyDescent="0.2">
      <c r="A8900">
        <v>7197000003</v>
      </c>
      <c r="B8900" t="s">
        <v>1</v>
      </c>
      <c r="C8900" t="s">
        <v>38</v>
      </c>
      <c r="D8900">
        <v>1</v>
      </c>
      <c r="E8900" t="s">
        <v>39</v>
      </c>
      <c r="F8900">
        <v>1</v>
      </c>
      <c r="G8900" t="s">
        <v>40</v>
      </c>
      <c r="H8900">
        <v>1</v>
      </c>
      <c r="I8900" t="s">
        <v>41</v>
      </c>
      <c r="J8900">
        <v>1</v>
      </c>
      <c r="K8900">
        <v>184</v>
      </c>
      <c r="L8900" t="s">
        <v>7</v>
      </c>
      <c r="M8900">
        <v>1</v>
      </c>
      <c r="N8900" t="s">
        <v>16</v>
      </c>
      <c r="O8900">
        <v>2</v>
      </c>
      <c r="P8900" t="s">
        <v>14</v>
      </c>
      <c r="Q8900">
        <v>5</v>
      </c>
      <c r="R8900" t="s">
        <v>47</v>
      </c>
      <c r="S8900">
        <v>1</v>
      </c>
      <c r="T8900">
        <v>42</v>
      </c>
      <c r="U8900">
        <v>69.2</v>
      </c>
      <c r="V8900">
        <v>94.550003099999998</v>
      </c>
      <c r="W8900" t="str">
        <f>_xlfn.XLOOKUP(M8900,ActionReference[Action],ActionReference[Reference])</f>
        <v>Approved</v>
      </c>
      <c r="X8900" t="str" cm="1">
        <f t="array" ref="X8900">_xlfn.IFS(T8900&lt;40,"Lower",T8900&lt;122,"Middle",TRUE,"Upper")</f>
        <v>Middle</v>
      </c>
    </row>
    <row r="8901" spans="1:24" x14ac:dyDescent="0.2">
      <c r="A8901" t="s">
        <v>151</v>
      </c>
      <c r="B8901" t="s">
        <v>1</v>
      </c>
      <c r="C8901" t="s">
        <v>45</v>
      </c>
      <c r="D8901">
        <v>3</v>
      </c>
      <c r="E8901" t="s">
        <v>39</v>
      </c>
      <c r="F8901">
        <v>1</v>
      </c>
      <c r="G8901" t="s">
        <v>43</v>
      </c>
      <c r="H8901">
        <v>3</v>
      </c>
      <c r="I8901" t="s">
        <v>41</v>
      </c>
      <c r="J8901">
        <v>1</v>
      </c>
      <c r="K8901">
        <v>263</v>
      </c>
      <c r="L8901" t="s">
        <v>7</v>
      </c>
      <c r="M8901">
        <v>1</v>
      </c>
      <c r="N8901" t="s">
        <v>15</v>
      </c>
      <c r="O8901">
        <v>1</v>
      </c>
      <c r="P8901" t="s">
        <v>14</v>
      </c>
      <c r="Q8901">
        <v>5</v>
      </c>
      <c r="R8901" t="s">
        <v>47</v>
      </c>
      <c r="S8901">
        <v>1</v>
      </c>
      <c r="T8901">
        <v>67</v>
      </c>
      <c r="U8901">
        <v>83.9</v>
      </c>
      <c r="V8901">
        <v>43.029998800000001</v>
      </c>
      <c r="W8901" t="str">
        <f>_xlfn.XLOOKUP(M8901,ActionReference[Action],ActionReference[Reference])</f>
        <v>Approved</v>
      </c>
      <c r="X8901" t="str" cm="1">
        <f t="array" ref="X8901">_xlfn.IFS(T8901&lt;40,"Lower",T8901&lt;122,"Middle",TRUE,"Upper")</f>
        <v>Middle</v>
      </c>
    </row>
    <row r="8902" spans="1:24" x14ac:dyDescent="0.2">
      <c r="A8902" t="s">
        <v>118</v>
      </c>
      <c r="B8902" t="s">
        <v>1</v>
      </c>
      <c r="C8902" t="s">
        <v>38</v>
      </c>
      <c r="D8902">
        <v>1</v>
      </c>
      <c r="E8902" t="s">
        <v>39</v>
      </c>
      <c r="F8902">
        <v>1</v>
      </c>
      <c r="G8902" t="s">
        <v>40</v>
      </c>
      <c r="H8902">
        <v>1</v>
      </c>
      <c r="I8902" t="s">
        <v>41</v>
      </c>
      <c r="J8902">
        <v>1</v>
      </c>
      <c r="K8902">
        <v>247</v>
      </c>
      <c r="L8902" t="s">
        <v>7</v>
      </c>
      <c r="M8902">
        <v>1</v>
      </c>
      <c r="N8902" t="s">
        <v>16</v>
      </c>
      <c r="O8902">
        <v>2</v>
      </c>
      <c r="P8902" t="s">
        <v>14</v>
      </c>
      <c r="Q8902">
        <v>5</v>
      </c>
      <c r="R8902" t="s">
        <v>47</v>
      </c>
      <c r="S8902">
        <v>1</v>
      </c>
      <c r="T8902">
        <v>60</v>
      </c>
      <c r="U8902">
        <v>73.400000000000006</v>
      </c>
      <c r="V8902">
        <v>50.349998499999998</v>
      </c>
      <c r="W8902" t="str">
        <f>_xlfn.XLOOKUP(M8902,ActionReference[Action],ActionReference[Reference])</f>
        <v>Approved</v>
      </c>
      <c r="X8902" t="str" cm="1">
        <f t="array" ref="X8902">_xlfn.IFS(T8902&lt;40,"Lower",T8902&lt;122,"Middle",TRUE,"Upper")</f>
        <v>Middle</v>
      </c>
    </row>
    <row r="8903" spans="1:24" x14ac:dyDescent="0.2">
      <c r="A8903" t="s">
        <v>194</v>
      </c>
      <c r="B8903" t="s">
        <v>1</v>
      </c>
      <c r="C8903" t="s">
        <v>38</v>
      </c>
      <c r="D8903">
        <v>1</v>
      </c>
      <c r="E8903" t="s">
        <v>39</v>
      </c>
      <c r="F8903">
        <v>1</v>
      </c>
      <c r="G8903" t="s">
        <v>43</v>
      </c>
      <c r="H8903">
        <v>3</v>
      </c>
      <c r="I8903" t="s">
        <v>41</v>
      </c>
      <c r="J8903">
        <v>1</v>
      </c>
      <c r="K8903">
        <v>150</v>
      </c>
      <c r="L8903" t="s">
        <v>7</v>
      </c>
      <c r="M8903">
        <v>1</v>
      </c>
      <c r="N8903" t="s">
        <v>16</v>
      </c>
      <c r="O8903">
        <v>2</v>
      </c>
      <c r="P8903" t="s">
        <v>14</v>
      </c>
      <c r="Q8903">
        <v>5</v>
      </c>
      <c r="R8903" t="s">
        <v>47</v>
      </c>
      <c r="S8903">
        <v>1</v>
      </c>
      <c r="T8903">
        <v>80</v>
      </c>
      <c r="U8903">
        <v>73.599999999999994</v>
      </c>
      <c r="V8903">
        <v>121.82</v>
      </c>
      <c r="W8903" t="str">
        <f>_xlfn.XLOOKUP(M8903,ActionReference[Action],ActionReference[Reference])</f>
        <v>Approved</v>
      </c>
      <c r="X8903" t="str" cm="1">
        <f t="array" ref="X8903">_xlfn.IFS(T8903&lt;40,"Lower",T8903&lt;122,"Middle",TRUE,"Upper")</f>
        <v>Middle</v>
      </c>
    </row>
    <row r="8904" spans="1:24" x14ac:dyDescent="0.2">
      <c r="A8904">
        <v>471809999</v>
      </c>
      <c r="B8904" t="s">
        <v>1</v>
      </c>
      <c r="C8904" t="s">
        <v>45</v>
      </c>
      <c r="D8904">
        <v>3</v>
      </c>
      <c r="E8904" t="s">
        <v>39</v>
      </c>
      <c r="F8904">
        <v>1</v>
      </c>
      <c r="G8904" t="s">
        <v>43</v>
      </c>
      <c r="H8904">
        <v>3</v>
      </c>
      <c r="I8904" t="s">
        <v>41</v>
      </c>
      <c r="J8904">
        <v>1</v>
      </c>
      <c r="K8904">
        <v>405</v>
      </c>
      <c r="L8904" t="s">
        <v>7</v>
      </c>
      <c r="M8904">
        <v>1</v>
      </c>
      <c r="N8904" t="s">
        <v>16</v>
      </c>
      <c r="O8904">
        <v>2</v>
      </c>
      <c r="P8904" t="s">
        <v>14</v>
      </c>
      <c r="Q8904">
        <v>5</v>
      </c>
      <c r="R8904" t="s">
        <v>47</v>
      </c>
      <c r="S8904">
        <v>1</v>
      </c>
      <c r="T8904">
        <v>177</v>
      </c>
      <c r="U8904">
        <v>62.1</v>
      </c>
      <c r="V8904">
        <v>141.300003</v>
      </c>
      <c r="W8904" t="str">
        <f>_xlfn.XLOOKUP(M8904,ActionReference[Action],ActionReference[Reference])</f>
        <v>Approved</v>
      </c>
      <c r="X8904" t="str" cm="1">
        <f t="array" ref="X8904">_xlfn.IFS(T8904&lt;40,"Lower",T8904&lt;122,"Middle",TRUE,"Upper")</f>
        <v>Upper</v>
      </c>
    </row>
    <row r="8905" spans="1:24" x14ac:dyDescent="0.2">
      <c r="A8905" t="s">
        <v>91</v>
      </c>
      <c r="B8905" t="s">
        <v>1</v>
      </c>
      <c r="C8905" t="s">
        <v>42</v>
      </c>
      <c r="D8905">
        <v>2</v>
      </c>
      <c r="E8905" t="s">
        <v>39</v>
      </c>
      <c r="F8905">
        <v>1</v>
      </c>
      <c r="G8905" t="s">
        <v>40</v>
      </c>
      <c r="H8905">
        <v>1</v>
      </c>
      <c r="I8905" t="s">
        <v>41</v>
      </c>
      <c r="J8905">
        <v>1</v>
      </c>
      <c r="K8905">
        <v>156</v>
      </c>
      <c r="L8905" t="s">
        <v>7</v>
      </c>
      <c r="M8905">
        <v>1</v>
      </c>
      <c r="N8905" t="s">
        <v>16</v>
      </c>
      <c r="O8905">
        <v>2</v>
      </c>
      <c r="P8905" t="s">
        <v>14</v>
      </c>
      <c r="Q8905">
        <v>5</v>
      </c>
      <c r="R8905" t="s">
        <v>47</v>
      </c>
      <c r="S8905">
        <v>1</v>
      </c>
      <c r="T8905">
        <v>27</v>
      </c>
      <c r="U8905">
        <v>64.5</v>
      </c>
      <c r="V8905">
        <v>117.089996</v>
      </c>
      <c r="W8905" t="str">
        <f>_xlfn.XLOOKUP(M8905,ActionReference[Action],ActionReference[Reference])</f>
        <v>Approved</v>
      </c>
      <c r="X8905" t="str" cm="1">
        <f t="array" ref="X8905">_xlfn.IFS(T8905&lt;40,"Lower",T8905&lt;122,"Middle",TRUE,"Upper")</f>
        <v>Lower</v>
      </c>
    </row>
    <row r="8906" spans="1:24" x14ac:dyDescent="0.2">
      <c r="A8906" t="s">
        <v>355</v>
      </c>
      <c r="B8906" t="s">
        <v>1</v>
      </c>
      <c r="C8906" t="s">
        <v>45</v>
      </c>
      <c r="D8906">
        <v>3</v>
      </c>
      <c r="E8906" t="s">
        <v>39</v>
      </c>
      <c r="F8906">
        <v>1</v>
      </c>
      <c r="G8906" t="s">
        <v>40</v>
      </c>
      <c r="H8906">
        <v>1</v>
      </c>
      <c r="I8906" t="s">
        <v>41</v>
      </c>
      <c r="J8906">
        <v>1</v>
      </c>
      <c r="K8906">
        <v>314</v>
      </c>
      <c r="L8906" t="s">
        <v>7</v>
      </c>
      <c r="M8906">
        <v>1</v>
      </c>
      <c r="N8906" t="s">
        <v>15</v>
      </c>
      <c r="O8906">
        <v>1</v>
      </c>
      <c r="P8906" t="s">
        <v>14</v>
      </c>
      <c r="Q8906">
        <v>5</v>
      </c>
      <c r="R8906" t="s">
        <v>47</v>
      </c>
      <c r="S8906">
        <v>1</v>
      </c>
      <c r="T8906">
        <v>141</v>
      </c>
      <c r="U8906">
        <v>73.7</v>
      </c>
      <c r="V8906">
        <v>127.300003</v>
      </c>
      <c r="W8906" t="str">
        <f>_xlfn.XLOOKUP(M8906,ActionReference[Action],ActionReference[Reference])</f>
        <v>Approved</v>
      </c>
      <c r="X8906" t="str" cm="1">
        <f t="array" ref="X8906">_xlfn.IFS(T8906&lt;40,"Lower",T8906&lt;122,"Middle",TRUE,"Upper")</f>
        <v>Upper</v>
      </c>
    </row>
    <row r="8907" spans="1:24" x14ac:dyDescent="0.2">
      <c r="A8907">
        <v>3833009998</v>
      </c>
      <c r="B8907" t="s">
        <v>1</v>
      </c>
      <c r="C8907" t="s">
        <v>51</v>
      </c>
      <c r="D8907">
        <v>4</v>
      </c>
      <c r="E8907" t="s">
        <v>39</v>
      </c>
      <c r="F8907">
        <v>1</v>
      </c>
      <c r="G8907" t="s">
        <v>40</v>
      </c>
      <c r="H8907">
        <v>1</v>
      </c>
      <c r="I8907" t="s">
        <v>41</v>
      </c>
      <c r="J8907">
        <v>1</v>
      </c>
      <c r="K8907">
        <v>133</v>
      </c>
      <c r="L8907" t="s">
        <v>7</v>
      </c>
      <c r="M8907">
        <v>1</v>
      </c>
      <c r="N8907" t="s">
        <v>16</v>
      </c>
      <c r="O8907">
        <v>2</v>
      </c>
      <c r="P8907" t="s">
        <v>14</v>
      </c>
      <c r="Q8907">
        <v>5</v>
      </c>
      <c r="R8907" t="s">
        <v>47</v>
      </c>
      <c r="S8907">
        <v>1</v>
      </c>
      <c r="T8907">
        <v>57</v>
      </c>
      <c r="U8907">
        <v>47.8</v>
      </c>
      <c r="V8907">
        <v>99.860000600000006</v>
      </c>
      <c r="W8907" t="str">
        <f>_xlfn.XLOOKUP(M8907,ActionReference[Action],ActionReference[Reference])</f>
        <v>Approved</v>
      </c>
      <c r="X8907" t="str" cm="1">
        <f t="array" ref="X8907">_xlfn.IFS(T8907&lt;40,"Lower",T8907&lt;122,"Middle",TRUE,"Upper")</f>
        <v>Middle</v>
      </c>
    </row>
    <row r="8908" spans="1:24" x14ac:dyDescent="0.2">
      <c r="A8908">
        <v>471809999</v>
      </c>
      <c r="B8908" t="s">
        <v>1</v>
      </c>
      <c r="C8908" t="s">
        <v>45</v>
      </c>
      <c r="D8908">
        <v>3</v>
      </c>
      <c r="E8908" t="s">
        <v>39</v>
      </c>
      <c r="F8908">
        <v>1</v>
      </c>
      <c r="G8908" t="s">
        <v>40</v>
      </c>
      <c r="H8908">
        <v>1</v>
      </c>
      <c r="I8908" t="s">
        <v>41</v>
      </c>
      <c r="J8908">
        <v>1</v>
      </c>
      <c r="K8908">
        <v>169</v>
      </c>
      <c r="L8908" t="s">
        <v>7</v>
      </c>
      <c r="M8908">
        <v>1</v>
      </c>
      <c r="N8908" t="s">
        <v>16</v>
      </c>
      <c r="O8908">
        <v>2</v>
      </c>
      <c r="P8908" t="s">
        <v>14</v>
      </c>
      <c r="Q8908">
        <v>5</v>
      </c>
      <c r="R8908" t="s">
        <v>47</v>
      </c>
      <c r="S8908">
        <v>1</v>
      </c>
      <c r="T8908">
        <v>56</v>
      </c>
      <c r="U8908">
        <v>66.900000000000006</v>
      </c>
      <c r="V8908">
        <v>98.599998499999998</v>
      </c>
      <c r="W8908" t="str">
        <f>_xlfn.XLOOKUP(M8908,ActionReference[Action],ActionReference[Reference])</f>
        <v>Approved</v>
      </c>
      <c r="X8908" t="str" cm="1">
        <f t="array" ref="X8908">_xlfn.IFS(T8908&lt;40,"Lower",T8908&lt;122,"Middle",TRUE,"Upper")</f>
        <v>Middle</v>
      </c>
    </row>
    <row r="8909" spans="1:24" x14ac:dyDescent="0.2">
      <c r="A8909">
        <v>7197000003</v>
      </c>
      <c r="B8909" t="s">
        <v>1</v>
      </c>
      <c r="C8909" t="s">
        <v>38</v>
      </c>
      <c r="D8909">
        <v>1</v>
      </c>
      <c r="E8909" t="s">
        <v>39</v>
      </c>
      <c r="F8909">
        <v>1</v>
      </c>
      <c r="G8909" t="s">
        <v>43</v>
      </c>
      <c r="H8909">
        <v>3</v>
      </c>
      <c r="I8909" t="s">
        <v>41</v>
      </c>
      <c r="J8909">
        <v>1</v>
      </c>
      <c r="K8909">
        <v>115</v>
      </c>
      <c r="L8909" t="s">
        <v>7</v>
      </c>
      <c r="M8909">
        <v>1</v>
      </c>
      <c r="N8909" t="s">
        <v>16</v>
      </c>
      <c r="O8909">
        <v>2</v>
      </c>
      <c r="P8909" t="s">
        <v>14</v>
      </c>
      <c r="Q8909">
        <v>5</v>
      </c>
      <c r="R8909" t="s">
        <v>47</v>
      </c>
      <c r="S8909">
        <v>1</v>
      </c>
      <c r="T8909">
        <v>68</v>
      </c>
      <c r="U8909">
        <v>64.3</v>
      </c>
      <c r="V8909">
        <v>91.180000300000003</v>
      </c>
      <c r="W8909" t="str">
        <f>_xlfn.XLOOKUP(M8909,ActionReference[Action],ActionReference[Reference])</f>
        <v>Approved</v>
      </c>
      <c r="X8909" t="str" cm="1">
        <f t="array" ref="X8909">_xlfn.IFS(T8909&lt;40,"Lower",T8909&lt;122,"Middle",TRUE,"Upper")</f>
        <v>Middle</v>
      </c>
    </row>
    <row r="8910" spans="1:24" x14ac:dyDescent="0.2">
      <c r="A8910" t="s">
        <v>74</v>
      </c>
      <c r="B8910" t="s">
        <v>1</v>
      </c>
      <c r="C8910" t="s">
        <v>42</v>
      </c>
      <c r="D8910">
        <v>2</v>
      </c>
      <c r="E8910" t="s">
        <v>39</v>
      </c>
      <c r="F8910">
        <v>1</v>
      </c>
      <c r="G8910" t="s">
        <v>43</v>
      </c>
      <c r="H8910">
        <v>3</v>
      </c>
      <c r="I8910" t="s">
        <v>41</v>
      </c>
      <c r="J8910">
        <v>1</v>
      </c>
      <c r="K8910">
        <v>294</v>
      </c>
      <c r="L8910" t="s">
        <v>7</v>
      </c>
      <c r="M8910">
        <v>1</v>
      </c>
      <c r="N8910" t="s">
        <v>16</v>
      </c>
      <c r="O8910">
        <v>2</v>
      </c>
      <c r="P8910" t="s">
        <v>14</v>
      </c>
      <c r="Q8910">
        <v>5</v>
      </c>
      <c r="R8910" t="s">
        <v>47</v>
      </c>
      <c r="S8910">
        <v>1</v>
      </c>
      <c r="U8910">
        <v>65.5</v>
      </c>
      <c r="V8910">
        <v>145.64999399999999</v>
      </c>
      <c r="W8910" t="str">
        <f>_xlfn.XLOOKUP(M8910,ActionReference[Action],ActionReference[Reference])</f>
        <v>Approved</v>
      </c>
      <c r="X8910" t="str" cm="1">
        <f t="array" ref="X8910">_xlfn.IFS(T8910&lt;40,"Lower",T8910&lt;122,"Middle",TRUE,"Upper")</f>
        <v>Lower</v>
      </c>
    </row>
    <row r="8911" spans="1:24" x14ac:dyDescent="0.2">
      <c r="A8911" t="s">
        <v>111</v>
      </c>
      <c r="B8911" t="s">
        <v>1</v>
      </c>
      <c r="C8911" t="s">
        <v>38</v>
      </c>
      <c r="D8911">
        <v>1</v>
      </c>
      <c r="E8911" t="s">
        <v>39</v>
      </c>
      <c r="F8911">
        <v>1</v>
      </c>
      <c r="G8911" t="s">
        <v>43</v>
      </c>
      <c r="H8911">
        <v>3</v>
      </c>
      <c r="I8911" t="s">
        <v>41</v>
      </c>
      <c r="J8911">
        <v>1</v>
      </c>
      <c r="K8911">
        <v>342</v>
      </c>
      <c r="L8911" t="s">
        <v>6</v>
      </c>
      <c r="M8911">
        <v>3</v>
      </c>
      <c r="N8911" t="s">
        <v>16</v>
      </c>
      <c r="O8911">
        <v>2</v>
      </c>
      <c r="P8911" t="s">
        <v>14</v>
      </c>
      <c r="Q8911">
        <v>5</v>
      </c>
      <c r="R8911" t="s">
        <v>47</v>
      </c>
      <c r="S8911">
        <v>1</v>
      </c>
      <c r="T8911">
        <v>120</v>
      </c>
      <c r="U8911">
        <v>72.2</v>
      </c>
      <c r="V8911">
        <v>128.770004</v>
      </c>
      <c r="W8911" t="str">
        <f>_xlfn.XLOOKUP(M8911,ActionReference[Action],ActionReference[Reference])</f>
        <v>Denied</v>
      </c>
      <c r="X8911" t="str" cm="1">
        <f t="array" ref="X8911">_xlfn.IFS(T8911&lt;40,"Lower",T8911&lt;122,"Middle",TRUE,"Upper")</f>
        <v>Middle</v>
      </c>
    </row>
    <row r="8912" spans="1:24" x14ac:dyDescent="0.2">
      <c r="A8912" t="s">
        <v>375</v>
      </c>
      <c r="B8912" t="s">
        <v>1</v>
      </c>
      <c r="C8912" t="s">
        <v>42</v>
      </c>
      <c r="D8912">
        <v>2</v>
      </c>
      <c r="E8912" t="s">
        <v>39</v>
      </c>
      <c r="F8912">
        <v>1</v>
      </c>
      <c r="G8912" t="s">
        <v>40</v>
      </c>
      <c r="H8912">
        <v>1</v>
      </c>
      <c r="I8912" t="s">
        <v>41</v>
      </c>
      <c r="J8912">
        <v>1</v>
      </c>
      <c r="K8912">
        <v>64</v>
      </c>
      <c r="L8912" t="s">
        <v>7</v>
      </c>
      <c r="M8912">
        <v>1</v>
      </c>
      <c r="N8912" t="s">
        <v>16</v>
      </c>
      <c r="O8912">
        <v>2</v>
      </c>
      <c r="P8912" t="s">
        <v>14</v>
      </c>
      <c r="Q8912">
        <v>5</v>
      </c>
      <c r="R8912" t="s">
        <v>47</v>
      </c>
      <c r="S8912">
        <v>1</v>
      </c>
      <c r="T8912">
        <v>31</v>
      </c>
      <c r="U8912">
        <v>74.599999999999994</v>
      </c>
      <c r="V8912">
        <v>101.69000200000001</v>
      </c>
      <c r="W8912" t="str">
        <f>_xlfn.XLOOKUP(M8912,ActionReference[Action],ActionReference[Reference])</f>
        <v>Approved</v>
      </c>
      <c r="X8912" t="str" cm="1">
        <f t="array" ref="X8912">_xlfn.IFS(T8912&lt;40,"Lower",T8912&lt;122,"Middle",TRUE,"Upper")</f>
        <v>Lower</v>
      </c>
    </row>
    <row r="8913" spans="1:24" x14ac:dyDescent="0.2">
      <c r="A8913" t="s">
        <v>243</v>
      </c>
      <c r="B8913" t="s">
        <v>1</v>
      </c>
      <c r="C8913" t="s">
        <v>38</v>
      </c>
      <c r="D8913">
        <v>1</v>
      </c>
      <c r="E8913" t="s">
        <v>39</v>
      </c>
      <c r="F8913">
        <v>1</v>
      </c>
      <c r="G8913" t="s">
        <v>43</v>
      </c>
      <c r="H8913">
        <v>3</v>
      </c>
      <c r="I8913" t="s">
        <v>41</v>
      </c>
      <c r="J8913">
        <v>1</v>
      </c>
      <c r="K8913">
        <v>160</v>
      </c>
      <c r="L8913" t="s">
        <v>7</v>
      </c>
      <c r="M8913">
        <v>1</v>
      </c>
      <c r="N8913" t="s">
        <v>16</v>
      </c>
      <c r="O8913">
        <v>2</v>
      </c>
      <c r="P8913" t="s">
        <v>14</v>
      </c>
      <c r="Q8913">
        <v>5</v>
      </c>
      <c r="R8913" t="s">
        <v>47</v>
      </c>
      <c r="S8913">
        <v>1</v>
      </c>
      <c r="T8913">
        <v>70</v>
      </c>
      <c r="U8913">
        <v>83.1</v>
      </c>
      <c r="V8913">
        <v>119.550003</v>
      </c>
      <c r="W8913" t="str">
        <f>_xlfn.XLOOKUP(M8913,ActionReference[Action],ActionReference[Reference])</f>
        <v>Approved</v>
      </c>
      <c r="X8913" t="str" cm="1">
        <f t="array" ref="X8913">_xlfn.IFS(T8913&lt;40,"Lower",T8913&lt;122,"Middle",TRUE,"Upper")</f>
        <v>Middle</v>
      </c>
    </row>
    <row r="8914" spans="1:24" x14ac:dyDescent="0.2">
      <c r="A8914" t="s">
        <v>142</v>
      </c>
      <c r="B8914" t="s">
        <v>1</v>
      </c>
      <c r="C8914" t="s">
        <v>42</v>
      </c>
      <c r="D8914">
        <v>2</v>
      </c>
      <c r="E8914" t="s">
        <v>39</v>
      </c>
      <c r="F8914">
        <v>1</v>
      </c>
      <c r="G8914" t="s">
        <v>40</v>
      </c>
      <c r="H8914">
        <v>1</v>
      </c>
      <c r="I8914" t="s">
        <v>41</v>
      </c>
      <c r="J8914">
        <v>1</v>
      </c>
      <c r="K8914">
        <v>268</v>
      </c>
      <c r="L8914" t="s">
        <v>7</v>
      </c>
      <c r="M8914">
        <v>1</v>
      </c>
      <c r="N8914" t="s">
        <v>15</v>
      </c>
      <c r="O8914">
        <v>1</v>
      </c>
      <c r="P8914" t="s">
        <v>14</v>
      </c>
      <c r="Q8914">
        <v>5</v>
      </c>
      <c r="R8914" t="s">
        <v>46</v>
      </c>
      <c r="S8914">
        <v>2</v>
      </c>
      <c r="T8914">
        <v>68</v>
      </c>
      <c r="U8914">
        <v>77.5</v>
      </c>
      <c r="V8914">
        <v>121.07</v>
      </c>
      <c r="W8914" t="str">
        <f>_xlfn.XLOOKUP(M8914,ActionReference[Action],ActionReference[Reference])</f>
        <v>Approved</v>
      </c>
      <c r="X8914" t="str" cm="1">
        <f t="array" ref="X8914">_xlfn.IFS(T8914&lt;40,"Lower",T8914&lt;122,"Middle",TRUE,"Upper")</f>
        <v>Middle</v>
      </c>
    </row>
    <row r="8915" spans="1:24" x14ac:dyDescent="0.2">
      <c r="A8915" t="s">
        <v>74</v>
      </c>
      <c r="B8915" t="s">
        <v>1</v>
      </c>
      <c r="C8915" t="s">
        <v>45</v>
      </c>
      <c r="D8915">
        <v>3</v>
      </c>
      <c r="E8915" t="s">
        <v>39</v>
      </c>
      <c r="F8915">
        <v>1</v>
      </c>
      <c r="G8915" t="s">
        <v>43</v>
      </c>
      <c r="H8915">
        <v>3</v>
      </c>
      <c r="I8915" t="s">
        <v>41</v>
      </c>
      <c r="J8915">
        <v>1</v>
      </c>
      <c r="K8915">
        <v>424</v>
      </c>
      <c r="L8915" t="s">
        <v>7</v>
      </c>
      <c r="M8915">
        <v>1</v>
      </c>
      <c r="N8915" t="s">
        <v>16</v>
      </c>
      <c r="O8915">
        <v>2</v>
      </c>
      <c r="P8915" t="s">
        <v>14</v>
      </c>
      <c r="Q8915">
        <v>5</v>
      </c>
      <c r="R8915" t="s">
        <v>47</v>
      </c>
      <c r="S8915">
        <v>1</v>
      </c>
      <c r="U8915">
        <v>68.3</v>
      </c>
      <c r="V8915">
        <v>110.120003</v>
      </c>
      <c r="W8915" t="str">
        <f>_xlfn.XLOOKUP(M8915,ActionReference[Action],ActionReference[Reference])</f>
        <v>Approved</v>
      </c>
      <c r="X8915" t="str" cm="1">
        <f t="array" ref="X8915">_xlfn.IFS(T8915&lt;40,"Lower",T8915&lt;122,"Middle",TRUE,"Upper")</f>
        <v>Lower</v>
      </c>
    </row>
    <row r="8916" spans="1:24" x14ac:dyDescent="0.2">
      <c r="A8916" t="s">
        <v>77</v>
      </c>
      <c r="B8916" t="s">
        <v>1</v>
      </c>
      <c r="C8916" t="s">
        <v>38</v>
      </c>
      <c r="D8916">
        <v>1</v>
      </c>
      <c r="E8916" t="s">
        <v>39</v>
      </c>
      <c r="F8916">
        <v>1</v>
      </c>
      <c r="G8916" t="s">
        <v>40</v>
      </c>
      <c r="H8916">
        <v>1</v>
      </c>
      <c r="I8916" t="s">
        <v>41</v>
      </c>
      <c r="J8916">
        <v>1</v>
      </c>
      <c r="K8916">
        <v>141</v>
      </c>
      <c r="L8916" t="s">
        <v>7</v>
      </c>
      <c r="M8916">
        <v>1</v>
      </c>
      <c r="N8916" t="s">
        <v>16</v>
      </c>
      <c r="O8916">
        <v>2</v>
      </c>
      <c r="P8916" t="s">
        <v>10</v>
      </c>
      <c r="Q8916">
        <v>3</v>
      </c>
      <c r="R8916" t="s">
        <v>47</v>
      </c>
      <c r="S8916">
        <v>1</v>
      </c>
      <c r="T8916">
        <v>29</v>
      </c>
      <c r="U8916">
        <v>70.900000000000006</v>
      </c>
      <c r="V8916">
        <v>55.180000300000003</v>
      </c>
      <c r="W8916" t="str">
        <f>_xlfn.XLOOKUP(M8916,ActionReference[Action],ActionReference[Reference])</f>
        <v>Approved</v>
      </c>
      <c r="X8916" t="str" cm="1">
        <f t="array" ref="X8916">_xlfn.IFS(T8916&lt;40,"Lower",T8916&lt;122,"Middle",TRUE,"Upper")</f>
        <v>Lower</v>
      </c>
    </row>
    <row r="8917" spans="1:24" x14ac:dyDescent="0.2">
      <c r="A8917" t="s">
        <v>98</v>
      </c>
      <c r="B8917" t="s">
        <v>1</v>
      </c>
      <c r="C8917" t="s">
        <v>38</v>
      </c>
      <c r="D8917">
        <v>1</v>
      </c>
      <c r="E8917" t="s">
        <v>39</v>
      </c>
      <c r="F8917">
        <v>1</v>
      </c>
      <c r="G8917" t="s">
        <v>40</v>
      </c>
      <c r="H8917">
        <v>1</v>
      </c>
      <c r="I8917" t="s">
        <v>41</v>
      </c>
      <c r="J8917">
        <v>1</v>
      </c>
      <c r="K8917">
        <v>243</v>
      </c>
      <c r="L8917" t="s">
        <v>7</v>
      </c>
      <c r="M8917">
        <v>1</v>
      </c>
      <c r="N8917" t="s">
        <v>16</v>
      </c>
      <c r="O8917">
        <v>2</v>
      </c>
      <c r="P8917" t="s">
        <v>14</v>
      </c>
      <c r="Q8917">
        <v>5</v>
      </c>
      <c r="R8917" t="s">
        <v>46</v>
      </c>
      <c r="S8917">
        <v>2</v>
      </c>
      <c r="T8917">
        <v>95</v>
      </c>
      <c r="U8917">
        <v>102.6</v>
      </c>
      <c r="V8917">
        <v>111.720001</v>
      </c>
      <c r="W8917" t="str">
        <f>_xlfn.XLOOKUP(M8917,ActionReference[Action],ActionReference[Reference])</f>
        <v>Approved</v>
      </c>
      <c r="X8917" t="str" cm="1">
        <f t="array" ref="X8917">_xlfn.IFS(T8917&lt;40,"Lower",T8917&lt;122,"Middle",TRUE,"Upper")</f>
        <v>Middle</v>
      </c>
    </row>
    <row r="8918" spans="1:24" x14ac:dyDescent="0.2">
      <c r="A8918" t="s">
        <v>290</v>
      </c>
      <c r="B8918" t="s">
        <v>1</v>
      </c>
      <c r="C8918" t="s">
        <v>45</v>
      </c>
      <c r="D8918">
        <v>3</v>
      </c>
      <c r="E8918" t="s">
        <v>39</v>
      </c>
      <c r="F8918">
        <v>1</v>
      </c>
      <c r="G8918" t="s">
        <v>43</v>
      </c>
      <c r="H8918">
        <v>3</v>
      </c>
      <c r="I8918" t="s">
        <v>41</v>
      </c>
      <c r="J8918">
        <v>1</v>
      </c>
      <c r="K8918">
        <v>163</v>
      </c>
      <c r="L8918" t="s">
        <v>7</v>
      </c>
      <c r="M8918">
        <v>1</v>
      </c>
      <c r="N8918" t="s">
        <v>16</v>
      </c>
      <c r="O8918">
        <v>2</v>
      </c>
      <c r="P8918" t="s">
        <v>10</v>
      </c>
      <c r="Q8918">
        <v>3</v>
      </c>
      <c r="R8918" t="s">
        <v>47</v>
      </c>
      <c r="S8918">
        <v>1</v>
      </c>
      <c r="U8918">
        <v>67.5</v>
      </c>
      <c r="V8918">
        <v>91.360000600000006</v>
      </c>
      <c r="W8918" t="str">
        <f>_xlfn.XLOOKUP(M8918,ActionReference[Action],ActionReference[Reference])</f>
        <v>Approved</v>
      </c>
      <c r="X8918" t="str" cm="1">
        <f t="array" ref="X8918">_xlfn.IFS(T8918&lt;40,"Lower",T8918&lt;122,"Middle",TRUE,"Upper")</f>
        <v>Lower</v>
      </c>
    </row>
    <row r="8919" spans="1:24" x14ac:dyDescent="0.2">
      <c r="A8919" t="s">
        <v>60</v>
      </c>
      <c r="B8919" t="s">
        <v>1</v>
      </c>
      <c r="C8919" t="s">
        <v>45</v>
      </c>
      <c r="D8919">
        <v>3</v>
      </c>
      <c r="E8919" t="s">
        <v>39</v>
      </c>
      <c r="F8919">
        <v>1</v>
      </c>
      <c r="G8919" t="s">
        <v>40</v>
      </c>
      <c r="H8919">
        <v>1</v>
      </c>
      <c r="I8919" t="s">
        <v>41</v>
      </c>
      <c r="J8919">
        <v>1</v>
      </c>
      <c r="K8919">
        <v>223</v>
      </c>
      <c r="L8919" t="s">
        <v>7</v>
      </c>
      <c r="M8919">
        <v>1</v>
      </c>
      <c r="N8919" t="s">
        <v>16</v>
      </c>
      <c r="O8919">
        <v>2</v>
      </c>
      <c r="P8919" t="s">
        <v>14</v>
      </c>
      <c r="Q8919">
        <v>5</v>
      </c>
      <c r="R8919" t="s">
        <v>47</v>
      </c>
      <c r="S8919">
        <v>1</v>
      </c>
      <c r="T8919">
        <v>71</v>
      </c>
      <c r="U8919">
        <v>59.1</v>
      </c>
      <c r="V8919">
        <v>88</v>
      </c>
      <c r="W8919" t="str">
        <f>_xlfn.XLOOKUP(M8919,ActionReference[Action],ActionReference[Reference])</f>
        <v>Approved</v>
      </c>
      <c r="X8919" t="str" cm="1">
        <f t="array" ref="X8919">_xlfn.IFS(T8919&lt;40,"Lower",T8919&lt;122,"Middle",TRUE,"Upper")</f>
        <v>Middle</v>
      </c>
    </row>
    <row r="8920" spans="1:24" x14ac:dyDescent="0.2">
      <c r="A8920" t="s">
        <v>96</v>
      </c>
      <c r="B8920" t="s">
        <v>1</v>
      </c>
      <c r="C8920" t="s">
        <v>42</v>
      </c>
      <c r="D8920">
        <v>2</v>
      </c>
      <c r="E8920" t="s">
        <v>39</v>
      </c>
      <c r="F8920">
        <v>1</v>
      </c>
      <c r="G8920" t="s">
        <v>40</v>
      </c>
      <c r="H8920">
        <v>1</v>
      </c>
      <c r="I8920" t="s">
        <v>41</v>
      </c>
      <c r="J8920">
        <v>1</v>
      </c>
      <c r="K8920">
        <v>250</v>
      </c>
      <c r="L8920" t="s">
        <v>7</v>
      </c>
      <c r="M8920">
        <v>1</v>
      </c>
      <c r="N8920" t="s">
        <v>16</v>
      </c>
      <c r="O8920">
        <v>2</v>
      </c>
      <c r="P8920" t="s">
        <v>10</v>
      </c>
      <c r="Q8920">
        <v>3</v>
      </c>
      <c r="R8920" t="s">
        <v>47</v>
      </c>
      <c r="S8920">
        <v>1</v>
      </c>
      <c r="T8920">
        <v>55</v>
      </c>
      <c r="U8920">
        <v>107.6</v>
      </c>
      <c r="V8920">
        <v>64.959999100000005</v>
      </c>
      <c r="W8920" t="str">
        <f>_xlfn.XLOOKUP(M8920,ActionReference[Action],ActionReference[Reference])</f>
        <v>Approved</v>
      </c>
      <c r="X8920" t="str" cm="1">
        <f t="array" ref="X8920">_xlfn.IFS(T8920&lt;40,"Lower",T8920&lt;122,"Middle",TRUE,"Upper")</f>
        <v>Middle</v>
      </c>
    </row>
    <row r="8921" spans="1:24" x14ac:dyDescent="0.2">
      <c r="A8921">
        <v>7197000003</v>
      </c>
      <c r="B8921" t="s">
        <v>1</v>
      </c>
      <c r="C8921" t="s">
        <v>42</v>
      </c>
      <c r="D8921">
        <v>2</v>
      </c>
      <c r="E8921" t="s">
        <v>39</v>
      </c>
      <c r="F8921">
        <v>1</v>
      </c>
      <c r="G8921" t="s">
        <v>40</v>
      </c>
      <c r="H8921">
        <v>1</v>
      </c>
      <c r="I8921" t="s">
        <v>41</v>
      </c>
      <c r="J8921">
        <v>1</v>
      </c>
      <c r="K8921">
        <v>113</v>
      </c>
      <c r="L8921" t="s">
        <v>7</v>
      </c>
      <c r="M8921">
        <v>1</v>
      </c>
      <c r="N8921" t="s">
        <v>16</v>
      </c>
      <c r="O8921">
        <v>2</v>
      </c>
      <c r="P8921" t="s">
        <v>14</v>
      </c>
      <c r="Q8921">
        <v>5</v>
      </c>
      <c r="R8921" t="s">
        <v>47</v>
      </c>
      <c r="S8921">
        <v>1</v>
      </c>
      <c r="T8921">
        <v>50</v>
      </c>
      <c r="U8921">
        <v>46.5</v>
      </c>
      <c r="V8921">
        <v>91.069999699999997</v>
      </c>
      <c r="W8921" t="str">
        <f>_xlfn.XLOOKUP(M8921,ActionReference[Action],ActionReference[Reference])</f>
        <v>Approved</v>
      </c>
      <c r="X8921" t="str" cm="1">
        <f t="array" ref="X8921">_xlfn.IFS(T8921&lt;40,"Lower",T8921&lt;122,"Middle",TRUE,"Upper")</f>
        <v>Middle</v>
      </c>
    </row>
    <row r="8922" spans="1:24" x14ac:dyDescent="0.2">
      <c r="A8922" t="s">
        <v>74</v>
      </c>
      <c r="B8922" t="s">
        <v>1</v>
      </c>
      <c r="C8922" t="s">
        <v>45</v>
      </c>
      <c r="D8922">
        <v>3</v>
      </c>
      <c r="E8922" t="s">
        <v>39</v>
      </c>
      <c r="F8922">
        <v>1</v>
      </c>
      <c r="G8922" t="s">
        <v>43</v>
      </c>
      <c r="H8922">
        <v>3</v>
      </c>
      <c r="I8922" t="s">
        <v>41</v>
      </c>
      <c r="J8922">
        <v>1</v>
      </c>
      <c r="K8922">
        <v>148</v>
      </c>
      <c r="L8922" t="s">
        <v>7</v>
      </c>
      <c r="M8922">
        <v>1</v>
      </c>
      <c r="N8922" t="s">
        <v>16</v>
      </c>
      <c r="O8922">
        <v>2</v>
      </c>
      <c r="P8922" t="s">
        <v>14</v>
      </c>
      <c r="Q8922">
        <v>5</v>
      </c>
      <c r="R8922" t="s">
        <v>47</v>
      </c>
      <c r="S8922">
        <v>1</v>
      </c>
      <c r="U8922">
        <v>65.3</v>
      </c>
      <c r="V8922">
        <v>114.739998</v>
      </c>
      <c r="W8922" t="str">
        <f>_xlfn.XLOOKUP(M8922,ActionReference[Action],ActionReference[Reference])</f>
        <v>Approved</v>
      </c>
      <c r="X8922" t="str" cm="1">
        <f t="array" ref="X8922">_xlfn.IFS(T8922&lt;40,"Lower",T8922&lt;122,"Middle",TRUE,"Upper")</f>
        <v>Lower</v>
      </c>
    </row>
    <row r="8923" spans="1:24" x14ac:dyDescent="0.2">
      <c r="A8923">
        <v>3027509990</v>
      </c>
      <c r="B8923" t="s">
        <v>1</v>
      </c>
      <c r="C8923" t="s">
        <v>38</v>
      </c>
      <c r="D8923">
        <v>1</v>
      </c>
      <c r="E8923" t="s">
        <v>39</v>
      </c>
      <c r="F8923">
        <v>1</v>
      </c>
      <c r="G8923" t="s">
        <v>43</v>
      </c>
      <c r="H8923">
        <v>3</v>
      </c>
      <c r="I8923" t="s">
        <v>41</v>
      </c>
      <c r="J8923">
        <v>1</v>
      </c>
      <c r="K8923">
        <v>163</v>
      </c>
      <c r="L8923" t="s">
        <v>7</v>
      </c>
      <c r="M8923">
        <v>1</v>
      </c>
      <c r="N8923" t="s">
        <v>16</v>
      </c>
      <c r="O8923">
        <v>2</v>
      </c>
      <c r="P8923" t="s">
        <v>14</v>
      </c>
      <c r="Q8923">
        <v>5</v>
      </c>
      <c r="R8923" t="s">
        <v>47</v>
      </c>
      <c r="S8923">
        <v>1</v>
      </c>
      <c r="T8923">
        <v>40</v>
      </c>
      <c r="U8923">
        <v>91.5</v>
      </c>
      <c r="V8923">
        <v>64.540000899999995</v>
      </c>
      <c r="W8923" t="str">
        <f>_xlfn.XLOOKUP(M8923,ActionReference[Action],ActionReference[Reference])</f>
        <v>Approved</v>
      </c>
      <c r="X8923" t="str" cm="1">
        <f t="array" ref="X8923">_xlfn.IFS(T8923&lt;40,"Lower",T8923&lt;122,"Middle",TRUE,"Upper")</f>
        <v>Middle</v>
      </c>
    </row>
    <row r="8924" spans="1:24" x14ac:dyDescent="0.2">
      <c r="A8924" t="s">
        <v>243</v>
      </c>
      <c r="B8924" t="s">
        <v>1</v>
      </c>
      <c r="C8924" t="s">
        <v>38</v>
      </c>
      <c r="D8924">
        <v>1</v>
      </c>
      <c r="E8924" t="s">
        <v>39</v>
      </c>
      <c r="F8924">
        <v>1</v>
      </c>
      <c r="G8924" t="s">
        <v>40</v>
      </c>
      <c r="H8924">
        <v>1</v>
      </c>
      <c r="I8924" t="s">
        <v>41</v>
      </c>
      <c r="J8924">
        <v>1</v>
      </c>
      <c r="K8924">
        <v>157</v>
      </c>
      <c r="L8924" t="s">
        <v>7</v>
      </c>
      <c r="M8924">
        <v>1</v>
      </c>
      <c r="N8924" t="s">
        <v>16</v>
      </c>
      <c r="O8924">
        <v>2</v>
      </c>
      <c r="P8924" t="s">
        <v>14</v>
      </c>
      <c r="Q8924">
        <v>5</v>
      </c>
      <c r="R8924" t="s">
        <v>46</v>
      </c>
      <c r="S8924">
        <v>2</v>
      </c>
      <c r="T8924">
        <v>83</v>
      </c>
      <c r="U8924">
        <v>62.5</v>
      </c>
      <c r="V8924">
        <v>101.239998</v>
      </c>
      <c r="W8924" t="str">
        <f>_xlfn.XLOOKUP(M8924,ActionReference[Action],ActionReference[Reference])</f>
        <v>Approved</v>
      </c>
      <c r="X8924" t="str" cm="1">
        <f t="array" ref="X8924">_xlfn.IFS(T8924&lt;40,"Lower",T8924&lt;122,"Middle",TRUE,"Upper")</f>
        <v>Middle</v>
      </c>
    </row>
    <row r="8925" spans="1:24" x14ac:dyDescent="0.2">
      <c r="A8925" t="s">
        <v>198</v>
      </c>
      <c r="B8925" t="s">
        <v>1</v>
      </c>
      <c r="C8925" t="s">
        <v>42</v>
      </c>
      <c r="D8925">
        <v>2</v>
      </c>
      <c r="E8925" t="s">
        <v>39</v>
      </c>
      <c r="F8925">
        <v>1</v>
      </c>
      <c r="G8925" t="s">
        <v>40</v>
      </c>
      <c r="H8925">
        <v>1</v>
      </c>
      <c r="I8925" t="s">
        <v>41</v>
      </c>
      <c r="J8925">
        <v>1</v>
      </c>
      <c r="K8925">
        <v>196</v>
      </c>
      <c r="L8925" t="s">
        <v>6</v>
      </c>
      <c r="M8925">
        <v>3</v>
      </c>
      <c r="N8925" t="s">
        <v>16</v>
      </c>
      <c r="O8925">
        <v>2</v>
      </c>
      <c r="P8925" t="s">
        <v>14</v>
      </c>
      <c r="Q8925">
        <v>5</v>
      </c>
      <c r="R8925" t="s">
        <v>47</v>
      </c>
      <c r="S8925">
        <v>1</v>
      </c>
      <c r="T8925">
        <v>34</v>
      </c>
      <c r="U8925">
        <v>74.3</v>
      </c>
      <c r="V8925">
        <v>134.63000500000001</v>
      </c>
      <c r="W8925" t="str">
        <f>_xlfn.XLOOKUP(M8925,ActionReference[Action],ActionReference[Reference])</f>
        <v>Denied</v>
      </c>
      <c r="X8925" t="str" cm="1">
        <f t="array" ref="X8925">_xlfn.IFS(T8925&lt;40,"Lower",T8925&lt;122,"Middle",TRUE,"Upper")</f>
        <v>Lower</v>
      </c>
    </row>
    <row r="8926" spans="1:24" x14ac:dyDescent="0.2">
      <c r="A8926" t="s">
        <v>77</v>
      </c>
      <c r="B8926" t="s">
        <v>1</v>
      </c>
      <c r="C8926" t="s">
        <v>42</v>
      </c>
      <c r="D8926">
        <v>2</v>
      </c>
      <c r="E8926" t="s">
        <v>39</v>
      </c>
      <c r="F8926">
        <v>1</v>
      </c>
      <c r="G8926" t="s">
        <v>43</v>
      </c>
      <c r="H8926">
        <v>3</v>
      </c>
      <c r="I8926" t="s">
        <v>41</v>
      </c>
      <c r="J8926">
        <v>1</v>
      </c>
      <c r="K8926">
        <v>147</v>
      </c>
      <c r="L8926" t="s">
        <v>6</v>
      </c>
      <c r="M8926">
        <v>3</v>
      </c>
      <c r="N8926" t="s">
        <v>16</v>
      </c>
      <c r="O8926">
        <v>2</v>
      </c>
      <c r="P8926" t="s">
        <v>10</v>
      </c>
      <c r="Q8926">
        <v>3</v>
      </c>
      <c r="R8926" t="s">
        <v>46</v>
      </c>
      <c r="S8926">
        <v>2</v>
      </c>
      <c r="T8926">
        <v>41</v>
      </c>
      <c r="U8926">
        <v>62.3</v>
      </c>
      <c r="V8926">
        <v>112.349998</v>
      </c>
      <c r="W8926" t="str">
        <f>_xlfn.XLOOKUP(M8926,ActionReference[Action],ActionReference[Reference])</f>
        <v>Denied</v>
      </c>
      <c r="X8926" t="str" cm="1">
        <f t="array" ref="X8926">_xlfn.IFS(T8926&lt;40,"Lower",T8926&lt;122,"Middle",TRUE,"Upper")</f>
        <v>Middle</v>
      </c>
    </row>
    <row r="8927" spans="1:24" x14ac:dyDescent="0.2">
      <c r="A8927" t="s">
        <v>85</v>
      </c>
      <c r="B8927" t="s">
        <v>1</v>
      </c>
      <c r="C8927" t="s">
        <v>38</v>
      </c>
      <c r="D8927">
        <v>1</v>
      </c>
      <c r="E8927" t="s">
        <v>39</v>
      </c>
      <c r="F8927">
        <v>1</v>
      </c>
      <c r="G8927" t="s">
        <v>43</v>
      </c>
      <c r="H8927">
        <v>3</v>
      </c>
      <c r="I8927" t="s">
        <v>41</v>
      </c>
      <c r="J8927">
        <v>1</v>
      </c>
      <c r="K8927">
        <v>104</v>
      </c>
      <c r="L8927" t="s">
        <v>7</v>
      </c>
      <c r="M8927">
        <v>1</v>
      </c>
      <c r="N8927" t="s">
        <v>16</v>
      </c>
      <c r="O8927">
        <v>2</v>
      </c>
      <c r="P8927" t="s">
        <v>14</v>
      </c>
      <c r="Q8927">
        <v>5</v>
      </c>
      <c r="R8927" t="s">
        <v>47</v>
      </c>
      <c r="S8927">
        <v>1</v>
      </c>
      <c r="T8927">
        <v>42</v>
      </c>
      <c r="U8927">
        <v>68.900000000000006</v>
      </c>
      <c r="V8927">
        <v>96.419998199999995</v>
      </c>
      <c r="W8927" t="str">
        <f>_xlfn.XLOOKUP(M8927,ActionReference[Action],ActionReference[Reference])</f>
        <v>Approved</v>
      </c>
      <c r="X8927" t="str" cm="1">
        <f t="array" ref="X8927">_xlfn.IFS(T8927&lt;40,"Lower",T8927&lt;122,"Middle",TRUE,"Upper")</f>
        <v>Middle</v>
      </c>
    </row>
    <row r="8928" spans="1:24" x14ac:dyDescent="0.2">
      <c r="A8928" t="s">
        <v>346</v>
      </c>
      <c r="B8928" t="s">
        <v>1</v>
      </c>
      <c r="C8928" t="s">
        <v>42</v>
      </c>
      <c r="D8928">
        <v>2</v>
      </c>
      <c r="E8928" t="s">
        <v>39</v>
      </c>
      <c r="F8928">
        <v>1</v>
      </c>
      <c r="G8928" t="s">
        <v>40</v>
      </c>
      <c r="H8928">
        <v>1</v>
      </c>
      <c r="I8928" t="s">
        <v>41</v>
      </c>
      <c r="J8928">
        <v>1</v>
      </c>
      <c r="K8928">
        <v>129</v>
      </c>
      <c r="L8928" t="s">
        <v>53</v>
      </c>
      <c r="M8928">
        <v>2</v>
      </c>
      <c r="N8928" t="s">
        <v>16</v>
      </c>
      <c r="O8928">
        <v>2</v>
      </c>
      <c r="P8928" t="s">
        <v>14</v>
      </c>
      <c r="Q8928">
        <v>5</v>
      </c>
      <c r="R8928" t="s">
        <v>47</v>
      </c>
      <c r="S8928">
        <v>1</v>
      </c>
      <c r="T8928">
        <v>82</v>
      </c>
      <c r="U8928">
        <v>65.599999999999994</v>
      </c>
      <c r="V8928">
        <v>109.519997</v>
      </c>
      <c r="W8928" t="str">
        <f>_xlfn.XLOOKUP(M8928,ActionReference[Action],ActionReference[Reference])</f>
        <v>Approved</v>
      </c>
      <c r="X8928" t="str" cm="1">
        <f t="array" ref="X8928">_xlfn.IFS(T8928&lt;40,"Lower",T8928&lt;122,"Middle",TRUE,"Upper")</f>
        <v>Middle</v>
      </c>
    </row>
    <row r="8929" spans="1:24" x14ac:dyDescent="0.2">
      <c r="A8929" t="s">
        <v>85</v>
      </c>
      <c r="B8929" t="s">
        <v>1</v>
      </c>
      <c r="C8929" t="s">
        <v>42</v>
      </c>
      <c r="D8929">
        <v>2</v>
      </c>
      <c r="E8929" t="s">
        <v>39</v>
      </c>
      <c r="F8929">
        <v>1</v>
      </c>
      <c r="G8929" t="s">
        <v>40</v>
      </c>
      <c r="H8929">
        <v>1</v>
      </c>
      <c r="I8929" t="s">
        <v>41</v>
      </c>
      <c r="J8929">
        <v>1</v>
      </c>
      <c r="K8929">
        <v>773</v>
      </c>
      <c r="L8929" t="s">
        <v>7</v>
      </c>
      <c r="M8929">
        <v>1</v>
      </c>
      <c r="N8929" t="s">
        <v>16</v>
      </c>
      <c r="O8929">
        <v>2</v>
      </c>
      <c r="P8929" t="s">
        <v>14</v>
      </c>
      <c r="Q8929">
        <v>5</v>
      </c>
      <c r="R8929" t="s">
        <v>47</v>
      </c>
      <c r="S8929">
        <v>1</v>
      </c>
      <c r="T8929">
        <v>149</v>
      </c>
      <c r="U8929">
        <v>79.3</v>
      </c>
      <c r="V8929">
        <v>101.66999800000001</v>
      </c>
      <c r="W8929" t="str">
        <f>_xlfn.XLOOKUP(M8929,ActionReference[Action],ActionReference[Reference])</f>
        <v>Approved</v>
      </c>
      <c r="X8929" t="str" cm="1">
        <f t="array" ref="X8929">_xlfn.IFS(T8929&lt;40,"Lower",T8929&lt;122,"Middle",TRUE,"Upper")</f>
        <v>Upper</v>
      </c>
    </row>
    <row r="8930" spans="1:24" x14ac:dyDescent="0.2">
      <c r="A8930" t="s">
        <v>328</v>
      </c>
      <c r="B8930" t="s">
        <v>1</v>
      </c>
      <c r="C8930" t="s">
        <v>38</v>
      </c>
      <c r="D8930">
        <v>1</v>
      </c>
      <c r="E8930" t="s">
        <v>39</v>
      </c>
      <c r="F8930">
        <v>1</v>
      </c>
      <c r="G8930" t="s">
        <v>43</v>
      </c>
      <c r="H8930">
        <v>3</v>
      </c>
      <c r="I8930" t="s">
        <v>41</v>
      </c>
      <c r="J8930">
        <v>1</v>
      </c>
      <c r="K8930">
        <v>144</v>
      </c>
      <c r="L8930" t="s">
        <v>53</v>
      </c>
      <c r="M8930">
        <v>2</v>
      </c>
      <c r="N8930" t="s">
        <v>16</v>
      </c>
      <c r="O8930">
        <v>2</v>
      </c>
      <c r="P8930" t="s">
        <v>10</v>
      </c>
      <c r="Q8930">
        <v>3</v>
      </c>
      <c r="R8930" t="s">
        <v>47</v>
      </c>
      <c r="S8930">
        <v>1</v>
      </c>
      <c r="T8930">
        <v>96</v>
      </c>
      <c r="U8930">
        <v>59.8</v>
      </c>
      <c r="V8930">
        <v>142.800003</v>
      </c>
      <c r="W8930" t="str">
        <f>_xlfn.XLOOKUP(M8930,ActionReference[Action],ActionReference[Reference])</f>
        <v>Approved</v>
      </c>
      <c r="X8930" t="str" cm="1">
        <f t="array" ref="X8930">_xlfn.IFS(T8930&lt;40,"Lower",T8930&lt;122,"Middle",TRUE,"Upper")</f>
        <v>Middle</v>
      </c>
    </row>
    <row r="8931" spans="1:24" x14ac:dyDescent="0.2">
      <c r="A8931" t="s">
        <v>62</v>
      </c>
      <c r="B8931" t="s">
        <v>1</v>
      </c>
      <c r="C8931" t="s">
        <v>38</v>
      </c>
      <c r="D8931">
        <v>1</v>
      </c>
      <c r="E8931" t="s">
        <v>39</v>
      </c>
      <c r="F8931">
        <v>1</v>
      </c>
      <c r="G8931" t="s">
        <v>43</v>
      </c>
      <c r="H8931">
        <v>3</v>
      </c>
      <c r="I8931" t="s">
        <v>41</v>
      </c>
      <c r="J8931">
        <v>1</v>
      </c>
      <c r="K8931">
        <v>118</v>
      </c>
      <c r="L8931" t="s">
        <v>6</v>
      </c>
      <c r="M8931">
        <v>3</v>
      </c>
      <c r="N8931" t="s">
        <v>16</v>
      </c>
      <c r="O8931">
        <v>2</v>
      </c>
      <c r="P8931" t="s">
        <v>14</v>
      </c>
      <c r="Q8931">
        <v>5</v>
      </c>
      <c r="R8931" t="s">
        <v>47</v>
      </c>
      <c r="S8931">
        <v>1</v>
      </c>
      <c r="U8931">
        <v>53.4</v>
      </c>
      <c r="V8931">
        <v>186.509995</v>
      </c>
      <c r="W8931" t="str">
        <f>_xlfn.XLOOKUP(M8931,ActionReference[Action],ActionReference[Reference])</f>
        <v>Denied</v>
      </c>
      <c r="X8931" t="str" cm="1">
        <f t="array" ref="X8931">_xlfn.IFS(T8931&lt;40,"Lower",T8931&lt;122,"Middle",TRUE,"Upper")</f>
        <v>Lower</v>
      </c>
    </row>
    <row r="8932" spans="1:24" x14ac:dyDescent="0.2">
      <c r="A8932" t="s">
        <v>108</v>
      </c>
      <c r="B8932" t="s">
        <v>1</v>
      </c>
      <c r="C8932" t="s">
        <v>38</v>
      </c>
      <c r="D8932">
        <v>1</v>
      </c>
      <c r="E8932" t="s">
        <v>39</v>
      </c>
      <c r="F8932">
        <v>1</v>
      </c>
      <c r="G8932" t="s">
        <v>43</v>
      </c>
      <c r="H8932">
        <v>3</v>
      </c>
      <c r="I8932" t="s">
        <v>41</v>
      </c>
      <c r="J8932">
        <v>1</v>
      </c>
      <c r="K8932">
        <v>314</v>
      </c>
      <c r="L8932" t="s">
        <v>7</v>
      </c>
      <c r="M8932">
        <v>1</v>
      </c>
      <c r="N8932" t="s">
        <v>15</v>
      </c>
      <c r="O8932">
        <v>1</v>
      </c>
      <c r="P8932" t="s">
        <v>14</v>
      </c>
      <c r="Q8932">
        <v>5</v>
      </c>
      <c r="R8932" t="s">
        <v>47</v>
      </c>
      <c r="S8932">
        <v>1</v>
      </c>
      <c r="T8932">
        <v>83</v>
      </c>
      <c r="U8932">
        <v>63.2</v>
      </c>
      <c r="V8932">
        <v>192.970001</v>
      </c>
      <c r="W8932" t="str">
        <f>_xlfn.XLOOKUP(M8932,ActionReference[Action],ActionReference[Reference])</f>
        <v>Approved</v>
      </c>
      <c r="X8932" t="str" cm="1">
        <f t="array" ref="X8932">_xlfn.IFS(T8932&lt;40,"Lower",T8932&lt;122,"Middle",TRUE,"Upper")</f>
        <v>Middle</v>
      </c>
    </row>
    <row r="8933" spans="1:24" x14ac:dyDescent="0.2">
      <c r="A8933" t="s">
        <v>182</v>
      </c>
      <c r="B8933" t="s">
        <v>1</v>
      </c>
      <c r="C8933" t="s">
        <v>38</v>
      </c>
      <c r="D8933">
        <v>1</v>
      </c>
      <c r="E8933" t="s">
        <v>39</v>
      </c>
      <c r="F8933">
        <v>1</v>
      </c>
      <c r="G8933" t="s">
        <v>43</v>
      </c>
      <c r="H8933">
        <v>3</v>
      </c>
      <c r="I8933" t="s">
        <v>41</v>
      </c>
      <c r="J8933">
        <v>1</v>
      </c>
      <c r="K8933">
        <v>407</v>
      </c>
      <c r="L8933" t="s">
        <v>7</v>
      </c>
      <c r="M8933">
        <v>1</v>
      </c>
      <c r="N8933" t="s">
        <v>16</v>
      </c>
      <c r="O8933">
        <v>2</v>
      </c>
      <c r="P8933" t="s">
        <v>14</v>
      </c>
      <c r="Q8933">
        <v>5</v>
      </c>
      <c r="R8933" t="s">
        <v>47</v>
      </c>
      <c r="S8933">
        <v>1</v>
      </c>
      <c r="T8933">
        <v>141</v>
      </c>
      <c r="U8933">
        <v>84</v>
      </c>
      <c r="V8933">
        <v>133.179993</v>
      </c>
      <c r="W8933" t="str">
        <f>_xlfn.XLOOKUP(M8933,ActionReference[Action],ActionReference[Reference])</f>
        <v>Approved</v>
      </c>
      <c r="X8933" t="str" cm="1">
        <f t="array" ref="X8933">_xlfn.IFS(T8933&lt;40,"Lower",T8933&lt;122,"Middle",TRUE,"Upper")</f>
        <v>Upper</v>
      </c>
    </row>
    <row r="8934" spans="1:24" x14ac:dyDescent="0.2">
      <c r="A8934">
        <v>7197000003</v>
      </c>
      <c r="B8934" t="s">
        <v>1</v>
      </c>
      <c r="C8934" t="s">
        <v>38</v>
      </c>
      <c r="D8934">
        <v>1</v>
      </c>
      <c r="E8934" t="s">
        <v>39</v>
      </c>
      <c r="F8934">
        <v>1</v>
      </c>
      <c r="G8934" t="s">
        <v>43</v>
      </c>
      <c r="H8934">
        <v>3</v>
      </c>
      <c r="I8934" t="s">
        <v>41</v>
      </c>
      <c r="J8934">
        <v>1</v>
      </c>
      <c r="K8934">
        <v>272</v>
      </c>
      <c r="L8934" t="s">
        <v>7</v>
      </c>
      <c r="M8934">
        <v>1</v>
      </c>
      <c r="N8934" t="s">
        <v>16</v>
      </c>
      <c r="O8934">
        <v>2</v>
      </c>
      <c r="P8934" t="s">
        <v>9</v>
      </c>
      <c r="Q8934">
        <v>2</v>
      </c>
      <c r="R8934" t="s">
        <v>46</v>
      </c>
      <c r="S8934">
        <v>2</v>
      </c>
      <c r="T8934">
        <v>77</v>
      </c>
      <c r="U8934">
        <v>88</v>
      </c>
      <c r="V8934">
        <v>138.64999399999999</v>
      </c>
      <c r="W8934" t="str">
        <f>_xlfn.XLOOKUP(M8934,ActionReference[Action],ActionReference[Reference])</f>
        <v>Approved</v>
      </c>
      <c r="X8934" t="str" cm="1">
        <f t="array" ref="X8934">_xlfn.IFS(T8934&lt;40,"Lower",T8934&lt;122,"Middle",TRUE,"Upper")</f>
        <v>Middle</v>
      </c>
    </row>
    <row r="8935" spans="1:24" x14ac:dyDescent="0.2">
      <c r="A8935">
        <v>7197000003</v>
      </c>
      <c r="B8935" t="s">
        <v>1</v>
      </c>
      <c r="C8935" t="s">
        <v>38</v>
      </c>
      <c r="D8935">
        <v>1</v>
      </c>
      <c r="E8935" t="s">
        <v>39</v>
      </c>
      <c r="F8935">
        <v>1</v>
      </c>
      <c r="G8935" t="s">
        <v>43</v>
      </c>
      <c r="H8935">
        <v>3</v>
      </c>
      <c r="I8935" t="s">
        <v>41</v>
      </c>
      <c r="J8935">
        <v>1</v>
      </c>
      <c r="K8935">
        <v>300</v>
      </c>
      <c r="L8935" t="s">
        <v>7</v>
      </c>
      <c r="M8935">
        <v>1</v>
      </c>
      <c r="N8935" t="s">
        <v>15</v>
      </c>
      <c r="O8935">
        <v>1</v>
      </c>
      <c r="P8935" t="s">
        <v>14</v>
      </c>
      <c r="Q8935">
        <v>5</v>
      </c>
      <c r="R8935" t="s">
        <v>46</v>
      </c>
      <c r="S8935">
        <v>2</v>
      </c>
      <c r="T8935">
        <v>121</v>
      </c>
      <c r="U8935">
        <v>47.3</v>
      </c>
      <c r="V8935">
        <v>166.21000699999999</v>
      </c>
      <c r="W8935" t="str">
        <f>_xlfn.XLOOKUP(M8935,ActionReference[Action],ActionReference[Reference])</f>
        <v>Approved</v>
      </c>
      <c r="X8935" t="str" cm="1">
        <f t="array" ref="X8935">_xlfn.IFS(T8935&lt;40,"Lower",T8935&lt;122,"Middle",TRUE,"Upper")</f>
        <v>Middle</v>
      </c>
    </row>
    <row r="8936" spans="1:24" x14ac:dyDescent="0.2">
      <c r="A8936" t="s">
        <v>125</v>
      </c>
      <c r="B8936" t="s">
        <v>1</v>
      </c>
      <c r="C8936" t="s">
        <v>45</v>
      </c>
      <c r="D8936">
        <v>3</v>
      </c>
      <c r="E8936" t="s">
        <v>39</v>
      </c>
      <c r="F8936">
        <v>1</v>
      </c>
      <c r="G8936" t="s">
        <v>40</v>
      </c>
      <c r="H8936">
        <v>1</v>
      </c>
      <c r="I8936" t="s">
        <v>41</v>
      </c>
      <c r="J8936">
        <v>1</v>
      </c>
      <c r="K8936">
        <v>136</v>
      </c>
      <c r="L8936" t="s">
        <v>7</v>
      </c>
      <c r="M8936">
        <v>1</v>
      </c>
      <c r="N8936" t="s">
        <v>16</v>
      </c>
      <c r="O8936">
        <v>2</v>
      </c>
      <c r="P8936" t="s">
        <v>14</v>
      </c>
      <c r="Q8936">
        <v>5</v>
      </c>
      <c r="R8936" t="s">
        <v>47</v>
      </c>
      <c r="S8936">
        <v>1</v>
      </c>
      <c r="T8936">
        <v>34</v>
      </c>
      <c r="U8936">
        <v>67</v>
      </c>
      <c r="V8936">
        <v>65.930000300000003</v>
      </c>
      <c r="W8936" t="str">
        <f>_xlfn.XLOOKUP(M8936,ActionReference[Action],ActionReference[Reference])</f>
        <v>Approved</v>
      </c>
      <c r="X8936" t="str" cm="1">
        <f t="array" ref="X8936">_xlfn.IFS(T8936&lt;40,"Lower",T8936&lt;122,"Middle",TRUE,"Upper")</f>
        <v>Lower</v>
      </c>
    </row>
    <row r="8937" spans="1:24" x14ac:dyDescent="0.2">
      <c r="A8937" t="s">
        <v>120</v>
      </c>
      <c r="B8937" t="s">
        <v>1</v>
      </c>
      <c r="C8937" t="s">
        <v>42</v>
      </c>
      <c r="D8937">
        <v>2</v>
      </c>
      <c r="E8937" t="s">
        <v>39</v>
      </c>
      <c r="F8937">
        <v>1</v>
      </c>
      <c r="G8937" t="s">
        <v>43</v>
      </c>
      <c r="H8937">
        <v>3</v>
      </c>
      <c r="I8937" t="s">
        <v>41</v>
      </c>
      <c r="J8937">
        <v>1</v>
      </c>
      <c r="K8937">
        <v>296</v>
      </c>
      <c r="L8937" t="s">
        <v>6</v>
      </c>
      <c r="M8937">
        <v>3</v>
      </c>
      <c r="N8937" t="s">
        <v>16</v>
      </c>
      <c r="O8937">
        <v>2</v>
      </c>
      <c r="P8937" t="s">
        <v>9</v>
      </c>
      <c r="Q8937">
        <v>2</v>
      </c>
      <c r="R8937" t="s">
        <v>46</v>
      </c>
      <c r="S8937">
        <v>2</v>
      </c>
      <c r="U8937">
        <v>77.5</v>
      </c>
      <c r="V8937">
        <v>76.620002700000001</v>
      </c>
      <c r="W8937" t="str">
        <f>_xlfn.XLOOKUP(M8937,ActionReference[Action],ActionReference[Reference])</f>
        <v>Denied</v>
      </c>
      <c r="X8937" t="str" cm="1">
        <f t="array" ref="X8937">_xlfn.IFS(T8937&lt;40,"Lower",T8937&lt;122,"Middle",TRUE,"Upper")</f>
        <v>Lower</v>
      </c>
    </row>
    <row r="8938" spans="1:24" x14ac:dyDescent="0.2">
      <c r="A8938" t="s">
        <v>194</v>
      </c>
      <c r="B8938" t="s">
        <v>1</v>
      </c>
      <c r="C8938" t="s">
        <v>38</v>
      </c>
      <c r="D8938">
        <v>1</v>
      </c>
      <c r="E8938" t="s">
        <v>39</v>
      </c>
      <c r="F8938">
        <v>1</v>
      </c>
      <c r="G8938" t="s">
        <v>43</v>
      </c>
      <c r="H8938">
        <v>3</v>
      </c>
      <c r="I8938" t="s">
        <v>41</v>
      </c>
      <c r="J8938">
        <v>1</v>
      </c>
      <c r="K8938">
        <v>191</v>
      </c>
      <c r="L8938" t="s">
        <v>7</v>
      </c>
      <c r="M8938">
        <v>1</v>
      </c>
      <c r="N8938" t="s">
        <v>16</v>
      </c>
      <c r="O8938">
        <v>2</v>
      </c>
      <c r="P8938" t="s">
        <v>14</v>
      </c>
      <c r="Q8938">
        <v>5</v>
      </c>
      <c r="R8938" t="s">
        <v>47</v>
      </c>
      <c r="S8938">
        <v>1</v>
      </c>
      <c r="T8938">
        <v>84</v>
      </c>
      <c r="U8938">
        <v>81.400000000000006</v>
      </c>
      <c r="V8938">
        <v>109.860001</v>
      </c>
      <c r="W8938" t="str">
        <f>_xlfn.XLOOKUP(M8938,ActionReference[Action],ActionReference[Reference])</f>
        <v>Approved</v>
      </c>
      <c r="X8938" t="str" cm="1">
        <f t="array" ref="X8938">_xlfn.IFS(T8938&lt;40,"Lower",T8938&lt;122,"Middle",TRUE,"Upper")</f>
        <v>Middle</v>
      </c>
    </row>
    <row r="8939" spans="1:24" x14ac:dyDescent="0.2">
      <c r="A8939" t="s">
        <v>94</v>
      </c>
      <c r="B8939" t="s">
        <v>1</v>
      </c>
      <c r="C8939" t="s">
        <v>42</v>
      </c>
      <c r="D8939">
        <v>2</v>
      </c>
      <c r="E8939" t="s">
        <v>39</v>
      </c>
      <c r="F8939">
        <v>1</v>
      </c>
      <c r="G8939" t="s">
        <v>43</v>
      </c>
      <c r="H8939">
        <v>3</v>
      </c>
      <c r="I8939" t="s">
        <v>41</v>
      </c>
      <c r="J8939">
        <v>1</v>
      </c>
      <c r="K8939">
        <v>303</v>
      </c>
      <c r="L8939" t="s">
        <v>7</v>
      </c>
      <c r="M8939">
        <v>1</v>
      </c>
      <c r="N8939" t="s">
        <v>15</v>
      </c>
      <c r="O8939">
        <v>1</v>
      </c>
      <c r="P8939" t="s">
        <v>14</v>
      </c>
      <c r="Q8939">
        <v>5</v>
      </c>
      <c r="R8939" t="s">
        <v>47</v>
      </c>
      <c r="S8939">
        <v>1</v>
      </c>
      <c r="T8939">
        <v>83</v>
      </c>
      <c r="U8939">
        <v>90.2</v>
      </c>
      <c r="V8939">
        <v>152.770004</v>
      </c>
      <c r="W8939" t="str">
        <f>_xlfn.XLOOKUP(M8939,ActionReference[Action],ActionReference[Reference])</f>
        <v>Approved</v>
      </c>
      <c r="X8939" t="str" cm="1">
        <f t="array" ref="X8939">_xlfn.IFS(T8939&lt;40,"Lower",T8939&lt;122,"Middle",TRUE,"Upper")</f>
        <v>Middle</v>
      </c>
    </row>
    <row r="8940" spans="1:24" x14ac:dyDescent="0.2">
      <c r="A8940" t="s">
        <v>94</v>
      </c>
      <c r="B8940" t="s">
        <v>1</v>
      </c>
      <c r="C8940" t="s">
        <v>38</v>
      </c>
      <c r="D8940">
        <v>1</v>
      </c>
      <c r="E8940" t="s">
        <v>39</v>
      </c>
      <c r="F8940">
        <v>1</v>
      </c>
      <c r="G8940" t="s">
        <v>43</v>
      </c>
      <c r="H8940">
        <v>3</v>
      </c>
      <c r="I8940" t="s">
        <v>41</v>
      </c>
      <c r="J8940">
        <v>1</v>
      </c>
      <c r="K8940">
        <v>65</v>
      </c>
      <c r="L8940" t="s">
        <v>7</v>
      </c>
      <c r="M8940">
        <v>1</v>
      </c>
      <c r="N8940" t="s">
        <v>11</v>
      </c>
      <c r="O8940">
        <v>3</v>
      </c>
      <c r="P8940" t="s">
        <v>10</v>
      </c>
      <c r="Q8940">
        <v>3</v>
      </c>
      <c r="R8940" t="s">
        <v>46</v>
      </c>
      <c r="S8940">
        <v>2</v>
      </c>
      <c r="T8940">
        <v>18</v>
      </c>
      <c r="U8940">
        <v>72.5</v>
      </c>
      <c r="V8940">
        <v>65.110000600000006</v>
      </c>
      <c r="W8940" t="str">
        <f>_xlfn.XLOOKUP(M8940,ActionReference[Action],ActionReference[Reference])</f>
        <v>Approved</v>
      </c>
      <c r="X8940" t="str" cm="1">
        <f t="array" ref="X8940">_xlfn.IFS(T8940&lt;40,"Lower",T8940&lt;122,"Middle",TRUE,"Upper")</f>
        <v>Lower</v>
      </c>
    </row>
    <row r="8941" spans="1:24" x14ac:dyDescent="0.2">
      <c r="A8941" t="s">
        <v>416</v>
      </c>
      <c r="B8941" t="s">
        <v>1</v>
      </c>
      <c r="C8941" t="s">
        <v>42</v>
      </c>
      <c r="D8941">
        <v>2</v>
      </c>
      <c r="E8941" t="s">
        <v>39</v>
      </c>
      <c r="F8941">
        <v>1</v>
      </c>
      <c r="G8941" t="s">
        <v>40</v>
      </c>
      <c r="H8941">
        <v>1</v>
      </c>
      <c r="I8941" t="s">
        <v>41</v>
      </c>
      <c r="J8941">
        <v>1</v>
      </c>
      <c r="K8941">
        <v>132</v>
      </c>
      <c r="L8941" t="s">
        <v>7</v>
      </c>
      <c r="M8941">
        <v>1</v>
      </c>
      <c r="N8941" t="s">
        <v>16</v>
      </c>
      <c r="O8941">
        <v>2</v>
      </c>
      <c r="P8941" t="s">
        <v>14</v>
      </c>
      <c r="Q8941">
        <v>5</v>
      </c>
      <c r="R8941" t="s">
        <v>46</v>
      </c>
      <c r="S8941">
        <v>2</v>
      </c>
      <c r="T8941">
        <v>45</v>
      </c>
      <c r="U8941">
        <v>57.6</v>
      </c>
      <c r="V8941">
        <v>116.800003</v>
      </c>
      <c r="W8941" t="str">
        <f>_xlfn.XLOOKUP(M8941,ActionReference[Action],ActionReference[Reference])</f>
        <v>Approved</v>
      </c>
      <c r="X8941" t="str" cm="1">
        <f t="array" ref="X8941">_xlfn.IFS(T8941&lt;40,"Lower",T8941&lt;122,"Middle",TRUE,"Upper")</f>
        <v>Middle</v>
      </c>
    </row>
    <row r="8942" spans="1:24" x14ac:dyDescent="0.2">
      <c r="A8942">
        <v>471809999</v>
      </c>
      <c r="B8942" t="s">
        <v>1</v>
      </c>
      <c r="C8942" t="s">
        <v>42</v>
      </c>
      <c r="D8942">
        <v>2</v>
      </c>
      <c r="E8942" t="s">
        <v>39</v>
      </c>
      <c r="F8942">
        <v>1</v>
      </c>
      <c r="G8942" t="s">
        <v>40</v>
      </c>
      <c r="H8942">
        <v>1</v>
      </c>
      <c r="I8942" t="s">
        <v>41</v>
      </c>
      <c r="J8942">
        <v>1</v>
      </c>
      <c r="K8942">
        <v>265</v>
      </c>
      <c r="L8942" t="s">
        <v>7</v>
      </c>
      <c r="M8942">
        <v>1</v>
      </c>
      <c r="N8942" t="s">
        <v>15</v>
      </c>
      <c r="O8942">
        <v>1</v>
      </c>
      <c r="P8942" t="s">
        <v>14</v>
      </c>
      <c r="Q8942">
        <v>5</v>
      </c>
      <c r="R8942" t="s">
        <v>46</v>
      </c>
      <c r="S8942">
        <v>2</v>
      </c>
      <c r="T8942">
        <v>111</v>
      </c>
      <c r="U8942">
        <v>59.8</v>
      </c>
      <c r="V8942">
        <v>86.239997900000006</v>
      </c>
      <c r="W8942" t="str">
        <f>_xlfn.XLOOKUP(M8942,ActionReference[Action],ActionReference[Reference])</f>
        <v>Approved</v>
      </c>
      <c r="X8942" t="str" cm="1">
        <f t="array" ref="X8942">_xlfn.IFS(T8942&lt;40,"Lower",T8942&lt;122,"Middle",TRUE,"Upper")</f>
        <v>Middle</v>
      </c>
    </row>
    <row r="8943" spans="1:24" x14ac:dyDescent="0.2">
      <c r="A8943">
        <v>6451209990</v>
      </c>
      <c r="B8943" t="s">
        <v>1</v>
      </c>
      <c r="C8943" t="s">
        <v>38</v>
      </c>
      <c r="D8943">
        <v>1</v>
      </c>
      <c r="E8943" t="s">
        <v>39</v>
      </c>
      <c r="F8943">
        <v>1</v>
      </c>
      <c r="G8943" t="s">
        <v>40</v>
      </c>
      <c r="H8943">
        <v>1</v>
      </c>
      <c r="I8943" t="s">
        <v>41</v>
      </c>
      <c r="J8943">
        <v>1</v>
      </c>
      <c r="K8943">
        <v>367</v>
      </c>
      <c r="L8943" t="s">
        <v>7</v>
      </c>
      <c r="M8943">
        <v>1</v>
      </c>
      <c r="N8943" t="s">
        <v>16</v>
      </c>
      <c r="O8943">
        <v>2</v>
      </c>
      <c r="P8943" t="s">
        <v>14</v>
      </c>
      <c r="Q8943">
        <v>5</v>
      </c>
      <c r="R8943" t="s">
        <v>47</v>
      </c>
      <c r="S8943">
        <v>1</v>
      </c>
      <c r="T8943">
        <v>81</v>
      </c>
      <c r="U8943">
        <v>79.3</v>
      </c>
      <c r="V8943">
        <v>120.879997</v>
      </c>
      <c r="W8943" t="str">
        <f>_xlfn.XLOOKUP(M8943,ActionReference[Action],ActionReference[Reference])</f>
        <v>Approved</v>
      </c>
      <c r="X8943" t="str" cm="1">
        <f t="array" ref="X8943">_xlfn.IFS(T8943&lt;40,"Lower",T8943&lt;122,"Middle",TRUE,"Upper")</f>
        <v>Middle</v>
      </c>
    </row>
    <row r="8944" spans="1:24" x14ac:dyDescent="0.2">
      <c r="A8944" t="s">
        <v>150</v>
      </c>
      <c r="B8944" t="s">
        <v>1</v>
      </c>
      <c r="C8944" t="s">
        <v>51</v>
      </c>
      <c r="D8944">
        <v>4</v>
      </c>
      <c r="E8944" t="s">
        <v>39</v>
      </c>
      <c r="F8944">
        <v>1</v>
      </c>
      <c r="G8944" t="s">
        <v>40</v>
      </c>
      <c r="H8944">
        <v>1</v>
      </c>
      <c r="I8944" t="s">
        <v>41</v>
      </c>
      <c r="J8944">
        <v>1</v>
      </c>
      <c r="K8944">
        <v>136</v>
      </c>
      <c r="L8944" t="s">
        <v>7</v>
      </c>
      <c r="M8944">
        <v>1</v>
      </c>
      <c r="N8944" t="s">
        <v>16</v>
      </c>
      <c r="O8944">
        <v>2</v>
      </c>
      <c r="P8944" t="s">
        <v>14</v>
      </c>
      <c r="Q8944">
        <v>5</v>
      </c>
      <c r="R8944" t="s">
        <v>47</v>
      </c>
      <c r="S8944">
        <v>1</v>
      </c>
      <c r="T8944">
        <v>72</v>
      </c>
      <c r="U8944">
        <v>50.8</v>
      </c>
      <c r="V8944">
        <v>112.69000200000001</v>
      </c>
      <c r="W8944" t="str">
        <f>_xlfn.XLOOKUP(M8944,ActionReference[Action],ActionReference[Reference])</f>
        <v>Approved</v>
      </c>
      <c r="X8944" t="str" cm="1">
        <f t="array" ref="X8944">_xlfn.IFS(T8944&lt;40,"Lower",T8944&lt;122,"Middle",TRUE,"Upper")</f>
        <v>Middle</v>
      </c>
    </row>
    <row r="8945" spans="1:24" x14ac:dyDescent="0.2">
      <c r="A8945">
        <v>1100900005</v>
      </c>
      <c r="B8945" t="s">
        <v>1</v>
      </c>
      <c r="C8945" t="s">
        <v>42</v>
      </c>
      <c r="D8945">
        <v>2</v>
      </c>
      <c r="E8945" t="s">
        <v>39</v>
      </c>
      <c r="F8945">
        <v>1</v>
      </c>
      <c r="G8945" t="s">
        <v>40</v>
      </c>
      <c r="H8945">
        <v>1</v>
      </c>
      <c r="I8945" t="s">
        <v>41</v>
      </c>
      <c r="J8945">
        <v>1</v>
      </c>
      <c r="K8945">
        <v>183</v>
      </c>
      <c r="L8945" t="s">
        <v>6</v>
      </c>
      <c r="M8945">
        <v>3</v>
      </c>
      <c r="N8945" t="s">
        <v>16</v>
      </c>
      <c r="O8945">
        <v>2</v>
      </c>
      <c r="P8945" t="s">
        <v>10</v>
      </c>
      <c r="Q8945">
        <v>3</v>
      </c>
      <c r="R8945" t="s">
        <v>46</v>
      </c>
      <c r="S8945">
        <v>2</v>
      </c>
      <c r="T8945">
        <v>34</v>
      </c>
      <c r="U8945">
        <v>73.400000000000006</v>
      </c>
      <c r="V8945">
        <v>133.46000699999999</v>
      </c>
      <c r="W8945" t="str">
        <f>_xlfn.XLOOKUP(M8945,ActionReference[Action],ActionReference[Reference])</f>
        <v>Denied</v>
      </c>
      <c r="X8945" t="str" cm="1">
        <f t="array" ref="X8945">_xlfn.IFS(T8945&lt;40,"Lower",T8945&lt;122,"Middle",TRUE,"Upper")</f>
        <v>Lower</v>
      </c>
    </row>
    <row r="8946" spans="1:24" x14ac:dyDescent="0.2">
      <c r="A8946" t="s">
        <v>64</v>
      </c>
      <c r="B8946" t="s">
        <v>1</v>
      </c>
      <c r="C8946" t="s">
        <v>42</v>
      </c>
      <c r="D8946">
        <v>2</v>
      </c>
      <c r="E8946" t="s">
        <v>39</v>
      </c>
      <c r="F8946">
        <v>1</v>
      </c>
      <c r="G8946" t="s">
        <v>43</v>
      </c>
      <c r="H8946">
        <v>3</v>
      </c>
      <c r="I8946" t="s">
        <v>41</v>
      </c>
      <c r="J8946">
        <v>1</v>
      </c>
      <c r="K8946">
        <v>280</v>
      </c>
      <c r="L8946" t="s">
        <v>7</v>
      </c>
      <c r="M8946">
        <v>1</v>
      </c>
      <c r="N8946" t="s">
        <v>16</v>
      </c>
      <c r="O8946">
        <v>2</v>
      </c>
      <c r="P8946" t="s">
        <v>14</v>
      </c>
      <c r="Q8946">
        <v>5</v>
      </c>
      <c r="R8946" t="s">
        <v>46</v>
      </c>
      <c r="S8946">
        <v>2</v>
      </c>
      <c r="T8946">
        <v>102</v>
      </c>
      <c r="U8946">
        <v>82.2</v>
      </c>
      <c r="V8946">
        <v>121.089996</v>
      </c>
      <c r="W8946" t="str">
        <f>_xlfn.XLOOKUP(M8946,ActionReference[Action],ActionReference[Reference])</f>
        <v>Approved</v>
      </c>
      <c r="X8946" t="str" cm="1">
        <f t="array" ref="X8946">_xlfn.IFS(T8946&lt;40,"Lower",T8946&lt;122,"Middle",TRUE,"Upper")</f>
        <v>Middle</v>
      </c>
    </row>
    <row r="8947" spans="1:24" x14ac:dyDescent="0.2">
      <c r="A8947" t="s">
        <v>57</v>
      </c>
      <c r="B8947" t="s">
        <v>1</v>
      </c>
      <c r="C8947" t="s">
        <v>45</v>
      </c>
      <c r="D8947">
        <v>3</v>
      </c>
      <c r="E8947" t="s">
        <v>39</v>
      </c>
      <c r="F8947">
        <v>1</v>
      </c>
      <c r="G8947" t="s">
        <v>43</v>
      </c>
      <c r="H8947">
        <v>3</v>
      </c>
      <c r="I8947" t="s">
        <v>41</v>
      </c>
      <c r="J8947">
        <v>1</v>
      </c>
      <c r="K8947">
        <v>186</v>
      </c>
      <c r="L8947" t="s">
        <v>6</v>
      </c>
      <c r="M8947">
        <v>3</v>
      </c>
      <c r="N8947" t="s">
        <v>16</v>
      </c>
      <c r="O8947">
        <v>2</v>
      </c>
      <c r="P8947" t="s">
        <v>14</v>
      </c>
      <c r="Q8947">
        <v>5</v>
      </c>
      <c r="R8947" t="s">
        <v>47</v>
      </c>
      <c r="S8947">
        <v>1</v>
      </c>
      <c r="T8947">
        <v>38</v>
      </c>
      <c r="U8947">
        <v>53</v>
      </c>
      <c r="V8947">
        <v>218.729996</v>
      </c>
      <c r="W8947" t="str">
        <f>_xlfn.XLOOKUP(M8947,ActionReference[Action],ActionReference[Reference])</f>
        <v>Denied</v>
      </c>
      <c r="X8947" t="str" cm="1">
        <f t="array" ref="X8947">_xlfn.IFS(T8947&lt;40,"Lower",T8947&lt;122,"Middle",TRUE,"Upper")</f>
        <v>Lower</v>
      </c>
    </row>
    <row r="8948" spans="1:24" x14ac:dyDescent="0.2">
      <c r="A8948">
        <v>2317700005</v>
      </c>
      <c r="B8948" t="s">
        <v>1</v>
      </c>
      <c r="C8948" t="s">
        <v>38</v>
      </c>
      <c r="D8948">
        <v>1</v>
      </c>
      <c r="E8948" t="s">
        <v>39</v>
      </c>
      <c r="F8948">
        <v>1</v>
      </c>
      <c r="G8948" t="s">
        <v>40</v>
      </c>
      <c r="H8948">
        <v>1</v>
      </c>
      <c r="I8948" t="s">
        <v>41</v>
      </c>
      <c r="J8948">
        <v>1</v>
      </c>
      <c r="K8948">
        <v>310</v>
      </c>
      <c r="L8948" t="s">
        <v>7</v>
      </c>
      <c r="M8948">
        <v>1</v>
      </c>
      <c r="N8948" t="s">
        <v>16</v>
      </c>
      <c r="O8948">
        <v>2</v>
      </c>
      <c r="P8948" t="s">
        <v>14</v>
      </c>
      <c r="Q8948">
        <v>5</v>
      </c>
      <c r="R8948" t="s">
        <v>46</v>
      </c>
      <c r="S8948">
        <v>2</v>
      </c>
      <c r="T8948">
        <v>62</v>
      </c>
      <c r="U8948">
        <v>77.5</v>
      </c>
      <c r="V8948">
        <v>20.4400005</v>
      </c>
      <c r="W8948" t="str">
        <f>_xlfn.XLOOKUP(M8948,ActionReference[Action],ActionReference[Reference])</f>
        <v>Approved</v>
      </c>
      <c r="X8948" t="str" cm="1">
        <f t="array" ref="X8948">_xlfn.IFS(T8948&lt;40,"Lower",T8948&lt;122,"Middle",TRUE,"Upper")</f>
        <v>Middle</v>
      </c>
    </row>
    <row r="8949" spans="1:24" x14ac:dyDescent="0.2">
      <c r="A8949" t="s">
        <v>507</v>
      </c>
      <c r="B8949" t="s">
        <v>1</v>
      </c>
      <c r="C8949" t="s">
        <v>42</v>
      </c>
      <c r="D8949">
        <v>2</v>
      </c>
      <c r="E8949" t="s">
        <v>39</v>
      </c>
      <c r="F8949">
        <v>1</v>
      </c>
      <c r="G8949" t="s">
        <v>40</v>
      </c>
      <c r="H8949">
        <v>1</v>
      </c>
      <c r="I8949" t="s">
        <v>41</v>
      </c>
      <c r="J8949">
        <v>1</v>
      </c>
      <c r="K8949">
        <v>195</v>
      </c>
      <c r="L8949" t="s">
        <v>7</v>
      </c>
      <c r="M8949">
        <v>1</v>
      </c>
      <c r="N8949" t="s">
        <v>16</v>
      </c>
      <c r="O8949">
        <v>2</v>
      </c>
      <c r="P8949" t="s">
        <v>14</v>
      </c>
      <c r="Q8949">
        <v>5</v>
      </c>
      <c r="R8949" t="s">
        <v>47</v>
      </c>
      <c r="S8949">
        <v>1</v>
      </c>
      <c r="T8949">
        <v>58</v>
      </c>
      <c r="U8949">
        <v>57.4</v>
      </c>
      <c r="V8949">
        <v>52.650001500000002</v>
      </c>
      <c r="W8949" t="str">
        <f>_xlfn.XLOOKUP(M8949,ActionReference[Action],ActionReference[Reference])</f>
        <v>Approved</v>
      </c>
      <c r="X8949" t="str" cm="1">
        <f t="array" ref="X8949">_xlfn.IFS(T8949&lt;40,"Lower",T8949&lt;122,"Middle",TRUE,"Upper")</f>
        <v>Middle</v>
      </c>
    </row>
    <row r="8950" spans="1:24" x14ac:dyDescent="0.2">
      <c r="A8950" t="s">
        <v>109</v>
      </c>
      <c r="B8950" t="s">
        <v>1</v>
      </c>
      <c r="C8950" t="s">
        <v>38</v>
      </c>
      <c r="D8950">
        <v>1</v>
      </c>
      <c r="E8950" t="s">
        <v>39</v>
      </c>
      <c r="F8950">
        <v>1</v>
      </c>
      <c r="G8950" t="s">
        <v>43</v>
      </c>
      <c r="H8950">
        <v>3</v>
      </c>
      <c r="I8950" t="s">
        <v>41</v>
      </c>
      <c r="J8950">
        <v>1</v>
      </c>
      <c r="K8950">
        <v>172</v>
      </c>
      <c r="L8950" t="s">
        <v>6</v>
      </c>
      <c r="M8950">
        <v>3</v>
      </c>
      <c r="N8950" t="s">
        <v>16</v>
      </c>
      <c r="O8950">
        <v>2</v>
      </c>
      <c r="P8950" t="s">
        <v>14</v>
      </c>
      <c r="Q8950">
        <v>5</v>
      </c>
      <c r="R8950" t="s">
        <v>47</v>
      </c>
      <c r="S8950">
        <v>1</v>
      </c>
      <c r="T8950">
        <v>70</v>
      </c>
      <c r="U8950">
        <v>73.400000000000006</v>
      </c>
      <c r="V8950">
        <v>167.729996</v>
      </c>
      <c r="W8950" t="str">
        <f>_xlfn.XLOOKUP(M8950,ActionReference[Action],ActionReference[Reference])</f>
        <v>Denied</v>
      </c>
      <c r="X8950" t="str" cm="1">
        <f t="array" ref="X8950">_xlfn.IFS(T8950&lt;40,"Lower",T8950&lt;122,"Middle",TRUE,"Upper")</f>
        <v>Middle</v>
      </c>
    </row>
    <row r="8951" spans="1:24" x14ac:dyDescent="0.2">
      <c r="A8951" t="s">
        <v>164</v>
      </c>
      <c r="B8951" t="s">
        <v>1</v>
      </c>
      <c r="C8951" t="s">
        <v>38</v>
      </c>
      <c r="D8951">
        <v>1</v>
      </c>
      <c r="E8951" t="s">
        <v>39</v>
      </c>
      <c r="F8951">
        <v>1</v>
      </c>
      <c r="G8951" t="s">
        <v>40</v>
      </c>
      <c r="H8951">
        <v>1</v>
      </c>
      <c r="I8951" t="s">
        <v>41</v>
      </c>
      <c r="J8951">
        <v>1</v>
      </c>
      <c r="K8951">
        <v>283</v>
      </c>
      <c r="L8951" t="s">
        <v>7</v>
      </c>
      <c r="M8951">
        <v>1</v>
      </c>
      <c r="N8951" t="s">
        <v>16</v>
      </c>
      <c r="O8951">
        <v>2</v>
      </c>
      <c r="P8951" t="s">
        <v>14</v>
      </c>
      <c r="Q8951">
        <v>5</v>
      </c>
      <c r="R8951" t="s">
        <v>47</v>
      </c>
      <c r="S8951">
        <v>1</v>
      </c>
      <c r="T8951">
        <v>82</v>
      </c>
      <c r="U8951">
        <v>64.099999999999994</v>
      </c>
      <c r="V8951">
        <v>56.360000599999999</v>
      </c>
      <c r="W8951" t="str">
        <f>_xlfn.XLOOKUP(M8951,ActionReference[Action],ActionReference[Reference])</f>
        <v>Approved</v>
      </c>
      <c r="X8951" t="str" cm="1">
        <f t="array" ref="X8951">_xlfn.IFS(T8951&lt;40,"Lower",T8951&lt;122,"Middle",TRUE,"Upper")</f>
        <v>Middle</v>
      </c>
    </row>
    <row r="8952" spans="1:24" x14ac:dyDescent="0.2">
      <c r="A8952" t="s">
        <v>346</v>
      </c>
      <c r="B8952" t="s">
        <v>1</v>
      </c>
      <c r="C8952" t="s">
        <v>51</v>
      </c>
      <c r="D8952">
        <v>4</v>
      </c>
      <c r="E8952" t="s">
        <v>39</v>
      </c>
      <c r="F8952">
        <v>1</v>
      </c>
      <c r="G8952" t="s">
        <v>40</v>
      </c>
      <c r="H8952">
        <v>1</v>
      </c>
      <c r="I8952" t="s">
        <v>41</v>
      </c>
      <c r="J8952">
        <v>1</v>
      </c>
      <c r="K8952">
        <v>158</v>
      </c>
      <c r="L8952" t="s">
        <v>7</v>
      </c>
      <c r="M8952">
        <v>1</v>
      </c>
      <c r="N8952" t="s">
        <v>16</v>
      </c>
      <c r="O8952">
        <v>2</v>
      </c>
      <c r="P8952" t="s">
        <v>14</v>
      </c>
      <c r="Q8952">
        <v>5</v>
      </c>
      <c r="R8952" t="s">
        <v>47</v>
      </c>
      <c r="S8952">
        <v>1</v>
      </c>
      <c r="T8952">
        <v>56</v>
      </c>
      <c r="U8952">
        <v>65.599999999999994</v>
      </c>
      <c r="V8952">
        <v>90.940002399999997</v>
      </c>
      <c r="W8952" t="str">
        <f>_xlfn.XLOOKUP(M8952,ActionReference[Action],ActionReference[Reference])</f>
        <v>Approved</v>
      </c>
      <c r="X8952" t="str" cm="1">
        <f t="array" ref="X8952">_xlfn.IFS(T8952&lt;40,"Lower",T8952&lt;122,"Middle",TRUE,"Upper")</f>
        <v>Middle</v>
      </c>
    </row>
    <row r="8953" spans="1:24" x14ac:dyDescent="0.2">
      <c r="A8953">
        <v>1252000009</v>
      </c>
      <c r="B8953" t="s">
        <v>1</v>
      </c>
      <c r="C8953" t="s">
        <v>45</v>
      </c>
      <c r="D8953">
        <v>3</v>
      </c>
      <c r="E8953" t="s">
        <v>39</v>
      </c>
      <c r="F8953">
        <v>1</v>
      </c>
      <c r="G8953" t="s">
        <v>40</v>
      </c>
      <c r="H8953">
        <v>1</v>
      </c>
      <c r="I8953" t="s">
        <v>41</v>
      </c>
      <c r="J8953">
        <v>1</v>
      </c>
      <c r="K8953">
        <v>120</v>
      </c>
      <c r="L8953" t="s">
        <v>7</v>
      </c>
      <c r="M8953">
        <v>1</v>
      </c>
      <c r="N8953" t="s">
        <v>15</v>
      </c>
      <c r="O8953">
        <v>1</v>
      </c>
      <c r="P8953" t="s">
        <v>14</v>
      </c>
      <c r="Q8953">
        <v>5</v>
      </c>
      <c r="R8953" t="s">
        <v>47</v>
      </c>
      <c r="S8953">
        <v>1</v>
      </c>
      <c r="T8953">
        <v>36</v>
      </c>
      <c r="U8953">
        <v>62</v>
      </c>
      <c r="V8953">
        <v>108.269997</v>
      </c>
      <c r="W8953" t="str">
        <f>_xlfn.XLOOKUP(M8953,ActionReference[Action],ActionReference[Reference])</f>
        <v>Approved</v>
      </c>
      <c r="X8953" t="str" cm="1">
        <f t="array" ref="X8953">_xlfn.IFS(T8953&lt;40,"Lower",T8953&lt;122,"Middle",TRUE,"Upper")</f>
        <v>Lower</v>
      </c>
    </row>
    <row r="8954" spans="1:24" x14ac:dyDescent="0.2">
      <c r="A8954" t="s">
        <v>215</v>
      </c>
      <c r="B8954" t="s">
        <v>1</v>
      </c>
      <c r="C8954" t="s">
        <v>45</v>
      </c>
      <c r="D8954">
        <v>3</v>
      </c>
      <c r="E8954" t="s">
        <v>39</v>
      </c>
      <c r="F8954">
        <v>1</v>
      </c>
      <c r="G8954" t="s">
        <v>49</v>
      </c>
      <c r="H8954">
        <v>2</v>
      </c>
      <c r="I8954" t="s">
        <v>41</v>
      </c>
      <c r="J8954">
        <v>1</v>
      </c>
      <c r="K8954">
        <v>431</v>
      </c>
      <c r="L8954" t="s">
        <v>6</v>
      </c>
      <c r="M8954">
        <v>3</v>
      </c>
      <c r="N8954" t="s">
        <v>16</v>
      </c>
      <c r="O8954">
        <v>2</v>
      </c>
      <c r="P8954" t="s">
        <v>14</v>
      </c>
      <c r="Q8954">
        <v>5</v>
      </c>
      <c r="R8954" t="s">
        <v>47</v>
      </c>
      <c r="S8954">
        <v>1</v>
      </c>
      <c r="T8954">
        <v>164</v>
      </c>
      <c r="U8954">
        <v>63.9</v>
      </c>
      <c r="V8954">
        <v>149.28999300000001</v>
      </c>
      <c r="W8954" t="str">
        <f>_xlfn.XLOOKUP(M8954,ActionReference[Action],ActionReference[Reference])</f>
        <v>Denied</v>
      </c>
      <c r="X8954" t="str" cm="1">
        <f t="array" ref="X8954">_xlfn.IFS(T8954&lt;40,"Lower",T8954&lt;122,"Middle",TRUE,"Upper")</f>
        <v>Upper</v>
      </c>
    </row>
    <row r="8955" spans="1:24" x14ac:dyDescent="0.2">
      <c r="A8955" t="s">
        <v>234</v>
      </c>
      <c r="B8955" t="s">
        <v>1</v>
      </c>
      <c r="C8955" t="s">
        <v>38</v>
      </c>
      <c r="D8955">
        <v>1</v>
      </c>
      <c r="E8955" t="s">
        <v>39</v>
      </c>
      <c r="F8955">
        <v>1</v>
      </c>
      <c r="G8955" t="s">
        <v>40</v>
      </c>
      <c r="H8955">
        <v>1</v>
      </c>
      <c r="I8955" t="s">
        <v>50</v>
      </c>
      <c r="J8955">
        <v>2</v>
      </c>
      <c r="K8955">
        <v>76</v>
      </c>
      <c r="L8955" t="s">
        <v>7</v>
      </c>
      <c r="M8955">
        <v>1</v>
      </c>
      <c r="N8955" t="s">
        <v>16</v>
      </c>
      <c r="O8955">
        <v>2</v>
      </c>
      <c r="P8955" t="s">
        <v>14</v>
      </c>
      <c r="Q8955">
        <v>5</v>
      </c>
      <c r="R8955" t="s">
        <v>47</v>
      </c>
      <c r="S8955">
        <v>1</v>
      </c>
      <c r="T8955">
        <v>145</v>
      </c>
      <c r="U8955">
        <v>63.2</v>
      </c>
      <c r="V8955">
        <v>103.199997</v>
      </c>
      <c r="W8955" t="str">
        <f>_xlfn.XLOOKUP(M8955,ActionReference[Action],ActionReference[Reference])</f>
        <v>Approved</v>
      </c>
      <c r="X8955" t="str" cm="1">
        <f t="array" ref="X8955">_xlfn.IFS(T8955&lt;40,"Lower",T8955&lt;122,"Middle",TRUE,"Upper")</f>
        <v>Upper</v>
      </c>
    </row>
    <row r="8956" spans="1:24" x14ac:dyDescent="0.2">
      <c r="A8956" t="s">
        <v>77</v>
      </c>
      <c r="B8956" t="s">
        <v>1</v>
      </c>
      <c r="C8956" t="s">
        <v>38</v>
      </c>
      <c r="D8956">
        <v>1</v>
      </c>
      <c r="E8956" t="s">
        <v>39</v>
      </c>
      <c r="F8956">
        <v>1</v>
      </c>
      <c r="G8956" t="s">
        <v>40</v>
      </c>
      <c r="H8956">
        <v>1</v>
      </c>
      <c r="I8956" t="s">
        <v>41</v>
      </c>
      <c r="J8956">
        <v>1</v>
      </c>
      <c r="K8956">
        <v>513</v>
      </c>
      <c r="L8956" t="s">
        <v>7</v>
      </c>
      <c r="M8956">
        <v>1</v>
      </c>
      <c r="N8956" t="s">
        <v>16</v>
      </c>
      <c r="O8956">
        <v>2</v>
      </c>
      <c r="P8956" t="s">
        <v>14</v>
      </c>
      <c r="Q8956">
        <v>5</v>
      </c>
      <c r="R8956" t="s">
        <v>47</v>
      </c>
      <c r="S8956">
        <v>1</v>
      </c>
      <c r="T8956">
        <v>321</v>
      </c>
      <c r="U8956">
        <v>94.3</v>
      </c>
      <c r="V8956">
        <v>107.839996</v>
      </c>
      <c r="W8956" t="str">
        <f>_xlfn.XLOOKUP(M8956,ActionReference[Action],ActionReference[Reference])</f>
        <v>Approved</v>
      </c>
      <c r="X8956" t="str" cm="1">
        <f t="array" ref="X8956">_xlfn.IFS(T8956&lt;40,"Lower",T8956&lt;122,"Middle",TRUE,"Upper")</f>
        <v>Upper</v>
      </c>
    </row>
    <row r="8957" spans="1:24" x14ac:dyDescent="0.2">
      <c r="A8957">
        <v>7197000003</v>
      </c>
      <c r="B8957" t="s">
        <v>1</v>
      </c>
      <c r="C8957" t="s">
        <v>38</v>
      </c>
      <c r="D8957">
        <v>1</v>
      </c>
      <c r="E8957" t="s">
        <v>39</v>
      </c>
      <c r="F8957">
        <v>1</v>
      </c>
      <c r="G8957" t="s">
        <v>43</v>
      </c>
      <c r="H8957">
        <v>3</v>
      </c>
      <c r="I8957" t="s">
        <v>41</v>
      </c>
      <c r="J8957">
        <v>1</v>
      </c>
      <c r="K8957">
        <v>200</v>
      </c>
      <c r="L8957" t="s">
        <v>6</v>
      </c>
      <c r="M8957">
        <v>3</v>
      </c>
      <c r="N8957" t="s">
        <v>16</v>
      </c>
      <c r="O8957">
        <v>2</v>
      </c>
      <c r="P8957" t="s">
        <v>14</v>
      </c>
      <c r="Q8957">
        <v>5</v>
      </c>
      <c r="R8957" t="s">
        <v>47</v>
      </c>
      <c r="S8957">
        <v>1</v>
      </c>
      <c r="T8957">
        <v>84</v>
      </c>
      <c r="U8957">
        <v>73</v>
      </c>
      <c r="V8957">
        <v>112.790001</v>
      </c>
      <c r="W8957" t="str">
        <f>_xlfn.XLOOKUP(M8957,ActionReference[Action],ActionReference[Reference])</f>
        <v>Denied</v>
      </c>
      <c r="X8957" t="str" cm="1">
        <f t="array" ref="X8957">_xlfn.IFS(T8957&lt;40,"Lower",T8957&lt;122,"Middle",TRUE,"Upper")</f>
        <v>Middle</v>
      </c>
    </row>
    <row r="8958" spans="1:24" x14ac:dyDescent="0.2">
      <c r="A8958">
        <v>7197000003</v>
      </c>
      <c r="B8958" t="s">
        <v>1</v>
      </c>
      <c r="C8958" t="s">
        <v>38</v>
      </c>
      <c r="D8958">
        <v>1</v>
      </c>
      <c r="E8958" t="s">
        <v>39</v>
      </c>
      <c r="F8958">
        <v>1</v>
      </c>
      <c r="G8958" t="s">
        <v>43</v>
      </c>
      <c r="H8958">
        <v>3</v>
      </c>
      <c r="I8958" t="s">
        <v>41</v>
      </c>
      <c r="J8958">
        <v>1</v>
      </c>
      <c r="K8958">
        <v>118</v>
      </c>
      <c r="L8958" t="s">
        <v>7</v>
      </c>
      <c r="M8958">
        <v>1</v>
      </c>
      <c r="N8958" t="s">
        <v>16</v>
      </c>
      <c r="O8958">
        <v>2</v>
      </c>
      <c r="P8958" t="s">
        <v>14</v>
      </c>
      <c r="Q8958">
        <v>5</v>
      </c>
      <c r="R8958" t="s">
        <v>47</v>
      </c>
      <c r="S8958">
        <v>1</v>
      </c>
      <c r="T8958">
        <v>44</v>
      </c>
      <c r="U8958">
        <v>48.7</v>
      </c>
      <c r="V8958">
        <v>167.320007</v>
      </c>
      <c r="W8958" t="str">
        <f>_xlfn.XLOOKUP(M8958,ActionReference[Action],ActionReference[Reference])</f>
        <v>Approved</v>
      </c>
      <c r="X8958" t="str" cm="1">
        <f t="array" ref="X8958">_xlfn.IFS(T8958&lt;40,"Lower",T8958&lt;122,"Middle",TRUE,"Upper")</f>
        <v>Middle</v>
      </c>
    </row>
    <row r="8959" spans="1:24" x14ac:dyDescent="0.2">
      <c r="A8959" t="s">
        <v>94</v>
      </c>
      <c r="B8959" t="s">
        <v>1</v>
      </c>
      <c r="C8959" t="s">
        <v>42</v>
      </c>
      <c r="D8959">
        <v>2</v>
      </c>
      <c r="E8959" t="s">
        <v>39</v>
      </c>
      <c r="F8959">
        <v>1</v>
      </c>
      <c r="G8959" t="s">
        <v>40</v>
      </c>
      <c r="H8959">
        <v>1</v>
      </c>
      <c r="I8959" t="s">
        <v>41</v>
      </c>
      <c r="J8959">
        <v>1</v>
      </c>
      <c r="K8959">
        <v>320</v>
      </c>
      <c r="L8959" t="s">
        <v>53</v>
      </c>
      <c r="M8959">
        <v>2</v>
      </c>
      <c r="N8959" t="s">
        <v>16</v>
      </c>
      <c r="O8959">
        <v>2</v>
      </c>
      <c r="P8959" t="s">
        <v>14</v>
      </c>
      <c r="Q8959">
        <v>5</v>
      </c>
      <c r="R8959" t="s">
        <v>47</v>
      </c>
      <c r="S8959">
        <v>1</v>
      </c>
      <c r="T8959">
        <v>113</v>
      </c>
      <c r="U8959">
        <v>72.5</v>
      </c>
      <c r="V8959">
        <v>180.11999499999999</v>
      </c>
      <c r="W8959" t="str">
        <f>_xlfn.XLOOKUP(M8959,ActionReference[Action],ActionReference[Reference])</f>
        <v>Approved</v>
      </c>
      <c r="X8959" t="str" cm="1">
        <f t="array" ref="X8959">_xlfn.IFS(T8959&lt;40,"Lower",T8959&lt;122,"Middle",TRUE,"Upper")</f>
        <v>Middle</v>
      </c>
    </row>
    <row r="8960" spans="1:24" x14ac:dyDescent="0.2">
      <c r="A8960" t="s">
        <v>107</v>
      </c>
      <c r="B8960" t="s">
        <v>1</v>
      </c>
      <c r="C8960" t="s">
        <v>42</v>
      </c>
      <c r="D8960">
        <v>2</v>
      </c>
      <c r="E8960" t="s">
        <v>39</v>
      </c>
      <c r="F8960">
        <v>1</v>
      </c>
      <c r="G8960" t="s">
        <v>40</v>
      </c>
      <c r="H8960">
        <v>1</v>
      </c>
      <c r="I8960" t="s">
        <v>41</v>
      </c>
      <c r="J8960">
        <v>1</v>
      </c>
      <c r="K8960">
        <v>198</v>
      </c>
      <c r="L8960" t="s">
        <v>44</v>
      </c>
      <c r="M8960">
        <v>6</v>
      </c>
      <c r="N8960" t="s">
        <v>15</v>
      </c>
      <c r="O8960">
        <v>1</v>
      </c>
      <c r="P8960" t="s">
        <v>10</v>
      </c>
      <c r="Q8960">
        <v>3</v>
      </c>
      <c r="R8960" t="s">
        <v>47</v>
      </c>
      <c r="S8960">
        <v>1</v>
      </c>
      <c r="T8960">
        <v>79</v>
      </c>
      <c r="U8960">
        <v>73</v>
      </c>
      <c r="V8960">
        <v>115.040001</v>
      </c>
      <c r="W8960" t="str">
        <f>_xlfn.XLOOKUP(M8960,ActionReference[Action],ActionReference[Reference])</f>
        <v>Approved</v>
      </c>
      <c r="X8960" t="str" cm="1">
        <f t="array" ref="X8960">_xlfn.IFS(T8960&lt;40,"Lower",T8960&lt;122,"Middle",TRUE,"Upper")</f>
        <v>Middle</v>
      </c>
    </row>
    <row r="8961" spans="1:24" x14ac:dyDescent="0.2">
      <c r="A8961" t="s">
        <v>68</v>
      </c>
      <c r="B8961" t="s">
        <v>1</v>
      </c>
      <c r="C8961" t="s">
        <v>45</v>
      </c>
      <c r="D8961">
        <v>3</v>
      </c>
      <c r="E8961" t="s">
        <v>39</v>
      </c>
      <c r="F8961">
        <v>1</v>
      </c>
      <c r="G8961" t="s">
        <v>40</v>
      </c>
      <c r="H8961">
        <v>1</v>
      </c>
      <c r="I8961" t="s">
        <v>41</v>
      </c>
      <c r="J8961">
        <v>1</v>
      </c>
      <c r="K8961">
        <v>227</v>
      </c>
      <c r="L8961" t="s">
        <v>7</v>
      </c>
      <c r="M8961">
        <v>1</v>
      </c>
      <c r="N8961" t="s">
        <v>16</v>
      </c>
      <c r="O8961">
        <v>2</v>
      </c>
      <c r="P8961" t="s">
        <v>14</v>
      </c>
      <c r="Q8961">
        <v>5</v>
      </c>
      <c r="R8961" t="s">
        <v>47</v>
      </c>
      <c r="S8961">
        <v>1</v>
      </c>
      <c r="T8961">
        <v>55</v>
      </c>
      <c r="U8961">
        <v>64</v>
      </c>
      <c r="V8961">
        <v>155.58000200000001</v>
      </c>
      <c r="W8961" t="str">
        <f>_xlfn.XLOOKUP(M8961,ActionReference[Action],ActionReference[Reference])</f>
        <v>Approved</v>
      </c>
      <c r="X8961" t="str" cm="1">
        <f t="array" ref="X8961">_xlfn.IFS(T8961&lt;40,"Lower",T8961&lt;122,"Middle",TRUE,"Upper")</f>
        <v>Middle</v>
      </c>
    </row>
    <row r="8962" spans="1:24" x14ac:dyDescent="0.2">
      <c r="A8962" t="s">
        <v>77</v>
      </c>
      <c r="B8962" t="s">
        <v>1</v>
      </c>
      <c r="C8962" t="s">
        <v>38</v>
      </c>
      <c r="D8962">
        <v>1</v>
      </c>
      <c r="E8962" t="s">
        <v>39</v>
      </c>
      <c r="F8962">
        <v>1</v>
      </c>
      <c r="G8962" t="s">
        <v>40</v>
      </c>
      <c r="H8962">
        <v>1</v>
      </c>
      <c r="I8962" t="s">
        <v>41</v>
      </c>
      <c r="J8962">
        <v>1</v>
      </c>
      <c r="K8962">
        <v>692</v>
      </c>
      <c r="L8962" t="s">
        <v>7</v>
      </c>
      <c r="M8962">
        <v>1</v>
      </c>
      <c r="N8962" t="s">
        <v>16</v>
      </c>
      <c r="O8962">
        <v>2</v>
      </c>
      <c r="P8962" t="s">
        <v>14</v>
      </c>
      <c r="Q8962">
        <v>5</v>
      </c>
      <c r="R8962" t="s">
        <v>47</v>
      </c>
      <c r="S8962">
        <v>1</v>
      </c>
      <c r="T8962">
        <v>248</v>
      </c>
      <c r="U8962">
        <v>77.5</v>
      </c>
      <c r="V8962">
        <v>159.029999</v>
      </c>
      <c r="W8962" t="str">
        <f>_xlfn.XLOOKUP(M8962,ActionReference[Action],ActionReference[Reference])</f>
        <v>Approved</v>
      </c>
      <c r="X8962" t="str" cm="1">
        <f t="array" ref="X8962">_xlfn.IFS(T8962&lt;40,"Lower",T8962&lt;122,"Middle",TRUE,"Upper")</f>
        <v>Upper</v>
      </c>
    </row>
    <row r="8963" spans="1:24" x14ac:dyDescent="0.2">
      <c r="A8963" t="s">
        <v>66</v>
      </c>
      <c r="B8963" t="s">
        <v>1</v>
      </c>
      <c r="C8963" t="s">
        <v>38</v>
      </c>
      <c r="D8963">
        <v>1</v>
      </c>
      <c r="E8963" t="s">
        <v>39</v>
      </c>
      <c r="F8963">
        <v>1</v>
      </c>
      <c r="G8963" t="s">
        <v>43</v>
      </c>
      <c r="H8963">
        <v>3</v>
      </c>
      <c r="I8963" t="s">
        <v>41</v>
      </c>
      <c r="J8963">
        <v>1</v>
      </c>
      <c r="K8963">
        <v>136</v>
      </c>
      <c r="L8963" t="s">
        <v>6</v>
      </c>
      <c r="M8963">
        <v>3</v>
      </c>
      <c r="N8963" t="s">
        <v>16</v>
      </c>
      <c r="O8963">
        <v>2</v>
      </c>
      <c r="P8963" t="s">
        <v>14</v>
      </c>
      <c r="Q8963">
        <v>5</v>
      </c>
      <c r="R8963" t="s">
        <v>47</v>
      </c>
      <c r="S8963">
        <v>1</v>
      </c>
      <c r="T8963">
        <v>59</v>
      </c>
      <c r="U8963">
        <v>56.8</v>
      </c>
      <c r="V8963">
        <v>159.990005</v>
      </c>
      <c r="W8963" t="str">
        <f>_xlfn.XLOOKUP(M8963,ActionReference[Action],ActionReference[Reference])</f>
        <v>Denied</v>
      </c>
      <c r="X8963" t="str" cm="1">
        <f t="array" ref="X8963">_xlfn.IFS(T8963&lt;40,"Lower",T8963&lt;122,"Middle",TRUE,"Upper")</f>
        <v>Middle</v>
      </c>
    </row>
    <row r="8964" spans="1:24" x14ac:dyDescent="0.2">
      <c r="A8964" t="s">
        <v>416</v>
      </c>
      <c r="B8964" t="s">
        <v>1</v>
      </c>
      <c r="C8964" t="s">
        <v>42</v>
      </c>
      <c r="D8964">
        <v>2</v>
      </c>
      <c r="E8964" t="s">
        <v>39</v>
      </c>
      <c r="F8964">
        <v>1</v>
      </c>
      <c r="G8964" t="s">
        <v>40</v>
      </c>
      <c r="H8964">
        <v>1</v>
      </c>
      <c r="I8964" t="s">
        <v>41</v>
      </c>
      <c r="J8964">
        <v>1</v>
      </c>
      <c r="K8964">
        <v>123</v>
      </c>
      <c r="L8964" t="s">
        <v>7</v>
      </c>
      <c r="M8964">
        <v>1</v>
      </c>
      <c r="N8964" t="s">
        <v>16</v>
      </c>
      <c r="O8964">
        <v>2</v>
      </c>
      <c r="P8964" t="s">
        <v>14</v>
      </c>
      <c r="Q8964">
        <v>5</v>
      </c>
      <c r="R8964" t="s">
        <v>47</v>
      </c>
      <c r="S8964">
        <v>1</v>
      </c>
      <c r="T8964">
        <v>48</v>
      </c>
      <c r="U8964">
        <v>57.6</v>
      </c>
      <c r="V8964">
        <v>95.970001199999999</v>
      </c>
      <c r="W8964" t="str">
        <f>_xlfn.XLOOKUP(M8964,ActionReference[Action],ActionReference[Reference])</f>
        <v>Approved</v>
      </c>
      <c r="X8964" t="str" cm="1">
        <f t="array" ref="X8964">_xlfn.IFS(T8964&lt;40,"Lower",T8964&lt;122,"Middle",TRUE,"Upper")</f>
        <v>Middle</v>
      </c>
    </row>
    <row r="8965" spans="1:24" x14ac:dyDescent="0.2">
      <c r="A8965" t="s">
        <v>218</v>
      </c>
      <c r="B8965" t="s">
        <v>1</v>
      </c>
      <c r="C8965" t="s">
        <v>38</v>
      </c>
      <c r="D8965">
        <v>1</v>
      </c>
      <c r="E8965" t="s">
        <v>39</v>
      </c>
      <c r="F8965">
        <v>1</v>
      </c>
      <c r="G8965" t="s">
        <v>43</v>
      </c>
      <c r="H8965">
        <v>3</v>
      </c>
      <c r="I8965" t="s">
        <v>41</v>
      </c>
      <c r="J8965">
        <v>1</v>
      </c>
      <c r="K8965">
        <v>260</v>
      </c>
      <c r="L8965" t="s">
        <v>7</v>
      </c>
      <c r="M8965">
        <v>1</v>
      </c>
      <c r="N8965" t="s">
        <v>16</v>
      </c>
      <c r="O8965">
        <v>2</v>
      </c>
      <c r="P8965" t="s">
        <v>14</v>
      </c>
      <c r="Q8965">
        <v>5</v>
      </c>
      <c r="R8965" t="s">
        <v>46</v>
      </c>
      <c r="S8965">
        <v>2</v>
      </c>
      <c r="T8965">
        <v>59</v>
      </c>
      <c r="U8965">
        <v>73.400000000000006</v>
      </c>
      <c r="V8965">
        <v>147.16000399999999</v>
      </c>
      <c r="W8965" t="str">
        <f>_xlfn.XLOOKUP(M8965,ActionReference[Action],ActionReference[Reference])</f>
        <v>Approved</v>
      </c>
      <c r="X8965" t="str" cm="1">
        <f t="array" ref="X8965">_xlfn.IFS(T8965&lt;40,"Lower",T8965&lt;122,"Middle",TRUE,"Upper")</f>
        <v>Middle</v>
      </c>
    </row>
    <row r="8966" spans="1:24" x14ac:dyDescent="0.2">
      <c r="A8966">
        <v>7197000003</v>
      </c>
      <c r="B8966" t="s">
        <v>1</v>
      </c>
      <c r="C8966" t="s">
        <v>45</v>
      </c>
      <c r="D8966">
        <v>3</v>
      </c>
      <c r="E8966" t="s">
        <v>39</v>
      </c>
      <c r="F8966">
        <v>1</v>
      </c>
      <c r="G8966" t="s">
        <v>43</v>
      </c>
      <c r="H8966">
        <v>3</v>
      </c>
      <c r="I8966" t="s">
        <v>41</v>
      </c>
      <c r="J8966">
        <v>1</v>
      </c>
      <c r="K8966">
        <v>131</v>
      </c>
      <c r="L8966" t="s">
        <v>7</v>
      </c>
      <c r="M8966">
        <v>1</v>
      </c>
      <c r="N8966" t="s">
        <v>16</v>
      </c>
      <c r="O8966">
        <v>2</v>
      </c>
      <c r="P8966" t="s">
        <v>14</v>
      </c>
      <c r="Q8966">
        <v>5</v>
      </c>
      <c r="R8966" t="s">
        <v>47</v>
      </c>
      <c r="S8966">
        <v>1</v>
      </c>
      <c r="T8966">
        <v>46</v>
      </c>
      <c r="U8966">
        <v>48.7</v>
      </c>
      <c r="V8966">
        <v>119.099998</v>
      </c>
      <c r="W8966" t="str">
        <f>_xlfn.XLOOKUP(M8966,ActionReference[Action],ActionReference[Reference])</f>
        <v>Approved</v>
      </c>
      <c r="X8966" t="str" cm="1">
        <f t="array" ref="X8966">_xlfn.IFS(T8966&lt;40,"Lower",T8966&lt;122,"Middle",TRUE,"Upper")</f>
        <v>Middle</v>
      </c>
    </row>
    <row r="8967" spans="1:24" x14ac:dyDescent="0.2">
      <c r="A8967" t="s">
        <v>62</v>
      </c>
      <c r="B8967" t="s">
        <v>1</v>
      </c>
      <c r="C8967" t="s">
        <v>42</v>
      </c>
      <c r="D8967">
        <v>2</v>
      </c>
      <c r="E8967" t="s">
        <v>39</v>
      </c>
      <c r="F8967">
        <v>1</v>
      </c>
      <c r="G8967" t="s">
        <v>43</v>
      </c>
      <c r="H8967">
        <v>3</v>
      </c>
      <c r="I8967" t="s">
        <v>41</v>
      </c>
      <c r="J8967">
        <v>1</v>
      </c>
      <c r="K8967">
        <v>128</v>
      </c>
      <c r="L8967" t="s">
        <v>7</v>
      </c>
      <c r="M8967">
        <v>1</v>
      </c>
      <c r="N8967" t="s">
        <v>16</v>
      </c>
      <c r="O8967">
        <v>2</v>
      </c>
      <c r="P8967" t="s">
        <v>14</v>
      </c>
      <c r="Q8967">
        <v>5</v>
      </c>
      <c r="R8967" t="s">
        <v>47</v>
      </c>
      <c r="S8967">
        <v>1</v>
      </c>
      <c r="T8967">
        <v>92</v>
      </c>
      <c r="U8967">
        <v>53.5</v>
      </c>
      <c r="V8967">
        <v>50.959999099999997</v>
      </c>
      <c r="W8967" t="str">
        <f>_xlfn.XLOOKUP(M8967,ActionReference[Action],ActionReference[Reference])</f>
        <v>Approved</v>
      </c>
      <c r="X8967" t="str" cm="1">
        <f t="array" ref="X8967">_xlfn.IFS(T8967&lt;40,"Lower",T8967&lt;122,"Middle",TRUE,"Upper")</f>
        <v>Middle</v>
      </c>
    </row>
    <row r="8968" spans="1:24" x14ac:dyDescent="0.2">
      <c r="A8968" t="s">
        <v>95</v>
      </c>
      <c r="B8968" t="s">
        <v>1</v>
      </c>
      <c r="C8968" t="s">
        <v>38</v>
      </c>
      <c r="D8968">
        <v>1</v>
      </c>
      <c r="E8968" t="s">
        <v>39</v>
      </c>
      <c r="F8968">
        <v>1</v>
      </c>
      <c r="G8968" t="s">
        <v>40</v>
      </c>
      <c r="H8968">
        <v>1</v>
      </c>
      <c r="I8968" t="s">
        <v>41</v>
      </c>
      <c r="J8968">
        <v>1</v>
      </c>
      <c r="K8968">
        <v>332</v>
      </c>
      <c r="L8968" t="s">
        <v>7</v>
      </c>
      <c r="M8968">
        <v>1</v>
      </c>
      <c r="N8968" t="s">
        <v>15</v>
      </c>
      <c r="O8968">
        <v>1</v>
      </c>
      <c r="P8968" t="s">
        <v>14</v>
      </c>
      <c r="Q8968">
        <v>5</v>
      </c>
      <c r="R8968" t="s">
        <v>47</v>
      </c>
      <c r="S8968">
        <v>1</v>
      </c>
      <c r="T8968">
        <v>80</v>
      </c>
      <c r="U8968">
        <v>73.400000000000006</v>
      </c>
      <c r="V8968">
        <v>89.660003700000004</v>
      </c>
      <c r="W8968" t="str">
        <f>_xlfn.XLOOKUP(M8968,ActionReference[Action],ActionReference[Reference])</f>
        <v>Approved</v>
      </c>
      <c r="X8968" t="str" cm="1">
        <f t="array" ref="X8968">_xlfn.IFS(T8968&lt;40,"Lower",T8968&lt;122,"Middle",TRUE,"Upper")</f>
        <v>Middle</v>
      </c>
    </row>
    <row r="8969" spans="1:24" x14ac:dyDescent="0.2">
      <c r="A8969" t="s">
        <v>91</v>
      </c>
      <c r="B8969" t="s">
        <v>1</v>
      </c>
      <c r="C8969" t="s">
        <v>38</v>
      </c>
      <c r="D8969">
        <v>1</v>
      </c>
      <c r="E8969" t="s">
        <v>39</v>
      </c>
      <c r="F8969">
        <v>1</v>
      </c>
      <c r="G8969" t="s">
        <v>40</v>
      </c>
      <c r="H8969">
        <v>1</v>
      </c>
      <c r="I8969" t="s">
        <v>41</v>
      </c>
      <c r="J8969">
        <v>1</v>
      </c>
      <c r="K8969">
        <v>86</v>
      </c>
      <c r="L8969" t="s">
        <v>7</v>
      </c>
      <c r="M8969">
        <v>1</v>
      </c>
      <c r="N8969" t="s">
        <v>15</v>
      </c>
      <c r="O8969">
        <v>1</v>
      </c>
      <c r="P8969" t="s">
        <v>14</v>
      </c>
      <c r="Q8969">
        <v>5</v>
      </c>
      <c r="R8969" t="s">
        <v>46</v>
      </c>
      <c r="S8969">
        <v>2</v>
      </c>
      <c r="T8969">
        <v>27</v>
      </c>
      <c r="U8969">
        <v>59.5</v>
      </c>
      <c r="V8969">
        <v>47.830001799999998</v>
      </c>
      <c r="W8969" t="str">
        <f>_xlfn.XLOOKUP(M8969,ActionReference[Action],ActionReference[Reference])</f>
        <v>Approved</v>
      </c>
      <c r="X8969" t="str" cm="1">
        <f t="array" ref="X8969">_xlfn.IFS(T8969&lt;40,"Lower",T8969&lt;122,"Middle",TRUE,"Upper")</f>
        <v>Lower</v>
      </c>
    </row>
    <row r="8970" spans="1:24" x14ac:dyDescent="0.2">
      <c r="A8970" t="s">
        <v>116</v>
      </c>
      <c r="B8970" t="s">
        <v>1</v>
      </c>
      <c r="C8970" t="s">
        <v>42</v>
      </c>
      <c r="D8970">
        <v>2</v>
      </c>
      <c r="E8970" t="s">
        <v>39</v>
      </c>
      <c r="F8970">
        <v>1</v>
      </c>
      <c r="G8970" t="s">
        <v>40</v>
      </c>
      <c r="H8970">
        <v>1</v>
      </c>
      <c r="I8970" t="s">
        <v>41</v>
      </c>
      <c r="J8970">
        <v>1</v>
      </c>
      <c r="K8970">
        <v>224</v>
      </c>
      <c r="L8970" t="s">
        <v>7</v>
      </c>
      <c r="M8970">
        <v>1</v>
      </c>
      <c r="N8970" t="s">
        <v>16</v>
      </c>
      <c r="O8970">
        <v>2</v>
      </c>
      <c r="P8970" t="s">
        <v>14</v>
      </c>
      <c r="Q8970">
        <v>5</v>
      </c>
      <c r="R8970" t="s">
        <v>47</v>
      </c>
      <c r="S8970">
        <v>1</v>
      </c>
      <c r="T8970">
        <v>66</v>
      </c>
      <c r="U8970">
        <v>68.099999999999994</v>
      </c>
      <c r="V8970">
        <v>115.370003</v>
      </c>
      <c r="W8970" t="str">
        <f>_xlfn.XLOOKUP(M8970,ActionReference[Action],ActionReference[Reference])</f>
        <v>Approved</v>
      </c>
      <c r="X8970" t="str" cm="1">
        <f t="array" ref="X8970">_xlfn.IFS(T8970&lt;40,"Lower",T8970&lt;122,"Middle",TRUE,"Upper")</f>
        <v>Middle</v>
      </c>
    </row>
    <row r="8971" spans="1:24" x14ac:dyDescent="0.2">
      <c r="A8971" t="s">
        <v>112</v>
      </c>
      <c r="B8971" t="s">
        <v>1</v>
      </c>
      <c r="C8971" t="s">
        <v>42</v>
      </c>
      <c r="D8971">
        <v>2</v>
      </c>
      <c r="E8971" t="s">
        <v>39</v>
      </c>
      <c r="F8971">
        <v>1</v>
      </c>
      <c r="G8971" t="s">
        <v>40</v>
      </c>
      <c r="H8971">
        <v>1</v>
      </c>
      <c r="I8971" t="s">
        <v>41</v>
      </c>
      <c r="J8971">
        <v>1</v>
      </c>
      <c r="K8971">
        <v>161</v>
      </c>
      <c r="L8971" t="s">
        <v>7</v>
      </c>
      <c r="M8971">
        <v>1</v>
      </c>
      <c r="N8971" t="s">
        <v>16</v>
      </c>
      <c r="O8971">
        <v>2</v>
      </c>
      <c r="P8971" t="s">
        <v>14</v>
      </c>
      <c r="Q8971">
        <v>5</v>
      </c>
      <c r="R8971" t="s">
        <v>46</v>
      </c>
      <c r="S8971">
        <v>2</v>
      </c>
      <c r="T8971">
        <v>37</v>
      </c>
      <c r="U8971">
        <v>64</v>
      </c>
      <c r="V8971">
        <v>107.769997</v>
      </c>
      <c r="W8971" t="str">
        <f>_xlfn.XLOOKUP(M8971,ActionReference[Action],ActionReference[Reference])</f>
        <v>Approved</v>
      </c>
      <c r="X8971" t="str" cm="1">
        <f t="array" ref="X8971">_xlfn.IFS(T8971&lt;40,"Lower",T8971&lt;122,"Middle",TRUE,"Upper")</f>
        <v>Lower</v>
      </c>
    </row>
    <row r="8972" spans="1:24" x14ac:dyDescent="0.2">
      <c r="A8972" t="s">
        <v>107</v>
      </c>
      <c r="B8972" t="s">
        <v>1</v>
      </c>
      <c r="C8972" t="s">
        <v>45</v>
      </c>
      <c r="D8972">
        <v>3</v>
      </c>
      <c r="E8972" t="s">
        <v>39</v>
      </c>
      <c r="F8972">
        <v>1</v>
      </c>
      <c r="G8972" t="s">
        <v>40</v>
      </c>
      <c r="H8972">
        <v>1</v>
      </c>
      <c r="I8972" t="s">
        <v>41</v>
      </c>
      <c r="J8972">
        <v>1</v>
      </c>
      <c r="K8972">
        <v>297</v>
      </c>
      <c r="L8972" t="s">
        <v>7</v>
      </c>
      <c r="M8972">
        <v>1</v>
      </c>
      <c r="N8972" t="s">
        <v>15</v>
      </c>
      <c r="O8972">
        <v>1</v>
      </c>
      <c r="P8972" t="s">
        <v>14</v>
      </c>
      <c r="Q8972">
        <v>5</v>
      </c>
      <c r="R8972" t="s">
        <v>47</v>
      </c>
      <c r="S8972">
        <v>1</v>
      </c>
      <c r="T8972">
        <v>78</v>
      </c>
      <c r="U8972">
        <v>96</v>
      </c>
      <c r="V8972">
        <v>72.769996599999999</v>
      </c>
      <c r="W8972" t="str">
        <f>_xlfn.XLOOKUP(M8972,ActionReference[Action],ActionReference[Reference])</f>
        <v>Approved</v>
      </c>
      <c r="X8972" t="str" cm="1">
        <f t="array" ref="X8972">_xlfn.IFS(T8972&lt;40,"Lower",T8972&lt;122,"Middle",TRUE,"Upper")</f>
        <v>Middle</v>
      </c>
    </row>
    <row r="8973" spans="1:24" x14ac:dyDescent="0.2">
      <c r="A8973" t="s">
        <v>91</v>
      </c>
      <c r="B8973" t="s">
        <v>1</v>
      </c>
      <c r="C8973" t="s">
        <v>42</v>
      </c>
      <c r="D8973">
        <v>2</v>
      </c>
      <c r="E8973" t="s">
        <v>39</v>
      </c>
      <c r="F8973">
        <v>1</v>
      </c>
      <c r="G8973" t="s">
        <v>40</v>
      </c>
      <c r="H8973">
        <v>1</v>
      </c>
      <c r="I8973" t="s">
        <v>41</v>
      </c>
      <c r="J8973">
        <v>1</v>
      </c>
      <c r="K8973">
        <v>139</v>
      </c>
      <c r="L8973" t="s">
        <v>7</v>
      </c>
      <c r="M8973">
        <v>1</v>
      </c>
      <c r="N8973" t="s">
        <v>15</v>
      </c>
      <c r="O8973">
        <v>1</v>
      </c>
      <c r="P8973" t="s">
        <v>14</v>
      </c>
      <c r="Q8973">
        <v>5</v>
      </c>
      <c r="R8973" t="s">
        <v>46</v>
      </c>
      <c r="S8973">
        <v>2</v>
      </c>
      <c r="T8973">
        <v>41</v>
      </c>
      <c r="U8973">
        <v>61.9</v>
      </c>
      <c r="V8973">
        <v>79.379997299999999</v>
      </c>
      <c r="W8973" t="str">
        <f>_xlfn.XLOOKUP(M8973,ActionReference[Action],ActionReference[Reference])</f>
        <v>Approved</v>
      </c>
      <c r="X8973" t="str" cm="1">
        <f t="array" ref="X8973">_xlfn.IFS(T8973&lt;40,"Lower",T8973&lt;122,"Middle",TRUE,"Upper")</f>
        <v>Middle</v>
      </c>
    </row>
    <row r="8974" spans="1:24" x14ac:dyDescent="0.2">
      <c r="A8974">
        <v>471809999</v>
      </c>
      <c r="B8974" t="s">
        <v>1</v>
      </c>
      <c r="C8974" t="s">
        <v>45</v>
      </c>
      <c r="D8974">
        <v>3</v>
      </c>
      <c r="E8974" t="s">
        <v>39</v>
      </c>
      <c r="F8974">
        <v>1</v>
      </c>
      <c r="G8974" t="s">
        <v>40</v>
      </c>
      <c r="H8974">
        <v>1</v>
      </c>
      <c r="I8974" t="s">
        <v>41</v>
      </c>
      <c r="J8974">
        <v>1</v>
      </c>
      <c r="K8974">
        <v>230</v>
      </c>
      <c r="L8974" t="s">
        <v>7</v>
      </c>
      <c r="M8974">
        <v>1</v>
      </c>
      <c r="N8974" t="s">
        <v>15</v>
      </c>
      <c r="O8974">
        <v>1</v>
      </c>
      <c r="P8974" t="s">
        <v>14</v>
      </c>
      <c r="Q8974">
        <v>5</v>
      </c>
      <c r="R8974" t="s">
        <v>47</v>
      </c>
      <c r="S8974">
        <v>1</v>
      </c>
      <c r="T8974">
        <v>116</v>
      </c>
      <c r="U8974">
        <v>50</v>
      </c>
      <c r="V8974">
        <v>166.5</v>
      </c>
      <c r="W8974" t="str">
        <f>_xlfn.XLOOKUP(M8974,ActionReference[Action],ActionReference[Reference])</f>
        <v>Approved</v>
      </c>
      <c r="X8974" t="str" cm="1">
        <f t="array" ref="X8974">_xlfn.IFS(T8974&lt;40,"Lower",T8974&lt;122,"Middle",TRUE,"Upper")</f>
        <v>Middle</v>
      </c>
    </row>
    <row r="8975" spans="1:24" x14ac:dyDescent="0.2">
      <c r="A8975" t="s">
        <v>122</v>
      </c>
      <c r="B8975" t="s">
        <v>1</v>
      </c>
      <c r="C8975" t="s">
        <v>38</v>
      </c>
      <c r="D8975">
        <v>1</v>
      </c>
      <c r="E8975" t="s">
        <v>39</v>
      </c>
      <c r="F8975">
        <v>1</v>
      </c>
      <c r="G8975" t="s">
        <v>40</v>
      </c>
      <c r="H8975">
        <v>1</v>
      </c>
      <c r="I8975" t="s">
        <v>41</v>
      </c>
      <c r="J8975">
        <v>1</v>
      </c>
      <c r="K8975">
        <v>264</v>
      </c>
      <c r="L8975" t="s">
        <v>7</v>
      </c>
      <c r="M8975">
        <v>1</v>
      </c>
      <c r="N8975" t="s">
        <v>16</v>
      </c>
      <c r="O8975">
        <v>2</v>
      </c>
      <c r="P8975" t="s">
        <v>14</v>
      </c>
      <c r="Q8975">
        <v>5</v>
      </c>
      <c r="R8975" t="s">
        <v>47</v>
      </c>
      <c r="S8975">
        <v>1</v>
      </c>
      <c r="T8975">
        <v>61</v>
      </c>
      <c r="U8975">
        <v>75</v>
      </c>
      <c r="V8975">
        <v>111.94000200000001</v>
      </c>
      <c r="W8975" t="str">
        <f>_xlfn.XLOOKUP(M8975,ActionReference[Action],ActionReference[Reference])</f>
        <v>Approved</v>
      </c>
      <c r="X8975" t="str" cm="1">
        <f t="array" ref="X8975">_xlfn.IFS(T8975&lt;40,"Lower",T8975&lt;122,"Middle",TRUE,"Upper")</f>
        <v>Middle</v>
      </c>
    </row>
    <row r="8976" spans="1:24" x14ac:dyDescent="0.2">
      <c r="A8976" t="s">
        <v>125</v>
      </c>
      <c r="B8976" t="s">
        <v>1</v>
      </c>
      <c r="C8976" t="s">
        <v>45</v>
      </c>
      <c r="D8976">
        <v>3</v>
      </c>
      <c r="E8976" t="s">
        <v>39</v>
      </c>
      <c r="F8976">
        <v>1</v>
      </c>
      <c r="G8976" t="s">
        <v>40</v>
      </c>
      <c r="H8976">
        <v>1</v>
      </c>
      <c r="I8976" t="s">
        <v>41</v>
      </c>
      <c r="J8976">
        <v>1</v>
      </c>
      <c r="K8976">
        <v>156</v>
      </c>
      <c r="L8976" t="s">
        <v>7</v>
      </c>
      <c r="M8976">
        <v>1</v>
      </c>
      <c r="N8976" t="s">
        <v>16</v>
      </c>
      <c r="O8976">
        <v>2</v>
      </c>
      <c r="P8976" t="s">
        <v>10</v>
      </c>
      <c r="Q8976">
        <v>3</v>
      </c>
      <c r="R8976" t="s">
        <v>47</v>
      </c>
      <c r="S8976">
        <v>1</v>
      </c>
      <c r="T8976">
        <v>55</v>
      </c>
      <c r="U8976">
        <v>45.9</v>
      </c>
      <c r="V8976">
        <v>74.900001500000002</v>
      </c>
      <c r="W8976" t="str">
        <f>_xlfn.XLOOKUP(M8976,ActionReference[Action],ActionReference[Reference])</f>
        <v>Approved</v>
      </c>
      <c r="X8976" t="str" cm="1">
        <f t="array" ref="X8976">_xlfn.IFS(T8976&lt;40,"Lower",T8976&lt;122,"Middle",TRUE,"Upper")</f>
        <v>Middle</v>
      </c>
    </row>
    <row r="8977" spans="1:24" x14ac:dyDescent="0.2">
      <c r="A8977" t="s">
        <v>99</v>
      </c>
      <c r="B8977" t="s">
        <v>1</v>
      </c>
      <c r="C8977" t="s">
        <v>42</v>
      </c>
      <c r="D8977">
        <v>2</v>
      </c>
      <c r="E8977" t="s">
        <v>39</v>
      </c>
      <c r="F8977">
        <v>1</v>
      </c>
      <c r="G8977" t="s">
        <v>40</v>
      </c>
      <c r="H8977">
        <v>1</v>
      </c>
      <c r="I8977" t="s">
        <v>41</v>
      </c>
      <c r="J8977">
        <v>1</v>
      </c>
      <c r="K8977">
        <v>267</v>
      </c>
      <c r="L8977" t="s">
        <v>7</v>
      </c>
      <c r="M8977">
        <v>1</v>
      </c>
      <c r="N8977" t="s">
        <v>16</v>
      </c>
      <c r="O8977">
        <v>2</v>
      </c>
      <c r="P8977" t="s">
        <v>10</v>
      </c>
      <c r="Q8977">
        <v>3</v>
      </c>
      <c r="R8977" t="s">
        <v>47</v>
      </c>
      <c r="S8977">
        <v>1</v>
      </c>
      <c r="T8977">
        <v>173</v>
      </c>
      <c r="U8977">
        <v>73.7</v>
      </c>
      <c r="V8977">
        <v>65.389999399999994</v>
      </c>
      <c r="W8977" t="str">
        <f>_xlfn.XLOOKUP(M8977,ActionReference[Action],ActionReference[Reference])</f>
        <v>Approved</v>
      </c>
      <c r="X8977" t="str" cm="1">
        <f t="array" ref="X8977">_xlfn.IFS(T8977&lt;40,"Lower",T8977&lt;122,"Middle",TRUE,"Upper")</f>
        <v>Upper</v>
      </c>
    </row>
    <row r="8978" spans="1:24" x14ac:dyDescent="0.2">
      <c r="A8978">
        <v>7197000003</v>
      </c>
      <c r="B8978" t="s">
        <v>1</v>
      </c>
      <c r="C8978" t="s">
        <v>42</v>
      </c>
      <c r="D8978">
        <v>2</v>
      </c>
      <c r="E8978" t="s">
        <v>39</v>
      </c>
      <c r="F8978">
        <v>1</v>
      </c>
      <c r="G8978" t="s">
        <v>40</v>
      </c>
      <c r="H8978">
        <v>1</v>
      </c>
      <c r="I8978" t="s">
        <v>41</v>
      </c>
      <c r="J8978">
        <v>1</v>
      </c>
      <c r="K8978">
        <v>221</v>
      </c>
      <c r="L8978" t="s">
        <v>7</v>
      </c>
      <c r="M8978">
        <v>1</v>
      </c>
      <c r="N8978" t="s">
        <v>16</v>
      </c>
      <c r="O8978">
        <v>2</v>
      </c>
      <c r="P8978" t="s">
        <v>14</v>
      </c>
      <c r="Q8978">
        <v>5</v>
      </c>
      <c r="R8978" t="s">
        <v>46</v>
      </c>
      <c r="S8978">
        <v>2</v>
      </c>
      <c r="T8978">
        <v>101</v>
      </c>
      <c r="U8978">
        <v>69.2</v>
      </c>
      <c r="V8978">
        <v>102.709999</v>
      </c>
      <c r="W8978" t="str">
        <f>_xlfn.XLOOKUP(M8978,ActionReference[Action],ActionReference[Reference])</f>
        <v>Approved</v>
      </c>
      <c r="X8978" t="str" cm="1">
        <f t="array" ref="X8978">_xlfn.IFS(T8978&lt;40,"Lower",T8978&lt;122,"Middle",TRUE,"Upper")</f>
        <v>Middle</v>
      </c>
    </row>
    <row r="8979" spans="1:24" x14ac:dyDescent="0.2">
      <c r="A8979" t="s">
        <v>94</v>
      </c>
      <c r="B8979" t="s">
        <v>1</v>
      </c>
      <c r="C8979" t="s">
        <v>42</v>
      </c>
      <c r="D8979">
        <v>2</v>
      </c>
      <c r="E8979" t="s">
        <v>39</v>
      </c>
      <c r="F8979">
        <v>1</v>
      </c>
      <c r="G8979" t="s">
        <v>43</v>
      </c>
      <c r="H8979">
        <v>3</v>
      </c>
      <c r="I8979" t="s">
        <v>41</v>
      </c>
      <c r="J8979">
        <v>1</v>
      </c>
      <c r="K8979">
        <v>190</v>
      </c>
      <c r="L8979" t="s">
        <v>7</v>
      </c>
      <c r="M8979">
        <v>1</v>
      </c>
      <c r="N8979" t="s">
        <v>16</v>
      </c>
      <c r="O8979">
        <v>2</v>
      </c>
      <c r="P8979" t="s">
        <v>14</v>
      </c>
      <c r="Q8979">
        <v>5</v>
      </c>
      <c r="R8979" t="s">
        <v>46</v>
      </c>
      <c r="S8979">
        <v>2</v>
      </c>
      <c r="T8979">
        <v>90</v>
      </c>
      <c r="U8979">
        <v>59.5</v>
      </c>
      <c r="V8979">
        <v>125.209999</v>
      </c>
      <c r="W8979" t="str">
        <f>_xlfn.XLOOKUP(M8979,ActionReference[Action],ActionReference[Reference])</f>
        <v>Approved</v>
      </c>
      <c r="X8979" t="str" cm="1">
        <f t="array" ref="X8979">_xlfn.IFS(T8979&lt;40,"Lower",T8979&lt;122,"Middle",TRUE,"Upper")</f>
        <v>Middle</v>
      </c>
    </row>
    <row r="8980" spans="1:24" x14ac:dyDescent="0.2">
      <c r="A8980" t="s">
        <v>170</v>
      </c>
      <c r="B8980" t="s">
        <v>1</v>
      </c>
      <c r="C8980" t="s">
        <v>38</v>
      </c>
      <c r="D8980">
        <v>1</v>
      </c>
      <c r="E8980" t="s">
        <v>39</v>
      </c>
      <c r="F8980">
        <v>1</v>
      </c>
      <c r="G8980" t="s">
        <v>40</v>
      </c>
      <c r="H8980">
        <v>1</v>
      </c>
      <c r="I8980" t="s">
        <v>41</v>
      </c>
      <c r="J8980">
        <v>1</v>
      </c>
      <c r="K8980">
        <v>252</v>
      </c>
      <c r="L8980" t="s">
        <v>7</v>
      </c>
      <c r="M8980">
        <v>1</v>
      </c>
      <c r="N8980" t="s">
        <v>16</v>
      </c>
      <c r="O8980">
        <v>2</v>
      </c>
      <c r="P8980" t="s">
        <v>14</v>
      </c>
      <c r="Q8980">
        <v>5</v>
      </c>
      <c r="R8980" t="s">
        <v>47</v>
      </c>
      <c r="S8980">
        <v>1</v>
      </c>
      <c r="T8980">
        <v>138</v>
      </c>
      <c r="U8980">
        <v>89.8</v>
      </c>
      <c r="V8980">
        <v>129.66000399999999</v>
      </c>
      <c r="W8980" t="str">
        <f>_xlfn.XLOOKUP(M8980,ActionReference[Action],ActionReference[Reference])</f>
        <v>Approved</v>
      </c>
      <c r="X8980" t="str" cm="1">
        <f t="array" ref="X8980">_xlfn.IFS(T8980&lt;40,"Lower",T8980&lt;122,"Middle",TRUE,"Upper")</f>
        <v>Upper</v>
      </c>
    </row>
    <row r="8981" spans="1:24" x14ac:dyDescent="0.2">
      <c r="A8981" t="s">
        <v>362</v>
      </c>
      <c r="B8981" t="s">
        <v>1</v>
      </c>
      <c r="C8981" t="s">
        <v>38</v>
      </c>
      <c r="D8981">
        <v>1</v>
      </c>
      <c r="E8981" t="s">
        <v>39</v>
      </c>
      <c r="F8981">
        <v>1</v>
      </c>
      <c r="G8981" t="s">
        <v>40</v>
      </c>
      <c r="H8981">
        <v>1</v>
      </c>
      <c r="I8981" t="s">
        <v>41</v>
      </c>
      <c r="J8981">
        <v>1</v>
      </c>
      <c r="K8981">
        <v>263</v>
      </c>
      <c r="L8981" t="s">
        <v>44</v>
      </c>
      <c r="M8981">
        <v>6</v>
      </c>
      <c r="N8981" t="s">
        <v>15</v>
      </c>
      <c r="O8981">
        <v>1</v>
      </c>
      <c r="P8981" t="s">
        <v>14</v>
      </c>
      <c r="Q8981">
        <v>5</v>
      </c>
      <c r="R8981" t="s">
        <v>47</v>
      </c>
      <c r="S8981">
        <v>1</v>
      </c>
      <c r="T8981">
        <v>64</v>
      </c>
      <c r="U8981">
        <v>63.2</v>
      </c>
      <c r="V8981">
        <v>110.58000199999999</v>
      </c>
      <c r="W8981" t="str">
        <f>_xlfn.XLOOKUP(M8981,ActionReference[Action],ActionReference[Reference])</f>
        <v>Approved</v>
      </c>
      <c r="X8981" t="str" cm="1">
        <f t="array" ref="X8981">_xlfn.IFS(T8981&lt;40,"Lower",T8981&lt;122,"Middle",TRUE,"Upper")</f>
        <v>Middle</v>
      </c>
    </row>
    <row r="8982" spans="1:24" x14ac:dyDescent="0.2">
      <c r="A8982" t="s">
        <v>277</v>
      </c>
      <c r="B8982" t="s">
        <v>1</v>
      </c>
      <c r="C8982" t="s">
        <v>42</v>
      </c>
      <c r="D8982">
        <v>2</v>
      </c>
      <c r="E8982" t="s">
        <v>39</v>
      </c>
      <c r="F8982">
        <v>1</v>
      </c>
      <c r="G8982" t="s">
        <v>40</v>
      </c>
      <c r="H8982">
        <v>1</v>
      </c>
      <c r="I8982" t="s">
        <v>41</v>
      </c>
      <c r="J8982">
        <v>1</v>
      </c>
      <c r="K8982">
        <v>176</v>
      </c>
      <c r="L8982" t="s">
        <v>7</v>
      </c>
      <c r="M8982">
        <v>1</v>
      </c>
      <c r="N8982" t="s">
        <v>16</v>
      </c>
      <c r="O8982">
        <v>2</v>
      </c>
      <c r="P8982" t="s">
        <v>10</v>
      </c>
      <c r="Q8982">
        <v>3</v>
      </c>
      <c r="R8982" t="s">
        <v>47</v>
      </c>
      <c r="S8982">
        <v>1</v>
      </c>
      <c r="T8982">
        <v>46</v>
      </c>
      <c r="U8982">
        <v>61.4</v>
      </c>
      <c r="V8982">
        <v>82.489997900000006</v>
      </c>
      <c r="W8982" t="str">
        <f>_xlfn.XLOOKUP(M8982,ActionReference[Action],ActionReference[Reference])</f>
        <v>Approved</v>
      </c>
      <c r="X8982" t="str" cm="1">
        <f t="array" ref="X8982">_xlfn.IFS(T8982&lt;40,"Lower",T8982&lt;122,"Middle",TRUE,"Upper")</f>
        <v>Middle</v>
      </c>
    </row>
    <row r="8983" spans="1:24" x14ac:dyDescent="0.2">
      <c r="A8983">
        <v>7811300008</v>
      </c>
      <c r="B8983" t="s">
        <v>1</v>
      </c>
      <c r="C8983" t="s">
        <v>42</v>
      </c>
      <c r="D8983">
        <v>2</v>
      </c>
      <c r="E8983" t="s">
        <v>39</v>
      </c>
      <c r="F8983">
        <v>1</v>
      </c>
      <c r="G8983" t="s">
        <v>40</v>
      </c>
      <c r="H8983">
        <v>1</v>
      </c>
      <c r="I8983" t="s">
        <v>41</v>
      </c>
      <c r="J8983">
        <v>1</v>
      </c>
      <c r="K8983">
        <v>229</v>
      </c>
      <c r="L8983" t="s">
        <v>7</v>
      </c>
      <c r="M8983">
        <v>1</v>
      </c>
      <c r="N8983" t="s">
        <v>16</v>
      </c>
      <c r="O8983">
        <v>2</v>
      </c>
      <c r="P8983" t="s">
        <v>14</v>
      </c>
      <c r="Q8983">
        <v>5</v>
      </c>
      <c r="R8983" t="s">
        <v>47</v>
      </c>
      <c r="S8983">
        <v>1</v>
      </c>
      <c r="T8983">
        <v>96</v>
      </c>
      <c r="U8983">
        <v>69.2</v>
      </c>
      <c r="V8983">
        <v>93.889999399999994</v>
      </c>
      <c r="W8983" t="str">
        <f>_xlfn.XLOOKUP(M8983,ActionReference[Action],ActionReference[Reference])</f>
        <v>Approved</v>
      </c>
      <c r="X8983" t="str" cm="1">
        <f t="array" ref="X8983">_xlfn.IFS(T8983&lt;40,"Lower",T8983&lt;122,"Middle",TRUE,"Upper")</f>
        <v>Middle</v>
      </c>
    </row>
    <row r="8984" spans="1:24" x14ac:dyDescent="0.2">
      <c r="A8984">
        <v>7992700007</v>
      </c>
      <c r="B8984" t="s">
        <v>1</v>
      </c>
      <c r="C8984" t="s">
        <v>38</v>
      </c>
      <c r="D8984">
        <v>1</v>
      </c>
      <c r="E8984" t="s">
        <v>39</v>
      </c>
      <c r="F8984">
        <v>1</v>
      </c>
      <c r="G8984" t="s">
        <v>40</v>
      </c>
      <c r="H8984">
        <v>1</v>
      </c>
      <c r="I8984" t="s">
        <v>41</v>
      </c>
      <c r="J8984">
        <v>1</v>
      </c>
      <c r="K8984">
        <v>199</v>
      </c>
      <c r="L8984" t="s">
        <v>7</v>
      </c>
      <c r="M8984">
        <v>1</v>
      </c>
      <c r="N8984" t="s">
        <v>16</v>
      </c>
      <c r="O8984">
        <v>2</v>
      </c>
      <c r="P8984" t="s">
        <v>14</v>
      </c>
      <c r="Q8984">
        <v>5</v>
      </c>
      <c r="R8984" t="s">
        <v>47</v>
      </c>
      <c r="S8984">
        <v>1</v>
      </c>
      <c r="T8984">
        <v>366</v>
      </c>
      <c r="U8984">
        <v>61.8</v>
      </c>
      <c r="V8984">
        <v>163.63999899999999</v>
      </c>
      <c r="W8984" t="str">
        <f>_xlfn.XLOOKUP(M8984,ActionReference[Action],ActionReference[Reference])</f>
        <v>Approved</v>
      </c>
      <c r="X8984" t="str" cm="1">
        <f t="array" ref="X8984">_xlfn.IFS(T8984&lt;40,"Lower",T8984&lt;122,"Middle",TRUE,"Upper")</f>
        <v>Upper</v>
      </c>
    </row>
    <row r="8985" spans="1:24" x14ac:dyDescent="0.2">
      <c r="A8985" t="s">
        <v>328</v>
      </c>
      <c r="B8985" t="s">
        <v>1</v>
      </c>
      <c r="C8985" t="s">
        <v>42</v>
      </c>
      <c r="D8985">
        <v>2</v>
      </c>
      <c r="E8985" t="s">
        <v>39</v>
      </c>
      <c r="F8985">
        <v>1</v>
      </c>
      <c r="G8985" t="s">
        <v>40</v>
      </c>
      <c r="H8985">
        <v>1</v>
      </c>
      <c r="I8985" t="s">
        <v>41</v>
      </c>
      <c r="J8985">
        <v>1</v>
      </c>
      <c r="K8985">
        <v>309</v>
      </c>
      <c r="L8985" t="s">
        <v>7</v>
      </c>
      <c r="M8985">
        <v>1</v>
      </c>
      <c r="N8985" t="s">
        <v>16</v>
      </c>
      <c r="O8985">
        <v>2</v>
      </c>
      <c r="P8985" t="s">
        <v>14</v>
      </c>
      <c r="Q8985">
        <v>5</v>
      </c>
      <c r="R8985" t="s">
        <v>46</v>
      </c>
      <c r="S8985">
        <v>2</v>
      </c>
      <c r="T8985">
        <v>93</v>
      </c>
      <c r="U8985">
        <v>75.2</v>
      </c>
      <c r="V8985">
        <v>114.349998</v>
      </c>
      <c r="W8985" t="str">
        <f>_xlfn.XLOOKUP(M8985,ActionReference[Action],ActionReference[Reference])</f>
        <v>Approved</v>
      </c>
      <c r="X8985" t="str" cm="1">
        <f t="array" ref="X8985">_xlfn.IFS(T8985&lt;40,"Lower",T8985&lt;122,"Middle",TRUE,"Upper")</f>
        <v>Middle</v>
      </c>
    </row>
    <row r="8986" spans="1:24" x14ac:dyDescent="0.2">
      <c r="A8986">
        <v>7197000003</v>
      </c>
      <c r="B8986" t="s">
        <v>1</v>
      </c>
      <c r="C8986" t="s">
        <v>38</v>
      </c>
      <c r="D8986">
        <v>1</v>
      </c>
      <c r="E8986" t="s">
        <v>39</v>
      </c>
      <c r="F8986">
        <v>1</v>
      </c>
      <c r="G8986" t="s">
        <v>40</v>
      </c>
      <c r="H8986">
        <v>1</v>
      </c>
      <c r="I8986" t="s">
        <v>41</v>
      </c>
      <c r="J8986">
        <v>1</v>
      </c>
      <c r="K8986">
        <v>564</v>
      </c>
      <c r="L8986" t="s">
        <v>7</v>
      </c>
      <c r="M8986">
        <v>1</v>
      </c>
      <c r="N8986" t="s">
        <v>16</v>
      </c>
      <c r="O8986">
        <v>2</v>
      </c>
      <c r="P8986" t="s">
        <v>9</v>
      </c>
      <c r="Q8986">
        <v>2</v>
      </c>
      <c r="R8986" t="s">
        <v>47</v>
      </c>
      <c r="S8986">
        <v>1</v>
      </c>
      <c r="T8986">
        <v>143</v>
      </c>
      <c r="U8986">
        <v>94.3</v>
      </c>
      <c r="V8986">
        <v>144.14999399999999</v>
      </c>
      <c r="W8986" t="str">
        <f>_xlfn.XLOOKUP(M8986,ActionReference[Action],ActionReference[Reference])</f>
        <v>Approved</v>
      </c>
      <c r="X8986" t="str" cm="1">
        <f t="array" ref="X8986">_xlfn.IFS(T8986&lt;40,"Lower",T8986&lt;122,"Middle",TRUE,"Upper")</f>
        <v>Upper</v>
      </c>
    </row>
    <row r="8987" spans="1:24" x14ac:dyDescent="0.2">
      <c r="A8987">
        <v>2149009991</v>
      </c>
      <c r="B8987" t="s">
        <v>1</v>
      </c>
      <c r="C8987" t="s">
        <v>42</v>
      </c>
      <c r="D8987">
        <v>2</v>
      </c>
      <c r="E8987" t="s">
        <v>39</v>
      </c>
      <c r="F8987">
        <v>1</v>
      </c>
      <c r="G8987" t="s">
        <v>40</v>
      </c>
      <c r="H8987">
        <v>1</v>
      </c>
      <c r="I8987" t="s">
        <v>41</v>
      </c>
      <c r="J8987">
        <v>1</v>
      </c>
      <c r="K8987">
        <v>203</v>
      </c>
      <c r="L8987" t="s">
        <v>6</v>
      </c>
      <c r="M8987">
        <v>3</v>
      </c>
      <c r="N8987" t="s">
        <v>16</v>
      </c>
      <c r="O8987">
        <v>2</v>
      </c>
      <c r="P8987" t="s">
        <v>10</v>
      </c>
      <c r="Q8987">
        <v>3</v>
      </c>
      <c r="R8987" t="s">
        <v>47</v>
      </c>
      <c r="S8987">
        <v>1</v>
      </c>
      <c r="T8987">
        <v>115</v>
      </c>
      <c r="U8987">
        <v>72.5</v>
      </c>
      <c r="V8987">
        <v>157.96000699999999</v>
      </c>
      <c r="W8987" t="str">
        <f>_xlfn.XLOOKUP(M8987,ActionReference[Action],ActionReference[Reference])</f>
        <v>Denied</v>
      </c>
      <c r="X8987" t="str" cm="1">
        <f t="array" ref="X8987">_xlfn.IFS(T8987&lt;40,"Lower",T8987&lt;122,"Middle",TRUE,"Upper")</f>
        <v>Middle</v>
      </c>
    </row>
    <row r="8988" spans="1:24" x14ac:dyDescent="0.2">
      <c r="A8988">
        <v>2149009991</v>
      </c>
      <c r="B8988" t="s">
        <v>1</v>
      </c>
      <c r="C8988" t="s">
        <v>38</v>
      </c>
      <c r="D8988">
        <v>1</v>
      </c>
      <c r="E8988" t="s">
        <v>39</v>
      </c>
      <c r="F8988">
        <v>1</v>
      </c>
      <c r="G8988" t="s">
        <v>40</v>
      </c>
      <c r="H8988">
        <v>1</v>
      </c>
      <c r="I8988" t="s">
        <v>41</v>
      </c>
      <c r="J8988">
        <v>1</v>
      </c>
      <c r="K8988">
        <v>198</v>
      </c>
      <c r="L8988" t="s">
        <v>7</v>
      </c>
      <c r="M8988">
        <v>1</v>
      </c>
      <c r="N8988" t="s">
        <v>16</v>
      </c>
      <c r="O8988">
        <v>2</v>
      </c>
      <c r="P8988" t="s">
        <v>14</v>
      </c>
      <c r="Q8988">
        <v>5</v>
      </c>
      <c r="R8988" t="s">
        <v>47</v>
      </c>
      <c r="S8988">
        <v>1</v>
      </c>
      <c r="T8988">
        <v>122</v>
      </c>
      <c r="U8988">
        <v>81.400000000000006</v>
      </c>
      <c r="V8988">
        <v>65.769996599999999</v>
      </c>
      <c r="W8988" t="str">
        <f>_xlfn.XLOOKUP(M8988,ActionReference[Action],ActionReference[Reference])</f>
        <v>Approved</v>
      </c>
      <c r="X8988" t="str" cm="1">
        <f t="array" ref="X8988">_xlfn.IFS(T8988&lt;40,"Lower",T8988&lt;122,"Middle",TRUE,"Upper")</f>
        <v>Upper</v>
      </c>
    </row>
    <row r="8989" spans="1:24" x14ac:dyDescent="0.2">
      <c r="A8989" t="s">
        <v>117</v>
      </c>
      <c r="B8989" t="s">
        <v>1</v>
      </c>
      <c r="C8989" t="s">
        <v>38</v>
      </c>
      <c r="D8989">
        <v>1</v>
      </c>
      <c r="E8989" t="s">
        <v>39</v>
      </c>
      <c r="F8989">
        <v>1</v>
      </c>
      <c r="G8989" t="s">
        <v>40</v>
      </c>
      <c r="H8989">
        <v>1</v>
      </c>
      <c r="I8989" t="s">
        <v>41</v>
      </c>
      <c r="J8989">
        <v>1</v>
      </c>
      <c r="K8989">
        <v>11</v>
      </c>
      <c r="L8989" t="s">
        <v>7</v>
      </c>
      <c r="M8989">
        <v>1</v>
      </c>
      <c r="N8989" t="s">
        <v>15</v>
      </c>
      <c r="O8989">
        <v>1</v>
      </c>
      <c r="P8989" t="s">
        <v>14</v>
      </c>
      <c r="Q8989">
        <v>5</v>
      </c>
      <c r="R8989" t="s">
        <v>47</v>
      </c>
      <c r="S8989">
        <v>1</v>
      </c>
      <c r="T8989">
        <v>92</v>
      </c>
      <c r="U8989">
        <v>61.1</v>
      </c>
      <c r="V8989">
        <v>69.449996900000002</v>
      </c>
      <c r="W8989" t="str">
        <f>_xlfn.XLOOKUP(M8989,ActionReference[Action],ActionReference[Reference])</f>
        <v>Approved</v>
      </c>
      <c r="X8989" t="str" cm="1">
        <f t="array" ref="X8989">_xlfn.IFS(T8989&lt;40,"Lower",T8989&lt;122,"Middle",TRUE,"Upper")</f>
        <v>Middle</v>
      </c>
    </row>
    <row r="8990" spans="1:24" x14ac:dyDescent="0.2">
      <c r="A8990">
        <v>7505400005</v>
      </c>
      <c r="B8990" t="s">
        <v>1</v>
      </c>
      <c r="C8990" t="s">
        <v>45</v>
      </c>
      <c r="D8990">
        <v>3</v>
      </c>
      <c r="E8990" t="s">
        <v>39</v>
      </c>
      <c r="F8990">
        <v>1</v>
      </c>
      <c r="G8990" t="s">
        <v>40</v>
      </c>
      <c r="H8990">
        <v>1</v>
      </c>
      <c r="I8990" t="s">
        <v>41</v>
      </c>
      <c r="J8990">
        <v>1</v>
      </c>
      <c r="K8990">
        <v>675</v>
      </c>
      <c r="L8990" t="s">
        <v>7</v>
      </c>
      <c r="M8990">
        <v>1</v>
      </c>
      <c r="N8990" t="s">
        <v>16</v>
      </c>
      <c r="O8990">
        <v>2</v>
      </c>
      <c r="P8990" t="s">
        <v>9</v>
      </c>
      <c r="Q8990">
        <v>2</v>
      </c>
      <c r="R8990" t="s">
        <v>47</v>
      </c>
      <c r="S8990">
        <v>1</v>
      </c>
      <c r="T8990">
        <v>106</v>
      </c>
      <c r="U8990">
        <v>86.6</v>
      </c>
      <c r="V8990">
        <v>122.290001</v>
      </c>
      <c r="W8990" t="str">
        <f>_xlfn.XLOOKUP(M8990,ActionReference[Action],ActionReference[Reference])</f>
        <v>Approved</v>
      </c>
      <c r="X8990" t="str" cm="1">
        <f t="array" ref="X8990">_xlfn.IFS(T8990&lt;40,"Lower",T8990&lt;122,"Middle",TRUE,"Upper")</f>
        <v>Middle</v>
      </c>
    </row>
    <row r="8991" spans="1:24" x14ac:dyDescent="0.2">
      <c r="A8991" t="s">
        <v>108</v>
      </c>
      <c r="B8991" t="s">
        <v>1</v>
      </c>
      <c r="C8991" t="s">
        <v>38</v>
      </c>
      <c r="D8991">
        <v>1</v>
      </c>
      <c r="E8991" t="s">
        <v>39</v>
      </c>
      <c r="F8991">
        <v>1</v>
      </c>
      <c r="G8991" t="s">
        <v>43</v>
      </c>
      <c r="H8991">
        <v>3</v>
      </c>
      <c r="I8991" t="s">
        <v>50</v>
      </c>
      <c r="J8991">
        <v>2</v>
      </c>
      <c r="K8991">
        <v>94</v>
      </c>
      <c r="L8991" t="s">
        <v>7</v>
      </c>
      <c r="M8991">
        <v>1</v>
      </c>
      <c r="N8991" t="s">
        <v>16</v>
      </c>
      <c r="O8991">
        <v>2</v>
      </c>
      <c r="P8991" t="s">
        <v>14</v>
      </c>
      <c r="Q8991">
        <v>5</v>
      </c>
      <c r="R8991" t="s">
        <v>47</v>
      </c>
      <c r="S8991">
        <v>1</v>
      </c>
      <c r="T8991">
        <v>129</v>
      </c>
      <c r="U8991">
        <v>63.2</v>
      </c>
      <c r="V8991">
        <v>89.889999399999994</v>
      </c>
      <c r="W8991" t="str">
        <f>_xlfn.XLOOKUP(M8991,ActionReference[Action],ActionReference[Reference])</f>
        <v>Approved</v>
      </c>
      <c r="X8991" t="str" cm="1">
        <f t="array" ref="X8991">_xlfn.IFS(T8991&lt;40,"Lower",T8991&lt;122,"Middle",TRUE,"Upper")</f>
        <v>Upper</v>
      </c>
    </row>
    <row r="8992" spans="1:24" x14ac:dyDescent="0.2">
      <c r="A8992" t="s">
        <v>275</v>
      </c>
      <c r="B8992" t="s">
        <v>1</v>
      </c>
      <c r="C8992" t="s">
        <v>51</v>
      </c>
      <c r="D8992">
        <v>4</v>
      </c>
      <c r="E8992" t="s">
        <v>39</v>
      </c>
      <c r="F8992">
        <v>1</v>
      </c>
      <c r="G8992" t="s">
        <v>40</v>
      </c>
      <c r="H8992">
        <v>1</v>
      </c>
      <c r="I8992" t="s">
        <v>41</v>
      </c>
      <c r="J8992">
        <v>1</v>
      </c>
      <c r="K8992">
        <v>138</v>
      </c>
      <c r="L8992" t="s">
        <v>7</v>
      </c>
      <c r="M8992">
        <v>1</v>
      </c>
      <c r="N8992" t="s">
        <v>16</v>
      </c>
      <c r="O8992">
        <v>2</v>
      </c>
      <c r="P8992" t="s">
        <v>14</v>
      </c>
      <c r="Q8992">
        <v>5</v>
      </c>
      <c r="R8992" t="s">
        <v>47</v>
      </c>
      <c r="S8992">
        <v>1</v>
      </c>
      <c r="T8992">
        <v>36</v>
      </c>
      <c r="U8992">
        <v>73.7</v>
      </c>
      <c r="V8992">
        <v>100.32</v>
      </c>
      <c r="W8992" t="str">
        <f>_xlfn.XLOOKUP(M8992,ActionReference[Action],ActionReference[Reference])</f>
        <v>Approved</v>
      </c>
      <c r="X8992" t="str" cm="1">
        <f t="array" ref="X8992">_xlfn.IFS(T8992&lt;40,"Lower",T8992&lt;122,"Middle",TRUE,"Upper")</f>
        <v>Lower</v>
      </c>
    </row>
    <row r="8993" spans="1:24" x14ac:dyDescent="0.2">
      <c r="A8993" t="s">
        <v>61</v>
      </c>
      <c r="B8993" t="s">
        <v>1</v>
      </c>
      <c r="C8993" t="s">
        <v>42</v>
      </c>
      <c r="D8993">
        <v>2</v>
      </c>
      <c r="E8993" t="s">
        <v>39</v>
      </c>
      <c r="F8993">
        <v>1</v>
      </c>
      <c r="G8993" t="s">
        <v>43</v>
      </c>
      <c r="H8993">
        <v>3</v>
      </c>
      <c r="I8993" t="s">
        <v>41</v>
      </c>
      <c r="J8993">
        <v>1</v>
      </c>
      <c r="K8993">
        <v>64</v>
      </c>
      <c r="L8993" t="s">
        <v>53</v>
      </c>
      <c r="M8993">
        <v>2</v>
      </c>
      <c r="N8993" t="s">
        <v>16</v>
      </c>
      <c r="O8993">
        <v>2</v>
      </c>
      <c r="P8993" t="s">
        <v>10</v>
      </c>
      <c r="Q8993">
        <v>3</v>
      </c>
      <c r="R8993" t="s">
        <v>46</v>
      </c>
      <c r="S8993">
        <v>2</v>
      </c>
      <c r="U8993">
        <v>69.2</v>
      </c>
      <c r="V8993">
        <v>75.910003700000004</v>
      </c>
      <c r="W8993" t="str">
        <f>_xlfn.XLOOKUP(M8993,ActionReference[Action],ActionReference[Reference])</f>
        <v>Approved</v>
      </c>
      <c r="X8993" t="str" cm="1">
        <f t="array" ref="X8993">_xlfn.IFS(T8993&lt;40,"Lower",T8993&lt;122,"Middle",TRUE,"Upper")</f>
        <v>Lower</v>
      </c>
    </row>
    <row r="8994" spans="1:24" x14ac:dyDescent="0.2">
      <c r="A8994" t="s">
        <v>70</v>
      </c>
      <c r="B8994" t="s">
        <v>1</v>
      </c>
      <c r="C8994" t="s">
        <v>38</v>
      </c>
      <c r="D8994">
        <v>1</v>
      </c>
      <c r="E8994" t="s">
        <v>39</v>
      </c>
      <c r="F8994">
        <v>1</v>
      </c>
      <c r="G8994" t="s">
        <v>40</v>
      </c>
      <c r="H8994">
        <v>1</v>
      </c>
      <c r="I8994" t="s">
        <v>41</v>
      </c>
      <c r="J8994">
        <v>1</v>
      </c>
      <c r="K8994">
        <v>424</v>
      </c>
      <c r="L8994" t="s">
        <v>7</v>
      </c>
      <c r="M8994">
        <v>1</v>
      </c>
      <c r="N8994" t="s">
        <v>16</v>
      </c>
      <c r="O8994">
        <v>2</v>
      </c>
      <c r="P8994" t="s">
        <v>14</v>
      </c>
      <c r="Q8994">
        <v>5</v>
      </c>
      <c r="R8994" t="s">
        <v>47</v>
      </c>
      <c r="S8994">
        <v>1</v>
      </c>
      <c r="T8994">
        <v>230</v>
      </c>
      <c r="U8994">
        <v>58.4</v>
      </c>
      <c r="V8994">
        <v>179.050003</v>
      </c>
      <c r="W8994" t="str">
        <f>_xlfn.XLOOKUP(M8994,ActionReference[Action],ActionReference[Reference])</f>
        <v>Approved</v>
      </c>
      <c r="X8994" t="str" cm="1">
        <f t="array" ref="X8994">_xlfn.IFS(T8994&lt;40,"Lower",T8994&lt;122,"Middle",TRUE,"Upper")</f>
        <v>Upper</v>
      </c>
    </row>
    <row r="8995" spans="1:24" x14ac:dyDescent="0.2">
      <c r="A8995" t="s">
        <v>183</v>
      </c>
      <c r="B8995" t="s">
        <v>1</v>
      </c>
      <c r="C8995" t="s">
        <v>42</v>
      </c>
      <c r="D8995">
        <v>2</v>
      </c>
      <c r="E8995" t="s">
        <v>39</v>
      </c>
      <c r="F8995">
        <v>1</v>
      </c>
      <c r="G8995" t="s">
        <v>43</v>
      </c>
      <c r="H8995">
        <v>3</v>
      </c>
      <c r="I8995" t="s">
        <v>41</v>
      </c>
      <c r="J8995">
        <v>1</v>
      </c>
      <c r="K8995">
        <v>370</v>
      </c>
      <c r="L8995" t="s">
        <v>6</v>
      </c>
      <c r="M8995">
        <v>3</v>
      </c>
      <c r="N8995" t="s">
        <v>16</v>
      </c>
      <c r="O8995">
        <v>2</v>
      </c>
      <c r="P8995" t="s">
        <v>14</v>
      </c>
      <c r="Q8995">
        <v>5</v>
      </c>
      <c r="R8995" t="s">
        <v>46</v>
      </c>
      <c r="S8995">
        <v>2</v>
      </c>
      <c r="T8995">
        <v>76</v>
      </c>
      <c r="U8995">
        <v>63.2</v>
      </c>
      <c r="V8995">
        <v>162.16000399999999</v>
      </c>
      <c r="W8995" t="str">
        <f>_xlfn.XLOOKUP(M8995,ActionReference[Action],ActionReference[Reference])</f>
        <v>Denied</v>
      </c>
      <c r="X8995" t="str" cm="1">
        <f t="array" ref="X8995">_xlfn.IFS(T8995&lt;40,"Lower",T8995&lt;122,"Middle",TRUE,"Upper")</f>
        <v>Middle</v>
      </c>
    </row>
    <row r="8996" spans="1:24" x14ac:dyDescent="0.2">
      <c r="A8996" t="s">
        <v>125</v>
      </c>
      <c r="B8996" t="s">
        <v>1</v>
      </c>
      <c r="C8996" t="s">
        <v>45</v>
      </c>
      <c r="D8996">
        <v>3</v>
      </c>
      <c r="E8996" t="s">
        <v>39</v>
      </c>
      <c r="F8996">
        <v>1</v>
      </c>
      <c r="G8996" t="s">
        <v>40</v>
      </c>
      <c r="H8996">
        <v>1</v>
      </c>
      <c r="I8996" t="s">
        <v>41</v>
      </c>
      <c r="J8996">
        <v>1</v>
      </c>
      <c r="K8996">
        <v>131</v>
      </c>
      <c r="L8996" t="s">
        <v>7</v>
      </c>
      <c r="M8996">
        <v>1</v>
      </c>
      <c r="N8996" t="s">
        <v>16</v>
      </c>
      <c r="O8996">
        <v>2</v>
      </c>
      <c r="P8996" t="s">
        <v>14</v>
      </c>
      <c r="Q8996">
        <v>5</v>
      </c>
      <c r="R8996" t="s">
        <v>47</v>
      </c>
      <c r="S8996">
        <v>1</v>
      </c>
      <c r="T8996">
        <v>61</v>
      </c>
      <c r="U8996">
        <v>62.6</v>
      </c>
      <c r="V8996">
        <v>111.650002</v>
      </c>
      <c r="W8996" t="str">
        <f>_xlfn.XLOOKUP(M8996,ActionReference[Action],ActionReference[Reference])</f>
        <v>Approved</v>
      </c>
      <c r="X8996" t="str" cm="1">
        <f t="array" ref="X8996">_xlfn.IFS(T8996&lt;40,"Lower",T8996&lt;122,"Middle",TRUE,"Upper")</f>
        <v>Middle</v>
      </c>
    </row>
    <row r="8997" spans="1:24" x14ac:dyDescent="0.2">
      <c r="A8997" t="s">
        <v>334</v>
      </c>
      <c r="B8997" t="s">
        <v>1</v>
      </c>
      <c r="C8997" t="s">
        <v>38</v>
      </c>
      <c r="D8997">
        <v>1</v>
      </c>
      <c r="E8997" t="s">
        <v>39</v>
      </c>
      <c r="F8997">
        <v>1</v>
      </c>
      <c r="G8997" t="s">
        <v>40</v>
      </c>
      <c r="H8997">
        <v>1</v>
      </c>
      <c r="I8997" t="s">
        <v>41</v>
      </c>
      <c r="J8997">
        <v>1</v>
      </c>
      <c r="K8997">
        <v>189</v>
      </c>
      <c r="L8997" t="s">
        <v>7</v>
      </c>
      <c r="M8997">
        <v>1</v>
      </c>
      <c r="N8997" t="s">
        <v>16</v>
      </c>
      <c r="O8997">
        <v>2</v>
      </c>
      <c r="P8997" t="s">
        <v>14</v>
      </c>
      <c r="Q8997">
        <v>5</v>
      </c>
      <c r="R8997" t="s">
        <v>46</v>
      </c>
      <c r="S8997">
        <v>2</v>
      </c>
      <c r="T8997">
        <v>42</v>
      </c>
      <c r="U8997">
        <v>89.8</v>
      </c>
      <c r="V8997">
        <v>83.760002099999994</v>
      </c>
      <c r="W8997" t="str">
        <f>_xlfn.XLOOKUP(M8997,ActionReference[Action],ActionReference[Reference])</f>
        <v>Approved</v>
      </c>
      <c r="X8997" t="str" cm="1">
        <f t="array" ref="X8997">_xlfn.IFS(T8997&lt;40,"Lower",T8997&lt;122,"Middle",TRUE,"Upper")</f>
        <v>Middle</v>
      </c>
    </row>
    <row r="8998" spans="1:24" x14ac:dyDescent="0.2">
      <c r="A8998" t="s">
        <v>92</v>
      </c>
      <c r="B8998" t="s">
        <v>1</v>
      </c>
      <c r="C8998" t="s">
        <v>38</v>
      </c>
      <c r="D8998">
        <v>1</v>
      </c>
      <c r="E8998" t="s">
        <v>39</v>
      </c>
      <c r="F8998">
        <v>1</v>
      </c>
      <c r="G8998" t="s">
        <v>40</v>
      </c>
      <c r="H8998">
        <v>1</v>
      </c>
      <c r="I8998" t="s">
        <v>41</v>
      </c>
      <c r="J8998">
        <v>1</v>
      </c>
      <c r="K8998">
        <v>160</v>
      </c>
      <c r="L8998" t="s">
        <v>7</v>
      </c>
      <c r="M8998">
        <v>1</v>
      </c>
      <c r="N8998" t="s">
        <v>16</v>
      </c>
      <c r="O8998">
        <v>2</v>
      </c>
      <c r="P8998" t="s">
        <v>14</v>
      </c>
      <c r="Q8998">
        <v>5</v>
      </c>
      <c r="R8998" t="s">
        <v>47</v>
      </c>
      <c r="S8998">
        <v>1</v>
      </c>
      <c r="T8998">
        <v>90</v>
      </c>
      <c r="U8998">
        <v>77.5</v>
      </c>
      <c r="V8998">
        <v>151.240005</v>
      </c>
      <c r="W8998" t="str">
        <f>_xlfn.XLOOKUP(M8998,ActionReference[Action],ActionReference[Reference])</f>
        <v>Approved</v>
      </c>
      <c r="X8998" t="str" cm="1">
        <f t="array" ref="X8998">_xlfn.IFS(T8998&lt;40,"Lower",T8998&lt;122,"Middle",TRUE,"Upper")</f>
        <v>Middle</v>
      </c>
    </row>
    <row r="8999" spans="1:24" x14ac:dyDescent="0.2">
      <c r="A8999">
        <v>7327200005</v>
      </c>
      <c r="B8999" t="s">
        <v>1</v>
      </c>
      <c r="C8999" t="s">
        <v>42</v>
      </c>
      <c r="D8999">
        <v>2</v>
      </c>
      <c r="E8999" t="s">
        <v>39</v>
      </c>
      <c r="F8999">
        <v>1</v>
      </c>
      <c r="G8999" t="s">
        <v>43</v>
      </c>
      <c r="H8999">
        <v>3</v>
      </c>
      <c r="I8999" t="s">
        <v>41</v>
      </c>
      <c r="J8999">
        <v>1</v>
      </c>
      <c r="K8999">
        <v>195</v>
      </c>
      <c r="L8999" t="s">
        <v>7</v>
      </c>
      <c r="M8999">
        <v>1</v>
      </c>
      <c r="N8999" t="s">
        <v>16</v>
      </c>
      <c r="O8999">
        <v>2</v>
      </c>
      <c r="P8999" t="s">
        <v>14</v>
      </c>
      <c r="Q8999">
        <v>5</v>
      </c>
      <c r="R8999" t="s">
        <v>47</v>
      </c>
      <c r="S8999">
        <v>1</v>
      </c>
      <c r="T8999">
        <v>53</v>
      </c>
      <c r="U8999">
        <v>50.5</v>
      </c>
      <c r="V8999">
        <v>126.94000200000001</v>
      </c>
      <c r="W8999" t="str">
        <f>_xlfn.XLOOKUP(M8999,ActionReference[Action],ActionReference[Reference])</f>
        <v>Approved</v>
      </c>
      <c r="X8999" t="str" cm="1">
        <f t="array" ref="X8999">_xlfn.IFS(T8999&lt;40,"Lower",T8999&lt;122,"Middle",TRUE,"Upper")</f>
        <v>Middle</v>
      </c>
    </row>
    <row r="9000" spans="1:24" x14ac:dyDescent="0.2">
      <c r="A9000" t="s">
        <v>141</v>
      </c>
      <c r="B9000" t="s">
        <v>1</v>
      </c>
      <c r="C9000" t="s">
        <v>42</v>
      </c>
      <c r="D9000">
        <v>2</v>
      </c>
      <c r="E9000" t="s">
        <v>39</v>
      </c>
      <c r="F9000">
        <v>1</v>
      </c>
      <c r="G9000" t="s">
        <v>40</v>
      </c>
      <c r="H9000">
        <v>1</v>
      </c>
      <c r="I9000" t="s">
        <v>41</v>
      </c>
      <c r="J9000">
        <v>1</v>
      </c>
      <c r="K9000">
        <v>257</v>
      </c>
      <c r="L9000" t="s">
        <v>6</v>
      </c>
      <c r="M9000">
        <v>3</v>
      </c>
      <c r="N9000" t="s">
        <v>16</v>
      </c>
      <c r="O9000">
        <v>2</v>
      </c>
      <c r="P9000" t="s">
        <v>9</v>
      </c>
      <c r="Q9000">
        <v>2</v>
      </c>
      <c r="R9000" t="s">
        <v>46</v>
      </c>
      <c r="S9000">
        <v>2</v>
      </c>
      <c r="T9000">
        <v>73</v>
      </c>
      <c r="U9000">
        <v>61.9</v>
      </c>
      <c r="V9000">
        <v>154.35000600000001</v>
      </c>
      <c r="W9000" t="str">
        <f>_xlfn.XLOOKUP(M9000,ActionReference[Action],ActionReference[Reference])</f>
        <v>Denied</v>
      </c>
      <c r="X9000" t="str" cm="1">
        <f t="array" ref="X9000">_xlfn.IFS(T9000&lt;40,"Lower",T9000&lt;122,"Middle",TRUE,"Upper")</f>
        <v>Middle</v>
      </c>
    </row>
    <row r="9001" spans="1:24" x14ac:dyDescent="0.2">
      <c r="A9001" t="s">
        <v>116</v>
      </c>
      <c r="B9001" t="s">
        <v>1</v>
      </c>
      <c r="C9001" t="s">
        <v>42</v>
      </c>
      <c r="D9001">
        <v>2</v>
      </c>
      <c r="E9001" t="s">
        <v>39</v>
      </c>
      <c r="F9001">
        <v>1</v>
      </c>
      <c r="G9001" t="s">
        <v>43</v>
      </c>
      <c r="H9001">
        <v>3</v>
      </c>
      <c r="I9001" t="s">
        <v>41</v>
      </c>
      <c r="J9001">
        <v>1</v>
      </c>
      <c r="K9001">
        <v>124</v>
      </c>
      <c r="L9001" t="s">
        <v>6</v>
      </c>
      <c r="M9001">
        <v>3</v>
      </c>
      <c r="N9001" t="s">
        <v>16</v>
      </c>
      <c r="O9001">
        <v>2</v>
      </c>
      <c r="P9001" t="s">
        <v>10</v>
      </c>
      <c r="Q9001">
        <v>3</v>
      </c>
      <c r="R9001" t="s">
        <v>46</v>
      </c>
      <c r="S9001">
        <v>2</v>
      </c>
      <c r="T9001">
        <v>78</v>
      </c>
      <c r="U9001">
        <v>66.900000000000006</v>
      </c>
      <c r="V9001">
        <v>223.550003</v>
      </c>
      <c r="W9001" t="str">
        <f>_xlfn.XLOOKUP(M9001,ActionReference[Action],ActionReference[Reference])</f>
        <v>Denied</v>
      </c>
      <c r="X9001" t="str" cm="1">
        <f t="array" ref="X9001">_xlfn.IFS(T9001&lt;40,"Lower",T9001&lt;122,"Middle",TRUE,"Upper")</f>
        <v>Middle</v>
      </c>
    </row>
    <row r="9002" spans="1:24" x14ac:dyDescent="0.2">
      <c r="A9002" t="s">
        <v>83</v>
      </c>
      <c r="B9002" t="s">
        <v>1</v>
      </c>
      <c r="C9002" t="s">
        <v>42</v>
      </c>
      <c r="D9002">
        <v>2</v>
      </c>
      <c r="E9002" t="s">
        <v>39</v>
      </c>
      <c r="F9002">
        <v>1</v>
      </c>
      <c r="G9002" t="s">
        <v>40</v>
      </c>
      <c r="H9002">
        <v>1</v>
      </c>
      <c r="I9002" t="s">
        <v>41</v>
      </c>
      <c r="J9002">
        <v>1</v>
      </c>
      <c r="K9002">
        <v>299</v>
      </c>
      <c r="L9002" t="s">
        <v>7</v>
      </c>
      <c r="M9002">
        <v>1</v>
      </c>
      <c r="N9002" t="s">
        <v>16</v>
      </c>
      <c r="O9002">
        <v>2</v>
      </c>
      <c r="P9002" t="s">
        <v>14</v>
      </c>
      <c r="Q9002">
        <v>5</v>
      </c>
      <c r="R9002" t="s">
        <v>46</v>
      </c>
      <c r="S9002">
        <v>2</v>
      </c>
      <c r="T9002">
        <v>63</v>
      </c>
      <c r="U9002">
        <v>74.7</v>
      </c>
      <c r="V9002">
        <v>71.019996599999999</v>
      </c>
      <c r="W9002" t="str">
        <f>_xlfn.XLOOKUP(M9002,ActionReference[Action],ActionReference[Reference])</f>
        <v>Approved</v>
      </c>
      <c r="X9002" t="str" cm="1">
        <f t="array" ref="X9002">_xlfn.IFS(T9002&lt;40,"Lower",T9002&lt;122,"Middle",TRUE,"Upper")</f>
        <v>Middle</v>
      </c>
    </row>
    <row r="9003" spans="1:24" x14ac:dyDescent="0.2">
      <c r="A9003" t="s">
        <v>200</v>
      </c>
      <c r="B9003" t="s">
        <v>1</v>
      </c>
      <c r="C9003" t="s">
        <v>38</v>
      </c>
      <c r="D9003">
        <v>1</v>
      </c>
      <c r="E9003" t="s">
        <v>39</v>
      </c>
      <c r="F9003">
        <v>1</v>
      </c>
      <c r="G9003" t="s">
        <v>43</v>
      </c>
      <c r="H9003">
        <v>3</v>
      </c>
      <c r="I9003" t="s">
        <v>50</v>
      </c>
      <c r="J9003">
        <v>2</v>
      </c>
      <c r="K9003">
        <v>129</v>
      </c>
      <c r="L9003" t="s">
        <v>7</v>
      </c>
      <c r="M9003">
        <v>1</v>
      </c>
      <c r="N9003" t="s">
        <v>16</v>
      </c>
      <c r="O9003">
        <v>2</v>
      </c>
      <c r="P9003" t="s">
        <v>14</v>
      </c>
      <c r="Q9003">
        <v>5</v>
      </c>
      <c r="R9003" t="s">
        <v>47</v>
      </c>
      <c r="S9003">
        <v>1</v>
      </c>
      <c r="T9003">
        <v>52</v>
      </c>
      <c r="U9003">
        <v>58.4</v>
      </c>
      <c r="V9003">
        <v>131.820007</v>
      </c>
      <c r="W9003" t="str">
        <f>_xlfn.XLOOKUP(M9003,ActionReference[Action],ActionReference[Reference])</f>
        <v>Approved</v>
      </c>
      <c r="X9003" t="str" cm="1">
        <f t="array" ref="X9003">_xlfn.IFS(T9003&lt;40,"Lower",T9003&lt;122,"Middle",TRUE,"Upper")</f>
        <v>Middle</v>
      </c>
    </row>
    <row r="9004" spans="1:24" x14ac:dyDescent="0.2">
      <c r="A9004" t="s">
        <v>103</v>
      </c>
      <c r="B9004" t="s">
        <v>1</v>
      </c>
      <c r="C9004" t="s">
        <v>38</v>
      </c>
      <c r="D9004">
        <v>1</v>
      </c>
      <c r="E9004" t="s">
        <v>54</v>
      </c>
      <c r="F9004">
        <v>2</v>
      </c>
      <c r="G9004" t="s">
        <v>40</v>
      </c>
      <c r="H9004">
        <v>1</v>
      </c>
      <c r="I9004" t="s">
        <v>41</v>
      </c>
      <c r="J9004">
        <v>1</v>
      </c>
      <c r="K9004">
        <v>199</v>
      </c>
      <c r="L9004" t="s">
        <v>7</v>
      </c>
      <c r="M9004">
        <v>1</v>
      </c>
      <c r="N9004" t="s">
        <v>11</v>
      </c>
      <c r="O9004">
        <v>3</v>
      </c>
      <c r="P9004" t="s">
        <v>14</v>
      </c>
      <c r="Q9004">
        <v>5</v>
      </c>
      <c r="R9004" t="s">
        <v>47</v>
      </c>
      <c r="S9004">
        <v>1</v>
      </c>
      <c r="T9004">
        <v>119</v>
      </c>
      <c r="U9004">
        <v>70.900000000000006</v>
      </c>
      <c r="V9004">
        <v>88.379997299999999</v>
      </c>
      <c r="W9004" t="str">
        <f>_xlfn.XLOOKUP(M9004,ActionReference[Action],ActionReference[Reference])</f>
        <v>Approved</v>
      </c>
      <c r="X9004" t="str" cm="1">
        <f t="array" ref="X9004">_xlfn.IFS(T9004&lt;40,"Lower",T9004&lt;122,"Middle",TRUE,"Upper")</f>
        <v>Middle</v>
      </c>
    </row>
    <row r="9005" spans="1:24" x14ac:dyDescent="0.2">
      <c r="A9005">
        <v>7197000003</v>
      </c>
      <c r="B9005" t="s">
        <v>1</v>
      </c>
      <c r="C9005" t="s">
        <v>38</v>
      </c>
      <c r="D9005">
        <v>1</v>
      </c>
      <c r="E9005" t="s">
        <v>39</v>
      </c>
      <c r="F9005">
        <v>1</v>
      </c>
      <c r="G9005" t="s">
        <v>43</v>
      </c>
      <c r="H9005">
        <v>3</v>
      </c>
      <c r="I9005" t="s">
        <v>41</v>
      </c>
      <c r="J9005">
        <v>1</v>
      </c>
      <c r="K9005">
        <v>415</v>
      </c>
      <c r="L9005" t="s">
        <v>6</v>
      </c>
      <c r="M9005">
        <v>3</v>
      </c>
      <c r="N9005" t="s">
        <v>16</v>
      </c>
      <c r="O9005">
        <v>2</v>
      </c>
      <c r="P9005" t="s">
        <v>14</v>
      </c>
      <c r="Q9005">
        <v>5</v>
      </c>
      <c r="R9005" t="s">
        <v>47</v>
      </c>
      <c r="S9005">
        <v>1</v>
      </c>
      <c r="T9005">
        <v>180</v>
      </c>
      <c r="U9005">
        <v>64.7</v>
      </c>
      <c r="V9005">
        <v>144.11000100000001</v>
      </c>
      <c r="W9005" t="str">
        <f>_xlfn.XLOOKUP(M9005,ActionReference[Action],ActionReference[Reference])</f>
        <v>Denied</v>
      </c>
      <c r="X9005" t="str" cm="1">
        <f t="array" ref="X9005">_xlfn.IFS(T9005&lt;40,"Lower",T9005&lt;122,"Middle",TRUE,"Upper")</f>
        <v>Upper</v>
      </c>
    </row>
    <row r="9006" spans="1:24" x14ac:dyDescent="0.2">
      <c r="A9006" t="s">
        <v>174</v>
      </c>
      <c r="B9006" t="s">
        <v>1</v>
      </c>
      <c r="C9006" t="s">
        <v>42</v>
      </c>
      <c r="D9006">
        <v>2</v>
      </c>
      <c r="E9006" t="s">
        <v>39</v>
      </c>
      <c r="F9006">
        <v>1</v>
      </c>
      <c r="G9006" t="s">
        <v>40</v>
      </c>
      <c r="H9006">
        <v>1</v>
      </c>
      <c r="I9006" t="s">
        <v>41</v>
      </c>
      <c r="J9006">
        <v>1</v>
      </c>
      <c r="K9006">
        <v>129</v>
      </c>
      <c r="L9006" t="s">
        <v>7</v>
      </c>
      <c r="M9006">
        <v>1</v>
      </c>
      <c r="N9006" t="s">
        <v>16</v>
      </c>
      <c r="O9006">
        <v>2</v>
      </c>
      <c r="P9006" t="s">
        <v>14</v>
      </c>
      <c r="Q9006">
        <v>5</v>
      </c>
      <c r="R9006" t="s">
        <v>47</v>
      </c>
      <c r="S9006">
        <v>1</v>
      </c>
      <c r="T9006">
        <v>90</v>
      </c>
      <c r="U9006">
        <v>68.400000000000006</v>
      </c>
      <c r="V9006">
        <v>110.610001</v>
      </c>
      <c r="W9006" t="str">
        <f>_xlfn.XLOOKUP(M9006,ActionReference[Action],ActionReference[Reference])</f>
        <v>Approved</v>
      </c>
      <c r="X9006" t="str" cm="1">
        <f t="array" ref="X9006">_xlfn.IFS(T9006&lt;40,"Lower",T9006&lt;122,"Middle",TRUE,"Upper")</f>
        <v>Middle</v>
      </c>
    </row>
    <row r="9007" spans="1:24" x14ac:dyDescent="0.2">
      <c r="A9007" t="s">
        <v>61</v>
      </c>
      <c r="B9007" t="s">
        <v>1</v>
      </c>
      <c r="C9007" t="s">
        <v>42</v>
      </c>
      <c r="D9007">
        <v>2</v>
      </c>
      <c r="E9007" t="s">
        <v>39</v>
      </c>
      <c r="F9007">
        <v>1</v>
      </c>
      <c r="G9007" t="s">
        <v>43</v>
      </c>
      <c r="H9007">
        <v>3</v>
      </c>
      <c r="I9007" t="s">
        <v>41</v>
      </c>
      <c r="J9007">
        <v>1</v>
      </c>
      <c r="K9007">
        <v>205</v>
      </c>
      <c r="L9007" t="s">
        <v>7</v>
      </c>
      <c r="M9007">
        <v>1</v>
      </c>
      <c r="N9007" t="s">
        <v>16</v>
      </c>
      <c r="O9007">
        <v>2</v>
      </c>
      <c r="P9007" t="s">
        <v>10</v>
      </c>
      <c r="Q9007">
        <v>3</v>
      </c>
      <c r="R9007" t="s">
        <v>47</v>
      </c>
      <c r="S9007">
        <v>1</v>
      </c>
      <c r="U9007">
        <v>89.8</v>
      </c>
      <c r="V9007">
        <v>105.489998</v>
      </c>
      <c r="W9007" t="str">
        <f>_xlfn.XLOOKUP(M9007,ActionReference[Action],ActionReference[Reference])</f>
        <v>Approved</v>
      </c>
      <c r="X9007" t="str" cm="1">
        <f t="array" ref="X9007">_xlfn.IFS(T9007&lt;40,"Lower",T9007&lt;122,"Middle",TRUE,"Upper")</f>
        <v>Lower</v>
      </c>
    </row>
    <row r="9008" spans="1:24" x14ac:dyDescent="0.2">
      <c r="A9008">
        <v>7107600005</v>
      </c>
      <c r="B9008" t="s">
        <v>1</v>
      </c>
      <c r="C9008" t="s">
        <v>38</v>
      </c>
      <c r="D9008">
        <v>1</v>
      </c>
      <c r="E9008" t="s">
        <v>39</v>
      </c>
      <c r="F9008">
        <v>1</v>
      </c>
      <c r="G9008" t="s">
        <v>40</v>
      </c>
      <c r="H9008">
        <v>1</v>
      </c>
      <c r="I9008" t="s">
        <v>41</v>
      </c>
      <c r="J9008">
        <v>1</v>
      </c>
      <c r="K9008">
        <v>69</v>
      </c>
      <c r="L9008" t="s">
        <v>6</v>
      </c>
      <c r="M9008">
        <v>3</v>
      </c>
      <c r="N9008" t="s">
        <v>16</v>
      </c>
      <c r="O9008">
        <v>2</v>
      </c>
      <c r="P9008" t="s">
        <v>10</v>
      </c>
      <c r="Q9008">
        <v>3</v>
      </c>
      <c r="R9008" t="s">
        <v>47</v>
      </c>
      <c r="S9008">
        <v>1</v>
      </c>
      <c r="T9008">
        <v>45</v>
      </c>
      <c r="U9008">
        <v>68.2</v>
      </c>
      <c r="V9008">
        <v>27.420000099999999</v>
      </c>
      <c r="W9008" t="str">
        <f>_xlfn.XLOOKUP(M9008,ActionReference[Action],ActionReference[Reference])</f>
        <v>Denied</v>
      </c>
      <c r="X9008" t="str" cm="1">
        <f t="array" ref="X9008">_xlfn.IFS(T9008&lt;40,"Lower",T9008&lt;122,"Middle",TRUE,"Upper")</f>
        <v>Middle</v>
      </c>
    </row>
    <row r="9009" spans="1:24" x14ac:dyDescent="0.2">
      <c r="A9009" t="s">
        <v>86</v>
      </c>
      <c r="B9009" t="s">
        <v>1</v>
      </c>
      <c r="C9009" t="s">
        <v>38</v>
      </c>
      <c r="D9009">
        <v>1</v>
      </c>
      <c r="E9009" t="s">
        <v>39</v>
      </c>
      <c r="F9009">
        <v>1</v>
      </c>
      <c r="G9009" t="s">
        <v>40</v>
      </c>
      <c r="H9009">
        <v>1</v>
      </c>
      <c r="I9009" t="s">
        <v>50</v>
      </c>
      <c r="J9009">
        <v>2</v>
      </c>
      <c r="K9009">
        <v>423</v>
      </c>
      <c r="L9009" t="s">
        <v>7</v>
      </c>
      <c r="M9009">
        <v>1</v>
      </c>
      <c r="N9009" t="s">
        <v>16</v>
      </c>
      <c r="O9009">
        <v>2</v>
      </c>
      <c r="P9009" t="s">
        <v>14</v>
      </c>
      <c r="Q9009">
        <v>5</v>
      </c>
      <c r="R9009" t="s">
        <v>47</v>
      </c>
      <c r="S9009">
        <v>1</v>
      </c>
      <c r="T9009">
        <v>400</v>
      </c>
      <c r="U9009">
        <v>88</v>
      </c>
      <c r="V9009">
        <v>46.209999099999997</v>
      </c>
      <c r="W9009" t="str">
        <f>_xlfn.XLOOKUP(M9009,ActionReference[Action],ActionReference[Reference])</f>
        <v>Approved</v>
      </c>
      <c r="X9009" t="str" cm="1">
        <f t="array" ref="X9009">_xlfn.IFS(T9009&lt;40,"Lower",T9009&lt;122,"Middle",TRUE,"Upper")</f>
        <v>Upper</v>
      </c>
    </row>
    <row r="9010" spans="1:24" x14ac:dyDescent="0.2">
      <c r="A9010" t="s">
        <v>73</v>
      </c>
      <c r="B9010" t="s">
        <v>1</v>
      </c>
      <c r="C9010" t="s">
        <v>42</v>
      </c>
      <c r="D9010">
        <v>2</v>
      </c>
      <c r="E9010" t="s">
        <v>39</v>
      </c>
      <c r="F9010">
        <v>1</v>
      </c>
      <c r="G9010" t="s">
        <v>40</v>
      </c>
      <c r="H9010">
        <v>1</v>
      </c>
      <c r="I9010" t="s">
        <v>41</v>
      </c>
      <c r="J9010">
        <v>1</v>
      </c>
      <c r="K9010">
        <v>226</v>
      </c>
      <c r="L9010" t="s">
        <v>7</v>
      </c>
      <c r="M9010">
        <v>1</v>
      </c>
      <c r="N9010" t="s">
        <v>16</v>
      </c>
      <c r="O9010">
        <v>2</v>
      </c>
      <c r="P9010" t="s">
        <v>14</v>
      </c>
      <c r="Q9010">
        <v>5</v>
      </c>
      <c r="R9010" t="s">
        <v>46</v>
      </c>
      <c r="S9010">
        <v>2</v>
      </c>
      <c r="T9010">
        <v>114</v>
      </c>
      <c r="U9010">
        <v>89.8</v>
      </c>
      <c r="V9010">
        <v>90.839996299999996</v>
      </c>
      <c r="W9010" t="str">
        <f>_xlfn.XLOOKUP(M9010,ActionReference[Action],ActionReference[Reference])</f>
        <v>Approved</v>
      </c>
      <c r="X9010" t="str" cm="1">
        <f t="array" ref="X9010">_xlfn.IFS(T9010&lt;40,"Lower",T9010&lt;122,"Middle",TRUE,"Upper")</f>
        <v>Middle</v>
      </c>
    </row>
    <row r="9011" spans="1:24" x14ac:dyDescent="0.2">
      <c r="A9011" t="s">
        <v>58</v>
      </c>
      <c r="B9011" t="s">
        <v>1</v>
      </c>
      <c r="C9011" t="s">
        <v>38</v>
      </c>
      <c r="D9011">
        <v>1</v>
      </c>
      <c r="E9011" t="s">
        <v>39</v>
      </c>
      <c r="F9011">
        <v>1</v>
      </c>
      <c r="G9011" t="s">
        <v>43</v>
      </c>
      <c r="H9011">
        <v>3</v>
      </c>
      <c r="I9011" t="s">
        <v>41</v>
      </c>
      <c r="J9011">
        <v>1</v>
      </c>
      <c r="K9011">
        <v>300</v>
      </c>
      <c r="L9011" t="s">
        <v>7</v>
      </c>
      <c r="M9011">
        <v>1</v>
      </c>
      <c r="N9011" t="s">
        <v>16</v>
      </c>
      <c r="O9011">
        <v>2</v>
      </c>
      <c r="P9011" t="s">
        <v>14</v>
      </c>
      <c r="Q9011">
        <v>5</v>
      </c>
      <c r="R9011" t="s">
        <v>47</v>
      </c>
      <c r="S9011">
        <v>1</v>
      </c>
      <c r="T9011">
        <v>235</v>
      </c>
      <c r="U9011">
        <v>52</v>
      </c>
      <c r="V9011">
        <v>137.55999800000001</v>
      </c>
      <c r="W9011" t="str">
        <f>_xlfn.XLOOKUP(M9011,ActionReference[Action],ActionReference[Reference])</f>
        <v>Approved</v>
      </c>
      <c r="X9011" t="str" cm="1">
        <f t="array" ref="X9011">_xlfn.IFS(T9011&lt;40,"Lower",T9011&lt;122,"Middle",TRUE,"Upper")</f>
        <v>Upper</v>
      </c>
    </row>
    <row r="9012" spans="1:24" x14ac:dyDescent="0.2">
      <c r="A9012" t="s">
        <v>163</v>
      </c>
      <c r="B9012" t="s">
        <v>1</v>
      </c>
      <c r="C9012" t="s">
        <v>38</v>
      </c>
      <c r="D9012">
        <v>1</v>
      </c>
      <c r="E9012" t="s">
        <v>39</v>
      </c>
      <c r="F9012">
        <v>1</v>
      </c>
      <c r="G9012" t="s">
        <v>40</v>
      </c>
      <c r="H9012">
        <v>1</v>
      </c>
      <c r="I9012" t="s">
        <v>41</v>
      </c>
      <c r="J9012">
        <v>1</v>
      </c>
      <c r="K9012">
        <v>147</v>
      </c>
      <c r="L9012" t="s">
        <v>7</v>
      </c>
      <c r="M9012">
        <v>1</v>
      </c>
      <c r="N9012" t="s">
        <v>16</v>
      </c>
      <c r="O9012">
        <v>2</v>
      </c>
      <c r="P9012" t="s">
        <v>14</v>
      </c>
      <c r="Q9012">
        <v>5</v>
      </c>
      <c r="R9012" t="s">
        <v>47</v>
      </c>
      <c r="S9012">
        <v>1</v>
      </c>
      <c r="T9012">
        <v>53</v>
      </c>
      <c r="U9012">
        <v>81.400000000000006</v>
      </c>
      <c r="V9012">
        <v>62.669998200000002</v>
      </c>
      <c r="W9012" t="str">
        <f>_xlfn.XLOOKUP(M9012,ActionReference[Action],ActionReference[Reference])</f>
        <v>Approved</v>
      </c>
      <c r="X9012" t="str" cm="1">
        <f t="array" ref="X9012">_xlfn.IFS(T9012&lt;40,"Lower",T9012&lt;122,"Middle",TRUE,"Upper")</f>
        <v>Middle</v>
      </c>
    </row>
    <row r="9013" spans="1:24" x14ac:dyDescent="0.2">
      <c r="A9013" t="s">
        <v>57</v>
      </c>
      <c r="B9013" t="s">
        <v>1</v>
      </c>
      <c r="C9013" t="s">
        <v>45</v>
      </c>
      <c r="D9013">
        <v>3</v>
      </c>
      <c r="E9013" t="s">
        <v>39</v>
      </c>
      <c r="F9013">
        <v>1</v>
      </c>
      <c r="G9013" t="s">
        <v>43</v>
      </c>
      <c r="H9013">
        <v>3</v>
      </c>
      <c r="I9013" t="s">
        <v>41</v>
      </c>
      <c r="J9013">
        <v>1</v>
      </c>
      <c r="K9013">
        <v>447</v>
      </c>
      <c r="L9013" t="s">
        <v>6</v>
      </c>
      <c r="M9013">
        <v>3</v>
      </c>
      <c r="N9013" t="s">
        <v>16</v>
      </c>
      <c r="O9013">
        <v>2</v>
      </c>
      <c r="P9013" t="s">
        <v>14</v>
      </c>
      <c r="Q9013">
        <v>5</v>
      </c>
      <c r="R9013" t="s">
        <v>47</v>
      </c>
      <c r="S9013">
        <v>1</v>
      </c>
      <c r="T9013">
        <v>100</v>
      </c>
      <c r="U9013">
        <v>77.099999999999994</v>
      </c>
      <c r="V9013">
        <v>130.020004</v>
      </c>
      <c r="W9013" t="str">
        <f>_xlfn.XLOOKUP(M9013,ActionReference[Action],ActionReference[Reference])</f>
        <v>Denied</v>
      </c>
      <c r="X9013" t="str" cm="1">
        <f t="array" ref="X9013">_xlfn.IFS(T9013&lt;40,"Lower",T9013&lt;122,"Middle",TRUE,"Upper")</f>
        <v>Middle</v>
      </c>
    </row>
    <row r="9014" spans="1:24" x14ac:dyDescent="0.2">
      <c r="A9014">
        <v>542409990</v>
      </c>
      <c r="B9014" t="s">
        <v>1</v>
      </c>
      <c r="C9014" t="s">
        <v>38</v>
      </c>
      <c r="D9014">
        <v>1</v>
      </c>
      <c r="E9014" t="s">
        <v>39</v>
      </c>
      <c r="F9014">
        <v>1</v>
      </c>
      <c r="G9014" t="s">
        <v>40</v>
      </c>
      <c r="H9014">
        <v>1</v>
      </c>
      <c r="I9014" t="s">
        <v>41</v>
      </c>
      <c r="J9014">
        <v>1</v>
      </c>
      <c r="K9014">
        <v>7</v>
      </c>
      <c r="L9014" t="s">
        <v>7</v>
      </c>
      <c r="M9014">
        <v>1</v>
      </c>
      <c r="N9014" t="s">
        <v>16</v>
      </c>
      <c r="O9014">
        <v>2</v>
      </c>
      <c r="P9014" t="s">
        <v>14</v>
      </c>
      <c r="Q9014">
        <v>5</v>
      </c>
      <c r="R9014" t="s">
        <v>46</v>
      </c>
      <c r="S9014">
        <v>2</v>
      </c>
      <c r="T9014">
        <v>58</v>
      </c>
      <c r="U9014">
        <v>72.5</v>
      </c>
      <c r="V9014">
        <v>100.300003</v>
      </c>
      <c r="W9014" t="str">
        <f>_xlfn.XLOOKUP(M9014,ActionReference[Action],ActionReference[Reference])</f>
        <v>Approved</v>
      </c>
      <c r="X9014" t="str" cm="1">
        <f t="array" ref="X9014">_xlfn.IFS(T9014&lt;40,"Lower",T9014&lt;122,"Middle",TRUE,"Upper")</f>
        <v>Middle</v>
      </c>
    </row>
    <row r="9015" spans="1:24" x14ac:dyDescent="0.2">
      <c r="A9015">
        <v>7516800003</v>
      </c>
      <c r="B9015" t="s">
        <v>1</v>
      </c>
      <c r="C9015" t="s">
        <v>38</v>
      </c>
      <c r="D9015">
        <v>1</v>
      </c>
      <c r="E9015" t="s">
        <v>39</v>
      </c>
      <c r="F9015">
        <v>1</v>
      </c>
      <c r="G9015" t="s">
        <v>40</v>
      </c>
      <c r="H9015">
        <v>1</v>
      </c>
      <c r="I9015" t="s">
        <v>41</v>
      </c>
      <c r="J9015">
        <v>1</v>
      </c>
      <c r="K9015">
        <v>132</v>
      </c>
      <c r="L9015" t="s">
        <v>53</v>
      </c>
      <c r="M9015">
        <v>2</v>
      </c>
      <c r="N9015" t="s">
        <v>16</v>
      </c>
      <c r="O9015">
        <v>2</v>
      </c>
      <c r="P9015" t="s">
        <v>14</v>
      </c>
      <c r="Q9015">
        <v>5</v>
      </c>
      <c r="R9015" t="s">
        <v>47</v>
      </c>
      <c r="S9015">
        <v>1</v>
      </c>
      <c r="T9015">
        <v>49</v>
      </c>
      <c r="U9015">
        <v>63.9</v>
      </c>
      <c r="V9015">
        <v>51.860000599999999</v>
      </c>
      <c r="W9015" t="str">
        <f>_xlfn.XLOOKUP(M9015,ActionReference[Action],ActionReference[Reference])</f>
        <v>Approved</v>
      </c>
      <c r="X9015" t="str" cm="1">
        <f t="array" ref="X9015">_xlfn.IFS(T9015&lt;40,"Lower",T9015&lt;122,"Middle",TRUE,"Upper")</f>
        <v>Middle</v>
      </c>
    </row>
    <row r="9016" spans="1:24" x14ac:dyDescent="0.2">
      <c r="A9016" t="s">
        <v>141</v>
      </c>
      <c r="B9016" t="s">
        <v>1</v>
      </c>
      <c r="C9016" t="s">
        <v>38</v>
      </c>
      <c r="D9016">
        <v>1</v>
      </c>
      <c r="E9016" t="s">
        <v>39</v>
      </c>
      <c r="F9016">
        <v>1</v>
      </c>
      <c r="G9016" t="s">
        <v>40</v>
      </c>
      <c r="H9016">
        <v>1</v>
      </c>
      <c r="I9016" t="s">
        <v>41</v>
      </c>
      <c r="J9016">
        <v>1</v>
      </c>
      <c r="K9016">
        <v>242</v>
      </c>
      <c r="L9016" t="s">
        <v>7</v>
      </c>
      <c r="M9016">
        <v>1</v>
      </c>
      <c r="N9016" t="s">
        <v>15</v>
      </c>
      <c r="O9016">
        <v>1</v>
      </c>
      <c r="P9016" t="s">
        <v>14</v>
      </c>
      <c r="Q9016">
        <v>5</v>
      </c>
      <c r="R9016" t="s">
        <v>47</v>
      </c>
      <c r="S9016">
        <v>1</v>
      </c>
      <c r="T9016">
        <v>90</v>
      </c>
      <c r="U9016">
        <v>61.9</v>
      </c>
      <c r="V9016">
        <v>154.35000600000001</v>
      </c>
      <c r="W9016" t="str">
        <f>_xlfn.XLOOKUP(M9016,ActionReference[Action],ActionReference[Reference])</f>
        <v>Approved</v>
      </c>
      <c r="X9016" t="str" cm="1">
        <f t="array" ref="X9016">_xlfn.IFS(T9016&lt;40,"Lower",T9016&lt;122,"Middle",TRUE,"Upper")</f>
        <v>Middle</v>
      </c>
    </row>
    <row r="9017" spans="1:24" x14ac:dyDescent="0.2">
      <c r="A9017" t="s">
        <v>139</v>
      </c>
      <c r="B9017" t="s">
        <v>1</v>
      </c>
      <c r="C9017" t="s">
        <v>42</v>
      </c>
      <c r="D9017">
        <v>2</v>
      </c>
      <c r="E9017" t="s">
        <v>39</v>
      </c>
      <c r="F9017">
        <v>1</v>
      </c>
      <c r="G9017" t="s">
        <v>43</v>
      </c>
      <c r="H9017">
        <v>3</v>
      </c>
      <c r="I9017" t="s">
        <v>41</v>
      </c>
      <c r="J9017">
        <v>1</v>
      </c>
      <c r="K9017">
        <v>166</v>
      </c>
      <c r="L9017" t="s">
        <v>7</v>
      </c>
      <c r="M9017">
        <v>1</v>
      </c>
      <c r="N9017" t="s">
        <v>16</v>
      </c>
      <c r="O9017">
        <v>2</v>
      </c>
      <c r="P9017" t="s">
        <v>14</v>
      </c>
      <c r="Q9017">
        <v>5</v>
      </c>
      <c r="R9017" t="s">
        <v>47</v>
      </c>
      <c r="S9017">
        <v>1</v>
      </c>
      <c r="U9017">
        <v>67.5</v>
      </c>
      <c r="V9017">
        <v>90.160003700000004</v>
      </c>
      <c r="W9017" t="str">
        <f>_xlfn.XLOOKUP(M9017,ActionReference[Action],ActionReference[Reference])</f>
        <v>Approved</v>
      </c>
      <c r="X9017" t="str" cm="1">
        <f t="array" ref="X9017">_xlfn.IFS(T9017&lt;40,"Lower",T9017&lt;122,"Middle",TRUE,"Upper")</f>
        <v>Lower</v>
      </c>
    </row>
    <row r="9018" spans="1:24" x14ac:dyDescent="0.2">
      <c r="A9018" t="s">
        <v>94</v>
      </c>
      <c r="B9018" t="s">
        <v>1</v>
      </c>
      <c r="C9018" t="s">
        <v>38</v>
      </c>
      <c r="D9018">
        <v>1</v>
      </c>
      <c r="E9018" t="s">
        <v>39</v>
      </c>
      <c r="F9018">
        <v>1</v>
      </c>
      <c r="G9018" t="s">
        <v>43</v>
      </c>
      <c r="H9018">
        <v>3</v>
      </c>
      <c r="I9018" t="s">
        <v>41</v>
      </c>
      <c r="J9018">
        <v>1</v>
      </c>
      <c r="K9018">
        <v>149</v>
      </c>
      <c r="L9018" t="s">
        <v>53</v>
      </c>
      <c r="M9018">
        <v>2</v>
      </c>
      <c r="N9018" t="s">
        <v>16</v>
      </c>
      <c r="O9018">
        <v>2</v>
      </c>
      <c r="P9018" t="s">
        <v>14</v>
      </c>
      <c r="Q9018">
        <v>5</v>
      </c>
      <c r="R9018" t="s">
        <v>46</v>
      </c>
      <c r="S9018">
        <v>2</v>
      </c>
      <c r="T9018">
        <v>45</v>
      </c>
      <c r="U9018">
        <v>80.2</v>
      </c>
      <c r="V9018">
        <v>114.94000200000001</v>
      </c>
      <c r="W9018" t="str">
        <f>_xlfn.XLOOKUP(M9018,ActionReference[Action],ActionReference[Reference])</f>
        <v>Approved</v>
      </c>
      <c r="X9018" t="str" cm="1">
        <f t="array" ref="X9018">_xlfn.IFS(T9018&lt;40,"Lower",T9018&lt;122,"Middle",TRUE,"Upper")</f>
        <v>Middle</v>
      </c>
    </row>
    <row r="9019" spans="1:24" x14ac:dyDescent="0.2">
      <c r="A9019" t="s">
        <v>412</v>
      </c>
      <c r="B9019" t="s">
        <v>1</v>
      </c>
      <c r="C9019" t="s">
        <v>38</v>
      </c>
      <c r="D9019">
        <v>1</v>
      </c>
      <c r="E9019" t="s">
        <v>39</v>
      </c>
      <c r="F9019">
        <v>1</v>
      </c>
      <c r="G9019" t="s">
        <v>40</v>
      </c>
      <c r="H9019">
        <v>1</v>
      </c>
      <c r="I9019" t="s">
        <v>41</v>
      </c>
      <c r="J9019">
        <v>1</v>
      </c>
      <c r="K9019">
        <v>302</v>
      </c>
      <c r="L9019" t="s">
        <v>7</v>
      </c>
      <c r="M9019">
        <v>1</v>
      </c>
      <c r="N9019" t="s">
        <v>16</v>
      </c>
      <c r="O9019">
        <v>2</v>
      </c>
      <c r="P9019" t="s">
        <v>14</v>
      </c>
      <c r="Q9019">
        <v>5</v>
      </c>
      <c r="R9019" t="s">
        <v>47</v>
      </c>
      <c r="S9019">
        <v>1</v>
      </c>
      <c r="T9019">
        <v>77</v>
      </c>
      <c r="U9019">
        <v>74.7</v>
      </c>
      <c r="V9019">
        <v>159.550003</v>
      </c>
      <c r="W9019" t="str">
        <f>_xlfn.XLOOKUP(M9019,ActionReference[Action],ActionReference[Reference])</f>
        <v>Approved</v>
      </c>
      <c r="X9019" t="str" cm="1">
        <f t="array" ref="X9019">_xlfn.IFS(T9019&lt;40,"Lower",T9019&lt;122,"Middle",TRUE,"Upper")</f>
        <v>Middle</v>
      </c>
    </row>
    <row r="9020" spans="1:24" x14ac:dyDescent="0.2">
      <c r="A9020" t="s">
        <v>398</v>
      </c>
      <c r="B9020" t="s">
        <v>1</v>
      </c>
      <c r="C9020" t="s">
        <v>38</v>
      </c>
      <c r="D9020">
        <v>1</v>
      </c>
      <c r="E9020" t="s">
        <v>39</v>
      </c>
      <c r="F9020">
        <v>1</v>
      </c>
      <c r="G9020" t="s">
        <v>40</v>
      </c>
      <c r="H9020">
        <v>1</v>
      </c>
      <c r="I9020" t="s">
        <v>41</v>
      </c>
      <c r="J9020">
        <v>1</v>
      </c>
      <c r="K9020">
        <v>190</v>
      </c>
      <c r="L9020" t="s">
        <v>7</v>
      </c>
      <c r="M9020">
        <v>1</v>
      </c>
      <c r="N9020" t="s">
        <v>16</v>
      </c>
      <c r="O9020">
        <v>2</v>
      </c>
      <c r="P9020" t="s">
        <v>14</v>
      </c>
      <c r="Q9020">
        <v>5</v>
      </c>
      <c r="R9020" t="s">
        <v>46</v>
      </c>
      <c r="S9020">
        <v>2</v>
      </c>
      <c r="T9020">
        <v>54</v>
      </c>
      <c r="U9020">
        <v>66.599999999999994</v>
      </c>
      <c r="V9020">
        <v>145.71000699999999</v>
      </c>
      <c r="W9020" t="str">
        <f>_xlfn.XLOOKUP(M9020,ActionReference[Action],ActionReference[Reference])</f>
        <v>Approved</v>
      </c>
      <c r="X9020" t="str" cm="1">
        <f t="array" ref="X9020">_xlfn.IFS(T9020&lt;40,"Lower",T9020&lt;122,"Middle",TRUE,"Upper")</f>
        <v>Middle</v>
      </c>
    </row>
    <row r="9021" spans="1:24" x14ac:dyDescent="0.2">
      <c r="A9021" t="s">
        <v>91</v>
      </c>
      <c r="B9021" t="s">
        <v>1</v>
      </c>
      <c r="C9021" t="s">
        <v>42</v>
      </c>
      <c r="D9021">
        <v>2</v>
      </c>
      <c r="E9021" t="s">
        <v>39</v>
      </c>
      <c r="F9021">
        <v>1</v>
      </c>
      <c r="G9021" t="s">
        <v>40</v>
      </c>
      <c r="H9021">
        <v>1</v>
      </c>
      <c r="I9021" t="s">
        <v>41</v>
      </c>
      <c r="J9021">
        <v>1</v>
      </c>
      <c r="K9021">
        <v>198</v>
      </c>
      <c r="L9021" t="s">
        <v>7</v>
      </c>
      <c r="M9021">
        <v>1</v>
      </c>
      <c r="N9021" t="s">
        <v>16</v>
      </c>
      <c r="O9021">
        <v>2</v>
      </c>
      <c r="P9021" t="s">
        <v>12</v>
      </c>
      <c r="Q9021">
        <v>4</v>
      </c>
      <c r="R9021" t="s">
        <v>47</v>
      </c>
      <c r="S9021">
        <v>1</v>
      </c>
      <c r="T9021">
        <v>49</v>
      </c>
      <c r="U9021">
        <v>61.9</v>
      </c>
      <c r="V9021">
        <v>86.989997900000006</v>
      </c>
      <c r="W9021" t="str">
        <f>_xlfn.XLOOKUP(M9021,ActionReference[Action],ActionReference[Reference])</f>
        <v>Approved</v>
      </c>
      <c r="X9021" t="str" cm="1">
        <f t="array" ref="X9021">_xlfn.IFS(T9021&lt;40,"Lower",T9021&lt;122,"Middle",TRUE,"Upper")</f>
        <v>Middle</v>
      </c>
    </row>
    <row r="9022" spans="1:24" x14ac:dyDescent="0.2">
      <c r="A9022">
        <v>7197000003</v>
      </c>
      <c r="B9022" t="s">
        <v>1</v>
      </c>
      <c r="C9022" t="s">
        <v>38</v>
      </c>
      <c r="D9022">
        <v>1</v>
      </c>
      <c r="E9022" t="s">
        <v>39</v>
      </c>
      <c r="F9022">
        <v>1</v>
      </c>
      <c r="G9022" t="s">
        <v>43</v>
      </c>
      <c r="H9022">
        <v>3</v>
      </c>
      <c r="I9022" t="s">
        <v>41</v>
      </c>
      <c r="J9022">
        <v>1</v>
      </c>
      <c r="K9022">
        <v>110</v>
      </c>
      <c r="L9022" t="s">
        <v>7</v>
      </c>
      <c r="M9022">
        <v>1</v>
      </c>
      <c r="N9022" t="s">
        <v>16</v>
      </c>
      <c r="O9022">
        <v>2</v>
      </c>
      <c r="P9022" t="s">
        <v>14</v>
      </c>
      <c r="Q9022">
        <v>5</v>
      </c>
      <c r="R9022" t="s">
        <v>47</v>
      </c>
      <c r="S9022">
        <v>1</v>
      </c>
      <c r="T9022">
        <v>133</v>
      </c>
      <c r="U9022">
        <v>74.5</v>
      </c>
      <c r="V9022">
        <v>99.339996299999996</v>
      </c>
      <c r="W9022" t="str">
        <f>_xlfn.XLOOKUP(M9022,ActionReference[Action],ActionReference[Reference])</f>
        <v>Approved</v>
      </c>
      <c r="X9022" t="str" cm="1">
        <f t="array" ref="X9022">_xlfn.IFS(T9022&lt;40,"Lower",T9022&lt;122,"Middle",TRUE,"Upper")</f>
        <v>Upper</v>
      </c>
    </row>
    <row r="9023" spans="1:24" x14ac:dyDescent="0.2">
      <c r="A9023">
        <v>7197000003</v>
      </c>
      <c r="B9023" t="s">
        <v>1</v>
      </c>
      <c r="C9023" t="s">
        <v>38</v>
      </c>
      <c r="D9023">
        <v>1</v>
      </c>
      <c r="E9023" t="s">
        <v>39</v>
      </c>
      <c r="F9023">
        <v>1</v>
      </c>
      <c r="G9023" t="s">
        <v>43</v>
      </c>
      <c r="H9023">
        <v>3</v>
      </c>
      <c r="I9023" t="s">
        <v>41</v>
      </c>
      <c r="J9023">
        <v>1</v>
      </c>
      <c r="K9023">
        <v>184</v>
      </c>
      <c r="L9023" t="s">
        <v>7</v>
      </c>
      <c r="M9023">
        <v>1</v>
      </c>
      <c r="N9023" t="s">
        <v>16</v>
      </c>
      <c r="O9023">
        <v>2</v>
      </c>
      <c r="P9023" t="s">
        <v>14</v>
      </c>
      <c r="Q9023">
        <v>5</v>
      </c>
      <c r="R9023" t="s">
        <v>47</v>
      </c>
      <c r="S9023">
        <v>1</v>
      </c>
      <c r="T9023">
        <v>160</v>
      </c>
      <c r="U9023">
        <v>73.400000000000006</v>
      </c>
      <c r="V9023">
        <v>112.360001</v>
      </c>
      <c r="W9023" t="str">
        <f>_xlfn.XLOOKUP(M9023,ActionReference[Action],ActionReference[Reference])</f>
        <v>Approved</v>
      </c>
      <c r="X9023" t="str" cm="1">
        <f t="array" ref="X9023">_xlfn.IFS(T9023&lt;40,"Lower",T9023&lt;122,"Middle",TRUE,"Upper")</f>
        <v>Upper</v>
      </c>
    </row>
    <row r="9024" spans="1:24" x14ac:dyDescent="0.2">
      <c r="A9024" t="s">
        <v>502</v>
      </c>
      <c r="B9024" t="s">
        <v>1</v>
      </c>
      <c r="C9024" t="s">
        <v>38</v>
      </c>
      <c r="D9024">
        <v>1</v>
      </c>
      <c r="E9024" t="s">
        <v>39</v>
      </c>
      <c r="F9024">
        <v>1</v>
      </c>
      <c r="G9024" t="s">
        <v>40</v>
      </c>
      <c r="H9024">
        <v>1</v>
      </c>
      <c r="I9024" t="s">
        <v>41</v>
      </c>
      <c r="J9024">
        <v>1</v>
      </c>
      <c r="K9024">
        <v>245</v>
      </c>
      <c r="L9024" t="s">
        <v>7</v>
      </c>
      <c r="M9024">
        <v>1</v>
      </c>
      <c r="N9024" t="s">
        <v>16</v>
      </c>
      <c r="O9024">
        <v>2</v>
      </c>
      <c r="P9024" t="s">
        <v>14</v>
      </c>
      <c r="Q9024">
        <v>5</v>
      </c>
      <c r="R9024" t="s">
        <v>47</v>
      </c>
      <c r="S9024">
        <v>1</v>
      </c>
      <c r="T9024">
        <v>109</v>
      </c>
      <c r="U9024">
        <v>63.7</v>
      </c>
      <c r="V9024">
        <v>120.58000199999999</v>
      </c>
      <c r="W9024" t="str">
        <f>_xlfn.XLOOKUP(M9024,ActionReference[Action],ActionReference[Reference])</f>
        <v>Approved</v>
      </c>
      <c r="X9024" t="str" cm="1">
        <f t="array" ref="X9024">_xlfn.IFS(T9024&lt;40,"Lower",T9024&lt;122,"Middle",TRUE,"Upper")</f>
        <v>Middle</v>
      </c>
    </row>
    <row r="9025" spans="1:24" x14ac:dyDescent="0.2">
      <c r="A9025" t="s">
        <v>112</v>
      </c>
      <c r="B9025" t="s">
        <v>1</v>
      </c>
      <c r="C9025" t="s">
        <v>42</v>
      </c>
      <c r="D9025">
        <v>2</v>
      </c>
      <c r="E9025" t="s">
        <v>54</v>
      </c>
      <c r="F9025">
        <v>2</v>
      </c>
      <c r="G9025" t="s">
        <v>40</v>
      </c>
      <c r="H9025">
        <v>1</v>
      </c>
      <c r="I9025" t="s">
        <v>41</v>
      </c>
      <c r="J9025">
        <v>1</v>
      </c>
      <c r="K9025">
        <v>118</v>
      </c>
      <c r="L9025" t="s">
        <v>7</v>
      </c>
      <c r="M9025">
        <v>1</v>
      </c>
      <c r="N9025" t="s">
        <v>16</v>
      </c>
      <c r="O9025">
        <v>2</v>
      </c>
      <c r="P9025" t="s">
        <v>10</v>
      </c>
      <c r="Q9025">
        <v>3</v>
      </c>
      <c r="R9025" t="s">
        <v>46</v>
      </c>
      <c r="S9025">
        <v>2</v>
      </c>
      <c r="T9025">
        <v>63</v>
      </c>
      <c r="U9025">
        <v>59.9</v>
      </c>
      <c r="V9025">
        <v>127.370003</v>
      </c>
      <c r="W9025" t="str">
        <f>_xlfn.XLOOKUP(M9025,ActionReference[Action],ActionReference[Reference])</f>
        <v>Approved</v>
      </c>
      <c r="X9025" t="str" cm="1">
        <f t="array" ref="X9025">_xlfn.IFS(T9025&lt;40,"Lower",T9025&lt;122,"Middle",TRUE,"Upper")</f>
        <v>Middle</v>
      </c>
    </row>
    <row r="9026" spans="1:24" x14ac:dyDescent="0.2">
      <c r="A9026">
        <v>471809999</v>
      </c>
      <c r="B9026" t="s">
        <v>1</v>
      </c>
      <c r="C9026" t="s">
        <v>38</v>
      </c>
      <c r="D9026">
        <v>1</v>
      </c>
      <c r="E9026" t="s">
        <v>54</v>
      </c>
      <c r="F9026">
        <v>2</v>
      </c>
      <c r="G9026" t="s">
        <v>40</v>
      </c>
      <c r="H9026">
        <v>1</v>
      </c>
      <c r="I9026" t="s">
        <v>41</v>
      </c>
      <c r="J9026">
        <v>1</v>
      </c>
      <c r="K9026">
        <v>199</v>
      </c>
      <c r="L9026" t="s">
        <v>44</v>
      </c>
      <c r="M9026">
        <v>6</v>
      </c>
      <c r="N9026" t="s">
        <v>16</v>
      </c>
      <c r="O9026">
        <v>2</v>
      </c>
      <c r="P9026" t="s">
        <v>14</v>
      </c>
      <c r="Q9026">
        <v>5</v>
      </c>
      <c r="R9026" t="s">
        <v>47</v>
      </c>
      <c r="S9026">
        <v>1</v>
      </c>
      <c r="T9026">
        <v>48</v>
      </c>
      <c r="U9026">
        <v>67.400000000000006</v>
      </c>
      <c r="V9026">
        <v>91.309997600000003</v>
      </c>
      <c r="W9026" t="str">
        <f>_xlfn.XLOOKUP(M9026,ActionReference[Action],ActionReference[Reference])</f>
        <v>Approved</v>
      </c>
      <c r="X9026" t="str" cm="1">
        <f t="array" ref="X9026">_xlfn.IFS(T9026&lt;40,"Lower",T9026&lt;122,"Middle",TRUE,"Upper")</f>
        <v>Middle</v>
      </c>
    </row>
    <row r="9027" spans="1:24" x14ac:dyDescent="0.2">
      <c r="A9027" t="s">
        <v>107</v>
      </c>
      <c r="B9027" t="s">
        <v>1</v>
      </c>
      <c r="C9027" t="s">
        <v>42</v>
      </c>
      <c r="D9027">
        <v>2</v>
      </c>
      <c r="E9027" t="s">
        <v>39</v>
      </c>
      <c r="F9027">
        <v>1</v>
      </c>
      <c r="G9027" t="s">
        <v>40</v>
      </c>
      <c r="H9027">
        <v>1</v>
      </c>
      <c r="I9027" t="s">
        <v>41</v>
      </c>
      <c r="J9027">
        <v>1</v>
      </c>
      <c r="K9027">
        <v>227</v>
      </c>
      <c r="L9027" t="s">
        <v>6</v>
      </c>
      <c r="M9027">
        <v>3</v>
      </c>
      <c r="N9027" t="s">
        <v>15</v>
      </c>
      <c r="O9027">
        <v>1</v>
      </c>
      <c r="P9027" t="s">
        <v>14</v>
      </c>
      <c r="Q9027">
        <v>5</v>
      </c>
      <c r="R9027" t="s">
        <v>47</v>
      </c>
      <c r="S9027">
        <v>1</v>
      </c>
      <c r="T9027">
        <v>77</v>
      </c>
      <c r="U9027">
        <v>70.900000000000006</v>
      </c>
      <c r="V9027">
        <v>74.930000300000003</v>
      </c>
      <c r="W9027" t="str">
        <f>_xlfn.XLOOKUP(M9027,ActionReference[Action],ActionReference[Reference])</f>
        <v>Denied</v>
      </c>
      <c r="X9027" t="str" cm="1">
        <f t="array" ref="X9027">_xlfn.IFS(T9027&lt;40,"Lower",T9027&lt;122,"Middle",TRUE,"Upper")</f>
        <v>Middle</v>
      </c>
    </row>
    <row r="9028" spans="1:24" x14ac:dyDescent="0.2">
      <c r="A9028" t="s">
        <v>60</v>
      </c>
      <c r="B9028" t="s">
        <v>1</v>
      </c>
      <c r="C9028" t="s">
        <v>38</v>
      </c>
      <c r="D9028">
        <v>1</v>
      </c>
      <c r="E9028" t="s">
        <v>39</v>
      </c>
      <c r="F9028">
        <v>1</v>
      </c>
      <c r="G9028" t="s">
        <v>43</v>
      </c>
      <c r="H9028">
        <v>3</v>
      </c>
      <c r="I9028" t="s">
        <v>41</v>
      </c>
      <c r="J9028">
        <v>1</v>
      </c>
      <c r="K9028">
        <v>511</v>
      </c>
      <c r="L9028" t="s">
        <v>7</v>
      </c>
      <c r="M9028">
        <v>1</v>
      </c>
      <c r="N9028" t="s">
        <v>16</v>
      </c>
      <c r="O9028">
        <v>2</v>
      </c>
      <c r="P9028" t="s">
        <v>14</v>
      </c>
      <c r="Q9028">
        <v>5</v>
      </c>
      <c r="R9028" t="s">
        <v>47</v>
      </c>
      <c r="S9028">
        <v>1</v>
      </c>
      <c r="T9028">
        <v>158</v>
      </c>
      <c r="U9028">
        <v>77.5</v>
      </c>
      <c r="V9028">
        <v>198.39999399999999</v>
      </c>
      <c r="W9028" t="str">
        <f>_xlfn.XLOOKUP(M9028,ActionReference[Action],ActionReference[Reference])</f>
        <v>Approved</v>
      </c>
      <c r="X9028" t="str" cm="1">
        <f t="array" ref="X9028">_xlfn.IFS(T9028&lt;40,"Lower",T9028&lt;122,"Middle",TRUE,"Upper")</f>
        <v>Upper</v>
      </c>
    </row>
    <row r="9029" spans="1:24" x14ac:dyDescent="0.2">
      <c r="A9029" t="s">
        <v>119</v>
      </c>
      <c r="B9029" t="s">
        <v>1</v>
      </c>
      <c r="C9029" t="s">
        <v>38</v>
      </c>
      <c r="D9029">
        <v>1</v>
      </c>
      <c r="E9029" t="s">
        <v>54</v>
      </c>
      <c r="F9029">
        <v>2</v>
      </c>
      <c r="G9029" t="s">
        <v>40</v>
      </c>
      <c r="H9029">
        <v>1</v>
      </c>
      <c r="I9029" t="s">
        <v>41</v>
      </c>
      <c r="J9029">
        <v>1</v>
      </c>
      <c r="K9029">
        <v>1</v>
      </c>
      <c r="L9029" t="s">
        <v>6</v>
      </c>
      <c r="M9029">
        <v>3</v>
      </c>
      <c r="N9029" t="s">
        <v>16</v>
      </c>
      <c r="O9029">
        <v>2</v>
      </c>
      <c r="P9029" t="s">
        <v>14</v>
      </c>
      <c r="Q9029">
        <v>5</v>
      </c>
      <c r="R9029" t="s">
        <v>46</v>
      </c>
      <c r="S9029">
        <v>2</v>
      </c>
      <c r="T9029">
        <v>33</v>
      </c>
      <c r="U9029">
        <v>68</v>
      </c>
      <c r="V9029">
        <v>102.599998</v>
      </c>
      <c r="W9029" t="str">
        <f>_xlfn.XLOOKUP(M9029,ActionReference[Action],ActionReference[Reference])</f>
        <v>Denied</v>
      </c>
      <c r="X9029" t="str" cm="1">
        <f t="array" ref="X9029">_xlfn.IFS(T9029&lt;40,"Lower",T9029&lt;122,"Middle",TRUE,"Upper")</f>
        <v>Lower</v>
      </c>
    </row>
    <row r="9030" spans="1:24" x14ac:dyDescent="0.2">
      <c r="A9030" t="s">
        <v>259</v>
      </c>
      <c r="B9030" t="s">
        <v>1</v>
      </c>
      <c r="C9030" t="s">
        <v>38</v>
      </c>
      <c r="D9030">
        <v>1</v>
      </c>
      <c r="E9030" t="s">
        <v>39</v>
      </c>
      <c r="F9030">
        <v>1</v>
      </c>
      <c r="G9030" t="s">
        <v>40</v>
      </c>
      <c r="H9030">
        <v>1</v>
      </c>
      <c r="I9030" t="s">
        <v>41</v>
      </c>
      <c r="J9030">
        <v>1</v>
      </c>
      <c r="K9030">
        <v>10</v>
      </c>
      <c r="L9030" t="s">
        <v>7</v>
      </c>
      <c r="M9030">
        <v>1</v>
      </c>
      <c r="N9030" t="s">
        <v>15</v>
      </c>
      <c r="O9030">
        <v>1</v>
      </c>
      <c r="P9030" t="s">
        <v>14</v>
      </c>
      <c r="Q9030">
        <v>5</v>
      </c>
      <c r="R9030" t="s">
        <v>46</v>
      </c>
      <c r="S9030">
        <v>2</v>
      </c>
      <c r="T9030">
        <v>37</v>
      </c>
      <c r="U9030">
        <v>69.2</v>
      </c>
      <c r="V9030">
        <v>66.629997299999999</v>
      </c>
      <c r="W9030" t="str">
        <f>_xlfn.XLOOKUP(M9030,ActionReference[Action],ActionReference[Reference])</f>
        <v>Approved</v>
      </c>
      <c r="X9030" t="str" cm="1">
        <f t="array" ref="X9030">_xlfn.IFS(T9030&lt;40,"Lower",T9030&lt;122,"Middle",TRUE,"Upper")</f>
        <v>Lower</v>
      </c>
    </row>
    <row r="9031" spans="1:24" x14ac:dyDescent="0.2">
      <c r="A9031">
        <v>1164400002</v>
      </c>
      <c r="B9031" t="s">
        <v>1</v>
      </c>
      <c r="C9031" t="s">
        <v>42</v>
      </c>
      <c r="D9031">
        <v>2</v>
      </c>
      <c r="E9031" t="s">
        <v>39</v>
      </c>
      <c r="F9031">
        <v>1</v>
      </c>
      <c r="G9031" t="s">
        <v>40</v>
      </c>
      <c r="H9031">
        <v>1</v>
      </c>
      <c r="I9031" t="s">
        <v>41</v>
      </c>
      <c r="J9031">
        <v>1</v>
      </c>
      <c r="K9031">
        <v>83</v>
      </c>
      <c r="L9031" t="s">
        <v>7</v>
      </c>
      <c r="M9031">
        <v>1</v>
      </c>
      <c r="N9031" t="s">
        <v>15</v>
      </c>
      <c r="O9031">
        <v>1</v>
      </c>
      <c r="P9031" t="s">
        <v>14</v>
      </c>
      <c r="Q9031">
        <v>5</v>
      </c>
      <c r="R9031" t="s">
        <v>46</v>
      </c>
      <c r="S9031">
        <v>2</v>
      </c>
      <c r="T9031">
        <v>35</v>
      </c>
      <c r="U9031">
        <v>91.5</v>
      </c>
      <c r="V9031">
        <v>77.699996900000002</v>
      </c>
      <c r="W9031" t="str">
        <f>_xlfn.XLOOKUP(M9031,ActionReference[Action],ActionReference[Reference])</f>
        <v>Approved</v>
      </c>
      <c r="X9031" t="str" cm="1">
        <f t="array" ref="X9031">_xlfn.IFS(T9031&lt;40,"Lower",T9031&lt;122,"Middle",TRUE,"Upper")</f>
        <v>Lower</v>
      </c>
    </row>
    <row r="9032" spans="1:24" x14ac:dyDescent="0.2">
      <c r="A9032" t="s">
        <v>92</v>
      </c>
      <c r="B9032" t="s">
        <v>1</v>
      </c>
      <c r="C9032" t="s">
        <v>38</v>
      </c>
      <c r="D9032">
        <v>1</v>
      </c>
      <c r="E9032" t="s">
        <v>39</v>
      </c>
      <c r="F9032">
        <v>1</v>
      </c>
      <c r="G9032" t="s">
        <v>40</v>
      </c>
      <c r="H9032">
        <v>1</v>
      </c>
      <c r="I9032" t="s">
        <v>50</v>
      </c>
      <c r="J9032">
        <v>2</v>
      </c>
      <c r="K9032">
        <v>160</v>
      </c>
      <c r="L9032" t="s">
        <v>7</v>
      </c>
      <c r="M9032">
        <v>1</v>
      </c>
      <c r="N9032" t="s">
        <v>16</v>
      </c>
      <c r="O9032">
        <v>2</v>
      </c>
      <c r="P9032" t="s">
        <v>14</v>
      </c>
      <c r="Q9032">
        <v>5</v>
      </c>
      <c r="R9032" t="s">
        <v>47</v>
      </c>
      <c r="S9032">
        <v>1</v>
      </c>
      <c r="T9032">
        <v>89</v>
      </c>
      <c r="U9032">
        <v>54.2</v>
      </c>
      <c r="V9032">
        <v>93.110000600000006</v>
      </c>
      <c r="W9032" t="str">
        <f>_xlfn.XLOOKUP(M9032,ActionReference[Action],ActionReference[Reference])</f>
        <v>Approved</v>
      </c>
      <c r="X9032" t="str" cm="1">
        <f t="array" ref="X9032">_xlfn.IFS(T9032&lt;40,"Lower",T9032&lt;122,"Middle",TRUE,"Upper")</f>
        <v>Middle</v>
      </c>
    </row>
    <row r="9033" spans="1:24" x14ac:dyDescent="0.2">
      <c r="A9033">
        <v>7162800002</v>
      </c>
      <c r="B9033" t="s">
        <v>1</v>
      </c>
      <c r="C9033" t="s">
        <v>38</v>
      </c>
      <c r="D9033">
        <v>1</v>
      </c>
      <c r="E9033" t="s">
        <v>54</v>
      </c>
      <c r="F9033">
        <v>2</v>
      </c>
      <c r="G9033" t="s">
        <v>40</v>
      </c>
      <c r="H9033">
        <v>1</v>
      </c>
      <c r="I9033" t="s">
        <v>41</v>
      </c>
      <c r="J9033">
        <v>1</v>
      </c>
      <c r="K9033">
        <v>44</v>
      </c>
      <c r="L9033" t="s">
        <v>7</v>
      </c>
      <c r="M9033">
        <v>1</v>
      </c>
      <c r="N9033" t="s">
        <v>16</v>
      </c>
      <c r="O9033">
        <v>2</v>
      </c>
      <c r="P9033" t="s">
        <v>14</v>
      </c>
      <c r="Q9033">
        <v>5</v>
      </c>
      <c r="R9033" t="s">
        <v>47</v>
      </c>
      <c r="S9033">
        <v>1</v>
      </c>
      <c r="T9033">
        <v>63</v>
      </c>
      <c r="U9033">
        <v>48.7</v>
      </c>
      <c r="V9033">
        <v>99.279998800000001</v>
      </c>
      <c r="W9033" t="str">
        <f>_xlfn.XLOOKUP(M9033,ActionReference[Action],ActionReference[Reference])</f>
        <v>Approved</v>
      </c>
      <c r="X9033" t="str" cm="1">
        <f t="array" ref="X9033">_xlfn.IFS(T9033&lt;40,"Lower",T9033&lt;122,"Middle",TRUE,"Upper")</f>
        <v>Middle</v>
      </c>
    </row>
    <row r="9034" spans="1:24" x14ac:dyDescent="0.2">
      <c r="A9034">
        <v>7162800002</v>
      </c>
      <c r="B9034" t="s">
        <v>1</v>
      </c>
      <c r="C9034" t="s">
        <v>38</v>
      </c>
      <c r="D9034">
        <v>1</v>
      </c>
      <c r="E9034" t="s">
        <v>54</v>
      </c>
      <c r="F9034">
        <v>2</v>
      </c>
      <c r="G9034" t="s">
        <v>40</v>
      </c>
      <c r="H9034">
        <v>1</v>
      </c>
      <c r="I9034" t="s">
        <v>41</v>
      </c>
      <c r="J9034">
        <v>1</v>
      </c>
      <c r="K9034">
        <v>75</v>
      </c>
      <c r="L9034" t="s">
        <v>6</v>
      </c>
      <c r="M9034">
        <v>3</v>
      </c>
      <c r="N9034" t="s">
        <v>16</v>
      </c>
      <c r="O9034">
        <v>2</v>
      </c>
      <c r="P9034" t="s">
        <v>14</v>
      </c>
      <c r="Q9034">
        <v>5</v>
      </c>
      <c r="R9034" t="s">
        <v>46</v>
      </c>
      <c r="S9034">
        <v>2</v>
      </c>
      <c r="T9034">
        <v>35</v>
      </c>
      <c r="U9034">
        <v>55.2</v>
      </c>
      <c r="V9034">
        <v>135.94000199999999</v>
      </c>
      <c r="W9034" t="str">
        <f>_xlfn.XLOOKUP(M9034,ActionReference[Action],ActionReference[Reference])</f>
        <v>Denied</v>
      </c>
      <c r="X9034" t="str" cm="1">
        <f t="array" ref="X9034">_xlfn.IFS(T9034&lt;40,"Lower",T9034&lt;122,"Middle",TRUE,"Upper")</f>
        <v>Lower</v>
      </c>
    </row>
    <row r="9035" spans="1:24" x14ac:dyDescent="0.2">
      <c r="A9035" t="s">
        <v>87</v>
      </c>
      <c r="B9035" t="s">
        <v>1</v>
      </c>
      <c r="C9035" t="s">
        <v>38</v>
      </c>
      <c r="D9035">
        <v>1</v>
      </c>
      <c r="E9035" t="s">
        <v>39</v>
      </c>
      <c r="F9035">
        <v>1</v>
      </c>
      <c r="G9035" t="s">
        <v>40</v>
      </c>
      <c r="H9035">
        <v>1</v>
      </c>
      <c r="I9035" t="s">
        <v>41</v>
      </c>
      <c r="J9035">
        <v>1</v>
      </c>
      <c r="K9035">
        <v>240</v>
      </c>
      <c r="L9035" t="s">
        <v>7</v>
      </c>
      <c r="M9035">
        <v>1</v>
      </c>
      <c r="N9035" t="s">
        <v>15</v>
      </c>
      <c r="O9035">
        <v>1</v>
      </c>
      <c r="P9035" t="s">
        <v>14</v>
      </c>
      <c r="Q9035">
        <v>5</v>
      </c>
      <c r="R9035" t="s">
        <v>47</v>
      </c>
      <c r="S9035">
        <v>1</v>
      </c>
      <c r="T9035">
        <v>48</v>
      </c>
      <c r="U9035">
        <v>73.5</v>
      </c>
      <c r="V9035">
        <v>48.590000199999999</v>
      </c>
      <c r="W9035" t="str">
        <f>_xlfn.XLOOKUP(M9035,ActionReference[Action],ActionReference[Reference])</f>
        <v>Approved</v>
      </c>
      <c r="X9035" t="str" cm="1">
        <f t="array" ref="X9035">_xlfn.IFS(T9035&lt;40,"Lower",T9035&lt;122,"Middle",TRUE,"Upper")</f>
        <v>Middle</v>
      </c>
    </row>
    <row r="9036" spans="1:24" x14ac:dyDescent="0.2">
      <c r="A9036" t="s">
        <v>268</v>
      </c>
      <c r="B9036" t="s">
        <v>1</v>
      </c>
      <c r="C9036" t="s">
        <v>38</v>
      </c>
      <c r="D9036">
        <v>1</v>
      </c>
      <c r="E9036" t="s">
        <v>39</v>
      </c>
      <c r="F9036">
        <v>1</v>
      </c>
      <c r="G9036" t="s">
        <v>40</v>
      </c>
      <c r="H9036">
        <v>1</v>
      </c>
      <c r="I9036" t="s">
        <v>41</v>
      </c>
      <c r="J9036">
        <v>1</v>
      </c>
      <c r="K9036">
        <v>129</v>
      </c>
      <c r="L9036" t="s">
        <v>7</v>
      </c>
      <c r="M9036">
        <v>1</v>
      </c>
      <c r="N9036" t="s">
        <v>16</v>
      </c>
      <c r="O9036">
        <v>2</v>
      </c>
      <c r="P9036" t="s">
        <v>14</v>
      </c>
      <c r="Q9036">
        <v>5</v>
      </c>
      <c r="R9036" t="s">
        <v>46</v>
      </c>
      <c r="S9036">
        <v>2</v>
      </c>
      <c r="T9036">
        <v>66</v>
      </c>
      <c r="U9036">
        <v>68.5</v>
      </c>
      <c r="V9036">
        <v>51.650001500000002</v>
      </c>
      <c r="W9036" t="str">
        <f>_xlfn.XLOOKUP(M9036,ActionReference[Action],ActionReference[Reference])</f>
        <v>Approved</v>
      </c>
      <c r="X9036" t="str" cm="1">
        <f t="array" ref="X9036">_xlfn.IFS(T9036&lt;40,"Lower",T9036&lt;122,"Middle",TRUE,"Upper")</f>
        <v>Middle</v>
      </c>
    </row>
    <row r="9037" spans="1:24" x14ac:dyDescent="0.2">
      <c r="A9037" t="s">
        <v>423</v>
      </c>
      <c r="B9037" t="s">
        <v>1</v>
      </c>
      <c r="C9037" t="s">
        <v>38</v>
      </c>
      <c r="D9037">
        <v>1</v>
      </c>
      <c r="E9037" t="s">
        <v>54</v>
      </c>
      <c r="F9037">
        <v>2</v>
      </c>
      <c r="G9037" t="s">
        <v>40</v>
      </c>
      <c r="H9037">
        <v>1</v>
      </c>
      <c r="I9037" t="s">
        <v>41</v>
      </c>
      <c r="J9037">
        <v>1</v>
      </c>
      <c r="K9037">
        <v>96</v>
      </c>
      <c r="L9037" t="s">
        <v>7</v>
      </c>
      <c r="M9037">
        <v>1</v>
      </c>
      <c r="N9037" t="s">
        <v>16</v>
      </c>
      <c r="O9037">
        <v>2</v>
      </c>
      <c r="P9037" t="s">
        <v>9</v>
      </c>
      <c r="Q9037">
        <v>2</v>
      </c>
      <c r="R9037" t="s">
        <v>47</v>
      </c>
      <c r="S9037">
        <v>1</v>
      </c>
      <c r="T9037">
        <v>41</v>
      </c>
      <c r="U9037">
        <v>81.400000000000006</v>
      </c>
      <c r="V9037">
        <v>66.760002099999994</v>
      </c>
      <c r="W9037" t="str">
        <f>_xlfn.XLOOKUP(M9037,ActionReference[Action],ActionReference[Reference])</f>
        <v>Approved</v>
      </c>
      <c r="X9037" t="str" cm="1">
        <f t="array" ref="X9037">_xlfn.IFS(T9037&lt;40,"Lower",T9037&lt;122,"Middle",TRUE,"Upper")</f>
        <v>Middle</v>
      </c>
    </row>
    <row r="9038" spans="1:24" x14ac:dyDescent="0.2">
      <c r="A9038" t="s">
        <v>92</v>
      </c>
      <c r="B9038" t="s">
        <v>1</v>
      </c>
      <c r="C9038" t="s">
        <v>38</v>
      </c>
      <c r="D9038">
        <v>1</v>
      </c>
      <c r="E9038" t="s">
        <v>39</v>
      </c>
      <c r="F9038">
        <v>1</v>
      </c>
      <c r="G9038" t="s">
        <v>40</v>
      </c>
      <c r="H9038">
        <v>1</v>
      </c>
      <c r="I9038" t="s">
        <v>50</v>
      </c>
      <c r="J9038">
        <v>2</v>
      </c>
      <c r="K9038">
        <v>135</v>
      </c>
      <c r="L9038" t="s">
        <v>7</v>
      </c>
      <c r="M9038">
        <v>1</v>
      </c>
      <c r="N9038" t="s">
        <v>16</v>
      </c>
      <c r="O9038">
        <v>2</v>
      </c>
      <c r="P9038" t="s">
        <v>14</v>
      </c>
      <c r="Q9038">
        <v>5</v>
      </c>
      <c r="R9038" t="s">
        <v>46</v>
      </c>
      <c r="S9038">
        <v>2</v>
      </c>
      <c r="T9038">
        <v>73</v>
      </c>
      <c r="U9038">
        <v>83.9</v>
      </c>
      <c r="V9038">
        <v>54.549999200000002</v>
      </c>
      <c r="W9038" t="str">
        <f>_xlfn.XLOOKUP(M9038,ActionReference[Action],ActionReference[Reference])</f>
        <v>Approved</v>
      </c>
      <c r="X9038" t="str" cm="1">
        <f t="array" ref="X9038">_xlfn.IFS(T9038&lt;40,"Lower",T9038&lt;122,"Middle",TRUE,"Upper")</f>
        <v>Middle</v>
      </c>
    </row>
    <row r="9039" spans="1:24" x14ac:dyDescent="0.2">
      <c r="A9039" t="s">
        <v>92</v>
      </c>
      <c r="B9039" t="s">
        <v>1</v>
      </c>
      <c r="C9039" t="s">
        <v>38</v>
      </c>
      <c r="D9039">
        <v>1</v>
      </c>
      <c r="E9039" t="s">
        <v>39</v>
      </c>
      <c r="F9039">
        <v>1</v>
      </c>
      <c r="G9039" t="s">
        <v>43</v>
      </c>
      <c r="H9039">
        <v>3</v>
      </c>
      <c r="I9039" t="s">
        <v>41</v>
      </c>
      <c r="J9039">
        <v>1</v>
      </c>
      <c r="K9039">
        <v>290</v>
      </c>
      <c r="L9039" t="s">
        <v>7</v>
      </c>
      <c r="M9039">
        <v>1</v>
      </c>
      <c r="N9039" t="s">
        <v>16</v>
      </c>
      <c r="O9039">
        <v>2</v>
      </c>
      <c r="P9039" t="s">
        <v>14</v>
      </c>
      <c r="Q9039">
        <v>5</v>
      </c>
      <c r="R9039" t="s">
        <v>46</v>
      </c>
      <c r="S9039">
        <v>2</v>
      </c>
      <c r="T9039">
        <v>117</v>
      </c>
      <c r="U9039">
        <v>84</v>
      </c>
      <c r="V9039">
        <v>102.019997</v>
      </c>
      <c r="W9039" t="str">
        <f>_xlfn.XLOOKUP(M9039,ActionReference[Action],ActionReference[Reference])</f>
        <v>Approved</v>
      </c>
      <c r="X9039" t="str" cm="1">
        <f t="array" ref="X9039">_xlfn.IFS(T9039&lt;40,"Lower",T9039&lt;122,"Middle",TRUE,"Upper")</f>
        <v>Middle</v>
      </c>
    </row>
    <row r="9040" spans="1:24" x14ac:dyDescent="0.2">
      <c r="A9040">
        <v>7992700007</v>
      </c>
      <c r="B9040" t="s">
        <v>1</v>
      </c>
      <c r="C9040" t="s">
        <v>38</v>
      </c>
      <c r="D9040">
        <v>1</v>
      </c>
      <c r="E9040" t="s">
        <v>39</v>
      </c>
      <c r="F9040">
        <v>1</v>
      </c>
      <c r="G9040" t="s">
        <v>40</v>
      </c>
      <c r="H9040">
        <v>1</v>
      </c>
      <c r="I9040" t="s">
        <v>41</v>
      </c>
      <c r="J9040">
        <v>1</v>
      </c>
      <c r="K9040">
        <v>207</v>
      </c>
      <c r="L9040" t="s">
        <v>7</v>
      </c>
      <c r="M9040">
        <v>1</v>
      </c>
      <c r="N9040" t="s">
        <v>16</v>
      </c>
      <c r="O9040">
        <v>2</v>
      </c>
      <c r="P9040" t="s">
        <v>14</v>
      </c>
      <c r="Q9040">
        <v>5</v>
      </c>
      <c r="R9040" t="s">
        <v>46</v>
      </c>
      <c r="S9040">
        <v>2</v>
      </c>
      <c r="T9040">
        <v>70</v>
      </c>
      <c r="U9040">
        <v>64</v>
      </c>
      <c r="V9040">
        <v>107.839996</v>
      </c>
      <c r="W9040" t="str">
        <f>_xlfn.XLOOKUP(M9040,ActionReference[Action],ActionReference[Reference])</f>
        <v>Approved</v>
      </c>
      <c r="X9040" t="str" cm="1">
        <f t="array" ref="X9040">_xlfn.IFS(T9040&lt;40,"Lower",T9040&lt;122,"Middle",TRUE,"Upper")</f>
        <v>Middle</v>
      </c>
    </row>
    <row r="9041" spans="1:24" x14ac:dyDescent="0.2">
      <c r="A9041" t="s">
        <v>81</v>
      </c>
      <c r="B9041" t="s">
        <v>1</v>
      </c>
      <c r="C9041" t="s">
        <v>42</v>
      </c>
      <c r="D9041">
        <v>2</v>
      </c>
      <c r="E9041" t="s">
        <v>39</v>
      </c>
      <c r="F9041">
        <v>1</v>
      </c>
      <c r="G9041" t="s">
        <v>40</v>
      </c>
      <c r="H9041">
        <v>1</v>
      </c>
      <c r="I9041" t="s">
        <v>41</v>
      </c>
      <c r="J9041">
        <v>1</v>
      </c>
      <c r="K9041">
        <v>221</v>
      </c>
      <c r="L9041" t="s">
        <v>7</v>
      </c>
      <c r="M9041">
        <v>1</v>
      </c>
      <c r="N9041" t="s">
        <v>16</v>
      </c>
      <c r="O9041">
        <v>2</v>
      </c>
      <c r="P9041" t="s">
        <v>14</v>
      </c>
      <c r="Q9041">
        <v>5</v>
      </c>
      <c r="R9041" t="s">
        <v>47</v>
      </c>
      <c r="S9041">
        <v>1</v>
      </c>
      <c r="T9041">
        <v>77</v>
      </c>
      <c r="U9041">
        <v>77.8</v>
      </c>
      <c r="V9041">
        <v>92.449996900000002</v>
      </c>
      <c r="W9041" t="str">
        <f>_xlfn.XLOOKUP(M9041,ActionReference[Action],ActionReference[Reference])</f>
        <v>Approved</v>
      </c>
      <c r="X9041" t="str" cm="1">
        <f t="array" ref="X9041">_xlfn.IFS(T9041&lt;40,"Lower",T9041&lt;122,"Middle",TRUE,"Upper")</f>
        <v>Middle</v>
      </c>
    </row>
    <row r="9042" spans="1:24" x14ac:dyDescent="0.2">
      <c r="A9042">
        <v>7851800005</v>
      </c>
      <c r="B9042" t="s">
        <v>1</v>
      </c>
      <c r="C9042" t="s">
        <v>42</v>
      </c>
      <c r="D9042">
        <v>2</v>
      </c>
      <c r="E9042" t="s">
        <v>39</v>
      </c>
      <c r="F9042">
        <v>1</v>
      </c>
      <c r="G9042" t="s">
        <v>40</v>
      </c>
      <c r="H9042">
        <v>1</v>
      </c>
      <c r="I9042" t="s">
        <v>41</v>
      </c>
      <c r="J9042">
        <v>1</v>
      </c>
      <c r="K9042">
        <v>373</v>
      </c>
      <c r="L9042" t="s">
        <v>7</v>
      </c>
      <c r="M9042">
        <v>1</v>
      </c>
      <c r="N9042" t="s">
        <v>16</v>
      </c>
      <c r="O9042">
        <v>2</v>
      </c>
      <c r="P9042" t="s">
        <v>14</v>
      </c>
      <c r="Q9042">
        <v>5</v>
      </c>
      <c r="R9042" t="s">
        <v>46</v>
      </c>
      <c r="S9042">
        <v>2</v>
      </c>
      <c r="T9042">
        <v>93</v>
      </c>
      <c r="U9042">
        <v>57.4</v>
      </c>
      <c r="V9042">
        <v>59.689998600000003</v>
      </c>
      <c r="W9042" t="str">
        <f>_xlfn.XLOOKUP(M9042,ActionReference[Action],ActionReference[Reference])</f>
        <v>Approved</v>
      </c>
      <c r="X9042" t="str" cm="1">
        <f t="array" ref="X9042">_xlfn.IFS(T9042&lt;40,"Lower",T9042&lt;122,"Middle",TRUE,"Upper")</f>
        <v>Middle</v>
      </c>
    </row>
    <row r="9043" spans="1:24" x14ac:dyDescent="0.2">
      <c r="A9043" t="s">
        <v>336</v>
      </c>
      <c r="B9043" t="s">
        <v>1</v>
      </c>
      <c r="C9043" t="s">
        <v>42</v>
      </c>
      <c r="D9043">
        <v>2</v>
      </c>
      <c r="E9043" t="s">
        <v>39</v>
      </c>
      <c r="F9043">
        <v>1</v>
      </c>
      <c r="G9043" t="s">
        <v>43</v>
      </c>
      <c r="H9043">
        <v>3</v>
      </c>
      <c r="I9043" t="s">
        <v>41</v>
      </c>
      <c r="J9043">
        <v>1</v>
      </c>
      <c r="K9043">
        <v>333</v>
      </c>
      <c r="L9043" t="s">
        <v>7</v>
      </c>
      <c r="M9043">
        <v>1</v>
      </c>
      <c r="N9043" t="s">
        <v>16</v>
      </c>
      <c r="O9043">
        <v>2</v>
      </c>
      <c r="P9043" t="s">
        <v>14</v>
      </c>
      <c r="Q9043">
        <v>5</v>
      </c>
      <c r="R9043" t="s">
        <v>47</v>
      </c>
      <c r="S9043">
        <v>1</v>
      </c>
      <c r="T9043">
        <v>134</v>
      </c>
      <c r="U9043">
        <v>83.9</v>
      </c>
      <c r="V9043">
        <v>135.740005</v>
      </c>
      <c r="W9043" t="str">
        <f>_xlfn.XLOOKUP(M9043,ActionReference[Action],ActionReference[Reference])</f>
        <v>Approved</v>
      </c>
      <c r="X9043" t="str" cm="1">
        <f t="array" ref="X9043">_xlfn.IFS(T9043&lt;40,"Lower",T9043&lt;122,"Middle",TRUE,"Upper")</f>
        <v>Upper</v>
      </c>
    </row>
    <row r="9044" spans="1:24" x14ac:dyDescent="0.2">
      <c r="A9044" t="s">
        <v>191</v>
      </c>
      <c r="B9044" t="s">
        <v>1</v>
      </c>
      <c r="C9044" t="s">
        <v>42</v>
      </c>
      <c r="D9044">
        <v>2</v>
      </c>
      <c r="E9044" t="s">
        <v>39</v>
      </c>
      <c r="F9044">
        <v>1</v>
      </c>
      <c r="G9044" t="s">
        <v>40</v>
      </c>
      <c r="H9044">
        <v>1</v>
      </c>
      <c r="I9044" t="s">
        <v>41</v>
      </c>
      <c r="J9044">
        <v>1</v>
      </c>
      <c r="K9044">
        <v>250</v>
      </c>
      <c r="L9044" t="s">
        <v>7</v>
      </c>
      <c r="M9044">
        <v>1</v>
      </c>
      <c r="N9044" t="s">
        <v>16</v>
      </c>
      <c r="O9044">
        <v>2</v>
      </c>
      <c r="P9044" t="s">
        <v>14</v>
      </c>
      <c r="Q9044">
        <v>5</v>
      </c>
      <c r="R9044" t="s">
        <v>47</v>
      </c>
      <c r="S9044">
        <v>1</v>
      </c>
      <c r="T9044">
        <v>81</v>
      </c>
      <c r="U9044">
        <v>73.400000000000006</v>
      </c>
      <c r="V9044">
        <v>119.110001</v>
      </c>
      <c r="W9044" t="str">
        <f>_xlfn.XLOOKUP(M9044,ActionReference[Action],ActionReference[Reference])</f>
        <v>Approved</v>
      </c>
      <c r="X9044" t="str" cm="1">
        <f t="array" ref="X9044">_xlfn.IFS(T9044&lt;40,"Lower",T9044&lt;122,"Middle",TRUE,"Upper")</f>
        <v>Middle</v>
      </c>
    </row>
    <row r="9045" spans="1:24" x14ac:dyDescent="0.2">
      <c r="A9045">
        <v>2317700005</v>
      </c>
      <c r="B9045" t="s">
        <v>1</v>
      </c>
      <c r="C9045" t="s">
        <v>38</v>
      </c>
      <c r="D9045">
        <v>1</v>
      </c>
      <c r="E9045" t="s">
        <v>39</v>
      </c>
      <c r="F9045">
        <v>1</v>
      </c>
      <c r="G9045" t="s">
        <v>40</v>
      </c>
      <c r="H9045">
        <v>1</v>
      </c>
      <c r="I9045" t="s">
        <v>41</v>
      </c>
      <c r="J9045">
        <v>1</v>
      </c>
      <c r="K9045">
        <v>275</v>
      </c>
      <c r="L9045" t="s">
        <v>7</v>
      </c>
      <c r="M9045">
        <v>1</v>
      </c>
      <c r="N9045" t="s">
        <v>16</v>
      </c>
      <c r="O9045">
        <v>2</v>
      </c>
      <c r="P9045" t="s">
        <v>14</v>
      </c>
      <c r="Q9045">
        <v>5</v>
      </c>
      <c r="R9045" t="s">
        <v>47</v>
      </c>
      <c r="S9045">
        <v>1</v>
      </c>
      <c r="T9045">
        <v>180</v>
      </c>
      <c r="U9045">
        <v>81.400000000000006</v>
      </c>
      <c r="V9045">
        <v>137.320007</v>
      </c>
      <c r="W9045" t="str">
        <f>_xlfn.XLOOKUP(M9045,ActionReference[Action],ActionReference[Reference])</f>
        <v>Approved</v>
      </c>
      <c r="X9045" t="str" cm="1">
        <f t="array" ref="X9045">_xlfn.IFS(T9045&lt;40,"Lower",T9045&lt;122,"Middle",TRUE,"Upper")</f>
        <v>Upper</v>
      </c>
    </row>
    <row r="9046" spans="1:24" x14ac:dyDescent="0.2">
      <c r="A9046">
        <v>1910500003</v>
      </c>
      <c r="B9046" t="s">
        <v>1</v>
      </c>
      <c r="C9046" t="s">
        <v>38</v>
      </c>
      <c r="D9046">
        <v>1</v>
      </c>
      <c r="E9046" t="s">
        <v>39</v>
      </c>
      <c r="F9046">
        <v>1</v>
      </c>
      <c r="G9046" t="s">
        <v>40</v>
      </c>
      <c r="H9046">
        <v>1</v>
      </c>
      <c r="I9046" t="s">
        <v>41</v>
      </c>
      <c r="J9046">
        <v>1</v>
      </c>
      <c r="K9046">
        <v>15</v>
      </c>
      <c r="L9046" t="s">
        <v>7</v>
      </c>
      <c r="M9046">
        <v>1</v>
      </c>
      <c r="N9046" t="s">
        <v>16</v>
      </c>
      <c r="O9046">
        <v>2</v>
      </c>
      <c r="P9046" t="s">
        <v>14</v>
      </c>
      <c r="Q9046">
        <v>5</v>
      </c>
      <c r="R9046" t="s">
        <v>47</v>
      </c>
      <c r="S9046">
        <v>1</v>
      </c>
      <c r="T9046">
        <v>48</v>
      </c>
      <c r="U9046">
        <v>61.7</v>
      </c>
      <c r="V9046">
        <v>84.349998499999998</v>
      </c>
      <c r="W9046" t="str">
        <f>_xlfn.XLOOKUP(M9046,ActionReference[Action],ActionReference[Reference])</f>
        <v>Approved</v>
      </c>
      <c r="X9046" t="str" cm="1">
        <f t="array" ref="X9046">_xlfn.IFS(T9046&lt;40,"Lower",T9046&lt;122,"Middle",TRUE,"Upper")</f>
        <v>Middle</v>
      </c>
    </row>
    <row r="9047" spans="1:24" x14ac:dyDescent="0.2">
      <c r="A9047" t="s">
        <v>178</v>
      </c>
      <c r="B9047" t="s">
        <v>1</v>
      </c>
      <c r="C9047" t="s">
        <v>42</v>
      </c>
      <c r="D9047">
        <v>2</v>
      </c>
      <c r="E9047" t="s">
        <v>39</v>
      </c>
      <c r="F9047">
        <v>1</v>
      </c>
      <c r="G9047" t="s">
        <v>40</v>
      </c>
      <c r="H9047">
        <v>1</v>
      </c>
      <c r="I9047" t="s">
        <v>41</v>
      </c>
      <c r="J9047">
        <v>1</v>
      </c>
      <c r="K9047">
        <v>261</v>
      </c>
      <c r="L9047" t="s">
        <v>7</v>
      </c>
      <c r="M9047">
        <v>1</v>
      </c>
      <c r="N9047" t="s">
        <v>16</v>
      </c>
      <c r="O9047">
        <v>2</v>
      </c>
      <c r="P9047" t="s">
        <v>14</v>
      </c>
      <c r="Q9047">
        <v>5</v>
      </c>
      <c r="R9047" t="s">
        <v>46</v>
      </c>
      <c r="S9047">
        <v>2</v>
      </c>
      <c r="T9047">
        <v>64</v>
      </c>
      <c r="U9047">
        <v>73.400000000000006</v>
      </c>
      <c r="V9047">
        <v>129.41000399999999</v>
      </c>
      <c r="W9047" t="str">
        <f>_xlfn.XLOOKUP(M9047,ActionReference[Action],ActionReference[Reference])</f>
        <v>Approved</v>
      </c>
      <c r="X9047" t="str" cm="1">
        <f t="array" ref="X9047">_xlfn.IFS(T9047&lt;40,"Lower",T9047&lt;122,"Middle",TRUE,"Upper")</f>
        <v>Middle</v>
      </c>
    </row>
    <row r="9048" spans="1:24" x14ac:dyDescent="0.2">
      <c r="A9048" t="s">
        <v>64</v>
      </c>
      <c r="B9048" t="s">
        <v>1</v>
      </c>
      <c r="C9048" t="s">
        <v>45</v>
      </c>
      <c r="D9048">
        <v>3</v>
      </c>
      <c r="E9048" t="s">
        <v>39</v>
      </c>
      <c r="F9048">
        <v>1</v>
      </c>
      <c r="G9048" t="s">
        <v>40</v>
      </c>
      <c r="H9048">
        <v>1</v>
      </c>
      <c r="I9048" t="s">
        <v>41</v>
      </c>
      <c r="J9048">
        <v>1</v>
      </c>
      <c r="K9048">
        <v>333</v>
      </c>
      <c r="L9048" t="s">
        <v>7</v>
      </c>
      <c r="M9048">
        <v>1</v>
      </c>
      <c r="N9048" t="s">
        <v>15</v>
      </c>
      <c r="O9048">
        <v>1</v>
      </c>
      <c r="P9048" t="s">
        <v>14</v>
      </c>
      <c r="Q9048">
        <v>5</v>
      </c>
      <c r="R9048" t="s">
        <v>47</v>
      </c>
      <c r="S9048">
        <v>1</v>
      </c>
      <c r="T9048">
        <v>160</v>
      </c>
      <c r="U9048">
        <v>73.400000000000006</v>
      </c>
      <c r="V9048">
        <v>156.16000399999999</v>
      </c>
      <c r="W9048" t="str">
        <f>_xlfn.XLOOKUP(M9048,ActionReference[Action],ActionReference[Reference])</f>
        <v>Approved</v>
      </c>
      <c r="X9048" t="str" cm="1">
        <f t="array" ref="X9048">_xlfn.IFS(T9048&lt;40,"Lower",T9048&lt;122,"Middle",TRUE,"Upper")</f>
        <v>Upper</v>
      </c>
    </row>
    <row r="9049" spans="1:24" x14ac:dyDescent="0.2">
      <c r="A9049" t="s">
        <v>228</v>
      </c>
      <c r="B9049" t="s">
        <v>1</v>
      </c>
      <c r="C9049" t="s">
        <v>38</v>
      </c>
      <c r="D9049">
        <v>1</v>
      </c>
      <c r="E9049" t="s">
        <v>39</v>
      </c>
      <c r="F9049">
        <v>1</v>
      </c>
      <c r="G9049" t="s">
        <v>40</v>
      </c>
      <c r="H9049">
        <v>1</v>
      </c>
      <c r="I9049" t="s">
        <v>41</v>
      </c>
      <c r="J9049">
        <v>1</v>
      </c>
      <c r="K9049">
        <v>224</v>
      </c>
      <c r="L9049" t="s">
        <v>7</v>
      </c>
      <c r="M9049">
        <v>1</v>
      </c>
      <c r="N9049" t="s">
        <v>16</v>
      </c>
      <c r="O9049">
        <v>2</v>
      </c>
      <c r="P9049" t="s">
        <v>14</v>
      </c>
      <c r="Q9049">
        <v>5</v>
      </c>
      <c r="R9049" t="s">
        <v>47</v>
      </c>
      <c r="S9049">
        <v>1</v>
      </c>
      <c r="T9049">
        <v>122</v>
      </c>
      <c r="U9049">
        <v>70.900000000000006</v>
      </c>
      <c r="V9049">
        <v>85.300003099999998</v>
      </c>
      <c r="W9049" t="str">
        <f>_xlfn.XLOOKUP(M9049,ActionReference[Action],ActionReference[Reference])</f>
        <v>Approved</v>
      </c>
      <c r="X9049" t="str" cm="1">
        <f t="array" ref="X9049">_xlfn.IFS(T9049&lt;40,"Lower",T9049&lt;122,"Middle",TRUE,"Upper")</f>
        <v>Upper</v>
      </c>
    </row>
    <row r="9050" spans="1:24" x14ac:dyDescent="0.2">
      <c r="A9050" t="s">
        <v>263</v>
      </c>
      <c r="B9050" t="s">
        <v>1</v>
      </c>
      <c r="C9050" t="s">
        <v>51</v>
      </c>
      <c r="D9050">
        <v>4</v>
      </c>
      <c r="E9050" t="s">
        <v>39</v>
      </c>
      <c r="F9050">
        <v>1</v>
      </c>
      <c r="G9050" t="s">
        <v>40</v>
      </c>
      <c r="H9050">
        <v>1</v>
      </c>
      <c r="I9050" t="s">
        <v>41</v>
      </c>
      <c r="J9050">
        <v>1</v>
      </c>
      <c r="K9050">
        <v>49</v>
      </c>
      <c r="L9050" t="s">
        <v>7</v>
      </c>
      <c r="M9050">
        <v>1</v>
      </c>
      <c r="N9050" t="s">
        <v>16</v>
      </c>
      <c r="O9050">
        <v>2</v>
      </c>
      <c r="P9050" t="s">
        <v>14</v>
      </c>
      <c r="Q9050">
        <v>5</v>
      </c>
      <c r="R9050" t="s">
        <v>46</v>
      </c>
      <c r="S9050">
        <v>2</v>
      </c>
      <c r="T9050">
        <v>16</v>
      </c>
      <c r="U9050">
        <v>47.8</v>
      </c>
      <c r="V9050">
        <v>92.660003700000004</v>
      </c>
      <c r="W9050" t="str">
        <f>_xlfn.XLOOKUP(M9050,ActionReference[Action],ActionReference[Reference])</f>
        <v>Approved</v>
      </c>
      <c r="X9050" t="str" cm="1">
        <f t="array" ref="X9050">_xlfn.IFS(T9050&lt;40,"Lower",T9050&lt;122,"Middle",TRUE,"Upper")</f>
        <v>Lower</v>
      </c>
    </row>
    <row r="9051" spans="1:24" x14ac:dyDescent="0.2">
      <c r="A9051" t="s">
        <v>183</v>
      </c>
      <c r="B9051" t="s">
        <v>1</v>
      </c>
      <c r="C9051" t="s">
        <v>42</v>
      </c>
      <c r="D9051">
        <v>2</v>
      </c>
      <c r="E9051" t="s">
        <v>39</v>
      </c>
      <c r="F9051">
        <v>1</v>
      </c>
      <c r="G9051" t="s">
        <v>43</v>
      </c>
      <c r="H9051">
        <v>3</v>
      </c>
      <c r="I9051" t="s">
        <v>41</v>
      </c>
      <c r="J9051">
        <v>1</v>
      </c>
      <c r="K9051">
        <v>109</v>
      </c>
      <c r="L9051" t="s">
        <v>6</v>
      </c>
      <c r="M9051">
        <v>3</v>
      </c>
      <c r="N9051" t="s">
        <v>15</v>
      </c>
      <c r="O9051">
        <v>1</v>
      </c>
      <c r="P9051" t="s">
        <v>14</v>
      </c>
      <c r="Q9051">
        <v>5</v>
      </c>
      <c r="R9051" t="s">
        <v>47</v>
      </c>
      <c r="S9051">
        <v>1</v>
      </c>
      <c r="T9051">
        <v>12</v>
      </c>
      <c r="U9051">
        <v>42.8</v>
      </c>
      <c r="V9051">
        <v>118.07</v>
      </c>
      <c r="W9051" t="str">
        <f>_xlfn.XLOOKUP(M9051,ActionReference[Action],ActionReference[Reference])</f>
        <v>Denied</v>
      </c>
      <c r="X9051" t="str" cm="1">
        <f t="array" ref="X9051">_xlfn.IFS(T9051&lt;40,"Lower",T9051&lt;122,"Middle",TRUE,"Upper")</f>
        <v>Lower</v>
      </c>
    </row>
    <row r="9052" spans="1:24" x14ac:dyDescent="0.2">
      <c r="A9052">
        <v>7197000003</v>
      </c>
      <c r="B9052" t="s">
        <v>1</v>
      </c>
      <c r="C9052" t="s">
        <v>38</v>
      </c>
      <c r="D9052">
        <v>1</v>
      </c>
      <c r="E9052" t="s">
        <v>39</v>
      </c>
      <c r="F9052">
        <v>1</v>
      </c>
      <c r="G9052" t="s">
        <v>43</v>
      </c>
      <c r="H9052">
        <v>3</v>
      </c>
      <c r="I9052" t="s">
        <v>41</v>
      </c>
      <c r="J9052">
        <v>1</v>
      </c>
      <c r="K9052">
        <v>113</v>
      </c>
      <c r="L9052" t="s">
        <v>7</v>
      </c>
      <c r="M9052">
        <v>1</v>
      </c>
      <c r="N9052" t="s">
        <v>16</v>
      </c>
      <c r="O9052">
        <v>2</v>
      </c>
      <c r="P9052" t="s">
        <v>14</v>
      </c>
      <c r="Q9052">
        <v>5</v>
      </c>
      <c r="R9052" t="s">
        <v>47</v>
      </c>
      <c r="S9052">
        <v>1</v>
      </c>
      <c r="T9052">
        <v>32</v>
      </c>
      <c r="U9052">
        <v>72.5</v>
      </c>
      <c r="V9052">
        <v>151.66999799999999</v>
      </c>
      <c r="W9052" t="str">
        <f>_xlfn.XLOOKUP(M9052,ActionReference[Action],ActionReference[Reference])</f>
        <v>Approved</v>
      </c>
      <c r="X9052" t="str" cm="1">
        <f t="array" ref="X9052">_xlfn.IFS(T9052&lt;40,"Lower",T9052&lt;122,"Middle",TRUE,"Upper")</f>
        <v>Lower</v>
      </c>
    </row>
    <row r="9053" spans="1:24" x14ac:dyDescent="0.2">
      <c r="A9053" t="s">
        <v>140</v>
      </c>
      <c r="B9053" t="s">
        <v>1</v>
      </c>
      <c r="C9053" t="s">
        <v>38</v>
      </c>
      <c r="D9053">
        <v>1</v>
      </c>
      <c r="E9053" t="s">
        <v>39</v>
      </c>
      <c r="F9053">
        <v>1</v>
      </c>
      <c r="G9053" t="s">
        <v>43</v>
      </c>
      <c r="H9053">
        <v>3</v>
      </c>
      <c r="I9053" t="s">
        <v>41</v>
      </c>
      <c r="J9053">
        <v>1</v>
      </c>
      <c r="K9053">
        <v>109</v>
      </c>
      <c r="L9053" t="s">
        <v>7</v>
      </c>
      <c r="M9053">
        <v>1</v>
      </c>
      <c r="N9053" t="s">
        <v>16</v>
      </c>
      <c r="O9053">
        <v>2</v>
      </c>
      <c r="P9053" t="s">
        <v>14</v>
      </c>
      <c r="Q9053">
        <v>5</v>
      </c>
      <c r="R9053" t="s">
        <v>46</v>
      </c>
      <c r="S9053">
        <v>2</v>
      </c>
      <c r="T9053">
        <v>28</v>
      </c>
      <c r="U9053">
        <v>84</v>
      </c>
      <c r="V9053">
        <v>131.070007</v>
      </c>
      <c r="W9053" t="str">
        <f>_xlfn.XLOOKUP(M9053,ActionReference[Action],ActionReference[Reference])</f>
        <v>Approved</v>
      </c>
      <c r="X9053" t="str" cm="1">
        <f t="array" ref="X9053">_xlfn.IFS(T9053&lt;40,"Lower",T9053&lt;122,"Middle",TRUE,"Upper")</f>
        <v>Lower</v>
      </c>
    </row>
    <row r="9054" spans="1:24" x14ac:dyDescent="0.2">
      <c r="A9054" t="s">
        <v>275</v>
      </c>
      <c r="B9054" t="s">
        <v>1</v>
      </c>
      <c r="C9054" t="s">
        <v>38</v>
      </c>
      <c r="D9054">
        <v>1</v>
      </c>
      <c r="E9054" t="s">
        <v>39</v>
      </c>
      <c r="F9054">
        <v>1</v>
      </c>
      <c r="G9054" t="s">
        <v>40</v>
      </c>
      <c r="H9054">
        <v>1</v>
      </c>
      <c r="I9054" t="s">
        <v>41</v>
      </c>
      <c r="J9054">
        <v>1</v>
      </c>
      <c r="K9054">
        <v>100</v>
      </c>
      <c r="L9054" t="s">
        <v>7</v>
      </c>
      <c r="M9054">
        <v>1</v>
      </c>
      <c r="N9054" t="s">
        <v>16</v>
      </c>
      <c r="O9054">
        <v>2</v>
      </c>
      <c r="P9054" t="s">
        <v>14</v>
      </c>
      <c r="Q9054">
        <v>5</v>
      </c>
      <c r="R9054" t="s">
        <v>47</v>
      </c>
      <c r="S9054">
        <v>1</v>
      </c>
      <c r="T9054">
        <v>92</v>
      </c>
      <c r="U9054">
        <v>73.7</v>
      </c>
      <c r="V9054">
        <v>104.57</v>
      </c>
      <c r="W9054" t="str">
        <f>_xlfn.XLOOKUP(M9054,ActionReference[Action],ActionReference[Reference])</f>
        <v>Approved</v>
      </c>
      <c r="X9054" t="str" cm="1">
        <f t="array" ref="X9054">_xlfn.IFS(T9054&lt;40,"Lower",T9054&lt;122,"Middle",TRUE,"Upper")</f>
        <v>Middle</v>
      </c>
    </row>
    <row r="9055" spans="1:24" x14ac:dyDescent="0.2">
      <c r="A9055" t="s">
        <v>169</v>
      </c>
      <c r="B9055" t="s">
        <v>1</v>
      </c>
      <c r="C9055" t="s">
        <v>38</v>
      </c>
      <c r="D9055">
        <v>1</v>
      </c>
      <c r="E9055" t="s">
        <v>39</v>
      </c>
      <c r="F9055">
        <v>1</v>
      </c>
      <c r="G9055" t="s">
        <v>40</v>
      </c>
      <c r="H9055">
        <v>1</v>
      </c>
      <c r="I9055" t="s">
        <v>41</v>
      </c>
      <c r="J9055">
        <v>1</v>
      </c>
      <c r="K9055">
        <v>164</v>
      </c>
      <c r="L9055" t="s">
        <v>7</v>
      </c>
      <c r="M9055">
        <v>1</v>
      </c>
      <c r="N9055" t="s">
        <v>16</v>
      </c>
      <c r="O9055">
        <v>2</v>
      </c>
      <c r="P9055" t="s">
        <v>14</v>
      </c>
      <c r="Q9055">
        <v>5</v>
      </c>
      <c r="R9055" t="s">
        <v>46</v>
      </c>
      <c r="S9055">
        <v>2</v>
      </c>
      <c r="T9055">
        <v>36</v>
      </c>
      <c r="U9055">
        <v>102.6</v>
      </c>
      <c r="V9055">
        <v>88.099998499999998</v>
      </c>
      <c r="W9055" t="str">
        <f>_xlfn.XLOOKUP(M9055,ActionReference[Action],ActionReference[Reference])</f>
        <v>Approved</v>
      </c>
      <c r="X9055" t="str" cm="1">
        <f t="array" ref="X9055">_xlfn.IFS(T9055&lt;40,"Lower",T9055&lt;122,"Middle",TRUE,"Upper")</f>
        <v>Lower</v>
      </c>
    </row>
    <row r="9056" spans="1:24" x14ac:dyDescent="0.2">
      <c r="A9056" t="s">
        <v>125</v>
      </c>
      <c r="B9056" t="s">
        <v>1</v>
      </c>
      <c r="C9056" t="s">
        <v>45</v>
      </c>
      <c r="D9056">
        <v>3</v>
      </c>
      <c r="E9056" t="s">
        <v>39</v>
      </c>
      <c r="F9056">
        <v>1</v>
      </c>
      <c r="G9056" t="s">
        <v>40</v>
      </c>
      <c r="H9056">
        <v>1</v>
      </c>
      <c r="I9056" t="s">
        <v>41</v>
      </c>
      <c r="J9056">
        <v>1</v>
      </c>
      <c r="K9056">
        <v>373</v>
      </c>
      <c r="L9056" t="s">
        <v>7</v>
      </c>
      <c r="M9056">
        <v>1</v>
      </c>
      <c r="N9056" t="s">
        <v>16</v>
      </c>
      <c r="O9056">
        <v>2</v>
      </c>
      <c r="P9056" t="s">
        <v>14</v>
      </c>
      <c r="Q9056">
        <v>5</v>
      </c>
      <c r="R9056" t="s">
        <v>47</v>
      </c>
      <c r="S9056">
        <v>1</v>
      </c>
      <c r="T9056">
        <v>95</v>
      </c>
      <c r="U9056">
        <v>57.4</v>
      </c>
      <c r="V9056">
        <v>185.929993</v>
      </c>
      <c r="W9056" t="str">
        <f>_xlfn.XLOOKUP(M9056,ActionReference[Action],ActionReference[Reference])</f>
        <v>Approved</v>
      </c>
      <c r="X9056" t="str" cm="1">
        <f t="array" ref="X9056">_xlfn.IFS(T9056&lt;40,"Lower",T9056&lt;122,"Middle",TRUE,"Upper")</f>
        <v>Middle</v>
      </c>
    </row>
    <row r="9057" spans="1:24" x14ac:dyDescent="0.2">
      <c r="A9057" t="s">
        <v>89</v>
      </c>
      <c r="B9057" t="s">
        <v>1</v>
      </c>
      <c r="C9057" t="s">
        <v>42</v>
      </c>
      <c r="D9057">
        <v>2</v>
      </c>
      <c r="E9057" t="s">
        <v>39</v>
      </c>
      <c r="F9057">
        <v>1</v>
      </c>
      <c r="G9057" t="s">
        <v>40</v>
      </c>
      <c r="H9057">
        <v>1</v>
      </c>
      <c r="I9057" t="s">
        <v>41</v>
      </c>
      <c r="J9057">
        <v>1</v>
      </c>
      <c r="K9057">
        <v>255</v>
      </c>
      <c r="L9057" t="s">
        <v>7</v>
      </c>
      <c r="M9057">
        <v>1</v>
      </c>
      <c r="N9057" t="s">
        <v>15</v>
      </c>
      <c r="O9057">
        <v>1</v>
      </c>
      <c r="P9057" t="s">
        <v>14</v>
      </c>
      <c r="Q9057">
        <v>5</v>
      </c>
      <c r="R9057" t="s">
        <v>47</v>
      </c>
      <c r="S9057">
        <v>1</v>
      </c>
      <c r="T9057">
        <v>64</v>
      </c>
      <c r="U9057">
        <v>63.2</v>
      </c>
      <c r="V9057">
        <v>57.450000799999998</v>
      </c>
      <c r="W9057" t="str">
        <f>_xlfn.XLOOKUP(M9057,ActionReference[Action],ActionReference[Reference])</f>
        <v>Approved</v>
      </c>
      <c r="X9057" t="str" cm="1">
        <f t="array" ref="X9057">_xlfn.IFS(T9057&lt;40,"Lower",T9057&lt;122,"Middle",TRUE,"Upper")</f>
        <v>Middle</v>
      </c>
    </row>
    <row r="9058" spans="1:24" x14ac:dyDescent="0.2">
      <c r="A9058" t="s">
        <v>174</v>
      </c>
      <c r="B9058" t="s">
        <v>1</v>
      </c>
      <c r="C9058" t="s">
        <v>38</v>
      </c>
      <c r="D9058">
        <v>1</v>
      </c>
      <c r="E9058" t="s">
        <v>39</v>
      </c>
      <c r="F9058">
        <v>1</v>
      </c>
      <c r="G9058" t="s">
        <v>43</v>
      </c>
      <c r="H9058">
        <v>3</v>
      </c>
      <c r="I9058" t="s">
        <v>41</v>
      </c>
      <c r="J9058">
        <v>1</v>
      </c>
      <c r="K9058">
        <v>186</v>
      </c>
      <c r="L9058" t="s">
        <v>53</v>
      </c>
      <c r="M9058">
        <v>2</v>
      </c>
      <c r="N9058" t="s">
        <v>16</v>
      </c>
      <c r="O9058">
        <v>2</v>
      </c>
      <c r="P9058" t="s">
        <v>14</v>
      </c>
      <c r="Q9058">
        <v>5</v>
      </c>
      <c r="R9058" t="s">
        <v>46</v>
      </c>
      <c r="S9058">
        <v>2</v>
      </c>
      <c r="T9058">
        <v>77</v>
      </c>
      <c r="U9058">
        <v>61.4</v>
      </c>
      <c r="V9058">
        <v>102.32</v>
      </c>
      <c r="W9058" t="str">
        <f>_xlfn.XLOOKUP(M9058,ActionReference[Action],ActionReference[Reference])</f>
        <v>Approved</v>
      </c>
      <c r="X9058" t="str" cm="1">
        <f t="array" ref="X9058">_xlfn.IFS(T9058&lt;40,"Lower",T9058&lt;122,"Middle",TRUE,"Upper")</f>
        <v>Middle</v>
      </c>
    </row>
    <row r="9059" spans="1:24" x14ac:dyDescent="0.2">
      <c r="A9059">
        <v>471809999</v>
      </c>
      <c r="B9059" t="s">
        <v>1</v>
      </c>
      <c r="C9059" t="s">
        <v>38</v>
      </c>
      <c r="D9059">
        <v>1</v>
      </c>
      <c r="E9059" t="s">
        <v>39</v>
      </c>
      <c r="F9059">
        <v>1</v>
      </c>
      <c r="G9059" t="s">
        <v>40</v>
      </c>
      <c r="H9059">
        <v>1</v>
      </c>
      <c r="I9059" t="s">
        <v>50</v>
      </c>
      <c r="J9059">
        <v>2</v>
      </c>
      <c r="K9059">
        <v>308</v>
      </c>
      <c r="L9059" t="s">
        <v>7</v>
      </c>
      <c r="M9059">
        <v>1</v>
      </c>
      <c r="N9059" t="s">
        <v>16</v>
      </c>
      <c r="O9059">
        <v>2</v>
      </c>
      <c r="P9059" t="s">
        <v>14</v>
      </c>
      <c r="Q9059">
        <v>5</v>
      </c>
      <c r="R9059" t="s">
        <v>46</v>
      </c>
      <c r="S9059">
        <v>2</v>
      </c>
      <c r="T9059">
        <v>121</v>
      </c>
      <c r="U9059">
        <v>96</v>
      </c>
      <c r="V9059">
        <v>129.63000500000001</v>
      </c>
      <c r="W9059" t="str">
        <f>_xlfn.XLOOKUP(M9059,ActionReference[Action],ActionReference[Reference])</f>
        <v>Approved</v>
      </c>
      <c r="X9059" t="str" cm="1">
        <f t="array" ref="X9059">_xlfn.IFS(T9059&lt;40,"Lower",T9059&lt;122,"Middle",TRUE,"Upper")</f>
        <v>Middle</v>
      </c>
    </row>
    <row r="9060" spans="1:24" x14ac:dyDescent="0.2">
      <c r="A9060" t="s">
        <v>74</v>
      </c>
      <c r="B9060" t="s">
        <v>1</v>
      </c>
      <c r="C9060" t="s">
        <v>38</v>
      </c>
      <c r="D9060">
        <v>1</v>
      </c>
      <c r="E9060" t="s">
        <v>39</v>
      </c>
      <c r="F9060">
        <v>1</v>
      </c>
      <c r="G9060" t="s">
        <v>43</v>
      </c>
      <c r="H9060">
        <v>3</v>
      </c>
      <c r="I9060" t="s">
        <v>41</v>
      </c>
      <c r="J9060">
        <v>1</v>
      </c>
      <c r="K9060">
        <v>189</v>
      </c>
      <c r="L9060" t="s">
        <v>7</v>
      </c>
      <c r="M9060">
        <v>1</v>
      </c>
      <c r="N9060" t="s">
        <v>16</v>
      </c>
      <c r="O9060">
        <v>2</v>
      </c>
      <c r="P9060" t="s">
        <v>14</v>
      </c>
      <c r="Q9060">
        <v>5</v>
      </c>
      <c r="R9060" t="s">
        <v>47</v>
      </c>
      <c r="S9060">
        <v>1</v>
      </c>
      <c r="T9060">
        <v>146</v>
      </c>
      <c r="U9060">
        <v>89.8</v>
      </c>
      <c r="V9060">
        <v>105.41999800000001</v>
      </c>
      <c r="W9060" t="str">
        <f>_xlfn.XLOOKUP(M9060,ActionReference[Action],ActionReference[Reference])</f>
        <v>Approved</v>
      </c>
      <c r="X9060" t="str" cm="1">
        <f t="array" ref="X9060">_xlfn.IFS(T9060&lt;40,"Lower",T9060&lt;122,"Middle",TRUE,"Upper")</f>
        <v>Upper</v>
      </c>
    </row>
    <row r="9061" spans="1:24" x14ac:dyDescent="0.2">
      <c r="A9061" t="s">
        <v>70</v>
      </c>
      <c r="B9061" t="s">
        <v>1</v>
      </c>
      <c r="C9061" t="s">
        <v>45</v>
      </c>
      <c r="D9061">
        <v>3</v>
      </c>
      <c r="E9061" t="s">
        <v>39</v>
      </c>
      <c r="F9061">
        <v>1</v>
      </c>
      <c r="G9061" t="s">
        <v>43</v>
      </c>
      <c r="H9061">
        <v>3</v>
      </c>
      <c r="I9061" t="s">
        <v>41</v>
      </c>
      <c r="J9061">
        <v>1</v>
      </c>
      <c r="K9061">
        <v>186</v>
      </c>
      <c r="L9061" t="s">
        <v>7</v>
      </c>
      <c r="M9061">
        <v>1</v>
      </c>
      <c r="N9061" t="s">
        <v>16</v>
      </c>
      <c r="O9061">
        <v>2</v>
      </c>
      <c r="P9061" t="s">
        <v>14</v>
      </c>
      <c r="Q9061">
        <v>5</v>
      </c>
      <c r="R9061" t="s">
        <v>47</v>
      </c>
      <c r="S9061">
        <v>1</v>
      </c>
      <c r="T9061">
        <v>109</v>
      </c>
      <c r="U9061">
        <v>67.900000000000006</v>
      </c>
      <c r="V9061">
        <v>108.07</v>
      </c>
      <c r="W9061" t="str">
        <f>_xlfn.XLOOKUP(M9061,ActionReference[Action],ActionReference[Reference])</f>
        <v>Approved</v>
      </c>
      <c r="X9061" t="str" cm="1">
        <f t="array" ref="X9061">_xlfn.IFS(T9061&lt;40,"Lower",T9061&lt;122,"Middle",TRUE,"Upper")</f>
        <v>Middle</v>
      </c>
    </row>
    <row r="9062" spans="1:24" x14ac:dyDescent="0.2">
      <c r="A9062" t="s">
        <v>66</v>
      </c>
      <c r="B9062" t="s">
        <v>1</v>
      </c>
      <c r="C9062" t="s">
        <v>38</v>
      </c>
      <c r="D9062">
        <v>1</v>
      </c>
      <c r="E9062" t="s">
        <v>39</v>
      </c>
      <c r="F9062">
        <v>1</v>
      </c>
      <c r="G9062" t="s">
        <v>40</v>
      </c>
      <c r="H9062">
        <v>1</v>
      </c>
      <c r="I9062" t="s">
        <v>41</v>
      </c>
      <c r="J9062">
        <v>1</v>
      </c>
      <c r="K9062">
        <v>284</v>
      </c>
      <c r="L9062" t="s">
        <v>7</v>
      </c>
      <c r="M9062">
        <v>1</v>
      </c>
      <c r="N9062" t="s">
        <v>16</v>
      </c>
      <c r="O9062">
        <v>2</v>
      </c>
      <c r="P9062" t="s">
        <v>14</v>
      </c>
      <c r="Q9062">
        <v>5</v>
      </c>
      <c r="R9062" t="s">
        <v>47</v>
      </c>
      <c r="S9062">
        <v>1</v>
      </c>
      <c r="T9062">
        <v>66</v>
      </c>
      <c r="U9062">
        <v>68.8</v>
      </c>
      <c r="V9062">
        <v>86.680000300000003</v>
      </c>
      <c r="W9062" t="str">
        <f>_xlfn.XLOOKUP(M9062,ActionReference[Action],ActionReference[Reference])</f>
        <v>Approved</v>
      </c>
      <c r="X9062" t="str" cm="1">
        <f t="array" ref="X9062">_xlfn.IFS(T9062&lt;40,"Lower",T9062&lt;122,"Middle",TRUE,"Upper")</f>
        <v>Middle</v>
      </c>
    </row>
    <row r="9063" spans="1:24" x14ac:dyDescent="0.2">
      <c r="A9063" t="s">
        <v>74</v>
      </c>
      <c r="B9063" t="s">
        <v>1</v>
      </c>
      <c r="C9063" t="s">
        <v>42</v>
      </c>
      <c r="D9063">
        <v>2</v>
      </c>
      <c r="E9063" t="s">
        <v>39</v>
      </c>
      <c r="F9063">
        <v>1</v>
      </c>
      <c r="G9063" t="s">
        <v>43</v>
      </c>
      <c r="H9063">
        <v>3</v>
      </c>
      <c r="I9063" t="s">
        <v>41</v>
      </c>
      <c r="J9063">
        <v>1</v>
      </c>
      <c r="K9063">
        <v>265</v>
      </c>
      <c r="L9063" t="s">
        <v>53</v>
      </c>
      <c r="M9063">
        <v>2</v>
      </c>
      <c r="N9063" t="s">
        <v>16</v>
      </c>
      <c r="O9063">
        <v>2</v>
      </c>
      <c r="P9063" t="s">
        <v>10</v>
      </c>
      <c r="Q9063">
        <v>3</v>
      </c>
      <c r="R9063" t="s">
        <v>47</v>
      </c>
      <c r="S9063">
        <v>1</v>
      </c>
      <c r="U9063">
        <v>64.099999999999994</v>
      </c>
      <c r="V9063">
        <v>126.980003</v>
      </c>
      <c r="W9063" t="str">
        <f>_xlfn.XLOOKUP(M9063,ActionReference[Action],ActionReference[Reference])</f>
        <v>Approved</v>
      </c>
      <c r="X9063" t="str" cm="1">
        <f t="array" ref="X9063">_xlfn.IFS(T9063&lt;40,"Lower",T9063&lt;122,"Middle",TRUE,"Upper")</f>
        <v>Lower</v>
      </c>
    </row>
    <row r="9064" spans="1:24" x14ac:dyDescent="0.2">
      <c r="A9064" t="s">
        <v>68</v>
      </c>
      <c r="B9064" t="s">
        <v>1</v>
      </c>
      <c r="C9064" t="s">
        <v>38</v>
      </c>
      <c r="D9064">
        <v>1</v>
      </c>
      <c r="E9064" t="s">
        <v>39</v>
      </c>
      <c r="F9064">
        <v>1</v>
      </c>
      <c r="G9064" t="s">
        <v>40</v>
      </c>
      <c r="H9064">
        <v>1</v>
      </c>
      <c r="I9064" t="s">
        <v>41</v>
      </c>
      <c r="J9064">
        <v>1</v>
      </c>
      <c r="K9064">
        <v>82</v>
      </c>
      <c r="L9064" t="s">
        <v>7</v>
      </c>
      <c r="M9064">
        <v>1</v>
      </c>
      <c r="N9064" t="s">
        <v>16</v>
      </c>
      <c r="O9064">
        <v>2</v>
      </c>
      <c r="P9064" t="s">
        <v>14</v>
      </c>
      <c r="Q9064">
        <v>5</v>
      </c>
      <c r="R9064" t="s">
        <v>47</v>
      </c>
      <c r="S9064">
        <v>1</v>
      </c>
      <c r="T9064">
        <v>56</v>
      </c>
      <c r="U9064">
        <v>59.8</v>
      </c>
      <c r="V9064">
        <v>101.18</v>
      </c>
      <c r="W9064" t="str">
        <f>_xlfn.XLOOKUP(M9064,ActionReference[Action],ActionReference[Reference])</f>
        <v>Approved</v>
      </c>
      <c r="X9064" t="str" cm="1">
        <f t="array" ref="X9064">_xlfn.IFS(T9064&lt;40,"Lower",T9064&lt;122,"Middle",TRUE,"Upper")</f>
        <v>Middle</v>
      </c>
    </row>
    <row r="9065" spans="1:24" x14ac:dyDescent="0.2">
      <c r="A9065" t="s">
        <v>150</v>
      </c>
      <c r="B9065" t="s">
        <v>1</v>
      </c>
      <c r="C9065" t="s">
        <v>51</v>
      </c>
      <c r="D9065">
        <v>4</v>
      </c>
      <c r="E9065" t="s">
        <v>39</v>
      </c>
      <c r="F9065">
        <v>1</v>
      </c>
      <c r="G9065" t="s">
        <v>40</v>
      </c>
      <c r="H9065">
        <v>1</v>
      </c>
      <c r="I9065" t="s">
        <v>41</v>
      </c>
      <c r="J9065">
        <v>1</v>
      </c>
      <c r="K9065">
        <v>133</v>
      </c>
      <c r="L9065" t="s">
        <v>7</v>
      </c>
      <c r="M9065">
        <v>1</v>
      </c>
      <c r="N9065" t="s">
        <v>16</v>
      </c>
      <c r="O9065">
        <v>2</v>
      </c>
      <c r="P9065" t="s">
        <v>14</v>
      </c>
      <c r="Q9065">
        <v>5</v>
      </c>
      <c r="R9065" t="s">
        <v>46</v>
      </c>
      <c r="S9065">
        <v>2</v>
      </c>
      <c r="T9065">
        <v>41</v>
      </c>
      <c r="U9065">
        <v>53.7</v>
      </c>
      <c r="V9065">
        <v>92.339996299999996</v>
      </c>
      <c r="W9065" t="str">
        <f>_xlfn.XLOOKUP(M9065,ActionReference[Action],ActionReference[Reference])</f>
        <v>Approved</v>
      </c>
      <c r="X9065" t="str" cm="1">
        <f t="array" ref="X9065">_xlfn.IFS(T9065&lt;40,"Lower",T9065&lt;122,"Middle",TRUE,"Upper")</f>
        <v>Middle</v>
      </c>
    </row>
    <row r="9066" spans="1:24" x14ac:dyDescent="0.2">
      <c r="A9066" t="s">
        <v>378</v>
      </c>
      <c r="B9066" t="s">
        <v>1</v>
      </c>
      <c r="C9066" t="s">
        <v>42</v>
      </c>
      <c r="D9066">
        <v>2</v>
      </c>
      <c r="E9066" t="s">
        <v>39</v>
      </c>
      <c r="F9066">
        <v>1</v>
      </c>
      <c r="G9066" t="s">
        <v>40</v>
      </c>
      <c r="H9066">
        <v>1</v>
      </c>
      <c r="I9066" t="s">
        <v>41</v>
      </c>
      <c r="J9066">
        <v>1</v>
      </c>
      <c r="K9066">
        <v>386</v>
      </c>
      <c r="L9066" t="s">
        <v>7</v>
      </c>
      <c r="M9066">
        <v>1</v>
      </c>
      <c r="N9066" t="s">
        <v>16</v>
      </c>
      <c r="O9066">
        <v>2</v>
      </c>
      <c r="P9066" t="s">
        <v>14</v>
      </c>
      <c r="Q9066">
        <v>5</v>
      </c>
      <c r="R9066" t="s">
        <v>46</v>
      </c>
      <c r="S9066">
        <v>2</v>
      </c>
      <c r="T9066">
        <v>97</v>
      </c>
      <c r="U9066">
        <v>97.4</v>
      </c>
      <c r="V9066">
        <v>50.119998899999999</v>
      </c>
      <c r="W9066" t="str">
        <f>_xlfn.XLOOKUP(M9066,ActionReference[Action],ActionReference[Reference])</f>
        <v>Approved</v>
      </c>
      <c r="X9066" t="str" cm="1">
        <f t="array" ref="X9066">_xlfn.IFS(T9066&lt;40,"Lower",T9066&lt;122,"Middle",TRUE,"Upper")</f>
        <v>Middle</v>
      </c>
    </row>
    <row r="9067" spans="1:24" x14ac:dyDescent="0.2">
      <c r="A9067">
        <v>7197000003</v>
      </c>
      <c r="B9067" t="s">
        <v>1</v>
      </c>
      <c r="C9067" t="s">
        <v>38</v>
      </c>
      <c r="D9067">
        <v>1</v>
      </c>
      <c r="E9067" t="s">
        <v>39</v>
      </c>
      <c r="F9067">
        <v>1</v>
      </c>
      <c r="G9067" t="s">
        <v>43</v>
      </c>
      <c r="H9067">
        <v>3</v>
      </c>
      <c r="I9067" t="s">
        <v>41</v>
      </c>
      <c r="J9067">
        <v>1</v>
      </c>
      <c r="K9067">
        <v>150</v>
      </c>
      <c r="L9067" t="s">
        <v>7</v>
      </c>
      <c r="M9067">
        <v>1</v>
      </c>
      <c r="N9067" t="s">
        <v>16</v>
      </c>
      <c r="O9067">
        <v>2</v>
      </c>
      <c r="P9067" t="s">
        <v>14</v>
      </c>
      <c r="Q9067">
        <v>5</v>
      </c>
      <c r="R9067" t="s">
        <v>47</v>
      </c>
      <c r="S9067">
        <v>1</v>
      </c>
      <c r="T9067">
        <v>105</v>
      </c>
      <c r="U9067">
        <v>45.9</v>
      </c>
      <c r="V9067">
        <v>80.050003099999998</v>
      </c>
      <c r="W9067" t="str">
        <f>_xlfn.XLOOKUP(M9067,ActionReference[Action],ActionReference[Reference])</f>
        <v>Approved</v>
      </c>
      <c r="X9067" t="str" cm="1">
        <f t="array" ref="X9067">_xlfn.IFS(T9067&lt;40,"Lower",T9067&lt;122,"Middle",TRUE,"Upper")</f>
        <v>Middle</v>
      </c>
    </row>
    <row r="9068" spans="1:24" x14ac:dyDescent="0.2">
      <c r="A9068" t="s">
        <v>74</v>
      </c>
      <c r="B9068" t="s">
        <v>1</v>
      </c>
      <c r="C9068" t="s">
        <v>38</v>
      </c>
      <c r="D9068">
        <v>1</v>
      </c>
      <c r="E9068" t="s">
        <v>39</v>
      </c>
      <c r="F9068">
        <v>1</v>
      </c>
      <c r="G9068" t="s">
        <v>43</v>
      </c>
      <c r="H9068">
        <v>3</v>
      </c>
      <c r="I9068" t="s">
        <v>41</v>
      </c>
      <c r="J9068">
        <v>1</v>
      </c>
      <c r="K9068">
        <v>283</v>
      </c>
      <c r="L9068" t="s">
        <v>7</v>
      </c>
      <c r="M9068">
        <v>1</v>
      </c>
      <c r="N9068" t="s">
        <v>16</v>
      </c>
      <c r="O9068">
        <v>2</v>
      </c>
      <c r="P9068" t="s">
        <v>14</v>
      </c>
      <c r="Q9068">
        <v>5</v>
      </c>
      <c r="R9068" t="s">
        <v>47</v>
      </c>
      <c r="S9068">
        <v>1</v>
      </c>
      <c r="T9068">
        <v>91</v>
      </c>
      <c r="U9068">
        <v>57.5</v>
      </c>
      <c r="V9068">
        <v>146.69000199999999</v>
      </c>
      <c r="W9068" t="str">
        <f>_xlfn.XLOOKUP(M9068,ActionReference[Action],ActionReference[Reference])</f>
        <v>Approved</v>
      </c>
      <c r="X9068" t="str" cm="1">
        <f t="array" ref="X9068">_xlfn.IFS(T9068&lt;40,"Lower",T9068&lt;122,"Middle",TRUE,"Upper")</f>
        <v>Middle</v>
      </c>
    </row>
    <row r="9069" spans="1:24" x14ac:dyDescent="0.2">
      <c r="A9069" t="s">
        <v>103</v>
      </c>
      <c r="B9069" t="s">
        <v>1</v>
      </c>
      <c r="C9069" t="s">
        <v>38</v>
      </c>
      <c r="D9069">
        <v>1</v>
      </c>
      <c r="E9069" t="s">
        <v>39</v>
      </c>
      <c r="F9069">
        <v>1</v>
      </c>
      <c r="G9069" t="s">
        <v>49</v>
      </c>
      <c r="H9069">
        <v>2</v>
      </c>
      <c r="I9069" t="s">
        <v>41</v>
      </c>
      <c r="J9069">
        <v>1</v>
      </c>
      <c r="K9069">
        <v>11</v>
      </c>
      <c r="L9069" t="s">
        <v>7</v>
      </c>
      <c r="M9069">
        <v>1</v>
      </c>
      <c r="N9069" t="s">
        <v>16</v>
      </c>
      <c r="O9069">
        <v>2</v>
      </c>
      <c r="P9069" t="s">
        <v>14</v>
      </c>
      <c r="Q9069">
        <v>5</v>
      </c>
      <c r="R9069" t="s">
        <v>47</v>
      </c>
      <c r="S9069">
        <v>1</v>
      </c>
      <c r="U9069">
        <v>45.7</v>
      </c>
      <c r="V9069">
        <v>79.870002700000001</v>
      </c>
      <c r="W9069" t="str">
        <f>_xlfn.XLOOKUP(M9069,ActionReference[Action],ActionReference[Reference])</f>
        <v>Approved</v>
      </c>
      <c r="X9069" t="str" cm="1">
        <f t="array" ref="X9069">_xlfn.IFS(T9069&lt;40,"Lower",T9069&lt;122,"Middle",TRUE,"Upper")</f>
        <v>Lower</v>
      </c>
    </row>
    <row r="9070" spans="1:24" x14ac:dyDescent="0.2">
      <c r="A9070" t="s">
        <v>60</v>
      </c>
      <c r="B9070" t="s">
        <v>1</v>
      </c>
      <c r="C9070" t="s">
        <v>45</v>
      </c>
      <c r="D9070">
        <v>3</v>
      </c>
      <c r="E9070" t="s">
        <v>39</v>
      </c>
      <c r="F9070">
        <v>1</v>
      </c>
      <c r="G9070" t="s">
        <v>40</v>
      </c>
      <c r="H9070">
        <v>1</v>
      </c>
      <c r="I9070" t="s">
        <v>41</v>
      </c>
      <c r="J9070">
        <v>1</v>
      </c>
      <c r="K9070">
        <v>217</v>
      </c>
      <c r="L9070" t="s">
        <v>7</v>
      </c>
      <c r="M9070">
        <v>1</v>
      </c>
      <c r="N9070" t="s">
        <v>16</v>
      </c>
      <c r="O9070">
        <v>2</v>
      </c>
      <c r="P9070" t="s">
        <v>14</v>
      </c>
      <c r="Q9070">
        <v>5</v>
      </c>
      <c r="R9070" t="s">
        <v>47</v>
      </c>
      <c r="S9070">
        <v>1</v>
      </c>
      <c r="T9070">
        <v>94</v>
      </c>
      <c r="U9070">
        <v>55.8</v>
      </c>
      <c r="V9070">
        <v>132.779999</v>
      </c>
      <c r="W9070" t="str">
        <f>_xlfn.XLOOKUP(M9070,ActionReference[Action],ActionReference[Reference])</f>
        <v>Approved</v>
      </c>
      <c r="X9070" t="str" cm="1">
        <f t="array" ref="X9070">_xlfn.IFS(T9070&lt;40,"Lower",T9070&lt;122,"Middle",TRUE,"Upper")</f>
        <v>Middle</v>
      </c>
    </row>
    <row r="9071" spans="1:24" x14ac:dyDescent="0.2">
      <c r="A9071" t="s">
        <v>204</v>
      </c>
      <c r="B9071" t="s">
        <v>1</v>
      </c>
      <c r="C9071" t="s">
        <v>42</v>
      </c>
      <c r="D9071">
        <v>2</v>
      </c>
      <c r="E9071" t="s">
        <v>39</v>
      </c>
      <c r="F9071">
        <v>1</v>
      </c>
      <c r="G9071" t="s">
        <v>40</v>
      </c>
      <c r="H9071">
        <v>1</v>
      </c>
      <c r="I9071" t="s">
        <v>41</v>
      </c>
      <c r="J9071">
        <v>1</v>
      </c>
      <c r="K9071">
        <v>119</v>
      </c>
      <c r="L9071" t="s">
        <v>53</v>
      </c>
      <c r="M9071">
        <v>2</v>
      </c>
      <c r="N9071" t="s">
        <v>16</v>
      </c>
      <c r="O9071">
        <v>2</v>
      </c>
      <c r="P9071" t="s">
        <v>14</v>
      </c>
      <c r="Q9071">
        <v>5</v>
      </c>
      <c r="R9071" t="s">
        <v>47</v>
      </c>
      <c r="S9071">
        <v>1</v>
      </c>
      <c r="T9071">
        <v>49</v>
      </c>
      <c r="U9071">
        <v>53.5</v>
      </c>
      <c r="V9071">
        <v>108.07</v>
      </c>
      <c r="W9071" t="str">
        <f>_xlfn.XLOOKUP(M9071,ActionReference[Action],ActionReference[Reference])</f>
        <v>Approved</v>
      </c>
      <c r="X9071" t="str" cm="1">
        <f t="array" ref="X9071">_xlfn.IFS(T9071&lt;40,"Lower",T9071&lt;122,"Middle",TRUE,"Upper")</f>
        <v>Middle</v>
      </c>
    </row>
    <row r="9072" spans="1:24" x14ac:dyDescent="0.2">
      <c r="A9072" t="s">
        <v>94</v>
      </c>
      <c r="B9072" t="s">
        <v>1</v>
      </c>
      <c r="C9072" t="s">
        <v>38</v>
      </c>
      <c r="D9072">
        <v>1</v>
      </c>
      <c r="E9072" t="s">
        <v>39</v>
      </c>
      <c r="F9072">
        <v>1</v>
      </c>
      <c r="G9072" t="s">
        <v>40</v>
      </c>
      <c r="H9072">
        <v>1</v>
      </c>
      <c r="I9072" t="s">
        <v>41</v>
      </c>
      <c r="J9072">
        <v>1</v>
      </c>
      <c r="K9072">
        <v>272</v>
      </c>
      <c r="L9072" t="s">
        <v>6</v>
      </c>
      <c r="M9072">
        <v>3</v>
      </c>
      <c r="N9072" t="s">
        <v>16</v>
      </c>
      <c r="O9072">
        <v>2</v>
      </c>
      <c r="P9072" t="s">
        <v>14</v>
      </c>
      <c r="Q9072">
        <v>5</v>
      </c>
      <c r="R9072" t="s">
        <v>46</v>
      </c>
      <c r="S9072">
        <v>2</v>
      </c>
      <c r="T9072">
        <v>22</v>
      </c>
      <c r="U9072">
        <v>61.9</v>
      </c>
      <c r="V9072">
        <v>130.58000200000001</v>
      </c>
      <c r="W9072" t="str">
        <f>_xlfn.XLOOKUP(M9072,ActionReference[Action],ActionReference[Reference])</f>
        <v>Denied</v>
      </c>
      <c r="X9072" t="str" cm="1">
        <f t="array" ref="X9072">_xlfn.IFS(T9072&lt;40,"Lower",T9072&lt;122,"Middle",TRUE,"Upper")</f>
        <v>Lower</v>
      </c>
    </row>
    <row r="9073" spans="1:24" x14ac:dyDescent="0.2">
      <c r="A9073" t="s">
        <v>92</v>
      </c>
      <c r="B9073" t="s">
        <v>1</v>
      </c>
      <c r="C9073" t="s">
        <v>38</v>
      </c>
      <c r="D9073">
        <v>1</v>
      </c>
      <c r="E9073" t="s">
        <v>39</v>
      </c>
      <c r="F9073">
        <v>1</v>
      </c>
      <c r="G9073" t="s">
        <v>40</v>
      </c>
      <c r="H9073">
        <v>1</v>
      </c>
      <c r="I9073" t="s">
        <v>41</v>
      </c>
      <c r="J9073">
        <v>1</v>
      </c>
      <c r="K9073">
        <v>168</v>
      </c>
      <c r="L9073" t="s">
        <v>7</v>
      </c>
      <c r="M9073">
        <v>1</v>
      </c>
      <c r="N9073" t="s">
        <v>16</v>
      </c>
      <c r="O9073">
        <v>2</v>
      </c>
      <c r="P9073" t="s">
        <v>14</v>
      </c>
      <c r="Q9073">
        <v>5</v>
      </c>
      <c r="R9073" t="s">
        <v>46</v>
      </c>
      <c r="S9073">
        <v>2</v>
      </c>
      <c r="T9073">
        <v>223</v>
      </c>
      <c r="U9073">
        <v>73.7</v>
      </c>
      <c r="V9073">
        <v>134.38000500000001</v>
      </c>
      <c r="W9073" t="str">
        <f>_xlfn.XLOOKUP(M9073,ActionReference[Action],ActionReference[Reference])</f>
        <v>Approved</v>
      </c>
      <c r="X9073" t="str" cm="1">
        <f t="array" ref="X9073">_xlfn.IFS(T9073&lt;40,"Lower",T9073&lt;122,"Middle",TRUE,"Upper")</f>
        <v>Upper</v>
      </c>
    </row>
    <row r="9074" spans="1:24" x14ac:dyDescent="0.2">
      <c r="A9074" t="s">
        <v>94</v>
      </c>
      <c r="B9074" t="s">
        <v>1</v>
      </c>
      <c r="C9074" t="s">
        <v>45</v>
      </c>
      <c r="D9074">
        <v>3</v>
      </c>
      <c r="E9074" t="s">
        <v>39</v>
      </c>
      <c r="F9074">
        <v>1</v>
      </c>
      <c r="G9074" t="s">
        <v>43</v>
      </c>
      <c r="H9074">
        <v>3</v>
      </c>
      <c r="I9074" t="s">
        <v>41</v>
      </c>
      <c r="J9074">
        <v>1</v>
      </c>
      <c r="K9074">
        <v>353</v>
      </c>
      <c r="L9074" t="s">
        <v>7</v>
      </c>
      <c r="M9074">
        <v>1</v>
      </c>
      <c r="N9074" t="s">
        <v>16</v>
      </c>
      <c r="O9074">
        <v>2</v>
      </c>
      <c r="P9074" t="s">
        <v>10</v>
      </c>
      <c r="Q9074">
        <v>3</v>
      </c>
      <c r="R9074" t="s">
        <v>47</v>
      </c>
      <c r="S9074">
        <v>1</v>
      </c>
      <c r="U9074">
        <v>65</v>
      </c>
      <c r="V9074">
        <v>94.839996299999996</v>
      </c>
      <c r="W9074" t="str">
        <f>_xlfn.XLOOKUP(M9074,ActionReference[Action],ActionReference[Reference])</f>
        <v>Approved</v>
      </c>
      <c r="X9074" t="str" cm="1">
        <f t="array" ref="X9074">_xlfn.IFS(T9074&lt;40,"Lower",T9074&lt;122,"Middle",TRUE,"Upper")</f>
        <v>Lower</v>
      </c>
    </row>
    <row r="9075" spans="1:24" x14ac:dyDescent="0.2">
      <c r="A9075" t="s">
        <v>62</v>
      </c>
      <c r="B9075" t="s">
        <v>1</v>
      </c>
      <c r="C9075" t="s">
        <v>42</v>
      </c>
      <c r="D9075">
        <v>2</v>
      </c>
      <c r="E9075" t="s">
        <v>39</v>
      </c>
      <c r="F9075">
        <v>1</v>
      </c>
      <c r="G9075" t="s">
        <v>43</v>
      </c>
      <c r="H9075">
        <v>3</v>
      </c>
      <c r="I9075" t="s">
        <v>41</v>
      </c>
      <c r="J9075">
        <v>1</v>
      </c>
      <c r="K9075">
        <v>89</v>
      </c>
      <c r="L9075" t="s">
        <v>6</v>
      </c>
      <c r="M9075">
        <v>3</v>
      </c>
      <c r="N9075" t="s">
        <v>16</v>
      </c>
      <c r="O9075">
        <v>2</v>
      </c>
      <c r="P9075" t="s">
        <v>14</v>
      </c>
      <c r="Q9075">
        <v>5</v>
      </c>
      <c r="R9075" t="s">
        <v>46</v>
      </c>
      <c r="S9075">
        <v>2</v>
      </c>
      <c r="T9075">
        <v>63</v>
      </c>
      <c r="U9075">
        <v>67</v>
      </c>
      <c r="V9075">
        <v>83.830001800000005</v>
      </c>
      <c r="W9075" t="str">
        <f>_xlfn.XLOOKUP(M9075,ActionReference[Action],ActionReference[Reference])</f>
        <v>Denied</v>
      </c>
      <c r="X9075" t="str" cm="1">
        <f t="array" ref="X9075">_xlfn.IFS(T9075&lt;40,"Lower",T9075&lt;122,"Middle",TRUE,"Upper")</f>
        <v>Middle</v>
      </c>
    </row>
    <row r="9076" spans="1:24" x14ac:dyDescent="0.2">
      <c r="A9076" t="s">
        <v>91</v>
      </c>
      <c r="B9076" t="s">
        <v>1</v>
      </c>
      <c r="C9076" t="s">
        <v>42</v>
      </c>
      <c r="D9076">
        <v>2</v>
      </c>
      <c r="E9076" t="s">
        <v>39</v>
      </c>
      <c r="F9076">
        <v>1</v>
      </c>
      <c r="G9076" t="s">
        <v>40</v>
      </c>
      <c r="H9076">
        <v>1</v>
      </c>
      <c r="I9076" t="s">
        <v>41</v>
      </c>
      <c r="J9076">
        <v>1</v>
      </c>
      <c r="K9076">
        <v>103</v>
      </c>
      <c r="L9076" t="s">
        <v>7</v>
      </c>
      <c r="M9076">
        <v>1</v>
      </c>
      <c r="N9076" t="s">
        <v>16</v>
      </c>
      <c r="O9076">
        <v>2</v>
      </c>
      <c r="P9076" t="s">
        <v>9</v>
      </c>
      <c r="Q9076">
        <v>2</v>
      </c>
      <c r="R9076" t="s">
        <v>46</v>
      </c>
      <c r="S9076">
        <v>2</v>
      </c>
      <c r="T9076">
        <v>41</v>
      </c>
      <c r="U9076">
        <v>67.900000000000006</v>
      </c>
      <c r="V9076">
        <v>94.25</v>
      </c>
      <c r="W9076" t="str">
        <f>_xlfn.XLOOKUP(M9076,ActionReference[Action],ActionReference[Reference])</f>
        <v>Approved</v>
      </c>
      <c r="X9076" t="str" cm="1">
        <f t="array" ref="X9076">_xlfn.IFS(T9076&lt;40,"Lower",T9076&lt;122,"Middle",TRUE,"Upper")</f>
        <v>Middle</v>
      </c>
    </row>
    <row r="9077" spans="1:24" x14ac:dyDescent="0.2">
      <c r="A9077">
        <v>26341647</v>
      </c>
      <c r="B9077" t="s">
        <v>1</v>
      </c>
      <c r="C9077" t="s">
        <v>38</v>
      </c>
      <c r="D9077">
        <v>1</v>
      </c>
      <c r="E9077" t="s">
        <v>39</v>
      </c>
      <c r="F9077">
        <v>1</v>
      </c>
      <c r="G9077" t="s">
        <v>43</v>
      </c>
      <c r="H9077">
        <v>3</v>
      </c>
      <c r="I9077" t="s">
        <v>41</v>
      </c>
      <c r="J9077">
        <v>1</v>
      </c>
      <c r="K9077">
        <v>260</v>
      </c>
      <c r="L9077" t="s">
        <v>6</v>
      </c>
      <c r="M9077">
        <v>3</v>
      </c>
      <c r="N9077" t="s">
        <v>16</v>
      </c>
      <c r="O9077">
        <v>2</v>
      </c>
      <c r="P9077" t="s">
        <v>14</v>
      </c>
      <c r="Q9077">
        <v>5</v>
      </c>
      <c r="R9077" t="s">
        <v>47</v>
      </c>
      <c r="S9077">
        <v>1</v>
      </c>
      <c r="T9077">
        <v>190</v>
      </c>
      <c r="U9077">
        <v>81.400000000000006</v>
      </c>
      <c r="V9077">
        <v>157.029999</v>
      </c>
      <c r="W9077" t="str">
        <f>_xlfn.XLOOKUP(M9077,ActionReference[Action],ActionReference[Reference])</f>
        <v>Denied</v>
      </c>
      <c r="X9077" t="str" cm="1">
        <f t="array" ref="X9077">_xlfn.IFS(T9077&lt;40,"Lower",T9077&lt;122,"Middle",TRUE,"Upper")</f>
        <v>Upper</v>
      </c>
    </row>
    <row r="9078" spans="1:24" x14ac:dyDescent="0.2">
      <c r="A9078" t="s">
        <v>378</v>
      </c>
      <c r="B9078" t="s">
        <v>1</v>
      </c>
      <c r="C9078" t="s">
        <v>38</v>
      </c>
      <c r="D9078">
        <v>1</v>
      </c>
      <c r="E9078" t="s">
        <v>39</v>
      </c>
      <c r="F9078">
        <v>1</v>
      </c>
      <c r="G9078" t="s">
        <v>40</v>
      </c>
      <c r="H9078">
        <v>1</v>
      </c>
      <c r="I9078" t="s">
        <v>41</v>
      </c>
      <c r="J9078">
        <v>1</v>
      </c>
      <c r="K9078">
        <v>450</v>
      </c>
      <c r="L9078" t="s">
        <v>7</v>
      </c>
      <c r="M9078">
        <v>1</v>
      </c>
      <c r="N9078" t="s">
        <v>11</v>
      </c>
      <c r="O9078">
        <v>3</v>
      </c>
      <c r="P9078" t="s">
        <v>14</v>
      </c>
      <c r="Q9078">
        <v>5</v>
      </c>
      <c r="R9078" t="s">
        <v>47</v>
      </c>
      <c r="S9078">
        <v>1</v>
      </c>
      <c r="T9078">
        <v>132</v>
      </c>
      <c r="U9078">
        <v>63.1</v>
      </c>
      <c r="V9078">
        <v>160.199997</v>
      </c>
      <c r="W9078" t="str">
        <f>_xlfn.XLOOKUP(M9078,ActionReference[Action],ActionReference[Reference])</f>
        <v>Approved</v>
      </c>
      <c r="X9078" t="str" cm="1">
        <f t="array" ref="X9078">_xlfn.IFS(T9078&lt;40,"Lower",T9078&lt;122,"Middle",TRUE,"Upper")</f>
        <v>Upper</v>
      </c>
    </row>
    <row r="9079" spans="1:24" x14ac:dyDescent="0.2">
      <c r="A9079" t="s">
        <v>112</v>
      </c>
      <c r="B9079" t="s">
        <v>1</v>
      </c>
      <c r="C9079" t="s">
        <v>38</v>
      </c>
      <c r="D9079">
        <v>1</v>
      </c>
      <c r="E9079" t="s">
        <v>39</v>
      </c>
      <c r="F9079">
        <v>1</v>
      </c>
      <c r="G9079" t="s">
        <v>43</v>
      </c>
      <c r="H9079">
        <v>3</v>
      </c>
      <c r="I9079" t="s">
        <v>41</v>
      </c>
      <c r="J9079">
        <v>1</v>
      </c>
      <c r="K9079">
        <v>188</v>
      </c>
      <c r="L9079" t="s">
        <v>7</v>
      </c>
      <c r="M9079">
        <v>1</v>
      </c>
      <c r="N9079" t="s">
        <v>16</v>
      </c>
      <c r="O9079">
        <v>2</v>
      </c>
      <c r="P9079" t="s">
        <v>14</v>
      </c>
      <c r="Q9079">
        <v>5</v>
      </c>
      <c r="R9079" t="s">
        <v>46</v>
      </c>
      <c r="S9079">
        <v>2</v>
      </c>
      <c r="T9079">
        <v>59</v>
      </c>
      <c r="U9079">
        <v>68.099999999999994</v>
      </c>
      <c r="V9079">
        <v>106.949997</v>
      </c>
      <c r="W9079" t="str">
        <f>_xlfn.XLOOKUP(M9079,ActionReference[Action],ActionReference[Reference])</f>
        <v>Approved</v>
      </c>
      <c r="X9079" t="str" cm="1">
        <f t="array" ref="X9079">_xlfn.IFS(T9079&lt;40,"Lower",T9079&lt;122,"Middle",TRUE,"Upper")</f>
        <v>Middle</v>
      </c>
    </row>
    <row r="9080" spans="1:24" x14ac:dyDescent="0.2">
      <c r="A9080" t="s">
        <v>125</v>
      </c>
      <c r="B9080" t="s">
        <v>1</v>
      </c>
      <c r="C9080" t="s">
        <v>45</v>
      </c>
      <c r="D9080">
        <v>3</v>
      </c>
      <c r="E9080" t="s">
        <v>39</v>
      </c>
      <c r="F9080">
        <v>1</v>
      </c>
      <c r="G9080" t="s">
        <v>43</v>
      </c>
      <c r="H9080">
        <v>3</v>
      </c>
      <c r="I9080" t="s">
        <v>41</v>
      </c>
      <c r="J9080">
        <v>1</v>
      </c>
      <c r="K9080">
        <v>225</v>
      </c>
      <c r="L9080" t="s">
        <v>7</v>
      </c>
      <c r="M9080">
        <v>1</v>
      </c>
      <c r="N9080" t="s">
        <v>16</v>
      </c>
      <c r="O9080">
        <v>2</v>
      </c>
      <c r="P9080" t="s">
        <v>14</v>
      </c>
      <c r="Q9080">
        <v>5</v>
      </c>
      <c r="R9080" t="s">
        <v>46</v>
      </c>
      <c r="S9080">
        <v>2</v>
      </c>
      <c r="T9080">
        <v>66</v>
      </c>
      <c r="U9080">
        <v>64.099999999999994</v>
      </c>
      <c r="V9080">
        <v>199.44000199999999</v>
      </c>
      <c r="W9080" t="str">
        <f>_xlfn.XLOOKUP(M9080,ActionReference[Action],ActionReference[Reference])</f>
        <v>Approved</v>
      </c>
      <c r="X9080" t="str" cm="1">
        <f t="array" ref="X9080">_xlfn.IFS(T9080&lt;40,"Lower",T9080&lt;122,"Middle",TRUE,"Upper")</f>
        <v>Middle</v>
      </c>
    </row>
    <row r="9081" spans="1:24" x14ac:dyDescent="0.2">
      <c r="A9081" t="s">
        <v>512</v>
      </c>
      <c r="B9081" t="s">
        <v>1</v>
      </c>
      <c r="C9081" t="s">
        <v>42</v>
      </c>
      <c r="D9081">
        <v>2</v>
      </c>
      <c r="E9081" t="s">
        <v>39</v>
      </c>
      <c r="F9081">
        <v>1</v>
      </c>
      <c r="G9081" t="s">
        <v>43</v>
      </c>
      <c r="H9081">
        <v>3</v>
      </c>
      <c r="I9081" t="s">
        <v>41</v>
      </c>
      <c r="J9081">
        <v>1</v>
      </c>
      <c r="K9081">
        <v>261</v>
      </c>
      <c r="L9081" t="s">
        <v>7</v>
      </c>
      <c r="M9081">
        <v>1</v>
      </c>
      <c r="N9081" t="s">
        <v>15</v>
      </c>
      <c r="O9081">
        <v>1</v>
      </c>
      <c r="P9081" t="s">
        <v>14</v>
      </c>
      <c r="Q9081">
        <v>5</v>
      </c>
      <c r="R9081" t="s">
        <v>47</v>
      </c>
      <c r="S9081">
        <v>1</v>
      </c>
      <c r="T9081">
        <v>113</v>
      </c>
      <c r="U9081">
        <v>63.2</v>
      </c>
      <c r="V9081">
        <v>149.320007</v>
      </c>
      <c r="W9081" t="str">
        <f>_xlfn.XLOOKUP(M9081,ActionReference[Action],ActionReference[Reference])</f>
        <v>Approved</v>
      </c>
      <c r="X9081" t="str" cm="1">
        <f t="array" ref="X9081">_xlfn.IFS(T9081&lt;40,"Lower",T9081&lt;122,"Middle",TRUE,"Upper")</f>
        <v>Middle</v>
      </c>
    </row>
    <row r="9082" spans="1:24" x14ac:dyDescent="0.2">
      <c r="A9082" t="s">
        <v>198</v>
      </c>
      <c r="B9082" t="s">
        <v>1</v>
      </c>
      <c r="C9082" t="s">
        <v>38</v>
      </c>
      <c r="D9082">
        <v>1</v>
      </c>
      <c r="E9082" t="s">
        <v>39</v>
      </c>
      <c r="F9082">
        <v>1</v>
      </c>
      <c r="G9082" t="s">
        <v>40</v>
      </c>
      <c r="H9082">
        <v>1</v>
      </c>
      <c r="I9082" t="s">
        <v>41</v>
      </c>
      <c r="J9082">
        <v>1</v>
      </c>
      <c r="K9082">
        <v>123</v>
      </c>
      <c r="L9082" t="s">
        <v>7</v>
      </c>
      <c r="M9082">
        <v>1</v>
      </c>
      <c r="N9082" t="s">
        <v>16</v>
      </c>
      <c r="O9082">
        <v>2</v>
      </c>
      <c r="P9082" t="s">
        <v>14</v>
      </c>
      <c r="Q9082">
        <v>5</v>
      </c>
      <c r="R9082" t="s">
        <v>46</v>
      </c>
      <c r="S9082">
        <v>2</v>
      </c>
      <c r="T9082">
        <v>61</v>
      </c>
      <c r="U9082">
        <v>74.3</v>
      </c>
      <c r="V9082">
        <v>104.989998</v>
      </c>
      <c r="W9082" t="str">
        <f>_xlfn.XLOOKUP(M9082,ActionReference[Action],ActionReference[Reference])</f>
        <v>Approved</v>
      </c>
      <c r="X9082" t="str" cm="1">
        <f t="array" ref="X9082">_xlfn.IFS(T9082&lt;40,"Lower",T9082&lt;122,"Middle",TRUE,"Upper")</f>
        <v>Middle</v>
      </c>
    </row>
    <row r="9083" spans="1:24" x14ac:dyDescent="0.2">
      <c r="A9083" t="s">
        <v>62</v>
      </c>
      <c r="B9083" t="s">
        <v>1</v>
      </c>
      <c r="C9083" t="s">
        <v>42</v>
      </c>
      <c r="D9083">
        <v>2</v>
      </c>
      <c r="E9083" t="s">
        <v>39</v>
      </c>
      <c r="F9083">
        <v>1</v>
      </c>
      <c r="G9083" t="s">
        <v>43</v>
      </c>
      <c r="H9083">
        <v>3</v>
      </c>
      <c r="I9083" t="s">
        <v>41</v>
      </c>
      <c r="J9083">
        <v>1</v>
      </c>
      <c r="K9083">
        <v>115</v>
      </c>
      <c r="L9083" t="s">
        <v>6</v>
      </c>
      <c r="M9083">
        <v>3</v>
      </c>
      <c r="N9083" t="s">
        <v>16</v>
      </c>
      <c r="O9083">
        <v>2</v>
      </c>
      <c r="P9083" t="s">
        <v>14</v>
      </c>
      <c r="Q9083">
        <v>5</v>
      </c>
      <c r="R9083" t="s">
        <v>46</v>
      </c>
      <c r="S9083">
        <v>2</v>
      </c>
      <c r="U9083">
        <v>78.7</v>
      </c>
      <c r="V9083">
        <v>66.980003400000001</v>
      </c>
      <c r="W9083" t="str">
        <f>_xlfn.XLOOKUP(M9083,ActionReference[Action],ActionReference[Reference])</f>
        <v>Denied</v>
      </c>
      <c r="X9083" t="str" cm="1">
        <f t="array" ref="X9083">_xlfn.IFS(T9083&lt;40,"Lower",T9083&lt;122,"Middle",TRUE,"Upper")</f>
        <v>Lower</v>
      </c>
    </row>
    <row r="9084" spans="1:24" x14ac:dyDescent="0.2">
      <c r="A9084" t="s">
        <v>345</v>
      </c>
      <c r="B9084" t="s">
        <v>1</v>
      </c>
      <c r="C9084" t="s">
        <v>42</v>
      </c>
      <c r="D9084">
        <v>2</v>
      </c>
      <c r="E9084" t="s">
        <v>39</v>
      </c>
      <c r="F9084">
        <v>1</v>
      </c>
      <c r="G9084" t="s">
        <v>43</v>
      </c>
      <c r="H9084">
        <v>3</v>
      </c>
      <c r="I9084" t="s">
        <v>41</v>
      </c>
      <c r="J9084">
        <v>1</v>
      </c>
      <c r="K9084">
        <v>159</v>
      </c>
      <c r="L9084" t="s">
        <v>7</v>
      </c>
      <c r="M9084">
        <v>1</v>
      </c>
      <c r="N9084" t="s">
        <v>16</v>
      </c>
      <c r="O9084">
        <v>2</v>
      </c>
      <c r="P9084" t="s">
        <v>14</v>
      </c>
      <c r="Q9084">
        <v>5</v>
      </c>
      <c r="R9084" t="s">
        <v>47</v>
      </c>
      <c r="S9084">
        <v>1</v>
      </c>
      <c r="T9084">
        <v>22</v>
      </c>
      <c r="U9084">
        <v>67.2</v>
      </c>
      <c r="V9084">
        <v>141.35000600000001</v>
      </c>
      <c r="W9084" t="str">
        <f>_xlfn.XLOOKUP(M9084,ActionReference[Action],ActionReference[Reference])</f>
        <v>Approved</v>
      </c>
      <c r="X9084" t="str" cm="1">
        <f t="array" ref="X9084">_xlfn.IFS(T9084&lt;40,"Lower",T9084&lt;122,"Middle",TRUE,"Upper")</f>
        <v>Lower</v>
      </c>
    </row>
    <row r="9085" spans="1:24" x14ac:dyDescent="0.2">
      <c r="A9085">
        <v>7162800002</v>
      </c>
      <c r="B9085" t="s">
        <v>1</v>
      </c>
      <c r="C9085" t="s">
        <v>38</v>
      </c>
      <c r="D9085">
        <v>1</v>
      </c>
      <c r="E9085" t="s">
        <v>54</v>
      </c>
      <c r="F9085">
        <v>2</v>
      </c>
      <c r="G9085" t="s">
        <v>40</v>
      </c>
      <c r="H9085">
        <v>1</v>
      </c>
      <c r="I9085" t="s">
        <v>41</v>
      </c>
      <c r="J9085">
        <v>1</v>
      </c>
      <c r="K9085">
        <v>60</v>
      </c>
      <c r="L9085" t="s">
        <v>6</v>
      </c>
      <c r="M9085">
        <v>3</v>
      </c>
      <c r="N9085" t="s">
        <v>15</v>
      </c>
      <c r="O9085">
        <v>1</v>
      </c>
      <c r="P9085" t="s">
        <v>14</v>
      </c>
      <c r="Q9085">
        <v>5</v>
      </c>
      <c r="R9085" t="s">
        <v>47</v>
      </c>
      <c r="S9085">
        <v>1</v>
      </c>
      <c r="T9085">
        <v>30</v>
      </c>
      <c r="U9085">
        <v>52.3</v>
      </c>
      <c r="V9085">
        <v>48.25</v>
      </c>
      <c r="W9085" t="str">
        <f>_xlfn.XLOOKUP(M9085,ActionReference[Action],ActionReference[Reference])</f>
        <v>Denied</v>
      </c>
      <c r="X9085" t="str" cm="1">
        <f t="array" ref="X9085">_xlfn.IFS(T9085&lt;40,"Lower",T9085&lt;122,"Middle",TRUE,"Upper")</f>
        <v>Lower</v>
      </c>
    </row>
    <row r="9086" spans="1:24" x14ac:dyDescent="0.2">
      <c r="A9086" t="s">
        <v>151</v>
      </c>
      <c r="B9086" t="s">
        <v>1</v>
      </c>
      <c r="C9086" t="s">
        <v>38</v>
      </c>
      <c r="D9086">
        <v>1</v>
      </c>
      <c r="E9086" t="s">
        <v>39</v>
      </c>
      <c r="F9086">
        <v>1</v>
      </c>
      <c r="G9086" t="s">
        <v>40</v>
      </c>
      <c r="H9086">
        <v>1</v>
      </c>
      <c r="I9086" t="s">
        <v>41</v>
      </c>
      <c r="J9086">
        <v>1</v>
      </c>
      <c r="K9086">
        <v>115</v>
      </c>
      <c r="L9086" t="s">
        <v>6</v>
      </c>
      <c r="M9086">
        <v>3</v>
      </c>
      <c r="N9086" t="s">
        <v>16</v>
      </c>
      <c r="O9086">
        <v>2</v>
      </c>
      <c r="P9086" t="s">
        <v>14</v>
      </c>
      <c r="Q9086">
        <v>5</v>
      </c>
      <c r="R9086" t="s">
        <v>46</v>
      </c>
      <c r="S9086">
        <v>2</v>
      </c>
      <c r="T9086">
        <v>45</v>
      </c>
      <c r="U9086">
        <v>83.9</v>
      </c>
      <c r="V9086">
        <v>59.279998800000001</v>
      </c>
      <c r="W9086" t="str">
        <f>_xlfn.XLOOKUP(M9086,ActionReference[Action],ActionReference[Reference])</f>
        <v>Denied</v>
      </c>
      <c r="X9086" t="str" cm="1">
        <f t="array" ref="X9086">_xlfn.IFS(T9086&lt;40,"Lower",T9086&lt;122,"Middle",TRUE,"Upper")</f>
        <v>Middle</v>
      </c>
    </row>
    <row r="9087" spans="1:24" x14ac:dyDescent="0.2">
      <c r="A9087" t="s">
        <v>65</v>
      </c>
      <c r="B9087" t="s">
        <v>1</v>
      </c>
      <c r="C9087" t="s">
        <v>45</v>
      </c>
      <c r="D9087">
        <v>3</v>
      </c>
      <c r="E9087" t="s">
        <v>54</v>
      </c>
      <c r="F9087">
        <v>2</v>
      </c>
      <c r="G9087" t="s">
        <v>40</v>
      </c>
      <c r="H9087">
        <v>1</v>
      </c>
      <c r="I9087" t="s">
        <v>41</v>
      </c>
      <c r="J9087">
        <v>1</v>
      </c>
      <c r="K9087">
        <v>50</v>
      </c>
      <c r="L9087" t="s">
        <v>7</v>
      </c>
      <c r="M9087">
        <v>1</v>
      </c>
      <c r="N9087" t="s">
        <v>16</v>
      </c>
      <c r="O9087">
        <v>2</v>
      </c>
      <c r="P9087" t="s">
        <v>14</v>
      </c>
      <c r="Q9087">
        <v>5</v>
      </c>
      <c r="R9087" t="s">
        <v>46</v>
      </c>
      <c r="S9087">
        <v>2</v>
      </c>
      <c r="T9087">
        <v>42</v>
      </c>
      <c r="U9087">
        <v>61.4</v>
      </c>
      <c r="V9087">
        <v>67.360000600000006</v>
      </c>
      <c r="W9087" t="str">
        <f>_xlfn.XLOOKUP(M9087,ActionReference[Action],ActionReference[Reference])</f>
        <v>Approved</v>
      </c>
      <c r="X9087" t="str" cm="1">
        <f t="array" ref="X9087">_xlfn.IFS(T9087&lt;40,"Lower",T9087&lt;122,"Middle",TRUE,"Upper")</f>
        <v>Middle</v>
      </c>
    </row>
    <row r="9088" spans="1:24" x14ac:dyDescent="0.2">
      <c r="A9088" t="s">
        <v>76</v>
      </c>
      <c r="B9088" t="s">
        <v>1</v>
      </c>
      <c r="C9088" t="s">
        <v>38</v>
      </c>
      <c r="D9088">
        <v>1</v>
      </c>
      <c r="E9088" t="s">
        <v>39</v>
      </c>
      <c r="F9088">
        <v>1</v>
      </c>
      <c r="G9088" t="s">
        <v>40</v>
      </c>
      <c r="H9088">
        <v>1</v>
      </c>
      <c r="I9088" t="s">
        <v>41</v>
      </c>
      <c r="J9088">
        <v>1</v>
      </c>
      <c r="K9088">
        <v>143</v>
      </c>
      <c r="L9088" t="s">
        <v>7</v>
      </c>
      <c r="M9088">
        <v>1</v>
      </c>
      <c r="N9088" t="s">
        <v>15</v>
      </c>
      <c r="O9088">
        <v>1</v>
      </c>
      <c r="P9088" t="s">
        <v>14</v>
      </c>
      <c r="Q9088">
        <v>5</v>
      </c>
      <c r="R9088" t="s">
        <v>47</v>
      </c>
      <c r="S9088">
        <v>1</v>
      </c>
      <c r="T9088">
        <v>28</v>
      </c>
      <c r="U9088">
        <v>66.2</v>
      </c>
      <c r="V9088">
        <v>58.340000199999999</v>
      </c>
      <c r="W9088" t="str">
        <f>_xlfn.XLOOKUP(M9088,ActionReference[Action],ActionReference[Reference])</f>
        <v>Approved</v>
      </c>
      <c r="X9088" t="str" cm="1">
        <f t="array" ref="X9088">_xlfn.IFS(T9088&lt;40,"Lower",T9088&lt;122,"Middle",TRUE,"Upper")</f>
        <v>Lower</v>
      </c>
    </row>
    <row r="9089" spans="1:24" x14ac:dyDescent="0.2">
      <c r="A9089" t="s">
        <v>68</v>
      </c>
      <c r="B9089" t="s">
        <v>1</v>
      </c>
      <c r="C9089" t="s">
        <v>51</v>
      </c>
      <c r="D9089">
        <v>4</v>
      </c>
      <c r="E9089" t="s">
        <v>39</v>
      </c>
      <c r="F9089">
        <v>1</v>
      </c>
      <c r="G9089" t="s">
        <v>40</v>
      </c>
      <c r="H9089">
        <v>1</v>
      </c>
      <c r="I9089" t="s">
        <v>41</v>
      </c>
      <c r="J9089">
        <v>1</v>
      </c>
      <c r="K9089">
        <v>152</v>
      </c>
      <c r="L9089" t="s">
        <v>7</v>
      </c>
      <c r="M9089">
        <v>1</v>
      </c>
      <c r="N9089" t="s">
        <v>16</v>
      </c>
      <c r="O9089">
        <v>2</v>
      </c>
      <c r="P9089" t="s">
        <v>14</v>
      </c>
      <c r="Q9089">
        <v>5</v>
      </c>
      <c r="R9089" t="s">
        <v>47</v>
      </c>
      <c r="S9089">
        <v>1</v>
      </c>
      <c r="T9089">
        <v>58</v>
      </c>
      <c r="U9089">
        <v>71.2</v>
      </c>
      <c r="V9089">
        <v>65.230003400000001</v>
      </c>
      <c r="W9089" t="str">
        <f>_xlfn.XLOOKUP(M9089,ActionReference[Action],ActionReference[Reference])</f>
        <v>Approved</v>
      </c>
      <c r="X9089" t="str" cm="1">
        <f t="array" ref="X9089">_xlfn.IFS(T9089&lt;40,"Lower",T9089&lt;122,"Middle",TRUE,"Upper")</f>
        <v>Middle</v>
      </c>
    </row>
    <row r="9090" spans="1:24" x14ac:dyDescent="0.2">
      <c r="A9090">
        <v>471809999</v>
      </c>
      <c r="B9090" t="s">
        <v>1</v>
      </c>
      <c r="C9090" t="s">
        <v>38</v>
      </c>
      <c r="D9090">
        <v>1</v>
      </c>
      <c r="E9090" t="s">
        <v>39</v>
      </c>
      <c r="F9090">
        <v>1</v>
      </c>
      <c r="G9090" t="s">
        <v>43</v>
      </c>
      <c r="H9090">
        <v>3</v>
      </c>
      <c r="I9090" t="s">
        <v>41</v>
      </c>
      <c r="J9090">
        <v>1</v>
      </c>
      <c r="K9090">
        <v>510</v>
      </c>
      <c r="L9090" t="s">
        <v>53</v>
      </c>
      <c r="M9090">
        <v>2</v>
      </c>
      <c r="N9090" t="s">
        <v>16</v>
      </c>
      <c r="O9090">
        <v>2</v>
      </c>
      <c r="P9090" t="s">
        <v>10</v>
      </c>
      <c r="Q9090">
        <v>3</v>
      </c>
      <c r="R9090" t="s">
        <v>47</v>
      </c>
      <c r="S9090">
        <v>1</v>
      </c>
      <c r="T9090">
        <v>155</v>
      </c>
      <c r="U9090">
        <v>96</v>
      </c>
      <c r="V9090">
        <v>116.44000200000001</v>
      </c>
      <c r="W9090" t="str">
        <f>_xlfn.XLOOKUP(M9090,ActionReference[Action],ActionReference[Reference])</f>
        <v>Approved</v>
      </c>
      <c r="X9090" t="str" cm="1">
        <f t="array" ref="X9090">_xlfn.IFS(T9090&lt;40,"Lower",T9090&lt;122,"Middle",TRUE,"Upper")</f>
        <v>Upper</v>
      </c>
    </row>
    <row r="9091" spans="1:24" x14ac:dyDescent="0.2">
      <c r="A9091" t="s">
        <v>240</v>
      </c>
      <c r="B9091" t="s">
        <v>1</v>
      </c>
      <c r="C9091" t="s">
        <v>38</v>
      </c>
      <c r="D9091">
        <v>1</v>
      </c>
      <c r="E9091" t="s">
        <v>39</v>
      </c>
      <c r="F9091">
        <v>1</v>
      </c>
      <c r="G9091" t="s">
        <v>40</v>
      </c>
      <c r="H9091">
        <v>1</v>
      </c>
      <c r="I9091" t="s">
        <v>41</v>
      </c>
      <c r="J9091">
        <v>1</v>
      </c>
      <c r="K9091">
        <v>150</v>
      </c>
      <c r="L9091" t="s">
        <v>7</v>
      </c>
      <c r="M9091">
        <v>1</v>
      </c>
      <c r="N9091" t="s">
        <v>16</v>
      </c>
      <c r="O9091">
        <v>2</v>
      </c>
      <c r="P9091" t="s">
        <v>14</v>
      </c>
      <c r="Q9091">
        <v>5</v>
      </c>
      <c r="R9091" t="s">
        <v>47</v>
      </c>
      <c r="S9091">
        <v>1</v>
      </c>
      <c r="T9091">
        <v>50</v>
      </c>
      <c r="U9091">
        <v>66.2</v>
      </c>
      <c r="V9091">
        <v>94.300003099999998</v>
      </c>
      <c r="W9091" t="str">
        <f>_xlfn.XLOOKUP(M9091,ActionReference[Action],ActionReference[Reference])</f>
        <v>Approved</v>
      </c>
      <c r="X9091" t="str" cm="1">
        <f t="array" ref="X9091">_xlfn.IFS(T9091&lt;40,"Lower",T9091&lt;122,"Middle",TRUE,"Upper")</f>
        <v>Middle</v>
      </c>
    </row>
    <row r="9092" spans="1:24" x14ac:dyDescent="0.2">
      <c r="A9092" t="s">
        <v>65</v>
      </c>
      <c r="B9092" t="s">
        <v>1</v>
      </c>
      <c r="C9092" t="s">
        <v>38</v>
      </c>
      <c r="D9092">
        <v>1</v>
      </c>
      <c r="E9092" t="s">
        <v>39</v>
      </c>
      <c r="F9092">
        <v>1</v>
      </c>
      <c r="G9092" t="s">
        <v>43</v>
      </c>
      <c r="H9092">
        <v>3</v>
      </c>
      <c r="I9092" t="s">
        <v>41</v>
      </c>
      <c r="J9092">
        <v>1</v>
      </c>
      <c r="K9092">
        <v>236</v>
      </c>
      <c r="L9092" t="s">
        <v>7</v>
      </c>
      <c r="M9092">
        <v>1</v>
      </c>
      <c r="N9092" t="s">
        <v>16</v>
      </c>
      <c r="O9092">
        <v>2</v>
      </c>
      <c r="P9092" t="s">
        <v>14</v>
      </c>
      <c r="Q9092">
        <v>5</v>
      </c>
      <c r="R9092" t="s">
        <v>47</v>
      </c>
      <c r="S9092">
        <v>1</v>
      </c>
      <c r="T9092">
        <v>80</v>
      </c>
      <c r="U9092">
        <v>108.3</v>
      </c>
      <c r="V9092">
        <v>93.940002399999997</v>
      </c>
      <c r="W9092" t="str">
        <f>_xlfn.XLOOKUP(M9092,ActionReference[Action],ActionReference[Reference])</f>
        <v>Approved</v>
      </c>
      <c r="X9092" t="str" cm="1">
        <f t="array" ref="X9092">_xlfn.IFS(T9092&lt;40,"Lower",T9092&lt;122,"Middle",TRUE,"Upper")</f>
        <v>Middle</v>
      </c>
    </row>
    <row r="9093" spans="1:24" x14ac:dyDescent="0.2">
      <c r="A9093" t="s">
        <v>181</v>
      </c>
      <c r="B9093" t="s">
        <v>1</v>
      </c>
      <c r="C9093" t="s">
        <v>42</v>
      </c>
      <c r="D9093">
        <v>2</v>
      </c>
      <c r="E9093" t="s">
        <v>39</v>
      </c>
      <c r="F9093">
        <v>1</v>
      </c>
      <c r="G9093" t="s">
        <v>40</v>
      </c>
      <c r="H9093">
        <v>1</v>
      </c>
      <c r="I9093" t="s">
        <v>41</v>
      </c>
      <c r="J9093">
        <v>1</v>
      </c>
      <c r="K9093">
        <v>244</v>
      </c>
      <c r="L9093" t="s">
        <v>7</v>
      </c>
      <c r="M9093">
        <v>1</v>
      </c>
      <c r="N9093" t="s">
        <v>16</v>
      </c>
      <c r="O9093">
        <v>2</v>
      </c>
      <c r="P9093" t="s">
        <v>14</v>
      </c>
      <c r="Q9093">
        <v>5</v>
      </c>
      <c r="R9093" t="s">
        <v>47</v>
      </c>
      <c r="S9093">
        <v>1</v>
      </c>
      <c r="T9093">
        <v>61</v>
      </c>
      <c r="U9093">
        <v>63.2</v>
      </c>
      <c r="V9093">
        <v>150.38000500000001</v>
      </c>
      <c r="W9093" t="str">
        <f>_xlfn.XLOOKUP(M9093,ActionReference[Action],ActionReference[Reference])</f>
        <v>Approved</v>
      </c>
      <c r="X9093" t="str" cm="1">
        <f t="array" ref="X9093">_xlfn.IFS(T9093&lt;40,"Lower",T9093&lt;122,"Middle",TRUE,"Upper")</f>
        <v>Middle</v>
      </c>
    </row>
    <row r="9094" spans="1:24" x14ac:dyDescent="0.2">
      <c r="A9094" t="s">
        <v>62</v>
      </c>
      <c r="B9094" t="s">
        <v>1</v>
      </c>
      <c r="C9094" t="s">
        <v>38</v>
      </c>
      <c r="D9094">
        <v>1</v>
      </c>
      <c r="E9094" t="s">
        <v>39</v>
      </c>
      <c r="F9094">
        <v>1</v>
      </c>
      <c r="G9094" t="s">
        <v>43</v>
      </c>
      <c r="H9094">
        <v>3</v>
      </c>
      <c r="I9094" t="s">
        <v>41</v>
      </c>
      <c r="J9094">
        <v>1</v>
      </c>
      <c r="K9094">
        <v>114</v>
      </c>
      <c r="L9094" t="s">
        <v>6</v>
      </c>
      <c r="M9094">
        <v>3</v>
      </c>
      <c r="N9094" t="s">
        <v>16</v>
      </c>
      <c r="O9094">
        <v>2</v>
      </c>
      <c r="P9094" t="s">
        <v>10</v>
      </c>
      <c r="Q9094">
        <v>3</v>
      </c>
      <c r="R9094" t="s">
        <v>47</v>
      </c>
      <c r="S9094">
        <v>1</v>
      </c>
      <c r="T9094">
        <v>26</v>
      </c>
      <c r="U9094">
        <v>66.2</v>
      </c>
      <c r="V9094">
        <v>66.510002099999994</v>
      </c>
      <c r="W9094" t="str">
        <f>_xlfn.XLOOKUP(M9094,ActionReference[Action],ActionReference[Reference])</f>
        <v>Denied</v>
      </c>
      <c r="X9094" t="str" cm="1">
        <f t="array" ref="X9094">_xlfn.IFS(T9094&lt;40,"Lower",T9094&lt;122,"Middle",TRUE,"Upper")</f>
        <v>Lower</v>
      </c>
    </row>
    <row r="9095" spans="1:24" x14ac:dyDescent="0.2">
      <c r="A9095" t="s">
        <v>218</v>
      </c>
      <c r="B9095" t="s">
        <v>1</v>
      </c>
      <c r="C9095" t="s">
        <v>38</v>
      </c>
      <c r="D9095">
        <v>1</v>
      </c>
      <c r="E9095" t="s">
        <v>39</v>
      </c>
      <c r="F9095">
        <v>1</v>
      </c>
      <c r="G9095" t="s">
        <v>43</v>
      </c>
      <c r="H9095">
        <v>3</v>
      </c>
      <c r="I9095" t="s">
        <v>41</v>
      </c>
      <c r="J9095">
        <v>1</v>
      </c>
      <c r="K9095">
        <v>110</v>
      </c>
      <c r="L9095" t="s">
        <v>7</v>
      </c>
      <c r="M9095">
        <v>1</v>
      </c>
      <c r="N9095" t="s">
        <v>16</v>
      </c>
      <c r="O9095">
        <v>2</v>
      </c>
      <c r="P9095" t="s">
        <v>14</v>
      </c>
      <c r="Q9095">
        <v>5</v>
      </c>
      <c r="R9095" t="s">
        <v>47</v>
      </c>
      <c r="S9095">
        <v>1</v>
      </c>
      <c r="T9095">
        <v>85</v>
      </c>
      <c r="U9095">
        <v>54.2</v>
      </c>
      <c r="V9095">
        <v>154.029999</v>
      </c>
      <c r="W9095" t="str">
        <f>_xlfn.XLOOKUP(M9095,ActionReference[Action],ActionReference[Reference])</f>
        <v>Approved</v>
      </c>
      <c r="X9095" t="str" cm="1">
        <f t="array" ref="X9095">_xlfn.IFS(T9095&lt;40,"Lower",T9095&lt;122,"Middle",TRUE,"Upper")</f>
        <v>Middle</v>
      </c>
    </row>
    <row r="9096" spans="1:24" x14ac:dyDescent="0.2">
      <c r="A9096">
        <v>7811300008</v>
      </c>
      <c r="B9096" t="s">
        <v>1</v>
      </c>
      <c r="C9096" t="s">
        <v>42</v>
      </c>
      <c r="D9096">
        <v>2</v>
      </c>
      <c r="E9096" t="s">
        <v>39</v>
      </c>
      <c r="F9096">
        <v>1</v>
      </c>
      <c r="G9096" t="s">
        <v>43</v>
      </c>
      <c r="H9096">
        <v>3</v>
      </c>
      <c r="I9096" t="s">
        <v>41</v>
      </c>
      <c r="J9096">
        <v>1</v>
      </c>
      <c r="K9096">
        <v>624</v>
      </c>
      <c r="L9096" t="s">
        <v>53</v>
      </c>
      <c r="M9096">
        <v>2</v>
      </c>
      <c r="N9096" t="s">
        <v>11</v>
      </c>
      <c r="O9096">
        <v>3</v>
      </c>
      <c r="P9096" t="s">
        <v>10</v>
      </c>
      <c r="Q9096">
        <v>3</v>
      </c>
      <c r="R9096" t="s">
        <v>47</v>
      </c>
      <c r="S9096">
        <v>1</v>
      </c>
      <c r="T9096">
        <v>258</v>
      </c>
      <c r="U9096">
        <v>79.3</v>
      </c>
      <c r="V9096">
        <v>126.120003</v>
      </c>
      <c r="W9096" t="str">
        <f>_xlfn.XLOOKUP(M9096,ActionReference[Action],ActionReference[Reference])</f>
        <v>Approved</v>
      </c>
      <c r="X9096" t="str" cm="1">
        <f t="array" ref="X9096">_xlfn.IFS(T9096&lt;40,"Lower",T9096&lt;122,"Middle",TRUE,"Upper")</f>
        <v>Upper</v>
      </c>
    </row>
    <row r="9097" spans="1:24" x14ac:dyDescent="0.2">
      <c r="A9097">
        <v>7197000003</v>
      </c>
      <c r="B9097" t="s">
        <v>1</v>
      </c>
      <c r="C9097" t="s">
        <v>38</v>
      </c>
      <c r="D9097">
        <v>1</v>
      </c>
      <c r="E9097" t="s">
        <v>39</v>
      </c>
      <c r="F9097">
        <v>1</v>
      </c>
      <c r="G9097" t="s">
        <v>40</v>
      </c>
      <c r="H9097">
        <v>1</v>
      </c>
      <c r="I9097" t="s">
        <v>41</v>
      </c>
      <c r="J9097">
        <v>1</v>
      </c>
      <c r="K9097">
        <v>135</v>
      </c>
      <c r="L9097" t="s">
        <v>7</v>
      </c>
      <c r="M9097">
        <v>1</v>
      </c>
      <c r="N9097" t="s">
        <v>16</v>
      </c>
      <c r="O9097">
        <v>2</v>
      </c>
      <c r="P9097" t="s">
        <v>14</v>
      </c>
      <c r="Q9097">
        <v>5</v>
      </c>
      <c r="R9097" t="s">
        <v>47</v>
      </c>
      <c r="S9097">
        <v>1</v>
      </c>
      <c r="T9097">
        <v>68</v>
      </c>
      <c r="U9097">
        <v>63.7</v>
      </c>
      <c r="V9097">
        <v>151.88000500000001</v>
      </c>
      <c r="W9097" t="str">
        <f>_xlfn.XLOOKUP(M9097,ActionReference[Action],ActionReference[Reference])</f>
        <v>Approved</v>
      </c>
      <c r="X9097" t="str" cm="1">
        <f t="array" ref="X9097">_xlfn.IFS(T9097&lt;40,"Lower",T9097&lt;122,"Middle",TRUE,"Upper")</f>
        <v>Middle</v>
      </c>
    </row>
    <row r="9098" spans="1:24" x14ac:dyDescent="0.2">
      <c r="A9098" t="s">
        <v>58</v>
      </c>
      <c r="B9098" t="s">
        <v>1</v>
      </c>
      <c r="C9098" t="s">
        <v>42</v>
      </c>
      <c r="D9098">
        <v>2</v>
      </c>
      <c r="E9098" t="s">
        <v>39</v>
      </c>
      <c r="F9098">
        <v>1</v>
      </c>
      <c r="G9098" t="s">
        <v>43</v>
      </c>
      <c r="H9098">
        <v>3</v>
      </c>
      <c r="I9098" t="s">
        <v>41</v>
      </c>
      <c r="J9098">
        <v>1</v>
      </c>
      <c r="K9098">
        <v>168</v>
      </c>
      <c r="L9098" t="s">
        <v>53</v>
      </c>
      <c r="M9098">
        <v>2</v>
      </c>
      <c r="N9098" t="s">
        <v>16</v>
      </c>
      <c r="O9098">
        <v>2</v>
      </c>
      <c r="P9098" t="s">
        <v>14</v>
      </c>
      <c r="Q9098">
        <v>5</v>
      </c>
      <c r="R9098" t="s">
        <v>47</v>
      </c>
      <c r="S9098">
        <v>1</v>
      </c>
      <c r="T9098">
        <v>29</v>
      </c>
      <c r="U9098">
        <v>53.7</v>
      </c>
      <c r="V9098">
        <v>78.370002700000001</v>
      </c>
      <c r="W9098" t="str">
        <f>_xlfn.XLOOKUP(M9098,ActionReference[Action],ActionReference[Reference])</f>
        <v>Approved</v>
      </c>
      <c r="X9098" t="str" cm="1">
        <f t="array" ref="X9098">_xlfn.IFS(T9098&lt;40,"Lower",T9098&lt;122,"Middle",TRUE,"Upper")</f>
        <v>Lower</v>
      </c>
    </row>
    <row r="9099" spans="1:24" x14ac:dyDescent="0.2">
      <c r="A9099">
        <v>2317700005</v>
      </c>
      <c r="B9099" t="s">
        <v>1</v>
      </c>
      <c r="C9099" t="s">
        <v>38</v>
      </c>
      <c r="D9099">
        <v>1</v>
      </c>
      <c r="E9099" t="s">
        <v>39</v>
      </c>
      <c r="F9099">
        <v>1</v>
      </c>
      <c r="G9099" t="s">
        <v>40</v>
      </c>
      <c r="H9099">
        <v>1</v>
      </c>
      <c r="I9099" t="s">
        <v>41</v>
      </c>
      <c r="J9099">
        <v>1</v>
      </c>
      <c r="K9099">
        <v>448</v>
      </c>
      <c r="L9099" t="s">
        <v>7</v>
      </c>
      <c r="M9099">
        <v>1</v>
      </c>
      <c r="N9099" t="s">
        <v>16</v>
      </c>
      <c r="O9099">
        <v>2</v>
      </c>
      <c r="P9099" t="s">
        <v>14</v>
      </c>
      <c r="Q9099">
        <v>5</v>
      </c>
      <c r="R9099" t="s">
        <v>46</v>
      </c>
      <c r="S9099">
        <v>2</v>
      </c>
      <c r="T9099">
        <v>170</v>
      </c>
      <c r="U9099">
        <v>77.5</v>
      </c>
      <c r="V9099">
        <v>80.529998800000001</v>
      </c>
      <c r="W9099" t="str">
        <f>_xlfn.XLOOKUP(M9099,ActionReference[Action],ActionReference[Reference])</f>
        <v>Approved</v>
      </c>
      <c r="X9099" t="str" cm="1">
        <f t="array" ref="X9099">_xlfn.IFS(T9099&lt;40,"Lower",T9099&lt;122,"Middle",TRUE,"Upper")</f>
        <v>Upper</v>
      </c>
    </row>
    <row r="9100" spans="1:24" x14ac:dyDescent="0.2">
      <c r="A9100" t="s">
        <v>105</v>
      </c>
      <c r="B9100" t="s">
        <v>1</v>
      </c>
      <c r="C9100" t="s">
        <v>42</v>
      </c>
      <c r="D9100">
        <v>2</v>
      </c>
      <c r="E9100" t="s">
        <v>39</v>
      </c>
      <c r="F9100">
        <v>1</v>
      </c>
      <c r="G9100" t="s">
        <v>40</v>
      </c>
      <c r="H9100">
        <v>1</v>
      </c>
      <c r="I9100" t="s">
        <v>41</v>
      </c>
      <c r="J9100">
        <v>1</v>
      </c>
      <c r="K9100">
        <v>135</v>
      </c>
      <c r="L9100" t="s">
        <v>7</v>
      </c>
      <c r="M9100">
        <v>1</v>
      </c>
      <c r="N9100" t="s">
        <v>15</v>
      </c>
      <c r="O9100">
        <v>1</v>
      </c>
      <c r="P9100" t="s">
        <v>14</v>
      </c>
      <c r="Q9100">
        <v>5</v>
      </c>
      <c r="R9100" t="s">
        <v>47</v>
      </c>
      <c r="S9100">
        <v>1</v>
      </c>
      <c r="T9100">
        <v>54</v>
      </c>
      <c r="U9100">
        <v>63.1</v>
      </c>
      <c r="V9100">
        <v>79.900001500000002</v>
      </c>
      <c r="W9100" t="str">
        <f>_xlfn.XLOOKUP(M9100,ActionReference[Action],ActionReference[Reference])</f>
        <v>Approved</v>
      </c>
      <c r="X9100" t="str" cm="1">
        <f t="array" ref="X9100">_xlfn.IFS(T9100&lt;40,"Lower",T9100&lt;122,"Middle",TRUE,"Upper")</f>
        <v>Middle</v>
      </c>
    </row>
    <row r="9101" spans="1:24" x14ac:dyDescent="0.2">
      <c r="A9101" t="s">
        <v>77</v>
      </c>
      <c r="B9101" t="s">
        <v>1</v>
      </c>
      <c r="C9101" t="s">
        <v>38</v>
      </c>
      <c r="D9101">
        <v>1</v>
      </c>
      <c r="E9101" t="s">
        <v>39</v>
      </c>
      <c r="F9101">
        <v>1</v>
      </c>
      <c r="G9101" t="s">
        <v>43</v>
      </c>
      <c r="H9101">
        <v>3</v>
      </c>
      <c r="I9101" t="s">
        <v>41</v>
      </c>
      <c r="J9101">
        <v>1</v>
      </c>
      <c r="K9101">
        <v>230</v>
      </c>
      <c r="L9101" t="s">
        <v>7</v>
      </c>
      <c r="M9101">
        <v>1</v>
      </c>
      <c r="N9101" t="s">
        <v>16</v>
      </c>
      <c r="O9101">
        <v>2</v>
      </c>
      <c r="P9101" t="s">
        <v>14</v>
      </c>
      <c r="Q9101">
        <v>5</v>
      </c>
      <c r="R9101" t="s">
        <v>46</v>
      </c>
      <c r="S9101">
        <v>2</v>
      </c>
      <c r="T9101">
        <v>66</v>
      </c>
      <c r="U9101">
        <v>87.2</v>
      </c>
      <c r="V9101">
        <v>112.57</v>
      </c>
      <c r="W9101" t="str">
        <f>_xlfn.XLOOKUP(M9101,ActionReference[Action],ActionReference[Reference])</f>
        <v>Approved</v>
      </c>
      <c r="X9101" t="str" cm="1">
        <f t="array" ref="X9101">_xlfn.IFS(T9101&lt;40,"Lower",T9101&lt;122,"Middle",TRUE,"Upper")</f>
        <v>Middle</v>
      </c>
    </row>
    <row r="9102" spans="1:24" x14ac:dyDescent="0.2">
      <c r="A9102" t="s">
        <v>164</v>
      </c>
      <c r="B9102" t="s">
        <v>1</v>
      </c>
      <c r="C9102" t="s">
        <v>38</v>
      </c>
      <c r="D9102">
        <v>1</v>
      </c>
      <c r="E9102" t="s">
        <v>39</v>
      </c>
      <c r="F9102">
        <v>1</v>
      </c>
      <c r="G9102" t="s">
        <v>43</v>
      </c>
      <c r="H9102">
        <v>3</v>
      </c>
      <c r="I9102" t="s">
        <v>50</v>
      </c>
      <c r="J9102">
        <v>2</v>
      </c>
      <c r="K9102">
        <v>168</v>
      </c>
      <c r="L9102" t="s">
        <v>7</v>
      </c>
      <c r="M9102">
        <v>1</v>
      </c>
      <c r="N9102" t="s">
        <v>16</v>
      </c>
      <c r="O9102">
        <v>2</v>
      </c>
      <c r="P9102" t="s">
        <v>14</v>
      </c>
      <c r="Q9102">
        <v>5</v>
      </c>
      <c r="R9102" t="s">
        <v>47</v>
      </c>
      <c r="S9102">
        <v>1</v>
      </c>
      <c r="T9102">
        <v>75</v>
      </c>
      <c r="U9102">
        <v>70.900000000000006</v>
      </c>
      <c r="V9102">
        <v>74.930000300000003</v>
      </c>
      <c r="W9102" t="str">
        <f>_xlfn.XLOOKUP(M9102,ActionReference[Action],ActionReference[Reference])</f>
        <v>Approved</v>
      </c>
      <c r="X9102" t="str" cm="1">
        <f t="array" ref="X9102">_xlfn.IFS(T9102&lt;40,"Lower",T9102&lt;122,"Middle",TRUE,"Upper")</f>
        <v>Middle</v>
      </c>
    </row>
    <row r="9103" spans="1:24" x14ac:dyDescent="0.2">
      <c r="A9103">
        <v>7197000003</v>
      </c>
      <c r="B9103" t="s">
        <v>1</v>
      </c>
      <c r="C9103" t="s">
        <v>38</v>
      </c>
      <c r="D9103">
        <v>1</v>
      </c>
      <c r="E9103" t="s">
        <v>39</v>
      </c>
      <c r="F9103">
        <v>1</v>
      </c>
      <c r="G9103" t="s">
        <v>40</v>
      </c>
      <c r="H9103">
        <v>1</v>
      </c>
      <c r="I9103" t="s">
        <v>41</v>
      </c>
      <c r="J9103">
        <v>1</v>
      </c>
      <c r="K9103">
        <v>69</v>
      </c>
      <c r="L9103" t="s">
        <v>7</v>
      </c>
      <c r="M9103">
        <v>1</v>
      </c>
      <c r="N9103" t="s">
        <v>16</v>
      </c>
      <c r="O9103">
        <v>2</v>
      </c>
      <c r="P9103" t="s">
        <v>10</v>
      </c>
      <c r="Q9103">
        <v>3</v>
      </c>
      <c r="R9103" t="s">
        <v>46</v>
      </c>
      <c r="S9103">
        <v>2</v>
      </c>
      <c r="T9103">
        <v>28</v>
      </c>
      <c r="U9103">
        <v>53.5</v>
      </c>
      <c r="V9103">
        <v>76.709999100000005</v>
      </c>
      <c r="W9103" t="str">
        <f>_xlfn.XLOOKUP(M9103,ActionReference[Action],ActionReference[Reference])</f>
        <v>Approved</v>
      </c>
      <c r="X9103" t="str" cm="1">
        <f t="array" ref="X9103">_xlfn.IFS(T9103&lt;40,"Lower",T9103&lt;122,"Middle",TRUE,"Upper")</f>
        <v>Lower</v>
      </c>
    </row>
    <row r="9104" spans="1:24" x14ac:dyDescent="0.2">
      <c r="A9104" t="s">
        <v>94</v>
      </c>
      <c r="B9104" t="s">
        <v>1</v>
      </c>
      <c r="C9104" t="s">
        <v>38</v>
      </c>
      <c r="D9104">
        <v>1</v>
      </c>
      <c r="E9104" t="s">
        <v>39</v>
      </c>
      <c r="F9104">
        <v>1</v>
      </c>
      <c r="G9104" t="s">
        <v>43</v>
      </c>
      <c r="H9104">
        <v>3</v>
      </c>
      <c r="I9104" t="s">
        <v>41</v>
      </c>
      <c r="J9104">
        <v>1</v>
      </c>
      <c r="K9104">
        <v>385</v>
      </c>
      <c r="L9104" t="s">
        <v>7</v>
      </c>
      <c r="M9104">
        <v>1</v>
      </c>
      <c r="N9104" t="s">
        <v>16</v>
      </c>
      <c r="O9104">
        <v>2</v>
      </c>
      <c r="P9104" t="s">
        <v>14</v>
      </c>
      <c r="Q9104">
        <v>5</v>
      </c>
      <c r="R9104" t="s">
        <v>47</v>
      </c>
      <c r="S9104">
        <v>1</v>
      </c>
      <c r="T9104">
        <v>98</v>
      </c>
      <c r="U9104">
        <v>104.8</v>
      </c>
      <c r="V9104">
        <v>130.94000199999999</v>
      </c>
      <c r="W9104" t="str">
        <f>_xlfn.XLOOKUP(M9104,ActionReference[Action],ActionReference[Reference])</f>
        <v>Approved</v>
      </c>
      <c r="X9104" t="str" cm="1">
        <f t="array" ref="X9104">_xlfn.IFS(T9104&lt;40,"Lower",T9104&lt;122,"Middle",TRUE,"Upper")</f>
        <v>Middle</v>
      </c>
    </row>
    <row r="9105" spans="1:24" x14ac:dyDescent="0.2">
      <c r="A9105">
        <v>7257500009</v>
      </c>
      <c r="B9105" t="s">
        <v>1</v>
      </c>
      <c r="C9105" t="s">
        <v>38</v>
      </c>
      <c r="D9105">
        <v>1</v>
      </c>
      <c r="E9105" t="s">
        <v>39</v>
      </c>
      <c r="F9105">
        <v>1</v>
      </c>
      <c r="G9105" t="s">
        <v>40</v>
      </c>
      <c r="H9105">
        <v>1</v>
      </c>
      <c r="I9105" t="s">
        <v>41</v>
      </c>
      <c r="J9105">
        <v>1</v>
      </c>
      <c r="K9105">
        <v>243</v>
      </c>
      <c r="L9105" t="s">
        <v>6</v>
      </c>
      <c r="M9105">
        <v>3</v>
      </c>
      <c r="N9105" t="s">
        <v>16</v>
      </c>
      <c r="O9105">
        <v>2</v>
      </c>
      <c r="P9105" t="s">
        <v>14</v>
      </c>
      <c r="Q9105">
        <v>5</v>
      </c>
      <c r="R9105" t="s">
        <v>47</v>
      </c>
      <c r="S9105">
        <v>1</v>
      </c>
      <c r="T9105">
        <v>118</v>
      </c>
      <c r="U9105">
        <v>74.3</v>
      </c>
      <c r="V9105">
        <v>107.550003</v>
      </c>
      <c r="W9105" t="str">
        <f>_xlfn.XLOOKUP(M9105,ActionReference[Action],ActionReference[Reference])</f>
        <v>Denied</v>
      </c>
      <c r="X9105" t="str" cm="1">
        <f t="array" ref="X9105">_xlfn.IFS(T9105&lt;40,"Lower",T9105&lt;122,"Middle",TRUE,"Upper")</f>
        <v>Middle</v>
      </c>
    </row>
    <row r="9106" spans="1:24" x14ac:dyDescent="0.2">
      <c r="A9106" t="s">
        <v>386</v>
      </c>
      <c r="B9106" t="s">
        <v>1</v>
      </c>
      <c r="C9106" t="s">
        <v>42</v>
      </c>
      <c r="D9106">
        <v>2</v>
      </c>
      <c r="E9106" t="s">
        <v>39</v>
      </c>
      <c r="F9106">
        <v>1</v>
      </c>
      <c r="G9106" t="s">
        <v>40</v>
      </c>
      <c r="H9106">
        <v>1</v>
      </c>
      <c r="I9106" t="s">
        <v>41</v>
      </c>
      <c r="J9106">
        <v>1</v>
      </c>
      <c r="K9106">
        <v>76</v>
      </c>
      <c r="L9106" t="s">
        <v>44</v>
      </c>
      <c r="M9106">
        <v>6</v>
      </c>
      <c r="N9106" t="s">
        <v>16</v>
      </c>
      <c r="O9106">
        <v>2</v>
      </c>
      <c r="P9106" t="s">
        <v>14</v>
      </c>
      <c r="Q9106">
        <v>5</v>
      </c>
      <c r="R9106" t="s">
        <v>46</v>
      </c>
      <c r="S9106">
        <v>2</v>
      </c>
      <c r="T9106">
        <v>60</v>
      </c>
      <c r="U9106">
        <v>50.8</v>
      </c>
      <c r="V9106">
        <v>114.099998</v>
      </c>
      <c r="W9106" t="str">
        <f>_xlfn.XLOOKUP(M9106,ActionReference[Action],ActionReference[Reference])</f>
        <v>Approved</v>
      </c>
      <c r="X9106" t="str" cm="1">
        <f t="array" ref="X9106">_xlfn.IFS(T9106&lt;40,"Lower",T9106&lt;122,"Middle",TRUE,"Upper")</f>
        <v>Middle</v>
      </c>
    </row>
    <row r="9107" spans="1:24" x14ac:dyDescent="0.2">
      <c r="A9107" t="s">
        <v>118</v>
      </c>
      <c r="B9107" t="s">
        <v>1</v>
      </c>
      <c r="C9107" t="s">
        <v>38</v>
      </c>
      <c r="D9107">
        <v>1</v>
      </c>
      <c r="E9107" t="s">
        <v>39</v>
      </c>
      <c r="F9107">
        <v>1</v>
      </c>
      <c r="G9107" t="s">
        <v>40</v>
      </c>
      <c r="H9107">
        <v>1</v>
      </c>
      <c r="I9107" t="s">
        <v>41</v>
      </c>
      <c r="J9107">
        <v>1</v>
      </c>
      <c r="K9107">
        <v>280</v>
      </c>
      <c r="L9107" t="s">
        <v>7</v>
      </c>
      <c r="M9107">
        <v>1</v>
      </c>
      <c r="N9107" t="s">
        <v>16</v>
      </c>
      <c r="O9107">
        <v>2</v>
      </c>
      <c r="P9107" t="s">
        <v>14</v>
      </c>
      <c r="Q9107">
        <v>5</v>
      </c>
      <c r="R9107" t="s">
        <v>46</v>
      </c>
      <c r="S9107">
        <v>2</v>
      </c>
      <c r="T9107">
        <v>58</v>
      </c>
      <c r="U9107">
        <v>79.599999999999994</v>
      </c>
      <c r="V9107">
        <v>147.570007</v>
      </c>
      <c r="W9107" t="str">
        <f>_xlfn.XLOOKUP(M9107,ActionReference[Action],ActionReference[Reference])</f>
        <v>Approved</v>
      </c>
      <c r="X9107" t="str" cm="1">
        <f t="array" ref="X9107">_xlfn.IFS(T9107&lt;40,"Lower",T9107&lt;122,"Middle",TRUE,"Upper")</f>
        <v>Middle</v>
      </c>
    </row>
    <row r="9108" spans="1:24" x14ac:dyDescent="0.2">
      <c r="A9108" t="s">
        <v>62</v>
      </c>
      <c r="B9108" t="s">
        <v>1</v>
      </c>
      <c r="C9108" t="s">
        <v>38</v>
      </c>
      <c r="D9108">
        <v>1</v>
      </c>
      <c r="E9108" t="s">
        <v>39</v>
      </c>
      <c r="F9108">
        <v>1</v>
      </c>
      <c r="G9108" t="s">
        <v>43</v>
      </c>
      <c r="H9108">
        <v>3</v>
      </c>
      <c r="I9108" t="s">
        <v>41</v>
      </c>
      <c r="J9108">
        <v>1</v>
      </c>
      <c r="K9108">
        <v>262</v>
      </c>
      <c r="L9108" t="s">
        <v>7</v>
      </c>
      <c r="M9108">
        <v>1</v>
      </c>
      <c r="N9108" t="s">
        <v>15</v>
      </c>
      <c r="O9108">
        <v>1</v>
      </c>
      <c r="P9108" t="s">
        <v>14</v>
      </c>
      <c r="Q9108">
        <v>5</v>
      </c>
      <c r="R9108" t="s">
        <v>47</v>
      </c>
      <c r="S9108">
        <v>1</v>
      </c>
      <c r="T9108">
        <v>206</v>
      </c>
      <c r="U9108">
        <v>73.400000000000006</v>
      </c>
      <c r="V9108">
        <v>194.33000200000001</v>
      </c>
      <c r="W9108" t="str">
        <f>_xlfn.XLOOKUP(M9108,ActionReference[Action],ActionReference[Reference])</f>
        <v>Approved</v>
      </c>
      <c r="X9108" t="str" cm="1">
        <f t="array" ref="X9108">_xlfn.IFS(T9108&lt;40,"Lower",T9108&lt;122,"Middle",TRUE,"Upper")</f>
        <v>Upper</v>
      </c>
    </row>
    <row r="9109" spans="1:24" x14ac:dyDescent="0.2">
      <c r="A9109" t="s">
        <v>61</v>
      </c>
      <c r="B9109" t="s">
        <v>1</v>
      </c>
      <c r="C9109" t="s">
        <v>42</v>
      </c>
      <c r="D9109">
        <v>2</v>
      </c>
      <c r="E9109" t="s">
        <v>39</v>
      </c>
      <c r="F9109">
        <v>1</v>
      </c>
      <c r="G9109" t="s">
        <v>43</v>
      </c>
      <c r="H9109">
        <v>3</v>
      </c>
      <c r="I9109" t="s">
        <v>41</v>
      </c>
      <c r="J9109">
        <v>1</v>
      </c>
      <c r="K9109">
        <v>137</v>
      </c>
      <c r="L9109" t="s">
        <v>53</v>
      </c>
      <c r="M9109">
        <v>2</v>
      </c>
      <c r="N9109" t="s">
        <v>16</v>
      </c>
      <c r="O9109">
        <v>2</v>
      </c>
      <c r="P9109" t="s">
        <v>14</v>
      </c>
      <c r="Q9109">
        <v>5</v>
      </c>
      <c r="R9109" t="s">
        <v>47</v>
      </c>
      <c r="S9109">
        <v>1</v>
      </c>
      <c r="U9109">
        <v>57.6</v>
      </c>
      <c r="V9109">
        <v>108.720001</v>
      </c>
      <c r="W9109" t="str">
        <f>_xlfn.XLOOKUP(M9109,ActionReference[Action],ActionReference[Reference])</f>
        <v>Approved</v>
      </c>
      <c r="X9109" t="str" cm="1">
        <f t="array" ref="X9109">_xlfn.IFS(T9109&lt;40,"Lower",T9109&lt;122,"Middle",TRUE,"Upper")</f>
        <v>Lower</v>
      </c>
    </row>
    <row r="9110" spans="1:24" x14ac:dyDescent="0.2">
      <c r="A9110" t="s">
        <v>192</v>
      </c>
      <c r="B9110" t="s">
        <v>1</v>
      </c>
      <c r="C9110" t="s">
        <v>42</v>
      </c>
      <c r="D9110">
        <v>2</v>
      </c>
      <c r="E9110" t="s">
        <v>39</v>
      </c>
      <c r="F9110">
        <v>1</v>
      </c>
      <c r="G9110" t="s">
        <v>40</v>
      </c>
      <c r="H9110">
        <v>1</v>
      </c>
      <c r="I9110" t="s">
        <v>41</v>
      </c>
      <c r="J9110">
        <v>1</v>
      </c>
      <c r="K9110">
        <v>128</v>
      </c>
      <c r="L9110" t="s">
        <v>7</v>
      </c>
      <c r="M9110">
        <v>1</v>
      </c>
      <c r="N9110" t="s">
        <v>16</v>
      </c>
      <c r="O9110">
        <v>2</v>
      </c>
      <c r="P9110" t="s">
        <v>14</v>
      </c>
      <c r="Q9110">
        <v>5</v>
      </c>
      <c r="R9110" t="s">
        <v>47</v>
      </c>
      <c r="S9110">
        <v>1</v>
      </c>
      <c r="T9110">
        <v>26</v>
      </c>
      <c r="U9110">
        <v>75</v>
      </c>
      <c r="V9110">
        <v>55.520000500000002</v>
      </c>
      <c r="W9110" t="str">
        <f>_xlfn.XLOOKUP(M9110,ActionReference[Action],ActionReference[Reference])</f>
        <v>Approved</v>
      </c>
      <c r="X9110" t="str" cm="1">
        <f t="array" ref="X9110">_xlfn.IFS(T9110&lt;40,"Lower",T9110&lt;122,"Middle",TRUE,"Upper")</f>
        <v>Lower</v>
      </c>
    </row>
    <row r="9111" spans="1:24" x14ac:dyDescent="0.2">
      <c r="A9111" t="s">
        <v>139</v>
      </c>
      <c r="B9111" t="s">
        <v>1</v>
      </c>
      <c r="C9111" t="s">
        <v>42</v>
      </c>
      <c r="D9111">
        <v>2</v>
      </c>
      <c r="E9111" t="s">
        <v>39</v>
      </c>
      <c r="F9111">
        <v>1</v>
      </c>
      <c r="G9111" t="s">
        <v>43</v>
      </c>
      <c r="H9111">
        <v>3</v>
      </c>
      <c r="I9111" t="s">
        <v>41</v>
      </c>
      <c r="J9111">
        <v>1</v>
      </c>
      <c r="K9111">
        <v>171</v>
      </c>
      <c r="L9111" t="s">
        <v>7</v>
      </c>
      <c r="M9111">
        <v>1</v>
      </c>
      <c r="N9111" t="s">
        <v>16</v>
      </c>
      <c r="O9111">
        <v>2</v>
      </c>
      <c r="P9111" t="s">
        <v>10</v>
      </c>
      <c r="Q9111">
        <v>3</v>
      </c>
      <c r="R9111" t="s">
        <v>46</v>
      </c>
      <c r="S9111">
        <v>2</v>
      </c>
      <c r="U9111">
        <v>71.2</v>
      </c>
      <c r="V9111">
        <v>102.900002</v>
      </c>
      <c r="W9111" t="str">
        <f>_xlfn.XLOOKUP(M9111,ActionReference[Action],ActionReference[Reference])</f>
        <v>Approved</v>
      </c>
      <c r="X9111" t="str" cm="1">
        <f t="array" ref="X9111">_xlfn.IFS(T9111&lt;40,"Lower",T9111&lt;122,"Middle",TRUE,"Upper")</f>
        <v>Lower</v>
      </c>
    </row>
    <row r="9112" spans="1:24" x14ac:dyDescent="0.2">
      <c r="A9112" t="s">
        <v>513</v>
      </c>
      <c r="B9112" t="s">
        <v>1</v>
      </c>
      <c r="C9112" t="s">
        <v>42</v>
      </c>
      <c r="D9112">
        <v>2</v>
      </c>
      <c r="E9112" t="s">
        <v>39</v>
      </c>
      <c r="F9112">
        <v>1</v>
      </c>
      <c r="G9112" t="s">
        <v>40</v>
      </c>
      <c r="H9112">
        <v>1</v>
      </c>
      <c r="I9112" t="s">
        <v>41</v>
      </c>
      <c r="J9112">
        <v>1</v>
      </c>
      <c r="K9112">
        <v>506</v>
      </c>
      <c r="L9112" t="s">
        <v>7</v>
      </c>
      <c r="M9112">
        <v>1</v>
      </c>
      <c r="N9112" t="s">
        <v>16</v>
      </c>
      <c r="O9112">
        <v>2</v>
      </c>
      <c r="P9112" t="s">
        <v>9</v>
      </c>
      <c r="Q9112">
        <v>2</v>
      </c>
      <c r="R9112" t="s">
        <v>46</v>
      </c>
      <c r="S9112">
        <v>2</v>
      </c>
      <c r="T9112">
        <v>120</v>
      </c>
      <c r="U9112">
        <v>79.3</v>
      </c>
      <c r="V9112">
        <v>105.050003</v>
      </c>
      <c r="W9112" t="str">
        <f>_xlfn.XLOOKUP(M9112,ActionReference[Action],ActionReference[Reference])</f>
        <v>Approved</v>
      </c>
      <c r="X9112" t="str" cm="1">
        <f t="array" ref="X9112">_xlfn.IFS(T9112&lt;40,"Lower",T9112&lt;122,"Middle",TRUE,"Upper")</f>
        <v>Middle</v>
      </c>
    </row>
    <row r="9113" spans="1:24" x14ac:dyDescent="0.2">
      <c r="A9113" t="s">
        <v>127</v>
      </c>
      <c r="B9113" t="s">
        <v>1</v>
      </c>
      <c r="C9113" t="s">
        <v>38</v>
      </c>
      <c r="D9113">
        <v>1</v>
      </c>
      <c r="E9113" t="s">
        <v>39</v>
      </c>
      <c r="F9113">
        <v>1</v>
      </c>
      <c r="G9113" t="s">
        <v>40</v>
      </c>
      <c r="H9113">
        <v>1</v>
      </c>
      <c r="I9113" t="s">
        <v>41</v>
      </c>
      <c r="J9113">
        <v>1</v>
      </c>
      <c r="K9113">
        <v>388</v>
      </c>
      <c r="L9113" t="s">
        <v>7</v>
      </c>
      <c r="M9113">
        <v>1</v>
      </c>
      <c r="N9113" t="s">
        <v>16</v>
      </c>
      <c r="O9113">
        <v>2</v>
      </c>
      <c r="P9113" t="s">
        <v>9</v>
      </c>
      <c r="Q9113">
        <v>2</v>
      </c>
      <c r="R9113" t="s">
        <v>47</v>
      </c>
      <c r="S9113">
        <v>1</v>
      </c>
      <c r="T9113">
        <v>123</v>
      </c>
      <c r="U9113">
        <v>64.3</v>
      </c>
      <c r="V9113">
        <v>132.759995</v>
      </c>
      <c r="W9113" t="str">
        <f>_xlfn.XLOOKUP(M9113,ActionReference[Action],ActionReference[Reference])</f>
        <v>Approved</v>
      </c>
      <c r="X9113" t="str" cm="1">
        <f t="array" ref="X9113">_xlfn.IFS(T9113&lt;40,"Lower",T9113&lt;122,"Middle",TRUE,"Upper")</f>
        <v>Upper</v>
      </c>
    </row>
    <row r="9114" spans="1:24" x14ac:dyDescent="0.2">
      <c r="A9114" t="s">
        <v>125</v>
      </c>
      <c r="B9114" t="s">
        <v>1</v>
      </c>
      <c r="C9114" t="s">
        <v>45</v>
      </c>
      <c r="D9114">
        <v>3</v>
      </c>
      <c r="E9114" t="s">
        <v>39</v>
      </c>
      <c r="F9114">
        <v>1</v>
      </c>
      <c r="G9114" t="s">
        <v>43</v>
      </c>
      <c r="H9114">
        <v>3</v>
      </c>
      <c r="I9114" t="s">
        <v>41</v>
      </c>
      <c r="J9114">
        <v>1</v>
      </c>
      <c r="K9114">
        <v>617</v>
      </c>
      <c r="L9114" t="s">
        <v>7</v>
      </c>
      <c r="M9114">
        <v>1</v>
      </c>
      <c r="N9114" t="s">
        <v>16</v>
      </c>
      <c r="O9114">
        <v>2</v>
      </c>
      <c r="P9114" t="s">
        <v>14</v>
      </c>
      <c r="Q9114">
        <v>5</v>
      </c>
      <c r="R9114" t="s">
        <v>47</v>
      </c>
      <c r="S9114">
        <v>1</v>
      </c>
      <c r="T9114">
        <v>181</v>
      </c>
      <c r="U9114">
        <v>107.6</v>
      </c>
      <c r="V9114">
        <v>153.88000500000001</v>
      </c>
      <c r="W9114" t="str">
        <f>_xlfn.XLOOKUP(M9114,ActionReference[Action],ActionReference[Reference])</f>
        <v>Approved</v>
      </c>
      <c r="X9114" t="str" cm="1">
        <f t="array" ref="X9114">_xlfn.IFS(T9114&lt;40,"Lower",T9114&lt;122,"Middle",TRUE,"Upper")</f>
        <v>Upper</v>
      </c>
    </row>
    <row r="9115" spans="1:24" x14ac:dyDescent="0.2">
      <c r="A9115">
        <v>3827009995</v>
      </c>
      <c r="B9115" t="s">
        <v>1</v>
      </c>
      <c r="C9115" t="s">
        <v>38</v>
      </c>
      <c r="D9115">
        <v>1</v>
      </c>
      <c r="E9115" t="s">
        <v>39</v>
      </c>
      <c r="F9115">
        <v>1</v>
      </c>
      <c r="G9115" t="s">
        <v>40</v>
      </c>
      <c r="H9115">
        <v>1</v>
      </c>
      <c r="I9115" t="s">
        <v>41</v>
      </c>
      <c r="J9115">
        <v>1</v>
      </c>
      <c r="K9115">
        <v>414</v>
      </c>
      <c r="L9115" t="s">
        <v>7</v>
      </c>
      <c r="M9115">
        <v>1</v>
      </c>
      <c r="N9115" t="s">
        <v>16</v>
      </c>
      <c r="O9115">
        <v>2</v>
      </c>
      <c r="P9115" t="s">
        <v>14</v>
      </c>
      <c r="Q9115">
        <v>5</v>
      </c>
      <c r="R9115" t="s">
        <v>47</v>
      </c>
      <c r="S9115">
        <v>1</v>
      </c>
      <c r="T9115">
        <v>439</v>
      </c>
      <c r="U9115">
        <v>77.5</v>
      </c>
      <c r="V9115">
        <v>173.5</v>
      </c>
      <c r="W9115" t="str">
        <f>_xlfn.XLOOKUP(M9115,ActionReference[Action],ActionReference[Reference])</f>
        <v>Approved</v>
      </c>
      <c r="X9115" t="str" cm="1">
        <f t="array" ref="X9115">_xlfn.IFS(T9115&lt;40,"Lower",T9115&lt;122,"Middle",TRUE,"Upper")</f>
        <v>Upper</v>
      </c>
    </row>
    <row r="9116" spans="1:24" x14ac:dyDescent="0.2">
      <c r="A9116" t="s">
        <v>74</v>
      </c>
      <c r="B9116" t="s">
        <v>1</v>
      </c>
      <c r="C9116" t="s">
        <v>42</v>
      </c>
      <c r="D9116">
        <v>2</v>
      </c>
      <c r="E9116" t="s">
        <v>39</v>
      </c>
      <c r="F9116">
        <v>1</v>
      </c>
      <c r="G9116" t="s">
        <v>43</v>
      </c>
      <c r="H9116">
        <v>3</v>
      </c>
      <c r="I9116" t="s">
        <v>41</v>
      </c>
      <c r="J9116">
        <v>1</v>
      </c>
      <c r="K9116">
        <v>202</v>
      </c>
      <c r="L9116" t="s">
        <v>7</v>
      </c>
      <c r="M9116">
        <v>1</v>
      </c>
      <c r="N9116" t="s">
        <v>16</v>
      </c>
      <c r="O9116">
        <v>2</v>
      </c>
      <c r="P9116" t="s">
        <v>14</v>
      </c>
      <c r="Q9116">
        <v>5</v>
      </c>
      <c r="R9116" t="s">
        <v>47</v>
      </c>
      <c r="S9116">
        <v>1</v>
      </c>
      <c r="T9116">
        <v>157</v>
      </c>
      <c r="U9116">
        <v>91.5</v>
      </c>
      <c r="V9116">
        <v>117.82</v>
      </c>
      <c r="W9116" t="str">
        <f>_xlfn.XLOOKUP(M9116,ActionReference[Action],ActionReference[Reference])</f>
        <v>Approved</v>
      </c>
      <c r="X9116" t="str" cm="1">
        <f t="array" ref="X9116">_xlfn.IFS(T9116&lt;40,"Lower",T9116&lt;122,"Middle",TRUE,"Upper")</f>
        <v>Upper</v>
      </c>
    </row>
    <row r="9117" spans="1:24" x14ac:dyDescent="0.2">
      <c r="A9117" t="s">
        <v>150</v>
      </c>
      <c r="B9117" t="s">
        <v>1</v>
      </c>
      <c r="C9117" t="s">
        <v>51</v>
      </c>
      <c r="D9117">
        <v>4</v>
      </c>
      <c r="E9117" t="s">
        <v>39</v>
      </c>
      <c r="F9117">
        <v>1</v>
      </c>
      <c r="G9117" t="s">
        <v>40</v>
      </c>
      <c r="H9117">
        <v>1</v>
      </c>
      <c r="I9117" t="s">
        <v>41</v>
      </c>
      <c r="J9117">
        <v>1</v>
      </c>
      <c r="K9117">
        <v>161</v>
      </c>
      <c r="L9117" t="s">
        <v>7</v>
      </c>
      <c r="M9117">
        <v>1</v>
      </c>
      <c r="N9117" t="s">
        <v>16</v>
      </c>
      <c r="O9117">
        <v>2</v>
      </c>
      <c r="P9117" t="s">
        <v>10</v>
      </c>
      <c r="Q9117">
        <v>3</v>
      </c>
      <c r="R9117" t="s">
        <v>47</v>
      </c>
      <c r="S9117">
        <v>1</v>
      </c>
      <c r="T9117">
        <v>86</v>
      </c>
      <c r="U9117">
        <v>68.099999999999994</v>
      </c>
      <c r="V9117">
        <v>99.459999100000005</v>
      </c>
      <c r="W9117" t="str">
        <f>_xlfn.XLOOKUP(M9117,ActionReference[Action],ActionReference[Reference])</f>
        <v>Approved</v>
      </c>
      <c r="X9117" t="str" cm="1">
        <f t="array" ref="X9117">_xlfn.IFS(T9117&lt;40,"Lower",T9117&lt;122,"Middle",TRUE,"Upper")</f>
        <v>Middle</v>
      </c>
    </row>
    <row r="9118" spans="1:24" x14ac:dyDescent="0.2">
      <c r="A9118">
        <v>7257500009</v>
      </c>
      <c r="B9118" t="s">
        <v>1</v>
      </c>
      <c r="C9118" t="s">
        <v>45</v>
      </c>
      <c r="D9118">
        <v>3</v>
      </c>
      <c r="E9118" t="s">
        <v>39</v>
      </c>
      <c r="F9118">
        <v>1</v>
      </c>
      <c r="G9118" t="s">
        <v>40</v>
      </c>
      <c r="H9118">
        <v>1</v>
      </c>
      <c r="I9118" t="s">
        <v>41</v>
      </c>
      <c r="J9118">
        <v>1</v>
      </c>
      <c r="K9118">
        <v>176</v>
      </c>
      <c r="L9118" t="s">
        <v>7</v>
      </c>
      <c r="M9118">
        <v>1</v>
      </c>
      <c r="N9118" t="s">
        <v>16</v>
      </c>
      <c r="O9118">
        <v>2</v>
      </c>
      <c r="P9118" t="s">
        <v>14</v>
      </c>
      <c r="Q9118">
        <v>5</v>
      </c>
      <c r="R9118" t="s">
        <v>47</v>
      </c>
      <c r="S9118">
        <v>1</v>
      </c>
      <c r="T9118">
        <v>35</v>
      </c>
      <c r="U9118">
        <v>53.3</v>
      </c>
      <c r="V9118">
        <v>105.709999</v>
      </c>
      <c r="W9118" t="str">
        <f>_xlfn.XLOOKUP(M9118,ActionReference[Action],ActionReference[Reference])</f>
        <v>Approved</v>
      </c>
      <c r="X9118" t="str" cm="1">
        <f t="array" ref="X9118">_xlfn.IFS(T9118&lt;40,"Lower",T9118&lt;122,"Middle",TRUE,"Upper")</f>
        <v>Lower</v>
      </c>
    </row>
    <row r="9119" spans="1:24" x14ac:dyDescent="0.2">
      <c r="A9119">
        <v>7197000003</v>
      </c>
      <c r="B9119" t="s">
        <v>1</v>
      </c>
      <c r="C9119" t="s">
        <v>38</v>
      </c>
      <c r="D9119">
        <v>1</v>
      </c>
      <c r="E9119" t="s">
        <v>39</v>
      </c>
      <c r="F9119">
        <v>1</v>
      </c>
      <c r="G9119" t="s">
        <v>43</v>
      </c>
      <c r="H9119">
        <v>3</v>
      </c>
      <c r="I9119" t="s">
        <v>41</v>
      </c>
      <c r="J9119">
        <v>1</v>
      </c>
      <c r="K9119">
        <v>189</v>
      </c>
      <c r="L9119" t="s">
        <v>7</v>
      </c>
      <c r="M9119">
        <v>1</v>
      </c>
      <c r="N9119" t="s">
        <v>16</v>
      </c>
      <c r="O9119">
        <v>2</v>
      </c>
      <c r="P9119" t="s">
        <v>14</v>
      </c>
      <c r="Q9119">
        <v>5</v>
      </c>
      <c r="R9119" t="s">
        <v>47</v>
      </c>
      <c r="S9119">
        <v>1</v>
      </c>
      <c r="T9119">
        <v>55</v>
      </c>
      <c r="U9119">
        <v>91.1</v>
      </c>
      <c r="V9119">
        <v>107.470001</v>
      </c>
      <c r="W9119" t="str">
        <f>_xlfn.XLOOKUP(M9119,ActionReference[Action],ActionReference[Reference])</f>
        <v>Approved</v>
      </c>
      <c r="X9119" t="str" cm="1">
        <f t="array" ref="X9119">_xlfn.IFS(T9119&lt;40,"Lower",T9119&lt;122,"Middle",TRUE,"Upper")</f>
        <v>Middle</v>
      </c>
    </row>
    <row r="9120" spans="1:24" x14ac:dyDescent="0.2">
      <c r="A9120" t="s">
        <v>58</v>
      </c>
      <c r="B9120" t="s">
        <v>1</v>
      </c>
      <c r="C9120" t="s">
        <v>38</v>
      </c>
      <c r="D9120">
        <v>1</v>
      </c>
      <c r="E9120" t="s">
        <v>39</v>
      </c>
      <c r="F9120">
        <v>1</v>
      </c>
      <c r="G9120" t="s">
        <v>43</v>
      </c>
      <c r="H9120">
        <v>3</v>
      </c>
      <c r="I9120" t="s">
        <v>41</v>
      </c>
      <c r="J9120">
        <v>1</v>
      </c>
      <c r="K9120">
        <v>327</v>
      </c>
      <c r="L9120" t="s">
        <v>53</v>
      </c>
      <c r="M9120">
        <v>2</v>
      </c>
      <c r="N9120" t="s">
        <v>16</v>
      </c>
      <c r="O9120">
        <v>2</v>
      </c>
      <c r="P9120" t="s">
        <v>14</v>
      </c>
      <c r="Q9120">
        <v>5</v>
      </c>
      <c r="R9120" t="s">
        <v>47</v>
      </c>
      <c r="S9120">
        <v>1</v>
      </c>
      <c r="T9120">
        <v>102</v>
      </c>
      <c r="U9120">
        <v>45.6</v>
      </c>
      <c r="V9120">
        <v>163.050003</v>
      </c>
      <c r="W9120" t="str">
        <f>_xlfn.XLOOKUP(M9120,ActionReference[Action],ActionReference[Reference])</f>
        <v>Approved</v>
      </c>
      <c r="X9120" t="str" cm="1">
        <f t="array" ref="X9120">_xlfn.IFS(T9120&lt;40,"Lower",T9120&lt;122,"Middle",TRUE,"Upper")</f>
        <v>Middle</v>
      </c>
    </row>
    <row r="9121" spans="1:24" x14ac:dyDescent="0.2">
      <c r="A9121" t="s">
        <v>104</v>
      </c>
      <c r="B9121" t="s">
        <v>1</v>
      </c>
      <c r="C9121" t="s">
        <v>45</v>
      </c>
      <c r="D9121">
        <v>3</v>
      </c>
      <c r="E9121" t="s">
        <v>39</v>
      </c>
      <c r="F9121">
        <v>1</v>
      </c>
      <c r="G9121" t="s">
        <v>43</v>
      </c>
      <c r="H9121">
        <v>3</v>
      </c>
      <c r="I9121" t="s">
        <v>41</v>
      </c>
      <c r="J9121">
        <v>1</v>
      </c>
      <c r="K9121">
        <v>427</v>
      </c>
      <c r="L9121" t="s">
        <v>7</v>
      </c>
      <c r="M9121">
        <v>1</v>
      </c>
      <c r="N9121" t="s">
        <v>16</v>
      </c>
      <c r="O9121">
        <v>2</v>
      </c>
      <c r="P9121" t="s">
        <v>14</v>
      </c>
      <c r="Q9121">
        <v>5</v>
      </c>
      <c r="R9121" t="s">
        <v>47</v>
      </c>
      <c r="S9121">
        <v>1</v>
      </c>
      <c r="T9121">
        <v>133</v>
      </c>
      <c r="U9121">
        <v>73.7</v>
      </c>
      <c r="V9121">
        <v>168.470001</v>
      </c>
      <c r="W9121" t="str">
        <f>_xlfn.XLOOKUP(M9121,ActionReference[Action],ActionReference[Reference])</f>
        <v>Approved</v>
      </c>
      <c r="X9121" t="str" cm="1">
        <f t="array" ref="X9121">_xlfn.IFS(T9121&lt;40,"Lower",T9121&lt;122,"Middle",TRUE,"Upper")</f>
        <v>Upper</v>
      </c>
    </row>
    <row r="9122" spans="1:24" x14ac:dyDescent="0.2">
      <c r="A9122" t="s">
        <v>229</v>
      </c>
      <c r="B9122" t="s">
        <v>1</v>
      </c>
      <c r="C9122" t="s">
        <v>42</v>
      </c>
      <c r="D9122">
        <v>2</v>
      </c>
      <c r="E9122" t="s">
        <v>54</v>
      </c>
      <c r="F9122">
        <v>2</v>
      </c>
      <c r="G9122" t="s">
        <v>40</v>
      </c>
      <c r="H9122">
        <v>1</v>
      </c>
      <c r="I9122" t="s">
        <v>41</v>
      </c>
      <c r="J9122">
        <v>1</v>
      </c>
      <c r="K9122">
        <v>171</v>
      </c>
      <c r="L9122" t="s">
        <v>6</v>
      </c>
      <c r="M9122">
        <v>3</v>
      </c>
      <c r="N9122" t="s">
        <v>16</v>
      </c>
      <c r="O9122">
        <v>2</v>
      </c>
      <c r="P9122" t="s">
        <v>14</v>
      </c>
      <c r="Q9122">
        <v>5</v>
      </c>
      <c r="R9122" t="s">
        <v>47</v>
      </c>
      <c r="S9122">
        <v>1</v>
      </c>
      <c r="T9122">
        <v>48</v>
      </c>
      <c r="U9122">
        <v>54.3</v>
      </c>
      <c r="V9122">
        <v>114.410004</v>
      </c>
      <c r="W9122" t="str">
        <f>_xlfn.XLOOKUP(M9122,ActionReference[Action],ActionReference[Reference])</f>
        <v>Denied</v>
      </c>
      <c r="X9122" t="str" cm="1">
        <f t="array" ref="X9122">_xlfn.IFS(T9122&lt;40,"Lower",T9122&lt;122,"Middle",TRUE,"Upper")</f>
        <v>Middle</v>
      </c>
    </row>
    <row r="9123" spans="1:24" x14ac:dyDescent="0.2">
      <c r="A9123" t="s">
        <v>350</v>
      </c>
      <c r="B9123" t="s">
        <v>1</v>
      </c>
      <c r="C9123" t="s">
        <v>42</v>
      </c>
      <c r="D9123">
        <v>2</v>
      </c>
      <c r="E9123" t="s">
        <v>39</v>
      </c>
      <c r="F9123">
        <v>1</v>
      </c>
      <c r="G9123" t="s">
        <v>40</v>
      </c>
      <c r="H9123">
        <v>1</v>
      </c>
      <c r="I9123" t="s">
        <v>41</v>
      </c>
      <c r="J9123">
        <v>1</v>
      </c>
      <c r="K9123">
        <v>202</v>
      </c>
      <c r="L9123" t="s">
        <v>7</v>
      </c>
      <c r="M9123">
        <v>1</v>
      </c>
      <c r="N9123" t="s">
        <v>16</v>
      </c>
      <c r="O9123">
        <v>2</v>
      </c>
      <c r="P9123" t="s">
        <v>14</v>
      </c>
      <c r="Q9123">
        <v>5</v>
      </c>
      <c r="R9123" t="s">
        <v>47</v>
      </c>
      <c r="S9123">
        <v>1</v>
      </c>
      <c r="U9123">
        <v>58.4</v>
      </c>
      <c r="V9123">
        <v>85.089996299999996</v>
      </c>
      <c r="W9123" t="str">
        <f>_xlfn.XLOOKUP(M9123,ActionReference[Action],ActionReference[Reference])</f>
        <v>Approved</v>
      </c>
      <c r="X9123" t="str" cm="1">
        <f t="array" ref="X9123">_xlfn.IFS(T9123&lt;40,"Lower",T9123&lt;122,"Middle",TRUE,"Upper")</f>
        <v>Lower</v>
      </c>
    </row>
    <row r="9124" spans="1:24" x14ac:dyDescent="0.2">
      <c r="A9124" t="s">
        <v>75</v>
      </c>
      <c r="B9124" t="s">
        <v>1</v>
      </c>
      <c r="C9124" t="s">
        <v>38</v>
      </c>
      <c r="D9124">
        <v>1</v>
      </c>
      <c r="E9124" t="s">
        <v>39</v>
      </c>
      <c r="F9124">
        <v>1</v>
      </c>
      <c r="G9124" t="s">
        <v>43</v>
      </c>
      <c r="H9124">
        <v>3</v>
      </c>
      <c r="I9124" t="s">
        <v>41</v>
      </c>
      <c r="J9124">
        <v>1</v>
      </c>
      <c r="K9124">
        <v>206</v>
      </c>
      <c r="L9124" t="s">
        <v>7</v>
      </c>
      <c r="M9124">
        <v>1</v>
      </c>
      <c r="N9124" t="s">
        <v>16</v>
      </c>
      <c r="O9124">
        <v>2</v>
      </c>
      <c r="P9124" t="s">
        <v>14</v>
      </c>
      <c r="Q9124">
        <v>5</v>
      </c>
      <c r="R9124" t="s">
        <v>46</v>
      </c>
      <c r="S9124">
        <v>2</v>
      </c>
      <c r="T9124">
        <v>77</v>
      </c>
      <c r="U9124">
        <v>89.8</v>
      </c>
      <c r="V9124">
        <v>118.57</v>
      </c>
      <c r="W9124" t="str">
        <f>_xlfn.XLOOKUP(M9124,ActionReference[Action],ActionReference[Reference])</f>
        <v>Approved</v>
      </c>
      <c r="X9124" t="str" cm="1">
        <f t="array" ref="X9124">_xlfn.IFS(T9124&lt;40,"Lower",T9124&lt;122,"Middle",TRUE,"Upper")</f>
        <v>Middle</v>
      </c>
    </row>
    <row r="9125" spans="1:24" x14ac:dyDescent="0.2">
      <c r="A9125" t="s">
        <v>68</v>
      </c>
      <c r="B9125" t="s">
        <v>1</v>
      </c>
      <c r="C9125" t="s">
        <v>42</v>
      </c>
      <c r="D9125">
        <v>2</v>
      </c>
      <c r="E9125" t="s">
        <v>39</v>
      </c>
      <c r="F9125">
        <v>1</v>
      </c>
      <c r="G9125" t="s">
        <v>40</v>
      </c>
      <c r="H9125">
        <v>1</v>
      </c>
      <c r="I9125" t="s">
        <v>41</v>
      </c>
      <c r="J9125">
        <v>1</v>
      </c>
      <c r="K9125">
        <v>138</v>
      </c>
      <c r="L9125" t="s">
        <v>7</v>
      </c>
      <c r="M9125">
        <v>1</v>
      </c>
      <c r="N9125" t="s">
        <v>16</v>
      </c>
      <c r="O9125">
        <v>2</v>
      </c>
      <c r="P9125" t="s">
        <v>14</v>
      </c>
      <c r="Q9125">
        <v>5</v>
      </c>
      <c r="R9125" t="s">
        <v>46</v>
      </c>
      <c r="S9125">
        <v>2</v>
      </c>
      <c r="T9125">
        <v>73</v>
      </c>
      <c r="U9125">
        <v>55.5</v>
      </c>
      <c r="V9125">
        <v>99.260002099999994</v>
      </c>
      <c r="W9125" t="str">
        <f>_xlfn.XLOOKUP(M9125,ActionReference[Action],ActionReference[Reference])</f>
        <v>Approved</v>
      </c>
      <c r="X9125" t="str" cm="1">
        <f t="array" ref="X9125">_xlfn.IFS(T9125&lt;40,"Lower",T9125&lt;122,"Middle",TRUE,"Upper")</f>
        <v>Middle</v>
      </c>
    </row>
    <row r="9126" spans="1:24" x14ac:dyDescent="0.2">
      <c r="A9126">
        <v>7505400005</v>
      </c>
      <c r="B9126" t="s">
        <v>1</v>
      </c>
      <c r="C9126" t="s">
        <v>38</v>
      </c>
      <c r="D9126">
        <v>1</v>
      </c>
      <c r="E9126" t="s">
        <v>39</v>
      </c>
      <c r="F9126">
        <v>1</v>
      </c>
      <c r="G9126" t="s">
        <v>40</v>
      </c>
      <c r="H9126">
        <v>1</v>
      </c>
      <c r="I9126" t="s">
        <v>41</v>
      </c>
      <c r="J9126">
        <v>1</v>
      </c>
      <c r="K9126">
        <v>300</v>
      </c>
      <c r="L9126" t="s">
        <v>7</v>
      </c>
      <c r="M9126">
        <v>1</v>
      </c>
      <c r="N9126" t="s">
        <v>16</v>
      </c>
      <c r="O9126">
        <v>2</v>
      </c>
      <c r="P9126" t="s">
        <v>14</v>
      </c>
      <c r="Q9126">
        <v>5</v>
      </c>
      <c r="R9126" t="s">
        <v>47</v>
      </c>
      <c r="S9126">
        <v>1</v>
      </c>
      <c r="T9126">
        <v>61</v>
      </c>
      <c r="U9126">
        <v>66.2</v>
      </c>
      <c r="V9126">
        <v>115.290001</v>
      </c>
      <c r="W9126" t="str">
        <f>_xlfn.XLOOKUP(M9126,ActionReference[Action],ActionReference[Reference])</f>
        <v>Approved</v>
      </c>
      <c r="X9126" t="str" cm="1">
        <f t="array" ref="X9126">_xlfn.IFS(T9126&lt;40,"Lower",T9126&lt;122,"Middle",TRUE,"Upper")</f>
        <v>Middle</v>
      </c>
    </row>
    <row r="9127" spans="1:24" x14ac:dyDescent="0.2">
      <c r="A9127" t="s">
        <v>408</v>
      </c>
      <c r="B9127" t="s">
        <v>1</v>
      </c>
      <c r="C9127" t="s">
        <v>38</v>
      </c>
      <c r="D9127">
        <v>1</v>
      </c>
      <c r="E9127" t="s">
        <v>39</v>
      </c>
      <c r="F9127">
        <v>1</v>
      </c>
      <c r="G9127" t="s">
        <v>40</v>
      </c>
      <c r="H9127">
        <v>1</v>
      </c>
      <c r="I9127" t="s">
        <v>41</v>
      </c>
      <c r="J9127">
        <v>1</v>
      </c>
      <c r="K9127">
        <v>188</v>
      </c>
      <c r="L9127" t="s">
        <v>53</v>
      </c>
      <c r="M9127">
        <v>2</v>
      </c>
      <c r="N9127" t="s">
        <v>15</v>
      </c>
      <c r="O9127">
        <v>1</v>
      </c>
      <c r="P9127" t="s">
        <v>14</v>
      </c>
      <c r="Q9127">
        <v>5</v>
      </c>
      <c r="R9127" t="s">
        <v>46</v>
      </c>
      <c r="S9127">
        <v>2</v>
      </c>
      <c r="T9127">
        <v>33</v>
      </c>
      <c r="U9127">
        <v>63.1</v>
      </c>
      <c r="V9127">
        <v>96.980003400000001</v>
      </c>
      <c r="W9127" t="str">
        <f>_xlfn.XLOOKUP(M9127,ActionReference[Action],ActionReference[Reference])</f>
        <v>Approved</v>
      </c>
      <c r="X9127" t="str" cm="1">
        <f t="array" ref="X9127">_xlfn.IFS(T9127&lt;40,"Lower",T9127&lt;122,"Middle",TRUE,"Upper")</f>
        <v>Lower</v>
      </c>
    </row>
    <row r="9128" spans="1:24" x14ac:dyDescent="0.2">
      <c r="A9128">
        <v>7687600009</v>
      </c>
      <c r="B9128" t="s">
        <v>1</v>
      </c>
      <c r="C9128" t="s">
        <v>42</v>
      </c>
      <c r="D9128">
        <v>2</v>
      </c>
      <c r="E9128" t="s">
        <v>39</v>
      </c>
      <c r="F9128">
        <v>1</v>
      </c>
      <c r="G9128" t="s">
        <v>40</v>
      </c>
      <c r="H9128">
        <v>1</v>
      </c>
      <c r="I9128" t="s">
        <v>41</v>
      </c>
      <c r="J9128">
        <v>1</v>
      </c>
      <c r="K9128">
        <v>265</v>
      </c>
      <c r="L9128" t="s">
        <v>7</v>
      </c>
      <c r="M9128">
        <v>1</v>
      </c>
      <c r="N9128" t="s">
        <v>16</v>
      </c>
      <c r="O9128">
        <v>2</v>
      </c>
      <c r="P9128" t="s">
        <v>14</v>
      </c>
      <c r="Q9128">
        <v>5</v>
      </c>
      <c r="R9128" t="s">
        <v>47</v>
      </c>
      <c r="S9128">
        <v>1</v>
      </c>
      <c r="T9128">
        <v>116</v>
      </c>
      <c r="U9128">
        <v>53.5</v>
      </c>
      <c r="V9128">
        <v>135.11000100000001</v>
      </c>
      <c r="W9128" t="str">
        <f>_xlfn.XLOOKUP(M9128,ActionReference[Action],ActionReference[Reference])</f>
        <v>Approved</v>
      </c>
      <c r="X9128" t="str" cm="1">
        <f t="array" ref="X9128">_xlfn.IFS(T9128&lt;40,"Lower",T9128&lt;122,"Middle",TRUE,"Upper")</f>
        <v>Middle</v>
      </c>
    </row>
    <row r="9129" spans="1:24" x14ac:dyDescent="0.2">
      <c r="A9129">
        <v>7197000003</v>
      </c>
      <c r="B9129" t="s">
        <v>1</v>
      </c>
      <c r="C9129" t="s">
        <v>38</v>
      </c>
      <c r="D9129">
        <v>1</v>
      </c>
      <c r="E9129" t="s">
        <v>39</v>
      </c>
      <c r="F9129">
        <v>1</v>
      </c>
      <c r="G9129" t="s">
        <v>43</v>
      </c>
      <c r="H9129">
        <v>3</v>
      </c>
      <c r="I9129" t="s">
        <v>41</v>
      </c>
      <c r="J9129">
        <v>1</v>
      </c>
      <c r="K9129">
        <v>120</v>
      </c>
      <c r="L9129" t="s">
        <v>6</v>
      </c>
      <c r="M9129">
        <v>3</v>
      </c>
      <c r="N9129" t="s">
        <v>16</v>
      </c>
      <c r="O9129">
        <v>2</v>
      </c>
      <c r="P9129" t="s">
        <v>10</v>
      </c>
      <c r="Q9129">
        <v>3</v>
      </c>
      <c r="R9129" t="s">
        <v>47</v>
      </c>
      <c r="S9129">
        <v>1</v>
      </c>
      <c r="T9129">
        <v>61</v>
      </c>
      <c r="U9129">
        <v>81.400000000000006</v>
      </c>
      <c r="V9129">
        <v>86.430000300000003</v>
      </c>
      <c r="W9129" t="str">
        <f>_xlfn.XLOOKUP(M9129,ActionReference[Action],ActionReference[Reference])</f>
        <v>Denied</v>
      </c>
      <c r="X9129" t="str" cm="1">
        <f t="array" ref="X9129">_xlfn.IFS(T9129&lt;40,"Lower",T9129&lt;122,"Middle",TRUE,"Upper")</f>
        <v>Middle</v>
      </c>
    </row>
    <row r="9130" spans="1:24" x14ac:dyDescent="0.2">
      <c r="A9130">
        <v>1611300007</v>
      </c>
      <c r="B9130" t="s">
        <v>1</v>
      </c>
      <c r="C9130" t="s">
        <v>38</v>
      </c>
      <c r="D9130">
        <v>1</v>
      </c>
      <c r="E9130" t="s">
        <v>39</v>
      </c>
      <c r="F9130">
        <v>1</v>
      </c>
      <c r="G9130" t="s">
        <v>40</v>
      </c>
      <c r="H9130">
        <v>1</v>
      </c>
      <c r="I9130" t="s">
        <v>41</v>
      </c>
      <c r="J9130">
        <v>1</v>
      </c>
      <c r="K9130">
        <v>62</v>
      </c>
      <c r="L9130" t="s">
        <v>53</v>
      </c>
      <c r="M9130">
        <v>2</v>
      </c>
      <c r="N9130" t="s">
        <v>16</v>
      </c>
      <c r="O9130">
        <v>2</v>
      </c>
      <c r="P9130" t="s">
        <v>14</v>
      </c>
      <c r="Q9130">
        <v>5</v>
      </c>
      <c r="R9130" t="s">
        <v>46</v>
      </c>
      <c r="S9130">
        <v>2</v>
      </c>
      <c r="T9130">
        <v>47</v>
      </c>
      <c r="U9130">
        <v>72.2</v>
      </c>
      <c r="V9130">
        <v>93.599998499999998</v>
      </c>
      <c r="W9130" t="str">
        <f>_xlfn.XLOOKUP(M9130,ActionReference[Action],ActionReference[Reference])</f>
        <v>Approved</v>
      </c>
      <c r="X9130" t="str" cm="1">
        <f t="array" ref="X9130">_xlfn.IFS(T9130&lt;40,"Lower",T9130&lt;122,"Middle",TRUE,"Upper")</f>
        <v>Middle</v>
      </c>
    </row>
    <row r="9131" spans="1:24" x14ac:dyDescent="0.2">
      <c r="A9131" t="s">
        <v>66</v>
      </c>
      <c r="B9131" t="s">
        <v>1</v>
      </c>
      <c r="C9131" t="s">
        <v>42</v>
      </c>
      <c r="D9131">
        <v>2</v>
      </c>
      <c r="E9131" t="s">
        <v>39</v>
      </c>
      <c r="F9131">
        <v>1</v>
      </c>
      <c r="G9131" t="s">
        <v>40</v>
      </c>
      <c r="H9131">
        <v>1</v>
      </c>
      <c r="I9131" t="s">
        <v>41</v>
      </c>
      <c r="J9131">
        <v>1</v>
      </c>
      <c r="K9131">
        <v>112</v>
      </c>
      <c r="L9131" t="s">
        <v>6</v>
      </c>
      <c r="M9131">
        <v>3</v>
      </c>
      <c r="N9131" t="s">
        <v>16</v>
      </c>
      <c r="O9131">
        <v>2</v>
      </c>
      <c r="P9131" t="s">
        <v>14</v>
      </c>
      <c r="Q9131">
        <v>5</v>
      </c>
      <c r="R9131" t="s">
        <v>47</v>
      </c>
      <c r="S9131">
        <v>1</v>
      </c>
      <c r="T9131">
        <v>53</v>
      </c>
      <c r="U9131">
        <v>53.1</v>
      </c>
      <c r="V9131">
        <v>83.959999100000005</v>
      </c>
      <c r="W9131" t="str">
        <f>_xlfn.XLOOKUP(M9131,ActionReference[Action],ActionReference[Reference])</f>
        <v>Denied</v>
      </c>
      <c r="X9131" t="str" cm="1">
        <f t="array" ref="X9131">_xlfn.IFS(T9131&lt;40,"Lower",T9131&lt;122,"Middle",TRUE,"Upper")</f>
        <v>Middle</v>
      </c>
    </row>
    <row r="9132" spans="1:24" x14ac:dyDescent="0.2">
      <c r="A9132" t="s">
        <v>66</v>
      </c>
      <c r="B9132" t="s">
        <v>1</v>
      </c>
      <c r="C9132" t="s">
        <v>38</v>
      </c>
      <c r="D9132">
        <v>1</v>
      </c>
      <c r="E9132" t="s">
        <v>39</v>
      </c>
      <c r="F9132">
        <v>1</v>
      </c>
      <c r="G9132" t="s">
        <v>40</v>
      </c>
      <c r="H9132">
        <v>1</v>
      </c>
      <c r="I9132" t="s">
        <v>41</v>
      </c>
      <c r="J9132">
        <v>1</v>
      </c>
      <c r="K9132">
        <v>169</v>
      </c>
      <c r="L9132" t="s">
        <v>7</v>
      </c>
      <c r="M9132">
        <v>1</v>
      </c>
      <c r="N9132" t="s">
        <v>16</v>
      </c>
      <c r="O9132">
        <v>2</v>
      </c>
      <c r="P9132" t="s">
        <v>14</v>
      </c>
      <c r="Q9132">
        <v>5</v>
      </c>
      <c r="R9132" t="s">
        <v>47</v>
      </c>
      <c r="S9132">
        <v>1</v>
      </c>
      <c r="T9132">
        <v>50</v>
      </c>
      <c r="U9132">
        <v>75</v>
      </c>
      <c r="V9132">
        <v>105.339996</v>
      </c>
      <c r="W9132" t="str">
        <f>_xlfn.XLOOKUP(M9132,ActionReference[Action],ActionReference[Reference])</f>
        <v>Approved</v>
      </c>
      <c r="X9132" t="str" cm="1">
        <f t="array" ref="X9132">_xlfn.IFS(T9132&lt;40,"Lower",T9132&lt;122,"Middle",TRUE,"Upper")</f>
        <v>Middle</v>
      </c>
    </row>
    <row r="9133" spans="1:24" x14ac:dyDescent="0.2">
      <c r="A9133" t="s">
        <v>87</v>
      </c>
      <c r="B9133" t="s">
        <v>1</v>
      </c>
      <c r="C9133" t="s">
        <v>38</v>
      </c>
      <c r="D9133">
        <v>1</v>
      </c>
      <c r="E9133" t="s">
        <v>39</v>
      </c>
      <c r="F9133">
        <v>1</v>
      </c>
      <c r="G9133" t="s">
        <v>43</v>
      </c>
      <c r="H9133">
        <v>3</v>
      </c>
      <c r="I9133" t="s">
        <v>41</v>
      </c>
      <c r="J9133">
        <v>1</v>
      </c>
      <c r="K9133">
        <v>178</v>
      </c>
      <c r="L9133" t="s">
        <v>7</v>
      </c>
      <c r="M9133">
        <v>1</v>
      </c>
      <c r="N9133" t="s">
        <v>15</v>
      </c>
      <c r="O9133">
        <v>1</v>
      </c>
      <c r="P9133" t="s">
        <v>14</v>
      </c>
      <c r="Q9133">
        <v>5</v>
      </c>
      <c r="R9133" t="s">
        <v>47</v>
      </c>
      <c r="S9133">
        <v>1</v>
      </c>
      <c r="T9133">
        <v>35</v>
      </c>
      <c r="U9133">
        <v>83.9</v>
      </c>
      <c r="V9133">
        <v>70.080001800000005</v>
      </c>
      <c r="W9133" t="str">
        <f>_xlfn.XLOOKUP(M9133,ActionReference[Action],ActionReference[Reference])</f>
        <v>Approved</v>
      </c>
      <c r="X9133" t="str" cm="1">
        <f t="array" ref="X9133">_xlfn.IFS(T9133&lt;40,"Lower",T9133&lt;122,"Middle",TRUE,"Upper")</f>
        <v>Lower</v>
      </c>
    </row>
    <row r="9134" spans="1:24" x14ac:dyDescent="0.2">
      <c r="A9134" t="s">
        <v>309</v>
      </c>
      <c r="B9134" t="s">
        <v>1</v>
      </c>
      <c r="C9134" t="s">
        <v>38</v>
      </c>
      <c r="D9134">
        <v>1</v>
      </c>
      <c r="E9134" t="s">
        <v>39</v>
      </c>
      <c r="F9134">
        <v>1</v>
      </c>
      <c r="G9134" t="s">
        <v>40</v>
      </c>
      <c r="H9134">
        <v>1</v>
      </c>
      <c r="I9134" t="s">
        <v>41</v>
      </c>
      <c r="J9134">
        <v>1</v>
      </c>
      <c r="K9134">
        <v>347</v>
      </c>
      <c r="L9134" t="s">
        <v>7</v>
      </c>
      <c r="M9134">
        <v>1</v>
      </c>
      <c r="N9134" t="s">
        <v>16</v>
      </c>
      <c r="O9134">
        <v>2</v>
      </c>
      <c r="P9134" t="s">
        <v>14</v>
      </c>
      <c r="Q9134">
        <v>5</v>
      </c>
      <c r="R9134" t="s">
        <v>47</v>
      </c>
      <c r="S9134">
        <v>1</v>
      </c>
      <c r="T9134">
        <v>127</v>
      </c>
      <c r="U9134">
        <v>61.7</v>
      </c>
      <c r="V9134">
        <v>134.490005</v>
      </c>
      <c r="W9134" t="str">
        <f>_xlfn.XLOOKUP(M9134,ActionReference[Action],ActionReference[Reference])</f>
        <v>Approved</v>
      </c>
      <c r="X9134" t="str" cm="1">
        <f t="array" ref="X9134">_xlfn.IFS(T9134&lt;40,"Lower",T9134&lt;122,"Middle",TRUE,"Upper")</f>
        <v>Upper</v>
      </c>
    </row>
    <row r="9135" spans="1:24" x14ac:dyDescent="0.2">
      <c r="A9135" t="s">
        <v>94</v>
      </c>
      <c r="B9135" t="s">
        <v>1</v>
      </c>
      <c r="C9135" t="s">
        <v>38</v>
      </c>
      <c r="D9135">
        <v>1</v>
      </c>
      <c r="E9135" t="s">
        <v>39</v>
      </c>
      <c r="F9135">
        <v>1</v>
      </c>
      <c r="G9135" t="s">
        <v>43</v>
      </c>
      <c r="H9135">
        <v>3</v>
      </c>
      <c r="I9135" t="s">
        <v>41</v>
      </c>
      <c r="J9135">
        <v>1</v>
      </c>
      <c r="K9135">
        <v>72</v>
      </c>
      <c r="L9135" t="s">
        <v>7</v>
      </c>
      <c r="M9135">
        <v>1</v>
      </c>
      <c r="N9135" t="s">
        <v>16</v>
      </c>
      <c r="O9135">
        <v>2</v>
      </c>
      <c r="P9135" t="s">
        <v>14</v>
      </c>
      <c r="Q9135">
        <v>5</v>
      </c>
      <c r="R9135" t="s">
        <v>47</v>
      </c>
      <c r="S9135">
        <v>1</v>
      </c>
      <c r="T9135">
        <v>34</v>
      </c>
      <c r="U9135">
        <v>79.599999999999994</v>
      </c>
      <c r="V9135">
        <v>40.380001100000001</v>
      </c>
      <c r="W9135" t="str">
        <f>_xlfn.XLOOKUP(M9135,ActionReference[Action],ActionReference[Reference])</f>
        <v>Approved</v>
      </c>
      <c r="X9135" t="str" cm="1">
        <f t="array" ref="X9135">_xlfn.IFS(T9135&lt;40,"Lower",T9135&lt;122,"Middle",TRUE,"Upper")</f>
        <v>Lower</v>
      </c>
    </row>
    <row r="9136" spans="1:24" x14ac:dyDescent="0.2">
      <c r="A9136" t="s">
        <v>411</v>
      </c>
      <c r="B9136" t="s">
        <v>1</v>
      </c>
      <c r="C9136" t="s">
        <v>42</v>
      </c>
      <c r="D9136">
        <v>2</v>
      </c>
      <c r="E9136" t="s">
        <v>39</v>
      </c>
      <c r="F9136">
        <v>1</v>
      </c>
      <c r="G9136" t="s">
        <v>40</v>
      </c>
      <c r="H9136">
        <v>1</v>
      </c>
      <c r="I9136" t="s">
        <v>41</v>
      </c>
      <c r="J9136">
        <v>1</v>
      </c>
      <c r="K9136">
        <v>250</v>
      </c>
      <c r="L9136" t="s">
        <v>7</v>
      </c>
      <c r="M9136">
        <v>1</v>
      </c>
      <c r="N9136" t="s">
        <v>16</v>
      </c>
      <c r="O9136">
        <v>2</v>
      </c>
      <c r="P9136" t="s">
        <v>14</v>
      </c>
      <c r="Q9136">
        <v>5</v>
      </c>
      <c r="R9136" t="s">
        <v>47</v>
      </c>
      <c r="S9136">
        <v>1</v>
      </c>
      <c r="T9136">
        <v>85</v>
      </c>
      <c r="U9136">
        <v>72.2</v>
      </c>
      <c r="V9136">
        <v>159.89999399999999</v>
      </c>
      <c r="W9136" t="str">
        <f>_xlfn.XLOOKUP(M9136,ActionReference[Action],ActionReference[Reference])</f>
        <v>Approved</v>
      </c>
      <c r="X9136" t="str" cm="1">
        <f t="array" ref="X9136">_xlfn.IFS(T9136&lt;40,"Lower",T9136&lt;122,"Middle",TRUE,"Upper")</f>
        <v>Middle</v>
      </c>
    </row>
    <row r="9137" spans="1:24" x14ac:dyDescent="0.2">
      <c r="A9137">
        <v>7197000003</v>
      </c>
      <c r="B9137" t="s">
        <v>1</v>
      </c>
      <c r="C9137" t="s">
        <v>38</v>
      </c>
      <c r="D9137">
        <v>1</v>
      </c>
      <c r="E9137" t="s">
        <v>39</v>
      </c>
      <c r="F9137">
        <v>1</v>
      </c>
      <c r="G9137" t="s">
        <v>43</v>
      </c>
      <c r="H9137">
        <v>3</v>
      </c>
      <c r="I9137" t="s">
        <v>41</v>
      </c>
      <c r="J9137">
        <v>1</v>
      </c>
      <c r="K9137">
        <v>55</v>
      </c>
      <c r="L9137" t="s">
        <v>7</v>
      </c>
      <c r="M9137">
        <v>1</v>
      </c>
      <c r="N9137" t="s">
        <v>16</v>
      </c>
      <c r="O9137">
        <v>2</v>
      </c>
      <c r="P9137" t="s">
        <v>14</v>
      </c>
      <c r="Q9137">
        <v>5</v>
      </c>
      <c r="R9137" t="s">
        <v>46</v>
      </c>
      <c r="S9137">
        <v>2</v>
      </c>
      <c r="T9137">
        <v>12</v>
      </c>
      <c r="U9137">
        <v>69.2</v>
      </c>
      <c r="V9137">
        <v>77.010002099999994</v>
      </c>
      <c r="W9137" t="str">
        <f>_xlfn.XLOOKUP(M9137,ActionReference[Action],ActionReference[Reference])</f>
        <v>Approved</v>
      </c>
      <c r="X9137" t="str" cm="1">
        <f t="array" ref="X9137">_xlfn.IFS(T9137&lt;40,"Lower",T9137&lt;122,"Middle",TRUE,"Upper")</f>
        <v>Lower</v>
      </c>
    </row>
    <row r="9138" spans="1:24" x14ac:dyDescent="0.2">
      <c r="A9138" t="s">
        <v>61</v>
      </c>
      <c r="B9138" t="s">
        <v>1</v>
      </c>
      <c r="C9138" t="s">
        <v>42</v>
      </c>
      <c r="D9138">
        <v>2</v>
      </c>
      <c r="E9138" t="s">
        <v>39</v>
      </c>
      <c r="F9138">
        <v>1</v>
      </c>
      <c r="G9138" t="s">
        <v>43</v>
      </c>
      <c r="H9138">
        <v>3</v>
      </c>
      <c r="I9138" t="s">
        <v>41</v>
      </c>
      <c r="J9138">
        <v>1</v>
      </c>
      <c r="K9138">
        <v>92</v>
      </c>
      <c r="L9138" t="s">
        <v>7</v>
      </c>
      <c r="M9138">
        <v>1</v>
      </c>
      <c r="N9138" t="s">
        <v>16</v>
      </c>
      <c r="O9138">
        <v>2</v>
      </c>
      <c r="P9138" t="s">
        <v>10</v>
      </c>
      <c r="Q9138">
        <v>3</v>
      </c>
      <c r="R9138" t="s">
        <v>47</v>
      </c>
      <c r="S9138">
        <v>1</v>
      </c>
      <c r="U9138">
        <v>53.7</v>
      </c>
      <c r="V9138">
        <v>97.75</v>
      </c>
      <c r="W9138" t="str">
        <f>_xlfn.XLOOKUP(M9138,ActionReference[Action],ActionReference[Reference])</f>
        <v>Approved</v>
      </c>
      <c r="X9138" t="str" cm="1">
        <f t="array" ref="X9138">_xlfn.IFS(T9138&lt;40,"Lower",T9138&lt;122,"Middle",TRUE,"Upper")</f>
        <v>Lower</v>
      </c>
    </row>
    <row r="9139" spans="1:24" x14ac:dyDescent="0.2">
      <c r="A9139" t="s">
        <v>115</v>
      </c>
      <c r="B9139" t="s">
        <v>1</v>
      </c>
      <c r="C9139" t="s">
        <v>38</v>
      </c>
      <c r="D9139">
        <v>1</v>
      </c>
      <c r="E9139" t="s">
        <v>39</v>
      </c>
      <c r="F9139">
        <v>1</v>
      </c>
      <c r="G9139" t="s">
        <v>40</v>
      </c>
      <c r="H9139">
        <v>1</v>
      </c>
      <c r="I9139" t="s">
        <v>41</v>
      </c>
      <c r="J9139">
        <v>1</v>
      </c>
      <c r="K9139">
        <v>407</v>
      </c>
      <c r="L9139" t="s">
        <v>7</v>
      </c>
      <c r="M9139">
        <v>1</v>
      </c>
      <c r="N9139" t="s">
        <v>16</v>
      </c>
      <c r="O9139">
        <v>2</v>
      </c>
      <c r="P9139" t="s">
        <v>14</v>
      </c>
      <c r="Q9139">
        <v>5</v>
      </c>
      <c r="R9139" t="s">
        <v>46</v>
      </c>
      <c r="S9139">
        <v>2</v>
      </c>
      <c r="T9139">
        <v>153</v>
      </c>
      <c r="U9139">
        <v>74.7</v>
      </c>
      <c r="V9139">
        <v>120.959999</v>
      </c>
      <c r="W9139" t="str">
        <f>_xlfn.XLOOKUP(M9139,ActionReference[Action],ActionReference[Reference])</f>
        <v>Approved</v>
      </c>
      <c r="X9139" t="str" cm="1">
        <f t="array" ref="X9139">_xlfn.IFS(T9139&lt;40,"Lower",T9139&lt;122,"Middle",TRUE,"Upper")</f>
        <v>Upper</v>
      </c>
    </row>
    <row r="9140" spans="1:24" x14ac:dyDescent="0.2">
      <c r="A9140" t="s">
        <v>170</v>
      </c>
      <c r="B9140" t="s">
        <v>1</v>
      </c>
      <c r="C9140" t="s">
        <v>38</v>
      </c>
      <c r="D9140">
        <v>1</v>
      </c>
      <c r="E9140" t="s">
        <v>39</v>
      </c>
      <c r="F9140">
        <v>1</v>
      </c>
      <c r="G9140" t="s">
        <v>40</v>
      </c>
      <c r="H9140">
        <v>1</v>
      </c>
      <c r="I9140" t="s">
        <v>41</v>
      </c>
      <c r="J9140">
        <v>1</v>
      </c>
      <c r="K9140">
        <v>400</v>
      </c>
      <c r="L9140" t="s">
        <v>7</v>
      </c>
      <c r="M9140">
        <v>1</v>
      </c>
      <c r="N9140" t="s">
        <v>16</v>
      </c>
      <c r="O9140">
        <v>2</v>
      </c>
      <c r="P9140" t="s">
        <v>14</v>
      </c>
      <c r="Q9140">
        <v>5</v>
      </c>
      <c r="R9140" t="s">
        <v>47</v>
      </c>
      <c r="S9140">
        <v>1</v>
      </c>
      <c r="T9140">
        <v>340</v>
      </c>
      <c r="U9140">
        <v>62.1</v>
      </c>
      <c r="V9140">
        <v>154.229996</v>
      </c>
      <c r="W9140" t="str">
        <f>_xlfn.XLOOKUP(M9140,ActionReference[Action],ActionReference[Reference])</f>
        <v>Approved</v>
      </c>
      <c r="X9140" t="str" cm="1">
        <f t="array" ref="X9140">_xlfn.IFS(T9140&lt;40,"Lower",T9140&lt;122,"Middle",TRUE,"Upper")</f>
        <v>Upper</v>
      </c>
    </row>
    <row r="9141" spans="1:24" x14ac:dyDescent="0.2">
      <c r="A9141" t="s">
        <v>316</v>
      </c>
      <c r="B9141" t="s">
        <v>1</v>
      </c>
      <c r="C9141" t="s">
        <v>38</v>
      </c>
      <c r="D9141">
        <v>1</v>
      </c>
      <c r="E9141" t="s">
        <v>39</v>
      </c>
      <c r="F9141">
        <v>1</v>
      </c>
      <c r="G9141" t="s">
        <v>43</v>
      </c>
      <c r="H9141">
        <v>3</v>
      </c>
      <c r="I9141" t="s">
        <v>41</v>
      </c>
      <c r="J9141">
        <v>1</v>
      </c>
      <c r="K9141">
        <v>362</v>
      </c>
      <c r="L9141" t="s">
        <v>7</v>
      </c>
      <c r="M9141">
        <v>1</v>
      </c>
      <c r="N9141" t="s">
        <v>16</v>
      </c>
      <c r="O9141">
        <v>2</v>
      </c>
      <c r="P9141" t="s">
        <v>14</v>
      </c>
      <c r="Q9141">
        <v>5</v>
      </c>
      <c r="R9141" t="s">
        <v>47</v>
      </c>
      <c r="S9141">
        <v>1</v>
      </c>
      <c r="T9141">
        <v>100</v>
      </c>
      <c r="U9141">
        <v>114.2</v>
      </c>
      <c r="V9141">
        <v>138.779999</v>
      </c>
      <c r="W9141" t="str">
        <f>_xlfn.XLOOKUP(M9141,ActionReference[Action],ActionReference[Reference])</f>
        <v>Approved</v>
      </c>
      <c r="X9141" t="str" cm="1">
        <f t="array" ref="X9141">_xlfn.IFS(T9141&lt;40,"Lower",T9141&lt;122,"Middle",TRUE,"Upper")</f>
        <v>Middle</v>
      </c>
    </row>
    <row r="9142" spans="1:24" x14ac:dyDescent="0.2">
      <c r="A9142" t="s">
        <v>64</v>
      </c>
      <c r="B9142" t="s">
        <v>1</v>
      </c>
      <c r="C9142" t="s">
        <v>42</v>
      </c>
      <c r="D9142">
        <v>2</v>
      </c>
      <c r="E9142" t="s">
        <v>39</v>
      </c>
      <c r="F9142">
        <v>1</v>
      </c>
      <c r="G9142" t="s">
        <v>40</v>
      </c>
      <c r="H9142">
        <v>1</v>
      </c>
      <c r="I9142" t="s">
        <v>41</v>
      </c>
      <c r="J9142">
        <v>1</v>
      </c>
      <c r="K9142">
        <v>362</v>
      </c>
      <c r="L9142" t="s">
        <v>7</v>
      </c>
      <c r="M9142">
        <v>1</v>
      </c>
      <c r="N9142" t="s">
        <v>16</v>
      </c>
      <c r="O9142">
        <v>2</v>
      </c>
      <c r="P9142" t="s">
        <v>10</v>
      </c>
      <c r="Q9142">
        <v>3</v>
      </c>
      <c r="R9142" t="s">
        <v>46</v>
      </c>
      <c r="S9142">
        <v>2</v>
      </c>
      <c r="T9142">
        <v>159</v>
      </c>
      <c r="U9142">
        <v>77.5</v>
      </c>
      <c r="V9142">
        <v>74.650001500000002</v>
      </c>
      <c r="W9142" t="str">
        <f>_xlfn.XLOOKUP(M9142,ActionReference[Action],ActionReference[Reference])</f>
        <v>Approved</v>
      </c>
      <c r="X9142" t="str" cm="1">
        <f t="array" ref="X9142">_xlfn.IFS(T9142&lt;40,"Lower",T9142&lt;122,"Middle",TRUE,"Upper")</f>
        <v>Upper</v>
      </c>
    </row>
    <row r="9143" spans="1:24" x14ac:dyDescent="0.2">
      <c r="A9143" t="s">
        <v>92</v>
      </c>
      <c r="B9143" t="s">
        <v>1</v>
      </c>
      <c r="C9143" t="s">
        <v>38</v>
      </c>
      <c r="D9143">
        <v>1</v>
      </c>
      <c r="E9143" t="s">
        <v>39</v>
      </c>
      <c r="F9143">
        <v>1</v>
      </c>
      <c r="G9143" t="s">
        <v>43</v>
      </c>
      <c r="H9143">
        <v>3</v>
      </c>
      <c r="I9143" t="s">
        <v>41</v>
      </c>
      <c r="J9143">
        <v>1</v>
      </c>
      <c r="K9143">
        <v>414</v>
      </c>
      <c r="L9143" t="s">
        <v>6</v>
      </c>
      <c r="M9143">
        <v>3</v>
      </c>
      <c r="N9143" t="s">
        <v>16</v>
      </c>
      <c r="O9143">
        <v>2</v>
      </c>
      <c r="P9143" t="s">
        <v>9</v>
      </c>
      <c r="Q9143">
        <v>2</v>
      </c>
      <c r="R9143" t="s">
        <v>47</v>
      </c>
      <c r="S9143">
        <v>1</v>
      </c>
      <c r="T9143">
        <v>559</v>
      </c>
      <c r="U9143">
        <v>53</v>
      </c>
      <c r="V9143">
        <v>150.5</v>
      </c>
      <c r="W9143" t="str">
        <f>_xlfn.XLOOKUP(M9143,ActionReference[Action],ActionReference[Reference])</f>
        <v>Denied</v>
      </c>
      <c r="X9143" t="str" cm="1">
        <f t="array" ref="X9143">_xlfn.IFS(T9143&lt;40,"Lower",T9143&lt;122,"Middle",TRUE,"Upper")</f>
        <v>Upper</v>
      </c>
    </row>
    <row r="9144" spans="1:24" x14ac:dyDescent="0.2">
      <c r="A9144" t="s">
        <v>65</v>
      </c>
      <c r="B9144" t="s">
        <v>1</v>
      </c>
      <c r="C9144" t="s">
        <v>38</v>
      </c>
      <c r="D9144">
        <v>1</v>
      </c>
      <c r="E9144" t="s">
        <v>39</v>
      </c>
      <c r="F9144">
        <v>1</v>
      </c>
      <c r="G9144" t="s">
        <v>43</v>
      </c>
      <c r="H9144">
        <v>3</v>
      </c>
      <c r="I9144" t="s">
        <v>41</v>
      </c>
      <c r="J9144">
        <v>1</v>
      </c>
      <c r="K9144">
        <v>154</v>
      </c>
      <c r="L9144" t="s">
        <v>7</v>
      </c>
      <c r="M9144">
        <v>1</v>
      </c>
      <c r="N9144" t="s">
        <v>16</v>
      </c>
      <c r="O9144">
        <v>2</v>
      </c>
      <c r="P9144" t="s">
        <v>14</v>
      </c>
      <c r="Q9144">
        <v>5</v>
      </c>
      <c r="R9144" t="s">
        <v>47</v>
      </c>
      <c r="S9144">
        <v>1</v>
      </c>
      <c r="T9144">
        <v>99</v>
      </c>
      <c r="U9144">
        <v>93.8</v>
      </c>
      <c r="V9144">
        <v>113.69000200000001</v>
      </c>
      <c r="W9144" t="str">
        <f>_xlfn.XLOOKUP(M9144,ActionReference[Action],ActionReference[Reference])</f>
        <v>Approved</v>
      </c>
      <c r="X9144" t="str" cm="1">
        <f t="array" ref="X9144">_xlfn.IFS(T9144&lt;40,"Lower",T9144&lt;122,"Middle",TRUE,"Upper")</f>
        <v>Middle</v>
      </c>
    </row>
    <row r="9145" spans="1:24" x14ac:dyDescent="0.2">
      <c r="A9145">
        <v>471809999</v>
      </c>
      <c r="B9145" t="s">
        <v>1</v>
      </c>
      <c r="C9145" t="s">
        <v>38</v>
      </c>
      <c r="D9145">
        <v>1</v>
      </c>
      <c r="E9145" t="s">
        <v>39</v>
      </c>
      <c r="F9145">
        <v>1</v>
      </c>
      <c r="G9145" t="s">
        <v>43</v>
      </c>
      <c r="H9145">
        <v>3</v>
      </c>
      <c r="I9145" t="s">
        <v>50</v>
      </c>
      <c r="J9145">
        <v>2</v>
      </c>
      <c r="K9145">
        <v>140</v>
      </c>
      <c r="L9145" t="s">
        <v>6</v>
      </c>
      <c r="M9145">
        <v>3</v>
      </c>
      <c r="N9145" t="s">
        <v>16</v>
      </c>
      <c r="O9145">
        <v>2</v>
      </c>
      <c r="P9145" t="s">
        <v>14</v>
      </c>
      <c r="Q9145">
        <v>5</v>
      </c>
      <c r="R9145" t="s">
        <v>47</v>
      </c>
      <c r="S9145">
        <v>1</v>
      </c>
      <c r="T9145">
        <v>149</v>
      </c>
      <c r="U9145">
        <v>66.2</v>
      </c>
      <c r="V9145">
        <v>134.14999399999999</v>
      </c>
      <c r="W9145" t="str">
        <f>_xlfn.XLOOKUP(M9145,ActionReference[Action],ActionReference[Reference])</f>
        <v>Denied</v>
      </c>
      <c r="X9145" t="str" cm="1">
        <f t="array" ref="X9145">_xlfn.IFS(T9145&lt;40,"Lower",T9145&lt;122,"Middle",TRUE,"Upper")</f>
        <v>Upper</v>
      </c>
    </row>
    <row r="9146" spans="1:24" x14ac:dyDescent="0.2">
      <c r="A9146" t="s">
        <v>92</v>
      </c>
      <c r="B9146" t="s">
        <v>1</v>
      </c>
      <c r="C9146" t="s">
        <v>38</v>
      </c>
      <c r="D9146">
        <v>1</v>
      </c>
      <c r="E9146" t="s">
        <v>39</v>
      </c>
      <c r="F9146">
        <v>1</v>
      </c>
      <c r="G9146" t="s">
        <v>40</v>
      </c>
      <c r="H9146">
        <v>1</v>
      </c>
      <c r="I9146" t="s">
        <v>41</v>
      </c>
      <c r="J9146">
        <v>1</v>
      </c>
      <c r="K9146">
        <v>116</v>
      </c>
      <c r="L9146" t="s">
        <v>7</v>
      </c>
      <c r="M9146">
        <v>1</v>
      </c>
      <c r="N9146" t="s">
        <v>16</v>
      </c>
      <c r="O9146">
        <v>2</v>
      </c>
      <c r="P9146" t="s">
        <v>14</v>
      </c>
      <c r="Q9146">
        <v>5</v>
      </c>
      <c r="R9146" t="s">
        <v>46</v>
      </c>
      <c r="S9146">
        <v>2</v>
      </c>
      <c r="T9146">
        <v>45</v>
      </c>
      <c r="U9146">
        <v>72.5</v>
      </c>
      <c r="V9146">
        <v>164.570007</v>
      </c>
      <c r="W9146" t="str">
        <f>_xlfn.XLOOKUP(M9146,ActionReference[Action],ActionReference[Reference])</f>
        <v>Approved</v>
      </c>
      <c r="X9146" t="str" cm="1">
        <f t="array" ref="X9146">_xlfn.IFS(T9146&lt;40,"Lower",T9146&lt;122,"Middle",TRUE,"Upper")</f>
        <v>Middle</v>
      </c>
    </row>
    <row r="9147" spans="1:24" x14ac:dyDescent="0.2">
      <c r="A9147" t="s">
        <v>68</v>
      </c>
      <c r="B9147" t="s">
        <v>1</v>
      </c>
      <c r="C9147" t="s">
        <v>38</v>
      </c>
      <c r="D9147">
        <v>1</v>
      </c>
      <c r="E9147" t="s">
        <v>39</v>
      </c>
      <c r="F9147">
        <v>1</v>
      </c>
      <c r="G9147" t="s">
        <v>40</v>
      </c>
      <c r="H9147">
        <v>1</v>
      </c>
      <c r="I9147" t="s">
        <v>41</v>
      </c>
      <c r="J9147">
        <v>1</v>
      </c>
      <c r="K9147">
        <v>180</v>
      </c>
      <c r="L9147" t="s">
        <v>7</v>
      </c>
      <c r="M9147">
        <v>1</v>
      </c>
      <c r="N9147" t="s">
        <v>16</v>
      </c>
      <c r="O9147">
        <v>2</v>
      </c>
      <c r="P9147" t="s">
        <v>14</v>
      </c>
      <c r="Q9147">
        <v>5</v>
      </c>
      <c r="R9147" t="s">
        <v>47</v>
      </c>
      <c r="S9147">
        <v>1</v>
      </c>
      <c r="T9147">
        <v>48</v>
      </c>
      <c r="U9147">
        <v>58.4</v>
      </c>
      <c r="V9147">
        <v>177.96000699999999</v>
      </c>
      <c r="W9147" t="str">
        <f>_xlfn.XLOOKUP(M9147,ActionReference[Action],ActionReference[Reference])</f>
        <v>Approved</v>
      </c>
      <c r="X9147" t="str" cm="1">
        <f t="array" ref="X9147">_xlfn.IFS(T9147&lt;40,"Lower",T9147&lt;122,"Middle",TRUE,"Upper")</f>
        <v>Middle</v>
      </c>
    </row>
    <row r="9148" spans="1:24" x14ac:dyDescent="0.2">
      <c r="A9148">
        <v>7527300003</v>
      </c>
      <c r="B9148" t="s">
        <v>1</v>
      </c>
      <c r="C9148" t="s">
        <v>42</v>
      </c>
      <c r="D9148">
        <v>2</v>
      </c>
      <c r="E9148" t="s">
        <v>39</v>
      </c>
      <c r="F9148">
        <v>1</v>
      </c>
      <c r="G9148" t="s">
        <v>40</v>
      </c>
      <c r="H9148">
        <v>1</v>
      </c>
      <c r="I9148" t="s">
        <v>41</v>
      </c>
      <c r="J9148">
        <v>1</v>
      </c>
      <c r="K9148">
        <v>223</v>
      </c>
      <c r="L9148" t="s">
        <v>7</v>
      </c>
      <c r="M9148">
        <v>1</v>
      </c>
      <c r="N9148" t="s">
        <v>16</v>
      </c>
      <c r="O9148">
        <v>2</v>
      </c>
      <c r="P9148" t="s">
        <v>10</v>
      </c>
      <c r="Q9148">
        <v>3</v>
      </c>
      <c r="R9148" t="s">
        <v>47</v>
      </c>
      <c r="S9148">
        <v>1</v>
      </c>
      <c r="T9148">
        <v>93</v>
      </c>
      <c r="U9148">
        <v>67.5</v>
      </c>
      <c r="V9148">
        <v>150.740005</v>
      </c>
      <c r="W9148" t="str">
        <f>_xlfn.XLOOKUP(M9148,ActionReference[Action],ActionReference[Reference])</f>
        <v>Approved</v>
      </c>
      <c r="X9148" t="str" cm="1">
        <f t="array" ref="X9148">_xlfn.IFS(T9148&lt;40,"Lower",T9148&lt;122,"Middle",TRUE,"Upper")</f>
        <v>Middle</v>
      </c>
    </row>
    <row r="9149" spans="1:24" x14ac:dyDescent="0.2">
      <c r="A9149" t="s">
        <v>64</v>
      </c>
      <c r="B9149" t="s">
        <v>1</v>
      </c>
      <c r="C9149" t="s">
        <v>42</v>
      </c>
      <c r="D9149">
        <v>2</v>
      </c>
      <c r="E9149" t="s">
        <v>39</v>
      </c>
      <c r="F9149">
        <v>1</v>
      </c>
      <c r="G9149" t="s">
        <v>40</v>
      </c>
      <c r="H9149">
        <v>1</v>
      </c>
      <c r="I9149" t="s">
        <v>41</v>
      </c>
      <c r="J9149">
        <v>1</v>
      </c>
      <c r="K9149">
        <v>609</v>
      </c>
      <c r="L9149" t="s">
        <v>7</v>
      </c>
      <c r="M9149">
        <v>1</v>
      </c>
      <c r="N9149" t="s">
        <v>15</v>
      </c>
      <c r="O9149">
        <v>1</v>
      </c>
      <c r="P9149" t="s">
        <v>14</v>
      </c>
      <c r="Q9149">
        <v>5</v>
      </c>
      <c r="R9149" t="s">
        <v>47</v>
      </c>
      <c r="S9149">
        <v>1</v>
      </c>
      <c r="T9149">
        <v>114</v>
      </c>
      <c r="U9149">
        <v>111.2</v>
      </c>
      <c r="V9149">
        <v>48.919998200000002</v>
      </c>
      <c r="W9149" t="str">
        <f>_xlfn.XLOOKUP(M9149,ActionReference[Action],ActionReference[Reference])</f>
        <v>Approved</v>
      </c>
      <c r="X9149" t="str" cm="1">
        <f t="array" ref="X9149">_xlfn.IFS(T9149&lt;40,"Lower",T9149&lt;122,"Middle",TRUE,"Upper")</f>
        <v>Middle</v>
      </c>
    </row>
    <row r="9150" spans="1:24" x14ac:dyDescent="0.2">
      <c r="A9150" t="s">
        <v>125</v>
      </c>
      <c r="B9150" t="s">
        <v>1</v>
      </c>
      <c r="C9150" t="s">
        <v>45</v>
      </c>
      <c r="D9150">
        <v>3</v>
      </c>
      <c r="E9150" t="s">
        <v>39</v>
      </c>
      <c r="F9150">
        <v>1</v>
      </c>
      <c r="G9150" t="s">
        <v>40</v>
      </c>
      <c r="H9150">
        <v>1</v>
      </c>
      <c r="I9150" t="s">
        <v>41</v>
      </c>
      <c r="J9150">
        <v>1</v>
      </c>
      <c r="K9150">
        <v>259</v>
      </c>
      <c r="L9150" t="s">
        <v>6</v>
      </c>
      <c r="M9150">
        <v>3</v>
      </c>
      <c r="N9150" t="s">
        <v>16</v>
      </c>
      <c r="O9150">
        <v>2</v>
      </c>
      <c r="P9150" t="s">
        <v>10</v>
      </c>
      <c r="Q9150">
        <v>3</v>
      </c>
      <c r="R9150" t="s">
        <v>46</v>
      </c>
      <c r="S9150">
        <v>2</v>
      </c>
      <c r="T9150">
        <v>83</v>
      </c>
      <c r="U9150">
        <v>73</v>
      </c>
      <c r="V9150">
        <v>60.119998899999999</v>
      </c>
      <c r="W9150" t="str">
        <f>_xlfn.XLOOKUP(M9150,ActionReference[Action],ActionReference[Reference])</f>
        <v>Denied</v>
      </c>
      <c r="X9150" t="str" cm="1">
        <f t="array" ref="X9150">_xlfn.IFS(T9150&lt;40,"Lower",T9150&lt;122,"Middle",TRUE,"Upper")</f>
        <v>Middle</v>
      </c>
    </row>
    <row r="9151" spans="1:24" x14ac:dyDescent="0.2">
      <c r="A9151" t="s">
        <v>153</v>
      </c>
      <c r="B9151" t="s">
        <v>1</v>
      </c>
      <c r="C9151" t="s">
        <v>38</v>
      </c>
      <c r="D9151">
        <v>1</v>
      </c>
      <c r="E9151" t="s">
        <v>39</v>
      </c>
      <c r="F9151">
        <v>1</v>
      </c>
      <c r="G9151" t="s">
        <v>40</v>
      </c>
      <c r="H9151">
        <v>1</v>
      </c>
      <c r="I9151" t="s">
        <v>41</v>
      </c>
      <c r="J9151">
        <v>1</v>
      </c>
      <c r="K9151">
        <v>500</v>
      </c>
      <c r="L9151" t="s">
        <v>7</v>
      </c>
      <c r="M9151">
        <v>1</v>
      </c>
      <c r="N9151" t="s">
        <v>16</v>
      </c>
      <c r="O9151">
        <v>2</v>
      </c>
      <c r="P9151" t="s">
        <v>14</v>
      </c>
      <c r="Q9151">
        <v>5</v>
      </c>
      <c r="R9151" t="s">
        <v>47</v>
      </c>
      <c r="S9151">
        <v>1</v>
      </c>
      <c r="T9151">
        <v>198</v>
      </c>
      <c r="U9151">
        <v>108.3</v>
      </c>
      <c r="V9151">
        <v>175.21000699999999</v>
      </c>
      <c r="W9151" t="str">
        <f>_xlfn.XLOOKUP(M9151,ActionReference[Action],ActionReference[Reference])</f>
        <v>Approved</v>
      </c>
      <c r="X9151" t="str" cm="1">
        <f t="array" ref="X9151">_xlfn.IFS(T9151&lt;40,"Lower",T9151&lt;122,"Middle",TRUE,"Upper")</f>
        <v>Upper</v>
      </c>
    </row>
    <row r="9152" spans="1:24" x14ac:dyDescent="0.2">
      <c r="A9152" t="s">
        <v>207</v>
      </c>
      <c r="B9152" t="s">
        <v>1</v>
      </c>
      <c r="C9152" t="s">
        <v>45</v>
      </c>
      <c r="D9152">
        <v>3</v>
      </c>
      <c r="E9152" t="s">
        <v>39</v>
      </c>
      <c r="F9152">
        <v>1</v>
      </c>
      <c r="G9152" t="s">
        <v>40</v>
      </c>
      <c r="H9152">
        <v>1</v>
      </c>
      <c r="I9152" t="s">
        <v>41</v>
      </c>
      <c r="J9152">
        <v>1</v>
      </c>
      <c r="K9152">
        <v>268</v>
      </c>
      <c r="L9152" t="s">
        <v>7</v>
      </c>
      <c r="M9152">
        <v>1</v>
      </c>
      <c r="N9152" t="s">
        <v>16</v>
      </c>
      <c r="O9152">
        <v>2</v>
      </c>
      <c r="P9152" t="s">
        <v>14</v>
      </c>
      <c r="Q9152">
        <v>5</v>
      </c>
      <c r="R9152" t="s">
        <v>47</v>
      </c>
      <c r="S9152">
        <v>1</v>
      </c>
      <c r="T9152">
        <v>180</v>
      </c>
      <c r="U9152">
        <v>80.2</v>
      </c>
      <c r="V9152">
        <v>158.39999399999999</v>
      </c>
      <c r="W9152" t="str">
        <f>_xlfn.XLOOKUP(M9152,ActionReference[Action],ActionReference[Reference])</f>
        <v>Approved</v>
      </c>
      <c r="X9152" t="str" cm="1">
        <f t="array" ref="X9152">_xlfn.IFS(T9152&lt;40,"Lower",T9152&lt;122,"Middle",TRUE,"Upper")</f>
        <v>Upper</v>
      </c>
    </row>
    <row r="9153" spans="1:24" x14ac:dyDescent="0.2">
      <c r="A9153">
        <v>7197000003</v>
      </c>
      <c r="B9153" t="s">
        <v>1</v>
      </c>
      <c r="C9153" t="s">
        <v>38</v>
      </c>
      <c r="D9153">
        <v>1</v>
      </c>
      <c r="E9153" t="s">
        <v>39</v>
      </c>
      <c r="F9153">
        <v>1</v>
      </c>
      <c r="G9153" t="s">
        <v>43</v>
      </c>
      <c r="H9153">
        <v>3</v>
      </c>
      <c r="I9153" t="s">
        <v>41</v>
      </c>
      <c r="J9153">
        <v>1</v>
      </c>
      <c r="K9153">
        <v>79</v>
      </c>
      <c r="L9153" t="s">
        <v>7</v>
      </c>
      <c r="M9153">
        <v>1</v>
      </c>
      <c r="N9153" t="s">
        <v>16</v>
      </c>
      <c r="O9153">
        <v>2</v>
      </c>
      <c r="P9153" t="s">
        <v>14</v>
      </c>
      <c r="Q9153">
        <v>5</v>
      </c>
      <c r="R9153" t="s">
        <v>47</v>
      </c>
      <c r="S9153">
        <v>1</v>
      </c>
      <c r="T9153">
        <v>44</v>
      </c>
      <c r="U9153">
        <v>57.5</v>
      </c>
      <c r="V9153">
        <v>84.379997299999999</v>
      </c>
      <c r="W9153" t="str">
        <f>_xlfn.XLOOKUP(M9153,ActionReference[Action],ActionReference[Reference])</f>
        <v>Approved</v>
      </c>
      <c r="X9153" t="str" cm="1">
        <f t="array" ref="X9153">_xlfn.IFS(T9153&lt;40,"Lower",T9153&lt;122,"Middle",TRUE,"Upper")</f>
        <v>Middle</v>
      </c>
    </row>
    <row r="9154" spans="1:24" x14ac:dyDescent="0.2">
      <c r="A9154" t="s">
        <v>64</v>
      </c>
      <c r="B9154" t="s">
        <v>1</v>
      </c>
      <c r="C9154" t="s">
        <v>42</v>
      </c>
      <c r="D9154">
        <v>2</v>
      </c>
      <c r="E9154" t="s">
        <v>39</v>
      </c>
      <c r="F9154">
        <v>1</v>
      </c>
      <c r="G9154" t="s">
        <v>40</v>
      </c>
      <c r="H9154">
        <v>1</v>
      </c>
      <c r="I9154" t="s">
        <v>41</v>
      </c>
      <c r="J9154">
        <v>1</v>
      </c>
      <c r="K9154">
        <v>165</v>
      </c>
      <c r="L9154" t="s">
        <v>7</v>
      </c>
      <c r="M9154">
        <v>1</v>
      </c>
      <c r="N9154" t="s">
        <v>16</v>
      </c>
      <c r="O9154">
        <v>2</v>
      </c>
      <c r="P9154" t="s">
        <v>14</v>
      </c>
      <c r="Q9154">
        <v>5</v>
      </c>
      <c r="R9154" t="s">
        <v>47</v>
      </c>
      <c r="S9154">
        <v>1</v>
      </c>
      <c r="T9154">
        <v>72</v>
      </c>
      <c r="U9154">
        <v>73.400000000000006</v>
      </c>
      <c r="V9154">
        <v>119.629997</v>
      </c>
      <c r="W9154" t="str">
        <f>_xlfn.XLOOKUP(M9154,ActionReference[Action],ActionReference[Reference])</f>
        <v>Approved</v>
      </c>
      <c r="X9154" t="str" cm="1">
        <f t="array" ref="X9154">_xlfn.IFS(T9154&lt;40,"Lower",T9154&lt;122,"Middle",TRUE,"Upper")</f>
        <v>Middle</v>
      </c>
    </row>
    <row r="9155" spans="1:24" x14ac:dyDescent="0.2">
      <c r="A9155">
        <v>7197000003</v>
      </c>
      <c r="B9155" t="s">
        <v>1</v>
      </c>
      <c r="C9155" t="s">
        <v>38</v>
      </c>
      <c r="D9155">
        <v>1</v>
      </c>
      <c r="E9155" t="s">
        <v>39</v>
      </c>
      <c r="F9155">
        <v>1</v>
      </c>
      <c r="G9155" t="s">
        <v>43</v>
      </c>
      <c r="H9155">
        <v>3</v>
      </c>
      <c r="I9155" t="s">
        <v>41</v>
      </c>
      <c r="J9155">
        <v>1</v>
      </c>
      <c r="K9155">
        <v>57</v>
      </c>
      <c r="L9155" t="s">
        <v>7</v>
      </c>
      <c r="M9155">
        <v>1</v>
      </c>
      <c r="N9155" t="s">
        <v>16</v>
      </c>
      <c r="O9155">
        <v>2</v>
      </c>
      <c r="P9155" t="s">
        <v>14</v>
      </c>
      <c r="Q9155">
        <v>5</v>
      </c>
      <c r="R9155" t="s">
        <v>47</v>
      </c>
      <c r="S9155">
        <v>1</v>
      </c>
      <c r="T9155">
        <v>21</v>
      </c>
      <c r="U9155">
        <v>55.8</v>
      </c>
      <c r="V9155">
        <v>123.129997</v>
      </c>
      <c r="W9155" t="str">
        <f>_xlfn.XLOOKUP(M9155,ActionReference[Action],ActionReference[Reference])</f>
        <v>Approved</v>
      </c>
      <c r="X9155" t="str" cm="1">
        <f t="array" ref="X9155">_xlfn.IFS(T9155&lt;40,"Lower",T9155&lt;122,"Middle",TRUE,"Upper")</f>
        <v>Lower</v>
      </c>
    </row>
    <row r="9156" spans="1:24" x14ac:dyDescent="0.2">
      <c r="A9156" t="s">
        <v>85</v>
      </c>
      <c r="B9156" t="s">
        <v>1</v>
      </c>
      <c r="C9156" t="s">
        <v>38</v>
      </c>
      <c r="D9156">
        <v>1</v>
      </c>
      <c r="E9156" t="s">
        <v>39</v>
      </c>
      <c r="F9156">
        <v>1</v>
      </c>
      <c r="G9156" t="s">
        <v>43</v>
      </c>
      <c r="H9156">
        <v>3</v>
      </c>
      <c r="I9156" t="s">
        <v>41</v>
      </c>
      <c r="J9156">
        <v>1</v>
      </c>
      <c r="K9156">
        <v>417</v>
      </c>
      <c r="L9156" t="s">
        <v>7</v>
      </c>
      <c r="M9156">
        <v>1</v>
      </c>
      <c r="N9156" t="s">
        <v>16</v>
      </c>
      <c r="O9156">
        <v>2</v>
      </c>
      <c r="P9156" t="s">
        <v>14</v>
      </c>
      <c r="Q9156">
        <v>5</v>
      </c>
      <c r="R9156" t="s">
        <v>47</v>
      </c>
      <c r="S9156">
        <v>1</v>
      </c>
      <c r="T9156">
        <v>135</v>
      </c>
      <c r="U9156">
        <v>66.599999999999994</v>
      </c>
      <c r="V9156">
        <v>147.259995</v>
      </c>
      <c r="W9156" t="str">
        <f>_xlfn.XLOOKUP(M9156,ActionReference[Action],ActionReference[Reference])</f>
        <v>Approved</v>
      </c>
      <c r="X9156" t="str" cm="1">
        <f t="array" ref="X9156">_xlfn.IFS(T9156&lt;40,"Lower",T9156&lt;122,"Middle",TRUE,"Upper")</f>
        <v>Upper</v>
      </c>
    </row>
    <row r="9157" spans="1:24" x14ac:dyDescent="0.2">
      <c r="A9157" t="s">
        <v>90</v>
      </c>
      <c r="B9157" t="s">
        <v>1</v>
      </c>
      <c r="C9157" t="s">
        <v>38</v>
      </c>
      <c r="D9157">
        <v>1</v>
      </c>
      <c r="E9157" t="s">
        <v>39</v>
      </c>
      <c r="F9157">
        <v>1</v>
      </c>
      <c r="G9157" t="s">
        <v>40</v>
      </c>
      <c r="H9157">
        <v>1</v>
      </c>
      <c r="I9157" t="s">
        <v>41</v>
      </c>
      <c r="J9157">
        <v>1</v>
      </c>
      <c r="K9157">
        <v>139</v>
      </c>
      <c r="L9157" t="s">
        <v>7</v>
      </c>
      <c r="M9157">
        <v>1</v>
      </c>
      <c r="N9157" t="s">
        <v>16</v>
      </c>
      <c r="O9157">
        <v>2</v>
      </c>
      <c r="P9157" t="s">
        <v>14</v>
      </c>
      <c r="Q9157">
        <v>5</v>
      </c>
      <c r="R9157" t="s">
        <v>46</v>
      </c>
      <c r="S9157">
        <v>2</v>
      </c>
      <c r="T9157">
        <v>54</v>
      </c>
      <c r="U9157">
        <v>89.8</v>
      </c>
      <c r="V9157">
        <v>76.160003700000004</v>
      </c>
      <c r="W9157" t="str">
        <f>_xlfn.XLOOKUP(M9157,ActionReference[Action],ActionReference[Reference])</f>
        <v>Approved</v>
      </c>
      <c r="X9157" t="str" cm="1">
        <f t="array" ref="X9157">_xlfn.IFS(T9157&lt;40,"Lower",T9157&lt;122,"Middle",TRUE,"Upper")</f>
        <v>Middle</v>
      </c>
    </row>
    <row r="9158" spans="1:24" x14ac:dyDescent="0.2">
      <c r="A9158" t="s">
        <v>118</v>
      </c>
      <c r="B9158" t="s">
        <v>1</v>
      </c>
      <c r="C9158" t="s">
        <v>45</v>
      </c>
      <c r="D9158">
        <v>3</v>
      </c>
      <c r="E9158" t="s">
        <v>39</v>
      </c>
      <c r="F9158">
        <v>1</v>
      </c>
      <c r="G9158" t="s">
        <v>40</v>
      </c>
      <c r="H9158">
        <v>1</v>
      </c>
      <c r="I9158" t="s">
        <v>41</v>
      </c>
      <c r="J9158">
        <v>1</v>
      </c>
      <c r="K9158">
        <v>167</v>
      </c>
      <c r="L9158" t="s">
        <v>7</v>
      </c>
      <c r="M9158">
        <v>1</v>
      </c>
      <c r="N9158" t="s">
        <v>16</v>
      </c>
      <c r="O9158">
        <v>2</v>
      </c>
      <c r="P9158" t="s">
        <v>14</v>
      </c>
      <c r="Q9158">
        <v>5</v>
      </c>
      <c r="R9158" t="s">
        <v>47</v>
      </c>
      <c r="S9158">
        <v>1</v>
      </c>
      <c r="T9158">
        <v>38</v>
      </c>
      <c r="U9158">
        <v>65.099999999999994</v>
      </c>
      <c r="V9158">
        <v>80.620002700000001</v>
      </c>
      <c r="W9158" t="str">
        <f>_xlfn.XLOOKUP(M9158,ActionReference[Action],ActionReference[Reference])</f>
        <v>Approved</v>
      </c>
      <c r="X9158" t="str" cm="1">
        <f t="array" ref="X9158">_xlfn.IFS(T9158&lt;40,"Lower",T9158&lt;122,"Middle",TRUE,"Upper")</f>
        <v>Lower</v>
      </c>
    </row>
    <row r="9159" spans="1:24" x14ac:dyDescent="0.2">
      <c r="A9159" t="s">
        <v>119</v>
      </c>
      <c r="B9159" t="s">
        <v>1</v>
      </c>
      <c r="C9159" t="s">
        <v>38</v>
      </c>
      <c r="D9159">
        <v>1</v>
      </c>
      <c r="E9159" t="s">
        <v>54</v>
      </c>
      <c r="F9159">
        <v>2</v>
      </c>
      <c r="G9159" t="s">
        <v>40</v>
      </c>
      <c r="H9159">
        <v>1</v>
      </c>
      <c r="I9159" t="s">
        <v>41</v>
      </c>
      <c r="J9159">
        <v>1</v>
      </c>
      <c r="K9159">
        <v>1</v>
      </c>
      <c r="L9159" t="s">
        <v>53</v>
      </c>
      <c r="M9159">
        <v>2</v>
      </c>
      <c r="N9159" t="s">
        <v>16</v>
      </c>
      <c r="O9159">
        <v>2</v>
      </c>
      <c r="P9159" t="s">
        <v>14</v>
      </c>
      <c r="Q9159">
        <v>5</v>
      </c>
      <c r="R9159" t="s">
        <v>46</v>
      </c>
      <c r="S9159">
        <v>2</v>
      </c>
      <c r="T9159">
        <v>49</v>
      </c>
      <c r="U9159">
        <v>68.3</v>
      </c>
      <c r="V9159">
        <v>54.569999699999997</v>
      </c>
      <c r="W9159" t="str">
        <f>_xlfn.XLOOKUP(M9159,ActionReference[Action],ActionReference[Reference])</f>
        <v>Approved</v>
      </c>
      <c r="X9159" t="str" cm="1">
        <f t="array" ref="X9159">_xlfn.IFS(T9159&lt;40,"Lower",T9159&lt;122,"Middle",TRUE,"Upper")</f>
        <v>Middle</v>
      </c>
    </row>
    <row r="9160" spans="1:24" x14ac:dyDescent="0.2">
      <c r="A9160" t="s">
        <v>170</v>
      </c>
      <c r="B9160" t="s">
        <v>1</v>
      </c>
      <c r="C9160" t="s">
        <v>42</v>
      </c>
      <c r="D9160">
        <v>2</v>
      </c>
      <c r="E9160" t="s">
        <v>39</v>
      </c>
      <c r="F9160">
        <v>1</v>
      </c>
      <c r="G9160" t="s">
        <v>40</v>
      </c>
      <c r="H9160">
        <v>1</v>
      </c>
      <c r="I9160" t="s">
        <v>41</v>
      </c>
      <c r="J9160">
        <v>1</v>
      </c>
      <c r="K9160">
        <v>150</v>
      </c>
      <c r="L9160" t="s">
        <v>7</v>
      </c>
      <c r="M9160">
        <v>1</v>
      </c>
      <c r="N9160" t="s">
        <v>16</v>
      </c>
      <c r="O9160">
        <v>2</v>
      </c>
      <c r="P9160" t="s">
        <v>14</v>
      </c>
      <c r="Q9160">
        <v>5</v>
      </c>
      <c r="R9160" t="s">
        <v>47</v>
      </c>
      <c r="S9160">
        <v>1</v>
      </c>
      <c r="T9160">
        <v>50</v>
      </c>
      <c r="U9160">
        <v>60.9</v>
      </c>
      <c r="V9160">
        <v>127.110001</v>
      </c>
      <c r="W9160" t="str">
        <f>_xlfn.XLOOKUP(M9160,ActionReference[Action],ActionReference[Reference])</f>
        <v>Approved</v>
      </c>
      <c r="X9160" t="str" cm="1">
        <f t="array" ref="X9160">_xlfn.IFS(T9160&lt;40,"Lower",T9160&lt;122,"Middle",TRUE,"Upper")</f>
        <v>Middle</v>
      </c>
    </row>
    <row r="9161" spans="1:24" x14ac:dyDescent="0.2">
      <c r="A9161" t="s">
        <v>92</v>
      </c>
      <c r="B9161" t="s">
        <v>1</v>
      </c>
      <c r="C9161" t="s">
        <v>45</v>
      </c>
      <c r="D9161">
        <v>3</v>
      </c>
      <c r="E9161" t="s">
        <v>39</v>
      </c>
      <c r="F9161">
        <v>1</v>
      </c>
      <c r="G9161" t="s">
        <v>40</v>
      </c>
      <c r="H9161">
        <v>1</v>
      </c>
      <c r="I9161" t="s">
        <v>41</v>
      </c>
      <c r="J9161">
        <v>1</v>
      </c>
      <c r="K9161">
        <v>210</v>
      </c>
      <c r="L9161" t="s">
        <v>7</v>
      </c>
      <c r="M9161">
        <v>1</v>
      </c>
      <c r="N9161" t="s">
        <v>16</v>
      </c>
      <c r="O9161">
        <v>2</v>
      </c>
      <c r="P9161" t="s">
        <v>14</v>
      </c>
      <c r="Q9161">
        <v>5</v>
      </c>
      <c r="R9161" t="s">
        <v>47</v>
      </c>
      <c r="S9161">
        <v>1</v>
      </c>
      <c r="T9161">
        <v>79</v>
      </c>
      <c r="U9161">
        <v>73</v>
      </c>
      <c r="V9161">
        <v>98.610000600000006</v>
      </c>
      <c r="W9161" t="str">
        <f>_xlfn.XLOOKUP(M9161,ActionReference[Action],ActionReference[Reference])</f>
        <v>Approved</v>
      </c>
      <c r="X9161" t="str" cm="1">
        <f t="array" ref="X9161">_xlfn.IFS(T9161&lt;40,"Lower",T9161&lt;122,"Middle",TRUE,"Upper")</f>
        <v>Middle</v>
      </c>
    </row>
    <row r="9162" spans="1:24" x14ac:dyDescent="0.2">
      <c r="A9162">
        <v>7197000003</v>
      </c>
      <c r="B9162" t="s">
        <v>1</v>
      </c>
      <c r="C9162" t="s">
        <v>38</v>
      </c>
      <c r="D9162">
        <v>1</v>
      </c>
      <c r="E9162" t="s">
        <v>39</v>
      </c>
      <c r="F9162">
        <v>1</v>
      </c>
      <c r="G9162" t="s">
        <v>43</v>
      </c>
      <c r="H9162">
        <v>3</v>
      </c>
      <c r="I9162" t="s">
        <v>41</v>
      </c>
      <c r="J9162">
        <v>1</v>
      </c>
      <c r="K9162">
        <v>285</v>
      </c>
      <c r="L9162" t="s">
        <v>7</v>
      </c>
      <c r="M9162">
        <v>1</v>
      </c>
      <c r="N9162" t="s">
        <v>16</v>
      </c>
      <c r="O9162">
        <v>2</v>
      </c>
      <c r="P9162" t="s">
        <v>14</v>
      </c>
      <c r="Q9162">
        <v>5</v>
      </c>
      <c r="R9162" t="s">
        <v>47</v>
      </c>
      <c r="S9162">
        <v>1</v>
      </c>
      <c r="T9162">
        <v>158</v>
      </c>
      <c r="U9162">
        <v>67.900000000000006</v>
      </c>
      <c r="V9162">
        <v>149.11999499999999</v>
      </c>
      <c r="W9162" t="str">
        <f>_xlfn.XLOOKUP(M9162,ActionReference[Action],ActionReference[Reference])</f>
        <v>Approved</v>
      </c>
      <c r="X9162" t="str" cm="1">
        <f t="array" ref="X9162">_xlfn.IFS(T9162&lt;40,"Lower",T9162&lt;122,"Middle",TRUE,"Upper")</f>
        <v>Upper</v>
      </c>
    </row>
    <row r="9163" spans="1:24" x14ac:dyDescent="0.2">
      <c r="A9163" t="s">
        <v>64</v>
      </c>
      <c r="B9163" t="s">
        <v>1</v>
      </c>
      <c r="C9163" t="s">
        <v>38</v>
      </c>
      <c r="D9163">
        <v>1</v>
      </c>
      <c r="E9163" t="s">
        <v>39</v>
      </c>
      <c r="F9163">
        <v>1</v>
      </c>
      <c r="G9163" t="s">
        <v>43</v>
      </c>
      <c r="H9163">
        <v>3</v>
      </c>
      <c r="I9163" t="s">
        <v>41</v>
      </c>
      <c r="J9163">
        <v>1</v>
      </c>
      <c r="K9163">
        <v>263</v>
      </c>
      <c r="L9163" t="s">
        <v>6</v>
      </c>
      <c r="M9163">
        <v>3</v>
      </c>
      <c r="N9163" t="s">
        <v>15</v>
      </c>
      <c r="O9163">
        <v>1</v>
      </c>
      <c r="P9163" t="s">
        <v>14</v>
      </c>
      <c r="Q9163">
        <v>5</v>
      </c>
      <c r="R9163" t="s">
        <v>46</v>
      </c>
      <c r="S9163">
        <v>2</v>
      </c>
      <c r="T9163">
        <v>54</v>
      </c>
      <c r="U9163">
        <v>61.1</v>
      </c>
      <c r="V9163">
        <v>165.91999799999999</v>
      </c>
      <c r="W9163" t="str">
        <f>_xlfn.XLOOKUP(M9163,ActionReference[Action],ActionReference[Reference])</f>
        <v>Denied</v>
      </c>
      <c r="X9163" t="str" cm="1">
        <f t="array" ref="X9163">_xlfn.IFS(T9163&lt;40,"Lower",T9163&lt;122,"Middle",TRUE,"Upper")</f>
        <v>Middle</v>
      </c>
    </row>
    <row r="9164" spans="1:24" x14ac:dyDescent="0.2">
      <c r="A9164">
        <v>7197000003</v>
      </c>
      <c r="B9164" t="s">
        <v>1</v>
      </c>
      <c r="C9164" t="s">
        <v>38</v>
      </c>
      <c r="D9164">
        <v>1</v>
      </c>
      <c r="E9164" t="s">
        <v>39</v>
      </c>
      <c r="F9164">
        <v>1</v>
      </c>
      <c r="G9164" t="s">
        <v>43</v>
      </c>
      <c r="H9164">
        <v>3</v>
      </c>
      <c r="I9164" t="s">
        <v>41</v>
      </c>
      <c r="J9164">
        <v>1</v>
      </c>
      <c r="K9164">
        <v>158</v>
      </c>
      <c r="L9164" t="s">
        <v>7</v>
      </c>
      <c r="M9164">
        <v>1</v>
      </c>
      <c r="N9164" t="s">
        <v>16</v>
      </c>
      <c r="O9164">
        <v>2</v>
      </c>
      <c r="P9164" t="s">
        <v>14</v>
      </c>
      <c r="Q9164">
        <v>5</v>
      </c>
      <c r="R9164" t="s">
        <v>47</v>
      </c>
      <c r="S9164">
        <v>1</v>
      </c>
      <c r="T9164">
        <v>45</v>
      </c>
      <c r="U9164">
        <v>91.7</v>
      </c>
      <c r="V9164">
        <v>106.029999</v>
      </c>
      <c r="W9164" t="str">
        <f>_xlfn.XLOOKUP(M9164,ActionReference[Action],ActionReference[Reference])</f>
        <v>Approved</v>
      </c>
      <c r="X9164" t="str" cm="1">
        <f t="array" ref="X9164">_xlfn.IFS(T9164&lt;40,"Lower",T9164&lt;122,"Middle",TRUE,"Upper")</f>
        <v>Middle</v>
      </c>
    </row>
    <row r="9165" spans="1:24" x14ac:dyDescent="0.2">
      <c r="A9165" t="s">
        <v>57</v>
      </c>
      <c r="B9165" t="s">
        <v>1</v>
      </c>
      <c r="C9165" t="s">
        <v>42</v>
      </c>
      <c r="D9165">
        <v>2</v>
      </c>
      <c r="E9165" t="s">
        <v>39</v>
      </c>
      <c r="F9165">
        <v>1</v>
      </c>
      <c r="G9165" t="s">
        <v>43</v>
      </c>
      <c r="H9165">
        <v>3</v>
      </c>
      <c r="I9165" t="s">
        <v>41</v>
      </c>
      <c r="J9165">
        <v>1</v>
      </c>
      <c r="K9165">
        <v>52</v>
      </c>
      <c r="L9165" t="s">
        <v>6</v>
      </c>
      <c r="M9165">
        <v>3</v>
      </c>
      <c r="N9165" t="s">
        <v>16</v>
      </c>
      <c r="O9165">
        <v>2</v>
      </c>
      <c r="P9165" t="s">
        <v>9</v>
      </c>
      <c r="Q9165">
        <v>2</v>
      </c>
      <c r="R9165" t="s">
        <v>46</v>
      </c>
      <c r="S9165">
        <v>2</v>
      </c>
      <c r="T9165">
        <v>17</v>
      </c>
      <c r="U9165">
        <v>64.5</v>
      </c>
      <c r="V9165">
        <v>56.259998299999999</v>
      </c>
      <c r="W9165" t="str">
        <f>_xlfn.XLOOKUP(M9165,ActionReference[Action],ActionReference[Reference])</f>
        <v>Denied</v>
      </c>
      <c r="X9165" t="str" cm="1">
        <f t="array" ref="X9165">_xlfn.IFS(T9165&lt;40,"Lower",T9165&lt;122,"Middle",TRUE,"Upper")</f>
        <v>Lower</v>
      </c>
    </row>
    <row r="9166" spans="1:24" x14ac:dyDescent="0.2">
      <c r="A9166" t="s">
        <v>178</v>
      </c>
      <c r="B9166" t="s">
        <v>1</v>
      </c>
      <c r="C9166" t="s">
        <v>38</v>
      </c>
      <c r="D9166">
        <v>1</v>
      </c>
      <c r="E9166" t="s">
        <v>39</v>
      </c>
      <c r="F9166">
        <v>1</v>
      </c>
      <c r="G9166" t="s">
        <v>40</v>
      </c>
      <c r="H9166">
        <v>1</v>
      </c>
      <c r="I9166" t="s">
        <v>41</v>
      </c>
      <c r="J9166">
        <v>1</v>
      </c>
      <c r="K9166">
        <v>285</v>
      </c>
      <c r="L9166" t="s">
        <v>7</v>
      </c>
      <c r="M9166">
        <v>1</v>
      </c>
      <c r="N9166" t="s">
        <v>16</v>
      </c>
      <c r="O9166">
        <v>2</v>
      </c>
      <c r="P9166" t="s">
        <v>14</v>
      </c>
      <c r="Q9166">
        <v>5</v>
      </c>
      <c r="R9166" t="s">
        <v>46</v>
      </c>
      <c r="S9166">
        <v>2</v>
      </c>
      <c r="T9166">
        <v>130</v>
      </c>
      <c r="U9166">
        <v>70.900000000000006</v>
      </c>
      <c r="V9166">
        <v>130.69000199999999</v>
      </c>
      <c r="W9166" t="str">
        <f>_xlfn.XLOOKUP(M9166,ActionReference[Action],ActionReference[Reference])</f>
        <v>Approved</v>
      </c>
      <c r="X9166" t="str" cm="1">
        <f t="array" ref="X9166">_xlfn.IFS(T9166&lt;40,"Lower",T9166&lt;122,"Middle",TRUE,"Upper")</f>
        <v>Upper</v>
      </c>
    </row>
    <row r="9167" spans="1:24" x14ac:dyDescent="0.2">
      <c r="A9167" t="s">
        <v>147</v>
      </c>
      <c r="B9167" t="s">
        <v>1</v>
      </c>
      <c r="C9167" t="s">
        <v>38</v>
      </c>
      <c r="D9167">
        <v>1</v>
      </c>
      <c r="E9167" t="s">
        <v>39</v>
      </c>
      <c r="F9167">
        <v>1</v>
      </c>
      <c r="G9167" t="s">
        <v>40</v>
      </c>
      <c r="H9167">
        <v>1</v>
      </c>
      <c r="I9167" t="s">
        <v>41</v>
      </c>
      <c r="J9167">
        <v>1</v>
      </c>
      <c r="K9167">
        <v>184</v>
      </c>
      <c r="L9167" t="s">
        <v>7</v>
      </c>
      <c r="M9167">
        <v>1</v>
      </c>
      <c r="N9167" t="s">
        <v>16</v>
      </c>
      <c r="O9167">
        <v>2</v>
      </c>
      <c r="P9167" t="s">
        <v>14</v>
      </c>
      <c r="Q9167">
        <v>5</v>
      </c>
      <c r="R9167" t="s">
        <v>46</v>
      </c>
      <c r="S9167">
        <v>2</v>
      </c>
      <c r="T9167">
        <v>44</v>
      </c>
      <c r="U9167">
        <v>67.7</v>
      </c>
      <c r="V9167">
        <v>77.949996900000002</v>
      </c>
      <c r="W9167" t="str">
        <f>_xlfn.XLOOKUP(M9167,ActionReference[Action],ActionReference[Reference])</f>
        <v>Approved</v>
      </c>
      <c r="X9167" t="str" cm="1">
        <f t="array" ref="X9167">_xlfn.IFS(T9167&lt;40,"Lower",T9167&lt;122,"Middle",TRUE,"Upper")</f>
        <v>Middle</v>
      </c>
    </row>
    <row r="9168" spans="1:24" x14ac:dyDescent="0.2">
      <c r="A9168" t="s">
        <v>426</v>
      </c>
      <c r="B9168" t="s">
        <v>1</v>
      </c>
      <c r="C9168" t="s">
        <v>45</v>
      </c>
      <c r="D9168">
        <v>3</v>
      </c>
      <c r="E9168" t="s">
        <v>39</v>
      </c>
      <c r="F9168">
        <v>1</v>
      </c>
      <c r="G9168" t="s">
        <v>40</v>
      </c>
      <c r="H9168">
        <v>1</v>
      </c>
      <c r="I9168" t="s">
        <v>41</v>
      </c>
      <c r="J9168">
        <v>1</v>
      </c>
      <c r="K9168">
        <v>179</v>
      </c>
      <c r="L9168" t="s">
        <v>7</v>
      </c>
      <c r="M9168">
        <v>1</v>
      </c>
      <c r="N9168" t="s">
        <v>16</v>
      </c>
      <c r="O9168">
        <v>2</v>
      </c>
      <c r="P9168" t="s">
        <v>14</v>
      </c>
      <c r="Q9168">
        <v>5</v>
      </c>
      <c r="R9168" t="s">
        <v>47</v>
      </c>
      <c r="S9168">
        <v>1</v>
      </c>
      <c r="T9168">
        <v>43</v>
      </c>
      <c r="U9168">
        <v>48.7</v>
      </c>
      <c r="V9168">
        <v>136.64999399999999</v>
      </c>
      <c r="W9168" t="str">
        <f>_xlfn.XLOOKUP(M9168,ActionReference[Action],ActionReference[Reference])</f>
        <v>Approved</v>
      </c>
      <c r="X9168" t="str" cm="1">
        <f t="array" ref="X9168">_xlfn.IFS(T9168&lt;40,"Lower",T9168&lt;122,"Middle",TRUE,"Upper")</f>
        <v>Middle</v>
      </c>
    </row>
    <row r="9169" spans="1:24" x14ac:dyDescent="0.2">
      <c r="A9169" t="s">
        <v>385</v>
      </c>
      <c r="B9169" t="s">
        <v>1</v>
      </c>
      <c r="C9169" t="s">
        <v>38</v>
      </c>
      <c r="D9169">
        <v>1</v>
      </c>
      <c r="E9169" t="s">
        <v>39</v>
      </c>
      <c r="F9169">
        <v>1</v>
      </c>
      <c r="G9169" t="s">
        <v>40</v>
      </c>
      <c r="H9169">
        <v>1</v>
      </c>
      <c r="I9169" t="s">
        <v>41</v>
      </c>
      <c r="J9169">
        <v>1</v>
      </c>
      <c r="K9169">
        <v>198</v>
      </c>
      <c r="L9169" t="s">
        <v>7</v>
      </c>
      <c r="M9169">
        <v>1</v>
      </c>
      <c r="N9169" t="s">
        <v>15</v>
      </c>
      <c r="O9169">
        <v>1</v>
      </c>
      <c r="P9169" t="s">
        <v>14</v>
      </c>
      <c r="Q9169">
        <v>5</v>
      </c>
      <c r="R9169" t="s">
        <v>47</v>
      </c>
      <c r="S9169">
        <v>1</v>
      </c>
      <c r="T9169">
        <v>33</v>
      </c>
      <c r="U9169">
        <v>74.5</v>
      </c>
      <c r="V9169">
        <v>81.610000600000006</v>
      </c>
      <c r="W9169" t="str">
        <f>_xlfn.XLOOKUP(M9169,ActionReference[Action],ActionReference[Reference])</f>
        <v>Approved</v>
      </c>
      <c r="X9169" t="str" cm="1">
        <f t="array" ref="X9169">_xlfn.IFS(T9169&lt;40,"Lower",T9169&lt;122,"Middle",TRUE,"Upper")</f>
        <v>Lower</v>
      </c>
    </row>
    <row r="9170" spans="1:24" x14ac:dyDescent="0.2">
      <c r="A9170">
        <v>7992700007</v>
      </c>
      <c r="B9170" t="s">
        <v>1</v>
      </c>
      <c r="C9170" t="s">
        <v>45</v>
      </c>
      <c r="D9170">
        <v>3</v>
      </c>
      <c r="E9170" t="s">
        <v>39</v>
      </c>
      <c r="F9170">
        <v>1</v>
      </c>
      <c r="G9170" t="s">
        <v>43</v>
      </c>
      <c r="H9170">
        <v>3</v>
      </c>
      <c r="I9170" t="s">
        <v>41</v>
      </c>
      <c r="J9170">
        <v>1</v>
      </c>
      <c r="K9170">
        <v>529</v>
      </c>
      <c r="L9170" t="s">
        <v>53</v>
      </c>
      <c r="M9170">
        <v>2</v>
      </c>
      <c r="N9170" t="s">
        <v>15</v>
      </c>
      <c r="O9170">
        <v>1</v>
      </c>
      <c r="P9170" t="s">
        <v>14</v>
      </c>
      <c r="Q9170">
        <v>5</v>
      </c>
      <c r="R9170" t="s">
        <v>47</v>
      </c>
      <c r="S9170">
        <v>1</v>
      </c>
      <c r="T9170">
        <v>157</v>
      </c>
      <c r="U9170">
        <v>96</v>
      </c>
      <c r="V9170">
        <v>99.959999100000005</v>
      </c>
      <c r="W9170" t="str">
        <f>_xlfn.XLOOKUP(M9170,ActionReference[Action],ActionReference[Reference])</f>
        <v>Approved</v>
      </c>
      <c r="X9170" t="str" cm="1">
        <f t="array" ref="X9170">_xlfn.IFS(T9170&lt;40,"Lower",T9170&lt;122,"Middle",TRUE,"Upper")</f>
        <v>Upper</v>
      </c>
    </row>
    <row r="9171" spans="1:24" x14ac:dyDescent="0.2">
      <c r="A9171" t="s">
        <v>62</v>
      </c>
      <c r="B9171" t="s">
        <v>1</v>
      </c>
      <c r="C9171" t="s">
        <v>38</v>
      </c>
      <c r="D9171">
        <v>1</v>
      </c>
      <c r="E9171" t="s">
        <v>39</v>
      </c>
      <c r="F9171">
        <v>1</v>
      </c>
      <c r="G9171" t="s">
        <v>43</v>
      </c>
      <c r="H9171">
        <v>3</v>
      </c>
      <c r="I9171" t="s">
        <v>41</v>
      </c>
      <c r="J9171">
        <v>1</v>
      </c>
      <c r="K9171">
        <v>56</v>
      </c>
      <c r="L9171" t="s">
        <v>6</v>
      </c>
      <c r="M9171">
        <v>3</v>
      </c>
      <c r="N9171" t="s">
        <v>16</v>
      </c>
      <c r="O9171">
        <v>2</v>
      </c>
      <c r="P9171" t="s">
        <v>14</v>
      </c>
      <c r="Q9171">
        <v>5</v>
      </c>
      <c r="R9171" t="s">
        <v>47</v>
      </c>
      <c r="S9171">
        <v>1</v>
      </c>
      <c r="T9171">
        <v>24</v>
      </c>
      <c r="U9171">
        <v>62.9</v>
      </c>
      <c r="V9171">
        <v>67.959999100000005</v>
      </c>
      <c r="W9171" t="str">
        <f>_xlfn.XLOOKUP(M9171,ActionReference[Action],ActionReference[Reference])</f>
        <v>Denied</v>
      </c>
      <c r="X9171" t="str" cm="1">
        <f t="array" ref="X9171">_xlfn.IFS(T9171&lt;40,"Lower",T9171&lt;122,"Middle",TRUE,"Upper")</f>
        <v>Lower</v>
      </c>
    </row>
    <row r="9172" spans="1:24" x14ac:dyDescent="0.2">
      <c r="A9172" t="s">
        <v>247</v>
      </c>
      <c r="B9172" t="s">
        <v>1</v>
      </c>
      <c r="C9172" t="s">
        <v>42</v>
      </c>
      <c r="D9172">
        <v>2</v>
      </c>
      <c r="E9172" t="s">
        <v>39</v>
      </c>
      <c r="F9172">
        <v>1</v>
      </c>
      <c r="G9172" t="s">
        <v>40</v>
      </c>
      <c r="H9172">
        <v>1</v>
      </c>
      <c r="I9172" t="s">
        <v>41</v>
      </c>
      <c r="J9172">
        <v>1</v>
      </c>
      <c r="K9172">
        <v>183</v>
      </c>
      <c r="L9172" t="s">
        <v>7</v>
      </c>
      <c r="M9172">
        <v>1</v>
      </c>
      <c r="N9172" t="s">
        <v>16</v>
      </c>
      <c r="O9172">
        <v>2</v>
      </c>
      <c r="P9172" t="s">
        <v>14</v>
      </c>
      <c r="Q9172">
        <v>5</v>
      </c>
      <c r="R9172" t="s">
        <v>47</v>
      </c>
      <c r="S9172">
        <v>1</v>
      </c>
      <c r="T9172">
        <v>52</v>
      </c>
      <c r="U9172">
        <v>54.8</v>
      </c>
      <c r="V9172">
        <v>106.230003</v>
      </c>
      <c r="W9172" t="str">
        <f>_xlfn.XLOOKUP(M9172,ActionReference[Action],ActionReference[Reference])</f>
        <v>Approved</v>
      </c>
      <c r="X9172" t="str" cm="1">
        <f t="array" ref="X9172">_xlfn.IFS(T9172&lt;40,"Lower",T9172&lt;122,"Middle",TRUE,"Upper")</f>
        <v>Middle</v>
      </c>
    </row>
    <row r="9173" spans="1:24" x14ac:dyDescent="0.2">
      <c r="A9173" t="s">
        <v>94</v>
      </c>
      <c r="B9173" t="s">
        <v>1</v>
      </c>
      <c r="C9173" t="s">
        <v>38</v>
      </c>
      <c r="D9173">
        <v>1</v>
      </c>
      <c r="E9173" t="s">
        <v>39</v>
      </c>
      <c r="F9173">
        <v>1</v>
      </c>
      <c r="G9173" t="s">
        <v>43</v>
      </c>
      <c r="H9173">
        <v>3</v>
      </c>
      <c r="I9173" t="s">
        <v>50</v>
      </c>
      <c r="J9173">
        <v>2</v>
      </c>
      <c r="K9173">
        <v>150</v>
      </c>
      <c r="L9173" t="s">
        <v>7</v>
      </c>
      <c r="M9173">
        <v>1</v>
      </c>
      <c r="N9173" t="s">
        <v>16</v>
      </c>
      <c r="O9173">
        <v>2</v>
      </c>
      <c r="P9173" t="s">
        <v>9</v>
      </c>
      <c r="Q9173">
        <v>2</v>
      </c>
      <c r="R9173" t="s">
        <v>47</v>
      </c>
      <c r="S9173">
        <v>1</v>
      </c>
      <c r="T9173">
        <v>85</v>
      </c>
      <c r="U9173">
        <v>66.2</v>
      </c>
      <c r="V9173">
        <v>40.939998600000003</v>
      </c>
      <c r="W9173" t="str">
        <f>_xlfn.XLOOKUP(M9173,ActionReference[Action],ActionReference[Reference])</f>
        <v>Approved</v>
      </c>
      <c r="X9173" t="str" cm="1">
        <f t="array" ref="X9173">_xlfn.IFS(T9173&lt;40,"Lower",T9173&lt;122,"Middle",TRUE,"Upper")</f>
        <v>Middle</v>
      </c>
    </row>
    <row r="9174" spans="1:24" x14ac:dyDescent="0.2">
      <c r="A9174" t="s">
        <v>74</v>
      </c>
      <c r="B9174" t="s">
        <v>1</v>
      </c>
      <c r="C9174" t="s">
        <v>45</v>
      </c>
      <c r="D9174">
        <v>3</v>
      </c>
      <c r="E9174" t="s">
        <v>39</v>
      </c>
      <c r="F9174">
        <v>1</v>
      </c>
      <c r="G9174" t="s">
        <v>43</v>
      </c>
      <c r="H9174">
        <v>3</v>
      </c>
      <c r="I9174" t="s">
        <v>41</v>
      </c>
      <c r="J9174">
        <v>1</v>
      </c>
      <c r="K9174">
        <v>96</v>
      </c>
      <c r="L9174" t="s">
        <v>7</v>
      </c>
      <c r="M9174">
        <v>1</v>
      </c>
      <c r="N9174" t="s">
        <v>16</v>
      </c>
      <c r="O9174">
        <v>2</v>
      </c>
      <c r="P9174" t="s">
        <v>14</v>
      </c>
      <c r="Q9174">
        <v>5</v>
      </c>
      <c r="R9174" t="s">
        <v>47</v>
      </c>
      <c r="S9174">
        <v>1</v>
      </c>
      <c r="U9174">
        <v>67.5</v>
      </c>
      <c r="V9174">
        <v>68.050003099999998</v>
      </c>
      <c r="W9174" t="str">
        <f>_xlfn.XLOOKUP(M9174,ActionReference[Action],ActionReference[Reference])</f>
        <v>Approved</v>
      </c>
      <c r="X9174" t="str" cm="1">
        <f t="array" ref="X9174">_xlfn.IFS(T9174&lt;40,"Lower",T9174&lt;122,"Middle",TRUE,"Upper")</f>
        <v>Lower</v>
      </c>
    </row>
    <row r="9175" spans="1:24" x14ac:dyDescent="0.2">
      <c r="A9175" t="s">
        <v>62</v>
      </c>
      <c r="B9175" t="s">
        <v>1</v>
      </c>
      <c r="C9175" t="s">
        <v>38</v>
      </c>
      <c r="D9175">
        <v>1</v>
      </c>
      <c r="E9175" t="s">
        <v>39</v>
      </c>
      <c r="F9175">
        <v>1</v>
      </c>
      <c r="G9175" t="s">
        <v>43</v>
      </c>
      <c r="H9175">
        <v>3</v>
      </c>
      <c r="I9175" t="s">
        <v>50</v>
      </c>
      <c r="J9175">
        <v>2</v>
      </c>
      <c r="K9175">
        <v>56</v>
      </c>
      <c r="L9175" t="s">
        <v>6</v>
      </c>
      <c r="M9175">
        <v>3</v>
      </c>
      <c r="N9175" t="s">
        <v>16</v>
      </c>
      <c r="O9175">
        <v>2</v>
      </c>
      <c r="P9175" t="s">
        <v>14</v>
      </c>
      <c r="Q9175">
        <v>5</v>
      </c>
      <c r="R9175" t="s">
        <v>47</v>
      </c>
      <c r="S9175">
        <v>1</v>
      </c>
      <c r="U9175">
        <v>77.5</v>
      </c>
      <c r="V9175">
        <v>21.850000399999999</v>
      </c>
      <c r="W9175" t="str">
        <f>_xlfn.XLOOKUP(M9175,ActionReference[Action],ActionReference[Reference])</f>
        <v>Denied</v>
      </c>
      <c r="X9175" t="str" cm="1">
        <f t="array" ref="X9175">_xlfn.IFS(T9175&lt;40,"Lower",T9175&lt;122,"Middle",TRUE,"Upper")</f>
        <v>Lower</v>
      </c>
    </row>
    <row r="9176" spans="1:24" x14ac:dyDescent="0.2">
      <c r="A9176" t="s">
        <v>425</v>
      </c>
      <c r="B9176" t="s">
        <v>1</v>
      </c>
      <c r="C9176" t="s">
        <v>38</v>
      </c>
      <c r="D9176">
        <v>1</v>
      </c>
      <c r="E9176" t="s">
        <v>39</v>
      </c>
      <c r="F9176">
        <v>1</v>
      </c>
      <c r="G9176" t="s">
        <v>40</v>
      </c>
      <c r="H9176">
        <v>1</v>
      </c>
      <c r="I9176" t="s">
        <v>50</v>
      </c>
      <c r="J9176">
        <v>2</v>
      </c>
      <c r="K9176">
        <v>356</v>
      </c>
      <c r="L9176" t="s">
        <v>7</v>
      </c>
      <c r="M9176">
        <v>1</v>
      </c>
      <c r="N9176" t="s">
        <v>16</v>
      </c>
      <c r="O9176">
        <v>2</v>
      </c>
      <c r="P9176" t="s">
        <v>14</v>
      </c>
      <c r="Q9176">
        <v>5</v>
      </c>
      <c r="R9176" t="s">
        <v>47</v>
      </c>
      <c r="S9176">
        <v>1</v>
      </c>
      <c r="T9176">
        <v>133</v>
      </c>
      <c r="U9176">
        <v>74.7</v>
      </c>
      <c r="V9176">
        <v>111.91999800000001</v>
      </c>
      <c r="W9176" t="str">
        <f>_xlfn.XLOOKUP(M9176,ActionReference[Action],ActionReference[Reference])</f>
        <v>Approved</v>
      </c>
      <c r="X9176" t="str" cm="1">
        <f t="array" ref="X9176">_xlfn.IFS(T9176&lt;40,"Lower",T9176&lt;122,"Middle",TRUE,"Upper")</f>
        <v>Upper</v>
      </c>
    </row>
    <row r="9177" spans="1:24" x14ac:dyDescent="0.2">
      <c r="A9177" t="s">
        <v>119</v>
      </c>
      <c r="B9177" t="s">
        <v>1</v>
      </c>
      <c r="C9177" t="s">
        <v>38</v>
      </c>
      <c r="D9177">
        <v>1</v>
      </c>
      <c r="E9177" t="s">
        <v>54</v>
      </c>
      <c r="F9177">
        <v>2</v>
      </c>
      <c r="G9177" t="s">
        <v>40</v>
      </c>
      <c r="H9177">
        <v>1</v>
      </c>
      <c r="I9177" t="s">
        <v>41</v>
      </c>
      <c r="J9177">
        <v>1</v>
      </c>
      <c r="K9177">
        <v>1</v>
      </c>
      <c r="L9177" t="s">
        <v>6</v>
      </c>
      <c r="M9177">
        <v>3</v>
      </c>
      <c r="N9177" t="s">
        <v>16</v>
      </c>
      <c r="O9177">
        <v>2</v>
      </c>
      <c r="P9177" t="s">
        <v>14</v>
      </c>
      <c r="Q9177">
        <v>5</v>
      </c>
      <c r="R9177" t="s">
        <v>47</v>
      </c>
      <c r="S9177">
        <v>1</v>
      </c>
      <c r="U9177">
        <v>70.3</v>
      </c>
      <c r="V9177">
        <v>80.940002399999997</v>
      </c>
      <c r="W9177" t="str">
        <f>_xlfn.XLOOKUP(M9177,ActionReference[Action],ActionReference[Reference])</f>
        <v>Denied</v>
      </c>
      <c r="X9177" t="str" cm="1">
        <f t="array" ref="X9177">_xlfn.IFS(T9177&lt;40,"Lower",T9177&lt;122,"Middle",TRUE,"Upper")</f>
        <v>Lower</v>
      </c>
    </row>
    <row r="9178" spans="1:24" x14ac:dyDescent="0.2">
      <c r="A9178" t="s">
        <v>146</v>
      </c>
      <c r="B9178" t="s">
        <v>1</v>
      </c>
      <c r="C9178" t="s">
        <v>45</v>
      </c>
      <c r="D9178">
        <v>3</v>
      </c>
      <c r="E9178" t="s">
        <v>39</v>
      </c>
      <c r="F9178">
        <v>1</v>
      </c>
      <c r="G9178" t="s">
        <v>40</v>
      </c>
      <c r="H9178">
        <v>1</v>
      </c>
      <c r="I9178" t="s">
        <v>41</v>
      </c>
      <c r="J9178">
        <v>1</v>
      </c>
      <c r="K9178">
        <v>81</v>
      </c>
      <c r="L9178" t="s">
        <v>7</v>
      </c>
      <c r="M9178">
        <v>1</v>
      </c>
      <c r="N9178" t="s">
        <v>16</v>
      </c>
      <c r="O9178">
        <v>2</v>
      </c>
      <c r="P9178" t="s">
        <v>14</v>
      </c>
      <c r="Q9178">
        <v>5</v>
      </c>
      <c r="R9178" t="s">
        <v>47</v>
      </c>
      <c r="S9178">
        <v>1</v>
      </c>
      <c r="T9178">
        <v>67</v>
      </c>
      <c r="U9178">
        <v>61.8</v>
      </c>
      <c r="V9178">
        <v>100.489998</v>
      </c>
      <c r="W9178" t="str">
        <f>_xlfn.XLOOKUP(M9178,ActionReference[Action],ActionReference[Reference])</f>
        <v>Approved</v>
      </c>
      <c r="X9178" t="str" cm="1">
        <f t="array" ref="X9178">_xlfn.IFS(T9178&lt;40,"Lower",T9178&lt;122,"Middle",TRUE,"Upper")</f>
        <v>Middle</v>
      </c>
    </row>
    <row r="9179" spans="1:24" x14ac:dyDescent="0.2">
      <c r="A9179">
        <v>7516800003</v>
      </c>
      <c r="B9179" t="s">
        <v>1</v>
      </c>
      <c r="C9179" t="s">
        <v>42</v>
      </c>
      <c r="D9179">
        <v>2</v>
      </c>
      <c r="E9179" t="s">
        <v>39</v>
      </c>
      <c r="F9179">
        <v>1</v>
      </c>
      <c r="G9179" t="s">
        <v>43</v>
      </c>
      <c r="H9179">
        <v>3</v>
      </c>
      <c r="I9179" t="s">
        <v>41</v>
      </c>
      <c r="J9179">
        <v>1</v>
      </c>
      <c r="K9179">
        <v>118</v>
      </c>
      <c r="L9179" t="s">
        <v>7</v>
      </c>
      <c r="M9179">
        <v>1</v>
      </c>
      <c r="N9179" t="s">
        <v>16</v>
      </c>
      <c r="O9179">
        <v>2</v>
      </c>
      <c r="P9179" t="s">
        <v>10</v>
      </c>
      <c r="Q9179">
        <v>3</v>
      </c>
      <c r="R9179" t="s">
        <v>46</v>
      </c>
      <c r="S9179">
        <v>2</v>
      </c>
      <c r="U9179">
        <v>69.2</v>
      </c>
      <c r="V9179">
        <v>79.220001199999999</v>
      </c>
      <c r="W9179" t="str">
        <f>_xlfn.XLOOKUP(M9179,ActionReference[Action],ActionReference[Reference])</f>
        <v>Approved</v>
      </c>
      <c r="X9179" t="str" cm="1">
        <f t="array" ref="X9179">_xlfn.IFS(T9179&lt;40,"Lower",T9179&lt;122,"Middle",TRUE,"Upper")</f>
        <v>Lower</v>
      </c>
    </row>
    <row r="9180" spans="1:24" x14ac:dyDescent="0.2">
      <c r="A9180" t="s">
        <v>68</v>
      </c>
      <c r="B9180" t="s">
        <v>1</v>
      </c>
      <c r="C9180" t="s">
        <v>42</v>
      </c>
      <c r="D9180">
        <v>2</v>
      </c>
      <c r="E9180" t="s">
        <v>39</v>
      </c>
      <c r="F9180">
        <v>1</v>
      </c>
      <c r="G9180" t="s">
        <v>40</v>
      </c>
      <c r="H9180">
        <v>1</v>
      </c>
      <c r="I9180" t="s">
        <v>41</v>
      </c>
      <c r="J9180">
        <v>1</v>
      </c>
      <c r="K9180">
        <v>166</v>
      </c>
      <c r="L9180" t="s">
        <v>7</v>
      </c>
      <c r="M9180">
        <v>1</v>
      </c>
      <c r="N9180" t="s">
        <v>16</v>
      </c>
      <c r="O9180">
        <v>2</v>
      </c>
      <c r="P9180" t="s">
        <v>14</v>
      </c>
      <c r="Q9180">
        <v>5</v>
      </c>
      <c r="R9180" t="s">
        <v>47</v>
      </c>
      <c r="S9180">
        <v>1</v>
      </c>
      <c r="T9180">
        <v>88</v>
      </c>
      <c r="U9180">
        <v>75</v>
      </c>
      <c r="V9180">
        <v>69.410003700000004</v>
      </c>
      <c r="W9180" t="str">
        <f>_xlfn.XLOOKUP(M9180,ActionReference[Action],ActionReference[Reference])</f>
        <v>Approved</v>
      </c>
      <c r="X9180" t="str" cm="1">
        <f t="array" ref="X9180">_xlfn.IFS(T9180&lt;40,"Lower",T9180&lt;122,"Middle",TRUE,"Upper")</f>
        <v>Middle</v>
      </c>
    </row>
    <row r="9181" spans="1:24" x14ac:dyDescent="0.2">
      <c r="A9181">
        <v>7197000003</v>
      </c>
      <c r="B9181" t="s">
        <v>1</v>
      </c>
      <c r="C9181" t="s">
        <v>38</v>
      </c>
      <c r="D9181">
        <v>1</v>
      </c>
      <c r="E9181" t="s">
        <v>39</v>
      </c>
      <c r="F9181">
        <v>1</v>
      </c>
      <c r="G9181" t="s">
        <v>43</v>
      </c>
      <c r="H9181">
        <v>3</v>
      </c>
      <c r="I9181" t="s">
        <v>41</v>
      </c>
      <c r="J9181">
        <v>1</v>
      </c>
      <c r="K9181">
        <v>235</v>
      </c>
      <c r="L9181" t="s">
        <v>6</v>
      </c>
      <c r="M9181">
        <v>3</v>
      </c>
      <c r="N9181" t="s">
        <v>16</v>
      </c>
      <c r="O9181">
        <v>2</v>
      </c>
      <c r="P9181" t="s">
        <v>14</v>
      </c>
      <c r="Q9181">
        <v>5</v>
      </c>
      <c r="R9181" t="s">
        <v>47</v>
      </c>
      <c r="S9181">
        <v>1</v>
      </c>
      <c r="T9181">
        <v>85</v>
      </c>
      <c r="U9181">
        <v>68.8</v>
      </c>
      <c r="V9181">
        <v>156.699997</v>
      </c>
      <c r="W9181" t="str">
        <f>_xlfn.XLOOKUP(M9181,ActionReference[Action],ActionReference[Reference])</f>
        <v>Denied</v>
      </c>
      <c r="X9181" t="str" cm="1">
        <f t="array" ref="X9181">_xlfn.IFS(T9181&lt;40,"Lower",T9181&lt;122,"Middle",TRUE,"Upper")</f>
        <v>Middle</v>
      </c>
    </row>
    <row r="9182" spans="1:24" x14ac:dyDescent="0.2">
      <c r="A9182">
        <v>7162800002</v>
      </c>
      <c r="B9182" t="s">
        <v>1</v>
      </c>
      <c r="C9182" t="s">
        <v>38</v>
      </c>
      <c r="D9182">
        <v>1</v>
      </c>
      <c r="E9182" t="s">
        <v>54</v>
      </c>
      <c r="F9182">
        <v>2</v>
      </c>
      <c r="G9182" t="s">
        <v>40</v>
      </c>
      <c r="H9182">
        <v>1</v>
      </c>
      <c r="I9182" t="s">
        <v>41</v>
      </c>
      <c r="J9182">
        <v>1</v>
      </c>
      <c r="K9182">
        <v>227</v>
      </c>
      <c r="L9182" t="s">
        <v>6</v>
      </c>
      <c r="M9182">
        <v>3</v>
      </c>
      <c r="N9182" t="s">
        <v>16</v>
      </c>
      <c r="O9182">
        <v>2</v>
      </c>
      <c r="P9182" t="s">
        <v>14</v>
      </c>
      <c r="Q9182">
        <v>5</v>
      </c>
      <c r="R9182" t="s">
        <v>47</v>
      </c>
      <c r="S9182">
        <v>1</v>
      </c>
      <c r="T9182">
        <v>312</v>
      </c>
      <c r="U9182">
        <v>45.7</v>
      </c>
      <c r="V9182">
        <v>80.230003400000001</v>
      </c>
      <c r="W9182" t="str">
        <f>_xlfn.XLOOKUP(M9182,ActionReference[Action],ActionReference[Reference])</f>
        <v>Denied</v>
      </c>
      <c r="X9182" t="str" cm="1">
        <f t="array" ref="X9182">_xlfn.IFS(T9182&lt;40,"Lower",T9182&lt;122,"Middle",TRUE,"Upper")</f>
        <v>Upper</v>
      </c>
    </row>
    <row r="9183" spans="1:24" x14ac:dyDescent="0.2">
      <c r="A9183" t="s">
        <v>92</v>
      </c>
      <c r="B9183" t="s">
        <v>1</v>
      </c>
      <c r="C9183" t="s">
        <v>38</v>
      </c>
      <c r="D9183">
        <v>1</v>
      </c>
      <c r="E9183" t="s">
        <v>39</v>
      </c>
      <c r="F9183">
        <v>1</v>
      </c>
      <c r="G9183" t="s">
        <v>40</v>
      </c>
      <c r="H9183">
        <v>1</v>
      </c>
      <c r="I9183" t="s">
        <v>41</v>
      </c>
      <c r="J9183">
        <v>1</v>
      </c>
      <c r="K9183">
        <v>127</v>
      </c>
      <c r="L9183" t="s">
        <v>7</v>
      </c>
      <c r="M9183">
        <v>1</v>
      </c>
      <c r="N9183" t="s">
        <v>16</v>
      </c>
      <c r="O9183">
        <v>2</v>
      </c>
      <c r="P9183" t="s">
        <v>14</v>
      </c>
      <c r="Q9183">
        <v>5</v>
      </c>
      <c r="R9183" t="s">
        <v>46</v>
      </c>
      <c r="S9183">
        <v>2</v>
      </c>
      <c r="T9183">
        <v>40</v>
      </c>
      <c r="U9183">
        <v>67.900000000000006</v>
      </c>
      <c r="V9183">
        <v>62.139999400000001</v>
      </c>
      <c r="W9183" t="str">
        <f>_xlfn.XLOOKUP(M9183,ActionReference[Action],ActionReference[Reference])</f>
        <v>Approved</v>
      </c>
      <c r="X9183" t="str" cm="1">
        <f t="array" ref="X9183">_xlfn.IFS(T9183&lt;40,"Lower",T9183&lt;122,"Middle",TRUE,"Upper")</f>
        <v>Middle</v>
      </c>
    </row>
    <row r="9184" spans="1:24" x14ac:dyDescent="0.2">
      <c r="A9184">
        <v>7197000003</v>
      </c>
      <c r="B9184" t="s">
        <v>1</v>
      </c>
      <c r="C9184" t="s">
        <v>42</v>
      </c>
      <c r="D9184">
        <v>2</v>
      </c>
      <c r="E9184" t="s">
        <v>39</v>
      </c>
      <c r="F9184">
        <v>1</v>
      </c>
      <c r="G9184" t="s">
        <v>40</v>
      </c>
      <c r="H9184">
        <v>1</v>
      </c>
      <c r="I9184" t="s">
        <v>41</v>
      </c>
      <c r="J9184">
        <v>1</v>
      </c>
      <c r="K9184">
        <v>147</v>
      </c>
      <c r="L9184" t="s">
        <v>6</v>
      </c>
      <c r="M9184">
        <v>3</v>
      </c>
      <c r="N9184" t="s">
        <v>16</v>
      </c>
      <c r="O9184">
        <v>2</v>
      </c>
      <c r="P9184" t="s">
        <v>14</v>
      </c>
      <c r="Q9184">
        <v>5</v>
      </c>
      <c r="R9184" t="s">
        <v>47</v>
      </c>
      <c r="S9184">
        <v>1</v>
      </c>
      <c r="T9184">
        <v>38</v>
      </c>
      <c r="U9184">
        <v>54.2</v>
      </c>
      <c r="V9184">
        <v>121.75</v>
      </c>
      <c r="W9184" t="str">
        <f>_xlfn.XLOOKUP(M9184,ActionReference[Action],ActionReference[Reference])</f>
        <v>Denied</v>
      </c>
      <c r="X9184" t="str" cm="1">
        <f t="array" ref="X9184">_xlfn.IFS(T9184&lt;40,"Lower",T9184&lt;122,"Middle",TRUE,"Upper")</f>
        <v>Lower</v>
      </c>
    </row>
    <row r="9185" spans="1:24" x14ac:dyDescent="0.2">
      <c r="A9185" t="s">
        <v>70</v>
      </c>
      <c r="B9185" t="s">
        <v>1</v>
      </c>
      <c r="C9185" t="s">
        <v>38</v>
      </c>
      <c r="D9185">
        <v>1</v>
      </c>
      <c r="E9185" t="s">
        <v>39</v>
      </c>
      <c r="F9185">
        <v>1</v>
      </c>
      <c r="G9185" t="s">
        <v>40</v>
      </c>
      <c r="H9185">
        <v>1</v>
      </c>
      <c r="I9185" t="s">
        <v>41</v>
      </c>
      <c r="J9185">
        <v>1</v>
      </c>
      <c r="K9185">
        <v>719</v>
      </c>
      <c r="L9185" t="s">
        <v>7</v>
      </c>
      <c r="M9185">
        <v>1</v>
      </c>
      <c r="N9185" t="s">
        <v>16</v>
      </c>
      <c r="O9185">
        <v>2</v>
      </c>
      <c r="P9185" t="s">
        <v>10</v>
      </c>
      <c r="Q9185">
        <v>3</v>
      </c>
      <c r="R9185" t="s">
        <v>47</v>
      </c>
      <c r="S9185">
        <v>1</v>
      </c>
      <c r="T9185">
        <v>230</v>
      </c>
      <c r="U9185">
        <v>69.2</v>
      </c>
      <c r="V9185">
        <v>137.91999799999999</v>
      </c>
      <c r="W9185" t="str">
        <f>_xlfn.XLOOKUP(M9185,ActionReference[Action],ActionReference[Reference])</f>
        <v>Approved</v>
      </c>
      <c r="X9185" t="str" cm="1">
        <f t="array" ref="X9185">_xlfn.IFS(T9185&lt;40,"Lower",T9185&lt;122,"Middle",TRUE,"Upper")</f>
        <v>Upper</v>
      </c>
    </row>
    <row r="9186" spans="1:24" x14ac:dyDescent="0.2">
      <c r="A9186" t="s">
        <v>355</v>
      </c>
      <c r="B9186" t="s">
        <v>1</v>
      </c>
      <c r="C9186" t="s">
        <v>38</v>
      </c>
      <c r="D9186">
        <v>1</v>
      </c>
      <c r="E9186" t="s">
        <v>39</v>
      </c>
      <c r="F9186">
        <v>1</v>
      </c>
      <c r="G9186" t="s">
        <v>40</v>
      </c>
      <c r="H9186">
        <v>1</v>
      </c>
      <c r="I9186" t="s">
        <v>41</v>
      </c>
      <c r="J9186">
        <v>1</v>
      </c>
      <c r="K9186">
        <v>295</v>
      </c>
      <c r="L9186" t="s">
        <v>7</v>
      </c>
      <c r="M9186">
        <v>1</v>
      </c>
      <c r="N9186" t="s">
        <v>16</v>
      </c>
      <c r="O9186">
        <v>2</v>
      </c>
      <c r="P9186" t="s">
        <v>14</v>
      </c>
      <c r="Q9186">
        <v>5</v>
      </c>
      <c r="R9186" t="s">
        <v>47</v>
      </c>
      <c r="S9186">
        <v>1</v>
      </c>
      <c r="T9186">
        <v>102</v>
      </c>
      <c r="U9186">
        <v>73.7</v>
      </c>
      <c r="V9186">
        <v>164.699997</v>
      </c>
      <c r="W9186" t="str">
        <f>_xlfn.XLOOKUP(M9186,ActionReference[Action],ActionReference[Reference])</f>
        <v>Approved</v>
      </c>
      <c r="X9186" t="str" cm="1">
        <f t="array" ref="X9186">_xlfn.IFS(T9186&lt;40,"Lower",T9186&lt;122,"Middle",TRUE,"Upper")</f>
        <v>Middle</v>
      </c>
    </row>
    <row r="9187" spans="1:24" x14ac:dyDescent="0.2">
      <c r="A9187" t="s">
        <v>287</v>
      </c>
      <c r="B9187" t="s">
        <v>1</v>
      </c>
      <c r="C9187" t="s">
        <v>38</v>
      </c>
      <c r="D9187">
        <v>1</v>
      </c>
      <c r="E9187" t="s">
        <v>39</v>
      </c>
      <c r="F9187">
        <v>1</v>
      </c>
      <c r="G9187" t="s">
        <v>40</v>
      </c>
      <c r="H9187">
        <v>1</v>
      </c>
      <c r="I9187" t="s">
        <v>41</v>
      </c>
      <c r="J9187">
        <v>1</v>
      </c>
      <c r="K9187">
        <v>86</v>
      </c>
      <c r="L9187" t="s">
        <v>7</v>
      </c>
      <c r="M9187">
        <v>1</v>
      </c>
      <c r="N9187" t="s">
        <v>16</v>
      </c>
      <c r="O9187">
        <v>2</v>
      </c>
      <c r="P9187" t="s">
        <v>14</v>
      </c>
      <c r="Q9187">
        <v>5</v>
      </c>
      <c r="R9187" t="s">
        <v>46</v>
      </c>
      <c r="S9187">
        <v>2</v>
      </c>
      <c r="T9187">
        <v>23</v>
      </c>
      <c r="U9187">
        <v>57.2</v>
      </c>
      <c r="V9187">
        <v>74.769996599999999</v>
      </c>
      <c r="W9187" t="str">
        <f>_xlfn.XLOOKUP(M9187,ActionReference[Action],ActionReference[Reference])</f>
        <v>Approved</v>
      </c>
      <c r="X9187" t="str" cm="1">
        <f t="array" ref="X9187">_xlfn.IFS(T9187&lt;40,"Lower",T9187&lt;122,"Middle",TRUE,"Upper")</f>
        <v>Lower</v>
      </c>
    </row>
    <row r="9188" spans="1:24" x14ac:dyDescent="0.2">
      <c r="A9188" t="s">
        <v>361</v>
      </c>
      <c r="B9188" t="s">
        <v>1</v>
      </c>
      <c r="C9188" t="s">
        <v>42</v>
      </c>
      <c r="D9188">
        <v>2</v>
      </c>
      <c r="E9188" t="s">
        <v>39</v>
      </c>
      <c r="F9188">
        <v>1</v>
      </c>
      <c r="G9188" t="s">
        <v>40</v>
      </c>
      <c r="H9188">
        <v>1</v>
      </c>
      <c r="I9188" t="s">
        <v>41</v>
      </c>
      <c r="J9188">
        <v>1</v>
      </c>
      <c r="K9188">
        <v>262</v>
      </c>
      <c r="L9188" t="s">
        <v>7</v>
      </c>
      <c r="M9188">
        <v>1</v>
      </c>
      <c r="N9188" t="s">
        <v>16</v>
      </c>
      <c r="O9188">
        <v>2</v>
      </c>
      <c r="P9188" t="s">
        <v>14</v>
      </c>
      <c r="Q9188">
        <v>5</v>
      </c>
      <c r="R9188" t="s">
        <v>47</v>
      </c>
      <c r="S9188">
        <v>1</v>
      </c>
      <c r="T9188">
        <v>126</v>
      </c>
      <c r="U9188">
        <v>68.3</v>
      </c>
      <c r="V9188">
        <v>101.75</v>
      </c>
      <c r="W9188" t="str">
        <f>_xlfn.XLOOKUP(M9188,ActionReference[Action],ActionReference[Reference])</f>
        <v>Approved</v>
      </c>
      <c r="X9188" t="str" cm="1">
        <f t="array" ref="X9188">_xlfn.IFS(T9188&lt;40,"Lower",T9188&lt;122,"Middle",TRUE,"Upper")</f>
        <v>Upper</v>
      </c>
    </row>
    <row r="9189" spans="1:24" x14ac:dyDescent="0.2">
      <c r="A9189">
        <v>2172609997</v>
      </c>
      <c r="B9189" t="s">
        <v>1</v>
      </c>
      <c r="C9189" t="s">
        <v>38</v>
      </c>
      <c r="D9189">
        <v>1</v>
      </c>
      <c r="E9189" t="s">
        <v>39</v>
      </c>
      <c r="F9189">
        <v>1</v>
      </c>
      <c r="G9189" t="s">
        <v>40</v>
      </c>
      <c r="H9189">
        <v>1</v>
      </c>
      <c r="I9189" t="s">
        <v>41</v>
      </c>
      <c r="J9189">
        <v>1</v>
      </c>
      <c r="K9189">
        <v>219</v>
      </c>
      <c r="L9189" t="s">
        <v>7</v>
      </c>
      <c r="M9189">
        <v>1</v>
      </c>
      <c r="N9189" t="s">
        <v>16</v>
      </c>
      <c r="O9189">
        <v>2</v>
      </c>
      <c r="P9189" t="s">
        <v>14</v>
      </c>
      <c r="Q9189">
        <v>5</v>
      </c>
      <c r="R9189" t="s">
        <v>47</v>
      </c>
      <c r="S9189">
        <v>1</v>
      </c>
      <c r="T9189">
        <v>67</v>
      </c>
      <c r="U9189">
        <v>67</v>
      </c>
      <c r="V9189">
        <v>149.39999399999999</v>
      </c>
      <c r="W9189" t="str">
        <f>_xlfn.XLOOKUP(M9189,ActionReference[Action],ActionReference[Reference])</f>
        <v>Approved</v>
      </c>
      <c r="X9189" t="str" cm="1">
        <f t="array" ref="X9189">_xlfn.IFS(T9189&lt;40,"Lower",T9189&lt;122,"Middle",TRUE,"Upper")</f>
        <v>Middle</v>
      </c>
    </row>
    <row r="9190" spans="1:24" x14ac:dyDescent="0.2">
      <c r="A9190" t="s">
        <v>61</v>
      </c>
      <c r="B9190" t="s">
        <v>1</v>
      </c>
      <c r="C9190" t="s">
        <v>45</v>
      </c>
      <c r="D9190">
        <v>3</v>
      </c>
      <c r="E9190" t="s">
        <v>54</v>
      </c>
      <c r="F9190">
        <v>2</v>
      </c>
      <c r="G9190" t="s">
        <v>43</v>
      </c>
      <c r="H9190">
        <v>3</v>
      </c>
      <c r="I9190" t="s">
        <v>41</v>
      </c>
      <c r="J9190">
        <v>1</v>
      </c>
      <c r="K9190">
        <v>128</v>
      </c>
      <c r="L9190" t="s">
        <v>7</v>
      </c>
      <c r="M9190">
        <v>1</v>
      </c>
      <c r="N9190" t="s">
        <v>16</v>
      </c>
      <c r="O9190">
        <v>2</v>
      </c>
      <c r="P9190" t="s">
        <v>14</v>
      </c>
      <c r="Q9190">
        <v>5</v>
      </c>
      <c r="R9190" t="s">
        <v>47</v>
      </c>
      <c r="S9190">
        <v>1</v>
      </c>
      <c r="U9190">
        <v>74.7</v>
      </c>
      <c r="V9190">
        <v>103.720001</v>
      </c>
      <c r="W9190" t="str">
        <f>_xlfn.XLOOKUP(M9190,ActionReference[Action],ActionReference[Reference])</f>
        <v>Approved</v>
      </c>
      <c r="X9190" t="str" cm="1">
        <f t="array" ref="X9190">_xlfn.IFS(T9190&lt;40,"Lower",T9190&lt;122,"Middle",TRUE,"Upper")</f>
        <v>Lower</v>
      </c>
    </row>
    <row r="9191" spans="1:24" x14ac:dyDescent="0.2">
      <c r="A9191" t="s">
        <v>101</v>
      </c>
      <c r="B9191" t="s">
        <v>1</v>
      </c>
      <c r="C9191" t="s">
        <v>38</v>
      </c>
      <c r="D9191">
        <v>1</v>
      </c>
      <c r="E9191" t="s">
        <v>39</v>
      </c>
      <c r="F9191">
        <v>1</v>
      </c>
      <c r="G9191" t="s">
        <v>43</v>
      </c>
      <c r="H9191">
        <v>3</v>
      </c>
      <c r="I9191" t="s">
        <v>41</v>
      </c>
      <c r="J9191">
        <v>1</v>
      </c>
      <c r="K9191">
        <v>198</v>
      </c>
      <c r="L9191" t="s">
        <v>7</v>
      </c>
      <c r="M9191">
        <v>1</v>
      </c>
      <c r="N9191" t="s">
        <v>16</v>
      </c>
      <c r="O9191">
        <v>2</v>
      </c>
      <c r="P9191" t="s">
        <v>14</v>
      </c>
      <c r="Q9191">
        <v>5</v>
      </c>
      <c r="R9191" t="s">
        <v>47</v>
      </c>
      <c r="S9191">
        <v>1</v>
      </c>
      <c r="T9191">
        <v>139</v>
      </c>
      <c r="U9191">
        <v>91.6</v>
      </c>
      <c r="V9191">
        <v>171.41999799999999</v>
      </c>
      <c r="W9191" t="str">
        <f>_xlfn.XLOOKUP(M9191,ActionReference[Action],ActionReference[Reference])</f>
        <v>Approved</v>
      </c>
      <c r="X9191" t="str" cm="1">
        <f t="array" ref="X9191">_xlfn.IFS(T9191&lt;40,"Lower",T9191&lt;122,"Middle",TRUE,"Upper")</f>
        <v>Upper</v>
      </c>
    </row>
    <row r="9192" spans="1:24" x14ac:dyDescent="0.2">
      <c r="A9192" t="s">
        <v>174</v>
      </c>
      <c r="B9192" t="s">
        <v>1</v>
      </c>
      <c r="C9192" t="s">
        <v>42</v>
      </c>
      <c r="D9192">
        <v>2</v>
      </c>
      <c r="E9192" t="s">
        <v>39</v>
      </c>
      <c r="F9192">
        <v>1</v>
      </c>
      <c r="G9192" t="s">
        <v>43</v>
      </c>
      <c r="H9192">
        <v>3</v>
      </c>
      <c r="I9192" t="s">
        <v>41</v>
      </c>
      <c r="J9192">
        <v>1</v>
      </c>
      <c r="K9192">
        <v>39</v>
      </c>
      <c r="L9192" t="s">
        <v>6</v>
      </c>
      <c r="M9192">
        <v>3</v>
      </c>
      <c r="N9192" t="s">
        <v>16</v>
      </c>
      <c r="O9192">
        <v>2</v>
      </c>
      <c r="P9192" t="s">
        <v>10</v>
      </c>
      <c r="Q9192">
        <v>3</v>
      </c>
      <c r="R9192" t="s">
        <v>46</v>
      </c>
      <c r="S9192">
        <v>2</v>
      </c>
      <c r="U9192">
        <v>59.1</v>
      </c>
      <c r="V9192">
        <v>46.819999699999997</v>
      </c>
      <c r="W9192" t="str">
        <f>_xlfn.XLOOKUP(M9192,ActionReference[Action],ActionReference[Reference])</f>
        <v>Denied</v>
      </c>
      <c r="X9192" t="str" cm="1">
        <f t="array" ref="X9192">_xlfn.IFS(T9192&lt;40,"Lower",T9192&lt;122,"Middle",TRUE,"Upper")</f>
        <v>Lower</v>
      </c>
    </row>
    <row r="9193" spans="1:24" x14ac:dyDescent="0.2">
      <c r="A9193" t="s">
        <v>118</v>
      </c>
      <c r="B9193" t="s">
        <v>1</v>
      </c>
      <c r="C9193" t="s">
        <v>45</v>
      </c>
      <c r="D9193">
        <v>3</v>
      </c>
      <c r="E9193" t="s">
        <v>39</v>
      </c>
      <c r="F9193">
        <v>1</v>
      </c>
      <c r="G9193" t="s">
        <v>40</v>
      </c>
      <c r="H9193">
        <v>1</v>
      </c>
      <c r="I9193" t="s">
        <v>41</v>
      </c>
      <c r="J9193">
        <v>1</v>
      </c>
      <c r="K9193">
        <v>567</v>
      </c>
      <c r="L9193" t="s">
        <v>6</v>
      </c>
      <c r="M9193">
        <v>3</v>
      </c>
      <c r="N9193" t="s">
        <v>16</v>
      </c>
      <c r="O9193">
        <v>2</v>
      </c>
      <c r="P9193" t="s">
        <v>14</v>
      </c>
      <c r="Q9193">
        <v>5</v>
      </c>
      <c r="R9193" t="s">
        <v>47</v>
      </c>
      <c r="S9193">
        <v>1</v>
      </c>
      <c r="T9193">
        <v>84</v>
      </c>
      <c r="U9193">
        <v>97.4</v>
      </c>
      <c r="V9193">
        <v>69.120002700000001</v>
      </c>
      <c r="W9193" t="str">
        <f>_xlfn.XLOOKUP(M9193,ActionReference[Action],ActionReference[Reference])</f>
        <v>Denied</v>
      </c>
      <c r="X9193" t="str" cm="1">
        <f t="array" ref="X9193">_xlfn.IFS(T9193&lt;40,"Lower",T9193&lt;122,"Middle",TRUE,"Upper")</f>
        <v>Middle</v>
      </c>
    </row>
    <row r="9194" spans="1:24" x14ac:dyDescent="0.2">
      <c r="A9194">
        <v>542409990</v>
      </c>
      <c r="B9194" t="s">
        <v>1</v>
      </c>
      <c r="C9194" t="s">
        <v>42</v>
      </c>
      <c r="D9194">
        <v>2</v>
      </c>
      <c r="E9194" t="s">
        <v>39</v>
      </c>
      <c r="F9194">
        <v>1</v>
      </c>
      <c r="G9194" t="s">
        <v>40</v>
      </c>
      <c r="H9194">
        <v>1</v>
      </c>
      <c r="I9194" t="s">
        <v>41</v>
      </c>
      <c r="J9194">
        <v>1</v>
      </c>
      <c r="K9194">
        <v>227</v>
      </c>
      <c r="L9194" t="s">
        <v>6</v>
      </c>
      <c r="M9194">
        <v>3</v>
      </c>
      <c r="N9194" t="s">
        <v>16</v>
      </c>
      <c r="O9194">
        <v>2</v>
      </c>
      <c r="P9194" t="s">
        <v>14</v>
      </c>
      <c r="Q9194">
        <v>5</v>
      </c>
      <c r="R9194" t="s">
        <v>47</v>
      </c>
      <c r="S9194">
        <v>1</v>
      </c>
      <c r="T9194">
        <v>300</v>
      </c>
      <c r="U9194">
        <v>75.400000000000006</v>
      </c>
      <c r="V9194">
        <v>137.38999899999999</v>
      </c>
      <c r="W9194" t="str">
        <f>_xlfn.XLOOKUP(M9194,ActionReference[Action],ActionReference[Reference])</f>
        <v>Denied</v>
      </c>
      <c r="X9194" t="str" cm="1">
        <f t="array" ref="X9194">_xlfn.IFS(T9194&lt;40,"Lower",T9194&lt;122,"Middle",TRUE,"Upper")</f>
        <v>Upper</v>
      </c>
    </row>
    <row r="9195" spans="1:24" x14ac:dyDescent="0.2">
      <c r="A9195" t="s">
        <v>61</v>
      </c>
      <c r="B9195" t="s">
        <v>1</v>
      </c>
      <c r="C9195" t="s">
        <v>45</v>
      </c>
      <c r="D9195">
        <v>3</v>
      </c>
      <c r="E9195" t="s">
        <v>39</v>
      </c>
      <c r="F9195">
        <v>1</v>
      </c>
      <c r="G9195" t="s">
        <v>43</v>
      </c>
      <c r="H9195">
        <v>3</v>
      </c>
      <c r="I9195" t="s">
        <v>41</v>
      </c>
      <c r="J9195">
        <v>1</v>
      </c>
      <c r="K9195">
        <v>264</v>
      </c>
      <c r="L9195" t="s">
        <v>7</v>
      </c>
      <c r="M9195">
        <v>1</v>
      </c>
      <c r="N9195" t="s">
        <v>16</v>
      </c>
      <c r="O9195">
        <v>2</v>
      </c>
      <c r="P9195" t="s">
        <v>14</v>
      </c>
      <c r="Q9195">
        <v>5</v>
      </c>
      <c r="R9195" t="s">
        <v>47</v>
      </c>
      <c r="S9195">
        <v>1</v>
      </c>
      <c r="U9195">
        <v>59.9</v>
      </c>
      <c r="V9195">
        <v>123.5</v>
      </c>
      <c r="W9195" t="str">
        <f>_xlfn.XLOOKUP(M9195,ActionReference[Action],ActionReference[Reference])</f>
        <v>Approved</v>
      </c>
      <c r="X9195" t="str" cm="1">
        <f t="array" ref="X9195">_xlfn.IFS(T9195&lt;40,"Lower",T9195&lt;122,"Middle",TRUE,"Upper")</f>
        <v>Lower</v>
      </c>
    </row>
    <row r="9196" spans="1:24" x14ac:dyDescent="0.2">
      <c r="A9196">
        <v>2172609997</v>
      </c>
      <c r="B9196" t="s">
        <v>1</v>
      </c>
      <c r="C9196" t="s">
        <v>42</v>
      </c>
      <c r="D9196">
        <v>2</v>
      </c>
      <c r="E9196" t="s">
        <v>39</v>
      </c>
      <c r="F9196">
        <v>1</v>
      </c>
      <c r="G9196" t="s">
        <v>40</v>
      </c>
      <c r="H9196">
        <v>1</v>
      </c>
      <c r="I9196" t="s">
        <v>41</v>
      </c>
      <c r="J9196">
        <v>1</v>
      </c>
      <c r="K9196">
        <v>150</v>
      </c>
      <c r="L9196" t="s">
        <v>7</v>
      </c>
      <c r="M9196">
        <v>1</v>
      </c>
      <c r="N9196" t="s">
        <v>16</v>
      </c>
      <c r="O9196">
        <v>2</v>
      </c>
      <c r="P9196" t="s">
        <v>9</v>
      </c>
      <c r="Q9196">
        <v>2</v>
      </c>
      <c r="R9196" t="s">
        <v>47</v>
      </c>
      <c r="S9196">
        <v>1</v>
      </c>
      <c r="T9196">
        <v>86</v>
      </c>
      <c r="U9196">
        <v>53.5</v>
      </c>
      <c r="V9196">
        <v>126.80999799999999</v>
      </c>
      <c r="W9196" t="str">
        <f>_xlfn.XLOOKUP(M9196,ActionReference[Action],ActionReference[Reference])</f>
        <v>Approved</v>
      </c>
      <c r="X9196" t="str" cm="1">
        <f t="array" ref="X9196">_xlfn.IFS(T9196&lt;40,"Lower",T9196&lt;122,"Middle",TRUE,"Upper")</f>
        <v>Middle</v>
      </c>
    </row>
    <row r="9197" spans="1:24" x14ac:dyDescent="0.2">
      <c r="A9197">
        <v>7811300008</v>
      </c>
      <c r="B9197" t="s">
        <v>1</v>
      </c>
      <c r="C9197" t="s">
        <v>38</v>
      </c>
      <c r="D9197">
        <v>1</v>
      </c>
      <c r="E9197" t="s">
        <v>39</v>
      </c>
      <c r="F9197">
        <v>1</v>
      </c>
      <c r="G9197" t="s">
        <v>40</v>
      </c>
      <c r="H9197">
        <v>1</v>
      </c>
      <c r="I9197" t="s">
        <v>41</v>
      </c>
      <c r="J9197">
        <v>1</v>
      </c>
      <c r="K9197">
        <v>352</v>
      </c>
      <c r="L9197" t="s">
        <v>7</v>
      </c>
      <c r="M9197">
        <v>1</v>
      </c>
      <c r="N9197" t="s">
        <v>16</v>
      </c>
      <c r="O9197">
        <v>2</v>
      </c>
      <c r="P9197" t="s">
        <v>14</v>
      </c>
      <c r="Q9197">
        <v>5</v>
      </c>
      <c r="R9197" t="s">
        <v>47</v>
      </c>
      <c r="S9197">
        <v>1</v>
      </c>
      <c r="T9197">
        <v>92</v>
      </c>
      <c r="U9197">
        <v>64.3</v>
      </c>
      <c r="V9197">
        <v>61.790000900000003</v>
      </c>
      <c r="W9197" t="str">
        <f>_xlfn.XLOOKUP(M9197,ActionReference[Action],ActionReference[Reference])</f>
        <v>Approved</v>
      </c>
      <c r="X9197" t="str" cm="1">
        <f t="array" ref="X9197">_xlfn.IFS(T9197&lt;40,"Lower",T9197&lt;122,"Middle",TRUE,"Upper")</f>
        <v>Middle</v>
      </c>
    </row>
    <row r="9198" spans="1:24" x14ac:dyDescent="0.2">
      <c r="A9198">
        <v>7992700007</v>
      </c>
      <c r="B9198" t="s">
        <v>1</v>
      </c>
      <c r="C9198" t="s">
        <v>42</v>
      </c>
      <c r="D9198">
        <v>2</v>
      </c>
      <c r="E9198" t="s">
        <v>39</v>
      </c>
      <c r="F9198">
        <v>1</v>
      </c>
      <c r="G9198" t="s">
        <v>40</v>
      </c>
      <c r="H9198">
        <v>1</v>
      </c>
      <c r="I9198" t="s">
        <v>41</v>
      </c>
      <c r="J9198">
        <v>1</v>
      </c>
      <c r="K9198">
        <v>312</v>
      </c>
      <c r="L9198" t="s">
        <v>7</v>
      </c>
      <c r="M9198">
        <v>1</v>
      </c>
      <c r="N9198" t="s">
        <v>16</v>
      </c>
      <c r="O9198">
        <v>2</v>
      </c>
      <c r="P9198" t="s">
        <v>14</v>
      </c>
      <c r="Q9198">
        <v>5</v>
      </c>
      <c r="R9198" t="s">
        <v>46</v>
      </c>
      <c r="S9198">
        <v>2</v>
      </c>
      <c r="T9198">
        <v>84</v>
      </c>
      <c r="U9198">
        <v>75.2</v>
      </c>
      <c r="V9198">
        <v>96.809997600000003</v>
      </c>
      <c r="W9198" t="str">
        <f>_xlfn.XLOOKUP(M9198,ActionReference[Action],ActionReference[Reference])</f>
        <v>Approved</v>
      </c>
      <c r="X9198" t="str" cm="1">
        <f t="array" ref="X9198">_xlfn.IFS(T9198&lt;40,"Lower",T9198&lt;122,"Middle",TRUE,"Upper")</f>
        <v>Middle</v>
      </c>
    </row>
    <row r="9199" spans="1:24" x14ac:dyDescent="0.2">
      <c r="A9199">
        <v>364226027</v>
      </c>
      <c r="B9199" t="s">
        <v>1</v>
      </c>
      <c r="C9199" t="s">
        <v>38</v>
      </c>
      <c r="D9199">
        <v>1</v>
      </c>
      <c r="E9199" t="s">
        <v>39</v>
      </c>
      <c r="F9199">
        <v>1</v>
      </c>
      <c r="G9199" t="s">
        <v>40</v>
      </c>
      <c r="H9199">
        <v>1</v>
      </c>
      <c r="I9199" t="s">
        <v>41</v>
      </c>
      <c r="J9199">
        <v>1</v>
      </c>
      <c r="K9199">
        <v>108</v>
      </c>
      <c r="L9199" t="s">
        <v>7</v>
      </c>
      <c r="M9199">
        <v>1</v>
      </c>
      <c r="N9199" t="s">
        <v>16</v>
      </c>
      <c r="O9199">
        <v>2</v>
      </c>
      <c r="P9199" t="s">
        <v>14</v>
      </c>
      <c r="Q9199">
        <v>5</v>
      </c>
      <c r="R9199" t="s">
        <v>47</v>
      </c>
      <c r="S9199">
        <v>1</v>
      </c>
      <c r="T9199">
        <v>129</v>
      </c>
      <c r="U9199">
        <v>77.5</v>
      </c>
      <c r="V9199">
        <v>123.209999</v>
      </c>
      <c r="W9199" t="str">
        <f>_xlfn.XLOOKUP(M9199,ActionReference[Action],ActionReference[Reference])</f>
        <v>Approved</v>
      </c>
      <c r="X9199" t="str" cm="1">
        <f t="array" ref="X9199">_xlfn.IFS(T9199&lt;40,"Lower",T9199&lt;122,"Middle",TRUE,"Upper")</f>
        <v>Upper</v>
      </c>
    </row>
    <row r="9200" spans="1:24" x14ac:dyDescent="0.2">
      <c r="A9200" t="s">
        <v>180</v>
      </c>
      <c r="B9200" t="s">
        <v>1</v>
      </c>
      <c r="C9200" t="s">
        <v>38</v>
      </c>
      <c r="D9200">
        <v>1</v>
      </c>
      <c r="E9200" t="s">
        <v>39</v>
      </c>
      <c r="F9200">
        <v>1</v>
      </c>
      <c r="G9200" t="s">
        <v>49</v>
      </c>
      <c r="H9200">
        <v>2</v>
      </c>
      <c r="I9200" t="s">
        <v>41</v>
      </c>
      <c r="J9200">
        <v>1</v>
      </c>
      <c r="K9200">
        <v>573</v>
      </c>
      <c r="L9200" t="s">
        <v>7</v>
      </c>
      <c r="M9200">
        <v>1</v>
      </c>
      <c r="N9200" t="s">
        <v>16</v>
      </c>
      <c r="O9200">
        <v>2</v>
      </c>
      <c r="P9200" t="s">
        <v>9</v>
      </c>
      <c r="Q9200">
        <v>2</v>
      </c>
      <c r="R9200" t="s">
        <v>46</v>
      </c>
      <c r="S9200">
        <v>2</v>
      </c>
      <c r="T9200">
        <v>115</v>
      </c>
      <c r="U9200">
        <v>64.3</v>
      </c>
      <c r="V9200">
        <v>44.599998499999998</v>
      </c>
      <c r="W9200" t="str">
        <f>_xlfn.XLOOKUP(M9200,ActionReference[Action],ActionReference[Reference])</f>
        <v>Approved</v>
      </c>
      <c r="X9200" t="str" cm="1">
        <f t="array" ref="X9200">_xlfn.IFS(T9200&lt;40,"Lower",T9200&lt;122,"Middle",TRUE,"Upper")</f>
        <v>Middle</v>
      </c>
    </row>
    <row r="9201" spans="1:24" x14ac:dyDescent="0.2">
      <c r="A9201" t="s">
        <v>68</v>
      </c>
      <c r="B9201" t="s">
        <v>1</v>
      </c>
      <c r="C9201" t="s">
        <v>38</v>
      </c>
      <c r="D9201">
        <v>1</v>
      </c>
      <c r="E9201" t="s">
        <v>39</v>
      </c>
      <c r="F9201">
        <v>1</v>
      </c>
      <c r="G9201" t="s">
        <v>40</v>
      </c>
      <c r="H9201">
        <v>1</v>
      </c>
      <c r="I9201" t="s">
        <v>50</v>
      </c>
      <c r="J9201">
        <v>2</v>
      </c>
      <c r="K9201">
        <v>54</v>
      </c>
      <c r="L9201" t="s">
        <v>7</v>
      </c>
      <c r="M9201">
        <v>1</v>
      </c>
      <c r="N9201" t="s">
        <v>15</v>
      </c>
      <c r="O9201">
        <v>1</v>
      </c>
      <c r="P9201" t="s">
        <v>14</v>
      </c>
      <c r="Q9201">
        <v>5</v>
      </c>
      <c r="R9201" t="s">
        <v>47</v>
      </c>
      <c r="S9201">
        <v>1</v>
      </c>
      <c r="T9201">
        <v>100</v>
      </c>
      <c r="U9201">
        <v>70.900000000000006</v>
      </c>
      <c r="V9201">
        <v>48.509998299999999</v>
      </c>
      <c r="W9201" t="str">
        <f>_xlfn.XLOOKUP(M9201,ActionReference[Action],ActionReference[Reference])</f>
        <v>Approved</v>
      </c>
      <c r="X9201" t="str" cm="1">
        <f t="array" ref="X9201">_xlfn.IFS(T9201&lt;40,"Lower",T9201&lt;122,"Middle",TRUE,"Upper")</f>
        <v>Middle</v>
      </c>
    </row>
    <row r="9202" spans="1:24" x14ac:dyDescent="0.2">
      <c r="A9202">
        <v>3028209994</v>
      </c>
      <c r="B9202" t="s">
        <v>1</v>
      </c>
      <c r="C9202" t="s">
        <v>38</v>
      </c>
      <c r="D9202">
        <v>1</v>
      </c>
      <c r="E9202" t="s">
        <v>39</v>
      </c>
      <c r="F9202">
        <v>1</v>
      </c>
      <c r="G9202" t="s">
        <v>40</v>
      </c>
      <c r="H9202">
        <v>1</v>
      </c>
      <c r="I9202" t="s">
        <v>41</v>
      </c>
      <c r="J9202">
        <v>1</v>
      </c>
      <c r="K9202">
        <v>436</v>
      </c>
      <c r="L9202" t="s">
        <v>7</v>
      </c>
      <c r="M9202">
        <v>1</v>
      </c>
      <c r="N9202" t="s">
        <v>16</v>
      </c>
      <c r="O9202">
        <v>2</v>
      </c>
      <c r="P9202" t="s">
        <v>9</v>
      </c>
      <c r="Q9202">
        <v>2</v>
      </c>
      <c r="R9202" t="s">
        <v>47</v>
      </c>
      <c r="S9202">
        <v>1</v>
      </c>
      <c r="T9202">
        <v>116</v>
      </c>
      <c r="U9202">
        <v>99.8</v>
      </c>
      <c r="V9202">
        <v>92.980003400000001</v>
      </c>
      <c r="W9202" t="str">
        <f>_xlfn.XLOOKUP(M9202,ActionReference[Action],ActionReference[Reference])</f>
        <v>Approved</v>
      </c>
      <c r="X9202" t="str" cm="1">
        <f t="array" ref="X9202">_xlfn.IFS(T9202&lt;40,"Lower",T9202&lt;122,"Middle",TRUE,"Upper")</f>
        <v>Middle</v>
      </c>
    </row>
    <row r="9203" spans="1:24" x14ac:dyDescent="0.2">
      <c r="A9203" t="s">
        <v>61</v>
      </c>
      <c r="B9203" t="s">
        <v>1</v>
      </c>
      <c r="C9203" t="s">
        <v>42</v>
      </c>
      <c r="D9203">
        <v>2</v>
      </c>
      <c r="E9203" t="s">
        <v>39</v>
      </c>
      <c r="F9203">
        <v>1</v>
      </c>
      <c r="G9203" t="s">
        <v>43</v>
      </c>
      <c r="H9203">
        <v>3</v>
      </c>
      <c r="I9203" t="s">
        <v>41</v>
      </c>
      <c r="J9203">
        <v>1</v>
      </c>
      <c r="K9203">
        <v>64</v>
      </c>
      <c r="L9203" t="s">
        <v>53</v>
      </c>
      <c r="M9203">
        <v>2</v>
      </c>
      <c r="N9203" t="s">
        <v>16</v>
      </c>
      <c r="O9203">
        <v>2</v>
      </c>
      <c r="P9203" t="s">
        <v>14</v>
      </c>
      <c r="Q9203">
        <v>5</v>
      </c>
      <c r="R9203" t="s">
        <v>47</v>
      </c>
      <c r="S9203">
        <v>1</v>
      </c>
      <c r="U9203">
        <v>60.4</v>
      </c>
      <c r="V9203">
        <v>99.220001199999999</v>
      </c>
      <c r="W9203" t="str">
        <f>_xlfn.XLOOKUP(M9203,ActionReference[Action],ActionReference[Reference])</f>
        <v>Approved</v>
      </c>
      <c r="X9203" t="str" cm="1">
        <f t="array" ref="X9203">_xlfn.IFS(T9203&lt;40,"Lower",T9203&lt;122,"Middle",TRUE,"Upper")</f>
        <v>Lower</v>
      </c>
    </row>
    <row r="9204" spans="1:24" x14ac:dyDescent="0.2">
      <c r="A9204" t="s">
        <v>514</v>
      </c>
      <c r="B9204" t="s">
        <v>1</v>
      </c>
      <c r="C9204" t="s">
        <v>42</v>
      </c>
      <c r="D9204">
        <v>2</v>
      </c>
      <c r="E9204" t="s">
        <v>39</v>
      </c>
      <c r="F9204">
        <v>1</v>
      </c>
      <c r="G9204" t="s">
        <v>40</v>
      </c>
      <c r="H9204">
        <v>1</v>
      </c>
      <c r="I9204" t="s">
        <v>41</v>
      </c>
      <c r="J9204">
        <v>1</v>
      </c>
      <c r="K9204">
        <v>317</v>
      </c>
      <c r="L9204" t="s">
        <v>7</v>
      </c>
      <c r="M9204">
        <v>1</v>
      </c>
      <c r="N9204" t="s">
        <v>16</v>
      </c>
      <c r="O9204">
        <v>2</v>
      </c>
      <c r="P9204" t="s">
        <v>14</v>
      </c>
      <c r="Q9204">
        <v>5</v>
      </c>
      <c r="R9204" t="s">
        <v>46</v>
      </c>
      <c r="S9204">
        <v>2</v>
      </c>
      <c r="T9204">
        <v>94</v>
      </c>
      <c r="U9204">
        <v>74.7</v>
      </c>
      <c r="V9204">
        <v>108.30999799999999</v>
      </c>
      <c r="W9204" t="str">
        <f>_xlfn.XLOOKUP(M9204,ActionReference[Action],ActionReference[Reference])</f>
        <v>Approved</v>
      </c>
      <c r="X9204" t="str" cm="1">
        <f t="array" ref="X9204">_xlfn.IFS(T9204&lt;40,"Lower",T9204&lt;122,"Middle",TRUE,"Upper")</f>
        <v>Middle</v>
      </c>
    </row>
    <row r="9205" spans="1:24" x14ac:dyDescent="0.2">
      <c r="A9205" t="s">
        <v>176</v>
      </c>
      <c r="B9205" t="s">
        <v>1</v>
      </c>
      <c r="C9205" t="s">
        <v>38</v>
      </c>
      <c r="D9205">
        <v>1</v>
      </c>
      <c r="E9205" t="s">
        <v>39</v>
      </c>
      <c r="F9205">
        <v>1</v>
      </c>
      <c r="G9205" t="s">
        <v>49</v>
      </c>
      <c r="H9205">
        <v>2</v>
      </c>
      <c r="I9205" t="s">
        <v>41</v>
      </c>
      <c r="J9205">
        <v>1</v>
      </c>
      <c r="K9205">
        <v>137</v>
      </c>
      <c r="L9205" t="s">
        <v>6</v>
      </c>
      <c r="M9205">
        <v>3</v>
      </c>
      <c r="N9205" t="s">
        <v>16</v>
      </c>
      <c r="O9205">
        <v>2</v>
      </c>
      <c r="P9205" t="s">
        <v>10</v>
      </c>
      <c r="Q9205">
        <v>3</v>
      </c>
      <c r="R9205" t="s">
        <v>47</v>
      </c>
      <c r="S9205">
        <v>1</v>
      </c>
      <c r="T9205">
        <v>38</v>
      </c>
      <c r="U9205">
        <v>63.3</v>
      </c>
      <c r="V9205">
        <v>101.08000199999999</v>
      </c>
      <c r="W9205" t="str">
        <f>_xlfn.XLOOKUP(M9205,ActionReference[Action],ActionReference[Reference])</f>
        <v>Denied</v>
      </c>
      <c r="X9205" t="str" cm="1">
        <f t="array" ref="X9205">_xlfn.IFS(T9205&lt;40,"Lower",T9205&lt;122,"Middle",TRUE,"Upper")</f>
        <v>Lower</v>
      </c>
    </row>
    <row r="9206" spans="1:24" x14ac:dyDescent="0.2">
      <c r="A9206" t="s">
        <v>109</v>
      </c>
      <c r="B9206" t="s">
        <v>1</v>
      </c>
      <c r="C9206" t="s">
        <v>38</v>
      </c>
      <c r="D9206">
        <v>1</v>
      </c>
      <c r="E9206" t="s">
        <v>39</v>
      </c>
      <c r="F9206">
        <v>1</v>
      </c>
      <c r="G9206" t="s">
        <v>43</v>
      </c>
      <c r="H9206">
        <v>3</v>
      </c>
      <c r="I9206" t="s">
        <v>41</v>
      </c>
      <c r="J9206">
        <v>1</v>
      </c>
      <c r="K9206">
        <v>100</v>
      </c>
      <c r="L9206" t="s">
        <v>6</v>
      </c>
      <c r="M9206">
        <v>3</v>
      </c>
      <c r="N9206" t="s">
        <v>16</v>
      </c>
      <c r="O9206">
        <v>2</v>
      </c>
      <c r="P9206" t="s">
        <v>14</v>
      </c>
      <c r="Q9206">
        <v>5</v>
      </c>
      <c r="R9206" t="s">
        <v>46</v>
      </c>
      <c r="S9206">
        <v>2</v>
      </c>
      <c r="T9206">
        <v>87</v>
      </c>
      <c r="U9206">
        <v>53.7</v>
      </c>
      <c r="V9206">
        <v>89.050003099999998</v>
      </c>
      <c r="W9206" t="str">
        <f>_xlfn.XLOOKUP(M9206,ActionReference[Action],ActionReference[Reference])</f>
        <v>Denied</v>
      </c>
      <c r="X9206" t="str" cm="1">
        <f t="array" ref="X9206">_xlfn.IFS(T9206&lt;40,"Lower",T9206&lt;122,"Middle",TRUE,"Upper")</f>
        <v>Middle</v>
      </c>
    </row>
    <row r="9207" spans="1:24" x14ac:dyDescent="0.2">
      <c r="A9207" t="s">
        <v>74</v>
      </c>
      <c r="B9207" t="s">
        <v>1</v>
      </c>
      <c r="C9207" t="s">
        <v>42</v>
      </c>
      <c r="D9207">
        <v>2</v>
      </c>
      <c r="E9207" t="s">
        <v>39</v>
      </c>
      <c r="F9207">
        <v>1</v>
      </c>
      <c r="G9207" t="s">
        <v>43</v>
      </c>
      <c r="H9207">
        <v>3</v>
      </c>
      <c r="I9207" t="s">
        <v>41</v>
      </c>
      <c r="J9207">
        <v>1</v>
      </c>
      <c r="K9207">
        <v>125</v>
      </c>
      <c r="L9207" t="s">
        <v>7</v>
      </c>
      <c r="M9207">
        <v>1</v>
      </c>
      <c r="N9207" t="s">
        <v>16</v>
      </c>
      <c r="O9207">
        <v>2</v>
      </c>
      <c r="P9207" t="s">
        <v>10</v>
      </c>
      <c r="Q9207">
        <v>3</v>
      </c>
      <c r="R9207" t="s">
        <v>47</v>
      </c>
      <c r="S9207">
        <v>1</v>
      </c>
      <c r="U9207">
        <v>72.400000000000006</v>
      </c>
      <c r="V9207">
        <v>118.900002</v>
      </c>
      <c r="W9207" t="str">
        <f>_xlfn.XLOOKUP(M9207,ActionReference[Action],ActionReference[Reference])</f>
        <v>Approved</v>
      </c>
      <c r="X9207" t="str" cm="1">
        <f t="array" ref="X9207">_xlfn.IFS(T9207&lt;40,"Lower",T9207&lt;122,"Middle",TRUE,"Upper")</f>
        <v>Lower</v>
      </c>
    </row>
    <row r="9208" spans="1:24" x14ac:dyDescent="0.2">
      <c r="A9208" t="s">
        <v>70</v>
      </c>
      <c r="B9208" t="s">
        <v>1</v>
      </c>
      <c r="C9208" t="s">
        <v>38</v>
      </c>
      <c r="D9208">
        <v>1</v>
      </c>
      <c r="E9208" t="s">
        <v>39</v>
      </c>
      <c r="F9208">
        <v>1</v>
      </c>
      <c r="G9208" t="s">
        <v>40</v>
      </c>
      <c r="H9208">
        <v>1</v>
      </c>
      <c r="I9208" t="s">
        <v>41</v>
      </c>
      <c r="J9208">
        <v>1</v>
      </c>
      <c r="K9208">
        <v>199</v>
      </c>
      <c r="L9208" t="s">
        <v>6</v>
      </c>
      <c r="M9208">
        <v>3</v>
      </c>
      <c r="N9208" t="s">
        <v>16</v>
      </c>
      <c r="O9208">
        <v>2</v>
      </c>
      <c r="P9208" t="s">
        <v>14</v>
      </c>
      <c r="Q9208">
        <v>5</v>
      </c>
      <c r="R9208" t="s">
        <v>46</v>
      </c>
      <c r="S9208">
        <v>2</v>
      </c>
      <c r="T9208">
        <v>101</v>
      </c>
      <c r="U9208">
        <v>99.8</v>
      </c>
      <c r="V9208">
        <v>110.83000199999999</v>
      </c>
      <c r="W9208" t="str">
        <f>_xlfn.XLOOKUP(M9208,ActionReference[Action],ActionReference[Reference])</f>
        <v>Denied</v>
      </c>
      <c r="X9208" t="str" cm="1">
        <f t="array" ref="X9208">_xlfn.IFS(T9208&lt;40,"Lower",T9208&lt;122,"Middle",TRUE,"Upper")</f>
        <v>Middle</v>
      </c>
    </row>
    <row r="9209" spans="1:24" x14ac:dyDescent="0.2">
      <c r="A9209">
        <v>7810600004</v>
      </c>
      <c r="B9209" t="s">
        <v>1</v>
      </c>
      <c r="C9209" t="s">
        <v>38</v>
      </c>
      <c r="D9209">
        <v>1</v>
      </c>
      <c r="E9209" t="s">
        <v>39</v>
      </c>
      <c r="F9209">
        <v>1</v>
      </c>
      <c r="G9209" t="s">
        <v>43</v>
      </c>
      <c r="H9209">
        <v>3</v>
      </c>
      <c r="I9209" t="s">
        <v>41</v>
      </c>
      <c r="J9209">
        <v>1</v>
      </c>
      <c r="K9209">
        <v>291</v>
      </c>
      <c r="L9209" t="s">
        <v>7</v>
      </c>
      <c r="M9209">
        <v>1</v>
      </c>
      <c r="N9209" t="s">
        <v>16</v>
      </c>
      <c r="O9209">
        <v>2</v>
      </c>
      <c r="P9209" t="s">
        <v>14</v>
      </c>
      <c r="Q9209">
        <v>5</v>
      </c>
      <c r="R9209" t="s">
        <v>47</v>
      </c>
      <c r="S9209">
        <v>1</v>
      </c>
      <c r="T9209">
        <v>58</v>
      </c>
      <c r="U9209">
        <v>64.3</v>
      </c>
      <c r="V9209">
        <v>82.190002399999997</v>
      </c>
      <c r="W9209" t="str">
        <f>_xlfn.XLOOKUP(M9209,ActionReference[Action],ActionReference[Reference])</f>
        <v>Approved</v>
      </c>
      <c r="X9209" t="str" cm="1">
        <f t="array" ref="X9209">_xlfn.IFS(T9209&lt;40,"Lower",T9209&lt;122,"Middle",TRUE,"Upper")</f>
        <v>Middle</v>
      </c>
    </row>
    <row r="9210" spans="1:24" x14ac:dyDescent="0.2">
      <c r="A9210" t="s">
        <v>65</v>
      </c>
      <c r="B9210" t="s">
        <v>1</v>
      </c>
      <c r="C9210" t="s">
        <v>38</v>
      </c>
      <c r="D9210">
        <v>1</v>
      </c>
      <c r="E9210" t="s">
        <v>39</v>
      </c>
      <c r="F9210">
        <v>1</v>
      </c>
      <c r="G9210" t="s">
        <v>43</v>
      </c>
      <c r="H9210">
        <v>3</v>
      </c>
      <c r="I9210" t="s">
        <v>41</v>
      </c>
      <c r="J9210">
        <v>1</v>
      </c>
      <c r="K9210">
        <v>133</v>
      </c>
      <c r="L9210" t="s">
        <v>7</v>
      </c>
      <c r="M9210">
        <v>1</v>
      </c>
      <c r="N9210" t="s">
        <v>16</v>
      </c>
      <c r="O9210">
        <v>2</v>
      </c>
      <c r="P9210" t="s">
        <v>14</v>
      </c>
      <c r="Q9210">
        <v>5</v>
      </c>
      <c r="R9210" t="s">
        <v>46</v>
      </c>
      <c r="S9210">
        <v>2</v>
      </c>
      <c r="T9210">
        <v>35</v>
      </c>
      <c r="U9210">
        <v>84.1</v>
      </c>
      <c r="V9210">
        <v>143.490005</v>
      </c>
      <c r="W9210" t="str">
        <f>_xlfn.XLOOKUP(M9210,ActionReference[Action],ActionReference[Reference])</f>
        <v>Approved</v>
      </c>
      <c r="X9210" t="str" cm="1">
        <f t="array" ref="X9210">_xlfn.IFS(T9210&lt;40,"Lower",T9210&lt;122,"Middle",TRUE,"Upper")</f>
        <v>Lower</v>
      </c>
    </row>
    <row r="9211" spans="1:24" x14ac:dyDescent="0.2">
      <c r="A9211" t="s">
        <v>62</v>
      </c>
      <c r="B9211" t="s">
        <v>1</v>
      </c>
      <c r="C9211" t="s">
        <v>45</v>
      </c>
      <c r="D9211">
        <v>3</v>
      </c>
      <c r="E9211" t="s">
        <v>39</v>
      </c>
      <c r="F9211">
        <v>1</v>
      </c>
      <c r="G9211" t="s">
        <v>43</v>
      </c>
      <c r="H9211">
        <v>3</v>
      </c>
      <c r="I9211" t="s">
        <v>41</v>
      </c>
      <c r="J9211">
        <v>1</v>
      </c>
      <c r="K9211">
        <v>155</v>
      </c>
      <c r="L9211" t="s">
        <v>7</v>
      </c>
      <c r="M9211">
        <v>1</v>
      </c>
      <c r="N9211" t="s">
        <v>16</v>
      </c>
      <c r="O9211">
        <v>2</v>
      </c>
      <c r="P9211" t="s">
        <v>14</v>
      </c>
      <c r="Q9211">
        <v>5</v>
      </c>
      <c r="R9211" t="s">
        <v>46</v>
      </c>
      <c r="S9211">
        <v>2</v>
      </c>
      <c r="T9211">
        <v>47</v>
      </c>
      <c r="U9211">
        <v>66.2</v>
      </c>
      <c r="V9211">
        <v>103.93</v>
      </c>
      <c r="W9211" t="str">
        <f>_xlfn.XLOOKUP(M9211,ActionReference[Action],ActionReference[Reference])</f>
        <v>Approved</v>
      </c>
      <c r="X9211" t="str" cm="1">
        <f t="array" ref="X9211">_xlfn.IFS(T9211&lt;40,"Lower",T9211&lt;122,"Middle",TRUE,"Upper")</f>
        <v>Middle</v>
      </c>
    </row>
    <row r="9212" spans="1:24" x14ac:dyDescent="0.2">
      <c r="A9212" t="s">
        <v>70</v>
      </c>
      <c r="B9212" t="s">
        <v>1</v>
      </c>
      <c r="C9212" t="s">
        <v>38</v>
      </c>
      <c r="D9212">
        <v>1</v>
      </c>
      <c r="E9212" t="s">
        <v>39</v>
      </c>
      <c r="F9212">
        <v>1</v>
      </c>
      <c r="G9212" t="s">
        <v>40</v>
      </c>
      <c r="H9212">
        <v>1</v>
      </c>
      <c r="I9212" t="s">
        <v>50</v>
      </c>
      <c r="J9212">
        <v>2</v>
      </c>
      <c r="K9212">
        <v>154</v>
      </c>
      <c r="L9212" t="s">
        <v>7</v>
      </c>
      <c r="M9212">
        <v>1</v>
      </c>
      <c r="N9212" t="s">
        <v>16</v>
      </c>
      <c r="O9212">
        <v>2</v>
      </c>
      <c r="P9212" t="s">
        <v>14</v>
      </c>
      <c r="Q9212">
        <v>5</v>
      </c>
      <c r="R9212" t="s">
        <v>47</v>
      </c>
      <c r="S9212">
        <v>1</v>
      </c>
      <c r="T9212">
        <v>112</v>
      </c>
      <c r="U9212">
        <v>59.9</v>
      </c>
      <c r="V9212">
        <v>99.5</v>
      </c>
      <c r="W9212" t="str">
        <f>_xlfn.XLOOKUP(M9212,ActionReference[Action],ActionReference[Reference])</f>
        <v>Approved</v>
      </c>
      <c r="X9212" t="str" cm="1">
        <f t="array" ref="X9212">_xlfn.IFS(T9212&lt;40,"Lower",T9212&lt;122,"Middle",TRUE,"Upper")</f>
        <v>Middle</v>
      </c>
    </row>
    <row r="9213" spans="1:24" x14ac:dyDescent="0.2">
      <c r="A9213" t="s">
        <v>203</v>
      </c>
      <c r="B9213" t="s">
        <v>1</v>
      </c>
      <c r="C9213" t="s">
        <v>38</v>
      </c>
      <c r="D9213">
        <v>1</v>
      </c>
      <c r="E9213" t="s">
        <v>39</v>
      </c>
      <c r="F9213">
        <v>1</v>
      </c>
      <c r="G9213" t="s">
        <v>43</v>
      </c>
      <c r="H9213">
        <v>3</v>
      </c>
      <c r="I9213" t="s">
        <v>41</v>
      </c>
      <c r="J9213">
        <v>1</v>
      </c>
      <c r="K9213">
        <v>229</v>
      </c>
      <c r="L9213" t="s">
        <v>7</v>
      </c>
      <c r="M9213">
        <v>1</v>
      </c>
      <c r="N9213" t="s">
        <v>16</v>
      </c>
      <c r="O9213">
        <v>2</v>
      </c>
      <c r="P9213" t="s">
        <v>14</v>
      </c>
      <c r="Q9213">
        <v>5</v>
      </c>
      <c r="R9213" t="s">
        <v>47</v>
      </c>
      <c r="S9213">
        <v>1</v>
      </c>
      <c r="T9213">
        <v>98</v>
      </c>
      <c r="U9213">
        <v>67.3</v>
      </c>
      <c r="V9213">
        <v>107.349998</v>
      </c>
      <c r="W9213" t="str">
        <f>_xlfn.XLOOKUP(M9213,ActionReference[Action],ActionReference[Reference])</f>
        <v>Approved</v>
      </c>
      <c r="X9213" t="str" cm="1">
        <f t="array" ref="X9213">_xlfn.IFS(T9213&lt;40,"Lower",T9213&lt;122,"Middle",TRUE,"Upper")</f>
        <v>Middle</v>
      </c>
    </row>
    <row r="9214" spans="1:24" x14ac:dyDescent="0.2">
      <c r="A9214">
        <v>7197000003</v>
      </c>
      <c r="B9214" t="s">
        <v>1</v>
      </c>
      <c r="C9214" t="s">
        <v>38</v>
      </c>
      <c r="D9214">
        <v>1</v>
      </c>
      <c r="E9214" t="s">
        <v>39</v>
      </c>
      <c r="F9214">
        <v>1</v>
      </c>
      <c r="G9214" t="s">
        <v>40</v>
      </c>
      <c r="H9214">
        <v>1</v>
      </c>
      <c r="I9214" t="s">
        <v>41</v>
      </c>
      <c r="J9214">
        <v>1</v>
      </c>
      <c r="K9214">
        <v>214</v>
      </c>
      <c r="L9214" t="s">
        <v>7</v>
      </c>
      <c r="M9214">
        <v>1</v>
      </c>
      <c r="N9214" t="s">
        <v>16</v>
      </c>
      <c r="O9214">
        <v>2</v>
      </c>
      <c r="P9214" t="s">
        <v>14</v>
      </c>
      <c r="Q9214">
        <v>5</v>
      </c>
      <c r="R9214" t="s">
        <v>47</v>
      </c>
      <c r="S9214">
        <v>1</v>
      </c>
      <c r="T9214">
        <v>103</v>
      </c>
      <c r="U9214">
        <v>64.3</v>
      </c>
      <c r="V9214">
        <v>122.959999</v>
      </c>
      <c r="W9214" t="str">
        <f>_xlfn.XLOOKUP(M9214,ActionReference[Action],ActionReference[Reference])</f>
        <v>Approved</v>
      </c>
      <c r="X9214" t="str" cm="1">
        <f t="array" ref="X9214">_xlfn.IFS(T9214&lt;40,"Lower",T9214&lt;122,"Middle",TRUE,"Upper")</f>
        <v>Middle</v>
      </c>
    </row>
    <row r="9215" spans="1:24" x14ac:dyDescent="0.2">
      <c r="A9215">
        <v>7197000003</v>
      </c>
      <c r="B9215" t="s">
        <v>1</v>
      </c>
      <c r="C9215" t="s">
        <v>38</v>
      </c>
      <c r="D9215">
        <v>1</v>
      </c>
      <c r="E9215" t="s">
        <v>39</v>
      </c>
      <c r="F9215">
        <v>1</v>
      </c>
      <c r="G9215" t="s">
        <v>43</v>
      </c>
      <c r="H9215">
        <v>3</v>
      </c>
      <c r="I9215" t="s">
        <v>41</v>
      </c>
      <c r="J9215">
        <v>1</v>
      </c>
      <c r="K9215">
        <v>540</v>
      </c>
      <c r="L9215" t="s">
        <v>7</v>
      </c>
      <c r="M9215">
        <v>1</v>
      </c>
      <c r="N9215" t="s">
        <v>16</v>
      </c>
      <c r="O9215">
        <v>2</v>
      </c>
      <c r="P9215" t="s">
        <v>9</v>
      </c>
      <c r="Q9215">
        <v>2</v>
      </c>
      <c r="R9215" t="s">
        <v>47</v>
      </c>
      <c r="S9215">
        <v>1</v>
      </c>
      <c r="T9215">
        <v>112</v>
      </c>
      <c r="U9215">
        <v>88</v>
      </c>
      <c r="V9215">
        <v>129.66999799999999</v>
      </c>
      <c r="W9215" t="str">
        <f>_xlfn.XLOOKUP(M9215,ActionReference[Action],ActionReference[Reference])</f>
        <v>Approved</v>
      </c>
      <c r="X9215" t="str" cm="1">
        <f t="array" ref="X9215">_xlfn.IFS(T9215&lt;40,"Lower",T9215&lt;122,"Middle",TRUE,"Upper")</f>
        <v>Middle</v>
      </c>
    </row>
    <row r="9216" spans="1:24" x14ac:dyDescent="0.2">
      <c r="A9216" t="s">
        <v>74</v>
      </c>
      <c r="B9216" t="s">
        <v>1</v>
      </c>
      <c r="C9216" t="s">
        <v>42</v>
      </c>
      <c r="D9216">
        <v>2</v>
      </c>
      <c r="E9216" t="s">
        <v>39</v>
      </c>
      <c r="F9216">
        <v>1</v>
      </c>
      <c r="G9216" t="s">
        <v>43</v>
      </c>
      <c r="H9216">
        <v>3</v>
      </c>
      <c r="I9216" t="s">
        <v>41</v>
      </c>
      <c r="J9216">
        <v>1</v>
      </c>
      <c r="K9216">
        <v>129</v>
      </c>
      <c r="L9216" t="s">
        <v>7</v>
      </c>
      <c r="M9216">
        <v>1</v>
      </c>
      <c r="N9216" t="s">
        <v>16</v>
      </c>
      <c r="O9216">
        <v>2</v>
      </c>
      <c r="P9216" t="s">
        <v>10</v>
      </c>
      <c r="Q9216">
        <v>3</v>
      </c>
      <c r="R9216" t="s">
        <v>46</v>
      </c>
      <c r="S9216">
        <v>2</v>
      </c>
      <c r="T9216">
        <v>39</v>
      </c>
      <c r="U9216">
        <v>59.1</v>
      </c>
      <c r="V9216">
        <v>136.21000699999999</v>
      </c>
      <c r="W9216" t="str">
        <f>_xlfn.XLOOKUP(M9216,ActionReference[Action],ActionReference[Reference])</f>
        <v>Approved</v>
      </c>
      <c r="X9216" t="str" cm="1">
        <f t="array" ref="X9216">_xlfn.IFS(T9216&lt;40,"Lower",T9216&lt;122,"Middle",TRUE,"Upper")</f>
        <v>Lower</v>
      </c>
    </row>
    <row r="9217" spans="1:24" x14ac:dyDescent="0.2">
      <c r="A9217" t="s">
        <v>77</v>
      </c>
      <c r="B9217" t="s">
        <v>1</v>
      </c>
      <c r="C9217" t="s">
        <v>38</v>
      </c>
      <c r="D9217">
        <v>1</v>
      </c>
      <c r="E9217" t="s">
        <v>39</v>
      </c>
      <c r="F9217">
        <v>1</v>
      </c>
      <c r="G9217" t="s">
        <v>43</v>
      </c>
      <c r="H9217">
        <v>3</v>
      </c>
      <c r="I9217" t="s">
        <v>41</v>
      </c>
      <c r="J9217">
        <v>1</v>
      </c>
      <c r="K9217">
        <v>457</v>
      </c>
      <c r="L9217" t="s">
        <v>7</v>
      </c>
      <c r="M9217">
        <v>1</v>
      </c>
      <c r="N9217" t="s">
        <v>16</v>
      </c>
      <c r="O9217">
        <v>2</v>
      </c>
      <c r="P9217" t="s">
        <v>14</v>
      </c>
      <c r="Q9217">
        <v>5</v>
      </c>
      <c r="R9217" t="s">
        <v>47</v>
      </c>
      <c r="S9217">
        <v>1</v>
      </c>
      <c r="T9217">
        <v>180</v>
      </c>
      <c r="U9217">
        <v>79.3</v>
      </c>
      <c r="V9217">
        <v>119.589996</v>
      </c>
      <c r="W9217" t="str">
        <f>_xlfn.XLOOKUP(M9217,ActionReference[Action],ActionReference[Reference])</f>
        <v>Approved</v>
      </c>
      <c r="X9217" t="str" cm="1">
        <f t="array" ref="X9217">_xlfn.IFS(T9217&lt;40,"Lower",T9217&lt;122,"Middle",TRUE,"Upper")</f>
        <v>Upper</v>
      </c>
    </row>
    <row r="9218" spans="1:24" x14ac:dyDescent="0.2">
      <c r="A9218" t="s">
        <v>72</v>
      </c>
      <c r="B9218" t="s">
        <v>1</v>
      </c>
      <c r="C9218" t="s">
        <v>42</v>
      </c>
      <c r="D9218">
        <v>2</v>
      </c>
      <c r="E9218" t="s">
        <v>39</v>
      </c>
      <c r="F9218">
        <v>1</v>
      </c>
      <c r="G9218" t="s">
        <v>43</v>
      </c>
      <c r="H9218">
        <v>3</v>
      </c>
      <c r="I9218" t="s">
        <v>41</v>
      </c>
      <c r="J9218">
        <v>1</v>
      </c>
      <c r="K9218">
        <v>9</v>
      </c>
      <c r="L9218" t="s">
        <v>7</v>
      </c>
      <c r="M9218">
        <v>1</v>
      </c>
      <c r="N9218" t="s">
        <v>16</v>
      </c>
      <c r="O9218">
        <v>2</v>
      </c>
      <c r="P9218" t="s">
        <v>14</v>
      </c>
      <c r="Q9218">
        <v>5</v>
      </c>
      <c r="R9218" t="s">
        <v>47</v>
      </c>
      <c r="S9218">
        <v>1</v>
      </c>
      <c r="T9218">
        <v>52</v>
      </c>
      <c r="U9218">
        <v>90.2</v>
      </c>
      <c r="V9218">
        <v>144.13999899999999</v>
      </c>
      <c r="W9218" t="str">
        <f>_xlfn.XLOOKUP(M9218,ActionReference[Action],ActionReference[Reference])</f>
        <v>Approved</v>
      </c>
      <c r="X9218" t="str" cm="1">
        <f t="array" ref="X9218">_xlfn.IFS(T9218&lt;40,"Lower",T9218&lt;122,"Middle",TRUE,"Upper")</f>
        <v>Middle</v>
      </c>
    </row>
    <row r="9219" spans="1:24" x14ac:dyDescent="0.2">
      <c r="A9219" t="s">
        <v>416</v>
      </c>
      <c r="B9219" t="s">
        <v>1</v>
      </c>
      <c r="C9219" t="s">
        <v>42</v>
      </c>
      <c r="D9219">
        <v>2</v>
      </c>
      <c r="E9219" t="s">
        <v>39</v>
      </c>
      <c r="F9219">
        <v>1</v>
      </c>
      <c r="G9219" t="s">
        <v>40</v>
      </c>
      <c r="H9219">
        <v>1</v>
      </c>
      <c r="I9219" t="s">
        <v>41</v>
      </c>
      <c r="J9219">
        <v>1</v>
      </c>
      <c r="K9219">
        <v>112</v>
      </c>
      <c r="L9219" t="s">
        <v>7</v>
      </c>
      <c r="M9219">
        <v>1</v>
      </c>
      <c r="N9219" t="s">
        <v>15</v>
      </c>
      <c r="O9219">
        <v>1</v>
      </c>
      <c r="P9219" t="s">
        <v>14</v>
      </c>
      <c r="Q9219">
        <v>5</v>
      </c>
      <c r="R9219" t="s">
        <v>47</v>
      </c>
      <c r="S9219">
        <v>1</v>
      </c>
      <c r="T9219">
        <v>26</v>
      </c>
      <c r="U9219">
        <v>72.5</v>
      </c>
      <c r="V9219">
        <v>74.910003700000004</v>
      </c>
      <c r="W9219" t="str">
        <f>_xlfn.XLOOKUP(M9219,ActionReference[Action],ActionReference[Reference])</f>
        <v>Approved</v>
      </c>
      <c r="X9219" t="str" cm="1">
        <f t="array" ref="X9219">_xlfn.IFS(T9219&lt;40,"Lower",T9219&lt;122,"Middle",TRUE,"Upper")</f>
        <v>Lower</v>
      </c>
    </row>
    <row r="9220" spans="1:24" x14ac:dyDescent="0.2">
      <c r="A9220" t="s">
        <v>420</v>
      </c>
      <c r="B9220" t="s">
        <v>1</v>
      </c>
      <c r="C9220" t="s">
        <v>38</v>
      </c>
      <c r="D9220">
        <v>1</v>
      </c>
      <c r="E9220" t="s">
        <v>39</v>
      </c>
      <c r="F9220">
        <v>1</v>
      </c>
      <c r="G9220" t="s">
        <v>40</v>
      </c>
      <c r="H9220">
        <v>1</v>
      </c>
      <c r="I9220" t="s">
        <v>41</v>
      </c>
      <c r="J9220">
        <v>1</v>
      </c>
      <c r="K9220">
        <v>133</v>
      </c>
      <c r="L9220" t="s">
        <v>7</v>
      </c>
      <c r="M9220">
        <v>1</v>
      </c>
      <c r="N9220" t="s">
        <v>16</v>
      </c>
      <c r="O9220">
        <v>2</v>
      </c>
      <c r="P9220" t="s">
        <v>14</v>
      </c>
      <c r="Q9220">
        <v>5</v>
      </c>
      <c r="R9220" t="s">
        <v>46</v>
      </c>
      <c r="S9220">
        <v>2</v>
      </c>
      <c r="T9220">
        <v>104</v>
      </c>
      <c r="U9220">
        <v>53.7</v>
      </c>
      <c r="V9220">
        <v>124.339996</v>
      </c>
      <c r="W9220" t="str">
        <f>_xlfn.XLOOKUP(M9220,ActionReference[Action],ActionReference[Reference])</f>
        <v>Approved</v>
      </c>
      <c r="X9220" t="str" cm="1">
        <f t="array" ref="X9220">_xlfn.IFS(T9220&lt;40,"Lower",T9220&lt;122,"Middle",TRUE,"Upper")</f>
        <v>Middle</v>
      </c>
    </row>
    <row r="9221" spans="1:24" x14ac:dyDescent="0.2">
      <c r="A9221" t="s">
        <v>64</v>
      </c>
      <c r="B9221" t="s">
        <v>1</v>
      </c>
      <c r="C9221" t="s">
        <v>45</v>
      </c>
      <c r="D9221">
        <v>3</v>
      </c>
      <c r="E9221" t="s">
        <v>39</v>
      </c>
      <c r="F9221">
        <v>1</v>
      </c>
      <c r="G9221" t="s">
        <v>43</v>
      </c>
      <c r="H9221">
        <v>3</v>
      </c>
      <c r="I9221" t="s">
        <v>41</v>
      </c>
      <c r="J9221">
        <v>1</v>
      </c>
      <c r="K9221">
        <v>417</v>
      </c>
      <c r="L9221" t="s">
        <v>53</v>
      </c>
      <c r="M9221">
        <v>2</v>
      </c>
      <c r="N9221" t="s">
        <v>16</v>
      </c>
      <c r="O9221">
        <v>2</v>
      </c>
      <c r="P9221" t="s">
        <v>10</v>
      </c>
      <c r="Q9221">
        <v>3</v>
      </c>
      <c r="R9221" t="s">
        <v>47</v>
      </c>
      <c r="S9221">
        <v>1</v>
      </c>
      <c r="T9221">
        <v>86</v>
      </c>
      <c r="U9221">
        <v>59.7</v>
      </c>
      <c r="V9221">
        <v>164.720001</v>
      </c>
      <c r="W9221" t="str">
        <f>_xlfn.XLOOKUP(M9221,ActionReference[Action],ActionReference[Reference])</f>
        <v>Approved</v>
      </c>
      <c r="X9221" t="str" cm="1">
        <f t="array" ref="X9221">_xlfn.IFS(T9221&lt;40,"Lower",T9221&lt;122,"Middle",TRUE,"Upper")</f>
        <v>Middle</v>
      </c>
    </row>
    <row r="9222" spans="1:24" x14ac:dyDescent="0.2">
      <c r="A9222" t="s">
        <v>112</v>
      </c>
      <c r="B9222" t="s">
        <v>1</v>
      </c>
      <c r="C9222" t="s">
        <v>45</v>
      </c>
      <c r="D9222">
        <v>3</v>
      </c>
      <c r="E9222" t="s">
        <v>39</v>
      </c>
      <c r="F9222">
        <v>1</v>
      </c>
      <c r="G9222" t="s">
        <v>40</v>
      </c>
      <c r="H9222">
        <v>1</v>
      </c>
      <c r="I9222" t="s">
        <v>41</v>
      </c>
      <c r="J9222">
        <v>1</v>
      </c>
      <c r="K9222">
        <v>319</v>
      </c>
      <c r="L9222" t="s">
        <v>7</v>
      </c>
      <c r="M9222">
        <v>1</v>
      </c>
      <c r="N9222" t="s">
        <v>16</v>
      </c>
      <c r="O9222">
        <v>2</v>
      </c>
      <c r="P9222" t="s">
        <v>14</v>
      </c>
      <c r="Q9222">
        <v>5</v>
      </c>
      <c r="R9222" t="s">
        <v>47</v>
      </c>
      <c r="S9222">
        <v>1</v>
      </c>
      <c r="T9222">
        <v>68</v>
      </c>
      <c r="U9222">
        <v>68.099999999999994</v>
      </c>
      <c r="V9222">
        <v>150.85000600000001</v>
      </c>
      <c r="W9222" t="str">
        <f>_xlfn.XLOOKUP(M9222,ActionReference[Action],ActionReference[Reference])</f>
        <v>Approved</v>
      </c>
      <c r="X9222" t="str" cm="1">
        <f t="array" ref="X9222">_xlfn.IFS(T9222&lt;40,"Lower",T9222&lt;122,"Middle",TRUE,"Upper")</f>
        <v>Middle</v>
      </c>
    </row>
    <row r="9223" spans="1:24" x14ac:dyDescent="0.2">
      <c r="A9223" t="s">
        <v>92</v>
      </c>
      <c r="B9223" t="s">
        <v>1</v>
      </c>
      <c r="C9223" t="s">
        <v>38</v>
      </c>
      <c r="D9223">
        <v>1</v>
      </c>
      <c r="E9223" t="s">
        <v>39</v>
      </c>
      <c r="F9223">
        <v>1</v>
      </c>
      <c r="G9223" t="s">
        <v>40</v>
      </c>
      <c r="H9223">
        <v>1</v>
      </c>
      <c r="I9223" t="s">
        <v>41</v>
      </c>
      <c r="J9223">
        <v>1</v>
      </c>
      <c r="K9223">
        <v>270</v>
      </c>
      <c r="L9223" t="s">
        <v>7</v>
      </c>
      <c r="M9223">
        <v>1</v>
      </c>
      <c r="N9223" t="s">
        <v>15</v>
      </c>
      <c r="O9223">
        <v>1</v>
      </c>
      <c r="P9223" t="s">
        <v>14</v>
      </c>
      <c r="Q9223">
        <v>5</v>
      </c>
      <c r="R9223" t="s">
        <v>46</v>
      </c>
      <c r="S9223">
        <v>2</v>
      </c>
      <c r="T9223">
        <v>115</v>
      </c>
      <c r="U9223">
        <v>51.8</v>
      </c>
      <c r="V9223">
        <v>126.599998</v>
      </c>
      <c r="W9223" t="str">
        <f>_xlfn.XLOOKUP(M9223,ActionReference[Action],ActionReference[Reference])</f>
        <v>Approved</v>
      </c>
      <c r="X9223" t="str" cm="1">
        <f t="array" ref="X9223">_xlfn.IFS(T9223&lt;40,"Lower",T9223&lt;122,"Middle",TRUE,"Upper")</f>
        <v>Middle</v>
      </c>
    </row>
    <row r="9224" spans="1:24" x14ac:dyDescent="0.2">
      <c r="A9224" t="s">
        <v>89</v>
      </c>
      <c r="B9224" t="s">
        <v>1</v>
      </c>
      <c r="C9224" t="s">
        <v>38</v>
      </c>
      <c r="D9224">
        <v>1</v>
      </c>
      <c r="E9224" t="s">
        <v>39</v>
      </c>
      <c r="F9224">
        <v>1</v>
      </c>
      <c r="G9224" t="s">
        <v>49</v>
      </c>
      <c r="H9224">
        <v>2</v>
      </c>
      <c r="I9224" t="s">
        <v>41</v>
      </c>
      <c r="J9224">
        <v>1</v>
      </c>
      <c r="K9224">
        <v>313</v>
      </c>
      <c r="L9224" t="s">
        <v>7</v>
      </c>
      <c r="M9224">
        <v>1</v>
      </c>
      <c r="N9224" t="s">
        <v>16</v>
      </c>
      <c r="O9224">
        <v>2</v>
      </c>
      <c r="P9224" t="s">
        <v>14</v>
      </c>
      <c r="Q9224">
        <v>5</v>
      </c>
      <c r="R9224" t="s">
        <v>47</v>
      </c>
      <c r="S9224">
        <v>1</v>
      </c>
      <c r="T9224">
        <v>165</v>
      </c>
      <c r="U9224">
        <v>64.3</v>
      </c>
      <c r="V9224">
        <v>72.050003099999998</v>
      </c>
      <c r="W9224" t="str">
        <f>_xlfn.XLOOKUP(M9224,ActionReference[Action],ActionReference[Reference])</f>
        <v>Approved</v>
      </c>
      <c r="X9224" t="str" cm="1">
        <f t="array" ref="X9224">_xlfn.IFS(T9224&lt;40,"Lower",T9224&lt;122,"Middle",TRUE,"Upper")</f>
        <v>Upper</v>
      </c>
    </row>
    <row r="9225" spans="1:24" x14ac:dyDescent="0.2">
      <c r="A9225" t="s">
        <v>77</v>
      </c>
      <c r="B9225" t="s">
        <v>1</v>
      </c>
      <c r="C9225" t="s">
        <v>38</v>
      </c>
      <c r="D9225">
        <v>1</v>
      </c>
      <c r="E9225" t="s">
        <v>39</v>
      </c>
      <c r="F9225">
        <v>1</v>
      </c>
      <c r="G9225" t="s">
        <v>40</v>
      </c>
      <c r="H9225">
        <v>1</v>
      </c>
      <c r="I9225" t="s">
        <v>50</v>
      </c>
      <c r="J9225">
        <v>2</v>
      </c>
      <c r="K9225">
        <v>212</v>
      </c>
      <c r="L9225" t="s">
        <v>7</v>
      </c>
      <c r="M9225">
        <v>1</v>
      </c>
      <c r="N9225" t="s">
        <v>16</v>
      </c>
      <c r="O9225">
        <v>2</v>
      </c>
      <c r="P9225" t="s">
        <v>9</v>
      </c>
      <c r="Q9225">
        <v>2</v>
      </c>
      <c r="R9225" t="s">
        <v>46</v>
      </c>
      <c r="S9225">
        <v>2</v>
      </c>
      <c r="T9225">
        <v>87</v>
      </c>
      <c r="U9225">
        <v>77.5</v>
      </c>
      <c r="V9225">
        <v>209.35000600000001</v>
      </c>
      <c r="W9225" t="str">
        <f>_xlfn.XLOOKUP(M9225,ActionReference[Action],ActionReference[Reference])</f>
        <v>Approved</v>
      </c>
      <c r="X9225" t="str" cm="1">
        <f t="array" ref="X9225">_xlfn.IFS(T9225&lt;40,"Lower",T9225&lt;122,"Middle",TRUE,"Upper")</f>
        <v>Middle</v>
      </c>
    </row>
    <row r="9226" spans="1:24" x14ac:dyDescent="0.2">
      <c r="A9226" t="s">
        <v>164</v>
      </c>
      <c r="B9226" t="s">
        <v>1</v>
      </c>
      <c r="C9226" t="s">
        <v>38</v>
      </c>
      <c r="D9226">
        <v>1</v>
      </c>
      <c r="E9226" t="s">
        <v>39</v>
      </c>
      <c r="F9226">
        <v>1</v>
      </c>
      <c r="G9226" t="s">
        <v>40</v>
      </c>
      <c r="H9226">
        <v>1</v>
      </c>
      <c r="I9226" t="s">
        <v>50</v>
      </c>
      <c r="J9226">
        <v>2</v>
      </c>
      <c r="K9226">
        <v>58</v>
      </c>
      <c r="L9226" t="s">
        <v>7</v>
      </c>
      <c r="M9226">
        <v>1</v>
      </c>
      <c r="N9226" t="s">
        <v>16</v>
      </c>
      <c r="O9226">
        <v>2</v>
      </c>
      <c r="P9226" t="s">
        <v>14</v>
      </c>
      <c r="Q9226">
        <v>5</v>
      </c>
      <c r="R9226" t="s">
        <v>47</v>
      </c>
      <c r="S9226">
        <v>1</v>
      </c>
      <c r="T9226">
        <v>253</v>
      </c>
      <c r="U9226">
        <v>59.1</v>
      </c>
      <c r="V9226">
        <v>68.739997900000006</v>
      </c>
      <c r="W9226" t="str">
        <f>_xlfn.XLOOKUP(M9226,ActionReference[Action],ActionReference[Reference])</f>
        <v>Approved</v>
      </c>
      <c r="X9226" t="str" cm="1">
        <f t="array" ref="X9226">_xlfn.IFS(T9226&lt;40,"Lower",T9226&lt;122,"Middle",TRUE,"Upper")</f>
        <v>Upper</v>
      </c>
    </row>
    <row r="9227" spans="1:24" x14ac:dyDescent="0.2">
      <c r="A9227">
        <v>7197000003</v>
      </c>
      <c r="B9227" t="s">
        <v>1</v>
      </c>
      <c r="C9227" t="s">
        <v>42</v>
      </c>
      <c r="D9227">
        <v>2</v>
      </c>
      <c r="E9227" t="s">
        <v>39</v>
      </c>
      <c r="F9227">
        <v>1</v>
      </c>
      <c r="G9227" t="s">
        <v>40</v>
      </c>
      <c r="H9227">
        <v>1</v>
      </c>
      <c r="I9227" t="s">
        <v>41</v>
      </c>
      <c r="J9227">
        <v>1</v>
      </c>
      <c r="K9227">
        <v>45</v>
      </c>
      <c r="L9227" t="s">
        <v>6</v>
      </c>
      <c r="M9227">
        <v>3</v>
      </c>
      <c r="N9227" t="s">
        <v>16</v>
      </c>
      <c r="O9227">
        <v>2</v>
      </c>
      <c r="P9227" t="s">
        <v>14</v>
      </c>
      <c r="Q9227">
        <v>5</v>
      </c>
      <c r="R9227" t="s">
        <v>46</v>
      </c>
      <c r="S9227">
        <v>2</v>
      </c>
      <c r="T9227">
        <v>29</v>
      </c>
      <c r="U9227">
        <v>65.7</v>
      </c>
      <c r="V9227">
        <v>59.790000900000003</v>
      </c>
      <c r="W9227" t="str">
        <f>_xlfn.XLOOKUP(M9227,ActionReference[Action],ActionReference[Reference])</f>
        <v>Denied</v>
      </c>
      <c r="X9227" t="str" cm="1">
        <f t="array" ref="X9227">_xlfn.IFS(T9227&lt;40,"Lower",T9227&lt;122,"Middle",TRUE,"Upper")</f>
        <v>Lower</v>
      </c>
    </row>
    <row r="9228" spans="1:24" x14ac:dyDescent="0.2">
      <c r="A9228" t="s">
        <v>65</v>
      </c>
      <c r="B9228" t="s">
        <v>1</v>
      </c>
      <c r="C9228" t="s">
        <v>38</v>
      </c>
      <c r="D9228">
        <v>1</v>
      </c>
      <c r="E9228" t="s">
        <v>39</v>
      </c>
      <c r="F9228">
        <v>1</v>
      </c>
      <c r="G9228" t="s">
        <v>43</v>
      </c>
      <c r="H9228">
        <v>3</v>
      </c>
      <c r="I9228" t="s">
        <v>41</v>
      </c>
      <c r="J9228">
        <v>1</v>
      </c>
      <c r="K9228">
        <v>65</v>
      </c>
      <c r="L9228" t="s">
        <v>7</v>
      </c>
      <c r="M9228">
        <v>1</v>
      </c>
      <c r="N9228" t="s">
        <v>16</v>
      </c>
      <c r="O9228">
        <v>2</v>
      </c>
      <c r="P9228" t="s">
        <v>10</v>
      </c>
      <c r="Q9228">
        <v>3</v>
      </c>
      <c r="R9228" t="s">
        <v>46</v>
      </c>
      <c r="S9228">
        <v>2</v>
      </c>
      <c r="T9228">
        <v>43</v>
      </c>
      <c r="U9228">
        <v>53.3</v>
      </c>
      <c r="V9228">
        <v>50.090000199999999</v>
      </c>
      <c r="W9228" t="str">
        <f>_xlfn.XLOOKUP(M9228,ActionReference[Action],ActionReference[Reference])</f>
        <v>Approved</v>
      </c>
      <c r="X9228" t="str" cm="1">
        <f t="array" ref="X9228">_xlfn.IFS(T9228&lt;40,"Lower",T9228&lt;122,"Middle",TRUE,"Upper")</f>
        <v>Middle</v>
      </c>
    </row>
    <row r="9229" spans="1:24" x14ac:dyDescent="0.2">
      <c r="A9229" t="s">
        <v>515</v>
      </c>
      <c r="B9229" t="s">
        <v>1</v>
      </c>
      <c r="C9229" t="s">
        <v>42</v>
      </c>
      <c r="D9229">
        <v>2</v>
      </c>
      <c r="E9229" t="s">
        <v>39</v>
      </c>
      <c r="F9229">
        <v>1</v>
      </c>
      <c r="G9229" t="s">
        <v>43</v>
      </c>
      <c r="H9229">
        <v>3</v>
      </c>
      <c r="I9229" t="s">
        <v>41</v>
      </c>
      <c r="J9229">
        <v>1</v>
      </c>
      <c r="K9229">
        <v>213</v>
      </c>
      <c r="L9229" t="s">
        <v>6</v>
      </c>
      <c r="M9229">
        <v>3</v>
      </c>
      <c r="N9229" t="s">
        <v>15</v>
      </c>
      <c r="O9229">
        <v>1</v>
      </c>
      <c r="P9229" t="s">
        <v>14</v>
      </c>
      <c r="Q9229">
        <v>5</v>
      </c>
      <c r="R9229" t="s">
        <v>47</v>
      </c>
      <c r="S9229">
        <v>1</v>
      </c>
      <c r="T9229">
        <v>91</v>
      </c>
      <c r="U9229">
        <v>77.5</v>
      </c>
      <c r="V9229">
        <v>111.260002</v>
      </c>
      <c r="W9229" t="str">
        <f>_xlfn.XLOOKUP(M9229,ActionReference[Action],ActionReference[Reference])</f>
        <v>Denied</v>
      </c>
      <c r="X9229" t="str" cm="1">
        <f t="array" ref="X9229">_xlfn.IFS(T9229&lt;40,"Lower",T9229&lt;122,"Middle",TRUE,"Upper")</f>
        <v>Middle</v>
      </c>
    </row>
    <row r="9230" spans="1:24" x14ac:dyDescent="0.2">
      <c r="A9230" t="s">
        <v>78</v>
      </c>
      <c r="B9230" t="s">
        <v>1</v>
      </c>
      <c r="C9230" t="s">
        <v>45</v>
      </c>
      <c r="D9230">
        <v>3</v>
      </c>
      <c r="E9230" t="s">
        <v>39</v>
      </c>
      <c r="F9230">
        <v>1</v>
      </c>
      <c r="G9230" t="s">
        <v>40</v>
      </c>
      <c r="H9230">
        <v>1</v>
      </c>
      <c r="I9230" t="s">
        <v>41</v>
      </c>
      <c r="J9230">
        <v>1</v>
      </c>
      <c r="K9230">
        <v>233</v>
      </c>
      <c r="L9230" t="s">
        <v>7</v>
      </c>
      <c r="M9230">
        <v>1</v>
      </c>
      <c r="N9230" t="s">
        <v>16</v>
      </c>
      <c r="O9230">
        <v>2</v>
      </c>
      <c r="P9230" t="s">
        <v>14</v>
      </c>
      <c r="Q9230">
        <v>5</v>
      </c>
      <c r="R9230" t="s">
        <v>47</v>
      </c>
      <c r="S9230">
        <v>1</v>
      </c>
      <c r="T9230">
        <v>100</v>
      </c>
      <c r="U9230">
        <v>79.599999999999994</v>
      </c>
      <c r="V9230">
        <v>104.040001</v>
      </c>
      <c r="W9230" t="str">
        <f>_xlfn.XLOOKUP(M9230,ActionReference[Action],ActionReference[Reference])</f>
        <v>Approved</v>
      </c>
      <c r="X9230" t="str" cm="1">
        <f t="array" ref="X9230">_xlfn.IFS(T9230&lt;40,"Lower",T9230&lt;122,"Middle",TRUE,"Upper")</f>
        <v>Middle</v>
      </c>
    </row>
    <row r="9231" spans="1:24" x14ac:dyDescent="0.2">
      <c r="A9231" t="s">
        <v>74</v>
      </c>
      <c r="B9231" t="s">
        <v>1</v>
      </c>
      <c r="C9231" t="s">
        <v>38</v>
      </c>
      <c r="D9231">
        <v>1</v>
      </c>
      <c r="E9231" t="s">
        <v>39</v>
      </c>
      <c r="F9231">
        <v>1</v>
      </c>
      <c r="G9231" t="s">
        <v>43</v>
      </c>
      <c r="H9231">
        <v>3</v>
      </c>
      <c r="I9231" t="s">
        <v>41</v>
      </c>
      <c r="J9231">
        <v>1</v>
      </c>
      <c r="K9231">
        <v>117</v>
      </c>
      <c r="L9231" t="s">
        <v>7</v>
      </c>
      <c r="M9231">
        <v>1</v>
      </c>
      <c r="N9231" t="s">
        <v>16</v>
      </c>
      <c r="O9231">
        <v>2</v>
      </c>
      <c r="P9231" t="s">
        <v>14</v>
      </c>
      <c r="Q9231">
        <v>5</v>
      </c>
      <c r="R9231" t="s">
        <v>46</v>
      </c>
      <c r="S9231">
        <v>2</v>
      </c>
      <c r="T9231">
        <v>75</v>
      </c>
      <c r="U9231">
        <v>73.900000000000006</v>
      </c>
      <c r="V9231">
        <v>90.480003400000001</v>
      </c>
      <c r="W9231" t="str">
        <f>_xlfn.XLOOKUP(M9231,ActionReference[Action],ActionReference[Reference])</f>
        <v>Approved</v>
      </c>
      <c r="X9231" t="str" cm="1">
        <f t="array" ref="X9231">_xlfn.IFS(T9231&lt;40,"Lower",T9231&lt;122,"Middle",TRUE,"Upper")</f>
        <v>Middle</v>
      </c>
    </row>
    <row r="9232" spans="1:24" x14ac:dyDescent="0.2">
      <c r="A9232" t="s">
        <v>151</v>
      </c>
      <c r="B9232" t="s">
        <v>1</v>
      </c>
      <c r="C9232" t="s">
        <v>42</v>
      </c>
      <c r="D9232">
        <v>2</v>
      </c>
      <c r="E9232" t="s">
        <v>39</v>
      </c>
      <c r="F9232">
        <v>1</v>
      </c>
      <c r="G9232" t="s">
        <v>40</v>
      </c>
      <c r="H9232">
        <v>1</v>
      </c>
      <c r="I9232" t="s">
        <v>41</v>
      </c>
      <c r="J9232">
        <v>1</v>
      </c>
      <c r="K9232">
        <v>334</v>
      </c>
      <c r="L9232" t="s">
        <v>7</v>
      </c>
      <c r="M9232">
        <v>1</v>
      </c>
      <c r="N9232" t="s">
        <v>16</v>
      </c>
      <c r="O9232">
        <v>2</v>
      </c>
      <c r="P9232" t="s">
        <v>14</v>
      </c>
      <c r="Q9232">
        <v>5</v>
      </c>
      <c r="R9232" t="s">
        <v>47</v>
      </c>
      <c r="S9232">
        <v>1</v>
      </c>
      <c r="T9232">
        <v>74</v>
      </c>
      <c r="U9232">
        <v>98.2</v>
      </c>
      <c r="V9232">
        <v>66.360000600000006</v>
      </c>
      <c r="W9232" t="str">
        <f>_xlfn.XLOOKUP(M9232,ActionReference[Action],ActionReference[Reference])</f>
        <v>Approved</v>
      </c>
      <c r="X9232" t="str" cm="1">
        <f t="array" ref="X9232">_xlfn.IFS(T9232&lt;40,"Lower",T9232&lt;122,"Middle",TRUE,"Upper")</f>
        <v>Middle</v>
      </c>
    </row>
    <row r="9233" spans="1:24" x14ac:dyDescent="0.2">
      <c r="A9233" t="s">
        <v>116</v>
      </c>
      <c r="B9233" t="s">
        <v>1</v>
      </c>
      <c r="C9233" t="s">
        <v>42</v>
      </c>
      <c r="D9233">
        <v>2</v>
      </c>
      <c r="E9233" t="s">
        <v>39</v>
      </c>
      <c r="F9233">
        <v>1</v>
      </c>
      <c r="G9233" t="s">
        <v>43</v>
      </c>
      <c r="H9233">
        <v>3</v>
      </c>
      <c r="I9233" t="s">
        <v>41</v>
      </c>
      <c r="J9233">
        <v>1</v>
      </c>
      <c r="K9233">
        <v>122</v>
      </c>
      <c r="L9233" t="s">
        <v>6</v>
      </c>
      <c r="M9233">
        <v>3</v>
      </c>
      <c r="N9233" t="s">
        <v>16</v>
      </c>
      <c r="O9233">
        <v>2</v>
      </c>
      <c r="P9233" t="s">
        <v>14</v>
      </c>
      <c r="Q9233">
        <v>5</v>
      </c>
      <c r="R9233" t="s">
        <v>46</v>
      </c>
      <c r="S9233">
        <v>2</v>
      </c>
      <c r="T9233">
        <v>48</v>
      </c>
      <c r="U9233">
        <v>68.099999999999994</v>
      </c>
      <c r="V9233">
        <v>97.480003400000001</v>
      </c>
      <c r="W9233" t="str">
        <f>_xlfn.XLOOKUP(M9233,ActionReference[Action],ActionReference[Reference])</f>
        <v>Denied</v>
      </c>
      <c r="X9233" t="str" cm="1">
        <f t="array" ref="X9233">_xlfn.IFS(T9233&lt;40,"Lower",T9233&lt;122,"Middle",TRUE,"Upper")</f>
        <v>Middle</v>
      </c>
    </row>
    <row r="9234" spans="1:24" x14ac:dyDescent="0.2">
      <c r="A9234" t="s">
        <v>92</v>
      </c>
      <c r="B9234" t="s">
        <v>1</v>
      </c>
      <c r="C9234" t="s">
        <v>38</v>
      </c>
      <c r="D9234">
        <v>1</v>
      </c>
      <c r="E9234" t="s">
        <v>39</v>
      </c>
      <c r="F9234">
        <v>1</v>
      </c>
      <c r="G9234" t="s">
        <v>43</v>
      </c>
      <c r="H9234">
        <v>3</v>
      </c>
      <c r="I9234" t="s">
        <v>41</v>
      </c>
      <c r="J9234">
        <v>1</v>
      </c>
      <c r="K9234">
        <v>154</v>
      </c>
      <c r="L9234" t="s">
        <v>7</v>
      </c>
      <c r="M9234">
        <v>1</v>
      </c>
      <c r="N9234" t="s">
        <v>16</v>
      </c>
      <c r="O9234">
        <v>2</v>
      </c>
      <c r="P9234" t="s">
        <v>14</v>
      </c>
      <c r="Q9234">
        <v>5</v>
      </c>
      <c r="R9234" t="s">
        <v>47</v>
      </c>
      <c r="S9234">
        <v>1</v>
      </c>
      <c r="T9234">
        <v>62</v>
      </c>
      <c r="U9234">
        <v>79.599999999999994</v>
      </c>
      <c r="V9234">
        <v>95.930000300000003</v>
      </c>
      <c r="W9234" t="str">
        <f>_xlfn.XLOOKUP(M9234,ActionReference[Action],ActionReference[Reference])</f>
        <v>Approved</v>
      </c>
      <c r="X9234" t="str" cm="1">
        <f t="array" ref="X9234">_xlfn.IFS(T9234&lt;40,"Lower",T9234&lt;122,"Middle",TRUE,"Upper")</f>
        <v>Middle</v>
      </c>
    </row>
    <row r="9235" spans="1:24" x14ac:dyDescent="0.2">
      <c r="A9235">
        <v>7687600009</v>
      </c>
      <c r="B9235" t="s">
        <v>1</v>
      </c>
      <c r="C9235" t="s">
        <v>38</v>
      </c>
      <c r="D9235">
        <v>1</v>
      </c>
      <c r="E9235" t="s">
        <v>39</v>
      </c>
      <c r="F9235">
        <v>1</v>
      </c>
      <c r="G9235" t="s">
        <v>40</v>
      </c>
      <c r="H9235">
        <v>1</v>
      </c>
      <c r="I9235" t="s">
        <v>41</v>
      </c>
      <c r="J9235">
        <v>1</v>
      </c>
      <c r="K9235">
        <v>110</v>
      </c>
      <c r="L9235" t="s">
        <v>7</v>
      </c>
      <c r="M9235">
        <v>1</v>
      </c>
      <c r="N9235" t="s">
        <v>16</v>
      </c>
      <c r="O9235">
        <v>2</v>
      </c>
      <c r="P9235" t="s">
        <v>14</v>
      </c>
      <c r="Q9235">
        <v>5</v>
      </c>
      <c r="R9235" t="s">
        <v>46</v>
      </c>
      <c r="S9235">
        <v>2</v>
      </c>
      <c r="T9235">
        <v>60</v>
      </c>
      <c r="U9235">
        <v>53.5</v>
      </c>
      <c r="V9235">
        <v>125.629997</v>
      </c>
      <c r="W9235" t="str">
        <f>_xlfn.XLOOKUP(M9235,ActionReference[Action],ActionReference[Reference])</f>
        <v>Approved</v>
      </c>
      <c r="X9235" t="str" cm="1">
        <f t="array" ref="X9235">_xlfn.IFS(T9235&lt;40,"Lower",T9235&lt;122,"Middle",TRUE,"Upper")</f>
        <v>Middle</v>
      </c>
    </row>
    <row r="9236" spans="1:24" x14ac:dyDescent="0.2">
      <c r="A9236" t="s">
        <v>339</v>
      </c>
      <c r="B9236" t="s">
        <v>1</v>
      </c>
      <c r="C9236" t="s">
        <v>42</v>
      </c>
      <c r="D9236">
        <v>2</v>
      </c>
      <c r="E9236" t="s">
        <v>39</v>
      </c>
      <c r="F9236">
        <v>1</v>
      </c>
      <c r="G9236" t="s">
        <v>40</v>
      </c>
      <c r="H9236">
        <v>1</v>
      </c>
      <c r="I9236" t="s">
        <v>41</v>
      </c>
      <c r="J9236">
        <v>1</v>
      </c>
      <c r="K9236">
        <v>201</v>
      </c>
      <c r="L9236" t="s">
        <v>7</v>
      </c>
      <c r="M9236">
        <v>1</v>
      </c>
      <c r="N9236" t="s">
        <v>15</v>
      </c>
      <c r="O9236">
        <v>1</v>
      </c>
      <c r="P9236" t="s">
        <v>14</v>
      </c>
      <c r="Q9236">
        <v>5</v>
      </c>
      <c r="R9236" t="s">
        <v>47</v>
      </c>
      <c r="S9236">
        <v>1</v>
      </c>
      <c r="T9236">
        <v>76</v>
      </c>
      <c r="U9236">
        <v>49.7</v>
      </c>
      <c r="V9236">
        <v>98.940002399999997</v>
      </c>
      <c r="W9236" t="str">
        <f>_xlfn.XLOOKUP(M9236,ActionReference[Action],ActionReference[Reference])</f>
        <v>Approved</v>
      </c>
      <c r="X9236" t="str" cm="1">
        <f t="array" ref="X9236">_xlfn.IFS(T9236&lt;40,"Lower",T9236&lt;122,"Middle",TRUE,"Upper")</f>
        <v>Middle</v>
      </c>
    </row>
    <row r="9237" spans="1:24" x14ac:dyDescent="0.2">
      <c r="A9237" t="s">
        <v>89</v>
      </c>
      <c r="B9237" t="s">
        <v>1</v>
      </c>
      <c r="C9237" t="s">
        <v>38</v>
      </c>
      <c r="D9237">
        <v>1</v>
      </c>
      <c r="E9237" t="s">
        <v>39</v>
      </c>
      <c r="F9237">
        <v>1</v>
      </c>
      <c r="G9237" t="s">
        <v>40</v>
      </c>
      <c r="H9237">
        <v>1</v>
      </c>
      <c r="I9237" t="s">
        <v>41</v>
      </c>
      <c r="J9237">
        <v>1</v>
      </c>
      <c r="K9237">
        <v>5</v>
      </c>
      <c r="L9237" t="s">
        <v>7</v>
      </c>
      <c r="M9237">
        <v>1</v>
      </c>
      <c r="N9237" t="s">
        <v>15</v>
      </c>
      <c r="O9237">
        <v>1</v>
      </c>
      <c r="P9237" t="s">
        <v>14</v>
      </c>
      <c r="Q9237">
        <v>5</v>
      </c>
      <c r="R9237" t="s">
        <v>47</v>
      </c>
      <c r="S9237">
        <v>1</v>
      </c>
      <c r="T9237">
        <v>45</v>
      </c>
      <c r="U9237">
        <v>45.3</v>
      </c>
      <c r="V9237">
        <v>129.11999499999999</v>
      </c>
      <c r="W9237" t="str">
        <f>_xlfn.XLOOKUP(M9237,ActionReference[Action],ActionReference[Reference])</f>
        <v>Approved</v>
      </c>
      <c r="X9237" t="str" cm="1">
        <f t="array" ref="X9237">_xlfn.IFS(T9237&lt;40,"Lower",T9237&lt;122,"Middle",TRUE,"Upper")</f>
        <v>Middle</v>
      </c>
    </row>
    <row r="9238" spans="1:24" x14ac:dyDescent="0.2">
      <c r="A9238" t="s">
        <v>158</v>
      </c>
      <c r="B9238" t="s">
        <v>1</v>
      </c>
      <c r="C9238" t="s">
        <v>42</v>
      </c>
      <c r="D9238">
        <v>2</v>
      </c>
      <c r="E9238" t="s">
        <v>39</v>
      </c>
      <c r="F9238">
        <v>1</v>
      </c>
      <c r="G9238" t="s">
        <v>43</v>
      </c>
      <c r="H9238">
        <v>3</v>
      </c>
      <c r="I9238" t="s">
        <v>41</v>
      </c>
      <c r="J9238">
        <v>1</v>
      </c>
      <c r="K9238">
        <v>192</v>
      </c>
      <c r="L9238" t="s">
        <v>6</v>
      </c>
      <c r="M9238">
        <v>3</v>
      </c>
      <c r="N9238" t="s">
        <v>16</v>
      </c>
      <c r="O9238">
        <v>2</v>
      </c>
      <c r="P9238" t="s">
        <v>10</v>
      </c>
      <c r="Q9238">
        <v>3</v>
      </c>
      <c r="R9238" t="s">
        <v>46</v>
      </c>
      <c r="S9238">
        <v>2</v>
      </c>
      <c r="U9238">
        <v>64.8</v>
      </c>
      <c r="V9238">
        <v>226.070007</v>
      </c>
      <c r="W9238" t="str">
        <f>_xlfn.XLOOKUP(M9238,ActionReference[Action],ActionReference[Reference])</f>
        <v>Denied</v>
      </c>
      <c r="X9238" t="str" cm="1">
        <f t="array" ref="X9238">_xlfn.IFS(T9238&lt;40,"Lower",T9238&lt;122,"Middle",TRUE,"Upper")</f>
        <v>Lower</v>
      </c>
    </row>
    <row r="9239" spans="1:24" x14ac:dyDescent="0.2">
      <c r="A9239" t="s">
        <v>62</v>
      </c>
      <c r="B9239" t="s">
        <v>1</v>
      </c>
      <c r="C9239" t="s">
        <v>42</v>
      </c>
      <c r="D9239">
        <v>2</v>
      </c>
      <c r="E9239" t="s">
        <v>39</v>
      </c>
      <c r="F9239">
        <v>1</v>
      </c>
      <c r="G9239" t="s">
        <v>43</v>
      </c>
      <c r="H9239">
        <v>3</v>
      </c>
      <c r="I9239" t="s">
        <v>41</v>
      </c>
      <c r="J9239">
        <v>1</v>
      </c>
      <c r="K9239">
        <v>154</v>
      </c>
      <c r="L9239" t="s">
        <v>7</v>
      </c>
      <c r="M9239">
        <v>1</v>
      </c>
      <c r="N9239" t="s">
        <v>16</v>
      </c>
      <c r="O9239">
        <v>2</v>
      </c>
      <c r="P9239" t="s">
        <v>14</v>
      </c>
      <c r="Q9239">
        <v>5</v>
      </c>
      <c r="R9239" t="s">
        <v>47</v>
      </c>
      <c r="S9239">
        <v>1</v>
      </c>
      <c r="T9239">
        <v>86</v>
      </c>
      <c r="U9239">
        <v>69.099999999999994</v>
      </c>
      <c r="V9239">
        <v>133.55999800000001</v>
      </c>
      <c r="W9239" t="str">
        <f>_xlfn.XLOOKUP(M9239,ActionReference[Action],ActionReference[Reference])</f>
        <v>Approved</v>
      </c>
      <c r="X9239" t="str" cm="1">
        <f t="array" ref="X9239">_xlfn.IFS(T9239&lt;40,"Lower",T9239&lt;122,"Middle",TRUE,"Upper")</f>
        <v>Middle</v>
      </c>
    </row>
    <row r="9240" spans="1:24" x14ac:dyDescent="0.2">
      <c r="A9240" t="s">
        <v>516</v>
      </c>
      <c r="B9240" t="s">
        <v>1</v>
      </c>
      <c r="C9240" t="s">
        <v>38</v>
      </c>
      <c r="D9240">
        <v>1</v>
      </c>
      <c r="E9240" t="s">
        <v>39</v>
      </c>
      <c r="F9240">
        <v>1</v>
      </c>
      <c r="G9240" t="s">
        <v>40</v>
      </c>
      <c r="H9240">
        <v>1</v>
      </c>
      <c r="I9240" t="s">
        <v>50</v>
      </c>
      <c r="J9240">
        <v>2</v>
      </c>
      <c r="K9240">
        <v>263</v>
      </c>
      <c r="L9240" t="s">
        <v>7</v>
      </c>
      <c r="M9240">
        <v>1</v>
      </c>
      <c r="N9240" t="s">
        <v>16</v>
      </c>
      <c r="O9240">
        <v>2</v>
      </c>
      <c r="P9240" t="s">
        <v>9</v>
      </c>
      <c r="Q9240">
        <v>2</v>
      </c>
      <c r="R9240" t="s">
        <v>46</v>
      </c>
      <c r="S9240">
        <v>2</v>
      </c>
      <c r="U9240">
        <v>64.3</v>
      </c>
      <c r="V9240">
        <v>46</v>
      </c>
      <c r="W9240" t="str">
        <f>_xlfn.XLOOKUP(M9240,ActionReference[Action],ActionReference[Reference])</f>
        <v>Approved</v>
      </c>
      <c r="X9240" t="str" cm="1">
        <f t="array" ref="X9240">_xlfn.IFS(T9240&lt;40,"Lower",T9240&lt;122,"Middle",TRUE,"Upper")</f>
        <v>Lower</v>
      </c>
    </row>
    <row r="9241" spans="1:24" x14ac:dyDescent="0.2">
      <c r="A9241">
        <v>7197000003</v>
      </c>
      <c r="B9241" t="s">
        <v>1</v>
      </c>
      <c r="C9241" t="s">
        <v>38</v>
      </c>
      <c r="D9241">
        <v>1</v>
      </c>
      <c r="E9241" t="s">
        <v>39</v>
      </c>
      <c r="F9241">
        <v>1</v>
      </c>
      <c r="G9241" t="s">
        <v>43</v>
      </c>
      <c r="H9241">
        <v>3</v>
      </c>
      <c r="I9241" t="s">
        <v>41</v>
      </c>
      <c r="J9241">
        <v>1</v>
      </c>
      <c r="K9241">
        <v>84</v>
      </c>
      <c r="L9241" t="s">
        <v>6</v>
      </c>
      <c r="M9241">
        <v>3</v>
      </c>
      <c r="N9241" t="s">
        <v>16</v>
      </c>
      <c r="O9241">
        <v>2</v>
      </c>
      <c r="P9241" t="s">
        <v>10</v>
      </c>
      <c r="Q9241">
        <v>3</v>
      </c>
      <c r="R9241" t="s">
        <v>46</v>
      </c>
      <c r="S9241">
        <v>2</v>
      </c>
      <c r="T9241">
        <v>43</v>
      </c>
      <c r="U9241">
        <v>51.8</v>
      </c>
      <c r="V9241">
        <v>84.769996599999999</v>
      </c>
      <c r="W9241" t="str">
        <f>_xlfn.XLOOKUP(M9241,ActionReference[Action],ActionReference[Reference])</f>
        <v>Denied</v>
      </c>
      <c r="X9241" t="str" cm="1">
        <f t="array" ref="X9241">_xlfn.IFS(T9241&lt;40,"Lower",T9241&lt;122,"Middle",TRUE,"Upper")</f>
        <v>Middle</v>
      </c>
    </row>
    <row r="9242" spans="1:24" x14ac:dyDescent="0.2">
      <c r="A9242" t="s">
        <v>112</v>
      </c>
      <c r="B9242" t="s">
        <v>1</v>
      </c>
      <c r="C9242" t="s">
        <v>38</v>
      </c>
      <c r="D9242">
        <v>1</v>
      </c>
      <c r="E9242" t="s">
        <v>39</v>
      </c>
      <c r="F9242">
        <v>1</v>
      </c>
      <c r="G9242" t="s">
        <v>40</v>
      </c>
      <c r="H9242">
        <v>1</v>
      </c>
      <c r="I9242" t="s">
        <v>41</v>
      </c>
      <c r="J9242">
        <v>1</v>
      </c>
      <c r="K9242">
        <v>285</v>
      </c>
      <c r="L9242" t="s">
        <v>7</v>
      </c>
      <c r="M9242">
        <v>1</v>
      </c>
      <c r="N9242" t="s">
        <v>16</v>
      </c>
      <c r="O9242">
        <v>2</v>
      </c>
      <c r="P9242" t="s">
        <v>14</v>
      </c>
      <c r="Q9242">
        <v>5</v>
      </c>
      <c r="R9242" t="s">
        <v>47</v>
      </c>
      <c r="S9242">
        <v>1</v>
      </c>
      <c r="T9242">
        <v>85</v>
      </c>
      <c r="U9242">
        <v>96</v>
      </c>
      <c r="V9242">
        <v>94.019996599999999</v>
      </c>
      <c r="W9242" t="str">
        <f>_xlfn.XLOOKUP(M9242,ActionReference[Action],ActionReference[Reference])</f>
        <v>Approved</v>
      </c>
      <c r="X9242" t="str" cm="1">
        <f t="array" ref="X9242">_xlfn.IFS(T9242&lt;40,"Lower",T9242&lt;122,"Middle",TRUE,"Upper")</f>
        <v>Middle</v>
      </c>
    </row>
    <row r="9243" spans="1:24" x14ac:dyDescent="0.2">
      <c r="A9243" t="s">
        <v>94</v>
      </c>
      <c r="B9243" t="s">
        <v>1</v>
      </c>
      <c r="C9243" t="s">
        <v>38</v>
      </c>
      <c r="D9243">
        <v>1</v>
      </c>
      <c r="E9243" t="s">
        <v>39</v>
      </c>
      <c r="F9243">
        <v>1</v>
      </c>
      <c r="G9243" t="s">
        <v>40</v>
      </c>
      <c r="H9243">
        <v>1</v>
      </c>
      <c r="I9243" t="s">
        <v>41</v>
      </c>
      <c r="J9243">
        <v>1</v>
      </c>
      <c r="K9243">
        <v>961</v>
      </c>
      <c r="L9243" t="s">
        <v>7</v>
      </c>
      <c r="M9243">
        <v>1</v>
      </c>
      <c r="N9243" t="s">
        <v>16</v>
      </c>
      <c r="O9243">
        <v>2</v>
      </c>
      <c r="P9243" t="s">
        <v>9</v>
      </c>
      <c r="Q9243">
        <v>2</v>
      </c>
      <c r="R9243" t="s">
        <v>47</v>
      </c>
      <c r="S9243">
        <v>1</v>
      </c>
      <c r="T9243">
        <v>347</v>
      </c>
      <c r="U9243">
        <v>113.1</v>
      </c>
      <c r="V9243">
        <v>139.61000100000001</v>
      </c>
      <c r="W9243" t="str">
        <f>_xlfn.XLOOKUP(M9243,ActionReference[Action],ActionReference[Reference])</f>
        <v>Approved</v>
      </c>
      <c r="X9243" t="str" cm="1">
        <f t="array" ref="X9243">_xlfn.IFS(T9243&lt;40,"Lower",T9243&lt;122,"Middle",TRUE,"Upper")</f>
        <v>Upper</v>
      </c>
    </row>
    <row r="9244" spans="1:24" x14ac:dyDescent="0.2">
      <c r="A9244" t="s">
        <v>94</v>
      </c>
      <c r="B9244" t="s">
        <v>1</v>
      </c>
      <c r="C9244" t="s">
        <v>42</v>
      </c>
      <c r="D9244">
        <v>2</v>
      </c>
      <c r="E9244" t="s">
        <v>39</v>
      </c>
      <c r="F9244">
        <v>1</v>
      </c>
      <c r="G9244" t="s">
        <v>43</v>
      </c>
      <c r="H9244">
        <v>3</v>
      </c>
      <c r="I9244" t="s">
        <v>41</v>
      </c>
      <c r="J9244">
        <v>1</v>
      </c>
      <c r="K9244">
        <v>204</v>
      </c>
      <c r="L9244" t="s">
        <v>6</v>
      </c>
      <c r="M9244">
        <v>3</v>
      </c>
      <c r="N9244" t="s">
        <v>16</v>
      </c>
      <c r="O9244">
        <v>2</v>
      </c>
      <c r="P9244" t="s">
        <v>14</v>
      </c>
      <c r="Q9244">
        <v>5</v>
      </c>
      <c r="R9244" t="s">
        <v>47</v>
      </c>
      <c r="S9244">
        <v>1</v>
      </c>
      <c r="T9244">
        <v>27</v>
      </c>
      <c r="U9244">
        <v>66.2</v>
      </c>
      <c r="V9244">
        <v>80.169998199999995</v>
      </c>
      <c r="W9244" t="str">
        <f>_xlfn.XLOOKUP(M9244,ActionReference[Action],ActionReference[Reference])</f>
        <v>Denied</v>
      </c>
      <c r="X9244" t="str" cm="1">
        <f t="array" ref="X9244">_xlfn.IFS(T9244&lt;40,"Lower",T9244&lt;122,"Middle",TRUE,"Upper")</f>
        <v>Lower</v>
      </c>
    </row>
    <row r="9245" spans="1:24" x14ac:dyDescent="0.2">
      <c r="A9245" t="s">
        <v>150</v>
      </c>
      <c r="B9245" t="s">
        <v>1</v>
      </c>
      <c r="C9245" t="s">
        <v>38</v>
      </c>
      <c r="D9245">
        <v>1</v>
      </c>
      <c r="E9245" t="s">
        <v>39</v>
      </c>
      <c r="F9245">
        <v>1</v>
      </c>
      <c r="G9245" t="s">
        <v>43</v>
      </c>
      <c r="H9245">
        <v>3</v>
      </c>
      <c r="I9245" t="s">
        <v>41</v>
      </c>
      <c r="J9245">
        <v>1</v>
      </c>
      <c r="K9245">
        <v>8</v>
      </c>
      <c r="L9245" t="s">
        <v>7</v>
      </c>
      <c r="M9245">
        <v>1</v>
      </c>
      <c r="N9245" t="s">
        <v>16</v>
      </c>
      <c r="O9245">
        <v>2</v>
      </c>
      <c r="P9245" t="s">
        <v>14</v>
      </c>
      <c r="Q9245">
        <v>5</v>
      </c>
      <c r="R9245" t="s">
        <v>47</v>
      </c>
      <c r="S9245">
        <v>1</v>
      </c>
      <c r="T9245">
        <v>61</v>
      </c>
      <c r="U9245">
        <v>52.1</v>
      </c>
      <c r="V9245">
        <v>142.270004</v>
      </c>
      <c r="W9245" t="str">
        <f>_xlfn.XLOOKUP(M9245,ActionReference[Action],ActionReference[Reference])</f>
        <v>Approved</v>
      </c>
      <c r="X9245" t="str" cm="1">
        <f t="array" ref="X9245">_xlfn.IFS(T9245&lt;40,"Lower",T9245&lt;122,"Middle",TRUE,"Upper")</f>
        <v>Middle</v>
      </c>
    </row>
    <row r="9246" spans="1:24" x14ac:dyDescent="0.2">
      <c r="A9246" t="s">
        <v>274</v>
      </c>
      <c r="B9246" t="s">
        <v>1</v>
      </c>
      <c r="C9246" t="s">
        <v>38</v>
      </c>
      <c r="D9246">
        <v>1</v>
      </c>
      <c r="E9246" t="s">
        <v>39</v>
      </c>
      <c r="F9246">
        <v>1</v>
      </c>
      <c r="G9246" t="s">
        <v>40</v>
      </c>
      <c r="H9246">
        <v>1</v>
      </c>
      <c r="I9246" t="s">
        <v>50</v>
      </c>
      <c r="J9246">
        <v>2</v>
      </c>
      <c r="K9246">
        <v>195</v>
      </c>
      <c r="L9246" t="s">
        <v>7</v>
      </c>
      <c r="M9246">
        <v>1</v>
      </c>
      <c r="N9246" t="s">
        <v>16</v>
      </c>
      <c r="O9246">
        <v>2</v>
      </c>
      <c r="P9246" t="s">
        <v>14</v>
      </c>
      <c r="Q9246">
        <v>5</v>
      </c>
      <c r="R9246" t="s">
        <v>47</v>
      </c>
      <c r="S9246">
        <v>1</v>
      </c>
      <c r="T9246">
        <v>162</v>
      </c>
      <c r="U9246">
        <v>99.8</v>
      </c>
      <c r="V9246">
        <v>118.849998</v>
      </c>
      <c r="W9246" t="str">
        <f>_xlfn.XLOOKUP(M9246,ActionReference[Action],ActionReference[Reference])</f>
        <v>Approved</v>
      </c>
      <c r="X9246" t="str" cm="1">
        <f t="array" ref="X9246">_xlfn.IFS(T9246&lt;40,"Lower",T9246&lt;122,"Middle",TRUE,"Upper")</f>
        <v>Upper</v>
      </c>
    </row>
    <row r="9247" spans="1:24" x14ac:dyDescent="0.2">
      <c r="A9247" t="s">
        <v>164</v>
      </c>
      <c r="B9247" t="s">
        <v>1</v>
      </c>
      <c r="C9247" t="s">
        <v>38</v>
      </c>
      <c r="D9247">
        <v>1</v>
      </c>
      <c r="E9247" t="s">
        <v>39</v>
      </c>
      <c r="F9247">
        <v>1</v>
      </c>
      <c r="G9247" t="s">
        <v>43</v>
      </c>
      <c r="H9247">
        <v>3</v>
      </c>
      <c r="I9247" t="s">
        <v>41</v>
      </c>
      <c r="J9247">
        <v>1</v>
      </c>
      <c r="K9247">
        <v>175</v>
      </c>
      <c r="L9247" t="s">
        <v>6</v>
      </c>
      <c r="M9247">
        <v>3</v>
      </c>
      <c r="N9247" t="s">
        <v>16</v>
      </c>
      <c r="O9247">
        <v>2</v>
      </c>
      <c r="P9247" t="s">
        <v>14</v>
      </c>
      <c r="Q9247">
        <v>5</v>
      </c>
      <c r="R9247" t="s">
        <v>47</v>
      </c>
      <c r="S9247">
        <v>1</v>
      </c>
      <c r="T9247">
        <v>70</v>
      </c>
      <c r="U9247">
        <v>73.400000000000006</v>
      </c>
      <c r="V9247">
        <v>80.260002099999994</v>
      </c>
      <c r="W9247" t="str">
        <f>_xlfn.XLOOKUP(M9247,ActionReference[Action],ActionReference[Reference])</f>
        <v>Denied</v>
      </c>
      <c r="X9247" t="str" cm="1">
        <f t="array" ref="X9247">_xlfn.IFS(T9247&lt;40,"Lower",T9247&lt;122,"Middle",TRUE,"Upper")</f>
        <v>Middle</v>
      </c>
    </row>
    <row r="9248" spans="1:24" x14ac:dyDescent="0.2">
      <c r="A9248" t="s">
        <v>143</v>
      </c>
      <c r="B9248" t="s">
        <v>1</v>
      </c>
      <c r="C9248" t="s">
        <v>38</v>
      </c>
      <c r="D9248">
        <v>1</v>
      </c>
      <c r="E9248" t="s">
        <v>39</v>
      </c>
      <c r="F9248">
        <v>1</v>
      </c>
      <c r="G9248" t="s">
        <v>43</v>
      </c>
      <c r="H9248">
        <v>3</v>
      </c>
      <c r="I9248" t="s">
        <v>41</v>
      </c>
      <c r="J9248">
        <v>1</v>
      </c>
      <c r="K9248">
        <v>323</v>
      </c>
      <c r="L9248" t="s">
        <v>7</v>
      </c>
      <c r="M9248">
        <v>1</v>
      </c>
      <c r="N9248" t="s">
        <v>16</v>
      </c>
      <c r="O9248">
        <v>2</v>
      </c>
      <c r="P9248" t="s">
        <v>14</v>
      </c>
      <c r="Q9248">
        <v>5</v>
      </c>
      <c r="R9248" t="s">
        <v>47</v>
      </c>
      <c r="S9248">
        <v>1</v>
      </c>
      <c r="T9248">
        <v>84</v>
      </c>
      <c r="U9248">
        <v>88</v>
      </c>
      <c r="V9248">
        <v>164.990005</v>
      </c>
      <c r="W9248" t="str">
        <f>_xlfn.XLOOKUP(M9248,ActionReference[Action],ActionReference[Reference])</f>
        <v>Approved</v>
      </c>
      <c r="X9248" t="str" cm="1">
        <f t="array" ref="X9248">_xlfn.IFS(T9248&lt;40,"Lower",T9248&lt;122,"Middle",TRUE,"Upper")</f>
        <v>Middle</v>
      </c>
    </row>
    <row r="9249" spans="1:24" x14ac:dyDescent="0.2">
      <c r="A9249" t="s">
        <v>62</v>
      </c>
      <c r="B9249" t="s">
        <v>1</v>
      </c>
      <c r="C9249" t="s">
        <v>38</v>
      </c>
      <c r="D9249">
        <v>1</v>
      </c>
      <c r="E9249" t="s">
        <v>39</v>
      </c>
      <c r="F9249">
        <v>1</v>
      </c>
      <c r="G9249" t="s">
        <v>43</v>
      </c>
      <c r="H9249">
        <v>3</v>
      </c>
      <c r="I9249" t="s">
        <v>41</v>
      </c>
      <c r="J9249">
        <v>1</v>
      </c>
      <c r="K9249">
        <v>116</v>
      </c>
      <c r="L9249" t="s">
        <v>6</v>
      </c>
      <c r="M9249">
        <v>3</v>
      </c>
      <c r="N9249" t="s">
        <v>16</v>
      </c>
      <c r="O9249">
        <v>2</v>
      </c>
      <c r="P9249" t="s">
        <v>10</v>
      </c>
      <c r="Q9249">
        <v>3</v>
      </c>
      <c r="R9249" t="s">
        <v>47</v>
      </c>
      <c r="S9249">
        <v>1</v>
      </c>
      <c r="T9249">
        <v>47</v>
      </c>
      <c r="U9249">
        <v>68.099999999999994</v>
      </c>
      <c r="V9249">
        <v>83.370002700000001</v>
      </c>
      <c r="W9249" t="str">
        <f>_xlfn.XLOOKUP(M9249,ActionReference[Action],ActionReference[Reference])</f>
        <v>Denied</v>
      </c>
      <c r="X9249" t="str" cm="1">
        <f t="array" ref="X9249">_xlfn.IFS(T9249&lt;40,"Lower",T9249&lt;122,"Middle",TRUE,"Upper")</f>
        <v>Middle</v>
      </c>
    </row>
    <row r="9250" spans="1:24" x14ac:dyDescent="0.2">
      <c r="A9250">
        <v>7162800002</v>
      </c>
      <c r="B9250" t="s">
        <v>1</v>
      </c>
      <c r="C9250" t="s">
        <v>38</v>
      </c>
      <c r="D9250">
        <v>1</v>
      </c>
      <c r="E9250" t="s">
        <v>54</v>
      </c>
      <c r="F9250">
        <v>2</v>
      </c>
      <c r="G9250" t="s">
        <v>40</v>
      </c>
      <c r="H9250">
        <v>1</v>
      </c>
      <c r="I9250" t="s">
        <v>41</v>
      </c>
      <c r="J9250">
        <v>1</v>
      </c>
      <c r="K9250">
        <v>51</v>
      </c>
      <c r="L9250" t="s">
        <v>6</v>
      </c>
      <c r="M9250">
        <v>3</v>
      </c>
      <c r="N9250" t="s">
        <v>16</v>
      </c>
      <c r="O9250">
        <v>2</v>
      </c>
      <c r="P9250" t="s">
        <v>14</v>
      </c>
      <c r="Q9250">
        <v>5</v>
      </c>
      <c r="R9250" t="s">
        <v>46</v>
      </c>
      <c r="S9250">
        <v>2</v>
      </c>
      <c r="T9250">
        <v>49</v>
      </c>
      <c r="U9250">
        <v>58</v>
      </c>
      <c r="V9250">
        <v>65.779998800000001</v>
      </c>
      <c r="W9250" t="str">
        <f>_xlfn.XLOOKUP(M9250,ActionReference[Action],ActionReference[Reference])</f>
        <v>Denied</v>
      </c>
      <c r="X9250" t="str" cm="1">
        <f t="array" ref="X9250">_xlfn.IFS(T9250&lt;40,"Lower",T9250&lt;122,"Middle",TRUE,"Upper")</f>
        <v>Middle</v>
      </c>
    </row>
    <row r="9251" spans="1:24" x14ac:dyDescent="0.2">
      <c r="A9251" t="s">
        <v>165</v>
      </c>
      <c r="B9251" t="s">
        <v>1</v>
      </c>
      <c r="C9251" t="s">
        <v>38</v>
      </c>
      <c r="D9251">
        <v>1</v>
      </c>
      <c r="E9251" t="s">
        <v>39</v>
      </c>
      <c r="F9251">
        <v>1</v>
      </c>
      <c r="G9251" t="s">
        <v>43</v>
      </c>
      <c r="H9251">
        <v>3</v>
      </c>
      <c r="I9251" t="s">
        <v>50</v>
      </c>
      <c r="J9251">
        <v>2</v>
      </c>
      <c r="K9251">
        <v>410</v>
      </c>
      <c r="L9251" t="s">
        <v>7</v>
      </c>
      <c r="M9251">
        <v>1</v>
      </c>
      <c r="N9251" t="s">
        <v>16</v>
      </c>
      <c r="O9251">
        <v>2</v>
      </c>
      <c r="P9251" t="s">
        <v>14</v>
      </c>
      <c r="Q9251">
        <v>5</v>
      </c>
      <c r="R9251" t="s">
        <v>47</v>
      </c>
      <c r="S9251">
        <v>1</v>
      </c>
      <c r="T9251">
        <v>191</v>
      </c>
      <c r="U9251">
        <v>64.3</v>
      </c>
      <c r="V9251">
        <v>154.13000500000001</v>
      </c>
      <c r="W9251" t="str">
        <f>_xlfn.XLOOKUP(M9251,ActionReference[Action],ActionReference[Reference])</f>
        <v>Approved</v>
      </c>
      <c r="X9251" t="str" cm="1">
        <f t="array" ref="X9251">_xlfn.IFS(T9251&lt;40,"Lower",T9251&lt;122,"Middle",TRUE,"Upper")</f>
        <v>Upper</v>
      </c>
    </row>
    <row r="9252" spans="1:24" x14ac:dyDescent="0.2">
      <c r="A9252" t="s">
        <v>432</v>
      </c>
      <c r="B9252" t="s">
        <v>1</v>
      </c>
      <c r="C9252" t="s">
        <v>45</v>
      </c>
      <c r="D9252">
        <v>3</v>
      </c>
      <c r="E9252" t="s">
        <v>39</v>
      </c>
      <c r="F9252">
        <v>1</v>
      </c>
      <c r="G9252" t="s">
        <v>40</v>
      </c>
      <c r="H9252">
        <v>1</v>
      </c>
      <c r="I9252" t="s">
        <v>41</v>
      </c>
      <c r="J9252">
        <v>1</v>
      </c>
      <c r="K9252">
        <v>51</v>
      </c>
      <c r="L9252" t="s">
        <v>7</v>
      </c>
      <c r="M9252">
        <v>1</v>
      </c>
      <c r="N9252" t="s">
        <v>16</v>
      </c>
      <c r="O9252">
        <v>2</v>
      </c>
      <c r="P9252" t="s">
        <v>14</v>
      </c>
      <c r="Q9252">
        <v>5</v>
      </c>
      <c r="R9252" t="s">
        <v>47</v>
      </c>
      <c r="S9252">
        <v>1</v>
      </c>
      <c r="T9252">
        <v>40</v>
      </c>
      <c r="U9252">
        <v>65.5</v>
      </c>
      <c r="V9252">
        <v>53.130001100000001</v>
      </c>
      <c r="W9252" t="str">
        <f>_xlfn.XLOOKUP(M9252,ActionReference[Action],ActionReference[Reference])</f>
        <v>Approved</v>
      </c>
      <c r="X9252" t="str" cm="1">
        <f t="array" ref="X9252">_xlfn.IFS(T9252&lt;40,"Lower",T9252&lt;122,"Middle",TRUE,"Upper")</f>
        <v>Middle</v>
      </c>
    </row>
    <row r="9253" spans="1:24" x14ac:dyDescent="0.2">
      <c r="A9253" t="s">
        <v>390</v>
      </c>
      <c r="B9253" t="s">
        <v>1</v>
      </c>
      <c r="C9253" t="s">
        <v>42</v>
      </c>
      <c r="D9253">
        <v>2</v>
      </c>
      <c r="E9253" t="s">
        <v>39</v>
      </c>
      <c r="F9253">
        <v>1</v>
      </c>
      <c r="G9253" t="s">
        <v>43</v>
      </c>
      <c r="H9253">
        <v>3</v>
      </c>
      <c r="I9253" t="s">
        <v>41</v>
      </c>
      <c r="J9253">
        <v>1</v>
      </c>
      <c r="K9253">
        <v>222</v>
      </c>
      <c r="L9253" t="s">
        <v>7</v>
      </c>
      <c r="M9253">
        <v>1</v>
      </c>
      <c r="N9253" t="s">
        <v>16</v>
      </c>
      <c r="O9253">
        <v>2</v>
      </c>
      <c r="P9253" t="s">
        <v>14</v>
      </c>
      <c r="Q9253">
        <v>5</v>
      </c>
      <c r="R9253" t="s">
        <v>47</v>
      </c>
      <c r="S9253">
        <v>1</v>
      </c>
      <c r="T9253">
        <v>106</v>
      </c>
      <c r="U9253">
        <v>74.3</v>
      </c>
      <c r="V9253">
        <v>79.830001800000005</v>
      </c>
      <c r="W9253" t="str">
        <f>_xlfn.XLOOKUP(M9253,ActionReference[Action],ActionReference[Reference])</f>
        <v>Approved</v>
      </c>
      <c r="X9253" t="str" cm="1">
        <f t="array" ref="X9253">_xlfn.IFS(T9253&lt;40,"Lower",T9253&lt;122,"Middle",TRUE,"Upper")</f>
        <v>Middle</v>
      </c>
    </row>
    <row r="9254" spans="1:24" x14ac:dyDescent="0.2">
      <c r="A9254">
        <v>7197000003</v>
      </c>
      <c r="B9254" t="s">
        <v>1</v>
      </c>
      <c r="C9254" t="s">
        <v>38</v>
      </c>
      <c r="D9254">
        <v>1</v>
      </c>
      <c r="E9254" t="s">
        <v>39</v>
      </c>
      <c r="F9254">
        <v>1</v>
      </c>
      <c r="G9254" t="s">
        <v>40</v>
      </c>
      <c r="H9254">
        <v>1</v>
      </c>
      <c r="I9254" t="s">
        <v>41</v>
      </c>
      <c r="J9254">
        <v>1</v>
      </c>
      <c r="K9254">
        <v>65</v>
      </c>
      <c r="L9254" t="s">
        <v>7</v>
      </c>
      <c r="M9254">
        <v>1</v>
      </c>
      <c r="N9254" t="s">
        <v>16</v>
      </c>
      <c r="O9254">
        <v>2</v>
      </c>
      <c r="P9254" t="s">
        <v>14</v>
      </c>
      <c r="Q9254">
        <v>5</v>
      </c>
      <c r="R9254" t="s">
        <v>46</v>
      </c>
      <c r="S9254">
        <v>2</v>
      </c>
      <c r="T9254">
        <v>14</v>
      </c>
      <c r="U9254">
        <v>57.8</v>
      </c>
      <c r="V9254">
        <v>85.199996900000002</v>
      </c>
      <c r="W9254" t="str">
        <f>_xlfn.XLOOKUP(M9254,ActionReference[Action],ActionReference[Reference])</f>
        <v>Approved</v>
      </c>
      <c r="X9254" t="str" cm="1">
        <f t="array" ref="X9254">_xlfn.IFS(T9254&lt;40,"Lower",T9254&lt;122,"Middle",TRUE,"Upper")</f>
        <v>Lower</v>
      </c>
    </row>
    <row r="9255" spans="1:24" x14ac:dyDescent="0.2">
      <c r="A9255">
        <v>7257500009</v>
      </c>
      <c r="B9255" t="s">
        <v>1</v>
      </c>
      <c r="C9255" t="s">
        <v>38</v>
      </c>
      <c r="D9255">
        <v>1</v>
      </c>
      <c r="E9255" t="s">
        <v>39</v>
      </c>
      <c r="F9255">
        <v>1</v>
      </c>
      <c r="G9255" t="s">
        <v>40</v>
      </c>
      <c r="H9255">
        <v>1</v>
      </c>
      <c r="I9255" t="s">
        <v>41</v>
      </c>
      <c r="J9255">
        <v>1</v>
      </c>
      <c r="K9255">
        <v>290</v>
      </c>
      <c r="L9255" t="s">
        <v>7</v>
      </c>
      <c r="M9255">
        <v>1</v>
      </c>
      <c r="N9255" t="s">
        <v>11</v>
      </c>
      <c r="O9255">
        <v>3</v>
      </c>
      <c r="P9255" t="s">
        <v>9</v>
      </c>
      <c r="Q9255">
        <v>2</v>
      </c>
      <c r="R9255" t="s">
        <v>47</v>
      </c>
      <c r="S9255">
        <v>1</v>
      </c>
      <c r="T9255">
        <v>76</v>
      </c>
      <c r="U9255">
        <v>66.2</v>
      </c>
      <c r="V9255">
        <v>42.389999400000001</v>
      </c>
      <c r="W9255" t="str">
        <f>_xlfn.XLOOKUP(M9255,ActionReference[Action],ActionReference[Reference])</f>
        <v>Approved</v>
      </c>
      <c r="X9255" t="str" cm="1">
        <f t="array" ref="X9255">_xlfn.IFS(T9255&lt;40,"Lower",T9255&lt;122,"Middle",TRUE,"Upper")</f>
        <v>Middle</v>
      </c>
    </row>
    <row r="9256" spans="1:24" x14ac:dyDescent="0.2">
      <c r="A9256" t="s">
        <v>111</v>
      </c>
      <c r="B9256" t="s">
        <v>1</v>
      </c>
      <c r="C9256" t="s">
        <v>38</v>
      </c>
      <c r="D9256">
        <v>1</v>
      </c>
      <c r="E9256" t="s">
        <v>39</v>
      </c>
      <c r="F9256">
        <v>1</v>
      </c>
      <c r="G9256" t="s">
        <v>43</v>
      </c>
      <c r="H9256">
        <v>3</v>
      </c>
      <c r="I9256" t="s">
        <v>41</v>
      </c>
      <c r="J9256">
        <v>1</v>
      </c>
      <c r="K9256">
        <v>280</v>
      </c>
      <c r="L9256" t="s">
        <v>6</v>
      </c>
      <c r="M9256">
        <v>3</v>
      </c>
      <c r="N9256" t="s">
        <v>16</v>
      </c>
      <c r="O9256">
        <v>2</v>
      </c>
      <c r="P9256" t="s">
        <v>14</v>
      </c>
      <c r="Q9256">
        <v>5</v>
      </c>
      <c r="R9256" t="s">
        <v>46</v>
      </c>
      <c r="S9256">
        <v>2</v>
      </c>
      <c r="T9256">
        <v>52</v>
      </c>
      <c r="U9256">
        <v>75</v>
      </c>
      <c r="V9256">
        <v>108.970001</v>
      </c>
      <c r="W9256" t="str">
        <f>_xlfn.XLOOKUP(M9256,ActionReference[Action],ActionReference[Reference])</f>
        <v>Denied</v>
      </c>
      <c r="X9256" t="str" cm="1">
        <f t="array" ref="X9256">_xlfn.IFS(T9256&lt;40,"Lower",T9256&lt;122,"Middle",TRUE,"Upper")</f>
        <v>Middle</v>
      </c>
    </row>
    <row r="9257" spans="1:24" x14ac:dyDescent="0.2">
      <c r="A9257" t="s">
        <v>112</v>
      </c>
      <c r="B9257" t="s">
        <v>1</v>
      </c>
      <c r="C9257" t="s">
        <v>38</v>
      </c>
      <c r="D9257">
        <v>1</v>
      </c>
      <c r="E9257" t="s">
        <v>39</v>
      </c>
      <c r="F9257">
        <v>1</v>
      </c>
      <c r="G9257" t="s">
        <v>40</v>
      </c>
      <c r="H9257">
        <v>1</v>
      </c>
      <c r="I9257" t="s">
        <v>41</v>
      </c>
      <c r="J9257">
        <v>1</v>
      </c>
      <c r="K9257">
        <v>292</v>
      </c>
      <c r="L9257" t="s">
        <v>6</v>
      </c>
      <c r="M9257">
        <v>3</v>
      </c>
      <c r="N9257" t="s">
        <v>16</v>
      </c>
      <c r="O9257">
        <v>2</v>
      </c>
      <c r="P9257" t="s">
        <v>14</v>
      </c>
      <c r="Q9257">
        <v>5</v>
      </c>
      <c r="R9257" t="s">
        <v>47</v>
      </c>
      <c r="S9257">
        <v>1</v>
      </c>
      <c r="T9257">
        <v>62</v>
      </c>
      <c r="U9257">
        <v>75.2</v>
      </c>
      <c r="V9257">
        <v>109.629997</v>
      </c>
      <c r="W9257" t="str">
        <f>_xlfn.XLOOKUP(M9257,ActionReference[Action],ActionReference[Reference])</f>
        <v>Denied</v>
      </c>
      <c r="X9257" t="str" cm="1">
        <f t="array" ref="X9257">_xlfn.IFS(T9257&lt;40,"Lower",T9257&lt;122,"Middle",TRUE,"Upper")</f>
        <v>Middle</v>
      </c>
    </row>
    <row r="9258" spans="1:24" x14ac:dyDescent="0.2">
      <c r="A9258" t="s">
        <v>181</v>
      </c>
      <c r="B9258" t="s">
        <v>1</v>
      </c>
      <c r="C9258" t="s">
        <v>51</v>
      </c>
      <c r="D9258">
        <v>4</v>
      </c>
      <c r="E9258" t="s">
        <v>39</v>
      </c>
      <c r="F9258">
        <v>1</v>
      </c>
      <c r="G9258" t="s">
        <v>40</v>
      </c>
      <c r="H9258">
        <v>1</v>
      </c>
      <c r="I9258" t="s">
        <v>41</v>
      </c>
      <c r="J9258">
        <v>1</v>
      </c>
      <c r="K9258">
        <v>263</v>
      </c>
      <c r="L9258" t="s">
        <v>7</v>
      </c>
      <c r="M9258">
        <v>1</v>
      </c>
      <c r="N9258" t="s">
        <v>16</v>
      </c>
      <c r="O9258">
        <v>2</v>
      </c>
      <c r="P9258" t="s">
        <v>14</v>
      </c>
      <c r="Q9258">
        <v>5</v>
      </c>
      <c r="R9258" t="s">
        <v>46</v>
      </c>
      <c r="S9258">
        <v>2</v>
      </c>
      <c r="T9258">
        <v>51</v>
      </c>
      <c r="U9258">
        <v>68.3</v>
      </c>
      <c r="V9258">
        <v>102.879997</v>
      </c>
      <c r="W9258" t="str">
        <f>_xlfn.XLOOKUP(M9258,ActionReference[Action],ActionReference[Reference])</f>
        <v>Approved</v>
      </c>
      <c r="X9258" t="str" cm="1">
        <f t="array" ref="X9258">_xlfn.IFS(T9258&lt;40,"Lower",T9258&lt;122,"Middle",TRUE,"Upper")</f>
        <v>Middle</v>
      </c>
    </row>
    <row r="9259" spans="1:24" x14ac:dyDescent="0.2">
      <c r="A9259" t="s">
        <v>174</v>
      </c>
      <c r="B9259" t="s">
        <v>1</v>
      </c>
      <c r="C9259" t="s">
        <v>45</v>
      </c>
      <c r="D9259">
        <v>3</v>
      </c>
      <c r="E9259" t="s">
        <v>39</v>
      </c>
      <c r="F9259">
        <v>1</v>
      </c>
      <c r="G9259" t="s">
        <v>43</v>
      </c>
      <c r="H9259">
        <v>3</v>
      </c>
      <c r="I9259" t="s">
        <v>41</v>
      </c>
      <c r="J9259">
        <v>1</v>
      </c>
      <c r="K9259">
        <v>229</v>
      </c>
      <c r="L9259" t="s">
        <v>7</v>
      </c>
      <c r="M9259">
        <v>1</v>
      </c>
      <c r="N9259" t="s">
        <v>16</v>
      </c>
      <c r="O9259">
        <v>2</v>
      </c>
      <c r="P9259" t="s">
        <v>14</v>
      </c>
      <c r="Q9259">
        <v>5</v>
      </c>
      <c r="R9259" t="s">
        <v>47</v>
      </c>
      <c r="S9259">
        <v>1</v>
      </c>
      <c r="T9259">
        <v>89</v>
      </c>
      <c r="U9259">
        <v>64.5</v>
      </c>
      <c r="V9259">
        <v>121.58000199999999</v>
      </c>
      <c r="W9259" t="str">
        <f>_xlfn.XLOOKUP(M9259,ActionReference[Action],ActionReference[Reference])</f>
        <v>Approved</v>
      </c>
      <c r="X9259" t="str" cm="1">
        <f t="array" ref="X9259">_xlfn.IFS(T9259&lt;40,"Lower",T9259&lt;122,"Middle",TRUE,"Upper")</f>
        <v>Middle</v>
      </c>
    </row>
    <row r="9260" spans="1:24" x14ac:dyDescent="0.2">
      <c r="A9260" t="s">
        <v>180</v>
      </c>
      <c r="B9260" t="s">
        <v>1</v>
      </c>
      <c r="C9260" t="s">
        <v>38</v>
      </c>
      <c r="D9260">
        <v>1</v>
      </c>
      <c r="E9260" t="s">
        <v>39</v>
      </c>
      <c r="F9260">
        <v>1</v>
      </c>
      <c r="G9260" t="s">
        <v>40</v>
      </c>
      <c r="H9260">
        <v>1</v>
      </c>
      <c r="I9260" t="s">
        <v>50</v>
      </c>
      <c r="J9260">
        <v>2</v>
      </c>
      <c r="K9260">
        <v>63</v>
      </c>
      <c r="L9260" t="s">
        <v>7</v>
      </c>
      <c r="M9260">
        <v>1</v>
      </c>
      <c r="N9260" t="s">
        <v>16</v>
      </c>
      <c r="O9260">
        <v>2</v>
      </c>
      <c r="P9260" t="s">
        <v>14</v>
      </c>
      <c r="Q9260">
        <v>5</v>
      </c>
      <c r="R9260" t="s">
        <v>46</v>
      </c>
      <c r="S9260">
        <v>2</v>
      </c>
      <c r="T9260">
        <v>40</v>
      </c>
      <c r="U9260">
        <v>73.900000000000006</v>
      </c>
      <c r="V9260">
        <v>98.610000600000006</v>
      </c>
      <c r="W9260" t="str">
        <f>_xlfn.XLOOKUP(M9260,ActionReference[Action],ActionReference[Reference])</f>
        <v>Approved</v>
      </c>
      <c r="X9260" t="str" cm="1">
        <f t="array" ref="X9260">_xlfn.IFS(T9260&lt;40,"Lower",T9260&lt;122,"Middle",TRUE,"Upper")</f>
        <v>Middle</v>
      </c>
    </row>
    <row r="9261" spans="1:24" x14ac:dyDescent="0.2">
      <c r="A9261" t="s">
        <v>174</v>
      </c>
      <c r="B9261" t="s">
        <v>1</v>
      </c>
      <c r="C9261" t="s">
        <v>38</v>
      </c>
      <c r="D9261">
        <v>1</v>
      </c>
      <c r="E9261" t="s">
        <v>39</v>
      </c>
      <c r="F9261">
        <v>1</v>
      </c>
      <c r="G9261" t="s">
        <v>40</v>
      </c>
      <c r="H9261">
        <v>1</v>
      </c>
      <c r="I9261" t="s">
        <v>50</v>
      </c>
      <c r="J9261">
        <v>2</v>
      </c>
      <c r="K9261">
        <v>89</v>
      </c>
      <c r="L9261" t="s">
        <v>7</v>
      </c>
      <c r="M9261">
        <v>1</v>
      </c>
      <c r="N9261" t="s">
        <v>16</v>
      </c>
      <c r="O9261">
        <v>2</v>
      </c>
      <c r="P9261" t="s">
        <v>14</v>
      </c>
      <c r="Q9261">
        <v>5</v>
      </c>
      <c r="R9261" t="s">
        <v>47</v>
      </c>
      <c r="S9261">
        <v>1</v>
      </c>
      <c r="T9261">
        <v>135</v>
      </c>
      <c r="U9261">
        <v>54.8</v>
      </c>
      <c r="V9261">
        <v>87.5</v>
      </c>
      <c r="W9261" t="str">
        <f>_xlfn.XLOOKUP(M9261,ActionReference[Action],ActionReference[Reference])</f>
        <v>Approved</v>
      </c>
      <c r="X9261" t="str" cm="1">
        <f t="array" ref="X9261">_xlfn.IFS(T9261&lt;40,"Lower",T9261&lt;122,"Middle",TRUE,"Upper")</f>
        <v>Upper</v>
      </c>
    </row>
    <row r="9262" spans="1:24" x14ac:dyDescent="0.2">
      <c r="A9262">
        <v>7197000003</v>
      </c>
      <c r="B9262" t="s">
        <v>1</v>
      </c>
      <c r="C9262" t="s">
        <v>45</v>
      </c>
      <c r="D9262">
        <v>3</v>
      </c>
      <c r="E9262" t="s">
        <v>39</v>
      </c>
      <c r="F9262">
        <v>1</v>
      </c>
      <c r="G9262" t="s">
        <v>43</v>
      </c>
      <c r="H9262">
        <v>3</v>
      </c>
      <c r="I9262" t="s">
        <v>41</v>
      </c>
      <c r="J9262">
        <v>1</v>
      </c>
      <c r="K9262">
        <v>79</v>
      </c>
      <c r="L9262" t="s">
        <v>7</v>
      </c>
      <c r="M9262">
        <v>1</v>
      </c>
      <c r="N9262" t="s">
        <v>16</v>
      </c>
      <c r="O9262">
        <v>2</v>
      </c>
      <c r="P9262" t="s">
        <v>14</v>
      </c>
      <c r="Q9262">
        <v>5</v>
      </c>
      <c r="R9262" t="s">
        <v>46</v>
      </c>
      <c r="S9262">
        <v>2</v>
      </c>
      <c r="T9262">
        <v>44</v>
      </c>
      <c r="U9262">
        <v>45.7</v>
      </c>
      <c r="V9262">
        <v>75.360000600000006</v>
      </c>
      <c r="W9262" t="str">
        <f>_xlfn.XLOOKUP(M9262,ActionReference[Action],ActionReference[Reference])</f>
        <v>Approved</v>
      </c>
      <c r="X9262" t="str" cm="1">
        <f t="array" ref="X9262">_xlfn.IFS(T9262&lt;40,"Lower",T9262&lt;122,"Middle",TRUE,"Upper")</f>
        <v>Middle</v>
      </c>
    </row>
    <row r="9263" spans="1:24" x14ac:dyDescent="0.2">
      <c r="A9263" t="s">
        <v>103</v>
      </c>
      <c r="B9263" t="s">
        <v>1</v>
      </c>
      <c r="C9263" t="s">
        <v>38</v>
      </c>
      <c r="D9263">
        <v>1</v>
      </c>
      <c r="E9263" t="s">
        <v>54</v>
      </c>
      <c r="F9263">
        <v>2</v>
      </c>
      <c r="G9263" t="s">
        <v>40</v>
      </c>
      <c r="H9263">
        <v>1</v>
      </c>
      <c r="I9263" t="s">
        <v>41</v>
      </c>
      <c r="J9263">
        <v>1</v>
      </c>
      <c r="K9263">
        <v>47</v>
      </c>
      <c r="L9263" t="s">
        <v>7</v>
      </c>
      <c r="M9263">
        <v>1</v>
      </c>
      <c r="N9263" t="s">
        <v>16</v>
      </c>
      <c r="O9263">
        <v>2</v>
      </c>
      <c r="P9263" t="s">
        <v>14</v>
      </c>
      <c r="Q9263">
        <v>5</v>
      </c>
      <c r="R9263" t="s">
        <v>47</v>
      </c>
      <c r="S9263">
        <v>1</v>
      </c>
      <c r="T9263">
        <v>40</v>
      </c>
      <c r="U9263">
        <v>47.8</v>
      </c>
      <c r="V9263">
        <v>85.129997299999999</v>
      </c>
      <c r="W9263" t="str">
        <f>_xlfn.XLOOKUP(M9263,ActionReference[Action],ActionReference[Reference])</f>
        <v>Approved</v>
      </c>
      <c r="X9263" t="str" cm="1">
        <f t="array" ref="X9263">_xlfn.IFS(T9263&lt;40,"Lower",T9263&lt;122,"Middle",TRUE,"Upper")</f>
        <v>Middle</v>
      </c>
    </row>
    <row r="9264" spans="1:24" x14ac:dyDescent="0.2">
      <c r="A9264" t="s">
        <v>91</v>
      </c>
      <c r="B9264" t="s">
        <v>1</v>
      </c>
      <c r="C9264" t="s">
        <v>38</v>
      </c>
      <c r="D9264">
        <v>1</v>
      </c>
      <c r="E9264" t="s">
        <v>39</v>
      </c>
      <c r="F9264">
        <v>1</v>
      </c>
      <c r="G9264" t="s">
        <v>40</v>
      </c>
      <c r="H9264">
        <v>1</v>
      </c>
      <c r="I9264" t="s">
        <v>41</v>
      </c>
      <c r="J9264">
        <v>1</v>
      </c>
      <c r="K9264">
        <v>217</v>
      </c>
      <c r="L9264" t="s">
        <v>7</v>
      </c>
      <c r="M9264">
        <v>1</v>
      </c>
      <c r="N9264" t="s">
        <v>16</v>
      </c>
      <c r="O9264">
        <v>2</v>
      </c>
      <c r="P9264" t="s">
        <v>14</v>
      </c>
      <c r="Q9264">
        <v>5</v>
      </c>
      <c r="R9264" t="s">
        <v>46</v>
      </c>
      <c r="S9264">
        <v>2</v>
      </c>
      <c r="T9264">
        <v>76</v>
      </c>
      <c r="U9264">
        <v>64.3</v>
      </c>
      <c r="V9264">
        <v>163.60000600000001</v>
      </c>
      <c r="W9264" t="str">
        <f>_xlfn.XLOOKUP(M9264,ActionReference[Action],ActionReference[Reference])</f>
        <v>Approved</v>
      </c>
      <c r="X9264" t="str" cm="1">
        <f t="array" ref="X9264">_xlfn.IFS(T9264&lt;40,"Lower",T9264&lt;122,"Middle",TRUE,"Upper")</f>
        <v>Middle</v>
      </c>
    </row>
    <row r="9265" spans="1:24" x14ac:dyDescent="0.2">
      <c r="A9265" t="s">
        <v>85</v>
      </c>
      <c r="B9265" t="s">
        <v>1</v>
      </c>
      <c r="C9265" t="s">
        <v>38</v>
      </c>
      <c r="D9265">
        <v>1</v>
      </c>
      <c r="E9265" t="s">
        <v>39</v>
      </c>
      <c r="F9265">
        <v>1</v>
      </c>
      <c r="G9265" t="s">
        <v>43</v>
      </c>
      <c r="H9265">
        <v>3</v>
      </c>
      <c r="I9265" t="s">
        <v>41</v>
      </c>
      <c r="J9265">
        <v>1</v>
      </c>
      <c r="K9265">
        <v>323</v>
      </c>
      <c r="L9265" t="s">
        <v>6</v>
      </c>
      <c r="M9265">
        <v>3</v>
      </c>
      <c r="N9265" t="s">
        <v>15</v>
      </c>
      <c r="O9265">
        <v>1</v>
      </c>
      <c r="P9265" t="s">
        <v>14</v>
      </c>
      <c r="Q9265">
        <v>5</v>
      </c>
      <c r="R9265" t="s">
        <v>47</v>
      </c>
      <c r="S9265">
        <v>1</v>
      </c>
      <c r="T9265">
        <v>53</v>
      </c>
      <c r="U9265">
        <v>64.3</v>
      </c>
      <c r="V9265">
        <v>61.340000199999999</v>
      </c>
      <c r="W9265" t="str">
        <f>_xlfn.XLOOKUP(M9265,ActionReference[Action],ActionReference[Reference])</f>
        <v>Denied</v>
      </c>
      <c r="X9265" t="str" cm="1">
        <f t="array" ref="X9265">_xlfn.IFS(T9265&lt;40,"Lower",T9265&lt;122,"Middle",TRUE,"Upper")</f>
        <v>Middle</v>
      </c>
    </row>
    <row r="9266" spans="1:24" x14ac:dyDescent="0.2">
      <c r="A9266" t="s">
        <v>276</v>
      </c>
      <c r="B9266" t="s">
        <v>1</v>
      </c>
      <c r="C9266" t="s">
        <v>38</v>
      </c>
      <c r="D9266">
        <v>1</v>
      </c>
      <c r="E9266" t="s">
        <v>39</v>
      </c>
      <c r="F9266">
        <v>1</v>
      </c>
      <c r="G9266" t="s">
        <v>43</v>
      </c>
      <c r="H9266">
        <v>3</v>
      </c>
      <c r="I9266" t="s">
        <v>50</v>
      </c>
      <c r="J9266">
        <v>2</v>
      </c>
      <c r="K9266">
        <v>293</v>
      </c>
      <c r="L9266" t="s">
        <v>7</v>
      </c>
      <c r="M9266">
        <v>1</v>
      </c>
      <c r="N9266" t="s">
        <v>16</v>
      </c>
      <c r="O9266">
        <v>2</v>
      </c>
      <c r="P9266" t="s">
        <v>14</v>
      </c>
      <c r="Q9266">
        <v>5</v>
      </c>
      <c r="R9266" t="s">
        <v>47</v>
      </c>
      <c r="S9266">
        <v>1</v>
      </c>
      <c r="T9266">
        <v>82</v>
      </c>
      <c r="U9266">
        <v>66.3</v>
      </c>
      <c r="V9266">
        <v>87.629997299999999</v>
      </c>
      <c r="W9266" t="str">
        <f>_xlfn.XLOOKUP(M9266,ActionReference[Action],ActionReference[Reference])</f>
        <v>Approved</v>
      </c>
      <c r="X9266" t="str" cm="1">
        <f t="array" ref="X9266">_xlfn.IFS(T9266&lt;40,"Lower",T9266&lt;122,"Middle",TRUE,"Upper")</f>
        <v>Middle</v>
      </c>
    </row>
    <row r="9267" spans="1:24" x14ac:dyDescent="0.2">
      <c r="A9267" t="s">
        <v>213</v>
      </c>
      <c r="B9267" t="s">
        <v>1</v>
      </c>
      <c r="C9267" t="s">
        <v>38</v>
      </c>
      <c r="D9267">
        <v>1</v>
      </c>
      <c r="E9267" t="s">
        <v>39</v>
      </c>
      <c r="F9267">
        <v>1</v>
      </c>
      <c r="G9267" t="s">
        <v>40</v>
      </c>
      <c r="H9267">
        <v>1</v>
      </c>
      <c r="I9267" t="s">
        <v>41</v>
      </c>
      <c r="J9267">
        <v>1</v>
      </c>
      <c r="K9267">
        <v>9</v>
      </c>
      <c r="L9267" t="s">
        <v>7</v>
      </c>
      <c r="M9267">
        <v>1</v>
      </c>
      <c r="N9267" t="s">
        <v>16</v>
      </c>
      <c r="O9267">
        <v>2</v>
      </c>
      <c r="P9267" t="s">
        <v>14</v>
      </c>
      <c r="Q9267">
        <v>5</v>
      </c>
      <c r="R9267" t="s">
        <v>47</v>
      </c>
      <c r="S9267">
        <v>1</v>
      </c>
      <c r="T9267">
        <v>33</v>
      </c>
      <c r="U9267">
        <v>75</v>
      </c>
      <c r="V9267">
        <v>70.459999100000005</v>
      </c>
      <c r="W9267" t="str">
        <f>_xlfn.XLOOKUP(M9267,ActionReference[Action],ActionReference[Reference])</f>
        <v>Approved</v>
      </c>
      <c r="X9267" t="str" cm="1">
        <f t="array" ref="X9267">_xlfn.IFS(T9267&lt;40,"Lower",T9267&lt;122,"Middle",TRUE,"Upper")</f>
        <v>Lower</v>
      </c>
    </row>
    <row r="9268" spans="1:24" x14ac:dyDescent="0.2">
      <c r="A9268" t="s">
        <v>394</v>
      </c>
      <c r="B9268" t="s">
        <v>1</v>
      </c>
      <c r="C9268" t="s">
        <v>51</v>
      </c>
      <c r="D9268">
        <v>4</v>
      </c>
      <c r="E9268" t="s">
        <v>39</v>
      </c>
      <c r="F9268">
        <v>1</v>
      </c>
      <c r="G9268" t="s">
        <v>40</v>
      </c>
      <c r="H9268">
        <v>1</v>
      </c>
      <c r="I9268" t="s">
        <v>41</v>
      </c>
      <c r="J9268">
        <v>1</v>
      </c>
      <c r="K9268">
        <v>67</v>
      </c>
      <c r="L9268" t="s">
        <v>6</v>
      </c>
      <c r="M9268">
        <v>3</v>
      </c>
      <c r="N9268" t="s">
        <v>16</v>
      </c>
      <c r="O9268">
        <v>2</v>
      </c>
      <c r="P9268" t="s">
        <v>14</v>
      </c>
      <c r="Q9268">
        <v>5</v>
      </c>
      <c r="R9268" t="s">
        <v>46</v>
      </c>
      <c r="S9268">
        <v>2</v>
      </c>
      <c r="T9268">
        <v>102</v>
      </c>
      <c r="U9268">
        <v>61.4</v>
      </c>
      <c r="V9268">
        <v>105.139999</v>
      </c>
      <c r="W9268" t="str">
        <f>_xlfn.XLOOKUP(M9268,ActionReference[Action],ActionReference[Reference])</f>
        <v>Denied</v>
      </c>
      <c r="X9268" t="str" cm="1">
        <f t="array" ref="X9268">_xlfn.IFS(T9268&lt;40,"Lower",T9268&lt;122,"Middle",TRUE,"Upper")</f>
        <v>Middle</v>
      </c>
    </row>
    <row r="9269" spans="1:24" x14ac:dyDescent="0.2">
      <c r="A9269">
        <v>3027509990</v>
      </c>
      <c r="B9269" t="s">
        <v>1</v>
      </c>
      <c r="C9269" t="s">
        <v>38</v>
      </c>
      <c r="D9269">
        <v>1</v>
      </c>
      <c r="E9269" t="s">
        <v>39</v>
      </c>
      <c r="F9269">
        <v>1</v>
      </c>
      <c r="G9269" t="s">
        <v>43</v>
      </c>
      <c r="H9269">
        <v>3</v>
      </c>
      <c r="I9269" t="s">
        <v>41</v>
      </c>
      <c r="J9269">
        <v>1</v>
      </c>
      <c r="K9269">
        <v>119</v>
      </c>
      <c r="L9269" t="s">
        <v>6</v>
      </c>
      <c r="M9269">
        <v>3</v>
      </c>
      <c r="N9269" t="s">
        <v>15</v>
      </c>
      <c r="O9269">
        <v>1</v>
      </c>
      <c r="P9269" t="s">
        <v>12</v>
      </c>
      <c r="Q9269">
        <v>4</v>
      </c>
      <c r="R9269" t="s">
        <v>47</v>
      </c>
      <c r="S9269">
        <v>1</v>
      </c>
      <c r="T9269">
        <v>117</v>
      </c>
      <c r="U9269">
        <v>81.400000000000006</v>
      </c>
      <c r="V9269">
        <v>83.440002399999997</v>
      </c>
      <c r="W9269" t="str">
        <f>_xlfn.XLOOKUP(M9269,ActionReference[Action],ActionReference[Reference])</f>
        <v>Denied</v>
      </c>
      <c r="X9269" t="str" cm="1">
        <f t="array" ref="X9269">_xlfn.IFS(T9269&lt;40,"Lower",T9269&lt;122,"Middle",TRUE,"Upper")</f>
        <v>Middle</v>
      </c>
    </row>
    <row r="9270" spans="1:24" x14ac:dyDescent="0.2">
      <c r="A9270" t="s">
        <v>61</v>
      </c>
      <c r="B9270" t="s">
        <v>1</v>
      </c>
      <c r="C9270" t="s">
        <v>42</v>
      </c>
      <c r="D9270">
        <v>2</v>
      </c>
      <c r="E9270" t="s">
        <v>39</v>
      </c>
      <c r="F9270">
        <v>1</v>
      </c>
      <c r="G9270" t="s">
        <v>43</v>
      </c>
      <c r="H9270">
        <v>3</v>
      </c>
      <c r="I9270" t="s">
        <v>41</v>
      </c>
      <c r="J9270">
        <v>1</v>
      </c>
      <c r="K9270">
        <v>291</v>
      </c>
      <c r="L9270" t="s">
        <v>7</v>
      </c>
      <c r="M9270">
        <v>1</v>
      </c>
      <c r="N9270" t="s">
        <v>16</v>
      </c>
      <c r="O9270">
        <v>2</v>
      </c>
      <c r="P9270" t="s">
        <v>14</v>
      </c>
      <c r="Q9270">
        <v>5</v>
      </c>
      <c r="R9270" t="s">
        <v>46</v>
      </c>
      <c r="S9270">
        <v>2</v>
      </c>
      <c r="U9270">
        <v>61.9</v>
      </c>
      <c r="V9270">
        <v>96.830001800000005</v>
      </c>
      <c r="W9270" t="str">
        <f>_xlfn.XLOOKUP(M9270,ActionReference[Action],ActionReference[Reference])</f>
        <v>Approved</v>
      </c>
      <c r="X9270" t="str" cm="1">
        <f t="array" ref="X9270">_xlfn.IFS(T9270&lt;40,"Lower",T9270&lt;122,"Middle",TRUE,"Upper")</f>
        <v>Lower</v>
      </c>
    </row>
    <row r="9271" spans="1:24" x14ac:dyDescent="0.2">
      <c r="A9271" t="s">
        <v>60</v>
      </c>
      <c r="B9271" t="s">
        <v>1</v>
      </c>
      <c r="C9271" t="s">
        <v>38</v>
      </c>
      <c r="D9271">
        <v>1</v>
      </c>
      <c r="E9271" t="s">
        <v>39</v>
      </c>
      <c r="F9271">
        <v>1</v>
      </c>
      <c r="G9271" t="s">
        <v>40</v>
      </c>
      <c r="H9271">
        <v>1</v>
      </c>
      <c r="I9271" t="s">
        <v>50</v>
      </c>
      <c r="J9271">
        <v>2</v>
      </c>
      <c r="K9271">
        <v>338</v>
      </c>
      <c r="L9271" t="s">
        <v>7</v>
      </c>
      <c r="M9271">
        <v>1</v>
      </c>
      <c r="N9271" t="s">
        <v>16</v>
      </c>
      <c r="O9271">
        <v>2</v>
      </c>
      <c r="P9271" t="s">
        <v>9</v>
      </c>
      <c r="Q9271">
        <v>2</v>
      </c>
      <c r="R9271" t="s">
        <v>46</v>
      </c>
      <c r="S9271">
        <v>2</v>
      </c>
      <c r="T9271">
        <v>149</v>
      </c>
      <c r="U9271">
        <v>61.9</v>
      </c>
      <c r="V9271">
        <v>110.32</v>
      </c>
      <c r="W9271" t="str">
        <f>_xlfn.XLOOKUP(M9271,ActionReference[Action],ActionReference[Reference])</f>
        <v>Approved</v>
      </c>
      <c r="X9271" t="str" cm="1">
        <f t="array" ref="X9271">_xlfn.IFS(T9271&lt;40,"Lower",T9271&lt;122,"Middle",TRUE,"Upper")</f>
        <v>Upper</v>
      </c>
    </row>
    <row r="9272" spans="1:24" x14ac:dyDescent="0.2">
      <c r="A9272" t="s">
        <v>122</v>
      </c>
      <c r="B9272" t="s">
        <v>1</v>
      </c>
      <c r="C9272" t="s">
        <v>38</v>
      </c>
      <c r="D9272">
        <v>1</v>
      </c>
      <c r="E9272" t="s">
        <v>39</v>
      </c>
      <c r="F9272">
        <v>1</v>
      </c>
      <c r="G9272" t="s">
        <v>40</v>
      </c>
      <c r="H9272">
        <v>1</v>
      </c>
      <c r="I9272" t="s">
        <v>50</v>
      </c>
      <c r="J9272">
        <v>2</v>
      </c>
      <c r="K9272">
        <v>200</v>
      </c>
      <c r="L9272" t="s">
        <v>7</v>
      </c>
      <c r="M9272">
        <v>1</v>
      </c>
      <c r="N9272" t="s">
        <v>16</v>
      </c>
      <c r="O9272">
        <v>2</v>
      </c>
      <c r="P9272" t="s">
        <v>14</v>
      </c>
      <c r="Q9272">
        <v>5</v>
      </c>
      <c r="R9272" t="s">
        <v>47</v>
      </c>
      <c r="S9272">
        <v>1</v>
      </c>
      <c r="T9272">
        <v>262</v>
      </c>
      <c r="U9272">
        <v>75.400000000000006</v>
      </c>
      <c r="V9272">
        <v>98.089996299999996</v>
      </c>
      <c r="W9272" t="str">
        <f>_xlfn.XLOOKUP(M9272,ActionReference[Action],ActionReference[Reference])</f>
        <v>Approved</v>
      </c>
      <c r="X9272" t="str" cm="1">
        <f t="array" ref="X9272">_xlfn.IFS(T9272&lt;40,"Lower",T9272&lt;122,"Middle",TRUE,"Upper")</f>
        <v>Upper</v>
      </c>
    </row>
    <row r="9273" spans="1:24" x14ac:dyDescent="0.2">
      <c r="A9273" t="s">
        <v>83</v>
      </c>
      <c r="B9273" t="s">
        <v>1</v>
      </c>
      <c r="C9273" t="s">
        <v>45</v>
      </c>
      <c r="D9273">
        <v>3</v>
      </c>
      <c r="E9273" t="s">
        <v>39</v>
      </c>
      <c r="F9273">
        <v>1</v>
      </c>
      <c r="G9273" t="s">
        <v>43</v>
      </c>
      <c r="H9273">
        <v>3</v>
      </c>
      <c r="I9273" t="s">
        <v>41</v>
      </c>
      <c r="J9273">
        <v>1</v>
      </c>
      <c r="K9273">
        <v>371</v>
      </c>
      <c r="L9273" t="s">
        <v>7</v>
      </c>
      <c r="M9273">
        <v>1</v>
      </c>
      <c r="N9273" t="s">
        <v>16</v>
      </c>
      <c r="O9273">
        <v>2</v>
      </c>
      <c r="P9273" t="s">
        <v>14</v>
      </c>
      <c r="Q9273">
        <v>5</v>
      </c>
      <c r="R9273" t="s">
        <v>47</v>
      </c>
      <c r="S9273">
        <v>1</v>
      </c>
      <c r="U9273">
        <v>63.2</v>
      </c>
      <c r="V9273">
        <v>105.07</v>
      </c>
      <c r="W9273" t="str">
        <f>_xlfn.XLOOKUP(M9273,ActionReference[Action],ActionReference[Reference])</f>
        <v>Approved</v>
      </c>
      <c r="X9273" t="str" cm="1">
        <f t="array" ref="X9273">_xlfn.IFS(T9273&lt;40,"Lower",T9273&lt;122,"Middle",TRUE,"Upper")</f>
        <v>Lower</v>
      </c>
    </row>
    <row r="9274" spans="1:24" x14ac:dyDescent="0.2">
      <c r="A9274" t="s">
        <v>76</v>
      </c>
      <c r="B9274" t="s">
        <v>1</v>
      </c>
      <c r="C9274" t="s">
        <v>42</v>
      </c>
      <c r="D9274">
        <v>2</v>
      </c>
      <c r="E9274" t="s">
        <v>39</v>
      </c>
      <c r="F9274">
        <v>1</v>
      </c>
      <c r="G9274" t="s">
        <v>40</v>
      </c>
      <c r="H9274">
        <v>1</v>
      </c>
      <c r="I9274" t="s">
        <v>41</v>
      </c>
      <c r="J9274">
        <v>1</v>
      </c>
      <c r="K9274">
        <v>157</v>
      </c>
      <c r="L9274" t="s">
        <v>7</v>
      </c>
      <c r="M9274">
        <v>1</v>
      </c>
      <c r="N9274" t="s">
        <v>16</v>
      </c>
      <c r="O9274">
        <v>2</v>
      </c>
      <c r="P9274" t="s">
        <v>14</v>
      </c>
      <c r="Q9274">
        <v>5</v>
      </c>
      <c r="R9274" t="s">
        <v>47</v>
      </c>
      <c r="S9274">
        <v>1</v>
      </c>
      <c r="T9274">
        <v>44</v>
      </c>
      <c r="U9274">
        <v>63.2</v>
      </c>
      <c r="V9274">
        <v>64.389999399999994</v>
      </c>
      <c r="W9274" t="str">
        <f>_xlfn.XLOOKUP(M9274,ActionReference[Action],ActionReference[Reference])</f>
        <v>Approved</v>
      </c>
      <c r="X9274" t="str" cm="1">
        <f t="array" ref="X9274">_xlfn.IFS(T9274&lt;40,"Lower",T9274&lt;122,"Middle",TRUE,"Upper")</f>
        <v>Middle</v>
      </c>
    </row>
    <row r="9275" spans="1:24" x14ac:dyDescent="0.2">
      <c r="A9275" t="s">
        <v>215</v>
      </c>
      <c r="B9275" t="s">
        <v>1</v>
      </c>
      <c r="C9275" t="s">
        <v>42</v>
      </c>
      <c r="D9275">
        <v>2</v>
      </c>
      <c r="E9275" t="s">
        <v>39</v>
      </c>
      <c r="F9275">
        <v>1</v>
      </c>
      <c r="G9275" t="s">
        <v>40</v>
      </c>
      <c r="H9275">
        <v>1</v>
      </c>
      <c r="I9275" t="s">
        <v>41</v>
      </c>
      <c r="J9275">
        <v>1</v>
      </c>
      <c r="K9275">
        <v>186</v>
      </c>
      <c r="L9275" t="s">
        <v>7</v>
      </c>
      <c r="M9275">
        <v>1</v>
      </c>
      <c r="N9275" t="s">
        <v>15</v>
      </c>
      <c r="O9275">
        <v>1</v>
      </c>
      <c r="P9275" t="s">
        <v>14</v>
      </c>
      <c r="Q9275">
        <v>5</v>
      </c>
      <c r="R9275" t="s">
        <v>47</v>
      </c>
      <c r="S9275">
        <v>1</v>
      </c>
      <c r="T9275">
        <v>70</v>
      </c>
      <c r="U9275">
        <v>72.5</v>
      </c>
      <c r="V9275">
        <v>134.220001</v>
      </c>
      <c r="W9275" t="str">
        <f>_xlfn.XLOOKUP(M9275,ActionReference[Action],ActionReference[Reference])</f>
        <v>Approved</v>
      </c>
      <c r="X9275" t="str" cm="1">
        <f t="array" ref="X9275">_xlfn.IFS(T9275&lt;40,"Lower",T9275&lt;122,"Middle",TRUE,"Upper")</f>
        <v>Middle</v>
      </c>
    </row>
    <row r="9276" spans="1:24" x14ac:dyDescent="0.2">
      <c r="A9276" t="s">
        <v>61</v>
      </c>
      <c r="B9276" t="s">
        <v>1</v>
      </c>
      <c r="C9276" t="s">
        <v>42</v>
      </c>
      <c r="D9276">
        <v>2</v>
      </c>
      <c r="E9276" t="s">
        <v>39</v>
      </c>
      <c r="F9276">
        <v>1</v>
      </c>
      <c r="G9276" t="s">
        <v>43</v>
      </c>
      <c r="H9276">
        <v>3</v>
      </c>
      <c r="I9276" t="s">
        <v>41</v>
      </c>
      <c r="J9276">
        <v>1</v>
      </c>
      <c r="K9276">
        <v>53</v>
      </c>
      <c r="L9276" t="s">
        <v>7</v>
      </c>
      <c r="M9276">
        <v>1</v>
      </c>
      <c r="N9276" t="s">
        <v>16</v>
      </c>
      <c r="O9276">
        <v>2</v>
      </c>
      <c r="P9276" t="s">
        <v>8</v>
      </c>
      <c r="Q9276">
        <v>1</v>
      </c>
      <c r="R9276" t="s">
        <v>46</v>
      </c>
      <c r="S9276">
        <v>2</v>
      </c>
      <c r="U9276">
        <v>48.7</v>
      </c>
      <c r="V9276">
        <v>84.779998800000001</v>
      </c>
      <c r="W9276" t="str">
        <f>_xlfn.XLOOKUP(M9276,ActionReference[Action],ActionReference[Reference])</f>
        <v>Approved</v>
      </c>
      <c r="X9276" t="str" cm="1">
        <f t="array" ref="X9276">_xlfn.IFS(T9276&lt;40,"Lower",T9276&lt;122,"Middle",TRUE,"Upper")</f>
        <v>Lower</v>
      </c>
    </row>
    <row r="9277" spans="1:24" x14ac:dyDescent="0.2">
      <c r="A9277">
        <v>3027509990</v>
      </c>
      <c r="B9277" t="s">
        <v>1</v>
      </c>
      <c r="C9277" t="s">
        <v>38</v>
      </c>
      <c r="D9277">
        <v>1</v>
      </c>
      <c r="E9277" t="s">
        <v>39</v>
      </c>
      <c r="F9277">
        <v>1</v>
      </c>
      <c r="G9277" t="s">
        <v>40</v>
      </c>
      <c r="H9277">
        <v>1</v>
      </c>
      <c r="I9277" t="s">
        <v>41</v>
      </c>
      <c r="J9277">
        <v>1</v>
      </c>
      <c r="K9277">
        <v>175</v>
      </c>
      <c r="L9277" t="s">
        <v>6</v>
      </c>
      <c r="M9277">
        <v>3</v>
      </c>
      <c r="N9277" t="s">
        <v>16</v>
      </c>
      <c r="O9277">
        <v>2</v>
      </c>
      <c r="P9277" t="s">
        <v>14</v>
      </c>
      <c r="Q9277">
        <v>5</v>
      </c>
      <c r="R9277" t="s">
        <v>47</v>
      </c>
      <c r="S9277">
        <v>1</v>
      </c>
      <c r="T9277">
        <v>87</v>
      </c>
      <c r="U9277">
        <v>49.2</v>
      </c>
      <c r="V9277">
        <v>117.589996</v>
      </c>
      <c r="W9277" t="str">
        <f>_xlfn.XLOOKUP(M9277,ActionReference[Action],ActionReference[Reference])</f>
        <v>Denied</v>
      </c>
      <c r="X9277" t="str" cm="1">
        <f t="array" ref="X9277">_xlfn.IFS(T9277&lt;40,"Lower",T9277&lt;122,"Middle",TRUE,"Upper")</f>
        <v>Middle</v>
      </c>
    </row>
    <row r="9278" spans="1:24" x14ac:dyDescent="0.2">
      <c r="A9278" t="s">
        <v>245</v>
      </c>
      <c r="B9278" t="s">
        <v>1</v>
      </c>
      <c r="C9278" t="s">
        <v>42</v>
      </c>
      <c r="D9278">
        <v>2</v>
      </c>
      <c r="E9278" t="s">
        <v>39</v>
      </c>
      <c r="F9278">
        <v>1</v>
      </c>
      <c r="G9278" t="s">
        <v>40</v>
      </c>
      <c r="H9278">
        <v>1</v>
      </c>
      <c r="I9278" t="s">
        <v>41</v>
      </c>
      <c r="J9278">
        <v>1</v>
      </c>
      <c r="K9278">
        <v>152</v>
      </c>
      <c r="L9278" t="s">
        <v>7</v>
      </c>
      <c r="M9278">
        <v>1</v>
      </c>
      <c r="N9278" t="s">
        <v>16</v>
      </c>
      <c r="O9278">
        <v>2</v>
      </c>
      <c r="P9278" t="s">
        <v>14</v>
      </c>
      <c r="Q9278">
        <v>5</v>
      </c>
      <c r="R9278" t="s">
        <v>47</v>
      </c>
      <c r="S9278">
        <v>1</v>
      </c>
      <c r="T9278">
        <v>80</v>
      </c>
      <c r="U9278">
        <v>67.7</v>
      </c>
      <c r="V9278">
        <v>107.699997</v>
      </c>
      <c r="W9278" t="str">
        <f>_xlfn.XLOOKUP(M9278,ActionReference[Action],ActionReference[Reference])</f>
        <v>Approved</v>
      </c>
      <c r="X9278" t="str" cm="1">
        <f t="array" ref="X9278">_xlfn.IFS(T9278&lt;40,"Lower",T9278&lt;122,"Middle",TRUE,"Upper")</f>
        <v>Middle</v>
      </c>
    </row>
    <row r="9279" spans="1:24" x14ac:dyDescent="0.2">
      <c r="A9279" t="s">
        <v>94</v>
      </c>
      <c r="B9279" t="s">
        <v>1</v>
      </c>
      <c r="C9279" t="s">
        <v>38</v>
      </c>
      <c r="D9279">
        <v>1</v>
      </c>
      <c r="E9279" t="s">
        <v>39</v>
      </c>
      <c r="F9279">
        <v>1</v>
      </c>
      <c r="G9279" t="s">
        <v>40</v>
      </c>
      <c r="H9279">
        <v>1</v>
      </c>
      <c r="I9279" t="s">
        <v>50</v>
      </c>
      <c r="J9279">
        <v>2</v>
      </c>
      <c r="K9279">
        <v>424</v>
      </c>
      <c r="L9279" t="s">
        <v>7</v>
      </c>
      <c r="M9279">
        <v>1</v>
      </c>
      <c r="N9279" t="s">
        <v>16</v>
      </c>
      <c r="O9279">
        <v>2</v>
      </c>
      <c r="P9279" t="s">
        <v>14</v>
      </c>
      <c r="Q9279">
        <v>5</v>
      </c>
      <c r="R9279" t="s">
        <v>47</v>
      </c>
      <c r="S9279">
        <v>1</v>
      </c>
      <c r="T9279">
        <v>345</v>
      </c>
      <c r="U9279">
        <v>90.2</v>
      </c>
      <c r="V9279">
        <v>111.910004</v>
      </c>
      <c r="W9279" t="str">
        <f>_xlfn.XLOOKUP(M9279,ActionReference[Action],ActionReference[Reference])</f>
        <v>Approved</v>
      </c>
      <c r="X9279" t="str" cm="1">
        <f t="array" ref="X9279">_xlfn.IFS(T9279&lt;40,"Lower",T9279&lt;122,"Middle",TRUE,"Upper")</f>
        <v>Upper</v>
      </c>
    </row>
    <row r="9280" spans="1:24" x14ac:dyDescent="0.2">
      <c r="A9280">
        <v>471809999</v>
      </c>
      <c r="B9280" t="s">
        <v>1</v>
      </c>
      <c r="C9280" t="s">
        <v>42</v>
      </c>
      <c r="D9280">
        <v>2</v>
      </c>
      <c r="E9280" t="s">
        <v>39</v>
      </c>
      <c r="F9280">
        <v>1</v>
      </c>
      <c r="G9280" t="s">
        <v>40</v>
      </c>
      <c r="H9280">
        <v>1</v>
      </c>
      <c r="I9280" t="s">
        <v>41</v>
      </c>
      <c r="J9280">
        <v>1</v>
      </c>
      <c r="K9280">
        <v>214</v>
      </c>
      <c r="L9280" t="s">
        <v>6</v>
      </c>
      <c r="M9280">
        <v>3</v>
      </c>
      <c r="N9280" t="s">
        <v>15</v>
      </c>
      <c r="O9280">
        <v>1</v>
      </c>
      <c r="P9280" t="s">
        <v>14</v>
      </c>
      <c r="Q9280">
        <v>5</v>
      </c>
      <c r="R9280" t="s">
        <v>47</v>
      </c>
      <c r="S9280">
        <v>1</v>
      </c>
      <c r="T9280">
        <v>98</v>
      </c>
      <c r="U9280">
        <v>64.3</v>
      </c>
      <c r="V9280">
        <v>113.279999</v>
      </c>
      <c r="W9280" t="str">
        <f>_xlfn.XLOOKUP(M9280,ActionReference[Action],ActionReference[Reference])</f>
        <v>Denied</v>
      </c>
      <c r="X9280" t="str" cm="1">
        <f t="array" ref="X9280">_xlfn.IFS(T9280&lt;40,"Lower",T9280&lt;122,"Middle",TRUE,"Upper")</f>
        <v>Middle</v>
      </c>
    </row>
    <row r="9281" spans="1:24" x14ac:dyDescent="0.2">
      <c r="A9281" t="s">
        <v>170</v>
      </c>
      <c r="B9281" t="s">
        <v>1</v>
      </c>
      <c r="C9281" t="s">
        <v>42</v>
      </c>
      <c r="D9281">
        <v>2</v>
      </c>
      <c r="E9281" t="s">
        <v>39</v>
      </c>
      <c r="F9281">
        <v>1</v>
      </c>
      <c r="G9281" t="s">
        <v>40</v>
      </c>
      <c r="H9281">
        <v>1</v>
      </c>
      <c r="I9281" t="s">
        <v>41</v>
      </c>
      <c r="J9281">
        <v>1</v>
      </c>
      <c r="K9281">
        <v>319</v>
      </c>
      <c r="L9281" t="s">
        <v>6</v>
      </c>
      <c r="M9281">
        <v>3</v>
      </c>
      <c r="N9281" t="s">
        <v>16</v>
      </c>
      <c r="O9281">
        <v>2</v>
      </c>
      <c r="P9281" t="s">
        <v>14</v>
      </c>
      <c r="Q9281">
        <v>5</v>
      </c>
      <c r="R9281" t="s">
        <v>47</v>
      </c>
      <c r="S9281">
        <v>1</v>
      </c>
      <c r="T9281">
        <v>175</v>
      </c>
      <c r="U9281">
        <v>69.2</v>
      </c>
      <c r="V9281">
        <v>148.38999899999999</v>
      </c>
      <c r="W9281" t="str">
        <f>_xlfn.XLOOKUP(M9281,ActionReference[Action],ActionReference[Reference])</f>
        <v>Denied</v>
      </c>
      <c r="X9281" t="str" cm="1">
        <f t="array" ref="X9281">_xlfn.IFS(T9281&lt;40,"Lower",T9281&lt;122,"Middle",TRUE,"Upper")</f>
        <v>Upper</v>
      </c>
    </row>
    <row r="9282" spans="1:24" x14ac:dyDescent="0.2">
      <c r="A9282">
        <v>542409990</v>
      </c>
      <c r="B9282" t="s">
        <v>1</v>
      </c>
      <c r="C9282" t="s">
        <v>38</v>
      </c>
      <c r="D9282">
        <v>1</v>
      </c>
      <c r="E9282" t="s">
        <v>39</v>
      </c>
      <c r="F9282">
        <v>1</v>
      </c>
      <c r="G9282" t="s">
        <v>40</v>
      </c>
      <c r="H9282">
        <v>1</v>
      </c>
      <c r="I9282" t="s">
        <v>41</v>
      </c>
      <c r="J9282">
        <v>1</v>
      </c>
      <c r="K9282">
        <v>302</v>
      </c>
      <c r="L9282" t="s">
        <v>7</v>
      </c>
      <c r="M9282">
        <v>1</v>
      </c>
      <c r="N9282" t="s">
        <v>16</v>
      </c>
      <c r="O9282">
        <v>2</v>
      </c>
      <c r="P9282" t="s">
        <v>14</v>
      </c>
      <c r="Q9282">
        <v>5</v>
      </c>
      <c r="R9282" t="s">
        <v>47</v>
      </c>
      <c r="S9282">
        <v>1</v>
      </c>
      <c r="T9282">
        <v>68</v>
      </c>
      <c r="U9282">
        <v>83.9</v>
      </c>
      <c r="V9282">
        <v>95.589996299999996</v>
      </c>
      <c r="W9282" t="str">
        <f>_xlfn.XLOOKUP(M9282,ActionReference[Action],ActionReference[Reference])</f>
        <v>Approved</v>
      </c>
      <c r="X9282" t="str" cm="1">
        <f t="array" ref="X9282">_xlfn.IFS(T9282&lt;40,"Lower",T9282&lt;122,"Middle",TRUE,"Upper")</f>
        <v>Middle</v>
      </c>
    </row>
    <row r="9283" spans="1:24" x14ac:dyDescent="0.2">
      <c r="A9283" t="s">
        <v>171</v>
      </c>
      <c r="B9283" t="s">
        <v>1</v>
      </c>
      <c r="C9283" t="s">
        <v>38</v>
      </c>
      <c r="D9283">
        <v>1</v>
      </c>
      <c r="E9283" t="s">
        <v>39</v>
      </c>
      <c r="F9283">
        <v>1</v>
      </c>
      <c r="G9283" t="s">
        <v>40</v>
      </c>
      <c r="H9283">
        <v>1</v>
      </c>
      <c r="I9283" t="s">
        <v>50</v>
      </c>
      <c r="J9283">
        <v>2</v>
      </c>
      <c r="K9283">
        <v>158</v>
      </c>
      <c r="L9283" t="s">
        <v>7</v>
      </c>
      <c r="M9283">
        <v>1</v>
      </c>
      <c r="N9283" t="s">
        <v>16</v>
      </c>
      <c r="O9283">
        <v>2</v>
      </c>
      <c r="P9283" t="s">
        <v>14</v>
      </c>
      <c r="Q9283">
        <v>5</v>
      </c>
      <c r="R9283" t="s">
        <v>47</v>
      </c>
      <c r="S9283">
        <v>1</v>
      </c>
      <c r="T9283">
        <v>131</v>
      </c>
      <c r="U9283">
        <v>50.8</v>
      </c>
      <c r="V9283">
        <v>104.30999799999999</v>
      </c>
      <c r="W9283" t="str">
        <f>_xlfn.XLOOKUP(M9283,ActionReference[Action],ActionReference[Reference])</f>
        <v>Approved</v>
      </c>
      <c r="X9283" t="str" cm="1">
        <f t="array" ref="X9283">_xlfn.IFS(T9283&lt;40,"Lower",T9283&lt;122,"Middle",TRUE,"Upper")</f>
        <v>Upper</v>
      </c>
    </row>
    <row r="9284" spans="1:24" x14ac:dyDescent="0.2">
      <c r="A9284" t="s">
        <v>234</v>
      </c>
      <c r="B9284" t="s">
        <v>1</v>
      </c>
      <c r="C9284" t="s">
        <v>42</v>
      </c>
      <c r="D9284">
        <v>2</v>
      </c>
      <c r="E9284" t="s">
        <v>39</v>
      </c>
      <c r="F9284">
        <v>1</v>
      </c>
      <c r="G9284" t="s">
        <v>40</v>
      </c>
      <c r="H9284">
        <v>1</v>
      </c>
      <c r="I9284" t="s">
        <v>41</v>
      </c>
      <c r="J9284">
        <v>1</v>
      </c>
      <c r="K9284">
        <v>179</v>
      </c>
      <c r="L9284" t="s">
        <v>7</v>
      </c>
      <c r="M9284">
        <v>1</v>
      </c>
      <c r="N9284" t="s">
        <v>15</v>
      </c>
      <c r="O9284">
        <v>1</v>
      </c>
      <c r="P9284" t="s">
        <v>14</v>
      </c>
      <c r="Q9284">
        <v>5</v>
      </c>
      <c r="R9284" t="s">
        <v>46</v>
      </c>
      <c r="S9284">
        <v>2</v>
      </c>
      <c r="T9284">
        <v>96</v>
      </c>
      <c r="U9284">
        <v>64.3</v>
      </c>
      <c r="V9284">
        <v>135.63999899999999</v>
      </c>
      <c r="W9284" t="str">
        <f>_xlfn.XLOOKUP(M9284,ActionReference[Action],ActionReference[Reference])</f>
        <v>Approved</v>
      </c>
      <c r="X9284" t="str" cm="1">
        <f t="array" ref="X9284">_xlfn.IFS(T9284&lt;40,"Lower",T9284&lt;122,"Middle",TRUE,"Upper")</f>
        <v>Middle</v>
      </c>
    </row>
    <row r="9285" spans="1:24" x14ac:dyDescent="0.2">
      <c r="A9285" t="s">
        <v>60</v>
      </c>
      <c r="B9285" t="s">
        <v>1</v>
      </c>
      <c r="C9285" t="s">
        <v>42</v>
      </c>
      <c r="D9285">
        <v>2</v>
      </c>
      <c r="E9285" t="s">
        <v>54</v>
      </c>
      <c r="F9285">
        <v>2</v>
      </c>
      <c r="G9285" t="s">
        <v>40</v>
      </c>
      <c r="H9285">
        <v>1</v>
      </c>
      <c r="I9285" t="s">
        <v>41</v>
      </c>
      <c r="J9285">
        <v>1</v>
      </c>
      <c r="K9285">
        <v>182</v>
      </c>
      <c r="L9285" t="s">
        <v>7</v>
      </c>
      <c r="M9285">
        <v>1</v>
      </c>
      <c r="N9285" t="s">
        <v>15</v>
      </c>
      <c r="O9285">
        <v>1</v>
      </c>
      <c r="P9285" t="s">
        <v>14</v>
      </c>
      <c r="Q9285">
        <v>5</v>
      </c>
      <c r="R9285" t="s">
        <v>47</v>
      </c>
      <c r="S9285">
        <v>1</v>
      </c>
      <c r="T9285">
        <v>60</v>
      </c>
      <c r="U9285">
        <v>66.2</v>
      </c>
      <c r="V9285">
        <v>84.150001500000002</v>
      </c>
      <c r="W9285" t="str">
        <f>_xlfn.XLOOKUP(M9285,ActionReference[Action],ActionReference[Reference])</f>
        <v>Approved</v>
      </c>
      <c r="X9285" t="str" cm="1">
        <f t="array" ref="X9285">_xlfn.IFS(T9285&lt;40,"Lower",T9285&lt;122,"Middle",TRUE,"Upper")</f>
        <v>Middle</v>
      </c>
    </row>
    <row r="9286" spans="1:24" x14ac:dyDescent="0.2">
      <c r="A9286" t="s">
        <v>62</v>
      </c>
      <c r="B9286" t="s">
        <v>1</v>
      </c>
      <c r="C9286" t="s">
        <v>38</v>
      </c>
      <c r="D9286">
        <v>1</v>
      </c>
      <c r="E9286" t="s">
        <v>39</v>
      </c>
      <c r="F9286">
        <v>1</v>
      </c>
      <c r="G9286" t="s">
        <v>43</v>
      </c>
      <c r="H9286">
        <v>3</v>
      </c>
      <c r="I9286" t="s">
        <v>41</v>
      </c>
      <c r="J9286">
        <v>1</v>
      </c>
      <c r="K9286">
        <v>207</v>
      </c>
      <c r="L9286" t="s">
        <v>7</v>
      </c>
      <c r="M9286">
        <v>1</v>
      </c>
      <c r="N9286" t="s">
        <v>16</v>
      </c>
      <c r="O9286">
        <v>2</v>
      </c>
      <c r="P9286" t="s">
        <v>14</v>
      </c>
      <c r="Q9286">
        <v>5</v>
      </c>
      <c r="R9286" t="s">
        <v>46</v>
      </c>
      <c r="S9286">
        <v>2</v>
      </c>
      <c r="U9286">
        <v>73.7</v>
      </c>
      <c r="V9286">
        <v>138.83000200000001</v>
      </c>
      <c r="W9286" t="str">
        <f>_xlfn.XLOOKUP(M9286,ActionReference[Action],ActionReference[Reference])</f>
        <v>Approved</v>
      </c>
      <c r="X9286" t="str" cm="1">
        <f t="array" ref="X9286">_xlfn.IFS(T9286&lt;40,"Lower",T9286&lt;122,"Middle",TRUE,"Upper")</f>
        <v>Lower</v>
      </c>
    </row>
    <row r="9287" spans="1:24" x14ac:dyDescent="0.2">
      <c r="A9287">
        <v>7197000003</v>
      </c>
      <c r="B9287" t="s">
        <v>1</v>
      </c>
      <c r="C9287" t="s">
        <v>45</v>
      </c>
      <c r="D9287">
        <v>3</v>
      </c>
      <c r="E9287" t="s">
        <v>39</v>
      </c>
      <c r="F9287">
        <v>1</v>
      </c>
      <c r="G9287" t="s">
        <v>43</v>
      </c>
      <c r="H9287">
        <v>3</v>
      </c>
      <c r="I9287" t="s">
        <v>41</v>
      </c>
      <c r="J9287">
        <v>1</v>
      </c>
      <c r="K9287">
        <v>120</v>
      </c>
      <c r="L9287" t="s">
        <v>7</v>
      </c>
      <c r="M9287">
        <v>1</v>
      </c>
      <c r="N9287" t="s">
        <v>16</v>
      </c>
      <c r="O9287">
        <v>2</v>
      </c>
      <c r="P9287" t="s">
        <v>14</v>
      </c>
      <c r="Q9287">
        <v>5</v>
      </c>
      <c r="R9287" t="s">
        <v>47</v>
      </c>
      <c r="S9287">
        <v>1</v>
      </c>
      <c r="T9287">
        <v>30</v>
      </c>
      <c r="U9287">
        <v>74.7</v>
      </c>
      <c r="V9287">
        <v>57.290000900000003</v>
      </c>
      <c r="W9287" t="str">
        <f>_xlfn.XLOOKUP(M9287,ActionReference[Action],ActionReference[Reference])</f>
        <v>Approved</v>
      </c>
      <c r="X9287" t="str" cm="1">
        <f t="array" ref="X9287">_xlfn.IFS(T9287&lt;40,"Lower",T9287&lt;122,"Middle",TRUE,"Upper")</f>
        <v>Lower</v>
      </c>
    </row>
    <row r="9288" spans="1:24" x14ac:dyDescent="0.2">
      <c r="A9288" t="s">
        <v>120</v>
      </c>
      <c r="B9288" t="s">
        <v>1</v>
      </c>
      <c r="C9288" t="s">
        <v>38</v>
      </c>
      <c r="D9288">
        <v>1</v>
      </c>
      <c r="E9288" t="s">
        <v>39</v>
      </c>
      <c r="F9288">
        <v>1</v>
      </c>
      <c r="G9288" t="s">
        <v>40</v>
      </c>
      <c r="H9288">
        <v>1</v>
      </c>
      <c r="I9288" t="s">
        <v>41</v>
      </c>
      <c r="J9288">
        <v>1</v>
      </c>
      <c r="K9288">
        <v>400</v>
      </c>
      <c r="L9288" t="s">
        <v>7</v>
      </c>
      <c r="M9288">
        <v>1</v>
      </c>
      <c r="N9288" t="s">
        <v>16</v>
      </c>
      <c r="O9288">
        <v>2</v>
      </c>
      <c r="P9288" t="s">
        <v>9</v>
      </c>
      <c r="Q9288">
        <v>2</v>
      </c>
      <c r="R9288" t="s">
        <v>46</v>
      </c>
      <c r="S9288">
        <v>2</v>
      </c>
      <c r="T9288">
        <v>100</v>
      </c>
      <c r="U9288">
        <v>89.8</v>
      </c>
      <c r="V9288">
        <v>177.970001</v>
      </c>
      <c r="W9288" t="str">
        <f>_xlfn.XLOOKUP(M9288,ActionReference[Action],ActionReference[Reference])</f>
        <v>Approved</v>
      </c>
      <c r="X9288" t="str" cm="1">
        <f t="array" ref="X9288">_xlfn.IFS(T9288&lt;40,"Lower",T9288&lt;122,"Middle",TRUE,"Upper")</f>
        <v>Middle</v>
      </c>
    </row>
    <row r="9289" spans="1:24" x14ac:dyDescent="0.2">
      <c r="A9289" t="s">
        <v>275</v>
      </c>
      <c r="B9289" t="s">
        <v>1</v>
      </c>
      <c r="C9289" t="s">
        <v>42</v>
      </c>
      <c r="D9289">
        <v>2</v>
      </c>
      <c r="E9289" t="s">
        <v>39</v>
      </c>
      <c r="F9289">
        <v>1</v>
      </c>
      <c r="G9289" t="s">
        <v>43</v>
      </c>
      <c r="H9289">
        <v>3</v>
      </c>
      <c r="I9289" t="s">
        <v>41</v>
      </c>
      <c r="J9289">
        <v>1</v>
      </c>
      <c r="K9289">
        <v>113</v>
      </c>
      <c r="L9289" t="s">
        <v>7</v>
      </c>
      <c r="M9289">
        <v>1</v>
      </c>
      <c r="N9289" t="s">
        <v>16</v>
      </c>
      <c r="O9289">
        <v>2</v>
      </c>
      <c r="P9289" t="s">
        <v>14</v>
      </c>
      <c r="Q9289">
        <v>5</v>
      </c>
      <c r="R9289" t="s">
        <v>47</v>
      </c>
      <c r="S9289">
        <v>1</v>
      </c>
      <c r="T9289">
        <v>89</v>
      </c>
      <c r="U9289">
        <v>72.2</v>
      </c>
      <c r="V9289">
        <v>88.709999100000005</v>
      </c>
      <c r="W9289" t="str">
        <f>_xlfn.XLOOKUP(M9289,ActionReference[Action],ActionReference[Reference])</f>
        <v>Approved</v>
      </c>
      <c r="X9289" t="str" cm="1">
        <f t="array" ref="X9289">_xlfn.IFS(T9289&lt;40,"Lower",T9289&lt;122,"Middle",TRUE,"Upper")</f>
        <v>Middle</v>
      </c>
    </row>
    <row r="9290" spans="1:24" x14ac:dyDescent="0.2">
      <c r="A9290">
        <v>7992700007</v>
      </c>
      <c r="B9290" t="s">
        <v>1</v>
      </c>
      <c r="C9290" t="s">
        <v>38</v>
      </c>
      <c r="D9290">
        <v>1</v>
      </c>
      <c r="E9290" t="s">
        <v>39</v>
      </c>
      <c r="F9290">
        <v>1</v>
      </c>
      <c r="G9290" t="s">
        <v>40</v>
      </c>
      <c r="H9290">
        <v>1</v>
      </c>
      <c r="I9290" t="s">
        <v>41</v>
      </c>
      <c r="J9290">
        <v>1</v>
      </c>
      <c r="K9290">
        <v>422</v>
      </c>
      <c r="L9290" t="s">
        <v>7</v>
      </c>
      <c r="M9290">
        <v>1</v>
      </c>
      <c r="N9290" t="s">
        <v>16</v>
      </c>
      <c r="O9290">
        <v>2</v>
      </c>
      <c r="P9290" t="s">
        <v>14</v>
      </c>
      <c r="Q9290">
        <v>5</v>
      </c>
      <c r="R9290" t="s">
        <v>46</v>
      </c>
      <c r="S9290">
        <v>2</v>
      </c>
      <c r="T9290">
        <v>102</v>
      </c>
      <c r="U9290">
        <v>61.1</v>
      </c>
      <c r="V9290">
        <v>139.479996</v>
      </c>
      <c r="W9290" t="str">
        <f>_xlfn.XLOOKUP(M9290,ActionReference[Action],ActionReference[Reference])</f>
        <v>Approved</v>
      </c>
      <c r="X9290" t="str" cm="1">
        <f t="array" ref="X9290">_xlfn.IFS(T9290&lt;40,"Lower",T9290&lt;122,"Middle",TRUE,"Upper")</f>
        <v>Middle</v>
      </c>
    </row>
    <row r="9291" spans="1:24" x14ac:dyDescent="0.2">
      <c r="A9291" t="s">
        <v>89</v>
      </c>
      <c r="B9291" t="s">
        <v>1</v>
      </c>
      <c r="C9291" t="s">
        <v>42</v>
      </c>
      <c r="D9291">
        <v>2</v>
      </c>
      <c r="E9291" t="s">
        <v>39</v>
      </c>
      <c r="F9291">
        <v>1</v>
      </c>
      <c r="G9291" t="s">
        <v>40</v>
      </c>
      <c r="H9291">
        <v>1</v>
      </c>
      <c r="I9291" t="s">
        <v>41</v>
      </c>
      <c r="J9291">
        <v>1</v>
      </c>
      <c r="K9291">
        <v>191</v>
      </c>
      <c r="L9291" t="s">
        <v>7</v>
      </c>
      <c r="M9291">
        <v>1</v>
      </c>
      <c r="N9291" t="s">
        <v>16</v>
      </c>
      <c r="O9291">
        <v>2</v>
      </c>
      <c r="P9291" t="s">
        <v>10</v>
      </c>
      <c r="Q9291">
        <v>3</v>
      </c>
      <c r="R9291" t="s">
        <v>47</v>
      </c>
      <c r="S9291">
        <v>1</v>
      </c>
      <c r="T9291">
        <v>54</v>
      </c>
      <c r="U9291">
        <v>69.2</v>
      </c>
      <c r="V9291">
        <v>59.349998499999998</v>
      </c>
      <c r="W9291" t="str">
        <f>_xlfn.XLOOKUP(M9291,ActionReference[Action],ActionReference[Reference])</f>
        <v>Approved</v>
      </c>
      <c r="X9291" t="str" cm="1">
        <f t="array" ref="X9291">_xlfn.IFS(T9291&lt;40,"Lower",T9291&lt;122,"Middle",TRUE,"Upper")</f>
        <v>Middle</v>
      </c>
    </row>
    <row r="9292" spans="1:24" x14ac:dyDescent="0.2">
      <c r="A9292" t="s">
        <v>92</v>
      </c>
      <c r="B9292" t="s">
        <v>1</v>
      </c>
      <c r="C9292" t="s">
        <v>42</v>
      </c>
      <c r="D9292">
        <v>2</v>
      </c>
      <c r="E9292" t="s">
        <v>39</v>
      </c>
      <c r="F9292">
        <v>1</v>
      </c>
      <c r="G9292" t="s">
        <v>40</v>
      </c>
      <c r="H9292">
        <v>1</v>
      </c>
      <c r="I9292" t="s">
        <v>41</v>
      </c>
      <c r="J9292">
        <v>1</v>
      </c>
      <c r="K9292">
        <v>393</v>
      </c>
      <c r="L9292" t="s">
        <v>7</v>
      </c>
      <c r="M9292">
        <v>1</v>
      </c>
      <c r="N9292" t="s">
        <v>16</v>
      </c>
      <c r="O9292">
        <v>2</v>
      </c>
      <c r="P9292" t="s">
        <v>10</v>
      </c>
      <c r="Q9292">
        <v>3</v>
      </c>
      <c r="R9292" t="s">
        <v>47</v>
      </c>
      <c r="S9292">
        <v>1</v>
      </c>
      <c r="T9292">
        <v>92</v>
      </c>
      <c r="U9292">
        <v>64.3</v>
      </c>
      <c r="V9292">
        <v>55.259998299999999</v>
      </c>
      <c r="W9292" t="str">
        <f>_xlfn.XLOOKUP(M9292,ActionReference[Action],ActionReference[Reference])</f>
        <v>Approved</v>
      </c>
      <c r="X9292" t="str" cm="1">
        <f t="array" ref="X9292">_xlfn.IFS(T9292&lt;40,"Lower",T9292&lt;122,"Middle",TRUE,"Upper")</f>
        <v>Middle</v>
      </c>
    </row>
    <row r="9293" spans="1:24" x14ac:dyDescent="0.2">
      <c r="A9293" t="s">
        <v>92</v>
      </c>
      <c r="B9293" t="s">
        <v>1</v>
      </c>
      <c r="C9293" t="s">
        <v>45</v>
      </c>
      <c r="D9293">
        <v>3</v>
      </c>
      <c r="E9293" t="s">
        <v>39</v>
      </c>
      <c r="F9293">
        <v>1</v>
      </c>
      <c r="G9293" t="s">
        <v>43</v>
      </c>
      <c r="H9293">
        <v>3</v>
      </c>
      <c r="I9293" t="s">
        <v>41</v>
      </c>
      <c r="J9293">
        <v>1</v>
      </c>
      <c r="K9293">
        <v>195</v>
      </c>
      <c r="L9293" t="s">
        <v>6</v>
      </c>
      <c r="M9293">
        <v>3</v>
      </c>
      <c r="N9293" t="s">
        <v>16</v>
      </c>
      <c r="O9293">
        <v>2</v>
      </c>
      <c r="P9293" t="s">
        <v>14</v>
      </c>
      <c r="Q9293">
        <v>5</v>
      </c>
      <c r="R9293" t="s">
        <v>47</v>
      </c>
      <c r="S9293">
        <v>1</v>
      </c>
      <c r="T9293">
        <v>64</v>
      </c>
      <c r="U9293">
        <v>59.7</v>
      </c>
      <c r="V9293">
        <v>152.14999399999999</v>
      </c>
      <c r="W9293" t="str">
        <f>_xlfn.XLOOKUP(M9293,ActionReference[Action],ActionReference[Reference])</f>
        <v>Denied</v>
      </c>
      <c r="X9293" t="str" cm="1">
        <f t="array" ref="X9293">_xlfn.IFS(T9293&lt;40,"Lower",T9293&lt;122,"Middle",TRUE,"Upper")</f>
        <v>Middle</v>
      </c>
    </row>
    <row r="9294" spans="1:24" x14ac:dyDescent="0.2">
      <c r="A9294" t="s">
        <v>125</v>
      </c>
      <c r="B9294" t="s">
        <v>1</v>
      </c>
      <c r="C9294" t="s">
        <v>45</v>
      </c>
      <c r="D9294">
        <v>3</v>
      </c>
      <c r="E9294" t="s">
        <v>39</v>
      </c>
      <c r="F9294">
        <v>1</v>
      </c>
      <c r="G9294" t="s">
        <v>40</v>
      </c>
      <c r="H9294">
        <v>1</v>
      </c>
      <c r="I9294" t="s">
        <v>41</v>
      </c>
      <c r="J9294">
        <v>1</v>
      </c>
      <c r="K9294">
        <v>127</v>
      </c>
      <c r="L9294" t="s">
        <v>7</v>
      </c>
      <c r="M9294">
        <v>1</v>
      </c>
      <c r="N9294" t="s">
        <v>16</v>
      </c>
      <c r="O9294">
        <v>2</v>
      </c>
      <c r="P9294" t="s">
        <v>10</v>
      </c>
      <c r="Q9294">
        <v>3</v>
      </c>
      <c r="R9294" t="s">
        <v>47</v>
      </c>
      <c r="S9294">
        <v>1</v>
      </c>
      <c r="T9294">
        <v>62</v>
      </c>
      <c r="U9294">
        <v>69.2</v>
      </c>
      <c r="V9294">
        <v>92.680000300000003</v>
      </c>
      <c r="W9294" t="str">
        <f>_xlfn.XLOOKUP(M9294,ActionReference[Action],ActionReference[Reference])</f>
        <v>Approved</v>
      </c>
      <c r="X9294" t="str" cm="1">
        <f t="array" ref="X9294">_xlfn.IFS(T9294&lt;40,"Lower",T9294&lt;122,"Middle",TRUE,"Upper")</f>
        <v>Middle</v>
      </c>
    </row>
    <row r="9295" spans="1:24" x14ac:dyDescent="0.2">
      <c r="A9295">
        <v>7197000003</v>
      </c>
      <c r="B9295" t="s">
        <v>1</v>
      </c>
      <c r="C9295" t="s">
        <v>38</v>
      </c>
      <c r="D9295">
        <v>1</v>
      </c>
      <c r="E9295" t="s">
        <v>39</v>
      </c>
      <c r="F9295">
        <v>1</v>
      </c>
      <c r="G9295" t="s">
        <v>43</v>
      </c>
      <c r="H9295">
        <v>3</v>
      </c>
      <c r="I9295" t="s">
        <v>41</v>
      </c>
      <c r="J9295">
        <v>1</v>
      </c>
      <c r="K9295">
        <v>226</v>
      </c>
      <c r="L9295" t="s">
        <v>7</v>
      </c>
      <c r="M9295">
        <v>1</v>
      </c>
      <c r="N9295" t="s">
        <v>15</v>
      </c>
      <c r="O9295">
        <v>1</v>
      </c>
      <c r="P9295" t="s">
        <v>14</v>
      </c>
      <c r="Q9295">
        <v>5</v>
      </c>
      <c r="R9295" t="s">
        <v>46</v>
      </c>
      <c r="S9295">
        <v>2</v>
      </c>
      <c r="T9295">
        <v>46</v>
      </c>
      <c r="U9295">
        <v>74.7</v>
      </c>
      <c r="V9295">
        <v>119.550003</v>
      </c>
      <c r="W9295" t="str">
        <f>_xlfn.XLOOKUP(M9295,ActionReference[Action],ActionReference[Reference])</f>
        <v>Approved</v>
      </c>
      <c r="X9295" t="str" cm="1">
        <f t="array" ref="X9295">_xlfn.IFS(T9295&lt;40,"Lower",T9295&lt;122,"Middle",TRUE,"Upper")</f>
        <v>Middle</v>
      </c>
    </row>
    <row r="9296" spans="1:24" x14ac:dyDescent="0.2">
      <c r="A9296" t="s">
        <v>70</v>
      </c>
      <c r="B9296" t="s">
        <v>1</v>
      </c>
      <c r="C9296" t="s">
        <v>42</v>
      </c>
      <c r="D9296">
        <v>2</v>
      </c>
      <c r="E9296" t="s">
        <v>39</v>
      </c>
      <c r="F9296">
        <v>1</v>
      </c>
      <c r="G9296" t="s">
        <v>40</v>
      </c>
      <c r="H9296">
        <v>1</v>
      </c>
      <c r="I9296" t="s">
        <v>41</v>
      </c>
      <c r="J9296">
        <v>1</v>
      </c>
      <c r="K9296">
        <v>133</v>
      </c>
      <c r="L9296" t="s">
        <v>7</v>
      </c>
      <c r="M9296">
        <v>1</v>
      </c>
      <c r="N9296" t="s">
        <v>15</v>
      </c>
      <c r="O9296">
        <v>1</v>
      </c>
      <c r="P9296" t="s">
        <v>14</v>
      </c>
      <c r="Q9296">
        <v>5</v>
      </c>
      <c r="R9296" t="s">
        <v>47</v>
      </c>
      <c r="S9296">
        <v>1</v>
      </c>
      <c r="T9296">
        <v>42</v>
      </c>
      <c r="U9296">
        <v>73</v>
      </c>
      <c r="V9296">
        <v>110.760002</v>
      </c>
      <c r="W9296" t="str">
        <f>_xlfn.XLOOKUP(M9296,ActionReference[Action],ActionReference[Reference])</f>
        <v>Approved</v>
      </c>
      <c r="X9296" t="str" cm="1">
        <f t="array" ref="X9296">_xlfn.IFS(T9296&lt;40,"Lower",T9296&lt;122,"Middle",TRUE,"Upper")</f>
        <v>Middle</v>
      </c>
    </row>
    <row r="9297" spans="1:24" x14ac:dyDescent="0.2">
      <c r="A9297" t="s">
        <v>150</v>
      </c>
      <c r="B9297" t="s">
        <v>1</v>
      </c>
      <c r="C9297" t="s">
        <v>38</v>
      </c>
      <c r="D9297">
        <v>1</v>
      </c>
      <c r="E9297" t="s">
        <v>39</v>
      </c>
      <c r="F9297">
        <v>1</v>
      </c>
      <c r="G9297" t="s">
        <v>40</v>
      </c>
      <c r="H9297">
        <v>1</v>
      </c>
      <c r="I9297" t="s">
        <v>41</v>
      </c>
      <c r="J9297">
        <v>1</v>
      </c>
      <c r="K9297">
        <v>243</v>
      </c>
      <c r="L9297" t="s">
        <v>44</v>
      </c>
      <c r="M9297">
        <v>6</v>
      </c>
      <c r="N9297" t="s">
        <v>16</v>
      </c>
      <c r="O9297">
        <v>2</v>
      </c>
      <c r="P9297" t="s">
        <v>14</v>
      </c>
      <c r="Q9297">
        <v>5</v>
      </c>
      <c r="R9297" t="s">
        <v>47</v>
      </c>
      <c r="S9297">
        <v>1</v>
      </c>
      <c r="T9297">
        <v>86</v>
      </c>
      <c r="U9297">
        <v>74.3</v>
      </c>
      <c r="V9297">
        <v>127.470001</v>
      </c>
      <c r="W9297" t="str">
        <f>_xlfn.XLOOKUP(M9297,ActionReference[Action],ActionReference[Reference])</f>
        <v>Approved</v>
      </c>
      <c r="X9297" t="str" cm="1">
        <f t="array" ref="X9297">_xlfn.IFS(T9297&lt;40,"Lower",T9297&lt;122,"Middle",TRUE,"Upper")</f>
        <v>Middle</v>
      </c>
    </row>
    <row r="9298" spans="1:24" x14ac:dyDescent="0.2">
      <c r="A9298" t="s">
        <v>305</v>
      </c>
      <c r="B9298" t="s">
        <v>1</v>
      </c>
      <c r="C9298" t="s">
        <v>38</v>
      </c>
      <c r="D9298">
        <v>1</v>
      </c>
      <c r="E9298" t="s">
        <v>39</v>
      </c>
      <c r="F9298">
        <v>1</v>
      </c>
      <c r="G9298" t="s">
        <v>40</v>
      </c>
      <c r="H9298">
        <v>1</v>
      </c>
      <c r="I9298" t="s">
        <v>41</v>
      </c>
      <c r="J9298">
        <v>1</v>
      </c>
      <c r="K9298">
        <v>360</v>
      </c>
      <c r="L9298" t="s">
        <v>7</v>
      </c>
      <c r="M9298">
        <v>1</v>
      </c>
      <c r="N9298" t="s">
        <v>16</v>
      </c>
      <c r="O9298">
        <v>2</v>
      </c>
      <c r="P9298" t="s">
        <v>14</v>
      </c>
      <c r="Q9298">
        <v>5</v>
      </c>
      <c r="R9298" t="s">
        <v>47</v>
      </c>
      <c r="S9298">
        <v>1</v>
      </c>
      <c r="T9298">
        <v>97</v>
      </c>
      <c r="U9298">
        <v>110.8</v>
      </c>
      <c r="V9298">
        <v>117.480003</v>
      </c>
      <c r="W9298" t="str">
        <f>_xlfn.XLOOKUP(M9298,ActionReference[Action],ActionReference[Reference])</f>
        <v>Approved</v>
      </c>
      <c r="X9298" t="str" cm="1">
        <f t="array" ref="X9298">_xlfn.IFS(T9298&lt;40,"Lower",T9298&lt;122,"Middle",TRUE,"Upper")</f>
        <v>Middle</v>
      </c>
    </row>
    <row r="9299" spans="1:24" x14ac:dyDescent="0.2">
      <c r="A9299">
        <v>7162800002</v>
      </c>
      <c r="B9299" t="s">
        <v>1</v>
      </c>
      <c r="C9299" t="s">
        <v>38</v>
      </c>
      <c r="D9299">
        <v>1</v>
      </c>
      <c r="E9299" t="s">
        <v>54</v>
      </c>
      <c r="F9299">
        <v>2</v>
      </c>
      <c r="G9299" t="s">
        <v>40</v>
      </c>
      <c r="H9299">
        <v>1</v>
      </c>
      <c r="I9299" t="s">
        <v>41</v>
      </c>
      <c r="J9299">
        <v>1</v>
      </c>
      <c r="K9299">
        <v>24</v>
      </c>
      <c r="L9299" t="s">
        <v>6</v>
      </c>
      <c r="M9299">
        <v>3</v>
      </c>
      <c r="N9299" t="s">
        <v>16</v>
      </c>
      <c r="O9299">
        <v>2</v>
      </c>
      <c r="P9299" t="s">
        <v>14</v>
      </c>
      <c r="Q9299">
        <v>5</v>
      </c>
      <c r="R9299" t="s">
        <v>46</v>
      </c>
      <c r="S9299">
        <v>2</v>
      </c>
      <c r="T9299">
        <v>32</v>
      </c>
      <c r="U9299">
        <v>59.8</v>
      </c>
      <c r="V9299">
        <v>63.880001100000001</v>
      </c>
      <c r="W9299" t="str">
        <f>_xlfn.XLOOKUP(M9299,ActionReference[Action],ActionReference[Reference])</f>
        <v>Denied</v>
      </c>
      <c r="X9299" t="str" cm="1">
        <f t="array" ref="X9299">_xlfn.IFS(T9299&lt;40,"Lower",T9299&lt;122,"Middle",TRUE,"Upper")</f>
        <v>Lower</v>
      </c>
    </row>
    <row r="9300" spans="1:24" x14ac:dyDescent="0.2">
      <c r="A9300" t="s">
        <v>70</v>
      </c>
      <c r="B9300" t="s">
        <v>1</v>
      </c>
      <c r="C9300" t="s">
        <v>38</v>
      </c>
      <c r="D9300">
        <v>1</v>
      </c>
      <c r="E9300" t="s">
        <v>39</v>
      </c>
      <c r="F9300">
        <v>1</v>
      </c>
      <c r="G9300" t="s">
        <v>40</v>
      </c>
      <c r="H9300">
        <v>1</v>
      </c>
      <c r="I9300" t="s">
        <v>41</v>
      </c>
      <c r="J9300">
        <v>1</v>
      </c>
      <c r="K9300">
        <v>424</v>
      </c>
      <c r="L9300" t="s">
        <v>7</v>
      </c>
      <c r="M9300">
        <v>1</v>
      </c>
      <c r="N9300" t="s">
        <v>15</v>
      </c>
      <c r="O9300">
        <v>1</v>
      </c>
      <c r="P9300" t="s">
        <v>14</v>
      </c>
      <c r="Q9300">
        <v>5</v>
      </c>
      <c r="R9300" t="s">
        <v>47</v>
      </c>
      <c r="S9300">
        <v>1</v>
      </c>
      <c r="T9300">
        <v>190</v>
      </c>
      <c r="U9300">
        <v>59.8</v>
      </c>
      <c r="V9300">
        <v>199.009995</v>
      </c>
      <c r="W9300" t="str">
        <f>_xlfn.XLOOKUP(M9300,ActionReference[Action],ActionReference[Reference])</f>
        <v>Approved</v>
      </c>
      <c r="X9300" t="str" cm="1">
        <f t="array" ref="X9300">_xlfn.IFS(T9300&lt;40,"Lower",T9300&lt;122,"Middle",TRUE,"Upper")</f>
        <v>Upper</v>
      </c>
    </row>
    <row r="9301" spans="1:24" x14ac:dyDescent="0.2">
      <c r="A9301" t="s">
        <v>89</v>
      </c>
      <c r="B9301" t="s">
        <v>1</v>
      </c>
      <c r="C9301" t="s">
        <v>38</v>
      </c>
      <c r="D9301">
        <v>1</v>
      </c>
      <c r="E9301" t="s">
        <v>39</v>
      </c>
      <c r="F9301">
        <v>1</v>
      </c>
      <c r="G9301" t="s">
        <v>40</v>
      </c>
      <c r="H9301">
        <v>1</v>
      </c>
      <c r="I9301" t="s">
        <v>41</v>
      </c>
      <c r="J9301">
        <v>1</v>
      </c>
      <c r="K9301">
        <v>6</v>
      </c>
      <c r="L9301" t="s">
        <v>7</v>
      </c>
      <c r="M9301">
        <v>1</v>
      </c>
      <c r="N9301" t="s">
        <v>15</v>
      </c>
      <c r="O9301">
        <v>1</v>
      </c>
      <c r="P9301" t="s">
        <v>14</v>
      </c>
      <c r="Q9301">
        <v>5</v>
      </c>
      <c r="R9301" t="s">
        <v>46</v>
      </c>
      <c r="S9301">
        <v>2</v>
      </c>
      <c r="T9301">
        <v>45</v>
      </c>
      <c r="U9301">
        <v>45.3</v>
      </c>
      <c r="V9301">
        <v>69.220001199999999</v>
      </c>
      <c r="W9301" t="str">
        <f>_xlfn.XLOOKUP(M9301,ActionReference[Action],ActionReference[Reference])</f>
        <v>Approved</v>
      </c>
      <c r="X9301" t="str" cm="1">
        <f t="array" ref="X9301">_xlfn.IFS(T9301&lt;40,"Lower",T9301&lt;122,"Middle",TRUE,"Upper")</f>
        <v>Middle</v>
      </c>
    </row>
    <row r="9302" spans="1:24" x14ac:dyDescent="0.2">
      <c r="A9302" t="s">
        <v>105</v>
      </c>
      <c r="B9302" t="s">
        <v>1</v>
      </c>
      <c r="C9302" t="s">
        <v>38</v>
      </c>
      <c r="D9302">
        <v>1</v>
      </c>
      <c r="E9302" t="s">
        <v>39</v>
      </c>
      <c r="F9302">
        <v>1</v>
      </c>
      <c r="G9302" t="s">
        <v>40</v>
      </c>
      <c r="H9302">
        <v>1</v>
      </c>
      <c r="I9302" t="s">
        <v>41</v>
      </c>
      <c r="J9302">
        <v>1</v>
      </c>
      <c r="K9302">
        <v>327</v>
      </c>
      <c r="L9302" t="s">
        <v>7</v>
      </c>
      <c r="M9302">
        <v>1</v>
      </c>
      <c r="N9302" t="s">
        <v>16</v>
      </c>
      <c r="O9302">
        <v>2</v>
      </c>
      <c r="P9302" t="s">
        <v>14</v>
      </c>
      <c r="Q9302">
        <v>5</v>
      </c>
      <c r="R9302" t="s">
        <v>46</v>
      </c>
      <c r="S9302">
        <v>2</v>
      </c>
      <c r="T9302">
        <v>135</v>
      </c>
      <c r="U9302">
        <v>64.900000000000006</v>
      </c>
      <c r="V9302">
        <v>139.63000500000001</v>
      </c>
      <c r="W9302" t="str">
        <f>_xlfn.XLOOKUP(M9302,ActionReference[Action],ActionReference[Reference])</f>
        <v>Approved</v>
      </c>
      <c r="X9302" t="str" cm="1">
        <f t="array" ref="X9302">_xlfn.IFS(T9302&lt;40,"Lower",T9302&lt;122,"Middle",TRUE,"Upper")</f>
        <v>Upper</v>
      </c>
    </row>
    <row r="9303" spans="1:24" x14ac:dyDescent="0.2">
      <c r="A9303">
        <v>7811300008</v>
      </c>
      <c r="B9303" t="s">
        <v>1</v>
      </c>
      <c r="C9303" t="s">
        <v>38</v>
      </c>
      <c r="D9303">
        <v>1</v>
      </c>
      <c r="E9303" t="s">
        <v>39</v>
      </c>
      <c r="F9303">
        <v>1</v>
      </c>
      <c r="G9303" t="s">
        <v>40</v>
      </c>
      <c r="H9303">
        <v>1</v>
      </c>
      <c r="I9303" t="s">
        <v>41</v>
      </c>
      <c r="J9303">
        <v>1</v>
      </c>
      <c r="K9303">
        <v>242</v>
      </c>
      <c r="L9303" t="s">
        <v>7</v>
      </c>
      <c r="M9303">
        <v>1</v>
      </c>
      <c r="N9303" t="s">
        <v>16</v>
      </c>
      <c r="O9303">
        <v>2</v>
      </c>
      <c r="P9303" t="s">
        <v>14</v>
      </c>
      <c r="Q9303">
        <v>5</v>
      </c>
      <c r="R9303" t="s">
        <v>46</v>
      </c>
      <c r="S9303">
        <v>2</v>
      </c>
      <c r="T9303">
        <v>84</v>
      </c>
      <c r="U9303">
        <v>95.4</v>
      </c>
      <c r="V9303">
        <v>103.650002</v>
      </c>
      <c r="W9303" t="str">
        <f>_xlfn.XLOOKUP(M9303,ActionReference[Action],ActionReference[Reference])</f>
        <v>Approved</v>
      </c>
      <c r="X9303" t="str" cm="1">
        <f t="array" ref="X9303">_xlfn.IFS(T9303&lt;40,"Lower",T9303&lt;122,"Middle",TRUE,"Upper")</f>
        <v>Middle</v>
      </c>
    </row>
    <row r="9304" spans="1:24" x14ac:dyDescent="0.2">
      <c r="A9304">
        <v>7197000003</v>
      </c>
      <c r="B9304" t="s">
        <v>1</v>
      </c>
      <c r="C9304" t="s">
        <v>45</v>
      </c>
      <c r="D9304">
        <v>3</v>
      </c>
      <c r="E9304" t="s">
        <v>39</v>
      </c>
      <c r="F9304">
        <v>1</v>
      </c>
      <c r="G9304" t="s">
        <v>43</v>
      </c>
      <c r="H9304">
        <v>3</v>
      </c>
      <c r="I9304" t="s">
        <v>41</v>
      </c>
      <c r="J9304">
        <v>1</v>
      </c>
      <c r="K9304">
        <v>311</v>
      </c>
      <c r="L9304" t="s">
        <v>7</v>
      </c>
      <c r="M9304">
        <v>1</v>
      </c>
      <c r="N9304" t="s">
        <v>16</v>
      </c>
      <c r="O9304">
        <v>2</v>
      </c>
      <c r="P9304" t="s">
        <v>14</v>
      </c>
      <c r="Q9304">
        <v>5</v>
      </c>
      <c r="R9304" t="s">
        <v>47</v>
      </c>
      <c r="S9304">
        <v>1</v>
      </c>
      <c r="T9304">
        <v>168</v>
      </c>
      <c r="U9304">
        <v>58.4</v>
      </c>
      <c r="V9304">
        <v>152.800003</v>
      </c>
      <c r="W9304" t="str">
        <f>_xlfn.XLOOKUP(M9304,ActionReference[Action],ActionReference[Reference])</f>
        <v>Approved</v>
      </c>
      <c r="X9304" t="str" cm="1">
        <f t="array" ref="X9304">_xlfn.IFS(T9304&lt;40,"Lower",T9304&lt;122,"Middle",TRUE,"Upper")</f>
        <v>Upper</v>
      </c>
    </row>
    <row r="9305" spans="1:24" x14ac:dyDescent="0.2">
      <c r="A9305" t="s">
        <v>112</v>
      </c>
      <c r="B9305" t="s">
        <v>1</v>
      </c>
      <c r="C9305" t="s">
        <v>38</v>
      </c>
      <c r="D9305">
        <v>1</v>
      </c>
      <c r="E9305" t="s">
        <v>39</v>
      </c>
      <c r="F9305">
        <v>1</v>
      </c>
      <c r="G9305" t="s">
        <v>40</v>
      </c>
      <c r="H9305">
        <v>1</v>
      </c>
      <c r="I9305" t="s">
        <v>41</v>
      </c>
      <c r="J9305">
        <v>1</v>
      </c>
      <c r="K9305">
        <v>135</v>
      </c>
      <c r="L9305" t="s">
        <v>7</v>
      </c>
      <c r="M9305">
        <v>1</v>
      </c>
      <c r="N9305" t="s">
        <v>16</v>
      </c>
      <c r="O9305">
        <v>2</v>
      </c>
      <c r="P9305" t="s">
        <v>9</v>
      </c>
      <c r="Q9305">
        <v>2</v>
      </c>
      <c r="R9305" t="s">
        <v>46</v>
      </c>
      <c r="S9305">
        <v>2</v>
      </c>
      <c r="T9305">
        <v>69</v>
      </c>
      <c r="U9305">
        <v>99.8</v>
      </c>
      <c r="V9305">
        <v>161.16999799999999</v>
      </c>
      <c r="W9305" t="str">
        <f>_xlfn.XLOOKUP(M9305,ActionReference[Action],ActionReference[Reference])</f>
        <v>Approved</v>
      </c>
      <c r="X9305" t="str" cm="1">
        <f t="array" ref="X9305">_xlfn.IFS(T9305&lt;40,"Lower",T9305&lt;122,"Middle",TRUE,"Upper")</f>
        <v>Middle</v>
      </c>
    </row>
    <row r="9306" spans="1:24" x14ac:dyDescent="0.2">
      <c r="A9306" t="s">
        <v>90</v>
      </c>
      <c r="B9306" t="s">
        <v>1</v>
      </c>
      <c r="C9306" t="s">
        <v>38</v>
      </c>
      <c r="D9306">
        <v>1</v>
      </c>
      <c r="E9306" t="s">
        <v>39</v>
      </c>
      <c r="F9306">
        <v>1</v>
      </c>
      <c r="G9306" t="s">
        <v>40</v>
      </c>
      <c r="H9306">
        <v>1</v>
      </c>
      <c r="I9306" t="s">
        <v>41</v>
      </c>
      <c r="J9306">
        <v>1</v>
      </c>
      <c r="K9306">
        <v>240</v>
      </c>
      <c r="L9306" t="s">
        <v>53</v>
      </c>
      <c r="M9306">
        <v>2</v>
      </c>
      <c r="N9306" t="s">
        <v>16</v>
      </c>
      <c r="O9306">
        <v>2</v>
      </c>
      <c r="P9306" t="s">
        <v>14</v>
      </c>
      <c r="Q9306">
        <v>5</v>
      </c>
      <c r="R9306" t="s">
        <v>46</v>
      </c>
      <c r="S9306">
        <v>2</v>
      </c>
      <c r="T9306">
        <v>50</v>
      </c>
      <c r="U9306">
        <v>83.9</v>
      </c>
      <c r="V9306">
        <v>71.330001800000005</v>
      </c>
      <c r="W9306" t="str">
        <f>_xlfn.XLOOKUP(M9306,ActionReference[Action],ActionReference[Reference])</f>
        <v>Approved</v>
      </c>
      <c r="X9306" t="str" cm="1">
        <f t="array" ref="X9306">_xlfn.IFS(T9306&lt;40,"Lower",T9306&lt;122,"Middle",TRUE,"Upper")</f>
        <v>Middle</v>
      </c>
    </row>
    <row r="9307" spans="1:24" x14ac:dyDescent="0.2">
      <c r="A9307" t="s">
        <v>92</v>
      </c>
      <c r="B9307" t="s">
        <v>1</v>
      </c>
      <c r="C9307" t="s">
        <v>38</v>
      </c>
      <c r="D9307">
        <v>1</v>
      </c>
      <c r="E9307" t="s">
        <v>39</v>
      </c>
      <c r="F9307">
        <v>1</v>
      </c>
      <c r="G9307" t="s">
        <v>40</v>
      </c>
      <c r="H9307">
        <v>1</v>
      </c>
      <c r="I9307" t="s">
        <v>41</v>
      </c>
      <c r="J9307">
        <v>1</v>
      </c>
      <c r="K9307">
        <v>168</v>
      </c>
      <c r="L9307" t="s">
        <v>7</v>
      </c>
      <c r="M9307">
        <v>1</v>
      </c>
      <c r="N9307" t="s">
        <v>16</v>
      </c>
      <c r="O9307">
        <v>2</v>
      </c>
      <c r="P9307" t="s">
        <v>9</v>
      </c>
      <c r="Q9307">
        <v>2</v>
      </c>
      <c r="R9307" t="s">
        <v>46</v>
      </c>
      <c r="S9307">
        <v>2</v>
      </c>
      <c r="T9307">
        <v>97</v>
      </c>
      <c r="U9307">
        <v>77.5</v>
      </c>
      <c r="V9307">
        <v>125.529999</v>
      </c>
      <c r="W9307" t="str">
        <f>_xlfn.XLOOKUP(M9307,ActionReference[Action],ActionReference[Reference])</f>
        <v>Approved</v>
      </c>
      <c r="X9307" t="str" cm="1">
        <f t="array" ref="X9307">_xlfn.IFS(T9307&lt;40,"Lower",T9307&lt;122,"Middle",TRUE,"Upper")</f>
        <v>Middle</v>
      </c>
    </row>
    <row r="9308" spans="1:24" x14ac:dyDescent="0.2">
      <c r="A9308" t="s">
        <v>92</v>
      </c>
      <c r="B9308" t="s">
        <v>1</v>
      </c>
      <c r="C9308" t="s">
        <v>38</v>
      </c>
      <c r="D9308">
        <v>1</v>
      </c>
      <c r="E9308" t="s">
        <v>39</v>
      </c>
      <c r="F9308">
        <v>1</v>
      </c>
      <c r="G9308" t="s">
        <v>43</v>
      </c>
      <c r="H9308">
        <v>3</v>
      </c>
      <c r="I9308" t="s">
        <v>41</v>
      </c>
      <c r="J9308">
        <v>1</v>
      </c>
      <c r="K9308">
        <v>390</v>
      </c>
      <c r="L9308" t="s">
        <v>6</v>
      </c>
      <c r="M9308">
        <v>3</v>
      </c>
      <c r="N9308" t="s">
        <v>16</v>
      </c>
      <c r="O9308">
        <v>2</v>
      </c>
      <c r="P9308" t="s">
        <v>14</v>
      </c>
      <c r="Q9308">
        <v>5</v>
      </c>
      <c r="R9308" t="s">
        <v>46</v>
      </c>
      <c r="S9308">
        <v>2</v>
      </c>
      <c r="T9308">
        <v>57</v>
      </c>
      <c r="U9308">
        <v>88</v>
      </c>
      <c r="V9308">
        <v>192.44000199999999</v>
      </c>
      <c r="W9308" t="str">
        <f>_xlfn.XLOOKUP(M9308,ActionReference[Action],ActionReference[Reference])</f>
        <v>Denied</v>
      </c>
      <c r="X9308" t="str" cm="1">
        <f t="array" ref="X9308">_xlfn.IFS(T9308&lt;40,"Lower",T9308&lt;122,"Middle",TRUE,"Upper")</f>
        <v>Middle</v>
      </c>
    </row>
    <row r="9309" spans="1:24" x14ac:dyDescent="0.2">
      <c r="A9309" t="s">
        <v>341</v>
      </c>
      <c r="B9309" t="s">
        <v>1</v>
      </c>
      <c r="C9309" t="s">
        <v>42</v>
      </c>
      <c r="D9309">
        <v>2</v>
      </c>
      <c r="E9309" t="s">
        <v>39</v>
      </c>
      <c r="F9309">
        <v>1</v>
      </c>
      <c r="G9309" t="s">
        <v>40</v>
      </c>
      <c r="H9309">
        <v>1</v>
      </c>
      <c r="I9309" t="s">
        <v>41</v>
      </c>
      <c r="J9309">
        <v>1</v>
      </c>
      <c r="K9309">
        <v>597</v>
      </c>
      <c r="L9309" t="s">
        <v>7</v>
      </c>
      <c r="M9309">
        <v>1</v>
      </c>
      <c r="N9309" t="s">
        <v>16</v>
      </c>
      <c r="O9309">
        <v>2</v>
      </c>
      <c r="P9309" t="s">
        <v>10</v>
      </c>
      <c r="Q9309">
        <v>3</v>
      </c>
      <c r="R9309" t="s">
        <v>46</v>
      </c>
      <c r="S9309">
        <v>2</v>
      </c>
      <c r="T9309">
        <v>109</v>
      </c>
      <c r="U9309">
        <v>73.7</v>
      </c>
      <c r="V9309">
        <v>96.379997299999999</v>
      </c>
      <c r="W9309" t="str">
        <f>_xlfn.XLOOKUP(M9309,ActionReference[Action],ActionReference[Reference])</f>
        <v>Approved</v>
      </c>
      <c r="X9309" t="str" cm="1">
        <f t="array" ref="X9309">_xlfn.IFS(T9309&lt;40,"Lower",T9309&lt;122,"Middle",TRUE,"Upper")</f>
        <v>Middle</v>
      </c>
    </row>
    <row r="9310" spans="1:24" x14ac:dyDescent="0.2">
      <c r="A9310" t="s">
        <v>146</v>
      </c>
      <c r="B9310" t="s">
        <v>1</v>
      </c>
      <c r="C9310" t="s">
        <v>51</v>
      </c>
      <c r="D9310">
        <v>4</v>
      </c>
      <c r="E9310" t="s">
        <v>39</v>
      </c>
      <c r="F9310">
        <v>1</v>
      </c>
      <c r="G9310" t="s">
        <v>40</v>
      </c>
      <c r="H9310">
        <v>1</v>
      </c>
      <c r="I9310" t="s">
        <v>41</v>
      </c>
      <c r="J9310">
        <v>1</v>
      </c>
      <c r="K9310">
        <v>202</v>
      </c>
      <c r="L9310" t="s">
        <v>7</v>
      </c>
      <c r="M9310">
        <v>1</v>
      </c>
      <c r="N9310" t="s">
        <v>16</v>
      </c>
      <c r="O9310">
        <v>2</v>
      </c>
      <c r="P9310" t="s">
        <v>14</v>
      </c>
      <c r="Q9310">
        <v>5</v>
      </c>
      <c r="R9310" t="s">
        <v>47</v>
      </c>
      <c r="S9310">
        <v>1</v>
      </c>
      <c r="T9310">
        <v>85</v>
      </c>
      <c r="U9310">
        <v>79.599999999999994</v>
      </c>
      <c r="V9310">
        <v>90.720001199999999</v>
      </c>
      <c r="W9310" t="str">
        <f>_xlfn.XLOOKUP(M9310,ActionReference[Action],ActionReference[Reference])</f>
        <v>Approved</v>
      </c>
      <c r="X9310" t="str" cm="1">
        <f t="array" ref="X9310">_xlfn.IFS(T9310&lt;40,"Lower",T9310&lt;122,"Middle",TRUE,"Upper")</f>
        <v>Middle</v>
      </c>
    </row>
    <row r="9311" spans="1:24" x14ac:dyDescent="0.2">
      <c r="A9311" t="s">
        <v>115</v>
      </c>
      <c r="B9311" t="s">
        <v>1</v>
      </c>
      <c r="C9311" t="s">
        <v>38</v>
      </c>
      <c r="D9311">
        <v>1</v>
      </c>
      <c r="E9311" t="s">
        <v>39</v>
      </c>
      <c r="F9311">
        <v>1</v>
      </c>
      <c r="G9311" t="s">
        <v>43</v>
      </c>
      <c r="H9311">
        <v>3</v>
      </c>
      <c r="I9311" t="s">
        <v>41</v>
      </c>
      <c r="J9311">
        <v>1</v>
      </c>
      <c r="K9311">
        <v>252</v>
      </c>
      <c r="L9311" t="s">
        <v>7</v>
      </c>
      <c r="M9311">
        <v>1</v>
      </c>
      <c r="N9311" t="s">
        <v>16</v>
      </c>
      <c r="O9311">
        <v>2</v>
      </c>
      <c r="P9311" t="s">
        <v>14</v>
      </c>
      <c r="Q9311">
        <v>5</v>
      </c>
      <c r="R9311" t="s">
        <v>47</v>
      </c>
      <c r="S9311">
        <v>1</v>
      </c>
      <c r="T9311">
        <v>71</v>
      </c>
      <c r="U9311">
        <v>64</v>
      </c>
      <c r="V9311">
        <v>88.169998199999995</v>
      </c>
      <c r="W9311" t="str">
        <f>_xlfn.XLOOKUP(M9311,ActionReference[Action],ActionReference[Reference])</f>
        <v>Approved</v>
      </c>
      <c r="X9311" t="str" cm="1">
        <f t="array" ref="X9311">_xlfn.IFS(T9311&lt;40,"Lower",T9311&lt;122,"Middle",TRUE,"Upper")</f>
        <v>Middle</v>
      </c>
    </row>
    <row r="9312" spans="1:24" x14ac:dyDescent="0.2">
      <c r="A9312">
        <v>471809999</v>
      </c>
      <c r="B9312" t="s">
        <v>1</v>
      </c>
      <c r="C9312" t="s">
        <v>38</v>
      </c>
      <c r="D9312">
        <v>1</v>
      </c>
      <c r="E9312" t="s">
        <v>39</v>
      </c>
      <c r="F9312">
        <v>1</v>
      </c>
      <c r="G9312" t="s">
        <v>40</v>
      </c>
      <c r="H9312">
        <v>1</v>
      </c>
      <c r="I9312" t="s">
        <v>41</v>
      </c>
      <c r="J9312">
        <v>1</v>
      </c>
      <c r="K9312">
        <v>397</v>
      </c>
      <c r="L9312" t="s">
        <v>7</v>
      </c>
      <c r="M9312">
        <v>1</v>
      </c>
      <c r="N9312" t="s">
        <v>16</v>
      </c>
      <c r="O9312">
        <v>2</v>
      </c>
      <c r="P9312" t="s">
        <v>9</v>
      </c>
      <c r="Q9312">
        <v>2</v>
      </c>
      <c r="R9312" t="s">
        <v>47</v>
      </c>
      <c r="S9312">
        <v>1</v>
      </c>
      <c r="T9312">
        <v>140</v>
      </c>
      <c r="U9312">
        <v>73.400000000000006</v>
      </c>
      <c r="V9312">
        <v>194.33000200000001</v>
      </c>
      <c r="W9312" t="str">
        <f>_xlfn.XLOOKUP(M9312,ActionReference[Action],ActionReference[Reference])</f>
        <v>Approved</v>
      </c>
      <c r="X9312" t="str" cm="1">
        <f t="array" ref="X9312">_xlfn.IFS(T9312&lt;40,"Lower",T9312&lt;122,"Middle",TRUE,"Upper")</f>
        <v>Upper</v>
      </c>
    </row>
    <row r="9313" spans="1:24" x14ac:dyDescent="0.2">
      <c r="A9313">
        <v>7197000003</v>
      </c>
      <c r="B9313" t="s">
        <v>1</v>
      </c>
      <c r="C9313" t="s">
        <v>38</v>
      </c>
      <c r="D9313">
        <v>1</v>
      </c>
      <c r="E9313" t="s">
        <v>39</v>
      </c>
      <c r="F9313">
        <v>1</v>
      </c>
      <c r="G9313" t="s">
        <v>43</v>
      </c>
      <c r="H9313">
        <v>3</v>
      </c>
      <c r="I9313" t="s">
        <v>41</v>
      </c>
      <c r="J9313">
        <v>1</v>
      </c>
      <c r="K9313">
        <v>97</v>
      </c>
      <c r="L9313" t="s">
        <v>7</v>
      </c>
      <c r="M9313">
        <v>1</v>
      </c>
      <c r="N9313" t="s">
        <v>16</v>
      </c>
      <c r="O9313">
        <v>2</v>
      </c>
      <c r="P9313" t="s">
        <v>14</v>
      </c>
      <c r="Q9313">
        <v>5</v>
      </c>
      <c r="R9313" t="s">
        <v>47</v>
      </c>
      <c r="S9313">
        <v>1</v>
      </c>
      <c r="T9313">
        <v>95</v>
      </c>
      <c r="U9313">
        <v>80.2</v>
      </c>
      <c r="V9313">
        <v>77.269996599999999</v>
      </c>
      <c r="W9313" t="str">
        <f>_xlfn.XLOOKUP(M9313,ActionReference[Action],ActionReference[Reference])</f>
        <v>Approved</v>
      </c>
      <c r="X9313" t="str" cm="1">
        <f t="array" ref="X9313">_xlfn.IFS(T9313&lt;40,"Lower",T9313&lt;122,"Middle",TRUE,"Upper")</f>
        <v>Middle</v>
      </c>
    </row>
    <row r="9314" spans="1:24" x14ac:dyDescent="0.2">
      <c r="A9314" t="s">
        <v>77</v>
      </c>
      <c r="B9314" t="s">
        <v>1</v>
      </c>
      <c r="C9314" t="s">
        <v>42</v>
      </c>
      <c r="D9314">
        <v>2</v>
      </c>
      <c r="E9314" t="s">
        <v>39</v>
      </c>
      <c r="F9314">
        <v>1</v>
      </c>
      <c r="G9314" t="s">
        <v>40</v>
      </c>
      <c r="H9314">
        <v>1</v>
      </c>
      <c r="I9314" t="s">
        <v>41</v>
      </c>
      <c r="J9314">
        <v>1</v>
      </c>
      <c r="K9314">
        <v>227</v>
      </c>
      <c r="L9314" t="s">
        <v>7</v>
      </c>
      <c r="M9314">
        <v>1</v>
      </c>
      <c r="N9314" t="s">
        <v>16</v>
      </c>
      <c r="O9314">
        <v>2</v>
      </c>
      <c r="P9314" t="s">
        <v>14</v>
      </c>
      <c r="Q9314">
        <v>5</v>
      </c>
      <c r="R9314" t="s">
        <v>46</v>
      </c>
      <c r="S9314">
        <v>2</v>
      </c>
      <c r="T9314">
        <v>75</v>
      </c>
      <c r="U9314">
        <v>91.6</v>
      </c>
      <c r="V9314">
        <v>95.099998499999998</v>
      </c>
      <c r="W9314" t="str">
        <f>_xlfn.XLOOKUP(M9314,ActionReference[Action],ActionReference[Reference])</f>
        <v>Approved</v>
      </c>
      <c r="X9314" t="str" cm="1">
        <f t="array" ref="X9314">_xlfn.IFS(T9314&lt;40,"Lower",T9314&lt;122,"Middle",TRUE,"Upper")</f>
        <v>Middle</v>
      </c>
    </row>
    <row r="9315" spans="1:24" x14ac:dyDescent="0.2">
      <c r="A9315" t="s">
        <v>141</v>
      </c>
      <c r="B9315" t="s">
        <v>1</v>
      </c>
      <c r="C9315" t="s">
        <v>38</v>
      </c>
      <c r="D9315">
        <v>1</v>
      </c>
      <c r="E9315" t="s">
        <v>39</v>
      </c>
      <c r="F9315">
        <v>1</v>
      </c>
      <c r="G9315" t="s">
        <v>40</v>
      </c>
      <c r="H9315">
        <v>1</v>
      </c>
      <c r="I9315" t="s">
        <v>41</v>
      </c>
      <c r="J9315">
        <v>1</v>
      </c>
      <c r="K9315">
        <v>322</v>
      </c>
      <c r="L9315" t="s">
        <v>7</v>
      </c>
      <c r="M9315">
        <v>1</v>
      </c>
      <c r="N9315" t="s">
        <v>16</v>
      </c>
      <c r="O9315">
        <v>2</v>
      </c>
      <c r="P9315" t="s">
        <v>14</v>
      </c>
      <c r="Q9315">
        <v>5</v>
      </c>
      <c r="R9315" t="s">
        <v>47</v>
      </c>
      <c r="S9315">
        <v>1</v>
      </c>
      <c r="T9315">
        <v>75</v>
      </c>
      <c r="U9315">
        <v>62.2</v>
      </c>
      <c r="V9315">
        <v>117.029999</v>
      </c>
      <c r="W9315" t="str">
        <f>_xlfn.XLOOKUP(M9315,ActionReference[Action],ActionReference[Reference])</f>
        <v>Approved</v>
      </c>
      <c r="X9315" t="str" cm="1">
        <f t="array" ref="X9315">_xlfn.IFS(T9315&lt;40,"Lower",T9315&lt;122,"Middle",TRUE,"Upper")</f>
        <v>Middle</v>
      </c>
    </row>
    <row r="9316" spans="1:24" x14ac:dyDescent="0.2">
      <c r="A9316" t="s">
        <v>91</v>
      </c>
      <c r="B9316" t="s">
        <v>1</v>
      </c>
      <c r="C9316" t="s">
        <v>38</v>
      </c>
      <c r="D9316">
        <v>1</v>
      </c>
      <c r="E9316" t="s">
        <v>39</v>
      </c>
      <c r="F9316">
        <v>1</v>
      </c>
      <c r="G9316" t="s">
        <v>40</v>
      </c>
      <c r="H9316">
        <v>1</v>
      </c>
      <c r="I9316" t="s">
        <v>41</v>
      </c>
      <c r="J9316">
        <v>1</v>
      </c>
      <c r="K9316">
        <v>169</v>
      </c>
      <c r="L9316" t="s">
        <v>7</v>
      </c>
      <c r="M9316">
        <v>1</v>
      </c>
      <c r="N9316" t="s">
        <v>16</v>
      </c>
      <c r="O9316">
        <v>2</v>
      </c>
      <c r="P9316" t="s">
        <v>14</v>
      </c>
      <c r="Q9316">
        <v>5</v>
      </c>
      <c r="R9316" t="s">
        <v>47</v>
      </c>
      <c r="S9316">
        <v>1</v>
      </c>
      <c r="T9316">
        <v>70</v>
      </c>
      <c r="U9316">
        <v>48.4</v>
      </c>
      <c r="V9316">
        <v>172.529999</v>
      </c>
      <c r="W9316" t="str">
        <f>_xlfn.XLOOKUP(M9316,ActionReference[Action],ActionReference[Reference])</f>
        <v>Approved</v>
      </c>
      <c r="X9316" t="str" cm="1">
        <f t="array" ref="X9316">_xlfn.IFS(T9316&lt;40,"Lower",T9316&lt;122,"Middle",TRUE,"Upper")</f>
        <v>Middle</v>
      </c>
    </row>
    <row r="9317" spans="1:24" x14ac:dyDescent="0.2">
      <c r="A9317" t="s">
        <v>74</v>
      </c>
      <c r="B9317" t="s">
        <v>1</v>
      </c>
      <c r="C9317" t="s">
        <v>45</v>
      </c>
      <c r="D9317">
        <v>3</v>
      </c>
      <c r="E9317" t="s">
        <v>39</v>
      </c>
      <c r="F9317">
        <v>1</v>
      </c>
      <c r="G9317" t="s">
        <v>43</v>
      </c>
      <c r="H9317">
        <v>3</v>
      </c>
      <c r="I9317" t="s">
        <v>41</v>
      </c>
      <c r="J9317">
        <v>1</v>
      </c>
      <c r="K9317">
        <v>318</v>
      </c>
      <c r="L9317" t="s">
        <v>7</v>
      </c>
      <c r="M9317">
        <v>1</v>
      </c>
      <c r="N9317" t="s">
        <v>15</v>
      </c>
      <c r="O9317">
        <v>1</v>
      </c>
      <c r="P9317" t="s">
        <v>14</v>
      </c>
      <c r="Q9317">
        <v>5</v>
      </c>
      <c r="R9317" t="s">
        <v>47</v>
      </c>
      <c r="S9317">
        <v>1</v>
      </c>
      <c r="T9317">
        <v>96</v>
      </c>
      <c r="U9317">
        <v>77.099999999999994</v>
      </c>
      <c r="V9317">
        <v>104.30999799999999</v>
      </c>
      <c r="W9317" t="str">
        <f>_xlfn.XLOOKUP(M9317,ActionReference[Action],ActionReference[Reference])</f>
        <v>Approved</v>
      </c>
      <c r="X9317" t="str" cm="1">
        <f t="array" ref="X9317">_xlfn.IFS(T9317&lt;40,"Lower",T9317&lt;122,"Middle",TRUE,"Upper")</f>
        <v>Middle</v>
      </c>
    </row>
    <row r="9318" spans="1:24" x14ac:dyDescent="0.2">
      <c r="A9318">
        <v>7851800005</v>
      </c>
      <c r="B9318" t="s">
        <v>1</v>
      </c>
      <c r="C9318" t="s">
        <v>38</v>
      </c>
      <c r="D9318">
        <v>1</v>
      </c>
      <c r="E9318" t="s">
        <v>39</v>
      </c>
      <c r="F9318">
        <v>1</v>
      </c>
      <c r="G9318" t="s">
        <v>40</v>
      </c>
      <c r="H9318">
        <v>1</v>
      </c>
      <c r="I9318" t="s">
        <v>41</v>
      </c>
      <c r="J9318">
        <v>1</v>
      </c>
      <c r="K9318">
        <v>399</v>
      </c>
      <c r="L9318" t="s">
        <v>7</v>
      </c>
      <c r="M9318">
        <v>1</v>
      </c>
      <c r="N9318" t="s">
        <v>16</v>
      </c>
      <c r="O9318">
        <v>2</v>
      </c>
      <c r="P9318" t="s">
        <v>14</v>
      </c>
      <c r="Q9318">
        <v>5</v>
      </c>
      <c r="R9318" t="s">
        <v>47</v>
      </c>
      <c r="S9318">
        <v>1</v>
      </c>
      <c r="T9318">
        <v>182</v>
      </c>
      <c r="U9318">
        <v>102.6</v>
      </c>
      <c r="V9318">
        <v>132.71000699999999</v>
      </c>
      <c r="W9318" t="str">
        <f>_xlfn.XLOOKUP(M9318,ActionReference[Action],ActionReference[Reference])</f>
        <v>Approved</v>
      </c>
      <c r="X9318" t="str" cm="1">
        <f t="array" ref="X9318">_xlfn.IFS(T9318&lt;40,"Lower",T9318&lt;122,"Middle",TRUE,"Upper")</f>
        <v>Upper</v>
      </c>
    </row>
    <row r="9319" spans="1:24" x14ac:dyDescent="0.2">
      <c r="A9319" t="s">
        <v>107</v>
      </c>
      <c r="B9319" t="s">
        <v>1</v>
      </c>
      <c r="C9319" t="s">
        <v>42</v>
      </c>
      <c r="D9319">
        <v>2</v>
      </c>
      <c r="E9319" t="s">
        <v>39</v>
      </c>
      <c r="F9319">
        <v>1</v>
      </c>
      <c r="G9319" t="s">
        <v>40</v>
      </c>
      <c r="H9319">
        <v>1</v>
      </c>
      <c r="I9319" t="s">
        <v>41</v>
      </c>
      <c r="J9319">
        <v>1</v>
      </c>
      <c r="K9319">
        <v>121</v>
      </c>
      <c r="L9319" t="s">
        <v>7</v>
      </c>
      <c r="M9319">
        <v>1</v>
      </c>
      <c r="N9319" t="s">
        <v>11</v>
      </c>
      <c r="O9319">
        <v>3</v>
      </c>
      <c r="P9319" t="s">
        <v>14</v>
      </c>
      <c r="Q9319">
        <v>5</v>
      </c>
      <c r="R9319" t="s">
        <v>47</v>
      </c>
      <c r="S9319">
        <v>1</v>
      </c>
      <c r="T9319">
        <v>31</v>
      </c>
      <c r="U9319">
        <v>72.5</v>
      </c>
      <c r="V9319">
        <v>82.620002700000001</v>
      </c>
      <c r="W9319" t="str">
        <f>_xlfn.XLOOKUP(M9319,ActionReference[Action],ActionReference[Reference])</f>
        <v>Approved</v>
      </c>
      <c r="X9319" t="str" cm="1">
        <f t="array" ref="X9319">_xlfn.IFS(T9319&lt;40,"Lower",T9319&lt;122,"Middle",TRUE,"Upper")</f>
        <v>Lower</v>
      </c>
    </row>
    <row r="9320" spans="1:24" x14ac:dyDescent="0.2">
      <c r="A9320" t="s">
        <v>219</v>
      </c>
      <c r="B9320" t="s">
        <v>1</v>
      </c>
      <c r="C9320" t="s">
        <v>42</v>
      </c>
      <c r="D9320">
        <v>2</v>
      </c>
      <c r="E9320" t="s">
        <v>39</v>
      </c>
      <c r="F9320">
        <v>1</v>
      </c>
      <c r="G9320" t="s">
        <v>43</v>
      </c>
      <c r="H9320">
        <v>3</v>
      </c>
      <c r="I9320" t="s">
        <v>41</v>
      </c>
      <c r="J9320">
        <v>1</v>
      </c>
      <c r="K9320">
        <v>115</v>
      </c>
      <c r="L9320" t="s">
        <v>7</v>
      </c>
      <c r="M9320">
        <v>1</v>
      </c>
      <c r="N9320" t="s">
        <v>16</v>
      </c>
      <c r="O9320">
        <v>2</v>
      </c>
      <c r="P9320" t="s">
        <v>14</v>
      </c>
      <c r="Q9320">
        <v>5</v>
      </c>
      <c r="R9320" t="s">
        <v>47</v>
      </c>
      <c r="S9320">
        <v>1</v>
      </c>
      <c r="U9320">
        <v>70.900000000000006</v>
      </c>
      <c r="V9320">
        <v>117.599998</v>
      </c>
      <c r="W9320" t="str">
        <f>_xlfn.XLOOKUP(M9320,ActionReference[Action],ActionReference[Reference])</f>
        <v>Approved</v>
      </c>
      <c r="X9320" t="str" cm="1">
        <f t="array" ref="X9320">_xlfn.IFS(T9320&lt;40,"Lower",T9320&lt;122,"Middle",TRUE,"Upper")</f>
        <v>Lower</v>
      </c>
    </row>
    <row r="9321" spans="1:24" x14ac:dyDescent="0.2">
      <c r="A9321" t="s">
        <v>363</v>
      </c>
      <c r="B9321" t="s">
        <v>1</v>
      </c>
      <c r="C9321" t="s">
        <v>42</v>
      </c>
      <c r="D9321">
        <v>2</v>
      </c>
      <c r="E9321" t="s">
        <v>39</v>
      </c>
      <c r="F9321">
        <v>1</v>
      </c>
      <c r="G9321" t="s">
        <v>40</v>
      </c>
      <c r="H9321">
        <v>1</v>
      </c>
      <c r="I9321" t="s">
        <v>41</v>
      </c>
      <c r="J9321">
        <v>1</v>
      </c>
      <c r="K9321">
        <v>256</v>
      </c>
      <c r="L9321" t="s">
        <v>7</v>
      </c>
      <c r="M9321">
        <v>1</v>
      </c>
      <c r="N9321" t="s">
        <v>16</v>
      </c>
      <c r="O9321">
        <v>2</v>
      </c>
      <c r="P9321" t="s">
        <v>9</v>
      </c>
      <c r="Q9321">
        <v>2</v>
      </c>
      <c r="R9321" t="s">
        <v>46</v>
      </c>
      <c r="S9321">
        <v>2</v>
      </c>
      <c r="T9321">
        <v>105</v>
      </c>
      <c r="U9321">
        <v>72.5</v>
      </c>
      <c r="V9321">
        <v>129.33000200000001</v>
      </c>
      <c r="W9321" t="str">
        <f>_xlfn.XLOOKUP(M9321,ActionReference[Action],ActionReference[Reference])</f>
        <v>Approved</v>
      </c>
      <c r="X9321" t="str" cm="1">
        <f t="array" ref="X9321">_xlfn.IFS(T9321&lt;40,"Lower",T9321&lt;122,"Middle",TRUE,"Upper")</f>
        <v>Middle</v>
      </c>
    </row>
    <row r="9322" spans="1:24" x14ac:dyDescent="0.2">
      <c r="A9322" t="s">
        <v>108</v>
      </c>
      <c r="B9322" t="s">
        <v>1</v>
      </c>
      <c r="C9322" t="s">
        <v>38</v>
      </c>
      <c r="D9322">
        <v>1</v>
      </c>
      <c r="E9322" t="s">
        <v>39</v>
      </c>
      <c r="F9322">
        <v>1</v>
      </c>
      <c r="G9322" t="s">
        <v>43</v>
      </c>
      <c r="H9322">
        <v>3</v>
      </c>
      <c r="I9322" t="s">
        <v>41</v>
      </c>
      <c r="J9322">
        <v>1</v>
      </c>
      <c r="K9322">
        <v>250</v>
      </c>
      <c r="L9322" t="s">
        <v>6</v>
      </c>
      <c r="M9322">
        <v>3</v>
      </c>
      <c r="N9322" t="s">
        <v>16</v>
      </c>
      <c r="O9322">
        <v>2</v>
      </c>
      <c r="P9322" t="s">
        <v>14</v>
      </c>
      <c r="Q9322">
        <v>5</v>
      </c>
      <c r="R9322" t="s">
        <v>47</v>
      </c>
      <c r="S9322">
        <v>1</v>
      </c>
      <c r="U9322">
        <v>57.5</v>
      </c>
      <c r="V9322">
        <v>122.989998</v>
      </c>
      <c r="W9322" t="str">
        <f>_xlfn.XLOOKUP(M9322,ActionReference[Action],ActionReference[Reference])</f>
        <v>Denied</v>
      </c>
      <c r="X9322" t="str" cm="1">
        <f t="array" ref="X9322">_xlfn.IFS(T9322&lt;40,"Lower",T9322&lt;122,"Middle",TRUE,"Upper")</f>
        <v>Lower</v>
      </c>
    </row>
    <row r="9323" spans="1:24" x14ac:dyDescent="0.2">
      <c r="A9323">
        <v>7197000003</v>
      </c>
      <c r="B9323" t="s">
        <v>1</v>
      </c>
      <c r="C9323" t="s">
        <v>42</v>
      </c>
      <c r="D9323">
        <v>2</v>
      </c>
      <c r="E9323" t="s">
        <v>39</v>
      </c>
      <c r="F9323">
        <v>1</v>
      </c>
      <c r="G9323" t="s">
        <v>40</v>
      </c>
      <c r="H9323">
        <v>1</v>
      </c>
      <c r="I9323" t="s">
        <v>41</v>
      </c>
      <c r="J9323">
        <v>1</v>
      </c>
      <c r="K9323">
        <v>165</v>
      </c>
      <c r="L9323" t="s">
        <v>7</v>
      </c>
      <c r="M9323">
        <v>1</v>
      </c>
      <c r="N9323" t="s">
        <v>16</v>
      </c>
      <c r="O9323">
        <v>2</v>
      </c>
      <c r="P9323" t="s">
        <v>9</v>
      </c>
      <c r="Q9323">
        <v>2</v>
      </c>
      <c r="R9323" t="s">
        <v>47</v>
      </c>
      <c r="S9323">
        <v>1</v>
      </c>
      <c r="T9323">
        <v>57</v>
      </c>
      <c r="U9323">
        <v>72.2</v>
      </c>
      <c r="V9323">
        <v>118.220001</v>
      </c>
      <c r="W9323" t="str">
        <f>_xlfn.XLOOKUP(M9323,ActionReference[Action],ActionReference[Reference])</f>
        <v>Approved</v>
      </c>
      <c r="X9323" t="str" cm="1">
        <f t="array" ref="X9323">_xlfn.IFS(T9323&lt;40,"Lower",T9323&lt;122,"Middle",TRUE,"Upper")</f>
        <v>Middle</v>
      </c>
    </row>
    <row r="9324" spans="1:24" x14ac:dyDescent="0.2">
      <c r="A9324" t="s">
        <v>94</v>
      </c>
      <c r="B9324" t="s">
        <v>1</v>
      </c>
      <c r="C9324" t="s">
        <v>42</v>
      </c>
      <c r="D9324">
        <v>2</v>
      </c>
      <c r="E9324" t="s">
        <v>39</v>
      </c>
      <c r="F9324">
        <v>1</v>
      </c>
      <c r="G9324" t="s">
        <v>43</v>
      </c>
      <c r="H9324">
        <v>3</v>
      </c>
      <c r="I9324" t="s">
        <v>41</v>
      </c>
      <c r="J9324">
        <v>1</v>
      </c>
      <c r="K9324">
        <v>221</v>
      </c>
      <c r="L9324" t="s">
        <v>7</v>
      </c>
      <c r="M9324">
        <v>1</v>
      </c>
      <c r="N9324" t="s">
        <v>16</v>
      </c>
      <c r="O9324">
        <v>2</v>
      </c>
      <c r="P9324" t="s">
        <v>14</v>
      </c>
      <c r="Q9324">
        <v>5</v>
      </c>
      <c r="R9324" t="s">
        <v>47</v>
      </c>
      <c r="S9324">
        <v>1</v>
      </c>
      <c r="T9324">
        <v>51</v>
      </c>
      <c r="U9324">
        <v>75.2</v>
      </c>
      <c r="V9324">
        <v>55.380001100000001</v>
      </c>
      <c r="W9324" t="str">
        <f>_xlfn.XLOOKUP(M9324,ActionReference[Action],ActionReference[Reference])</f>
        <v>Approved</v>
      </c>
      <c r="X9324" t="str" cm="1">
        <f t="array" ref="X9324">_xlfn.IFS(T9324&lt;40,"Lower",T9324&lt;122,"Middle",TRUE,"Upper")</f>
        <v>Middle</v>
      </c>
    </row>
    <row r="9325" spans="1:24" x14ac:dyDescent="0.2">
      <c r="A9325" t="s">
        <v>163</v>
      </c>
      <c r="B9325" t="s">
        <v>1</v>
      </c>
      <c r="C9325" t="s">
        <v>38</v>
      </c>
      <c r="D9325">
        <v>1</v>
      </c>
      <c r="E9325" t="s">
        <v>39</v>
      </c>
      <c r="F9325">
        <v>1</v>
      </c>
      <c r="G9325" t="s">
        <v>40</v>
      </c>
      <c r="H9325">
        <v>1</v>
      </c>
      <c r="I9325" t="s">
        <v>41</v>
      </c>
      <c r="J9325">
        <v>1</v>
      </c>
      <c r="K9325">
        <v>326</v>
      </c>
      <c r="L9325" t="s">
        <v>7</v>
      </c>
      <c r="M9325">
        <v>1</v>
      </c>
      <c r="N9325" t="s">
        <v>16</v>
      </c>
      <c r="O9325">
        <v>2</v>
      </c>
      <c r="P9325" t="s">
        <v>14</v>
      </c>
      <c r="Q9325">
        <v>5</v>
      </c>
      <c r="R9325" t="s">
        <v>47</v>
      </c>
      <c r="S9325">
        <v>1</v>
      </c>
      <c r="T9325">
        <v>74</v>
      </c>
      <c r="U9325">
        <v>83.9</v>
      </c>
      <c r="V9325">
        <v>125.639999</v>
      </c>
      <c r="W9325" t="str">
        <f>_xlfn.XLOOKUP(M9325,ActionReference[Action],ActionReference[Reference])</f>
        <v>Approved</v>
      </c>
      <c r="X9325" t="str" cm="1">
        <f t="array" ref="X9325">_xlfn.IFS(T9325&lt;40,"Lower",T9325&lt;122,"Middle",TRUE,"Upper")</f>
        <v>Middle</v>
      </c>
    </row>
    <row r="9326" spans="1:24" x14ac:dyDescent="0.2">
      <c r="A9326" t="s">
        <v>180</v>
      </c>
      <c r="B9326" t="s">
        <v>1</v>
      </c>
      <c r="C9326" t="s">
        <v>38</v>
      </c>
      <c r="D9326">
        <v>1</v>
      </c>
      <c r="E9326" t="s">
        <v>39</v>
      </c>
      <c r="F9326">
        <v>1</v>
      </c>
      <c r="G9326" t="s">
        <v>49</v>
      </c>
      <c r="H9326">
        <v>2</v>
      </c>
      <c r="I9326" t="s">
        <v>41</v>
      </c>
      <c r="J9326">
        <v>1</v>
      </c>
      <c r="K9326">
        <v>200</v>
      </c>
      <c r="L9326" t="s">
        <v>7</v>
      </c>
      <c r="M9326">
        <v>1</v>
      </c>
      <c r="N9326" t="s">
        <v>16</v>
      </c>
      <c r="O9326">
        <v>2</v>
      </c>
      <c r="P9326" t="s">
        <v>14</v>
      </c>
      <c r="Q9326">
        <v>5</v>
      </c>
      <c r="R9326" t="s">
        <v>47</v>
      </c>
      <c r="S9326">
        <v>1</v>
      </c>
      <c r="T9326">
        <v>49</v>
      </c>
      <c r="U9326">
        <v>73.7</v>
      </c>
      <c r="V9326">
        <v>107.489998</v>
      </c>
      <c r="W9326" t="str">
        <f>_xlfn.XLOOKUP(M9326,ActionReference[Action],ActionReference[Reference])</f>
        <v>Approved</v>
      </c>
      <c r="X9326" t="str" cm="1">
        <f t="array" ref="X9326">_xlfn.IFS(T9326&lt;40,"Lower",T9326&lt;122,"Middle",TRUE,"Upper")</f>
        <v>Middle</v>
      </c>
    </row>
    <row r="9327" spans="1:24" x14ac:dyDescent="0.2">
      <c r="A9327" t="s">
        <v>394</v>
      </c>
      <c r="B9327" t="s">
        <v>1</v>
      </c>
      <c r="C9327" t="s">
        <v>42</v>
      </c>
      <c r="D9327">
        <v>2</v>
      </c>
      <c r="E9327" t="s">
        <v>39</v>
      </c>
      <c r="F9327">
        <v>1</v>
      </c>
      <c r="G9327" t="s">
        <v>40</v>
      </c>
      <c r="H9327">
        <v>1</v>
      </c>
      <c r="I9327" t="s">
        <v>41</v>
      </c>
      <c r="J9327">
        <v>1</v>
      </c>
      <c r="K9327">
        <v>284</v>
      </c>
      <c r="L9327" t="s">
        <v>7</v>
      </c>
      <c r="M9327">
        <v>1</v>
      </c>
      <c r="N9327" t="s">
        <v>16</v>
      </c>
      <c r="O9327">
        <v>2</v>
      </c>
      <c r="P9327" t="s">
        <v>14</v>
      </c>
      <c r="Q9327">
        <v>5</v>
      </c>
      <c r="R9327" t="s">
        <v>47</v>
      </c>
      <c r="S9327">
        <v>1</v>
      </c>
      <c r="T9327">
        <v>120</v>
      </c>
      <c r="U9327">
        <v>69.2</v>
      </c>
      <c r="V9327">
        <v>121.199997</v>
      </c>
      <c r="W9327" t="str">
        <f>_xlfn.XLOOKUP(M9327,ActionReference[Action],ActionReference[Reference])</f>
        <v>Approved</v>
      </c>
      <c r="X9327" t="str" cm="1">
        <f t="array" ref="X9327">_xlfn.IFS(T9327&lt;40,"Lower",T9327&lt;122,"Middle",TRUE,"Upper")</f>
        <v>Middle</v>
      </c>
    </row>
    <row r="9328" spans="1:24" x14ac:dyDescent="0.2">
      <c r="A9328" t="s">
        <v>103</v>
      </c>
      <c r="B9328" t="s">
        <v>1</v>
      </c>
      <c r="C9328" t="s">
        <v>38</v>
      </c>
      <c r="D9328">
        <v>1</v>
      </c>
      <c r="E9328" t="s">
        <v>54</v>
      </c>
      <c r="F9328">
        <v>2</v>
      </c>
      <c r="G9328" t="s">
        <v>40</v>
      </c>
      <c r="H9328">
        <v>1</v>
      </c>
      <c r="I9328" t="s">
        <v>41</v>
      </c>
      <c r="J9328">
        <v>1</v>
      </c>
      <c r="K9328">
        <v>54</v>
      </c>
      <c r="L9328" t="s">
        <v>6</v>
      </c>
      <c r="M9328">
        <v>3</v>
      </c>
      <c r="N9328" t="s">
        <v>16</v>
      </c>
      <c r="O9328">
        <v>2</v>
      </c>
      <c r="P9328" t="s">
        <v>14</v>
      </c>
      <c r="Q9328">
        <v>5</v>
      </c>
      <c r="R9328" t="s">
        <v>47</v>
      </c>
      <c r="S9328">
        <v>1</v>
      </c>
      <c r="T9328">
        <v>29</v>
      </c>
      <c r="U9328">
        <v>47.8</v>
      </c>
      <c r="V9328">
        <v>54.439998600000003</v>
      </c>
      <c r="W9328" t="str">
        <f>_xlfn.XLOOKUP(M9328,ActionReference[Action],ActionReference[Reference])</f>
        <v>Denied</v>
      </c>
      <c r="X9328" t="str" cm="1">
        <f t="array" ref="X9328">_xlfn.IFS(T9328&lt;40,"Lower",T9328&lt;122,"Middle",TRUE,"Upper")</f>
        <v>Lower</v>
      </c>
    </row>
    <row r="9329" spans="1:24" x14ac:dyDescent="0.2">
      <c r="A9329">
        <v>7442300004</v>
      </c>
      <c r="B9329" t="s">
        <v>1</v>
      </c>
      <c r="C9329" t="s">
        <v>38</v>
      </c>
      <c r="D9329">
        <v>1</v>
      </c>
      <c r="E9329" t="s">
        <v>39</v>
      </c>
      <c r="F9329">
        <v>1</v>
      </c>
      <c r="G9329" t="s">
        <v>40</v>
      </c>
      <c r="H9329">
        <v>1</v>
      </c>
      <c r="I9329" t="s">
        <v>50</v>
      </c>
      <c r="J9329">
        <v>2</v>
      </c>
      <c r="K9329">
        <v>148</v>
      </c>
      <c r="L9329" t="s">
        <v>7</v>
      </c>
      <c r="M9329">
        <v>1</v>
      </c>
      <c r="N9329" t="s">
        <v>15</v>
      </c>
      <c r="O9329">
        <v>1</v>
      </c>
      <c r="P9329" t="s">
        <v>14</v>
      </c>
      <c r="Q9329">
        <v>5</v>
      </c>
      <c r="R9329" t="s">
        <v>47</v>
      </c>
      <c r="S9329">
        <v>1</v>
      </c>
      <c r="T9329">
        <v>57</v>
      </c>
      <c r="U9329">
        <v>74.5</v>
      </c>
      <c r="V9329">
        <v>103.279999</v>
      </c>
      <c r="W9329" t="str">
        <f>_xlfn.XLOOKUP(M9329,ActionReference[Action],ActionReference[Reference])</f>
        <v>Approved</v>
      </c>
      <c r="X9329" t="str" cm="1">
        <f t="array" ref="X9329">_xlfn.IFS(T9329&lt;40,"Lower",T9329&lt;122,"Middle",TRUE,"Upper")</f>
        <v>Middle</v>
      </c>
    </row>
    <row r="9330" spans="1:24" x14ac:dyDescent="0.2">
      <c r="A9330" t="s">
        <v>94</v>
      </c>
      <c r="B9330" t="s">
        <v>1</v>
      </c>
      <c r="C9330" t="s">
        <v>38</v>
      </c>
      <c r="D9330">
        <v>1</v>
      </c>
      <c r="E9330" t="s">
        <v>39</v>
      </c>
      <c r="F9330">
        <v>1</v>
      </c>
      <c r="G9330" t="s">
        <v>43</v>
      </c>
      <c r="H9330">
        <v>3</v>
      </c>
      <c r="I9330" t="s">
        <v>41</v>
      </c>
      <c r="J9330">
        <v>1</v>
      </c>
      <c r="K9330">
        <v>291</v>
      </c>
      <c r="L9330" t="s">
        <v>6</v>
      </c>
      <c r="M9330">
        <v>3</v>
      </c>
      <c r="N9330" t="s">
        <v>16</v>
      </c>
      <c r="O9330">
        <v>2</v>
      </c>
      <c r="P9330" t="s">
        <v>14</v>
      </c>
      <c r="Q9330">
        <v>5</v>
      </c>
      <c r="R9330" t="s">
        <v>47</v>
      </c>
      <c r="S9330">
        <v>1</v>
      </c>
      <c r="T9330">
        <v>58</v>
      </c>
      <c r="U9330">
        <v>68.099999999999994</v>
      </c>
      <c r="V9330">
        <v>111.08000199999999</v>
      </c>
      <c r="W9330" t="str">
        <f>_xlfn.XLOOKUP(M9330,ActionReference[Action],ActionReference[Reference])</f>
        <v>Denied</v>
      </c>
      <c r="X9330" t="str" cm="1">
        <f t="array" ref="X9330">_xlfn.IFS(T9330&lt;40,"Lower",T9330&lt;122,"Middle",TRUE,"Upper")</f>
        <v>Middle</v>
      </c>
    </row>
    <row r="9331" spans="1:24" x14ac:dyDescent="0.2">
      <c r="A9331" t="s">
        <v>246</v>
      </c>
      <c r="B9331" t="s">
        <v>1</v>
      </c>
      <c r="C9331" t="s">
        <v>38</v>
      </c>
      <c r="D9331">
        <v>1</v>
      </c>
      <c r="E9331" t="s">
        <v>39</v>
      </c>
      <c r="F9331">
        <v>1</v>
      </c>
      <c r="G9331" t="s">
        <v>40</v>
      </c>
      <c r="H9331">
        <v>1</v>
      </c>
      <c r="I9331" t="s">
        <v>41</v>
      </c>
      <c r="J9331">
        <v>1</v>
      </c>
      <c r="K9331">
        <v>319</v>
      </c>
      <c r="L9331" t="s">
        <v>7</v>
      </c>
      <c r="M9331">
        <v>1</v>
      </c>
      <c r="N9331" t="s">
        <v>16</v>
      </c>
      <c r="O9331">
        <v>2</v>
      </c>
      <c r="P9331" t="s">
        <v>14</v>
      </c>
      <c r="Q9331">
        <v>5</v>
      </c>
      <c r="R9331" t="s">
        <v>47</v>
      </c>
      <c r="S9331">
        <v>1</v>
      </c>
      <c r="T9331">
        <v>342</v>
      </c>
      <c r="U9331">
        <v>73.5</v>
      </c>
      <c r="V9331">
        <v>135.550003</v>
      </c>
      <c r="W9331" t="str">
        <f>_xlfn.XLOOKUP(M9331,ActionReference[Action],ActionReference[Reference])</f>
        <v>Approved</v>
      </c>
      <c r="X9331" t="str" cm="1">
        <f t="array" ref="X9331">_xlfn.IFS(T9331&lt;40,"Lower",T9331&lt;122,"Middle",TRUE,"Upper")</f>
        <v>Upper</v>
      </c>
    </row>
    <row r="9332" spans="1:24" x14ac:dyDescent="0.2">
      <c r="A9332" t="s">
        <v>77</v>
      </c>
      <c r="B9332" t="s">
        <v>1</v>
      </c>
      <c r="C9332" t="s">
        <v>38</v>
      </c>
      <c r="D9332">
        <v>1</v>
      </c>
      <c r="E9332" t="s">
        <v>39</v>
      </c>
      <c r="F9332">
        <v>1</v>
      </c>
      <c r="G9332" t="s">
        <v>40</v>
      </c>
      <c r="H9332">
        <v>1</v>
      </c>
      <c r="I9332" t="s">
        <v>41</v>
      </c>
      <c r="J9332">
        <v>1</v>
      </c>
      <c r="K9332">
        <v>275</v>
      </c>
      <c r="L9332" t="s">
        <v>7</v>
      </c>
      <c r="M9332">
        <v>1</v>
      </c>
      <c r="N9332" t="s">
        <v>16</v>
      </c>
      <c r="O9332">
        <v>2</v>
      </c>
      <c r="P9332" t="s">
        <v>14</v>
      </c>
      <c r="Q9332">
        <v>5</v>
      </c>
      <c r="R9332" t="s">
        <v>46</v>
      </c>
      <c r="S9332">
        <v>2</v>
      </c>
      <c r="T9332">
        <v>100</v>
      </c>
      <c r="U9332">
        <v>77.5</v>
      </c>
      <c r="V9332">
        <v>148.990005</v>
      </c>
      <c r="W9332" t="str">
        <f>_xlfn.XLOOKUP(M9332,ActionReference[Action],ActionReference[Reference])</f>
        <v>Approved</v>
      </c>
      <c r="X9332" t="str" cm="1">
        <f t="array" ref="X9332">_xlfn.IFS(T9332&lt;40,"Lower",T9332&lt;122,"Middle",TRUE,"Upper")</f>
        <v>Middle</v>
      </c>
    </row>
    <row r="9333" spans="1:24" x14ac:dyDescent="0.2">
      <c r="A9333" t="s">
        <v>125</v>
      </c>
      <c r="B9333" t="s">
        <v>1</v>
      </c>
      <c r="C9333" t="s">
        <v>45</v>
      </c>
      <c r="D9333">
        <v>3</v>
      </c>
      <c r="E9333" t="s">
        <v>39</v>
      </c>
      <c r="F9333">
        <v>1</v>
      </c>
      <c r="G9333" t="s">
        <v>40</v>
      </c>
      <c r="H9333">
        <v>1</v>
      </c>
      <c r="I9333" t="s">
        <v>41</v>
      </c>
      <c r="J9333">
        <v>1</v>
      </c>
      <c r="K9333">
        <v>363</v>
      </c>
      <c r="L9333" t="s">
        <v>7</v>
      </c>
      <c r="M9333">
        <v>1</v>
      </c>
      <c r="N9333" t="s">
        <v>16</v>
      </c>
      <c r="O9333">
        <v>2</v>
      </c>
      <c r="P9333" t="s">
        <v>14</v>
      </c>
      <c r="Q9333">
        <v>5</v>
      </c>
      <c r="R9333" t="s">
        <v>47</v>
      </c>
      <c r="S9333">
        <v>1</v>
      </c>
      <c r="T9333">
        <v>147</v>
      </c>
      <c r="U9333">
        <v>107.6</v>
      </c>
      <c r="V9333">
        <v>97.720001199999999</v>
      </c>
      <c r="W9333" t="str">
        <f>_xlfn.XLOOKUP(M9333,ActionReference[Action],ActionReference[Reference])</f>
        <v>Approved</v>
      </c>
      <c r="X9333" t="str" cm="1">
        <f t="array" ref="X9333">_xlfn.IFS(T9333&lt;40,"Lower",T9333&lt;122,"Middle",TRUE,"Upper")</f>
        <v>Upper</v>
      </c>
    </row>
    <row r="9334" spans="1:24" x14ac:dyDescent="0.2">
      <c r="A9334" t="s">
        <v>400</v>
      </c>
      <c r="B9334" t="s">
        <v>1</v>
      </c>
      <c r="C9334" t="s">
        <v>45</v>
      </c>
      <c r="D9334">
        <v>3</v>
      </c>
      <c r="E9334" t="s">
        <v>39</v>
      </c>
      <c r="F9334">
        <v>1</v>
      </c>
      <c r="G9334" t="s">
        <v>40</v>
      </c>
      <c r="H9334">
        <v>1</v>
      </c>
      <c r="I9334" t="s">
        <v>41</v>
      </c>
      <c r="J9334">
        <v>1</v>
      </c>
      <c r="K9334">
        <v>246</v>
      </c>
      <c r="L9334" t="s">
        <v>7</v>
      </c>
      <c r="M9334">
        <v>1</v>
      </c>
      <c r="N9334" t="s">
        <v>16</v>
      </c>
      <c r="O9334">
        <v>2</v>
      </c>
      <c r="P9334" t="s">
        <v>14</v>
      </c>
      <c r="Q9334">
        <v>5</v>
      </c>
      <c r="R9334" t="s">
        <v>47</v>
      </c>
      <c r="S9334">
        <v>1</v>
      </c>
      <c r="T9334">
        <v>55</v>
      </c>
      <c r="U9334">
        <v>64.3</v>
      </c>
      <c r="V9334">
        <v>110.540001</v>
      </c>
      <c r="W9334" t="str">
        <f>_xlfn.XLOOKUP(M9334,ActionReference[Action],ActionReference[Reference])</f>
        <v>Approved</v>
      </c>
      <c r="X9334" t="str" cm="1">
        <f t="array" ref="X9334">_xlfn.IFS(T9334&lt;40,"Lower",T9334&lt;122,"Middle",TRUE,"Upper")</f>
        <v>Middle</v>
      </c>
    </row>
    <row r="9335" spans="1:24" x14ac:dyDescent="0.2">
      <c r="A9335">
        <v>3827009995</v>
      </c>
      <c r="B9335" t="s">
        <v>1</v>
      </c>
      <c r="C9335" t="s">
        <v>38</v>
      </c>
      <c r="D9335">
        <v>1</v>
      </c>
      <c r="E9335" t="s">
        <v>39</v>
      </c>
      <c r="F9335">
        <v>1</v>
      </c>
      <c r="G9335" t="s">
        <v>49</v>
      </c>
      <c r="H9335">
        <v>2</v>
      </c>
      <c r="I9335" t="s">
        <v>41</v>
      </c>
      <c r="J9335">
        <v>1</v>
      </c>
      <c r="K9335">
        <v>131</v>
      </c>
      <c r="L9335" t="s">
        <v>7</v>
      </c>
      <c r="M9335">
        <v>1</v>
      </c>
      <c r="N9335" t="s">
        <v>16</v>
      </c>
      <c r="O9335">
        <v>2</v>
      </c>
      <c r="P9335" t="s">
        <v>14</v>
      </c>
      <c r="Q9335">
        <v>5</v>
      </c>
      <c r="R9335" t="s">
        <v>47</v>
      </c>
      <c r="S9335">
        <v>1</v>
      </c>
      <c r="T9335">
        <v>95</v>
      </c>
      <c r="U9335">
        <v>72.2</v>
      </c>
      <c r="V9335">
        <v>115.050003</v>
      </c>
      <c r="W9335" t="str">
        <f>_xlfn.XLOOKUP(M9335,ActionReference[Action],ActionReference[Reference])</f>
        <v>Approved</v>
      </c>
      <c r="X9335" t="str" cm="1">
        <f t="array" ref="X9335">_xlfn.IFS(T9335&lt;40,"Lower",T9335&lt;122,"Middle",TRUE,"Upper")</f>
        <v>Middle</v>
      </c>
    </row>
    <row r="9336" spans="1:24" x14ac:dyDescent="0.2">
      <c r="A9336" t="s">
        <v>150</v>
      </c>
      <c r="B9336" t="s">
        <v>1</v>
      </c>
      <c r="C9336" t="s">
        <v>38</v>
      </c>
      <c r="D9336">
        <v>1</v>
      </c>
      <c r="E9336" t="s">
        <v>39</v>
      </c>
      <c r="F9336">
        <v>1</v>
      </c>
      <c r="G9336" t="s">
        <v>40</v>
      </c>
      <c r="H9336">
        <v>1</v>
      </c>
      <c r="I9336" t="s">
        <v>41</v>
      </c>
      <c r="J9336">
        <v>1</v>
      </c>
      <c r="K9336">
        <v>114</v>
      </c>
      <c r="L9336" t="s">
        <v>7</v>
      </c>
      <c r="M9336">
        <v>1</v>
      </c>
      <c r="N9336" t="s">
        <v>16</v>
      </c>
      <c r="O9336">
        <v>2</v>
      </c>
      <c r="P9336" t="s">
        <v>14</v>
      </c>
      <c r="Q9336">
        <v>5</v>
      </c>
      <c r="R9336" t="s">
        <v>47</v>
      </c>
      <c r="S9336">
        <v>1</v>
      </c>
      <c r="T9336">
        <v>42</v>
      </c>
      <c r="U9336">
        <v>47.9</v>
      </c>
      <c r="V9336">
        <v>112.41999800000001</v>
      </c>
      <c r="W9336" t="str">
        <f>_xlfn.XLOOKUP(M9336,ActionReference[Action],ActionReference[Reference])</f>
        <v>Approved</v>
      </c>
      <c r="X9336" t="str" cm="1">
        <f t="array" ref="X9336">_xlfn.IFS(T9336&lt;40,"Lower",T9336&lt;122,"Middle",TRUE,"Upper")</f>
        <v>Middle</v>
      </c>
    </row>
    <row r="9337" spans="1:24" x14ac:dyDescent="0.2">
      <c r="A9337" t="s">
        <v>440</v>
      </c>
      <c r="B9337" t="s">
        <v>1</v>
      </c>
      <c r="C9337" t="s">
        <v>45</v>
      </c>
      <c r="D9337">
        <v>3</v>
      </c>
      <c r="E9337" t="s">
        <v>39</v>
      </c>
      <c r="F9337">
        <v>1</v>
      </c>
      <c r="G9337" t="s">
        <v>40</v>
      </c>
      <c r="H9337">
        <v>1</v>
      </c>
      <c r="I9337" t="s">
        <v>41</v>
      </c>
      <c r="J9337">
        <v>1</v>
      </c>
      <c r="K9337">
        <v>309</v>
      </c>
      <c r="L9337" t="s">
        <v>7</v>
      </c>
      <c r="M9337">
        <v>1</v>
      </c>
      <c r="N9337" t="s">
        <v>16</v>
      </c>
      <c r="O9337">
        <v>2</v>
      </c>
      <c r="P9337" t="s">
        <v>14</v>
      </c>
      <c r="Q9337">
        <v>5</v>
      </c>
      <c r="R9337" t="s">
        <v>47</v>
      </c>
      <c r="S9337">
        <v>1</v>
      </c>
      <c r="T9337">
        <v>153</v>
      </c>
      <c r="U9337">
        <v>64.3</v>
      </c>
      <c r="V9337">
        <v>136.10000600000001</v>
      </c>
      <c r="W9337" t="str">
        <f>_xlfn.XLOOKUP(M9337,ActionReference[Action],ActionReference[Reference])</f>
        <v>Approved</v>
      </c>
      <c r="X9337" t="str" cm="1">
        <f t="array" ref="X9337">_xlfn.IFS(T9337&lt;40,"Lower",T9337&lt;122,"Middle",TRUE,"Upper")</f>
        <v>Upper</v>
      </c>
    </row>
    <row r="9338" spans="1:24" x14ac:dyDescent="0.2">
      <c r="A9338" t="s">
        <v>61</v>
      </c>
      <c r="B9338" t="s">
        <v>1</v>
      </c>
      <c r="C9338" t="s">
        <v>51</v>
      </c>
      <c r="D9338">
        <v>4</v>
      </c>
      <c r="E9338" t="s">
        <v>39</v>
      </c>
      <c r="F9338">
        <v>1</v>
      </c>
      <c r="G9338" t="s">
        <v>40</v>
      </c>
      <c r="H9338">
        <v>1</v>
      </c>
      <c r="I9338" t="s">
        <v>41</v>
      </c>
      <c r="J9338">
        <v>1</v>
      </c>
      <c r="K9338">
        <v>121</v>
      </c>
      <c r="L9338" t="s">
        <v>7</v>
      </c>
      <c r="M9338">
        <v>1</v>
      </c>
      <c r="N9338" t="s">
        <v>16</v>
      </c>
      <c r="O9338">
        <v>2</v>
      </c>
      <c r="P9338" t="s">
        <v>14</v>
      </c>
      <c r="Q9338">
        <v>5</v>
      </c>
      <c r="R9338" t="s">
        <v>47</v>
      </c>
      <c r="S9338">
        <v>1</v>
      </c>
      <c r="T9338">
        <v>32</v>
      </c>
      <c r="U9338">
        <v>53.3</v>
      </c>
      <c r="V9338">
        <v>104.620003</v>
      </c>
      <c r="W9338" t="str">
        <f>_xlfn.XLOOKUP(M9338,ActionReference[Action],ActionReference[Reference])</f>
        <v>Approved</v>
      </c>
      <c r="X9338" t="str" cm="1">
        <f t="array" ref="X9338">_xlfn.IFS(T9338&lt;40,"Lower",T9338&lt;122,"Middle",TRUE,"Upper")</f>
        <v>Lower</v>
      </c>
    </row>
    <row r="9339" spans="1:24" x14ac:dyDescent="0.2">
      <c r="A9339" t="s">
        <v>84</v>
      </c>
      <c r="B9339" t="s">
        <v>1</v>
      </c>
      <c r="C9339" t="s">
        <v>38</v>
      </c>
      <c r="D9339">
        <v>1</v>
      </c>
      <c r="E9339" t="s">
        <v>39</v>
      </c>
      <c r="F9339">
        <v>1</v>
      </c>
      <c r="G9339" t="s">
        <v>40</v>
      </c>
      <c r="H9339">
        <v>1</v>
      </c>
      <c r="I9339" t="s">
        <v>41</v>
      </c>
      <c r="J9339">
        <v>1</v>
      </c>
      <c r="K9339">
        <v>362</v>
      </c>
      <c r="L9339" t="s">
        <v>44</v>
      </c>
      <c r="M9339">
        <v>6</v>
      </c>
      <c r="N9339" t="s">
        <v>16</v>
      </c>
      <c r="O9339">
        <v>2</v>
      </c>
      <c r="P9339" t="s">
        <v>9</v>
      </c>
      <c r="Q9339">
        <v>2</v>
      </c>
      <c r="R9339" t="s">
        <v>46</v>
      </c>
      <c r="S9339">
        <v>2</v>
      </c>
      <c r="T9339">
        <v>123</v>
      </c>
      <c r="U9339">
        <v>72.5</v>
      </c>
      <c r="V9339">
        <v>169.279999</v>
      </c>
      <c r="W9339" t="str">
        <f>_xlfn.XLOOKUP(M9339,ActionReference[Action],ActionReference[Reference])</f>
        <v>Approved</v>
      </c>
      <c r="X9339" t="str" cm="1">
        <f t="array" ref="X9339">_xlfn.IFS(T9339&lt;40,"Lower",T9339&lt;122,"Middle",TRUE,"Upper")</f>
        <v>Upper</v>
      </c>
    </row>
    <row r="9340" spans="1:24" x14ac:dyDescent="0.2">
      <c r="A9340" t="s">
        <v>203</v>
      </c>
      <c r="B9340" t="s">
        <v>1</v>
      </c>
      <c r="C9340" t="s">
        <v>38</v>
      </c>
      <c r="D9340">
        <v>1</v>
      </c>
      <c r="E9340" t="s">
        <v>39</v>
      </c>
      <c r="F9340">
        <v>1</v>
      </c>
      <c r="G9340" t="s">
        <v>40</v>
      </c>
      <c r="H9340">
        <v>1</v>
      </c>
      <c r="I9340" t="s">
        <v>50</v>
      </c>
      <c r="J9340">
        <v>2</v>
      </c>
      <c r="K9340">
        <v>70</v>
      </c>
      <c r="L9340" t="s">
        <v>7</v>
      </c>
      <c r="M9340">
        <v>1</v>
      </c>
      <c r="N9340" t="s">
        <v>16</v>
      </c>
      <c r="O9340">
        <v>2</v>
      </c>
      <c r="P9340" t="s">
        <v>14</v>
      </c>
      <c r="Q9340">
        <v>5</v>
      </c>
      <c r="R9340" t="s">
        <v>47</v>
      </c>
      <c r="S9340">
        <v>1</v>
      </c>
      <c r="T9340">
        <v>150</v>
      </c>
      <c r="U9340">
        <v>91.6</v>
      </c>
      <c r="V9340">
        <v>47.189998600000003</v>
      </c>
      <c r="W9340" t="str">
        <f>_xlfn.XLOOKUP(M9340,ActionReference[Action],ActionReference[Reference])</f>
        <v>Approved</v>
      </c>
      <c r="X9340" t="str" cm="1">
        <f t="array" ref="X9340">_xlfn.IFS(T9340&lt;40,"Lower",T9340&lt;122,"Middle",TRUE,"Upper")</f>
        <v>Upper</v>
      </c>
    </row>
    <row r="9341" spans="1:24" x14ac:dyDescent="0.2">
      <c r="A9341" t="s">
        <v>497</v>
      </c>
      <c r="B9341" t="s">
        <v>1</v>
      </c>
      <c r="C9341" t="s">
        <v>42</v>
      </c>
      <c r="D9341">
        <v>2</v>
      </c>
      <c r="E9341" t="s">
        <v>39</v>
      </c>
      <c r="F9341">
        <v>1</v>
      </c>
      <c r="G9341" t="s">
        <v>40</v>
      </c>
      <c r="H9341">
        <v>1</v>
      </c>
      <c r="I9341" t="s">
        <v>41</v>
      </c>
      <c r="J9341">
        <v>1</v>
      </c>
      <c r="K9341">
        <v>324</v>
      </c>
      <c r="L9341" t="s">
        <v>7</v>
      </c>
      <c r="M9341">
        <v>1</v>
      </c>
      <c r="N9341" t="s">
        <v>15</v>
      </c>
      <c r="O9341">
        <v>1</v>
      </c>
      <c r="P9341" t="s">
        <v>14</v>
      </c>
      <c r="Q9341">
        <v>5</v>
      </c>
      <c r="R9341" t="s">
        <v>46</v>
      </c>
      <c r="S9341">
        <v>2</v>
      </c>
      <c r="T9341">
        <v>80</v>
      </c>
      <c r="U9341">
        <v>110.8</v>
      </c>
      <c r="V9341">
        <v>79.959999100000005</v>
      </c>
      <c r="W9341" t="str">
        <f>_xlfn.XLOOKUP(M9341,ActionReference[Action],ActionReference[Reference])</f>
        <v>Approved</v>
      </c>
      <c r="X9341" t="str" cm="1">
        <f t="array" ref="X9341">_xlfn.IFS(T9341&lt;40,"Lower",T9341&lt;122,"Middle",TRUE,"Upper")</f>
        <v>Middle</v>
      </c>
    </row>
    <row r="9342" spans="1:24" x14ac:dyDescent="0.2">
      <c r="A9342" t="s">
        <v>225</v>
      </c>
      <c r="B9342" t="s">
        <v>1</v>
      </c>
      <c r="C9342" t="s">
        <v>42</v>
      </c>
      <c r="D9342">
        <v>2</v>
      </c>
      <c r="E9342" t="s">
        <v>39</v>
      </c>
      <c r="F9342">
        <v>1</v>
      </c>
      <c r="G9342" t="s">
        <v>40</v>
      </c>
      <c r="H9342">
        <v>1</v>
      </c>
      <c r="I9342" t="s">
        <v>41</v>
      </c>
      <c r="J9342">
        <v>1</v>
      </c>
      <c r="K9342">
        <v>234</v>
      </c>
      <c r="L9342" t="s">
        <v>7</v>
      </c>
      <c r="M9342">
        <v>1</v>
      </c>
      <c r="N9342" t="s">
        <v>16</v>
      </c>
      <c r="O9342">
        <v>2</v>
      </c>
      <c r="P9342" t="s">
        <v>10</v>
      </c>
      <c r="Q9342">
        <v>3</v>
      </c>
      <c r="R9342" t="s">
        <v>46</v>
      </c>
      <c r="S9342">
        <v>2</v>
      </c>
      <c r="T9342">
        <v>56</v>
      </c>
      <c r="U9342">
        <v>69.2</v>
      </c>
      <c r="V9342">
        <v>88.120002700000001</v>
      </c>
      <c r="W9342" t="str">
        <f>_xlfn.XLOOKUP(M9342,ActionReference[Action],ActionReference[Reference])</f>
        <v>Approved</v>
      </c>
      <c r="X9342" t="str" cm="1">
        <f t="array" ref="X9342">_xlfn.IFS(T9342&lt;40,"Lower",T9342&lt;122,"Middle",TRUE,"Upper")</f>
        <v>Middle</v>
      </c>
    </row>
    <row r="9343" spans="1:24" x14ac:dyDescent="0.2">
      <c r="A9343">
        <v>471809999</v>
      </c>
      <c r="B9343" t="s">
        <v>1</v>
      </c>
      <c r="C9343" t="s">
        <v>38</v>
      </c>
      <c r="D9343">
        <v>1</v>
      </c>
      <c r="E9343" t="s">
        <v>39</v>
      </c>
      <c r="F9343">
        <v>1</v>
      </c>
      <c r="G9343" t="s">
        <v>40</v>
      </c>
      <c r="H9343">
        <v>1</v>
      </c>
      <c r="I9343" t="s">
        <v>41</v>
      </c>
      <c r="J9343">
        <v>1</v>
      </c>
      <c r="K9343">
        <v>260</v>
      </c>
      <c r="L9343" t="s">
        <v>7</v>
      </c>
      <c r="M9343">
        <v>1</v>
      </c>
      <c r="N9343" t="s">
        <v>16</v>
      </c>
      <c r="O9343">
        <v>2</v>
      </c>
      <c r="P9343" t="s">
        <v>14</v>
      </c>
      <c r="Q9343">
        <v>5</v>
      </c>
      <c r="R9343" t="s">
        <v>47</v>
      </c>
      <c r="S9343">
        <v>1</v>
      </c>
      <c r="T9343">
        <v>55</v>
      </c>
      <c r="U9343">
        <v>77.099999999999994</v>
      </c>
      <c r="V9343">
        <v>82.069999699999997</v>
      </c>
      <c r="W9343" t="str">
        <f>_xlfn.XLOOKUP(M9343,ActionReference[Action],ActionReference[Reference])</f>
        <v>Approved</v>
      </c>
      <c r="X9343" t="str" cm="1">
        <f t="array" ref="X9343">_xlfn.IFS(T9343&lt;40,"Lower",T9343&lt;122,"Middle",TRUE,"Upper")</f>
        <v>Middle</v>
      </c>
    </row>
    <row r="9344" spans="1:24" x14ac:dyDescent="0.2">
      <c r="A9344" t="s">
        <v>517</v>
      </c>
      <c r="B9344" t="s">
        <v>1</v>
      </c>
      <c r="C9344" t="s">
        <v>38</v>
      </c>
      <c r="D9344">
        <v>1</v>
      </c>
      <c r="E9344" t="s">
        <v>39</v>
      </c>
      <c r="F9344">
        <v>1</v>
      </c>
      <c r="G9344" t="s">
        <v>40</v>
      </c>
      <c r="H9344">
        <v>1</v>
      </c>
      <c r="I9344" t="s">
        <v>41</v>
      </c>
      <c r="J9344">
        <v>1</v>
      </c>
      <c r="K9344">
        <v>208</v>
      </c>
      <c r="L9344" t="s">
        <v>7</v>
      </c>
      <c r="M9344">
        <v>1</v>
      </c>
      <c r="N9344" t="s">
        <v>16</v>
      </c>
      <c r="O9344">
        <v>2</v>
      </c>
      <c r="P9344" t="s">
        <v>14</v>
      </c>
      <c r="Q9344">
        <v>5</v>
      </c>
      <c r="R9344" t="s">
        <v>46</v>
      </c>
      <c r="S9344">
        <v>2</v>
      </c>
      <c r="T9344">
        <v>166</v>
      </c>
      <c r="U9344">
        <v>73.7</v>
      </c>
      <c r="V9344">
        <v>87.589996299999996</v>
      </c>
      <c r="W9344" t="str">
        <f>_xlfn.XLOOKUP(M9344,ActionReference[Action],ActionReference[Reference])</f>
        <v>Approved</v>
      </c>
      <c r="X9344" t="str" cm="1">
        <f t="array" ref="X9344">_xlfn.IFS(T9344&lt;40,"Lower",T9344&lt;122,"Middle",TRUE,"Upper")</f>
        <v>Upper</v>
      </c>
    </row>
    <row r="9345" spans="1:24" x14ac:dyDescent="0.2">
      <c r="A9345" t="s">
        <v>252</v>
      </c>
      <c r="B9345" t="s">
        <v>1</v>
      </c>
      <c r="C9345" t="s">
        <v>42</v>
      </c>
      <c r="D9345">
        <v>2</v>
      </c>
      <c r="E9345" t="s">
        <v>39</v>
      </c>
      <c r="F9345">
        <v>1</v>
      </c>
      <c r="G9345" t="s">
        <v>40</v>
      </c>
      <c r="H9345">
        <v>1</v>
      </c>
      <c r="I9345" t="s">
        <v>41</v>
      </c>
      <c r="J9345">
        <v>1</v>
      </c>
      <c r="K9345">
        <v>185</v>
      </c>
      <c r="L9345" t="s">
        <v>7</v>
      </c>
      <c r="M9345">
        <v>1</v>
      </c>
      <c r="N9345" t="s">
        <v>16</v>
      </c>
      <c r="O9345">
        <v>2</v>
      </c>
      <c r="P9345" t="s">
        <v>14</v>
      </c>
      <c r="Q9345">
        <v>5</v>
      </c>
      <c r="R9345" t="s">
        <v>47</v>
      </c>
      <c r="S9345">
        <v>1</v>
      </c>
      <c r="T9345">
        <v>58</v>
      </c>
      <c r="U9345">
        <v>46.9</v>
      </c>
      <c r="V9345">
        <v>80.970001199999999</v>
      </c>
      <c r="W9345" t="str">
        <f>_xlfn.XLOOKUP(M9345,ActionReference[Action],ActionReference[Reference])</f>
        <v>Approved</v>
      </c>
      <c r="X9345" t="str" cm="1">
        <f t="array" ref="X9345">_xlfn.IFS(T9345&lt;40,"Lower",T9345&lt;122,"Middle",TRUE,"Upper")</f>
        <v>Middle</v>
      </c>
    </row>
    <row r="9346" spans="1:24" x14ac:dyDescent="0.2">
      <c r="A9346" t="s">
        <v>452</v>
      </c>
      <c r="B9346" t="s">
        <v>1</v>
      </c>
      <c r="C9346" t="s">
        <v>38</v>
      </c>
      <c r="D9346">
        <v>1</v>
      </c>
      <c r="E9346" t="s">
        <v>39</v>
      </c>
      <c r="F9346">
        <v>1</v>
      </c>
      <c r="G9346" t="s">
        <v>40</v>
      </c>
      <c r="H9346">
        <v>1</v>
      </c>
      <c r="I9346" t="s">
        <v>41</v>
      </c>
      <c r="J9346">
        <v>1</v>
      </c>
      <c r="K9346">
        <v>150</v>
      </c>
      <c r="L9346" t="s">
        <v>7</v>
      </c>
      <c r="M9346">
        <v>1</v>
      </c>
      <c r="N9346" t="s">
        <v>16</v>
      </c>
      <c r="O9346">
        <v>2</v>
      </c>
      <c r="P9346" t="s">
        <v>14</v>
      </c>
      <c r="Q9346">
        <v>5</v>
      </c>
      <c r="R9346" t="s">
        <v>46</v>
      </c>
      <c r="S9346">
        <v>2</v>
      </c>
      <c r="T9346">
        <v>46</v>
      </c>
      <c r="U9346">
        <v>102.6</v>
      </c>
      <c r="V9346">
        <v>111.30999799999999</v>
      </c>
      <c r="W9346" t="str">
        <f>_xlfn.XLOOKUP(M9346,ActionReference[Action],ActionReference[Reference])</f>
        <v>Approved</v>
      </c>
      <c r="X9346" t="str" cm="1">
        <f t="array" ref="X9346">_xlfn.IFS(T9346&lt;40,"Lower",T9346&lt;122,"Middle",TRUE,"Upper")</f>
        <v>Middle</v>
      </c>
    </row>
    <row r="9347" spans="1:24" x14ac:dyDescent="0.2">
      <c r="A9347">
        <v>2149009991</v>
      </c>
      <c r="B9347" t="s">
        <v>1</v>
      </c>
      <c r="C9347" t="s">
        <v>42</v>
      </c>
      <c r="D9347">
        <v>2</v>
      </c>
      <c r="E9347" t="s">
        <v>39</v>
      </c>
      <c r="F9347">
        <v>1</v>
      </c>
      <c r="G9347" t="s">
        <v>40</v>
      </c>
      <c r="H9347">
        <v>1</v>
      </c>
      <c r="I9347" t="s">
        <v>41</v>
      </c>
      <c r="J9347">
        <v>1</v>
      </c>
      <c r="K9347">
        <v>226</v>
      </c>
      <c r="L9347" t="s">
        <v>6</v>
      </c>
      <c r="M9347">
        <v>3</v>
      </c>
      <c r="N9347" t="s">
        <v>15</v>
      </c>
      <c r="O9347">
        <v>1</v>
      </c>
      <c r="P9347" t="s">
        <v>14</v>
      </c>
      <c r="Q9347">
        <v>5</v>
      </c>
      <c r="R9347" t="s">
        <v>47</v>
      </c>
      <c r="S9347">
        <v>1</v>
      </c>
      <c r="T9347">
        <v>39</v>
      </c>
      <c r="U9347">
        <v>62.8</v>
      </c>
      <c r="V9347">
        <v>90.459999100000005</v>
      </c>
      <c r="W9347" t="str">
        <f>_xlfn.XLOOKUP(M9347,ActionReference[Action],ActionReference[Reference])</f>
        <v>Denied</v>
      </c>
      <c r="X9347" t="str" cm="1">
        <f t="array" ref="X9347">_xlfn.IFS(T9347&lt;40,"Lower",T9347&lt;122,"Middle",TRUE,"Upper")</f>
        <v>Lower</v>
      </c>
    </row>
    <row r="9348" spans="1:24" x14ac:dyDescent="0.2">
      <c r="A9348" t="s">
        <v>112</v>
      </c>
      <c r="B9348" t="s">
        <v>1</v>
      </c>
      <c r="C9348" t="s">
        <v>42</v>
      </c>
      <c r="D9348">
        <v>2</v>
      </c>
      <c r="E9348" t="s">
        <v>39</v>
      </c>
      <c r="F9348">
        <v>1</v>
      </c>
      <c r="G9348" t="s">
        <v>40</v>
      </c>
      <c r="H9348">
        <v>1</v>
      </c>
      <c r="I9348" t="s">
        <v>41</v>
      </c>
      <c r="J9348">
        <v>1</v>
      </c>
      <c r="K9348">
        <v>76</v>
      </c>
      <c r="L9348" t="s">
        <v>6</v>
      </c>
      <c r="M9348">
        <v>3</v>
      </c>
      <c r="N9348" t="s">
        <v>15</v>
      </c>
      <c r="O9348">
        <v>1</v>
      </c>
      <c r="P9348" t="s">
        <v>14</v>
      </c>
      <c r="Q9348">
        <v>5</v>
      </c>
      <c r="R9348" t="s">
        <v>46</v>
      </c>
      <c r="S9348">
        <v>2</v>
      </c>
      <c r="T9348">
        <v>24</v>
      </c>
      <c r="U9348">
        <v>60.4</v>
      </c>
      <c r="V9348">
        <v>78.430000300000003</v>
      </c>
      <c r="W9348" t="str">
        <f>_xlfn.XLOOKUP(M9348,ActionReference[Action],ActionReference[Reference])</f>
        <v>Denied</v>
      </c>
      <c r="X9348" t="str" cm="1">
        <f t="array" ref="X9348">_xlfn.IFS(T9348&lt;40,"Lower",T9348&lt;122,"Middle",TRUE,"Upper")</f>
        <v>Lower</v>
      </c>
    </row>
    <row r="9349" spans="1:24" x14ac:dyDescent="0.2">
      <c r="A9349" t="s">
        <v>151</v>
      </c>
      <c r="B9349" t="s">
        <v>1</v>
      </c>
      <c r="C9349" t="s">
        <v>45</v>
      </c>
      <c r="D9349">
        <v>3</v>
      </c>
      <c r="E9349" t="s">
        <v>39</v>
      </c>
      <c r="F9349">
        <v>1</v>
      </c>
      <c r="G9349" t="s">
        <v>43</v>
      </c>
      <c r="H9349">
        <v>3</v>
      </c>
      <c r="I9349" t="s">
        <v>41</v>
      </c>
      <c r="J9349">
        <v>1</v>
      </c>
      <c r="K9349">
        <v>222</v>
      </c>
      <c r="L9349" t="s">
        <v>7</v>
      </c>
      <c r="M9349">
        <v>1</v>
      </c>
      <c r="N9349" t="s">
        <v>16</v>
      </c>
      <c r="O9349">
        <v>2</v>
      </c>
      <c r="P9349" t="s">
        <v>14</v>
      </c>
      <c r="Q9349">
        <v>5</v>
      </c>
      <c r="R9349" t="s">
        <v>46</v>
      </c>
      <c r="S9349">
        <v>2</v>
      </c>
      <c r="T9349">
        <v>40</v>
      </c>
      <c r="U9349">
        <v>83.9</v>
      </c>
      <c r="V9349">
        <v>69.870002700000001</v>
      </c>
      <c r="W9349" t="str">
        <f>_xlfn.XLOOKUP(M9349,ActionReference[Action],ActionReference[Reference])</f>
        <v>Approved</v>
      </c>
      <c r="X9349" t="str" cm="1">
        <f t="array" ref="X9349">_xlfn.IFS(T9349&lt;40,"Lower",T9349&lt;122,"Middle",TRUE,"Upper")</f>
        <v>Middle</v>
      </c>
    </row>
    <row r="9350" spans="1:24" x14ac:dyDescent="0.2">
      <c r="A9350" t="s">
        <v>60</v>
      </c>
      <c r="B9350" t="s">
        <v>1</v>
      </c>
      <c r="C9350" t="s">
        <v>38</v>
      </c>
      <c r="D9350">
        <v>1</v>
      </c>
      <c r="E9350" t="s">
        <v>39</v>
      </c>
      <c r="F9350">
        <v>1</v>
      </c>
      <c r="G9350" t="s">
        <v>40</v>
      </c>
      <c r="H9350">
        <v>1</v>
      </c>
      <c r="I9350" t="s">
        <v>41</v>
      </c>
      <c r="J9350">
        <v>1</v>
      </c>
      <c r="K9350">
        <v>385</v>
      </c>
      <c r="L9350" t="s">
        <v>7</v>
      </c>
      <c r="M9350">
        <v>1</v>
      </c>
      <c r="N9350" t="s">
        <v>16</v>
      </c>
      <c r="O9350">
        <v>2</v>
      </c>
      <c r="P9350" t="s">
        <v>14</v>
      </c>
      <c r="Q9350">
        <v>5</v>
      </c>
      <c r="R9350" t="s">
        <v>47</v>
      </c>
      <c r="S9350">
        <v>1</v>
      </c>
      <c r="T9350">
        <v>102</v>
      </c>
      <c r="U9350">
        <v>97.4</v>
      </c>
      <c r="V9350">
        <v>103.629997</v>
      </c>
      <c r="W9350" t="str">
        <f>_xlfn.XLOOKUP(M9350,ActionReference[Action],ActionReference[Reference])</f>
        <v>Approved</v>
      </c>
      <c r="X9350" t="str" cm="1">
        <f t="array" ref="X9350">_xlfn.IFS(T9350&lt;40,"Lower",T9350&lt;122,"Middle",TRUE,"Upper")</f>
        <v>Middle</v>
      </c>
    </row>
    <row r="9351" spans="1:24" x14ac:dyDescent="0.2">
      <c r="A9351" t="s">
        <v>217</v>
      </c>
      <c r="B9351" t="s">
        <v>1</v>
      </c>
      <c r="C9351" t="s">
        <v>42</v>
      </c>
      <c r="D9351">
        <v>2</v>
      </c>
      <c r="E9351" t="s">
        <v>39</v>
      </c>
      <c r="F9351">
        <v>1</v>
      </c>
      <c r="G9351" t="s">
        <v>40</v>
      </c>
      <c r="H9351">
        <v>1</v>
      </c>
      <c r="I9351" t="s">
        <v>41</v>
      </c>
      <c r="J9351">
        <v>1</v>
      </c>
      <c r="K9351">
        <v>105</v>
      </c>
      <c r="L9351" t="s">
        <v>7</v>
      </c>
      <c r="M9351">
        <v>1</v>
      </c>
      <c r="N9351" t="s">
        <v>16</v>
      </c>
      <c r="O9351">
        <v>2</v>
      </c>
      <c r="P9351" t="s">
        <v>14</v>
      </c>
      <c r="Q9351">
        <v>5</v>
      </c>
      <c r="R9351" t="s">
        <v>47</v>
      </c>
      <c r="S9351">
        <v>1</v>
      </c>
      <c r="T9351">
        <v>48</v>
      </c>
      <c r="U9351">
        <v>65.3</v>
      </c>
      <c r="V9351">
        <v>55.060001399999997</v>
      </c>
      <c r="W9351" t="str">
        <f>_xlfn.XLOOKUP(M9351,ActionReference[Action],ActionReference[Reference])</f>
        <v>Approved</v>
      </c>
      <c r="X9351" t="str" cm="1">
        <f t="array" ref="X9351">_xlfn.IFS(T9351&lt;40,"Lower",T9351&lt;122,"Middle",TRUE,"Upper")</f>
        <v>Middle</v>
      </c>
    </row>
    <row r="9352" spans="1:24" x14ac:dyDescent="0.2">
      <c r="A9352">
        <v>542409990</v>
      </c>
      <c r="B9352" t="s">
        <v>1</v>
      </c>
      <c r="C9352" t="s">
        <v>42</v>
      </c>
      <c r="D9352">
        <v>2</v>
      </c>
      <c r="E9352" t="s">
        <v>39</v>
      </c>
      <c r="F9352">
        <v>1</v>
      </c>
      <c r="G9352" t="s">
        <v>40</v>
      </c>
      <c r="H9352">
        <v>1</v>
      </c>
      <c r="I9352" t="s">
        <v>41</v>
      </c>
      <c r="J9352">
        <v>1</v>
      </c>
      <c r="K9352">
        <v>224</v>
      </c>
      <c r="L9352" t="s">
        <v>7</v>
      </c>
      <c r="M9352">
        <v>1</v>
      </c>
      <c r="N9352" t="s">
        <v>16</v>
      </c>
      <c r="O9352">
        <v>2</v>
      </c>
      <c r="P9352" t="s">
        <v>14</v>
      </c>
      <c r="Q9352">
        <v>5</v>
      </c>
      <c r="R9352" t="s">
        <v>47</v>
      </c>
      <c r="S9352">
        <v>1</v>
      </c>
      <c r="T9352">
        <v>135</v>
      </c>
      <c r="U9352">
        <v>57.9</v>
      </c>
      <c r="V9352">
        <v>184.16999799999999</v>
      </c>
      <c r="W9352" t="str">
        <f>_xlfn.XLOOKUP(M9352,ActionReference[Action],ActionReference[Reference])</f>
        <v>Approved</v>
      </c>
      <c r="X9352" t="str" cm="1">
        <f t="array" ref="X9352">_xlfn.IFS(T9352&lt;40,"Lower",T9352&lt;122,"Middle",TRUE,"Upper")</f>
        <v>Upper</v>
      </c>
    </row>
    <row r="9353" spans="1:24" x14ac:dyDescent="0.2">
      <c r="A9353">
        <v>471809999</v>
      </c>
      <c r="B9353" t="s">
        <v>1</v>
      </c>
      <c r="C9353" t="s">
        <v>38</v>
      </c>
      <c r="D9353">
        <v>1</v>
      </c>
      <c r="E9353" t="s">
        <v>39</v>
      </c>
      <c r="F9353">
        <v>1</v>
      </c>
      <c r="G9353" t="s">
        <v>43</v>
      </c>
      <c r="H9353">
        <v>3</v>
      </c>
      <c r="I9353" t="s">
        <v>41</v>
      </c>
      <c r="J9353">
        <v>1</v>
      </c>
      <c r="K9353">
        <v>276</v>
      </c>
      <c r="L9353" t="s">
        <v>7</v>
      </c>
      <c r="M9353">
        <v>1</v>
      </c>
      <c r="N9353" t="s">
        <v>16</v>
      </c>
      <c r="O9353">
        <v>2</v>
      </c>
      <c r="P9353" t="s">
        <v>14</v>
      </c>
      <c r="Q9353">
        <v>5</v>
      </c>
      <c r="R9353" t="s">
        <v>47</v>
      </c>
      <c r="S9353">
        <v>1</v>
      </c>
      <c r="T9353">
        <v>61</v>
      </c>
      <c r="U9353">
        <v>75.2</v>
      </c>
      <c r="V9353">
        <v>104.040001</v>
      </c>
      <c r="W9353" t="str">
        <f>_xlfn.XLOOKUP(M9353,ActionReference[Action],ActionReference[Reference])</f>
        <v>Approved</v>
      </c>
      <c r="X9353" t="str" cm="1">
        <f t="array" ref="X9353">_xlfn.IFS(T9353&lt;40,"Lower",T9353&lt;122,"Middle",TRUE,"Upper")</f>
        <v>Middle</v>
      </c>
    </row>
    <row r="9354" spans="1:24" x14ac:dyDescent="0.2">
      <c r="A9354" t="s">
        <v>247</v>
      </c>
      <c r="B9354" t="s">
        <v>1</v>
      </c>
      <c r="C9354" t="s">
        <v>38</v>
      </c>
      <c r="D9354">
        <v>1</v>
      </c>
      <c r="E9354" t="s">
        <v>39</v>
      </c>
      <c r="F9354">
        <v>1</v>
      </c>
      <c r="G9354" t="s">
        <v>43</v>
      </c>
      <c r="H9354">
        <v>3</v>
      </c>
      <c r="I9354" t="s">
        <v>41</v>
      </c>
      <c r="J9354">
        <v>1</v>
      </c>
      <c r="K9354">
        <v>129</v>
      </c>
      <c r="L9354" t="s">
        <v>7</v>
      </c>
      <c r="M9354">
        <v>1</v>
      </c>
      <c r="N9354" t="s">
        <v>16</v>
      </c>
      <c r="O9354">
        <v>2</v>
      </c>
      <c r="P9354" t="s">
        <v>14</v>
      </c>
      <c r="Q9354">
        <v>5</v>
      </c>
      <c r="R9354" t="s">
        <v>47</v>
      </c>
      <c r="S9354">
        <v>1</v>
      </c>
      <c r="T9354">
        <v>22</v>
      </c>
      <c r="U9354">
        <v>57.5</v>
      </c>
      <c r="V9354">
        <v>88.860000600000006</v>
      </c>
      <c r="W9354" t="str">
        <f>_xlfn.XLOOKUP(M9354,ActionReference[Action],ActionReference[Reference])</f>
        <v>Approved</v>
      </c>
      <c r="X9354" t="str" cm="1">
        <f t="array" ref="X9354">_xlfn.IFS(T9354&lt;40,"Lower",T9354&lt;122,"Middle",TRUE,"Upper")</f>
        <v>Lower</v>
      </c>
    </row>
    <row r="9355" spans="1:24" x14ac:dyDescent="0.2">
      <c r="A9355" t="s">
        <v>133</v>
      </c>
      <c r="B9355" t="s">
        <v>1</v>
      </c>
      <c r="C9355" t="s">
        <v>38</v>
      </c>
      <c r="D9355">
        <v>1</v>
      </c>
      <c r="E9355" t="s">
        <v>39</v>
      </c>
      <c r="F9355">
        <v>1</v>
      </c>
      <c r="G9355" t="s">
        <v>40</v>
      </c>
      <c r="H9355">
        <v>1</v>
      </c>
      <c r="I9355" t="s">
        <v>41</v>
      </c>
      <c r="J9355">
        <v>1</v>
      </c>
      <c r="K9355">
        <v>108</v>
      </c>
      <c r="L9355" t="s">
        <v>6</v>
      </c>
      <c r="M9355">
        <v>3</v>
      </c>
      <c r="N9355" t="s">
        <v>16</v>
      </c>
      <c r="O9355">
        <v>2</v>
      </c>
      <c r="P9355" t="s">
        <v>14</v>
      </c>
      <c r="Q9355">
        <v>5</v>
      </c>
      <c r="R9355" t="s">
        <v>47</v>
      </c>
      <c r="S9355">
        <v>1</v>
      </c>
      <c r="T9355">
        <v>30</v>
      </c>
      <c r="U9355">
        <v>81.400000000000006</v>
      </c>
      <c r="V9355">
        <v>118.620003</v>
      </c>
      <c r="W9355" t="str">
        <f>_xlfn.XLOOKUP(M9355,ActionReference[Action],ActionReference[Reference])</f>
        <v>Denied</v>
      </c>
      <c r="X9355" t="str" cm="1">
        <f t="array" ref="X9355">_xlfn.IFS(T9355&lt;40,"Lower",T9355&lt;122,"Middle",TRUE,"Upper")</f>
        <v>Lower</v>
      </c>
    </row>
    <row r="9356" spans="1:24" x14ac:dyDescent="0.2">
      <c r="A9356" t="s">
        <v>403</v>
      </c>
      <c r="B9356" t="s">
        <v>1</v>
      </c>
      <c r="C9356" t="s">
        <v>51</v>
      </c>
      <c r="D9356">
        <v>4</v>
      </c>
      <c r="E9356" t="s">
        <v>39</v>
      </c>
      <c r="F9356">
        <v>1</v>
      </c>
      <c r="G9356" t="s">
        <v>40</v>
      </c>
      <c r="H9356">
        <v>1</v>
      </c>
      <c r="I9356" t="s">
        <v>41</v>
      </c>
      <c r="J9356">
        <v>1</v>
      </c>
      <c r="K9356">
        <v>278</v>
      </c>
      <c r="L9356" t="s">
        <v>6</v>
      </c>
      <c r="M9356">
        <v>3</v>
      </c>
      <c r="N9356" t="s">
        <v>16</v>
      </c>
      <c r="O9356">
        <v>2</v>
      </c>
      <c r="P9356" t="s">
        <v>14</v>
      </c>
      <c r="Q9356">
        <v>5</v>
      </c>
      <c r="R9356" t="s">
        <v>47</v>
      </c>
      <c r="S9356">
        <v>1</v>
      </c>
      <c r="T9356">
        <v>64</v>
      </c>
      <c r="U9356">
        <v>60.5</v>
      </c>
      <c r="V9356">
        <v>101.19000200000001</v>
      </c>
      <c r="W9356" t="str">
        <f>_xlfn.XLOOKUP(M9356,ActionReference[Action],ActionReference[Reference])</f>
        <v>Denied</v>
      </c>
      <c r="X9356" t="str" cm="1">
        <f t="array" ref="X9356">_xlfn.IFS(T9356&lt;40,"Lower",T9356&lt;122,"Middle",TRUE,"Upper")</f>
        <v>Middle</v>
      </c>
    </row>
    <row r="9357" spans="1:24" x14ac:dyDescent="0.2">
      <c r="A9357" t="s">
        <v>355</v>
      </c>
      <c r="B9357" t="s">
        <v>1</v>
      </c>
      <c r="C9357" t="s">
        <v>42</v>
      </c>
      <c r="D9357">
        <v>2</v>
      </c>
      <c r="E9357" t="s">
        <v>39</v>
      </c>
      <c r="F9357">
        <v>1</v>
      </c>
      <c r="G9357" t="s">
        <v>40</v>
      </c>
      <c r="H9357">
        <v>1</v>
      </c>
      <c r="I9357" t="s">
        <v>41</v>
      </c>
      <c r="J9357">
        <v>1</v>
      </c>
      <c r="K9357">
        <v>113</v>
      </c>
      <c r="L9357" t="s">
        <v>6</v>
      </c>
      <c r="M9357">
        <v>3</v>
      </c>
      <c r="N9357" t="s">
        <v>16</v>
      </c>
      <c r="O9357">
        <v>2</v>
      </c>
      <c r="P9357" t="s">
        <v>14</v>
      </c>
      <c r="Q9357">
        <v>5</v>
      </c>
      <c r="R9357" t="s">
        <v>46</v>
      </c>
      <c r="S9357">
        <v>2</v>
      </c>
      <c r="T9357">
        <v>69</v>
      </c>
      <c r="U9357">
        <v>62.5</v>
      </c>
      <c r="V9357">
        <v>119.839996</v>
      </c>
      <c r="W9357" t="str">
        <f>_xlfn.XLOOKUP(M9357,ActionReference[Action],ActionReference[Reference])</f>
        <v>Denied</v>
      </c>
      <c r="X9357" t="str" cm="1">
        <f t="array" ref="X9357">_xlfn.IFS(T9357&lt;40,"Lower",T9357&lt;122,"Middle",TRUE,"Upper")</f>
        <v>Middle</v>
      </c>
    </row>
    <row r="9358" spans="1:24" x14ac:dyDescent="0.2">
      <c r="A9358" t="s">
        <v>234</v>
      </c>
      <c r="B9358" t="s">
        <v>1</v>
      </c>
      <c r="C9358" t="s">
        <v>38</v>
      </c>
      <c r="D9358">
        <v>1</v>
      </c>
      <c r="E9358" t="s">
        <v>39</v>
      </c>
      <c r="F9358">
        <v>1</v>
      </c>
      <c r="G9358" t="s">
        <v>40</v>
      </c>
      <c r="H9358">
        <v>1</v>
      </c>
      <c r="I9358" t="s">
        <v>41</v>
      </c>
      <c r="J9358">
        <v>1</v>
      </c>
      <c r="K9358">
        <v>404</v>
      </c>
      <c r="L9358" t="s">
        <v>7</v>
      </c>
      <c r="M9358">
        <v>1</v>
      </c>
      <c r="N9358" t="s">
        <v>16</v>
      </c>
      <c r="O9358">
        <v>2</v>
      </c>
      <c r="P9358" t="s">
        <v>14</v>
      </c>
      <c r="Q9358">
        <v>5</v>
      </c>
      <c r="R9358" t="s">
        <v>47</v>
      </c>
      <c r="S9358">
        <v>1</v>
      </c>
      <c r="T9358">
        <v>115</v>
      </c>
      <c r="U9358">
        <v>64.3</v>
      </c>
      <c r="V9358">
        <v>243.949997</v>
      </c>
      <c r="W9358" t="str">
        <f>_xlfn.XLOOKUP(M9358,ActionReference[Action],ActionReference[Reference])</f>
        <v>Approved</v>
      </c>
      <c r="X9358" t="str" cm="1">
        <f t="array" ref="X9358">_xlfn.IFS(T9358&lt;40,"Lower",T9358&lt;122,"Middle",TRUE,"Upper")</f>
        <v>Middle</v>
      </c>
    </row>
    <row r="9359" spans="1:24" x14ac:dyDescent="0.2">
      <c r="A9359">
        <v>7197000003</v>
      </c>
      <c r="B9359" t="s">
        <v>1</v>
      </c>
      <c r="C9359" t="s">
        <v>38</v>
      </c>
      <c r="D9359">
        <v>1</v>
      </c>
      <c r="E9359" t="s">
        <v>39</v>
      </c>
      <c r="F9359">
        <v>1</v>
      </c>
      <c r="G9359" t="s">
        <v>43</v>
      </c>
      <c r="H9359">
        <v>3</v>
      </c>
      <c r="I9359" t="s">
        <v>41</v>
      </c>
      <c r="J9359">
        <v>1</v>
      </c>
      <c r="K9359">
        <v>136</v>
      </c>
      <c r="L9359" t="s">
        <v>7</v>
      </c>
      <c r="M9359">
        <v>1</v>
      </c>
      <c r="N9359" t="s">
        <v>16</v>
      </c>
      <c r="O9359">
        <v>2</v>
      </c>
      <c r="P9359" t="s">
        <v>14</v>
      </c>
      <c r="Q9359">
        <v>5</v>
      </c>
      <c r="R9359" t="s">
        <v>46</v>
      </c>
      <c r="S9359">
        <v>2</v>
      </c>
      <c r="T9359">
        <v>58</v>
      </c>
      <c r="U9359">
        <v>78.7</v>
      </c>
      <c r="V9359">
        <v>139.720001</v>
      </c>
      <c r="W9359" t="str">
        <f>_xlfn.XLOOKUP(M9359,ActionReference[Action],ActionReference[Reference])</f>
        <v>Approved</v>
      </c>
      <c r="X9359" t="str" cm="1">
        <f t="array" ref="X9359">_xlfn.IFS(T9359&lt;40,"Lower",T9359&lt;122,"Middle",TRUE,"Upper")</f>
        <v>Middle</v>
      </c>
    </row>
    <row r="9360" spans="1:24" x14ac:dyDescent="0.2">
      <c r="A9360" t="s">
        <v>219</v>
      </c>
      <c r="B9360" t="s">
        <v>1</v>
      </c>
      <c r="C9360" t="s">
        <v>38</v>
      </c>
      <c r="D9360">
        <v>1</v>
      </c>
      <c r="E9360" t="s">
        <v>39</v>
      </c>
      <c r="F9360">
        <v>1</v>
      </c>
      <c r="G9360" t="s">
        <v>40</v>
      </c>
      <c r="H9360">
        <v>1</v>
      </c>
      <c r="I9360" t="s">
        <v>41</v>
      </c>
      <c r="J9360">
        <v>1</v>
      </c>
      <c r="K9360">
        <v>181</v>
      </c>
      <c r="L9360" t="s">
        <v>7</v>
      </c>
      <c r="M9360">
        <v>1</v>
      </c>
      <c r="N9360" t="s">
        <v>16</v>
      </c>
      <c r="O9360">
        <v>2</v>
      </c>
      <c r="P9360" t="s">
        <v>14</v>
      </c>
      <c r="Q9360">
        <v>5</v>
      </c>
      <c r="R9360" t="s">
        <v>47</v>
      </c>
      <c r="S9360">
        <v>1</v>
      </c>
      <c r="T9360">
        <v>93</v>
      </c>
      <c r="U9360">
        <v>77.5</v>
      </c>
      <c r="V9360">
        <v>109.279999</v>
      </c>
      <c r="W9360" t="str">
        <f>_xlfn.XLOOKUP(M9360,ActionReference[Action],ActionReference[Reference])</f>
        <v>Approved</v>
      </c>
      <c r="X9360" t="str" cm="1">
        <f t="array" ref="X9360">_xlfn.IFS(T9360&lt;40,"Lower",T9360&lt;122,"Middle",TRUE,"Upper")</f>
        <v>Middle</v>
      </c>
    </row>
    <row r="9361" spans="1:24" x14ac:dyDescent="0.2">
      <c r="A9361" t="s">
        <v>93</v>
      </c>
      <c r="B9361" t="s">
        <v>1</v>
      </c>
      <c r="C9361" t="s">
        <v>51</v>
      </c>
      <c r="D9361">
        <v>4</v>
      </c>
      <c r="E9361" t="s">
        <v>39</v>
      </c>
      <c r="F9361">
        <v>1</v>
      </c>
      <c r="G9361" t="s">
        <v>40</v>
      </c>
      <c r="H9361">
        <v>1</v>
      </c>
      <c r="I9361" t="s">
        <v>41</v>
      </c>
      <c r="J9361">
        <v>1</v>
      </c>
      <c r="K9361">
        <v>63</v>
      </c>
      <c r="L9361" t="s">
        <v>7</v>
      </c>
      <c r="M9361">
        <v>1</v>
      </c>
      <c r="N9361" t="s">
        <v>16</v>
      </c>
      <c r="O9361">
        <v>2</v>
      </c>
      <c r="P9361" t="s">
        <v>14</v>
      </c>
      <c r="Q9361">
        <v>5</v>
      </c>
      <c r="R9361" t="s">
        <v>47</v>
      </c>
      <c r="S9361">
        <v>1</v>
      </c>
      <c r="T9361">
        <v>37</v>
      </c>
      <c r="U9361">
        <v>60.4</v>
      </c>
      <c r="V9361">
        <v>115.360001</v>
      </c>
      <c r="W9361" t="str">
        <f>_xlfn.XLOOKUP(M9361,ActionReference[Action],ActionReference[Reference])</f>
        <v>Approved</v>
      </c>
      <c r="X9361" t="str" cm="1">
        <f t="array" ref="X9361">_xlfn.IFS(T9361&lt;40,"Lower",T9361&lt;122,"Middle",TRUE,"Upper")</f>
        <v>Lower</v>
      </c>
    </row>
    <row r="9362" spans="1:24" x14ac:dyDescent="0.2">
      <c r="A9362" t="s">
        <v>77</v>
      </c>
      <c r="B9362" t="s">
        <v>1</v>
      </c>
      <c r="C9362" t="s">
        <v>38</v>
      </c>
      <c r="D9362">
        <v>1</v>
      </c>
      <c r="E9362" t="s">
        <v>39</v>
      </c>
      <c r="F9362">
        <v>1</v>
      </c>
      <c r="G9362" t="s">
        <v>43</v>
      </c>
      <c r="H9362">
        <v>3</v>
      </c>
      <c r="I9362" t="s">
        <v>41</v>
      </c>
      <c r="J9362">
        <v>1</v>
      </c>
      <c r="K9362">
        <v>130</v>
      </c>
      <c r="L9362" t="s">
        <v>7</v>
      </c>
      <c r="M9362">
        <v>1</v>
      </c>
      <c r="N9362" t="s">
        <v>16</v>
      </c>
      <c r="O9362">
        <v>2</v>
      </c>
      <c r="P9362" t="s">
        <v>14</v>
      </c>
      <c r="Q9362">
        <v>5</v>
      </c>
      <c r="R9362" t="s">
        <v>46</v>
      </c>
      <c r="S9362">
        <v>2</v>
      </c>
      <c r="T9362">
        <v>41</v>
      </c>
      <c r="U9362">
        <v>55.5</v>
      </c>
      <c r="V9362">
        <v>105.709999</v>
      </c>
      <c r="W9362" t="str">
        <f>_xlfn.XLOOKUP(M9362,ActionReference[Action],ActionReference[Reference])</f>
        <v>Approved</v>
      </c>
      <c r="X9362" t="str" cm="1">
        <f t="array" ref="X9362">_xlfn.IFS(T9362&lt;40,"Lower",T9362&lt;122,"Middle",TRUE,"Upper")</f>
        <v>Middle</v>
      </c>
    </row>
    <row r="9363" spans="1:24" x14ac:dyDescent="0.2">
      <c r="A9363" t="s">
        <v>78</v>
      </c>
      <c r="B9363" t="s">
        <v>1</v>
      </c>
      <c r="C9363" t="s">
        <v>42</v>
      </c>
      <c r="D9363">
        <v>2</v>
      </c>
      <c r="E9363" t="s">
        <v>39</v>
      </c>
      <c r="F9363">
        <v>1</v>
      </c>
      <c r="G9363" t="s">
        <v>40</v>
      </c>
      <c r="H9363">
        <v>1</v>
      </c>
      <c r="I9363" t="s">
        <v>41</v>
      </c>
      <c r="J9363">
        <v>1</v>
      </c>
      <c r="K9363">
        <v>88</v>
      </c>
      <c r="L9363" t="s">
        <v>7</v>
      </c>
      <c r="M9363">
        <v>1</v>
      </c>
      <c r="N9363" t="s">
        <v>16</v>
      </c>
      <c r="O9363">
        <v>2</v>
      </c>
      <c r="P9363" t="s">
        <v>14</v>
      </c>
      <c r="Q9363">
        <v>5</v>
      </c>
      <c r="R9363" t="s">
        <v>47</v>
      </c>
      <c r="S9363">
        <v>1</v>
      </c>
      <c r="T9363">
        <v>33</v>
      </c>
      <c r="U9363">
        <v>59.5</v>
      </c>
      <c r="V9363">
        <v>138.259995</v>
      </c>
      <c r="W9363" t="str">
        <f>_xlfn.XLOOKUP(M9363,ActionReference[Action],ActionReference[Reference])</f>
        <v>Approved</v>
      </c>
      <c r="X9363" t="str" cm="1">
        <f t="array" ref="X9363">_xlfn.IFS(T9363&lt;40,"Lower",T9363&lt;122,"Middle",TRUE,"Upper")</f>
        <v>Lower</v>
      </c>
    </row>
    <row r="9364" spans="1:24" x14ac:dyDescent="0.2">
      <c r="A9364">
        <v>7667200009</v>
      </c>
      <c r="B9364" t="s">
        <v>1</v>
      </c>
      <c r="C9364" t="s">
        <v>45</v>
      </c>
      <c r="D9364">
        <v>3</v>
      </c>
      <c r="E9364" t="s">
        <v>39</v>
      </c>
      <c r="F9364">
        <v>1</v>
      </c>
      <c r="G9364" t="s">
        <v>40</v>
      </c>
      <c r="H9364">
        <v>1</v>
      </c>
      <c r="I9364" t="s">
        <v>41</v>
      </c>
      <c r="J9364">
        <v>1</v>
      </c>
      <c r="K9364">
        <v>137</v>
      </c>
      <c r="L9364" t="s">
        <v>7</v>
      </c>
      <c r="M9364">
        <v>1</v>
      </c>
      <c r="N9364" t="s">
        <v>16</v>
      </c>
      <c r="O9364">
        <v>2</v>
      </c>
      <c r="P9364" t="s">
        <v>14</v>
      </c>
      <c r="Q9364">
        <v>5</v>
      </c>
      <c r="R9364" t="s">
        <v>47</v>
      </c>
      <c r="S9364">
        <v>1</v>
      </c>
      <c r="T9364">
        <v>48</v>
      </c>
      <c r="U9364">
        <v>56</v>
      </c>
      <c r="V9364">
        <v>95.099998499999998</v>
      </c>
      <c r="W9364" t="str">
        <f>_xlfn.XLOOKUP(M9364,ActionReference[Action],ActionReference[Reference])</f>
        <v>Approved</v>
      </c>
      <c r="X9364" t="str" cm="1">
        <f t="array" ref="X9364">_xlfn.IFS(T9364&lt;40,"Lower",T9364&lt;122,"Middle",TRUE,"Upper")</f>
        <v>Middle</v>
      </c>
    </row>
    <row r="9365" spans="1:24" x14ac:dyDescent="0.2">
      <c r="A9365" t="s">
        <v>94</v>
      </c>
      <c r="B9365" t="s">
        <v>1</v>
      </c>
      <c r="C9365" t="s">
        <v>45</v>
      </c>
      <c r="D9365">
        <v>3</v>
      </c>
      <c r="E9365" t="s">
        <v>39</v>
      </c>
      <c r="F9365">
        <v>1</v>
      </c>
      <c r="G9365" t="s">
        <v>43</v>
      </c>
      <c r="H9365">
        <v>3</v>
      </c>
      <c r="I9365" t="s">
        <v>41</v>
      </c>
      <c r="J9365">
        <v>1</v>
      </c>
      <c r="K9365">
        <v>284</v>
      </c>
      <c r="L9365" t="s">
        <v>53</v>
      </c>
      <c r="M9365">
        <v>2</v>
      </c>
      <c r="N9365" t="s">
        <v>16</v>
      </c>
      <c r="O9365">
        <v>2</v>
      </c>
      <c r="P9365" t="s">
        <v>14</v>
      </c>
      <c r="Q9365">
        <v>5</v>
      </c>
      <c r="R9365" t="s">
        <v>47</v>
      </c>
      <c r="S9365">
        <v>1</v>
      </c>
      <c r="T9365">
        <v>165</v>
      </c>
      <c r="U9365">
        <v>76.3</v>
      </c>
      <c r="V9365">
        <v>78.919998199999995</v>
      </c>
      <c r="W9365" t="str">
        <f>_xlfn.XLOOKUP(M9365,ActionReference[Action],ActionReference[Reference])</f>
        <v>Approved</v>
      </c>
      <c r="X9365" t="str" cm="1">
        <f t="array" ref="X9365">_xlfn.IFS(T9365&lt;40,"Lower",T9365&lt;122,"Middle",TRUE,"Upper")</f>
        <v>Upper</v>
      </c>
    </row>
    <row r="9366" spans="1:24" x14ac:dyDescent="0.2">
      <c r="A9366" t="s">
        <v>147</v>
      </c>
      <c r="B9366" t="s">
        <v>1</v>
      </c>
      <c r="C9366" t="s">
        <v>38</v>
      </c>
      <c r="D9366">
        <v>1</v>
      </c>
      <c r="E9366" t="s">
        <v>39</v>
      </c>
      <c r="F9366">
        <v>1</v>
      </c>
      <c r="G9366" t="s">
        <v>40</v>
      </c>
      <c r="H9366">
        <v>1</v>
      </c>
      <c r="I9366" t="s">
        <v>41</v>
      </c>
      <c r="J9366">
        <v>1</v>
      </c>
      <c r="K9366">
        <v>919</v>
      </c>
      <c r="L9366" t="s">
        <v>7</v>
      </c>
      <c r="M9366">
        <v>1</v>
      </c>
      <c r="N9366" t="s">
        <v>16</v>
      </c>
      <c r="O9366">
        <v>2</v>
      </c>
      <c r="P9366" t="s">
        <v>14</v>
      </c>
      <c r="Q9366">
        <v>5</v>
      </c>
      <c r="R9366" t="s">
        <v>47</v>
      </c>
      <c r="S9366">
        <v>1</v>
      </c>
      <c r="T9366">
        <v>424</v>
      </c>
      <c r="U9366">
        <v>73</v>
      </c>
      <c r="V9366">
        <v>254.020004</v>
      </c>
      <c r="W9366" t="str">
        <f>_xlfn.XLOOKUP(M9366,ActionReference[Action],ActionReference[Reference])</f>
        <v>Approved</v>
      </c>
      <c r="X9366" t="str" cm="1">
        <f t="array" ref="X9366">_xlfn.IFS(T9366&lt;40,"Lower",T9366&lt;122,"Middle",TRUE,"Upper")</f>
        <v>Upper</v>
      </c>
    </row>
    <row r="9367" spans="1:24" x14ac:dyDescent="0.2">
      <c r="A9367" t="s">
        <v>312</v>
      </c>
      <c r="B9367" t="s">
        <v>1</v>
      </c>
      <c r="C9367" t="s">
        <v>38</v>
      </c>
      <c r="D9367">
        <v>1</v>
      </c>
      <c r="E9367" t="s">
        <v>39</v>
      </c>
      <c r="F9367">
        <v>1</v>
      </c>
      <c r="G9367" t="s">
        <v>40</v>
      </c>
      <c r="H9367">
        <v>1</v>
      </c>
      <c r="I9367" t="s">
        <v>41</v>
      </c>
      <c r="J9367">
        <v>1</v>
      </c>
      <c r="K9367">
        <v>336</v>
      </c>
      <c r="L9367" t="s">
        <v>7</v>
      </c>
      <c r="M9367">
        <v>1</v>
      </c>
      <c r="N9367" t="s">
        <v>16</v>
      </c>
      <c r="O9367">
        <v>2</v>
      </c>
      <c r="P9367" t="s">
        <v>14</v>
      </c>
      <c r="Q9367">
        <v>5</v>
      </c>
      <c r="R9367" t="s">
        <v>46</v>
      </c>
      <c r="S9367">
        <v>2</v>
      </c>
      <c r="T9367">
        <v>145</v>
      </c>
      <c r="U9367">
        <v>81.400000000000006</v>
      </c>
      <c r="V9367">
        <v>86.730003400000001</v>
      </c>
      <c r="W9367" t="str">
        <f>_xlfn.XLOOKUP(M9367,ActionReference[Action],ActionReference[Reference])</f>
        <v>Approved</v>
      </c>
      <c r="X9367" t="str" cm="1">
        <f t="array" ref="X9367">_xlfn.IFS(T9367&lt;40,"Lower",T9367&lt;122,"Middle",TRUE,"Upper")</f>
        <v>Upper</v>
      </c>
    </row>
    <row r="9368" spans="1:24" x14ac:dyDescent="0.2">
      <c r="A9368" t="s">
        <v>187</v>
      </c>
      <c r="B9368" t="s">
        <v>1</v>
      </c>
      <c r="C9368" t="s">
        <v>38</v>
      </c>
      <c r="D9368">
        <v>1</v>
      </c>
      <c r="E9368" t="s">
        <v>39</v>
      </c>
      <c r="F9368">
        <v>1</v>
      </c>
      <c r="G9368" t="s">
        <v>40</v>
      </c>
      <c r="H9368">
        <v>1</v>
      </c>
      <c r="I9368" t="s">
        <v>41</v>
      </c>
      <c r="J9368">
        <v>1</v>
      </c>
      <c r="K9368">
        <v>314</v>
      </c>
      <c r="L9368" t="s">
        <v>7</v>
      </c>
      <c r="M9368">
        <v>1</v>
      </c>
      <c r="N9368" t="s">
        <v>16</v>
      </c>
      <c r="O9368">
        <v>2</v>
      </c>
      <c r="P9368" t="s">
        <v>14</v>
      </c>
      <c r="Q9368">
        <v>5</v>
      </c>
      <c r="R9368" t="s">
        <v>46</v>
      </c>
      <c r="S9368">
        <v>2</v>
      </c>
      <c r="T9368">
        <v>51</v>
      </c>
      <c r="U9368">
        <v>54.8</v>
      </c>
      <c r="V9368">
        <v>100.099998</v>
      </c>
      <c r="W9368" t="str">
        <f>_xlfn.XLOOKUP(M9368,ActionReference[Action],ActionReference[Reference])</f>
        <v>Approved</v>
      </c>
      <c r="X9368" t="str" cm="1">
        <f t="array" ref="X9368">_xlfn.IFS(T9368&lt;40,"Lower",T9368&lt;122,"Middle",TRUE,"Upper")</f>
        <v>Middle</v>
      </c>
    </row>
    <row r="9369" spans="1:24" x14ac:dyDescent="0.2">
      <c r="A9369" t="s">
        <v>94</v>
      </c>
      <c r="B9369" t="s">
        <v>1</v>
      </c>
      <c r="C9369" t="s">
        <v>38</v>
      </c>
      <c r="D9369">
        <v>1</v>
      </c>
      <c r="E9369" t="s">
        <v>39</v>
      </c>
      <c r="F9369">
        <v>1</v>
      </c>
      <c r="G9369" t="s">
        <v>43</v>
      </c>
      <c r="H9369">
        <v>3</v>
      </c>
      <c r="I9369" t="s">
        <v>41</v>
      </c>
      <c r="J9369">
        <v>1</v>
      </c>
      <c r="K9369">
        <v>164</v>
      </c>
      <c r="L9369" t="s">
        <v>6</v>
      </c>
      <c r="M9369">
        <v>3</v>
      </c>
      <c r="N9369" t="s">
        <v>16</v>
      </c>
      <c r="O9369">
        <v>2</v>
      </c>
      <c r="P9369" t="s">
        <v>14</v>
      </c>
      <c r="Q9369">
        <v>5</v>
      </c>
      <c r="R9369" t="s">
        <v>47</v>
      </c>
      <c r="S9369">
        <v>1</v>
      </c>
      <c r="T9369">
        <v>48</v>
      </c>
      <c r="U9369">
        <v>70.8</v>
      </c>
      <c r="V9369">
        <v>132.979996</v>
      </c>
      <c r="W9369" t="str">
        <f>_xlfn.XLOOKUP(M9369,ActionReference[Action],ActionReference[Reference])</f>
        <v>Denied</v>
      </c>
      <c r="X9369" t="str" cm="1">
        <f t="array" ref="X9369">_xlfn.IFS(T9369&lt;40,"Lower",T9369&lt;122,"Middle",TRUE,"Upper")</f>
        <v>Middle</v>
      </c>
    </row>
    <row r="9370" spans="1:24" x14ac:dyDescent="0.2">
      <c r="A9370">
        <v>1635900004</v>
      </c>
      <c r="B9370" t="s">
        <v>1</v>
      </c>
      <c r="C9370" t="s">
        <v>38</v>
      </c>
      <c r="D9370">
        <v>1</v>
      </c>
      <c r="E9370" t="s">
        <v>39</v>
      </c>
      <c r="F9370">
        <v>1</v>
      </c>
      <c r="G9370" t="s">
        <v>40</v>
      </c>
      <c r="H9370">
        <v>1</v>
      </c>
      <c r="I9370" t="s">
        <v>41</v>
      </c>
      <c r="J9370">
        <v>1</v>
      </c>
      <c r="K9370">
        <v>250</v>
      </c>
      <c r="L9370" t="s">
        <v>7</v>
      </c>
      <c r="M9370">
        <v>1</v>
      </c>
      <c r="N9370" t="s">
        <v>16</v>
      </c>
      <c r="O9370">
        <v>2</v>
      </c>
      <c r="P9370" t="s">
        <v>14</v>
      </c>
      <c r="Q9370">
        <v>5</v>
      </c>
      <c r="R9370" t="s">
        <v>47</v>
      </c>
      <c r="S9370">
        <v>1</v>
      </c>
      <c r="T9370">
        <v>89</v>
      </c>
      <c r="U9370">
        <v>83.9</v>
      </c>
      <c r="V9370">
        <v>77.330001800000005</v>
      </c>
      <c r="W9370" t="str">
        <f>_xlfn.XLOOKUP(M9370,ActionReference[Action],ActionReference[Reference])</f>
        <v>Approved</v>
      </c>
      <c r="X9370" t="str" cm="1">
        <f t="array" ref="X9370">_xlfn.IFS(T9370&lt;40,"Lower",T9370&lt;122,"Middle",TRUE,"Upper")</f>
        <v>Middle</v>
      </c>
    </row>
    <row r="9371" spans="1:24" x14ac:dyDescent="0.2">
      <c r="A9371" t="s">
        <v>68</v>
      </c>
      <c r="B9371" t="s">
        <v>1</v>
      </c>
      <c r="C9371" t="s">
        <v>42</v>
      </c>
      <c r="D9371">
        <v>2</v>
      </c>
      <c r="E9371" t="s">
        <v>39</v>
      </c>
      <c r="F9371">
        <v>1</v>
      </c>
      <c r="G9371" t="s">
        <v>40</v>
      </c>
      <c r="H9371">
        <v>1</v>
      </c>
      <c r="I9371" t="s">
        <v>41</v>
      </c>
      <c r="J9371">
        <v>1</v>
      </c>
      <c r="K9371">
        <v>128</v>
      </c>
      <c r="L9371" t="s">
        <v>7</v>
      </c>
      <c r="M9371">
        <v>1</v>
      </c>
      <c r="N9371" t="s">
        <v>16</v>
      </c>
      <c r="O9371">
        <v>2</v>
      </c>
      <c r="P9371" t="s">
        <v>14</v>
      </c>
      <c r="Q9371">
        <v>5</v>
      </c>
      <c r="R9371" t="s">
        <v>46</v>
      </c>
      <c r="S9371">
        <v>2</v>
      </c>
      <c r="T9371">
        <v>48</v>
      </c>
      <c r="U9371">
        <v>56</v>
      </c>
      <c r="V9371">
        <v>89.569999699999997</v>
      </c>
      <c r="W9371" t="str">
        <f>_xlfn.XLOOKUP(M9371,ActionReference[Action],ActionReference[Reference])</f>
        <v>Approved</v>
      </c>
      <c r="X9371" t="str" cm="1">
        <f t="array" ref="X9371">_xlfn.IFS(T9371&lt;40,"Lower",T9371&lt;122,"Middle",TRUE,"Upper")</f>
        <v>Middle</v>
      </c>
    </row>
    <row r="9372" spans="1:24" x14ac:dyDescent="0.2">
      <c r="A9372">
        <v>2149009991</v>
      </c>
      <c r="B9372" t="s">
        <v>1</v>
      </c>
      <c r="C9372" t="s">
        <v>38</v>
      </c>
      <c r="D9372">
        <v>1</v>
      </c>
      <c r="E9372" t="s">
        <v>39</v>
      </c>
      <c r="F9372">
        <v>1</v>
      </c>
      <c r="G9372" t="s">
        <v>40</v>
      </c>
      <c r="H9372">
        <v>1</v>
      </c>
      <c r="I9372" t="s">
        <v>41</v>
      </c>
      <c r="J9372">
        <v>1</v>
      </c>
      <c r="K9372">
        <v>297</v>
      </c>
      <c r="L9372" t="s">
        <v>7</v>
      </c>
      <c r="M9372">
        <v>1</v>
      </c>
      <c r="N9372" t="s">
        <v>16</v>
      </c>
      <c r="O9372">
        <v>2</v>
      </c>
      <c r="P9372" t="s">
        <v>14</v>
      </c>
      <c r="Q9372">
        <v>5</v>
      </c>
      <c r="R9372" t="s">
        <v>47</v>
      </c>
      <c r="S9372">
        <v>1</v>
      </c>
      <c r="T9372">
        <v>85</v>
      </c>
      <c r="U9372">
        <v>64.3</v>
      </c>
      <c r="V9372">
        <v>122.029999</v>
      </c>
      <c r="W9372" t="str">
        <f>_xlfn.XLOOKUP(M9372,ActionReference[Action],ActionReference[Reference])</f>
        <v>Approved</v>
      </c>
      <c r="X9372" t="str" cm="1">
        <f t="array" ref="X9372">_xlfn.IFS(T9372&lt;40,"Lower",T9372&lt;122,"Middle",TRUE,"Upper")</f>
        <v>Middle</v>
      </c>
    </row>
    <row r="9373" spans="1:24" x14ac:dyDescent="0.2">
      <c r="A9373" t="s">
        <v>181</v>
      </c>
      <c r="B9373" t="s">
        <v>1</v>
      </c>
      <c r="C9373" t="s">
        <v>38</v>
      </c>
      <c r="D9373">
        <v>1</v>
      </c>
      <c r="E9373" t="s">
        <v>39</v>
      </c>
      <c r="F9373">
        <v>1</v>
      </c>
      <c r="G9373" t="s">
        <v>43</v>
      </c>
      <c r="H9373">
        <v>3</v>
      </c>
      <c r="I9373" t="s">
        <v>50</v>
      </c>
      <c r="J9373">
        <v>2</v>
      </c>
      <c r="K9373">
        <v>544</v>
      </c>
      <c r="L9373" t="s">
        <v>53</v>
      </c>
      <c r="M9373">
        <v>2</v>
      </c>
      <c r="N9373" t="s">
        <v>16</v>
      </c>
      <c r="O9373">
        <v>2</v>
      </c>
      <c r="P9373" t="s">
        <v>14</v>
      </c>
      <c r="Q9373">
        <v>5</v>
      </c>
      <c r="R9373" t="s">
        <v>47</v>
      </c>
      <c r="S9373">
        <v>1</v>
      </c>
      <c r="T9373">
        <v>254</v>
      </c>
      <c r="U9373">
        <v>97.4</v>
      </c>
      <c r="V9373">
        <v>220.58999600000001</v>
      </c>
      <c r="W9373" t="str">
        <f>_xlfn.XLOOKUP(M9373,ActionReference[Action],ActionReference[Reference])</f>
        <v>Approved</v>
      </c>
      <c r="X9373" t="str" cm="1">
        <f t="array" ref="X9373">_xlfn.IFS(T9373&lt;40,"Lower",T9373&lt;122,"Middle",TRUE,"Upper")</f>
        <v>Upper</v>
      </c>
    </row>
    <row r="9374" spans="1:24" x14ac:dyDescent="0.2">
      <c r="A9374" t="s">
        <v>363</v>
      </c>
      <c r="B9374" t="s">
        <v>1</v>
      </c>
      <c r="C9374" t="s">
        <v>38</v>
      </c>
      <c r="D9374">
        <v>1</v>
      </c>
      <c r="E9374" t="s">
        <v>39</v>
      </c>
      <c r="F9374">
        <v>1</v>
      </c>
      <c r="G9374" t="s">
        <v>40</v>
      </c>
      <c r="H9374">
        <v>1</v>
      </c>
      <c r="I9374" t="s">
        <v>41</v>
      </c>
      <c r="J9374">
        <v>1</v>
      </c>
      <c r="K9374">
        <v>270</v>
      </c>
      <c r="L9374" t="s">
        <v>7</v>
      </c>
      <c r="M9374">
        <v>1</v>
      </c>
      <c r="N9374" t="s">
        <v>16</v>
      </c>
      <c r="O9374">
        <v>2</v>
      </c>
      <c r="P9374" t="s">
        <v>9</v>
      </c>
      <c r="Q9374">
        <v>2</v>
      </c>
      <c r="R9374" t="s">
        <v>46</v>
      </c>
      <c r="S9374">
        <v>2</v>
      </c>
      <c r="T9374">
        <v>167</v>
      </c>
      <c r="U9374">
        <v>69.2</v>
      </c>
      <c r="V9374">
        <v>100.050003</v>
      </c>
      <c r="W9374" t="str">
        <f>_xlfn.XLOOKUP(M9374,ActionReference[Action],ActionReference[Reference])</f>
        <v>Approved</v>
      </c>
      <c r="X9374" t="str" cm="1">
        <f t="array" ref="X9374">_xlfn.IFS(T9374&lt;40,"Lower",T9374&lt;122,"Middle",TRUE,"Upper")</f>
        <v>Upper</v>
      </c>
    </row>
    <row r="9375" spans="1:24" x14ac:dyDescent="0.2">
      <c r="A9375">
        <v>7811300008</v>
      </c>
      <c r="B9375" t="s">
        <v>1</v>
      </c>
      <c r="C9375" t="s">
        <v>51</v>
      </c>
      <c r="D9375">
        <v>4</v>
      </c>
      <c r="E9375" t="s">
        <v>39</v>
      </c>
      <c r="F9375">
        <v>1</v>
      </c>
      <c r="G9375" t="s">
        <v>40</v>
      </c>
      <c r="H9375">
        <v>1</v>
      </c>
      <c r="I9375" t="s">
        <v>41</v>
      </c>
      <c r="J9375">
        <v>1</v>
      </c>
      <c r="K9375">
        <v>101</v>
      </c>
      <c r="L9375" t="s">
        <v>7</v>
      </c>
      <c r="M9375">
        <v>1</v>
      </c>
      <c r="N9375" t="s">
        <v>15</v>
      </c>
      <c r="O9375">
        <v>1</v>
      </c>
      <c r="P9375" t="s">
        <v>14</v>
      </c>
      <c r="Q9375">
        <v>5</v>
      </c>
      <c r="R9375" t="s">
        <v>47</v>
      </c>
      <c r="S9375">
        <v>1</v>
      </c>
      <c r="T9375">
        <v>32</v>
      </c>
      <c r="U9375">
        <v>66.2</v>
      </c>
      <c r="V9375">
        <v>80.910003700000004</v>
      </c>
      <c r="W9375" t="str">
        <f>_xlfn.XLOOKUP(M9375,ActionReference[Action],ActionReference[Reference])</f>
        <v>Approved</v>
      </c>
      <c r="X9375" t="str" cm="1">
        <f t="array" ref="X9375">_xlfn.IFS(T9375&lt;40,"Lower",T9375&lt;122,"Middle",TRUE,"Upper")</f>
        <v>Lower</v>
      </c>
    </row>
    <row r="9376" spans="1:24" x14ac:dyDescent="0.2">
      <c r="A9376" t="s">
        <v>87</v>
      </c>
      <c r="B9376" t="s">
        <v>1</v>
      </c>
      <c r="C9376" t="s">
        <v>42</v>
      </c>
      <c r="D9376">
        <v>2</v>
      </c>
      <c r="E9376" t="s">
        <v>39</v>
      </c>
      <c r="F9376">
        <v>1</v>
      </c>
      <c r="G9376" t="s">
        <v>40</v>
      </c>
      <c r="H9376">
        <v>1</v>
      </c>
      <c r="I9376" t="s">
        <v>41</v>
      </c>
      <c r="J9376">
        <v>1</v>
      </c>
      <c r="K9376">
        <v>174</v>
      </c>
      <c r="L9376" t="s">
        <v>7</v>
      </c>
      <c r="M9376">
        <v>1</v>
      </c>
      <c r="N9376" t="s">
        <v>16</v>
      </c>
      <c r="O9376">
        <v>2</v>
      </c>
      <c r="P9376" t="s">
        <v>14</v>
      </c>
      <c r="Q9376">
        <v>5</v>
      </c>
      <c r="R9376" t="s">
        <v>47</v>
      </c>
      <c r="S9376">
        <v>1</v>
      </c>
      <c r="T9376">
        <v>78</v>
      </c>
      <c r="U9376">
        <v>65.599999999999994</v>
      </c>
      <c r="V9376">
        <v>110.900002</v>
      </c>
      <c r="W9376" t="str">
        <f>_xlfn.XLOOKUP(M9376,ActionReference[Action],ActionReference[Reference])</f>
        <v>Approved</v>
      </c>
      <c r="X9376" t="str" cm="1">
        <f t="array" ref="X9376">_xlfn.IFS(T9376&lt;40,"Lower",T9376&lt;122,"Middle",TRUE,"Upper")</f>
        <v>Middle</v>
      </c>
    </row>
    <row r="9377" spans="1:24" x14ac:dyDescent="0.2">
      <c r="A9377" t="s">
        <v>410</v>
      </c>
      <c r="B9377" t="s">
        <v>1</v>
      </c>
      <c r="C9377" t="s">
        <v>42</v>
      </c>
      <c r="D9377">
        <v>2</v>
      </c>
      <c r="E9377" t="s">
        <v>39</v>
      </c>
      <c r="F9377">
        <v>1</v>
      </c>
      <c r="G9377" t="s">
        <v>40</v>
      </c>
      <c r="H9377">
        <v>1</v>
      </c>
      <c r="I9377" t="s">
        <v>41</v>
      </c>
      <c r="J9377">
        <v>1</v>
      </c>
      <c r="K9377">
        <v>155</v>
      </c>
      <c r="L9377" t="s">
        <v>7</v>
      </c>
      <c r="M9377">
        <v>1</v>
      </c>
      <c r="N9377" t="s">
        <v>16</v>
      </c>
      <c r="O9377">
        <v>2</v>
      </c>
      <c r="P9377" t="s">
        <v>14</v>
      </c>
      <c r="Q9377">
        <v>5</v>
      </c>
      <c r="R9377" t="s">
        <v>47</v>
      </c>
      <c r="S9377">
        <v>1</v>
      </c>
      <c r="T9377">
        <v>38</v>
      </c>
      <c r="U9377">
        <v>71.2</v>
      </c>
      <c r="V9377">
        <v>124.800003</v>
      </c>
      <c r="W9377" t="str">
        <f>_xlfn.XLOOKUP(M9377,ActionReference[Action],ActionReference[Reference])</f>
        <v>Approved</v>
      </c>
      <c r="X9377" t="str" cm="1">
        <f t="array" ref="X9377">_xlfn.IFS(T9377&lt;40,"Lower",T9377&lt;122,"Middle",TRUE,"Upper")</f>
        <v>Lower</v>
      </c>
    </row>
    <row r="9378" spans="1:24" x14ac:dyDescent="0.2">
      <c r="A9378">
        <v>7056000000</v>
      </c>
      <c r="B9378" t="s">
        <v>1</v>
      </c>
      <c r="C9378" t="s">
        <v>45</v>
      </c>
      <c r="D9378">
        <v>3</v>
      </c>
      <c r="E9378" t="s">
        <v>39</v>
      </c>
      <c r="F9378">
        <v>1</v>
      </c>
      <c r="G9378" t="s">
        <v>40</v>
      </c>
      <c r="H9378">
        <v>1</v>
      </c>
      <c r="I9378" t="s">
        <v>41</v>
      </c>
      <c r="J9378">
        <v>1</v>
      </c>
      <c r="K9378">
        <v>254</v>
      </c>
      <c r="L9378" t="s">
        <v>7</v>
      </c>
      <c r="M9378">
        <v>1</v>
      </c>
      <c r="N9378" t="s">
        <v>16</v>
      </c>
      <c r="O9378">
        <v>2</v>
      </c>
      <c r="P9378" t="s">
        <v>14</v>
      </c>
      <c r="Q9378">
        <v>5</v>
      </c>
      <c r="R9378" t="s">
        <v>47</v>
      </c>
      <c r="S9378">
        <v>1</v>
      </c>
      <c r="T9378">
        <v>50</v>
      </c>
      <c r="U9378">
        <v>80.2</v>
      </c>
      <c r="V9378">
        <v>68.930000300000003</v>
      </c>
      <c r="W9378" t="str">
        <f>_xlfn.XLOOKUP(M9378,ActionReference[Action],ActionReference[Reference])</f>
        <v>Approved</v>
      </c>
      <c r="X9378" t="str" cm="1">
        <f t="array" ref="X9378">_xlfn.IFS(T9378&lt;40,"Lower",T9378&lt;122,"Middle",TRUE,"Upper")</f>
        <v>Middle</v>
      </c>
    </row>
    <row r="9379" spans="1:24" x14ac:dyDescent="0.2">
      <c r="A9379" t="s">
        <v>81</v>
      </c>
      <c r="B9379" t="s">
        <v>1</v>
      </c>
      <c r="C9379" t="s">
        <v>38</v>
      </c>
      <c r="D9379">
        <v>1</v>
      </c>
      <c r="E9379" t="s">
        <v>39</v>
      </c>
      <c r="F9379">
        <v>1</v>
      </c>
      <c r="G9379" t="s">
        <v>40</v>
      </c>
      <c r="H9379">
        <v>1</v>
      </c>
      <c r="I9379" t="s">
        <v>41</v>
      </c>
      <c r="J9379">
        <v>1</v>
      </c>
      <c r="K9379">
        <v>211</v>
      </c>
      <c r="L9379" t="s">
        <v>7</v>
      </c>
      <c r="M9379">
        <v>1</v>
      </c>
      <c r="N9379" t="s">
        <v>16</v>
      </c>
      <c r="O9379">
        <v>2</v>
      </c>
      <c r="P9379" t="s">
        <v>14</v>
      </c>
      <c r="Q9379">
        <v>5</v>
      </c>
      <c r="R9379" t="s">
        <v>46</v>
      </c>
      <c r="S9379">
        <v>2</v>
      </c>
      <c r="T9379">
        <v>134</v>
      </c>
      <c r="U9379">
        <v>90.2</v>
      </c>
      <c r="V9379">
        <v>95.129997299999999</v>
      </c>
      <c r="W9379" t="str">
        <f>_xlfn.XLOOKUP(M9379,ActionReference[Action],ActionReference[Reference])</f>
        <v>Approved</v>
      </c>
      <c r="X9379" t="str" cm="1">
        <f t="array" ref="X9379">_xlfn.IFS(T9379&lt;40,"Lower",T9379&lt;122,"Middle",TRUE,"Upper")</f>
        <v>Upper</v>
      </c>
    </row>
    <row r="9380" spans="1:24" x14ac:dyDescent="0.2">
      <c r="A9380">
        <v>7162800002</v>
      </c>
      <c r="B9380" t="s">
        <v>1</v>
      </c>
      <c r="C9380" t="s">
        <v>38</v>
      </c>
      <c r="D9380">
        <v>1</v>
      </c>
      <c r="E9380" t="s">
        <v>54</v>
      </c>
      <c r="F9380">
        <v>2</v>
      </c>
      <c r="G9380" t="s">
        <v>40</v>
      </c>
      <c r="H9380">
        <v>1</v>
      </c>
      <c r="I9380" t="s">
        <v>41</v>
      </c>
      <c r="J9380">
        <v>1</v>
      </c>
      <c r="K9380">
        <v>63</v>
      </c>
      <c r="L9380" t="s">
        <v>7</v>
      </c>
      <c r="M9380">
        <v>1</v>
      </c>
      <c r="N9380" t="s">
        <v>11</v>
      </c>
      <c r="O9380">
        <v>3</v>
      </c>
      <c r="P9380" t="s">
        <v>14</v>
      </c>
      <c r="Q9380">
        <v>5</v>
      </c>
      <c r="R9380" t="s">
        <v>46</v>
      </c>
      <c r="S9380">
        <v>2</v>
      </c>
      <c r="T9380">
        <v>40</v>
      </c>
      <c r="U9380">
        <v>65.2</v>
      </c>
      <c r="V9380">
        <v>110.769997</v>
      </c>
      <c r="W9380" t="str">
        <f>_xlfn.XLOOKUP(M9380,ActionReference[Action],ActionReference[Reference])</f>
        <v>Approved</v>
      </c>
      <c r="X9380" t="str" cm="1">
        <f t="array" ref="X9380">_xlfn.IFS(T9380&lt;40,"Lower",T9380&lt;122,"Middle",TRUE,"Upper")</f>
        <v>Middle</v>
      </c>
    </row>
    <row r="9381" spans="1:24" x14ac:dyDescent="0.2">
      <c r="A9381" t="s">
        <v>94</v>
      </c>
      <c r="B9381" t="s">
        <v>1</v>
      </c>
      <c r="C9381" t="s">
        <v>38</v>
      </c>
      <c r="D9381">
        <v>1</v>
      </c>
      <c r="E9381" t="s">
        <v>39</v>
      </c>
      <c r="F9381">
        <v>1</v>
      </c>
      <c r="G9381" t="s">
        <v>40</v>
      </c>
      <c r="H9381">
        <v>1</v>
      </c>
      <c r="I9381" t="s">
        <v>41</v>
      </c>
      <c r="J9381">
        <v>1</v>
      </c>
      <c r="K9381">
        <v>560</v>
      </c>
      <c r="L9381" t="s">
        <v>7</v>
      </c>
      <c r="M9381">
        <v>1</v>
      </c>
      <c r="N9381" t="s">
        <v>16</v>
      </c>
      <c r="O9381">
        <v>2</v>
      </c>
      <c r="P9381" t="s">
        <v>9</v>
      </c>
      <c r="Q9381">
        <v>2</v>
      </c>
      <c r="R9381" t="s">
        <v>47</v>
      </c>
      <c r="S9381">
        <v>1</v>
      </c>
      <c r="T9381">
        <v>163</v>
      </c>
      <c r="U9381">
        <v>63.2</v>
      </c>
      <c r="V9381">
        <v>126.300003</v>
      </c>
      <c r="W9381" t="str">
        <f>_xlfn.XLOOKUP(M9381,ActionReference[Action],ActionReference[Reference])</f>
        <v>Approved</v>
      </c>
      <c r="X9381" t="str" cm="1">
        <f t="array" ref="X9381">_xlfn.IFS(T9381&lt;40,"Lower",T9381&lt;122,"Middle",TRUE,"Upper")</f>
        <v>Upper</v>
      </c>
    </row>
    <row r="9382" spans="1:24" x14ac:dyDescent="0.2">
      <c r="A9382" t="s">
        <v>378</v>
      </c>
      <c r="B9382" t="s">
        <v>1</v>
      </c>
      <c r="C9382" t="s">
        <v>38</v>
      </c>
      <c r="D9382">
        <v>1</v>
      </c>
      <c r="E9382" t="s">
        <v>39</v>
      </c>
      <c r="F9382">
        <v>1</v>
      </c>
      <c r="G9382" t="s">
        <v>40</v>
      </c>
      <c r="H9382">
        <v>1</v>
      </c>
      <c r="I9382" t="s">
        <v>41</v>
      </c>
      <c r="J9382">
        <v>1</v>
      </c>
      <c r="K9382">
        <v>175</v>
      </c>
      <c r="L9382" t="s">
        <v>7</v>
      </c>
      <c r="M9382">
        <v>1</v>
      </c>
      <c r="N9382" t="s">
        <v>15</v>
      </c>
      <c r="O9382">
        <v>1</v>
      </c>
      <c r="P9382" t="s">
        <v>14</v>
      </c>
      <c r="Q9382">
        <v>5</v>
      </c>
      <c r="R9382" t="s">
        <v>47</v>
      </c>
      <c r="S9382">
        <v>1</v>
      </c>
      <c r="T9382">
        <v>174</v>
      </c>
      <c r="U9382">
        <v>88</v>
      </c>
      <c r="V9382">
        <v>117.620003</v>
      </c>
      <c r="W9382" t="str">
        <f>_xlfn.XLOOKUP(M9382,ActionReference[Action],ActionReference[Reference])</f>
        <v>Approved</v>
      </c>
      <c r="X9382" t="str" cm="1">
        <f t="array" ref="X9382">_xlfn.IFS(T9382&lt;40,"Lower",T9382&lt;122,"Middle",TRUE,"Upper")</f>
        <v>Upper</v>
      </c>
    </row>
    <row r="9383" spans="1:24" x14ac:dyDescent="0.2">
      <c r="A9383" t="s">
        <v>109</v>
      </c>
      <c r="B9383" t="s">
        <v>1</v>
      </c>
      <c r="C9383" t="s">
        <v>38</v>
      </c>
      <c r="D9383">
        <v>1</v>
      </c>
      <c r="E9383" t="s">
        <v>39</v>
      </c>
      <c r="F9383">
        <v>1</v>
      </c>
      <c r="G9383" t="s">
        <v>40</v>
      </c>
      <c r="H9383">
        <v>1</v>
      </c>
      <c r="I9383" t="s">
        <v>41</v>
      </c>
      <c r="J9383">
        <v>1</v>
      </c>
      <c r="K9383">
        <v>168</v>
      </c>
      <c r="L9383" t="s">
        <v>6</v>
      </c>
      <c r="M9383">
        <v>3</v>
      </c>
      <c r="N9383" t="s">
        <v>15</v>
      </c>
      <c r="O9383">
        <v>1</v>
      </c>
      <c r="P9383" t="s">
        <v>14</v>
      </c>
      <c r="Q9383">
        <v>5</v>
      </c>
      <c r="R9383" t="s">
        <v>47</v>
      </c>
      <c r="S9383">
        <v>1</v>
      </c>
      <c r="T9383">
        <v>44</v>
      </c>
      <c r="U9383">
        <v>91.6</v>
      </c>
      <c r="V9383">
        <v>63.669998200000002</v>
      </c>
      <c r="W9383" t="str">
        <f>_xlfn.XLOOKUP(M9383,ActionReference[Action],ActionReference[Reference])</f>
        <v>Denied</v>
      </c>
      <c r="X9383" t="str" cm="1">
        <f t="array" ref="X9383">_xlfn.IFS(T9383&lt;40,"Lower",T9383&lt;122,"Middle",TRUE,"Upper")</f>
        <v>Middle</v>
      </c>
    </row>
    <row r="9384" spans="1:24" x14ac:dyDescent="0.2">
      <c r="A9384" t="s">
        <v>65</v>
      </c>
      <c r="B9384" t="s">
        <v>1</v>
      </c>
      <c r="C9384" t="s">
        <v>38</v>
      </c>
      <c r="D9384">
        <v>1</v>
      </c>
      <c r="E9384" t="s">
        <v>54</v>
      </c>
      <c r="F9384">
        <v>2</v>
      </c>
      <c r="G9384" t="s">
        <v>43</v>
      </c>
      <c r="H9384">
        <v>3</v>
      </c>
      <c r="I9384" t="s">
        <v>41</v>
      </c>
      <c r="J9384">
        <v>1</v>
      </c>
      <c r="K9384">
        <v>113</v>
      </c>
      <c r="L9384" t="s">
        <v>7</v>
      </c>
      <c r="M9384">
        <v>1</v>
      </c>
      <c r="N9384" t="s">
        <v>16</v>
      </c>
      <c r="O9384">
        <v>2</v>
      </c>
      <c r="P9384" t="s">
        <v>14</v>
      </c>
      <c r="Q9384">
        <v>5</v>
      </c>
      <c r="R9384" t="s">
        <v>46</v>
      </c>
      <c r="S9384">
        <v>2</v>
      </c>
      <c r="T9384">
        <v>56</v>
      </c>
      <c r="U9384">
        <v>59.9</v>
      </c>
      <c r="V9384">
        <v>116.33000199999999</v>
      </c>
      <c r="W9384" t="str">
        <f>_xlfn.XLOOKUP(M9384,ActionReference[Action],ActionReference[Reference])</f>
        <v>Approved</v>
      </c>
      <c r="X9384" t="str" cm="1">
        <f t="array" ref="X9384">_xlfn.IFS(T9384&lt;40,"Lower",T9384&lt;122,"Middle",TRUE,"Upper")</f>
        <v>Middle</v>
      </c>
    </row>
    <row r="9385" spans="1:24" x14ac:dyDescent="0.2">
      <c r="A9385" t="s">
        <v>218</v>
      </c>
      <c r="B9385" t="s">
        <v>1</v>
      </c>
      <c r="C9385" t="s">
        <v>38</v>
      </c>
      <c r="D9385">
        <v>1</v>
      </c>
      <c r="E9385" t="s">
        <v>39</v>
      </c>
      <c r="F9385">
        <v>1</v>
      </c>
      <c r="G9385" t="s">
        <v>40</v>
      </c>
      <c r="H9385">
        <v>1</v>
      </c>
      <c r="I9385" t="s">
        <v>41</v>
      </c>
      <c r="J9385">
        <v>1</v>
      </c>
      <c r="K9385">
        <v>173</v>
      </c>
      <c r="L9385" t="s">
        <v>7</v>
      </c>
      <c r="M9385">
        <v>1</v>
      </c>
      <c r="N9385" t="s">
        <v>16</v>
      </c>
      <c r="O9385">
        <v>2</v>
      </c>
      <c r="P9385" t="s">
        <v>9</v>
      </c>
      <c r="Q9385">
        <v>2</v>
      </c>
      <c r="R9385" t="s">
        <v>46</v>
      </c>
      <c r="S9385">
        <v>2</v>
      </c>
      <c r="T9385">
        <v>85</v>
      </c>
      <c r="U9385">
        <v>63.6</v>
      </c>
      <c r="V9385">
        <v>120.760002</v>
      </c>
      <c r="W9385" t="str">
        <f>_xlfn.XLOOKUP(M9385,ActionReference[Action],ActionReference[Reference])</f>
        <v>Approved</v>
      </c>
      <c r="X9385" t="str" cm="1">
        <f t="array" ref="X9385">_xlfn.IFS(T9385&lt;40,"Lower",T9385&lt;122,"Middle",TRUE,"Upper")</f>
        <v>Middle</v>
      </c>
    </row>
    <row r="9386" spans="1:24" x14ac:dyDescent="0.2">
      <c r="A9386">
        <v>7197000003</v>
      </c>
      <c r="B9386" t="s">
        <v>1</v>
      </c>
      <c r="C9386" t="s">
        <v>38</v>
      </c>
      <c r="D9386">
        <v>1</v>
      </c>
      <c r="E9386" t="s">
        <v>39</v>
      </c>
      <c r="F9386">
        <v>1</v>
      </c>
      <c r="G9386" t="s">
        <v>40</v>
      </c>
      <c r="H9386">
        <v>1</v>
      </c>
      <c r="I9386" t="s">
        <v>41</v>
      </c>
      <c r="J9386">
        <v>1</v>
      </c>
      <c r="K9386">
        <v>160</v>
      </c>
      <c r="L9386" t="s">
        <v>7</v>
      </c>
      <c r="M9386">
        <v>1</v>
      </c>
      <c r="N9386" t="s">
        <v>16</v>
      </c>
      <c r="O9386">
        <v>2</v>
      </c>
      <c r="P9386" t="s">
        <v>14</v>
      </c>
      <c r="Q9386">
        <v>5</v>
      </c>
      <c r="R9386" t="s">
        <v>47</v>
      </c>
      <c r="S9386">
        <v>1</v>
      </c>
      <c r="T9386">
        <v>80</v>
      </c>
      <c r="U9386">
        <v>79.599999999999994</v>
      </c>
      <c r="V9386">
        <v>105.889999</v>
      </c>
      <c r="W9386" t="str">
        <f>_xlfn.XLOOKUP(M9386,ActionReference[Action],ActionReference[Reference])</f>
        <v>Approved</v>
      </c>
      <c r="X9386" t="str" cm="1">
        <f t="array" ref="X9386">_xlfn.IFS(T9386&lt;40,"Lower",T9386&lt;122,"Middle",TRUE,"Upper")</f>
        <v>Middle</v>
      </c>
    </row>
    <row r="9387" spans="1:24" x14ac:dyDescent="0.2">
      <c r="A9387">
        <v>7442300004</v>
      </c>
      <c r="B9387" t="s">
        <v>1</v>
      </c>
      <c r="C9387" t="s">
        <v>42</v>
      </c>
      <c r="D9387">
        <v>2</v>
      </c>
      <c r="E9387" t="s">
        <v>39</v>
      </c>
      <c r="F9387">
        <v>1</v>
      </c>
      <c r="G9387" t="s">
        <v>43</v>
      </c>
      <c r="H9387">
        <v>3</v>
      </c>
      <c r="I9387" t="s">
        <v>41</v>
      </c>
      <c r="J9387">
        <v>1</v>
      </c>
      <c r="K9387">
        <v>109</v>
      </c>
      <c r="L9387" t="s">
        <v>7</v>
      </c>
      <c r="M9387">
        <v>1</v>
      </c>
      <c r="N9387" t="s">
        <v>15</v>
      </c>
      <c r="O9387">
        <v>1</v>
      </c>
      <c r="P9387" t="s">
        <v>14</v>
      </c>
      <c r="Q9387">
        <v>5</v>
      </c>
      <c r="R9387" t="s">
        <v>46</v>
      </c>
      <c r="S9387">
        <v>2</v>
      </c>
      <c r="T9387">
        <v>32</v>
      </c>
      <c r="U9387">
        <v>74.5</v>
      </c>
      <c r="V9387">
        <v>107.220001</v>
      </c>
      <c r="W9387" t="str">
        <f>_xlfn.XLOOKUP(M9387,ActionReference[Action],ActionReference[Reference])</f>
        <v>Approved</v>
      </c>
      <c r="X9387" t="str" cm="1">
        <f t="array" ref="X9387">_xlfn.IFS(T9387&lt;40,"Lower",T9387&lt;122,"Middle",TRUE,"Upper")</f>
        <v>Lower</v>
      </c>
    </row>
    <row r="9388" spans="1:24" x14ac:dyDescent="0.2">
      <c r="A9388" t="s">
        <v>92</v>
      </c>
      <c r="B9388" t="s">
        <v>1</v>
      </c>
      <c r="C9388" t="s">
        <v>38</v>
      </c>
      <c r="D9388">
        <v>1</v>
      </c>
      <c r="E9388" t="s">
        <v>39</v>
      </c>
      <c r="F9388">
        <v>1</v>
      </c>
      <c r="G9388" t="s">
        <v>40</v>
      </c>
      <c r="H9388">
        <v>1</v>
      </c>
      <c r="I9388" t="s">
        <v>41</v>
      </c>
      <c r="J9388">
        <v>1</v>
      </c>
      <c r="K9388">
        <v>181</v>
      </c>
      <c r="L9388" t="s">
        <v>7</v>
      </c>
      <c r="M9388">
        <v>1</v>
      </c>
      <c r="N9388" t="s">
        <v>16</v>
      </c>
      <c r="O9388">
        <v>2</v>
      </c>
      <c r="P9388" t="s">
        <v>9</v>
      </c>
      <c r="Q9388">
        <v>2</v>
      </c>
      <c r="R9388" t="s">
        <v>47</v>
      </c>
      <c r="S9388">
        <v>1</v>
      </c>
      <c r="T9388">
        <v>105</v>
      </c>
      <c r="U9388">
        <v>79.599999999999994</v>
      </c>
      <c r="V9388">
        <v>104.05999799999999</v>
      </c>
      <c r="W9388" t="str">
        <f>_xlfn.XLOOKUP(M9388,ActionReference[Action],ActionReference[Reference])</f>
        <v>Approved</v>
      </c>
      <c r="X9388" t="str" cm="1">
        <f t="array" ref="X9388">_xlfn.IFS(T9388&lt;40,"Lower",T9388&lt;122,"Middle",TRUE,"Upper")</f>
        <v>Middle</v>
      </c>
    </row>
    <row r="9389" spans="1:24" x14ac:dyDescent="0.2">
      <c r="A9389" t="s">
        <v>94</v>
      </c>
      <c r="B9389" t="s">
        <v>1</v>
      </c>
      <c r="C9389" t="s">
        <v>45</v>
      </c>
      <c r="D9389">
        <v>3</v>
      </c>
      <c r="E9389" t="s">
        <v>39</v>
      </c>
      <c r="F9389">
        <v>1</v>
      </c>
      <c r="G9389" t="s">
        <v>43</v>
      </c>
      <c r="H9389">
        <v>3</v>
      </c>
      <c r="I9389" t="s">
        <v>41</v>
      </c>
      <c r="J9389">
        <v>1</v>
      </c>
      <c r="K9389">
        <v>419</v>
      </c>
      <c r="L9389" t="s">
        <v>7</v>
      </c>
      <c r="M9389">
        <v>1</v>
      </c>
      <c r="N9389" t="s">
        <v>16</v>
      </c>
      <c r="O9389">
        <v>2</v>
      </c>
      <c r="P9389" t="s">
        <v>14</v>
      </c>
      <c r="Q9389">
        <v>5</v>
      </c>
      <c r="R9389" t="s">
        <v>47</v>
      </c>
      <c r="S9389">
        <v>1</v>
      </c>
      <c r="T9389">
        <v>60</v>
      </c>
      <c r="U9389">
        <v>63.2</v>
      </c>
      <c r="V9389">
        <v>173.58000200000001</v>
      </c>
      <c r="W9389" t="str">
        <f>_xlfn.XLOOKUP(M9389,ActionReference[Action],ActionReference[Reference])</f>
        <v>Approved</v>
      </c>
      <c r="X9389" t="str" cm="1">
        <f t="array" ref="X9389">_xlfn.IFS(T9389&lt;40,"Lower",T9389&lt;122,"Middle",TRUE,"Upper")</f>
        <v>Middle</v>
      </c>
    </row>
    <row r="9390" spans="1:24" x14ac:dyDescent="0.2">
      <c r="A9390" t="s">
        <v>292</v>
      </c>
      <c r="B9390" t="s">
        <v>1</v>
      </c>
      <c r="C9390" t="s">
        <v>42</v>
      </c>
      <c r="D9390">
        <v>2</v>
      </c>
      <c r="E9390" t="s">
        <v>54</v>
      </c>
      <c r="F9390">
        <v>2</v>
      </c>
      <c r="G9390" t="s">
        <v>43</v>
      </c>
      <c r="H9390">
        <v>3</v>
      </c>
      <c r="I9390" t="s">
        <v>41</v>
      </c>
      <c r="J9390">
        <v>1</v>
      </c>
      <c r="K9390">
        <v>52</v>
      </c>
      <c r="L9390" t="s">
        <v>53</v>
      </c>
      <c r="M9390">
        <v>2</v>
      </c>
      <c r="N9390" t="s">
        <v>16</v>
      </c>
      <c r="O9390">
        <v>2</v>
      </c>
      <c r="P9390" t="s">
        <v>9</v>
      </c>
      <c r="Q9390">
        <v>2</v>
      </c>
      <c r="R9390" t="s">
        <v>47</v>
      </c>
      <c r="S9390">
        <v>1</v>
      </c>
      <c r="T9390">
        <v>37</v>
      </c>
      <c r="U9390">
        <v>63.2</v>
      </c>
      <c r="V9390">
        <v>101.480003</v>
      </c>
      <c r="W9390" t="str">
        <f>_xlfn.XLOOKUP(M9390,ActionReference[Action],ActionReference[Reference])</f>
        <v>Approved</v>
      </c>
      <c r="X9390" t="str" cm="1">
        <f t="array" ref="X9390">_xlfn.IFS(T9390&lt;40,"Lower",T9390&lt;122,"Middle",TRUE,"Upper")</f>
        <v>Lower</v>
      </c>
    </row>
    <row r="9391" spans="1:24" x14ac:dyDescent="0.2">
      <c r="A9391">
        <v>7810600004</v>
      </c>
      <c r="B9391" t="s">
        <v>1</v>
      </c>
      <c r="C9391" t="s">
        <v>38</v>
      </c>
      <c r="D9391">
        <v>1</v>
      </c>
      <c r="E9391" t="s">
        <v>39</v>
      </c>
      <c r="F9391">
        <v>1</v>
      </c>
      <c r="G9391" t="s">
        <v>40</v>
      </c>
      <c r="H9391">
        <v>1</v>
      </c>
      <c r="I9391" t="s">
        <v>41</v>
      </c>
      <c r="J9391">
        <v>1</v>
      </c>
      <c r="K9391">
        <v>285</v>
      </c>
      <c r="L9391" t="s">
        <v>7</v>
      </c>
      <c r="M9391">
        <v>1</v>
      </c>
      <c r="N9391" t="s">
        <v>16</v>
      </c>
      <c r="O9391">
        <v>2</v>
      </c>
      <c r="P9391" t="s">
        <v>14</v>
      </c>
      <c r="Q9391">
        <v>5</v>
      </c>
      <c r="R9391" t="s">
        <v>47</v>
      </c>
      <c r="S9391">
        <v>1</v>
      </c>
      <c r="T9391">
        <v>124</v>
      </c>
      <c r="U9391">
        <v>74.599999999999994</v>
      </c>
      <c r="V9391">
        <v>204.21000699999999</v>
      </c>
      <c r="W9391" t="str">
        <f>_xlfn.XLOOKUP(M9391,ActionReference[Action],ActionReference[Reference])</f>
        <v>Approved</v>
      </c>
      <c r="X9391" t="str" cm="1">
        <f t="array" ref="X9391">_xlfn.IFS(T9391&lt;40,"Lower",T9391&lt;122,"Middle",TRUE,"Upper")</f>
        <v>Upper</v>
      </c>
    </row>
    <row r="9392" spans="1:24" x14ac:dyDescent="0.2">
      <c r="A9392">
        <v>7162800002</v>
      </c>
      <c r="B9392" t="s">
        <v>1</v>
      </c>
      <c r="C9392" t="s">
        <v>38</v>
      </c>
      <c r="D9392">
        <v>1</v>
      </c>
      <c r="E9392" t="s">
        <v>54</v>
      </c>
      <c r="F9392">
        <v>2</v>
      </c>
      <c r="G9392" t="s">
        <v>40</v>
      </c>
      <c r="H9392">
        <v>1</v>
      </c>
      <c r="I9392" t="s">
        <v>41</v>
      </c>
      <c r="J9392">
        <v>1</v>
      </c>
      <c r="K9392">
        <v>32</v>
      </c>
      <c r="L9392" t="s">
        <v>6</v>
      </c>
      <c r="M9392">
        <v>3</v>
      </c>
      <c r="N9392" t="s">
        <v>15</v>
      </c>
      <c r="O9392">
        <v>1</v>
      </c>
      <c r="P9392" t="s">
        <v>14</v>
      </c>
      <c r="Q9392">
        <v>5</v>
      </c>
      <c r="R9392" t="s">
        <v>47</v>
      </c>
      <c r="S9392">
        <v>1</v>
      </c>
      <c r="T9392">
        <v>47</v>
      </c>
      <c r="U9392">
        <v>72.5</v>
      </c>
      <c r="V9392">
        <v>119.160004</v>
      </c>
      <c r="W9392" t="str">
        <f>_xlfn.XLOOKUP(M9392,ActionReference[Action],ActionReference[Reference])</f>
        <v>Denied</v>
      </c>
      <c r="X9392" t="str" cm="1">
        <f t="array" ref="X9392">_xlfn.IFS(T9392&lt;40,"Lower",T9392&lt;122,"Middle",TRUE,"Upper")</f>
        <v>Middle</v>
      </c>
    </row>
    <row r="9393" spans="1:24" x14ac:dyDescent="0.2">
      <c r="A9393" t="s">
        <v>246</v>
      </c>
      <c r="B9393" t="s">
        <v>1</v>
      </c>
      <c r="C9393" t="s">
        <v>38</v>
      </c>
      <c r="D9393">
        <v>1</v>
      </c>
      <c r="E9393" t="s">
        <v>39</v>
      </c>
      <c r="F9393">
        <v>1</v>
      </c>
      <c r="G9393" t="s">
        <v>43</v>
      </c>
      <c r="H9393">
        <v>3</v>
      </c>
      <c r="I9393" t="s">
        <v>41</v>
      </c>
      <c r="J9393">
        <v>1</v>
      </c>
      <c r="K9393">
        <v>100</v>
      </c>
      <c r="L9393" t="s">
        <v>7</v>
      </c>
      <c r="M9393">
        <v>1</v>
      </c>
      <c r="N9393" t="s">
        <v>16</v>
      </c>
      <c r="O9393">
        <v>2</v>
      </c>
      <c r="P9393" t="s">
        <v>14</v>
      </c>
      <c r="Q9393">
        <v>5</v>
      </c>
      <c r="R9393" t="s">
        <v>47</v>
      </c>
      <c r="S9393">
        <v>1</v>
      </c>
      <c r="T9393">
        <v>116</v>
      </c>
      <c r="U9393">
        <v>65.2</v>
      </c>
      <c r="V9393">
        <v>170.029999</v>
      </c>
      <c r="W9393" t="str">
        <f>_xlfn.XLOOKUP(M9393,ActionReference[Action],ActionReference[Reference])</f>
        <v>Approved</v>
      </c>
      <c r="X9393" t="str" cm="1">
        <f t="array" ref="X9393">_xlfn.IFS(T9393&lt;40,"Lower",T9393&lt;122,"Middle",TRUE,"Upper")</f>
        <v>Middle</v>
      </c>
    </row>
    <row r="9394" spans="1:24" x14ac:dyDescent="0.2">
      <c r="A9394">
        <v>7811300008</v>
      </c>
      <c r="B9394" t="s">
        <v>1</v>
      </c>
      <c r="C9394" t="s">
        <v>42</v>
      </c>
      <c r="D9394">
        <v>2</v>
      </c>
      <c r="E9394" t="s">
        <v>39</v>
      </c>
      <c r="F9394">
        <v>1</v>
      </c>
      <c r="G9394" t="s">
        <v>40</v>
      </c>
      <c r="H9394">
        <v>1</v>
      </c>
      <c r="I9394" t="s">
        <v>41</v>
      </c>
      <c r="J9394">
        <v>1</v>
      </c>
      <c r="K9394">
        <v>242</v>
      </c>
      <c r="L9394" t="s">
        <v>53</v>
      </c>
      <c r="M9394">
        <v>2</v>
      </c>
      <c r="N9394" t="s">
        <v>16</v>
      </c>
      <c r="O9394">
        <v>2</v>
      </c>
      <c r="P9394" t="s">
        <v>10</v>
      </c>
      <c r="Q9394">
        <v>3</v>
      </c>
      <c r="R9394" t="s">
        <v>47</v>
      </c>
      <c r="S9394">
        <v>1</v>
      </c>
      <c r="T9394">
        <v>111</v>
      </c>
      <c r="U9394">
        <v>72.5</v>
      </c>
      <c r="V9394">
        <v>116.870003</v>
      </c>
      <c r="W9394" t="str">
        <f>_xlfn.XLOOKUP(M9394,ActionReference[Action],ActionReference[Reference])</f>
        <v>Approved</v>
      </c>
      <c r="X9394" t="str" cm="1">
        <f t="array" ref="X9394">_xlfn.IFS(T9394&lt;40,"Lower",T9394&lt;122,"Middle",TRUE,"Upper")</f>
        <v>Middle</v>
      </c>
    </row>
    <row r="9395" spans="1:24" x14ac:dyDescent="0.2">
      <c r="A9395">
        <v>7197000003</v>
      </c>
      <c r="B9395" t="s">
        <v>1</v>
      </c>
      <c r="C9395" t="s">
        <v>38</v>
      </c>
      <c r="D9395">
        <v>1</v>
      </c>
      <c r="E9395" t="s">
        <v>39</v>
      </c>
      <c r="F9395">
        <v>1</v>
      </c>
      <c r="G9395" t="s">
        <v>40</v>
      </c>
      <c r="H9395">
        <v>1</v>
      </c>
      <c r="I9395" t="s">
        <v>41</v>
      </c>
      <c r="J9395">
        <v>1</v>
      </c>
      <c r="K9395">
        <v>52</v>
      </c>
      <c r="L9395" t="s">
        <v>7</v>
      </c>
      <c r="M9395">
        <v>1</v>
      </c>
      <c r="N9395" t="s">
        <v>16</v>
      </c>
      <c r="O9395">
        <v>2</v>
      </c>
      <c r="P9395" t="s">
        <v>14</v>
      </c>
      <c r="Q9395">
        <v>5</v>
      </c>
      <c r="R9395" t="s">
        <v>46</v>
      </c>
      <c r="S9395">
        <v>2</v>
      </c>
      <c r="T9395">
        <v>19</v>
      </c>
      <c r="U9395">
        <v>53</v>
      </c>
      <c r="V9395">
        <v>90.470001199999999</v>
      </c>
      <c r="W9395" t="str">
        <f>_xlfn.XLOOKUP(M9395,ActionReference[Action],ActionReference[Reference])</f>
        <v>Approved</v>
      </c>
      <c r="X9395" t="str" cm="1">
        <f t="array" ref="X9395">_xlfn.IFS(T9395&lt;40,"Lower",T9395&lt;122,"Middle",TRUE,"Upper")</f>
        <v>Lower</v>
      </c>
    </row>
    <row r="9396" spans="1:24" x14ac:dyDescent="0.2">
      <c r="A9396" t="s">
        <v>146</v>
      </c>
      <c r="B9396" t="s">
        <v>1</v>
      </c>
      <c r="C9396" t="s">
        <v>45</v>
      </c>
      <c r="D9396">
        <v>3</v>
      </c>
      <c r="E9396" t="s">
        <v>39</v>
      </c>
      <c r="F9396">
        <v>1</v>
      </c>
      <c r="G9396" t="s">
        <v>40</v>
      </c>
      <c r="H9396">
        <v>1</v>
      </c>
      <c r="I9396" t="s">
        <v>41</v>
      </c>
      <c r="J9396">
        <v>1</v>
      </c>
      <c r="K9396">
        <v>194</v>
      </c>
      <c r="L9396" t="s">
        <v>7</v>
      </c>
      <c r="M9396">
        <v>1</v>
      </c>
      <c r="N9396" t="s">
        <v>16</v>
      </c>
      <c r="O9396">
        <v>2</v>
      </c>
      <c r="P9396" t="s">
        <v>14</v>
      </c>
      <c r="Q9396">
        <v>5</v>
      </c>
      <c r="R9396" t="s">
        <v>47</v>
      </c>
      <c r="S9396">
        <v>1</v>
      </c>
      <c r="T9396">
        <v>79</v>
      </c>
      <c r="U9396">
        <v>67</v>
      </c>
      <c r="V9396">
        <v>100.30999799999999</v>
      </c>
      <c r="W9396" t="str">
        <f>_xlfn.XLOOKUP(M9396,ActionReference[Action],ActionReference[Reference])</f>
        <v>Approved</v>
      </c>
      <c r="X9396" t="str" cm="1">
        <f t="array" ref="X9396">_xlfn.IFS(T9396&lt;40,"Lower",T9396&lt;122,"Middle",TRUE,"Upper")</f>
        <v>Middle</v>
      </c>
    </row>
    <row r="9397" spans="1:24" x14ac:dyDescent="0.2">
      <c r="A9397" t="s">
        <v>77</v>
      </c>
      <c r="B9397" t="s">
        <v>1</v>
      </c>
      <c r="C9397" t="s">
        <v>38</v>
      </c>
      <c r="D9397">
        <v>1</v>
      </c>
      <c r="E9397" t="s">
        <v>39</v>
      </c>
      <c r="F9397">
        <v>1</v>
      </c>
      <c r="G9397" t="s">
        <v>43</v>
      </c>
      <c r="H9397">
        <v>3</v>
      </c>
      <c r="I9397" t="s">
        <v>41</v>
      </c>
      <c r="J9397">
        <v>1</v>
      </c>
      <c r="K9397">
        <v>145</v>
      </c>
      <c r="L9397" t="s">
        <v>7</v>
      </c>
      <c r="M9397">
        <v>1</v>
      </c>
      <c r="N9397" t="s">
        <v>16</v>
      </c>
      <c r="O9397">
        <v>2</v>
      </c>
      <c r="P9397" t="s">
        <v>14</v>
      </c>
      <c r="Q9397">
        <v>5</v>
      </c>
      <c r="R9397" t="s">
        <v>47</v>
      </c>
      <c r="S9397">
        <v>1</v>
      </c>
      <c r="T9397">
        <v>135</v>
      </c>
      <c r="U9397">
        <v>73.400000000000006</v>
      </c>
      <c r="V9397">
        <v>105.800003</v>
      </c>
      <c r="W9397" t="str">
        <f>_xlfn.XLOOKUP(M9397,ActionReference[Action],ActionReference[Reference])</f>
        <v>Approved</v>
      </c>
      <c r="X9397" t="str" cm="1">
        <f t="array" ref="X9397">_xlfn.IFS(T9397&lt;40,"Lower",T9397&lt;122,"Middle",TRUE,"Upper")</f>
        <v>Upper</v>
      </c>
    </row>
    <row r="9398" spans="1:24" x14ac:dyDescent="0.2">
      <c r="A9398" t="s">
        <v>107</v>
      </c>
      <c r="B9398" t="s">
        <v>1</v>
      </c>
      <c r="C9398" t="s">
        <v>38</v>
      </c>
      <c r="D9398">
        <v>1</v>
      </c>
      <c r="E9398" t="s">
        <v>39</v>
      </c>
      <c r="F9398">
        <v>1</v>
      </c>
      <c r="G9398" t="s">
        <v>43</v>
      </c>
      <c r="H9398">
        <v>3</v>
      </c>
      <c r="I9398" t="s">
        <v>41</v>
      </c>
      <c r="J9398">
        <v>1</v>
      </c>
      <c r="K9398">
        <v>236</v>
      </c>
      <c r="L9398" t="s">
        <v>44</v>
      </c>
      <c r="M9398">
        <v>6</v>
      </c>
      <c r="N9398" t="s">
        <v>16</v>
      </c>
      <c r="O9398">
        <v>2</v>
      </c>
      <c r="P9398" t="s">
        <v>14</v>
      </c>
      <c r="Q9398">
        <v>5</v>
      </c>
      <c r="R9398" t="s">
        <v>47</v>
      </c>
      <c r="S9398">
        <v>1</v>
      </c>
      <c r="T9398">
        <v>93</v>
      </c>
      <c r="U9398">
        <v>88</v>
      </c>
      <c r="V9398">
        <v>118.529999</v>
      </c>
      <c r="W9398" t="str">
        <f>_xlfn.XLOOKUP(M9398,ActionReference[Action],ActionReference[Reference])</f>
        <v>Approved</v>
      </c>
      <c r="X9398" t="str" cm="1">
        <f t="array" ref="X9398">_xlfn.IFS(T9398&lt;40,"Lower",T9398&lt;122,"Middle",TRUE,"Upper")</f>
        <v>Middle</v>
      </c>
    </row>
    <row r="9399" spans="1:24" x14ac:dyDescent="0.2">
      <c r="A9399" t="s">
        <v>103</v>
      </c>
      <c r="B9399" t="s">
        <v>1</v>
      </c>
      <c r="C9399" t="s">
        <v>38</v>
      </c>
      <c r="D9399">
        <v>1</v>
      </c>
      <c r="E9399" t="s">
        <v>54</v>
      </c>
      <c r="F9399">
        <v>2</v>
      </c>
      <c r="G9399" t="s">
        <v>40</v>
      </c>
      <c r="H9399">
        <v>1</v>
      </c>
      <c r="I9399" t="s">
        <v>41</v>
      </c>
      <c r="J9399">
        <v>1</v>
      </c>
      <c r="K9399">
        <v>71</v>
      </c>
      <c r="L9399" t="s">
        <v>6</v>
      </c>
      <c r="M9399">
        <v>3</v>
      </c>
      <c r="N9399" t="s">
        <v>16</v>
      </c>
      <c r="O9399">
        <v>2</v>
      </c>
      <c r="P9399" t="s">
        <v>14</v>
      </c>
      <c r="Q9399">
        <v>5</v>
      </c>
      <c r="R9399" t="s">
        <v>47</v>
      </c>
      <c r="S9399">
        <v>1</v>
      </c>
      <c r="T9399">
        <v>23</v>
      </c>
      <c r="U9399">
        <v>62.2</v>
      </c>
      <c r="V9399">
        <v>62.349998499999998</v>
      </c>
      <c r="W9399" t="str">
        <f>_xlfn.XLOOKUP(M9399,ActionReference[Action],ActionReference[Reference])</f>
        <v>Denied</v>
      </c>
      <c r="X9399" t="str" cm="1">
        <f t="array" ref="X9399">_xlfn.IFS(T9399&lt;40,"Lower",T9399&lt;122,"Middle",TRUE,"Upper")</f>
        <v>Lower</v>
      </c>
    </row>
    <row r="9400" spans="1:24" x14ac:dyDescent="0.2">
      <c r="A9400" t="s">
        <v>74</v>
      </c>
      <c r="B9400" t="s">
        <v>1</v>
      </c>
      <c r="C9400" t="s">
        <v>42</v>
      </c>
      <c r="D9400">
        <v>2</v>
      </c>
      <c r="E9400" t="s">
        <v>39</v>
      </c>
      <c r="F9400">
        <v>1</v>
      </c>
      <c r="G9400" t="s">
        <v>43</v>
      </c>
      <c r="H9400">
        <v>3</v>
      </c>
      <c r="I9400" t="s">
        <v>41</v>
      </c>
      <c r="J9400">
        <v>1</v>
      </c>
      <c r="K9400">
        <v>188</v>
      </c>
      <c r="L9400" t="s">
        <v>7</v>
      </c>
      <c r="M9400">
        <v>1</v>
      </c>
      <c r="N9400" t="s">
        <v>16</v>
      </c>
      <c r="O9400">
        <v>2</v>
      </c>
      <c r="P9400" t="s">
        <v>9</v>
      </c>
      <c r="Q9400">
        <v>2</v>
      </c>
      <c r="R9400" t="s">
        <v>47</v>
      </c>
      <c r="S9400">
        <v>1</v>
      </c>
      <c r="T9400">
        <v>72</v>
      </c>
      <c r="U9400">
        <v>66.2</v>
      </c>
      <c r="V9400">
        <v>134.91999799999999</v>
      </c>
      <c r="W9400" t="str">
        <f>_xlfn.XLOOKUP(M9400,ActionReference[Action],ActionReference[Reference])</f>
        <v>Approved</v>
      </c>
      <c r="X9400" t="str" cm="1">
        <f t="array" ref="X9400">_xlfn.IFS(T9400&lt;40,"Lower",T9400&lt;122,"Middle",TRUE,"Upper")</f>
        <v>Middle</v>
      </c>
    </row>
    <row r="9401" spans="1:24" x14ac:dyDescent="0.2">
      <c r="A9401" t="s">
        <v>318</v>
      </c>
      <c r="B9401" t="s">
        <v>1</v>
      </c>
      <c r="C9401" t="s">
        <v>38</v>
      </c>
      <c r="D9401">
        <v>1</v>
      </c>
      <c r="E9401" t="s">
        <v>39</v>
      </c>
      <c r="F9401">
        <v>1</v>
      </c>
      <c r="G9401" t="s">
        <v>43</v>
      </c>
      <c r="H9401">
        <v>3</v>
      </c>
      <c r="I9401" t="s">
        <v>41</v>
      </c>
      <c r="J9401">
        <v>1</v>
      </c>
      <c r="K9401">
        <v>615</v>
      </c>
      <c r="L9401" t="s">
        <v>6</v>
      </c>
      <c r="M9401">
        <v>3</v>
      </c>
      <c r="N9401" t="s">
        <v>16</v>
      </c>
      <c r="O9401">
        <v>2</v>
      </c>
      <c r="P9401" t="s">
        <v>14</v>
      </c>
      <c r="Q9401">
        <v>5</v>
      </c>
      <c r="R9401" t="s">
        <v>46</v>
      </c>
      <c r="S9401">
        <v>2</v>
      </c>
      <c r="T9401">
        <v>137</v>
      </c>
      <c r="U9401">
        <v>64.3</v>
      </c>
      <c r="V9401">
        <v>193.5</v>
      </c>
      <c r="W9401" t="str">
        <f>_xlfn.XLOOKUP(M9401,ActionReference[Action],ActionReference[Reference])</f>
        <v>Denied</v>
      </c>
      <c r="X9401" t="str" cm="1">
        <f t="array" ref="X9401">_xlfn.IFS(T9401&lt;40,"Lower",T9401&lt;122,"Middle",TRUE,"Upper")</f>
        <v>Upper</v>
      </c>
    </row>
    <row r="9402" spans="1:24" x14ac:dyDescent="0.2">
      <c r="A9402" t="s">
        <v>71</v>
      </c>
      <c r="B9402" t="s">
        <v>1</v>
      </c>
      <c r="C9402" t="s">
        <v>45</v>
      </c>
      <c r="D9402">
        <v>3</v>
      </c>
      <c r="E9402" t="s">
        <v>39</v>
      </c>
      <c r="F9402">
        <v>1</v>
      </c>
      <c r="G9402" t="s">
        <v>40</v>
      </c>
      <c r="H9402">
        <v>1</v>
      </c>
      <c r="I9402" t="s">
        <v>41</v>
      </c>
      <c r="J9402">
        <v>1</v>
      </c>
      <c r="K9402">
        <v>213</v>
      </c>
      <c r="L9402" t="s">
        <v>7</v>
      </c>
      <c r="M9402">
        <v>1</v>
      </c>
      <c r="N9402" t="s">
        <v>16</v>
      </c>
      <c r="O9402">
        <v>2</v>
      </c>
      <c r="P9402" t="s">
        <v>14</v>
      </c>
      <c r="Q9402">
        <v>5</v>
      </c>
      <c r="R9402" t="s">
        <v>47</v>
      </c>
      <c r="S9402">
        <v>1</v>
      </c>
      <c r="T9402">
        <v>81</v>
      </c>
      <c r="U9402">
        <v>59.8</v>
      </c>
      <c r="V9402">
        <v>111.739998</v>
      </c>
      <c r="W9402" t="str">
        <f>_xlfn.XLOOKUP(M9402,ActionReference[Action],ActionReference[Reference])</f>
        <v>Approved</v>
      </c>
      <c r="X9402" t="str" cm="1">
        <f t="array" ref="X9402">_xlfn.IFS(T9402&lt;40,"Lower",T9402&lt;122,"Middle",TRUE,"Upper")</f>
        <v>Middle</v>
      </c>
    </row>
    <row r="9403" spans="1:24" x14ac:dyDescent="0.2">
      <c r="A9403" t="s">
        <v>191</v>
      </c>
      <c r="B9403" t="s">
        <v>1</v>
      </c>
      <c r="C9403" t="s">
        <v>38</v>
      </c>
      <c r="D9403">
        <v>1</v>
      </c>
      <c r="E9403" t="s">
        <v>39</v>
      </c>
      <c r="F9403">
        <v>1</v>
      </c>
      <c r="G9403" t="s">
        <v>40</v>
      </c>
      <c r="H9403">
        <v>1</v>
      </c>
      <c r="I9403" t="s">
        <v>41</v>
      </c>
      <c r="J9403">
        <v>1</v>
      </c>
      <c r="K9403">
        <v>413</v>
      </c>
      <c r="L9403" t="s">
        <v>7</v>
      </c>
      <c r="M9403">
        <v>1</v>
      </c>
      <c r="N9403" t="s">
        <v>15</v>
      </c>
      <c r="O9403">
        <v>1</v>
      </c>
      <c r="P9403" t="s">
        <v>14</v>
      </c>
      <c r="Q9403">
        <v>5</v>
      </c>
      <c r="R9403" t="s">
        <v>46</v>
      </c>
      <c r="S9403">
        <v>2</v>
      </c>
      <c r="T9403">
        <v>112</v>
      </c>
      <c r="U9403">
        <v>64.3</v>
      </c>
      <c r="V9403">
        <v>81.290000899999995</v>
      </c>
      <c r="W9403" t="str">
        <f>_xlfn.XLOOKUP(M9403,ActionReference[Action],ActionReference[Reference])</f>
        <v>Approved</v>
      </c>
      <c r="X9403" t="str" cm="1">
        <f t="array" ref="X9403">_xlfn.IFS(T9403&lt;40,"Lower",T9403&lt;122,"Middle",TRUE,"Upper")</f>
        <v>Middle</v>
      </c>
    </row>
    <row r="9404" spans="1:24" x14ac:dyDescent="0.2">
      <c r="A9404" t="s">
        <v>150</v>
      </c>
      <c r="B9404" t="s">
        <v>1</v>
      </c>
      <c r="C9404" t="s">
        <v>42</v>
      </c>
      <c r="D9404">
        <v>2</v>
      </c>
      <c r="E9404" t="s">
        <v>39</v>
      </c>
      <c r="F9404">
        <v>1</v>
      </c>
      <c r="G9404" t="s">
        <v>40</v>
      </c>
      <c r="H9404">
        <v>1</v>
      </c>
      <c r="I9404" t="s">
        <v>41</v>
      </c>
      <c r="J9404">
        <v>1</v>
      </c>
      <c r="K9404">
        <v>149</v>
      </c>
      <c r="L9404" t="s">
        <v>44</v>
      </c>
      <c r="M9404">
        <v>6</v>
      </c>
      <c r="N9404" t="s">
        <v>16</v>
      </c>
      <c r="O9404">
        <v>2</v>
      </c>
      <c r="P9404" t="s">
        <v>14</v>
      </c>
      <c r="Q9404">
        <v>5</v>
      </c>
      <c r="R9404" t="s">
        <v>47</v>
      </c>
      <c r="S9404">
        <v>1</v>
      </c>
      <c r="T9404">
        <v>45</v>
      </c>
      <c r="U9404">
        <v>62.1</v>
      </c>
      <c r="V9404">
        <v>103.790001</v>
      </c>
      <c r="W9404" t="str">
        <f>_xlfn.XLOOKUP(M9404,ActionReference[Action],ActionReference[Reference])</f>
        <v>Approved</v>
      </c>
      <c r="X9404" t="str" cm="1">
        <f t="array" ref="X9404">_xlfn.IFS(T9404&lt;40,"Lower",T9404&lt;122,"Middle",TRUE,"Upper")</f>
        <v>Middle</v>
      </c>
    </row>
    <row r="9405" spans="1:24" x14ac:dyDescent="0.2">
      <c r="A9405">
        <v>7197000003</v>
      </c>
      <c r="B9405" t="s">
        <v>1</v>
      </c>
      <c r="C9405" t="s">
        <v>42</v>
      </c>
      <c r="D9405">
        <v>2</v>
      </c>
      <c r="E9405" t="s">
        <v>39</v>
      </c>
      <c r="F9405">
        <v>1</v>
      </c>
      <c r="G9405" t="s">
        <v>43</v>
      </c>
      <c r="H9405">
        <v>3</v>
      </c>
      <c r="I9405" t="s">
        <v>41</v>
      </c>
      <c r="J9405">
        <v>1</v>
      </c>
      <c r="K9405">
        <v>130</v>
      </c>
      <c r="L9405" t="s">
        <v>6</v>
      </c>
      <c r="M9405">
        <v>3</v>
      </c>
      <c r="N9405" t="s">
        <v>16</v>
      </c>
      <c r="O9405">
        <v>2</v>
      </c>
      <c r="P9405" t="s">
        <v>14</v>
      </c>
      <c r="Q9405">
        <v>5</v>
      </c>
      <c r="R9405" t="s">
        <v>47</v>
      </c>
      <c r="S9405">
        <v>1</v>
      </c>
      <c r="T9405">
        <v>47</v>
      </c>
      <c r="U9405">
        <v>67.2</v>
      </c>
      <c r="V9405">
        <v>97.900001500000002</v>
      </c>
      <c r="W9405" t="str">
        <f>_xlfn.XLOOKUP(M9405,ActionReference[Action],ActionReference[Reference])</f>
        <v>Denied</v>
      </c>
      <c r="X9405" t="str" cm="1">
        <f t="array" ref="X9405">_xlfn.IFS(T9405&lt;40,"Lower",T9405&lt;122,"Middle",TRUE,"Upper")</f>
        <v>Middle</v>
      </c>
    </row>
    <row r="9406" spans="1:24" x14ac:dyDescent="0.2">
      <c r="A9406" t="s">
        <v>89</v>
      </c>
      <c r="B9406" t="s">
        <v>1</v>
      </c>
      <c r="C9406" t="s">
        <v>38</v>
      </c>
      <c r="D9406">
        <v>1</v>
      </c>
      <c r="E9406" t="s">
        <v>39</v>
      </c>
      <c r="F9406">
        <v>1</v>
      </c>
      <c r="G9406" t="s">
        <v>40</v>
      </c>
      <c r="H9406">
        <v>1</v>
      </c>
      <c r="I9406" t="s">
        <v>41</v>
      </c>
      <c r="J9406">
        <v>1</v>
      </c>
      <c r="K9406">
        <v>292</v>
      </c>
      <c r="L9406" t="s">
        <v>7</v>
      </c>
      <c r="M9406">
        <v>1</v>
      </c>
      <c r="N9406" t="s">
        <v>16</v>
      </c>
      <c r="O9406">
        <v>2</v>
      </c>
      <c r="P9406" t="s">
        <v>14</v>
      </c>
      <c r="Q9406">
        <v>5</v>
      </c>
      <c r="R9406" t="s">
        <v>47</v>
      </c>
      <c r="S9406">
        <v>1</v>
      </c>
      <c r="T9406">
        <v>99</v>
      </c>
      <c r="U9406">
        <v>66.2</v>
      </c>
      <c r="V9406">
        <v>92.5</v>
      </c>
      <c r="W9406" t="str">
        <f>_xlfn.XLOOKUP(M9406,ActionReference[Action],ActionReference[Reference])</f>
        <v>Approved</v>
      </c>
      <c r="X9406" t="str" cm="1">
        <f t="array" ref="X9406">_xlfn.IFS(T9406&lt;40,"Lower",T9406&lt;122,"Middle",TRUE,"Upper")</f>
        <v>Middle</v>
      </c>
    </row>
    <row r="9407" spans="1:24" x14ac:dyDescent="0.2">
      <c r="A9407" t="s">
        <v>65</v>
      </c>
      <c r="B9407" t="s">
        <v>1</v>
      </c>
      <c r="C9407" t="s">
        <v>38</v>
      </c>
      <c r="D9407">
        <v>1</v>
      </c>
      <c r="E9407" t="s">
        <v>39</v>
      </c>
      <c r="F9407">
        <v>1</v>
      </c>
      <c r="G9407" t="s">
        <v>49</v>
      </c>
      <c r="H9407">
        <v>2</v>
      </c>
      <c r="I9407" t="s">
        <v>50</v>
      </c>
      <c r="J9407">
        <v>2</v>
      </c>
      <c r="K9407">
        <v>182</v>
      </c>
      <c r="L9407" t="s">
        <v>6</v>
      </c>
      <c r="M9407">
        <v>3</v>
      </c>
      <c r="N9407" t="s">
        <v>16</v>
      </c>
      <c r="O9407">
        <v>2</v>
      </c>
      <c r="P9407" t="s">
        <v>10</v>
      </c>
      <c r="Q9407">
        <v>3</v>
      </c>
      <c r="R9407" t="s">
        <v>47</v>
      </c>
      <c r="S9407">
        <v>1</v>
      </c>
      <c r="T9407">
        <v>66</v>
      </c>
      <c r="U9407">
        <v>74.099999999999994</v>
      </c>
      <c r="V9407">
        <v>158.13999899999999</v>
      </c>
      <c r="W9407" t="str">
        <f>_xlfn.XLOOKUP(M9407,ActionReference[Action],ActionReference[Reference])</f>
        <v>Denied</v>
      </c>
      <c r="X9407" t="str" cm="1">
        <f t="array" ref="X9407">_xlfn.IFS(T9407&lt;40,"Lower",T9407&lt;122,"Middle",TRUE,"Upper")</f>
        <v>Middle</v>
      </c>
    </row>
    <row r="9408" spans="1:24" x14ac:dyDescent="0.2">
      <c r="A9408" t="s">
        <v>103</v>
      </c>
      <c r="B9408" t="s">
        <v>1</v>
      </c>
      <c r="C9408" t="s">
        <v>38</v>
      </c>
      <c r="D9408">
        <v>1</v>
      </c>
      <c r="E9408" t="s">
        <v>54</v>
      </c>
      <c r="F9408">
        <v>2</v>
      </c>
      <c r="G9408" t="s">
        <v>40</v>
      </c>
      <c r="H9408">
        <v>1</v>
      </c>
      <c r="I9408" t="s">
        <v>41</v>
      </c>
      <c r="J9408">
        <v>1</v>
      </c>
      <c r="K9408">
        <v>54</v>
      </c>
      <c r="L9408" t="s">
        <v>6</v>
      </c>
      <c r="M9408">
        <v>3</v>
      </c>
      <c r="N9408" t="s">
        <v>16</v>
      </c>
      <c r="O9408">
        <v>2</v>
      </c>
      <c r="P9408" t="s">
        <v>14</v>
      </c>
      <c r="Q9408">
        <v>5</v>
      </c>
      <c r="R9408" t="s">
        <v>46</v>
      </c>
      <c r="S9408">
        <v>2</v>
      </c>
      <c r="T9408">
        <v>16</v>
      </c>
      <c r="U9408">
        <v>47.9</v>
      </c>
      <c r="V9408">
        <v>53.799999200000002</v>
      </c>
      <c r="W9408" t="str">
        <f>_xlfn.XLOOKUP(M9408,ActionReference[Action],ActionReference[Reference])</f>
        <v>Denied</v>
      </c>
      <c r="X9408" t="str" cm="1">
        <f t="array" ref="X9408">_xlfn.IFS(T9408&lt;40,"Lower",T9408&lt;122,"Middle",TRUE,"Upper")</f>
        <v>Lower</v>
      </c>
    </row>
    <row r="9409" spans="1:24" x14ac:dyDescent="0.2">
      <c r="A9409">
        <v>7197000003</v>
      </c>
      <c r="B9409" t="s">
        <v>1</v>
      </c>
      <c r="C9409" t="s">
        <v>45</v>
      </c>
      <c r="D9409">
        <v>3</v>
      </c>
      <c r="E9409" t="s">
        <v>39</v>
      </c>
      <c r="F9409">
        <v>1</v>
      </c>
      <c r="G9409" t="s">
        <v>43</v>
      </c>
      <c r="H9409">
        <v>3</v>
      </c>
      <c r="I9409" t="s">
        <v>41</v>
      </c>
      <c r="J9409">
        <v>1</v>
      </c>
      <c r="K9409">
        <v>48</v>
      </c>
      <c r="L9409" t="s">
        <v>7</v>
      </c>
      <c r="M9409">
        <v>1</v>
      </c>
      <c r="N9409" t="s">
        <v>16</v>
      </c>
      <c r="O9409">
        <v>2</v>
      </c>
      <c r="P9409" t="s">
        <v>14</v>
      </c>
      <c r="Q9409">
        <v>5</v>
      </c>
      <c r="R9409" t="s">
        <v>46</v>
      </c>
      <c r="S9409">
        <v>2</v>
      </c>
      <c r="T9409">
        <v>28</v>
      </c>
      <c r="U9409">
        <v>62</v>
      </c>
      <c r="V9409">
        <v>68.699996900000002</v>
      </c>
      <c r="W9409" t="str">
        <f>_xlfn.XLOOKUP(M9409,ActionReference[Action],ActionReference[Reference])</f>
        <v>Approved</v>
      </c>
      <c r="X9409" t="str" cm="1">
        <f t="array" ref="X9409">_xlfn.IFS(T9409&lt;40,"Lower",T9409&lt;122,"Middle",TRUE,"Upper")</f>
        <v>Lower</v>
      </c>
    </row>
    <row r="9410" spans="1:24" x14ac:dyDescent="0.2">
      <c r="A9410">
        <v>1048900004</v>
      </c>
      <c r="B9410" t="s">
        <v>1</v>
      </c>
      <c r="C9410" t="s">
        <v>42</v>
      </c>
      <c r="D9410">
        <v>2</v>
      </c>
      <c r="E9410" t="s">
        <v>39</v>
      </c>
      <c r="F9410">
        <v>1</v>
      </c>
      <c r="G9410" t="s">
        <v>40</v>
      </c>
      <c r="H9410">
        <v>1</v>
      </c>
      <c r="I9410" t="s">
        <v>41</v>
      </c>
      <c r="J9410">
        <v>1</v>
      </c>
      <c r="K9410">
        <v>105</v>
      </c>
      <c r="L9410" t="s">
        <v>7</v>
      </c>
      <c r="M9410">
        <v>1</v>
      </c>
      <c r="N9410" t="s">
        <v>16</v>
      </c>
      <c r="O9410">
        <v>2</v>
      </c>
      <c r="P9410" t="s">
        <v>10</v>
      </c>
      <c r="Q9410">
        <v>3</v>
      </c>
      <c r="R9410" t="s">
        <v>46</v>
      </c>
      <c r="S9410">
        <v>2</v>
      </c>
      <c r="T9410">
        <v>50</v>
      </c>
      <c r="U9410">
        <v>74.3</v>
      </c>
      <c r="V9410">
        <v>83.180000300000003</v>
      </c>
      <c r="W9410" t="str">
        <f>_xlfn.XLOOKUP(M9410,ActionReference[Action],ActionReference[Reference])</f>
        <v>Approved</v>
      </c>
      <c r="X9410" t="str" cm="1">
        <f t="array" ref="X9410">_xlfn.IFS(T9410&lt;40,"Lower",T9410&lt;122,"Middle",TRUE,"Upper")</f>
        <v>Middle</v>
      </c>
    </row>
    <row r="9411" spans="1:24" x14ac:dyDescent="0.2">
      <c r="A9411" t="s">
        <v>62</v>
      </c>
      <c r="B9411" t="s">
        <v>1</v>
      </c>
      <c r="C9411" t="s">
        <v>38</v>
      </c>
      <c r="D9411">
        <v>1</v>
      </c>
      <c r="E9411" t="s">
        <v>39</v>
      </c>
      <c r="F9411">
        <v>1</v>
      </c>
      <c r="G9411" t="s">
        <v>43</v>
      </c>
      <c r="H9411">
        <v>3</v>
      </c>
      <c r="I9411" t="s">
        <v>41</v>
      </c>
      <c r="J9411">
        <v>1</v>
      </c>
      <c r="K9411">
        <v>303</v>
      </c>
      <c r="L9411" t="s">
        <v>7</v>
      </c>
      <c r="M9411">
        <v>1</v>
      </c>
      <c r="N9411" t="s">
        <v>16</v>
      </c>
      <c r="O9411">
        <v>2</v>
      </c>
      <c r="P9411" t="s">
        <v>14</v>
      </c>
      <c r="Q9411">
        <v>5</v>
      </c>
      <c r="R9411" t="s">
        <v>47</v>
      </c>
      <c r="S9411">
        <v>1</v>
      </c>
      <c r="T9411">
        <v>182</v>
      </c>
      <c r="U9411">
        <v>77.5</v>
      </c>
      <c r="V9411">
        <v>115.05999799999999</v>
      </c>
      <c r="W9411" t="str">
        <f>_xlfn.XLOOKUP(M9411,ActionReference[Action],ActionReference[Reference])</f>
        <v>Approved</v>
      </c>
      <c r="X9411" t="str" cm="1">
        <f t="array" ref="X9411">_xlfn.IFS(T9411&lt;40,"Lower",T9411&lt;122,"Middle",TRUE,"Upper")</f>
        <v>Upper</v>
      </c>
    </row>
    <row r="9412" spans="1:24" x14ac:dyDescent="0.2">
      <c r="A9412" t="s">
        <v>200</v>
      </c>
      <c r="B9412" t="s">
        <v>1</v>
      </c>
      <c r="C9412" t="s">
        <v>45</v>
      </c>
      <c r="D9412">
        <v>3</v>
      </c>
      <c r="E9412" t="s">
        <v>39</v>
      </c>
      <c r="F9412">
        <v>1</v>
      </c>
      <c r="G9412" t="s">
        <v>43</v>
      </c>
      <c r="H9412">
        <v>3</v>
      </c>
      <c r="I9412" t="s">
        <v>41</v>
      </c>
      <c r="J9412">
        <v>1</v>
      </c>
      <c r="K9412">
        <v>151</v>
      </c>
      <c r="L9412" t="s">
        <v>7</v>
      </c>
      <c r="M9412">
        <v>1</v>
      </c>
      <c r="N9412" t="s">
        <v>16</v>
      </c>
      <c r="O9412">
        <v>2</v>
      </c>
      <c r="P9412" t="s">
        <v>14</v>
      </c>
      <c r="Q9412">
        <v>5</v>
      </c>
      <c r="R9412" t="s">
        <v>47</v>
      </c>
      <c r="S9412">
        <v>1</v>
      </c>
      <c r="T9412">
        <v>37</v>
      </c>
      <c r="U9412">
        <v>59.8</v>
      </c>
      <c r="V9412">
        <v>100.220001</v>
      </c>
      <c r="W9412" t="str">
        <f>_xlfn.XLOOKUP(M9412,ActionReference[Action],ActionReference[Reference])</f>
        <v>Approved</v>
      </c>
      <c r="X9412" t="str" cm="1">
        <f t="array" ref="X9412">_xlfn.IFS(T9412&lt;40,"Lower",T9412&lt;122,"Middle",TRUE,"Upper")</f>
        <v>Lower</v>
      </c>
    </row>
    <row r="9413" spans="1:24" x14ac:dyDescent="0.2">
      <c r="A9413" t="s">
        <v>265</v>
      </c>
      <c r="B9413" t="s">
        <v>1</v>
      </c>
      <c r="C9413" t="s">
        <v>38</v>
      </c>
      <c r="D9413">
        <v>1</v>
      </c>
      <c r="E9413" t="s">
        <v>39</v>
      </c>
      <c r="F9413">
        <v>1</v>
      </c>
      <c r="G9413" t="s">
        <v>40</v>
      </c>
      <c r="H9413">
        <v>1</v>
      </c>
      <c r="I9413" t="s">
        <v>41</v>
      </c>
      <c r="J9413">
        <v>1</v>
      </c>
      <c r="K9413">
        <v>365</v>
      </c>
      <c r="L9413" t="s">
        <v>7</v>
      </c>
      <c r="M9413">
        <v>1</v>
      </c>
      <c r="N9413" t="s">
        <v>16</v>
      </c>
      <c r="O9413">
        <v>2</v>
      </c>
      <c r="P9413" t="s">
        <v>10</v>
      </c>
      <c r="Q9413">
        <v>3</v>
      </c>
      <c r="R9413" t="s">
        <v>46</v>
      </c>
      <c r="S9413">
        <v>2</v>
      </c>
      <c r="T9413">
        <v>129</v>
      </c>
      <c r="U9413">
        <v>75.2</v>
      </c>
      <c r="V9413">
        <v>158.88999899999999</v>
      </c>
      <c r="W9413" t="str">
        <f>_xlfn.XLOOKUP(M9413,ActionReference[Action],ActionReference[Reference])</f>
        <v>Approved</v>
      </c>
      <c r="X9413" t="str" cm="1">
        <f t="array" ref="X9413">_xlfn.IFS(T9413&lt;40,"Lower",T9413&lt;122,"Middle",TRUE,"Upper")</f>
        <v>Upper</v>
      </c>
    </row>
    <row r="9414" spans="1:24" x14ac:dyDescent="0.2">
      <c r="A9414">
        <v>7811300008</v>
      </c>
      <c r="B9414" t="s">
        <v>1</v>
      </c>
      <c r="C9414" t="s">
        <v>45</v>
      </c>
      <c r="D9414">
        <v>3</v>
      </c>
      <c r="E9414" t="s">
        <v>39</v>
      </c>
      <c r="F9414">
        <v>1</v>
      </c>
      <c r="G9414" t="s">
        <v>40</v>
      </c>
      <c r="H9414">
        <v>1</v>
      </c>
      <c r="I9414" t="s">
        <v>41</v>
      </c>
      <c r="J9414">
        <v>1</v>
      </c>
      <c r="K9414">
        <v>436</v>
      </c>
      <c r="L9414" t="s">
        <v>7</v>
      </c>
      <c r="M9414">
        <v>1</v>
      </c>
      <c r="N9414" t="s">
        <v>15</v>
      </c>
      <c r="O9414">
        <v>1</v>
      </c>
      <c r="P9414" t="s">
        <v>14</v>
      </c>
      <c r="Q9414">
        <v>5</v>
      </c>
      <c r="R9414" t="s">
        <v>47</v>
      </c>
      <c r="S9414">
        <v>1</v>
      </c>
      <c r="T9414">
        <v>76</v>
      </c>
      <c r="U9414">
        <v>97.4</v>
      </c>
      <c r="V9414">
        <v>96.959999100000005</v>
      </c>
      <c r="W9414" t="str">
        <f>_xlfn.XLOOKUP(M9414,ActionReference[Action],ActionReference[Reference])</f>
        <v>Approved</v>
      </c>
      <c r="X9414" t="str" cm="1">
        <f t="array" ref="X9414">_xlfn.IFS(T9414&lt;40,"Lower",T9414&lt;122,"Middle",TRUE,"Upper")</f>
        <v>Middle</v>
      </c>
    </row>
    <row r="9415" spans="1:24" x14ac:dyDescent="0.2">
      <c r="A9415" t="s">
        <v>81</v>
      </c>
      <c r="B9415" t="s">
        <v>1</v>
      </c>
      <c r="C9415" t="s">
        <v>38</v>
      </c>
      <c r="D9415">
        <v>1</v>
      </c>
      <c r="E9415" t="s">
        <v>39</v>
      </c>
      <c r="F9415">
        <v>1</v>
      </c>
      <c r="G9415" t="s">
        <v>40</v>
      </c>
      <c r="H9415">
        <v>1</v>
      </c>
      <c r="I9415" t="s">
        <v>41</v>
      </c>
      <c r="J9415">
        <v>1</v>
      </c>
      <c r="K9415">
        <v>264</v>
      </c>
      <c r="L9415" t="s">
        <v>6</v>
      </c>
      <c r="M9415">
        <v>3</v>
      </c>
      <c r="N9415" t="s">
        <v>16</v>
      </c>
      <c r="O9415">
        <v>2</v>
      </c>
      <c r="P9415" t="s">
        <v>14</v>
      </c>
      <c r="Q9415">
        <v>5</v>
      </c>
      <c r="R9415" t="s">
        <v>47</v>
      </c>
      <c r="S9415">
        <v>1</v>
      </c>
      <c r="T9415">
        <v>74</v>
      </c>
      <c r="U9415">
        <v>51.8</v>
      </c>
      <c r="V9415">
        <v>159.570007</v>
      </c>
      <c r="W9415" t="str">
        <f>_xlfn.XLOOKUP(M9415,ActionReference[Action],ActionReference[Reference])</f>
        <v>Denied</v>
      </c>
      <c r="X9415" t="str" cm="1">
        <f t="array" ref="X9415">_xlfn.IFS(T9415&lt;40,"Lower",T9415&lt;122,"Middle",TRUE,"Upper")</f>
        <v>Middle</v>
      </c>
    </row>
    <row r="9416" spans="1:24" x14ac:dyDescent="0.2">
      <c r="A9416" t="s">
        <v>78</v>
      </c>
      <c r="B9416" t="s">
        <v>1</v>
      </c>
      <c r="C9416" t="s">
        <v>38</v>
      </c>
      <c r="D9416">
        <v>1</v>
      </c>
      <c r="E9416" t="s">
        <v>39</v>
      </c>
      <c r="F9416">
        <v>1</v>
      </c>
      <c r="G9416" t="s">
        <v>49</v>
      </c>
      <c r="H9416">
        <v>2</v>
      </c>
      <c r="I9416" t="s">
        <v>41</v>
      </c>
      <c r="J9416">
        <v>1</v>
      </c>
      <c r="K9416">
        <v>478</v>
      </c>
      <c r="L9416" t="s">
        <v>7</v>
      </c>
      <c r="M9416">
        <v>1</v>
      </c>
      <c r="N9416" t="s">
        <v>16</v>
      </c>
      <c r="O9416">
        <v>2</v>
      </c>
      <c r="P9416" t="s">
        <v>14</v>
      </c>
      <c r="Q9416">
        <v>5</v>
      </c>
      <c r="R9416" t="s">
        <v>47</v>
      </c>
      <c r="S9416">
        <v>1</v>
      </c>
      <c r="T9416">
        <v>177</v>
      </c>
      <c r="U9416">
        <v>83.2</v>
      </c>
      <c r="V9416">
        <v>139.14999399999999</v>
      </c>
      <c r="W9416" t="str">
        <f>_xlfn.XLOOKUP(M9416,ActionReference[Action],ActionReference[Reference])</f>
        <v>Approved</v>
      </c>
      <c r="X9416" t="str" cm="1">
        <f t="array" ref="X9416">_xlfn.IFS(T9416&lt;40,"Lower",T9416&lt;122,"Middle",TRUE,"Upper")</f>
        <v>Upper</v>
      </c>
    </row>
    <row r="9417" spans="1:24" x14ac:dyDescent="0.2">
      <c r="A9417" t="s">
        <v>112</v>
      </c>
      <c r="B9417" t="s">
        <v>1</v>
      </c>
      <c r="C9417" t="s">
        <v>38</v>
      </c>
      <c r="D9417">
        <v>1</v>
      </c>
      <c r="E9417" t="s">
        <v>39</v>
      </c>
      <c r="F9417">
        <v>1</v>
      </c>
      <c r="G9417" t="s">
        <v>43</v>
      </c>
      <c r="H9417">
        <v>3</v>
      </c>
      <c r="I9417" t="s">
        <v>41</v>
      </c>
      <c r="J9417">
        <v>1</v>
      </c>
      <c r="K9417">
        <v>480</v>
      </c>
      <c r="L9417" t="s">
        <v>7</v>
      </c>
      <c r="M9417">
        <v>1</v>
      </c>
      <c r="N9417" t="s">
        <v>16</v>
      </c>
      <c r="O9417">
        <v>2</v>
      </c>
      <c r="P9417" t="s">
        <v>9</v>
      </c>
      <c r="Q9417">
        <v>2</v>
      </c>
      <c r="R9417" t="s">
        <v>47</v>
      </c>
      <c r="S9417">
        <v>1</v>
      </c>
      <c r="T9417">
        <v>139</v>
      </c>
      <c r="U9417">
        <v>86.6</v>
      </c>
      <c r="V9417">
        <v>124.91999800000001</v>
      </c>
      <c r="W9417" t="str">
        <f>_xlfn.XLOOKUP(M9417,ActionReference[Action],ActionReference[Reference])</f>
        <v>Approved</v>
      </c>
      <c r="X9417" t="str" cm="1">
        <f t="array" ref="X9417">_xlfn.IFS(T9417&lt;40,"Lower",T9417&lt;122,"Middle",TRUE,"Upper")</f>
        <v>Upper</v>
      </c>
    </row>
    <row r="9418" spans="1:24" x14ac:dyDescent="0.2">
      <c r="A9418" t="s">
        <v>70</v>
      </c>
      <c r="B9418" t="s">
        <v>1</v>
      </c>
      <c r="C9418" t="s">
        <v>38</v>
      </c>
      <c r="D9418">
        <v>1</v>
      </c>
      <c r="E9418" t="s">
        <v>39</v>
      </c>
      <c r="F9418">
        <v>1</v>
      </c>
      <c r="G9418" t="s">
        <v>43</v>
      </c>
      <c r="H9418">
        <v>3</v>
      </c>
      <c r="I9418" t="s">
        <v>50</v>
      </c>
      <c r="J9418">
        <v>2</v>
      </c>
      <c r="K9418">
        <v>150</v>
      </c>
      <c r="L9418" t="s">
        <v>7</v>
      </c>
      <c r="M9418">
        <v>1</v>
      </c>
      <c r="N9418" t="s">
        <v>16</v>
      </c>
      <c r="O9418">
        <v>2</v>
      </c>
      <c r="P9418" t="s">
        <v>14</v>
      </c>
      <c r="Q9418">
        <v>5</v>
      </c>
      <c r="R9418" t="s">
        <v>47</v>
      </c>
      <c r="S9418">
        <v>1</v>
      </c>
      <c r="T9418">
        <v>75</v>
      </c>
      <c r="U9418">
        <v>64.3</v>
      </c>
      <c r="V9418">
        <v>64.080001800000005</v>
      </c>
      <c r="W9418" t="str">
        <f>_xlfn.XLOOKUP(M9418,ActionReference[Action],ActionReference[Reference])</f>
        <v>Approved</v>
      </c>
      <c r="X9418" t="str" cm="1">
        <f t="array" ref="X9418">_xlfn.IFS(T9418&lt;40,"Lower",T9418&lt;122,"Middle",TRUE,"Upper")</f>
        <v>Middle</v>
      </c>
    </row>
    <row r="9419" spans="1:24" x14ac:dyDescent="0.2">
      <c r="A9419">
        <v>3000809992</v>
      </c>
      <c r="B9419" t="s">
        <v>1</v>
      </c>
      <c r="C9419" t="s">
        <v>38</v>
      </c>
      <c r="D9419">
        <v>1</v>
      </c>
      <c r="E9419" t="s">
        <v>39</v>
      </c>
      <c r="F9419">
        <v>1</v>
      </c>
      <c r="G9419" t="s">
        <v>40</v>
      </c>
      <c r="H9419">
        <v>1</v>
      </c>
      <c r="I9419" t="s">
        <v>41</v>
      </c>
      <c r="J9419">
        <v>1</v>
      </c>
      <c r="K9419">
        <v>356</v>
      </c>
      <c r="L9419" t="s">
        <v>6</v>
      </c>
      <c r="M9419">
        <v>3</v>
      </c>
      <c r="N9419" t="s">
        <v>16</v>
      </c>
      <c r="O9419">
        <v>2</v>
      </c>
      <c r="P9419" t="s">
        <v>10</v>
      </c>
      <c r="Q9419">
        <v>3</v>
      </c>
      <c r="R9419" t="s">
        <v>46</v>
      </c>
      <c r="S9419">
        <v>2</v>
      </c>
      <c r="T9419">
        <v>62</v>
      </c>
      <c r="U9419">
        <v>107.6</v>
      </c>
      <c r="V9419">
        <v>115.269997</v>
      </c>
      <c r="W9419" t="str">
        <f>_xlfn.XLOOKUP(M9419,ActionReference[Action],ActionReference[Reference])</f>
        <v>Denied</v>
      </c>
      <c r="X9419" t="str" cm="1">
        <f t="array" ref="X9419">_xlfn.IFS(T9419&lt;40,"Lower",T9419&lt;122,"Middle",TRUE,"Upper")</f>
        <v>Middle</v>
      </c>
    </row>
    <row r="9420" spans="1:24" x14ac:dyDescent="0.2">
      <c r="A9420" t="s">
        <v>216</v>
      </c>
      <c r="B9420" t="s">
        <v>1</v>
      </c>
      <c r="C9420" t="s">
        <v>42</v>
      </c>
      <c r="D9420">
        <v>2</v>
      </c>
      <c r="E9420" t="s">
        <v>39</v>
      </c>
      <c r="F9420">
        <v>1</v>
      </c>
      <c r="G9420" t="s">
        <v>40</v>
      </c>
      <c r="H9420">
        <v>1</v>
      </c>
      <c r="I9420" t="s">
        <v>41</v>
      </c>
      <c r="J9420">
        <v>1</v>
      </c>
      <c r="K9420">
        <v>155</v>
      </c>
      <c r="L9420" t="s">
        <v>7</v>
      </c>
      <c r="M9420">
        <v>1</v>
      </c>
      <c r="N9420" t="s">
        <v>15</v>
      </c>
      <c r="O9420">
        <v>1</v>
      </c>
      <c r="P9420" t="s">
        <v>14</v>
      </c>
      <c r="Q9420">
        <v>5</v>
      </c>
      <c r="R9420" t="s">
        <v>47</v>
      </c>
      <c r="S9420">
        <v>1</v>
      </c>
      <c r="T9420">
        <v>83</v>
      </c>
      <c r="U9420">
        <v>64.3</v>
      </c>
      <c r="V9420">
        <v>79.620002700000001</v>
      </c>
      <c r="W9420" t="str">
        <f>_xlfn.XLOOKUP(M9420,ActionReference[Action],ActionReference[Reference])</f>
        <v>Approved</v>
      </c>
      <c r="X9420" t="str" cm="1">
        <f t="array" ref="X9420">_xlfn.IFS(T9420&lt;40,"Lower",T9420&lt;122,"Middle",TRUE,"Upper")</f>
        <v>Middle</v>
      </c>
    </row>
    <row r="9421" spans="1:24" x14ac:dyDescent="0.2">
      <c r="A9421" t="s">
        <v>84</v>
      </c>
      <c r="B9421" t="s">
        <v>1</v>
      </c>
      <c r="C9421" t="s">
        <v>38</v>
      </c>
      <c r="D9421">
        <v>1</v>
      </c>
      <c r="E9421" t="s">
        <v>39</v>
      </c>
      <c r="F9421">
        <v>1</v>
      </c>
      <c r="G9421" t="s">
        <v>40</v>
      </c>
      <c r="H9421">
        <v>1</v>
      </c>
      <c r="I9421" t="s">
        <v>41</v>
      </c>
      <c r="J9421">
        <v>1</v>
      </c>
      <c r="K9421">
        <v>130</v>
      </c>
      <c r="L9421" t="s">
        <v>44</v>
      </c>
      <c r="M9421">
        <v>6</v>
      </c>
      <c r="N9421" t="s">
        <v>15</v>
      </c>
      <c r="O9421">
        <v>1</v>
      </c>
      <c r="P9421" t="s">
        <v>14</v>
      </c>
      <c r="Q9421">
        <v>5</v>
      </c>
      <c r="R9421" t="s">
        <v>47</v>
      </c>
      <c r="S9421">
        <v>1</v>
      </c>
      <c r="T9421">
        <v>185</v>
      </c>
      <c r="U9421">
        <v>72.5</v>
      </c>
      <c r="V9421">
        <v>165.11000100000001</v>
      </c>
      <c r="W9421" t="str">
        <f>_xlfn.XLOOKUP(M9421,ActionReference[Action],ActionReference[Reference])</f>
        <v>Approved</v>
      </c>
      <c r="X9421" t="str" cm="1">
        <f t="array" ref="X9421">_xlfn.IFS(T9421&lt;40,"Lower",T9421&lt;122,"Middle",TRUE,"Upper")</f>
        <v>Upper</v>
      </c>
    </row>
    <row r="9422" spans="1:24" x14ac:dyDescent="0.2">
      <c r="A9422" t="s">
        <v>64</v>
      </c>
      <c r="B9422" t="s">
        <v>1</v>
      </c>
      <c r="C9422" t="s">
        <v>45</v>
      </c>
      <c r="D9422">
        <v>3</v>
      </c>
      <c r="E9422" t="s">
        <v>39</v>
      </c>
      <c r="F9422">
        <v>1</v>
      </c>
      <c r="G9422" t="s">
        <v>40</v>
      </c>
      <c r="H9422">
        <v>1</v>
      </c>
      <c r="I9422" t="s">
        <v>41</v>
      </c>
      <c r="J9422">
        <v>1</v>
      </c>
      <c r="K9422">
        <v>373</v>
      </c>
      <c r="L9422" t="s">
        <v>7</v>
      </c>
      <c r="M9422">
        <v>1</v>
      </c>
      <c r="N9422" t="s">
        <v>16</v>
      </c>
      <c r="O9422">
        <v>2</v>
      </c>
      <c r="P9422" t="s">
        <v>14</v>
      </c>
      <c r="Q9422">
        <v>5</v>
      </c>
      <c r="R9422" t="s">
        <v>47</v>
      </c>
      <c r="S9422">
        <v>1</v>
      </c>
      <c r="T9422">
        <v>122</v>
      </c>
      <c r="U9422">
        <v>91.1</v>
      </c>
      <c r="V9422">
        <v>115.589996</v>
      </c>
      <c r="W9422" t="str">
        <f>_xlfn.XLOOKUP(M9422,ActionReference[Action],ActionReference[Reference])</f>
        <v>Approved</v>
      </c>
      <c r="X9422" t="str" cm="1">
        <f t="array" ref="X9422">_xlfn.IFS(T9422&lt;40,"Lower",T9422&lt;122,"Middle",TRUE,"Upper")</f>
        <v>Upper</v>
      </c>
    </row>
    <row r="9423" spans="1:24" x14ac:dyDescent="0.2">
      <c r="A9423" t="s">
        <v>85</v>
      </c>
      <c r="B9423" t="s">
        <v>1</v>
      </c>
      <c r="C9423" t="s">
        <v>42</v>
      </c>
      <c r="D9423">
        <v>2</v>
      </c>
      <c r="E9423" t="s">
        <v>39</v>
      </c>
      <c r="F9423">
        <v>1</v>
      </c>
      <c r="G9423" t="s">
        <v>40</v>
      </c>
      <c r="H9423">
        <v>1</v>
      </c>
      <c r="I9423" t="s">
        <v>41</v>
      </c>
      <c r="J9423">
        <v>1</v>
      </c>
      <c r="K9423">
        <v>193</v>
      </c>
      <c r="L9423" t="s">
        <v>7</v>
      </c>
      <c r="M9423">
        <v>1</v>
      </c>
      <c r="N9423" t="s">
        <v>15</v>
      </c>
      <c r="O9423">
        <v>1</v>
      </c>
      <c r="P9423" t="s">
        <v>14</v>
      </c>
      <c r="Q9423">
        <v>5</v>
      </c>
      <c r="R9423" t="s">
        <v>47</v>
      </c>
      <c r="S9423">
        <v>1</v>
      </c>
      <c r="T9423">
        <v>47</v>
      </c>
      <c r="U9423">
        <v>77.5</v>
      </c>
      <c r="V9423">
        <v>176.03999300000001</v>
      </c>
      <c r="W9423" t="str">
        <f>_xlfn.XLOOKUP(M9423,ActionReference[Action],ActionReference[Reference])</f>
        <v>Approved</v>
      </c>
      <c r="X9423" t="str" cm="1">
        <f t="array" ref="X9423">_xlfn.IFS(T9423&lt;40,"Lower",T9423&lt;122,"Middle",TRUE,"Upper")</f>
        <v>Middle</v>
      </c>
    </row>
    <row r="9424" spans="1:24" x14ac:dyDescent="0.2">
      <c r="A9424" t="s">
        <v>75</v>
      </c>
      <c r="B9424" t="s">
        <v>1</v>
      </c>
      <c r="C9424" t="s">
        <v>38</v>
      </c>
      <c r="D9424">
        <v>1</v>
      </c>
      <c r="E9424" t="s">
        <v>39</v>
      </c>
      <c r="F9424">
        <v>1</v>
      </c>
      <c r="G9424" t="s">
        <v>40</v>
      </c>
      <c r="H9424">
        <v>1</v>
      </c>
      <c r="I9424" t="s">
        <v>50</v>
      </c>
      <c r="J9424">
        <v>2</v>
      </c>
      <c r="K9424">
        <v>111</v>
      </c>
      <c r="L9424" t="s">
        <v>7</v>
      </c>
      <c r="M9424">
        <v>1</v>
      </c>
      <c r="N9424" t="s">
        <v>16</v>
      </c>
      <c r="O9424">
        <v>2</v>
      </c>
      <c r="P9424" t="s">
        <v>14</v>
      </c>
      <c r="Q9424">
        <v>5</v>
      </c>
      <c r="R9424" t="s">
        <v>46</v>
      </c>
      <c r="S9424">
        <v>2</v>
      </c>
      <c r="T9424">
        <v>127</v>
      </c>
      <c r="U9424">
        <v>59.8</v>
      </c>
      <c r="V9424">
        <v>50.810001399999997</v>
      </c>
      <c r="W9424" t="str">
        <f>_xlfn.XLOOKUP(M9424,ActionReference[Action],ActionReference[Reference])</f>
        <v>Approved</v>
      </c>
      <c r="X9424" t="str" cm="1">
        <f t="array" ref="X9424">_xlfn.IFS(T9424&lt;40,"Lower",T9424&lt;122,"Middle",TRUE,"Upper")</f>
        <v>Upper</v>
      </c>
    </row>
    <row r="9425" spans="1:24" x14ac:dyDescent="0.2">
      <c r="A9425" t="s">
        <v>87</v>
      </c>
      <c r="B9425" t="s">
        <v>1</v>
      </c>
      <c r="C9425" t="s">
        <v>42</v>
      </c>
      <c r="D9425">
        <v>2</v>
      </c>
      <c r="E9425" t="s">
        <v>39</v>
      </c>
      <c r="F9425">
        <v>1</v>
      </c>
      <c r="G9425" t="s">
        <v>40</v>
      </c>
      <c r="H9425">
        <v>1</v>
      </c>
      <c r="I9425" t="s">
        <v>41</v>
      </c>
      <c r="J9425">
        <v>1</v>
      </c>
      <c r="K9425">
        <v>118</v>
      </c>
      <c r="L9425" t="s">
        <v>6</v>
      </c>
      <c r="M9425">
        <v>3</v>
      </c>
      <c r="N9425" t="s">
        <v>16</v>
      </c>
      <c r="O9425">
        <v>2</v>
      </c>
      <c r="P9425" t="s">
        <v>14</v>
      </c>
      <c r="Q9425">
        <v>5</v>
      </c>
      <c r="R9425" t="s">
        <v>47</v>
      </c>
      <c r="S9425">
        <v>1</v>
      </c>
      <c r="T9425">
        <v>22</v>
      </c>
      <c r="U9425">
        <v>70.8</v>
      </c>
      <c r="V9425">
        <v>99.129997299999999</v>
      </c>
      <c r="W9425" t="str">
        <f>_xlfn.XLOOKUP(M9425,ActionReference[Action],ActionReference[Reference])</f>
        <v>Denied</v>
      </c>
      <c r="X9425" t="str" cm="1">
        <f t="array" ref="X9425">_xlfn.IFS(T9425&lt;40,"Lower",T9425&lt;122,"Middle",TRUE,"Upper")</f>
        <v>Lower</v>
      </c>
    </row>
    <row r="9426" spans="1:24" x14ac:dyDescent="0.2">
      <c r="A9426">
        <v>7162800002</v>
      </c>
      <c r="B9426" t="s">
        <v>1</v>
      </c>
      <c r="C9426" t="s">
        <v>38</v>
      </c>
      <c r="D9426">
        <v>1</v>
      </c>
      <c r="E9426" t="s">
        <v>54</v>
      </c>
      <c r="F9426">
        <v>2</v>
      </c>
      <c r="G9426" t="s">
        <v>40</v>
      </c>
      <c r="H9426">
        <v>1</v>
      </c>
      <c r="I9426" t="s">
        <v>41</v>
      </c>
      <c r="J9426">
        <v>1</v>
      </c>
      <c r="K9426">
        <v>49</v>
      </c>
      <c r="L9426" t="s">
        <v>7</v>
      </c>
      <c r="M9426">
        <v>1</v>
      </c>
      <c r="N9426" t="s">
        <v>16</v>
      </c>
      <c r="O9426">
        <v>2</v>
      </c>
      <c r="P9426" t="s">
        <v>14</v>
      </c>
      <c r="Q9426">
        <v>5</v>
      </c>
      <c r="R9426" t="s">
        <v>46</v>
      </c>
      <c r="S9426">
        <v>2</v>
      </c>
      <c r="T9426">
        <v>52</v>
      </c>
      <c r="U9426">
        <v>56.6</v>
      </c>
      <c r="V9426">
        <v>120.279999</v>
      </c>
      <c r="W9426" t="str">
        <f>_xlfn.XLOOKUP(M9426,ActionReference[Action],ActionReference[Reference])</f>
        <v>Approved</v>
      </c>
      <c r="X9426" t="str" cm="1">
        <f t="array" ref="X9426">_xlfn.IFS(T9426&lt;40,"Lower",T9426&lt;122,"Middle",TRUE,"Upper")</f>
        <v>Middle</v>
      </c>
    </row>
    <row r="9427" spans="1:24" x14ac:dyDescent="0.2">
      <c r="A9427" t="s">
        <v>386</v>
      </c>
      <c r="B9427" t="s">
        <v>1</v>
      </c>
      <c r="C9427" t="s">
        <v>45</v>
      </c>
      <c r="D9427">
        <v>3</v>
      </c>
      <c r="E9427" t="s">
        <v>39</v>
      </c>
      <c r="F9427">
        <v>1</v>
      </c>
      <c r="G9427" t="s">
        <v>43</v>
      </c>
      <c r="H9427">
        <v>3</v>
      </c>
      <c r="I9427" t="s">
        <v>41</v>
      </c>
      <c r="J9427">
        <v>1</v>
      </c>
      <c r="K9427">
        <v>335</v>
      </c>
      <c r="L9427" t="s">
        <v>53</v>
      </c>
      <c r="M9427">
        <v>2</v>
      </c>
      <c r="N9427" t="s">
        <v>16</v>
      </c>
      <c r="O9427">
        <v>2</v>
      </c>
      <c r="P9427" t="s">
        <v>10</v>
      </c>
      <c r="Q9427">
        <v>3</v>
      </c>
      <c r="R9427" t="s">
        <v>46</v>
      </c>
      <c r="S9427">
        <v>2</v>
      </c>
      <c r="U9427">
        <v>72.5</v>
      </c>
      <c r="V9427">
        <v>156.88999899999999</v>
      </c>
      <c r="W9427" t="str">
        <f>_xlfn.XLOOKUP(M9427,ActionReference[Action],ActionReference[Reference])</f>
        <v>Approved</v>
      </c>
      <c r="X9427" t="str" cm="1">
        <f t="array" ref="X9427">_xlfn.IFS(T9427&lt;40,"Lower",T9427&lt;122,"Middle",TRUE,"Upper")</f>
        <v>Lower</v>
      </c>
    </row>
    <row r="9428" spans="1:24" x14ac:dyDescent="0.2">
      <c r="A9428" t="s">
        <v>518</v>
      </c>
      <c r="B9428" t="s">
        <v>1</v>
      </c>
      <c r="C9428" t="s">
        <v>38</v>
      </c>
      <c r="D9428">
        <v>1</v>
      </c>
      <c r="E9428" t="s">
        <v>39</v>
      </c>
      <c r="F9428">
        <v>1</v>
      </c>
      <c r="G9428" t="s">
        <v>40</v>
      </c>
      <c r="H9428">
        <v>1</v>
      </c>
      <c r="I9428" t="s">
        <v>50</v>
      </c>
      <c r="J9428">
        <v>2</v>
      </c>
      <c r="K9428">
        <v>90</v>
      </c>
      <c r="L9428" t="s">
        <v>7</v>
      </c>
      <c r="M9428">
        <v>1</v>
      </c>
      <c r="N9428" t="s">
        <v>16</v>
      </c>
      <c r="O9428">
        <v>2</v>
      </c>
      <c r="P9428" t="s">
        <v>14</v>
      </c>
      <c r="Q9428">
        <v>5</v>
      </c>
      <c r="R9428" t="s">
        <v>47</v>
      </c>
      <c r="S9428">
        <v>1</v>
      </c>
      <c r="T9428">
        <v>125</v>
      </c>
      <c r="U9428">
        <v>48.7</v>
      </c>
      <c r="V9428">
        <v>94.849998499999998</v>
      </c>
      <c r="W9428" t="str">
        <f>_xlfn.XLOOKUP(M9428,ActionReference[Action],ActionReference[Reference])</f>
        <v>Approved</v>
      </c>
      <c r="X9428" t="str" cm="1">
        <f t="array" ref="X9428">_xlfn.IFS(T9428&lt;40,"Lower",T9428&lt;122,"Middle",TRUE,"Upper")</f>
        <v>Upper</v>
      </c>
    </row>
    <row r="9429" spans="1:24" x14ac:dyDescent="0.2">
      <c r="A9429" t="s">
        <v>68</v>
      </c>
      <c r="B9429" t="s">
        <v>1</v>
      </c>
      <c r="C9429" t="s">
        <v>38</v>
      </c>
      <c r="D9429">
        <v>1</v>
      </c>
      <c r="E9429" t="s">
        <v>39</v>
      </c>
      <c r="F9429">
        <v>1</v>
      </c>
      <c r="G9429" t="s">
        <v>40</v>
      </c>
      <c r="H9429">
        <v>1</v>
      </c>
      <c r="I9429" t="s">
        <v>41</v>
      </c>
      <c r="J9429">
        <v>1</v>
      </c>
      <c r="K9429">
        <v>284</v>
      </c>
      <c r="L9429" t="s">
        <v>7</v>
      </c>
      <c r="M9429">
        <v>1</v>
      </c>
      <c r="N9429" t="s">
        <v>16</v>
      </c>
      <c r="O9429">
        <v>2</v>
      </c>
      <c r="P9429" t="s">
        <v>14</v>
      </c>
      <c r="Q9429">
        <v>5</v>
      </c>
      <c r="R9429" t="s">
        <v>47</v>
      </c>
      <c r="S9429">
        <v>1</v>
      </c>
      <c r="T9429">
        <v>68</v>
      </c>
      <c r="U9429">
        <v>61.6</v>
      </c>
      <c r="V9429">
        <v>159.470001</v>
      </c>
      <c r="W9429" t="str">
        <f>_xlfn.XLOOKUP(M9429,ActionReference[Action],ActionReference[Reference])</f>
        <v>Approved</v>
      </c>
      <c r="X9429" t="str" cm="1">
        <f t="array" ref="X9429">_xlfn.IFS(T9429&lt;40,"Lower",T9429&lt;122,"Middle",TRUE,"Upper")</f>
        <v>Middle</v>
      </c>
    </row>
    <row r="9430" spans="1:24" x14ac:dyDescent="0.2">
      <c r="A9430" t="s">
        <v>74</v>
      </c>
      <c r="B9430" t="s">
        <v>1</v>
      </c>
      <c r="C9430" t="s">
        <v>38</v>
      </c>
      <c r="D9430">
        <v>1</v>
      </c>
      <c r="E9430" t="s">
        <v>39</v>
      </c>
      <c r="F9430">
        <v>1</v>
      </c>
      <c r="G9430" t="s">
        <v>40</v>
      </c>
      <c r="H9430">
        <v>1</v>
      </c>
      <c r="I9430" t="s">
        <v>41</v>
      </c>
      <c r="J9430">
        <v>1</v>
      </c>
      <c r="K9430">
        <v>332</v>
      </c>
      <c r="L9430" t="s">
        <v>53</v>
      </c>
      <c r="M9430">
        <v>2</v>
      </c>
      <c r="N9430" t="s">
        <v>15</v>
      </c>
      <c r="O9430">
        <v>1</v>
      </c>
      <c r="P9430" t="s">
        <v>14</v>
      </c>
      <c r="Q9430">
        <v>5</v>
      </c>
      <c r="R9430" t="s">
        <v>46</v>
      </c>
      <c r="S9430">
        <v>2</v>
      </c>
      <c r="T9430">
        <v>87</v>
      </c>
      <c r="U9430">
        <v>67.900000000000006</v>
      </c>
      <c r="V9430">
        <v>159.020004</v>
      </c>
      <c r="W9430" t="str">
        <f>_xlfn.XLOOKUP(M9430,ActionReference[Action],ActionReference[Reference])</f>
        <v>Approved</v>
      </c>
      <c r="X9430" t="str" cm="1">
        <f t="array" ref="X9430">_xlfn.IFS(T9430&lt;40,"Lower",T9430&lt;122,"Middle",TRUE,"Upper")</f>
        <v>Middle</v>
      </c>
    </row>
    <row r="9431" spans="1:24" x14ac:dyDescent="0.2">
      <c r="A9431">
        <v>7197000003</v>
      </c>
      <c r="B9431" t="s">
        <v>1</v>
      </c>
      <c r="C9431" t="s">
        <v>38</v>
      </c>
      <c r="D9431">
        <v>1</v>
      </c>
      <c r="E9431" t="s">
        <v>39</v>
      </c>
      <c r="F9431">
        <v>1</v>
      </c>
      <c r="G9431" t="s">
        <v>43</v>
      </c>
      <c r="H9431">
        <v>3</v>
      </c>
      <c r="I9431" t="s">
        <v>41</v>
      </c>
      <c r="J9431">
        <v>1</v>
      </c>
      <c r="K9431">
        <v>45</v>
      </c>
      <c r="L9431" t="s">
        <v>7</v>
      </c>
      <c r="M9431">
        <v>1</v>
      </c>
      <c r="N9431" t="s">
        <v>16</v>
      </c>
      <c r="O9431">
        <v>2</v>
      </c>
      <c r="P9431" t="s">
        <v>14</v>
      </c>
      <c r="Q9431">
        <v>5</v>
      </c>
      <c r="R9431" t="s">
        <v>47</v>
      </c>
      <c r="S9431">
        <v>1</v>
      </c>
      <c r="T9431">
        <v>36</v>
      </c>
      <c r="U9431">
        <v>72.5</v>
      </c>
      <c r="V9431">
        <v>84.800003099999998</v>
      </c>
      <c r="W9431" t="str">
        <f>_xlfn.XLOOKUP(M9431,ActionReference[Action],ActionReference[Reference])</f>
        <v>Approved</v>
      </c>
      <c r="X9431" t="str" cm="1">
        <f t="array" ref="X9431">_xlfn.IFS(T9431&lt;40,"Lower",T9431&lt;122,"Middle",TRUE,"Upper")</f>
        <v>Lower</v>
      </c>
    </row>
    <row r="9432" spans="1:24" x14ac:dyDescent="0.2">
      <c r="A9432" t="s">
        <v>119</v>
      </c>
      <c r="B9432" t="s">
        <v>1</v>
      </c>
      <c r="C9432" t="s">
        <v>38</v>
      </c>
      <c r="D9432">
        <v>1</v>
      </c>
      <c r="E9432" t="s">
        <v>54</v>
      </c>
      <c r="F9432">
        <v>2</v>
      </c>
      <c r="G9432" t="s">
        <v>40</v>
      </c>
      <c r="H9432">
        <v>1</v>
      </c>
      <c r="I9432" t="s">
        <v>41</v>
      </c>
      <c r="J9432">
        <v>1</v>
      </c>
      <c r="K9432">
        <v>28</v>
      </c>
      <c r="L9432" t="s">
        <v>6</v>
      </c>
      <c r="M9432">
        <v>3</v>
      </c>
      <c r="N9432" t="s">
        <v>16</v>
      </c>
      <c r="O9432">
        <v>2</v>
      </c>
      <c r="P9432" t="s">
        <v>14</v>
      </c>
      <c r="Q9432">
        <v>5</v>
      </c>
      <c r="R9432" t="s">
        <v>46</v>
      </c>
      <c r="S9432">
        <v>2</v>
      </c>
      <c r="T9432">
        <v>63</v>
      </c>
      <c r="U9432">
        <v>79.599999999999994</v>
      </c>
      <c r="V9432">
        <v>59.75</v>
      </c>
      <c r="W9432" t="str">
        <f>_xlfn.XLOOKUP(M9432,ActionReference[Action],ActionReference[Reference])</f>
        <v>Denied</v>
      </c>
      <c r="X9432" t="str" cm="1">
        <f t="array" ref="X9432">_xlfn.IFS(T9432&lt;40,"Lower",T9432&lt;122,"Middle",TRUE,"Upper")</f>
        <v>Middle</v>
      </c>
    </row>
    <row r="9433" spans="1:24" x14ac:dyDescent="0.2">
      <c r="A9433" t="s">
        <v>218</v>
      </c>
      <c r="B9433" t="s">
        <v>1</v>
      </c>
      <c r="C9433" t="s">
        <v>45</v>
      </c>
      <c r="D9433">
        <v>3</v>
      </c>
      <c r="E9433" t="s">
        <v>39</v>
      </c>
      <c r="F9433">
        <v>1</v>
      </c>
      <c r="G9433" t="s">
        <v>43</v>
      </c>
      <c r="H9433">
        <v>3</v>
      </c>
      <c r="I9433" t="s">
        <v>41</v>
      </c>
      <c r="J9433">
        <v>1</v>
      </c>
      <c r="K9433">
        <v>590</v>
      </c>
      <c r="L9433" t="s">
        <v>7</v>
      </c>
      <c r="M9433">
        <v>1</v>
      </c>
      <c r="N9433" t="s">
        <v>16</v>
      </c>
      <c r="O9433">
        <v>2</v>
      </c>
      <c r="P9433" t="s">
        <v>14</v>
      </c>
      <c r="Q9433">
        <v>5</v>
      </c>
      <c r="R9433" t="s">
        <v>47</v>
      </c>
      <c r="S9433">
        <v>1</v>
      </c>
      <c r="T9433">
        <v>83</v>
      </c>
      <c r="U9433">
        <v>79.3</v>
      </c>
      <c r="V9433">
        <v>204.770004</v>
      </c>
      <c r="W9433" t="str">
        <f>_xlfn.XLOOKUP(M9433,ActionReference[Action],ActionReference[Reference])</f>
        <v>Approved</v>
      </c>
      <c r="X9433" t="str" cm="1">
        <f t="array" ref="X9433">_xlfn.IFS(T9433&lt;40,"Lower",T9433&lt;122,"Middle",TRUE,"Upper")</f>
        <v>Middle</v>
      </c>
    </row>
    <row r="9434" spans="1:24" x14ac:dyDescent="0.2">
      <c r="A9434" t="s">
        <v>68</v>
      </c>
      <c r="B9434" t="s">
        <v>1</v>
      </c>
      <c r="C9434" t="s">
        <v>38</v>
      </c>
      <c r="D9434">
        <v>1</v>
      </c>
      <c r="E9434" t="s">
        <v>39</v>
      </c>
      <c r="F9434">
        <v>1</v>
      </c>
      <c r="G9434" t="s">
        <v>40</v>
      </c>
      <c r="H9434">
        <v>1</v>
      </c>
      <c r="I9434" t="s">
        <v>50</v>
      </c>
      <c r="J9434">
        <v>2</v>
      </c>
      <c r="K9434">
        <v>64</v>
      </c>
      <c r="L9434" t="s">
        <v>7</v>
      </c>
      <c r="M9434">
        <v>1</v>
      </c>
      <c r="N9434" t="s">
        <v>16</v>
      </c>
      <c r="O9434">
        <v>2</v>
      </c>
      <c r="P9434" t="s">
        <v>14</v>
      </c>
      <c r="Q9434">
        <v>5</v>
      </c>
      <c r="R9434" t="s">
        <v>47</v>
      </c>
      <c r="S9434">
        <v>1</v>
      </c>
      <c r="T9434">
        <v>50</v>
      </c>
      <c r="U9434">
        <v>61.9</v>
      </c>
      <c r="V9434">
        <v>89.819999699999997</v>
      </c>
      <c r="W9434" t="str">
        <f>_xlfn.XLOOKUP(M9434,ActionReference[Action],ActionReference[Reference])</f>
        <v>Approved</v>
      </c>
      <c r="X9434" t="str" cm="1">
        <f t="array" ref="X9434">_xlfn.IFS(T9434&lt;40,"Lower",T9434&lt;122,"Middle",TRUE,"Upper")</f>
        <v>Middle</v>
      </c>
    </row>
    <row r="9435" spans="1:24" x14ac:dyDescent="0.2">
      <c r="A9435" t="s">
        <v>519</v>
      </c>
      <c r="B9435" t="s">
        <v>1</v>
      </c>
      <c r="C9435" t="s">
        <v>42</v>
      </c>
      <c r="D9435">
        <v>2</v>
      </c>
      <c r="E9435" t="s">
        <v>39</v>
      </c>
      <c r="F9435">
        <v>1</v>
      </c>
      <c r="G9435" t="s">
        <v>40</v>
      </c>
      <c r="H9435">
        <v>1</v>
      </c>
      <c r="I9435" t="s">
        <v>41</v>
      </c>
      <c r="J9435">
        <v>1</v>
      </c>
      <c r="K9435">
        <v>52</v>
      </c>
      <c r="L9435" t="s">
        <v>7</v>
      </c>
      <c r="M9435">
        <v>1</v>
      </c>
      <c r="N9435" t="s">
        <v>16</v>
      </c>
      <c r="O9435">
        <v>2</v>
      </c>
      <c r="P9435" t="s">
        <v>14</v>
      </c>
      <c r="Q9435">
        <v>5</v>
      </c>
      <c r="R9435" t="s">
        <v>47</v>
      </c>
      <c r="S9435">
        <v>1</v>
      </c>
      <c r="T9435">
        <v>22</v>
      </c>
      <c r="U9435">
        <v>68.3</v>
      </c>
      <c r="V9435">
        <v>40.900001500000002</v>
      </c>
      <c r="W9435" t="str">
        <f>_xlfn.XLOOKUP(M9435,ActionReference[Action],ActionReference[Reference])</f>
        <v>Approved</v>
      </c>
      <c r="X9435" t="str" cm="1">
        <f t="array" ref="X9435">_xlfn.IFS(T9435&lt;40,"Lower",T9435&lt;122,"Middle",TRUE,"Upper")</f>
        <v>Lower</v>
      </c>
    </row>
    <row r="9436" spans="1:24" x14ac:dyDescent="0.2">
      <c r="A9436" t="s">
        <v>520</v>
      </c>
      <c r="B9436" t="s">
        <v>1</v>
      </c>
      <c r="C9436" t="s">
        <v>38</v>
      </c>
      <c r="D9436">
        <v>1</v>
      </c>
      <c r="E9436" t="s">
        <v>39</v>
      </c>
      <c r="F9436">
        <v>1</v>
      </c>
      <c r="G9436" t="s">
        <v>40</v>
      </c>
      <c r="H9436">
        <v>1</v>
      </c>
      <c r="I9436" t="s">
        <v>41</v>
      </c>
      <c r="J9436">
        <v>1</v>
      </c>
      <c r="K9436">
        <v>216</v>
      </c>
      <c r="L9436" t="s">
        <v>7</v>
      </c>
      <c r="M9436">
        <v>1</v>
      </c>
      <c r="N9436" t="s">
        <v>16</v>
      </c>
      <c r="O9436">
        <v>2</v>
      </c>
      <c r="P9436" t="s">
        <v>14</v>
      </c>
      <c r="Q9436">
        <v>5</v>
      </c>
      <c r="R9436" t="s">
        <v>47</v>
      </c>
      <c r="S9436">
        <v>1</v>
      </c>
      <c r="T9436">
        <v>70</v>
      </c>
      <c r="U9436">
        <v>75.2</v>
      </c>
      <c r="V9436">
        <v>113.489998</v>
      </c>
      <c r="W9436" t="str">
        <f>_xlfn.XLOOKUP(M9436,ActionReference[Action],ActionReference[Reference])</f>
        <v>Approved</v>
      </c>
      <c r="X9436" t="str" cm="1">
        <f t="array" ref="X9436">_xlfn.IFS(T9436&lt;40,"Lower",T9436&lt;122,"Middle",TRUE,"Upper")</f>
        <v>Middle</v>
      </c>
    </row>
    <row r="9437" spans="1:24" x14ac:dyDescent="0.2">
      <c r="A9437" t="s">
        <v>479</v>
      </c>
      <c r="B9437" t="s">
        <v>1</v>
      </c>
      <c r="C9437" t="s">
        <v>38</v>
      </c>
      <c r="D9437">
        <v>1</v>
      </c>
      <c r="E9437" t="s">
        <v>54</v>
      </c>
      <c r="F9437">
        <v>2</v>
      </c>
      <c r="G9437" t="s">
        <v>40</v>
      </c>
      <c r="H9437">
        <v>1</v>
      </c>
      <c r="I9437" t="s">
        <v>41</v>
      </c>
      <c r="J9437">
        <v>1</v>
      </c>
      <c r="K9437">
        <v>10</v>
      </c>
      <c r="L9437" t="s">
        <v>7</v>
      </c>
      <c r="M9437">
        <v>1</v>
      </c>
      <c r="N9437" t="s">
        <v>16</v>
      </c>
      <c r="O9437">
        <v>2</v>
      </c>
      <c r="P9437" t="s">
        <v>14</v>
      </c>
      <c r="Q9437">
        <v>5</v>
      </c>
      <c r="R9437" t="s">
        <v>47</v>
      </c>
      <c r="S9437">
        <v>1</v>
      </c>
      <c r="T9437">
        <v>45</v>
      </c>
      <c r="U9437">
        <v>79.599999999999994</v>
      </c>
      <c r="V9437">
        <v>80.010002099999994</v>
      </c>
      <c r="W9437" t="str">
        <f>_xlfn.XLOOKUP(M9437,ActionReference[Action],ActionReference[Reference])</f>
        <v>Approved</v>
      </c>
      <c r="X9437" t="str" cm="1">
        <f t="array" ref="X9437">_xlfn.IFS(T9437&lt;40,"Lower",T9437&lt;122,"Middle",TRUE,"Upper")</f>
        <v>Middle</v>
      </c>
    </row>
    <row r="9438" spans="1:24" x14ac:dyDescent="0.2">
      <c r="A9438" t="s">
        <v>109</v>
      </c>
      <c r="B9438" t="s">
        <v>1</v>
      </c>
      <c r="C9438" t="s">
        <v>38</v>
      </c>
      <c r="D9438">
        <v>1</v>
      </c>
      <c r="E9438" t="s">
        <v>39</v>
      </c>
      <c r="F9438">
        <v>1</v>
      </c>
      <c r="G9438" t="s">
        <v>43</v>
      </c>
      <c r="H9438">
        <v>3</v>
      </c>
      <c r="I9438" t="s">
        <v>41</v>
      </c>
      <c r="J9438">
        <v>1</v>
      </c>
      <c r="K9438">
        <v>100</v>
      </c>
      <c r="L9438" t="s">
        <v>6</v>
      </c>
      <c r="M9438">
        <v>3</v>
      </c>
      <c r="N9438" t="s">
        <v>16</v>
      </c>
      <c r="O9438">
        <v>2</v>
      </c>
      <c r="P9438" t="s">
        <v>14</v>
      </c>
      <c r="Q9438">
        <v>5</v>
      </c>
      <c r="R9438" t="s">
        <v>46</v>
      </c>
      <c r="S9438">
        <v>2</v>
      </c>
      <c r="T9438">
        <v>17</v>
      </c>
      <c r="U9438">
        <v>63.9</v>
      </c>
      <c r="V9438">
        <v>50.680000300000003</v>
      </c>
      <c r="W9438" t="str">
        <f>_xlfn.XLOOKUP(M9438,ActionReference[Action],ActionReference[Reference])</f>
        <v>Denied</v>
      </c>
      <c r="X9438" t="str" cm="1">
        <f t="array" ref="X9438">_xlfn.IFS(T9438&lt;40,"Lower",T9438&lt;122,"Middle",TRUE,"Upper")</f>
        <v>Lower</v>
      </c>
    </row>
    <row r="9439" spans="1:24" x14ac:dyDescent="0.2">
      <c r="A9439" t="s">
        <v>133</v>
      </c>
      <c r="B9439" t="s">
        <v>1</v>
      </c>
      <c r="C9439" t="s">
        <v>38</v>
      </c>
      <c r="D9439">
        <v>1</v>
      </c>
      <c r="E9439" t="s">
        <v>39</v>
      </c>
      <c r="F9439">
        <v>1</v>
      </c>
      <c r="G9439" t="s">
        <v>40</v>
      </c>
      <c r="H9439">
        <v>1</v>
      </c>
      <c r="I9439" t="s">
        <v>41</v>
      </c>
      <c r="J9439">
        <v>1</v>
      </c>
      <c r="K9439">
        <v>340</v>
      </c>
      <c r="L9439" t="s">
        <v>6</v>
      </c>
      <c r="M9439">
        <v>3</v>
      </c>
      <c r="N9439" t="s">
        <v>16</v>
      </c>
      <c r="O9439">
        <v>2</v>
      </c>
      <c r="P9439" t="s">
        <v>14</v>
      </c>
      <c r="Q9439">
        <v>5</v>
      </c>
      <c r="R9439" t="s">
        <v>47</v>
      </c>
      <c r="S9439">
        <v>1</v>
      </c>
      <c r="T9439">
        <v>189</v>
      </c>
      <c r="U9439">
        <v>61.9</v>
      </c>
      <c r="V9439">
        <v>87.809997600000003</v>
      </c>
      <c r="W9439" t="str">
        <f>_xlfn.XLOOKUP(M9439,ActionReference[Action],ActionReference[Reference])</f>
        <v>Denied</v>
      </c>
      <c r="X9439" t="str" cm="1">
        <f t="array" ref="X9439">_xlfn.IFS(T9439&lt;40,"Lower",T9439&lt;122,"Middle",TRUE,"Upper")</f>
        <v>Upper</v>
      </c>
    </row>
    <row r="9440" spans="1:24" x14ac:dyDescent="0.2">
      <c r="A9440" t="s">
        <v>92</v>
      </c>
      <c r="B9440" t="s">
        <v>1</v>
      </c>
      <c r="C9440" t="s">
        <v>38</v>
      </c>
      <c r="D9440">
        <v>1</v>
      </c>
      <c r="E9440" t="s">
        <v>39</v>
      </c>
      <c r="F9440">
        <v>1</v>
      </c>
      <c r="G9440" t="s">
        <v>43</v>
      </c>
      <c r="H9440">
        <v>3</v>
      </c>
      <c r="I9440" t="s">
        <v>41</v>
      </c>
      <c r="J9440">
        <v>1</v>
      </c>
      <c r="K9440">
        <v>187</v>
      </c>
      <c r="L9440" t="s">
        <v>7</v>
      </c>
      <c r="M9440">
        <v>1</v>
      </c>
      <c r="N9440" t="s">
        <v>15</v>
      </c>
      <c r="O9440">
        <v>1</v>
      </c>
      <c r="P9440" t="s">
        <v>14</v>
      </c>
      <c r="Q9440">
        <v>5</v>
      </c>
      <c r="R9440" t="s">
        <v>47</v>
      </c>
      <c r="S9440">
        <v>1</v>
      </c>
      <c r="T9440">
        <v>55</v>
      </c>
      <c r="U9440">
        <v>63.2</v>
      </c>
      <c r="V9440">
        <v>123.83000199999999</v>
      </c>
      <c r="W9440" t="str">
        <f>_xlfn.XLOOKUP(M9440,ActionReference[Action],ActionReference[Reference])</f>
        <v>Approved</v>
      </c>
      <c r="X9440" t="str" cm="1">
        <f t="array" ref="X9440">_xlfn.IFS(T9440&lt;40,"Lower",T9440&lt;122,"Middle",TRUE,"Upper")</f>
        <v>Middle</v>
      </c>
    </row>
    <row r="9441" spans="1:24" x14ac:dyDescent="0.2">
      <c r="A9441">
        <v>7197000003</v>
      </c>
      <c r="B9441" t="s">
        <v>1</v>
      </c>
      <c r="C9441" t="s">
        <v>38</v>
      </c>
      <c r="D9441">
        <v>1</v>
      </c>
      <c r="E9441" t="s">
        <v>39</v>
      </c>
      <c r="F9441">
        <v>1</v>
      </c>
      <c r="G9441" t="s">
        <v>40</v>
      </c>
      <c r="H9441">
        <v>1</v>
      </c>
      <c r="I9441" t="s">
        <v>50</v>
      </c>
      <c r="J9441">
        <v>2</v>
      </c>
      <c r="K9441">
        <v>268</v>
      </c>
      <c r="L9441" t="s">
        <v>7</v>
      </c>
      <c r="M9441">
        <v>1</v>
      </c>
      <c r="N9441" t="s">
        <v>16</v>
      </c>
      <c r="O9441">
        <v>2</v>
      </c>
      <c r="P9441" t="s">
        <v>14</v>
      </c>
      <c r="Q9441">
        <v>5</v>
      </c>
      <c r="R9441" t="s">
        <v>46</v>
      </c>
      <c r="S9441">
        <v>2</v>
      </c>
      <c r="T9441">
        <v>123</v>
      </c>
      <c r="U9441">
        <v>55.8</v>
      </c>
      <c r="V9441">
        <v>136.179993</v>
      </c>
      <c r="W9441" t="str">
        <f>_xlfn.XLOOKUP(M9441,ActionReference[Action],ActionReference[Reference])</f>
        <v>Approved</v>
      </c>
      <c r="X9441" t="str" cm="1">
        <f t="array" ref="X9441">_xlfn.IFS(T9441&lt;40,"Lower",T9441&lt;122,"Middle",TRUE,"Upper")</f>
        <v>Upper</v>
      </c>
    </row>
    <row r="9442" spans="1:24" x14ac:dyDescent="0.2">
      <c r="A9442">
        <v>7197000003</v>
      </c>
      <c r="B9442" t="s">
        <v>1</v>
      </c>
      <c r="C9442" t="s">
        <v>38</v>
      </c>
      <c r="D9442">
        <v>1</v>
      </c>
      <c r="E9442" t="s">
        <v>39</v>
      </c>
      <c r="F9442">
        <v>1</v>
      </c>
      <c r="G9442" t="s">
        <v>43</v>
      </c>
      <c r="H9442">
        <v>3</v>
      </c>
      <c r="I9442" t="s">
        <v>41</v>
      </c>
      <c r="J9442">
        <v>1</v>
      </c>
      <c r="K9442">
        <v>104</v>
      </c>
      <c r="L9442" t="s">
        <v>7</v>
      </c>
      <c r="M9442">
        <v>1</v>
      </c>
      <c r="N9442" t="s">
        <v>16</v>
      </c>
      <c r="O9442">
        <v>2</v>
      </c>
      <c r="P9442" t="s">
        <v>14</v>
      </c>
      <c r="Q9442">
        <v>5</v>
      </c>
      <c r="R9442" t="s">
        <v>46</v>
      </c>
      <c r="S9442">
        <v>2</v>
      </c>
      <c r="T9442">
        <v>99</v>
      </c>
      <c r="U9442">
        <v>102.6</v>
      </c>
      <c r="V9442">
        <v>71.029998800000001</v>
      </c>
      <c r="W9442" t="str">
        <f>_xlfn.XLOOKUP(M9442,ActionReference[Action],ActionReference[Reference])</f>
        <v>Approved</v>
      </c>
      <c r="X9442" t="str" cm="1">
        <f t="array" ref="X9442">_xlfn.IFS(T9442&lt;40,"Lower",T9442&lt;122,"Middle",TRUE,"Upper")</f>
        <v>Middle</v>
      </c>
    </row>
    <row r="9443" spans="1:24" x14ac:dyDescent="0.2">
      <c r="A9443" t="s">
        <v>348</v>
      </c>
      <c r="B9443" t="s">
        <v>1</v>
      </c>
      <c r="C9443" t="s">
        <v>42</v>
      </c>
      <c r="D9443">
        <v>2</v>
      </c>
      <c r="E9443" t="s">
        <v>39</v>
      </c>
      <c r="F9443">
        <v>1</v>
      </c>
      <c r="G9443" t="s">
        <v>43</v>
      </c>
      <c r="H9443">
        <v>3</v>
      </c>
      <c r="I9443" t="s">
        <v>41</v>
      </c>
      <c r="J9443">
        <v>1</v>
      </c>
      <c r="K9443">
        <v>132</v>
      </c>
      <c r="L9443" t="s">
        <v>6</v>
      </c>
      <c r="M9443">
        <v>3</v>
      </c>
      <c r="N9443" t="s">
        <v>16</v>
      </c>
      <c r="O9443">
        <v>2</v>
      </c>
      <c r="P9443" t="s">
        <v>14</v>
      </c>
      <c r="Q9443">
        <v>5</v>
      </c>
      <c r="R9443" t="s">
        <v>47</v>
      </c>
      <c r="S9443">
        <v>1</v>
      </c>
      <c r="T9443">
        <v>111</v>
      </c>
      <c r="U9443">
        <v>51.8</v>
      </c>
      <c r="V9443">
        <v>119.790001</v>
      </c>
      <c r="W9443" t="str">
        <f>_xlfn.XLOOKUP(M9443,ActionReference[Action],ActionReference[Reference])</f>
        <v>Denied</v>
      </c>
      <c r="X9443" t="str" cm="1">
        <f t="array" ref="X9443">_xlfn.IFS(T9443&lt;40,"Lower",T9443&lt;122,"Middle",TRUE,"Upper")</f>
        <v>Middle</v>
      </c>
    </row>
    <row r="9444" spans="1:24" x14ac:dyDescent="0.2">
      <c r="A9444" t="s">
        <v>74</v>
      </c>
      <c r="B9444" t="s">
        <v>1</v>
      </c>
      <c r="C9444" t="s">
        <v>42</v>
      </c>
      <c r="D9444">
        <v>2</v>
      </c>
      <c r="E9444" t="s">
        <v>39</v>
      </c>
      <c r="F9444">
        <v>1</v>
      </c>
      <c r="G9444" t="s">
        <v>43</v>
      </c>
      <c r="H9444">
        <v>3</v>
      </c>
      <c r="I9444" t="s">
        <v>41</v>
      </c>
      <c r="J9444">
        <v>1</v>
      </c>
      <c r="K9444">
        <v>190</v>
      </c>
      <c r="L9444" t="s">
        <v>7</v>
      </c>
      <c r="M9444">
        <v>1</v>
      </c>
      <c r="N9444" t="s">
        <v>16</v>
      </c>
      <c r="O9444">
        <v>2</v>
      </c>
      <c r="P9444" t="s">
        <v>14</v>
      </c>
      <c r="Q9444">
        <v>5</v>
      </c>
      <c r="R9444" t="s">
        <v>46</v>
      </c>
      <c r="S9444">
        <v>2</v>
      </c>
      <c r="U9444">
        <v>66.2</v>
      </c>
      <c r="V9444">
        <v>80.029998800000001</v>
      </c>
      <c r="W9444" t="str">
        <f>_xlfn.XLOOKUP(M9444,ActionReference[Action],ActionReference[Reference])</f>
        <v>Approved</v>
      </c>
      <c r="X9444" t="str" cm="1">
        <f t="array" ref="X9444">_xlfn.IFS(T9444&lt;40,"Lower",T9444&lt;122,"Middle",TRUE,"Upper")</f>
        <v>Lower</v>
      </c>
    </row>
    <row r="9445" spans="1:24" x14ac:dyDescent="0.2">
      <c r="A9445" t="s">
        <v>465</v>
      </c>
      <c r="B9445" t="s">
        <v>1</v>
      </c>
      <c r="C9445" t="s">
        <v>38</v>
      </c>
      <c r="D9445">
        <v>1</v>
      </c>
      <c r="E9445" t="s">
        <v>39</v>
      </c>
      <c r="F9445">
        <v>1</v>
      </c>
      <c r="G9445" t="s">
        <v>40</v>
      </c>
      <c r="H9445">
        <v>1</v>
      </c>
      <c r="I9445" t="s">
        <v>41</v>
      </c>
      <c r="J9445">
        <v>1</v>
      </c>
      <c r="K9445">
        <v>336</v>
      </c>
      <c r="L9445" t="s">
        <v>7</v>
      </c>
      <c r="M9445">
        <v>1</v>
      </c>
      <c r="N9445" t="s">
        <v>16</v>
      </c>
      <c r="O9445">
        <v>2</v>
      </c>
      <c r="P9445" t="s">
        <v>14</v>
      </c>
      <c r="Q9445">
        <v>5</v>
      </c>
      <c r="R9445" t="s">
        <v>47</v>
      </c>
      <c r="S9445">
        <v>1</v>
      </c>
      <c r="T9445">
        <v>137</v>
      </c>
      <c r="U9445">
        <v>73.400000000000006</v>
      </c>
      <c r="V9445">
        <v>109.660004</v>
      </c>
      <c r="W9445" t="str">
        <f>_xlfn.XLOOKUP(M9445,ActionReference[Action],ActionReference[Reference])</f>
        <v>Approved</v>
      </c>
      <c r="X9445" t="str" cm="1">
        <f t="array" ref="X9445">_xlfn.IFS(T9445&lt;40,"Lower",T9445&lt;122,"Middle",TRUE,"Upper")</f>
        <v>Upper</v>
      </c>
    </row>
    <row r="9446" spans="1:24" x14ac:dyDescent="0.2">
      <c r="A9446">
        <v>1252000009</v>
      </c>
      <c r="B9446" t="s">
        <v>1</v>
      </c>
      <c r="C9446" t="s">
        <v>45</v>
      </c>
      <c r="D9446">
        <v>3</v>
      </c>
      <c r="E9446" t="s">
        <v>39</v>
      </c>
      <c r="F9446">
        <v>1</v>
      </c>
      <c r="G9446" t="s">
        <v>40</v>
      </c>
      <c r="H9446">
        <v>1</v>
      </c>
      <c r="I9446" t="s">
        <v>41</v>
      </c>
      <c r="J9446">
        <v>1</v>
      </c>
      <c r="K9446">
        <v>226</v>
      </c>
      <c r="L9446" t="s">
        <v>7</v>
      </c>
      <c r="M9446">
        <v>1</v>
      </c>
      <c r="N9446" t="s">
        <v>16</v>
      </c>
      <c r="O9446">
        <v>2</v>
      </c>
      <c r="P9446" t="s">
        <v>14</v>
      </c>
      <c r="Q9446">
        <v>5</v>
      </c>
      <c r="R9446" t="s">
        <v>47</v>
      </c>
      <c r="S9446">
        <v>1</v>
      </c>
      <c r="T9446">
        <v>52</v>
      </c>
      <c r="U9446">
        <v>61.6</v>
      </c>
      <c r="V9446">
        <v>106.970001</v>
      </c>
      <c r="W9446" t="str">
        <f>_xlfn.XLOOKUP(M9446,ActionReference[Action],ActionReference[Reference])</f>
        <v>Approved</v>
      </c>
      <c r="X9446" t="str" cm="1">
        <f t="array" ref="X9446">_xlfn.IFS(T9446&lt;40,"Lower",T9446&lt;122,"Middle",TRUE,"Upper")</f>
        <v>Middle</v>
      </c>
    </row>
    <row r="9447" spans="1:24" x14ac:dyDescent="0.2">
      <c r="A9447" t="s">
        <v>80</v>
      </c>
      <c r="B9447" t="s">
        <v>1</v>
      </c>
      <c r="C9447" t="s">
        <v>38</v>
      </c>
      <c r="D9447">
        <v>1</v>
      </c>
      <c r="E9447" t="s">
        <v>39</v>
      </c>
      <c r="F9447">
        <v>1</v>
      </c>
      <c r="G9447" t="s">
        <v>40</v>
      </c>
      <c r="H9447">
        <v>1</v>
      </c>
      <c r="I9447" t="s">
        <v>41</v>
      </c>
      <c r="J9447">
        <v>1</v>
      </c>
      <c r="K9447">
        <v>162</v>
      </c>
      <c r="L9447" t="s">
        <v>7</v>
      </c>
      <c r="M9447">
        <v>1</v>
      </c>
      <c r="N9447" t="s">
        <v>16</v>
      </c>
      <c r="O9447">
        <v>2</v>
      </c>
      <c r="P9447" t="s">
        <v>14</v>
      </c>
      <c r="Q9447">
        <v>5</v>
      </c>
      <c r="R9447" t="s">
        <v>46</v>
      </c>
      <c r="S9447">
        <v>2</v>
      </c>
      <c r="T9447">
        <v>63</v>
      </c>
      <c r="U9447">
        <v>69.2</v>
      </c>
      <c r="V9447">
        <v>42.759998299999999</v>
      </c>
      <c r="W9447" t="str">
        <f>_xlfn.XLOOKUP(M9447,ActionReference[Action],ActionReference[Reference])</f>
        <v>Approved</v>
      </c>
      <c r="X9447" t="str" cm="1">
        <f t="array" ref="X9447">_xlfn.IFS(T9447&lt;40,"Lower",T9447&lt;122,"Middle",TRUE,"Upper")</f>
        <v>Middle</v>
      </c>
    </row>
    <row r="9448" spans="1:24" x14ac:dyDescent="0.2">
      <c r="A9448" t="s">
        <v>58</v>
      </c>
      <c r="B9448" t="s">
        <v>1</v>
      </c>
      <c r="C9448" t="s">
        <v>38</v>
      </c>
      <c r="D9448">
        <v>1</v>
      </c>
      <c r="E9448" t="s">
        <v>39</v>
      </c>
      <c r="F9448">
        <v>1</v>
      </c>
      <c r="G9448" t="s">
        <v>43</v>
      </c>
      <c r="H9448">
        <v>3</v>
      </c>
      <c r="I9448" t="s">
        <v>41</v>
      </c>
      <c r="J9448">
        <v>1</v>
      </c>
      <c r="K9448">
        <v>650</v>
      </c>
      <c r="L9448" t="s">
        <v>6</v>
      </c>
      <c r="M9448">
        <v>3</v>
      </c>
      <c r="N9448" t="s">
        <v>16</v>
      </c>
      <c r="O9448">
        <v>2</v>
      </c>
      <c r="P9448" t="s">
        <v>10</v>
      </c>
      <c r="Q9448">
        <v>3</v>
      </c>
      <c r="R9448" t="s">
        <v>47</v>
      </c>
      <c r="S9448">
        <v>1</v>
      </c>
      <c r="T9448">
        <v>140</v>
      </c>
      <c r="U9448">
        <v>114.2</v>
      </c>
      <c r="V9448">
        <v>135.479996</v>
      </c>
      <c r="W9448" t="str">
        <f>_xlfn.XLOOKUP(M9448,ActionReference[Action],ActionReference[Reference])</f>
        <v>Denied</v>
      </c>
      <c r="X9448" t="str" cm="1">
        <f t="array" ref="X9448">_xlfn.IFS(T9448&lt;40,"Lower",T9448&lt;122,"Middle",TRUE,"Upper")</f>
        <v>Upper</v>
      </c>
    </row>
    <row r="9449" spans="1:24" x14ac:dyDescent="0.2">
      <c r="A9449" t="s">
        <v>60</v>
      </c>
      <c r="B9449" t="s">
        <v>1</v>
      </c>
      <c r="C9449" t="s">
        <v>42</v>
      </c>
      <c r="D9449">
        <v>2</v>
      </c>
      <c r="E9449" t="s">
        <v>39</v>
      </c>
      <c r="F9449">
        <v>1</v>
      </c>
      <c r="G9449" t="s">
        <v>40</v>
      </c>
      <c r="H9449">
        <v>1</v>
      </c>
      <c r="I9449" t="s">
        <v>41</v>
      </c>
      <c r="J9449">
        <v>1</v>
      </c>
      <c r="K9449">
        <v>285</v>
      </c>
      <c r="L9449" t="s">
        <v>7</v>
      </c>
      <c r="M9449">
        <v>1</v>
      </c>
      <c r="N9449" t="s">
        <v>16</v>
      </c>
      <c r="O9449">
        <v>2</v>
      </c>
      <c r="P9449" t="s">
        <v>14</v>
      </c>
      <c r="Q9449">
        <v>5</v>
      </c>
      <c r="R9449" t="s">
        <v>46</v>
      </c>
      <c r="S9449">
        <v>2</v>
      </c>
      <c r="T9449">
        <v>64</v>
      </c>
      <c r="U9449">
        <v>64.3</v>
      </c>
      <c r="V9449">
        <v>124.389999</v>
      </c>
      <c r="W9449" t="str">
        <f>_xlfn.XLOOKUP(M9449,ActionReference[Action],ActionReference[Reference])</f>
        <v>Approved</v>
      </c>
      <c r="X9449" t="str" cm="1">
        <f t="array" ref="X9449">_xlfn.IFS(T9449&lt;40,"Lower",T9449&lt;122,"Middle",TRUE,"Upper")</f>
        <v>Middle</v>
      </c>
    </row>
    <row r="9450" spans="1:24" x14ac:dyDescent="0.2">
      <c r="A9450" t="s">
        <v>289</v>
      </c>
      <c r="B9450" t="s">
        <v>1</v>
      </c>
      <c r="C9450" t="s">
        <v>38</v>
      </c>
      <c r="D9450">
        <v>1</v>
      </c>
      <c r="E9450" t="s">
        <v>39</v>
      </c>
      <c r="F9450">
        <v>1</v>
      </c>
      <c r="G9450" t="s">
        <v>40</v>
      </c>
      <c r="H9450">
        <v>1</v>
      </c>
      <c r="I9450" t="s">
        <v>41</v>
      </c>
      <c r="J9450">
        <v>1</v>
      </c>
      <c r="K9450">
        <v>92</v>
      </c>
      <c r="L9450" t="s">
        <v>7</v>
      </c>
      <c r="M9450">
        <v>1</v>
      </c>
      <c r="N9450" t="s">
        <v>16</v>
      </c>
      <c r="O9450">
        <v>2</v>
      </c>
      <c r="P9450" t="s">
        <v>14</v>
      </c>
      <c r="Q9450">
        <v>5</v>
      </c>
      <c r="R9450" t="s">
        <v>46</v>
      </c>
      <c r="S9450">
        <v>2</v>
      </c>
      <c r="T9450">
        <v>59</v>
      </c>
      <c r="U9450">
        <v>89.8</v>
      </c>
      <c r="V9450">
        <v>86.190002399999997</v>
      </c>
      <c r="W9450" t="str">
        <f>_xlfn.XLOOKUP(M9450,ActionReference[Action],ActionReference[Reference])</f>
        <v>Approved</v>
      </c>
      <c r="X9450" t="str" cm="1">
        <f t="array" ref="X9450">_xlfn.IFS(T9450&lt;40,"Lower",T9450&lt;122,"Middle",TRUE,"Upper")</f>
        <v>Middle</v>
      </c>
    </row>
    <row r="9451" spans="1:24" x14ac:dyDescent="0.2">
      <c r="A9451" t="s">
        <v>439</v>
      </c>
      <c r="B9451" t="s">
        <v>1</v>
      </c>
      <c r="C9451" t="s">
        <v>42</v>
      </c>
      <c r="D9451">
        <v>2</v>
      </c>
      <c r="E9451" t="s">
        <v>39</v>
      </c>
      <c r="F9451">
        <v>1</v>
      </c>
      <c r="G9451" t="s">
        <v>43</v>
      </c>
      <c r="H9451">
        <v>3</v>
      </c>
      <c r="I9451" t="s">
        <v>41</v>
      </c>
      <c r="J9451">
        <v>1</v>
      </c>
      <c r="K9451">
        <v>131</v>
      </c>
      <c r="L9451" t="s">
        <v>6</v>
      </c>
      <c r="M9451">
        <v>3</v>
      </c>
      <c r="N9451" t="s">
        <v>16</v>
      </c>
      <c r="O9451">
        <v>2</v>
      </c>
      <c r="P9451" t="s">
        <v>14</v>
      </c>
      <c r="Q9451">
        <v>5</v>
      </c>
      <c r="R9451" t="s">
        <v>47</v>
      </c>
      <c r="S9451">
        <v>1</v>
      </c>
      <c r="T9451">
        <v>34</v>
      </c>
      <c r="U9451">
        <v>58.4</v>
      </c>
      <c r="V9451">
        <v>124.33000199999999</v>
      </c>
      <c r="W9451" t="str">
        <f>_xlfn.XLOOKUP(M9451,ActionReference[Action],ActionReference[Reference])</f>
        <v>Denied</v>
      </c>
      <c r="X9451" t="str" cm="1">
        <f t="array" ref="X9451">_xlfn.IFS(T9451&lt;40,"Lower",T9451&lt;122,"Middle",TRUE,"Upper")</f>
        <v>Lower</v>
      </c>
    </row>
    <row r="9452" spans="1:24" x14ac:dyDescent="0.2">
      <c r="A9452" t="s">
        <v>65</v>
      </c>
      <c r="B9452" t="s">
        <v>1</v>
      </c>
      <c r="C9452" t="s">
        <v>38</v>
      </c>
      <c r="D9452">
        <v>1</v>
      </c>
      <c r="E9452" t="s">
        <v>39</v>
      </c>
      <c r="F9452">
        <v>1</v>
      </c>
      <c r="G9452" t="s">
        <v>43</v>
      </c>
      <c r="H9452">
        <v>3</v>
      </c>
      <c r="I9452" t="s">
        <v>41</v>
      </c>
      <c r="J9452">
        <v>1</v>
      </c>
      <c r="K9452">
        <v>34</v>
      </c>
      <c r="L9452" t="s">
        <v>53</v>
      </c>
      <c r="M9452">
        <v>2</v>
      </c>
      <c r="N9452" t="s">
        <v>16</v>
      </c>
      <c r="O9452">
        <v>2</v>
      </c>
      <c r="P9452" t="s">
        <v>14</v>
      </c>
      <c r="Q9452">
        <v>5</v>
      </c>
      <c r="R9452" t="s">
        <v>46</v>
      </c>
      <c r="S9452">
        <v>2</v>
      </c>
      <c r="T9452">
        <v>180</v>
      </c>
      <c r="U9452">
        <v>50.5</v>
      </c>
      <c r="V9452">
        <v>110.82</v>
      </c>
      <c r="W9452" t="str">
        <f>_xlfn.XLOOKUP(M9452,ActionReference[Action],ActionReference[Reference])</f>
        <v>Approved</v>
      </c>
      <c r="X9452" t="str" cm="1">
        <f t="array" ref="X9452">_xlfn.IFS(T9452&lt;40,"Lower",T9452&lt;122,"Middle",TRUE,"Upper")</f>
        <v>Upper</v>
      </c>
    </row>
    <row r="9453" spans="1:24" x14ac:dyDescent="0.2">
      <c r="A9453" t="s">
        <v>163</v>
      </c>
      <c r="B9453" t="s">
        <v>1</v>
      </c>
      <c r="C9453" t="s">
        <v>42</v>
      </c>
      <c r="D9453">
        <v>2</v>
      </c>
      <c r="E9453" t="s">
        <v>39</v>
      </c>
      <c r="F9453">
        <v>1</v>
      </c>
      <c r="G9453" t="s">
        <v>40</v>
      </c>
      <c r="H9453">
        <v>1</v>
      </c>
      <c r="I9453" t="s">
        <v>41</v>
      </c>
      <c r="J9453">
        <v>1</v>
      </c>
      <c r="K9453">
        <v>164</v>
      </c>
      <c r="L9453" t="s">
        <v>7</v>
      </c>
      <c r="M9453">
        <v>1</v>
      </c>
      <c r="N9453" t="s">
        <v>16</v>
      </c>
      <c r="O9453">
        <v>2</v>
      </c>
      <c r="P9453" t="s">
        <v>14</v>
      </c>
      <c r="Q9453">
        <v>5</v>
      </c>
      <c r="R9453" t="s">
        <v>46</v>
      </c>
      <c r="S9453">
        <v>2</v>
      </c>
      <c r="T9453">
        <v>64</v>
      </c>
      <c r="U9453">
        <v>74.7</v>
      </c>
      <c r="V9453">
        <v>84.529998800000001</v>
      </c>
      <c r="W9453" t="str">
        <f>_xlfn.XLOOKUP(M9453,ActionReference[Action],ActionReference[Reference])</f>
        <v>Approved</v>
      </c>
      <c r="X9453" t="str" cm="1">
        <f t="array" ref="X9453">_xlfn.IFS(T9453&lt;40,"Lower",T9453&lt;122,"Middle",TRUE,"Upper")</f>
        <v>Middle</v>
      </c>
    </row>
    <row r="9454" spans="1:24" x14ac:dyDescent="0.2">
      <c r="A9454">
        <v>7056000000</v>
      </c>
      <c r="B9454" t="s">
        <v>1</v>
      </c>
      <c r="C9454" t="s">
        <v>42</v>
      </c>
      <c r="D9454">
        <v>2</v>
      </c>
      <c r="E9454" t="s">
        <v>39</v>
      </c>
      <c r="F9454">
        <v>1</v>
      </c>
      <c r="G9454" t="s">
        <v>40</v>
      </c>
      <c r="H9454">
        <v>1</v>
      </c>
      <c r="I9454" t="s">
        <v>41</v>
      </c>
      <c r="J9454">
        <v>1</v>
      </c>
      <c r="K9454">
        <v>512</v>
      </c>
      <c r="L9454" t="s">
        <v>7</v>
      </c>
      <c r="M9454">
        <v>1</v>
      </c>
      <c r="N9454" t="s">
        <v>15</v>
      </c>
      <c r="O9454">
        <v>1</v>
      </c>
      <c r="P9454" t="s">
        <v>14</v>
      </c>
      <c r="Q9454">
        <v>5</v>
      </c>
      <c r="R9454" t="s">
        <v>47</v>
      </c>
      <c r="S9454">
        <v>1</v>
      </c>
      <c r="T9454">
        <v>104</v>
      </c>
      <c r="U9454">
        <v>88</v>
      </c>
      <c r="V9454">
        <v>106.16999800000001</v>
      </c>
      <c r="W9454" t="str">
        <f>_xlfn.XLOOKUP(M9454,ActionReference[Action],ActionReference[Reference])</f>
        <v>Approved</v>
      </c>
      <c r="X9454" t="str" cm="1">
        <f t="array" ref="X9454">_xlfn.IFS(T9454&lt;40,"Lower",T9454&lt;122,"Middle",TRUE,"Upper")</f>
        <v>Middle</v>
      </c>
    </row>
    <row r="9455" spans="1:24" x14ac:dyDescent="0.2">
      <c r="A9455" t="s">
        <v>407</v>
      </c>
      <c r="B9455" t="s">
        <v>1</v>
      </c>
      <c r="C9455" t="s">
        <v>38</v>
      </c>
      <c r="D9455">
        <v>1</v>
      </c>
      <c r="E9455" t="s">
        <v>39</v>
      </c>
      <c r="F9455">
        <v>1</v>
      </c>
      <c r="G9455" t="s">
        <v>40</v>
      </c>
      <c r="H9455">
        <v>1</v>
      </c>
      <c r="I9455" t="s">
        <v>41</v>
      </c>
      <c r="J9455">
        <v>1</v>
      </c>
      <c r="K9455">
        <v>242</v>
      </c>
      <c r="L9455" t="s">
        <v>7</v>
      </c>
      <c r="M9455">
        <v>1</v>
      </c>
      <c r="N9455" t="s">
        <v>16</v>
      </c>
      <c r="O9455">
        <v>2</v>
      </c>
      <c r="P9455" t="s">
        <v>14</v>
      </c>
      <c r="Q9455">
        <v>5</v>
      </c>
      <c r="R9455" t="s">
        <v>46</v>
      </c>
      <c r="S9455">
        <v>2</v>
      </c>
      <c r="T9455">
        <v>81</v>
      </c>
      <c r="U9455">
        <v>50</v>
      </c>
      <c r="V9455">
        <v>284.60000600000001</v>
      </c>
      <c r="W9455" t="str">
        <f>_xlfn.XLOOKUP(M9455,ActionReference[Action],ActionReference[Reference])</f>
        <v>Approved</v>
      </c>
      <c r="X9455" t="str" cm="1">
        <f t="array" ref="X9455">_xlfn.IFS(T9455&lt;40,"Lower",T9455&lt;122,"Middle",TRUE,"Upper")</f>
        <v>Middle</v>
      </c>
    </row>
    <row r="9456" spans="1:24" x14ac:dyDescent="0.2">
      <c r="A9456" t="s">
        <v>89</v>
      </c>
      <c r="B9456" t="s">
        <v>1</v>
      </c>
      <c r="C9456" t="s">
        <v>42</v>
      </c>
      <c r="D9456">
        <v>2</v>
      </c>
      <c r="E9456" t="s">
        <v>39</v>
      </c>
      <c r="F9456">
        <v>1</v>
      </c>
      <c r="G9456" t="s">
        <v>40</v>
      </c>
      <c r="H9456">
        <v>1</v>
      </c>
      <c r="I9456" t="s">
        <v>41</v>
      </c>
      <c r="J9456">
        <v>1</v>
      </c>
      <c r="K9456">
        <v>202</v>
      </c>
      <c r="L9456" t="s">
        <v>7</v>
      </c>
      <c r="M9456">
        <v>1</v>
      </c>
      <c r="N9456" t="s">
        <v>15</v>
      </c>
      <c r="O9456">
        <v>1</v>
      </c>
      <c r="P9456" t="s">
        <v>14</v>
      </c>
      <c r="Q9456">
        <v>5</v>
      </c>
      <c r="R9456" t="s">
        <v>46</v>
      </c>
      <c r="S9456">
        <v>2</v>
      </c>
      <c r="T9456">
        <v>40</v>
      </c>
      <c r="U9456">
        <v>75</v>
      </c>
      <c r="V9456">
        <v>60.819999699999997</v>
      </c>
      <c r="W9456" t="str">
        <f>_xlfn.XLOOKUP(M9456,ActionReference[Action],ActionReference[Reference])</f>
        <v>Approved</v>
      </c>
      <c r="X9456" t="str" cm="1">
        <f t="array" ref="X9456">_xlfn.IFS(T9456&lt;40,"Lower",T9456&lt;122,"Middle",TRUE,"Upper")</f>
        <v>Middle</v>
      </c>
    </row>
    <row r="9457" spans="1:24" x14ac:dyDescent="0.2">
      <c r="A9457" t="s">
        <v>92</v>
      </c>
      <c r="B9457" t="s">
        <v>1</v>
      </c>
      <c r="C9457" t="s">
        <v>38</v>
      </c>
      <c r="D9457">
        <v>1</v>
      </c>
      <c r="E9457" t="s">
        <v>39</v>
      </c>
      <c r="F9457">
        <v>1</v>
      </c>
      <c r="G9457" t="s">
        <v>43</v>
      </c>
      <c r="H9457">
        <v>3</v>
      </c>
      <c r="I9457" t="s">
        <v>41</v>
      </c>
      <c r="J9457">
        <v>1</v>
      </c>
      <c r="K9457">
        <v>165</v>
      </c>
      <c r="L9457" t="s">
        <v>7</v>
      </c>
      <c r="M9457">
        <v>1</v>
      </c>
      <c r="N9457" t="s">
        <v>16</v>
      </c>
      <c r="O9457">
        <v>2</v>
      </c>
      <c r="P9457" t="s">
        <v>14</v>
      </c>
      <c r="Q9457">
        <v>5</v>
      </c>
      <c r="R9457" t="s">
        <v>47</v>
      </c>
      <c r="S9457">
        <v>1</v>
      </c>
      <c r="T9457">
        <v>118</v>
      </c>
      <c r="U9457">
        <v>98.2</v>
      </c>
      <c r="V9457">
        <v>66.360000600000006</v>
      </c>
      <c r="W9457" t="str">
        <f>_xlfn.XLOOKUP(M9457,ActionReference[Action],ActionReference[Reference])</f>
        <v>Approved</v>
      </c>
      <c r="X9457" t="str" cm="1">
        <f t="array" ref="X9457">_xlfn.IFS(T9457&lt;40,"Lower",T9457&lt;122,"Middle",TRUE,"Upper")</f>
        <v>Middle</v>
      </c>
    </row>
    <row r="9458" spans="1:24" x14ac:dyDescent="0.2">
      <c r="A9458" t="s">
        <v>103</v>
      </c>
      <c r="B9458" t="s">
        <v>1</v>
      </c>
      <c r="C9458" t="s">
        <v>38</v>
      </c>
      <c r="D9458">
        <v>1</v>
      </c>
      <c r="E9458" t="s">
        <v>54</v>
      </c>
      <c r="F9458">
        <v>2</v>
      </c>
      <c r="G9458" t="s">
        <v>40</v>
      </c>
      <c r="H9458">
        <v>1</v>
      </c>
      <c r="I9458" t="s">
        <v>41</v>
      </c>
      <c r="J9458">
        <v>1</v>
      </c>
      <c r="K9458">
        <v>67</v>
      </c>
      <c r="L9458" t="s">
        <v>6</v>
      </c>
      <c r="M9458">
        <v>3</v>
      </c>
      <c r="N9458" t="s">
        <v>16</v>
      </c>
      <c r="O9458">
        <v>2</v>
      </c>
      <c r="P9458" t="s">
        <v>14</v>
      </c>
      <c r="Q9458">
        <v>5</v>
      </c>
      <c r="R9458" t="s">
        <v>47</v>
      </c>
      <c r="S9458">
        <v>1</v>
      </c>
      <c r="T9458">
        <v>27</v>
      </c>
      <c r="U9458">
        <v>50.7</v>
      </c>
      <c r="V9458">
        <v>87.339996299999996</v>
      </c>
      <c r="W9458" t="str">
        <f>_xlfn.XLOOKUP(M9458,ActionReference[Action],ActionReference[Reference])</f>
        <v>Denied</v>
      </c>
      <c r="X9458" t="str" cm="1">
        <f t="array" ref="X9458">_xlfn.IFS(T9458&lt;40,"Lower",T9458&lt;122,"Middle",TRUE,"Upper")</f>
        <v>Lower</v>
      </c>
    </row>
    <row r="9459" spans="1:24" x14ac:dyDescent="0.2">
      <c r="A9459">
        <v>7442300004</v>
      </c>
      <c r="B9459" t="s">
        <v>1</v>
      </c>
      <c r="C9459" t="s">
        <v>42</v>
      </c>
      <c r="D9459">
        <v>2</v>
      </c>
      <c r="E9459" t="s">
        <v>39</v>
      </c>
      <c r="F9459">
        <v>1</v>
      </c>
      <c r="G9459" t="s">
        <v>40</v>
      </c>
      <c r="H9459">
        <v>1</v>
      </c>
      <c r="I9459" t="s">
        <v>41</v>
      </c>
      <c r="J9459">
        <v>1</v>
      </c>
      <c r="K9459">
        <v>393</v>
      </c>
      <c r="L9459" t="s">
        <v>7</v>
      </c>
      <c r="M9459">
        <v>1</v>
      </c>
      <c r="N9459" t="s">
        <v>16</v>
      </c>
      <c r="O9459">
        <v>2</v>
      </c>
      <c r="P9459" t="s">
        <v>10</v>
      </c>
      <c r="Q9459">
        <v>3</v>
      </c>
      <c r="R9459" t="s">
        <v>46</v>
      </c>
      <c r="S9459">
        <v>2</v>
      </c>
      <c r="T9459">
        <v>86</v>
      </c>
      <c r="U9459">
        <v>91.1</v>
      </c>
      <c r="V9459">
        <v>98.889999399999994</v>
      </c>
      <c r="W9459" t="str">
        <f>_xlfn.XLOOKUP(M9459,ActionReference[Action],ActionReference[Reference])</f>
        <v>Approved</v>
      </c>
      <c r="X9459" t="str" cm="1">
        <f t="array" ref="X9459">_xlfn.IFS(T9459&lt;40,"Lower",T9459&lt;122,"Middle",TRUE,"Upper")</f>
        <v>Middle</v>
      </c>
    </row>
    <row r="9460" spans="1:24" x14ac:dyDescent="0.2">
      <c r="A9460" t="s">
        <v>91</v>
      </c>
      <c r="B9460" t="s">
        <v>1</v>
      </c>
      <c r="C9460" t="s">
        <v>38</v>
      </c>
      <c r="D9460">
        <v>1</v>
      </c>
      <c r="E9460" t="s">
        <v>39</v>
      </c>
      <c r="F9460">
        <v>1</v>
      </c>
      <c r="G9460" t="s">
        <v>40</v>
      </c>
      <c r="H9460">
        <v>1</v>
      </c>
      <c r="I9460" t="s">
        <v>41</v>
      </c>
      <c r="J9460">
        <v>1</v>
      </c>
      <c r="K9460">
        <v>68</v>
      </c>
      <c r="L9460" t="s">
        <v>7</v>
      </c>
      <c r="M9460">
        <v>1</v>
      </c>
      <c r="N9460" t="s">
        <v>16</v>
      </c>
      <c r="O9460">
        <v>2</v>
      </c>
      <c r="P9460" t="s">
        <v>14</v>
      </c>
      <c r="Q9460">
        <v>5</v>
      </c>
      <c r="R9460" t="s">
        <v>46</v>
      </c>
      <c r="S9460">
        <v>2</v>
      </c>
      <c r="T9460">
        <v>89</v>
      </c>
      <c r="U9460">
        <v>87.2</v>
      </c>
      <c r="V9460">
        <v>80.269996599999999</v>
      </c>
      <c r="W9460" t="str">
        <f>_xlfn.XLOOKUP(M9460,ActionReference[Action],ActionReference[Reference])</f>
        <v>Approved</v>
      </c>
      <c r="X9460" t="str" cm="1">
        <f t="array" ref="X9460">_xlfn.IFS(T9460&lt;40,"Lower",T9460&lt;122,"Middle",TRUE,"Upper")</f>
        <v>Middle</v>
      </c>
    </row>
    <row r="9461" spans="1:24" x14ac:dyDescent="0.2">
      <c r="A9461" t="s">
        <v>180</v>
      </c>
      <c r="B9461" t="s">
        <v>1</v>
      </c>
      <c r="C9461" t="s">
        <v>42</v>
      </c>
      <c r="D9461">
        <v>2</v>
      </c>
      <c r="E9461" t="s">
        <v>39</v>
      </c>
      <c r="F9461">
        <v>1</v>
      </c>
      <c r="G9461" t="s">
        <v>40</v>
      </c>
      <c r="H9461">
        <v>1</v>
      </c>
      <c r="I9461" t="s">
        <v>41</v>
      </c>
      <c r="J9461">
        <v>1</v>
      </c>
      <c r="K9461">
        <v>120</v>
      </c>
      <c r="L9461" t="s">
        <v>7</v>
      </c>
      <c r="M9461">
        <v>1</v>
      </c>
      <c r="N9461" t="s">
        <v>16</v>
      </c>
      <c r="O9461">
        <v>2</v>
      </c>
      <c r="P9461" t="s">
        <v>14</v>
      </c>
      <c r="Q9461">
        <v>5</v>
      </c>
      <c r="R9461" t="s">
        <v>46</v>
      </c>
      <c r="S9461">
        <v>2</v>
      </c>
      <c r="T9461">
        <v>50</v>
      </c>
      <c r="U9461">
        <v>48.7</v>
      </c>
      <c r="V9461">
        <v>88.650001500000002</v>
      </c>
      <c r="W9461" t="str">
        <f>_xlfn.XLOOKUP(M9461,ActionReference[Action],ActionReference[Reference])</f>
        <v>Approved</v>
      </c>
      <c r="X9461" t="str" cm="1">
        <f t="array" ref="X9461">_xlfn.IFS(T9461&lt;40,"Lower",T9461&lt;122,"Middle",TRUE,"Upper")</f>
        <v>Middle</v>
      </c>
    </row>
    <row r="9462" spans="1:24" x14ac:dyDescent="0.2">
      <c r="A9462" t="s">
        <v>318</v>
      </c>
      <c r="B9462" t="s">
        <v>1</v>
      </c>
      <c r="C9462" t="s">
        <v>38</v>
      </c>
      <c r="D9462">
        <v>1</v>
      </c>
      <c r="E9462" t="s">
        <v>39</v>
      </c>
      <c r="F9462">
        <v>1</v>
      </c>
      <c r="G9462" t="s">
        <v>43</v>
      </c>
      <c r="H9462">
        <v>3</v>
      </c>
      <c r="I9462" t="s">
        <v>41</v>
      </c>
      <c r="J9462">
        <v>1</v>
      </c>
      <c r="K9462">
        <v>370</v>
      </c>
      <c r="L9462" t="s">
        <v>7</v>
      </c>
      <c r="M9462">
        <v>1</v>
      </c>
      <c r="N9462" t="s">
        <v>16</v>
      </c>
      <c r="O9462">
        <v>2</v>
      </c>
      <c r="P9462" t="s">
        <v>14</v>
      </c>
      <c r="Q9462">
        <v>5</v>
      </c>
      <c r="R9462" t="s">
        <v>47</v>
      </c>
      <c r="S9462">
        <v>1</v>
      </c>
      <c r="T9462">
        <v>150</v>
      </c>
      <c r="U9462">
        <v>88</v>
      </c>
      <c r="V9462">
        <v>159.229996</v>
      </c>
      <c r="W9462" t="str">
        <f>_xlfn.XLOOKUP(M9462,ActionReference[Action],ActionReference[Reference])</f>
        <v>Approved</v>
      </c>
      <c r="X9462" t="str" cm="1">
        <f t="array" ref="X9462">_xlfn.IFS(T9462&lt;40,"Lower",T9462&lt;122,"Middle",TRUE,"Upper")</f>
        <v>Upper</v>
      </c>
    </row>
    <row r="9463" spans="1:24" x14ac:dyDescent="0.2">
      <c r="A9463" t="s">
        <v>92</v>
      </c>
      <c r="B9463" t="s">
        <v>1</v>
      </c>
      <c r="C9463" t="s">
        <v>38</v>
      </c>
      <c r="D9463">
        <v>1</v>
      </c>
      <c r="E9463" t="s">
        <v>39</v>
      </c>
      <c r="F9463">
        <v>1</v>
      </c>
      <c r="G9463" t="s">
        <v>40</v>
      </c>
      <c r="H9463">
        <v>1</v>
      </c>
      <c r="I9463" t="s">
        <v>41</v>
      </c>
      <c r="J9463">
        <v>1</v>
      </c>
      <c r="K9463">
        <v>263</v>
      </c>
      <c r="L9463" t="s">
        <v>7</v>
      </c>
      <c r="M9463">
        <v>1</v>
      </c>
      <c r="N9463" t="s">
        <v>16</v>
      </c>
      <c r="O9463">
        <v>2</v>
      </c>
      <c r="P9463" t="s">
        <v>14</v>
      </c>
      <c r="Q9463">
        <v>5</v>
      </c>
      <c r="R9463" t="s">
        <v>47</v>
      </c>
      <c r="S9463">
        <v>1</v>
      </c>
      <c r="T9463">
        <v>65</v>
      </c>
      <c r="U9463">
        <v>63</v>
      </c>
      <c r="V9463">
        <v>113.760002</v>
      </c>
      <c r="W9463" t="str">
        <f>_xlfn.XLOOKUP(M9463,ActionReference[Action],ActionReference[Reference])</f>
        <v>Approved</v>
      </c>
      <c r="X9463" t="str" cm="1">
        <f t="array" ref="X9463">_xlfn.IFS(T9463&lt;40,"Lower",T9463&lt;122,"Middle",TRUE,"Upper")</f>
        <v>Middle</v>
      </c>
    </row>
    <row r="9464" spans="1:24" x14ac:dyDescent="0.2">
      <c r="A9464" t="s">
        <v>64</v>
      </c>
      <c r="B9464" t="s">
        <v>1</v>
      </c>
      <c r="C9464" t="s">
        <v>45</v>
      </c>
      <c r="D9464">
        <v>3</v>
      </c>
      <c r="E9464" t="s">
        <v>39</v>
      </c>
      <c r="F9464">
        <v>1</v>
      </c>
      <c r="G9464" t="s">
        <v>43</v>
      </c>
      <c r="H9464">
        <v>3</v>
      </c>
      <c r="I9464" t="s">
        <v>41</v>
      </c>
      <c r="J9464">
        <v>1</v>
      </c>
      <c r="K9464">
        <v>164</v>
      </c>
      <c r="L9464" t="s">
        <v>7</v>
      </c>
      <c r="M9464">
        <v>1</v>
      </c>
      <c r="N9464" t="s">
        <v>16</v>
      </c>
      <c r="O9464">
        <v>2</v>
      </c>
      <c r="P9464" t="s">
        <v>10</v>
      </c>
      <c r="Q9464">
        <v>3</v>
      </c>
      <c r="R9464" t="s">
        <v>47</v>
      </c>
      <c r="S9464">
        <v>1</v>
      </c>
      <c r="U9464">
        <v>72.5</v>
      </c>
      <c r="V9464">
        <v>80.440002399999997</v>
      </c>
      <c r="W9464" t="str">
        <f>_xlfn.XLOOKUP(M9464,ActionReference[Action],ActionReference[Reference])</f>
        <v>Approved</v>
      </c>
      <c r="X9464" t="str" cm="1">
        <f t="array" ref="X9464">_xlfn.IFS(T9464&lt;40,"Lower",T9464&lt;122,"Middle",TRUE,"Upper")</f>
        <v>Lower</v>
      </c>
    </row>
    <row r="9465" spans="1:24" x14ac:dyDescent="0.2">
      <c r="A9465" t="s">
        <v>65</v>
      </c>
      <c r="B9465" t="s">
        <v>1</v>
      </c>
      <c r="C9465" t="s">
        <v>38</v>
      </c>
      <c r="D9465">
        <v>1</v>
      </c>
      <c r="E9465" t="s">
        <v>39</v>
      </c>
      <c r="F9465">
        <v>1</v>
      </c>
      <c r="G9465" t="s">
        <v>43</v>
      </c>
      <c r="H9465">
        <v>3</v>
      </c>
      <c r="I9465" t="s">
        <v>41</v>
      </c>
      <c r="J9465">
        <v>1</v>
      </c>
      <c r="K9465">
        <v>405</v>
      </c>
      <c r="L9465" t="s">
        <v>6</v>
      </c>
      <c r="M9465">
        <v>3</v>
      </c>
      <c r="N9465" t="s">
        <v>16</v>
      </c>
      <c r="O9465">
        <v>2</v>
      </c>
      <c r="P9465" t="s">
        <v>14</v>
      </c>
      <c r="Q9465">
        <v>5</v>
      </c>
      <c r="R9465" t="s">
        <v>46</v>
      </c>
      <c r="S9465">
        <v>2</v>
      </c>
      <c r="T9465">
        <v>22</v>
      </c>
      <c r="U9465">
        <v>64.3</v>
      </c>
      <c r="V9465">
        <v>151.25</v>
      </c>
      <c r="W9465" t="str">
        <f>_xlfn.XLOOKUP(M9465,ActionReference[Action],ActionReference[Reference])</f>
        <v>Denied</v>
      </c>
      <c r="X9465" t="str" cm="1">
        <f t="array" ref="X9465">_xlfn.IFS(T9465&lt;40,"Lower",T9465&lt;122,"Middle",TRUE,"Upper")</f>
        <v>Lower</v>
      </c>
    </row>
    <row r="9466" spans="1:24" x14ac:dyDescent="0.2">
      <c r="A9466" t="s">
        <v>111</v>
      </c>
      <c r="B9466" t="s">
        <v>1</v>
      </c>
      <c r="C9466" t="s">
        <v>42</v>
      </c>
      <c r="D9466">
        <v>2</v>
      </c>
      <c r="E9466" t="s">
        <v>39</v>
      </c>
      <c r="F9466">
        <v>1</v>
      </c>
      <c r="G9466" t="s">
        <v>49</v>
      </c>
      <c r="H9466">
        <v>2</v>
      </c>
      <c r="I9466" t="s">
        <v>41</v>
      </c>
      <c r="J9466">
        <v>1</v>
      </c>
      <c r="K9466">
        <v>259</v>
      </c>
      <c r="L9466" t="s">
        <v>7</v>
      </c>
      <c r="M9466">
        <v>1</v>
      </c>
      <c r="N9466" t="s">
        <v>16</v>
      </c>
      <c r="O9466">
        <v>2</v>
      </c>
      <c r="P9466" t="s">
        <v>14</v>
      </c>
      <c r="Q9466">
        <v>5</v>
      </c>
      <c r="R9466" t="s">
        <v>46</v>
      </c>
      <c r="S9466">
        <v>2</v>
      </c>
      <c r="T9466">
        <v>67</v>
      </c>
      <c r="U9466">
        <v>63.2</v>
      </c>
      <c r="V9466">
        <v>120.610001</v>
      </c>
      <c r="W9466" t="str">
        <f>_xlfn.XLOOKUP(M9466,ActionReference[Action],ActionReference[Reference])</f>
        <v>Approved</v>
      </c>
      <c r="X9466" t="str" cm="1">
        <f t="array" ref="X9466">_xlfn.IFS(T9466&lt;40,"Lower",T9466&lt;122,"Middle",TRUE,"Upper")</f>
        <v>Middle</v>
      </c>
    </row>
    <row r="9467" spans="1:24" x14ac:dyDescent="0.2">
      <c r="A9467" t="s">
        <v>521</v>
      </c>
      <c r="B9467" t="s">
        <v>1</v>
      </c>
      <c r="C9467" t="s">
        <v>38</v>
      </c>
      <c r="D9467">
        <v>1</v>
      </c>
      <c r="E9467" t="s">
        <v>39</v>
      </c>
      <c r="F9467">
        <v>1</v>
      </c>
      <c r="G9467" t="s">
        <v>40</v>
      </c>
      <c r="H9467">
        <v>1</v>
      </c>
      <c r="I9467" t="s">
        <v>41</v>
      </c>
      <c r="J9467">
        <v>1</v>
      </c>
      <c r="K9467">
        <v>199</v>
      </c>
      <c r="L9467" t="s">
        <v>7</v>
      </c>
      <c r="M9467">
        <v>1</v>
      </c>
      <c r="N9467" t="s">
        <v>15</v>
      </c>
      <c r="O9467">
        <v>1</v>
      </c>
      <c r="P9467" t="s">
        <v>14</v>
      </c>
      <c r="Q9467">
        <v>5</v>
      </c>
      <c r="R9467" t="s">
        <v>46</v>
      </c>
      <c r="S9467">
        <v>2</v>
      </c>
      <c r="T9467">
        <v>86</v>
      </c>
      <c r="U9467">
        <v>66.2</v>
      </c>
      <c r="V9467">
        <v>155.509995</v>
      </c>
      <c r="W9467" t="str">
        <f>_xlfn.XLOOKUP(M9467,ActionReference[Action],ActionReference[Reference])</f>
        <v>Approved</v>
      </c>
      <c r="X9467" t="str" cm="1">
        <f t="array" ref="X9467">_xlfn.IFS(T9467&lt;40,"Lower",T9467&lt;122,"Middle",TRUE,"Upper")</f>
        <v>Middle</v>
      </c>
    </row>
    <row r="9468" spans="1:24" x14ac:dyDescent="0.2">
      <c r="A9468">
        <v>7079100007</v>
      </c>
      <c r="B9468" t="s">
        <v>1</v>
      </c>
      <c r="C9468" t="s">
        <v>38</v>
      </c>
      <c r="D9468">
        <v>1</v>
      </c>
      <c r="E9468" t="s">
        <v>39</v>
      </c>
      <c r="F9468">
        <v>1</v>
      </c>
      <c r="G9468" t="s">
        <v>40</v>
      </c>
      <c r="H9468">
        <v>1</v>
      </c>
      <c r="I9468" t="s">
        <v>41</v>
      </c>
      <c r="J9468">
        <v>1</v>
      </c>
      <c r="K9468">
        <v>174</v>
      </c>
      <c r="L9468" t="s">
        <v>7</v>
      </c>
      <c r="M9468">
        <v>1</v>
      </c>
      <c r="N9468" t="s">
        <v>16</v>
      </c>
      <c r="O9468">
        <v>2</v>
      </c>
      <c r="P9468" t="s">
        <v>14</v>
      </c>
      <c r="Q9468">
        <v>5</v>
      </c>
      <c r="R9468" t="s">
        <v>47</v>
      </c>
      <c r="S9468">
        <v>1</v>
      </c>
      <c r="T9468">
        <v>36</v>
      </c>
      <c r="U9468">
        <v>66.3</v>
      </c>
      <c r="V9468">
        <v>87.629997299999999</v>
      </c>
      <c r="W9468" t="str">
        <f>_xlfn.XLOOKUP(M9468,ActionReference[Action],ActionReference[Reference])</f>
        <v>Approved</v>
      </c>
      <c r="X9468" t="str" cm="1">
        <f t="array" ref="X9468">_xlfn.IFS(T9468&lt;40,"Lower",T9468&lt;122,"Middle",TRUE,"Upper")</f>
        <v>Lower</v>
      </c>
    </row>
    <row r="9469" spans="1:24" x14ac:dyDescent="0.2">
      <c r="A9469" t="s">
        <v>74</v>
      </c>
      <c r="B9469" t="s">
        <v>1</v>
      </c>
      <c r="C9469" t="s">
        <v>38</v>
      </c>
      <c r="D9469">
        <v>1</v>
      </c>
      <c r="E9469" t="s">
        <v>39</v>
      </c>
      <c r="F9469">
        <v>1</v>
      </c>
      <c r="G9469" t="s">
        <v>43</v>
      </c>
      <c r="H9469">
        <v>3</v>
      </c>
      <c r="I9469" t="s">
        <v>41</v>
      </c>
      <c r="J9469">
        <v>1</v>
      </c>
      <c r="K9469">
        <v>187</v>
      </c>
      <c r="L9469" t="s">
        <v>7</v>
      </c>
      <c r="M9469">
        <v>1</v>
      </c>
      <c r="N9469" t="s">
        <v>16</v>
      </c>
      <c r="O9469">
        <v>2</v>
      </c>
      <c r="P9469" t="s">
        <v>14</v>
      </c>
      <c r="Q9469">
        <v>5</v>
      </c>
      <c r="R9469" t="s">
        <v>47</v>
      </c>
      <c r="S9469">
        <v>1</v>
      </c>
      <c r="T9469">
        <v>145</v>
      </c>
      <c r="U9469">
        <v>72.5</v>
      </c>
      <c r="V9469">
        <v>169.279999</v>
      </c>
      <c r="W9469" t="str">
        <f>_xlfn.XLOOKUP(M9469,ActionReference[Action],ActionReference[Reference])</f>
        <v>Approved</v>
      </c>
      <c r="X9469" t="str" cm="1">
        <f t="array" ref="X9469">_xlfn.IFS(T9469&lt;40,"Lower",T9469&lt;122,"Middle",TRUE,"Upper")</f>
        <v>Upper</v>
      </c>
    </row>
    <row r="9470" spans="1:24" x14ac:dyDescent="0.2">
      <c r="A9470" t="s">
        <v>430</v>
      </c>
      <c r="B9470" t="s">
        <v>1</v>
      </c>
      <c r="C9470" t="s">
        <v>38</v>
      </c>
      <c r="D9470">
        <v>1</v>
      </c>
      <c r="E9470" t="s">
        <v>39</v>
      </c>
      <c r="F9470">
        <v>1</v>
      </c>
      <c r="G9470" t="s">
        <v>43</v>
      </c>
      <c r="H9470">
        <v>3</v>
      </c>
      <c r="I9470" t="s">
        <v>41</v>
      </c>
      <c r="J9470">
        <v>1</v>
      </c>
      <c r="K9470">
        <v>301</v>
      </c>
      <c r="L9470" t="s">
        <v>7</v>
      </c>
      <c r="M9470">
        <v>1</v>
      </c>
      <c r="N9470" t="s">
        <v>16</v>
      </c>
      <c r="O9470">
        <v>2</v>
      </c>
      <c r="P9470" t="s">
        <v>14</v>
      </c>
      <c r="Q9470">
        <v>5</v>
      </c>
      <c r="R9470" t="s">
        <v>46</v>
      </c>
      <c r="S9470">
        <v>2</v>
      </c>
      <c r="T9470">
        <v>93</v>
      </c>
      <c r="U9470">
        <v>69.2</v>
      </c>
      <c r="V9470">
        <v>92.080001800000005</v>
      </c>
      <c r="W9470" t="str">
        <f>_xlfn.XLOOKUP(M9470,ActionReference[Action],ActionReference[Reference])</f>
        <v>Approved</v>
      </c>
      <c r="X9470" t="str" cm="1">
        <f t="array" ref="X9470">_xlfn.IFS(T9470&lt;40,"Lower",T9470&lt;122,"Middle",TRUE,"Upper")</f>
        <v>Middle</v>
      </c>
    </row>
    <row r="9471" spans="1:24" x14ac:dyDescent="0.2">
      <c r="A9471" t="s">
        <v>61</v>
      </c>
      <c r="B9471" t="s">
        <v>1</v>
      </c>
      <c r="C9471" t="s">
        <v>42</v>
      </c>
      <c r="D9471">
        <v>2</v>
      </c>
      <c r="E9471" t="s">
        <v>39</v>
      </c>
      <c r="F9471">
        <v>1</v>
      </c>
      <c r="G9471" t="s">
        <v>43</v>
      </c>
      <c r="H9471">
        <v>3</v>
      </c>
      <c r="I9471" t="s">
        <v>41</v>
      </c>
      <c r="J9471">
        <v>1</v>
      </c>
      <c r="K9471">
        <v>53</v>
      </c>
      <c r="L9471" t="s">
        <v>7</v>
      </c>
      <c r="M9471">
        <v>1</v>
      </c>
      <c r="N9471" t="s">
        <v>16</v>
      </c>
      <c r="O9471">
        <v>2</v>
      </c>
      <c r="P9471" t="s">
        <v>14</v>
      </c>
      <c r="Q9471">
        <v>5</v>
      </c>
      <c r="R9471" t="s">
        <v>47</v>
      </c>
      <c r="S9471">
        <v>1</v>
      </c>
      <c r="T9471">
        <v>44</v>
      </c>
      <c r="U9471">
        <v>55.8</v>
      </c>
      <c r="V9471">
        <v>119.769997</v>
      </c>
      <c r="W9471" t="str">
        <f>_xlfn.XLOOKUP(M9471,ActionReference[Action],ActionReference[Reference])</f>
        <v>Approved</v>
      </c>
      <c r="X9471" t="str" cm="1">
        <f t="array" ref="X9471">_xlfn.IFS(T9471&lt;40,"Lower",T9471&lt;122,"Middle",TRUE,"Upper")</f>
        <v>Middle</v>
      </c>
    </row>
    <row r="9472" spans="1:24" x14ac:dyDescent="0.2">
      <c r="A9472" t="s">
        <v>61</v>
      </c>
      <c r="B9472" t="s">
        <v>1</v>
      </c>
      <c r="C9472" t="s">
        <v>45</v>
      </c>
      <c r="D9472">
        <v>3</v>
      </c>
      <c r="E9472" t="s">
        <v>39</v>
      </c>
      <c r="F9472">
        <v>1</v>
      </c>
      <c r="G9472" t="s">
        <v>40</v>
      </c>
      <c r="H9472">
        <v>1</v>
      </c>
      <c r="I9472" t="s">
        <v>41</v>
      </c>
      <c r="J9472">
        <v>1</v>
      </c>
      <c r="K9472">
        <v>294</v>
      </c>
      <c r="L9472" t="s">
        <v>7</v>
      </c>
      <c r="M9472">
        <v>1</v>
      </c>
      <c r="N9472" t="s">
        <v>16</v>
      </c>
      <c r="O9472">
        <v>2</v>
      </c>
      <c r="P9472" t="s">
        <v>12</v>
      </c>
      <c r="Q9472">
        <v>4</v>
      </c>
      <c r="R9472" t="s">
        <v>47</v>
      </c>
      <c r="S9472">
        <v>1</v>
      </c>
      <c r="T9472">
        <v>81</v>
      </c>
      <c r="U9472">
        <v>96</v>
      </c>
      <c r="V9472">
        <v>47.169998200000002</v>
      </c>
      <c r="W9472" t="str">
        <f>_xlfn.XLOOKUP(M9472,ActionReference[Action],ActionReference[Reference])</f>
        <v>Approved</v>
      </c>
      <c r="X9472" t="str" cm="1">
        <f t="array" ref="X9472">_xlfn.IFS(T9472&lt;40,"Lower",T9472&lt;122,"Middle",TRUE,"Upper")</f>
        <v>Middle</v>
      </c>
    </row>
    <row r="9473" spans="1:24" x14ac:dyDescent="0.2">
      <c r="A9473">
        <v>7197000003</v>
      </c>
      <c r="B9473" t="s">
        <v>1</v>
      </c>
      <c r="C9473" t="s">
        <v>45</v>
      </c>
      <c r="D9473">
        <v>3</v>
      </c>
      <c r="E9473" t="s">
        <v>39</v>
      </c>
      <c r="F9473">
        <v>1</v>
      </c>
      <c r="G9473" t="s">
        <v>43</v>
      </c>
      <c r="H9473">
        <v>3</v>
      </c>
      <c r="I9473" t="s">
        <v>41</v>
      </c>
      <c r="J9473">
        <v>1</v>
      </c>
      <c r="K9473">
        <v>121</v>
      </c>
      <c r="L9473" t="s">
        <v>6</v>
      </c>
      <c r="M9473">
        <v>3</v>
      </c>
      <c r="N9473" t="s">
        <v>16</v>
      </c>
      <c r="O9473">
        <v>2</v>
      </c>
      <c r="P9473" t="s">
        <v>10</v>
      </c>
      <c r="Q9473">
        <v>3</v>
      </c>
      <c r="R9473" t="s">
        <v>47</v>
      </c>
      <c r="S9473">
        <v>1</v>
      </c>
      <c r="T9473">
        <v>32</v>
      </c>
      <c r="U9473">
        <v>67.5</v>
      </c>
      <c r="V9473">
        <v>64.489997900000006</v>
      </c>
      <c r="W9473" t="str">
        <f>_xlfn.XLOOKUP(M9473,ActionReference[Action],ActionReference[Reference])</f>
        <v>Denied</v>
      </c>
      <c r="X9473" t="str" cm="1">
        <f t="array" ref="X9473">_xlfn.IFS(T9473&lt;40,"Lower",T9473&lt;122,"Middle",TRUE,"Upper")</f>
        <v>Lower</v>
      </c>
    </row>
    <row r="9474" spans="1:24" x14ac:dyDescent="0.2">
      <c r="A9474" t="s">
        <v>92</v>
      </c>
      <c r="B9474" t="s">
        <v>1</v>
      </c>
      <c r="C9474" t="s">
        <v>38</v>
      </c>
      <c r="D9474">
        <v>1</v>
      </c>
      <c r="E9474" t="s">
        <v>39</v>
      </c>
      <c r="F9474">
        <v>1</v>
      </c>
      <c r="G9474" t="s">
        <v>43</v>
      </c>
      <c r="H9474">
        <v>3</v>
      </c>
      <c r="I9474" t="s">
        <v>50</v>
      </c>
      <c r="J9474">
        <v>2</v>
      </c>
      <c r="K9474">
        <v>96</v>
      </c>
      <c r="L9474" t="s">
        <v>7</v>
      </c>
      <c r="M9474">
        <v>1</v>
      </c>
      <c r="N9474" t="s">
        <v>16</v>
      </c>
      <c r="O9474">
        <v>2</v>
      </c>
      <c r="P9474" t="s">
        <v>9</v>
      </c>
      <c r="Q9474">
        <v>2</v>
      </c>
      <c r="R9474" t="s">
        <v>47</v>
      </c>
      <c r="S9474">
        <v>1</v>
      </c>
      <c r="T9474">
        <v>40</v>
      </c>
      <c r="U9474">
        <v>72.5</v>
      </c>
      <c r="V9474">
        <v>59.349998499999998</v>
      </c>
      <c r="W9474" t="str">
        <f>_xlfn.XLOOKUP(M9474,ActionReference[Action],ActionReference[Reference])</f>
        <v>Approved</v>
      </c>
      <c r="X9474" t="str" cm="1">
        <f t="array" ref="X9474">_xlfn.IFS(T9474&lt;40,"Lower",T9474&lt;122,"Middle",TRUE,"Upper")</f>
        <v>Middle</v>
      </c>
    </row>
    <row r="9475" spans="1:24" x14ac:dyDescent="0.2">
      <c r="A9475" t="s">
        <v>416</v>
      </c>
      <c r="B9475" t="s">
        <v>1</v>
      </c>
      <c r="C9475" t="s">
        <v>42</v>
      </c>
      <c r="D9475">
        <v>2</v>
      </c>
      <c r="E9475" t="s">
        <v>39</v>
      </c>
      <c r="F9475">
        <v>1</v>
      </c>
      <c r="G9475" t="s">
        <v>40</v>
      </c>
      <c r="H9475">
        <v>1</v>
      </c>
      <c r="I9475" t="s">
        <v>41</v>
      </c>
      <c r="J9475">
        <v>1</v>
      </c>
      <c r="K9475">
        <v>97</v>
      </c>
      <c r="L9475" t="s">
        <v>7</v>
      </c>
      <c r="M9475">
        <v>1</v>
      </c>
      <c r="N9475" t="s">
        <v>16</v>
      </c>
      <c r="O9475">
        <v>2</v>
      </c>
      <c r="P9475" t="s">
        <v>14</v>
      </c>
      <c r="Q9475">
        <v>5</v>
      </c>
      <c r="R9475" t="s">
        <v>46</v>
      </c>
      <c r="S9475">
        <v>2</v>
      </c>
      <c r="T9475">
        <v>33</v>
      </c>
      <c r="U9475">
        <v>78.2</v>
      </c>
      <c r="V9475">
        <v>139.16000399999999</v>
      </c>
      <c r="W9475" t="str">
        <f>_xlfn.XLOOKUP(M9475,ActionReference[Action],ActionReference[Reference])</f>
        <v>Approved</v>
      </c>
      <c r="X9475" t="str" cm="1">
        <f t="array" ref="X9475">_xlfn.IFS(T9475&lt;40,"Lower",T9475&lt;122,"Middle",TRUE,"Upper")</f>
        <v>Lower</v>
      </c>
    </row>
    <row r="9476" spans="1:24" x14ac:dyDescent="0.2">
      <c r="A9476" t="s">
        <v>408</v>
      </c>
      <c r="B9476" t="s">
        <v>1</v>
      </c>
      <c r="C9476" t="s">
        <v>42</v>
      </c>
      <c r="D9476">
        <v>2</v>
      </c>
      <c r="E9476" t="s">
        <v>39</v>
      </c>
      <c r="F9476">
        <v>1</v>
      </c>
      <c r="G9476" t="s">
        <v>40</v>
      </c>
      <c r="H9476">
        <v>1</v>
      </c>
      <c r="I9476" t="s">
        <v>41</v>
      </c>
      <c r="J9476">
        <v>1</v>
      </c>
      <c r="K9476">
        <v>310</v>
      </c>
      <c r="L9476" t="s">
        <v>7</v>
      </c>
      <c r="M9476">
        <v>1</v>
      </c>
      <c r="N9476" t="s">
        <v>13</v>
      </c>
      <c r="O9476">
        <v>4</v>
      </c>
      <c r="P9476" t="s">
        <v>10</v>
      </c>
      <c r="Q9476">
        <v>3</v>
      </c>
      <c r="R9476" t="s">
        <v>46</v>
      </c>
      <c r="S9476">
        <v>2</v>
      </c>
      <c r="T9476">
        <v>86</v>
      </c>
      <c r="U9476">
        <v>63.2</v>
      </c>
      <c r="V9476">
        <v>162.770004</v>
      </c>
      <c r="W9476" t="str">
        <f>_xlfn.XLOOKUP(M9476,ActionReference[Action],ActionReference[Reference])</f>
        <v>Approved</v>
      </c>
      <c r="X9476" t="str" cm="1">
        <f t="array" ref="X9476">_xlfn.IFS(T9476&lt;40,"Lower",T9476&lt;122,"Middle",TRUE,"Upper")</f>
        <v>Middle</v>
      </c>
    </row>
    <row r="9477" spans="1:24" x14ac:dyDescent="0.2">
      <c r="A9477" t="s">
        <v>339</v>
      </c>
      <c r="B9477" t="s">
        <v>1</v>
      </c>
      <c r="C9477" t="s">
        <v>38</v>
      </c>
      <c r="D9477">
        <v>1</v>
      </c>
      <c r="E9477" t="s">
        <v>39</v>
      </c>
      <c r="F9477">
        <v>1</v>
      </c>
      <c r="G9477" t="s">
        <v>40</v>
      </c>
      <c r="H9477">
        <v>1</v>
      </c>
      <c r="I9477" t="s">
        <v>41</v>
      </c>
      <c r="J9477">
        <v>1</v>
      </c>
      <c r="K9477">
        <v>128</v>
      </c>
      <c r="L9477" t="s">
        <v>7</v>
      </c>
      <c r="M9477">
        <v>1</v>
      </c>
      <c r="N9477" t="s">
        <v>16</v>
      </c>
      <c r="O9477">
        <v>2</v>
      </c>
      <c r="P9477" t="s">
        <v>14</v>
      </c>
      <c r="Q9477">
        <v>5</v>
      </c>
      <c r="R9477" t="s">
        <v>47</v>
      </c>
      <c r="S9477">
        <v>1</v>
      </c>
      <c r="T9477">
        <v>58</v>
      </c>
      <c r="U9477">
        <v>54.2</v>
      </c>
      <c r="V9477">
        <v>117.839996</v>
      </c>
      <c r="W9477" t="str">
        <f>_xlfn.XLOOKUP(M9477,ActionReference[Action],ActionReference[Reference])</f>
        <v>Approved</v>
      </c>
      <c r="X9477" t="str" cm="1">
        <f t="array" ref="X9477">_xlfn.IFS(T9477&lt;40,"Lower",T9477&lt;122,"Middle",TRUE,"Upper")</f>
        <v>Middle</v>
      </c>
    </row>
    <row r="9478" spans="1:24" x14ac:dyDescent="0.2">
      <c r="A9478" t="s">
        <v>184</v>
      </c>
      <c r="B9478" t="s">
        <v>1</v>
      </c>
      <c r="C9478" t="s">
        <v>38</v>
      </c>
      <c r="D9478">
        <v>1</v>
      </c>
      <c r="E9478" t="s">
        <v>39</v>
      </c>
      <c r="F9478">
        <v>1</v>
      </c>
      <c r="G9478" t="s">
        <v>43</v>
      </c>
      <c r="H9478">
        <v>3</v>
      </c>
      <c r="I9478" t="s">
        <v>41</v>
      </c>
      <c r="J9478">
        <v>1</v>
      </c>
      <c r="K9478">
        <v>315</v>
      </c>
      <c r="L9478" t="s">
        <v>7</v>
      </c>
      <c r="M9478">
        <v>1</v>
      </c>
      <c r="N9478" t="s">
        <v>16</v>
      </c>
      <c r="O9478">
        <v>2</v>
      </c>
      <c r="P9478" t="s">
        <v>14</v>
      </c>
      <c r="Q9478">
        <v>5</v>
      </c>
      <c r="R9478" t="s">
        <v>47</v>
      </c>
      <c r="S9478">
        <v>1</v>
      </c>
      <c r="T9478">
        <v>64</v>
      </c>
      <c r="U9478">
        <v>114.2</v>
      </c>
      <c r="V9478">
        <v>145.88999899999999</v>
      </c>
      <c r="W9478" t="str">
        <f>_xlfn.XLOOKUP(M9478,ActionReference[Action],ActionReference[Reference])</f>
        <v>Approved</v>
      </c>
      <c r="X9478" t="str" cm="1">
        <f t="array" ref="X9478">_xlfn.IFS(T9478&lt;40,"Lower",T9478&lt;122,"Middle",TRUE,"Upper")</f>
        <v>Middle</v>
      </c>
    </row>
    <row r="9479" spans="1:24" x14ac:dyDescent="0.2">
      <c r="A9479">
        <v>471809999</v>
      </c>
      <c r="B9479" t="s">
        <v>1</v>
      </c>
      <c r="C9479" t="s">
        <v>38</v>
      </c>
      <c r="D9479">
        <v>1</v>
      </c>
      <c r="E9479" t="s">
        <v>39</v>
      </c>
      <c r="F9479">
        <v>1</v>
      </c>
      <c r="G9479" t="s">
        <v>43</v>
      </c>
      <c r="H9479">
        <v>3</v>
      </c>
      <c r="I9479" t="s">
        <v>41</v>
      </c>
      <c r="J9479">
        <v>1</v>
      </c>
      <c r="K9479">
        <v>325</v>
      </c>
      <c r="L9479" t="s">
        <v>7</v>
      </c>
      <c r="M9479">
        <v>1</v>
      </c>
      <c r="N9479" t="s">
        <v>15</v>
      </c>
      <c r="O9479">
        <v>1</v>
      </c>
      <c r="P9479" t="s">
        <v>14</v>
      </c>
      <c r="Q9479">
        <v>5</v>
      </c>
      <c r="R9479" t="s">
        <v>47</v>
      </c>
      <c r="S9479">
        <v>1</v>
      </c>
      <c r="T9479">
        <v>88</v>
      </c>
      <c r="U9479">
        <v>79.3</v>
      </c>
      <c r="V9479">
        <v>130.41000399999999</v>
      </c>
      <c r="W9479" t="str">
        <f>_xlfn.XLOOKUP(M9479,ActionReference[Action],ActionReference[Reference])</f>
        <v>Approved</v>
      </c>
      <c r="X9479" t="str" cm="1">
        <f t="array" ref="X9479">_xlfn.IFS(T9479&lt;40,"Lower",T9479&lt;122,"Middle",TRUE,"Upper")</f>
        <v>Middle</v>
      </c>
    </row>
    <row r="9480" spans="1:24" x14ac:dyDescent="0.2">
      <c r="A9480">
        <v>6443809990</v>
      </c>
      <c r="B9480" t="s">
        <v>1</v>
      </c>
      <c r="C9480" t="s">
        <v>42</v>
      </c>
      <c r="D9480">
        <v>2</v>
      </c>
      <c r="E9480" t="s">
        <v>39</v>
      </c>
      <c r="F9480">
        <v>1</v>
      </c>
      <c r="G9480" t="s">
        <v>43</v>
      </c>
      <c r="H9480">
        <v>3</v>
      </c>
      <c r="I9480" t="s">
        <v>41</v>
      </c>
      <c r="J9480">
        <v>1</v>
      </c>
      <c r="K9480">
        <v>86</v>
      </c>
      <c r="L9480" t="s">
        <v>7</v>
      </c>
      <c r="M9480">
        <v>1</v>
      </c>
      <c r="N9480" t="s">
        <v>16</v>
      </c>
      <c r="O9480">
        <v>2</v>
      </c>
      <c r="P9480" t="s">
        <v>14</v>
      </c>
      <c r="Q9480">
        <v>5</v>
      </c>
      <c r="R9480" t="s">
        <v>46</v>
      </c>
      <c r="S9480">
        <v>2</v>
      </c>
      <c r="T9480">
        <v>49</v>
      </c>
      <c r="U9480">
        <v>73.7</v>
      </c>
      <c r="V9480">
        <v>76.599998499999998</v>
      </c>
      <c r="W9480" t="str">
        <f>_xlfn.XLOOKUP(M9480,ActionReference[Action],ActionReference[Reference])</f>
        <v>Approved</v>
      </c>
      <c r="X9480" t="str" cm="1">
        <f t="array" ref="X9480">_xlfn.IFS(T9480&lt;40,"Lower",T9480&lt;122,"Middle",TRUE,"Upper")</f>
        <v>Middle</v>
      </c>
    </row>
    <row r="9481" spans="1:24" x14ac:dyDescent="0.2">
      <c r="A9481" t="s">
        <v>111</v>
      </c>
      <c r="B9481" t="s">
        <v>1</v>
      </c>
      <c r="C9481" t="s">
        <v>38</v>
      </c>
      <c r="D9481">
        <v>1</v>
      </c>
      <c r="E9481" t="s">
        <v>39</v>
      </c>
      <c r="F9481">
        <v>1</v>
      </c>
      <c r="G9481" t="s">
        <v>43</v>
      </c>
      <c r="H9481">
        <v>3</v>
      </c>
      <c r="I9481" t="s">
        <v>41</v>
      </c>
      <c r="J9481">
        <v>1</v>
      </c>
      <c r="K9481">
        <v>121</v>
      </c>
      <c r="L9481" t="s">
        <v>6</v>
      </c>
      <c r="M9481">
        <v>3</v>
      </c>
      <c r="N9481" t="s">
        <v>16</v>
      </c>
      <c r="O9481">
        <v>2</v>
      </c>
      <c r="P9481" t="s">
        <v>14</v>
      </c>
      <c r="Q9481">
        <v>5</v>
      </c>
      <c r="R9481" t="s">
        <v>47</v>
      </c>
      <c r="S9481">
        <v>1</v>
      </c>
      <c r="T9481">
        <v>91</v>
      </c>
      <c r="U9481">
        <v>63.2</v>
      </c>
      <c r="V9481">
        <v>66.989997900000006</v>
      </c>
      <c r="W9481" t="str">
        <f>_xlfn.XLOOKUP(M9481,ActionReference[Action],ActionReference[Reference])</f>
        <v>Denied</v>
      </c>
      <c r="X9481" t="str" cm="1">
        <f t="array" ref="X9481">_xlfn.IFS(T9481&lt;40,"Lower",T9481&lt;122,"Middle",TRUE,"Upper")</f>
        <v>Middle</v>
      </c>
    </row>
    <row r="9482" spans="1:24" x14ac:dyDescent="0.2">
      <c r="A9482">
        <v>7197000003</v>
      </c>
      <c r="B9482" t="s">
        <v>1</v>
      </c>
      <c r="C9482" t="s">
        <v>42</v>
      </c>
      <c r="D9482">
        <v>2</v>
      </c>
      <c r="E9482" t="s">
        <v>39</v>
      </c>
      <c r="F9482">
        <v>1</v>
      </c>
      <c r="G9482" t="s">
        <v>43</v>
      </c>
      <c r="H9482">
        <v>3</v>
      </c>
      <c r="I9482" t="s">
        <v>41</v>
      </c>
      <c r="J9482">
        <v>1</v>
      </c>
      <c r="K9482">
        <v>199</v>
      </c>
      <c r="L9482" t="s">
        <v>6</v>
      </c>
      <c r="M9482">
        <v>3</v>
      </c>
      <c r="N9482" t="s">
        <v>16</v>
      </c>
      <c r="O9482">
        <v>2</v>
      </c>
      <c r="P9482" t="s">
        <v>14</v>
      </c>
      <c r="Q9482">
        <v>5</v>
      </c>
      <c r="R9482" t="s">
        <v>47</v>
      </c>
      <c r="S9482">
        <v>1</v>
      </c>
      <c r="T9482">
        <v>85</v>
      </c>
      <c r="U9482">
        <v>45.6</v>
      </c>
      <c r="V9482">
        <v>126.260002</v>
      </c>
      <c r="W9482" t="str">
        <f>_xlfn.XLOOKUP(M9482,ActionReference[Action],ActionReference[Reference])</f>
        <v>Denied</v>
      </c>
      <c r="X9482" t="str" cm="1">
        <f t="array" ref="X9482">_xlfn.IFS(T9482&lt;40,"Lower",T9482&lt;122,"Middle",TRUE,"Upper")</f>
        <v>Middle</v>
      </c>
    </row>
    <row r="9483" spans="1:24" x14ac:dyDescent="0.2">
      <c r="A9483" t="s">
        <v>57</v>
      </c>
      <c r="B9483" t="s">
        <v>1</v>
      </c>
      <c r="C9483" t="s">
        <v>45</v>
      </c>
      <c r="D9483">
        <v>3</v>
      </c>
      <c r="E9483" t="s">
        <v>39</v>
      </c>
      <c r="F9483">
        <v>1</v>
      </c>
      <c r="G9483" t="s">
        <v>43</v>
      </c>
      <c r="H9483">
        <v>3</v>
      </c>
      <c r="I9483" t="s">
        <v>41</v>
      </c>
      <c r="J9483">
        <v>1</v>
      </c>
      <c r="K9483">
        <v>254</v>
      </c>
      <c r="L9483" t="s">
        <v>6</v>
      </c>
      <c r="M9483">
        <v>3</v>
      </c>
      <c r="N9483" t="s">
        <v>16</v>
      </c>
      <c r="O9483">
        <v>2</v>
      </c>
      <c r="P9483" t="s">
        <v>14</v>
      </c>
      <c r="Q9483">
        <v>5</v>
      </c>
      <c r="R9483" t="s">
        <v>47</v>
      </c>
      <c r="S9483">
        <v>1</v>
      </c>
      <c r="T9483">
        <v>100</v>
      </c>
      <c r="U9483">
        <v>89.8</v>
      </c>
      <c r="V9483">
        <v>99.25</v>
      </c>
      <c r="W9483" t="str">
        <f>_xlfn.XLOOKUP(M9483,ActionReference[Action],ActionReference[Reference])</f>
        <v>Denied</v>
      </c>
      <c r="X9483" t="str" cm="1">
        <f t="array" ref="X9483">_xlfn.IFS(T9483&lt;40,"Lower",T9483&lt;122,"Middle",TRUE,"Upper")</f>
        <v>Middle</v>
      </c>
    </row>
    <row r="9484" spans="1:24" x14ac:dyDescent="0.2">
      <c r="A9484" t="s">
        <v>522</v>
      </c>
      <c r="B9484" t="s">
        <v>1</v>
      </c>
      <c r="C9484" t="s">
        <v>42</v>
      </c>
      <c r="D9484">
        <v>2</v>
      </c>
      <c r="E9484" t="s">
        <v>39</v>
      </c>
      <c r="F9484">
        <v>1</v>
      </c>
      <c r="G9484" t="s">
        <v>40</v>
      </c>
      <c r="H9484">
        <v>1</v>
      </c>
      <c r="I9484" t="s">
        <v>41</v>
      </c>
      <c r="J9484">
        <v>1</v>
      </c>
      <c r="K9484">
        <v>119</v>
      </c>
      <c r="L9484" t="s">
        <v>7</v>
      </c>
      <c r="M9484">
        <v>1</v>
      </c>
      <c r="N9484" t="s">
        <v>16</v>
      </c>
      <c r="O9484">
        <v>2</v>
      </c>
      <c r="P9484" t="s">
        <v>14</v>
      </c>
      <c r="Q9484">
        <v>5</v>
      </c>
      <c r="R9484" t="s">
        <v>46</v>
      </c>
      <c r="S9484">
        <v>2</v>
      </c>
      <c r="T9484">
        <v>54</v>
      </c>
      <c r="U9484">
        <v>66.599999999999994</v>
      </c>
      <c r="V9484">
        <v>100.459999</v>
      </c>
      <c r="W9484" t="str">
        <f>_xlfn.XLOOKUP(M9484,ActionReference[Action],ActionReference[Reference])</f>
        <v>Approved</v>
      </c>
      <c r="X9484" t="str" cm="1">
        <f t="array" ref="X9484">_xlfn.IFS(T9484&lt;40,"Lower",T9484&lt;122,"Middle",TRUE,"Upper")</f>
        <v>Middle</v>
      </c>
    </row>
    <row r="9485" spans="1:24" x14ac:dyDescent="0.2">
      <c r="A9485" t="s">
        <v>496</v>
      </c>
      <c r="B9485" t="s">
        <v>1</v>
      </c>
      <c r="C9485" t="s">
        <v>38</v>
      </c>
      <c r="D9485">
        <v>1</v>
      </c>
      <c r="E9485" t="s">
        <v>39</v>
      </c>
      <c r="F9485">
        <v>1</v>
      </c>
      <c r="G9485" t="s">
        <v>40</v>
      </c>
      <c r="H9485">
        <v>1</v>
      </c>
      <c r="I9485" t="s">
        <v>50</v>
      </c>
      <c r="J9485">
        <v>2</v>
      </c>
      <c r="K9485">
        <v>236</v>
      </c>
      <c r="L9485" t="s">
        <v>7</v>
      </c>
      <c r="M9485">
        <v>1</v>
      </c>
      <c r="N9485" t="s">
        <v>16</v>
      </c>
      <c r="O9485">
        <v>2</v>
      </c>
      <c r="P9485" t="s">
        <v>14</v>
      </c>
      <c r="Q9485">
        <v>5</v>
      </c>
      <c r="R9485" t="s">
        <v>47</v>
      </c>
      <c r="S9485">
        <v>1</v>
      </c>
      <c r="T9485">
        <v>186</v>
      </c>
      <c r="U9485">
        <v>79.3</v>
      </c>
      <c r="V9485">
        <v>77.949996900000002</v>
      </c>
      <c r="W9485" t="str">
        <f>_xlfn.XLOOKUP(M9485,ActionReference[Action],ActionReference[Reference])</f>
        <v>Approved</v>
      </c>
      <c r="X9485" t="str" cm="1">
        <f t="array" ref="X9485">_xlfn.IFS(T9485&lt;40,"Lower",T9485&lt;122,"Middle",TRUE,"Upper")</f>
        <v>Upper</v>
      </c>
    </row>
    <row r="9486" spans="1:24" x14ac:dyDescent="0.2">
      <c r="A9486" t="s">
        <v>71</v>
      </c>
      <c r="B9486" t="s">
        <v>1</v>
      </c>
      <c r="C9486" t="s">
        <v>38</v>
      </c>
      <c r="D9486">
        <v>1</v>
      </c>
      <c r="E9486" t="s">
        <v>39</v>
      </c>
      <c r="F9486">
        <v>1</v>
      </c>
      <c r="G9486" t="s">
        <v>49</v>
      </c>
      <c r="H9486">
        <v>2</v>
      </c>
      <c r="I9486" t="s">
        <v>41</v>
      </c>
      <c r="J9486">
        <v>1</v>
      </c>
      <c r="K9486">
        <v>300</v>
      </c>
      <c r="L9486" t="s">
        <v>6</v>
      </c>
      <c r="M9486">
        <v>3</v>
      </c>
      <c r="N9486" t="s">
        <v>16</v>
      </c>
      <c r="O9486">
        <v>2</v>
      </c>
      <c r="P9486" t="s">
        <v>9</v>
      </c>
      <c r="Q9486">
        <v>2</v>
      </c>
      <c r="R9486" t="s">
        <v>47</v>
      </c>
      <c r="S9486">
        <v>1</v>
      </c>
      <c r="T9486">
        <v>71</v>
      </c>
      <c r="U9486">
        <v>75.2</v>
      </c>
      <c r="V9486">
        <v>105.540001</v>
      </c>
      <c r="W9486" t="str">
        <f>_xlfn.XLOOKUP(M9486,ActionReference[Action],ActionReference[Reference])</f>
        <v>Denied</v>
      </c>
      <c r="X9486" t="str" cm="1">
        <f t="array" ref="X9486">_xlfn.IFS(T9486&lt;40,"Lower",T9486&lt;122,"Middle",TRUE,"Upper")</f>
        <v>Middle</v>
      </c>
    </row>
    <row r="9487" spans="1:24" x14ac:dyDescent="0.2">
      <c r="A9487">
        <v>1821100000</v>
      </c>
      <c r="B9487" t="s">
        <v>1</v>
      </c>
      <c r="C9487" t="s">
        <v>42</v>
      </c>
      <c r="D9487">
        <v>2</v>
      </c>
      <c r="E9487" t="s">
        <v>39</v>
      </c>
      <c r="F9487">
        <v>1</v>
      </c>
      <c r="G9487" t="s">
        <v>40</v>
      </c>
      <c r="H9487">
        <v>1</v>
      </c>
      <c r="I9487" t="s">
        <v>41</v>
      </c>
      <c r="J9487">
        <v>1</v>
      </c>
      <c r="K9487">
        <v>123</v>
      </c>
      <c r="L9487" t="s">
        <v>7</v>
      </c>
      <c r="M9487">
        <v>1</v>
      </c>
      <c r="N9487" t="s">
        <v>16</v>
      </c>
      <c r="O9487">
        <v>2</v>
      </c>
      <c r="P9487" t="s">
        <v>14</v>
      </c>
      <c r="Q9487">
        <v>5</v>
      </c>
      <c r="R9487" t="s">
        <v>47</v>
      </c>
      <c r="S9487">
        <v>1</v>
      </c>
      <c r="T9487">
        <v>53</v>
      </c>
      <c r="U9487">
        <v>67.900000000000006</v>
      </c>
      <c r="V9487">
        <v>91.650001500000002</v>
      </c>
      <c r="W9487" t="str">
        <f>_xlfn.XLOOKUP(M9487,ActionReference[Action],ActionReference[Reference])</f>
        <v>Approved</v>
      </c>
      <c r="X9487" t="str" cm="1">
        <f t="array" ref="X9487">_xlfn.IFS(T9487&lt;40,"Lower",T9487&lt;122,"Middle",TRUE,"Upper")</f>
        <v>Middle</v>
      </c>
    </row>
    <row r="9488" spans="1:24" x14ac:dyDescent="0.2">
      <c r="A9488" t="s">
        <v>442</v>
      </c>
      <c r="B9488" t="s">
        <v>1</v>
      </c>
      <c r="C9488" t="s">
        <v>42</v>
      </c>
      <c r="D9488">
        <v>2</v>
      </c>
      <c r="E9488" t="s">
        <v>39</v>
      </c>
      <c r="F9488">
        <v>1</v>
      </c>
      <c r="G9488" t="s">
        <v>40</v>
      </c>
      <c r="H9488">
        <v>1</v>
      </c>
      <c r="I9488" t="s">
        <v>41</v>
      </c>
      <c r="J9488">
        <v>1</v>
      </c>
      <c r="K9488">
        <v>387</v>
      </c>
      <c r="L9488" t="s">
        <v>7</v>
      </c>
      <c r="M9488">
        <v>1</v>
      </c>
      <c r="N9488" t="s">
        <v>15</v>
      </c>
      <c r="O9488">
        <v>1</v>
      </c>
      <c r="P9488" t="s">
        <v>14</v>
      </c>
      <c r="Q9488">
        <v>5</v>
      </c>
      <c r="R9488" t="s">
        <v>46</v>
      </c>
      <c r="S9488">
        <v>2</v>
      </c>
      <c r="T9488">
        <v>72</v>
      </c>
      <c r="U9488">
        <v>64.3</v>
      </c>
      <c r="V9488">
        <v>102.860001</v>
      </c>
      <c r="W9488" t="str">
        <f>_xlfn.XLOOKUP(M9488,ActionReference[Action],ActionReference[Reference])</f>
        <v>Approved</v>
      </c>
      <c r="X9488" t="str" cm="1">
        <f t="array" ref="X9488">_xlfn.IFS(T9488&lt;40,"Lower",T9488&lt;122,"Middle",TRUE,"Upper")</f>
        <v>Middle</v>
      </c>
    </row>
    <row r="9489" spans="1:24" x14ac:dyDescent="0.2">
      <c r="A9489" t="s">
        <v>70</v>
      </c>
      <c r="B9489" t="s">
        <v>1</v>
      </c>
      <c r="C9489" t="s">
        <v>38</v>
      </c>
      <c r="D9489">
        <v>1</v>
      </c>
      <c r="E9489" t="s">
        <v>39</v>
      </c>
      <c r="F9489">
        <v>1</v>
      </c>
      <c r="G9489" t="s">
        <v>40</v>
      </c>
      <c r="H9489">
        <v>1</v>
      </c>
      <c r="I9489" t="s">
        <v>41</v>
      </c>
      <c r="J9489">
        <v>1</v>
      </c>
      <c r="K9489">
        <v>442</v>
      </c>
      <c r="L9489" t="s">
        <v>7</v>
      </c>
      <c r="M9489">
        <v>1</v>
      </c>
      <c r="N9489" t="s">
        <v>16</v>
      </c>
      <c r="O9489">
        <v>2</v>
      </c>
      <c r="P9489" t="s">
        <v>14</v>
      </c>
      <c r="Q9489">
        <v>5</v>
      </c>
      <c r="R9489" t="s">
        <v>46</v>
      </c>
      <c r="S9489">
        <v>2</v>
      </c>
      <c r="T9489">
        <v>130</v>
      </c>
      <c r="U9489">
        <v>73.7</v>
      </c>
      <c r="V9489">
        <v>170.83999600000001</v>
      </c>
      <c r="W9489" t="str">
        <f>_xlfn.XLOOKUP(M9489,ActionReference[Action],ActionReference[Reference])</f>
        <v>Approved</v>
      </c>
      <c r="X9489" t="str" cm="1">
        <f t="array" ref="X9489">_xlfn.IFS(T9489&lt;40,"Lower",T9489&lt;122,"Middle",TRUE,"Upper")</f>
        <v>Upper</v>
      </c>
    </row>
    <row r="9490" spans="1:24" x14ac:dyDescent="0.2">
      <c r="A9490" t="s">
        <v>378</v>
      </c>
      <c r="B9490" t="s">
        <v>1</v>
      </c>
      <c r="C9490" t="s">
        <v>38</v>
      </c>
      <c r="D9490">
        <v>1</v>
      </c>
      <c r="E9490" t="s">
        <v>39</v>
      </c>
      <c r="F9490">
        <v>1</v>
      </c>
      <c r="G9490" t="s">
        <v>40</v>
      </c>
      <c r="H9490">
        <v>1</v>
      </c>
      <c r="I9490" t="s">
        <v>41</v>
      </c>
      <c r="J9490">
        <v>1</v>
      </c>
      <c r="K9490">
        <v>240</v>
      </c>
      <c r="L9490" t="s">
        <v>7</v>
      </c>
      <c r="M9490">
        <v>1</v>
      </c>
      <c r="N9490" t="s">
        <v>16</v>
      </c>
      <c r="O9490">
        <v>2</v>
      </c>
      <c r="P9490" t="s">
        <v>14</v>
      </c>
      <c r="Q9490">
        <v>5</v>
      </c>
      <c r="R9490" t="s">
        <v>46</v>
      </c>
      <c r="S9490">
        <v>2</v>
      </c>
      <c r="T9490">
        <v>93</v>
      </c>
      <c r="U9490">
        <v>66.2</v>
      </c>
      <c r="V9490">
        <v>108.82</v>
      </c>
      <c r="W9490" t="str">
        <f>_xlfn.XLOOKUP(M9490,ActionReference[Action],ActionReference[Reference])</f>
        <v>Approved</v>
      </c>
      <c r="X9490" t="str" cm="1">
        <f t="array" ref="X9490">_xlfn.IFS(T9490&lt;40,"Lower",T9490&lt;122,"Middle",TRUE,"Upper")</f>
        <v>Middle</v>
      </c>
    </row>
    <row r="9491" spans="1:24" x14ac:dyDescent="0.2">
      <c r="A9491">
        <v>7505400005</v>
      </c>
      <c r="B9491" t="s">
        <v>1</v>
      </c>
      <c r="C9491" t="s">
        <v>38</v>
      </c>
      <c r="D9491">
        <v>1</v>
      </c>
      <c r="E9491" t="s">
        <v>39</v>
      </c>
      <c r="F9491">
        <v>1</v>
      </c>
      <c r="G9491" t="s">
        <v>40</v>
      </c>
      <c r="H9491">
        <v>1</v>
      </c>
      <c r="I9491" t="s">
        <v>41</v>
      </c>
      <c r="J9491">
        <v>1</v>
      </c>
      <c r="K9491">
        <v>265</v>
      </c>
      <c r="L9491" t="s">
        <v>7</v>
      </c>
      <c r="M9491">
        <v>1</v>
      </c>
      <c r="N9491" t="s">
        <v>16</v>
      </c>
      <c r="O9491">
        <v>2</v>
      </c>
      <c r="P9491" t="s">
        <v>14</v>
      </c>
      <c r="Q9491">
        <v>5</v>
      </c>
      <c r="R9491" t="s">
        <v>47</v>
      </c>
      <c r="S9491">
        <v>1</v>
      </c>
      <c r="T9491">
        <v>158</v>
      </c>
      <c r="U9491">
        <v>53.6</v>
      </c>
      <c r="V9491">
        <v>138.259995</v>
      </c>
      <c r="W9491" t="str">
        <f>_xlfn.XLOOKUP(M9491,ActionReference[Action],ActionReference[Reference])</f>
        <v>Approved</v>
      </c>
      <c r="X9491" t="str" cm="1">
        <f t="array" ref="X9491">_xlfn.IFS(T9491&lt;40,"Lower",T9491&lt;122,"Middle",TRUE,"Upper")</f>
        <v>Upper</v>
      </c>
    </row>
    <row r="9492" spans="1:24" x14ac:dyDescent="0.2">
      <c r="A9492" t="s">
        <v>94</v>
      </c>
      <c r="B9492" t="s">
        <v>1</v>
      </c>
      <c r="C9492" t="s">
        <v>38</v>
      </c>
      <c r="D9492">
        <v>1</v>
      </c>
      <c r="E9492" t="s">
        <v>39</v>
      </c>
      <c r="F9492">
        <v>1</v>
      </c>
      <c r="G9492" t="s">
        <v>43</v>
      </c>
      <c r="H9492">
        <v>3</v>
      </c>
      <c r="I9492" t="s">
        <v>50</v>
      </c>
      <c r="J9492">
        <v>2</v>
      </c>
      <c r="K9492">
        <v>92</v>
      </c>
      <c r="L9492" t="s">
        <v>7</v>
      </c>
      <c r="M9492">
        <v>1</v>
      </c>
      <c r="N9492" t="s">
        <v>16</v>
      </c>
      <c r="O9492">
        <v>2</v>
      </c>
      <c r="P9492" t="s">
        <v>10</v>
      </c>
      <c r="Q9492">
        <v>3</v>
      </c>
      <c r="R9492" t="s">
        <v>46</v>
      </c>
      <c r="S9492">
        <v>2</v>
      </c>
      <c r="T9492">
        <v>134</v>
      </c>
      <c r="U9492">
        <v>74.3</v>
      </c>
      <c r="V9492">
        <v>100.75</v>
      </c>
      <c r="W9492" t="str">
        <f>_xlfn.XLOOKUP(M9492,ActionReference[Action],ActionReference[Reference])</f>
        <v>Approved</v>
      </c>
      <c r="X9492" t="str" cm="1">
        <f t="array" ref="X9492">_xlfn.IFS(T9492&lt;40,"Lower",T9492&lt;122,"Middle",TRUE,"Upper")</f>
        <v>Upper</v>
      </c>
    </row>
    <row r="9493" spans="1:24" x14ac:dyDescent="0.2">
      <c r="A9493" t="s">
        <v>58</v>
      </c>
      <c r="B9493" t="s">
        <v>1</v>
      </c>
      <c r="C9493" t="s">
        <v>45</v>
      </c>
      <c r="D9493">
        <v>3</v>
      </c>
      <c r="E9493" t="s">
        <v>39</v>
      </c>
      <c r="F9493">
        <v>1</v>
      </c>
      <c r="G9493" t="s">
        <v>43</v>
      </c>
      <c r="H9493">
        <v>3</v>
      </c>
      <c r="I9493" t="s">
        <v>41</v>
      </c>
      <c r="J9493">
        <v>1</v>
      </c>
      <c r="K9493">
        <v>115</v>
      </c>
      <c r="L9493" t="s">
        <v>53</v>
      </c>
      <c r="M9493">
        <v>2</v>
      </c>
      <c r="N9493" t="s">
        <v>16</v>
      </c>
      <c r="O9493">
        <v>2</v>
      </c>
      <c r="P9493" t="s">
        <v>14</v>
      </c>
      <c r="Q9493">
        <v>5</v>
      </c>
      <c r="R9493" t="s">
        <v>47</v>
      </c>
      <c r="S9493">
        <v>1</v>
      </c>
      <c r="T9493">
        <v>35</v>
      </c>
      <c r="U9493">
        <v>67.5</v>
      </c>
      <c r="V9493">
        <v>97.540000899999995</v>
      </c>
      <c r="W9493" t="str">
        <f>_xlfn.XLOOKUP(M9493,ActionReference[Action],ActionReference[Reference])</f>
        <v>Approved</v>
      </c>
      <c r="X9493" t="str" cm="1">
        <f t="array" ref="X9493">_xlfn.IFS(T9493&lt;40,"Lower",T9493&lt;122,"Middle",TRUE,"Upper")</f>
        <v>Lower</v>
      </c>
    </row>
    <row r="9494" spans="1:24" x14ac:dyDescent="0.2">
      <c r="A9494" t="s">
        <v>94</v>
      </c>
      <c r="B9494" t="s">
        <v>1</v>
      </c>
      <c r="C9494" t="s">
        <v>45</v>
      </c>
      <c r="D9494">
        <v>3</v>
      </c>
      <c r="E9494" t="s">
        <v>39</v>
      </c>
      <c r="F9494">
        <v>1</v>
      </c>
      <c r="G9494" t="s">
        <v>43</v>
      </c>
      <c r="H9494">
        <v>3</v>
      </c>
      <c r="I9494" t="s">
        <v>41</v>
      </c>
      <c r="J9494">
        <v>1</v>
      </c>
      <c r="K9494">
        <v>506</v>
      </c>
      <c r="L9494" t="s">
        <v>53</v>
      </c>
      <c r="M9494">
        <v>2</v>
      </c>
      <c r="N9494" t="s">
        <v>16</v>
      </c>
      <c r="O9494">
        <v>2</v>
      </c>
      <c r="P9494" t="s">
        <v>14</v>
      </c>
      <c r="Q9494">
        <v>5</v>
      </c>
      <c r="R9494" t="s">
        <v>47</v>
      </c>
      <c r="S9494">
        <v>1</v>
      </c>
      <c r="T9494">
        <v>178</v>
      </c>
      <c r="U9494">
        <v>66.400000000000006</v>
      </c>
      <c r="V9494">
        <v>138.11999499999999</v>
      </c>
      <c r="W9494" t="str">
        <f>_xlfn.XLOOKUP(M9494,ActionReference[Action],ActionReference[Reference])</f>
        <v>Approved</v>
      </c>
      <c r="X9494" t="str" cm="1">
        <f t="array" ref="X9494">_xlfn.IFS(T9494&lt;40,"Lower",T9494&lt;122,"Middle",TRUE,"Upper")</f>
        <v>Upper</v>
      </c>
    </row>
    <row r="9495" spans="1:24" x14ac:dyDescent="0.2">
      <c r="A9495">
        <v>7197000003</v>
      </c>
      <c r="B9495" t="s">
        <v>1</v>
      </c>
      <c r="C9495" t="s">
        <v>38</v>
      </c>
      <c r="D9495">
        <v>1</v>
      </c>
      <c r="E9495" t="s">
        <v>39</v>
      </c>
      <c r="F9495">
        <v>1</v>
      </c>
      <c r="G9495" t="s">
        <v>40</v>
      </c>
      <c r="H9495">
        <v>1</v>
      </c>
      <c r="I9495" t="s">
        <v>41</v>
      </c>
      <c r="J9495">
        <v>1</v>
      </c>
      <c r="K9495">
        <v>306</v>
      </c>
      <c r="L9495" t="s">
        <v>7</v>
      </c>
      <c r="M9495">
        <v>1</v>
      </c>
      <c r="N9495" t="s">
        <v>16</v>
      </c>
      <c r="O9495">
        <v>2</v>
      </c>
      <c r="P9495" t="s">
        <v>14</v>
      </c>
      <c r="Q9495">
        <v>5</v>
      </c>
      <c r="R9495" t="s">
        <v>47</v>
      </c>
      <c r="S9495">
        <v>1</v>
      </c>
      <c r="T9495">
        <v>114</v>
      </c>
      <c r="U9495">
        <v>76.3</v>
      </c>
      <c r="V9495">
        <v>116.69000200000001</v>
      </c>
      <c r="W9495" t="str">
        <f>_xlfn.XLOOKUP(M9495,ActionReference[Action],ActionReference[Reference])</f>
        <v>Approved</v>
      </c>
      <c r="X9495" t="str" cm="1">
        <f t="array" ref="X9495">_xlfn.IFS(T9495&lt;40,"Lower",T9495&lt;122,"Middle",TRUE,"Upper")</f>
        <v>Middle</v>
      </c>
    </row>
    <row r="9496" spans="1:24" x14ac:dyDescent="0.2">
      <c r="A9496" t="s">
        <v>70</v>
      </c>
      <c r="B9496" t="s">
        <v>1</v>
      </c>
      <c r="C9496" t="s">
        <v>42</v>
      </c>
      <c r="D9496">
        <v>2</v>
      </c>
      <c r="E9496" t="s">
        <v>39</v>
      </c>
      <c r="F9496">
        <v>1</v>
      </c>
      <c r="G9496" t="s">
        <v>40</v>
      </c>
      <c r="H9496">
        <v>1</v>
      </c>
      <c r="I9496" t="s">
        <v>41</v>
      </c>
      <c r="J9496">
        <v>1</v>
      </c>
      <c r="K9496">
        <v>111</v>
      </c>
      <c r="L9496" t="s">
        <v>7</v>
      </c>
      <c r="M9496">
        <v>1</v>
      </c>
      <c r="N9496" t="s">
        <v>16</v>
      </c>
      <c r="O9496">
        <v>2</v>
      </c>
      <c r="P9496" t="s">
        <v>14</v>
      </c>
      <c r="Q9496">
        <v>5</v>
      </c>
      <c r="R9496" t="s">
        <v>46</v>
      </c>
      <c r="S9496">
        <v>2</v>
      </c>
      <c r="T9496">
        <v>35</v>
      </c>
      <c r="U9496">
        <v>73.7</v>
      </c>
      <c r="V9496">
        <v>153.53999300000001</v>
      </c>
      <c r="W9496" t="str">
        <f>_xlfn.XLOOKUP(M9496,ActionReference[Action],ActionReference[Reference])</f>
        <v>Approved</v>
      </c>
      <c r="X9496" t="str" cm="1">
        <f t="array" ref="X9496">_xlfn.IFS(T9496&lt;40,"Lower",T9496&lt;122,"Middle",TRUE,"Upper")</f>
        <v>Lower</v>
      </c>
    </row>
    <row r="9497" spans="1:24" x14ac:dyDescent="0.2">
      <c r="A9497" t="s">
        <v>94</v>
      </c>
      <c r="B9497" t="s">
        <v>1</v>
      </c>
      <c r="C9497" t="s">
        <v>42</v>
      </c>
      <c r="D9497">
        <v>2</v>
      </c>
      <c r="E9497" t="s">
        <v>39</v>
      </c>
      <c r="F9497">
        <v>1</v>
      </c>
      <c r="G9497" t="s">
        <v>40</v>
      </c>
      <c r="H9497">
        <v>1</v>
      </c>
      <c r="I9497" t="s">
        <v>41</v>
      </c>
      <c r="J9497">
        <v>1</v>
      </c>
      <c r="K9497">
        <v>400</v>
      </c>
      <c r="L9497" t="s">
        <v>6</v>
      </c>
      <c r="M9497">
        <v>3</v>
      </c>
      <c r="N9497" t="s">
        <v>16</v>
      </c>
      <c r="O9497">
        <v>2</v>
      </c>
      <c r="P9497" t="s">
        <v>14</v>
      </c>
      <c r="Q9497">
        <v>5</v>
      </c>
      <c r="R9497" t="s">
        <v>46</v>
      </c>
      <c r="S9497">
        <v>2</v>
      </c>
      <c r="T9497">
        <v>51</v>
      </c>
      <c r="U9497">
        <v>83.9</v>
      </c>
      <c r="V9497">
        <v>72.809997600000003</v>
      </c>
      <c r="W9497" t="str">
        <f>_xlfn.XLOOKUP(M9497,ActionReference[Action],ActionReference[Reference])</f>
        <v>Denied</v>
      </c>
      <c r="X9497" t="str" cm="1">
        <f t="array" ref="X9497">_xlfn.IFS(T9497&lt;40,"Lower",T9497&lt;122,"Middle",TRUE,"Upper")</f>
        <v>Middle</v>
      </c>
    </row>
    <row r="9498" spans="1:24" x14ac:dyDescent="0.2">
      <c r="A9498" t="s">
        <v>125</v>
      </c>
      <c r="B9498" t="s">
        <v>1</v>
      </c>
      <c r="C9498" t="s">
        <v>45</v>
      </c>
      <c r="D9498">
        <v>3</v>
      </c>
      <c r="E9498" t="s">
        <v>39</v>
      </c>
      <c r="F9498">
        <v>1</v>
      </c>
      <c r="G9498" t="s">
        <v>40</v>
      </c>
      <c r="H9498">
        <v>1</v>
      </c>
      <c r="I9498" t="s">
        <v>41</v>
      </c>
      <c r="J9498">
        <v>1</v>
      </c>
      <c r="K9498">
        <v>198</v>
      </c>
      <c r="L9498" t="s">
        <v>7</v>
      </c>
      <c r="M9498">
        <v>1</v>
      </c>
      <c r="N9498" t="s">
        <v>16</v>
      </c>
      <c r="O9498">
        <v>2</v>
      </c>
      <c r="P9498" t="s">
        <v>14</v>
      </c>
      <c r="Q9498">
        <v>5</v>
      </c>
      <c r="R9498" t="s">
        <v>47</v>
      </c>
      <c r="S9498">
        <v>1</v>
      </c>
      <c r="T9498">
        <v>104</v>
      </c>
      <c r="U9498">
        <v>70.900000000000006</v>
      </c>
      <c r="V9498">
        <v>88.379997299999999</v>
      </c>
      <c r="W9498" t="str">
        <f>_xlfn.XLOOKUP(M9498,ActionReference[Action],ActionReference[Reference])</f>
        <v>Approved</v>
      </c>
      <c r="X9498" t="str" cm="1">
        <f t="array" ref="X9498">_xlfn.IFS(T9498&lt;40,"Lower",T9498&lt;122,"Middle",TRUE,"Upper")</f>
        <v>Middle</v>
      </c>
    </row>
    <row r="9499" spans="1:24" x14ac:dyDescent="0.2">
      <c r="A9499">
        <v>7162800002</v>
      </c>
      <c r="B9499" t="s">
        <v>1</v>
      </c>
      <c r="C9499" t="s">
        <v>38</v>
      </c>
      <c r="D9499">
        <v>1</v>
      </c>
      <c r="E9499" t="s">
        <v>54</v>
      </c>
      <c r="F9499">
        <v>2</v>
      </c>
      <c r="G9499" t="s">
        <v>40</v>
      </c>
      <c r="H9499">
        <v>1</v>
      </c>
      <c r="I9499" t="s">
        <v>41</v>
      </c>
      <c r="J9499">
        <v>1</v>
      </c>
      <c r="K9499">
        <v>50</v>
      </c>
      <c r="L9499" t="s">
        <v>6</v>
      </c>
      <c r="M9499">
        <v>3</v>
      </c>
      <c r="N9499" t="s">
        <v>16</v>
      </c>
      <c r="O9499">
        <v>2</v>
      </c>
      <c r="P9499" t="s">
        <v>14</v>
      </c>
      <c r="Q9499">
        <v>5</v>
      </c>
      <c r="R9499" t="s">
        <v>46</v>
      </c>
      <c r="S9499">
        <v>2</v>
      </c>
      <c r="T9499">
        <v>49</v>
      </c>
      <c r="U9499">
        <v>49.7</v>
      </c>
      <c r="V9499">
        <v>96.080001800000005</v>
      </c>
      <c r="W9499" t="str">
        <f>_xlfn.XLOOKUP(M9499,ActionReference[Action],ActionReference[Reference])</f>
        <v>Denied</v>
      </c>
      <c r="X9499" t="str" cm="1">
        <f t="array" ref="X9499">_xlfn.IFS(T9499&lt;40,"Lower",T9499&lt;122,"Middle",TRUE,"Upper")</f>
        <v>Middle</v>
      </c>
    </row>
    <row r="9500" spans="1:24" x14ac:dyDescent="0.2">
      <c r="A9500">
        <v>7505400005</v>
      </c>
      <c r="B9500" t="s">
        <v>1</v>
      </c>
      <c r="C9500" t="s">
        <v>38</v>
      </c>
      <c r="D9500">
        <v>1</v>
      </c>
      <c r="E9500" t="s">
        <v>39</v>
      </c>
      <c r="F9500">
        <v>1</v>
      </c>
      <c r="G9500" t="s">
        <v>43</v>
      </c>
      <c r="H9500">
        <v>3</v>
      </c>
      <c r="I9500" t="s">
        <v>41</v>
      </c>
      <c r="J9500">
        <v>1</v>
      </c>
      <c r="K9500">
        <v>346</v>
      </c>
      <c r="L9500" t="s">
        <v>7</v>
      </c>
      <c r="M9500">
        <v>1</v>
      </c>
      <c r="N9500" t="s">
        <v>16</v>
      </c>
      <c r="O9500">
        <v>2</v>
      </c>
      <c r="P9500" t="s">
        <v>14</v>
      </c>
      <c r="Q9500">
        <v>5</v>
      </c>
      <c r="R9500" t="s">
        <v>46</v>
      </c>
      <c r="S9500">
        <v>2</v>
      </c>
      <c r="T9500">
        <v>74</v>
      </c>
      <c r="U9500">
        <v>63.2</v>
      </c>
      <c r="V9500">
        <v>205.88000500000001</v>
      </c>
      <c r="W9500" t="str">
        <f>_xlfn.XLOOKUP(M9500,ActionReference[Action],ActionReference[Reference])</f>
        <v>Approved</v>
      </c>
      <c r="X9500" t="str" cm="1">
        <f t="array" ref="X9500">_xlfn.IFS(T9500&lt;40,"Lower",T9500&lt;122,"Middle",TRUE,"Upper")</f>
        <v>Middle</v>
      </c>
    </row>
    <row r="9501" spans="1:24" x14ac:dyDescent="0.2">
      <c r="A9501" t="s">
        <v>363</v>
      </c>
      <c r="B9501" t="s">
        <v>1</v>
      </c>
      <c r="C9501" t="s">
        <v>38</v>
      </c>
      <c r="D9501">
        <v>1</v>
      </c>
      <c r="E9501" t="s">
        <v>39</v>
      </c>
      <c r="F9501">
        <v>1</v>
      </c>
      <c r="G9501" t="s">
        <v>40</v>
      </c>
      <c r="H9501">
        <v>1</v>
      </c>
      <c r="I9501" t="s">
        <v>41</v>
      </c>
      <c r="J9501">
        <v>1</v>
      </c>
      <c r="K9501">
        <v>275</v>
      </c>
      <c r="L9501" t="s">
        <v>7</v>
      </c>
      <c r="M9501">
        <v>1</v>
      </c>
      <c r="N9501" t="s">
        <v>16</v>
      </c>
      <c r="O9501">
        <v>2</v>
      </c>
      <c r="P9501" t="s">
        <v>9</v>
      </c>
      <c r="Q9501">
        <v>2</v>
      </c>
      <c r="R9501" t="s">
        <v>46</v>
      </c>
      <c r="S9501">
        <v>2</v>
      </c>
      <c r="T9501">
        <v>78</v>
      </c>
      <c r="U9501">
        <v>80.2</v>
      </c>
      <c r="V9501">
        <v>93.410003700000004</v>
      </c>
      <c r="W9501" t="str">
        <f>_xlfn.XLOOKUP(M9501,ActionReference[Action],ActionReference[Reference])</f>
        <v>Approved</v>
      </c>
      <c r="X9501" t="str" cm="1">
        <f t="array" ref="X9501">_xlfn.IFS(T9501&lt;40,"Lower",T9501&lt;122,"Middle",TRUE,"Upper")</f>
        <v>Middle</v>
      </c>
    </row>
    <row r="9502" spans="1:24" x14ac:dyDescent="0.2">
      <c r="A9502">
        <v>7527300003</v>
      </c>
      <c r="B9502" t="s">
        <v>1</v>
      </c>
      <c r="C9502" t="s">
        <v>42</v>
      </c>
      <c r="D9502">
        <v>2</v>
      </c>
      <c r="E9502" t="s">
        <v>39</v>
      </c>
      <c r="F9502">
        <v>1</v>
      </c>
      <c r="G9502" t="s">
        <v>40</v>
      </c>
      <c r="H9502">
        <v>1</v>
      </c>
      <c r="I9502" t="s">
        <v>41</v>
      </c>
      <c r="J9502">
        <v>1</v>
      </c>
      <c r="K9502">
        <v>298</v>
      </c>
      <c r="L9502" t="s">
        <v>7</v>
      </c>
      <c r="M9502">
        <v>1</v>
      </c>
      <c r="N9502" t="s">
        <v>15</v>
      </c>
      <c r="O9502">
        <v>1</v>
      </c>
      <c r="P9502" t="s">
        <v>14</v>
      </c>
      <c r="Q9502">
        <v>5</v>
      </c>
      <c r="R9502" t="s">
        <v>47</v>
      </c>
      <c r="S9502">
        <v>1</v>
      </c>
      <c r="T9502">
        <v>110</v>
      </c>
      <c r="U9502">
        <v>107.6</v>
      </c>
      <c r="V9502">
        <v>105.480003</v>
      </c>
      <c r="W9502" t="str">
        <f>_xlfn.XLOOKUP(M9502,ActionReference[Action],ActionReference[Reference])</f>
        <v>Approved</v>
      </c>
      <c r="X9502" t="str" cm="1">
        <f t="array" ref="X9502">_xlfn.IFS(T9502&lt;40,"Lower",T9502&lt;122,"Middle",TRUE,"Upper")</f>
        <v>Middle</v>
      </c>
    </row>
    <row r="9503" spans="1:24" x14ac:dyDescent="0.2">
      <c r="A9503" t="s">
        <v>65</v>
      </c>
      <c r="B9503" t="s">
        <v>1</v>
      </c>
      <c r="C9503" t="s">
        <v>45</v>
      </c>
      <c r="D9503">
        <v>3</v>
      </c>
      <c r="E9503" t="s">
        <v>39</v>
      </c>
      <c r="F9503">
        <v>1</v>
      </c>
      <c r="G9503" t="s">
        <v>49</v>
      </c>
      <c r="H9503">
        <v>2</v>
      </c>
      <c r="I9503" t="s">
        <v>41</v>
      </c>
      <c r="J9503">
        <v>1</v>
      </c>
      <c r="K9503">
        <v>166</v>
      </c>
      <c r="L9503" t="s">
        <v>7</v>
      </c>
      <c r="M9503">
        <v>1</v>
      </c>
      <c r="N9503" t="s">
        <v>16</v>
      </c>
      <c r="O9503">
        <v>2</v>
      </c>
      <c r="P9503" t="s">
        <v>14</v>
      </c>
      <c r="Q9503">
        <v>5</v>
      </c>
      <c r="R9503" t="s">
        <v>47</v>
      </c>
      <c r="S9503">
        <v>1</v>
      </c>
      <c r="T9503">
        <v>97</v>
      </c>
      <c r="U9503">
        <v>65.3</v>
      </c>
      <c r="V9503">
        <v>99.309997600000003</v>
      </c>
      <c r="W9503" t="str">
        <f>_xlfn.XLOOKUP(M9503,ActionReference[Action],ActionReference[Reference])</f>
        <v>Approved</v>
      </c>
      <c r="X9503" t="str" cm="1">
        <f t="array" ref="X9503">_xlfn.IFS(T9503&lt;40,"Lower",T9503&lt;122,"Middle",TRUE,"Upper")</f>
        <v>Middle</v>
      </c>
    </row>
    <row r="9504" spans="1:24" x14ac:dyDescent="0.2">
      <c r="A9504">
        <v>7197000003</v>
      </c>
      <c r="B9504" t="s">
        <v>1</v>
      </c>
      <c r="C9504" t="s">
        <v>38</v>
      </c>
      <c r="D9504">
        <v>1</v>
      </c>
      <c r="E9504" t="s">
        <v>39</v>
      </c>
      <c r="F9504">
        <v>1</v>
      </c>
      <c r="G9504" t="s">
        <v>43</v>
      </c>
      <c r="H9504">
        <v>3</v>
      </c>
      <c r="I9504" t="s">
        <v>41</v>
      </c>
      <c r="J9504">
        <v>1</v>
      </c>
      <c r="K9504">
        <v>284</v>
      </c>
      <c r="L9504" t="s">
        <v>7</v>
      </c>
      <c r="M9504">
        <v>1</v>
      </c>
      <c r="N9504" t="s">
        <v>16</v>
      </c>
      <c r="O9504">
        <v>2</v>
      </c>
      <c r="P9504" t="s">
        <v>9</v>
      </c>
      <c r="Q9504">
        <v>2</v>
      </c>
      <c r="R9504" t="s">
        <v>46</v>
      </c>
      <c r="S9504">
        <v>2</v>
      </c>
      <c r="T9504">
        <v>95</v>
      </c>
      <c r="U9504">
        <v>72.5</v>
      </c>
      <c r="V9504">
        <v>208.770004</v>
      </c>
      <c r="W9504" t="str">
        <f>_xlfn.XLOOKUP(M9504,ActionReference[Action],ActionReference[Reference])</f>
        <v>Approved</v>
      </c>
      <c r="X9504" t="str" cm="1">
        <f t="array" ref="X9504">_xlfn.IFS(T9504&lt;40,"Lower",T9504&lt;122,"Middle",TRUE,"Upper")</f>
        <v>Middle</v>
      </c>
    </row>
    <row r="9505" spans="1:24" x14ac:dyDescent="0.2">
      <c r="A9505" t="s">
        <v>62</v>
      </c>
      <c r="B9505" t="s">
        <v>1</v>
      </c>
      <c r="C9505" t="s">
        <v>38</v>
      </c>
      <c r="D9505">
        <v>1</v>
      </c>
      <c r="E9505" t="s">
        <v>39</v>
      </c>
      <c r="F9505">
        <v>1</v>
      </c>
      <c r="G9505" t="s">
        <v>43</v>
      </c>
      <c r="H9505">
        <v>3</v>
      </c>
      <c r="I9505" t="s">
        <v>41</v>
      </c>
      <c r="J9505">
        <v>1</v>
      </c>
      <c r="K9505">
        <v>195</v>
      </c>
      <c r="L9505" t="s">
        <v>7</v>
      </c>
      <c r="M9505">
        <v>1</v>
      </c>
      <c r="N9505" t="s">
        <v>16</v>
      </c>
      <c r="O9505">
        <v>2</v>
      </c>
      <c r="P9505" t="s">
        <v>14</v>
      </c>
      <c r="Q9505">
        <v>5</v>
      </c>
      <c r="R9505" t="s">
        <v>47</v>
      </c>
      <c r="S9505">
        <v>1</v>
      </c>
      <c r="T9505">
        <v>40</v>
      </c>
      <c r="U9505">
        <v>66.2</v>
      </c>
      <c r="V9505">
        <v>91.389999399999994</v>
      </c>
      <c r="W9505" t="str">
        <f>_xlfn.XLOOKUP(M9505,ActionReference[Action],ActionReference[Reference])</f>
        <v>Approved</v>
      </c>
      <c r="X9505" t="str" cm="1">
        <f t="array" ref="X9505">_xlfn.IFS(T9505&lt;40,"Lower",T9505&lt;122,"Middle",TRUE,"Upper")</f>
        <v>Middle</v>
      </c>
    </row>
    <row r="9506" spans="1:24" x14ac:dyDescent="0.2">
      <c r="A9506" t="s">
        <v>231</v>
      </c>
      <c r="B9506" t="s">
        <v>1</v>
      </c>
      <c r="C9506" t="s">
        <v>38</v>
      </c>
      <c r="D9506">
        <v>1</v>
      </c>
      <c r="E9506" t="s">
        <v>39</v>
      </c>
      <c r="F9506">
        <v>1</v>
      </c>
      <c r="G9506" t="s">
        <v>40</v>
      </c>
      <c r="H9506">
        <v>1</v>
      </c>
      <c r="I9506" t="s">
        <v>50</v>
      </c>
      <c r="J9506">
        <v>2</v>
      </c>
      <c r="K9506">
        <v>154</v>
      </c>
      <c r="L9506" t="s">
        <v>7</v>
      </c>
      <c r="M9506">
        <v>1</v>
      </c>
      <c r="N9506" t="s">
        <v>16</v>
      </c>
      <c r="O9506">
        <v>2</v>
      </c>
      <c r="P9506" t="s">
        <v>14</v>
      </c>
      <c r="Q9506">
        <v>5</v>
      </c>
      <c r="R9506" t="s">
        <v>47</v>
      </c>
      <c r="S9506">
        <v>1</v>
      </c>
      <c r="T9506">
        <v>37</v>
      </c>
      <c r="U9506">
        <v>59.3</v>
      </c>
      <c r="V9506">
        <v>45.459999099999997</v>
      </c>
      <c r="W9506" t="str">
        <f>_xlfn.XLOOKUP(M9506,ActionReference[Action],ActionReference[Reference])</f>
        <v>Approved</v>
      </c>
      <c r="X9506" t="str" cm="1">
        <f t="array" ref="X9506">_xlfn.IFS(T9506&lt;40,"Lower",T9506&lt;122,"Middle",TRUE,"Upper")</f>
        <v>Lower</v>
      </c>
    </row>
    <row r="9507" spans="1:24" x14ac:dyDescent="0.2">
      <c r="A9507" t="s">
        <v>94</v>
      </c>
      <c r="B9507" t="s">
        <v>1</v>
      </c>
      <c r="C9507" t="s">
        <v>51</v>
      </c>
      <c r="D9507">
        <v>4</v>
      </c>
      <c r="E9507" t="s">
        <v>39</v>
      </c>
      <c r="F9507">
        <v>1</v>
      </c>
      <c r="G9507" t="s">
        <v>40</v>
      </c>
      <c r="H9507">
        <v>1</v>
      </c>
      <c r="I9507" t="s">
        <v>41</v>
      </c>
      <c r="J9507">
        <v>1</v>
      </c>
      <c r="K9507">
        <v>261</v>
      </c>
      <c r="L9507" t="s">
        <v>7</v>
      </c>
      <c r="M9507">
        <v>1</v>
      </c>
      <c r="N9507" t="s">
        <v>16</v>
      </c>
      <c r="O9507">
        <v>2</v>
      </c>
      <c r="P9507" t="s">
        <v>14</v>
      </c>
      <c r="Q9507">
        <v>5</v>
      </c>
      <c r="R9507" t="s">
        <v>47</v>
      </c>
      <c r="S9507">
        <v>1</v>
      </c>
      <c r="T9507">
        <v>90</v>
      </c>
      <c r="U9507">
        <v>66.2</v>
      </c>
      <c r="V9507">
        <v>97.309997600000003</v>
      </c>
      <c r="W9507" t="str">
        <f>_xlfn.XLOOKUP(M9507,ActionReference[Action],ActionReference[Reference])</f>
        <v>Approved</v>
      </c>
      <c r="X9507" t="str" cm="1">
        <f t="array" ref="X9507">_xlfn.IFS(T9507&lt;40,"Lower",T9507&lt;122,"Middle",TRUE,"Upper")</f>
        <v>Middle</v>
      </c>
    </row>
    <row r="9508" spans="1:24" x14ac:dyDescent="0.2">
      <c r="A9508" t="s">
        <v>77</v>
      </c>
      <c r="B9508" t="s">
        <v>1</v>
      </c>
      <c r="C9508" t="s">
        <v>42</v>
      </c>
      <c r="D9508">
        <v>2</v>
      </c>
      <c r="E9508" t="s">
        <v>39</v>
      </c>
      <c r="F9508">
        <v>1</v>
      </c>
      <c r="G9508" t="s">
        <v>40</v>
      </c>
      <c r="H9508">
        <v>1</v>
      </c>
      <c r="I9508" t="s">
        <v>41</v>
      </c>
      <c r="J9508">
        <v>1</v>
      </c>
      <c r="K9508">
        <v>227</v>
      </c>
      <c r="L9508" t="s">
        <v>7</v>
      </c>
      <c r="M9508">
        <v>1</v>
      </c>
      <c r="N9508" t="s">
        <v>16</v>
      </c>
      <c r="O9508">
        <v>2</v>
      </c>
      <c r="P9508" t="s">
        <v>14</v>
      </c>
      <c r="Q9508">
        <v>5</v>
      </c>
      <c r="R9508" t="s">
        <v>47</v>
      </c>
      <c r="S9508">
        <v>1</v>
      </c>
      <c r="T9508">
        <v>112</v>
      </c>
      <c r="U9508">
        <v>67.599999999999994</v>
      </c>
      <c r="V9508">
        <v>155.53999300000001</v>
      </c>
      <c r="W9508" t="str">
        <f>_xlfn.XLOOKUP(M9508,ActionReference[Action],ActionReference[Reference])</f>
        <v>Approved</v>
      </c>
      <c r="X9508" t="str" cm="1">
        <f t="array" ref="X9508">_xlfn.IFS(T9508&lt;40,"Lower",T9508&lt;122,"Middle",TRUE,"Upper")</f>
        <v>Middle</v>
      </c>
    </row>
    <row r="9509" spans="1:24" x14ac:dyDescent="0.2">
      <c r="A9509" t="s">
        <v>60</v>
      </c>
      <c r="B9509" t="s">
        <v>1</v>
      </c>
      <c r="C9509" t="s">
        <v>38</v>
      </c>
      <c r="D9509">
        <v>1</v>
      </c>
      <c r="E9509" t="s">
        <v>39</v>
      </c>
      <c r="F9509">
        <v>1</v>
      </c>
      <c r="G9509" t="s">
        <v>40</v>
      </c>
      <c r="H9509">
        <v>1</v>
      </c>
      <c r="I9509" t="s">
        <v>41</v>
      </c>
      <c r="J9509">
        <v>1</v>
      </c>
      <c r="K9509">
        <v>176</v>
      </c>
      <c r="L9509" t="s">
        <v>7</v>
      </c>
      <c r="M9509">
        <v>1</v>
      </c>
      <c r="N9509" t="s">
        <v>16</v>
      </c>
      <c r="O9509">
        <v>2</v>
      </c>
      <c r="P9509" t="s">
        <v>14</v>
      </c>
      <c r="Q9509">
        <v>5</v>
      </c>
      <c r="R9509" t="s">
        <v>46</v>
      </c>
      <c r="S9509">
        <v>2</v>
      </c>
      <c r="T9509">
        <v>130</v>
      </c>
      <c r="U9509">
        <v>69.2</v>
      </c>
      <c r="V9509">
        <v>55.200000799999998</v>
      </c>
      <c r="W9509" t="str">
        <f>_xlfn.XLOOKUP(M9509,ActionReference[Action],ActionReference[Reference])</f>
        <v>Approved</v>
      </c>
      <c r="X9509" t="str" cm="1">
        <f t="array" ref="X9509">_xlfn.IFS(T9509&lt;40,"Lower",T9509&lt;122,"Middle",TRUE,"Upper")</f>
        <v>Upper</v>
      </c>
    </row>
    <row r="9510" spans="1:24" x14ac:dyDescent="0.2">
      <c r="A9510" t="s">
        <v>523</v>
      </c>
      <c r="B9510" t="s">
        <v>1</v>
      </c>
      <c r="C9510" t="s">
        <v>38</v>
      </c>
      <c r="D9510">
        <v>1</v>
      </c>
      <c r="E9510" t="s">
        <v>39</v>
      </c>
      <c r="F9510">
        <v>1</v>
      </c>
      <c r="G9510" t="s">
        <v>40</v>
      </c>
      <c r="H9510">
        <v>1</v>
      </c>
      <c r="I9510" t="s">
        <v>41</v>
      </c>
      <c r="J9510">
        <v>1</v>
      </c>
      <c r="K9510">
        <v>72</v>
      </c>
      <c r="L9510" t="s">
        <v>7</v>
      </c>
      <c r="M9510">
        <v>1</v>
      </c>
      <c r="N9510" t="s">
        <v>15</v>
      </c>
      <c r="O9510">
        <v>1</v>
      </c>
      <c r="P9510" t="s">
        <v>14</v>
      </c>
      <c r="Q9510">
        <v>5</v>
      </c>
      <c r="R9510" t="s">
        <v>47</v>
      </c>
      <c r="S9510">
        <v>1</v>
      </c>
      <c r="T9510">
        <v>26</v>
      </c>
      <c r="U9510">
        <v>25.9</v>
      </c>
      <c r="V9510">
        <v>102.68</v>
      </c>
      <c r="W9510" t="str">
        <f>_xlfn.XLOOKUP(M9510,ActionReference[Action],ActionReference[Reference])</f>
        <v>Approved</v>
      </c>
      <c r="X9510" t="str" cm="1">
        <f t="array" ref="X9510">_xlfn.IFS(T9510&lt;40,"Lower",T9510&lt;122,"Middle",TRUE,"Upper")</f>
        <v>Lower</v>
      </c>
    </row>
    <row r="9511" spans="1:24" x14ac:dyDescent="0.2">
      <c r="A9511">
        <v>7257500009</v>
      </c>
      <c r="B9511" t="s">
        <v>1</v>
      </c>
      <c r="C9511" t="s">
        <v>42</v>
      </c>
      <c r="D9511">
        <v>2</v>
      </c>
      <c r="E9511" t="s">
        <v>39</v>
      </c>
      <c r="F9511">
        <v>1</v>
      </c>
      <c r="G9511" t="s">
        <v>40</v>
      </c>
      <c r="H9511">
        <v>1</v>
      </c>
      <c r="I9511" t="s">
        <v>41</v>
      </c>
      <c r="J9511">
        <v>1</v>
      </c>
      <c r="K9511">
        <v>110</v>
      </c>
      <c r="L9511" t="s">
        <v>7</v>
      </c>
      <c r="M9511">
        <v>1</v>
      </c>
      <c r="N9511" t="s">
        <v>15</v>
      </c>
      <c r="O9511">
        <v>1</v>
      </c>
      <c r="P9511" t="s">
        <v>14</v>
      </c>
      <c r="Q9511">
        <v>5</v>
      </c>
      <c r="R9511" t="s">
        <v>47</v>
      </c>
      <c r="S9511">
        <v>1</v>
      </c>
      <c r="T9511">
        <v>26</v>
      </c>
      <c r="U9511">
        <v>56.8</v>
      </c>
      <c r="V9511">
        <v>82.510002099999994</v>
      </c>
      <c r="W9511" t="str">
        <f>_xlfn.XLOOKUP(M9511,ActionReference[Action],ActionReference[Reference])</f>
        <v>Approved</v>
      </c>
      <c r="X9511" t="str" cm="1">
        <f t="array" ref="X9511">_xlfn.IFS(T9511&lt;40,"Lower",T9511&lt;122,"Middle",TRUE,"Upper")</f>
        <v>Lower</v>
      </c>
    </row>
    <row r="9512" spans="1:24" x14ac:dyDescent="0.2">
      <c r="A9512" t="s">
        <v>118</v>
      </c>
      <c r="B9512" t="s">
        <v>1</v>
      </c>
      <c r="C9512" t="s">
        <v>45</v>
      </c>
      <c r="D9512">
        <v>3</v>
      </c>
      <c r="E9512" t="s">
        <v>39</v>
      </c>
      <c r="F9512">
        <v>1</v>
      </c>
      <c r="G9512" t="s">
        <v>40</v>
      </c>
      <c r="H9512">
        <v>1</v>
      </c>
      <c r="I9512" t="s">
        <v>41</v>
      </c>
      <c r="J9512">
        <v>1</v>
      </c>
      <c r="K9512">
        <v>314</v>
      </c>
      <c r="L9512" t="s">
        <v>6</v>
      </c>
      <c r="M9512">
        <v>3</v>
      </c>
      <c r="N9512" t="s">
        <v>16</v>
      </c>
      <c r="O9512">
        <v>2</v>
      </c>
      <c r="P9512" t="s">
        <v>10</v>
      </c>
      <c r="Q9512">
        <v>3</v>
      </c>
      <c r="R9512" t="s">
        <v>47</v>
      </c>
      <c r="S9512">
        <v>1</v>
      </c>
      <c r="T9512">
        <v>64</v>
      </c>
      <c r="U9512">
        <v>88</v>
      </c>
      <c r="V9512">
        <v>165.36999499999999</v>
      </c>
      <c r="W9512" t="str">
        <f>_xlfn.XLOOKUP(M9512,ActionReference[Action],ActionReference[Reference])</f>
        <v>Denied</v>
      </c>
      <c r="X9512" t="str" cm="1">
        <f t="array" ref="X9512">_xlfn.IFS(T9512&lt;40,"Lower",T9512&lt;122,"Middle",TRUE,"Upper")</f>
        <v>Middle</v>
      </c>
    </row>
    <row r="9513" spans="1:24" x14ac:dyDescent="0.2">
      <c r="A9513">
        <v>7705300001</v>
      </c>
      <c r="B9513" t="s">
        <v>1</v>
      </c>
      <c r="C9513" t="s">
        <v>38</v>
      </c>
      <c r="D9513">
        <v>1</v>
      </c>
      <c r="E9513" t="s">
        <v>39</v>
      </c>
      <c r="F9513">
        <v>1</v>
      </c>
      <c r="G9513" t="s">
        <v>40</v>
      </c>
      <c r="H9513">
        <v>1</v>
      </c>
      <c r="I9513" t="s">
        <v>41</v>
      </c>
      <c r="J9513">
        <v>1</v>
      </c>
      <c r="K9513">
        <v>122</v>
      </c>
      <c r="L9513" t="s">
        <v>6</v>
      </c>
      <c r="M9513">
        <v>3</v>
      </c>
      <c r="N9513" t="s">
        <v>15</v>
      </c>
      <c r="O9513">
        <v>1</v>
      </c>
      <c r="P9513" t="s">
        <v>14</v>
      </c>
      <c r="Q9513">
        <v>5</v>
      </c>
      <c r="R9513" t="s">
        <v>47</v>
      </c>
      <c r="S9513">
        <v>1</v>
      </c>
      <c r="T9513">
        <v>25</v>
      </c>
      <c r="U9513">
        <v>77.5</v>
      </c>
      <c r="V9513">
        <v>77.319999699999997</v>
      </c>
      <c r="W9513" t="str">
        <f>_xlfn.XLOOKUP(M9513,ActionReference[Action],ActionReference[Reference])</f>
        <v>Denied</v>
      </c>
      <c r="X9513" t="str" cm="1">
        <f t="array" ref="X9513">_xlfn.IFS(T9513&lt;40,"Lower",T9513&lt;122,"Middle",TRUE,"Upper")</f>
        <v>Lower</v>
      </c>
    </row>
    <row r="9514" spans="1:24" x14ac:dyDescent="0.2">
      <c r="A9514" t="s">
        <v>165</v>
      </c>
      <c r="B9514" t="s">
        <v>1</v>
      </c>
      <c r="C9514" t="s">
        <v>38</v>
      </c>
      <c r="D9514">
        <v>1</v>
      </c>
      <c r="E9514" t="s">
        <v>39</v>
      </c>
      <c r="F9514">
        <v>1</v>
      </c>
      <c r="G9514" t="s">
        <v>43</v>
      </c>
      <c r="H9514">
        <v>3</v>
      </c>
      <c r="I9514" t="s">
        <v>50</v>
      </c>
      <c r="J9514">
        <v>2</v>
      </c>
      <c r="K9514">
        <v>424</v>
      </c>
      <c r="L9514" t="s">
        <v>7</v>
      </c>
      <c r="M9514">
        <v>1</v>
      </c>
      <c r="N9514" t="s">
        <v>16</v>
      </c>
      <c r="O9514">
        <v>2</v>
      </c>
      <c r="P9514" t="s">
        <v>14</v>
      </c>
      <c r="Q9514">
        <v>5</v>
      </c>
      <c r="R9514" t="s">
        <v>47</v>
      </c>
      <c r="S9514">
        <v>1</v>
      </c>
      <c r="T9514">
        <v>203</v>
      </c>
      <c r="U9514">
        <v>63.2</v>
      </c>
      <c r="V9514">
        <v>73.309997600000003</v>
      </c>
      <c r="W9514" t="str">
        <f>_xlfn.XLOOKUP(M9514,ActionReference[Action],ActionReference[Reference])</f>
        <v>Approved</v>
      </c>
      <c r="X9514" t="str" cm="1">
        <f t="array" ref="X9514">_xlfn.IFS(T9514&lt;40,"Lower",T9514&lt;122,"Middle",TRUE,"Upper")</f>
        <v>Upper</v>
      </c>
    </row>
    <row r="9515" spans="1:24" x14ac:dyDescent="0.2">
      <c r="A9515" t="s">
        <v>400</v>
      </c>
      <c r="B9515" t="s">
        <v>1</v>
      </c>
      <c r="C9515" t="s">
        <v>38</v>
      </c>
      <c r="D9515">
        <v>1</v>
      </c>
      <c r="E9515" t="s">
        <v>39</v>
      </c>
      <c r="F9515">
        <v>1</v>
      </c>
      <c r="G9515" t="s">
        <v>43</v>
      </c>
      <c r="H9515">
        <v>3</v>
      </c>
      <c r="I9515" t="s">
        <v>50</v>
      </c>
      <c r="J9515">
        <v>2</v>
      </c>
      <c r="K9515">
        <v>245</v>
      </c>
      <c r="L9515" t="s">
        <v>7</v>
      </c>
      <c r="M9515">
        <v>1</v>
      </c>
      <c r="N9515" t="s">
        <v>16</v>
      </c>
      <c r="O9515">
        <v>2</v>
      </c>
      <c r="P9515" t="s">
        <v>9</v>
      </c>
      <c r="Q9515">
        <v>2</v>
      </c>
      <c r="R9515" t="s">
        <v>47</v>
      </c>
      <c r="S9515">
        <v>1</v>
      </c>
      <c r="T9515">
        <v>69</v>
      </c>
      <c r="U9515">
        <v>73.400000000000006</v>
      </c>
      <c r="V9515">
        <v>103.339996</v>
      </c>
      <c r="W9515" t="str">
        <f>_xlfn.XLOOKUP(M9515,ActionReference[Action],ActionReference[Reference])</f>
        <v>Approved</v>
      </c>
      <c r="X9515" t="str" cm="1">
        <f t="array" ref="X9515">_xlfn.IFS(T9515&lt;40,"Lower",T9515&lt;122,"Middle",TRUE,"Upper")</f>
        <v>Middle</v>
      </c>
    </row>
    <row r="9516" spans="1:24" x14ac:dyDescent="0.2">
      <c r="A9516" t="s">
        <v>180</v>
      </c>
      <c r="B9516" t="s">
        <v>1</v>
      </c>
      <c r="C9516" t="s">
        <v>38</v>
      </c>
      <c r="D9516">
        <v>1</v>
      </c>
      <c r="E9516" t="s">
        <v>39</v>
      </c>
      <c r="F9516">
        <v>1</v>
      </c>
      <c r="G9516" t="s">
        <v>40</v>
      </c>
      <c r="H9516">
        <v>1</v>
      </c>
      <c r="I9516" t="s">
        <v>41</v>
      </c>
      <c r="J9516">
        <v>1</v>
      </c>
      <c r="K9516">
        <v>540</v>
      </c>
      <c r="L9516" t="s">
        <v>7</v>
      </c>
      <c r="M9516">
        <v>1</v>
      </c>
      <c r="N9516" t="s">
        <v>16</v>
      </c>
      <c r="O9516">
        <v>2</v>
      </c>
      <c r="P9516" t="s">
        <v>14</v>
      </c>
      <c r="Q9516">
        <v>5</v>
      </c>
      <c r="R9516" t="s">
        <v>47</v>
      </c>
      <c r="S9516">
        <v>1</v>
      </c>
      <c r="T9516">
        <v>104</v>
      </c>
      <c r="U9516">
        <v>64.3</v>
      </c>
      <c r="V9516">
        <v>93.209999100000005</v>
      </c>
      <c r="W9516" t="str">
        <f>_xlfn.XLOOKUP(M9516,ActionReference[Action],ActionReference[Reference])</f>
        <v>Approved</v>
      </c>
      <c r="X9516" t="str" cm="1">
        <f t="array" ref="X9516">_xlfn.IFS(T9516&lt;40,"Lower",T9516&lt;122,"Middle",TRUE,"Upper")</f>
        <v>Middle</v>
      </c>
    </row>
    <row r="9517" spans="1:24" x14ac:dyDescent="0.2">
      <c r="A9517">
        <v>7257500009</v>
      </c>
      <c r="B9517" t="s">
        <v>1</v>
      </c>
      <c r="C9517" t="s">
        <v>38</v>
      </c>
      <c r="D9517">
        <v>1</v>
      </c>
      <c r="E9517" t="s">
        <v>39</v>
      </c>
      <c r="F9517">
        <v>1</v>
      </c>
      <c r="G9517" t="s">
        <v>40</v>
      </c>
      <c r="H9517">
        <v>1</v>
      </c>
      <c r="I9517" t="s">
        <v>41</v>
      </c>
      <c r="J9517">
        <v>1</v>
      </c>
      <c r="K9517">
        <v>176</v>
      </c>
      <c r="L9517" t="s">
        <v>6</v>
      </c>
      <c r="M9517">
        <v>3</v>
      </c>
      <c r="N9517" t="s">
        <v>16</v>
      </c>
      <c r="O9517">
        <v>2</v>
      </c>
      <c r="P9517" t="s">
        <v>14</v>
      </c>
      <c r="Q9517">
        <v>5</v>
      </c>
      <c r="R9517" t="s">
        <v>46</v>
      </c>
      <c r="S9517">
        <v>2</v>
      </c>
      <c r="T9517">
        <v>52</v>
      </c>
      <c r="U9517">
        <v>66.2</v>
      </c>
      <c r="V9517">
        <v>153.89999399999999</v>
      </c>
      <c r="W9517" t="str">
        <f>_xlfn.XLOOKUP(M9517,ActionReference[Action],ActionReference[Reference])</f>
        <v>Denied</v>
      </c>
      <c r="X9517" t="str" cm="1">
        <f t="array" ref="X9517">_xlfn.IFS(T9517&lt;40,"Lower",T9517&lt;122,"Middle",TRUE,"Upper")</f>
        <v>Middle</v>
      </c>
    </row>
    <row r="9518" spans="1:24" x14ac:dyDescent="0.2">
      <c r="A9518">
        <v>7197000003</v>
      </c>
      <c r="B9518" t="s">
        <v>1</v>
      </c>
      <c r="C9518" t="s">
        <v>38</v>
      </c>
      <c r="D9518">
        <v>1</v>
      </c>
      <c r="E9518" t="s">
        <v>39</v>
      </c>
      <c r="F9518">
        <v>1</v>
      </c>
      <c r="G9518" t="s">
        <v>40</v>
      </c>
      <c r="H9518">
        <v>1</v>
      </c>
      <c r="I9518" t="s">
        <v>41</v>
      </c>
      <c r="J9518">
        <v>1</v>
      </c>
      <c r="K9518">
        <v>52</v>
      </c>
      <c r="L9518" t="s">
        <v>6</v>
      </c>
      <c r="M9518">
        <v>3</v>
      </c>
      <c r="N9518" t="s">
        <v>16</v>
      </c>
      <c r="O9518">
        <v>2</v>
      </c>
      <c r="P9518" t="s">
        <v>14</v>
      </c>
      <c r="Q9518">
        <v>5</v>
      </c>
      <c r="R9518" t="s">
        <v>46</v>
      </c>
      <c r="S9518">
        <v>2</v>
      </c>
      <c r="T9518">
        <v>29</v>
      </c>
      <c r="U9518">
        <v>68.400000000000006</v>
      </c>
      <c r="V9518">
        <v>75.589996299999996</v>
      </c>
      <c r="W9518" t="str">
        <f>_xlfn.XLOOKUP(M9518,ActionReference[Action],ActionReference[Reference])</f>
        <v>Denied</v>
      </c>
      <c r="X9518" t="str" cm="1">
        <f t="array" ref="X9518">_xlfn.IFS(T9518&lt;40,"Lower",T9518&lt;122,"Middle",TRUE,"Upper")</f>
        <v>Lower</v>
      </c>
    </row>
    <row r="9519" spans="1:24" x14ac:dyDescent="0.2">
      <c r="A9519" t="s">
        <v>218</v>
      </c>
      <c r="B9519" t="s">
        <v>1</v>
      </c>
      <c r="C9519" t="s">
        <v>38</v>
      </c>
      <c r="D9519">
        <v>1</v>
      </c>
      <c r="E9519" t="s">
        <v>39</v>
      </c>
      <c r="F9519">
        <v>1</v>
      </c>
      <c r="G9519" t="s">
        <v>40</v>
      </c>
      <c r="H9519">
        <v>1</v>
      </c>
      <c r="I9519" t="s">
        <v>41</v>
      </c>
      <c r="J9519">
        <v>1</v>
      </c>
      <c r="K9519">
        <v>234</v>
      </c>
      <c r="L9519" t="s">
        <v>7</v>
      </c>
      <c r="M9519">
        <v>1</v>
      </c>
      <c r="N9519" t="s">
        <v>16</v>
      </c>
      <c r="O9519">
        <v>2</v>
      </c>
      <c r="P9519" t="s">
        <v>14</v>
      </c>
      <c r="Q9519">
        <v>5</v>
      </c>
      <c r="R9519" t="s">
        <v>47</v>
      </c>
      <c r="S9519">
        <v>1</v>
      </c>
      <c r="T9519">
        <v>130</v>
      </c>
      <c r="U9519">
        <v>67.7</v>
      </c>
      <c r="V9519">
        <v>173.14999399999999</v>
      </c>
      <c r="W9519" t="str">
        <f>_xlfn.XLOOKUP(M9519,ActionReference[Action],ActionReference[Reference])</f>
        <v>Approved</v>
      </c>
      <c r="X9519" t="str" cm="1">
        <f t="array" ref="X9519">_xlfn.IFS(T9519&lt;40,"Lower",T9519&lt;122,"Middle",TRUE,"Upper")</f>
        <v>Upper</v>
      </c>
    </row>
    <row r="9520" spans="1:24" x14ac:dyDescent="0.2">
      <c r="A9520" t="s">
        <v>221</v>
      </c>
      <c r="B9520" t="s">
        <v>1</v>
      </c>
      <c r="C9520" t="s">
        <v>38</v>
      </c>
      <c r="D9520">
        <v>1</v>
      </c>
      <c r="E9520" t="s">
        <v>39</v>
      </c>
      <c r="F9520">
        <v>1</v>
      </c>
      <c r="G9520" t="s">
        <v>40</v>
      </c>
      <c r="H9520">
        <v>1</v>
      </c>
      <c r="I9520" t="s">
        <v>41</v>
      </c>
      <c r="J9520">
        <v>1</v>
      </c>
      <c r="K9520">
        <v>250</v>
      </c>
      <c r="L9520" t="s">
        <v>7</v>
      </c>
      <c r="M9520">
        <v>1</v>
      </c>
      <c r="N9520" t="s">
        <v>16</v>
      </c>
      <c r="O9520">
        <v>2</v>
      </c>
      <c r="P9520" t="s">
        <v>14</v>
      </c>
      <c r="Q9520">
        <v>5</v>
      </c>
      <c r="R9520" t="s">
        <v>47</v>
      </c>
      <c r="S9520">
        <v>1</v>
      </c>
      <c r="T9520">
        <v>65</v>
      </c>
      <c r="U9520">
        <v>66.2</v>
      </c>
      <c r="V9520">
        <v>151.970001</v>
      </c>
      <c r="W9520" t="str">
        <f>_xlfn.XLOOKUP(M9520,ActionReference[Action],ActionReference[Reference])</f>
        <v>Approved</v>
      </c>
      <c r="X9520" t="str" cm="1">
        <f t="array" ref="X9520">_xlfn.IFS(T9520&lt;40,"Lower",T9520&lt;122,"Middle",TRUE,"Upper")</f>
        <v>Middle</v>
      </c>
    </row>
    <row r="9521" spans="1:24" x14ac:dyDescent="0.2">
      <c r="A9521" t="s">
        <v>312</v>
      </c>
      <c r="B9521" t="s">
        <v>1</v>
      </c>
      <c r="C9521" t="s">
        <v>38</v>
      </c>
      <c r="D9521">
        <v>1</v>
      </c>
      <c r="E9521" t="s">
        <v>39</v>
      </c>
      <c r="F9521">
        <v>1</v>
      </c>
      <c r="G9521" t="s">
        <v>40</v>
      </c>
      <c r="H9521">
        <v>1</v>
      </c>
      <c r="I9521" t="s">
        <v>41</v>
      </c>
      <c r="J9521">
        <v>1</v>
      </c>
      <c r="K9521">
        <v>251</v>
      </c>
      <c r="L9521" t="s">
        <v>7</v>
      </c>
      <c r="M9521">
        <v>1</v>
      </c>
      <c r="N9521" t="s">
        <v>16</v>
      </c>
      <c r="O9521">
        <v>2</v>
      </c>
      <c r="P9521" t="s">
        <v>14</v>
      </c>
      <c r="Q9521">
        <v>5</v>
      </c>
      <c r="R9521" t="s">
        <v>46</v>
      </c>
      <c r="S9521">
        <v>2</v>
      </c>
      <c r="T9521">
        <v>108</v>
      </c>
      <c r="U9521">
        <v>72.5</v>
      </c>
      <c r="V9521">
        <v>134.979996</v>
      </c>
      <c r="W9521" t="str">
        <f>_xlfn.XLOOKUP(M9521,ActionReference[Action],ActionReference[Reference])</f>
        <v>Approved</v>
      </c>
      <c r="X9521" t="str" cm="1">
        <f t="array" ref="X9521">_xlfn.IFS(T9521&lt;40,"Lower",T9521&lt;122,"Middle",TRUE,"Upper")</f>
        <v>Middle</v>
      </c>
    </row>
    <row r="9522" spans="1:24" x14ac:dyDescent="0.2">
      <c r="A9522" t="s">
        <v>74</v>
      </c>
      <c r="B9522" t="s">
        <v>1</v>
      </c>
      <c r="C9522" t="s">
        <v>38</v>
      </c>
      <c r="D9522">
        <v>1</v>
      </c>
      <c r="E9522" t="s">
        <v>39</v>
      </c>
      <c r="F9522">
        <v>1</v>
      </c>
      <c r="G9522" t="s">
        <v>40</v>
      </c>
      <c r="H9522">
        <v>1</v>
      </c>
      <c r="I9522" t="s">
        <v>41</v>
      </c>
      <c r="J9522">
        <v>1</v>
      </c>
      <c r="K9522">
        <v>238</v>
      </c>
      <c r="L9522" t="s">
        <v>7</v>
      </c>
      <c r="M9522">
        <v>1</v>
      </c>
      <c r="N9522" t="s">
        <v>15</v>
      </c>
      <c r="O9522">
        <v>1</v>
      </c>
      <c r="P9522" t="s">
        <v>14</v>
      </c>
      <c r="Q9522">
        <v>5</v>
      </c>
      <c r="R9522" t="s">
        <v>47</v>
      </c>
      <c r="S9522">
        <v>1</v>
      </c>
      <c r="T9522">
        <v>58</v>
      </c>
      <c r="U9522">
        <v>110.8</v>
      </c>
      <c r="V9522">
        <v>82.870002700000001</v>
      </c>
      <c r="W9522" t="str">
        <f>_xlfn.XLOOKUP(M9522,ActionReference[Action],ActionReference[Reference])</f>
        <v>Approved</v>
      </c>
      <c r="X9522" t="str" cm="1">
        <f t="array" ref="X9522">_xlfn.IFS(T9522&lt;40,"Lower",T9522&lt;122,"Middle",TRUE,"Upper")</f>
        <v>Middle</v>
      </c>
    </row>
    <row r="9523" spans="1:24" x14ac:dyDescent="0.2">
      <c r="A9523" t="s">
        <v>89</v>
      </c>
      <c r="B9523" t="s">
        <v>1</v>
      </c>
      <c r="C9523" t="s">
        <v>45</v>
      </c>
      <c r="D9523">
        <v>3</v>
      </c>
      <c r="E9523" t="s">
        <v>39</v>
      </c>
      <c r="F9523">
        <v>1</v>
      </c>
      <c r="G9523" t="s">
        <v>43</v>
      </c>
      <c r="H9523">
        <v>3</v>
      </c>
      <c r="I9523" t="s">
        <v>41</v>
      </c>
      <c r="J9523">
        <v>1</v>
      </c>
      <c r="K9523">
        <v>103</v>
      </c>
      <c r="L9523" t="s">
        <v>7</v>
      </c>
      <c r="M9523">
        <v>1</v>
      </c>
      <c r="N9523" t="s">
        <v>16</v>
      </c>
      <c r="O9523">
        <v>2</v>
      </c>
      <c r="P9523" t="s">
        <v>14</v>
      </c>
      <c r="Q9523">
        <v>5</v>
      </c>
      <c r="R9523" t="s">
        <v>47</v>
      </c>
      <c r="S9523">
        <v>1</v>
      </c>
      <c r="T9523">
        <v>80</v>
      </c>
      <c r="U9523">
        <v>61.7</v>
      </c>
      <c r="V9523">
        <v>106.910004</v>
      </c>
      <c r="W9523" t="str">
        <f>_xlfn.XLOOKUP(M9523,ActionReference[Action],ActionReference[Reference])</f>
        <v>Approved</v>
      </c>
      <c r="X9523" t="str" cm="1">
        <f t="array" ref="X9523">_xlfn.IFS(T9523&lt;40,"Lower",T9523&lt;122,"Middle",TRUE,"Upper")</f>
        <v>Middle</v>
      </c>
    </row>
    <row r="9524" spans="1:24" x14ac:dyDescent="0.2">
      <c r="A9524">
        <v>7257500009</v>
      </c>
      <c r="B9524" t="s">
        <v>1</v>
      </c>
      <c r="C9524" t="s">
        <v>38</v>
      </c>
      <c r="D9524">
        <v>1</v>
      </c>
      <c r="E9524" t="s">
        <v>39</v>
      </c>
      <c r="F9524">
        <v>1</v>
      </c>
      <c r="G9524" t="s">
        <v>43</v>
      </c>
      <c r="H9524">
        <v>3</v>
      </c>
      <c r="I9524" t="s">
        <v>50</v>
      </c>
      <c r="J9524">
        <v>2</v>
      </c>
      <c r="K9524">
        <v>188</v>
      </c>
      <c r="L9524" t="s">
        <v>7</v>
      </c>
      <c r="M9524">
        <v>1</v>
      </c>
      <c r="N9524" t="s">
        <v>16</v>
      </c>
      <c r="O9524">
        <v>2</v>
      </c>
      <c r="P9524" t="s">
        <v>14</v>
      </c>
      <c r="Q9524">
        <v>5</v>
      </c>
      <c r="R9524" t="s">
        <v>47</v>
      </c>
      <c r="S9524">
        <v>1</v>
      </c>
      <c r="T9524">
        <v>107</v>
      </c>
      <c r="U9524">
        <v>69.2</v>
      </c>
      <c r="V9524">
        <v>85.510002099999994</v>
      </c>
      <c r="W9524" t="str">
        <f>_xlfn.XLOOKUP(M9524,ActionReference[Action],ActionReference[Reference])</f>
        <v>Approved</v>
      </c>
      <c r="X9524" t="str" cm="1">
        <f t="array" ref="X9524">_xlfn.IFS(T9524&lt;40,"Lower",T9524&lt;122,"Middle",TRUE,"Upper")</f>
        <v>Middle</v>
      </c>
    </row>
    <row r="9525" spans="1:24" x14ac:dyDescent="0.2">
      <c r="A9525" t="s">
        <v>57</v>
      </c>
      <c r="B9525" t="s">
        <v>1</v>
      </c>
      <c r="C9525" t="s">
        <v>45</v>
      </c>
      <c r="D9525">
        <v>3</v>
      </c>
      <c r="E9525" t="s">
        <v>39</v>
      </c>
      <c r="F9525">
        <v>1</v>
      </c>
      <c r="G9525" t="s">
        <v>43</v>
      </c>
      <c r="H9525">
        <v>3</v>
      </c>
      <c r="I9525" t="s">
        <v>41</v>
      </c>
      <c r="J9525">
        <v>1</v>
      </c>
      <c r="K9525">
        <v>190</v>
      </c>
      <c r="L9525" t="s">
        <v>6</v>
      </c>
      <c r="M9525">
        <v>3</v>
      </c>
      <c r="N9525" t="s">
        <v>16</v>
      </c>
      <c r="O9525">
        <v>2</v>
      </c>
      <c r="P9525" t="s">
        <v>10</v>
      </c>
      <c r="Q9525">
        <v>3</v>
      </c>
      <c r="R9525" t="s">
        <v>47</v>
      </c>
      <c r="S9525">
        <v>1</v>
      </c>
      <c r="T9525">
        <v>96</v>
      </c>
      <c r="U9525">
        <v>58.8</v>
      </c>
      <c r="V9525">
        <v>91.480003400000001</v>
      </c>
      <c r="W9525" t="str">
        <f>_xlfn.XLOOKUP(M9525,ActionReference[Action],ActionReference[Reference])</f>
        <v>Denied</v>
      </c>
      <c r="X9525" t="str" cm="1">
        <f t="array" ref="X9525">_xlfn.IFS(T9525&lt;40,"Lower",T9525&lt;122,"Middle",TRUE,"Upper")</f>
        <v>Middle</v>
      </c>
    </row>
    <row r="9526" spans="1:24" x14ac:dyDescent="0.2">
      <c r="A9526" t="s">
        <v>120</v>
      </c>
      <c r="B9526" t="s">
        <v>1</v>
      </c>
      <c r="C9526" t="s">
        <v>38</v>
      </c>
      <c r="D9526">
        <v>1</v>
      </c>
      <c r="E9526" t="s">
        <v>54</v>
      </c>
      <c r="F9526">
        <v>2</v>
      </c>
      <c r="G9526" t="s">
        <v>43</v>
      </c>
      <c r="H9526">
        <v>3</v>
      </c>
      <c r="I9526" t="s">
        <v>41</v>
      </c>
      <c r="J9526">
        <v>1</v>
      </c>
      <c r="K9526">
        <v>108</v>
      </c>
      <c r="L9526" t="s">
        <v>7</v>
      </c>
      <c r="M9526">
        <v>1</v>
      </c>
      <c r="N9526" t="s">
        <v>16</v>
      </c>
      <c r="O9526">
        <v>2</v>
      </c>
      <c r="P9526" t="s">
        <v>14</v>
      </c>
      <c r="Q9526">
        <v>5</v>
      </c>
      <c r="R9526" t="s">
        <v>46</v>
      </c>
      <c r="S9526">
        <v>2</v>
      </c>
      <c r="T9526">
        <v>57</v>
      </c>
      <c r="U9526">
        <v>69.2</v>
      </c>
      <c r="V9526">
        <v>73.349998499999998</v>
      </c>
      <c r="W9526" t="str">
        <f>_xlfn.XLOOKUP(M9526,ActionReference[Action],ActionReference[Reference])</f>
        <v>Approved</v>
      </c>
      <c r="X9526" t="str" cm="1">
        <f t="array" ref="X9526">_xlfn.IFS(T9526&lt;40,"Lower",T9526&lt;122,"Middle",TRUE,"Upper")</f>
        <v>Middle</v>
      </c>
    </row>
    <row r="9527" spans="1:24" x14ac:dyDescent="0.2">
      <c r="A9527" t="s">
        <v>524</v>
      </c>
      <c r="B9527" t="s">
        <v>1</v>
      </c>
      <c r="C9527" t="s">
        <v>42</v>
      </c>
      <c r="D9527">
        <v>2</v>
      </c>
      <c r="E9527" t="s">
        <v>39</v>
      </c>
      <c r="F9527">
        <v>1</v>
      </c>
      <c r="G9527" t="s">
        <v>40</v>
      </c>
      <c r="H9527">
        <v>1</v>
      </c>
      <c r="I9527" t="s">
        <v>41</v>
      </c>
      <c r="J9527">
        <v>1</v>
      </c>
      <c r="K9527">
        <v>113</v>
      </c>
      <c r="L9527" t="s">
        <v>7</v>
      </c>
      <c r="M9527">
        <v>1</v>
      </c>
      <c r="N9527" t="s">
        <v>16</v>
      </c>
      <c r="O9527">
        <v>2</v>
      </c>
      <c r="P9527" t="s">
        <v>14</v>
      </c>
      <c r="Q9527">
        <v>5</v>
      </c>
      <c r="R9527" t="s">
        <v>47</v>
      </c>
      <c r="S9527">
        <v>1</v>
      </c>
      <c r="T9527">
        <v>57</v>
      </c>
      <c r="U9527">
        <v>67.900000000000006</v>
      </c>
      <c r="V9527">
        <v>114.720001</v>
      </c>
      <c r="W9527" t="str">
        <f>_xlfn.XLOOKUP(M9527,ActionReference[Action],ActionReference[Reference])</f>
        <v>Approved</v>
      </c>
      <c r="X9527" t="str" cm="1">
        <f t="array" ref="X9527">_xlfn.IFS(T9527&lt;40,"Lower",T9527&lt;122,"Middle",TRUE,"Upper")</f>
        <v>Middle</v>
      </c>
    </row>
    <row r="9528" spans="1:24" x14ac:dyDescent="0.2">
      <c r="A9528" t="s">
        <v>103</v>
      </c>
      <c r="B9528" t="s">
        <v>1</v>
      </c>
      <c r="C9528" t="s">
        <v>38</v>
      </c>
      <c r="D9528">
        <v>1</v>
      </c>
      <c r="E9528" t="s">
        <v>54</v>
      </c>
      <c r="F9528">
        <v>2</v>
      </c>
      <c r="G9528" t="s">
        <v>40</v>
      </c>
      <c r="H9528">
        <v>1</v>
      </c>
      <c r="I9528" t="s">
        <v>41</v>
      </c>
      <c r="J9528">
        <v>1</v>
      </c>
      <c r="K9528">
        <v>61</v>
      </c>
      <c r="L9528" t="s">
        <v>7</v>
      </c>
      <c r="M9528">
        <v>1</v>
      </c>
      <c r="N9528" t="s">
        <v>11</v>
      </c>
      <c r="O9528">
        <v>3</v>
      </c>
      <c r="P9528" t="s">
        <v>14</v>
      </c>
      <c r="Q9528">
        <v>5</v>
      </c>
      <c r="R9528" t="s">
        <v>46</v>
      </c>
      <c r="S9528">
        <v>2</v>
      </c>
      <c r="T9528">
        <v>78</v>
      </c>
      <c r="U9528">
        <v>53.1</v>
      </c>
      <c r="V9528">
        <v>79.540000899999995</v>
      </c>
      <c r="W9528" t="str">
        <f>_xlfn.XLOOKUP(M9528,ActionReference[Action],ActionReference[Reference])</f>
        <v>Approved</v>
      </c>
      <c r="X9528" t="str" cm="1">
        <f t="array" ref="X9528">_xlfn.IFS(T9528&lt;40,"Lower",T9528&lt;122,"Middle",TRUE,"Upper")</f>
        <v>Middle</v>
      </c>
    </row>
    <row r="9529" spans="1:24" x14ac:dyDescent="0.2">
      <c r="A9529">
        <v>7275700004</v>
      </c>
      <c r="B9529" t="s">
        <v>1</v>
      </c>
      <c r="C9529" t="s">
        <v>42</v>
      </c>
      <c r="D9529">
        <v>2</v>
      </c>
      <c r="E9529" t="s">
        <v>39</v>
      </c>
      <c r="F9529">
        <v>1</v>
      </c>
      <c r="G9529" t="s">
        <v>40</v>
      </c>
      <c r="H9529">
        <v>1</v>
      </c>
      <c r="I9529" t="s">
        <v>41</v>
      </c>
      <c r="J9529">
        <v>1</v>
      </c>
      <c r="K9529">
        <v>403</v>
      </c>
      <c r="L9529" t="s">
        <v>7</v>
      </c>
      <c r="M9529">
        <v>1</v>
      </c>
      <c r="N9529" t="s">
        <v>16</v>
      </c>
      <c r="O9529">
        <v>2</v>
      </c>
      <c r="P9529" t="s">
        <v>10</v>
      </c>
      <c r="Q9529">
        <v>3</v>
      </c>
      <c r="R9529" t="s">
        <v>46</v>
      </c>
      <c r="S9529">
        <v>2</v>
      </c>
      <c r="T9529">
        <v>108</v>
      </c>
      <c r="U9529">
        <v>107.6</v>
      </c>
      <c r="V9529">
        <v>125.589996</v>
      </c>
      <c r="W9529" t="str">
        <f>_xlfn.XLOOKUP(M9529,ActionReference[Action],ActionReference[Reference])</f>
        <v>Approved</v>
      </c>
      <c r="X9529" t="str" cm="1">
        <f t="array" ref="X9529">_xlfn.IFS(T9529&lt;40,"Lower",T9529&lt;122,"Middle",TRUE,"Upper")</f>
        <v>Middle</v>
      </c>
    </row>
    <row r="9530" spans="1:24" x14ac:dyDescent="0.2">
      <c r="A9530" t="s">
        <v>221</v>
      </c>
      <c r="B9530" t="s">
        <v>1</v>
      </c>
      <c r="C9530" t="s">
        <v>51</v>
      </c>
      <c r="D9530">
        <v>4</v>
      </c>
      <c r="E9530" t="s">
        <v>39</v>
      </c>
      <c r="F9530">
        <v>1</v>
      </c>
      <c r="G9530" t="s">
        <v>40</v>
      </c>
      <c r="H9530">
        <v>1</v>
      </c>
      <c r="I9530" t="s">
        <v>41</v>
      </c>
      <c r="J9530">
        <v>1</v>
      </c>
      <c r="K9530">
        <v>157</v>
      </c>
      <c r="L9530" t="s">
        <v>7</v>
      </c>
      <c r="M9530">
        <v>1</v>
      </c>
      <c r="N9530" t="s">
        <v>15</v>
      </c>
      <c r="O9530">
        <v>1</v>
      </c>
      <c r="P9530" t="s">
        <v>14</v>
      </c>
      <c r="Q9530">
        <v>5</v>
      </c>
      <c r="R9530" t="s">
        <v>47</v>
      </c>
      <c r="S9530">
        <v>1</v>
      </c>
      <c r="T9530">
        <v>45</v>
      </c>
      <c r="U9530">
        <v>59.3</v>
      </c>
      <c r="V9530">
        <v>105.30999799999999</v>
      </c>
      <c r="W9530" t="str">
        <f>_xlfn.XLOOKUP(M9530,ActionReference[Action],ActionReference[Reference])</f>
        <v>Approved</v>
      </c>
      <c r="X9530" t="str" cm="1">
        <f t="array" ref="X9530">_xlfn.IFS(T9530&lt;40,"Lower",T9530&lt;122,"Middle",TRUE,"Upper")</f>
        <v>Middle</v>
      </c>
    </row>
    <row r="9531" spans="1:24" x14ac:dyDescent="0.2">
      <c r="A9531" t="s">
        <v>61</v>
      </c>
      <c r="B9531" t="s">
        <v>1</v>
      </c>
      <c r="C9531" t="s">
        <v>45</v>
      </c>
      <c r="D9531">
        <v>3</v>
      </c>
      <c r="E9531" t="s">
        <v>39</v>
      </c>
      <c r="F9531">
        <v>1</v>
      </c>
      <c r="G9531" t="s">
        <v>43</v>
      </c>
      <c r="H9531">
        <v>3</v>
      </c>
      <c r="I9531" t="s">
        <v>41</v>
      </c>
      <c r="J9531">
        <v>1</v>
      </c>
      <c r="K9531">
        <v>46</v>
      </c>
      <c r="L9531" t="s">
        <v>6</v>
      </c>
      <c r="M9531">
        <v>3</v>
      </c>
      <c r="N9531" t="s">
        <v>16</v>
      </c>
      <c r="O9531">
        <v>2</v>
      </c>
      <c r="P9531" t="s">
        <v>14</v>
      </c>
      <c r="Q9531">
        <v>5</v>
      </c>
      <c r="R9531" t="s">
        <v>47</v>
      </c>
      <c r="S9531">
        <v>1</v>
      </c>
      <c r="U9531">
        <v>64.3</v>
      </c>
      <c r="V9531">
        <v>73.489997900000006</v>
      </c>
      <c r="W9531" t="str">
        <f>_xlfn.XLOOKUP(M9531,ActionReference[Action],ActionReference[Reference])</f>
        <v>Denied</v>
      </c>
      <c r="X9531" t="str" cm="1">
        <f t="array" ref="X9531">_xlfn.IFS(T9531&lt;40,"Lower",T9531&lt;122,"Middle",TRUE,"Upper")</f>
        <v>Lower</v>
      </c>
    </row>
    <row r="9532" spans="1:24" x14ac:dyDescent="0.2">
      <c r="A9532" t="s">
        <v>80</v>
      </c>
      <c r="B9532" t="s">
        <v>1</v>
      </c>
      <c r="C9532" t="s">
        <v>38</v>
      </c>
      <c r="D9532">
        <v>1</v>
      </c>
      <c r="E9532" t="s">
        <v>39</v>
      </c>
      <c r="F9532">
        <v>1</v>
      </c>
      <c r="G9532" t="s">
        <v>40</v>
      </c>
      <c r="H9532">
        <v>1</v>
      </c>
      <c r="I9532" t="s">
        <v>41</v>
      </c>
      <c r="J9532">
        <v>1</v>
      </c>
      <c r="K9532">
        <v>116</v>
      </c>
      <c r="L9532" t="s">
        <v>7</v>
      </c>
      <c r="M9532">
        <v>1</v>
      </c>
      <c r="N9532" t="s">
        <v>16</v>
      </c>
      <c r="O9532">
        <v>2</v>
      </c>
      <c r="P9532" t="s">
        <v>14</v>
      </c>
      <c r="Q9532">
        <v>5</v>
      </c>
      <c r="R9532" t="s">
        <v>46</v>
      </c>
      <c r="S9532">
        <v>2</v>
      </c>
      <c r="T9532">
        <v>116</v>
      </c>
      <c r="U9532">
        <v>67.5</v>
      </c>
      <c r="V9532">
        <v>132.429993</v>
      </c>
      <c r="W9532" t="str">
        <f>_xlfn.XLOOKUP(M9532,ActionReference[Action],ActionReference[Reference])</f>
        <v>Approved</v>
      </c>
      <c r="X9532" t="str" cm="1">
        <f t="array" ref="X9532">_xlfn.IFS(T9532&lt;40,"Lower",T9532&lt;122,"Middle",TRUE,"Upper")</f>
        <v>Middle</v>
      </c>
    </row>
    <row r="9533" spans="1:24" x14ac:dyDescent="0.2">
      <c r="A9533" t="s">
        <v>77</v>
      </c>
      <c r="B9533" t="s">
        <v>1</v>
      </c>
      <c r="C9533" t="s">
        <v>38</v>
      </c>
      <c r="D9533">
        <v>1</v>
      </c>
      <c r="E9533" t="s">
        <v>39</v>
      </c>
      <c r="F9533">
        <v>1</v>
      </c>
      <c r="G9533" t="s">
        <v>43</v>
      </c>
      <c r="H9533">
        <v>3</v>
      </c>
      <c r="I9533" t="s">
        <v>41</v>
      </c>
      <c r="J9533">
        <v>1</v>
      </c>
      <c r="K9533">
        <v>318</v>
      </c>
      <c r="L9533" t="s">
        <v>7</v>
      </c>
      <c r="M9533">
        <v>1</v>
      </c>
      <c r="N9533" t="s">
        <v>16</v>
      </c>
      <c r="O9533">
        <v>2</v>
      </c>
      <c r="P9533" t="s">
        <v>14</v>
      </c>
      <c r="Q9533">
        <v>5</v>
      </c>
      <c r="R9533" t="s">
        <v>47</v>
      </c>
      <c r="S9533">
        <v>1</v>
      </c>
      <c r="T9533">
        <v>94</v>
      </c>
      <c r="U9533">
        <v>88</v>
      </c>
      <c r="V9533">
        <v>78.040000899999995</v>
      </c>
      <c r="W9533" t="str">
        <f>_xlfn.XLOOKUP(M9533,ActionReference[Action],ActionReference[Reference])</f>
        <v>Approved</v>
      </c>
      <c r="X9533" t="str" cm="1">
        <f t="array" ref="X9533">_xlfn.IFS(T9533&lt;40,"Lower",T9533&lt;122,"Middle",TRUE,"Upper")</f>
        <v>Middle</v>
      </c>
    </row>
    <row r="9534" spans="1:24" x14ac:dyDescent="0.2">
      <c r="A9534" t="s">
        <v>111</v>
      </c>
      <c r="B9534" t="s">
        <v>1</v>
      </c>
      <c r="C9534" t="s">
        <v>38</v>
      </c>
      <c r="D9534">
        <v>1</v>
      </c>
      <c r="E9534" t="s">
        <v>39</v>
      </c>
      <c r="F9534">
        <v>1</v>
      </c>
      <c r="G9534" t="s">
        <v>43</v>
      </c>
      <c r="H9534">
        <v>3</v>
      </c>
      <c r="I9534" t="s">
        <v>41</v>
      </c>
      <c r="J9534">
        <v>1</v>
      </c>
      <c r="K9534">
        <v>189</v>
      </c>
      <c r="L9534" t="s">
        <v>7</v>
      </c>
      <c r="M9534">
        <v>1</v>
      </c>
      <c r="N9534" t="s">
        <v>16</v>
      </c>
      <c r="O9534">
        <v>2</v>
      </c>
      <c r="P9534" t="s">
        <v>14</v>
      </c>
      <c r="Q9534">
        <v>5</v>
      </c>
      <c r="R9534" t="s">
        <v>47</v>
      </c>
      <c r="S9534">
        <v>1</v>
      </c>
      <c r="T9534">
        <v>84</v>
      </c>
      <c r="U9534">
        <v>73.900000000000006</v>
      </c>
      <c r="V9534">
        <v>116.339996</v>
      </c>
      <c r="W9534" t="str">
        <f>_xlfn.XLOOKUP(M9534,ActionReference[Action],ActionReference[Reference])</f>
        <v>Approved</v>
      </c>
      <c r="X9534" t="str" cm="1">
        <f t="array" ref="X9534">_xlfn.IFS(T9534&lt;40,"Lower",T9534&lt;122,"Middle",TRUE,"Upper")</f>
        <v>Middle</v>
      </c>
    </row>
    <row r="9535" spans="1:24" x14ac:dyDescent="0.2">
      <c r="A9535" t="s">
        <v>83</v>
      </c>
      <c r="B9535" t="s">
        <v>1</v>
      </c>
      <c r="C9535" t="s">
        <v>45</v>
      </c>
      <c r="D9535">
        <v>3</v>
      </c>
      <c r="E9535" t="s">
        <v>39</v>
      </c>
      <c r="F9535">
        <v>1</v>
      </c>
      <c r="G9535" t="s">
        <v>43</v>
      </c>
      <c r="H9535">
        <v>3</v>
      </c>
      <c r="I9535" t="s">
        <v>41</v>
      </c>
      <c r="J9535">
        <v>1</v>
      </c>
      <c r="K9535">
        <v>201</v>
      </c>
      <c r="L9535" t="s">
        <v>7</v>
      </c>
      <c r="M9535">
        <v>1</v>
      </c>
      <c r="N9535" t="s">
        <v>16</v>
      </c>
      <c r="O9535">
        <v>2</v>
      </c>
      <c r="P9535" t="s">
        <v>14</v>
      </c>
      <c r="Q9535">
        <v>5</v>
      </c>
      <c r="R9535" t="s">
        <v>47</v>
      </c>
      <c r="S9535">
        <v>1</v>
      </c>
      <c r="T9535">
        <v>147</v>
      </c>
      <c r="U9535">
        <v>53.5</v>
      </c>
      <c r="V9535">
        <v>119.199997</v>
      </c>
      <c r="W9535" t="str">
        <f>_xlfn.XLOOKUP(M9535,ActionReference[Action],ActionReference[Reference])</f>
        <v>Approved</v>
      </c>
      <c r="X9535" t="str" cm="1">
        <f t="array" ref="X9535">_xlfn.IFS(T9535&lt;40,"Lower",T9535&lt;122,"Middle",TRUE,"Upper")</f>
        <v>Upper</v>
      </c>
    </row>
    <row r="9536" spans="1:24" x14ac:dyDescent="0.2">
      <c r="A9536" t="s">
        <v>65</v>
      </c>
      <c r="B9536" t="s">
        <v>1</v>
      </c>
      <c r="C9536" t="s">
        <v>38</v>
      </c>
      <c r="D9536">
        <v>1</v>
      </c>
      <c r="E9536" t="s">
        <v>39</v>
      </c>
      <c r="F9536">
        <v>1</v>
      </c>
      <c r="G9536" t="s">
        <v>43</v>
      </c>
      <c r="H9536">
        <v>3</v>
      </c>
      <c r="I9536" t="s">
        <v>41</v>
      </c>
      <c r="J9536">
        <v>1</v>
      </c>
      <c r="K9536">
        <v>240</v>
      </c>
      <c r="L9536" t="s">
        <v>6</v>
      </c>
      <c r="M9536">
        <v>3</v>
      </c>
      <c r="N9536" t="s">
        <v>16</v>
      </c>
      <c r="O9536">
        <v>2</v>
      </c>
      <c r="P9536" t="s">
        <v>14</v>
      </c>
      <c r="Q9536">
        <v>5</v>
      </c>
      <c r="R9536" t="s">
        <v>47</v>
      </c>
      <c r="S9536">
        <v>1</v>
      </c>
      <c r="T9536">
        <v>103</v>
      </c>
      <c r="U9536">
        <v>72.2</v>
      </c>
      <c r="V9536">
        <v>120.639999</v>
      </c>
      <c r="W9536" t="str">
        <f>_xlfn.XLOOKUP(M9536,ActionReference[Action],ActionReference[Reference])</f>
        <v>Denied</v>
      </c>
      <c r="X9536" t="str" cm="1">
        <f t="array" ref="X9536">_xlfn.IFS(T9536&lt;40,"Lower",T9536&lt;122,"Middle",TRUE,"Upper")</f>
        <v>Middle</v>
      </c>
    </row>
    <row r="9537" spans="1:24" x14ac:dyDescent="0.2">
      <c r="A9537" t="s">
        <v>75</v>
      </c>
      <c r="B9537" t="s">
        <v>1</v>
      </c>
      <c r="C9537" t="s">
        <v>38</v>
      </c>
      <c r="D9537">
        <v>1</v>
      </c>
      <c r="E9537" t="s">
        <v>39</v>
      </c>
      <c r="F9537">
        <v>1</v>
      </c>
      <c r="G9537" t="s">
        <v>40</v>
      </c>
      <c r="H9537">
        <v>1</v>
      </c>
      <c r="I9537" t="s">
        <v>41</v>
      </c>
      <c r="J9537">
        <v>1</v>
      </c>
      <c r="K9537">
        <v>249</v>
      </c>
      <c r="L9537" t="s">
        <v>7</v>
      </c>
      <c r="M9537">
        <v>1</v>
      </c>
      <c r="N9537" t="s">
        <v>16</v>
      </c>
      <c r="O9537">
        <v>2</v>
      </c>
      <c r="P9537" t="s">
        <v>14</v>
      </c>
      <c r="Q9537">
        <v>5</v>
      </c>
      <c r="R9537" t="s">
        <v>47</v>
      </c>
      <c r="S9537">
        <v>1</v>
      </c>
      <c r="T9537">
        <v>157</v>
      </c>
      <c r="U9537">
        <v>65</v>
      </c>
      <c r="V9537">
        <v>125.860001</v>
      </c>
      <c r="W9537" t="str">
        <f>_xlfn.XLOOKUP(M9537,ActionReference[Action],ActionReference[Reference])</f>
        <v>Approved</v>
      </c>
      <c r="X9537" t="str" cm="1">
        <f t="array" ref="X9537">_xlfn.IFS(T9537&lt;40,"Lower",T9537&lt;122,"Middle",TRUE,"Upper")</f>
        <v>Upper</v>
      </c>
    </row>
    <row r="9538" spans="1:24" x14ac:dyDescent="0.2">
      <c r="A9538">
        <v>7197000003</v>
      </c>
      <c r="B9538" t="s">
        <v>1</v>
      </c>
      <c r="C9538" t="s">
        <v>38</v>
      </c>
      <c r="D9538">
        <v>1</v>
      </c>
      <c r="E9538" t="s">
        <v>39</v>
      </c>
      <c r="F9538">
        <v>1</v>
      </c>
      <c r="G9538" t="s">
        <v>43</v>
      </c>
      <c r="H9538">
        <v>3</v>
      </c>
      <c r="I9538" t="s">
        <v>41</v>
      </c>
      <c r="J9538">
        <v>1</v>
      </c>
      <c r="K9538">
        <v>306</v>
      </c>
      <c r="L9538" t="s">
        <v>6</v>
      </c>
      <c r="M9538">
        <v>3</v>
      </c>
      <c r="N9538" t="s">
        <v>15</v>
      </c>
      <c r="O9538">
        <v>1</v>
      </c>
      <c r="P9538" t="s">
        <v>14</v>
      </c>
      <c r="Q9538">
        <v>5</v>
      </c>
      <c r="R9538" t="s">
        <v>47</v>
      </c>
      <c r="S9538">
        <v>1</v>
      </c>
      <c r="T9538">
        <v>148</v>
      </c>
      <c r="U9538">
        <v>70.900000000000006</v>
      </c>
      <c r="V9538">
        <v>119.5</v>
      </c>
      <c r="W9538" t="str">
        <f>_xlfn.XLOOKUP(M9538,ActionReference[Action],ActionReference[Reference])</f>
        <v>Denied</v>
      </c>
      <c r="X9538" t="str" cm="1">
        <f t="array" ref="X9538">_xlfn.IFS(T9538&lt;40,"Lower",T9538&lt;122,"Middle",TRUE,"Upper")</f>
        <v>Upper</v>
      </c>
    </row>
    <row r="9539" spans="1:24" x14ac:dyDescent="0.2">
      <c r="A9539" t="s">
        <v>164</v>
      </c>
      <c r="B9539" t="s">
        <v>1</v>
      </c>
      <c r="C9539" t="s">
        <v>38</v>
      </c>
      <c r="D9539">
        <v>1</v>
      </c>
      <c r="E9539" t="s">
        <v>39</v>
      </c>
      <c r="F9539">
        <v>1</v>
      </c>
      <c r="G9539" t="s">
        <v>40</v>
      </c>
      <c r="H9539">
        <v>1</v>
      </c>
      <c r="I9539" t="s">
        <v>50</v>
      </c>
      <c r="J9539">
        <v>2</v>
      </c>
      <c r="K9539">
        <v>453</v>
      </c>
      <c r="L9539" t="s">
        <v>7</v>
      </c>
      <c r="M9539">
        <v>1</v>
      </c>
      <c r="N9539" t="s">
        <v>16</v>
      </c>
      <c r="O9539">
        <v>2</v>
      </c>
      <c r="P9539" t="s">
        <v>9</v>
      </c>
      <c r="Q9539">
        <v>2</v>
      </c>
      <c r="R9539" t="s">
        <v>47</v>
      </c>
      <c r="S9539">
        <v>1</v>
      </c>
      <c r="T9539">
        <v>166</v>
      </c>
      <c r="U9539">
        <v>73.400000000000006</v>
      </c>
      <c r="V9539">
        <v>183.19000199999999</v>
      </c>
      <c r="W9539" t="str">
        <f>_xlfn.XLOOKUP(M9539,ActionReference[Action],ActionReference[Reference])</f>
        <v>Approved</v>
      </c>
      <c r="X9539" t="str" cm="1">
        <f t="array" ref="X9539">_xlfn.IFS(T9539&lt;40,"Lower",T9539&lt;122,"Middle",TRUE,"Upper")</f>
        <v>Upper</v>
      </c>
    </row>
    <row r="9540" spans="1:24" x14ac:dyDescent="0.2">
      <c r="A9540" t="s">
        <v>137</v>
      </c>
      <c r="B9540" t="s">
        <v>1</v>
      </c>
      <c r="C9540" t="s">
        <v>42</v>
      </c>
      <c r="D9540">
        <v>2</v>
      </c>
      <c r="E9540" t="s">
        <v>39</v>
      </c>
      <c r="F9540">
        <v>1</v>
      </c>
      <c r="G9540" t="s">
        <v>40</v>
      </c>
      <c r="H9540">
        <v>1</v>
      </c>
      <c r="I9540" t="s">
        <v>41</v>
      </c>
      <c r="J9540">
        <v>1</v>
      </c>
      <c r="K9540">
        <v>280</v>
      </c>
      <c r="L9540" t="s">
        <v>7</v>
      </c>
      <c r="M9540">
        <v>1</v>
      </c>
      <c r="N9540" t="s">
        <v>16</v>
      </c>
      <c r="O9540">
        <v>2</v>
      </c>
      <c r="P9540" t="s">
        <v>14</v>
      </c>
      <c r="Q9540">
        <v>5</v>
      </c>
      <c r="R9540" t="s">
        <v>47</v>
      </c>
      <c r="S9540">
        <v>1</v>
      </c>
      <c r="T9540">
        <v>100</v>
      </c>
      <c r="U9540">
        <v>73.7</v>
      </c>
      <c r="V9540">
        <v>144.41999799999999</v>
      </c>
      <c r="W9540" t="str">
        <f>_xlfn.XLOOKUP(M9540,ActionReference[Action],ActionReference[Reference])</f>
        <v>Approved</v>
      </c>
      <c r="X9540" t="str" cm="1">
        <f t="array" ref="X9540">_xlfn.IFS(T9540&lt;40,"Lower",T9540&lt;122,"Middle",TRUE,"Upper")</f>
        <v>Middle</v>
      </c>
    </row>
    <row r="9541" spans="1:24" x14ac:dyDescent="0.2">
      <c r="A9541">
        <v>7442300004</v>
      </c>
      <c r="B9541" t="s">
        <v>1</v>
      </c>
      <c r="C9541" t="s">
        <v>42</v>
      </c>
      <c r="D9541">
        <v>2</v>
      </c>
      <c r="E9541" t="s">
        <v>39</v>
      </c>
      <c r="F9541">
        <v>1</v>
      </c>
      <c r="G9541" t="s">
        <v>40</v>
      </c>
      <c r="H9541">
        <v>1</v>
      </c>
      <c r="I9541" t="s">
        <v>41</v>
      </c>
      <c r="J9541">
        <v>1</v>
      </c>
      <c r="K9541">
        <v>353</v>
      </c>
      <c r="L9541" t="s">
        <v>7</v>
      </c>
      <c r="M9541">
        <v>1</v>
      </c>
      <c r="N9541" t="s">
        <v>16</v>
      </c>
      <c r="O9541">
        <v>2</v>
      </c>
      <c r="P9541" t="s">
        <v>10</v>
      </c>
      <c r="Q9541">
        <v>3</v>
      </c>
      <c r="R9541" t="s">
        <v>47</v>
      </c>
      <c r="S9541">
        <v>1</v>
      </c>
      <c r="T9541">
        <v>135</v>
      </c>
      <c r="U9541">
        <v>73</v>
      </c>
      <c r="V9541">
        <v>181.929993</v>
      </c>
      <c r="W9541" t="str">
        <f>_xlfn.XLOOKUP(M9541,ActionReference[Action],ActionReference[Reference])</f>
        <v>Approved</v>
      </c>
      <c r="X9541" t="str" cm="1">
        <f t="array" ref="X9541">_xlfn.IFS(T9541&lt;40,"Lower",T9541&lt;122,"Middle",TRUE,"Upper")</f>
        <v>Upper</v>
      </c>
    </row>
    <row r="9542" spans="1:24" x14ac:dyDescent="0.2">
      <c r="A9542" t="s">
        <v>91</v>
      </c>
      <c r="B9542" t="s">
        <v>1</v>
      </c>
      <c r="C9542" t="s">
        <v>38</v>
      </c>
      <c r="D9542">
        <v>1</v>
      </c>
      <c r="E9542" t="s">
        <v>39</v>
      </c>
      <c r="F9542">
        <v>1</v>
      </c>
      <c r="G9542" t="s">
        <v>40</v>
      </c>
      <c r="H9542">
        <v>1</v>
      </c>
      <c r="I9542" t="s">
        <v>41</v>
      </c>
      <c r="J9542">
        <v>1</v>
      </c>
      <c r="K9542">
        <v>230</v>
      </c>
      <c r="L9542" t="s">
        <v>7</v>
      </c>
      <c r="M9542">
        <v>1</v>
      </c>
      <c r="N9542" t="s">
        <v>16</v>
      </c>
      <c r="O9542">
        <v>2</v>
      </c>
      <c r="P9542" t="s">
        <v>14</v>
      </c>
      <c r="Q9542">
        <v>5</v>
      </c>
      <c r="R9542" t="s">
        <v>47</v>
      </c>
      <c r="S9542">
        <v>1</v>
      </c>
      <c r="T9542">
        <v>162</v>
      </c>
      <c r="U9542">
        <v>94.3</v>
      </c>
      <c r="V9542">
        <v>148.14999399999999</v>
      </c>
      <c r="W9542" t="str">
        <f>_xlfn.XLOOKUP(M9542,ActionReference[Action],ActionReference[Reference])</f>
        <v>Approved</v>
      </c>
      <c r="X9542" t="str" cm="1">
        <f t="array" ref="X9542">_xlfn.IFS(T9542&lt;40,"Lower",T9542&lt;122,"Middle",TRUE,"Upper")</f>
        <v>Upper</v>
      </c>
    </row>
    <row r="9543" spans="1:24" x14ac:dyDescent="0.2">
      <c r="A9543" t="s">
        <v>75</v>
      </c>
      <c r="B9543" t="s">
        <v>1</v>
      </c>
      <c r="C9543" t="s">
        <v>38</v>
      </c>
      <c r="D9543">
        <v>1</v>
      </c>
      <c r="E9543" t="s">
        <v>39</v>
      </c>
      <c r="F9543">
        <v>1</v>
      </c>
      <c r="G9543" t="s">
        <v>40</v>
      </c>
      <c r="H9543">
        <v>1</v>
      </c>
      <c r="I9543" t="s">
        <v>41</v>
      </c>
      <c r="J9543">
        <v>1</v>
      </c>
      <c r="K9543">
        <v>159</v>
      </c>
      <c r="L9543" t="s">
        <v>6</v>
      </c>
      <c r="M9543">
        <v>3</v>
      </c>
      <c r="N9543" t="s">
        <v>16</v>
      </c>
      <c r="O9543">
        <v>2</v>
      </c>
      <c r="P9543" t="s">
        <v>14</v>
      </c>
      <c r="Q9543">
        <v>5</v>
      </c>
      <c r="R9543" t="s">
        <v>46</v>
      </c>
      <c r="S9543">
        <v>2</v>
      </c>
      <c r="T9543">
        <v>63</v>
      </c>
      <c r="U9543">
        <v>73.7</v>
      </c>
      <c r="V9543">
        <v>144</v>
      </c>
      <c r="W9543" t="str">
        <f>_xlfn.XLOOKUP(M9543,ActionReference[Action],ActionReference[Reference])</f>
        <v>Denied</v>
      </c>
      <c r="X9543" t="str" cm="1">
        <f t="array" ref="X9543">_xlfn.IFS(T9543&lt;40,"Lower",T9543&lt;122,"Middle",TRUE,"Upper")</f>
        <v>Middle</v>
      </c>
    </row>
    <row r="9544" spans="1:24" x14ac:dyDescent="0.2">
      <c r="A9544" t="s">
        <v>69</v>
      </c>
      <c r="B9544" t="s">
        <v>1</v>
      </c>
      <c r="C9544" t="s">
        <v>38</v>
      </c>
      <c r="D9544">
        <v>1</v>
      </c>
      <c r="E9544" t="s">
        <v>39</v>
      </c>
      <c r="F9544">
        <v>1</v>
      </c>
      <c r="G9544" t="s">
        <v>43</v>
      </c>
      <c r="H9544">
        <v>3</v>
      </c>
      <c r="I9544" t="s">
        <v>41</v>
      </c>
      <c r="J9544">
        <v>1</v>
      </c>
      <c r="K9544">
        <v>124</v>
      </c>
      <c r="L9544" t="s">
        <v>7</v>
      </c>
      <c r="M9544">
        <v>1</v>
      </c>
      <c r="N9544" t="s">
        <v>16</v>
      </c>
      <c r="O9544">
        <v>2</v>
      </c>
      <c r="P9544" t="s">
        <v>9</v>
      </c>
      <c r="Q9544">
        <v>2</v>
      </c>
      <c r="R9544" t="s">
        <v>47</v>
      </c>
      <c r="S9544">
        <v>1</v>
      </c>
      <c r="T9544">
        <v>69</v>
      </c>
      <c r="U9544">
        <v>54.2</v>
      </c>
      <c r="V9544">
        <v>132.990005</v>
      </c>
      <c r="W9544" t="str">
        <f>_xlfn.XLOOKUP(M9544,ActionReference[Action],ActionReference[Reference])</f>
        <v>Approved</v>
      </c>
      <c r="X9544" t="str" cm="1">
        <f t="array" ref="X9544">_xlfn.IFS(T9544&lt;40,"Lower",T9544&lt;122,"Middle",TRUE,"Upper")</f>
        <v>Middle</v>
      </c>
    </row>
    <row r="9545" spans="1:24" x14ac:dyDescent="0.2">
      <c r="A9545" t="s">
        <v>296</v>
      </c>
      <c r="B9545" t="s">
        <v>1</v>
      </c>
      <c r="C9545" t="s">
        <v>38</v>
      </c>
      <c r="D9545">
        <v>1</v>
      </c>
      <c r="E9545" t="s">
        <v>39</v>
      </c>
      <c r="F9545">
        <v>1</v>
      </c>
      <c r="G9545" t="s">
        <v>40</v>
      </c>
      <c r="H9545">
        <v>1</v>
      </c>
      <c r="I9545" t="s">
        <v>41</v>
      </c>
      <c r="J9545">
        <v>1</v>
      </c>
      <c r="K9545">
        <v>174</v>
      </c>
      <c r="L9545" t="s">
        <v>7</v>
      </c>
      <c r="M9545">
        <v>1</v>
      </c>
      <c r="N9545" t="s">
        <v>16</v>
      </c>
      <c r="O9545">
        <v>2</v>
      </c>
      <c r="P9545" t="s">
        <v>14</v>
      </c>
      <c r="Q9545">
        <v>5</v>
      </c>
      <c r="R9545" t="s">
        <v>46</v>
      </c>
      <c r="S9545">
        <v>2</v>
      </c>
      <c r="T9545">
        <v>57</v>
      </c>
      <c r="U9545">
        <v>72.400000000000006</v>
      </c>
      <c r="V9545">
        <v>142.270004</v>
      </c>
      <c r="W9545" t="str">
        <f>_xlfn.XLOOKUP(M9545,ActionReference[Action],ActionReference[Reference])</f>
        <v>Approved</v>
      </c>
      <c r="X9545" t="str" cm="1">
        <f t="array" ref="X9545">_xlfn.IFS(T9545&lt;40,"Lower",T9545&lt;122,"Middle",TRUE,"Upper")</f>
        <v>Middle</v>
      </c>
    </row>
    <row r="9546" spans="1:24" x14ac:dyDescent="0.2">
      <c r="A9546">
        <v>7811300008</v>
      </c>
      <c r="B9546" t="s">
        <v>1</v>
      </c>
      <c r="C9546" t="s">
        <v>38</v>
      </c>
      <c r="D9546">
        <v>1</v>
      </c>
      <c r="E9546" t="s">
        <v>39</v>
      </c>
      <c r="F9546">
        <v>1</v>
      </c>
      <c r="G9546" t="s">
        <v>40</v>
      </c>
      <c r="H9546">
        <v>1</v>
      </c>
      <c r="I9546" t="s">
        <v>41</v>
      </c>
      <c r="J9546">
        <v>1</v>
      </c>
      <c r="K9546">
        <v>240</v>
      </c>
      <c r="L9546" t="s">
        <v>7</v>
      </c>
      <c r="M9546">
        <v>1</v>
      </c>
      <c r="N9546" t="s">
        <v>16</v>
      </c>
      <c r="O9546">
        <v>2</v>
      </c>
      <c r="P9546" t="s">
        <v>14</v>
      </c>
      <c r="Q9546">
        <v>5</v>
      </c>
      <c r="R9546" t="s">
        <v>47</v>
      </c>
      <c r="S9546">
        <v>1</v>
      </c>
      <c r="T9546">
        <v>187</v>
      </c>
      <c r="U9546">
        <v>74.5</v>
      </c>
      <c r="V9546">
        <v>124.849998</v>
      </c>
      <c r="W9546" t="str">
        <f>_xlfn.XLOOKUP(M9546,ActionReference[Action],ActionReference[Reference])</f>
        <v>Approved</v>
      </c>
      <c r="X9546" t="str" cm="1">
        <f t="array" ref="X9546">_xlfn.IFS(T9546&lt;40,"Lower",T9546&lt;122,"Middle",TRUE,"Upper")</f>
        <v>Upper</v>
      </c>
    </row>
    <row r="9547" spans="1:24" x14ac:dyDescent="0.2">
      <c r="A9547" t="s">
        <v>92</v>
      </c>
      <c r="B9547" t="s">
        <v>1</v>
      </c>
      <c r="C9547" t="s">
        <v>38</v>
      </c>
      <c r="D9547">
        <v>1</v>
      </c>
      <c r="E9547" t="s">
        <v>39</v>
      </c>
      <c r="F9547">
        <v>1</v>
      </c>
      <c r="G9547" t="s">
        <v>40</v>
      </c>
      <c r="H9547">
        <v>1</v>
      </c>
      <c r="I9547" t="s">
        <v>50</v>
      </c>
      <c r="J9547">
        <v>2</v>
      </c>
      <c r="K9547">
        <v>176</v>
      </c>
      <c r="L9547" t="s">
        <v>7</v>
      </c>
      <c r="M9547">
        <v>1</v>
      </c>
      <c r="N9547" t="s">
        <v>16</v>
      </c>
      <c r="O9547">
        <v>2</v>
      </c>
      <c r="P9547" t="s">
        <v>14</v>
      </c>
      <c r="Q9547">
        <v>5</v>
      </c>
      <c r="R9547" t="s">
        <v>46</v>
      </c>
      <c r="S9547">
        <v>2</v>
      </c>
      <c r="T9547">
        <v>241</v>
      </c>
      <c r="U9547">
        <v>73.7</v>
      </c>
      <c r="V9547">
        <v>136.71000699999999</v>
      </c>
      <c r="W9547" t="str">
        <f>_xlfn.XLOOKUP(M9547,ActionReference[Action],ActionReference[Reference])</f>
        <v>Approved</v>
      </c>
      <c r="X9547" t="str" cm="1">
        <f t="array" ref="X9547">_xlfn.IFS(T9547&lt;40,"Lower",T9547&lt;122,"Middle",TRUE,"Upper")</f>
        <v>Upper</v>
      </c>
    </row>
    <row r="9548" spans="1:24" x14ac:dyDescent="0.2">
      <c r="A9548" t="s">
        <v>76</v>
      </c>
      <c r="B9548" t="s">
        <v>1</v>
      </c>
      <c r="C9548" t="s">
        <v>38</v>
      </c>
      <c r="D9548">
        <v>1</v>
      </c>
      <c r="E9548" t="s">
        <v>39</v>
      </c>
      <c r="F9548">
        <v>1</v>
      </c>
      <c r="G9548" t="s">
        <v>40</v>
      </c>
      <c r="H9548">
        <v>1</v>
      </c>
      <c r="I9548" t="s">
        <v>41</v>
      </c>
      <c r="J9548">
        <v>1</v>
      </c>
      <c r="K9548">
        <v>293</v>
      </c>
      <c r="L9548" t="s">
        <v>7</v>
      </c>
      <c r="M9548">
        <v>1</v>
      </c>
      <c r="N9548" t="s">
        <v>16</v>
      </c>
      <c r="O9548">
        <v>2</v>
      </c>
      <c r="P9548" t="s">
        <v>14</v>
      </c>
      <c r="Q9548">
        <v>5</v>
      </c>
      <c r="R9548" t="s">
        <v>47</v>
      </c>
      <c r="S9548">
        <v>1</v>
      </c>
      <c r="T9548">
        <v>106</v>
      </c>
      <c r="U9548">
        <v>66.2</v>
      </c>
      <c r="V9548">
        <v>180.83000200000001</v>
      </c>
      <c r="W9548" t="str">
        <f>_xlfn.XLOOKUP(M9548,ActionReference[Action],ActionReference[Reference])</f>
        <v>Approved</v>
      </c>
      <c r="X9548" t="str" cm="1">
        <f t="array" ref="X9548">_xlfn.IFS(T9548&lt;40,"Lower",T9548&lt;122,"Middle",TRUE,"Upper")</f>
        <v>Middle</v>
      </c>
    </row>
    <row r="9549" spans="1:24" x14ac:dyDescent="0.2">
      <c r="A9549" t="s">
        <v>412</v>
      </c>
      <c r="B9549" t="s">
        <v>1</v>
      </c>
      <c r="C9549" t="s">
        <v>38</v>
      </c>
      <c r="D9549">
        <v>1</v>
      </c>
      <c r="E9549" t="s">
        <v>39</v>
      </c>
      <c r="F9549">
        <v>1</v>
      </c>
      <c r="G9549" t="s">
        <v>40</v>
      </c>
      <c r="H9549">
        <v>1</v>
      </c>
      <c r="I9549" t="s">
        <v>41</v>
      </c>
      <c r="J9549">
        <v>1</v>
      </c>
      <c r="K9549">
        <v>434</v>
      </c>
      <c r="L9549" t="s">
        <v>7</v>
      </c>
      <c r="M9549">
        <v>1</v>
      </c>
      <c r="N9549" t="s">
        <v>16</v>
      </c>
      <c r="O9549">
        <v>2</v>
      </c>
      <c r="P9549" t="s">
        <v>12</v>
      </c>
      <c r="Q9549">
        <v>4</v>
      </c>
      <c r="R9549" t="s">
        <v>47</v>
      </c>
      <c r="S9549">
        <v>1</v>
      </c>
      <c r="T9549">
        <v>149</v>
      </c>
      <c r="U9549">
        <v>64.3</v>
      </c>
      <c r="V9549">
        <v>48.259998299999999</v>
      </c>
      <c r="W9549" t="str">
        <f>_xlfn.XLOOKUP(M9549,ActionReference[Action],ActionReference[Reference])</f>
        <v>Approved</v>
      </c>
      <c r="X9549" t="str" cm="1">
        <f t="array" ref="X9549">_xlfn.IFS(T9549&lt;40,"Lower",T9549&lt;122,"Middle",TRUE,"Upper")</f>
        <v>Upper</v>
      </c>
    </row>
    <row r="9550" spans="1:24" x14ac:dyDescent="0.2">
      <c r="A9550">
        <v>7257500009</v>
      </c>
      <c r="B9550" t="s">
        <v>1</v>
      </c>
      <c r="C9550" t="s">
        <v>38</v>
      </c>
      <c r="D9550">
        <v>1</v>
      </c>
      <c r="E9550" t="s">
        <v>39</v>
      </c>
      <c r="F9550">
        <v>1</v>
      </c>
      <c r="G9550" t="s">
        <v>40</v>
      </c>
      <c r="H9550">
        <v>1</v>
      </c>
      <c r="I9550" t="s">
        <v>41</v>
      </c>
      <c r="J9550">
        <v>1</v>
      </c>
      <c r="K9550">
        <v>17</v>
      </c>
      <c r="L9550" t="s">
        <v>6</v>
      </c>
      <c r="M9550">
        <v>3</v>
      </c>
      <c r="N9550" t="s">
        <v>15</v>
      </c>
      <c r="O9550">
        <v>1</v>
      </c>
      <c r="P9550" t="s">
        <v>14</v>
      </c>
      <c r="Q9550">
        <v>5</v>
      </c>
      <c r="R9550" t="s">
        <v>47</v>
      </c>
      <c r="S9550">
        <v>1</v>
      </c>
      <c r="T9550">
        <v>92</v>
      </c>
      <c r="U9550">
        <v>64.3</v>
      </c>
      <c r="V9550">
        <v>85.089996299999996</v>
      </c>
      <c r="W9550" t="str">
        <f>_xlfn.XLOOKUP(M9550,ActionReference[Action],ActionReference[Reference])</f>
        <v>Denied</v>
      </c>
      <c r="X9550" t="str" cm="1">
        <f t="array" ref="X9550">_xlfn.IFS(T9550&lt;40,"Lower",T9550&lt;122,"Middle",TRUE,"Upper")</f>
        <v>Middle</v>
      </c>
    </row>
    <row r="9551" spans="1:24" x14ac:dyDescent="0.2">
      <c r="A9551" t="s">
        <v>192</v>
      </c>
      <c r="B9551" t="s">
        <v>1</v>
      </c>
      <c r="C9551" t="s">
        <v>45</v>
      </c>
      <c r="D9551">
        <v>3</v>
      </c>
      <c r="E9551" t="s">
        <v>54</v>
      </c>
      <c r="F9551">
        <v>2</v>
      </c>
      <c r="G9551" t="s">
        <v>40</v>
      </c>
      <c r="H9551">
        <v>1</v>
      </c>
      <c r="I9551" t="s">
        <v>41</v>
      </c>
      <c r="J9551">
        <v>1</v>
      </c>
      <c r="K9551">
        <v>98</v>
      </c>
      <c r="L9551" t="s">
        <v>6</v>
      </c>
      <c r="M9551">
        <v>3</v>
      </c>
      <c r="N9551" t="s">
        <v>16</v>
      </c>
      <c r="O9551">
        <v>2</v>
      </c>
      <c r="P9551" t="s">
        <v>14</v>
      </c>
      <c r="Q9551">
        <v>5</v>
      </c>
      <c r="R9551" t="s">
        <v>47</v>
      </c>
      <c r="S9551">
        <v>1</v>
      </c>
      <c r="T9551">
        <v>97</v>
      </c>
      <c r="U9551">
        <v>58.4</v>
      </c>
      <c r="V9551">
        <v>104.900002</v>
      </c>
      <c r="W9551" t="str">
        <f>_xlfn.XLOOKUP(M9551,ActionReference[Action],ActionReference[Reference])</f>
        <v>Denied</v>
      </c>
      <c r="X9551" t="str" cm="1">
        <f t="array" ref="X9551">_xlfn.IFS(T9551&lt;40,"Lower",T9551&lt;122,"Middle",TRUE,"Upper")</f>
        <v>Middle</v>
      </c>
    </row>
    <row r="9552" spans="1:24" x14ac:dyDescent="0.2">
      <c r="A9552" t="s">
        <v>81</v>
      </c>
      <c r="B9552" t="s">
        <v>1</v>
      </c>
      <c r="C9552" t="s">
        <v>42</v>
      </c>
      <c r="D9552">
        <v>2</v>
      </c>
      <c r="E9552" t="s">
        <v>39</v>
      </c>
      <c r="F9552">
        <v>1</v>
      </c>
      <c r="G9552" t="s">
        <v>43</v>
      </c>
      <c r="H9552">
        <v>3</v>
      </c>
      <c r="I9552" t="s">
        <v>41</v>
      </c>
      <c r="J9552">
        <v>1</v>
      </c>
      <c r="K9552">
        <v>128</v>
      </c>
      <c r="L9552" t="s">
        <v>7</v>
      </c>
      <c r="M9552">
        <v>1</v>
      </c>
      <c r="N9552" t="s">
        <v>16</v>
      </c>
      <c r="O9552">
        <v>2</v>
      </c>
      <c r="P9552" t="s">
        <v>14</v>
      </c>
      <c r="Q9552">
        <v>5</v>
      </c>
      <c r="R9552" t="s">
        <v>47</v>
      </c>
      <c r="S9552">
        <v>1</v>
      </c>
      <c r="T9552">
        <v>33</v>
      </c>
      <c r="U9552">
        <v>55.9</v>
      </c>
      <c r="V9552">
        <v>84.089996299999996</v>
      </c>
      <c r="W9552" t="str">
        <f>_xlfn.XLOOKUP(M9552,ActionReference[Action],ActionReference[Reference])</f>
        <v>Approved</v>
      </c>
      <c r="X9552" t="str" cm="1">
        <f t="array" ref="X9552">_xlfn.IFS(T9552&lt;40,"Lower",T9552&lt;122,"Middle",TRUE,"Upper")</f>
        <v>Lower</v>
      </c>
    </row>
    <row r="9553" spans="1:24" x14ac:dyDescent="0.2">
      <c r="A9553" t="s">
        <v>107</v>
      </c>
      <c r="B9553" t="s">
        <v>1</v>
      </c>
      <c r="C9553" t="s">
        <v>42</v>
      </c>
      <c r="D9553">
        <v>2</v>
      </c>
      <c r="E9553" t="s">
        <v>39</v>
      </c>
      <c r="F9553">
        <v>1</v>
      </c>
      <c r="G9553" t="s">
        <v>40</v>
      </c>
      <c r="H9553">
        <v>1</v>
      </c>
      <c r="I9553" t="s">
        <v>41</v>
      </c>
      <c r="J9553">
        <v>1</v>
      </c>
      <c r="K9553">
        <v>329</v>
      </c>
      <c r="L9553" t="s">
        <v>7</v>
      </c>
      <c r="M9553">
        <v>1</v>
      </c>
      <c r="N9553" t="s">
        <v>16</v>
      </c>
      <c r="O9553">
        <v>2</v>
      </c>
      <c r="P9553" t="s">
        <v>10</v>
      </c>
      <c r="Q9553">
        <v>3</v>
      </c>
      <c r="R9553" t="s">
        <v>47</v>
      </c>
      <c r="S9553">
        <v>1</v>
      </c>
      <c r="T9553">
        <v>172</v>
      </c>
      <c r="U9553">
        <v>72.5</v>
      </c>
      <c r="V9553">
        <v>165.11000100000001</v>
      </c>
      <c r="W9553" t="str">
        <f>_xlfn.XLOOKUP(M9553,ActionReference[Action],ActionReference[Reference])</f>
        <v>Approved</v>
      </c>
      <c r="X9553" t="str" cm="1">
        <f t="array" ref="X9553">_xlfn.IFS(T9553&lt;40,"Lower",T9553&lt;122,"Middle",TRUE,"Upper")</f>
        <v>Upper</v>
      </c>
    </row>
    <row r="9554" spans="1:24" x14ac:dyDescent="0.2">
      <c r="A9554" t="s">
        <v>92</v>
      </c>
      <c r="B9554" t="s">
        <v>1</v>
      </c>
      <c r="C9554" t="s">
        <v>38</v>
      </c>
      <c r="D9554">
        <v>1</v>
      </c>
      <c r="E9554" t="s">
        <v>39</v>
      </c>
      <c r="F9554">
        <v>1</v>
      </c>
      <c r="G9554" t="s">
        <v>40</v>
      </c>
      <c r="H9554">
        <v>1</v>
      </c>
      <c r="I9554" t="s">
        <v>41</v>
      </c>
      <c r="J9554">
        <v>1</v>
      </c>
      <c r="K9554">
        <v>184</v>
      </c>
      <c r="L9554" t="s">
        <v>7</v>
      </c>
      <c r="M9554">
        <v>1</v>
      </c>
      <c r="N9554" t="s">
        <v>15</v>
      </c>
      <c r="O9554">
        <v>1</v>
      </c>
      <c r="P9554" t="s">
        <v>14</v>
      </c>
      <c r="Q9554">
        <v>5</v>
      </c>
      <c r="R9554" t="s">
        <v>47</v>
      </c>
      <c r="S9554">
        <v>1</v>
      </c>
      <c r="T9554">
        <v>103</v>
      </c>
      <c r="U9554">
        <v>81.400000000000006</v>
      </c>
      <c r="V9554">
        <v>81.120002700000001</v>
      </c>
      <c r="W9554" t="str">
        <f>_xlfn.XLOOKUP(M9554,ActionReference[Action],ActionReference[Reference])</f>
        <v>Approved</v>
      </c>
      <c r="X9554" t="str" cm="1">
        <f t="array" ref="X9554">_xlfn.IFS(T9554&lt;40,"Lower",T9554&lt;122,"Middle",TRUE,"Upper")</f>
        <v>Middle</v>
      </c>
    </row>
    <row r="9555" spans="1:24" x14ac:dyDescent="0.2">
      <c r="A9555" t="s">
        <v>151</v>
      </c>
      <c r="B9555" t="s">
        <v>1</v>
      </c>
      <c r="C9555" t="s">
        <v>38</v>
      </c>
      <c r="D9555">
        <v>1</v>
      </c>
      <c r="E9555" t="s">
        <v>39</v>
      </c>
      <c r="F9555">
        <v>1</v>
      </c>
      <c r="G9555" t="s">
        <v>43</v>
      </c>
      <c r="H9555">
        <v>3</v>
      </c>
      <c r="I9555" t="s">
        <v>41</v>
      </c>
      <c r="J9555">
        <v>1</v>
      </c>
      <c r="K9555">
        <v>180</v>
      </c>
      <c r="L9555" t="s">
        <v>53</v>
      </c>
      <c r="M9555">
        <v>2</v>
      </c>
      <c r="N9555" t="s">
        <v>15</v>
      </c>
      <c r="O9555">
        <v>1</v>
      </c>
      <c r="P9555" t="s">
        <v>14</v>
      </c>
      <c r="Q9555">
        <v>5</v>
      </c>
      <c r="R9555" t="s">
        <v>46</v>
      </c>
      <c r="S9555">
        <v>2</v>
      </c>
      <c r="T9555">
        <v>47</v>
      </c>
      <c r="U9555">
        <v>83.9</v>
      </c>
      <c r="V9555">
        <v>58.090000199999999</v>
      </c>
      <c r="W9555" t="str">
        <f>_xlfn.XLOOKUP(M9555,ActionReference[Action],ActionReference[Reference])</f>
        <v>Approved</v>
      </c>
      <c r="X9555" t="str" cm="1">
        <f t="array" ref="X9555">_xlfn.IFS(T9555&lt;40,"Lower",T9555&lt;122,"Middle",TRUE,"Upper")</f>
        <v>Middle</v>
      </c>
    </row>
    <row r="9556" spans="1:24" x14ac:dyDescent="0.2">
      <c r="A9556" t="s">
        <v>67</v>
      </c>
      <c r="B9556" t="s">
        <v>1</v>
      </c>
      <c r="C9556" t="s">
        <v>38</v>
      </c>
      <c r="D9556">
        <v>1</v>
      </c>
      <c r="E9556" t="s">
        <v>39</v>
      </c>
      <c r="F9556">
        <v>1</v>
      </c>
      <c r="G9556" t="s">
        <v>43</v>
      </c>
      <c r="H9556">
        <v>3</v>
      </c>
      <c r="I9556" t="s">
        <v>41</v>
      </c>
      <c r="J9556">
        <v>1</v>
      </c>
      <c r="K9556">
        <v>108</v>
      </c>
      <c r="L9556" t="s">
        <v>7</v>
      </c>
      <c r="M9556">
        <v>1</v>
      </c>
      <c r="N9556" t="s">
        <v>16</v>
      </c>
      <c r="O9556">
        <v>2</v>
      </c>
      <c r="P9556" t="s">
        <v>14</v>
      </c>
      <c r="Q9556">
        <v>5</v>
      </c>
      <c r="R9556" t="s">
        <v>46</v>
      </c>
      <c r="S9556">
        <v>2</v>
      </c>
      <c r="T9556">
        <v>42</v>
      </c>
      <c r="U9556">
        <v>73.400000000000006</v>
      </c>
      <c r="V9556">
        <v>49.549999200000002</v>
      </c>
      <c r="W9556" t="str">
        <f>_xlfn.XLOOKUP(M9556,ActionReference[Action],ActionReference[Reference])</f>
        <v>Approved</v>
      </c>
      <c r="X9556" t="str" cm="1">
        <f t="array" ref="X9556">_xlfn.IFS(T9556&lt;40,"Lower",T9556&lt;122,"Middle",TRUE,"Upper")</f>
        <v>Middle</v>
      </c>
    </row>
    <row r="9557" spans="1:24" x14ac:dyDescent="0.2">
      <c r="A9557" t="s">
        <v>74</v>
      </c>
      <c r="B9557" t="s">
        <v>1</v>
      </c>
      <c r="C9557" t="s">
        <v>42</v>
      </c>
      <c r="D9557">
        <v>2</v>
      </c>
      <c r="E9557" t="s">
        <v>39</v>
      </c>
      <c r="F9557">
        <v>1</v>
      </c>
      <c r="G9557" t="s">
        <v>43</v>
      </c>
      <c r="H9557">
        <v>3</v>
      </c>
      <c r="I9557" t="s">
        <v>41</v>
      </c>
      <c r="J9557">
        <v>1</v>
      </c>
      <c r="K9557">
        <v>87</v>
      </c>
      <c r="L9557" t="s">
        <v>7</v>
      </c>
      <c r="M9557">
        <v>1</v>
      </c>
      <c r="N9557" t="s">
        <v>16</v>
      </c>
      <c r="O9557">
        <v>2</v>
      </c>
      <c r="P9557" t="s">
        <v>14</v>
      </c>
      <c r="Q9557">
        <v>5</v>
      </c>
      <c r="R9557" t="s">
        <v>46</v>
      </c>
      <c r="S9557">
        <v>2</v>
      </c>
      <c r="U9557">
        <v>59.5</v>
      </c>
      <c r="V9557">
        <v>105.32</v>
      </c>
      <c r="W9557" t="str">
        <f>_xlfn.XLOOKUP(M9557,ActionReference[Action],ActionReference[Reference])</f>
        <v>Approved</v>
      </c>
      <c r="X9557" t="str" cm="1">
        <f t="array" ref="X9557">_xlfn.IFS(T9557&lt;40,"Lower",T9557&lt;122,"Middle",TRUE,"Upper")</f>
        <v>Lower</v>
      </c>
    </row>
    <row r="9558" spans="1:24" x14ac:dyDescent="0.2">
      <c r="A9558" t="s">
        <v>103</v>
      </c>
      <c r="B9558" t="s">
        <v>1</v>
      </c>
      <c r="C9558" t="s">
        <v>38</v>
      </c>
      <c r="D9558">
        <v>1</v>
      </c>
      <c r="E9558" t="s">
        <v>54</v>
      </c>
      <c r="F9558">
        <v>2</v>
      </c>
      <c r="G9558" t="s">
        <v>40</v>
      </c>
      <c r="H9558">
        <v>1</v>
      </c>
      <c r="I9558" t="s">
        <v>41</v>
      </c>
      <c r="J9558">
        <v>1</v>
      </c>
      <c r="K9558">
        <v>39</v>
      </c>
      <c r="L9558" t="s">
        <v>6</v>
      </c>
      <c r="M9558">
        <v>3</v>
      </c>
      <c r="N9558" t="s">
        <v>16</v>
      </c>
      <c r="O9558">
        <v>2</v>
      </c>
      <c r="P9558" t="s">
        <v>14</v>
      </c>
      <c r="Q9558">
        <v>5</v>
      </c>
      <c r="R9558" t="s">
        <v>46</v>
      </c>
      <c r="S9558">
        <v>2</v>
      </c>
      <c r="T9558">
        <v>19</v>
      </c>
      <c r="U9558">
        <v>73.599999999999994</v>
      </c>
      <c r="V9558">
        <v>107.68</v>
      </c>
      <c r="W9558" t="str">
        <f>_xlfn.XLOOKUP(M9558,ActionReference[Action],ActionReference[Reference])</f>
        <v>Denied</v>
      </c>
      <c r="X9558" t="str" cm="1">
        <f t="array" ref="X9558">_xlfn.IFS(T9558&lt;40,"Lower",T9558&lt;122,"Middle",TRUE,"Upper")</f>
        <v>Lower</v>
      </c>
    </row>
    <row r="9559" spans="1:24" x14ac:dyDescent="0.2">
      <c r="A9559">
        <v>7257500009</v>
      </c>
      <c r="B9559" t="s">
        <v>1</v>
      </c>
      <c r="C9559" t="s">
        <v>45</v>
      </c>
      <c r="D9559">
        <v>3</v>
      </c>
      <c r="E9559" t="s">
        <v>39</v>
      </c>
      <c r="F9559">
        <v>1</v>
      </c>
      <c r="G9559" t="s">
        <v>40</v>
      </c>
      <c r="H9559">
        <v>1</v>
      </c>
      <c r="I9559" t="s">
        <v>41</v>
      </c>
      <c r="J9559">
        <v>1</v>
      </c>
      <c r="K9559">
        <v>225</v>
      </c>
      <c r="L9559" t="s">
        <v>7</v>
      </c>
      <c r="M9559">
        <v>1</v>
      </c>
      <c r="N9559" t="s">
        <v>16</v>
      </c>
      <c r="O9559">
        <v>2</v>
      </c>
      <c r="P9559" t="s">
        <v>14</v>
      </c>
      <c r="Q9559">
        <v>5</v>
      </c>
      <c r="R9559" t="s">
        <v>47</v>
      </c>
      <c r="S9559">
        <v>1</v>
      </c>
      <c r="T9559">
        <v>77</v>
      </c>
      <c r="U9559">
        <v>66.2</v>
      </c>
      <c r="V9559">
        <v>67.690002399999997</v>
      </c>
      <c r="W9559" t="str">
        <f>_xlfn.XLOOKUP(M9559,ActionReference[Action],ActionReference[Reference])</f>
        <v>Approved</v>
      </c>
      <c r="X9559" t="str" cm="1">
        <f t="array" ref="X9559">_xlfn.IFS(T9559&lt;40,"Lower",T9559&lt;122,"Middle",TRUE,"Upper")</f>
        <v>Middle</v>
      </c>
    </row>
    <row r="9560" spans="1:24" x14ac:dyDescent="0.2">
      <c r="A9560" t="s">
        <v>68</v>
      </c>
      <c r="B9560" t="s">
        <v>1</v>
      </c>
      <c r="C9560" t="s">
        <v>45</v>
      </c>
      <c r="D9560">
        <v>3</v>
      </c>
      <c r="E9560" t="s">
        <v>39</v>
      </c>
      <c r="F9560">
        <v>1</v>
      </c>
      <c r="G9560" t="s">
        <v>40</v>
      </c>
      <c r="H9560">
        <v>1</v>
      </c>
      <c r="I9560" t="s">
        <v>41</v>
      </c>
      <c r="J9560">
        <v>1</v>
      </c>
      <c r="K9560">
        <v>160</v>
      </c>
      <c r="L9560" t="s">
        <v>7</v>
      </c>
      <c r="M9560">
        <v>1</v>
      </c>
      <c r="N9560" t="s">
        <v>16</v>
      </c>
      <c r="O9560">
        <v>2</v>
      </c>
      <c r="P9560" t="s">
        <v>14</v>
      </c>
      <c r="Q9560">
        <v>5</v>
      </c>
      <c r="R9560" t="s">
        <v>46</v>
      </c>
      <c r="S9560">
        <v>2</v>
      </c>
      <c r="T9560">
        <v>51</v>
      </c>
      <c r="U9560">
        <v>64.3</v>
      </c>
      <c r="V9560">
        <v>77.669998199999995</v>
      </c>
      <c r="W9560" t="str">
        <f>_xlfn.XLOOKUP(M9560,ActionReference[Action],ActionReference[Reference])</f>
        <v>Approved</v>
      </c>
      <c r="X9560" t="str" cm="1">
        <f t="array" ref="X9560">_xlfn.IFS(T9560&lt;40,"Lower",T9560&lt;122,"Middle",TRUE,"Upper")</f>
        <v>Middle</v>
      </c>
    </row>
    <row r="9561" spans="1:24" x14ac:dyDescent="0.2">
      <c r="A9561" t="s">
        <v>118</v>
      </c>
      <c r="B9561" t="s">
        <v>1</v>
      </c>
      <c r="C9561" t="s">
        <v>42</v>
      </c>
      <c r="D9561">
        <v>2</v>
      </c>
      <c r="E9561" t="s">
        <v>39</v>
      </c>
      <c r="F9561">
        <v>1</v>
      </c>
      <c r="G9561" t="s">
        <v>43</v>
      </c>
      <c r="H9561">
        <v>3</v>
      </c>
      <c r="I9561" t="s">
        <v>41</v>
      </c>
      <c r="J9561">
        <v>1</v>
      </c>
      <c r="K9561">
        <v>140</v>
      </c>
      <c r="L9561" t="s">
        <v>6</v>
      </c>
      <c r="M9561">
        <v>3</v>
      </c>
      <c r="N9561" t="s">
        <v>16</v>
      </c>
      <c r="O9561">
        <v>2</v>
      </c>
      <c r="P9561" t="s">
        <v>14</v>
      </c>
      <c r="Q9561">
        <v>5</v>
      </c>
      <c r="R9561" t="s">
        <v>47</v>
      </c>
      <c r="S9561">
        <v>1</v>
      </c>
      <c r="T9561">
        <v>45</v>
      </c>
      <c r="U9561">
        <v>59.3</v>
      </c>
      <c r="V9561">
        <v>46.369998899999999</v>
      </c>
      <c r="W9561" t="str">
        <f>_xlfn.XLOOKUP(M9561,ActionReference[Action],ActionReference[Reference])</f>
        <v>Denied</v>
      </c>
      <c r="X9561" t="str" cm="1">
        <f t="array" ref="X9561">_xlfn.IFS(T9561&lt;40,"Lower",T9561&lt;122,"Middle",TRUE,"Upper")</f>
        <v>Middle</v>
      </c>
    </row>
    <row r="9562" spans="1:24" x14ac:dyDescent="0.2">
      <c r="A9562" t="s">
        <v>77</v>
      </c>
      <c r="B9562" t="s">
        <v>1</v>
      </c>
      <c r="C9562" t="s">
        <v>38</v>
      </c>
      <c r="D9562">
        <v>1</v>
      </c>
      <c r="E9562" t="s">
        <v>39</v>
      </c>
      <c r="F9562">
        <v>1</v>
      </c>
      <c r="G9562" t="s">
        <v>43</v>
      </c>
      <c r="H9562">
        <v>3</v>
      </c>
      <c r="I9562" t="s">
        <v>41</v>
      </c>
      <c r="J9562">
        <v>1</v>
      </c>
      <c r="K9562">
        <v>631</v>
      </c>
      <c r="L9562" t="s">
        <v>7</v>
      </c>
      <c r="M9562">
        <v>1</v>
      </c>
      <c r="N9562" t="s">
        <v>16</v>
      </c>
      <c r="O9562">
        <v>2</v>
      </c>
      <c r="P9562" t="s">
        <v>14</v>
      </c>
      <c r="Q9562">
        <v>5</v>
      </c>
      <c r="R9562" t="s">
        <v>47</v>
      </c>
      <c r="S9562">
        <v>1</v>
      </c>
      <c r="T9562">
        <v>193</v>
      </c>
      <c r="U9562">
        <v>79.3</v>
      </c>
      <c r="V9562">
        <v>151.80999800000001</v>
      </c>
      <c r="W9562" t="str">
        <f>_xlfn.XLOOKUP(M9562,ActionReference[Action],ActionReference[Reference])</f>
        <v>Approved</v>
      </c>
      <c r="X9562" t="str" cm="1">
        <f t="array" ref="X9562">_xlfn.IFS(T9562&lt;40,"Lower",T9562&lt;122,"Middle",TRUE,"Upper")</f>
        <v>Upper</v>
      </c>
    </row>
    <row r="9563" spans="1:24" x14ac:dyDescent="0.2">
      <c r="A9563" t="s">
        <v>214</v>
      </c>
      <c r="B9563" t="s">
        <v>1</v>
      </c>
      <c r="C9563" t="s">
        <v>38</v>
      </c>
      <c r="D9563">
        <v>1</v>
      </c>
      <c r="E9563" t="s">
        <v>39</v>
      </c>
      <c r="F9563">
        <v>1</v>
      </c>
      <c r="G9563" t="s">
        <v>43</v>
      </c>
      <c r="H9563">
        <v>3</v>
      </c>
      <c r="I9563" t="s">
        <v>41</v>
      </c>
      <c r="J9563">
        <v>1</v>
      </c>
      <c r="K9563">
        <v>188</v>
      </c>
      <c r="L9563" t="s">
        <v>7</v>
      </c>
      <c r="M9563">
        <v>1</v>
      </c>
      <c r="N9563" t="s">
        <v>16</v>
      </c>
      <c r="O9563">
        <v>2</v>
      </c>
      <c r="P9563" t="s">
        <v>14</v>
      </c>
      <c r="Q9563">
        <v>5</v>
      </c>
      <c r="R9563" t="s">
        <v>47</v>
      </c>
      <c r="S9563">
        <v>1</v>
      </c>
      <c r="T9563">
        <v>96</v>
      </c>
      <c r="U9563">
        <v>58.4</v>
      </c>
      <c r="V9563">
        <v>80.209999100000005</v>
      </c>
      <c r="W9563" t="str">
        <f>_xlfn.XLOOKUP(M9563,ActionReference[Action],ActionReference[Reference])</f>
        <v>Approved</v>
      </c>
      <c r="X9563" t="str" cm="1">
        <f t="array" ref="X9563">_xlfn.IFS(T9563&lt;40,"Lower",T9563&lt;122,"Middle",TRUE,"Upper")</f>
        <v>Middle</v>
      </c>
    </row>
    <row r="9564" spans="1:24" x14ac:dyDescent="0.2">
      <c r="A9564">
        <v>7162800002</v>
      </c>
      <c r="B9564" t="s">
        <v>1</v>
      </c>
      <c r="C9564" t="s">
        <v>38</v>
      </c>
      <c r="D9564">
        <v>1</v>
      </c>
      <c r="E9564" t="s">
        <v>54</v>
      </c>
      <c r="F9564">
        <v>2</v>
      </c>
      <c r="G9564" t="s">
        <v>40</v>
      </c>
      <c r="H9564">
        <v>1</v>
      </c>
      <c r="I9564" t="s">
        <v>41</v>
      </c>
      <c r="J9564">
        <v>1</v>
      </c>
      <c r="K9564">
        <v>27</v>
      </c>
      <c r="L9564" t="s">
        <v>6</v>
      </c>
      <c r="M9564">
        <v>3</v>
      </c>
      <c r="N9564" t="s">
        <v>16</v>
      </c>
      <c r="O9564">
        <v>2</v>
      </c>
      <c r="P9564" t="s">
        <v>14</v>
      </c>
      <c r="Q9564">
        <v>5</v>
      </c>
      <c r="R9564" t="s">
        <v>47</v>
      </c>
      <c r="S9564">
        <v>1</v>
      </c>
      <c r="T9564">
        <v>41</v>
      </c>
      <c r="U9564">
        <v>54.2</v>
      </c>
      <c r="V9564">
        <v>83.129997299999999</v>
      </c>
      <c r="W9564" t="str">
        <f>_xlfn.XLOOKUP(M9564,ActionReference[Action],ActionReference[Reference])</f>
        <v>Denied</v>
      </c>
      <c r="X9564" t="str" cm="1">
        <f t="array" ref="X9564">_xlfn.IFS(T9564&lt;40,"Lower",T9564&lt;122,"Middle",TRUE,"Upper")</f>
        <v>Middle</v>
      </c>
    </row>
    <row r="9565" spans="1:24" x14ac:dyDescent="0.2">
      <c r="A9565" t="s">
        <v>278</v>
      </c>
      <c r="B9565" t="s">
        <v>1</v>
      </c>
      <c r="C9565" t="s">
        <v>38</v>
      </c>
      <c r="D9565">
        <v>1</v>
      </c>
      <c r="E9565" t="s">
        <v>39</v>
      </c>
      <c r="F9565">
        <v>1</v>
      </c>
      <c r="G9565" t="s">
        <v>40</v>
      </c>
      <c r="H9565">
        <v>1</v>
      </c>
      <c r="I9565" t="s">
        <v>41</v>
      </c>
      <c r="J9565">
        <v>1</v>
      </c>
      <c r="K9565">
        <v>424</v>
      </c>
      <c r="L9565" t="s">
        <v>7</v>
      </c>
      <c r="M9565">
        <v>1</v>
      </c>
      <c r="N9565" t="s">
        <v>16</v>
      </c>
      <c r="O9565">
        <v>2</v>
      </c>
      <c r="P9565" t="s">
        <v>14</v>
      </c>
      <c r="Q9565">
        <v>5</v>
      </c>
      <c r="R9565" t="s">
        <v>47</v>
      </c>
      <c r="S9565">
        <v>1</v>
      </c>
      <c r="T9565">
        <v>250</v>
      </c>
      <c r="U9565">
        <v>89.8</v>
      </c>
      <c r="V9565">
        <v>122.339996</v>
      </c>
      <c r="W9565" t="str">
        <f>_xlfn.XLOOKUP(M9565,ActionReference[Action],ActionReference[Reference])</f>
        <v>Approved</v>
      </c>
      <c r="X9565" t="str" cm="1">
        <f t="array" ref="X9565">_xlfn.IFS(T9565&lt;40,"Lower",T9565&lt;122,"Middle",TRUE,"Upper")</f>
        <v>Upper</v>
      </c>
    </row>
    <row r="9566" spans="1:24" x14ac:dyDescent="0.2">
      <c r="A9566" t="s">
        <v>68</v>
      </c>
      <c r="B9566" t="s">
        <v>1</v>
      </c>
      <c r="C9566" t="s">
        <v>38</v>
      </c>
      <c r="D9566">
        <v>1</v>
      </c>
      <c r="E9566" t="s">
        <v>39</v>
      </c>
      <c r="F9566">
        <v>1</v>
      </c>
      <c r="G9566" t="s">
        <v>40</v>
      </c>
      <c r="H9566">
        <v>1</v>
      </c>
      <c r="I9566" t="s">
        <v>41</v>
      </c>
      <c r="J9566">
        <v>1</v>
      </c>
      <c r="K9566">
        <v>166</v>
      </c>
      <c r="L9566" t="s">
        <v>7</v>
      </c>
      <c r="M9566">
        <v>1</v>
      </c>
      <c r="N9566" t="s">
        <v>15</v>
      </c>
      <c r="O9566">
        <v>1</v>
      </c>
      <c r="P9566" t="s">
        <v>14</v>
      </c>
      <c r="Q9566">
        <v>5</v>
      </c>
      <c r="R9566" t="s">
        <v>46</v>
      </c>
      <c r="S9566">
        <v>2</v>
      </c>
      <c r="T9566">
        <v>36</v>
      </c>
      <c r="U9566">
        <v>74.5</v>
      </c>
      <c r="V9566">
        <v>81.129997299999999</v>
      </c>
      <c r="W9566" t="str">
        <f>_xlfn.XLOOKUP(M9566,ActionReference[Action],ActionReference[Reference])</f>
        <v>Approved</v>
      </c>
      <c r="X9566" t="str" cm="1">
        <f t="array" ref="X9566">_xlfn.IFS(T9566&lt;40,"Lower",T9566&lt;122,"Middle",TRUE,"Upper")</f>
        <v>Lower</v>
      </c>
    </row>
    <row r="9567" spans="1:24" x14ac:dyDescent="0.2">
      <c r="A9567" t="s">
        <v>449</v>
      </c>
      <c r="B9567" t="s">
        <v>1</v>
      </c>
      <c r="C9567" t="s">
        <v>38</v>
      </c>
      <c r="D9567">
        <v>1</v>
      </c>
      <c r="E9567" t="s">
        <v>39</v>
      </c>
      <c r="F9567">
        <v>1</v>
      </c>
      <c r="G9567" t="s">
        <v>43</v>
      </c>
      <c r="H9567">
        <v>3</v>
      </c>
      <c r="I9567" t="s">
        <v>41</v>
      </c>
      <c r="J9567">
        <v>1</v>
      </c>
      <c r="K9567">
        <v>250</v>
      </c>
      <c r="L9567" t="s">
        <v>44</v>
      </c>
      <c r="M9567">
        <v>6</v>
      </c>
      <c r="N9567" t="s">
        <v>15</v>
      </c>
      <c r="O9567">
        <v>1</v>
      </c>
      <c r="P9567" t="s">
        <v>14</v>
      </c>
      <c r="Q9567">
        <v>5</v>
      </c>
      <c r="R9567" t="s">
        <v>46</v>
      </c>
      <c r="S9567">
        <v>2</v>
      </c>
      <c r="T9567">
        <v>129</v>
      </c>
      <c r="U9567">
        <v>113.1</v>
      </c>
      <c r="V9567">
        <v>126.75</v>
      </c>
      <c r="W9567" t="str">
        <f>_xlfn.XLOOKUP(M9567,ActionReference[Action],ActionReference[Reference])</f>
        <v>Approved</v>
      </c>
      <c r="X9567" t="str" cm="1">
        <f t="array" ref="X9567">_xlfn.IFS(T9567&lt;40,"Lower",T9567&lt;122,"Middle",TRUE,"Upper")</f>
        <v>Upper</v>
      </c>
    </row>
    <row r="9568" spans="1:24" x14ac:dyDescent="0.2">
      <c r="A9568" t="s">
        <v>57</v>
      </c>
      <c r="B9568" t="s">
        <v>1</v>
      </c>
      <c r="C9568" t="s">
        <v>45</v>
      </c>
      <c r="D9568">
        <v>3</v>
      </c>
      <c r="E9568" t="s">
        <v>39</v>
      </c>
      <c r="F9568">
        <v>1</v>
      </c>
      <c r="G9568" t="s">
        <v>43</v>
      </c>
      <c r="H9568">
        <v>3</v>
      </c>
      <c r="I9568" t="s">
        <v>41</v>
      </c>
      <c r="J9568">
        <v>1</v>
      </c>
      <c r="K9568">
        <v>59</v>
      </c>
      <c r="L9568" t="s">
        <v>6</v>
      </c>
      <c r="M9568">
        <v>3</v>
      </c>
      <c r="N9568" t="s">
        <v>16</v>
      </c>
      <c r="O9568">
        <v>2</v>
      </c>
      <c r="P9568" t="s">
        <v>10</v>
      </c>
      <c r="Q9568">
        <v>3</v>
      </c>
      <c r="R9568" t="s">
        <v>47</v>
      </c>
      <c r="S9568">
        <v>1</v>
      </c>
      <c r="T9568">
        <v>39</v>
      </c>
      <c r="U9568">
        <v>47.9</v>
      </c>
      <c r="V9568">
        <v>81.139999399999994</v>
      </c>
      <c r="W9568" t="str">
        <f>_xlfn.XLOOKUP(M9568,ActionReference[Action],ActionReference[Reference])</f>
        <v>Denied</v>
      </c>
      <c r="X9568" t="str" cm="1">
        <f t="array" ref="X9568">_xlfn.IFS(T9568&lt;40,"Lower",T9568&lt;122,"Middle",TRUE,"Upper")</f>
        <v>Lower</v>
      </c>
    </row>
    <row r="9569" spans="1:24" x14ac:dyDescent="0.2">
      <c r="A9569">
        <v>7162800002</v>
      </c>
      <c r="B9569" t="s">
        <v>1</v>
      </c>
      <c r="C9569" t="s">
        <v>38</v>
      </c>
      <c r="D9569">
        <v>1</v>
      </c>
      <c r="E9569" t="s">
        <v>54</v>
      </c>
      <c r="F9569">
        <v>2</v>
      </c>
      <c r="G9569" t="s">
        <v>40</v>
      </c>
      <c r="H9569">
        <v>1</v>
      </c>
      <c r="I9569" t="s">
        <v>41</v>
      </c>
      <c r="J9569">
        <v>1</v>
      </c>
      <c r="K9569">
        <v>102</v>
      </c>
      <c r="L9569" t="s">
        <v>6</v>
      </c>
      <c r="M9569">
        <v>3</v>
      </c>
      <c r="N9569" t="s">
        <v>11</v>
      </c>
      <c r="O9569">
        <v>3</v>
      </c>
      <c r="P9569" t="s">
        <v>14</v>
      </c>
      <c r="Q9569">
        <v>5</v>
      </c>
      <c r="R9569" t="s">
        <v>46</v>
      </c>
      <c r="S9569">
        <v>2</v>
      </c>
      <c r="T9569">
        <v>40</v>
      </c>
      <c r="U9569">
        <v>97.4</v>
      </c>
      <c r="V9569">
        <v>88.900001500000002</v>
      </c>
      <c r="W9569" t="str">
        <f>_xlfn.XLOOKUP(M9569,ActionReference[Action],ActionReference[Reference])</f>
        <v>Denied</v>
      </c>
      <c r="X9569" t="str" cm="1">
        <f t="array" ref="X9569">_xlfn.IFS(T9569&lt;40,"Lower",T9569&lt;122,"Middle",TRUE,"Upper")</f>
        <v>Middle</v>
      </c>
    </row>
    <row r="9570" spans="1:24" x14ac:dyDescent="0.2">
      <c r="A9570">
        <v>7197000003</v>
      </c>
      <c r="B9570" t="s">
        <v>1</v>
      </c>
      <c r="C9570" t="s">
        <v>42</v>
      </c>
      <c r="D9570">
        <v>2</v>
      </c>
      <c r="E9570" t="s">
        <v>39</v>
      </c>
      <c r="F9570">
        <v>1</v>
      </c>
      <c r="G9570" t="s">
        <v>43</v>
      </c>
      <c r="H9570">
        <v>3</v>
      </c>
      <c r="I9570" t="s">
        <v>41</v>
      </c>
      <c r="J9570">
        <v>1</v>
      </c>
      <c r="K9570">
        <v>311</v>
      </c>
      <c r="L9570" t="s">
        <v>6</v>
      </c>
      <c r="M9570">
        <v>3</v>
      </c>
      <c r="N9570" t="s">
        <v>16</v>
      </c>
      <c r="O9570">
        <v>2</v>
      </c>
      <c r="P9570" t="s">
        <v>14</v>
      </c>
      <c r="Q9570">
        <v>5</v>
      </c>
      <c r="R9570" t="s">
        <v>46</v>
      </c>
      <c r="S9570">
        <v>2</v>
      </c>
      <c r="T9570">
        <v>138</v>
      </c>
      <c r="U9570">
        <v>84.1</v>
      </c>
      <c r="V9570">
        <v>136.91999799999999</v>
      </c>
      <c r="W9570" t="str">
        <f>_xlfn.XLOOKUP(M9570,ActionReference[Action],ActionReference[Reference])</f>
        <v>Denied</v>
      </c>
      <c r="X9570" t="str" cm="1">
        <f t="array" ref="X9570">_xlfn.IFS(T9570&lt;40,"Lower",T9570&lt;122,"Middle",TRUE,"Upper")</f>
        <v>Upper</v>
      </c>
    </row>
    <row r="9571" spans="1:24" x14ac:dyDescent="0.2">
      <c r="A9571" t="s">
        <v>174</v>
      </c>
      <c r="B9571" t="s">
        <v>1</v>
      </c>
      <c r="C9571" t="s">
        <v>51</v>
      </c>
      <c r="D9571">
        <v>4</v>
      </c>
      <c r="E9571" t="s">
        <v>39</v>
      </c>
      <c r="F9571">
        <v>1</v>
      </c>
      <c r="G9571" t="s">
        <v>40</v>
      </c>
      <c r="H9571">
        <v>1</v>
      </c>
      <c r="I9571" t="s">
        <v>41</v>
      </c>
      <c r="J9571">
        <v>1</v>
      </c>
      <c r="K9571">
        <v>142</v>
      </c>
      <c r="L9571" t="s">
        <v>6</v>
      </c>
      <c r="M9571">
        <v>3</v>
      </c>
      <c r="N9571" t="s">
        <v>16</v>
      </c>
      <c r="O9571">
        <v>2</v>
      </c>
      <c r="P9571" t="s">
        <v>10</v>
      </c>
      <c r="Q9571">
        <v>3</v>
      </c>
      <c r="R9571" t="s">
        <v>46</v>
      </c>
      <c r="S9571">
        <v>2</v>
      </c>
      <c r="T9571">
        <v>34</v>
      </c>
      <c r="U9571">
        <v>53.1</v>
      </c>
      <c r="V9571">
        <v>105.949997</v>
      </c>
      <c r="W9571" t="str">
        <f>_xlfn.XLOOKUP(M9571,ActionReference[Action],ActionReference[Reference])</f>
        <v>Denied</v>
      </c>
      <c r="X9571" t="str" cm="1">
        <f t="array" ref="X9571">_xlfn.IFS(T9571&lt;40,"Lower",T9571&lt;122,"Middle",TRUE,"Upper")</f>
        <v>Lower</v>
      </c>
    </row>
    <row r="9572" spans="1:24" x14ac:dyDescent="0.2">
      <c r="A9572" t="s">
        <v>71</v>
      </c>
      <c r="B9572" t="s">
        <v>1</v>
      </c>
      <c r="C9572" t="s">
        <v>42</v>
      </c>
      <c r="D9572">
        <v>2</v>
      </c>
      <c r="E9572" t="s">
        <v>39</v>
      </c>
      <c r="F9572">
        <v>1</v>
      </c>
      <c r="G9572" t="s">
        <v>40</v>
      </c>
      <c r="H9572">
        <v>1</v>
      </c>
      <c r="I9572" t="s">
        <v>41</v>
      </c>
      <c r="J9572">
        <v>1</v>
      </c>
      <c r="K9572">
        <v>315</v>
      </c>
      <c r="L9572" t="s">
        <v>7</v>
      </c>
      <c r="M9572">
        <v>1</v>
      </c>
      <c r="N9572" t="s">
        <v>16</v>
      </c>
      <c r="O9572">
        <v>2</v>
      </c>
      <c r="P9572" t="s">
        <v>14</v>
      </c>
      <c r="Q9572">
        <v>5</v>
      </c>
      <c r="R9572" t="s">
        <v>47</v>
      </c>
      <c r="S9572">
        <v>1</v>
      </c>
      <c r="T9572">
        <v>128</v>
      </c>
      <c r="U9572">
        <v>90.2</v>
      </c>
      <c r="V9572">
        <v>138.55999800000001</v>
      </c>
      <c r="W9572" t="str">
        <f>_xlfn.XLOOKUP(M9572,ActionReference[Action],ActionReference[Reference])</f>
        <v>Approved</v>
      </c>
      <c r="X9572" t="str" cm="1">
        <f t="array" ref="X9572">_xlfn.IFS(T9572&lt;40,"Lower",T9572&lt;122,"Middle",TRUE,"Upper")</f>
        <v>Upper</v>
      </c>
    </row>
    <row r="9573" spans="1:24" x14ac:dyDescent="0.2">
      <c r="A9573" t="s">
        <v>183</v>
      </c>
      <c r="B9573" t="s">
        <v>1</v>
      </c>
      <c r="C9573" t="s">
        <v>38</v>
      </c>
      <c r="D9573">
        <v>1</v>
      </c>
      <c r="E9573" t="s">
        <v>39</v>
      </c>
      <c r="F9573">
        <v>1</v>
      </c>
      <c r="G9573" t="s">
        <v>43</v>
      </c>
      <c r="H9573">
        <v>3</v>
      </c>
      <c r="I9573" t="s">
        <v>41</v>
      </c>
      <c r="J9573">
        <v>1</v>
      </c>
      <c r="K9573">
        <v>172</v>
      </c>
      <c r="L9573" t="s">
        <v>6</v>
      </c>
      <c r="M9573">
        <v>3</v>
      </c>
      <c r="N9573" t="s">
        <v>15</v>
      </c>
      <c r="O9573">
        <v>1</v>
      </c>
      <c r="P9573" t="s">
        <v>14</v>
      </c>
      <c r="Q9573">
        <v>5</v>
      </c>
      <c r="R9573" t="s">
        <v>47</v>
      </c>
      <c r="S9573">
        <v>1</v>
      </c>
      <c r="T9573">
        <v>54</v>
      </c>
      <c r="U9573">
        <v>48.5</v>
      </c>
      <c r="V9573">
        <v>107.160004</v>
      </c>
      <c r="W9573" t="str">
        <f>_xlfn.XLOOKUP(M9573,ActionReference[Action],ActionReference[Reference])</f>
        <v>Denied</v>
      </c>
      <c r="X9573" t="str" cm="1">
        <f t="array" ref="X9573">_xlfn.IFS(T9573&lt;40,"Lower",T9573&lt;122,"Middle",TRUE,"Upper")</f>
        <v>Middle</v>
      </c>
    </row>
    <row r="9574" spans="1:24" x14ac:dyDescent="0.2">
      <c r="A9574" t="s">
        <v>427</v>
      </c>
      <c r="B9574" t="s">
        <v>1</v>
      </c>
      <c r="C9574" t="s">
        <v>38</v>
      </c>
      <c r="D9574">
        <v>1</v>
      </c>
      <c r="E9574" t="s">
        <v>39</v>
      </c>
      <c r="F9574">
        <v>1</v>
      </c>
      <c r="G9574" t="s">
        <v>43</v>
      </c>
      <c r="H9574">
        <v>3</v>
      </c>
      <c r="I9574" t="s">
        <v>41</v>
      </c>
      <c r="J9574">
        <v>1</v>
      </c>
      <c r="K9574">
        <v>136</v>
      </c>
      <c r="L9574" t="s">
        <v>7</v>
      </c>
      <c r="M9574">
        <v>1</v>
      </c>
      <c r="N9574" t="s">
        <v>16</v>
      </c>
      <c r="O9574">
        <v>2</v>
      </c>
      <c r="P9574" t="s">
        <v>14</v>
      </c>
      <c r="Q9574">
        <v>5</v>
      </c>
      <c r="R9574" t="s">
        <v>46</v>
      </c>
      <c r="S9574">
        <v>2</v>
      </c>
      <c r="T9574">
        <v>101</v>
      </c>
      <c r="U9574">
        <v>77.5</v>
      </c>
      <c r="V9574">
        <v>141.89999399999999</v>
      </c>
      <c r="W9574" t="str">
        <f>_xlfn.XLOOKUP(M9574,ActionReference[Action],ActionReference[Reference])</f>
        <v>Approved</v>
      </c>
      <c r="X9574" t="str" cm="1">
        <f t="array" ref="X9574">_xlfn.IFS(T9574&lt;40,"Lower",T9574&lt;122,"Middle",TRUE,"Upper")</f>
        <v>Middle</v>
      </c>
    </row>
    <row r="9575" spans="1:24" x14ac:dyDescent="0.2">
      <c r="A9575" t="s">
        <v>70</v>
      </c>
      <c r="B9575" t="s">
        <v>1</v>
      </c>
      <c r="C9575" t="s">
        <v>38</v>
      </c>
      <c r="D9575">
        <v>1</v>
      </c>
      <c r="E9575" t="s">
        <v>39</v>
      </c>
      <c r="F9575">
        <v>1</v>
      </c>
      <c r="G9575" t="s">
        <v>43</v>
      </c>
      <c r="H9575">
        <v>3</v>
      </c>
      <c r="I9575" t="s">
        <v>41</v>
      </c>
      <c r="J9575">
        <v>1</v>
      </c>
      <c r="K9575">
        <v>250</v>
      </c>
      <c r="L9575" t="s">
        <v>6</v>
      </c>
      <c r="M9575">
        <v>3</v>
      </c>
      <c r="N9575" t="s">
        <v>16</v>
      </c>
      <c r="O9575">
        <v>2</v>
      </c>
      <c r="P9575" t="s">
        <v>14</v>
      </c>
      <c r="Q9575">
        <v>5</v>
      </c>
      <c r="R9575" t="s">
        <v>46</v>
      </c>
      <c r="S9575">
        <v>2</v>
      </c>
      <c r="T9575">
        <v>77</v>
      </c>
      <c r="U9575">
        <v>64.3</v>
      </c>
      <c r="V9575">
        <v>122.69000200000001</v>
      </c>
      <c r="W9575" t="str">
        <f>_xlfn.XLOOKUP(M9575,ActionReference[Action],ActionReference[Reference])</f>
        <v>Denied</v>
      </c>
      <c r="X9575" t="str" cm="1">
        <f t="array" ref="X9575">_xlfn.IFS(T9575&lt;40,"Lower",T9575&lt;122,"Middle",TRUE,"Upper")</f>
        <v>Middle</v>
      </c>
    </row>
    <row r="9576" spans="1:24" x14ac:dyDescent="0.2">
      <c r="A9576" t="s">
        <v>81</v>
      </c>
      <c r="B9576" t="s">
        <v>1</v>
      </c>
      <c r="C9576" t="s">
        <v>45</v>
      </c>
      <c r="D9576">
        <v>3</v>
      </c>
      <c r="E9576" t="s">
        <v>39</v>
      </c>
      <c r="F9576">
        <v>1</v>
      </c>
      <c r="G9576" t="s">
        <v>40</v>
      </c>
      <c r="H9576">
        <v>1</v>
      </c>
      <c r="I9576" t="s">
        <v>41</v>
      </c>
      <c r="J9576">
        <v>1</v>
      </c>
      <c r="K9576">
        <v>176</v>
      </c>
      <c r="L9576" t="s">
        <v>7</v>
      </c>
      <c r="M9576">
        <v>1</v>
      </c>
      <c r="N9576" t="s">
        <v>16</v>
      </c>
      <c r="O9576">
        <v>2</v>
      </c>
      <c r="P9576" t="s">
        <v>10</v>
      </c>
      <c r="Q9576">
        <v>3</v>
      </c>
      <c r="R9576" t="s">
        <v>47</v>
      </c>
      <c r="S9576">
        <v>1</v>
      </c>
      <c r="T9576">
        <v>88</v>
      </c>
      <c r="U9576">
        <v>57.4</v>
      </c>
      <c r="V9576">
        <v>130.10000600000001</v>
      </c>
      <c r="W9576" t="str">
        <f>_xlfn.XLOOKUP(M9576,ActionReference[Action],ActionReference[Reference])</f>
        <v>Approved</v>
      </c>
      <c r="X9576" t="str" cm="1">
        <f t="array" ref="X9576">_xlfn.IFS(T9576&lt;40,"Lower",T9576&lt;122,"Middle",TRUE,"Upper")</f>
        <v>Middle</v>
      </c>
    </row>
    <row r="9577" spans="1:24" x14ac:dyDescent="0.2">
      <c r="A9577" t="s">
        <v>221</v>
      </c>
      <c r="B9577" t="s">
        <v>1</v>
      </c>
      <c r="C9577" t="s">
        <v>38</v>
      </c>
      <c r="D9577">
        <v>1</v>
      </c>
      <c r="E9577" t="s">
        <v>39</v>
      </c>
      <c r="F9577">
        <v>1</v>
      </c>
      <c r="G9577" t="s">
        <v>40</v>
      </c>
      <c r="H9577">
        <v>1</v>
      </c>
      <c r="I9577" t="s">
        <v>41</v>
      </c>
      <c r="J9577">
        <v>1</v>
      </c>
      <c r="K9577">
        <v>114</v>
      </c>
      <c r="L9577" t="s">
        <v>7</v>
      </c>
      <c r="M9577">
        <v>1</v>
      </c>
      <c r="N9577" t="s">
        <v>16</v>
      </c>
      <c r="O9577">
        <v>2</v>
      </c>
      <c r="P9577" t="s">
        <v>14</v>
      </c>
      <c r="Q9577">
        <v>5</v>
      </c>
      <c r="R9577" t="s">
        <v>47</v>
      </c>
      <c r="S9577">
        <v>1</v>
      </c>
      <c r="T9577">
        <v>21</v>
      </c>
      <c r="U9577">
        <v>66.2</v>
      </c>
      <c r="V9577">
        <v>104.019997</v>
      </c>
      <c r="W9577" t="str">
        <f>_xlfn.XLOOKUP(M9577,ActionReference[Action],ActionReference[Reference])</f>
        <v>Approved</v>
      </c>
      <c r="X9577" t="str" cm="1">
        <f t="array" ref="X9577">_xlfn.IFS(T9577&lt;40,"Lower",T9577&lt;122,"Middle",TRUE,"Upper")</f>
        <v>Lower</v>
      </c>
    </row>
    <row r="9578" spans="1:24" x14ac:dyDescent="0.2">
      <c r="A9578" t="s">
        <v>163</v>
      </c>
      <c r="B9578" t="s">
        <v>1</v>
      </c>
      <c r="C9578" t="s">
        <v>42</v>
      </c>
      <c r="D9578">
        <v>2</v>
      </c>
      <c r="E9578" t="s">
        <v>39</v>
      </c>
      <c r="F9578">
        <v>1</v>
      </c>
      <c r="G9578" t="s">
        <v>40</v>
      </c>
      <c r="H9578">
        <v>1</v>
      </c>
      <c r="I9578" t="s">
        <v>41</v>
      </c>
      <c r="J9578">
        <v>1</v>
      </c>
      <c r="K9578">
        <v>295</v>
      </c>
      <c r="L9578" t="s">
        <v>7</v>
      </c>
      <c r="M9578">
        <v>1</v>
      </c>
      <c r="N9578" t="s">
        <v>16</v>
      </c>
      <c r="O9578">
        <v>2</v>
      </c>
      <c r="P9578" t="s">
        <v>10</v>
      </c>
      <c r="Q9578">
        <v>3</v>
      </c>
      <c r="R9578" t="s">
        <v>46</v>
      </c>
      <c r="S9578">
        <v>2</v>
      </c>
      <c r="T9578">
        <v>60</v>
      </c>
      <c r="U9578">
        <v>83.9</v>
      </c>
      <c r="V9578">
        <v>82.510002099999994</v>
      </c>
      <c r="W9578" t="str">
        <f>_xlfn.XLOOKUP(M9578,ActionReference[Action],ActionReference[Reference])</f>
        <v>Approved</v>
      </c>
      <c r="X9578" t="str" cm="1">
        <f t="array" ref="X9578">_xlfn.IFS(T9578&lt;40,"Lower",T9578&lt;122,"Middle",TRUE,"Upper")</f>
        <v>Middle</v>
      </c>
    </row>
    <row r="9579" spans="1:24" x14ac:dyDescent="0.2">
      <c r="A9579" t="s">
        <v>316</v>
      </c>
      <c r="B9579" t="s">
        <v>1</v>
      </c>
      <c r="C9579" t="s">
        <v>38</v>
      </c>
      <c r="D9579">
        <v>1</v>
      </c>
      <c r="E9579" t="s">
        <v>39</v>
      </c>
      <c r="F9579">
        <v>1</v>
      </c>
      <c r="G9579" t="s">
        <v>40</v>
      </c>
      <c r="H9579">
        <v>1</v>
      </c>
      <c r="I9579" t="s">
        <v>41</v>
      </c>
      <c r="J9579">
        <v>1</v>
      </c>
      <c r="K9579">
        <v>164</v>
      </c>
      <c r="L9579" t="s">
        <v>7</v>
      </c>
      <c r="M9579">
        <v>1</v>
      </c>
      <c r="N9579" t="s">
        <v>15</v>
      </c>
      <c r="O9579">
        <v>1</v>
      </c>
      <c r="P9579" t="s">
        <v>14</v>
      </c>
      <c r="Q9579">
        <v>5</v>
      </c>
      <c r="R9579" t="s">
        <v>46</v>
      </c>
      <c r="S9579">
        <v>2</v>
      </c>
      <c r="T9579">
        <v>57</v>
      </c>
      <c r="U9579">
        <v>114.2</v>
      </c>
      <c r="V9579">
        <v>182.91999799999999</v>
      </c>
      <c r="W9579" t="str">
        <f>_xlfn.XLOOKUP(M9579,ActionReference[Action],ActionReference[Reference])</f>
        <v>Approved</v>
      </c>
      <c r="X9579" t="str" cm="1">
        <f t="array" ref="X9579">_xlfn.IFS(T9579&lt;40,"Lower",T9579&lt;122,"Middle",TRUE,"Upper")</f>
        <v>Middle</v>
      </c>
    </row>
    <row r="9580" spans="1:24" x14ac:dyDescent="0.2">
      <c r="A9580" t="s">
        <v>92</v>
      </c>
      <c r="B9580" t="s">
        <v>1</v>
      </c>
      <c r="C9580" t="s">
        <v>38</v>
      </c>
      <c r="D9580">
        <v>1</v>
      </c>
      <c r="E9580" t="s">
        <v>39</v>
      </c>
      <c r="F9580">
        <v>1</v>
      </c>
      <c r="G9580" t="s">
        <v>43</v>
      </c>
      <c r="H9580">
        <v>3</v>
      </c>
      <c r="I9580" t="s">
        <v>41</v>
      </c>
      <c r="J9580">
        <v>1</v>
      </c>
      <c r="K9580">
        <v>341</v>
      </c>
      <c r="L9580" t="s">
        <v>7</v>
      </c>
      <c r="M9580">
        <v>1</v>
      </c>
      <c r="N9580" t="s">
        <v>16</v>
      </c>
      <c r="O9580">
        <v>2</v>
      </c>
      <c r="P9580" t="s">
        <v>14</v>
      </c>
      <c r="Q9580">
        <v>5</v>
      </c>
      <c r="R9580" t="s">
        <v>47</v>
      </c>
      <c r="S9580">
        <v>1</v>
      </c>
      <c r="T9580">
        <v>138</v>
      </c>
      <c r="U9580">
        <v>77.5</v>
      </c>
      <c r="V9580">
        <v>141.53999300000001</v>
      </c>
      <c r="W9580" t="str">
        <f>_xlfn.XLOOKUP(M9580,ActionReference[Action],ActionReference[Reference])</f>
        <v>Approved</v>
      </c>
      <c r="X9580" t="str" cm="1">
        <f t="array" ref="X9580">_xlfn.IFS(T9580&lt;40,"Lower",T9580&lt;122,"Middle",TRUE,"Upper")</f>
        <v>Upper</v>
      </c>
    </row>
    <row r="9581" spans="1:24" x14ac:dyDescent="0.2">
      <c r="A9581" t="s">
        <v>94</v>
      </c>
      <c r="B9581" t="s">
        <v>1</v>
      </c>
      <c r="C9581" t="s">
        <v>45</v>
      </c>
      <c r="D9581">
        <v>3</v>
      </c>
      <c r="E9581" t="s">
        <v>39</v>
      </c>
      <c r="F9581">
        <v>1</v>
      </c>
      <c r="G9581" t="s">
        <v>43</v>
      </c>
      <c r="H9581">
        <v>3</v>
      </c>
      <c r="I9581" t="s">
        <v>41</v>
      </c>
      <c r="J9581">
        <v>1</v>
      </c>
      <c r="K9581">
        <v>278</v>
      </c>
      <c r="L9581" t="s">
        <v>7</v>
      </c>
      <c r="M9581">
        <v>1</v>
      </c>
      <c r="N9581" t="s">
        <v>16</v>
      </c>
      <c r="O9581">
        <v>2</v>
      </c>
      <c r="P9581" t="s">
        <v>14</v>
      </c>
      <c r="Q9581">
        <v>5</v>
      </c>
      <c r="R9581" t="s">
        <v>47</v>
      </c>
      <c r="S9581">
        <v>1</v>
      </c>
      <c r="U9581">
        <v>68.400000000000006</v>
      </c>
      <c r="V9581">
        <v>147.66000399999999</v>
      </c>
      <c r="W9581" t="str">
        <f>_xlfn.XLOOKUP(M9581,ActionReference[Action],ActionReference[Reference])</f>
        <v>Approved</v>
      </c>
      <c r="X9581" t="str" cm="1">
        <f t="array" ref="X9581">_xlfn.IFS(T9581&lt;40,"Lower",T9581&lt;122,"Middle",TRUE,"Upper")</f>
        <v>Lower</v>
      </c>
    </row>
    <row r="9582" spans="1:24" x14ac:dyDescent="0.2">
      <c r="A9582" t="s">
        <v>81</v>
      </c>
      <c r="B9582" t="s">
        <v>1</v>
      </c>
      <c r="C9582" t="s">
        <v>51</v>
      </c>
      <c r="D9582">
        <v>4</v>
      </c>
      <c r="E9582" t="s">
        <v>39</v>
      </c>
      <c r="F9582">
        <v>1</v>
      </c>
      <c r="G9582" t="s">
        <v>40</v>
      </c>
      <c r="H9582">
        <v>1</v>
      </c>
      <c r="I9582" t="s">
        <v>41</v>
      </c>
      <c r="J9582">
        <v>1</v>
      </c>
      <c r="K9582">
        <v>149</v>
      </c>
      <c r="L9582" t="s">
        <v>7</v>
      </c>
      <c r="M9582">
        <v>1</v>
      </c>
      <c r="N9582" t="s">
        <v>16</v>
      </c>
      <c r="O9582">
        <v>2</v>
      </c>
      <c r="P9582" t="s">
        <v>14</v>
      </c>
      <c r="Q9582">
        <v>5</v>
      </c>
      <c r="R9582" t="s">
        <v>47</v>
      </c>
      <c r="S9582">
        <v>1</v>
      </c>
      <c r="T9582">
        <v>42</v>
      </c>
      <c r="U9582">
        <v>71.099999999999994</v>
      </c>
      <c r="V9582">
        <v>91.440002399999997</v>
      </c>
      <c r="W9582" t="str">
        <f>_xlfn.XLOOKUP(M9582,ActionReference[Action],ActionReference[Reference])</f>
        <v>Approved</v>
      </c>
      <c r="X9582" t="str" cm="1">
        <f t="array" ref="X9582">_xlfn.IFS(T9582&lt;40,"Lower",T9582&lt;122,"Middle",TRUE,"Upper")</f>
        <v>Middle</v>
      </c>
    </row>
    <row r="9583" spans="1:24" x14ac:dyDescent="0.2">
      <c r="A9583" t="s">
        <v>195</v>
      </c>
      <c r="B9583" t="s">
        <v>1</v>
      </c>
      <c r="C9583" t="s">
        <v>38</v>
      </c>
      <c r="D9583">
        <v>1</v>
      </c>
      <c r="E9583" t="s">
        <v>39</v>
      </c>
      <c r="F9583">
        <v>1</v>
      </c>
      <c r="G9583" t="s">
        <v>43</v>
      </c>
      <c r="H9583">
        <v>3</v>
      </c>
      <c r="I9583" t="s">
        <v>41</v>
      </c>
      <c r="J9583">
        <v>1</v>
      </c>
      <c r="K9583">
        <v>264</v>
      </c>
      <c r="L9583" t="s">
        <v>7</v>
      </c>
      <c r="M9583">
        <v>1</v>
      </c>
      <c r="N9583" t="s">
        <v>16</v>
      </c>
      <c r="O9583">
        <v>2</v>
      </c>
      <c r="P9583" t="s">
        <v>14</v>
      </c>
      <c r="Q9583">
        <v>5</v>
      </c>
      <c r="R9583" t="s">
        <v>47</v>
      </c>
      <c r="S9583">
        <v>1</v>
      </c>
      <c r="T9583">
        <v>38</v>
      </c>
      <c r="U9583">
        <v>63.2</v>
      </c>
      <c r="V9583">
        <v>176.35000600000001</v>
      </c>
      <c r="W9583" t="str">
        <f>_xlfn.XLOOKUP(M9583,ActionReference[Action],ActionReference[Reference])</f>
        <v>Approved</v>
      </c>
      <c r="X9583" t="str" cm="1">
        <f t="array" ref="X9583">_xlfn.IFS(T9583&lt;40,"Lower",T9583&lt;122,"Middle",TRUE,"Upper")</f>
        <v>Lower</v>
      </c>
    </row>
    <row r="9584" spans="1:24" x14ac:dyDescent="0.2">
      <c r="A9584" t="s">
        <v>64</v>
      </c>
      <c r="B9584" t="s">
        <v>1</v>
      </c>
      <c r="C9584" t="s">
        <v>42</v>
      </c>
      <c r="D9584">
        <v>2</v>
      </c>
      <c r="E9584" t="s">
        <v>39</v>
      </c>
      <c r="F9584">
        <v>1</v>
      </c>
      <c r="G9584" t="s">
        <v>40</v>
      </c>
      <c r="H9584">
        <v>1</v>
      </c>
      <c r="I9584" t="s">
        <v>41</v>
      </c>
      <c r="J9584">
        <v>1</v>
      </c>
      <c r="K9584">
        <v>152</v>
      </c>
      <c r="L9584" t="s">
        <v>7</v>
      </c>
      <c r="M9584">
        <v>1</v>
      </c>
      <c r="N9584" t="s">
        <v>16</v>
      </c>
      <c r="O9584">
        <v>2</v>
      </c>
      <c r="P9584" t="s">
        <v>14</v>
      </c>
      <c r="Q9584">
        <v>5</v>
      </c>
      <c r="R9584" t="s">
        <v>47</v>
      </c>
      <c r="S9584">
        <v>1</v>
      </c>
      <c r="T9584">
        <v>51</v>
      </c>
      <c r="U9584">
        <v>71.099999999999994</v>
      </c>
      <c r="V9584">
        <v>90.940002399999997</v>
      </c>
      <c r="W9584" t="str">
        <f>_xlfn.XLOOKUP(M9584,ActionReference[Action],ActionReference[Reference])</f>
        <v>Approved</v>
      </c>
      <c r="X9584" t="str" cm="1">
        <f t="array" ref="X9584">_xlfn.IFS(T9584&lt;40,"Lower",T9584&lt;122,"Middle",TRUE,"Upper")</f>
        <v>Middle</v>
      </c>
    </row>
    <row r="9585" spans="1:24" x14ac:dyDescent="0.2">
      <c r="A9585" t="s">
        <v>119</v>
      </c>
      <c r="B9585" t="s">
        <v>1</v>
      </c>
      <c r="C9585" t="s">
        <v>38</v>
      </c>
      <c r="D9585">
        <v>1</v>
      </c>
      <c r="E9585" t="s">
        <v>54</v>
      </c>
      <c r="F9585">
        <v>2</v>
      </c>
      <c r="G9585" t="s">
        <v>40</v>
      </c>
      <c r="H9585">
        <v>1</v>
      </c>
      <c r="I9585" t="s">
        <v>41</v>
      </c>
      <c r="J9585">
        <v>1</v>
      </c>
      <c r="K9585">
        <v>1</v>
      </c>
      <c r="L9585" t="s">
        <v>6</v>
      </c>
      <c r="M9585">
        <v>3</v>
      </c>
      <c r="N9585" t="s">
        <v>16</v>
      </c>
      <c r="O9585">
        <v>2</v>
      </c>
      <c r="P9585" t="s">
        <v>10</v>
      </c>
      <c r="Q9585">
        <v>3</v>
      </c>
      <c r="R9585" t="s">
        <v>47</v>
      </c>
      <c r="S9585">
        <v>1</v>
      </c>
      <c r="T9585">
        <v>74</v>
      </c>
      <c r="U9585">
        <v>47.7</v>
      </c>
      <c r="V9585">
        <v>80.319999699999997</v>
      </c>
      <c r="W9585" t="str">
        <f>_xlfn.XLOOKUP(M9585,ActionReference[Action],ActionReference[Reference])</f>
        <v>Denied</v>
      </c>
      <c r="X9585" t="str" cm="1">
        <f t="array" ref="X9585">_xlfn.IFS(T9585&lt;40,"Lower",T9585&lt;122,"Middle",TRUE,"Upper")</f>
        <v>Middle</v>
      </c>
    </row>
    <row r="9586" spans="1:24" x14ac:dyDescent="0.2">
      <c r="A9586" t="s">
        <v>183</v>
      </c>
      <c r="B9586" t="s">
        <v>1</v>
      </c>
      <c r="C9586" t="s">
        <v>38</v>
      </c>
      <c r="D9586">
        <v>1</v>
      </c>
      <c r="E9586" t="s">
        <v>39</v>
      </c>
      <c r="F9586">
        <v>1</v>
      </c>
      <c r="G9586" t="s">
        <v>43</v>
      </c>
      <c r="H9586">
        <v>3</v>
      </c>
      <c r="I9586" t="s">
        <v>41</v>
      </c>
      <c r="J9586">
        <v>1</v>
      </c>
      <c r="K9586">
        <v>418</v>
      </c>
      <c r="L9586" t="s">
        <v>6</v>
      </c>
      <c r="M9586">
        <v>3</v>
      </c>
      <c r="N9586" t="s">
        <v>16</v>
      </c>
      <c r="O9586">
        <v>2</v>
      </c>
      <c r="P9586" t="s">
        <v>10</v>
      </c>
      <c r="Q9586">
        <v>3</v>
      </c>
      <c r="R9586" t="s">
        <v>46</v>
      </c>
      <c r="S9586">
        <v>2</v>
      </c>
      <c r="T9586">
        <v>156</v>
      </c>
      <c r="U9586">
        <v>107.6</v>
      </c>
      <c r="V9586">
        <v>112.730003</v>
      </c>
      <c r="W9586" t="str">
        <f>_xlfn.XLOOKUP(M9586,ActionReference[Action],ActionReference[Reference])</f>
        <v>Denied</v>
      </c>
      <c r="X9586" t="str" cm="1">
        <f t="array" ref="X9586">_xlfn.IFS(T9586&lt;40,"Lower",T9586&lt;122,"Middle",TRUE,"Upper")</f>
        <v>Upper</v>
      </c>
    </row>
    <row r="9587" spans="1:24" x14ac:dyDescent="0.2">
      <c r="A9587" t="s">
        <v>254</v>
      </c>
      <c r="B9587" t="s">
        <v>1</v>
      </c>
      <c r="C9587" t="s">
        <v>42</v>
      </c>
      <c r="D9587">
        <v>2</v>
      </c>
      <c r="E9587" t="s">
        <v>39</v>
      </c>
      <c r="F9587">
        <v>1</v>
      </c>
      <c r="G9587" t="s">
        <v>43</v>
      </c>
      <c r="H9587">
        <v>3</v>
      </c>
      <c r="I9587" t="s">
        <v>41</v>
      </c>
      <c r="J9587">
        <v>1</v>
      </c>
      <c r="K9587">
        <v>30</v>
      </c>
      <c r="L9587" t="s">
        <v>6</v>
      </c>
      <c r="M9587">
        <v>3</v>
      </c>
      <c r="N9587" t="s">
        <v>16</v>
      </c>
      <c r="O9587">
        <v>2</v>
      </c>
      <c r="P9587" t="s">
        <v>14</v>
      </c>
      <c r="Q9587">
        <v>5</v>
      </c>
      <c r="R9587" t="s">
        <v>47</v>
      </c>
      <c r="S9587">
        <v>1</v>
      </c>
      <c r="U9587">
        <v>79.599999999999994</v>
      </c>
      <c r="V9587">
        <v>42.639999400000001</v>
      </c>
      <c r="W9587" t="str">
        <f>_xlfn.XLOOKUP(M9587,ActionReference[Action],ActionReference[Reference])</f>
        <v>Denied</v>
      </c>
      <c r="X9587" t="str" cm="1">
        <f t="array" ref="X9587">_xlfn.IFS(T9587&lt;40,"Lower",T9587&lt;122,"Middle",TRUE,"Upper")</f>
        <v>Lower</v>
      </c>
    </row>
    <row r="9588" spans="1:24" x14ac:dyDescent="0.2">
      <c r="A9588" t="s">
        <v>354</v>
      </c>
      <c r="B9588" t="s">
        <v>1</v>
      </c>
      <c r="C9588" t="s">
        <v>42</v>
      </c>
      <c r="D9588">
        <v>2</v>
      </c>
      <c r="E9588" t="s">
        <v>39</v>
      </c>
      <c r="F9588">
        <v>1</v>
      </c>
      <c r="G9588" t="s">
        <v>43</v>
      </c>
      <c r="H9588">
        <v>3</v>
      </c>
      <c r="I9588" t="s">
        <v>41</v>
      </c>
      <c r="J9588">
        <v>1</v>
      </c>
      <c r="K9588">
        <v>117</v>
      </c>
      <c r="L9588" t="s">
        <v>6</v>
      </c>
      <c r="M9588">
        <v>3</v>
      </c>
      <c r="N9588" t="s">
        <v>16</v>
      </c>
      <c r="O9588">
        <v>2</v>
      </c>
      <c r="P9588" t="s">
        <v>14</v>
      </c>
      <c r="Q9588">
        <v>5</v>
      </c>
      <c r="R9588" t="s">
        <v>47</v>
      </c>
      <c r="S9588">
        <v>1</v>
      </c>
      <c r="T9588">
        <v>50</v>
      </c>
      <c r="U9588">
        <v>79.599999999999994</v>
      </c>
      <c r="V9588">
        <v>82.150001500000002</v>
      </c>
      <c r="W9588" t="str">
        <f>_xlfn.XLOOKUP(M9588,ActionReference[Action],ActionReference[Reference])</f>
        <v>Denied</v>
      </c>
      <c r="X9588" t="str" cm="1">
        <f t="array" ref="X9588">_xlfn.IFS(T9588&lt;40,"Lower",T9588&lt;122,"Middle",TRUE,"Upper")</f>
        <v>Middle</v>
      </c>
    </row>
    <row r="9589" spans="1:24" x14ac:dyDescent="0.2">
      <c r="A9589" t="s">
        <v>94</v>
      </c>
      <c r="B9589" t="s">
        <v>1</v>
      </c>
      <c r="C9589" t="s">
        <v>45</v>
      </c>
      <c r="D9589">
        <v>3</v>
      </c>
      <c r="E9589" t="s">
        <v>39</v>
      </c>
      <c r="F9589">
        <v>1</v>
      </c>
      <c r="G9589" t="s">
        <v>43</v>
      </c>
      <c r="H9589">
        <v>3</v>
      </c>
      <c r="I9589" t="s">
        <v>41</v>
      </c>
      <c r="J9589">
        <v>1</v>
      </c>
      <c r="K9589">
        <v>165</v>
      </c>
      <c r="L9589" t="s">
        <v>6</v>
      </c>
      <c r="M9589">
        <v>3</v>
      </c>
      <c r="N9589" t="s">
        <v>16</v>
      </c>
      <c r="O9589">
        <v>2</v>
      </c>
      <c r="P9589" t="s">
        <v>14</v>
      </c>
      <c r="Q9589">
        <v>5</v>
      </c>
      <c r="R9589" t="s">
        <v>46</v>
      </c>
      <c r="S9589">
        <v>2</v>
      </c>
      <c r="T9589">
        <v>41</v>
      </c>
      <c r="U9589">
        <v>71.099999999999994</v>
      </c>
      <c r="V9589">
        <v>104.83000199999999</v>
      </c>
      <c r="W9589" t="str">
        <f>_xlfn.XLOOKUP(M9589,ActionReference[Action],ActionReference[Reference])</f>
        <v>Denied</v>
      </c>
      <c r="X9589" t="str" cm="1">
        <f t="array" ref="X9589">_xlfn.IFS(T9589&lt;40,"Lower",T9589&lt;122,"Middle",TRUE,"Upper")</f>
        <v>Middle</v>
      </c>
    </row>
    <row r="9590" spans="1:24" x14ac:dyDescent="0.2">
      <c r="A9590">
        <v>20250</v>
      </c>
      <c r="B9590" t="s">
        <v>2</v>
      </c>
      <c r="C9590" t="s">
        <v>38</v>
      </c>
      <c r="D9590">
        <v>1</v>
      </c>
      <c r="E9590" t="s">
        <v>39</v>
      </c>
      <c r="F9590">
        <v>1</v>
      </c>
      <c r="G9590" t="s">
        <v>40</v>
      </c>
      <c r="H9590">
        <v>1</v>
      </c>
      <c r="I9590" t="s">
        <v>41</v>
      </c>
      <c r="J9590">
        <v>1</v>
      </c>
      <c r="K9590">
        <v>61</v>
      </c>
      <c r="L9590" t="s">
        <v>7</v>
      </c>
      <c r="M9590">
        <v>1</v>
      </c>
      <c r="N9590" t="s">
        <v>16</v>
      </c>
      <c r="O9590">
        <v>2</v>
      </c>
      <c r="P9590" t="s">
        <v>14</v>
      </c>
      <c r="Q9590">
        <v>5</v>
      </c>
      <c r="R9590" t="s">
        <v>47</v>
      </c>
      <c r="S9590">
        <v>1</v>
      </c>
      <c r="T9590">
        <v>25</v>
      </c>
      <c r="U9590">
        <v>75.5</v>
      </c>
      <c r="V9590">
        <v>93.660003700000004</v>
      </c>
      <c r="W9590" t="str">
        <f>_xlfn.XLOOKUP(M9590,ActionReference[Action],ActionReference[Reference])</f>
        <v>Approved</v>
      </c>
      <c r="X9590" t="str" cm="1">
        <f t="array" ref="X9590">_xlfn.IFS(T9590&lt;40,"Lower",T9590&lt;122,"Middle",TRUE,"Upper")</f>
        <v>Lower</v>
      </c>
    </row>
    <row r="9591" spans="1:24" x14ac:dyDescent="0.2">
      <c r="A9591">
        <v>9155</v>
      </c>
      <c r="B9591" t="s">
        <v>2</v>
      </c>
      <c r="C9591" t="s">
        <v>38</v>
      </c>
      <c r="D9591">
        <v>1</v>
      </c>
      <c r="E9591" t="s">
        <v>39</v>
      </c>
      <c r="F9591">
        <v>1</v>
      </c>
      <c r="G9591" t="s">
        <v>40</v>
      </c>
      <c r="H9591">
        <v>1</v>
      </c>
      <c r="I9591" t="s">
        <v>50</v>
      </c>
      <c r="J9591">
        <v>2</v>
      </c>
      <c r="K9591">
        <v>48</v>
      </c>
      <c r="L9591" t="s">
        <v>6</v>
      </c>
      <c r="M9591">
        <v>3</v>
      </c>
      <c r="N9591" t="s">
        <v>15</v>
      </c>
      <c r="O9591">
        <v>1</v>
      </c>
      <c r="P9591" t="s">
        <v>14</v>
      </c>
      <c r="Q9591">
        <v>5</v>
      </c>
      <c r="R9591" t="s">
        <v>47</v>
      </c>
      <c r="S9591">
        <v>1</v>
      </c>
      <c r="T9591">
        <v>123</v>
      </c>
      <c r="U9591">
        <v>45.9</v>
      </c>
      <c r="V9591">
        <v>150.970001</v>
      </c>
      <c r="W9591" t="str">
        <f>_xlfn.XLOOKUP(M9591,ActionReference[Action],ActionReference[Reference])</f>
        <v>Denied</v>
      </c>
      <c r="X9591" t="str" cm="1">
        <f t="array" ref="X9591">_xlfn.IFS(T9591&lt;40,"Lower",T9591&lt;122,"Middle",TRUE,"Upper")</f>
        <v>Upper</v>
      </c>
    </row>
    <row r="9592" spans="1:24" x14ac:dyDescent="0.2">
      <c r="A9592">
        <v>33978</v>
      </c>
      <c r="B9592" t="s">
        <v>2</v>
      </c>
      <c r="C9592" t="s">
        <v>38</v>
      </c>
      <c r="D9592">
        <v>1</v>
      </c>
      <c r="E9592" t="s">
        <v>39</v>
      </c>
      <c r="F9592">
        <v>1</v>
      </c>
      <c r="G9592" t="s">
        <v>40</v>
      </c>
      <c r="H9592">
        <v>1</v>
      </c>
      <c r="I9592" t="s">
        <v>41</v>
      </c>
      <c r="J9592">
        <v>1</v>
      </c>
      <c r="K9592">
        <v>182</v>
      </c>
      <c r="L9592" t="s">
        <v>7</v>
      </c>
      <c r="M9592">
        <v>1</v>
      </c>
      <c r="N9592" t="s">
        <v>16</v>
      </c>
      <c r="O9592">
        <v>2</v>
      </c>
      <c r="P9592" t="s">
        <v>14</v>
      </c>
      <c r="Q9592">
        <v>5</v>
      </c>
      <c r="R9592" t="s">
        <v>47</v>
      </c>
      <c r="S9592">
        <v>1</v>
      </c>
      <c r="T9592">
        <v>32</v>
      </c>
      <c r="U9592">
        <v>81.3</v>
      </c>
      <c r="V9592">
        <v>132.729996</v>
      </c>
      <c r="W9592" t="str">
        <f>_xlfn.XLOOKUP(M9592,ActionReference[Action],ActionReference[Reference])</f>
        <v>Approved</v>
      </c>
      <c r="X9592" t="str" cm="1">
        <f t="array" ref="X9592">_xlfn.IFS(T9592&lt;40,"Lower",T9592&lt;122,"Middle",TRUE,"Upper")</f>
        <v>Lower</v>
      </c>
    </row>
    <row r="9593" spans="1:24" x14ac:dyDescent="0.2">
      <c r="A9593">
        <v>21573</v>
      </c>
      <c r="B9593" t="s">
        <v>2</v>
      </c>
      <c r="C9593" t="s">
        <v>38</v>
      </c>
      <c r="D9593">
        <v>1</v>
      </c>
      <c r="E9593" t="s">
        <v>39</v>
      </c>
      <c r="F9593">
        <v>1</v>
      </c>
      <c r="G9593" t="s">
        <v>40</v>
      </c>
      <c r="H9593">
        <v>1</v>
      </c>
      <c r="I9593" t="s">
        <v>50</v>
      </c>
      <c r="J9593">
        <v>2</v>
      </c>
      <c r="K9593">
        <v>128</v>
      </c>
      <c r="L9593" t="s">
        <v>7</v>
      </c>
      <c r="M9593">
        <v>1</v>
      </c>
      <c r="N9593" t="s">
        <v>16</v>
      </c>
      <c r="O9593">
        <v>2</v>
      </c>
      <c r="P9593" t="s">
        <v>14</v>
      </c>
      <c r="Q9593">
        <v>5</v>
      </c>
      <c r="R9593" t="s">
        <v>46</v>
      </c>
      <c r="S9593">
        <v>2</v>
      </c>
      <c r="T9593">
        <v>48</v>
      </c>
      <c r="U9593">
        <v>67.5</v>
      </c>
      <c r="V9593">
        <v>91.610000600000006</v>
      </c>
      <c r="W9593" t="str">
        <f>_xlfn.XLOOKUP(M9593,ActionReference[Action],ActionReference[Reference])</f>
        <v>Approved</v>
      </c>
      <c r="X9593" t="str" cm="1">
        <f t="array" ref="X9593">_xlfn.IFS(T9593&lt;40,"Lower",T9593&lt;122,"Middle",TRUE,"Upper")</f>
        <v>Middle</v>
      </c>
    </row>
    <row r="9594" spans="1:24" x14ac:dyDescent="0.2">
      <c r="A9594">
        <v>32296</v>
      </c>
      <c r="B9594" t="s">
        <v>2</v>
      </c>
      <c r="C9594" t="s">
        <v>38</v>
      </c>
      <c r="D9594">
        <v>1</v>
      </c>
      <c r="E9594" t="s">
        <v>39</v>
      </c>
      <c r="F9594">
        <v>1</v>
      </c>
      <c r="G9594" t="s">
        <v>43</v>
      </c>
      <c r="H9594">
        <v>3</v>
      </c>
      <c r="I9594" t="s">
        <v>41</v>
      </c>
      <c r="J9594">
        <v>1</v>
      </c>
      <c r="K9594">
        <v>387</v>
      </c>
      <c r="L9594" t="s">
        <v>7</v>
      </c>
      <c r="M9594">
        <v>1</v>
      </c>
      <c r="N9594" t="s">
        <v>16</v>
      </c>
      <c r="O9594">
        <v>2</v>
      </c>
      <c r="P9594" t="s">
        <v>14</v>
      </c>
      <c r="Q9594">
        <v>5</v>
      </c>
      <c r="R9594" t="s">
        <v>47</v>
      </c>
      <c r="S9594">
        <v>1</v>
      </c>
      <c r="T9594">
        <v>415</v>
      </c>
      <c r="U9594">
        <v>63.6</v>
      </c>
      <c r="V9594">
        <v>213.720001</v>
      </c>
      <c r="W9594" t="str">
        <f>_xlfn.XLOOKUP(M9594,ActionReference[Action],ActionReference[Reference])</f>
        <v>Approved</v>
      </c>
      <c r="X9594" t="str" cm="1">
        <f t="array" ref="X9594">_xlfn.IFS(T9594&lt;40,"Lower",T9594&lt;122,"Middle",TRUE,"Upper")</f>
        <v>Upper</v>
      </c>
    </row>
    <row r="9595" spans="1:24" x14ac:dyDescent="0.2">
      <c r="A9595">
        <v>28790</v>
      </c>
      <c r="B9595" t="s">
        <v>2</v>
      </c>
      <c r="C9595" t="s">
        <v>38</v>
      </c>
      <c r="D9595">
        <v>1</v>
      </c>
      <c r="E9595" t="s">
        <v>39</v>
      </c>
      <c r="F9595">
        <v>1</v>
      </c>
      <c r="G9595" t="s">
        <v>40</v>
      </c>
      <c r="H9595">
        <v>1</v>
      </c>
      <c r="I9595" t="s">
        <v>41</v>
      </c>
      <c r="J9595">
        <v>1</v>
      </c>
      <c r="K9595">
        <v>190</v>
      </c>
      <c r="L9595" t="s">
        <v>7</v>
      </c>
      <c r="M9595">
        <v>1</v>
      </c>
      <c r="N9595" t="s">
        <v>16</v>
      </c>
      <c r="O9595">
        <v>2</v>
      </c>
      <c r="P9595" t="s">
        <v>14</v>
      </c>
      <c r="Q9595">
        <v>5</v>
      </c>
      <c r="R9595" t="s">
        <v>47</v>
      </c>
      <c r="S9595">
        <v>1</v>
      </c>
      <c r="T9595">
        <v>61</v>
      </c>
      <c r="U9595">
        <v>67.2</v>
      </c>
      <c r="V9595">
        <v>98.959999100000005</v>
      </c>
      <c r="W9595" t="str">
        <f>_xlfn.XLOOKUP(M9595,ActionReference[Action],ActionReference[Reference])</f>
        <v>Approved</v>
      </c>
      <c r="X9595" t="str" cm="1">
        <f t="array" ref="X9595">_xlfn.IFS(T9595&lt;40,"Lower",T9595&lt;122,"Middle",TRUE,"Upper")</f>
        <v>Middle</v>
      </c>
    </row>
    <row r="9596" spans="1:24" x14ac:dyDescent="0.2">
      <c r="A9596">
        <v>31469</v>
      </c>
      <c r="B9596" t="s">
        <v>2</v>
      </c>
      <c r="C9596" t="s">
        <v>38</v>
      </c>
      <c r="D9596">
        <v>1</v>
      </c>
      <c r="E9596" t="s">
        <v>39</v>
      </c>
      <c r="F9596">
        <v>1</v>
      </c>
      <c r="G9596" t="s">
        <v>49</v>
      </c>
      <c r="H9596">
        <v>2</v>
      </c>
      <c r="I9596" t="s">
        <v>41</v>
      </c>
      <c r="J9596">
        <v>1</v>
      </c>
      <c r="K9596">
        <v>10</v>
      </c>
      <c r="L9596" t="s">
        <v>7</v>
      </c>
      <c r="M9596">
        <v>1</v>
      </c>
      <c r="N9596" t="s">
        <v>15</v>
      </c>
      <c r="O9596">
        <v>1</v>
      </c>
      <c r="P9596" t="s">
        <v>14</v>
      </c>
      <c r="Q9596">
        <v>5</v>
      </c>
      <c r="R9596" t="s">
        <v>47</v>
      </c>
      <c r="S9596">
        <v>1</v>
      </c>
      <c r="T9596">
        <v>16</v>
      </c>
      <c r="U9596">
        <v>25.9</v>
      </c>
      <c r="V9596">
        <v>64.830001800000005</v>
      </c>
      <c r="W9596" t="str">
        <f>_xlfn.XLOOKUP(M9596,ActionReference[Action],ActionReference[Reference])</f>
        <v>Approved</v>
      </c>
      <c r="X9596" t="str" cm="1">
        <f t="array" ref="X9596">_xlfn.IFS(T9596&lt;40,"Lower",T9596&lt;122,"Middle",TRUE,"Upper")</f>
        <v>Lower</v>
      </c>
    </row>
    <row r="9597" spans="1:24" x14ac:dyDescent="0.2">
      <c r="A9597">
        <v>59049</v>
      </c>
      <c r="B9597" t="s">
        <v>2</v>
      </c>
      <c r="C9597" t="s">
        <v>38</v>
      </c>
      <c r="D9597">
        <v>1</v>
      </c>
      <c r="E9597" t="s">
        <v>39</v>
      </c>
      <c r="F9597">
        <v>1</v>
      </c>
      <c r="G9597" t="s">
        <v>49</v>
      </c>
      <c r="H9597">
        <v>2</v>
      </c>
      <c r="I9597" t="s">
        <v>41</v>
      </c>
      <c r="J9597">
        <v>1</v>
      </c>
      <c r="K9597">
        <v>60</v>
      </c>
      <c r="L9597" t="s">
        <v>7</v>
      </c>
      <c r="M9597">
        <v>1</v>
      </c>
      <c r="N9597" t="s">
        <v>15</v>
      </c>
      <c r="O9597">
        <v>1</v>
      </c>
      <c r="P9597" t="s">
        <v>14</v>
      </c>
      <c r="Q9597">
        <v>5</v>
      </c>
      <c r="R9597" t="s">
        <v>47</v>
      </c>
      <c r="S9597">
        <v>1</v>
      </c>
      <c r="T9597">
        <v>35</v>
      </c>
      <c r="U9597">
        <v>51.8</v>
      </c>
      <c r="V9597">
        <v>101.94000200000001</v>
      </c>
      <c r="W9597" t="str">
        <f>_xlfn.XLOOKUP(M9597,ActionReference[Action],ActionReference[Reference])</f>
        <v>Approved</v>
      </c>
      <c r="X9597" t="str" cm="1">
        <f t="array" ref="X9597">_xlfn.IFS(T9597&lt;40,"Lower",T9597&lt;122,"Middle",TRUE,"Upper")</f>
        <v>Lower</v>
      </c>
    </row>
    <row r="9598" spans="1:24" x14ac:dyDescent="0.2">
      <c r="A9598">
        <v>21943</v>
      </c>
      <c r="B9598" t="s">
        <v>2</v>
      </c>
      <c r="C9598" t="s">
        <v>38</v>
      </c>
      <c r="D9598">
        <v>1</v>
      </c>
      <c r="E9598" t="s">
        <v>39</v>
      </c>
      <c r="F9598">
        <v>1</v>
      </c>
      <c r="G9598" t="s">
        <v>43</v>
      </c>
      <c r="H9598">
        <v>3</v>
      </c>
      <c r="I9598" t="s">
        <v>41</v>
      </c>
      <c r="J9598">
        <v>1</v>
      </c>
      <c r="K9598">
        <v>155</v>
      </c>
      <c r="L9598" t="s">
        <v>7</v>
      </c>
      <c r="M9598">
        <v>1</v>
      </c>
      <c r="N9598" t="s">
        <v>16</v>
      </c>
      <c r="O9598">
        <v>2</v>
      </c>
      <c r="P9598" t="s">
        <v>14</v>
      </c>
      <c r="Q9598">
        <v>5</v>
      </c>
      <c r="R9598" t="s">
        <v>46</v>
      </c>
      <c r="S9598">
        <v>2</v>
      </c>
      <c r="T9598">
        <v>48</v>
      </c>
      <c r="U9598">
        <v>57.5</v>
      </c>
      <c r="V9598">
        <v>52.540000900000003</v>
      </c>
      <c r="W9598" t="str">
        <f>_xlfn.XLOOKUP(M9598,ActionReference[Action],ActionReference[Reference])</f>
        <v>Approved</v>
      </c>
      <c r="X9598" t="str" cm="1">
        <f t="array" ref="X9598">_xlfn.IFS(T9598&lt;40,"Lower",T9598&lt;122,"Middle",TRUE,"Upper")</f>
        <v>Middle</v>
      </c>
    </row>
    <row r="9599" spans="1:24" x14ac:dyDescent="0.2">
      <c r="A9599">
        <v>16450</v>
      </c>
      <c r="B9599" t="s">
        <v>2</v>
      </c>
      <c r="C9599" t="s">
        <v>38</v>
      </c>
      <c r="D9599">
        <v>1</v>
      </c>
      <c r="E9599" t="s">
        <v>39</v>
      </c>
      <c r="F9599">
        <v>1</v>
      </c>
      <c r="G9599" t="s">
        <v>43</v>
      </c>
      <c r="H9599">
        <v>3</v>
      </c>
      <c r="I9599" t="s">
        <v>41</v>
      </c>
      <c r="J9599">
        <v>1</v>
      </c>
      <c r="K9599">
        <v>126</v>
      </c>
      <c r="L9599" t="s">
        <v>7</v>
      </c>
      <c r="M9599">
        <v>1</v>
      </c>
      <c r="N9599" t="s">
        <v>16</v>
      </c>
      <c r="O9599">
        <v>2</v>
      </c>
      <c r="P9599" t="s">
        <v>14</v>
      </c>
      <c r="Q9599">
        <v>5</v>
      </c>
      <c r="R9599" t="s">
        <v>46</v>
      </c>
      <c r="S9599">
        <v>2</v>
      </c>
      <c r="T9599">
        <v>68</v>
      </c>
      <c r="U9599">
        <v>69.5</v>
      </c>
      <c r="V9599">
        <v>111.30999799999999</v>
      </c>
      <c r="W9599" t="str">
        <f>_xlfn.XLOOKUP(M9599,ActionReference[Action],ActionReference[Reference])</f>
        <v>Approved</v>
      </c>
      <c r="X9599" t="str" cm="1">
        <f t="array" ref="X9599">_xlfn.IFS(T9599&lt;40,"Lower",T9599&lt;122,"Middle",TRUE,"Upper")</f>
        <v>Middle</v>
      </c>
    </row>
    <row r="9600" spans="1:24" x14ac:dyDescent="0.2">
      <c r="A9600">
        <v>19795</v>
      </c>
      <c r="B9600" t="s">
        <v>2</v>
      </c>
      <c r="C9600" t="s">
        <v>38</v>
      </c>
      <c r="D9600">
        <v>1</v>
      </c>
      <c r="E9600" t="s">
        <v>39</v>
      </c>
      <c r="F9600">
        <v>1</v>
      </c>
      <c r="G9600" t="s">
        <v>40</v>
      </c>
      <c r="H9600">
        <v>1</v>
      </c>
      <c r="I9600" t="s">
        <v>41</v>
      </c>
      <c r="J9600">
        <v>1</v>
      </c>
      <c r="K9600">
        <v>113</v>
      </c>
      <c r="L9600" t="s">
        <v>7</v>
      </c>
      <c r="M9600">
        <v>1</v>
      </c>
      <c r="N9600" t="s">
        <v>16</v>
      </c>
      <c r="O9600">
        <v>2</v>
      </c>
      <c r="P9600" t="s">
        <v>9</v>
      </c>
      <c r="Q9600">
        <v>2</v>
      </c>
      <c r="R9600" t="s">
        <v>47</v>
      </c>
      <c r="S9600">
        <v>1</v>
      </c>
      <c r="T9600">
        <v>30</v>
      </c>
      <c r="U9600">
        <v>72.599999999999994</v>
      </c>
      <c r="V9600">
        <v>93.209999100000005</v>
      </c>
      <c r="W9600" t="str">
        <f>_xlfn.XLOOKUP(M9600,ActionReference[Action],ActionReference[Reference])</f>
        <v>Approved</v>
      </c>
      <c r="X9600" t="str" cm="1">
        <f t="array" ref="X9600">_xlfn.IFS(T9600&lt;40,"Lower",T9600&lt;122,"Middle",TRUE,"Upper")</f>
        <v>Lower</v>
      </c>
    </row>
    <row r="9601" spans="1:24" x14ac:dyDescent="0.2">
      <c r="A9601" t="s">
        <v>526</v>
      </c>
      <c r="B9601" t="s">
        <v>2</v>
      </c>
      <c r="C9601" t="s">
        <v>42</v>
      </c>
      <c r="D9601">
        <v>2</v>
      </c>
      <c r="E9601" t="s">
        <v>39</v>
      </c>
      <c r="F9601">
        <v>1</v>
      </c>
      <c r="G9601" t="s">
        <v>40</v>
      </c>
      <c r="H9601">
        <v>1</v>
      </c>
      <c r="I9601" t="s">
        <v>41</v>
      </c>
      <c r="J9601">
        <v>1</v>
      </c>
      <c r="K9601">
        <v>164</v>
      </c>
      <c r="L9601" t="s">
        <v>7</v>
      </c>
      <c r="M9601">
        <v>1</v>
      </c>
      <c r="N9601" t="s">
        <v>16</v>
      </c>
      <c r="O9601">
        <v>2</v>
      </c>
      <c r="P9601" t="s">
        <v>14</v>
      </c>
      <c r="Q9601">
        <v>5</v>
      </c>
      <c r="R9601" t="s">
        <v>47</v>
      </c>
      <c r="S9601">
        <v>1</v>
      </c>
      <c r="T9601">
        <v>46</v>
      </c>
      <c r="U9601">
        <v>81.3</v>
      </c>
      <c r="V9601">
        <v>66.230003400000001</v>
      </c>
      <c r="W9601" t="str">
        <f>_xlfn.XLOOKUP(M9601,ActionReference[Action],ActionReference[Reference])</f>
        <v>Approved</v>
      </c>
      <c r="X9601" t="str" cm="1">
        <f t="array" ref="X9601">_xlfn.IFS(T9601&lt;40,"Lower",T9601&lt;122,"Middle",TRUE,"Upper")</f>
        <v>Middle</v>
      </c>
    </row>
    <row r="9602" spans="1:24" x14ac:dyDescent="0.2">
      <c r="A9602">
        <v>21122</v>
      </c>
      <c r="B9602" t="s">
        <v>2</v>
      </c>
      <c r="C9602" t="s">
        <v>42</v>
      </c>
      <c r="D9602">
        <v>2</v>
      </c>
      <c r="E9602" t="s">
        <v>39</v>
      </c>
      <c r="F9602">
        <v>1</v>
      </c>
      <c r="G9602" t="s">
        <v>43</v>
      </c>
      <c r="H9602">
        <v>3</v>
      </c>
      <c r="I9602" t="s">
        <v>41</v>
      </c>
      <c r="J9602">
        <v>1</v>
      </c>
      <c r="K9602">
        <v>406</v>
      </c>
      <c r="L9602" t="s">
        <v>6</v>
      </c>
      <c r="M9602">
        <v>3</v>
      </c>
      <c r="N9602" t="s">
        <v>16</v>
      </c>
      <c r="O9602">
        <v>2</v>
      </c>
      <c r="P9602" t="s">
        <v>14</v>
      </c>
      <c r="Q9602">
        <v>5</v>
      </c>
      <c r="R9602" t="s">
        <v>47</v>
      </c>
      <c r="S9602">
        <v>1</v>
      </c>
      <c r="T9602">
        <v>83</v>
      </c>
      <c r="U9602">
        <v>73.7</v>
      </c>
      <c r="V9602">
        <v>62.560001399999997</v>
      </c>
      <c r="W9602" t="str">
        <f>_xlfn.XLOOKUP(M9602,ActionReference[Action],ActionReference[Reference])</f>
        <v>Denied</v>
      </c>
      <c r="X9602" t="str" cm="1">
        <f t="array" ref="X9602">_xlfn.IFS(T9602&lt;40,"Lower",T9602&lt;122,"Middle",TRUE,"Upper")</f>
        <v>Middle</v>
      </c>
    </row>
    <row r="9603" spans="1:24" x14ac:dyDescent="0.2">
      <c r="A9603">
        <v>34980</v>
      </c>
      <c r="B9603" t="s">
        <v>2</v>
      </c>
      <c r="C9603" t="s">
        <v>51</v>
      </c>
      <c r="D9603">
        <v>4</v>
      </c>
      <c r="E9603" t="s">
        <v>39</v>
      </c>
      <c r="F9603">
        <v>1</v>
      </c>
      <c r="G9603" t="s">
        <v>40</v>
      </c>
      <c r="H9603">
        <v>1</v>
      </c>
      <c r="I9603" t="s">
        <v>41</v>
      </c>
      <c r="J9603">
        <v>1</v>
      </c>
      <c r="K9603">
        <v>144</v>
      </c>
      <c r="L9603" t="s">
        <v>7</v>
      </c>
      <c r="M9603">
        <v>1</v>
      </c>
      <c r="N9603" t="s">
        <v>16</v>
      </c>
      <c r="O9603">
        <v>2</v>
      </c>
      <c r="P9603" t="s">
        <v>14</v>
      </c>
      <c r="Q9603">
        <v>5</v>
      </c>
      <c r="R9603" t="s">
        <v>46</v>
      </c>
      <c r="S9603">
        <v>2</v>
      </c>
      <c r="T9603">
        <v>37</v>
      </c>
      <c r="U9603">
        <v>47.2</v>
      </c>
      <c r="V9603">
        <v>73.330001800000005</v>
      </c>
      <c r="W9603" t="str">
        <f>_xlfn.XLOOKUP(M9603,ActionReference[Action],ActionReference[Reference])</f>
        <v>Approved</v>
      </c>
      <c r="X9603" t="str" cm="1">
        <f t="array" ref="X9603">_xlfn.IFS(T9603&lt;40,"Lower",T9603&lt;122,"Middle",TRUE,"Upper")</f>
        <v>Lower</v>
      </c>
    </row>
    <row r="9604" spans="1:24" x14ac:dyDescent="0.2">
      <c r="A9604">
        <v>16450</v>
      </c>
      <c r="B9604" t="s">
        <v>2</v>
      </c>
      <c r="C9604" t="s">
        <v>38</v>
      </c>
      <c r="D9604">
        <v>1</v>
      </c>
      <c r="E9604" t="s">
        <v>39</v>
      </c>
      <c r="F9604">
        <v>1</v>
      </c>
      <c r="G9604" t="s">
        <v>40</v>
      </c>
      <c r="H9604">
        <v>1</v>
      </c>
      <c r="I9604" t="s">
        <v>41</v>
      </c>
      <c r="J9604">
        <v>1</v>
      </c>
      <c r="K9604">
        <v>376</v>
      </c>
      <c r="L9604" t="s">
        <v>7</v>
      </c>
      <c r="M9604">
        <v>1</v>
      </c>
      <c r="N9604" t="s">
        <v>16</v>
      </c>
      <c r="O9604">
        <v>2</v>
      </c>
      <c r="P9604" t="s">
        <v>14</v>
      </c>
      <c r="Q9604">
        <v>5</v>
      </c>
      <c r="R9604" t="s">
        <v>47</v>
      </c>
      <c r="S9604">
        <v>1</v>
      </c>
      <c r="T9604">
        <v>85</v>
      </c>
      <c r="U9604">
        <v>74.3</v>
      </c>
      <c r="V9604">
        <v>85.150001500000002</v>
      </c>
      <c r="W9604" t="str">
        <f>_xlfn.XLOOKUP(M9604,ActionReference[Action],ActionReference[Reference])</f>
        <v>Approved</v>
      </c>
      <c r="X9604" t="str" cm="1">
        <f t="array" ref="X9604">_xlfn.IFS(T9604&lt;40,"Lower",T9604&lt;122,"Middle",TRUE,"Upper")</f>
        <v>Middle</v>
      </c>
    </row>
    <row r="9605" spans="1:24" x14ac:dyDescent="0.2">
      <c r="A9605" t="s">
        <v>527</v>
      </c>
      <c r="B9605" t="s">
        <v>2</v>
      </c>
      <c r="C9605" t="s">
        <v>42</v>
      </c>
      <c r="D9605">
        <v>2</v>
      </c>
      <c r="E9605" t="s">
        <v>39</v>
      </c>
      <c r="F9605">
        <v>1</v>
      </c>
      <c r="G9605" t="s">
        <v>40</v>
      </c>
      <c r="H9605">
        <v>1</v>
      </c>
      <c r="I9605" t="s">
        <v>41</v>
      </c>
      <c r="J9605">
        <v>1</v>
      </c>
      <c r="K9605">
        <v>168</v>
      </c>
      <c r="L9605" t="s">
        <v>7</v>
      </c>
      <c r="M9605">
        <v>1</v>
      </c>
      <c r="N9605" t="s">
        <v>15</v>
      </c>
      <c r="O9605">
        <v>1</v>
      </c>
      <c r="P9605" t="s">
        <v>14</v>
      </c>
      <c r="Q9605">
        <v>5</v>
      </c>
      <c r="R9605" t="s">
        <v>46</v>
      </c>
      <c r="S9605">
        <v>2</v>
      </c>
      <c r="T9605">
        <v>51</v>
      </c>
      <c r="U9605">
        <v>70.900000000000006</v>
      </c>
      <c r="V9605">
        <v>112.980003</v>
      </c>
      <c r="W9605" t="str">
        <f>_xlfn.XLOOKUP(M9605,ActionReference[Action],ActionReference[Reference])</f>
        <v>Approved</v>
      </c>
      <c r="X9605" t="str" cm="1">
        <f t="array" ref="X9605">_xlfn.IFS(T9605&lt;40,"Lower",T9605&lt;122,"Middle",TRUE,"Upper")</f>
        <v>Middle</v>
      </c>
    </row>
    <row r="9606" spans="1:24" x14ac:dyDescent="0.2">
      <c r="A9606">
        <v>16332</v>
      </c>
      <c r="B9606" t="s">
        <v>2</v>
      </c>
      <c r="C9606" t="s">
        <v>38</v>
      </c>
      <c r="D9606">
        <v>1</v>
      </c>
      <c r="E9606" t="s">
        <v>39</v>
      </c>
      <c r="F9606">
        <v>1</v>
      </c>
      <c r="G9606" t="s">
        <v>40</v>
      </c>
      <c r="H9606">
        <v>1</v>
      </c>
      <c r="I9606" t="s">
        <v>41</v>
      </c>
      <c r="J9606">
        <v>1</v>
      </c>
      <c r="K9606">
        <v>370</v>
      </c>
      <c r="L9606" t="s">
        <v>7</v>
      </c>
      <c r="M9606">
        <v>1</v>
      </c>
      <c r="N9606" t="s">
        <v>16</v>
      </c>
      <c r="O9606">
        <v>2</v>
      </c>
      <c r="P9606" t="s">
        <v>14</v>
      </c>
      <c r="Q9606">
        <v>5</v>
      </c>
      <c r="R9606" t="s">
        <v>47</v>
      </c>
      <c r="S9606">
        <v>1</v>
      </c>
      <c r="T9606">
        <v>216</v>
      </c>
      <c r="U9606">
        <v>60.4</v>
      </c>
      <c r="V9606">
        <v>118.93</v>
      </c>
      <c r="W9606" t="str">
        <f>_xlfn.XLOOKUP(M9606,ActionReference[Action],ActionReference[Reference])</f>
        <v>Approved</v>
      </c>
      <c r="X9606" t="str" cm="1">
        <f t="array" ref="X9606">_xlfn.IFS(T9606&lt;40,"Lower",T9606&lt;122,"Middle",TRUE,"Upper")</f>
        <v>Upper</v>
      </c>
    </row>
    <row r="9607" spans="1:24" x14ac:dyDescent="0.2">
      <c r="A9607">
        <v>5981</v>
      </c>
      <c r="B9607" t="s">
        <v>2</v>
      </c>
      <c r="C9607" t="s">
        <v>38</v>
      </c>
      <c r="D9607">
        <v>1</v>
      </c>
      <c r="E9607" t="s">
        <v>39</v>
      </c>
      <c r="F9607">
        <v>1</v>
      </c>
      <c r="G9607" t="s">
        <v>40</v>
      </c>
      <c r="H9607">
        <v>1</v>
      </c>
      <c r="I9607" t="s">
        <v>41</v>
      </c>
      <c r="J9607">
        <v>1</v>
      </c>
      <c r="K9607">
        <v>48</v>
      </c>
      <c r="L9607" t="s">
        <v>7</v>
      </c>
      <c r="M9607">
        <v>1</v>
      </c>
      <c r="N9607" t="s">
        <v>16</v>
      </c>
      <c r="O9607">
        <v>2</v>
      </c>
      <c r="P9607" t="s">
        <v>14</v>
      </c>
      <c r="Q9607">
        <v>5</v>
      </c>
      <c r="R9607" t="s">
        <v>47</v>
      </c>
      <c r="S9607">
        <v>1</v>
      </c>
      <c r="T9607">
        <v>30</v>
      </c>
      <c r="U9607">
        <v>57.6</v>
      </c>
      <c r="V9607">
        <v>101.82</v>
      </c>
      <c r="W9607" t="str">
        <f>_xlfn.XLOOKUP(M9607,ActionReference[Action],ActionReference[Reference])</f>
        <v>Approved</v>
      </c>
      <c r="X9607" t="str" cm="1">
        <f t="array" ref="X9607">_xlfn.IFS(T9607&lt;40,"Lower",T9607&lt;122,"Middle",TRUE,"Upper")</f>
        <v>Lower</v>
      </c>
    </row>
    <row r="9608" spans="1:24" x14ac:dyDescent="0.2">
      <c r="A9608">
        <v>17040</v>
      </c>
      <c r="B9608" t="s">
        <v>2</v>
      </c>
      <c r="C9608" t="s">
        <v>38</v>
      </c>
      <c r="D9608">
        <v>1</v>
      </c>
      <c r="E9608" t="s">
        <v>39</v>
      </c>
      <c r="F9608">
        <v>1</v>
      </c>
      <c r="G9608" t="s">
        <v>49</v>
      </c>
      <c r="H9608">
        <v>2</v>
      </c>
      <c r="I9608" t="s">
        <v>41</v>
      </c>
      <c r="J9608">
        <v>1</v>
      </c>
      <c r="K9608">
        <v>6</v>
      </c>
      <c r="L9608" t="s">
        <v>7</v>
      </c>
      <c r="M9608">
        <v>1</v>
      </c>
      <c r="N9608" t="s">
        <v>16</v>
      </c>
      <c r="O9608">
        <v>2</v>
      </c>
      <c r="P9608" t="s">
        <v>14</v>
      </c>
      <c r="Q9608">
        <v>5</v>
      </c>
      <c r="R9608" t="s">
        <v>47</v>
      </c>
      <c r="S9608">
        <v>1</v>
      </c>
      <c r="T9608">
        <v>61</v>
      </c>
      <c r="U9608">
        <v>47.8</v>
      </c>
      <c r="V9608">
        <v>118.43</v>
      </c>
      <c r="W9608" t="str">
        <f>_xlfn.XLOOKUP(M9608,ActionReference[Action],ActionReference[Reference])</f>
        <v>Approved</v>
      </c>
      <c r="X9608" t="str" cm="1">
        <f t="array" ref="X9608">_xlfn.IFS(T9608&lt;40,"Lower",T9608&lt;122,"Middle",TRUE,"Upper")</f>
        <v>Middle</v>
      </c>
    </row>
    <row r="9609" spans="1:24" x14ac:dyDescent="0.2">
      <c r="A9609">
        <v>33503</v>
      </c>
      <c r="B9609" t="s">
        <v>2</v>
      </c>
      <c r="C9609" t="s">
        <v>38</v>
      </c>
      <c r="D9609">
        <v>1</v>
      </c>
      <c r="E9609" t="s">
        <v>39</v>
      </c>
      <c r="F9609">
        <v>1</v>
      </c>
      <c r="G9609" t="s">
        <v>43</v>
      </c>
      <c r="H9609">
        <v>3</v>
      </c>
      <c r="I9609" t="s">
        <v>41</v>
      </c>
      <c r="J9609">
        <v>1</v>
      </c>
      <c r="K9609">
        <v>205</v>
      </c>
      <c r="L9609" t="s">
        <v>7</v>
      </c>
      <c r="M9609">
        <v>1</v>
      </c>
      <c r="N9609" t="s">
        <v>16</v>
      </c>
      <c r="O9609">
        <v>2</v>
      </c>
      <c r="P9609" t="s">
        <v>14</v>
      </c>
      <c r="Q9609">
        <v>5</v>
      </c>
      <c r="R9609" t="s">
        <v>47</v>
      </c>
      <c r="S9609">
        <v>1</v>
      </c>
      <c r="T9609">
        <v>142</v>
      </c>
      <c r="U9609">
        <v>99.8</v>
      </c>
      <c r="V9609">
        <v>107.050003</v>
      </c>
      <c r="W9609" t="str">
        <f>_xlfn.XLOOKUP(M9609,ActionReference[Action],ActionReference[Reference])</f>
        <v>Approved</v>
      </c>
      <c r="X9609" t="str" cm="1">
        <f t="array" ref="X9609">_xlfn.IFS(T9609&lt;40,"Lower",T9609&lt;122,"Middle",TRUE,"Upper")</f>
        <v>Upper</v>
      </c>
    </row>
    <row r="9610" spans="1:24" x14ac:dyDescent="0.2">
      <c r="A9610">
        <v>15219</v>
      </c>
      <c r="B9610" t="s">
        <v>2</v>
      </c>
      <c r="C9610" t="s">
        <v>51</v>
      </c>
      <c r="D9610">
        <v>4</v>
      </c>
      <c r="E9610" t="s">
        <v>39</v>
      </c>
      <c r="F9610">
        <v>1</v>
      </c>
      <c r="G9610" t="s">
        <v>40</v>
      </c>
      <c r="H9610">
        <v>1</v>
      </c>
      <c r="I9610" t="s">
        <v>41</v>
      </c>
      <c r="J9610">
        <v>1</v>
      </c>
      <c r="K9610">
        <v>219</v>
      </c>
      <c r="L9610" t="s">
        <v>7</v>
      </c>
      <c r="M9610">
        <v>1</v>
      </c>
      <c r="N9610" t="s">
        <v>16</v>
      </c>
      <c r="O9610">
        <v>2</v>
      </c>
      <c r="P9610" t="s">
        <v>14</v>
      </c>
      <c r="Q9610">
        <v>5</v>
      </c>
      <c r="R9610" t="s">
        <v>47</v>
      </c>
      <c r="S9610">
        <v>1</v>
      </c>
      <c r="T9610">
        <v>67</v>
      </c>
      <c r="U9610">
        <v>89.8</v>
      </c>
      <c r="V9610">
        <v>94.970001199999999</v>
      </c>
      <c r="W9610" t="str">
        <f>_xlfn.XLOOKUP(M9610,ActionReference[Action],ActionReference[Reference])</f>
        <v>Approved</v>
      </c>
      <c r="X9610" t="str" cm="1">
        <f t="array" ref="X9610">_xlfn.IFS(T9610&lt;40,"Lower",T9610&lt;122,"Middle",TRUE,"Upper")</f>
        <v>Middle</v>
      </c>
    </row>
    <row r="9611" spans="1:24" x14ac:dyDescent="0.2">
      <c r="A9611" t="s">
        <v>528</v>
      </c>
      <c r="B9611" t="s">
        <v>2</v>
      </c>
      <c r="C9611" t="s">
        <v>38</v>
      </c>
      <c r="D9611">
        <v>1</v>
      </c>
      <c r="E9611" t="s">
        <v>39</v>
      </c>
      <c r="F9611">
        <v>1</v>
      </c>
      <c r="G9611" t="s">
        <v>40</v>
      </c>
      <c r="H9611">
        <v>1</v>
      </c>
      <c r="I9611" t="s">
        <v>41</v>
      </c>
      <c r="J9611">
        <v>1</v>
      </c>
      <c r="K9611">
        <v>300</v>
      </c>
      <c r="L9611" t="s">
        <v>7</v>
      </c>
      <c r="M9611">
        <v>1</v>
      </c>
      <c r="N9611" t="s">
        <v>16</v>
      </c>
      <c r="O9611">
        <v>2</v>
      </c>
      <c r="P9611" t="s">
        <v>14</v>
      </c>
      <c r="Q9611">
        <v>5</v>
      </c>
      <c r="R9611" t="s">
        <v>47</v>
      </c>
      <c r="S9611">
        <v>1</v>
      </c>
      <c r="T9611">
        <v>95</v>
      </c>
      <c r="U9611">
        <v>104.8</v>
      </c>
      <c r="V9611">
        <v>119.480003</v>
      </c>
      <c r="W9611" t="str">
        <f>_xlfn.XLOOKUP(M9611,ActionReference[Action],ActionReference[Reference])</f>
        <v>Approved</v>
      </c>
      <c r="X9611" t="str" cm="1">
        <f t="array" ref="X9611">_xlfn.IFS(T9611&lt;40,"Lower",T9611&lt;122,"Middle",TRUE,"Upper")</f>
        <v>Middle</v>
      </c>
    </row>
    <row r="9612" spans="1:24" x14ac:dyDescent="0.2">
      <c r="A9612">
        <v>8663</v>
      </c>
      <c r="B9612" t="s">
        <v>2</v>
      </c>
      <c r="C9612" t="s">
        <v>38</v>
      </c>
      <c r="D9612">
        <v>1</v>
      </c>
      <c r="E9612" t="s">
        <v>39</v>
      </c>
      <c r="F9612">
        <v>1</v>
      </c>
      <c r="G9612" t="s">
        <v>40</v>
      </c>
      <c r="H9612">
        <v>1</v>
      </c>
      <c r="I9612" t="s">
        <v>41</v>
      </c>
      <c r="J9612">
        <v>1</v>
      </c>
      <c r="K9612">
        <v>238</v>
      </c>
      <c r="L9612" t="s">
        <v>7</v>
      </c>
      <c r="M9612">
        <v>1</v>
      </c>
      <c r="N9612" t="s">
        <v>16</v>
      </c>
      <c r="O9612">
        <v>2</v>
      </c>
      <c r="P9612" t="s">
        <v>14</v>
      </c>
      <c r="Q9612">
        <v>5</v>
      </c>
      <c r="R9612" t="s">
        <v>46</v>
      </c>
      <c r="S9612">
        <v>2</v>
      </c>
      <c r="T9612">
        <v>109</v>
      </c>
      <c r="U9612">
        <v>47.9</v>
      </c>
      <c r="V9612">
        <v>107</v>
      </c>
      <c r="W9612" t="str">
        <f>_xlfn.XLOOKUP(M9612,ActionReference[Action],ActionReference[Reference])</f>
        <v>Approved</v>
      </c>
      <c r="X9612" t="str" cm="1">
        <f t="array" ref="X9612">_xlfn.IFS(T9612&lt;40,"Lower",T9612&lt;122,"Middle",TRUE,"Upper")</f>
        <v>Middle</v>
      </c>
    </row>
    <row r="9613" spans="1:24" x14ac:dyDescent="0.2">
      <c r="A9613">
        <v>14488</v>
      </c>
      <c r="B9613" t="s">
        <v>2</v>
      </c>
      <c r="C9613" t="s">
        <v>38</v>
      </c>
      <c r="D9613">
        <v>1</v>
      </c>
      <c r="E9613" t="s">
        <v>39</v>
      </c>
      <c r="F9613">
        <v>1</v>
      </c>
      <c r="G9613" t="s">
        <v>40</v>
      </c>
      <c r="H9613">
        <v>1</v>
      </c>
      <c r="I9613" t="s">
        <v>41</v>
      </c>
      <c r="J9613">
        <v>1</v>
      </c>
      <c r="K9613">
        <v>240</v>
      </c>
      <c r="L9613" t="s">
        <v>7</v>
      </c>
      <c r="M9613">
        <v>1</v>
      </c>
      <c r="N9613" t="s">
        <v>16</v>
      </c>
      <c r="O9613">
        <v>2</v>
      </c>
      <c r="P9613" t="s">
        <v>14</v>
      </c>
      <c r="Q9613">
        <v>5</v>
      </c>
      <c r="R9613" t="s">
        <v>47</v>
      </c>
      <c r="S9613">
        <v>1</v>
      </c>
      <c r="T9613">
        <v>85</v>
      </c>
      <c r="U9613">
        <v>74.3</v>
      </c>
      <c r="V9613">
        <v>90.139999399999994</v>
      </c>
      <c r="W9613" t="str">
        <f>_xlfn.XLOOKUP(M9613,ActionReference[Action],ActionReference[Reference])</f>
        <v>Approved</v>
      </c>
      <c r="X9613" t="str" cm="1">
        <f t="array" ref="X9613">_xlfn.IFS(T9613&lt;40,"Lower",T9613&lt;122,"Middle",TRUE,"Upper")</f>
        <v>Middle</v>
      </c>
    </row>
    <row r="9614" spans="1:24" x14ac:dyDescent="0.2">
      <c r="A9614">
        <v>27476</v>
      </c>
      <c r="B9614" t="s">
        <v>2</v>
      </c>
      <c r="C9614" t="s">
        <v>38</v>
      </c>
      <c r="D9614">
        <v>1</v>
      </c>
      <c r="E9614" t="s">
        <v>39</v>
      </c>
      <c r="F9614">
        <v>1</v>
      </c>
      <c r="G9614" t="s">
        <v>40</v>
      </c>
      <c r="H9614">
        <v>1</v>
      </c>
      <c r="I9614" t="s">
        <v>41</v>
      </c>
      <c r="J9614">
        <v>1</v>
      </c>
      <c r="K9614">
        <v>25</v>
      </c>
      <c r="L9614" t="s">
        <v>7</v>
      </c>
      <c r="M9614">
        <v>1</v>
      </c>
      <c r="N9614" t="s">
        <v>16</v>
      </c>
      <c r="O9614">
        <v>2</v>
      </c>
      <c r="P9614" t="s">
        <v>14</v>
      </c>
      <c r="Q9614">
        <v>5</v>
      </c>
      <c r="R9614" t="s">
        <v>47</v>
      </c>
      <c r="S9614">
        <v>1</v>
      </c>
      <c r="T9614">
        <v>48</v>
      </c>
      <c r="U9614">
        <v>52.8</v>
      </c>
      <c r="V9614">
        <v>111.120003</v>
      </c>
      <c r="W9614" t="str">
        <f>_xlfn.XLOOKUP(M9614,ActionReference[Action],ActionReference[Reference])</f>
        <v>Approved</v>
      </c>
      <c r="X9614" t="str" cm="1">
        <f t="array" ref="X9614">_xlfn.IFS(T9614&lt;40,"Lower",T9614&lt;122,"Middle",TRUE,"Upper")</f>
        <v>Middle</v>
      </c>
    </row>
    <row r="9615" spans="1:24" x14ac:dyDescent="0.2">
      <c r="A9615">
        <v>19222</v>
      </c>
      <c r="B9615" t="s">
        <v>2</v>
      </c>
      <c r="C9615" t="s">
        <v>38</v>
      </c>
      <c r="D9615">
        <v>1</v>
      </c>
      <c r="E9615" t="s">
        <v>39</v>
      </c>
      <c r="F9615">
        <v>1</v>
      </c>
      <c r="G9615" t="s">
        <v>43</v>
      </c>
      <c r="H9615">
        <v>3</v>
      </c>
      <c r="I9615" t="s">
        <v>41</v>
      </c>
      <c r="J9615">
        <v>1</v>
      </c>
      <c r="K9615">
        <v>579</v>
      </c>
      <c r="L9615" t="s">
        <v>7</v>
      </c>
      <c r="M9615">
        <v>1</v>
      </c>
      <c r="N9615" t="s">
        <v>16</v>
      </c>
      <c r="O9615">
        <v>2</v>
      </c>
      <c r="P9615" t="s">
        <v>14</v>
      </c>
      <c r="Q9615">
        <v>5</v>
      </c>
      <c r="R9615" t="s">
        <v>47</v>
      </c>
      <c r="S9615">
        <v>1</v>
      </c>
      <c r="T9615">
        <v>156</v>
      </c>
      <c r="U9615">
        <v>111.2</v>
      </c>
      <c r="V9615">
        <v>108.849998</v>
      </c>
      <c r="W9615" t="str">
        <f>_xlfn.XLOOKUP(M9615,ActionReference[Action],ActionReference[Reference])</f>
        <v>Approved</v>
      </c>
      <c r="X9615" t="str" cm="1">
        <f t="array" ref="X9615">_xlfn.IFS(T9615&lt;40,"Lower",T9615&lt;122,"Middle",TRUE,"Upper")</f>
        <v>Upper</v>
      </c>
    </row>
    <row r="9616" spans="1:24" x14ac:dyDescent="0.2">
      <c r="A9616">
        <v>35426</v>
      </c>
      <c r="B9616" t="s">
        <v>2</v>
      </c>
      <c r="C9616" t="s">
        <v>38</v>
      </c>
      <c r="D9616">
        <v>1</v>
      </c>
      <c r="E9616" t="s">
        <v>39</v>
      </c>
      <c r="F9616">
        <v>1</v>
      </c>
      <c r="G9616" t="s">
        <v>40</v>
      </c>
      <c r="H9616">
        <v>1</v>
      </c>
      <c r="I9616" t="s">
        <v>41</v>
      </c>
      <c r="J9616">
        <v>1</v>
      </c>
      <c r="K9616">
        <v>312</v>
      </c>
      <c r="L9616" t="s">
        <v>7</v>
      </c>
      <c r="M9616">
        <v>1</v>
      </c>
      <c r="N9616" t="s">
        <v>16</v>
      </c>
      <c r="O9616">
        <v>2</v>
      </c>
      <c r="P9616" t="s">
        <v>14</v>
      </c>
      <c r="Q9616">
        <v>5</v>
      </c>
      <c r="R9616" t="s">
        <v>47</v>
      </c>
      <c r="S9616">
        <v>1</v>
      </c>
      <c r="U9616">
        <v>73.7</v>
      </c>
      <c r="V9616">
        <v>151.229996</v>
      </c>
      <c r="W9616" t="str">
        <f>_xlfn.XLOOKUP(M9616,ActionReference[Action],ActionReference[Reference])</f>
        <v>Approved</v>
      </c>
      <c r="X9616" t="str" cm="1">
        <f t="array" ref="X9616">_xlfn.IFS(T9616&lt;40,"Lower",T9616&lt;122,"Middle",TRUE,"Upper")</f>
        <v>Lower</v>
      </c>
    </row>
    <row r="9617" spans="1:24" x14ac:dyDescent="0.2">
      <c r="A9617">
        <v>35014</v>
      </c>
      <c r="B9617" t="s">
        <v>2</v>
      </c>
      <c r="C9617" t="s">
        <v>38</v>
      </c>
      <c r="D9617">
        <v>1</v>
      </c>
      <c r="E9617" t="s">
        <v>39</v>
      </c>
      <c r="F9617">
        <v>1</v>
      </c>
      <c r="G9617" t="s">
        <v>40</v>
      </c>
      <c r="H9617">
        <v>1</v>
      </c>
      <c r="I9617" t="s">
        <v>41</v>
      </c>
      <c r="J9617">
        <v>1</v>
      </c>
      <c r="K9617">
        <v>233</v>
      </c>
      <c r="L9617" t="s">
        <v>7</v>
      </c>
      <c r="M9617">
        <v>1</v>
      </c>
      <c r="N9617" t="s">
        <v>16</v>
      </c>
      <c r="O9617">
        <v>2</v>
      </c>
      <c r="P9617" t="s">
        <v>14</v>
      </c>
      <c r="Q9617">
        <v>5</v>
      </c>
      <c r="R9617" t="s">
        <v>46</v>
      </c>
      <c r="S9617">
        <v>2</v>
      </c>
      <c r="T9617">
        <v>66</v>
      </c>
      <c r="U9617">
        <v>74.5</v>
      </c>
      <c r="V9617">
        <v>114.300003</v>
      </c>
      <c r="W9617" t="str">
        <f>_xlfn.XLOOKUP(M9617,ActionReference[Action],ActionReference[Reference])</f>
        <v>Approved</v>
      </c>
      <c r="X9617" t="str" cm="1">
        <f t="array" ref="X9617">_xlfn.IFS(T9617&lt;40,"Lower",T9617&lt;122,"Middle",TRUE,"Upper")</f>
        <v>Middle</v>
      </c>
    </row>
    <row r="9618" spans="1:24" x14ac:dyDescent="0.2">
      <c r="A9618">
        <v>27244</v>
      </c>
      <c r="B9618" t="s">
        <v>2</v>
      </c>
      <c r="C9618" t="s">
        <v>38</v>
      </c>
      <c r="D9618">
        <v>1</v>
      </c>
      <c r="E9618" t="s">
        <v>39</v>
      </c>
      <c r="F9618">
        <v>1</v>
      </c>
      <c r="G9618" t="s">
        <v>40</v>
      </c>
      <c r="H9618">
        <v>1</v>
      </c>
      <c r="I9618" t="s">
        <v>41</v>
      </c>
      <c r="J9618">
        <v>1</v>
      </c>
      <c r="K9618">
        <v>236</v>
      </c>
      <c r="L9618" t="s">
        <v>7</v>
      </c>
      <c r="M9618">
        <v>1</v>
      </c>
      <c r="N9618" t="s">
        <v>16</v>
      </c>
      <c r="O9618">
        <v>2</v>
      </c>
      <c r="P9618" t="s">
        <v>14</v>
      </c>
      <c r="Q9618">
        <v>5</v>
      </c>
      <c r="R9618" t="s">
        <v>47</v>
      </c>
      <c r="S9618">
        <v>1</v>
      </c>
      <c r="T9618">
        <v>262</v>
      </c>
      <c r="U9618">
        <v>91.1</v>
      </c>
      <c r="V9618">
        <v>123.870003</v>
      </c>
      <c r="W9618" t="str">
        <f>_xlfn.XLOOKUP(M9618,ActionReference[Action],ActionReference[Reference])</f>
        <v>Approved</v>
      </c>
      <c r="X9618" t="str" cm="1">
        <f t="array" ref="X9618">_xlfn.IFS(T9618&lt;40,"Lower",T9618&lt;122,"Middle",TRUE,"Upper")</f>
        <v>Upper</v>
      </c>
    </row>
    <row r="9619" spans="1:24" x14ac:dyDescent="0.2">
      <c r="A9619">
        <v>10534</v>
      </c>
      <c r="B9619" t="s">
        <v>2</v>
      </c>
      <c r="C9619" t="s">
        <v>38</v>
      </c>
      <c r="D9619">
        <v>1</v>
      </c>
      <c r="E9619" t="s">
        <v>39</v>
      </c>
      <c r="F9619">
        <v>1</v>
      </c>
      <c r="G9619" t="s">
        <v>43</v>
      </c>
      <c r="H9619">
        <v>3</v>
      </c>
      <c r="I9619" t="s">
        <v>41</v>
      </c>
      <c r="J9619">
        <v>1</v>
      </c>
      <c r="K9619">
        <v>57</v>
      </c>
      <c r="L9619" t="s">
        <v>7</v>
      </c>
      <c r="M9619">
        <v>1</v>
      </c>
      <c r="N9619" t="s">
        <v>16</v>
      </c>
      <c r="O9619">
        <v>2</v>
      </c>
      <c r="P9619" t="s">
        <v>14</v>
      </c>
      <c r="Q9619">
        <v>5</v>
      </c>
      <c r="R9619" t="s">
        <v>46</v>
      </c>
      <c r="S9619">
        <v>2</v>
      </c>
      <c r="T9619">
        <v>27</v>
      </c>
      <c r="U9619">
        <v>47.2</v>
      </c>
      <c r="V9619">
        <v>127.239998</v>
      </c>
      <c r="W9619" t="str">
        <f>_xlfn.XLOOKUP(M9619,ActionReference[Action],ActionReference[Reference])</f>
        <v>Approved</v>
      </c>
      <c r="X9619" t="str" cm="1">
        <f t="array" ref="X9619">_xlfn.IFS(T9619&lt;40,"Lower",T9619&lt;122,"Middle",TRUE,"Upper")</f>
        <v>Lower</v>
      </c>
    </row>
    <row r="9620" spans="1:24" x14ac:dyDescent="0.2">
      <c r="A9620">
        <v>5415</v>
      </c>
      <c r="B9620" t="s">
        <v>2</v>
      </c>
      <c r="C9620" t="s">
        <v>38</v>
      </c>
      <c r="D9620">
        <v>1</v>
      </c>
      <c r="E9620" t="s">
        <v>39</v>
      </c>
      <c r="F9620">
        <v>1</v>
      </c>
      <c r="G9620" t="s">
        <v>40</v>
      </c>
      <c r="H9620">
        <v>1</v>
      </c>
      <c r="I9620" t="s">
        <v>41</v>
      </c>
      <c r="J9620">
        <v>1</v>
      </c>
      <c r="K9620">
        <v>300</v>
      </c>
      <c r="L9620" t="s">
        <v>7</v>
      </c>
      <c r="M9620">
        <v>1</v>
      </c>
      <c r="N9620" t="s">
        <v>16</v>
      </c>
      <c r="O9620">
        <v>2</v>
      </c>
      <c r="P9620" t="s">
        <v>14</v>
      </c>
      <c r="Q9620">
        <v>5</v>
      </c>
      <c r="R9620" t="s">
        <v>47</v>
      </c>
      <c r="S9620">
        <v>1</v>
      </c>
      <c r="T9620">
        <v>121</v>
      </c>
      <c r="U9620">
        <v>62.6</v>
      </c>
      <c r="V9620">
        <v>103.989998</v>
      </c>
      <c r="W9620" t="str">
        <f>_xlfn.XLOOKUP(M9620,ActionReference[Action],ActionReference[Reference])</f>
        <v>Approved</v>
      </c>
      <c r="X9620" t="str" cm="1">
        <f t="array" ref="X9620">_xlfn.IFS(T9620&lt;40,"Lower",T9620&lt;122,"Middle",TRUE,"Upper")</f>
        <v>Middle</v>
      </c>
    </row>
    <row r="9621" spans="1:24" x14ac:dyDescent="0.2">
      <c r="A9621">
        <v>34121</v>
      </c>
      <c r="B9621" t="s">
        <v>2</v>
      </c>
      <c r="C9621" t="s">
        <v>38</v>
      </c>
      <c r="D9621">
        <v>1</v>
      </c>
      <c r="E9621" t="s">
        <v>39</v>
      </c>
      <c r="F9621">
        <v>1</v>
      </c>
      <c r="G9621" t="s">
        <v>40</v>
      </c>
      <c r="H9621">
        <v>1</v>
      </c>
      <c r="I9621" t="s">
        <v>50</v>
      </c>
      <c r="J9621">
        <v>2</v>
      </c>
      <c r="K9621">
        <v>390</v>
      </c>
      <c r="L9621" t="s">
        <v>7</v>
      </c>
      <c r="M9621">
        <v>1</v>
      </c>
      <c r="N9621" t="s">
        <v>16</v>
      </c>
      <c r="O9621">
        <v>2</v>
      </c>
      <c r="P9621" t="s">
        <v>14</v>
      </c>
      <c r="Q9621">
        <v>5</v>
      </c>
      <c r="R9621" t="s">
        <v>47</v>
      </c>
      <c r="S9621">
        <v>1</v>
      </c>
      <c r="T9621">
        <v>469</v>
      </c>
      <c r="U9621">
        <v>57.3</v>
      </c>
      <c r="V9621">
        <v>114.900002</v>
      </c>
      <c r="W9621" t="str">
        <f>_xlfn.XLOOKUP(M9621,ActionReference[Action],ActionReference[Reference])</f>
        <v>Approved</v>
      </c>
      <c r="X9621" t="str" cm="1">
        <f t="array" ref="X9621">_xlfn.IFS(T9621&lt;40,"Lower",T9621&lt;122,"Middle",TRUE,"Upper")</f>
        <v>Upper</v>
      </c>
    </row>
    <row r="9622" spans="1:24" x14ac:dyDescent="0.2">
      <c r="A9622">
        <v>57033</v>
      </c>
      <c r="B9622" t="s">
        <v>2</v>
      </c>
      <c r="C9622" t="s">
        <v>38</v>
      </c>
      <c r="D9622">
        <v>1</v>
      </c>
      <c r="E9622" t="s">
        <v>39</v>
      </c>
      <c r="F9622">
        <v>1</v>
      </c>
      <c r="G9622" t="s">
        <v>40</v>
      </c>
      <c r="H9622">
        <v>1</v>
      </c>
      <c r="I9622" t="s">
        <v>41</v>
      </c>
      <c r="J9622">
        <v>1</v>
      </c>
      <c r="K9622">
        <v>256</v>
      </c>
      <c r="L9622" t="s">
        <v>7</v>
      </c>
      <c r="M9622">
        <v>1</v>
      </c>
      <c r="N9622" t="s">
        <v>16</v>
      </c>
      <c r="O9622">
        <v>2</v>
      </c>
      <c r="P9622" t="s">
        <v>14</v>
      </c>
      <c r="Q9622">
        <v>5</v>
      </c>
      <c r="R9622" t="s">
        <v>47</v>
      </c>
      <c r="S9622">
        <v>1</v>
      </c>
      <c r="T9622">
        <v>44</v>
      </c>
      <c r="U9622">
        <v>59.2</v>
      </c>
      <c r="V9622">
        <v>108.779999</v>
      </c>
      <c r="W9622" t="str">
        <f>_xlfn.XLOOKUP(M9622,ActionReference[Action],ActionReference[Reference])</f>
        <v>Approved</v>
      </c>
      <c r="X9622" t="str" cm="1">
        <f t="array" ref="X9622">_xlfn.IFS(T9622&lt;40,"Lower",T9622&lt;122,"Middle",TRUE,"Upper")</f>
        <v>Middle</v>
      </c>
    </row>
    <row r="9623" spans="1:24" x14ac:dyDescent="0.2">
      <c r="A9623">
        <v>35186</v>
      </c>
      <c r="B9623" t="s">
        <v>2</v>
      </c>
      <c r="C9623" t="s">
        <v>38</v>
      </c>
      <c r="D9623">
        <v>1</v>
      </c>
      <c r="E9623" t="s">
        <v>39</v>
      </c>
      <c r="F9623">
        <v>1</v>
      </c>
      <c r="G9623" t="s">
        <v>40</v>
      </c>
      <c r="H9623">
        <v>1</v>
      </c>
      <c r="I9623" t="s">
        <v>41</v>
      </c>
      <c r="J9623">
        <v>1</v>
      </c>
      <c r="K9623">
        <v>347</v>
      </c>
      <c r="L9623" t="s">
        <v>7</v>
      </c>
      <c r="M9623">
        <v>1</v>
      </c>
      <c r="N9623" t="s">
        <v>16</v>
      </c>
      <c r="O9623">
        <v>2</v>
      </c>
      <c r="P9623" t="s">
        <v>9</v>
      </c>
      <c r="Q9623">
        <v>2</v>
      </c>
      <c r="R9623" t="s">
        <v>47</v>
      </c>
      <c r="S9623">
        <v>1</v>
      </c>
      <c r="T9623">
        <v>73</v>
      </c>
      <c r="U9623">
        <v>73.7</v>
      </c>
      <c r="V9623">
        <v>76.839996299999996</v>
      </c>
      <c r="W9623" t="str">
        <f>_xlfn.XLOOKUP(M9623,ActionReference[Action],ActionReference[Reference])</f>
        <v>Approved</v>
      </c>
      <c r="X9623" t="str" cm="1">
        <f t="array" ref="X9623">_xlfn.IFS(T9623&lt;40,"Lower",T9623&lt;122,"Middle",TRUE,"Upper")</f>
        <v>Middle</v>
      </c>
    </row>
    <row r="9624" spans="1:24" x14ac:dyDescent="0.2">
      <c r="A9624">
        <v>2232</v>
      </c>
      <c r="B9624" t="s">
        <v>2</v>
      </c>
      <c r="C9624" t="s">
        <v>38</v>
      </c>
      <c r="D9624">
        <v>1</v>
      </c>
      <c r="E9624" t="s">
        <v>39</v>
      </c>
      <c r="F9624">
        <v>1</v>
      </c>
      <c r="G9624" t="s">
        <v>40</v>
      </c>
      <c r="H9624">
        <v>1</v>
      </c>
      <c r="I9624" t="s">
        <v>41</v>
      </c>
      <c r="J9624">
        <v>1</v>
      </c>
      <c r="K9624">
        <v>66</v>
      </c>
      <c r="L9624" t="s">
        <v>7</v>
      </c>
      <c r="M9624">
        <v>1</v>
      </c>
      <c r="N9624" t="s">
        <v>16</v>
      </c>
      <c r="O9624">
        <v>2</v>
      </c>
      <c r="P9624" t="s">
        <v>14</v>
      </c>
      <c r="Q9624">
        <v>5</v>
      </c>
      <c r="R9624" t="s">
        <v>47</v>
      </c>
      <c r="S9624">
        <v>1</v>
      </c>
      <c r="T9624">
        <v>67</v>
      </c>
      <c r="U9624">
        <v>74.7</v>
      </c>
      <c r="V9624">
        <v>107.599998</v>
      </c>
      <c r="W9624" t="str">
        <f>_xlfn.XLOOKUP(M9624,ActionReference[Action],ActionReference[Reference])</f>
        <v>Approved</v>
      </c>
      <c r="X9624" t="str" cm="1">
        <f t="array" ref="X9624">_xlfn.IFS(T9624&lt;40,"Lower",T9624&lt;122,"Middle",TRUE,"Upper")</f>
        <v>Middle</v>
      </c>
    </row>
    <row r="9625" spans="1:24" x14ac:dyDescent="0.2">
      <c r="A9625">
        <v>7714</v>
      </c>
      <c r="B9625" t="s">
        <v>2</v>
      </c>
      <c r="C9625" t="s">
        <v>38</v>
      </c>
      <c r="D9625">
        <v>1</v>
      </c>
      <c r="E9625" t="s">
        <v>39</v>
      </c>
      <c r="F9625">
        <v>1</v>
      </c>
      <c r="G9625" t="s">
        <v>43</v>
      </c>
      <c r="H9625">
        <v>3</v>
      </c>
      <c r="I9625" t="s">
        <v>41</v>
      </c>
      <c r="J9625">
        <v>1</v>
      </c>
      <c r="K9625">
        <v>140</v>
      </c>
      <c r="L9625" t="s">
        <v>7</v>
      </c>
      <c r="M9625">
        <v>1</v>
      </c>
      <c r="N9625" t="s">
        <v>16</v>
      </c>
      <c r="O9625">
        <v>2</v>
      </c>
      <c r="P9625" t="s">
        <v>14</v>
      </c>
      <c r="Q9625">
        <v>5</v>
      </c>
      <c r="R9625" t="s">
        <v>46</v>
      </c>
      <c r="S9625">
        <v>2</v>
      </c>
      <c r="T9625">
        <v>81</v>
      </c>
      <c r="U9625">
        <v>102.6</v>
      </c>
      <c r="V9625">
        <v>85.150001500000002</v>
      </c>
      <c r="W9625" t="str">
        <f>_xlfn.XLOOKUP(M9625,ActionReference[Action],ActionReference[Reference])</f>
        <v>Approved</v>
      </c>
      <c r="X9625" t="str" cm="1">
        <f t="array" ref="X9625">_xlfn.IFS(T9625&lt;40,"Lower",T9625&lt;122,"Middle",TRUE,"Upper")</f>
        <v>Middle</v>
      </c>
    </row>
    <row r="9626" spans="1:24" x14ac:dyDescent="0.2">
      <c r="A9626" t="s">
        <v>529</v>
      </c>
      <c r="B9626" t="s">
        <v>2</v>
      </c>
      <c r="C9626" t="s">
        <v>45</v>
      </c>
      <c r="D9626">
        <v>3</v>
      </c>
      <c r="E9626" t="s">
        <v>39</v>
      </c>
      <c r="F9626">
        <v>1</v>
      </c>
      <c r="G9626" t="s">
        <v>40</v>
      </c>
      <c r="H9626">
        <v>1</v>
      </c>
      <c r="I9626" t="s">
        <v>41</v>
      </c>
      <c r="J9626">
        <v>1</v>
      </c>
      <c r="K9626">
        <v>210</v>
      </c>
      <c r="L9626" t="s">
        <v>7</v>
      </c>
      <c r="M9626">
        <v>1</v>
      </c>
      <c r="N9626" t="s">
        <v>16</v>
      </c>
      <c r="O9626">
        <v>2</v>
      </c>
      <c r="P9626" t="s">
        <v>14</v>
      </c>
      <c r="Q9626">
        <v>5</v>
      </c>
      <c r="R9626" t="s">
        <v>46</v>
      </c>
      <c r="S9626">
        <v>2</v>
      </c>
      <c r="T9626">
        <v>145</v>
      </c>
      <c r="U9626">
        <v>74.599999999999994</v>
      </c>
      <c r="V9626">
        <v>86.269996599999999</v>
      </c>
      <c r="W9626" t="str">
        <f>_xlfn.XLOOKUP(M9626,ActionReference[Action],ActionReference[Reference])</f>
        <v>Approved</v>
      </c>
      <c r="X9626" t="str" cm="1">
        <f t="array" ref="X9626">_xlfn.IFS(T9626&lt;40,"Lower",T9626&lt;122,"Middle",TRUE,"Upper")</f>
        <v>Upper</v>
      </c>
    </row>
    <row r="9627" spans="1:24" x14ac:dyDescent="0.2">
      <c r="A9627" t="s">
        <v>530</v>
      </c>
      <c r="B9627" t="s">
        <v>2</v>
      </c>
      <c r="C9627" t="s">
        <v>38</v>
      </c>
      <c r="D9627">
        <v>1</v>
      </c>
      <c r="E9627" t="s">
        <v>39</v>
      </c>
      <c r="F9627">
        <v>1</v>
      </c>
      <c r="G9627" t="s">
        <v>40</v>
      </c>
      <c r="H9627">
        <v>1</v>
      </c>
      <c r="I9627" t="s">
        <v>50</v>
      </c>
      <c r="J9627">
        <v>2</v>
      </c>
      <c r="K9627">
        <v>197</v>
      </c>
      <c r="L9627" t="s">
        <v>7</v>
      </c>
      <c r="M9627">
        <v>1</v>
      </c>
      <c r="N9627" t="s">
        <v>16</v>
      </c>
      <c r="O9627">
        <v>2</v>
      </c>
      <c r="P9627" t="s">
        <v>14</v>
      </c>
      <c r="Q9627">
        <v>5</v>
      </c>
      <c r="R9627" t="s">
        <v>47</v>
      </c>
      <c r="S9627">
        <v>1</v>
      </c>
      <c r="T9627">
        <v>183</v>
      </c>
      <c r="U9627">
        <v>104.8</v>
      </c>
      <c r="V9627">
        <v>104.269997</v>
      </c>
      <c r="W9627" t="str">
        <f>_xlfn.XLOOKUP(M9627,ActionReference[Action],ActionReference[Reference])</f>
        <v>Approved</v>
      </c>
      <c r="X9627" t="str" cm="1">
        <f t="array" ref="X9627">_xlfn.IFS(T9627&lt;40,"Lower",T9627&lt;122,"Middle",TRUE,"Upper")</f>
        <v>Upper</v>
      </c>
    </row>
    <row r="9628" spans="1:24" x14ac:dyDescent="0.2">
      <c r="A9628">
        <v>32489</v>
      </c>
      <c r="B9628" t="s">
        <v>2</v>
      </c>
      <c r="C9628" t="s">
        <v>38</v>
      </c>
      <c r="D9628">
        <v>1</v>
      </c>
      <c r="E9628" t="s">
        <v>39</v>
      </c>
      <c r="F9628">
        <v>1</v>
      </c>
      <c r="G9628" t="s">
        <v>40</v>
      </c>
      <c r="H9628">
        <v>1</v>
      </c>
      <c r="I9628" t="s">
        <v>41</v>
      </c>
      <c r="J9628">
        <v>1</v>
      </c>
      <c r="K9628">
        <v>363</v>
      </c>
      <c r="L9628" t="s">
        <v>7</v>
      </c>
      <c r="M9628">
        <v>1</v>
      </c>
      <c r="N9628" t="s">
        <v>16</v>
      </c>
      <c r="O9628">
        <v>2</v>
      </c>
      <c r="P9628" t="s">
        <v>14</v>
      </c>
      <c r="Q9628">
        <v>5</v>
      </c>
      <c r="R9628" t="s">
        <v>46</v>
      </c>
      <c r="S9628">
        <v>2</v>
      </c>
      <c r="T9628">
        <v>110</v>
      </c>
      <c r="U9628">
        <v>96</v>
      </c>
      <c r="V9628">
        <v>89.730003400000001</v>
      </c>
      <c r="W9628" t="str">
        <f>_xlfn.XLOOKUP(M9628,ActionReference[Action],ActionReference[Reference])</f>
        <v>Approved</v>
      </c>
      <c r="X9628" t="str" cm="1">
        <f t="array" ref="X9628">_xlfn.IFS(T9628&lt;40,"Lower",T9628&lt;122,"Middle",TRUE,"Upper")</f>
        <v>Middle</v>
      </c>
    </row>
    <row r="9629" spans="1:24" x14ac:dyDescent="0.2">
      <c r="A9629">
        <v>8663</v>
      </c>
      <c r="B9629" t="s">
        <v>2</v>
      </c>
      <c r="C9629" t="s">
        <v>38</v>
      </c>
      <c r="D9629">
        <v>1</v>
      </c>
      <c r="E9629" t="s">
        <v>39</v>
      </c>
      <c r="F9629">
        <v>1</v>
      </c>
      <c r="G9629" t="s">
        <v>40</v>
      </c>
      <c r="H9629">
        <v>1</v>
      </c>
      <c r="I9629" t="s">
        <v>41</v>
      </c>
      <c r="J9629">
        <v>1</v>
      </c>
      <c r="K9629">
        <v>183</v>
      </c>
      <c r="L9629" t="s">
        <v>7</v>
      </c>
      <c r="M9629">
        <v>1</v>
      </c>
      <c r="N9629" t="s">
        <v>16</v>
      </c>
      <c r="O9629">
        <v>2</v>
      </c>
      <c r="P9629" t="s">
        <v>14</v>
      </c>
      <c r="Q9629">
        <v>5</v>
      </c>
      <c r="R9629" t="s">
        <v>47</v>
      </c>
      <c r="S9629">
        <v>1</v>
      </c>
      <c r="T9629">
        <v>93</v>
      </c>
      <c r="U9629">
        <v>46.5</v>
      </c>
      <c r="V9629">
        <v>134.66000399999999</v>
      </c>
      <c r="W9629" t="str">
        <f>_xlfn.XLOOKUP(M9629,ActionReference[Action],ActionReference[Reference])</f>
        <v>Approved</v>
      </c>
      <c r="X9629" t="str" cm="1">
        <f t="array" ref="X9629">_xlfn.IFS(T9629&lt;40,"Lower",T9629&lt;122,"Middle",TRUE,"Upper")</f>
        <v>Middle</v>
      </c>
    </row>
    <row r="9630" spans="1:24" x14ac:dyDescent="0.2">
      <c r="A9630">
        <v>11459</v>
      </c>
      <c r="B9630" t="s">
        <v>2</v>
      </c>
      <c r="C9630" t="s">
        <v>38</v>
      </c>
      <c r="D9630">
        <v>1</v>
      </c>
      <c r="E9630" t="s">
        <v>39</v>
      </c>
      <c r="F9630">
        <v>1</v>
      </c>
      <c r="G9630" t="s">
        <v>43</v>
      </c>
      <c r="H9630">
        <v>3</v>
      </c>
      <c r="I9630" t="s">
        <v>41</v>
      </c>
      <c r="J9630">
        <v>1</v>
      </c>
      <c r="K9630">
        <v>113</v>
      </c>
      <c r="L9630" t="s">
        <v>7</v>
      </c>
      <c r="M9630">
        <v>1</v>
      </c>
      <c r="N9630" t="s">
        <v>16</v>
      </c>
      <c r="O9630">
        <v>2</v>
      </c>
      <c r="P9630" t="s">
        <v>14</v>
      </c>
      <c r="Q9630">
        <v>5</v>
      </c>
      <c r="R9630" t="s">
        <v>47</v>
      </c>
      <c r="S9630">
        <v>1</v>
      </c>
      <c r="T9630">
        <v>66</v>
      </c>
      <c r="U9630">
        <v>64.400000000000006</v>
      </c>
      <c r="V9630">
        <v>94.930000300000003</v>
      </c>
      <c r="W9630" t="str">
        <f>_xlfn.XLOOKUP(M9630,ActionReference[Action],ActionReference[Reference])</f>
        <v>Approved</v>
      </c>
      <c r="X9630" t="str" cm="1">
        <f t="array" ref="X9630">_xlfn.IFS(T9630&lt;40,"Lower",T9630&lt;122,"Middle",TRUE,"Upper")</f>
        <v>Middle</v>
      </c>
    </row>
    <row r="9631" spans="1:24" x14ac:dyDescent="0.2">
      <c r="A9631">
        <v>90175</v>
      </c>
      <c r="B9631" t="s">
        <v>2</v>
      </c>
      <c r="C9631" t="s">
        <v>38</v>
      </c>
      <c r="D9631">
        <v>1</v>
      </c>
      <c r="E9631" t="s">
        <v>39</v>
      </c>
      <c r="F9631">
        <v>1</v>
      </c>
      <c r="G9631" t="s">
        <v>40</v>
      </c>
      <c r="H9631">
        <v>1</v>
      </c>
      <c r="I9631" t="s">
        <v>41</v>
      </c>
      <c r="J9631">
        <v>1</v>
      </c>
      <c r="K9631">
        <v>365</v>
      </c>
      <c r="L9631" t="s">
        <v>7</v>
      </c>
      <c r="M9631">
        <v>1</v>
      </c>
      <c r="N9631" t="s">
        <v>16</v>
      </c>
      <c r="O9631">
        <v>2</v>
      </c>
      <c r="P9631" t="s">
        <v>14</v>
      </c>
      <c r="Q9631">
        <v>5</v>
      </c>
      <c r="R9631" t="s">
        <v>47</v>
      </c>
      <c r="S9631">
        <v>1</v>
      </c>
      <c r="T9631">
        <v>72</v>
      </c>
      <c r="U9631">
        <v>94.3</v>
      </c>
      <c r="V9631">
        <v>117.33000199999999</v>
      </c>
      <c r="W9631" t="str">
        <f>_xlfn.XLOOKUP(M9631,ActionReference[Action],ActionReference[Reference])</f>
        <v>Approved</v>
      </c>
      <c r="X9631" t="str" cm="1">
        <f t="array" ref="X9631">_xlfn.IFS(T9631&lt;40,"Lower",T9631&lt;122,"Middle",TRUE,"Upper")</f>
        <v>Middle</v>
      </c>
    </row>
    <row r="9632" spans="1:24" x14ac:dyDescent="0.2">
      <c r="A9632">
        <v>14679</v>
      </c>
      <c r="B9632" t="s">
        <v>2</v>
      </c>
      <c r="C9632" t="s">
        <v>38</v>
      </c>
      <c r="D9632">
        <v>1</v>
      </c>
      <c r="E9632" t="s">
        <v>39</v>
      </c>
      <c r="F9632">
        <v>1</v>
      </c>
      <c r="G9632" t="s">
        <v>43</v>
      </c>
      <c r="H9632">
        <v>3</v>
      </c>
      <c r="I9632" t="s">
        <v>41</v>
      </c>
      <c r="J9632">
        <v>1</v>
      </c>
      <c r="K9632">
        <v>490</v>
      </c>
      <c r="L9632" t="s">
        <v>6</v>
      </c>
      <c r="M9632">
        <v>3</v>
      </c>
      <c r="N9632" t="s">
        <v>16</v>
      </c>
      <c r="O9632">
        <v>2</v>
      </c>
      <c r="P9632" t="s">
        <v>10</v>
      </c>
      <c r="Q9632">
        <v>3</v>
      </c>
      <c r="R9632" t="s">
        <v>47</v>
      </c>
      <c r="S9632">
        <v>1</v>
      </c>
      <c r="T9632">
        <v>100</v>
      </c>
      <c r="U9632">
        <v>107.6</v>
      </c>
      <c r="V9632">
        <v>135.36999499999999</v>
      </c>
      <c r="W9632" t="str">
        <f>_xlfn.XLOOKUP(M9632,ActionReference[Action],ActionReference[Reference])</f>
        <v>Denied</v>
      </c>
      <c r="X9632" t="str" cm="1">
        <f t="array" ref="X9632">_xlfn.IFS(T9632&lt;40,"Lower",T9632&lt;122,"Middle",TRUE,"Upper")</f>
        <v>Middle</v>
      </c>
    </row>
    <row r="9633" spans="1:24" x14ac:dyDescent="0.2">
      <c r="A9633">
        <v>30470</v>
      </c>
      <c r="B9633" t="s">
        <v>2</v>
      </c>
      <c r="C9633" t="s">
        <v>38</v>
      </c>
      <c r="D9633">
        <v>1</v>
      </c>
      <c r="E9633" t="s">
        <v>39</v>
      </c>
      <c r="F9633">
        <v>1</v>
      </c>
      <c r="G9633" t="s">
        <v>49</v>
      </c>
      <c r="H9633">
        <v>2</v>
      </c>
      <c r="I9633" t="s">
        <v>41</v>
      </c>
      <c r="J9633">
        <v>1</v>
      </c>
      <c r="K9633">
        <v>121</v>
      </c>
      <c r="L9633" t="s">
        <v>7</v>
      </c>
      <c r="M9633">
        <v>1</v>
      </c>
      <c r="N9633" t="s">
        <v>15</v>
      </c>
      <c r="O9633">
        <v>1</v>
      </c>
      <c r="P9633" t="s">
        <v>14</v>
      </c>
      <c r="Q9633">
        <v>5</v>
      </c>
      <c r="R9633" t="s">
        <v>46</v>
      </c>
      <c r="S9633">
        <v>2</v>
      </c>
      <c r="T9633">
        <v>54</v>
      </c>
      <c r="U9633">
        <v>73.7</v>
      </c>
      <c r="V9633">
        <v>159.30999800000001</v>
      </c>
      <c r="W9633" t="str">
        <f>_xlfn.XLOOKUP(M9633,ActionReference[Action],ActionReference[Reference])</f>
        <v>Approved</v>
      </c>
      <c r="X9633" t="str" cm="1">
        <f t="array" ref="X9633">_xlfn.IFS(T9633&lt;40,"Lower",T9633&lt;122,"Middle",TRUE,"Upper")</f>
        <v>Middle</v>
      </c>
    </row>
    <row r="9634" spans="1:24" x14ac:dyDescent="0.2">
      <c r="A9634" t="s">
        <v>525</v>
      </c>
      <c r="B9634" t="s">
        <v>2</v>
      </c>
      <c r="C9634" t="s">
        <v>38</v>
      </c>
      <c r="D9634">
        <v>1</v>
      </c>
      <c r="E9634" t="s">
        <v>39</v>
      </c>
      <c r="F9634">
        <v>1</v>
      </c>
      <c r="G9634" t="s">
        <v>43</v>
      </c>
      <c r="H9634">
        <v>3</v>
      </c>
      <c r="I9634" t="s">
        <v>41</v>
      </c>
      <c r="J9634">
        <v>1</v>
      </c>
      <c r="K9634">
        <v>408</v>
      </c>
      <c r="L9634" t="s">
        <v>7</v>
      </c>
      <c r="M9634">
        <v>1</v>
      </c>
      <c r="N9634" t="s">
        <v>16</v>
      </c>
      <c r="O9634">
        <v>2</v>
      </c>
      <c r="P9634" t="s">
        <v>14</v>
      </c>
      <c r="Q9634">
        <v>5</v>
      </c>
      <c r="R9634" t="s">
        <v>46</v>
      </c>
      <c r="S9634">
        <v>2</v>
      </c>
      <c r="T9634">
        <v>186</v>
      </c>
      <c r="U9634">
        <v>82.2</v>
      </c>
      <c r="V9634">
        <v>121.910004</v>
      </c>
      <c r="W9634" t="str">
        <f>_xlfn.XLOOKUP(M9634,ActionReference[Action],ActionReference[Reference])</f>
        <v>Approved</v>
      </c>
      <c r="X9634" t="str" cm="1">
        <f t="array" ref="X9634">_xlfn.IFS(T9634&lt;40,"Lower",T9634&lt;122,"Middle",TRUE,"Upper")</f>
        <v>Upper</v>
      </c>
    </row>
    <row r="9635" spans="1:24" x14ac:dyDescent="0.2">
      <c r="A9635">
        <v>32773</v>
      </c>
      <c r="B9635" t="s">
        <v>2</v>
      </c>
      <c r="C9635" t="s">
        <v>38</v>
      </c>
      <c r="D9635">
        <v>1</v>
      </c>
      <c r="E9635" t="s">
        <v>39</v>
      </c>
      <c r="F9635">
        <v>1</v>
      </c>
      <c r="G9635" t="s">
        <v>49</v>
      </c>
      <c r="H9635">
        <v>2</v>
      </c>
      <c r="I9635" t="s">
        <v>41</v>
      </c>
      <c r="J9635">
        <v>1</v>
      </c>
      <c r="K9635">
        <v>11</v>
      </c>
      <c r="L9635" t="s">
        <v>7</v>
      </c>
      <c r="M9635">
        <v>1</v>
      </c>
      <c r="N9635" t="s">
        <v>16</v>
      </c>
      <c r="O9635">
        <v>2</v>
      </c>
      <c r="P9635" t="s">
        <v>14</v>
      </c>
      <c r="Q9635">
        <v>5</v>
      </c>
      <c r="R9635" t="s">
        <v>46</v>
      </c>
      <c r="S9635">
        <v>2</v>
      </c>
      <c r="T9635">
        <v>79</v>
      </c>
      <c r="U9635">
        <v>104.8</v>
      </c>
      <c r="V9635">
        <v>99.419998199999995</v>
      </c>
      <c r="W9635" t="str">
        <f>_xlfn.XLOOKUP(M9635,ActionReference[Action],ActionReference[Reference])</f>
        <v>Approved</v>
      </c>
      <c r="X9635" t="str" cm="1">
        <f t="array" ref="X9635">_xlfn.IFS(T9635&lt;40,"Lower",T9635&lt;122,"Middle",TRUE,"Upper")</f>
        <v>Middle</v>
      </c>
    </row>
    <row r="9636" spans="1:24" x14ac:dyDescent="0.2">
      <c r="A9636" t="s">
        <v>529</v>
      </c>
      <c r="B9636" t="s">
        <v>2</v>
      </c>
      <c r="C9636" t="s">
        <v>45</v>
      </c>
      <c r="D9636">
        <v>3</v>
      </c>
      <c r="E9636" t="s">
        <v>39</v>
      </c>
      <c r="F9636">
        <v>1</v>
      </c>
      <c r="G9636" t="s">
        <v>40</v>
      </c>
      <c r="H9636">
        <v>1</v>
      </c>
      <c r="I9636" t="s">
        <v>41</v>
      </c>
      <c r="J9636">
        <v>1</v>
      </c>
      <c r="K9636">
        <v>339</v>
      </c>
      <c r="L9636" t="s">
        <v>6</v>
      </c>
      <c r="M9636">
        <v>3</v>
      </c>
      <c r="N9636" t="s">
        <v>16</v>
      </c>
      <c r="O9636">
        <v>2</v>
      </c>
      <c r="P9636" t="s">
        <v>14</v>
      </c>
      <c r="Q9636">
        <v>5</v>
      </c>
      <c r="R9636" t="s">
        <v>46</v>
      </c>
      <c r="S9636">
        <v>2</v>
      </c>
      <c r="T9636">
        <v>64</v>
      </c>
      <c r="U9636">
        <v>107.6</v>
      </c>
      <c r="V9636">
        <v>141</v>
      </c>
      <c r="W9636" t="str">
        <f>_xlfn.XLOOKUP(M9636,ActionReference[Action],ActionReference[Reference])</f>
        <v>Denied</v>
      </c>
      <c r="X9636" t="str" cm="1">
        <f t="array" ref="X9636">_xlfn.IFS(T9636&lt;40,"Lower",T9636&lt;122,"Middle",TRUE,"Upper")</f>
        <v>Middle</v>
      </c>
    </row>
    <row r="9637" spans="1:24" x14ac:dyDescent="0.2">
      <c r="A9637">
        <v>20504</v>
      </c>
      <c r="B9637" t="s">
        <v>2</v>
      </c>
      <c r="C9637" t="s">
        <v>45</v>
      </c>
      <c r="D9637">
        <v>3</v>
      </c>
      <c r="E9637" t="s">
        <v>39</v>
      </c>
      <c r="F9637">
        <v>1</v>
      </c>
      <c r="G9637" t="s">
        <v>40</v>
      </c>
      <c r="H9637">
        <v>1</v>
      </c>
      <c r="I9637" t="s">
        <v>41</v>
      </c>
      <c r="J9637">
        <v>1</v>
      </c>
      <c r="K9637">
        <v>150</v>
      </c>
      <c r="L9637" t="s">
        <v>7</v>
      </c>
      <c r="M9637">
        <v>1</v>
      </c>
      <c r="N9637" t="s">
        <v>16</v>
      </c>
      <c r="O9637">
        <v>2</v>
      </c>
      <c r="P9637" t="s">
        <v>14</v>
      </c>
      <c r="Q9637">
        <v>5</v>
      </c>
      <c r="R9637" t="s">
        <v>47</v>
      </c>
      <c r="S9637">
        <v>1</v>
      </c>
      <c r="T9637">
        <v>56</v>
      </c>
      <c r="U9637">
        <v>68.8</v>
      </c>
      <c r="V9637">
        <v>84.169998199999995</v>
      </c>
      <c r="W9637" t="str">
        <f>_xlfn.XLOOKUP(M9637,ActionReference[Action],ActionReference[Reference])</f>
        <v>Approved</v>
      </c>
      <c r="X9637" t="str" cm="1">
        <f t="array" ref="X9637">_xlfn.IFS(T9637&lt;40,"Lower",T9637&lt;122,"Middle",TRUE,"Upper")</f>
        <v>Middle</v>
      </c>
    </row>
    <row r="9638" spans="1:24" x14ac:dyDescent="0.2">
      <c r="A9638" t="s">
        <v>527</v>
      </c>
      <c r="B9638" t="s">
        <v>2</v>
      </c>
      <c r="C9638" t="s">
        <v>38</v>
      </c>
      <c r="D9638">
        <v>1</v>
      </c>
      <c r="E9638" t="s">
        <v>39</v>
      </c>
      <c r="F9638">
        <v>1</v>
      </c>
      <c r="G9638" t="s">
        <v>40</v>
      </c>
      <c r="H9638">
        <v>1</v>
      </c>
      <c r="I9638" t="s">
        <v>41</v>
      </c>
      <c r="J9638">
        <v>1</v>
      </c>
      <c r="K9638">
        <v>216</v>
      </c>
      <c r="L9638" t="s">
        <v>7</v>
      </c>
      <c r="M9638">
        <v>1</v>
      </c>
      <c r="N9638" t="s">
        <v>16</v>
      </c>
      <c r="O9638">
        <v>2</v>
      </c>
      <c r="P9638" t="s">
        <v>14</v>
      </c>
      <c r="Q9638">
        <v>5</v>
      </c>
      <c r="R9638" t="s">
        <v>46</v>
      </c>
      <c r="S9638">
        <v>2</v>
      </c>
      <c r="T9638">
        <v>72</v>
      </c>
      <c r="U9638">
        <v>72.5</v>
      </c>
      <c r="V9638">
        <v>41.439998600000003</v>
      </c>
      <c r="W9638" t="str">
        <f>_xlfn.XLOOKUP(M9638,ActionReference[Action],ActionReference[Reference])</f>
        <v>Approved</v>
      </c>
      <c r="X9638" t="str" cm="1">
        <f t="array" ref="X9638">_xlfn.IFS(T9638&lt;40,"Lower",T9638&lt;122,"Middle",TRUE,"Upper")</f>
        <v>Middle</v>
      </c>
    </row>
    <row r="9639" spans="1:24" x14ac:dyDescent="0.2">
      <c r="A9639">
        <v>57776</v>
      </c>
      <c r="B9639" t="s">
        <v>2</v>
      </c>
      <c r="C9639" t="s">
        <v>42</v>
      </c>
      <c r="D9639">
        <v>2</v>
      </c>
      <c r="E9639" t="s">
        <v>39</v>
      </c>
      <c r="F9639">
        <v>1</v>
      </c>
      <c r="G9639" t="s">
        <v>40</v>
      </c>
      <c r="H9639">
        <v>1</v>
      </c>
      <c r="I9639" t="s">
        <v>41</v>
      </c>
      <c r="J9639">
        <v>1</v>
      </c>
      <c r="K9639">
        <v>165</v>
      </c>
      <c r="L9639" t="s">
        <v>7</v>
      </c>
      <c r="M9639">
        <v>1</v>
      </c>
      <c r="N9639" t="s">
        <v>16</v>
      </c>
      <c r="O9639">
        <v>2</v>
      </c>
      <c r="P9639" t="s">
        <v>14</v>
      </c>
      <c r="Q9639">
        <v>5</v>
      </c>
      <c r="R9639" t="s">
        <v>47</v>
      </c>
      <c r="S9639">
        <v>1</v>
      </c>
      <c r="T9639">
        <v>61</v>
      </c>
      <c r="U9639">
        <v>69.099999999999994</v>
      </c>
      <c r="V9639">
        <v>108.839996</v>
      </c>
      <c r="W9639" t="str">
        <f>_xlfn.XLOOKUP(M9639,ActionReference[Action],ActionReference[Reference])</f>
        <v>Approved</v>
      </c>
      <c r="X9639" t="str" cm="1">
        <f t="array" ref="X9639">_xlfn.IFS(T9639&lt;40,"Lower",T9639&lt;122,"Middle",TRUE,"Upper")</f>
        <v>Middle</v>
      </c>
    </row>
    <row r="9640" spans="1:24" x14ac:dyDescent="0.2">
      <c r="A9640">
        <v>13425</v>
      </c>
      <c r="B9640" t="s">
        <v>2</v>
      </c>
      <c r="C9640" t="s">
        <v>38</v>
      </c>
      <c r="D9640">
        <v>1</v>
      </c>
      <c r="E9640" t="s">
        <v>39</v>
      </c>
      <c r="F9640">
        <v>1</v>
      </c>
      <c r="G9640" t="s">
        <v>40</v>
      </c>
      <c r="H9640">
        <v>1</v>
      </c>
      <c r="I9640" t="s">
        <v>41</v>
      </c>
      <c r="J9640">
        <v>1</v>
      </c>
      <c r="K9640">
        <v>171</v>
      </c>
      <c r="L9640" t="s">
        <v>7</v>
      </c>
      <c r="M9640">
        <v>1</v>
      </c>
      <c r="N9640" t="s">
        <v>16</v>
      </c>
      <c r="O9640">
        <v>2</v>
      </c>
      <c r="P9640" t="s">
        <v>14</v>
      </c>
      <c r="Q9640">
        <v>5</v>
      </c>
      <c r="R9640" t="s">
        <v>46</v>
      </c>
      <c r="S9640">
        <v>2</v>
      </c>
      <c r="T9640">
        <v>100</v>
      </c>
      <c r="U9640">
        <v>46.5</v>
      </c>
      <c r="V9640">
        <v>100.370003</v>
      </c>
      <c r="W9640" t="str">
        <f>_xlfn.XLOOKUP(M9640,ActionReference[Action],ActionReference[Reference])</f>
        <v>Approved</v>
      </c>
      <c r="X9640" t="str" cm="1">
        <f t="array" ref="X9640">_xlfn.IFS(T9640&lt;40,"Lower",T9640&lt;122,"Middle",TRUE,"Upper")</f>
        <v>Middle</v>
      </c>
    </row>
    <row r="9641" spans="1:24" x14ac:dyDescent="0.2">
      <c r="A9641">
        <v>22134</v>
      </c>
      <c r="B9641" t="s">
        <v>2</v>
      </c>
      <c r="C9641" t="s">
        <v>42</v>
      </c>
      <c r="D9641">
        <v>2</v>
      </c>
      <c r="E9641" t="s">
        <v>39</v>
      </c>
      <c r="F9641">
        <v>1</v>
      </c>
      <c r="G9641" t="s">
        <v>43</v>
      </c>
      <c r="H9641">
        <v>3</v>
      </c>
      <c r="I9641" t="s">
        <v>41</v>
      </c>
      <c r="J9641">
        <v>1</v>
      </c>
      <c r="K9641">
        <v>179</v>
      </c>
      <c r="L9641" t="s">
        <v>7</v>
      </c>
      <c r="M9641">
        <v>1</v>
      </c>
      <c r="N9641" t="s">
        <v>15</v>
      </c>
      <c r="O9641">
        <v>1</v>
      </c>
      <c r="P9641" t="s">
        <v>14</v>
      </c>
      <c r="Q9641">
        <v>5</v>
      </c>
      <c r="R9641" t="s">
        <v>47</v>
      </c>
      <c r="S9641">
        <v>1</v>
      </c>
      <c r="T9641">
        <v>42</v>
      </c>
      <c r="U9641">
        <v>60.2</v>
      </c>
      <c r="V9641">
        <v>142.61999499999999</v>
      </c>
      <c r="W9641" t="str">
        <f>_xlfn.XLOOKUP(M9641,ActionReference[Action],ActionReference[Reference])</f>
        <v>Approved</v>
      </c>
      <c r="X9641" t="str" cm="1">
        <f t="array" ref="X9641">_xlfn.IFS(T9641&lt;40,"Lower",T9641&lt;122,"Middle",TRUE,"Upper")</f>
        <v>Middle</v>
      </c>
    </row>
    <row r="9642" spans="1:24" x14ac:dyDescent="0.2">
      <c r="A9642">
        <v>28178</v>
      </c>
      <c r="B9642" t="s">
        <v>2</v>
      </c>
      <c r="C9642" t="s">
        <v>38</v>
      </c>
      <c r="D9642">
        <v>1</v>
      </c>
      <c r="E9642" t="s">
        <v>39</v>
      </c>
      <c r="F9642">
        <v>1</v>
      </c>
      <c r="G9642" t="s">
        <v>40</v>
      </c>
      <c r="H9642">
        <v>1</v>
      </c>
      <c r="I9642" t="s">
        <v>41</v>
      </c>
      <c r="J9642">
        <v>1</v>
      </c>
      <c r="K9642">
        <v>122</v>
      </c>
      <c r="L9642" t="s">
        <v>7</v>
      </c>
      <c r="M9642">
        <v>1</v>
      </c>
      <c r="N9642" t="s">
        <v>16</v>
      </c>
      <c r="O9642">
        <v>2</v>
      </c>
      <c r="P9642" t="s">
        <v>14</v>
      </c>
      <c r="Q9642">
        <v>5</v>
      </c>
      <c r="R9642" t="s">
        <v>47</v>
      </c>
      <c r="S9642">
        <v>1</v>
      </c>
      <c r="T9642">
        <v>44</v>
      </c>
      <c r="U9642">
        <v>58.1</v>
      </c>
      <c r="V9642">
        <v>124.290001</v>
      </c>
      <c r="W9642" t="str">
        <f>_xlfn.XLOOKUP(M9642,ActionReference[Action],ActionReference[Reference])</f>
        <v>Approved</v>
      </c>
      <c r="X9642" t="str" cm="1">
        <f t="array" ref="X9642">_xlfn.IFS(T9642&lt;40,"Lower",T9642&lt;122,"Middle",TRUE,"Upper")</f>
        <v>Middle</v>
      </c>
    </row>
    <row r="9643" spans="1:24" x14ac:dyDescent="0.2">
      <c r="A9643" t="s">
        <v>531</v>
      </c>
      <c r="B9643" t="s">
        <v>2</v>
      </c>
      <c r="C9643" t="s">
        <v>38</v>
      </c>
      <c r="D9643">
        <v>1</v>
      </c>
      <c r="E9643" t="s">
        <v>39</v>
      </c>
      <c r="F9643">
        <v>1</v>
      </c>
      <c r="G9643" t="s">
        <v>40</v>
      </c>
      <c r="H9643">
        <v>1</v>
      </c>
      <c r="I9643" t="s">
        <v>41</v>
      </c>
      <c r="J9643">
        <v>1</v>
      </c>
      <c r="K9643">
        <v>223</v>
      </c>
      <c r="L9643" t="s">
        <v>7</v>
      </c>
      <c r="M9643">
        <v>1</v>
      </c>
      <c r="N9643" t="s">
        <v>16</v>
      </c>
      <c r="O9643">
        <v>2</v>
      </c>
      <c r="P9643" t="s">
        <v>14</v>
      </c>
      <c r="Q9643">
        <v>5</v>
      </c>
      <c r="R9643" t="s">
        <v>47</v>
      </c>
      <c r="S9643">
        <v>1</v>
      </c>
      <c r="T9643">
        <v>66</v>
      </c>
      <c r="U9643">
        <v>89.4</v>
      </c>
      <c r="V9643">
        <v>100.18</v>
      </c>
      <c r="W9643" t="str">
        <f>_xlfn.XLOOKUP(M9643,ActionReference[Action],ActionReference[Reference])</f>
        <v>Approved</v>
      </c>
      <c r="X9643" t="str" cm="1">
        <f t="array" ref="X9643">_xlfn.IFS(T9643&lt;40,"Lower",T9643&lt;122,"Middle",TRUE,"Upper")</f>
        <v>Middle</v>
      </c>
    </row>
    <row r="9644" spans="1:24" x14ac:dyDescent="0.2">
      <c r="A9644">
        <v>8663</v>
      </c>
      <c r="B9644" t="s">
        <v>2</v>
      </c>
      <c r="C9644" t="s">
        <v>38</v>
      </c>
      <c r="D9644">
        <v>1</v>
      </c>
      <c r="E9644" t="s">
        <v>39</v>
      </c>
      <c r="F9644">
        <v>1</v>
      </c>
      <c r="G9644" t="s">
        <v>43</v>
      </c>
      <c r="H9644">
        <v>3</v>
      </c>
      <c r="I9644" t="s">
        <v>41</v>
      </c>
      <c r="J9644">
        <v>1</v>
      </c>
      <c r="K9644">
        <v>176</v>
      </c>
      <c r="L9644" t="s">
        <v>7</v>
      </c>
      <c r="M9644">
        <v>1</v>
      </c>
      <c r="N9644" t="s">
        <v>16</v>
      </c>
      <c r="O9644">
        <v>2</v>
      </c>
      <c r="P9644" t="s">
        <v>14</v>
      </c>
      <c r="Q9644">
        <v>5</v>
      </c>
      <c r="R9644" t="s">
        <v>47</v>
      </c>
      <c r="S9644">
        <v>1</v>
      </c>
      <c r="T9644">
        <v>51</v>
      </c>
      <c r="U9644">
        <v>67.5</v>
      </c>
      <c r="V9644">
        <v>96.819999699999997</v>
      </c>
      <c r="W9644" t="str">
        <f>_xlfn.XLOOKUP(M9644,ActionReference[Action],ActionReference[Reference])</f>
        <v>Approved</v>
      </c>
      <c r="X9644" t="str" cm="1">
        <f t="array" ref="X9644">_xlfn.IFS(T9644&lt;40,"Lower",T9644&lt;122,"Middle",TRUE,"Upper")</f>
        <v>Middle</v>
      </c>
    </row>
    <row r="9645" spans="1:24" x14ac:dyDescent="0.2">
      <c r="A9645">
        <v>32296</v>
      </c>
      <c r="B9645" t="s">
        <v>2</v>
      </c>
      <c r="C9645" t="s">
        <v>38</v>
      </c>
      <c r="D9645">
        <v>1</v>
      </c>
      <c r="E9645" t="s">
        <v>39</v>
      </c>
      <c r="F9645">
        <v>1</v>
      </c>
      <c r="G9645" t="s">
        <v>40</v>
      </c>
      <c r="H9645">
        <v>1</v>
      </c>
      <c r="I9645" t="s">
        <v>41</v>
      </c>
      <c r="J9645">
        <v>1</v>
      </c>
      <c r="K9645">
        <v>184</v>
      </c>
      <c r="L9645" t="s">
        <v>53</v>
      </c>
      <c r="M9645">
        <v>2</v>
      </c>
      <c r="N9645" t="s">
        <v>16</v>
      </c>
      <c r="O9645">
        <v>2</v>
      </c>
      <c r="P9645" t="s">
        <v>14</v>
      </c>
      <c r="Q9645">
        <v>5</v>
      </c>
      <c r="R9645" t="s">
        <v>46</v>
      </c>
      <c r="S9645">
        <v>2</v>
      </c>
      <c r="T9645">
        <v>80</v>
      </c>
      <c r="U9645">
        <v>57.3</v>
      </c>
      <c r="V9645">
        <v>82.779998800000001</v>
      </c>
      <c r="W9645" t="str">
        <f>_xlfn.XLOOKUP(M9645,ActionReference[Action],ActionReference[Reference])</f>
        <v>Approved</v>
      </c>
      <c r="X9645" t="str" cm="1">
        <f t="array" ref="X9645">_xlfn.IFS(T9645&lt;40,"Lower",T9645&lt;122,"Middle",TRUE,"Upper")</f>
        <v>Middle</v>
      </c>
    </row>
    <row r="9646" spans="1:24" x14ac:dyDescent="0.2">
      <c r="A9646" t="s">
        <v>529</v>
      </c>
      <c r="B9646" t="s">
        <v>2</v>
      </c>
      <c r="C9646" t="s">
        <v>42</v>
      </c>
      <c r="D9646">
        <v>2</v>
      </c>
      <c r="E9646" t="s">
        <v>39</v>
      </c>
      <c r="F9646">
        <v>1</v>
      </c>
      <c r="G9646" t="s">
        <v>40</v>
      </c>
      <c r="H9646">
        <v>1</v>
      </c>
      <c r="I9646" t="s">
        <v>41</v>
      </c>
      <c r="J9646">
        <v>1</v>
      </c>
      <c r="K9646">
        <v>111</v>
      </c>
      <c r="L9646" t="s">
        <v>6</v>
      </c>
      <c r="M9646">
        <v>3</v>
      </c>
      <c r="N9646" t="s">
        <v>16</v>
      </c>
      <c r="O9646">
        <v>2</v>
      </c>
      <c r="P9646" t="s">
        <v>10</v>
      </c>
      <c r="Q9646">
        <v>3</v>
      </c>
      <c r="R9646" t="s">
        <v>46</v>
      </c>
      <c r="S9646">
        <v>2</v>
      </c>
      <c r="T9646">
        <v>20</v>
      </c>
      <c r="U9646">
        <v>69.2</v>
      </c>
      <c r="V9646">
        <v>112.91999800000001</v>
      </c>
      <c r="W9646" t="str">
        <f>_xlfn.XLOOKUP(M9646,ActionReference[Action],ActionReference[Reference])</f>
        <v>Denied</v>
      </c>
      <c r="X9646" t="str" cm="1">
        <f t="array" ref="X9646">_xlfn.IFS(T9646&lt;40,"Lower",T9646&lt;122,"Middle",TRUE,"Upper")</f>
        <v>Lower</v>
      </c>
    </row>
    <row r="9647" spans="1:24" x14ac:dyDescent="0.2">
      <c r="A9647">
        <v>13198</v>
      </c>
      <c r="B9647" t="s">
        <v>2</v>
      </c>
      <c r="C9647" t="s">
        <v>38</v>
      </c>
      <c r="D9647">
        <v>1</v>
      </c>
      <c r="E9647" t="s">
        <v>39</v>
      </c>
      <c r="F9647">
        <v>1</v>
      </c>
      <c r="G9647" t="s">
        <v>43</v>
      </c>
      <c r="H9647">
        <v>3</v>
      </c>
      <c r="I9647" t="s">
        <v>50</v>
      </c>
      <c r="J9647">
        <v>2</v>
      </c>
      <c r="K9647">
        <v>95</v>
      </c>
      <c r="L9647" t="s">
        <v>7</v>
      </c>
      <c r="M9647">
        <v>1</v>
      </c>
      <c r="N9647" t="s">
        <v>16</v>
      </c>
      <c r="O9647">
        <v>2</v>
      </c>
      <c r="P9647" t="s">
        <v>14</v>
      </c>
      <c r="Q9647">
        <v>5</v>
      </c>
      <c r="R9647" t="s">
        <v>47</v>
      </c>
      <c r="S9647">
        <v>1</v>
      </c>
      <c r="T9647">
        <v>228</v>
      </c>
      <c r="U9647">
        <v>75.2</v>
      </c>
      <c r="V9647">
        <v>89.650001500000002</v>
      </c>
      <c r="W9647" t="str">
        <f>_xlfn.XLOOKUP(M9647,ActionReference[Action],ActionReference[Reference])</f>
        <v>Approved</v>
      </c>
      <c r="X9647" t="str" cm="1">
        <f t="array" ref="X9647">_xlfn.IFS(T9647&lt;40,"Lower",T9647&lt;122,"Middle",TRUE,"Upper")</f>
        <v>Upper</v>
      </c>
    </row>
    <row r="9648" spans="1:24" x14ac:dyDescent="0.2">
      <c r="A9648">
        <v>8774</v>
      </c>
      <c r="B9648" t="s">
        <v>2</v>
      </c>
      <c r="C9648" t="s">
        <v>38</v>
      </c>
      <c r="D9648">
        <v>1</v>
      </c>
      <c r="E9648" t="s">
        <v>39</v>
      </c>
      <c r="F9648">
        <v>1</v>
      </c>
      <c r="G9648" t="s">
        <v>43</v>
      </c>
      <c r="H9648">
        <v>3</v>
      </c>
      <c r="I9648" t="s">
        <v>50</v>
      </c>
      <c r="J9648">
        <v>2</v>
      </c>
      <c r="K9648">
        <v>90</v>
      </c>
      <c r="L9648" t="s">
        <v>7</v>
      </c>
      <c r="M9648">
        <v>1</v>
      </c>
      <c r="N9648" t="s">
        <v>16</v>
      </c>
      <c r="O9648">
        <v>2</v>
      </c>
      <c r="P9648" t="s">
        <v>14</v>
      </c>
      <c r="Q9648">
        <v>5</v>
      </c>
      <c r="R9648" t="s">
        <v>47</v>
      </c>
      <c r="S9648">
        <v>1</v>
      </c>
      <c r="T9648">
        <v>110</v>
      </c>
      <c r="U9648">
        <v>62.9</v>
      </c>
      <c r="V9648">
        <v>122.25</v>
      </c>
      <c r="W9648" t="str">
        <f>_xlfn.XLOOKUP(M9648,ActionReference[Action],ActionReference[Reference])</f>
        <v>Approved</v>
      </c>
      <c r="X9648" t="str" cm="1">
        <f t="array" ref="X9648">_xlfn.IFS(T9648&lt;40,"Lower",T9648&lt;122,"Middle",TRUE,"Upper")</f>
        <v>Middle</v>
      </c>
    </row>
    <row r="9649" spans="1:24" x14ac:dyDescent="0.2">
      <c r="A9649">
        <v>55130</v>
      </c>
      <c r="B9649" t="s">
        <v>2</v>
      </c>
      <c r="C9649" t="s">
        <v>45</v>
      </c>
      <c r="D9649">
        <v>3</v>
      </c>
      <c r="E9649" t="s">
        <v>39</v>
      </c>
      <c r="F9649">
        <v>1</v>
      </c>
      <c r="G9649" t="s">
        <v>43</v>
      </c>
      <c r="H9649">
        <v>3</v>
      </c>
      <c r="I9649" t="s">
        <v>41</v>
      </c>
      <c r="J9649">
        <v>1</v>
      </c>
      <c r="K9649">
        <v>151</v>
      </c>
      <c r="L9649" t="s">
        <v>6</v>
      </c>
      <c r="M9649">
        <v>3</v>
      </c>
      <c r="N9649" t="s">
        <v>16</v>
      </c>
      <c r="O9649">
        <v>2</v>
      </c>
      <c r="P9649" t="s">
        <v>14</v>
      </c>
      <c r="Q9649">
        <v>5</v>
      </c>
      <c r="R9649" t="s">
        <v>47</v>
      </c>
      <c r="S9649">
        <v>1</v>
      </c>
      <c r="U9649">
        <v>62.6</v>
      </c>
      <c r="V9649">
        <v>115.459999</v>
      </c>
      <c r="W9649" t="str">
        <f>_xlfn.XLOOKUP(M9649,ActionReference[Action],ActionReference[Reference])</f>
        <v>Denied</v>
      </c>
      <c r="X9649" t="str" cm="1">
        <f t="array" ref="X9649">_xlfn.IFS(T9649&lt;40,"Lower",T9649&lt;122,"Middle",TRUE,"Upper")</f>
        <v>Lower</v>
      </c>
    </row>
    <row r="9650" spans="1:24" x14ac:dyDescent="0.2">
      <c r="A9650" t="s">
        <v>532</v>
      </c>
      <c r="B9650" t="s">
        <v>2</v>
      </c>
      <c r="C9650" t="s">
        <v>42</v>
      </c>
      <c r="D9650">
        <v>2</v>
      </c>
      <c r="E9650" t="s">
        <v>39</v>
      </c>
      <c r="F9650">
        <v>1</v>
      </c>
      <c r="G9650" t="s">
        <v>40</v>
      </c>
      <c r="H9650">
        <v>1</v>
      </c>
      <c r="I9650" t="s">
        <v>41</v>
      </c>
      <c r="J9650">
        <v>1</v>
      </c>
      <c r="K9650">
        <v>107</v>
      </c>
      <c r="L9650" t="s">
        <v>7</v>
      </c>
      <c r="M9650">
        <v>1</v>
      </c>
      <c r="N9650" t="s">
        <v>16</v>
      </c>
      <c r="O9650">
        <v>2</v>
      </c>
      <c r="P9650" t="s">
        <v>14</v>
      </c>
      <c r="Q9650">
        <v>5</v>
      </c>
      <c r="R9650" t="s">
        <v>46</v>
      </c>
      <c r="S9650">
        <v>2</v>
      </c>
      <c r="T9650">
        <v>37</v>
      </c>
      <c r="U9650">
        <v>64.8</v>
      </c>
      <c r="V9650">
        <v>125.30999799999999</v>
      </c>
      <c r="W9650" t="str">
        <f>_xlfn.XLOOKUP(M9650,ActionReference[Action],ActionReference[Reference])</f>
        <v>Approved</v>
      </c>
      <c r="X9650" t="str" cm="1">
        <f t="array" ref="X9650">_xlfn.IFS(T9650&lt;40,"Lower",T9650&lt;122,"Middle",TRUE,"Upper")</f>
        <v>Lower</v>
      </c>
    </row>
    <row r="9651" spans="1:24" x14ac:dyDescent="0.2">
      <c r="A9651">
        <v>45826</v>
      </c>
      <c r="B9651" t="s">
        <v>2</v>
      </c>
      <c r="C9651" t="s">
        <v>38</v>
      </c>
      <c r="D9651">
        <v>1</v>
      </c>
      <c r="E9651" t="s">
        <v>39</v>
      </c>
      <c r="F9651">
        <v>1</v>
      </c>
      <c r="G9651" t="s">
        <v>43</v>
      </c>
      <c r="H9651">
        <v>3</v>
      </c>
      <c r="I9651" t="s">
        <v>41</v>
      </c>
      <c r="J9651">
        <v>1</v>
      </c>
      <c r="K9651">
        <v>330</v>
      </c>
      <c r="L9651" t="s">
        <v>7</v>
      </c>
      <c r="M9651">
        <v>1</v>
      </c>
      <c r="N9651" t="s">
        <v>16</v>
      </c>
      <c r="O9651">
        <v>2</v>
      </c>
      <c r="P9651" t="s">
        <v>14</v>
      </c>
      <c r="Q9651">
        <v>5</v>
      </c>
      <c r="R9651" t="s">
        <v>47</v>
      </c>
      <c r="S9651">
        <v>1</v>
      </c>
      <c r="T9651">
        <v>220</v>
      </c>
      <c r="U9651">
        <v>67.599999999999994</v>
      </c>
      <c r="V9651">
        <v>114.269997</v>
      </c>
      <c r="W9651" t="str">
        <f>_xlfn.XLOOKUP(M9651,ActionReference[Action],ActionReference[Reference])</f>
        <v>Approved</v>
      </c>
      <c r="X9651" t="str" cm="1">
        <f t="array" ref="X9651">_xlfn.IFS(T9651&lt;40,"Lower",T9651&lt;122,"Middle",TRUE,"Upper")</f>
        <v>Upper</v>
      </c>
    </row>
    <row r="9652" spans="1:24" x14ac:dyDescent="0.2">
      <c r="A9652">
        <v>32974</v>
      </c>
      <c r="B9652" t="s">
        <v>2</v>
      </c>
      <c r="C9652" t="s">
        <v>42</v>
      </c>
      <c r="D9652">
        <v>2</v>
      </c>
      <c r="E9652" t="s">
        <v>39</v>
      </c>
      <c r="F9652">
        <v>1</v>
      </c>
      <c r="G9652" t="s">
        <v>40</v>
      </c>
      <c r="H9652">
        <v>1</v>
      </c>
      <c r="I9652" t="s">
        <v>41</v>
      </c>
      <c r="J9652">
        <v>1</v>
      </c>
      <c r="K9652">
        <v>166</v>
      </c>
      <c r="L9652" t="s">
        <v>7</v>
      </c>
      <c r="M9652">
        <v>1</v>
      </c>
      <c r="N9652" t="s">
        <v>16</v>
      </c>
      <c r="O9652">
        <v>2</v>
      </c>
      <c r="P9652" t="s">
        <v>10</v>
      </c>
      <c r="Q9652">
        <v>3</v>
      </c>
      <c r="R9652" t="s">
        <v>47</v>
      </c>
      <c r="S9652">
        <v>1</v>
      </c>
      <c r="T9652">
        <v>55</v>
      </c>
      <c r="U9652">
        <v>63.3</v>
      </c>
      <c r="V9652">
        <v>61.779998800000001</v>
      </c>
      <c r="W9652" t="str">
        <f>_xlfn.XLOOKUP(M9652,ActionReference[Action],ActionReference[Reference])</f>
        <v>Approved</v>
      </c>
      <c r="X9652" t="str" cm="1">
        <f t="array" ref="X9652">_xlfn.IFS(T9652&lt;40,"Lower",T9652&lt;122,"Middle",TRUE,"Upper")</f>
        <v>Middle</v>
      </c>
    </row>
    <row r="9653" spans="1:24" x14ac:dyDescent="0.2">
      <c r="A9653">
        <v>31286</v>
      </c>
      <c r="B9653" t="s">
        <v>2</v>
      </c>
      <c r="C9653" t="s">
        <v>38</v>
      </c>
      <c r="D9653">
        <v>1</v>
      </c>
      <c r="E9653" t="s">
        <v>39</v>
      </c>
      <c r="F9653">
        <v>1</v>
      </c>
      <c r="G9653" t="s">
        <v>43</v>
      </c>
      <c r="H9653">
        <v>3</v>
      </c>
      <c r="I9653" t="s">
        <v>41</v>
      </c>
      <c r="J9653">
        <v>1</v>
      </c>
      <c r="K9653">
        <v>424</v>
      </c>
      <c r="L9653" t="s">
        <v>7</v>
      </c>
      <c r="M9653">
        <v>1</v>
      </c>
      <c r="N9653" t="s">
        <v>16</v>
      </c>
      <c r="O9653">
        <v>2</v>
      </c>
      <c r="P9653" t="s">
        <v>14</v>
      </c>
      <c r="Q9653">
        <v>5</v>
      </c>
      <c r="R9653" t="s">
        <v>47</v>
      </c>
      <c r="S9653">
        <v>1</v>
      </c>
      <c r="T9653">
        <v>581</v>
      </c>
      <c r="U9653">
        <v>91.1</v>
      </c>
      <c r="V9653">
        <v>112.360001</v>
      </c>
      <c r="W9653" t="str">
        <f>_xlfn.XLOOKUP(M9653,ActionReference[Action],ActionReference[Reference])</f>
        <v>Approved</v>
      </c>
      <c r="X9653" t="str" cm="1">
        <f t="array" ref="X9653">_xlfn.IFS(T9653&lt;40,"Lower",T9653&lt;122,"Middle",TRUE,"Upper")</f>
        <v>Upper</v>
      </c>
    </row>
    <row r="9654" spans="1:24" x14ac:dyDescent="0.2">
      <c r="A9654" t="s">
        <v>527</v>
      </c>
      <c r="B9654" t="s">
        <v>2</v>
      </c>
      <c r="C9654" t="s">
        <v>38</v>
      </c>
      <c r="D9654">
        <v>1</v>
      </c>
      <c r="E9654" t="s">
        <v>39</v>
      </c>
      <c r="F9654">
        <v>1</v>
      </c>
      <c r="G9654" t="s">
        <v>43</v>
      </c>
      <c r="H9654">
        <v>3</v>
      </c>
      <c r="I9654" t="s">
        <v>41</v>
      </c>
      <c r="J9654">
        <v>1</v>
      </c>
      <c r="K9654">
        <v>348</v>
      </c>
      <c r="L9654" t="s">
        <v>7</v>
      </c>
      <c r="M9654">
        <v>1</v>
      </c>
      <c r="N9654" t="s">
        <v>16</v>
      </c>
      <c r="O9654">
        <v>2</v>
      </c>
      <c r="P9654" t="s">
        <v>9</v>
      </c>
      <c r="Q9654">
        <v>2</v>
      </c>
      <c r="R9654" t="s">
        <v>47</v>
      </c>
      <c r="S9654">
        <v>1</v>
      </c>
      <c r="T9654">
        <v>201</v>
      </c>
      <c r="U9654">
        <v>111.2</v>
      </c>
      <c r="V9654">
        <v>136.33000200000001</v>
      </c>
      <c r="W9654" t="str">
        <f>_xlfn.XLOOKUP(M9654,ActionReference[Action],ActionReference[Reference])</f>
        <v>Approved</v>
      </c>
      <c r="X9654" t="str" cm="1">
        <f t="array" ref="X9654">_xlfn.IFS(T9654&lt;40,"Lower",T9654&lt;122,"Middle",TRUE,"Upper")</f>
        <v>Upper</v>
      </c>
    </row>
    <row r="9655" spans="1:24" x14ac:dyDescent="0.2">
      <c r="A9655">
        <v>15815</v>
      </c>
      <c r="B9655" t="s">
        <v>2</v>
      </c>
      <c r="C9655" t="s">
        <v>42</v>
      </c>
      <c r="D9655">
        <v>2</v>
      </c>
      <c r="E9655" t="s">
        <v>39</v>
      </c>
      <c r="F9655">
        <v>1</v>
      </c>
      <c r="G9655" t="s">
        <v>40</v>
      </c>
      <c r="H9655">
        <v>1</v>
      </c>
      <c r="I9655" t="s">
        <v>41</v>
      </c>
      <c r="J9655">
        <v>1</v>
      </c>
      <c r="K9655">
        <v>113</v>
      </c>
      <c r="L9655" t="s">
        <v>7</v>
      </c>
      <c r="M9655">
        <v>1</v>
      </c>
      <c r="N9655" t="s">
        <v>16</v>
      </c>
      <c r="O9655">
        <v>2</v>
      </c>
      <c r="P9655" t="s">
        <v>14</v>
      </c>
      <c r="Q9655">
        <v>5</v>
      </c>
      <c r="R9655" t="s">
        <v>47</v>
      </c>
      <c r="S9655">
        <v>1</v>
      </c>
      <c r="T9655">
        <v>63</v>
      </c>
      <c r="U9655">
        <v>47.8</v>
      </c>
      <c r="V9655">
        <v>91.720001199999999</v>
      </c>
      <c r="W9655" t="str">
        <f>_xlfn.XLOOKUP(M9655,ActionReference[Action],ActionReference[Reference])</f>
        <v>Approved</v>
      </c>
      <c r="X9655" t="str" cm="1">
        <f t="array" ref="X9655">_xlfn.IFS(T9655&lt;40,"Lower",T9655&lt;122,"Middle",TRUE,"Upper")</f>
        <v>Middle</v>
      </c>
    </row>
    <row r="9656" spans="1:24" x14ac:dyDescent="0.2">
      <c r="A9656">
        <v>19506</v>
      </c>
      <c r="B9656" t="s">
        <v>2</v>
      </c>
      <c r="C9656" t="s">
        <v>38</v>
      </c>
      <c r="D9656">
        <v>1</v>
      </c>
      <c r="E9656" t="s">
        <v>39</v>
      </c>
      <c r="F9656">
        <v>1</v>
      </c>
      <c r="G9656" t="s">
        <v>43</v>
      </c>
      <c r="H9656">
        <v>3</v>
      </c>
      <c r="I9656" t="s">
        <v>41</v>
      </c>
      <c r="J9656">
        <v>1</v>
      </c>
      <c r="K9656">
        <v>59</v>
      </c>
      <c r="L9656" t="s">
        <v>7</v>
      </c>
      <c r="M9656">
        <v>1</v>
      </c>
      <c r="N9656" t="s">
        <v>16</v>
      </c>
      <c r="O9656">
        <v>2</v>
      </c>
      <c r="P9656" t="s">
        <v>14</v>
      </c>
      <c r="Q9656">
        <v>5</v>
      </c>
      <c r="R9656" t="s">
        <v>46</v>
      </c>
      <c r="S9656">
        <v>2</v>
      </c>
      <c r="T9656">
        <v>17</v>
      </c>
      <c r="U9656">
        <v>75.5</v>
      </c>
      <c r="V9656">
        <v>57.169998200000002</v>
      </c>
      <c r="W9656" t="str">
        <f>_xlfn.XLOOKUP(M9656,ActionReference[Action],ActionReference[Reference])</f>
        <v>Approved</v>
      </c>
      <c r="X9656" t="str" cm="1">
        <f t="array" ref="X9656">_xlfn.IFS(T9656&lt;40,"Lower",T9656&lt;122,"Middle",TRUE,"Upper")</f>
        <v>Lower</v>
      </c>
    </row>
    <row r="9657" spans="1:24" x14ac:dyDescent="0.2">
      <c r="A9657" t="s">
        <v>533</v>
      </c>
      <c r="B9657" t="s">
        <v>2</v>
      </c>
      <c r="C9657" t="s">
        <v>38</v>
      </c>
      <c r="D9657">
        <v>1</v>
      </c>
      <c r="E9657" t="s">
        <v>39</v>
      </c>
      <c r="F9657">
        <v>1</v>
      </c>
      <c r="G9657" t="s">
        <v>43</v>
      </c>
      <c r="H9657">
        <v>3</v>
      </c>
      <c r="I9657" t="s">
        <v>41</v>
      </c>
      <c r="J9657">
        <v>1</v>
      </c>
      <c r="K9657">
        <v>144</v>
      </c>
      <c r="L9657" t="s">
        <v>7</v>
      </c>
      <c r="M9657">
        <v>1</v>
      </c>
      <c r="N9657" t="s">
        <v>16</v>
      </c>
      <c r="O9657">
        <v>2</v>
      </c>
      <c r="P9657" t="s">
        <v>14</v>
      </c>
      <c r="Q9657">
        <v>5</v>
      </c>
      <c r="R9657" t="s">
        <v>47</v>
      </c>
      <c r="S9657">
        <v>1</v>
      </c>
      <c r="T9657">
        <v>55</v>
      </c>
      <c r="U9657">
        <v>77.8</v>
      </c>
      <c r="V9657">
        <v>93.870002700000001</v>
      </c>
      <c r="W9657" t="str">
        <f>_xlfn.XLOOKUP(M9657,ActionReference[Action],ActionReference[Reference])</f>
        <v>Approved</v>
      </c>
      <c r="X9657" t="str" cm="1">
        <f t="array" ref="X9657">_xlfn.IFS(T9657&lt;40,"Lower",T9657&lt;122,"Middle",TRUE,"Upper")</f>
        <v>Middle</v>
      </c>
    </row>
    <row r="9658" spans="1:24" x14ac:dyDescent="0.2">
      <c r="A9658">
        <v>19629</v>
      </c>
      <c r="B9658" t="s">
        <v>2</v>
      </c>
      <c r="C9658" t="s">
        <v>38</v>
      </c>
      <c r="D9658">
        <v>1</v>
      </c>
      <c r="E9658" t="s">
        <v>39</v>
      </c>
      <c r="F9658">
        <v>1</v>
      </c>
      <c r="G9658" t="s">
        <v>40</v>
      </c>
      <c r="H9658">
        <v>1</v>
      </c>
      <c r="I9658" t="s">
        <v>41</v>
      </c>
      <c r="J9658">
        <v>1</v>
      </c>
      <c r="K9658">
        <v>77</v>
      </c>
      <c r="L9658" t="s">
        <v>7</v>
      </c>
      <c r="M9658">
        <v>1</v>
      </c>
      <c r="N9658" t="s">
        <v>16</v>
      </c>
      <c r="O9658">
        <v>2</v>
      </c>
      <c r="P9658" t="s">
        <v>14</v>
      </c>
      <c r="Q9658">
        <v>5</v>
      </c>
      <c r="R9658" t="s">
        <v>47</v>
      </c>
      <c r="S9658">
        <v>1</v>
      </c>
      <c r="T9658">
        <v>265</v>
      </c>
      <c r="U9658">
        <v>81.400000000000006</v>
      </c>
      <c r="V9658">
        <v>183.449997</v>
      </c>
      <c r="W9658" t="str">
        <f>_xlfn.XLOOKUP(M9658,ActionReference[Action],ActionReference[Reference])</f>
        <v>Approved</v>
      </c>
      <c r="X9658" t="str" cm="1">
        <f t="array" ref="X9658">_xlfn.IFS(T9658&lt;40,"Lower",T9658&lt;122,"Middle",TRUE,"Upper")</f>
        <v>Upper</v>
      </c>
    </row>
    <row r="9659" spans="1:24" x14ac:dyDescent="0.2">
      <c r="A9659">
        <v>28178</v>
      </c>
      <c r="B9659" t="s">
        <v>2</v>
      </c>
      <c r="C9659" t="s">
        <v>38</v>
      </c>
      <c r="D9659">
        <v>1</v>
      </c>
      <c r="E9659" t="s">
        <v>39</v>
      </c>
      <c r="F9659">
        <v>1</v>
      </c>
      <c r="G9659" t="s">
        <v>40</v>
      </c>
      <c r="H9659">
        <v>1</v>
      </c>
      <c r="I9659" t="s">
        <v>50</v>
      </c>
      <c r="J9659">
        <v>2</v>
      </c>
      <c r="K9659">
        <v>53</v>
      </c>
      <c r="L9659" t="s">
        <v>7</v>
      </c>
      <c r="M9659">
        <v>1</v>
      </c>
      <c r="N9659" t="s">
        <v>16</v>
      </c>
      <c r="O9659">
        <v>2</v>
      </c>
      <c r="P9659" t="s">
        <v>14</v>
      </c>
      <c r="Q9659">
        <v>5</v>
      </c>
      <c r="R9659" t="s">
        <v>47</v>
      </c>
      <c r="S9659">
        <v>1</v>
      </c>
      <c r="T9659">
        <v>73</v>
      </c>
      <c r="U9659">
        <v>68.2</v>
      </c>
      <c r="V9659">
        <v>69.849998499999998</v>
      </c>
      <c r="W9659" t="str">
        <f>_xlfn.XLOOKUP(M9659,ActionReference[Action],ActionReference[Reference])</f>
        <v>Approved</v>
      </c>
      <c r="X9659" t="str" cm="1">
        <f t="array" ref="X9659">_xlfn.IFS(T9659&lt;40,"Lower",T9659&lt;122,"Middle",TRUE,"Upper")</f>
        <v>Middle</v>
      </c>
    </row>
    <row r="9660" spans="1:24" x14ac:dyDescent="0.2">
      <c r="A9660" t="s">
        <v>526</v>
      </c>
      <c r="B9660" t="s">
        <v>2</v>
      </c>
      <c r="C9660" t="s">
        <v>51</v>
      </c>
      <c r="D9660">
        <v>4</v>
      </c>
      <c r="E9660" t="s">
        <v>39</v>
      </c>
      <c r="F9660">
        <v>1</v>
      </c>
      <c r="G9660" t="s">
        <v>40</v>
      </c>
      <c r="H9660">
        <v>1</v>
      </c>
      <c r="I9660" t="s">
        <v>41</v>
      </c>
      <c r="J9660">
        <v>1</v>
      </c>
      <c r="K9660">
        <v>49</v>
      </c>
      <c r="L9660" t="s">
        <v>7</v>
      </c>
      <c r="M9660">
        <v>1</v>
      </c>
      <c r="N9660" t="s">
        <v>16</v>
      </c>
      <c r="O9660">
        <v>2</v>
      </c>
      <c r="P9660" t="s">
        <v>14</v>
      </c>
      <c r="Q9660">
        <v>5</v>
      </c>
      <c r="R9660" t="s">
        <v>47</v>
      </c>
      <c r="S9660">
        <v>1</v>
      </c>
      <c r="T9660">
        <v>42</v>
      </c>
      <c r="U9660">
        <v>62.6</v>
      </c>
      <c r="V9660">
        <v>84.779998800000001</v>
      </c>
      <c r="W9660" t="str">
        <f>_xlfn.XLOOKUP(M9660,ActionReference[Action],ActionReference[Reference])</f>
        <v>Approved</v>
      </c>
      <c r="X9660" t="str" cm="1">
        <f t="array" ref="X9660">_xlfn.IFS(T9660&lt;40,"Lower",T9660&lt;122,"Middle",TRUE,"Upper")</f>
        <v>Middle</v>
      </c>
    </row>
    <row r="9661" spans="1:24" x14ac:dyDescent="0.2">
      <c r="A9661">
        <v>35095</v>
      </c>
      <c r="B9661" t="s">
        <v>2</v>
      </c>
      <c r="C9661" t="s">
        <v>38</v>
      </c>
      <c r="D9661">
        <v>1</v>
      </c>
      <c r="E9661" t="s">
        <v>39</v>
      </c>
      <c r="F9661">
        <v>1</v>
      </c>
      <c r="G9661" t="s">
        <v>40</v>
      </c>
      <c r="H9661">
        <v>1</v>
      </c>
      <c r="I9661" t="s">
        <v>41</v>
      </c>
      <c r="J9661">
        <v>1</v>
      </c>
      <c r="K9661">
        <v>250</v>
      </c>
      <c r="L9661" t="s">
        <v>6</v>
      </c>
      <c r="M9661">
        <v>3</v>
      </c>
      <c r="N9661" t="s">
        <v>16</v>
      </c>
      <c r="O9661">
        <v>2</v>
      </c>
      <c r="P9661" t="s">
        <v>9</v>
      </c>
      <c r="Q9661">
        <v>2</v>
      </c>
      <c r="R9661" t="s">
        <v>46</v>
      </c>
      <c r="S9661">
        <v>2</v>
      </c>
      <c r="T9661">
        <v>70</v>
      </c>
      <c r="U9661">
        <v>107.6</v>
      </c>
      <c r="V9661">
        <v>84.160003700000004</v>
      </c>
      <c r="W9661" t="str">
        <f>_xlfn.XLOOKUP(M9661,ActionReference[Action],ActionReference[Reference])</f>
        <v>Denied</v>
      </c>
      <c r="X9661" t="str" cm="1">
        <f t="array" ref="X9661">_xlfn.IFS(T9661&lt;40,"Lower",T9661&lt;122,"Middle",TRUE,"Upper")</f>
        <v>Middle</v>
      </c>
    </row>
    <row r="9662" spans="1:24" x14ac:dyDescent="0.2">
      <c r="A9662">
        <v>8663</v>
      </c>
      <c r="B9662" t="s">
        <v>2</v>
      </c>
      <c r="C9662" t="s">
        <v>38</v>
      </c>
      <c r="D9662">
        <v>1</v>
      </c>
      <c r="E9662" t="s">
        <v>39</v>
      </c>
      <c r="F9662">
        <v>1</v>
      </c>
      <c r="G9662" t="s">
        <v>43</v>
      </c>
      <c r="H9662">
        <v>3</v>
      </c>
      <c r="I9662" t="s">
        <v>41</v>
      </c>
      <c r="J9662">
        <v>1</v>
      </c>
      <c r="K9662">
        <v>137</v>
      </c>
      <c r="L9662" t="s">
        <v>7</v>
      </c>
      <c r="M9662">
        <v>1</v>
      </c>
      <c r="N9662" t="s">
        <v>16</v>
      </c>
      <c r="O9662">
        <v>2</v>
      </c>
      <c r="P9662" t="s">
        <v>14</v>
      </c>
      <c r="Q9662">
        <v>5</v>
      </c>
      <c r="R9662" t="s">
        <v>47</v>
      </c>
      <c r="S9662">
        <v>1</v>
      </c>
      <c r="T9662">
        <v>55</v>
      </c>
      <c r="U9662">
        <v>69.2</v>
      </c>
      <c r="V9662">
        <v>79.589996299999996</v>
      </c>
      <c r="W9662" t="str">
        <f>_xlfn.XLOOKUP(M9662,ActionReference[Action],ActionReference[Reference])</f>
        <v>Approved</v>
      </c>
      <c r="X9662" t="str" cm="1">
        <f t="array" ref="X9662">_xlfn.IFS(T9662&lt;40,"Lower",T9662&lt;122,"Middle",TRUE,"Upper")</f>
        <v>Middle</v>
      </c>
    </row>
    <row r="9663" spans="1:24" x14ac:dyDescent="0.2">
      <c r="A9663">
        <v>32489</v>
      </c>
      <c r="B9663" t="s">
        <v>2</v>
      </c>
      <c r="C9663" t="s">
        <v>38</v>
      </c>
      <c r="D9663">
        <v>1</v>
      </c>
      <c r="E9663" t="s">
        <v>39</v>
      </c>
      <c r="F9663">
        <v>1</v>
      </c>
      <c r="G9663" t="s">
        <v>43</v>
      </c>
      <c r="H9663">
        <v>3</v>
      </c>
      <c r="I9663" t="s">
        <v>41</v>
      </c>
      <c r="J9663">
        <v>1</v>
      </c>
      <c r="K9663">
        <v>300</v>
      </c>
      <c r="L9663" t="s">
        <v>7</v>
      </c>
      <c r="M9663">
        <v>1</v>
      </c>
      <c r="N9663" t="s">
        <v>16</v>
      </c>
      <c r="O9663">
        <v>2</v>
      </c>
      <c r="P9663" t="s">
        <v>14</v>
      </c>
      <c r="Q9663">
        <v>5</v>
      </c>
      <c r="R9663" t="s">
        <v>47</v>
      </c>
      <c r="S9663">
        <v>1</v>
      </c>
      <c r="T9663">
        <v>96</v>
      </c>
      <c r="U9663">
        <v>66.2</v>
      </c>
      <c r="V9663">
        <v>111.370003</v>
      </c>
      <c r="W9663" t="str">
        <f>_xlfn.XLOOKUP(M9663,ActionReference[Action],ActionReference[Reference])</f>
        <v>Approved</v>
      </c>
      <c r="X9663" t="str" cm="1">
        <f t="array" ref="X9663">_xlfn.IFS(T9663&lt;40,"Lower",T9663&lt;122,"Middle",TRUE,"Upper")</f>
        <v>Middle</v>
      </c>
    </row>
    <row r="9664" spans="1:24" x14ac:dyDescent="0.2">
      <c r="A9664">
        <v>8120</v>
      </c>
      <c r="B9664" t="s">
        <v>2</v>
      </c>
      <c r="C9664" t="s">
        <v>45</v>
      </c>
      <c r="D9664">
        <v>3</v>
      </c>
      <c r="E9664" t="s">
        <v>39</v>
      </c>
      <c r="F9664">
        <v>1</v>
      </c>
      <c r="G9664" t="s">
        <v>43</v>
      </c>
      <c r="H9664">
        <v>3</v>
      </c>
      <c r="I9664" t="s">
        <v>41</v>
      </c>
      <c r="J9664">
        <v>1</v>
      </c>
      <c r="K9664">
        <v>59</v>
      </c>
      <c r="L9664" t="s">
        <v>6</v>
      </c>
      <c r="M9664">
        <v>3</v>
      </c>
      <c r="N9664" t="s">
        <v>16</v>
      </c>
      <c r="O9664">
        <v>2</v>
      </c>
      <c r="P9664" t="s">
        <v>14</v>
      </c>
      <c r="Q9664">
        <v>5</v>
      </c>
      <c r="R9664" t="s">
        <v>47</v>
      </c>
      <c r="S9664">
        <v>1</v>
      </c>
      <c r="T9664">
        <v>56</v>
      </c>
      <c r="U9664">
        <v>73.900000000000006</v>
      </c>
      <c r="V9664">
        <v>98.610000600000006</v>
      </c>
      <c r="W9664" t="str">
        <f>_xlfn.XLOOKUP(M9664,ActionReference[Action],ActionReference[Reference])</f>
        <v>Denied</v>
      </c>
      <c r="X9664" t="str" cm="1">
        <f t="array" ref="X9664">_xlfn.IFS(T9664&lt;40,"Lower",T9664&lt;122,"Middle",TRUE,"Upper")</f>
        <v>Middle</v>
      </c>
    </row>
    <row r="9665" spans="1:24" x14ac:dyDescent="0.2">
      <c r="A9665">
        <v>35497</v>
      </c>
      <c r="B9665" t="s">
        <v>2</v>
      </c>
      <c r="C9665" t="s">
        <v>38</v>
      </c>
      <c r="D9665">
        <v>1</v>
      </c>
      <c r="E9665" t="s">
        <v>39</v>
      </c>
      <c r="F9665">
        <v>1</v>
      </c>
      <c r="G9665" t="s">
        <v>40</v>
      </c>
      <c r="H9665">
        <v>1</v>
      </c>
      <c r="I9665" t="s">
        <v>50</v>
      </c>
      <c r="J9665">
        <v>2</v>
      </c>
      <c r="K9665">
        <v>296</v>
      </c>
      <c r="L9665" t="s">
        <v>7</v>
      </c>
      <c r="M9665">
        <v>1</v>
      </c>
      <c r="N9665" t="s">
        <v>16</v>
      </c>
      <c r="O9665">
        <v>2</v>
      </c>
      <c r="P9665" t="s">
        <v>9</v>
      </c>
      <c r="Q9665">
        <v>2</v>
      </c>
      <c r="R9665" t="s">
        <v>46</v>
      </c>
      <c r="S9665">
        <v>2</v>
      </c>
      <c r="T9665">
        <v>770</v>
      </c>
      <c r="U9665">
        <v>102.6</v>
      </c>
      <c r="V9665">
        <v>150.009995</v>
      </c>
      <c r="W9665" t="str">
        <f>_xlfn.XLOOKUP(M9665,ActionReference[Action],ActionReference[Reference])</f>
        <v>Approved</v>
      </c>
      <c r="X9665" t="str" cm="1">
        <f t="array" ref="X9665">_xlfn.IFS(T9665&lt;40,"Lower",T9665&lt;122,"Middle",TRUE,"Upper")</f>
        <v>Upper</v>
      </c>
    </row>
    <row r="9666" spans="1:24" x14ac:dyDescent="0.2">
      <c r="A9666">
        <v>8120</v>
      </c>
      <c r="B9666" t="s">
        <v>2</v>
      </c>
      <c r="C9666" t="s">
        <v>38</v>
      </c>
      <c r="D9666">
        <v>1</v>
      </c>
      <c r="E9666" t="s">
        <v>39</v>
      </c>
      <c r="F9666">
        <v>1</v>
      </c>
      <c r="G9666" t="s">
        <v>43</v>
      </c>
      <c r="H9666">
        <v>3</v>
      </c>
      <c r="I9666" t="s">
        <v>41</v>
      </c>
      <c r="J9666">
        <v>1</v>
      </c>
      <c r="K9666">
        <v>417</v>
      </c>
      <c r="L9666" t="s">
        <v>53</v>
      </c>
      <c r="M9666">
        <v>2</v>
      </c>
      <c r="N9666" t="s">
        <v>16</v>
      </c>
      <c r="O9666">
        <v>2</v>
      </c>
      <c r="P9666" t="s">
        <v>14</v>
      </c>
      <c r="Q9666">
        <v>5</v>
      </c>
      <c r="R9666" t="s">
        <v>47</v>
      </c>
      <c r="S9666">
        <v>1</v>
      </c>
      <c r="T9666">
        <v>180</v>
      </c>
      <c r="U9666">
        <v>65.599999999999994</v>
      </c>
      <c r="V9666">
        <v>186.11999499999999</v>
      </c>
      <c r="W9666" t="str">
        <f>_xlfn.XLOOKUP(M9666,ActionReference[Action],ActionReference[Reference])</f>
        <v>Approved</v>
      </c>
      <c r="X9666" t="str" cm="1">
        <f t="array" ref="X9666">_xlfn.IFS(T9666&lt;40,"Lower",T9666&lt;122,"Middle",TRUE,"Upper")</f>
        <v>Upper</v>
      </c>
    </row>
    <row r="9667" spans="1:24" x14ac:dyDescent="0.2">
      <c r="A9667">
        <v>15032</v>
      </c>
      <c r="B9667" t="s">
        <v>2</v>
      </c>
      <c r="C9667" t="s">
        <v>38</v>
      </c>
      <c r="D9667">
        <v>1</v>
      </c>
      <c r="E9667" t="s">
        <v>39</v>
      </c>
      <c r="F9667">
        <v>1</v>
      </c>
      <c r="G9667" t="s">
        <v>40</v>
      </c>
      <c r="H9667">
        <v>1</v>
      </c>
      <c r="I9667" t="s">
        <v>50</v>
      </c>
      <c r="J9667">
        <v>2</v>
      </c>
      <c r="K9667">
        <v>180</v>
      </c>
      <c r="L9667" t="s">
        <v>7</v>
      </c>
      <c r="M9667">
        <v>1</v>
      </c>
      <c r="N9667" t="s">
        <v>16</v>
      </c>
      <c r="O9667">
        <v>2</v>
      </c>
      <c r="P9667" t="s">
        <v>14</v>
      </c>
      <c r="Q9667">
        <v>5</v>
      </c>
      <c r="R9667" t="s">
        <v>47</v>
      </c>
      <c r="S9667">
        <v>1</v>
      </c>
      <c r="T9667">
        <v>178</v>
      </c>
      <c r="U9667">
        <v>55.8</v>
      </c>
      <c r="V9667">
        <v>68.870002700000001</v>
      </c>
      <c r="W9667" t="str">
        <f>_xlfn.XLOOKUP(M9667,ActionReference[Action],ActionReference[Reference])</f>
        <v>Approved</v>
      </c>
      <c r="X9667" t="str" cm="1">
        <f t="array" ref="X9667">_xlfn.IFS(T9667&lt;40,"Lower",T9667&lt;122,"Middle",TRUE,"Upper")</f>
        <v>Upper</v>
      </c>
    </row>
    <row r="9668" spans="1:24" x14ac:dyDescent="0.2">
      <c r="A9668">
        <v>21122</v>
      </c>
      <c r="B9668" t="s">
        <v>2</v>
      </c>
      <c r="C9668" t="s">
        <v>45</v>
      </c>
      <c r="D9668">
        <v>3</v>
      </c>
      <c r="E9668" t="s">
        <v>39</v>
      </c>
      <c r="F9668">
        <v>1</v>
      </c>
      <c r="G9668" t="s">
        <v>49</v>
      </c>
      <c r="H9668">
        <v>2</v>
      </c>
      <c r="I9668" t="s">
        <v>41</v>
      </c>
      <c r="J9668">
        <v>1</v>
      </c>
      <c r="K9668">
        <v>220</v>
      </c>
      <c r="L9668" t="s">
        <v>7</v>
      </c>
      <c r="M9668">
        <v>1</v>
      </c>
      <c r="N9668" t="s">
        <v>16</v>
      </c>
      <c r="O9668">
        <v>2</v>
      </c>
      <c r="P9668" t="s">
        <v>14</v>
      </c>
      <c r="Q9668">
        <v>5</v>
      </c>
      <c r="R9668" t="s">
        <v>46</v>
      </c>
      <c r="S9668">
        <v>2</v>
      </c>
      <c r="T9668">
        <v>31</v>
      </c>
      <c r="U9668">
        <v>75.2</v>
      </c>
      <c r="V9668">
        <v>59.060001399999997</v>
      </c>
      <c r="W9668" t="str">
        <f>_xlfn.XLOOKUP(M9668,ActionReference[Action],ActionReference[Reference])</f>
        <v>Approved</v>
      </c>
      <c r="X9668" t="str" cm="1">
        <f t="array" ref="X9668">_xlfn.IFS(T9668&lt;40,"Lower",T9668&lt;122,"Middle",TRUE,"Upper")</f>
        <v>Lower</v>
      </c>
    </row>
    <row r="9669" spans="1:24" x14ac:dyDescent="0.2">
      <c r="A9669" t="s">
        <v>533</v>
      </c>
      <c r="B9669" t="s">
        <v>2</v>
      </c>
      <c r="C9669" t="s">
        <v>42</v>
      </c>
      <c r="D9669">
        <v>2</v>
      </c>
      <c r="E9669" t="s">
        <v>39</v>
      </c>
      <c r="F9669">
        <v>1</v>
      </c>
      <c r="G9669" t="s">
        <v>40</v>
      </c>
      <c r="H9669">
        <v>1</v>
      </c>
      <c r="I9669" t="s">
        <v>41</v>
      </c>
      <c r="J9669">
        <v>1</v>
      </c>
      <c r="K9669">
        <v>227</v>
      </c>
      <c r="L9669" t="s">
        <v>6</v>
      </c>
      <c r="M9669">
        <v>3</v>
      </c>
      <c r="N9669" t="s">
        <v>16</v>
      </c>
      <c r="O9669">
        <v>2</v>
      </c>
      <c r="P9669" t="s">
        <v>14</v>
      </c>
      <c r="Q9669">
        <v>5</v>
      </c>
      <c r="R9669" t="s">
        <v>47</v>
      </c>
      <c r="S9669">
        <v>1</v>
      </c>
      <c r="T9669">
        <v>123</v>
      </c>
      <c r="U9669">
        <v>93.8</v>
      </c>
      <c r="V9669">
        <v>94.660003700000004</v>
      </c>
      <c r="W9669" t="str">
        <f>_xlfn.XLOOKUP(M9669,ActionReference[Action],ActionReference[Reference])</f>
        <v>Denied</v>
      </c>
      <c r="X9669" t="str" cm="1">
        <f t="array" ref="X9669">_xlfn.IFS(T9669&lt;40,"Lower",T9669&lt;122,"Middle",TRUE,"Upper")</f>
        <v>Upper</v>
      </c>
    </row>
    <row r="9670" spans="1:24" x14ac:dyDescent="0.2">
      <c r="A9670">
        <v>20504</v>
      </c>
      <c r="B9670" t="s">
        <v>2</v>
      </c>
      <c r="C9670" t="s">
        <v>42</v>
      </c>
      <c r="D9670">
        <v>2</v>
      </c>
      <c r="E9670" t="s">
        <v>54</v>
      </c>
      <c r="F9670">
        <v>2</v>
      </c>
      <c r="G9670" t="s">
        <v>40</v>
      </c>
      <c r="H9670">
        <v>1</v>
      </c>
      <c r="I9670" t="s">
        <v>41</v>
      </c>
      <c r="J9670">
        <v>1</v>
      </c>
      <c r="K9670">
        <v>120</v>
      </c>
      <c r="L9670" t="s">
        <v>6</v>
      </c>
      <c r="M9670">
        <v>3</v>
      </c>
      <c r="N9670" t="s">
        <v>16</v>
      </c>
      <c r="O9670">
        <v>2</v>
      </c>
      <c r="P9670" t="s">
        <v>14</v>
      </c>
      <c r="Q9670">
        <v>5</v>
      </c>
      <c r="R9670" t="s">
        <v>47</v>
      </c>
      <c r="S9670">
        <v>1</v>
      </c>
      <c r="T9670">
        <v>42</v>
      </c>
      <c r="U9670">
        <v>49.6</v>
      </c>
      <c r="V9670">
        <v>109.870003</v>
      </c>
      <c r="W9670" t="str">
        <f>_xlfn.XLOOKUP(M9670,ActionReference[Action],ActionReference[Reference])</f>
        <v>Denied</v>
      </c>
      <c r="X9670" t="str" cm="1">
        <f t="array" ref="X9670">_xlfn.IFS(T9670&lt;40,"Lower",T9670&lt;122,"Middle",TRUE,"Upper")</f>
        <v>Middle</v>
      </c>
    </row>
    <row r="9671" spans="1:24" x14ac:dyDescent="0.2">
      <c r="A9671">
        <v>5633</v>
      </c>
      <c r="B9671" t="s">
        <v>2</v>
      </c>
      <c r="C9671" t="s">
        <v>42</v>
      </c>
      <c r="D9671">
        <v>2</v>
      </c>
      <c r="E9671" t="s">
        <v>39</v>
      </c>
      <c r="F9671">
        <v>1</v>
      </c>
      <c r="G9671" t="s">
        <v>40</v>
      </c>
      <c r="H9671">
        <v>1</v>
      </c>
      <c r="I9671" t="s">
        <v>41</v>
      </c>
      <c r="J9671">
        <v>1</v>
      </c>
      <c r="K9671">
        <v>170</v>
      </c>
      <c r="L9671" t="s">
        <v>6</v>
      </c>
      <c r="M9671">
        <v>3</v>
      </c>
      <c r="N9671" t="s">
        <v>16</v>
      </c>
      <c r="O9671">
        <v>2</v>
      </c>
      <c r="P9671" t="s">
        <v>14</v>
      </c>
      <c r="Q9671">
        <v>5</v>
      </c>
      <c r="R9671" t="s">
        <v>47</v>
      </c>
      <c r="S9671">
        <v>1</v>
      </c>
      <c r="T9671">
        <v>56</v>
      </c>
      <c r="U9671">
        <v>62.1</v>
      </c>
      <c r="V9671">
        <v>156.770004</v>
      </c>
      <c r="W9671" t="str">
        <f>_xlfn.XLOOKUP(M9671,ActionReference[Action],ActionReference[Reference])</f>
        <v>Denied</v>
      </c>
      <c r="X9671" t="str" cm="1">
        <f t="array" ref="X9671">_xlfn.IFS(T9671&lt;40,"Lower",T9671&lt;122,"Middle",TRUE,"Upper")</f>
        <v>Middle</v>
      </c>
    </row>
    <row r="9672" spans="1:24" x14ac:dyDescent="0.2">
      <c r="A9672">
        <v>11124</v>
      </c>
      <c r="B9672" t="s">
        <v>2</v>
      </c>
      <c r="C9672" t="s">
        <v>38</v>
      </c>
      <c r="D9672">
        <v>1</v>
      </c>
      <c r="E9672" t="s">
        <v>39</v>
      </c>
      <c r="F9672">
        <v>1</v>
      </c>
      <c r="G9672" t="s">
        <v>40</v>
      </c>
      <c r="H9672">
        <v>1</v>
      </c>
      <c r="I9672" t="s">
        <v>50</v>
      </c>
      <c r="J9672">
        <v>2</v>
      </c>
      <c r="K9672">
        <v>64</v>
      </c>
      <c r="L9672" t="s">
        <v>7</v>
      </c>
      <c r="M9672">
        <v>1</v>
      </c>
      <c r="N9672" t="s">
        <v>16</v>
      </c>
      <c r="O9672">
        <v>2</v>
      </c>
      <c r="P9672" t="s">
        <v>14</v>
      </c>
      <c r="Q9672">
        <v>5</v>
      </c>
      <c r="R9672" t="s">
        <v>47</v>
      </c>
      <c r="S9672">
        <v>1</v>
      </c>
      <c r="T9672">
        <v>259</v>
      </c>
      <c r="U9672">
        <v>57.5</v>
      </c>
      <c r="V9672">
        <v>85.569999699999997</v>
      </c>
      <c r="W9672" t="str">
        <f>_xlfn.XLOOKUP(M9672,ActionReference[Action],ActionReference[Reference])</f>
        <v>Approved</v>
      </c>
      <c r="X9672" t="str" cm="1">
        <f t="array" ref="X9672">_xlfn.IFS(T9672&lt;40,"Lower",T9672&lt;122,"Middle",TRUE,"Upper")</f>
        <v>Upper</v>
      </c>
    </row>
    <row r="9673" spans="1:24" x14ac:dyDescent="0.2">
      <c r="A9673">
        <v>5903</v>
      </c>
      <c r="B9673" t="s">
        <v>2</v>
      </c>
      <c r="C9673" t="s">
        <v>38</v>
      </c>
      <c r="D9673">
        <v>1</v>
      </c>
      <c r="E9673" t="s">
        <v>39</v>
      </c>
      <c r="F9673">
        <v>1</v>
      </c>
      <c r="G9673" t="s">
        <v>49</v>
      </c>
      <c r="H9673">
        <v>2</v>
      </c>
      <c r="I9673" t="s">
        <v>41</v>
      </c>
      <c r="J9673">
        <v>1</v>
      </c>
      <c r="K9673">
        <v>3</v>
      </c>
      <c r="L9673" t="s">
        <v>6</v>
      </c>
      <c r="M9673">
        <v>3</v>
      </c>
      <c r="N9673" t="s">
        <v>16</v>
      </c>
      <c r="O9673">
        <v>2</v>
      </c>
      <c r="P9673" t="s">
        <v>14</v>
      </c>
      <c r="Q9673">
        <v>5</v>
      </c>
      <c r="R9673" t="s">
        <v>46</v>
      </c>
      <c r="S9673">
        <v>2</v>
      </c>
      <c r="T9673">
        <v>33</v>
      </c>
      <c r="U9673">
        <v>61.4</v>
      </c>
      <c r="V9673">
        <v>76.230003400000001</v>
      </c>
      <c r="W9673" t="str">
        <f>_xlfn.XLOOKUP(M9673,ActionReference[Action],ActionReference[Reference])</f>
        <v>Denied</v>
      </c>
      <c r="X9673" t="str" cm="1">
        <f t="array" ref="X9673">_xlfn.IFS(T9673&lt;40,"Lower",T9673&lt;122,"Middle",TRUE,"Upper")</f>
        <v>Lower</v>
      </c>
    </row>
    <row r="9674" spans="1:24" x14ac:dyDescent="0.2">
      <c r="A9674">
        <v>5768</v>
      </c>
      <c r="B9674" t="s">
        <v>2</v>
      </c>
      <c r="C9674" t="s">
        <v>38</v>
      </c>
      <c r="D9674">
        <v>1</v>
      </c>
      <c r="E9674" t="s">
        <v>39</v>
      </c>
      <c r="F9674">
        <v>1</v>
      </c>
      <c r="G9674" t="s">
        <v>43</v>
      </c>
      <c r="H9674">
        <v>3</v>
      </c>
      <c r="I9674" t="s">
        <v>41</v>
      </c>
      <c r="J9674">
        <v>1</v>
      </c>
      <c r="K9674">
        <v>132</v>
      </c>
      <c r="L9674" t="s">
        <v>6</v>
      </c>
      <c r="M9674">
        <v>3</v>
      </c>
      <c r="N9674" t="s">
        <v>16</v>
      </c>
      <c r="O9674">
        <v>2</v>
      </c>
      <c r="P9674" t="s">
        <v>14</v>
      </c>
      <c r="Q9674">
        <v>5</v>
      </c>
      <c r="R9674" t="s">
        <v>47</v>
      </c>
      <c r="S9674">
        <v>1</v>
      </c>
      <c r="T9674">
        <v>43</v>
      </c>
      <c r="U9674">
        <v>57.3</v>
      </c>
      <c r="V9674">
        <v>93.860000600000006</v>
      </c>
      <c r="W9674" t="str">
        <f>_xlfn.XLOOKUP(M9674,ActionReference[Action],ActionReference[Reference])</f>
        <v>Denied</v>
      </c>
      <c r="X9674" t="str" cm="1">
        <f t="array" ref="X9674">_xlfn.IFS(T9674&lt;40,"Lower",T9674&lt;122,"Middle",TRUE,"Upper")</f>
        <v>Middle</v>
      </c>
    </row>
    <row r="9675" spans="1:24" x14ac:dyDescent="0.2">
      <c r="A9675">
        <v>18408</v>
      </c>
      <c r="B9675" t="s">
        <v>2</v>
      </c>
      <c r="C9675" t="s">
        <v>38</v>
      </c>
      <c r="D9675">
        <v>1</v>
      </c>
      <c r="E9675" t="s">
        <v>39</v>
      </c>
      <c r="F9675">
        <v>1</v>
      </c>
      <c r="G9675" t="s">
        <v>49</v>
      </c>
      <c r="H9675">
        <v>2</v>
      </c>
      <c r="I9675" t="s">
        <v>41</v>
      </c>
      <c r="J9675">
        <v>1</v>
      </c>
      <c r="K9675">
        <v>10</v>
      </c>
      <c r="L9675" t="s">
        <v>7</v>
      </c>
      <c r="M9675">
        <v>1</v>
      </c>
      <c r="N9675" t="s">
        <v>16</v>
      </c>
      <c r="O9675">
        <v>2</v>
      </c>
      <c r="P9675" t="s">
        <v>14</v>
      </c>
      <c r="Q9675">
        <v>5</v>
      </c>
      <c r="R9675" t="s">
        <v>47</v>
      </c>
      <c r="S9675">
        <v>1</v>
      </c>
      <c r="T9675">
        <v>92</v>
      </c>
      <c r="U9675">
        <v>55.9</v>
      </c>
      <c r="V9675">
        <v>94.620002700000001</v>
      </c>
      <c r="W9675" t="str">
        <f>_xlfn.XLOOKUP(M9675,ActionReference[Action],ActionReference[Reference])</f>
        <v>Approved</v>
      </c>
      <c r="X9675" t="str" cm="1">
        <f t="array" ref="X9675">_xlfn.IFS(T9675&lt;40,"Lower",T9675&lt;122,"Middle",TRUE,"Upper")</f>
        <v>Middle</v>
      </c>
    </row>
    <row r="9676" spans="1:24" x14ac:dyDescent="0.2">
      <c r="A9676">
        <v>35095</v>
      </c>
      <c r="B9676" t="s">
        <v>2</v>
      </c>
      <c r="C9676" t="s">
        <v>38</v>
      </c>
      <c r="D9676">
        <v>1</v>
      </c>
      <c r="E9676" t="s">
        <v>39</v>
      </c>
      <c r="F9676">
        <v>1</v>
      </c>
      <c r="G9676" t="s">
        <v>40</v>
      </c>
      <c r="H9676">
        <v>1</v>
      </c>
      <c r="I9676" t="s">
        <v>41</v>
      </c>
      <c r="J9676">
        <v>1</v>
      </c>
      <c r="K9676">
        <v>250</v>
      </c>
      <c r="L9676" t="s">
        <v>7</v>
      </c>
      <c r="M9676">
        <v>1</v>
      </c>
      <c r="N9676" t="s">
        <v>16</v>
      </c>
      <c r="O9676">
        <v>2</v>
      </c>
      <c r="P9676" t="s">
        <v>14</v>
      </c>
      <c r="Q9676">
        <v>5</v>
      </c>
      <c r="R9676" t="s">
        <v>47</v>
      </c>
      <c r="S9676">
        <v>1</v>
      </c>
      <c r="T9676">
        <v>159</v>
      </c>
      <c r="U9676">
        <v>65.8</v>
      </c>
      <c r="V9676">
        <v>84.629997299999999</v>
      </c>
      <c r="W9676" t="str">
        <f>_xlfn.XLOOKUP(M9676,ActionReference[Action],ActionReference[Reference])</f>
        <v>Approved</v>
      </c>
      <c r="X9676" t="str" cm="1">
        <f t="array" ref="X9676">_xlfn.IFS(T9676&lt;40,"Lower",T9676&lt;122,"Middle",TRUE,"Upper")</f>
        <v>Upper</v>
      </c>
    </row>
    <row r="9677" spans="1:24" x14ac:dyDescent="0.2">
      <c r="A9677">
        <v>5716</v>
      </c>
      <c r="B9677" t="s">
        <v>2</v>
      </c>
      <c r="C9677" t="s">
        <v>38</v>
      </c>
      <c r="D9677">
        <v>1</v>
      </c>
      <c r="E9677" t="s">
        <v>54</v>
      </c>
      <c r="F9677">
        <v>2</v>
      </c>
      <c r="G9677" t="s">
        <v>40</v>
      </c>
      <c r="H9677">
        <v>1</v>
      </c>
      <c r="I9677" t="s">
        <v>41</v>
      </c>
      <c r="J9677">
        <v>1</v>
      </c>
      <c r="K9677">
        <v>55</v>
      </c>
      <c r="L9677" t="s">
        <v>53</v>
      </c>
      <c r="M9677">
        <v>2</v>
      </c>
      <c r="N9677" t="s">
        <v>16</v>
      </c>
      <c r="O9677">
        <v>2</v>
      </c>
      <c r="P9677" t="s">
        <v>14</v>
      </c>
      <c r="Q9677">
        <v>5</v>
      </c>
      <c r="R9677" t="s">
        <v>47</v>
      </c>
      <c r="S9677">
        <v>1</v>
      </c>
      <c r="T9677">
        <v>103</v>
      </c>
      <c r="U9677">
        <v>45.9</v>
      </c>
      <c r="V9677">
        <v>123.760002</v>
      </c>
      <c r="W9677" t="str">
        <f>_xlfn.XLOOKUP(M9677,ActionReference[Action],ActionReference[Reference])</f>
        <v>Approved</v>
      </c>
      <c r="X9677" t="str" cm="1">
        <f t="array" ref="X9677">_xlfn.IFS(T9677&lt;40,"Lower",T9677&lt;122,"Middle",TRUE,"Upper")</f>
        <v>Middle</v>
      </c>
    </row>
    <row r="9678" spans="1:24" x14ac:dyDescent="0.2">
      <c r="A9678">
        <v>31158</v>
      </c>
      <c r="B9678" t="s">
        <v>2</v>
      </c>
      <c r="C9678" t="s">
        <v>38</v>
      </c>
      <c r="D9678">
        <v>1</v>
      </c>
      <c r="E9678" t="s">
        <v>39</v>
      </c>
      <c r="F9678">
        <v>1</v>
      </c>
      <c r="G9678" t="s">
        <v>40</v>
      </c>
      <c r="H9678">
        <v>1</v>
      </c>
      <c r="I9678" t="s">
        <v>41</v>
      </c>
      <c r="J9678">
        <v>1</v>
      </c>
      <c r="K9678">
        <v>13</v>
      </c>
      <c r="L9678" t="s">
        <v>6</v>
      </c>
      <c r="M9678">
        <v>3</v>
      </c>
      <c r="N9678" t="s">
        <v>16</v>
      </c>
      <c r="O9678">
        <v>2</v>
      </c>
      <c r="P9678" t="s">
        <v>14</v>
      </c>
      <c r="Q9678">
        <v>5</v>
      </c>
      <c r="R9678" t="s">
        <v>47</v>
      </c>
      <c r="S9678">
        <v>1</v>
      </c>
      <c r="T9678">
        <v>18</v>
      </c>
      <c r="U9678">
        <v>45.6</v>
      </c>
      <c r="V9678">
        <v>90.790000899999995</v>
      </c>
      <c r="W9678" t="str">
        <f>_xlfn.XLOOKUP(M9678,ActionReference[Action],ActionReference[Reference])</f>
        <v>Denied</v>
      </c>
      <c r="X9678" t="str" cm="1">
        <f t="array" ref="X9678">_xlfn.IFS(T9678&lt;40,"Lower",T9678&lt;122,"Middle",TRUE,"Upper")</f>
        <v>Lower</v>
      </c>
    </row>
    <row r="9679" spans="1:24" x14ac:dyDescent="0.2">
      <c r="A9679">
        <v>172</v>
      </c>
      <c r="B9679" t="s">
        <v>2</v>
      </c>
      <c r="C9679" t="s">
        <v>38</v>
      </c>
      <c r="D9679">
        <v>1</v>
      </c>
      <c r="E9679" t="s">
        <v>39</v>
      </c>
      <c r="F9679">
        <v>1</v>
      </c>
      <c r="G9679" t="s">
        <v>43</v>
      </c>
      <c r="H9679">
        <v>3</v>
      </c>
      <c r="I9679" t="s">
        <v>41</v>
      </c>
      <c r="J9679">
        <v>1</v>
      </c>
      <c r="K9679">
        <v>80</v>
      </c>
      <c r="L9679" t="s">
        <v>6</v>
      </c>
      <c r="M9679">
        <v>3</v>
      </c>
      <c r="N9679" t="s">
        <v>16</v>
      </c>
      <c r="O9679">
        <v>2</v>
      </c>
      <c r="P9679" t="s">
        <v>10</v>
      </c>
      <c r="Q9679">
        <v>3</v>
      </c>
      <c r="R9679" t="s">
        <v>47</v>
      </c>
      <c r="S9679">
        <v>1</v>
      </c>
      <c r="T9679">
        <v>17</v>
      </c>
      <c r="U9679">
        <v>69.2</v>
      </c>
      <c r="V9679">
        <v>90.860000600000006</v>
      </c>
      <c r="W9679" t="str">
        <f>_xlfn.XLOOKUP(M9679,ActionReference[Action],ActionReference[Reference])</f>
        <v>Denied</v>
      </c>
      <c r="X9679" t="str" cm="1">
        <f t="array" ref="X9679">_xlfn.IFS(T9679&lt;40,"Lower",T9679&lt;122,"Middle",TRUE,"Upper")</f>
        <v>Lower</v>
      </c>
    </row>
    <row r="9680" spans="1:24" x14ac:dyDescent="0.2">
      <c r="A9680">
        <v>28211</v>
      </c>
      <c r="B9680" t="s">
        <v>2</v>
      </c>
      <c r="C9680" t="s">
        <v>38</v>
      </c>
      <c r="D9680">
        <v>1</v>
      </c>
      <c r="E9680" t="s">
        <v>39</v>
      </c>
      <c r="F9680">
        <v>1</v>
      </c>
      <c r="G9680" t="s">
        <v>43</v>
      </c>
      <c r="H9680">
        <v>3</v>
      </c>
      <c r="I9680" t="s">
        <v>41</v>
      </c>
      <c r="J9680">
        <v>1</v>
      </c>
      <c r="K9680">
        <v>65</v>
      </c>
      <c r="L9680" t="s">
        <v>7</v>
      </c>
      <c r="M9680">
        <v>1</v>
      </c>
      <c r="N9680" t="s">
        <v>16</v>
      </c>
      <c r="O9680">
        <v>2</v>
      </c>
      <c r="P9680" t="s">
        <v>14</v>
      </c>
      <c r="Q9680">
        <v>5</v>
      </c>
      <c r="R9680" t="s">
        <v>46</v>
      </c>
      <c r="S9680">
        <v>2</v>
      </c>
      <c r="T9680">
        <v>39</v>
      </c>
      <c r="U9680">
        <v>60.4</v>
      </c>
      <c r="V9680">
        <v>123.16999800000001</v>
      </c>
      <c r="W9680" t="str">
        <f>_xlfn.XLOOKUP(M9680,ActionReference[Action],ActionReference[Reference])</f>
        <v>Approved</v>
      </c>
      <c r="X9680" t="str" cm="1">
        <f t="array" ref="X9680">_xlfn.IFS(T9680&lt;40,"Lower",T9680&lt;122,"Middle",TRUE,"Upper")</f>
        <v>Lower</v>
      </c>
    </row>
    <row r="9681" spans="1:24" x14ac:dyDescent="0.2">
      <c r="A9681">
        <v>12828</v>
      </c>
      <c r="B9681" t="s">
        <v>2</v>
      </c>
      <c r="C9681" t="s">
        <v>38</v>
      </c>
      <c r="D9681">
        <v>1</v>
      </c>
      <c r="E9681" t="s">
        <v>54</v>
      </c>
      <c r="F9681">
        <v>2</v>
      </c>
      <c r="G9681" t="s">
        <v>49</v>
      </c>
      <c r="H9681">
        <v>2</v>
      </c>
      <c r="I9681" t="s">
        <v>41</v>
      </c>
      <c r="J9681">
        <v>1</v>
      </c>
      <c r="K9681">
        <v>60</v>
      </c>
      <c r="L9681" t="s">
        <v>7</v>
      </c>
      <c r="M9681">
        <v>1</v>
      </c>
      <c r="N9681" t="s">
        <v>16</v>
      </c>
      <c r="O9681">
        <v>2</v>
      </c>
      <c r="P9681" t="s">
        <v>14</v>
      </c>
      <c r="Q9681">
        <v>5</v>
      </c>
      <c r="R9681" t="s">
        <v>46</v>
      </c>
      <c r="S9681">
        <v>2</v>
      </c>
      <c r="T9681">
        <v>39</v>
      </c>
      <c r="U9681">
        <v>57.3</v>
      </c>
      <c r="V9681">
        <v>81.769996599999999</v>
      </c>
      <c r="W9681" t="str">
        <f>_xlfn.XLOOKUP(M9681,ActionReference[Action],ActionReference[Reference])</f>
        <v>Approved</v>
      </c>
      <c r="X9681" t="str" cm="1">
        <f t="array" ref="X9681">_xlfn.IFS(T9681&lt;40,"Lower",T9681&lt;122,"Middle",TRUE,"Upper")</f>
        <v>Lower</v>
      </c>
    </row>
    <row r="9682" spans="1:24" x14ac:dyDescent="0.2">
      <c r="A9682">
        <v>19222</v>
      </c>
      <c r="B9682" t="s">
        <v>2</v>
      </c>
      <c r="C9682" t="s">
        <v>38</v>
      </c>
      <c r="D9682">
        <v>1</v>
      </c>
      <c r="E9682" t="s">
        <v>39</v>
      </c>
      <c r="F9682">
        <v>1</v>
      </c>
      <c r="G9682" t="s">
        <v>43</v>
      </c>
      <c r="H9682">
        <v>3</v>
      </c>
      <c r="I9682" t="s">
        <v>41</v>
      </c>
      <c r="J9682">
        <v>1</v>
      </c>
      <c r="K9682">
        <v>480</v>
      </c>
      <c r="L9682" t="s">
        <v>7</v>
      </c>
      <c r="M9682">
        <v>1</v>
      </c>
      <c r="N9682" t="s">
        <v>15</v>
      </c>
      <c r="O9682">
        <v>1</v>
      </c>
      <c r="P9682" t="s">
        <v>14</v>
      </c>
      <c r="Q9682">
        <v>5</v>
      </c>
      <c r="R9682" t="s">
        <v>46</v>
      </c>
      <c r="S9682">
        <v>2</v>
      </c>
      <c r="T9682">
        <v>151</v>
      </c>
      <c r="U9682">
        <v>83.3</v>
      </c>
      <c r="V9682">
        <v>104.089996</v>
      </c>
      <c r="W9682" t="str">
        <f>_xlfn.XLOOKUP(M9682,ActionReference[Action],ActionReference[Reference])</f>
        <v>Approved</v>
      </c>
      <c r="X9682" t="str" cm="1">
        <f t="array" ref="X9682">_xlfn.IFS(T9682&lt;40,"Lower",T9682&lt;122,"Middle",TRUE,"Upper")</f>
        <v>Upper</v>
      </c>
    </row>
    <row r="9683" spans="1:24" x14ac:dyDescent="0.2">
      <c r="A9683">
        <v>8663</v>
      </c>
      <c r="B9683" t="s">
        <v>2</v>
      </c>
      <c r="C9683" t="s">
        <v>42</v>
      </c>
      <c r="D9683">
        <v>2</v>
      </c>
      <c r="E9683" t="s">
        <v>39</v>
      </c>
      <c r="F9683">
        <v>1</v>
      </c>
      <c r="G9683" t="s">
        <v>43</v>
      </c>
      <c r="H9683">
        <v>3</v>
      </c>
      <c r="I9683" t="s">
        <v>41</v>
      </c>
      <c r="J9683">
        <v>1</v>
      </c>
      <c r="K9683">
        <v>121</v>
      </c>
      <c r="L9683" t="s">
        <v>7</v>
      </c>
      <c r="M9683">
        <v>1</v>
      </c>
      <c r="N9683" t="s">
        <v>16</v>
      </c>
      <c r="O9683">
        <v>2</v>
      </c>
      <c r="P9683" t="s">
        <v>14</v>
      </c>
      <c r="Q9683">
        <v>5</v>
      </c>
      <c r="R9683" t="s">
        <v>47</v>
      </c>
      <c r="S9683">
        <v>1</v>
      </c>
      <c r="T9683">
        <v>75</v>
      </c>
      <c r="U9683">
        <v>61.5</v>
      </c>
      <c r="V9683">
        <v>89.75</v>
      </c>
      <c r="W9683" t="str">
        <f>_xlfn.XLOOKUP(M9683,ActionReference[Action],ActionReference[Reference])</f>
        <v>Approved</v>
      </c>
      <c r="X9683" t="str" cm="1">
        <f t="array" ref="X9683">_xlfn.IFS(T9683&lt;40,"Lower",T9683&lt;122,"Middle",TRUE,"Upper")</f>
        <v>Middle</v>
      </c>
    </row>
    <row r="9684" spans="1:24" x14ac:dyDescent="0.2">
      <c r="A9684">
        <v>35214</v>
      </c>
      <c r="B9684" t="s">
        <v>2</v>
      </c>
      <c r="C9684" t="s">
        <v>38</v>
      </c>
      <c r="D9684">
        <v>1</v>
      </c>
      <c r="E9684" t="s">
        <v>39</v>
      </c>
      <c r="F9684">
        <v>1</v>
      </c>
      <c r="G9684" t="s">
        <v>40</v>
      </c>
      <c r="H9684">
        <v>1</v>
      </c>
      <c r="I9684" t="s">
        <v>41</v>
      </c>
      <c r="J9684">
        <v>1</v>
      </c>
      <c r="K9684">
        <v>180</v>
      </c>
      <c r="L9684" t="s">
        <v>7</v>
      </c>
      <c r="M9684">
        <v>1</v>
      </c>
      <c r="N9684" t="s">
        <v>16</v>
      </c>
      <c r="O9684">
        <v>2</v>
      </c>
      <c r="P9684" t="s">
        <v>14</v>
      </c>
      <c r="Q9684">
        <v>5</v>
      </c>
      <c r="R9684" t="s">
        <v>46</v>
      </c>
      <c r="S9684">
        <v>2</v>
      </c>
      <c r="T9684">
        <v>145</v>
      </c>
      <c r="U9684">
        <v>67.7</v>
      </c>
      <c r="V9684">
        <v>148.199997</v>
      </c>
      <c r="W9684" t="str">
        <f>_xlfn.XLOOKUP(M9684,ActionReference[Action],ActionReference[Reference])</f>
        <v>Approved</v>
      </c>
      <c r="X9684" t="str" cm="1">
        <f t="array" ref="X9684">_xlfn.IFS(T9684&lt;40,"Lower",T9684&lt;122,"Middle",TRUE,"Upper")</f>
        <v>Upper</v>
      </c>
    </row>
    <row r="9685" spans="1:24" x14ac:dyDescent="0.2">
      <c r="A9685">
        <v>23546</v>
      </c>
      <c r="B9685" t="s">
        <v>2</v>
      </c>
      <c r="C9685" t="s">
        <v>38</v>
      </c>
      <c r="D9685">
        <v>1</v>
      </c>
      <c r="E9685" t="s">
        <v>39</v>
      </c>
      <c r="F9685">
        <v>1</v>
      </c>
      <c r="G9685" t="s">
        <v>40</v>
      </c>
      <c r="H9685">
        <v>1</v>
      </c>
      <c r="I9685" t="s">
        <v>41</v>
      </c>
      <c r="J9685">
        <v>1</v>
      </c>
      <c r="K9685">
        <v>87</v>
      </c>
      <c r="L9685" t="s">
        <v>7</v>
      </c>
      <c r="M9685">
        <v>1</v>
      </c>
      <c r="N9685" t="s">
        <v>16</v>
      </c>
      <c r="O9685">
        <v>2</v>
      </c>
      <c r="P9685" t="s">
        <v>14</v>
      </c>
      <c r="Q9685">
        <v>5</v>
      </c>
      <c r="R9685" t="s">
        <v>46</v>
      </c>
      <c r="S9685">
        <v>2</v>
      </c>
      <c r="T9685">
        <v>42</v>
      </c>
      <c r="U9685">
        <v>74.3</v>
      </c>
      <c r="V9685">
        <v>70</v>
      </c>
      <c r="W9685" t="str">
        <f>_xlfn.XLOOKUP(M9685,ActionReference[Action],ActionReference[Reference])</f>
        <v>Approved</v>
      </c>
      <c r="X9685" t="str" cm="1">
        <f t="array" ref="X9685">_xlfn.IFS(T9685&lt;40,"Lower",T9685&lt;122,"Middle",TRUE,"Upper")</f>
        <v>Middle</v>
      </c>
    </row>
    <row r="9686" spans="1:24" x14ac:dyDescent="0.2">
      <c r="A9686">
        <v>19222</v>
      </c>
      <c r="B9686" t="s">
        <v>2</v>
      </c>
      <c r="C9686" t="s">
        <v>38</v>
      </c>
      <c r="D9686">
        <v>1</v>
      </c>
      <c r="E9686" t="s">
        <v>39</v>
      </c>
      <c r="F9686">
        <v>1</v>
      </c>
      <c r="G9686" t="s">
        <v>40</v>
      </c>
      <c r="H9686">
        <v>1</v>
      </c>
      <c r="I9686" t="s">
        <v>50</v>
      </c>
      <c r="J9686">
        <v>2</v>
      </c>
      <c r="K9686">
        <v>329</v>
      </c>
      <c r="L9686" t="s">
        <v>7</v>
      </c>
      <c r="M9686">
        <v>1</v>
      </c>
      <c r="N9686" t="s">
        <v>16</v>
      </c>
      <c r="O9686">
        <v>2</v>
      </c>
      <c r="P9686" t="s">
        <v>9</v>
      </c>
      <c r="Q9686">
        <v>2</v>
      </c>
      <c r="R9686" t="s">
        <v>47</v>
      </c>
      <c r="S9686">
        <v>1</v>
      </c>
      <c r="T9686">
        <v>173</v>
      </c>
      <c r="U9686">
        <v>97.4</v>
      </c>
      <c r="V9686">
        <v>96.959999100000005</v>
      </c>
      <c r="W9686" t="str">
        <f>_xlfn.XLOOKUP(M9686,ActionReference[Action],ActionReference[Reference])</f>
        <v>Approved</v>
      </c>
      <c r="X9686" t="str" cm="1">
        <f t="array" ref="X9686">_xlfn.IFS(T9686&lt;40,"Lower",T9686&lt;122,"Middle",TRUE,"Upper")</f>
        <v>Upper</v>
      </c>
    </row>
    <row r="9687" spans="1:24" x14ac:dyDescent="0.2">
      <c r="A9687">
        <v>59074</v>
      </c>
      <c r="B9687" t="s">
        <v>2</v>
      </c>
      <c r="C9687" t="s">
        <v>38</v>
      </c>
      <c r="D9687">
        <v>1</v>
      </c>
      <c r="E9687" t="s">
        <v>39</v>
      </c>
      <c r="F9687">
        <v>1</v>
      </c>
      <c r="G9687" t="s">
        <v>40</v>
      </c>
      <c r="H9687">
        <v>1</v>
      </c>
      <c r="I9687" t="s">
        <v>50</v>
      </c>
      <c r="J9687">
        <v>2</v>
      </c>
      <c r="K9687">
        <v>80</v>
      </c>
      <c r="L9687" t="s">
        <v>7</v>
      </c>
      <c r="M9687">
        <v>1</v>
      </c>
      <c r="N9687" t="s">
        <v>16</v>
      </c>
      <c r="O9687">
        <v>2</v>
      </c>
      <c r="P9687" t="s">
        <v>14</v>
      </c>
      <c r="Q9687">
        <v>5</v>
      </c>
      <c r="R9687" t="s">
        <v>47</v>
      </c>
      <c r="S9687">
        <v>1</v>
      </c>
      <c r="T9687">
        <v>32</v>
      </c>
      <c r="U9687">
        <v>71.099999999999994</v>
      </c>
      <c r="V9687">
        <v>91.800003099999998</v>
      </c>
      <c r="W9687" t="str">
        <f>_xlfn.XLOOKUP(M9687,ActionReference[Action],ActionReference[Reference])</f>
        <v>Approved</v>
      </c>
      <c r="X9687" t="str" cm="1">
        <f t="array" ref="X9687">_xlfn.IFS(T9687&lt;40,"Lower",T9687&lt;122,"Middle",TRUE,"Upper")</f>
        <v>Lower</v>
      </c>
    </row>
    <row r="9688" spans="1:24" x14ac:dyDescent="0.2">
      <c r="A9688">
        <v>17884</v>
      </c>
      <c r="B9688" t="s">
        <v>2</v>
      </c>
      <c r="C9688" t="s">
        <v>42</v>
      </c>
      <c r="D9688">
        <v>2</v>
      </c>
      <c r="E9688" t="s">
        <v>39</v>
      </c>
      <c r="F9688">
        <v>1</v>
      </c>
      <c r="G9688" t="s">
        <v>40</v>
      </c>
      <c r="H9688">
        <v>1</v>
      </c>
      <c r="I9688" t="s">
        <v>41</v>
      </c>
      <c r="J9688">
        <v>1</v>
      </c>
      <c r="K9688">
        <v>60</v>
      </c>
      <c r="L9688" t="s">
        <v>7</v>
      </c>
      <c r="M9688">
        <v>1</v>
      </c>
      <c r="N9688" t="s">
        <v>16</v>
      </c>
      <c r="O9688">
        <v>2</v>
      </c>
      <c r="P9688" t="s">
        <v>14</v>
      </c>
      <c r="Q9688">
        <v>5</v>
      </c>
      <c r="R9688" t="s">
        <v>46</v>
      </c>
      <c r="S9688">
        <v>2</v>
      </c>
      <c r="T9688">
        <v>20</v>
      </c>
      <c r="U9688">
        <v>52.8</v>
      </c>
      <c r="V9688">
        <v>99.129997299999999</v>
      </c>
      <c r="W9688" t="str">
        <f>_xlfn.XLOOKUP(M9688,ActionReference[Action],ActionReference[Reference])</f>
        <v>Approved</v>
      </c>
      <c r="X9688" t="str" cm="1">
        <f t="array" ref="X9688">_xlfn.IFS(T9688&lt;40,"Lower",T9688&lt;122,"Middle",TRUE,"Upper")</f>
        <v>Lower</v>
      </c>
    </row>
    <row r="9689" spans="1:24" x14ac:dyDescent="0.2">
      <c r="A9689">
        <v>19772</v>
      </c>
      <c r="B9689" t="s">
        <v>2</v>
      </c>
      <c r="C9689" t="s">
        <v>38</v>
      </c>
      <c r="D9689">
        <v>1</v>
      </c>
      <c r="E9689" t="s">
        <v>39</v>
      </c>
      <c r="F9689">
        <v>1</v>
      </c>
      <c r="G9689" t="s">
        <v>43</v>
      </c>
      <c r="H9689">
        <v>3</v>
      </c>
      <c r="I9689" t="s">
        <v>41</v>
      </c>
      <c r="J9689">
        <v>1</v>
      </c>
      <c r="K9689">
        <v>69</v>
      </c>
      <c r="L9689" t="s">
        <v>7</v>
      </c>
      <c r="M9689">
        <v>1</v>
      </c>
      <c r="N9689" t="s">
        <v>16</v>
      </c>
      <c r="O9689">
        <v>2</v>
      </c>
      <c r="P9689" t="s">
        <v>14</v>
      </c>
      <c r="Q9689">
        <v>5</v>
      </c>
      <c r="R9689" t="s">
        <v>47</v>
      </c>
      <c r="S9689">
        <v>1</v>
      </c>
      <c r="T9689">
        <v>40</v>
      </c>
      <c r="U9689">
        <v>55.8</v>
      </c>
      <c r="V9689">
        <v>99.050003099999998</v>
      </c>
      <c r="W9689" t="str">
        <f>_xlfn.XLOOKUP(M9689,ActionReference[Action],ActionReference[Reference])</f>
        <v>Approved</v>
      </c>
      <c r="X9689" t="str" cm="1">
        <f t="array" ref="X9689">_xlfn.IFS(T9689&lt;40,"Lower",T9689&lt;122,"Middle",TRUE,"Upper")</f>
        <v>Middle</v>
      </c>
    </row>
    <row r="9690" spans="1:24" x14ac:dyDescent="0.2">
      <c r="A9690">
        <v>13897</v>
      </c>
      <c r="B9690" t="s">
        <v>2</v>
      </c>
      <c r="C9690" t="s">
        <v>38</v>
      </c>
      <c r="D9690">
        <v>1</v>
      </c>
      <c r="E9690" t="s">
        <v>39</v>
      </c>
      <c r="F9690">
        <v>1</v>
      </c>
      <c r="G9690" t="s">
        <v>40</v>
      </c>
      <c r="H9690">
        <v>1</v>
      </c>
      <c r="I9690" t="s">
        <v>41</v>
      </c>
      <c r="J9690">
        <v>1</v>
      </c>
      <c r="K9690">
        <v>90</v>
      </c>
      <c r="L9690" t="s">
        <v>6</v>
      </c>
      <c r="M9690">
        <v>3</v>
      </c>
      <c r="N9690" t="s">
        <v>16</v>
      </c>
      <c r="O9690">
        <v>2</v>
      </c>
      <c r="P9690" t="s">
        <v>14</v>
      </c>
      <c r="Q9690">
        <v>5</v>
      </c>
      <c r="R9690" t="s">
        <v>47</v>
      </c>
      <c r="S9690">
        <v>1</v>
      </c>
      <c r="T9690">
        <v>32</v>
      </c>
      <c r="U9690">
        <v>74.599999999999994</v>
      </c>
      <c r="V9690">
        <v>69.220001199999999</v>
      </c>
      <c r="W9690" t="str">
        <f>_xlfn.XLOOKUP(M9690,ActionReference[Action],ActionReference[Reference])</f>
        <v>Denied</v>
      </c>
      <c r="X9690" t="str" cm="1">
        <f t="array" ref="X9690">_xlfn.IFS(T9690&lt;40,"Lower",T9690&lt;122,"Middle",TRUE,"Upper")</f>
        <v>Lower</v>
      </c>
    </row>
    <row r="9691" spans="1:24" x14ac:dyDescent="0.2">
      <c r="A9691">
        <v>8663</v>
      </c>
      <c r="B9691" t="s">
        <v>2</v>
      </c>
      <c r="C9691" t="s">
        <v>42</v>
      </c>
      <c r="D9691">
        <v>2</v>
      </c>
      <c r="E9691" t="s">
        <v>39</v>
      </c>
      <c r="F9691">
        <v>1</v>
      </c>
      <c r="G9691" t="s">
        <v>40</v>
      </c>
      <c r="H9691">
        <v>1</v>
      </c>
      <c r="I9691" t="s">
        <v>41</v>
      </c>
      <c r="J9691">
        <v>1</v>
      </c>
      <c r="K9691">
        <v>212</v>
      </c>
      <c r="L9691" t="s">
        <v>7</v>
      </c>
      <c r="M9691">
        <v>1</v>
      </c>
      <c r="N9691" t="s">
        <v>16</v>
      </c>
      <c r="O9691">
        <v>2</v>
      </c>
      <c r="P9691" t="s">
        <v>14</v>
      </c>
      <c r="Q9691">
        <v>5</v>
      </c>
      <c r="R9691" t="s">
        <v>46</v>
      </c>
      <c r="S9691">
        <v>2</v>
      </c>
      <c r="T9691">
        <v>19</v>
      </c>
      <c r="U9691">
        <v>45.7</v>
      </c>
      <c r="V9691">
        <v>116.199997</v>
      </c>
      <c r="W9691" t="str">
        <f>_xlfn.XLOOKUP(M9691,ActionReference[Action],ActionReference[Reference])</f>
        <v>Approved</v>
      </c>
      <c r="X9691" t="str" cm="1">
        <f t="array" ref="X9691">_xlfn.IFS(T9691&lt;40,"Lower",T9691&lt;122,"Middle",TRUE,"Upper")</f>
        <v>Lower</v>
      </c>
    </row>
    <row r="9692" spans="1:24" x14ac:dyDescent="0.2">
      <c r="A9692">
        <v>32489</v>
      </c>
      <c r="B9692" t="s">
        <v>2</v>
      </c>
      <c r="C9692" t="s">
        <v>45</v>
      </c>
      <c r="D9692">
        <v>3</v>
      </c>
      <c r="E9692" t="s">
        <v>39</v>
      </c>
      <c r="F9692">
        <v>1</v>
      </c>
      <c r="G9692" t="s">
        <v>40</v>
      </c>
      <c r="H9692">
        <v>1</v>
      </c>
      <c r="I9692" t="s">
        <v>41</v>
      </c>
      <c r="J9692">
        <v>1</v>
      </c>
      <c r="K9692">
        <v>406</v>
      </c>
      <c r="L9692" t="s">
        <v>7</v>
      </c>
      <c r="M9692">
        <v>1</v>
      </c>
      <c r="N9692" t="s">
        <v>11</v>
      </c>
      <c r="O9692">
        <v>3</v>
      </c>
      <c r="P9692" t="s">
        <v>14</v>
      </c>
      <c r="Q9692">
        <v>5</v>
      </c>
      <c r="R9692" t="s">
        <v>47</v>
      </c>
      <c r="S9692">
        <v>1</v>
      </c>
      <c r="T9692">
        <v>354</v>
      </c>
      <c r="U9692">
        <v>96</v>
      </c>
      <c r="V9692">
        <v>141.86999499999999</v>
      </c>
      <c r="W9692" t="str">
        <f>_xlfn.XLOOKUP(M9692,ActionReference[Action],ActionReference[Reference])</f>
        <v>Approved</v>
      </c>
      <c r="X9692" t="str" cm="1">
        <f t="array" ref="X9692">_xlfn.IFS(T9692&lt;40,"Lower",T9692&lt;122,"Middle",TRUE,"Upper")</f>
        <v>Upper</v>
      </c>
    </row>
    <row r="9693" spans="1:24" x14ac:dyDescent="0.2">
      <c r="A9693" t="s">
        <v>534</v>
      </c>
      <c r="B9693" t="s">
        <v>2</v>
      </c>
      <c r="C9693" t="s">
        <v>38</v>
      </c>
      <c r="D9693">
        <v>1</v>
      </c>
      <c r="E9693" t="s">
        <v>39</v>
      </c>
      <c r="F9693">
        <v>1</v>
      </c>
      <c r="G9693" t="s">
        <v>40</v>
      </c>
      <c r="H9693">
        <v>1</v>
      </c>
      <c r="I9693" t="s">
        <v>41</v>
      </c>
      <c r="J9693">
        <v>1</v>
      </c>
      <c r="K9693">
        <v>251</v>
      </c>
      <c r="L9693" t="s">
        <v>7</v>
      </c>
      <c r="M9693">
        <v>1</v>
      </c>
      <c r="N9693" t="s">
        <v>16</v>
      </c>
      <c r="O9693">
        <v>2</v>
      </c>
      <c r="P9693" t="s">
        <v>14</v>
      </c>
      <c r="Q9693">
        <v>5</v>
      </c>
      <c r="R9693" t="s">
        <v>47</v>
      </c>
      <c r="S9693">
        <v>1</v>
      </c>
      <c r="T9693">
        <v>134</v>
      </c>
      <c r="U9693">
        <v>58.3</v>
      </c>
      <c r="V9693">
        <v>132.699997</v>
      </c>
      <c r="W9693" t="str">
        <f>_xlfn.XLOOKUP(M9693,ActionReference[Action],ActionReference[Reference])</f>
        <v>Approved</v>
      </c>
      <c r="X9693" t="str" cm="1">
        <f t="array" ref="X9693">_xlfn.IFS(T9693&lt;40,"Lower",T9693&lt;122,"Middle",TRUE,"Upper")</f>
        <v>Upper</v>
      </c>
    </row>
    <row r="9694" spans="1:24" x14ac:dyDescent="0.2">
      <c r="A9694">
        <v>23627</v>
      </c>
      <c r="B9694" t="s">
        <v>2</v>
      </c>
      <c r="C9694" t="s">
        <v>38</v>
      </c>
      <c r="D9694">
        <v>1</v>
      </c>
      <c r="E9694" t="s">
        <v>39</v>
      </c>
      <c r="F9694">
        <v>1</v>
      </c>
      <c r="G9694" t="s">
        <v>40</v>
      </c>
      <c r="H9694">
        <v>1</v>
      </c>
      <c r="I9694" t="s">
        <v>50</v>
      </c>
      <c r="J9694">
        <v>2</v>
      </c>
      <c r="K9694">
        <v>156</v>
      </c>
      <c r="L9694" t="s">
        <v>7</v>
      </c>
      <c r="M9694">
        <v>1</v>
      </c>
      <c r="N9694" t="s">
        <v>16</v>
      </c>
      <c r="O9694">
        <v>2</v>
      </c>
      <c r="P9694" t="s">
        <v>14</v>
      </c>
      <c r="Q9694">
        <v>5</v>
      </c>
      <c r="R9694" t="s">
        <v>46</v>
      </c>
      <c r="S9694">
        <v>2</v>
      </c>
      <c r="T9694">
        <v>136</v>
      </c>
      <c r="U9694">
        <v>65.599999999999994</v>
      </c>
      <c r="V9694">
        <v>156.240005</v>
      </c>
      <c r="W9694" t="str">
        <f>_xlfn.XLOOKUP(M9694,ActionReference[Action],ActionReference[Reference])</f>
        <v>Approved</v>
      </c>
      <c r="X9694" t="str" cm="1">
        <f t="array" ref="X9694">_xlfn.IFS(T9694&lt;40,"Lower",T9694&lt;122,"Middle",TRUE,"Upper")</f>
        <v>Upper</v>
      </c>
    </row>
    <row r="9695" spans="1:24" x14ac:dyDescent="0.2">
      <c r="A9695" t="s">
        <v>535</v>
      </c>
      <c r="B9695" t="s">
        <v>2</v>
      </c>
      <c r="C9695" t="s">
        <v>38</v>
      </c>
      <c r="D9695">
        <v>1</v>
      </c>
      <c r="E9695" t="s">
        <v>39</v>
      </c>
      <c r="F9695">
        <v>1</v>
      </c>
      <c r="G9695" t="s">
        <v>40</v>
      </c>
      <c r="H9695">
        <v>1</v>
      </c>
      <c r="I9695" t="s">
        <v>41</v>
      </c>
      <c r="J9695">
        <v>1</v>
      </c>
      <c r="K9695">
        <v>277</v>
      </c>
      <c r="L9695" t="s">
        <v>7</v>
      </c>
      <c r="M9695">
        <v>1</v>
      </c>
      <c r="N9695" t="s">
        <v>16</v>
      </c>
      <c r="O9695">
        <v>2</v>
      </c>
      <c r="P9695" t="s">
        <v>14</v>
      </c>
      <c r="Q9695">
        <v>5</v>
      </c>
      <c r="R9695" t="s">
        <v>47</v>
      </c>
      <c r="S9695">
        <v>1</v>
      </c>
      <c r="T9695">
        <v>100</v>
      </c>
      <c r="U9695">
        <v>70</v>
      </c>
      <c r="V9695">
        <v>116.239998</v>
      </c>
      <c r="W9695" t="str">
        <f>_xlfn.XLOOKUP(M9695,ActionReference[Action],ActionReference[Reference])</f>
        <v>Approved</v>
      </c>
      <c r="X9695" t="str" cm="1">
        <f t="array" ref="X9695">_xlfn.IFS(T9695&lt;40,"Lower",T9695&lt;122,"Middle",TRUE,"Upper")</f>
        <v>Middle</v>
      </c>
    </row>
    <row r="9696" spans="1:24" x14ac:dyDescent="0.2">
      <c r="A9696">
        <v>30788</v>
      </c>
      <c r="B9696" t="s">
        <v>2</v>
      </c>
      <c r="C9696" t="s">
        <v>38</v>
      </c>
      <c r="D9696">
        <v>1</v>
      </c>
      <c r="E9696" t="s">
        <v>39</v>
      </c>
      <c r="F9696">
        <v>1</v>
      </c>
      <c r="G9696" t="s">
        <v>40</v>
      </c>
      <c r="H9696">
        <v>1</v>
      </c>
      <c r="I9696" t="s">
        <v>41</v>
      </c>
      <c r="J9696">
        <v>1</v>
      </c>
      <c r="K9696">
        <v>246</v>
      </c>
      <c r="L9696" t="s">
        <v>7</v>
      </c>
      <c r="M9696">
        <v>1</v>
      </c>
      <c r="N9696" t="s">
        <v>16</v>
      </c>
      <c r="O9696">
        <v>2</v>
      </c>
      <c r="P9696" t="s">
        <v>14</v>
      </c>
      <c r="Q9696">
        <v>5</v>
      </c>
      <c r="R9696" t="s">
        <v>47</v>
      </c>
      <c r="S9696">
        <v>1</v>
      </c>
      <c r="T9696">
        <v>138</v>
      </c>
      <c r="U9696">
        <v>55.2</v>
      </c>
      <c r="V9696">
        <v>96.25</v>
      </c>
      <c r="W9696" t="str">
        <f>_xlfn.XLOOKUP(M9696,ActionReference[Action],ActionReference[Reference])</f>
        <v>Approved</v>
      </c>
      <c r="X9696" t="str" cm="1">
        <f t="array" ref="X9696">_xlfn.IFS(T9696&lt;40,"Lower",T9696&lt;122,"Middle",TRUE,"Upper")</f>
        <v>Upper</v>
      </c>
    </row>
    <row r="9697" spans="1:24" x14ac:dyDescent="0.2">
      <c r="A9697">
        <v>20041</v>
      </c>
      <c r="B9697" t="s">
        <v>2</v>
      </c>
      <c r="C9697" t="s">
        <v>38</v>
      </c>
      <c r="D9697">
        <v>1</v>
      </c>
      <c r="E9697" t="s">
        <v>54</v>
      </c>
      <c r="F9697">
        <v>2</v>
      </c>
      <c r="G9697" t="s">
        <v>43</v>
      </c>
      <c r="H9697">
        <v>3</v>
      </c>
      <c r="I9697" t="s">
        <v>41</v>
      </c>
      <c r="J9697">
        <v>1</v>
      </c>
      <c r="K9697">
        <v>31</v>
      </c>
      <c r="L9697" t="s">
        <v>7</v>
      </c>
      <c r="M9697">
        <v>1</v>
      </c>
      <c r="N9697" t="s">
        <v>16</v>
      </c>
      <c r="O9697">
        <v>2</v>
      </c>
      <c r="P9697" t="s">
        <v>10</v>
      </c>
      <c r="Q9697">
        <v>3</v>
      </c>
      <c r="R9697" t="s">
        <v>46</v>
      </c>
      <c r="S9697">
        <v>2</v>
      </c>
      <c r="T9697">
        <v>33</v>
      </c>
      <c r="U9697">
        <v>61.6</v>
      </c>
      <c r="V9697">
        <v>91.300003099999998</v>
      </c>
      <c r="W9697" t="str">
        <f>_xlfn.XLOOKUP(M9697,ActionReference[Action],ActionReference[Reference])</f>
        <v>Approved</v>
      </c>
      <c r="X9697" t="str" cm="1">
        <f t="array" ref="X9697">_xlfn.IFS(T9697&lt;40,"Lower",T9697&lt;122,"Middle",TRUE,"Upper")</f>
        <v>Lower</v>
      </c>
    </row>
    <row r="9698" spans="1:24" x14ac:dyDescent="0.2">
      <c r="A9698">
        <v>17964</v>
      </c>
      <c r="B9698" t="s">
        <v>2</v>
      </c>
      <c r="C9698" t="s">
        <v>38</v>
      </c>
      <c r="D9698">
        <v>1</v>
      </c>
      <c r="E9698" t="s">
        <v>39</v>
      </c>
      <c r="F9698">
        <v>1</v>
      </c>
      <c r="G9698" t="s">
        <v>40</v>
      </c>
      <c r="H9698">
        <v>1</v>
      </c>
      <c r="I9698" t="s">
        <v>41</v>
      </c>
      <c r="J9698">
        <v>1</v>
      </c>
      <c r="K9698">
        <v>204</v>
      </c>
      <c r="L9698" t="s">
        <v>7</v>
      </c>
      <c r="M9698">
        <v>1</v>
      </c>
      <c r="N9698" t="s">
        <v>16</v>
      </c>
      <c r="O9698">
        <v>2</v>
      </c>
      <c r="P9698" t="s">
        <v>14</v>
      </c>
      <c r="Q9698">
        <v>5</v>
      </c>
      <c r="R9698" t="s">
        <v>46</v>
      </c>
      <c r="S9698">
        <v>2</v>
      </c>
      <c r="T9698">
        <v>77</v>
      </c>
      <c r="U9698">
        <v>67.7</v>
      </c>
      <c r="V9698">
        <v>102.980003</v>
      </c>
      <c r="W9698" t="str">
        <f>_xlfn.XLOOKUP(M9698,ActionReference[Action],ActionReference[Reference])</f>
        <v>Approved</v>
      </c>
      <c r="X9698" t="str" cm="1">
        <f t="array" ref="X9698">_xlfn.IFS(T9698&lt;40,"Lower",T9698&lt;122,"Middle",TRUE,"Upper")</f>
        <v>Middle</v>
      </c>
    </row>
    <row r="9699" spans="1:24" x14ac:dyDescent="0.2">
      <c r="A9699">
        <v>3387</v>
      </c>
      <c r="B9699" t="s">
        <v>2</v>
      </c>
      <c r="C9699" t="s">
        <v>38</v>
      </c>
      <c r="D9699">
        <v>1</v>
      </c>
      <c r="E9699" t="s">
        <v>39</v>
      </c>
      <c r="F9699">
        <v>1</v>
      </c>
      <c r="G9699" t="s">
        <v>49</v>
      </c>
      <c r="H9699">
        <v>2</v>
      </c>
      <c r="I9699" t="s">
        <v>41</v>
      </c>
      <c r="J9699">
        <v>1</v>
      </c>
      <c r="K9699">
        <v>80</v>
      </c>
      <c r="L9699" t="s">
        <v>7</v>
      </c>
      <c r="M9699">
        <v>1</v>
      </c>
      <c r="N9699" t="s">
        <v>15</v>
      </c>
      <c r="O9699">
        <v>1</v>
      </c>
      <c r="P9699" t="s">
        <v>14</v>
      </c>
      <c r="Q9699">
        <v>5</v>
      </c>
      <c r="R9699" t="s">
        <v>47</v>
      </c>
      <c r="S9699">
        <v>1</v>
      </c>
      <c r="T9699">
        <v>134</v>
      </c>
      <c r="U9699">
        <v>54.2</v>
      </c>
      <c r="V9699">
        <v>103.050003</v>
      </c>
      <c r="W9699" t="str">
        <f>_xlfn.XLOOKUP(M9699,ActionReference[Action],ActionReference[Reference])</f>
        <v>Approved</v>
      </c>
      <c r="X9699" t="str" cm="1">
        <f t="array" ref="X9699">_xlfn.IFS(T9699&lt;40,"Lower",T9699&lt;122,"Middle",TRUE,"Upper")</f>
        <v>Upper</v>
      </c>
    </row>
    <row r="9700" spans="1:24" x14ac:dyDescent="0.2">
      <c r="A9700">
        <v>13303</v>
      </c>
      <c r="B9700" t="s">
        <v>2</v>
      </c>
      <c r="C9700" t="s">
        <v>42</v>
      </c>
      <c r="D9700">
        <v>2</v>
      </c>
      <c r="E9700" t="s">
        <v>39</v>
      </c>
      <c r="F9700">
        <v>1</v>
      </c>
      <c r="G9700" t="s">
        <v>40</v>
      </c>
      <c r="H9700">
        <v>1</v>
      </c>
      <c r="I9700" t="s">
        <v>41</v>
      </c>
      <c r="J9700">
        <v>1</v>
      </c>
      <c r="K9700">
        <v>127</v>
      </c>
      <c r="L9700" t="s">
        <v>7</v>
      </c>
      <c r="M9700">
        <v>1</v>
      </c>
      <c r="N9700" t="s">
        <v>16</v>
      </c>
      <c r="O9700">
        <v>2</v>
      </c>
      <c r="P9700" t="s">
        <v>14</v>
      </c>
      <c r="Q9700">
        <v>5</v>
      </c>
      <c r="R9700" t="s">
        <v>46</v>
      </c>
      <c r="S9700">
        <v>2</v>
      </c>
      <c r="T9700">
        <v>30</v>
      </c>
      <c r="U9700">
        <v>84.9</v>
      </c>
      <c r="V9700">
        <v>99.5</v>
      </c>
      <c r="W9700" t="str">
        <f>_xlfn.XLOOKUP(M9700,ActionReference[Action],ActionReference[Reference])</f>
        <v>Approved</v>
      </c>
      <c r="X9700" t="str" cm="1">
        <f t="array" ref="X9700">_xlfn.IFS(T9700&lt;40,"Lower",T9700&lt;122,"Middle",TRUE,"Upper")</f>
        <v>Lower</v>
      </c>
    </row>
    <row r="9701" spans="1:24" x14ac:dyDescent="0.2">
      <c r="A9701">
        <v>19629</v>
      </c>
      <c r="B9701" t="s">
        <v>2</v>
      </c>
      <c r="C9701" t="s">
        <v>38</v>
      </c>
      <c r="D9701">
        <v>1</v>
      </c>
      <c r="E9701" t="s">
        <v>39</v>
      </c>
      <c r="F9701">
        <v>1</v>
      </c>
      <c r="G9701" t="s">
        <v>40</v>
      </c>
      <c r="H9701">
        <v>1</v>
      </c>
      <c r="I9701" t="s">
        <v>41</v>
      </c>
      <c r="J9701">
        <v>1</v>
      </c>
      <c r="K9701">
        <v>79</v>
      </c>
      <c r="L9701" t="s">
        <v>53</v>
      </c>
      <c r="M9701">
        <v>2</v>
      </c>
      <c r="N9701" t="s">
        <v>16</v>
      </c>
      <c r="O9701">
        <v>2</v>
      </c>
      <c r="P9701" t="s">
        <v>14</v>
      </c>
      <c r="Q9701">
        <v>5</v>
      </c>
      <c r="R9701" t="s">
        <v>46</v>
      </c>
      <c r="S9701">
        <v>2</v>
      </c>
      <c r="T9701">
        <v>274</v>
      </c>
      <c r="U9701">
        <v>81.400000000000006</v>
      </c>
      <c r="V9701">
        <v>30.9899998</v>
      </c>
      <c r="W9701" t="str">
        <f>_xlfn.XLOOKUP(M9701,ActionReference[Action],ActionReference[Reference])</f>
        <v>Approved</v>
      </c>
      <c r="X9701" t="str" cm="1">
        <f t="array" ref="X9701">_xlfn.IFS(T9701&lt;40,"Lower",T9701&lt;122,"Middle",TRUE,"Upper")</f>
        <v>Upper</v>
      </c>
    </row>
    <row r="9702" spans="1:24" x14ac:dyDescent="0.2">
      <c r="A9702">
        <v>32296</v>
      </c>
      <c r="B9702" t="s">
        <v>2</v>
      </c>
      <c r="C9702" t="s">
        <v>38</v>
      </c>
      <c r="D9702">
        <v>1</v>
      </c>
      <c r="E9702" t="s">
        <v>39</v>
      </c>
      <c r="F9702">
        <v>1</v>
      </c>
      <c r="G9702" t="s">
        <v>43</v>
      </c>
      <c r="H9702">
        <v>3</v>
      </c>
      <c r="I9702" t="s">
        <v>41</v>
      </c>
      <c r="J9702">
        <v>1</v>
      </c>
      <c r="K9702">
        <v>160</v>
      </c>
      <c r="L9702" t="s">
        <v>7</v>
      </c>
      <c r="M9702">
        <v>1</v>
      </c>
      <c r="N9702" t="s">
        <v>16</v>
      </c>
      <c r="O9702">
        <v>2</v>
      </c>
      <c r="P9702" t="s">
        <v>14</v>
      </c>
      <c r="Q9702">
        <v>5</v>
      </c>
      <c r="R9702" t="s">
        <v>47</v>
      </c>
      <c r="S9702">
        <v>1</v>
      </c>
      <c r="T9702">
        <v>69</v>
      </c>
      <c r="U9702">
        <v>63.6</v>
      </c>
      <c r="V9702">
        <v>101.220001</v>
      </c>
      <c r="W9702" t="str">
        <f>_xlfn.XLOOKUP(M9702,ActionReference[Action],ActionReference[Reference])</f>
        <v>Approved</v>
      </c>
      <c r="X9702" t="str" cm="1">
        <f t="array" ref="X9702">_xlfn.IFS(T9702&lt;40,"Lower",T9702&lt;122,"Middle",TRUE,"Upper")</f>
        <v>Middle</v>
      </c>
    </row>
    <row r="9703" spans="1:24" x14ac:dyDescent="0.2">
      <c r="A9703">
        <v>1467</v>
      </c>
      <c r="B9703" t="s">
        <v>2</v>
      </c>
      <c r="C9703" t="s">
        <v>38</v>
      </c>
      <c r="D9703">
        <v>1</v>
      </c>
      <c r="E9703" t="s">
        <v>39</v>
      </c>
      <c r="F9703">
        <v>1</v>
      </c>
      <c r="G9703" t="s">
        <v>40</v>
      </c>
      <c r="H9703">
        <v>1</v>
      </c>
      <c r="I9703" t="s">
        <v>41</v>
      </c>
      <c r="J9703">
        <v>1</v>
      </c>
      <c r="K9703">
        <v>63</v>
      </c>
      <c r="L9703" t="s">
        <v>7</v>
      </c>
      <c r="M9703">
        <v>1</v>
      </c>
      <c r="N9703" t="s">
        <v>16</v>
      </c>
      <c r="O9703">
        <v>2</v>
      </c>
      <c r="P9703" t="s">
        <v>14</v>
      </c>
      <c r="Q9703">
        <v>5</v>
      </c>
      <c r="R9703" t="s">
        <v>46</v>
      </c>
      <c r="S9703">
        <v>2</v>
      </c>
      <c r="T9703">
        <v>23</v>
      </c>
      <c r="U9703">
        <v>75.2</v>
      </c>
      <c r="V9703">
        <v>121.220001</v>
      </c>
      <c r="W9703" t="str">
        <f>_xlfn.XLOOKUP(M9703,ActionReference[Action],ActionReference[Reference])</f>
        <v>Approved</v>
      </c>
      <c r="X9703" t="str" cm="1">
        <f t="array" ref="X9703">_xlfn.IFS(T9703&lt;40,"Lower",T9703&lt;122,"Middle",TRUE,"Upper")</f>
        <v>Lower</v>
      </c>
    </row>
    <row r="9704" spans="1:24" x14ac:dyDescent="0.2">
      <c r="A9704">
        <v>686</v>
      </c>
      <c r="B9704" t="s">
        <v>2</v>
      </c>
      <c r="C9704" t="s">
        <v>38</v>
      </c>
      <c r="D9704">
        <v>1</v>
      </c>
      <c r="E9704" t="s">
        <v>39</v>
      </c>
      <c r="F9704">
        <v>1</v>
      </c>
      <c r="G9704" t="s">
        <v>40</v>
      </c>
      <c r="H9704">
        <v>1</v>
      </c>
      <c r="I9704" t="s">
        <v>41</v>
      </c>
      <c r="J9704">
        <v>1</v>
      </c>
      <c r="K9704">
        <v>65</v>
      </c>
      <c r="L9704" t="s">
        <v>7</v>
      </c>
      <c r="M9704">
        <v>1</v>
      </c>
      <c r="N9704" t="s">
        <v>16</v>
      </c>
      <c r="O9704">
        <v>2</v>
      </c>
      <c r="P9704" t="s">
        <v>14</v>
      </c>
      <c r="Q9704">
        <v>5</v>
      </c>
      <c r="R9704" t="s">
        <v>47</v>
      </c>
      <c r="S9704">
        <v>1</v>
      </c>
      <c r="T9704">
        <v>62</v>
      </c>
      <c r="U9704">
        <v>62.4</v>
      </c>
      <c r="V9704">
        <v>110.540001</v>
      </c>
      <c r="W9704" t="str">
        <f>_xlfn.XLOOKUP(M9704,ActionReference[Action],ActionReference[Reference])</f>
        <v>Approved</v>
      </c>
      <c r="X9704" t="str" cm="1">
        <f t="array" ref="X9704">_xlfn.IFS(T9704&lt;40,"Lower",T9704&lt;122,"Middle",TRUE,"Upper")</f>
        <v>Middle</v>
      </c>
    </row>
    <row r="9705" spans="1:24" x14ac:dyDescent="0.2">
      <c r="A9705">
        <v>30788</v>
      </c>
      <c r="B9705" t="s">
        <v>2</v>
      </c>
      <c r="C9705" t="s">
        <v>38</v>
      </c>
      <c r="D9705">
        <v>1</v>
      </c>
      <c r="E9705" t="s">
        <v>39</v>
      </c>
      <c r="F9705">
        <v>1</v>
      </c>
      <c r="G9705" t="s">
        <v>40</v>
      </c>
      <c r="H9705">
        <v>1</v>
      </c>
      <c r="I9705" t="s">
        <v>41</v>
      </c>
      <c r="J9705">
        <v>1</v>
      </c>
      <c r="K9705">
        <v>161</v>
      </c>
      <c r="L9705" t="s">
        <v>7</v>
      </c>
      <c r="M9705">
        <v>1</v>
      </c>
      <c r="N9705" t="s">
        <v>16</v>
      </c>
      <c r="O9705">
        <v>2</v>
      </c>
      <c r="P9705" t="s">
        <v>14</v>
      </c>
      <c r="Q9705">
        <v>5</v>
      </c>
      <c r="R9705" t="s">
        <v>47</v>
      </c>
      <c r="S9705">
        <v>1</v>
      </c>
      <c r="T9705">
        <v>85</v>
      </c>
      <c r="U9705">
        <v>67.400000000000006</v>
      </c>
      <c r="V9705">
        <v>113.019997</v>
      </c>
      <c r="W9705" t="str">
        <f>_xlfn.XLOOKUP(M9705,ActionReference[Action],ActionReference[Reference])</f>
        <v>Approved</v>
      </c>
      <c r="X9705" t="str" cm="1">
        <f t="array" ref="X9705">_xlfn.IFS(T9705&lt;40,"Lower",T9705&lt;122,"Middle",TRUE,"Upper")</f>
        <v>Middle</v>
      </c>
    </row>
    <row r="9706" spans="1:24" x14ac:dyDescent="0.2">
      <c r="A9706">
        <v>33440</v>
      </c>
      <c r="B9706" t="s">
        <v>2</v>
      </c>
      <c r="C9706" t="s">
        <v>38</v>
      </c>
      <c r="D9706">
        <v>1</v>
      </c>
      <c r="E9706" t="s">
        <v>39</v>
      </c>
      <c r="F9706">
        <v>1</v>
      </c>
      <c r="G9706" t="s">
        <v>43</v>
      </c>
      <c r="H9706">
        <v>3</v>
      </c>
      <c r="I9706" t="s">
        <v>41</v>
      </c>
      <c r="J9706">
        <v>1</v>
      </c>
      <c r="K9706">
        <v>60</v>
      </c>
      <c r="L9706" t="s">
        <v>7</v>
      </c>
      <c r="M9706">
        <v>1</v>
      </c>
      <c r="N9706" t="s">
        <v>16</v>
      </c>
      <c r="O9706">
        <v>2</v>
      </c>
      <c r="P9706" t="s">
        <v>14</v>
      </c>
      <c r="Q9706">
        <v>5</v>
      </c>
      <c r="R9706" t="s">
        <v>47</v>
      </c>
      <c r="S9706">
        <v>1</v>
      </c>
      <c r="T9706">
        <v>51</v>
      </c>
      <c r="U9706">
        <v>60</v>
      </c>
      <c r="V9706">
        <v>95.319999699999997</v>
      </c>
      <c r="W9706" t="str">
        <f>_xlfn.XLOOKUP(M9706,ActionReference[Action],ActionReference[Reference])</f>
        <v>Approved</v>
      </c>
      <c r="X9706" t="str" cm="1">
        <f t="array" ref="X9706">_xlfn.IFS(T9706&lt;40,"Lower",T9706&lt;122,"Middle",TRUE,"Upper")</f>
        <v>Middle</v>
      </c>
    </row>
    <row r="9707" spans="1:24" x14ac:dyDescent="0.2">
      <c r="A9707">
        <v>35095</v>
      </c>
      <c r="B9707" t="s">
        <v>2</v>
      </c>
      <c r="C9707" t="s">
        <v>38</v>
      </c>
      <c r="D9707">
        <v>1</v>
      </c>
      <c r="E9707" t="s">
        <v>39</v>
      </c>
      <c r="F9707">
        <v>1</v>
      </c>
      <c r="G9707" t="s">
        <v>40</v>
      </c>
      <c r="H9707">
        <v>1</v>
      </c>
      <c r="I9707" t="s">
        <v>41</v>
      </c>
      <c r="J9707">
        <v>1</v>
      </c>
      <c r="K9707">
        <v>87</v>
      </c>
      <c r="L9707" t="s">
        <v>7</v>
      </c>
      <c r="M9707">
        <v>1</v>
      </c>
      <c r="N9707" t="s">
        <v>16</v>
      </c>
      <c r="O9707">
        <v>2</v>
      </c>
      <c r="P9707" t="s">
        <v>14</v>
      </c>
      <c r="Q9707">
        <v>5</v>
      </c>
      <c r="R9707" t="s">
        <v>46</v>
      </c>
      <c r="S9707">
        <v>2</v>
      </c>
      <c r="T9707">
        <v>34</v>
      </c>
      <c r="U9707">
        <v>73</v>
      </c>
      <c r="V9707">
        <v>86.790000899999995</v>
      </c>
      <c r="W9707" t="str">
        <f>_xlfn.XLOOKUP(M9707,ActionReference[Action],ActionReference[Reference])</f>
        <v>Approved</v>
      </c>
      <c r="X9707" t="str" cm="1">
        <f t="array" ref="X9707">_xlfn.IFS(T9707&lt;40,"Lower",T9707&lt;122,"Middle",TRUE,"Upper")</f>
        <v>Lower</v>
      </c>
    </row>
    <row r="9708" spans="1:24" x14ac:dyDescent="0.2">
      <c r="A9708">
        <v>28614</v>
      </c>
      <c r="B9708" t="s">
        <v>2</v>
      </c>
      <c r="C9708" t="s">
        <v>38</v>
      </c>
      <c r="D9708">
        <v>1</v>
      </c>
      <c r="E9708" t="s">
        <v>39</v>
      </c>
      <c r="F9708">
        <v>1</v>
      </c>
      <c r="G9708" t="s">
        <v>43</v>
      </c>
      <c r="H9708">
        <v>3</v>
      </c>
      <c r="I9708" t="s">
        <v>41</v>
      </c>
      <c r="J9708">
        <v>1</v>
      </c>
      <c r="K9708">
        <v>372</v>
      </c>
      <c r="L9708" t="s">
        <v>7</v>
      </c>
      <c r="M9708">
        <v>1</v>
      </c>
      <c r="N9708" t="s">
        <v>16</v>
      </c>
      <c r="O9708">
        <v>2</v>
      </c>
      <c r="P9708" t="s">
        <v>14</v>
      </c>
      <c r="Q9708">
        <v>5</v>
      </c>
      <c r="R9708" t="s">
        <v>47</v>
      </c>
      <c r="S9708">
        <v>1</v>
      </c>
      <c r="T9708">
        <v>42</v>
      </c>
      <c r="U9708">
        <v>72.400000000000006</v>
      </c>
      <c r="V9708">
        <v>138.179993</v>
      </c>
      <c r="W9708" t="str">
        <f>_xlfn.XLOOKUP(M9708,ActionReference[Action],ActionReference[Reference])</f>
        <v>Approved</v>
      </c>
      <c r="X9708" t="str" cm="1">
        <f t="array" ref="X9708">_xlfn.IFS(T9708&lt;40,"Lower",T9708&lt;122,"Middle",TRUE,"Upper")</f>
        <v>Middle</v>
      </c>
    </row>
    <row r="9709" spans="1:24" x14ac:dyDescent="0.2">
      <c r="A9709">
        <v>2477</v>
      </c>
      <c r="B9709" t="s">
        <v>2</v>
      </c>
      <c r="C9709" t="s">
        <v>38</v>
      </c>
      <c r="D9709">
        <v>1</v>
      </c>
      <c r="E9709" t="s">
        <v>39</v>
      </c>
      <c r="F9709">
        <v>1</v>
      </c>
      <c r="G9709" t="s">
        <v>40</v>
      </c>
      <c r="H9709">
        <v>1</v>
      </c>
      <c r="I9709" t="s">
        <v>41</v>
      </c>
      <c r="J9709">
        <v>1</v>
      </c>
      <c r="K9709">
        <v>165</v>
      </c>
      <c r="L9709" t="s">
        <v>6</v>
      </c>
      <c r="M9709">
        <v>3</v>
      </c>
      <c r="N9709" t="s">
        <v>16</v>
      </c>
      <c r="O9709">
        <v>2</v>
      </c>
      <c r="P9709" t="s">
        <v>14</v>
      </c>
      <c r="Q9709">
        <v>5</v>
      </c>
      <c r="R9709" t="s">
        <v>47</v>
      </c>
      <c r="S9709">
        <v>1</v>
      </c>
      <c r="T9709">
        <v>89</v>
      </c>
      <c r="U9709">
        <v>62.6</v>
      </c>
      <c r="V9709">
        <v>107.150002</v>
      </c>
      <c r="W9709" t="str">
        <f>_xlfn.XLOOKUP(M9709,ActionReference[Action],ActionReference[Reference])</f>
        <v>Denied</v>
      </c>
      <c r="X9709" t="str" cm="1">
        <f t="array" ref="X9709">_xlfn.IFS(T9709&lt;40,"Lower",T9709&lt;122,"Middle",TRUE,"Upper")</f>
        <v>Middle</v>
      </c>
    </row>
    <row r="9710" spans="1:24" x14ac:dyDescent="0.2">
      <c r="A9710">
        <v>57497</v>
      </c>
      <c r="B9710" t="s">
        <v>2</v>
      </c>
      <c r="C9710" t="s">
        <v>38</v>
      </c>
      <c r="D9710">
        <v>1</v>
      </c>
      <c r="E9710" t="s">
        <v>54</v>
      </c>
      <c r="F9710">
        <v>2</v>
      </c>
      <c r="G9710" t="s">
        <v>43</v>
      </c>
      <c r="H9710">
        <v>3</v>
      </c>
      <c r="I9710" t="s">
        <v>41</v>
      </c>
      <c r="J9710">
        <v>1</v>
      </c>
      <c r="K9710">
        <v>120</v>
      </c>
      <c r="L9710" t="s">
        <v>7</v>
      </c>
      <c r="M9710">
        <v>1</v>
      </c>
      <c r="N9710" t="s">
        <v>16</v>
      </c>
      <c r="O9710">
        <v>2</v>
      </c>
      <c r="P9710" t="s">
        <v>14</v>
      </c>
      <c r="Q9710">
        <v>5</v>
      </c>
      <c r="R9710" t="s">
        <v>46</v>
      </c>
      <c r="S9710">
        <v>2</v>
      </c>
      <c r="T9710">
        <v>68</v>
      </c>
      <c r="U9710">
        <v>68.5</v>
      </c>
      <c r="V9710">
        <v>76.139999399999994</v>
      </c>
      <c r="W9710" t="str">
        <f>_xlfn.XLOOKUP(M9710,ActionReference[Action],ActionReference[Reference])</f>
        <v>Approved</v>
      </c>
      <c r="X9710" t="str" cm="1">
        <f t="array" ref="X9710">_xlfn.IFS(T9710&lt;40,"Lower",T9710&lt;122,"Middle",TRUE,"Upper")</f>
        <v>Middle</v>
      </c>
    </row>
    <row r="9711" spans="1:24" x14ac:dyDescent="0.2">
      <c r="A9711">
        <v>253</v>
      </c>
      <c r="B9711" t="s">
        <v>2</v>
      </c>
      <c r="C9711" t="s">
        <v>38</v>
      </c>
      <c r="D9711">
        <v>1</v>
      </c>
      <c r="E9711" t="s">
        <v>39</v>
      </c>
      <c r="F9711">
        <v>1</v>
      </c>
      <c r="G9711" t="s">
        <v>40</v>
      </c>
      <c r="H9711">
        <v>1</v>
      </c>
      <c r="I9711" t="s">
        <v>41</v>
      </c>
      <c r="J9711">
        <v>1</v>
      </c>
      <c r="K9711">
        <v>28</v>
      </c>
      <c r="L9711" t="s">
        <v>7</v>
      </c>
      <c r="M9711">
        <v>1</v>
      </c>
      <c r="N9711" t="s">
        <v>16</v>
      </c>
      <c r="O9711">
        <v>2</v>
      </c>
      <c r="P9711" t="s">
        <v>14</v>
      </c>
      <c r="Q9711">
        <v>5</v>
      </c>
      <c r="R9711" t="s">
        <v>47</v>
      </c>
      <c r="S9711">
        <v>1</v>
      </c>
      <c r="T9711">
        <v>62</v>
      </c>
      <c r="U9711">
        <v>82.2</v>
      </c>
      <c r="V9711">
        <v>101.550003</v>
      </c>
      <c r="W9711" t="str">
        <f>_xlfn.XLOOKUP(M9711,ActionReference[Action],ActionReference[Reference])</f>
        <v>Approved</v>
      </c>
      <c r="X9711" t="str" cm="1">
        <f t="array" ref="X9711">_xlfn.IFS(T9711&lt;40,"Lower",T9711&lt;122,"Middle",TRUE,"Upper")</f>
        <v>Middle</v>
      </c>
    </row>
    <row r="9712" spans="1:24" x14ac:dyDescent="0.2">
      <c r="A9712">
        <v>10464</v>
      </c>
      <c r="B9712" t="s">
        <v>2</v>
      </c>
      <c r="C9712" t="s">
        <v>38</v>
      </c>
      <c r="D9712">
        <v>1</v>
      </c>
      <c r="E9712" t="s">
        <v>39</v>
      </c>
      <c r="F9712">
        <v>1</v>
      </c>
      <c r="G9712" t="s">
        <v>40</v>
      </c>
      <c r="H9712">
        <v>1</v>
      </c>
      <c r="I9712" t="s">
        <v>41</v>
      </c>
      <c r="J9712">
        <v>1</v>
      </c>
      <c r="K9712">
        <v>80</v>
      </c>
      <c r="L9712" t="s">
        <v>7</v>
      </c>
      <c r="M9712">
        <v>1</v>
      </c>
      <c r="N9712" t="s">
        <v>15</v>
      </c>
      <c r="O9712">
        <v>1</v>
      </c>
      <c r="P9712" t="s">
        <v>14</v>
      </c>
      <c r="Q9712">
        <v>5</v>
      </c>
      <c r="R9712" t="s">
        <v>46</v>
      </c>
      <c r="S9712">
        <v>2</v>
      </c>
      <c r="T9712">
        <v>170</v>
      </c>
      <c r="U9712">
        <v>60.4</v>
      </c>
      <c r="V9712">
        <v>116.510002</v>
      </c>
      <c r="W9712" t="str">
        <f>_xlfn.XLOOKUP(M9712,ActionReference[Action],ActionReference[Reference])</f>
        <v>Approved</v>
      </c>
      <c r="X9712" t="str" cm="1">
        <f t="array" ref="X9712">_xlfn.IFS(T9712&lt;40,"Lower",T9712&lt;122,"Middle",TRUE,"Upper")</f>
        <v>Upper</v>
      </c>
    </row>
    <row r="9713" spans="1:24" x14ac:dyDescent="0.2">
      <c r="A9713">
        <v>12437</v>
      </c>
      <c r="B9713" t="s">
        <v>2</v>
      </c>
      <c r="C9713" t="s">
        <v>38</v>
      </c>
      <c r="D9713">
        <v>1</v>
      </c>
      <c r="E9713" t="s">
        <v>39</v>
      </c>
      <c r="F9713">
        <v>1</v>
      </c>
      <c r="G9713" t="s">
        <v>40</v>
      </c>
      <c r="H9713">
        <v>1</v>
      </c>
      <c r="I9713" t="s">
        <v>41</v>
      </c>
      <c r="J9713">
        <v>1</v>
      </c>
      <c r="K9713">
        <v>122</v>
      </c>
      <c r="L9713" t="s">
        <v>7</v>
      </c>
      <c r="M9713">
        <v>1</v>
      </c>
      <c r="N9713" t="s">
        <v>16</v>
      </c>
      <c r="O9713">
        <v>2</v>
      </c>
      <c r="P9713" t="s">
        <v>14</v>
      </c>
      <c r="Q9713">
        <v>5</v>
      </c>
      <c r="R9713" t="s">
        <v>47</v>
      </c>
      <c r="S9713">
        <v>1</v>
      </c>
      <c r="T9713">
        <v>37</v>
      </c>
      <c r="U9713">
        <v>53.4</v>
      </c>
      <c r="V9713">
        <v>136.91000399999999</v>
      </c>
      <c r="W9713" t="str">
        <f>_xlfn.XLOOKUP(M9713,ActionReference[Action],ActionReference[Reference])</f>
        <v>Approved</v>
      </c>
      <c r="X9713" t="str" cm="1">
        <f t="array" ref="X9713">_xlfn.IFS(T9713&lt;40,"Lower",T9713&lt;122,"Middle",TRUE,"Upper")</f>
        <v>Lower</v>
      </c>
    </row>
    <row r="9714" spans="1:24" x14ac:dyDescent="0.2">
      <c r="A9714">
        <v>23620</v>
      </c>
      <c r="B9714" t="s">
        <v>2</v>
      </c>
      <c r="C9714" t="s">
        <v>38</v>
      </c>
      <c r="D9714">
        <v>1</v>
      </c>
      <c r="E9714" t="s">
        <v>39</v>
      </c>
      <c r="F9714">
        <v>1</v>
      </c>
      <c r="G9714" t="s">
        <v>49</v>
      </c>
      <c r="H9714">
        <v>2</v>
      </c>
      <c r="I9714" t="s">
        <v>41</v>
      </c>
      <c r="J9714">
        <v>1</v>
      </c>
      <c r="K9714">
        <v>15</v>
      </c>
      <c r="L9714" t="s">
        <v>7</v>
      </c>
      <c r="M9714">
        <v>1</v>
      </c>
      <c r="N9714" t="s">
        <v>11</v>
      </c>
      <c r="O9714">
        <v>3</v>
      </c>
      <c r="P9714" t="s">
        <v>14</v>
      </c>
      <c r="Q9714">
        <v>5</v>
      </c>
      <c r="R9714" t="s">
        <v>46</v>
      </c>
      <c r="S9714">
        <v>2</v>
      </c>
      <c r="T9714">
        <v>139</v>
      </c>
      <c r="U9714">
        <v>104.8</v>
      </c>
      <c r="V9714">
        <v>140.520004</v>
      </c>
      <c r="W9714" t="str">
        <f>_xlfn.XLOOKUP(M9714,ActionReference[Action],ActionReference[Reference])</f>
        <v>Approved</v>
      </c>
      <c r="X9714" t="str" cm="1">
        <f t="array" ref="X9714">_xlfn.IFS(T9714&lt;40,"Lower",T9714&lt;122,"Middle",TRUE,"Upper")</f>
        <v>Upper</v>
      </c>
    </row>
    <row r="9715" spans="1:24" x14ac:dyDescent="0.2">
      <c r="A9715">
        <v>15632</v>
      </c>
      <c r="B9715" t="s">
        <v>2</v>
      </c>
      <c r="C9715" t="s">
        <v>38</v>
      </c>
      <c r="D9715">
        <v>1</v>
      </c>
      <c r="E9715" t="s">
        <v>39</v>
      </c>
      <c r="F9715">
        <v>1</v>
      </c>
      <c r="G9715" t="s">
        <v>43</v>
      </c>
      <c r="H9715">
        <v>3</v>
      </c>
      <c r="I9715" t="s">
        <v>41</v>
      </c>
      <c r="J9715">
        <v>1</v>
      </c>
      <c r="K9715">
        <v>305</v>
      </c>
      <c r="L9715" t="s">
        <v>53</v>
      </c>
      <c r="M9715">
        <v>2</v>
      </c>
      <c r="N9715" t="s">
        <v>16</v>
      </c>
      <c r="O9715">
        <v>2</v>
      </c>
      <c r="P9715" t="s">
        <v>14</v>
      </c>
      <c r="Q9715">
        <v>5</v>
      </c>
      <c r="R9715" t="s">
        <v>46</v>
      </c>
      <c r="S9715">
        <v>2</v>
      </c>
      <c r="T9715">
        <v>73</v>
      </c>
      <c r="U9715">
        <v>68.400000000000006</v>
      </c>
      <c r="V9715">
        <v>85.779998800000001</v>
      </c>
      <c r="W9715" t="str">
        <f>_xlfn.XLOOKUP(M9715,ActionReference[Action],ActionReference[Reference])</f>
        <v>Approved</v>
      </c>
      <c r="X9715" t="str" cm="1">
        <f t="array" ref="X9715">_xlfn.IFS(T9715&lt;40,"Lower",T9715&lt;122,"Middle",TRUE,"Upper")</f>
        <v>Middle</v>
      </c>
    </row>
    <row r="9716" spans="1:24" x14ac:dyDescent="0.2">
      <c r="A9716">
        <v>1617</v>
      </c>
      <c r="B9716" t="s">
        <v>2</v>
      </c>
      <c r="C9716" t="s">
        <v>38</v>
      </c>
      <c r="D9716">
        <v>1</v>
      </c>
      <c r="E9716" t="s">
        <v>39</v>
      </c>
      <c r="F9716">
        <v>1</v>
      </c>
      <c r="G9716" t="s">
        <v>40</v>
      </c>
      <c r="H9716">
        <v>1</v>
      </c>
      <c r="I9716" t="s">
        <v>41</v>
      </c>
      <c r="J9716">
        <v>1</v>
      </c>
      <c r="K9716">
        <v>495</v>
      </c>
      <c r="L9716" t="s">
        <v>7</v>
      </c>
      <c r="M9716">
        <v>1</v>
      </c>
      <c r="N9716" t="s">
        <v>16</v>
      </c>
      <c r="O9716">
        <v>2</v>
      </c>
      <c r="P9716" t="s">
        <v>14</v>
      </c>
      <c r="Q9716">
        <v>5</v>
      </c>
      <c r="R9716" t="s">
        <v>46</v>
      </c>
      <c r="S9716">
        <v>2</v>
      </c>
      <c r="T9716">
        <v>275</v>
      </c>
      <c r="U9716">
        <v>59</v>
      </c>
      <c r="V9716">
        <v>114.41999800000001</v>
      </c>
      <c r="W9716" t="str">
        <f>_xlfn.XLOOKUP(M9716,ActionReference[Action],ActionReference[Reference])</f>
        <v>Approved</v>
      </c>
      <c r="X9716" t="str" cm="1">
        <f t="array" ref="X9716">_xlfn.IFS(T9716&lt;40,"Lower",T9716&lt;122,"Middle",TRUE,"Upper")</f>
        <v>Upper</v>
      </c>
    </row>
    <row r="9717" spans="1:24" x14ac:dyDescent="0.2">
      <c r="A9717">
        <v>58615</v>
      </c>
      <c r="B9717" t="s">
        <v>2</v>
      </c>
      <c r="C9717" t="s">
        <v>38</v>
      </c>
      <c r="D9717">
        <v>1</v>
      </c>
      <c r="E9717" t="s">
        <v>52</v>
      </c>
      <c r="F9717">
        <v>3</v>
      </c>
      <c r="G9717" t="s">
        <v>40</v>
      </c>
      <c r="H9717">
        <v>1</v>
      </c>
      <c r="I9717" t="s">
        <v>41</v>
      </c>
      <c r="J9717">
        <v>1</v>
      </c>
      <c r="K9717">
        <v>323</v>
      </c>
      <c r="L9717" t="s">
        <v>7</v>
      </c>
      <c r="M9717">
        <v>1</v>
      </c>
      <c r="N9717" t="s">
        <v>16</v>
      </c>
      <c r="O9717">
        <v>2</v>
      </c>
      <c r="P9717" t="s">
        <v>14</v>
      </c>
      <c r="Q9717">
        <v>5</v>
      </c>
      <c r="R9717" t="s">
        <v>47</v>
      </c>
      <c r="S9717">
        <v>1</v>
      </c>
      <c r="U9717">
        <v>73.400000000000006</v>
      </c>
      <c r="V9717">
        <v>129.94000199999999</v>
      </c>
      <c r="W9717" t="str">
        <f>_xlfn.XLOOKUP(M9717,ActionReference[Action],ActionReference[Reference])</f>
        <v>Approved</v>
      </c>
      <c r="X9717" t="str" cm="1">
        <f t="array" ref="X9717">_xlfn.IFS(T9717&lt;40,"Lower",T9717&lt;122,"Middle",TRUE,"Upper")</f>
        <v>Lower</v>
      </c>
    </row>
    <row r="9718" spans="1:24" x14ac:dyDescent="0.2">
      <c r="A9718" t="s">
        <v>525</v>
      </c>
      <c r="B9718" t="s">
        <v>2</v>
      </c>
      <c r="C9718" t="s">
        <v>45</v>
      </c>
      <c r="D9718">
        <v>3</v>
      </c>
      <c r="E9718" t="s">
        <v>39</v>
      </c>
      <c r="F9718">
        <v>1</v>
      </c>
      <c r="G9718" t="s">
        <v>40</v>
      </c>
      <c r="H9718">
        <v>1</v>
      </c>
      <c r="I9718" t="s">
        <v>41</v>
      </c>
      <c r="J9718">
        <v>1</v>
      </c>
      <c r="K9718">
        <v>144</v>
      </c>
      <c r="L9718" t="s">
        <v>7</v>
      </c>
      <c r="M9718">
        <v>1</v>
      </c>
      <c r="N9718" t="s">
        <v>16</v>
      </c>
      <c r="O9718">
        <v>2</v>
      </c>
      <c r="P9718" t="s">
        <v>14</v>
      </c>
      <c r="Q9718">
        <v>5</v>
      </c>
      <c r="R9718" t="s">
        <v>47</v>
      </c>
      <c r="S9718">
        <v>1</v>
      </c>
      <c r="T9718">
        <v>96</v>
      </c>
      <c r="U9718">
        <v>66.599999999999994</v>
      </c>
      <c r="V9718">
        <v>121.16999800000001</v>
      </c>
      <c r="W9718" t="str">
        <f>_xlfn.XLOOKUP(M9718,ActionReference[Action],ActionReference[Reference])</f>
        <v>Approved</v>
      </c>
      <c r="X9718" t="str" cm="1">
        <f t="array" ref="X9718">_xlfn.IFS(T9718&lt;40,"Lower",T9718&lt;122,"Middle",TRUE,"Upper")</f>
        <v>Middle</v>
      </c>
    </row>
    <row r="9719" spans="1:24" x14ac:dyDescent="0.2">
      <c r="A9719">
        <v>11952</v>
      </c>
      <c r="B9719" t="s">
        <v>2</v>
      </c>
      <c r="C9719" t="s">
        <v>38</v>
      </c>
      <c r="D9719">
        <v>1</v>
      </c>
      <c r="E9719" t="s">
        <v>39</v>
      </c>
      <c r="F9719">
        <v>1</v>
      </c>
      <c r="G9719" t="s">
        <v>40</v>
      </c>
      <c r="H9719">
        <v>1</v>
      </c>
      <c r="I9719" t="s">
        <v>41</v>
      </c>
      <c r="J9719">
        <v>1</v>
      </c>
      <c r="K9719">
        <v>63</v>
      </c>
      <c r="L9719" t="s">
        <v>53</v>
      </c>
      <c r="M9719">
        <v>2</v>
      </c>
      <c r="N9719" t="s">
        <v>16</v>
      </c>
      <c r="O9719">
        <v>2</v>
      </c>
      <c r="P9719" t="s">
        <v>14</v>
      </c>
      <c r="Q9719">
        <v>5</v>
      </c>
      <c r="R9719" t="s">
        <v>46</v>
      </c>
      <c r="S9719">
        <v>2</v>
      </c>
      <c r="T9719">
        <v>62</v>
      </c>
      <c r="U9719">
        <v>52.7</v>
      </c>
      <c r="V9719">
        <v>86.040000899999995</v>
      </c>
      <c r="W9719" t="str">
        <f>_xlfn.XLOOKUP(M9719,ActionReference[Action],ActionReference[Reference])</f>
        <v>Approved</v>
      </c>
      <c r="X9719" t="str" cm="1">
        <f t="array" ref="X9719">_xlfn.IFS(T9719&lt;40,"Lower",T9719&lt;122,"Middle",TRUE,"Upper")</f>
        <v>Middle</v>
      </c>
    </row>
    <row r="9720" spans="1:24" x14ac:dyDescent="0.2">
      <c r="A9720">
        <v>21440</v>
      </c>
      <c r="B9720" t="s">
        <v>2</v>
      </c>
      <c r="C9720" t="s">
        <v>38</v>
      </c>
      <c r="D9720">
        <v>1</v>
      </c>
      <c r="E9720" t="s">
        <v>39</v>
      </c>
      <c r="F9720">
        <v>1</v>
      </c>
      <c r="G9720" t="s">
        <v>40</v>
      </c>
      <c r="H9720">
        <v>1</v>
      </c>
      <c r="I9720" t="s">
        <v>41</v>
      </c>
      <c r="J9720">
        <v>1</v>
      </c>
      <c r="K9720">
        <v>192</v>
      </c>
      <c r="L9720" t="s">
        <v>7</v>
      </c>
      <c r="M9720">
        <v>1</v>
      </c>
      <c r="N9720" t="s">
        <v>16</v>
      </c>
      <c r="O9720">
        <v>2</v>
      </c>
      <c r="P9720" t="s">
        <v>14</v>
      </c>
      <c r="Q9720">
        <v>5</v>
      </c>
      <c r="R9720" t="s">
        <v>47</v>
      </c>
      <c r="S9720">
        <v>1</v>
      </c>
      <c r="T9720">
        <v>63</v>
      </c>
      <c r="U9720">
        <v>107.6</v>
      </c>
      <c r="V9720">
        <v>75.709999100000005</v>
      </c>
      <c r="W9720" t="str">
        <f>_xlfn.XLOOKUP(M9720,ActionReference[Action],ActionReference[Reference])</f>
        <v>Approved</v>
      </c>
      <c r="X9720" t="str" cm="1">
        <f t="array" ref="X9720">_xlfn.IFS(T9720&lt;40,"Lower",T9720&lt;122,"Middle",TRUE,"Upper")</f>
        <v>Middle</v>
      </c>
    </row>
    <row r="9721" spans="1:24" x14ac:dyDescent="0.2">
      <c r="A9721">
        <v>6137</v>
      </c>
      <c r="B9721" t="s">
        <v>2</v>
      </c>
      <c r="C9721" t="s">
        <v>38</v>
      </c>
      <c r="D9721">
        <v>1</v>
      </c>
      <c r="E9721" t="s">
        <v>39</v>
      </c>
      <c r="F9721">
        <v>1</v>
      </c>
      <c r="G9721" t="s">
        <v>40</v>
      </c>
      <c r="H9721">
        <v>1</v>
      </c>
      <c r="I9721" t="s">
        <v>41</v>
      </c>
      <c r="J9721">
        <v>1</v>
      </c>
      <c r="K9721">
        <v>475</v>
      </c>
      <c r="L9721" t="s">
        <v>7</v>
      </c>
      <c r="M9721">
        <v>1</v>
      </c>
      <c r="N9721" t="s">
        <v>16</v>
      </c>
      <c r="O9721">
        <v>2</v>
      </c>
      <c r="P9721" t="s">
        <v>14</v>
      </c>
      <c r="Q9721">
        <v>5</v>
      </c>
      <c r="R9721" t="s">
        <v>47</v>
      </c>
      <c r="S9721">
        <v>1</v>
      </c>
      <c r="T9721">
        <v>500</v>
      </c>
      <c r="U9721">
        <v>65.599999999999994</v>
      </c>
      <c r="V9721">
        <v>110.639999</v>
      </c>
      <c r="W9721" t="str">
        <f>_xlfn.XLOOKUP(M9721,ActionReference[Action],ActionReference[Reference])</f>
        <v>Approved</v>
      </c>
      <c r="X9721" t="str" cm="1">
        <f t="array" ref="X9721">_xlfn.IFS(T9721&lt;40,"Lower",T9721&lt;122,"Middle",TRUE,"Upper")</f>
        <v>Upper</v>
      </c>
    </row>
    <row r="9722" spans="1:24" x14ac:dyDescent="0.2">
      <c r="A9722">
        <v>19850</v>
      </c>
      <c r="B9722" t="s">
        <v>2</v>
      </c>
      <c r="C9722" t="s">
        <v>38</v>
      </c>
      <c r="D9722">
        <v>1</v>
      </c>
      <c r="E9722" t="s">
        <v>39</v>
      </c>
      <c r="F9722">
        <v>1</v>
      </c>
      <c r="G9722" t="s">
        <v>40</v>
      </c>
      <c r="H9722">
        <v>1</v>
      </c>
      <c r="I9722" t="s">
        <v>41</v>
      </c>
      <c r="J9722">
        <v>1</v>
      </c>
      <c r="K9722">
        <v>111</v>
      </c>
      <c r="L9722" t="s">
        <v>7</v>
      </c>
      <c r="M9722">
        <v>1</v>
      </c>
      <c r="N9722" t="s">
        <v>16</v>
      </c>
      <c r="O9722">
        <v>2</v>
      </c>
      <c r="P9722" t="s">
        <v>14</v>
      </c>
      <c r="Q9722">
        <v>5</v>
      </c>
      <c r="R9722" t="s">
        <v>47</v>
      </c>
      <c r="S9722">
        <v>1</v>
      </c>
      <c r="T9722">
        <v>76</v>
      </c>
      <c r="U9722">
        <v>62.6</v>
      </c>
      <c r="V9722">
        <v>124.129997</v>
      </c>
      <c r="W9722" t="str">
        <f>_xlfn.XLOOKUP(M9722,ActionReference[Action],ActionReference[Reference])</f>
        <v>Approved</v>
      </c>
      <c r="X9722" t="str" cm="1">
        <f t="array" ref="X9722">_xlfn.IFS(T9722&lt;40,"Lower",T9722&lt;122,"Middle",TRUE,"Upper")</f>
        <v>Middle</v>
      </c>
    </row>
    <row r="9723" spans="1:24" x14ac:dyDescent="0.2">
      <c r="A9723">
        <v>16307</v>
      </c>
      <c r="B9723" t="s">
        <v>2</v>
      </c>
      <c r="C9723" t="s">
        <v>38</v>
      </c>
      <c r="D9723">
        <v>1</v>
      </c>
      <c r="E9723" t="s">
        <v>39</v>
      </c>
      <c r="F9723">
        <v>1</v>
      </c>
      <c r="G9723" t="s">
        <v>40</v>
      </c>
      <c r="H9723">
        <v>1</v>
      </c>
      <c r="I9723" t="s">
        <v>41</v>
      </c>
      <c r="J9723">
        <v>1</v>
      </c>
      <c r="K9723">
        <v>265</v>
      </c>
      <c r="L9723" t="s">
        <v>7</v>
      </c>
      <c r="M9723">
        <v>1</v>
      </c>
      <c r="N9723" t="s">
        <v>16</v>
      </c>
      <c r="O9723">
        <v>2</v>
      </c>
      <c r="P9723" t="s">
        <v>14</v>
      </c>
      <c r="Q9723">
        <v>5</v>
      </c>
      <c r="R9723" t="s">
        <v>47</v>
      </c>
      <c r="S9723">
        <v>1</v>
      </c>
      <c r="T9723">
        <v>113</v>
      </c>
      <c r="U9723">
        <v>84.1</v>
      </c>
      <c r="V9723">
        <v>104.32</v>
      </c>
      <c r="W9723" t="str">
        <f>_xlfn.XLOOKUP(M9723,ActionReference[Action],ActionReference[Reference])</f>
        <v>Approved</v>
      </c>
      <c r="X9723" t="str" cm="1">
        <f t="array" ref="X9723">_xlfn.IFS(T9723&lt;40,"Lower",T9723&lt;122,"Middle",TRUE,"Upper")</f>
        <v>Middle</v>
      </c>
    </row>
    <row r="9724" spans="1:24" x14ac:dyDescent="0.2">
      <c r="A9724">
        <v>8235</v>
      </c>
      <c r="B9724" t="s">
        <v>2</v>
      </c>
      <c r="C9724" t="s">
        <v>38</v>
      </c>
      <c r="D9724">
        <v>1</v>
      </c>
      <c r="E9724" t="s">
        <v>39</v>
      </c>
      <c r="F9724">
        <v>1</v>
      </c>
      <c r="G9724" t="s">
        <v>49</v>
      </c>
      <c r="H9724">
        <v>2</v>
      </c>
      <c r="I9724" t="s">
        <v>41</v>
      </c>
      <c r="J9724">
        <v>1</v>
      </c>
      <c r="K9724">
        <v>1</v>
      </c>
      <c r="L9724" t="s">
        <v>7</v>
      </c>
      <c r="M9724">
        <v>1</v>
      </c>
      <c r="N9724" t="s">
        <v>16</v>
      </c>
      <c r="O9724">
        <v>2</v>
      </c>
      <c r="P9724" t="s">
        <v>10</v>
      </c>
      <c r="Q9724">
        <v>3</v>
      </c>
      <c r="R9724" t="s">
        <v>47</v>
      </c>
      <c r="S9724">
        <v>1</v>
      </c>
      <c r="T9724">
        <v>24</v>
      </c>
      <c r="U9724">
        <v>45.6</v>
      </c>
      <c r="V9724">
        <v>64.300003099999998</v>
      </c>
      <c r="W9724" t="str">
        <f>_xlfn.XLOOKUP(M9724,ActionReference[Action],ActionReference[Reference])</f>
        <v>Approved</v>
      </c>
      <c r="X9724" t="str" cm="1">
        <f t="array" ref="X9724">_xlfn.IFS(T9724&lt;40,"Lower",T9724&lt;122,"Middle",TRUE,"Upper")</f>
        <v>Lower</v>
      </c>
    </row>
    <row r="9725" spans="1:24" x14ac:dyDescent="0.2">
      <c r="A9725">
        <v>8120</v>
      </c>
      <c r="B9725" t="s">
        <v>2</v>
      </c>
      <c r="C9725" t="s">
        <v>38</v>
      </c>
      <c r="D9725">
        <v>1</v>
      </c>
      <c r="E9725" t="s">
        <v>39</v>
      </c>
      <c r="F9725">
        <v>1</v>
      </c>
      <c r="G9725" t="s">
        <v>43</v>
      </c>
      <c r="H9725">
        <v>3</v>
      </c>
      <c r="I9725" t="s">
        <v>41</v>
      </c>
      <c r="J9725">
        <v>1</v>
      </c>
      <c r="K9725">
        <v>358</v>
      </c>
      <c r="L9725" t="s">
        <v>7</v>
      </c>
      <c r="M9725">
        <v>1</v>
      </c>
      <c r="N9725" t="s">
        <v>16</v>
      </c>
      <c r="O9725">
        <v>2</v>
      </c>
      <c r="P9725" t="s">
        <v>14</v>
      </c>
      <c r="Q9725">
        <v>5</v>
      </c>
      <c r="R9725" t="s">
        <v>46</v>
      </c>
      <c r="S9725">
        <v>2</v>
      </c>
      <c r="T9725">
        <v>144</v>
      </c>
      <c r="U9725">
        <v>97.4</v>
      </c>
      <c r="V9725">
        <v>115</v>
      </c>
      <c r="W9725" t="str">
        <f>_xlfn.XLOOKUP(M9725,ActionReference[Action],ActionReference[Reference])</f>
        <v>Approved</v>
      </c>
      <c r="X9725" t="str" cm="1">
        <f t="array" ref="X9725">_xlfn.IFS(T9725&lt;40,"Lower",T9725&lt;122,"Middle",TRUE,"Upper")</f>
        <v>Upper</v>
      </c>
    </row>
    <row r="9726" spans="1:24" x14ac:dyDescent="0.2">
      <c r="A9726">
        <v>17964</v>
      </c>
      <c r="B9726" t="s">
        <v>2</v>
      </c>
      <c r="C9726" t="s">
        <v>38</v>
      </c>
      <c r="D9726">
        <v>1</v>
      </c>
      <c r="E9726" t="s">
        <v>39</v>
      </c>
      <c r="F9726">
        <v>1</v>
      </c>
      <c r="G9726" t="s">
        <v>43</v>
      </c>
      <c r="H9726">
        <v>3</v>
      </c>
      <c r="I9726" t="s">
        <v>41</v>
      </c>
      <c r="J9726">
        <v>1</v>
      </c>
      <c r="K9726">
        <v>175</v>
      </c>
      <c r="L9726" t="s">
        <v>7</v>
      </c>
      <c r="M9726">
        <v>1</v>
      </c>
      <c r="N9726" t="s">
        <v>16</v>
      </c>
      <c r="O9726">
        <v>2</v>
      </c>
      <c r="P9726" t="s">
        <v>14</v>
      </c>
      <c r="Q9726">
        <v>5</v>
      </c>
      <c r="R9726" t="s">
        <v>47</v>
      </c>
      <c r="S9726">
        <v>1</v>
      </c>
      <c r="T9726">
        <v>60</v>
      </c>
      <c r="U9726">
        <v>67.7</v>
      </c>
      <c r="V9726">
        <v>82.040000899999995</v>
      </c>
      <c r="W9726" t="str">
        <f>_xlfn.XLOOKUP(M9726,ActionReference[Action],ActionReference[Reference])</f>
        <v>Approved</v>
      </c>
      <c r="X9726" t="str" cm="1">
        <f t="array" ref="X9726">_xlfn.IFS(T9726&lt;40,"Lower",T9726&lt;122,"Middle",TRUE,"Upper")</f>
        <v>Middle</v>
      </c>
    </row>
    <row r="9727" spans="1:24" x14ac:dyDescent="0.2">
      <c r="A9727">
        <v>17323</v>
      </c>
      <c r="B9727" t="s">
        <v>2</v>
      </c>
      <c r="C9727" t="s">
        <v>38</v>
      </c>
      <c r="D9727">
        <v>1</v>
      </c>
      <c r="E9727" t="s">
        <v>39</v>
      </c>
      <c r="F9727">
        <v>1</v>
      </c>
      <c r="G9727" t="s">
        <v>49</v>
      </c>
      <c r="H9727">
        <v>2</v>
      </c>
      <c r="I9727" t="s">
        <v>50</v>
      </c>
      <c r="J9727">
        <v>2</v>
      </c>
      <c r="K9727">
        <v>37</v>
      </c>
      <c r="L9727" t="s">
        <v>7</v>
      </c>
      <c r="M9727">
        <v>1</v>
      </c>
      <c r="N9727" t="s">
        <v>16</v>
      </c>
      <c r="O9727">
        <v>2</v>
      </c>
      <c r="P9727" t="s">
        <v>14</v>
      </c>
      <c r="Q9727">
        <v>5</v>
      </c>
      <c r="R9727" t="s">
        <v>46</v>
      </c>
      <c r="S9727">
        <v>2</v>
      </c>
      <c r="T9727">
        <v>37</v>
      </c>
      <c r="U9727">
        <v>50.8</v>
      </c>
      <c r="V9727">
        <v>98.629997299999999</v>
      </c>
      <c r="W9727" t="str">
        <f>_xlfn.XLOOKUP(M9727,ActionReference[Action],ActionReference[Reference])</f>
        <v>Approved</v>
      </c>
      <c r="X9727" t="str" cm="1">
        <f t="array" ref="X9727">_xlfn.IFS(T9727&lt;40,"Lower",T9727&lt;122,"Middle",TRUE,"Upper")</f>
        <v>Lower</v>
      </c>
    </row>
    <row r="9728" spans="1:24" x14ac:dyDescent="0.2">
      <c r="A9728" t="s">
        <v>525</v>
      </c>
      <c r="B9728" t="s">
        <v>2</v>
      </c>
      <c r="C9728" t="s">
        <v>42</v>
      </c>
      <c r="D9728">
        <v>2</v>
      </c>
      <c r="E9728" t="s">
        <v>39</v>
      </c>
      <c r="F9728">
        <v>1</v>
      </c>
      <c r="G9728" t="s">
        <v>40</v>
      </c>
      <c r="H9728">
        <v>1</v>
      </c>
      <c r="I9728" t="s">
        <v>41</v>
      </c>
      <c r="J9728">
        <v>1</v>
      </c>
      <c r="K9728">
        <v>234</v>
      </c>
      <c r="L9728" t="s">
        <v>7</v>
      </c>
      <c r="M9728">
        <v>1</v>
      </c>
      <c r="N9728" t="s">
        <v>15</v>
      </c>
      <c r="O9728">
        <v>1</v>
      </c>
      <c r="P9728" t="s">
        <v>14</v>
      </c>
      <c r="Q9728">
        <v>5</v>
      </c>
      <c r="R9728" t="s">
        <v>47</v>
      </c>
      <c r="S9728">
        <v>1</v>
      </c>
      <c r="T9728">
        <v>49</v>
      </c>
      <c r="U9728">
        <v>68.099999999999994</v>
      </c>
      <c r="V9728">
        <v>97.970001199999999</v>
      </c>
      <c r="W9728" t="str">
        <f>_xlfn.XLOOKUP(M9728,ActionReference[Action],ActionReference[Reference])</f>
        <v>Approved</v>
      </c>
      <c r="X9728" t="str" cm="1">
        <f t="array" ref="X9728">_xlfn.IFS(T9728&lt;40,"Lower",T9728&lt;122,"Middle",TRUE,"Upper")</f>
        <v>Middle</v>
      </c>
    </row>
    <row r="9729" spans="1:24" x14ac:dyDescent="0.2">
      <c r="A9729" t="s">
        <v>537</v>
      </c>
      <c r="B9729" t="s">
        <v>2</v>
      </c>
      <c r="C9729" t="s">
        <v>45</v>
      </c>
      <c r="D9729">
        <v>3</v>
      </c>
      <c r="E9729" t="s">
        <v>39</v>
      </c>
      <c r="F9729">
        <v>1</v>
      </c>
      <c r="G9729" t="s">
        <v>40</v>
      </c>
      <c r="H9729">
        <v>1</v>
      </c>
      <c r="I9729" t="s">
        <v>41</v>
      </c>
      <c r="J9729">
        <v>1</v>
      </c>
      <c r="K9729">
        <v>128</v>
      </c>
      <c r="L9729" t="s">
        <v>7</v>
      </c>
      <c r="M9729">
        <v>1</v>
      </c>
      <c r="N9729" t="s">
        <v>16</v>
      </c>
      <c r="O9729">
        <v>2</v>
      </c>
      <c r="P9729" t="s">
        <v>14</v>
      </c>
      <c r="Q9729">
        <v>5</v>
      </c>
      <c r="R9729" t="s">
        <v>47</v>
      </c>
      <c r="S9729">
        <v>1</v>
      </c>
      <c r="T9729">
        <v>40</v>
      </c>
      <c r="U9729">
        <v>61.6</v>
      </c>
      <c r="V9729">
        <v>68.940002399999997</v>
      </c>
      <c r="W9729" t="str">
        <f>_xlfn.XLOOKUP(M9729,ActionReference[Action],ActionReference[Reference])</f>
        <v>Approved</v>
      </c>
      <c r="X9729" t="str" cm="1">
        <f t="array" ref="X9729">_xlfn.IFS(T9729&lt;40,"Lower",T9729&lt;122,"Middle",TRUE,"Upper")</f>
        <v>Middle</v>
      </c>
    </row>
    <row r="9730" spans="1:24" x14ac:dyDescent="0.2">
      <c r="A9730">
        <v>12854</v>
      </c>
      <c r="B9730" t="s">
        <v>2</v>
      </c>
      <c r="C9730" t="s">
        <v>38</v>
      </c>
      <c r="D9730">
        <v>1</v>
      </c>
      <c r="E9730" t="s">
        <v>39</v>
      </c>
      <c r="F9730">
        <v>1</v>
      </c>
      <c r="G9730" t="s">
        <v>49</v>
      </c>
      <c r="H9730">
        <v>2</v>
      </c>
      <c r="I9730" t="s">
        <v>41</v>
      </c>
      <c r="J9730">
        <v>1</v>
      </c>
      <c r="K9730">
        <v>15</v>
      </c>
      <c r="L9730" t="s">
        <v>7</v>
      </c>
      <c r="M9730">
        <v>1</v>
      </c>
      <c r="N9730" t="s">
        <v>16</v>
      </c>
      <c r="O9730">
        <v>2</v>
      </c>
      <c r="P9730" t="s">
        <v>14</v>
      </c>
      <c r="Q9730">
        <v>5</v>
      </c>
      <c r="R9730" t="s">
        <v>47</v>
      </c>
      <c r="S9730">
        <v>1</v>
      </c>
      <c r="T9730">
        <v>79</v>
      </c>
      <c r="U9730">
        <v>64.5</v>
      </c>
      <c r="V9730">
        <v>99.620002700000001</v>
      </c>
      <c r="W9730" t="str">
        <f>_xlfn.XLOOKUP(M9730,ActionReference[Action],ActionReference[Reference])</f>
        <v>Approved</v>
      </c>
      <c r="X9730" t="str" cm="1">
        <f t="array" ref="X9730">_xlfn.IFS(T9730&lt;40,"Lower",T9730&lt;122,"Middle",TRUE,"Upper")</f>
        <v>Middle</v>
      </c>
    </row>
    <row r="9731" spans="1:24" x14ac:dyDescent="0.2">
      <c r="A9731">
        <v>23546</v>
      </c>
      <c r="B9731" t="s">
        <v>2</v>
      </c>
      <c r="C9731" t="s">
        <v>38</v>
      </c>
      <c r="D9731">
        <v>1</v>
      </c>
      <c r="E9731" t="s">
        <v>39</v>
      </c>
      <c r="F9731">
        <v>1</v>
      </c>
      <c r="G9731" t="s">
        <v>43</v>
      </c>
      <c r="H9731">
        <v>3</v>
      </c>
      <c r="I9731" t="s">
        <v>41</v>
      </c>
      <c r="J9731">
        <v>1</v>
      </c>
      <c r="K9731">
        <v>265</v>
      </c>
      <c r="L9731" t="s">
        <v>6</v>
      </c>
      <c r="M9731">
        <v>3</v>
      </c>
      <c r="N9731" t="s">
        <v>16</v>
      </c>
      <c r="O9731">
        <v>2</v>
      </c>
      <c r="P9731" t="s">
        <v>14</v>
      </c>
      <c r="Q9731">
        <v>5</v>
      </c>
      <c r="R9731" t="s">
        <v>47</v>
      </c>
      <c r="S9731">
        <v>1</v>
      </c>
      <c r="T9731">
        <v>77</v>
      </c>
      <c r="U9731">
        <v>74.3</v>
      </c>
      <c r="V9731">
        <v>121.300003</v>
      </c>
      <c r="W9731" t="str">
        <f>_xlfn.XLOOKUP(M9731,ActionReference[Action],ActionReference[Reference])</f>
        <v>Denied</v>
      </c>
      <c r="X9731" t="str" cm="1">
        <f t="array" ref="X9731">_xlfn.IFS(T9731&lt;40,"Lower",T9731&lt;122,"Middle",TRUE,"Upper")</f>
        <v>Middle</v>
      </c>
    </row>
    <row r="9732" spans="1:24" x14ac:dyDescent="0.2">
      <c r="A9732">
        <v>7799</v>
      </c>
      <c r="B9732" t="s">
        <v>2</v>
      </c>
      <c r="C9732" t="s">
        <v>38</v>
      </c>
      <c r="D9732">
        <v>1</v>
      </c>
      <c r="E9732" t="s">
        <v>39</v>
      </c>
      <c r="F9732">
        <v>1</v>
      </c>
      <c r="G9732" t="s">
        <v>43</v>
      </c>
      <c r="H9732">
        <v>3</v>
      </c>
      <c r="I9732" t="s">
        <v>41</v>
      </c>
      <c r="J9732">
        <v>1</v>
      </c>
      <c r="K9732">
        <v>46</v>
      </c>
      <c r="L9732" t="s">
        <v>7</v>
      </c>
      <c r="M9732">
        <v>1</v>
      </c>
      <c r="N9732" t="s">
        <v>16</v>
      </c>
      <c r="O9732">
        <v>2</v>
      </c>
      <c r="P9732" t="s">
        <v>14</v>
      </c>
      <c r="Q9732">
        <v>5</v>
      </c>
      <c r="R9732" t="s">
        <v>47</v>
      </c>
      <c r="S9732">
        <v>1</v>
      </c>
      <c r="T9732">
        <v>100</v>
      </c>
      <c r="U9732">
        <v>57.5</v>
      </c>
      <c r="V9732">
        <v>102.80999799999999</v>
      </c>
      <c r="W9732" t="str">
        <f>_xlfn.XLOOKUP(M9732,ActionReference[Action],ActionReference[Reference])</f>
        <v>Approved</v>
      </c>
      <c r="X9732" t="str" cm="1">
        <f t="array" ref="X9732">_xlfn.IFS(T9732&lt;40,"Lower",T9732&lt;122,"Middle",TRUE,"Upper")</f>
        <v>Middle</v>
      </c>
    </row>
    <row r="9733" spans="1:24" x14ac:dyDescent="0.2">
      <c r="A9733">
        <v>10214</v>
      </c>
      <c r="B9733" t="s">
        <v>2</v>
      </c>
      <c r="C9733" t="s">
        <v>38</v>
      </c>
      <c r="D9733">
        <v>1</v>
      </c>
      <c r="E9733" t="s">
        <v>39</v>
      </c>
      <c r="F9733">
        <v>1</v>
      </c>
      <c r="G9733" t="s">
        <v>40</v>
      </c>
      <c r="H9733">
        <v>1</v>
      </c>
      <c r="I9733" t="s">
        <v>41</v>
      </c>
      <c r="J9733">
        <v>1</v>
      </c>
      <c r="K9733">
        <v>182</v>
      </c>
      <c r="L9733" t="s">
        <v>7</v>
      </c>
      <c r="M9733">
        <v>1</v>
      </c>
      <c r="N9733" t="s">
        <v>16</v>
      </c>
      <c r="O9733">
        <v>2</v>
      </c>
      <c r="P9733" t="s">
        <v>14</v>
      </c>
      <c r="Q9733">
        <v>5</v>
      </c>
      <c r="R9733" t="s">
        <v>46</v>
      </c>
      <c r="S9733">
        <v>2</v>
      </c>
      <c r="T9733">
        <v>40</v>
      </c>
      <c r="U9733">
        <v>89.8</v>
      </c>
      <c r="V9733">
        <v>109.269997</v>
      </c>
      <c r="W9733" t="str">
        <f>_xlfn.XLOOKUP(M9733,ActionReference[Action],ActionReference[Reference])</f>
        <v>Approved</v>
      </c>
      <c r="X9733" t="str" cm="1">
        <f t="array" ref="X9733">_xlfn.IFS(T9733&lt;40,"Lower",T9733&lt;122,"Middle",TRUE,"Upper")</f>
        <v>Middle</v>
      </c>
    </row>
    <row r="9734" spans="1:24" x14ac:dyDescent="0.2">
      <c r="A9734" t="s">
        <v>529</v>
      </c>
      <c r="B9734" t="s">
        <v>2</v>
      </c>
      <c r="C9734" t="s">
        <v>38</v>
      </c>
      <c r="D9734">
        <v>1</v>
      </c>
      <c r="E9734" t="s">
        <v>39</v>
      </c>
      <c r="F9734">
        <v>1</v>
      </c>
      <c r="G9734" t="s">
        <v>40</v>
      </c>
      <c r="H9734">
        <v>1</v>
      </c>
      <c r="I9734" t="s">
        <v>41</v>
      </c>
      <c r="J9734">
        <v>1</v>
      </c>
      <c r="K9734">
        <v>370</v>
      </c>
      <c r="L9734" t="s">
        <v>7</v>
      </c>
      <c r="M9734">
        <v>1</v>
      </c>
      <c r="N9734" t="s">
        <v>16</v>
      </c>
      <c r="O9734">
        <v>2</v>
      </c>
      <c r="P9734" t="s">
        <v>14</v>
      </c>
      <c r="Q9734">
        <v>5</v>
      </c>
      <c r="R9734" t="s">
        <v>47</v>
      </c>
      <c r="S9734">
        <v>1</v>
      </c>
      <c r="T9734">
        <v>106</v>
      </c>
      <c r="U9734">
        <v>69.2</v>
      </c>
      <c r="V9734">
        <v>158.929993</v>
      </c>
      <c r="W9734" t="str">
        <f>_xlfn.XLOOKUP(M9734,ActionReference[Action],ActionReference[Reference])</f>
        <v>Approved</v>
      </c>
      <c r="X9734" t="str" cm="1">
        <f t="array" ref="X9734">_xlfn.IFS(T9734&lt;40,"Lower",T9734&lt;122,"Middle",TRUE,"Upper")</f>
        <v>Middle</v>
      </c>
    </row>
    <row r="9735" spans="1:24" x14ac:dyDescent="0.2">
      <c r="A9735">
        <v>13876</v>
      </c>
      <c r="B9735" t="s">
        <v>2</v>
      </c>
      <c r="C9735" t="s">
        <v>38</v>
      </c>
      <c r="D9735">
        <v>1</v>
      </c>
      <c r="E9735" t="s">
        <v>39</v>
      </c>
      <c r="F9735">
        <v>1</v>
      </c>
      <c r="G9735" t="s">
        <v>49</v>
      </c>
      <c r="H9735">
        <v>2</v>
      </c>
      <c r="I9735" t="s">
        <v>41</v>
      </c>
      <c r="J9735">
        <v>1</v>
      </c>
      <c r="K9735">
        <v>114</v>
      </c>
      <c r="L9735" t="s">
        <v>7</v>
      </c>
      <c r="M9735">
        <v>1</v>
      </c>
      <c r="N9735" t="s">
        <v>16</v>
      </c>
      <c r="O9735">
        <v>2</v>
      </c>
      <c r="P9735" t="s">
        <v>14</v>
      </c>
      <c r="Q9735">
        <v>5</v>
      </c>
      <c r="R9735" t="s">
        <v>47</v>
      </c>
      <c r="S9735">
        <v>1</v>
      </c>
      <c r="T9735">
        <v>86</v>
      </c>
      <c r="U9735">
        <v>57.5</v>
      </c>
      <c r="V9735">
        <v>104.879997</v>
      </c>
      <c r="W9735" t="str">
        <f>_xlfn.XLOOKUP(M9735,ActionReference[Action],ActionReference[Reference])</f>
        <v>Approved</v>
      </c>
      <c r="X9735" t="str" cm="1">
        <f t="array" ref="X9735">_xlfn.IFS(T9735&lt;40,"Lower",T9735&lt;122,"Middle",TRUE,"Upper")</f>
        <v>Middle</v>
      </c>
    </row>
    <row r="9736" spans="1:24" x14ac:dyDescent="0.2">
      <c r="A9736">
        <v>15808</v>
      </c>
      <c r="B9736" t="s">
        <v>2</v>
      </c>
      <c r="C9736" t="s">
        <v>38</v>
      </c>
      <c r="D9736">
        <v>1</v>
      </c>
      <c r="E9736" t="s">
        <v>39</v>
      </c>
      <c r="F9736">
        <v>1</v>
      </c>
      <c r="G9736" t="s">
        <v>40</v>
      </c>
      <c r="H9736">
        <v>1</v>
      </c>
      <c r="I9736" t="s">
        <v>50</v>
      </c>
      <c r="J9736">
        <v>2</v>
      </c>
      <c r="K9736">
        <v>364</v>
      </c>
      <c r="L9736" t="s">
        <v>7</v>
      </c>
      <c r="M9736">
        <v>1</v>
      </c>
      <c r="N9736" t="s">
        <v>16</v>
      </c>
      <c r="O9736">
        <v>2</v>
      </c>
      <c r="P9736" t="s">
        <v>14</v>
      </c>
      <c r="Q9736">
        <v>5</v>
      </c>
      <c r="R9736" t="s">
        <v>47</v>
      </c>
      <c r="S9736">
        <v>1</v>
      </c>
      <c r="T9736">
        <v>296</v>
      </c>
      <c r="U9736">
        <v>50.8</v>
      </c>
      <c r="V9736">
        <v>126.050003</v>
      </c>
      <c r="W9736" t="str">
        <f>_xlfn.XLOOKUP(M9736,ActionReference[Action],ActionReference[Reference])</f>
        <v>Approved</v>
      </c>
      <c r="X9736" t="str" cm="1">
        <f t="array" ref="X9736">_xlfn.IFS(T9736&lt;40,"Lower",T9736&lt;122,"Middle",TRUE,"Upper")</f>
        <v>Upper</v>
      </c>
    </row>
    <row r="9737" spans="1:24" x14ac:dyDescent="0.2">
      <c r="A9737">
        <v>33450</v>
      </c>
      <c r="B9737" t="s">
        <v>2</v>
      </c>
      <c r="C9737" t="s">
        <v>38</v>
      </c>
      <c r="D9737">
        <v>1</v>
      </c>
      <c r="E9737" t="s">
        <v>39</v>
      </c>
      <c r="F9737">
        <v>1</v>
      </c>
      <c r="G9737" t="s">
        <v>40</v>
      </c>
      <c r="H9737">
        <v>1</v>
      </c>
      <c r="I9737" t="s">
        <v>41</v>
      </c>
      <c r="J9737">
        <v>1</v>
      </c>
      <c r="K9737">
        <v>123</v>
      </c>
      <c r="L9737" t="s">
        <v>7</v>
      </c>
      <c r="M9737">
        <v>1</v>
      </c>
      <c r="N9737" t="s">
        <v>16</v>
      </c>
      <c r="O9737">
        <v>2</v>
      </c>
      <c r="P9737" t="s">
        <v>14</v>
      </c>
      <c r="Q9737">
        <v>5</v>
      </c>
      <c r="R9737" t="s">
        <v>46</v>
      </c>
      <c r="S9737">
        <v>2</v>
      </c>
      <c r="T9737">
        <v>64</v>
      </c>
      <c r="U9737">
        <v>75</v>
      </c>
      <c r="V9737">
        <v>106</v>
      </c>
      <c r="W9737" t="str">
        <f>_xlfn.XLOOKUP(M9737,ActionReference[Action],ActionReference[Reference])</f>
        <v>Approved</v>
      </c>
      <c r="X9737" t="str" cm="1">
        <f t="array" ref="X9737">_xlfn.IFS(T9737&lt;40,"Lower",T9737&lt;122,"Middle",TRUE,"Upper")</f>
        <v>Middle</v>
      </c>
    </row>
    <row r="9738" spans="1:24" x14ac:dyDescent="0.2">
      <c r="A9738">
        <v>19629</v>
      </c>
      <c r="B9738" t="s">
        <v>2</v>
      </c>
      <c r="C9738" t="s">
        <v>51</v>
      </c>
      <c r="D9738">
        <v>4</v>
      </c>
      <c r="E9738" t="s">
        <v>39</v>
      </c>
      <c r="F9738">
        <v>1</v>
      </c>
      <c r="G9738" t="s">
        <v>40</v>
      </c>
      <c r="H9738">
        <v>1</v>
      </c>
      <c r="I9738" t="s">
        <v>41</v>
      </c>
      <c r="J9738">
        <v>1</v>
      </c>
      <c r="K9738">
        <v>77</v>
      </c>
      <c r="L9738" t="s">
        <v>7</v>
      </c>
      <c r="M9738">
        <v>1</v>
      </c>
      <c r="N9738" t="s">
        <v>16</v>
      </c>
      <c r="O9738">
        <v>2</v>
      </c>
      <c r="P9738" t="s">
        <v>14</v>
      </c>
      <c r="Q9738">
        <v>5</v>
      </c>
      <c r="R9738" t="s">
        <v>46</v>
      </c>
      <c r="S9738">
        <v>2</v>
      </c>
      <c r="T9738">
        <v>35</v>
      </c>
      <c r="U9738">
        <v>63.5</v>
      </c>
      <c r="V9738">
        <v>99.25</v>
      </c>
      <c r="W9738" t="str">
        <f>_xlfn.XLOOKUP(M9738,ActionReference[Action],ActionReference[Reference])</f>
        <v>Approved</v>
      </c>
      <c r="X9738" t="str" cm="1">
        <f t="array" ref="X9738">_xlfn.IFS(T9738&lt;40,"Lower",T9738&lt;122,"Middle",TRUE,"Upper")</f>
        <v>Lower</v>
      </c>
    </row>
    <row r="9739" spans="1:24" x14ac:dyDescent="0.2">
      <c r="A9739" t="s">
        <v>537</v>
      </c>
      <c r="B9739" t="s">
        <v>2</v>
      </c>
      <c r="C9739" t="s">
        <v>42</v>
      </c>
      <c r="D9739">
        <v>2</v>
      </c>
      <c r="E9739" t="s">
        <v>39</v>
      </c>
      <c r="F9739">
        <v>1</v>
      </c>
      <c r="G9739" t="s">
        <v>40</v>
      </c>
      <c r="H9739">
        <v>1</v>
      </c>
      <c r="I9739" t="s">
        <v>41</v>
      </c>
      <c r="J9739">
        <v>1</v>
      </c>
      <c r="K9739">
        <v>166</v>
      </c>
      <c r="L9739" t="s">
        <v>6</v>
      </c>
      <c r="M9739">
        <v>3</v>
      </c>
      <c r="N9739" t="s">
        <v>16</v>
      </c>
      <c r="O9739">
        <v>2</v>
      </c>
      <c r="P9739" t="s">
        <v>14</v>
      </c>
      <c r="Q9739">
        <v>5</v>
      </c>
      <c r="R9739" t="s">
        <v>46</v>
      </c>
      <c r="S9739">
        <v>2</v>
      </c>
      <c r="T9739">
        <v>77</v>
      </c>
      <c r="U9739">
        <v>55.1</v>
      </c>
      <c r="V9739">
        <v>112.58000199999999</v>
      </c>
      <c r="W9739" t="str">
        <f>_xlfn.XLOOKUP(M9739,ActionReference[Action],ActionReference[Reference])</f>
        <v>Denied</v>
      </c>
      <c r="X9739" t="str" cm="1">
        <f t="array" ref="X9739">_xlfn.IFS(T9739&lt;40,"Lower",T9739&lt;122,"Middle",TRUE,"Upper")</f>
        <v>Middle</v>
      </c>
    </row>
    <row r="9740" spans="1:24" x14ac:dyDescent="0.2">
      <c r="A9740">
        <v>1780</v>
      </c>
      <c r="B9740" t="s">
        <v>2</v>
      </c>
      <c r="C9740" t="s">
        <v>38</v>
      </c>
      <c r="D9740">
        <v>1</v>
      </c>
      <c r="E9740" t="s">
        <v>39</v>
      </c>
      <c r="F9740">
        <v>1</v>
      </c>
      <c r="G9740" t="s">
        <v>40</v>
      </c>
      <c r="H9740">
        <v>1</v>
      </c>
      <c r="I9740" t="s">
        <v>41</v>
      </c>
      <c r="J9740">
        <v>1</v>
      </c>
      <c r="K9740">
        <v>1926</v>
      </c>
      <c r="L9740" t="s">
        <v>7</v>
      </c>
      <c r="M9740">
        <v>1</v>
      </c>
      <c r="N9740" t="s">
        <v>11</v>
      </c>
      <c r="O9740">
        <v>3</v>
      </c>
      <c r="P9740" t="s">
        <v>14</v>
      </c>
      <c r="Q9740">
        <v>5</v>
      </c>
      <c r="R9740" t="s">
        <v>47</v>
      </c>
      <c r="S9740">
        <v>1</v>
      </c>
      <c r="T9740">
        <v>591</v>
      </c>
      <c r="U9740">
        <v>83.9</v>
      </c>
      <c r="V9740">
        <v>163.229996</v>
      </c>
      <c r="W9740" t="str">
        <f>_xlfn.XLOOKUP(M9740,ActionReference[Action],ActionReference[Reference])</f>
        <v>Approved</v>
      </c>
      <c r="X9740" t="str" cm="1">
        <f t="array" ref="X9740">_xlfn.IFS(T9740&lt;40,"Lower",T9740&lt;122,"Middle",TRUE,"Upper")</f>
        <v>Upper</v>
      </c>
    </row>
    <row r="9741" spans="1:24" x14ac:dyDescent="0.2">
      <c r="A9741">
        <v>19581</v>
      </c>
      <c r="B9741" t="s">
        <v>2</v>
      </c>
      <c r="C9741" t="s">
        <v>45</v>
      </c>
      <c r="D9741">
        <v>3</v>
      </c>
      <c r="E9741" t="s">
        <v>39</v>
      </c>
      <c r="F9741">
        <v>1</v>
      </c>
      <c r="G9741" t="s">
        <v>40</v>
      </c>
      <c r="H9741">
        <v>1</v>
      </c>
      <c r="I9741" t="s">
        <v>41</v>
      </c>
      <c r="J9741">
        <v>1</v>
      </c>
      <c r="K9741">
        <v>199</v>
      </c>
      <c r="L9741" t="s">
        <v>7</v>
      </c>
      <c r="M9741">
        <v>1</v>
      </c>
      <c r="N9741" t="s">
        <v>16</v>
      </c>
      <c r="O9741">
        <v>2</v>
      </c>
      <c r="P9741" t="s">
        <v>14</v>
      </c>
      <c r="Q9741">
        <v>5</v>
      </c>
      <c r="R9741" t="s">
        <v>47</v>
      </c>
      <c r="S9741">
        <v>1</v>
      </c>
      <c r="T9741">
        <v>58</v>
      </c>
      <c r="U9741">
        <v>89.8</v>
      </c>
      <c r="V9741">
        <v>60.060001399999997</v>
      </c>
      <c r="W9741" t="str">
        <f>_xlfn.XLOOKUP(M9741,ActionReference[Action],ActionReference[Reference])</f>
        <v>Approved</v>
      </c>
      <c r="X9741" t="str" cm="1">
        <f t="array" ref="X9741">_xlfn.IFS(T9741&lt;40,"Lower",T9741&lt;122,"Middle",TRUE,"Upper")</f>
        <v>Middle</v>
      </c>
    </row>
    <row r="9742" spans="1:24" x14ac:dyDescent="0.2">
      <c r="A9742">
        <v>27476</v>
      </c>
      <c r="B9742" t="s">
        <v>2</v>
      </c>
      <c r="C9742" t="s">
        <v>38</v>
      </c>
      <c r="D9742">
        <v>1</v>
      </c>
      <c r="E9742" t="s">
        <v>39</v>
      </c>
      <c r="F9742">
        <v>1</v>
      </c>
      <c r="G9742" t="s">
        <v>40</v>
      </c>
      <c r="H9742">
        <v>1</v>
      </c>
      <c r="I9742" t="s">
        <v>41</v>
      </c>
      <c r="J9742">
        <v>1</v>
      </c>
      <c r="K9742">
        <v>50</v>
      </c>
      <c r="L9742" t="s">
        <v>7</v>
      </c>
      <c r="M9742">
        <v>1</v>
      </c>
      <c r="N9742" t="s">
        <v>16</v>
      </c>
      <c r="O9742">
        <v>2</v>
      </c>
      <c r="P9742" t="s">
        <v>14</v>
      </c>
      <c r="Q9742">
        <v>5</v>
      </c>
      <c r="R9742" t="s">
        <v>46</v>
      </c>
      <c r="S9742">
        <v>2</v>
      </c>
      <c r="T9742">
        <v>22</v>
      </c>
      <c r="U9742">
        <v>52.8</v>
      </c>
      <c r="V9742">
        <v>116.910004</v>
      </c>
      <c r="W9742" t="str">
        <f>_xlfn.XLOOKUP(M9742,ActionReference[Action],ActionReference[Reference])</f>
        <v>Approved</v>
      </c>
      <c r="X9742" t="str" cm="1">
        <f t="array" ref="X9742">_xlfn.IFS(T9742&lt;40,"Lower",T9742&lt;122,"Middle",TRUE,"Upper")</f>
        <v>Lower</v>
      </c>
    </row>
    <row r="9743" spans="1:24" x14ac:dyDescent="0.2">
      <c r="A9743">
        <v>3121</v>
      </c>
      <c r="B9743" t="s">
        <v>2</v>
      </c>
      <c r="C9743" t="s">
        <v>42</v>
      </c>
      <c r="D9743">
        <v>2</v>
      </c>
      <c r="E9743" t="s">
        <v>39</v>
      </c>
      <c r="F9743">
        <v>1</v>
      </c>
      <c r="G9743" t="s">
        <v>40</v>
      </c>
      <c r="H9743">
        <v>1</v>
      </c>
      <c r="I9743" t="s">
        <v>41</v>
      </c>
      <c r="J9743">
        <v>1</v>
      </c>
      <c r="K9743">
        <v>231</v>
      </c>
      <c r="L9743" t="s">
        <v>7</v>
      </c>
      <c r="M9743">
        <v>1</v>
      </c>
      <c r="N9743" t="s">
        <v>16</v>
      </c>
      <c r="O9743">
        <v>2</v>
      </c>
      <c r="P9743" t="s">
        <v>14</v>
      </c>
      <c r="Q9743">
        <v>5</v>
      </c>
      <c r="R9743" t="s">
        <v>46</v>
      </c>
      <c r="S9743">
        <v>2</v>
      </c>
      <c r="T9743">
        <v>117</v>
      </c>
      <c r="U9743">
        <v>70.900000000000006</v>
      </c>
      <c r="V9743">
        <v>147.220001</v>
      </c>
      <c r="W9743" t="str">
        <f>_xlfn.XLOOKUP(M9743,ActionReference[Action],ActionReference[Reference])</f>
        <v>Approved</v>
      </c>
      <c r="X9743" t="str" cm="1">
        <f t="array" ref="X9743">_xlfn.IFS(T9743&lt;40,"Lower",T9743&lt;122,"Middle",TRUE,"Upper")</f>
        <v>Middle</v>
      </c>
    </row>
    <row r="9744" spans="1:24" x14ac:dyDescent="0.2">
      <c r="A9744">
        <v>30788</v>
      </c>
      <c r="B9744" t="s">
        <v>2</v>
      </c>
      <c r="C9744" t="s">
        <v>42</v>
      </c>
      <c r="D9744">
        <v>2</v>
      </c>
      <c r="E9744" t="s">
        <v>39</v>
      </c>
      <c r="F9744">
        <v>1</v>
      </c>
      <c r="G9744" t="s">
        <v>40</v>
      </c>
      <c r="H9744">
        <v>1</v>
      </c>
      <c r="I9744" t="s">
        <v>41</v>
      </c>
      <c r="J9744">
        <v>1</v>
      </c>
      <c r="K9744">
        <v>204</v>
      </c>
      <c r="L9744" t="s">
        <v>7</v>
      </c>
      <c r="M9744">
        <v>1</v>
      </c>
      <c r="N9744" t="s">
        <v>16</v>
      </c>
      <c r="O9744">
        <v>2</v>
      </c>
      <c r="P9744" t="s">
        <v>14</v>
      </c>
      <c r="Q9744">
        <v>5</v>
      </c>
      <c r="R9744" t="s">
        <v>47</v>
      </c>
      <c r="S9744">
        <v>1</v>
      </c>
      <c r="T9744">
        <v>121</v>
      </c>
      <c r="U9744">
        <v>55.2</v>
      </c>
      <c r="V9744">
        <v>83.080001800000005</v>
      </c>
      <c r="W9744" t="str">
        <f>_xlfn.XLOOKUP(M9744,ActionReference[Action],ActionReference[Reference])</f>
        <v>Approved</v>
      </c>
      <c r="X9744" t="str" cm="1">
        <f t="array" ref="X9744">_xlfn.IFS(T9744&lt;40,"Lower",T9744&lt;122,"Middle",TRUE,"Upper")</f>
        <v>Middle</v>
      </c>
    </row>
    <row r="9745" spans="1:24" x14ac:dyDescent="0.2">
      <c r="A9745">
        <v>16450</v>
      </c>
      <c r="B9745" t="s">
        <v>2</v>
      </c>
      <c r="C9745" t="s">
        <v>38</v>
      </c>
      <c r="D9745">
        <v>1</v>
      </c>
      <c r="E9745" t="s">
        <v>39</v>
      </c>
      <c r="F9745">
        <v>1</v>
      </c>
      <c r="G9745" t="s">
        <v>49</v>
      </c>
      <c r="H9745">
        <v>2</v>
      </c>
      <c r="I9745" t="s">
        <v>50</v>
      </c>
      <c r="J9745">
        <v>2</v>
      </c>
      <c r="K9745">
        <v>9</v>
      </c>
      <c r="L9745" t="s">
        <v>6</v>
      </c>
      <c r="M9745">
        <v>3</v>
      </c>
      <c r="N9745" t="s">
        <v>16</v>
      </c>
      <c r="O9745">
        <v>2</v>
      </c>
      <c r="P9745" t="s">
        <v>14</v>
      </c>
      <c r="Q9745">
        <v>5</v>
      </c>
      <c r="R9745" t="s">
        <v>47</v>
      </c>
      <c r="S9745">
        <v>1</v>
      </c>
      <c r="T9745">
        <v>59</v>
      </c>
      <c r="U9745">
        <v>79.2</v>
      </c>
      <c r="V9745">
        <v>65.290000899999995</v>
      </c>
      <c r="W9745" t="str">
        <f>_xlfn.XLOOKUP(M9745,ActionReference[Action],ActionReference[Reference])</f>
        <v>Denied</v>
      </c>
      <c r="X9745" t="str" cm="1">
        <f t="array" ref="X9745">_xlfn.IFS(T9745&lt;40,"Lower",T9745&lt;122,"Middle",TRUE,"Upper")</f>
        <v>Middle</v>
      </c>
    </row>
    <row r="9746" spans="1:24" x14ac:dyDescent="0.2">
      <c r="A9746">
        <v>17323</v>
      </c>
      <c r="B9746" t="s">
        <v>2</v>
      </c>
      <c r="C9746" t="s">
        <v>38</v>
      </c>
      <c r="D9746">
        <v>1</v>
      </c>
      <c r="E9746" t="s">
        <v>39</v>
      </c>
      <c r="F9746">
        <v>1</v>
      </c>
      <c r="G9746" t="s">
        <v>40</v>
      </c>
      <c r="H9746">
        <v>1</v>
      </c>
      <c r="I9746" t="s">
        <v>41</v>
      </c>
      <c r="J9746">
        <v>1</v>
      </c>
      <c r="K9746">
        <v>80</v>
      </c>
      <c r="L9746" t="s">
        <v>7</v>
      </c>
      <c r="M9746">
        <v>1</v>
      </c>
      <c r="N9746" t="s">
        <v>16</v>
      </c>
      <c r="O9746">
        <v>2</v>
      </c>
      <c r="P9746" t="s">
        <v>14</v>
      </c>
      <c r="Q9746">
        <v>5</v>
      </c>
      <c r="R9746" t="s">
        <v>46</v>
      </c>
      <c r="S9746">
        <v>2</v>
      </c>
      <c r="T9746">
        <v>19</v>
      </c>
      <c r="U9746">
        <v>50.8</v>
      </c>
      <c r="V9746">
        <v>105.16999800000001</v>
      </c>
      <c r="W9746" t="str">
        <f>_xlfn.XLOOKUP(M9746,ActionReference[Action],ActionReference[Reference])</f>
        <v>Approved</v>
      </c>
      <c r="X9746" t="str" cm="1">
        <f t="array" ref="X9746">_xlfn.IFS(T9746&lt;40,"Lower",T9746&lt;122,"Middle",TRUE,"Upper")</f>
        <v>Lower</v>
      </c>
    </row>
    <row r="9747" spans="1:24" x14ac:dyDescent="0.2">
      <c r="A9747">
        <v>10619</v>
      </c>
      <c r="B9747" t="s">
        <v>2</v>
      </c>
      <c r="C9747" t="s">
        <v>38</v>
      </c>
      <c r="D9747">
        <v>1</v>
      </c>
      <c r="E9747" t="s">
        <v>39</v>
      </c>
      <c r="F9747">
        <v>1</v>
      </c>
      <c r="G9747" t="s">
        <v>43</v>
      </c>
      <c r="H9747">
        <v>3</v>
      </c>
      <c r="I9747" t="s">
        <v>41</v>
      </c>
      <c r="J9747">
        <v>1</v>
      </c>
      <c r="K9747">
        <v>75</v>
      </c>
      <c r="L9747" t="s">
        <v>7</v>
      </c>
      <c r="M9747">
        <v>1</v>
      </c>
      <c r="N9747" t="s">
        <v>16</v>
      </c>
      <c r="O9747">
        <v>2</v>
      </c>
      <c r="P9747" t="s">
        <v>14</v>
      </c>
      <c r="Q9747">
        <v>5</v>
      </c>
      <c r="R9747" t="s">
        <v>47</v>
      </c>
      <c r="S9747">
        <v>1</v>
      </c>
      <c r="T9747">
        <v>74</v>
      </c>
      <c r="U9747">
        <v>50.8</v>
      </c>
      <c r="V9747">
        <v>112.69000200000001</v>
      </c>
      <c r="W9747" t="str">
        <f>_xlfn.XLOOKUP(M9747,ActionReference[Action],ActionReference[Reference])</f>
        <v>Approved</v>
      </c>
      <c r="X9747" t="str" cm="1">
        <f t="array" ref="X9747">_xlfn.IFS(T9747&lt;40,"Lower",T9747&lt;122,"Middle",TRUE,"Upper")</f>
        <v>Middle</v>
      </c>
    </row>
    <row r="9748" spans="1:24" x14ac:dyDescent="0.2">
      <c r="A9748">
        <v>15966</v>
      </c>
      <c r="B9748" t="s">
        <v>2</v>
      </c>
      <c r="C9748" t="s">
        <v>38</v>
      </c>
      <c r="D9748">
        <v>1</v>
      </c>
      <c r="E9748" t="s">
        <v>39</v>
      </c>
      <c r="F9748">
        <v>1</v>
      </c>
      <c r="G9748" t="s">
        <v>43</v>
      </c>
      <c r="H9748">
        <v>3</v>
      </c>
      <c r="I9748" t="s">
        <v>41</v>
      </c>
      <c r="J9748">
        <v>1</v>
      </c>
      <c r="K9748">
        <v>47</v>
      </c>
      <c r="L9748" t="s">
        <v>7</v>
      </c>
      <c r="M9748">
        <v>1</v>
      </c>
      <c r="N9748" t="s">
        <v>16</v>
      </c>
      <c r="O9748">
        <v>2</v>
      </c>
      <c r="P9748" t="s">
        <v>14</v>
      </c>
      <c r="Q9748">
        <v>5</v>
      </c>
      <c r="R9748" t="s">
        <v>46</v>
      </c>
      <c r="S9748">
        <v>2</v>
      </c>
      <c r="T9748">
        <v>14</v>
      </c>
      <c r="U9748">
        <v>68</v>
      </c>
      <c r="V9748">
        <v>58.419998200000002</v>
      </c>
      <c r="W9748" t="str">
        <f>_xlfn.XLOOKUP(M9748,ActionReference[Action],ActionReference[Reference])</f>
        <v>Approved</v>
      </c>
      <c r="X9748" t="str" cm="1">
        <f t="array" ref="X9748">_xlfn.IFS(T9748&lt;40,"Lower",T9748&lt;122,"Middle",TRUE,"Upper")</f>
        <v>Lower</v>
      </c>
    </row>
    <row r="9749" spans="1:24" x14ac:dyDescent="0.2">
      <c r="A9749">
        <v>26799</v>
      </c>
      <c r="B9749" t="s">
        <v>2</v>
      </c>
      <c r="C9749" t="s">
        <v>38</v>
      </c>
      <c r="D9749">
        <v>1</v>
      </c>
      <c r="E9749" t="s">
        <v>54</v>
      </c>
      <c r="F9749">
        <v>2</v>
      </c>
      <c r="G9749" t="s">
        <v>40</v>
      </c>
      <c r="H9749">
        <v>1</v>
      </c>
      <c r="I9749" t="s">
        <v>50</v>
      </c>
      <c r="J9749">
        <v>2</v>
      </c>
      <c r="K9749">
        <v>75</v>
      </c>
      <c r="L9749" t="s">
        <v>53</v>
      </c>
      <c r="M9749">
        <v>2</v>
      </c>
      <c r="N9749" t="s">
        <v>16</v>
      </c>
      <c r="O9749">
        <v>2</v>
      </c>
      <c r="P9749" t="s">
        <v>14</v>
      </c>
      <c r="Q9749">
        <v>5</v>
      </c>
      <c r="R9749" t="s">
        <v>47</v>
      </c>
      <c r="S9749">
        <v>1</v>
      </c>
      <c r="T9749">
        <v>194</v>
      </c>
      <c r="U9749">
        <v>61.4</v>
      </c>
      <c r="V9749">
        <v>140.89999399999999</v>
      </c>
      <c r="W9749" t="str">
        <f>_xlfn.XLOOKUP(M9749,ActionReference[Action],ActionReference[Reference])</f>
        <v>Approved</v>
      </c>
      <c r="X9749" t="str" cm="1">
        <f t="array" ref="X9749">_xlfn.IFS(T9749&lt;40,"Lower",T9749&lt;122,"Middle",TRUE,"Upper")</f>
        <v>Upper</v>
      </c>
    </row>
    <row r="9750" spans="1:24" x14ac:dyDescent="0.2">
      <c r="A9750" t="s">
        <v>529</v>
      </c>
      <c r="B9750" t="s">
        <v>2</v>
      </c>
      <c r="C9750" t="s">
        <v>38</v>
      </c>
      <c r="D9750">
        <v>1</v>
      </c>
      <c r="E9750" t="s">
        <v>39</v>
      </c>
      <c r="F9750">
        <v>1</v>
      </c>
      <c r="G9750" t="s">
        <v>40</v>
      </c>
      <c r="H9750">
        <v>1</v>
      </c>
      <c r="I9750" t="s">
        <v>41</v>
      </c>
      <c r="J9750">
        <v>1</v>
      </c>
      <c r="K9750">
        <v>160</v>
      </c>
      <c r="L9750" t="s">
        <v>7</v>
      </c>
      <c r="M9750">
        <v>1</v>
      </c>
      <c r="N9750" t="s">
        <v>16</v>
      </c>
      <c r="O9750">
        <v>2</v>
      </c>
      <c r="P9750" t="s">
        <v>14</v>
      </c>
      <c r="Q9750">
        <v>5</v>
      </c>
      <c r="R9750" t="s">
        <v>47</v>
      </c>
      <c r="S9750">
        <v>1</v>
      </c>
      <c r="T9750">
        <v>100</v>
      </c>
      <c r="U9750">
        <v>69.2</v>
      </c>
      <c r="V9750">
        <v>97.25</v>
      </c>
      <c r="W9750" t="str">
        <f>_xlfn.XLOOKUP(M9750,ActionReference[Action],ActionReference[Reference])</f>
        <v>Approved</v>
      </c>
      <c r="X9750" t="str" cm="1">
        <f t="array" ref="X9750">_xlfn.IFS(T9750&lt;40,"Lower",T9750&lt;122,"Middle",TRUE,"Upper")</f>
        <v>Middle</v>
      </c>
    </row>
    <row r="9751" spans="1:24" x14ac:dyDescent="0.2">
      <c r="A9751">
        <v>58615</v>
      </c>
      <c r="B9751" t="s">
        <v>2</v>
      </c>
      <c r="C9751" t="s">
        <v>38</v>
      </c>
      <c r="D9751">
        <v>1</v>
      </c>
      <c r="E9751" t="s">
        <v>39</v>
      </c>
      <c r="F9751">
        <v>1</v>
      </c>
      <c r="G9751" t="s">
        <v>43</v>
      </c>
      <c r="H9751">
        <v>3</v>
      </c>
      <c r="I9751" t="s">
        <v>50</v>
      </c>
      <c r="J9751">
        <v>2</v>
      </c>
      <c r="K9751">
        <v>226</v>
      </c>
      <c r="L9751" t="s">
        <v>7</v>
      </c>
      <c r="M9751">
        <v>1</v>
      </c>
      <c r="N9751" t="s">
        <v>16</v>
      </c>
      <c r="O9751">
        <v>2</v>
      </c>
      <c r="P9751" t="s">
        <v>14</v>
      </c>
      <c r="Q9751">
        <v>5</v>
      </c>
      <c r="R9751" t="s">
        <v>47</v>
      </c>
      <c r="S9751">
        <v>1</v>
      </c>
      <c r="T9751">
        <v>836</v>
      </c>
      <c r="U9751">
        <v>73.400000000000006</v>
      </c>
      <c r="V9751">
        <v>132.529999</v>
      </c>
      <c r="W9751" t="str">
        <f>_xlfn.XLOOKUP(M9751,ActionReference[Action],ActionReference[Reference])</f>
        <v>Approved</v>
      </c>
      <c r="X9751" t="str" cm="1">
        <f t="array" ref="X9751">_xlfn.IFS(T9751&lt;40,"Lower",T9751&lt;122,"Middle",TRUE,"Upper")</f>
        <v>Upper</v>
      </c>
    </row>
    <row r="9752" spans="1:24" x14ac:dyDescent="0.2">
      <c r="A9752">
        <v>58577</v>
      </c>
      <c r="B9752" t="s">
        <v>2</v>
      </c>
      <c r="C9752" t="s">
        <v>38</v>
      </c>
      <c r="D9752">
        <v>1</v>
      </c>
      <c r="E9752" t="s">
        <v>39</v>
      </c>
      <c r="F9752">
        <v>1</v>
      </c>
      <c r="G9752" t="s">
        <v>43</v>
      </c>
      <c r="H9752">
        <v>3</v>
      </c>
      <c r="I9752" t="s">
        <v>50</v>
      </c>
      <c r="J9752">
        <v>2</v>
      </c>
      <c r="K9752">
        <v>500</v>
      </c>
      <c r="L9752" t="s">
        <v>7</v>
      </c>
      <c r="M9752">
        <v>1</v>
      </c>
      <c r="N9752" t="s">
        <v>16</v>
      </c>
      <c r="O9752">
        <v>2</v>
      </c>
      <c r="P9752" t="s">
        <v>14</v>
      </c>
      <c r="Q9752">
        <v>5</v>
      </c>
      <c r="R9752" t="s">
        <v>46</v>
      </c>
      <c r="S9752">
        <v>2</v>
      </c>
      <c r="T9752">
        <v>84</v>
      </c>
      <c r="U9752">
        <v>72.5</v>
      </c>
      <c r="V9752">
        <v>110.18</v>
      </c>
      <c r="W9752" t="str">
        <f>_xlfn.XLOOKUP(M9752,ActionReference[Action],ActionReference[Reference])</f>
        <v>Approved</v>
      </c>
      <c r="X9752" t="str" cm="1">
        <f t="array" ref="X9752">_xlfn.IFS(T9752&lt;40,"Lower",T9752&lt;122,"Middle",TRUE,"Upper")</f>
        <v>Middle</v>
      </c>
    </row>
    <row r="9753" spans="1:24" x14ac:dyDescent="0.2">
      <c r="A9753" t="s">
        <v>527</v>
      </c>
      <c r="B9753" t="s">
        <v>2</v>
      </c>
      <c r="C9753" t="s">
        <v>42</v>
      </c>
      <c r="D9753">
        <v>2</v>
      </c>
      <c r="E9753" t="s">
        <v>39</v>
      </c>
      <c r="F9753">
        <v>1</v>
      </c>
      <c r="G9753" t="s">
        <v>40</v>
      </c>
      <c r="H9753">
        <v>1</v>
      </c>
      <c r="I9753" t="s">
        <v>41</v>
      </c>
      <c r="J9753">
        <v>1</v>
      </c>
      <c r="K9753">
        <v>309</v>
      </c>
      <c r="L9753" t="s">
        <v>6</v>
      </c>
      <c r="M9753">
        <v>3</v>
      </c>
      <c r="N9753" t="s">
        <v>16</v>
      </c>
      <c r="O9753">
        <v>2</v>
      </c>
      <c r="P9753" t="s">
        <v>14</v>
      </c>
      <c r="Q9753">
        <v>5</v>
      </c>
      <c r="R9753" t="s">
        <v>47</v>
      </c>
      <c r="S9753">
        <v>1</v>
      </c>
      <c r="T9753">
        <v>114</v>
      </c>
      <c r="U9753">
        <v>102.6</v>
      </c>
      <c r="V9753">
        <v>162.66000399999999</v>
      </c>
      <c r="W9753" t="str">
        <f>_xlfn.XLOOKUP(M9753,ActionReference[Action],ActionReference[Reference])</f>
        <v>Denied</v>
      </c>
      <c r="X9753" t="str" cm="1">
        <f t="array" ref="X9753">_xlfn.IFS(T9753&lt;40,"Lower",T9753&lt;122,"Middle",TRUE,"Upper")</f>
        <v>Middle</v>
      </c>
    </row>
    <row r="9754" spans="1:24" x14ac:dyDescent="0.2">
      <c r="A9754">
        <v>10576</v>
      </c>
      <c r="B9754" t="s">
        <v>2</v>
      </c>
      <c r="C9754" t="s">
        <v>38</v>
      </c>
      <c r="D9754">
        <v>1</v>
      </c>
      <c r="E9754" t="s">
        <v>39</v>
      </c>
      <c r="F9754">
        <v>1</v>
      </c>
      <c r="G9754" t="s">
        <v>43</v>
      </c>
      <c r="H9754">
        <v>3</v>
      </c>
      <c r="I9754" t="s">
        <v>41</v>
      </c>
      <c r="J9754">
        <v>1</v>
      </c>
      <c r="K9754">
        <v>644</v>
      </c>
      <c r="L9754" t="s">
        <v>7</v>
      </c>
      <c r="M9754">
        <v>1</v>
      </c>
      <c r="N9754" t="s">
        <v>16</v>
      </c>
      <c r="O9754">
        <v>2</v>
      </c>
      <c r="P9754" t="s">
        <v>14</v>
      </c>
      <c r="Q9754">
        <v>5</v>
      </c>
      <c r="R9754" t="s">
        <v>47</v>
      </c>
      <c r="S9754">
        <v>1</v>
      </c>
      <c r="T9754">
        <v>329</v>
      </c>
      <c r="U9754">
        <v>84.1</v>
      </c>
      <c r="V9754">
        <v>72.669998199999995</v>
      </c>
      <c r="W9754" t="str">
        <f>_xlfn.XLOOKUP(M9754,ActionReference[Action],ActionReference[Reference])</f>
        <v>Approved</v>
      </c>
      <c r="X9754" t="str" cm="1">
        <f t="array" ref="X9754">_xlfn.IFS(T9754&lt;40,"Lower",T9754&lt;122,"Middle",TRUE,"Upper")</f>
        <v>Upper</v>
      </c>
    </row>
    <row r="9755" spans="1:24" x14ac:dyDescent="0.2">
      <c r="A9755">
        <v>12969</v>
      </c>
      <c r="B9755" t="s">
        <v>2</v>
      </c>
      <c r="C9755" t="s">
        <v>38</v>
      </c>
      <c r="D9755">
        <v>1</v>
      </c>
      <c r="E9755" t="s">
        <v>39</v>
      </c>
      <c r="F9755">
        <v>1</v>
      </c>
      <c r="G9755" t="s">
        <v>43</v>
      </c>
      <c r="H9755">
        <v>3</v>
      </c>
      <c r="I9755" t="s">
        <v>41</v>
      </c>
      <c r="J9755">
        <v>1</v>
      </c>
      <c r="K9755">
        <v>355</v>
      </c>
      <c r="L9755" t="s">
        <v>7</v>
      </c>
      <c r="M9755">
        <v>1</v>
      </c>
      <c r="N9755" t="s">
        <v>16</v>
      </c>
      <c r="O9755">
        <v>2</v>
      </c>
      <c r="P9755" t="s">
        <v>14</v>
      </c>
      <c r="Q9755">
        <v>5</v>
      </c>
      <c r="R9755" t="s">
        <v>47</v>
      </c>
      <c r="S9755">
        <v>1</v>
      </c>
      <c r="T9755">
        <v>96</v>
      </c>
      <c r="U9755">
        <v>73.900000000000006</v>
      </c>
      <c r="V9755">
        <v>144.88999899999999</v>
      </c>
      <c r="W9755" t="str">
        <f>_xlfn.XLOOKUP(M9755,ActionReference[Action],ActionReference[Reference])</f>
        <v>Approved</v>
      </c>
      <c r="X9755" t="str" cm="1">
        <f t="array" ref="X9755">_xlfn.IFS(T9755&lt;40,"Lower",T9755&lt;122,"Middle",TRUE,"Upper")</f>
        <v>Middle</v>
      </c>
    </row>
    <row r="9756" spans="1:24" x14ac:dyDescent="0.2">
      <c r="A9756">
        <v>12219</v>
      </c>
      <c r="B9756" t="s">
        <v>2</v>
      </c>
      <c r="C9756" t="s">
        <v>38</v>
      </c>
      <c r="D9756">
        <v>1</v>
      </c>
      <c r="E9756" t="s">
        <v>39</v>
      </c>
      <c r="F9756">
        <v>1</v>
      </c>
      <c r="G9756" t="s">
        <v>40</v>
      </c>
      <c r="H9756">
        <v>1</v>
      </c>
      <c r="I9756" t="s">
        <v>41</v>
      </c>
      <c r="J9756">
        <v>1</v>
      </c>
      <c r="K9756">
        <v>127</v>
      </c>
      <c r="L9756" t="s">
        <v>7</v>
      </c>
      <c r="M9756">
        <v>1</v>
      </c>
      <c r="N9756" t="s">
        <v>16</v>
      </c>
      <c r="O9756">
        <v>2</v>
      </c>
      <c r="P9756" t="s">
        <v>14</v>
      </c>
      <c r="Q9756">
        <v>5</v>
      </c>
      <c r="R9756" t="s">
        <v>46</v>
      </c>
      <c r="S9756">
        <v>2</v>
      </c>
      <c r="T9756">
        <v>57</v>
      </c>
      <c r="U9756">
        <v>74.599999999999994</v>
      </c>
      <c r="V9756">
        <v>88.470001199999999</v>
      </c>
      <c r="W9756" t="str">
        <f>_xlfn.XLOOKUP(M9756,ActionReference[Action],ActionReference[Reference])</f>
        <v>Approved</v>
      </c>
      <c r="X9756" t="str" cm="1">
        <f t="array" ref="X9756">_xlfn.IFS(T9756&lt;40,"Lower",T9756&lt;122,"Middle",TRUE,"Upper")</f>
        <v>Middle</v>
      </c>
    </row>
    <row r="9757" spans="1:24" x14ac:dyDescent="0.2">
      <c r="A9757" t="s">
        <v>527</v>
      </c>
      <c r="B9757" t="s">
        <v>2</v>
      </c>
      <c r="C9757" t="s">
        <v>38</v>
      </c>
      <c r="D9757">
        <v>1</v>
      </c>
      <c r="E9757" t="s">
        <v>39</v>
      </c>
      <c r="F9757">
        <v>1</v>
      </c>
      <c r="G9757" t="s">
        <v>43</v>
      </c>
      <c r="H9757">
        <v>3</v>
      </c>
      <c r="I9757" t="s">
        <v>50</v>
      </c>
      <c r="J9757">
        <v>2</v>
      </c>
      <c r="K9757">
        <v>151</v>
      </c>
      <c r="L9757" t="s">
        <v>7</v>
      </c>
      <c r="M9757">
        <v>1</v>
      </c>
      <c r="N9757" t="s">
        <v>16</v>
      </c>
      <c r="O9757">
        <v>2</v>
      </c>
      <c r="P9757" t="s">
        <v>14</v>
      </c>
      <c r="Q9757">
        <v>5</v>
      </c>
      <c r="R9757" t="s">
        <v>47</v>
      </c>
      <c r="S9757">
        <v>1</v>
      </c>
      <c r="T9757">
        <v>167</v>
      </c>
      <c r="U9757">
        <v>60.4</v>
      </c>
      <c r="V9757">
        <v>166.39999399999999</v>
      </c>
      <c r="W9757" t="str">
        <f>_xlfn.XLOOKUP(M9757,ActionReference[Action],ActionReference[Reference])</f>
        <v>Approved</v>
      </c>
      <c r="X9757" t="str" cm="1">
        <f t="array" ref="X9757">_xlfn.IFS(T9757&lt;40,"Lower",T9757&lt;122,"Middle",TRUE,"Upper")</f>
        <v>Upper</v>
      </c>
    </row>
    <row r="9758" spans="1:24" x14ac:dyDescent="0.2">
      <c r="A9758">
        <v>16889</v>
      </c>
      <c r="B9758" t="s">
        <v>2</v>
      </c>
      <c r="C9758" t="s">
        <v>38</v>
      </c>
      <c r="D9758">
        <v>1</v>
      </c>
      <c r="E9758" t="s">
        <v>39</v>
      </c>
      <c r="F9758">
        <v>1</v>
      </c>
      <c r="G9758" t="s">
        <v>40</v>
      </c>
      <c r="H9758">
        <v>1</v>
      </c>
      <c r="I9758" t="s">
        <v>41</v>
      </c>
      <c r="J9758">
        <v>1</v>
      </c>
      <c r="K9758">
        <v>160</v>
      </c>
      <c r="L9758" t="s">
        <v>6</v>
      </c>
      <c r="M9758">
        <v>3</v>
      </c>
      <c r="N9758" t="s">
        <v>16</v>
      </c>
      <c r="O9758">
        <v>2</v>
      </c>
      <c r="P9758" t="s">
        <v>14</v>
      </c>
      <c r="Q9758">
        <v>5</v>
      </c>
      <c r="R9758" t="s">
        <v>47</v>
      </c>
      <c r="S9758">
        <v>1</v>
      </c>
      <c r="U9758">
        <v>52.2</v>
      </c>
      <c r="V9758">
        <v>97.029998800000001</v>
      </c>
      <c r="W9758" t="str">
        <f>_xlfn.XLOOKUP(M9758,ActionReference[Action],ActionReference[Reference])</f>
        <v>Denied</v>
      </c>
      <c r="X9758" t="str" cm="1">
        <f t="array" ref="X9758">_xlfn.IFS(T9758&lt;40,"Lower",T9758&lt;122,"Middle",TRUE,"Upper")</f>
        <v>Lower</v>
      </c>
    </row>
    <row r="9759" spans="1:24" x14ac:dyDescent="0.2">
      <c r="A9759">
        <v>57607</v>
      </c>
      <c r="B9759" t="s">
        <v>2</v>
      </c>
      <c r="C9759" t="s">
        <v>38</v>
      </c>
      <c r="D9759">
        <v>1</v>
      </c>
      <c r="E9759" t="s">
        <v>39</v>
      </c>
      <c r="F9759">
        <v>1</v>
      </c>
      <c r="G9759" t="s">
        <v>43</v>
      </c>
      <c r="H9759">
        <v>3</v>
      </c>
      <c r="I9759" t="s">
        <v>41</v>
      </c>
      <c r="J9759">
        <v>1</v>
      </c>
      <c r="K9759">
        <v>706</v>
      </c>
      <c r="L9759" t="s">
        <v>7</v>
      </c>
      <c r="M9759">
        <v>1</v>
      </c>
      <c r="N9759" t="s">
        <v>16</v>
      </c>
      <c r="O9759">
        <v>2</v>
      </c>
      <c r="P9759" t="s">
        <v>14</v>
      </c>
      <c r="Q9759">
        <v>5</v>
      </c>
      <c r="R9759" t="s">
        <v>47</v>
      </c>
      <c r="S9759">
        <v>1</v>
      </c>
      <c r="T9759">
        <v>163</v>
      </c>
      <c r="U9759">
        <v>98.2</v>
      </c>
      <c r="V9759">
        <v>99.040000899999995</v>
      </c>
      <c r="W9759" t="str">
        <f>_xlfn.XLOOKUP(M9759,ActionReference[Action],ActionReference[Reference])</f>
        <v>Approved</v>
      </c>
      <c r="X9759" t="str" cm="1">
        <f t="array" ref="X9759">_xlfn.IFS(T9759&lt;40,"Lower",T9759&lt;122,"Middle",TRUE,"Upper")</f>
        <v>Upper</v>
      </c>
    </row>
    <row r="9760" spans="1:24" x14ac:dyDescent="0.2">
      <c r="A9760">
        <v>11299</v>
      </c>
      <c r="B9760" t="s">
        <v>2</v>
      </c>
      <c r="C9760" t="s">
        <v>45</v>
      </c>
      <c r="D9760">
        <v>3</v>
      </c>
      <c r="E9760" t="s">
        <v>39</v>
      </c>
      <c r="F9760">
        <v>1</v>
      </c>
      <c r="G9760" t="s">
        <v>40</v>
      </c>
      <c r="H9760">
        <v>1</v>
      </c>
      <c r="I9760" t="s">
        <v>41</v>
      </c>
      <c r="J9760">
        <v>1</v>
      </c>
      <c r="K9760">
        <v>163</v>
      </c>
      <c r="L9760" t="s">
        <v>6</v>
      </c>
      <c r="M9760">
        <v>3</v>
      </c>
      <c r="N9760" t="s">
        <v>16</v>
      </c>
      <c r="O9760">
        <v>2</v>
      </c>
      <c r="P9760" t="s">
        <v>14</v>
      </c>
      <c r="Q9760">
        <v>5</v>
      </c>
      <c r="R9760" t="s">
        <v>47</v>
      </c>
      <c r="S9760">
        <v>1</v>
      </c>
      <c r="T9760">
        <v>35</v>
      </c>
      <c r="U9760">
        <v>60.8</v>
      </c>
      <c r="V9760">
        <v>73.660003700000004</v>
      </c>
      <c r="W9760" t="str">
        <f>_xlfn.XLOOKUP(M9760,ActionReference[Action],ActionReference[Reference])</f>
        <v>Denied</v>
      </c>
      <c r="X9760" t="str" cm="1">
        <f t="array" ref="X9760">_xlfn.IFS(T9760&lt;40,"Lower",T9760&lt;122,"Middle",TRUE,"Upper")</f>
        <v>Lower</v>
      </c>
    </row>
    <row r="9761" spans="1:24" x14ac:dyDescent="0.2">
      <c r="A9761">
        <v>4239</v>
      </c>
      <c r="B9761" t="s">
        <v>2</v>
      </c>
      <c r="C9761" t="s">
        <v>42</v>
      </c>
      <c r="D9761">
        <v>2</v>
      </c>
      <c r="E9761" t="s">
        <v>39</v>
      </c>
      <c r="F9761">
        <v>1</v>
      </c>
      <c r="G9761" t="s">
        <v>40</v>
      </c>
      <c r="H9761">
        <v>1</v>
      </c>
      <c r="I9761" t="s">
        <v>41</v>
      </c>
      <c r="J9761">
        <v>1</v>
      </c>
      <c r="K9761">
        <v>309</v>
      </c>
      <c r="L9761" t="s">
        <v>7</v>
      </c>
      <c r="M9761">
        <v>1</v>
      </c>
      <c r="N9761" t="s">
        <v>16</v>
      </c>
      <c r="O9761">
        <v>2</v>
      </c>
      <c r="P9761" t="s">
        <v>14</v>
      </c>
      <c r="Q9761">
        <v>5</v>
      </c>
      <c r="R9761" t="s">
        <v>47</v>
      </c>
      <c r="S9761">
        <v>1</v>
      </c>
      <c r="T9761">
        <v>120</v>
      </c>
      <c r="U9761">
        <v>73.400000000000006</v>
      </c>
      <c r="V9761">
        <v>213.91000399999999</v>
      </c>
      <c r="W9761" t="str">
        <f>_xlfn.XLOOKUP(M9761,ActionReference[Action],ActionReference[Reference])</f>
        <v>Approved</v>
      </c>
      <c r="X9761" t="str" cm="1">
        <f t="array" ref="X9761">_xlfn.IFS(T9761&lt;40,"Lower",T9761&lt;122,"Middle",TRUE,"Upper")</f>
        <v>Middle</v>
      </c>
    </row>
    <row r="9762" spans="1:24" x14ac:dyDescent="0.2">
      <c r="A9762" t="s">
        <v>529</v>
      </c>
      <c r="B9762" t="s">
        <v>2</v>
      </c>
      <c r="C9762" t="s">
        <v>42</v>
      </c>
      <c r="D9762">
        <v>2</v>
      </c>
      <c r="E9762" t="s">
        <v>39</v>
      </c>
      <c r="F9762">
        <v>1</v>
      </c>
      <c r="G9762" t="s">
        <v>40</v>
      </c>
      <c r="H9762">
        <v>1</v>
      </c>
      <c r="I9762" t="s">
        <v>41</v>
      </c>
      <c r="J9762">
        <v>1</v>
      </c>
      <c r="K9762">
        <v>127</v>
      </c>
      <c r="L9762" t="s">
        <v>7</v>
      </c>
      <c r="M9762">
        <v>1</v>
      </c>
      <c r="N9762" t="s">
        <v>16</v>
      </c>
      <c r="O9762">
        <v>2</v>
      </c>
      <c r="P9762" t="s">
        <v>14</v>
      </c>
      <c r="Q9762">
        <v>5</v>
      </c>
      <c r="R9762" t="s">
        <v>47</v>
      </c>
      <c r="S9762">
        <v>1</v>
      </c>
      <c r="T9762">
        <v>98</v>
      </c>
      <c r="U9762">
        <v>74.599999999999994</v>
      </c>
      <c r="V9762">
        <v>76.800003099999998</v>
      </c>
      <c r="W9762" t="str">
        <f>_xlfn.XLOOKUP(M9762,ActionReference[Action],ActionReference[Reference])</f>
        <v>Approved</v>
      </c>
      <c r="X9762" t="str" cm="1">
        <f t="array" ref="X9762">_xlfn.IFS(T9762&lt;40,"Lower",T9762&lt;122,"Middle",TRUE,"Upper")</f>
        <v>Middle</v>
      </c>
    </row>
    <row r="9763" spans="1:24" x14ac:dyDescent="0.2">
      <c r="A9763">
        <v>32489</v>
      </c>
      <c r="B9763" t="s">
        <v>2</v>
      </c>
      <c r="C9763" t="s">
        <v>38</v>
      </c>
      <c r="D9763">
        <v>1</v>
      </c>
      <c r="E9763" t="s">
        <v>39</v>
      </c>
      <c r="F9763">
        <v>1</v>
      </c>
      <c r="G9763" t="s">
        <v>40</v>
      </c>
      <c r="H9763">
        <v>1</v>
      </c>
      <c r="I9763" t="s">
        <v>41</v>
      </c>
      <c r="J9763">
        <v>1</v>
      </c>
      <c r="K9763">
        <v>414</v>
      </c>
      <c r="L9763" t="s">
        <v>7</v>
      </c>
      <c r="M9763">
        <v>1</v>
      </c>
      <c r="N9763" t="s">
        <v>16</v>
      </c>
      <c r="O9763">
        <v>2</v>
      </c>
      <c r="P9763" t="s">
        <v>14</v>
      </c>
      <c r="Q9763">
        <v>5</v>
      </c>
      <c r="R9763" t="s">
        <v>47</v>
      </c>
      <c r="S9763">
        <v>1</v>
      </c>
      <c r="T9763">
        <v>123</v>
      </c>
      <c r="U9763">
        <v>96</v>
      </c>
      <c r="V9763">
        <v>98.389999399999994</v>
      </c>
      <c r="W9763" t="str">
        <f>_xlfn.XLOOKUP(M9763,ActionReference[Action],ActionReference[Reference])</f>
        <v>Approved</v>
      </c>
      <c r="X9763" t="str" cm="1">
        <f t="array" ref="X9763">_xlfn.IFS(T9763&lt;40,"Lower",T9763&lt;122,"Middle",TRUE,"Upper")</f>
        <v>Upper</v>
      </c>
    </row>
    <row r="9764" spans="1:24" x14ac:dyDescent="0.2">
      <c r="A9764">
        <v>31469</v>
      </c>
      <c r="B9764" t="s">
        <v>2</v>
      </c>
      <c r="C9764" t="s">
        <v>38</v>
      </c>
      <c r="D9764">
        <v>1</v>
      </c>
      <c r="E9764" t="s">
        <v>39</v>
      </c>
      <c r="F9764">
        <v>1</v>
      </c>
      <c r="G9764" t="s">
        <v>49</v>
      </c>
      <c r="H9764">
        <v>2</v>
      </c>
      <c r="I9764" t="s">
        <v>41</v>
      </c>
      <c r="J9764">
        <v>1</v>
      </c>
      <c r="K9764">
        <v>20</v>
      </c>
      <c r="L9764" t="s">
        <v>7</v>
      </c>
      <c r="M9764">
        <v>1</v>
      </c>
      <c r="N9764" t="s">
        <v>15</v>
      </c>
      <c r="O9764">
        <v>1</v>
      </c>
      <c r="P9764" t="s">
        <v>14</v>
      </c>
      <c r="Q9764">
        <v>5</v>
      </c>
      <c r="R9764" t="s">
        <v>46</v>
      </c>
      <c r="S9764">
        <v>2</v>
      </c>
      <c r="T9764">
        <v>38</v>
      </c>
      <c r="U9764">
        <v>25.9</v>
      </c>
      <c r="V9764">
        <v>184.529999</v>
      </c>
      <c r="W9764" t="str">
        <f>_xlfn.XLOOKUP(M9764,ActionReference[Action],ActionReference[Reference])</f>
        <v>Approved</v>
      </c>
      <c r="X9764" t="str" cm="1">
        <f t="array" ref="X9764">_xlfn.IFS(T9764&lt;40,"Lower",T9764&lt;122,"Middle",TRUE,"Upper")</f>
        <v>Lower</v>
      </c>
    </row>
    <row r="9765" spans="1:24" x14ac:dyDescent="0.2">
      <c r="A9765">
        <v>8663</v>
      </c>
      <c r="B9765" t="s">
        <v>2</v>
      </c>
      <c r="C9765" t="s">
        <v>38</v>
      </c>
      <c r="D9765">
        <v>1</v>
      </c>
      <c r="E9765" t="s">
        <v>39</v>
      </c>
      <c r="F9765">
        <v>1</v>
      </c>
      <c r="G9765" t="s">
        <v>43</v>
      </c>
      <c r="H9765">
        <v>3</v>
      </c>
      <c r="I9765" t="s">
        <v>41</v>
      </c>
      <c r="J9765">
        <v>1</v>
      </c>
      <c r="K9765">
        <v>159</v>
      </c>
      <c r="L9765" t="s">
        <v>7</v>
      </c>
      <c r="M9765">
        <v>1</v>
      </c>
      <c r="N9765" t="s">
        <v>16</v>
      </c>
      <c r="O9765">
        <v>2</v>
      </c>
      <c r="P9765" t="s">
        <v>14</v>
      </c>
      <c r="Q9765">
        <v>5</v>
      </c>
      <c r="R9765" t="s">
        <v>47</v>
      </c>
      <c r="S9765">
        <v>1</v>
      </c>
      <c r="T9765">
        <v>72</v>
      </c>
      <c r="U9765">
        <v>74.7</v>
      </c>
      <c r="V9765">
        <v>112.839996</v>
      </c>
      <c r="W9765" t="str">
        <f>_xlfn.XLOOKUP(M9765,ActionReference[Action],ActionReference[Reference])</f>
        <v>Approved</v>
      </c>
      <c r="X9765" t="str" cm="1">
        <f t="array" ref="X9765">_xlfn.IFS(T9765&lt;40,"Lower",T9765&lt;122,"Middle",TRUE,"Upper")</f>
        <v>Middle</v>
      </c>
    </row>
    <row r="9766" spans="1:24" x14ac:dyDescent="0.2">
      <c r="A9766">
        <v>14816</v>
      </c>
      <c r="B9766" t="s">
        <v>2</v>
      </c>
      <c r="C9766" t="s">
        <v>51</v>
      </c>
      <c r="D9766">
        <v>4</v>
      </c>
      <c r="E9766" t="s">
        <v>39</v>
      </c>
      <c r="F9766">
        <v>1</v>
      </c>
      <c r="G9766" t="s">
        <v>40</v>
      </c>
      <c r="H9766">
        <v>1</v>
      </c>
      <c r="I9766" t="s">
        <v>41</v>
      </c>
      <c r="J9766">
        <v>1</v>
      </c>
      <c r="K9766">
        <v>87</v>
      </c>
      <c r="L9766" t="s">
        <v>7</v>
      </c>
      <c r="M9766">
        <v>1</v>
      </c>
      <c r="N9766" t="s">
        <v>16</v>
      </c>
      <c r="O9766">
        <v>2</v>
      </c>
      <c r="P9766" t="s">
        <v>14</v>
      </c>
      <c r="Q9766">
        <v>5</v>
      </c>
      <c r="R9766" t="s">
        <v>47</v>
      </c>
      <c r="S9766">
        <v>1</v>
      </c>
      <c r="T9766">
        <v>46</v>
      </c>
      <c r="U9766">
        <v>55.8</v>
      </c>
      <c r="V9766">
        <v>104.790001</v>
      </c>
      <c r="W9766" t="str">
        <f>_xlfn.XLOOKUP(M9766,ActionReference[Action],ActionReference[Reference])</f>
        <v>Approved</v>
      </c>
      <c r="X9766" t="str" cm="1">
        <f t="array" ref="X9766">_xlfn.IFS(T9766&lt;40,"Lower",T9766&lt;122,"Middle",TRUE,"Upper")</f>
        <v>Middle</v>
      </c>
    </row>
    <row r="9767" spans="1:24" x14ac:dyDescent="0.2">
      <c r="A9767">
        <v>19222</v>
      </c>
      <c r="B9767" t="s">
        <v>2</v>
      </c>
      <c r="C9767" t="s">
        <v>38</v>
      </c>
      <c r="D9767">
        <v>1</v>
      </c>
      <c r="E9767" t="s">
        <v>39</v>
      </c>
      <c r="F9767">
        <v>1</v>
      </c>
      <c r="G9767" t="s">
        <v>43</v>
      </c>
      <c r="H9767">
        <v>3</v>
      </c>
      <c r="I9767" t="s">
        <v>50</v>
      </c>
      <c r="J9767">
        <v>2</v>
      </c>
      <c r="K9767">
        <v>426</v>
      </c>
      <c r="L9767" t="s">
        <v>7</v>
      </c>
      <c r="M9767">
        <v>1</v>
      </c>
      <c r="N9767" t="s">
        <v>16</v>
      </c>
      <c r="O9767">
        <v>2</v>
      </c>
      <c r="P9767" t="s">
        <v>14</v>
      </c>
      <c r="Q9767">
        <v>5</v>
      </c>
      <c r="R9767" t="s">
        <v>47</v>
      </c>
      <c r="S9767">
        <v>1</v>
      </c>
      <c r="T9767">
        <v>753</v>
      </c>
      <c r="U9767">
        <v>75.2</v>
      </c>
      <c r="V9767">
        <v>186.16000399999999</v>
      </c>
      <c r="W9767" t="str">
        <f>_xlfn.XLOOKUP(M9767,ActionReference[Action],ActionReference[Reference])</f>
        <v>Approved</v>
      </c>
      <c r="X9767" t="str" cm="1">
        <f t="array" ref="X9767">_xlfn.IFS(T9767&lt;40,"Lower",T9767&lt;122,"Middle",TRUE,"Upper")</f>
        <v>Upper</v>
      </c>
    </row>
    <row r="9768" spans="1:24" x14ac:dyDescent="0.2">
      <c r="A9768">
        <v>15990</v>
      </c>
      <c r="B9768" t="s">
        <v>2</v>
      </c>
      <c r="C9768" t="s">
        <v>38</v>
      </c>
      <c r="D9768">
        <v>1</v>
      </c>
      <c r="E9768" t="s">
        <v>39</v>
      </c>
      <c r="F9768">
        <v>1</v>
      </c>
      <c r="G9768" t="s">
        <v>40</v>
      </c>
      <c r="H9768">
        <v>1</v>
      </c>
      <c r="I9768" t="s">
        <v>41</v>
      </c>
      <c r="J9768">
        <v>1</v>
      </c>
      <c r="K9768">
        <v>384</v>
      </c>
      <c r="L9768" t="s">
        <v>7</v>
      </c>
      <c r="M9768">
        <v>1</v>
      </c>
      <c r="N9768" t="s">
        <v>16</v>
      </c>
      <c r="O9768">
        <v>2</v>
      </c>
      <c r="P9768" t="s">
        <v>14</v>
      </c>
      <c r="Q9768">
        <v>5</v>
      </c>
      <c r="R9768" t="s">
        <v>47</v>
      </c>
      <c r="S9768">
        <v>1</v>
      </c>
      <c r="T9768">
        <v>223</v>
      </c>
      <c r="U9768">
        <v>62.4</v>
      </c>
      <c r="V9768">
        <v>111.389999</v>
      </c>
      <c r="W9768" t="str">
        <f>_xlfn.XLOOKUP(M9768,ActionReference[Action],ActionReference[Reference])</f>
        <v>Approved</v>
      </c>
      <c r="X9768" t="str" cm="1">
        <f t="array" ref="X9768">_xlfn.IFS(T9768&lt;40,"Lower",T9768&lt;122,"Middle",TRUE,"Upper")</f>
        <v>Upper</v>
      </c>
    </row>
    <row r="9769" spans="1:24" x14ac:dyDescent="0.2">
      <c r="A9769">
        <v>35014</v>
      </c>
      <c r="B9769" t="s">
        <v>2</v>
      </c>
      <c r="C9769" t="s">
        <v>38</v>
      </c>
      <c r="D9769">
        <v>1</v>
      </c>
      <c r="E9769" t="s">
        <v>39</v>
      </c>
      <c r="F9769">
        <v>1</v>
      </c>
      <c r="G9769" t="s">
        <v>43</v>
      </c>
      <c r="H9769">
        <v>3</v>
      </c>
      <c r="I9769" t="s">
        <v>41</v>
      </c>
      <c r="J9769">
        <v>1</v>
      </c>
      <c r="K9769">
        <v>102</v>
      </c>
      <c r="L9769" t="s">
        <v>7</v>
      </c>
      <c r="M9769">
        <v>1</v>
      </c>
      <c r="N9769" t="s">
        <v>16</v>
      </c>
      <c r="O9769">
        <v>2</v>
      </c>
      <c r="P9769" t="s">
        <v>14</v>
      </c>
      <c r="Q9769">
        <v>5</v>
      </c>
      <c r="R9769" t="s">
        <v>47</v>
      </c>
      <c r="S9769">
        <v>1</v>
      </c>
      <c r="T9769">
        <v>50</v>
      </c>
      <c r="U9769">
        <v>77.5</v>
      </c>
      <c r="V9769">
        <v>93.260002099999994</v>
      </c>
      <c r="W9769" t="str">
        <f>_xlfn.XLOOKUP(M9769,ActionReference[Action],ActionReference[Reference])</f>
        <v>Approved</v>
      </c>
      <c r="X9769" t="str" cm="1">
        <f t="array" ref="X9769">_xlfn.IFS(T9769&lt;40,"Lower",T9769&lt;122,"Middle",TRUE,"Upper")</f>
        <v>Middle</v>
      </c>
    </row>
    <row r="9770" spans="1:24" x14ac:dyDescent="0.2">
      <c r="A9770">
        <v>21573</v>
      </c>
      <c r="B9770" t="s">
        <v>2</v>
      </c>
      <c r="C9770" t="s">
        <v>38</v>
      </c>
      <c r="D9770">
        <v>1</v>
      </c>
      <c r="E9770" t="s">
        <v>39</v>
      </c>
      <c r="F9770">
        <v>1</v>
      </c>
      <c r="G9770" t="s">
        <v>40</v>
      </c>
      <c r="H9770">
        <v>1</v>
      </c>
      <c r="I9770" t="s">
        <v>50</v>
      </c>
      <c r="J9770">
        <v>2</v>
      </c>
      <c r="K9770">
        <v>213</v>
      </c>
      <c r="L9770" t="s">
        <v>7</v>
      </c>
      <c r="M9770">
        <v>1</v>
      </c>
      <c r="N9770" t="s">
        <v>16</v>
      </c>
      <c r="O9770">
        <v>2</v>
      </c>
      <c r="P9770" t="s">
        <v>14</v>
      </c>
      <c r="Q9770">
        <v>5</v>
      </c>
      <c r="R9770" t="s">
        <v>47</v>
      </c>
      <c r="S9770">
        <v>1</v>
      </c>
      <c r="T9770">
        <v>340</v>
      </c>
      <c r="U9770">
        <v>67.5</v>
      </c>
      <c r="V9770">
        <v>88.830001800000005</v>
      </c>
      <c r="W9770" t="str">
        <f>_xlfn.XLOOKUP(M9770,ActionReference[Action],ActionReference[Reference])</f>
        <v>Approved</v>
      </c>
      <c r="X9770" t="str" cm="1">
        <f t="array" ref="X9770">_xlfn.IFS(T9770&lt;40,"Lower",T9770&lt;122,"Middle",TRUE,"Upper")</f>
        <v>Upper</v>
      </c>
    </row>
    <row r="9771" spans="1:24" x14ac:dyDescent="0.2">
      <c r="A9771" t="s">
        <v>538</v>
      </c>
      <c r="B9771" t="s">
        <v>2</v>
      </c>
      <c r="C9771" t="s">
        <v>38</v>
      </c>
      <c r="D9771">
        <v>1</v>
      </c>
      <c r="E9771" t="s">
        <v>39</v>
      </c>
      <c r="F9771">
        <v>1</v>
      </c>
      <c r="G9771" t="s">
        <v>40</v>
      </c>
      <c r="H9771">
        <v>1</v>
      </c>
      <c r="I9771" t="s">
        <v>41</v>
      </c>
      <c r="J9771">
        <v>1</v>
      </c>
      <c r="K9771">
        <v>203</v>
      </c>
      <c r="L9771" t="s">
        <v>7</v>
      </c>
      <c r="M9771">
        <v>1</v>
      </c>
      <c r="N9771" t="s">
        <v>16</v>
      </c>
      <c r="O9771">
        <v>2</v>
      </c>
      <c r="P9771" t="s">
        <v>14</v>
      </c>
      <c r="Q9771">
        <v>5</v>
      </c>
      <c r="R9771" t="s">
        <v>46</v>
      </c>
      <c r="S9771">
        <v>2</v>
      </c>
      <c r="T9771">
        <v>153</v>
      </c>
      <c r="U9771">
        <v>69.5</v>
      </c>
      <c r="V9771">
        <v>195.13999899999999</v>
      </c>
      <c r="W9771" t="str">
        <f>_xlfn.XLOOKUP(M9771,ActionReference[Action],ActionReference[Reference])</f>
        <v>Approved</v>
      </c>
      <c r="X9771" t="str" cm="1">
        <f t="array" ref="X9771">_xlfn.IFS(T9771&lt;40,"Lower",T9771&lt;122,"Middle",TRUE,"Upper")</f>
        <v>Upper</v>
      </c>
    </row>
    <row r="9772" spans="1:24" x14ac:dyDescent="0.2">
      <c r="A9772">
        <v>45826</v>
      </c>
      <c r="B9772" t="s">
        <v>2</v>
      </c>
      <c r="C9772" t="s">
        <v>38</v>
      </c>
      <c r="D9772">
        <v>1</v>
      </c>
      <c r="E9772" t="s">
        <v>39</v>
      </c>
      <c r="F9772">
        <v>1</v>
      </c>
      <c r="G9772" t="s">
        <v>40</v>
      </c>
      <c r="H9772">
        <v>1</v>
      </c>
      <c r="I9772" t="s">
        <v>41</v>
      </c>
      <c r="J9772">
        <v>1</v>
      </c>
      <c r="K9772">
        <v>238</v>
      </c>
      <c r="L9772" t="s">
        <v>6</v>
      </c>
      <c r="M9772">
        <v>3</v>
      </c>
      <c r="N9772" t="s">
        <v>16</v>
      </c>
      <c r="O9772">
        <v>2</v>
      </c>
      <c r="P9772" t="s">
        <v>14</v>
      </c>
      <c r="Q9772">
        <v>5</v>
      </c>
      <c r="R9772" t="s">
        <v>47</v>
      </c>
      <c r="S9772">
        <v>1</v>
      </c>
      <c r="T9772">
        <v>85</v>
      </c>
      <c r="U9772">
        <v>59.8</v>
      </c>
      <c r="V9772">
        <v>149.800003</v>
      </c>
      <c r="W9772" t="str">
        <f>_xlfn.XLOOKUP(M9772,ActionReference[Action],ActionReference[Reference])</f>
        <v>Denied</v>
      </c>
      <c r="X9772" t="str" cm="1">
        <f t="array" ref="X9772">_xlfn.IFS(T9772&lt;40,"Lower",T9772&lt;122,"Middle",TRUE,"Upper")</f>
        <v>Middle</v>
      </c>
    </row>
    <row r="9773" spans="1:24" x14ac:dyDescent="0.2">
      <c r="A9773" t="s">
        <v>525</v>
      </c>
      <c r="B9773" t="s">
        <v>2</v>
      </c>
      <c r="C9773" t="s">
        <v>38</v>
      </c>
      <c r="D9773">
        <v>1</v>
      </c>
      <c r="E9773" t="s">
        <v>39</v>
      </c>
      <c r="F9773">
        <v>1</v>
      </c>
      <c r="G9773" t="s">
        <v>40</v>
      </c>
      <c r="H9773">
        <v>1</v>
      </c>
      <c r="I9773" t="s">
        <v>41</v>
      </c>
      <c r="J9773">
        <v>1</v>
      </c>
      <c r="K9773">
        <v>170</v>
      </c>
      <c r="L9773" t="s">
        <v>7</v>
      </c>
      <c r="M9773">
        <v>1</v>
      </c>
      <c r="N9773" t="s">
        <v>16</v>
      </c>
      <c r="O9773">
        <v>2</v>
      </c>
      <c r="P9773" t="s">
        <v>14</v>
      </c>
      <c r="Q9773">
        <v>5</v>
      </c>
      <c r="R9773" t="s">
        <v>47</v>
      </c>
      <c r="S9773">
        <v>1</v>
      </c>
      <c r="T9773">
        <v>63</v>
      </c>
      <c r="U9773">
        <v>63.9</v>
      </c>
      <c r="V9773">
        <v>116.459999</v>
      </c>
      <c r="W9773" t="str">
        <f>_xlfn.XLOOKUP(M9773,ActionReference[Action],ActionReference[Reference])</f>
        <v>Approved</v>
      </c>
      <c r="X9773" t="str" cm="1">
        <f t="array" ref="X9773">_xlfn.IFS(T9773&lt;40,"Lower",T9773&lt;122,"Middle",TRUE,"Upper")</f>
        <v>Middle</v>
      </c>
    </row>
    <row r="9774" spans="1:24" x14ac:dyDescent="0.2">
      <c r="A9774">
        <v>31469</v>
      </c>
      <c r="B9774" t="s">
        <v>2</v>
      </c>
      <c r="C9774" t="s">
        <v>38</v>
      </c>
      <c r="D9774">
        <v>1</v>
      </c>
      <c r="E9774" t="s">
        <v>39</v>
      </c>
      <c r="F9774">
        <v>1</v>
      </c>
      <c r="G9774" t="s">
        <v>49</v>
      </c>
      <c r="H9774">
        <v>2</v>
      </c>
      <c r="I9774" t="s">
        <v>41</v>
      </c>
      <c r="J9774">
        <v>1</v>
      </c>
      <c r="K9774">
        <v>8</v>
      </c>
      <c r="L9774" t="s">
        <v>7</v>
      </c>
      <c r="M9774">
        <v>1</v>
      </c>
      <c r="N9774" t="s">
        <v>15</v>
      </c>
      <c r="O9774">
        <v>1</v>
      </c>
      <c r="P9774" t="s">
        <v>14</v>
      </c>
      <c r="Q9774">
        <v>5</v>
      </c>
      <c r="R9774" t="s">
        <v>47</v>
      </c>
      <c r="S9774">
        <v>1</v>
      </c>
      <c r="T9774">
        <v>19</v>
      </c>
      <c r="U9774">
        <v>20.5</v>
      </c>
      <c r="V9774">
        <v>69.339996299999996</v>
      </c>
      <c r="W9774" t="str">
        <f>_xlfn.XLOOKUP(M9774,ActionReference[Action],ActionReference[Reference])</f>
        <v>Approved</v>
      </c>
      <c r="X9774" t="str" cm="1">
        <f t="array" ref="X9774">_xlfn.IFS(T9774&lt;40,"Lower",T9774&lt;122,"Middle",TRUE,"Upper")</f>
        <v>Lower</v>
      </c>
    </row>
    <row r="9775" spans="1:24" x14ac:dyDescent="0.2">
      <c r="A9775">
        <v>22946</v>
      </c>
      <c r="B9775" t="s">
        <v>2</v>
      </c>
      <c r="C9775" t="s">
        <v>42</v>
      </c>
      <c r="D9775">
        <v>2</v>
      </c>
      <c r="E9775" t="s">
        <v>39</v>
      </c>
      <c r="F9775">
        <v>1</v>
      </c>
      <c r="G9775" t="s">
        <v>40</v>
      </c>
      <c r="H9775">
        <v>1</v>
      </c>
      <c r="I9775" t="s">
        <v>41</v>
      </c>
      <c r="J9775">
        <v>1</v>
      </c>
      <c r="K9775">
        <v>88</v>
      </c>
      <c r="L9775" t="s">
        <v>7</v>
      </c>
      <c r="M9775">
        <v>1</v>
      </c>
      <c r="N9775" t="s">
        <v>15</v>
      </c>
      <c r="O9775">
        <v>1</v>
      </c>
      <c r="P9775" t="s">
        <v>14</v>
      </c>
      <c r="Q9775">
        <v>5</v>
      </c>
      <c r="R9775" t="s">
        <v>46</v>
      </c>
      <c r="S9775">
        <v>2</v>
      </c>
      <c r="T9775">
        <v>25</v>
      </c>
      <c r="U9775">
        <v>25.9</v>
      </c>
      <c r="V9775">
        <v>162.509995</v>
      </c>
      <c r="W9775" t="str">
        <f>_xlfn.XLOOKUP(M9775,ActionReference[Action],ActionReference[Reference])</f>
        <v>Approved</v>
      </c>
      <c r="X9775" t="str" cm="1">
        <f t="array" ref="X9775">_xlfn.IFS(T9775&lt;40,"Lower",T9775&lt;122,"Middle",TRUE,"Upper")</f>
        <v>Lower</v>
      </c>
    </row>
    <row r="9776" spans="1:24" x14ac:dyDescent="0.2">
      <c r="A9776">
        <v>26484</v>
      </c>
      <c r="B9776" t="s">
        <v>2</v>
      </c>
      <c r="C9776" t="s">
        <v>38</v>
      </c>
      <c r="D9776">
        <v>1</v>
      </c>
      <c r="E9776" t="s">
        <v>39</v>
      </c>
      <c r="F9776">
        <v>1</v>
      </c>
      <c r="G9776" t="s">
        <v>40</v>
      </c>
      <c r="H9776">
        <v>1</v>
      </c>
      <c r="I9776" t="s">
        <v>41</v>
      </c>
      <c r="J9776">
        <v>1</v>
      </c>
      <c r="K9776">
        <v>138</v>
      </c>
      <c r="L9776" t="s">
        <v>7</v>
      </c>
      <c r="M9776">
        <v>1</v>
      </c>
      <c r="N9776" t="s">
        <v>16</v>
      </c>
      <c r="O9776">
        <v>2</v>
      </c>
      <c r="P9776" t="s">
        <v>14</v>
      </c>
      <c r="Q9776">
        <v>5</v>
      </c>
      <c r="R9776" t="s">
        <v>46</v>
      </c>
      <c r="S9776">
        <v>2</v>
      </c>
      <c r="T9776">
        <v>47</v>
      </c>
      <c r="U9776">
        <v>93.8</v>
      </c>
      <c r="V9776">
        <v>100.379997</v>
      </c>
      <c r="W9776" t="str">
        <f>_xlfn.XLOOKUP(M9776,ActionReference[Action],ActionReference[Reference])</f>
        <v>Approved</v>
      </c>
      <c r="X9776" t="str" cm="1">
        <f t="array" ref="X9776">_xlfn.IFS(T9776&lt;40,"Lower",T9776&lt;122,"Middle",TRUE,"Upper")</f>
        <v>Middle</v>
      </c>
    </row>
    <row r="9777" spans="1:24" x14ac:dyDescent="0.2">
      <c r="A9777">
        <v>13303</v>
      </c>
      <c r="B9777" t="s">
        <v>2</v>
      </c>
      <c r="C9777" t="s">
        <v>51</v>
      </c>
      <c r="D9777">
        <v>4</v>
      </c>
      <c r="E9777" t="s">
        <v>39</v>
      </c>
      <c r="F9777">
        <v>1</v>
      </c>
      <c r="G9777" t="s">
        <v>40</v>
      </c>
      <c r="H9777">
        <v>1</v>
      </c>
      <c r="I9777" t="s">
        <v>41</v>
      </c>
      <c r="J9777">
        <v>1</v>
      </c>
      <c r="K9777">
        <v>168</v>
      </c>
      <c r="L9777" t="s">
        <v>7</v>
      </c>
      <c r="M9777">
        <v>1</v>
      </c>
      <c r="N9777" t="s">
        <v>16</v>
      </c>
      <c r="O9777">
        <v>2</v>
      </c>
      <c r="P9777" t="s">
        <v>14</v>
      </c>
      <c r="Q9777">
        <v>5</v>
      </c>
      <c r="R9777" t="s">
        <v>46</v>
      </c>
      <c r="S9777">
        <v>2</v>
      </c>
      <c r="T9777">
        <v>69</v>
      </c>
      <c r="U9777">
        <v>62.1</v>
      </c>
      <c r="V9777">
        <v>109.349998</v>
      </c>
      <c r="W9777" t="str">
        <f>_xlfn.XLOOKUP(M9777,ActionReference[Action],ActionReference[Reference])</f>
        <v>Approved</v>
      </c>
      <c r="X9777" t="str" cm="1">
        <f t="array" ref="X9777">_xlfn.IFS(T9777&lt;40,"Lower",T9777&lt;122,"Middle",TRUE,"Upper")</f>
        <v>Middle</v>
      </c>
    </row>
    <row r="9778" spans="1:24" x14ac:dyDescent="0.2">
      <c r="A9778">
        <v>8663</v>
      </c>
      <c r="B9778" t="s">
        <v>2</v>
      </c>
      <c r="C9778" t="s">
        <v>38</v>
      </c>
      <c r="D9778">
        <v>1</v>
      </c>
      <c r="E9778" t="s">
        <v>39</v>
      </c>
      <c r="F9778">
        <v>1</v>
      </c>
      <c r="G9778" t="s">
        <v>43</v>
      </c>
      <c r="H9778">
        <v>3</v>
      </c>
      <c r="I9778" t="s">
        <v>41</v>
      </c>
      <c r="J9778">
        <v>1</v>
      </c>
      <c r="K9778">
        <v>316</v>
      </c>
      <c r="L9778" t="s">
        <v>6</v>
      </c>
      <c r="M9778">
        <v>3</v>
      </c>
      <c r="N9778" t="s">
        <v>15</v>
      </c>
      <c r="O9778">
        <v>1</v>
      </c>
      <c r="P9778" t="s">
        <v>14</v>
      </c>
      <c r="Q9778">
        <v>5</v>
      </c>
      <c r="R9778" t="s">
        <v>47</v>
      </c>
      <c r="S9778">
        <v>1</v>
      </c>
      <c r="T9778">
        <v>120</v>
      </c>
      <c r="U9778">
        <v>63.2</v>
      </c>
      <c r="V9778">
        <v>183.21000699999999</v>
      </c>
      <c r="W9778" t="str">
        <f>_xlfn.XLOOKUP(M9778,ActionReference[Action],ActionReference[Reference])</f>
        <v>Denied</v>
      </c>
      <c r="X9778" t="str" cm="1">
        <f t="array" ref="X9778">_xlfn.IFS(T9778&lt;40,"Lower",T9778&lt;122,"Middle",TRUE,"Upper")</f>
        <v>Middle</v>
      </c>
    </row>
    <row r="9779" spans="1:24" x14ac:dyDescent="0.2">
      <c r="A9779">
        <v>19222</v>
      </c>
      <c r="B9779" t="s">
        <v>2</v>
      </c>
      <c r="C9779" t="s">
        <v>38</v>
      </c>
      <c r="D9779">
        <v>1</v>
      </c>
      <c r="E9779" t="s">
        <v>39</v>
      </c>
      <c r="F9779">
        <v>1</v>
      </c>
      <c r="G9779" t="s">
        <v>40</v>
      </c>
      <c r="H9779">
        <v>1</v>
      </c>
      <c r="I9779" t="s">
        <v>50</v>
      </c>
      <c r="J9779">
        <v>2</v>
      </c>
      <c r="K9779">
        <v>525</v>
      </c>
      <c r="L9779" t="s">
        <v>7</v>
      </c>
      <c r="M9779">
        <v>1</v>
      </c>
      <c r="N9779" t="s">
        <v>16</v>
      </c>
      <c r="O9779">
        <v>2</v>
      </c>
      <c r="P9779" t="s">
        <v>14</v>
      </c>
      <c r="Q9779">
        <v>5</v>
      </c>
      <c r="R9779" t="s">
        <v>47</v>
      </c>
      <c r="S9779">
        <v>1</v>
      </c>
      <c r="T9779">
        <v>224</v>
      </c>
      <c r="U9779">
        <v>97.4</v>
      </c>
      <c r="V9779">
        <v>65.389999399999994</v>
      </c>
      <c r="W9779" t="str">
        <f>_xlfn.XLOOKUP(M9779,ActionReference[Action],ActionReference[Reference])</f>
        <v>Approved</v>
      </c>
      <c r="X9779" t="str" cm="1">
        <f t="array" ref="X9779">_xlfn.IFS(T9779&lt;40,"Lower",T9779&lt;122,"Middle",TRUE,"Upper")</f>
        <v>Upper</v>
      </c>
    </row>
    <row r="9780" spans="1:24" x14ac:dyDescent="0.2">
      <c r="A9780">
        <v>15815</v>
      </c>
      <c r="B9780" t="s">
        <v>2</v>
      </c>
      <c r="C9780" t="s">
        <v>38</v>
      </c>
      <c r="D9780">
        <v>1</v>
      </c>
      <c r="E9780" t="s">
        <v>39</v>
      </c>
      <c r="F9780">
        <v>1</v>
      </c>
      <c r="G9780" t="s">
        <v>40</v>
      </c>
      <c r="H9780">
        <v>1</v>
      </c>
      <c r="I9780" t="s">
        <v>41</v>
      </c>
      <c r="J9780">
        <v>1</v>
      </c>
      <c r="K9780">
        <v>280</v>
      </c>
      <c r="L9780" t="s">
        <v>7</v>
      </c>
      <c r="M9780">
        <v>1</v>
      </c>
      <c r="N9780" t="s">
        <v>16</v>
      </c>
      <c r="O9780">
        <v>2</v>
      </c>
      <c r="P9780" t="s">
        <v>14</v>
      </c>
      <c r="Q9780">
        <v>5</v>
      </c>
      <c r="R9780" t="s">
        <v>47</v>
      </c>
      <c r="S9780">
        <v>1</v>
      </c>
      <c r="T9780">
        <v>62</v>
      </c>
      <c r="U9780">
        <v>66.599999999999994</v>
      </c>
      <c r="V9780">
        <v>162.63999899999999</v>
      </c>
      <c r="W9780" t="str">
        <f>_xlfn.XLOOKUP(M9780,ActionReference[Action],ActionReference[Reference])</f>
        <v>Approved</v>
      </c>
      <c r="X9780" t="str" cm="1">
        <f t="array" ref="X9780">_xlfn.IFS(T9780&lt;40,"Lower",T9780&lt;122,"Middle",TRUE,"Upper")</f>
        <v>Middle</v>
      </c>
    </row>
    <row r="9781" spans="1:24" x14ac:dyDescent="0.2">
      <c r="A9781">
        <v>17906</v>
      </c>
      <c r="B9781" t="s">
        <v>2</v>
      </c>
      <c r="C9781" t="s">
        <v>38</v>
      </c>
      <c r="D9781">
        <v>1</v>
      </c>
      <c r="E9781" t="s">
        <v>39</v>
      </c>
      <c r="F9781">
        <v>1</v>
      </c>
      <c r="G9781" t="s">
        <v>40</v>
      </c>
      <c r="H9781">
        <v>1</v>
      </c>
      <c r="I9781" t="s">
        <v>41</v>
      </c>
      <c r="J9781">
        <v>1</v>
      </c>
      <c r="K9781">
        <v>347</v>
      </c>
      <c r="L9781" t="s">
        <v>6</v>
      </c>
      <c r="M9781">
        <v>3</v>
      </c>
      <c r="N9781" t="s">
        <v>16</v>
      </c>
      <c r="O9781">
        <v>2</v>
      </c>
      <c r="P9781" t="s">
        <v>14</v>
      </c>
      <c r="Q9781">
        <v>5</v>
      </c>
      <c r="R9781" t="s">
        <v>47</v>
      </c>
      <c r="S9781">
        <v>1</v>
      </c>
      <c r="T9781">
        <v>81</v>
      </c>
      <c r="U9781">
        <v>47.2</v>
      </c>
      <c r="V9781">
        <v>107.16999800000001</v>
      </c>
      <c r="W9781" t="str">
        <f>_xlfn.XLOOKUP(M9781,ActionReference[Action],ActionReference[Reference])</f>
        <v>Denied</v>
      </c>
      <c r="X9781" t="str" cm="1">
        <f t="array" ref="X9781">_xlfn.IFS(T9781&lt;40,"Lower",T9781&lt;122,"Middle",TRUE,"Upper")</f>
        <v>Middle</v>
      </c>
    </row>
    <row r="9782" spans="1:24" x14ac:dyDescent="0.2">
      <c r="A9782">
        <v>17393</v>
      </c>
      <c r="B9782" t="s">
        <v>2</v>
      </c>
      <c r="C9782" t="s">
        <v>38</v>
      </c>
      <c r="D9782">
        <v>1</v>
      </c>
      <c r="E9782" t="s">
        <v>39</v>
      </c>
      <c r="F9782">
        <v>1</v>
      </c>
      <c r="G9782" t="s">
        <v>40</v>
      </c>
      <c r="H9782">
        <v>1</v>
      </c>
      <c r="I9782" t="s">
        <v>41</v>
      </c>
      <c r="J9782">
        <v>1</v>
      </c>
      <c r="K9782">
        <v>100</v>
      </c>
      <c r="L9782" t="s">
        <v>7</v>
      </c>
      <c r="M9782">
        <v>1</v>
      </c>
      <c r="N9782" t="s">
        <v>16</v>
      </c>
      <c r="O9782">
        <v>2</v>
      </c>
      <c r="P9782" t="s">
        <v>14</v>
      </c>
      <c r="Q9782">
        <v>5</v>
      </c>
      <c r="R9782" t="s">
        <v>46</v>
      </c>
      <c r="S9782">
        <v>2</v>
      </c>
      <c r="T9782">
        <v>50</v>
      </c>
      <c r="U9782">
        <v>57.3</v>
      </c>
      <c r="V9782">
        <v>111.900002</v>
      </c>
      <c r="W9782" t="str">
        <f>_xlfn.XLOOKUP(M9782,ActionReference[Action],ActionReference[Reference])</f>
        <v>Approved</v>
      </c>
      <c r="X9782" t="str" cm="1">
        <f t="array" ref="X9782">_xlfn.IFS(T9782&lt;40,"Lower",T9782&lt;122,"Middle",TRUE,"Upper")</f>
        <v>Middle</v>
      </c>
    </row>
    <row r="9783" spans="1:24" x14ac:dyDescent="0.2">
      <c r="A9783">
        <v>28489</v>
      </c>
      <c r="B9783" t="s">
        <v>2</v>
      </c>
      <c r="C9783" t="s">
        <v>38</v>
      </c>
      <c r="D9783">
        <v>1</v>
      </c>
      <c r="E9783" t="s">
        <v>39</v>
      </c>
      <c r="F9783">
        <v>1</v>
      </c>
      <c r="G9783" t="s">
        <v>49</v>
      </c>
      <c r="H9783">
        <v>2</v>
      </c>
      <c r="I9783" t="s">
        <v>41</v>
      </c>
      <c r="J9783">
        <v>1</v>
      </c>
      <c r="K9783">
        <v>4</v>
      </c>
      <c r="L9783" t="s">
        <v>7</v>
      </c>
      <c r="M9783">
        <v>1</v>
      </c>
      <c r="N9783" t="s">
        <v>16</v>
      </c>
      <c r="O9783">
        <v>2</v>
      </c>
      <c r="P9783" t="s">
        <v>14</v>
      </c>
      <c r="Q9783">
        <v>5</v>
      </c>
      <c r="R9783" t="s">
        <v>46</v>
      </c>
      <c r="S9783">
        <v>2</v>
      </c>
      <c r="U9783">
        <v>64</v>
      </c>
      <c r="V9783">
        <v>88.029998800000001</v>
      </c>
      <c r="W9783" t="str">
        <f>_xlfn.XLOOKUP(M9783,ActionReference[Action],ActionReference[Reference])</f>
        <v>Approved</v>
      </c>
      <c r="X9783" t="str" cm="1">
        <f t="array" ref="X9783">_xlfn.IFS(T9783&lt;40,"Lower",T9783&lt;122,"Middle",TRUE,"Upper")</f>
        <v>Lower</v>
      </c>
    </row>
    <row r="9784" spans="1:24" x14ac:dyDescent="0.2">
      <c r="A9784" t="s">
        <v>529</v>
      </c>
      <c r="B9784" t="s">
        <v>2</v>
      </c>
      <c r="C9784" t="s">
        <v>51</v>
      </c>
      <c r="D9784">
        <v>4</v>
      </c>
      <c r="E9784" t="s">
        <v>39</v>
      </c>
      <c r="F9784">
        <v>1</v>
      </c>
      <c r="G9784" t="s">
        <v>40</v>
      </c>
      <c r="H9784">
        <v>1</v>
      </c>
      <c r="I9784" t="s">
        <v>41</v>
      </c>
      <c r="J9784">
        <v>1</v>
      </c>
      <c r="K9784">
        <v>148</v>
      </c>
      <c r="L9784" t="s">
        <v>7</v>
      </c>
      <c r="M9784">
        <v>1</v>
      </c>
      <c r="N9784" t="s">
        <v>16</v>
      </c>
      <c r="O9784">
        <v>2</v>
      </c>
      <c r="P9784" t="s">
        <v>14</v>
      </c>
      <c r="Q9784">
        <v>5</v>
      </c>
      <c r="R9784" t="s">
        <v>47</v>
      </c>
      <c r="S9784">
        <v>1</v>
      </c>
      <c r="T9784">
        <v>43</v>
      </c>
      <c r="U9784">
        <v>61.6</v>
      </c>
      <c r="V9784">
        <v>102.459999</v>
      </c>
      <c r="W9784" t="str">
        <f>_xlfn.XLOOKUP(M9784,ActionReference[Action],ActionReference[Reference])</f>
        <v>Approved</v>
      </c>
      <c r="X9784" t="str" cm="1">
        <f t="array" ref="X9784">_xlfn.IFS(T9784&lt;40,"Lower",T9784&lt;122,"Middle",TRUE,"Upper")</f>
        <v>Middle</v>
      </c>
    </row>
    <row r="9785" spans="1:24" x14ac:dyDescent="0.2">
      <c r="A9785">
        <v>57993</v>
      </c>
      <c r="B9785" t="s">
        <v>2</v>
      </c>
      <c r="C9785" t="s">
        <v>38</v>
      </c>
      <c r="D9785">
        <v>1</v>
      </c>
      <c r="E9785" t="s">
        <v>39</v>
      </c>
      <c r="F9785">
        <v>1</v>
      </c>
      <c r="G9785" t="s">
        <v>43</v>
      </c>
      <c r="H9785">
        <v>3</v>
      </c>
      <c r="I9785" t="s">
        <v>41</v>
      </c>
      <c r="J9785">
        <v>1</v>
      </c>
      <c r="K9785">
        <v>110</v>
      </c>
      <c r="L9785" t="s">
        <v>6</v>
      </c>
      <c r="M9785">
        <v>3</v>
      </c>
      <c r="N9785" t="s">
        <v>16</v>
      </c>
      <c r="O9785">
        <v>2</v>
      </c>
      <c r="P9785" t="s">
        <v>14</v>
      </c>
      <c r="Q9785">
        <v>5</v>
      </c>
      <c r="R9785" t="s">
        <v>47</v>
      </c>
      <c r="S9785">
        <v>1</v>
      </c>
      <c r="T9785">
        <v>14</v>
      </c>
      <c r="U9785">
        <v>51.5</v>
      </c>
      <c r="V9785">
        <v>97.75</v>
      </c>
      <c r="W9785" t="str">
        <f>_xlfn.XLOOKUP(M9785,ActionReference[Action],ActionReference[Reference])</f>
        <v>Denied</v>
      </c>
      <c r="X9785" t="str" cm="1">
        <f t="array" ref="X9785">_xlfn.IFS(T9785&lt;40,"Lower",T9785&lt;122,"Middle",TRUE,"Upper")</f>
        <v>Lower</v>
      </c>
    </row>
    <row r="9786" spans="1:24" x14ac:dyDescent="0.2">
      <c r="A9786" t="s">
        <v>537</v>
      </c>
      <c r="B9786" t="s">
        <v>2</v>
      </c>
      <c r="C9786" t="s">
        <v>42</v>
      </c>
      <c r="D9786">
        <v>2</v>
      </c>
      <c r="E9786" t="s">
        <v>39</v>
      </c>
      <c r="F9786">
        <v>1</v>
      </c>
      <c r="G9786" t="s">
        <v>40</v>
      </c>
      <c r="H9786">
        <v>1</v>
      </c>
      <c r="I9786" t="s">
        <v>41</v>
      </c>
      <c r="J9786">
        <v>1</v>
      </c>
      <c r="K9786">
        <v>111</v>
      </c>
      <c r="L9786" t="s">
        <v>7</v>
      </c>
      <c r="M9786">
        <v>1</v>
      </c>
      <c r="N9786" t="s">
        <v>16</v>
      </c>
      <c r="O9786">
        <v>2</v>
      </c>
      <c r="P9786" t="s">
        <v>14</v>
      </c>
      <c r="Q9786">
        <v>5</v>
      </c>
      <c r="R9786" t="s">
        <v>46</v>
      </c>
      <c r="S9786">
        <v>2</v>
      </c>
      <c r="T9786">
        <v>44</v>
      </c>
      <c r="U9786">
        <v>61.4</v>
      </c>
      <c r="V9786">
        <v>123.129997</v>
      </c>
      <c r="W9786" t="str">
        <f>_xlfn.XLOOKUP(M9786,ActionReference[Action],ActionReference[Reference])</f>
        <v>Approved</v>
      </c>
      <c r="X9786" t="str" cm="1">
        <f t="array" ref="X9786">_xlfn.IFS(T9786&lt;40,"Lower",T9786&lt;122,"Middle",TRUE,"Upper")</f>
        <v>Middle</v>
      </c>
    </row>
    <row r="9787" spans="1:24" x14ac:dyDescent="0.2">
      <c r="A9787">
        <v>22946</v>
      </c>
      <c r="B9787" t="s">
        <v>2</v>
      </c>
      <c r="C9787" t="s">
        <v>38</v>
      </c>
      <c r="D9787">
        <v>1</v>
      </c>
      <c r="E9787" t="s">
        <v>39</v>
      </c>
      <c r="F9787">
        <v>1</v>
      </c>
      <c r="G9787" t="s">
        <v>49</v>
      </c>
      <c r="H9787">
        <v>2</v>
      </c>
      <c r="I9787" t="s">
        <v>41</v>
      </c>
      <c r="J9787">
        <v>1</v>
      </c>
      <c r="K9787">
        <v>25</v>
      </c>
      <c r="L9787" t="s">
        <v>7</v>
      </c>
      <c r="M9787">
        <v>1</v>
      </c>
      <c r="N9787" t="s">
        <v>15</v>
      </c>
      <c r="O9787">
        <v>1</v>
      </c>
      <c r="P9787" t="s">
        <v>14</v>
      </c>
      <c r="Q9787">
        <v>5</v>
      </c>
      <c r="R9787" t="s">
        <v>47</v>
      </c>
      <c r="S9787">
        <v>1</v>
      </c>
      <c r="T9787">
        <v>174</v>
      </c>
      <c r="U9787">
        <v>25.9</v>
      </c>
      <c r="V9787">
        <v>200.05999800000001</v>
      </c>
      <c r="W9787" t="str">
        <f>_xlfn.XLOOKUP(M9787,ActionReference[Action],ActionReference[Reference])</f>
        <v>Approved</v>
      </c>
      <c r="X9787" t="str" cm="1">
        <f t="array" ref="X9787">_xlfn.IFS(T9787&lt;40,"Lower",T9787&lt;122,"Middle",TRUE,"Upper")</f>
        <v>Upper</v>
      </c>
    </row>
    <row r="9788" spans="1:24" x14ac:dyDescent="0.2">
      <c r="A9788">
        <v>19222</v>
      </c>
      <c r="B9788" t="s">
        <v>2</v>
      </c>
      <c r="C9788" t="s">
        <v>38</v>
      </c>
      <c r="D9788">
        <v>1</v>
      </c>
      <c r="E9788" t="s">
        <v>39</v>
      </c>
      <c r="F9788">
        <v>1</v>
      </c>
      <c r="G9788" t="s">
        <v>40</v>
      </c>
      <c r="H9788">
        <v>1</v>
      </c>
      <c r="I9788" t="s">
        <v>41</v>
      </c>
      <c r="J9788">
        <v>1</v>
      </c>
      <c r="K9788">
        <v>230</v>
      </c>
      <c r="L9788" t="s">
        <v>7</v>
      </c>
      <c r="M9788">
        <v>1</v>
      </c>
      <c r="N9788" t="s">
        <v>16</v>
      </c>
      <c r="O9788">
        <v>2</v>
      </c>
      <c r="P9788" t="s">
        <v>14</v>
      </c>
      <c r="Q9788">
        <v>5</v>
      </c>
      <c r="R9788" t="s">
        <v>46</v>
      </c>
      <c r="S9788">
        <v>2</v>
      </c>
      <c r="T9788">
        <v>56</v>
      </c>
      <c r="U9788">
        <v>75.2</v>
      </c>
      <c r="V9788">
        <v>52.5</v>
      </c>
      <c r="W9788" t="str">
        <f>_xlfn.XLOOKUP(M9788,ActionReference[Action],ActionReference[Reference])</f>
        <v>Approved</v>
      </c>
      <c r="X9788" t="str" cm="1">
        <f t="array" ref="X9788">_xlfn.IFS(T9788&lt;40,"Lower",T9788&lt;122,"Middle",TRUE,"Upper")</f>
        <v>Middle</v>
      </c>
    </row>
    <row r="9789" spans="1:24" x14ac:dyDescent="0.2">
      <c r="A9789">
        <v>13303</v>
      </c>
      <c r="B9789" t="s">
        <v>2</v>
      </c>
      <c r="C9789" t="s">
        <v>38</v>
      </c>
      <c r="D9789">
        <v>1</v>
      </c>
      <c r="E9789" t="s">
        <v>39</v>
      </c>
      <c r="F9789">
        <v>1</v>
      </c>
      <c r="G9789" t="s">
        <v>40</v>
      </c>
      <c r="H9789">
        <v>1</v>
      </c>
      <c r="I9789" t="s">
        <v>41</v>
      </c>
      <c r="J9789">
        <v>1</v>
      </c>
      <c r="K9789">
        <v>392</v>
      </c>
      <c r="L9789" t="s">
        <v>7</v>
      </c>
      <c r="M9789">
        <v>1</v>
      </c>
      <c r="N9789" t="s">
        <v>16</v>
      </c>
      <c r="O9789">
        <v>2</v>
      </c>
      <c r="P9789" t="s">
        <v>14</v>
      </c>
      <c r="Q9789">
        <v>5</v>
      </c>
      <c r="R9789" t="s">
        <v>47</v>
      </c>
      <c r="S9789">
        <v>1</v>
      </c>
      <c r="T9789">
        <v>167</v>
      </c>
      <c r="U9789">
        <v>78.8</v>
      </c>
      <c r="V9789">
        <v>137.11999499999999</v>
      </c>
      <c r="W9789" t="str">
        <f>_xlfn.XLOOKUP(M9789,ActionReference[Action],ActionReference[Reference])</f>
        <v>Approved</v>
      </c>
      <c r="X9789" t="str" cm="1">
        <f t="array" ref="X9789">_xlfn.IFS(T9789&lt;40,"Lower",T9789&lt;122,"Middle",TRUE,"Upper")</f>
        <v>Upper</v>
      </c>
    </row>
    <row r="9790" spans="1:24" x14ac:dyDescent="0.2">
      <c r="A9790">
        <v>58309</v>
      </c>
      <c r="B9790" t="s">
        <v>2</v>
      </c>
      <c r="C9790" t="s">
        <v>38</v>
      </c>
      <c r="D9790">
        <v>1</v>
      </c>
      <c r="E9790" t="s">
        <v>39</v>
      </c>
      <c r="F9790">
        <v>1</v>
      </c>
      <c r="G9790" t="s">
        <v>40</v>
      </c>
      <c r="H9790">
        <v>1</v>
      </c>
      <c r="I9790" t="s">
        <v>41</v>
      </c>
      <c r="J9790">
        <v>1</v>
      </c>
      <c r="K9790">
        <v>15</v>
      </c>
      <c r="L9790" t="s">
        <v>6</v>
      </c>
      <c r="M9790">
        <v>3</v>
      </c>
      <c r="N9790" t="s">
        <v>16</v>
      </c>
      <c r="O9790">
        <v>2</v>
      </c>
      <c r="P9790" t="s">
        <v>14</v>
      </c>
      <c r="Q9790">
        <v>5</v>
      </c>
      <c r="R9790" t="s">
        <v>46</v>
      </c>
      <c r="S9790">
        <v>2</v>
      </c>
      <c r="T9790">
        <v>36</v>
      </c>
      <c r="U9790">
        <v>52.5</v>
      </c>
      <c r="V9790">
        <v>107.769997</v>
      </c>
      <c r="W9790" t="str">
        <f>_xlfn.XLOOKUP(M9790,ActionReference[Action],ActionReference[Reference])</f>
        <v>Denied</v>
      </c>
      <c r="X9790" t="str" cm="1">
        <f t="array" ref="X9790">_xlfn.IFS(T9790&lt;40,"Lower",T9790&lt;122,"Middle",TRUE,"Upper")</f>
        <v>Lower</v>
      </c>
    </row>
    <row r="9791" spans="1:24" x14ac:dyDescent="0.2">
      <c r="A9791">
        <v>32974</v>
      </c>
      <c r="B9791" t="s">
        <v>2</v>
      </c>
      <c r="C9791" t="s">
        <v>38</v>
      </c>
      <c r="D9791">
        <v>1</v>
      </c>
      <c r="E9791" t="s">
        <v>39</v>
      </c>
      <c r="F9791">
        <v>1</v>
      </c>
      <c r="G9791" t="s">
        <v>40</v>
      </c>
      <c r="H9791">
        <v>1</v>
      </c>
      <c r="I9791" t="s">
        <v>50</v>
      </c>
      <c r="J9791">
        <v>2</v>
      </c>
      <c r="K9791">
        <v>103</v>
      </c>
      <c r="L9791" t="s">
        <v>53</v>
      </c>
      <c r="M9791">
        <v>2</v>
      </c>
      <c r="N9791" t="s">
        <v>16</v>
      </c>
      <c r="O9791">
        <v>2</v>
      </c>
      <c r="P9791" t="s">
        <v>14</v>
      </c>
      <c r="Q9791">
        <v>5</v>
      </c>
      <c r="R9791" t="s">
        <v>47</v>
      </c>
      <c r="S9791">
        <v>1</v>
      </c>
      <c r="T9791">
        <v>66</v>
      </c>
      <c r="U9791">
        <v>63.3</v>
      </c>
      <c r="V9791">
        <v>86.830001800000005</v>
      </c>
      <c r="W9791" t="str">
        <f>_xlfn.XLOOKUP(M9791,ActionReference[Action],ActionReference[Reference])</f>
        <v>Approved</v>
      </c>
      <c r="X9791" t="str" cm="1">
        <f t="array" ref="X9791">_xlfn.IFS(T9791&lt;40,"Lower",T9791&lt;122,"Middle",TRUE,"Upper")</f>
        <v>Middle</v>
      </c>
    </row>
    <row r="9792" spans="1:24" x14ac:dyDescent="0.2">
      <c r="A9792">
        <v>27476</v>
      </c>
      <c r="B9792" t="s">
        <v>2</v>
      </c>
      <c r="C9792" t="s">
        <v>38</v>
      </c>
      <c r="D9792">
        <v>1</v>
      </c>
      <c r="E9792" t="s">
        <v>39</v>
      </c>
      <c r="F9792">
        <v>1</v>
      </c>
      <c r="G9792" t="s">
        <v>49</v>
      </c>
      <c r="H9792">
        <v>2</v>
      </c>
      <c r="I9792" t="s">
        <v>41</v>
      </c>
      <c r="J9792">
        <v>1</v>
      </c>
      <c r="K9792">
        <v>10</v>
      </c>
      <c r="L9792" t="s">
        <v>7</v>
      </c>
      <c r="M9792">
        <v>1</v>
      </c>
      <c r="N9792" t="s">
        <v>16</v>
      </c>
      <c r="O9792">
        <v>2</v>
      </c>
      <c r="P9792" t="s">
        <v>14</v>
      </c>
      <c r="Q9792">
        <v>5</v>
      </c>
      <c r="R9792" t="s">
        <v>47</v>
      </c>
      <c r="S9792">
        <v>1</v>
      </c>
      <c r="T9792">
        <v>85</v>
      </c>
      <c r="U9792">
        <v>66.599999999999994</v>
      </c>
      <c r="V9792">
        <v>113.529999</v>
      </c>
      <c r="W9792" t="str">
        <f>_xlfn.XLOOKUP(M9792,ActionReference[Action],ActionReference[Reference])</f>
        <v>Approved</v>
      </c>
      <c r="X9792" t="str" cm="1">
        <f t="array" ref="X9792">_xlfn.IFS(T9792&lt;40,"Lower",T9792&lt;122,"Middle",TRUE,"Upper")</f>
        <v>Middle</v>
      </c>
    </row>
    <row r="9793" spans="1:24" x14ac:dyDescent="0.2">
      <c r="A9793" t="s">
        <v>539</v>
      </c>
      <c r="B9793" t="s">
        <v>2</v>
      </c>
      <c r="C9793" t="s">
        <v>45</v>
      </c>
      <c r="D9793">
        <v>3</v>
      </c>
      <c r="E9793" t="s">
        <v>39</v>
      </c>
      <c r="F9793">
        <v>1</v>
      </c>
      <c r="G9793" t="s">
        <v>43</v>
      </c>
      <c r="H9793">
        <v>3</v>
      </c>
      <c r="I9793" t="s">
        <v>41</v>
      </c>
      <c r="J9793">
        <v>1</v>
      </c>
      <c r="K9793">
        <v>163</v>
      </c>
      <c r="L9793" t="s">
        <v>6</v>
      </c>
      <c r="M9793">
        <v>3</v>
      </c>
      <c r="N9793" t="s">
        <v>16</v>
      </c>
      <c r="O9793">
        <v>2</v>
      </c>
      <c r="P9793" t="s">
        <v>10</v>
      </c>
      <c r="Q9793">
        <v>3</v>
      </c>
      <c r="R9793" t="s">
        <v>47</v>
      </c>
      <c r="S9793">
        <v>1</v>
      </c>
      <c r="T9793">
        <v>65</v>
      </c>
      <c r="U9793">
        <v>70.900000000000006</v>
      </c>
      <c r="V9793">
        <v>85.690002399999997</v>
      </c>
      <c r="W9793" t="str">
        <f>_xlfn.XLOOKUP(M9793,ActionReference[Action],ActionReference[Reference])</f>
        <v>Denied</v>
      </c>
      <c r="X9793" t="str" cm="1">
        <f t="array" ref="X9793">_xlfn.IFS(T9793&lt;40,"Lower",T9793&lt;122,"Middle",TRUE,"Upper")</f>
        <v>Middle</v>
      </c>
    </row>
    <row r="9794" spans="1:24" x14ac:dyDescent="0.2">
      <c r="A9794">
        <v>58107</v>
      </c>
      <c r="B9794" t="s">
        <v>2</v>
      </c>
      <c r="C9794" t="s">
        <v>38</v>
      </c>
      <c r="D9794">
        <v>1</v>
      </c>
      <c r="E9794" t="s">
        <v>39</v>
      </c>
      <c r="F9794">
        <v>1</v>
      </c>
      <c r="G9794" t="s">
        <v>40</v>
      </c>
      <c r="H9794">
        <v>1</v>
      </c>
      <c r="I9794" t="s">
        <v>41</v>
      </c>
      <c r="J9794">
        <v>1</v>
      </c>
      <c r="K9794">
        <v>264</v>
      </c>
      <c r="L9794" t="s">
        <v>7</v>
      </c>
      <c r="M9794">
        <v>1</v>
      </c>
      <c r="N9794" t="s">
        <v>16</v>
      </c>
      <c r="O9794">
        <v>2</v>
      </c>
      <c r="P9794" t="s">
        <v>14</v>
      </c>
      <c r="Q9794">
        <v>5</v>
      </c>
      <c r="R9794" t="s">
        <v>47</v>
      </c>
      <c r="S9794">
        <v>1</v>
      </c>
      <c r="T9794">
        <v>82</v>
      </c>
      <c r="U9794">
        <v>74.3</v>
      </c>
      <c r="V9794">
        <v>130.11000100000001</v>
      </c>
      <c r="W9794" t="str">
        <f>_xlfn.XLOOKUP(M9794,ActionReference[Action],ActionReference[Reference])</f>
        <v>Approved</v>
      </c>
      <c r="X9794" t="str" cm="1">
        <f t="array" ref="X9794">_xlfn.IFS(T9794&lt;40,"Lower",T9794&lt;122,"Middle",TRUE,"Upper")</f>
        <v>Middle</v>
      </c>
    </row>
    <row r="9795" spans="1:24" x14ac:dyDescent="0.2">
      <c r="A9795">
        <v>21928</v>
      </c>
      <c r="B9795" t="s">
        <v>2</v>
      </c>
      <c r="C9795" t="s">
        <v>38</v>
      </c>
      <c r="D9795">
        <v>1</v>
      </c>
      <c r="E9795" t="s">
        <v>39</v>
      </c>
      <c r="F9795">
        <v>1</v>
      </c>
      <c r="G9795" t="s">
        <v>49</v>
      </c>
      <c r="H9795">
        <v>2</v>
      </c>
      <c r="I9795" t="s">
        <v>41</v>
      </c>
      <c r="J9795">
        <v>1</v>
      </c>
      <c r="K9795">
        <v>30</v>
      </c>
      <c r="L9795" t="s">
        <v>7</v>
      </c>
      <c r="M9795">
        <v>1</v>
      </c>
      <c r="N9795" t="s">
        <v>16</v>
      </c>
      <c r="O9795">
        <v>2</v>
      </c>
      <c r="P9795" t="s">
        <v>14</v>
      </c>
      <c r="Q9795">
        <v>5</v>
      </c>
      <c r="R9795" t="s">
        <v>47</v>
      </c>
      <c r="S9795">
        <v>1</v>
      </c>
      <c r="U9795">
        <v>82</v>
      </c>
      <c r="V9795">
        <v>105.150002</v>
      </c>
      <c r="W9795" t="str">
        <f>_xlfn.XLOOKUP(M9795,ActionReference[Action],ActionReference[Reference])</f>
        <v>Approved</v>
      </c>
      <c r="X9795" t="str" cm="1">
        <f t="array" ref="X9795">_xlfn.IFS(T9795&lt;40,"Lower",T9795&lt;122,"Middle",TRUE,"Upper")</f>
        <v>Lower</v>
      </c>
    </row>
    <row r="9796" spans="1:24" x14ac:dyDescent="0.2">
      <c r="A9796">
        <v>26856</v>
      </c>
      <c r="B9796" t="s">
        <v>2</v>
      </c>
      <c r="C9796" t="s">
        <v>38</v>
      </c>
      <c r="D9796">
        <v>1</v>
      </c>
      <c r="E9796" t="s">
        <v>39</v>
      </c>
      <c r="F9796">
        <v>1</v>
      </c>
      <c r="G9796" t="s">
        <v>49</v>
      </c>
      <c r="H9796">
        <v>2</v>
      </c>
      <c r="I9796" t="s">
        <v>41</v>
      </c>
      <c r="J9796">
        <v>1</v>
      </c>
      <c r="K9796">
        <v>4</v>
      </c>
      <c r="L9796" t="s">
        <v>7</v>
      </c>
      <c r="M9796">
        <v>1</v>
      </c>
      <c r="N9796" t="s">
        <v>15</v>
      </c>
      <c r="O9796">
        <v>1</v>
      </c>
      <c r="P9796" t="s">
        <v>14</v>
      </c>
      <c r="Q9796">
        <v>5</v>
      </c>
      <c r="R9796" t="s">
        <v>46</v>
      </c>
      <c r="S9796">
        <v>2</v>
      </c>
      <c r="U9796">
        <v>42.8</v>
      </c>
      <c r="V9796">
        <v>190.229996</v>
      </c>
      <c r="W9796" t="str">
        <f>_xlfn.XLOOKUP(M9796,ActionReference[Action],ActionReference[Reference])</f>
        <v>Approved</v>
      </c>
      <c r="X9796" t="str" cm="1">
        <f t="array" ref="X9796">_xlfn.IFS(T9796&lt;40,"Lower",T9796&lt;122,"Middle",TRUE,"Upper")</f>
        <v>Lower</v>
      </c>
    </row>
    <row r="9797" spans="1:24" x14ac:dyDescent="0.2">
      <c r="A9797">
        <v>22946</v>
      </c>
      <c r="B9797" t="s">
        <v>2</v>
      </c>
      <c r="C9797" t="s">
        <v>38</v>
      </c>
      <c r="D9797">
        <v>1</v>
      </c>
      <c r="E9797" t="s">
        <v>39</v>
      </c>
      <c r="F9797">
        <v>1</v>
      </c>
      <c r="G9797" t="s">
        <v>43</v>
      </c>
      <c r="H9797">
        <v>3</v>
      </c>
      <c r="I9797" t="s">
        <v>41</v>
      </c>
      <c r="J9797">
        <v>1</v>
      </c>
      <c r="K9797">
        <v>270</v>
      </c>
      <c r="L9797" t="s">
        <v>6</v>
      </c>
      <c r="M9797">
        <v>3</v>
      </c>
      <c r="N9797" t="s">
        <v>15</v>
      </c>
      <c r="O9797">
        <v>1</v>
      </c>
      <c r="P9797" t="s">
        <v>14</v>
      </c>
      <c r="Q9797">
        <v>5</v>
      </c>
      <c r="R9797" t="s">
        <v>47</v>
      </c>
      <c r="S9797">
        <v>1</v>
      </c>
      <c r="T9797">
        <v>32</v>
      </c>
      <c r="U9797">
        <v>25.9</v>
      </c>
      <c r="V9797">
        <v>63.279998800000001</v>
      </c>
      <c r="W9797" t="str">
        <f>_xlfn.XLOOKUP(M9797,ActionReference[Action],ActionReference[Reference])</f>
        <v>Denied</v>
      </c>
      <c r="X9797" t="str" cm="1">
        <f t="array" ref="X9797">_xlfn.IFS(T9797&lt;40,"Lower",T9797&lt;122,"Middle",TRUE,"Upper")</f>
        <v>Lower</v>
      </c>
    </row>
    <row r="9798" spans="1:24" x14ac:dyDescent="0.2">
      <c r="A9798">
        <v>12299</v>
      </c>
      <c r="B9798" t="s">
        <v>2</v>
      </c>
      <c r="C9798" t="s">
        <v>38</v>
      </c>
      <c r="D9798">
        <v>1</v>
      </c>
      <c r="E9798" t="s">
        <v>39</v>
      </c>
      <c r="F9798">
        <v>1</v>
      </c>
      <c r="G9798" t="s">
        <v>43</v>
      </c>
      <c r="H9798">
        <v>3</v>
      </c>
      <c r="I9798" t="s">
        <v>41</v>
      </c>
      <c r="J9798">
        <v>1</v>
      </c>
      <c r="K9798">
        <v>115</v>
      </c>
      <c r="L9798" t="s">
        <v>6</v>
      </c>
      <c r="M9798">
        <v>3</v>
      </c>
      <c r="N9798" t="s">
        <v>15</v>
      </c>
      <c r="O9798">
        <v>1</v>
      </c>
      <c r="P9798" t="s">
        <v>14</v>
      </c>
      <c r="Q9798">
        <v>5</v>
      </c>
      <c r="R9798" t="s">
        <v>47</v>
      </c>
      <c r="S9798">
        <v>1</v>
      </c>
      <c r="T9798">
        <v>79</v>
      </c>
      <c r="U9798">
        <v>72.5</v>
      </c>
      <c r="V9798">
        <v>87.540000899999995</v>
      </c>
      <c r="W9798" t="str">
        <f>_xlfn.XLOOKUP(M9798,ActionReference[Action],ActionReference[Reference])</f>
        <v>Denied</v>
      </c>
      <c r="X9798" t="str" cm="1">
        <f t="array" ref="X9798">_xlfn.IFS(T9798&lt;40,"Lower",T9798&lt;122,"Middle",TRUE,"Upper")</f>
        <v>Middle</v>
      </c>
    </row>
    <row r="9799" spans="1:24" x14ac:dyDescent="0.2">
      <c r="A9799">
        <v>8426</v>
      </c>
      <c r="B9799" t="s">
        <v>2</v>
      </c>
      <c r="C9799" t="s">
        <v>38</v>
      </c>
      <c r="D9799">
        <v>1</v>
      </c>
      <c r="E9799" t="s">
        <v>39</v>
      </c>
      <c r="F9799">
        <v>1</v>
      </c>
      <c r="G9799" t="s">
        <v>43</v>
      </c>
      <c r="H9799">
        <v>3</v>
      </c>
      <c r="I9799" t="s">
        <v>41</v>
      </c>
      <c r="J9799">
        <v>1</v>
      </c>
      <c r="K9799">
        <v>256</v>
      </c>
      <c r="L9799" t="s">
        <v>7</v>
      </c>
      <c r="M9799">
        <v>1</v>
      </c>
      <c r="N9799" t="s">
        <v>16</v>
      </c>
      <c r="O9799">
        <v>2</v>
      </c>
      <c r="P9799" t="s">
        <v>14</v>
      </c>
      <c r="Q9799">
        <v>5</v>
      </c>
      <c r="R9799" t="s">
        <v>47</v>
      </c>
      <c r="S9799">
        <v>1</v>
      </c>
      <c r="T9799">
        <v>60</v>
      </c>
      <c r="U9799">
        <v>57.5</v>
      </c>
      <c r="V9799">
        <v>104.160004</v>
      </c>
      <c r="W9799" t="str">
        <f>_xlfn.XLOOKUP(M9799,ActionReference[Action],ActionReference[Reference])</f>
        <v>Approved</v>
      </c>
      <c r="X9799" t="str" cm="1">
        <f t="array" ref="X9799">_xlfn.IFS(T9799&lt;40,"Lower",T9799&lt;122,"Middle",TRUE,"Upper")</f>
        <v>Middle</v>
      </c>
    </row>
    <row r="9800" spans="1:24" x14ac:dyDescent="0.2">
      <c r="A9800">
        <v>8545</v>
      </c>
      <c r="B9800" t="s">
        <v>2</v>
      </c>
      <c r="C9800" t="s">
        <v>38</v>
      </c>
      <c r="D9800">
        <v>1</v>
      </c>
      <c r="E9800" t="s">
        <v>39</v>
      </c>
      <c r="F9800">
        <v>1</v>
      </c>
      <c r="G9800" t="s">
        <v>40</v>
      </c>
      <c r="H9800">
        <v>1</v>
      </c>
      <c r="I9800" t="s">
        <v>41</v>
      </c>
      <c r="J9800">
        <v>1</v>
      </c>
      <c r="K9800">
        <v>200</v>
      </c>
      <c r="L9800" t="s">
        <v>7</v>
      </c>
      <c r="M9800">
        <v>1</v>
      </c>
      <c r="N9800" t="s">
        <v>16</v>
      </c>
      <c r="O9800">
        <v>2</v>
      </c>
      <c r="P9800" t="s">
        <v>14</v>
      </c>
      <c r="Q9800">
        <v>5</v>
      </c>
      <c r="R9800" t="s">
        <v>47</v>
      </c>
      <c r="S9800">
        <v>1</v>
      </c>
      <c r="T9800">
        <v>85</v>
      </c>
      <c r="U9800">
        <v>89.8</v>
      </c>
      <c r="V9800">
        <v>96</v>
      </c>
      <c r="W9800" t="str">
        <f>_xlfn.XLOOKUP(M9800,ActionReference[Action],ActionReference[Reference])</f>
        <v>Approved</v>
      </c>
      <c r="X9800" t="str" cm="1">
        <f t="array" ref="X9800">_xlfn.IFS(T9800&lt;40,"Lower",T9800&lt;122,"Middle",TRUE,"Upper")</f>
        <v>Middle</v>
      </c>
    </row>
    <row r="9801" spans="1:24" x14ac:dyDescent="0.2">
      <c r="A9801">
        <v>30788</v>
      </c>
      <c r="B9801" t="s">
        <v>2</v>
      </c>
      <c r="C9801" t="s">
        <v>38</v>
      </c>
      <c r="D9801">
        <v>1</v>
      </c>
      <c r="E9801" t="s">
        <v>39</v>
      </c>
      <c r="F9801">
        <v>1</v>
      </c>
      <c r="G9801" t="s">
        <v>40</v>
      </c>
      <c r="H9801">
        <v>1</v>
      </c>
      <c r="I9801" t="s">
        <v>41</v>
      </c>
      <c r="J9801">
        <v>1</v>
      </c>
      <c r="K9801">
        <v>150</v>
      </c>
      <c r="L9801" t="s">
        <v>7</v>
      </c>
      <c r="M9801">
        <v>1</v>
      </c>
      <c r="N9801" t="s">
        <v>16</v>
      </c>
      <c r="O9801">
        <v>2</v>
      </c>
      <c r="P9801" t="s">
        <v>14</v>
      </c>
      <c r="Q9801">
        <v>5</v>
      </c>
      <c r="R9801" t="s">
        <v>46</v>
      </c>
      <c r="S9801">
        <v>2</v>
      </c>
      <c r="T9801">
        <v>25</v>
      </c>
      <c r="U9801">
        <v>56.8</v>
      </c>
      <c r="V9801">
        <v>128.63999899999999</v>
      </c>
      <c r="W9801" t="str">
        <f>_xlfn.XLOOKUP(M9801,ActionReference[Action],ActionReference[Reference])</f>
        <v>Approved</v>
      </c>
      <c r="X9801" t="str" cm="1">
        <f t="array" ref="X9801">_xlfn.IFS(T9801&lt;40,"Lower",T9801&lt;122,"Middle",TRUE,"Upper")</f>
        <v>Lower</v>
      </c>
    </row>
    <row r="9802" spans="1:24" x14ac:dyDescent="0.2">
      <c r="A9802">
        <v>23622</v>
      </c>
      <c r="B9802" t="s">
        <v>2</v>
      </c>
      <c r="C9802" t="s">
        <v>38</v>
      </c>
      <c r="D9802">
        <v>1</v>
      </c>
      <c r="E9802" t="s">
        <v>39</v>
      </c>
      <c r="F9802">
        <v>1</v>
      </c>
      <c r="G9802" t="s">
        <v>40</v>
      </c>
      <c r="H9802">
        <v>1</v>
      </c>
      <c r="I9802" t="s">
        <v>50</v>
      </c>
      <c r="J9802">
        <v>2</v>
      </c>
      <c r="K9802">
        <v>340</v>
      </c>
      <c r="L9802" t="s">
        <v>7</v>
      </c>
      <c r="M9802">
        <v>1</v>
      </c>
      <c r="N9802" t="s">
        <v>16</v>
      </c>
      <c r="O9802">
        <v>2</v>
      </c>
      <c r="P9802" t="s">
        <v>14</v>
      </c>
      <c r="Q9802">
        <v>5</v>
      </c>
      <c r="R9802" t="s">
        <v>47</v>
      </c>
      <c r="S9802">
        <v>1</v>
      </c>
      <c r="T9802">
        <v>459</v>
      </c>
      <c r="U9802">
        <v>90.2</v>
      </c>
      <c r="V9802">
        <v>126.510002</v>
      </c>
      <c r="W9802" t="str">
        <f>_xlfn.XLOOKUP(M9802,ActionReference[Action],ActionReference[Reference])</f>
        <v>Approved</v>
      </c>
      <c r="X9802" t="str" cm="1">
        <f t="array" ref="X9802">_xlfn.IFS(T9802&lt;40,"Lower",T9802&lt;122,"Middle",TRUE,"Upper")</f>
        <v>Upper</v>
      </c>
    </row>
    <row r="9803" spans="1:24" x14ac:dyDescent="0.2">
      <c r="A9803" t="s">
        <v>535</v>
      </c>
      <c r="B9803" t="s">
        <v>2</v>
      </c>
      <c r="C9803" t="s">
        <v>45</v>
      </c>
      <c r="D9803">
        <v>3</v>
      </c>
      <c r="E9803" t="s">
        <v>39</v>
      </c>
      <c r="F9803">
        <v>1</v>
      </c>
      <c r="G9803" t="s">
        <v>40</v>
      </c>
      <c r="H9803">
        <v>1</v>
      </c>
      <c r="I9803" t="s">
        <v>41</v>
      </c>
      <c r="J9803">
        <v>1</v>
      </c>
      <c r="K9803">
        <v>195</v>
      </c>
      <c r="L9803" t="s">
        <v>7</v>
      </c>
      <c r="M9803">
        <v>1</v>
      </c>
      <c r="N9803" t="s">
        <v>16</v>
      </c>
      <c r="O9803">
        <v>2</v>
      </c>
      <c r="P9803" t="s">
        <v>14</v>
      </c>
      <c r="Q9803">
        <v>5</v>
      </c>
      <c r="R9803" t="s">
        <v>47</v>
      </c>
      <c r="S9803">
        <v>1</v>
      </c>
      <c r="T9803">
        <v>82</v>
      </c>
      <c r="U9803">
        <v>51.5</v>
      </c>
      <c r="V9803">
        <v>89.529998800000001</v>
      </c>
      <c r="W9803" t="str">
        <f>_xlfn.XLOOKUP(M9803,ActionReference[Action],ActionReference[Reference])</f>
        <v>Approved</v>
      </c>
      <c r="X9803" t="str" cm="1">
        <f t="array" ref="X9803">_xlfn.IFS(T9803&lt;40,"Lower",T9803&lt;122,"Middle",TRUE,"Upper")</f>
        <v>Middle</v>
      </c>
    </row>
    <row r="9804" spans="1:24" x14ac:dyDescent="0.2">
      <c r="A9804">
        <v>32489</v>
      </c>
      <c r="B9804" t="s">
        <v>2</v>
      </c>
      <c r="C9804" t="s">
        <v>45</v>
      </c>
      <c r="D9804">
        <v>3</v>
      </c>
      <c r="E9804" t="s">
        <v>54</v>
      </c>
      <c r="F9804">
        <v>2</v>
      </c>
      <c r="G9804" t="s">
        <v>40</v>
      </c>
      <c r="H9804">
        <v>1</v>
      </c>
      <c r="I9804" t="s">
        <v>41</v>
      </c>
      <c r="J9804">
        <v>1</v>
      </c>
      <c r="K9804">
        <v>110</v>
      </c>
      <c r="L9804" t="s">
        <v>7</v>
      </c>
      <c r="M9804">
        <v>1</v>
      </c>
      <c r="N9804" t="s">
        <v>16</v>
      </c>
      <c r="O9804">
        <v>2</v>
      </c>
      <c r="P9804" t="s">
        <v>14</v>
      </c>
      <c r="Q9804">
        <v>5</v>
      </c>
      <c r="R9804" t="s">
        <v>47</v>
      </c>
      <c r="S9804">
        <v>1</v>
      </c>
      <c r="T9804">
        <v>23</v>
      </c>
      <c r="U9804">
        <v>74.5</v>
      </c>
      <c r="V9804">
        <v>128.08999600000001</v>
      </c>
      <c r="W9804" t="str">
        <f>_xlfn.XLOOKUP(M9804,ActionReference[Action],ActionReference[Reference])</f>
        <v>Approved</v>
      </c>
      <c r="X9804" t="str" cm="1">
        <f t="array" ref="X9804">_xlfn.IFS(T9804&lt;40,"Lower",T9804&lt;122,"Middle",TRUE,"Upper")</f>
        <v>Lower</v>
      </c>
    </row>
    <row r="9805" spans="1:24" x14ac:dyDescent="0.2">
      <c r="A9805" t="s">
        <v>541</v>
      </c>
      <c r="B9805" t="s">
        <v>2</v>
      </c>
      <c r="C9805" t="s">
        <v>38</v>
      </c>
      <c r="D9805">
        <v>1</v>
      </c>
      <c r="E9805" t="s">
        <v>39</v>
      </c>
      <c r="F9805">
        <v>1</v>
      </c>
      <c r="G9805" t="s">
        <v>40</v>
      </c>
      <c r="H9805">
        <v>1</v>
      </c>
      <c r="I9805" t="s">
        <v>41</v>
      </c>
      <c r="J9805">
        <v>1</v>
      </c>
      <c r="K9805">
        <v>109</v>
      </c>
      <c r="L9805" t="s">
        <v>7</v>
      </c>
      <c r="M9805">
        <v>1</v>
      </c>
      <c r="N9805" t="s">
        <v>16</v>
      </c>
      <c r="O9805">
        <v>2</v>
      </c>
      <c r="P9805" t="s">
        <v>14</v>
      </c>
      <c r="Q9805">
        <v>5</v>
      </c>
      <c r="R9805" t="s">
        <v>46</v>
      </c>
      <c r="S9805">
        <v>2</v>
      </c>
      <c r="T9805">
        <v>42</v>
      </c>
      <c r="U9805">
        <v>53.5</v>
      </c>
      <c r="V9805">
        <v>123.82</v>
      </c>
      <c r="W9805" t="str">
        <f>_xlfn.XLOOKUP(M9805,ActionReference[Action],ActionReference[Reference])</f>
        <v>Approved</v>
      </c>
      <c r="X9805" t="str" cm="1">
        <f t="array" ref="X9805">_xlfn.IFS(T9805&lt;40,"Lower",T9805&lt;122,"Middle",TRUE,"Upper")</f>
        <v>Middle</v>
      </c>
    </row>
    <row r="9806" spans="1:24" x14ac:dyDescent="0.2">
      <c r="A9806">
        <v>4360</v>
      </c>
      <c r="B9806" t="s">
        <v>2</v>
      </c>
      <c r="C9806" t="s">
        <v>38</v>
      </c>
      <c r="D9806">
        <v>1</v>
      </c>
      <c r="E9806" t="s">
        <v>39</v>
      </c>
      <c r="F9806">
        <v>1</v>
      </c>
      <c r="G9806" t="s">
        <v>43</v>
      </c>
      <c r="H9806">
        <v>3</v>
      </c>
      <c r="I9806" t="s">
        <v>50</v>
      </c>
      <c r="J9806">
        <v>2</v>
      </c>
      <c r="K9806">
        <v>49</v>
      </c>
      <c r="L9806" t="s">
        <v>6</v>
      </c>
      <c r="M9806">
        <v>3</v>
      </c>
      <c r="N9806" t="s">
        <v>16</v>
      </c>
      <c r="O9806">
        <v>2</v>
      </c>
      <c r="P9806" t="s">
        <v>14</v>
      </c>
      <c r="Q9806">
        <v>5</v>
      </c>
      <c r="R9806" t="s">
        <v>47</v>
      </c>
      <c r="S9806">
        <v>1</v>
      </c>
      <c r="T9806">
        <v>50</v>
      </c>
      <c r="U9806">
        <v>64.5</v>
      </c>
      <c r="V9806">
        <v>98.339996299999996</v>
      </c>
      <c r="W9806" t="str">
        <f>_xlfn.XLOOKUP(M9806,ActionReference[Action],ActionReference[Reference])</f>
        <v>Denied</v>
      </c>
      <c r="X9806" t="str" cm="1">
        <f t="array" ref="X9806">_xlfn.IFS(T9806&lt;40,"Lower",T9806&lt;122,"Middle",TRUE,"Upper")</f>
        <v>Middle</v>
      </c>
    </row>
    <row r="9807" spans="1:24" x14ac:dyDescent="0.2">
      <c r="A9807">
        <v>228</v>
      </c>
      <c r="B9807" t="s">
        <v>2</v>
      </c>
      <c r="C9807" t="s">
        <v>38</v>
      </c>
      <c r="D9807">
        <v>1</v>
      </c>
      <c r="E9807" t="s">
        <v>39</v>
      </c>
      <c r="F9807">
        <v>1</v>
      </c>
      <c r="G9807" t="s">
        <v>40</v>
      </c>
      <c r="H9807">
        <v>1</v>
      </c>
      <c r="I9807" t="s">
        <v>41</v>
      </c>
      <c r="J9807">
        <v>1</v>
      </c>
      <c r="K9807">
        <v>183</v>
      </c>
      <c r="L9807" t="s">
        <v>7</v>
      </c>
      <c r="M9807">
        <v>1</v>
      </c>
      <c r="N9807" t="s">
        <v>16</v>
      </c>
      <c r="O9807">
        <v>2</v>
      </c>
      <c r="P9807" t="s">
        <v>14</v>
      </c>
      <c r="Q9807">
        <v>5</v>
      </c>
      <c r="R9807" t="s">
        <v>47</v>
      </c>
      <c r="S9807">
        <v>1</v>
      </c>
      <c r="T9807">
        <v>73</v>
      </c>
      <c r="U9807">
        <v>76.8</v>
      </c>
      <c r="V9807">
        <v>104.83000199999999</v>
      </c>
      <c r="W9807" t="str">
        <f>_xlfn.XLOOKUP(M9807,ActionReference[Action],ActionReference[Reference])</f>
        <v>Approved</v>
      </c>
      <c r="X9807" t="str" cm="1">
        <f t="array" ref="X9807">_xlfn.IFS(T9807&lt;40,"Lower",T9807&lt;122,"Middle",TRUE,"Upper")</f>
        <v>Middle</v>
      </c>
    </row>
    <row r="9808" spans="1:24" x14ac:dyDescent="0.2">
      <c r="A9808">
        <v>29546</v>
      </c>
      <c r="B9808" t="s">
        <v>2</v>
      </c>
      <c r="C9808" t="s">
        <v>38</v>
      </c>
      <c r="D9808">
        <v>1</v>
      </c>
      <c r="E9808" t="s">
        <v>39</v>
      </c>
      <c r="F9808">
        <v>1</v>
      </c>
      <c r="G9808" t="s">
        <v>49</v>
      </c>
      <c r="H9808">
        <v>2</v>
      </c>
      <c r="I9808" t="s">
        <v>41</v>
      </c>
      <c r="J9808">
        <v>1</v>
      </c>
      <c r="K9808">
        <v>8</v>
      </c>
      <c r="L9808" t="s">
        <v>7</v>
      </c>
      <c r="M9808">
        <v>1</v>
      </c>
      <c r="N9808" t="s">
        <v>16</v>
      </c>
      <c r="O9808">
        <v>2</v>
      </c>
      <c r="P9808" t="s">
        <v>14</v>
      </c>
      <c r="Q9808">
        <v>5</v>
      </c>
      <c r="R9808" t="s">
        <v>47</v>
      </c>
      <c r="S9808">
        <v>1</v>
      </c>
      <c r="T9808">
        <v>45</v>
      </c>
      <c r="U9808">
        <v>63.4</v>
      </c>
      <c r="V9808">
        <v>132.029999</v>
      </c>
      <c r="W9808" t="str">
        <f>_xlfn.XLOOKUP(M9808,ActionReference[Action],ActionReference[Reference])</f>
        <v>Approved</v>
      </c>
      <c r="X9808" t="str" cm="1">
        <f t="array" ref="X9808">_xlfn.IFS(T9808&lt;40,"Lower",T9808&lt;122,"Middle",TRUE,"Upper")</f>
        <v>Middle</v>
      </c>
    </row>
    <row r="9809" spans="1:24" x14ac:dyDescent="0.2">
      <c r="A9809">
        <v>57033</v>
      </c>
      <c r="B9809" t="s">
        <v>2</v>
      </c>
      <c r="C9809" t="s">
        <v>38</v>
      </c>
      <c r="D9809">
        <v>1</v>
      </c>
      <c r="E9809" t="s">
        <v>39</v>
      </c>
      <c r="F9809">
        <v>1</v>
      </c>
      <c r="G9809" t="s">
        <v>40</v>
      </c>
      <c r="H9809">
        <v>1</v>
      </c>
      <c r="I9809" t="s">
        <v>41</v>
      </c>
      <c r="J9809">
        <v>1</v>
      </c>
      <c r="K9809">
        <v>155</v>
      </c>
      <c r="L9809" t="s">
        <v>7</v>
      </c>
      <c r="M9809">
        <v>1</v>
      </c>
      <c r="N9809" t="s">
        <v>16</v>
      </c>
      <c r="O9809">
        <v>2</v>
      </c>
      <c r="P9809" t="s">
        <v>14</v>
      </c>
      <c r="Q9809">
        <v>5</v>
      </c>
      <c r="R9809" t="s">
        <v>47</v>
      </c>
      <c r="S9809">
        <v>1</v>
      </c>
      <c r="T9809">
        <v>65</v>
      </c>
      <c r="U9809">
        <v>59.2</v>
      </c>
      <c r="V9809">
        <v>108.779999</v>
      </c>
      <c r="W9809" t="str">
        <f>_xlfn.XLOOKUP(M9809,ActionReference[Action],ActionReference[Reference])</f>
        <v>Approved</v>
      </c>
      <c r="X9809" t="str" cm="1">
        <f t="array" ref="X9809">_xlfn.IFS(T9809&lt;40,"Lower",T9809&lt;122,"Middle",TRUE,"Upper")</f>
        <v>Middle</v>
      </c>
    </row>
    <row r="9810" spans="1:24" x14ac:dyDescent="0.2">
      <c r="A9810">
        <v>9123</v>
      </c>
      <c r="B9810" t="s">
        <v>2</v>
      </c>
      <c r="C9810" t="s">
        <v>51</v>
      </c>
      <c r="D9810">
        <v>4</v>
      </c>
      <c r="E9810" t="s">
        <v>39</v>
      </c>
      <c r="F9810">
        <v>1</v>
      </c>
      <c r="G9810" t="s">
        <v>40</v>
      </c>
      <c r="H9810">
        <v>1</v>
      </c>
      <c r="I9810" t="s">
        <v>41</v>
      </c>
      <c r="J9810">
        <v>1</v>
      </c>
      <c r="K9810">
        <v>116</v>
      </c>
      <c r="L9810" t="s">
        <v>7</v>
      </c>
      <c r="M9810">
        <v>1</v>
      </c>
      <c r="N9810" t="s">
        <v>16</v>
      </c>
      <c r="O9810">
        <v>2</v>
      </c>
      <c r="P9810" t="s">
        <v>14</v>
      </c>
      <c r="Q9810">
        <v>5</v>
      </c>
      <c r="R9810" t="s">
        <v>46</v>
      </c>
      <c r="S9810">
        <v>2</v>
      </c>
      <c r="T9810">
        <v>39</v>
      </c>
      <c r="U9810">
        <v>75.2</v>
      </c>
      <c r="V9810">
        <v>120.83000199999999</v>
      </c>
      <c r="W9810" t="str">
        <f>_xlfn.XLOOKUP(M9810,ActionReference[Action],ActionReference[Reference])</f>
        <v>Approved</v>
      </c>
      <c r="X9810" t="str" cm="1">
        <f t="array" ref="X9810">_xlfn.IFS(T9810&lt;40,"Lower",T9810&lt;122,"Middle",TRUE,"Upper")</f>
        <v>Lower</v>
      </c>
    </row>
    <row r="9811" spans="1:24" x14ac:dyDescent="0.2">
      <c r="A9811">
        <v>90183</v>
      </c>
      <c r="B9811" t="s">
        <v>2</v>
      </c>
      <c r="C9811" t="s">
        <v>38</v>
      </c>
      <c r="D9811">
        <v>1</v>
      </c>
      <c r="E9811" t="s">
        <v>39</v>
      </c>
      <c r="F9811">
        <v>1</v>
      </c>
      <c r="G9811" t="s">
        <v>49</v>
      </c>
      <c r="H9811">
        <v>2</v>
      </c>
      <c r="I9811" t="s">
        <v>41</v>
      </c>
      <c r="J9811">
        <v>1</v>
      </c>
      <c r="K9811">
        <v>35</v>
      </c>
      <c r="L9811" t="s">
        <v>7</v>
      </c>
      <c r="M9811">
        <v>1</v>
      </c>
      <c r="N9811" t="s">
        <v>16</v>
      </c>
      <c r="O9811">
        <v>2</v>
      </c>
      <c r="P9811" t="s">
        <v>14</v>
      </c>
      <c r="Q9811">
        <v>5</v>
      </c>
      <c r="R9811" t="s">
        <v>46</v>
      </c>
      <c r="S9811">
        <v>2</v>
      </c>
      <c r="T9811">
        <v>170</v>
      </c>
      <c r="U9811">
        <v>104.8</v>
      </c>
      <c r="V9811">
        <v>166.41999799999999</v>
      </c>
      <c r="W9811" t="str">
        <f>_xlfn.XLOOKUP(M9811,ActionReference[Action],ActionReference[Reference])</f>
        <v>Approved</v>
      </c>
      <c r="X9811" t="str" cm="1">
        <f t="array" ref="X9811">_xlfn.IFS(T9811&lt;40,"Lower",T9811&lt;122,"Middle",TRUE,"Upper")</f>
        <v>Upper</v>
      </c>
    </row>
    <row r="9812" spans="1:24" x14ac:dyDescent="0.2">
      <c r="A9812">
        <v>21122</v>
      </c>
      <c r="B9812" t="s">
        <v>2</v>
      </c>
      <c r="C9812" t="s">
        <v>38</v>
      </c>
      <c r="D9812">
        <v>1</v>
      </c>
      <c r="E9812" t="s">
        <v>39</v>
      </c>
      <c r="F9812">
        <v>1</v>
      </c>
      <c r="G9812" t="s">
        <v>43</v>
      </c>
      <c r="H9812">
        <v>3</v>
      </c>
      <c r="I9812" t="s">
        <v>41</v>
      </c>
      <c r="J9812">
        <v>1</v>
      </c>
      <c r="K9812">
        <v>351</v>
      </c>
      <c r="L9812" t="s">
        <v>6</v>
      </c>
      <c r="M9812">
        <v>3</v>
      </c>
      <c r="N9812" t="s">
        <v>16</v>
      </c>
      <c r="O9812">
        <v>2</v>
      </c>
      <c r="P9812" t="s">
        <v>14</v>
      </c>
      <c r="Q9812">
        <v>5</v>
      </c>
      <c r="R9812" t="s">
        <v>46</v>
      </c>
      <c r="S9812">
        <v>2</v>
      </c>
      <c r="T9812">
        <v>148</v>
      </c>
      <c r="U9812">
        <v>102.6</v>
      </c>
      <c r="V9812">
        <v>122.44000200000001</v>
      </c>
      <c r="W9812" t="str">
        <f>_xlfn.XLOOKUP(M9812,ActionReference[Action],ActionReference[Reference])</f>
        <v>Denied</v>
      </c>
      <c r="X9812" t="str" cm="1">
        <f t="array" ref="X9812">_xlfn.IFS(T9812&lt;40,"Lower",T9812&lt;122,"Middle",TRUE,"Upper")</f>
        <v>Upper</v>
      </c>
    </row>
    <row r="9813" spans="1:24" x14ac:dyDescent="0.2">
      <c r="A9813">
        <v>35543</v>
      </c>
      <c r="B9813" t="s">
        <v>2</v>
      </c>
      <c r="C9813" t="s">
        <v>38</v>
      </c>
      <c r="D9813">
        <v>1</v>
      </c>
      <c r="E9813" t="s">
        <v>39</v>
      </c>
      <c r="F9813">
        <v>1</v>
      </c>
      <c r="G9813" t="s">
        <v>40</v>
      </c>
      <c r="H9813">
        <v>1</v>
      </c>
      <c r="I9813" t="s">
        <v>41</v>
      </c>
      <c r="J9813">
        <v>1</v>
      </c>
      <c r="K9813">
        <v>258</v>
      </c>
      <c r="L9813" t="s">
        <v>7</v>
      </c>
      <c r="M9813">
        <v>1</v>
      </c>
      <c r="N9813" t="s">
        <v>16</v>
      </c>
      <c r="O9813">
        <v>2</v>
      </c>
      <c r="P9813" t="s">
        <v>14</v>
      </c>
      <c r="Q9813">
        <v>5</v>
      </c>
      <c r="R9813" t="s">
        <v>47</v>
      </c>
      <c r="S9813">
        <v>1</v>
      </c>
      <c r="T9813">
        <v>123</v>
      </c>
      <c r="U9813">
        <v>74.3</v>
      </c>
      <c r="V9813">
        <v>111.769997</v>
      </c>
      <c r="W9813" t="str">
        <f>_xlfn.XLOOKUP(M9813,ActionReference[Action],ActionReference[Reference])</f>
        <v>Approved</v>
      </c>
      <c r="X9813" t="str" cm="1">
        <f t="array" ref="X9813">_xlfn.IFS(T9813&lt;40,"Lower",T9813&lt;122,"Middle",TRUE,"Upper")</f>
        <v>Upper</v>
      </c>
    </row>
    <row r="9814" spans="1:24" x14ac:dyDescent="0.2">
      <c r="A9814">
        <v>12773</v>
      </c>
      <c r="B9814" t="s">
        <v>2</v>
      </c>
      <c r="C9814" t="s">
        <v>38</v>
      </c>
      <c r="D9814">
        <v>1</v>
      </c>
      <c r="E9814" t="s">
        <v>39</v>
      </c>
      <c r="F9814">
        <v>1</v>
      </c>
      <c r="G9814" t="s">
        <v>40</v>
      </c>
      <c r="H9814">
        <v>1</v>
      </c>
      <c r="I9814" t="s">
        <v>50</v>
      </c>
      <c r="J9814">
        <v>2</v>
      </c>
      <c r="K9814">
        <v>495</v>
      </c>
      <c r="L9814" t="s">
        <v>7</v>
      </c>
      <c r="M9814">
        <v>1</v>
      </c>
      <c r="N9814" t="s">
        <v>16</v>
      </c>
      <c r="O9814">
        <v>2</v>
      </c>
      <c r="P9814" t="s">
        <v>14</v>
      </c>
      <c r="Q9814">
        <v>5</v>
      </c>
      <c r="R9814" t="s">
        <v>46</v>
      </c>
      <c r="S9814">
        <v>2</v>
      </c>
      <c r="T9814">
        <v>127</v>
      </c>
      <c r="U9814">
        <v>75.400000000000006</v>
      </c>
      <c r="V9814">
        <v>49.080001799999998</v>
      </c>
      <c r="W9814" t="str">
        <f>_xlfn.XLOOKUP(M9814,ActionReference[Action],ActionReference[Reference])</f>
        <v>Approved</v>
      </c>
      <c r="X9814" t="str" cm="1">
        <f t="array" ref="X9814">_xlfn.IFS(T9814&lt;40,"Lower",T9814&lt;122,"Middle",TRUE,"Upper")</f>
        <v>Upper</v>
      </c>
    </row>
    <row r="9815" spans="1:24" x14ac:dyDescent="0.2">
      <c r="A9815">
        <v>58095</v>
      </c>
      <c r="B9815" t="s">
        <v>2</v>
      </c>
      <c r="C9815" t="s">
        <v>38</v>
      </c>
      <c r="D9815">
        <v>1</v>
      </c>
      <c r="E9815" t="s">
        <v>39</v>
      </c>
      <c r="F9815">
        <v>1</v>
      </c>
      <c r="G9815" t="s">
        <v>40</v>
      </c>
      <c r="H9815">
        <v>1</v>
      </c>
      <c r="I9815" t="s">
        <v>41</v>
      </c>
      <c r="J9815">
        <v>1</v>
      </c>
      <c r="K9815">
        <v>174</v>
      </c>
      <c r="L9815" t="s">
        <v>7</v>
      </c>
      <c r="M9815">
        <v>1</v>
      </c>
      <c r="N9815" t="s">
        <v>16</v>
      </c>
      <c r="O9815">
        <v>2</v>
      </c>
      <c r="P9815" t="s">
        <v>14</v>
      </c>
      <c r="Q9815">
        <v>5</v>
      </c>
      <c r="R9815" t="s">
        <v>47</v>
      </c>
      <c r="S9815">
        <v>1</v>
      </c>
      <c r="T9815">
        <v>60</v>
      </c>
      <c r="U9815">
        <v>64</v>
      </c>
      <c r="V9815">
        <v>146.240005</v>
      </c>
      <c r="W9815" t="str">
        <f>_xlfn.XLOOKUP(M9815,ActionReference[Action],ActionReference[Reference])</f>
        <v>Approved</v>
      </c>
      <c r="X9815" t="str" cm="1">
        <f t="array" ref="X9815">_xlfn.IFS(T9815&lt;40,"Lower",T9815&lt;122,"Middle",TRUE,"Upper")</f>
        <v>Middle</v>
      </c>
    </row>
    <row r="9816" spans="1:24" x14ac:dyDescent="0.2">
      <c r="A9816">
        <v>14843</v>
      </c>
      <c r="B9816" t="s">
        <v>2</v>
      </c>
      <c r="C9816" t="s">
        <v>38</v>
      </c>
      <c r="D9816">
        <v>1</v>
      </c>
      <c r="E9816" t="s">
        <v>39</v>
      </c>
      <c r="F9816">
        <v>1</v>
      </c>
      <c r="G9816" t="s">
        <v>40</v>
      </c>
      <c r="H9816">
        <v>1</v>
      </c>
      <c r="I9816" t="s">
        <v>50</v>
      </c>
      <c r="J9816">
        <v>2</v>
      </c>
      <c r="K9816">
        <v>78</v>
      </c>
      <c r="L9816" t="s">
        <v>7</v>
      </c>
      <c r="M9816">
        <v>1</v>
      </c>
      <c r="N9816" t="s">
        <v>16</v>
      </c>
      <c r="O9816">
        <v>2</v>
      </c>
      <c r="P9816" t="s">
        <v>9</v>
      </c>
      <c r="Q9816">
        <v>2</v>
      </c>
      <c r="R9816" t="s">
        <v>46</v>
      </c>
      <c r="S9816">
        <v>2</v>
      </c>
      <c r="T9816">
        <v>264</v>
      </c>
      <c r="U9816">
        <v>89.8</v>
      </c>
      <c r="V9816">
        <v>0</v>
      </c>
      <c r="W9816" t="str">
        <f>_xlfn.XLOOKUP(M9816,ActionReference[Action],ActionReference[Reference])</f>
        <v>Approved</v>
      </c>
      <c r="X9816" t="str" cm="1">
        <f t="array" ref="X9816">_xlfn.IFS(T9816&lt;40,"Lower",T9816&lt;122,"Middle",TRUE,"Upper")</f>
        <v>Upper</v>
      </c>
    </row>
    <row r="9817" spans="1:24" x14ac:dyDescent="0.2">
      <c r="A9817">
        <v>15815</v>
      </c>
      <c r="B9817" t="s">
        <v>2</v>
      </c>
      <c r="C9817" t="s">
        <v>38</v>
      </c>
      <c r="D9817">
        <v>1</v>
      </c>
      <c r="E9817" t="s">
        <v>39</v>
      </c>
      <c r="F9817">
        <v>1</v>
      </c>
      <c r="G9817" t="s">
        <v>40</v>
      </c>
      <c r="H9817">
        <v>1</v>
      </c>
      <c r="I9817" t="s">
        <v>41</v>
      </c>
      <c r="J9817">
        <v>1</v>
      </c>
      <c r="K9817">
        <v>368</v>
      </c>
      <c r="L9817" t="s">
        <v>7</v>
      </c>
      <c r="M9817">
        <v>1</v>
      </c>
      <c r="N9817" t="s">
        <v>16</v>
      </c>
      <c r="O9817">
        <v>2</v>
      </c>
      <c r="P9817" t="s">
        <v>14</v>
      </c>
      <c r="Q9817">
        <v>5</v>
      </c>
      <c r="R9817" t="s">
        <v>46</v>
      </c>
      <c r="S9817">
        <v>2</v>
      </c>
      <c r="T9817">
        <v>126</v>
      </c>
      <c r="U9817">
        <v>73.599999999999994</v>
      </c>
      <c r="V9817">
        <v>120.629997</v>
      </c>
      <c r="W9817" t="str">
        <f>_xlfn.XLOOKUP(M9817,ActionReference[Action],ActionReference[Reference])</f>
        <v>Approved</v>
      </c>
      <c r="X9817" t="str" cm="1">
        <f t="array" ref="X9817">_xlfn.IFS(T9817&lt;40,"Lower",T9817&lt;122,"Middle",TRUE,"Upper")</f>
        <v>Upper</v>
      </c>
    </row>
    <row r="9818" spans="1:24" x14ac:dyDescent="0.2">
      <c r="A9818">
        <v>4398</v>
      </c>
      <c r="B9818" t="s">
        <v>2</v>
      </c>
      <c r="C9818" t="s">
        <v>38</v>
      </c>
      <c r="D9818">
        <v>1</v>
      </c>
      <c r="E9818" t="s">
        <v>39</v>
      </c>
      <c r="F9818">
        <v>1</v>
      </c>
      <c r="G9818" t="s">
        <v>40</v>
      </c>
      <c r="H9818">
        <v>1</v>
      </c>
      <c r="I9818" t="s">
        <v>41</v>
      </c>
      <c r="J9818">
        <v>1</v>
      </c>
      <c r="K9818">
        <v>122</v>
      </c>
      <c r="L9818" t="s">
        <v>7</v>
      </c>
      <c r="M9818">
        <v>1</v>
      </c>
      <c r="N9818" t="s">
        <v>16</v>
      </c>
      <c r="O9818">
        <v>2</v>
      </c>
      <c r="P9818" t="s">
        <v>14</v>
      </c>
      <c r="Q9818">
        <v>5</v>
      </c>
      <c r="R9818" t="s">
        <v>47</v>
      </c>
      <c r="S9818">
        <v>1</v>
      </c>
      <c r="T9818">
        <v>117</v>
      </c>
      <c r="U9818">
        <v>65.5</v>
      </c>
      <c r="V9818">
        <v>150.08000200000001</v>
      </c>
      <c r="W9818" t="str">
        <f>_xlfn.XLOOKUP(M9818,ActionReference[Action],ActionReference[Reference])</f>
        <v>Approved</v>
      </c>
      <c r="X9818" t="str" cm="1">
        <f t="array" ref="X9818">_xlfn.IFS(T9818&lt;40,"Lower",T9818&lt;122,"Middle",TRUE,"Upper")</f>
        <v>Middle</v>
      </c>
    </row>
    <row r="9819" spans="1:24" x14ac:dyDescent="0.2">
      <c r="A9819">
        <v>58629</v>
      </c>
      <c r="B9819" t="s">
        <v>2</v>
      </c>
      <c r="C9819" t="s">
        <v>38</v>
      </c>
      <c r="D9819">
        <v>1</v>
      </c>
      <c r="E9819" t="s">
        <v>39</v>
      </c>
      <c r="F9819">
        <v>1</v>
      </c>
      <c r="G9819" t="s">
        <v>40</v>
      </c>
      <c r="H9819">
        <v>1</v>
      </c>
      <c r="I9819" t="s">
        <v>41</v>
      </c>
      <c r="J9819">
        <v>1</v>
      </c>
      <c r="K9819">
        <v>930</v>
      </c>
      <c r="L9819" t="s">
        <v>7</v>
      </c>
      <c r="M9819">
        <v>1</v>
      </c>
      <c r="N9819" t="s">
        <v>11</v>
      </c>
      <c r="O9819">
        <v>3</v>
      </c>
      <c r="P9819" t="s">
        <v>14</v>
      </c>
      <c r="Q9819">
        <v>5</v>
      </c>
      <c r="R9819" t="s">
        <v>47</v>
      </c>
      <c r="S9819">
        <v>1</v>
      </c>
      <c r="T9819">
        <v>1507</v>
      </c>
      <c r="U9819">
        <v>72.5</v>
      </c>
      <c r="V9819">
        <v>212.929993</v>
      </c>
      <c r="W9819" t="str">
        <f>_xlfn.XLOOKUP(M9819,ActionReference[Action],ActionReference[Reference])</f>
        <v>Approved</v>
      </c>
      <c r="X9819" t="str" cm="1">
        <f t="array" ref="X9819">_xlfn.IFS(T9819&lt;40,"Lower",T9819&lt;122,"Middle",TRUE,"Upper")</f>
        <v>Upper</v>
      </c>
    </row>
    <row r="9820" spans="1:24" x14ac:dyDescent="0.2">
      <c r="A9820">
        <v>57633</v>
      </c>
      <c r="B9820" t="s">
        <v>2</v>
      </c>
      <c r="C9820" t="s">
        <v>45</v>
      </c>
      <c r="D9820">
        <v>3</v>
      </c>
      <c r="E9820" t="s">
        <v>39</v>
      </c>
      <c r="F9820">
        <v>1</v>
      </c>
      <c r="G9820" t="s">
        <v>40</v>
      </c>
      <c r="H9820">
        <v>1</v>
      </c>
      <c r="I9820" t="s">
        <v>41</v>
      </c>
      <c r="J9820">
        <v>1</v>
      </c>
      <c r="K9820">
        <v>400</v>
      </c>
      <c r="L9820" t="s">
        <v>7</v>
      </c>
      <c r="M9820">
        <v>1</v>
      </c>
      <c r="N9820" t="s">
        <v>16</v>
      </c>
      <c r="O9820">
        <v>2</v>
      </c>
      <c r="P9820" t="s">
        <v>14</v>
      </c>
      <c r="Q9820">
        <v>5</v>
      </c>
      <c r="R9820" t="s">
        <v>47</v>
      </c>
      <c r="S9820">
        <v>1</v>
      </c>
      <c r="T9820">
        <v>91</v>
      </c>
      <c r="U9820">
        <v>96</v>
      </c>
      <c r="V9820">
        <v>58.799999200000002</v>
      </c>
      <c r="W9820" t="str">
        <f>_xlfn.XLOOKUP(M9820,ActionReference[Action],ActionReference[Reference])</f>
        <v>Approved</v>
      </c>
      <c r="X9820" t="str" cm="1">
        <f t="array" ref="X9820">_xlfn.IFS(T9820&lt;40,"Lower",T9820&lt;122,"Middle",TRUE,"Upper")</f>
        <v>Middle</v>
      </c>
    </row>
    <row r="9821" spans="1:24" x14ac:dyDescent="0.2">
      <c r="A9821">
        <v>16753</v>
      </c>
      <c r="B9821" t="s">
        <v>2</v>
      </c>
      <c r="C9821" t="s">
        <v>38</v>
      </c>
      <c r="D9821">
        <v>1</v>
      </c>
      <c r="E9821" t="s">
        <v>54</v>
      </c>
      <c r="F9821">
        <v>2</v>
      </c>
      <c r="G9821" t="s">
        <v>40</v>
      </c>
      <c r="H9821">
        <v>1</v>
      </c>
      <c r="I9821" t="s">
        <v>41</v>
      </c>
      <c r="J9821">
        <v>1</v>
      </c>
      <c r="K9821">
        <v>62</v>
      </c>
      <c r="L9821" t="s">
        <v>53</v>
      </c>
      <c r="M9821">
        <v>2</v>
      </c>
      <c r="N9821" t="s">
        <v>16</v>
      </c>
      <c r="O9821">
        <v>2</v>
      </c>
      <c r="P9821" t="s">
        <v>14</v>
      </c>
      <c r="Q9821">
        <v>5</v>
      </c>
      <c r="R9821" t="s">
        <v>47</v>
      </c>
      <c r="S9821">
        <v>1</v>
      </c>
      <c r="T9821">
        <v>70</v>
      </c>
      <c r="U9821">
        <v>54.2</v>
      </c>
      <c r="V9821">
        <v>119.139999</v>
      </c>
      <c r="W9821" t="str">
        <f>_xlfn.XLOOKUP(M9821,ActionReference[Action],ActionReference[Reference])</f>
        <v>Approved</v>
      </c>
      <c r="X9821" t="str" cm="1">
        <f t="array" ref="X9821">_xlfn.IFS(T9821&lt;40,"Lower",T9821&lt;122,"Middle",TRUE,"Upper")</f>
        <v>Middle</v>
      </c>
    </row>
    <row r="9822" spans="1:24" x14ac:dyDescent="0.2">
      <c r="A9822">
        <v>16889</v>
      </c>
      <c r="B9822" t="s">
        <v>2</v>
      </c>
      <c r="C9822" t="s">
        <v>38</v>
      </c>
      <c r="D9822">
        <v>1</v>
      </c>
      <c r="E9822" t="s">
        <v>39</v>
      </c>
      <c r="F9822">
        <v>1</v>
      </c>
      <c r="G9822" t="s">
        <v>40</v>
      </c>
      <c r="H9822">
        <v>1</v>
      </c>
      <c r="I9822" t="s">
        <v>41</v>
      </c>
      <c r="J9822">
        <v>1</v>
      </c>
      <c r="K9822">
        <v>261</v>
      </c>
      <c r="L9822" t="s">
        <v>7</v>
      </c>
      <c r="M9822">
        <v>1</v>
      </c>
      <c r="N9822" t="s">
        <v>16</v>
      </c>
      <c r="O9822">
        <v>2</v>
      </c>
      <c r="P9822" t="s">
        <v>14</v>
      </c>
      <c r="Q9822">
        <v>5</v>
      </c>
      <c r="R9822" t="s">
        <v>47</v>
      </c>
      <c r="S9822">
        <v>1</v>
      </c>
      <c r="T9822">
        <v>57</v>
      </c>
      <c r="U9822">
        <v>69.2</v>
      </c>
      <c r="V9822">
        <v>111.860001</v>
      </c>
      <c r="W9822" t="str">
        <f>_xlfn.XLOOKUP(M9822,ActionReference[Action],ActionReference[Reference])</f>
        <v>Approved</v>
      </c>
      <c r="X9822" t="str" cm="1">
        <f t="array" ref="X9822">_xlfn.IFS(T9822&lt;40,"Lower",T9822&lt;122,"Middle",TRUE,"Upper")</f>
        <v>Middle</v>
      </c>
    </row>
    <row r="9823" spans="1:24" x14ac:dyDescent="0.2">
      <c r="A9823">
        <v>26799</v>
      </c>
      <c r="B9823" t="s">
        <v>2</v>
      </c>
      <c r="C9823" t="s">
        <v>38</v>
      </c>
      <c r="D9823">
        <v>1</v>
      </c>
      <c r="E9823" t="s">
        <v>39</v>
      </c>
      <c r="F9823">
        <v>1</v>
      </c>
      <c r="G9823" t="s">
        <v>43</v>
      </c>
      <c r="H9823">
        <v>3</v>
      </c>
      <c r="I9823" t="s">
        <v>41</v>
      </c>
      <c r="J9823">
        <v>1</v>
      </c>
      <c r="K9823">
        <v>37</v>
      </c>
      <c r="L9823" t="s">
        <v>53</v>
      </c>
      <c r="M9823">
        <v>2</v>
      </c>
      <c r="N9823" t="s">
        <v>16</v>
      </c>
      <c r="O9823">
        <v>2</v>
      </c>
      <c r="P9823" t="s">
        <v>14</v>
      </c>
      <c r="Q9823">
        <v>5</v>
      </c>
      <c r="R9823" t="s">
        <v>46</v>
      </c>
      <c r="S9823">
        <v>2</v>
      </c>
      <c r="T9823">
        <v>34</v>
      </c>
      <c r="U9823">
        <v>57.7</v>
      </c>
      <c r="V9823">
        <v>108.91999800000001</v>
      </c>
      <c r="W9823" t="str">
        <f>_xlfn.XLOOKUP(M9823,ActionReference[Action],ActionReference[Reference])</f>
        <v>Approved</v>
      </c>
      <c r="X9823" t="str" cm="1">
        <f t="array" ref="X9823">_xlfn.IFS(T9823&lt;40,"Lower",T9823&lt;122,"Middle",TRUE,"Upper")</f>
        <v>Lower</v>
      </c>
    </row>
    <row r="9824" spans="1:24" x14ac:dyDescent="0.2">
      <c r="A9824">
        <v>11952</v>
      </c>
      <c r="B9824" t="s">
        <v>2</v>
      </c>
      <c r="C9824" t="s">
        <v>38</v>
      </c>
      <c r="D9824">
        <v>1</v>
      </c>
      <c r="E9824" t="s">
        <v>54</v>
      </c>
      <c r="F9824">
        <v>2</v>
      </c>
      <c r="G9824" t="s">
        <v>43</v>
      </c>
      <c r="H9824">
        <v>3</v>
      </c>
      <c r="I9824" t="s">
        <v>41</v>
      </c>
      <c r="J9824">
        <v>1</v>
      </c>
      <c r="K9824">
        <v>80</v>
      </c>
      <c r="L9824" t="s">
        <v>6</v>
      </c>
      <c r="M9824">
        <v>3</v>
      </c>
      <c r="N9824" t="s">
        <v>16</v>
      </c>
      <c r="O9824">
        <v>2</v>
      </c>
      <c r="P9824" t="s">
        <v>14</v>
      </c>
      <c r="Q9824">
        <v>5</v>
      </c>
      <c r="R9824" t="s">
        <v>46</v>
      </c>
      <c r="S9824">
        <v>2</v>
      </c>
      <c r="T9824">
        <v>36</v>
      </c>
      <c r="U9824">
        <v>49.3</v>
      </c>
      <c r="V9824">
        <v>87.160003700000004</v>
      </c>
      <c r="W9824" t="str">
        <f>_xlfn.XLOOKUP(M9824,ActionReference[Action],ActionReference[Reference])</f>
        <v>Denied</v>
      </c>
      <c r="X9824" t="str" cm="1">
        <f t="array" ref="X9824">_xlfn.IFS(T9824&lt;40,"Lower",T9824&lt;122,"Middle",TRUE,"Upper")</f>
        <v>Lower</v>
      </c>
    </row>
    <row r="9825" spans="1:24" x14ac:dyDescent="0.2">
      <c r="A9825">
        <v>17993</v>
      </c>
      <c r="B9825" t="s">
        <v>2</v>
      </c>
      <c r="C9825" t="s">
        <v>38</v>
      </c>
      <c r="D9825">
        <v>1</v>
      </c>
      <c r="E9825" t="s">
        <v>39</v>
      </c>
      <c r="F9825">
        <v>1</v>
      </c>
      <c r="G9825" t="s">
        <v>40</v>
      </c>
      <c r="H9825">
        <v>1</v>
      </c>
      <c r="I9825" t="s">
        <v>41</v>
      </c>
      <c r="J9825">
        <v>1</v>
      </c>
      <c r="K9825">
        <v>50</v>
      </c>
      <c r="L9825" t="s">
        <v>6</v>
      </c>
      <c r="M9825">
        <v>3</v>
      </c>
      <c r="N9825" t="s">
        <v>15</v>
      </c>
      <c r="O9825">
        <v>1</v>
      </c>
      <c r="P9825" t="s">
        <v>14</v>
      </c>
      <c r="Q9825">
        <v>5</v>
      </c>
      <c r="R9825" t="s">
        <v>46</v>
      </c>
      <c r="S9825">
        <v>2</v>
      </c>
      <c r="T9825">
        <v>23</v>
      </c>
      <c r="U9825">
        <v>82.2</v>
      </c>
      <c r="V9825">
        <v>49.819999699999997</v>
      </c>
      <c r="W9825" t="str">
        <f>_xlfn.XLOOKUP(M9825,ActionReference[Action],ActionReference[Reference])</f>
        <v>Denied</v>
      </c>
      <c r="X9825" t="str" cm="1">
        <f t="array" ref="X9825">_xlfn.IFS(T9825&lt;40,"Lower",T9825&lt;122,"Middle",TRUE,"Upper")</f>
        <v>Lower</v>
      </c>
    </row>
    <row r="9826" spans="1:24" x14ac:dyDescent="0.2">
      <c r="A9826">
        <v>5840</v>
      </c>
      <c r="B9826" t="s">
        <v>2</v>
      </c>
      <c r="C9826" t="s">
        <v>38</v>
      </c>
      <c r="D9826">
        <v>1</v>
      </c>
      <c r="E9826" t="s">
        <v>39</v>
      </c>
      <c r="F9826">
        <v>1</v>
      </c>
      <c r="G9826" t="s">
        <v>49</v>
      </c>
      <c r="H9826">
        <v>2</v>
      </c>
      <c r="I9826" t="s">
        <v>41</v>
      </c>
      <c r="J9826">
        <v>1</v>
      </c>
      <c r="K9826">
        <v>5</v>
      </c>
      <c r="L9826" t="s">
        <v>7</v>
      </c>
      <c r="M9826">
        <v>1</v>
      </c>
      <c r="N9826" t="s">
        <v>16</v>
      </c>
      <c r="O9826">
        <v>2</v>
      </c>
      <c r="P9826" t="s">
        <v>14</v>
      </c>
      <c r="Q9826">
        <v>5</v>
      </c>
      <c r="R9826" t="s">
        <v>47</v>
      </c>
      <c r="S9826">
        <v>1</v>
      </c>
      <c r="T9826">
        <v>44</v>
      </c>
      <c r="U9826">
        <v>65.599999999999994</v>
      </c>
      <c r="V9826">
        <v>98.339996299999996</v>
      </c>
      <c r="W9826" t="str">
        <f>_xlfn.XLOOKUP(M9826,ActionReference[Action],ActionReference[Reference])</f>
        <v>Approved</v>
      </c>
      <c r="X9826" t="str" cm="1">
        <f t="array" ref="X9826">_xlfn.IFS(T9826&lt;40,"Lower",T9826&lt;122,"Middle",TRUE,"Upper")</f>
        <v>Middle</v>
      </c>
    </row>
    <row r="9827" spans="1:24" x14ac:dyDescent="0.2">
      <c r="A9827">
        <v>90196</v>
      </c>
      <c r="B9827" t="s">
        <v>2</v>
      </c>
      <c r="C9827" t="s">
        <v>38</v>
      </c>
      <c r="D9827">
        <v>1</v>
      </c>
      <c r="E9827" t="s">
        <v>39</v>
      </c>
      <c r="F9827">
        <v>1</v>
      </c>
      <c r="G9827" t="s">
        <v>49</v>
      </c>
      <c r="H9827">
        <v>2</v>
      </c>
      <c r="I9827" t="s">
        <v>50</v>
      </c>
      <c r="J9827">
        <v>2</v>
      </c>
      <c r="K9827">
        <v>600</v>
      </c>
      <c r="L9827" t="s">
        <v>6</v>
      </c>
      <c r="M9827">
        <v>3</v>
      </c>
      <c r="N9827" t="s">
        <v>16</v>
      </c>
      <c r="O9827">
        <v>2</v>
      </c>
      <c r="P9827" t="s">
        <v>14</v>
      </c>
      <c r="Q9827">
        <v>5</v>
      </c>
      <c r="R9827" t="s">
        <v>47</v>
      </c>
      <c r="S9827">
        <v>1</v>
      </c>
      <c r="T9827">
        <v>6041</v>
      </c>
      <c r="U9827">
        <v>73</v>
      </c>
      <c r="V9827">
        <v>76.660003700000004</v>
      </c>
      <c r="W9827" t="str">
        <f>_xlfn.XLOOKUP(M9827,ActionReference[Action],ActionReference[Reference])</f>
        <v>Denied</v>
      </c>
      <c r="X9827" t="str" cm="1">
        <f t="array" ref="X9827">_xlfn.IFS(T9827&lt;40,"Lower",T9827&lt;122,"Middle",TRUE,"Upper")</f>
        <v>Upper</v>
      </c>
    </row>
    <row r="9828" spans="1:24" x14ac:dyDescent="0.2">
      <c r="A9828">
        <v>33458</v>
      </c>
      <c r="B9828" t="s">
        <v>2</v>
      </c>
      <c r="C9828" t="s">
        <v>38</v>
      </c>
      <c r="D9828">
        <v>1</v>
      </c>
      <c r="E9828" t="s">
        <v>39</v>
      </c>
      <c r="F9828">
        <v>1</v>
      </c>
      <c r="G9828" t="s">
        <v>40</v>
      </c>
      <c r="H9828">
        <v>1</v>
      </c>
      <c r="I9828" t="s">
        <v>41</v>
      </c>
      <c r="J9828">
        <v>1</v>
      </c>
      <c r="K9828">
        <v>337</v>
      </c>
      <c r="L9828" t="s">
        <v>7</v>
      </c>
      <c r="M9828">
        <v>1</v>
      </c>
      <c r="N9828" t="s">
        <v>16</v>
      </c>
      <c r="O9828">
        <v>2</v>
      </c>
      <c r="P9828" t="s">
        <v>14</v>
      </c>
      <c r="Q9828">
        <v>5</v>
      </c>
      <c r="R9828" t="s">
        <v>47</v>
      </c>
      <c r="S9828">
        <v>1</v>
      </c>
      <c r="T9828">
        <v>77</v>
      </c>
      <c r="U9828">
        <v>81.3</v>
      </c>
      <c r="V9828">
        <v>86</v>
      </c>
      <c r="W9828" t="str">
        <f>_xlfn.XLOOKUP(M9828,ActionReference[Action],ActionReference[Reference])</f>
        <v>Approved</v>
      </c>
      <c r="X9828" t="str" cm="1">
        <f t="array" ref="X9828">_xlfn.IFS(T9828&lt;40,"Lower",T9828&lt;122,"Middle",TRUE,"Upper")</f>
        <v>Middle</v>
      </c>
    </row>
    <row r="9829" spans="1:24" x14ac:dyDescent="0.2">
      <c r="A9829">
        <v>32489</v>
      </c>
      <c r="B9829" t="s">
        <v>2</v>
      </c>
      <c r="C9829" t="s">
        <v>42</v>
      </c>
      <c r="D9829">
        <v>2</v>
      </c>
      <c r="E9829" t="s">
        <v>39</v>
      </c>
      <c r="F9829">
        <v>1</v>
      </c>
      <c r="G9829" t="s">
        <v>40</v>
      </c>
      <c r="H9829">
        <v>1</v>
      </c>
      <c r="I9829" t="s">
        <v>41</v>
      </c>
      <c r="J9829">
        <v>1</v>
      </c>
      <c r="K9829">
        <v>189</v>
      </c>
      <c r="L9829" t="s">
        <v>7</v>
      </c>
      <c r="M9829">
        <v>1</v>
      </c>
      <c r="N9829" t="s">
        <v>15</v>
      </c>
      <c r="O9829">
        <v>1</v>
      </c>
      <c r="P9829" t="s">
        <v>14</v>
      </c>
      <c r="Q9829">
        <v>5</v>
      </c>
      <c r="R9829" t="s">
        <v>47</v>
      </c>
      <c r="S9829">
        <v>1</v>
      </c>
      <c r="T9829">
        <v>57</v>
      </c>
      <c r="U9829">
        <v>77.099999999999994</v>
      </c>
      <c r="V9829">
        <v>66.849998499999998</v>
      </c>
      <c r="W9829" t="str">
        <f>_xlfn.XLOOKUP(M9829,ActionReference[Action],ActionReference[Reference])</f>
        <v>Approved</v>
      </c>
      <c r="X9829" t="str" cm="1">
        <f t="array" ref="X9829">_xlfn.IFS(T9829&lt;40,"Lower",T9829&lt;122,"Middle",TRUE,"Upper")</f>
        <v>Middle</v>
      </c>
    </row>
    <row r="9830" spans="1:24" x14ac:dyDescent="0.2">
      <c r="A9830">
        <v>5019</v>
      </c>
      <c r="B9830" t="s">
        <v>2</v>
      </c>
      <c r="C9830" t="s">
        <v>38</v>
      </c>
      <c r="D9830">
        <v>1</v>
      </c>
      <c r="E9830" t="s">
        <v>39</v>
      </c>
      <c r="F9830">
        <v>1</v>
      </c>
      <c r="G9830" t="s">
        <v>43</v>
      </c>
      <c r="H9830">
        <v>3</v>
      </c>
      <c r="I9830" t="s">
        <v>50</v>
      </c>
      <c r="J9830">
        <v>2</v>
      </c>
      <c r="K9830">
        <v>94</v>
      </c>
      <c r="L9830" t="s">
        <v>7</v>
      </c>
      <c r="M9830">
        <v>1</v>
      </c>
      <c r="N9830" t="s">
        <v>16</v>
      </c>
      <c r="O9830">
        <v>2</v>
      </c>
      <c r="P9830" t="s">
        <v>14</v>
      </c>
      <c r="Q9830">
        <v>5</v>
      </c>
      <c r="R9830" t="s">
        <v>46</v>
      </c>
      <c r="S9830">
        <v>2</v>
      </c>
      <c r="T9830">
        <v>55</v>
      </c>
      <c r="U9830">
        <v>68.3</v>
      </c>
      <c r="V9830">
        <v>92.379997299999999</v>
      </c>
      <c r="W9830" t="str">
        <f>_xlfn.XLOOKUP(M9830,ActionReference[Action],ActionReference[Reference])</f>
        <v>Approved</v>
      </c>
      <c r="X9830" t="str" cm="1">
        <f t="array" ref="X9830">_xlfn.IFS(T9830&lt;40,"Lower",T9830&lt;122,"Middle",TRUE,"Upper")</f>
        <v>Middle</v>
      </c>
    </row>
    <row r="9831" spans="1:24" x14ac:dyDescent="0.2">
      <c r="A9831">
        <v>32489</v>
      </c>
      <c r="B9831" t="s">
        <v>2</v>
      </c>
      <c r="C9831" t="s">
        <v>38</v>
      </c>
      <c r="D9831">
        <v>1</v>
      </c>
      <c r="E9831" t="s">
        <v>39</v>
      </c>
      <c r="F9831">
        <v>1</v>
      </c>
      <c r="G9831" t="s">
        <v>43</v>
      </c>
      <c r="H9831">
        <v>3</v>
      </c>
      <c r="I9831" t="s">
        <v>41</v>
      </c>
      <c r="J9831">
        <v>1</v>
      </c>
      <c r="K9831">
        <v>350</v>
      </c>
      <c r="L9831" t="s">
        <v>53</v>
      </c>
      <c r="M9831">
        <v>2</v>
      </c>
      <c r="N9831" t="s">
        <v>16</v>
      </c>
      <c r="O9831">
        <v>2</v>
      </c>
      <c r="P9831" t="s">
        <v>14</v>
      </c>
      <c r="Q9831">
        <v>5</v>
      </c>
      <c r="R9831" t="s">
        <v>47</v>
      </c>
      <c r="S9831">
        <v>1</v>
      </c>
      <c r="T9831">
        <v>178</v>
      </c>
      <c r="U9831">
        <v>66.3</v>
      </c>
      <c r="V9831">
        <v>120.68</v>
      </c>
      <c r="W9831" t="str">
        <f>_xlfn.XLOOKUP(M9831,ActionReference[Action],ActionReference[Reference])</f>
        <v>Approved</v>
      </c>
      <c r="X9831" t="str" cm="1">
        <f t="array" ref="X9831">_xlfn.IFS(T9831&lt;40,"Lower",T9831&lt;122,"Middle",TRUE,"Upper")</f>
        <v>Upper</v>
      </c>
    </row>
    <row r="9832" spans="1:24" x14ac:dyDescent="0.2">
      <c r="A9832">
        <v>11124</v>
      </c>
      <c r="B9832" t="s">
        <v>2</v>
      </c>
      <c r="C9832" t="s">
        <v>38</v>
      </c>
      <c r="D9832">
        <v>1</v>
      </c>
      <c r="E9832" t="s">
        <v>39</v>
      </c>
      <c r="F9832">
        <v>1</v>
      </c>
      <c r="G9832" t="s">
        <v>43</v>
      </c>
      <c r="H9832">
        <v>3</v>
      </c>
      <c r="I9832" t="s">
        <v>41</v>
      </c>
      <c r="J9832">
        <v>1</v>
      </c>
      <c r="K9832">
        <v>248</v>
      </c>
      <c r="L9832" t="s">
        <v>6</v>
      </c>
      <c r="M9832">
        <v>3</v>
      </c>
      <c r="N9832" t="s">
        <v>16</v>
      </c>
      <c r="O9832">
        <v>2</v>
      </c>
      <c r="P9832" t="s">
        <v>14</v>
      </c>
      <c r="Q9832">
        <v>5</v>
      </c>
      <c r="R9832" t="s">
        <v>47</v>
      </c>
      <c r="S9832">
        <v>1</v>
      </c>
      <c r="T9832">
        <v>62</v>
      </c>
      <c r="U9832">
        <v>57.5</v>
      </c>
      <c r="V9832">
        <v>96.099998499999998</v>
      </c>
      <c r="W9832" t="str">
        <f>_xlfn.XLOOKUP(M9832,ActionReference[Action],ActionReference[Reference])</f>
        <v>Denied</v>
      </c>
      <c r="X9832" t="str" cm="1">
        <f t="array" ref="X9832">_xlfn.IFS(T9832&lt;40,"Lower",T9832&lt;122,"Middle",TRUE,"Upper")</f>
        <v>Middle</v>
      </c>
    </row>
    <row r="9833" spans="1:24" x14ac:dyDescent="0.2">
      <c r="A9833">
        <v>22451</v>
      </c>
      <c r="B9833" t="s">
        <v>2</v>
      </c>
      <c r="C9833" t="s">
        <v>38</v>
      </c>
      <c r="D9833">
        <v>1</v>
      </c>
      <c r="E9833" t="s">
        <v>39</v>
      </c>
      <c r="F9833">
        <v>1</v>
      </c>
      <c r="G9833" t="s">
        <v>40</v>
      </c>
      <c r="H9833">
        <v>1</v>
      </c>
      <c r="I9833" t="s">
        <v>50</v>
      </c>
      <c r="J9833">
        <v>2</v>
      </c>
      <c r="K9833">
        <v>88</v>
      </c>
      <c r="L9833" t="s">
        <v>7</v>
      </c>
      <c r="M9833">
        <v>1</v>
      </c>
      <c r="N9833" t="s">
        <v>16</v>
      </c>
      <c r="O9833">
        <v>2</v>
      </c>
      <c r="P9833" t="s">
        <v>14</v>
      </c>
      <c r="Q9833">
        <v>5</v>
      </c>
      <c r="R9833" t="s">
        <v>47</v>
      </c>
      <c r="S9833">
        <v>1</v>
      </c>
      <c r="T9833">
        <v>132</v>
      </c>
      <c r="U9833">
        <v>67.5</v>
      </c>
      <c r="V9833">
        <v>93.610000600000006</v>
      </c>
      <c r="W9833" t="str">
        <f>_xlfn.XLOOKUP(M9833,ActionReference[Action],ActionReference[Reference])</f>
        <v>Approved</v>
      </c>
      <c r="X9833" t="str" cm="1">
        <f t="array" ref="X9833">_xlfn.IFS(T9833&lt;40,"Lower",T9833&lt;122,"Middle",TRUE,"Upper")</f>
        <v>Upper</v>
      </c>
    </row>
    <row r="9834" spans="1:24" x14ac:dyDescent="0.2">
      <c r="A9834">
        <v>33503</v>
      </c>
      <c r="B9834" t="s">
        <v>2</v>
      </c>
      <c r="C9834" t="s">
        <v>38</v>
      </c>
      <c r="D9834">
        <v>1</v>
      </c>
      <c r="E9834" t="s">
        <v>39</v>
      </c>
      <c r="F9834">
        <v>1</v>
      </c>
      <c r="G9834" t="s">
        <v>40</v>
      </c>
      <c r="H9834">
        <v>1</v>
      </c>
      <c r="I9834" t="s">
        <v>41</v>
      </c>
      <c r="J9834">
        <v>1</v>
      </c>
      <c r="K9834">
        <v>311</v>
      </c>
      <c r="L9834" t="s">
        <v>7</v>
      </c>
      <c r="M9834">
        <v>1</v>
      </c>
      <c r="N9834" t="s">
        <v>16</v>
      </c>
      <c r="O9834">
        <v>2</v>
      </c>
      <c r="P9834" t="s">
        <v>14</v>
      </c>
      <c r="Q9834">
        <v>5</v>
      </c>
      <c r="R9834" t="s">
        <v>46</v>
      </c>
      <c r="S9834">
        <v>2</v>
      </c>
      <c r="T9834">
        <v>27</v>
      </c>
      <c r="U9834">
        <v>73.7</v>
      </c>
      <c r="V9834">
        <v>166.28999300000001</v>
      </c>
      <c r="W9834" t="str">
        <f>_xlfn.XLOOKUP(M9834,ActionReference[Action],ActionReference[Reference])</f>
        <v>Approved</v>
      </c>
      <c r="X9834" t="str" cm="1">
        <f t="array" ref="X9834">_xlfn.IFS(T9834&lt;40,"Lower",T9834&lt;122,"Middle",TRUE,"Upper")</f>
        <v>Lower</v>
      </c>
    </row>
    <row r="9835" spans="1:24" x14ac:dyDescent="0.2">
      <c r="A9835">
        <v>57870</v>
      </c>
      <c r="B9835" t="s">
        <v>2</v>
      </c>
      <c r="C9835" t="s">
        <v>38</v>
      </c>
      <c r="D9835">
        <v>1</v>
      </c>
      <c r="E9835" t="s">
        <v>39</v>
      </c>
      <c r="F9835">
        <v>1</v>
      </c>
      <c r="G9835" t="s">
        <v>43</v>
      </c>
      <c r="H9835">
        <v>3</v>
      </c>
      <c r="I9835" t="s">
        <v>41</v>
      </c>
      <c r="J9835">
        <v>1</v>
      </c>
      <c r="K9835">
        <v>1368</v>
      </c>
      <c r="L9835" t="s">
        <v>6</v>
      </c>
      <c r="M9835">
        <v>3</v>
      </c>
      <c r="N9835" t="s">
        <v>16</v>
      </c>
      <c r="O9835">
        <v>2</v>
      </c>
      <c r="P9835" t="s">
        <v>14</v>
      </c>
      <c r="Q9835">
        <v>5</v>
      </c>
      <c r="R9835" t="s">
        <v>46</v>
      </c>
      <c r="S9835">
        <v>2</v>
      </c>
      <c r="T9835">
        <v>643</v>
      </c>
      <c r="U9835">
        <v>69.2</v>
      </c>
      <c r="V9835">
        <v>173.279999</v>
      </c>
      <c r="W9835" t="str">
        <f>_xlfn.XLOOKUP(M9835,ActionReference[Action],ActionReference[Reference])</f>
        <v>Denied</v>
      </c>
      <c r="X9835" t="str" cm="1">
        <f t="array" ref="X9835">_xlfn.IFS(T9835&lt;40,"Lower",T9835&lt;122,"Middle",TRUE,"Upper")</f>
        <v>Upper</v>
      </c>
    </row>
    <row r="9836" spans="1:24" x14ac:dyDescent="0.2">
      <c r="A9836">
        <v>12203</v>
      </c>
      <c r="B9836" t="s">
        <v>2</v>
      </c>
      <c r="C9836" t="s">
        <v>38</v>
      </c>
      <c r="D9836">
        <v>1</v>
      </c>
      <c r="E9836" t="s">
        <v>39</v>
      </c>
      <c r="F9836">
        <v>1</v>
      </c>
      <c r="G9836" t="s">
        <v>40</v>
      </c>
      <c r="H9836">
        <v>1</v>
      </c>
      <c r="I9836" t="s">
        <v>50</v>
      </c>
      <c r="J9836">
        <v>2</v>
      </c>
      <c r="K9836">
        <v>250</v>
      </c>
      <c r="L9836" t="s">
        <v>7</v>
      </c>
      <c r="M9836">
        <v>1</v>
      </c>
      <c r="N9836" t="s">
        <v>16</v>
      </c>
      <c r="O9836">
        <v>2</v>
      </c>
      <c r="P9836" t="s">
        <v>14</v>
      </c>
      <c r="Q9836">
        <v>5</v>
      </c>
      <c r="R9836" t="s">
        <v>46</v>
      </c>
      <c r="S9836">
        <v>2</v>
      </c>
      <c r="T9836">
        <v>305</v>
      </c>
      <c r="U9836">
        <v>61.5</v>
      </c>
      <c r="V9836">
        <v>127.709999</v>
      </c>
      <c r="W9836" t="str">
        <f>_xlfn.XLOOKUP(M9836,ActionReference[Action],ActionReference[Reference])</f>
        <v>Approved</v>
      </c>
      <c r="X9836" t="str" cm="1">
        <f t="array" ref="X9836">_xlfn.IFS(T9836&lt;40,"Lower",T9836&lt;122,"Middle",TRUE,"Upper")</f>
        <v>Upper</v>
      </c>
    </row>
    <row r="9837" spans="1:24" x14ac:dyDescent="0.2">
      <c r="A9837">
        <v>13425</v>
      </c>
      <c r="B9837" t="s">
        <v>2</v>
      </c>
      <c r="C9837" t="s">
        <v>38</v>
      </c>
      <c r="D9837">
        <v>1</v>
      </c>
      <c r="E9837" t="s">
        <v>39</v>
      </c>
      <c r="F9837">
        <v>1</v>
      </c>
      <c r="G9837" t="s">
        <v>40</v>
      </c>
      <c r="H9837">
        <v>1</v>
      </c>
      <c r="I9837" t="s">
        <v>41</v>
      </c>
      <c r="J9837">
        <v>1</v>
      </c>
      <c r="K9837">
        <v>488</v>
      </c>
      <c r="L9837" t="s">
        <v>7</v>
      </c>
      <c r="M9837">
        <v>1</v>
      </c>
      <c r="N9837" t="s">
        <v>16</v>
      </c>
      <c r="O9837">
        <v>2</v>
      </c>
      <c r="P9837" t="s">
        <v>14</v>
      </c>
      <c r="Q9837">
        <v>5</v>
      </c>
      <c r="R9837" t="s">
        <v>47</v>
      </c>
      <c r="S9837">
        <v>1</v>
      </c>
      <c r="T9837">
        <v>100</v>
      </c>
      <c r="U9837">
        <v>57.8</v>
      </c>
      <c r="V9837">
        <v>191.820007</v>
      </c>
      <c r="W9837" t="str">
        <f>_xlfn.XLOOKUP(M9837,ActionReference[Action],ActionReference[Reference])</f>
        <v>Approved</v>
      </c>
      <c r="X9837" t="str" cm="1">
        <f t="array" ref="X9837">_xlfn.IFS(T9837&lt;40,"Lower",T9837&lt;122,"Middle",TRUE,"Upper")</f>
        <v>Middle</v>
      </c>
    </row>
    <row r="9838" spans="1:24" x14ac:dyDescent="0.2">
      <c r="A9838">
        <v>1060</v>
      </c>
      <c r="B9838" t="s">
        <v>2</v>
      </c>
      <c r="C9838" t="s">
        <v>38</v>
      </c>
      <c r="D9838">
        <v>1</v>
      </c>
      <c r="E9838" t="s">
        <v>39</v>
      </c>
      <c r="F9838">
        <v>1</v>
      </c>
      <c r="G9838" t="s">
        <v>49</v>
      </c>
      <c r="H9838">
        <v>2</v>
      </c>
      <c r="I9838" t="s">
        <v>50</v>
      </c>
      <c r="J9838">
        <v>2</v>
      </c>
      <c r="K9838">
        <v>131</v>
      </c>
      <c r="L9838" t="s">
        <v>7</v>
      </c>
      <c r="M9838">
        <v>1</v>
      </c>
      <c r="N9838" t="s">
        <v>16</v>
      </c>
      <c r="O9838">
        <v>2</v>
      </c>
      <c r="P9838" t="s">
        <v>14</v>
      </c>
      <c r="Q9838">
        <v>5</v>
      </c>
      <c r="R9838" t="s">
        <v>47</v>
      </c>
      <c r="S9838">
        <v>1</v>
      </c>
      <c r="U9838">
        <v>50.8</v>
      </c>
      <c r="V9838">
        <v>139.13999899999999</v>
      </c>
      <c r="W9838" t="str">
        <f>_xlfn.XLOOKUP(M9838,ActionReference[Action],ActionReference[Reference])</f>
        <v>Approved</v>
      </c>
      <c r="X9838" t="str" cm="1">
        <f t="array" ref="X9838">_xlfn.IFS(T9838&lt;40,"Lower",T9838&lt;122,"Middle",TRUE,"Upper")</f>
        <v>Lower</v>
      </c>
    </row>
    <row r="9839" spans="1:24" x14ac:dyDescent="0.2">
      <c r="A9839">
        <v>8892</v>
      </c>
      <c r="B9839" t="s">
        <v>2</v>
      </c>
      <c r="C9839" t="s">
        <v>38</v>
      </c>
      <c r="D9839">
        <v>1</v>
      </c>
      <c r="E9839" t="s">
        <v>39</v>
      </c>
      <c r="F9839">
        <v>1</v>
      </c>
      <c r="G9839" t="s">
        <v>43</v>
      </c>
      <c r="H9839">
        <v>3</v>
      </c>
      <c r="I9839" t="s">
        <v>41</v>
      </c>
      <c r="J9839">
        <v>1</v>
      </c>
      <c r="K9839">
        <v>400</v>
      </c>
      <c r="L9839" t="s">
        <v>7</v>
      </c>
      <c r="M9839">
        <v>1</v>
      </c>
      <c r="N9839" t="s">
        <v>16</v>
      </c>
      <c r="O9839">
        <v>2</v>
      </c>
      <c r="P9839" t="s">
        <v>14</v>
      </c>
      <c r="Q9839">
        <v>5</v>
      </c>
      <c r="R9839" t="s">
        <v>46</v>
      </c>
      <c r="S9839">
        <v>2</v>
      </c>
      <c r="T9839">
        <v>160</v>
      </c>
      <c r="U9839">
        <v>74.3</v>
      </c>
      <c r="V9839">
        <v>90.139999399999994</v>
      </c>
      <c r="W9839" t="str">
        <f>_xlfn.XLOOKUP(M9839,ActionReference[Action],ActionReference[Reference])</f>
        <v>Approved</v>
      </c>
      <c r="X9839" t="str" cm="1">
        <f t="array" ref="X9839">_xlfn.IFS(T9839&lt;40,"Lower",T9839&lt;122,"Middle",TRUE,"Upper")</f>
        <v>Upper</v>
      </c>
    </row>
    <row r="9840" spans="1:24" x14ac:dyDescent="0.2">
      <c r="A9840" t="s">
        <v>525</v>
      </c>
      <c r="B9840" t="s">
        <v>2</v>
      </c>
      <c r="C9840" t="s">
        <v>45</v>
      </c>
      <c r="D9840">
        <v>3</v>
      </c>
      <c r="E9840" t="s">
        <v>39</v>
      </c>
      <c r="F9840">
        <v>1</v>
      </c>
      <c r="G9840" t="s">
        <v>40</v>
      </c>
      <c r="H9840">
        <v>1</v>
      </c>
      <c r="I9840" t="s">
        <v>41</v>
      </c>
      <c r="J9840">
        <v>1</v>
      </c>
      <c r="K9840">
        <v>165</v>
      </c>
      <c r="L9840" t="s">
        <v>7</v>
      </c>
      <c r="M9840">
        <v>1</v>
      </c>
      <c r="N9840" t="s">
        <v>16</v>
      </c>
      <c r="O9840">
        <v>2</v>
      </c>
      <c r="P9840" t="s">
        <v>14</v>
      </c>
      <c r="Q9840">
        <v>5</v>
      </c>
      <c r="R9840" t="s">
        <v>47</v>
      </c>
      <c r="S9840">
        <v>1</v>
      </c>
      <c r="T9840">
        <v>54</v>
      </c>
      <c r="U9840">
        <v>66.599999999999994</v>
      </c>
      <c r="V9840">
        <v>118.75</v>
      </c>
      <c r="W9840" t="str">
        <f>_xlfn.XLOOKUP(M9840,ActionReference[Action],ActionReference[Reference])</f>
        <v>Approved</v>
      </c>
      <c r="X9840" t="str" cm="1">
        <f t="array" ref="X9840">_xlfn.IFS(T9840&lt;40,"Lower",T9840&lt;122,"Middle",TRUE,"Upper")</f>
        <v>Middle</v>
      </c>
    </row>
    <row r="9841" spans="1:24" x14ac:dyDescent="0.2">
      <c r="A9841">
        <v>30544</v>
      </c>
      <c r="B9841" t="s">
        <v>2</v>
      </c>
      <c r="C9841" t="s">
        <v>38</v>
      </c>
      <c r="D9841">
        <v>1</v>
      </c>
      <c r="E9841" t="s">
        <v>39</v>
      </c>
      <c r="F9841">
        <v>1</v>
      </c>
      <c r="G9841" t="s">
        <v>49</v>
      </c>
      <c r="H9841">
        <v>2</v>
      </c>
      <c r="I9841" t="s">
        <v>41</v>
      </c>
      <c r="J9841">
        <v>1</v>
      </c>
      <c r="K9841">
        <v>26</v>
      </c>
      <c r="L9841" t="s">
        <v>7</v>
      </c>
      <c r="M9841">
        <v>1</v>
      </c>
      <c r="N9841" t="s">
        <v>16</v>
      </c>
      <c r="O9841">
        <v>2</v>
      </c>
      <c r="P9841" t="s">
        <v>14</v>
      </c>
      <c r="Q9841">
        <v>5</v>
      </c>
      <c r="R9841" t="s">
        <v>47</v>
      </c>
      <c r="S9841">
        <v>1</v>
      </c>
      <c r="T9841">
        <v>50</v>
      </c>
      <c r="U9841">
        <v>58.1</v>
      </c>
      <c r="V9841">
        <v>52.930000300000003</v>
      </c>
      <c r="W9841" t="str">
        <f>_xlfn.XLOOKUP(M9841,ActionReference[Action],ActionReference[Reference])</f>
        <v>Approved</v>
      </c>
      <c r="X9841" t="str" cm="1">
        <f t="array" ref="X9841">_xlfn.IFS(T9841&lt;40,"Lower",T9841&lt;122,"Middle",TRUE,"Upper")</f>
        <v>Middle</v>
      </c>
    </row>
    <row r="9842" spans="1:24" x14ac:dyDescent="0.2">
      <c r="A9842">
        <v>13425</v>
      </c>
      <c r="B9842" t="s">
        <v>2</v>
      </c>
      <c r="C9842" t="s">
        <v>38</v>
      </c>
      <c r="D9842">
        <v>1</v>
      </c>
      <c r="E9842" t="s">
        <v>39</v>
      </c>
      <c r="F9842">
        <v>1</v>
      </c>
      <c r="G9842" t="s">
        <v>40</v>
      </c>
      <c r="H9842">
        <v>1</v>
      </c>
      <c r="I9842" t="s">
        <v>41</v>
      </c>
      <c r="J9842">
        <v>1</v>
      </c>
      <c r="K9842">
        <v>170</v>
      </c>
      <c r="L9842" t="s">
        <v>7</v>
      </c>
      <c r="M9842">
        <v>1</v>
      </c>
      <c r="N9842" t="s">
        <v>16</v>
      </c>
      <c r="O9842">
        <v>2</v>
      </c>
      <c r="P9842" t="s">
        <v>14</v>
      </c>
      <c r="Q9842">
        <v>5</v>
      </c>
      <c r="R9842" t="s">
        <v>46</v>
      </c>
      <c r="S9842">
        <v>2</v>
      </c>
      <c r="T9842">
        <v>42</v>
      </c>
      <c r="U9842">
        <v>64.900000000000006</v>
      </c>
      <c r="V9842">
        <v>115.879997</v>
      </c>
      <c r="W9842" t="str">
        <f>_xlfn.XLOOKUP(M9842,ActionReference[Action],ActionReference[Reference])</f>
        <v>Approved</v>
      </c>
      <c r="X9842" t="str" cm="1">
        <f t="array" ref="X9842">_xlfn.IFS(T9842&lt;40,"Lower",T9842&lt;122,"Middle",TRUE,"Upper")</f>
        <v>Middle</v>
      </c>
    </row>
    <row r="9843" spans="1:24" x14ac:dyDescent="0.2">
      <c r="A9843">
        <v>15699</v>
      </c>
      <c r="B9843" t="s">
        <v>2</v>
      </c>
      <c r="C9843" t="s">
        <v>38</v>
      </c>
      <c r="D9843">
        <v>1</v>
      </c>
      <c r="E9843" t="s">
        <v>54</v>
      </c>
      <c r="F9843">
        <v>2</v>
      </c>
      <c r="G9843" t="s">
        <v>40</v>
      </c>
      <c r="H9843">
        <v>1</v>
      </c>
      <c r="I9843" t="s">
        <v>41</v>
      </c>
      <c r="J9843">
        <v>1</v>
      </c>
      <c r="K9843">
        <v>90</v>
      </c>
      <c r="L9843" t="s">
        <v>7</v>
      </c>
      <c r="M9843">
        <v>1</v>
      </c>
      <c r="N9843" t="s">
        <v>16</v>
      </c>
      <c r="O9843">
        <v>2</v>
      </c>
      <c r="P9843" t="s">
        <v>14</v>
      </c>
      <c r="Q9843">
        <v>5</v>
      </c>
      <c r="R9843" t="s">
        <v>47</v>
      </c>
      <c r="S9843">
        <v>1</v>
      </c>
      <c r="T9843">
        <v>53</v>
      </c>
      <c r="U9843">
        <v>46.5</v>
      </c>
      <c r="V9843">
        <v>161.949997</v>
      </c>
      <c r="W9843" t="str">
        <f>_xlfn.XLOOKUP(M9843,ActionReference[Action],ActionReference[Reference])</f>
        <v>Approved</v>
      </c>
      <c r="X9843" t="str" cm="1">
        <f t="array" ref="X9843">_xlfn.IFS(T9843&lt;40,"Lower",T9843&lt;122,"Middle",TRUE,"Upper")</f>
        <v>Middle</v>
      </c>
    </row>
    <row r="9844" spans="1:24" x14ac:dyDescent="0.2">
      <c r="A9844">
        <v>21906</v>
      </c>
      <c r="B9844" t="s">
        <v>2</v>
      </c>
      <c r="C9844" t="s">
        <v>38</v>
      </c>
      <c r="D9844">
        <v>1</v>
      </c>
      <c r="E9844" t="s">
        <v>39</v>
      </c>
      <c r="F9844">
        <v>1</v>
      </c>
      <c r="G9844" t="s">
        <v>49</v>
      </c>
      <c r="H9844">
        <v>2</v>
      </c>
      <c r="I9844" t="s">
        <v>41</v>
      </c>
      <c r="J9844">
        <v>1</v>
      </c>
      <c r="K9844">
        <v>2</v>
      </c>
      <c r="L9844" t="s">
        <v>7</v>
      </c>
      <c r="M9844">
        <v>1</v>
      </c>
      <c r="N9844" t="s">
        <v>16</v>
      </c>
      <c r="O9844">
        <v>2</v>
      </c>
      <c r="P9844" t="s">
        <v>14</v>
      </c>
      <c r="Q9844">
        <v>5</v>
      </c>
      <c r="R9844" t="s">
        <v>46</v>
      </c>
      <c r="S9844">
        <v>2</v>
      </c>
      <c r="T9844">
        <v>16</v>
      </c>
      <c r="U9844">
        <v>61.4</v>
      </c>
      <c r="V9844">
        <v>66.910003700000004</v>
      </c>
      <c r="W9844" t="str">
        <f>_xlfn.XLOOKUP(M9844,ActionReference[Action],ActionReference[Reference])</f>
        <v>Approved</v>
      </c>
      <c r="X9844" t="str" cm="1">
        <f t="array" ref="X9844">_xlfn.IFS(T9844&lt;40,"Lower",T9844&lt;122,"Middle",TRUE,"Upper")</f>
        <v>Lower</v>
      </c>
    </row>
    <row r="9845" spans="1:24" x14ac:dyDescent="0.2">
      <c r="A9845">
        <v>18637</v>
      </c>
      <c r="B9845" t="s">
        <v>2</v>
      </c>
      <c r="C9845" t="s">
        <v>38</v>
      </c>
      <c r="D9845">
        <v>1</v>
      </c>
      <c r="E9845" t="s">
        <v>39</v>
      </c>
      <c r="F9845">
        <v>1</v>
      </c>
      <c r="G9845" t="s">
        <v>49</v>
      </c>
      <c r="H9845">
        <v>2</v>
      </c>
      <c r="I9845" t="s">
        <v>41</v>
      </c>
      <c r="J9845">
        <v>1</v>
      </c>
      <c r="K9845">
        <v>3</v>
      </c>
      <c r="L9845" t="s">
        <v>7</v>
      </c>
      <c r="M9845">
        <v>1</v>
      </c>
      <c r="N9845" t="s">
        <v>16</v>
      </c>
      <c r="O9845">
        <v>2</v>
      </c>
      <c r="P9845" t="s">
        <v>14</v>
      </c>
      <c r="Q9845">
        <v>5</v>
      </c>
      <c r="R9845" t="s">
        <v>46</v>
      </c>
      <c r="S9845">
        <v>2</v>
      </c>
      <c r="T9845">
        <v>27</v>
      </c>
      <c r="U9845">
        <v>45.7</v>
      </c>
      <c r="V9845">
        <v>109.839996</v>
      </c>
      <c r="W9845" t="str">
        <f>_xlfn.XLOOKUP(M9845,ActionReference[Action],ActionReference[Reference])</f>
        <v>Approved</v>
      </c>
      <c r="X9845" t="str" cm="1">
        <f t="array" ref="X9845">_xlfn.IFS(T9845&lt;40,"Lower",T9845&lt;122,"Middle",TRUE,"Upper")</f>
        <v>Lower</v>
      </c>
    </row>
    <row r="9846" spans="1:24" x14ac:dyDescent="0.2">
      <c r="A9846">
        <v>34363</v>
      </c>
      <c r="B9846" t="s">
        <v>2</v>
      </c>
      <c r="C9846" t="s">
        <v>42</v>
      </c>
      <c r="D9846">
        <v>2</v>
      </c>
      <c r="E9846" t="s">
        <v>39</v>
      </c>
      <c r="F9846">
        <v>1</v>
      </c>
      <c r="G9846" t="s">
        <v>40</v>
      </c>
      <c r="H9846">
        <v>1</v>
      </c>
      <c r="I9846" t="s">
        <v>41</v>
      </c>
      <c r="J9846">
        <v>1</v>
      </c>
      <c r="K9846">
        <v>128</v>
      </c>
      <c r="L9846" t="s">
        <v>7</v>
      </c>
      <c r="M9846">
        <v>1</v>
      </c>
      <c r="N9846" t="s">
        <v>16</v>
      </c>
      <c r="O9846">
        <v>2</v>
      </c>
      <c r="P9846" t="s">
        <v>14</v>
      </c>
      <c r="Q9846">
        <v>5</v>
      </c>
      <c r="R9846" t="s">
        <v>46</v>
      </c>
      <c r="S9846">
        <v>2</v>
      </c>
      <c r="T9846">
        <v>32</v>
      </c>
      <c r="U9846">
        <v>75</v>
      </c>
      <c r="V9846">
        <v>132.929993</v>
      </c>
      <c r="W9846" t="str">
        <f>_xlfn.XLOOKUP(M9846,ActionReference[Action],ActionReference[Reference])</f>
        <v>Approved</v>
      </c>
      <c r="X9846" t="str" cm="1">
        <f t="array" ref="X9846">_xlfn.IFS(T9846&lt;40,"Lower",T9846&lt;122,"Middle",TRUE,"Upper")</f>
        <v>Lower</v>
      </c>
    </row>
    <row r="9847" spans="1:24" x14ac:dyDescent="0.2">
      <c r="A9847" t="s">
        <v>527</v>
      </c>
      <c r="B9847" t="s">
        <v>2</v>
      </c>
      <c r="C9847" t="s">
        <v>42</v>
      </c>
      <c r="D9847">
        <v>2</v>
      </c>
      <c r="E9847" t="s">
        <v>39</v>
      </c>
      <c r="F9847">
        <v>1</v>
      </c>
      <c r="G9847" t="s">
        <v>40</v>
      </c>
      <c r="H9847">
        <v>1</v>
      </c>
      <c r="I9847" t="s">
        <v>41</v>
      </c>
      <c r="J9847">
        <v>1</v>
      </c>
      <c r="K9847">
        <v>156</v>
      </c>
      <c r="L9847" t="s">
        <v>6</v>
      </c>
      <c r="M9847">
        <v>3</v>
      </c>
      <c r="N9847" t="s">
        <v>16</v>
      </c>
      <c r="O9847">
        <v>2</v>
      </c>
      <c r="P9847" t="s">
        <v>14</v>
      </c>
      <c r="Q9847">
        <v>5</v>
      </c>
      <c r="R9847" t="s">
        <v>46</v>
      </c>
      <c r="S9847">
        <v>2</v>
      </c>
      <c r="T9847">
        <v>52</v>
      </c>
      <c r="U9847">
        <v>70.900000000000006</v>
      </c>
      <c r="V9847">
        <v>91.260002099999994</v>
      </c>
      <c r="W9847" t="str">
        <f>_xlfn.XLOOKUP(M9847,ActionReference[Action],ActionReference[Reference])</f>
        <v>Denied</v>
      </c>
      <c r="X9847" t="str" cm="1">
        <f t="array" ref="X9847">_xlfn.IFS(T9847&lt;40,"Lower",T9847&lt;122,"Middle",TRUE,"Upper")</f>
        <v>Middle</v>
      </c>
    </row>
    <row r="9848" spans="1:24" x14ac:dyDescent="0.2">
      <c r="A9848">
        <v>6186</v>
      </c>
      <c r="B9848" t="s">
        <v>2</v>
      </c>
      <c r="C9848" t="s">
        <v>38</v>
      </c>
      <c r="D9848">
        <v>1</v>
      </c>
      <c r="E9848" t="s">
        <v>39</v>
      </c>
      <c r="F9848">
        <v>1</v>
      </c>
      <c r="G9848" t="s">
        <v>43</v>
      </c>
      <c r="H9848">
        <v>3</v>
      </c>
      <c r="I9848" t="s">
        <v>41</v>
      </c>
      <c r="J9848">
        <v>1</v>
      </c>
      <c r="K9848">
        <v>58</v>
      </c>
      <c r="L9848" t="s">
        <v>53</v>
      </c>
      <c r="M9848">
        <v>2</v>
      </c>
      <c r="N9848" t="s">
        <v>16</v>
      </c>
      <c r="O9848">
        <v>2</v>
      </c>
      <c r="P9848" t="s">
        <v>14</v>
      </c>
      <c r="Q9848">
        <v>5</v>
      </c>
      <c r="R9848" t="s">
        <v>47</v>
      </c>
      <c r="S9848">
        <v>1</v>
      </c>
      <c r="T9848">
        <v>75</v>
      </c>
      <c r="U9848">
        <v>62.6</v>
      </c>
      <c r="V9848">
        <v>78.660003700000004</v>
      </c>
      <c r="W9848" t="str">
        <f>_xlfn.XLOOKUP(M9848,ActionReference[Action],ActionReference[Reference])</f>
        <v>Approved</v>
      </c>
      <c r="X9848" t="str" cm="1">
        <f t="array" ref="X9848">_xlfn.IFS(T9848&lt;40,"Lower",T9848&lt;122,"Middle",TRUE,"Upper")</f>
        <v>Middle</v>
      </c>
    </row>
    <row r="9849" spans="1:24" x14ac:dyDescent="0.2">
      <c r="A9849">
        <v>57777</v>
      </c>
      <c r="B9849" t="s">
        <v>2</v>
      </c>
      <c r="C9849" t="s">
        <v>38</v>
      </c>
      <c r="D9849">
        <v>1</v>
      </c>
      <c r="E9849" t="s">
        <v>39</v>
      </c>
      <c r="F9849">
        <v>1</v>
      </c>
      <c r="G9849" t="s">
        <v>40</v>
      </c>
      <c r="H9849">
        <v>1</v>
      </c>
      <c r="I9849" t="s">
        <v>41</v>
      </c>
      <c r="J9849">
        <v>1</v>
      </c>
      <c r="K9849">
        <v>223</v>
      </c>
      <c r="L9849" t="s">
        <v>7</v>
      </c>
      <c r="M9849">
        <v>1</v>
      </c>
      <c r="N9849" t="s">
        <v>16</v>
      </c>
      <c r="O9849">
        <v>2</v>
      </c>
      <c r="P9849" t="s">
        <v>14</v>
      </c>
      <c r="Q9849">
        <v>5</v>
      </c>
      <c r="R9849" t="s">
        <v>47</v>
      </c>
      <c r="S9849">
        <v>1</v>
      </c>
      <c r="T9849">
        <v>95</v>
      </c>
      <c r="U9849">
        <v>65.5</v>
      </c>
      <c r="V9849">
        <v>94.970001199999999</v>
      </c>
      <c r="W9849" t="str">
        <f>_xlfn.XLOOKUP(M9849,ActionReference[Action],ActionReference[Reference])</f>
        <v>Approved</v>
      </c>
      <c r="X9849" t="str" cm="1">
        <f t="array" ref="X9849">_xlfn.IFS(T9849&lt;40,"Lower",T9849&lt;122,"Middle",TRUE,"Upper")</f>
        <v>Middle</v>
      </c>
    </row>
    <row r="9850" spans="1:24" x14ac:dyDescent="0.2">
      <c r="A9850">
        <v>8663</v>
      </c>
      <c r="B9850" t="s">
        <v>2</v>
      </c>
      <c r="C9850" t="s">
        <v>51</v>
      </c>
      <c r="D9850">
        <v>4</v>
      </c>
      <c r="E9850" t="s">
        <v>39</v>
      </c>
      <c r="F9850">
        <v>1</v>
      </c>
      <c r="G9850" t="s">
        <v>40</v>
      </c>
      <c r="H9850">
        <v>1</v>
      </c>
      <c r="I9850" t="s">
        <v>41</v>
      </c>
      <c r="J9850">
        <v>1</v>
      </c>
      <c r="K9850">
        <v>141</v>
      </c>
      <c r="L9850" t="s">
        <v>6</v>
      </c>
      <c r="M9850">
        <v>3</v>
      </c>
      <c r="N9850" t="s">
        <v>16</v>
      </c>
      <c r="O9850">
        <v>2</v>
      </c>
      <c r="P9850" t="s">
        <v>14</v>
      </c>
      <c r="Q9850">
        <v>5</v>
      </c>
      <c r="R9850" t="s">
        <v>47</v>
      </c>
      <c r="S9850">
        <v>1</v>
      </c>
      <c r="T9850">
        <v>45</v>
      </c>
      <c r="U9850">
        <v>53.1</v>
      </c>
      <c r="V9850">
        <v>109.400002</v>
      </c>
      <c r="W9850" t="str">
        <f>_xlfn.XLOOKUP(M9850,ActionReference[Action],ActionReference[Reference])</f>
        <v>Denied</v>
      </c>
      <c r="X9850" t="str" cm="1">
        <f t="array" ref="X9850">_xlfn.IFS(T9850&lt;40,"Lower",T9850&lt;122,"Middle",TRUE,"Upper")</f>
        <v>Middle</v>
      </c>
    </row>
    <row r="9851" spans="1:24" x14ac:dyDescent="0.2">
      <c r="A9851">
        <v>14650</v>
      </c>
      <c r="B9851" t="s">
        <v>2</v>
      </c>
      <c r="C9851" t="s">
        <v>38</v>
      </c>
      <c r="D9851">
        <v>1</v>
      </c>
      <c r="E9851" t="s">
        <v>39</v>
      </c>
      <c r="F9851">
        <v>1</v>
      </c>
      <c r="G9851" t="s">
        <v>43</v>
      </c>
      <c r="H9851">
        <v>3</v>
      </c>
      <c r="I9851" t="s">
        <v>41</v>
      </c>
      <c r="J9851">
        <v>1</v>
      </c>
      <c r="K9851">
        <v>197</v>
      </c>
      <c r="L9851" t="s">
        <v>7</v>
      </c>
      <c r="M9851">
        <v>1</v>
      </c>
      <c r="N9851" t="s">
        <v>16</v>
      </c>
      <c r="O9851">
        <v>2</v>
      </c>
      <c r="P9851" t="s">
        <v>14</v>
      </c>
      <c r="Q9851">
        <v>5</v>
      </c>
      <c r="R9851" t="s">
        <v>47</v>
      </c>
      <c r="S9851">
        <v>1</v>
      </c>
      <c r="T9851">
        <v>68</v>
      </c>
      <c r="U9851">
        <v>85.1</v>
      </c>
      <c r="V9851">
        <v>101.94000200000001</v>
      </c>
      <c r="W9851" t="str">
        <f>_xlfn.XLOOKUP(M9851,ActionReference[Action],ActionReference[Reference])</f>
        <v>Approved</v>
      </c>
      <c r="X9851" t="str" cm="1">
        <f t="array" ref="X9851">_xlfn.IFS(T9851&lt;40,"Lower",T9851&lt;122,"Middle",TRUE,"Upper")</f>
        <v>Middle</v>
      </c>
    </row>
    <row r="9852" spans="1:24" x14ac:dyDescent="0.2">
      <c r="A9852">
        <v>17374</v>
      </c>
      <c r="B9852" t="s">
        <v>2</v>
      </c>
      <c r="C9852" t="s">
        <v>38</v>
      </c>
      <c r="D9852">
        <v>1</v>
      </c>
      <c r="E9852" t="s">
        <v>39</v>
      </c>
      <c r="F9852">
        <v>1</v>
      </c>
      <c r="G9852" t="s">
        <v>43</v>
      </c>
      <c r="H9852">
        <v>3</v>
      </c>
      <c r="I9852" t="s">
        <v>41</v>
      </c>
      <c r="J9852">
        <v>1</v>
      </c>
      <c r="K9852">
        <v>250</v>
      </c>
      <c r="L9852" t="s">
        <v>7</v>
      </c>
      <c r="M9852">
        <v>1</v>
      </c>
      <c r="N9852" t="s">
        <v>16</v>
      </c>
      <c r="O9852">
        <v>2</v>
      </c>
      <c r="P9852" t="s">
        <v>14</v>
      </c>
      <c r="Q9852">
        <v>5</v>
      </c>
      <c r="R9852" t="s">
        <v>47</v>
      </c>
      <c r="S9852">
        <v>1</v>
      </c>
      <c r="T9852">
        <v>81</v>
      </c>
      <c r="U9852">
        <v>68.5</v>
      </c>
      <c r="V9852">
        <v>113.82</v>
      </c>
      <c r="W9852" t="str">
        <f>_xlfn.XLOOKUP(M9852,ActionReference[Action],ActionReference[Reference])</f>
        <v>Approved</v>
      </c>
      <c r="X9852" t="str" cm="1">
        <f t="array" ref="X9852">_xlfn.IFS(T9852&lt;40,"Lower",T9852&lt;122,"Middle",TRUE,"Upper")</f>
        <v>Middle</v>
      </c>
    </row>
    <row r="9853" spans="1:24" x14ac:dyDescent="0.2">
      <c r="A9853">
        <v>22015</v>
      </c>
      <c r="B9853" t="s">
        <v>2</v>
      </c>
      <c r="C9853" t="s">
        <v>38</v>
      </c>
      <c r="D9853">
        <v>1</v>
      </c>
      <c r="E9853" t="s">
        <v>54</v>
      </c>
      <c r="F9853">
        <v>2</v>
      </c>
      <c r="G9853" t="s">
        <v>40</v>
      </c>
      <c r="H9853">
        <v>1</v>
      </c>
      <c r="I9853" t="s">
        <v>41</v>
      </c>
      <c r="J9853">
        <v>1</v>
      </c>
      <c r="K9853">
        <v>64</v>
      </c>
      <c r="L9853" t="s">
        <v>7</v>
      </c>
      <c r="M9853">
        <v>1</v>
      </c>
      <c r="N9853" t="s">
        <v>16</v>
      </c>
      <c r="O9853">
        <v>2</v>
      </c>
      <c r="P9853" t="s">
        <v>14</v>
      </c>
      <c r="Q9853">
        <v>5</v>
      </c>
      <c r="R9853" t="s">
        <v>47</v>
      </c>
      <c r="S9853">
        <v>1</v>
      </c>
      <c r="T9853">
        <v>32</v>
      </c>
      <c r="U9853">
        <v>47.9</v>
      </c>
      <c r="V9853">
        <v>106.290001</v>
      </c>
      <c r="W9853" t="str">
        <f>_xlfn.XLOOKUP(M9853,ActionReference[Action],ActionReference[Reference])</f>
        <v>Approved</v>
      </c>
      <c r="X9853" t="str" cm="1">
        <f t="array" ref="X9853">_xlfn.IFS(T9853&lt;40,"Lower",T9853&lt;122,"Middle",TRUE,"Upper")</f>
        <v>Lower</v>
      </c>
    </row>
    <row r="9854" spans="1:24" x14ac:dyDescent="0.2">
      <c r="A9854">
        <v>32296</v>
      </c>
      <c r="B9854" t="s">
        <v>2</v>
      </c>
      <c r="C9854" t="s">
        <v>38</v>
      </c>
      <c r="D9854">
        <v>1</v>
      </c>
      <c r="E9854" t="s">
        <v>39</v>
      </c>
      <c r="F9854">
        <v>1</v>
      </c>
      <c r="G9854" t="s">
        <v>40</v>
      </c>
      <c r="H9854">
        <v>1</v>
      </c>
      <c r="I9854" t="s">
        <v>50</v>
      </c>
      <c r="J9854">
        <v>2</v>
      </c>
      <c r="K9854">
        <v>29</v>
      </c>
      <c r="L9854" t="s">
        <v>6</v>
      </c>
      <c r="M9854">
        <v>3</v>
      </c>
      <c r="N9854" t="s">
        <v>16</v>
      </c>
      <c r="O9854">
        <v>2</v>
      </c>
      <c r="P9854" t="s">
        <v>14</v>
      </c>
      <c r="Q9854">
        <v>5</v>
      </c>
      <c r="R9854" t="s">
        <v>47</v>
      </c>
      <c r="S9854">
        <v>1</v>
      </c>
      <c r="T9854">
        <v>61</v>
      </c>
      <c r="U9854">
        <v>73.900000000000006</v>
      </c>
      <c r="V9854">
        <v>47.549999200000002</v>
      </c>
      <c r="W9854" t="str">
        <f>_xlfn.XLOOKUP(M9854,ActionReference[Action],ActionReference[Reference])</f>
        <v>Denied</v>
      </c>
      <c r="X9854" t="str" cm="1">
        <f t="array" ref="X9854">_xlfn.IFS(T9854&lt;40,"Lower",T9854&lt;122,"Middle",TRUE,"Upper")</f>
        <v>Middle</v>
      </c>
    </row>
    <row r="9855" spans="1:24" x14ac:dyDescent="0.2">
      <c r="A9855">
        <v>31445</v>
      </c>
      <c r="B9855" t="s">
        <v>2</v>
      </c>
      <c r="C9855" t="s">
        <v>38</v>
      </c>
      <c r="D9855">
        <v>1</v>
      </c>
      <c r="E9855" t="s">
        <v>39</v>
      </c>
      <c r="F9855">
        <v>1</v>
      </c>
      <c r="G9855" t="s">
        <v>40</v>
      </c>
      <c r="H9855">
        <v>1</v>
      </c>
      <c r="I9855" t="s">
        <v>41</v>
      </c>
      <c r="J9855">
        <v>1</v>
      </c>
      <c r="K9855">
        <v>124</v>
      </c>
      <c r="L9855" t="s">
        <v>7</v>
      </c>
      <c r="M9855">
        <v>1</v>
      </c>
      <c r="N9855" t="s">
        <v>16</v>
      </c>
      <c r="O9855">
        <v>2</v>
      </c>
      <c r="P9855" t="s">
        <v>14</v>
      </c>
      <c r="Q9855">
        <v>5</v>
      </c>
      <c r="R9855" t="s">
        <v>47</v>
      </c>
      <c r="S9855">
        <v>1</v>
      </c>
      <c r="T9855">
        <v>66</v>
      </c>
      <c r="U9855">
        <v>48.7</v>
      </c>
      <c r="V9855">
        <v>96.319999699999997</v>
      </c>
      <c r="W9855" t="str">
        <f>_xlfn.XLOOKUP(M9855,ActionReference[Action],ActionReference[Reference])</f>
        <v>Approved</v>
      </c>
      <c r="X9855" t="str" cm="1">
        <f t="array" ref="X9855">_xlfn.IFS(T9855&lt;40,"Lower",T9855&lt;122,"Middle",TRUE,"Upper")</f>
        <v>Middle</v>
      </c>
    </row>
    <row r="9856" spans="1:24" x14ac:dyDescent="0.2">
      <c r="A9856">
        <v>32296</v>
      </c>
      <c r="B9856" t="s">
        <v>2</v>
      </c>
      <c r="C9856" t="s">
        <v>38</v>
      </c>
      <c r="D9856">
        <v>1</v>
      </c>
      <c r="E9856" t="s">
        <v>39</v>
      </c>
      <c r="F9856">
        <v>1</v>
      </c>
      <c r="G9856" t="s">
        <v>49</v>
      </c>
      <c r="H9856">
        <v>2</v>
      </c>
      <c r="I9856" t="s">
        <v>41</v>
      </c>
      <c r="J9856">
        <v>1</v>
      </c>
      <c r="K9856">
        <v>5</v>
      </c>
      <c r="L9856" t="s">
        <v>7</v>
      </c>
      <c r="M9856">
        <v>1</v>
      </c>
      <c r="N9856" t="s">
        <v>16</v>
      </c>
      <c r="O9856">
        <v>2</v>
      </c>
      <c r="P9856" t="s">
        <v>10</v>
      </c>
      <c r="Q9856">
        <v>3</v>
      </c>
      <c r="R9856" t="s">
        <v>47</v>
      </c>
      <c r="S9856">
        <v>1</v>
      </c>
      <c r="T9856">
        <v>29</v>
      </c>
      <c r="U9856">
        <v>73.900000000000006</v>
      </c>
      <c r="V9856">
        <v>42.689998600000003</v>
      </c>
      <c r="W9856" t="str">
        <f>_xlfn.XLOOKUP(M9856,ActionReference[Action],ActionReference[Reference])</f>
        <v>Approved</v>
      </c>
      <c r="X9856" t="str" cm="1">
        <f t="array" ref="X9856">_xlfn.IFS(T9856&lt;40,"Lower",T9856&lt;122,"Middle",TRUE,"Upper")</f>
        <v>Lower</v>
      </c>
    </row>
    <row r="9857" spans="1:24" x14ac:dyDescent="0.2">
      <c r="A9857">
        <v>11734</v>
      </c>
      <c r="B9857" t="s">
        <v>2</v>
      </c>
      <c r="C9857" t="s">
        <v>42</v>
      </c>
      <c r="D9857">
        <v>2</v>
      </c>
      <c r="E9857" t="s">
        <v>39</v>
      </c>
      <c r="F9857">
        <v>1</v>
      </c>
      <c r="G9857" t="s">
        <v>40</v>
      </c>
      <c r="H9857">
        <v>1</v>
      </c>
      <c r="I9857" t="s">
        <v>41</v>
      </c>
      <c r="J9857">
        <v>1</v>
      </c>
      <c r="K9857">
        <v>66</v>
      </c>
      <c r="L9857" t="s">
        <v>7</v>
      </c>
      <c r="M9857">
        <v>1</v>
      </c>
      <c r="N9857" t="s">
        <v>15</v>
      </c>
      <c r="O9857">
        <v>1</v>
      </c>
      <c r="P9857" t="s">
        <v>14</v>
      </c>
      <c r="Q9857">
        <v>5</v>
      </c>
      <c r="R9857" t="s">
        <v>46</v>
      </c>
      <c r="S9857">
        <v>2</v>
      </c>
      <c r="T9857">
        <v>54</v>
      </c>
      <c r="U9857">
        <v>68.900000000000006</v>
      </c>
      <c r="V9857">
        <v>48.669998200000002</v>
      </c>
      <c r="W9857" t="str">
        <f>_xlfn.XLOOKUP(M9857,ActionReference[Action],ActionReference[Reference])</f>
        <v>Approved</v>
      </c>
      <c r="X9857" t="str" cm="1">
        <f t="array" ref="X9857">_xlfn.IFS(T9857&lt;40,"Lower",T9857&lt;122,"Middle",TRUE,"Upper")</f>
        <v>Middle</v>
      </c>
    </row>
    <row r="9858" spans="1:24" x14ac:dyDescent="0.2">
      <c r="A9858" t="s">
        <v>526</v>
      </c>
      <c r="B9858" t="s">
        <v>2</v>
      </c>
      <c r="C9858" t="s">
        <v>42</v>
      </c>
      <c r="D9858">
        <v>2</v>
      </c>
      <c r="E9858" t="s">
        <v>39</v>
      </c>
      <c r="F9858">
        <v>1</v>
      </c>
      <c r="G9858" t="s">
        <v>40</v>
      </c>
      <c r="H9858">
        <v>1</v>
      </c>
      <c r="I9858" t="s">
        <v>41</v>
      </c>
      <c r="J9858">
        <v>1</v>
      </c>
      <c r="K9858">
        <v>221</v>
      </c>
      <c r="L9858" t="s">
        <v>7</v>
      </c>
      <c r="M9858">
        <v>1</v>
      </c>
      <c r="N9858" t="s">
        <v>16</v>
      </c>
      <c r="O9858">
        <v>2</v>
      </c>
      <c r="P9858" t="s">
        <v>14</v>
      </c>
      <c r="Q9858">
        <v>5</v>
      </c>
      <c r="R9858" t="s">
        <v>47</v>
      </c>
      <c r="S9858">
        <v>1</v>
      </c>
      <c r="T9858">
        <v>139</v>
      </c>
      <c r="U9858">
        <v>72.400000000000006</v>
      </c>
      <c r="V9858">
        <v>90.029998800000001</v>
      </c>
      <c r="W9858" t="str">
        <f>_xlfn.XLOOKUP(M9858,ActionReference[Action],ActionReference[Reference])</f>
        <v>Approved</v>
      </c>
      <c r="X9858" t="str" cm="1">
        <f t="array" ref="X9858">_xlfn.IFS(T9858&lt;40,"Lower",T9858&lt;122,"Middle",TRUE,"Upper")</f>
        <v>Upper</v>
      </c>
    </row>
    <row r="9859" spans="1:24" x14ac:dyDescent="0.2">
      <c r="A9859">
        <v>57540</v>
      </c>
      <c r="B9859" t="s">
        <v>2</v>
      </c>
      <c r="C9859" t="s">
        <v>38</v>
      </c>
      <c r="D9859">
        <v>1</v>
      </c>
      <c r="E9859" t="s">
        <v>39</v>
      </c>
      <c r="F9859">
        <v>1</v>
      </c>
      <c r="G9859" t="s">
        <v>43</v>
      </c>
      <c r="H9859">
        <v>3</v>
      </c>
      <c r="I9859" t="s">
        <v>41</v>
      </c>
      <c r="J9859">
        <v>1</v>
      </c>
      <c r="K9859">
        <v>35</v>
      </c>
      <c r="L9859" t="s">
        <v>7</v>
      </c>
      <c r="M9859">
        <v>1</v>
      </c>
      <c r="N9859" t="s">
        <v>16</v>
      </c>
      <c r="O9859">
        <v>2</v>
      </c>
      <c r="P9859" t="s">
        <v>14</v>
      </c>
      <c r="Q9859">
        <v>5</v>
      </c>
      <c r="R9859" t="s">
        <v>47</v>
      </c>
      <c r="S9859">
        <v>1</v>
      </c>
      <c r="T9859">
        <v>35</v>
      </c>
      <c r="U9859">
        <v>54.7</v>
      </c>
      <c r="V9859">
        <v>117.040001</v>
      </c>
      <c r="W9859" t="str">
        <f>_xlfn.XLOOKUP(M9859,ActionReference[Action],ActionReference[Reference])</f>
        <v>Approved</v>
      </c>
      <c r="X9859" t="str" cm="1">
        <f t="array" ref="X9859">_xlfn.IFS(T9859&lt;40,"Lower",T9859&lt;122,"Middle",TRUE,"Upper")</f>
        <v>Lower</v>
      </c>
    </row>
    <row r="9860" spans="1:24" x14ac:dyDescent="0.2">
      <c r="A9860">
        <v>12219</v>
      </c>
      <c r="B9860" t="s">
        <v>2</v>
      </c>
      <c r="C9860" t="s">
        <v>38</v>
      </c>
      <c r="D9860">
        <v>1</v>
      </c>
      <c r="E9860" t="s">
        <v>39</v>
      </c>
      <c r="F9860">
        <v>1</v>
      </c>
      <c r="G9860" t="s">
        <v>40</v>
      </c>
      <c r="H9860">
        <v>1</v>
      </c>
      <c r="I9860" t="s">
        <v>41</v>
      </c>
      <c r="J9860">
        <v>1</v>
      </c>
      <c r="K9860">
        <v>157</v>
      </c>
      <c r="L9860" t="s">
        <v>7</v>
      </c>
      <c r="M9860">
        <v>1</v>
      </c>
      <c r="N9860" t="s">
        <v>16</v>
      </c>
      <c r="O9860">
        <v>2</v>
      </c>
      <c r="P9860" t="s">
        <v>14</v>
      </c>
      <c r="Q9860">
        <v>5</v>
      </c>
      <c r="R9860" t="s">
        <v>47</v>
      </c>
      <c r="S9860">
        <v>1</v>
      </c>
      <c r="T9860">
        <v>120</v>
      </c>
      <c r="U9860">
        <v>74.599999999999994</v>
      </c>
      <c r="V9860">
        <v>106.08000199999999</v>
      </c>
      <c r="W9860" t="str">
        <f>_xlfn.XLOOKUP(M9860,ActionReference[Action],ActionReference[Reference])</f>
        <v>Approved</v>
      </c>
      <c r="X9860" t="str" cm="1">
        <f t="array" ref="X9860">_xlfn.IFS(T9860&lt;40,"Lower",T9860&lt;122,"Middle",TRUE,"Upper")</f>
        <v>Middle</v>
      </c>
    </row>
    <row r="9861" spans="1:24" x14ac:dyDescent="0.2">
      <c r="A9861">
        <v>13625</v>
      </c>
      <c r="B9861" t="s">
        <v>2</v>
      </c>
      <c r="C9861" t="s">
        <v>42</v>
      </c>
      <c r="D9861">
        <v>2</v>
      </c>
      <c r="E9861" t="s">
        <v>39</v>
      </c>
      <c r="F9861">
        <v>1</v>
      </c>
      <c r="G9861" t="s">
        <v>43</v>
      </c>
      <c r="H9861">
        <v>3</v>
      </c>
      <c r="I9861" t="s">
        <v>41</v>
      </c>
      <c r="J9861">
        <v>1</v>
      </c>
      <c r="K9861">
        <v>290</v>
      </c>
      <c r="L9861" t="s">
        <v>7</v>
      </c>
      <c r="M9861">
        <v>1</v>
      </c>
      <c r="N9861" t="s">
        <v>16</v>
      </c>
      <c r="O9861">
        <v>2</v>
      </c>
      <c r="P9861" t="s">
        <v>10</v>
      </c>
      <c r="Q9861">
        <v>3</v>
      </c>
      <c r="R9861" t="s">
        <v>47</v>
      </c>
      <c r="S9861">
        <v>1</v>
      </c>
      <c r="T9861">
        <v>80</v>
      </c>
      <c r="U9861">
        <v>73.5</v>
      </c>
      <c r="V9861">
        <v>89.319999699999997</v>
      </c>
      <c r="W9861" t="str">
        <f>_xlfn.XLOOKUP(M9861,ActionReference[Action],ActionReference[Reference])</f>
        <v>Approved</v>
      </c>
      <c r="X9861" t="str" cm="1">
        <f t="array" ref="X9861">_xlfn.IFS(T9861&lt;40,"Lower",T9861&lt;122,"Middle",TRUE,"Upper")</f>
        <v>Middle</v>
      </c>
    </row>
    <row r="9862" spans="1:24" x14ac:dyDescent="0.2">
      <c r="A9862">
        <v>19234</v>
      </c>
      <c r="B9862" t="s">
        <v>2</v>
      </c>
      <c r="C9862" t="s">
        <v>38</v>
      </c>
      <c r="D9862">
        <v>1</v>
      </c>
      <c r="E9862" t="s">
        <v>54</v>
      </c>
      <c r="F9862">
        <v>2</v>
      </c>
      <c r="G9862" t="s">
        <v>43</v>
      </c>
      <c r="H9862">
        <v>3</v>
      </c>
      <c r="I9862" t="s">
        <v>41</v>
      </c>
      <c r="J9862">
        <v>1</v>
      </c>
      <c r="K9862">
        <v>46</v>
      </c>
      <c r="L9862" t="s">
        <v>7</v>
      </c>
      <c r="M9862">
        <v>1</v>
      </c>
      <c r="N9862" t="s">
        <v>16</v>
      </c>
      <c r="O9862">
        <v>2</v>
      </c>
      <c r="P9862" t="s">
        <v>14</v>
      </c>
      <c r="Q9862">
        <v>5</v>
      </c>
      <c r="R9862" t="s">
        <v>47</v>
      </c>
      <c r="S9862">
        <v>1</v>
      </c>
      <c r="T9862">
        <v>33</v>
      </c>
      <c r="U9862">
        <v>56.6</v>
      </c>
      <c r="V9862">
        <v>122.540001</v>
      </c>
      <c r="W9862" t="str">
        <f>_xlfn.XLOOKUP(M9862,ActionReference[Action],ActionReference[Reference])</f>
        <v>Approved</v>
      </c>
      <c r="X9862" t="str" cm="1">
        <f t="array" ref="X9862">_xlfn.IFS(T9862&lt;40,"Lower",T9862&lt;122,"Middle",TRUE,"Upper")</f>
        <v>Lower</v>
      </c>
    </row>
    <row r="9863" spans="1:24" x14ac:dyDescent="0.2">
      <c r="A9863">
        <v>13303</v>
      </c>
      <c r="B9863" t="s">
        <v>2</v>
      </c>
      <c r="C9863" t="s">
        <v>42</v>
      </c>
      <c r="D9863">
        <v>2</v>
      </c>
      <c r="E9863" t="s">
        <v>39</v>
      </c>
      <c r="F9863">
        <v>1</v>
      </c>
      <c r="G9863" t="s">
        <v>40</v>
      </c>
      <c r="H9863">
        <v>1</v>
      </c>
      <c r="I9863" t="s">
        <v>41</v>
      </c>
      <c r="J9863">
        <v>1</v>
      </c>
      <c r="K9863">
        <v>201</v>
      </c>
      <c r="L9863" t="s">
        <v>7</v>
      </c>
      <c r="M9863">
        <v>1</v>
      </c>
      <c r="N9863" t="s">
        <v>16</v>
      </c>
      <c r="O9863">
        <v>2</v>
      </c>
      <c r="P9863" t="s">
        <v>14</v>
      </c>
      <c r="Q9863">
        <v>5</v>
      </c>
      <c r="R9863" t="s">
        <v>46</v>
      </c>
      <c r="S9863">
        <v>2</v>
      </c>
      <c r="T9863">
        <v>78</v>
      </c>
      <c r="U9863">
        <v>47.8</v>
      </c>
      <c r="V9863">
        <v>158.13999899999999</v>
      </c>
      <c r="W9863" t="str">
        <f>_xlfn.XLOOKUP(M9863,ActionReference[Action],ActionReference[Reference])</f>
        <v>Approved</v>
      </c>
      <c r="X9863" t="str" cm="1">
        <f t="array" ref="X9863">_xlfn.IFS(T9863&lt;40,"Lower",T9863&lt;122,"Middle",TRUE,"Upper")</f>
        <v>Middle</v>
      </c>
    </row>
    <row r="9864" spans="1:24" x14ac:dyDescent="0.2">
      <c r="A9864">
        <v>34468</v>
      </c>
      <c r="B9864" t="s">
        <v>2</v>
      </c>
      <c r="C9864" t="s">
        <v>38</v>
      </c>
      <c r="D9864">
        <v>1</v>
      </c>
      <c r="E9864" t="s">
        <v>39</v>
      </c>
      <c r="F9864">
        <v>1</v>
      </c>
      <c r="G9864" t="s">
        <v>40</v>
      </c>
      <c r="H9864">
        <v>1</v>
      </c>
      <c r="I9864" t="s">
        <v>41</v>
      </c>
      <c r="J9864">
        <v>1</v>
      </c>
      <c r="K9864">
        <v>70</v>
      </c>
      <c r="L9864" t="s">
        <v>6</v>
      </c>
      <c r="M9864">
        <v>3</v>
      </c>
      <c r="N9864" t="s">
        <v>16</v>
      </c>
      <c r="O9864">
        <v>2</v>
      </c>
      <c r="P9864" t="s">
        <v>14</v>
      </c>
      <c r="Q9864">
        <v>5</v>
      </c>
      <c r="R9864" t="s">
        <v>47</v>
      </c>
      <c r="S9864">
        <v>1</v>
      </c>
      <c r="T9864">
        <v>65</v>
      </c>
      <c r="U9864">
        <v>75</v>
      </c>
      <c r="V9864">
        <v>95.019996599999999</v>
      </c>
      <c r="W9864" t="str">
        <f>_xlfn.XLOOKUP(M9864,ActionReference[Action],ActionReference[Reference])</f>
        <v>Denied</v>
      </c>
      <c r="X9864" t="str" cm="1">
        <f t="array" ref="X9864">_xlfn.IFS(T9864&lt;40,"Lower",T9864&lt;122,"Middle",TRUE,"Upper")</f>
        <v>Middle</v>
      </c>
    </row>
    <row r="9865" spans="1:24" x14ac:dyDescent="0.2">
      <c r="A9865">
        <v>32489</v>
      </c>
      <c r="B9865" t="s">
        <v>2</v>
      </c>
      <c r="C9865" t="s">
        <v>38</v>
      </c>
      <c r="D9865">
        <v>1</v>
      </c>
      <c r="E9865" t="s">
        <v>39</v>
      </c>
      <c r="F9865">
        <v>1</v>
      </c>
      <c r="G9865" t="s">
        <v>40</v>
      </c>
      <c r="H9865">
        <v>1</v>
      </c>
      <c r="I9865" t="s">
        <v>41</v>
      </c>
      <c r="J9865">
        <v>1</v>
      </c>
      <c r="K9865">
        <v>537</v>
      </c>
      <c r="L9865" t="s">
        <v>7</v>
      </c>
      <c r="M9865">
        <v>1</v>
      </c>
      <c r="N9865" t="s">
        <v>16</v>
      </c>
      <c r="O9865">
        <v>2</v>
      </c>
      <c r="P9865" t="s">
        <v>14</v>
      </c>
      <c r="Q9865">
        <v>5</v>
      </c>
      <c r="R9865" t="s">
        <v>47</v>
      </c>
      <c r="S9865">
        <v>1</v>
      </c>
      <c r="T9865">
        <v>124</v>
      </c>
      <c r="U9865">
        <v>96</v>
      </c>
      <c r="V9865">
        <v>115.610001</v>
      </c>
      <c r="W9865" t="str">
        <f>_xlfn.XLOOKUP(M9865,ActionReference[Action],ActionReference[Reference])</f>
        <v>Approved</v>
      </c>
      <c r="X9865" t="str" cm="1">
        <f t="array" ref="X9865">_xlfn.IFS(T9865&lt;40,"Lower",T9865&lt;122,"Middle",TRUE,"Upper")</f>
        <v>Upper</v>
      </c>
    </row>
    <row r="9866" spans="1:24" x14ac:dyDescent="0.2">
      <c r="A9866" t="s">
        <v>526</v>
      </c>
      <c r="B9866" t="s">
        <v>2</v>
      </c>
      <c r="C9866" t="s">
        <v>38</v>
      </c>
      <c r="D9866">
        <v>1</v>
      </c>
      <c r="E9866" t="s">
        <v>39</v>
      </c>
      <c r="F9866">
        <v>1</v>
      </c>
      <c r="G9866" t="s">
        <v>40</v>
      </c>
      <c r="H9866">
        <v>1</v>
      </c>
      <c r="I9866" t="s">
        <v>41</v>
      </c>
      <c r="J9866">
        <v>1</v>
      </c>
      <c r="K9866">
        <v>182</v>
      </c>
      <c r="L9866" t="s">
        <v>7</v>
      </c>
      <c r="M9866">
        <v>1</v>
      </c>
      <c r="N9866" t="s">
        <v>16</v>
      </c>
      <c r="O9866">
        <v>2</v>
      </c>
      <c r="P9866" t="s">
        <v>14</v>
      </c>
      <c r="Q9866">
        <v>5</v>
      </c>
      <c r="R9866" t="s">
        <v>47</v>
      </c>
      <c r="S9866">
        <v>1</v>
      </c>
      <c r="T9866">
        <v>59</v>
      </c>
      <c r="U9866">
        <v>59.8</v>
      </c>
      <c r="V9866">
        <v>133.509995</v>
      </c>
      <c r="W9866" t="str">
        <f>_xlfn.XLOOKUP(M9866,ActionReference[Action],ActionReference[Reference])</f>
        <v>Approved</v>
      </c>
      <c r="X9866" t="str" cm="1">
        <f t="array" ref="X9866">_xlfn.IFS(T9866&lt;40,"Lower",T9866&lt;122,"Middle",TRUE,"Upper")</f>
        <v>Middle</v>
      </c>
    </row>
    <row r="9867" spans="1:24" x14ac:dyDescent="0.2">
      <c r="A9867" t="s">
        <v>529</v>
      </c>
      <c r="B9867" t="s">
        <v>2</v>
      </c>
      <c r="C9867" t="s">
        <v>38</v>
      </c>
      <c r="D9867">
        <v>1</v>
      </c>
      <c r="E9867" t="s">
        <v>39</v>
      </c>
      <c r="F9867">
        <v>1</v>
      </c>
      <c r="G9867" t="s">
        <v>43</v>
      </c>
      <c r="H9867">
        <v>3</v>
      </c>
      <c r="I9867" t="s">
        <v>41</v>
      </c>
      <c r="J9867">
        <v>1</v>
      </c>
      <c r="K9867">
        <v>100</v>
      </c>
      <c r="L9867" t="s">
        <v>7</v>
      </c>
      <c r="M9867">
        <v>1</v>
      </c>
      <c r="N9867" t="s">
        <v>16</v>
      </c>
      <c r="O9867">
        <v>2</v>
      </c>
      <c r="P9867" t="s">
        <v>14</v>
      </c>
      <c r="Q9867">
        <v>5</v>
      </c>
      <c r="R9867" t="s">
        <v>47</v>
      </c>
      <c r="S9867">
        <v>1</v>
      </c>
      <c r="T9867">
        <v>77</v>
      </c>
      <c r="U9867">
        <v>56.8</v>
      </c>
      <c r="V9867">
        <v>134.55999800000001</v>
      </c>
      <c r="W9867" t="str">
        <f>_xlfn.XLOOKUP(M9867,ActionReference[Action],ActionReference[Reference])</f>
        <v>Approved</v>
      </c>
      <c r="X9867" t="str" cm="1">
        <f t="array" ref="X9867">_xlfn.IFS(T9867&lt;40,"Lower",T9867&lt;122,"Middle",TRUE,"Upper")</f>
        <v>Middle</v>
      </c>
    </row>
    <row r="9868" spans="1:24" x14ac:dyDescent="0.2">
      <c r="A9868">
        <v>21122</v>
      </c>
      <c r="B9868" t="s">
        <v>2</v>
      </c>
      <c r="C9868" t="s">
        <v>45</v>
      </c>
      <c r="D9868">
        <v>3</v>
      </c>
      <c r="E9868" t="s">
        <v>39</v>
      </c>
      <c r="F9868">
        <v>1</v>
      </c>
      <c r="G9868" t="s">
        <v>43</v>
      </c>
      <c r="H9868">
        <v>3</v>
      </c>
      <c r="I9868" t="s">
        <v>41</v>
      </c>
      <c r="J9868">
        <v>1</v>
      </c>
      <c r="K9868">
        <v>222</v>
      </c>
      <c r="L9868" t="s">
        <v>6</v>
      </c>
      <c r="M9868">
        <v>3</v>
      </c>
      <c r="N9868" t="s">
        <v>16</v>
      </c>
      <c r="O9868">
        <v>2</v>
      </c>
      <c r="P9868" t="s">
        <v>14</v>
      </c>
      <c r="Q9868">
        <v>5</v>
      </c>
      <c r="R9868" t="s">
        <v>47</v>
      </c>
      <c r="S9868">
        <v>1</v>
      </c>
      <c r="T9868">
        <v>31</v>
      </c>
      <c r="U9868">
        <v>47.9</v>
      </c>
      <c r="V9868">
        <v>111.279999</v>
      </c>
      <c r="W9868" t="str">
        <f>_xlfn.XLOOKUP(M9868,ActionReference[Action],ActionReference[Reference])</f>
        <v>Denied</v>
      </c>
      <c r="X9868" t="str" cm="1">
        <f t="array" ref="X9868">_xlfn.IFS(T9868&lt;40,"Lower",T9868&lt;122,"Middle",TRUE,"Upper")</f>
        <v>Lower</v>
      </c>
    </row>
    <row r="9869" spans="1:24" x14ac:dyDescent="0.2">
      <c r="A9869">
        <v>29011</v>
      </c>
      <c r="B9869" t="s">
        <v>2</v>
      </c>
      <c r="C9869" t="s">
        <v>38</v>
      </c>
      <c r="D9869">
        <v>1</v>
      </c>
      <c r="E9869" t="s">
        <v>39</v>
      </c>
      <c r="F9869">
        <v>1</v>
      </c>
      <c r="G9869" t="s">
        <v>40</v>
      </c>
      <c r="H9869">
        <v>1</v>
      </c>
      <c r="I9869" t="s">
        <v>50</v>
      </c>
      <c r="J9869">
        <v>2</v>
      </c>
      <c r="K9869">
        <v>68</v>
      </c>
      <c r="L9869" t="s">
        <v>7</v>
      </c>
      <c r="M9869">
        <v>1</v>
      </c>
      <c r="N9869" t="s">
        <v>16</v>
      </c>
      <c r="O9869">
        <v>2</v>
      </c>
      <c r="P9869" t="s">
        <v>14</v>
      </c>
      <c r="Q9869">
        <v>5</v>
      </c>
      <c r="R9869" t="s">
        <v>47</v>
      </c>
      <c r="S9869">
        <v>1</v>
      </c>
      <c r="T9869">
        <v>144</v>
      </c>
      <c r="U9869">
        <v>57.6</v>
      </c>
      <c r="V9869">
        <v>105.599998</v>
      </c>
      <c r="W9869" t="str">
        <f>_xlfn.XLOOKUP(M9869,ActionReference[Action],ActionReference[Reference])</f>
        <v>Approved</v>
      </c>
      <c r="X9869" t="str" cm="1">
        <f t="array" ref="X9869">_xlfn.IFS(T9869&lt;40,"Lower",T9869&lt;122,"Middle",TRUE,"Upper")</f>
        <v>Upper</v>
      </c>
    </row>
    <row r="9870" spans="1:24" x14ac:dyDescent="0.2">
      <c r="A9870">
        <v>21122</v>
      </c>
      <c r="B9870" t="s">
        <v>2</v>
      </c>
      <c r="C9870" t="s">
        <v>38</v>
      </c>
      <c r="D9870">
        <v>1</v>
      </c>
      <c r="E9870" t="s">
        <v>39</v>
      </c>
      <c r="F9870">
        <v>1</v>
      </c>
      <c r="G9870" t="s">
        <v>43</v>
      </c>
      <c r="H9870">
        <v>3</v>
      </c>
      <c r="I9870" t="s">
        <v>41</v>
      </c>
      <c r="J9870">
        <v>1</v>
      </c>
      <c r="K9870">
        <v>424</v>
      </c>
      <c r="L9870" t="s">
        <v>7</v>
      </c>
      <c r="M9870">
        <v>1</v>
      </c>
      <c r="N9870" t="s">
        <v>16</v>
      </c>
      <c r="O9870">
        <v>2</v>
      </c>
      <c r="P9870" t="s">
        <v>14</v>
      </c>
      <c r="Q9870">
        <v>5</v>
      </c>
      <c r="R9870" t="s">
        <v>47</v>
      </c>
      <c r="S9870">
        <v>1</v>
      </c>
      <c r="T9870">
        <v>213</v>
      </c>
      <c r="U9870">
        <v>96</v>
      </c>
      <c r="V9870">
        <v>115.139999</v>
      </c>
      <c r="W9870" t="str">
        <f>_xlfn.XLOOKUP(M9870,ActionReference[Action],ActionReference[Reference])</f>
        <v>Approved</v>
      </c>
      <c r="X9870" t="str" cm="1">
        <f t="array" ref="X9870">_xlfn.IFS(T9870&lt;40,"Lower",T9870&lt;122,"Middle",TRUE,"Upper")</f>
        <v>Upper</v>
      </c>
    </row>
    <row r="9871" spans="1:24" x14ac:dyDescent="0.2">
      <c r="A9871">
        <v>32974</v>
      </c>
      <c r="B9871" t="s">
        <v>2</v>
      </c>
      <c r="C9871" t="s">
        <v>38</v>
      </c>
      <c r="D9871">
        <v>1</v>
      </c>
      <c r="E9871" t="s">
        <v>39</v>
      </c>
      <c r="F9871">
        <v>1</v>
      </c>
      <c r="G9871" t="s">
        <v>40</v>
      </c>
      <c r="H9871">
        <v>1</v>
      </c>
      <c r="I9871" t="s">
        <v>41</v>
      </c>
      <c r="J9871">
        <v>1</v>
      </c>
      <c r="K9871">
        <v>624</v>
      </c>
      <c r="L9871" t="s">
        <v>7</v>
      </c>
      <c r="M9871">
        <v>1</v>
      </c>
      <c r="N9871" t="s">
        <v>16</v>
      </c>
      <c r="O9871">
        <v>2</v>
      </c>
      <c r="P9871" t="s">
        <v>14</v>
      </c>
      <c r="Q9871">
        <v>5</v>
      </c>
      <c r="R9871" t="s">
        <v>47</v>
      </c>
      <c r="S9871">
        <v>1</v>
      </c>
      <c r="T9871">
        <v>440</v>
      </c>
      <c r="U9871">
        <v>72.5</v>
      </c>
      <c r="V9871">
        <v>225.69000199999999</v>
      </c>
      <c r="W9871" t="str">
        <f>_xlfn.XLOOKUP(M9871,ActionReference[Action],ActionReference[Reference])</f>
        <v>Approved</v>
      </c>
      <c r="X9871" t="str" cm="1">
        <f t="array" ref="X9871">_xlfn.IFS(T9871&lt;40,"Lower",T9871&lt;122,"Middle",TRUE,"Upper")</f>
        <v>Upper</v>
      </c>
    </row>
    <row r="9872" spans="1:24" x14ac:dyDescent="0.2">
      <c r="A9872">
        <v>32296</v>
      </c>
      <c r="B9872" t="s">
        <v>2</v>
      </c>
      <c r="C9872" t="s">
        <v>42</v>
      </c>
      <c r="D9872">
        <v>2</v>
      </c>
      <c r="E9872" t="s">
        <v>39</v>
      </c>
      <c r="F9872">
        <v>1</v>
      </c>
      <c r="G9872" t="s">
        <v>43</v>
      </c>
      <c r="H9872">
        <v>3</v>
      </c>
      <c r="I9872" t="s">
        <v>41</v>
      </c>
      <c r="J9872">
        <v>1</v>
      </c>
      <c r="K9872">
        <v>125</v>
      </c>
      <c r="L9872" t="s">
        <v>7</v>
      </c>
      <c r="M9872">
        <v>1</v>
      </c>
      <c r="N9872" t="s">
        <v>16</v>
      </c>
      <c r="O9872">
        <v>2</v>
      </c>
      <c r="P9872" t="s">
        <v>14</v>
      </c>
      <c r="Q9872">
        <v>5</v>
      </c>
      <c r="R9872" t="s">
        <v>46</v>
      </c>
      <c r="S9872">
        <v>2</v>
      </c>
      <c r="T9872">
        <v>72</v>
      </c>
      <c r="U9872">
        <v>68.400000000000006</v>
      </c>
      <c r="V9872">
        <v>72.260002099999994</v>
      </c>
      <c r="W9872" t="str">
        <f>_xlfn.XLOOKUP(M9872,ActionReference[Action],ActionReference[Reference])</f>
        <v>Approved</v>
      </c>
      <c r="X9872" t="str" cm="1">
        <f t="array" ref="X9872">_xlfn.IFS(T9872&lt;40,"Lower",T9872&lt;122,"Middle",TRUE,"Upper")</f>
        <v>Middle</v>
      </c>
    </row>
    <row r="9873" spans="1:24" x14ac:dyDescent="0.2">
      <c r="A9873">
        <v>11124</v>
      </c>
      <c r="B9873" t="s">
        <v>2</v>
      </c>
      <c r="C9873" t="s">
        <v>38</v>
      </c>
      <c r="D9873">
        <v>1</v>
      </c>
      <c r="E9873" t="s">
        <v>39</v>
      </c>
      <c r="F9873">
        <v>1</v>
      </c>
      <c r="G9873" t="s">
        <v>40</v>
      </c>
      <c r="H9873">
        <v>1</v>
      </c>
      <c r="I9873" t="s">
        <v>50</v>
      </c>
      <c r="J9873">
        <v>2</v>
      </c>
      <c r="K9873">
        <v>14</v>
      </c>
      <c r="L9873" t="s">
        <v>7</v>
      </c>
      <c r="M9873">
        <v>1</v>
      </c>
      <c r="N9873" t="s">
        <v>16</v>
      </c>
      <c r="O9873">
        <v>2</v>
      </c>
      <c r="P9873" t="s">
        <v>14</v>
      </c>
      <c r="Q9873">
        <v>5</v>
      </c>
      <c r="R9873" t="s">
        <v>47</v>
      </c>
      <c r="S9873">
        <v>1</v>
      </c>
      <c r="U9873">
        <v>60.3</v>
      </c>
      <c r="V9873">
        <v>48.810001399999997</v>
      </c>
      <c r="W9873" t="str">
        <f>_xlfn.XLOOKUP(M9873,ActionReference[Action],ActionReference[Reference])</f>
        <v>Approved</v>
      </c>
      <c r="X9873" t="str" cm="1">
        <f t="array" ref="X9873">_xlfn.IFS(T9873&lt;40,"Lower",T9873&lt;122,"Middle",TRUE,"Upper")</f>
        <v>Lower</v>
      </c>
    </row>
    <row r="9874" spans="1:24" x14ac:dyDescent="0.2">
      <c r="A9874">
        <v>34953</v>
      </c>
      <c r="B9874" t="s">
        <v>2</v>
      </c>
      <c r="C9874" t="s">
        <v>38</v>
      </c>
      <c r="D9874">
        <v>1</v>
      </c>
      <c r="E9874" t="s">
        <v>39</v>
      </c>
      <c r="F9874">
        <v>1</v>
      </c>
      <c r="G9874" t="s">
        <v>40</v>
      </c>
      <c r="H9874">
        <v>1</v>
      </c>
      <c r="I9874" t="s">
        <v>50</v>
      </c>
      <c r="J9874">
        <v>2</v>
      </c>
      <c r="K9874">
        <v>86</v>
      </c>
      <c r="L9874" t="s">
        <v>7</v>
      </c>
      <c r="M9874">
        <v>1</v>
      </c>
      <c r="N9874" t="s">
        <v>16</v>
      </c>
      <c r="O9874">
        <v>2</v>
      </c>
      <c r="P9874" t="s">
        <v>14</v>
      </c>
      <c r="Q9874">
        <v>5</v>
      </c>
      <c r="R9874" t="s">
        <v>47</v>
      </c>
      <c r="S9874">
        <v>1</v>
      </c>
      <c r="T9874">
        <v>66</v>
      </c>
      <c r="U9874">
        <v>69.2</v>
      </c>
      <c r="V9874">
        <v>60.080001799999998</v>
      </c>
      <c r="W9874" t="str">
        <f>_xlfn.XLOOKUP(M9874,ActionReference[Action],ActionReference[Reference])</f>
        <v>Approved</v>
      </c>
      <c r="X9874" t="str" cm="1">
        <f t="array" ref="X9874">_xlfn.IFS(T9874&lt;40,"Lower",T9874&lt;122,"Middle",TRUE,"Upper")</f>
        <v>Middle</v>
      </c>
    </row>
    <row r="9875" spans="1:24" x14ac:dyDescent="0.2">
      <c r="A9875">
        <v>7468</v>
      </c>
      <c r="B9875" t="s">
        <v>2</v>
      </c>
      <c r="C9875" t="s">
        <v>38</v>
      </c>
      <c r="D9875">
        <v>1</v>
      </c>
      <c r="E9875" t="s">
        <v>39</v>
      </c>
      <c r="F9875">
        <v>1</v>
      </c>
      <c r="G9875" t="s">
        <v>49</v>
      </c>
      <c r="H9875">
        <v>2</v>
      </c>
      <c r="I9875" t="s">
        <v>41</v>
      </c>
      <c r="J9875">
        <v>1</v>
      </c>
      <c r="K9875">
        <v>25</v>
      </c>
      <c r="L9875" t="s">
        <v>7</v>
      </c>
      <c r="M9875">
        <v>1</v>
      </c>
      <c r="N9875" t="s">
        <v>16</v>
      </c>
      <c r="O9875">
        <v>2</v>
      </c>
      <c r="P9875" t="s">
        <v>14</v>
      </c>
      <c r="Q9875">
        <v>5</v>
      </c>
      <c r="R9875" t="s">
        <v>46</v>
      </c>
      <c r="S9875">
        <v>2</v>
      </c>
      <c r="T9875">
        <v>50</v>
      </c>
      <c r="U9875">
        <v>57.5</v>
      </c>
      <c r="V9875">
        <v>96.550003099999998</v>
      </c>
      <c r="W9875" t="str">
        <f>_xlfn.XLOOKUP(M9875,ActionReference[Action],ActionReference[Reference])</f>
        <v>Approved</v>
      </c>
      <c r="X9875" t="str" cm="1">
        <f t="array" ref="X9875">_xlfn.IFS(T9875&lt;40,"Lower",T9875&lt;122,"Middle",TRUE,"Upper")</f>
        <v>Middle</v>
      </c>
    </row>
    <row r="9876" spans="1:24" x14ac:dyDescent="0.2">
      <c r="A9876">
        <v>34598</v>
      </c>
      <c r="B9876" t="s">
        <v>2</v>
      </c>
      <c r="C9876" t="s">
        <v>38</v>
      </c>
      <c r="D9876">
        <v>1</v>
      </c>
      <c r="E9876" t="s">
        <v>39</v>
      </c>
      <c r="F9876">
        <v>1</v>
      </c>
      <c r="G9876" t="s">
        <v>40</v>
      </c>
      <c r="H9876">
        <v>1</v>
      </c>
      <c r="I9876" t="s">
        <v>41</v>
      </c>
      <c r="J9876">
        <v>1</v>
      </c>
      <c r="K9876">
        <v>122</v>
      </c>
      <c r="L9876" t="s">
        <v>7</v>
      </c>
      <c r="M9876">
        <v>1</v>
      </c>
      <c r="N9876" t="s">
        <v>16</v>
      </c>
      <c r="O9876">
        <v>2</v>
      </c>
      <c r="P9876" t="s">
        <v>14</v>
      </c>
      <c r="Q9876">
        <v>5</v>
      </c>
      <c r="R9876" t="s">
        <v>46</v>
      </c>
      <c r="S9876">
        <v>2</v>
      </c>
      <c r="T9876">
        <v>217</v>
      </c>
      <c r="U9876">
        <v>67</v>
      </c>
      <c r="V9876">
        <v>134.36999499999999</v>
      </c>
      <c r="W9876" t="str">
        <f>_xlfn.XLOOKUP(M9876,ActionReference[Action],ActionReference[Reference])</f>
        <v>Approved</v>
      </c>
      <c r="X9876" t="str" cm="1">
        <f t="array" ref="X9876">_xlfn.IFS(T9876&lt;40,"Lower",T9876&lt;122,"Middle",TRUE,"Upper")</f>
        <v>Upper</v>
      </c>
    </row>
    <row r="9877" spans="1:24" x14ac:dyDescent="0.2">
      <c r="A9877">
        <v>11112</v>
      </c>
      <c r="B9877" t="s">
        <v>2</v>
      </c>
      <c r="C9877" t="s">
        <v>38</v>
      </c>
      <c r="D9877">
        <v>1</v>
      </c>
      <c r="E9877" t="s">
        <v>54</v>
      </c>
      <c r="F9877">
        <v>2</v>
      </c>
      <c r="G9877" t="s">
        <v>43</v>
      </c>
      <c r="H9877">
        <v>3</v>
      </c>
      <c r="I9877" t="s">
        <v>41</v>
      </c>
      <c r="J9877">
        <v>1</v>
      </c>
      <c r="K9877">
        <v>125</v>
      </c>
      <c r="L9877" t="s">
        <v>7</v>
      </c>
      <c r="M9877">
        <v>1</v>
      </c>
      <c r="N9877" t="s">
        <v>16</v>
      </c>
      <c r="O9877">
        <v>2</v>
      </c>
      <c r="P9877" t="s">
        <v>14</v>
      </c>
      <c r="Q9877">
        <v>5</v>
      </c>
      <c r="R9877" t="s">
        <v>47</v>
      </c>
      <c r="S9877">
        <v>1</v>
      </c>
      <c r="T9877">
        <v>129</v>
      </c>
      <c r="U9877">
        <v>72.2</v>
      </c>
      <c r="V9877">
        <v>78.839996299999996</v>
      </c>
      <c r="W9877" t="str">
        <f>_xlfn.XLOOKUP(M9877,ActionReference[Action],ActionReference[Reference])</f>
        <v>Approved</v>
      </c>
      <c r="X9877" t="str" cm="1">
        <f t="array" ref="X9877">_xlfn.IFS(T9877&lt;40,"Lower",T9877&lt;122,"Middle",TRUE,"Upper")</f>
        <v>Upper</v>
      </c>
    </row>
    <row r="9878" spans="1:24" x14ac:dyDescent="0.2">
      <c r="A9878">
        <v>57870</v>
      </c>
      <c r="B9878" t="s">
        <v>2</v>
      </c>
      <c r="C9878" t="s">
        <v>38</v>
      </c>
      <c r="D9878">
        <v>1</v>
      </c>
      <c r="E9878" t="s">
        <v>39</v>
      </c>
      <c r="F9878">
        <v>1</v>
      </c>
      <c r="G9878" t="s">
        <v>43</v>
      </c>
      <c r="H9878">
        <v>3</v>
      </c>
      <c r="I9878" t="s">
        <v>41</v>
      </c>
      <c r="J9878">
        <v>1</v>
      </c>
      <c r="K9878">
        <v>112</v>
      </c>
      <c r="L9878" t="s">
        <v>7</v>
      </c>
      <c r="M9878">
        <v>1</v>
      </c>
      <c r="N9878" t="s">
        <v>16</v>
      </c>
      <c r="O9878">
        <v>2</v>
      </c>
      <c r="P9878" t="s">
        <v>14</v>
      </c>
      <c r="Q9878">
        <v>5</v>
      </c>
      <c r="R9878" t="s">
        <v>47</v>
      </c>
      <c r="S9878">
        <v>1</v>
      </c>
      <c r="T9878">
        <v>37</v>
      </c>
      <c r="U9878">
        <v>46.5</v>
      </c>
      <c r="V9878">
        <v>87.599998499999998</v>
      </c>
      <c r="W9878" t="str">
        <f>_xlfn.XLOOKUP(M9878,ActionReference[Action],ActionReference[Reference])</f>
        <v>Approved</v>
      </c>
      <c r="X9878" t="str" cm="1">
        <f t="array" ref="X9878">_xlfn.IFS(T9878&lt;40,"Lower",T9878&lt;122,"Middle",TRUE,"Upper")</f>
        <v>Lower</v>
      </c>
    </row>
    <row r="9879" spans="1:24" x14ac:dyDescent="0.2">
      <c r="A9879">
        <v>57870</v>
      </c>
      <c r="B9879" t="s">
        <v>2</v>
      </c>
      <c r="C9879" t="s">
        <v>45</v>
      </c>
      <c r="D9879">
        <v>3</v>
      </c>
      <c r="E9879" t="s">
        <v>39</v>
      </c>
      <c r="F9879">
        <v>1</v>
      </c>
      <c r="G9879" t="s">
        <v>40</v>
      </c>
      <c r="H9879">
        <v>1</v>
      </c>
      <c r="I9879" t="s">
        <v>41</v>
      </c>
      <c r="J9879">
        <v>1</v>
      </c>
      <c r="K9879">
        <v>152</v>
      </c>
      <c r="L9879" t="s">
        <v>7</v>
      </c>
      <c r="M9879">
        <v>1</v>
      </c>
      <c r="N9879" t="s">
        <v>16</v>
      </c>
      <c r="O9879">
        <v>2</v>
      </c>
      <c r="P9879" t="s">
        <v>14</v>
      </c>
      <c r="Q9879">
        <v>5</v>
      </c>
      <c r="R9879" t="s">
        <v>47</v>
      </c>
      <c r="S9879">
        <v>1</v>
      </c>
      <c r="T9879">
        <v>62</v>
      </c>
      <c r="U9879">
        <v>50.9</v>
      </c>
      <c r="V9879">
        <v>147.08999600000001</v>
      </c>
      <c r="W9879" t="str">
        <f>_xlfn.XLOOKUP(M9879,ActionReference[Action],ActionReference[Reference])</f>
        <v>Approved</v>
      </c>
      <c r="X9879" t="str" cm="1">
        <f t="array" ref="X9879">_xlfn.IFS(T9879&lt;40,"Lower",T9879&lt;122,"Middle",TRUE,"Upper")</f>
        <v>Middle</v>
      </c>
    </row>
    <row r="9880" spans="1:24" x14ac:dyDescent="0.2">
      <c r="A9880">
        <v>8576</v>
      </c>
      <c r="B9880" t="s">
        <v>2</v>
      </c>
      <c r="C9880" t="s">
        <v>38</v>
      </c>
      <c r="D9880">
        <v>1</v>
      </c>
      <c r="E9880" t="s">
        <v>39</v>
      </c>
      <c r="F9880">
        <v>1</v>
      </c>
      <c r="G9880" t="s">
        <v>40</v>
      </c>
      <c r="H9880">
        <v>1</v>
      </c>
      <c r="I9880" t="s">
        <v>41</v>
      </c>
      <c r="J9880">
        <v>1</v>
      </c>
      <c r="K9880">
        <v>130</v>
      </c>
      <c r="L9880" t="s">
        <v>7</v>
      </c>
      <c r="M9880">
        <v>1</v>
      </c>
      <c r="N9880" t="s">
        <v>16</v>
      </c>
      <c r="O9880">
        <v>2</v>
      </c>
      <c r="P9880" t="s">
        <v>14</v>
      </c>
      <c r="Q9880">
        <v>5</v>
      </c>
      <c r="R9880" t="s">
        <v>47</v>
      </c>
      <c r="S9880">
        <v>1</v>
      </c>
      <c r="T9880">
        <v>103</v>
      </c>
      <c r="U9880">
        <v>50.8</v>
      </c>
      <c r="V9880">
        <v>117.839996</v>
      </c>
      <c r="W9880" t="str">
        <f>_xlfn.XLOOKUP(M9880,ActionReference[Action],ActionReference[Reference])</f>
        <v>Approved</v>
      </c>
      <c r="X9880" t="str" cm="1">
        <f t="array" ref="X9880">_xlfn.IFS(T9880&lt;40,"Lower",T9880&lt;122,"Middle",TRUE,"Upper")</f>
        <v>Middle</v>
      </c>
    </row>
    <row r="9881" spans="1:24" x14ac:dyDescent="0.2">
      <c r="A9881">
        <v>8663</v>
      </c>
      <c r="B9881" t="s">
        <v>2</v>
      </c>
      <c r="C9881" t="s">
        <v>38</v>
      </c>
      <c r="D9881">
        <v>1</v>
      </c>
      <c r="E9881" t="s">
        <v>54</v>
      </c>
      <c r="F9881">
        <v>2</v>
      </c>
      <c r="G9881" t="s">
        <v>40</v>
      </c>
      <c r="H9881">
        <v>1</v>
      </c>
      <c r="I9881" t="s">
        <v>13</v>
      </c>
      <c r="J9881">
        <v>3</v>
      </c>
      <c r="K9881">
        <v>117</v>
      </c>
      <c r="L9881" t="s">
        <v>6</v>
      </c>
      <c r="M9881">
        <v>3</v>
      </c>
      <c r="N9881" t="s">
        <v>16</v>
      </c>
      <c r="O9881">
        <v>2</v>
      </c>
      <c r="P9881" t="s">
        <v>14</v>
      </c>
      <c r="Q9881">
        <v>5</v>
      </c>
      <c r="R9881" t="s">
        <v>47</v>
      </c>
      <c r="S9881">
        <v>1</v>
      </c>
      <c r="T9881">
        <v>60</v>
      </c>
      <c r="U9881">
        <v>45.6</v>
      </c>
      <c r="V9881">
        <v>61.310001399999997</v>
      </c>
      <c r="W9881" t="str">
        <f>_xlfn.XLOOKUP(M9881,ActionReference[Action],ActionReference[Reference])</f>
        <v>Denied</v>
      </c>
      <c r="X9881" t="str" cm="1">
        <f t="array" ref="X9881">_xlfn.IFS(T9881&lt;40,"Lower",T9881&lt;122,"Middle",TRUE,"Upper")</f>
        <v>Middle</v>
      </c>
    </row>
    <row r="9882" spans="1:24" x14ac:dyDescent="0.2">
      <c r="A9882">
        <v>31469</v>
      </c>
      <c r="B9882" t="s">
        <v>2</v>
      </c>
      <c r="C9882" t="s">
        <v>38</v>
      </c>
      <c r="D9882">
        <v>1</v>
      </c>
      <c r="E9882" t="s">
        <v>39</v>
      </c>
      <c r="F9882">
        <v>1</v>
      </c>
      <c r="G9882" t="s">
        <v>49</v>
      </c>
      <c r="H9882">
        <v>2</v>
      </c>
      <c r="I9882" t="s">
        <v>41</v>
      </c>
      <c r="J9882">
        <v>1</v>
      </c>
      <c r="K9882">
        <v>5</v>
      </c>
      <c r="L9882" t="s">
        <v>6</v>
      </c>
      <c r="M9882">
        <v>3</v>
      </c>
      <c r="N9882" t="s">
        <v>15</v>
      </c>
      <c r="O9882">
        <v>1</v>
      </c>
      <c r="P9882" t="s">
        <v>14</v>
      </c>
      <c r="Q9882">
        <v>5</v>
      </c>
      <c r="R9882" t="s">
        <v>47</v>
      </c>
      <c r="S9882">
        <v>1</v>
      </c>
      <c r="T9882">
        <v>11</v>
      </c>
      <c r="U9882">
        <v>25.9</v>
      </c>
      <c r="V9882">
        <v>61.229999499999998</v>
      </c>
      <c r="W9882" t="str">
        <f>_xlfn.XLOOKUP(M9882,ActionReference[Action],ActionReference[Reference])</f>
        <v>Denied</v>
      </c>
      <c r="X9882" t="str" cm="1">
        <f t="array" ref="X9882">_xlfn.IFS(T9882&lt;40,"Lower",T9882&lt;122,"Middle",TRUE,"Upper")</f>
        <v>Lower</v>
      </c>
    </row>
    <row r="9883" spans="1:24" x14ac:dyDescent="0.2">
      <c r="A9883">
        <v>13753</v>
      </c>
      <c r="B9883" t="s">
        <v>2</v>
      </c>
      <c r="C9883" t="s">
        <v>38</v>
      </c>
      <c r="D9883">
        <v>1</v>
      </c>
      <c r="E9883" t="s">
        <v>39</v>
      </c>
      <c r="F9883">
        <v>1</v>
      </c>
      <c r="G9883" t="s">
        <v>40</v>
      </c>
      <c r="H9883">
        <v>1</v>
      </c>
      <c r="I9883" t="s">
        <v>50</v>
      </c>
      <c r="J9883">
        <v>2</v>
      </c>
      <c r="K9883">
        <v>105</v>
      </c>
      <c r="L9883" t="s">
        <v>7</v>
      </c>
      <c r="M9883">
        <v>1</v>
      </c>
      <c r="N9883" t="s">
        <v>15</v>
      </c>
      <c r="O9883">
        <v>1</v>
      </c>
      <c r="P9883" t="s">
        <v>14</v>
      </c>
      <c r="Q9883">
        <v>5</v>
      </c>
      <c r="R9883" t="s">
        <v>47</v>
      </c>
      <c r="S9883">
        <v>1</v>
      </c>
      <c r="T9883">
        <v>51</v>
      </c>
      <c r="U9883">
        <v>67.099999999999994</v>
      </c>
      <c r="V9883">
        <v>120.199997</v>
      </c>
      <c r="W9883" t="str">
        <f>_xlfn.XLOOKUP(M9883,ActionReference[Action],ActionReference[Reference])</f>
        <v>Approved</v>
      </c>
      <c r="X9883" t="str" cm="1">
        <f t="array" ref="X9883">_xlfn.IFS(T9883&lt;40,"Lower",T9883&lt;122,"Middle",TRUE,"Upper")</f>
        <v>Middle</v>
      </c>
    </row>
    <row r="9884" spans="1:24" x14ac:dyDescent="0.2">
      <c r="A9884" t="s">
        <v>533</v>
      </c>
      <c r="B9884" t="s">
        <v>2</v>
      </c>
      <c r="C9884" t="s">
        <v>51</v>
      </c>
      <c r="D9884">
        <v>4</v>
      </c>
      <c r="E9884" t="s">
        <v>39</v>
      </c>
      <c r="F9884">
        <v>1</v>
      </c>
      <c r="G9884" t="s">
        <v>40</v>
      </c>
      <c r="H9884">
        <v>1</v>
      </c>
      <c r="I9884" t="s">
        <v>41</v>
      </c>
      <c r="J9884">
        <v>1</v>
      </c>
      <c r="K9884">
        <v>197</v>
      </c>
      <c r="L9884" t="s">
        <v>7</v>
      </c>
      <c r="M9884">
        <v>1</v>
      </c>
      <c r="N9884" t="s">
        <v>16</v>
      </c>
      <c r="O9884">
        <v>2</v>
      </c>
      <c r="P9884" t="s">
        <v>14</v>
      </c>
      <c r="Q9884">
        <v>5</v>
      </c>
      <c r="R9884" t="s">
        <v>46</v>
      </c>
      <c r="S9884">
        <v>2</v>
      </c>
      <c r="T9884">
        <v>70</v>
      </c>
      <c r="U9884">
        <v>77.8</v>
      </c>
      <c r="V9884">
        <v>105.010002</v>
      </c>
      <c r="W9884" t="str">
        <f>_xlfn.XLOOKUP(M9884,ActionReference[Action],ActionReference[Reference])</f>
        <v>Approved</v>
      </c>
      <c r="X9884" t="str" cm="1">
        <f t="array" ref="X9884">_xlfn.IFS(T9884&lt;40,"Lower",T9884&lt;122,"Middle",TRUE,"Upper")</f>
        <v>Middle</v>
      </c>
    </row>
    <row r="9885" spans="1:24" x14ac:dyDescent="0.2">
      <c r="A9885">
        <v>20504</v>
      </c>
      <c r="B9885" t="s">
        <v>2</v>
      </c>
      <c r="C9885" t="s">
        <v>42</v>
      </c>
      <c r="D9885">
        <v>2</v>
      </c>
      <c r="E9885" t="s">
        <v>39</v>
      </c>
      <c r="F9885">
        <v>1</v>
      </c>
      <c r="G9885" t="s">
        <v>40</v>
      </c>
      <c r="H9885">
        <v>1</v>
      </c>
      <c r="I9885" t="s">
        <v>41</v>
      </c>
      <c r="J9885">
        <v>1</v>
      </c>
      <c r="K9885">
        <v>280</v>
      </c>
      <c r="L9885" t="s">
        <v>7</v>
      </c>
      <c r="M9885">
        <v>1</v>
      </c>
      <c r="N9885" t="s">
        <v>16</v>
      </c>
      <c r="O9885">
        <v>2</v>
      </c>
      <c r="P9885" t="s">
        <v>14</v>
      </c>
      <c r="Q9885">
        <v>5</v>
      </c>
      <c r="R9885" t="s">
        <v>46</v>
      </c>
      <c r="S9885">
        <v>2</v>
      </c>
      <c r="T9885">
        <v>105</v>
      </c>
      <c r="U9885">
        <v>57.8</v>
      </c>
      <c r="V9885">
        <v>135.53999300000001</v>
      </c>
      <c r="W9885" t="str">
        <f>_xlfn.XLOOKUP(M9885,ActionReference[Action],ActionReference[Reference])</f>
        <v>Approved</v>
      </c>
      <c r="X9885" t="str" cm="1">
        <f t="array" ref="X9885">_xlfn.IFS(T9885&lt;40,"Lower",T9885&lt;122,"Middle",TRUE,"Upper")</f>
        <v>Middle</v>
      </c>
    </row>
    <row r="9886" spans="1:24" x14ac:dyDescent="0.2">
      <c r="A9886">
        <v>12602</v>
      </c>
      <c r="B9886" t="s">
        <v>2</v>
      </c>
      <c r="C9886" t="s">
        <v>38</v>
      </c>
      <c r="D9886">
        <v>1</v>
      </c>
      <c r="E9886" t="s">
        <v>39</v>
      </c>
      <c r="F9886">
        <v>1</v>
      </c>
      <c r="G9886" t="s">
        <v>43</v>
      </c>
      <c r="H9886">
        <v>3</v>
      </c>
      <c r="I9886" t="s">
        <v>41</v>
      </c>
      <c r="J9886">
        <v>1</v>
      </c>
      <c r="K9886">
        <v>12</v>
      </c>
      <c r="L9886" t="s">
        <v>7</v>
      </c>
      <c r="M9886">
        <v>1</v>
      </c>
      <c r="N9886" t="s">
        <v>16</v>
      </c>
      <c r="O9886">
        <v>2</v>
      </c>
      <c r="P9886" t="s">
        <v>14</v>
      </c>
      <c r="Q9886">
        <v>5</v>
      </c>
      <c r="R9886" t="s">
        <v>47</v>
      </c>
      <c r="S9886">
        <v>1</v>
      </c>
      <c r="T9886">
        <v>17</v>
      </c>
      <c r="U9886">
        <v>68.3</v>
      </c>
      <c r="V9886">
        <v>99.449996900000002</v>
      </c>
      <c r="W9886" t="str">
        <f>_xlfn.XLOOKUP(M9886,ActionReference[Action],ActionReference[Reference])</f>
        <v>Approved</v>
      </c>
      <c r="X9886" t="str" cm="1">
        <f t="array" ref="X9886">_xlfn.IFS(T9886&lt;40,"Lower",T9886&lt;122,"Middle",TRUE,"Upper")</f>
        <v>Lower</v>
      </c>
    </row>
    <row r="9887" spans="1:24" x14ac:dyDescent="0.2">
      <c r="A9887">
        <v>31469</v>
      </c>
      <c r="B9887" t="s">
        <v>2</v>
      </c>
      <c r="C9887" t="s">
        <v>38</v>
      </c>
      <c r="D9887">
        <v>1</v>
      </c>
      <c r="E9887" t="s">
        <v>39</v>
      </c>
      <c r="F9887">
        <v>1</v>
      </c>
      <c r="G9887" t="s">
        <v>49</v>
      </c>
      <c r="H9887">
        <v>2</v>
      </c>
      <c r="I9887" t="s">
        <v>41</v>
      </c>
      <c r="J9887">
        <v>1</v>
      </c>
      <c r="K9887">
        <v>3</v>
      </c>
      <c r="L9887" t="s">
        <v>6</v>
      </c>
      <c r="M9887">
        <v>3</v>
      </c>
      <c r="N9887" t="s">
        <v>15</v>
      </c>
      <c r="O9887">
        <v>1</v>
      </c>
      <c r="P9887" t="s">
        <v>14</v>
      </c>
      <c r="Q9887">
        <v>5</v>
      </c>
      <c r="R9887" t="s">
        <v>47</v>
      </c>
      <c r="S9887">
        <v>1</v>
      </c>
      <c r="T9887">
        <v>18</v>
      </c>
      <c r="U9887">
        <v>25.9</v>
      </c>
      <c r="V9887">
        <v>103.010002</v>
      </c>
      <c r="W9887" t="str">
        <f>_xlfn.XLOOKUP(M9887,ActionReference[Action],ActionReference[Reference])</f>
        <v>Denied</v>
      </c>
      <c r="X9887" t="str" cm="1">
        <f t="array" ref="X9887">_xlfn.IFS(T9887&lt;40,"Lower",T9887&lt;122,"Middle",TRUE,"Upper")</f>
        <v>Lower</v>
      </c>
    </row>
    <row r="9888" spans="1:24" x14ac:dyDescent="0.2">
      <c r="A9888">
        <v>18584</v>
      </c>
      <c r="B9888" t="s">
        <v>2</v>
      </c>
      <c r="C9888" t="s">
        <v>38</v>
      </c>
      <c r="D9888">
        <v>1</v>
      </c>
      <c r="E9888" t="s">
        <v>39</v>
      </c>
      <c r="F9888">
        <v>1</v>
      </c>
      <c r="G9888" t="s">
        <v>49</v>
      </c>
      <c r="H9888">
        <v>2</v>
      </c>
      <c r="I9888" t="s">
        <v>41</v>
      </c>
      <c r="J9888">
        <v>1</v>
      </c>
      <c r="K9888">
        <v>230</v>
      </c>
      <c r="L9888" t="s">
        <v>6</v>
      </c>
      <c r="M9888">
        <v>3</v>
      </c>
      <c r="N9888" t="s">
        <v>16</v>
      </c>
      <c r="O9888">
        <v>2</v>
      </c>
      <c r="P9888" t="s">
        <v>14</v>
      </c>
      <c r="Q9888">
        <v>5</v>
      </c>
      <c r="R9888" t="s">
        <v>46</v>
      </c>
      <c r="S9888">
        <v>2</v>
      </c>
      <c r="T9888">
        <v>92</v>
      </c>
      <c r="U9888">
        <v>67</v>
      </c>
      <c r="V9888">
        <v>100.58000199999999</v>
      </c>
      <c r="W9888" t="str">
        <f>_xlfn.XLOOKUP(M9888,ActionReference[Action],ActionReference[Reference])</f>
        <v>Denied</v>
      </c>
      <c r="X9888" t="str" cm="1">
        <f t="array" ref="X9888">_xlfn.IFS(T9888&lt;40,"Lower",T9888&lt;122,"Middle",TRUE,"Upper")</f>
        <v>Middle</v>
      </c>
    </row>
    <row r="9889" spans="1:24" x14ac:dyDescent="0.2">
      <c r="A9889">
        <v>8663</v>
      </c>
      <c r="B9889" t="s">
        <v>2</v>
      </c>
      <c r="C9889" t="s">
        <v>38</v>
      </c>
      <c r="D9889">
        <v>1</v>
      </c>
      <c r="E9889" t="s">
        <v>39</v>
      </c>
      <c r="F9889">
        <v>1</v>
      </c>
      <c r="G9889" t="s">
        <v>40</v>
      </c>
      <c r="H9889">
        <v>1</v>
      </c>
      <c r="I9889" t="s">
        <v>41</v>
      </c>
      <c r="J9889">
        <v>1</v>
      </c>
      <c r="K9889">
        <v>105</v>
      </c>
      <c r="L9889" t="s">
        <v>7</v>
      </c>
      <c r="M9889">
        <v>1</v>
      </c>
      <c r="N9889" t="s">
        <v>16</v>
      </c>
      <c r="O9889">
        <v>2</v>
      </c>
      <c r="P9889" t="s">
        <v>14</v>
      </c>
      <c r="Q9889">
        <v>5</v>
      </c>
      <c r="R9889" t="s">
        <v>47</v>
      </c>
      <c r="S9889">
        <v>1</v>
      </c>
      <c r="T9889">
        <v>24</v>
      </c>
      <c r="U9889">
        <v>61.5</v>
      </c>
      <c r="V9889">
        <v>116.18</v>
      </c>
      <c r="W9889" t="str">
        <f>_xlfn.XLOOKUP(M9889,ActionReference[Action],ActionReference[Reference])</f>
        <v>Approved</v>
      </c>
      <c r="X9889" t="str" cm="1">
        <f t="array" ref="X9889">_xlfn.IFS(T9889&lt;40,"Lower",T9889&lt;122,"Middle",TRUE,"Upper")</f>
        <v>Lower</v>
      </c>
    </row>
    <row r="9890" spans="1:24" x14ac:dyDescent="0.2">
      <c r="A9890">
        <v>90270</v>
      </c>
      <c r="B9890" t="s">
        <v>2</v>
      </c>
      <c r="C9890" t="s">
        <v>38</v>
      </c>
      <c r="D9890">
        <v>1</v>
      </c>
      <c r="E9890" t="s">
        <v>39</v>
      </c>
      <c r="F9890">
        <v>1</v>
      </c>
      <c r="G9890" t="s">
        <v>43</v>
      </c>
      <c r="H9890">
        <v>3</v>
      </c>
      <c r="I9890" t="s">
        <v>41</v>
      </c>
      <c r="J9890">
        <v>1</v>
      </c>
      <c r="K9890">
        <v>65</v>
      </c>
      <c r="L9890" t="s">
        <v>7</v>
      </c>
      <c r="M9890">
        <v>1</v>
      </c>
      <c r="N9890" t="s">
        <v>16</v>
      </c>
      <c r="O9890">
        <v>2</v>
      </c>
      <c r="P9890" t="s">
        <v>14</v>
      </c>
      <c r="Q9890">
        <v>5</v>
      </c>
      <c r="R9890" t="s">
        <v>46</v>
      </c>
      <c r="S9890">
        <v>2</v>
      </c>
      <c r="T9890">
        <v>58</v>
      </c>
      <c r="U9890">
        <v>87.2</v>
      </c>
      <c r="V9890">
        <v>143.5</v>
      </c>
      <c r="W9890" t="str">
        <f>_xlfn.XLOOKUP(M9890,ActionReference[Action],ActionReference[Reference])</f>
        <v>Approved</v>
      </c>
      <c r="X9890" t="str" cm="1">
        <f t="array" ref="X9890">_xlfn.IFS(T9890&lt;40,"Lower",T9890&lt;122,"Middle",TRUE,"Upper")</f>
        <v>Middle</v>
      </c>
    </row>
    <row r="9891" spans="1:24" x14ac:dyDescent="0.2">
      <c r="A9891">
        <v>16849</v>
      </c>
      <c r="B9891" t="s">
        <v>2</v>
      </c>
      <c r="C9891" t="s">
        <v>42</v>
      </c>
      <c r="D9891">
        <v>2</v>
      </c>
      <c r="E9891" t="s">
        <v>39</v>
      </c>
      <c r="F9891">
        <v>1</v>
      </c>
      <c r="G9891" t="s">
        <v>40</v>
      </c>
      <c r="H9891">
        <v>1</v>
      </c>
      <c r="I9891" t="s">
        <v>41</v>
      </c>
      <c r="J9891">
        <v>1</v>
      </c>
      <c r="K9891">
        <v>145</v>
      </c>
      <c r="L9891" t="s">
        <v>7</v>
      </c>
      <c r="M9891">
        <v>1</v>
      </c>
      <c r="N9891" t="s">
        <v>16</v>
      </c>
      <c r="O9891">
        <v>2</v>
      </c>
      <c r="P9891" t="s">
        <v>14</v>
      </c>
      <c r="Q9891">
        <v>5</v>
      </c>
      <c r="R9891" t="s">
        <v>47</v>
      </c>
      <c r="S9891">
        <v>1</v>
      </c>
      <c r="T9891">
        <v>38</v>
      </c>
      <c r="U9891">
        <v>62.1</v>
      </c>
      <c r="V9891">
        <v>141.91999799999999</v>
      </c>
      <c r="W9891" t="str">
        <f>_xlfn.XLOOKUP(M9891,ActionReference[Action],ActionReference[Reference])</f>
        <v>Approved</v>
      </c>
      <c r="X9891" t="str" cm="1">
        <f t="array" ref="X9891">_xlfn.IFS(T9891&lt;40,"Lower",T9891&lt;122,"Middle",TRUE,"Upper")</f>
        <v>Lower</v>
      </c>
    </row>
    <row r="9892" spans="1:24" x14ac:dyDescent="0.2">
      <c r="A9892">
        <v>28513</v>
      </c>
      <c r="B9892" t="s">
        <v>2</v>
      </c>
      <c r="C9892" t="s">
        <v>38</v>
      </c>
      <c r="D9892">
        <v>1</v>
      </c>
      <c r="E9892" t="s">
        <v>39</v>
      </c>
      <c r="F9892">
        <v>1</v>
      </c>
      <c r="G9892" t="s">
        <v>40</v>
      </c>
      <c r="H9892">
        <v>1</v>
      </c>
      <c r="I9892" t="s">
        <v>41</v>
      </c>
      <c r="J9892">
        <v>1</v>
      </c>
      <c r="K9892">
        <v>570</v>
      </c>
      <c r="L9892" t="s">
        <v>7</v>
      </c>
      <c r="M9892">
        <v>1</v>
      </c>
      <c r="N9892" t="s">
        <v>16</v>
      </c>
      <c r="O9892">
        <v>2</v>
      </c>
      <c r="P9892" t="s">
        <v>14</v>
      </c>
      <c r="Q9892">
        <v>5</v>
      </c>
      <c r="R9892" t="s">
        <v>46</v>
      </c>
      <c r="S9892">
        <v>2</v>
      </c>
      <c r="T9892">
        <v>189</v>
      </c>
      <c r="U9892">
        <v>58.4</v>
      </c>
      <c r="V9892">
        <v>89.430000300000003</v>
      </c>
      <c r="W9892" t="str">
        <f>_xlfn.XLOOKUP(M9892,ActionReference[Action],ActionReference[Reference])</f>
        <v>Approved</v>
      </c>
      <c r="X9892" t="str" cm="1">
        <f t="array" ref="X9892">_xlfn.IFS(T9892&lt;40,"Lower",T9892&lt;122,"Middle",TRUE,"Upper")</f>
        <v>Upper</v>
      </c>
    </row>
    <row r="9893" spans="1:24" x14ac:dyDescent="0.2">
      <c r="A9893">
        <v>3818</v>
      </c>
      <c r="B9893" t="s">
        <v>2</v>
      </c>
      <c r="C9893" t="s">
        <v>38</v>
      </c>
      <c r="D9893">
        <v>1</v>
      </c>
      <c r="E9893" t="s">
        <v>39</v>
      </c>
      <c r="F9893">
        <v>1</v>
      </c>
      <c r="G9893" t="s">
        <v>40</v>
      </c>
      <c r="H9893">
        <v>1</v>
      </c>
      <c r="I9893" t="s">
        <v>41</v>
      </c>
      <c r="J9893">
        <v>1</v>
      </c>
      <c r="K9893">
        <v>278</v>
      </c>
      <c r="L9893" t="s">
        <v>7</v>
      </c>
      <c r="M9893">
        <v>1</v>
      </c>
      <c r="N9893" t="s">
        <v>16</v>
      </c>
      <c r="O9893">
        <v>2</v>
      </c>
      <c r="P9893" t="s">
        <v>14</v>
      </c>
      <c r="Q9893">
        <v>5</v>
      </c>
      <c r="R9893" t="s">
        <v>47</v>
      </c>
      <c r="S9893">
        <v>1</v>
      </c>
      <c r="T9893">
        <v>79</v>
      </c>
      <c r="U9893">
        <v>60.8</v>
      </c>
      <c r="V9893">
        <v>79.940002399999997</v>
      </c>
      <c r="W9893" t="str">
        <f>_xlfn.XLOOKUP(M9893,ActionReference[Action],ActionReference[Reference])</f>
        <v>Approved</v>
      </c>
      <c r="X9893" t="str" cm="1">
        <f t="array" ref="X9893">_xlfn.IFS(T9893&lt;40,"Lower",T9893&lt;122,"Middle",TRUE,"Upper")</f>
        <v>Middle</v>
      </c>
    </row>
    <row r="9894" spans="1:24" x14ac:dyDescent="0.2">
      <c r="A9894">
        <v>30470</v>
      </c>
      <c r="B9894" t="s">
        <v>2</v>
      </c>
      <c r="C9894" t="s">
        <v>38</v>
      </c>
      <c r="D9894">
        <v>1</v>
      </c>
      <c r="E9894" t="s">
        <v>39</v>
      </c>
      <c r="F9894">
        <v>1</v>
      </c>
      <c r="G9894" t="s">
        <v>40</v>
      </c>
      <c r="H9894">
        <v>1</v>
      </c>
      <c r="I9894" t="s">
        <v>41</v>
      </c>
      <c r="J9894">
        <v>1</v>
      </c>
      <c r="K9894">
        <v>1119</v>
      </c>
      <c r="L9894" t="s">
        <v>7</v>
      </c>
      <c r="M9894">
        <v>1</v>
      </c>
      <c r="N9894" t="s">
        <v>16</v>
      </c>
      <c r="O9894">
        <v>2</v>
      </c>
      <c r="P9894" t="s">
        <v>14</v>
      </c>
      <c r="Q9894">
        <v>5</v>
      </c>
      <c r="R9894" t="s">
        <v>47</v>
      </c>
      <c r="S9894">
        <v>1</v>
      </c>
      <c r="T9894">
        <v>346</v>
      </c>
      <c r="U9894">
        <v>73.7</v>
      </c>
      <c r="V9894">
        <v>191.020004</v>
      </c>
      <c r="W9894" t="str">
        <f>_xlfn.XLOOKUP(M9894,ActionReference[Action],ActionReference[Reference])</f>
        <v>Approved</v>
      </c>
      <c r="X9894" t="str" cm="1">
        <f t="array" ref="X9894">_xlfn.IFS(T9894&lt;40,"Lower",T9894&lt;122,"Middle",TRUE,"Upper")</f>
        <v>Upper</v>
      </c>
    </row>
    <row r="9895" spans="1:24" x14ac:dyDescent="0.2">
      <c r="A9895">
        <v>14078</v>
      </c>
      <c r="B9895" t="s">
        <v>2</v>
      </c>
      <c r="C9895" t="s">
        <v>42</v>
      </c>
      <c r="D9895">
        <v>2</v>
      </c>
      <c r="E9895" t="s">
        <v>39</v>
      </c>
      <c r="F9895">
        <v>1</v>
      </c>
      <c r="G9895" t="s">
        <v>40</v>
      </c>
      <c r="H9895">
        <v>1</v>
      </c>
      <c r="I9895" t="s">
        <v>41</v>
      </c>
      <c r="J9895">
        <v>1</v>
      </c>
      <c r="K9895">
        <v>115</v>
      </c>
      <c r="L9895" t="s">
        <v>7</v>
      </c>
      <c r="M9895">
        <v>1</v>
      </c>
      <c r="N9895" t="s">
        <v>16</v>
      </c>
      <c r="O9895">
        <v>2</v>
      </c>
      <c r="P9895" t="s">
        <v>14</v>
      </c>
      <c r="Q9895">
        <v>5</v>
      </c>
      <c r="R9895" t="s">
        <v>47</v>
      </c>
      <c r="S9895">
        <v>1</v>
      </c>
      <c r="T9895">
        <v>91</v>
      </c>
      <c r="U9895">
        <v>60.7</v>
      </c>
      <c r="V9895">
        <v>153.16999799999999</v>
      </c>
      <c r="W9895" t="str">
        <f>_xlfn.XLOOKUP(M9895,ActionReference[Action],ActionReference[Reference])</f>
        <v>Approved</v>
      </c>
      <c r="X9895" t="str" cm="1">
        <f t="array" ref="X9895">_xlfn.IFS(T9895&lt;40,"Lower",T9895&lt;122,"Middle",TRUE,"Upper")</f>
        <v>Middle</v>
      </c>
    </row>
    <row r="9896" spans="1:24" x14ac:dyDescent="0.2">
      <c r="A9896">
        <v>1696</v>
      </c>
      <c r="B9896" t="s">
        <v>2</v>
      </c>
      <c r="C9896" t="s">
        <v>38</v>
      </c>
      <c r="D9896">
        <v>1</v>
      </c>
      <c r="E9896" t="s">
        <v>39</v>
      </c>
      <c r="F9896">
        <v>1</v>
      </c>
      <c r="G9896" t="s">
        <v>40</v>
      </c>
      <c r="H9896">
        <v>1</v>
      </c>
      <c r="I9896" t="s">
        <v>50</v>
      </c>
      <c r="J9896">
        <v>2</v>
      </c>
      <c r="K9896">
        <v>68</v>
      </c>
      <c r="L9896" t="s">
        <v>7</v>
      </c>
      <c r="M9896">
        <v>1</v>
      </c>
      <c r="N9896" t="s">
        <v>16</v>
      </c>
      <c r="O9896">
        <v>2</v>
      </c>
      <c r="P9896" t="s">
        <v>10</v>
      </c>
      <c r="Q9896">
        <v>3</v>
      </c>
      <c r="R9896" t="s">
        <v>47</v>
      </c>
      <c r="S9896">
        <v>1</v>
      </c>
      <c r="T9896">
        <v>61</v>
      </c>
      <c r="U9896">
        <v>55.8</v>
      </c>
      <c r="V9896">
        <v>124.129997</v>
      </c>
      <c r="W9896" t="str">
        <f>_xlfn.XLOOKUP(M9896,ActionReference[Action],ActionReference[Reference])</f>
        <v>Approved</v>
      </c>
      <c r="X9896" t="str" cm="1">
        <f t="array" ref="X9896">_xlfn.IFS(T9896&lt;40,"Lower",T9896&lt;122,"Middle",TRUE,"Upper")</f>
        <v>Middle</v>
      </c>
    </row>
    <row r="9897" spans="1:24" x14ac:dyDescent="0.2">
      <c r="A9897">
        <v>35014</v>
      </c>
      <c r="B9897" t="s">
        <v>2</v>
      </c>
      <c r="C9897" t="s">
        <v>45</v>
      </c>
      <c r="D9897">
        <v>3</v>
      </c>
      <c r="E9897" t="s">
        <v>39</v>
      </c>
      <c r="F9897">
        <v>1</v>
      </c>
      <c r="G9897" t="s">
        <v>43</v>
      </c>
      <c r="H9897">
        <v>3</v>
      </c>
      <c r="I9897" t="s">
        <v>41</v>
      </c>
      <c r="J9897">
        <v>1</v>
      </c>
      <c r="K9897">
        <v>300</v>
      </c>
      <c r="L9897" t="s">
        <v>7</v>
      </c>
      <c r="M9897">
        <v>1</v>
      </c>
      <c r="N9897" t="s">
        <v>16</v>
      </c>
      <c r="O9897">
        <v>2</v>
      </c>
      <c r="P9897" t="s">
        <v>14</v>
      </c>
      <c r="Q9897">
        <v>5</v>
      </c>
      <c r="R9897" t="s">
        <v>47</v>
      </c>
      <c r="S9897">
        <v>1</v>
      </c>
      <c r="T9897">
        <v>101</v>
      </c>
      <c r="U9897">
        <v>89.4</v>
      </c>
      <c r="V9897">
        <v>71.989997900000006</v>
      </c>
      <c r="W9897" t="str">
        <f>_xlfn.XLOOKUP(M9897,ActionReference[Action],ActionReference[Reference])</f>
        <v>Approved</v>
      </c>
      <c r="X9897" t="str" cm="1">
        <f t="array" ref="X9897">_xlfn.IFS(T9897&lt;40,"Lower",T9897&lt;122,"Middle",TRUE,"Upper")</f>
        <v>Middle</v>
      </c>
    </row>
    <row r="9898" spans="1:24" x14ac:dyDescent="0.2">
      <c r="A9898" t="s">
        <v>535</v>
      </c>
      <c r="B9898" t="s">
        <v>2</v>
      </c>
      <c r="C9898" t="s">
        <v>45</v>
      </c>
      <c r="D9898">
        <v>3</v>
      </c>
      <c r="E9898" t="s">
        <v>39</v>
      </c>
      <c r="F9898">
        <v>1</v>
      </c>
      <c r="G9898" t="s">
        <v>40</v>
      </c>
      <c r="H9898">
        <v>1</v>
      </c>
      <c r="I9898" t="s">
        <v>41</v>
      </c>
      <c r="J9898">
        <v>1</v>
      </c>
      <c r="K9898">
        <v>181</v>
      </c>
      <c r="L9898" t="s">
        <v>7</v>
      </c>
      <c r="M9898">
        <v>1</v>
      </c>
      <c r="N9898" t="s">
        <v>16</v>
      </c>
      <c r="O9898">
        <v>2</v>
      </c>
      <c r="P9898" t="s">
        <v>14</v>
      </c>
      <c r="Q9898">
        <v>5</v>
      </c>
      <c r="R9898" t="s">
        <v>47</v>
      </c>
      <c r="S9898">
        <v>1</v>
      </c>
      <c r="T9898">
        <v>121</v>
      </c>
      <c r="U9898">
        <v>46.5</v>
      </c>
      <c r="V9898">
        <v>161.949997</v>
      </c>
      <c r="W9898" t="str">
        <f>_xlfn.XLOOKUP(M9898,ActionReference[Action],ActionReference[Reference])</f>
        <v>Approved</v>
      </c>
      <c r="X9898" t="str" cm="1">
        <f t="array" ref="X9898">_xlfn.IFS(T9898&lt;40,"Lower",T9898&lt;122,"Middle",TRUE,"Upper")</f>
        <v>Middle</v>
      </c>
    </row>
    <row r="9899" spans="1:24" x14ac:dyDescent="0.2">
      <c r="A9899" t="s">
        <v>526</v>
      </c>
      <c r="B9899" t="s">
        <v>2</v>
      </c>
      <c r="C9899" t="s">
        <v>38</v>
      </c>
      <c r="D9899">
        <v>1</v>
      </c>
      <c r="E9899" t="s">
        <v>39</v>
      </c>
      <c r="F9899">
        <v>1</v>
      </c>
      <c r="G9899" t="s">
        <v>43</v>
      </c>
      <c r="H9899">
        <v>3</v>
      </c>
      <c r="I9899" t="s">
        <v>41</v>
      </c>
      <c r="J9899">
        <v>1</v>
      </c>
      <c r="K9899">
        <v>280</v>
      </c>
      <c r="L9899" t="s">
        <v>7</v>
      </c>
      <c r="M9899">
        <v>1</v>
      </c>
      <c r="N9899" t="s">
        <v>16</v>
      </c>
      <c r="O9899">
        <v>2</v>
      </c>
      <c r="P9899" t="s">
        <v>14</v>
      </c>
      <c r="Q9899">
        <v>5</v>
      </c>
      <c r="R9899" t="s">
        <v>47</v>
      </c>
      <c r="S9899">
        <v>1</v>
      </c>
      <c r="T9899">
        <v>179</v>
      </c>
      <c r="U9899">
        <v>102.6</v>
      </c>
      <c r="V9899">
        <v>116</v>
      </c>
      <c r="W9899" t="str">
        <f>_xlfn.XLOOKUP(M9899,ActionReference[Action],ActionReference[Reference])</f>
        <v>Approved</v>
      </c>
      <c r="X9899" t="str" cm="1">
        <f t="array" ref="X9899">_xlfn.IFS(T9899&lt;40,"Lower",T9899&lt;122,"Middle",TRUE,"Upper")</f>
        <v>Upper</v>
      </c>
    </row>
    <row r="9900" spans="1:24" x14ac:dyDescent="0.2">
      <c r="A9900">
        <v>8140</v>
      </c>
      <c r="B9900" t="s">
        <v>2</v>
      </c>
      <c r="C9900" t="s">
        <v>38</v>
      </c>
      <c r="D9900">
        <v>1</v>
      </c>
      <c r="E9900" t="s">
        <v>54</v>
      </c>
      <c r="F9900">
        <v>2</v>
      </c>
      <c r="G9900" t="s">
        <v>40</v>
      </c>
      <c r="H9900">
        <v>1</v>
      </c>
      <c r="I9900" t="s">
        <v>41</v>
      </c>
      <c r="J9900">
        <v>1</v>
      </c>
      <c r="K9900">
        <v>144</v>
      </c>
      <c r="L9900" t="s">
        <v>7</v>
      </c>
      <c r="M9900">
        <v>1</v>
      </c>
      <c r="N9900" t="s">
        <v>16</v>
      </c>
      <c r="O9900">
        <v>2</v>
      </c>
      <c r="P9900" t="s">
        <v>14</v>
      </c>
      <c r="Q9900">
        <v>5</v>
      </c>
      <c r="R9900" t="s">
        <v>47</v>
      </c>
      <c r="S9900">
        <v>1</v>
      </c>
      <c r="T9900">
        <v>89</v>
      </c>
      <c r="U9900">
        <v>54.3</v>
      </c>
      <c r="V9900">
        <v>114.410004</v>
      </c>
      <c r="W9900" t="str">
        <f>_xlfn.XLOOKUP(M9900,ActionReference[Action],ActionReference[Reference])</f>
        <v>Approved</v>
      </c>
      <c r="X9900" t="str" cm="1">
        <f t="array" ref="X9900">_xlfn.IFS(T9900&lt;40,"Lower",T9900&lt;122,"Middle",TRUE,"Upper")</f>
        <v>Middle</v>
      </c>
    </row>
    <row r="9901" spans="1:24" x14ac:dyDescent="0.2">
      <c r="A9901" t="s">
        <v>543</v>
      </c>
      <c r="B9901" t="s">
        <v>2</v>
      </c>
      <c r="C9901" t="s">
        <v>51</v>
      </c>
      <c r="D9901">
        <v>4</v>
      </c>
      <c r="E9901" t="s">
        <v>39</v>
      </c>
      <c r="F9901">
        <v>1</v>
      </c>
      <c r="G9901" t="s">
        <v>40</v>
      </c>
      <c r="H9901">
        <v>1</v>
      </c>
      <c r="I9901" t="s">
        <v>41</v>
      </c>
      <c r="J9901">
        <v>1</v>
      </c>
      <c r="K9901">
        <v>81</v>
      </c>
      <c r="L9901" t="s">
        <v>6</v>
      </c>
      <c r="M9901">
        <v>3</v>
      </c>
      <c r="N9901" t="s">
        <v>16</v>
      </c>
      <c r="O9901">
        <v>2</v>
      </c>
      <c r="P9901" t="s">
        <v>14</v>
      </c>
      <c r="Q9901">
        <v>5</v>
      </c>
      <c r="R9901" t="s">
        <v>47</v>
      </c>
      <c r="S9901">
        <v>1</v>
      </c>
      <c r="T9901">
        <v>40</v>
      </c>
      <c r="U9901">
        <v>52.6</v>
      </c>
      <c r="V9901">
        <v>81.529998800000001</v>
      </c>
      <c r="W9901" t="str">
        <f>_xlfn.XLOOKUP(M9901,ActionReference[Action],ActionReference[Reference])</f>
        <v>Denied</v>
      </c>
      <c r="X9901" t="str" cm="1">
        <f t="array" ref="X9901">_xlfn.IFS(T9901&lt;40,"Lower",T9901&lt;122,"Middle",TRUE,"Upper")</f>
        <v>Middle</v>
      </c>
    </row>
    <row r="9902" spans="1:24" x14ac:dyDescent="0.2">
      <c r="A9902">
        <v>14650</v>
      </c>
      <c r="B9902" t="s">
        <v>2</v>
      </c>
      <c r="C9902" t="s">
        <v>38</v>
      </c>
      <c r="D9902">
        <v>1</v>
      </c>
      <c r="E9902" t="s">
        <v>39</v>
      </c>
      <c r="F9902">
        <v>1</v>
      </c>
      <c r="G9902" t="s">
        <v>40</v>
      </c>
      <c r="H9902">
        <v>1</v>
      </c>
      <c r="I9902" t="s">
        <v>41</v>
      </c>
      <c r="J9902">
        <v>1</v>
      </c>
      <c r="K9902">
        <v>43</v>
      </c>
      <c r="L9902" t="s">
        <v>7</v>
      </c>
      <c r="M9902">
        <v>1</v>
      </c>
      <c r="N9902" t="s">
        <v>16</v>
      </c>
      <c r="O9902">
        <v>2</v>
      </c>
      <c r="P9902" t="s">
        <v>14</v>
      </c>
      <c r="Q9902">
        <v>5</v>
      </c>
      <c r="R9902" t="s">
        <v>46</v>
      </c>
      <c r="S9902">
        <v>2</v>
      </c>
      <c r="T9902">
        <v>63</v>
      </c>
      <c r="U9902">
        <v>85.1</v>
      </c>
      <c r="V9902">
        <v>130.58999600000001</v>
      </c>
      <c r="W9902" t="str">
        <f>_xlfn.XLOOKUP(M9902,ActionReference[Action],ActionReference[Reference])</f>
        <v>Approved</v>
      </c>
      <c r="X9902" t="str" cm="1">
        <f t="array" ref="X9902">_xlfn.IFS(T9902&lt;40,"Lower",T9902&lt;122,"Middle",TRUE,"Upper")</f>
        <v>Middle</v>
      </c>
    </row>
    <row r="9903" spans="1:24" x14ac:dyDescent="0.2">
      <c r="A9903" t="s">
        <v>534</v>
      </c>
      <c r="B9903" t="s">
        <v>2</v>
      </c>
      <c r="C9903" t="s">
        <v>42</v>
      </c>
      <c r="D9903">
        <v>2</v>
      </c>
      <c r="E9903" t="s">
        <v>39</v>
      </c>
      <c r="F9903">
        <v>1</v>
      </c>
      <c r="G9903" t="s">
        <v>40</v>
      </c>
      <c r="H9903">
        <v>1</v>
      </c>
      <c r="I9903" t="s">
        <v>41</v>
      </c>
      <c r="J9903">
        <v>1</v>
      </c>
      <c r="K9903">
        <v>218</v>
      </c>
      <c r="L9903" t="s">
        <v>7</v>
      </c>
      <c r="M9903">
        <v>1</v>
      </c>
      <c r="N9903" t="s">
        <v>15</v>
      </c>
      <c r="O9903">
        <v>1</v>
      </c>
      <c r="P9903" t="s">
        <v>14</v>
      </c>
      <c r="Q9903">
        <v>5</v>
      </c>
      <c r="R9903" t="s">
        <v>46</v>
      </c>
      <c r="S9903">
        <v>2</v>
      </c>
      <c r="T9903">
        <v>104</v>
      </c>
      <c r="U9903">
        <v>58.3</v>
      </c>
      <c r="V9903">
        <v>80.379997299999999</v>
      </c>
      <c r="W9903" t="str">
        <f>_xlfn.XLOOKUP(M9903,ActionReference[Action],ActionReference[Reference])</f>
        <v>Approved</v>
      </c>
      <c r="X9903" t="str" cm="1">
        <f t="array" ref="X9903">_xlfn.IFS(T9903&lt;40,"Lower",T9903&lt;122,"Middle",TRUE,"Upper")</f>
        <v>Middle</v>
      </c>
    </row>
    <row r="9904" spans="1:24" x14ac:dyDescent="0.2">
      <c r="A9904">
        <v>11953</v>
      </c>
      <c r="B9904" t="s">
        <v>2</v>
      </c>
      <c r="C9904" t="s">
        <v>38</v>
      </c>
      <c r="D9904">
        <v>1</v>
      </c>
      <c r="E9904" t="s">
        <v>39</v>
      </c>
      <c r="F9904">
        <v>1</v>
      </c>
      <c r="G9904" t="s">
        <v>40</v>
      </c>
      <c r="H9904">
        <v>1</v>
      </c>
      <c r="I9904" t="s">
        <v>41</v>
      </c>
      <c r="J9904">
        <v>1</v>
      </c>
      <c r="K9904">
        <v>25</v>
      </c>
      <c r="L9904" t="s">
        <v>6</v>
      </c>
      <c r="M9904">
        <v>3</v>
      </c>
      <c r="N9904" t="s">
        <v>16</v>
      </c>
      <c r="O9904">
        <v>2</v>
      </c>
      <c r="P9904" t="s">
        <v>14</v>
      </c>
      <c r="Q9904">
        <v>5</v>
      </c>
      <c r="R9904" t="s">
        <v>46</v>
      </c>
      <c r="S9904">
        <v>2</v>
      </c>
      <c r="T9904">
        <v>43</v>
      </c>
      <c r="U9904">
        <v>49.3</v>
      </c>
      <c r="V9904">
        <v>92.980003400000001</v>
      </c>
      <c r="W9904" t="str">
        <f>_xlfn.XLOOKUP(M9904,ActionReference[Action],ActionReference[Reference])</f>
        <v>Denied</v>
      </c>
      <c r="X9904" t="str" cm="1">
        <f t="array" ref="X9904">_xlfn.IFS(T9904&lt;40,"Lower",T9904&lt;122,"Middle",TRUE,"Upper")</f>
        <v>Middle</v>
      </c>
    </row>
    <row r="9905" spans="1:24" x14ac:dyDescent="0.2">
      <c r="A9905">
        <v>8879</v>
      </c>
      <c r="B9905" t="s">
        <v>2</v>
      </c>
      <c r="C9905" t="s">
        <v>42</v>
      </c>
      <c r="D9905">
        <v>2</v>
      </c>
      <c r="E9905" t="s">
        <v>39</v>
      </c>
      <c r="F9905">
        <v>1</v>
      </c>
      <c r="G9905" t="s">
        <v>40</v>
      </c>
      <c r="H9905">
        <v>1</v>
      </c>
      <c r="I9905" t="s">
        <v>41</v>
      </c>
      <c r="J9905">
        <v>1</v>
      </c>
      <c r="K9905">
        <v>83</v>
      </c>
      <c r="L9905" t="s">
        <v>7</v>
      </c>
      <c r="M9905">
        <v>1</v>
      </c>
      <c r="N9905" t="s">
        <v>16</v>
      </c>
      <c r="O9905">
        <v>2</v>
      </c>
      <c r="P9905" t="s">
        <v>10</v>
      </c>
      <c r="Q9905">
        <v>3</v>
      </c>
      <c r="R9905" t="s">
        <v>47</v>
      </c>
      <c r="S9905">
        <v>1</v>
      </c>
      <c r="T9905">
        <v>45</v>
      </c>
      <c r="U9905">
        <v>45.6</v>
      </c>
      <c r="V9905">
        <v>97.239997900000006</v>
      </c>
      <c r="W9905" t="str">
        <f>_xlfn.XLOOKUP(M9905,ActionReference[Action],ActionReference[Reference])</f>
        <v>Approved</v>
      </c>
      <c r="X9905" t="str" cm="1">
        <f t="array" ref="X9905">_xlfn.IFS(T9905&lt;40,"Lower",T9905&lt;122,"Middle",TRUE,"Upper")</f>
        <v>Middle</v>
      </c>
    </row>
    <row r="9906" spans="1:24" x14ac:dyDescent="0.2">
      <c r="A9906">
        <v>3076</v>
      </c>
      <c r="B9906" t="s">
        <v>2</v>
      </c>
      <c r="C9906" t="s">
        <v>38</v>
      </c>
      <c r="D9906">
        <v>1</v>
      </c>
      <c r="E9906" t="s">
        <v>39</v>
      </c>
      <c r="F9906">
        <v>1</v>
      </c>
      <c r="G9906" t="s">
        <v>40</v>
      </c>
      <c r="H9906">
        <v>1</v>
      </c>
      <c r="I9906" t="s">
        <v>41</v>
      </c>
      <c r="J9906">
        <v>1</v>
      </c>
      <c r="K9906">
        <v>452</v>
      </c>
      <c r="L9906" t="s">
        <v>7</v>
      </c>
      <c r="M9906">
        <v>1</v>
      </c>
      <c r="N9906" t="s">
        <v>16</v>
      </c>
      <c r="O9906">
        <v>2</v>
      </c>
      <c r="P9906" t="s">
        <v>8</v>
      </c>
      <c r="Q9906">
        <v>1</v>
      </c>
      <c r="R9906" t="s">
        <v>47</v>
      </c>
      <c r="S9906">
        <v>1</v>
      </c>
      <c r="T9906">
        <v>194</v>
      </c>
      <c r="U9906">
        <v>73.400000000000006</v>
      </c>
      <c r="V9906">
        <v>108.44000200000001</v>
      </c>
      <c r="W9906" t="str">
        <f>_xlfn.XLOOKUP(M9906,ActionReference[Action],ActionReference[Reference])</f>
        <v>Approved</v>
      </c>
      <c r="X9906" t="str" cm="1">
        <f t="array" ref="X9906">_xlfn.IFS(T9906&lt;40,"Lower",T9906&lt;122,"Middle",TRUE,"Upper")</f>
        <v>Upper</v>
      </c>
    </row>
    <row r="9907" spans="1:24" x14ac:dyDescent="0.2">
      <c r="A9907">
        <v>32296</v>
      </c>
      <c r="B9907" t="s">
        <v>2</v>
      </c>
      <c r="C9907" t="s">
        <v>38</v>
      </c>
      <c r="D9907">
        <v>1</v>
      </c>
      <c r="E9907" t="s">
        <v>39</v>
      </c>
      <c r="F9907">
        <v>1</v>
      </c>
      <c r="G9907" t="s">
        <v>43</v>
      </c>
      <c r="H9907">
        <v>3</v>
      </c>
      <c r="I9907" t="s">
        <v>41</v>
      </c>
      <c r="J9907">
        <v>1</v>
      </c>
      <c r="K9907">
        <v>281</v>
      </c>
      <c r="L9907" t="s">
        <v>6</v>
      </c>
      <c r="M9907">
        <v>3</v>
      </c>
      <c r="N9907" t="s">
        <v>16</v>
      </c>
      <c r="O9907">
        <v>2</v>
      </c>
      <c r="P9907" t="s">
        <v>14</v>
      </c>
      <c r="Q9907">
        <v>5</v>
      </c>
      <c r="R9907" t="s">
        <v>47</v>
      </c>
      <c r="S9907">
        <v>1</v>
      </c>
      <c r="T9907">
        <v>90</v>
      </c>
      <c r="U9907">
        <v>68.400000000000006</v>
      </c>
      <c r="V9907">
        <v>206.050003</v>
      </c>
      <c r="W9907" t="str">
        <f>_xlfn.XLOOKUP(M9907,ActionReference[Action],ActionReference[Reference])</f>
        <v>Denied</v>
      </c>
      <c r="X9907" t="str" cm="1">
        <f t="array" ref="X9907">_xlfn.IFS(T9907&lt;40,"Lower",T9907&lt;122,"Middle",TRUE,"Upper")</f>
        <v>Middle</v>
      </c>
    </row>
    <row r="9908" spans="1:24" x14ac:dyDescent="0.2">
      <c r="A9908">
        <v>8663</v>
      </c>
      <c r="B9908" t="s">
        <v>2</v>
      </c>
      <c r="C9908" t="s">
        <v>38</v>
      </c>
      <c r="D9908">
        <v>1</v>
      </c>
      <c r="E9908" t="s">
        <v>39</v>
      </c>
      <c r="F9908">
        <v>1</v>
      </c>
      <c r="G9908" t="s">
        <v>43</v>
      </c>
      <c r="H9908">
        <v>3</v>
      </c>
      <c r="I9908" t="s">
        <v>41</v>
      </c>
      <c r="J9908">
        <v>1</v>
      </c>
      <c r="K9908">
        <v>192</v>
      </c>
      <c r="L9908" t="s">
        <v>7</v>
      </c>
      <c r="M9908">
        <v>1</v>
      </c>
      <c r="N9908" t="s">
        <v>16</v>
      </c>
      <c r="O9908">
        <v>2</v>
      </c>
      <c r="P9908" t="s">
        <v>14</v>
      </c>
      <c r="Q9908">
        <v>5</v>
      </c>
      <c r="R9908" t="s">
        <v>47</v>
      </c>
      <c r="S9908">
        <v>1</v>
      </c>
      <c r="T9908">
        <v>152</v>
      </c>
      <c r="U9908">
        <v>61.9</v>
      </c>
      <c r="V9908">
        <v>153.740005</v>
      </c>
      <c r="W9908" t="str">
        <f>_xlfn.XLOOKUP(M9908,ActionReference[Action],ActionReference[Reference])</f>
        <v>Approved</v>
      </c>
      <c r="X9908" t="str" cm="1">
        <f t="array" ref="X9908">_xlfn.IFS(T9908&lt;40,"Lower",T9908&lt;122,"Middle",TRUE,"Upper")</f>
        <v>Upper</v>
      </c>
    </row>
    <row r="9909" spans="1:24" x14ac:dyDescent="0.2">
      <c r="A9909">
        <v>29839</v>
      </c>
      <c r="B9909" t="s">
        <v>2</v>
      </c>
      <c r="C9909" t="s">
        <v>38</v>
      </c>
      <c r="D9909">
        <v>1</v>
      </c>
      <c r="E9909" t="s">
        <v>39</v>
      </c>
      <c r="F9909">
        <v>1</v>
      </c>
      <c r="G9909" t="s">
        <v>43</v>
      </c>
      <c r="H9909">
        <v>3</v>
      </c>
      <c r="I9909" t="s">
        <v>41</v>
      </c>
      <c r="J9909">
        <v>1</v>
      </c>
      <c r="K9909">
        <v>60</v>
      </c>
      <c r="L9909" t="s">
        <v>7</v>
      </c>
      <c r="M9909">
        <v>1</v>
      </c>
      <c r="N9909" t="s">
        <v>16</v>
      </c>
      <c r="O9909">
        <v>2</v>
      </c>
      <c r="P9909" t="s">
        <v>14</v>
      </c>
      <c r="Q9909">
        <v>5</v>
      </c>
      <c r="R9909" t="s">
        <v>46</v>
      </c>
      <c r="S9909">
        <v>2</v>
      </c>
      <c r="T9909">
        <v>90</v>
      </c>
      <c r="U9909">
        <v>63.7</v>
      </c>
      <c r="V9909">
        <v>119.16999800000001</v>
      </c>
      <c r="W9909" t="str">
        <f>_xlfn.XLOOKUP(M9909,ActionReference[Action],ActionReference[Reference])</f>
        <v>Approved</v>
      </c>
      <c r="X9909" t="str" cm="1">
        <f t="array" ref="X9909">_xlfn.IFS(T9909&lt;40,"Lower",T9909&lt;122,"Middle",TRUE,"Upper")</f>
        <v>Middle</v>
      </c>
    </row>
    <row r="9910" spans="1:24" x14ac:dyDescent="0.2">
      <c r="A9910">
        <v>19222</v>
      </c>
      <c r="B9910" t="s">
        <v>2</v>
      </c>
      <c r="C9910" t="s">
        <v>38</v>
      </c>
      <c r="D9910">
        <v>1</v>
      </c>
      <c r="E9910" t="s">
        <v>39</v>
      </c>
      <c r="F9910">
        <v>1</v>
      </c>
      <c r="G9910" t="s">
        <v>49</v>
      </c>
      <c r="H9910">
        <v>2</v>
      </c>
      <c r="I9910" t="s">
        <v>41</v>
      </c>
      <c r="J9910">
        <v>1</v>
      </c>
      <c r="K9910">
        <v>25</v>
      </c>
      <c r="L9910" t="s">
        <v>7</v>
      </c>
      <c r="M9910">
        <v>1</v>
      </c>
      <c r="N9910" t="s">
        <v>16</v>
      </c>
      <c r="O9910">
        <v>2</v>
      </c>
      <c r="P9910" t="s">
        <v>14</v>
      </c>
      <c r="Q9910">
        <v>5</v>
      </c>
      <c r="R9910" t="s">
        <v>46</v>
      </c>
      <c r="S9910">
        <v>2</v>
      </c>
      <c r="T9910">
        <v>76</v>
      </c>
      <c r="U9910">
        <v>113.1</v>
      </c>
      <c r="V9910">
        <v>74.900001500000002</v>
      </c>
      <c r="W9910" t="str">
        <f>_xlfn.XLOOKUP(M9910,ActionReference[Action],ActionReference[Reference])</f>
        <v>Approved</v>
      </c>
      <c r="X9910" t="str" cm="1">
        <f t="array" ref="X9910">_xlfn.IFS(T9910&lt;40,"Lower",T9910&lt;122,"Middle",TRUE,"Upper")</f>
        <v>Middle</v>
      </c>
    </row>
    <row r="9911" spans="1:24" x14ac:dyDescent="0.2">
      <c r="A9911">
        <v>18208</v>
      </c>
      <c r="B9911" t="s">
        <v>2</v>
      </c>
      <c r="C9911" t="s">
        <v>38</v>
      </c>
      <c r="D9911">
        <v>1</v>
      </c>
      <c r="E9911" t="s">
        <v>39</v>
      </c>
      <c r="F9911">
        <v>1</v>
      </c>
      <c r="G9911" t="s">
        <v>40</v>
      </c>
      <c r="H9911">
        <v>1</v>
      </c>
      <c r="I9911" t="s">
        <v>41</v>
      </c>
      <c r="J9911">
        <v>1</v>
      </c>
      <c r="K9911">
        <v>520</v>
      </c>
      <c r="L9911" t="s">
        <v>7</v>
      </c>
      <c r="M9911">
        <v>1</v>
      </c>
      <c r="N9911" t="s">
        <v>16</v>
      </c>
      <c r="O9911">
        <v>2</v>
      </c>
      <c r="P9911" t="s">
        <v>9</v>
      </c>
      <c r="Q9911">
        <v>2</v>
      </c>
      <c r="R9911" t="s">
        <v>47</v>
      </c>
      <c r="S9911">
        <v>1</v>
      </c>
      <c r="T9911">
        <v>155</v>
      </c>
      <c r="U9911">
        <v>73.7</v>
      </c>
      <c r="V9911">
        <v>212.66999799999999</v>
      </c>
      <c r="W9911" t="str">
        <f>_xlfn.XLOOKUP(M9911,ActionReference[Action],ActionReference[Reference])</f>
        <v>Approved</v>
      </c>
      <c r="X9911" t="str" cm="1">
        <f t="array" ref="X9911">_xlfn.IFS(T9911&lt;40,"Lower",T9911&lt;122,"Middle",TRUE,"Upper")</f>
        <v>Upper</v>
      </c>
    </row>
    <row r="9912" spans="1:24" x14ac:dyDescent="0.2">
      <c r="A9912" t="s">
        <v>529</v>
      </c>
      <c r="B9912" t="s">
        <v>2</v>
      </c>
      <c r="C9912" t="s">
        <v>42</v>
      </c>
      <c r="D9912">
        <v>2</v>
      </c>
      <c r="E9912" t="s">
        <v>39</v>
      </c>
      <c r="F9912">
        <v>1</v>
      </c>
      <c r="G9912" t="s">
        <v>40</v>
      </c>
      <c r="H9912">
        <v>1</v>
      </c>
      <c r="I9912" t="s">
        <v>41</v>
      </c>
      <c r="J9912">
        <v>1</v>
      </c>
      <c r="K9912">
        <v>72</v>
      </c>
      <c r="L9912" t="s">
        <v>7</v>
      </c>
      <c r="M9912">
        <v>1</v>
      </c>
      <c r="N9912" t="s">
        <v>16</v>
      </c>
      <c r="O9912">
        <v>2</v>
      </c>
      <c r="P9912" t="s">
        <v>14</v>
      </c>
      <c r="Q9912">
        <v>5</v>
      </c>
      <c r="R9912" t="s">
        <v>46</v>
      </c>
      <c r="S9912">
        <v>2</v>
      </c>
      <c r="T9912">
        <v>16</v>
      </c>
      <c r="U9912">
        <v>73.900000000000006</v>
      </c>
      <c r="V9912">
        <v>90.480003400000001</v>
      </c>
      <c r="W9912" t="str">
        <f>_xlfn.XLOOKUP(M9912,ActionReference[Action],ActionReference[Reference])</f>
        <v>Approved</v>
      </c>
      <c r="X9912" t="str" cm="1">
        <f t="array" ref="X9912">_xlfn.IFS(T9912&lt;40,"Lower",T9912&lt;122,"Middle",TRUE,"Upper")</f>
        <v>Lower</v>
      </c>
    </row>
    <row r="9913" spans="1:24" x14ac:dyDescent="0.2">
      <c r="A9913">
        <v>4009</v>
      </c>
      <c r="B9913" t="s">
        <v>2</v>
      </c>
      <c r="C9913" t="s">
        <v>51</v>
      </c>
      <c r="D9913">
        <v>4</v>
      </c>
      <c r="E9913" t="s">
        <v>39</v>
      </c>
      <c r="F9913">
        <v>1</v>
      </c>
      <c r="G9913" t="s">
        <v>40</v>
      </c>
      <c r="H9913">
        <v>1</v>
      </c>
      <c r="I9913" t="s">
        <v>41</v>
      </c>
      <c r="J9913">
        <v>1</v>
      </c>
      <c r="K9913">
        <v>94</v>
      </c>
      <c r="L9913" t="s">
        <v>7</v>
      </c>
      <c r="M9913">
        <v>1</v>
      </c>
      <c r="N9913" t="s">
        <v>16</v>
      </c>
      <c r="O9913">
        <v>2</v>
      </c>
      <c r="P9913" t="s">
        <v>14</v>
      </c>
      <c r="Q9913">
        <v>5</v>
      </c>
      <c r="R9913" t="s">
        <v>46</v>
      </c>
      <c r="S9913">
        <v>2</v>
      </c>
      <c r="T9913">
        <v>36</v>
      </c>
      <c r="U9913">
        <v>64.7</v>
      </c>
      <c r="V9913">
        <v>110.75</v>
      </c>
      <c r="W9913" t="str">
        <f>_xlfn.XLOOKUP(M9913,ActionReference[Action],ActionReference[Reference])</f>
        <v>Approved</v>
      </c>
      <c r="X9913" t="str" cm="1">
        <f t="array" ref="X9913">_xlfn.IFS(T9913&lt;40,"Lower",T9913&lt;122,"Middle",TRUE,"Upper")</f>
        <v>Lower</v>
      </c>
    </row>
    <row r="9914" spans="1:24" x14ac:dyDescent="0.2">
      <c r="A9914">
        <v>16094</v>
      </c>
      <c r="B9914" t="s">
        <v>2</v>
      </c>
      <c r="C9914" t="s">
        <v>38</v>
      </c>
      <c r="D9914">
        <v>1</v>
      </c>
      <c r="E9914" t="s">
        <v>39</v>
      </c>
      <c r="F9914">
        <v>1</v>
      </c>
      <c r="G9914" t="s">
        <v>43</v>
      </c>
      <c r="H9914">
        <v>3</v>
      </c>
      <c r="I9914" t="s">
        <v>41</v>
      </c>
      <c r="J9914">
        <v>1</v>
      </c>
      <c r="K9914">
        <v>65</v>
      </c>
      <c r="L9914" t="s">
        <v>7</v>
      </c>
      <c r="M9914">
        <v>1</v>
      </c>
      <c r="N9914" t="s">
        <v>16</v>
      </c>
      <c r="O9914">
        <v>2</v>
      </c>
      <c r="P9914" t="s">
        <v>14</v>
      </c>
      <c r="Q9914">
        <v>5</v>
      </c>
      <c r="R9914" t="s">
        <v>47</v>
      </c>
      <c r="S9914">
        <v>1</v>
      </c>
      <c r="T9914">
        <v>18</v>
      </c>
      <c r="U9914">
        <v>78.3</v>
      </c>
      <c r="V9914">
        <v>89.980003400000001</v>
      </c>
      <c r="W9914" t="str">
        <f>_xlfn.XLOOKUP(M9914,ActionReference[Action],ActionReference[Reference])</f>
        <v>Approved</v>
      </c>
      <c r="X9914" t="str" cm="1">
        <f t="array" ref="X9914">_xlfn.IFS(T9914&lt;40,"Lower",T9914&lt;122,"Middle",TRUE,"Upper")</f>
        <v>Lower</v>
      </c>
    </row>
    <row r="9915" spans="1:24" x14ac:dyDescent="0.2">
      <c r="A9915">
        <v>686</v>
      </c>
      <c r="B9915" t="s">
        <v>2</v>
      </c>
      <c r="C9915" t="s">
        <v>45</v>
      </c>
      <c r="D9915">
        <v>3</v>
      </c>
      <c r="E9915" t="s">
        <v>39</v>
      </c>
      <c r="F9915">
        <v>1</v>
      </c>
      <c r="G9915" t="s">
        <v>40</v>
      </c>
      <c r="H9915">
        <v>1</v>
      </c>
      <c r="I9915" t="s">
        <v>41</v>
      </c>
      <c r="J9915">
        <v>1</v>
      </c>
      <c r="K9915">
        <v>135</v>
      </c>
      <c r="L9915" t="s">
        <v>6</v>
      </c>
      <c r="M9915">
        <v>3</v>
      </c>
      <c r="N9915" t="s">
        <v>16</v>
      </c>
      <c r="O9915">
        <v>2</v>
      </c>
      <c r="P9915" t="s">
        <v>14</v>
      </c>
      <c r="Q9915">
        <v>5</v>
      </c>
      <c r="R9915" t="s">
        <v>47</v>
      </c>
      <c r="S9915">
        <v>1</v>
      </c>
      <c r="T9915">
        <v>85</v>
      </c>
      <c r="U9915">
        <v>62.4</v>
      </c>
      <c r="V9915">
        <v>83.099998499999998</v>
      </c>
      <c r="W9915" t="str">
        <f>_xlfn.XLOOKUP(M9915,ActionReference[Action],ActionReference[Reference])</f>
        <v>Denied</v>
      </c>
      <c r="X9915" t="str" cm="1">
        <f t="array" ref="X9915">_xlfn.IFS(T9915&lt;40,"Lower",T9915&lt;122,"Middle",TRUE,"Upper")</f>
        <v>Middle</v>
      </c>
    </row>
    <row r="9916" spans="1:24" x14ac:dyDescent="0.2">
      <c r="A9916">
        <v>34102</v>
      </c>
      <c r="B9916" t="s">
        <v>2</v>
      </c>
      <c r="C9916" t="s">
        <v>38</v>
      </c>
      <c r="D9916">
        <v>1</v>
      </c>
      <c r="E9916" t="s">
        <v>39</v>
      </c>
      <c r="F9916">
        <v>1</v>
      </c>
      <c r="G9916" t="s">
        <v>43</v>
      </c>
      <c r="H9916">
        <v>3</v>
      </c>
      <c r="I9916" t="s">
        <v>50</v>
      </c>
      <c r="J9916">
        <v>2</v>
      </c>
      <c r="K9916">
        <v>56</v>
      </c>
      <c r="L9916" t="s">
        <v>7</v>
      </c>
      <c r="M9916">
        <v>1</v>
      </c>
      <c r="N9916" t="s">
        <v>16</v>
      </c>
      <c r="O9916">
        <v>2</v>
      </c>
      <c r="P9916" t="s">
        <v>14</v>
      </c>
      <c r="Q9916">
        <v>5</v>
      </c>
      <c r="R9916" t="s">
        <v>47</v>
      </c>
      <c r="S9916">
        <v>1</v>
      </c>
      <c r="T9916">
        <v>108</v>
      </c>
      <c r="U9916">
        <v>49.3</v>
      </c>
      <c r="V9916">
        <v>92.019996599999999</v>
      </c>
      <c r="W9916" t="str">
        <f>_xlfn.XLOOKUP(M9916,ActionReference[Action],ActionReference[Reference])</f>
        <v>Approved</v>
      </c>
      <c r="X9916" t="str" cm="1">
        <f t="array" ref="X9916">_xlfn.IFS(T9916&lt;40,"Lower",T9916&lt;122,"Middle",TRUE,"Upper")</f>
        <v>Middle</v>
      </c>
    </row>
    <row r="9917" spans="1:24" x14ac:dyDescent="0.2">
      <c r="A9917">
        <v>19899</v>
      </c>
      <c r="B9917" t="s">
        <v>2</v>
      </c>
      <c r="C9917" t="s">
        <v>45</v>
      </c>
      <c r="D9917">
        <v>3</v>
      </c>
      <c r="E9917" t="s">
        <v>39</v>
      </c>
      <c r="F9917">
        <v>1</v>
      </c>
      <c r="G9917" t="s">
        <v>40</v>
      </c>
      <c r="H9917">
        <v>1</v>
      </c>
      <c r="I9917" t="s">
        <v>41</v>
      </c>
      <c r="J9917">
        <v>1</v>
      </c>
      <c r="K9917">
        <v>202</v>
      </c>
      <c r="L9917" t="s">
        <v>7</v>
      </c>
      <c r="M9917">
        <v>1</v>
      </c>
      <c r="N9917" t="s">
        <v>16</v>
      </c>
      <c r="O9917">
        <v>2</v>
      </c>
      <c r="P9917" t="s">
        <v>14</v>
      </c>
      <c r="Q9917">
        <v>5</v>
      </c>
      <c r="R9917" t="s">
        <v>47</v>
      </c>
      <c r="S9917">
        <v>1</v>
      </c>
      <c r="T9917">
        <v>54</v>
      </c>
      <c r="U9917">
        <v>66.599999999999994</v>
      </c>
      <c r="V9917">
        <v>56.580001799999998</v>
      </c>
      <c r="W9917" t="str">
        <f>_xlfn.XLOOKUP(M9917,ActionReference[Action],ActionReference[Reference])</f>
        <v>Approved</v>
      </c>
      <c r="X9917" t="str" cm="1">
        <f t="array" ref="X9917">_xlfn.IFS(T9917&lt;40,"Lower",T9917&lt;122,"Middle",TRUE,"Upper")</f>
        <v>Middle</v>
      </c>
    </row>
    <row r="9918" spans="1:24" x14ac:dyDescent="0.2">
      <c r="A9918">
        <v>8120</v>
      </c>
      <c r="B9918" t="s">
        <v>2</v>
      </c>
      <c r="C9918" t="s">
        <v>38</v>
      </c>
      <c r="D9918">
        <v>1</v>
      </c>
      <c r="E9918" t="s">
        <v>39</v>
      </c>
      <c r="F9918">
        <v>1</v>
      </c>
      <c r="G9918" t="s">
        <v>43</v>
      </c>
      <c r="H9918">
        <v>3</v>
      </c>
      <c r="I9918" t="s">
        <v>41</v>
      </c>
      <c r="J9918">
        <v>1</v>
      </c>
      <c r="K9918">
        <v>230</v>
      </c>
      <c r="L9918" t="s">
        <v>7</v>
      </c>
      <c r="M9918">
        <v>1</v>
      </c>
      <c r="N9918" t="s">
        <v>16</v>
      </c>
      <c r="O9918">
        <v>2</v>
      </c>
      <c r="P9918" t="s">
        <v>14</v>
      </c>
      <c r="Q9918">
        <v>5</v>
      </c>
      <c r="R9918" t="s">
        <v>46</v>
      </c>
      <c r="S9918">
        <v>2</v>
      </c>
      <c r="T9918">
        <v>163</v>
      </c>
      <c r="U9918">
        <v>70.900000000000006</v>
      </c>
      <c r="V9918">
        <v>107.5</v>
      </c>
      <c r="W9918" t="str">
        <f>_xlfn.XLOOKUP(M9918,ActionReference[Action],ActionReference[Reference])</f>
        <v>Approved</v>
      </c>
      <c r="X9918" t="str" cm="1">
        <f t="array" ref="X9918">_xlfn.IFS(T9918&lt;40,"Lower",T9918&lt;122,"Middle",TRUE,"Upper")</f>
        <v>Upper</v>
      </c>
    </row>
    <row r="9919" spans="1:24" x14ac:dyDescent="0.2">
      <c r="A9919">
        <v>57870</v>
      </c>
      <c r="B9919" t="s">
        <v>2</v>
      </c>
      <c r="C9919" t="s">
        <v>38</v>
      </c>
      <c r="D9919">
        <v>1</v>
      </c>
      <c r="E9919" t="s">
        <v>39</v>
      </c>
      <c r="F9919">
        <v>1</v>
      </c>
      <c r="G9919" t="s">
        <v>43</v>
      </c>
      <c r="H9919">
        <v>3</v>
      </c>
      <c r="I9919" t="s">
        <v>41</v>
      </c>
      <c r="J9919">
        <v>1</v>
      </c>
      <c r="K9919">
        <v>999</v>
      </c>
      <c r="L9919" t="s">
        <v>6</v>
      </c>
      <c r="M9919">
        <v>3</v>
      </c>
      <c r="N9919" t="s">
        <v>16</v>
      </c>
      <c r="O9919">
        <v>2</v>
      </c>
      <c r="P9919" t="s">
        <v>14</v>
      </c>
      <c r="Q9919">
        <v>5</v>
      </c>
      <c r="R9919" t="s">
        <v>47</v>
      </c>
      <c r="S9919">
        <v>1</v>
      </c>
      <c r="T9919">
        <v>280</v>
      </c>
      <c r="U9919">
        <v>69.2</v>
      </c>
      <c r="V9919">
        <v>319.54998799999998</v>
      </c>
      <c r="W9919" t="str">
        <f>_xlfn.XLOOKUP(M9919,ActionReference[Action],ActionReference[Reference])</f>
        <v>Denied</v>
      </c>
      <c r="X9919" t="str" cm="1">
        <f t="array" ref="X9919">_xlfn.IFS(T9919&lt;40,"Lower",T9919&lt;122,"Middle",TRUE,"Upper")</f>
        <v>Upper</v>
      </c>
    </row>
    <row r="9920" spans="1:24" x14ac:dyDescent="0.2">
      <c r="A9920">
        <v>10634</v>
      </c>
      <c r="B9920" t="s">
        <v>2</v>
      </c>
      <c r="C9920" t="s">
        <v>42</v>
      </c>
      <c r="D9920">
        <v>2</v>
      </c>
      <c r="E9920" t="s">
        <v>39</v>
      </c>
      <c r="F9920">
        <v>1</v>
      </c>
      <c r="G9920" t="s">
        <v>40</v>
      </c>
      <c r="H9920">
        <v>1</v>
      </c>
      <c r="I9920" t="s">
        <v>41</v>
      </c>
      <c r="J9920">
        <v>1</v>
      </c>
      <c r="K9920">
        <v>189</v>
      </c>
      <c r="L9920" t="s">
        <v>7</v>
      </c>
      <c r="M9920">
        <v>1</v>
      </c>
      <c r="N9920" t="s">
        <v>16</v>
      </c>
      <c r="O9920">
        <v>2</v>
      </c>
      <c r="P9920" t="s">
        <v>14</v>
      </c>
      <c r="Q9920">
        <v>5</v>
      </c>
      <c r="R9920" t="s">
        <v>46</v>
      </c>
      <c r="S9920">
        <v>2</v>
      </c>
      <c r="T9920">
        <v>56</v>
      </c>
      <c r="U9920">
        <v>57.8</v>
      </c>
      <c r="V9920">
        <v>130.279999</v>
      </c>
      <c r="W9920" t="str">
        <f>_xlfn.XLOOKUP(M9920,ActionReference[Action],ActionReference[Reference])</f>
        <v>Approved</v>
      </c>
      <c r="X9920" t="str" cm="1">
        <f t="array" ref="X9920">_xlfn.IFS(T9920&lt;40,"Lower",T9920&lt;122,"Middle",TRUE,"Upper")</f>
        <v>Middle</v>
      </c>
    </row>
    <row r="9921" spans="1:24" x14ac:dyDescent="0.2">
      <c r="A9921">
        <v>11734</v>
      </c>
      <c r="B9921" t="s">
        <v>2</v>
      </c>
      <c r="C9921" t="s">
        <v>45</v>
      </c>
      <c r="D9921">
        <v>3</v>
      </c>
      <c r="E9921" t="s">
        <v>39</v>
      </c>
      <c r="F9921">
        <v>1</v>
      </c>
      <c r="G9921" t="s">
        <v>40</v>
      </c>
      <c r="H9921">
        <v>1</v>
      </c>
      <c r="I9921" t="s">
        <v>41</v>
      </c>
      <c r="J9921">
        <v>1</v>
      </c>
      <c r="K9921">
        <v>191</v>
      </c>
      <c r="L9921" t="s">
        <v>7</v>
      </c>
      <c r="M9921">
        <v>1</v>
      </c>
      <c r="N9921" t="s">
        <v>16</v>
      </c>
      <c r="O9921">
        <v>2</v>
      </c>
      <c r="P9921" t="s">
        <v>14</v>
      </c>
      <c r="Q9921">
        <v>5</v>
      </c>
      <c r="R9921" t="s">
        <v>47</v>
      </c>
      <c r="S9921">
        <v>1</v>
      </c>
      <c r="T9921">
        <v>43</v>
      </c>
      <c r="U9921">
        <v>76.8</v>
      </c>
      <c r="V9921">
        <v>127.07</v>
      </c>
      <c r="W9921" t="str">
        <f>_xlfn.XLOOKUP(M9921,ActionReference[Action],ActionReference[Reference])</f>
        <v>Approved</v>
      </c>
      <c r="X9921" t="str" cm="1">
        <f t="array" ref="X9921">_xlfn.IFS(T9921&lt;40,"Lower",T9921&lt;122,"Middle",TRUE,"Upper")</f>
        <v>Middle</v>
      </c>
    </row>
    <row r="9922" spans="1:24" x14ac:dyDescent="0.2">
      <c r="A9922">
        <v>34978</v>
      </c>
      <c r="B9922" t="s">
        <v>2</v>
      </c>
      <c r="C9922" t="s">
        <v>38</v>
      </c>
      <c r="D9922">
        <v>1</v>
      </c>
      <c r="E9922" t="s">
        <v>39</v>
      </c>
      <c r="F9922">
        <v>1</v>
      </c>
      <c r="G9922" t="s">
        <v>43</v>
      </c>
      <c r="H9922">
        <v>3</v>
      </c>
      <c r="I9922" t="s">
        <v>41</v>
      </c>
      <c r="J9922">
        <v>1</v>
      </c>
      <c r="K9922">
        <v>72</v>
      </c>
      <c r="L9922" t="s">
        <v>7</v>
      </c>
      <c r="M9922">
        <v>1</v>
      </c>
      <c r="N9922" t="s">
        <v>16</v>
      </c>
      <c r="O9922">
        <v>2</v>
      </c>
      <c r="P9922" t="s">
        <v>14</v>
      </c>
      <c r="Q9922">
        <v>5</v>
      </c>
      <c r="R9922" t="s">
        <v>47</v>
      </c>
      <c r="S9922">
        <v>1</v>
      </c>
      <c r="T9922">
        <v>15</v>
      </c>
      <c r="U9922">
        <v>55.9</v>
      </c>
      <c r="V9922">
        <v>77.599998499999998</v>
      </c>
      <c r="W9922" t="str">
        <f>_xlfn.XLOOKUP(M9922,ActionReference[Action],ActionReference[Reference])</f>
        <v>Approved</v>
      </c>
      <c r="X9922" t="str" cm="1">
        <f t="array" ref="X9922">_xlfn.IFS(T9922&lt;40,"Lower",T9922&lt;122,"Middle",TRUE,"Upper")</f>
        <v>Lower</v>
      </c>
    </row>
    <row r="9923" spans="1:24" x14ac:dyDescent="0.2">
      <c r="A9923">
        <v>33440</v>
      </c>
      <c r="B9923" t="s">
        <v>2</v>
      </c>
      <c r="C9923" t="s">
        <v>38</v>
      </c>
      <c r="D9923">
        <v>1</v>
      </c>
      <c r="E9923" t="s">
        <v>39</v>
      </c>
      <c r="F9923">
        <v>1</v>
      </c>
      <c r="G9923" t="s">
        <v>40</v>
      </c>
      <c r="H9923">
        <v>1</v>
      </c>
      <c r="I9923" t="s">
        <v>41</v>
      </c>
      <c r="J9923">
        <v>1</v>
      </c>
      <c r="K9923">
        <v>230</v>
      </c>
      <c r="L9923" t="s">
        <v>7</v>
      </c>
      <c r="M9923">
        <v>1</v>
      </c>
      <c r="N9923" t="s">
        <v>16</v>
      </c>
      <c r="O9923">
        <v>2</v>
      </c>
      <c r="P9923" t="s">
        <v>14</v>
      </c>
      <c r="Q9923">
        <v>5</v>
      </c>
      <c r="R9923" t="s">
        <v>46</v>
      </c>
      <c r="S9923">
        <v>2</v>
      </c>
      <c r="T9923">
        <v>89</v>
      </c>
      <c r="U9923">
        <v>60</v>
      </c>
      <c r="V9923">
        <v>112.900002</v>
      </c>
      <c r="W9923" t="str">
        <f>_xlfn.XLOOKUP(M9923,ActionReference[Action],ActionReference[Reference])</f>
        <v>Approved</v>
      </c>
      <c r="X9923" t="str" cm="1">
        <f t="array" ref="X9923">_xlfn.IFS(T9923&lt;40,"Lower",T9923&lt;122,"Middle",TRUE,"Upper")</f>
        <v>Middle</v>
      </c>
    </row>
    <row r="9924" spans="1:24" x14ac:dyDescent="0.2">
      <c r="A9924">
        <v>1467</v>
      </c>
      <c r="B9924" t="s">
        <v>2</v>
      </c>
      <c r="C9924" t="s">
        <v>38</v>
      </c>
      <c r="D9924">
        <v>1</v>
      </c>
      <c r="E9924" t="s">
        <v>39</v>
      </c>
      <c r="F9924">
        <v>1</v>
      </c>
      <c r="G9924" t="s">
        <v>43</v>
      </c>
      <c r="H9924">
        <v>3</v>
      </c>
      <c r="I9924" t="s">
        <v>41</v>
      </c>
      <c r="J9924">
        <v>1</v>
      </c>
      <c r="K9924">
        <v>90</v>
      </c>
      <c r="L9924" t="s">
        <v>7</v>
      </c>
      <c r="M9924">
        <v>1</v>
      </c>
      <c r="N9924" t="s">
        <v>16</v>
      </c>
      <c r="O9924">
        <v>2</v>
      </c>
      <c r="P9924" t="s">
        <v>14</v>
      </c>
      <c r="Q9924">
        <v>5</v>
      </c>
      <c r="R9924" t="s">
        <v>47</v>
      </c>
      <c r="S9924">
        <v>1</v>
      </c>
      <c r="T9924">
        <v>22</v>
      </c>
      <c r="U9924">
        <v>50.8</v>
      </c>
      <c r="V9924">
        <v>87.529998800000001</v>
      </c>
      <c r="W9924" t="str">
        <f>_xlfn.XLOOKUP(M9924,ActionReference[Action],ActionReference[Reference])</f>
        <v>Approved</v>
      </c>
      <c r="X9924" t="str" cm="1">
        <f t="array" ref="X9924">_xlfn.IFS(T9924&lt;40,"Lower",T9924&lt;122,"Middle",TRUE,"Upper")</f>
        <v>Lower</v>
      </c>
    </row>
    <row r="9925" spans="1:24" x14ac:dyDescent="0.2">
      <c r="A9925" t="s">
        <v>526</v>
      </c>
      <c r="B9925" t="s">
        <v>2</v>
      </c>
      <c r="C9925" t="s">
        <v>38</v>
      </c>
      <c r="D9925">
        <v>1</v>
      </c>
      <c r="E9925" t="s">
        <v>39</v>
      </c>
      <c r="F9925">
        <v>1</v>
      </c>
      <c r="G9925" t="s">
        <v>40</v>
      </c>
      <c r="H9925">
        <v>1</v>
      </c>
      <c r="I9925" t="s">
        <v>41</v>
      </c>
      <c r="J9925">
        <v>1</v>
      </c>
      <c r="K9925">
        <v>224</v>
      </c>
      <c r="L9925" t="s">
        <v>7</v>
      </c>
      <c r="M9925">
        <v>1</v>
      </c>
      <c r="N9925" t="s">
        <v>16</v>
      </c>
      <c r="O9925">
        <v>2</v>
      </c>
      <c r="P9925" t="s">
        <v>14</v>
      </c>
      <c r="Q9925">
        <v>5</v>
      </c>
      <c r="R9925" t="s">
        <v>47</v>
      </c>
      <c r="S9925">
        <v>1</v>
      </c>
      <c r="T9925">
        <v>105</v>
      </c>
      <c r="U9925">
        <v>89.8</v>
      </c>
      <c r="V9925">
        <v>103.349998</v>
      </c>
      <c r="W9925" t="str">
        <f>_xlfn.XLOOKUP(M9925,ActionReference[Action],ActionReference[Reference])</f>
        <v>Approved</v>
      </c>
      <c r="X9925" t="str" cm="1">
        <f t="array" ref="X9925">_xlfn.IFS(T9925&lt;40,"Lower",T9925&lt;122,"Middle",TRUE,"Upper")</f>
        <v>Middle</v>
      </c>
    </row>
    <row r="9926" spans="1:24" x14ac:dyDescent="0.2">
      <c r="A9926">
        <v>12828</v>
      </c>
      <c r="B9926" t="s">
        <v>2</v>
      </c>
      <c r="C9926" t="s">
        <v>38</v>
      </c>
      <c r="D9926">
        <v>1</v>
      </c>
      <c r="E9926" t="s">
        <v>39</v>
      </c>
      <c r="F9926">
        <v>1</v>
      </c>
      <c r="G9926" t="s">
        <v>40</v>
      </c>
      <c r="H9926">
        <v>1</v>
      </c>
      <c r="I9926" t="s">
        <v>41</v>
      </c>
      <c r="J9926">
        <v>1</v>
      </c>
      <c r="K9926">
        <v>198</v>
      </c>
      <c r="L9926" t="s">
        <v>7</v>
      </c>
      <c r="M9926">
        <v>1</v>
      </c>
      <c r="N9926" t="s">
        <v>16</v>
      </c>
      <c r="O9926">
        <v>2</v>
      </c>
      <c r="P9926" t="s">
        <v>14</v>
      </c>
      <c r="Q9926">
        <v>5</v>
      </c>
      <c r="R9926" t="s">
        <v>46</v>
      </c>
      <c r="S9926">
        <v>2</v>
      </c>
      <c r="T9926">
        <v>158</v>
      </c>
      <c r="U9926">
        <v>68.400000000000006</v>
      </c>
      <c r="V9926">
        <v>109.83000199999999</v>
      </c>
      <c r="W9926" t="str">
        <f>_xlfn.XLOOKUP(M9926,ActionReference[Action],ActionReference[Reference])</f>
        <v>Approved</v>
      </c>
      <c r="X9926" t="str" cm="1">
        <f t="array" ref="X9926">_xlfn.IFS(T9926&lt;40,"Lower",T9926&lt;122,"Middle",TRUE,"Upper")</f>
        <v>Upper</v>
      </c>
    </row>
    <row r="9927" spans="1:24" x14ac:dyDescent="0.2">
      <c r="A9927">
        <v>12396</v>
      </c>
      <c r="B9927" t="s">
        <v>2</v>
      </c>
      <c r="C9927" t="s">
        <v>38</v>
      </c>
      <c r="D9927">
        <v>1</v>
      </c>
      <c r="E9927" t="s">
        <v>39</v>
      </c>
      <c r="F9927">
        <v>1</v>
      </c>
      <c r="G9927" t="s">
        <v>40</v>
      </c>
      <c r="H9927">
        <v>1</v>
      </c>
      <c r="I9927" t="s">
        <v>41</v>
      </c>
      <c r="J9927">
        <v>1</v>
      </c>
      <c r="K9927">
        <v>38</v>
      </c>
      <c r="L9927" t="s">
        <v>7</v>
      </c>
      <c r="M9927">
        <v>1</v>
      </c>
      <c r="N9927" t="s">
        <v>16</v>
      </c>
      <c r="O9927">
        <v>2</v>
      </c>
      <c r="P9927" t="s">
        <v>14</v>
      </c>
      <c r="Q9927">
        <v>5</v>
      </c>
      <c r="R9927" t="s">
        <v>47</v>
      </c>
      <c r="S9927">
        <v>1</v>
      </c>
      <c r="T9927">
        <v>49</v>
      </c>
      <c r="U9927">
        <v>69.5</v>
      </c>
      <c r="V9927">
        <v>101.790001</v>
      </c>
      <c r="W9927" t="str">
        <f>_xlfn.XLOOKUP(M9927,ActionReference[Action],ActionReference[Reference])</f>
        <v>Approved</v>
      </c>
      <c r="X9927" t="str" cm="1">
        <f t="array" ref="X9927">_xlfn.IFS(T9927&lt;40,"Lower",T9927&lt;122,"Middle",TRUE,"Upper")</f>
        <v>Middle</v>
      </c>
    </row>
    <row r="9928" spans="1:24" x14ac:dyDescent="0.2">
      <c r="A9928">
        <v>17393</v>
      </c>
      <c r="B9928" t="s">
        <v>2</v>
      </c>
      <c r="C9928" t="s">
        <v>38</v>
      </c>
      <c r="D9928">
        <v>1</v>
      </c>
      <c r="E9928" t="s">
        <v>39</v>
      </c>
      <c r="F9928">
        <v>1</v>
      </c>
      <c r="G9928" t="s">
        <v>40</v>
      </c>
      <c r="H9928">
        <v>1</v>
      </c>
      <c r="I9928" t="s">
        <v>41</v>
      </c>
      <c r="J9928">
        <v>1</v>
      </c>
      <c r="K9928">
        <v>111</v>
      </c>
      <c r="L9928" t="s">
        <v>7</v>
      </c>
      <c r="M9928">
        <v>1</v>
      </c>
      <c r="N9928" t="s">
        <v>16</v>
      </c>
      <c r="O9928">
        <v>2</v>
      </c>
      <c r="P9928" t="s">
        <v>14</v>
      </c>
      <c r="Q9928">
        <v>5</v>
      </c>
      <c r="R9928" t="s">
        <v>47</v>
      </c>
      <c r="S9928">
        <v>1</v>
      </c>
      <c r="T9928">
        <v>28</v>
      </c>
      <c r="U9928">
        <v>57.3</v>
      </c>
      <c r="V9928">
        <v>111.900002</v>
      </c>
      <c r="W9928" t="str">
        <f>_xlfn.XLOOKUP(M9928,ActionReference[Action],ActionReference[Reference])</f>
        <v>Approved</v>
      </c>
      <c r="X9928" t="str" cm="1">
        <f t="array" ref="X9928">_xlfn.IFS(T9928&lt;40,"Lower",T9928&lt;122,"Middle",TRUE,"Upper")</f>
        <v>Lower</v>
      </c>
    </row>
    <row r="9929" spans="1:24" x14ac:dyDescent="0.2">
      <c r="A9929">
        <v>12437</v>
      </c>
      <c r="B9929" t="s">
        <v>2</v>
      </c>
      <c r="C9929" t="s">
        <v>38</v>
      </c>
      <c r="D9929">
        <v>1</v>
      </c>
      <c r="E9929" t="s">
        <v>39</v>
      </c>
      <c r="F9929">
        <v>1</v>
      </c>
      <c r="G9929" t="s">
        <v>49</v>
      </c>
      <c r="H9929">
        <v>2</v>
      </c>
      <c r="I9929" t="s">
        <v>41</v>
      </c>
      <c r="J9929">
        <v>1</v>
      </c>
      <c r="K9929">
        <v>3</v>
      </c>
      <c r="L9929" t="s">
        <v>7</v>
      </c>
      <c r="M9929">
        <v>1</v>
      </c>
      <c r="N9929" t="s">
        <v>16</v>
      </c>
      <c r="O9929">
        <v>2</v>
      </c>
      <c r="P9929" t="s">
        <v>10</v>
      </c>
      <c r="Q9929">
        <v>3</v>
      </c>
      <c r="R9929" t="s">
        <v>47</v>
      </c>
      <c r="S9929">
        <v>1</v>
      </c>
      <c r="T9929">
        <v>42</v>
      </c>
      <c r="U9929">
        <v>45.6</v>
      </c>
      <c r="V9929">
        <v>110.75</v>
      </c>
      <c r="W9929" t="str">
        <f>_xlfn.XLOOKUP(M9929,ActionReference[Action],ActionReference[Reference])</f>
        <v>Approved</v>
      </c>
      <c r="X9929" t="str" cm="1">
        <f t="array" ref="X9929">_xlfn.IFS(T9929&lt;40,"Lower",T9929&lt;122,"Middle",TRUE,"Upper")</f>
        <v>Middle</v>
      </c>
    </row>
    <row r="9930" spans="1:24" x14ac:dyDescent="0.2">
      <c r="A9930" t="s">
        <v>533</v>
      </c>
      <c r="B9930" t="s">
        <v>2</v>
      </c>
      <c r="C9930" t="s">
        <v>42</v>
      </c>
      <c r="D9930">
        <v>2</v>
      </c>
      <c r="E9930" t="s">
        <v>39</v>
      </c>
      <c r="F9930">
        <v>1</v>
      </c>
      <c r="G9930" t="s">
        <v>40</v>
      </c>
      <c r="H9930">
        <v>1</v>
      </c>
      <c r="I9930" t="s">
        <v>41</v>
      </c>
      <c r="J9930">
        <v>1</v>
      </c>
      <c r="K9930">
        <v>266</v>
      </c>
      <c r="L9930" t="s">
        <v>7</v>
      </c>
      <c r="M9930">
        <v>1</v>
      </c>
      <c r="N9930" t="s">
        <v>16</v>
      </c>
      <c r="O9930">
        <v>2</v>
      </c>
      <c r="P9930" t="s">
        <v>14</v>
      </c>
      <c r="Q9930">
        <v>5</v>
      </c>
      <c r="R9930" t="s">
        <v>47</v>
      </c>
      <c r="S9930">
        <v>1</v>
      </c>
      <c r="T9930">
        <v>129</v>
      </c>
      <c r="U9930">
        <v>77.8</v>
      </c>
      <c r="V9930">
        <v>113.57</v>
      </c>
      <c r="W9930" t="str">
        <f>_xlfn.XLOOKUP(M9930,ActionReference[Action],ActionReference[Reference])</f>
        <v>Approved</v>
      </c>
      <c r="X9930" t="str" cm="1">
        <f t="array" ref="X9930">_xlfn.IFS(T9930&lt;40,"Lower",T9930&lt;122,"Middle",TRUE,"Upper")</f>
        <v>Upper</v>
      </c>
    </row>
    <row r="9931" spans="1:24" x14ac:dyDescent="0.2">
      <c r="A9931">
        <v>8663</v>
      </c>
      <c r="B9931" t="s">
        <v>2</v>
      </c>
      <c r="C9931" t="s">
        <v>38</v>
      </c>
      <c r="D9931">
        <v>1</v>
      </c>
      <c r="E9931" t="s">
        <v>39</v>
      </c>
      <c r="F9931">
        <v>1</v>
      </c>
      <c r="G9931" t="s">
        <v>40</v>
      </c>
      <c r="H9931">
        <v>1</v>
      </c>
      <c r="I9931" t="s">
        <v>41</v>
      </c>
      <c r="J9931">
        <v>1</v>
      </c>
      <c r="K9931">
        <v>233</v>
      </c>
      <c r="L9931" t="s">
        <v>7</v>
      </c>
      <c r="M9931">
        <v>1</v>
      </c>
      <c r="N9931" t="s">
        <v>16</v>
      </c>
      <c r="O9931">
        <v>2</v>
      </c>
      <c r="P9931" t="s">
        <v>9</v>
      </c>
      <c r="Q9931">
        <v>2</v>
      </c>
      <c r="R9931" t="s">
        <v>47</v>
      </c>
      <c r="S9931">
        <v>1</v>
      </c>
      <c r="T9931">
        <v>112</v>
      </c>
      <c r="U9931">
        <v>59.8</v>
      </c>
      <c r="V9931">
        <v>94.529998800000001</v>
      </c>
      <c r="W9931" t="str">
        <f>_xlfn.XLOOKUP(M9931,ActionReference[Action],ActionReference[Reference])</f>
        <v>Approved</v>
      </c>
      <c r="X9931" t="str" cm="1">
        <f t="array" ref="X9931">_xlfn.IFS(T9931&lt;40,"Lower",T9931&lt;122,"Middle",TRUE,"Upper")</f>
        <v>Middle</v>
      </c>
    </row>
    <row r="9932" spans="1:24" x14ac:dyDescent="0.2">
      <c r="A9932">
        <v>32489</v>
      </c>
      <c r="B9932" t="s">
        <v>2</v>
      </c>
      <c r="C9932" t="s">
        <v>45</v>
      </c>
      <c r="D9932">
        <v>3</v>
      </c>
      <c r="E9932" t="s">
        <v>39</v>
      </c>
      <c r="F9932">
        <v>1</v>
      </c>
      <c r="G9932" t="s">
        <v>40</v>
      </c>
      <c r="H9932">
        <v>1</v>
      </c>
      <c r="I9932" t="s">
        <v>41</v>
      </c>
      <c r="J9932">
        <v>1</v>
      </c>
      <c r="K9932">
        <v>501</v>
      </c>
      <c r="L9932" t="s">
        <v>7</v>
      </c>
      <c r="M9932">
        <v>1</v>
      </c>
      <c r="N9932" t="s">
        <v>16</v>
      </c>
      <c r="O9932">
        <v>2</v>
      </c>
      <c r="P9932" t="s">
        <v>14</v>
      </c>
      <c r="Q9932">
        <v>5</v>
      </c>
      <c r="R9932" t="s">
        <v>47</v>
      </c>
      <c r="S9932">
        <v>1</v>
      </c>
      <c r="T9932">
        <v>196</v>
      </c>
      <c r="U9932">
        <v>79.3</v>
      </c>
      <c r="V9932">
        <v>138.470001</v>
      </c>
      <c r="W9932" t="str">
        <f>_xlfn.XLOOKUP(M9932,ActionReference[Action],ActionReference[Reference])</f>
        <v>Approved</v>
      </c>
      <c r="X9932" t="str" cm="1">
        <f t="array" ref="X9932">_xlfn.IFS(T9932&lt;40,"Lower",T9932&lt;122,"Middle",TRUE,"Upper")</f>
        <v>Upper</v>
      </c>
    </row>
    <row r="9933" spans="1:24" x14ac:dyDescent="0.2">
      <c r="A9933">
        <v>21122</v>
      </c>
      <c r="B9933" t="s">
        <v>2</v>
      </c>
      <c r="C9933" t="s">
        <v>45</v>
      </c>
      <c r="D9933">
        <v>3</v>
      </c>
      <c r="E9933" t="s">
        <v>39</v>
      </c>
      <c r="F9933">
        <v>1</v>
      </c>
      <c r="G9933" t="s">
        <v>43</v>
      </c>
      <c r="H9933">
        <v>3</v>
      </c>
      <c r="I9933" t="s">
        <v>41</v>
      </c>
      <c r="J9933">
        <v>1</v>
      </c>
      <c r="K9933">
        <v>637</v>
      </c>
      <c r="L9933" t="s">
        <v>6</v>
      </c>
      <c r="M9933">
        <v>3</v>
      </c>
      <c r="N9933" t="s">
        <v>16</v>
      </c>
      <c r="O9933">
        <v>2</v>
      </c>
      <c r="P9933" t="s">
        <v>14</v>
      </c>
      <c r="Q9933">
        <v>5</v>
      </c>
      <c r="R9933" t="s">
        <v>47</v>
      </c>
      <c r="S9933">
        <v>1</v>
      </c>
      <c r="T9933">
        <v>106</v>
      </c>
      <c r="U9933">
        <v>102.6</v>
      </c>
      <c r="V9933">
        <v>149.770004</v>
      </c>
      <c r="W9933" t="str">
        <f>_xlfn.XLOOKUP(M9933,ActionReference[Action],ActionReference[Reference])</f>
        <v>Denied</v>
      </c>
      <c r="X9933" t="str" cm="1">
        <f t="array" ref="X9933">_xlfn.IFS(T9933&lt;40,"Lower",T9933&lt;122,"Middle",TRUE,"Upper")</f>
        <v>Middle</v>
      </c>
    </row>
    <row r="9934" spans="1:24" x14ac:dyDescent="0.2">
      <c r="A9934">
        <v>24922</v>
      </c>
      <c r="B9934" t="s">
        <v>2</v>
      </c>
      <c r="C9934" t="s">
        <v>38</v>
      </c>
      <c r="D9934">
        <v>1</v>
      </c>
      <c r="E9934" t="s">
        <v>39</v>
      </c>
      <c r="F9934">
        <v>1</v>
      </c>
      <c r="G9934" t="s">
        <v>43</v>
      </c>
      <c r="H9934">
        <v>3</v>
      </c>
      <c r="I9934" t="s">
        <v>50</v>
      </c>
      <c r="J9934">
        <v>2</v>
      </c>
      <c r="K9934">
        <v>88</v>
      </c>
      <c r="L9934" t="s">
        <v>7</v>
      </c>
      <c r="M9934">
        <v>1</v>
      </c>
      <c r="N9934" t="s">
        <v>16</v>
      </c>
      <c r="O9934">
        <v>2</v>
      </c>
      <c r="P9934" t="s">
        <v>14</v>
      </c>
      <c r="Q9934">
        <v>5</v>
      </c>
      <c r="R9934" t="s">
        <v>47</v>
      </c>
      <c r="S9934">
        <v>1</v>
      </c>
      <c r="T9934">
        <v>125</v>
      </c>
      <c r="U9934">
        <v>66.3</v>
      </c>
      <c r="V9934">
        <v>119.800003</v>
      </c>
      <c r="W9934" t="str">
        <f>_xlfn.XLOOKUP(M9934,ActionReference[Action],ActionReference[Reference])</f>
        <v>Approved</v>
      </c>
      <c r="X9934" t="str" cm="1">
        <f t="array" ref="X9934">_xlfn.IFS(T9934&lt;40,"Lower",T9934&lt;122,"Middle",TRUE,"Upper")</f>
        <v>Upper</v>
      </c>
    </row>
    <row r="9935" spans="1:24" x14ac:dyDescent="0.2">
      <c r="A9935">
        <v>12383</v>
      </c>
      <c r="B9935" t="s">
        <v>2</v>
      </c>
      <c r="C9935" t="s">
        <v>38</v>
      </c>
      <c r="D9935">
        <v>1</v>
      </c>
      <c r="E9935" t="s">
        <v>39</v>
      </c>
      <c r="F9935">
        <v>1</v>
      </c>
      <c r="G9935" t="s">
        <v>40</v>
      </c>
      <c r="H9935">
        <v>1</v>
      </c>
      <c r="I9935" t="s">
        <v>50</v>
      </c>
      <c r="J9935">
        <v>2</v>
      </c>
      <c r="K9935">
        <v>194</v>
      </c>
      <c r="L9935" t="s">
        <v>7</v>
      </c>
      <c r="M9935">
        <v>1</v>
      </c>
      <c r="N9935" t="s">
        <v>16</v>
      </c>
      <c r="O9935">
        <v>2</v>
      </c>
      <c r="P9935" t="s">
        <v>14</v>
      </c>
      <c r="Q9935">
        <v>5</v>
      </c>
      <c r="R9935" t="s">
        <v>47</v>
      </c>
      <c r="S9935">
        <v>1</v>
      </c>
      <c r="T9935">
        <v>227</v>
      </c>
      <c r="U9935">
        <v>74.3</v>
      </c>
      <c r="V9935">
        <v>77.819999699999997</v>
      </c>
      <c r="W9935" t="str">
        <f>_xlfn.XLOOKUP(M9935,ActionReference[Action],ActionReference[Reference])</f>
        <v>Approved</v>
      </c>
      <c r="X9935" t="str" cm="1">
        <f t="array" ref="X9935">_xlfn.IFS(T9935&lt;40,"Lower",T9935&lt;122,"Middle",TRUE,"Upper")</f>
        <v>Upper</v>
      </c>
    </row>
    <row r="9936" spans="1:24" x14ac:dyDescent="0.2">
      <c r="A9936">
        <v>19573</v>
      </c>
      <c r="B9936" t="s">
        <v>2</v>
      </c>
      <c r="C9936" t="s">
        <v>38</v>
      </c>
      <c r="D9936">
        <v>1</v>
      </c>
      <c r="E9936" t="s">
        <v>39</v>
      </c>
      <c r="F9936">
        <v>1</v>
      </c>
      <c r="G9936" t="s">
        <v>40</v>
      </c>
      <c r="H9936">
        <v>1</v>
      </c>
      <c r="I9936" t="s">
        <v>41</v>
      </c>
      <c r="J9936">
        <v>1</v>
      </c>
      <c r="K9936">
        <v>161</v>
      </c>
      <c r="L9936" t="s">
        <v>7</v>
      </c>
      <c r="M9936">
        <v>1</v>
      </c>
      <c r="N9936" t="s">
        <v>16</v>
      </c>
      <c r="O9936">
        <v>2</v>
      </c>
      <c r="P9936" t="s">
        <v>9</v>
      </c>
      <c r="Q9936">
        <v>2</v>
      </c>
      <c r="R9936" t="s">
        <v>47</v>
      </c>
      <c r="S9936">
        <v>1</v>
      </c>
      <c r="T9936">
        <v>50</v>
      </c>
      <c r="U9936">
        <v>77.5</v>
      </c>
      <c r="V9936">
        <v>57.259998299999999</v>
      </c>
      <c r="W9936" t="str">
        <f>_xlfn.XLOOKUP(M9936,ActionReference[Action],ActionReference[Reference])</f>
        <v>Approved</v>
      </c>
      <c r="X9936" t="str" cm="1">
        <f t="array" ref="X9936">_xlfn.IFS(T9936&lt;40,"Lower",T9936&lt;122,"Middle",TRUE,"Upper")</f>
        <v>Middle</v>
      </c>
    </row>
    <row r="9937" spans="1:24" x14ac:dyDescent="0.2">
      <c r="A9937" t="s">
        <v>535</v>
      </c>
      <c r="B9937" t="s">
        <v>2</v>
      </c>
      <c r="C9937" t="s">
        <v>38</v>
      </c>
      <c r="D9937">
        <v>1</v>
      </c>
      <c r="E9937" t="s">
        <v>39</v>
      </c>
      <c r="F9937">
        <v>1</v>
      </c>
      <c r="G9937" t="s">
        <v>40</v>
      </c>
      <c r="H9937">
        <v>1</v>
      </c>
      <c r="I9937" t="s">
        <v>41</v>
      </c>
      <c r="J9937">
        <v>1</v>
      </c>
      <c r="K9937">
        <v>156</v>
      </c>
      <c r="L9937" t="s">
        <v>7</v>
      </c>
      <c r="M9937">
        <v>1</v>
      </c>
      <c r="N9937" t="s">
        <v>16</v>
      </c>
      <c r="O9937">
        <v>2</v>
      </c>
      <c r="P9937" t="s">
        <v>14</v>
      </c>
      <c r="Q9937">
        <v>5</v>
      </c>
      <c r="R9937" t="s">
        <v>47</v>
      </c>
      <c r="S9937">
        <v>1</v>
      </c>
      <c r="T9937">
        <v>52</v>
      </c>
      <c r="U9937">
        <v>55.2</v>
      </c>
      <c r="V9937">
        <v>96.370002700000001</v>
      </c>
      <c r="W9937" t="str">
        <f>_xlfn.XLOOKUP(M9937,ActionReference[Action],ActionReference[Reference])</f>
        <v>Approved</v>
      </c>
      <c r="X9937" t="str" cm="1">
        <f t="array" ref="X9937">_xlfn.IFS(T9937&lt;40,"Lower",T9937&lt;122,"Middle",TRUE,"Upper")</f>
        <v>Middle</v>
      </c>
    </row>
    <row r="9938" spans="1:24" x14ac:dyDescent="0.2">
      <c r="A9938">
        <v>23621</v>
      </c>
      <c r="B9938" t="s">
        <v>2</v>
      </c>
      <c r="C9938" t="s">
        <v>38</v>
      </c>
      <c r="D9938">
        <v>1</v>
      </c>
      <c r="E9938" t="s">
        <v>39</v>
      </c>
      <c r="F9938">
        <v>1</v>
      </c>
      <c r="G9938" t="s">
        <v>40</v>
      </c>
      <c r="H9938">
        <v>1</v>
      </c>
      <c r="I9938" t="s">
        <v>41</v>
      </c>
      <c r="J9938">
        <v>1</v>
      </c>
      <c r="K9938">
        <v>120</v>
      </c>
      <c r="L9938" t="s">
        <v>7</v>
      </c>
      <c r="M9938">
        <v>1</v>
      </c>
      <c r="N9938" t="s">
        <v>16</v>
      </c>
      <c r="O9938">
        <v>2</v>
      </c>
      <c r="P9938" t="s">
        <v>14</v>
      </c>
      <c r="Q9938">
        <v>5</v>
      </c>
      <c r="R9938" t="s">
        <v>47</v>
      </c>
      <c r="S9938">
        <v>1</v>
      </c>
      <c r="T9938">
        <v>57</v>
      </c>
      <c r="U9938">
        <v>69</v>
      </c>
      <c r="V9938">
        <v>96.650001500000002</v>
      </c>
      <c r="W9938" t="str">
        <f>_xlfn.XLOOKUP(M9938,ActionReference[Action],ActionReference[Reference])</f>
        <v>Approved</v>
      </c>
      <c r="X9938" t="str" cm="1">
        <f t="array" ref="X9938">_xlfn.IFS(T9938&lt;40,"Lower",T9938&lt;122,"Middle",TRUE,"Upper")</f>
        <v>Middle</v>
      </c>
    </row>
    <row r="9939" spans="1:24" x14ac:dyDescent="0.2">
      <c r="A9939">
        <v>29520</v>
      </c>
      <c r="B9939" t="s">
        <v>2</v>
      </c>
      <c r="C9939" t="s">
        <v>38</v>
      </c>
      <c r="D9939">
        <v>1</v>
      </c>
      <c r="E9939" t="s">
        <v>39</v>
      </c>
      <c r="F9939">
        <v>1</v>
      </c>
      <c r="G9939" t="s">
        <v>40</v>
      </c>
      <c r="H9939">
        <v>1</v>
      </c>
      <c r="I9939" t="s">
        <v>41</v>
      </c>
      <c r="J9939">
        <v>1</v>
      </c>
      <c r="K9939">
        <v>358</v>
      </c>
      <c r="L9939" t="s">
        <v>7</v>
      </c>
      <c r="M9939">
        <v>1</v>
      </c>
      <c r="N9939" t="s">
        <v>16</v>
      </c>
      <c r="O9939">
        <v>2</v>
      </c>
      <c r="P9939" t="s">
        <v>14</v>
      </c>
      <c r="Q9939">
        <v>5</v>
      </c>
      <c r="R9939" t="s">
        <v>47</v>
      </c>
      <c r="S9939">
        <v>1</v>
      </c>
      <c r="T9939">
        <v>146</v>
      </c>
      <c r="U9939">
        <v>72.2</v>
      </c>
      <c r="V9939">
        <v>118.55999799999999</v>
      </c>
      <c r="W9939" t="str">
        <f>_xlfn.XLOOKUP(M9939,ActionReference[Action],ActionReference[Reference])</f>
        <v>Approved</v>
      </c>
      <c r="X9939" t="str" cm="1">
        <f t="array" ref="X9939">_xlfn.IFS(T9939&lt;40,"Lower",T9939&lt;122,"Middle",TRUE,"Upper")</f>
        <v>Upper</v>
      </c>
    </row>
    <row r="9940" spans="1:24" x14ac:dyDescent="0.2">
      <c r="A9940">
        <v>58255</v>
      </c>
      <c r="B9940" t="s">
        <v>2</v>
      </c>
      <c r="C9940" t="s">
        <v>38</v>
      </c>
      <c r="D9940">
        <v>1</v>
      </c>
      <c r="E9940" t="s">
        <v>54</v>
      </c>
      <c r="F9940">
        <v>2</v>
      </c>
      <c r="G9940" t="s">
        <v>40</v>
      </c>
      <c r="H9940">
        <v>1</v>
      </c>
      <c r="I9940" t="s">
        <v>41</v>
      </c>
      <c r="J9940">
        <v>1</v>
      </c>
      <c r="K9940">
        <v>49</v>
      </c>
      <c r="L9940" t="s">
        <v>7</v>
      </c>
      <c r="M9940">
        <v>1</v>
      </c>
      <c r="N9940" t="s">
        <v>16</v>
      </c>
      <c r="O9940">
        <v>2</v>
      </c>
      <c r="P9940" t="s">
        <v>14</v>
      </c>
      <c r="Q9940">
        <v>5</v>
      </c>
      <c r="R9940" t="s">
        <v>47</v>
      </c>
      <c r="S9940">
        <v>1</v>
      </c>
      <c r="T9940">
        <v>66</v>
      </c>
      <c r="U9940">
        <v>59.2</v>
      </c>
      <c r="V9940">
        <v>88.379997299999999</v>
      </c>
      <c r="W9940" t="str">
        <f>_xlfn.XLOOKUP(M9940,ActionReference[Action],ActionReference[Reference])</f>
        <v>Approved</v>
      </c>
      <c r="X9940" t="str" cm="1">
        <f t="array" ref="X9940">_xlfn.IFS(T9940&lt;40,"Lower",T9940&lt;122,"Middle",TRUE,"Upper")</f>
        <v>Middle</v>
      </c>
    </row>
    <row r="9941" spans="1:24" x14ac:dyDescent="0.2">
      <c r="A9941">
        <v>27237</v>
      </c>
      <c r="B9941" t="s">
        <v>2</v>
      </c>
      <c r="C9941" t="s">
        <v>42</v>
      </c>
      <c r="D9941">
        <v>2</v>
      </c>
      <c r="E9941" t="s">
        <v>39</v>
      </c>
      <c r="F9941">
        <v>1</v>
      </c>
      <c r="G9941" t="s">
        <v>43</v>
      </c>
      <c r="H9941">
        <v>3</v>
      </c>
      <c r="I9941" t="s">
        <v>41</v>
      </c>
      <c r="J9941">
        <v>1</v>
      </c>
      <c r="K9941">
        <v>92</v>
      </c>
      <c r="L9941" t="s">
        <v>7</v>
      </c>
      <c r="M9941">
        <v>1</v>
      </c>
      <c r="N9941" t="s">
        <v>16</v>
      </c>
      <c r="O9941">
        <v>2</v>
      </c>
      <c r="P9941" t="s">
        <v>14</v>
      </c>
      <c r="Q9941">
        <v>5</v>
      </c>
      <c r="R9941" t="s">
        <v>47</v>
      </c>
      <c r="S9941">
        <v>1</v>
      </c>
      <c r="T9941">
        <v>60</v>
      </c>
      <c r="U9941">
        <v>74.3</v>
      </c>
      <c r="V9941">
        <v>76.660003700000004</v>
      </c>
      <c r="W9941" t="str">
        <f>_xlfn.XLOOKUP(M9941,ActionReference[Action],ActionReference[Reference])</f>
        <v>Approved</v>
      </c>
      <c r="X9941" t="str" cm="1">
        <f t="array" ref="X9941">_xlfn.IFS(T9941&lt;40,"Lower",T9941&lt;122,"Middle",TRUE,"Upper")</f>
        <v>Middle</v>
      </c>
    </row>
    <row r="9942" spans="1:24" x14ac:dyDescent="0.2">
      <c r="A9942" t="s">
        <v>525</v>
      </c>
      <c r="B9942" t="s">
        <v>2</v>
      </c>
      <c r="C9942" t="s">
        <v>42</v>
      </c>
      <c r="D9942">
        <v>2</v>
      </c>
      <c r="E9942" t="s">
        <v>39</v>
      </c>
      <c r="F9942">
        <v>1</v>
      </c>
      <c r="G9942" t="s">
        <v>40</v>
      </c>
      <c r="H9942">
        <v>1</v>
      </c>
      <c r="I9942" t="s">
        <v>41</v>
      </c>
      <c r="J9942">
        <v>1</v>
      </c>
      <c r="K9942">
        <v>142</v>
      </c>
      <c r="L9942" t="s">
        <v>6</v>
      </c>
      <c r="M9942">
        <v>3</v>
      </c>
      <c r="N9942" t="s">
        <v>16</v>
      </c>
      <c r="O9942">
        <v>2</v>
      </c>
      <c r="P9942" t="s">
        <v>14</v>
      </c>
      <c r="Q9942">
        <v>5</v>
      </c>
      <c r="R9942" t="s">
        <v>47</v>
      </c>
      <c r="S9942">
        <v>1</v>
      </c>
      <c r="T9942">
        <v>60</v>
      </c>
      <c r="U9942">
        <v>70.900000000000006</v>
      </c>
      <c r="V9942">
        <v>75.660003700000004</v>
      </c>
      <c r="W9942" t="str">
        <f>_xlfn.XLOOKUP(M9942,ActionReference[Action],ActionReference[Reference])</f>
        <v>Denied</v>
      </c>
      <c r="X9942" t="str" cm="1">
        <f t="array" ref="X9942">_xlfn.IFS(T9942&lt;40,"Lower",T9942&lt;122,"Middle",TRUE,"Upper")</f>
        <v>Middle</v>
      </c>
    </row>
    <row r="9943" spans="1:24" x14ac:dyDescent="0.2">
      <c r="A9943">
        <v>12437</v>
      </c>
      <c r="B9943" t="s">
        <v>2</v>
      </c>
      <c r="C9943" t="s">
        <v>38</v>
      </c>
      <c r="D9943">
        <v>1</v>
      </c>
      <c r="E9943" t="s">
        <v>39</v>
      </c>
      <c r="F9943">
        <v>1</v>
      </c>
      <c r="G9943" t="s">
        <v>40</v>
      </c>
      <c r="H9943">
        <v>1</v>
      </c>
      <c r="I9943" t="s">
        <v>41</v>
      </c>
      <c r="J9943">
        <v>1</v>
      </c>
      <c r="K9943">
        <v>356</v>
      </c>
      <c r="L9943" t="s">
        <v>7</v>
      </c>
      <c r="M9943">
        <v>1</v>
      </c>
      <c r="N9943" t="s">
        <v>16</v>
      </c>
      <c r="O9943">
        <v>2</v>
      </c>
      <c r="P9943" t="s">
        <v>14</v>
      </c>
      <c r="Q9943">
        <v>5</v>
      </c>
      <c r="R9943" t="s">
        <v>47</v>
      </c>
      <c r="S9943">
        <v>1</v>
      </c>
      <c r="T9943">
        <v>154</v>
      </c>
      <c r="U9943">
        <v>69.2</v>
      </c>
      <c r="V9943">
        <v>134.490005</v>
      </c>
      <c r="W9943" t="str">
        <f>_xlfn.XLOOKUP(M9943,ActionReference[Action],ActionReference[Reference])</f>
        <v>Approved</v>
      </c>
      <c r="X9943" t="str" cm="1">
        <f t="array" ref="X9943">_xlfn.IFS(T9943&lt;40,"Lower",T9943&lt;122,"Middle",TRUE,"Upper")</f>
        <v>Upper</v>
      </c>
    </row>
    <row r="9944" spans="1:24" x14ac:dyDescent="0.2">
      <c r="A9944">
        <v>19212</v>
      </c>
      <c r="B9944" t="s">
        <v>2</v>
      </c>
      <c r="C9944" t="s">
        <v>38</v>
      </c>
      <c r="D9944">
        <v>1</v>
      </c>
      <c r="E9944" t="s">
        <v>39</v>
      </c>
      <c r="F9944">
        <v>1</v>
      </c>
      <c r="G9944" t="s">
        <v>40</v>
      </c>
      <c r="H9944">
        <v>1</v>
      </c>
      <c r="I9944" t="s">
        <v>50</v>
      </c>
      <c r="J9944">
        <v>2</v>
      </c>
      <c r="K9944">
        <v>8</v>
      </c>
      <c r="L9944" t="s">
        <v>6</v>
      </c>
      <c r="M9944">
        <v>3</v>
      </c>
      <c r="N9944" t="s">
        <v>16</v>
      </c>
      <c r="O9944">
        <v>2</v>
      </c>
      <c r="P9944" t="s">
        <v>14</v>
      </c>
      <c r="Q9944">
        <v>5</v>
      </c>
      <c r="R9944" t="s">
        <v>47</v>
      </c>
      <c r="S9944">
        <v>1</v>
      </c>
      <c r="T9944">
        <v>24</v>
      </c>
      <c r="U9944">
        <v>50.8</v>
      </c>
      <c r="V9944">
        <v>66.290000899999995</v>
      </c>
      <c r="W9944" t="str">
        <f>_xlfn.XLOOKUP(M9944,ActionReference[Action],ActionReference[Reference])</f>
        <v>Denied</v>
      </c>
      <c r="X9944" t="str" cm="1">
        <f t="array" ref="X9944">_xlfn.IFS(T9944&lt;40,"Lower",T9944&lt;122,"Middle",TRUE,"Upper")</f>
        <v>Lower</v>
      </c>
    </row>
    <row r="9945" spans="1:24" x14ac:dyDescent="0.2">
      <c r="A9945">
        <v>18203</v>
      </c>
      <c r="B9945" t="s">
        <v>2</v>
      </c>
      <c r="C9945" t="s">
        <v>38</v>
      </c>
      <c r="D9945">
        <v>1</v>
      </c>
      <c r="E9945" t="s">
        <v>39</v>
      </c>
      <c r="F9945">
        <v>1</v>
      </c>
      <c r="G9945" t="s">
        <v>40</v>
      </c>
      <c r="H9945">
        <v>1</v>
      </c>
      <c r="I9945" t="s">
        <v>41</v>
      </c>
      <c r="J9945">
        <v>1</v>
      </c>
      <c r="K9945">
        <v>148</v>
      </c>
      <c r="L9945" t="s">
        <v>7</v>
      </c>
      <c r="M9945">
        <v>1</v>
      </c>
      <c r="N9945" t="s">
        <v>16</v>
      </c>
      <c r="O9945">
        <v>2</v>
      </c>
      <c r="P9945" t="s">
        <v>10</v>
      </c>
      <c r="Q9945">
        <v>3</v>
      </c>
      <c r="R9945" t="s">
        <v>46</v>
      </c>
      <c r="S9945">
        <v>2</v>
      </c>
      <c r="T9945">
        <v>51</v>
      </c>
      <c r="U9945">
        <v>90.2</v>
      </c>
      <c r="V9945">
        <v>80.550003099999998</v>
      </c>
      <c r="W9945" t="str">
        <f>_xlfn.XLOOKUP(M9945,ActionReference[Action],ActionReference[Reference])</f>
        <v>Approved</v>
      </c>
      <c r="X9945" t="str" cm="1">
        <f t="array" ref="X9945">_xlfn.IFS(T9945&lt;40,"Lower",T9945&lt;122,"Middle",TRUE,"Upper")</f>
        <v>Middle</v>
      </c>
    </row>
    <row r="9946" spans="1:24" x14ac:dyDescent="0.2">
      <c r="A9946">
        <v>32296</v>
      </c>
      <c r="B9946" t="s">
        <v>2</v>
      </c>
      <c r="C9946" t="s">
        <v>38</v>
      </c>
      <c r="D9946">
        <v>1</v>
      </c>
      <c r="E9946" t="s">
        <v>39</v>
      </c>
      <c r="F9946">
        <v>1</v>
      </c>
      <c r="G9946" t="s">
        <v>43</v>
      </c>
      <c r="H9946">
        <v>3</v>
      </c>
      <c r="I9946" t="s">
        <v>41</v>
      </c>
      <c r="J9946">
        <v>1</v>
      </c>
      <c r="K9946">
        <v>240</v>
      </c>
      <c r="L9946" t="s">
        <v>7</v>
      </c>
      <c r="M9946">
        <v>1</v>
      </c>
      <c r="N9946" t="s">
        <v>16</v>
      </c>
      <c r="O9946">
        <v>2</v>
      </c>
      <c r="P9946" t="s">
        <v>14</v>
      </c>
      <c r="Q9946">
        <v>5</v>
      </c>
      <c r="R9946" t="s">
        <v>46</v>
      </c>
      <c r="S9946">
        <v>2</v>
      </c>
      <c r="T9946">
        <v>73</v>
      </c>
      <c r="U9946">
        <v>73.900000000000006</v>
      </c>
      <c r="V9946">
        <v>174.479996</v>
      </c>
      <c r="W9946" t="str">
        <f>_xlfn.XLOOKUP(M9946,ActionReference[Action],ActionReference[Reference])</f>
        <v>Approved</v>
      </c>
      <c r="X9946" t="str" cm="1">
        <f t="array" ref="X9946">_xlfn.IFS(T9946&lt;40,"Lower",T9946&lt;122,"Middle",TRUE,"Upper")</f>
        <v>Middle</v>
      </c>
    </row>
    <row r="9947" spans="1:24" x14ac:dyDescent="0.2">
      <c r="A9947">
        <v>18361</v>
      </c>
      <c r="B9947" t="s">
        <v>2</v>
      </c>
      <c r="C9947" t="s">
        <v>38</v>
      </c>
      <c r="D9947">
        <v>1</v>
      </c>
      <c r="E9947" t="s">
        <v>39</v>
      </c>
      <c r="F9947">
        <v>1</v>
      </c>
      <c r="G9947" t="s">
        <v>40</v>
      </c>
      <c r="H9947">
        <v>1</v>
      </c>
      <c r="I9947" t="s">
        <v>41</v>
      </c>
      <c r="J9947">
        <v>1</v>
      </c>
      <c r="K9947">
        <v>123</v>
      </c>
      <c r="L9947" t="s">
        <v>53</v>
      </c>
      <c r="M9947">
        <v>2</v>
      </c>
      <c r="N9947" t="s">
        <v>16</v>
      </c>
      <c r="O9947">
        <v>2</v>
      </c>
      <c r="P9947" t="s">
        <v>9</v>
      </c>
      <c r="Q9947">
        <v>2</v>
      </c>
      <c r="R9947" t="s">
        <v>46</v>
      </c>
      <c r="S9947">
        <v>2</v>
      </c>
      <c r="T9947">
        <v>52</v>
      </c>
      <c r="U9947">
        <v>72</v>
      </c>
      <c r="V9947">
        <v>91.699996900000002</v>
      </c>
      <c r="W9947" t="str">
        <f>_xlfn.XLOOKUP(M9947,ActionReference[Action],ActionReference[Reference])</f>
        <v>Approved</v>
      </c>
      <c r="X9947" t="str" cm="1">
        <f t="array" ref="X9947">_xlfn.IFS(T9947&lt;40,"Lower",T9947&lt;122,"Middle",TRUE,"Upper")</f>
        <v>Middle</v>
      </c>
    </row>
    <row r="9948" spans="1:24" x14ac:dyDescent="0.2">
      <c r="A9948">
        <v>15384</v>
      </c>
      <c r="B9948" t="s">
        <v>2</v>
      </c>
      <c r="C9948" t="s">
        <v>38</v>
      </c>
      <c r="D9948">
        <v>1</v>
      </c>
      <c r="E9948" t="s">
        <v>39</v>
      </c>
      <c r="F9948">
        <v>1</v>
      </c>
      <c r="G9948" t="s">
        <v>40</v>
      </c>
      <c r="H9948">
        <v>1</v>
      </c>
      <c r="I9948" t="s">
        <v>41</v>
      </c>
      <c r="J9948">
        <v>1</v>
      </c>
      <c r="K9948">
        <v>32</v>
      </c>
      <c r="L9948" t="s">
        <v>7</v>
      </c>
      <c r="M9948">
        <v>1</v>
      </c>
      <c r="N9948" t="s">
        <v>16</v>
      </c>
      <c r="O9948">
        <v>2</v>
      </c>
      <c r="P9948" t="s">
        <v>14</v>
      </c>
      <c r="Q9948">
        <v>5</v>
      </c>
      <c r="R9948" t="s">
        <v>47</v>
      </c>
      <c r="S9948">
        <v>1</v>
      </c>
      <c r="T9948">
        <v>40</v>
      </c>
      <c r="U9948">
        <v>57.6</v>
      </c>
      <c r="V9948">
        <v>107.040001</v>
      </c>
      <c r="W9948" t="str">
        <f>_xlfn.XLOOKUP(M9948,ActionReference[Action],ActionReference[Reference])</f>
        <v>Approved</v>
      </c>
      <c r="X9948" t="str" cm="1">
        <f t="array" ref="X9948">_xlfn.IFS(T9948&lt;40,"Lower",T9948&lt;122,"Middle",TRUE,"Upper")</f>
        <v>Middle</v>
      </c>
    </row>
    <row r="9949" spans="1:24" x14ac:dyDescent="0.2">
      <c r="A9949">
        <v>35214</v>
      </c>
      <c r="B9949" t="s">
        <v>2</v>
      </c>
      <c r="C9949" t="s">
        <v>38</v>
      </c>
      <c r="D9949">
        <v>1</v>
      </c>
      <c r="E9949" t="s">
        <v>39</v>
      </c>
      <c r="F9949">
        <v>1</v>
      </c>
      <c r="G9949" t="s">
        <v>40</v>
      </c>
      <c r="H9949">
        <v>1</v>
      </c>
      <c r="I9949" t="s">
        <v>41</v>
      </c>
      <c r="J9949">
        <v>1</v>
      </c>
      <c r="K9949">
        <v>215</v>
      </c>
      <c r="L9949" t="s">
        <v>7</v>
      </c>
      <c r="M9949">
        <v>1</v>
      </c>
      <c r="N9949" t="s">
        <v>16</v>
      </c>
      <c r="O9949">
        <v>2</v>
      </c>
      <c r="P9949" t="s">
        <v>14</v>
      </c>
      <c r="Q9949">
        <v>5</v>
      </c>
      <c r="R9949" t="s">
        <v>47</v>
      </c>
      <c r="S9949">
        <v>1</v>
      </c>
      <c r="T9949">
        <v>138</v>
      </c>
      <c r="U9949">
        <v>62.3</v>
      </c>
      <c r="V9949">
        <v>110.150002</v>
      </c>
      <c r="W9949" t="str">
        <f>_xlfn.XLOOKUP(M9949,ActionReference[Action],ActionReference[Reference])</f>
        <v>Approved</v>
      </c>
      <c r="X9949" t="str" cm="1">
        <f t="array" ref="X9949">_xlfn.IFS(T9949&lt;40,"Lower",T9949&lt;122,"Middle",TRUE,"Upper")</f>
        <v>Upper</v>
      </c>
    </row>
    <row r="9950" spans="1:24" x14ac:dyDescent="0.2">
      <c r="A9950">
        <v>21122</v>
      </c>
      <c r="B9950" t="s">
        <v>2</v>
      </c>
      <c r="C9950" t="s">
        <v>45</v>
      </c>
      <c r="D9950">
        <v>3</v>
      </c>
      <c r="E9950" t="s">
        <v>39</v>
      </c>
      <c r="F9950">
        <v>1</v>
      </c>
      <c r="G9950" t="s">
        <v>43</v>
      </c>
      <c r="H9950">
        <v>3</v>
      </c>
      <c r="I9950" t="s">
        <v>41</v>
      </c>
      <c r="J9950">
        <v>1</v>
      </c>
      <c r="K9950">
        <v>136</v>
      </c>
      <c r="L9950" t="s">
        <v>7</v>
      </c>
      <c r="M9950">
        <v>1</v>
      </c>
      <c r="N9950" t="s">
        <v>16</v>
      </c>
      <c r="O9950">
        <v>2</v>
      </c>
      <c r="P9950" t="s">
        <v>14</v>
      </c>
      <c r="Q9950">
        <v>5</v>
      </c>
      <c r="R9950" t="s">
        <v>47</v>
      </c>
      <c r="S9950">
        <v>1</v>
      </c>
      <c r="T9950">
        <v>76</v>
      </c>
      <c r="U9950">
        <v>62.5</v>
      </c>
      <c r="V9950">
        <v>113.610001</v>
      </c>
      <c r="W9950" t="str">
        <f>_xlfn.XLOOKUP(M9950,ActionReference[Action],ActionReference[Reference])</f>
        <v>Approved</v>
      </c>
      <c r="X9950" t="str" cm="1">
        <f t="array" ref="X9950">_xlfn.IFS(T9950&lt;40,"Lower",T9950&lt;122,"Middle",TRUE,"Upper")</f>
        <v>Middle</v>
      </c>
    </row>
    <row r="9951" spans="1:24" x14ac:dyDescent="0.2">
      <c r="A9951">
        <v>32489</v>
      </c>
      <c r="B9951" t="s">
        <v>2</v>
      </c>
      <c r="C9951" t="s">
        <v>38</v>
      </c>
      <c r="D9951">
        <v>1</v>
      </c>
      <c r="E9951" t="s">
        <v>39</v>
      </c>
      <c r="F9951">
        <v>1</v>
      </c>
      <c r="G9951" t="s">
        <v>40</v>
      </c>
      <c r="H9951">
        <v>1</v>
      </c>
      <c r="I9951" t="s">
        <v>41</v>
      </c>
      <c r="J9951">
        <v>1</v>
      </c>
      <c r="K9951">
        <v>664</v>
      </c>
      <c r="L9951" t="s">
        <v>7</v>
      </c>
      <c r="M9951">
        <v>1</v>
      </c>
      <c r="N9951" t="s">
        <v>16</v>
      </c>
      <c r="O9951">
        <v>2</v>
      </c>
      <c r="P9951" t="s">
        <v>14</v>
      </c>
      <c r="Q9951">
        <v>5</v>
      </c>
      <c r="R9951" t="s">
        <v>47</v>
      </c>
      <c r="S9951">
        <v>1</v>
      </c>
      <c r="T9951">
        <v>182</v>
      </c>
      <c r="U9951">
        <v>96</v>
      </c>
      <c r="V9951">
        <v>88.010002099999994</v>
      </c>
      <c r="W9951" t="str">
        <f>_xlfn.XLOOKUP(M9951,ActionReference[Action],ActionReference[Reference])</f>
        <v>Approved</v>
      </c>
      <c r="X9951" t="str" cm="1">
        <f t="array" ref="X9951">_xlfn.IFS(T9951&lt;40,"Lower",T9951&lt;122,"Middle",TRUE,"Upper")</f>
        <v>Upper</v>
      </c>
    </row>
    <row r="9952" spans="1:24" x14ac:dyDescent="0.2">
      <c r="A9952" t="s">
        <v>527</v>
      </c>
      <c r="B9952" t="s">
        <v>2</v>
      </c>
      <c r="C9952" t="s">
        <v>38</v>
      </c>
      <c r="D9952">
        <v>1</v>
      </c>
      <c r="E9952" t="s">
        <v>39</v>
      </c>
      <c r="F9952">
        <v>1</v>
      </c>
      <c r="G9952" t="s">
        <v>40</v>
      </c>
      <c r="H9952">
        <v>1</v>
      </c>
      <c r="I9952" t="s">
        <v>50</v>
      </c>
      <c r="J9952">
        <v>2</v>
      </c>
      <c r="K9952">
        <v>148</v>
      </c>
      <c r="L9952" t="s">
        <v>7</v>
      </c>
      <c r="M9952">
        <v>1</v>
      </c>
      <c r="N9952" t="s">
        <v>16</v>
      </c>
      <c r="O9952">
        <v>2</v>
      </c>
      <c r="P9952" t="s">
        <v>14</v>
      </c>
      <c r="Q9952">
        <v>5</v>
      </c>
      <c r="R9952" t="s">
        <v>46</v>
      </c>
      <c r="S9952">
        <v>2</v>
      </c>
      <c r="T9952">
        <v>95</v>
      </c>
      <c r="U9952">
        <v>66.2</v>
      </c>
      <c r="V9952">
        <v>103.83000199999999</v>
      </c>
      <c r="W9952" t="str">
        <f>_xlfn.XLOOKUP(M9952,ActionReference[Action],ActionReference[Reference])</f>
        <v>Approved</v>
      </c>
      <c r="X9952" t="str" cm="1">
        <f t="array" ref="X9952">_xlfn.IFS(T9952&lt;40,"Lower",T9952&lt;122,"Middle",TRUE,"Upper")</f>
        <v>Middle</v>
      </c>
    </row>
    <row r="9953" spans="1:24" x14ac:dyDescent="0.2">
      <c r="A9953">
        <v>13425</v>
      </c>
      <c r="B9953" t="s">
        <v>2</v>
      </c>
      <c r="C9953" t="s">
        <v>38</v>
      </c>
      <c r="D9953">
        <v>1</v>
      </c>
      <c r="E9953" t="s">
        <v>54</v>
      </c>
      <c r="F9953">
        <v>2</v>
      </c>
      <c r="G9953" t="s">
        <v>40</v>
      </c>
      <c r="H9953">
        <v>1</v>
      </c>
      <c r="I9953" t="s">
        <v>41</v>
      </c>
      <c r="J9953">
        <v>1</v>
      </c>
      <c r="K9953">
        <v>45</v>
      </c>
      <c r="L9953" t="s">
        <v>6</v>
      </c>
      <c r="M9953">
        <v>3</v>
      </c>
      <c r="N9953" t="s">
        <v>16</v>
      </c>
      <c r="O9953">
        <v>2</v>
      </c>
      <c r="P9953" t="s">
        <v>14</v>
      </c>
      <c r="Q9953">
        <v>5</v>
      </c>
      <c r="R9953" t="s">
        <v>47</v>
      </c>
      <c r="S9953">
        <v>1</v>
      </c>
      <c r="T9953">
        <v>34</v>
      </c>
      <c r="U9953">
        <v>64.8</v>
      </c>
      <c r="V9953">
        <v>73.709999100000005</v>
      </c>
      <c r="W9953" t="str">
        <f>_xlfn.XLOOKUP(M9953,ActionReference[Action],ActionReference[Reference])</f>
        <v>Denied</v>
      </c>
      <c r="X9953" t="str" cm="1">
        <f t="array" ref="X9953">_xlfn.IFS(T9953&lt;40,"Lower",T9953&lt;122,"Middle",TRUE,"Upper")</f>
        <v>Lower</v>
      </c>
    </row>
    <row r="9954" spans="1:24" x14ac:dyDescent="0.2">
      <c r="A9954">
        <v>686</v>
      </c>
      <c r="B9954" t="s">
        <v>2</v>
      </c>
      <c r="C9954" t="s">
        <v>38</v>
      </c>
      <c r="D9954">
        <v>1</v>
      </c>
      <c r="E9954" t="s">
        <v>39</v>
      </c>
      <c r="F9954">
        <v>1</v>
      </c>
      <c r="G9954" t="s">
        <v>49</v>
      </c>
      <c r="H9954">
        <v>2</v>
      </c>
      <c r="I9954" t="s">
        <v>41</v>
      </c>
      <c r="J9954">
        <v>1</v>
      </c>
      <c r="K9954">
        <v>50</v>
      </c>
      <c r="L9954" t="s">
        <v>7</v>
      </c>
      <c r="M9954">
        <v>1</v>
      </c>
      <c r="N9954" t="s">
        <v>16</v>
      </c>
      <c r="O9954">
        <v>2</v>
      </c>
      <c r="P9954" t="s">
        <v>14</v>
      </c>
      <c r="Q9954">
        <v>5</v>
      </c>
      <c r="R9954" t="s">
        <v>47</v>
      </c>
      <c r="S9954">
        <v>1</v>
      </c>
      <c r="U9954">
        <v>62.4</v>
      </c>
      <c r="V9954">
        <v>63.220001199999999</v>
      </c>
      <c r="W9954" t="str">
        <f>_xlfn.XLOOKUP(M9954,ActionReference[Action],ActionReference[Reference])</f>
        <v>Approved</v>
      </c>
      <c r="X9954" t="str" cm="1">
        <f t="array" ref="X9954">_xlfn.IFS(T9954&lt;40,"Lower",T9954&lt;122,"Middle",TRUE,"Upper")</f>
        <v>Lower</v>
      </c>
    </row>
    <row r="9955" spans="1:24" x14ac:dyDescent="0.2">
      <c r="A9955">
        <v>22444</v>
      </c>
      <c r="B9955" t="s">
        <v>2</v>
      </c>
      <c r="C9955" t="s">
        <v>38</v>
      </c>
      <c r="D9955">
        <v>1</v>
      </c>
      <c r="E9955" t="s">
        <v>39</v>
      </c>
      <c r="F9955">
        <v>1</v>
      </c>
      <c r="G9955" t="s">
        <v>40</v>
      </c>
      <c r="H9955">
        <v>1</v>
      </c>
      <c r="I9955" t="s">
        <v>41</v>
      </c>
      <c r="J9955">
        <v>1</v>
      </c>
      <c r="K9955">
        <v>100</v>
      </c>
      <c r="L9955" t="s">
        <v>7</v>
      </c>
      <c r="M9955">
        <v>1</v>
      </c>
      <c r="N9955" t="s">
        <v>16</v>
      </c>
      <c r="O9955">
        <v>2</v>
      </c>
      <c r="P9955" t="s">
        <v>14</v>
      </c>
      <c r="Q9955">
        <v>5</v>
      </c>
      <c r="R9955" t="s">
        <v>47</v>
      </c>
      <c r="S9955">
        <v>1</v>
      </c>
      <c r="T9955">
        <v>264</v>
      </c>
      <c r="U9955">
        <v>84</v>
      </c>
      <c r="V9955">
        <v>106.58000199999999</v>
      </c>
      <c r="W9955" t="str">
        <f>_xlfn.XLOOKUP(M9955,ActionReference[Action],ActionReference[Reference])</f>
        <v>Approved</v>
      </c>
      <c r="X9955" t="str" cm="1">
        <f t="array" ref="X9955">_xlfn.IFS(T9955&lt;40,"Lower",T9955&lt;122,"Middle",TRUE,"Upper")</f>
        <v>Upper</v>
      </c>
    </row>
    <row r="9956" spans="1:24" x14ac:dyDescent="0.2">
      <c r="A9956">
        <v>32296</v>
      </c>
      <c r="B9956" t="s">
        <v>2</v>
      </c>
      <c r="C9956" t="s">
        <v>38</v>
      </c>
      <c r="D9956">
        <v>1</v>
      </c>
      <c r="E9956" t="s">
        <v>39</v>
      </c>
      <c r="F9956">
        <v>1</v>
      </c>
      <c r="G9956" t="s">
        <v>49</v>
      </c>
      <c r="H9956">
        <v>2</v>
      </c>
      <c r="I9956" t="s">
        <v>41</v>
      </c>
      <c r="J9956">
        <v>1</v>
      </c>
      <c r="K9956">
        <v>60</v>
      </c>
      <c r="L9956" t="s">
        <v>53</v>
      </c>
      <c r="M9956">
        <v>2</v>
      </c>
      <c r="N9956" t="s">
        <v>16</v>
      </c>
      <c r="O9956">
        <v>2</v>
      </c>
      <c r="P9956" t="s">
        <v>14</v>
      </c>
      <c r="Q9956">
        <v>5</v>
      </c>
      <c r="R9956" t="s">
        <v>46</v>
      </c>
      <c r="S9956">
        <v>2</v>
      </c>
      <c r="T9956">
        <v>101</v>
      </c>
      <c r="U9956">
        <v>73.900000000000006</v>
      </c>
      <c r="V9956">
        <v>98.300003099999998</v>
      </c>
      <c r="W9956" t="str">
        <f>_xlfn.XLOOKUP(M9956,ActionReference[Action],ActionReference[Reference])</f>
        <v>Approved</v>
      </c>
      <c r="X9956" t="str" cm="1">
        <f t="array" ref="X9956">_xlfn.IFS(T9956&lt;40,"Lower",T9956&lt;122,"Middle",TRUE,"Upper")</f>
        <v>Middle</v>
      </c>
    </row>
    <row r="9957" spans="1:24" x14ac:dyDescent="0.2">
      <c r="A9957">
        <v>30431</v>
      </c>
      <c r="B9957" t="s">
        <v>2</v>
      </c>
      <c r="C9957" t="s">
        <v>38</v>
      </c>
      <c r="D9957">
        <v>1</v>
      </c>
      <c r="E9957" t="s">
        <v>39</v>
      </c>
      <c r="F9957">
        <v>1</v>
      </c>
      <c r="G9957" t="s">
        <v>43</v>
      </c>
      <c r="H9957">
        <v>3</v>
      </c>
      <c r="I9957" t="s">
        <v>41</v>
      </c>
      <c r="J9957">
        <v>1</v>
      </c>
      <c r="K9957">
        <v>16</v>
      </c>
      <c r="L9957" t="s">
        <v>7</v>
      </c>
      <c r="M9957">
        <v>1</v>
      </c>
      <c r="N9957" t="s">
        <v>16</v>
      </c>
      <c r="O9957">
        <v>2</v>
      </c>
      <c r="P9957" t="s">
        <v>14</v>
      </c>
      <c r="Q9957">
        <v>5</v>
      </c>
      <c r="R9957" t="s">
        <v>47</v>
      </c>
      <c r="S9957">
        <v>1</v>
      </c>
      <c r="T9957">
        <v>115</v>
      </c>
      <c r="U9957">
        <v>72.2</v>
      </c>
      <c r="V9957">
        <v>145.94000199999999</v>
      </c>
      <c r="W9957" t="str">
        <f>_xlfn.XLOOKUP(M9957,ActionReference[Action],ActionReference[Reference])</f>
        <v>Approved</v>
      </c>
      <c r="X9957" t="str" cm="1">
        <f t="array" ref="X9957">_xlfn.IFS(T9957&lt;40,"Lower",T9957&lt;122,"Middle",TRUE,"Upper")</f>
        <v>Middle</v>
      </c>
    </row>
    <row r="9958" spans="1:24" x14ac:dyDescent="0.2">
      <c r="A9958">
        <v>33458</v>
      </c>
      <c r="B9958" t="s">
        <v>2</v>
      </c>
      <c r="C9958" t="s">
        <v>38</v>
      </c>
      <c r="D9958">
        <v>1</v>
      </c>
      <c r="E9958" t="s">
        <v>39</v>
      </c>
      <c r="F9958">
        <v>1</v>
      </c>
      <c r="G9958" t="s">
        <v>40</v>
      </c>
      <c r="H9958">
        <v>1</v>
      </c>
      <c r="I9958" t="s">
        <v>41</v>
      </c>
      <c r="J9958">
        <v>1</v>
      </c>
      <c r="K9958">
        <v>309</v>
      </c>
      <c r="L9958" t="s">
        <v>7</v>
      </c>
      <c r="M9958">
        <v>1</v>
      </c>
      <c r="N9958" t="s">
        <v>16</v>
      </c>
      <c r="O9958">
        <v>2</v>
      </c>
      <c r="P9958" t="s">
        <v>14</v>
      </c>
      <c r="Q9958">
        <v>5</v>
      </c>
      <c r="R9958" t="s">
        <v>47</v>
      </c>
      <c r="S9958">
        <v>1</v>
      </c>
      <c r="T9958">
        <v>158</v>
      </c>
      <c r="U9958">
        <v>81.3</v>
      </c>
      <c r="V9958">
        <v>115.989998</v>
      </c>
      <c r="W9958" t="str">
        <f>_xlfn.XLOOKUP(M9958,ActionReference[Action],ActionReference[Reference])</f>
        <v>Approved</v>
      </c>
      <c r="X9958" t="str" cm="1">
        <f t="array" ref="X9958">_xlfn.IFS(T9958&lt;40,"Lower",T9958&lt;122,"Middle",TRUE,"Upper")</f>
        <v>Upper</v>
      </c>
    </row>
    <row r="9959" spans="1:24" x14ac:dyDescent="0.2">
      <c r="A9959">
        <v>18761</v>
      </c>
      <c r="B9959" t="s">
        <v>2</v>
      </c>
      <c r="C9959" t="s">
        <v>38</v>
      </c>
      <c r="D9959">
        <v>1</v>
      </c>
      <c r="E9959" t="s">
        <v>39</v>
      </c>
      <c r="F9959">
        <v>1</v>
      </c>
      <c r="G9959" t="s">
        <v>40</v>
      </c>
      <c r="H9959">
        <v>1</v>
      </c>
      <c r="I9959" t="s">
        <v>41</v>
      </c>
      <c r="J9959">
        <v>1</v>
      </c>
      <c r="K9959">
        <v>215</v>
      </c>
      <c r="L9959" t="s">
        <v>7</v>
      </c>
      <c r="M9959">
        <v>1</v>
      </c>
      <c r="N9959" t="s">
        <v>16</v>
      </c>
      <c r="O9959">
        <v>2</v>
      </c>
      <c r="P9959" t="s">
        <v>14</v>
      </c>
      <c r="Q9959">
        <v>5</v>
      </c>
      <c r="R9959" t="s">
        <v>47</v>
      </c>
      <c r="S9959">
        <v>1</v>
      </c>
      <c r="T9959">
        <v>83</v>
      </c>
      <c r="U9959">
        <v>75</v>
      </c>
      <c r="V9959">
        <v>144.929993</v>
      </c>
      <c r="W9959" t="str">
        <f>_xlfn.XLOOKUP(M9959,ActionReference[Action],ActionReference[Reference])</f>
        <v>Approved</v>
      </c>
      <c r="X9959" t="str" cm="1">
        <f t="array" ref="X9959">_xlfn.IFS(T9959&lt;40,"Lower",T9959&lt;122,"Middle",TRUE,"Upper")</f>
        <v>Middle</v>
      </c>
    </row>
    <row r="9960" spans="1:24" x14ac:dyDescent="0.2">
      <c r="A9960">
        <v>11423</v>
      </c>
      <c r="B9960" t="s">
        <v>2</v>
      </c>
      <c r="C9960" t="s">
        <v>38</v>
      </c>
      <c r="D9960">
        <v>1</v>
      </c>
      <c r="E9960" t="s">
        <v>39</v>
      </c>
      <c r="F9960">
        <v>1</v>
      </c>
      <c r="G9960" t="s">
        <v>49</v>
      </c>
      <c r="H9960">
        <v>2</v>
      </c>
      <c r="I9960" t="s">
        <v>41</v>
      </c>
      <c r="J9960">
        <v>1</v>
      </c>
      <c r="K9960">
        <v>24</v>
      </c>
      <c r="L9960" t="s">
        <v>7</v>
      </c>
      <c r="M9960">
        <v>1</v>
      </c>
      <c r="N9960" t="s">
        <v>16</v>
      </c>
      <c r="O9960">
        <v>2</v>
      </c>
      <c r="P9960" t="s">
        <v>14</v>
      </c>
      <c r="Q9960">
        <v>5</v>
      </c>
      <c r="R9960" t="s">
        <v>47</v>
      </c>
      <c r="S9960">
        <v>1</v>
      </c>
      <c r="T9960">
        <v>45</v>
      </c>
      <c r="U9960">
        <v>45.6</v>
      </c>
      <c r="V9960">
        <v>107.120003</v>
      </c>
      <c r="W9960" t="str">
        <f>_xlfn.XLOOKUP(M9960,ActionReference[Action],ActionReference[Reference])</f>
        <v>Approved</v>
      </c>
      <c r="X9960" t="str" cm="1">
        <f t="array" ref="X9960">_xlfn.IFS(T9960&lt;40,"Lower",T9960&lt;122,"Middle",TRUE,"Upper")</f>
        <v>Middle</v>
      </c>
    </row>
    <row r="9961" spans="1:24" x14ac:dyDescent="0.2">
      <c r="A9961">
        <v>20250</v>
      </c>
      <c r="B9961" t="s">
        <v>2</v>
      </c>
      <c r="C9961" t="s">
        <v>38</v>
      </c>
      <c r="D9961">
        <v>1</v>
      </c>
      <c r="E9961" t="s">
        <v>39</v>
      </c>
      <c r="F9961">
        <v>1</v>
      </c>
      <c r="G9961" t="s">
        <v>43</v>
      </c>
      <c r="H9961">
        <v>3</v>
      </c>
      <c r="I9961" t="s">
        <v>41</v>
      </c>
      <c r="J9961">
        <v>1</v>
      </c>
      <c r="K9961">
        <v>143</v>
      </c>
      <c r="L9961" t="s">
        <v>7</v>
      </c>
      <c r="M9961">
        <v>1</v>
      </c>
      <c r="N9961" t="s">
        <v>16</v>
      </c>
      <c r="O9961">
        <v>2</v>
      </c>
      <c r="P9961" t="s">
        <v>14</v>
      </c>
      <c r="Q9961">
        <v>5</v>
      </c>
      <c r="R9961" t="s">
        <v>47</v>
      </c>
      <c r="S9961">
        <v>1</v>
      </c>
      <c r="T9961">
        <v>489</v>
      </c>
      <c r="U9961">
        <v>75.5</v>
      </c>
      <c r="V9961">
        <v>114.720001</v>
      </c>
      <c r="W9961" t="str">
        <f>_xlfn.XLOOKUP(M9961,ActionReference[Action],ActionReference[Reference])</f>
        <v>Approved</v>
      </c>
      <c r="X9961" t="str" cm="1">
        <f t="array" ref="X9961">_xlfn.IFS(T9961&lt;40,"Lower",T9961&lt;122,"Middle",TRUE,"Upper")</f>
        <v>Upper</v>
      </c>
    </row>
    <row r="9962" spans="1:24" x14ac:dyDescent="0.2">
      <c r="A9962">
        <v>14969</v>
      </c>
      <c r="B9962" t="s">
        <v>2</v>
      </c>
      <c r="C9962" t="s">
        <v>38</v>
      </c>
      <c r="D9962">
        <v>1</v>
      </c>
      <c r="E9962" t="s">
        <v>39</v>
      </c>
      <c r="F9962">
        <v>1</v>
      </c>
      <c r="G9962" t="s">
        <v>40</v>
      </c>
      <c r="H9962">
        <v>1</v>
      </c>
      <c r="I9962" t="s">
        <v>41</v>
      </c>
      <c r="J9962">
        <v>1</v>
      </c>
      <c r="K9962">
        <v>10</v>
      </c>
      <c r="L9962" t="s">
        <v>7</v>
      </c>
      <c r="M9962">
        <v>1</v>
      </c>
      <c r="N9962" t="s">
        <v>16</v>
      </c>
      <c r="O9962">
        <v>2</v>
      </c>
      <c r="P9962" t="s">
        <v>14</v>
      </c>
      <c r="Q9962">
        <v>5</v>
      </c>
      <c r="R9962" t="s">
        <v>47</v>
      </c>
      <c r="S9962">
        <v>1</v>
      </c>
      <c r="U9962">
        <v>57.5</v>
      </c>
      <c r="V9962">
        <v>90.809997600000003</v>
      </c>
      <c r="W9962" t="str">
        <f>_xlfn.XLOOKUP(M9962,ActionReference[Action],ActionReference[Reference])</f>
        <v>Approved</v>
      </c>
      <c r="X9962" t="str" cm="1">
        <f t="array" ref="X9962">_xlfn.IFS(T9962&lt;40,"Lower",T9962&lt;122,"Middle",TRUE,"Upper")</f>
        <v>Lower</v>
      </c>
    </row>
    <row r="9963" spans="1:24" x14ac:dyDescent="0.2">
      <c r="A9963">
        <v>35186</v>
      </c>
      <c r="B9963" t="s">
        <v>2</v>
      </c>
      <c r="C9963" t="s">
        <v>38</v>
      </c>
      <c r="D9963">
        <v>1</v>
      </c>
      <c r="E9963" t="s">
        <v>39</v>
      </c>
      <c r="F9963">
        <v>1</v>
      </c>
      <c r="G9963" t="s">
        <v>40</v>
      </c>
      <c r="H9963">
        <v>1</v>
      </c>
      <c r="I9963" t="s">
        <v>50</v>
      </c>
      <c r="J9963">
        <v>2</v>
      </c>
      <c r="K9963">
        <v>343</v>
      </c>
      <c r="L9963" t="s">
        <v>7</v>
      </c>
      <c r="M9963">
        <v>1</v>
      </c>
      <c r="N9963" t="s">
        <v>16</v>
      </c>
      <c r="O9963">
        <v>2</v>
      </c>
      <c r="P9963" t="s">
        <v>9</v>
      </c>
      <c r="Q9963">
        <v>2</v>
      </c>
      <c r="R9963" t="s">
        <v>47</v>
      </c>
      <c r="S9963">
        <v>1</v>
      </c>
      <c r="T9963">
        <v>26</v>
      </c>
      <c r="U9963">
        <v>73.7</v>
      </c>
      <c r="V9963">
        <v>134.03999300000001</v>
      </c>
      <c r="W9963" t="str">
        <f>_xlfn.XLOOKUP(M9963,ActionReference[Action],ActionReference[Reference])</f>
        <v>Approved</v>
      </c>
      <c r="X9963" t="str" cm="1">
        <f t="array" ref="X9963">_xlfn.IFS(T9963&lt;40,"Lower",T9963&lt;122,"Middle",TRUE,"Upper")</f>
        <v>Lower</v>
      </c>
    </row>
    <row r="9964" spans="1:24" x14ac:dyDescent="0.2">
      <c r="A9964">
        <v>11729</v>
      </c>
      <c r="B9964" t="s">
        <v>2</v>
      </c>
      <c r="C9964" t="s">
        <v>38</v>
      </c>
      <c r="D9964">
        <v>1</v>
      </c>
      <c r="E9964" t="s">
        <v>39</v>
      </c>
      <c r="F9964">
        <v>1</v>
      </c>
      <c r="G9964" t="s">
        <v>40</v>
      </c>
      <c r="H9964">
        <v>1</v>
      </c>
      <c r="I9964" t="s">
        <v>41</v>
      </c>
      <c r="J9964">
        <v>1</v>
      </c>
      <c r="K9964">
        <v>240</v>
      </c>
      <c r="L9964" t="s">
        <v>7</v>
      </c>
      <c r="M9964">
        <v>1</v>
      </c>
      <c r="N9964" t="s">
        <v>16</v>
      </c>
      <c r="O9964">
        <v>2</v>
      </c>
      <c r="P9964" t="s">
        <v>14</v>
      </c>
      <c r="Q9964">
        <v>5</v>
      </c>
      <c r="R9964" t="s">
        <v>47</v>
      </c>
      <c r="S9964">
        <v>1</v>
      </c>
      <c r="T9964">
        <v>85</v>
      </c>
      <c r="U9964">
        <v>77.5</v>
      </c>
      <c r="V9964">
        <v>156.91999799999999</v>
      </c>
      <c r="W9964" t="str">
        <f>_xlfn.XLOOKUP(M9964,ActionReference[Action],ActionReference[Reference])</f>
        <v>Approved</v>
      </c>
      <c r="X9964" t="str" cm="1">
        <f t="array" ref="X9964">_xlfn.IFS(T9964&lt;40,"Lower",T9964&lt;122,"Middle",TRUE,"Upper")</f>
        <v>Middle</v>
      </c>
    </row>
    <row r="9965" spans="1:24" x14ac:dyDescent="0.2">
      <c r="A9965">
        <v>11868</v>
      </c>
      <c r="B9965" t="s">
        <v>2</v>
      </c>
      <c r="C9965" t="s">
        <v>38</v>
      </c>
      <c r="D9965">
        <v>1</v>
      </c>
      <c r="E9965" t="s">
        <v>39</v>
      </c>
      <c r="F9965">
        <v>1</v>
      </c>
      <c r="G9965" t="s">
        <v>40</v>
      </c>
      <c r="H9965">
        <v>1</v>
      </c>
      <c r="I9965" t="s">
        <v>41</v>
      </c>
      <c r="J9965">
        <v>1</v>
      </c>
      <c r="K9965">
        <v>59</v>
      </c>
      <c r="L9965" t="s">
        <v>7</v>
      </c>
      <c r="M9965">
        <v>1</v>
      </c>
      <c r="N9965" t="s">
        <v>16</v>
      </c>
      <c r="O9965">
        <v>2</v>
      </c>
      <c r="P9965" t="s">
        <v>14</v>
      </c>
      <c r="Q9965">
        <v>5</v>
      </c>
      <c r="R9965" t="s">
        <v>47</v>
      </c>
      <c r="S9965">
        <v>1</v>
      </c>
      <c r="T9965">
        <v>37</v>
      </c>
      <c r="U9965">
        <v>59.5</v>
      </c>
      <c r="V9965">
        <v>85.569999699999997</v>
      </c>
      <c r="W9965" t="str">
        <f>_xlfn.XLOOKUP(M9965,ActionReference[Action],ActionReference[Reference])</f>
        <v>Approved</v>
      </c>
      <c r="X9965" t="str" cm="1">
        <f t="array" ref="X9965">_xlfn.IFS(T9965&lt;40,"Lower",T9965&lt;122,"Middle",TRUE,"Upper")</f>
        <v>Lower</v>
      </c>
    </row>
    <row r="9966" spans="1:24" x14ac:dyDescent="0.2">
      <c r="A9966">
        <v>8800</v>
      </c>
      <c r="B9966" t="s">
        <v>2</v>
      </c>
      <c r="C9966" t="s">
        <v>38</v>
      </c>
      <c r="D9966">
        <v>1</v>
      </c>
      <c r="E9966" t="s">
        <v>39</v>
      </c>
      <c r="F9966">
        <v>1</v>
      </c>
      <c r="G9966" t="s">
        <v>49</v>
      </c>
      <c r="H9966">
        <v>2</v>
      </c>
      <c r="I9966" t="s">
        <v>41</v>
      </c>
      <c r="J9966">
        <v>1</v>
      </c>
      <c r="K9966">
        <v>2</v>
      </c>
      <c r="L9966" t="s">
        <v>7</v>
      </c>
      <c r="M9966">
        <v>1</v>
      </c>
      <c r="N9966" t="s">
        <v>16</v>
      </c>
      <c r="O9966">
        <v>2</v>
      </c>
      <c r="P9966" t="s">
        <v>14</v>
      </c>
      <c r="Q9966">
        <v>5</v>
      </c>
      <c r="R9966" t="s">
        <v>46</v>
      </c>
      <c r="S9966">
        <v>2</v>
      </c>
      <c r="T9966">
        <v>36</v>
      </c>
      <c r="U9966">
        <v>47.2</v>
      </c>
      <c r="V9966">
        <v>95.959999100000005</v>
      </c>
      <c r="W9966" t="str">
        <f>_xlfn.XLOOKUP(M9966,ActionReference[Action],ActionReference[Reference])</f>
        <v>Approved</v>
      </c>
      <c r="X9966" t="str" cm="1">
        <f t="array" ref="X9966">_xlfn.IFS(T9966&lt;40,"Lower",T9966&lt;122,"Middle",TRUE,"Upper")</f>
        <v>Lower</v>
      </c>
    </row>
    <row r="9967" spans="1:24" x14ac:dyDescent="0.2">
      <c r="A9967">
        <v>57033</v>
      </c>
      <c r="B9967" t="s">
        <v>2</v>
      </c>
      <c r="C9967" t="s">
        <v>38</v>
      </c>
      <c r="D9967">
        <v>1</v>
      </c>
      <c r="E9967" t="s">
        <v>39</v>
      </c>
      <c r="F9967">
        <v>1</v>
      </c>
      <c r="G9967" t="s">
        <v>40</v>
      </c>
      <c r="H9967">
        <v>1</v>
      </c>
      <c r="I9967" t="s">
        <v>50</v>
      </c>
      <c r="J9967">
        <v>2</v>
      </c>
      <c r="K9967">
        <v>168</v>
      </c>
      <c r="L9967" t="s">
        <v>7</v>
      </c>
      <c r="M9967">
        <v>1</v>
      </c>
      <c r="N9967" t="s">
        <v>16</v>
      </c>
      <c r="O9967">
        <v>2</v>
      </c>
      <c r="P9967" t="s">
        <v>14</v>
      </c>
      <c r="Q9967">
        <v>5</v>
      </c>
      <c r="R9967" t="s">
        <v>46</v>
      </c>
      <c r="S9967">
        <v>2</v>
      </c>
      <c r="T9967">
        <v>58</v>
      </c>
      <c r="U9967">
        <v>55.2</v>
      </c>
      <c r="V9967">
        <v>81.069999699999997</v>
      </c>
      <c r="W9967" t="str">
        <f>_xlfn.XLOOKUP(M9967,ActionReference[Action],ActionReference[Reference])</f>
        <v>Approved</v>
      </c>
      <c r="X9967" t="str" cm="1">
        <f t="array" ref="X9967">_xlfn.IFS(T9967&lt;40,"Lower",T9967&lt;122,"Middle",TRUE,"Upper")</f>
        <v>Middle</v>
      </c>
    </row>
    <row r="9968" spans="1:24" x14ac:dyDescent="0.2">
      <c r="A9968">
        <v>3657</v>
      </c>
      <c r="B9968" t="s">
        <v>2</v>
      </c>
      <c r="C9968" t="s">
        <v>38</v>
      </c>
      <c r="D9968">
        <v>1</v>
      </c>
      <c r="E9968" t="s">
        <v>39</v>
      </c>
      <c r="F9968">
        <v>1</v>
      </c>
      <c r="G9968" t="s">
        <v>49</v>
      </c>
      <c r="H9968">
        <v>2</v>
      </c>
      <c r="I9968" t="s">
        <v>50</v>
      </c>
      <c r="J9968">
        <v>2</v>
      </c>
      <c r="K9968">
        <v>39</v>
      </c>
      <c r="L9968" t="s">
        <v>7</v>
      </c>
      <c r="M9968">
        <v>1</v>
      </c>
      <c r="N9968" t="s">
        <v>15</v>
      </c>
      <c r="O9968">
        <v>1</v>
      </c>
      <c r="P9968" t="s">
        <v>14</v>
      </c>
      <c r="Q9968">
        <v>5</v>
      </c>
      <c r="R9968" t="s">
        <v>47</v>
      </c>
      <c r="S9968">
        <v>1</v>
      </c>
      <c r="T9968">
        <v>117</v>
      </c>
      <c r="U9968">
        <v>77.5</v>
      </c>
      <c r="V9968">
        <v>29.8199997</v>
      </c>
      <c r="W9968" t="str">
        <f>_xlfn.XLOOKUP(M9968,ActionReference[Action],ActionReference[Reference])</f>
        <v>Approved</v>
      </c>
      <c r="X9968" t="str" cm="1">
        <f t="array" ref="X9968">_xlfn.IFS(T9968&lt;40,"Lower",T9968&lt;122,"Middle",TRUE,"Upper")</f>
        <v>Middle</v>
      </c>
    </row>
    <row r="9969" spans="1:24" x14ac:dyDescent="0.2">
      <c r="A9969">
        <v>953</v>
      </c>
      <c r="B9969" t="s">
        <v>2</v>
      </c>
      <c r="C9969" t="s">
        <v>38</v>
      </c>
      <c r="D9969">
        <v>1</v>
      </c>
      <c r="E9969" t="s">
        <v>39</v>
      </c>
      <c r="F9969">
        <v>1</v>
      </c>
      <c r="G9969" t="s">
        <v>40</v>
      </c>
      <c r="H9969">
        <v>1</v>
      </c>
      <c r="I9969" t="s">
        <v>41</v>
      </c>
      <c r="J9969">
        <v>1</v>
      </c>
      <c r="K9969">
        <v>85</v>
      </c>
      <c r="L9969" t="s">
        <v>7</v>
      </c>
      <c r="M9969">
        <v>1</v>
      </c>
      <c r="N9969" t="s">
        <v>16</v>
      </c>
      <c r="O9969">
        <v>2</v>
      </c>
      <c r="P9969" t="s">
        <v>14</v>
      </c>
      <c r="Q9969">
        <v>5</v>
      </c>
      <c r="R9969" t="s">
        <v>46</v>
      </c>
      <c r="S9969">
        <v>2</v>
      </c>
      <c r="T9969">
        <v>36</v>
      </c>
      <c r="U9969">
        <v>82.2</v>
      </c>
      <c r="V9969">
        <v>86.379997299999999</v>
      </c>
      <c r="W9969" t="str">
        <f>_xlfn.XLOOKUP(M9969,ActionReference[Action],ActionReference[Reference])</f>
        <v>Approved</v>
      </c>
      <c r="X9969" t="str" cm="1">
        <f t="array" ref="X9969">_xlfn.IFS(T9969&lt;40,"Lower",T9969&lt;122,"Middle",TRUE,"Upper")</f>
        <v>Lower</v>
      </c>
    </row>
    <row r="9970" spans="1:24" x14ac:dyDescent="0.2">
      <c r="A9970">
        <v>9888</v>
      </c>
      <c r="B9970" t="s">
        <v>2</v>
      </c>
      <c r="C9970" t="s">
        <v>38</v>
      </c>
      <c r="D9970">
        <v>1</v>
      </c>
      <c r="E9970" t="s">
        <v>39</v>
      </c>
      <c r="F9970">
        <v>1</v>
      </c>
      <c r="G9970" t="s">
        <v>43</v>
      </c>
      <c r="H9970">
        <v>3</v>
      </c>
      <c r="I9970" t="s">
        <v>41</v>
      </c>
      <c r="J9970">
        <v>1</v>
      </c>
      <c r="K9970">
        <v>40</v>
      </c>
      <c r="L9970" t="s">
        <v>7</v>
      </c>
      <c r="M9970">
        <v>1</v>
      </c>
      <c r="N9970" t="s">
        <v>16</v>
      </c>
      <c r="O9970">
        <v>2</v>
      </c>
      <c r="P9970" t="s">
        <v>14</v>
      </c>
      <c r="Q9970">
        <v>5</v>
      </c>
      <c r="R9970" t="s">
        <v>47</v>
      </c>
      <c r="S9970">
        <v>1</v>
      </c>
      <c r="T9970">
        <v>108</v>
      </c>
      <c r="U9970">
        <v>59.5</v>
      </c>
      <c r="V9970">
        <v>104.75</v>
      </c>
      <c r="W9970" t="str">
        <f>_xlfn.XLOOKUP(M9970,ActionReference[Action],ActionReference[Reference])</f>
        <v>Approved</v>
      </c>
      <c r="X9970" t="str" cm="1">
        <f t="array" ref="X9970">_xlfn.IFS(T9970&lt;40,"Lower",T9970&lt;122,"Middle",TRUE,"Upper")</f>
        <v>Middle</v>
      </c>
    </row>
    <row r="9971" spans="1:24" x14ac:dyDescent="0.2">
      <c r="A9971">
        <v>25103</v>
      </c>
      <c r="B9971" t="s">
        <v>2</v>
      </c>
      <c r="C9971" t="s">
        <v>38</v>
      </c>
      <c r="D9971">
        <v>1</v>
      </c>
      <c r="E9971" t="s">
        <v>39</v>
      </c>
      <c r="F9971">
        <v>1</v>
      </c>
      <c r="G9971" t="s">
        <v>43</v>
      </c>
      <c r="H9971">
        <v>3</v>
      </c>
      <c r="I9971" t="s">
        <v>41</v>
      </c>
      <c r="J9971">
        <v>1</v>
      </c>
      <c r="K9971">
        <v>152</v>
      </c>
      <c r="L9971" t="s">
        <v>53</v>
      </c>
      <c r="M9971">
        <v>2</v>
      </c>
      <c r="N9971" t="s">
        <v>16</v>
      </c>
      <c r="O9971">
        <v>2</v>
      </c>
      <c r="P9971" t="s">
        <v>14</v>
      </c>
      <c r="Q9971">
        <v>5</v>
      </c>
      <c r="R9971" t="s">
        <v>46</v>
      </c>
      <c r="S9971">
        <v>2</v>
      </c>
      <c r="T9971">
        <v>68</v>
      </c>
      <c r="U9971">
        <v>69.2</v>
      </c>
      <c r="V9971">
        <v>113.769997</v>
      </c>
      <c r="W9971" t="str">
        <f>_xlfn.XLOOKUP(M9971,ActionReference[Action],ActionReference[Reference])</f>
        <v>Approved</v>
      </c>
      <c r="X9971" t="str" cm="1">
        <f t="array" ref="X9971">_xlfn.IFS(T9971&lt;40,"Lower",T9971&lt;122,"Middle",TRUE,"Upper")</f>
        <v>Middle</v>
      </c>
    </row>
    <row r="9972" spans="1:24" x14ac:dyDescent="0.2">
      <c r="A9972">
        <v>21122</v>
      </c>
      <c r="B9972" t="s">
        <v>2</v>
      </c>
      <c r="C9972" t="s">
        <v>38</v>
      </c>
      <c r="D9972">
        <v>1</v>
      </c>
      <c r="E9972" t="s">
        <v>39</v>
      </c>
      <c r="F9972">
        <v>1</v>
      </c>
      <c r="G9972" t="s">
        <v>40</v>
      </c>
      <c r="H9972">
        <v>1</v>
      </c>
      <c r="I9972" t="s">
        <v>50</v>
      </c>
      <c r="J9972">
        <v>2</v>
      </c>
      <c r="K9972">
        <v>36</v>
      </c>
      <c r="L9972" t="s">
        <v>6</v>
      </c>
      <c r="M9972">
        <v>3</v>
      </c>
      <c r="N9972" t="s">
        <v>16</v>
      </c>
      <c r="O9972">
        <v>2</v>
      </c>
      <c r="P9972" t="s">
        <v>10</v>
      </c>
      <c r="Q9972">
        <v>3</v>
      </c>
      <c r="R9972" t="s">
        <v>46</v>
      </c>
      <c r="S9972">
        <v>2</v>
      </c>
      <c r="T9972">
        <v>105</v>
      </c>
      <c r="U9972">
        <v>57.4</v>
      </c>
      <c r="V9972">
        <v>42.950000799999998</v>
      </c>
      <c r="W9972" t="str">
        <f>_xlfn.XLOOKUP(M9972,ActionReference[Action],ActionReference[Reference])</f>
        <v>Denied</v>
      </c>
      <c r="X9972" t="str" cm="1">
        <f t="array" ref="X9972">_xlfn.IFS(T9972&lt;40,"Lower",T9972&lt;122,"Middle",TRUE,"Upper")</f>
        <v>Middle</v>
      </c>
    </row>
    <row r="9973" spans="1:24" x14ac:dyDescent="0.2">
      <c r="A9973">
        <v>21122</v>
      </c>
      <c r="B9973" t="s">
        <v>2</v>
      </c>
      <c r="C9973" t="s">
        <v>38</v>
      </c>
      <c r="D9973">
        <v>1</v>
      </c>
      <c r="E9973" t="s">
        <v>39</v>
      </c>
      <c r="F9973">
        <v>1</v>
      </c>
      <c r="G9973" t="s">
        <v>43</v>
      </c>
      <c r="H9973">
        <v>3</v>
      </c>
      <c r="I9973" t="s">
        <v>41</v>
      </c>
      <c r="J9973">
        <v>1</v>
      </c>
      <c r="K9973">
        <v>176</v>
      </c>
      <c r="L9973" t="s">
        <v>6</v>
      </c>
      <c r="M9973">
        <v>3</v>
      </c>
      <c r="N9973" t="s">
        <v>16</v>
      </c>
      <c r="O9973">
        <v>2</v>
      </c>
      <c r="P9973" t="s">
        <v>10</v>
      </c>
      <c r="Q9973">
        <v>3</v>
      </c>
      <c r="R9973" t="s">
        <v>47</v>
      </c>
      <c r="S9973">
        <v>1</v>
      </c>
      <c r="T9973">
        <v>83</v>
      </c>
      <c r="U9973">
        <v>72.5</v>
      </c>
      <c r="V9973">
        <v>164.41999799999999</v>
      </c>
      <c r="W9973" t="str">
        <f>_xlfn.XLOOKUP(M9973,ActionReference[Action],ActionReference[Reference])</f>
        <v>Denied</v>
      </c>
      <c r="X9973" t="str" cm="1">
        <f t="array" ref="X9973">_xlfn.IFS(T9973&lt;40,"Lower",T9973&lt;122,"Middle",TRUE,"Upper")</f>
        <v>Middle</v>
      </c>
    </row>
    <row r="9974" spans="1:24" x14ac:dyDescent="0.2">
      <c r="A9974">
        <v>20369</v>
      </c>
      <c r="B9974" t="s">
        <v>2</v>
      </c>
      <c r="C9974" t="s">
        <v>38</v>
      </c>
      <c r="D9974">
        <v>1</v>
      </c>
      <c r="E9974" t="s">
        <v>39</v>
      </c>
      <c r="F9974">
        <v>1</v>
      </c>
      <c r="G9974" t="s">
        <v>40</v>
      </c>
      <c r="H9974">
        <v>1</v>
      </c>
      <c r="I9974" t="s">
        <v>41</v>
      </c>
      <c r="J9974">
        <v>1</v>
      </c>
      <c r="K9974">
        <v>76</v>
      </c>
      <c r="L9974" t="s">
        <v>7</v>
      </c>
      <c r="M9974">
        <v>1</v>
      </c>
      <c r="N9974" t="s">
        <v>16</v>
      </c>
      <c r="O9974">
        <v>2</v>
      </c>
      <c r="P9974" t="s">
        <v>14</v>
      </c>
      <c r="Q9974">
        <v>5</v>
      </c>
      <c r="R9974" t="s">
        <v>47</v>
      </c>
      <c r="S9974">
        <v>1</v>
      </c>
      <c r="T9974">
        <v>46</v>
      </c>
      <c r="U9974">
        <v>72.5</v>
      </c>
      <c r="V9974">
        <v>105.410004</v>
      </c>
      <c r="W9974" t="str">
        <f>_xlfn.XLOOKUP(M9974,ActionReference[Action],ActionReference[Reference])</f>
        <v>Approved</v>
      </c>
      <c r="X9974" t="str" cm="1">
        <f t="array" ref="X9974">_xlfn.IFS(T9974&lt;40,"Lower",T9974&lt;122,"Middle",TRUE,"Upper")</f>
        <v>Middle</v>
      </c>
    </row>
    <row r="9975" spans="1:24" x14ac:dyDescent="0.2">
      <c r="A9975">
        <v>21440</v>
      </c>
      <c r="B9975" t="s">
        <v>2</v>
      </c>
      <c r="C9975" t="s">
        <v>38</v>
      </c>
      <c r="D9975">
        <v>1</v>
      </c>
      <c r="E9975" t="s">
        <v>39</v>
      </c>
      <c r="F9975">
        <v>1</v>
      </c>
      <c r="G9975" t="s">
        <v>40</v>
      </c>
      <c r="H9975">
        <v>1</v>
      </c>
      <c r="I9975" t="s">
        <v>41</v>
      </c>
      <c r="J9975">
        <v>1</v>
      </c>
      <c r="K9975">
        <v>380</v>
      </c>
      <c r="L9975" t="s">
        <v>6</v>
      </c>
      <c r="M9975">
        <v>3</v>
      </c>
      <c r="N9975" t="s">
        <v>16</v>
      </c>
      <c r="O9975">
        <v>2</v>
      </c>
      <c r="P9975" t="s">
        <v>14</v>
      </c>
      <c r="Q9975">
        <v>5</v>
      </c>
      <c r="R9975" t="s">
        <v>47</v>
      </c>
      <c r="S9975">
        <v>1</v>
      </c>
      <c r="T9975">
        <v>105</v>
      </c>
      <c r="U9975">
        <v>69.2</v>
      </c>
      <c r="V9975">
        <v>150.570007</v>
      </c>
      <c r="W9975" t="str">
        <f>_xlfn.XLOOKUP(M9975,ActionReference[Action],ActionReference[Reference])</f>
        <v>Denied</v>
      </c>
      <c r="X9975" t="str" cm="1">
        <f t="array" ref="X9975">_xlfn.IFS(T9975&lt;40,"Lower",T9975&lt;122,"Middle",TRUE,"Upper")</f>
        <v>Middle</v>
      </c>
    </row>
    <row r="9976" spans="1:24" x14ac:dyDescent="0.2">
      <c r="A9976">
        <v>32489</v>
      </c>
      <c r="B9976" t="s">
        <v>2</v>
      </c>
      <c r="C9976" t="s">
        <v>38</v>
      </c>
      <c r="D9976">
        <v>1</v>
      </c>
      <c r="E9976" t="s">
        <v>39</v>
      </c>
      <c r="F9976">
        <v>1</v>
      </c>
      <c r="G9976" t="s">
        <v>40</v>
      </c>
      <c r="H9976">
        <v>1</v>
      </c>
      <c r="I9976" t="s">
        <v>41</v>
      </c>
      <c r="J9976">
        <v>1</v>
      </c>
      <c r="K9976">
        <v>237</v>
      </c>
      <c r="L9976" t="s">
        <v>7</v>
      </c>
      <c r="M9976">
        <v>1</v>
      </c>
      <c r="N9976" t="s">
        <v>16</v>
      </c>
      <c r="O9976">
        <v>2</v>
      </c>
      <c r="P9976" t="s">
        <v>9</v>
      </c>
      <c r="Q9976">
        <v>2</v>
      </c>
      <c r="R9976" t="s">
        <v>46</v>
      </c>
      <c r="S9976">
        <v>2</v>
      </c>
      <c r="T9976">
        <v>42</v>
      </c>
      <c r="U9976">
        <v>96</v>
      </c>
      <c r="V9976">
        <v>72.900001500000002</v>
      </c>
      <c r="W9976" t="str">
        <f>_xlfn.XLOOKUP(M9976,ActionReference[Action],ActionReference[Reference])</f>
        <v>Approved</v>
      </c>
      <c r="X9976" t="str" cm="1">
        <f t="array" ref="X9976">_xlfn.IFS(T9976&lt;40,"Lower",T9976&lt;122,"Middle",TRUE,"Upper")</f>
        <v>Middle</v>
      </c>
    </row>
    <row r="9977" spans="1:24" x14ac:dyDescent="0.2">
      <c r="A9977">
        <v>26689</v>
      </c>
      <c r="B9977" t="s">
        <v>2</v>
      </c>
      <c r="C9977" t="s">
        <v>38</v>
      </c>
      <c r="D9977">
        <v>1</v>
      </c>
      <c r="E9977" t="s">
        <v>39</v>
      </c>
      <c r="F9977">
        <v>1</v>
      </c>
      <c r="G9977" t="s">
        <v>40</v>
      </c>
      <c r="H9977">
        <v>1</v>
      </c>
      <c r="I9977" t="s">
        <v>50</v>
      </c>
      <c r="J9977">
        <v>2</v>
      </c>
      <c r="K9977">
        <v>33</v>
      </c>
      <c r="L9977" t="s">
        <v>7</v>
      </c>
      <c r="M9977">
        <v>1</v>
      </c>
      <c r="N9977" t="s">
        <v>16</v>
      </c>
      <c r="O9977">
        <v>2</v>
      </c>
      <c r="P9977" t="s">
        <v>14</v>
      </c>
      <c r="Q9977">
        <v>5</v>
      </c>
      <c r="R9977" t="s">
        <v>47</v>
      </c>
      <c r="S9977">
        <v>1</v>
      </c>
      <c r="T9977">
        <v>67</v>
      </c>
      <c r="U9977">
        <v>62.6</v>
      </c>
      <c r="V9977">
        <v>89.290000899999995</v>
      </c>
      <c r="W9977" t="str">
        <f>_xlfn.XLOOKUP(M9977,ActionReference[Action],ActionReference[Reference])</f>
        <v>Approved</v>
      </c>
      <c r="X9977" t="str" cm="1">
        <f t="array" ref="X9977">_xlfn.IFS(T9977&lt;40,"Lower",T9977&lt;122,"Middle",TRUE,"Upper")</f>
        <v>Middle</v>
      </c>
    </row>
    <row r="9978" spans="1:24" x14ac:dyDescent="0.2">
      <c r="A9978">
        <v>32296</v>
      </c>
      <c r="B9978" t="s">
        <v>2</v>
      </c>
      <c r="C9978" t="s">
        <v>38</v>
      </c>
      <c r="D9978">
        <v>1</v>
      </c>
      <c r="E9978" t="s">
        <v>39</v>
      </c>
      <c r="F9978">
        <v>1</v>
      </c>
      <c r="G9978" t="s">
        <v>49</v>
      </c>
      <c r="H9978">
        <v>2</v>
      </c>
      <c r="I9978" t="s">
        <v>41</v>
      </c>
      <c r="J9978">
        <v>1</v>
      </c>
      <c r="K9978">
        <v>5</v>
      </c>
      <c r="L9978" t="s">
        <v>7</v>
      </c>
      <c r="M9978">
        <v>1</v>
      </c>
      <c r="N9978" t="s">
        <v>16</v>
      </c>
      <c r="O9978">
        <v>2</v>
      </c>
      <c r="P9978" t="s">
        <v>10</v>
      </c>
      <c r="Q9978">
        <v>3</v>
      </c>
      <c r="R9978" t="s">
        <v>46</v>
      </c>
      <c r="S9978">
        <v>2</v>
      </c>
      <c r="T9978">
        <v>96</v>
      </c>
      <c r="U9978">
        <v>68.400000000000006</v>
      </c>
      <c r="V9978">
        <v>70.819999699999997</v>
      </c>
      <c r="W9978" t="str">
        <f>_xlfn.XLOOKUP(M9978,ActionReference[Action],ActionReference[Reference])</f>
        <v>Approved</v>
      </c>
      <c r="X9978" t="str" cm="1">
        <f t="array" ref="X9978">_xlfn.IFS(T9978&lt;40,"Lower",T9978&lt;122,"Middle",TRUE,"Upper")</f>
        <v>Middle</v>
      </c>
    </row>
    <row r="9979" spans="1:24" x14ac:dyDescent="0.2">
      <c r="A9979">
        <v>26967</v>
      </c>
      <c r="B9979" t="s">
        <v>2</v>
      </c>
      <c r="C9979" t="s">
        <v>38</v>
      </c>
      <c r="D9979">
        <v>1</v>
      </c>
      <c r="E9979" t="s">
        <v>39</v>
      </c>
      <c r="F9979">
        <v>1</v>
      </c>
      <c r="G9979" t="s">
        <v>40</v>
      </c>
      <c r="H9979">
        <v>1</v>
      </c>
      <c r="I9979" t="s">
        <v>41</v>
      </c>
      <c r="J9979">
        <v>1</v>
      </c>
      <c r="K9979">
        <v>236</v>
      </c>
      <c r="L9979" t="s">
        <v>7</v>
      </c>
      <c r="M9979">
        <v>1</v>
      </c>
      <c r="N9979" t="s">
        <v>16</v>
      </c>
      <c r="O9979">
        <v>2</v>
      </c>
      <c r="P9979" t="s">
        <v>14</v>
      </c>
      <c r="Q9979">
        <v>5</v>
      </c>
      <c r="R9979" t="s">
        <v>46</v>
      </c>
      <c r="S9979">
        <v>2</v>
      </c>
      <c r="T9979">
        <v>97</v>
      </c>
      <c r="U9979">
        <v>70.900000000000006</v>
      </c>
      <c r="V9979">
        <v>92.800003099999998</v>
      </c>
      <c r="W9979" t="str">
        <f>_xlfn.XLOOKUP(M9979,ActionReference[Action],ActionReference[Reference])</f>
        <v>Approved</v>
      </c>
      <c r="X9979" t="str" cm="1">
        <f t="array" ref="X9979">_xlfn.IFS(T9979&lt;40,"Lower",T9979&lt;122,"Middle",TRUE,"Upper")</f>
        <v>Middle</v>
      </c>
    </row>
    <row r="9980" spans="1:24" x14ac:dyDescent="0.2">
      <c r="A9980">
        <v>14334</v>
      </c>
      <c r="B9980" t="s">
        <v>2</v>
      </c>
      <c r="C9980" t="s">
        <v>38</v>
      </c>
      <c r="D9980">
        <v>1</v>
      </c>
      <c r="E9980" t="s">
        <v>39</v>
      </c>
      <c r="F9980">
        <v>1</v>
      </c>
      <c r="G9980" t="s">
        <v>40</v>
      </c>
      <c r="H9980">
        <v>1</v>
      </c>
      <c r="I9980" t="s">
        <v>41</v>
      </c>
      <c r="J9980">
        <v>1</v>
      </c>
      <c r="K9980">
        <v>158</v>
      </c>
      <c r="L9980" t="s">
        <v>7</v>
      </c>
      <c r="M9980">
        <v>1</v>
      </c>
      <c r="N9980" t="s">
        <v>16</v>
      </c>
      <c r="O9980">
        <v>2</v>
      </c>
      <c r="P9980" t="s">
        <v>14</v>
      </c>
      <c r="Q9980">
        <v>5</v>
      </c>
      <c r="R9980" t="s">
        <v>47</v>
      </c>
      <c r="S9980">
        <v>1</v>
      </c>
      <c r="T9980">
        <v>86</v>
      </c>
      <c r="U9980">
        <v>74.3</v>
      </c>
      <c r="V9980">
        <v>98.900001500000002</v>
      </c>
      <c r="W9980" t="str">
        <f>_xlfn.XLOOKUP(M9980,ActionReference[Action],ActionReference[Reference])</f>
        <v>Approved</v>
      </c>
      <c r="X9980" t="str" cm="1">
        <f t="array" ref="X9980">_xlfn.IFS(T9980&lt;40,"Lower",T9980&lt;122,"Middle",TRUE,"Upper")</f>
        <v>Middle</v>
      </c>
    </row>
    <row r="9981" spans="1:24" x14ac:dyDescent="0.2">
      <c r="A9981">
        <v>9963</v>
      </c>
      <c r="B9981" t="s">
        <v>2</v>
      </c>
      <c r="C9981" t="s">
        <v>38</v>
      </c>
      <c r="D9981">
        <v>1</v>
      </c>
      <c r="E9981" t="s">
        <v>39</v>
      </c>
      <c r="F9981">
        <v>1</v>
      </c>
      <c r="G9981" t="s">
        <v>40</v>
      </c>
      <c r="H9981">
        <v>1</v>
      </c>
      <c r="I9981" t="s">
        <v>41</v>
      </c>
      <c r="J9981">
        <v>1</v>
      </c>
      <c r="K9981">
        <v>274</v>
      </c>
      <c r="L9981" t="s">
        <v>7</v>
      </c>
      <c r="M9981">
        <v>1</v>
      </c>
      <c r="N9981" t="s">
        <v>16</v>
      </c>
      <c r="O9981">
        <v>2</v>
      </c>
      <c r="P9981" t="s">
        <v>14</v>
      </c>
      <c r="Q9981">
        <v>5</v>
      </c>
      <c r="R9981" t="s">
        <v>47</v>
      </c>
      <c r="S9981">
        <v>1</v>
      </c>
      <c r="T9981">
        <v>100</v>
      </c>
      <c r="U9981">
        <v>67.5</v>
      </c>
      <c r="V9981">
        <v>88.389999399999994</v>
      </c>
      <c r="W9981" t="str">
        <f>_xlfn.XLOOKUP(M9981,ActionReference[Action],ActionReference[Reference])</f>
        <v>Approved</v>
      </c>
      <c r="X9981" t="str" cm="1">
        <f t="array" ref="X9981">_xlfn.IFS(T9981&lt;40,"Lower",T9981&lt;122,"Middle",TRUE,"Upper")</f>
        <v>Middle</v>
      </c>
    </row>
    <row r="9982" spans="1:24" x14ac:dyDescent="0.2">
      <c r="A9982">
        <v>15684</v>
      </c>
      <c r="B9982" t="s">
        <v>2</v>
      </c>
      <c r="C9982" t="s">
        <v>38</v>
      </c>
      <c r="D9982">
        <v>1</v>
      </c>
      <c r="E9982" t="s">
        <v>54</v>
      </c>
      <c r="F9982">
        <v>2</v>
      </c>
      <c r="G9982" t="s">
        <v>40</v>
      </c>
      <c r="H9982">
        <v>1</v>
      </c>
      <c r="I9982" t="s">
        <v>41</v>
      </c>
      <c r="J9982">
        <v>1</v>
      </c>
      <c r="K9982">
        <v>54</v>
      </c>
      <c r="L9982" t="s">
        <v>7</v>
      </c>
      <c r="M9982">
        <v>1</v>
      </c>
      <c r="N9982" t="s">
        <v>16</v>
      </c>
      <c r="O9982">
        <v>2</v>
      </c>
      <c r="P9982" t="s">
        <v>14</v>
      </c>
      <c r="Q9982">
        <v>5</v>
      </c>
      <c r="R9982" t="s">
        <v>47</v>
      </c>
      <c r="S9982">
        <v>1</v>
      </c>
      <c r="T9982">
        <v>28</v>
      </c>
      <c r="U9982">
        <v>65.3</v>
      </c>
      <c r="V9982">
        <v>111.629997</v>
      </c>
      <c r="W9982" t="str">
        <f>_xlfn.XLOOKUP(M9982,ActionReference[Action],ActionReference[Reference])</f>
        <v>Approved</v>
      </c>
      <c r="X9982" t="str" cm="1">
        <f t="array" ref="X9982">_xlfn.IFS(T9982&lt;40,"Lower",T9982&lt;122,"Middle",TRUE,"Upper")</f>
        <v>Lower</v>
      </c>
    </row>
    <row r="9983" spans="1:24" x14ac:dyDescent="0.2">
      <c r="A9983">
        <v>12437</v>
      </c>
      <c r="B9983" t="s">
        <v>2</v>
      </c>
      <c r="C9983" t="s">
        <v>38</v>
      </c>
      <c r="D9983">
        <v>1</v>
      </c>
      <c r="E9983" t="s">
        <v>39</v>
      </c>
      <c r="F9983">
        <v>1</v>
      </c>
      <c r="G9983" t="s">
        <v>40</v>
      </c>
      <c r="H9983">
        <v>1</v>
      </c>
      <c r="I9983" t="s">
        <v>41</v>
      </c>
      <c r="J9983">
        <v>1</v>
      </c>
      <c r="K9983">
        <v>115</v>
      </c>
      <c r="L9983" t="s">
        <v>7</v>
      </c>
      <c r="M9983">
        <v>1</v>
      </c>
      <c r="N9983" t="s">
        <v>16</v>
      </c>
      <c r="O9983">
        <v>2</v>
      </c>
      <c r="P9983" t="s">
        <v>14</v>
      </c>
      <c r="Q9983">
        <v>5</v>
      </c>
      <c r="R9983" t="s">
        <v>47</v>
      </c>
      <c r="S9983">
        <v>1</v>
      </c>
      <c r="T9983">
        <v>43</v>
      </c>
      <c r="U9983">
        <v>47.9</v>
      </c>
      <c r="V9983">
        <v>81.489997900000006</v>
      </c>
      <c r="W9983" t="str">
        <f>_xlfn.XLOOKUP(M9983,ActionReference[Action],ActionReference[Reference])</f>
        <v>Approved</v>
      </c>
      <c r="X9983" t="str" cm="1">
        <f t="array" ref="X9983">_xlfn.IFS(T9983&lt;40,"Lower",T9983&lt;122,"Middle",TRUE,"Upper")</f>
        <v>Middle</v>
      </c>
    </row>
    <row r="9984" spans="1:24" x14ac:dyDescent="0.2">
      <c r="A9984" t="s">
        <v>527</v>
      </c>
      <c r="B9984" t="s">
        <v>2</v>
      </c>
      <c r="C9984" t="s">
        <v>38</v>
      </c>
      <c r="D9984">
        <v>1</v>
      </c>
      <c r="E9984" t="s">
        <v>39</v>
      </c>
      <c r="F9984">
        <v>1</v>
      </c>
      <c r="G9984" t="s">
        <v>40</v>
      </c>
      <c r="H9984">
        <v>1</v>
      </c>
      <c r="I9984" t="s">
        <v>41</v>
      </c>
      <c r="J9984">
        <v>1</v>
      </c>
      <c r="K9984">
        <v>405</v>
      </c>
      <c r="L9984" t="s">
        <v>53</v>
      </c>
      <c r="M9984">
        <v>2</v>
      </c>
      <c r="N9984" t="s">
        <v>16</v>
      </c>
      <c r="O9984">
        <v>2</v>
      </c>
      <c r="P9984" t="s">
        <v>14</v>
      </c>
      <c r="Q9984">
        <v>5</v>
      </c>
      <c r="R9984" t="s">
        <v>47</v>
      </c>
      <c r="S9984">
        <v>1</v>
      </c>
      <c r="T9984">
        <v>189</v>
      </c>
      <c r="U9984">
        <v>104.8</v>
      </c>
      <c r="V9984">
        <v>122.010002</v>
      </c>
      <c r="W9984" t="str">
        <f>_xlfn.XLOOKUP(M9984,ActionReference[Action],ActionReference[Reference])</f>
        <v>Approved</v>
      </c>
      <c r="X9984" t="str" cm="1">
        <f t="array" ref="X9984">_xlfn.IFS(T9984&lt;40,"Lower",T9984&lt;122,"Middle",TRUE,"Upper")</f>
        <v>Upper</v>
      </c>
    </row>
    <row r="9985" spans="1:24" x14ac:dyDescent="0.2">
      <c r="A9985">
        <v>57033</v>
      </c>
      <c r="B9985" t="s">
        <v>2</v>
      </c>
      <c r="C9985" t="s">
        <v>45</v>
      </c>
      <c r="D9985">
        <v>3</v>
      </c>
      <c r="E9985" t="s">
        <v>39</v>
      </c>
      <c r="F9985">
        <v>1</v>
      </c>
      <c r="G9985" t="s">
        <v>40</v>
      </c>
      <c r="H9985">
        <v>1</v>
      </c>
      <c r="I9985" t="s">
        <v>41</v>
      </c>
      <c r="J9985">
        <v>1</v>
      </c>
      <c r="K9985">
        <v>167</v>
      </c>
      <c r="L9985" t="s">
        <v>7</v>
      </c>
      <c r="M9985">
        <v>1</v>
      </c>
      <c r="N9985" t="s">
        <v>16</v>
      </c>
      <c r="O9985">
        <v>2</v>
      </c>
      <c r="P9985" t="s">
        <v>14</v>
      </c>
      <c r="Q9985">
        <v>5</v>
      </c>
      <c r="R9985" t="s">
        <v>47</v>
      </c>
      <c r="S9985">
        <v>1</v>
      </c>
      <c r="T9985">
        <v>32</v>
      </c>
      <c r="U9985">
        <v>64</v>
      </c>
      <c r="V9985">
        <v>98.680000300000003</v>
      </c>
      <c r="W9985" t="str">
        <f>_xlfn.XLOOKUP(M9985,ActionReference[Action],ActionReference[Reference])</f>
        <v>Approved</v>
      </c>
      <c r="X9985" t="str" cm="1">
        <f t="array" ref="X9985">_xlfn.IFS(T9985&lt;40,"Lower",T9985&lt;122,"Middle",TRUE,"Upper")</f>
        <v>Lower</v>
      </c>
    </row>
    <row r="9986" spans="1:24" x14ac:dyDescent="0.2">
      <c r="A9986" t="s">
        <v>526</v>
      </c>
      <c r="B9986" t="s">
        <v>2</v>
      </c>
      <c r="C9986" t="s">
        <v>42</v>
      </c>
      <c r="D9986">
        <v>2</v>
      </c>
      <c r="E9986" t="s">
        <v>39</v>
      </c>
      <c r="F9986">
        <v>1</v>
      </c>
      <c r="G9986" t="s">
        <v>40</v>
      </c>
      <c r="H9986">
        <v>1</v>
      </c>
      <c r="I9986" t="s">
        <v>41</v>
      </c>
      <c r="J9986">
        <v>1</v>
      </c>
      <c r="K9986">
        <v>208</v>
      </c>
      <c r="L9986" t="s">
        <v>7</v>
      </c>
      <c r="M9986">
        <v>1</v>
      </c>
      <c r="N9986" t="s">
        <v>16</v>
      </c>
      <c r="O9986">
        <v>2</v>
      </c>
      <c r="P9986" t="s">
        <v>14</v>
      </c>
      <c r="Q9986">
        <v>5</v>
      </c>
      <c r="R9986" t="s">
        <v>46</v>
      </c>
      <c r="S9986">
        <v>2</v>
      </c>
      <c r="T9986">
        <v>95</v>
      </c>
      <c r="U9986">
        <v>89.8</v>
      </c>
      <c r="V9986">
        <v>97.540000899999995</v>
      </c>
      <c r="W9986" t="str">
        <f>_xlfn.XLOOKUP(M9986,ActionReference[Action],ActionReference[Reference])</f>
        <v>Approved</v>
      </c>
      <c r="X9986" t="str" cm="1">
        <f t="array" ref="X9986">_xlfn.IFS(T9986&lt;40,"Lower",T9986&lt;122,"Middle",TRUE,"Upper")</f>
        <v>Middle</v>
      </c>
    </row>
    <row r="9987" spans="1:24" x14ac:dyDescent="0.2">
      <c r="A9987">
        <v>26962</v>
      </c>
      <c r="B9987" t="s">
        <v>2</v>
      </c>
      <c r="C9987" t="s">
        <v>45</v>
      </c>
      <c r="D9987">
        <v>3</v>
      </c>
      <c r="E9987" t="s">
        <v>39</v>
      </c>
      <c r="F9987">
        <v>1</v>
      </c>
      <c r="G9987" t="s">
        <v>43</v>
      </c>
      <c r="H9987">
        <v>3</v>
      </c>
      <c r="I9987" t="s">
        <v>41</v>
      </c>
      <c r="J9987">
        <v>1</v>
      </c>
      <c r="K9987">
        <v>176</v>
      </c>
      <c r="L9987" t="s">
        <v>6</v>
      </c>
      <c r="M9987">
        <v>3</v>
      </c>
      <c r="N9987" t="s">
        <v>16</v>
      </c>
      <c r="O9987">
        <v>2</v>
      </c>
      <c r="P9987" t="s">
        <v>10</v>
      </c>
      <c r="Q9987">
        <v>3</v>
      </c>
      <c r="R9987" t="s">
        <v>46</v>
      </c>
      <c r="S9987">
        <v>2</v>
      </c>
      <c r="T9987">
        <v>72</v>
      </c>
      <c r="U9987">
        <v>67.5</v>
      </c>
      <c r="V9987">
        <v>63.009998299999999</v>
      </c>
      <c r="W9987" t="str">
        <f>_xlfn.XLOOKUP(M9987,ActionReference[Action],ActionReference[Reference])</f>
        <v>Denied</v>
      </c>
      <c r="X9987" t="str" cm="1">
        <f t="array" ref="X9987">_xlfn.IFS(T9987&lt;40,"Lower",T9987&lt;122,"Middle",TRUE,"Upper")</f>
        <v>Middle</v>
      </c>
    </row>
    <row r="9988" spans="1:24" x14ac:dyDescent="0.2">
      <c r="A9988" t="s">
        <v>541</v>
      </c>
      <c r="B9988" t="s">
        <v>2</v>
      </c>
      <c r="C9988" t="s">
        <v>38</v>
      </c>
      <c r="D9988">
        <v>1</v>
      </c>
      <c r="E9988" t="s">
        <v>39</v>
      </c>
      <c r="F9988">
        <v>1</v>
      </c>
      <c r="G9988" t="s">
        <v>40</v>
      </c>
      <c r="H9988">
        <v>1</v>
      </c>
      <c r="I9988" t="s">
        <v>41</v>
      </c>
      <c r="J9988">
        <v>1</v>
      </c>
      <c r="K9988">
        <v>40</v>
      </c>
      <c r="L9988" t="s">
        <v>7</v>
      </c>
      <c r="M9988">
        <v>1</v>
      </c>
      <c r="N9988" t="s">
        <v>16</v>
      </c>
      <c r="O9988">
        <v>2</v>
      </c>
      <c r="P9988" t="s">
        <v>10</v>
      </c>
      <c r="Q9988">
        <v>3</v>
      </c>
      <c r="R9988" t="s">
        <v>47</v>
      </c>
      <c r="S9988">
        <v>1</v>
      </c>
      <c r="T9988">
        <v>23</v>
      </c>
      <c r="U9988">
        <v>68.5</v>
      </c>
      <c r="V9988">
        <v>53.810001399999997</v>
      </c>
      <c r="W9988" t="str">
        <f>_xlfn.XLOOKUP(M9988,ActionReference[Action],ActionReference[Reference])</f>
        <v>Approved</v>
      </c>
      <c r="X9988" t="str" cm="1">
        <f t="array" ref="X9988">_xlfn.IFS(T9988&lt;40,"Lower",T9988&lt;122,"Middle",TRUE,"Upper")</f>
        <v>Lower</v>
      </c>
    </row>
    <row r="9989" spans="1:24" x14ac:dyDescent="0.2">
      <c r="A9989">
        <v>21440</v>
      </c>
      <c r="B9989" t="s">
        <v>2</v>
      </c>
      <c r="C9989" t="s">
        <v>38</v>
      </c>
      <c r="D9989">
        <v>1</v>
      </c>
      <c r="E9989" t="s">
        <v>39</v>
      </c>
      <c r="F9989">
        <v>1</v>
      </c>
      <c r="G9989" t="s">
        <v>40</v>
      </c>
      <c r="H9989">
        <v>1</v>
      </c>
      <c r="I9989" t="s">
        <v>41</v>
      </c>
      <c r="J9989">
        <v>1</v>
      </c>
      <c r="K9989">
        <v>228</v>
      </c>
      <c r="L9989" t="s">
        <v>7</v>
      </c>
      <c r="M9989">
        <v>1</v>
      </c>
      <c r="N9989" t="s">
        <v>16</v>
      </c>
      <c r="O9989">
        <v>2</v>
      </c>
      <c r="P9989" t="s">
        <v>14</v>
      </c>
      <c r="Q9989">
        <v>5</v>
      </c>
      <c r="R9989" t="s">
        <v>46</v>
      </c>
      <c r="S9989">
        <v>2</v>
      </c>
      <c r="T9989">
        <v>39</v>
      </c>
      <c r="U9989">
        <v>69.2</v>
      </c>
      <c r="V9989">
        <v>141.11000100000001</v>
      </c>
      <c r="W9989" t="str">
        <f>_xlfn.XLOOKUP(M9989,ActionReference[Action],ActionReference[Reference])</f>
        <v>Approved</v>
      </c>
      <c r="X9989" t="str" cm="1">
        <f t="array" ref="X9989">_xlfn.IFS(T9989&lt;40,"Lower",T9989&lt;122,"Middle",TRUE,"Upper")</f>
        <v>Lower</v>
      </c>
    </row>
    <row r="9990" spans="1:24" x14ac:dyDescent="0.2">
      <c r="A9990">
        <v>1281</v>
      </c>
      <c r="B9990" t="s">
        <v>2</v>
      </c>
      <c r="C9990" t="s">
        <v>38</v>
      </c>
      <c r="D9990">
        <v>1</v>
      </c>
      <c r="E9990" t="s">
        <v>39</v>
      </c>
      <c r="F9990">
        <v>1</v>
      </c>
      <c r="G9990" t="s">
        <v>43</v>
      </c>
      <c r="H9990">
        <v>3</v>
      </c>
      <c r="I9990" t="s">
        <v>41</v>
      </c>
      <c r="J9990">
        <v>1</v>
      </c>
      <c r="K9990">
        <v>220</v>
      </c>
      <c r="L9990" t="s">
        <v>7</v>
      </c>
      <c r="M9990">
        <v>1</v>
      </c>
      <c r="N9990" t="s">
        <v>16</v>
      </c>
      <c r="O9990">
        <v>2</v>
      </c>
      <c r="P9990" t="s">
        <v>14</v>
      </c>
      <c r="Q9990">
        <v>5</v>
      </c>
      <c r="R9990" t="s">
        <v>46</v>
      </c>
      <c r="S9990">
        <v>2</v>
      </c>
      <c r="T9990">
        <v>67</v>
      </c>
      <c r="U9990">
        <v>64</v>
      </c>
      <c r="V9990">
        <v>157.83000200000001</v>
      </c>
      <c r="W9990" t="str">
        <f>_xlfn.XLOOKUP(M9990,ActionReference[Action],ActionReference[Reference])</f>
        <v>Approved</v>
      </c>
      <c r="X9990" t="str" cm="1">
        <f t="array" ref="X9990">_xlfn.IFS(T9990&lt;40,"Lower",T9990&lt;122,"Middle",TRUE,"Upper")</f>
        <v>Middle</v>
      </c>
    </row>
    <row r="9991" spans="1:24" x14ac:dyDescent="0.2">
      <c r="A9991">
        <v>30788</v>
      </c>
      <c r="B9991" t="s">
        <v>2</v>
      </c>
      <c r="C9991" t="s">
        <v>38</v>
      </c>
      <c r="D9991">
        <v>1</v>
      </c>
      <c r="E9991" t="s">
        <v>39</v>
      </c>
      <c r="F9991">
        <v>1</v>
      </c>
      <c r="G9991" t="s">
        <v>43</v>
      </c>
      <c r="H9991">
        <v>3</v>
      </c>
      <c r="I9991" t="s">
        <v>41</v>
      </c>
      <c r="J9991">
        <v>1</v>
      </c>
      <c r="K9991">
        <v>300</v>
      </c>
      <c r="L9991" t="s">
        <v>6</v>
      </c>
      <c r="M9991">
        <v>3</v>
      </c>
      <c r="N9991" t="s">
        <v>16</v>
      </c>
      <c r="O9991">
        <v>2</v>
      </c>
      <c r="P9991" t="s">
        <v>14</v>
      </c>
      <c r="Q9991">
        <v>5</v>
      </c>
      <c r="R9991" t="s">
        <v>46</v>
      </c>
      <c r="S9991">
        <v>2</v>
      </c>
      <c r="T9991">
        <v>96</v>
      </c>
      <c r="U9991">
        <v>56.8</v>
      </c>
      <c r="V9991">
        <v>138.58000200000001</v>
      </c>
      <c r="W9991" t="str">
        <f>_xlfn.XLOOKUP(M9991,ActionReference[Action],ActionReference[Reference])</f>
        <v>Denied</v>
      </c>
      <c r="X9991" t="str" cm="1">
        <f t="array" ref="X9991">_xlfn.IFS(T9991&lt;40,"Lower",T9991&lt;122,"Middle",TRUE,"Upper")</f>
        <v>Middle</v>
      </c>
    </row>
    <row r="9992" spans="1:24" x14ac:dyDescent="0.2">
      <c r="A9992">
        <v>34953</v>
      </c>
      <c r="B9992" t="s">
        <v>2</v>
      </c>
      <c r="C9992" t="s">
        <v>38</v>
      </c>
      <c r="D9992">
        <v>1</v>
      </c>
      <c r="E9992" t="s">
        <v>39</v>
      </c>
      <c r="F9992">
        <v>1</v>
      </c>
      <c r="G9992" t="s">
        <v>43</v>
      </c>
      <c r="H9992">
        <v>3</v>
      </c>
      <c r="I9992" t="s">
        <v>41</v>
      </c>
      <c r="J9992">
        <v>1</v>
      </c>
      <c r="K9992">
        <v>2200</v>
      </c>
      <c r="L9992" t="s">
        <v>6</v>
      </c>
      <c r="M9992">
        <v>3</v>
      </c>
      <c r="N9992" t="s">
        <v>16</v>
      </c>
      <c r="O9992">
        <v>2</v>
      </c>
      <c r="P9992" t="s">
        <v>14</v>
      </c>
      <c r="Q9992">
        <v>5</v>
      </c>
      <c r="R9992" t="s">
        <v>47</v>
      </c>
      <c r="S9992">
        <v>1</v>
      </c>
      <c r="T9992">
        <v>321</v>
      </c>
      <c r="U9992">
        <v>66.2</v>
      </c>
      <c r="V9992">
        <v>317.76001000000002</v>
      </c>
      <c r="W9992" t="str">
        <f>_xlfn.XLOOKUP(M9992,ActionReference[Action],ActionReference[Reference])</f>
        <v>Denied</v>
      </c>
      <c r="X9992" t="str" cm="1">
        <f t="array" ref="X9992">_xlfn.IFS(T9992&lt;40,"Lower",T9992&lt;122,"Middle",TRUE,"Upper")</f>
        <v>Upper</v>
      </c>
    </row>
    <row r="9993" spans="1:24" x14ac:dyDescent="0.2">
      <c r="A9993">
        <v>57978</v>
      </c>
      <c r="B9993" t="s">
        <v>2</v>
      </c>
      <c r="C9993" t="s">
        <v>38</v>
      </c>
      <c r="D9993">
        <v>1</v>
      </c>
      <c r="E9993" t="s">
        <v>39</v>
      </c>
      <c r="F9993">
        <v>1</v>
      </c>
      <c r="G9993" t="s">
        <v>43</v>
      </c>
      <c r="H9993">
        <v>3</v>
      </c>
      <c r="I9993" t="s">
        <v>41</v>
      </c>
      <c r="J9993">
        <v>1</v>
      </c>
      <c r="K9993">
        <v>80</v>
      </c>
      <c r="L9993" t="s">
        <v>7</v>
      </c>
      <c r="M9993">
        <v>1</v>
      </c>
      <c r="N9993" t="s">
        <v>16</v>
      </c>
      <c r="O9993">
        <v>2</v>
      </c>
      <c r="P9993" t="s">
        <v>14</v>
      </c>
      <c r="Q9993">
        <v>5</v>
      </c>
      <c r="R9993" t="s">
        <v>47</v>
      </c>
      <c r="S9993">
        <v>1</v>
      </c>
      <c r="T9993">
        <v>288</v>
      </c>
      <c r="U9993">
        <v>66.3</v>
      </c>
      <c r="V9993">
        <v>104.370003</v>
      </c>
      <c r="W9993" t="str">
        <f>_xlfn.XLOOKUP(M9993,ActionReference[Action],ActionReference[Reference])</f>
        <v>Approved</v>
      </c>
      <c r="X9993" t="str" cm="1">
        <f t="array" ref="X9993">_xlfn.IFS(T9993&lt;40,"Lower",T9993&lt;122,"Middle",TRUE,"Upper")</f>
        <v>Upper</v>
      </c>
    </row>
    <row r="9994" spans="1:24" x14ac:dyDescent="0.2">
      <c r="A9994">
        <v>16094</v>
      </c>
      <c r="B9994" t="s">
        <v>2</v>
      </c>
      <c r="C9994" t="s">
        <v>38</v>
      </c>
      <c r="D9994">
        <v>1</v>
      </c>
      <c r="E9994" t="s">
        <v>39</v>
      </c>
      <c r="F9994">
        <v>1</v>
      </c>
      <c r="G9994" t="s">
        <v>49</v>
      </c>
      <c r="H9994">
        <v>2</v>
      </c>
      <c r="I9994" t="s">
        <v>41</v>
      </c>
      <c r="J9994">
        <v>1</v>
      </c>
      <c r="K9994">
        <v>103</v>
      </c>
      <c r="L9994" t="s">
        <v>7</v>
      </c>
      <c r="M9994">
        <v>1</v>
      </c>
      <c r="N9994" t="s">
        <v>16</v>
      </c>
      <c r="O9994">
        <v>2</v>
      </c>
      <c r="P9994" t="s">
        <v>14</v>
      </c>
      <c r="Q9994">
        <v>5</v>
      </c>
      <c r="R9994" t="s">
        <v>46</v>
      </c>
      <c r="S9994">
        <v>2</v>
      </c>
      <c r="T9994">
        <v>50</v>
      </c>
      <c r="U9994">
        <v>78.3</v>
      </c>
      <c r="V9994">
        <v>89.610000600000006</v>
      </c>
      <c r="W9994" t="str">
        <f>_xlfn.XLOOKUP(M9994,ActionReference[Action],ActionReference[Reference])</f>
        <v>Approved</v>
      </c>
      <c r="X9994" t="str" cm="1">
        <f t="array" ref="X9994">_xlfn.IFS(T9994&lt;40,"Lower",T9994&lt;122,"Middle",TRUE,"Upper")</f>
        <v>Middle</v>
      </c>
    </row>
    <row r="9995" spans="1:24" x14ac:dyDescent="0.2">
      <c r="A9995">
        <v>27362</v>
      </c>
      <c r="B9995" t="s">
        <v>2</v>
      </c>
      <c r="C9995" t="s">
        <v>38</v>
      </c>
      <c r="D9995">
        <v>1</v>
      </c>
      <c r="E9995" t="s">
        <v>39</v>
      </c>
      <c r="F9995">
        <v>1</v>
      </c>
      <c r="G9995" t="s">
        <v>40</v>
      </c>
      <c r="H9995">
        <v>1</v>
      </c>
      <c r="I9995" t="s">
        <v>41</v>
      </c>
      <c r="J9995">
        <v>1</v>
      </c>
      <c r="K9995">
        <v>228</v>
      </c>
      <c r="L9995" t="s">
        <v>7</v>
      </c>
      <c r="M9995">
        <v>1</v>
      </c>
      <c r="N9995" t="s">
        <v>16</v>
      </c>
      <c r="O9995">
        <v>2</v>
      </c>
      <c r="P9995" t="s">
        <v>14</v>
      </c>
      <c r="Q9995">
        <v>5</v>
      </c>
      <c r="R9995" t="s">
        <v>46</v>
      </c>
      <c r="S9995">
        <v>2</v>
      </c>
      <c r="T9995">
        <v>115</v>
      </c>
      <c r="U9995">
        <v>67</v>
      </c>
      <c r="V9995">
        <v>129.91000399999999</v>
      </c>
      <c r="W9995" t="str">
        <f>_xlfn.XLOOKUP(M9995,ActionReference[Action],ActionReference[Reference])</f>
        <v>Approved</v>
      </c>
      <c r="X9995" t="str" cm="1">
        <f t="array" ref="X9995">_xlfn.IFS(T9995&lt;40,"Lower",T9995&lt;122,"Middle",TRUE,"Upper")</f>
        <v>Middle</v>
      </c>
    </row>
    <row r="9996" spans="1:24" x14ac:dyDescent="0.2">
      <c r="A9996">
        <v>8120</v>
      </c>
      <c r="B9996" t="s">
        <v>2</v>
      </c>
      <c r="C9996" t="s">
        <v>38</v>
      </c>
      <c r="D9996">
        <v>1</v>
      </c>
      <c r="E9996" t="s">
        <v>39</v>
      </c>
      <c r="F9996">
        <v>1</v>
      </c>
      <c r="G9996" t="s">
        <v>40</v>
      </c>
      <c r="H9996">
        <v>1</v>
      </c>
      <c r="I9996" t="s">
        <v>41</v>
      </c>
      <c r="J9996">
        <v>1</v>
      </c>
      <c r="K9996">
        <v>295</v>
      </c>
      <c r="L9996" t="s">
        <v>7</v>
      </c>
      <c r="M9996">
        <v>1</v>
      </c>
      <c r="N9996" t="s">
        <v>16</v>
      </c>
      <c r="O9996">
        <v>2</v>
      </c>
      <c r="P9996" t="s">
        <v>14</v>
      </c>
      <c r="Q9996">
        <v>5</v>
      </c>
      <c r="R9996" t="s">
        <v>46</v>
      </c>
      <c r="S9996">
        <v>2</v>
      </c>
      <c r="T9996">
        <v>122</v>
      </c>
      <c r="U9996">
        <v>66.599999999999994</v>
      </c>
      <c r="V9996">
        <v>81.389999399999994</v>
      </c>
      <c r="W9996" t="str">
        <f>_xlfn.XLOOKUP(M9996,ActionReference[Action],ActionReference[Reference])</f>
        <v>Approved</v>
      </c>
      <c r="X9996" t="str" cm="1">
        <f t="array" ref="X9996">_xlfn.IFS(T9996&lt;40,"Lower",T9996&lt;122,"Middle",TRUE,"Upper")</f>
        <v>Upper</v>
      </c>
    </row>
    <row r="9997" spans="1:24" x14ac:dyDescent="0.2">
      <c r="A9997" t="s">
        <v>544</v>
      </c>
      <c r="B9997" t="s">
        <v>2</v>
      </c>
      <c r="C9997" t="s">
        <v>42</v>
      </c>
      <c r="D9997">
        <v>2</v>
      </c>
      <c r="E9997" t="s">
        <v>39</v>
      </c>
      <c r="F9997">
        <v>1</v>
      </c>
      <c r="G9997" t="s">
        <v>49</v>
      </c>
      <c r="H9997">
        <v>2</v>
      </c>
      <c r="I9997" t="s">
        <v>41</v>
      </c>
      <c r="J9997">
        <v>1</v>
      </c>
      <c r="K9997">
        <v>238</v>
      </c>
      <c r="L9997" t="s">
        <v>7</v>
      </c>
      <c r="M9997">
        <v>1</v>
      </c>
      <c r="N9997" t="s">
        <v>16</v>
      </c>
      <c r="O9997">
        <v>2</v>
      </c>
      <c r="P9997" t="s">
        <v>14</v>
      </c>
      <c r="Q9997">
        <v>5</v>
      </c>
      <c r="R9997" t="s">
        <v>46</v>
      </c>
      <c r="S9997">
        <v>2</v>
      </c>
      <c r="T9997">
        <v>120</v>
      </c>
      <c r="U9997">
        <v>107.6</v>
      </c>
      <c r="V9997">
        <v>89.900001500000002</v>
      </c>
      <c r="W9997" t="str">
        <f>_xlfn.XLOOKUP(M9997,ActionReference[Action],ActionReference[Reference])</f>
        <v>Approved</v>
      </c>
      <c r="X9997" t="str" cm="1">
        <f t="array" ref="X9997">_xlfn.IFS(T9997&lt;40,"Lower",T9997&lt;122,"Middle",TRUE,"Upper")</f>
        <v>Middle</v>
      </c>
    </row>
    <row r="9998" spans="1:24" x14ac:dyDescent="0.2">
      <c r="A9998" t="s">
        <v>541</v>
      </c>
      <c r="B9998" t="s">
        <v>2</v>
      </c>
      <c r="C9998" t="s">
        <v>38</v>
      </c>
      <c r="D9998">
        <v>1</v>
      </c>
      <c r="E9998" t="s">
        <v>39</v>
      </c>
      <c r="F9998">
        <v>1</v>
      </c>
      <c r="G9998" t="s">
        <v>40</v>
      </c>
      <c r="H9998">
        <v>1</v>
      </c>
      <c r="I9998" t="s">
        <v>41</v>
      </c>
      <c r="J9998">
        <v>1</v>
      </c>
      <c r="K9998">
        <v>266</v>
      </c>
      <c r="L9998" t="s">
        <v>7</v>
      </c>
      <c r="M9998">
        <v>1</v>
      </c>
      <c r="N9998" t="s">
        <v>16</v>
      </c>
      <c r="O9998">
        <v>2</v>
      </c>
      <c r="P9998" t="s">
        <v>14</v>
      </c>
      <c r="Q9998">
        <v>5</v>
      </c>
      <c r="R9998" t="s">
        <v>47</v>
      </c>
      <c r="S9998">
        <v>1</v>
      </c>
      <c r="T9998">
        <v>163</v>
      </c>
      <c r="U9998">
        <v>88.3</v>
      </c>
      <c r="V9998">
        <v>105.08000199999999</v>
      </c>
      <c r="W9998" t="str">
        <f>_xlfn.XLOOKUP(M9998,ActionReference[Action],ActionReference[Reference])</f>
        <v>Approved</v>
      </c>
      <c r="X9998" t="str" cm="1">
        <f t="array" ref="X9998">_xlfn.IFS(T9998&lt;40,"Lower",T9998&lt;122,"Middle",TRUE,"Upper")</f>
        <v>Upper</v>
      </c>
    </row>
    <row r="9999" spans="1:24" x14ac:dyDescent="0.2">
      <c r="A9999" t="s">
        <v>545</v>
      </c>
      <c r="B9999" t="s">
        <v>2</v>
      </c>
      <c r="C9999" t="s">
        <v>42</v>
      </c>
      <c r="D9999">
        <v>2</v>
      </c>
      <c r="E9999" t="s">
        <v>39</v>
      </c>
      <c r="F9999">
        <v>1</v>
      </c>
      <c r="G9999" t="s">
        <v>40</v>
      </c>
      <c r="H9999">
        <v>1</v>
      </c>
      <c r="I9999" t="s">
        <v>41</v>
      </c>
      <c r="J9999">
        <v>1</v>
      </c>
      <c r="K9999">
        <v>93</v>
      </c>
      <c r="L9999" t="s">
        <v>7</v>
      </c>
      <c r="M9999">
        <v>1</v>
      </c>
      <c r="N9999" t="s">
        <v>16</v>
      </c>
      <c r="O9999">
        <v>2</v>
      </c>
      <c r="P9999" t="s">
        <v>14</v>
      </c>
      <c r="Q9999">
        <v>5</v>
      </c>
      <c r="R9999" t="s">
        <v>46</v>
      </c>
      <c r="S9999">
        <v>2</v>
      </c>
      <c r="T9999">
        <v>26</v>
      </c>
      <c r="U9999">
        <v>62.6</v>
      </c>
      <c r="V9999">
        <v>112.58000199999999</v>
      </c>
      <c r="W9999" t="str">
        <f>_xlfn.XLOOKUP(M9999,ActionReference[Action],ActionReference[Reference])</f>
        <v>Approved</v>
      </c>
      <c r="X9999" t="str" cm="1">
        <f t="array" ref="X9999">_xlfn.IFS(T9999&lt;40,"Lower",T9999&lt;122,"Middle",TRUE,"Upper")</f>
        <v>Lower</v>
      </c>
    </row>
    <row r="10000" spans="1:24" x14ac:dyDescent="0.2">
      <c r="A10000">
        <v>12437</v>
      </c>
      <c r="B10000" t="s">
        <v>2</v>
      </c>
      <c r="C10000" t="s">
        <v>38</v>
      </c>
      <c r="D10000">
        <v>1</v>
      </c>
      <c r="E10000" t="s">
        <v>54</v>
      </c>
      <c r="F10000">
        <v>2</v>
      </c>
      <c r="G10000" t="s">
        <v>49</v>
      </c>
      <c r="H10000">
        <v>2</v>
      </c>
      <c r="I10000" t="s">
        <v>41</v>
      </c>
      <c r="J10000">
        <v>1</v>
      </c>
      <c r="K10000">
        <v>23</v>
      </c>
      <c r="L10000" t="s">
        <v>7</v>
      </c>
      <c r="M10000">
        <v>1</v>
      </c>
      <c r="N10000" t="s">
        <v>16</v>
      </c>
      <c r="O10000">
        <v>2</v>
      </c>
      <c r="P10000" t="s">
        <v>14</v>
      </c>
      <c r="Q10000">
        <v>5</v>
      </c>
      <c r="R10000" t="s">
        <v>46</v>
      </c>
      <c r="S10000">
        <v>2</v>
      </c>
      <c r="T10000">
        <v>52</v>
      </c>
      <c r="U10000">
        <v>45.7</v>
      </c>
      <c r="V10000">
        <v>91.699996900000002</v>
      </c>
      <c r="W10000" t="str">
        <f>_xlfn.XLOOKUP(M10000,ActionReference[Action],ActionReference[Reference])</f>
        <v>Approved</v>
      </c>
      <c r="X10000" t="str" cm="1">
        <f t="array" ref="X10000">_xlfn.IFS(T10000&lt;40,"Lower",T10000&lt;122,"Middle",TRUE,"Upper")</f>
        <v>Middle</v>
      </c>
    </row>
    <row r="10001" spans="1:24" x14ac:dyDescent="0.2">
      <c r="A10001">
        <v>34837</v>
      </c>
      <c r="B10001" t="s">
        <v>2</v>
      </c>
      <c r="C10001" t="s">
        <v>38</v>
      </c>
      <c r="D10001">
        <v>1</v>
      </c>
      <c r="E10001" t="s">
        <v>54</v>
      </c>
      <c r="F10001">
        <v>2</v>
      </c>
      <c r="G10001" t="s">
        <v>40</v>
      </c>
      <c r="H10001">
        <v>1</v>
      </c>
      <c r="I10001" t="s">
        <v>41</v>
      </c>
      <c r="J10001">
        <v>1</v>
      </c>
      <c r="K10001">
        <v>100</v>
      </c>
      <c r="L10001" t="s">
        <v>7</v>
      </c>
      <c r="M10001">
        <v>1</v>
      </c>
      <c r="N10001" t="s">
        <v>16</v>
      </c>
      <c r="O10001">
        <v>2</v>
      </c>
      <c r="P10001" t="s">
        <v>14</v>
      </c>
      <c r="Q10001">
        <v>5</v>
      </c>
      <c r="R10001" t="s">
        <v>47</v>
      </c>
      <c r="S10001">
        <v>1</v>
      </c>
      <c r="T10001">
        <v>52</v>
      </c>
      <c r="U10001">
        <v>57</v>
      </c>
      <c r="V10001">
        <v>112.75</v>
      </c>
      <c r="W10001" t="str">
        <f>_xlfn.XLOOKUP(M10001,ActionReference[Action],ActionReference[Reference])</f>
        <v>Approved</v>
      </c>
      <c r="X10001" t="str" cm="1">
        <f t="array" ref="X10001">_xlfn.IFS(T10001&lt;40,"Lower",T10001&lt;122,"Middle",TRUE,"Upper")</f>
        <v>Middle</v>
      </c>
    </row>
    <row r="10002" spans="1:24" x14ac:dyDescent="0.2">
      <c r="A10002">
        <v>90208</v>
      </c>
      <c r="B10002" t="s">
        <v>2</v>
      </c>
      <c r="C10002" t="s">
        <v>38</v>
      </c>
      <c r="D10002">
        <v>1</v>
      </c>
      <c r="E10002" t="s">
        <v>39</v>
      </c>
      <c r="F10002">
        <v>1</v>
      </c>
      <c r="G10002" t="s">
        <v>49</v>
      </c>
      <c r="H10002">
        <v>2</v>
      </c>
      <c r="I10002" t="s">
        <v>41</v>
      </c>
      <c r="J10002">
        <v>1</v>
      </c>
      <c r="K10002">
        <v>246</v>
      </c>
      <c r="L10002" t="s">
        <v>7</v>
      </c>
      <c r="M10002">
        <v>1</v>
      </c>
      <c r="N10002" t="s">
        <v>16</v>
      </c>
      <c r="O10002">
        <v>2</v>
      </c>
      <c r="P10002" t="s">
        <v>14</v>
      </c>
      <c r="Q10002">
        <v>5</v>
      </c>
      <c r="R10002" t="s">
        <v>46</v>
      </c>
      <c r="S10002">
        <v>2</v>
      </c>
      <c r="T10002">
        <v>113</v>
      </c>
      <c r="U10002">
        <v>104.8</v>
      </c>
      <c r="V10002">
        <v>90.150001500000002</v>
      </c>
      <c r="W10002" t="str">
        <f>_xlfn.XLOOKUP(M10002,ActionReference[Action],ActionReference[Reference])</f>
        <v>Approved</v>
      </c>
      <c r="X10002" t="str" cm="1">
        <f t="array" ref="X10002">_xlfn.IFS(T10002&lt;40,"Lower",T10002&lt;122,"Middle",TRUE,"Upper")</f>
        <v>Middle</v>
      </c>
    </row>
    <row r="10003" spans="1:24" x14ac:dyDescent="0.2">
      <c r="A10003">
        <v>8235</v>
      </c>
      <c r="B10003" t="s">
        <v>2</v>
      </c>
      <c r="C10003" t="s">
        <v>38</v>
      </c>
      <c r="D10003">
        <v>1</v>
      </c>
      <c r="E10003" t="s">
        <v>39</v>
      </c>
      <c r="F10003">
        <v>1</v>
      </c>
      <c r="G10003" t="s">
        <v>43</v>
      </c>
      <c r="H10003">
        <v>3</v>
      </c>
      <c r="I10003" t="s">
        <v>41</v>
      </c>
      <c r="J10003">
        <v>1</v>
      </c>
      <c r="K10003">
        <v>36</v>
      </c>
      <c r="L10003" t="s">
        <v>7</v>
      </c>
      <c r="M10003">
        <v>1</v>
      </c>
      <c r="N10003" t="s">
        <v>16</v>
      </c>
      <c r="O10003">
        <v>2</v>
      </c>
      <c r="P10003" t="s">
        <v>10</v>
      </c>
      <c r="Q10003">
        <v>3</v>
      </c>
      <c r="R10003" t="s">
        <v>46</v>
      </c>
      <c r="S10003">
        <v>2</v>
      </c>
      <c r="T10003">
        <v>50</v>
      </c>
      <c r="U10003">
        <v>45.6</v>
      </c>
      <c r="V10003">
        <v>110.349998</v>
      </c>
      <c r="W10003" t="str">
        <f>_xlfn.XLOOKUP(M10003,ActionReference[Action],ActionReference[Reference])</f>
        <v>Approved</v>
      </c>
      <c r="X10003" t="str" cm="1">
        <f t="array" ref="X10003">_xlfn.IFS(T10003&lt;40,"Lower",T10003&lt;122,"Middle",TRUE,"Upper")</f>
        <v>Middle</v>
      </c>
    </row>
    <row r="10004" spans="1:24" x14ac:dyDescent="0.2">
      <c r="A10004" t="s">
        <v>546</v>
      </c>
      <c r="B10004" t="s">
        <v>2</v>
      </c>
      <c r="C10004" t="s">
        <v>38</v>
      </c>
      <c r="D10004">
        <v>1</v>
      </c>
      <c r="E10004" t="s">
        <v>39</v>
      </c>
      <c r="F10004">
        <v>1</v>
      </c>
      <c r="G10004" t="s">
        <v>40</v>
      </c>
      <c r="H10004">
        <v>1</v>
      </c>
      <c r="I10004" t="s">
        <v>41</v>
      </c>
      <c r="J10004">
        <v>1</v>
      </c>
      <c r="K10004">
        <v>175</v>
      </c>
      <c r="L10004" t="s">
        <v>7</v>
      </c>
      <c r="M10004">
        <v>1</v>
      </c>
      <c r="N10004" t="s">
        <v>16</v>
      </c>
      <c r="O10004">
        <v>2</v>
      </c>
      <c r="P10004" t="s">
        <v>14</v>
      </c>
      <c r="Q10004">
        <v>5</v>
      </c>
      <c r="R10004" t="s">
        <v>46</v>
      </c>
      <c r="S10004">
        <v>2</v>
      </c>
      <c r="T10004">
        <v>78</v>
      </c>
      <c r="U10004">
        <v>71.2</v>
      </c>
      <c r="V10004">
        <v>117.949997</v>
      </c>
      <c r="W10004" t="str">
        <f>_xlfn.XLOOKUP(M10004,ActionReference[Action],ActionReference[Reference])</f>
        <v>Approved</v>
      </c>
      <c r="X10004" t="str" cm="1">
        <f t="array" ref="X10004">_xlfn.IFS(T10004&lt;40,"Lower",T10004&lt;122,"Middle",TRUE,"Upper")</f>
        <v>Middle</v>
      </c>
    </row>
    <row r="10005" spans="1:24" x14ac:dyDescent="0.2">
      <c r="A10005">
        <v>32489</v>
      </c>
      <c r="B10005" t="s">
        <v>2</v>
      </c>
      <c r="C10005" t="s">
        <v>38</v>
      </c>
      <c r="D10005">
        <v>1</v>
      </c>
      <c r="E10005" t="s">
        <v>39</v>
      </c>
      <c r="F10005">
        <v>1</v>
      </c>
      <c r="G10005" t="s">
        <v>49</v>
      </c>
      <c r="H10005">
        <v>2</v>
      </c>
      <c r="I10005" t="s">
        <v>41</v>
      </c>
      <c r="J10005">
        <v>1</v>
      </c>
      <c r="K10005">
        <v>183</v>
      </c>
      <c r="L10005" t="s">
        <v>7</v>
      </c>
      <c r="M10005">
        <v>1</v>
      </c>
      <c r="N10005" t="s">
        <v>16</v>
      </c>
      <c r="O10005">
        <v>2</v>
      </c>
      <c r="P10005" t="s">
        <v>14</v>
      </c>
      <c r="Q10005">
        <v>5</v>
      </c>
      <c r="R10005" t="s">
        <v>46</v>
      </c>
      <c r="S10005">
        <v>2</v>
      </c>
      <c r="T10005">
        <v>70</v>
      </c>
      <c r="U10005">
        <v>74.7</v>
      </c>
      <c r="V10005">
        <v>146.259995</v>
      </c>
      <c r="W10005" t="str">
        <f>_xlfn.XLOOKUP(M10005,ActionReference[Action],ActionReference[Reference])</f>
        <v>Approved</v>
      </c>
      <c r="X10005" t="str" cm="1">
        <f t="array" ref="X10005">_xlfn.IFS(T10005&lt;40,"Lower",T10005&lt;122,"Middle",TRUE,"Upper")</f>
        <v>Middle</v>
      </c>
    </row>
    <row r="10006" spans="1:24" x14ac:dyDescent="0.2">
      <c r="A10006">
        <v>21440</v>
      </c>
      <c r="B10006" t="s">
        <v>2</v>
      </c>
      <c r="C10006" t="s">
        <v>45</v>
      </c>
      <c r="D10006">
        <v>3</v>
      </c>
      <c r="E10006" t="s">
        <v>39</v>
      </c>
      <c r="F10006">
        <v>1</v>
      </c>
      <c r="G10006" t="s">
        <v>40</v>
      </c>
      <c r="H10006">
        <v>1</v>
      </c>
      <c r="I10006" t="s">
        <v>41</v>
      </c>
      <c r="J10006">
        <v>1</v>
      </c>
      <c r="K10006">
        <v>447</v>
      </c>
      <c r="L10006" t="s">
        <v>7</v>
      </c>
      <c r="M10006">
        <v>1</v>
      </c>
      <c r="N10006" t="s">
        <v>15</v>
      </c>
      <c r="O10006">
        <v>1</v>
      </c>
      <c r="P10006" t="s">
        <v>14</v>
      </c>
      <c r="Q10006">
        <v>5</v>
      </c>
      <c r="R10006" t="s">
        <v>47</v>
      </c>
      <c r="S10006">
        <v>1</v>
      </c>
      <c r="T10006">
        <v>158</v>
      </c>
      <c r="U10006">
        <v>73</v>
      </c>
      <c r="V10006">
        <v>99.910003700000004</v>
      </c>
      <c r="W10006" t="str">
        <f>_xlfn.XLOOKUP(M10006,ActionReference[Action],ActionReference[Reference])</f>
        <v>Approved</v>
      </c>
      <c r="X10006" t="str" cm="1">
        <f t="array" ref="X10006">_xlfn.IFS(T10006&lt;40,"Lower",T10006&lt;122,"Middle",TRUE,"Upper")</f>
        <v>Upper</v>
      </c>
    </row>
    <row r="10007" spans="1:24" x14ac:dyDescent="0.2">
      <c r="A10007">
        <v>33005</v>
      </c>
      <c r="B10007" t="s">
        <v>2</v>
      </c>
      <c r="C10007" t="s">
        <v>38</v>
      </c>
      <c r="D10007">
        <v>1</v>
      </c>
      <c r="E10007" t="s">
        <v>39</v>
      </c>
      <c r="F10007">
        <v>1</v>
      </c>
      <c r="G10007" t="s">
        <v>43</v>
      </c>
      <c r="H10007">
        <v>3</v>
      </c>
      <c r="I10007" t="s">
        <v>41</v>
      </c>
      <c r="J10007">
        <v>1</v>
      </c>
      <c r="K10007">
        <v>111</v>
      </c>
      <c r="L10007" t="s">
        <v>7</v>
      </c>
      <c r="M10007">
        <v>1</v>
      </c>
      <c r="N10007" t="s">
        <v>16</v>
      </c>
      <c r="O10007">
        <v>2</v>
      </c>
      <c r="P10007" t="s">
        <v>14</v>
      </c>
      <c r="Q10007">
        <v>5</v>
      </c>
      <c r="R10007" t="s">
        <v>47</v>
      </c>
      <c r="S10007">
        <v>1</v>
      </c>
      <c r="T10007">
        <v>56</v>
      </c>
      <c r="U10007">
        <v>74.3</v>
      </c>
      <c r="V10007">
        <v>92.879997299999999</v>
      </c>
      <c r="W10007" t="str">
        <f>_xlfn.XLOOKUP(M10007,ActionReference[Action],ActionReference[Reference])</f>
        <v>Approved</v>
      </c>
      <c r="X10007" t="str" cm="1">
        <f t="array" ref="X10007">_xlfn.IFS(T10007&lt;40,"Lower",T10007&lt;122,"Middle",TRUE,"Upper")</f>
        <v>Middle</v>
      </c>
    </row>
    <row r="10008" spans="1:24" x14ac:dyDescent="0.2">
      <c r="A10008">
        <v>15219</v>
      </c>
      <c r="B10008" t="s">
        <v>2</v>
      </c>
      <c r="C10008" t="s">
        <v>38</v>
      </c>
      <c r="D10008">
        <v>1</v>
      </c>
      <c r="E10008" t="s">
        <v>39</v>
      </c>
      <c r="F10008">
        <v>1</v>
      </c>
      <c r="G10008" t="s">
        <v>40</v>
      </c>
      <c r="H10008">
        <v>1</v>
      </c>
      <c r="I10008" t="s">
        <v>50</v>
      </c>
      <c r="J10008">
        <v>2</v>
      </c>
      <c r="K10008">
        <v>347</v>
      </c>
      <c r="L10008" t="s">
        <v>7</v>
      </c>
      <c r="M10008">
        <v>1</v>
      </c>
      <c r="N10008" t="s">
        <v>16</v>
      </c>
      <c r="O10008">
        <v>2</v>
      </c>
      <c r="P10008" t="s">
        <v>14</v>
      </c>
      <c r="Q10008">
        <v>5</v>
      </c>
      <c r="R10008" t="s">
        <v>46</v>
      </c>
      <c r="S10008">
        <v>2</v>
      </c>
      <c r="T10008">
        <v>101</v>
      </c>
      <c r="U10008">
        <v>60.5</v>
      </c>
      <c r="V10008">
        <v>117.120003</v>
      </c>
      <c r="W10008" t="str">
        <f>_xlfn.XLOOKUP(M10008,ActionReference[Action],ActionReference[Reference])</f>
        <v>Approved</v>
      </c>
      <c r="X10008" t="str" cm="1">
        <f t="array" ref="X10008">_xlfn.IFS(T10008&lt;40,"Lower",T10008&lt;122,"Middle",TRUE,"Upper")</f>
        <v>Middle</v>
      </c>
    </row>
    <row r="10009" spans="1:24" x14ac:dyDescent="0.2">
      <c r="A10009">
        <v>12396</v>
      </c>
      <c r="B10009" t="s">
        <v>2</v>
      </c>
      <c r="C10009" t="s">
        <v>38</v>
      </c>
      <c r="D10009">
        <v>1</v>
      </c>
      <c r="E10009" t="s">
        <v>39</v>
      </c>
      <c r="F10009">
        <v>1</v>
      </c>
      <c r="G10009" t="s">
        <v>40</v>
      </c>
      <c r="H10009">
        <v>1</v>
      </c>
      <c r="I10009" t="s">
        <v>41</v>
      </c>
      <c r="J10009">
        <v>1</v>
      </c>
      <c r="K10009">
        <v>114</v>
      </c>
      <c r="L10009" t="s">
        <v>7</v>
      </c>
      <c r="M10009">
        <v>1</v>
      </c>
      <c r="N10009" t="s">
        <v>16</v>
      </c>
      <c r="O10009">
        <v>2</v>
      </c>
      <c r="P10009" t="s">
        <v>14</v>
      </c>
      <c r="Q10009">
        <v>5</v>
      </c>
      <c r="R10009" t="s">
        <v>47</v>
      </c>
      <c r="S10009">
        <v>1</v>
      </c>
      <c r="T10009">
        <v>77</v>
      </c>
      <c r="U10009">
        <v>67</v>
      </c>
      <c r="V10009">
        <v>100.120003</v>
      </c>
      <c r="W10009" t="str">
        <f>_xlfn.XLOOKUP(M10009,ActionReference[Action],ActionReference[Reference])</f>
        <v>Approved</v>
      </c>
      <c r="X10009" t="str" cm="1">
        <f t="array" ref="X10009">_xlfn.IFS(T10009&lt;40,"Lower",T10009&lt;122,"Middle",TRUE,"Upper")</f>
        <v>Middle</v>
      </c>
    </row>
    <row r="10010" spans="1:24" x14ac:dyDescent="0.2">
      <c r="A10010">
        <v>34953</v>
      </c>
      <c r="B10010" t="s">
        <v>2</v>
      </c>
      <c r="C10010" t="s">
        <v>38</v>
      </c>
      <c r="D10010">
        <v>1</v>
      </c>
      <c r="E10010" t="s">
        <v>39</v>
      </c>
      <c r="F10010">
        <v>1</v>
      </c>
      <c r="G10010" t="s">
        <v>40</v>
      </c>
      <c r="H10010">
        <v>1</v>
      </c>
      <c r="I10010" t="s">
        <v>50</v>
      </c>
      <c r="J10010">
        <v>2</v>
      </c>
      <c r="K10010">
        <v>104</v>
      </c>
      <c r="L10010" t="s">
        <v>7</v>
      </c>
      <c r="M10010">
        <v>1</v>
      </c>
      <c r="N10010" t="s">
        <v>16</v>
      </c>
      <c r="O10010">
        <v>2</v>
      </c>
      <c r="P10010" t="s">
        <v>14</v>
      </c>
      <c r="Q10010">
        <v>5</v>
      </c>
      <c r="R10010" t="s">
        <v>46</v>
      </c>
      <c r="S10010">
        <v>2</v>
      </c>
      <c r="T10010">
        <v>125</v>
      </c>
      <c r="U10010">
        <v>69.2</v>
      </c>
      <c r="V10010">
        <v>92.480003400000001</v>
      </c>
      <c r="W10010" t="str">
        <f>_xlfn.XLOOKUP(M10010,ActionReference[Action],ActionReference[Reference])</f>
        <v>Approved</v>
      </c>
      <c r="X10010" t="str" cm="1">
        <f t="array" ref="X10010">_xlfn.IFS(T10010&lt;40,"Lower",T10010&lt;122,"Middle",TRUE,"Upper")</f>
        <v>Upper</v>
      </c>
    </row>
    <row r="10011" spans="1:24" x14ac:dyDescent="0.2">
      <c r="A10011">
        <v>5716</v>
      </c>
      <c r="B10011" t="s">
        <v>2</v>
      </c>
      <c r="C10011" t="s">
        <v>38</v>
      </c>
      <c r="D10011">
        <v>1</v>
      </c>
      <c r="E10011" t="s">
        <v>39</v>
      </c>
      <c r="F10011">
        <v>1</v>
      </c>
      <c r="G10011" t="s">
        <v>49</v>
      </c>
      <c r="H10011">
        <v>2</v>
      </c>
      <c r="I10011" t="s">
        <v>41</v>
      </c>
      <c r="J10011">
        <v>1</v>
      </c>
      <c r="K10011">
        <v>10</v>
      </c>
      <c r="L10011" t="s">
        <v>7</v>
      </c>
      <c r="M10011">
        <v>1</v>
      </c>
      <c r="N10011" t="s">
        <v>16</v>
      </c>
      <c r="O10011">
        <v>2</v>
      </c>
      <c r="P10011" t="s">
        <v>14</v>
      </c>
      <c r="Q10011">
        <v>5</v>
      </c>
      <c r="R10011" t="s">
        <v>47</v>
      </c>
      <c r="S10011">
        <v>1</v>
      </c>
      <c r="T10011">
        <v>115</v>
      </c>
      <c r="U10011">
        <v>46.5</v>
      </c>
      <c r="V10011">
        <v>96.989997900000006</v>
      </c>
      <c r="W10011" t="str">
        <f>_xlfn.XLOOKUP(M10011,ActionReference[Action],ActionReference[Reference])</f>
        <v>Approved</v>
      </c>
      <c r="X10011" t="str" cm="1">
        <f t="array" ref="X10011">_xlfn.IFS(T10011&lt;40,"Lower",T10011&lt;122,"Middle",TRUE,"Upper")</f>
        <v>Middle</v>
      </c>
    </row>
    <row r="10012" spans="1:24" x14ac:dyDescent="0.2">
      <c r="A10012">
        <v>15815</v>
      </c>
      <c r="B10012" t="s">
        <v>2</v>
      </c>
      <c r="C10012" t="s">
        <v>38</v>
      </c>
      <c r="D10012">
        <v>1</v>
      </c>
      <c r="E10012" t="s">
        <v>39</v>
      </c>
      <c r="F10012">
        <v>1</v>
      </c>
      <c r="G10012" t="s">
        <v>40</v>
      </c>
      <c r="H10012">
        <v>1</v>
      </c>
      <c r="I10012" t="s">
        <v>41</v>
      </c>
      <c r="J10012">
        <v>1</v>
      </c>
      <c r="K10012">
        <v>350</v>
      </c>
      <c r="L10012" t="s">
        <v>7</v>
      </c>
      <c r="M10012">
        <v>1</v>
      </c>
      <c r="N10012" t="s">
        <v>16</v>
      </c>
      <c r="O10012">
        <v>2</v>
      </c>
      <c r="P10012" t="s">
        <v>14</v>
      </c>
      <c r="Q10012">
        <v>5</v>
      </c>
      <c r="R10012" t="s">
        <v>46</v>
      </c>
      <c r="S10012">
        <v>2</v>
      </c>
      <c r="T10012">
        <v>117</v>
      </c>
      <c r="U10012">
        <v>66.599999999999994</v>
      </c>
      <c r="V10012">
        <v>158.11999499999999</v>
      </c>
      <c r="W10012" t="str">
        <f>_xlfn.XLOOKUP(M10012,ActionReference[Action],ActionReference[Reference])</f>
        <v>Approved</v>
      </c>
      <c r="X10012" t="str" cm="1">
        <f t="array" ref="X10012">_xlfn.IFS(T10012&lt;40,"Lower",T10012&lt;122,"Middle",TRUE,"Upper")</f>
        <v>Middle</v>
      </c>
    </row>
    <row r="10013" spans="1:24" x14ac:dyDescent="0.2">
      <c r="A10013">
        <v>34386</v>
      </c>
      <c r="B10013" t="s">
        <v>2</v>
      </c>
      <c r="C10013" t="s">
        <v>38</v>
      </c>
      <c r="D10013">
        <v>1</v>
      </c>
      <c r="E10013" t="s">
        <v>39</v>
      </c>
      <c r="F10013">
        <v>1</v>
      </c>
      <c r="G10013" t="s">
        <v>43</v>
      </c>
      <c r="H10013">
        <v>3</v>
      </c>
      <c r="I10013" t="s">
        <v>41</v>
      </c>
      <c r="J10013">
        <v>1</v>
      </c>
      <c r="K10013">
        <v>48</v>
      </c>
      <c r="L10013" t="s">
        <v>7</v>
      </c>
      <c r="M10013">
        <v>1</v>
      </c>
      <c r="N10013" t="s">
        <v>16</v>
      </c>
      <c r="O10013">
        <v>2</v>
      </c>
      <c r="P10013" t="s">
        <v>14</v>
      </c>
      <c r="Q10013">
        <v>5</v>
      </c>
      <c r="R10013" t="s">
        <v>47</v>
      </c>
      <c r="S10013">
        <v>1</v>
      </c>
      <c r="T10013">
        <v>25</v>
      </c>
      <c r="U10013">
        <v>73.599999999999994</v>
      </c>
      <c r="V10013">
        <v>93.540000899999995</v>
      </c>
      <c r="W10013" t="str">
        <f>_xlfn.XLOOKUP(M10013,ActionReference[Action],ActionReference[Reference])</f>
        <v>Approved</v>
      </c>
      <c r="X10013" t="str" cm="1">
        <f t="array" ref="X10013">_xlfn.IFS(T10013&lt;40,"Lower",T10013&lt;122,"Middle",TRUE,"Upper")</f>
        <v>Lower</v>
      </c>
    </row>
    <row r="10014" spans="1:24" x14ac:dyDescent="0.2">
      <c r="A10014" t="s">
        <v>541</v>
      </c>
      <c r="B10014" t="s">
        <v>2</v>
      </c>
      <c r="C10014" t="s">
        <v>42</v>
      </c>
      <c r="D10014">
        <v>2</v>
      </c>
      <c r="E10014" t="s">
        <v>39</v>
      </c>
      <c r="F10014">
        <v>1</v>
      </c>
      <c r="G10014" t="s">
        <v>40</v>
      </c>
      <c r="H10014">
        <v>1</v>
      </c>
      <c r="I10014" t="s">
        <v>41</v>
      </c>
      <c r="J10014">
        <v>1</v>
      </c>
      <c r="K10014">
        <v>148</v>
      </c>
      <c r="L10014" t="s">
        <v>7</v>
      </c>
      <c r="M10014">
        <v>1</v>
      </c>
      <c r="N10014" t="s">
        <v>16</v>
      </c>
      <c r="O10014">
        <v>2</v>
      </c>
      <c r="P10014" t="s">
        <v>10</v>
      </c>
      <c r="Q10014">
        <v>3</v>
      </c>
      <c r="R10014" t="s">
        <v>47</v>
      </c>
      <c r="S10014">
        <v>1</v>
      </c>
      <c r="T10014">
        <v>56</v>
      </c>
      <c r="U10014">
        <v>68.5</v>
      </c>
      <c r="V10014">
        <v>0</v>
      </c>
      <c r="W10014" t="str">
        <f>_xlfn.XLOOKUP(M10014,ActionReference[Action],ActionReference[Reference])</f>
        <v>Approved</v>
      </c>
      <c r="X10014" t="str" cm="1">
        <f t="array" ref="X10014">_xlfn.IFS(T10014&lt;40,"Lower",T10014&lt;122,"Middle",TRUE,"Upper")</f>
        <v>Middle</v>
      </c>
    </row>
    <row r="10015" spans="1:24" x14ac:dyDescent="0.2">
      <c r="A10015">
        <v>14914</v>
      </c>
      <c r="B10015" t="s">
        <v>2</v>
      </c>
      <c r="C10015" t="s">
        <v>38</v>
      </c>
      <c r="D10015">
        <v>1</v>
      </c>
      <c r="E10015" t="s">
        <v>39</v>
      </c>
      <c r="F10015">
        <v>1</v>
      </c>
      <c r="G10015" t="s">
        <v>43</v>
      </c>
      <c r="H10015">
        <v>3</v>
      </c>
      <c r="I10015" t="s">
        <v>50</v>
      </c>
      <c r="J10015">
        <v>2</v>
      </c>
      <c r="K10015">
        <v>35</v>
      </c>
      <c r="L10015" t="s">
        <v>7</v>
      </c>
      <c r="M10015">
        <v>1</v>
      </c>
      <c r="N10015" t="s">
        <v>16</v>
      </c>
      <c r="O10015">
        <v>2</v>
      </c>
      <c r="P10015" t="s">
        <v>14</v>
      </c>
      <c r="Q10015">
        <v>5</v>
      </c>
      <c r="R10015" t="s">
        <v>47</v>
      </c>
      <c r="S10015">
        <v>1</v>
      </c>
      <c r="T10015">
        <v>8</v>
      </c>
      <c r="U10015">
        <v>69</v>
      </c>
      <c r="V10015">
        <v>111.699997</v>
      </c>
      <c r="W10015" t="str">
        <f>_xlfn.XLOOKUP(M10015,ActionReference[Action],ActionReference[Reference])</f>
        <v>Approved</v>
      </c>
      <c r="X10015" t="str" cm="1">
        <f t="array" ref="X10015">_xlfn.IFS(T10015&lt;40,"Lower",T10015&lt;122,"Middle",TRUE,"Upper")</f>
        <v>Lower</v>
      </c>
    </row>
    <row r="10016" spans="1:24" x14ac:dyDescent="0.2">
      <c r="A10016">
        <v>32489</v>
      </c>
      <c r="B10016" t="s">
        <v>2</v>
      </c>
      <c r="C10016" t="s">
        <v>38</v>
      </c>
      <c r="D10016">
        <v>1</v>
      </c>
      <c r="E10016" t="s">
        <v>39</v>
      </c>
      <c r="F10016">
        <v>1</v>
      </c>
      <c r="G10016" t="s">
        <v>49</v>
      </c>
      <c r="H10016">
        <v>2</v>
      </c>
      <c r="I10016" t="s">
        <v>50</v>
      </c>
      <c r="J10016">
        <v>2</v>
      </c>
      <c r="K10016">
        <v>385</v>
      </c>
      <c r="L10016" t="s">
        <v>7</v>
      </c>
      <c r="M10016">
        <v>1</v>
      </c>
      <c r="N10016" t="s">
        <v>16</v>
      </c>
      <c r="O10016">
        <v>2</v>
      </c>
      <c r="P10016" t="s">
        <v>14</v>
      </c>
      <c r="Q10016">
        <v>5</v>
      </c>
      <c r="R10016" t="s">
        <v>47</v>
      </c>
      <c r="S10016">
        <v>1</v>
      </c>
      <c r="T10016">
        <v>140</v>
      </c>
      <c r="U10016">
        <v>96</v>
      </c>
      <c r="V10016">
        <v>124.970001</v>
      </c>
      <c r="W10016" t="str">
        <f>_xlfn.XLOOKUP(M10016,ActionReference[Action],ActionReference[Reference])</f>
        <v>Approved</v>
      </c>
      <c r="X10016" t="str" cm="1">
        <f t="array" ref="X10016">_xlfn.IFS(T10016&lt;40,"Lower",T10016&lt;122,"Middle",TRUE,"Upper")</f>
        <v>Upper</v>
      </c>
    </row>
    <row r="10017" spans="1:24" x14ac:dyDescent="0.2">
      <c r="A10017">
        <v>90251</v>
      </c>
      <c r="B10017" t="s">
        <v>2</v>
      </c>
      <c r="C10017" t="s">
        <v>38</v>
      </c>
      <c r="D10017">
        <v>1</v>
      </c>
      <c r="E10017" t="s">
        <v>39</v>
      </c>
      <c r="F10017">
        <v>1</v>
      </c>
      <c r="G10017" t="s">
        <v>40</v>
      </c>
      <c r="H10017">
        <v>1</v>
      </c>
      <c r="I10017" t="s">
        <v>41</v>
      </c>
      <c r="J10017">
        <v>1</v>
      </c>
      <c r="K10017">
        <v>680</v>
      </c>
      <c r="L10017" t="s">
        <v>7</v>
      </c>
      <c r="M10017">
        <v>1</v>
      </c>
      <c r="N10017" t="s">
        <v>16</v>
      </c>
      <c r="O10017">
        <v>2</v>
      </c>
      <c r="P10017" t="s">
        <v>14</v>
      </c>
      <c r="Q10017">
        <v>5</v>
      </c>
      <c r="R10017" t="s">
        <v>47</v>
      </c>
      <c r="S10017">
        <v>1</v>
      </c>
      <c r="T10017">
        <v>261</v>
      </c>
      <c r="U10017">
        <v>77.8</v>
      </c>
      <c r="V10017">
        <v>122.610001</v>
      </c>
      <c r="W10017" t="str">
        <f>_xlfn.XLOOKUP(M10017,ActionReference[Action],ActionReference[Reference])</f>
        <v>Approved</v>
      </c>
      <c r="X10017" t="str" cm="1">
        <f t="array" ref="X10017">_xlfn.IFS(T10017&lt;40,"Lower",T10017&lt;122,"Middle",TRUE,"Upper")</f>
        <v>Upper</v>
      </c>
    </row>
    <row r="10018" spans="1:24" x14ac:dyDescent="0.2">
      <c r="A10018">
        <v>23090</v>
      </c>
      <c r="B10018" t="s">
        <v>2</v>
      </c>
      <c r="C10018" t="s">
        <v>38</v>
      </c>
      <c r="D10018">
        <v>1</v>
      </c>
      <c r="E10018" t="s">
        <v>39</v>
      </c>
      <c r="F10018">
        <v>1</v>
      </c>
      <c r="G10018" t="s">
        <v>43</v>
      </c>
      <c r="H10018">
        <v>3</v>
      </c>
      <c r="I10018" t="s">
        <v>41</v>
      </c>
      <c r="J10018">
        <v>1</v>
      </c>
      <c r="K10018">
        <v>439</v>
      </c>
      <c r="L10018" t="s">
        <v>7</v>
      </c>
      <c r="M10018">
        <v>1</v>
      </c>
      <c r="N10018" t="s">
        <v>16</v>
      </c>
      <c r="O10018">
        <v>2</v>
      </c>
      <c r="P10018" t="s">
        <v>14</v>
      </c>
      <c r="Q10018">
        <v>5</v>
      </c>
      <c r="R10018" t="s">
        <v>47</v>
      </c>
      <c r="S10018">
        <v>1</v>
      </c>
      <c r="T10018">
        <v>287</v>
      </c>
      <c r="U10018">
        <v>68.099999999999994</v>
      </c>
      <c r="V10018">
        <v>101.889999</v>
      </c>
      <c r="W10018" t="str">
        <f>_xlfn.XLOOKUP(M10018,ActionReference[Action],ActionReference[Reference])</f>
        <v>Approved</v>
      </c>
      <c r="X10018" t="str" cm="1">
        <f t="array" ref="X10018">_xlfn.IFS(T10018&lt;40,"Lower",T10018&lt;122,"Middle",TRUE,"Upper")</f>
        <v>Upper</v>
      </c>
    </row>
    <row r="10019" spans="1:24" x14ac:dyDescent="0.2">
      <c r="A10019">
        <v>13716</v>
      </c>
      <c r="B10019" t="s">
        <v>2</v>
      </c>
      <c r="C10019" t="s">
        <v>38</v>
      </c>
      <c r="D10019">
        <v>1</v>
      </c>
      <c r="E10019" t="s">
        <v>39</v>
      </c>
      <c r="F10019">
        <v>1</v>
      </c>
      <c r="G10019" t="s">
        <v>40</v>
      </c>
      <c r="H10019">
        <v>1</v>
      </c>
      <c r="I10019" t="s">
        <v>41</v>
      </c>
      <c r="J10019">
        <v>1</v>
      </c>
      <c r="K10019">
        <v>100</v>
      </c>
      <c r="L10019" t="s">
        <v>7</v>
      </c>
      <c r="M10019">
        <v>1</v>
      </c>
      <c r="N10019" t="s">
        <v>16</v>
      </c>
      <c r="O10019">
        <v>2</v>
      </c>
      <c r="P10019" t="s">
        <v>14</v>
      </c>
      <c r="Q10019">
        <v>5</v>
      </c>
      <c r="R10019" t="s">
        <v>46</v>
      </c>
      <c r="S10019">
        <v>2</v>
      </c>
      <c r="T10019">
        <v>74</v>
      </c>
      <c r="U10019">
        <v>67.900000000000006</v>
      </c>
      <c r="V10019">
        <v>115.839996</v>
      </c>
      <c r="W10019" t="str">
        <f>_xlfn.XLOOKUP(M10019,ActionReference[Action],ActionReference[Reference])</f>
        <v>Approved</v>
      </c>
      <c r="X10019" t="str" cm="1">
        <f t="array" ref="X10019">_xlfn.IFS(T10019&lt;40,"Lower",T10019&lt;122,"Middle",TRUE,"Upper")</f>
        <v>Middle</v>
      </c>
    </row>
    <row r="10020" spans="1:24" x14ac:dyDescent="0.2">
      <c r="A10020">
        <v>29012</v>
      </c>
      <c r="B10020" t="s">
        <v>2</v>
      </c>
      <c r="C10020" t="s">
        <v>38</v>
      </c>
      <c r="D10020">
        <v>1</v>
      </c>
      <c r="E10020" t="s">
        <v>39</v>
      </c>
      <c r="F10020">
        <v>1</v>
      </c>
      <c r="G10020" t="s">
        <v>43</v>
      </c>
      <c r="H10020">
        <v>3</v>
      </c>
      <c r="I10020" t="s">
        <v>41</v>
      </c>
      <c r="J10020">
        <v>1</v>
      </c>
      <c r="K10020">
        <v>195</v>
      </c>
      <c r="L10020" t="s">
        <v>6</v>
      </c>
      <c r="M10020">
        <v>3</v>
      </c>
      <c r="N10020" t="s">
        <v>15</v>
      </c>
      <c r="O10020">
        <v>1</v>
      </c>
      <c r="P10020" t="s">
        <v>14</v>
      </c>
      <c r="Q10020">
        <v>5</v>
      </c>
      <c r="R10020" t="s">
        <v>46</v>
      </c>
      <c r="S10020">
        <v>2</v>
      </c>
      <c r="T10020">
        <v>33</v>
      </c>
      <c r="U10020">
        <v>66.3</v>
      </c>
      <c r="V10020">
        <v>96.709999100000005</v>
      </c>
      <c r="W10020" t="str">
        <f>_xlfn.XLOOKUP(M10020,ActionReference[Action],ActionReference[Reference])</f>
        <v>Denied</v>
      </c>
      <c r="X10020" t="str" cm="1">
        <f t="array" ref="X10020">_xlfn.IFS(T10020&lt;40,"Lower",T10020&lt;122,"Middle",TRUE,"Upper")</f>
        <v>Lower</v>
      </c>
    </row>
    <row r="10021" spans="1:24" x14ac:dyDescent="0.2">
      <c r="A10021">
        <v>13946</v>
      </c>
      <c r="B10021" t="s">
        <v>2</v>
      </c>
      <c r="C10021" t="s">
        <v>38</v>
      </c>
      <c r="D10021">
        <v>1</v>
      </c>
      <c r="E10021" t="s">
        <v>39</v>
      </c>
      <c r="F10021">
        <v>1</v>
      </c>
      <c r="G10021" t="s">
        <v>49</v>
      </c>
      <c r="H10021">
        <v>2</v>
      </c>
      <c r="I10021" t="s">
        <v>41</v>
      </c>
      <c r="J10021">
        <v>1</v>
      </c>
      <c r="K10021">
        <v>5</v>
      </c>
      <c r="L10021" t="s">
        <v>7</v>
      </c>
      <c r="M10021">
        <v>1</v>
      </c>
      <c r="N10021" t="s">
        <v>16</v>
      </c>
      <c r="O10021">
        <v>2</v>
      </c>
      <c r="P10021" t="s">
        <v>14</v>
      </c>
      <c r="Q10021">
        <v>5</v>
      </c>
      <c r="R10021" t="s">
        <v>47</v>
      </c>
      <c r="S10021">
        <v>1</v>
      </c>
      <c r="T10021">
        <v>16</v>
      </c>
      <c r="U10021">
        <v>52.8</v>
      </c>
      <c r="V10021">
        <v>131.979996</v>
      </c>
      <c r="W10021" t="str">
        <f>_xlfn.XLOOKUP(M10021,ActionReference[Action],ActionReference[Reference])</f>
        <v>Approved</v>
      </c>
      <c r="X10021" t="str" cm="1">
        <f t="array" ref="X10021">_xlfn.IFS(T10021&lt;40,"Lower",T10021&lt;122,"Middle",TRUE,"Upper")</f>
        <v>Lower</v>
      </c>
    </row>
    <row r="10022" spans="1:24" x14ac:dyDescent="0.2">
      <c r="A10022">
        <v>19222</v>
      </c>
      <c r="B10022" t="s">
        <v>2</v>
      </c>
      <c r="C10022" t="s">
        <v>38</v>
      </c>
      <c r="D10022">
        <v>1</v>
      </c>
      <c r="E10022" t="s">
        <v>39</v>
      </c>
      <c r="F10022">
        <v>1</v>
      </c>
      <c r="G10022" t="s">
        <v>43</v>
      </c>
      <c r="H10022">
        <v>3</v>
      </c>
      <c r="I10022" t="s">
        <v>41</v>
      </c>
      <c r="J10022">
        <v>1</v>
      </c>
      <c r="K10022">
        <v>100</v>
      </c>
      <c r="L10022" t="s">
        <v>7</v>
      </c>
      <c r="M10022">
        <v>1</v>
      </c>
      <c r="N10022" t="s">
        <v>16</v>
      </c>
      <c r="O10022">
        <v>2</v>
      </c>
      <c r="P10022" t="s">
        <v>14</v>
      </c>
      <c r="Q10022">
        <v>5</v>
      </c>
      <c r="R10022" t="s">
        <v>47</v>
      </c>
      <c r="S10022">
        <v>1</v>
      </c>
      <c r="T10022">
        <v>61</v>
      </c>
      <c r="U10022">
        <v>97.4</v>
      </c>
      <c r="V10022">
        <v>112.07</v>
      </c>
      <c r="W10022" t="str">
        <f>_xlfn.XLOOKUP(M10022,ActionReference[Action],ActionReference[Reference])</f>
        <v>Approved</v>
      </c>
      <c r="X10022" t="str" cm="1">
        <f t="array" ref="X10022">_xlfn.IFS(T10022&lt;40,"Lower",T10022&lt;122,"Middle",TRUE,"Upper")</f>
        <v>Middle</v>
      </c>
    </row>
    <row r="10023" spans="1:24" x14ac:dyDescent="0.2">
      <c r="A10023">
        <v>16968</v>
      </c>
      <c r="B10023" t="s">
        <v>2</v>
      </c>
      <c r="C10023" t="s">
        <v>38</v>
      </c>
      <c r="D10023">
        <v>1</v>
      </c>
      <c r="E10023" t="s">
        <v>39</v>
      </c>
      <c r="F10023">
        <v>1</v>
      </c>
      <c r="G10023" t="s">
        <v>40</v>
      </c>
      <c r="H10023">
        <v>1</v>
      </c>
      <c r="I10023" t="s">
        <v>41</v>
      </c>
      <c r="J10023">
        <v>1</v>
      </c>
      <c r="K10023">
        <v>203</v>
      </c>
      <c r="L10023" t="s">
        <v>7</v>
      </c>
      <c r="M10023">
        <v>1</v>
      </c>
      <c r="N10023" t="s">
        <v>16</v>
      </c>
      <c r="O10023">
        <v>2</v>
      </c>
      <c r="P10023" t="s">
        <v>14</v>
      </c>
      <c r="Q10023">
        <v>5</v>
      </c>
      <c r="R10023" t="s">
        <v>47</v>
      </c>
      <c r="S10023">
        <v>1</v>
      </c>
      <c r="T10023">
        <v>113</v>
      </c>
      <c r="U10023">
        <v>57.8</v>
      </c>
      <c r="V10023">
        <v>101.94000200000001</v>
      </c>
      <c r="W10023" t="str">
        <f>_xlfn.XLOOKUP(M10023,ActionReference[Action],ActionReference[Reference])</f>
        <v>Approved</v>
      </c>
      <c r="X10023" t="str" cm="1">
        <f t="array" ref="X10023">_xlfn.IFS(T10023&lt;40,"Lower",T10023&lt;122,"Middle",TRUE,"Upper")</f>
        <v>Middle</v>
      </c>
    </row>
    <row r="10024" spans="1:24" x14ac:dyDescent="0.2">
      <c r="A10024">
        <v>58408</v>
      </c>
      <c r="B10024" t="s">
        <v>2</v>
      </c>
      <c r="C10024" t="s">
        <v>38</v>
      </c>
      <c r="D10024">
        <v>1</v>
      </c>
      <c r="E10024" t="s">
        <v>39</v>
      </c>
      <c r="F10024">
        <v>1</v>
      </c>
      <c r="G10024" t="s">
        <v>40</v>
      </c>
      <c r="H10024">
        <v>1</v>
      </c>
      <c r="I10024" t="s">
        <v>50</v>
      </c>
      <c r="J10024">
        <v>2</v>
      </c>
      <c r="K10024">
        <v>448</v>
      </c>
      <c r="L10024" t="s">
        <v>7</v>
      </c>
      <c r="M10024">
        <v>1</v>
      </c>
      <c r="N10024" t="s">
        <v>16</v>
      </c>
      <c r="O10024">
        <v>2</v>
      </c>
      <c r="P10024" t="s">
        <v>14</v>
      </c>
      <c r="Q10024">
        <v>5</v>
      </c>
      <c r="R10024" t="s">
        <v>47</v>
      </c>
      <c r="S10024">
        <v>1</v>
      </c>
      <c r="T10024">
        <v>274</v>
      </c>
      <c r="U10024">
        <v>46.5</v>
      </c>
      <c r="V10024">
        <v>88.709999100000005</v>
      </c>
      <c r="W10024" t="str">
        <f>_xlfn.XLOOKUP(M10024,ActionReference[Action],ActionReference[Reference])</f>
        <v>Approved</v>
      </c>
      <c r="X10024" t="str" cm="1">
        <f t="array" ref="X10024">_xlfn.IFS(T10024&lt;40,"Lower",T10024&lt;122,"Middle",TRUE,"Upper")</f>
        <v>Upper</v>
      </c>
    </row>
    <row r="10025" spans="1:24" x14ac:dyDescent="0.2">
      <c r="A10025" t="s">
        <v>527</v>
      </c>
      <c r="B10025" t="s">
        <v>2</v>
      </c>
      <c r="C10025" t="s">
        <v>38</v>
      </c>
      <c r="D10025">
        <v>1</v>
      </c>
      <c r="E10025" t="s">
        <v>39</v>
      </c>
      <c r="F10025">
        <v>1</v>
      </c>
      <c r="G10025" t="s">
        <v>40</v>
      </c>
      <c r="H10025">
        <v>1</v>
      </c>
      <c r="I10025" t="s">
        <v>41</v>
      </c>
      <c r="J10025">
        <v>1</v>
      </c>
      <c r="K10025">
        <v>129</v>
      </c>
      <c r="L10025" t="s">
        <v>7</v>
      </c>
      <c r="M10025">
        <v>1</v>
      </c>
      <c r="N10025" t="s">
        <v>15</v>
      </c>
      <c r="O10025">
        <v>1</v>
      </c>
      <c r="P10025" t="s">
        <v>14</v>
      </c>
      <c r="Q10025">
        <v>5</v>
      </c>
      <c r="R10025" t="s">
        <v>47</v>
      </c>
      <c r="S10025">
        <v>1</v>
      </c>
      <c r="T10025">
        <v>86</v>
      </c>
      <c r="U10025">
        <v>51.8</v>
      </c>
      <c r="V10025">
        <v>62.459999099999997</v>
      </c>
      <c r="W10025" t="str">
        <f>_xlfn.XLOOKUP(M10025,ActionReference[Action],ActionReference[Reference])</f>
        <v>Approved</v>
      </c>
      <c r="X10025" t="str" cm="1">
        <f t="array" ref="X10025">_xlfn.IFS(T10025&lt;40,"Lower",T10025&lt;122,"Middle",TRUE,"Upper")</f>
        <v>Middle</v>
      </c>
    </row>
    <row r="10026" spans="1:24" x14ac:dyDescent="0.2">
      <c r="A10026">
        <v>35406</v>
      </c>
      <c r="B10026" t="s">
        <v>2</v>
      </c>
      <c r="C10026" t="s">
        <v>42</v>
      </c>
      <c r="D10026">
        <v>2</v>
      </c>
      <c r="E10026" t="s">
        <v>39</v>
      </c>
      <c r="F10026">
        <v>1</v>
      </c>
      <c r="G10026" t="s">
        <v>40</v>
      </c>
      <c r="H10026">
        <v>1</v>
      </c>
      <c r="I10026" t="s">
        <v>41</v>
      </c>
      <c r="J10026">
        <v>1</v>
      </c>
      <c r="K10026">
        <v>140</v>
      </c>
      <c r="L10026" t="s">
        <v>7</v>
      </c>
      <c r="M10026">
        <v>1</v>
      </c>
      <c r="N10026" t="s">
        <v>16</v>
      </c>
      <c r="O10026">
        <v>2</v>
      </c>
      <c r="P10026" t="s">
        <v>14</v>
      </c>
      <c r="Q10026">
        <v>5</v>
      </c>
      <c r="R10026" t="s">
        <v>47</v>
      </c>
      <c r="S10026">
        <v>1</v>
      </c>
      <c r="T10026">
        <v>39</v>
      </c>
      <c r="U10026">
        <v>70</v>
      </c>
      <c r="V10026">
        <v>83.290000899999995</v>
      </c>
      <c r="W10026" t="str">
        <f>_xlfn.XLOOKUP(M10026,ActionReference[Action],ActionReference[Reference])</f>
        <v>Approved</v>
      </c>
      <c r="X10026" t="str" cm="1">
        <f t="array" ref="X10026">_xlfn.IFS(T10026&lt;40,"Lower",T10026&lt;122,"Middle",TRUE,"Upper")</f>
        <v>Lower</v>
      </c>
    </row>
    <row r="10027" spans="1:24" x14ac:dyDescent="0.2">
      <c r="A10027" t="s">
        <v>540</v>
      </c>
      <c r="B10027" t="s">
        <v>2</v>
      </c>
      <c r="C10027" t="s">
        <v>42</v>
      </c>
      <c r="D10027">
        <v>2</v>
      </c>
      <c r="E10027" t="s">
        <v>39</v>
      </c>
      <c r="F10027">
        <v>1</v>
      </c>
      <c r="G10027" t="s">
        <v>40</v>
      </c>
      <c r="H10027">
        <v>1</v>
      </c>
      <c r="I10027" t="s">
        <v>41</v>
      </c>
      <c r="J10027">
        <v>1</v>
      </c>
      <c r="K10027">
        <v>152</v>
      </c>
      <c r="L10027" t="s">
        <v>7</v>
      </c>
      <c r="M10027">
        <v>1</v>
      </c>
      <c r="N10027" t="s">
        <v>11</v>
      </c>
      <c r="O10027">
        <v>3</v>
      </c>
      <c r="P10027" t="s">
        <v>10</v>
      </c>
      <c r="Q10027">
        <v>3</v>
      </c>
      <c r="R10027" t="s">
        <v>47</v>
      </c>
      <c r="S10027">
        <v>1</v>
      </c>
      <c r="T10027">
        <v>65</v>
      </c>
      <c r="U10027">
        <v>78.7</v>
      </c>
      <c r="V10027">
        <v>91.470001199999999</v>
      </c>
      <c r="W10027" t="str">
        <f>_xlfn.XLOOKUP(M10027,ActionReference[Action],ActionReference[Reference])</f>
        <v>Approved</v>
      </c>
      <c r="X10027" t="str" cm="1">
        <f t="array" ref="X10027">_xlfn.IFS(T10027&lt;40,"Lower",T10027&lt;122,"Middle",TRUE,"Upper")</f>
        <v>Middle</v>
      </c>
    </row>
    <row r="10028" spans="1:24" x14ac:dyDescent="0.2">
      <c r="A10028">
        <v>11406</v>
      </c>
      <c r="B10028" t="s">
        <v>2</v>
      </c>
      <c r="C10028" t="s">
        <v>38</v>
      </c>
      <c r="D10028">
        <v>1</v>
      </c>
      <c r="E10028" t="s">
        <v>39</v>
      </c>
      <c r="F10028">
        <v>1</v>
      </c>
      <c r="G10028" t="s">
        <v>40</v>
      </c>
      <c r="H10028">
        <v>1</v>
      </c>
      <c r="I10028" t="s">
        <v>41</v>
      </c>
      <c r="J10028">
        <v>1</v>
      </c>
      <c r="K10028">
        <v>312</v>
      </c>
      <c r="L10028" t="s">
        <v>6</v>
      </c>
      <c r="M10028">
        <v>3</v>
      </c>
      <c r="N10028" t="s">
        <v>16</v>
      </c>
      <c r="O10028">
        <v>2</v>
      </c>
      <c r="P10028" t="s">
        <v>14</v>
      </c>
      <c r="Q10028">
        <v>5</v>
      </c>
      <c r="R10028" t="s">
        <v>47</v>
      </c>
      <c r="S10028">
        <v>1</v>
      </c>
      <c r="T10028">
        <v>87</v>
      </c>
      <c r="U10028">
        <v>79.599999999999994</v>
      </c>
      <c r="V10028">
        <v>113.07</v>
      </c>
      <c r="W10028" t="str">
        <f>_xlfn.XLOOKUP(M10028,ActionReference[Action],ActionReference[Reference])</f>
        <v>Denied</v>
      </c>
      <c r="X10028" t="str" cm="1">
        <f t="array" ref="X10028">_xlfn.IFS(T10028&lt;40,"Lower",T10028&lt;122,"Middle",TRUE,"Upper")</f>
        <v>Middle</v>
      </c>
    </row>
    <row r="10029" spans="1:24" x14ac:dyDescent="0.2">
      <c r="A10029">
        <v>14207</v>
      </c>
      <c r="B10029" t="s">
        <v>2</v>
      </c>
      <c r="C10029" t="s">
        <v>38</v>
      </c>
      <c r="D10029">
        <v>1</v>
      </c>
      <c r="E10029" t="s">
        <v>39</v>
      </c>
      <c r="F10029">
        <v>1</v>
      </c>
      <c r="G10029" t="s">
        <v>40</v>
      </c>
      <c r="H10029">
        <v>1</v>
      </c>
      <c r="I10029" t="s">
        <v>41</v>
      </c>
      <c r="J10029">
        <v>1</v>
      </c>
      <c r="K10029">
        <v>331</v>
      </c>
      <c r="L10029" t="s">
        <v>7</v>
      </c>
      <c r="M10029">
        <v>1</v>
      </c>
      <c r="N10029" t="s">
        <v>16</v>
      </c>
      <c r="O10029">
        <v>2</v>
      </c>
      <c r="P10029" t="s">
        <v>14</v>
      </c>
      <c r="Q10029">
        <v>5</v>
      </c>
      <c r="R10029" t="s">
        <v>46</v>
      </c>
      <c r="S10029">
        <v>2</v>
      </c>
      <c r="T10029">
        <v>142</v>
      </c>
      <c r="U10029">
        <v>82.2</v>
      </c>
      <c r="V10029">
        <v>135.220001</v>
      </c>
      <c r="W10029" t="str">
        <f>_xlfn.XLOOKUP(M10029,ActionReference[Action],ActionReference[Reference])</f>
        <v>Approved</v>
      </c>
      <c r="X10029" t="str" cm="1">
        <f t="array" ref="X10029">_xlfn.IFS(T10029&lt;40,"Lower",T10029&lt;122,"Middle",TRUE,"Upper")</f>
        <v>Upper</v>
      </c>
    </row>
    <row r="10030" spans="1:24" x14ac:dyDescent="0.2">
      <c r="A10030">
        <v>8663</v>
      </c>
      <c r="B10030" t="s">
        <v>2</v>
      </c>
      <c r="C10030" t="s">
        <v>38</v>
      </c>
      <c r="D10030">
        <v>1</v>
      </c>
      <c r="E10030" t="s">
        <v>39</v>
      </c>
      <c r="F10030">
        <v>1</v>
      </c>
      <c r="G10030" t="s">
        <v>43</v>
      </c>
      <c r="H10030">
        <v>3</v>
      </c>
      <c r="I10030" t="s">
        <v>41</v>
      </c>
      <c r="J10030">
        <v>1</v>
      </c>
      <c r="K10030">
        <v>172</v>
      </c>
      <c r="L10030" t="s">
        <v>7</v>
      </c>
      <c r="M10030">
        <v>1</v>
      </c>
      <c r="N10030" t="s">
        <v>16</v>
      </c>
      <c r="O10030">
        <v>2</v>
      </c>
      <c r="P10030" t="s">
        <v>14</v>
      </c>
      <c r="Q10030">
        <v>5</v>
      </c>
      <c r="R10030" t="s">
        <v>47</v>
      </c>
      <c r="S10030">
        <v>1</v>
      </c>
      <c r="T10030">
        <v>84</v>
      </c>
      <c r="U10030">
        <v>88.3</v>
      </c>
      <c r="V10030">
        <v>116.040001</v>
      </c>
      <c r="W10030" t="str">
        <f>_xlfn.XLOOKUP(M10030,ActionReference[Action],ActionReference[Reference])</f>
        <v>Approved</v>
      </c>
      <c r="X10030" t="str" cm="1">
        <f t="array" ref="X10030">_xlfn.IFS(T10030&lt;40,"Lower",T10030&lt;122,"Middle",TRUE,"Upper")</f>
        <v>Middle</v>
      </c>
    </row>
    <row r="10031" spans="1:24" x14ac:dyDescent="0.2">
      <c r="A10031">
        <v>13622</v>
      </c>
      <c r="B10031" t="s">
        <v>2</v>
      </c>
      <c r="C10031" t="s">
        <v>38</v>
      </c>
      <c r="D10031">
        <v>1</v>
      </c>
      <c r="E10031" t="s">
        <v>39</v>
      </c>
      <c r="F10031">
        <v>1</v>
      </c>
      <c r="G10031" t="s">
        <v>40</v>
      </c>
      <c r="H10031">
        <v>1</v>
      </c>
      <c r="I10031" t="s">
        <v>41</v>
      </c>
      <c r="J10031">
        <v>1</v>
      </c>
      <c r="K10031">
        <v>80</v>
      </c>
      <c r="L10031" t="s">
        <v>7</v>
      </c>
      <c r="M10031">
        <v>1</v>
      </c>
      <c r="N10031" t="s">
        <v>16</v>
      </c>
      <c r="O10031">
        <v>2</v>
      </c>
      <c r="P10031" t="s">
        <v>14</v>
      </c>
      <c r="Q10031">
        <v>5</v>
      </c>
      <c r="R10031" t="s">
        <v>47</v>
      </c>
      <c r="S10031">
        <v>1</v>
      </c>
      <c r="T10031">
        <v>62</v>
      </c>
      <c r="U10031">
        <v>72</v>
      </c>
      <c r="V10031">
        <v>57.529998800000001</v>
      </c>
      <c r="W10031" t="str">
        <f>_xlfn.XLOOKUP(M10031,ActionReference[Action],ActionReference[Reference])</f>
        <v>Approved</v>
      </c>
      <c r="X10031" t="str" cm="1">
        <f t="array" ref="X10031">_xlfn.IFS(T10031&lt;40,"Lower",T10031&lt;122,"Middle",TRUE,"Upper")</f>
        <v>Middle</v>
      </c>
    </row>
    <row r="10032" spans="1:24" x14ac:dyDescent="0.2">
      <c r="A10032">
        <v>14359</v>
      </c>
      <c r="B10032" t="s">
        <v>2</v>
      </c>
      <c r="C10032" t="s">
        <v>51</v>
      </c>
      <c r="D10032">
        <v>4</v>
      </c>
      <c r="E10032" t="s">
        <v>39</v>
      </c>
      <c r="F10032">
        <v>1</v>
      </c>
      <c r="G10032" t="s">
        <v>40</v>
      </c>
      <c r="H10032">
        <v>1</v>
      </c>
      <c r="I10032" t="s">
        <v>41</v>
      </c>
      <c r="J10032">
        <v>1</v>
      </c>
      <c r="K10032">
        <v>152</v>
      </c>
      <c r="L10032" t="s">
        <v>7</v>
      </c>
      <c r="M10032">
        <v>1</v>
      </c>
      <c r="N10032" t="s">
        <v>16</v>
      </c>
      <c r="O10032">
        <v>2</v>
      </c>
      <c r="P10032" t="s">
        <v>14</v>
      </c>
      <c r="Q10032">
        <v>5</v>
      </c>
      <c r="R10032" t="s">
        <v>47</v>
      </c>
      <c r="S10032">
        <v>1</v>
      </c>
      <c r="T10032">
        <v>48</v>
      </c>
      <c r="U10032">
        <v>57.5</v>
      </c>
      <c r="V10032">
        <v>108.120003</v>
      </c>
      <c r="W10032" t="str">
        <f>_xlfn.XLOOKUP(M10032,ActionReference[Action],ActionReference[Reference])</f>
        <v>Approved</v>
      </c>
      <c r="X10032" t="str" cm="1">
        <f t="array" ref="X10032">_xlfn.IFS(T10032&lt;40,"Lower",T10032&lt;122,"Middle",TRUE,"Upper")</f>
        <v>Middle</v>
      </c>
    </row>
    <row r="10033" spans="1:24" x14ac:dyDescent="0.2">
      <c r="A10033">
        <v>21440</v>
      </c>
      <c r="B10033" t="s">
        <v>2</v>
      </c>
      <c r="C10033" t="s">
        <v>45</v>
      </c>
      <c r="D10033">
        <v>3</v>
      </c>
      <c r="E10033" t="s">
        <v>39</v>
      </c>
      <c r="F10033">
        <v>1</v>
      </c>
      <c r="G10033" t="s">
        <v>40</v>
      </c>
      <c r="H10033">
        <v>1</v>
      </c>
      <c r="I10033" t="s">
        <v>41</v>
      </c>
      <c r="J10033">
        <v>1</v>
      </c>
      <c r="K10033">
        <v>167</v>
      </c>
      <c r="L10033" t="s">
        <v>7</v>
      </c>
      <c r="M10033">
        <v>1</v>
      </c>
      <c r="N10033" t="s">
        <v>16</v>
      </c>
      <c r="O10033">
        <v>2</v>
      </c>
      <c r="P10033" t="s">
        <v>10</v>
      </c>
      <c r="Q10033">
        <v>3</v>
      </c>
      <c r="R10033" t="s">
        <v>46</v>
      </c>
      <c r="S10033">
        <v>2</v>
      </c>
      <c r="T10033">
        <v>36</v>
      </c>
      <c r="U10033">
        <v>69.2</v>
      </c>
      <c r="V10033">
        <v>98.379997299999999</v>
      </c>
      <c r="W10033" t="str">
        <f>_xlfn.XLOOKUP(M10033,ActionReference[Action],ActionReference[Reference])</f>
        <v>Approved</v>
      </c>
      <c r="X10033" t="str" cm="1">
        <f t="array" ref="X10033">_xlfn.IFS(T10033&lt;40,"Lower",T10033&lt;122,"Middle",TRUE,"Upper")</f>
        <v>Lower</v>
      </c>
    </row>
    <row r="10034" spans="1:24" x14ac:dyDescent="0.2">
      <c r="A10034">
        <v>34978</v>
      </c>
      <c r="B10034" t="s">
        <v>2</v>
      </c>
      <c r="C10034" t="s">
        <v>38</v>
      </c>
      <c r="D10034">
        <v>1</v>
      </c>
      <c r="E10034" t="s">
        <v>39</v>
      </c>
      <c r="F10034">
        <v>1</v>
      </c>
      <c r="G10034" t="s">
        <v>43</v>
      </c>
      <c r="H10034">
        <v>3</v>
      </c>
      <c r="I10034" t="s">
        <v>41</v>
      </c>
      <c r="J10034">
        <v>1</v>
      </c>
      <c r="K10034">
        <v>170</v>
      </c>
      <c r="L10034" t="s">
        <v>7</v>
      </c>
      <c r="M10034">
        <v>1</v>
      </c>
      <c r="N10034" t="s">
        <v>16</v>
      </c>
      <c r="O10034">
        <v>2</v>
      </c>
      <c r="P10034" t="s">
        <v>14</v>
      </c>
      <c r="Q10034">
        <v>5</v>
      </c>
      <c r="R10034" t="s">
        <v>46</v>
      </c>
      <c r="S10034">
        <v>2</v>
      </c>
      <c r="T10034">
        <v>174</v>
      </c>
      <c r="U10034">
        <v>55.9</v>
      </c>
      <c r="V10034">
        <v>155.11000100000001</v>
      </c>
      <c r="W10034" t="str">
        <f>_xlfn.XLOOKUP(M10034,ActionReference[Action],ActionReference[Reference])</f>
        <v>Approved</v>
      </c>
      <c r="X10034" t="str" cm="1">
        <f t="array" ref="X10034">_xlfn.IFS(T10034&lt;40,"Lower",T10034&lt;122,"Middle",TRUE,"Upper")</f>
        <v>Upper</v>
      </c>
    </row>
    <row r="10035" spans="1:24" x14ac:dyDescent="0.2">
      <c r="A10035">
        <v>27394</v>
      </c>
      <c r="B10035" t="s">
        <v>2</v>
      </c>
      <c r="C10035" t="s">
        <v>45</v>
      </c>
      <c r="D10035">
        <v>3</v>
      </c>
      <c r="E10035" t="s">
        <v>39</v>
      </c>
      <c r="F10035">
        <v>1</v>
      </c>
      <c r="G10035" t="s">
        <v>40</v>
      </c>
      <c r="H10035">
        <v>1</v>
      </c>
      <c r="I10035" t="s">
        <v>41</v>
      </c>
      <c r="J10035">
        <v>1</v>
      </c>
      <c r="K10035">
        <v>48</v>
      </c>
      <c r="L10035" t="s">
        <v>6</v>
      </c>
      <c r="M10035">
        <v>3</v>
      </c>
      <c r="N10035" t="s">
        <v>16</v>
      </c>
      <c r="O10035">
        <v>2</v>
      </c>
      <c r="P10035" t="s">
        <v>14</v>
      </c>
      <c r="Q10035">
        <v>5</v>
      </c>
      <c r="R10035" t="s">
        <v>47</v>
      </c>
      <c r="S10035">
        <v>1</v>
      </c>
      <c r="T10035">
        <v>26</v>
      </c>
      <c r="U10035">
        <v>66.599999999999994</v>
      </c>
      <c r="V10035">
        <v>81.230003400000001</v>
      </c>
      <c r="W10035" t="str">
        <f>_xlfn.XLOOKUP(M10035,ActionReference[Action],ActionReference[Reference])</f>
        <v>Denied</v>
      </c>
      <c r="X10035" t="str" cm="1">
        <f t="array" ref="X10035">_xlfn.IFS(T10035&lt;40,"Lower",T10035&lt;122,"Middle",TRUE,"Upper")</f>
        <v>Lower</v>
      </c>
    </row>
    <row r="10036" spans="1:24" x14ac:dyDescent="0.2">
      <c r="A10036">
        <v>31286</v>
      </c>
      <c r="B10036" t="s">
        <v>2</v>
      </c>
      <c r="C10036" t="s">
        <v>45</v>
      </c>
      <c r="D10036">
        <v>3</v>
      </c>
      <c r="E10036" t="s">
        <v>39</v>
      </c>
      <c r="F10036">
        <v>1</v>
      </c>
      <c r="G10036" t="s">
        <v>40</v>
      </c>
      <c r="H10036">
        <v>1</v>
      </c>
      <c r="I10036" t="s">
        <v>41</v>
      </c>
      <c r="J10036">
        <v>1</v>
      </c>
      <c r="K10036">
        <v>570</v>
      </c>
      <c r="L10036" t="s">
        <v>7</v>
      </c>
      <c r="M10036">
        <v>1</v>
      </c>
      <c r="N10036" t="s">
        <v>16</v>
      </c>
      <c r="O10036">
        <v>2</v>
      </c>
      <c r="P10036" t="s">
        <v>10</v>
      </c>
      <c r="Q10036">
        <v>3</v>
      </c>
      <c r="R10036" t="s">
        <v>47</v>
      </c>
      <c r="S10036">
        <v>1</v>
      </c>
      <c r="T10036">
        <v>192</v>
      </c>
      <c r="U10036">
        <v>107.6</v>
      </c>
      <c r="V10036">
        <v>117.010002</v>
      </c>
      <c r="W10036" t="str">
        <f>_xlfn.XLOOKUP(M10036,ActionReference[Action],ActionReference[Reference])</f>
        <v>Approved</v>
      </c>
      <c r="X10036" t="str" cm="1">
        <f t="array" ref="X10036">_xlfn.IFS(T10036&lt;40,"Lower",T10036&lt;122,"Middle",TRUE,"Upper")</f>
        <v>Upper</v>
      </c>
    </row>
    <row r="10037" spans="1:24" x14ac:dyDescent="0.2">
      <c r="A10037">
        <v>5716</v>
      </c>
      <c r="B10037" t="s">
        <v>2</v>
      </c>
      <c r="C10037" t="s">
        <v>38</v>
      </c>
      <c r="D10037">
        <v>1</v>
      </c>
      <c r="E10037" t="s">
        <v>39</v>
      </c>
      <c r="F10037">
        <v>1</v>
      </c>
      <c r="G10037" t="s">
        <v>43</v>
      </c>
      <c r="H10037">
        <v>3</v>
      </c>
      <c r="I10037" t="s">
        <v>41</v>
      </c>
      <c r="J10037">
        <v>1</v>
      </c>
      <c r="K10037">
        <v>23</v>
      </c>
      <c r="L10037" t="s">
        <v>7</v>
      </c>
      <c r="M10037">
        <v>1</v>
      </c>
      <c r="N10037" t="s">
        <v>16</v>
      </c>
      <c r="O10037">
        <v>2</v>
      </c>
      <c r="P10037" t="s">
        <v>14</v>
      </c>
      <c r="Q10037">
        <v>5</v>
      </c>
      <c r="R10037" t="s">
        <v>47</v>
      </c>
      <c r="S10037">
        <v>1</v>
      </c>
      <c r="T10037">
        <v>34</v>
      </c>
      <c r="U10037">
        <v>45.9</v>
      </c>
      <c r="V10037">
        <v>118.30999799999999</v>
      </c>
      <c r="W10037" t="str">
        <f>_xlfn.XLOOKUP(M10037,ActionReference[Action],ActionReference[Reference])</f>
        <v>Approved</v>
      </c>
      <c r="X10037" t="str" cm="1">
        <f t="array" ref="X10037">_xlfn.IFS(T10037&lt;40,"Lower",T10037&lt;122,"Middle",TRUE,"Upper")</f>
        <v>Lower</v>
      </c>
    </row>
    <row r="10038" spans="1:24" x14ac:dyDescent="0.2">
      <c r="A10038">
        <v>12517</v>
      </c>
      <c r="B10038" t="s">
        <v>2</v>
      </c>
      <c r="C10038" t="s">
        <v>38</v>
      </c>
      <c r="D10038">
        <v>1</v>
      </c>
      <c r="E10038" t="s">
        <v>39</v>
      </c>
      <c r="F10038">
        <v>1</v>
      </c>
      <c r="G10038" t="s">
        <v>40</v>
      </c>
      <c r="H10038">
        <v>1</v>
      </c>
      <c r="I10038" t="s">
        <v>41</v>
      </c>
      <c r="J10038">
        <v>1</v>
      </c>
      <c r="K10038">
        <v>184</v>
      </c>
      <c r="L10038" t="s">
        <v>7</v>
      </c>
      <c r="M10038">
        <v>1</v>
      </c>
      <c r="N10038" t="s">
        <v>16</v>
      </c>
      <c r="O10038">
        <v>2</v>
      </c>
      <c r="P10038" t="s">
        <v>14</v>
      </c>
      <c r="Q10038">
        <v>5</v>
      </c>
      <c r="R10038" t="s">
        <v>46</v>
      </c>
      <c r="S10038">
        <v>2</v>
      </c>
      <c r="T10038">
        <v>97</v>
      </c>
      <c r="U10038">
        <v>72.400000000000006</v>
      </c>
      <c r="V10038">
        <v>112.230003</v>
      </c>
      <c r="W10038" t="str">
        <f>_xlfn.XLOOKUP(M10038,ActionReference[Action],ActionReference[Reference])</f>
        <v>Approved</v>
      </c>
      <c r="X10038" t="str" cm="1">
        <f t="array" ref="X10038">_xlfn.IFS(T10038&lt;40,"Lower",T10038&lt;122,"Middle",TRUE,"Upper")</f>
        <v>Middle</v>
      </c>
    </row>
    <row r="10039" spans="1:24" x14ac:dyDescent="0.2">
      <c r="A10039" t="s">
        <v>526</v>
      </c>
      <c r="B10039" t="s">
        <v>2</v>
      </c>
      <c r="C10039" t="s">
        <v>38</v>
      </c>
      <c r="D10039">
        <v>1</v>
      </c>
      <c r="E10039" t="s">
        <v>39</v>
      </c>
      <c r="F10039">
        <v>1</v>
      </c>
      <c r="G10039" t="s">
        <v>43</v>
      </c>
      <c r="H10039">
        <v>3</v>
      </c>
      <c r="I10039" t="s">
        <v>41</v>
      </c>
      <c r="J10039">
        <v>1</v>
      </c>
      <c r="K10039">
        <v>200</v>
      </c>
      <c r="L10039" t="s">
        <v>7</v>
      </c>
      <c r="M10039">
        <v>1</v>
      </c>
      <c r="N10039" t="s">
        <v>16</v>
      </c>
      <c r="O10039">
        <v>2</v>
      </c>
      <c r="P10039" t="s">
        <v>14</v>
      </c>
      <c r="Q10039">
        <v>5</v>
      </c>
      <c r="R10039" t="s">
        <v>47</v>
      </c>
      <c r="S10039">
        <v>1</v>
      </c>
      <c r="T10039">
        <v>80</v>
      </c>
      <c r="U10039">
        <v>65.3</v>
      </c>
      <c r="V10039">
        <v>101.91999800000001</v>
      </c>
      <c r="W10039" t="str">
        <f>_xlfn.XLOOKUP(M10039,ActionReference[Action],ActionReference[Reference])</f>
        <v>Approved</v>
      </c>
      <c r="X10039" t="str" cm="1">
        <f t="array" ref="X10039">_xlfn.IFS(T10039&lt;40,"Lower",T10039&lt;122,"Middle",TRUE,"Upper")</f>
        <v>Middle</v>
      </c>
    </row>
    <row r="10040" spans="1:24" x14ac:dyDescent="0.2">
      <c r="A10040">
        <v>59049</v>
      </c>
      <c r="B10040" t="s">
        <v>2</v>
      </c>
      <c r="C10040" t="s">
        <v>38</v>
      </c>
      <c r="D10040">
        <v>1</v>
      </c>
      <c r="E10040" t="s">
        <v>39</v>
      </c>
      <c r="F10040">
        <v>1</v>
      </c>
      <c r="G10040" t="s">
        <v>40</v>
      </c>
      <c r="H10040">
        <v>1</v>
      </c>
      <c r="I10040" t="s">
        <v>41</v>
      </c>
      <c r="J10040">
        <v>1</v>
      </c>
      <c r="K10040">
        <v>300</v>
      </c>
      <c r="L10040" t="s">
        <v>7</v>
      </c>
      <c r="M10040">
        <v>1</v>
      </c>
      <c r="N10040" t="s">
        <v>16</v>
      </c>
      <c r="O10040">
        <v>2</v>
      </c>
      <c r="P10040" t="s">
        <v>14</v>
      </c>
      <c r="Q10040">
        <v>5</v>
      </c>
      <c r="R10040" t="s">
        <v>47</v>
      </c>
      <c r="S10040">
        <v>1</v>
      </c>
      <c r="T10040">
        <v>2000</v>
      </c>
      <c r="U10040">
        <v>48.4</v>
      </c>
      <c r="V10040">
        <v>153.44000199999999</v>
      </c>
      <c r="W10040" t="str">
        <f>_xlfn.XLOOKUP(M10040,ActionReference[Action],ActionReference[Reference])</f>
        <v>Approved</v>
      </c>
      <c r="X10040" t="str" cm="1">
        <f t="array" ref="X10040">_xlfn.IFS(T10040&lt;40,"Lower",T10040&lt;122,"Middle",TRUE,"Upper")</f>
        <v>Upper</v>
      </c>
    </row>
    <row r="10041" spans="1:24" x14ac:dyDescent="0.2">
      <c r="A10041">
        <v>20504</v>
      </c>
      <c r="B10041" t="s">
        <v>2</v>
      </c>
      <c r="C10041" t="s">
        <v>45</v>
      </c>
      <c r="D10041">
        <v>3</v>
      </c>
      <c r="E10041" t="s">
        <v>39</v>
      </c>
      <c r="F10041">
        <v>1</v>
      </c>
      <c r="G10041" t="s">
        <v>40</v>
      </c>
      <c r="H10041">
        <v>1</v>
      </c>
      <c r="I10041" t="s">
        <v>41</v>
      </c>
      <c r="J10041">
        <v>1</v>
      </c>
      <c r="K10041">
        <v>233</v>
      </c>
      <c r="L10041" t="s">
        <v>7</v>
      </c>
      <c r="M10041">
        <v>1</v>
      </c>
      <c r="N10041" t="s">
        <v>16</v>
      </c>
      <c r="O10041">
        <v>2</v>
      </c>
      <c r="P10041" t="s">
        <v>14</v>
      </c>
      <c r="Q10041">
        <v>5</v>
      </c>
      <c r="R10041" t="s">
        <v>47</v>
      </c>
      <c r="S10041">
        <v>1</v>
      </c>
      <c r="T10041">
        <v>109</v>
      </c>
      <c r="U10041">
        <v>60</v>
      </c>
      <c r="V10041">
        <v>74.650001500000002</v>
      </c>
      <c r="W10041" t="str">
        <f>_xlfn.XLOOKUP(M10041,ActionReference[Action],ActionReference[Reference])</f>
        <v>Approved</v>
      </c>
      <c r="X10041" t="str" cm="1">
        <f t="array" ref="X10041">_xlfn.IFS(T10041&lt;40,"Lower",T10041&lt;122,"Middle",TRUE,"Upper")</f>
        <v>Middle</v>
      </c>
    </row>
    <row r="10042" spans="1:24" x14ac:dyDescent="0.2">
      <c r="A10042">
        <v>21122</v>
      </c>
      <c r="B10042" t="s">
        <v>2</v>
      </c>
      <c r="C10042" t="s">
        <v>38</v>
      </c>
      <c r="D10042">
        <v>1</v>
      </c>
      <c r="E10042" t="s">
        <v>39</v>
      </c>
      <c r="F10042">
        <v>1</v>
      </c>
      <c r="G10042" t="s">
        <v>40</v>
      </c>
      <c r="H10042">
        <v>1</v>
      </c>
      <c r="I10042" t="s">
        <v>41</v>
      </c>
      <c r="J10042">
        <v>1</v>
      </c>
      <c r="K10042">
        <v>194</v>
      </c>
      <c r="L10042" t="s">
        <v>7</v>
      </c>
      <c r="M10042">
        <v>1</v>
      </c>
      <c r="N10042" t="s">
        <v>16</v>
      </c>
      <c r="O10042">
        <v>2</v>
      </c>
      <c r="P10042" t="s">
        <v>14</v>
      </c>
      <c r="Q10042">
        <v>5</v>
      </c>
      <c r="R10042" t="s">
        <v>47</v>
      </c>
      <c r="S10042">
        <v>1</v>
      </c>
      <c r="T10042">
        <v>42</v>
      </c>
      <c r="U10042">
        <v>67</v>
      </c>
      <c r="V10042">
        <v>82.580001800000005</v>
      </c>
      <c r="W10042" t="str">
        <f>_xlfn.XLOOKUP(M10042,ActionReference[Action],ActionReference[Reference])</f>
        <v>Approved</v>
      </c>
      <c r="X10042" t="str" cm="1">
        <f t="array" ref="X10042">_xlfn.IFS(T10042&lt;40,"Lower",T10042&lt;122,"Middle",TRUE,"Upper")</f>
        <v>Middle</v>
      </c>
    </row>
    <row r="10043" spans="1:24" x14ac:dyDescent="0.2">
      <c r="A10043">
        <v>32489</v>
      </c>
      <c r="B10043" t="s">
        <v>2</v>
      </c>
      <c r="C10043" t="s">
        <v>38</v>
      </c>
      <c r="D10043">
        <v>1</v>
      </c>
      <c r="E10043" t="s">
        <v>39</v>
      </c>
      <c r="F10043">
        <v>1</v>
      </c>
      <c r="G10043" t="s">
        <v>43</v>
      </c>
      <c r="H10043">
        <v>3</v>
      </c>
      <c r="I10043" t="s">
        <v>50</v>
      </c>
      <c r="J10043">
        <v>2</v>
      </c>
      <c r="K10043">
        <v>205</v>
      </c>
      <c r="L10043" t="s">
        <v>53</v>
      </c>
      <c r="M10043">
        <v>2</v>
      </c>
      <c r="N10043" t="s">
        <v>16</v>
      </c>
      <c r="O10043">
        <v>2</v>
      </c>
      <c r="P10043" t="s">
        <v>14</v>
      </c>
      <c r="Q10043">
        <v>5</v>
      </c>
      <c r="R10043" t="s">
        <v>47</v>
      </c>
      <c r="S10043">
        <v>1</v>
      </c>
      <c r="T10043">
        <v>89</v>
      </c>
      <c r="U10043">
        <v>68.3</v>
      </c>
      <c r="V10043">
        <v>83.669998199999995</v>
      </c>
      <c r="W10043" t="str">
        <f>_xlfn.XLOOKUP(M10043,ActionReference[Action],ActionReference[Reference])</f>
        <v>Approved</v>
      </c>
      <c r="X10043" t="str" cm="1">
        <f t="array" ref="X10043">_xlfn.IFS(T10043&lt;40,"Lower",T10043&lt;122,"Middle",TRUE,"Upper")</f>
        <v>Middle</v>
      </c>
    </row>
    <row r="10044" spans="1:24" x14ac:dyDescent="0.2">
      <c r="A10044">
        <v>34726</v>
      </c>
      <c r="B10044" t="s">
        <v>2</v>
      </c>
      <c r="C10044" t="s">
        <v>38</v>
      </c>
      <c r="D10044">
        <v>1</v>
      </c>
      <c r="E10044" t="s">
        <v>52</v>
      </c>
      <c r="F10044">
        <v>3</v>
      </c>
      <c r="G10044" t="s">
        <v>40</v>
      </c>
      <c r="H10044">
        <v>1</v>
      </c>
      <c r="I10044" t="s">
        <v>50</v>
      </c>
      <c r="J10044">
        <v>2</v>
      </c>
      <c r="K10044">
        <v>220</v>
      </c>
      <c r="L10044" t="s">
        <v>7</v>
      </c>
      <c r="M10044">
        <v>1</v>
      </c>
      <c r="N10044" t="s">
        <v>15</v>
      </c>
      <c r="O10044">
        <v>1</v>
      </c>
      <c r="P10044" t="s">
        <v>14</v>
      </c>
      <c r="Q10044">
        <v>5</v>
      </c>
      <c r="R10044" t="s">
        <v>46</v>
      </c>
      <c r="S10044">
        <v>2</v>
      </c>
      <c r="U10044">
        <v>61.9</v>
      </c>
      <c r="V10044">
        <v>34.540000900000003</v>
      </c>
      <c r="W10044" t="str">
        <f>_xlfn.XLOOKUP(M10044,ActionReference[Action],ActionReference[Reference])</f>
        <v>Approved</v>
      </c>
      <c r="X10044" t="str" cm="1">
        <f t="array" ref="X10044">_xlfn.IFS(T10044&lt;40,"Lower",T10044&lt;122,"Middle",TRUE,"Upper")</f>
        <v>Lower</v>
      </c>
    </row>
    <row r="10045" spans="1:24" x14ac:dyDescent="0.2">
      <c r="A10045">
        <v>12437</v>
      </c>
      <c r="B10045" t="s">
        <v>2</v>
      </c>
      <c r="C10045" t="s">
        <v>38</v>
      </c>
      <c r="D10045">
        <v>1</v>
      </c>
      <c r="E10045" t="s">
        <v>39</v>
      </c>
      <c r="F10045">
        <v>1</v>
      </c>
      <c r="G10045" t="s">
        <v>40</v>
      </c>
      <c r="H10045">
        <v>1</v>
      </c>
      <c r="I10045" t="s">
        <v>41</v>
      </c>
      <c r="J10045">
        <v>1</v>
      </c>
      <c r="K10045">
        <v>230</v>
      </c>
      <c r="L10045" t="s">
        <v>7</v>
      </c>
      <c r="M10045">
        <v>1</v>
      </c>
      <c r="N10045" t="s">
        <v>16</v>
      </c>
      <c r="O10045">
        <v>2</v>
      </c>
      <c r="P10045" t="s">
        <v>14</v>
      </c>
      <c r="Q10045">
        <v>5</v>
      </c>
      <c r="R10045" t="s">
        <v>47</v>
      </c>
      <c r="S10045">
        <v>1</v>
      </c>
      <c r="T10045">
        <v>98</v>
      </c>
      <c r="U10045">
        <v>47.9</v>
      </c>
      <c r="V10045">
        <v>113.389999</v>
      </c>
      <c r="W10045" t="str">
        <f>_xlfn.XLOOKUP(M10045,ActionReference[Action],ActionReference[Reference])</f>
        <v>Approved</v>
      </c>
      <c r="X10045" t="str" cm="1">
        <f t="array" ref="X10045">_xlfn.IFS(T10045&lt;40,"Lower",T10045&lt;122,"Middle",TRUE,"Upper")</f>
        <v>Middle</v>
      </c>
    </row>
    <row r="10046" spans="1:24" x14ac:dyDescent="0.2">
      <c r="A10046">
        <v>26647</v>
      </c>
      <c r="B10046" t="s">
        <v>2</v>
      </c>
      <c r="C10046" t="s">
        <v>38</v>
      </c>
      <c r="D10046">
        <v>1</v>
      </c>
      <c r="E10046" t="s">
        <v>39</v>
      </c>
      <c r="F10046">
        <v>1</v>
      </c>
      <c r="G10046" t="s">
        <v>40</v>
      </c>
      <c r="H10046">
        <v>1</v>
      </c>
      <c r="I10046" t="s">
        <v>41</v>
      </c>
      <c r="J10046">
        <v>1</v>
      </c>
      <c r="K10046">
        <v>392</v>
      </c>
      <c r="L10046" t="s">
        <v>7</v>
      </c>
      <c r="M10046">
        <v>1</v>
      </c>
      <c r="N10046" t="s">
        <v>16</v>
      </c>
      <c r="O10046">
        <v>2</v>
      </c>
      <c r="P10046" t="s">
        <v>14</v>
      </c>
      <c r="Q10046">
        <v>5</v>
      </c>
      <c r="R10046" t="s">
        <v>47</v>
      </c>
      <c r="S10046">
        <v>1</v>
      </c>
      <c r="T10046">
        <v>97</v>
      </c>
      <c r="U10046">
        <v>102.6</v>
      </c>
      <c r="V10046">
        <v>111.760002</v>
      </c>
      <c r="W10046" t="str">
        <f>_xlfn.XLOOKUP(M10046,ActionReference[Action],ActionReference[Reference])</f>
        <v>Approved</v>
      </c>
      <c r="X10046" t="str" cm="1">
        <f t="array" ref="X10046">_xlfn.IFS(T10046&lt;40,"Lower",T10046&lt;122,"Middle",TRUE,"Upper")</f>
        <v>Middle</v>
      </c>
    </row>
    <row r="10047" spans="1:24" x14ac:dyDescent="0.2">
      <c r="A10047">
        <v>2711</v>
      </c>
      <c r="B10047" t="s">
        <v>2</v>
      </c>
      <c r="C10047" t="s">
        <v>38</v>
      </c>
      <c r="D10047">
        <v>1</v>
      </c>
      <c r="E10047" t="s">
        <v>39</v>
      </c>
      <c r="F10047">
        <v>1</v>
      </c>
      <c r="G10047" t="s">
        <v>49</v>
      </c>
      <c r="H10047">
        <v>2</v>
      </c>
      <c r="I10047" t="s">
        <v>50</v>
      </c>
      <c r="J10047">
        <v>2</v>
      </c>
      <c r="K10047">
        <v>40</v>
      </c>
      <c r="L10047" t="s">
        <v>7</v>
      </c>
      <c r="M10047">
        <v>1</v>
      </c>
      <c r="N10047" t="s">
        <v>16</v>
      </c>
      <c r="O10047">
        <v>2</v>
      </c>
      <c r="P10047" t="s">
        <v>14</v>
      </c>
      <c r="Q10047">
        <v>5</v>
      </c>
      <c r="R10047" t="s">
        <v>46</v>
      </c>
      <c r="S10047">
        <v>2</v>
      </c>
      <c r="T10047">
        <v>53</v>
      </c>
      <c r="U10047">
        <v>66.599999999999994</v>
      </c>
      <c r="V10047">
        <v>70.279998800000001</v>
      </c>
      <c r="W10047" t="str">
        <f>_xlfn.XLOOKUP(M10047,ActionReference[Action],ActionReference[Reference])</f>
        <v>Approved</v>
      </c>
      <c r="X10047" t="str" cm="1">
        <f t="array" ref="X10047">_xlfn.IFS(T10047&lt;40,"Lower",T10047&lt;122,"Middle",TRUE,"Upper")</f>
        <v>Middle</v>
      </c>
    </row>
    <row r="10048" spans="1:24" x14ac:dyDescent="0.2">
      <c r="A10048">
        <v>30401</v>
      </c>
      <c r="B10048" t="s">
        <v>2</v>
      </c>
      <c r="C10048" t="s">
        <v>38</v>
      </c>
      <c r="D10048">
        <v>1</v>
      </c>
      <c r="E10048" t="s">
        <v>39</v>
      </c>
      <c r="F10048">
        <v>1</v>
      </c>
      <c r="G10048" t="s">
        <v>43</v>
      </c>
      <c r="H10048">
        <v>3</v>
      </c>
      <c r="I10048" t="s">
        <v>50</v>
      </c>
      <c r="J10048">
        <v>2</v>
      </c>
      <c r="K10048">
        <v>176</v>
      </c>
      <c r="L10048" t="s">
        <v>7</v>
      </c>
      <c r="M10048">
        <v>1</v>
      </c>
      <c r="N10048" t="s">
        <v>16</v>
      </c>
      <c r="O10048">
        <v>2</v>
      </c>
      <c r="P10048" t="s">
        <v>14</v>
      </c>
      <c r="Q10048">
        <v>5</v>
      </c>
      <c r="R10048" t="s">
        <v>47</v>
      </c>
      <c r="S10048">
        <v>1</v>
      </c>
      <c r="T10048">
        <v>327</v>
      </c>
      <c r="U10048">
        <v>102.6</v>
      </c>
      <c r="V10048">
        <v>87.629997299999999</v>
      </c>
      <c r="W10048" t="str">
        <f>_xlfn.XLOOKUP(M10048,ActionReference[Action],ActionReference[Reference])</f>
        <v>Approved</v>
      </c>
      <c r="X10048" t="str" cm="1">
        <f t="array" ref="X10048">_xlfn.IFS(T10048&lt;40,"Lower",T10048&lt;122,"Middle",TRUE,"Upper")</f>
        <v>Upper</v>
      </c>
    </row>
    <row r="10049" spans="1:24" x14ac:dyDescent="0.2">
      <c r="A10049">
        <v>15815</v>
      </c>
      <c r="B10049" t="s">
        <v>2</v>
      </c>
      <c r="C10049" t="s">
        <v>38</v>
      </c>
      <c r="D10049">
        <v>1</v>
      </c>
      <c r="E10049" t="s">
        <v>39</v>
      </c>
      <c r="F10049">
        <v>1</v>
      </c>
      <c r="G10049" t="s">
        <v>40</v>
      </c>
      <c r="H10049">
        <v>1</v>
      </c>
      <c r="I10049" t="s">
        <v>50</v>
      </c>
      <c r="J10049">
        <v>2</v>
      </c>
      <c r="K10049">
        <v>75</v>
      </c>
      <c r="L10049" t="s">
        <v>7</v>
      </c>
      <c r="M10049">
        <v>1</v>
      </c>
      <c r="N10049" t="s">
        <v>16</v>
      </c>
      <c r="O10049">
        <v>2</v>
      </c>
      <c r="P10049" t="s">
        <v>14</v>
      </c>
      <c r="Q10049">
        <v>5</v>
      </c>
      <c r="R10049" t="s">
        <v>47</v>
      </c>
      <c r="S10049">
        <v>1</v>
      </c>
      <c r="T10049">
        <v>62</v>
      </c>
      <c r="U10049">
        <v>66.599999999999994</v>
      </c>
      <c r="V10049">
        <v>64.610000600000006</v>
      </c>
      <c r="W10049" t="str">
        <f>_xlfn.XLOOKUP(M10049,ActionReference[Action],ActionReference[Reference])</f>
        <v>Approved</v>
      </c>
      <c r="X10049" t="str" cm="1">
        <f t="array" ref="X10049">_xlfn.IFS(T10049&lt;40,"Lower",T10049&lt;122,"Middle",TRUE,"Upper")</f>
        <v>Middle</v>
      </c>
    </row>
    <row r="10050" spans="1:24" x14ac:dyDescent="0.2">
      <c r="A10050">
        <v>11406</v>
      </c>
      <c r="B10050" t="s">
        <v>2</v>
      </c>
      <c r="C10050" t="s">
        <v>38</v>
      </c>
      <c r="D10050">
        <v>1</v>
      </c>
      <c r="E10050" t="s">
        <v>39</v>
      </c>
      <c r="F10050">
        <v>1</v>
      </c>
      <c r="G10050" t="s">
        <v>40</v>
      </c>
      <c r="H10050">
        <v>1</v>
      </c>
      <c r="I10050" t="s">
        <v>41</v>
      </c>
      <c r="J10050">
        <v>1</v>
      </c>
      <c r="K10050">
        <v>332</v>
      </c>
      <c r="L10050" t="s">
        <v>7</v>
      </c>
      <c r="M10050">
        <v>1</v>
      </c>
      <c r="N10050" t="s">
        <v>16</v>
      </c>
      <c r="O10050">
        <v>2</v>
      </c>
      <c r="P10050" t="s">
        <v>14</v>
      </c>
      <c r="Q10050">
        <v>5</v>
      </c>
      <c r="R10050" t="s">
        <v>47</v>
      </c>
      <c r="S10050">
        <v>1</v>
      </c>
      <c r="T10050">
        <v>72</v>
      </c>
      <c r="U10050">
        <v>79.599999999999994</v>
      </c>
      <c r="V10050">
        <v>132.83999600000001</v>
      </c>
      <c r="W10050" t="str">
        <f>_xlfn.XLOOKUP(M10050,ActionReference[Action],ActionReference[Reference])</f>
        <v>Approved</v>
      </c>
      <c r="X10050" t="str" cm="1">
        <f t="array" ref="X10050">_xlfn.IFS(T10050&lt;40,"Lower",T10050&lt;122,"Middle",TRUE,"Upper")</f>
        <v>Middle</v>
      </c>
    </row>
    <row r="10051" spans="1:24" x14ac:dyDescent="0.2">
      <c r="A10051">
        <v>30039</v>
      </c>
      <c r="B10051" t="s">
        <v>2</v>
      </c>
      <c r="C10051" t="s">
        <v>38</v>
      </c>
      <c r="D10051">
        <v>1</v>
      </c>
      <c r="E10051" t="s">
        <v>39</v>
      </c>
      <c r="F10051">
        <v>1</v>
      </c>
      <c r="G10051" t="s">
        <v>43</v>
      </c>
      <c r="H10051">
        <v>3</v>
      </c>
      <c r="I10051" t="s">
        <v>41</v>
      </c>
      <c r="J10051">
        <v>1</v>
      </c>
      <c r="K10051">
        <v>547</v>
      </c>
      <c r="L10051" t="s">
        <v>7</v>
      </c>
      <c r="M10051">
        <v>1</v>
      </c>
      <c r="N10051" t="s">
        <v>16</v>
      </c>
      <c r="O10051">
        <v>2</v>
      </c>
      <c r="P10051" t="s">
        <v>14</v>
      </c>
      <c r="Q10051">
        <v>5</v>
      </c>
      <c r="R10051" t="s">
        <v>46</v>
      </c>
      <c r="S10051">
        <v>2</v>
      </c>
      <c r="T10051">
        <v>260</v>
      </c>
      <c r="U10051">
        <v>73.7</v>
      </c>
      <c r="V10051">
        <v>218.10000600000001</v>
      </c>
      <c r="W10051" t="str">
        <f>_xlfn.XLOOKUP(M10051,ActionReference[Action],ActionReference[Reference])</f>
        <v>Approved</v>
      </c>
      <c r="X10051" t="str" cm="1">
        <f t="array" ref="X10051">_xlfn.IFS(T10051&lt;40,"Lower",T10051&lt;122,"Middle",TRUE,"Upper")</f>
        <v>Upper</v>
      </c>
    </row>
    <row r="10052" spans="1:24" x14ac:dyDescent="0.2">
      <c r="A10052">
        <v>5854</v>
      </c>
      <c r="B10052" t="s">
        <v>2</v>
      </c>
      <c r="C10052" t="s">
        <v>38</v>
      </c>
      <c r="D10052">
        <v>1</v>
      </c>
      <c r="E10052" t="s">
        <v>39</v>
      </c>
      <c r="F10052">
        <v>1</v>
      </c>
      <c r="G10052" t="s">
        <v>43</v>
      </c>
      <c r="H10052">
        <v>3</v>
      </c>
      <c r="I10052" t="s">
        <v>41</v>
      </c>
      <c r="J10052">
        <v>1</v>
      </c>
      <c r="K10052">
        <v>25</v>
      </c>
      <c r="L10052" t="s">
        <v>7</v>
      </c>
      <c r="M10052">
        <v>1</v>
      </c>
      <c r="N10052" t="s">
        <v>16</v>
      </c>
      <c r="O10052">
        <v>2</v>
      </c>
      <c r="P10052" t="s">
        <v>14</v>
      </c>
      <c r="Q10052">
        <v>5</v>
      </c>
      <c r="R10052" t="s">
        <v>47</v>
      </c>
      <c r="S10052">
        <v>1</v>
      </c>
      <c r="T10052">
        <v>71</v>
      </c>
      <c r="U10052">
        <v>47.8</v>
      </c>
      <c r="V10052">
        <v>97.650001500000002</v>
      </c>
      <c r="W10052" t="str">
        <f>_xlfn.XLOOKUP(M10052,ActionReference[Action],ActionReference[Reference])</f>
        <v>Approved</v>
      </c>
      <c r="X10052" t="str" cm="1">
        <f t="array" ref="X10052">_xlfn.IFS(T10052&lt;40,"Lower",T10052&lt;122,"Middle",TRUE,"Upper")</f>
        <v>Middle</v>
      </c>
    </row>
    <row r="10053" spans="1:24" x14ac:dyDescent="0.2">
      <c r="A10053" t="s">
        <v>527</v>
      </c>
      <c r="B10053" t="s">
        <v>2</v>
      </c>
      <c r="C10053" t="s">
        <v>38</v>
      </c>
      <c r="D10053">
        <v>1</v>
      </c>
      <c r="E10053" t="s">
        <v>39</v>
      </c>
      <c r="F10053">
        <v>1</v>
      </c>
      <c r="G10053" t="s">
        <v>49</v>
      </c>
      <c r="H10053">
        <v>2</v>
      </c>
      <c r="I10053" t="s">
        <v>41</v>
      </c>
      <c r="J10053">
        <v>1</v>
      </c>
      <c r="K10053">
        <v>200</v>
      </c>
      <c r="L10053" t="s">
        <v>7</v>
      </c>
      <c r="M10053">
        <v>1</v>
      </c>
      <c r="N10053" t="s">
        <v>16</v>
      </c>
      <c r="O10053">
        <v>2</v>
      </c>
      <c r="P10053" t="s">
        <v>14</v>
      </c>
      <c r="Q10053">
        <v>5</v>
      </c>
      <c r="R10053" t="s">
        <v>46</v>
      </c>
      <c r="S10053">
        <v>2</v>
      </c>
      <c r="T10053">
        <v>40</v>
      </c>
      <c r="U10053">
        <v>66.2</v>
      </c>
      <c r="V10053">
        <v>109.290001</v>
      </c>
      <c r="W10053" t="str">
        <f>_xlfn.XLOOKUP(M10053,ActionReference[Action],ActionReference[Reference])</f>
        <v>Approved</v>
      </c>
      <c r="X10053" t="str" cm="1">
        <f t="array" ref="X10053">_xlfn.IFS(T10053&lt;40,"Lower",T10053&lt;122,"Middle",TRUE,"Upper")</f>
        <v>Middle</v>
      </c>
    </row>
    <row r="10054" spans="1:24" x14ac:dyDescent="0.2">
      <c r="A10054">
        <v>12383</v>
      </c>
      <c r="B10054" t="s">
        <v>2</v>
      </c>
      <c r="C10054" t="s">
        <v>38</v>
      </c>
      <c r="D10054">
        <v>1</v>
      </c>
      <c r="E10054" t="s">
        <v>39</v>
      </c>
      <c r="F10054">
        <v>1</v>
      </c>
      <c r="G10054" t="s">
        <v>40</v>
      </c>
      <c r="H10054">
        <v>1</v>
      </c>
      <c r="I10054" t="s">
        <v>41</v>
      </c>
      <c r="J10054">
        <v>1</v>
      </c>
      <c r="K10054">
        <v>125</v>
      </c>
      <c r="L10054" t="s">
        <v>7</v>
      </c>
      <c r="M10054">
        <v>1</v>
      </c>
      <c r="N10054" t="s">
        <v>16</v>
      </c>
      <c r="O10054">
        <v>2</v>
      </c>
      <c r="P10054" t="s">
        <v>14</v>
      </c>
      <c r="Q10054">
        <v>5</v>
      </c>
      <c r="R10054" t="s">
        <v>47</v>
      </c>
      <c r="S10054">
        <v>1</v>
      </c>
      <c r="T10054">
        <v>44</v>
      </c>
      <c r="U10054">
        <v>74.3</v>
      </c>
      <c r="V10054">
        <v>122.30999799999999</v>
      </c>
      <c r="W10054" t="str">
        <f>_xlfn.XLOOKUP(M10054,ActionReference[Action],ActionReference[Reference])</f>
        <v>Approved</v>
      </c>
      <c r="X10054" t="str" cm="1">
        <f t="array" ref="X10054">_xlfn.IFS(T10054&lt;40,"Lower",T10054&lt;122,"Middle",TRUE,"Upper")</f>
        <v>Middle</v>
      </c>
    </row>
    <row r="10055" spans="1:24" x14ac:dyDescent="0.2">
      <c r="A10055" t="s">
        <v>542</v>
      </c>
      <c r="B10055" t="s">
        <v>2</v>
      </c>
      <c r="C10055" t="s">
        <v>38</v>
      </c>
      <c r="D10055">
        <v>1</v>
      </c>
      <c r="E10055" t="s">
        <v>39</v>
      </c>
      <c r="F10055">
        <v>1</v>
      </c>
      <c r="G10055" t="s">
        <v>40</v>
      </c>
      <c r="H10055">
        <v>1</v>
      </c>
      <c r="I10055" t="s">
        <v>41</v>
      </c>
      <c r="J10055">
        <v>1</v>
      </c>
      <c r="K10055">
        <v>400</v>
      </c>
      <c r="L10055" t="s">
        <v>7</v>
      </c>
      <c r="M10055">
        <v>1</v>
      </c>
      <c r="N10055" t="s">
        <v>16</v>
      </c>
      <c r="O10055">
        <v>2</v>
      </c>
      <c r="P10055" t="s">
        <v>14</v>
      </c>
      <c r="Q10055">
        <v>5</v>
      </c>
      <c r="R10055" t="s">
        <v>47</v>
      </c>
      <c r="S10055">
        <v>1</v>
      </c>
      <c r="T10055">
        <v>192</v>
      </c>
      <c r="U10055">
        <v>107.6</v>
      </c>
      <c r="V10055">
        <v>168.979996</v>
      </c>
      <c r="W10055" t="str">
        <f>_xlfn.XLOOKUP(M10055,ActionReference[Action],ActionReference[Reference])</f>
        <v>Approved</v>
      </c>
      <c r="X10055" t="str" cm="1">
        <f t="array" ref="X10055">_xlfn.IFS(T10055&lt;40,"Lower",T10055&lt;122,"Middle",TRUE,"Upper")</f>
        <v>Upper</v>
      </c>
    </row>
    <row r="10056" spans="1:24" x14ac:dyDescent="0.2">
      <c r="A10056" t="s">
        <v>529</v>
      </c>
      <c r="B10056" t="s">
        <v>2</v>
      </c>
      <c r="C10056" t="s">
        <v>38</v>
      </c>
      <c r="D10056">
        <v>1</v>
      </c>
      <c r="E10056" t="s">
        <v>39</v>
      </c>
      <c r="F10056">
        <v>1</v>
      </c>
      <c r="G10056" t="s">
        <v>40</v>
      </c>
      <c r="H10056">
        <v>1</v>
      </c>
      <c r="I10056" t="s">
        <v>41</v>
      </c>
      <c r="J10056">
        <v>1</v>
      </c>
      <c r="K10056">
        <v>380</v>
      </c>
      <c r="L10056" t="s">
        <v>7</v>
      </c>
      <c r="M10056">
        <v>1</v>
      </c>
      <c r="N10056" t="s">
        <v>16</v>
      </c>
      <c r="O10056">
        <v>2</v>
      </c>
      <c r="P10056" t="s">
        <v>14</v>
      </c>
      <c r="Q10056">
        <v>5</v>
      </c>
      <c r="R10056" t="s">
        <v>47</v>
      </c>
      <c r="S10056">
        <v>1</v>
      </c>
      <c r="T10056">
        <v>123</v>
      </c>
      <c r="U10056">
        <v>67.5</v>
      </c>
      <c r="V10056">
        <v>176.509995</v>
      </c>
      <c r="W10056" t="str">
        <f>_xlfn.XLOOKUP(M10056,ActionReference[Action],ActionReference[Reference])</f>
        <v>Approved</v>
      </c>
      <c r="X10056" t="str" cm="1">
        <f t="array" ref="X10056">_xlfn.IFS(T10056&lt;40,"Lower",T10056&lt;122,"Middle",TRUE,"Upper")</f>
        <v>Upper</v>
      </c>
    </row>
    <row r="10057" spans="1:24" x14ac:dyDescent="0.2">
      <c r="A10057">
        <v>90211</v>
      </c>
      <c r="B10057" t="s">
        <v>2</v>
      </c>
      <c r="C10057" t="s">
        <v>38</v>
      </c>
      <c r="D10057">
        <v>1</v>
      </c>
      <c r="E10057" t="s">
        <v>39</v>
      </c>
      <c r="F10057">
        <v>1</v>
      </c>
      <c r="G10057" t="s">
        <v>40</v>
      </c>
      <c r="H10057">
        <v>1</v>
      </c>
      <c r="I10057" t="s">
        <v>50</v>
      </c>
      <c r="J10057">
        <v>2</v>
      </c>
      <c r="K10057">
        <v>485</v>
      </c>
      <c r="L10057" t="s">
        <v>7</v>
      </c>
      <c r="M10057">
        <v>1</v>
      </c>
      <c r="N10057" t="s">
        <v>16</v>
      </c>
      <c r="O10057">
        <v>2</v>
      </c>
      <c r="P10057" t="s">
        <v>14</v>
      </c>
      <c r="Q10057">
        <v>5</v>
      </c>
      <c r="R10057" t="s">
        <v>47</v>
      </c>
      <c r="S10057">
        <v>1</v>
      </c>
      <c r="T10057">
        <v>43</v>
      </c>
      <c r="U10057">
        <v>94.3</v>
      </c>
      <c r="V10057">
        <v>132.38999899999999</v>
      </c>
      <c r="W10057" t="str">
        <f>_xlfn.XLOOKUP(M10057,ActionReference[Action],ActionReference[Reference])</f>
        <v>Approved</v>
      </c>
      <c r="X10057" t="str" cm="1">
        <f t="array" ref="X10057">_xlfn.IFS(T10057&lt;40,"Lower",T10057&lt;122,"Middle",TRUE,"Upper")</f>
        <v>Middle</v>
      </c>
    </row>
    <row r="10058" spans="1:24" x14ac:dyDescent="0.2">
      <c r="A10058">
        <v>19629</v>
      </c>
      <c r="B10058" t="s">
        <v>2</v>
      </c>
      <c r="C10058" t="s">
        <v>38</v>
      </c>
      <c r="D10058">
        <v>1</v>
      </c>
      <c r="E10058" t="s">
        <v>39</v>
      </c>
      <c r="F10058">
        <v>1</v>
      </c>
      <c r="G10058" t="s">
        <v>49</v>
      </c>
      <c r="H10058">
        <v>2</v>
      </c>
      <c r="I10058" t="s">
        <v>41</v>
      </c>
      <c r="J10058">
        <v>1</v>
      </c>
      <c r="K10058">
        <v>25</v>
      </c>
      <c r="L10058" t="s">
        <v>7</v>
      </c>
      <c r="M10058">
        <v>1</v>
      </c>
      <c r="N10058" t="s">
        <v>16</v>
      </c>
      <c r="O10058">
        <v>2</v>
      </c>
      <c r="P10058" t="s">
        <v>14</v>
      </c>
      <c r="Q10058">
        <v>5</v>
      </c>
      <c r="R10058" t="s">
        <v>46</v>
      </c>
      <c r="S10058">
        <v>2</v>
      </c>
      <c r="T10058">
        <v>23</v>
      </c>
      <c r="U10058">
        <v>54.2</v>
      </c>
      <c r="V10058">
        <v>92.930000300000003</v>
      </c>
      <c r="W10058" t="str">
        <f>_xlfn.XLOOKUP(M10058,ActionReference[Action],ActionReference[Reference])</f>
        <v>Approved</v>
      </c>
      <c r="X10058" t="str" cm="1">
        <f t="array" ref="X10058">_xlfn.IFS(T10058&lt;40,"Lower",T10058&lt;122,"Middle",TRUE,"Upper")</f>
        <v>Lower</v>
      </c>
    </row>
    <row r="10059" spans="1:24" x14ac:dyDescent="0.2">
      <c r="A10059">
        <v>19772</v>
      </c>
      <c r="B10059" t="s">
        <v>2</v>
      </c>
      <c r="C10059" t="s">
        <v>38</v>
      </c>
      <c r="D10059">
        <v>1</v>
      </c>
      <c r="E10059" t="s">
        <v>39</v>
      </c>
      <c r="F10059">
        <v>1</v>
      </c>
      <c r="G10059" t="s">
        <v>40</v>
      </c>
      <c r="H10059">
        <v>1</v>
      </c>
      <c r="I10059" t="s">
        <v>41</v>
      </c>
      <c r="J10059">
        <v>1</v>
      </c>
      <c r="K10059">
        <v>125</v>
      </c>
      <c r="L10059" t="s">
        <v>7</v>
      </c>
      <c r="M10059">
        <v>1</v>
      </c>
      <c r="N10059" t="s">
        <v>16</v>
      </c>
      <c r="O10059">
        <v>2</v>
      </c>
      <c r="P10059" t="s">
        <v>14</v>
      </c>
      <c r="Q10059">
        <v>5</v>
      </c>
      <c r="R10059" t="s">
        <v>46</v>
      </c>
      <c r="S10059">
        <v>2</v>
      </c>
      <c r="T10059">
        <v>47</v>
      </c>
      <c r="U10059">
        <v>55.8</v>
      </c>
      <c r="V10059">
        <v>105.720001</v>
      </c>
      <c r="W10059" t="str">
        <f>_xlfn.XLOOKUP(M10059,ActionReference[Action],ActionReference[Reference])</f>
        <v>Approved</v>
      </c>
      <c r="X10059" t="str" cm="1">
        <f t="array" ref="X10059">_xlfn.IFS(T10059&lt;40,"Lower",T10059&lt;122,"Middle",TRUE,"Upper")</f>
        <v>Middle</v>
      </c>
    </row>
    <row r="10060" spans="1:24" x14ac:dyDescent="0.2">
      <c r="A10060">
        <v>9319</v>
      </c>
      <c r="B10060" t="s">
        <v>2</v>
      </c>
      <c r="C10060" t="s">
        <v>38</v>
      </c>
      <c r="D10060">
        <v>1</v>
      </c>
      <c r="E10060" t="s">
        <v>39</v>
      </c>
      <c r="F10060">
        <v>1</v>
      </c>
      <c r="G10060" t="s">
        <v>43</v>
      </c>
      <c r="H10060">
        <v>3</v>
      </c>
      <c r="I10060" t="s">
        <v>41</v>
      </c>
      <c r="J10060">
        <v>1</v>
      </c>
      <c r="K10060">
        <v>40</v>
      </c>
      <c r="L10060" t="s">
        <v>7</v>
      </c>
      <c r="M10060">
        <v>1</v>
      </c>
      <c r="N10060" t="s">
        <v>16</v>
      </c>
      <c r="O10060">
        <v>2</v>
      </c>
      <c r="P10060" t="s">
        <v>14</v>
      </c>
      <c r="Q10060">
        <v>5</v>
      </c>
      <c r="R10060" t="s">
        <v>47</v>
      </c>
      <c r="S10060">
        <v>1</v>
      </c>
      <c r="T10060">
        <v>70</v>
      </c>
      <c r="U10060">
        <v>54.3</v>
      </c>
      <c r="V10060">
        <v>103.019997</v>
      </c>
      <c r="W10060" t="str">
        <f>_xlfn.XLOOKUP(M10060,ActionReference[Action],ActionReference[Reference])</f>
        <v>Approved</v>
      </c>
      <c r="X10060" t="str" cm="1">
        <f t="array" ref="X10060">_xlfn.IFS(T10060&lt;40,"Lower",T10060&lt;122,"Middle",TRUE,"Upper")</f>
        <v>Middle</v>
      </c>
    </row>
    <row r="10061" spans="1:24" x14ac:dyDescent="0.2">
      <c r="A10061">
        <v>28178</v>
      </c>
      <c r="B10061" t="s">
        <v>2</v>
      </c>
      <c r="C10061" t="s">
        <v>38</v>
      </c>
      <c r="D10061">
        <v>1</v>
      </c>
      <c r="E10061" t="s">
        <v>39</v>
      </c>
      <c r="F10061">
        <v>1</v>
      </c>
      <c r="G10061" t="s">
        <v>40</v>
      </c>
      <c r="H10061">
        <v>1</v>
      </c>
      <c r="I10061" t="s">
        <v>41</v>
      </c>
      <c r="J10061">
        <v>1</v>
      </c>
      <c r="K10061">
        <v>146</v>
      </c>
      <c r="L10061" t="s">
        <v>7</v>
      </c>
      <c r="M10061">
        <v>1</v>
      </c>
      <c r="N10061" t="s">
        <v>16</v>
      </c>
      <c r="O10061">
        <v>2</v>
      </c>
      <c r="P10061" t="s">
        <v>14</v>
      </c>
      <c r="Q10061">
        <v>5</v>
      </c>
      <c r="R10061" t="s">
        <v>47</v>
      </c>
      <c r="S10061">
        <v>1</v>
      </c>
      <c r="T10061">
        <v>60</v>
      </c>
      <c r="U10061">
        <v>67.900000000000006</v>
      </c>
      <c r="V10061">
        <v>69.690002399999997</v>
      </c>
      <c r="W10061" t="str">
        <f>_xlfn.XLOOKUP(M10061,ActionReference[Action],ActionReference[Reference])</f>
        <v>Approved</v>
      </c>
      <c r="X10061" t="str" cm="1">
        <f t="array" ref="X10061">_xlfn.IFS(T10061&lt;40,"Lower",T10061&lt;122,"Middle",TRUE,"Upper")</f>
        <v>Middle</v>
      </c>
    </row>
    <row r="10062" spans="1:24" x14ac:dyDescent="0.2">
      <c r="A10062">
        <v>21292</v>
      </c>
      <c r="B10062" t="s">
        <v>2</v>
      </c>
      <c r="C10062" t="s">
        <v>38</v>
      </c>
      <c r="D10062">
        <v>1</v>
      </c>
      <c r="E10062" t="s">
        <v>54</v>
      </c>
      <c r="F10062">
        <v>2</v>
      </c>
      <c r="G10062" t="s">
        <v>40</v>
      </c>
      <c r="H10062">
        <v>1</v>
      </c>
      <c r="I10062" t="s">
        <v>50</v>
      </c>
      <c r="J10062">
        <v>2</v>
      </c>
      <c r="K10062">
        <v>27</v>
      </c>
      <c r="L10062" t="s">
        <v>7</v>
      </c>
      <c r="M10062">
        <v>1</v>
      </c>
      <c r="N10062" t="s">
        <v>16</v>
      </c>
      <c r="O10062">
        <v>2</v>
      </c>
      <c r="P10062" t="s">
        <v>14</v>
      </c>
      <c r="Q10062">
        <v>5</v>
      </c>
      <c r="R10062" t="s">
        <v>47</v>
      </c>
      <c r="S10062">
        <v>1</v>
      </c>
      <c r="T10062">
        <v>23</v>
      </c>
      <c r="U10062">
        <v>48.4</v>
      </c>
      <c r="V10062">
        <v>135.070007</v>
      </c>
      <c r="W10062" t="str">
        <f>_xlfn.XLOOKUP(M10062,ActionReference[Action],ActionReference[Reference])</f>
        <v>Approved</v>
      </c>
      <c r="X10062" t="str" cm="1">
        <f t="array" ref="X10062">_xlfn.IFS(T10062&lt;40,"Lower",T10062&lt;122,"Middle",TRUE,"Upper")</f>
        <v>Lower</v>
      </c>
    </row>
    <row r="10063" spans="1:24" x14ac:dyDescent="0.2">
      <c r="A10063">
        <v>57451</v>
      </c>
      <c r="B10063" t="s">
        <v>2</v>
      </c>
      <c r="C10063" t="s">
        <v>38</v>
      </c>
      <c r="D10063">
        <v>1</v>
      </c>
      <c r="E10063" t="s">
        <v>39</v>
      </c>
      <c r="F10063">
        <v>1</v>
      </c>
      <c r="G10063" t="s">
        <v>43</v>
      </c>
      <c r="H10063">
        <v>3</v>
      </c>
      <c r="I10063" t="s">
        <v>50</v>
      </c>
      <c r="J10063">
        <v>2</v>
      </c>
      <c r="K10063">
        <v>780</v>
      </c>
      <c r="L10063" t="s">
        <v>7</v>
      </c>
      <c r="M10063">
        <v>1</v>
      </c>
      <c r="N10063" t="s">
        <v>16</v>
      </c>
      <c r="O10063">
        <v>2</v>
      </c>
      <c r="P10063" t="s">
        <v>14</v>
      </c>
      <c r="Q10063">
        <v>5</v>
      </c>
      <c r="R10063" t="s">
        <v>47</v>
      </c>
      <c r="S10063">
        <v>1</v>
      </c>
      <c r="T10063">
        <v>390</v>
      </c>
      <c r="U10063">
        <v>96</v>
      </c>
      <c r="V10063">
        <v>94.019996599999999</v>
      </c>
      <c r="W10063" t="str">
        <f>_xlfn.XLOOKUP(M10063,ActionReference[Action],ActionReference[Reference])</f>
        <v>Approved</v>
      </c>
      <c r="X10063" t="str" cm="1">
        <f t="array" ref="X10063">_xlfn.IFS(T10063&lt;40,"Lower",T10063&lt;122,"Middle",TRUE,"Upper")</f>
        <v>Upper</v>
      </c>
    </row>
    <row r="10064" spans="1:24" x14ac:dyDescent="0.2">
      <c r="A10064">
        <v>13876</v>
      </c>
      <c r="B10064" t="s">
        <v>2</v>
      </c>
      <c r="C10064" t="s">
        <v>38</v>
      </c>
      <c r="D10064">
        <v>1</v>
      </c>
      <c r="E10064" t="s">
        <v>39</v>
      </c>
      <c r="F10064">
        <v>1</v>
      </c>
      <c r="G10064" t="s">
        <v>40</v>
      </c>
      <c r="H10064">
        <v>1</v>
      </c>
      <c r="I10064" t="s">
        <v>50</v>
      </c>
      <c r="J10064">
        <v>2</v>
      </c>
      <c r="K10064">
        <v>175</v>
      </c>
      <c r="L10064" t="s">
        <v>7</v>
      </c>
      <c r="M10064">
        <v>1</v>
      </c>
      <c r="N10064" t="s">
        <v>16</v>
      </c>
      <c r="O10064">
        <v>2</v>
      </c>
      <c r="P10064" t="s">
        <v>14</v>
      </c>
      <c r="Q10064">
        <v>5</v>
      </c>
      <c r="R10064" t="s">
        <v>47</v>
      </c>
      <c r="S10064">
        <v>1</v>
      </c>
      <c r="T10064">
        <v>178</v>
      </c>
      <c r="U10064">
        <v>58.1</v>
      </c>
      <c r="V10064">
        <v>127.040001</v>
      </c>
      <c r="W10064" t="str">
        <f>_xlfn.XLOOKUP(M10064,ActionReference[Action],ActionReference[Reference])</f>
        <v>Approved</v>
      </c>
      <c r="X10064" t="str" cm="1">
        <f t="array" ref="X10064">_xlfn.IFS(T10064&lt;40,"Lower",T10064&lt;122,"Middle",TRUE,"Upper")</f>
        <v>Upper</v>
      </c>
    </row>
    <row r="10065" spans="1:24" x14ac:dyDescent="0.2">
      <c r="A10065" t="s">
        <v>526</v>
      </c>
      <c r="B10065" t="s">
        <v>2</v>
      </c>
      <c r="C10065" t="s">
        <v>38</v>
      </c>
      <c r="D10065">
        <v>1</v>
      </c>
      <c r="E10065" t="s">
        <v>39</v>
      </c>
      <c r="F10065">
        <v>1</v>
      </c>
      <c r="G10065" t="s">
        <v>40</v>
      </c>
      <c r="H10065">
        <v>1</v>
      </c>
      <c r="I10065" t="s">
        <v>41</v>
      </c>
      <c r="J10065">
        <v>1</v>
      </c>
      <c r="K10065">
        <v>5</v>
      </c>
      <c r="L10065" t="s">
        <v>7</v>
      </c>
      <c r="M10065">
        <v>1</v>
      </c>
      <c r="N10065" t="s">
        <v>16</v>
      </c>
      <c r="O10065">
        <v>2</v>
      </c>
      <c r="P10065" t="s">
        <v>14</v>
      </c>
      <c r="Q10065">
        <v>5</v>
      </c>
      <c r="R10065" t="s">
        <v>46</v>
      </c>
      <c r="S10065">
        <v>2</v>
      </c>
      <c r="T10065">
        <v>81</v>
      </c>
      <c r="U10065">
        <v>62.6</v>
      </c>
      <c r="V10065">
        <v>88.870002700000001</v>
      </c>
      <c r="W10065" t="str">
        <f>_xlfn.XLOOKUP(M10065,ActionReference[Action],ActionReference[Reference])</f>
        <v>Approved</v>
      </c>
      <c r="X10065" t="str" cm="1">
        <f t="array" ref="X10065">_xlfn.IFS(T10065&lt;40,"Lower",T10065&lt;122,"Middle",TRUE,"Upper")</f>
        <v>Middle</v>
      </c>
    </row>
    <row r="10066" spans="1:24" x14ac:dyDescent="0.2">
      <c r="A10066">
        <v>17563</v>
      </c>
      <c r="B10066" t="s">
        <v>2</v>
      </c>
      <c r="C10066" t="s">
        <v>38</v>
      </c>
      <c r="D10066">
        <v>1</v>
      </c>
      <c r="E10066" t="s">
        <v>39</v>
      </c>
      <c r="F10066">
        <v>1</v>
      </c>
      <c r="G10066" t="s">
        <v>43</v>
      </c>
      <c r="H10066">
        <v>3</v>
      </c>
      <c r="I10066" t="s">
        <v>41</v>
      </c>
      <c r="J10066">
        <v>1</v>
      </c>
      <c r="K10066">
        <v>52</v>
      </c>
      <c r="L10066" t="s">
        <v>7</v>
      </c>
      <c r="M10066">
        <v>1</v>
      </c>
      <c r="N10066" t="s">
        <v>16</v>
      </c>
      <c r="O10066">
        <v>2</v>
      </c>
      <c r="P10066" t="s">
        <v>14</v>
      </c>
      <c r="Q10066">
        <v>5</v>
      </c>
      <c r="R10066" t="s">
        <v>46</v>
      </c>
      <c r="S10066">
        <v>2</v>
      </c>
      <c r="T10066">
        <v>16</v>
      </c>
      <c r="U10066">
        <v>45.9</v>
      </c>
      <c r="V10066">
        <v>74.550003099999998</v>
      </c>
      <c r="W10066" t="str">
        <f>_xlfn.XLOOKUP(M10066,ActionReference[Action],ActionReference[Reference])</f>
        <v>Approved</v>
      </c>
      <c r="X10066" t="str" cm="1">
        <f t="array" ref="X10066">_xlfn.IFS(T10066&lt;40,"Lower",T10066&lt;122,"Middle",TRUE,"Upper")</f>
        <v>Lower</v>
      </c>
    </row>
    <row r="10067" spans="1:24" x14ac:dyDescent="0.2">
      <c r="A10067">
        <v>13198</v>
      </c>
      <c r="B10067" t="s">
        <v>2</v>
      </c>
      <c r="C10067" t="s">
        <v>38</v>
      </c>
      <c r="D10067">
        <v>1</v>
      </c>
      <c r="E10067" t="s">
        <v>39</v>
      </c>
      <c r="F10067">
        <v>1</v>
      </c>
      <c r="G10067" t="s">
        <v>40</v>
      </c>
      <c r="H10067">
        <v>1</v>
      </c>
      <c r="I10067" t="s">
        <v>41</v>
      </c>
      <c r="J10067">
        <v>1</v>
      </c>
      <c r="K10067">
        <v>155</v>
      </c>
      <c r="L10067" t="s">
        <v>7</v>
      </c>
      <c r="M10067">
        <v>1</v>
      </c>
      <c r="N10067" t="s">
        <v>16</v>
      </c>
      <c r="O10067">
        <v>2</v>
      </c>
      <c r="P10067" t="s">
        <v>14</v>
      </c>
      <c r="Q10067">
        <v>5</v>
      </c>
      <c r="R10067" t="s">
        <v>46</v>
      </c>
      <c r="S10067">
        <v>2</v>
      </c>
      <c r="T10067">
        <v>74</v>
      </c>
      <c r="U10067">
        <v>75.2</v>
      </c>
      <c r="V10067">
        <v>123.699997</v>
      </c>
      <c r="W10067" t="str">
        <f>_xlfn.XLOOKUP(M10067,ActionReference[Action],ActionReference[Reference])</f>
        <v>Approved</v>
      </c>
      <c r="X10067" t="str" cm="1">
        <f t="array" ref="X10067">_xlfn.IFS(T10067&lt;40,"Lower",T10067&lt;122,"Middle",TRUE,"Upper")</f>
        <v>Middle</v>
      </c>
    </row>
    <row r="10068" spans="1:24" x14ac:dyDescent="0.2">
      <c r="A10068" t="s">
        <v>547</v>
      </c>
      <c r="B10068" t="s">
        <v>2</v>
      </c>
      <c r="C10068" t="s">
        <v>38</v>
      </c>
      <c r="D10068">
        <v>1</v>
      </c>
      <c r="E10068" t="s">
        <v>39</v>
      </c>
      <c r="F10068">
        <v>1</v>
      </c>
      <c r="G10068" t="s">
        <v>40</v>
      </c>
      <c r="H10068">
        <v>1</v>
      </c>
      <c r="I10068" t="s">
        <v>41</v>
      </c>
      <c r="J10068">
        <v>1</v>
      </c>
      <c r="K10068">
        <v>149</v>
      </c>
      <c r="L10068" t="s">
        <v>53</v>
      </c>
      <c r="M10068">
        <v>2</v>
      </c>
      <c r="N10068" t="s">
        <v>16</v>
      </c>
      <c r="O10068">
        <v>2</v>
      </c>
      <c r="P10068" t="s">
        <v>14</v>
      </c>
      <c r="Q10068">
        <v>5</v>
      </c>
      <c r="R10068" t="s">
        <v>47</v>
      </c>
      <c r="S10068">
        <v>1</v>
      </c>
      <c r="T10068">
        <v>46</v>
      </c>
      <c r="U10068">
        <v>48.4</v>
      </c>
      <c r="V10068">
        <v>134.86000100000001</v>
      </c>
      <c r="W10068" t="str">
        <f>_xlfn.XLOOKUP(M10068,ActionReference[Action],ActionReference[Reference])</f>
        <v>Approved</v>
      </c>
      <c r="X10068" t="str" cm="1">
        <f t="array" ref="X10068">_xlfn.IFS(T10068&lt;40,"Lower",T10068&lt;122,"Middle",TRUE,"Upper")</f>
        <v>Middle</v>
      </c>
    </row>
    <row r="10069" spans="1:24" x14ac:dyDescent="0.2">
      <c r="A10069">
        <v>3615</v>
      </c>
      <c r="B10069" t="s">
        <v>2</v>
      </c>
      <c r="C10069" t="s">
        <v>38</v>
      </c>
      <c r="D10069">
        <v>1</v>
      </c>
      <c r="E10069" t="s">
        <v>39</v>
      </c>
      <c r="F10069">
        <v>1</v>
      </c>
      <c r="G10069" t="s">
        <v>43</v>
      </c>
      <c r="H10069">
        <v>3</v>
      </c>
      <c r="I10069" t="s">
        <v>41</v>
      </c>
      <c r="J10069">
        <v>1</v>
      </c>
      <c r="K10069">
        <v>134</v>
      </c>
      <c r="L10069" t="s">
        <v>7</v>
      </c>
      <c r="M10069">
        <v>1</v>
      </c>
      <c r="N10069" t="s">
        <v>16</v>
      </c>
      <c r="O10069">
        <v>2</v>
      </c>
      <c r="P10069" t="s">
        <v>14</v>
      </c>
      <c r="Q10069">
        <v>5</v>
      </c>
      <c r="R10069" t="s">
        <v>46</v>
      </c>
      <c r="S10069">
        <v>2</v>
      </c>
      <c r="T10069">
        <v>39</v>
      </c>
      <c r="U10069">
        <v>69.5</v>
      </c>
      <c r="V10069">
        <v>121.980003</v>
      </c>
      <c r="W10069" t="str">
        <f>_xlfn.XLOOKUP(M10069,ActionReference[Action],ActionReference[Reference])</f>
        <v>Approved</v>
      </c>
      <c r="X10069" t="str" cm="1">
        <f t="array" ref="X10069">_xlfn.IFS(T10069&lt;40,"Lower",T10069&lt;122,"Middle",TRUE,"Upper")</f>
        <v>Lower</v>
      </c>
    </row>
    <row r="10070" spans="1:24" x14ac:dyDescent="0.2">
      <c r="A10070">
        <v>23621</v>
      </c>
      <c r="B10070" t="s">
        <v>2</v>
      </c>
      <c r="C10070" t="s">
        <v>38</v>
      </c>
      <c r="D10070">
        <v>1</v>
      </c>
      <c r="E10070" t="s">
        <v>39</v>
      </c>
      <c r="F10070">
        <v>1</v>
      </c>
      <c r="G10070" t="s">
        <v>40</v>
      </c>
      <c r="H10070">
        <v>1</v>
      </c>
      <c r="I10070" t="s">
        <v>41</v>
      </c>
      <c r="J10070">
        <v>1</v>
      </c>
      <c r="K10070">
        <v>245</v>
      </c>
      <c r="L10070" t="s">
        <v>7</v>
      </c>
      <c r="M10070">
        <v>1</v>
      </c>
      <c r="N10070" t="s">
        <v>16</v>
      </c>
      <c r="O10070">
        <v>2</v>
      </c>
      <c r="P10070" t="s">
        <v>14</v>
      </c>
      <c r="Q10070">
        <v>5</v>
      </c>
      <c r="R10070" t="s">
        <v>47</v>
      </c>
      <c r="S10070">
        <v>1</v>
      </c>
      <c r="T10070">
        <v>118</v>
      </c>
      <c r="U10070">
        <v>69</v>
      </c>
      <c r="V10070">
        <v>107.269997</v>
      </c>
      <c r="W10070" t="str">
        <f>_xlfn.XLOOKUP(M10070,ActionReference[Action],ActionReference[Reference])</f>
        <v>Approved</v>
      </c>
      <c r="X10070" t="str" cm="1">
        <f t="array" ref="X10070">_xlfn.IFS(T10070&lt;40,"Lower",T10070&lt;122,"Middle",TRUE,"Upper")</f>
        <v>Middle</v>
      </c>
    </row>
    <row r="10071" spans="1:24" x14ac:dyDescent="0.2">
      <c r="A10071" t="s">
        <v>548</v>
      </c>
      <c r="B10071" t="s">
        <v>2</v>
      </c>
      <c r="C10071" t="s">
        <v>38</v>
      </c>
      <c r="D10071">
        <v>1</v>
      </c>
      <c r="E10071" t="s">
        <v>39</v>
      </c>
      <c r="F10071">
        <v>1</v>
      </c>
      <c r="G10071" t="s">
        <v>43</v>
      </c>
      <c r="H10071">
        <v>3</v>
      </c>
      <c r="I10071" t="s">
        <v>41</v>
      </c>
      <c r="J10071">
        <v>1</v>
      </c>
      <c r="K10071">
        <v>390</v>
      </c>
      <c r="L10071" t="s">
        <v>7</v>
      </c>
      <c r="M10071">
        <v>1</v>
      </c>
      <c r="N10071" t="s">
        <v>16</v>
      </c>
      <c r="O10071">
        <v>2</v>
      </c>
      <c r="P10071" t="s">
        <v>14</v>
      </c>
      <c r="Q10071">
        <v>5</v>
      </c>
      <c r="R10071" t="s">
        <v>47</v>
      </c>
      <c r="S10071">
        <v>1</v>
      </c>
      <c r="T10071">
        <v>197</v>
      </c>
      <c r="U10071">
        <v>73</v>
      </c>
      <c r="V10071">
        <v>98.559997600000003</v>
      </c>
      <c r="W10071" t="str">
        <f>_xlfn.XLOOKUP(M10071,ActionReference[Action],ActionReference[Reference])</f>
        <v>Approved</v>
      </c>
      <c r="X10071" t="str" cm="1">
        <f t="array" ref="X10071">_xlfn.IFS(T10071&lt;40,"Lower",T10071&lt;122,"Middle",TRUE,"Upper")</f>
        <v>Upper</v>
      </c>
    </row>
    <row r="10072" spans="1:24" x14ac:dyDescent="0.2">
      <c r="A10072">
        <v>90270</v>
      </c>
      <c r="B10072" t="s">
        <v>2</v>
      </c>
      <c r="C10072" t="s">
        <v>38</v>
      </c>
      <c r="D10072">
        <v>1</v>
      </c>
      <c r="E10072" t="s">
        <v>39</v>
      </c>
      <c r="F10072">
        <v>1</v>
      </c>
      <c r="G10072" t="s">
        <v>40</v>
      </c>
      <c r="H10072">
        <v>1</v>
      </c>
      <c r="I10072" t="s">
        <v>41</v>
      </c>
      <c r="J10072">
        <v>1</v>
      </c>
      <c r="K10072">
        <v>1011</v>
      </c>
      <c r="L10072" t="s">
        <v>7</v>
      </c>
      <c r="M10072">
        <v>1</v>
      </c>
      <c r="N10072" t="s">
        <v>16</v>
      </c>
      <c r="O10072">
        <v>2</v>
      </c>
      <c r="P10072" t="s">
        <v>14</v>
      </c>
      <c r="Q10072">
        <v>5</v>
      </c>
      <c r="R10072" t="s">
        <v>47</v>
      </c>
      <c r="S10072">
        <v>1</v>
      </c>
      <c r="T10072">
        <v>421</v>
      </c>
      <c r="U10072">
        <v>74.5</v>
      </c>
      <c r="V10072">
        <v>136.970001</v>
      </c>
      <c r="W10072" t="str">
        <f>_xlfn.XLOOKUP(M10072,ActionReference[Action],ActionReference[Reference])</f>
        <v>Approved</v>
      </c>
      <c r="X10072" t="str" cm="1">
        <f t="array" ref="X10072">_xlfn.IFS(T10072&lt;40,"Lower",T10072&lt;122,"Middle",TRUE,"Upper")</f>
        <v>Upper</v>
      </c>
    </row>
    <row r="10073" spans="1:24" x14ac:dyDescent="0.2">
      <c r="A10073">
        <v>16450</v>
      </c>
      <c r="B10073" t="s">
        <v>2</v>
      </c>
      <c r="C10073" t="s">
        <v>42</v>
      </c>
      <c r="D10073">
        <v>2</v>
      </c>
      <c r="E10073" t="s">
        <v>39</v>
      </c>
      <c r="F10073">
        <v>1</v>
      </c>
      <c r="G10073" t="s">
        <v>40</v>
      </c>
      <c r="H10073">
        <v>1</v>
      </c>
      <c r="I10073" t="s">
        <v>41</v>
      </c>
      <c r="J10073">
        <v>1</v>
      </c>
      <c r="K10073">
        <v>168</v>
      </c>
      <c r="L10073" t="s">
        <v>7</v>
      </c>
      <c r="M10073">
        <v>1</v>
      </c>
      <c r="N10073" t="s">
        <v>16</v>
      </c>
      <c r="O10073">
        <v>2</v>
      </c>
      <c r="P10073" t="s">
        <v>14</v>
      </c>
      <c r="Q10073">
        <v>5</v>
      </c>
      <c r="R10073" t="s">
        <v>47</v>
      </c>
      <c r="S10073">
        <v>1</v>
      </c>
      <c r="T10073">
        <v>63</v>
      </c>
      <c r="U10073">
        <v>75</v>
      </c>
      <c r="V10073">
        <v>140.61000100000001</v>
      </c>
      <c r="W10073" t="str">
        <f>_xlfn.XLOOKUP(M10073,ActionReference[Action],ActionReference[Reference])</f>
        <v>Approved</v>
      </c>
      <c r="X10073" t="str" cm="1">
        <f t="array" ref="X10073">_xlfn.IFS(T10073&lt;40,"Lower",T10073&lt;122,"Middle",TRUE,"Upper")</f>
        <v>Middle</v>
      </c>
    </row>
    <row r="10074" spans="1:24" x14ac:dyDescent="0.2">
      <c r="A10074">
        <v>17388</v>
      </c>
      <c r="B10074" t="s">
        <v>2</v>
      </c>
      <c r="C10074" t="s">
        <v>38</v>
      </c>
      <c r="D10074">
        <v>1</v>
      </c>
      <c r="E10074" t="s">
        <v>39</v>
      </c>
      <c r="F10074">
        <v>1</v>
      </c>
      <c r="G10074" t="s">
        <v>43</v>
      </c>
      <c r="H10074">
        <v>3</v>
      </c>
      <c r="I10074" t="s">
        <v>41</v>
      </c>
      <c r="J10074">
        <v>1</v>
      </c>
      <c r="K10074">
        <v>67</v>
      </c>
      <c r="L10074" t="s">
        <v>53</v>
      </c>
      <c r="M10074">
        <v>2</v>
      </c>
      <c r="N10074" t="s">
        <v>16</v>
      </c>
      <c r="O10074">
        <v>2</v>
      </c>
      <c r="P10074" t="s">
        <v>14</v>
      </c>
      <c r="Q10074">
        <v>5</v>
      </c>
      <c r="R10074" t="s">
        <v>47</v>
      </c>
      <c r="S10074">
        <v>1</v>
      </c>
      <c r="T10074">
        <v>24</v>
      </c>
      <c r="U10074">
        <v>47.2</v>
      </c>
      <c r="V10074">
        <v>86.550003099999998</v>
      </c>
      <c r="W10074" t="str">
        <f>_xlfn.XLOOKUP(M10074,ActionReference[Action],ActionReference[Reference])</f>
        <v>Approved</v>
      </c>
      <c r="X10074" t="str" cm="1">
        <f t="array" ref="X10074">_xlfn.IFS(T10074&lt;40,"Lower",T10074&lt;122,"Middle",TRUE,"Upper")</f>
        <v>Lower</v>
      </c>
    </row>
    <row r="10075" spans="1:24" x14ac:dyDescent="0.2">
      <c r="A10075">
        <v>21122</v>
      </c>
      <c r="B10075" t="s">
        <v>2</v>
      </c>
      <c r="C10075" t="s">
        <v>42</v>
      </c>
      <c r="D10075">
        <v>2</v>
      </c>
      <c r="E10075" t="s">
        <v>39</v>
      </c>
      <c r="F10075">
        <v>1</v>
      </c>
      <c r="G10075" t="s">
        <v>40</v>
      </c>
      <c r="H10075">
        <v>1</v>
      </c>
      <c r="I10075" t="s">
        <v>41</v>
      </c>
      <c r="J10075">
        <v>1</v>
      </c>
      <c r="K10075">
        <v>314</v>
      </c>
      <c r="L10075" t="s">
        <v>7</v>
      </c>
      <c r="M10075">
        <v>1</v>
      </c>
      <c r="N10075" t="s">
        <v>16</v>
      </c>
      <c r="O10075">
        <v>2</v>
      </c>
      <c r="P10075" t="s">
        <v>14</v>
      </c>
      <c r="Q10075">
        <v>5</v>
      </c>
      <c r="R10075" t="s">
        <v>47</v>
      </c>
      <c r="S10075">
        <v>1</v>
      </c>
      <c r="T10075">
        <v>90</v>
      </c>
      <c r="U10075">
        <v>67.900000000000006</v>
      </c>
      <c r="V10075">
        <v>150.11999499999999</v>
      </c>
      <c r="W10075" t="str">
        <f>_xlfn.XLOOKUP(M10075,ActionReference[Action],ActionReference[Reference])</f>
        <v>Approved</v>
      </c>
      <c r="X10075" t="str" cm="1">
        <f t="array" ref="X10075">_xlfn.IFS(T10075&lt;40,"Lower",T10075&lt;122,"Middle",TRUE,"Upper")</f>
        <v>Middle</v>
      </c>
    </row>
    <row r="10076" spans="1:24" x14ac:dyDescent="0.2">
      <c r="A10076" t="s">
        <v>542</v>
      </c>
      <c r="B10076" t="s">
        <v>2</v>
      </c>
      <c r="C10076" t="s">
        <v>38</v>
      </c>
      <c r="D10076">
        <v>1</v>
      </c>
      <c r="E10076" t="s">
        <v>39</v>
      </c>
      <c r="F10076">
        <v>1</v>
      </c>
      <c r="G10076" t="s">
        <v>43</v>
      </c>
      <c r="H10076">
        <v>3</v>
      </c>
      <c r="I10076" t="s">
        <v>41</v>
      </c>
      <c r="J10076">
        <v>1</v>
      </c>
      <c r="K10076">
        <v>424</v>
      </c>
      <c r="L10076" t="s">
        <v>7</v>
      </c>
      <c r="M10076">
        <v>1</v>
      </c>
      <c r="N10076" t="s">
        <v>16</v>
      </c>
      <c r="O10076">
        <v>2</v>
      </c>
      <c r="P10076" t="s">
        <v>14</v>
      </c>
      <c r="Q10076">
        <v>5</v>
      </c>
      <c r="R10076" t="s">
        <v>47</v>
      </c>
      <c r="S10076">
        <v>1</v>
      </c>
      <c r="T10076">
        <v>181</v>
      </c>
      <c r="U10076">
        <v>107.6</v>
      </c>
      <c r="V10076">
        <v>128.050003</v>
      </c>
      <c r="W10076" t="str">
        <f>_xlfn.XLOOKUP(M10076,ActionReference[Action],ActionReference[Reference])</f>
        <v>Approved</v>
      </c>
      <c r="X10076" t="str" cm="1">
        <f t="array" ref="X10076">_xlfn.IFS(T10076&lt;40,"Lower",T10076&lt;122,"Middle",TRUE,"Upper")</f>
        <v>Upper</v>
      </c>
    </row>
    <row r="10077" spans="1:24" x14ac:dyDescent="0.2">
      <c r="A10077" t="s">
        <v>527</v>
      </c>
      <c r="B10077" t="s">
        <v>2</v>
      </c>
      <c r="C10077" t="s">
        <v>38</v>
      </c>
      <c r="D10077">
        <v>1</v>
      </c>
      <c r="E10077" t="s">
        <v>39</v>
      </c>
      <c r="F10077">
        <v>1</v>
      </c>
      <c r="G10077" t="s">
        <v>43</v>
      </c>
      <c r="H10077">
        <v>3</v>
      </c>
      <c r="I10077" t="s">
        <v>41</v>
      </c>
      <c r="J10077">
        <v>1</v>
      </c>
      <c r="K10077">
        <v>195</v>
      </c>
      <c r="L10077" t="s">
        <v>7</v>
      </c>
      <c r="M10077">
        <v>1</v>
      </c>
      <c r="N10077" t="s">
        <v>16</v>
      </c>
      <c r="O10077">
        <v>2</v>
      </c>
      <c r="P10077" t="s">
        <v>14</v>
      </c>
      <c r="Q10077">
        <v>5</v>
      </c>
      <c r="R10077" t="s">
        <v>47</v>
      </c>
      <c r="S10077">
        <v>1</v>
      </c>
      <c r="T10077">
        <v>111</v>
      </c>
      <c r="U10077">
        <v>62.1</v>
      </c>
      <c r="V10077">
        <v>95.540000899999995</v>
      </c>
      <c r="W10077" t="str">
        <f>_xlfn.XLOOKUP(M10077,ActionReference[Action],ActionReference[Reference])</f>
        <v>Approved</v>
      </c>
      <c r="X10077" t="str" cm="1">
        <f t="array" ref="X10077">_xlfn.IFS(T10077&lt;40,"Lower",T10077&lt;122,"Middle",TRUE,"Upper")</f>
        <v>Middle</v>
      </c>
    </row>
    <row r="10078" spans="1:24" x14ac:dyDescent="0.2">
      <c r="A10078">
        <v>26647</v>
      </c>
      <c r="B10078" t="s">
        <v>2</v>
      </c>
      <c r="C10078" t="s">
        <v>38</v>
      </c>
      <c r="D10078">
        <v>1</v>
      </c>
      <c r="E10078" t="s">
        <v>39</v>
      </c>
      <c r="F10078">
        <v>1</v>
      </c>
      <c r="G10078" t="s">
        <v>43</v>
      </c>
      <c r="H10078">
        <v>3</v>
      </c>
      <c r="I10078" t="s">
        <v>41</v>
      </c>
      <c r="J10078">
        <v>1</v>
      </c>
      <c r="K10078">
        <v>838</v>
      </c>
      <c r="L10078" t="s">
        <v>7</v>
      </c>
      <c r="M10078">
        <v>1</v>
      </c>
      <c r="N10078" t="s">
        <v>16</v>
      </c>
      <c r="O10078">
        <v>2</v>
      </c>
      <c r="P10078" t="s">
        <v>14</v>
      </c>
      <c r="Q10078">
        <v>5</v>
      </c>
      <c r="R10078" t="s">
        <v>46</v>
      </c>
      <c r="S10078">
        <v>2</v>
      </c>
      <c r="T10078">
        <v>641</v>
      </c>
      <c r="U10078">
        <v>74.7</v>
      </c>
      <c r="V10078">
        <v>108.599998</v>
      </c>
      <c r="W10078" t="str">
        <f>_xlfn.XLOOKUP(M10078,ActionReference[Action],ActionReference[Reference])</f>
        <v>Approved</v>
      </c>
      <c r="X10078" t="str" cm="1">
        <f t="array" ref="X10078">_xlfn.IFS(T10078&lt;40,"Lower",T10078&lt;122,"Middle",TRUE,"Upper")</f>
        <v>Upper</v>
      </c>
    </row>
    <row r="10079" spans="1:24" x14ac:dyDescent="0.2">
      <c r="A10079">
        <v>19222</v>
      </c>
      <c r="B10079" t="s">
        <v>2</v>
      </c>
      <c r="C10079" t="s">
        <v>38</v>
      </c>
      <c r="D10079">
        <v>1</v>
      </c>
      <c r="E10079" t="s">
        <v>39</v>
      </c>
      <c r="F10079">
        <v>1</v>
      </c>
      <c r="G10079" t="s">
        <v>49</v>
      </c>
      <c r="H10079">
        <v>2</v>
      </c>
      <c r="I10079" t="s">
        <v>50</v>
      </c>
      <c r="J10079">
        <v>2</v>
      </c>
      <c r="K10079">
        <v>375</v>
      </c>
      <c r="L10079" t="s">
        <v>7</v>
      </c>
      <c r="M10079">
        <v>1</v>
      </c>
      <c r="N10079" t="s">
        <v>16</v>
      </c>
      <c r="O10079">
        <v>2</v>
      </c>
      <c r="P10079" t="s">
        <v>12</v>
      </c>
      <c r="Q10079">
        <v>4</v>
      </c>
      <c r="R10079" t="s">
        <v>47</v>
      </c>
      <c r="S10079">
        <v>1</v>
      </c>
      <c r="T10079">
        <v>73</v>
      </c>
      <c r="U10079">
        <v>113.1</v>
      </c>
      <c r="V10079">
        <v>60.419998200000002</v>
      </c>
      <c r="W10079" t="str">
        <f>_xlfn.XLOOKUP(M10079,ActionReference[Action],ActionReference[Reference])</f>
        <v>Approved</v>
      </c>
      <c r="X10079" t="str" cm="1">
        <f t="array" ref="X10079">_xlfn.IFS(T10079&lt;40,"Lower",T10079&lt;122,"Middle",TRUE,"Upper")</f>
        <v>Middle</v>
      </c>
    </row>
    <row r="10080" spans="1:24" x14ac:dyDescent="0.2">
      <c r="A10080">
        <v>18012</v>
      </c>
      <c r="B10080" t="s">
        <v>2</v>
      </c>
      <c r="C10080" t="s">
        <v>38</v>
      </c>
      <c r="D10080">
        <v>1</v>
      </c>
      <c r="E10080" t="s">
        <v>39</v>
      </c>
      <c r="F10080">
        <v>1</v>
      </c>
      <c r="G10080" t="s">
        <v>43</v>
      </c>
      <c r="H10080">
        <v>3</v>
      </c>
      <c r="I10080" t="s">
        <v>41</v>
      </c>
      <c r="J10080">
        <v>1</v>
      </c>
      <c r="K10080">
        <v>160</v>
      </c>
      <c r="L10080" t="s">
        <v>6</v>
      </c>
      <c r="M10080">
        <v>3</v>
      </c>
      <c r="N10080" t="s">
        <v>16</v>
      </c>
      <c r="O10080">
        <v>2</v>
      </c>
      <c r="P10080" t="s">
        <v>14</v>
      </c>
      <c r="Q10080">
        <v>5</v>
      </c>
      <c r="R10080" t="s">
        <v>47</v>
      </c>
      <c r="S10080">
        <v>1</v>
      </c>
      <c r="T10080">
        <v>46</v>
      </c>
      <c r="U10080">
        <v>73</v>
      </c>
      <c r="V10080">
        <v>84.739997900000006</v>
      </c>
      <c r="W10080" t="str">
        <f>_xlfn.XLOOKUP(M10080,ActionReference[Action],ActionReference[Reference])</f>
        <v>Denied</v>
      </c>
      <c r="X10080" t="str" cm="1">
        <f t="array" ref="X10080">_xlfn.IFS(T10080&lt;40,"Lower",T10080&lt;122,"Middle",TRUE,"Upper")</f>
        <v>Middle</v>
      </c>
    </row>
    <row r="10081" spans="1:24" x14ac:dyDescent="0.2">
      <c r="A10081">
        <v>32489</v>
      </c>
      <c r="B10081" t="s">
        <v>2</v>
      </c>
      <c r="C10081" t="s">
        <v>38</v>
      </c>
      <c r="D10081">
        <v>1</v>
      </c>
      <c r="E10081" t="s">
        <v>39</v>
      </c>
      <c r="F10081">
        <v>1</v>
      </c>
      <c r="G10081" t="s">
        <v>49</v>
      </c>
      <c r="H10081">
        <v>2</v>
      </c>
      <c r="I10081" t="s">
        <v>41</v>
      </c>
      <c r="J10081">
        <v>1</v>
      </c>
      <c r="K10081">
        <v>396</v>
      </c>
      <c r="L10081" t="s">
        <v>7</v>
      </c>
      <c r="M10081">
        <v>1</v>
      </c>
      <c r="N10081" t="s">
        <v>16</v>
      </c>
      <c r="O10081">
        <v>2</v>
      </c>
      <c r="P10081" t="s">
        <v>14</v>
      </c>
      <c r="Q10081">
        <v>5</v>
      </c>
      <c r="R10081" t="s">
        <v>46</v>
      </c>
      <c r="S10081">
        <v>2</v>
      </c>
      <c r="T10081">
        <v>67</v>
      </c>
      <c r="U10081">
        <v>91</v>
      </c>
      <c r="V10081">
        <v>70.279998800000001</v>
      </c>
      <c r="W10081" t="str">
        <f>_xlfn.XLOOKUP(M10081,ActionReference[Action],ActionReference[Reference])</f>
        <v>Approved</v>
      </c>
      <c r="X10081" t="str" cm="1">
        <f t="array" ref="X10081">_xlfn.IFS(T10081&lt;40,"Lower",T10081&lt;122,"Middle",TRUE,"Upper")</f>
        <v>Middle</v>
      </c>
    </row>
    <row r="10082" spans="1:24" x14ac:dyDescent="0.2">
      <c r="A10082">
        <v>8663</v>
      </c>
      <c r="B10082" t="s">
        <v>2</v>
      </c>
      <c r="C10082" t="s">
        <v>42</v>
      </c>
      <c r="D10082">
        <v>2</v>
      </c>
      <c r="E10082" t="s">
        <v>39</v>
      </c>
      <c r="F10082">
        <v>1</v>
      </c>
      <c r="G10082" t="s">
        <v>40</v>
      </c>
      <c r="H10082">
        <v>1</v>
      </c>
      <c r="I10082" t="s">
        <v>41</v>
      </c>
      <c r="J10082">
        <v>1</v>
      </c>
      <c r="K10082">
        <v>230</v>
      </c>
      <c r="L10082" t="s">
        <v>7</v>
      </c>
      <c r="M10082">
        <v>1</v>
      </c>
      <c r="N10082" t="s">
        <v>16</v>
      </c>
      <c r="O10082">
        <v>2</v>
      </c>
      <c r="P10082" t="s">
        <v>14</v>
      </c>
      <c r="Q10082">
        <v>5</v>
      </c>
      <c r="R10082" t="s">
        <v>47</v>
      </c>
      <c r="S10082">
        <v>1</v>
      </c>
      <c r="T10082">
        <v>87</v>
      </c>
      <c r="U10082">
        <v>58.8</v>
      </c>
      <c r="V10082">
        <v>114.410004</v>
      </c>
      <c r="W10082" t="str">
        <f>_xlfn.XLOOKUP(M10082,ActionReference[Action],ActionReference[Reference])</f>
        <v>Approved</v>
      </c>
      <c r="X10082" t="str" cm="1">
        <f t="array" ref="X10082">_xlfn.IFS(T10082&lt;40,"Lower",T10082&lt;122,"Middle",TRUE,"Upper")</f>
        <v>Middle</v>
      </c>
    </row>
    <row r="10083" spans="1:24" x14ac:dyDescent="0.2">
      <c r="A10083">
        <v>20504</v>
      </c>
      <c r="B10083" t="s">
        <v>2</v>
      </c>
      <c r="C10083" t="s">
        <v>38</v>
      </c>
      <c r="D10083">
        <v>1</v>
      </c>
      <c r="E10083" t="s">
        <v>39</v>
      </c>
      <c r="F10083">
        <v>1</v>
      </c>
      <c r="G10083" t="s">
        <v>40</v>
      </c>
      <c r="H10083">
        <v>1</v>
      </c>
      <c r="I10083" t="s">
        <v>50</v>
      </c>
      <c r="J10083">
        <v>2</v>
      </c>
      <c r="K10083">
        <v>260</v>
      </c>
      <c r="L10083" t="s">
        <v>7</v>
      </c>
      <c r="M10083">
        <v>1</v>
      </c>
      <c r="N10083" t="s">
        <v>16</v>
      </c>
      <c r="O10083">
        <v>2</v>
      </c>
      <c r="P10083" t="s">
        <v>14</v>
      </c>
      <c r="Q10083">
        <v>5</v>
      </c>
      <c r="R10083" t="s">
        <v>46</v>
      </c>
      <c r="S10083">
        <v>2</v>
      </c>
      <c r="T10083">
        <v>54</v>
      </c>
      <c r="U10083">
        <v>45.9</v>
      </c>
      <c r="V10083">
        <v>161.759995</v>
      </c>
      <c r="W10083" t="str">
        <f>_xlfn.XLOOKUP(M10083,ActionReference[Action],ActionReference[Reference])</f>
        <v>Approved</v>
      </c>
      <c r="X10083" t="str" cm="1">
        <f t="array" ref="X10083">_xlfn.IFS(T10083&lt;40,"Lower",T10083&lt;122,"Middle",TRUE,"Upper")</f>
        <v>Middle</v>
      </c>
    </row>
    <row r="10084" spans="1:24" x14ac:dyDescent="0.2">
      <c r="A10084">
        <v>15305</v>
      </c>
      <c r="B10084" t="s">
        <v>2</v>
      </c>
      <c r="C10084" t="s">
        <v>38</v>
      </c>
      <c r="D10084">
        <v>1</v>
      </c>
      <c r="E10084" t="s">
        <v>39</v>
      </c>
      <c r="F10084">
        <v>1</v>
      </c>
      <c r="G10084" t="s">
        <v>49</v>
      </c>
      <c r="H10084">
        <v>2</v>
      </c>
      <c r="I10084" t="s">
        <v>41</v>
      </c>
      <c r="J10084">
        <v>1</v>
      </c>
      <c r="K10084">
        <v>30</v>
      </c>
      <c r="L10084" t="s">
        <v>7</v>
      </c>
      <c r="M10084">
        <v>1</v>
      </c>
      <c r="N10084" t="s">
        <v>16</v>
      </c>
      <c r="O10084">
        <v>2</v>
      </c>
      <c r="P10084" t="s">
        <v>14</v>
      </c>
      <c r="Q10084">
        <v>5</v>
      </c>
      <c r="R10084" t="s">
        <v>46</v>
      </c>
      <c r="S10084">
        <v>2</v>
      </c>
      <c r="T10084">
        <v>54</v>
      </c>
      <c r="U10084">
        <v>68.3</v>
      </c>
      <c r="V10084">
        <v>88.650001500000002</v>
      </c>
      <c r="W10084" t="str">
        <f>_xlfn.XLOOKUP(M10084,ActionReference[Action],ActionReference[Reference])</f>
        <v>Approved</v>
      </c>
      <c r="X10084" t="str" cm="1">
        <f t="array" ref="X10084">_xlfn.IFS(T10084&lt;40,"Lower",T10084&lt;122,"Middle",TRUE,"Upper")</f>
        <v>Middle</v>
      </c>
    </row>
    <row r="10085" spans="1:24" x14ac:dyDescent="0.2">
      <c r="A10085">
        <v>57633</v>
      </c>
      <c r="B10085" t="s">
        <v>2</v>
      </c>
      <c r="C10085" t="s">
        <v>42</v>
      </c>
      <c r="D10085">
        <v>2</v>
      </c>
      <c r="E10085" t="s">
        <v>54</v>
      </c>
      <c r="F10085">
        <v>2</v>
      </c>
      <c r="G10085" t="s">
        <v>40</v>
      </c>
      <c r="H10085">
        <v>1</v>
      </c>
      <c r="I10085" t="s">
        <v>41</v>
      </c>
      <c r="J10085">
        <v>1</v>
      </c>
      <c r="K10085">
        <v>304</v>
      </c>
      <c r="L10085" t="s">
        <v>7</v>
      </c>
      <c r="M10085">
        <v>1</v>
      </c>
      <c r="N10085" t="s">
        <v>16</v>
      </c>
      <c r="O10085">
        <v>2</v>
      </c>
      <c r="P10085" t="s">
        <v>14</v>
      </c>
      <c r="Q10085">
        <v>5</v>
      </c>
      <c r="R10085" t="s">
        <v>47</v>
      </c>
      <c r="S10085">
        <v>1</v>
      </c>
      <c r="T10085">
        <v>84</v>
      </c>
      <c r="U10085">
        <v>62.1</v>
      </c>
      <c r="V10085">
        <v>126.150002</v>
      </c>
      <c r="W10085" t="str">
        <f>_xlfn.XLOOKUP(M10085,ActionReference[Action],ActionReference[Reference])</f>
        <v>Approved</v>
      </c>
      <c r="X10085" t="str" cm="1">
        <f t="array" ref="X10085">_xlfn.IFS(T10085&lt;40,"Lower",T10085&lt;122,"Middle",TRUE,"Upper")</f>
        <v>Middle</v>
      </c>
    </row>
    <row r="10086" spans="1:24" x14ac:dyDescent="0.2">
      <c r="A10086">
        <v>1390</v>
      </c>
      <c r="B10086" t="s">
        <v>2</v>
      </c>
      <c r="C10086" t="s">
        <v>42</v>
      </c>
      <c r="D10086">
        <v>2</v>
      </c>
      <c r="E10086" t="s">
        <v>39</v>
      </c>
      <c r="F10086">
        <v>1</v>
      </c>
      <c r="G10086" t="s">
        <v>40</v>
      </c>
      <c r="H10086">
        <v>1</v>
      </c>
      <c r="I10086" t="s">
        <v>41</v>
      </c>
      <c r="J10086">
        <v>1</v>
      </c>
      <c r="K10086">
        <v>110</v>
      </c>
      <c r="L10086" t="s">
        <v>7</v>
      </c>
      <c r="M10086">
        <v>1</v>
      </c>
      <c r="N10086" t="s">
        <v>15</v>
      </c>
      <c r="O10086">
        <v>1</v>
      </c>
      <c r="P10086" t="s">
        <v>14</v>
      </c>
      <c r="Q10086">
        <v>5</v>
      </c>
      <c r="R10086" t="s">
        <v>46</v>
      </c>
      <c r="S10086">
        <v>2</v>
      </c>
      <c r="T10086">
        <v>23</v>
      </c>
      <c r="U10086">
        <v>89.8</v>
      </c>
      <c r="V10086">
        <v>32.200000799999998</v>
      </c>
      <c r="W10086" t="str">
        <f>_xlfn.XLOOKUP(M10086,ActionReference[Action],ActionReference[Reference])</f>
        <v>Approved</v>
      </c>
      <c r="X10086" t="str" cm="1">
        <f t="array" ref="X10086">_xlfn.IFS(T10086&lt;40,"Lower",T10086&lt;122,"Middle",TRUE,"Upper")</f>
        <v>Lower</v>
      </c>
    </row>
    <row r="10087" spans="1:24" x14ac:dyDescent="0.2">
      <c r="A10087">
        <v>8892</v>
      </c>
      <c r="B10087" t="s">
        <v>2</v>
      </c>
      <c r="C10087" t="s">
        <v>38</v>
      </c>
      <c r="D10087">
        <v>1</v>
      </c>
      <c r="E10087" t="s">
        <v>39</v>
      </c>
      <c r="F10087">
        <v>1</v>
      </c>
      <c r="G10087" t="s">
        <v>43</v>
      </c>
      <c r="H10087">
        <v>3</v>
      </c>
      <c r="I10087" t="s">
        <v>41</v>
      </c>
      <c r="J10087">
        <v>1</v>
      </c>
      <c r="K10087">
        <v>191</v>
      </c>
      <c r="L10087" t="s">
        <v>6</v>
      </c>
      <c r="M10087">
        <v>3</v>
      </c>
      <c r="N10087" t="s">
        <v>16</v>
      </c>
      <c r="O10087">
        <v>2</v>
      </c>
      <c r="P10087" t="s">
        <v>14</v>
      </c>
      <c r="Q10087">
        <v>5</v>
      </c>
      <c r="R10087" t="s">
        <v>47</v>
      </c>
      <c r="S10087">
        <v>1</v>
      </c>
      <c r="T10087">
        <v>116</v>
      </c>
      <c r="U10087">
        <v>74.3</v>
      </c>
      <c r="V10087">
        <v>95.099998499999998</v>
      </c>
      <c r="W10087" t="str">
        <f>_xlfn.XLOOKUP(M10087,ActionReference[Action],ActionReference[Reference])</f>
        <v>Denied</v>
      </c>
      <c r="X10087" t="str" cm="1">
        <f t="array" ref="X10087">_xlfn.IFS(T10087&lt;40,"Lower",T10087&lt;122,"Middle",TRUE,"Upper")</f>
        <v>Middle</v>
      </c>
    </row>
    <row r="10088" spans="1:24" x14ac:dyDescent="0.2">
      <c r="A10088">
        <v>31461</v>
      </c>
      <c r="B10088" t="s">
        <v>2</v>
      </c>
      <c r="C10088" t="s">
        <v>38</v>
      </c>
      <c r="D10088">
        <v>1</v>
      </c>
      <c r="E10088" t="s">
        <v>39</v>
      </c>
      <c r="F10088">
        <v>1</v>
      </c>
      <c r="G10088" t="s">
        <v>43</v>
      </c>
      <c r="H10088">
        <v>3</v>
      </c>
      <c r="I10088" t="s">
        <v>41</v>
      </c>
      <c r="J10088">
        <v>1</v>
      </c>
      <c r="K10088">
        <v>601</v>
      </c>
      <c r="L10088" t="s">
        <v>7</v>
      </c>
      <c r="M10088">
        <v>1</v>
      </c>
      <c r="N10088" t="s">
        <v>16</v>
      </c>
      <c r="O10088">
        <v>2</v>
      </c>
      <c r="P10088" t="s">
        <v>14</v>
      </c>
      <c r="Q10088">
        <v>5</v>
      </c>
      <c r="R10088" t="s">
        <v>46</v>
      </c>
      <c r="S10088">
        <v>2</v>
      </c>
      <c r="T10088">
        <v>282</v>
      </c>
      <c r="U10088">
        <v>102.6</v>
      </c>
      <c r="V10088">
        <v>177.83000200000001</v>
      </c>
      <c r="W10088" t="str">
        <f>_xlfn.XLOOKUP(M10088,ActionReference[Action],ActionReference[Reference])</f>
        <v>Approved</v>
      </c>
      <c r="X10088" t="str" cm="1">
        <f t="array" ref="X10088">_xlfn.IFS(T10088&lt;40,"Lower",T10088&lt;122,"Middle",TRUE,"Upper")</f>
        <v>Upper</v>
      </c>
    </row>
    <row r="10089" spans="1:24" x14ac:dyDescent="0.2">
      <c r="A10089">
        <v>28489</v>
      </c>
      <c r="B10089" t="s">
        <v>2</v>
      </c>
      <c r="C10089" t="s">
        <v>42</v>
      </c>
      <c r="D10089">
        <v>2</v>
      </c>
      <c r="E10089" t="s">
        <v>39</v>
      </c>
      <c r="F10089">
        <v>1</v>
      </c>
      <c r="G10089" t="s">
        <v>40</v>
      </c>
      <c r="H10089">
        <v>1</v>
      </c>
      <c r="I10089" t="s">
        <v>41</v>
      </c>
      <c r="J10089">
        <v>1</v>
      </c>
      <c r="K10089">
        <v>101</v>
      </c>
      <c r="L10089" t="s">
        <v>6</v>
      </c>
      <c r="M10089">
        <v>3</v>
      </c>
      <c r="N10089" t="s">
        <v>16</v>
      </c>
      <c r="O10089">
        <v>2</v>
      </c>
      <c r="P10089" t="s">
        <v>14</v>
      </c>
      <c r="Q10089">
        <v>5</v>
      </c>
      <c r="R10089" t="s">
        <v>47</v>
      </c>
      <c r="S10089">
        <v>1</v>
      </c>
      <c r="T10089">
        <v>30</v>
      </c>
      <c r="U10089">
        <v>63.9</v>
      </c>
      <c r="V10089">
        <v>23.659999800000001</v>
      </c>
      <c r="W10089" t="str">
        <f>_xlfn.XLOOKUP(M10089,ActionReference[Action],ActionReference[Reference])</f>
        <v>Denied</v>
      </c>
      <c r="X10089" t="str" cm="1">
        <f t="array" ref="X10089">_xlfn.IFS(T10089&lt;40,"Lower",T10089&lt;122,"Middle",TRUE,"Upper")</f>
        <v>Lower</v>
      </c>
    </row>
    <row r="10090" spans="1:24" x14ac:dyDescent="0.2">
      <c r="A10090">
        <v>26333</v>
      </c>
      <c r="B10090" t="s">
        <v>2</v>
      </c>
      <c r="C10090" t="s">
        <v>42</v>
      </c>
      <c r="D10090">
        <v>2</v>
      </c>
      <c r="E10090" t="s">
        <v>39</v>
      </c>
      <c r="F10090">
        <v>1</v>
      </c>
      <c r="G10090" t="s">
        <v>40</v>
      </c>
      <c r="H10090">
        <v>1</v>
      </c>
      <c r="I10090" t="s">
        <v>41</v>
      </c>
      <c r="J10090">
        <v>1</v>
      </c>
      <c r="K10090">
        <v>86</v>
      </c>
      <c r="L10090" t="s">
        <v>7</v>
      </c>
      <c r="M10090">
        <v>1</v>
      </c>
      <c r="N10090" t="s">
        <v>16</v>
      </c>
      <c r="O10090">
        <v>2</v>
      </c>
      <c r="P10090" t="s">
        <v>14</v>
      </c>
      <c r="Q10090">
        <v>5</v>
      </c>
      <c r="R10090" t="s">
        <v>46</v>
      </c>
      <c r="S10090">
        <v>2</v>
      </c>
      <c r="T10090">
        <v>34</v>
      </c>
      <c r="U10090">
        <v>68.5</v>
      </c>
      <c r="V10090">
        <v>94.620002700000001</v>
      </c>
      <c r="W10090" t="str">
        <f>_xlfn.XLOOKUP(M10090,ActionReference[Action],ActionReference[Reference])</f>
        <v>Approved</v>
      </c>
      <c r="X10090" t="str" cm="1">
        <f t="array" ref="X10090">_xlfn.IFS(T10090&lt;40,"Lower",T10090&lt;122,"Middle",TRUE,"Upper")</f>
        <v>Lower</v>
      </c>
    </row>
    <row r="10091" spans="1:24" x14ac:dyDescent="0.2">
      <c r="A10091">
        <v>13303</v>
      </c>
      <c r="B10091" t="s">
        <v>2</v>
      </c>
      <c r="C10091" t="s">
        <v>38</v>
      </c>
      <c r="D10091">
        <v>1</v>
      </c>
      <c r="E10091" t="s">
        <v>39</v>
      </c>
      <c r="F10091">
        <v>1</v>
      </c>
      <c r="G10091" t="s">
        <v>49</v>
      </c>
      <c r="H10091">
        <v>2</v>
      </c>
      <c r="I10091" t="s">
        <v>41</v>
      </c>
      <c r="J10091">
        <v>1</v>
      </c>
      <c r="K10091">
        <v>4</v>
      </c>
      <c r="L10091" t="s">
        <v>7</v>
      </c>
      <c r="M10091">
        <v>1</v>
      </c>
      <c r="N10091" t="s">
        <v>16</v>
      </c>
      <c r="O10091">
        <v>2</v>
      </c>
      <c r="P10091" t="s">
        <v>14</v>
      </c>
      <c r="Q10091">
        <v>5</v>
      </c>
      <c r="R10091" t="s">
        <v>47</v>
      </c>
      <c r="S10091">
        <v>1</v>
      </c>
      <c r="T10091">
        <v>99</v>
      </c>
      <c r="U10091">
        <v>62.1</v>
      </c>
      <c r="V10091">
        <v>90.959999100000005</v>
      </c>
      <c r="W10091" t="str">
        <f>_xlfn.XLOOKUP(M10091,ActionReference[Action],ActionReference[Reference])</f>
        <v>Approved</v>
      </c>
      <c r="X10091" t="str" cm="1">
        <f t="array" ref="X10091">_xlfn.IFS(T10091&lt;40,"Lower",T10091&lt;122,"Middle",TRUE,"Upper")</f>
        <v>Middle</v>
      </c>
    </row>
    <row r="10092" spans="1:24" x14ac:dyDescent="0.2">
      <c r="A10092">
        <v>16026</v>
      </c>
      <c r="B10092" t="s">
        <v>2</v>
      </c>
      <c r="C10092" t="s">
        <v>38</v>
      </c>
      <c r="D10092">
        <v>1</v>
      </c>
      <c r="E10092" t="s">
        <v>39</v>
      </c>
      <c r="F10092">
        <v>1</v>
      </c>
      <c r="G10092" t="s">
        <v>40</v>
      </c>
      <c r="H10092">
        <v>1</v>
      </c>
      <c r="I10092" t="s">
        <v>41</v>
      </c>
      <c r="J10092">
        <v>1</v>
      </c>
      <c r="K10092">
        <v>536</v>
      </c>
      <c r="L10092" t="s">
        <v>7</v>
      </c>
      <c r="M10092">
        <v>1</v>
      </c>
      <c r="N10092" t="s">
        <v>16</v>
      </c>
      <c r="O10092">
        <v>2</v>
      </c>
      <c r="P10092" t="s">
        <v>14</v>
      </c>
      <c r="Q10092">
        <v>5</v>
      </c>
      <c r="R10092" t="s">
        <v>47</v>
      </c>
      <c r="S10092">
        <v>1</v>
      </c>
      <c r="T10092">
        <v>132</v>
      </c>
      <c r="U10092">
        <v>73.7</v>
      </c>
      <c r="V10092">
        <v>180.71000699999999</v>
      </c>
      <c r="W10092" t="str">
        <f>_xlfn.XLOOKUP(M10092,ActionReference[Action],ActionReference[Reference])</f>
        <v>Approved</v>
      </c>
      <c r="X10092" t="str" cm="1">
        <f t="array" ref="X10092">_xlfn.IFS(T10092&lt;40,"Lower",T10092&lt;122,"Middle",TRUE,"Upper")</f>
        <v>Upper</v>
      </c>
    </row>
    <row r="10093" spans="1:24" x14ac:dyDescent="0.2">
      <c r="A10093">
        <v>17282</v>
      </c>
      <c r="B10093" t="s">
        <v>2</v>
      </c>
      <c r="C10093" t="s">
        <v>51</v>
      </c>
      <c r="D10093">
        <v>4</v>
      </c>
      <c r="E10093" t="s">
        <v>39</v>
      </c>
      <c r="F10093">
        <v>1</v>
      </c>
      <c r="G10093" t="s">
        <v>40</v>
      </c>
      <c r="H10093">
        <v>1</v>
      </c>
      <c r="I10093" t="s">
        <v>41</v>
      </c>
      <c r="J10093">
        <v>1</v>
      </c>
      <c r="K10093">
        <v>154</v>
      </c>
      <c r="L10093" t="s">
        <v>7</v>
      </c>
      <c r="M10093">
        <v>1</v>
      </c>
      <c r="N10093" t="s">
        <v>16</v>
      </c>
      <c r="O10093">
        <v>2</v>
      </c>
      <c r="P10093" t="s">
        <v>14</v>
      </c>
      <c r="Q10093">
        <v>5</v>
      </c>
      <c r="R10093" t="s">
        <v>47</v>
      </c>
      <c r="S10093">
        <v>1</v>
      </c>
      <c r="T10093">
        <v>70</v>
      </c>
      <c r="U10093">
        <v>63.9</v>
      </c>
      <c r="V10093">
        <v>116.19000200000001</v>
      </c>
      <c r="W10093" t="str">
        <f>_xlfn.XLOOKUP(M10093,ActionReference[Action],ActionReference[Reference])</f>
        <v>Approved</v>
      </c>
      <c r="X10093" t="str" cm="1">
        <f t="array" ref="X10093">_xlfn.IFS(T10093&lt;40,"Lower",T10093&lt;122,"Middle",TRUE,"Upper")</f>
        <v>Middle</v>
      </c>
    </row>
    <row r="10094" spans="1:24" x14ac:dyDescent="0.2">
      <c r="A10094">
        <v>35095</v>
      </c>
      <c r="B10094" t="s">
        <v>2</v>
      </c>
      <c r="C10094" t="s">
        <v>38</v>
      </c>
      <c r="D10094">
        <v>1</v>
      </c>
      <c r="E10094" t="s">
        <v>39</v>
      </c>
      <c r="F10094">
        <v>1</v>
      </c>
      <c r="G10094" t="s">
        <v>40</v>
      </c>
      <c r="H10094">
        <v>1</v>
      </c>
      <c r="I10094" t="s">
        <v>41</v>
      </c>
      <c r="J10094">
        <v>1</v>
      </c>
      <c r="K10094">
        <v>396</v>
      </c>
      <c r="L10094" t="s">
        <v>7</v>
      </c>
      <c r="M10094">
        <v>1</v>
      </c>
      <c r="N10094" t="s">
        <v>16</v>
      </c>
      <c r="O10094">
        <v>2</v>
      </c>
      <c r="P10094" t="s">
        <v>14</v>
      </c>
      <c r="Q10094">
        <v>5</v>
      </c>
      <c r="R10094" t="s">
        <v>47</v>
      </c>
      <c r="S10094">
        <v>1</v>
      </c>
      <c r="T10094">
        <v>115</v>
      </c>
      <c r="U10094">
        <v>107.6</v>
      </c>
      <c r="V10094">
        <v>53.590000199999999</v>
      </c>
      <c r="W10094" t="str">
        <f>_xlfn.XLOOKUP(M10094,ActionReference[Action],ActionReference[Reference])</f>
        <v>Approved</v>
      </c>
      <c r="X10094" t="str" cm="1">
        <f t="array" ref="X10094">_xlfn.IFS(T10094&lt;40,"Lower",T10094&lt;122,"Middle",TRUE,"Upper")</f>
        <v>Middle</v>
      </c>
    </row>
    <row r="10095" spans="1:24" x14ac:dyDescent="0.2">
      <c r="A10095" t="s">
        <v>527</v>
      </c>
      <c r="B10095" t="s">
        <v>2</v>
      </c>
      <c r="C10095" t="s">
        <v>38</v>
      </c>
      <c r="D10095">
        <v>1</v>
      </c>
      <c r="E10095" t="s">
        <v>39</v>
      </c>
      <c r="F10095">
        <v>1</v>
      </c>
      <c r="G10095" t="s">
        <v>40</v>
      </c>
      <c r="H10095">
        <v>1</v>
      </c>
      <c r="I10095" t="s">
        <v>41</v>
      </c>
      <c r="J10095">
        <v>1</v>
      </c>
      <c r="K10095">
        <v>354</v>
      </c>
      <c r="L10095" t="s">
        <v>7</v>
      </c>
      <c r="M10095">
        <v>1</v>
      </c>
      <c r="N10095" t="s">
        <v>16</v>
      </c>
      <c r="O10095">
        <v>2</v>
      </c>
      <c r="P10095" t="s">
        <v>14</v>
      </c>
      <c r="Q10095">
        <v>5</v>
      </c>
      <c r="R10095" t="s">
        <v>47</v>
      </c>
      <c r="S10095">
        <v>1</v>
      </c>
      <c r="T10095">
        <v>102</v>
      </c>
      <c r="U10095">
        <v>75.2</v>
      </c>
      <c r="V10095">
        <v>79.180000300000003</v>
      </c>
      <c r="W10095" t="str">
        <f>_xlfn.XLOOKUP(M10095,ActionReference[Action],ActionReference[Reference])</f>
        <v>Approved</v>
      </c>
      <c r="X10095" t="str" cm="1">
        <f t="array" ref="X10095">_xlfn.IFS(T10095&lt;40,"Lower",T10095&lt;122,"Middle",TRUE,"Upper")</f>
        <v>Middle</v>
      </c>
    </row>
    <row r="10096" spans="1:24" x14ac:dyDescent="0.2">
      <c r="A10096">
        <v>11608</v>
      </c>
      <c r="B10096" t="s">
        <v>2</v>
      </c>
      <c r="C10096" t="s">
        <v>38</v>
      </c>
      <c r="D10096">
        <v>1</v>
      </c>
      <c r="E10096" t="s">
        <v>39</v>
      </c>
      <c r="F10096">
        <v>1</v>
      </c>
      <c r="G10096" t="s">
        <v>43</v>
      </c>
      <c r="H10096">
        <v>3</v>
      </c>
      <c r="I10096" t="s">
        <v>50</v>
      </c>
      <c r="J10096">
        <v>2</v>
      </c>
      <c r="K10096">
        <v>96</v>
      </c>
      <c r="L10096" t="s">
        <v>7</v>
      </c>
      <c r="M10096">
        <v>1</v>
      </c>
      <c r="N10096" t="s">
        <v>16</v>
      </c>
      <c r="O10096">
        <v>2</v>
      </c>
      <c r="P10096" t="s">
        <v>14</v>
      </c>
      <c r="Q10096">
        <v>5</v>
      </c>
      <c r="R10096" t="s">
        <v>47</v>
      </c>
      <c r="S10096">
        <v>1</v>
      </c>
      <c r="T10096">
        <v>99</v>
      </c>
      <c r="U10096">
        <v>74.7</v>
      </c>
      <c r="V10096">
        <v>112.83000199999999</v>
      </c>
      <c r="W10096" t="str">
        <f>_xlfn.XLOOKUP(M10096,ActionReference[Action],ActionReference[Reference])</f>
        <v>Approved</v>
      </c>
      <c r="X10096" t="str" cm="1">
        <f t="array" ref="X10096">_xlfn.IFS(T10096&lt;40,"Lower",T10096&lt;122,"Middle",TRUE,"Upper")</f>
        <v>Middle</v>
      </c>
    </row>
    <row r="10097" spans="1:24" x14ac:dyDescent="0.2">
      <c r="A10097">
        <v>31469</v>
      </c>
      <c r="B10097" t="s">
        <v>2</v>
      </c>
      <c r="C10097" t="s">
        <v>38</v>
      </c>
      <c r="D10097">
        <v>1</v>
      </c>
      <c r="E10097" t="s">
        <v>39</v>
      </c>
      <c r="F10097">
        <v>1</v>
      </c>
      <c r="G10097" t="s">
        <v>49</v>
      </c>
      <c r="H10097">
        <v>2</v>
      </c>
      <c r="I10097" t="s">
        <v>41</v>
      </c>
      <c r="J10097">
        <v>1</v>
      </c>
      <c r="K10097">
        <v>9</v>
      </c>
      <c r="L10097" t="s">
        <v>7</v>
      </c>
      <c r="M10097">
        <v>1</v>
      </c>
      <c r="N10097" t="s">
        <v>15</v>
      </c>
      <c r="O10097">
        <v>1</v>
      </c>
      <c r="P10097" t="s">
        <v>10</v>
      </c>
      <c r="Q10097">
        <v>3</v>
      </c>
      <c r="R10097" t="s">
        <v>46</v>
      </c>
      <c r="S10097">
        <v>2</v>
      </c>
      <c r="T10097">
        <v>14</v>
      </c>
      <c r="U10097">
        <v>25.9</v>
      </c>
      <c r="V10097">
        <v>64.959999100000005</v>
      </c>
      <c r="W10097" t="str">
        <f>_xlfn.XLOOKUP(M10097,ActionReference[Action],ActionReference[Reference])</f>
        <v>Approved</v>
      </c>
      <c r="X10097" t="str" cm="1">
        <f t="array" ref="X10097">_xlfn.IFS(T10097&lt;40,"Lower",T10097&lt;122,"Middle",TRUE,"Upper")</f>
        <v>Lower</v>
      </c>
    </row>
    <row r="10098" spans="1:24" x14ac:dyDescent="0.2">
      <c r="A10098">
        <v>13198</v>
      </c>
      <c r="B10098" t="s">
        <v>2</v>
      </c>
      <c r="C10098" t="s">
        <v>38</v>
      </c>
      <c r="D10098">
        <v>1</v>
      </c>
      <c r="E10098" t="s">
        <v>39</v>
      </c>
      <c r="F10098">
        <v>1</v>
      </c>
      <c r="G10098" t="s">
        <v>40</v>
      </c>
      <c r="H10098">
        <v>1</v>
      </c>
      <c r="I10098" t="s">
        <v>41</v>
      </c>
      <c r="J10098">
        <v>1</v>
      </c>
      <c r="K10098">
        <v>333</v>
      </c>
      <c r="L10098" t="s">
        <v>7</v>
      </c>
      <c r="M10098">
        <v>1</v>
      </c>
      <c r="N10098" t="s">
        <v>16</v>
      </c>
      <c r="O10098">
        <v>2</v>
      </c>
      <c r="P10098" t="s">
        <v>14</v>
      </c>
      <c r="Q10098">
        <v>5</v>
      </c>
      <c r="R10098" t="s">
        <v>47</v>
      </c>
      <c r="S10098">
        <v>1</v>
      </c>
      <c r="T10098">
        <v>108</v>
      </c>
      <c r="U10098">
        <v>78.8</v>
      </c>
      <c r="V10098">
        <v>113.279999</v>
      </c>
      <c r="W10098" t="str">
        <f>_xlfn.XLOOKUP(M10098,ActionReference[Action],ActionReference[Reference])</f>
        <v>Approved</v>
      </c>
      <c r="X10098" t="str" cm="1">
        <f t="array" ref="X10098">_xlfn.IFS(T10098&lt;40,"Lower",T10098&lt;122,"Middle",TRUE,"Upper")</f>
        <v>Middle</v>
      </c>
    </row>
    <row r="10099" spans="1:24" x14ac:dyDescent="0.2">
      <c r="A10099">
        <v>18143</v>
      </c>
      <c r="B10099" t="s">
        <v>2</v>
      </c>
      <c r="C10099" t="s">
        <v>38</v>
      </c>
      <c r="D10099">
        <v>1</v>
      </c>
      <c r="E10099" t="s">
        <v>39</v>
      </c>
      <c r="F10099">
        <v>1</v>
      </c>
      <c r="G10099" t="s">
        <v>43</v>
      </c>
      <c r="H10099">
        <v>3</v>
      </c>
      <c r="I10099" t="s">
        <v>50</v>
      </c>
      <c r="J10099">
        <v>2</v>
      </c>
      <c r="K10099">
        <v>100</v>
      </c>
      <c r="L10099" t="s">
        <v>7</v>
      </c>
      <c r="M10099">
        <v>1</v>
      </c>
      <c r="N10099" t="s">
        <v>16</v>
      </c>
      <c r="O10099">
        <v>2</v>
      </c>
      <c r="P10099" t="s">
        <v>14</v>
      </c>
      <c r="Q10099">
        <v>5</v>
      </c>
      <c r="R10099" t="s">
        <v>47</v>
      </c>
      <c r="S10099">
        <v>1</v>
      </c>
      <c r="T10099">
        <v>234</v>
      </c>
      <c r="U10099">
        <v>61.5</v>
      </c>
      <c r="V10099">
        <v>141.35000600000001</v>
      </c>
      <c r="W10099" t="str">
        <f>_xlfn.XLOOKUP(M10099,ActionReference[Action],ActionReference[Reference])</f>
        <v>Approved</v>
      </c>
      <c r="X10099" t="str" cm="1">
        <f t="array" ref="X10099">_xlfn.IFS(T10099&lt;40,"Lower",T10099&lt;122,"Middle",TRUE,"Upper")</f>
        <v>Upper</v>
      </c>
    </row>
    <row r="10100" spans="1:24" x14ac:dyDescent="0.2">
      <c r="A10100">
        <v>23287</v>
      </c>
      <c r="B10100" t="s">
        <v>2</v>
      </c>
      <c r="C10100" t="s">
        <v>38</v>
      </c>
      <c r="D10100">
        <v>1</v>
      </c>
      <c r="E10100" t="s">
        <v>39</v>
      </c>
      <c r="F10100">
        <v>1</v>
      </c>
      <c r="G10100" t="s">
        <v>43</v>
      </c>
      <c r="H10100">
        <v>3</v>
      </c>
      <c r="I10100" t="s">
        <v>50</v>
      </c>
      <c r="J10100">
        <v>2</v>
      </c>
      <c r="K10100">
        <v>55</v>
      </c>
      <c r="L10100" t="s">
        <v>7</v>
      </c>
      <c r="M10100">
        <v>1</v>
      </c>
      <c r="N10100" t="s">
        <v>16</v>
      </c>
      <c r="O10100">
        <v>2</v>
      </c>
      <c r="P10100" t="s">
        <v>14</v>
      </c>
      <c r="Q10100">
        <v>5</v>
      </c>
      <c r="R10100" t="s">
        <v>47</v>
      </c>
      <c r="S10100">
        <v>1</v>
      </c>
      <c r="T10100">
        <v>143</v>
      </c>
      <c r="U10100">
        <v>90.2</v>
      </c>
      <c r="V10100">
        <v>57.599998499999998</v>
      </c>
      <c r="W10100" t="str">
        <f>_xlfn.XLOOKUP(M10100,ActionReference[Action],ActionReference[Reference])</f>
        <v>Approved</v>
      </c>
      <c r="X10100" t="str" cm="1">
        <f t="array" ref="X10100">_xlfn.IFS(T10100&lt;40,"Lower",T10100&lt;122,"Middle",TRUE,"Upper")</f>
        <v>Upper</v>
      </c>
    </row>
    <row r="10101" spans="1:24" x14ac:dyDescent="0.2">
      <c r="A10101">
        <v>12219</v>
      </c>
      <c r="B10101" t="s">
        <v>2</v>
      </c>
      <c r="C10101" t="s">
        <v>38</v>
      </c>
      <c r="D10101">
        <v>1</v>
      </c>
      <c r="E10101" t="s">
        <v>39</v>
      </c>
      <c r="F10101">
        <v>1</v>
      </c>
      <c r="G10101" t="s">
        <v>43</v>
      </c>
      <c r="H10101">
        <v>3</v>
      </c>
      <c r="I10101" t="s">
        <v>41</v>
      </c>
      <c r="J10101">
        <v>1</v>
      </c>
      <c r="K10101">
        <v>279</v>
      </c>
      <c r="L10101" t="s">
        <v>53</v>
      </c>
      <c r="M10101">
        <v>2</v>
      </c>
      <c r="N10101" t="s">
        <v>16</v>
      </c>
      <c r="O10101">
        <v>2</v>
      </c>
      <c r="P10101" t="s">
        <v>14</v>
      </c>
      <c r="Q10101">
        <v>5</v>
      </c>
      <c r="R10101" t="s">
        <v>47</v>
      </c>
      <c r="S10101">
        <v>1</v>
      </c>
      <c r="T10101">
        <v>205</v>
      </c>
      <c r="U10101">
        <v>74.599999999999994</v>
      </c>
      <c r="V10101">
        <v>108.790001</v>
      </c>
      <c r="W10101" t="str">
        <f>_xlfn.XLOOKUP(M10101,ActionReference[Action],ActionReference[Reference])</f>
        <v>Approved</v>
      </c>
      <c r="X10101" t="str" cm="1">
        <f t="array" ref="X10101">_xlfn.IFS(T10101&lt;40,"Lower",T10101&lt;122,"Middle",TRUE,"Upper")</f>
        <v>Upper</v>
      </c>
    </row>
    <row r="10102" spans="1:24" x14ac:dyDescent="0.2">
      <c r="A10102" t="s">
        <v>545</v>
      </c>
      <c r="B10102" t="s">
        <v>2</v>
      </c>
      <c r="C10102" t="s">
        <v>42</v>
      </c>
      <c r="D10102">
        <v>2</v>
      </c>
      <c r="E10102" t="s">
        <v>39</v>
      </c>
      <c r="F10102">
        <v>1</v>
      </c>
      <c r="G10102" t="s">
        <v>43</v>
      </c>
      <c r="H10102">
        <v>3</v>
      </c>
      <c r="I10102" t="s">
        <v>41</v>
      </c>
      <c r="J10102">
        <v>1</v>
      </c>
      <c r="K10102">
        <v>171</v>
      </c>
      <c r="L10102" t="s">
        <v>7</v>
      </c>
      <c r="M10102">
        <v>1</v>
      </c>
      <c r="N10102" t="s">
        <v>16</v>
      </c>
      <c r="O10102">
        <v>2</v>
      </c>
      <c r="P10102" t="s">
        <v>10</v>
      </c>
      <c r="Q10102">
        <v>3</v>
      </c>
      <c r="R10102" t="s">
        <v>46</v>
      </c>
      <c r="S10102">
        <v>2</v>
      </c>
      <c r="U10102">
        <v>77.5</v>
      </c>
      <c r="V10102">
        <v>71.849998499999998</v>
      </c>
      <c r="W10102" t="str">
        <f>_xlfn.XLOOKUP(M10102,ActionReference[Action],ActionReference[Reference])</f>
        <v>Approved</v>
      </c>
      <c r="X10102" t="str" cm="1">
        <f t="array" ref="X10102">_xlfn.IFS(T10102&lt;40,"Lower",T10102&lt;122,"Middle",TRUE,"Upper")</f>
        <v>Lower</v>
      </c>
    </row>
    <row r="10103" spans="1:24" x14ac:dyDescent="0.2">
      <c r="A10103">
        <v>32489</v>
      </c>
      <c r="B10103" t="s">
        <v>2</v>
      </c>
      <c r="C10103" t="s">
        <v>38</v>
      </c>
      <c r="D10103">
        <v>1</v>
      </c>
      <c r="E10103" t="s">
        <v>39</v>
      </c>
      <c r="F10103">
        <v>1</v>
      </c>
      <c r="G10103" t="s">
        <v>40</v>
      </c>
      <c r="H10103">
        <v>1</v>
      </c>
      <c r="I10103" t="s">
        <v>41</v>
      </c>
      <c r="J10103">
        <v>1</v>
      </c>
      <c r="K10103">
        <v>252</v>
      </c>
      <c r="L10103" t="s">
        <v>53</v>
      </c>
      <c r="M10103">
        <v>2</v>
      </c>
      <c r="N10103" t="s">
        <v>16</v>
      </c>
      <c r="O10103">
        <v>2</v>
      </c>
      <c r="P10103" t="s">
        <v>14</v>
      </c>
      <c r="Q10103">
        <v>5</v>
      </c>
      <c r="R10103" t="s">
        <v>47</v>
      </c>
      <c r="S10103">
        <v>1</v>
      </c>
      <c r="T10103">
        <v>66</v>
      </c>
      <c r="U10103">
        <v>77.099999999999994</v>
      </c>
      <c r="V10103">
        <v>107.239998</v>
      </c>
      <c r="W10103" t="str">
        <f>_xlfn.XLOOKUP(M10103,ActionReference[Action],ActionReference[Reference])</f>
        <v>Approved</v>
      </c>
      <c r="X10103" t="str" cm="1">
        <f t="array" ref="X10103">_xlfn.IFS(T10103&lt;40,"Lower",T10103&lt;122,"Middle",TRUE,"Upper")</f>
        <v>Middle</v>
      </c>
    </row>
    <row r="10104" spans="1:24" x14ac:dyDescent="0.2">
      <c r="A10104">
        <v>8120</v>
      </c>
      <c r="B10104" t="s">
        <v>2</v>
      </c>
      <c r="C10104" t="s">
        <v>38</v>
      </c>
      <c r="D10104">
        <v>1</v>
      </c>
      <c r="E10104" t="s">
        <v>39</v>
      </c>
      <c r="F10104">
        <v>1</v>
      </c>
      <c r="G10104" t="s">
        <v>40</v>
      </c>
      <c r="H10104">
        <v>1</v>
      </c>
      <c r="I10104" t="s">
        <v>41</v>
      </c>
      <c r="J10104">
        <v>1</v>
      </c>
      <c r="K10104">
        <v>107</v>
      </c>
      <c r="L10104" t="s">
        <v>7</v>
      </c>
      <c r="M10104">
        <v>1</v>
      </c>
      <c r="N10104" t="s">
        <v>16</v>
      </c>
      <c r="O10104">
        <v>2</v>
      </c>
      <c r="P10104" t="s">
        <v>14</v>
      </c>
      <c r="Q10104">
        <v>5</v>
      </c>
      <c r="R10104" t="s">
        <v>47</v>
      </c>
      <c r="S10104">
        <v>1</v>
      </c>
      <c r="T10104">
        <v>148</v>
      </c>
      <c r="U10104">
        <v>55.2</v>
      </c>
      <c r="V10104">
        <v>162.91999799999999</v>
      </c>
      <c r="W10104" t="str">
        <f>_xlfn.XLOOKUP(M10104,ActionReference[Action],ActionReference[Reference])</f>
        <v>Approved</v>
      </c>
      <c r="X10104" t="str" cm="1">
        <f t="array" ref="X10104">_xlfn.IFS(T10104&lt;40,"Lower",T10104&lt;122,"Middle",TRUE,"Upper")</f>
        <v>Upper</v>
      </c>
    </row>
    <row r="10105" spans="1:24" x14ac:dyDescent="0.2">
      <c r="A10105">
        <v>16450</v>
      </c>
      <c r="B10105" t="s">
        <v>2</v>
      </c>
      <c r="C10105" t="s">
        <v>38</v>
      </c>
      <c r="D10105">
        <v>1</v>
      </c>
      <c r="E10105" t="s">
        <v>39</v>
      </c>
      <c r="F10105">
        <v>1</v>
      </c>
      <c r="G10105" t="s">
        <v>43</v>
      </c>
      <c r="H10105">
        <v>3</v>
      </c>
      <c r="I10105" t="s">
        <v>41</v>
      </c>
      <c r="J10105">
        <v>1</v>
      </c>
      <c r="K10105">
        <v>169</v>
      </c>
      <c r="L10105" t="s">
        <v>7</v>
      </c>
      <c r="M10105">
        <v>1</v>
      </c>
      <c r="N10105" t="s">
        <v>16</v>
      </c>
      <c r="O10105">
        <v>2</v>
      </c>
      <c r="P10105" t="s">
        <v>9</v>
      </c>
      <c r="Q10105">
        <v>2</v>
      </c>
      <c r="R10105" t="s">
        <v>46</v>
      </c>
      <c r="S10105">
        <v>2</v>
      </c>
      <c r="T10105">
        <v>89</v>
      </c>
      <c r="U10105">
        <v>74.3</v>
      </c>
      <c r="V10105">
        <v>116.019997</v>
      </c>
      <c r="W10105" t="str">
        <f>_xlfn.XLOOKUP(M10105,ActionReference[Action],ActionReference[Reference])</f>
        <v>Approved</v>
      </c>
      <c r="X10105" t="str" cm="1">
        <f t="array" ref="X10105">_xlfn.IFS(T10105&lt;40,"Lower",T10105&lt;122,"Middle",TRUE,"Upper")</f>
        <v>Middle</v>
      </c>
    </row>
    <row r="10106" spans="1:24" x14ac:dyDescent="0.2">
      <c r="A10106">
        <v>10802</v>
      </c>
      <c r="B10106" t="s">
        <v>2</v>
      </c>
      <c r="C10106" t="s">
        <v>38</v>
      </c>
      <c r="D10106">
        <v>1</v>
      </c>
      <c r="E10106" t="s">
        <v>39</v>
      </c>
      <c r="F10106">
        <v>1</v>
      </c>
      <c r="G10106" t="s">
        <v>49</v>
      </c>
      <c r="H10106">
        <v>2</v>
      </c>
      <c r="I10106" t="s">
        <v>41</v>
      </c>
      <c r="J10106">
        <v>1</v>
      </c>
      <c r="K10106">
        <v>15</v>
      </c>
      <c r="L10106" t="s">
        <v>7</v>
      </c>
      <c r="M10106">
        <v>1</v>
      </c>
      <c r="N10106" t="s">
        <v>15</v>
      </c>
      <c r="O10106">
        <v>1</v>
      </c>
      <c r="P10106" t="s">
        <v>14</v>
      </c>
      <c r="Q10106">
        <v>5</v>
      </c>
      <c r="R10106" t="s">
        <v>47</v>
      </c>
      <c r="S10106">
        <v>1</v>
      </c>
      <c r="T10106">
        <v>40</v>
      </c>
      <c r="U10106">
        <v>74.3</v>
      </c>
      <c r="V10106">
        <v>74.019996599999999</v>
      </c>
      <c r="W10106" t="str">
        <f>_xlfn.XLOOKUP(M10106,ActionReference[Action],ActionReference[Reference])</f>
        <v>Approved</v>
      </c>
      <c r="X10106" t="str" cm="1">
        <f t="array" ref="X10106">_xlfn.IFS(T10106&lt;40,"Lower",T10106&lt;122,"Middle",TRUE,"Upper")</f>
        <v>Middle</v>
      </c>
    </row>
    <row r="10107" spans="1:24" x14ac:dyDescent="0.2">
      <c r="A10107">
        <v>32974</v>
      </c>
      <c r="B10107" t="s">
        <v>2</v>
      </c>
      <c r="C10107" t="s">
        <v>42</v>
      </c>
      <c r="D10107">
        <v>2</v>
      </c>
      <c r="E10107" t="s">
        <v>39</v>
      </c>
      <c r="F10107">
        <v>1</v>
      </c>
      <c r="G10107" t="s">
        <v>40</v>
      </c>
      <c r="H10107">
        <v>1</v>
      </c>
      <c r="I10107" t="s">
        <v>41</v>
      </c>
      <c r="J10107">
        <v>1</v>
      </c>
      <c r="K10107">
        <v>219</v>
      </c>
      <c r="L10107" t="s">
        <v>7</v>
      </c>
      <c r="M10107">
        <v>1</v>
      </c>
      <c r="N10107" t="s">
        <v>15</v>
      </c>
      <c r="O10107">
        <v>1</v>
      </c>
      <c r="P10107" t="s">
        <v>14</v>
      </c>
      <c r="Q10107">
        <v>5</v>
      </c>
      <c r="R10107" t="s">
        <v>47</v>
      </c>
      <c r="S10107">
        <v>1</v>
      </c>
      <c r="T10107">
        <v>117</v>
      </c>
      <c r="U10107">
        <v>68.099999999999994</v>
      </c>
      <c r="V10107">
        <v>123.529999</v>
      </c>
      <c r="W10107" t="str">
        <f>_xlfn.XLOOKUP(M10107,ActionReference[Action],ActionReference[Reference])</f>
        <v>Approved</v>
      </c>
      <c r="X10107" t="str" cm="1">
        <f t="array" ref="X10107">_xlfn.IFS(T10107&lt;40,"Lower",T10107&lt;122,"Middle",TRUE,"Upper")</f>
        <v>Middle</v>
      </c>
    </row>
    <row r="10108" spans="1:24" x14ac:dyDescent="0.2">
      <c r="A10108">
        <v>13454</v>
      </c>
      <c r="B10108" t="s">
        <v>2</v>
      </c>
      <c r="C10108" t="s">
        <v>38</v>
      </c>
      <c r="D10108">
        <v>1</v>
      </c>
      <c r="E10108" t="s">
        <v>39</v>
      </c>
      <c r="F10108">
        <v>1</v>
      </c>
      <c r="G10108" t="s">
        <v>49</v>
      </c>
      <c r="H10108">
        <v>2</v>
      </c>
      <c r="I10108" t="s">
        <v>41</v>
      </c>
      <c r="J10108">
        <v>1</v>
      </c>
      <c r="K10108">
        <v>25</v>
      </c>
      <c r="L10108" t="s">
        <v>7</v>
      </c>
      <c r="M10108">
        <v>1</v>
      </c>
      <c r="N10108" t="s">
        <v>16</v>
      </c>
      <c r="O10108">
        <v>2</v>
      </c>
      <c r="P10108" t="s">
        <v>14</v>
      </c>
      <c r="Q10108">
        <v>5</v>
      </c>
      <c r="R10108" t="s">
        <v>47</v>
      </c>
      <c r="S10108">
        <v>1</v>
      </c>
      <c r="T10108">
        <v>43</v>
      </c>
      <c r="U10108">
        <v>62.6</v>
      </c>
      <c r="V10108">
        <v>90.870002700000001</v>
      </c>
      <c r="W10108" t="str">
        <f>_xlfn.XLOOKUP(M10108,ActionReference[Action],ActionReference[Reference])</f>
        <v>Approved</v>
      </c>
      <c r="X10108" t="str" cm="1">
        <f t="array" ref="X10108">_xlfn.IFS(T10108&lt;40,"Lower",T10108&lt;122,"Middle",TRUE,"Upper")</f>
        <v>Middle</v>
      </c>
    </row>
    <row r="10109" spans="1:24" x14ac:dyDescent="0.2">
      <c r="A10109">
        <v>19222</v>
      </c>
      <c r="B10109" t="s">
        <v>2</v>
      </c>
      <c r="C10109" t="s">
        <v>38</v>
      </c>
      <c r="D10109">
        <v>1</v>
      </c>
      <c r="E10109" t="s">
        <v>39</v>
      </c>
      <c r="F10109">
        <v>1</v>
      </c>
      <c r="G10109" t="s">
        <v>43</v>
      </c>
      <c r="H10109">
        <v>3</v>
      </c>
      <c r="I10109" t="s">
        <v>50</v>
      </c>
      <c r="J10109">
        <v>2</v>
      </c>
      <c r="K10109">
        <v>393</v>
      </c>
      <c r="L10109" t="s">
        <v>7</v>
      </c>
      <c r="M10109">
        <v>1</v>
      </c>
      <c r="N10109" t="s">
        <v>16</v>
      </c>
      <c r="O10109">
        <v>2</v>
      </c>
      <c r="P10109" t="s">
        <v>9</v>
      </c>
      <c r="Q10109">
        <v>2</v>
      </c>
      <c r="R10109" t="s">
        <v>47</v>
      </c>
      <c r="S10109">
        <v>1</v>
      </c>
      <c r="T10109">
        <v>155</v>
      </c>
      <c r="U10109">
        <v>113.1</v>
      </c>
      <c r="V10109">
        <v>175.19000199999999</v>
      </c>
      <c r="W10109" t="str">
        <f>_xlfn.XLOOKUP(M10109,ActionReference[Action],ActionReference[Reference])</f>
        <v>Approved</v>
      </c>
      <c r="X10109" t="str" cm="1">
        <f t="array" ref="X10109">_xlfn.IFS(T10109&lt;40,"Lower",T10109&lt;122,"Middle",TRUE,"Upper")</f>
        <v>Upper</v>
      </c>
    </row>
    <row r="10110" spans="1:24" x14ac:dyDescent="0.2">
      <c r="A10110">
        <v>25103</v>
      </c>
      <c r="B10110" t="s">
        <v>2</v>
      </c>
      <c r="C10110" t="s">
        <v>38</v>
      </c>
      <c r="D10110">
        <v>1</v>
      </c>
      <c r="E10110" t="s">
        <v>39</v>
      </c>
      <c r="F10110">
        <v>1</v>
      </c>
      <c r="G10110" t="s">
        <v>43</v>
      </c>
      <c r="H10110">
        <v>3</v>
      </c>
      <c r="I10110" t="s">
        <v>41</v>
      </c>
      <c r="J10110">
        <v>1</v>
      </c>
      <c r="K10110">
        <v>394</v>
      </c>
      <c r="L10110" t="s">
        <v>6</v>
      </c>
      <c r="M10110">
        <v>3</v>
      </c>
      <c r="N10110" t="s">
        <v>16</v>
      </c>
      <c r="O10110">
        <v>2</v>
      </c>
      <c r="P10110" t="s">
        <v>14</v>
      </c>
      <c r="Q10110">
        <v>5</v>
      </c>
      <c r="R10110" t="s">
        <v>46</v>
      </c>
      <c r="S10110">
        <v>2</v>
      </c>
      <c r="T10110">
        <v>260</v>
      </c>
      <c r="U10110">
        <v>63.5</v>
      </c>
      <c r="V10110">
        <v>117.540001</v>
      </c>
      <c r="W10110" t="str">
        <f>_xlfn.XLOOKUP(M10110,ActionReference[Action],ActionReference[Reference])</f>
        <v>Denied</v>
      </c>
      <c r="X10110" t="str" cm="1">
        <f t="array" ref="X10110">_xlfn.IFS(T10110&lt;40,"Lower",T10110&lt;122,"Middle",TRUE,"Upper")</f>
        <v>Upper</v>
      </c>
    </row>
    <row r="10111" spans="1:24" x14ac:dyDescent="0.2">
      <c r="A10111">
        <v>8663</v>
      </c>
      <c r="B10111" t="s">
        <v>2</v>
      </c>
      <c r="C10111" t="s">
        <v>38</v>
      </c>
      <c r="D10111">
        <v>1</v>
      </c>
      <c r="E10111" t="s">
        <v>39</v>
      </c>
      <c r="F10111">
        <v>1</v>
      </c>
      <c r="G10111" t="s">
        <v>40</v>
      </c>
      <c r="H10111">
        <v>1</v>
      </c>
      <c r="I10111" t="s">
        <v>41</v>
      </c>
      <c r="J10111">
        <v>1</v>
      </c>
      <c r="K10111">
        <v>128</v>
      </c>
      <c r="L10111" t="s">
        <v>7</v>
      </c>
      <c r="M10111">
        <v>1</v>
      </c>
      <c r="N10111" t="s">
        <v>16</v>
      </c>
      <c r="O10111">
        <v>2</v>
      </c>
      <c r="P10111" t="s">
        <v>14</v>
      </c>
      <c r="Q10111">
        <v>5</v>
      </c>
      <c r="R10111" t="s">
        <v>47</v>
      </c>
      <c r="S10111">
        <v>1</v>
      </c>
      <c r="T10111">
        <v>68</v>
      </c>
      <c r="U10111">
        <v>47.9</v>
      </c>
      <c r="V10111">
        <v>101.75</v>
      </c>
      <c r="W10111" t="str">
        <f>_xlfn.XLOOKUP(M10111,ActionReference[Action],ActionReference[Reference])</f>
        <v>Approved</v>
      </c>
      <c r="X10111" t="str" cm="1">
        <f t="array" ref="X10111">_xlfn.IFS(T10111&lt;40,"Lower",T10111&lt;122,"Middle",TRUE,"Upper")</f>
        <v>Middle</v>
      </c>
    </row>
    <row r="10112" spans="1:24" x14ac:dyDescent="0.2">
      <c r="A10112" t="s">
        <v>544</v>
      </c>
      <c r="B10112" t="s">
        <v>2</v>
      </c>
      <c r="C10112" t="s">
        <v>42</v>
      </c>
      <c r="D10112">
        <v>2</v>
      </c>
      <c r="E10112" t="s">
        <v>39</v>
      </c>
      <c r="F10112">
        <v>1</v>
      </c>
      <c r="G10112" t="s">
        <v>40</v>
      </c>
      <c r="H10112">
        <v>1</v>
      </c>
      <c r="I10112" t="s">
        <v>41</v>
      </c>
      <c r="J10112">
        <v>1</v>
      </c>
      <c r="K10112">
        <v>216</v>
      </c>
      <c r="L10112" t="s">
        <v>7</v>
      </c>
      <c r="M10112">
        <v>1</v>
      </c>
      <c r="N10112" t="s">
        <v>16</v>
      </c>
      <c r="O10112">
        <v>2</v>
      </c>
      <c r="P10112" t="s">
        <v>14</v>
      </c>
      <c r="Q10112">
        <v>5</v>
      </c>
      <c r="R10112" t="s">
        <v>46</v>
      </c>
      <c r="S10112">
        <v>2</v>
      </c>
      <c r="T10112">
        <v>55</v>
      </c>
      <c r="U10112">
        <v>78.7</v>
      </c>
      <c r="V10112">
        <v>81.089996299999996</v>
      </c>
      <c r="W10112" t="str">
        <f>_xlfn.XLOOKUP(M10112,ActionReference[Action],ActionReference[Reference])</f>
        <v>Approved</v>
      </c>
      <c r="X10112" t="str" cm="1">
        <f t="array" ref="X10112">_xlfn.IFS(T10112&lt;40,"Lower",T10112&lt;122,"Middle",TRUE,"Upper")</f>
        <v>Middle</v>
      </c>
    </row>
    <row r="10113" spans="1:24" x14ac:dyDescent="0.2">
      <c r="A10113">
        <v>30052</v>
      </c>
      <c r="B10113" t="s">
        <v>2</v>
      </c>
      <c r="C10113" t="s">
        <v>38</v>
      </c>
      <c r="D10113">
        <v>1</v>
      </c>
      <c r="E10113" t="s">
        <v>39</v>
      </c>
      <c r="F10113">
        <v>1</v>
      </c>
      <c r="G10113" t="s">
        <v>49</v>
      </c>
      <c r="H10113">
        <v>2</v>
      </c>
      <c r="I10113" t="s">
        <v>41</v>
      </c>
      <c r="J10113">
        <v>1</v>
      </c>
      <c r="K10113">
        <v>135</v>
      </c>
      <c r="L10113" t="s">
        <v>7</v>
      </c>
      <c r="M10113">
        <v>1</v>
      </c>
      <c r="N10113" t="s">
        <v>16</v>
      </c>
      <c r="O10113">
        <v>2</v>
      </c>
      <c r="P10113" t="s">
        <v>14</v>
      </c>
      <c r="Q10113">
        <v>5</v>
      </c>
      <c r="R10113" t="s">
        <v>46</v>
      </c>
      <c r="S10113">
        <v>2</v>
      </c>
      <c r="U10113">
        <v>99.8</v>
      </c>
      <c r="V10113">
        <v>140.28999300000001</v>
      </c>
      <c r="W10113" t="str">
        <f>_xlfn.XLOOKUP(M10113,ActionReference[Action],ActionReference[Reference])</f>
        <v>Approved</v>
      </c>
      <c r="X10113" t="str" cm="1">
        <f t="array" ref="X10113">_xlfn.IFS(T10113&lt;40,"Lower",T10113&lt;122,"Middle",TRUE,"Upper")</f>
        <v>Lower</v>
      </c>
    </row>
    <row r="10114" spans="1:24" x14ac:dyDescent="0.2">
      <c r="A10114">
        <v>13055</v>
      </c>
      <c r="B10114" t="s">
        <v>2</v>
      </c>
      <c r="C10114" t="s">
        <v>38</v>
      </c>
      <c r="D10114">
        <v>1</v>
      </c>
      <c r="E10114" t="s">
        <v>39</v>
      </c>
      <c r="F10114">
        <v>1</v>
      </c>
      <c r="G10114" t="s">
        <v>43</v>
      </c>
      <c r="H10114">
        <v>3</v>
      </c>
      <c r="I10114" t="s">
        <v>41</v>
      </c>
      <c r="J10114">
        <v>1</v>
      </c>
      <c r="K10114">
        <v>189</v>
      </c>
      <c r="L10114" t="s">
        <v>6</v>
      </c>
      <c r="M10114">
        <v>3</v>
      </c>
      <c r="N10114" t="s">
        <v>16</v>
      </c>
      <c r="O10114">
        <v>2</v>
      </c>
      <c r="P10114" t="s">
        <v>14</v>
      </c>
      <c r="Q10114">
        <v>5</v>
      </c>
      <c r="R10114" t="s">
        <v>47</v>
      </c>
      <c r="S10114">
        <v>1</v>
      </c>
      <c r="T10114">
        <v>30</v>
      </c>
      <c r="U10114">
        <v>72.400000000000006</v>
      </c>
      <c r="V10114">
        <v>143.55999800000001</v>
      </c>
      <c r="W10114" t="str">
        <f>_xlfn.XLOOKUP(M10114,ActionReference[Action],ActionReference[Reference])</f>
        <v>Denied</v>
      </c>
      <c r="X10114" t="str" cm="1">
        <f t="array" ref="X10114">_xlfn.IFS(T10114&lt;40,"Lower",T10114&lt;122,"Middle",TRUE,"Upper")</f>
        <v>Lower</v>
      </c>
    </row>
    <row r="10115" spans="1:24" x14ac:dyDescent="0.2">
      <c r="A10115">
        <v>23152</v>
      </c>
      <c r="B10115" t="s">
        <v>2</v>
      </c>
      <c r="C10115" t="s">
        <v>38</v>
      </c>
      <c r="D10115">
        <v>1</v>
      </c>
      <c r="E10115" t="s">
        <v>39</v>
      </c>
      <c r="F10115">
        <v>1</v>
      </c>
      <c r="G10115" t="s">
        <v>49</v>
      </c>
      <c r="H10115">
        <v>2</v>
      </c>
      <c r="I10115" t="s">
        <v>50</v>
      </c>
      <c r="J10115">
        <v>2</v>
      </c>
      <c r="K10115">
        <v>25</v>
      </c>
      <c r="L10115" t="s">
        <v>6</v>
      </c>
      <c r="M10115">
        <v>3</v>
      </c>
      <c r="N10115" t="s">
        <v>16</v>
      </c>
      <c r="O10115">
        <v>2</v>
      </c>
      <c r="P10115" t="s">
        <v>14</v>
      </c>
      <c r="Q10115">
        <v>5</v>
      </c>
      <c r="R10115" t="s">
        <v>46</v>
      </c>
      <c r="S10115">
        <v>2</v>
      </c>
      <c r="T10115">
        <v>85</v>
      </c>
      <c r="U10115">
        <v>45.7</v>
      </c>
      <c r="V10115">
        <v>120.099998</v>
      </c>
      <c r="W10115" t="str">
        <f>_xlfn.XLOOKUP(M10115,ActionReference[Action],ActionReference[Reference])</f>
        <v>Denied</v>
      </c>
      <c r="X10115" t="str" cm="1">
        <f t="array" ref="X10115">_xlfn.IFS(T10115&lt;40,"Lower",T10115&lt;122,"Middle",TRUE,"Upper")</f>
        <v>Middle</v>
      </c>
    </row>
    <row r="10116" spans="1:24" x14ac:dyDescent="0.2">
      <c r="A10116">
        <v>19581</v>
      </c>
      <c r="B10116" t="s">
        <v>2</v>
      </c>
      <c r="C10116" t="s">
        <v>38</v>
      </c>
      <c r="D10116">
        <v>1</v>
      </c>
      <c r="E10116" t="s">
        <v>39</v>
      </c>
      <c r="F10116">
        <v>1</v>
      </c>
      <c r="G10116" t="s">
        <v>40</v>
      </c>
      <c r="H10116">
        <v>1</v>
      </c>
      <c r="I10116" t="s">
        <v>41</v>
      </c>
      <c r="J10116">
        <v>1</v>
      </c>
      <c r="K10116">
        <v>168</v>
      </c>
      <c r="L10116" t="s">
        <v>7</v>
      </c>
      <c r="M10116">
        <v>1</v>
      </c>
      <c r="N10116" t="s">
        <v>16</v>
      </c>
      <c r="O10116">
        <v>2</v>
      </c>
      <c r="P10116" t="s">
        <v>14</v>
      </c>
      <c r="Q10116">
        <v>5</v>
      </c>
      <c r="R10116" t="s">
        <v>47</v>
      </c>
      <c r="S10116">
        <v>1</v>
      </c>
      <c r="T10116">
        <v>54</v>
      </c>
      <c r="U10116">
        <v>89.8</v>
      </c>
      <c r="V10116">
        <v>107.519997</v>
      </c>
      <c r="W10116" t="str">
        <f>_xlfn.XLOOKUP(M10116,ActionReference[Action],ActionReference[Reference])</f>
        <v>Approved</v>
      </c>
      <c r="X10116" t="str" cm="1">
        <f t="array" ref="X10116">_xlfn.IFS(T10116&lt;40,"Lower",T10116&lt;122,"Middle",TRUE,"Upper")</f>
        <v>Middle</v>
      </c>
    </row>
    <row r="10117" spans="1:24" x14ac:dyDescent="0.2">
      <c r="A10117">
        <v>8120</v>
      </c>
      <c r="B10117" t="s">
        <v>2</v>
      </c>
      <c r="C10117" t="s">
        <v>42</v>
      </c>
      <c r="D10117">
        <v>2</v>
      </c>
      <c r="E10117" t="s">
        <v>39</v>
      </c>
      <c r="F10117">
        <v>1</v>
      </c>
      <c r="G10117" t="s">
        <v>43</v>
      </c>
      <c r="H10117">
        <v>3</v>
      </c>
      <c r="I10117" t="s">
        <v>41</v>
      </c>
      <c r="J10117">
        <v>1</v>
      </c>
      <c r="K10117">
        <v>246</v>
      </c>
      <c r="L10117" t="s">
        <v>7</v>
      </c>
      <c r="M10117">
        <v>1</v>
      </c>
      <c r="N10117" t="s">
        <v>16</v>
      </c>
      <c r="O10117">
        <v>2</v>
      </c>
      <c r="P10117" t="s">
        <v>14</v>
      </c>
      <c r="Q10117">
        <v>5</v>
      </c>
      <c r="R10117" t="s">
        <v>47</v>
      </c>
      <c r="S10117">
        <v>1</v>
      </c>
      <c r="T10117">
        <v>69</v>
      </c>
      <c r="U10117">
        <v>73.900000000000006</v>
      </c>
      <c r="V10117">
        <v>144.80999800000001</v>
      </c>
      <c r="W10117" t="str">
        <f>_xlfn.XLOOKUP(M10117,ActionReference[Action],ActionReference[Reference])</f>
        <v>Approved</v>
      </c>
      <c r="X10117" t="str" cm="1">
        <f t="array" ref="X10117">_xlfn.IFS(T10117&lt;40,"Lower",T10117&lt;122,"Middle",TRUE,"Upper")</f>
        <v>Middle</v>
      </c>
    </row>
    <row r="10118" spans="1:24" x14ac:dyDescent="0.2">
      <c r="A10118">
        <v>32489</v>
      </c>
      <c r="B10118" t="s">
        <v>2</v>
      </c>
      <c r="C10118" t="s">
        <v>45</v>
      </c>
      <c r="D10118">
        <v>3</v>
      </c>
      <c r="E10118" t="s">
        <v>39</v>
      </c>
      <c r="F10118">
        <v>1</v>
      </c>
      <c r="G10118" t="s">
        <v>40</v>
      </c>
      <c r="H10118">
        <v>1</v>
      </c>
      <c r="I10118" t="s">
        <v>41</v>
      </c>
      <c r="J10118">
        <v>1</v>
      </c>
      <c r="K10118">
        <v>625</v>
      </c>
      <c r="L10118" t="s">
        <v>7</v>
      </c>
      <c r="M10118">
        <v>1</v>
      </c>
      <c r="N10118" t="s">
        <v>16</v>
      </c>
      <c r="O10118">
        <v>2</v>
      </c>
      <c r="P10118" t="s">
        <v>9</v>
      </c>
      <c r="Q10118">
        <v>2</v>
      </c>
      <c r="R10118" t="s">
        <v>47</v>
      </c>
      <c r="S10118">
        <v>1</v>
      </c>
      <c r="T10118">
        <v>106</v>
      </c>
      <c r="U10118">
        <v>96</v>
      </c>
      <c r="V10118">
        <v>122.160004</v>
      </c>
      <c r="W10118" t="str">
        <f>_xlfn.XLOOKUP(M10118,ActionReference[Action],ActionReference[Reference])</f>
        <v>Approved</v>
      </c>
      <c r="X10118" t="str" cm="1">
        <f t="array" ref="X10118">_xlfn.IFS(T10118&lt;40,"Lower",T10118&lt;122,"Middle",TRUE,"Upper")</f>
        <v>Middle</v>
      </c>
    </row>
    <row r="10119" spans="1:24" x14ac:dyDescent="0.2">
      <c r="A10119">
        <v>12322</v>
      </c>
      <c r="B10119" t="s">
        <v>2</v>
      </c>
      <c r="C10119" t="s">
        <v>38</v>
      </c>
      <c r="D10119">
        <v>1</v>
      </c>
      <c r="E10119" t="s">
        <v>39</v>
      </c>
      <c r="F10119">
        <v>1</v>
      </c>
      <c r="G10119" t="s">
        <v>40</v>
      </c>
      <c r="H10119">
        <v>1</v>
      </c>
      <c r="I10119" t="s">
        <v>41</v>
      </c>
      <c r="J10119">
        <v>1</v>
      </c>
      <c r="K10119">
        <v>114</v>
      </c>
      <c r="L10119" t="s">
        <v>7</v>
      </c>
      <c r="M10119">
        <v>1</v>
      </c>
      <c r="N10119" t="s">
        <v>16</v>
      </c>
      <c r="O10119">
        <v>2</v>
      </c>
      <c r="P10119" t="s">
        <v>14</v>
      </c>
      <c r="Q10119">
        <v>5</v>
      </c>
      <c r="R10119" t="s">
        <v>47</v>
      </c>
      <c r="S10119">
        <v>1</v>
      </c>
      <c r="T10119">
        <v>45</v>
      </c>
      <c r="U10119">
        <v>62.6</v>
      </c>
      <c r="V10119">
        <v>92.5</v>
      </c>
      <c r="W10119" t="str">
        <f>_xlfn.XLOOKUP(M10119,ActionReference[Action],ActionReference[Reference])</f>
        <v>Approved</v>
      </c>
      <c r="X10119" t="str" cm="1">
        <f t="array" ref="X10119">_xlfn.IFS(T10119&lt;40,"Lower",T10119&lt;122,"Middle",TRUE,"Upper")</f>
        <v>Middle</v>
      </c>
    </row>
    <row r="10120" spans="1:24" x14ac:dyDescent="0.2">
      <c r="A10120">
        <v>30470</v>
      </c>
      <c r="B10120" t="s">
        <v>2</v>
      </c>
      <c r="C10120" t="s">
        <v>38</v>
      </c>
      <c r="D10120">
        <v>1</v>
      </c>
      <c r="E10120" t="s">
        <v>39</v>
      </c>
      <c r="F10120">
        <v>1</v>
      </c>
      <c r="G10120" t="s">
        <v>40</v>
      </c>
      <c r="H10120">
        <v>1</v>
      </c>
      <c r="I10120" t="s">
        <v>41</v>
      </c>
      <c r="J10120">
        <v>1</v>
      </c>
      <c r="K10120">
        <v>543</v>
      </c>
      <c r="L10120" t="s">
        <v>7</v>
      </c>
      <c r="M10120">
        <v>1</v>
      </c>
      <c r="N10120" t="s">
        <v>16</v>
      </c>
      <c r="O10120">
        <v>2</v>
      </c>
      <c r="P10120" t="s">
        <v>14</v>
      </c>
      <c r="Q10120">
        <v>5</v>
      </c>
      <c r="R10120" t="s">
        <v>47</v>
      </c>
      <c r="S10120">
        <v>1</v>
      </c>
      <c r="T10120">
        <v>382</v>
      </c>
      <c r="U10120">
        <v>73.7</v>
      </c>
      <c r="V10120">
        <v>176.88000500000001</v>
      </c>
      <c r="W10120" t="str">
        <f>_xlfn.XLOOKUP(M10120,ActionReference[Action],ActionReference[Reference])</f>
        <v>Approved</v>
      </c>
      <c r="X10120" t="str" cm="1">
        <f t="array" ref="X10120">_xlfn.IFS(T10120&lt;40,"Lower",T10120&lt;122,"Middle",TRUE,"Upper")</f>
        <v>Upper</v>
      </c>
    </row>
    <row r="10121" spans="1:24" x14ac:dyDescent="0.2">
      <c r="A10121">
        <v>29009</v>
      </c>
      <c r="B10121" t="s">
        <v>2</v>
      </c>
      <c r="C10121" t="s">
        <v>38</v>
      </c>
      <c r="D10121">
        <v>1</v>
      </c>
      <c r="E10121" t="s">
        <v>39</v>
      </c>
      <c r="F10121">
        <v>1</v>
      </c>
      <c r="G10121" t="s">
        <v>49</v>
      </c>
      <c r="H10121">
        <v>2</v>
      </c>
      <c r="I10121" t="s">
        <v>41</v>
      </c>
      <c r="J10121">
        <v>1</v>
      </c>
      <c r="K10121">
        <v>280</v>
      </c>
      <c r="L10121" t="s">
        <v>7</v>
      </c>
      <c r="M10121">
        <v>1</v>
      </c>
      <c r="N10121" t="s">
        <v>11</v>
      </c>
      <c r="O10121">
        <v>3</v>
      </c>
      <c r="P10121" t="s">
        <v>9</v>
      </c>
      <c r="Q10121">
        <v>2</v>
      </c>
      <c r="R10121" t="s">
        <v>47</v>
      </c>
      <c r="S10121">
        <v>1</v>
      </c>
      <c r="T10121">
        <v>224</v>
      </c>
      <c r="U10121">
        <v>77.5</v>
      </c>
      <c r="V10121">
        <v>120.620003</v>
      </c>
      <c r="W10121" t="str">
        <f>_xlfn.XLOOKUP(M10121,ActionReference[Action],ActionReference[Reference])</f>
        <v>Approved</v>
      </c>
      <c r="X10121" t="str" cm="1">
        <f t="array" ref="X10121">_xlfn.IFS(T10121&lt;40,"Lower",T10121&lt;122,"Middle",TRUE,"Upper")</f>
        <v>Upper</v>
      </c>
    </row>
    <row r="10122" spans="1:24" x14ac:dyDescent="0.2">
      <c r="A10122">
        <v>16450</v>
      </c>
      <c r="B10122" t="s">
        <v>2</v>
      </c>
      <c r="C10122" t="s">
        <v>45</v>
      </c>
      <c r="D10122">
        <v>3</v>
      </c>
      <c r="E10122" t="s">
        <v>39</v>
      </c>
      <c r="F10122">
        <v>1</v>
      </c>
      <c r="G10122" t="s">
        <v>40</v>
      </c>
      <c r="H10122">
        <v>1</v>
      </c>
      <c r="I10122" t="s">
        <v>41</v>
      </c>
      <c r="J10122">
        <v>1</v>
      </c>
      <c r="K10122">
        <v>158</v>
      </c>
      <c r="L10122" t="s">
        <v>7</v>
      </c>
      <c r="M10122">
        <v>1</v>
      </c>
      <c r="N10122" t="s">
        <v>16</v>
      </c>
      <c r="O10122">
        <v>2</v>
      </c>
      <c r="P10122" t="s">
        <v>14</v>
      </c>
      <c r="Q10122">
        <v>5</v>
      </c>
      <c r="R10122" t="s">
        <v>47</v>
      </c>
      <c r="S10122">
        <v>1</v>
      </c>
      <c r="T10122">
        <v>48</v>
      </c>
      <c r="U10122">
        <v>66.900000000000006</v>
      </c>
      <c r="V10122">
        <v>69.489997900000006</v>
      </c>
      <c r="W10122" t="str">
        <f>_xlfn.XLOOKUP(M10122,ActionReference[Action],ActionReference[Reference])</f>
        <v>Approved</v>
      </c>
      <c r="X10122" t="str" cm="1">
        <f t="array" ref="X10122">_xlfn.IFS(T10122&lt;40,"Lower",T10122&lt;122,"Middle",TRUE,"Upper")</f>
        <v>Middle</v>
      </c>
    </row>
    <row r="10123" spans="1:24" x14ac:dyDescent="0.2">
      <c r="A10123">
        <v>12396</v>
      </c>
      <c r="B10123" t="s">
        <v>2</v>
      </c>
      <c r="C10123" t="s">
        <v>38</v>
      </c>
      <c r="D10123">
        <v>1</v>
      </c>
      <c r="E10123" t="s">
        <v>39</v>
      </c>
      <c r="F10123">
        <v>1</v>
      </c>
      <c r="G10123" t="s">
        <v>43</v>
      </c>
      <c r="H10123">
        <v>3</v>
      </c>
      <c r="I10123" t="s">
        <v>41</v>
      </c>
      <c r="J10123">
        <v>1</v>
      </c>
      <c r="K10123">
        <v>116</v>
      </c>
      <c r="L10123" t="s">
        <v>6</v>
      </c>
      <c r="M10123">
        <v>3</v>
      </c>
      <c r="N10123" t="s">
        <v>16</v>
      </c>
      <c r="O10123">
        <v>2</v>
      </c>
      <c r="P10123" t="s">
        <v>14</v>
      </c>
      <c r="Q10123">
        <v>5</v>
      </c>
      <c r="R10123" t="s">
        <v>47</v>
      </c>
      <c r="S10123">
        <v>1</v>
      </c>
      <c r="T10123">
        <v>170</v>
      </c>
      <c r="U10123">
        <v>79.2</v>
      </c>
      <c r="V10123">
        <v>68.540000899999995</v>
      </c>
      <c r="W10123" t="str">
        <f>_xlfn.XLOOKUP(M10123,ActionReference[Action],ActionReference[Reference])</f>
        <v>Denied</v>
      </c>
      <c r="X10123" t="str" cm="1">
        <f t="array" ref="X10123">_xlfn.IFS(T10123&lt;40,"Lower",T10123&lt;122,"Middle",TRUE,"Upper")</f>
        <v>Upper</v>
      </c>
    </row>
    <row r="10124" spans="1:24" x14ac:dyDescent="0.2">
      <c r="A10124" t="s">
        <v>530</v>
      </c>
      <c r="B10124" t="s">
        <v>2</v>
      </c>
      <c r="C10124" t="s">
        <v>38</v>
      </c>
      <c r="D10124">
        <v>1</v>
      </c>
      <c r="E10124" t="s">
        <v>39</v>
      </c>
      <c r="F10124">
        <v>1</v>
      </c>
      <c r="G10124" t="s">
        <v>40</v>
      </c>
      <c r="H10124">
        <v>1</v>
      </c>
      <c r="I10124" t="s">
        <v>50</v>
      </c>
      <c r="J10124">
        <v>2</v>
      </c>
      <c r="K10124">
        <v>288</v>
      </c>
      <c r="L10124" t="s">
        <v>7</v>
      </c>
      <c r="M10124">
        <v>1</v>
      </c>
      <c r="N10124" t="s">
        <v>16</v>
      </c>
      <c r="O10124">
        <v>2</v>
      </c>
      <c r="P10124" t="s">
        <v>14</v>
      </c>
      <c r="Q10124">
        <v>5</v>
      </c>
      <c r="R10124" t="s">
        <v>46</v>
      </c>
      <c r="S10124">
        <v>2</v>
      </c>
      <c r="T10124">
        <v>213</v>
      </c>
      <c r="U10124">
        <v>90.2</v>
      </c>
      <c r="V10124">
        <v>75.330001800000005</v>
      </c>
      <c r="W10124" t="str">
        <f>_xlfn.XLOOKUP(M10124,ActionReference[Action],ActionReference[Reference])</f>
        <v>Approved</v>
      </c>
      <c r="X10124" t="str" cm="1">
        <f t="array" ref="X10124">_xlfn.IFS(T10124&lt;40,"Lower",T10124&lt;122,"Middle",TRUE,"Upper")</f>
        <v>Upper</v>
      </c>
    </row>
    <row r="10125" spans="1:24" x14ac:dyDescent="0.2">
      <c r="A10125">
        <v>18198</v>
      </c>
      <c r="B10125" t="s">
        <v>2</v>
      </c>
      <c r="C10125" t="s">
        <v>38</v>
      </c>
      <c r="D10125">
        <v>1</v>
      </c>
      <c r="E10125" t="s">
        <v>39</v>
      </c>
      <c r="F10125">
        <v>1</v>
      </c>
      <c r="G10125" t="s">
        <v>40</v>
      </c>
      <c r="H10125">
        <v>1</v>
      </c>
      <c r="I10125" t="s">
        <v>41</v>
      </c>
      <c r="J10125">
        <v>1</v>
      </c>
      <c r="K10125">
        <v>143</v>
      </c>
      <c r="L10125" t="s">
        <v>7</v>
      </c>
      <c r="M10125">
        <v>1</v>
      </c>
      <c r="N10125" t="s">
        <v>16</v>
      </c>
      <c r="O10125">
        <v>2</v>
      </c>
      <c r="P10125" t="s">
        <v>14</v>
      </c>
      <c r="Q10125">
        <v>5</v>
      </c>
      <c r="R10125" t="s">
        <v>46</v>
      </c>
      <c r="S10125">
        <v>2</v>
      </c>
      <c r="T10125">
        <v>72</v>
      </c>
      <c r="U10125">
        <v>84.1</v>
      </c>
      <c r="V10125">
        <v>92.809997600000003</v>
      </c>
      <c r="W10125" t="str">
        <f>_xlfn.XLOOKUP(M10125,ActionReference[Action],ActionReference[Reference])</f>
        <v>Approved</v>
      </c>
      <c r="X10125" t="str" cm="1">
        <f t="array" ref="X10125">_xlfn.IFS(T10125&lt;40,"Lower",T10125&lt;122,"Middle",TRUE,"Upper")</f>
        <v>Middle</v>
      </c>
    </row>
    <row r="10126" spans="1:24" x14ac:dyDescent="0.2">
      <c r="A10126">
        <v>18238</v>
      </c>
      <c r="B10126" t="s">
        <v>2</v>
      </c>
      <c r="C10126" t="s">
        <v>38</v>
      </c>
      <c r="D10126">
        <v>1</v>
      </c>
      <c r="E10126" t="s">
        <v>39</v>
      </c>
      <c r="F10126">
        <v>1</v>
      </c>
      <c r="G10126" t="s">
        <v>40</v>
      </c>
      <c r="H10126">
        <v>1</v>
      </c>
      <c r="I10126" t="s">
        <v>50</v>
      </c>
      <c r="J10126">
        <v>2</v>
      </c>
      <c r="K10126">
        <v>311</v>
      </c>
      <c r="L10126" t="s">
        <v>7</v>
      </c>
      <c r="M10126">
        <v>1</v>
      </c>
      <c r="N10126" t="s">
        <v>16</v>
      </c>
      <c r="O10126">
        <v>2</v>
      </c>
      <c r="P10126" t="s">
        <v>14</v>
      </c>
      <c r="Q10126">
        <v>5</v>
      </c>
      <c r="R10126" t="s">
        <v>47</v>
      </c>
      <c r="S10126">
        <v>1</v>
      </c>
      <c r="T10126">
        <v>260</v>
      </c>
      <c r="U10126">
        <v>84.9</v>
      </c>
      <c r="V10126">
        <v>109.980003</v>
      </c>
      <c r="W10126" t="str">
        <f>_xlfn.XLOOKUP(M10126,ActionReference[Action],ActionReference[Reference])</f>
        <v>Approved</v>
      </c>
      <c r="X10126" t="str" cm="1">
        <f t="array" ref="X10126">_xlfn.IFS(T10126&lt;40,"Lower",T10126&lt;122,"Middle",TRUE,"Upper")</f>
        <v>Upper</v>
      </c>
    </row>
    <row r="10127" spans="1:24" x14ac:dyDescent="0.2">
      <c r="A10127">
        <v>26799</v>
      </c>
      <c r="B10127" t="s">
        <v>2</v>
      </c>
      <c r="C10127" t="s">
        <v>38</v>
      </c>
      <c r="D10127">
        <v>1</v>
      </c>
      <c r="E10127" t="s">
        <v>54</v>
      </c>
      <c r="F10127">
        <v>2</v>
      </c>
      <c r="G10127" t="s">
        <v>40</v>
      </c>
      <c r="H10127">
        <v>1</v>
      </c>
      <c r="I10127" t="s">
        <v>41</v>
      </c>
      <c r="J10127">
        <v>1</v>
      </c>
      <c r="K10127">
        <v>22</v>
      </c>
      <c r="L10127" t="s">
        <v>6</v>
      </c>
      <c r="M10127">
        <v>3</v>
      </c>
      <c r="N10127" t="s">
        <v>16</v>
      </c>
      <c r="O10127">
        <v>2</v>
      </c>
      <c r="P10127" t="s">
        <v>14</v>
      </c>
      <c r="Q10127">
        <v>5</v>
      </c>
      <c r="R10127" t="s">
        <v>47</v>
      </c>
      <c r="S10127">
        <v>1</v>
      </c>
      <c r="T10127">
        <v>31</v>
      </c>
      <c r="U10127">
        <v>45.7</v>
      </c>
      <c r="V10127">
        <v>85.889999399999994</v>
      </c>
      <c r="W10127" t="str">
        <f>_xlfn.XLOOKUP(M10127,ActionReference[Action],ActionReference[Reference])</f>
        <v>Denied</v>
      </c>
      <c r="X10127" t="str" cm="1">
        <f t="array" ref="X10127">_xlfn.IFS(T10127&lt;40,"Lower",T10127&lt;122,"Middle",TRUE,"Upper")</f>
        <v>Lower</v>
      </c>
    </row>
    <row r="10128" spans="1:24" x14ac:dyDescent="0.2">
      <c r="A10128">
        <v>8532</v>
      </c>
      <c r="B10128" t="s">
        <v>2</v>
      </c>
      <c r="C10128" t="s">
        <v>38</v>
      </c>
      <c r="D10128">
        <v>1</v>
      </c>
      <c r="E10128" t="s">
        <v>39</v>
      </c>
      <c r="F10128">
        <v>1</v>
      </c>
      <c r="G10128" t="s">
        <v>40</v>
      </c>
      <c r="H10128">
        <v>1</v>
      </c>
      <c r="I10128" t="s">
        <v>50</v>
      </c>
      <c r="J10128">
        <v>2</v>
      </c>
      <c r="K10128">
        <v>92</v>
      </c>
      <c r="L10128" t="s">
        <v>7</v>
      </c>
      <c r="M10128">
        <v>1</v>
      </c>
      <c r="N10128" t="s">
        <v>16</v>
      </c>
      <c r="O10128">
        <v>2</v>
      </c>
      <c r="P10128" t="s">
        <v>14</v>
      </c>
      <c r="Q10128">
        <v>5</v>
      </c>
      <c r="R10128" t="s">
        <v>47</v>
      </c>
      <c r="S10128">
        <v>1</v>
      </c>
      <c r="T10128">
        <v>105</v>
      </c>
      <c r="U10128">
        <v>61.6</v>
      </c>
      <c r="V10128">
        <v>92.400001500000002</v>
      </c>
      <c r="W10128" t="str">
        <f>_xlfn.XLOOKUP(M10128,ActionReference[Action],ActionReference[Reference])</f>
        <v>Approved</v>
      </c>
      <c r="X10128" t="str" cm="1">
        <f t="array" ref="X10128">_xlfn.IFS(T10128&lt;40,"Lower",T10128&lt;122,"Middle",TRUE,"Upper")</f>
        <v>Middle</v>
      </c>
    </row>
    <row r="10129" spans="1:24" x14ac:dyDescent="0.2">
      <c r="A10129">
        <v>15714</v>
      </c>
      <c r="B10129" t="s">
        <v>2</v>
      </c>
      <c r="C10129" t="s">
        <v>38</v>
      </c>
      <c r="D10129">
        <v>1</v>
      </c>
      <c r="E10129" t="s">
        <v>39</v>
      </c>
      <c r="F10129">
        <v>1</v>
      </c>
      <c r="G10129" t="s">
        <v>40</v>
      </c>
      <c r="H10129">
        <v>1</v>
      </c>
      <c r="I10129" t="s">
        <v>41</v>
      </c>
      <c r="J10129">
        <v>1</v>
      </c>
      <c r="K10129">
        <v>213</v>
      </c>
      <c r="L10129" t="s">
        <v>7</v>
      </c>
      <c r="M10129">
        <v>1</v>
      </c>
      <c r="N10129" t="s">
        <v>16</v>
      </c>
      <c r="O10129">
        <v>2</v>
      </c>
      <c r="P10129" t="s">
        <v>14</v>
      </c>
      <c r="Q10129">
        <v>5</v>
      </c>
      <c r="R10129" t="s">
        <v>46</v>
      </c>
      <c r="S10129">
        <v>2</v>
      </c>
      <c r="T10129">
        <v>70</v>
      </c>
      <c r="U10129">
        <v>68.400000000000006</v>
      </c>
      <c r="V10129">
        <v>110.610001</v>
      </c>
      <c r="W10129" t="str">
        <f>_xlfn.XLOOKUP(M10129,ActionReference[Action],ActionReference[Reference])</f>
        <v>Approved</v>
      </c>
      <c r="X10129" t="str" cm="1">
        <f t="array" ref="X10129">_xlfn.IFS(T10129&lt;40,"Lower",T10129&lt;122,"Middle",TRUE,"Upper")</f>
        <v>Middle</v>
      </c>
    </row>
    <row r="10130" spans="1:24" x14ac:dyDescent="0.2">
      <c r="A10130">
        <v>19222</v>
      </c>
      <c r="B10130" t="s">
        <v>2</v>
      </c>
      <c r="C10130" t="s">
        <v>38</v>
      </c>
      <c r="D10130">
        <v>1</v>
      </c>
      <c r="E10130" t="s">
        <v>39</v>
      </c>
      <c r="F10130">
        <v>1</v>
      </c>
      <c r="G10130" t="s">
        <v>43</v>
      </c>
      <c r="H10130">
        <v>3</v>
      </c>
      <c r="I10130" t="s">
        <v>41</v>
      </c>
      <c r="J10130">
        <v>1</v>
      </c>
      <c r="K10130">
        <v>427</v>
      </c>
      <c r="L10130" t="s">
        <v>7</v>
      </c>
      <c r="M10130">
        <v>1</v>
      </c>
      <c r="N10130" t="s">
        <v>16</v>
      </c>
      <c r="O10130">
        <v>2</v>
      </c>
      <c r="P10130" t="s">
        <v>14</v>
      </c>
      <c r="Q10130">
        <v>5</v>
      </c>
      <c r="R10130" t="s">
        <v>47</v>
      </c>
      <c r="S10130">
        <v>1</v>
      </c>
      <c r="T10130">
        <v>117</v>
      </c>
      <c r="U10130">
        <v>88</v>
      </c>
      <c r="V10130">
        <v>113.07</v>
      </c>
      <c r="W10130" t="str">
        <f>_xlfn.XLOOKUP(M10130,ActionReference[Action],ActionReference[Reference])</f>
        <v>Approved</v>
      </c>
      <c r="X10130" t="str" cm="1">
        <f t="array" ref="X10130">_xlfn.IFS(T10130&lt;40,"Lower",T10130&lt;122,"Middle",TRUE,"Upper")</f>
        <v>Middle</v>
      </c>
    </row>
    <row r="10131" spans="1:24" x14ac:dyDescent="0.2">
      <c r="A10131">
        <v>18429</v>
      </c>
      <c r="B10131" t="s">
        <v>2</v>
      </c>
      <c r="C10131" t="s">
        <v>38</v>
      </c>
      <c r="D10131">
        <v>1</v>
      </c>
      <c r="E10131" t="s">
        <v>39</v>
      </c>
      <c r="F10131">
        <v>1</v>
      </c>
      <c r="G10131" t="s">
        <v>43</v>
      </c>
      <c r="H10131">
        <v>3</v>
      </c>
      <c r="I10131" t="s">
        <v>41</v>
      </c>
      <c r="J10131">
        <v>1</v>
      </c>
      <c r="K10131">
        <v>62</v>
      </c>
      <c r="L10131" t="s">
        <v>7</v>
      </c>
      <c r="M10131">
        <v>1</v>
      </c>
      <c r="N10131" t="s">
        <v>16</v>
      </c>
      <c r="O10131">
        <v>2</v>
      </c>
      <c r="P10131" t="s">
        <v>14</v>
      </c>
      <c r="Q10131">
        <v>5</v>
      </c>
      <c r="R10131" t="s">
        <v>46</v>
      </c>
      <c r="S10131">
        <v>2</v>
      </c>
      <c r="T10131">
        <v>60</v>
      </c>
      <c r="U10131">
        <v>72.5</v>
      </c>
      <c r="V10131">
        <v>69.339996299999996</v>
      </c>
      <c r="W10131" t="str">
        <f>_xlfn.XLOOKUP(M10131,ActionReference[Action],ActionReference[Reference])</f>
        <v>Approved</v>
      </c>
      <c r="X10131" t="str" cm="1">
        <f t="array" ref="X10131">_xlfn.IFS(T10131&lt;40,"Lower",T10131&lt;122,"Middle",TRUE,"Upper")</f>
        <v>Middle</v>
      </c>
    </row>
    <row r="10132" spans="1:24" x14ac:dyDescent="0.2">
      <c r="A10132" t="s">
        <v>549</v>
      </c>
      <c r="B10132" t="s">
        <v>2</v>
      </c>
      <c r="C10132" t="s">
        <v>42</v>
      </c>
      <c r="D10132">
        <v>2</v>
      </c>
      <c r="E10132" t="s">
        <v>39</v>
      </c>
      <c r="F10132">
        <v>1</v>
      </c>
      <c r="G10132" t="s">
        <v>40</v>
      </c>
      <c r="H10132">
        <v>1</v>
      </c>
      <c r="I10132" t="s">
        <v>41</v>
      </c>
      <c r="J10132">
        <v>1</v>
      </c>
      <c r="K10132">
        <v>137</v>
      </c>
      <c r="L10132" t="s">
        <v>7</v>
      </c>
      <c r="M10132">
        <v>1</v>
      </c>
      <c r="N10132" t="s">
        <v>16</v>
      </c>
      <c r="O10132">
        <v>2</v>
      </c>
      <c r="P10132" t="s">
        <v>14</v>
      </c>
      <c r="Q10132">
        <v>5</v>
      </c>
      <c r="R10132" t="s">
        <v>47</v>
      </c>
      <c r="S10132">
        <v>1</v>
      </c>
      <c r="T10132">
        <v>36</v>
      </c>
      <c r="U10132">
        <v>63.5</v>
      </c>
      <c r="V10132">
        <v>157.949997</v>
      </c>
      <c r="W10132" t="str">
        <f>_xlfn.XLOOKUP(M10132,ActionReference[Action],ActionReference[Reference])</f>
        <v>Approved</v>
      </c>
      <c r="X10132" t="str" cm="1">
        <f t="array" ref="X10132">_xlfn.IFS(T10132&lt;40,"Lower",T10132&lt;122,"Middle",TRUE,"Upper")</f>
        <v>Lower</v>
      </c>
    </row>
    <row r="10133" spans="1:24" x14ac:dyDescent="0.2">
      <c r="A10133">
        <v>28489</v>
      </c>
      <c r="B10133" t="s">
        <v>2</v>
      </c>
      <c r="C10133" t="s">
        <v>51</v>
      </c>
      <c r="D10133">
        <v>4</v>
      </c>
      <c r="E10133" t="s">
        <v>39</v>
      </c>
      <c r="F10133">
        <v>1</v>
      </c>
      <c r="G10133" t="s">
        <v>40</v>
      </c>
      <c r="H10133">
        <v>1</v>
      </c>
      <c r="I10133" t="s">
        <v>41</v>
      </c>
      <c r="J10133">
        <v>1</v>
      </c>
      <c r="K10133">
        <v>177</v>
      </c>
      <c r="L10133" t="s">
        <v>7</v>
      </c>
      <c r="M10133">
        <v>1</v>
      </c>
      <c r="N10133" t="s">
        <v>16</v>
      </c>
      <c r="O10133">
        <v>2</v>
      </c>
      <c r="P10133" t="s">
        <v>10</v>
      </c>
      <c r="Q10133">
        <v>3</v>
      </c>
      <c r="R10133" t="s">
        <v>47</v>
      </c>
      <c r="S10133">
        <v>1</v>
      </c>
      <c r="T10133">
        <v>54</v>
      </c>
      <c r="U10133">
        <v>53.3</v>
      </c>
      <c r="V10133">
        <v>97.730003400000001</v>
      </c>
      <c r="W10133" t="str">
        <f>_xlfn.XLOOKUP(M10133,ActionReference[Action],ActionReference[Reference])</f>
        <v>Approved</v>
      </c>
      <c r="X10133" t="str" cm="1">
        <f t="array" ref="X10133">_xlfn.IFS(T10133&lt;40,"Lower",T10133&lt;122,"Middle",TRUE,"Upper")</f>
        <v>Middle</v>
      </c>
    </row>
    <row r="10134" spans="1:24" x14ac:dyDescent="0.2">
      <c r="A10134">
        <v>18059</v>
      </c>
      <c r="B10134" t="s">
        <v>2</v>
      </c>
      <c r="C10134" t="s">
        <v>38</v>
      </c>
      <c r="D10134">
        <v>1</v>
      </c>
      <c r="E10134" t="s">
        <v>39</v>
      </c>
      <c r="F10134">
        <v>1</v>
      </c>
      <c r="G10134" t="s">
        <v>40</v>
      </c>
      <c r="H10134">
        <v>1</v>
      </c>
      <c r="I10134" t="s">
        <v>41</v>
      </c>
      <c r="J10134">
        <v>1</v>
      </c>
      <c r="K10134">
        <v>152</v>
      </c>
      <c r="L10134" t="s">
        <v>7</v>
      </c>
      <c r="M10134">
        <v>1</v>
      </c>
      <c r="N10134" t="s">
        <v>16</v>
      </c>
      <c r="O10134">
        <v>2</v>
      </c>
      <c r="P10134" t="s">
        <v>14</v>
      </c>
      <c r="Q10134">
        <v>5</v>
      </c>
      <c r="R10134" t="s">
        <v>47</v>
      </c>
      <c r="S10134">
        <v>1</v>
      </c>
      <c r="T10134">
        <v>49</v>
      </c>
      <c r="U10134">
        <v>55.2</v>
      </c>
      <c r="V10134">
        <v>123</v>
      </c>
      <c r="W10134" t="str">
        <f>_xlfn.XLOOKUP(M10134,ActionReference[Action],ActionReference[Reference])</f>
        <v>Approved</v>
      </c>
      <c r="X10134" t="str" cm="1">
        <f t="array" ref="X10134">_xlfn.IFS(T10134&lt;40,"Lower",T10134&lt;122,"Middle",TRUE,"Upper")</f>
        <v>Middle</v>
      </c>
    </row>
    <row r="10135" spans="1:24" x14ac:dyDescent="0.2">
      <c r="A10135">
        <v>4160</v>
      </c>
      <c r="B10135" t="s">
        <v>2</v>
      </c>
      <c r="C10135" t="s">
        <v>38</v>
      </c>
      <c r="D10135">
        <v>1</v>
      </c>
      <c r="E10135" t="s">
        <v>39</v>
      </c>
      <c r="F10135">
        <v>1</v>
      </c>
      <c r="G10135" t="s">
        <v>40</v>
      </c>
      <c r="H10135">
        <v>1</v>
      </c>
      <c r="I10135" t="s">
        <v>50</v>
      </c>
      <c r="J10135">
        <v>2</v>
      </c>
      <c r="K10135">
        <v>47</v>
      </c>
      <c r="L10135" t="s">
        <v>7</v>
      </c>
      <c r="M10135">
        <v>1</v>
      </c>
      <c r="N10135" t="s">
        <v>16</v>
      </c>
      <c r="O10135">
        <v>2</v>
      </c>
      <c r="P10135" t="s">
        <v>10</v>
      </c>
      <c r="Q10135">
        <v>3</v>
      </c>
      <c r="R10135" t="s">
        <v>47</v>
      </c>
      <c r="S10135">
        <v>1</v>
      </c>
      <c r="U10135">
        <v>52.8</v>
      </c>
      <c r="V10135">
        <v>108.41999800000001</v>
      </c>
      <c r="W10135" t="str">
        <f>_xlfn.XLOOKUP(M10135,ActionReference[Action],ActionReference[Reference])</f>
        <v>Approved</v>
      </c>
      <c r="X10135" t="str" cm="1">
        <f t="array" ref="X10135">_xlfn.IFS(T10135&lt;40,"Lower",T10135&lt;122,"Middle",TRUE,"Upper")</f>
        <v>Lower</v>
      </c>
    </row>
    <row r="10136" spans="1:24" x14ac:dyDescent="0.2">
      <c r="A10136">
        <v>35095</v>
      </c>
      <c r="B10136" t="s">
        <v>2</v>
      </c>
      <c r="C10136" t="s">
        <v>45</v>
      </c>
      <c r="D10136">
        <v>3</v>
      </c>
      <c r="E10136" t="s">
        <v>39</v>
      </c>
      <c r="F10136">
        <v>1</v>
      </c>
      <c r="G10136" t="s">
        <v>43</v>
      </c>
      <c r="H10136">
        <v>3</v>
      </c>
      <c r="I10136" t="s">
        <v>41</v>
      </c>
      <c r="J10136">
        <v>1</v>
      </c>
      <c r="K10136">
        <v>496</v>
      </c>
      <c r="L10136" t="s">
        <v>7</v>
      </c>
      <c r="M10136">
        <v>1</v>
      </c>
      <c r="N10136" t="s">
        <v>16</v>
      </c>
      <c r="O10136">
        <v>2</v>
      </c>
      <c r="P10136" t="s">
        <v>14</v>
      </c>
      <c r="Q10136">
        <v>5</v>
      </c>
      <c r="R10136" t="s">
        <v>46</v>
      </c>
      <c r="S10136">
        <v>2</v>
      </c>
      <c r="T10136">
        <v>194</v>
      </c>
      <c r="U10136">
        <v>99.6</v>
      </c>
      <c r="V10136">
        <v>108.360001</v>
      </c>
      <c r="W10136" t="str">
        <f>_xlfn.XLOOKUP(M10136,ActionReference[Action],ActionReference[Reference])</f>
        <v>Approved</v>
      </c>
      <c r="X10136" t="str" cm="1">
        <f t="array" ref="X10136">_xlfn.IFS(T10136&lt;40,"Lower",T10136&lt;122,"Middle",TRUE,"Upper")</f>
        <v>Upper</v>
      </c>
    </row>
    <row r="10137" spans="1:24" x14ac:dyDescent="0.2">
      <c r="A10137">
        <v>13303</v>
      </c>
      <c r="B10137" t="s">
        <v>2</v>
      </c>
      <c r="C10137" t="s">
        <v>42</v>
      </c>
      <c r="D10137">
        <v>2</v>
      </c>
      <c r="E10137" t="s">
        <v>39</v>
      </c>
      <c r="F10137">
        <v>1</v>
      </c>
      <c r="G10137" t="s">
        <v>40</v>
      </c>
      <c r="H10137">
        <v>1</v>
      </c>
      <c r="I10137" t="s">
        <v>41</v>
      </c>
      <c r="J10137">
        <v>1</v>
      </c>
      <c r="K10137">
        <v>137</v>
      </c>
      <c r="L10137" t="s">
        <v>53</v>
      </c>
      <c r="M10137">
        <v>2</v>
      </c>
      <c r="N10137" t="s">
        <v>16</v>
      </c>
      <c r="O10137">
        <v>2</v>
      </c>
      <c r="P10137" t="s">
        <v>10</v>
      </c>
      <c r="Q10137">
        <v>3</v>
      </c>
      <c r="R10137" t="s">
        <v>46</v>
      </c>
      <c r="S10137">
        <v>2</v>
      </c>
      <c r="T10137">
        <v>40</v>
      </c>
      <c r="U10137">
        <v>64.5</v>
      </c>
      <c r="V10137">
        <v>93.879997299999999</v>
      </c>
      <c r="W10137" t="str">
        <f>_xlfn.XLOOKUP(M10137,ActionReference[Action],ActionReference[Reference])</f>
        <v>Approved</v>
      </c>
      <c r="X10137" t="str" cm="1">
        <f t="array" ref="X10137">_xlfn.IFS(T10137&lt;40,"Lower",T10137&lt;122,"Middle",TRUE,"Upper")</f>
        <v>Middle</v>
      </c>
    </row>
    <row r="10138" spans="1:24" x14ac:dyDescent="0.2">
      <c r="A10138">
        <v>9632</v>
      </c>
      <c r="B10138" t="s">
        <v>2</v>
      </c>
      <c r="C10138" t="s">
        <v>45</v>
      </c>
      <c r="D10138">
        <v>3</v>
      </c>
      <c r="E10138" t="s">
        <v>39</v>
      </c>
      <c r="F10138">
        <v>1</v>
      </c>
      <c r="G10138" t="s">
        <v>40</v>
      </c>
      <c r="H10138">
        <v>1</v>
      </c>
      <c r="I10138" t="s">
        <v>41</v>
      </c>
      <c r="J10138">
        <v>1</v>
      </c>
      <c r="K10138">
        <v>271</v>
      </c>
      <c r="L10138" t="s">
        <v>7</v>
      </c>
      <c r="M10138">
        <v>1</v>
      </c>
      <c r="N10138" t="s">
        <v>16</v>
      </c>
      <c r="O10138">
        <v>2</v>
      </c>
      <c r="P10138" t="s">
        <v>14</v>
      </c>
      <c r="Q10138">
        <v>5</v>
      </c>
      <c r="R10138" t="s">
        <v>47</v>
      </c>
      <c r="S10138">
        <v>1</v>
      </c>
      <c r="T10138">
        <v>127</v>
      </c>
      <c r="U10138">
        <v>72.5</v>
      </c>
      <c r="V10138">
        <v>144.229996</v>
      </c>
      <c r="W10138" t="str">
        <f>_xlfn.XLOOKUP(M10138,ActionReference[Action],ActionReference[Reference])</f>
        <v>Approved</v>
      </c>
      <c r="X10138" t="str" cm="1">
        <f t="array" ref="X10138">_xlfn.IFS(T10138&lt;40,"Lower",T10138&lt;122,"Middle",TRUE,"Upper")</f>
        <v>Upper</v>
      </c>
    </row>
    <row r="10139" spans="1:24" x14ac:dyDescent="0.2">
      <c r="A10139">
        <v>13425</v>
      </c>
      <c r="B10139" t="s">
        <v>2</v>
      </c>
      <c r="C10139" t="s">
        <v>38</v>
      </c>
      <c r="D10139">
        <v>1</v>
      </c>
      <c r="E10139" t="s">
        <v>54</v>
      </c>
      <c r="F10139">
        <v>2</v>
      </c>
      <c r="G10139" t="s">
        <v>40</v>
      </c>
      <c r="H10139">
        <v>1</v>
      </c>
      <c r="I10139" t="s">
        <v>41</v>
      </c>
      <c r="J10139">
        <v>1</v>
      </c>
      <c r="K10139">
        <v>53</v>
      </c>
      <c r="L10139" t="s">
        <v>6</v>
      </c>
      <c r="M10139">
        <v>3</v>
      </c>
      <c r="N10139" t="s">
        <v>16</v>
      </c>
      <c r="O10139">
        <v>2</v>
      </c>
      <c r="P10139" t="s">
        <v>14</v>
      </c>
      <c r="Q10139">
        <v>5</v>
      </c>
      <c r="R10139" t="s">
        <v>47</v>
      </c>
      <c r="S10139">
        <v>1</v>
      </c>
      <c r="T10139">
        <v>18</v>
      </c>
      <c r="U10139">
        <v>57.8</v>
      </c>
      <c r="V10139">
        <v>89.169998199999995</v>
      </c>
      <c r="W10139" t="str">
        <f>_xlfn.XLOOKUP(M10139,ActionReference[Action],ActionReference[Reference])</f>
        <v>Denied</v>
      </c>
      <c r="X10139" t="str" cm="1">
        <f t="array" ref="X10139">_xlfn.IFS(T10139&lt;40,"Lower",T10139&lt;122,"Middle",TRUE,"Upper")</f>
        <v>Lower</v>
      </c>
    </row>
    <row r="10140" spans="1:24" x14ac:dyDescent="0.2">
      <c r="A10140">
        <v>57228</v>
      </c>
      <c r="B10140" t="s">
        <v>2</v>
      </c>
      <c r="C10140" t="s">
        <v>38</v>
      </c>
      <c r="D10140">
        <v>1</v>
      </c>
      <c r="E10140" t="s">
        <v>39</v>
      </c>
      <c r="F10140">
        <v>1</v>
      </c>
      <c r="G10140" t="s">
        <v>40</v>
      </c>
      <c r="H10140">
        <v>1</v>
      </c>
      <c r="I10140" t="s">
        <v>50</v>
      </c>
      <c r="J10140">
        <v>2</v>
      </c>
      <c r="K10140">
        <v>64</v>
      </c>
      <c r="L10140" t="s">
        <v>7</v>
      </c>
      <c r="M10140">
        <v>1</v>
      </c>
      <c r="N10140" t="s">
        <v>16</v>
      </c>
      <c r="O10140">
        <v>2</v>
      </c>
      <c r="P10140" t="s">
        <v>14</v>
      </c>
      <c r="Q10140">
        <v>5</v>
      </c>
      <c r="R10140" t="s">
        <v>47</v>
      </c>
      <c r="S10140">
        <v>1</v>
      </c>
      <c r="T10140">
        <v>258</v>
      </c>
      <c r="U10140">
        <v>75.2</v>
      </c>
      <c r="V10140">
        <v>140.11000100000001</v>
      </c>
      <c r="W10140" t="str">
        <f>_xlfn.XLOOKUP(M10140,ActionReference[Action],ActionReference[Reference])</f>
        <v>Approved</v>
      </c>
      <c r="X10140" t="str" cm="1">
        <f t="array" ref="X10140">_xlfn.IFS(T10140&lt;40,"Lower",T10140&lt;122,"Middle",TRUE,"Upper")</f>
        <v>Upper</v>
      </c>
    </row>
    <row r="10141" spans="1:24" x14ac:dyDescent="0.2">
      <c r="A10141">
        <v>12769</v>
      </c>
      <c r="B10141" t="s">
        <v>2</v>
      </c>
      <c r="C10141" t="s">
        <v>42</v>
      </c>
      <c r="D10141">
        <v>2</v>
      </c>
      <c r="E10141" t="s">
        <v>39</v>
      </c>
      <c r="F10141">
        <v>1</v>
      </c>
      <c r="G10141" t="s">
        <v>40</v>
      </c>
      <c r="H10141">
        <v>1</v>
      </c>
      <c r="I10141" t="s">
        <v>41</v>
      </c>
      <c r="J10141">
        <v>1</v>
      </c>
      <c r="K10141">
        <v>109</v>
      </c>
      <c r="L10141" t="s">
        <v>7</v>
      </c>
      <c r="M10141">
        <v>1</v>
      </c>
      <c r="N10141" t="s">
        <v>15</v>
      </c>
      <c r="O10141">
        <v>1</v>
      </c>
      <c r="P10141" t="s">
        <v>14</v>
      </c>
      <c r="Q10141">
        <v>5</v>
      </c>
      <c r="R10141" t="s">
        <v>47</v>
      </c>
      <c r="S10141">
        <v>1</v>
      </c>
      <c r="T10141">
        <v>55</v>
      </c>
      <c r="U10141">
        <v>65.2</v>
      </c>
      <c r="V10141">
        <v>104.739998</v>
      </c>
      <c r="W10141" t="str">
        <f>_xlfn.XLOOKUP(M10141,ActionReference[Action],ActionReference[Reference])</f>
        <v>Approved</v>
      </c>
      <c r="X10141" t="str" cm="1">
        <f t="array" ref="X10141">_xlfn.IFS(T10141&lt;40,"Lower",T10141&lt;122,"Middle",TRUE,"Upper")</f>
        <v>Middle</v>
      </c>
    </row>
    <row r="10142" spans="1:24" x14ac:dyDescent="0.2">
      <c r="A10142">
        <v>15463</v>
      </c>
      <c r="B10142" t="s">
        <v>2</v>
      </c>
      <c r="C10142" t="s">
        <v>45</v>
      </c>
      <c r="D10142">
        <v>3</v>
      </c>
      <c r="E10142" t="s">
        <v>39</v>
      </c>
      <c r="F10142">
        <v>1</v>
      </c>
      <c r="G10142" t="s">
        <v>40</v>
      </c>
      <c r="H10142">
        <v>1</v>
      </c>
      <c r="I10142" t="s">
        <v>41</v>
      </c>
      <c r="J10142">
        <v>1</v>
      </c>
      <c r="K10142">
        <v>210</v>
      </c>
      <c r="L10142" t="s">
        <v>7</v>
      </c>
      <c r="M10142">
        <v>1</v>
      </c>
      <c r="N10142" t="s">
        <v>16</v>
      </c>
      <c r="O10142">
        <v>2</v>
      </c>
      <c r="P10142" t="s">
        <v>10</v>
      </c>
      <c r="Q10142">
        <v>3</v>
      </c>
      <c r="R10142" t="s">
        <v>47</v>
      </c>
      <c r="S10142">
        <v>1</v>
      </c>
      <c r="T10142">
        <v>121</v>
      </c>
      <c r="U10142">
        <v>53</v>
      </c>
      <c r="V10142">
        <v>87.970001199999999</v>
      </c>
      <c r="W10142" t="str">
        <f>_xlfn.XLOOKUP(M10142,ActionReference[Action],ActionReference[Reference])</f>
        <v>Approved</v>
      </c>
      <c r="X10142" t="str" cm="1">
        <f t="array" ref="X10142">_xlfn.IFS(T10142&lt;40,"Lower",T10142&lt;122,"Middle",TRUE,"Upper")</f>
        <v>Middle</v>
      </c>
    </row>
    <row r="10143" spans="1:24" x14ac:dyDescent="0.2">
      <c r="A10143">
        <v>5840</v>
      </c>
      <c r="B10143" t="s">
        <v>2</v>
      </c>
      <c r="C10143" t="s">
        <v>51</v>
      </c>
      <c r="D10143">
        <v>4</v>
      </c>
      <c r="E10143" t="s">
        <v>39</v>
      </c>
      <c r="F10143">
        <v>1</v>
      </c>
      <c r="G10143" t="s">
        <v>40</v>
      </c>
      <c r="H10143">
        <v>1</v>
      </c>
      <c r="I10143" t="s">
        <v>41</v>
      </c>
      <c r="J10143">
        <v>1</v>
      </c>
      <c r="K10143">
        <v>111</v>
      </c>
      <c r="L10143" t="s">
        <v>7</v>
      </c>
      <c r="M10143">
        <v>1</v>
      </c>
      <c r="N10143" t="s">
        <v>16</v>
      </c>
      <c r="O10143">
        <v>2</v>
      </c>
      <c r="P10143" t="s">
        <v>14</v>
      </c>
      <c r="Q10143">
        <v>5</v>
      </c>
      <c r="R10143" t="s">
        <v>47</v>
      </c>
      <c r="S10143">
        <v>1</v>
      </c>
      <c r="T10143">
        <v>43</v>
      </c>
      <c r="U10143">
        <v>62.9</v>
      </c>
      <c r="V10143">
        <v>112.739998</v>
      </c>
      <c r="W10143" t="str">
        <f>_xlfn.XLOOKUP(M10143,ActionReference[Action],ActionReference[Reference])</f>
        <v>Approved</v>
      </c>
      <c r="X10143" t="str" cm="1">
        <f t="array" ref="X10143">_xlfn.IFS(T10143&lt;40,"Lower",T10143&lt;122,"Middle",TRUE,"Upper")</f>
        <v>Middle</v>
      </c>
    </row>
    <row r="10144" spans="1:24" x14ac:dyDescent="0.2">
      <c r="A10144">
        <v>7468</v>
      </c>
      <c r="B10144" t="s">
        <v>2</v>
      </c>
      <c r="C10144" t="s">
        <v>38</v>
      </c>
      <c r="D10144">
        <v>1</v>
      </c>
      <c r="E10144" t="s">
        <v>39</v>
      </c>
      <c r="F10144">
        <v>1</v>
      </c>
      <c r="G10144" t="s">
        <v>43</v>
      </c>
      <c r="H10144">
        <v>3</v>
      </c>
      <c r="I10144" t="s">
        <v>41</v>
      </c>
      <c r="J10144">
        <v>1</v>
      </c>
      <c r="K10144">
        <v>366</v>
      </c>
      <c r="L10144" t="s">
        <v>7</v>
      </c>
      <c r="M10144">
        <v>1</v>
      </c>
      <c r="N10144" t="s">
        <v>16</v>
      </c>
      <c r="O10144">
        <v>2</v>
      </c>
      <c r="P10144" t="s">
        <v>14</v>
      </c>
      <c r="Q10144">
        <v>5</v>
      </c>
      <c r="R10144" t="s">
        <v>47</v>
      </c>
      <c r="S10144">
        <v>1</v>
      </c>
      <c r="T10144">
        <v>191</v>
      </c>
      <c r="U10144">
        <v>73.900000000000006</v>
      </c>
      <c r="V10144">
        <v>144.520004</v>
      </c>
      <c r="W10144" t="str">
        <f>_xlfn.XLOOKUP(M10144,ActionReference[Action],ActionReference[Reference])</f>
        <v>Approved</v>
      </c>
      <c r="X10144" t="str" cm="1">
        <f t="array" ref="X10144">_xlfn.IFS(T10144&lt;40,"Lower",T10144&lt;122,"Middle",TRUE,"Upper")</f>
        <v>Upper</v>
      </c>
    </row>
    <row r="10145" spans="1:24" x14ac:dyDescent="0.2">
      <c r="A10145">
        <v>35214</v>
      </c>
      <c r="B10145" t="s">
        <v>2</v>
      </c>
      <c r="C10145" t="s">
        <v>38</v>
      </c>
      <c r="D10145">
        <v>1</v>
      </c>
      <c r="E10145" t="s">
        <v>39</v>
      </c>
      <c r="F10145">
        <v>1</v>
      </c>
      <c r="G10145" t="s">
        <v>49</v>
      </c>
      <c r="H10145">
        <v>2</v>
      </c>
      <c r="I10145" t="s">
        <v>41</v>
      </c>
      <c r="J10145">
        <v>1</v>
      </c>
      <c r="K10145">
        <v>15</v>
      </c>
      <c r="L10145" t="s">
        <v>7</v>
      </c>
      <c r="M10145">
        <v>1</v>
      </c>
      <c r="N10145" t="s">
        <v>16</v>
      </c>
      <c r="O10145">
        <v>2</v>
      </c>
      <c r="P10145" t="s">
        <v>14</v>
      </c>
      <c r="Q10145">
        <v>5</v>
      </c>
      <c r="R10145" t="s">
        <v>47</v>
      </c>
      <c r="S10145">
        <v>1</v>
      </c>
      <c r="T10145">
        <v>154</v>
      </c>
      <c r="U10145">
        <v>53.9</v>
      </c>
      <c r="V10145">
        <v>81.940002399999997</v>
      </c>
      <c r="W10145" t="str">
        <f>_xlfn.XLOOKUP(M10145,ActionReference[Action],ActionReference[Reference])</f>
        <v>Approved</v>
      </c>
      <c r="X10145" t="str" cm="1">
        <f t="array" ref="X10145">_xlfn.IFS(T10145&lt;40,"Lower",T10145&lt;122,"Middle",TRUE,"Upper")</f>
        <v>Upper</v>
      </c>
    </row>
    <row r="10146" spans="1:24" x14ac:dyDescent="0.2">
      <c r="A10146">
        <v>5903</v>
      </c>
      <c r="B10146" t="s">
        <v>2</v>
      </c>
      <c r="C10146" t="s">
        <v>38</v>
      </c>
      <c r="D10146">
        <v>1</v>
      </c>
      <c r="E10146" t="s">
        <v>39</v>
      </c>
      <c r="F10146">
        <v>1</v>
      </c>
      <c r="G10146" t="s">
        <v>40</v>
      </c>
      <c r="H10146">
        <v>1</v>
      </c>
      <c r="I10146" t="s">
        <v>41</v>
      </c>
      <c r="J10146">
        <v>1</v>
      </c>
      <c r="K10146">
        <v>127</v>
      </c>
      <c r="L10146" t="s">
        <v>7</v>
      </c>
      <c r="M10146">
        <v>1</v>
      </c>
      <c r="N10146" t="s">
        <v>16</v>
      </c>
      <c r="O10146">
        <v>2</v>
      </c>
      <c r="P10146" t="s">
        <v>14</v>
      </c>
      <c r="Q10146">
        <v>5</v>
      </c>
      <c r="R10146" t="s">
        <v>46</v>
      </c>
      <c r="S10146">
        <v>2</v>
      </c>
      <c r="T10146">
        <v>55</v>
      </c>
      <c r="U10146">
        <v>61.4</v>
      </c>
      <c r="V10146">
        <v>166.41999799999999</v>
      </c>
      <c r="W10146" t="str">
        <f>_xlfn.XLOOKUP(M10146,ActionReference[Action],ActionReference[Reference])</f>
        <v>Approved</v>
      </c>
      <c r="X10146" t="str" cm="1">
        <f t="array" ref="X10146">_xlfn.IFS(T10146&lt;40,"Lower",T10146&lt;122,"Middle",TRUE,"Upper")</f>
        <v>Middle</v>
      </c>
    </row>
    <row r="10147" spans="1:24" x14ac:dyDescent="0.2">
      <c r="A10147">
        <v>58556</v>
      </c>
      <c r="B10147" t="s">
        <v>2</v>
      </c>
      <c r="C10147" t="s">
        <v>38</v>
      </c>
      <c r="D10147">
        <v>1</v>
      </c>
      <c r="E10147" t="s">
        <v>39</v>
      </c>
      <c r="F10147">
        <v>1</v>
      </c>
      <c r="G10147" t="s">
        <v>40</v>
      </c>
      <c r="H10147">
        <v>1</v>
      </c>
      <c r="I10147" t="s">
        <v>41</v>
      </c>
      <c r="J10147">
        <v>1</v>
      </c>
      <c r="K10147">
        <v>368</v>
      </c>
      <c r="L10147" t="s">
        <v>7</v>
      </c>
      <c r="M10147">
        <v>1</v>
      </c>
      <c r="N10147" t="s">
        <v>16</v>
      </c>
      <c r="O10147">
        <v>2</v>
      </c>
      <c r="P10147" t="s">
        <v>14</v>
      </c>
      <c r="Q10147">
        <v>5</v>
      </c>
      <c r="R10147" t="s">
        <v>47</v>
      </c>
      <c r="S10147">
        <v>1</v>
      </c>
      <c r="T10147">
        <v>68</v>
      </c>
      <c r="U10147">
        <v>77.5</v>
      </c>
      <c r="V10147">
        <v>121.93</v>
      </c>
      <c r="W10147" t="str">
        <f>_xlfn.XLOOKUP(M10147,ActionReference[Action],ActionReference[Reference])</f>
        <v>Approved</v>
      </c>
      <c r="X10147" t="str" cm="1">
        <f t="array" ref="X10147">_xlfn.IFS(T10147&lt;40,"Lower",T10147&lt;122,"Middle",TRUE,"Upper")</f>
        <v>Middle</v>
      </c>
    </row>
    <row r="10148" spans="1:24" x14ac:dyDescent="0.2">
      <c r="A10148">
        <v>14507</v>
      </c>
      <c r="B10148" t="s">
        <v>2</v>
      </c>
      <c r="C10148" t="s">
        <v>38</v>
      </c>
      <c r="D10148">
        <v>1</v>
      </c>
      <c r="E10148" t="s">
        <v>39</v>
      </c>
      <c r="F10148">
        <v>1</v>
      </c>
      <c r="G10148" t="s">
        <v>40</v>
      </c>
      <c r="H10148">
        <v>1</v>
      </c>
      <c r="I10148" t="s">
        <v>50</v>
      </c>
      <c r="J10148">
        <v>2</v>
      </c>
      <c r="K10148">
        <v>65</v>
      </c>
      <c r="L10148" t="s">
        <v>6</v>
      </c>
      <c r="M10148">
        <v>3</v>
      </c>
      <c r="N10148" t="s">
        <v>16</v>
      </c>
      <c r="O10148">
        <v>2</v>
      </c>
      <c r="P10148" t="s">
        <v>14</v>
      </c>
      <c r="Q10148">
        <v>5</v>
      </c>
      <c r="R10148" t="s">
        <v>46</v>
      </c>
      <c r="S10148">
        <v>2</v>
      </c>
      <c r="T10148">
        <v>21</v>
      </c>
      <c r="U10148">
        <v>69.099999999999994</v>
      </c>
      <c r="V10148">
        <v>75.419998199999995</v>
      </c>
      <c r="W10148" t="str">
        <f>_xlfn.XLOOKUP(M10148,ActionReference[Action],ActionReference[Reference])</f>
        <v>Denied</v>
      </c>
      <c r="X10148" t="str" cm="1">
        <f t="array" ref="X10148">_xlfn.IFS(T10148&lt;40,"Lower",T10148&lt;122,"Middle",TRUE,"Upper")</f>
        <v>Lower</v>
      </c>
    </row>
    <row r="10149" spans="1:24" x14ac:dyDescent="0.2">
      <c r="A10149">
        <v>34598</v>
      </c>
      <c r="B10149" t="s">
        <v>2</v>
      </c>
      <c r="C10149" t="s">
        <v>38</v>
      </c>
      <c r="D10149">
        <v>1</v>
      </c>
      <c r="E10149" t="s">
        <v>39</v>
      </c>
      <c r="F10149">
        <v>1</v>
      </c>
      <c r="G10149" t="s">
        <v>40</v>
      </c>
      <c r="H10149">
        <v>1</v>
      </c>
      <c r="I10149" t="s">
        <v>41</v>
      </c>
      <c r="J10149">
        <v>1</v>
      </c>
      <c r="K10149">
        <v>104</v>
      </c>
      <c r="L10149" t="s">
        <v>7</v>
      </c>
      <c r="M10149">
        <v>1</v>
      </c>
      <c r="N10149" t="s">
        <v>16</v>
      </c>
      <c r="O10149">
        <v>2</v>
      </c>
      <c r="P10149" t="s">
        <v>14</v>
      </c>
      <c r="Q10149">
        <v>5</v>
      </c>
      <c r="R10149" t="s">
        <v>47</v>
      </c>
      <c r="S10149">
        <v>1</v>
      </c>
      <c r="T10149">
        <v>102</v>
      </c>
      <c r="U10149">
        <v>67</v>
      </c>
      <c r="V10149">
        <v>147.720001</v>
      </c>
      <c r="W10149" t="str">
        <f>_xlfn.XLOOKUP(M10149,ActionReference[Action],ActionReference[Reference])</f>
        <v>Approved</v>
      </c>
      <c r="X10149" t="str" cm="1">
        <f t="array" ref="X10149">_xlfn.IFS(T10149&lt;40,"Lower",T10149&lt;122,"Middle",TRUE,"Upper")</f>
        <v>Middle</v>
      </c>
    </row>
    <row r="10150" spans="1:24" x14ac:dyDescent="0.2">
      <c r="A10150">
        <v>18199</v>
      </c>
      <c r="B10150" t="s">
        <v>2</v>
      </c>
      <c r="C10150" t="s">
        <v>38</v>
      </c>
      <c r="D10150">
        <v>1</v>
      </c>
      <c r="E10150" t="s">
        <v>39</v>
      </c>
      <c r="F10150">
        <v>1</v>
      </c>
      <c r="G10150" t="s">
        <v>40</v>
      </c>
      <c r="H10150">
        <v>1</v>
      </c>
      <c r="I10150" t="s">
        <v>41</v>
      </c>
      <c r="J10150">
        <v>1</v>
      </c>
      <c r="K10150">
        <v>224</v>
      </c>
      <c r="L10150" t="s">
        <v>7</v>
      </c>
      <c r="M10150">
        <v>1</v>
      </c>
      <c r="N10150" t="s">
        <v>16</v>
      </c>
      <c r="O10150">
        <v>2</v>
      </c>
      <c r="P10150" t="s">
        <v>14</v>
      </c>
      <c r="Q10150">
        <v>5</v>
      </c>
      <c r="R10150" t="s">
        <v>46</v>
      </c>
      <c r="S10150">
        <v>2</v>
      </c>
      <c r="T10150">
        <v>142</v>
      </c>
      <c r="U10150">
        <v>108.3</v>
      </c>
      <c r="V10150">
        <v>127.5</v>
      </c>
      <c r="W10150" t="str">
        <f>_xlfn.XLOOKUP(M10150,ActionReference[Action],ActionReference[Reference])</f>
        <v>Approved</v>
      </c>
      <c r="X10150" t="str" cm="1">
        <f t="array" ref="X10150">_xlfn.IFS(T10150&lt;40,"Lower",T10150&lt;122,"Middle",TRUE,"Upper")</f>
        <v>Upper</v>
      </c>
    </row>
    <row r="10151" spans="1:24" x14ac:dyDescent="0.2">
      <c r="A10151">
        <v>4365</v>
      </c>
      <c r="B10151" t="s">
        <v>2</v>
      </c>
      <c r="C10151" t="s">
        <v>38</v>
      </c>
      <c r="D10151">
        <v>1</v>
      </c>
      <c r="E10151" t="s">
        <v>39</v>
      </c>
      <c r="F10151">
        <v>1</v>
      </c>
      <c r="G10151" t="s">
        <v>40</v>
      </c>
      <c r="H10151">
        <v>1</v>
      </c>
      <c r="I10151" t="s">
        <v>50</v>
      </c>
      <c r="J10151">
        <v>2</v>
      </c>
      <c r="K10151">
        <v>300</v>
      </c>
      <c r="L10151" t="s">
        <v>7</v>
      </c>
      <c r="M10151">
        <v>1</v>
      </c>
      <c r="N10151" t="s">
        <v>16</v>
      </c>
      <c r="O10151">
        <v>2</v>
      </c>
      <c r="P10151" t="s">
        <v>14</v>
      </c>
      <c r="Q10151">
        <v>5</v>
      </c>
      <c r="R10151" t="s">
        <v>47</v>
      </c>
      <c r="S10151">
        <v>1</v>
      </c>
      <c r="T10151">
        <v>234</v>
      </c>
      <c r="U10151">
        <v>57.3</v>
      </c>
      <c r="V10151">
        <v>101.019997</v>
      </c>
      <c r="W10151" t="str">
        <f>_xlfn.XLOOKUP(M10151,ActionReference[Action],ActionReference[Reference])</f>
        <v>Approved</v>
      </c>
      <c r="X10151" t="str" cm="1">
        <f t="array" ref="X10151">_xlfn.IFS(T10151&lt;40,"Lower",T10151&lt;122,"Middle",TRUE,"Upper")</f>
        <v>Upper</v>
      </c>
    </row>
    <row r="10152" spans="1:24" x14ac:dyDescent="0.2">
      <c r="A10152">
        <v>15136</v>
      </c>
      <c r="B10152" t="s">
        <v>2</v>
      </c>
      <c r="C10152" t="s">
        <v>38</v>
      </c>
      <c r="D10152">
        <v>1</v>
      </c>
      <c r="E10152" t="s">
        <v>39</v>
      </c>
      <c r="F10152">
        <v>1</v>
      </c>
      <c r="G10152" t="s">
        <v>40</v>
      </c>
      <c r="H10152">
        <v>1</v>
      </c>
      <c r="I10152" t="s">
        <v>41</v>
      </c>
      <c r="J10152">
        <v>1</v>
      </c>
      <c r="K10152">
        <v>90</v>
      </c>
      <c r="L10152" t="s">
        <v>7</v>
      </c>
      <c r="M10152">
        <v>1</v>
      </c>
      <c r="N10152" t="s">
        <v>16</v>
      </c>
      <c r="O10152">
        <v>2</v>
      </c>
      <c r="P10152" t="s">
        <v>14</v>
      </c>
      <c r="Q10152">
        <v>5</v>
      </c>
      <c r="R10152" t="s">
        <v>47</v>
      </c>
      <c r="S10152">
        <v>1</v>
      </c>
      <c r="T10152">
        <v>67</v>
      </c>
      <c r="U10152">
        <v>62.6</v>
      </c>
      <c r="V10152">
        <v>108.16999800000001</v>
      </c>
      <c r="W10152" t="str">
        <f>_xlfn.XLOOKUP(M10152,ActionReference[Action],ActionReference[Reference])</f>
        <v>Approved</v>
      </c>
      <c r="X10152" t="str" cm="1">
        <f t="array" ref="X10152">_xlfn.IFS(T10152&lt;40,"Lower",T10152&lt;122,"Middle",TRUE,"Upper")</f>
        <v>Middle</v>
      </c>
    </row>
    <row r="10153" spans="1:24" x14ac:dyDescent="0.2">
      <c r="A10153">
        <v>33510</v>
      </c>
      <c r="B10153" t="s">
        <v>2</v>
      </c>
      <c r="C10153" t="s">
        <v>38</v>
      </c>
      <c r="D10153">
        <v>1</v>
      </c>
      <c r="E10153" t="s">
        <v>39</v>
      </c>
      <c r="F10153">
        <v>1</v>
      </c>
      <c r="G10153" t="s">
        <v>40</v>
      </c>
      <c r="H10153">
        <v>1</v>
      </c>
      <c r="I10153" t="s">
        <v>41</v>
      </c>
      <c r="J10153">
        <v>1</v>
      </c>
      <c r="K10153">
        <v>736</v>
      </c>
      <c r="L10153" t="s">
        <v>7</v>
      </c>
      <c r="M10153">
        <v>1</v>
      </c>
      <c r="N10153" t="s">
        <v>16</v>
      </c>
      <c r="O10153">
        <v>2</v>
      </c>
      <c r="P10153" t="s">
        <v>14</v>
      </c>
      <c r="Q10153">
        <v>5</v>
      </c>
      <c r="R10153" t="s">
        <v>47</v>
      </c>
      <c r="S10153">
        <v>1</v>
      </c>
      <c r="T10153">
        <v>279</v>
      </c>
      <c r="U10153">
        <v>104.8</v>
      </c>
      <c r="V10153">
        <v>104.43</v>
      </c>
      <c r="W10153" t="str">
        <f>_xlfn.XLOOKUP(M10153,ActionReference[Action],ActionReference[Reference])</f>
        <v>Approved</v>
      </c>
      <c r="X10153" t="str" cm="1">
        <f t="array" ref="X10153">_xlfn.IFS(T10153&lt;40,"Lower",T10153&lt;122,"Middle",TRUE,"Upper")</f>
        <v>Upper</v>
      </c>
    </row>
    <row r="10154" spans="1:24" x14ac:dyDescent="0.2">
      <c r="A10154">
        <v>7468</v>
      </c>
      <c r="B10154" t="s">
        <v>2</v>
      </c>
      <c r="C10154" t="s">
        <v>38</v>
      </c>
      <c r="D10154">
        <v>1</v>
      </c>
      <c r="E10154" t="s">
        <v>39</v>
      </c>
      <c r="F10154">
        <v>1</v>
      </c>
      <c r="G10154" t="s">
        <v>40</v>
      </c>
      <c r="H10154">
        <v>1</v>
      </c>
      <c r="I10154" t="s">
        <v>41</v>
      </c>
      <c r="J10154">
        <v>1</v>
      </c>
      <c r="K10154">
        <v>327</v>
      </c>
      <c r="L10154" t="s">
        <v>7</v>
      </c>
      <c r="M10154">
        <v>1</v>
      </c>
      <c r="N10154" t="s">
        <v>16</v>
      </c>
      <c r="O10154">
        <v>2</v>
      </c>
      <c r="P10154" t="s">
        <v>14</v>
      </c>
      <c r="Q10154">
        <v>5</v>
      </c>
      <c r="R10154" t="s">
        <v>47</v>
      </c>
      <c r="S10154">
        <v>1</v>
      </c>
      <c r="T10154">
        <v>102</v>
      </c>
      <c r="U10154">
        <v>73.900000000000006</v>
      </c>
      <c r="V10154">
        <v>144.88999899999999</v>
      </c>
      <c r="W10154" t="str">
        <f>_xlfn.XLOOKUP(M10154,ActionReference[Action],ActionReference[Reference])</f>
        <v>Approved</v>
      </c>
      <c r="X10154" t="str" cm="1">
        <f t="array" ref="X10154">_xlfn.IFS(T10154&lt;40,"Lower",T10154&lt;122,"Middle",TRUE,"Upper")</f>
        <v>Middle</v>
      </c>
    </row>
    <row r="10155" spans="1:24" x14ac:dyDescent="0.2">
      <c r="A10155">
        <v>248</v>
      </c>
      <c r="B10155" t="s">
        <v>2</v>
      </c>
      <c r="C10155" t="s">
        <v>38</v>
      </c>
      <c r="D10155">
        <v>1</v>
      </c>
      <c r="E10155" t="s">
        <v>39</v>
      </c>
      <c r="F10155">
        <v>1</v>
      </c>
      <c r="G10155" t="s">
        <v>40</v>
      </c>
      <c r="H10155">
        <v>1</v>
      </c>
      <c r="I10155" t="s">
        <v>41</v>
      </c>
      <c r="J10155">
        <v>1</v>
      </c>
      <c r="K10155">
        <v>21</v>
      </c>
      <c r="L10155" t="s">
        <v>7</v>
      </c>
      <c r="M10155">
        <v>1</v>
      </c>
      <c r="N10155" t="s">
        <v>16</v>
      </c>
      <c r="O10155">
        <v>2</v>
      </c>
      <c r="P10155" t="s">
        <v>14</v>
      </c>
      <c r="Q10155">
        <v>5</v>
      </c>
      <c r="R10155" t="s">
        <v>46</v>
      </c>
      <c r="S10155">
        <v>2</v>
      </c>
      <c r="T10155">
        <v>32</v>
      </c>
      <c r="U10155">
        <v>63.9</v>
      </c>
      <c r="V10155">
        <v>118.610001</v>
      </c>
      <c r="W10155" t="str">
        <f>_xlfn.XLOOKUP(M10155,ActionReference[Action],ActionReference[Reference])</f>
        <v>Approved</v>
      </c>
      <c r="X10155" t="str" cm="1">
        <f t="array" ref="X10155">_xlfn.IFS(T10155&lt;40,"Lower",T10155&lt;122,"Middle",TRUE,"Upper")</f>
        <v>Lower</v>
      </c>
    </row>
    <row r="10156" spans="1:24" x14ac:dyDescent="0.2">
      <c r="A10156">
        <v>253</v>
      </c>
      <c r="B10156" t="s">
        <v>2</v>
      </c>
      <c r="C10156" t="s">
        <v>38</v>
      </c>
      <c r="D10156">
        <v>1</v>
      </c>
      <c r="E10156" t="s">
        <v>39</v>
      </c>
      <c r="F10156">
        <v>1</v>
      </c>
      <c r="G10156" t="s">
        <v>49</v>
      </c>
      <c r="H10156">
        <v>2</v>
      </c>
      <c r="I10156" t="s">
        <v>50</v>
      </c>
      <c r="J10156">
        <v>2</v>
      </c>
      <c r="K10156">
        <v>225</v>
      </c>
      <c r="L10156" t="s">
        <v>7</v>
      </c>
      <c r="M10156">
        <v>1</v>
      </c>
      <c r="N10156" t="s">
        <v>16</v>
      </c>
      <c r="O10156">
        <v>2</v>
      </c>
      <c r="P10156" t="s">
        <v>14</v>
      </c>
      <c r="Q10156">
        <v>5</v>
      </c>
      <c r="R10156" t="s">
        <v>47</v>
      </c>
      <c r="S10156">
        <v>1</v>
      </c>
      <c r="T10156">
        <v>253</v>
      </c>
      <c r="U10156">
        <v>63.9</v>
      </c>
      <c r="V10156">
        <v>103.040001</v>
      </c>
      <c r="W10156" t="str">
        <f>_xlfn.XLOOKUP(M10156,ActionReference[Action],ActionReference[Reference])</f>
        <v>Approved</v>
      </c>
      <c r="X10156" t="str" cm="1">
        <f t="array" ref="X10156">_xlfn.IFS(T10156&lt;40,"Lower",T10156&lt;122,"Middle",TRUE,"Upper")</f>
        <v>Upper</v>
      </c>
    </row>
    <row r="10157" spans="1:24" x14ac:dyDescent="0.2">
      <c r="A10157">
        <v>10146</v>
      </c>
      <c r="B10157" t="s">
        <v>2</v>
      </c>
      <c r="C10157" t="s">
        <v>38</v>
      </c>
      <c r="D10157">
        <v>1</v>
      </c>
      <c r="E10157" t="s">
        <v>39</v>
      </c>
      <c r="F10157">
        <v>1</v>
      </c>
      <c r="G10157" t="s">
        <v>43</v>
      </c>
      <c r="H10157">
        <v>3</v>
      </c>
      <c r="I10157" t="s">
        <v>41</v>
      </c>
      <c r="J10157">
        <v>1</v>
      </c>
      <c r="K10157">
        <v>475</v>
      </c>
      <c r="L10157" t="s">
        <v>7</v>
      </c>
      <c r="M10157">
        <v>1</v>
      </c>
      <c r="N10157" t="s">
        <v>16</v>
      </c>
      <c r="O10157">
        <v>2</v>
      </c>
      <c r="P10157" t="s">
        <v>14</v>
      </c>
      <c r="Q10157">
        <v>5</v>
      </c>
      <c r="R10157" t="s">
        <v>47</v>
      </c>
      <c r="S10157">
        <v>1</v>
      </c>
      <c r="T10157">
        <v>214</v>
      </c>
      <c r="U10157">
        <v>65.599999999999994</v>
      </c>
      <c r="V10157">
        <v>238.41000399999999</v>
      </c>
      <c r="W10157" t="str">
        <f>_xlfn.XLOOKUP(M10157,ActionReference[Action],ActionReference[Reference])</f>
        <v>Approved</v>
      </c>
      <c r="X10157" t="str" cm="1">
        <f t="array" ref="X10157">_xlfn.IFS(T10157&lt;40,"Lower",T10157&lt;122,"Middle",TRUE,"Upper")</f>
        <v>Upper</v>
      </c>
    </row>
    <row r="10158" spans="1:24" x14ac:dyDescent="0.2">
      <c r="A10158">
        <v>34980</v>
      </c>
      <c r="B10158" t="s">
        <v>2</v>
      </c>
      <c r="C10158" t="s">
        <v>45</v>
      </c>
      <c r="D10158">
        <v>3</v>
      </c>
      <c r="E10158" t="s">
        <v>39</v>
      </c>
      <c r="F10158">
        <v>1</v>
      </c>
      <c r="G10158" t="s">
        <v>40</v>
      </c>
      <c r="H10158">
        <v>1</v>
      </c>
      <c r="I10158" t="s">
        <v>41</v>
      </c>
      <c r="J10158">
        <v>1</v>
      </c>
      <c r="K10158">
        <v>255</v>
      </c>
      <c r="L10158" t="s">
        <v>7</v>
      </c>
      <c r="M10158">
        <v>1</v>
      </c>
      <c r="N10158" t="s">
        <v>16</v>
      </c>
      <c r="O10158">
        <v>2</v>
      </c>
      <c r="P10158" t="s">
        <v>14</v>
      </c>
      <c r="Q10158">
        <v>5</v>
      </c>
      <c r="R10158" t="s">
        <v>47</v>
      </c>
      <c r="S10158">
        <v>1</v>
      </c>
      <c r="T10158">
        <v>88</v>
      </c>
      <c r="U10158">
        <v>54.3</v>
      </c>
      <c r="V10158">
        <v>149.83999600000001</v>
      </c>
      <c r="W10158" t="str">
        <f>_xlfn.XLOOKUP(M10158,ActionReference[Action],ActionReference[Reference])</f>
        <v>Approved</v>
      </c>
      <c r="X10158" t="str" cm="1">
        <f t="array" ref="X10158">_xlfn.IFS(T10158&lt;40,"Lower",T10158&lt;122,"Middle",TRUE,"Upper")</f>
        <v>Middle</v>
      </c>
    </row>
    <row r="10159" spans="1:24" x14ac:dyDescent="0.2">
      <c r="A10159">
        <v>953</v>
      </c>
      <c r="B10159" t="s">
        <v>2</v>
      </c>
      <c r="C10159" t="s">
        <v>51</v>
      </c>
      <c r="D10159">
        <v>4</v>
      </c>
      <c r="E10159" t="s">
        <v>39</v>
      </c>
      <c r="F10159">
        <v>1</v>
      </c>
      <c r="G10159" t="s">
        <v>40</v>
      </c>
      <c r="H10159">
        <v>1</v>
      </c>
      <c r="I10159" t="s">
        <v>41</v>
      </c>
      <c r="J10159">
        <v>1</v>
      </c>
      <c r="K10159">
        <v>146</v>
      </c>
      <c r="L10159" t="s">
        <v>7</v>
      </c>
      <c r="M10159">
        <v>1</v>
      </c>
      <c r="N10159" t="s">
        <v>16</v>
      </c>
      <c r="O10159">
        <v>2</v>
      </c>
      <c r="P10159" t="s">
        <v>14</v>
      </c>
      <c r="Q10159">
        <v>5</v>
      </c>
      <c r="R10159" t="s">
        <v>47</v>
      </c>
      <c r="S10159">
        <v>1</v>
      </c>
      <c r="T10159">
        <v>75</v>
      </c>
      <c r="U10159">
        <v>75</v>
      </c>
      <c r="V10159">
        <v>116.910004</v>
      </c>
      <c r="W10159" t="str">
        <f>_xlfn.XLOOKUP(M10159,ActionReference[Action],ActionReference[Reference])</f>
        <v>Approved</v>
      </c>
      <c r="X10159" t="str" cm="1">
        <f t="array" ref="X10159">_xlfn.IFS(T10159&lt;40,"Lower",T10159&lt;122,"Middle",TRUE,"Upper")</f>
        <v>Middle</v>
      </c>
    </row>
    <row r="10160" spans="1:24" x14ac:dyDescent="0.2">
      <c r="A10160">
        <v>32773</v>
      </c>
      <c r="B10160" t="s">
        <v>2</v>
      </c>
      <c r="C10160" t="s">
        <v>38</v>
      </c>
      <c r="D10160">
        <v>1</v>
      </c>
      <c r="E10160" t="s">
        <v>39</v>
      </c>
      <c r="F10160">
        <v>1</v>
      </c>
      <c r="G10160" t="s">
        <v>49</v>
      </c>
      <c r="H10160">
        <v>2</v>
      </c>
      <c r="I10160" t="s">
        <v>41</v>
      </c>
      <c r="J10160">
        <v>1</v>
      </c>
      <c r="K10160">
        <v>10</v>
      </c>
      <c r="L10160" t="s">
        <v>7</v>
      </c>
      <c r="M10160">
        <v>1</v>
      </c>
      <c r="N10160" t="s">
        <v>16</v>
      </c>
      <c r="O10160">
        <v>2</v>
      </c>
      <c r="P10160" t="s">
        <v>14</v>
      </c>
      <c r="Q10160">
        <v>5</v>
      </c>
      <c r="R10160" t="s">
        <v>46</v>
      </c>
      <c r="S10160">
        <v>2</v>
      </c>
      <c r="T10160">
        <v>132</v>
      </c>
      <c r="U10160">
        <v>104.8</v>
      </c>
      <c r="V10160">
        <v>109.510002</v>
      </c>
      <c r="W10160" t="str">
        <f>_xlfn.XLOOKUP(M10160,ActionReference[Action],ActionReference[Reference])</f>
        <v>Approved</v>
      </c>
      <c r="X10160" t="str" cm="1">
        <f t="array" ref="X10160">_xlfn.IFS(T10160&lt;40,"Lower",T10160&lt;122,"Middle",TRUE,"Upper")</f>
        <v>Upper</v>
      </c>
    </row>
    <row r="10161" spans="1:24" x14ac:dyDescent="0.2">
      <c r="A10161">
        <v>26647</v>
      </c>
      <c r="B10161" t="s">
        <v>2</v>
      </c>
      <c r="C10161" t="s">
        <v>42</v>
      </c>
      <c r="D10161">
        <v>2</v>
      </c>
      <c r="E10161" t="s">
        <v>39</v>
      </c>
      <c r="F10161">
        <v>1</v>
      </c>
      <c r="G10161" t="s">
        <v>40</v>
      </c>
      <c r="H10161">
        <v>1</v>
      </c>
      <c r="I10161" t="s">
        <v>41</v>
      </c>
      <c r="J10161">
        <v>1</v>
      </c>
      <c r="K10161">
        <v>95</v>
      </c>
      <c r="L10161" t="s">
        <v>7</v>
      </c>
      <c r="M10161">
        <v>1</v>
      </c>
      <c r="N10161" t="s">
        <v>15</v>
      </c>
      <c r="O10161">
        <v>1</v>
      </c>
      <c r="P10161" t="s">
        <v>14</v>
      </c>
      <c r="Q10161">
        <v>5</v>
      </c>
      <c r="R10161" t="s">
        <v>47</v>
      </c>
      <c r="S10161">
        <v>1</v>
      </c>
      <c r="T10161">
        <v>23</v>
      </c>
      <c r="U10161">
        <v>57.4</v>
      </c>
      <c r="V10161">
        <v>50.75</v>
      </c>
      <c r="W10161" t="str">
        <f>_xlfn.XLOOKUP(M10161,ActionReference[Action],ActionReference[Reference])</f>
        <v>Approved</v>
      </c>
      <c r="X10161" t="str" cm="1">
        <f t="array" ref="X10161">_xlfn.IFS(T10161&lt;40,"Lower",T10161&lt;122,"Middle",TRUE,"Upper")</f>
        <v>Lower</v>
      </c>
    </row>
    <row r="10162" spans="1:24" x14ac:dyDescent="0.2">
      <c r="A10162">
        <v>90183</v>
      </c>
      <c r="B10162" t="s">
        <v>2</v>
      </c>
      <c r="C10162" t="s">
        <v>38</v>
      </c>
      <c r="D10162">
        <v>1</v>
      </c>
      <c r="E10162" t="s">
        <v>39</v>
      </c>
      <c r="F10162">
        <v>1</v>
      </c>
      <c r="G10162" t="s">
        <v>43</v>
      </c>
      <c r="H10162">
        <v>3</v>
      </c>
      <c r="I10162" t="s">
        <v>41</v>
      </c>
      <c r="J10162">
        <v>1</v>
      </c>
      <c r="K10162">
        <v>150</v>
      </c>
      <c r="L10162" t="s">
        <v>7</v>
      </c>
      <c r="M10162">
        <v>1</v>
      </c>
      <c r="N10162" t="s">
        <v>16</v>
      </c>
      <c r="O10162">
        <v>2</v>
      </c>
      <c r="P10162" t="s">
        <v>14</v>
      </c>
      <c r="Q10162">
        <v>5</v>
      </c>
      <c r="R10162" t="s">
        <v>47</v>
      </c>
      <c r="S10162">
        <v>1</v>
      </c>
      <c r="T10162">
        <v>73</v>
      </c>
      <c r="U10162">
        <v>84</v>
      </c>
      <c r="V10162">
        <v>133.179993</v>
      </c>
      <c r="W10162" t="str">
        <f>_xlfn.XLOOKUP(M10162,ActionReference[Action],ActionReference[Reference])</f>
        <v>Approved</v>
      </c>
      <c r="X10162" t="str" cm="1">
        <f t="array" ref="X10162">_xlfn.IFS(T10162&lt;40,"Lower",T10162&lt;122,"Middle",TRUE,"Upper")</f>
        <v>Middle</v>
      </c>
    </row>
    <row r="10163" spans="1:24" x14ac:dyDescent="0.2">
      <c r="A10163" t="s">
        <v>544</v>
      </c>
      <c r="B10163" t="s">
        <v>2</v>
      </c>
      <c r="C10163" t="s">
        <v>38</v>
      </c>
      <c r="D10163">
        <v>1</v>
      </c>
      <c r="E10163" t="s">
        <v>39</v>
      </c>
      <c r="F10163">
        <v>1</v>
      </c>
      <c r="G10163" t="s">
        <v>40</v>
      </c>
      <c r="H10163">
        <v>1</v>
      </c>
      <c r="I10163" t="s">
        <v>50</v>
      </c>
      <c r="J10163">
        <v>2</v>
      </c>
      <c r="K10163">
        <v>36</v>
      </c>
      <c r="L10163" t="s">
        <v>6</v>
      </c>
      <c r="M10163">
        <v>3</v>
      </c>
      <c r="N10163" t="s">
        <v>16</v>
      </c>
      <c r="O10163">
        <v>2</v>
      </c>
      <c r="P10163" t="s">
        <v>10</v>
      </c>
      <c r="Q10163">
        <v>3</v>
      </c>
      <c r="R10163" t="s">
        <v>47</v>
      </c>
      <c r="S10163">
        <v>1</v>
      </c>
      <c r="T10163">
        <v>35</v>
      </c>
      <c r="U10163">
        <v>73</v>
      </c>
      <c r="V10163">
        <v>72.610000600000006</v>
      </c>
      <c r="W10163" t="str">
        <f>_xlfn.XLOOKUP(M10163,ActionReference[Action],ActionReference[Reference])</f>
        <v>Denied</v>
      </c>
      <c r="X10163" t="str" cm="1">
        <f t="array" ref="X10163">_xlfn.IFS(T10163&lt;40,"Lower",T10163&lt;122,"Middle",TRUE,"Upper")</f>
        <v>Lower</v>
      </c>
    </row>
    <row r="10164" spans="1:24" x14ac:dyDescent="0.2">
      <c r="A10164">
        <v>19581</v>
      </c>
      <c r="B10164" t="s">
        <v>2</v>
      </c>
      <c r="C10164" t="s">
        <v>38</v>
      </c>
      <c r="D10164">
        <v>1</v>
      </c>
      <c r="E10164" t="s">
        <v>39</v>
      </c>
      <c r="F10164">
        <v>1</v>
      </c>
      <c r="G10164" t="s">
        <v>40</v>
      </c>
      <c r="H10164">
        <v>1</v>
      </c>
      <c r="I10164" t="s">
        <v>41</v>
      </c>
      <c r="J10164">
        <v>1</v>
      </c>
      <c r="K10164">
        <v>232</v>
      </c>
      <c r="L10164" t="s">
        <v>7</v>
      </c>
      <c r="M10164">
        <v>1</v>
      </c>
      <c r="N10164" t="s">
        <v>16</v>
      </c>
      <c r="O10164">
        <v>2</v>
      </c>
      <c r="P10164" t="s">
        <v>14</v>
      </c>
      <c r="Q10164">
        <v>5</v>
      </c>
      <c r="R10164" t="s">
        <v>46</v>
      </c>
      <c r="S10164">
        <v>2</v>
      </c>
      <c r="T10164">
        <v>83</v>
      </c>
      <c r="U10164">
        <v>89.8</v>
      </c>
      <c r="V10164">
        <v>108.66999800000001</v>
      </c>
      <c r="W10164" t="str">
        <f>_xlfn.XLOOKUP(M10164,ActionReference[Action],ActionReference[Reference])</f>
        <v>Approved</v>
      </c>
      <c r="X10164" t="str" cm="1">
        <f t="array" ref="X10164">_xlfn.IFS(T10164&lt;40,"Lower",T10164&lt;122,"Middle",TRUE,"Upper")</f>
        <v>Middle</v>
      </c>
    </row>
    <row r="10165" spans="1:24" x14ac:dyDescent="0.2">
      <c r="A10165">
        <v>17658</v>
      </c>
      <c r="B10165" t="s">
        <v>2</v>
      </c>
      <c r="C10165" t="s">
        <v>38</v>
      </c>
      <c r="D10165">
        <v>1</v>
      </c>
      <c r="E10165" t="s">
        <v>39</v>
      </c>
      <c r="F10165">
        <v>1</v>
      </c>
      <c r="G10165" t="s">
        <v>49</v>
      </c>
      <c r="H10165">
        <v>2</v>
      </c>
      <c r="I10165" t="s">
        <v>41</v>
      </c>
      <c r="J10165">
        <v>1</v>
      </c>
      <c r="K10165">
        <v>190</v>
      </c>
      <c r="L10165" t="s">
        <v>7</v>
      </c>
      <c r="M10165">
        <v>1</v>
      </c>
      <c r="N10165" t="s">
        <v>16</v>
      </c>
      <c r="O10165">
        <v>2</v>
      </c>
      <c r="P10165" t="s">
        <v>14</v>
      </c>
      <c r="Q10165">
        <v>5</v>
      </c>
      <c r="R10165" t="s">
        <v>47</v>
      </c>
      <c r="S10165">
        <v>1</v>
      </c>
      <c r="T10165">
        <v>75</v>
      </c>
      <c r="U10165">
        <v>55.9</v>
      </c>
      <c r="V10165">
        <v>122.099998</v>
      </c>
      <c r="W10165" t="str">
        <f>_xlfn.XLOOKUP(M10165,ActionReference[Action],ActionReference[Reference])</f>
        <v>Approved</v>
      </c>
      <c r="X10165" t="str" cm="1">
        <f t="array" ref="X10165">_xlfn.IFS(T10165&lt;40,"Lower",T10165&lt;122,"Middle",TRUE,"Upper")</f>
        <v>Middle</v>
      </c>
    </row>
    <row r="10166" spans="1:24" x14ac:dyDescent="0.2">
      <c r="A10166" t="s">
        <v>529</v>
      </c>
      <c r="B10166" t="s">
        <v>2</v>
      </c>
      <c r="C10166" t="s">
        <v>38</v>
      </c>
      <c r="D10166">
        <v>1</v>
      </c>
      <c r="E10166" t="s">
        <v>39</v>
      </c>
      <c r="F10166">
        <v>1</v>
      </c>
      <c r="G10166" t="s">
        <v>40</v>
      </c>
      <c r="H10166">
        <v>1</v>
      </c>
      <c r="I10166" t="s">
        <v>41</v>
      </c>
      <c r="J10166">
        <v>1</v>
      </c>
      <c r="K10166">
        <v>117</v>
      </c>
      <c r="L10166" t="s">
        <v>7</v>
      </c>
      <c r="M10166">
        <v>1</v>
      </c>
      <c r="N10166" t="s">
        <v>16</v>
      </c>
      <c r="O10166">
        <v>2</v>
      </c>
      <c r="P10166" t="s">
        <v>14</v>
      </c>
      <c r="Q10166">
        <v>5</v>
      </c>
      <c r="R10166" t="s">
        <v>47</v>
      </c>
      <c r="S10166">
        <v>1</v>
      </c>
      <c r="T10166">
        <v>95</v>
      </c>
      <c r="U10166">
        <v>67.5</v>
      </c>
      <c r="V10166">
        <v>70.110000600000006</v>
      </c>
      <c r="W10166" t="str">
        <f>_xlfn.XLOOKUP(M10166,ActionReference[Action],ActionReference[Reference])</f>
        <v>Approved</v>
      </c>
      <c r="X10166" t="str" cm="1">
        <f t="array" ref="X10166">_xlfn.IFS(T10166&lt;40,"Lower",T10166&lt;122,"Middle",TRUE,"Upper")</f>
        <v>Middle</v>
      </c>
    </row>
    <row r="10167" spans="1:24" x14ac:dyDescent="0.2">
      <c r="A10167">
        <v>32974</v>
      </c>
      <c r="B10167" t="s">
        <v>2</v>
      </c>
      <c r="C10167" t="s">
        <v>45</v>
      </c>
      <c r="D10167">
        <v>3</v>
      </c>
      <c r="E10167" t="s">
        <v>39</v>
      </c>
      <c r="F10167">
        <v>1</v>
      </c>
      <c r="G10167" t="s">
        <v>40</v>
      </c>
      <c r="H10167">
        <v>1</v>
      </c>
      <c r="I10167" t="s">
        <v>41</v>
      </c>
      <c r="J10167">
        <v>1</v>
      </c>
      <c r="K10167">
        <v>301</v>
      </c>
      <c r="L10167" t="s">
        <v>7</v>
      </c>
      <c r="M10167">
        <v>1</v>
      </c>
      <c r="N10167" t="s">
        <v>16</v>
      </c>
      <c r="O10167">
        <v>2</v>
      </c>
      <c r="P10167" t="s">
        <v>14</v>
      </c>
      <c r="Q10167">
        <v>5</v>
      </c>
      <c r="R10167" t="s">
        <v>47</v>
      </c>
      <c r="S10167">
        <v>1</v>
      </c>
      <c r="T10167">
        <v>99</v>
      </c>
      <c r="U10167">
        <v>56.6</v>
      </c>
      <c r="V10167">
        <v>80.769996599999999</v>
      </c>
      <c r="W10167" t="str">
        <f>_xlfn.XLOOKUP(M10167,ActionReference[Action],ActionReference[Reference])</f>
        <v>Approved</v>
      </c>
      <c r="X10167" t="str" cm="1">
        <f t="array" ref="X10167">_xlfn.IFS(T10167&lt;40,"Lower",T10167&lt;122,"Middle",TRUE,"Upper")</f>
        <v>Middle</v>
      </c>
    </row>
    <row r="10168" spans="1:24" x14ac:dyDescent="0.2">
      <c r="A10168" t="s">
        <v>526</v>
      </c>
      <c r="B10168" t="s">
        <v>2</v>
      </c>
      <c r="C10168" t="s">
        <v>42</v>
      </c>
      <c r="D10168">
        <v>2</v>
      </c>
      <c r="E10168" t="s">
        <v>39</v>
      </c>
      <c r="F10168">
        <v>1</v>
      </c>
      <c r="G10168" t="s">
        <v>40</v>
      </c>
      <c r="H10168">
        <v>1</v>
      </c>
      <c r="I10168" t="s">
        <v>41</v>
      </c>
      <c r="J10168">
        <v>1</v>
      </c>
      <c r="K10168">
        <v>248</v>
      </c>
      <c r="L10168" t="s">
        <v>7</v>
      </c>
      <c r="M10168">
        <v>1</v>
      </c>
      <c r="N10168" t="s">
        <v>16</v>
      </c>
      <c r="O10168">
        <v>2</v>
      </c>
      <c r="P10168" t="s">
        <v>14</v>
      </c>
      <c r="Q10168">
        <v>5</v>
      </c>
      <c r="R10168" t="s">
        <v>47</v>
      </c>
      <c r="S10168">
        <v>1</v>
      </c>
      <c r="T10168">
        <v>87</v>
      </c>
      <c r="U10168">
        <v>58.4</v>
      </c>
      <c r="V10168">
        <v>104.849998</v>
      </c>
      <c r="W10168" t="str">
        <f>_xlfn.XLOOKUP(M10168,ActionReference[Action],ActionReference[Reference])</f>
        <v>Approved</v>
      </c>
      <c r="X10168" t="str" cm="1">
        <f t="array" ref="X10168">_xlfn.IFS(T10168&lt;40,"Lower",T10168&lt;122,"Middle",TRUE,"Upper")</f>
        <v>Middle</v>
      </c>
    </row>
    <row r="10169" spans="1:24" x14ac:dyDescent="0.2">
      <c r="A10169">
        <v>11466</v>
      </c>
      <c r="B10169" t="s">
        <v>2</v>
      </c>
      <c r="C10169" t="s">
        <v>38</v>
      </c>
      <c r="D10169">
        <v>1</v>
      </c>
      <c r="E10169" t="s">
        <v>39</v>
      </c>
      <c r="F10169">
        <v>1</v>
      </c>
      <c r="G10169" t="s">
        <v>43</v>
      </c>
      <c r="H10169">
        <v>3</v>
      </c>
      <c r="I10169" t="s">
        <v>41</v>
      </c>
      <c r="J10169">
        <v>1</v>
      </c>
      <c r="K10169">
        <v>131</v>
      </c>
      <c r="L10169" t="s">
        <v>7</v>
      </c>
      <c r="M10169">
        <v>1</v>
      </c>
      <c r="N10169" t="s">
        <v>16</v>
      </c>
      <c r="O10169">
        <v>2</v>
      </c>
      <c r="P10169" t="s">
        <v>14</v>
      </c>
      <c r="Q10169">
        <v>5</v>
      </c>
      <c r="R10169" t="s">
        <v>47</v>
      </c>
      <c r="S10169">
        <v>1</v>
      </c>
      <c r="T10169">
        <v>85</v>
      </c>
      <c r="U10169">
        <v>50.8</v>
      </c>
      <c r="V10169">
        <v>77.330001800000005</v>
      </c>
      <c r="W10169" t="str">
        <f>_xlfn.XLOOKUP(M10169,ActionReference[Action],ActionReference[Reference])</f>
        <v>Approved</v>
      </c>
      <c r="X10169" t="str" cm="1">
        <f t="array" ref="X10169">_xlfn.IFS(T10169&lt;40,"Lower",T10169&lt;122,"Middle",TRUE,"Upper")</f>
        <v>Middle</v>
      </c>
    </row>
    <row r="10170" spans="1:24" x14ac:dyDescent="0.2">
      <c r="A10170">
        <v>19690</v>
      </c>
      <c r="B10170" t="s">
        <v>2</v>
      </c>
      <c r="C10170" t="s">
        <v>38</v>
      </c>
      <c r="D10170">
        <v>1</v>
      </c>
      <c r="E10170" t="s">
        <v>39</v>
      </c>
      <c r="F10170">
        <v>1</v>
      </c>
      <c r="G10170" t="s">
        <v>40</v>
      </c>
      <c r="H10170">
        <v>1</v>
      </c>
      <c r="I10170" t="s">
        <v>41</v>
      </c>
      <c r="J10170">
        <v>1</v>
      </c>
      <c r="K10170">
        <v>149</v>
      </c>
      <c r="L10170" t="s">
        <v>7</v>
      </c>
      <c r="M10170">
        <v>1</v>
      </c>
      <c r="N10170" t="s">
        <v>16</v>
      </c>
      <c r="O10170">
        <v>2</v>
      </c>
      <c r="P10170" t="s">
        <v>14</v>
      </c>
      <c r="Q10170">
        <v>5</v>
      </c>
      <c r="R10170" t="s">
        <v>47</v>
      </c>
      <c r="S10170">
        <v>1</v>
      </c>
      <c r="T10170">
        <v>144</v>
      </c>
      <c r="U10170">
        <v>55.9</v>
      </c>
      <c r="V10170">
        <v>109.639999</v>
      </c>
      <c r="W10170" t="str">
        <f>_xlfn.XLOOKUP(M10170,ActionReference[Action],ActionReference[Reference])</f>
        <v>Approved</v>
      </c>
      <c r="X10170" t="str" cm="1">
        <f t="array" ref="X10170">_xlfn.IFS(T10170&lt;40,"Lower",T10170&lt;122,"Middle",TRUE,"Upper")</f>
        <v>Upper</v>
      </c>
    </row>
    <row r="10171" spans="1:24" x14ac:dyDescent="0.2">
      <c r="A10171">
        <v>13303</v>
      </c>
      <c r="B10171" t="s">
        <v>2</v>
      </c>
      <c r="C10171" t="s">
        <v>51</v>
      </c>
      <c r="D10171">
        <v>4</v>
      </c>
      <c r="E10171" t="s">
        <v>39</v>
      </c>
      <c r="F10171">
        <v>1</v>
      </c>
      <c r="G10171" t="s">
        <v>40</v>
      </c>
      <c r="H10171">
        <v>1</v>
      </c>
      <c r="I10171" t="s">
        <v>41</v>
      </c>
      <c r="J10171">
        <v>1</v>
      </c>
      <c r="K10171">
        <v>89</v>
      </c>
      <c r="L10171" t="s">
        <v>7</v>
      </c>
      <c r="M10171">
        <v>1</v>
      </c>
      <c r="N10171" t="s">
        <v>16</v>
      </c>
      <c r="O10171">
        <v>2</v>
      </c>
      <c r="P10171" t="s">
        <v>10</v>
      </c>
      <c r="Q10171">
        <v>3</v>
      </c>
      <c r="R10171" t="s">
        <v>46</v>
      </c>
      <c r="S10171">
        <v>2</v>
      </c>
      <c r="T10171">
        <v>37</v>
      </c>
      <c r="U10171">
        <v>46.5</v>
      </c>
      <c r="V10171">
        <v>99.080001800000005</v>
      </c>
      <c r="W10171" t="str">
        <f>_xlfn.XLOOKUP(M10171,ActionReference[Action],ActionReference[Reference])</f>
        <v>Approved</v>
      </c>
      <c r="X10171" t="str" cm="1">
        <f t="array" ref="X10171">_xlfn.IFS(T10171&lt;40,"Lower",T10171&lt;122,"Middle",TRUE,"Upper")</f>
        <v>Lower</v>
      </c>
    </row>
    <row r="10172" spans="1:24" x14ac:dyDescent="0.2">
      <c r="A10172">
        <v>31100</v>
      </c>
      <c r="B10172" t="s">
        <v>2</v>
      </c>
      <c r="C10172" t="s">
        <v>42</v>
      </c>
      <c r="D10172">
        <v>2</v>
      </c>
      <c r="E10172" t="s">
        <v>39</v>
      </c>
      <c r="F10172">
        <v>1</v>
      </c>
      <c r="G10172" t="s">
        <v>40</v>
      </c>
      <c r="H10172">
        <v>1</v>
      </c>
      <c r="I10172" t="s">
        <v>41</v>
      </c>
      <c r="J10172">
        <v>1</v>
      </c>
      <c r="K10172">
        <v>245</v>
      </c>
      <c r="L10172" t="s">
        <v>7</v>
      </c>
      <c r="M10172">
        <v>1</v>
      </c>
      <c r="N10172" t="s">
        <v>16</v>
      </c>
      <c r="O10172">
        <v>2</v>
      </c>
      <c r="P10172" t="s">
        <v>10</v>
      </c>
      <c r="Q10172">
        <v>3</v>
      </c>
      <c r="R10172" t="s">
        <v>47</v>
      </c>
      <c r="S10172">
        <v>1</v>
      </c>
      <c r="T10172">
        <v>54</v>
      </c>
      <c r="U10172">
        <v>62</v>
      </c>
      <c r="V10172">
        <v>89.370002700000001</v>
      </c>
      <c r="W10172" t="str">
        <f>_xlfn.XLOOKUP(M10172,ActionReference[Action],ActionReference[Reference])</f>
        <v>Approved</v>
      </c>
      <c r="X10172" t="str" cm="1">
        <f t="array" ref="X10172">_xlfn.IFS(T10172&lt;40,"Lower",T10172&lt;122,"Middle",TRUE,"Upper")</f>
        <v>Middle</v>
      </c>
    </row>
    <row r="10173" spans="1:24" x14ac:dyDescent="0.2">
      <c r="A10173">
        <v>1617</v>
      </c>
      <c r="B10173" t="s">
        <v>2</v>
      </c>
      <c r="C10173" t="s">
        <v>38</v>
      </c>
      <c r="D10173">
        <v>1</v>
      </c>
      <c r="E10173" t="s">
        <v>39</v>
      </c>
      <c r="F10173">
        <v>1</v>
      </c>
      <c r="G10173" t="s">
        <v>49</v>
      </c>
      <c r="H10173">
        <v>2</v>
      </c>
      <c r="I10173" t="s">
        <v>50</v>
      </c>
      <c r="J10173">
        <v>2</v>
      </c>
      <c r="K10173">
        <v>15</v>
      </c>
      <c r="L10173" t="s">
        <v>7</v>
      </c>
      <c r="M10173">
        <v>1</v>
      </c>
      <c r="N10173" t="s">
        <v>16</v>
      </c>
      <c r="O10173">
        <v>2</v>
      </c>
      <c r="P10173" t="s">
        <v>14</v>
      </c>
      <c r="Q10173">
        <v>5</v>
      </c>
      <c r="R10173" t="s">
        <v>47</v>
      </c>
      <c r="S10173">
        <v>1</v>
      </c>
      <c r="T10173">
        <v>66</v>
      </c>
      <c r="U10173">
        <v>50.8</v>
      </c>
      <c r="V10173">
        <v>109.410004</v>
      </c>
      <c r="W10173" t="str">
        <f>_xlfn.XLOOKUP(M10173,ActionReference[Action],ActionReference[Reference])</f>
        <v>Approved</v>
      </c>
      <c r="X10173" t="str" cm="1">
        <f t="array" ref="X10173">_xlfn.IFS(T10173&lt;40,"Lower",T10173&lt;122,"Middle",TRUE,"Upper")</f>
        <v>Middle</v>
      </c>
    </row>
    <row r="10174" spans="1:24" x14ac:dyDescent="0.2">
      <c r="A10174">
        <v>10730</v>
      </c>
      <c r="B10174" t="s">
        <v>2</v>
      </c>
      <c r="C10174" t="s">
        <v>38</v>
      </c>
      <c r="D10174">
        <v>1</v>
      </c>
      <c r="E10174" t="s">
        <v>39</v>
      </c>
      <c r="F10174">
        <v>1</v>
      </c>
      <c r="G10174" t="s">
        <v>40</v>
      </c>
      <c r="H10174">
        <v>1</v>
      </c>
      <c r="I10174" t="s">
        <v>50</v>
      </c>
      <c r="J10174">
        <v>2</v>
      </c>
      <c r="K10174">
        <v>61</v>
      </c>
      <c r="L10174" t="s">
        <v>7</v>
      </c>
      <c r="M10174">
        <v>1</v>
      </c>
      <c r="N10174" t="s">
        <v>16</v>
      </c>
      <c r="O10174">
        <v>2</v>
      </c>
      <c r="P10174" t="s">
        <v>14</v>
      </c>
      <c r="Q10174">
        <v>5</v>
      </c>
      <c r="R10174" t="s">
        <v>47</v>
      </c>
      <c r="S10174">
        <v>1</v>
      </c>
      <c r="T10174">
        <v>306</v>
      </c>
      <c r="U10174">
        <v>47.9</v>
      </c>
      <c r="V10174">
        <v>151.83999600000001</v>
      </c>
      <c r="W10174" t="str">
        <f>_xlfn.XLOOKUP(M10174,ActionReference[Action],ActionReference[Reference])</f>
        <v>Approved</v>
      </c>
      <c r="X10174" t="str" cm="1">
        <f t="array" ref="X10174">_xlfn.IFS(T10174&lt;40,"Lower",T10174&lt;122,"Middle",TRUE,"Upper")</f>
        <v>Upper</v>
      </c>
    </row>
    <row r="10175" spans="1:24" x14ac:dyDescent="0.2">
      <c r="A10175">
        <v>16753</v>
      </c>
      <c r="B10175" t="s">
        <v>2</v>
      </c>
      <c r="C10175" t="s">
        <v>38</v>
      </c>
      <c r="D10175">
        <v>1</v>
      </c>
      <c r="E10175" t="s">
        <v>39</v>
      </c>
      <c r="F10175">
        <v>1</v>
      </c>
      <c r="G10175" t="s">
        <v>40</v>
      </c>
      <c r="H10175">
        <v>1</v>
      </c>
      <c r="I10175" t="s">
        <v>41</v>
      </c>
      <c r="J10175">
        <v>1</v>
      </c>
      <c r="K10175">
        <v>55</v>
      </c>
      <c r="L10175" t="s">
        <v>7</v>
      </c>
      <c r="M10175">
        <v>1</v>
      </c>
      <c r="N10175" t="s">
        <v>16</v>
      </c>
      <c r="O10175">
        <v>2</v>
      </c>
      <c r="P10175" t="s">
        <v>14</v>
      </c>
      <c r="Q10175">
        <v>5</v>
      </c>
      <c r="R10175" t="s">
        <v>46</v>
      </c>
      <c r="S10175">
        <v>2</v>
      </c>
      <c r="T10175">
        <v>62</v>
      </c>
      <c r="U10175">
        <v>60.4</v>
      </c>
      <c r="V10175">
        <v>80.230003400000001</v>
      </c>
      <c r="W10175" t="str">
        <f>_xlfn.XLOOKUP(M10175,ActionReference[Action],ActionReference[Reference])</f>
        <v>Approved</v>
      </c>
      <c r="X10175" t="str" cm="1">
        <f t="array" ref="X10175">_xlfn.IFS(T10175&lt;40,"Lower",T10175&lt;122,"Middle",TRUE,"Upper")</f>
        <v>Middle</v>
      </c>
    </row>
    <row r="10176" spans="1:24" x14ac:dyDescent="0.2">
      <c r="A10176">
        <v>21440</v>
      </c>
      <c r="B10176" t="s">
        <v>2</v>
      </c>
      <c r="C10176" t="s">
        <v>42</v>
      </c>
      <c r="D10176">
        <v>2</v>
      </c>
      <c r="E10176" t="s">
        <v>39</v>
      </c>
      <c r="F10176">
        <v>1</v>
      </c>
      <c r="G10176" t="s">
        <v>40</v>
      </c>
      <c r="H10176">
        <v>1</v>
      </c>
      <c r="I10176" t="s">
        <v>41</v>
      </c>
      <c r="J10176">
        <v>1</v>
      </c>
      <c r="K10176">
        <v>211</v>
      </c>
      <c r="L10176" t="s">
        <v>7</v>
      </c>
      <c r="M10176">
        <v>1</v>
      </c>
      <c r="N10176" t="s">
        <v>16</v>
      </c>
      <c r="O10176">
        <v>2</v>
      </c>
      <c r="P10176" t="s">
        <v>10</v>
      </c>
      <c r="Q10176">
        <v>3</v>
      </c>
      <c r="R10176" t="s">
        <v>47</v>
      </c>
      <c r="S10176">
        <v>1</v>
      </c>
      <c r="T10176">
        <v>71</v>
      </c>
      <c r="U10176">
        <v>69.2</v>
      </c>
      <c r="V10176">
        <v>70.660003700000004</v>
      </c>
      <c r="W10176" t="str">
        <f>_xlfn.XLOOKUP(M10176,ActionReference[Action],ActionReference[Reference])</f>
        <v>Approved</v>
      </c>
      <c r="X10176" t="str" cm="1">
        <f t="array" ref="X10176">_xlfn.IFS(T10176&lt;40,"Lower",T10176&lt;122,"Middle",TRUE,"Upper")</f>
        <v>Middle</v>
      </c>
    </row>
    <row r="10177" spans="1:24" x14ac:dyDescent="0.2">
      <c r="A10177">
        <v>58935</v>
      </c>
      <c r="B10177" t="s">
        <v>2</v>
      </c>
      <c r="C10177" t="s">
        <v>38</v>
      </c>
      <c r="D10177">
        <v>1</v>
      </c>
      <c r="E10177" t="s">
        <v>39</v>
      </c>
      <c r="F10177">
        <v>1</v>
      </c>
      <c r="G10177" t="s">
        <v>40</v>
      </c>
      <c r="H10177">
        <v>1</v>
      </c>
      <c r="I10177" t="s">
        <v>41</v>
      </c>
      <c r="J10177">
        <v>1</v>
      </c>
      <c r="K10177">
        <v>522</v>
      </c>
      <c r="L10177" t="s">
        <v>6</v>
      </c>
      <c r="M10177">
        <v>3</v>
      </c>
      <c r="N10177" t="s">
        <v>16</v>
      </c>
      <c r="O10177">
        <v>2</v>
      </c>
      <c r="P10177" t="s">
        <v>14</v>
      </c>
      <c r="Q10177">
        <v>5</v>
      </c>
      <c r="R10177" t="s">
        <v>47</v>
      </c>
      <c r="S10177">
        <v>1</v>
      </c>
      <c r="T10177">
        <v>150</v>
      </c>
      <c r="U10177">
        <v>81.400000000000006</v>
      </c>
      <c r="V10177">
        <v>113.730003</v>
      </c>
      <c r="W10177" t="str">
        <f>_xlfn.XLOOKUP(M10177,ActionReference[Action],ActionReference[Reference])</f>
        <v>Denied</v>
      </c>
      <c r="X10177" t="str" cm="1">
        <f t="array" ref="X10177">_xlfn.IFS(T10177&lt;40,"Lower",T10177&lt;122,"Middle",TRUE,"Upper")</f>
        <v>Upper</v>
      </c>
    </row>
    <row r="10178" spans="1:24" x14ac:dyDescent="0.2">
      <c r="A10178">
        <v>57614</v>
      </c>
      <c r="B10178" t="s">
        <v>2</v>
      </c>
      <c r="C10178" t="s">
        <v>38</v>
      </c>
      <c r="D10178">
        <v>1</v>
      </c>
      <c r="E10178" t="s">
        <v>39</v>
      </c>
      <c r="F10178">
        <v>1</v>
      </c>
      <c r="G10178" t="s">
        <v>40</v>
      </c>
      <c r="H10178">
        <v>1</v>
      </c>
      <c r="I10178" t="s">
        <v>41</v>
      </c>
      <c r="J10178">
        <v>1</v>
      </c>
      <c r="K10178">
        <v>423</v>
      </c>
      <c r="L10178" t="s">
        <v>6</v>
      </c>
      <c r="M10178">
        <v>3</v>
      </c>
      <c r="N10178" t="s">
        <v>16</v>
      </c>
      <c r="O10178">
        <v>2</v>
      </c>
      <c r="P10178" t="s">
        <v>14</v>
      </c>
      <c r="Q10178">
        <v>5</v>
      </c>
      <c r="R10178" t="s">
        <v>47</v>
      </c>
      <c r="S10178">
        <v>1</v>
      </c>
      <c r="T10178">
        <v>207</v>
      </c>
      <c r="U10178">
        <v>69.2</v>
      </c>
      <c r="V10178">
        <v>106.209999</v>
      </c>
      <c r="W10178" t="str">
        <f>_xlfn.XLOOKUP(M10178,ActionReference[Action],ActionReference[Reference])</f>
        <v>Denied</v>
      </c>
      <c r="X10178" t="str" cm="1">
        <f t="array" ref="X10178">_xlfn.IFS(T10178&lt;40,"Lower",T10178&lt;122,"Middle",TRUE,"Upper")</f>
        <v>Upper</v>
      </c>
    </row>
    <row r="10179" spans="1:24" x14ac:dyDescent="0.2">
      <c r="A10179" t="s">
        <v>526</v>
      </c>
      <c r="B10179" t="s">
        <v>2</v>
      </c>
      <c r="C10179" t="s">
        <v>38</v>
      </c>
      <c r="D10179">
        <v>1</v>
      </c>
      <c r="E10179" t="s">
        <v>39</v>
      </c>
      <c r="F10179">
        <v>1</v>
      </c>
      <c r="G10179" t="s">
        <v>40</v>
      </c>
      <c r="H10179">
        <v>1</v>
      </c>
      <c r="I10179" t="s">
        <v>41</v>
      </c>
      <c r="J10179">
        <v>1</v>
      </c>
      <c r="K10179">
        <v>357</v>
      </c>
      <c r="L10179" t="s">
        <v>7</v>
      </c>
      <c r="M10179">
        <v>1</v>
      </c>
      <c r="N10179" t="s">
        <v>16</v>
      </c>
      <c r="O10179">
        <v>2</v>
      </c>
      <c r="P10179" t="s">
        <v>14</v>
      </c>
      <c r="Q10179">
        <v>5</v>
      </c>
      <c r="R10179" t="s">
        <v>47</v>
      </c>
      <c r="S10179">
        <v>1</v>
      </c>
      <c r="T10179">
        <v>288</v>
      </c>
      <c r="U10179">
        <v>93.8</v>
      </c>
      <c r="V10179">
        <v>112.949997</v>
      </c>
      <c r="W10179" t="str">
        <f>_xlfn.XLOOKUP(M10179,ActionReference[Action],ActionReference[Reference])</f>
        <v>Approved</v>
      </c>
      <c r="X10179" t="str" cm="1">
        <f t="array" ref="X10179">_xlfn.IFS(T10179&lt;40,"Lower",T10179&lt;122,"Middle",TRUE,"Upper")</f>
        <v>Upper</v>
      </c>
    </row>
    <row r="10180" spans="1:24" x14ac:dyDescent="0.2">
      <c r="A10180">
        <v>19581</v>
      </c>
      <c r="B10180" t="s">
        <v>2</v>
      </c>
      <c r="C10180" t="s">
        <v>38</v>
      </c>
      <c r="D10180">
        <v>1</v>
      </c>
      <c r="E10180" t="s">
        <v>39</v>
      </c>
      <c r="F10180">
        <v>1</v>
      </c>
      <c r="G10180" t="s">
        <v>40</v>
      </c>
      <c r="H10180">
        <v>1</v>
      </c>
      <c r="I10180" t="s">
        <v>41</v>
      </c>
      <c r="J10180">
        <v>1</v>
      </c>
      <c r="K10180">
        <v>180</v>
      </c>
      <c r="L10180" t="s">
        <v>7</v>
      </c>
      <c r="M10180">
        <v>1</v>
      </c>
      <c r="N10180" t="s">
        <v>16</v>
      </c>
      <c r="O10180">
        <v>2</v>
      </c>
      <c r="P10180" t="s">
        <v>14</v>
      </c>
      <c r="Q10180">
        <v>5</v>
      </c>
      <c r="R10180" t="s">
        <v>46</v>
      </c>
      <c r="S10180">
        <v>2</v>
      </c>
      <c r="T10180">
        <v>53</v>
      </c>
      <c r="U10180">
        <v>89.8</v>
      </c>
      <c r="V10180">
        <v>129.529999</v>
      </c>
      <c r="W10180" t="str">
        <f>_xlfn.XLOOKUP(M10180,ActionReference[Action],ActionReference[Reference])</f>
        <v>Approved</v>
      </c>
      <c r="X10180" t="str" cm="1">
        <f t="array" ref="X10180">_xlfn.IFS(T10180&lt;40,"Lower",T10180&lt;122,"Middle",TRUE,"Upper")</f>
        <v>Middle</v>
      </c>
    </row>
    <row r="10181" spans="1:24" x14ac:dyDescent="0.2">
      <c r="A10181">
        <v>26555</v>
      </c>
      <c r="B10181" t="s">
        <v>2</v>
      </c>
      <c r="C10181" t="s">
        <v>38</v>
      </c>
      <c r="D10181">
        <v>1</v>
      </c>
      <c r="E10181" t="s">
        <v>39</v>
      </c>
      <c r="F10181">
        <v>1</v>
      </c>
      <c r="G10181" t="s">
        <v>43</v>
      </c>
      <c r="H10181">
        <v>3</v>
      </c>
      <c r="I10181" t="s">
        <v>41</v>
      </c>
      <c r="J10181">
        <v>1</v>
      </c>
      <c r="K10181">
        <v>262</v>
      </c>
      <c r="L10181" t="s">
        <v>7</v>
      </c>
      <c r="M10181">
        <v>1</v>
      </c>
      <c r="N10181" t="s">
        <v>16</v>
      </c>
      <c r="O10181">
        <v>2</v>
      </c>
      <c r="P10181" t="s">
        <v>14</v>
      </c>
      <c r="Q10181">
        <v>5</v>
      </c>
      <c r="R10181" t="s">
        <v>46</v>
      </c>
      <c r="S10181">
        <v>2</v>
      </c>
      <c r="T10181">
        <v>81</v>
      </c>
      <c r="U10181">
        <v>94.3</v>
      </c>
      <c r="V10181">
        <v>129.520004</v>
      </c>
      <c r="W10181" t="str">
        <f>_xlfn.XLOOKUP(M10181,ActionReference[Action],ActionReference[Reference])</f>
        <v>Approved</v>
      </c>
      <c r="X10181" t="str" cm="1">
        <f t="array" ref="X10181">_xlfn.IFS(T10181&lt;40,"Lower",T10181&lt;122,"Middle",TRUE,"Upper")</f>
        <v>Middle</v>
      </c>
    </row>
    <row r="10182" spans="1:24" x14ac:dyDescent="0.2">
      <c r="A10182">
        <v>16470</v>
      </c>
      <c r="B10182" t="s">
        <v>2</v>
      </c>
      <c r="C10182" t="s">
        <v>38</v>
      </c>
      <c r="D10182">
        <v>1</v>
      </c>
      <c r="E10182" t="s">
        <v>39</v>
      </c>
      <c r="F10182">
        <v>1</v>
      </c>
      <c r="G10182" t="s">
        <v>49</v>
      </c>
      <c r="H10182">
        <v>2</v>
      </c>
      <c r="I10182" t="s">
        <v>50</v>
      </c>
      <c r="J10182">
        <v>2</v>
      </c>
      <c r="K10182">
        <v>26</v>
      </c>
      <c r="L10182" t="s">
        <v>53</v>
      </c>
      <c r="M10182">
        <v>2</v>
      </c>
      <c r="N10182" t="s">
        <v>16</v>
      </c>
      <c r="O10182">
        <v>2</v>
      </c>
      <c r="P10182" t="s">
        <v>14</v>
      </c>
      <c r="Q10182">
        <v>5</v>
      </c>
      <c r="R10182" t="s">
        <v>47</v>
      </c>
      <c r="S10182">
        <v>1</v>
      </c>
      <c r="T10182">
        <v>78</v>
      </c>
      <c r="U10182">
        <v>64.3</v>
      </c>
      <c r="V10182">
        <v>108.639999</v>
      </c>
      <c r="W10182" t="str">
        <f>_xlfn.XLOOKUP(M10182,ActionReference[Action],ActionReference[Reference])</f>
        <v>Approved</v>
      </c>
      <c r="X10182" t="str" cm="1">
        <f t="array" ref="X10182">_xlfn.IFS(T10182&lt;40,"Lower",T10182&lt;122,"Middle",TRUE,"Upper")</f>
        <v>Middle</v>
      </c>
    </row>
    <row r="10183" spans="1:24" x14ac:dyDescent="0.2">
      <c r="A10183" t="s">
        <v>527</v>
      </c>
      <c r="B10183" t="s">
        <v>2</v>
      </c>
      <c r="C10183" t="s">
        <v>42</v>
      </c>
      <c r="D10183">
        <v>2</v>
      </c>
      <c r="E10183" t="s">
        <v>39</v>
      </c>
      <c r="F10183">
        <v>1</v>
      </c>
      <c r="G10183" t="s">
        <v>40</v>
      </c>
      <c r="H10183">
        <v>1</v>
      </c>
      <c r="I10183" t="s">
        <v>41</v>
      </c>
      <c r="J10183">
        <v>1</v>
      </c>
      <c r="K10183">
        <v>177</v>
      </c>
      <c r="L10183" t="s">
        <v>7</v>
      </c>
      <c r="M10183">
        <v>1</v>
      </c>
      <c r="N10183" t="s">
        <v>15</v>
      </c>
      <c r="O10183">
        <v>1</v>
      </c>
      <c r="P10183" t="s">
        <v>14</v>
      </c>
      <c r="Q10183">
        <v>5</v>
      </c>
      <c r="R10183" t="s">
        <v>47</v>
      </c>
      <c r="S10183">
        <v>1</v>
      </c>
      <c r="T10183">
        <v>50</v>
      </c>
      <c r="U10183">
        <v>73.400000000000006</v>
      </c>
      <c r="V10183">
        <v>55.700000799999998</v>
      </c>
      <c r="W10183" t="str">
        <f>_xlfn.XLOOKUP(M10183,ActionReference[Action],ActionReference[Reference])</f>
        <v>Approved</v>
      </c>
      <c r="X10183" t="str" cm="1">
        <f t="array" ref="X10183">_xlfn.IFS(T10183&lt;40,"Lower",T10183&lt;122,"Middle",TRUE,"Upper")</f>
        <v>Middle</v>
      </c>
    </row>
    <row r="10184" spans="1:24" x14ac:dyDescent="0.2">
      <c r="A10184">
        <v>18408</v>
      </c>
      <c r="B10184" t="s">
        <v>2</v>
      </c>
      <c r="C10184" t="s">
        <v>38</v>
      </c>
      <c r="D10184">
        <v>1</v>
      </c>
      <c r="E10184" t="s">
        <v>39</v>
      </c>
      <c r="F10184">
        <v>1</v>
      </c>
      <c r="G10184" t="s">
        <v>40</v>
      </c>
      <c r="H10184">
        <v>1</v>
      </c>
      <c r="I10184" t="s">
        <v>41</v>
      </c>
      <c r="J10184">
        <v>1</v>
      </c>
      <c r="K10184">
        <v>123</v>
      </c>
      <c r="L10184" t="s">
        <v>53</v>
      </c>
      <c r="M10184">
        <v>2</v>
      </c>
      <c r="N10184" t="s">
        <v>16</v>
      </c>
      <c r="O10184">
        <v>2</v>
      </c>
      <c r="P10184" t="s">
        <v>14</v>
      </c>
      <c r="Q10184">
        <v>5</v>
      </c>
      <c r="R10184" t="s">
        <v>47</v>
      </c>
      <c r="S10184">
        <v>1</v>
      </c>
      <c r="T10184">
        <v>81</v>
      </c>
      <c r="U10184">
        <v>56.4</v>
      </c>
      <c r="V10184">
        <v>171</v>
      </c>
      <c r="W10184" t="str">
        <f>_xlfn.XLOOKUP(M10184,ActionReference[Action],ActionReference[Reference])</f>
        <v>Approved</v>
      </c>
      <c r="X10184" t="str" cm="1">
        <f t="array" ref="X10184">_xlfn.IFS(T10184&lt;40,"Lower",T10184&lt;122,"Middle",TRUE,"Upper")</f>
        <v>Middle</v>
      </c>
    </row>
    <row r="10185" spans="1:24" x14ac:dyDescent="0.2">
      <c r="A10185">
        <v>20369</v>
      </c>
      <c r="B10185" t="s">
        <v>2</v>
      </c>
      <c r="C10185" t="s">
        <v>38</v>
      </c>
      <c r="D10185">
        <v>1</v>
      </c>
      <c r="E10185" t="s">
        <v>39</v>
      </c>
      <c r="F10185">
        <v>1</v>
      </c>
      <c r="G10185" t="s">
        <v>49</v>
      </c>
      <c r="H10185">
        <v>2</v>
      </c>
      <c r="I10185" t="s">
        <v>41</v>
      </c>
      <c r="J10185">
        <v>1</v>
      </c>
      <c r="K10185">
        <v>3</v>
      </c>
      <c r="L10185" t="s">
        <v>7</v>
      </c>
      <c r="M10185">
        <v>1</v>
      </c>
      <c r="N10185" t="s">
        <v>16</v>
      </c>
      <c r="O10185">
        <v>2</v>
      </c>
      <c r="P10185" t="s">
        <v>14</v>
      </c>
      <c r="Q10185">
        <v>5</v>
      </c>
      <c r="R10185" t="s">
        <v>47</v>
      </c>
      <c r="S10185">
        <v>1</v>
      </c>
      <c r="T10185">
        <v>30</v>
      </c>
      <c r="U10185">
        <v>72.5</v>
      </c>
      <c r="V10185">
        <v>86.019996599999999</v>
      </c>
      <c r="W10185" t="str">
        <f>_xlfn.XLOOKUP(M10185,ActionReference[Action],ActionReference[Reference])</f>
        <v>Approved</v>
      </c>
      <c r="X10185" t="str" cm="1">
        <f t="array" ref="X10185">_xlfn.IFS(T10185&lt;40,"Lower",T10185&lt;122,"Middle",TRUE,"Upper")</f>
        <v>Lower</v>
      </c>
    </row>
    <row r="10186" spans="1:24" x14ac:dyDescent="0.2">
      <c r="A10186">
        <v>20504</v>
      </c>
      <c r="B10186" t="s">
        <v>2</v>
      </c>
      <c r="C10186" t="s">
        <v>51</v>
      </c>
      <c r="D10186">
        <v>4</v>
      </c>
      <c r="E10186" t="s">
        <v>39</v>
      </c>
      <c r="F10186">
        <v>1</v>
      </c>
      <c r="G10186" t="s">
        <v>40</v>
      </c>
      <c r="H10186">
        <v>1</v>
      </c>
      <c r="I10186" t="s">
        <v>41</v>
      </c>
      <c r="J10186">
        <v>1</v>
      </c>
      <c r="K10186">
        <v>307</v>
      </c>
      <c r="L10186" t="s">
        <v>7</v>
      </c>
      <c r="M10186">
        <v>1</v>
      </c>
      <c r="N10186" t="s">
        <v>15</v>
      </c>
      <c r="O10186">
        <v>1</v>
      </c>
      <c r="P10186" t="s">
        <v>14</v>
      </c>
      <c r="Q10186">
        <v>5</v>
      </c>
      <c r="R10186" t="s">
        <v>46</v>
      </c>
      <c r="S10186">
        <v>2</v>
      </c>
      <c r="T10186">
        <v>104</v>
      </c>
      <c r="U10186">
        <v>67.7</v>
      </c>
      <c r="V10186">
        <v>95.220001199999999</v>
      </c>
      <c r="W10186" t="str">
        <f>_xlfn.XLOOKUP(M10186,ActionReference[Action],ActionReference[Reference])</f>
        <v>Approved</v>
      </c>
      <c r="X10186" t="str" cm="1">
        <f t="array" ref="X10186">_xlfn.IFS(T10186&lt;40,"Lower",T10186&lt;122,"Middle",TRUE,"Upper")</f>
        <v>Middle</v>
      </c>
    </row>
    <row r="10187" spans="1:24" x14ac:dyDescent="0.2">
      <c r="A10187">
        <v>28178</v>
      </c>
      <c r="B10187" t="s">
        <v>2</v>
      </c>
      <c r="C10187" t="s">
        <v>38</v>
      </c>
      <c r="D10187">
        <v>1</v>
      </c>
      <c r="E10187" t="s">
        <v>39</v>
      </c>
      <c r="F10187">
        <v>1</v>
      </c>
      <c r="G10187" t="s">
        <v>40</v>
      </c>
      <c r="H10187">
        <v>1</v>
      </c>
      <c r="I10187" t="s">
        <v>41</v>
      </c>
      <c r="J10187">
        <v>1</v>
      </c>
      <c r="K10187">
        <v>30</v>
      </c>
      <c r="L10187" t="s">
        <v>7</v>
      </c>
      <c r="M10187">
        <v>1</v>
      </c>
      <c r="N10187" t="s">
        <v>16</v>
      </c>
      <c r="O10187">
        <v>2</v>
      </c>
      <c r="P10187" t="s">
        <v>14</v>
      </c>
      <c r="Q10187">
        <v>5</v>
      </c>
      <c r="R10187" t="s">
        <v>47</v>
      </c>
      <c r="S10187">
        <v>1</v>
      </c>
      <c r="T10187">
        <v>35</v>
      </c>
      <c r="U10187">
        <v>58.1</v>
      </c>
      <c r="V10187">
        <v>138.13000500000001</v>
      </c>
      <c r="W10187" t="str">
        <f>_xlfn.XLOOKUP(M10187,ActionReference[Action],ActionReference[Reference])</f>
        <v>Approved</v>
      </c>
      <c r="X10187" t="str" cm="1">
        <f t="array" ref="X10187">_xlfn.IFS(T10187&lt;40,"Lower",T10187&lt;122,"Middle",TRUE,"Upper")</f>
        <v>Lower</v>
      </c>
    </row>
    <row r="10188" spans="1:24" x14ac:dyDescent="0.2">
      <c r="A10188">
        <v>58889</v>
      </c>
      <c r="B10188" t="s">
        <v>2</v>
      </c>
      <c r="C10188" t="s">
        <v>38</v>
      </c>
      <c r="D10188">
        <v>1</v>
      </c>
      <c r="E10188" t="s">
        <v>39</v>
      </c>
      <c r="F10188">
        <v>1</v>
      </c>
      <c r="G10188" t="s">
        <v>49</v>
      </c>
      <c r="H10188">
        <v>2</v>
      </c>
      <c r="I10188" t="s">
        <v>41</v>
      </c>
      <c r="J10188">
        <v>1</v>
      </c>
      <c r="K10188">
        <v>325</v>
      </c>
      <c r="L10188" t="s">
        <v>7</v>
      </c>
      <c r="M10188">
        <v>1</v>
      </c>
      <c r="N10188" t="s">
        <v>16</v>
      </c>
      <c r="O10188">
        <v>2</v>
      </c>
      <c r="P10188" t="s">
        <v>14</v>
      </c>
      <c r="Q10188">
        <v>5</v>
      </c>
      <c r="R10188" t="s">
        <v>47</v>
      </c>
      <c r="S10188">
        <v>1</v>
      </c>
      <c r="T10188">
        <v>142</v>
      </c>
      <c r="U10188">
        <v>88.3</v>
      </c>
      <c r="V10188">
        <v>130.38999899999999</v>
      </c>
      <c r="W10188" t="str">
        <f>_xlfn.XLOOKUP(M10188,ActionReference[Action],ActionReference[Reference])</f>
        <v>Approved</v>
      </c>
      <c r="X10188" t="str" cm="1">
        <f t="array" ref="X10188">_xlfn.IFS(T10188&lt;40,"Lower",T10188&lt;122,"Middle",TRUE,"Upper")</f>
        <v>Upper</v>
      </c>
    </row>
    <row r="10189" spans="1:24" x14ac:dyDescent="0.2">
      <c r="A10189">
        <v>9366</v>
      </c>
      <c r="B10189" t="s">
        <v>2</v>
      </c>
      <c r="C10189" t="s">
        <v>38</v>
      </c>
      <c r="D10189">
        <v>1</v>
      </c>
      <c r="E10189" t="s">
        <v>39</v>
      </c>
      <c r="F10189">
        <v>1</v>
      </c>
      <c r="G10189" t="s">
        <v>43</v>
      </c>
      <c r="H10189">
        <v>3</v>
      </c>
      <c r="I10189" t="s">
        <v>41</v>
      </c>
      <c r="J10189">
        <v>1</v>
      </c>
      <c r="K10189">
        <v>424</v>
      </c>
      <c r="L10189" t="s">
        <v>7</v>
      </c>
      <c r="M10189">
        <v>1</v>
      </c>
      <c r="N10189" t="s">
        <v>16</v>
      </c>
      <c r="O10189">
        <v>2</v>
      </c>
      <c r="P10189" t="s">
        <v>14</v>
      </c>
      <c r="Q10189">
        <v>5</v>
      </c>
      <c r="R10189" t="s">
        <v>47</v>
      </c>
      <c r="S10189">
        <v>1</v>
      </c>
      <c r="T10189">
        <v>113</v>
      </c>
      <c r="U10189">
        <v>62.1</v>
      </c>
      <c r="V10189">
        <v>110.610001</v>
      </c>
      <c r="W10189" t="str">
        <f>_xlfn.XLOOKUP(M10189,ActionReference[Action],ActionReference[Reference])</f>
        <v>Approved</v>
      </c>
      <c r="X10189" t="str" cm="1">
        <f t="array" ref="X10189">_xlfn.IFS(T10189&lt;40,"Lower",T10189&lt;122,"Middle",TRUE,"Upper")</f>
        <v>Middle</v>
      </c>
    </row>
    <row r="10190" spans="1:24" x14ac:dyDescent="0.2">
      <c r="A10190" t="s">
        <v>527</v>
      </c>
      <c r="B10190" t="s">
        <v>2</v>
      </c>
      <c r="C10190" t="s">
        <v>38</v>
      </c>
      <c r="D10190">
        <v>1</v>
      </c>
      <c r="E10190" t="s">
        <v>39</v>
      </c>
      <c r="F10190">
        <v>1</v>
      </c>
      <c r="G10190" t="s">
        <v>40</v>
      </c>
      <c r="H10190">
        <v>1</v>
      </c>
      <c r="I10190" t="s">
        <v>41</v>
      </c>
      <c r="J10190">
        <v>1</v>
      </c>
      <c r="K10190">
        <v>195</v>
      </c>
      <c r="L10190" t="s">
        <v>7</v>
      </c>
      <c r="M10190">
        <v>1</v>
      </c>
      <c r="N10190" t="s">
        <v>16</v>
      </c>
      <c r="O10190">
        <v>2</v>
      </c>
      <c r="P10190" t="s">
        <v>14</v>
      </c>
      <c r="Q10190">
        <v>5</v>
      </c>
      <c r="R10190" t="s">
        <v>47</v>
      </c>
      <c r="S10190">
        <v>1</v>
      </c>
      <c r="T10190">
        <v>160</v>
      </c>
      <c r="U10190">
        <v>102.6</v>
      </c>
      <c r="V10190">
        <v>71.110000600000006</v>
      </c>
      <c r="W10190" t="str">
        <f>_xlfn.XLOOKUP(M10190,ActionReference[Action],ActionReference[Reference])</f>
        <v>Approved</v>
      </c>
      <c r="X10190" t="str" cm="1">
        <f t="array" ref="X10190">_xlfn.IFS(T10190&lt;40,"Lower",T10190&lt;122,"Middle",TRUE,"Upper")</f>
        <v>Upper</v>
      </c>
    </row>
    <row r="10191" spans="1:24" x14ac:dyDescent="0.2">
      <c r="A10191">
        <v>35014</v>
      </c>
      <c r="B10191" t="s">
        <v>2</v>
      </c>
      <c r="C10191" t="s">
        <v>45</v>
      </c>
      <c r="D10191">
        <v>3</v>
      </c>
      <c r="E10191" t="s">
        <v>39</v>
      </c>
      <c r="F10191">
        <v>1</v>
      </c>
      <c r="G10191" t="s">
        <v>43</v>
      </c>
      <c r="H10191">
        <v>3</v>
      </c>
      <c r="I10191" t="s">
        <v>41</v>
      </c>
      <c r="J10191">
        <v>1</v>
      </c>
      <c r="K10191">
        <v>360</v>
      </c>
      <c r="L10191" t="s">
        <v>7</v>
      </c>
      <c r="M10191">
        <v>1</v>
      </c>
      <c r="N10191" t="s">
        <v>16</v>
      </c>
      <c r="O10191">
        <v>2</v>
      </c>
      <c r="P10191" t="s">
        <v>14</v>
      </c>
      <c r="Q10191">
        <v>5</v>
      </c>
      <c r="R10191" t="s">
        <v>47</v>
      </c>
      <c r="S10191">
        <v>1</v>
      </c>
      <c r="U10191">
        <v>75.2</v>
      </c>
      <c r="V10191">
        <v>235.75</v>
      </c>
      <c r="W10191" t="str">
        <f>_xlfn.XLOOKUP(M10191,ActionReference[Action],ActionReference[Reference])</f>
        <v>Approved</v>
      </c>
      <c r="X10191" t="str" cm="1">
        <f t="array" ref="X10191">_xlfn.IFS(T10191&lt;40,"Lower",T10191&lt;122,"Middle",TRUE,"Upper")</f>
        <v>Lower</v>
      </c>
    </row>
    <row r="10192" spans="1:24" x14ac:dyDescent="0.2">
      <c r="A10192">
        <v>9889</v>
      </c>
      <c r="B10192" t="s">
        <v>2</v>
      </c>
      <c r="C10192" t="s">
        <v>38</v>
      </c>
      <c r="D10192">
        <v>1</v>
      </c>
      <c r="E10192" t="s">
        <v>39</v>
      </c>
      <c r="F10192">
        <v>1</v>
      </c>
      <c r="G10192" t="s">
        <v>40</v>
      </c>
      <c r="H10192">
        <v>1</v>
      </c>
      <c r="I10192" t="s">
        <v>41</v>
      </c>
      <c r="J10192">
        <v>1</v>
      </c>
      <c r="K10192">
        <v>136</v>
      </c>
      <c r="L10192" t="s">
        <v>7</v>
      </c>
      <c r="M10192">
        <v>1</v>
      </c>
      <c r="N10192" t="s">
        <v>16</v>
      </c>
      <c r="O10192">
        <v>2</v>
      </c>
      <c r="P10192" t="s">
        <v>14</v>
      </c>
      <c r="Q10192">
        <v>5</v>
      </c>
      <c r="R10192" t="s">
        <v>47</v>
      </c>
      <c r="S10192">
        <v>1</v>
      </c>
      <c r="T10192">
        <v>32</v>
      </c>
      <c r="U10192">
        <v>74.7</v>
      </c>
      <c r="V10192">
        <v>146.66999799999999</v>
      </c>
      <c r="W10192" t="str">
        <f>_xlfn.XLOOKUP(M10192,ActionReference[Action],ActionReference[Reference])</f>
        <v>Approved</v>
      </c>
      <c r="X10192" t="str" cm="1">
        <f t="array" ref="X10192">_xlfn.IFS(T10192&lt;40,"Lower",T10192&lt;122,"Middle",TRUE,"Upper")</f>
        <v>Lower</v>
      </c>
    </row>
    <row r="10193" spans="1:24" x14ac:dyDescent="0.2">
      <c r="A10193">
        <v>10374</v>
      </c>
      <c r="B10193" t="s">
        <v>2</v>
      </c>
      <c r="C10193" t="s">
        <v>38</v>
      </c>
      <c r="D10193">
        <v>1</v>
      </c>
      <c r="E10193" t="s">
        <v>39</v>
      </c>
      <c r="F10193">
        <v>1</v>
      </c>
      <c r="G10193" t="s">
        <v>43</v>
      </c>
      <c r="H10193">
        <v>3</v>
      </c>
      <c r="I10193" t="s">
        <v>41</v>
      </c>
      <c r="J10193">
        <v>1</v>
      </c>
      <c r="K10193">
        <v>666</v>
      </c>
      <c r="L10193" t="s">
        <v>7</v>
      </c>
      <c r="M10193">
        <v>1</v>
      </c>
      <c r="N10193" t="s">
        <v>16</v>
      </c>
      <c r="O10193">
        <v>2</v>
      </c>
      <c r="P10193" t="s">
        <v>14</v>
      </c>
      <c r="Q10193">
        <v>5</v>
      </c>
      <c r="R10193" t="s">
        <v>47</v>
      </c>
      <c r="S10193">
        <v>1</v>
      </c>
      <c r="T10193">
        <v>465</v>
      </c>
      <c r="U10193">
        <v>72.599999999999994</v>
      </c>
      <c r="V10193">
        <v>108.860001</v>
      </c>
      <c r="W10193" t="str">
        <f>_xlfn.XLOOKUP(M10193,ActionReference[Action],ActionReference[Reference])</f>
        <v>Approved</v>
      </c>
      <c r="X10193" t="str" cm="1">
        <f t="array" ref="X10193">_xlfn.IFS(T10193&lt;40,"Lower",T10193&lt;122,"Middle",TRUE,"Upper")</f>
        <v>Upper</v>
      </c>
    </row>
    <row r="10194" spans="1:24" x14ac:dyDescent="0.2">
      <c r="A10194" t="s">
        <v>550</v>
      </c>
      <c r="B10194" t="s">
        <v>2</v>
      </c>
      <c r="C10194" t="s">
        <v>38</v>
      </c>
      <c r="D10194">
        <v>1</v>
      </c>
      <c r="E10194" t="s">
        <v>39</v>
      </c>
      <c r="F10194">
        <v>1</v>
      </c>
      <c r="G10194" t="s">
        <v>40</v>
      </c>
      <c r="H10194">
        <v>1</v>
      </c>
      <c r="I10194" t="s">
        <v>41</v>
      </c>
      <c r="J10194">
        <v>1</v>
      </c>
      <c r="K10194">
        <v>197</v>
      </c>
      <c r="L10194" t="s">
        <v>7</v>
      </c>
      <c r="M10194">
        <v>1</v>
      </c>
      <c r="N10194" t="s">
        <v>16</v>
      </c>
      <c r="O10194">
        <v>2</v>
      </c>
      <c r="P10194" t="s">
        <v>14</v>
      </c>
      <c r="Q10194">
        <v>5</v>
      </c>
      <c r="R10194" t="s">
        <v>46</v>
      </c>
      <c r="S10194">
        <v>2</v>
      </c>
      <c r="T10194">
        <v>93</v>
      </c>
      <c r="U10194">
        <v>82.2</v>
      </c>
      <c r="V10194">
        <v>135.020004</v>
      </c>
      <c r="W10194" t="str">
        <f>_xlfn.XLOOKUP(M10194,ActionReference[Action],ActionReference[Reference])</f>
        <v>Approved</v>
      </c>
      <c r="X10194" t="str" cm="1">
        <f t="array" ref="X10194">_xlfn.IFS(T10194&lt;40,"Lower",T10194&lt;122,"Middle",TRUE,"Upper")</f>
        <v>Middle</v>
      </c>
    </row>
    <row r="10195" spans="1:24" x14ac:dyDescent="0.2">
      <c r="A10195">
        <v>19581</v>
      </c>
      <c r="B10195" t="s">
        <v>2</v>
      </c>
      <c r="C10195" t="s">
        <v>45</v>
      </c>
      <c r="D10195">
        <v>3</v>
      </c>
      <c r="E10195" t="s">
        <v>39</v>
      </c>
      <c r="F10195">
        <v>1</v>
      </c>
      <c r="G10195" t="s">
        <v>40</v>
      </c>
      <c r="H10195">
        <v>1</v>
      </c>
      <c r="I10195" t="s">
        <v>41</v>
      </c>
      <c r="J10195">
        <v>1</v>
      </c>
      <c r="K10195">
        <v>354</v>
      </c>
      <c r="L10195" t="s">
        <v>7</v>
      </c>
      <c r="M10195">
        <v>1</v>
      </c>
      <c r="N10195" t="s">
        <v>16</v>
      </c>
      <c r="O10195">
        <v>2</v>
      </c>
      <c r="P10195" t="s">
        <v>14</v>
      </c>
      <c r="Q10195">
        <v>5</v>
      </c>
      <c r="R10195" t="s">
        <v>47</v>
      </c>
      <c r="S10195">
        <v>1</v>
      </c>
      <c r="T10195">
        <v>101</v>
      </c>
      <c r="U10195">
        <v>89.8</v>
      </c>
      <c r="V10195">
        <v>128.270004</v>
      </c>
      <c r="W10195" t="str">
        <f>_xlfn.XLOOKUP(M10195,ActionReference[Action],ActionReference[Reference])</f>
        <v>Approved</v>
      </c>
      <c r="X10195" t="str" cm="1">
        <f t="array" ref="X10195">_xlfn.IFS(T10195&lt;40,"Lower",T10195&lt;122,"Middle",TRUE,"Upper")</f>
        <v>Middle</v>
      </c>
    </row>
    <row r="10196" spans="1:24" x14ac:dyDescent="0.2">
      <c r="A10196">
        <v>29523</v>
      </c>
      <c r="B10196" t="s">
        <v>2</v>
      </c>
      <c r="C10196" t="s">
        <v>38</v>
      </c>
      <c r="D10196">
        <v>1</v>
      </c>
      <c r="E10196" t="s">
        <v>39</v>
      </c>
      <c r="F10196">
        <v>1</v>
      </c>
      <c r="G10196" t="s">
        <v>40</v>
      </c>
      <c r="H10196">
        <v>1</v>
      </c>
      <c r="I10196" t="s">
        <v>41</v>
      </c>
      <c r="J10196">
        <v>1</v>
      </c>
      <c r="K10196">
        <v>238</v>
      </c>
      <c r="L10196" t="s">
        <v>7</v>
      </c>
      <c r="M10196">
        <v>1</v>
      </c>
      <c r="N10196" t="s">
        <v>16</v>
      </c>
      <c r="O10196">
        <v>2</v>
      </c>
      <c r="P10196" t="s">
        <v>14</v>
      </c>
      <c r="Q10196">
        <v>5</v>
      </c>
      <c r="R10196" t="s">
        <v>47</v>
      </c>
      <c r="S10196">
        <v>1</v>
      </c>
      <c r="T10196">
        <v>131</v>
      </c>
      <c r="U10196">
        <v>77.5</v>
      </c>
      <c r="V10196">
        <v>151.240005</v>
      </c>
      <c r="W10196" t="str">
        <f>_xlfn.XLOOKUP(M10196,ActionReference[Action],ActionReference[Reference])</f>
        <v>Approved</v>
      </c>
      <c r="X10196" t="str" cm="1">
        <f t="array" ref="X10196">_xlfn.IFS(T10196&lt;40,"Lower",T10196&lt;122,"Middle",TRUE,"Upper")</f>
        <v>Upper</v>
      </c>
    </row>
    <row r="10197" spans="1:24" x14ac:dyDescent="0.2">
      <c r="A10197">
        <v>32296</v>
      </c>
      <c r="B10197" t="s">
        <v>2</v>
      </c>
      <c r="C10197" t="s">
        <v>38</v>
      </c>
      <c r="D10197">
        <v>1</v>
      </c>
      <c r="E10197" t="s">
        <v>39</v>
      </c>
      <c r="F10197">
        <v>1</v>
      </c>
      <c r="G10197" t="s">
        <v>40</v>
      </c>
      <c r="H10197">
        <v>1</v>
      </c>
      <c r="I10197" t="s">
        <v>41</v>
      </c>
      <c r="J10197">
        <v>1</v>
      </c>
      <c r="K10197">
        <v>111</v>
      </c>
      <c r="L10197" t="s">
        <v>7</v>
      </c>
      <c r="M10197">
        <v>1</v>
      </c>
      <c r="N10197" t="s">
        <v>16</v>
      </c>
      <c r="O10197">
        <v>2</v>
      </c>
      <c r="P10197" t="s">
        <v>14</v>
      </c>
      <c r="Q10197">
        <v>5</v>
      </c>
      <c r="R10197" t="s">
        <v>46</v>
      </c>
      <c r="S10197">
        <v>2</v>
      </c>
      <c r="T10197">
        <v>51</v>
      </c>
      <c r="U10197">
        <v>73.599999999999994</v>
      </c>
      <c r="V10197">
        <v>88.900001500000002</v>
      </c>
      <c r="W10197" t="str">
        <f>_xlfn.XLOOKUP(M10197,ActionReference[Action],ActionReference[Reference])</f>
        <v>Approved</v>
      </c>
      <c r="X10197" t="str" cm="1">
        <f t="array" ref="X10197">_xlfn.IFS(T10197&lt;40,"Lower",T10197&lt;122,"Middle",TRUE,"Upper")</f>
        <v>Middle</v>
      </c>
    </row>
    <row r="10198" spans="1:24" x14ac:dyDescent="0.2">
      <c r="A10198">
        <v>47</v>
      </c>
      <c r="B10198" t="s">
        <v>2</v>
      </c>
      <c r="C10198" t="s">
        <v>38</v>
      </c>
      <c r="D10198">
        <v>1</v>
      </c>
      <c r="E10198" t="s">
        <v>54</v>
      </c>
      <c r="F10198">
        <v>2</v>
      </c>
      <c r="G10198" t="s">
        <v>40</v>
      </c>
      <c r="H10198">
        <v>1</v>
      </c>
      <c r="I10198" t="s">
        <v>41</v>
      </c>
      <c r="J10198">
        <v>1</v>
      </c>
      <c r="K10198">
        <v>10</v>
      </c>
      <c r="L10198" t="s">
        <v>7</v>
      </c>
      <c r="M10198">
        <v>1</v>
      </c>
      <c r="N10198" t="s">
        <v>16</v>
      </c>
      <c r="O10198">
        <v>2</v>
      </c>
      <c r="P10198" t="s">
        <v>14</v>
      </c>
      <c r="Q10198">
        <v>5</v>
      </c>
      <c r="R10198" t="s">
        <v>47</v>
      </c>
      <c r="S10198">
        <v>1</v>
      </c>
      <c r="T10198">
        <v>61</v>
      </c>
      <c r="U10198">
        <v>45.7</v>
      </c>
      <c r="V10198">
        <v>84.739997900000006</v>
      </c>
      <c r="W10198" t="str">
        <f>_xlfn.XLOOKUP(M10198,ActionReference[Action],ActionReference[Reference])</f>
        <v>Approved</v>
      </c>
      <c r="X10198" t="str" cm="1">
        <f t="array" ref="X10198">_xlfn.IFS(T10198&lt;40,"Lower",T10198&lt;122,"Middle",TRUE,"Upper")</f>
        <v>Middle</v>
      </c>
    </row>
    <row r="10199" spans="1:24" x14ac:dyDescent="0.2">
      <c r="A10199">
        <v>1039</v>
      </c>
      <c r="B10199" t="s">
        <v>2</v>
      </c>
      <c r="C10199" t="s">
        <v>38</v>
      </c>
      <c r="D10199">
        <v>1</v>
      </c>
      <c r="E10199" t="s">
        <v>39</v>
      </c>
      <c r="F10199">
        <v>1</v>
      </c>
      <c r="G10199" t="s">
        <v>40</v>
      </c>
      <c r="H10199">
        <v>1</v>
      </c>
      <c r="I10199" t="s">
        <v>41</v>
      </c>
      <c r="J10199">
        <v>1</v>
      </c>
      <c r="K10199">
        <v>109</v>
      </c>
      <c r="L10199" t="s">
        <v>7</v>
      </c>
      <c r="M10199">
        <v>1</v>
      </c>
      <c r="N10199" t="s">
        <v>16</v>
      </c>
      <c r="O10199">
        <v>2</v>
      </c>
      <c r="P10199" t="s">
        <v>10</v>
      </c>
      <c r="Q10199">
        <v>3</v>
      </c>
      <c r="R10199" t="s">
        <v>46</v>
      </c>
      <c r="S10199">
        <v>2</v>
      </c>
      <c r="T10199">
        <v>79</v>
      </c>
      <c r="U10199">
        <v>74.3</v>
      </c>
      <c r="V10199">
        <v>76.300003099999998</v>
      </c>
      <c r="W10199" t="str">
        <f>_xlfn.XLOOKUP(M10199,ActionReference[Action],ActionReference[Reference])</f>
        <v>Approved</v>
      </c>
      <c r="X10199" t="str" cm="1">
        <f t="array" ref="X10199">_xlfn.IFS(T10199&lt;40,"Lower",T10199&lt;122,"Middle",TRUE,"Upper")</f>
        <v>Middle</v>
      </c>
    </row>
    <row r="10200" spans="1:24" x14ac:dyDescent="0.2">
      <c r="A10200">
        <v>25103</v>
      </c>
      <c r="B10200" t="s">
        <v>2</v>
      </c>
      <c r="C10200" t="s">
        <v>38</v>
      </c>
      <c r="D10200">
        <v>1</v>
      </c>
      <c r="E10200" t="s">
        <v>39</v>
      </c>
      <c r="F10200">
        <v>1</v>
      </c>
      <c r="G10200" t="s">
        <v>43</v>
      </c>
      <c r="H10200">
        <v>3</v>
      </c>
      <c r="I10200" t="s">
        <v>41</v>
      </c>
      <c r="J10200">
        <v>1</v>
      </c>
      <c r="K10200">
        <v>198</v>
      </c>
      <c r="L10200" t="s">
        <v>7</v>
      </c>
      <c r="M10200">
        <v>1</v>
      </c>
      <c r="N10200" t="s">
        <v>16</v>
      </c>
      <c r="O10200">
        <v>2</v>
      </c>
      <c r="P10200" t="s">
        <v>14</v>
      </c>
      <c r="Q10200">
        <v>5</v>
      </c>
      <c r="R10200" t="s">
        <v>46</v>
      </c>
      <c r="S10200">
        <v>2</v>
      </c>
      <c r="T10200">
        <v>70</v>
      </c>
      <c r="U10200">
        <v>72.5</v>
      </c>
      <c r="V10200">
        <v>147.91999799999999</v>
      </c>
      <c r="W10200" t="str">
        <f>_xlfn.XLOOKUP(M10200,ActionReference[Action],ActionReference[Reference])</f>
        <v>Approved</v>
      </c>
      <c r="X10200" t="str" cm="1">
        <f t="array" ref="X10200">_xlfn.IFS(T10200&lt;40,"Lower",T10200&lt;122,"Middle",TRUE,"Upper")</f>
        <v>Middle</v>
      </c>
    </row>
    <row r="10201" spans="1:24" x14ac:dyDescent="0.2">
      <c r="A10201">
        <v>19980</v>
      </c>
      <c r="B10201" t="s">
        <v>2</v>
      </c>
      <c r="C10201" t="s">
        <v>38</v>
      </c>
      <c r="D10201">
        <v>1</v>
      </c>
      <c r="E10201" t="s">
        <v>39</v>
      </c>
      <c r="F10201">
        <v>1</v>
      </c>
      <c r="G10201" t="s">
        <v>40</v>
      </c>
      <c r="H10201">
        <v>1</v>
      </c>
      <c r="I10201" t="s">
        <v>41</v>
      </c>
      <c r="J10201">
        <v>1</v>
      </c>
      <c r="K10201">
        <v>102</v>
      </c>
      <c r="L10201" t="s">
        <v>7</v>
      </c>
      <c r="M10201">
        <v>1</v>
      </c>
      <c r="N10201" t="s">
        <v>16</v>
      </c>
      <c r="O10201">
        <v>2</v>
      </c>
      <c r="P10201" t="s">
        <v>14</v>
      </c>
      <c r="Q10201">
        <v>5</v>
      </c>
      <c r="R10201" t="s">
        <v>46</v>
      </c>
      <c r="S10201">
        <v>2</v>
      </c>
      <c r="T10201">
        <v>107</v>
      </c>
      <c r="U10201">
        <v>74.3</v>
      </c>
      <c r="V10201">
        <v>91.050003099999998</v>
      </c>
      <c r="W10201" t="str">
        <f>_xlfn.XLOOKUP(M10201,ActionReference[Action],ActionReference[Reference])</f>
        <v>Approved</v>
      </c>
      <c r="X10201" t="str" cm="1">
        <f t="array" ref="X10201">_xlfn.IFS(T10201&lt;40,"Lower",T10201&lt;122,"Middle",TRUE,"Upper")</f>
        <v>Middle</v>
      </c>
    </row>
    <row r="10202" spans="1:24" x14ac:dyDescent="0.2">
      <c r="A10202">
        <v>18208</v>
      </c>
      <c r="B10202" t="s">
        <v>2</v>
      </c>
      <c r="C10202" t="s">
        <v>38</v>
      </c>
      <c r="D10202">
        <v>1</v>
      </c>
      <c r="E10202" t="s">
        <v>39</v>
      </c>
      <c r="F10202">
        <v>1</v>
      </c>
      <c r="G10202" t="s">
        <v>43</v>
      </c>
      <c r="H10202">
        <v>3</v>
      </c>
      <c r="I10202" t="s">
        <v>41</v>
      </c>
      <c r="J10202">
        <v>1</v>
      </c>
      <c r="K10202">
        <v>181</v>
      </c>
      <c r="L10202" t="s">
        <v>7</v>
      </c>
      <c r="M10202">
        <v>1</v>
      </c>
      <c r="N10202" t="s">
        <v>16</v>
      </c>
      <c r="O10202">
        <v>2</v>
      </c>
      <c r="P10202" t="s">
        <v>14</v>
      </c>
      <c r="Q10202">
        <v>5</v>
      </c>
      <c r="R10202" t="s">
        <v>47</v>
      </c>
      <c r="S10202">
        <v>1</v>
      </c>
      <c r="T10202">
        <v>58</v>
      </c>
      <c r="U10202">
        <v>91.7</v>
      </c>
      <c r="V10202">
        <v>87.370002700000001</v>
      </c>
      <c r="W10202" t="str">
        <f>_xlfn.XLOOKUP(M10202,ActionReference[Action],ActionReference[Reference])</f>
        <v>Approved</v>
      </c>
      <c r="X10202" t="str" cm="1">
        <f t="array" ref="X10202">_xlfn.IFS(T10202&lt;40,"Lower",T10202&lt;122,"Middle",TRUE,"Upper")</f>
        <v>Middle</v>
      </c>
    </row>
    <row r="10203" spans="1:24" x14ac:dyDescent="0.2">
      <c r="A10203">
        <v>15734</v>
      </c>
      <c r="B10203" t="s">
        <v>2</v>
      </c>
      <c r="C10203" t="s">
        <v>38</v>
      </c>
      <c r="D10203">
        <v>1</v>
      </c>
      <c r="E10203" t="s">
        <v>39</v>
      </c>
      <c r="F10203">
        <v>1</v>
      </c>
      <c r="G10203" t="s">
        <v>49</v>
      </c>
      <c r="H10203">
        <v>2</v>
      </c>
      <c r="I10203" t="s">
        <v>41</v>
      </c>
      <c r="J10203">
        <v>1</v>
      </c>
      <c r="K10203">
        <v>25</v>
      </c>
      <c r="L10203" t="s">
        <v>7</v>
      </c>
      <c r="M10203">
        <v>1</v>
      </c>
      <c r="N10203" t="s">
        <v>16</v>
      </c>
      <c r="O10203">
        <v>2</v>
      </c>
      <c r="P10203" t="s">
        <v>14</v>
      </c>
      <c r="Q10203">
        <v>5</v>
      </c>
      <c r="R10203" t="s">
        <v>47</v>
      </c>
      <c r="S10203">
        <v>1</v>
      </c>
      <c r="T10203">
        <v>93</v>
      </c>
      <c r="U10203">
        <v>63.9</v>
      </c>
      <c r="V10203">
        <v>117.610001</v>
      </c>
      <c r="W10203" t="str">
        <f>_xlfn.XLOOKUP(M10203,ActionReference[Action],ActionReference[Reference])</f>
        <v>Approved</v>
      </c>
      <c r="X10203" t="str" cm="1">
        <f t="array" ref="X10203">_xlfn.IFS(T10203&lt;40,"Lower",T10203&lt;122,"Middle",TRUE,"Upper")</f>
        <v>Middle</v>
      </c>
    </row>
    <row r="10204" spans="1:24" x14ac:dyDescent="0.2">
      <c r="A10204">
        <v>19459</v>
      </c>
      <c r="B10204" t="s">
        <v>2</v>
      </c>
      <c r="C10204" t="s">
        <v>38</v>
      </c>
      <c r="D10204">
        <v>1</v>
      </c>
      <c r="E10204" t="s">
        <v>39</v>
      </c>
      <c r="F10204">
        <v>1</v>
      </c>
      <c r="G10204" t="s">
        <v>40</v>
      </c>
      <c r="H10204">
        <v>1</v>
      </c>
      <c r="I10204" t="s">
        <v>41</v>
      </c>
      <c r="J10204">
        <v>1</v>
      </c>
      <c r="K10204">
        <v>228</v>
      </c>
      <c r="L10204" t="s">
        <v>7</v>
      </c>
      <c r="M10204">
        <v>1</v>
      </c>
      <c r="N10204" t="s">
        <v>16</v>
      </c>
      <c r="O10204">
        <v>2</v>
      </c>
      <c r="P10204" t="s">
        <v>14</v>
      </c>
      <c r="Q10204">
        <v>5</v>
      </c>
      <c r="R10204" t="s">
        <v>47</v>
      </c>
      <c r="S10204">
        <v>1</v>
      </c>
      <c r="T10204">
        <v>211</v>
      </c>
      <c r="U10204">
        <v>75.5</v>
      </c>
      <c r="V10204">
        <v>142.83999600000001</v>
      </c>
      <c r="W10204" t="str">
        <f>_xlfn.XLOOKUP(M10204,ActionReference[Action],ActionReference[Reference])</f>
        <v>Approved</v>
      </c>
      <c r="X10204" t="str" cm="1">
        <f t="array" ref="X10204">_xlfn.IFS(T10204&lt;40,"Lower",T10204&lt;122,"Middle",TRUE,"Upper")</f>
        <v>Upper</v>
      </c>
    </row>
    <row r="10205" spans="1:24" x14ac:dyDescent="0.2">
      <c r="A10205">
        <v>58255</v>
      </c>
      <c r="B10205" t="s">
        <v>2</v>
      </c>
      <c r="C10205" t="s">
        <v>38</v>
      </c>
      <c r="D10205">
        <v>1</v>
      </c>
      <c r="E10205" t="s">
        <v>54</v>
      </c>
      <c r="F10205">
        <v>2</v>
      </c>
      <c r="G10205" t="s">
        <v>43</v>
      </c>
      <c r="H10205">
        <v>3</v>
      </c>
      <c r="I10205" t="s">
        <v>41</v>
      </c>
      <c r="J10205">
        <v>1</v>
      </c>
      <c r="K10205">
        <v>32</v>
      </c>
      <c r="L10205" t="s">
        <v>7</v>
      </c>
      <c r="M10205">
        <v>1</v>
      </c>
      <c r="N10205" t="s">
        <v>16</v>
      </c>
      <c r="O10205">
        <v>2</v>
      </c>
      <c r="P10205" t="s">
        <v>14</v>
      </c>
      <c r="Q10205">
        <v>5</v>
      </c>
      <c r="R10205" t="s">
        <v>47</v>
      </c>
      <c r="S10205">
        <v>1</v>
      </c>
      <c r="T10205">
        <v>50</v>
      </c>
      <c r="U10205">
        <v>59.7</v>
      </c>
      <c r="V10205">
        <v>123.599998</v>
      </c>
      <c r="W10205" t="str">
        <f>_xlfn.XLOOKUP(M10205,ActionReference[Action],ActionReference[Reference])</f>
        <v>Approved</v>
      </c>
      <c r="X10205" t="str" cm="1">
        <f t="array" ref="X10205">_xlfn.IFS(T10205&lt;40,"Lower",T10205&lt;122,"Middle",TRUE,"Upper")</f>
        <v>Middle</v>
      </c>
    </row>
    <row r="10206" spans="1:24" x14ac:dyDescent="0.2">
      <c r="A10206">
        <v>32178</v>
      </c>
      <c r="B10206" t="s">
        <v>2</v>
      </c>
      <c r="C10206" t="s">
        <v>38</v>
      </c>
      <c r="D10206">
        <v>1</v>
      </c>
      <c r="E10206" t="s">
        <v>52</v>
      </c>
      <c r="F10206">
        <v>3</v>
      </c>
      <c r="G10206" t="s">
        <v>43</v>
      </c>
      <c r="H10206">
        <v>3</v>
      </c>
      <c r="I10206" t="s">
        <v>13</v>
      </c>
      <c r="J10206">
        <v>3</v>
      </c>
      <c r="K10206">
        <v>1000</v>
      </c>
      <c r="L10206" t="s">
        <v>7</v>
      </c>
      <c r="M10206">
        <v>1</v>
      </c>
      <c r="N10206" t="s">
        <v>16</v>
      </c>
      <c r="O10206">
        <v>2</v>
      </c>
      <c r="P10206" t="s">
        <v>10</v>
      </c>
      <c r="Q10206">
        <v>3</v>
      </c>
      <c r="R10206" t="s">
        <v>47</v>
      </c>
      <c r="S10206">
        <v>1</v>
      </c>
      <c r="U10206">
        <v>64.3</v>
      </c>
      <c r="V10206">
        <v>74.980003400000001</v>
      </c>
      <c r="W10206" t="str">
        <f>_xlfn.XLOOKUP(M10206,ActionReference[Action],ActionReference[Reference])</f>
        <v>Approved</v>
      </c>
      <c r="X10206" t="str" cm="1">
        <f t="array" ref="X10206">_xlfn.IFS(T10206&lt;40,"Lower",T10206&lt;122,"Middle",TRUE,"Upper")</f>
        <v>Lower</v>
      </c>
    </row>
    <row r="10207" spans="1:24" x14ac:dyDescent="0.2">
      <c r="A10207">
        <v>5633</v>
      </c>
      <c r="B10207" t="s">
        <v>2</v>
      </c>
      <c r="C10207" t="s">
        <v>38</v>
      </c>
      <c r="D10207">
        <v>1</v>
      </c>
      <c r="E10207" t="s">
        <v>39</v>
      </c>
      <c r="F10207">
        <v>1</v>
      </c>
      <c r="G10207" t="s">
        <v>40</v>
      </c>
      <c r="H10207">
        <v>1</v>
      </c>
      <c r="I10207" t="s">
        <v>50</v>
      </c>
      <c r="J10207">
        <v>2</v>
      </c>
      <c r="K10207">
        <v>50</v>
      </c>
      <c r="L10207" t="s">
        <v>7</v>
      </c>
      <c r="M10207">
        <v>1</v>
      </c>
      <c r="N10207" t="s">
        <v>16</v>
      </c>
      <c r="O10207">
        <v>2</v>
      </c>
      <c r="P10207" t="s">
        <v>14</v>
      </c>
      <c r="Q10207">
        <v>5</v>
      </c>
      <c r="R10207" t="s">
        <v>47</v>
      </c>
      <c r="S10207">
        <v>1</v>
      </c>
      <c r="T10207">
        <v>108</v>
      </c>
      <c r="U10207">
        <v>46.5</v>
      </c>
      <c r="V10207">
        <v>92.730003400000001</v>
      </c>
      <c r="W10207" t="str">
        <f>_xlfn.XLOOKUP(M10207,ActionReference[Action],ActionReference[Reference])</f>
        <v>Approved</v>
      </c>
      <c r="X10207" t="str" cm="1">
        <f t="array" ref="X10207">_xlfn.IFS(T10207&lt;40,"Lower",T10207&lt;122,"Middle",TRUE,"Upper")</f>
        <v>Middle</v>
      </c>
    </row>
    <row r="10208" spans="1:24" x14ac:dyDescent="0.2">
      <c r="A10208">
        <v>18408</v>
      </c>
      <c r="B10208" t="s">
        <v>2</v>
      </c>
      <c r="C10208" t="s">
        <v>38</v>
      </c>
      <c r="D10208">
        <v>1</v>
      </c>
      <c r="E10208" t="s">
        <v>39</v>
      </c>
      <c r="F10208">
        <v>1</v>
      </c>
      <c r="G10208" t="s">
        <v>43</v>
      </c>
      <c r="H10208">
        <v>3</v>
      </c>
      <c r="I10208" t="s">
        <v>41</v>
      </c>
      <c r="J10208">
        <v>1</v>
      </c>
      <c r="K10208">
        <v>132</v>
      </c>
      <c r="L10208" t="s">
        <v>7</v>
      </c>
      <c r="M10208">
        <v>1</v>
      </c>
      <c r="N10208" t="s">
        <v>16</v>
      </c>
      <c r="O10208">
        <v>2</v>
      </c>
      <c r="P10208" t="s">
        <v>14</v>
      </c>
      <c r="Q10208">
        <v>5</v>
      </c>
      <c r="R10208" t="s">
        <v>47</v>
      </c>
      <c r="S10208">
        <v>1</v>
      </c>
      <c r="T10208">
        <v>76</v>
      </c>
      <c r="U10208">
        <v>55.9</v>
      </c>
      <c r="V10208">
        <v>78.440002399999997</v>
      </c>
      <c r="W10208" t="str">
        <f>_xlfn.XLOOKUP(M10208,ActionReference[Action],ActionReference[Reference])</f>
        <v>Approved</v>
      </c>
      <c r="X10208" t="str" cm="1">
        <f t="array" ref="X10208">_xlfn.IFS(T10208&lt;40,"Lower",T10208&lt;122,"Middle",TRUE,"Upper")</f>
        <v>Middle</v>
      </c>
    </row>
    <row r="10209" spans="1:24" x14ac:dyDescent="0.2">
      <c r="A10209">
        <v>28489</v>
      </c>
      <c r="B10209" t="s">
        <v>2</v>
      </c>
      <c r="C10209" t="s">
        <v>38</v>
      </c>
      <c r="D10209">
        <v>1</v>
      </c>
      <c r="E10209" t="s">
        <v>39</v>
      </c>
      <c r="F10209">
        <v>1</v>
      </c>
      <c r="G10209" t="s">
        <v>40</v>
      </c>
      <c r="H10209">
        <v>1</v>
      </c>
      <c r="I10209" t="s">
        <v>41</v>
      </c>
      <c r="J10209">
        <v>1</v>
      </c>
      <c r="K10209">
        <v>3</v>
      </c>
      <c r="L10209" t="s">
        <v>6</v>
      </c>
      <c r="M10209">
        <v>3</v>
      </c>
      <c r="N10209" t="s">
        <v>16</v>
      </c>
      <c r="O10209">
        <v>2</v>
      </c>
      <c r="P10209" t="s">
        <v>14</v>
      </c>
      <c r="Q10209">
        <v>5</v>
      </c>
      <c r="R10209" t="s">
        <v>46</v>
      </c>
      <c r="S10209">
        <v>2</v>
      </c>
      <c r="T10209">
        <v>24</v>
      </c>
      <c r="U10209">
        <v>68.3</v>
      </c>
      <c r="V10209">
        <v>83.669998199999995</v>
      </c>
      <c r="W10209" t="str">
        <f>_xlfn.XLOOKUP(M10209,ActionReference[Action],ActionReference[Reference])</f>
        <v>Denied</v>
      </c>
      <c r="X10209" t="str" cm="1">
        <f t="array" ref="X10209">_xlfn.IFS(T10209&lt;40,"Lower",T10209&lt;122,"Middle",TRUE,"Upper")</f>
        <v>Lower</v>
      </c>
    </row>
    <row r="10210" spans="1:24" x14ac:dyDescent="0.2">
      <c r="A10210">
        <v>324</v>
      </c>
      <c r="B10210" t="s">
        <v>2</v>
      </c>
      <c r="C10210" t="s">
        <v>38</v>
      </c>
      <c r="D10210">
        <v>1</v>
      </c>
      <c r="E10210" t="s">
        <v>39</v>
      </c>
      <c r="F10210">
        <v>1</v>
      </c>
      <c r="G10210" t="s">
        <v>43</v>
      </c>
      <c r="H10210">
        <v>3</v>
      </c>
      <c r="I10210" t="s">
        <v>41</v>
      </c>
      <c r="J10210">
        <v>1</v>
      </c>
      <c r="K10210">
        <v>63</v>
      </c>
      <c r="L10210" t="s">
        <v>7</v>
      </c>
      <c r="M10210">
        <v>1</v>
      </c>
      <c r="N10210" t="s">
        <v>16</v>
      </c>
      <c r="O10210">
        <v>2</v>
      </c>
      <c r="P10210" t="s">
        <v>14</v>
      </c>
      <c r="Q10210">
        <v>5</v>
      </c>
      <c r="R10210" t="s">
        <v>47</v>
      </c>
      <c r="S10210">
        <v>1</v>
      </c>
      <c r="T10210">
        <v>119</v>
      </c>
      <c r="U10210">
        <v>45.6</v>
      </c>
      <c r="V10210">
        <v>111.029999</v>
      </c>
      <c r="W10210" t="str">
        <f>_xlfn.XLOOKUP(M10210,ActionReference[Action],ActionReference[Reference])</f>
        <v>Approved</v>
      </c>
      <c r="X10210" t="str" cm="1">
        <f t="array" ref="X10210">_xlfn.IFS(T10210&lt;40,"Lower",T10210&lt;122,"Middle",TRUE,"Upper")</f>
        <v>Middle</v>
      </c>
    </row>
    <row r="10211" spans="1:24" x14ac:dyDescent="0.2">
      <c r="A10211">
        <v>3657</v>
      </c>
      <c r="B10211" t="s">
        <v>2</v>
      </c>
      <c r="C10211" t="s">
        <v>38</v>
      </c>
      <c r="D10211">
        <v>1</v>
      </c>
      <c r="E10211" t="s">
        <v>39</v>
      </c>
      <c r="F10211">
        <v>1</v>
      </c>
      <c r="G10211" t="s">
        <v>49</v>
      </c>
      <c r="H10211">
        <v>2</v>
      </c>
      <c r="I10211" t="s">
        <v>41</v>
      </c>
      <c r="J10211">
        <v>1</v>
      </c>
      <c r="K10211">
        <v>10</v>
      </c>
      <c r="L10211" t="s">
        <v>6</v>
      </c>
      <c r="M10211">
        <v>3</v>
      </c>
      <c r="N10211" t="s">
        <v>16</v>
      </c>
      <c r="O10211">
        <v>2</v>
      </c>
      <c r="P10211" t="s">
        <v>14</v>
      </c>
      <c r="Q10211">
        <v>5</v>
      </c>
      <c r="R10211" t="s">
        <v>47</v>
      </c>
      <c r="S10211">
        <v>1</v>
      </c>
      <c r="T10211">
        <v>70</v>
      </c>
      <c r="U10211">
        <v>91.6</v>
      </c>
      <c r="V10211">
        <v>116.800003</v>
      </c>
      <c r="W10211" t="str">
        <f>_xlfn.XLOOKUP(M10211,ActionReference[Action],ActionReference[Reference])</f>
        <v>Denied</v>
      </c>
      <c r="X10211" t="str" cm="1">
        <f t="array" ref="X10211">_xlfn.IFS(T10211&lt;40,"Lower",T10211&lt;122,"Middle",TRUE,"Upper")</f>
        <v>Middle</v>
      </c>
    </row>
    <row r="10212" spans="1:24" x14ac:dyDescent="0.2">
      <c r="A10212">
        <v>34953</v>
      </c>
      <c r="B10212" t="s">
        <v>2</v>
      </c>
      <c r="C10212" t="s">
        <v>38</v>
      </c>
      <c r="D10212">
        <v>1</v>
      </c>
      <c r="E10212" t="s">
        <v>39</v>
      </c>
      <c r="F10212">
        <v>1</v>
      </c>
      <c r="G10212" t="s">
        <v>40</v>
      </c>
      <c r="H10212">
        <v>1</v>
      </c>
      <c r="I10212" t="s">
        <v>41</v>
      </c>
      <c r="J10212">
        <v>1</v>
      </c>
      <c r="K10212">
        <v>285</v>
      </c>
      <c r="L10212" t="s">
        <v>7</v>
      </c>
      <c r="M10212">
        <v>1</v>
      </c>
      <c r="N10212" t="s">
        <v>16</v>
      </c>
      <c r="O10212">
        <v>2</v>
      </c>
      <c r="P10212" t="s">
        <v>14</v>
      </c>
      <c r="Q10212">
        <v>5</v>
      </c>
      <c r="R10212" t="s">
        <v>47</v>
      </c>
      <c r="S10212">
        <v>1</v>
      </c>
      <c r="T10212">
        <v>168</v>
      </c>
      <c r="U10212">
        <v>61.8</v>
      </c>
      <c r="V10212">
        <v>176.41999799999999</v>
      </c>
      <c r="W10212" t="str">
        <f>_xlfn.XLOOKUP(M10212,ActionReference[Action],ActionReference[Reference])</f>
        <v>Approved</v>
      </c>
      <c r="X10212" t="str" cm="1">
        <f t="array" ref="X10212">_xlfn.IFS(T10212&lt;40,"Lower",T10212&lt;122,"Middle",TRUE,"Upper")</f>
        <v>Upper</v>
      </c>
    </row>
    <row r="10213" spans="1:24" x14ac:dyDescent="0.2">
      <c r="A10213">
        <v>58181</v>
      </c>
      <c r="B10213" t="s">
        <v>2</v>
      </c>
      <c r="C10213" t="s">
        <v>38</v>
      </c>
      <c r="D10213">
        <v>1</v>
      </c>
      <c r="E10213" t="s">
        <v>39</v>
      </c>
      <c r="F10213">
        <v>1</v>
      </c>
      <c r="G10213" t="s">
        <v>40</v>
      </c>
      <c r="H10213">
        <v>1</v>
      </c>
      <c r="I10213" t="s">
        <v>41</v>
      </c>
      <c r="J10213">
        <v>1</v>
      </c>
      <c r="K10213">
        <v>186</v>
      </c>
      <c r="L10213" t="s">
        <v>7</v>
      </c>
      <c r="M10213">
        <v>1</v>
      </c>
      <c r="N10213" t="s">
        <v>16</v>
      </c>
      <c r="O10213">
        <v>2</v>
      </c>
      <c r="P10213" t="s">
        <v>9</v>
      </c>
      <c r="Q10213">
        <v>2</v>
      </c>
      <c r="R10213" t="s">
        <v>47</v>
      </c>
      <c r="S10213">
        <v>1</v>
      </c>
      <c r="T10213">
        <v>67</v>
      </c>
      <c r="U10213">
        <v>69.2</v>
      </c>
      <c r="V10213">
        <v>125.209999</v>
      </c>
      <c r="W10213" t="str">
        <f>_xlfn.XLOOKUP(M10213,ActionReference[Action],ActionReference[Reference])</f>
        <v>Approved</v>
      </c>
      <c r="X10213" t="str" cm="1">
        <f t="array" ref="X10213">_xlfn.IFS(T10213&lt;40,"Lower",T10213&lt;122,"Middle",TRUE,"Upper")</f>
        <v>Middle</v>
      </c>
    </row>
    <row r="10214" spans="1:24" x14ac:dyDescent="0.2">
      <c r="A10214">
        <v>324</v>
      </c>
      <c r="B10214" t="s">
        <v>2</v>
      </c>
      <c r="C10214" t="s">
        <v>38</v>
      </c>
      <c r="D10214">
        <v>1</v>
      </c>
      <c r="E10214" t="s">
        <v>39</v>
      </c>
      <c r="F10214">
        <v>1</v>
      </c>
      <c r="G10214" t="s">
        <v>40</v>
      </c>
      <c r="H10214">
        <v>1</v>
      </c>
      <c r="I10214" t="s">
        <v>50</v>
      </c>
      <c r="J10214">
        <v>2</v>
      </c>
      <c r="K10214">
        <v>397</v>
      </c>
      <c r="L10214" t="s">
        <v>7</v>
      </c>
      <c r="M10214">
        <v>1</v>
      </c>
      <c r="N10214" t="s">
        <v>16</v>
      </c>
      <c r="O10214">
        <v>2</v>
      </c>
      <c r="P10214" t="s">
        <v>14</v>
      </c>
      <c r="Q10214">
        <v>5</v>
      </c>
      <c r="R10214" t="s">
        <v>47</v>
      </c>
      <c r="S10214">
        <v>1</v>
      </c>
      <c r="T10214">
        <v>110</v>
      </c>
      <c r="U10214">
        <v>51.6</v>
      </c>
      <c r="V10214">
        <v>187.63000500000001</v>
      </c>
      <c r="W10214" t="str">
        <f>_xlfn.XLOOKUP(M10214,ActionReference[Action],ActionReference[Reference])</f>
        <v>Approved</v>
      </c>
      <c r="X10214" t="str" cm="1">
        <f t="array" ref="X10214">_xlfn.IFS(T10214&lt;40,"Lower",T10214&lt;122,"Middle",TRUE,"Upper")</f>
        <v>Middle</v>
      </c>
    </row>
    <row r="10215" spans="1:24" x14ac:dyDescent="0.2">
      <c r="A10215">
        <v>9517</v>
      </c>
      <c r="B10215" t="s">
        <v>2</v>
      </c>
      <c r="C10215" t="s">
        <v>38</v>
      </c>
      <c r="D10215">
        <v>1</v>
      </c>
      <c r="E10215" t="s">
        <v>39</v>
      </c>
      <c r="F10215">
        <v>1</v>
      </c>
      <c r="G10215" t="s">
        <v>40</v>
      </c>
      <c r="H10215">
        <v>1</v>
      </c>
      <c r="I10215" t="s">
        <v>41</v>
      </c>
      <c r="J10215">
        <v>1</v>
      </c>
      <c r="K10215">
        <v>264</v>
      </c>
      <c r="L10215" t="s">
        <v>7</v>
      </c>
      <c r="M10215">
        <v>1</v>
      </c>
      <c r="N10215" t="s">
        <v>16</v>
      </c>
      <c r="O10215">
        <v>2</v>
      </c>
      <c r="P10215" t="s">
        <v>14</v>
      </c>
      <c r="Q10215">
        <v>5</v>
      </c>
      <c r="R10215" t="s">
        <v>47</v>
      </c>
      <c r="S10215">
        <v>1</v>
      </c>
      <c r="T10215">
        <v>213</v>
      </c>
      <c r="U10215">
        <v>62.6</v>
      </c>
      <c r="V10215">
        <v>118.019997</v>
      </c>
      <c r="W10215" t="str">
        <f>_xlfn.XLOOKUP(M10215,ActionReference[Action],ActionReference[Reference])</f>
        <v>Approved</v>
      </c>
      <c r="X10215" t="str" cm="1">
        <f t="array" ref="X10215">_xlfn.IFS(T10215&lt;40,"Lower",T10215&lt;122,"Middle",TRUE,"Upper")</f>
        <v>Upper</v>
      </c>
    </row>
    <row r="10216" spans="1:24" x14ac:dyDescent="0.2">
      <c r="A10216">
        <v>1281</v>
      </c>
      <c r="B10216" t="s">
        <v>2</v>
      </c>
      <c r="C10216" t="s">
        <v>38</v>
      </c>
      <c r="D10216">
        <v>1</v>
      </c>
      <c r="E10216" t="s">
        <v>39</v>
      </c>
      <c r="F10216">
        <v>1</v>
      </c>
      <c r="G10216" t="s">
        <v>40</v>
      </c>
      <c r="H10216">
        <v>1</v>
      </c>
      <c r="I10216" t="s">
        <v>41</v>
      </c>
      <c r="J10216">
        <v>1</v>
      </c>
      <c r="K10216">
        <v>412</v>
      </c>
      <c r="L10216" t="s">
        <v>7</v>
      </c>
      <c r="M10216">
        <v>1</v>
      </c>
      <c r="N10216" t="s">
        <v>16</v>
      </c>
      <c r="O10216">
        <v>2</v>
      </c>
      <c r="P10216" t="s">
        <v>14</v>
      </c>
      <c r="Q10216">
        <v>5</v>
      </c>
      <c r="R10216" t="s">
        <v>47</v>
      </c>
      <c r="S10216">
        <v>1</v>
      </c>
      <c r="T10216">
        <v>90</v>
      </c>
      <c r="U10216">
        <v>62.1</v>
      </c>
      <c r="V10216">
        <v>154.229996</v>
      </c>
      <c r="W10216" t="str">
        <f>_xlfn.XLOOKUP(M10216,ActionReference[Action],ActionReference[Reference])</f>
        <v>Approved</v>
      </c>
      <c r="X10216" t="str" cm="1">
        <f t="array" ref="X10216">_xlfn.IFS(T10216&lt;40,"Lower",T10216&lt;122,"Middle",TRUE,"Upper")</f>
        <v>Middle</v>
      </c>
    </row>
    <row r="10217" spans="1:24" x14ac:dyDescent="0.2">
      <c r="A10217" t="s">
        <v>526</v>
      </c>
      <c r="B10217" t="s">
        <v>2</v>
      </c>
      <c r="C10217" t="s">
        <v>38</v>
      </c>
      <c r="D10217">
        <v>1</v>
      </c>
      <c r="E10217" t="s">
        <v>39</v>
      </c>
      <c r="F10217">
        <v>1</v>
      </c>
      <c r="G10217" t="s">
        <v>40</v>
      </c>
      <c r="H10217">
        <v>1</v>
      </c>
      <c r="I10217" t="s">
        <v>41</v>
      </c>
      <c r="J10217">
        <v>1</v>
      </c>
      <c r="K10217">
        <v>128</v>
      </c>
      <c r="L10217" t="s">
        <v>7</v>
      </c>
      <c r="M10217">
        <v>1</v>
      </c>
      <c r="N10217" t="s">
        <v>15</v>
      </c>
      <c r="O10217">
        <v>1</v>
      </c>
      <c r="P10217" t="s">
        <v>14</v>
      </c>
      <c r="Q10217">
        <v>5</v>
      </c>
      <c r="R10217" t="s">
        <v>46</v>
      </c>
      <c r="S10217">
        <v>2</v>
      </c>
      <c r="T10217">
        <v>66</v>
      </c>
      <c r="U10217">
        <v>59.8</v>
      </c>
      <c r="V10217">
        <v>179.429993</v>
      </c>
      <c r="W10217" t="str">
        <f>_xlfn.XLOOKUP(M10217,ActionReference[Action],ActionReference[Reference])</f>
        <v>Approved</v>
      </c>
      <c r="X10217" t="str" cm="1">
        <f t="array" ref="X10217">_xlfn.IFS(T10217&lt;40,"Lower",T10217&lt;122,"Middle",TRUE,"Upper")</f>
        <v>Middle</v>
      </c>
    </row>
    <row r="10218" spans="1:24" x14ac:dyDescent="0.2">
      <c r="A10218">
        <v>1612</v>
      </c>
      <c r="B10218" t="s">
        <v>2</v>
      </c>
      <c r="C10218" t="s">
        <v>38</v>
      </c>
      <c r="D10218">
        <v>1</v>
      </c>
      <c r="E10218" t="s">
        <v>39</v>
      </c>
      <c r="F10218">
        <v>1</v>
      </c>
      <c r="G10218" t="s">
        <v>40</v>
      </c>
      <c r="H10218">
        <v>1</v>
      </c>
      <c r="I10218" t="s">
        <v>50</v>
      </c>
      <c r="J10218">
        <v>2</v>
      </c>
      <c r="K10218">
        <v>69</v>
      </c>
      <c r="L10218" t="s">
        <v>7</v>
      </c>
      <c r="M10218">
        <v>1</v>
      </c>
      <c r="N10218" t="s">
        <v>16</v>
      </c>
      <c r="O10218">
        <v>2</v>
      </c>
      <c r="P10218" t="s">
        <v>14</v>
      </c>
      <c r="Q10218">
        <v>5</v>
      </c>
      <c r="R10218" t="s">
        <v>47</v>
      </c>
      <c r="S10218">
        <v>1</v>
      </c>
      <c r="T10218">
        <v>148</v>
      </c>
      <c r="U10218">
        <v>74.599999999999994</v>
      </c>
      <c r="V10218">
        <v>78.220001199999999</v>
      </c>
      <c r="W10218" t="str">
        <f>_xlfn.XLOOKUP(M10218,ActionReference[Action],ActionReference[Reference])</f>
        <v>Approved</v>
      </c>
      <c r="X10218" t="str" cm="1">
        <f t="array" ref="X10218">_xlfn.IFS(T10218&lt;40,"Lower",T10218&lt;122,"Middle",TRUE,"Upper")</f>
        <v>Upper</v>
      </c>
    </row>
    <row r="10219" spans="1:24" x14ac:dyDescent="0.2">
      <c r="A10219">
        <v>13876</v>
      </c>
      <c r="B10219" t="s">
        <v>2</v>
      </c>
      <c r="C10219" t="s">
        <v>38</v>
      </c>
      <c r="D10219">
        <v>1</v>
      </c>
      <c r="E10219" t="s">
        <v>39</v>
      </c>
      <c r="F10219">
        <v>1</v>
      </c>
      <c r="G10219" t="s">
        <v>43</v>
      </c>
      <c r="H10219">
        <v>3</v>
      </c>
      <c r="I10219" t="s">
        <v>41</v>
      </c>
      <c r="J10219">
        <v>1</v>
      </c>
      <c r="K10219">
        <v>73</v>
      </c>
      <c r="L10219" t="s">
        <v>7</v>
      </c>
      <c r="M10219">
        <v>1</v>
      </c>
      <c r="N10219" t="s">
        <v>16</v>
      </c>
      <c r="O10219">
        <v>2</v>
      </c>
      <c r="P10219" t="s">
        <v>14</v>
      </c>
      <c r="Q10219">
        <v>5</v>
      </c>
      <c r="R10219" t="s">
        <v>47</v>
      </c>
      <c r="S10219">
        <v>1</v>
      </c>
      <c r="T10219">
        <v>69</v>
      </c>
      <c r="U10219">
        <v>73.900000000000006</v>
      </c>
      <c r="V10219">
        <v>87.480003400000001</v>
      </c>
      <c r="W10219" t="str">
        <f>_xlfn.XLOOKUP(M10219,ActionReference[Action],ActionReference[Reference])</f>
        <v>Approved</v>
      </c>
      <c r="X10219" t="str" cm="1">
        <f t="array" ref="X10219">_xlfn.IFS(T10219&lt;40,"Lower",T10219&lt;122,"Middle",TRUE,"Upper")</f>
        <v>Middle</v>
      </c>
    </row>
    <row r="10220" spans="1:24" x14ac:dyDescent="0.2">
      <c r="A10220">
        <v>1390</v>
      </c>
      <c r="B10220" t="s">
        <v>2</v>
      </c>
      <c r="C10220" t="s">
        <v>38</v>
      </c>
      <c r="D10220">
        <v>1</v>
      </c>
      <c r="E10220" t="s">
        <v>39</v>
      </c>
      <c r="F10220">
        <v>1</v>
      </c>
      <c r="G10220" t="s">
        <v>40</v>
      </c>
      <c r="H10220">
        <v>1</v>
      </c>
      <c r="I10220" t="s">
        <v>41</v>
      </c>
      <c r="J10220">
        <v>1</v>
      </c>
      <c r="K10220">
        <v>144</v>
      </c>
      <c r="L10220" t="s">
        <v>7</v>
      </c>
      <c r="M10220">
        <v>1</v>
      </c>
      <c r="N10220" t="s">
        <v>16</v>
      </c>
      <c r="O10220">
        <v>2</v>
      </c>
      <c r="P10220" t="s">
        <v>14</v>
      </c>
      <c r="Q10220">
        <v>5</v>
      </c>
      <c r="R10220" t="s">
        <v>46</v>
      </c>
      <c r="S10220">
        <v>2</v>
      </c>
      <c r="T10220">
        <v>36</v>
      </c>
      <c r="U10220">
        <v>89.8</v>
      </c>
      <c r="V10220">
        <v>82.769996599999999</v>
      </c>
      <c r="W10220" t="str">
        <f>_xlfn.XLOOKUP(M10220,ActionReference[Action],ActionReference[Reference])</f>
        <v>Approved</v>
      </c>
      <c r="X10220" t="str" cm="1">
        <f t="array" ref="X10220">_xlfn.IFS(T10220&lt;40,"Lower",T10220&lt;122,"Middle",TRUE,"Upper")</f>
        <v>Lower</v>
      </c>
    </row>
    <row r="10221" spans="1:24" x14ac:dyDescent="0.2">
      <c r="A10221" t="s">
        <v>526</v>
      </c>
      <c r="B10221" t="s">
        <v>2</v>
      </c>
      <c r="C10221" t="s">
        <v>38</v>
      </c>
      <c r="D10221">
        <v>1</v>
      </c>
      <c r="E10221" t="s">
        <v>39</v>
      </c>
      <c r="F10221">
        <v>1</v>
      </c>
      <c r="G10221" t="s">
        <v>43</v>
      </c>
      <c r="H10221">
        <v>3</v>
      </c>
      <c r="I10221" t="s">
        <v>41</v>
      </c>
      <c r="J10221">
        <v>1</v>
      </c>
      <c r="K10221">
        <v>424</v>
      </c>
      <c r="L10221" t="s">
        <v>6</v>
      </c>
      <c r="M10221">
        <v>3</v>
      </c>
      <c r="N10221" t="s">
        <v>16</v>
      </c>
      <c r="O10221">
        <v>2</v>
      </c>
      <c r="P10221" t="s">
        <v>14</v>
      </c>
      <c r="Q10221">
        <v>5</v>
      </c>
      <c r="R10221" t="s">
        <v>47</v>
      </c>
      <c r="S10221">
        <v>1</v>
      </c>
      <c r="T10221">
        <v>344</v>
      </c>
      <c r="U10221">
        <v>69.900000000000006</v>
      </c>
      <c r="V10221">
        <v>102.879997</v>
      </c>
      <c r="W10221" t="str">
        <f>_xlfn.XLOOKUP(M10221,ActionReference[Action],ActionReference[Reference])</f>
        <v>Denied</v>
      </c>
      <c r="X10221" t="str" cm="1">
        <f t="array" ref="X10221">_xlfn.IFS(T10221&lt;40,"Lower",T10221&lt;122,"Middle",TRUE,"Upper")</f>
        <v>Upper</v>
      </c>
    </row>
    <row r="10222" spans="1:24" x14ac:dyDescent="0.2">
      <c r="A10222">
        <v>57776</v>
      </c>
      <c r="B10222" t="s">
        <v>2</v>
      </c>
      <c r="C10222" t="s">
        <v>38</v>
      </c>
      <c r="D10222">
        <v>1</v>
      </c>
      <c r="E10222" t="s">
        <v>39</v>
      </c>
      <c r="F10222">
        <v>1</v>
      </c>
      <c r="G10222" t="s">
        <v>49</v>
      </c>
      <c r="H10222">
        <v>2</v>
      </c>
      <c r="I10222" t="s">
        <v>41</v>
      </c>
      <c r="J10222">
        <v>1</v>
      </c>
      <c r="K10222">
        <v>105</v>
      </c>
      <c r="L10222" t="s">
        <v>7</v>
      </c>
      <c r="M10222">
        <v>1</v>
      </c>
      <c r="N10222" t="s">
        <v>16</v>
      </c>
      <c r="O10222">
        <v>2</v>
      </c>
      <c r="P10222" t="s">
        <v>14</v>
      </c>
      <c r="Q10222">
        <v>5</v>
      </c>
      <c r="R10222" t="s">
        <v>46</v>
      </c>
      <c r="S10222">
        <v>2</v>
      </c>
      <c r="T10222">
        <v>64</v>
      </c>
      <c r="U10222">
        <v>58.4</v>
      </c>
      <c r="V10222">
        <v>82.889999399999994</v>
      </c>
      <c r="W10222" t="str">
        <f>_xlfn.XLOOKUP(M10222,ActionReference[Action],ActionReference[Reference])</f>
        <v>Approved</v>
      </c>
      <c r="X10222" t="str" cm="1">
        <f t="array" ref="X10222">_xlfn.IFS(T10222&lt;40,"Lower",T10222&lt;122,"Middle",TRUE,"Upper")</f>
        <v>Middle</v>
      </c>
    </row>
    <row r="10223" spans="1:24" x14ac:dyDescent="0.2">
      <c r="A10223">
        <v>32489</v>
      </c>
      <c r="B10223" t="s">
        <v>2</v>
      </c>
      <c r="C10223" t="s">
        <v>38</v>
      </c>
      <c r="D10223">
        <v>1</v>
      </c>
      <c r="E10223" t="s">
        <v>39</v>
      </c>
      <c r="F10223">
        <v>1</v>
      </c>
      <c r="G10223" t="s">
        <v>43</v>
      </c>
      <c r="H10223">
        <v>3</v>
      </c>
      <c r="I10223" t="s">
        <v>41</v>
      </c>
      <c r="J10223">
        <v>1</v>
      </c>
      <c r="K10223">
        <v>237</v>
      </c>
      <c r="L10223" t="s">
        <v>7</v>
      </c>
      <c r="M10223">
        <v>1</v>
      </c>
      <c r="N10223" t="s">
        <v>16</v>
      </c>
      <c r="O10223">
        <v>2</v>
      </c>
      <c r="P10223" t="s">
        <v>14</v>
      </c>
      <c r="Q10223">
        <v>5</v>
      </c>
      <c r="R10223" t="s">
        <v>47</v>
      </c>
      <c r="S10223">
        <v>1</v>
      </c>
      <c r="T10223">
        <v>54</v>
      </c>
      <c r="U10223">
        <v>59.9</v>
      </c>
      <c r="V10223">
        <v>109.010002</v>
      </c>
      <c r="W10223" t="str">
        <f>_xlfn.XLOOKUP(M10223,ActionReference[Action],ActionReference[Reference])</f>
        <v>Approved</v>
      </c>
      <c r="X10223" t="str" cm="1">
        <f t="array" ref="X10223">_xlfn.IFS(T10223&lt;40,"Lower",T10223&lt;122,"Middle",TRUE,"Upper")</f>
        <v>Middle</v>
      </c>
    </row>
    <row r="10224" spans="1:24" x14ac:dyDescent="0.2">
      <c r="A10224">
        <v>25103</v>
      </c>
      <c r="B10224" t="s">
        <v>2</v>
      </c>
      <c r="C10224" t="s">
        <v>38</v>
      </c>
      <c r="D10224">
        <v>1</v>
      </c>
      <c r="E10224" t="s">
        <v>39</v>
      </c>
      <c r="F10224">
        <v>1</v>
      </c>
      <c r="G10224" t="s">
        <v>40</v>
      </c>
      <c r="H10224">
        <v>1</v>
      </c>
      <c r="I10224" t="s">
        <v>41</v>
      </c>
      <c r="J10224">
        <v>1</v>
      </c>
      <c r="K10224">
        <v>424</v>
      </c>
      <c r="L10224" t="s">
        <v>7</v>
      </c>
      <c r="M10224">
        <v>1</v>
      </c>
      <c r="N10224" t="s">
        <v>16</v>
      </c>
      <c r="O10224">
        <v>2</v>
      </c>
      <c r="P10224" t="s">
        <v>14</v>
      </c>
      <c r="Q10224">
        <v>5</v>
      </c>
      <c r="R10224" t="s">
        <v>47</v>
      </c>
      <c r="S10224">
        <v>1</v>
      </c>
      <c r="T10224">
        <v>443</v>
      </c>
      <c r="U10224">
        <v>60.4</v>
      </c>
      <c r="V10224">
        <v>235.13000500000001</v>
      </c>
      <c r="W10224" t="str">
        <f>_xlfn.XLOOKUP(M10224,ActionReference[Action],ActionReference[Reference])</f>
        <v>Approved</v>
      </c>
      <c r="X10224" t="str" cm="1">
        <f t="array" ref="X10224">_xlfn.IFS(T10224&lt;40,"Lower",T10224&lt;122,"Middle",TRUE,"Upper")</f>
        <v>Upper</v>
      </c>
    </row>
    <row r="10225" spans="1:24" x14ac:dyDescent="0.2">
      <c r="A10225">
        <v>14240</v>
      </c>
      <c r="B10225" t="s">
        <v>2</v>
      </c>
      <c r="C10225" t="s">
        <v>38</v>
      </c>
      <c r="D10225">
        <v>1</v>
      </c>
      <c r="E10225" t="s">
        <v>39</v>
      </c>
      <c r="F10225">
        <v>1</v>
      </c>
      <c r="G10225" t="s">
        <v>40</v>
      </c>
      <c r="H10225">
        <v>1</v>
      </c>
      <c r="I10225" t="s">
        <v>41</v>
      </c>
      <c r="J10225">
        <v>1</v>
      </c>
      <c r="K10225">
        <v>54</v>
      </c>
      <c r="L10225" t="s">
        <v>7</v>
      </c>
      <c r="M10225">
        <v>1</v>
      </c>
      <c r="N10225" t="s">
        <v>16</v>
      </c>
      <c r="O10225">
        <v>2</v>
      </c>
      <c r="P10225" t="s">
        <v>14</v>
      </c>
      <c r="Q10225">
        <v>5</v>
      </c>
      <c r="R10225" t="s">
        <v>46</v>
      </c>
      <c r="S10225">
        <v>2</v>
      </c>
      <c r="T10225">
        <v>46</v>
      </c>
      <c r="U10225">
        <v>73</v>
      </c>
      <c r="V10225">
        <v>84.760002099999994</v>
      </c>
      <c r="W10225" t="str">
        <f>_xlfn.XLOOKUP(M10225,ActionReference[Action],ActionReference[Reference])</f>
        <v>Approved</v>
      </c>
      <c r="X10225" t="str" cm="1">
        <f t="array" ref="X10225">_xlfn.IFS(T10225&lt;40,"Lower",T10225&lt;122,"Middle",TRUE,"Upper")</f>
        <v>Middle</v>
      </c>
    </row>
    <row r="10226" spans="1:24" x14ac:dyDescent="0.2">
      <c r="A10226">
        <v>35456</v>
      </c>
      <c r="B10226" t="s">
        <v>2</v>
      </c>
      <c r="C10226" t="s">
        <v>42</v>
      </c>
      <c r="D10226">
        <v>2</v>
      </c>
      <c r="E10226" t="s">
        <v>39</v>
      </c>
      <c r="F10226">
        <v>1</v>
      </c>
      <c r="G10226" t="s">
        <v>40</v>
      </c>
      <c r="H10226">
        <v>1</v>
      </c>
      <c r="I10226" t="s">
        <v>41</v>
      </c>
      <c r="J10226">
        <v>1</v>
      </c>
      <c r="K10226">
        <v>241</v>
      </c>
      <c r="L10226" t="s">
        <v>53</v>
      </c>
      <c r="M10226">
        <v>2</v>
      </c>
      <c r="N10226" t="s">
        <v>16</v>
      </c>
      <c r="O10226">
        <v>2</v>
      </c>
      <c r="P10226" t="s">
        <v>14</v>
      </c>
      <c r="Q10226">
        <v>5</v>
      </c>
      <c r="R10226" t="s">
        <v>47</v>
      </c>
      <c r="S10226">
        <v>1</v>
      </c>
      <c r="T10226">
        <v>139</v>
      </c>
      <c r="U10226">
        <v>91.5</v>
      </c>
      <c r="V10226">
        <v>107.029999</v>
      </c>
      <c r="W10226" t="str">
        <f>_xlfn.XLOOKUP(M10226,ActionReference[Action],ActionReference[Reference])</f>
        <v>Approved</v>
      </c>
      <c r="X10226" t="str" cm="1">
        <f t="array" ref="X10226">_xlfn.IFS(T10226&lt;40,"Lower",T10226&lt;122,"Middle",TRUE,"Upper")</f>
        <v>Upper</v>
      </c>
    </row>
    <row r="10227" spans="1:24" x14ac:dyDescent="0.2">
      <c r="A10227">
        <v>8663</v>
      </c>
      <c r="B10227" t="s">
        <v>2</v>
      </c>
      <c r="C10227" t="s">
        <v>38</v>
      </c>
      <c r="D10227">
        <v>1</v>
      </c>
      <c r="E10227" t="s">
        <v>39</v>
      </c>
      <c r="F10227">
        <v>1</v>
      </c>
      <c r="G10227" t="s">
        <v>40</v>
      </c>
      <c r="H10227">
        <v>1</v>
      </c>
      <c r="I10227" t="s">
        <v>41</v>
      </c>
      <c r="J10227">
        <v>1</v>
      </c>
      <c r="K10227">
        <v>240</v>
      </c>
      <c r="L10227" t="s">
        <v>7</v>
      </c>
      <c r="M10227">
        <v>1</v>
      </c>
      <c r="N10227" t="s">
        <v>16</v>
      </c>
      <c r="O10227">
        <v>2</v>
      </c>
      <c r="P10227" t="s">
        <v>14</v>
      </c>
      <c r="Q10227">
        <v>5</v>
      </c>
      <c r="R10227" t="s">
        <v>47</v>
      </c>
      <c r="S10227">
        <v>1</v>
      </c>
      <c r="T10227">
        <v>130</v>
      </c>
      <c r="U10227">
        <v>58.8</v>
      </c>
      <c r="V10227">
        <v>133.71000699999999</v>
      </c>
      <c r="W10227" t="str">
        <f>_xlfn.XLOOKUP(M10227,ActionReference[Action],ActionReference[Reference])</f>
        <v>Approved</v>
      </c>
      <c r="X10227" t="str" cm="1">
        <f t="array" ref="X10227">_xlfn.IFS(T10227&lt;40,"Lower",T10227&lt;122,"Middle",TRUE,"Upper")</f>
        <v>Upper</v>
      </c>
    </row>
    <row r="10228" spans="1:24" x14ac:dyDescent="0.2">
      <c r="A10228">
        <v>12406</v>
      </c>
      <c r="B10228" t="s">
        <v>2</v>
      </c>
      <c r="C10228" t="s">
        <v>38</v>
      </c>
      <c r="D10228">
        <v>1</v>
      </c>
      <c r="E10228" t="s">
        <v>39</v>
      </c>
      <c r="F10228">
        <v>1</v>
      </c>
      <c r="G10228" t="s">
        <v>43</v>
      </c>
      <c r="H10228">
        <v>3</v>
      </c>
      <c r="I10228" t="s">
        <v>41</v>
      </c>
      <c r="J10228">
        <v>1</v>
      </c>
      <c r="K10228">
        <v>73</v>
      </c>
      <c r="L10228" t="s">
        <v>7</v>
      </c>
      <c r="M10228">
        <v>1</v>
      </c>
      <c r="N10228" t="s">
        <v>15</v>
      </c>
      <c r="O10228">
        <v>1</v>
      </c>
      <c r="P10228" t="s">
        <v>14</v>
      </c>
      <c r="Q10228">
        <v>5</v>
      </c>
      <c r="R10228" t="s">
        <v>47</v>
      </c>
      <c r="S10228">
        <v>1</v>
      </c>
      <c r="T10228">
        <v>59</v>
      </c>
      <c r="U10228">
        <v>77.5</v>
      </c>
      <c r="V10228">
        <v>65.480003400000001</v>
      </c>
      <c r="W10228" t="str">
        <f>_xlfn.XLOOKUP(M10228,ActionReference[Action],ActionReference[Reference])</f>
        <v>Approved</v>
      </c>
      <c r="X10228" t="str" cm="1">
        <f t="array" ref="X10228">_xlfn.IFS(T10228&lt;40,"Lower",T10228&lt;122,"Middle",TRUE,"Upper")</f>
        <v>Middle</v>
      </c>
    </row>
    <row r="10229" spans="1:24" x14ac:dyDescent="0.2">
      <c r="A10229">
        <v>32489</v>
      </c>
      <c r="B10229" t="s">
        <v>2</v>
      </c>
      <c r="C10229" t="s">
        <v>38</v>
      </c>
      <c r="D10229">
        <v>1</v>
      </c>
      <c r="E10229" t="s">
        <v>39</v>
      </c>
      <c r="F10229">
        <v>1</v>
      </c>
      <c r="G10229" t="s">
        <v>40</v>
      </c>
      <c r="H10229">
        <v>1</v>
      </c>
      <c r="I10229" t="s">
        <v>41</v>
      </c>
      <c r="J10229">
        <v>1</v>
      </c>
      <c r="K10229">
        <v>341</v>
      </c>
      <c r="L10229" t="s">
        <v>7</v>
      </c>
      <c r="M10229">
        <v>1</v>
      </c>
      <c r="N10229" t="s">
        <v>16</v>
      </c>
      <c r="O10229">
        <v>2</v>
      </c>
      <c r="P10229" t="s">
        <v>14</v>
      </c>
      <c r="Q10229">
        <v>5</v>
      </c>
      <c r="R10229" t="s">
        <v>47</v>
      </c>
      <c r="S10229">
        <v>1</v>
      </c>
      <c r="T10229">
        <v>75</v>
      </c>
      <c r="U10229">
        <v>96</v>
      </c>
      <c r="V10229">
        <v>133.33999600000001</v>
      </c>
      <c r="W10229" t="str">
        <f>_xlfn.XLOOKUP(M10229,ActionReference[Action],ActionReference[Reference])</f>
        <v>Approved</v>
      </c>
      <c r="X10229" t="str" cm="1">
        <f t="array" ref="X10229">_xlfn.IFS(T10229&lt;40,"Lower",T10229&lt;122,"Middle",TRUE,"Upper")</f>
        <v>Middle</v>
      </c>
    </row>
    <row r="10230" spans="1:24" x14ac:dyDescent="0.2">
      <c r="A10230">
        <v>23152</v>
      </c>
      <c r="B10230" t="s">
        <v>2</v>
      </c>
      <c r="C10230" t="s">
        <v>38</v>
      </c>
      <c r="D10230">
        <v>1</v>
      </c>
      <c r="E10230" t="s">
        <v>54</v>
      </c>
      <c r="F10230">
        <v>2</v>
      </c>
      <c r="G10230" t="s">
        <v>43</v>
      </c>
      <c r="H10230">
        <v>3</v>
      </c>
      <c r="I10230" t="s">
        <v>41</v>
      </c>
      <c r="J10230">
        <v>1</v>
      </c>
      <c r="K10230">
        <v>55</v>
      </c>
      <c r="L10230" t="s">
        <v>6</v>
      </c>
      <c r="M10230">
        <v>3</v>
      </c>
      <c r="N10230" t="s">
        <v>16</v>
      </c>
      <c r="O10230">
        <v>2</v>
      </c>
      <c r="P10230" t="s">
        <v>10</v>
      </c>
      <c r="Q10230">
        <v>3</v>
      </c>
      <c r="R10230" t="s">
        <v>47</v>
      </c>
      <c r="S10230">
        <v>1</v>
      </c>
      <c r="T10230">
        <v>48</v>
      </c>
      <c r="U10230">
        <v>59.7</v>
      </c>
      <c r="V10230">
        <v>70.389999399999994</v>
      </c>
      <c r="W10230" t="str">
        <f>_xlfn.XLOOKUP(M10230,ActionReference[Action],ActionReference[Reference])</f>
        <v>Denied</v>
      </c>
      <c r="X10230" t="str" cm="1">
        <f t="array" ref="X10230">_xlfn.IFS(T10230&lt;40,"Lower",T10230&lt;122,"Middle",TRUE,"Upper")</f>
        <v>Middle</v>
      </c>
    </row>
    <row r="10231" spans="1:24" x14ac:dyDescent="0.2">
      <c r="A10231">
        <v>8120</v>
      </c>
      <c r="B10231" t="s">
        <v>2</v>
      </c>
      <c r="C10231" t="s">
        <v>42</v>
      </c>
      <c r="D10231">
        <v>2</v>
      </c>
      <c r="E10231" t="s">
        <v>39</v>
      </c>
      <c r="F10231">
        <v>1</v>
      </c>
      <c r="G10231" t="s">
        <v>40</v>
      </c>
      <c r="H10231">
        <v>1</v>
      </c>
      <c r="I10231" t="s">
        <v>41</v>
      </c>
      <c r="J10231">
        <v>1</v>
      </c>
      <c r="K10231">
        <v>108</v>
      </c>
      <c r="L10231" t="s">
        <v>6</v>
      </c>
      <c r="M10231">
        <v>3</v>
      </c>
      <c r="N10231" t="s">
        <v>16</v>
      </c>
      <c r="O10231">
        <v>2</v>
      </c>
      <c r="P10231" t="s">
        <v>10</v>
      </c>
      <c r="Q10231">
        <v>3</v>
      </c>
      <c r="R10231" t="s">
        <v>47</v>
      </c>
      <c r="S10231">
        <v>1</v>
      </c>
      <c r="T10231">
        <v>22</v>
      </c>
      <c r="U10231">
        <v>59.1</v>
      </c>
      <c r="V10231">
        <v>52.990001700000001</v>
      </c>
      <c r="W10231" t="str">
        <f>_xlfn.XLOOKUP(M10231,ActionReference[Action],ActionReference[Reference])</f>
        <v>Denied</v>
      </c>
      <c r="X10231" t="str" cm="1">
        <f t="array" ref="X10231">_xlfn.IFS(T10231&lt;40,"Lower",T10231&lt;122,"Middle",TRUE,"Upper")</f>
        <v>Lower</v>
      </c>
    </row>
    <row r="10232" spans="1:24" x14ac:dyDescent="0.2">
      <c r="A10232">
        <v>30819</v>
      </c>
      <c r="B10232" t="s">
        <v>2</v>
      </c>
      <c r="C10232" t="s">
        <v>38</v>
      </c>
      <c r="D10232">
        <v>1</v>
      </c>
      <c r="E10232" t="s">
        <v>39</v>
      </c>
      <c r="F10232">
        <v>1</v>
      </c>
      <c r="G10232" t="s">
        <v>49</v>
      </c>
      <c r="H10232">
        <v>2</v>
      </c>
      <c r="I10232" t="s">
        <v>41</v>
      </c>
      <c r="J10232">
        <v>1</v>
      </c>
      <c r="K10232">
        <v>5</v>
      </c>
      <c r="L10232" t="s">
        <v>7</v>
      </c>
      <c r="M10232">
        <v>1</v>
      </c>
      <c r="N10232" t="s">
        <v>16</v>
      </c>
      <c r="O10232">
        <v>2</v>
      </c>
      <c r="P10232" t="s">
        <v>14</v>
      </c>
      <c r="Q10232">
        <v>5</v>
      </c>
      <c r="R10232" t="s">
        <v>47</v>
      </c>
      <c r="S10232">
        <v>1</v>
      </c>
      <c r="T10232">
        <v>59</v>
      </c>
      <c r="U10232">
        <v>60.4</v>
      </c>
      <c r="V10232">
        <v>99.940002399999997</v>
      </c>
      <c r="W10232" t="str">
        <f>_xlfn.XLOOKUP(M10232,ActionReference[Action],ActionReference[Reference])</f>
        <v>Approved</v>
      </c>
      <c r="X10232" t="str" cm="1">
        <f t="array" ref="X10232">_xlfn.IFS(T10232&lt;40,"Lower",T10232&lt;122,"Middle",TRUE,"Upper")</f>
        <v>Middle</v>
      </c>
    </row>
    <row r="10233" spans="1:24" x14ac:dyDescent="0.2">
      <c r="A10233">
        <v>90160</v>
      </c>
      <c r="B10233" t="s">
        <v>2</v>
      </c>
      <c r="C10233" t="s">
        <v>38</v>
      </c>
      <c r="D10233">
        <v>1</v>
      </c>
      <c r="E10233" t="s">
        <v>39</v>
      </c>
      <c r="F10233">
        <v>1</v>
      </c>
      <c r="G10233" t="s">
        <v>40</v>
      </c>
      <c r="H10233">
        <v>1</v>
      </c>
      <c r="I10233" t="s">
        <v>50</v>
      </c>
      <c r="J10233">
        <v>2</v>
      </c>
      <c r="K10233">
        <v>404</v>
      </c>
      <c r="L10233" t="s">
        <v>7</v>
      </c>
      <c r="M10233">
        <v>1</v>
      </c>
      <c r="N10233" t="s">
        <v>16</v>
      </c>
      <c r="O10233">
        <v>2</v>
      </c>
      <c r="P10233" t="s">
        <v>14</v>
      </c>
      <c r="Q10233">
        <v>5</v>
      </c>
      <c r="R10233" t="s">
        <v>47</v>
      </c>
      <c r="S10233">
        <v>1</v>
      </c>
      <c r="T10233">
        <v>111</v>
      </c>
      <c r="U10233">
        <v>104.8</v>
      </c>
      <c r="V10233">
        <v>111.739998</v>
      </c>
      <c r="W10233" t="str">
        <f>_xlfn.XLOOKUP(M10233,ActionReference[Action],ActionReference[Reference])</f>
        <v>Approved</v>
      </c>
      <c r="X10233" t="str" cm="1">
        <f t="array" ref="X10233">_xlfn.IFS(T10233&lt;40,"Lower",T10233&lt;122,"Middle",TRUE,"Upper")</f>
        <v>Middle</v>
      </c>
    </row>
    <row r="10234" spans="1:24" x14ac:dyDescent="0.2">
      <c r="A10234">
        <v>1047</v>
      </c>
      <c r="B10234" t="s">
        <v>2</v>
      </c>
      <c r="C10234" t="s">
        <v>38</v>
      </c>
      <c r="D10234">
        <v>1</v>
      </c>
      <c r="E10234" t="s">
        <v>39</v>
      </c>
      <c r="F10234">
        <v>1</v>
      </c>
      <c r="G10234" t="s">
        <v>43</v>
      </c>
      <c r="H10234">
        <v>3</v>
      </c>
      <c r="I10234" t="s">
        <v>50</v>
      </c>
      <c r="J10234">
        <v>2</v>
      </c>
      <c r="K10234">
        <v>121</v>
      </c>
      <c r="L10234" t="s">
        <v>7</v>
      </c>
      <c r="M10234">
        <v>1</v>
      </c>
      <c r="N10234" t="s">
        <v>16</v>
      </c>
      <c r="O10234">
        <v>2</v>
      </c>
      <c r="P10234" t="s">
        <v>14</v>
      </c>
      <c r="Q10234">
        <v>5</v>
      </c>
      <c r="R10234" t="s">
        <v>47</v>
      </c>
      <c r="S10234">
        <v>1</v>
      </c>
      <c r="T10234">
        <v>218</v>
      </c>
      <c r="U10234">
        <v>75.5</v>
      </c>
      <c r="V10234">
        <v>135.30999800000001</v>
      </c>
      <c r="W10234" t="str">
        <f>_xlfn.XLOOKUP(M10234,ActionReference[Action],ActionReference[Reference])</f>
        <v>Approved</v>
      </c>
      <c r="X10234" t="str" cm="1">
        <f t="array" ref="X10234">_xlfn.IFS(T10234&lt;40,"Lower",T10234&lt;122,"Middle",TRUE,"Upper")</f>
        <v>Upper</v>
      </c>
    </row>
    <row r="10235" spans="1:24" x14ac:dyDescent="0.2">
      <c r="A10235">
        <v>8120</v>
      </c>
      <c r="B10235" t="s">
        <v>2</v>
      </c>
      <c r="C10235" t="s">
        <v>38</v>
      </c>
      <c r="D10235">
        <v>1</v>
      </c>
      <c r="E10235" t="s">
        <v>39</v>
      </c>
      <c r="F10235">
        <v>1</v>
      </c>
      <c r="G10235" t="s">
        <v>40</v>
      </c>
      <c r="H10235">
        <v>1</v>
      </c>
      <c r="I10235" t="s">
        <v>41</v>
      </c>
      <c r="J10235">
        <v>1</v>
      </c>
      <c r="K10235">
        <v>209</v>
      </c>
      <c r="L10235" t="s">
        <v>7</v>
      </c>
      <c r="M10235">
        <v>1</v>
      </c>
      <c r="N10235" t="s">
        <v>16</v>
      </c>
      <c r="O10235">
        <v>2</v>
      </c>
      <c r="P10235" t="s">
        <v>14</v>
      </c>
      <c r="Q10235">
        <v>5</v>
      </c>
      <c r="R10235" t="s">
        <v>47</v>
      </c>
      <c r="S10235">
        <v>1</v>
      </c>
      <c r="T10235">
        <v>74</v>
      </c>
      <c r="U10235">
        <v>62</v>
      </c>
      <c r="V10235">
        <v>168.990005</v>
      </c>
      <c r="W10235" t="str">
        <f>_xlfn.XLOOKUP(M10235,ActionReference[Action],ActionReference[Reference])</f>
        <v>Approved</v>
      </c>
      <c r="X10235" t="str" cm="1">
        <f t="array" ref="X10235">_xlfn.IFS(T10235&lt;40,"Lower",T10235&lt;122,"Middle",TRUE,"Upper")</f>
        <v>Middle</v>
      </c>
    </row>
    <row r="10236" spans="1:24" x14ac:dyDescent="0.2">
      <c r="A10236">
        <v>22221</v>
      </c>
      <c r="B10236" t="s">
        <v>2</v>
      </c>
      <c r="C10236" t="s">
        <v>38</v>
      </c>
      <c r="D10236">
        <v>1</v>
      </c>
      <c r="E10236" t="s">
        <v>39</v>
      </c>
      <c r="F10236">
        <v>1</v>
      </c>
      <c r="G10236" t="s">
        <v>43</v>
      </c>
      <c r="H10236">
        <v>3</v>
      </c>
      <c r="I10236" t="s">
        <v>41</v>
      </c>
      <c r="J10236">
        <v>1</v>
      </c>
      <c r="K10236">
        <v>480</v>
      </c>
      <c r="L10236" t="s">
        <v>7</v>
      </c>
      <c r="M10236">
        <v>1</v>
      </c>
      <c r="N10236" t="s">
        <v>16</v>
      </c>
      <c r="O10236">
        <v>2</v>
      </c>
      <c r="P10236" t="s">
        <v>14</v>
      </c>
      <c r="Q10236">
        <v>5</v>
      </c>
      <c r="R10236" t="s">
        <v>47</v>
      </c>
      <c r="S10236">
        <v>1</v>
      </c>
      <c r="T10236">
        <v>304</v>
      </c>
      <c r="U10236">
        <v>73.7</v>
      </c>
      <c r="V10236">
        <v>130.21000699999999</v>
      </c>
      <c r="W10236" t="str">
        <f>_xlfn.XLOOKUP(M10236,ActionReference[Action],ActionReference[Reference])</f>
        <v>Approved</v>
      </c>
      <c r="X10236" t="str" cm="1">
        <f t="array" ref="X10236">_xlfn.IFS(T10236&lt;40,"Lower",T10236&lt;122,"Middle",TRUE,"Upper")</f>
        <v>Upper</v>
      </c>
    </row>
    <row r="10237" spans="1:24" x14ac:dyDescent="0.2">
      <c r="A10237">
        <v>16450</v>
      </c>
      <c r="B10237" t="s">
        <v>2</v>
      </c>
      <c r="C10237" t="s">
        <v>38</v>
      </c>
      <c r="D10237">
        <v>1</v>
      </c>
      <c r="E10237" t="s">
        <v>39</v>
      </c>
      <c r="F10237">
        <v>1</v>
      </c>
      <c r="G10237" t="s">
        <v>40</v>
      </c>
      <c r="H10237">
        <v>1</v>
      </c>
      <c r="I10237" t="s">
        <v>41</v>
      </c>
      <c r="J10237">
        <v>1</v>
      </c>
      <c r="K10237">
        <v>149</v>
      </c>
      <c r="L10237" t="s">
        <v>7</v>
      </c>
      <c r="M10237">
        <v>1</v>
      </c>
      <c r="N10237" t="s">
        <v>16</v>
      </c>
      <c r="O10237">
        <v>2</v>
      </c>
      <c r="P10237" t="s">
        <v>14</v>
      </c>
      <c r="Q10237">
        <v>5</v>
      </c>
      <c r="R10237" t="s">
        <v>47</v>
      </c>
      <c r="S10237">
        <v>1</v>
      </c>
      <c r="T10237">
        <v>155</v>
      </c>
      <c r="U10237">
        <v>69.5</v>
      </c>
      <c r="V10237">
        <v>115.370003</v>
      </c>
      <c r="W10237" t="str">
        <f>_xlfn.XLOOKUP(M10237,ActionReference[Action],ActionReference[Reference])</f>
        <v>Approved</v>
      </c>
      <c r="X10237" t="str" cm="1">
        <f t="array" ref="X10237">_xlfn.IFS(T10237&lt;40,"Lower",T10237&lt;122,"Middle",TRUE,"Upper")</f>
        <v>Upper</v>
      </c>
    </row>
    <row r="10238" spans="1:24" x14ac:dyDescent="0.2">
      <c r="A10238">
        <v>14662</v>
      </c>
      <c r="B10238" t="s">
        <v>2</v>
      </c>
      <c r="C10238" t="s">
        <v>38</v>
      </c>
      <c r="D10238">
        <v>1</v>
      </c>
      <c r="E10238" t="s">
        <v>39</v>
      </c>
      <c r="F10238">
        <v>1</v>
      </c>
      <c r="G10238" t="s">
        <v>40</v>
      </c>
      <c r="H10238">
        <v>1</v>
      </c>
      <c r="I10238" t="s">
        <v>41</v>
      </c>
      <c r="J10238">
        <v>1</v>
      </c>
      <c r="K10238">
        <v>110</v>
      </c>
      <c r="L10238" t="s">
        <v>7</v>
      </c>
      <c r="M10238">
        <v>1</v>
      </c>
      <c r="N10238" t="s">
        <v>16</v>
      </c>
      <c r="O10238">
        <v>2</v>
      </c>
      <c r="P10238" t="s">
        <v>14</v>
      </c>
      <c r="Q10238">
        <v>5</v>
      </c>
      <c r="R10238" t="s">
        <v>47</v>
      </c>
      <c r="S10238">
        <v>1</v>
      </c>
      <c r="T10238">
        <v>112</v>
      </c>
      <c r="U10238">
        <v>60.4</v>
      </c>
      <c r="V10238">
        <v>87.739997900000006</v>
      </c>
      <c r="W10238" t="str">
        <f>_xlfn.XLOOKUP(M10238,ActionReference[Action],ActionReference[Reference])</f>
        <v>Approved</v>
      </c>
      <c r="X10238" t="str" cm="1">
        <f t="array" ref="X10238">_xlfn.IFS(T10238&lt;40,"Lower",T10238&lt;122,"Middle",TRUE,"Upper")</f>
        <v>Middle</v>
      </c>
    </row>
    <row r="10239" spans="1:24" x14ac:dyDescent="0.2">
      <c r="A10239">
        <v>8878</v>
      </c>
      <c r="B10239" t="s">
        <v>2</v>
      </c>
      <c r="C10239" t="s">
        <v>38</v>
      </c>
      <c r="D10239">
        <v>1</v>
      </c>
      <c r="E10239" t="s">
        <v>39</v>
      </c>
      <c r="F10239">
        <v>1</v>
      </c>
      <c r="G10239" t="s">
        <v>43</v>
      </c>
      <c r="H10239">
        <v>3</v>
      </c>
      <c r="I10239" t="s">
        <v>50</v>
      </c>
      <c r="J10239">
        <v>2</v>
      </c>
      <c r="K10239">
        <v>14</v>
      </c>
      <c r="L10239" t="s">
        <v>7</v>
      </c>
      <c r="M10239">
        <v>1</v>
      </c>
      <c r="N10239" t="s">
        <v>16</v>
      </c>
      <c r="O10239">
        <v>2</v>
      </c>
      <c r="P10239" t="s">
        <v>10</v>
      </c>
      <c r="Q10239">
        <v>3</v>
      </c>
      <c r="R10239" t="s">
        <v>47</v>
      </c>
      <c r="S10239">
        <v>1</v>
      </c>
      <c r="T10239">
        <v>39</v>
      </c>
      <c r="U10239">
        <v>45.6</v>
      </c>
      <c r="V10239">
        <v>77.860000600000006</v>
      </c>
      <c r="W10239" t="str">
        <f>_xlfn.XLOOKUP(M10239,ActionReference[Action],ActionReference[Reference])</f>
        <v>Approved</v>
      </c>
      <c r="X10239" t="str" cm="1">
        <f t="array" ref="X10239">_xlfn.IFS(T10239&lt;40,"Lower",T10239&lt;122,"Middle",TRUE,"Upper")</f>
        <v>Lower</v>
      </c>
    </row>
    <row r="10240" spans="1:24" x14ac:dyDescent="0.2">
      <c r="A10240">
        <v>35385</v>
      </c>
      <c r="B10240" t="s">
        <v>2</v>
      </c>
      <c r="C10240" t="s">
        <v>38</v>
      </c>
      <c r="D10240">
        <v>1</v>
      </c>
      <c r="E10240" t="s">
        <v>39</v>
      </c>
      <c r="F10240">
        <v>1</v>
      </c>
      <c r="G10240" t="s">
        <v>49</v>
      </c>
      <c r="H10240">
        <v>2</v>
      </c>
      <c r="I10240" t="s">
        <v>41</v>
      </c>
      <c r="J10240">
        <v>1</v>
      </c>
      <c r="K10240">
        <v>5</v>
      </c>
      <c r="L10240" t="s">
        <v>7</v>
      </c>
      <c r="M10240">
        <v>1</v>
      </c>
      <c r="N10240" t="s">
        <v>11</v>
      </c>
      <c r="O10240">
        <v>3</v>
      </c>
      <c r="P10240" t="s">
        <v>14</v>
      </c>
      <c r="Q10240">
        <v>5</v>
      </c>
      <c r="R10240" t="s">
        <v>46</v>
      </c>
      <c r="S10240">
        <v>2</v>
      </c>
      <c r="T10240">
        <v>31</v>
      </c>
      <c r="U10240">
        <v>55.8</v>
      </c>
      <c r="V10240">
        <v>46.520000500000002</v>
      </c>
      <c r="W10240" t="str">
        <f>_xlfn.XLOOKUP(M10240,ActionReference[Action],ActionReference[Reference])</f>
        <v>Approved</v>
      </c>
      <c r="X10240" t="str" cm="1">
        <f t="array" ref="X10240">_xlfn.IFS(T10240&lt;40,"Lower",T10240&lt;122,"Middle",TRUE,"Upper")</f>
        <v>Lower</v>
      </c>
    </row>
    <row r="10241" spans="1:24" x14ac:dyDescent="0.2">
      <c r="A10241">
        <v>17736</v>
      </c>
      <c r="B10241" t="s">
        <v>2</v>
      </c>
      <c r="C10241" t="s">
        <v>38</v>
      </c>
      <c r="D10241">
        <v>1</v>
      </c>
      <c r="E10241" t="s">
        <v>39</v>
      </c>
      <c r="F10241">
        <v>1</v>
      </c>
      <c r="G10241" t="s">
        <v>40</v>
      </c>
      <c r="H10241">
        <v>1</v>
      </c>
      <c r="I10241" t="s">
        <v>41</v>
      </c>
      <c r="J10241">
        <v>1</v>
      </c>
      <c r="K10241">
        <v>128</v>
      </c>
      <c r="L10241" t="s">
        <v>6</v>
      </c>
      <c r="M10241">
        <v>3</v>
      </c>
      <c r="N10241" t="s">
        <v>16</v>
      </c>
      <c r="O10241">
        <v>2</v>
      </c>
      <c r="P10241" t="s">
        <v>14</v>
      </c>
      <c r="Q10241">
        <v>5</v>
      </c>
      <c r="R10241" t="s">
        <v>47</v>
      </c>
      <c r="S10241">
        <v>1</v>
      </c>
      <c r="T10241">
        <v>68</v>
      </c>
      <c r="U10241">
        <v>53.4</v>
      </c>
      <c r="V10241">
        <v>113.480003</v>
      </c>
      <c r="W10241" t="str">
        <f>_xlfn.XLOOKUP(M10241,ActionReference[Action],ActionReference[Reference])</f>
        <v>Denied</v>
      </c>
      <c r="X10241" t="str" cm="1">
        <f t="array" ref="X10241">_xlfn.IFS(T10241&lt;40,"Lower",T10241&lt;122,"Middle",TRUE,"Upper")</f>
        <v>Middle</v>
      </c>
    </row>
    <row r="10242" spans="1:24" x14ac:dyDescent="0.2">
      <c r="A10242">
        <v>7613</v>
      </c>
      <c r="B10242" t="s">
        <v>2</v>
      </c>
      <c r="C10242" t="s">
        <v>38</v>
      </c>
      <c r="D10242">
        <v>1</v>
      </c>
      <c r="E10242" t="s">
        <v>39</v>
      </c>
      <c r="F10242">
        <v>1</v>
      </c>
      <c r="G10242" t="s">
        <v>40</v>
      </c>
      <c r="H10242">
        <v>1</v>
      </c>
      <c r="I10242" t="s">
        <v>50</v>
      </c>
      <c r="J10242">
        <v>2</v>
      </c>
      <c r="K10242">
        <v>116</v>
      </c>
      <c r="L10242" t="s">
        <v>7</v>
      </c>
      <c r="M10242">
        <v>1</v>
      </c>
      <c r="N10242" t="s">
        <v>16</v>
      </c>
      <c r="O10242">
        <v>2</v>
      </c>
      <c r="P10242" t="s">
        <v>14</v>
      </c>
      <c r="Q10242">
        <v>5</v>
      </c>
      <c r="R10242" t="s">
        <v>46</v>
      </c>
      <c r="S10242">
        <v>2</v>
      </c>
      <c r="T10242">
        <v>96</v>
      </c>
      <c r="U10242">
        <v>57.5</v>
      </c>
      <c r="V10242">
        <v>116.57</v>
      </c>
      <c r="W10242" t="str">
        <f>_xlfn.XLOOKUP(M10242,ActionReference[Action],ActionReference[Reference])</f>
        <v>Approved</v>
      </c>
      <c r="X10242" t="str" cm="1">
        <f t="array" ref="X10242">_xlfn.IFS(T10242&lt;40,"Lower",T10242&lt;122,"Middle",TRUE,"Upper")</f>
        <v>Middle</v>
      </c>
    </row>
    <row r="10243" spans="1:24" x14ac:dyDescent="0.2">
      <c r="A10243">
        <v>35014</v>
      </c>
      <c r="B10243" t="s">
        <v>2</v>
      </c>
      <c r="C10243" t="s">
        <v>38</v>
      </c>
      <c r="D10243">
        <v>1</v>
      </c>
      <c r="E10243" t="s">
        <v>39</v>
      </c>
      <c r="F10243">
        <v>1</v>
      </c>
      <c r="G10243" t="s">
        <v>43</v>
      </c>
      <c r="H10243">
        <v>3</v>
      </c>
      <c r="I10243" t="s">
        <v>50</v>
      </c>
      <c r="J10243">
        <v>2</v>
      </c>
      <c r="K10243">
        <v>630</v>
      </c>
      <c r="L10243" t="s">
        <v>7</v>
      </c>
      <c r="M10243">
        <v>1</v>
      </c>
      <c r="N10243" t="s">
        <v>16</v>
      </c>
      <c r="O10243">
        <v>2</v>
      </c>
      <c r="P10243" t="s">
        <v>14</v>
      </c>
      <c r="Q10243">
        <v>5</v>
      </c>
      <c r="R10243" t="s">
        <v>47</v>
      </c>
      <c r="S10243">
        <v>1</v>
      </c>
      <c r="T10243">
        <v>537</v>
      </c>
      <c r="U10243">
        <v>64.3</v>
      </c>
      <c r="V10243">
        <v>80.190002399999997</v>
      </c>
      <c r="W10243" t="str">
        <f>_xlfn.XLOOKUP(M10243,ActionReference[Action],ActionReference[Reference])</f>
        <v>Approved</v>
      </c>
      <c r="X10243" t="str" cm="1">
        <f t="array" ref="X10243">_xlfn.IFS(T10243&lt;40,"Lower",T10243&lt;122,"Middle",TRUE,"Upper")</f>
        <v>Upper</v>
      </c>
    </row>
    <row r="10244" spans="1:24" x14ac:dyDescent="0.2">
      <c r="A10244">
        <v>26799</v>
      </c>
      <c r="B10244" t="s">
        <v>2</v>
      </c>
      <c r="C10244" t="s">
        <v>38</v>
      </c>
      <c r="D10244">
        <v>1</v>
      </c>
      <c r="E10244" t="s">
        <v>54</v>
      </c>
      <c r="F10244">
        <v>2</v>
      </c>
      <c r="G10244" t="s">
        <v>40</v>
      </c>
      <c r="H10244">
        <v>1</v>
      </c>
      <c r="I10244" t="s">
        <v>41</v>
      </c>
      <c r="J10244">
        <v>1</v>
      </c>
      <c r="K10244">
        <v>28</v>
      </c>
      <c r="L10244" t="s">
        <v>7</v>
      </c>
      <c r="M10244">
        <v>1</v>
      </c>
      <c r="N10244" t="s">
        <v>16</v>
      </c>
      <c r="O10244">
        <v>2</v>
      </c>
      <c r="P10244" t="s">
        <v>14</v>
      </c>
      <c r="Q10244">
        <v>5</v>
      </c>
      <c r="R10244" t="s">
        <v>47</v>
      </c>
      <c r="S10244">
        <v>1</v>
      </c>
      <c r="T10244">
        <v>70</v>
      </c>
      <c r="U10244">
        <v>61.4</v>
      </c>
      <c r="V10244">
        <v>76.919998199999995</v>
      </c>
      <c r="W10244" t="str">
        <f>_xlfn.XLOOKUP(M10244,ActionReference[Action],ActionReference[Reference])</f>
        <v>Approved</v>
      </c>
      <c r="X10244" t="str" cm="1">
        <f t="array" ref="X10244">_xlfn.IFS(T10244&lt;40,"Lower",T10244&lt;122,"Middle",TRUE,"Upper")</f>
        <v>Middle</v>
      </c>
    </row>
    <row r="10245" spans="1:24" x14ac:dyDescent="0.2">
      <c r="A10245">
        <v>16175</v>
      </c>
      <c r="B10245" t="s">
        <v>2</v>
      </c>
      <c r="C10245" t="s">
        <v>38</v>
      </c>
      <c r="D10245">
        <v>1</v>
      </c>
      <c r="E10245" t="s">
        <v>39</v>
      </c>
      <c r="F10245">
        <v>1</v>
      </c>
      <c r="G10245" t="s">
        <v>49</v>
      </c>
      <c r="H10245">
        <v>2</v>
      </c>
      <c r="I10245" t="s">
        <v>41</v>
      </c>
      <c r="J10245">
        <v>1</v>
      </c>
      <c r="K10245">
        <v>6</v>
      </c>
      <c r="L10245" t="s">
        <v>6</v>
      </c>
      <c r="M10245">
        <v>3</v>
      </c>
      <c r="N10245" t="s">
        <v>16</v>
      </c>
      <c r="O10245">
        <v>2</v>
      </c>
      <c r="P10245" t="s">
        <v>10</v>
      </c>
      <c r="Q10245">
        <v>3</v>
      </c>
      <c r="R10245" t="s">
        <v>47</v>
      </c>
      <c r="S10245">
        <v>1</v>
      </c>
      <c r="T10245">
        <v>17</v>
      </c>
      <c r="U10245">
        <v>58.8</v>
      </c>
      <c r="V10245">
        <v>62.110000599999999</v>
      </c>
      <c r="W10245" t="str">
        <f>_xlfn.XLOOKUP(M10245,ActionReference[Action],ActionReference[Reference])</f>
        <v>Denied</v>
      </c>
      <c r="X10245" t="str" cm="1">
        <f t="array" ref="X10245">_xlfn.IFS(T10245&lt;40,"Lower",T10245&lt;122,"Middle",TRUE,"Upper")</f>
        <v>Lower</v>
      </c>
    </row>
    <row r="10246" spans="1:24" x14ac:dyDescent="0.2">
      <c r="A10246">
        <v>23621</v>
      </c>
      <c r="B10246" t="s">
        <v>2</v>
      </c>
      <c r="C10246" t="s">
        <v>38</v>
      </c>
      <c r="D10246">
        <v>1</v>
      </c>
      <c r="E10246" t="s">
        <v>39</v>
      </c>
      <c r="F10246">
        <v>1</v>
      </c>
      <c r="G10246" t="s">
        <v>40</v>
      </c>
      <c r="H10246">
        <v>1</v>
      </c>
      <c r="I10246" t="s">
        <v>41</v>
      </c>
      <c r="J10246">
        <v>1</v>
      </c>
      <c r="K10246">
        <v>256</v>
      </c>
      <c r="L10246" t="s">
        <v>44</v>
      </c>
      <c r="M10246">
        <v>6</v>
      </c>
      <c r="N10246" t="s">
        <v>16</v>
      </c>
      <c r="O10246">
        <v>2</v>
      </c>
      <c r="P10246" t="s">
        <v>14</v>
      </c>
      <c r="Q10246">
        <v>5</v>
      </c>
      <c r="R10246" t="s">
        <v>46</v>
      </c>
      <c r="S10246">
        <v>2</v>
      </c>
      <c r="T10246">
        <v>52</v>
      </c>
      <c r="U10246">
        <v>104.8</v>
      </c>
      <c r="V10246">
        <v>62.810001399999997</v>
      </c>
      <c r="W10246" t="str">
        <f>_xlfn.XLOOKUP(M10246,ActionReference[Action],ActionReference[Reference])</f>
        <v>Approved</v>
      </c>
      <c r="X10246" t="str" cm="1">
        <f t="array" ref="X10246">_xlfn.IFS(T10246&lt;40,"Lower",T10246&lt;122,"Middle",TRUE,"Upper")</f>
        <v>Middle</v>
      </c>
    </row>
    <row r="10247" spans="1:24" x14ac:dyDescent="0.2">
      <c r="A10247">
        <v>28670</v>
      </c>
      <c r="B10247" t="s">
        <v>2</v>
      </c>
      <c r="C10247" t="s">
        <v>38</v>
      </c>
      <c r="D10247">
        <v>1</v>
      </c>
      <c r="E10247" t="s">
        <v>39</v>
      </c>
      <c r="F10247">
        <v>1</v>
      </c>
      <c r="G10247" t="s">
        <v>40</v>
      </c>
      <c r="H10247">
        <v>1</v>
      </c>
      <c r="I10247" t="s">
        <v>41</v>
      </c>
      <c r="J10247">
        <v>1</v>
      </c>
      <c r="K10247">
        <v>142</v>
      </c>
      <c r="L10247" t="s">
        <v>7</v>
      </c>
      <c r="M10247">
        <v>1</v>
      </c>
      <c r="N10247" t="s">
        <v>16</v>
      </c>
      <c r="O10247">
        <v>2</v>
      </c>
      <c r="P10247" t="s">
        <v>14</v>
      </c>
      <c r="Q10247">
        <v>5</v>
      </c>
      <c r="R10247" t="s">
        <v>47</v>
      </c>
      <c r="S10247">
        <v>1</v>
      </c>
      <c r="T10247">
        <v>37</v>
      </c>
      <c r="U10247">
        <v>55.2</v>
      </c>
      <c r="V10247">
        <v>119.389999</v>
      </c>
      <c r="W10247" t="str">
        <f>_xlfn.XLOOKUP(M10247,ActionReference[Action],ActionReference[Reference])</f>
        <v>Approved</v>
      </c>
      <c r="X10247" t="str" cm="1">
        <f t="array" ref="X10247">_xlfn.IFS(T10247&lt;40,"Lower",T10247&lt;122,"Middle",TRUE,"Upper")</f>
        <v>Lower</v>
      </c>
    </row>
    <row r="10248" spans="1:24" x14ac:dyDescent="0.2">
      <c r="A10248">
        <v>28489</v>
      </c>
      <c r="B10248" t="s">
        <v>2</v>
      </c>
      <c r="C10248" t="s">
        <v>38</v>
      </c>
      <c r="D10248">
        <v>1</v>
      </c>
      <c r="E10248" t="s">
        <v>39</v>
      </c>
      <c r="F10248">
        <v>1</v>
      </c>
      <c r="G10248" t="s">
        <v>40</v>
      </c>
      <c r="H10248">
        <v>1</v>
      </c>
      <c r="I10248" t="s">
        <v>41</v>
      </c>
      <c r="J10248">
        <v>1</v>
      </c>
      <c r="K10248">
        <v>288</v>
      </c>
      <c r="L10248" t="s">
        <v>7</v>
      </c>
      <c r="M10248">
        <v>1</v>
      </c>
      <c r="N10248" t="s">
        <v>16</v>
      </c>
      <c r="O10248">
        <v>2</v>
      </c>
      <c r="P10248" t="s">
        <v>14</v>
      </c>
      <c r="Q10248">
        <v>5</v>
      </c>
      <c r="R10248" t="s">
        <v>47</v>
      </c>
      <c r="S10248">
        <v>1</v>
      </c>
      <c r="T10248">
        <v>72</v>
      </c>
      <c r="U10248">
        <v>53.6</v>
      </c>
      <c r="V10248">
        <v>113.760002</v>
      </c>
      <c r="W10248" t="str">
        <f>_xlfn.XLOOKUP(M10248,ActionReference[Action],ActionReference[Reference])</f>
        <v>Approved</v>
      </c>
      <c r="X10248" t="str" cm="1">
        <f t="array" ref="X10248">_xlfn.IFS(T10248&lt;40,"Lower",T10248&lt;122,"Middle",TRUE,"Upper")</f>
        <v>Middle</v>
      </c>
    </row>
    <row r="10249" spans="1:24" x14ac:dyDescent="0.2">
      <c r="A10249">
        <v>258</v>
      </c>
      <c r="B10249" t="s">
        <v>2</v>
      </c>
      <c r="C10249" t="s">
        <v>38</v>
      </c>
      <c r="D10249">
        <v>1</v>
      </c>
      <c r="E10249" t="s">
        <v>39</v>
      </c>
      <c r="F10249">
        <v>1</v>
      </c>
      <c r="G10249" t="s">
        <v>40</v>
      </c>
      <c r="H10249">
        <v>1</v>
      </c>
      <c r="I10249" t="s">
        <v>41</v>
      </c>
      <c r="J10249">
        <v>1</v>
      </c>
      <c r="K10249">
        <v>219</v>
      </c>
      <c r="L10249" t="s">
        <v>7</v>
      </c>
      <c r="M10249">
        <v>1</v>
      </c>
      <c r="N10249" t="s">
        <v>16</v>
      </c>
      <c r="O10249">
        <v>2</v>
      </c>
      <c r="P10249" t="s">
        <v>14</v>
      </c>
      <c r="Q10249">
        <v>5</v>
      </c>
      <c r="R10249" t="s">
        <v>46</v>
      </c>
      <c r="S10249">
        <v>2</v>
      </c>
      <c r="T10249">
        <v>127</v>
      </c>
      <c r="U10249">
        <v>65.599999999999994</v>
      </c>
      <c r="V10249">
        <v>187.61000100000001</v>
      </c>
      <c r="W10249" t="str">
        <f>_xlfn.XLOOKUP(M10249,ActionReference[Action],ActionReference[Reference])</f>
        <v>Approved</v>
      </c>
      <c r="X10249" t="str" cm="1">
        <f t="array" ref="X10249">_xlfn.IFS(T10249&lt;40,"Lower",T10249&lt;122,"Middle",TRUE,"Upper")</f>
        <v>Upper</v>
      </c>
    </row>
    <row r="10250" spans="1:24" x14ac:dyDescent="0.2">
      <c r="A10250">
        <v>32489</v>
      </c>
      <c r="B10250" t="s">
        <v>2</v>
      </c>
      <c r="C10250" t="s">
        <v>45</v>
      </c>
      <c r="D10250">
        <v>3</v>
      </c>
      <c r="E10250" t="s">
        <v>39</v>
      </c>
      <c r="F10250">
        <v>1</v>
      </c>
      <c r="G10250" t="s">
        <v>40</v>
      </c>
      <c r="H10250">
        <v>1</v>
      </c>
      <c r="I10250" t="s">
        <v>41</v>
      </c>
      <c r="J10250">
        <v>1</v>
      </c>
      <c r="K10250">
        <v>189</v>
      </c>
      <c r="L10250" t="s">
        <v>7</v>
      </c>
      <c r="M10250">
        <v>1</v>
      </c>
      <c r="N10250" t="s">
        <v>16</v>
      </c>
      <c r="O10250">
        <v>2</v>
      </c>
      <c r="P10250" t="s">
        <v>14</v>
      </c>
      <c r="Q10250">
        <v>5</v>
      </c>
      <c r="R10250" t="s">
        <v>47</v>
      </c>
      <c r="S10250">
        <v>1</v>
      </c>
      <c r="T10250">
        <v>70</v>
      </c>
      <c r="U10250">
        <v>63.9</v>
      </c>
      <c r="V10250">
        <v>161.529999</v>
      </c>
      <c r="W10250" t="str">
        <f>_xlfn.XLOOKUP(M10250,ActionReference[Action],ActionReference[Reference])</f>
        <v>Approved</v>
      </c>
      <c r="X10250" t="str" cm="1">
        <f t="array" ref="X10250">_xlfn.IFS(T10250&lt;40,"Lower",T10250&lt;122,"Middle",TRUE,"Upper")</f>
        <v>Middle</v>
      </c>
    </row>
    <row r="10251" spans="1:24" x14ac:dyDescent="0.2">
      <c r="A10251">
        <v>32296</v>
      </c>
      <c r="B10251" t="s">
        <v>2</v>
      </c>
      <c r="C10251" t="s">
        <v>38</v>
      </c>
      <c r="D10251">
        <v>1</v>
      </c>
      <c r="E10251" t="s">
        <v>39</v>
      </c>
      <c r="F10251">
        <v>1</v>
      </c>
      <c r="G10251" t="s">
        <v>43</v>
      </c>
      <c r="H10251">
        <v>3</v>
      </c>
      <c r="I10251" t="s">
        <v>41</v>
      </c>
      <c r="J10251">
        <v>1</v>
      </c>
      <c r="K10251">
        <v>101</v>
      </c>
      <c r="L10251" t="s">
        <v>7</v>
      </c>
      <c r="M10251">
        <v>1</v>
      </c>
      <c r="N10251" t="s">
        <v>16</v>
      </c>
      <c r="O10251">
        <v>2</v>
      </c>
      <c r="P10251" t="s">
        <v>14</v>
      </c>
      <c r="Q10251">
        <v>5</v>
      </c>
      <c r="R10251" t="s">
        <v>47</v>
      </c>
      <c r="S10251">
        <v>1</v>
      </c>
      <c r="T10251">
        <v>59</v>
      </c>
      <c r="U10251">
        <v>63.6</v>
      </c>
      <c r="V10251">
        <v>112.879997</v>
      </c>
      <c r="W10251" t="str">
        <f>_xlfn.XLOOKUP(M10251,ActionReference[Action],ActionReference[Reference])</f>
        <v>Approved</v>
      </c>
      <c r="X10251" t="str" cm="1">
        <f t="array" ref="X10251">_xlfn.IFS(T10251&lt;40,"Lower",T10251&lt;122,"Middle",TRUE,"Upper")</f>
        <v>Middle</v>
      </c>
    </row>
    <row r="10252" spans="1:24" x14ac:dyDescent="0.2">
      <c r="A10252">
        <v>2232</v>
      </c>
      <c r="B10252" t="s">
        <v>2</v>
      </c>
      <c r="C10252" t="s">
        <v>38</v>
      </c>
      <c r="D10252">
        <v>1</v>
      </c>
      <c r="E10252" t="s">
        <v>39</v>
      </c>
      <c r="F10252">
        <v>1</v>
      </c>
      <c r="G10252" t="s">
        <v>43</v>
      </c>
      <c r="H10252">
        <v>3</v>
      </c>
      <c r="I10252" t="s">
        <v>41</v>
      </c>
      <c r="J10252">
        <v>1</v>
      </c>
      <c r="K10252">
        <v>388</v>
      </c>
      <c r="L10252" t="s">
        <v>6</v>
      </c>
      <c r="M10252">
        <v>3</v>
      </c>
      <c r="N10252" t="s">
        <v>11</v>
      </c>
      <c r="O10252">
        <v>3</v>
      </c>
      <c r="P10252" t="s">
        <v>14</v>
      </c>
      <c r="Q10252">
        <v>5</v>
      </c>
      <c r="R10252" t="s">
        <v>47</v>
      </c>
      <c r="S10252">
        <v>1</v>
      </c>
      <c r="T10252">
        <v>152</v>
      </c>
      <c r="U10252">
        <v>74.7</v>
      </c>
      <c r="V10252">
        <v>88.629997299999999</v>
      </c>
      <c r="W10252" t="str">
        <f>_xlfn.XLOOKUP(M10252,ActionReference[Action],ActionReference[Reference])</f>
        <v>Denied</v>
      </c>
      <c r="X10252" t="str" cm="1">
        <f t="array" ref="X10252">_xlfn.IFS(T10252&lt;40,"Lower",T10252&lt;122,"Middle",TRUE,"Upper")</f>
        <v>Upper</v>
      </c>
    </row>
    <row r="10253" spans="1:24" x14ac:dyDescent="0.2">
      <c r="A10253">
        <v>32296</v>
      </c>
      <c r="B10253" t="s">
        <v>2</v>
      </c>
      <c r="C10253" t="s">
        <v>38</v>
      </c>
      <c r="D10253">
        <v>1</v>
      </c>
      <c r="E10253" t="s">
        <v>39</v>
      </c>
      <c r="F10253">
        <v>1</v>
      </c>
      <c r="G10253" t="s">
        <v>40</v>
      </c>
      <c r="H10253">
        <v>1</v>
      </c>
      <c r="I10253" t="s">
        <v>41</v>
      </c>
      <c r="J10253">
        <v>1</v>
      </c>
      <c r="K10253">
        <v>160</v>
      </c>
      <c r="L10253" t="s">
        <v>7</v>
      </c>
      <c r="M10253">
        <v>1</v>
      </c>
      <c r="N10253" t="s">
        <v>16</v>
      </c>
      <c r="O10253">
        <v>2</v>
      </c>
      <c r="P10253" t="s">
        <v>14</v>
      </c>
      <c r="Q10253">
        <v>5</v>
      </c>
      <c r="R10253" t="s">
        <v>47</v>
      </c>
      <c r="S10253">
        <v>1</v>
      </c>
      <c r="T10253">
        <v>53</v>
      </c>
      <c r="U10253">
        <v>68.400000000000006</v>
      </c>
      <c r="V10253">
        <v>137.28999300000001</v>
      </c>
      <c r="W10253" t="str">
        <f>_xlfn.XLOOKUP(M10253,ActionReference[Action],ActionReference[Reference])</f>
        <v>Approved</v>
      </c>
      <c r="X10253" t="str" cm="1">
        <f t="array" ref="X10253">_xlfn.IFS(T10253&lt;40,"Lower",T10253&lt;122,"Middle",TRUE,"Upper")</f>
        <v>Middle</v>
      </c>
    </row>
    <row r="10254" spans="1:24" x14ac:dyDescent="0.2">
      <c r="A10254">
        <v>109</v>
      </c>
      <c r="B10254" t="s">
        <v>2</v>
      </c>
      <c r="C10254" t="s">
        <v>38</v>
      </c>
      <c r="D10254">
        <v>1</v>
      </c>
      <c r="E10254" t="s">
        <v>39</v>
      </c>
      <c r="F10254">
        <v>1</v>
      </c>
      <c r="G10254" t="s">
        <v>49</v>
      </c>
      <c r="H10254">
        <v>2</v>
      </c>
      <c r="I10254" t="s">
        <v>41</v>
      </c>
      <c r="J10254">
        <v>1</v>
      </c>
      <c r="K10254">
        <v>4</v>
      </c>
      <c r="L10254" t="s">
        <v>7</v>
      </c>
      <c r="M10254">
        <v>1</v>
      </c>
      <c r="N10254" t="s">
        <v>16</v>
      </c>
      <c r="O10254">
        <v>2</v>
      </c>
      <c r="P10254" t="s">
        <v>14</v>
      </c>
      <c r="Q10254">
        <v>5</v>
      </c>
      <c r="R10254" t="s">
        <v>47</v>
      </c>
      <c r="S10254">
        <v>1</v>
      </c>
      <c r="T10254">
        <v>70</v>
      </c>
      <c r="U10254">
        <v>53</v>
      </c>
      <c r="V10254">
        <v>98.790000899999995</v>
      </c>
      <c r="W10254" t="str">
        <f>_xlfn.XLOOKUP(M10254,ActionReference[Action],ActionReference[Reference])</f>
        <v>Approved</v>
      </c>
      <c r="X10254" t="str" cm="1">
        <f t="array" ref="X10254">_xlfn.IFS(T10254&lt;40,"Lower",T10254&lt;122,"Middle",TRUE,"Upper")</f>
        <v>Middle</v>
      </c>
    </row>
    <row r="10255" spans="1:24" x14ac:dyDescent="0.2">
      <c r="A10255">
        <v>20504</v>
      </c>
      <c r="B10255" t="s">
        <v>2</v>
      </c>
      <c r="C10255" t="s">
        <v>38</v>
      </c>
      <c r="D10255">
        <v>1</v>
      </c>
      <c r="E10255" t="s">
        <v>39</v>
      </c>
      <c r="F10255">
        <v>1</v>
      </c>
      <c r="G10255" t="s">
        <v>40</v>
      </c>
      <c r="H10255">
        <v>1</v>
      </c>
      <c r="I10255" t="s">
        <v>41</v>
      </c>
      <c r="J10255">
        <v>1</v>
      </c>
      <c r="K10255">
        <v>271</v>
      </c>
      <c r="L10255" t="s">
        <v>7</v>
      </c>
      <c r="M10255">
        <v>1</v>
      </c>
      <c r="N10255" t="s">
        <v>16</v>
      </c>
      <c r="O10255">
        <v>2</v>
      </c>
      <c r="P10255" t="s">
        <v>14</v>
      </c>
      <c r="Q10255">
        <v>5</v>
      </c>
      <c r="R10255" t="s">
        <v>47</v>
      </c>
      <c r="S10255">
        <v>1</v>
      </c>
      <c r="T10255">
        <v>184</v>
      </c>
      <c r="U10255">
        <v>46.5</v>
      </c>
      <c r="V10255">
        <v>94.510002099999994</v>
      </c>
      <c r="W10255" t="str">
        <f>_xlfn.XLOOKUP(M10255,ActionReference[Action],ActionReference[Reference])</f>
        <v>Approved</v>
      </c>
      <c r="X10255" t="str" cm="1">
        <f t="array" ref="X10255">_xlfn.IFS(T10255&lt;40,"Lower",T10255&lt;122,"Middle",TRUE,"Upper")</f>
        <v>Upper</v>
      </c>
    </row>
    <row r="10256" spans="1:24" x14ac:dyDescent="0.2">
      <c r="A10256">
        <v>20504</v>
      </c>
      <c r="B10256" t="s">
        <v>2</v>
      </c>
      <c r="C10256" t="s">
        <v>38</v>
      </c>
      <c r="D10256">
        <v>1</v>
      </c>
      <c r="E10256" t="s">
        <v>39</v>
      </c>
      <c r="F10256">
        <v>1</v>
      </c>
      <c r="G10256" t="s">
        <v>40</v>
      </c>
      <c r="H10256">
        <v>1</v>
      </c>
      <c r="I10256" t="s">
        <v>41</v>
      </c>
      <c r="J10256">
        <v>1</v>
      </c>
      <c r="K10256">
        <v>345</v>
      </c>
      <c r="L10256" t="s">
        <v>53</v>
      </c>
      <c r="M10256">
        <v>2</v>
      </c>
      <c r="N10256" t="s">
        <v>16</v>
      </c>
      <c r="O10256">
        <v>2</v>
      </c>
      <c r="P10256" t="s">
        <v>14</v>
      </c>
      <c r="Q10256">
        <v>5</v>
      </c>
      <c r="R10256" t="s">
        <v>47</v>
      </c>
      <c r="S10256">
        <v>1</v>
      </c>
      <c r="T10256">
        <v>211</v>
      </c>
      <c r="U10256">
        <v>67.599999999999994</v>
      </c>
      <c r="V10256">
        <v>145.86999499999999</v>
      </c>
      <c r="W10256" t="str">
        <f>_xlfn.XLOOKUP(M10256,ActionReference[Action],ActionReference[Reference])</f>
        <v>Approved</v>
      </c>
      <c r="X10256" t="str" cm="1">
        <f t="array" ref="X10256">_xlfn.IFS(T10256&lt;40,"Lower",T10256&lt;122,"Middle",TRUE,"Upper")</f>
        <v>Upper</v>
      </c>
    </row>
    <row r="10257" spans="1:24" x14ac:dyDescent="0.2">
      <c r="A10257">
        <v>10534</v>
      </c>
      <c r="B10257" t="s">
        <v>2</v>
      </c>
      <c r="C10257" t="s">
        <v>38</v>
      </c>
      <c r="D10257">
        <v>1</v>
      </c>
      <c r="E10257" t="s">
        <v>39</v>
      </c>
      <c r="F10257">
        <v>1</v>
      </c>
      <c r="G10257" t="s">
        <v>40</v>
      </c>
      <c r="H10257">
        <v>1</v>
      </c>
      <c r="I10257" t="s">
        <v>41</v>
      </c>
      <c r="J10257">
        <v>1</v>
      </c>
      <c r="K10257">
        <v>46</v>
      </c>
      <c r="L10257" t="s">
        <v>7</v>
      </c>
      <c r="M10257">
        <v>1</v>
      </c>
      <c r="N10257" t="s">
        <v>16</v>
      </c>
      <c r="O10257">
        <v>2</v>
      </c>
      <c r="P10257" t="s">
        <v>14</v>
      </c>
      <c r="Q10257">
        <v>5</v>
      </c>
      <c r="R10257" t="s">
        <v>46</v>
      </c>
      <c r="S10257">
        <v>2</v>
      </c>
      <c r="T10257">
        <v>37</v>
      </c>
      <c r="U10257">
        <v>47.2</v>
      </c>
      <c r="V10257">
        <v>110.480003</v>
      </c>
      <c r="W10257" t="str">
        <f>_xlfn.XLOOKUP(M10257,ActionReference[Action],ActionReference[Reference])</f>
        <v>Approved</v>
      </c>
      <c r="X10257" t="str" cm="1">
        <f t="array" ref="X10257">_xlfn.IFS(T10257&lt;40,"Lower",T10257&lt;122,"Middle",TRUE,"Upper")</f>
        <v>Lower</v>
      </c>
    </row>
    <row r="10258" spans="1:24" x14ac:dyDescent="0.2">
      <c r="A10258">
        <v>18238</v>
      </c>
      <c r="B10258" t="s">
        <v>2</v>
      </c>
      <c r="C10258" t="s">
        <v>38</v>
      </c>
      <c r="D10258">
        <v>1</v>
      </c>
      <c r="E10258" t="s">
        <v>39</v>
      </c>
      <c r="F10258">
        <v>1</v>
      </c>
      <c r="G10258" t="s">
        <v>40</v>
      </c>
      <c r="H10258">
        <v>1</v>
      </c>
      <c r="I10258" t="s">
        <v>41</v>
      </c>
      <c r="J10258">
        <v>1</v>
      </c>
      <c r="K10258">
        <v>255</v>
      </c>
      <c r="L10258" t="s">
        <v>7</v>
      </c>
      <c r="M10258">
        <v>1</v>
      </c>
      <c r="N10258" t="s">
        <v>16</v>
      </c>
      <c r="O10258">
        <v>2</v>
      </c>
      <c r="P10258" t="s">
        <v>14</v>
      </c>
      <c r="Q10258">
        <v>5</v>
      </c>
      <c r="R10258" t="s">
        <v>47</v>
      </c>
      <c r="S10258">
        <v>1</v>
      </c>
      <c r="T10258">
        <v>67</v>
      </c>
      <c r="U10258">
        <v>90.2</v>
      </c>
      <c r="V10258">
        <v>112.449997</v>
      </c>
      <c r="W10258" t="str">
        <f>_xlfn.XLOOKUP(M10258,ActionReference[Action],ActionReference[Reference])</f>
        <v>Approved</v>
      </c>
      <c r="X10258" t="str" cm="1">
        <f t="array" ref="X10258">_xlfn.IFS(T10258&lt;40,"Lower",T10258&lt;122,"Middle",TRUE,"Upper")</f>
        <v>Middle</v>
      </c>
    </row>
    <row r="10259" spans="1:24" x14ac:dyDescent="0.2">
      <c r="A10259">
        <v>12219</v>
      </c>
      <c r="B10259" t="s">
        <v>2</v>
      </c>
      <c r="C10259" t="s">
        <v>38</v>
      </c>
      <c r="D10259">
        <v>1</v>
      </c>
      <c r="E10259" t="s">
        <v>39</v>
      </c>
      <c r="F10259">
        <v>1</v>
      </c>
      <c r="G10259" t="s">
        <v>40</v>
      </c>
      <c r="H10259">
        <v>1</v>
      </c>
      <c r="I10259" t="s">
        <v>41</v>
      </c>
      <c r="J10259">
        <v>1</v>
      </c>
      <c r="K10259">
        <v>105</v>
      </c>
      <c r="L10259" t="s">
        <v>6</v>
      </c>
      <c r="M10259">
        <v>3</v>
      </c>
      <c r="N10259" t="s">
        <v>16</v>
      </c>
      <c r="O10259">
        <v>2</v>
      </c>
      <c r="P10259" t="s">
        <v>14</v>
      </c>
      <c r="Q10259">
        <v>5</v>
      </c>
      <c r="R10259" t="s">
        <v>46</v>
      </c>
      <c r="S10259">
        <v>2</v>
      </c>
      <c r="T10259">
        <v>39</v>
      </c>
      <c r="U10259">
        <v>50.8</v>
      </c>
      <c r="V10259">
        <v>141.699997</v>
      </c>
      <c r="W10259" t="str">
        <f>_xlfn.XLOOKUP(M10259,ActionReference[Action],ActionReference[Reference])</f>
        <v>Denied</v>
      </c>
      <c r="X10259" t="str" cm="1">
        <f t="array" ref="X10259">_xlfn.IFS(T10259&lt;40,"Lower",T10259&lt;122,"Middle",TRUE,"Upper")</f>
        <v>Lower</v>
      </c>
    </row>
    <row r="10260" spans="1:24" x14ac:dyDescent="0.2">
      <c r="A10260" t="s">
        <v>537</v>
      </c>
      <c r="B10260" t="s">
        <v>2</v>
      </c>
      <c r="C10260" t="s">
        <v>38</v>
      </c>
      <c r="D10260">
        <v>1</v>
      </c>
      <c r="E10260" t="s">
        <v>39</v>
      </c>
      <c r="F10260">
        <v>1</v>
      </c>
      <c r="G10260" t="s">
        <v>40</v>
      </c>
      <c r="H10260">
        <v>1</v>
      </c>
      <c r="I10260" t="s">
        <v>41</v>
      </c>
      <c r="J10260">
        <v>1</v>
      </c>
      <c r="K10260">
        <v>143</v>
      </c>
      <c r="L10260" t="s">
        <v>7</v>
      </c>
      <c r="M10260">
        <v>1</v>
      </c>
      <c r="N10260" t="s">
        <v>16</v>
      </c>
      <c r="O10260">
        <v>2</v>
      </c>
      <c r="P10260" t="s">
        <v>14</v>
      </c>
      <c r="Q10260">
        <v>5</v>
      </c>
      <c r="R10260" t="s">
        <v>47</v>
      </c>
      <c r="S10260">
        <v>1</v>
      </c>
      <c r="T10260">
        <v>36</v>
      </c>
      <c r="U10260">
        <v>53.7</v>
      </c>
      <c r="V10260">
        <v>49.770000500000002</v>
      </c>
      <c r="W10260" t="str">
        <f>_xlfn.XLOOKUP(M10260,ActionReference[Action],ActionReference[Reference])</f>
        <v>Approved</v>
      </c>
      <c r="X10260" t="str" cm="1">
        <f t="array" ref="X10260">_xlfn.IFS(T10260&lt;40,"Lower",T10260&lt;122,"Middle",TRUE,"Upper")</f>
        <v>Lower</v>
      </c>
    </row>
    <row r="10261" spans="1:24" x14ac:dyDescent="0.2">
      <c r="A10261">
        <v>33503</v>
      </c>
      <c r="B10261" t="s">
        <v>2</v>
      </c>
      <c r="C10261" t="s">
        <v>38</v>
      </c>
      <c r="D10261">
        <v>1</v>
      </c>
      <c r="E10261" t="s">
        <v>39</v>
      </c>
      <c r="F10261">
        <v>1</v>
      </c>
      <c r="G10261" t="s">
        <v>40</v>
      </c>
      <c r="H10261">
        <v>1</v>
      </c>
      <c r="I10261" t="s">
        <v>41</v>
      </c>
      <c r="J10261">
        <v>1</v>
      </c>
      <c r="K10261">
        <v>256</v>
      </c>
      <c r="L10261" t="s">
        <v>7</v>
      </c>
      <c r="M10261">
        <v>1</v>
      </c>
      <c r="N10261" t="s">
        <v>16</v>
      </c>
      <c r="O10261">
        <v>2</v>
      </c>
      <c r="P10261" t="s">
        <v>14</v>
      </c>
      <c r="Q10261">
        <v>5</v>
      </c>
      <c r="R10261" t="s">
        <v>47</v>
      </c>
      <c r="S10261">
        <v>1</v>
      </c>
      <c r="T10261">
        <v>190</v>
      </c>
      <c r="U10261">
        <v>99.8</v>
      </c>
      <c r="V10261">
        <v>110.83000199999999</v>
      </c>
      <c r="W10261" t="str">
        <f>_xlfn.XLOOKUP(M10261,ActionReference[Action],ActionReference[Reference])</f>
        <v>Approved</v>
      </c>
      <c r="X10261" t="str" cm="1">
        <f t="array" ref="X10261">_xlfn.IFS(T10261&lt;40,"Lower",T10261&lt;122,"Middle",TRUE,"Upper")</f>
        <v>Upper</v>
      </c>
    </row>
    <row r="10262" spans="1:24" x14ac:dyDescent="0.2">
      <c r="A10262">
        <v>58675</v>
      </c>
      <c r="B10262" t="s">
        <v>2</v>
      </c>
      <c r="C10262" t="s">
        <v>38</v>
      </c>
      <c r="D10262">
        <v>1</v>
      </c>
      <c r="E10262" t="s">
        <v>39</v>
      </c>
      <c r="F10262">
        <v>1</v>
      </c>
      <c r="G10262" t="s">
        <v>40</v>
      </c>
      <c r="H10262">
        <v>1</v>
      </c>
      <c r="I10262" t="s">
        <v>50</v>
      </c>
      <c r="J10262">
        <v>2</v>
      </c>
      <c r="K10262">
        <v>700</v>
      </c>
      <c r="L10262" t="s">
        <v>7</v>
      </c>
      <c r="M10262">
        <v>1</v>
      </c>
      <c r="N10262" t="s">
        <v>16</v>
      </c>
      <c r="O10262">
        <v>2</v>
      </c>
      <c r="P10262" t="s">
        <v>9</v>
      </c>
      <c r="Q10262">
        <v>2</v>
      </c>
      <c r="R10262" t="s">
        <v>47</v>
      </c>
      <c r="S10262">
        <v>1</v>
      </c>
      <c r="T10262">
        <v>118</v>
      </c>
      <c r="U10262">
        <v>73.7</v>
      </c>
      <c r="V10262">
        <v>47.919998200000002</v>
      </c>
      <c r="W10262" t="str">
        <f>_xlfn.XLOOKUP(M10262,ActionReference[Action],ActionReference[Reference])</f>
        <v>Approved</v>
      </c>
      <c r="X10262" t="str" cm="1">
        <f t="array" ref="X10262">_xlfn.IFS(T10262&lt;40,"Lower",T10262&lt;122,"Middle",TRUE,"Upper")</f>
        <v>Middle</v>
      </c>
    </row>
    <row r="10263" spans="1:24" x14ac:dyDescent="0.2">
      <c r="A10263">
        <v>15359</v>
      </c>
      <c r="B10263" t="s">
        <v>2</v>
      </c>
      <c r="C10263" t="s">
        <v>38</v>
      </c>
      <c r="D10263">
        <v>1</v>
      </c>
      <c r="E10263" t="s">
        <v>39</v>
      </c>
      <c r="F10263">
        <v>1</v>
      </c>
      <c r="G10263" t="s">
        <v>40</v>
      </c>
      <c r="H10263">
        <v>1</v>
      </c>
      <c r="I10263" t="s">
        <v>50</v>
      </c>
      <c r="J10263">
        <v>2</v>
      </c>
      <c r="K10263">
        <v>96</v>
      </c>
      <c r="L10263" t="s">
        <v>7</v>
      </c>
      <c r="M10263">
        <v>1</v>
      </c>
      <c r="N10263" t="s">
        <v>16</v>
      </c>
      <c r="O10263">
        <v>2</v>
      </c>
      <c r="P10263" t="s">
        <v>14</v>
      </c>
      <c r="Q10263">
        <v>5</v>
      </c>
      <c r="R10263" t="s">
        <v>47</v>
      </c>
      <c r="S10263">
        <v>1</v>
      </c>
      <c r="T10263">
        <v>295</v>
      </c>
      <c r="U10263">
        <v>56.8</v>
      </c>
      <c r="V10263">
        <v>55.310001399999997</v>
      </c>
      <c r="W10263" t="str">
        <f>_xlfn.XLOOKUP(M10263,ActionReference[Action],ActionReference[Reference])</f>
        <v>Approved</v>
      </c>
      <c r="X10263" t="str" cm="1">
        <f t="array" ref="X10263">_xlfn.IFS(T10263&lt;40,"Lower",T10263&lt;122,"Middle",TRUE,"Upper")</f>
        <v>Upper</v>
      </c>
    </row>
    <row r="10264" spans="1:24" x14ac:dyDescent="0.2">
      <c r="A10264">
        <v>19943</v>
      </c>
      <c r="B10264" t="s">
        <v>2</v>
      </c>
      <c r="C10264" t="s">
        <v>38</v>
      </c>
      <c r="D10264">
        <v>1</v>
      </c>
      <c r="E10264" t="s">
        <v>39</v>
      </c>
      <c r="F10264">
        <v>1</v>
      </c>
      <c r="G10264" t="s">
        <v>49</v>
      </c>
      <c r="H10264">
        <v>2</v>
      </c>
      <c r="I10264" t="s">
        <v>50</v>
      </c>
      <c r="J10264">
        <v>2</v>
      </c>
      <c r="K10264">
        <v>7</v>
      </c>
      <c r="L10264" t="s">
        <v>7</v>
      </c>
      <c r="M10264">
        <v>1</v>
      </c>
      <c r="N10264" t="s">
        <v>16</v>
      </c>
      <c r="O10264">
        <v>2</v>
      </c>
      <c r="P10264" t="s">
        <v>10</v>
      </c>
      <c r="Q10264">
        <v>3</v>
      </c>
      <c r="R10264" t="s">
        <v>47</v>
      </c>
      <c r="S10264">
        <v>1</v>
      </c>
      <c r="T10264">
        <v>365</v>
      </c>
      <c r="U10264">
        <v>90.2</v>
      </c>
      <c r="V10264">
        <v>125.379997</v>
      </c>
      <c r="W10264" t="str">
        <f>_xlfn.XLOOKUP(M10264,ActionReference[Action],ActionReference[Reference])</f>
        <v>Approved</v>
      </c>
      <c r="X10264" t="str" cm="1">
        <f t="array" ref="X10264">_xlfn.IFS(T10264&lt;40,"Lower",T10264&lt;122,"Middle",TRUE,"Upper")</f>
        <v>Upper</v>
      </c>
    </row>
    <row r="10265" spans="1:24" x14ac:dyDescent="0.2">
      <c r="A10265" t="s">
        <v>533</v>
      </c>
      <c r="B10265" t="s">
        <v>2</v>
      </c>
      <c r="C10265" t="s">
        <v>51</v>
      </c>
      <c r="D10265">
        <v>4</v>
      </c>
      <c r="E10265" t="s">
        <v>39</v>
      </c>
      <c r="F10265">
        <v>1</v>
      </c>
      <c r="G10265" t="s">
        <v>40</v>
      </c>
      <c r="H10265">
        <v>1</v>
      </c>
      <c r="I10265" t="s">
        <v>41</v>
      </c>
      <c r="J10265">
        <v>1</v>
      </c>
      <c r="K10265">
        <v>131</v>
      </c>
      <c r="L10265" t="s">
        <v>7</v>
      </c>
      <c r="M10265">
        <v>1</v>
      </c>
      <c r="N10265" t="s">
        <v>16</v>
      </c>
      <c r="O10265">
        <v>2</v>
      </c>
      <c r="P10265" t="s">
        <v>14</v>
      </c>
      <c r="Q10265">
        <v>5</v>
      </c>
      <c r="R10265" t="s">
        <v>47</v>
      </c>
      <c r="S10265">
        <v>1</v>
      </c>
      <c r="T10265">
        <v>56</v>
      </c>
      <c r="U10265">
        <v>73</v>
      </c>
      <c r="V10265">
        <v>108.510002</v>
      </c>
      <c r="W10265" t="str">
        <f>_xlfn.XLOOKUP(M10265,ActionReference[Action],ActionReference[Reference])</f>
        <v>Approved</v>
      </c>
      <c r="X10265" t="str" cm="1">
        <f t="array" ref="X10265">_xlfn.IFS(T10265&lt;40,"Lower",T10265&lt;122,"Middle",TRUE,"Upper")</f>
        <v>Middle</v>
      </c>
    </row>
    <row r="10266" spans="1:24" x14ac:dyDescent="0.2">
      <c r="A10266">
        <v>3121</v>
      </c>
      <c r="B10266" t="s">
        <v>2</v>
      </c>
      <c r="C10266" t="s">
        <v>38</v>
      </c>
      <c r="D10266">
        <v>1</v>
      </c>
      <c r="E10266" t="s">
        <v>39</v>
      </c>
      <c r="F10266">
        <v>1</v>
      </c>
      <c r="G10266" t="s">
        <v>40</v>
      </c>
      <c r="H10266">
        <v>1</v>
      </c>
      <c r="I10266" t="s">
        <v>50</v>
      </c>
      <c r="J10266">
        <v>2</v>
      </c>
      <c r="K10266">
        <v>248</v>
      </c>
      <c r="L10266" t="s">
        <v>53</v>
      </c>
      <c r="M10266">
        <v>2</v>
      </c>
      <c r="N10266" t="s">
        <v>16</v>
      </c>
      <c r="O10266">
        <v>2</v>
      </c>
      <c r="P10266" t="s">
        <v>14</v>
      </c>
      <c r="Q10266">
        <v>5</v>
      </c>
      <c r="R10266" t="s">
        <v>47</v>
      </c>
      <c r="S10266">
        <v>1</v>
      </c>
      <c r="T10266">
        <v>225</v>
      </c>
      <c r="U10266">
        <v>54.2</v>
      </c>
      <c r="V10266">
        <v>114.139999</v>
      </c>
      <c r="W10266" t="str">
        <f>_xlfn.XLOOKUP(M10266,ActionReference[Action],ActionReference[Reference])</f>
        <v>Approved</v>
      </c>
      <c r="X10266" t="str" cm="1">
        <f t="array" ref="X10266">_xlfn.IFS(T10266&lt;40,"Lower",T10266&lt;122,"Middle",TRUE,"Upper")</f>
        <v>Upper</v>
      </c>
    </row>
    <row r="10267" spans="1:24" x14ac:dyDescent="0.2">
      <c r="A10267">
        <v>34524</v>
      </c>
      <c r="B10267" t="s">
        <v>2</v>
      </c>
      <c r="C10267" t="s">
        <v>38</v>
      </c>
      <c r="D10267">
        <v>1</v>
      </c>
      <c r="E10267" t="s">
        <v>39</v>
      </c>
      <c r="F10267">
        <v>1</v>
      </c>
      <c r="G10267" t="s">
        <v>40</v>
      </c>
      <c r="H10267">
        <v>1</v>
      </c>
      <c r="I10267" t="s">
        <v>41</v>
      </c>
      <c r="J10267">
        <v>1</v>
      </c>
      <c r="K10267">
        <v>95</v>
      </c>
      <c r="L10267" t="s">
        <v>7</v>
      </c>
      <c r="M10267">
        <v>1</v>
      </c>
      <c r="N10267" t="s">
        <v>16</v>
      </c>
      <c r="O10267">
        <v>2</v>
      </c>
      <c r="P10267" t="s">
        <v>14</v>
      </c>
      <c r="Q10267">
        <v>5</v>
      </c>
      <c r="R10267" t="s">
        <v>47</v>
      </c>
      <c r="S10267">
        <v>1</v>
      </c>
      <c r="T10267">
        <v>26</v>
      </c>
      <c r="U10267">
        <v>65.5</v>
      </c>
      <c r="V10267">
        <v>127.610001</v>
      </c>
      <c r="W10267" t="str">
        <f>_xlfn.XLOOKUP(M10267,ActionReference[Action],ActionReference[Reference])</f>
        <v>Approved</v>
      </c>
      <c r="X10267" t="str" cm="1">
        <f t="array" ref="X10267">_xlfn.IFS(T10267&lt;40,"Lower",T10267&lt;122,"Middle",TRUE,"Upper")</f>
        <v>Lower</v>
      </c>
    </row>
    <row r="10268" spans="1:24" x14ac:dyDescent="0.2">
      <c r="A10268">
        <v>27757</v>
      </c>
      <c r="B10268" t="s">
        <v>2</v>
      </c>
      <c r="C10268" t="s">
        <v>38</v>
      </c>
      <c r="D10268">
        <v>1</v>
      </c>
      <c r="E10268" t="s">
        <v>39</v>
      </c>
      <c r="F10268">
        <v>1</v>
      </c>
      <c r="G10268" t="s">
        <v>40</v>
      </c>
      <c r="H10268">
        <v>1</v>
      </c>
      <c r="I10268" t="s">
        <v>41</v>
      </c>
      <c r="J10268">
        <v>1</v>
      </c>
      <c r="K10268">
        <v>216</v>
      </c>
      <c r="L10268" t="s">
        <v>7</v>
      </c>
      <c r="M10268">
        <v>1</v>
      </c>
      <c r="N10268" t="s">
        <v>16</v>
      </c>
      <c r="O10268">
        <v>2</v>
      </c>
      <c r="P10268" t="s">
        <v>14</v>
      </c>
      <c r="Q10268">
        <v>5</v>
      </c>
      <c r="R10268" t="s">
        <v>47</v>
      </c>
      <c r="S10268">
        <v>1</v>
      </c>
      <c r="T10268">
        <v>114</v>
      </c>
      <c r="U10268">
        <v>72.2</v>
      </c>
      <c r="V10268">
        <v>118.57</v>
      </c>
      <c r="W10268" t="str">
        <f>_xlfn.XLOOKUP(M10268,ActionReference[Action],ActionReference[Reference])</f>
        <v>Approved</v>
      </c>
      <c r="X10268" t="str" cm="1">
        <f t="array" ref="X10268">_xlfn.IFS(T10268&lt;40,"Lower",T10268&lt;122,"Middle",TRUE,"Upper")</f>
        <v>Middle</v>
      </c>
    </row>
    <row r="10269" spans="1:24" x14ac:dyDescent="0.2">
      <c r="A10269" t="s">
        <v>526</v>
      </c>
      <c r="B10269" t="s">
        <v>2</v>
      </c>
      <c r="C10269" t="s">
        <v>51</v>
      </c>
      <c r="D10269">
        <v>4</v>
      </c>
      <c r="E10269" t="s">
        <v>39</v>
      </c>
      <c r="F10269">
        <v>1</v>
      </c>
      <c r="G10269" t="s">
        <v>40</v>
      </c>
      <c r="H10269">
        <v>1</v>
      </c>
      <c r="I10269" t="s">
        <v>41</v>
      </c>
      <c r="J10269">
        <v>1</v>
      </c>
      <c r="K10269">
        <v>123</v>
      </c>
      <c r="L10269" t="s">
        <v>7</v>
      </c>
      <c r="M10269">
        <v>1</v>
      </c>
      <c r="N10269" t="s">
        <v>16</v>
      </c>
      <c r="O10269">
        <v>2</v>
      </c>
      <c r="P10269" t="s">
        <v>14</v>
      </c>
      <c r="Q10269">
        <v>5</v>
      </c>
      <c r="R10269" t="s">
        <v>46</v>
      </c>
      <c r="S10269">
        <v>2</v>
      </c>
      <c r="T10269">
        <v>34</v>
      </c>
      <c r="U10269">
        <v>51.5</v>
      </c>
      <c r="V10269">
        <v>86.930000300000003</v>
      </c>
      <c r="W10269" t="str">
        <f>_xlfn.XLOOKUP(M10269,ActionReference[Action],ActionReference[Reference])</f>
        <v>Approved</v>
      </c>
      <c r="X10269" t="str" cm="1">
        <f t="array" ref="X10269">_xlfn.IFS(T10269&lt;40,"Lower",T10269&lt;122,"Middle",TRUE,"Upper")</f>
        <v>Lower</v>
      </c>
    </row>
    <row r="10270" spans="1:24" x14ac:dyDescent="0.2">
      <c r="A10270">
        <v>30056</v>
      </c>
      <c r="B10270" t="s">
        <v>2</v>
      </c>
      <c r="C10270" t="s">
        <v>42</v>
      </c>
      <c r="D10270">
        <v>2</v>
      </c>
      <c r="E10270" t="s">
        <v>39</v>
      </c>
      <c r="F10270">
        <v>1</v>
      </c>
      <c r="G10270" t="s">
        <v>40</v>
      </c>
      <c r="H10270">
        <v>1</v>
      </c>
      <c r="I10270" t="s">
        <v>41</v>
      </c>
      <c r="J10270">
        <v>1</v>
      </c>
      <c r="K10270">
        <v>137</v>
      </c>
      <c r="L10270" t="s">
        <v>7</v>
      </c>
      <c r="M10270">
        <v>1</v>
      </c>
      <c r="N10270" t="s">
        <v>16</v>
      </c>
      <c r="O10270">
        <v>2</v>
      </c>
      <c r="P10270" t="s">
        <v>14</v>
      </c>
      <c r="Q10270">
        <v>5</v>
      </c>
      <c r="R10270" t="s">
        <v>47</v>
      </c>
      <c r="S10270">
        <v>1</v>
      </c>
      <c r="T10270">
        <v>102</v>
      </c>
      <c r="U10270">
        <v>68.5</v>
      </c>
      <c r="V10270">
        <v>74.989997900000006</v>
      </c>
      <c r="W10270" t="str">
        <f>_xlfn.XLOOKUP(M10270,ActionReference[Action],ActionReference[Reference])</f>
        <v>Approved</v>
      </c>
      <c r="X10270" t="str" cm="1">
        <f t="array" ref="X10270">_xlfn.IFS(T10270&lt;40,"Lower",T10270&lt;122,"Middle",TRUE,"Upper")</f>
        <v>Middle</v>
      </c>
    </row>
    <row r="10271" spans="1:24" x14ac:dyDescent="0.2">
      <c r="A10271">
        <v>16191</v>
      </c>
      <c r="B10271" t="s">
        <v>2</v>
      </c>
      <c r="C10271" t="s">
        <v>38</v>
      </c>
      <c r="D10271">
        <v>1</v>
      </c>
      <c r="E10271" t="s">
        <v>39</v>
      </c>
      <c r="F10271">
        <v>1</v>
      </c>
      <c r="G10271" t="s">
        <v>40</v>
      </c>
      <c r="H10271">
        <v>1</v>
      </c>
      <c r="I10271" t="s">
        <v>50</v>
      </c>
      <c r="J10271">
        <v>2</v>
      </c>
      <c r="K10271">
        <v>424</v>
      </c>
      <c r="L10271" t="s">
        <v>6</v>
      </c>
      <c r="M10271">
        <v>3</v>
      </c>
      <c r="N10271" t="s">
        <v>16</v>
      </c>
      <c r="O10271">
        <v>2</v>
      </c>
      <c r="P10271" t="s">
        <v>14</v>
      </c>
      <c r="Q10271">
        <v>5</v>
      </c>
      <c r="R10271" t="s">
        <v>47</v>
      </c>
      <c r="S10271">
        <v>1</v>
      </c>
      <c r="T10271">
        <v>157</v>
      </c>
      <c r="U10271">
        <v>60.5</v>
      </c>
      <c r="V10271">
        <v>125.18</v>
      </c>
      <c r="W10271" t="str">
        <f>_xlfn.XLOOKUP(M10271,ActionReference[Action],ActionReference[Reference])</f>
        <v>Denied</v>
      </c>
      <c r="X10271" t="str" cm="1">
        <f t="array" ref="X10271">_xlfn.IFS(T10271&lt;40,"Lower",T10271&lt;122,"Middle",TRUE,"Upper")</f>
        <v>Upper</v>
      </c>
    </row>
    <row r="10272" spans="1:24" x14ac:dyDescent="0.2">
      <c r="A10272">
        <v>20504</v>
      </c>
      <c r="B10272" t="s">
        <v>2</v>
      </c>
      <c r="C10272" t="s">
        <v>38</v>
      </c>
      <c r="D10272">
        <v>1</v>
      </c>
      <c r="E10272" t="s">
        <v>39</v>
      </c>
      <c r="F10272">
        <v>1</v>
      </c>
      <c r="G10272" t="s">
        <v>43</v>
      </c>
      <c r="H10272">
        <v>3</v>
      </c>
      <c r="I10272" t="s">
        <v>50</v>
      </c>
      <c r="J10272">
        <v>2</v>
      </c>
      <c r="K10272">
        <v>833</v>
      </c>
      <c r="L10272" t="s">
        <v>7</v>
      </c>
      <c r="M10272">
        <v>1</v>
      </c>
      <c r="N10272" t="s">
        <v>16</v>
      </c>
      <c r="O10272">
        <v>2</v>
      </c>
      <c r="P10272" t="s">
        <v>14</v>
      </c>
      <c r="Q10272">
        <v>5</v>
      </c>
      <c r="R10272" t="s">
        <v>47</v>
      </c>
      <c r="S10272">
        <v>1</v>
      </c>
      <c r="U10272">
        <v>64.8</v>
      </c>
      <c r="V10272">
        <v>56.729999499999998</v>
      </c>
      <c r="W10272" t="str">
        <f>_xlfn.XLOOKUP(M10272,ActionReference[Action],ActionReference[Reference])</f>
        <v>Approved</v>
      </c>
      <c r="X10272" t="str" cm="1">
        <f t="array" ref="X10272">_xlfn.IFS(T10272&lt;40,"Lower",T10272&lt;122,"Middle",TRUE,"Upper")</f>
        <v>Lower</v>
      </c>
    </row>
    <row r="10273" spans="1:24" x14ac:dyDescent="0.2">
      <c r="A10273">
        <v>9712</v>
      </c>
      <c r="B10273" t="s">
        <v>2</v>
      </c>
      <c r="C10273" t="s">
        <v>38</v>
      </c>
      <c r="D10273">
        <v>1</v>
      </c>
      <c r="E10273" t="s">
        <v>39</v>
      </c>
      <c r="F10273">
        <v>1</v>
      </c>
      <c r="G10273" t="s">
        <v>40</v>
      </c>
      <c r="H10273">
        <v>1</v>
      </c>
      <c r="I10273" t="s">
        <v>41</v>
      </c>
      <c r="J10273">
        <v>1</v>
      </c>
      <c r="K10273">
        <v>124</v>
      </c>
      <c r="L10273" t="s">
        <v>7</v>
      </c>
      <c r="M10273">
        <v>1</v>
      </c>
      <c r="N10273" t="s">
        <v>16</v>
      </c>
      <c r="O10273">
        <v>2</v>
      </c>
      <c r="P10273" t="s">
        <v>10</v>
      </c>
      <c r="Q10273">
        <v>3</v>
      </c>
      <c r="R10273" t="s">
        <v>47</v>
      </c>
      <c r="S10273">
        <v>1</v>
      </c>
      <c r="T10273">
        <v>39</v>
      </c>
      <c r="U10273">
        <v>94.3</v>
      </c>
      <c r="V10273">
        <v>55.490001700000001</v>
      </c>
      <c r="W10273" t="str">
        <f>_xlfn.XLOOKUP(M10273,ActionReference[Action],ActionReference[Reference])</f>
        <v>Approved</v>
      </c>
      <c r="X10273" t="str" cm="1">
        <f t="array" ref="X10273">_xlfn.IFS(T10273&lt;40,"Lower",T10273&lt;122,"Middle",TRUE,"Upper")</f>
        <v>Lower</v>
      </c>
    </row>
    <row r="10274" spans="1:24" x14ac:dyDescent="0.2">
      <c r="A10274" t="s">
        <v>544</v>
      </c>
      <c r="B10274" t="s">
        <v>2</v>
      </c>
      <c r="C10274" t="s">
        <v>42</v>
      </c>
      <c r="D10274">
        <v>2</v>
      </c>
      <c r="E10274" t="s">
        <v>39</v>
      </c>
      <c r="F10274">
        <v>1</v>
      </c>
      <c r="G10274" t="s">
        <v>40</v>
      </c>
      <c r="H10274">
        <v>1</v>
      </c>
      <c r="I10274" t="s">
        <v>41</v>
      </c>
      <c r="J10274">
        <v>1</v>
      </c>
      <c r="K10274">
        <v>167</v>
      </c>
      <c r="L10274" t="s">
        <v>7</v>
      </c>
      <c r="M10274">
        <v>1</v>
      </c>
      <c r="N10274" t="s">
        <v>16</v>
      </c>
      <c r="O10274">
        <v>2</v>
      </c>
      <c r="P10274" t="s">
        <v>14</v>
      </c>
      <c r="Q10274">
        <v>5</v>
      </c>
      <c r="R10274" t="s">
        <v>46</v>
      </c>
      <c r="S10274">
        <v>2</v>
      </c>
      <c r="T10274">
        <v>72</v>
      </c>
      <c r="U10274">
        <v>64.5</v>
      </c>
      <c r="V10274">
        <v>109.83000199999999</v>
      </c>
      <c r="W10274" t="str">
        <f>_xlfn.XLOOKUP(M10274,ActionReference[Action],ActionReference[Reference])</f>
        <v>Approved</v>
      </c>
      <c r="X10274" t="str" cm="1">
        <f t="array" ref="X10274">_xlfn.IFS(T10274&lt;40,"Lower",T10274&lt;122,"Middle",TRUE,"Upper")</f>
        <v>Middle</v>
      </c>
    </row>
    <row r="10275" spans="1:24" x14ac:dyDescent="0.2">
      <c r="A10275">
        <v>21122</v>
      </c>
      <c r="B10275" t="s">
        <v>2</v>
      </c>
      <c r="C10275" t="s">
        <v>38</v>
      </c>
      <c r="D10275">
        <v>1</v>
      </c>
      <c r="E10275" t="s">
        <v>39</v>
      </c>
      <c r="F10275">
        <v>1</v>
      </c>
      <c r="G10275" t="s">
        <v>43</v>
      </c>
      <c r="H10275">
        <v>3</v>
      </c>
      <c r="I10275" t="s">
        <v>41</v>
      </c>
      <c r="J10275">
        <v>1</v>
      </c>
      <c r="K10275">
        <v>133</v>
      </c>
      <c r="L10275" t="s">
        <v>6</v>
      </c>
      <c r="M10275">
        <v>3</v>
      </c>
      <c r="N10275" t="s">
        <v>16</v>
      </c>
      <c r="O10275">
        <v>2</v>
      </c>
      <c r="P10275" t="s">
        <v>14</v>
      </c>
      <c r="Q10275">
        <v>5</v>
      </c>
      <c r="R10275" t="s">
        <v>47</v>
      </c>
      <c r="S10275">
        <v>1</v>
      </c>
      <c r="T10275">
        <v>34</v>
      </c>
      <c r="U10275">
        <v>68.3</v>
      </c>
      <c r="V10275">
        <v>62.349998499999998</v>
      </c>
      <c r="W10275" t="str">
        <f>_xlfn.XLOOKUP(M10275,ActionReference[Action],ActionReference[Reference])</f>
        <v>Denied</v>
      </c>
      <c r="X10275" t="str" cm="1">
        <f t="array" ref="X10275">_xlfn.IFS(T10275&lt;40,"Lower",T10275&lt;122,"Middle",TRUE,"Upper")</f>
        <v>Lower</v>
      </c>
    </row>
    <row r="10276" spans="1:24" x14ac:dyDescent="0.2">
      <c r="A10276">
        <v>26467</v>
      </c>
      <c r="B10276" t="s">
        <v>2</v>
      </c>
      <c r="C10276" t="s">
        <v>38</v>
      </c>
      <c r="D10276">
        <v>1</v>
      </c>
      <c r="E10276" t="s">
        <v>39</v>
      </c>
      <c r="F10276">
        <v>1</v>
      </c>
      <c r="G10276" t="s">
        <v>40</v>
      </c>
      <c r="H10276">
        <v>1</v>
      </c>
      <c r="I10276" t="s">
        <v>41</v>
      </c>
      <c r="J10276">
        <v>1</v>
      </c>
      <c r="K10276">
        <v>401</v>
      </c>
      <c r="L10276" t="s">
        <v>7</v>
      </c>
      <c r="M10276">
        <v>1</v>
      </c>
      <c r="N10276" t="s">
        <v>16</v>
      </c>
      <c r="O10276">
        <v>2</v>
      </c>
      <c r="P10276" t="s">
        <v>14</v>
      </c>
      <c r="Q10276">
        <v>5</v>
      </c>
      <c r="R10276" t="s">
        <v>46</v>
      </c>
      <c r="S10276">
        <v>2</v>
      </c>
      <c r="T10276">
        <v>119</v>
      </c>
      <c r="U10276">
        <v>84</v>
      </c>
      <c r="V10276">
        <v>169.38999899999999</v>
      </c>
      <c r="W10276" t="str">
        <f>_xlfn.XLOOKUP(M10276,ActionReference[Action],ActionReference[Reference])</f>
        <v>Approved</v>
      </c>
      <c r="X10276" t="str" cm="1">
        <f t="array" ref="X10276">_xlfn.IFS(T10276&lt;40,"Lower",T10276&lt;122,"Middle",TRUE,"Upper")</f>
        <v>Middle</v>
      </c>
    </row>
    <row r="10277" spans="1:24" x14ac:dyDescent="0.2">
      <c r="A10277">
        <v>31286</v>
      </c>
      <c r="B10277" t="s">
        <v>2</v>
      </c>
      <c r="C10277" t="s">
        <v>45</v>
      </c>
      <c r="D10277">
        <v>3</v>
      </c>
      <c r="E10277" t="s">
        <v>39</v>
      </c>
      <c r="F10277">
        <v>1</v>
      </c>
      <c r="G10277" t="s">
        <v>40</v>
      </c>
      <c r="H10277">
        <v>1</v>
      </c>
      <c r="I10277" t="s">
        <v>41</v>
      </c>
      <c r="J10277">
        <v>1</v>
      </c>
      <c r="K10277">
        <v>253</v>
      </c>
      <c r="L10277" t="s">
        <v>7</v>
      </c>
      <c r="M10277">
        <v>1</v>
      </c>
      <c r="N10277" t="s">
        <v>16</v>
      </c>
      <c r="O10277">
        <v>2</v>
      </c>
      <c r="P10277" t="s">
        <v>14</v>
      </c>
      <c r="Q10277">
        <v>5</v>
      </c>
      <c r="R10277" t="s">
        <v>47</v>
      </c>
      <c r="S10277">
        <v>1</v>
      </c>
      <c r="T10277">
        <v>95</v>
      </c>
      <c r="U10277">
        <v>67.7</v>
      </c>
      <c r="V10277">
        <v>138.64999399999999</v>
      </c>
      <c r="W10277" t="str">
        <f>_xlfn.XLOOKUP(M10277,ActionReference[Action],ActionReference[Reference])</f>
        <v>Approved</v>
      </c>
      <c r="X10277" t="str" cm="1">
        <f t="array" ref="X10277">_xlfn.IFS(T10277&lt;40,"Lower",T10277&lt;122,"Middle",TRUE,"Upper")</f>
        <v>Middle</v>
      </c>
    </row>
    <row r="10278" spans="1:24" x14ac:dyDescent="0.2">
      <c r="A10278" t="s">
        <v>537</v>
      </c>
      <c r="B10278" t="s">
        <v>2</v>
      </c>
      <c r="C10278" t="s">
        <v>51</v>
      </c>
      <c r="D10278">
        <v>4</v>
      </c>
      <c r="E10278" t="s">
        <v>39</v>
      </c>
      <c r="F10278">
        <v>1</v>
      </c>
      <c r="G10278" t="s">
        <v>40</v>
      </c>
      <c r="H10278">
        <v>1</v>
      </c>
      <c r="I10278" t="s">
        <v>41</v>
      </c>
      <c r="J10278">
        <v>1</v>
      </c>
      <c r="K10278">
        <v>149</v>
      </c>
      <c r="L10278" t="s">
        <v>7</v>
      </c>
      <c r="M10278">
        <v>1</v>
      </c>
      <c r="N10278" t="s">
        <v>16</v>
      </c>
      <c r="O10278">
        <v>2</v>
      </c>
      <c r="P10278" t="s">
        <v>14</v>
      </c>
      <c r="Q10278">
        <v>5</v>
      </c>
      <c r="R10278" t="s">
        <v>47</v>
      </c>
      <c r="S10278">
        <v>1</v>
      </c>
      <c r="T10278">
        <v>40</v>
      </c>
      <c r="U10278">
        <v>61.6</v>
      </c>
      <c r="V10278">
        <v>105.139999</v>
      </c>
      <c r="W10278" t="str">
        <f>_xlfn.XLOOKUP(M10278,ActionReference[Action],ActionReference[Reference])</f>
        <v>Approved</v>
      </c>
      <c r="X10278" t="str" cm="1">
        <f t="array" ref="X10278">_xlfn.IFS(T10278&lt;40,"Lower",T10278&lt;122,"Middle",TRUE,"Upper")</f>
        <v>Middle</v>
      </c>
    </row>
    <row r="10279" spans="1:24" x14ac:dyDescent="0.2">
      <c r="A10279" t="s">
        <v>537</v>
      </c>
      <c r="B10279" t="s">
        <v>2</v>
      </c>
      <c r="C10279" t="s">
        <v>51</v>
      </c>
      <c r="D10279">
        <v>4</v>
      </c>
      <c r="E10279" t="s">
        <v>39</v>
      </c>
      <c r="F10279">
        <v>1</v>
      </c>
      <c r="G10279" t="s">
        <v>40</v>
      </c>
      <c r="H10279">
        <v>1</v>
      </c>
      <c r="I10279" t="s">
        <v>41</v>
      </c>
      <c r="J10279">
        <v>1</v>
      </c>
      <c r="K10279">
        <v>83</v>
      </c>
      <c r="L10279" t="s">
        <v>7</v>
      </c>
      <c r="M10279">
        <v>1</v>
      </c>
      <c r="N10279" t="s">
        <v>16</v>
      </c>
      <c r="O10279">
        <v>2</v>
      </c>
      <c r="P10279" t="s">
        <v>14</v>
      </c>
      <c r="Q10279">
        <v>5</v>
      </c>
      <c r="R10279" t="s">
        <v>47</v>
      </c>
      <c r="S10279">
        <v>1</v>
      </c>
      <c r="T10279">
        <v>39</v>
      </c>
      <c r="U10279">
        <v>47.9</v>
      </c>
      <c r="V10279">
        <v>99.230003400000001</v>
      </c>
      <c r="W10279" t="str">
        <f>_xlfn.XLOOKUP(M10279,ActionReference[Action],ActionReference[Reference])</f>
        <v>Approved</v>
      </c>
      <c r="X10279" t="str" cm="1">
        <f t="array" ref="X10279">_xlfn.IFS(T10279&lt;40,"Lower",T10279&lt;122,"Middle",TRUE,"Upper")</f>
        <v>Lower</v>
      </c>
    </row>
    <row r="10280" spans="1:24" x14ac:dyDescent="0.2">
      <c r="A10280">
        <v>15970</v>
      </c>
      <c r="B10280" t="s">
        <v>2</v>
      </c>
      <c r="C10280" t="s">
        <v>38</v>
      </c>
      <c r="D10280">
        <v>1</v>
      </c>
      <c r="E10280" t="s">
        <v>39</v>
      </c>
      <c r="F10280">
        <v>1</v>
      </c>
      <c r="G10280" t="s">
        <v>40</v>
      </c>
      <c r="H10280">
        <v>1</v>
      </c>
      <c r="I10280" t="s">
        <v>41</v>
      </c>
      <c r="J10280">
        <v>1</v>
      </c>
      <c r="K10280">
        <v>185</v>
      </c>
      <c r="L10280" t="s">
        <v>7</v>
      </c>
      <c r="M10280">
        <v>1</v>
      </c>
      <c r="N10280" t="s">
        <v>16</v>
      </c>
      <c r="O10280">
        <v>2</v>
      </c>
      <c r="P10280" t="s">
        <v>14</v>
      </c>
      <c r="Q10280">
        <v>5</v>
      </c>
      <c r="R10280" t="s">
        <v>47</v>
      </c>
      <c r="S10280">
        <v>1</v>
      </c>
      <c r="T10280">
        <v>99</v>
      </c>
      <c r="U10280">
        <v>78.5</v>
      </c>
      <c r="V10280">
        <v>90.339996299999996</v>
      </c>
      <c r="W10280" t="str">
        <f>_xlfn.XLOOKUP(M10280,ActionReference[Action],ActionReference[Reference])</f>
        <v>Approved</v>
      </c>
      <c r="X10280" t="str" cm="1">
        <f t="array" ref="X10280">_xlfn.IFS(T10280&lt;40,"Lower",T10280&lt;122,"Middle",TRUE,"Upper")</f>
        <v>Middle</v>
      </c>
    </row>
    <row r="10281" spans="1:24" x14ac:dyDescent="0.2">
      <c r="A10281" t="s">
        <v>551</v>
      </c>
      <c r="B10281" t="s">
        <v>2</v>
      </c>
      <c r="C10281" t="s">
        <v>45</v>
      </c>
      <c r="D10281">
        <v>3</v>
      </c>
      <c r="E10281" t="s">
        <v>39</v>
      </c>
      <c r="F10281">
        <v>1</v>
      </c>
      <c r="G10281" t="s">
        <v>40</v>
      </c>
      <c r="H10281">
        <v>1</v>
      </c>
      <c r="I10281" t="s">
        <v>41</v>
      </c>
      <c r="J10281">
        <v>1</v>
      </c>
      <c r="K10281">
        <v>357</v>
      </c>
      <c r="L10281" t="s">
        <v>7</v>
      </c>
      <c r="M10281">
        <v>1</v>
      </c>
      <c r="N10281" t="s">
        <v>16</v>
      </c>
      <c r="O10281">
        <v>2</v>
      </c>
      <c r="P10281" t="s">
        <v>14</v>
      </c>
      <c r="Q10281">
        <v>5</v>
      </c>
      <c r="R10281" t="s">
        <v>47</v>
      </c>
      <c r="S10281">
        <v>1</v>
      </c>
      <c r="T10281">
        <v>92</v>
      </c>
      <c r="U10281">
        <v>73</v>
      </c>
      <c r="V10281">
        <v>149.240005</v>
      </c>
      <c r="W10281" t="str">
        <f>_xlfn.XLOOKUP(M10281,ActionReference[Action],ActionReference[Reference])</f>
        <v>Approved</v>
      </c>
      <c r="X10281" t="str" cm="1">
        <f t="array" ref="X10281">_xlfn.IFS(T10281&lt;40,"Lower",T10281&lt;122,"Middle",TRUE,"Upper")</f>
        <v>Middle</v>
      </c>
    </row>
    <row r="10282" spans="1:24" x14ac:dyDescent="0.2">
      <c r="A10282">
        <v>14650</v>
      </c>
      <c r="B10282" t="s">
        <v>2</v>
      </c>
      <c r="C10282" t="s">
        <v>38</v>
      </c>
      <c r="D10282">
        <v>1</v>
      </c>
      <c r="E10282" t="s">
        <v>39</v>
      </c>
      <c r="F10282">
        <v>1</v>
      </c>
      <c r="G10282" t="s">
        <v>40</v>
      </c>
      <c r="H10282">
        <v>1</v>
      </c>
      <c r="I10282" t="s">
        <v>41</v>
      </c>
      <c r="J10282">
        <v>1</v>
      </c>
      <c r="K10282">
        <v>191</v>
      </c>
      <c r="L10282" t="s">
        <v>7</v>
      </c>
      <c r="M10282">
        <v>1</v>
      </c>
      <c r="N10282" t="s">
        <v>16</v>
      </c>
      <c r="O10282">
        <v>2</v>
      </c>
      <c r="P10282" t="s">
        <v>14</v>
      </c>
      <c r="Q10282">
        <v>5</v>
      </c>
      <c r="R10282" t="s">
        <v>47</v>
      </c>
      <c r="S10282">
        <v>1</v>
      </c>
      <c r="T10282">
        <v>60</v>
      </c>
      <c r="U10282">
        <v>85.1</v>
      </c>
      <c r="V10282">
        <v>96.860000600000006</v>
      </c>
      <c r="W10282" t="str">
        <f>_xlfn.XLOOKUP(M10282,ActionReference[Action],ActionReference[Reference])</f>
        <v>Approved</v>
      </c>
      <c r="X10282" t="str" cm="1">
        <f t="array" ref="X10282">_xlfn.IFS(T10282&lt;40,"Lower",T10282&lt;122,"Middle",TRUE,"Upper")</f>
        <v>Middle</v>
      </c>
    </row>
    <row r="10283" spans="1:24" x14ac:dyDescent="0.2">
      <c r="A10283">
        <v>32489</v>
      </c>
      <c r="B10283" t="s">
        <v>2</v>
      </c>
      <c r="C10283" t="s">
        <v>38</v>
      </c>
      <c r="D10283">
        <v>1</v>
      </c>
      <c r="E10283" t="s">
        <v>54</v>
      </c>
      <c r="F10283">
        <v>2</v>
      </c>
      <c r="G10283" t="s">
        <v>40</v>
      </c>
      <c r="H10283">
        <v>1</v>
      </c>
      <c r="I10283" t="s">
        <v>41</v>
      </c>
      <c r="J10283">
        <v>1</v>
      </c>
      <c r="K10283">
        <v>67</v>
      </c>
      <c r="L10283" t="s">
        <v>7</v>
      </c>
      <c r="M10283">
        <v>1</v>
      </c>
      <c r="N10283" t="s">
        <v>16</v>
      </c>
      <c r="O10283">
        <v>2</v>
      </c>
      <c r="P10283" t="s">
        <v>14</v>
      </c>
      <c r="Q10283">
        <v>5</v>
      </c>
      <c r="R10283" t="s">
        <v>47</v>
      </c>
      <c r="S10283">
        <v>1</v>
      </c>
      <c r="T10283">
        <v>32</v>
      </c>
      <c r="U10283">
        <v>54.8</v>
      </c>
      <c r="V10283">
        <v>54.270000500000002</v>
      </c>
      <c r="W10283" t="str">
        <f>_xlfn.XLOOKUP(M10283,ActionReference[Action],ActionReference[Reference])</f>
        <v>Approved</v>
      </c>
      <c r="X10283" t="str" cm="1">
        <f t="array" ref="X10283">_xlfn.IFS(T10283&lt;40,"Lower",T10283&lt;122,"Middle",TRUE,"Upper")</f>
        <v>Lower</v>
      </c>
    </row>
    <row r="10284" spans="1:24" x14ac:dyDescent="0.2">
      <c r="A10284">
        <v>9064</v>
      </c>
      <c r="B10284" t="s">
        <v>2</v>
      </c>
      <c r="C10284" t="s">
        <v>38</v>
      </c>
      <c r="D10284">
        <v>1</v>
      </c>
      <c r="E10284" t="s">
        <v>39</v>
      </c>
      <c r="F10284">
        <v>1</v>
      </c>
      <c r="G10284" t="s">
        <v>40</v>
      </c>
      <c r="H10284">
        <v>1</v>
      </c>
      <c r="I10284" t="s">
        <v>41</v>
      </c>
      <c r="J10284">
        <v>1</v>
      </c>
      <c r="K10284">
        <v>297</v>
      </c>
      <c r="L10284" t="s">
        <v>7</v>
      </c>
      <c r="M10284">
        <v>1</v>
      </c>
      <c r="N10284" t="s">
        <v>16</v>
      </c>
      <c r="O10284">
        <v>2</v>
      </c>
      <c r="P10284" t="s">
        <v>14</v>
      </c>
      <c r="Q10284">
        <v>5</v>
      </c>
      <c r="R10284" t="s">
        <v>46</v>
      </c>
      <c r="S10284">
        <v>2</v>
      </c>
      <c r="T10284">
        <v>213</v>
      </c>
      <c r="U10284">
        <v>61.5</v>
      </c>
      <c r="V10284">
        <v>134.71000699999999</v>
      </c>
      <c r="W10284" t="str">
        <f>_xlfn.XLOOKUP(M10284,ActionReference[Action],ActionReference[Reference])</f>
        <v>Approved</v>
      </c>
      <c r="X10284" t="str" cm="1">
        <f t="array" ref="X10284">_xlfn.IFS(T10284&lt;40,"Lower",T10284&lt;122,"Middle",TRUE,"Upper")</f>
        <v>Upper</v>
      </c>
    </row>
    <row r="10285" spans="1:24" x14ac:dyDescent="0.2">
      <c r="A10285">
        <v>803</v>
      </c>
      <c r="B10285" t="s">
        <v>2</v>
      </c>
      <c r="C10285" t="s">
        <v>38</v>
      </c>
      <c r="D10285">
        <v>1</v>
      </c>
      <c r="E10285" t="s">
        <v>39</v>
      </c>
      <c r="F10285">
        <v>1</v>
      </c>
      <c r="G10285" t="s">
        <v>49</v>
      </c>
      <c r="H10285">
        <v>2</v>
      </c>
      <c r="I10285" t="s">
        <v>41</v>
      </c>
      <c r="J10285">
        <v>1</v>
      </c>
      <c r="K10285">
        <v>10</v>
      </c>
      <c r="L10285" t="s">
        <v>53</v>
      </c>
      <c r="M10285">
        <v>2</v>
      </c>
      <c r="N10285" t="s">
        <v>16</v>
      </c>
      <c r="O10285">
        <v>2</v>
      </c>
      <c r="P10285" t="s">
        <v>14</v>
      </c>
      <c r="Q10285">
        <v>5</v>
      </c>
      <c r="R10285" t="s">
        <v>47</v>
      </c>
      <c r="S10285">
        <v>1</v>
      </c>
      <c r="T10285">
        <v>51</v>
      </c>
      <c r="U10285">
        <v>57</v>
      </c>
      <c r="V10285">
        <v>134.779999</v>
      </c>
      <c r="W10285" t="str">
        <f>_xlfn.XLOOKUP(M10285,ActionReference[Action],ActionReference[Reference])</f>
        <v>Approved</v>
      </c>
      <c r="X10285" t="str" cm="1">
        <f t="array" ref="X10285">_xlfn.IFS(T10285&lt;40,"Lower",T10285&lt;122,"Middle",TRUE,"Upper")</f>
        <v>Middle</v>
      </c>
    </row>
    <row r="10286" spans="1:24" x14ac:dyDescent="0.2">
      <c r="A10286">
        <v>35117</v>
      </c>
      <c r="B10286" t="s">
        <v>2</v>
      </c>
      <c r="C10286" t="s">
        <v>38</v>
      </c>
      <c r="D10286">
        <v>1</v>
      </c>
      <c r="E10286" t="s">
        <v>39</v>
      </c>
      <c r="F10286">
        <v>1</v>
      </c>
      <c r="G10286" t="s">
        <v>40</v>
      </c>
      <c r="H10286">
        <v>1</v>
      </c>
      <c r="I10286" t="s">
        <v>41</v>
      </c>
      <c r="J10286">
        <v>1</v>
      </c>
      <c r="K10286">
        <v>482</v>
      </c>
      <c r="L10286" t="s">
        <v>7</v>
      </c>
      <c r="M10286">
        <v>1</v>
      </c>
      <c r="N10286" t="s">
        <v>16</v>
      </c>
      <c r="O10286">
        <v>2</v>
      </c>
      <c r="P10286" t="s">
        <v>14</v>
      </c>
      <c r="Q10286">
        <v>5</v>
      </c>
      <c r="R10286" t="s">
        <v>47</v>
      </c>
      <c r="S10286">
        <v>1</v>
      </c>
      <c r="T10286">
        <v>416</v>
      </c>
      <c r="U10286">
        <v>73.599999999999994</v>
      </c>
      <c r="V10286">
        <v>131.05999800000001</v>
      </c>
      <c r="W10286" t="str">
        <f>_xlfn.XLOOKUP(M10286,ActionReference[Action],ActionReference[Reference])</f>
        <v>Approved</v>
      </c>
      <c r="X10286" t="str" cm="1">
        <f t="array" ref="X10286">_xlfn.IFS(T10286&lt;40,"Lower",T10286&lt;122,"Middle",TRUE,"Upper")</f>
        <v>Upper</v>
      </c>
    </row>
    <row r="10287" spans="1:24" x14ac:dyDescent="0.2">
      <c r="A10287">
        <v>22444</v>
      </c>
      <c r="B10287" t="s">
        <v>2</v>
      </c>
      <c r="C10287" t="s">
        <v>38</v>
      </c>
      <c r="D10287">
        <v>1</v>
      </c>
      <c r="E10287" t="s">
        <v>39</v>
      </c>
      <c r="F10287">
        <v>1</v>
      </c>
      <c r="G10287" t="s">
        <v>40</v>
      </c>
      <c r="H10287">
        <v>1</v>
      </c>
      <c r="I10287" t="s">
        <v>41</v>
      </c>
      <c r="J10287">
        <v>1</v>
      </c>
      <c r="K10287">
        <v>122</v>
      </c>
      <c r="L10287" t="s">
        <v>7</v>
      </c>
      <c r="M10287">
        <v>1</v>
      </c>
      <c r="N10287" t="s">
        <v>16</v>
      </c>
      <c r="O10287">
        <v>2</v>
      </c>
      <c r="P10287" t="s">
        <v>14</v>
      </c>
      <c r="Q10287">
        <v>5</v>
      </c>
      <c r="R10287" t="s">
        <v>47</v>
      </c>
      <c r="S10287">
        <v>1</v>
      </c>
      <c r="T10287">
        <v>32</v>
      </c>
      <c r="U10287">
        <v>64.8</v>
      </c>
      <c r="V10287">
        <v>133.5</v>
      </c>
      <c r="W10287" t="str">
        <f>_xlfn.XLOOKUP(M10287,ActionReference[Action],ActionReference[Reference])</f>
        <v>Approved</v>
      </c>
      <c r="X10287" t="str" cm="1">
        <f t="array" ref="X10287">_xlfn.IFS(T10287&lt;40,"Lower",T10287&lt;122,"Middle",TRUE,"Upper")</f>
        <v>Lower</v>
      </c>
    </row>
    <row r="10288" spans="1:24" x14ac:dyDescent="0.2">
      <c r="A10288">
        <v>10007</v>
      </c>
      <c r="B10288" t="s">
        <v>2</v>
      </c>
      <c r="C10288" t="s">
        <v>38</v>
      </c>
      <c r="D10288">
        <v>1</v>
      </c>
      <c r="E10288" t="s">
        <v>39</v>
      </c>
      <c r="F10288">
        <v>1</v>
      </c>
      <c r="G10288" t="s">
        <v>43</v>
      </c>
      <c r="H10288">
        <v>3</v>
      </c>
      <c r="I10288" t="s">
        <v>41</v>
      </c>
      <c r="J10288">
        <v>1</v>
      </c>
      <c r="K10288">
        <v>378</v>
      </c>
      <c r="L10288" t="s">
        <v>7</v>
      </c>
      <c r="M10288">
        <v>1</v>
      </c>
      <c r="N10288" t="s">
        <v>16</v>
      </c>
      <c r="O10288">
        <v>2</v>
      </c>
      <c r="P10288" t="s">
        <v>14</v>
      </c>
      <c r="Q10288">
        <v>5</v>
      </c>
      <c r="R10288" t="s">
        <v>47</v>
      </c>
      <c r="S10288">
        <v>1</v>
      </c>
      <c r="T10288">
        <v>111</v>
      </c>
      <c r="U10288">
        <v>72.400000000000006</v>
      </c>
      <c r="V10288">
        <v>121.540001</v>
      </c>
      <c r="W10288" t="str">
        <f>_xlfn.XLOOKUP(M10288,ActionReference[Action],ActionReference[Reference])</f>
        <v>Approved</v>
      </c>
      <c r="X10288" t="str" cm="1">
        <f t="array" ref="X10288">_xlfn.IFS(T10288&lt;40,"Lower",T10288&lt;122,"Middle",TRUE,"Upper")</f>
        <v>Middle</v>
      </c>
    </row>
    <row r="10289" spans="1:24" x14ac:dyDescent="0.2">
      <c r="A10289">
        <v>29995</v>
      </c>
      <c r="B10289" t="s">
        <v>2</v>
      </c>
      <c r="C10289" t="s">
        <v>38</v>
      </c>
      <c r="D10289">
        <v>1</v>
      </c>
      <c r="E10289" t="s">
        <v>39</v>
      </c>
      <c r="F10289">
        <v>1</v>
      </c>
      <c r="G10289" t="s">
        <v>40</v>
      </c>
      <c r="H10289">
        <v>1</v>
      </c>
      <c r="I10289" t="s">
        <v>41</v>
      </c>
      <c r="J10289">
        <v>1</v>
      </c>
      <c r="K10289">
        <v>234</v>
      </c>
      <c r="L10289" t="s">
        <v>7</v>
      </c>
      <c r="M10289">
        <v>1</v>
      </c>
      <c r="N10289" t="s">
        <v>16</v>
      </c>
      <c r="O10289">
        <v>2</v>
      </c>
      <c r="P10289" t="s">
        <v>14</v>
      </c>
      <c r="Q10289">
        <v>5</v>
      </c>
      <c r="R10289" t="s">
        <v>47</v>
      </c>
      <c r="S10289">
        <v>1</v>
      </c>
      <c r="T10289">
        <v>185</v>
      </c>
      <c r="U10289">
        <v>74.3</v>
      </c>
      <c r="V10289">
        <v>126.199997</v>
      </c>
      <c r="W10289" t="str">
        <f>_xlfn.XLOOKUP(M10289,ActionReference[Action],ActionReference[Reference])</f>
        <v>Approved</v>
      </c>
      <c r="X10289" t="str" cm="1">
        <f t="array" ref="X10289">_xlfn.IFS(T10289&lt;40,"Lower",T10289&lt;122,"Middle",TRUE,"Upper")</f>
        <v>Upper</v>
      </c>
    </row>
    <row r="10290" spans="1:24" x14ac:dyDescent="0.2">
      <c r="A10290">
        <v>58689</v>
      </c>
      <c r="B10290" t="s">
        <v>2</v>
      </c>
      <c r="C10290" t="s">
        <v>38</v>
      </c>
      <c r="D10290">
        <v>1</v>
      </c>
      <c r="E10290" t="s">
        <v>39</v>
      </c>
      <c r="F10290">
        <v>1</v>
      </c>
      <c r="G10290" t="s">
        <v>43</v>
      </c>
      <c r="H10290">
        <v>3</v>
      </c>
      <c r="I10290" t="s">
        <v>41</v>
      </c>
      <c r="J10290">
        <v>1</v>
      </c>
      <c r="K10290">
        <v>60</v>
      </c>
      <c r="L10290" t="s">
        <v>7</v>
      </c>
      <c r="M10290">
        <v>1</v>
      </c>
      <c r="N10290" t="s">
        <v>16</v>
      </c>
      <c r="O10290">
        <v>2</v>
      </c>
      <c r="P10290" t="s">
        <v>14</v>
      </c>
      <c r="Q10290">
        <v>5</v>
      </c>
      <c r="R10290" t="s">
        <v>47</v>
      </c>
      <c r="S10290">
        <v>1</v>
      </c>
      <c r="T10290">
        <v>77</v>
      </c>
      <c r="U10290">
        <v>53.7</v>
      </c>
      <c r="V10290">
        <v>138.89999399999999</v>
      </c>
      <c r="W10290" t="str">
        <f>_xlfn.XLOOKUP(M10290,ActionReference[Action],ActionReference[Reference])</f>
        <v>Approved</v>
      </c>
      <c r="X10290" t="str" cm="1">
        <f t="array" ref="X10290">_xlfn.IFS(T10290&lt;40,"Lower",T10290&lt;122,"Middle",TRUE,"Upper")</f>
        <v>Middle</v>
      </c>
    </row>
    <row r="10291" spans="1:24" x14ac:dyDescent="0.2">
      <c r="A10291">
        <v>28316</v>
      </c>
      <c r="B10291" t="s">
        <v>2</v>
      </c>
      <c r="C10291" t="s">
        <v>51</v>
      </c>
      <c r="D10291">
        <v>4</v>
      </c>
      <c r="E10291" t="s">
        <v>39</v>
      </c>
      <c r="F10291">
        <v>1</v>
      </c>
      <c r="G10291" t="s">
        <v>40</v>
      </c>
      <c r="H10291">
        <v>1</v>
      </c>
      <c r="I10291" t="s">
        <v>41</v>
      </c>
      <c r="J10291">
        <v>1</v>
      </c>
      <c r="K10291">
        <v>148</v>
      </c>
      <c r="L10291" t="s">
        <v>7</v>
      </c>
      <c r="M10291">
        <v>1</v>
      </c>
      <c r="N10291" t="s">
        <v>16</v>
      </c>
      <c r="O10291">
        <v>2</v>
      </c>
      <c r="P10291" t="s">
        <v>14</v>
      </c>
      <c r="Q10291">
        <v>5</v>
      </c>
      <c r="R10291" t="s">
        <v>47</v>
      </c>
      <c r="S10291">
        <v>1</v>
      </c>
      <c r="T10291">
        <v>38</v>
      </c>
      <c r="U10291">
        <v>63.3</v>
      </c>
      <c r="V10291">
        <v>92.019996599999999</v>
      </c>
      <c r="W10291" t="str">
        <f>_xlfn.XLOOKUP(M10291,ActionReference[Action],ActionReference[Reference])</f>
        <v>Approved</v>
      </c>
      <c r="X10291" t="str" cm="1">
        <f t="array" ref="X10291">_xlfn.IFS(T10291&lt;40,"Lower",T10291&lt;122,"Middle",TRUE,"Upper")</f>
        <v>Lower</v>
      </c>
    </row>
    <row r="10292" spans="1:24" x14ac:dyDescent="0.2">
      <c r="A10292">
        <v>20504</v>
      </c>
      <c r="B10292" t="s">
        <v>2</v>
      </c>
      <c r="C10292" t="s">
        <v>38</v>
      </c>
      <c r="D10292">
        <v>1</v>
      </c>
      <c r="E10292" t="s">
        <v>54</v>
      </c>
      <c r="F10292">
        <v>2</v>
      </c>
      <c r="G10292" t="s">
        <v>43</v>
      </c>
      <c r="H10292">
        <v>3</v>
      </c>
      <c r="I10292" t="s">
        <v>41</v>
      </c>
      <c r="J10292">
        <v>1</v>
      </c>
      <c r="K10292">
        <v>75</v>
      </c>
      <c r="L10292" t="s">
        <v>6</v>
      </c>
      <c r="M10292">
        <v>3</v>
      </c>
      <c r="N10292" t="s">
        <v>16</v>
      </c>
      <c r="O10292">
        <v>2</v>
      </c>
      <c r="P10292" t="s">
        <v>14</v>
      </c>
      <c r="Q10292">
        <v>5</v>
      </c>
      <c r="R10292" t="s">
        <v>47</v>
      </c>
      <c r="S10292">
        <v>1</v>
      </c>
      <c r="U10292">
        <v>48.4</v>
      </c>
      <c r="V10292">
        <v>79.629997299999999</v>
      </c>
      <c r="W10292" t="str">
        <f>_xlfn.XLOOKUP(M10292,ActionReference[Action],ActionReference[Reference])</f>
        <v>Denied</v>
      </c>
      <c r="X10292" t="str" cm="1">
        <f t="array" ref="X10292">_xlfn.IFS(T10292&lt;40,"Lower",T10292&lt;122,"Middle",TRUE,"Upper")</f>
        <v>Lower</v>
      </c>
    </row>
    <row r="10293" spans="1:24" x14ac:dyDescent="0.2">
      <c r="A10293">
        <v>34980</v>
      </c>
      <c r="B10293" t="s">
        <v>2</v>
      </c>
      <c r="C10293" t="s">
        <v>38</v>
      </c>
      <c r="D10293">
        <v>1</v>
      </c>
      <c r="E10293" t="s">
        <v>39</v>
      </c>
      <c r="F10293">
        <v>1</v>
      </c>
      <c r="G10293" t="s">
        <v>40</v>
      </c>
      <c r="H10293">
        <v>1</v>
      </c>
      <c r="I10293" t="s">
        <v>41</v>
      </c>
      <c r="J10293">
        <v>1</v>
      </c>
      <c r="K10293">
        <v>200</v>
      </c>
      <c r="L10293" t="s">
        <v>7</v>
      </c>
      <c r="M10293">
        <v>1</v>
      </c>
      <c r="N10293" t="s">
        <v>16</v>
      </c>
      <c r="O10293">
        <v>2</v>
      </c>
      <c r="P10293" t="s">
        <v>14</v>
      </c>
      <c r="Q10293">
        <v>5</v>
      </c>
      <c r="R10293" t="s">
        <v>47</v>
      </c>
      <c r="S10293">
        <v>1</v>
      </c>
      <c r="T10293">
        <v>55</v>
      </c>
      <c r="U10293">
        <v>54.3</v>
      </c>
      <c r="V10293">
        <v>108.69000200000001</v>
      </c>
      <c r="W10293" t="str">
        <f>_xlfn.XLOOKUP(M10293,ActionReference[Action],ActionReference[Reference])</f>
        <v>Approved</v>
      </c>
      <c r="X10293" t="str" cm="1">
        <f t="array" ref="X10293">_xlfn.IFS(T10293&lt;40,"Lower",T10293&lt;122,"Middle",TRUE,"Upper")</f>
        <v>Middle</v>
      </c>
    </row>
    <row r="10294" spans="1:24" x14ac:dyDescent="0.2">
      <c r="A10294">
        <v>9678</v>
      </c>
      <c r="B10294" t="s">
        <v>2</v>
      </c>
      <c r="C10294" t="s">
        <v>38</v>
      </c>
      <c r="D10294">
        <v>1</v>
      </c>
      <c r="E10294" t="s">
        <v>39</v>
      </c>
      <c r="F10294">
        <v>1</v>
      </c>
      <c r="G10294" t="s">
        <v>40</v>
      </c>
      <c r="H10294">
        <v>1</v>
      </c>
      <c r="I10294" t="s">
        <v>41</v>
      </c>
      <c r="J10294">
        <v>1</v>
      </c>
      <c r="K10294">
        <v>18</v>
      </c>
      <c r="L10294" t="s">
        <v>6</v>
      </c>
      <c r="M10294">
        <v>3</v>
      </c>
      <c r="N10294" t="s">
        <v>16</v>
      </c>
      <c r="O10294">
        <v>2</v>
      </c>
      <c r="P10294" t="s">
        <v>14</v>
      </c>
      <c r="Q10294">
        <v>5</v>
      </c>
      <c r="R10294" t="s">
        <v>47</v>
      </c>
      <c r="S10294">
        <v>1</v>
      </c>
      <c r="T10294">
        <v>82</v>
      </c>
      <c r="U10294">
        <v>47.8</v>
      </c>
      <c r="V10294">
        <v>97.650001500000002</v>
      </c>
      <c r="W10294" t="str">
        <f>_xlfn.XLOOKUP(M10294,ActionReference[Action],ActionReference[Reference])</f>
        <v>Denied</v>
      </c>
      <c r="X10294" t="str" cm="1">
        <f t="array" ref="X10294">_xlfn.IFS(T10294&lt;40,"Lower",T10294&lt;122,"Middle",TRUE,"Upper")</f>
        <v>Middle</v>
      </c>
    </row>
    <row r="10295" spans="1:24" x14ac:dyDescent="0.2">
      <c r="A10295">
        <v>1700</v>
      </c>
      <c r="B10295" t="s">
        <v>2</v>
      </c>
      <c r="C10295" t="s">
        <v>38</v>
      </c>
      <c r="D10295">
        <v>1</v>
      </c>
      <c r="E10295" t="s">
        <v>54</v>
      </c>
      <c r="F10295">
        <v>2</v>
      </c>
      <c r="G10295" t="s">
        <v>43</v>
      </c>
      <c r="H10295">
        <v>3</v>
      </c>
      <c r="I10295" t="s">
        <v>41</v>
      </c>
      <c r="J10295">
        <v>1</v>
      </c>
      <c r="K10295">
        <v>40</v>
      </c>
      <c r="L10295" t="s">
        <v>6</v>
      </c>
      <c r="M10295">
        <v>3</v>
      </c>
      <c r="N10295" t="s">
        <v>16</v>
      </c>
      <c r="O10295">
        <v>2</v>
      </c>
      <c r="P10295" t="s">
        <v>14</v>
      </c>
      <c r="Q10295">
        <v>5</v>
      </c>
      <c r="R10295" t="s">
        <v>47</v>
      </c>
      <c r="S10295">
        <v>1</v>
      </c>
      <c r="T10295">
        <v>10</v>
      </c>
      <c r="U10295">
        <v>47.9</v>
      </c>
      <c r="V10295">
        <v>86.669998199999995</v>
      </c>
      <c r="W10295" t="str">
        <f>_xlfn.XLOOKUP(M10295,ActionReference[Action],ActionReference[Reference])</f>
        <v>Denied</v>
      </c>
      <c r="X10295" t="str" cm="1">
        <f t="array" ref="X10295">_xlfn.IFS(T10295&lt;40,"Lower",T10295&lt;122,"Middle",TRUE,"Upper")</f>
        <v>Lower</v>
      </c>
    </row>
    <row r="10296" spans="1:24" x14ac:dyDescent="0.2">
      <c r="A10296">
        <v>4365</v>
      </c>
      <c r="B10296" t="s">
        <v>2</v>
      </c>
      <c r="C10296" t="s">
        <v>51</v>
      </c>
      <c r="D10296">
        <v>4</v>
      </c>
      <c r="E10296" t="s">
        <v>39</v>
      </c>
      <c r="F10296">
        <v>1</v>
      </c>
      <c r="G10296" t="s">
        <v>40</v>
      </c>
      <c r="H10296">
        <v>1</v>
      </c>
      <c r="I10296" t="s">
        <v>41</v>
      </c>
      <c r="J10296">
        <v>1</v>
      </c>
      <c r="K10296">
        <v>61</v>
      </c>
      <c r="L10296" t="s">
        <v>7</v>
      </c>
      <c r="M10296">
        <v>1</v>
      </c>
      <c r="N10296" t="s">
        <v>16</v>
      </c>
      <c r="O10296">
        <v>2</v>
      </c>
      <c r="P10296" t="s">
        <v>14</v>
      </c>
      <c r="Q10296">
        <v>5</v>
      </c>
      <c r="R10296" t="s">
        <v>46</v>
      </c>
      <c r="S10296">
        <v>2</v>
      </c>
      <c r="T10296">
        <v>34</v>
      </c>
      <c r="U10296">
        <v>68.400000000000006</v>
      </c>
      <c r="V10296">
        <v>74.769996599999999</v>
      </c>
      <c r="W10296" t="str">
        <f>_xlfn.XLOOKUP(M10296,ActionReference[Action],ActionReference[Reference])</f>
        <v>Approved</v>
      </c>
      <c r="X10296" t="str" cm="1">
        <f t="array" ref="X10296">_xlfn.IFS(T10296&lt;40,"Lower",T10296&lt;122,"Middle",TRUE,"Upper")</f>
        <v>Lower</v>
      </c>
    </row>
    <row r="10297" spans="1:24" x14ac:dyDescent="0.2">
      <c r="A10297">
        <v>1281</v>
      </c>
      <c r="B10297" t="s">
        <v>2</v>
      </c>
      <c r="C10297" t="s">
        <v>38</v>
      </c>
      <c r="D10297">
        <v>1</v>
      </c>
      <c r="E10297" t="s">
        <v>39</v>
      </c>
      <c r="F10297">
        <v>1</v>
      </c>
      <c r="G10297" t="s">
        <v>40</v>
      </c>
      <c r="H10297">
        <v>1</v>
      </c>
      <c r="I10297" t="s">
        <v>41</v>
      </c>
      <c r="J10297">
        <v>1</v>
      </c>
      <c r="K10297">
        <v>306</v>
      </c>
      <c r="L10297" t="s">
        <v>7</v>
      </c>
      <c r="M10297">
        <v>1</v>
      </c>
      <c r="N10297" t="s">
        <v>16</v>
      </c>
      <c r="O10297">
        <v>2</v>
      </c>
      <c r="P10297" t="s">
        <v>14</v>
      </c>
      <c r="Q10297">
        <v>5</v>
      </c>
      <c r="R10297" t="s">
        <v>47</v>
      </c>
      <c r="S10297">
        <v>1</v>
      </c>
      <c r="T10297">
        <v>94</v>
      </c>
      <c r="U10297">
        <v>64</v>
      </c>
      <c r="V10297">
        <v>110.5</v>
      </c>
      <c r="W10297" t="str">
        <f>_xlfn.XLOOKUP(M10297,ActionReference[Action],ActionReference[Reference])</f>
        <v>Approved</v>
      </c>
      <c r="X10297" t="str" cm="1">
        <f t="array" ref="X10297">_xlfn.IFS(T10297&lt;40,"Lower",T10297&lt;122,"Middle",TRUE,"Upper")</f>
        <v>Middle</v>
      </c>
    </row>
    <row r="10298" spans="1:24" x14ac:dyDescent="0.2">
      <c r="A10298">
        <v>28178</v>
      </c>
      <c r="B10298" t="s">
        <v>2</v>
      </c>
      <c r="C10298" t="s">
        <v>38</v>
      </c>
      <c r="D10298">
        <v>1</v>
      </c>
      <c r="E10298" t="s">
        <v>39</v>
      </c>
      <c r="F10298">
        <v>1</v>
      </c>
      <c r="G10298" t="s">
        <v>49</v>
      </c>
      <c r="H10298">
        <v>2</v>
      </c>
      <c r="I10298" t="s">
        <v>41</v>
      </c>
      <c r="J10298">
        <v>1</v>
      </c>
      <c r="K10298">
        <v>50</v>
      </c>
      <c r="L10298" t="s">
        <v>7</v>
      </c>
      <c r="M10298">
        <v>1</v>
      </c>
      <c r="N10298" t="s">
        <v>16</v>
      </c>
      <c r="O10298">
        <v>2</v>
      </c>
      <c r="P10298" t="s">
        <v>14</v>
      </c>
      <c r="Q10298">
        <v>5</v>
      </c>
      <c r="R10298" t="s">
        <v>47</v>
      </c>
      <c r="S10298">
        <v>1</v>
      </c>
      <c r="T10298">
        <v>85</v>
      </c>
      <c r="U10298">
        <v>72.2</v>
      </c>
      <c r="V10298">
        <v>98.440002399999997</v>
      </c>
      <c r="W10298" t="str">
        <f>_xlfn.XLOOKUP(M10298,ActionReference[Action],ActionReference[Reference])</f>
        <v>Approved</v>
      </c>
      <c r="X10298" t="str" cm="1">
        <f t="array" ref="X10298">_xlfn.IFS(T10298&lt;40,"Lower",T10298&lt;122,"Middle",TRUE,"Upper")</f>
        <v>Middle</v>
      </c>
    </row>
    <row r="10299" spans="1:24" x14ac:dyDescent="0.2">
      <c r="A10299">
        <v>16753</v>
      </c>
      <c r="B10299" t="s">
        <v>2</v>
      </c>
      <c r="C10299" t="s">
        <v>38</v>
      </c>
      <c r="D10299">
        <v>1</v>
      </c>
      <c r="E10299" t="s">
        <v>54</v>
      </c>
      <c r="F10299">
        <v>2</v>
      </c>
      <c r="G10299" t="s">
        <v>40</v>
      </c>
      <c r="H10299">
        <v>1</v>
      </c>
      <c r="I10299" t="s">
        <v>41</v>
      </c>
      <c r="J10299">
        <v>1</v>
      </c>
      <c r="K10299">
        <v>160</v>
      </c>
      <c r="L10299" t="s">
        <v>7</v>
      </c>
      <c r="M10299">
        <v>1</v>
      </c>
      <c r="N10299" t="s">
        <v>15</v>
      </c>
      <c r="O10299">
        <v>1</v>
      </c>
      <c r="P10299" t="s">
        <v>14</v>
      </c>
      <c r="Q10299">
        <v>5</v>
      </c>
      <c r="R10299" t="s">
        <v>46</v>
      </c>
      <c r="S10299">
        <v>2</v>
      </c>
      <c r="T10299">
        <v>96</v>
      </c>
      <c r="U10299">
        <v>72.5</v>
      </c>
      <c r="V10299">
        <v>126.33000199999999</v>
      </c>
      <c r="W10299" t="str">
        <f>_xlfn.XLOOKUP(M10299,ActionReference[Action],ActionReference[Reference])</f>
        <v>Approved</v>
      </c>
      <c r="X10299" t="str" cm="1">
        <f t="array" ref="X10299">_xlfn.IFS(T10299&lt;40,"Lower",T10299&lt;122,"Middle",TRUE,"Upper")</f>
        <v>Middle</v>
      </c>
    </row>
    <row r="10300" spans="1:24" x14ac:dyDescent="0.2">
      <c r="A10300">
        <v>31100</v>
      </c>
      <c r="B10300" t="s">
        <v>2</v>
      </c>
      <c r="C10300" t="s">
        <v>45</v>
      </c>
      <c r="D10300">
        <v>3</v>
      </c>
      <c r="E10300" t="s">
        <v>39</v>
      </c>
      <c r="F10300">
        <v>1</v>
      </c>
      <c r="G10300" t="s">
        <v>40</v>
      </c>
      <c r="H10300">
        <v>1</v>
      </c>
      <c r="I10300" t="s">
        <v>41</v>
      </c>
      <c r="J10300">
        <v>1</v>
      </c>
      <c r="K10300">
        <v>227</v>
      </c>
      <c r="L10300" t="s">
        <v>7</v>
      </c>
      <c r="M10300">
        <v>1</v>
      </c>
      <c r="N10300" t="s">
        <v>16</v>
      </c>
      <c r="O10300">
        <v>2</v>
      </c>
      <c r="P10300" t="s">
        <v>14</v>
      </c>
      <c r="Q10300">
        <v>5</v>
      </c>
      <c r="R10300" t="s">
        <v>47</v>
      </c>
      <c r="S10300">
        <v>1</v>
      </c>
      <c r="T10300">
        <v>86</v>
      </c>
      <c r="U10300">
        <v>62</v>
      </c>
      <c r="V10300">
        <v>89.370002700000001</v>
      </c>
      <c r="W10300" t="str">
        <f>_xlfn.XLOOKUP(M10300,ActionReference[Action],ActionReference[Reference])</f>
        <v>Approved</v>
      </c>
      <c r="X10300" t="str" cm="1">
        <f t="array" ref="X10300">_xlfn.IFS(T10300&lt;40,"Lower",T10300&lt;122,"Middle",TRUE,"Upper")</f>
        <v>Middle</v>
      </c>
    </row>
    <row r="10301" spans="1:24" x14ac:dyDescent="0.2">
      <c r="A10301">
        <v>14679</v>
      </c>
      <c r="B10301" t="s">
        <v>2</v>
      </c>
      <c r="C10301" t="s">
        <v>38</v>
      </c>
      <c r="D10301">
        <v>1</v>
      </c>
      <c r="E10301" t="s">
        <v>39</v>
      </c>
      <c r="F10301">
        <v>1</v>
      </c>
      <c r="G10301" t="s">
        <v>40</v>
      </c>
      <c r="H10301">
        <v>1</v>
      </c>
      <c r="I10301" t="s">
        <v>41</v>
      </c>
      <c r="J10301">
        <v>1</v>
      </c>
      <c r="K10301">
        <v>243</v>
      </c>
      <c r="L10301" t="s">
        <v>53</v>
      </c>
      <c r="M10301">
        <v>2</v>
      </c>
      <c r="N10301" t="s">
        <v>16</v>
      </c>
      <c r="O10301">
        <v>2</v>
      </c>
      <c r="P10301" t="s">
        <v>10</v>
      </c>
      <c r="Q10301">
        <v>3</v>
      </c>
      <c r="R10301" t="s">
        <v>47</v>
      </c>
      <c r="S10301">
        <v>1</v>
      </c>
      <c r="T10301">
        <v>49</v>
      </c>
      <c r="U10301">
        <v>107.6</v>
      </c>
      <c r="V10301">
        <v>28.049999199999998</v>
      </c>
      <c r="W10301" t="str">
        <f>_xlfn.XLOOKUP(M10301,ActionReference[Action],ActionReference[Reference])</f>
        <v>Approved</v>
      </c>
      <c r="X10301" t="str" cm="1">
        <f t="array" ref="X10301">_xlfn.IFS(T10301&lt;40,"Lower",T10301&lt;122,"Middle",TRUE,"Upper")</f>
        <v>Middle</v>
      </c>
    </row>
    <row r="10302" spans="1:24" x14ac:dyDescent="0.2">
      <c r="A10302">
        <v>12383</v>
      </c>
      <c r="B10302" t="s">
        <v>2</v>
      </c>
      <c r="C10302" t="s">
        <v>51</v>
      </c>
      <c r="D10302">
        <v>4</v>
      </c>
      <c r="E10302" t="s">
        <v>39</v>
      </c>
      <c r="F10302">
        <v>1</v>
      </c>
      <c r="G10302" t="s">
        <v>40</v>
      </c>
      <c r="H10302">
        <v>1</v>
      </c>
      <c r="I10302" t="s">
        <v>41</v>
      </c>
      <c r="J10302">
        <v>1</v>
      </c>
      <c r="K10302">
        <v>150</v>
      </c>
      <c r="L10302" t="s">
        <v>6</v>
      </c>
      <c r="M10302">
        <v>3</v>
      </c>
      <c r="N10302" t="s">
        <v>16</v>
      </c>
      <c r="O10302">
        <v>2</v>
      </c>
      <c r="P10302" t="s">
        <v>14</v>
      </c>
      <c r="Q10302">
        <v>5</v>
      </c>
      <c r="R10302" t="s">
        <v>47</v>
      </c>
      <c r="S10302">
        <v>1</v>
      </c>
      <c r="T10302">
        <v>81</v>
      </c>
      <c r="U10302">
        <v>74.3</v>
      </c>
      <c r="V10302">
        <v>72.680000300000003</v>
      </c>
      <c r="W10302" t="str">
        <f>_xlfn.XLOOKUP(M10302,ActionReference[Action],ActionReference[Reference])</f>
        <v>Denied</v>
      </c>
      <c r="X10302" t="str" cm="1">
        <f t="array" ref="X10302">_xlfn.IFS(T10302&lt;40,"Lower",T10302&lt;122,"Middle",TRUE,"Upper")</f>
        <v>Middle</v>
      </c>
    </row>
    <row r="10303" spans="1:24" x14ac:dyDescent="0.2">
      <c r="A10303">
        <v>19690</v>
      </c>
      <c r="B10303" t="s">
        <v>2</v>
      </c>
      <c r="C10303" t="s">
        <v>42</v>
      </c>
      <c r="D10303">
        <v>2</v>
      </c>
      <c r="E10303" t="s">
        <v>54</v>
      </c>
      <c r="F10303">
        <v>2</v>
      </c>
      <c r="G10303" t="s">
        <v>40</v>
      </c>
      <c r="H10303">
        <v>1</v>
      </c>
      <c r="I10303" t="s">
        <v>41</v>
      </c>
      <c r="J10303">
        <v>1</v>
      </c>
      <c r="K10303">
        <v>105</v>
      </c>
      <c r="L10303" t="s">
        <v>7</v>
      </c>
      <c r="M10303">
        <v>1</v>
      </c>
      <c r="N10303" t="s">
        <v>16</v>
      </c>
      <c r="O10303">
        <v>2</v>
      </c>
      <c r="P10303" t="s">
        <v>14</v>
      </c>
      <c r="Q10303">
        <v>5</v>
      </c>
      <c r="R10303" t="s">
        <v>46</v>
      </c>
      <c r="S10303">
        <v>2</v>
      </c>
      <c r="T10303">
        <v>36</v>
      </c>
      <c r="U10303">
        <v>65.099999999999994</v>
      </c>
      <c r="V10303">
        <v>99.389999399999994</v>
      </c>
      <c r="W10303" t="str">
        <f>_xlfn.XLOOKUP(M10303,ActionReference[Action],ActionReference[Reference])</f>
        <v>Approved</v>
      </c>
      <c r="X10303" t="str" cm="1">
        <f t="array" ref="X10303">_xlfn.IFS(T10303&lt;40,"Lower",T10303&lt;122,"Middle",TRUE,"Upper")</f>
        <v>Lower</v>
      </c>
    </row>
    <row r="10304" spans="1:24" x14ac:dyDescent="0.2">
      <c r="A10304" t="s">
        <v>534</v>
      </c>
      <c r="B10304" t="s">
        <v>2</v>
      </c>
      <c r="C10304" t="s">
        <v>38</v>
      </c>
      <c r="D10304">
        <v>1</v>
      </c>
      <c r="E10304" t="s">
        <v>39</v>
      </c>
      <c r="F10304">
        <v>1</v>
      </c>
      <c r="G10304" t="s">
        <v>40</v>
      </c>
      <c r="H10304">
        <v>1</v>
      </c>
      <c r="I10304" t="s">
        <v>41</v>
      </c>
      <c r="J10304">
        <v>1</v>
      </c>
      <c r="K10304">
        <v>385</v>
      </c>
      <c r="L10304" t="s">
        <v>7</v>
      </c>
      <c r="M10304">
        <v>1</v>
      </c>
      <c r="N10304" t="s">
        <v>16</v>
      </c>
      <c r="O10304">
        <v>2</v>
      </c>
      <c r="P10304" t="s">
        <v>14</v>
      </c>
      <c r="Q10304">
        <v>5</v>
      </c>
      <c r="R10304" t="s">
        <v>47</v>
      </c>
      <c r="S10304">
        <v>1</v>
      </c>
      <c r="T10304">
        <v>167</v>
      </c>
      <c r="U10304">
        <v>73.400000000000006</v>
      </c>
      <c r="V10304">
        <v>119.839996</v>
      </c>
      <c r="W10304" t="str">
        <f>_xlfn.XLOOKUP(M10304,ActionReference[Action],ActionReference[Reference])</f>
        <v>Approved</v>
      </c>
      <c r="X10304" t="str" cm="1">
        <f t="array" ref="X10304">_xlfn.IFS(T10304&lt;40,"Lower",T10304&lt;122,"Middle",TRUE,"Upper")</f>
        <v>Upper</v>
      </c>
    </row>
    <row r="10305" spans="1:24" x14ac:dyDescent="0.2">
      <c r="A10305" t="s">
        <v>526</v>
      </c>
      <c r="B10305" t="s">
        <v>2</v>
      </c>
      <c r="C10305" t="s">
        <v>42</v>
      </c>
      <c r="D10305">
        <v>2</v>
      </c>
      <c r="E10305" t="s">
        <v>39</v>
      </c>
      <c r="F10305">
        <v>1</v>
      </c>
      <c r="G10305" t="s">
        <v>40</v>
      </c>
      <c r="H10305">
        <v>1</v>
      </c>
      <c r="I10305" t="s">
        <v>41</v>
      </c>
      <c r="J10305">
        <v>1</v>
      </c>
      <c r="K10305">
        <v>58</v>
      </c>
      <c r="L10305" t="s">
        <v>7</v>
      </c>
      <c r="M10305">
        <v>1</v>
      </c>
      <c r="N10305" t="s">
        <v>16</v>
      </c>
      <c r="O10305">
        <v>2</v>
      </c>
      <c r="P10305" t="s">
        <v>14</v>
      </c>
      <c r="Q10305">
        <v>5</v>
      </c>
      <c r="R10305" t="s">
        <v>47</v>
      </c>
      <c r="S10305">
        <v>1</v>
      </c>
      <c r="T10305">
        <v>23</v>
      </c>
      <c r="U10305">
        <v>55.8</v>
      </c>
      <c r="V10305">
        <v>61.860000599999999</v>
      </c>
      <c r="W10305" t="str">
        <f>_xlfn.XLOOKUP(M10305,ActionReference[Action],ActionReference[Reference])</f>
        <v>Approved</v>
      </c>
      <c r="X10305" t="str" cm="1">
        <f t="array" ref="X10305">_xlfn.IFS(T10305&lt;40,"Lower",T10305&lt;122,"Middle",TRUE,"Upper")</f>
        <v>Lower</v>
      </c>
    </row>
    <row r="10306" spans="1:24" x14ac:dyDescent="0.2">
      <c r="A10306">
        <v>18213</v>
      </c>
      <c r="B10306" t="s">
        <v>2</v>
      </c>
      <c r="C10306" t="s">
        <v>38</v>
      </c>
      <c r="D10306">
        <v>1</v>
      </c>
      <c r="E10306" t="s">
        <v>39</v>
      </c>
      <c r="F10306">
        <v>1</v>
      </c>
      <c r="G10306" t="s">
        <v>43</v>
      </c>
      <c r="H10306">
        <v>3</v>
      </c>
      <c r="I10306" t="s">
        <v>50</v>
      </c>
      <c r="J10306">
        <v>2</v>
      </c>
      <c r="K10306">
        <v>330</v>
      </c>
      <c r="L10306" t="s">
        <v>7</v>
      </c>
      <c r="M10306">
        <v>1</v>
      </c>
      <c r="N10306" t="s">
        <v>16</v>
      </c>
      <c r="O10306">
        <v>2</v>
      </c>
      <c r="P10306" t="s">
        <v>9</v>
      </c>
      <c r="Q10306">
        <v>2</v>
      </c>
      <c r="R10306" t="s">
        <v>47</v>
      </c>
      <c r="S10306">
        <v>1</v>
      </c>
      <c r="T10306">
        <v>181</v>
      </c>
      <c r="U10306">
        <v>108.3</v>
      </c>
      <c r="V10306">
        <v>82.110000600000006</v>
      </c>
      <c r="W10306" t="str">
        <f>_xlfn.XLOOKUP(M10306,ActionReference[Action],ActionReference[Reference])</f>
        <v>Approved</v>
      </c>
      <c r="X10306" t="str" cm="1">
        <f t="array" ref="X10306">_xlfn.IFS(T10306&lt;40,"Lower",T10306&lt;122,"Middle",TRUE,"Upper")</f>
        <v>Upper</v>
      </c>
    </row>
    <row r="10307" spans="1:24" x14ac:dyDescent="0.2">
      <c r="A10307" t="s">
        <v>526</v>
      </c>
      <c r="B10307" t="s">
        <v>2</v>
      </c>
      <c r="C10307" t="s">
        <v>38</v>
      </c>
      <c r="D10307">
        <v>1</v>
      </c>
      <c r="E10307" t="s">
        <v>39</v>
      </c>
      <c r="F10307">
        <v>1</v>
      </c>
      <c r="G10307" t="s">
        <v>40</v>
      </c>
      <c r="H10307">
        <v>1</v>
      </c>
      <c r="I10307" t="s">
        <v>41</v>
      </c>
      <c r="J10307">
        <v>1</v>
      </c>
      <c r="K10307">
        <v>142</v>
      </c>
      <c r="L10307" t="s">
        <v>7</v>
      </c>
      <c r="M10307">
        <v>1</v>
      </c>
      <c r="N10307" t="s">
        <v>16</v>
      </c>
      <c r="O10307">
        <v>2</v>
      </c>
      <c r="P10307" t="s">
        <v>14</v>
      </c>
      <c r="Q10307">
        <v>5</v>
      </c>
      <c r="R10307" t="s">
        <v>47</v>
      </c>
      <c r="S10307">
        <v>1</v>
      </c>
      <c r="T10307">
        <v>29</v>
      </c>
      <c r="U10307">
        <v>66.2</v>
      </c>
      <c r="V10307">
        <v>53.849998499999998</v>
      </c>
      <c r="W10307" t="str">
        <f>_xlfn.XLOOKUP(M10307,ActionReference[Action],ActionReference[Reference])</f>
        <v>Approved</v>
      </c>
      <c r="X10307" t="str" cm="1">
        <f t="array" ref="X10307">_xlfn.IFS(T10307&lt;40,"Lower",T10307&lt;122,"Middle",TRUE,"Upper")</f>
        <v>Lower</v>
      </c>
    </row>
    <row r="10308" spans="1:24" x14ac:dyDescent="0.2">
      <c r="A10308">
        <v>31469</v>
      </c>
      <c r="B10308" t="s">
        <v>2</v>
      </c>
      <c r="C10308" t="s">
        <v>38</v>
      </c>
      <c r="D10308">
        <v>1</v>
      </c>
      <c r="E10308" t="s">
        <v>39</v>
      </c>
      <c r="F10308">
        <v>1</v>
      </c>
      <c r="G10308" t="s">
        <v>49</v>
      </c>
      <c r="H10308">
        <v>2</v>
      </c>
      <c r="I10308" t="s">
        <v>41</v>
      </c>
      <c r="J10308">
        <v>1</v>
      </c>
      <c r="K10308">
        <v>8</v>
      </c>
      <c r="L10308" t="s">
        <v>7</v>
      </c>
      <c r="M10308">
        <v>1</v>
      </c>
      <c r="N10308" t="s">
        <v>15</v>
      </c>
      <c r="O10308">
        <v>1</v>
      </c>
      <c r="P10308" t="s">
        <v>10</v>
      </c>
      <c r="Q10308">
        <v>3</v>
      </c>
      <c r="R10308" t="s">
        <v>47</v>
      </c>
      <c r="S10308">
        <v>1</v>
      </c>
      <c r="T10308">
        <v>20</v>
      </c>
      <c r="U10308">
        <v>25.9</v>
      </c>
      <c r="V10308">
        <v>119.199997</v>
      </c>
      <c r="W10308" t="str">
        <f>_xlfn.XLOOKUP(M10308,ActionReference[Action],ActionReference[Reference])</f>
        <v>Approved</v>
      </c>
      <c r="X10308" t="str" cm="1">
        <f t="array" ref="X10308">_xlfn.IFS(T10308&lt;40,"Lower",T10308&lt;122,"Middle",TRUE,"Upper")</f>
        <v>Lower</v>
      </c>
    </row>
    <row r="10309" spans="1:24" x14ac:dyDescent="0.2">
      <c r="A10309">
        <v>15990</v>
      </c>
      <c r="B10309" t="s">
        <v>2</v>
      </c>
      <c r="C10309" t="s">
        <v>38</v>
      </c>
      <c r="D10309">
        <v>1</v>
      </c>
      <c r="E10309" t="s">
        <v>39</v>
      </c>
      <c r="F10309">
        <v>1</v>
      </c>
      <c r="G10309" t="s">
        <v>43</v>
      </c>
      <c r="H10309">
        <v>3</v>
      </c>
      <c r="I10309" t="s">
        <v>41</v>
      </c>
      <c r="J10309">
        <v>1</v>
      </c>
      <c r="K10309">
        <v>384</v>
      </c>
      <c r="L10309" t="s">
        <v>7</v>
      </c>
      <c r="M10309">
        <v>1</v>
      </c>
      <c r="N10309" t="s">
        <v>11</v>
      </c>
      <c r="O10309">
        <v>3</v>
      </c>
      <c r="P10309" t="s">
        <v>14</v>
      </c>
      <c r="Q10309">
        <v>5</v>
      </c>
      <c r="R10309" t="s">
        <v>47</v>
      </c>
      <c r="S10309">
        <v>1</v>
      </c>
      <c r="T10309">
        <v>108</v>
      </c>
      <c r="U10309">
        <v>62.4</v>
      </c>
      <c r="V10309">
        <v>117.55999799999999</v>
      </c>
      <c r="W10309" t="str">
        <f>_xlfn.XLOOKUP(M10309,ActionReference[Action],ActionReference[Reference])</f>
        <v>Approved</v>
      </c>
      <c r="X10309" t="str" cm="1">
        <f t="array" ref="X10309">_xlfn.IFS(T10309&lt;40,"Lower",T10309&lt;122,"Middle",TRUE,"Upper")</f>
        <v>Middle</v>
      </c>
    </row>
    <row r="10310" spans="1:24" x14ac:dyDescent="0.2">
      <c r="A10310">
        <v>16889</v>
      </c>
      <c r="B10310" t="s">
        <v>2</v>
      </c>
      <c r="C10310" t="s">
        <v>45</v>
      </c>
      <c r="D10310">
        <v>3</v>
      </c>
      <c r="E10310" t="s">
        <v>39</v>
      </c>
      <c r="F10310">
        <v>1</v>
      </c>
      <c r="G10310" t="s">
        <v>43</v>
      </c>
      <c r="H10310">
        <v>3</v>
      </c>
      <c r="I10310" t="s">
        <v>41</v>
      </c>
      <c r="J10310">
        <v>1</v>
      </c>
      <c r="K10310">
        <v>280</v>
      </c>
      <c r="L10310" t="s">
        <v>7</v>
      </c>
      <c r="M10310">
        <v>1</v>
      </c>
      <c r="N10310" t="s">
        <v>16</v>
      </c>
      <c r="O10310">
        <v>2</v>
      </c>
      <c r="P10310" t="s">
        <v>14</v>
      </c>
      <c r="Q10310">
        <v>5</v>
      </c>
      <c r="R10310" t="s">
        <v>47</v>
      </c>
      <c r="S10310">
        <v>1</v>
      </c>
      <c r="T10310">
        <v>103</v>
      </c>
      <c r="U10310">
        <v>45.9</v>
      </c>
      <c r="V10310">
        <v>110.879997</v>
      </c>
      <c r="W10310" t="str">
        <f>_xlfn.XLOOKUP(M10310,ActionReference[Action],ActionReference[Reference])</f>
        <v>Approved</v>
      </c>
      <c r="X10310" t="str" cm="1">
        <f t="array" ref="X10310">_xlfn.IFS(T10310&lt;40,"Lower",T10310&lt;122,"Middle",TRUE,"Upper")</f>
        <v>Middle</v>
      </c>
    </row>
    <row r="10311" spans="1:24" x14ac:dyDescent="0.2">
      <c r="A10311">
        <v>9963</v>
      </c>
      <c r="B10311" t="s">
        <v>2</v>
      </c>
      <c r="C10311" t="s">
        <v>38</v>
      </c>
      <c r="D10311">
        <v>1</v>
      </c>
      <c r="E10311" t="s">
        <v>39</v>
      </c>
      <c r="F10311">
        <v>1</v>
      </c>
      <c r="G10311" t="s">
        <v>40</v>
      </c>
      <c r="H10311">
        <v>1</v>
      </c>
      <c r="I10311" t="s">
        <v>41</v>
      </c>
      <c r="J10311">
        <v>1</v>
      </c>
      <c r="K10311">
        <v>150</v>
      </c>
      <c r="L10311" t="s">
        <v>6</v>
      </c>
      <c r="M10311">
        <v>3</v>
      </c>
      <c r="N10311" t="s">
        <v>16</v>
      </c>
      <c r="O10311">
        <v>2</v>
      </c>
      <c r="P10311" t="s">
        <v>14</v>
      </c>
      <c r="Q10311">
        <v>5</v>
      </c>
      <c r="R10311" t="s">
        <v>46</v>
      </c>
      <c r="S10311">
        <v>2</v>
      </c>
      <c r="T10311">
        <v>46</v>
      </c>
      <c r="U10311">
        <v>67.5</v>
      </c>
      <c r="V10311">
        <v>86.589996299999996</v>
      </c>
      <c r="W10311" t="str">
        <f>_xlfn.XLOOKUP(M10311,ActionReference[Action],ActionReference[Reference])</f>
        <v>Denied</v>
      </c>
      <c r="X10311" t="str" cm="1">
        <f t="array" ref="X10311">_xlfn.IFS(T10311&lt;40,"Lower",T10311&lt;122,"Middle",TRUE,"Upper")</f>
        <v>Middle</v>
      </c>
    </row>
    <row r="10312" spans="1:24" x14ac:dyDescent="0.2">
      <c r="A10312" t="s">
        <v>551</v>
      </c>
      <c r="B10312" t="s">
        <v>2</v>
      </c>
      <c r="C10312" t="s">
        <v>38</v>
      </c>
      <c r="D10312">
        <v>1</v>
      </c>
      <c r="E10312" t="s">
        <v>39</v>
      </c>
      <c r="F10312">
        <v>1</v>
      </c>
      <c r="G10312" t="s">
        <v>40</v>
      </c>
      <c r="H10312">
        <v>1</v>
      </c>
      <c r="I10312" t="s">
        <v>41</v>
      </c>
      <c r="J10312">
        <v>1</v>
      </c>
      <c r="K10312">
        <v>204</v>
      </c>
      <c r="L10312" t="s">
        <v>7</v>
      </c>
      <c r="M10312">
        <v>1</v>
      </c>
      <c r="N10312" t="s">
        <v>16</v>
      </c>
      <c r="O10312">
        <v>2</v>
      </c>
      <c r="P10312" t="s">
        <v>14</v>
      </c>
      <c r="Q10312">
        <v>5</v>
      </c>
      <c r="R10312" t="s">
        <v>46</v>
      </c>
      <c r="S10312">
        <v>2</v>
      </c>
      <c r="T10312">
        <v>56</v>
      </c>
      <c r="U10312">
        <v>73</v>
      </c>
      <c r="V10312">
        <v>109.44000200000001</v>
      </c>
      <c r="W10312" t="str">
        <f>_xlfn.XLOOKUP(M10312,ActionReference[Action],ActionReference[Reference])</f>
        <v>Approved</v>
      </c>
      <c r="X10312" t="str" cm="1">
        <f t="array" ref="X10312">_xlfn.IFS(T10312&lt;40,"Lower",T10312&lt;122,"Middle",TRUE,"Upper")</f>
        <v>Middle</v>
      </c>
    </row>
    <row r="10313" spans="1:24" x14ac:dyDescent="0.2">
      <c r="A10313">
        <v>2036</v>
      </c>
      <c r="B10313" t="s">
        <v>2</v>
      </c>
      <c r="C10313" t="s">
        <v>38</v>
      </c>
      <c r="D10313">
        <v>1</v>
      </c>
      <c r="E10313" t="s">
        <v>39</v>
      </c>
      <c r="F10313">
        <v>1</v>
      </c>
      <c r="G10313" t="s">
        <v>43</v>
      </c>
      <c r="H10313">
        <v>3</v>
      </c>
      <c r="I10313" t="s">
        <v>41</v>
      </c>
      <c r="J10313">
        <v>1</v>
      </c>
      <c r="K10313">
        <v>158</v>
      </c>
      <c r="L10313" t="s">
        <v>7</v>
      </c>
      <c r="M10313">
        <v>1</v>
      </c>
      <c r="N10313" t="s">
        <v>16</v>
      </c>
      <c r="O10313">
        <v>2</v>
      </c>
      <c r="P10313" t="s">
        <v>14</v>
      </c>
      <c r="Q10313">
        <v>5</v>
      </c>
      <c r="R10313" t="s">
        <v>47</v>
      </c>
      <c r="S10313">
        <v>1</v>
      </c>
      <c r="T10313">
        <v>57</v>
      </c>
      <c r="U10313">
        <v>67.7</v>
      </c>
      <c r="V10313">
        <v>92.209999100000005</v>
      </c>
      <c r="W10313" t="str">
        <f>_xlfn.XLOOKUP(M10313,ActionReference[Action],ActionReference[Reference])</f>
        <v>Approved</v>
      </c>
      <c r="X10313" t="str" cm="1">
        <f t="array" ref="X10313">_xlfn.IFS(T10313&lt;40,"Lower",T10313&lt;122,"Middle",TRUE,"Upper")</f>
        <v>Middle</v>
      </c>
    </row>
    <row r="10314" spans="1:24" x14ac:dyDescent="0.2">
      <c r="A10314">
        <v>1808</v>
      </c>
      <c r="B10314" t="s">
        <v>2</v>
      </c>
      <c r="C10314" t="s">
        <v>38</v>
      </c>
      <c r="D10314">
        <v>1</v>
      </c>
      <c r="E10314" t="s">
        <v>39</v>
      </c>
      <c r="F10314">
        <v>1</v>
      </c>
      <c r="G10314" t="s">
        <v>40</v>
      </c>
      <c r="H10314">
        <v>1</v>
      </c>
      <c r="I10314" t="s">
        <v>41</v>
      </c>
      <c r="J10314">
        <v>1</v>
      </c>
      <c r="K10314">
        <v>350</v>
      </c>
      <c r="L10314" t="s">
        <v>7</v>
      </c>
      <c r="M10314">
        <v>1</v>
      </c>
      <c r="N10314" t="s">
        <v>16</v>
      </c>
      <c r="O10314">
        <v>2</v>
      </c>
      <c r="P10314" t="s">
        <v>14</v>
      </c>
      <c r="Q10314">
        <v>5</v>
      </c>
      <c r="R10314" t="s">
        <v>47</v>
      </c>
      <c r="S10314">
        <v>1</v>
      </c>
      <c r="T10314">
        <v>270</v>
      </c>
      <c r="U10314">
        <v>60.4</v>
      </c>
      <c r="V10314">
        <v>109.839996</v>
      </c>
      <c r="W10314" t="str">
        <f>_xlfn.XLOOKUP(M10314,ActionReference[Action],ActionReference[Reference])</f>
        <v>Approved</v>
      </c>
      <c r="X10314" t="str" cm="1">
        <f t="array" ref="X10314">_xlfn.IFS(T10314&lt;40,"Lower",T10314&lt;122,"Middle",TRUE,"Upper")</f>
        <v>Upper</v>
      </c>
    </row>
    <row r="10315" spans="1:24" x14ac:dyDescent="0.2">
      <c r="A10315">
        <v>90270</v>
      </c>
      <c r="B10315" t="s">
        <v>2</v>
      </c>
      <c r="C10315" t="s">
        <v>38</v>
      </c>
      <c r="D10315">
        <v>1</v>
      </c>
      <c r="E10315" t="s">
        <v>39</v>
      </c>
      <c r="F10315">
        <v>1</v>
      </c>
      <c r="G10315" t="s">
        <v>40</v>
      </c>
      <c r="H10315">
        <v>1</v>
      </c>
      <c r="I10315" t="s">
        <v>41</v>
      </c>
      <c r="J10315">
        <v>1</v>
      </c>
      <c r="K10315">
        <v>378</v>
      </c>
      <c r="L10315" t="s">
        <v>7</v>
      </c>
      <c r="M10315">
        <v>1</v>
      </c>
      <c r="N10315" t="s">
        <v>16</v>
      </c>
      <c r="O10315">
        <v>2</v>
      </c>
      <c r="P10315" t="s">
        <v>14</v>
      </c>
      <c r="Q10315">
        <v>5</v>
      </c>
      <c r="R10315" t="s">
        <v>47</v>
      </c>
      <c r="S10315">
        <v>1</v>
      </c>
      <c r="T10315">
        <v>115</v>
      </c>
      <c r="U10315">
        <v>104.8</v>
      </c>
      <c r="V10315">
        <v>138.78999300000001</v>
      </c>
      <c r="W10315" t="str">
        <f>_xlfn.XLOOKUP(M10315,ActionReference[Action],ActionReference[Reference])</f>
        <v>Approved</v>
      </c>
      <c r="X10315" t="str" cm="1">
        <f t="array" ref="X10315">_xlfn.IFS(T10315&lt;40,"Lower",T10315&lt;122,"Middle",TRUE,"Upper")</f>
        <v>Middle</v>
      </c>
    </row>
    <row r="10316" spans="1:24" x14ac:dyDescent="0.2">
      <c r="A10316">
        <v>20856</v>
      </c>
      <c r="B10316" t="s">
        <v>2</v>
      </c>
      <c r="C10316" t="s">
        <v>51</v>
      </c>
      <c r="D10316">
        <v>4</v>
      </c>
      <c r="E10316" t="s">
        <v>39</v>
      </c>
      <c r="F10316">
        <v>1</v>
      </c>
      <c r="G10316" t="s">
        <v>40</v>
      </c>
      <c r="H10316">
        <v>1</v>
      </c>
      <c r="I10316" t="s">
        <v>41</v>
      </c>
      <c r="J10316">
        <v>1</v>
      </c>
      <c r="K10316">
        <v>141</v>
      </c>
      <c r="L10316" t="s">
        <v>7</v>
      </c>
      <c r="M10316">
        <v>1</v>
      </c>
      <c r="N10316" t="s">
        <v>16</v>
      </c>
      <c r="O10316">
        <v>2</v>
      </c>
      <c r="P10316" t="s">
        <v>10</v>
      </c>
      <c r="Q10316">
        <v>3</v>
      </c>
      <c r="R10316" t="s">
        <v>47</v>
      </c>
      <c r="S10316">
        <v>1</v>
      </c>
      <c r="T10316">
        <v>44</v>
      </c>
      <c r="U10316">
        <v>45.6</v>
      </c>
      <c r="V10316">
        <v>134.60000600000001</v>
      </c>
      <c r="W10316" t="str">
        <f>_xlfn.XLOOKUP(M10316,ActionReference[Action],ActionReference[Reference])</f>
        <v>Approved</v>
      </c>
      <c r="X10316" t="str" cm="1">
        <f t="array" ref="X10316">_xlfn.IFS(T10316&lt;40,"Lower",T10316&lt;122,"Middle",TRUE,"Upper")</f>
        <v>Middle</v>
      </c>
    </row>
    <row r="10317" spans="1:24" x14ac:dyDescent="0.2">
      <c r="A10317">
        <v>15815</v>
      </c>
      <c r="B10317" t="s">
        <v>2</v>
      </c>
      <c r="C10317" t="s">
        <v>38</v>
      </c>
      <c r="D10317">
        <v>1</v>
      </c>
      <c r="E10317" t="s">
        <v>39</v>
      </c>
      <c r="F10317">
        <v>1</v>
      </c>
      <c r="G10317" t="s">
        <v>43</v>
      </c>
      <c r="H10317">
        <v>3</v>
      </c>
      <c r="I10317" t="s">
        <v>41</v>
      </c>
      <c r="J10317">
        <v>1</v>
      </c>
      <c r="K10317">
        <v>580</v>
      </c>
      <c r="L10317" t="s">
        <v>7</v>
      </c>
      <c r="M10317">
        <v>1</v>
      </c>
      <c r="N10317" t="s">
        <v>16</v>
      </c>
      <c r="O10317">
        <v>2</v>
      </c>
      <c r="P10317" t="s">
        <v>14</v>
      </c>
      <c r="Q10317">
        <v>5</v>
      </c>
      <c r="R10317" t="s">
        <v>47</v>
      </c>
      <c r="S10317">
        <v>1</v>
      </c>
      <c r="T10317">
        <v>285</v>
      </c>
      <c r="U10317">
        <v>66.599999999999994</v>
      </c>
      <c r="V10317">
        <v>181.39999399999999</v>
      </c>
      <c r="W10317" t="str">
        <f>_xlfn.XLOOKUP(M10317,ActionReference[Action],ActionReference[Reference])</f>
        <v>Approved</v>
      </c>
      <c r="X10317" t="str" cm="1">
        <f t="array" ref="X10317">_xlfn.IFS(T10317&lt;40,"Lower",T10317&lt;122,"Middle",TRUE,"Upper")</f>
        <v>Upper</v>
      </c>
    </row>
    <row r="10318" spans="1:24" x14ac:dyDescent="0.2">
      <c r="A10318">
        <v>8785</v>
      </c>
      <c r="B10318" t="s">
        <v>2</v>
      </c>
      <c r="C10318" t="s">
        <v>38</v>
      </c>
      <c r="D10318">
        <v>1</v>
      </c>
      <c r="E10318" t="s">
        <v>39</v>
      </c>
      <c r="F10318">
        <v>1</v>
      </c>
      <c r="G10318" t="s">
        <v>43</v>
      </c>
      <c r="H10318">
        <v>3</v>
      </c>
      <c r="I10318" t="s">
        <v>41</v>
      </c>
      <c r="J10318">
        <v>1</v>
      </c>
      <c r="K10318">
        <v>63</v>
      </c>
      <c r="L10318" t="s">
        <v>7</v>
      </c>
      <c r="M10318">
        <v>1</v>
      </c>
      <c r="N10318" t="s">
        <v>16</v>
      </c>
      <c r="O10318">
        <v>2</v>
      </c>
      <c r="P10318" t="s">
        <v>14</v>
      </c>
      <c r="Q10318">
        <v>5</v>
      </c>
      <c r="R10318" t="s">
        <v>47</v>
      </c>
      <c r="S10318">
        <v>1</v>
      </c>
      <c r="T10318">
        <v>85</v>
      </c>
      <c r="U10318">
        <v>47.8</v>
      </c>
      <c r="V10318">
        <v>110.760002</v>
      </c>
      <c r="W10318" t="str">
        <f>_xlfn.XLOOKUP(M10318,ActionReference[Action],ActionReference[Reference])</f>
        <v>Approved</v>
      </c>
      <c r="X10318" t="str" cm="1">
        <f t="array" ref="X10318">_xlfn.IFS(T10318&lt;40,"Lower",T10318&lt;122,"Middle",TRUE,"Upper")</f>
        <v>Middle</v>
      </c>
    </row>
    <row r="10319" spans="1:24" x14ac:dyDescent="0.2">
      <c r="A10319">
        <v>5151</v>
      </c>
      <c r="B10319" t="s">
        <v>2</v>
      </c>
      <c r="C10319" t="s">
        <v>38</v>
      </c>
      <c r="D10319">
        <v>1</v>
      </c>
      <c r="E10319" t="s">
        <v>39</v>
      </c>
      <c r="F10319">
        <v>1</v>
      </c>
      <c r="G10319" t="s">
        <v>40</v>
      </c>
      <c r="H10319">
        <v>1</v>
      </c>
      <c r="I10319" t="s">
        <v>41</v>
      </c>
      <c r="J10319">
        <v>1</v>
      </c>
      <c r="K10319">
        <v>240</v>
      </c>
      <c r="L10319" t="s">
        <v>7</v>
      </c>
      <c r="M10319">
        <v>1</v>
      </c>
      <c r="N10319" t="s">
        <v>16</v>
      </c>
      <c r="O10319">
        <v>2</v>
      </c>
      <c r="P10319" t="s">
        <v>14</v>
      </c>
      <c r="Q10319">
        <v>5</v>
      </c>
      <c r="R10319" t="s">
        <v>47</v>
      </c>
      <c r="S10319">
        <v>1</v>
      </c>
      <c r="T10319">
        <v>112</v>
      </c>
      <c r="U10319">
        <v>89.8</v>
      </c>
      <c r="V10319">
        <v>99.720001199999999</v>
      </c>
      <c r="W10319" t="str">
        <f>_xlfn.XLOOKUP(M10319,ActionReference[Action],ActionReference[Reference])</f>
        <v>Approved</v>
      </c>
      <c r="X10319" t="str" cm="1">
        <f t="array" ref="X10319">_xlfn.IFS(T10319&lt;40,"Lower",T10319&lt;122,"Middle",TRUE,"Upper")</f>
        <v>Middle</v>
      </c>
    </row>
    <row r="10320" spans="1:24" x14ac:dyDescent="0.2">
      <c r="A10320">
        <v>29209</v>
      </c>
      <c r="B10320" t="s">
        <v>2</v>
      </c>
      <c r="C10320" t="s">
        <v>38</v>
      </c>
      <c r="D10320">
        <v>1</v>
      </c>
      <c r="E10320" t="s">
        <v>39</v>
      </c>
      <c r="F10320">
        <v>1</v>
      </c>
      <c r="G10320" t="s">
        <v>43</v>
      </c>
      <c r="H10320">
        <v>3</v>
      </c>
      <c r="I10320" t="s">
        <v>41</v>
      </c>
      <c r="J10320">
        <v>1</v>
      </c>
      <c r="K10320">
        <v>616</v>
      </c>
      <c r="L10320" t="s">
        <v>7</v>
      </c>
      <c r="M10320">
        <v>1</v>
      </c>
      <c r="N10320" t="s">
        <v>15</v>
      </c>
      <c r="O10320">
        <v>1</v>
      </c>
      <c r="P10320" t="s">
        <v>14</v>
      </c>
      <c r="Q10320">
        <v>5</v>
      </c>
      <c r="R10320" t="s">
        <v>47</v>
      </c>
      <c r="S10320">
        <v>1</v>
      </c>
      <c r="T10320">
        <v>261</v>
      </c>
      <c r="U10320">
        <v>64.3</v>
      </c>
      <c r="V10320">
        <v>210.449997</v>
      </c>
      <c r="W10320" t="str">
        <f>_xlfn.XLOOKUP(M10320,ActionReference[Action],ActionReference[Reference])</f>
        <v>Approved</v>
      </c>
      <c r="X10320" t="str" cm="1">
        <f t="array" ref="X10320">_xlfn.IFS(T10320&lt;40,"Lower",T10320&lt;122,"Middle",TRUE,"Upper")</f>
        <v>Upper</v>
      </c>
    </row>
    <row r="10321" spans="1:24" x14ac:dyDescent="0.2">
      <c r="A10321" t="s">
        <v>535</v>
      </c>
      <c r="B10321" t="s">
        <v>2</v>
      </c>
      <c r="C10321" t="s">
        <v>38</v>
      </c>
      <c r="D10321">
        <v>1</v>
      </c>
      <c r="E10321" t="s">
        <v>39</v>
      </c>
      <c r="F10321">
        <v>1</v>
      </c>
      <c r="G10321" t="s">
        <v>49</v>
      </c>
      <c r="H10321">
        <v>2</v>
      </c>
      <c r="I10321" t="s">
        <v>41</v>
      </c>
      <c r="J10321">
        <v>1</v>
      </c>
      <c r="K10321">
        <v>380</v>
      </c>
      <c r="L10321" t="s">
        <v>7</v>
      </c>
      <c r="M10321">
        <v>1</v>
      </c>
      <c r="N10321" t="s">
        <v>16</v>
      </c>
      <c r="O10321">
        <v>2</v>
      </c>
      <c r="P10321" t="s">
        <v>14</v>
      </c>
      <c r="Q10321">
        <v>5</v>
      </c>
      <c r="R10321" t="s">
        <v>47</v>
      </c>
      <c r="S10321">
        <v>1</v>
      </c>
      <c r="T10321">
        <v>100</v>
      </c>
      <c r="U10321">
        <v>73.5</v>
      </c>
      <c r="V10321">
        <v>122.379997</v>
      </c>
      <c r="W10321" t="str">
        <f>_xlfn.XLOOKUP(M10321,ActionReference[Action],ActionReference[Reference])</f>
        <v>Approved</v>
      </c>
      <c r="X10321" t="str" cm="1">
        <f t="array" ref="X10321">_xlfn.IFS(T10321&lt;40,"Lower",T10321&lt;122,"Middle",TRUE,"Upper")</f>
        <v>Middle</v>
      </c>
    </row>
    <row r="10322" spans="1:24" x14ac:dyDescent="0.2">
      <c r="A10322">
        <v>27744</v>
      </c>
      <c r="B10322" t="s">
        <v>2</v>
      </c>
      <c r="C10322" t="s">
        <v>38</v>
      </c>
      <c r="D10322">
        <v>1</v>
      </c>
      <c r="E10322" t="s">
        <v>39</v>
      </c>
      <c r="F10322">
        <v>1</v>
      </c>
      <c r="G10322" t="s">
        <v>43</v>
      </c>
      <c r="H10322">
        <v>3</v>
      </c>
      <c r="I10322" t="s">
        <v>41</v>
      </c>
      <c r="J10322">
        <v>1</v>
      </c>
      <c r="K10322">
        <v>106</v>
      </c>
      <c r="L10322" t="s">
        <v>6</v>
      </c>
      <c r="M10322">
        <v>3</v>
      </c>
      <c r="N10322" t="s">
        <v>16</v>
      </c>
      <c r="O10322">
        <v>2</v>
      </c>
      <c r="P10322" t="s">
        <v>14</v>
      </c>
      <c r="Q10322">
        <v>5</v>
      </c>
      <c r="R10322" t="s">
        <v>47</v>
      </c>
      <c r="S10322">
        <v>1</v>
      </c>
      <c r="T10322">
        <v>36</v>
      </c>
      <c r="U10322">
        <v>60.9</v>
      </c>
      <c r="V10322">
        <v>104.529999</v>
      </c>
      <c r="W10322" t="str">
        <f>_xlfn.XLOOKUP(M10322,ActionReference[Action],ActionReference[Reference])</f>
        <v>Denied</v>
      </c>
      <c r="X10322" t="str" cm="1">
        <f t="array" ref="X10322">_xlfn.IFS(T10322&lt;40,"Lower",T10322&lt;122,"Middle",TRUE,"Upper")</f>
        <v>Lower</v>
      </c>
    </row>
    <row r="10323" spans="1:24" x14ac:dyDescent="0.2">
      <c r="A10323">
        <v>19222</v>
      </c>
      <c r="B10323" t="s">
        <v>2</v>
      </c>
      <c r="C10323" t="s">
        <v>38</v>
      </c>
      <c r="D10323">
        <v>1</v>
      </c>
      <c r="E10323" t="s">
        <v>39</v>
      </c>
      <c r="F10323">
        <v>1</v>
      </c>
      <c r="G10323" t="s">
        <v>49</v>
      </c>
      <c r="H10323">
        <v>2</v>
      </c>
      <c r="I10323" t="s">
        <v>41</v>
      </c>
      <c r="J10323">
        <v>1</v>
      </c>
      <c r="K10323">
        <v>442</v>
      </c>
      <c r="L10323" t="s">
        <v>7</v>
      </c>
      <c r="M10323">
        <v>1</v>
      </c>
      <c r="N10323" t="s">
        <v>16</v>
      </c>
      <c r="O10323">
        <v>2</v>
      </c>
      <c r="P10323" t="s">
        <v>9</v>
      </c>
      <c r="Q10323">
        <v>2</v>
      </c>
      <c r="R10323" t="s">
        <v>47</v>
      </c>
      <c r="S10323">
        <v>1</v>
      </c>
      <c r="T10323">
        <v>642</v>
      </c>
      <c r="U10323">
        <v>97.4</v>
      </c>
      <c r="V10323">
        <v>216.19000199999999</v>
      </c>
      <c r="W10323" t="str">
        <f>_xlfn.XLOOKUP(M10323,ActionReference[Action],ActionReference[Reference])</f>
        <v>Approved</v>
      </c>
      <c r="X10323" t="str" cm="1">
        <f t="array" ref="X10323">_xlfn.IFS(T10323&lt;40,"Lower",T10323&lt;122,"Middle",TRUE,"Upper")</f>
        <v>Upper</v>
      </c>
    </row>
    <row r="10324" spans="1:24" x14ac:dyDescent="0.2">
      <c r="A10324">
        <v>12517</v>
      </c>
      <c r="B10324" t="s">
        <v>2</v>
      </c>
      <c r="C10324" t="s">
        <v>38</v>
      </c>
      <c r="D10324">
        <v>1</v>
      </c>
      <c r="E10324" t="s">
        <v>39</v>
      </c>
      <c r="F10324">
        <v>1</v>
      </c>
      <c r="G10324" t="s">
        <v>40</v>
      </c>
      <c r="H10324">
        <v>1</v>
      </c>
      <c r="I10324" t="s">
        <v>41</v>
      </c>
      <c r="J10324">
        <v>1</v>
      </c>
      <c r="K10324">
        <v>189</v>
      </c>
      <c r="L10324" t="s">
        <v>7</v>
      </c>
      <c r="M10324">
        <v>1</v>
      </c>
      <c r="N10324" t="s">
        <v>16</v>
      </c>
      <c r="O10324">
        <v>2</v>
      </c>
      <c r="P10324" t="s">
        <v>14</v>
      </c>
      <c r="Q10324">
        <v>5</v>
      </c>
      <c r="R10324" t="s">
        <v>47</v>
      </c>
      <c r="S10324">
        <v>1</v>
      </c>
      <c r="T10324">
        <v>115</v>
      </c>
      <c r="U10324">
        <v>91.6</v>
      </c>
      <c r="V10324">
        <v>84.809997600000003</v>
      </c>
      <c r="W10324" t="str">
        <f>_xlfn.XLOOKUP(M10324,ActionReference[Action],ActionReference[Reference])</f>
        <v>Approved</v>
      </c>
      <c r="X10324" t="str" cm="1">
        <f t="array" ref="X10324">_xlfn.IFS(T10324&lt;40,"Lower",T10324&lt;122,"Middle",TRUE,"Upper")</f>
        <v>Middle</v>
      </c>
    </row>
    <row r="10325" spans="1:24" x14ac:dyDescent="0.2">
      <c r="A10325">
        <v>32489</v>
      </c>
      <c r="B10325" t="s">
        <v>2</v>
      </c>
      <c r="C10325" t="s">
        <v>51</v>
      </c>
      <c r="D10325">
        <v>4</v>
      </c>
      <c r="E10325" t="s">
        <v>39</v>
      </c>
      <c r="F10325">
        <v>1</v>
      </c>
      <c r="G10325" t="s">
        <v>40</v>
      </c>
      <c r="H10325">
        <v>1</v>
      </c>
      <c r="I10325" t="s">
        <v>41</v>
      </c>
      <c r="J10325">
        <v>1</v>
      </c>
      <c r="K10325">
        <v>91</v>
      </c>
      <c r="L10325" t="s">
        <v>7</v>
      </c>
      <c r="M10325">
        <v>1</v>
      </c>
      <c r="N10325" t="s">
        <v>16</v>
      </c>
      <c r="O10325">
        <v>2</v>
      </c>
      <c r="P10325" t="s">
        <v>12</v>
      </c>
      <c r="Q10325">
        <v>4</v>
      </c>
      <c r="R10325" t="s">
        <v>47</v>
      </c>
      <c r="S10325">
        <v>1</v>
      </c>
      <c r="T10325">
        <v>25</v>
      </c>
      <c r="U10325">
        <v>67</v>
      </c>
      <c r="V10325">
        <v>49.779998800000001</v>
      </c>
      <c r="W10325" t="str">
        <f>_xlfn.XLOOKUP(M10325,ActionReference[Action],ActionReference[Reference])</f>
        <v>Approved</v>
      </c>
      <c r="X10325" t="str" cm="1">
        <f t="array" ref="X10325">_xlfn.IFS(T10325&lt;40,"Lower",T10325&lt;122,"Middle",TRUE,"Upper")</f>
        <v>Lower</v>
      </c>
    </row>
    <row r="10326" spans="1:24" x14ac:dyDescent="0.2">
      <c r="A10326">
        <v>172</v>
      </c>
      <c r="B10326" t="s">
        <v>2</v>
      </c>
      <c r="C10326" t="s">
        <v>38</v>
      </c>
      <c r="D10326">
        <v>1</v>
      </c>
      <c r="E10326" t="s">
        <v>39</v>
      </c>
      <c r="F10326">
        <v>1</v>
      </c>
      <c r="G10326" t="s">
        <v>49</v>
      </c>
      <c r="H10326">
        <v>2</v>
      </c>
      <c r="I10326" t="s">
        <v>41</v>
      </c>
      <c r="J10326">
        <v>1</v>
      </c>
      <c r="K10326">
        <v>315</v>
      </c>
      <c r="L10326" t="s">
        <v>53</v>
      </c>
      <c r="M10326">
        <v>2</v>
      </c>
      <c r="N10326" t="s">
        <v>16</v>
      </c>
      <c r="O10326">
        <v>2</v>
      </c>
      <c r="P10326" t="s">
        <v>14</v>
      </c>
      <c r="Q10326">
        <v>5</v>
      </c>
      <c r="R10326" t="s">
        <v>47</v>
      </c>
      <c r="S10326">
        <v>1</v>
      </c>
      <c r="T10326">
        <v>156</v>
      </c>
      <c r="U10326">
        <v>50.9</v>
      </c>
      <c r="V10326">
        <v>67.709999100000005</v>
      </c>
      <c r="W10326" t="str">
        <f>_xlfn.XLOOKUP(M10326,ActionReference[Action],ActionReference[Reference])</f>
        <v>Approved</v>
      </c>
      <c r="X10326" t="str" cm="1">
        <f t="array" ref="X10326">_xlfn.IFS(T10326&lt;40,"Lower",T10326&lt;122,"Middle",TRUE,"Upper")</f>
        <v>Upper</v>
      </c>
    </row>
    <row r="10327" spans="1:24" x14ac:dyDescent="0.2">
      <c r="A10327" t="s">
        <v>550</v>
      </c>
      <c r="B10327" t="s">
        <v>2</v>
      </c>
      <c r="C10327" t="s">
        <v>45</v>
      </c>
      <c r="D10327">
        <v>3</v>
      </c>
      <c r="E10327" t="s">
        <v>39</v>
      </c>
      <c r="F10327">
        <v>1</v>
      </c>
      <c r="G10327" t="s">
        <v>40</v>
      </c>
      <c r="H10327">
        <v>1</v>
      </c>
      <c r="I10327" t="s">
        <v>41</v>
      </c>
      <c r="J10327">
        <v>1</v>
      </c>
      <c r="K10327">
        <v>125</v>
      </c>
      <c r="L10327" t="s">
        <v>7</v>
      </c>
      <c r="M10327">
        <v>1</v>
      </c>
      <c r="N10327" t="s">
        <v>16</v>
      </c>
      <c r="O10327">
        <v>2</v>
      </c>
      <c r="P10327" t="s">
        <v>14</v>
      </c>
      <c r="Q10327">
        <v>5</v>
      </c>
      <c r="R10327" t="s">
        <v>47</v>
      </c>
      <c r="S10327">
        <v>1</v>
      </c>
      <c r="T10327">
        <v>52</v>
      </c>
      <c r="U10327">
        <v>52.8</v>
      </c>
      <c r="V10327">
        <v>107.699997</v>
      </c>
      <c r="W10327" t="str">
        <f>_xlfn.XLOOKUP(M10327,ActionReference[Action],ActionReference[Reference])</f>
        <v>Approved</v>
      </c>
      <c r="X10327" t="str" cm="1">
        <f t="array" ref="X10327">_xlfn.IFS(T10327&lt;40,"Lower",T10327&lt;122,"Middle",TRUE,"Upper")</f>
        <v>Middle</v>
      </c>
    </row>
    <row r="10328" spans="1:24" x14ac:dyDescent="0.2">
      <c r="A10328">
        <v>29546</v>
      </c>
      <c r="B10328" t="s">
        <v>2</v>
      </c>
      <c r="C10328" t="s">
        <v>38</v>
      </c>
      <c r="D10328">
        <v>1</v>
      </c>
      <c r="E10328" t="s">
        <v>39</v>
      </c>
      <c r="F10328">
        <v>1</v>
      </c>
      <c r="G10328" t="s">
        <v>40</v>
      </c>
      <c r="H10328">
        <v>1</v>
      </c>
      <c r="I10328" t="s">
        <v>41</v>
      </c>
      <c r="J10328">
        <v>1</v>
      </c>
      <c r="K10328">
        <v>223</v>
      </c>
      <c r="L10328" t="s">
        <v>7</v>
      </c>
      <c r="M10328">
        <v>1</v>
      </c>
      <c r="N10328" t="s">
        <v>16</v>
      </c>
      <c r="O10328">
        <v>2</v>
      </c>
      <c r="P10328" t="s">
        <v>14</v>
      </c>
      <c r="Q10328">
        <v>5</v>
      </c>
      <c r="R10328" t="s">
        <v>47</v>
      </c>
      <c r="S10328">
        <v>1</v>
      </c>
      <c r="T10328">
        <v>135</v>
      </c>
      <c r="U10328">
        <v>82.2</v>
      </c>
      <c r="V10328">
        <v>142.259995</v>
      </c>
      <c r="W10328" t="str">
        <f>_xlfn.XLOOKUP(M10328,ActionReference[Action],ActionReference[Reference])</f>
        <v>Approved</v>
      </c>
      <c r="X10328" t="str" cm="1">
        <f t="array" ref="X10328">_xlfn.IFS(T10328&lt;40,"Lower",T10328&lt;122,"Middle",TRUE,"Upper")</f>
        <v>Upper</v>
      </c>
    </row>
    <row r="10329" spans="1:24" x14ac:dyDescent="0.2">
      <c r="A10329">
        <v>5123</v>
      </c>
      <c r="B10329" t="s">
        <v>2</v>
      </c>
      <c r="C10329" t="s">
        <v>38</v>
      </c>
      <c r="D10329">
        <v>1</v>
      </c>
      <c r="E10329" t="s">
        <v>39</v>
      </c>
      <c r="F10329">
        <v>1</v>
      </c>
      <c r="G10329" t="s">
        <v>40</v>
      </c>
      <c r="H10329">
        <v>1</v>
      </c>
      <c r="I10329" t="s">
        <v>50</v>
      </c>
      <c r="J10329">
        <v>2</v>
      </c>
      <c r="K10329">
        <v>146</v>
      </c>
      <c r="L10329" t="s">
        <v>7</v>
      </c>
      <c r="M10329">
        <v>1</v>
      </c>
      <c r="N10329" t="s">
        <v>16</v>
      </c>
      <c r="O10329">
        <v>2</v>
      </c>
      <c r="P10329" t="s">
        <v>14</v>
      </c>
      <c r="Q10329">
        <v>5</v>
      </c>
      <c r="R10329" t="s">
        <v>47</v>
      </c>
      <c r="S10329">
        <v>1</v>
      </c>
      <c r="T10329">
        <v>88</v>
      </c>
      <c r="U10329">
        <v>65.3</v>
      </c>
      <c r="V10329">
        <v>87.050003099999998</v>
      </c>
      <c r="W10329" t="str">
        <f>_xlfn.XLOOKUP(M10329,ActionReference[Action],ActionReference[Reference])</f>
        <v>Approved</v>
      </c>
      <c r="X10329" t="str" cm="1">
        <f t="array" ref="X10329">_xlfn.IFS(T10329&lt;40,"Lower",T10329&lt;122,"Middle",TRUE,"Upper")</f>
        <v>Middle</v>
      </c>
    </row>
    <row r="10330" spans="1:24" x14ac:dyDescent="0.2">
      <c r="A10330">
        <v>30788</v>
      </c>
      <c r="B10330" t="s">
        <v>2</v>
      </c>
      <c r="C10330" t="s">
        <v>38</v>
      </c>
      <c r="D10330">
        <v>1</v>
      </c>
      <c r="E10330" t="s">
        <v>39</v>
      </c>
      <c r="F10330">
        <v>1</v>
      </c>
      <c r="G10330" t="s">
        <v>49</v>
      </c>
      <c r="H10330">
        <v>2</v>
      </c>
      <c r="I10330" t="s">
        <v>41</v>
      </c>
      <c r="J10330">
        <v>1</v>
      </c>
      <c r="K10330">
        <v>100</v>
      </c>
      <c r="L10330" t="s">
        <v>6</v>
      </c>
      <c r="M10330">
        <v>3</v>
      </c>
      <c r="N10330" t="s">
        <v>16</v>
      </c>
      <c r="O10330">
        <v>2</v>
      </c>
      <c r="P10330" t="s">
        <v>14</v>
      </c>
      <c r="Q10330">
        <v>5</v>
      </c>
      <c r="R10330" t="s">
        <v>46</v>
      </c>
      <c r="S10330">
        <v>2</v>
      </c>
      <c r="T10330">
        <v>30</v>
      </c>
      <c r="U10330">
        <v>67.400000000000006</v>
      </c>
      <c r="V10330">
        <v>82.819999699999997</v>
      </c>
      <c r="W10330" t="str">
        <f>_xlfn.XLOOKUP(M10330,ActionReference[Action],ActionReference[Reference])</f>
        <v>Denied</v>
      </c>
      <c r="X10330" t="str" cm="1">
        <f t="array" ref="X10330">_xlfn.IFS(T10330&lt;40,"Lower",T10330&lt;122,"Middle",TRUE,"Upper")</f>
        <v>Lower</v>
      </c>
    </row>
    <row r="10331" spans="1:24" x14ac:dyDescent="0.2">
      <c r="A10331">
        <v>31469</v>
      </c>
      <c r="B10331" t="s">
        <v>2</v>
      </c>
      <c r="C10331" t="s">
        <v>38</v>
      </c>
      <c r="D10331">
        <v>1</v>
      </c>
      <c r="E10331" t="s">
        <v>39</v>
      </c>
      <c r="F10331">
        <v>1</v>
      </c>
      <c r="G10331" t="s">
        <v>49</v>
      </c>
      <c r="H10331">
        <v>2</v>
      </c>
      <c r="I10331" t="s">
        <v>41</v>
      </c>
      <c r="J10331">
        <v>1</v>
      </c>
      <c r="K10331">
        <v>3</v>
      </c>
      <c r="L10331" t="s">
        <v>6</v>
      </c>
      <c r="M10331">
        <v>3</v>
      </c>
      <c r="N10331" t="s">
        <v>15</v>
      </c>
      <c r="O10331">
        <v>1</v>
      </c>
      <c r="P10331" t="s">
        <v>14</v>
      </c>
      <c r="Q10331">
        <v>5</v>
      </c>
      <c r="R10331" t="s">
        <v>46</v>
      </c>
      <c r="S10331">
        <v>2</v>
      </c>
      <c r="T10331">
        <v>14</v>
      </c>
      <c r="U10331">
        <v>25.9</v>
      </c>
      <c r="V10331">
        <v>81.019996599999999</v>
      </c>
      <c r="W10331" t="str">
        <f>_xlfn.XLOOKUP(M10331,ActionReference[Action],ActionReference[Reference])</f>
        <v>Denied</v>
      </c>
      <c r="X10331" t="str" cm="1">
        <f t="array" ref="X10331">_xlfn.IFS(T10331&lt;40,"Lower",T10331&lt;122,"Middle",TRUE,"Upper")</f>
        <v>Lower</v>
      </c>
    </row>
    <row r="10332" spans="1:24" x14ac:dyDescent="0.2">
      <c r="A10332">
        <v>9889</v>
      </c>
      <c r="B10332" t="s">
        <v>2</v>
      </c>
      <c r="C10332" t="s">
        <v>38</v>
      </c>
      <c r="D10332">
        <v>1</v>
      </c>
      <c r="E10332" t="s">
        <v>39</v>
      </c>
      <c r="F10332">
        <v>1</v>
      </c>
      <c r="G10332" t="s">
        <v>40</v>
      </c>
      <c r="H10332">
        <v>1</v>
      </c>
      <c r="I10332" t="s">
        <v>41</v>
      </c>
      <c r="J10332">
        <v>1</v>
      </c>
      <c r="K10332">
        <v>29</v>
      </c>
      <c r="L10332" t="s">
        <v>7</v>
      </c>
      <c r="M10332">
        <v>1</v>
      </c>
      <c r="N10332" t="s">
        <v>16</v>
      </c>
      <c r="O10332">
        <v>2</v>
      </c>
      <c r="P10332" t="s">
        <v>14</v>
      </c>
      <c r="Q10332">
        <v>5</v>
      </c>
      <c r="R10332" t="s">
        <v>46</v>
      </c>
      <c r="S10332">
        <v>2</v>
      </c>
      <c r="T10332">
        <v>69</v>
      </c>
      <c r="U10332">
        <v>74.7</v>
      </c>
      <c r="V10332">
        <v>85.279998800000001</v>
      </c>
      <c r="W10332" t="str">
        <f>_xlfn.XLOOKUP(M10332,ActionReference[Action],ActionReference[Reference])</f>
        <v>Approved</v>
      </c>
      <c r="X10332" t="str" cm="1">
        <f t="array" ref="X10332">_xlfn.IFS(T10332&lt;40,"Lower",T10332&lt;122,"Middle",TRUE,"Upper")</f>
        <v>Middle</v>
      </c>
    </row>
    <row r="10333" spans="1:24" x14ac:dyDescent="0.2">
      <c r="A10333">
        <v>13425</v>
      </c>
      <c r="B10333" t="s">
        <v>2</v>
      </c>
      <c r="C10333" t="s">
        <v>38</v>
      </c>
      <c r="D10333">
        <v>1</v>
      </c>
      <c r="E10333" t="s">
        <v>39</v>
      </c>
      <c r="F10333">
        <v>1</v>
      </c>
      <c r="G10333" t="s">
        <v>40</v>
      </c>
      <c r="H10333">
        <v>1</v>
      </c>
      <c r="I10333" t="s">
        <v>50</v>
      </c>
      <c r="J10333">
        <v>2</v>
      </c>
      <c r="K10333">
        <v>300</v>
      </c>
      <c r="L10333" t="s">
        <v>7</v>
      </c>
      <c r="M10333">
        <v>1</v>
      </c>
      <c r="N10333" t="s">
        <v>16</v>
      </c>
      <c r="O10333">
        <v>2</v>
      </c>
      <c r="P10333" t="s">
        <v>14</v>
      </c>
      <c r="Q10333">
        <v>5</v>
      </c>
      <c r="R10333" t="s">
        <v>47</v>
      </c>
      <c r="S10333">
        <v>1</v>
      </c>
      <c r="T10333">
        <v>167</v>
      </c>
      <c r="U10333">
        <v>62</v>
      </c>
      <c r="V10333">
        <v>154.85000600000001</v>
      </c>
      <c r="W10333" t="str">
        <f>_xlfn.XLOOKUP(M10333,ActionReference[Action],ActionReference[Reference])</f>
        <v>Approved</v>
      </c>
      <c r="X10333" t="str" cm="1">
        <f t="array" ref="X10333">_xlfn.IFS(T10333&lt;40,"Lower",T10333&lt;122,"Middle",TRUE,"Upper")</f>
        <v>Upper</v>
      </c>
    </row>
    <row r="10334" spans="1:24" x14ac:dyDescent="0.2">
      <c r="A10334">
        <v>18297</v>
      </c>
      <c r="B10334" t="s">
        <v>2</v>
      </c>
      <c r="C10334" t="s">
        <v>38</v>
      </c>
      <c r="D10334">
        <v>1</v>
      </c>
      <c r="E10334" t="s">
        <v>39</v>
      </c>
      <c r="F10334">
        <v>1</v>
      </c>
      <c r="G10334" t="s">
        <v>49</v>
      </c>
      <c r="H10334">
        <v>2</v>
      </c>
      <c r="I10334" t="s">
        <v>41</v>
      </c>
      <c r="J10334">
        <v>1</v>
      </c>
      <c r="K10334">
        <v>66</v>
      </c>
      <c r="L10334" t="s">
        <v>7</v>
      </c>
      <c r="M10334">
        <v>1</v>
      </c>
      <c r="N10334" t="s">
        <v>16</v>
      </c>
      <c r="O10334">
        <v>2</v>
      </c>
      <c r="P10334" t="s">
        <v>14</v>
      </c>
      <c r="Q10334">
        <v>5</v>
      </c>
      <c r="R10334" t="s">
        <v>47</v>
      </c>
      <c r="S10334">
        <v>1</v>
      </c>
      <c r="T10334">
        <v>76</v>
      </c>
      <c r="U10334">
        <v>54.2</v>
      </c>
      <c r="V10334">
        <v>94.269996599999999</v>
      </c>
      <c r="W10334" t="str">
        <f>_xlfn.XLOOKUP(M10334,ActionReference[Action],ActionReference[Reference])</f>
        <v>Approved</v>
      </c>
      <c r="X10334" t="str" cm="1">
        <f t="array" ref="X10334">_xlfn.IFS(T10334&lt;40,"Lower",T10334&lt;122,"Middle",TRUE,"Upper")</f>
        <v>Middle</v>
      </c>
    </row>
    <row r="10335" spans="1:24" x14ac:dyDescent="0.2">
      <c r="A10335">
        <v>327</v>
      </c>
      <c r="B10335" t="s">
        <v>2</v>
      </c>
      <c r="C10335" t="s">
        <v>38</v>
      </c>
      <c r="D10335">
        <v>1</v>
      </c>
      <c r="E10335" t="s">
        <v>39</v>
      </c>
      <c r="F10335">
        <v>1</v>
      </c>
      <c r="G10335" t="s">
        <v>43</v>
      </c>
      <c r="H10335">
        <v>3</v>
      </c>
      <c r="I10335" t="s">
        <v>50</v>
      </c>
      <c r="J10335">
        <v>2</v>
      </c>
      <c r="K10335">
        <v>53</v>
      </c>
      <c r="L10335" t="s">
        <v>7</v>
      </c>
      <c r="M10335">
        <v>1</v>
      </c>
      <c r="N10335" t="s">
        <v>16</v>
      </c>
      <c r="O10335">
        <v>2</v>
      </c>
      <c r="P10335" t="s">
        <v>14</v>
      </c>
      <c r="Q10335">
        <v>5</v>
      </c>
      <c r="R10335" t="s">
        <v>47</v>
      </c>
      <c r="S10335">
        <v>1</v>
      </c>
      <c r="T10335">
        <v>178</v>
      </c>
      <c r="U10335">
        <v>61.4</v>
      </c>
      <c r="V10335">
        <v>104.900002</v>
      </c>
      <c r="W10335" t="str">
        <f>_xlfn.XLOOKUP(M10335,ActionReference[Action],ActionReference[Reference])</f>
        <v>Approved</v>
      </c>
      <c r="X10335" t="str" cm="1">
        <f t="array" ref="X10335">_xlfn.IFS(T10335&lt;40,"Lower",T10335&lt;122,"Middle",TRUE,"Upper")</f>
        <v>Upper</v>
      </c>
    </row>
    <row r="10336" spans="1:24" x14ac:dyDescent="0.2">
      <c r="A10336">
        <v>34618</v>
      </c>
      <c r="B10336" t="s">
        <v>2</v>
      </c>
      <c r="C10336" t="s">
        <v>38</v>
      </c>
      <c r="D10336">
        <v>1</v>
      </c>
      <c r="E10336" t="s">
        <v>39</v>
      </c>
      <c r="F10336">
        <v>1</v>
      </c>
      <c r="G10336" t="s">
        <v>40</v>
      </c>
      <c r="H10336">
        <v>1</v>
      </c>
      <c r="I10336" t="s">
        <v>41</v>
      </c>
      <c r="J10336">
        <v>1</v>
      </c>
      <c r="K10336">
        <v>135</v>
      </c>
      <c r="L10336" t="s">
        <v>7</v>
      </c>
      <c r="M10336">
        <v>1</v>
      </c>
      <c r="N10336" t="s">
        <v>16</v>
      </c>
      <c r="O10336">
        <v>2</v>
      </c>
      <c r="P10336" t="s">
        <v>14</v>
      </c>
      <c r="Q10336">
        <v>5</v>
      </c>
      <c r="R10336" t="s">
        <v>46</v>
      </c>
      <c r="S10336">
        <v>2</v>
      </c>
      <c r="T10336">
        <v>50</v>
      </c>
      <c r="U10336">
        <v>67</v>
      </c>
      <c r="V10336">
        <v>64.720001199999999</v>
      </c>
      <c r="W10336" t="str">
        <f>_xlfn.XLOOKUP(M10336,ActionReference[Action],ActionReference[Reference])</f>
        <v>Approved</v>
      </c>
      <c r="X10336" t="str" cm="1">
        <f t="array" ref="X10336">_xlfn.IFS(T10336&lt;40,"Lower",T10336&lt;122,"Middle",TRUE,"Upper")</f>
        <v>Middle</v>
      </c>
    </row>
    <row r="10337" spans="1:24" x14ac:dyDescent="0.2">
      <c r="A10337">
        <v>32296</v>
      </c>
      <c r="B10337" t="s">
        <v>2</v>
      </c>
      <c r="C10337" t="s">
        <v>38</v>
      </c>
      <c r="D10337">
        <v>1</v>
      </c>
      <c r="E10337" t="s">
        <v>54</v>
      </c>
      <c r="F10337">
        <v>2</v>
      </c>
      <c r="G10337" t="s">
        <v>43</v>
      </c>
      <c r="H10337">
        <v>3</v>
      </c>
      <c r="I10337" t="s">
        <v>41</v>
      </c>
      <c r="J10337">
        <v>1</v>
      </c>
      <c r="K10337">
        <v>85</v>
      </c>
      <c r="L10337" t="s">
        <v>6</v>
      </c>
      <c r="M10337">
        <v>3</v>
      </c>
      <c r="N10337" t="s">
        <v>16</v>
      </c>
      <c r="O10337">
        <v>2</v>
      </c>
      <c r="P10337" t="s">
        <v>14</v>
      </c>
      <c r="Q10337">
        <v>5</v>
      </c>
      <c r="R10337" t="s">
        <v>47</v>
      </c>
      <c r="S10337">
        <v>1</v>
      </c>
      <c r="T10337">
        <v>63</v>
      </c>
      <c r="U10337">
        <v>73.599999999999994</v>
      </c>
      <c r="V10337">
        <v>77.910003700000004</v>
      </c>
      <c r="W10337" t="str">
        <f>_xlfn.XLOOKUP(M10337,ActionReference[Action],ActionReference[Reference])</f>
        <v>Denied</v>
      </c>
      <c r="X10337" t="str" cm="1">
        <f t="array" ref="X10337">_xlfn.IFS(T10337&lt;40,"Lower",T10337&lt;122,"Middle",TRUE,"Upper")</f>
        <v>Middle</v>
      </c>
    </row>
    <row r="10338" spans="1:24" x14ac:dyDescent="0.2">
      <c r="A10338">
        <v>57776</v>
      </c>
      <c r="B10338" t="s">
        <v>2</v>
      </c>
      <c r="C10338" t="s">
        <v>38</v>
      </c>
      <c r="D10338">
        <v>1</v>
      </c>
      <c r="E10338" t="s">
        <v>39</v>
      </c>
      <c r="F10338">
        <v>1</v>
      </c>
      <c r="G10338" t="s">
        <v>40</v>
      </c>
      <c r="H10338">
        <v>1</v>
      </c>
      <c r="I10338" t="s">
        <v>41</v>
      </c>
      <c r="J10338">
        <v>1</v>
      </c>
      <c r="K10338">
        <v>159</v>
      </c>
      <c r="L10338" t="s">
        <v>7</v>
      </c>
      <c r="M10338">
        <v>1</v>
      </c>
      <c r="N10338" t="s">
        <v>16</v>
      </c>
      <c r="O10338">
        <v>2</v>
      </c>
      <c r="P10338" t="s">
        <v>14</v>
      </c>
      <c r="Q10338">
        <v>5</v>
      </c>
      <c r="R10338" t="s">
        <v>46</v>
      </c>
      <c r="S10338">
        <v>2</v>
      </c>
      <c r="T10338">
        <v>55</v>
      </c>
      <c r="U10338">
        <v>91.1</v>
      </c>
      <c r="V10338">
        <v>86.930000300000003</v>
      </c>
      <c r="W10338" t="str">
        <f>_xlfn.XLOOKUP(M10338,ActionReference[Action],ActionReference[Reference])</f>
        <v>Approved</v>
      </c>
      <c r="X10338" t="str" cm="1">
        <f t="array" ref="X10338">_xlfn.IFS(T10338&lt;40,"Lower",T10338&lt;122,"Middle",TRUE,"Upper")</f>
        <v>Middle</v>
      </c>
    </row>
    <row r="10339" spans="1:24" x14ac:dyDescent="0.2">
      <c r="A10339">
        <v>33758</v>
      </c>
      <c r="B10339" t="s">
        <v>2</v>
      </c>
      <c r="C10339" t="s">
        <v>38</v>
      </c>
      <c r="D10339">
        <v>1</v>
      </c>
      <c r="E10339" t="s">
        <v>39</v>
      </c>
      <c r="F10339">
        <v>1</v>
      </c>
      <c r="G10339" t="s">
        <v>43</v>
      </c>
      <c r="H10339">
        <v>3</v>
      </c>
      <c r="I10339" t="s">
        <v>41</v>
      </c>
      <c r="J10339">
        <v>1</v>
      </c>
      <c r="K10339">
        <v>37</v>
      </c>
      <c r="L10339" t="s">
        <v>7</v>
      </c>
      <c r="M10339">
        <v>1</v>
      </c>
      <c r="N10339" t="s">
        <v>16</v>
      </c>
      <c r="O10339">
        <v>2</v>
      </c>
      <c r="P10339" t="s">
        <v>14</v>
      </c>
      <c r="Q10339">
        <v>5</v>
      </c>
      <c r="R10339" t="s">
        <v>47</v>
      </c>
      <c r="S10339">
        <v>1</v>
      </c>
      <c r="T10339">
        <v>114</v>
      </c>
      <c r="U10339">
        <v>82</v>
      </c>
      <c r="V10339">
        <v>109.44000200000001</v>
      </c>
      <c r="W10339" t="str">
        <f>_xlfn.XLOOKUP(M10339,ActionReference[Action],ActionReference[Reference])</f>
        <v>Approved</v>
      </c>
      <c r="X10339" t="str" cm="1">
        <f t="array" ref="X10339">_xlfn.IFS(T10339&lt;40,"Lower",T10339&lt;122,"Middle",TRUE,"Upper")</f>
        <v>Middle</v>
      </c>
    </row>
    <row r="10340" spans="1:24" x14ac:dyDescent="0.2">
      <c r="A10340">
        <v>32489</v>
      </c>
      <c r="B10340" t="s">
        <v>2</v>
      </c>
      <c r="C10340" t="s">
        <v>45</v>
      </c>
      <c r="D10340">
        <v>3</v>
      </c>
      <c r="E10340" t="s">
        <v>54</v>
      </c>
      <c r="F10340">
        <v>2</v>
      </c>
      <c r="G10340" t="s">
        <v>40</v>
      </c>
      <c r="H10340">
        <v>1</v>
      </c>
      <c r="I10340" t="s">
        <v>41</v>
      </c>
      <c r="J10340">
        <v>1</v>
      </c>
      <c r="K10340">
        <v>353</v>
      </c>
      <c r="L10340" t="s">
        <v>7</v>
      </c>
      <c r="M10340">
        <v>1</v>
      </c>
      <c r="N10340" t="s">
        <v>16</v>
      </c>
      <c r="O10340">
        <v>2</v>
      </c>
      <c r="P10340" t="s">
        <v>14</v>
      </c>
      <c r="Q10340">
        <v>5</v>
      </c>
      <c r="R10340" t="s">
        <v>47</v>
      </c>
      <c r="S10340">
        <v>1</v>
      </c>
      <c r="T10340">
        <v>59</v>
      </c>
      <c r="U10340">
        <v>62.1</v>
      </c>
      <c r="V10340">
        <v>141.300003</v>
      </c>
      <c r="W10340" t="str">
        <f>_xlfn.XLOOKUP(M10340,ActionReference[Action],ActionReference[Reference])</f>
        <v>Approved</v>
      </c>
      <c r="X10340" t="str" cm="1">
        <f t="array" ref="X10340">_xlfn.IFS(T10340&lt;40,"Lower",T10340&lt;122,"Middle",TRUE,"Upper")</f>
        <v>Middle</v>
      </c>
    </row>
    <row r="10341" spans="1:24" x14ac:dyDescent="0.2">
      <c r="A10341">
        <v>9963</v>
      </c>
      <c r="B10341" t="s">
        <v>2</v>
      </c>
      <c r="C10341" t="s">
        <v>42</v>
      </c>
      <c r="D10341">
        <v>2</v>
      </c>
      <c r="E10341" t="s">
        <v>39</v>
      </c>
      <c r="F10341">
        <v>1</v>
      </c>
      <c r="G10341" t="s">
        <v>40</v>
      </c>
      <c r="H10341">
        <v>1</v>
      </c>
      <c r="I10341" t="s">
        <v>41</v>
      </c>
      <c r="J10341">
        <v>1</v>
      </c>
      <c r="K10341">
        <v>152</v>
      </c>
      <c r="L10341" t="s">
        <v>7</v>
      </c>
      <c r="M10341">
        <v>1</v>
      </c>
      <c r="N10341" t="s">
        <v>16</v>
      </c>
      <c r="O10341">
        <v>2</v>
      </c>
      <c r="P10341" t="s">
        <v>14</v>
      </c>
      <c r="Q10341">
        <v>5</v>
      </c>
      <c r="R10341" t="s">
        <v>47</v>
      </c>
      <c r="S10341">
        <v>1</v>
      </c>
      <c r="T10341">
        <v>45</v>
      </c>
      <c r="U10341">
        <v>47.9</v>
      </c>
      <c r="V10341">
        <v>101.43</v>
      </c>
      <c r="W10341" t="str">
        <f>_xlfn.XLOOKUP(M10341,ActionReference[Action],ActionReference[Reference])</f>
        <v>Approved</v>
      </c>
      <c r="X10341" t="str" cm="1">
        <f t="array" ref="X10341">_xlfn.IFS(T10341&lt;40,"Lower",T10341&lt;122,"Middle",TRUE,"Upper")</f>
        <v>Middle</v>
      </c>
    </row>
    <row r="10342" spans="1:24" x14ac:dyDescent="0.2">
      <c r="A10342">
        <v>4239</v>
      </c>
      <c r="B10342" t="s">
        <v>2</v>
      </c>
      <c r="C10342" t="s">
        <v>42</v>
      </c>
      <c r="D10342">
        <v>2</v>
      </c>
      <c r="E10342" t="s">
        <v>39</v>
      </c>
      <c r="F10342">
        <v>1</v>
      </c>
      <c r="G10342" t="s">
        <v>40</v>
      </c>
      <c r="H10342">
        <v>1</v>
      </c>
      <c r="I10342" t="s">
        <v>41</v>
      </c>
      <c r="J10342">
        <v>1</v>
      </c>
      <c r="K10342">
        <v>223</v>
      </c>
      <c r="L10342" t="s">
        <v>7</v>
      </c>
      <c r="M10342">
        <v>1</v>
      </c>
      <c r="N10342" t="s">
        <v>16</v>
      </c>
      <c r="O10342">
        <v>2</v>
      </c>
      <c r="P10342" t="s">
        <v>14</v>
      </c>
      <c r="Q10342">
        <v>5</v>
      </c>
      <c r="R10342" t="s">
        <v>47</v>
      </c>
      <c r="S10342">
        <v>1</v>
      </c>
      <c r="T10342">
        <v>126</v>
      </c>
      <c r="U10342">
        <v>70.900000000000006</v>
      </c>
      <c r="V10342">
        <v>99.180000300000003</v>
      </c>
      <c r="W10342" t="str">
        <f>_xlfn.XLOOKUP(M10342,ActionReference[Action],ActionReference[Reference])</f>
        <v>Approved</v>
      </c>
      <c r="X10342" t="str" cm="1">
        <f t="array" ref="X10342">_xlfn.IFS(T10342&lt;40,"Lower",T10342&lt;122,"Middle",TRUE,"Upper")</f>
        <v>Upper</v>
      </c>
    </row>
    <row r="10343" spans="1:24" x14ac:dyDescent="0.2">
      <c r="A10343" t="s">
        <v>535</v>
      </c>
      <c r="B10343" t="s">
        <v>2</v>
      </c>
      <c r="C10343" t="s">
        <v>38</v>
      </c>
      <c r="D10343">
        <v>1</v>
      </c>
      <c r="E10343" t="s">
        <v>39</v>
      </c>
      <c r="F10343">
        <v>1</v>
      </c>
      <c r="G10343" t="s">
        <v>40</v>
      </c>
      <c r="H10343">
        <v>1</v>
      </c>
      <c r="I10343" t="s">
        <v>41</v>
      </c>
      <c r="J10343">
        <v>1</v>
      </c>
      <c r="K10343">
        <v>129</v>
      </c>
      <c r="L10343" t="s">
        <v>7</v>
      </c>
      <c r="M10343">
        <v>1</v>
      </c>
      <c r="N10343" t="s">
        <v>16</v>
      </c>
      <c r="O10343">
        <v>2</v>
      </c>
      <c r="P10343" t="s">
        <v>14</v>
      </c>
      <c r="Q10343">
        <v>5</v>
      </c>
      <c r="R10343" t="s">
        <v>47</v>
      </c>
      <c r="S10343">
        <v>1</v>
      </c>
      <c r="T10343">
        <v>93</v>
      </c>
      <c r="U10343">
        <v>69.2</v>
      </c>
      <c r="V10343">
        <v>73.400001500000002</v>
      </c>
      <c r="W10343" t="str">
        <f>_xlfn.XLOOKUP(M10343,ActionReference[Action],ActionReference[Reference])</f>
        <v>Approved</v>
      </c>
      <c r="X10343" t="str" cm="1">
        <f t="array" ref="X10343">_xlfn.IFS(T10343&lt;40,"Lower",T10343&lt;122,"Middle",TRUE,"Upper")</f>
        <v>Middle</v>
      </c>
    </row>
    <row r="10344" spans="1:24" x14ac:dyDescent="0.2">
      <c r="A10344">
        <v>32296</v>
      </c>
      <c r="B10344" t="s">
        <v>2</v>
      </c>
      <c r="C10344" t="s">
        <v>38</v>
      </c>
      <c r="D10344">
        <v>1</v>
      </c>
      <c r="E10344" t="s">
        <v>39</v>
      </c>
      <c r="F10344">
        <v>1</v>
      </c>
      <c r="G10344" t="s">
        <v>49</v>
      </c>
      <c r="H10344">
        <v>2</v>
      </c>
      <c r="I10344" t="s">
        <v>41</v>
      </c>
      <c r="J10344">
        <v>1</v>
      </c>
      <c r="K10344">
        <v>5</v>
      </c>
      <c r="L10344" t="s">
        <v>7</v>
      </c>
      <c r="M10344">
        <v>1</v>
      </c>
      <c r="N10344" t="s">
        <v>16</v>
      </c>
      <c r="O10344">
        <v>2</v>
      </c>
      <c r="P10344" t="s">
        <v>14</v>
      </c>
      <c r="Q10344">
        <v>5</v>
      </c>
      <c r="R10344" t="s">
        <v>47</v>
      </c>
      <c r="S10344">
        <v>1</v>
      </c>
      <c r="T10344">
        <v>38</v>
      </c>
      <c r="U10344">
        <v>73.599999999999994</v>
      </c>
      <c r="V10344">
        <v>84.680000300000003</v>
      </c>
      <c r="W10344" t="str">
        <f>_xlfn.XLOOKUP(M10344,ActionReference[Action],ActionReference[Reference])</f>
        <v>Approved</v>
      </c>
      <c r="X10344" t="str" cm="1">
        <f t="array" ref="X10344">_xlfn.IFS(T10344&lt;40,"Lower",T10344&lt;122,"Middle",TRUE,"Upper")</f>
        <v>Lower</v>
      </c>
    </row>
    <row r="10345" spans="1:24" x14ac:dyDescent="0.2">
      <c r="A10345">
        <v>19222</v>
      </c>
      <c r="B10345" t="s">
        <v>2</v>
      </c>
      <c r="C10345" t="s">
        <v>38</v>
      </c>
      <c r="D10345">
        <v>1</v>
      </c>
      <c r="E10345" t="s">
        <v>39</v>
      </c>
      <c r="F10345">
        <v>1</v>
      </c>
      <c r="G10345" t="s">
        <v>43</v>
      </c>
      <c r="H10345">
        <v>3</v>
      </c>
      <c r="I10345" t="s">
        <v>41</v>
      </c>
      <c r="J10345">
        <v>1</v>
      </c>
      <c r="K10345">
        <v>516</v>
      </c>
      <c r="L10345" t="s">
        <v>7</v>
      </c>
      <c r="M10345">
        <v>1</v>
      </c>
      <c r="N10345" t="s">
        <v>16</v>
      </c>
      <c r="O10345">
        <v>2</v>
      </c>
      <c r="P10345" t="s">
        <v>14</v>
      </c>
      <c r="Q10345">
        <v>5</v>
      </c>
      <c r="R10345" t="s">
        <v>47</v>
      </c>
      <c r="S10345">
        <v>1</v>
      </c>
      <c r="T10345">
        <v>169</v>
      </c>
      <c r="U10345">
        <v>79.3</v>
      </c>
      <c r="V10345">
        <v>129.979996</v>
      </c>
      <c r="W10345" t="str">
        <f>_xlfn.XLOOKUP(M10345,ActionReference[Action],ActionReference[Reference])</f>
        <v>Approved</v>
      </c>
      <c r="X10345" t="str" cm="1">
        <f t="array" ref="X10345">_xlfn.IFS(T10345&lt;40,"Lower",T10345&lt;122,"Middle",TRUE,"Upper")</f>
        <v>Upper</v>
      </c>
    </row>
    <row r="10346" spans="1:24" x14ac:dyDescent="0.2">
      <c r="A10346" t="s">
        <v>529</v>
      </c>
      <c r="B10346" t="s">
        <v>2</v>
      </c>
      <c r="C10346" t="s">
        <v>45</v>
      </c>
      <c r="D10346">
        <v>3</v>
      </c>
      <c r="E10346" t="s">
        <v>39</v>
      </c>
      <c r="F10346">
        <v>1</v>
      </c>
      <c r="G10346" t="s">
        <v>40</v>
      </c>
      <c r="H10346">
        <v>1</v>
      </c>
      <c r="I10346" t="s">
        <v>41</v>
      </c>
      <c r="J10346">
        <v>1</v>
      </c>
      <c r="K10346">
        <v>140</v>
      </c>
      <c r="L10346" t="s">
        <v>7</v>
      </c>
      <c r="M10346">
        <v>1</v>
      </c>
      <c r="N10346" t="s">
        <v>16</v>
      </c>
      <c r="O10346">
        <v>2</v>
      </c>
      <c r="P10346" t="s">
        <v>14</v>
      </c>
      <c r="Q10346">
        <v>5</v>
      </c>
      <c r="R10346" t="s">
        <v>47</v>
      </c>
      <c r="S10346">
        <v>1</v>
      </c>
      <c r="T10346">
        <v>51</v>
      </c>
      <c r="U10346">
        <v>52.3</v>
      </c>
      <c r="V10346">
        <v>116.5</v>
      </c>
      <c r="W10346" t="str">
        <f>_xlfn.XLOOKUP(M10346,ActionReference[Action],ActionReference[Reference])</f>
        <v>Approved</v>
      </c>
      <c r="X10346" t="str" cm="1">
        <f t="array" ref="X10346">_xlfn.IFS(T10346&lt;40,"Lower",T10346&lt;122,"Middle",TRUE,"Upper")</f>
        <v>Middle</v>
      </c>
    </row>
    <row r="10347" spans="1:24" x14ac:dyDescent="0.2">
      <c r="A10347">
        <v>1281</v>
      </c>
      <c r="B10347" t="s">
        <v>2</v>
      </c>
      <c r="C10347" t="s">
        <v>38</v>
      </c>
      <c r="D10347">
        <v>1</v>
      </c>
      <c r="E10347" t="s">
        <v>39</v>
      </c>
      <c r="F10347">
        <v>1</v>
      </c>
      <c r="G10347" t="s">
        <v>40</v>
      </c>
      <c r="H10347">
        <v>1</v>
      </c>
      <c r="I10347" t="s">
        <v>41</v>
      </c>
      <c r="J10347">
        <v>1</v>
      </c>
      <c r="K10347">
        <v>380</v>
      </c>
      <c r="L10347" t="s">
        <v>7</v>
      </c>
      <c r="M10347">
        <v>1</v>
      </c>
      <c r="N10347" t="s">
        <v>16</v>
      </c>
      <c r="O10347">
        <v>2</v>
      </c>
      <c r="P10347" t="s">
        <v>14</v>
      </c>
      <c r="Q10347">
        <v>5</v>
      </c>
      <c r="R10347" t="s">
        <v>47</v>
      </c>
      <c r="S10347">
        <v>1</v>
      </c>
      <c r="T10347">
        <v>167</v>
      </c>
      <c r="U10347">
        <v>64</v>
      </c>
      <c r="V10347">
        <v>216.36999499999999</v>
      </c>
      <c r="W10347" t="str">
        <f>_xlfn.XLOOKUP(M10347,ActionReference[Action],ActionReference[Reference])</f>
        <v>Approved</v>
      </c>
      <c r="X10347" t="str" cm="1">
        <f t="array" ref="X10347">_xlfn.IFS(T10347&lt;40,"Lower",T10347&lt;122,"Middle",TRUE,"Upper")</f>
        <v>Upper</v>
      </c>
    </row>
    <row r="10348" spans="1:24" x14ac:dyDescent="0.2">
      <c r="A10348">
        <v>444</v>
      </c>
      <c r="B10348" t="s">
        <v>2</v>
      </c>
      <c r="C10348" t="s">
        <v>38</v>
      </c>
      <c r="D10348">
        <v>1</v>
      </c>
      <c r="E10348" t="s">
        <v>39</v>
      </c>
      <c r="F10348">
        <v>1</v>
      </c>
      <c r="G10348" t="s">
        <v>40</v>
      </c>
      <c r="H10348">
        <v>1</v>
      </c>
      <c r="I10348" t="s">
        <v>41</v>
      </c>
      <c r="J10348">
        <v>1</v>
      </c>
      <c r="K10348">
        <v>138</v>
      </c>
      <c r="L10348" t="s">
        <v>7</v>
      </c>
      <c r="M10348">
        <v>1</v>
      </c>
      <c r="N10348" t="s">
        <v>16</v>
      </c>
      <c r="O10348">
        <v>2</v>
      </c>
      <c r="P10348" t="s">
        <v>14</v>
      </c>
      <c r="Q10348">
        <v>5</v>
      </c>
      <c r="R10348" t="s">
        <v>47</v>
      </c>
      <c r="S10348">
        <v>1</v>
      </c>
      <c r="T10348">
        <v>107</v>
      </c>
      <c r="U10348">
        <v>59.5</v>
      </c>
      <c r="V10348">
        <v>84.680000300000003</v>
      </c>
      <c r="W10348" t="str">
        <f>_xlfn.XLOOKUP(M10348,ActionReference[Action],ActionReference[Reference])</f>
        <v>Approved</v>
      </c>
      <c r="X10348" t="str" cm="1">
        <f t="array" ref="X10348">_xlfn.IFS(T10348&lt;40,"Lower",T10348&lt;122,"Middle",TRUE,"Upper")</f>
        <v>Middle</v>
      </c>
    </row>
    <row r="10349" spans="1:24" x14ac:dyDescent="0.2">
      <c r="A10349">
        <v>28489</v>
      </c>
      <c r="B10349" t="s">
        <v>2</v>
      </c>
      <c r="C10349" t="s">
        <v>38</v>
      </c>
      <c r="D10349">
        <v>1</v>
      </c>
      <c r="E10349" t="s">
        <v>39</v>
      </c>
      <c r="F10349">
        <v>1</v>
      </c>
      <c r="G10349" t="s">
        <v>49</v>
      </c>
      <c r="H10349">
        <v>2</v>
      </c>
      <c r="I10349" t="s">
        <v>41</v>
      </c>
      <c r="J10349">
        <v>1</v>
      </c>
      <c r="K10349">
        <v>5</v>
      </c>
      <c r="L10349" t="s">
        <v>6</v>
      </c>
      <c r="M10349">
        <v>3</v>
      </c>
      <c r="N10349" t="s">
        <v>16</v>
      </c>
      <c r="O10349">
        <v>2</v>
      </c>
      <c r="P10349" t="s">
        <v>14</v>
      </c>
      <c r="Q10349">
        <v>5</v>
      </c>
      <c r="R10349" t="s">
        <v>47</v>
      </c>
      <c r="S10349">
        <v>1</v>
      </c>
      <c r="T10349">
        <v>129</v>
      </c>
      <c r="U10349">
        <v>74.7</v>
      </c>
      <c r="V10349">
        <v>136.94000199999999</v>
      </c>
      <c r="W10349" t="str">
        <f>_xlfn.XLOOKUP(M10349,ActionReference[Action],ActionReference[Reference])</f>
        <v>Denied</v>
      </c>
      <c r="X10349" t="str" cm="1">
        <f t="array" ref="X10349">_xlfn.IFS(T10349&lt;40,"Lower",T10349&lt;122,"Middle",TRUE,"Upper")</f>
        <v>Upper</v>
      </c>
    </row>
    <row r="10350" spans="1:24" x14ac:dyDescent="0.2">
      <c r="A10350">
        <v>18514</v>
      </c>
      <c r="B10350" t="s">
        <v>2</v>
      </c>
      <c r="C10350" t="s">
        <v>38</v>
      </c>
      <c r="D10350">
        <v>1</v>
      </c>
      <c r="E10350" t="s">
        <v>39</v>
      </c>
      <c r="F10350">
        <v>1</v>
      </c>
      <c r="G10350" t="s">
        <v>40</v>
      </c>
      <c r="H10350">
        <v>1</v>
      </c>
      <c r="I10350" t="s">
        <v>41</v>
      </c>
      <c r="J10350">
        <v>1</v>
      </c>
      <c r="K10350">
        <v>424</v>
      </c>
      <c r="L10350" t="s">
        <v>7</v>
      </c>
      <c r="M10350">
        <v>1</v>
      </c>
      <c r="N10350" t="s">
        <v>16</v>
      </c>
      <c r="O10350">
        <v>2</v>
      </c>
      <c r="P10350" t="s">
        <v>14</v>
      </c>
      <c r="Q10350">
        <v>5</v>
      </c>
      <c r="R10350" t="s">
        <v>47</v>
      </c>
      <c r="S10350">
        <v>1</v>
      </c>
      <c r="T10350">
        <v>152</v>
      </c>
      <c r="U10350">
        <v>46.9</v>
      </c>
      <c r="V10350">
        <v>171.66999799999999</v>
      </c>
      <c r="W10350" t="str">
        <f>_xlfn.XLOOKUP(M10350,ActionReference[Action],ActionReference[Reference])</f>
        <v>Approved</v>
      </c>
      <c r="X10350" t="str" cm="1">
        <f t="array" ref="X10350">_xlfn.IFS(T10350&lt;40,"Lower",T10350&lt;122,"Middle",TRUE,"Upper")</f>
        <v>Upper</v>
      </c>
    </row>
    <row r="10351" spans="1:24" x14ac:dyDescent="0.2">
      <c r="A10351">
        <v>9299</v>
      </c>
      <c r="B10351" t="s">
        <v>2</v>
      </c>
      <c r="C10351" t="s">
        <v>38</v>
      </c>
      <c r="D10351">
        <v>1</v>
      </c>
      <c r="E10351" t="s">
        <v>39</v>
      </c>
      <c r="F10351">
        <v>1</v>
      </c>
      <c r="G10351" t="s">
        <v>40</v>
      </c>
      <c r="H10351">
        <v>1</v>
      </c>
      <c r="I10351" t="s">
        <v>41</v>
      </c>
      <c r="J10351">
        <v>1</v>
      </c>
      <c r="K10351">
        <v>83</v>
      </c>
      <c r="L10351" t="s">
        <v>7</v>
      </c>
      <c r="M10351">
        <v>1</v>
      </c>
      <c r="N10351" t="s">
        <v>16</v>
      </c>
      <c r="O10351">
        <v>2</v>
      </c>
      <c r="P10351" t="s">
        <v>14</v>
      </c>
      <c r="Q10351">
        <v>5</v>
      </c>
      <c r="R10351" t="s">
        <v>46</v>
      </c>
      <c r="S10351">
        <v>2</v>
      </c>
      <c r="T10351">
        <v>68</v>
      </c>
      <c r="U10351">
        <v>63.9</v>
      </c>
      <c r="V10351">
        <v>108.69000200000001</v>
      </c>
      <c r="W10351" t="str">
        <f>_xlfn.XLOOKUP(M10351,ActionReference[Action],ActionReference[Reference])</f>
        <v>Approved</v>
      </c>
      <c r="X10351" t="str" cm="1">
        <f t="array" ref="X10351">_xlfn.IFS(T10351&lt;40,"Lower",T10351&lt;122,"Middle",TRUE,"Upper")</f>
        <v>Middle</v>
      </c>
    </row>
    <row r="10352" spans="1:24" x14ac:dyDescent="0.2">
      <c r="A10352">
        <v>19628</v>
      </c>
      <c r="B10352" t="s">
        <v>2</v>
      </c>
      <c r="C10352" t="s">
        <v>38</v>
      </c>
      <c r="D10352">
        <v>1</v>
      </c>
      <c r="E10352" t="s">
        <v>39</v>
      </c>
      <c r="F10352">
        <v>1</v>
      </c>
      <c r="G10352" t="s">
        <v>40</v>
      </c>
      <c r="H10352">
        <v>1</v>
      </c>
      <c r="I10352" t="s">
        <v>41</v>
      </c>
      <c r="J10352">
        <v>1</v>
      </c>
      <c r="K10352">
        <v>304</v>
      </c>
      <c r="L10352" t="s">
        <v>7</v>
      </c>
      <c r="M10352">
        <v>1</v>
      </c>
      <c r="N10352" t="s">
        <v>16</v>
      </c>
      <c r="O10352">
        <v>2</v>
      </c>
      <c r="P10352" t="s">
        <v>14</v>
      </c>
      <c r="Q10352">
        <v>5</v>
      </c>
      <c r="R10352" t="s">
        <v>47</v>
      </c>
      <c r="S10352">
        <v>1</v>
      </c>
      <c r="T10352">
        <v>155</v>
      </c>
      <c r="U10352">
        <v>84.4</v>
      </c>
      <c r="V10352">
        <v>157.64999399999999</v>
      </c>
      <c r="W10352" t="str">
        <f>_xlfn.XLOOKUP(M10352,ActionReference[Action],ActionReference[Reference])</f>
        <v>Approved</v>
      </c>
      <c r="X10352" t="str" cm="1">
        <f t="array" ref="X10352">_xlfn.IFS(T10352&lt;40,"Lower",T10352&lt;122,"Middle",TRUE,"Upper")</f>
        <v>Upper</v>
      </c>
    </row>
    <row r="10353" spans="1:24" x14ac:dyDescent="0.2">
      <c r="A10353">
        <v>32296</v>
      </c>
      <c r="B10353" t="s">
        <v>2</v>
      </c>
      <c r="C10353" t="s">
        <v>38</v>
      </c>
      <c r="D10353">
        <v>1</v>
      </c>
      <c r="E10353" t="s">
        <v>39</v>
      </c>
      <c r="F10353">
        <v>1</v>
      </c>
      <c r="G10353" t="s">
        <v>43</v>
      </c>
      <c r="H10353">
        <v>3</v>
      </c>
      <c r="I10353" t="s">
        <v>41</v>
      </c>
      <c r="J10353">
        <v>1</v>
      </c>
      <c r="K10353">
        <v>129</v>
      </c>
      <c r="L10353" t="s">
        <v>7</v>
      </c>
      <c r="M10353">
        <v>1</v>
      </c>
      <c r="N10353" t="s">
        <v>16</v>
      </c>
      <c r="O10353">
        <v>2</v>
      </c>
      <c r="P10353" t="s">
        <v>14</v>
      </c>
      <c r="Q10353">
        <v>5</v>
      </c>
      <c r="R10353" t="s">
        <v>47</v>
      </c>
      <c r="S10353">
        <v>1</v>
      </c>
      <c r="T10353">
        <v>91</v>
      </c>
      <c r="U10353">
        <v>73.599999999999994</v>
      </c>
      <c r="V10353">
        <v>85.309997600000003</v>
      </c>
      <c r="W10353" t="str">
        <f>_xlfn.XLOOKUP(M10353,ActionReference[Action],ActionReference[Reference])</f>
        <v>Approved</v>
      </c>
      <c r="X10353" t="str" cm="1">
        <f t="array" ref="X10353">_xlfn.IFS(T10353&lt;40,"Lower",T10353&lt;122,"Middle",TRUE,"Upper")</f>
        <v>Middle</v>
      </c>
    </row>
    <row r="10354" spans="1:24" x14ac:dyDescent="0.2">
      <c r="A10354" t="s">
        <v>536</v>
      </c>
      <c r="B10354" t="s">
        <v>2</v>
      </c>
      <c r="C10354" t="s">
        <v>38</v>
      </c>
      <c r="D10354">
        <v>1</v>
      </c>
      <c r="E10354" t="s">
        <v>39</v>
      </c>
      <c r="F10354">
        <v>1</v>
      </c>
      <c r="G10354" t="s">
        <v>40</v>
      </c>
      <c r="H10354">
        <v>1</v>
      </c>
      <c r="I10354" t="s">
        <v>41</v>
      </c>
      <c r="J10354">
        <v>1</v>
      </c>
      <c r="K10354">
        <v>400</v>
      </c>
      <c r="L10354" t="s">
        <v>7</v>
      </c>
      <c r="M10354">
        <v>1</v>
      </c>
      <c r="N10354" t="s">
        <v>16</v>
      </c>
      <c r="O10354">
        <v>2</v>
      </c>
      <c r="P10354" t="s">
        <v>9</v>
      </c>
      <c r="Q10354">
        <v>2</v>
      </c>
      <c r="R10354" t="s">
        <v>47</v>
      </c>
      <c r="S10354">
        <v>1</v>
      </c>
      <c r="T10354">
        <v>176</v>
      </c>
      <c r="U10354">
        <v>104.8</v>
      </c>
      <c r="V10354">
        <v>121.32</v>
      </c>
      <c r="W10354" t="str">
        <f>_xlfn.XLOOKUP(M10354,ActionReference[Action],ActionReference[Reference])</f>
        <v>Approved</v>
      </c>
      <c r="X10354" t="str" cm="1">
        <f t="array" ref="X10354">_xlfn.IFS(T10354&lt;40,"Lower",T10354&lt;122,"Middle",TRUE,"Upper")</f>
        <v>Upper</v>
      </c>
    </row>
    <row r="10355" spans="1:24" x14ac:dyDescent="0.2">
      <c r="A10355" t="s">
        <v>542</v>
      </c>
      <c r="B10355" t="s">
        <v>2</v>
      </c>
      <c r="C10355" t="s">
        <v>42</v>
      </c>
      <c r="D10355">
        <v>2</v>
      </c>
      <c r="E10355" t="s">
        <v>39</v>
      </c>
      <c r="F10355">
        <v>1</v>
      </c>
      <c r="G10355" t="s">
        <v>40</v>
      </c>
      <c r="H10355">
        <v>1</v>
      </c>
      <c r="I10355" t="s">
        <v>41</v>
      </c>
      <c r="J10355">
        <v>1</v>
      </c>
      <c r="K10355">
        <v>121</v>
      </c>
      <c r="L10355" t="s">
        <v>7</v>
      </c>
      <c r="M10355">
        <v>1</v>
      </c>
      <c r="N10355" t="s">
        <v>16</v>
      </c>
      <c r="O10355">
        <v>2</v>
      </c>
      <c r="P10355" t="s">
        <v>14</v>
      </c>
      <c r="Q10355">
        <v>5</v>
      </c>
      <c r="R10355" t="s">
        <v>46</v>
      </c>
      <c r="S10355">
        <v>2</v>
      </c>
      <c r="T10355">
        <v>44</v>
      </c>
      <c r="U10355">
        <v>64.099999999999994</v>
      </c>
      <c r="V10355">
        <v>89.650001500000002</v>
      </c>
      <c r="W10355" t="str">
        <f>_xlfn.XLOOKUP(M10355,ActionReference[Action],ActionReference[Reference])</f>
        <v>Approved</v>
      </c>
      <c r="X10355" t="str" cm="1">
        <f t="array" ref="X10355">_xlfn.IFS(T10355&lt;40,"Lower",T10355&lt;122,"Middle",TRUE,"Upper")</f>
        <v>Middle</v>
      </c>
    </row>
    <row r="10356" spans="1:24" x14ac:dyDescent="0.2">
      <c r="A10356">
        <v>32489</v>
      </c>
      <c r="B10356" t="s">
        <v>2</v>
      </c>
      <c r="C10356" t="s">
        <v>38</v>
      </c>
      <c r="D10356">
        <v>1</v>
      </c>
      <c r="E10356" t="s">
        <v>39</v>
      </c>
      <c r="F10356">
        <v>1</v>
      </c>
      <c r="G10356" t="s">
        <v>40</v>
      </c>
      <c r="H10356">
        <v>1</v>
      </c>
      <c r="I10356" t="s">
        <v>41</v>
      </c>
      <c r="J10356">
        <v>1</v>
      </c>
      <c r="K10356">
        <v>150</v>
      </c>
      <c r="L10356" t="s">
        <v>7</v>
      </c>
      <c r="M10356">
        <v>1</v>
      </c>
      <c r="N10356" t="s">
        <v>16</v>
      </c>
      <c r="O10356">
        <v>2</v>
      </c>
      <c r="P10356" t="s">
        <v>14</v>
      </c>
      <c r="Q10356">
        <v>5</v>
      </c>
      <c r="R10356" t="s">
        <v>46</v>
      </c>
      <c r="S10356">
        <v>2</v>
      </c>
      <c r="T10356">
        <v>102</v>
      </c>
      <c r="U10356">
        <v>65.099999999999994</v>
      </c>
      <c r="V10356">
        <v>136.86000100000001</v>
      </c>
      <c r="W10356" t="str">
        <f>_xlfn.XLOOKUP(M10356,ActionReference[Action],ActionReference[Reference])</f>
        <v>Approved</v>
      </c>
      <c r="X10356" t="str" cm="1">
        <f t="array" ref="X10356">_xlfn.IFS(T10356&lt;40,"Lower",T10356&lt;122,"Middle",TRUE,"Upper")</f>
        <v>Middle</v>
      </c>
    </row>
    <row r="10357" spans="1:24" x14ac:dyDescent="0.2">
      <c r="A10357">
        <v>258</v>
      </c>
      <c r="B10357" t="s">
        <v>2</v>
      </c>
      <c r="C10357" t="s">
        <v>42</v>
      </c>
      <c r="D10357">
        <v>2</v>
      </c>
      <c r="E10357" t="s">
        <v>39</v>
      </c>
      <c r="F10357">
        <v>1</v>
      </c>
      <c r="G10357" t="s">
        <v>40</v>
      </c>
      <c r="H10357">
        <v>1</v>
      </c>
      <c r="I10357" t="s">
        <v>41</v>
      </c>
      <c r="J10357">
        <v>1</v>
      </c>
      <c r="K10357">
        <v>285</v>
      </c>
      <c r="L10357" t="s">
        <v>7</v>
      </c>
      <c r="M10357">
        <v>1</v>
      </c>
      <c r="N10357" t="s">
        <v>16</v>
      </c>
      <c r="O10357">
        <v>2</v>
      </c>
      <c r="P10357" t="s">
        <v>14</v>
      </c>
      <c r="Q10357">
        <v>5</v>
      </c>
      <c r="R10357" t="s">
        <v>47</v>
      </c>
      <c r="S10357">
        <v>1</v>
      </c>
      <c r="T10357">
        <v>108</v>
      </c>
      <c r="U10357">
        <v>65.599999999999994</v>
      </c>
      <c r="V10357">
        <v>117.709999</v>
      </c>
      <c r="W10357" t="str">
        <f>_xlfn.XLOOKUP(M10357,ActionReference[Action],ActionReference[Reference])</f>
        <v>Approved</v>
      </c>
      <c r="X10357" t="str" cm="1">
        <f t="array" ref="X10357">_xlfn.IFS(T10357&lt;40,"Lower",T10357&lt;122,"Middle",TRUE,"Upper")</f>
        <v>Middle</v>
      </c>
    </row>
    <row r="10358" spans="1:24" x14ac:dyDescent="0.2">
      <c r="A10358">
        <v>9665</v>
      </c>
      <c r="B10358" t="s">
        <v>2</v>
      </c>
      <c r="C10358" t="s">
        <v>38</v>
      </c>
      <c r="D10358">
        <v>1</v>
      </c>
      <c r="E10358" t="s">
        <v>39</v>
      </c>
      <c r="F10358">
        <v>1</v>
      </c>
      <c r="G10358" t="s">
        <v>40</v>
      </c>
      <c r="H10358">
        <v>1</v>
      </c>
      <c r="I10358" t="s">
        <v>50</v>
      </c>
      <c r="J10358">
        <v>2</v>
      </c>
      <c r="K10358">
        <v>16</v>
      </c>
      <c r="L10358" t="s">
        <v>7</v>
      </c>
      <c r="M10358">
        <v>1</v>
      </c>
      <c r="N10358" t="s">
        <v>16</v>
      </c>
      <c r="O10358">
        <v>2</v>
      </c>
      <c r="P10358" t="s">
        <v>14</v>
      </c>
      <c r="Q10358">
        <v>5</v>
      </c>
      <c r="R10358" t="s">
        <v>47</v>
      </c>
      <c r="S10358">
        <v>1</v>
      </c>
      <c r="T10358">
        <v>15</v>
      </c>
      <c r="U10358">
        <v>68.3</v>
      </c>
      <c r="V10358">
        <v>41.060001399999997</v>
      </c>
      <c r="W10358" t="str">
        <f>_xlfn.XLOOKUP(M10358,ActionReference[Action],ActionReference[Reference])</f>
        <v>Approved</v>
      </c>
      <c r="X10358" t="str" cm="1">
        <f t="array" ref="X10358">_xlfn.IFS(T10358&lt;40,"Lower",T10358&lt;122,"Middle",TRUE,"Upper")</f>
        <v>Lower</v>
      </c>
    </row>
    <row r="10359" spans="1:24" x14ac:dyDescent="0.2">
      <c r="A10359">
        <v>12437</v>
      </c>
      <c r="B10359" t="s">
        <v>2</v>
      </c>
      <c r="C10359" t="s">
        <v>51</v>
      </c>
      <c r="D10359">
        <v>4</v>
      </c>
      <c r="E10359" t="s">
        <v>39</v>
      </c>
      <c r="F10359">
        <v>1</v>
      </c>
      <c r="G10359" t="s">
        <v>40</v>
      </c>
      <c r="H10359">
        <v>1</v>
      </c>
      <c r="I10359" t="s">
        <v>41</v>
      </c>
      <c r="J10359">
        <v>1</v>
      </c>
      <c r="K10359">
        <v>79</v>
      </c>
      <c r="L10359" t="s">
        <v>7</v>
      </c>
      <c r="M10359">
        <v>1</v>
      </c>
      <c r="N10359" t="s">
        <v>16</v>
      </c>
      <c r="O10359">
        <v>2</v>
      </c>
      <c r="P10359" t="s">
        <v>14</v>
      </c>
      <c r="Q10359">
        <v>5</v>
      </c>
      <c r="R10359" t="s">
        <v>47</v>
      </c>
      <c r="S10359">
        <v>1</v>
      </c>
      <c r="T10359">
        <v>43</v>
      </c>
      <c r="U10359">
        <v>53.3</v>
      </c>
      <c r="V10359">
        <v>91.089996299999996</v>
      </c>
      <c r="W10359" t="str">
        <f>_xlfn.XLOOKUP(M10359,ActionReference[Action],ActionReference[Reference])</f>
        <v>Approved</v>
      </c>
      <c r="X10359" t="str" cm="1">
        <f t="array" ref="X10359">_xlfn.IFS(T10359&lt;40,"Lower",T10359&lt;122,"Middle",TRUE,"Upper")</f>
        <v>Middle</v>
      </c>
    </row>
    <row r="10360" spans="1:24" x14ac:dyDescent="0.2">
      <c r="A10360">
        <v>26967</v>
      </c>
      <c r="B10360" t="s">
        <v>2</v>
      </c>
      <c r="C10360" t="s">
        <v>38</v>
      </c>
      <c r="D10360">
        <v>1</v>
      </c>
      <c r="E10360" t="s">
        <v>39</v>
      </c>
      <c r="F10360">
        <v>1</v>
      </c>
      <c r="G10360" t="s">
        <v>40</v>
      </c>
      <c r="H10360">
        <v>1</v>
      </c>
      <c r="I10360" t="s">
        <v>41</v>
      </c>
      <c r="J10360">
        <v>1</v>
      </c>
      <c r="K10360">
        <v>114</v>
      </c>
      <c r="L10360" t="s">
        <v>7</v>
      </c>
      <c r="M10360">
        <v>1</v>
      </c>
      <c r="N10360" t="s">
        <v>15</v>
      </c>
      <c r="O10360">
        <v>1</v>
      </c>
      <c r="P10360" t="s">
        <v>14</v>
      </c>
      <c r="Q10360">
        <v>5</v>
      </c>
      <c r="R10360" t="s">
        <v>47</v>
      </c>
      <c r="S10360">
        <v>1</v>
      </c>
      <c r="T10360">
        <v>38</v>
      </c>
      <c r="U10360">
        <v>73.400000000000006</v>
      </c>
      <c r="V10360">
        <v>95</v>
      </c>
      <c r="W10360" t="str">
        <f>_xlfn.XLOOKUP(M10360,ActionReference[Action],ActionReference[Reference])</f>
        <v>Approved</v>
      </c>
      <c r="X10360" t="str" cm="1">
        <f t="array" ref="X10360">_xlfn.IFS(T10360&lt;40,"Lower",T10360&lt;122,"Middle",TRUE,"Upper")</f>
        <v>Lower</v>
      </c>
    </row>
    <row r="10361" spans="1:24" x14ac:dyDescent="0.2">
      <c r="A10361">
        <v>33753</v>
      </c>
      <c r="B10361" t="s">
        <v>2</v>
      </c>
      <c r="C10361" t="s">
        <v>38</v>
      </c>
      <c r="D10361">
        <v>1</v>
      </c>
      <c r="E10361" t="s">
        <v>39</v>
      </c>
      <c r="F10361">
        <v>1</v>
      </c>
      <c r="G10361" t="s">
        <v>40</v>
      </c>
      <c r="H10361">
        <v>1</v>
      </c>
      <c r="I10361" t="s">
        <v>41</v>
      </c>
      <c r="J10361">
        <v>1</v>
      </c>
      <c r="K10361">
        <v>54</v>
      </c>
      <c r="L10361" t="s">
        <v>7</v>
      </c>
      <c r="M10361">
        <v>1</v>
      </c>
      <c r="N10361" t="s">
        <v>16</v>
      </c>
      <c r="O10361">
        <v>2</v>
      </c>
      <c r="P10361" t="s">
        <v>14</v>
      </c>
      <c r="Q10361">
        <v>5</v>
      </c>
      <c r="R10361" t="s">
        <v>47</v>
      </c>
      <c r="S10361">
        <v>1</v>
      </c>
      <c r="T10361">
        <v>52</v>
      </c>
      <c r="U10361">
        <v>74.3</v>
      </c>
      <c r="V10361">
        <v>79.319999699999997</v>
      </c>
      <c r="W10361" t="str">
        <f>_xlfn.XLOOKUP(M10361,ActionReference[Action],ActionReference[Reference])</f>
        <v>Approved</v>
      </c>
      <c r="X10361" t="str" cm="1">
        <f t="array" ref="X10361">_xlfn.IFS(T10361&lt;40,"Lower",T10361&lt;122,"Middle",TRUE,"Upper")</f>
        <v>Middle</v>
      </c>
    </row>
    <row r="10362" spans="1:24" x14ac:dyDescent="0.2">
      <c r="A10362">
        <v>31084</v>
      </c>
      <c r="B10362" t="s">
        <v>2</v>
      </c>
      <c r="C10362" t="s">
        <v>42</v>
      </c>
      <c r="D10362">
        <v>2</v>
      </c>
      <c r="E10362" t="s">
        <v>39</v>
      </c>
      <c r="F10362">
        <v>1</v>
      </c>
      <c r="G10362" t="s">
        <v>40</v>
      </c>
      <c r="H10362">
        <v>1</v>
      </c>
      <c r="I10362" t="s">
        <v>41</v>
      </c>
      <c r="J10362">
        <v>1</v>
      </c>
      <c r="K10362">
        <v>74</v>
      </c>
      <c r="L10362" t="s">
        <v>7</v>
      </c>
      <c r="M10362">
        <v>1</v>
      </c>
      <c r="N10362" t="s">
        <v>16</v>
      </c>
      <c r="O10362">
        <v>2</v>
      </c>
      <c r="P10362" t="s">
        <v>14</v>
      </c>
      <c r="Q10362">
        <v>5</v>
      </c>
      <c r="R10362" t="s">
        <v>47</v>
      </c>
      <c r="S10362">
        <v>1</v>
      </c>
      <c r="T10362">
        <v>289</v>
      </c>
      <c r="U10362">
        <v>49.1</v>
      </c>
      <c r="V10362">
        <v>109.040001</v>
      </c>
      <c r="W10362" t="str">
        <f>_xlfn.XLOOKUP(M10362,ActionReference[Action],ActionReference[Reference])</f>
        <v>Approved</v>
      </c>
      <c r="X10362" t="str" cm="1">
        <f t="array" ref="X10362">_xlfn.IFS(T10362&lt;40,"Lower",T10362&lt;122,"Middle",TRUE,"Upper")</f>
        <v>Upper</v>
      </c>
    </row>
    <row r="10363" spans="1:24" x14ac:dyDescent="0.2">
      <c r="A10363">
        <v>19690</v>
      </c>
      <c r="B10363" t="s">
        <v>2</v>
      </c>
      <c r="C10363" t="s">
        <v>38</v>
      </c>
      <c r="D10363">
        <v>1</v>
      </c>
      <c r="E10363" t="s">
        <v>39</v>
      </c>
      <c r="F10363">
        <v>1</v>
      </c>
      <c r="G10363" t="s">
        <v>40</v>
      </c>
      <c r="H10363">
        <v>1</v>
      </c>
      <c r="I10363" t="s">
        <v>50</v>
      </c>
      <c r="J10363">
        <v>2</v>
      </c>
      <c r="K10363">
        <v>173</v>
      </c>
      <c r="L10363" t="s">
        <v>7</v>
      </c>
      <c r="M10363">
        <v>1</v>
      </c>
      <c r="N10363" t="s">
        <v>16</v>
      </c>
      <c r="O10363">
        <v>2</v>
      </c>
      <c r="P10363" t="s">
        <v>14</v>
      </c>
      <c r="Q10363">
        <v>5</v>
      </c>
      <c r="R10363" t="s">
        <v>47</v>
      </c>
      <c r="S10363">
        <v>1</v>
      </c>
      <c r="T10363">
        <v>140</v>
      </c>
      <c r="U10363">
        <v>55.9</v>
      </c>
      <c r="V10363">
        <v>105.410004</v>
      </c>
      <c r="W10363" t="str">
        <f>_xlfn.XLOOKUP(M10363,ActionReference[Action],ActionReference[Reference])</f>
        <v>Approved</v>
      </c>
      <c r="X10363" t="str" cm="1">
        <f t="array" ref="X10363">_xlfn.IFS(T10363&lt;40,"Lower",T10363&lt;122,"Middle",TRUE,"Upper")</f>
        <v>Upper</v>
      </c>
    </row>
    <row r="10364" spans="1:24" x14ac:dyDescent="0.2">
      <c r="A10364">
        <v>27205</v>
      </c>
      <c r="B10364" t="s">
        <v>2</v>
      </c>
      <c r="C10364" t="s">
        <v>38</v>
      </c>
      <c r="D10364">
        <v>1</v>
      </c>
      <c r="E10364" t="s">
        <v>39</v>
      </c>
      <c r="F10364">
        <v>1</v>
      </c>
      <c r="G10364" t="s">
        <v>40</v>
      </c>
      <c r="H10364">
        <v>1</v>
      </c>
      <c r="I10364" t="s">
        <v>50</v>
      </c>
      <c r="J10364">
        <v>2</v>
      </c>
      <c r="K10364">
        <v>98</v>
      </c>
      <c r="L10364" t="s">
        <v>7</v>
      </c>
      <c r="M10364">
        <v>1</v>
      </c>
      <c r="N10364" t="s">
        <v>16</v>
      </c>
      <c r="O10364">
        <v>2</v>
      </c>
      <c r="P10364" t="s">
        <v>14</v>
      </c>
      <c r="Q10364">
        <v>5</v>
      </c>
      <c r="R10364" t="s">
        <v>47</v>
      </c>
      <c r="S10364">
        <v>1</v>
      </c>
      <c r="T10364">
        <v>159</v>
      </c>
      <c r="U10364">
        <v>54.5</v>
      </c>
      <c r="V10364">
        <v>100.41999800000001</v>
      </c>
      <c r="W10364" t="str">
        <f>_xlfn.XLOOKUP(M10364,ActionReference[Action],ActionReference[Reference])</f>
        <v>Approved</v>
      </c>
      <c r="X10364" t="str" cm="1">
        <f t="array" ref="X10364">_xlfn.IFS(T10364&lt;40,"Lower",T10364&lt;122,"Middle",TRUE,"Upper")</f>
        <v>Upper</v>
      </c>
    </row>
    <row r="10365" spans="1:24" x14ac:dyDescent="0.2">
      <c r="A10365">
        <v>18208</v>
      </c>
      <c r="B10365" t="s">
        <v>2</v>
      </c>
      <c r="C10365" t="s">
        <v>38</v>
      </c>
      <c r="D10365">
        <v>1</v>
      </c>
      <c r="E10365" t="s">
        <v>39</v>
      </c>
      <c r="F10365">
        <v>1</v>
      </c>
      <c r="G10365" t="s">
        <v>40</v>
      </c>
      <c r="H10365">
        <v>1</v>
      </c>
      <c r="I10365" t="s">
        <v>41</v>
      </c>
      <c r="J10365">
        <v>1</v>
      </c>
      <c r="K10365">
        <v>114</v>
      </c>
      <c r="L10365" t="s">
        <v>7</v>
      </c>
      <c r="M10365">
        <v>1</v>
      </c>
      <c r="N10365" t="s">
        <v>16</v>
      </c>
      <c r="O10365">
        <v>2</v>
      </c>
      <c r="P10365" t="s">
        <v>14</v>
      </c>
      <c r="Q10365">
        <v>5</v>
      </c>
      <c r="R10365" t="s">
        <v>47</v>
      </c>
      <c r="S10365">
        <v>1</v>
      </c>
      <c r="T10365">
        <v>52</v>
      </c>
      <c r="U10365">
        <v>90.2</v>
      </c>
      <c r="V10365">
        <v>94.709999100000005</v>
      </c>
      <c r="W10365" t="str">
        <f>_xlfn.XLOOKUP(M10365,ActionReference[Action],ActionReference[Reference])</f>
        <v>Approved</v>
      </c>
      <c r="X10365" t="str" cm="1">
        <f t="array" ref="X10365">_xlfn.IFS(T10365&lt;40,"Lower",T10365&lt;122,"Middle",TRUE,"Upper")</f>
        <v>Middle</v>
      </c>
    </row>
    <row r="10366" spans="1:24" x14ac:dyDescent="0.2">
      <c r="A10366" t="s">
        <v>526</v>
      </c>
      <c r="B10366" t="s">
        <v>2</v>
      </c>
      <c r="C10366" t="s">
        <v>38</v>
      </c>
      <c r="D10366">
        <v>1</v>
      </c>
      <c r="E10366" t="s">
        <v>39</v>
      </c>
      <c r="F10366">
        <v>1</v>
      </c>
      <c r="G10366" t="s">
        <v>40</v>
      </c>
      <c r="H10366">
        <v>1</v>
      </c>
      <c r="I10366" t="s">
        <v>50</v>
      </c>
      <c r="J10366">
        <v>2</v>
      </c>
      <c r="K10366">
        <v>108</v>
      </c>
      <c r="L10366" t="s">
        <v>7</v>
      </c>
      <c r="M10366">
        <v>1</v>
      </c>
      <c r="N10366" t="s">
        <v>16</v>
      </c>
      <c r="O10366">
        <v>2</v>
      </c>
      <c r="P10366" t="s">
        <v>14</v>
      </c>
      <c r="Q10366">
        <v>5</v>
      </c>
      <c r="R10366" t="s">
        <v>46</v>
      </c>
      <c r="S10366">
        <v>2</v>
      </c>
      <c r="T10366">
        <v>105</v>
      </c>
      <c r="U10366">
        <v>73.599999999999994</v>
      </c>
      <c r="V10366">
        <v>0</v>
      </c>
      <c r="W10366" t="str">
        <f>_xlfn.XLOOKUP(M10366,ActionReference[Action],ActionReference[Reference])</f>
        <v>Approved</v>
      </c>
      <c r="X10366" t="str" cm="1">
        <f t="array" ref="X10366">_xlfn.IFS(T10366&lt;40,"Lower",T10366&lt;122,"Middle",TRUE,"Upper")</f>
        <v>Middle</v>
      </c>
    </row>
    <row r="10367" spans="1:24" x14ac:dyDescent="0.2">
      <c r="A10367">
        <v>15970</v>
      </c>
      <c r="B10367" t="s">
        <v>2</v>
      </c>
      <c r="C10367" t="s">
        <v>42</v>
      </c>
      <c r="D10367">
        <v>2</v>
      </c>
      <c r="E10367" t="s">
        <v>39</v>
      </c>
      <c r="F10367">
        <v>1</v>
      </c>
      <c r="G10367" t="s">
        <v>40</v>
      </c>
      <c r="H10367">
        <v>1</v>
      </c>
      <c r="I10367" t="s">
        <v>41</v>
      </c>
      <c r="J10367">
        <v>1</v>
      </c>
      <c r="K10367">
        <v>87</v>
      </c>
      <c r="L10367" t="s">
        <v>6</v>
      </c>
      <c r="M10367">
        <v>3</v>
      </c>
      <c r="N10367" t="s">
        <v>16</v>
      </c>
      <c r="O10367">
        <v>2</v>
      </c>
      <c r="P10367" t="s">
        <v>14</v>
      </c>
      <c r="Q10367">
        <v>5</v>
      </c>
      <c r="R10367" t="s">
        <v>47</v>
      </c>
      <c r="S10367">
        <v>1</v>
      </c>
      <c r="T10367">
        <v>77</v>
      </c>
      <c r="U10367">
        <v>62.5</v>
      </c>
      <c r="V10367">
        <v>90.330001800000005</v>
      </c>
      <c r="W10367" t="str">
        <f>_xlfn.XLOOKUP(M10367,ActionReference[Action],ActionReference[Reference])</f>
        <v>Denied</v>
      </c>
      <c r="X10367" t="str" cm="1">
        <f t="array" ref="X10367">_xlfn.IFS(T10367&lt;40,"Lower",T10367&lt;122,"Middle",TRUE,"Upper")</f>
        <v>Middle</v>
      </c>
    </row>
    <row r="10368" spans="1:24" x14ac:dyDescent="0.2">
      <c r="A10368">
        <v>14492</v>
      </c>
      <c r="B10368" t="s">
        <v>2</v>
      </c>
      <c r="C10368" t="s">
        <v>38</v>
      </c>
      <c r="D10368">
        <v>1</v>
      </c>
      <c r="E10368" t="s">
        <v>39</v>
      </c>
      <c r="F10368">
        <v>1</v>
      </c>
      <c r="G10368" t="s">
        <v>43</v>
      </c>
      <c r="H10368">
        <v>3</v>
      </c>
      <c r="I10368" t="s">
        <v>50</v>
      </c>
      <c r="J10368">
        <v>2</v>
      </c>
      <c r="K10368">
        <v>79</v>
      </c>
      <c r="L10368" t="s">
        <v>7</v>
      </c>
      <c r="M10368">
        <v>1</v>
      </c>
      <c r="N10368" t="s">
        <v>16</v>
      </c>
      <c r="O10368">
        <v>2</v>
      </c>
      <c r="P10368" t="s">
        <v>14</v>
      </c>
      <c r="Q10368">
        <v>5</v>
      </c>
      <c r="R10368" t="s">
        <v>47</v>
      </c>
      <c r="S10368">
        <v>1</v>
      </c>
      <c r="T10368">
        <v>33</v>
      </c>
      <c r="U10368">
        <v>60.4</v>
      </c>
      <c r="V10368">
        <v>108.33000199999999</v>
      </c>
      <c r="W10368" t="str">
        <f>_xlfn.XLOOKUP(M10368,ActionReference[Action],ActionReference[Reference])</f>
        <v>Approved</v>
      </c>
      <c r="X10368" t="str" cm="1">
        <f t="array" ref="X10368">_xlfn.IFS(T10368&lt;40,"Lower",T10368&lt;122,"Middle",TRUE,"Upper")</f>
        <v>Lower</v>
      </c>
    </row>
    <row r="10369" spans="1:24" x14ac:dyDescent="0.2">
      <c r="A10369">
        <v>34685</v>
      </c>
      <c r="B10369" t="s">
        <v>2</v>
      </c>
      <c r="C10369" t="s">
        <v>38</v>
      </c>
      <c r="D10369">
        <v>1</v>
      </c>
      <c r="E10369" t="s">
        <v>39</v>
      </c>
      <c r="F10369">
        <v>1</v>
      </c>
      <c r="G10369" t="s">
        <v>49</v>
      </c>
      <c r="H10369">
        <v>2</v>
      </c>
      <c r="I10369" t="s">
        <v>41</v>
      </c>
      <c r="J10369">
        <v>1</v>
      </c>
      <c r="K10369">
        <v>30</v>
      </c>
      <c r="L10369" t="s">
        <v>6</v>
      </c>
      <c r="M10369">
        <v>3</v>
      </c>
      <c r="N10369" t="s">
        <v>16</v>
      </c>
      <c r="O10369">
        <v>2</v>
      </c>
      <c r="P10369" t="s">
        <v>14</v>
      </c>
      <c r="Q10369">
        <v>5</v>
      </c>
      <c r="R10369" t="s">
        <v>47</v>
      </c>
      <c r="S10369">
        <v>1</v>
      </c>
      <c r="T10369">
        <v>118</v>
      </c>
      <c r="U10369">
        <v>53.6</v>
      </c>
      <c r="V10369">
        <v>104.959999</v>
      </c>
      <c r="W10369" t="str">
        <f>_xlfn.XLOOKUP(M10369,ActionReference[Action],ActionReference[Reference])</f>
        <v>Denied</v>
      </c>
      <c r="X10369" t="str" cm="1">
        <f t="array" ref="X10369">_xlfn.IFS(T10369&lt;40,"Lower",T10369&lt;122,"Middle",TRUE,"Upper")</f>
        <v>Middle</v>
      </c>
    </row>
    <row r="10370" spans="1:24" x14ac:dyDescent="0.2">
      <c r="A10370">
        <v>5766</v>
      </c>
      <c r="B10370" t="s">
        <v>2</v>
      </c>
      <c r="C10370" t="s">
        <v>42</v>
      </c>
      <c r="D10370">
        <v>2</v>
      </c>
      <c r="E10370" t="s">
        <v>39</v>
      </c>
      <c r="F10370">
        <v>1</v>
      </c>
      <c r="G10370" t="s">
        <v>40</v>
      </c>
      <c r="H10370">
        <v>1</v>
      </c>
      <c r="I10370" t="s">
        <v>41</v>
      </c>
      <c r="J10370">
        <v>1</v>
      </c>
      <c r="K10370">
        <v>127</v>
      </c>
      <c r="L10370" t="s">
        <v>7</v>
      </c>
      <c r="M10370">
        <v>1</v>
      </c>
      <c r="N10370" t="s">
        <v>16</v>
      </c>
      <c r="O10370">
        <v>2</v>
      </c>
      <c r="P10370" t="s">
        <v>14</v>
      </c>
      <c r="Q10370">
        <v>5</v>
      </c>
      <c r="R10370" t="s">
        <v>47</v>
      </c>
      <c r="S10370">
        <v>1</v>
      </c>
      <c r="T10370">
        <v>101</v>
      </c>
      <c r="U10370">
        <v>57.3</v>
      </c>
      <c r="V10370">
        <v>139.33999600000001</v>
      </c>
      <c r="W10370" t="str">
        <f>_xlfn.XLOOKUP(M10370,ActionReference[Action],ActionReference[Reference])</f>
        <v>Approved</v>
      </c>
      <c r="X10370" t="str" cm="1">
        <f t="array" ref="X10370">_xlfn.IFS(T10370&lt;40,"Lower",T10370&lt;122,"Middle",TRUE,"Upper")</f>
        <v>Middle</v>
      </c>
    </row>
    <row r="10371" spans="1:24" x14ac:dyDescent="0.2">
      <c r="A10371">
        <v>33188</v>
      </c>
      <c r="B10371" t="s">
        <v>2</v>
      </c>
      <c r="C10371" t="s">
        <v>38</v>
      </c>
      <c r="D10371">
        <v>1</v>
      </c>
      <c r="E10371" t="s">
        <v>39</v>
      </c>
      <c r="F10371">
        <v>1</v>
      </c>
      <c r="G10371" t="s">
        <v>40</v>
      </c>
      <c r="H10371">
        <v>1</v>
      </c>
      <c r="I10371" t="s">
        <v>50</v>
      </c>
      <c r="J10371">
        <v>2</v>
      </c>
      <c r="K10371">
        <v>156</v>
      </c>
      <c r="L10371" t="s">
        <v>7</v>
      </c>
      <c r="M10371">
        <v>1</v>
      </c>
      <c r="N10371" t="s">
        <v>16</v>
      </c>
      <c r="O10371">
        <v>2</v>
      </c>
      <c r="P10371" t="s">
        <v>9</v>
      </c>
      <c r="Q10371">
        <v>2</v>
      </c>
      <c r="R10371" t="s">
        <v>47</v>
      </c>
      <c r="S10371">
        <v>1</v>
      </c>
      <c r="T10371">
        <v>144</v>
      </c>
      <c r="U10371">
        <v>81.400000000000006</v>
      </c>
      <c r="V10371">
        <v>126.029999</v>
      </c>
      <c r="W10371" t="str">
        <f>_xlfn.XLOOKUP(M10371,ActionReference[Action],ActionReference[Reference])</f>
        <v>Approved</v>
      </c>
      <c r="X10371" t="str" cm="1">
        <f t="array" ref="X10371">_xlfn.IFS(T10371&lt;40,"Lower",T10371&lt;122,"Middle",TRUE,"Upper")</f>
        <v>Upper</v>
      </c>
    </row>
    <row r="10372" spans="1:24" x14ac:dyDescent="0.2">
      <c r="A10372">
        <v>13017</v>
      </c>
      <c r="B10372" t="s">
        <v>2</v>
      </c>
      <c r="C10372" t="s">
        <v>38</v>
      </c>
      <c r="D10372">
        <v>1</v>
      </c>
      <c r="E10372" t="s">
        <v>39</v>
      </c>
      <c r="F10372">
        <v>1</v>
      </c>
      <c r="G10372" t="s">
        <v>49</v>
      </c>
      <c r="H10372">
        <v>2</v>
      </c>
      <c r="I10372" t="s">
        <v>41</v>
      </c>
      <c r="J10372">
        <v>1</v>
      </c>
      <c r="K10372">
        <v>2</v>
      </c>
      <c r="L10372" t="s">
        <v>6</v>
      </c>
      <c r="M10372">
        <v>3</v>
      </c>
      <c r="N10372" t="s">
        <v>16</v>
      </c>
      <c r="O10372">
        <v>2</v>
      </c>
      <c r="P10372" t="s">
        <v>14</v>
      </c>
      <c r="Q10372">
        <v>5</v>
      </c>
      <c r="R10372" t="s">
        <v>47</v>
      </c>
      <c r="S10372">
        <v>1</v>
      </c>
      <c r="T10372">
        <v>18</v>
      </c>
      <c r="U10372">
        <v>50.8</v>
      </c>
      <c r="V10372">
        <v>125.110001</v>
      </c>
      <c r="W10372" t="str">
        <f>_xlfn.XLOOKUP(M10372,ActionReference[Action],ActionReference[Reference])</f>
        <v>Denied</v>
      </c>
      <c r="X10372" t="str" cm="1">
        <f t="array" ref="X10372">_xlfn.IFS(T10372&lt;40,"Lower",T10372&lt;122,"Middle",TRUE,"Upper")</f>
        <v>Lower</v>
      </c>
    </row>
    <row r="10373" spans="1:24" x14ac:dyDescent="0.2">
      <c r="A10373">
        <v>13425</v>
      </c>
      <c r="B10373" t="s">
        <v>2</v>
      </c>
      <c r="C10373" t="s">
        <v>38</v>
      </c>
      <c r="D10373">
        <v>1</v>
      </c>
      <c r="E10373" t="s">
        <v>39</v>
      </c>
      <c r="F10373">
        <v>1</v>
      </c>
      <c r="G10373" t="s">
        <v>40</v>
      </c>
      <c r="H10373">
        <v>1</v>
      </c>
      <c r="I10373" t="s">
        <v>41</v>
      </c>
      <c r="J10373">
        <v>1</v>
      </c>
      <c r="K10373">
        <v>282</v>
      </c>
      <c r="L10373" t="s">
        <v>7</v>
      </c>
      <c r="M10373">
        <v>1</v>
      </c>
      <c r="N10373" t="s">
        <v>16</v>
      </c>
      <c r="O10373">
        <v>2</v>
      </c>
      <c r="P10373" t="s">
        <v>14</v>
      </c>
      <c r="Q10373">
        <v>5</v>
      </c>
      <c r="R10373" t="s">
        <v>46</v>
      </c>
      <c r="S10373">
        <v>2</v>
      </c>
      <c r="T10373">
        <v>105</v>
      </c>
      <c r="U10373">
        <v>68.8</v>
      </c>
      <c r="V10373">
        <v>123.870003</v>
      </c>
      <c r="W10373" t="str">
        <f>_xlfn.XLOOKUP(M10373,ActionReference[Action],ActionReference[Reference])</f>
        <v>Approved</v>
      </c>
      <c r="X10373" t="str" cm="1">
        <f t="array" ref="X10373">_xlfn.IFS(T10373&lt;40,"Lower",T10373&lt;122,"Middle",TRUE,"Upper")</f>
        <v>Middle</v>
      </c>
    </row>
    <row r="10374" spans="1:24" x14ac:dyDescent="0.2">
      <c r="A10374">
        <v>8693</v>
      </c>
      <c r="B10374" t="s">
        <v>2</v>
      </c>
      <c r="C10374" t="s">
        <v>38</v>
      </c>
      <c r="D10374">
        <v>1</v>
      </c>
      <c r="E10374" t="s">
        <v>39</v>
      </c>
      <c r="F10374">
        <v>1</v>
      </c>
      <c r="G10374" t="s">
        <v>40</v>
      </c>
      <c r="H10374">
        <v>1</v>
      </c>
      <c r="I10374" t="s">
        <v>41</v>
      </c>
      <c r="J10374">
        <v>1</v>
      </c>
      <c r="K10374">
        <v>98</v>
      </c>
      <c r="L10374" t="s">
        <v>7</v>
      </c>
      <c r="M10374">
        <v>1</v>
      </c>
      <c r="N10374" t="s">
        <v>16</v>
      </c>
      <c r="O10374">
        <v>2</v>
      </c>
      <c r="P10374" t="s">
        <v>14</v>
      </c>
      <c r="Q10374">
        <v>5</v>
      </c>
      <c r="R10374" t="s">
        <v>47</v>
      </c>
      <c r="S10374">
        <v>1</v>
      </c>
      <c r="T10374">
        <v>55</v>
      </c>
      <c r="U10374">
        <v>72</v>
      </c>
      <c r="V10374">
        <v>96.209999100000005</v>
      </c>
      <c r="W10374" t="str">
        <f>_xlfn.XLOOKUP(M10374,ActionReference[Action],ActionReference[Reference])</f>
        <v>Approved</v>
      </c>
      <c r="X10374" t="str" cm="1">
        <f t="array" ref="X10374">_xlfn.IFS(T10374&lt;40,"Lower",T10374&lt;122,"Middle",TRUE,"Upper")</f>
        <v>Middle</v>
      </c>
    </row>
    <row r="10375" spans="1:24" x14ac:dyDescent="0.2">
      <c r="A10375">
        <v>32773</v>
      </c>
      <c r="B10375" t="s">
        <v>2</v>
      </c>
      <c r="C10375" t="s">
        <v>38</v>
      </c>
      <c r="D10375">
        <v>1</v>
      </c>
      <c r="E10375" t="s">
        <v>39</v>
      </c>
      <c r="F10375">
        <v>1</v>
      </c>
      <c r="G10375" t="s">
        <v>49</v>
      </c>
      <c r="H10375">
        <v>2</v>
      </c>
      <c r="I10375" t="s">
        <v>41</v>
      </c>
      <c r="J10375">
        <v>1</v>
      </c>
      <c r="K10375">
        <v>10</v>
      </c>
      <c r="L10375" t="s">
        <v>7</v>
      </c>
      <c r="M10375">
        <v>1</v>
      </c>
      <c r="N10375" t="s">
        <v>16</v>
      </c>
      <c r="O10375">
        <v>2</v>
      </c>
      <c r="P10375" t="s">
        <v>14</v>
      </c>
      <c r="Q10375">
        <v>5</v>
      </c>
      <c r="R10375" t="s">
        <v>47</v>
      </c>
      <c r="S10375">
        <v>1</v>
      </c>
      <c r="T10375">
        <v>119</v>
      </c>
      <c r="U10375">
        <v>94.3</v>
      </c>
      <c r="V10375">
        <v>196.58999600000001</v>
      </c>
      <c r="W10375" t="str">
        <f>_xlfn.XLOOKUP(M10375,ActionReference[Action],ActionReference[Reference])</f>
        <v>Approved</v>
      </c>
      <c r="X10375" t="str" cm="1">
        <f t="array" ref="X10375">_xlfn.IFS(T10375&lt;40,"Lower",T10375&lt;122,"Middle",TRUE,"Upper")</f>
        <v>Middle</v>
      </c>
    </row>
    <row r="10376" spans="1:24" x14ac:dyDescent="0.2">
      <c r="A10376">
        <v>1039</v>
      </c>
      <c r="B10376" t="s">
        <v>2</v>
      </c>
      <c r="C10376" t="s">
        <v>38</v>
      </c>
      <c r="D10376">
        <v>1</v>
      </c>
      <c r="E10376" t="s">
        <v>39</v>
      </c>
      <c r="F10376">
        <v>1</v>
      </c>
      <c r="G10376" t="s">
        <v>40</v>
      </c>
      <c r="H10376">
        <v>1</v>
      </c>
      <c r="I10376" t="s">
        <v>41</v>
      </c>
      <c r="J10376">
        <v>1</v>
      </c>
      <c r="K10376">
        <v>383</v>
      </c>
      <c r="L10376" t="s">
        <v>6</v>
      </c>
      <c r="M10376">
        <v>3</v>
      </c>
      <c r="N10376" t="s">
        <v>16</v>
      </c>
      <c r="O10376">
        <v>2</v>
      </c>
      <c r="P10376" t="s">
        <v>14</v>
      </c>
      <c r="Q10376">
        <v>5</v>
      </c>
      <c r="R10376" t="s">
        <v>47</v>
      </c>
      <c r="S10376">
        <v>1</v>
      </c>
      <c r="T10376">
        <v>108</v>
      </c>
      <c r="U10376">
        <v>74.3</v>
      </c>
      <c r="V10376">
        <v>120.150002</v>
      </c>
      <c r="W10376" t="str">
        <f>_xlfn.XLOOKUP(M10376,ActionReference[Action],ActionReference[Reference])</f>
        <v>Denied</v>
      </c>
      <c r="X10376" t="str" cm="1">
        <f t="array" ref="X10376">_xlfn.IFS(T10376&lt;40,"Lower",T10376&lt;122,"Middle",TRUE,"Upper")</f>
        <v>Middle</v>
      </c>
    </row>
    <row r="10377" spans="1:24" x14ac:dyDescent="0.2">
      <c r="A10377">
        <v>34603</v>
      </c>
      <c r="B10377" t="s">
        <v>2</v>
      </c>
      <c r="C10377" t="s">
        <v>38</v>
      </c>
      <c r="D10377">
        <v>1</v>
      </c>
      <c r="E10377" t="s">
        <v>39</v>
      </c>
      <c r="F10377">
        <v>1</v>
      </c>
      <c r="G10377" t="s">
        <v>49</v>
      </c>
      <c r="H10377">
        <v>2</v>
      </c>
      <c r="I10377" t="s">
        <v>41</v>
      </c>
      <c r="J10377">
        <v>1</v>
      </c>
      <c r="K10377">
        <v>228</v>
      </c>
      <c r="L10377" t="s">
        <v>44</v>
      </c>
      <c r="M10377">
        <v>6</v>
      </c>
      <c r="N10377" t="s">
        <v>16</v>
      </c>
      <c r="O10377">
        <v>2</v>
      </c>
      <c r="P10377" t="s">
        <v>14</v>
      </c>
      <c r="Q10377">
        <v>5</v>
      </c>
      <c r="R10377" t="s">
        <v>47</v>
      </c>
      <c r="S10377">
        <v>1</v>
      </c>
      <c r="T10377">
        <v>74</v>
      </c>
      <c r="U10377">
        <v>49.3</v>
      </c>
      <c r="V10377">
        <v>116.230003</v>
      </c>
      <c r="W10377" t="str">
        <f>_xlfn.XLOOKUP(M10377,ActionReference[Action],ActionReference[Reference])</f>
        <v>Approved</v>
      </c>
      <c r="X10377" t="str" cm="1">
        <f t="array" ref="X10377">_xlfn.IFS(T10377&lt;40,"Lower",T10377&lt;122,"Middle",TRUE,"Upper")</f>
        <v>Middle</v>
      </c>
    </row>
    <row r="10378" spans="1:24" x14ac:dyDescent="0.2">
      <c r="A10378">
        <v>953</v>
      </c>
      <c r="B10378" t="s">
        <v>2</v>
      </c>
      <c r="C10378" t="s">
        <v>38</v>
      </c>
      <c r="D10378">
        <v>1</v>
      </c>
      <c r="E10378" t="s">
        <v>39</v>
      </c>
      <c r="F10378">
        <v>1</v>
      </c>
      <c r="G10378" t="s">
        <v>40</v>
      </c>
      <c r="H10378">
        <v>1</v>
      </c>
      <c r="I10378" t="s">
        <v>41</v>
      </c>
      <c r="J10378">
        <v>1</v>
      </c>
      <c r="K10378">
        <v>94</v>
      </c>
      <c r="L10378" t="s">
        <v>7</v>
      </c>
      <c r="M10378">
        <v>1</v>
      </c>
      <c r="N10378" t="s">
        <v>15</v>
      </c>
      <c r="O10378">
        <v>1</v>
      </c>
      <c r="P10378" t="s">
        <v>14</v>
      </c>
      <c r="Q10378">
        <v>5</v>
      </c>
      <c r="R10378" t="s">
        <v>46</v>
      </c>
      <c r="S10378">
        <v>2</v>
      </c>
      <c r="T10378">
        <v>32</v>
      </c>
      <c r="U10378">
        <v>82.2</v>
      </c>
      <c r="V10378">
        <v>135.220001</v>
      </c>
      <c r="W10378" t="str">
        <f>_xlfn.XLOOKUP(M10378,ActionReference[Action],ActionReference[Reference])</f>
        <v>Approved</v>
      </c>
      <c r="X10378" t="str" cm="1">
        <f t="array" ref="X10378">_xlfn.IFS(T10378&lt;40,"Lower",T10378&lt;122,"Middle",TRUE,"Upper")</f>
        <v>Lower</v>
      </c>
    </row>
    <row r="10379" spans="1:24" x14ac:dyDescent="0.2">
      <c r="A10379" t="s">
        <v>527</v>
      </c>
      <c r="B10379" t="s">
        <v>2</v>
      </c>
      <c r="C10379" t="s">
        <v>38</v>
      </c>
      <c r="D10379">
        <v>1</v>
      </c>
      <c r="E10379" t="s">
        <v>39</v>
      </c>
      <c r="F10379">
        <v>1</v>
      </c>
      <c r="G10379" t="s">
        <v>43</v>
      </c>
      <c r="H10379">
        <v>3</v>
      </c>
      <c r="I10379" t="s">
        <v>41</v>
      </c>
      <c r="J10379">
        <v>1</v>
      </c>
      <c r="K10379">
        <v>80</v>
      </c>
      <c r="L10379" t="s">
        <v>7</v>
      </c>
      <c r="M10379">
        <v>1</v>
      </c>
      <c r="N10379" t="s">
        <v>16</v>
      </c>
      <c r="O10379">
        <v>2</v>
      </c>
      <c r="P10379" t="s">
        <v>9</v>
      </c>
      <c r="Q10379">
        <v>2</v>
      </c>
      <c r="R10379" t="s">
        <v>47</v>
      </c>
      <c r="S10379">
        <v>1</v>
      </c>
      <c r="T10379">
        <v>89</v>
      </c>
      <c r="U10379">
        <v>95.4</v>
      </c>
      <c r="V10379">
        <v>195.979996</v>
      </c>
      <c r="W10379" t="str">
        <f>_xlfn.XLOOKUP(M10379,ActionReference[Action],ActionReference[Reference])</f>
        <v>Approved</v>
      </c>
      <c r="X10379" t="str" cm="1">
        <f t="array" ref="X10379">_xlfn.IFS(T10379&lt;40,"Lower",T10379&lt;122,"Middle",TRUE,"Upper")</f>
        <v>Middle</v>
      </c>
    </row>
    <row r="10380" spans="1:24" x14ac:dyDescent="0.2">
      <c r="A10380">
        <v>26962</v>
      </c>
      <c r="B10380" t="s">
        <v>2</v>
      </c>
      <c r="C10380" t="s">
        <v>42</v>
      </c>
      <c r="D10380">
        <v>2</v>
      </c>
      <c r="E10380" t="s">
        <v>39</v>
      </c>
      <c r="F10380">
        <v>1</v>
      </c>
      <c r="G10380" t="s">
        <v>40</v>
      </c>
      <c r="H10380">
        <v>1</v>
      </c>
      <c r="I10380" t="s">
        <v>41</v>
      </c>
      <c r="J10380">
        <v>1</v>
      </c>
      <c r="K10380">
        <v>168</v>
      </c>
      <c r="L10380" t="s">
        <v>7</v>
      </c>
      <c r="M10380">
        <v>1</v>
      </c>
      <c r="N10380" t="s">
        <v>16</v>
      </c>
      <c r="O10380">
        <v>2</v>
      </c>
      <c r="P10380" t="s">
        <v>14</v>
      </c>
      <c r="Q10380">
        <v>5</v>
      </c>
      <c r="R10380" t="s">
        <v>46</v>
      </c>
      <c r="S10380">
        <v>2</v>
      </c>
      <c r="T10380">
        <v>64</v>
      </c>
      <c r="U10380">
        <v>47.9</v>
      </c>
      <c r="V10380">
        <v>114.260002</v>
      </c>
      <c r="W10380" t="str">
        <f>_xlfn.XLOOKUP(M10380,ActionReference[Action],ActionReference[Reference])</f>
        <v>Approved</v>
      </c>
      <c r="X10380" t="str" cm="1">
        <f t="array" ref="X10380">_xlfn.IFS(T10380&lt;40,"Lower",T10380&lt;122,"Middle",TRUE,"Upper")</f>
        <v>Middle</v>
      </c>
    </row>
    <row r="10381" spans="1:24" x14ac:dyDescent="0.2">
      <c r="A10381">
        <v>9963</v>
      </c>
      <c r="B10381" t="s">
        <v>2</v>
      </c>
      <c r="C10381" t="s">
        <v>42</v>
      </c>
      <c r="D10381">
        <v>2</v>
      </c>
      <c r="E10381" t="s">
        <v>39</v>
      </c>
      <c r="F10381">
        <v>1</v>
      </c>
      <c r="G10381" t="s">
        <v>40</v>
      </c>
      <c r="H10381">
        <v>1</v>
      </c>
      <c r="I10381" t="s">
        <v>41</v>
      </c>
      <c r="J10381">
        <v>1</v>
      </c>
      <c r="K10381">
        <v>113</v>
      </c>
      <c r="L10381" t="s">
        <v>7</v>
      </c>
      <c r="M10381">
        <v>1</v>
      </c>
      <c r="N10381" t="s">
        <v>16</v>
      </c>
      <c r="O10381">
        <v>2</v>
      </c>
      <c r="P10381" t="s">
        <v>10</v>
      </c>
      <c r="Q10381">
        <v>3</v>
      </c>
      <c r="R10381" t="s">
        <v>47</v>
      </c>
      <c r="S10381">
        <v>1</v>
      </c>
      <c r="T10381">
        <v>49</v>
      </c>
      <c r="U10381">
        <v>55.8</v>
      </c>
      <c r="V10381">
        <v>115.889999</v>
      </c>
      <c r="W10381" t="str">
        <f>_xlfn.XLOOKUP(M10381,ActionReference[Action],ActionReference[Reference])</f>
        <v>Approved</v>
      </c>
      <c r="X10381" t="str" cm="1">
        <f t="array" ref="X10381">_xlfn.IFS(T10381&lt;40,"Lower",T10381&lt;122,"Middle",TRUE,"Upper")</f>
        <v>Middle</v>
      </c>
    </row>
    <row r="10382" spans="1:24" x14ac:dyDescent="0.2">
      <c r="A10382">
        <v>90181</v>
      </c>
      <c r="B10382" t="s">
        <v>2</v>
      </c>
      <c r="C10382" t="s">
        <v>38</v>
      </c>
      <c r="D10382">
        <v>1</v>
      </c>
      <c r="E10382" t="s">
        <v>39</v>
      </c>
      <c r="F10382">
        <v>1</v>
      </c>
      <c r="G10382" t="s">
        <v>49</v>
      </c>
      <c r="H10382">
        <v>2</v>
      </c>
      <c r="I10382" t="s">
        <v>41</v>
      </c>
      <c r="J10382">
        <v>1</v>
      </c>
      <c r="K10382">
        <v>25</v>
      </c>
      <c r="L10382" t="s">
        <v>7</v>
      </c>
      <c r="M10382">
        <v>1</v>
      </c>
      <c r="N10382" t="s">
        <v>16</v>
      </c>
      <c r="O10382">
        <v>2</v>
      </c>
      <c r="P10382" t="s">
        <v>14</v>
      </c>
      <c r="Q10382">
        <v>5</v>
      </c>
      <c r="R10382" t="s">
        <v>47</v>
      </c>
      <c r="S10382">
        <v>1</v>
      </c>
      <c r="T10382">
        <v>141</v>
      </c>
      <c r="U10382">
        <v>104.8</v>
      </c>
      <c r="V10382">
        <v>82.639999399999994</v>
      </c>
      <c r="W10382" t="str">
        <f>_xlfn.XLOOKUP(M10382,ActionReference[Action],ActionReference[Reference])</f>
        <v>Approved</v>
      </c>
      <c r="X10382" t="str" cm="1">
        <f t="array" ref="X10382">_xlfn.IFS(T10382&lt;40,"Lower",T10382&lt;122,"Middle",TRUE,"Upper")</f>
        <v>Upper</v>
      </c>
    </row>
    <row r="10383" spans="1:24" x14ac:dyDescent="0.2">
      <c r="A10383">
        <v>23627</v>
      </c>
      <c r="B10383" t="s">
        <v>2</v>
      </c>
      <c r="C10383" t="s">
        <v>38</v>
      </c>
      <c r="D10383">
        <v>1</v>
      </c>
      <c r="E10383" t="s">
        <v>39</v>
      </c>
      <c r="F10383">
        <v>1</v>
      </c>
      <c r="G10383" t="s">
        <v>43</v>
      </c>
      <c r="H10383">
        <v>3</v>
      </c>
      <c r="I10383" t="s">
        <v>41</v>
      </c>
      <c r="J10383">
        <v>1</v>
      </c>
      <c r="K10383">
        <v>345</v>
      </c>
      <c r="L10383" t="s">
        <v>7</v>
      </c>
      <c r="M10383">
        <v>1</v>
      </c>
      <c r="N10383" t="s">
        <v>16</v>
      </c>
      <c r="O10383">
        <v>2</v>
      </c>
      <c r="P10383" t="s">
        <v>14</v>
      </c>
      <c r="Q10383">
        <v>5</v>
      </c>
      <c r="R10383" t="s">
        <v>47</v>
      </c>
      <c r="S10383">
        <v>1</v>
      </c>
      <c r="T10383">
        <v>83</v>
      </c>
      <c r="U10383">
        <v>65.599999999999994</v>
      </c>
      <c r="V10383">
        <v>187.61000100000001</v>
      </c>
      <c r="W10383" t="str">
        <f>_xlfn.XLOOKUP(M10383,ActionReference[Action],ActionReference[Reference])</f>
        <v>Approved</v>
      </c>
      <c r="X10383" t="str" cm="1">
        <f t="array" ref="X10383">_xlfn.IFS(T10383&lt;40,"Lower",T10383&lt;122,"Middle",TRUE,"Upper")</f>
        <v>Middle</v>
      </c>
    </row>
    <row r="10384" spans="1:24" x14ac:dyDescent="0.2">
      <c r="A10384">
        <v>26967</v>
      </c>
      <c r="B10384" t="s">
        <v>2</v>
      </c>
      <c r="C10384" t="s">
        <v>38</v>
      </c>
      <c r="D10384">
        <v>1</v>
      </c>
      <c r="E10384" t="s">
        <v>39</v>
      </c>
      <c r="F10384">
        <v>1</v>
      </c>
      <c r="G10384" t="s">
        <v>40</v>
      </c>
      <c r="H10384">
        <v>1</v>
      </c>
      <c r="I10384" t="s">
        <v>41</v>
      </c>
      <c r="J10384">
        <v>1</v>
      </c>
      <c r="K10384">
        <v>120</v>
      </c>
      <c r="L10384" t="s">
        <v>7</v>
      </c>
      <c r="M10384">
        <v>1</v>
      </c>
      <c r="N10384" t="s">
        <v>15</v>
      </c>
      <c r="O10384">
        <v>1</v>
      </c>
      <c r="P10384" t="s">
        <v>14</v>
      </c>
      <c r="Q10384">
        <v>5</v>
      </c>
      <c r="R10384" t="s">
        <v>47</v>
      </c>
      <c r="S10384">
        <v>1</v>
      </c>
      <c r="T10384">
        <v>36</v>
      </c>
      <c r="U10384">
        <v>73.400000000000006</v>
      </c>
      <c r="V10384">
        <v>119.019997</v>
      </c>
      <c r="W10384" t="str">
        <f>_xlfn.XLOOKUP(M10384,ActionReference[Action],ActionReference[Reference])</f>
        <v>Approved</v>
      </c>
      <c r="X10384" t="str" cm="1">
        <f t="array" ref="X10384">_xlfn.IFS(T10384&lt;40,"Lower",T10384&lt;122,"Middle",TRUE,"Upper")</f>
        <v>Lower</v>
      </c>
    </row>
    <row r="10385" spans="1:24" x14ac:dyDescent="0.2">
      <c r="A10385">
        <v>9437</v>
      </c>
      <c r="B10385" t="s">
        <v>2</v>
      </c>
      <c r="C10385" t="s">
        <v>38</v>
      </c>
      <c r="D10385">
        <v>1</v>
      </c>
      <c r="E10385" t="s">
        <v>39</v>
      </c>
      <c r="F10385">
        <v>1</v>
      </c>
      <c r="G10385" t="s">
        <v>40</v>
      </c>
      <c r="H10385">
        <v>1</v>
      </c>
      <c r="I10385" t="s">
        <v>41</v>
      </c>
      <c r="J10385">
        <v>1</v>
      </c>
      <c r="K10385">
        <v>30</v>
      </c>
      <c r="L10385" t="s">
        <v>6</v>
      </c>
      <c r="M10385">
        <v>3</v>
      </c>
      <c r="N10385" t="s">
        <v>11</v>
      </c>
      <c r="O10385">
        <v>3</v>
      </c>
      <c r="P10385" t="s">
        <v>14</v>
      </c>
      <c r="Q10385">
        <v>5</v>
      </c>
      <c r="R10385" t="s">
        <v>46</v>
      </c>
      <c r="S10385">
        <v>2</v>
      </c>
      <c r="T10385">
        <v>18</v>
      </c>
      <c r="U10385">
        <v>73.599999999999994</v>
      </c>
      <c r="V10385">
        <v>83.839996299999996</v>
      </c>
      <c r="W10385" t="str">
        <f>_xlfn.XLOOKUP(M10385,ActionReference[Action],ActionReference[Reference])</f>
        <v>Denied</v>
      </c>
      <c r="X10385" t="str" cm="1">
        <f t="array" ref="X10385">_xlfn.IFS(T10385&lt;40,"Lower",T10385&lt;122,"Middle",TRUE,"Upper")</f>
        <v>Lower</v>
      </c>
    </row>
    <row r="10386" spans="1:24" x14ac:dyDescent="0.2">
      <c r="A10386">
        <v>5766</v>
      </c>
      <c r="B10386" t="s">
        <v>2</v>
      </c>
      <c r="C10386" t="s">
        <v>38</v>
      </c>
      <c r="D10386">
        <v>1</v>
      </c>
      <c r="E10386" t="s">
        <v>39</v>
      </c>
      <c r="F10386">
        <v>1</v>
      </c>
      <c r="G10386" t="s">
        <v>40</v>
      </c>
      <c r="H10386">
        <v>1</v>
      </c>
      <c r="I10386" t="s">
        <v>41</v>
      </c>
      <c r="J10386">
        <v>1</v>
      </c>
      <c r="K10386">
        <v>180</v>
      </c>
      <c r="L10386" t="s">
        <v>7</v>
      </c>
      <c r="M10386">
        <v>1</v>
      </c>
      <c r="N10386" t="s">
        <v>16</v>
      </c>
      <c r="O10386">
        <v>2</v>
      </c>
      <c r="P10386" t="s">
        <v>14</v>
      </c>
      <c r="Q10386">
        <v>5</v>
      </c>
      <c r="R10386" t="s">
        <v>47</v>
      </c>
      <c r="S10386">
        <v>1</v>
      </c>
      <c r="T10386">
        <v>99</v>
      </c>
      <c r="U10386">
        <v>68.400000000000006</v>
      </c>
      <c r="V10386">
        <v>99.540000899999995</v>
      </c>
      <c r="W10386" t="str">
        <f>_xlfn.XLOOKUP(M10386,ActionReference[Action],ActionReference[Reference])</f>
        <v>Approved</v>
      </c>
      <c r="X10386" t="str" cm="1">
        <f t="array" ref="X10386">_xlfn.IFS(T10386&lt;40,"Lower",T10386&lt;122,"Middle",TRUE,"Upper")</f>
        <v>Middle</v>
      </c>
    </row>
    <row r="10387" spans="1:24" x14ac:dyDescent="0.2">
      <c r="A10387">
        <v>58</v>
      </c>
      <c r="B10387" t="s">
        <v>2</v>
      </c>
      <c r="C10387" t="s">
        <v>42</v>
      </c>
      <c r="D10387">
        <v>2</v>
      </c>
      <c r="E10387" t="s">
        <v>39</v>
      </c>
      <c r="F10387">
        <v>1</v>
      </c>
      <c r="G10387" t="s">
        <v>40</v>
      </c>
      <c r="H10387">
        <v>1</v>
      </c>
      <c r="I10387" t="s">
        <v>41</v>
      </c>
      <c r="J10387">
        <v>1</v>
      </c>
      <c r="K10387">
        <v>146</v>
      </c>
      <c r="L10387" t="s">
        <v>6</v>
      </c>
      <c r="M10387">
        <v>3</v>
      </c>
      <c r="N10387" t="s">
        <v>16</v>
      </c>
      <c r="O10387">
        <v>2</v>
      </c>
      <c r="P10387" t="s">
        <v>14</v>
      </c>
      <c r="Q10387">
        <v>5</v>
      </c>
      <c r="R10387" t="s">
        <v>47</v>
      </c>
      <c r="S10387">
        <v>1</v>
      </c>
      <c r="T10387">
        <v>65</v>
      </c>
      <c r="U10387">
        <v>61.5</v>
      </c>
      <c r="V10387">
        <v>89.75</v>
      </c>
      <c r="W10387" t="str">
        <f>_xlfn.XLOOKUP(M10387,ActionReference[Action],ActionReference[Reference])</f>
        <v>Denied</v>
      </c>
      <c r="X10387" t="str" cm="1">
        <f t="array" ref="X10387">_xlfn.IFS(T10387&lt;40,"Lower",T10387&lt;122,"Middle",TRUE,"Upper")</f>
        <v>Middle</v>
      </c>
    </row>
    <row r="10388" spans="1:24" x14ac:dyDescent="0.2">
      <c r="A10388">
        <v>28453</v>
      </c>
      <c r="B10388" t="s">
        <v>2</v>
      </c>
      <c r="C10388" t="s">
        <v>38</v>
      </c>
      <c r="D10388">
        <v>1</v>
      </c>
      <c r="E10388" t="s">
        <v>39</v>
      </c>
      <c r="F10388">
        <v>1</v>
      </c>
      <c r="G10388" t="s">
        <v>49</v>
      </c>
      <c r="H10388">
        <v>2</v>
      </c>
      <c r="I10388" t="s">
        <v>41</v>
      </c>
      <c r="J10388">
        <v>1</v>
      </c>
      <c r="K10388">
        <v>395</v>
      </c>
      <c r="L10388" t="s">
        <v>7</v>
      </c>
      <c r="M10388">
        <v>1</v>
      </c>
      <c r="N10388" t="s">
        <v>16</v>
      </c>
      <c r="O10388">
        <v>2</v>
      </c>
      <c r="P10388" t="s">
        <v>14</v>
      </c>
      <c r="Q10388">
        <v>5</v>
      </c>
      <c r="R10388" t="s">
        <v>47</v>
      </c>
      <c r="S10388">
        <v>1</v>
      </c>
      <c r="T10388">
        <v>130</v>
      </c>
      <c r="U10388">
        <v>74.5</v>
      </c>
      <c r="V10388">
        <v>126.629997</v>
      </c>
      <c r="W10388" t="str">
        <f>_xlfn.XLOOKUP(M10388,ActionReference[Action],ActionReference[Reference])</f>
        <v>Approved</v>
      </c>
      <c r="X10388" t="str" cm="1">
        <f t="array" ref="X10388">_xlfn.IFS(T10388&lt;40,"Lower",T10388&lt;122,"Middle",TRUE,"Upper")</f>
        <v>Upper</v>
      </c>
    </row>
    <row r="10389" spans="1:24" x14ac:dyDescent="0.2">
      <c r="A10389">
        <v>4360</v>
      </c>
      <c r="B10389" t="s">
        <v>2</v>
      </c>
      <c r="C10389" t="s">
        <v>38</v>
      </c>
      <c r="D10389">
        <v>1</v>
      </c>
      <c r="E10389" t="s">
        <v>39</v>
      </c>
      <c r="F10389">
        <v>1</v>
      </c>
      <c r="G10389" t="s">
        <v>40</v>
      </c>
      <c r="H10389">
        <v>1</v>
      </c>
      <c r="I10389" t="s">
        <v>50</v>
      </c>
      <c r="J10389">
        <v>2</v>
      </c>
      <c r="K10389">
        <v>243</v>
      </c>
      <c r="L10389" t="s">
        <v>7</v>
      </c>
      <c r="M10389">
        <v>1</v>
      </c>
      <c r="N10389" t="s">
        <v>16</v>
      </c>
      <c r="O10389">
        <v>2</v>
      </c>
      <c r="P10389" t="s">
        <v>14</v>
      </c>
      <c r="Q10389">
        <v>5</v>
      </c>
      <c r="R10389" t="s">
        <v>47</v>
      </c>
      <c r="S10389">
        <v>1</v>
      </c>
      <c r="T10389">
        <v>167</v>
      </c>
      <c r="U10389">
        <v>61</v>
      </c>
      <c r="V10389">
        <v>112.010002</v>
      </c>
      <c r="W10389" t="str">
        <f>_xlfn.XLOOKUP(M10389,ActionReference[Action],ActionReference[Reference])</f>
        <v>Approved</v>
      </c>
      <c r="X10389" t="str" cm="1">
        <f t="array" ref="X10389">_xlfn.IFS(T10389&lt;40,"Lower",T10389&lt;122,"Middle",TRUE,"Upper")</f>
        <v>Upper</v>
      </c>
    </row>
    <row r="10390" spans="1:24" x14ac:dyDescent="0.2">
      <c r="A10390">
        <v>35095</v>
      </c>
      <c r="B10390" t="s">
        <v>2</v>
      </c>
      <c r="C10390" t="s">
        <v>45</v>
      </c>
      <c r="D10390">
        <v>3</v>
      </c>
      <c r="E10390" t="s">
        <v>39</v>
      </c>
      <c r="F10390">
        <v>1</v>
      </c>
      <c r="G10390" t="s">
        <v>43</v>
      </c>
      <c r="H10390">
        <v>3</v>
      </c>
      <c r="I10390" t="s">
        <v>41</v>
      </c>
      <c r="J10390">
        <v>1</v>
      </c>
      <c r="K10390">
        <v>451</v>
      </c>
      <c r="L10390" t="s">
        <v>7</v>
      </c>
      <c r="M10390">
        <v>1</v>
      </c>
      <c r="N10390" t="s">
        <v>16</v>
      </c>
      <c r="O10390">
        <v>2</v>
      </c>
      <c r="P10390" t="s">
        <v>14</v>
      </c>
      <c r="Q10390">
        <v>5</v>
      </c>
      <c r="R10390" t="s">
        <v>47</v>
      </c>
      <c r="S10390">
        <v>1</v>
      </c>
      <c r="T10390">
        <v>130</v>
      </c>
      <c r="U10390">
        <v>107.6</v>
      </c>
      <c r="V10390">
        <v>103.610001</v>
      </c>
      <c r="W10390" t="str">
        <f>_xlfn.XLOOKUP(M10390,ActionReference[Action],ActionReference[Reference])</f>
        <v>Approved</v>
      </c>
      <c r="X10390" t="str" cm="1">
        <f t="array" ref="X10390">_xlfn.IFS(T10390&lt;40,"Lower",T10390&lt;122,"Middle",TRUE,"Upper")</f>
        <v>Upper</v>
      </c>
    </row>
    <row r="10391" spans="1:24" x14ac:dyDescent="0.2">
      <c r="A10391">
        <v>17943</v>
      </c>
      <c r="B10391" t="s">
        <v>2</v>
      </c>
      <c r="C10391" t="s">
        <v>38</v>
      </c>
      <c r="D10391">
        <v>1</v>
      </c>
      <c r="E10391" t="s">
        <v>39</v>
      </c>
      <c r="F10391">
        <v>1</v>
      </c>
      <c r="G10391" t="s">
        <v>43</v>
      </c>
      <c r="H10391">
        <v>3</v>
      </c>
      <c r="I10391" t="s">
        <v>41</v>
      </c>
      <c r="J10391">
        <v>1</v>
      </c>
      <c r="K10391">
        <v>110</v>
      </c>
      <c r="L10391" t="s">
        <v>7</v>
      </c>
      <c r="M10391">
        <v>1</v>
      </c>
      <c r="N10391" t="s">
        <v>16</v>
      </c>
      <c r="O10391">
        <v>2</v>
      </c>
      <c r="P10391" t="s">
        <v>14</v>
      </c>
      <c r="Q10391">
        <v>5</v>
      </c>
      <c r="R10391" t="s">
        <v>47</v>
      </c>
      <c r="S10391">
        <v>1</v>
      </c>
      <c r="T10391">
        <v>54</v>
      </c>
      <c r="U10391">
        <v>90.2</v>
      </c>
      <c r="V10391">
        <v>99.169998199999995</v>
      </c>
      <c r="W10391" t="str">
        <f>_xlfn.XLOOKUP(M10391,ActionReference[Action],ActionReference[Reference])</f>
        <v>Approved</v>
      </c>
      <c r="X10391" t="str" cm="1">
        <f t="array" ref="X10391">_xlfn.IFS(T10391&lt;40,"Lower",T10391&lt;122,"Middle",TRUE,"Upper")</f>
        <v>Middle</v>
      </c>
    </row>
    <row r="10392" spans="1:24" x14ac:dyDescent="0.2">
      <c r="A10392">
        <v>28405</v>
      </c>
      <c r="B10392" t="s">
        <v>2</v>
      </c>
      <c r="C10392" t="s">
        <v>38</v>
      </c>
      <c r="D10392">
        <v>1</v>
      </c>
      <c r="E10392" t="s">
        <v>39</v>
      </c>
      <c r="F10392">
        <v>1</v>
      </c>
      <c r="G10392" t="s">
        <v>40</v>
      </c>
      <c r="H10392">
        <v>1</v>
      </c>
      <c r="I10392" t="s">
        <v>41</v>
      </c>
      <c r="J10392">
        <v>1</v>
      </c>
      <c r="K10392">
        <v>189</v>
      </c>
      <c r="L10392" t="s">
        <v>7</v>
      </c>
      <c r="M10392">
        <v>1</v>
      </c>
      <c r="N10392" t="s">
        <v>16</v>
      </c>
      <c r="O10392">
        <v>2</v>
      </c>
      <c r="P10392" t="s">
        <v>14</v>
      </c>
      <c r="Q10392">
        <v>5</v>
      </c>
      <c r="R10392" t="s">
        <v>46</v>
      </c>
      <c r="S10392">
        <v>2</v>
      </c>
      <c r="T10392">
        <v>52</v>
      </c>
      <c r="U10392">
        <v>62.1</v>
      </c>
      <c r="V10392">
        <v>106.489998</v>
      </c>
      <c r="W10392" t="str">
        <f>_xlfn.XLOOKUP(M10392,ActionReference[Action],ActionReference[Reference])</f>
        <v>Approved</v>
      </c>
      <c r="X10392" t="str" cm="1">
        <f t="array" ref="X10392">_xlfn.IFS(T10392&lt;40,"Lower",T10392&lt;122,"Middle",TRUE,"Upper")</f>
        <v>Middle</v>
      </c>
    </row>
    <row r="10393" spans="1:24" x14ac:dyDescent="0.2">
      <c r="A10393">
        <v>57033</v>
      </c>
      <c r="B10393" t="s">
        <v>2</v>
      </c>
      <c r="C10393" t="s">
        <v>42</v>
      </c>
      <c r="D10393">
        <v>2</v>
      </c>
      <c r="E10393" t="s">
        <v>39</v>
      </c>
      <c r="F10393">
        <v>1</v>
      </c>
      <c r="G10393" t="s">
        <v>40</v>
      </c>
      <c r="H10393">
        <v>1</v>
      </c>
      <c r="I10393" t="s">
        <v>41</v>
      </c>
      <c r="J10393">
        <v>1</v>
      </c>
      <c r="K10393">
        <v>295</v>
      </c>
      <c r="L10393" t="s">
        <v>7</v>
      </c>
      <c r="M10393">
        <v>1</v>
      </c>
      <c r="N10393" t="s">
        <v>16</v>
      </c>
      <c r="O10393">
        <v>2</v>
      </c>
      <c r="P10393" t="s">
        <v>14</v>
      </c>
      <c r="Q10393">
        <v>5</v>
      </c>
      <c r="R10393" t="s">
        <v>46</v>
      </c>
      <c r="S10393">
        <v>2</v>
      </c>
      <c r="T10393">
        <v>48</v>
      </c>
      <c r="U10393">
        <v>74.7</v>
      </c>
      <c r="V10393">
        <v>84.680000300000003</v>
      </c>
      <c r="W10393" t="str">
        <f>_xlfn.XLOOKUP(M10393,ActionReference[Action],ActionReference[Reference])</f>
        <v>Approved</v>
      </c>
      <c r="X10393" t="str" cm="1">
        <f t="array" ref="X10393">_xlfn.IFS(T10393&lt;40,"Lower",T10393&lt;122,"Middle",TRUE,"Upper")</f>
        <v>Middle</v>
      </c>
    </row>
    <row r="10394" spans="1:24" x14ac:dyDescent="0.2">
      <c r="A10394">
        <v>15206</v>
      </c>
      <c r="B10394" t="s">
        <v>2</v>
      </c>
      <c r="C10394" t="s">
        <v>38</v>
      </c>
      <c r="D10394">
        <v>1</v>
      </c>
      <c r="E10394" t="s">
        <v>39</v>
      </c>
      <c r="F10394">
        <v>1</v>
      </c>
      <c r="G10394" t="s">
        <v>40</v>
      </c>
      <c r="H10394">
        <v>1</v>
      </c>
      <c r="I10394" t="s">
        <v>41</v>
      </c>
      <c r="J10394">
        <v>1</v>
      </c>
      <c r="K10394">
        <v>128</v>
      </c>
      <c r="L10394" t="s">
        <v>53</v>
      </c>
      <c r="M10394">
        <v>2</v>
      </c>
      <c r="N10394" t="s">
        <v>16</v>
      </c>
      <c r="O10394">
        <v>2</v>
      </c>
      <c r="P10394" t="s">
        <v>10</v>
      </c>
      <c r="Q10394">
        <v>3</v>
      </c>
      <c r="R10394" t="s">
        <v>46</v>
      </c>
      <c r="S10394">
        <v>2</v>
      </c>
      <c r="T10394">
        <v>31</v>
      </c>
      <c r="U10394">
        <v>54.2</v>
      </c>
      <c r="V10394">
        <v>60.799999200000002</v>
      </c>
      <c r="W10394" t="str">
        <f>_xlfn.XLOOKUP(M10394,ActionReference[Action],ActionReference[Reference])</f>
        <v>Approved</v>
      </c>
      <c r="X10394" t="str" cm="1">
        <f t="array" ref="X10394">_xlfn.IFS(T10394&lt;40,"Lower",T10394&lt;122,"Middle",TRUE,"Upper")</f>
        <v>Lower</v>
      </c>
    </row>
    <row r="10395" spans="1:24" x14ac:dyDescent="0.2">
      <c r="A10395">
        <v>58596</v>
      </c>
      <c r="B10395" t="s">
        <v>2</v>
      </c>
      <c r="C10395" t="s">
        <v>38</v>
      </c>
      <c r="D10395">
        <v>1</v>
      </c>
      <c r="E10395" t="s">
        <v>39</v>
      </c>
      <c r="F10395">
        <v>1</v>
      </c>
      <c r="G10395" t="s">
        <v>43</v>
      </c>
      <c r="H10395">
        <v>3</v>
      </c>
      <c r="I10395" t="s">
        <v>41</v>
      </c>
      <c r="J10395">
        <v>1</v>
      </c>
      <c r="K10395">
        <v>44</v>
      </c>
      <c r="L10395" t="s">
        <v>7</v>
      </c>
      <c r="M10395">
        <v>1</v>
      </c>
      <c r="N10395" t="s">
        <v>16</v>
      </c>
      <c r="O10395">
        <v>2</v>
      </c>
      <c r="P10395" t="s">
        <v>14</v>
      </c>
      <c r="Q10395">
        <v>5</v>
      </c>
      <c r="R10395" t="s">
        <v>47</v>
      </c>
      <c r="S10395">
        <v>1</v>
      </c>
      <c r="T10395">
        <v>48</v>
      </c>
      <c r="U10395">
        <v>53.3</v>
      </c>
      <c r="V10395">
        <v>97.010002099999994</v>
      </c>
      <c r="W10395" t="str">
        <f>_xlfn.XLOOKUP(M10395,ActionReference[Action],ActionReference[Reference])</f>
        <v>Approved</v>
      </c>
      <c r="X10395" t="str" cm="1">
        <f t="array" ref="X10395">_xlfn.IFS(T10395&lt;40,"Lower",T10395&lt;122,"Middle",TRUE,"Upper")</f>
        <v>Middle</v>
      </c>
    </row>
    <row r="10396" spans="1:24" x14ac:dyDescent="0.2">
      <c r="A10396">
        <v>4365</v>
      </c>
      <c r="B10396" t="s">
        <v>2</v>
      </c>
      <c r="C10396" t="s">
        <v>38</v>
      </c>
      <c r="D10396">
        <v>1</v>
      </c>
      <c r="E10396" t="s">
        <v>39</v>
      </c>
      <c r="F10396">
        <v>1</v>
      </c>
      <c r="G10396" t="s">
        <v>49</v>
      </c>
      <c r="H10396">
        <v>2</v>
      </c>
      <c r="I10396" t="s">
        <v>41</v>
      </c>
      <c r="J10396">
        <v>1</v>
      </c>
      <c r="K10396">
        <v>4</v>
      </c>
      <c r="L10396" t="s">
        <v>7</v>
      </c>
      <c r="M10396">
        <v>1</v>
      </c>
      <c r="N10396" t="s">
        <v>16</v>
      </c>
      <c r="O10396">
        <v>2</v>
      </c>
      <c r="P10396" t="s">
        <v>14</v>
      </c>
      <c r="Q10396">
        <v>5</v>
      </c>
      <c r="R10396" t="s">
        <v>46</v>
      </c>
      <c r="S10396">
        <v>2</v>
      </c>
      <c r="T10396">
        <v>22</v>
      </c>
      <c r="U10396">
        <v>64.5</v>
      </c>
      <c r="V10396">
        <v>85.319999699999997</v>
      </c>
      <c r="W10396" t="str">
        <f>_xlfn.XLOOKUP(M10396,ActionReference[Action],ActionReference[Reference])</f>
        <v>Approved</v>
      </c>
      <c r="X10396" t="str" cm="1">
        <f t="array" ref="X10396">_xlfn.IFS(T10396&lt;40,"Lower",T10396&lt;122,"Middle",TRUE,"Upper")</f>
        <v>Lower</v>
      </c>
    </row>
    <row r="10397" spans="1:24" x14ac:dyDescent="0.2">
      <c r="A10397" t="s">
        <v>535</v>
      </c>
      <c r="B10397" t="s">
        <v>2</v>
      </c>
      <c r="C10397" t="s">
        <v>38</v>
      </c>
      <c r="D10397">
        <v>1</v>
      </c>
      <c r="E10397" t="s">
        <v>39</v>
      </c>
      <c r="F10397">
        <v>1</v>
      </c>
      <c r="G10397" t="s">
        <v>40</v>
      </c>
      <c r="H10397">
        <v>1</v>
      </c>
      <c r="I10397" t="s">
        <v>41</v>
      </c>
      <c r="J10397">
        <v>1</v>
      </c>
      <c r="K10397">
        <v>225</v>
      </c>
      <c r="L10397" t="s">
        <v>7</v>
      </c>
      <c r="M10397">
        <v>1</v>
      </c>
      <c r="N10397" t="s">
        <v>16</v>
      </c>
      <c r="O10397">
        <v>2</v>
      </c>
      <c r="P10397" t="s">
        <v>14</v>
      </c>
      <c r="Q10397">
        <v>5</v>
      </c>
      <c r="R10397" t="s">
        <v>47</v>
      </c>
      <c r="S10397">
        <v>1</v>
      </c>
      <c r="T10397">
        <v>47</v>
      </c>
      <c r="U10397">
        <v>58.5</v>
      </c>
      <c r="V10397">
        <v>109.949997</v>
      </c>
      <c r="W10397" t="str">
        <f>_xlfn.XLOOKUP(M10397,ActionReference[Action],ActionReference[Reference])</f>
        <v>Approved</v>
      </c>
      <c r="X10397" t="str" cm="1">
        <f t="array" ref="X10397">_xlfn.IFS(T10397&lt;40,"Lower",T10397&lt;122,"Middle",TRUE,"Upper")</f>
        <v>Middle</v>
      </c>
    </row>
    <row r="10398" spans="1:24" x14ac:dyDescent="0.2">
      <c r="A10398">
        <v>90270</v>
      </c>
      <c r="B10398" t="s">
        <v>2</v>
      </c>
      <c r="C10398" t="s">
        <v>42</v>
      </c>
      <c r="D10398">
        <v>2</v>
      </c>
      <c r="E10398" t="s">
        <v>39</v>
      </c>
      <c r="F10398">
        <v>1</v>
      </c>
      <c r="G10398" t="s">
        <v>40</v>
      </c>
      <c r="H10398">
        <v>1</v>
      </c>
      <c r="I10398" t="s">
        <v>41</v>
      </c>
      <c r="J10398">
        <v>1</v>
      </c>
      <c r="K10398">
        <v>237</v>
      </c>
      <c r="L10398" t="s">
        <v>7</v>
      </c>
      <c r="M10398">
        <v>1</v>
      </c>
      <c r="N10398" t="s">
        <v>16</v>
      </c>
      <c r="O10398">
        <v>2</v>
      </c>
      <c r="P10398" t="s">
        <v>10</v>
      </c>
      <c r="Q10398">
        <v>3</v>
      </c>
      <c r="R10398" t="s">
        <v>47</v>
      </c>
      <c r="S10398">
        <v>1</v>
      </c>
      <c r="T10398">
        <v>51</v>
      </c>
      <c r="U10398">
        <v>74.5</v>
      </c>
      <c r="V10398">
        <v>71.069999699999997</v>
      </c>
      <c r="W10398" t="str">
        <f>_xlfn.XLOOKUP(M10398,ActionReference[Action],ActionReference[Reference])</f>
        <v>Approved</v>
      </c>
      <c r="X10398" t="str" cm="1">
        <f t="array" ref="X10398">_xlfn.IFS(T10398&lt;40,"Lower",T10398&lt;122,"Middle",TRUE,"Upper")</f>
        <v>Middle</v>
      </c>
    </row>
    <row r="10399" spans="1:24" x14ac:dyDescent="0.2">
      <c r="A10399">
        <v>26336</v>
      </c>
      <c r="B10399" t="s">
        <v>2</v>
      </c>
      <c r="C10399" t="s">
        <v>38</v>
      </c>
      <c r="D10399">
        <v>1</v>
      </c>
      <c r="E10399" t="s">
        <v>39</v>
      </c>
      <c r="F10399">
        <v>1</v>
      </c>
      <c r="G10399" t="s">
        <v>43</v>
      </c>
      <c r="H10399">
        <v>3</v>
      </c>
      <c r="I10399" t="s">
        <v>50</v>
      </c>
      <c r="J10399">
        <v>2</v>
      </c>
      <c r="K10399">
        <v>1710</v>
      </c>
      <c r="L10399" t="s">
        <v>7</v>
      </c>
      <c r="M10399">
        <v>1</v>
      </c>
      <c r="N10399" t="s">
        <v>16</v>
      </c>
      <c r="O10399">
        <v>2</v>
      </c>
      <c r="P10399" t="s">
        <v>14</v>
      </c>
      <c r="Q10399">
        <v>5</v>
      </c>
      <c r="R10399" t="s">
        <v>47</v>
      </c>
      <c r="S10399">
        <v>1</v>
      </c>
      <c r="T10399">
        <v>1387</v>
      </c>
      <c r="U10399">
        <v>90.2</v>
      </c>
      <c r="V10399">
        <v>90.160003700000004</v>
      </c>
      <c r="W10399" t="str">
        <f>_xlfn.XLOOKUP(M10399,ActionReference[Action],ActionReference[Reference])</f>
        <v>Approved</v>
      </c>
      <c r="X10399" t="str" cm="1">
        <f t="array" ref="X10399">_xlfn.IFS(T10399&lt;40,"Lower",T10399&lt;122,"Middle",TRUE,"Upper")</f>
        <v>Upper</v>
      </c>
    </row>
    <row r="10400" spans="1:24" x14ac:dyDescent="0.2">
      <c r="A10400">
        <v>21440</v>
      </c>
      <c r="B10400" t="s">
        <v>2</v>
      </c>
      <c r="C10400" t="s">
        <v>38</v>
      </c>
      <c r="D10400">
        <v>1</v>
      </c>
      <c r="E10400" t="s">
        <v>39</v>
      </c>
      <c r="F10400">
        <v>1</v>
      </c>
      <c r="G10400" t="s">
        <v>40</v>
      </c>
      <c r="H10400">
        <v>1</v>
      </c>
      <c r="I10400" t="s">
        <v>41</v>
      </c>
      <c r="J10400">
        <v>1</v>
      </c>
      <c r="K10400">
        <v>610</v>
      </c>
      <c r="L10400" t="s">
        <v>7</v>
      </c>
      <c r="M10400">
        <v>1</v>
      </c>
      <c r="N10400" t="s">
        <v>16</v>
      </c>
      <c r="O10400">
        <v>2</v>
      </c>
      <c r="P10400" t="s">
        <v>14</v>
      </c>
      <c r="Q10400">
        <v>5</v>
      </c>
      <c r="R10400" t="s">
        <v>46</v>
      </c>
      <c r="S10400">
        <v>2</v>
      </c>
      <c r="T10400">
        <v>345</v>
      </c>
      <c r="U10400">
        <v>64.3</v>
      </c>
      <c r="V10400">
        <v>117.18</v>
      </c>
      <c r="W10400" t="str">
        <f>_xlfn.XLOOKUP(M10400,ActionReference[Action],ActionReference[Reference])</f>
        <v>Approved</v>
      </c>
      <c r="X10400" t="str" cm="1">
        <f t="array" ref="X10400">_xlfn.IFS(T10400&lt;40,"Lower",T10400&lt;122,"Middle",TRUE,"Upper")</f>
        <v>Upper</v>
      </c>
    </row>
    <row r="10401" spans="1:24" x14ac:dyDescent="0.2">
      <c r="A10401" t="s">
        <v>540</v>
      </c>
      <c r="B10401" t="s">
        <v>2</v>
      </c>
      <c r="C10401" t="s">
        <v>38</v>
      </c>
      <c r="D10401">
        <v>1</v>
      </c>
      <c r="E10401" t="s">
        <v>39</v>
      </c>
      <c r="F10401">
        <v>1</v>
      </c>
      <c r="G10401" t="s">
        <v>40</v>
      </c>
      <c r="H10401">
        <v>1</v>
      </c>
      <c r="I10401" t="s">
        <v>41</v>
      </c>
      <c r="J10401">
        <v>1</v>
      </c>
      <c r="K10401">
        <v>162</v>
      </c>
      <c r="L10401" t="s">
        <v>7</v>
      </c>
      <c r="M10401">
        <v>1</v>
      </c>
      <c r="N10401" t="s">
        <v>16</v>
      </c>
      <c r="O10401">
        <v>2</v>
      </c>
      <c r="P10401" t="s">
        <v>14</v>
      </c>
      <c r="Q10401">
        <v>5</v>
      </c>
      <c r="R10401" t="s">
        <v>46</v>
      </c>
      <c r="S10401">
        <v>2</v>
      </c>
      <c r="T10401">
        <v>40</v>
      </c>
      <c r="U10401">
        <v>78.7</v>
      </c>
      <c r="V10401">
        <v>169.14999399999999</v>
      </c>
      <c r="W10401" t="str">
        <f>_xlfn.XLOOKUP(M10401,ActionReference[Action],ActionReference[Reference])</f>
        <v>Approved</v>
      </c>
      <c r="X10401" t="str" cm="1">
        <f t="array" ref="X10401">_xlfn.IFS(T10401&lt;40,"Lower",T10401&lt;122,"Middle",TRUE,"Upper")</f>
        <v>Middle</v>
      </c>
    </row>
    <row r="10402" spans="1:24" x14ac:dyDescent="0.2">
      <c r="A10402">
        <v>31469</v>
      </c>
      <c r="B10402" t="s">
        <v>2</v>
      </c>
      <c r="C10402" t="s">
        <v>38</v>
      </c>
      <c r="D10402">
        <v>1</v>
      </c>
      <c r="E10402" t="s">
        <v>39</v>
      </c>
      <c r="F10402">
        <v>1</v>
      </c>
      <c r="G10402" t="s">
        <v>49</v>
      </c>
      <c r="H10402">
        <v>2</v>
      </c>
      <c r="I10402" t="s">
        <v>41</v>
      </c>
      <c r="J10402">
        <v>1</v>
      </c>
      <c r="K10402">
        <v>10</v>
      </c>
      <c r="L10402" t="s">
        <v>6</v>
      </c>
      <c r="M10402">
        <v>3</v>
      </c>
      <c r="N10402" t="s">
        <v>15</v>
      </c>
      <c r="O10402">
        <v>1</v>
      </c>
      <c r="P10402" t="s">
        <v>14</v>
      </c>
      <c r="Q10402">
        <v>5</v>
      </c>
      <c r="R10402" t="s">
        <v>47</v>
      </c>
      <c r="S10402">
        <v>1</v>
      </c>
      <c r="T10402">
        <v>18</v>
      </c>
      <c r="U10402">
        <v>18.8</v>
      </c>
      <c r="V10402">
        <v>128.38000500000001</v>
      </c>
      <c r="W10402" t="str">
        <f>_xlfn.XLOOKUP(M10402,ActionReference[Action],ActionReference[Reference])</f>
        <v>Denied</v>
      </c>
      <c r="X10402" t="str" cm="1">
        <f t="array" ref="X10402">_xlfn.IFS(T10402&lt;40,"Lower",T10402&lt;122,"Middle",TRUE,"Upper")</f>
        <v>Lower</v>
      </c>
    </row>
    <row r="10403" spans="1:24" x14ac:dyDescent="0.2">
      <c r="A10403">
        <v>21265</v>
      </c>
      <c r="B10403" t="s">
        <v>2</v>
      </c>
      <c r="C10403" t="s">
        <v>38</v>
      </c>
      <c r="D10403">
        <v>1</v>
      </c>
      <c r="E10403" t="s">
        <v>39</v>
      </c>
      <c r="F10403">
        <v>1</v>
      </c>
      <c r="G10403" t="s">
        <v>40</v>
      </c>
      <c r="H10403">
        <v>1</v>
      </c>
      <c r="I10403" t="s">
        <v>50</v>
      </c>
      <c r="J10403">
        <v>2</v>
      </c>
      <c r="K10403">
        <v>349</v>
      </c>
      <c r="L10403" t="s">
        <v>7</v>
      </c>
      <c r="M10403">
        <v>1</v>
      </c>
      <c r="N10403" t="s">
        <v>15</v>
      </c>
      <c r="O10403">
        <v>1</v>
      </c>
      <c r="P10403" t="s">
        <v>14</v>
      </c>
      <c r="Q10403">
        <v>5</v>
      </c>
      <c r="R10403" t="s">
        <v>47</v>
      </c>
      <c r="S10403">
        <v>1</v>
      </c>
      <c r="T10403">
        <v>174</v>
      </c>
      <c r="U10403">
        <v>51.8</v>
      </c>
      <c r="V10403">
        <v>210.44000199999999</v>
      </c>
      <c r="W10403" t="str">
        <f>_xlfn.XLOOKUP(M10403,ActionReference[Action],ActionReference[Reference])</f>
        <v>Approved</v>
      </c>
      <c r="X10403" t="str" cm="1">
        <f t="array" ref="X10403">_xlfn.IFS(T10403&lt;40,"Lower",T10403&lt;122,"Middle",TRUE,"Upper")</f>
        <v>Upper</v>
      </c>
    </row>
    <row r="10404" spans="1:24" x14ac:dyDescent="0.2">
      <c r="A10404">
        <v>12437</v>
      </c>
      <c r="B10404" t="s">
        <v>2</v>
      </c>
      <c r="C10404" t="s">
        <v>38</v>
      </c>
      <c r="D10404">
        <v>1</v>
      </c>
      <c r="E10404" t="s">
        <v>52</v>
      </c>
      <c r="F10404">
        <v>3</v>
      </c>
      <c r="G10404" t="s">
        <v>43</v>
      </c>
      <c r="H10404">
        <v>3</v>
      </c>
      <c r="I10404" t="s">
        <v>13</v>
      </c>
      <c r="J10404">
        <v>3</v>
      </c>
      <c r="K10404">
        <v>382</v>
      </c>
      <c r="L10404" t="s">
        <v>7</v>
      </c>
      <c r="M10404">
        <v>1</v>
      </c>
      <c r="N10404" t="s">
        <v>16</v>
      </c>
      <c r="O10404">
        <v>2</v>
      </c>
      <c r="P10404" t="s">
        <v>14</v>
      </c>
      <c r="Q10404">
        <v>5</v>
      </c>
      <c r="R10404" t="s">
        <v>47</v>
      </c>
      <c r="S10404">
        <v>1</v>
      </c>
      <c r="U10404">
        <v>47.3</v>
      </c>
      <c r="V10404">
        <v>181.429993</v>
      </c>
      <c r="W10404" t="str">
        <f>_xlfn.XLOOKUP(M10404,ActionReference[Action],ActionReference[Reference])</f>
        <v>Approved</v>
      </c>
      <c r="X10404" t="str" cm="1">
        <f t="array" ref="X10404">_xlfn.IFS(T10404&lt;40,"Lower",T10404&lt;122,"Middle",TRUE,"Upper")</f>
        <v>Lower</v>
      </c>
    </row>
    <row r="10405" spans="1:24" x14ac:dyDescent="0.2">
      <c r="A10405">
        <v>34363</v>
      </c>
      <c r="B10405" t="s">
        <v>2</v>
      </c>
      <c r="C10405" t="s">
        <v>38</v>
      </c>
      <c r="D10405">
        <v>1</v>
      </c>
      <c r="E10405" t="s">
        <v>39</v>
      </c>
      <c r="F10405">
        <v>1</v>
      </c>
      <c r="G10405" t="s">
        <v>40</v>
      </c>
      <c r="H10405">
        <v>1</v>
      </c>
      <c r="I10405" t="s">
        <v>41</v>
      </c>
      <c r="J10405">
        <v>1</v>
      </c>
      <c r="K10405">
        <v>115</v>
      </c>
      <c r="L10405" t="s">
        <v>7</v>
      </c>
      <c r="M10405">
        <v>1</v>
      </c>
      <c r="N10405" t="s">
        <v>16</v>
      </c>
      <c r="O10405">
        <v>2</v>
      </c>
      <c r="P10405" t="s">
        <v>14</v>
      </c>
      <c r="Q10405">
        <v>5</v>
      </c>
      <c r="R10405" t="s">
        <v>47</v>
      </c>
      <c r="S10405">
        <v>1</v>
      </c>
      <c r="T10405">
        <v>122</v>
      </c>
      <c r="U10405">
        <v>75</v>
      </c>
      <c r="V10405">
        <v>164.80999800000001</v>
      </c>
      <c r="W10405" t="str">
        <f>_xlfn.XLOOKUP(M10405,ActionReference[Action],ActionReference[Reference])</f>
        <v>Approved</v>
      </c>
      <c r="X10405" t="str" cm="1">
        <f t="array" ref="X10405">_xlfn.IFS(T10405&lt;40,"Lower",T10405&lt;122,"Middle",TRUE,"Upper")</f>
        <v>Upper</v>
      </c>
    </row>
    <row r="10406" spans="1:24" x14ac:dyDescent="0.2">
      <c r="A10406">
        <v>32974</v>
      </c>
      <c r="B10406" t="s">
        <v>2</v>
      </c>
      <c r="C10406" t="s">
        <v>42</v>
      </c>
      <c r="D10406">
        <v>2</v>
      </c>
      <c r="E10406" t="s">
        <v>39</v>
      </c>
      <c r="F10406">
        <v>1</v>
      </c>
      <c r="G10406" t="s">
        <v>40</v>
      </c>
      <c r="H10406">
        <v>1</v>
      </c>
      <c r="I10406" t="s">
        <v>41</v>
      </c>
      <c r="J10406">
        <v>1</v>
      </c>
      <c r="K10406">
        <v>86</v>
      </c>
      <c r="L10406" t="s">
        <v>7</v>
      </c>
      <c r="M10406">
        <v>1</v>
      </c>
      <c r="N10406" t="s">
        <v>16</v>
      </c>
      <c r="O10406">
        <v>2</v>
      </c>
      <c r="P10406" t="s">
        <v>10</v>
      </c>
      <c r="Q10406">
        <v>3</v>
      </c>
      <c r="R10406" t="s">
        <v>47</v>
      </c>
      <c r="S10406">
        <v>1</v>
      </c>
      <c r="T10406">
        <v>45</v>
      </c>
      <c r="U10406">
        <v>63.3</v>
      </c>
      <c r="V10406">
        <v>101.029999</v>
      </c>
      <c r="W10406" t="str">
        <f>_xlfn.XLOOKUP(M10406,ActionReference[Action],ActionReference[Reference])</f>
        <v>Approved</v>
      </c>
      <c r="X10406" t="str" cm="1">
        <f t="array" ref="X10406">_xlfn.IFS(T10406&lt;40,"Lower",T10406&lt;122,"Middle",TRUE,"Upper")</f>
        <v>Middle</v>
      </c>
    </row>
    <row r="10407" spans="1:24" x14ac:dyDescent="0.2">
      <c r="A10407">
        <v>57033</v>
      </c>
      <c r="B10407" t="s">
        <v>2</v>
      </c>
      <c r="C10407" t="s">
        <v>45</v>
      </c>
      <c r="D10407">
        <v>3</v>
      </c>
      <c r="E10407" t="s">
        <v>39</v>
      </c>
      <c r="F10407">
        <v>1</v>
      </c>
      <c r="G10407" t="s">
        <v>40</v>
      </c>
      <c r="H10407">
        <v>1</v>
      </c>
      <c r="I10407" t="s">
        <v>41</v>
      </c>
      <c r="J10407">
        <v>1</v>
      </c>
      <c r="K10407">
        <v>218</v>
      </c>
      <c r="L10407" t="s">
        <v>7</v>
      </c>
      <c r="M10407">
        <v>1</v>
      </c>
      <c r="N10407" t="s">
        <v>16</v>
      </c>
      <c r="O10407">
        <v>2</v>
      </c>
      <c r="P10407" t="s">
        <v>14</v>
      </c>
      <c r="Q10407">
        <v>5</v>
      </c>
      <c r="R10407" t="s">
        <v>47</v>
      </c>
      <c r="S10407">
        <v>1</v>
      </c>
      <c r="T10407">
        <v>42</v>
      </c>
      <c r="U10407">
        <v>59.2</v>
      </c>
      <c r="V10407">
        <v>87.489997900000006</v>
      </c>
      <c r="W10407" t="str">
        <f>_xlfn.XLOOKUP(M10407,ActionReference[Action],ActionReference[Reference])</f>
        <v>Approved</v>
      </c>
      <c r="X10407" t="str" cm="1">
        <f t="array" ref="X10407">_xlfn.IFS(T10407&lt;40,"Lower",T10407&lt;122,"Middle",TRUE,"Upper")</f>
        <v>Middle</v>
      </c>
    </row>
    <row r="10408" spans="1:24" x14ac:dyDescent="0.2">
      <c r="A10408">
        <v>3304</v>
      </c>
      <c r="B10408" t="s">
        <v>2</v>
      </c>
      <c r="C10408" t="s">
        <v>38</v>
      </c>
      <c r="D10408">
        <v>1</v>
      </c>
      <c r="E10408" t="s">
        <v>39</v>
      </c>
      <c r="F10408">
        <v>1</v>
      </c>
      <c r="G10408" t="s">
        <v>40</v>
      </c>
      <c r="H10408">
        <v>1</v>
      </c>
      <c r="I10408" t="s">
        <v>41</v>
      </c>
      <c r="J10408">
        <v>1</v>
      </c>
      <c r="K10408">
        <v>119</v>
      </c>
      <c r="L10408" t="s">
        <v>7</v>
      </c>
      <c r="M10408">
        <v>1</v>
      </c>
      <c r="N10408" t="s">
        <v>16</v>
      </c>
      <c r="O10408">
        <v>2</v>
      </c>
      <c r="P10408" t="s">
        <v>14</v>
      </c>
      <c r="Q10408">
        <v>5</v>
      </c>
      <c r="R10408" t="s">
        <v>47</v>
      </c>
      <c r="S10408">
        <v>1</v>
      </c>
      <c r="T10408">
        <v>61</v>
      </c>
      <c r="U10408">
        <v>56.1</v>
      </c>
      <c r="V10408">
        <v>116.32</v>
      </c>
      <c r="W10408" t="str">
        <f>_xlfn.XLOOKUP(M10408,ActionReference[Action],ActionReference[Reference])</f>
        <v>Approved</v>
      </c>
      <c r="X10408" t="str" cm="1">
        <f t="array" ref="X10408">_xlfn.IFS(T10408&lt;40,"Lower",T10408&lt;122,"Middle",TRUE,"Upper")</f>
        <v>Middle</v>
      </c>
    </row>
    <row r="10409" spans="1:24" x14ac:dyDescent="0.2">
      <c r="A10409">
        <v>28489</v>
      </c>
      <c r="B10409" t="s">
        <v>2</v>
      </c>
      <c r="C10409" t="s">
        <v>38</v>
      </c>
      <c r="D10409">
        <v>1</v>
      </c>
      <c r="E10409" t="s">
        <v>39</v>
      </c>
      <c r="F10409">
        <v>1</v>
      </c>
      <c r="G10409" t="s">
        <v>49</v>
      </c>
      <c r="H10409">
        <v>2</v>
      </c>
      <c r="I10409" t="s">
        <v>41</v>
      </c>
      <c r="J10409">
        <v>1</v>
      </c>
      <c r="K10409">
        <v>2</v>
      </c>
      <c r="L10409" t="s">
        <v>7</v>
      </c>
      <c r="M10409">
        <v>1</v>
      </c>
      <c r="N10409" t="s">
        <v>16</v>
      </c>
      <c r="O10409">
        <v>2</v>
      </c>
      <c r="P10409" t="s">
        <v>14</v>
      </c>
      <c r="Q10409">
        <v>5</v>
      </c>
      <c r="R10409" t="s">
        <v>46</v>
      </c>
      <c r="S10409">
        <v>2</v>
      </c>
      <c r="T10409">
        <v>38</v>
      </c>
      <c r="U10409">
        <v>63.9</v>
      </c>
      <c r="V10409">
        <v>89.889999399999994</v>
      </c>
      <c r="W10409" t="str">
        <f>_xlfn.XLOOKUP(M10409,ActionReference[Action],ActionReference[Reference])</f>
        <v>Approved</v>
      </c>
      <c r="X10409" t="str" cm="1">
        <f t="array" ref="X10409">_xlfn.IFS(T10409&lt;40,"Lower",T10409&lt;122,"Middle",TRUE,"Upper")</f>
        <v>Lower</v>
      </c>
    </row>
    <row r="10410" spans="1:24" x14ac:dyDescent="0.2">
      <c r="A10410" t="s">
        <v>528</v>
      </c>
      <c r="B10410" t="s">
        <v>2</v>
      </c>
      <c r="C10410" t="s">
        <v>38</v>
      </c>
      <c r="D10410">
        <v>1</v>
      </c>
      <c r="E10410" t="s">
        <v>39</v>
      </c>
      <c r="F10410">
        <v>1</v>
      </c>
      <c r="G10410" t="s">
        <v>43</v>
      </c>
      <c r="H10410">
        <v>3</v>
      </c>
      <c r="I10410" t="s">
        <v>50</v>
      </c>
      <c r="J10410">
        <v>2</v>
      </c>
      <c r="K10410">
        <v>205</v>
      </c>
      <c r="L10410" t="s">
        <v>6</v>
      </c>
      <c r="M10410">
        <v>3</v>
      </c>
      <c r="N10410" t="s">
        <v>16</v>
      </c>
      <c r="O10410">
        <v>2</v>
      </c>
      <c r="P10410" t="s">
        <v>14</v>
      </c>
      <c r="Q10410">
        <v>5</v>
      </c>
      <c r="R10410" t="s">
        <v>47</v>
      </c>
      <c r="S10410">
        <v>1</v>
      </c>
      <c r="T10410">
        <v>83</v>
      </c>
      <c r="U10410">
        <v>84</v>
      </c>
      <c r="V10410">
        <v>75.330001800000005</v>
      </c>
      <c r="W10410" t="str">
        <f>_xlfn.XLOOKUP(M10410,ActionReference[Action],ActionReference[Reference])</f>
        <v>Denied</v>
      </c>
      <c r="X10410" t="str" cm="1">
        <f t="array" ref="X10410">_xlfn.IFS(T10410&lt;40,"Lower",T10410&lt;122,"Middle",TRUE,"Upper")</f>
        <v>Middle</v>
      </c>
    </row>
    <row r="10411" spans="1:24" x14ac:dyDescent="0.2">
      <c r="A10411" t="s">
        <v>552</v>
      </c>
      <c r="B10411" t="s">
        <v>2</v>
      </c>
      <c r="C10411" t="s">
        <v>45</v>
      </c>
      <c r="D10411">
        <v>3</v>
      </c>
      <c r="E10411" t="s">
        <v>39</v>
      </c>
      <c r="F10411">
        <v>1</v>
      </c>
      <c r="G10411" t="s">
        <v>40</v>
      </c>
      <c r="H10411">
        <v>1</v>
      </c>
      <c r="I10411" t="s">
        <v>41</v>
      </c>
      <c r="J10411">
        <v>1</v>
      </c>
      <c r="K10411">
        <v>217</v>
      </c>
      <c r="L10411" t="s">
        <v>7</v>
      </c>
      <c r="M10411">
        <v>1</v>
      </c>
      <c r="N10411" t="s">
        <v>16</v>
      </c>
      <c r="O10411">
        <v>2</v>
      </c>
      <c r="P10411" t="s">
        <v>14</v>
      </c>
      <c r="Q10411">
        <v>5</v>
      </c>
      <c r="R10411" t="s">
        <v>47</v>
      </c>
      <c r="S10411">
        <v>1</v>
      </c>
      <c r="T10411">
        <v>71</v>
      </c>
      <c r="U10411">
        <v>62</v>
      </c>
      <c r="V10411">
        <v>99.860000600000006</v>
      </c>
      <c r="W10411" t="str">
        <f>_xlfn.XLOOKUP(M10411,ActionReference[Action],ActionReference[Reference])</f>
        <v>Approved</v>
      </c>
      <c r="X10411" t="str" cm="1">
        <f t="array" ref="X10411">_xlfn.IFS(T10411&lt;40,"Lower",T10411&lt;122,"Middle",TRUE,"Upper")</f>
        <v>Middle</v>
      </c>
    </row>
    <row r="10412" spans="1:24" x14ac:dyDescent="0.2">
      <c r="A10412">
        <v>32489</v>
      </c>
      <c r="B10412" t="s">
        <v>2</v>
      </c>
      <c r="C10412" t="s">
        <v>38</v>
      </c>
      <c r="D10412">
        <v>1</v>
      </c>
      <c r="E10412" t="s">
        <v>39</v>
      </c>
      <c r="F10412">
        <v>1</v>
      </c>
      <c r="G10412" t="s">
        <v>43</v>
      </c>
      <c r="H10412">
        <v>3</v>
      </c>
      <c r="I10412" t="s">
        <v>41</v>
      </c>
      <c r="J10412">
        <v>1</v>
      </c>
      <c r="K10412">
        <v>385</v>
      </c>
      <c r="L10412" t="s">
        <v>53</v>
      </c>
      <c r="M10412">
        <v>2</v>
      </c>
      <c r="N10412" t="s">
        <v>16</v>
      </c>
      <c r="O10412">
        <v>2</v>
      </c>
      <c r="P10412" t="s">
        <v>14</v>
      </c>
      <c r="Q10412">
        <v>5</v>
      </c>
      <c r="R10412" t="s">
        <v>47</v>
      </c>
      <c r="S10412">
        <v>1</v>
      </c>
      <c r="T10412">
        <v>174</v>
      </c>
      <c r="U10412">
        <v>74.5</v>
      </c>
      <c r="V10412">
        <v>119.08000199999999</v>
      </c>
      <c r="W10412" t="str">
        <f>_xlfn.XLOOKUP(M10412,ActionReference[Action],ActionReference[Reference])</f>
        <v>Approved</v>
      </c>
      <c r="X10412" t="str" cm="1">
        <f t="array" ref="X10412">_xlfn.IFS(T10412&lt;40,"Lower",T10412&lt;122,"Middle",TRUE,"Upper")</f>
        <v>Upper</v>
      </c>
    </row>
    <row r="10413" spans="1:24" x14ac:dyDescent="0.2">
      <c r="A10413">
        <v>15310</v>
      </c>
      <c r="B10413" t="s">
        <v>2</v>
      </c>
      <c r="C10413" t="s">
        <v>38</v>
      </c>
      <c r="D10413">
        <v>1</v>
      </c>
      <c r="E10413" t="s">
        <v>39</v>
      </c>
      <c r="F10413">
        <v>1</v>
      </c>
      <c r="G10413" t="s">
        <v>43</v>
      </c>
      <c r="H10413">
        <v>3</v>
      </c>
      <c r="I10413" t="s">
        <v>41</v>
      </c>
      <c r="J10413">
        <v>1</v>
      </c>
      <c r="K10413">
        <v>40</v>
      </c>
      <c r="L10413" t="s">
        <v>7</v>
      </c>
      <c r="M10413">
        <v>1</v>
      </c>
      <c r="N10413" t="s">
        <v>16</v>
      </c>
      <c r="O10413">
        <v>2</v>
      </c>
      <c r="P10413" t="s">
        <v>14</v>
      </c>
      <c r="Q10413">
        <v>5</v>
      </c>
      <c r="R10413" t="s">
        <v>46</v>
      </c>
      <c r="S10413">
        <v>2</v>
      </c>
      <c r="T10413">
        <v>26</v>
      </c>
      <c r="U10413">
        <v>45.7</v>
      </c>
      <c r="V10413">
        <v>94.010002099999994</v>
      </c>
      <c r="W10413" t="str">
        <f>_xlfn.XLOOKUP(M10413,ActionReference[Action],ActionReference[Reference])</f>
        <v>Approved</v>
      </c>
      <c r="X10413" t="str" cm="1">
        <f t="array" ref="X10413">_xlfn.IFS(T10413&lt;40,"Lower",T10413&lt;122,"Middle",TRUE,"Upper")</f>
        <v>Lower</v>
      </c>
    </row>
    <row r="10414" spans="1:24" x14ac:dyDescent="0.2">
      <c r="A10414">
        <v>4239</v>
      </c>
      <c r="B10414" t="s">
        <v>2</v>
      </c>
      <c r="C10414" t="s">
        <v>38</v>
      </c>
      <c r="D10414">
        <v>1</v>
      </c>
      <c r="E10414" t="s">
        <v>39</v>
      </c>
      <c r="F10414">
        <v>1</v>
      </c>
      <c r="G10414" t="s">
        <v>40</v>
      </c>
      <c r="H10414">
        <v>1</v>
      </c>
      <c r="I10414" t="s">
        <v>41</v>
      </c>
      <c r="J10414">
        <v>1</v>
      </c>
      <c r="K10414">
        <v>70</v>
      </c>
      <c r="L10414" t="s">
        <v>53</v>
      </c>
      <c r="M10414">
        <v>2</v>
      </c>
      <c r="N10414" t="s">
        <v>16</v>
      </c>
      <c r="O10414">
        <v>2</v>
      </c>
      <c r="P10414" t="s">
        <v>14</v>
      </c>
      <c r="Q10414">
        <v>5</v>
      </c>
      <c r="R10414" t="s">
        <v>47</v>
      </c>
      <c r="S10414">
        <v>1</v>
      </c>
      <c r="T10414">
        <v>79</v>
      </c>
      <c r="U10414">
        <v>52.8</v>
      </c>
      <c r="V10414">
        <v>90.379997299999999</v>
      </c>
      <c r="W10414" t="str">
        <f>_xlfn.XLOOKUP(M10414,ActionReference[Action],ActionReference[Reference])</f>
        <v>Approved</v>
      </c>
      <c r="X10414" t="str" cm="1">
        <f t="array" ref="X10414">_xlfn.IFS(T10414&lt;40,"Lower",T10414&lt;122,"Middle",TRUE,"Upper")</f>
        <v>Middle</v>
      </c>
    </row>
    <row r="10415" spans="1:24" x14ac:dyDescent="0.2">
      <c r="A10415">
        <v>8663</v>
      </c>
      <c r="B10415" t="s">
        <v>2</v>
      </c>
      <c r="C10415" t="s">
        <v>42</v>
      </c>
      <c r="D10415">
        <v>2</v>
      </c>
      <c r="E10415" t="s">
        <v>39</v>
      </c>
      <c r="F10415">
        <v>1</v>
      </c>
      <c r="G10415" t="s">
        <v>40</v>
      </c>
      <c r="H10415">
        <v>1</v>
      </c>
      <c r="I10415" t="s">
        <v>41</v>
      </c>
      <c r="J10415">
        <v>1</v>
      </c>
      <c r="K10415">
        <v>76</v>
      </c>
      <c r="L10415" t="s">
        <v>6</v>
      </c>
      <c r="M10415">
        <v>3</v>
      </c>
      <c r="N10415" t="s">
        <v>16</v>
      </c>
      <c r="O10415">
        <v>2</v>
      </c>
      <c r="P10415" t="s">
        <v>14</v>
      </c>
      <c r="Q10415">
        <v>5</v>
      </c>
      <c r="R10415" t="s">
        <v>46</v>
      </c>
      <c r="S10415">
        <v>2</v>
      </c>
      <c r="T10415">
        <v>30</v>
      </c>
      <c r="U10415">
        <v>57.8</v>
      </c>
      <c r="V10415">
        <v>70.959999100000005</v>
      </c>
      <c r="W10415" t="str">
        <f>_xlfn.XLOOKUP(M10415,ActionReference[Action],ActionReference[Reference])</f>
        <v>Denied</v>
      </c>
      <c r="X10415" t="str" cm="1">
        <f t="array" ref="X10415">_xlfn.IFS(T10415&lt;40,"Lower",T10415&lt;122,"Middle",TRUE,"Upper")</f>
        <v>Lower</v>
      </c>
    </row>
    <row r="10416" spans="1:24" x14ac:dyDescent="0.2">
      <c r="A10416">
        <v>32296</v>
      </c>
      <c r="B10416" t="s">
        <v>2</v>
      </c>
      <c r="C10416" t="s">
        <v>38</v>
      </c>
      <c r="D10416">
        <v>1</v>
      </c>
      <c r="E10416" t="s">
        <v>39</v>
      </c>
      <c r="F10416">
        <v>1</v>
      </c>
      <c r="G10416" t="s">
        <v>40</v>
      </c>
      <c r="H10416">
        <v>1</v>
      </c>
      <c r="I10416" t="s">
        <v>41</v>
      </c>
      <c r="J10416">
        <v>1</v>
      </c>
      <c r="K10416">
        <v>204</v>
      </c>
      <c r="L10416" t="s">
        <v>7</v>
      </c>
      <c r="M10416">
        <v>1</v>
      </c>
      <c r="N10416" t="s">
        <v>16</v>
      </c>
      <c r="O10416">
        <v>2</v>
      </c>
      <c r="P10416" t="s">
        <v>14</v>
      </c>
      <c r="Q10416">
        <v>5</v>
      </c>
      <c r="R10416" t="s">
        <v>46</v>
      </c>
      <c r="S10416">
        <v>2</v>
      </c>
      <c r="T10416">
        <v>116</v>
      </c>
      <c r="U10416">
        <v>63.6</v>
      </c>
      <c r="V10416">
        <v>131.58000200000001</v>
      </c>
      <c r="W10416" t="str">
        <f>_xlfn.XLOOKUP(M10416,ActionReference[Action],ActionReference[Reference])</f>
        <v>Approved</v>
      </c>
      <c r="X10416" t="str" cm="1">
        <f t="array" ref="X10416">_xlfn.IFS(T10416&lt;40,"Lower",T10416&lt;122,"Middle",TRUE,"Upper")</f>
        <v>Middle</v>
      </c>
    </row>
    <row r="10417" spans="1:24" x14ac:dyDescent="0.2">
      <c r="A10417">
        <v>6800</v>
      </c>
      <c r="B10417" t="s">
        <v>2</v>
      </c>
      <c r="C10417" t="s">
        <v>38</v>
      </c>
      <c r="D10417">
        <v>1</v>
      </c>
      <c r="E10417" t="s">
        <v>39</v>
      </c>
      <c r="F10417">
        <v>1</v>
      </c>
      <c r="G10417" t="s">
        <v>43</v>
      </c>
      <c r="H10417">
        <v>3</v>
      </c>
      <c r="I10417" t="s">
        <v>50</v>
      </c>
      <c r="J10417">
        <v>2</v>
      </c>
      <c r="K10417">
        <v>90</v>
      </c>
      <c r="L10417" t="s">
        <v>7</v>
      </c>
      <c r="M10417">
        <v>1</v>
      </c>
      <c r="N10417" t="s">
        <v>16</v>
      </c>
      <c r="O10417">
        <v>2</v>
      </c>
      <c r="P10417" t="s">
        <v>14</v>
      </c>
      <c r="Q10417">
        <v>5</v>
      </c>
      <c r="R10417" t="s">
        <v>47</v>
      </c>
      <c r="S10417">
        <v>1</v>
      </c>
      <c r="T10417">
        <v>248</v>
      </c>
      <c r="U10417">
        <v>57</v>
      </c>
      <c r="V10417">
        <v>116.709999</v>
      </c>
      <c r="W10417" t="str">
        <f>_xlfn.XLOOKUP(M10417,ActionReference[Action],ActionReference[Reference])</f>
        <v>Approved</v>
      </c>
      <c r="X10417" t="str" cm="1">
        <f t="array" ref="X10417">_xlfn.IFS(T10417&lt;40,"Lower",T10417&lt;122,"Middle",TRUE,"Upper")</f>
        <v>Upper</v>
      </c>
    </row>
    <row r="10418" spans="1:24" x14ac:dyDescent="0.2">
      <c r="A10418">
        <v>8663</v>
      </c>
      <c r="B10418" t="s">
        <v>2</v>
      </c>
      <c r="C10418" t="s">
        <v>42</v>
      </c>
      <c r="D10418">
        <v>2</v>
      </c>
      <c r="E10418" t="s">
        <v>39</v>
      </c>
      <c r="F10418">
        <v>1</v>
      </c>
      <c r="G10418" t="s">
        <v>43</v>
      </c>
      <c r="H10418">
        <v>3</v>
      </c>
      <c r="I10418" t="s">
        <v>41</v>
      </c>
      <c r="J10418">
        <v>1</v>
      </c>
      <c r="K10418">
        <v>177</v>
      </c>
      <c r="L10418" t="s">
        <v>7</v>
      </c>
      <c r="M10418">
        <v>1</v>
      </c>
      <c r="N10418" t="s">
        <v>16</v>
      </c>
      <c r="O10418">
        <v>2</v>
      </c>
      <c r="P10418" t="s">
        <v>14</v>
      </c>
      <c r="Q10418">
        <v>5</v>
      </c>
      <c r="R10418" t="s">
        <v>46</v>
      </c>
      <c r="S10418">
        <v>2</v>
      </c>
      <c r="T10418">
        <v>70</v>
      </c>
      <c r="U10418">
        <v>67.5</v>
      </c>
      <c r="V10418">
        <v>101.879997</v>
      </c>
      <c r="W10418" t="str">
        <f>_xlfn.XLOOKUP(M10418,ActionReference[Action],ActionReference[Reference])</f>
        <v>Approved</v>
      </c>
      <c r="X10418" t="str" cm="1">
        <f t="array" ref="X10418">_xlfn.IFS(T10418&lt;40,"Lower",T10418&lt;122,"Middle",TRUE,"Upper")</f>
        <v>Middle</v>
      </c>
    </row>
    <row r="10419" spans="1:24" x14ac:dyDescent="0.2">
      <c r="A10419" t="s">
        <v>531</v>
      </c>
      <c r="B10419" t="s">
        <v>2</v>
      </c>
      <c r="C10419" t="s">
        <v>38</v>
      </c>
      <c r="D10419">
        <v>1</v>
      </c>
      <c r="E10419" t="s">
        <v>39</v>
      </c>
      <c r="F10419">
        <v>1</v>
      </c>
      <c r="G10419" t="s">
        <v>43</v>
      </c>
      <c r="H10419">
        <v>3</v>
      </c>
      <c r="I10419" t="s">
        <v>50</v>
      </c>
      <c r="J10419">
        <v>2</v>
      </c>
      <c r="K10419">
        <v>105</v>
      </c>
      <c r="L10419" t="s">
        <v>6</v>
      </c>
      <c r="M10419">
        <v>3</v>
      </c>
      <c r="N10419" t="s">
        <v>16</v>
      </c>
      <c r="O10419">
        <v>2</v>
      </c>
      <c r="P10419" t="s">
        <v>14</v>
      </c>
      <c r="Q10419">
        <v>5</v>
      </c>
      <c r="R10419" t="s">
        <v>46</v>
      </c>
      <c r="S10419">
        <v>2</v>
      </c>
      <c r="T10419">
        <v>98</v>
      </c>
      <c r="U10419">
        <v>78.400000000000006</v>
      </c>
      <c r="V10419">
        <v>87.889999399999994</v>
      </c>
      <c r="W10419" t="str">
        <f>_xlfn.XLOOKUP(M10419,ActionReference[Action],ActionReference[Reference])</f>
        <v>Denied</v>
      </c>
      <c r="X10419" t="str" cm="1">
        <f t="array" ref="X10419">_xlfn.IFS(T10419&lt;40,"Lower",T10419&lt;122,"Middle",TRUE,"Upper")</f>
        <v>Middle</v>
      </c>
    </row>
    <row r="10420" spans="1:24" x14ac:dyDescent="0.2">
      <c r="A10420">
        <v>1426</v>
      </c>
      <c r="B10420" t="s">
        <v>2</v>
      </c>
      <c r="C10420" t="s">
        <v>38</v>
      </c>
      <c r="D10420">
        <v>1</v>
      </c>
      <c r="E10420" t="s">
        <v>39</v>
      </c>
      <c r="F10420">
        <v>1</v>
      </c>
      <c r="G10420" t="s">
        <v>40</v>
      </c>
      <c r="H10420">
        <v>1</v>
      </c>
      <c r="I10420" t="s">
        <v>41</v>
      </c>
      <c r="J10420">
        <v>1</v>
      </c>
      <c r="K10420">
        <v>186</v>
      </c>
      <c r="L10420" t="s">
        <v>7</v>
      </c>
      <c r="M10420">
        <v>1</v>
      </c>
      <c r="N10420" t="s">
        <v>16</v>
      </c>
      <c r="O10420">
        <v>2</v>
      </c>
      <c r="P10420" t="s">
        <v>14</v>
      </c>
      <c r="Q10420">
        <v>5</v>
      </c>
      <c r="R10420" t="s">
        <v>47</v>
      </c>
      <c r="S10420">
        <v>1</v>
      </c>
      <c r="T10420">
        <v>131</v>
      </c>
      <c r="U10420">
        <v>48.5</v>
      </c>
      <c r="V10420">
        <v>83.769996599999999</v>
      </c>
      <c r="W10420" t="str">
        <f>_xlfn.XLOOKUP(M10420,ActionReference[Action],ActionReference[Reference])</f>
        <v>Approved</v>
      </c>
      <c r="X10420" t="str" cm="1">
        <f t="array" ref="X10420">_xlfn.IFS(T10420&lt;40,"Lower",T10420&lt;122,"Middle",TRUE,"Upper")</f>
        <v>Upper</v>
      </c>
    </row>
    <row r="10421" spans="1:24" x14ac:dyDescent="0.2">
      <c r="A10421">
        <v>34325</v>
      </c>
      <c r="B10421" t="s">
        <v>2</v>
      </c>
      <c r="C10421" t="s">
        <v>42</v>
      </c>
      <c r="D10421">
        <v>2</v>
      </c>
      <c r="E10421" t="s">
        <v>39</v>
      </c>
      <c r="F10421">
        <v>1</v>
      </c>
      <c r="G10421" t="s">
        <v>43</v>
      </c>
      <c r="H10421">
        <v>3</v>
      </c>
      <c r="I10421" t="s">
        <v>41</v>
      </c>
      <c r="J10421">
        <v>1</v>
      </c>
      <c r="K10421">
        <v>231</v>
      </c>
      <c r="L10421" t="s">
        <v>6</v>
      </c>
      <c r="M10421">
        <v>3</v>
      </c>
      <c r="N10421" t="s">
        <v>15</v>
      </c>
      <c r="O10421">
        <v>1</v>
      </c>
      <c r="P10421" t="s">
        <v>14</v>
      </c>
      <c r="Q10421">
        <v>5</v>
      </c>
      <c r="R10421" t="s">
        <v>46</v>
      </c>
      <c r="S10421">
        <v>2</v>
      </c>
      <c r="U10421">
        <v>77.5</v>
      </c>
      <c r="V10421">
        <v>142.75</v>
      </c>
      <c r="W10421" t="str">
        <f>_xlfn.XLOOKUP(M10421,ActionReference[Action],ActionReference[Reference])</f>
        <v>Denied</v>
      </c>
      <c r="X10421" t="str" cm="1">
        <f t="array" ref="X10421">_xlfn.IFS(T10421&lt;40,"Lower",T10421&lt;122,"Middle",TRUE,"Upper")</f>
        <v>Lower</v>
      </c>
    </row>
    <row r="10422" spans="1:24" x14ac:dyDescent="0.2">
      <c r="A10422">
        <v>1039</v>
      </c>
      <c r="B10422" t="s">
        <v>2</v>
      </c>
      <c r="C10422" t="s">
        <v>38</v>
      </c>
      <c r="D10422">
        <v>1</v>
      </c>
      <c r="E10422" t="s">
        <v>39</v>
      </c>
      <c r="F10422">
        <v>1</v>
      </c>
      <c r="G10422" t="s">
        <v>40</v>
      </c>
      <c r="H10422">
        <v>1</v>
      </c>
      <c r="I10422" t="s">
        <v>41</v>
      </c>
      <c r="J10422">
        <v>1</v>
      </c>
      <c r="K10422">
        <v>285</v>
      </c>
      <c r="L10422" t="s">
        <v>7</v>
      </c>
      <c r="M10422">
        <v>1</v>
      </c>
      <c r="N10422" t="s">
        <v>16</v>
      </c>
      <c r="O10422">
        <v>2</v>
      </c>
      <c r="P10422" t="s">
        <v>14</v>
      </c>
      <c r="Q10422">
        <v>5</v>
      </c>
      <c r="R10422" t="s">
        <v>46</v>
      </c>
      <c r="S10422">
        <v>2</v>
      </c>
      <c r="T10422">
        <v>185</v>
      </c>
      <c r="U10422">
        <v>74.3</v>
      </c>
      <c r="V10422">
        <v>113.08000199999999</v>
      </c>
      <c r="W10422" t="str">
        <f>_xlfn.XLOOKUP(M10422,ActionReference[Action],ActionReference[Reference])</f>
        <v>Approved</v>
      </c>
      <c r="X10422" t="str" cm="1">
        <f t="array" ref="X10422">_xlfn.IFS(T10422&lt;40,"Lower",T10422&lt;122,"Middle",TRUE,"Upper")</f>
        <v>Upper</v>
      </c>
    </row>
    <row r="10423" spans="1:24" x14ac:dyDescent="0.2">
      <c r="A10423">
        <v>4360</v>
      </c>
      <c r="B10423" t="s">
        <v>2</v>
      </c>
      <c r="C10423" t="s">
        <v>38</v>
      </c>
      <c r="D10423">
        <v>1</v>
      </c>
      <c r="E10423" t="s">
        <v>39</v>
      </c>
      <c r="F10423">
        <v>1</v>
      </c>
      <c r="G10423" t="s">
        <v>43</v>
      </c>
      <c r="H10423">
        <v>3</v>
      </c>
      <c r="I10423" t="s">
        <v>41</v>
      </c>
      <c r="J10423">
        <v>1</v>
      </c>
      <c r="K10423">
        <v>139</v>
      </c>
      <c r="L10423" t="s">
        <v>7</v>
      </c>
      <c r="M10423">
        <v>1</v>
      </c>
      <c r="N10423" t="s">
        <v>16</v>
      </c>
      <c r="O10423">
        <v>2</v>
      </c>
      <c r="P10423" t="s">
        <v>14</v>
      </c>
      <c r="Q10423">
        <v>5</v>
      </c>
      <c r="R10423" t="s">
        <v>47</v>
      </c>
      <c r="S10423">
        <v>1</v>
      </c>
      <c r="T10423">
        <v>94</v>
      </c>
      <c r="U10423">
        <v>61</v>
      </c>
      <c r="V10423">
        <v>80.910003700000004</v>
      </c>
      <c r="W10423" t="str">
        <f>_xlfn.XLOOKUP(M10423,ActionReference[Action],ActionReference[Reference])</f>
        <v>Approved</v>
      </c>
      <c r="X10423" t="str" cm="1">
        <f t="array" ref="X10423">_xlfn.IFS(T10423&lt;40,"Lower",T10423&lt;122,"Middle",TRUE,"Upper")</f>
        <v>Middle</v>
      </c>
    </row>
    <row r="10424" spans="1:24" x14ac:dyDescent="0.2">
      <c r="A10424">
        <v>803</v>
      </c>
      <c r="B10424" t="s">
        <v>2</v>
      </c>
      <c r="C10424" t="s">
        <v>42</v>
      </c>
      <c r="D10424">
        <v>2</v>
      </c>
      <c r="E10424" t="s">
        <v>39</v>
      </c>
      <c r="F10424">
        <v>1</v>
      </c>
      <c r="G10424" t="s">
        <v>40</v>
      </c>
      <c r="H10424">
        <v>1</v>
      </c>
      <c r="I10424" t="s">
        <v>41</v>
      </c>
      <c r="J10424">
        <v>1</v>
      </c>
      <c r="K10424">
        <v>97</v>
      </c>
      <c r="L10424" t="s">
        <v>6</v>
      </c>
      <c r="M10424">
        <v>3</v>
      </c>
      <c r="N10424" t="s">
        <v>16</v>
      </c>
      <c r="O10424">
        <v>2</v>
      </c>
      <c r="P10424" t="s">
        <v>14</v>
      </c>
      <c r="Q10424">
        <v>5</v>
      </c>
      <c r="R10424" t="s">
        <v>46</v>
      </c>
      <c r="S10424">
        <v>2</v>
      </c>
      <c r="T10424">
        <v>49</v>
      </c>
      <c r="U10424">
        <v>54.5</v>
      </c>
      <c r="V10424">
        <v>112.970001</v>
      </c>
      <c r="W10424" t="str">
        <f>_xlfn.XLOOKUP(M10424,ActionReference[Action],ActionReference[Reference])</f>
        <v>Denied</v>
      </c>
      <c r="X10424" t="str" cm="1">
        <f t="array" ref="X10424">_xlfn.IFS(T10424&lt;40,"Lower",T10424&lt;122,"Middle",TRUE,"Upper")</f>
        <v>Middle</v>
      </c>
    </row>
    <row r="10425" spans="1:24" x14ac:dyDescent="0.2">
      <c r="A10425">
        <v>57033</v>
      </c>
      <c r="B10425" t="s">
        <v>2</v>
      </c>
      <c r="C10425" t="s">
        <v>38</v>
      </c>
      <c r="D10425">
        <v>1</v>
      </c>
      <c r="E10425" t="s">
        <v>39</v>
      </c>
      <c r="F10425">
        <v>1</v>
      </c>
      <c r="G10425" t="s">
        <v>40</v>
      </c>
      <c r="H10425">
        <v>1</v>
      </c>
      <c r="I10425" t="s">
        <v>41</v>
      </c>
      <c r="J10425">
        <v>1</v>
      </c>
      <c r="K10425">
        <v>413</v>
      </c>
      <c r="L10425" t="s">
        <v>7</v>
      </c>
      <c r="M10425">
        <v>1</v>
      </c>
      <c r="N10425" t="s">
        <v>16</v>
      </c>
      <c r="O10425">
        <v>2</v>
      </c>
      <c r="P10425" t="s">
        <v>14</v>
      </c>
      <c r="Q10425">
        <v>5</v>
      </c>
      <c r="R10425" t="s">
        <v>46</v>
      </c>
      <c r="S10425">
        <v>2</v>
      </c>
      <c r="T10425">
        <v>97</v>
      </c>
      <c r="U10425">
        <v>59.2</v>
      </c>
      <c r="V10425">
        <v>99.989997900000006</v>
      </c>
      <c r="W10425" t="str">
        <f>_xlfn.XLOOKUP(M10425,ActionReference[Action],ActionReference[Reference])</f>
        <v>Approved</v>
      </c>
      <c r="X10425" t="str" cm="1">
        <f t="array" ref="X10425">_xlfn.IFS(T10425&lt;40,"Lower",T10425&lt;122,"Middle",TRUE,"Upper")</f>
        <v>Middle</v>
      </c>
    </row>
    <row r="10426" spans="1:24" x14ac:dyDescent="0.2">
      <c r="A10426">
        <v>32489</v>
      </c>
      <c r="B10426" t="s">
        <v>2</v>
      </c>
      <c r="C10426" t="s">
        <v>38</v>
      </c>
      <c r="D10426">
        <v>1</v>
      </c>
      <c r="E10426" t="s">
        <v>39</v>
      </c>
      <c r="F10426">
        <v>1</v>
      </c>
      <c r="G10426" t="s">
        <v>49</v>
      </c>
      <c r="H10426">
        <v>2</v>
      </c>
      <c r="I10426" t="s">
        <v>50</v>
      </c>
      <c r="J10426">
        <v>2</v>
      </c>
      <c r="K10426">
        <v>200</v>
      </c>
      <c r="L10426" t="s">
        <v>53</v>
      </c>
      <c r="M10426">
        <v>2</v>
      </c>
      <c r="N10426" t="s">
        <v>16</v>
      </c>
      <c r="O10426">
        <v>2</v>
      </c>
      <c r="P10426" t="s">
        <v>14</v>
      </c>
      <c r="Q10426">
        <v>5</v>
      </c>
      <c r="R10426" t="s">
        <v>46</v>
      </c>
      <c r="S10426">
        <v>2</v>
      </c>
      <c r="T10426">
        <v>214</v>
      </c>
      <c r="U10426">
        <v>63.2</v>
      </c>
      <c r="V10426">
        <v>116.510002</v>
      </c>
      <c r="W10426" t="str">
        <f>_xlfn.XLOOKUP(M10426,ActionReference[Action],ActionReference[Reference])</f>
        <v>Approved</v>
      </c>
      <c r="X10426" t="str" cm="1">
        <f t="array" ref="X10426">_xlfn.IFS(T10426&lt;40,"Lower",T10426&lt;122,"Middle",TRUE,"Upper")</f>
        <v>Upper</v>
      </c>
    </row>
    <row r="10427" spans="1:24" x14ac:dyDescent="0.2">
      <c r="A10427">
        <v>29011</v>
      </c>
      <c r="B10427" t="s">
        <v>2</v>
      </c>
      <c r="C10427" t="s">
        <v>38</v>
      </c>
      <c r="D10427">
        <v>1</v>
      </c>
      <c r="E10427" t="s">
        <v>39</v>
      </c>
      <c r="F10427">
        <v>1</v>
      </c>
      <c r="G10427" t="s">
        <v>40</v>
      </c>
      <c r="H10427">
        <v>1</v>
      </c>
      <c r="I10427" t="s">
        <v>41</v>
      </c>
      <c r="J10427">
        <v>1</v>
      </c>
      <c r="K10427">
        <v>61</v>
      </c>
      <c r="L10427" t="s">
        <v>7</v>
      </c>
      <c r="M10427">
        <v>1</v>
      </c>
      <c r="N10427" t="s">
        <v>16</v>
      </c>
      <c r="O10427">
        <v>2</v>
      </c>
      <c r="P10427" t="s">
        <v>14</v>
      </c>
      <c r="Q10427">
        <v>5</v>
      </c>
      <c r="R10427" t="s">
        <v>47</v>
      </c>
      <c r="S10427">
        <v>1</v>
      </c>
      <c r="T10427">
        <v>28</v>
      </c>
      <c r="U10427">
        <v>55.4</v>
      </c>
      <c r="V10427">
        <v>108.16999800000001</v>
      </c>
      <c r="W10427" t="str">
        <f>_xlfn.XLOOKUP(M10427,ActionReference[Action],ActionReference[Reference])</f>
        <v>Approved</v>
      </c>
      <c r="X10427" t="str" cm="1">
        <f t="array" ref="X10427">_xlfn.IFS(T10427&lt;40,"Lower",T10427&lt;122,"Middle",TRUE,"Upper")</f>
        <v>Lower</v>
      </c>
    </row>
    <row r="10428" spans="1:24" x14ac:dyDescent="0.2">
      <c r="A10428" t="s">
        <v>533</v>
      </c>
      <c r="B10428" t="s">
        <v>2</v>
      </c>
      <c r="C10428" t="s">
        <v>38</v>
      </c>
      <c r="D10428">
        <v>1</v>
      </c>
      <c r="E10428" t="s">
        <v>39</v>
      </c>
      <c r="F10428">
        <v>1</v>
      </c>
      <c r="G10428" t="s">
        <v>40</v>
      </c>
      <c r="H10428">
        <v>1</v>
      </c>
      <c r="I10428" t="s">
        <v>13</v>
      </c>
      <c r="J10428">
        <v>3</v>
      </c>
      <c r="K10428">
        <v>465</v>
      </c>
      <c r="L10428" t="s">
        <v>7</v>
      </c>
      <c r="M10428">
        <v>1</v>
      </c>
      <c r="N10428" t="s">
        <v>16</v>
      </c>
      <c r="O10428">
        <v>2</v>
      </c>
      <c r="P10428" t="s">
        <v>14</v>
      </c>
      <c r="Q10428">
        <v>5</v>
      </c>
      <c r="R10428" t="s">
        <v>47</v>
      </c>
      <c r="S10428">
        <v>1</v>
      </c>
      <c r="T10428">
        <v>696</v>
      </c>
      <c r="U10428">
        <v>64.3</v>
      </c>
      <c r="V10428">
        <v>218.729996</v>
      </c>
      <c r="W10428" t="str">
        <f>_xlfn.XLOOKUP(M10428,ActionReference[Action],ActionReference[Reference])</f>
        <v>Approved</v>
      </c>
      <c r="X10428" t="str" cm="1">
        <f t="array" ref="X10428">_xlfn.IFS(T10428&lt;40,"Lower",T10428&lt;122,"Middle",TRUE,"Upper")</f>
        <v>Upper</v>
      </c>
    </row>
    <row r="10429" spans="1:24" x14ac:dyDescent="0.2">
      <c r="A10429">
        <v>8892</v>
      </c>
      <c r="B10429" t="s">
        <v>2</v>
      </c>
      <c r="C10429" t="s">
        <v>38</v>
      </c>
      <c r="D10429">
        <v>1</v>
      </c>
      <c r="E10429" t="s">
        <v>39</v>
      </c>
      <c r="F10429">
        <v>1</v>
      </c>
      <c r="G10429" t="s">
        <v>43</v>
      </c>
      <c r="H10429">
        <v>3</v>
      </c>
      <c r="I10429" t="s">
        <v>41</v>
      </c>
      <c r="J10429">
        <v>1</v>
      </c>
      <c r="K10429">
        <v>204</v>
      </c>
      <c r="L10429" t="s">
        <v>7</v>
      </c>
      <c r="M10429">
        <v>1</v>
      </c>
      <c r="N10429" t="s">
        <v>16</v>
      </c>
      <c r="O10429">
        <v>2</v>
      </c>
      <c r="P10429" t="s">
        <v>14</v>
      </c>
      <c r="Q10429">
        <v>5</v>
      </c>
      <c r="R10429" t="s">
        <v>46</v>
      </c>
      <c r="S10429">
        <v>2</v>
      </c>
      <c r="T10429">
        <v>102</v>
      </c>
      <c r="U10429">
        <v>74.3</v>
      </c>
      <c r="V10429">
        <v>116.30999799999999</v>
      </c>
      <c r="W10429" t="str">
        <f>_xlfn.XLOOKUP(M10429,ActionReference[Action],ActionReference[Reference])</f>
        <v>Approved</v>
      </c>
      <c r="X10429" t="str" cm="1">
        <f t="array" ref="X10429">_xlfn.IFS(T10429&lt;40,"Lower",T10429&lt;122,"Middle",TRUE,"Upper")</f>
        <v>Middle</v>
      </c>
    </row>
    <row r="10430" spans="1:24" x14ac:dyDescent="0.2">
      <c r="A10430">
        <v>26647</v>
      </c>
      <c r="B10430" t="s">
        <v>2</v>
      </c>
      <c r="C10430" t="s">
        <v>38</v>
      </c>
      <c r="D10430">
        <v>1</v>
      </c>
      <c r="E10430" t="s">
        <v>39</v>
      </c>
      <c r="F10430">
        <v>1</v>
      </c>
      <c r="G10430" t="s">
        <v>40</v>
      </c>
      <c r="H10430">
        <v>1</v>
      </c>
      <c r="I10430" t="s">
        <v>41</v>
      </c>
      <c r="J10430">
        <v>1</v>
      </c>
      <c r="K10430">
        <v>265</v>
      </c>
      <c r="L10430" t="s">
        <v>7</v>
      </c>
      <c r="M10430">
        <v>1</v>
      </c>
      <c r="N10430" t="s">
        <v>16</v>
      </c>
      <c r="O10430">
        <v>2</v>
      </c>
      <c r="P10430" t="s">
        <v>14</v>
      </c>
      <c r="Q10430">
        <v>5</v>
      </c>
      <c r="R10430" t="s">
        <v>47</v>
      </c>
      <c r="S10430">
        <v>1</v>
      </c>
      <c r="T10430">
        <v>86</v>
      </c>
      <c r="U10430">
        <v>102.6</v>
      </c>
      <c r="V10430">
        <v>103.43</v>
      </c>
      <c r="W10430" t="str">
        <f>_xlfn.XLOOKUP(M10430,ActionReference[Action],ActionReference[Reference])</f>
        <v>Approved</v>
      </c>
      <c r="X10430" t="str" cm="1">
        <f t="array" ref="X10430">_xlfn.IFS(T10430&lt;40,"Lower",T10430&lt;122,"Middle",TRUE,"Upper")</f>
        <v>Middle</v>
      </c>
    </row>
    <row r="10431" spans="1:24" x14ac:dyDescent="0.2">
      <c r="A10431">
        <v>18190</v>
      </c>
      <c r="B10431" t="s">
        <v>2</v>
      </c>
      <c r="C10431" t="s">
        <v>38</v>
      </c>
      <c r="D10431">
        <v>1</v>
      </c>
      <c r="E10431" t="s">
        <v>39</v>
      </c>
      <c r="F10431">
        <v>1</v>
      </c>
      <c r="G10431" t="s">
        <v>40</v>
      </c>
      <c r="H10431">
        <v>1</v>
      </c>
      <c r="I10431" t="s">
        <v>50</v>
      </c>
      <c r="J10431">
        <v>2</v>
      </c>
      <c r="K10431">
        <v>173</v>
      </c>
      <c r="L10431" t="s">
        <v>7</v>
      </c>
      <c r="M10431">
        <v>1</v>
      </c>
      <c r="N10431" t="s">
        <v>16</v>
      </c>
      <c r="O10431">
        <v>2</v>
      </c>
      <c r="P10431" t="s">
        <v>14</v>
      </c>
      <c r="Q10431">
        <v>5</v>
      </c>
      <c r="R10431" t="s">
        <v>47</v>
      </c>
      <c r="S10431">
        <v>1</v>
      </c>
      <c r="T10431">
        <v>183</v>
      </c>
      <c r="U10431">
        <v>108.3</v>
      </c>
      <c r="V10431">
        <v>112.05999799999999</v>
      </c>
      <c r="W10431" t="str">
        <f>_xlfn.XLOOKUP(M10431,ActionReference[Action],ActionReference[Reference])</f>
        <v>Approved</v>
      </c>
      <c r="X10431" t="str" cm="1">
        <f t="array" ref="X10431">_xlfn.IFS(T10431&lt;40,"Lower",T10431&lt;122,"Middle",TRUE,"Upper")</f>
        <v>Upper</v>
      </c>
    </row>
    <row r="10432" spans="1:24" x14ac:dyDescent="0.2">
      <c r="A10432">
        <v>9889</v>
      </c>
      <c r="B10432" t="s">
        <v>2</v>
      </c>
      <c r="C10432" t="s">
        <v>38</v>
      </c>
      <c r="D10432">
        <v>1</v>
      </c>
      <c r="E10432" t="s">
        <v>39</v>
      </c>
      <c r="F10432">
        <v>1</v>
      </c>
      <c r="G10432" t="s">
        <v>40</v>
      </c>
      <c r="H10432">
        <v>1</v>
      </c>
      <c r="I10432" t="s">
        <v>41</v>
      </c>
      <c r="J10432">
        <v>1</v>
      </c>
      <c r="K10432">
        <v>162</v>
      </c>
      <c r="L10432" t="s">
        <v>7</v>
      </c>
      <c r="M10432">
        <v>1</v>
      </c>
      <c r="N10432" t="s">
        <v>16</v>
      </c>
      <c r="O10432">
        <v>2</v>
      </c>
      <c r="P10432" t="s">
        <v>14</v>
      </c>
      <c r="Q10432">
        <v>5</v>
      </c>
      <c r="R10432" t="s">
        <v>47</v>
      </c>
      <c r="S10432">
        <v>1</v>
      </c>
      <c r="T10432">
        <v>49</v>
      </c>
      <c r="U10432">
        <v>74.7</v>
      </c>
      <c r="V10432">
        <v>75.769996599999999</v>
      </c>
      <c r="W10432" t="str">
        <f>_xlfn.XLOOKUP(M10432,ActionReference[Action],ActionReference[Reference])</f>
        <v>Approved</v>
      </c>
      <c r="X10432" t="str" cm="1">
        <f t="array" ref="X10432">_xlfn.IFS(T10432&lt;40,"Lower",T10432&lt;122,"Middle",TRUE,"Upper")</f>
        <v>Middle</v>
      </c>
    </row>
    <row r="10433" spans="1:24" x14ac:dyDescent="0.2">
      <c r="A10433">
        <v>27286</v>
      </c>
      <c r="B10433" t="s">
        <v>2</v>
      </c>
      <c r="C10433" t="s">
        <v>38</v>
      </c>
      <c r="D10433">
        <v>1</v>
      </c>
      <c r="E10433" t="s">
        <v>39</v>
      </c>
      <c r="F10433">
        <v>1</v>
      </c>
      <c r="G10433" t="s">
        <v>49</v>
      </c>
      <c r="H10433">
        <v>2</v>
      </c>
      <c r="I10433" t="s">
        <v>41</v>
      </c>
      <c r="J10433">
        <v>1</v>
      </c>
      <c r="K10433">
        <v>218</v>
      </c>
      <c r="L10433" t="s">
        <v>7</v>
      </c>
      <c r="M10433">
        <v>1</v>
      </c>
      <c r="N10433" t="s">
        <v>16</v>
      </c>
      <c r="O10433">
        <v>2</v>
      </c>
      <c r="P10433" t="s">
        <v>14</v>
      </c>
      <c r="Q10433">
        <v>5</v>
      </c>
      <c r="R10433" t="s">
        <v>47</v>
      </c>
      <c r="S10433">
        <v>1</v>
      </c>
      <c r="T10433">
        <v>104</v>
      </c>
      <c r="U10433">
        <v>66.599999999999994</v>
      </c>
      <c r="V10433">
        <v>117.83000199999999</v>
      </c>
      <c r="W10433" t="str">
        <f>_xlfn.XLOOKUP(M10433,ActionReference[Action],ActionReference[Reference])</f>
        <v>Approved</v>
      </c>
      <c r="X10433" t="str" cm="1">
        <f t="array" ref="X10433">_xlfn.IFS(T10433&lt;40,"Lower",T10433&lt;122,"Middle",TRUE,"Upper")</f>
        <v>Middle</v>
      </c>
    </row>
    <row r="10434" spans="1:24" x14ac:dyDescent="0.2">
      <c r="A10434" t="s">
        <v>526</v>
      </c>
      <c r="B10434" t="s">
        <v>2</v>
      </c>
      <c r="C10434" t="s">
        <v>38</v>
      </c>
      <c r="D10434">
        <v>1</v>
      </c>
      <c r="E10434" t="s">
        <v>39</v>
      </c>
      <c r="F10434">
        <v>1</v>
      </c>
      <c r="G10434" t="s">
        <v>40</v>
      </c>
      <c r="H10434">
        <v>1</v>
      </c>
      <c r="I10434" t="s">
        <v>50</v>
      </c>
      <c r="J10434">
        <v>2</v>
      </c>
      <c r="K10434">
        <v>205</v>
      </c>
      <c r="L10434" t="s">
        <v>53</v>
      </c>
      <c r="M10434">
        <v>2</v>
      </c>
      <c r="N10434" t="s">
        <v>16</v>
      </c>
      <c r="O10434">
        <v>2</v>
      </c>
      <c r="P10434" t="s">
        <v>14</v>
      </c>
      <c r="Q10434">
        <v>5</v>
      </c>
      <c r="R10434" t="s">
        <v>47</v>
      </c>
      <c r="S10434">
        <v>1</v>
      </c>
      <c r="T10434">
        <v>126</v>
      </c>
      <c r="U10434">
        <v>58.4</v>
      </c>
      <c r="V10434">
        <v>125.160004</v>
      </c>
      <c r="W10434" t="str">
        <f>_xlfn.XLOOKUP(M10434,ActionReference[Action],ActionReference[Reference])</f>
        <v>Approved</v>
      </c>
      <c r="X10434" t="str" cm="1">
        <f t="array" ref="X10434">_xlfn.IFS(T10434&lt;40,"Lower",T10434&lt;122,"Middle",TRUE,"Upper")</f>
        <v>Upper</v>
      </c>
    </row>
    <row r="10435" spans="1:24" x14ac:dyDescent="0.2">
      <c r="A10435">
        <v>8698</v>
      </c>
      <c r="B10435" t="s">
        <v>2</v>
      </c>
      <c r="C10435" t="s">
        <v>38</v>
      </c>
      <c r="D10435">
        <v>1</v>
      </c>
      <c r="E10435" t="s">
        <v>39</v>
      </c>
      <c r="F10435">
        <v>1</v>
      </c>
      <c r="G10435" t="s">
        <v>43</v>
      </c>
      <c r="H10435">
        <v>3</v>
      </c>
      <c r="I10435" t="s">
        <v>41</v>
      </c>
      <c r="J10435">
        <v>1</v>
      </c>
      <c r="K10435">
        <v>127</v>
      </c>
      <c r="L10435" t="s">
        <v>53</v>
      </c>
      <c r="M10435">
        <v>2</v>
      </c>
      <c r="N10435" t="s">
        <v>16</v>
      </c>
      <c r="O10435">
        <v>2</v>
      </c>
      <c r="P10435" t="s">
        <v>14</v>
      </c>
      <c r="Q10435">
        <v>5</v>
      </c>
      <c r="R10435" t="s">
        <v>46</v>
      </c>
      <c r="S10435">
        <v>2</v>
      </c>
      <c r="T10435">
        <v>52</v>
      </c>
      <c r="U10435">
        <v>72.400000000000006</v>
      </c>
      <c r="V10435">
        <v>124.290001</v>
      </c>
      <c r="W10435" t="str">
        <f>_xlfn.XLOOKUP(M10435,ActionReference[Action],ActionReference[Reference])</f>
        <v>Approved</v>
      </c>
      <c r="X10435" t="str" cm="1">
        <f t="array" ref="X10435">_xlfn.IFS(T10435&lt;40,"Lower",T10435&lt;122,"Middle",TRUE,"Upper")</f>
        <v>Middle</v>
      </c>
    </row>
    <row r="10436" spans="1:24" x14ac:dyDescent="0.2">
      <c r="A10436">
        <v>32773</v>
      </c>
      <c r="B10436" t="s">
        <v>2</v>
      </c>
      <c r="C10436" t="s">
        <v>38</v>
      </c>
      <c r="D10436">
        <v>1</v>
      </c>
      <c r="E10436" t="s">
        <v>39</v>
      </c>
      <c r="F10436">
        <v>1</v>
      </c>
      <c r="G10436" t="s">
        <v>40</v>
      </c>
      <c r="H10436">
        <v>1</v>
      </c>
      <c r="I10436" t="s">
        <v>50</v>
      </c>
      <c r="J10436">
        <v>2</v>
      </c>
      <c r="K10436">
        <v>325</v>
      </c>
      <c r="L10436" t="s">
        <v>7</v>
      </c>
      <c r="M10436">
        <v>1</v>
      </c>
      <c r="N10436" t="s">
        <v>16</v>
      </c>
      <c r="O10436">
        <v>2</v>
      </c>
      <c r="P10436" t="s">
        <v>14</v>
      </c>
      <c r="Q10436">
        <v>5</v>
      </c>
      <c r="R10436" t="s">
        <v>46</v>
      </c>
      <c r="S10436">
        <v>2</v>
      </c>
      <c r="T10436">
        <v>285</v>
      </c>
      <c r="U10436">
        <v>73</v>
      </c>
      <c r="V10436">
        <v>86.559997600000003</v>
      </c>
      <c r="W10436" t="str">
        <f>_xlfn.XLOOKUP(M10436,ActionReference[Action],ActionReference[Reference])</f>
        <v>Approved</v>
      </c>
      <c r="X10436" t="str" cm="1">
        <f t="array" ref="X10436">_xlfn.IFS(T10436&lt;40,"Lower",T10436&lt;122,"Middle",TRUE,"Upper")</f>
        <v>Upper</v>
      </c>
    </row>
    <row r="10437" spans="1:24" x14ac:dyDescent="0.2">
      <c r="A10437">
        <v>23293</v>
      </c>
      <c r="B10437" t="s">
        <v>2</v>
      </c>
      <c r="C10437" t="s">
        <v>38</v>
      </c>
      <c r="D10437">
        <v>1</v>
      </c>
      <c r="E10437" t="s">
        <v>39</v>
      </c>
      <c r="F10437">
        <v>1</v>
      </c>
      <c r="G10437" t="s">
        <v>40</v>
      </c>
      <c r="H10437">
        <v>1</v>
      </c>
      <c r="I10437" t="s">
        <v>41</v>
      </c>
      <c r="J10437">
        <v>1</v>
      </c>
      <c r="K10437">
        <v>115</v>
      </c>
      <c r="L10437" t="s">
        <v>7</v>
      </c>
      <c r="M10437">
        <v>1</v>
      </c>
      <c r="N10437" t="s">
        <v>16</v>
      </c>
      <c r="O10437">
        <v>2</v>
      </c>
      <c r="P10437" t="s">
        <v>14</v>
      </c>
      <c r="Q10437">
        <v>5</v>
      </c>
      <c r="R10437" t="s">
        <v>47</v>
      </c>
      <c r="S10437">
        <v>1</v>
      </c>
      <c r="T10437">
        <v>89</v>
      </c>
      <c r="U10437">
        <v>66.599999999999994</v>
      </c>
      <c r="V10437">
        <v>138.91000399999999</v>
      </c>
      <c r="W10437" t="str">
        <f>_xlfn.XLOOKUP(M10437,ActionReference[Action],ActionReference[Reference])</f>
        <v>Approved</v>
      </c>
      <c r="X10437" t="str" cm="1">
        <f t="array" ref="X10437">_xlfn.IFS(T10437&lt;40,"Lower",T10437&lt;122,"Middle",TRUE,"Upper")</f>
        <v>Middle</v>
      </c>
    </row>
    <row r="10438" spans="1:24" x14ac:dyDescent="0.2">
      <c r="A10438">
        <v>8663</v>
      </c>
      <c r="B10438" t="s">
        <v>2</v>
      </c>
      <c r="C10438" t="s">
        <v>38</v>
      </c>
      <c r="D10438">
        <v>1</v>
      </c>
      <c r="E10438" t="s">
        <v>39</v>
      </c>
      <c r="F10438">
        <v>1</v>
      </c>
      <c r="G10438" t="s">
        <v>43</v>
      </c>
      <c r="H10438">
        <v>3</v>
      </c>
      <c r="I10438" t="s">
        <v>41</v>
      </c>
      <c r="J10438">
        <v>1</v>
      </c>
      <c r="K10438">
        <v>190</v>
      </c>
      <c r="L10438" t="s">
        <v>7</v>
      </c>
      <c r="M10438">
        <v>1</v>
      </c>
      <c r="N10438" t="s">
        <v>16</v>
      </c>
      <c r="O10438">
        <v>2</v>
      </c>
      <c r="P10438" t="s">
        <v>14</v>
      </c>
      <c r="Q10438">
        <v>5</v>
      </c>
      <c r="R10438" t="s">
        <v>46</v>
      </c>
      <c r="S10438">
        <v>2</v>
      </c>
      <c r="T10438">
        <v>106</v>
      </c>
      <c r="U10438">
        <v>83.9</v>
      </c>
      <c r="V10438">
        <v>68.900001500000002</v>
      </c>
      <c r="W10438" t="str">
        <f>_xlfn.XLOOKUP(M10438,ActionReference[Action],ActionReference[Reference])</f>
        <v>Approved</v>
      </c>
      <c r="X10438" t="str" cm="1">
        <f t="array" ref="X10438">_xlfn.IFS(T10438&lt;40,"Lower",T10438&lt;122,"Middle",TRUE,"Upper")</f>
        <v>Middle</v>
      </c>
    </row>
    <row r="10439" spans="1:24" x14ac:dyDescent="0.2">
      <c r="A10439">
        <v>21122</v>
      </c>
      <c r="B10439" t="s">
        <v>2</v>
      </c>
      <c r="C10439" t="s">
        <v>45</v>
      </c>
      <c r="D10439">
        <v>3</v>
      </c>
      <c r="E10439" t="s">
        <v>39</v>
      </c>
      <c r="F10439">
        <v>1</v>
      </c>
      <c r="G10439" t="s">
        <v>49</v>
      </c>
      <c r="H10439">
        <v>2</v>
      </c>
      <c r="I10439" t="s">
        <v>41</v>
      </c>
      <c r="J10439">
        <v>1</v>
      </c>
      <c r="K10439">
        <v>289</v>
      </c>
      <c r="L10439" t="s">
        <v>7</v>
      </c>
      <c r="M10439">
        <v>1</v>
      </c>
      <c r="N10439" t="s">
        <v>16</v>
      </c>
      <c r="O10439">
        <v>2</v>
      </c>
      <c r="P10439" t="s">
        <v>10</v>
      </c>
      <c r="Q10439">
        <v>3</v>
      </c>
      <c r="R10439" t="s">
        <v>47</v>
      </c>
      <c r="S10439">
        <v>1</v>
      </c>
      <c r="T10439">
        <v>86</v>
      </c>
      <c r="U10439">
        <v>55.5</v>
      </c>
      <c r="V10439">
        <v>99.260002099999994</v>
      </c>
      <c r="W10439" t="str">
        <f>_xlfn.XLOOKUP(M10439,ActionReference[Action],ActionReference[Reference])</f>
        <v>Approved</v>
      </c>
      <c r="X10439" t="str" cm="1">
        <f t="array" ref="X10439">_xlfn.IFS(T10439&lt;40,"Lower",T10439&lt;122,"Middle",TRUE,"Upper")</f>
        <v>Middle</v>
      </c>
    </row>
    <row r="10440" spans="1:24" x14ac:dyDescent="0.2">
      <c r="A10440">
        <v>32489</v>
      </c>
      <c r="B10440" t="s">
        <v>2</v>
      </c>
      <c r="C10440" t="s">
        <v>38</v>
      </c>
      <c r="D10440">
        <v>1</v>
      </c>
      <c r="E10440" t="s">
        <v>39</v>
      </c>
      <c r="F10440">
        <v>1</v>
      </c>
      <c r="G10440" t="s">
        <v>40</v>
      </c>
      <c r="H10440">
        <v>1</v>
      </c>
      <c r="I10440" t="s">
        <v>41</v>
      </c>
      <c r="J10440">
        <v>1</v>
      </c>
      <c r="K10440">
        <v>337</v>
      </c>
      <c r="L10440" t="s">
        <v>7</v>
      </c>
      <c r="M10440">
        <v>1</v>
      </c>
      <c r="N10440" t="s">
        <v>16</v>
      </c>
      <c r="O10440">
        <v>2</v>
      </c>
      <c r="P10440" t="s">
        <v>14</v>
      </c>
      <c r="Q10440">
        <v>5</v>
      </c>
      <c r="R10440" t="s">
        <v>47</v>
      </c>
      <c r="S10440">
        <v>1</v>
      </c>
      <c r="T10440">
        <v>141</v>
      </c>
      <c r="U10440">
        <v>76.3</v>
      </c>
      <c r="V10440">
        <v>126.69000200000001</v>
      </c>
      <c r="W10440" t="str">
        <f>_xlfn.XLOOKUP(M10440,ActionReference[Action],ActionReference[Reference])</f>
        <v>Approved</v>
      </c>
      <c r="X10440" t="str" cm="1">
        <f t="array" ref="X10440">_xlfn.IFS(T10440&lt;40,"Lower",T10440&lt;122,"Middle",TRUE,"Upper")</f>
        <v>Upper</v>
      </c>
    </row>
    <row r="10441" spans="1:24" x14ac:dyDescent="0.2">
      <c r="A10441" t="s">
        <v>529</v>
      </c>
      <c r="B10441" t="s">
        <v>2</v>
      </c>
      <c r="C10441" t="s">
        <v>38</v>
      </c>
      <c r="D10441">
        <v>1</v>
      </c>
      <c r="E10441" t="s">
        <v>39</v>
      </c>
      <c r="F10441">
        <v>1</v>
      </c>
      <c r="G10441" t="s">
        <v>40</v>
      </c>
      <c r="H10441">
        <v>1</v>
      </c>
      <c r="I10441" t="s">
        <v>41</v>
      </c>
      <c r="J10441">
        <v>1</v>
      </c>
      <c r="K10441">
        <v>146</v>
      </c>
      <c r="L10441" t="s">
        <v>6</v>
      </c>
      <c r="M10441">
        <v>3</v>
      </c>
      <c r="N10441" t="s">
        <v>16</v>
      </c>
      <c r="O10441">
        <v>2</v>
      </c>
      <c r="P10441" t="s">
        <v>9</v>
      </c>
      <c r="Q10441">
        <v>2</v>
      </c>
      <c r="R10441" t="s">
        <v>47</v>
      </c>
      <c r="S10441">
        <v>1</v>
      </c>
      <c r="T10441">
        <v>57</v>
      </c>
      <c r="U10441">
        <v>69.2</v>
      </c>
      <c r="V10441">
        <v>93.889999399999994</v>
      </c>
      <c r="W10441" t="str">
        <f>_xlfn.XLOOKUP(M10441,ActionReference[Action],ActionReference[Reference])</f>
        <v>Denied</v>
      </c>
      <c r="X10441" t="str" cm="1">
        <f t="array" ref="X10441">_xlfn.IFS(T10441&lt;40,"Lower",T10441&lt;122,"Middle",TRUE,"Upper")</f>
        <v>Middle</v>
      </c>
    </row>
    <row r="10442" spans="1:24" x14ac:dyDescent="0.2">
      <c r="A10442">
        <v>19581</v>
      </c>
      <c r="B10442" t="s">
        <v>2</v>
      </c>
      <c r="C10442" t="s">
        <v>38</v>
      </c>
      <c r="D10442">
        <v>1</v>
      </c>
      <c r="E10442" t="s">
        <v>39</v>
      </c>
      <c r="F10442">
        <v>1</v>
      </c>
      <c r="G10442" t="s">
        <v>40</v>
      </c>
      <c r="H10442">
        <v>1</v>
      </c>
      <c r="I10442" t="s">
        <v>41</v>
      </c>
      <c r="J10442">
        <v>1</v>
      </c>
      <c r="K10442">
        <v>263</v>
      </c>
      <c r="L10442" t="s">
        <v>7</v>
      </c>
      <c r="M10442">
        <v>1</v>
      </c>
      <c r="N10442" t="s">
        <v>16</v>
      </c>
      <c r="O10442">
        <v>2</v>
      </c>
      <c r="P10442" t="s">
        <v>14</v>
      </c>
      <c r="Q10442">
        <v>5</v>
      </c>
      <c r="R10442" t="s">
        <v>47</v>
      </c>
      <c r="S10442">
        <v>1</v>
      </c>
      <c r="T10442">
        <v>107</v>
      </c>
      <c r="U10442">
        <v>89.8</v>
      </c>
      <c r="V10442">
        <v>98</v>
      </c>
      <c r="W10442" t="str">
        <f>_xlfn.XLOOKUP(M10442,ActionReference[Action],ActionReference[Reference])</f>
        <v>Approved</v>
      </c>
      <c r="X10442" t="str" cm="1">
        <f t="array" ref="X10442">_xlfn.IFS(T10442&lt;40,"Lower",T10442&lt;122,"Middle",TRUE,"Upper")</f>
        <v>Middle</v>
      </c>
    </row>
    <row r="10443" spans="1:24" x14ac:dyDescent="0.2">
      <c r="A10443">
        <v>32773</v>
      </c>
      <c r="B10443" t="s">
        <v>2</v>
      </c>
      <c r="C10443" t="s">
        <v>38</v>
      </c>
      <c r="D10443">
        <v>1</v>
      </c>
      <c r="E10443" t="s">
        <v>39</v>
      </c>
      <c r="F10443">
        <v>1</v>
      </c>
      <c r="G10443" t="s">
        <v>49</v>
      </c>
      <c r="H10443">
        <v>2</v>
      </c>
      <c r="I10443" t="s">
        <v>41</v>
      </c>
      <c r="J10443">
        <v>1</v>
      </c>
      <c r="K10443">
        <v>21</v>
      </c>
      <c r="L10443" t="s">
        <v>7</v>
      </c>
      <c r="M10443">
        <v>1</v>
      </c>
      <c r="N10443" t="s">
        <v>16</v>
      </c>
      <c r="O10443">
        <v>2</v>
      </c>
      <c r="P10443" t="s">
        <v>14</v>
      </c>
      <c r="Q10443">
        <v>5</v>
      </c>
      <c r="R10443" t="s">
        <v>47</v>
      </c>
      <c r="S10443">
        <v>1</v>
      </c>
      <c r="T10443">
        <v>170</v>
      </c>
      <c r="U10443">
        <v>104.8</v>
      </c>
      <c r="V10443">
        <v>107.839996</v>
      </c>
      <c r="W10443" t="str">
        <f>_xlfn.XLOOKUP(M10443,ActionReference[Action],ActionReference[Reference])</f>
        <v>Approved</v>
      </c>
      <c r="X10443" t="str" cm="1">
        <f t="array" ref="X10443">_xlfn.IFS(T10443&lt;40,"Lower",T10443&lt;122,"Middle",TRUE,"Upper")</f>
        <v>Upper</v>
      </c>
    </row>
    <row r="10444" spans="1:24" x14ac:dyDescent="0.2">
      <c r="A10444">
        <v>16450</v>
      </c>
      <c r="B10444" t="s">
        <v>2</v>
      </c>
      <c r="C10444" t="s">
        <v>38</v>
      </c>
      <c r="D10444">
        <v>1</v>
      </c>
      <c r="E10444" t="s">
        <v>39</v>
      </c>
      <c r="F10444">
        <v>1</v>
      </c>
      <c r="G10444" t="s">
        <v>40</v>
      </c>
      <c r="H10444">
        <v>1</v>
      </c>
      <c r="I10444" t="s">
        <v>41</v>
      </c>
      <c r="J10444">
        <v>1</v>
      </c>
      <c r="K10444">
        <v>347</v>
      </c>
      <c r="L10444" t="s">
        <v>7</v>
      </c>
      <c r="M10444">
        <v>1</v>
      </c>
      <c r="N10444" t="s">
        <v>16</v>
      </c>
      <c r="O10444">
        <v>2</v>
      </c>
      <c r="P10444" t="s">
        <v>14</v>
      </c>
      <c r="Q10444">
        <v>5</v>
      </c>
      <c r="R10444" t="s">
        <v>47</v>
      </c>
      <c r="S10444">
        <v>1</v>
      </c>
      <c r="T10444">
        <v>128</v>
      </c>
      <c r="U10444">
        <v>84.4</v>
      </c>
      <c r="V10444">
        <v>70</v>
      </c>
      <c r="W10444" t="str">
        <f>_xlfn.XLOOKUP(M10444,ActionReference[Action],ActionReference[Reference])</f>
        <v>Approved</v>
      </c>
      <c r="X10444" t="str" cm="1">
        <f t="array" ref="X10444">_xlfn.IFS(T10444&lt;40,"Lower",T10444&lt;122,"Middle",TRUE,"Upper")</f>
        <v>Upper</v>
      </c>
    </row>
    <row r="10445" spans="1:24" x14ac:dyDescent="0.2">
      <c r="A10445">
        <v>12437</v>
      </c>
      <c r="B10445" t="s">
        <v>2</v>
      </c>
      <c r="C10445" t="s">
        <v>38</v>
      </c>
      <c r="D10445">
        <v>1</v>
      </c>
      <c r="E10445" t="s">
        <v>39</v>
      </c>
      <c r="F10445">
        <v>1</v>
      </c>
      <c r="G10445" t="s">
        <v>40</v>
      </c>
      <c r="H10445">
        <v>1</v>
      </c>
      <c r="I10445" t="s">
        <v>50</v>
      </c>
      <c r="J10445">
        <v>2</v>
      </c>
      <c r="K10445">
        <v>173</v>
      </c>
      <c r="L10445" t="s">
        <v>7</v>
      </c>
      <c r="M10445">
        <v>1</v>
      </c>
      <c r="N10445" t="s">
        <v>16</v>
      </c>
      <c r="O10445">
        <v>2</v>
      </c>
      <c r="P10445" t="s">
        <v>14</v>
      </c>
      <c r="Q10445">
        <v>5</v>
      </c>
      <c r="R10445" t="s">
        <v>47</v>
      </c>
      <c r="S10445">
        <v>1</v>
      </c>
      <c r="T10445">
        <v>203</v>
      </c>
      <c r="U10445">
        <v>45.6</v>
      </c>
      <c r="V10445">
        <v>110.83000199999999</v>
      </c>
      <c r="W10445" t="str">
        <f>_xlfn.XLOOKUP(M10445,ActionReference[Action],ActionReference[Reference])</f>
        <v>Approved</v>
      </c>
      <c r="X10445" t="str" cm="1">
        <f t="array" ref="X10445">_xlfn.IFS(T10445&lt;40,"Lower",T10445&lt;122,"Middle",TRUE,"Upper")</f>
        <v>Upper</v>
      </c>
    </row>
    <row r="10446" spans="1:24" x14ac:dyDescent="0.2">
      <c r="A10446" t="s">
        <v>531</v>
      </c>
      <c r="B10446" t="s">
        <v>2</v>
      </c>
      <c r="C10446" t="s">
        <v>38</v>
      </c>
      <c r="D10446">
        <v>1</v>
      </c>
      <c r="E10446" t="s">
        <v>39</v>
      </c>
      <c r="F10446">
        <v>1</v>
      </c>
      <c r="G10446" t="s">
        <v>40</v>
      </c>
      <c r="H10446">
        <v>1</v>
      </c>
      <c r="I10446" t="s">
        <v>41</v>
      </c>
      <c r="J10446">
        <v>1</v>
      </c>
      <c r="K10446">
        <v>227</v>
      </c>
      <c r="L10446" t="s">
        <v>7</v>
      </c>
      <c r="M10446">
        <v>1</v>
      </c>
      <c r="N10446" t="s">
        <v>16</v>
      </c>
      <c r="O10446">
        <v>2</v>
      </c>
      <c r="P10446" t="s">
        <v>14</v>
      </c>
      <c r="Q10446">
        <v>5</v>
      </c>
      <c r="R10446" t="s">
        <v>47</v>
      </c>
      <c r="S10446">
        <v>1</v>
      </c>
      <c r="T10446">
        <v>48</v>
      </c>
      <c r="U10446">
        <v>89.4</v>
      </c>
      <c r="V10446">
        <v>110.260002</v>
      </c>
      <c r="W10446" t="str">
        <f>_xlfn.XLOOKUP(M10446,ActionReference[Action],ActionReference[Reference])</f>
        <v>Approved</v>
      </c>
      <c r="X10446" t="str" cm="1">
        <f t="array" ref="X10446">_xlfn.IFS(T10446&lt;40,"Lower",T10446&lt;122,"Middle",TRUE,"Upper")</f>
        <v>Middle</v>
      </c>
    </row>
    <row r="10447" spans="1:24" x14ac:dyDescent="0.2">
      <c r="A10447">
        <v>21122</v>
      </c>
      <c r="B10447" t="s">
        <v>2</v>
      </c>
      <c r="C10447" t="s">
        <v>45</v>
      </c>
      <c r="D10447">
        <v>3</v>
      </c>
      <c r="E10447" t="s">
        <v>39</v>
      </c>
      <c r="F10447">
        <v>1</v>
      </c>
      <c r="G10447" t="s">
        <v>40</v>
      </c>
      <c r="H10447">
        <v>1</v>
      </c>
      <c r="I10447" t="s">
        <v>41</v>
      </c>
      <c r="J10447">
        <v>1</v>
      </c>
      <c r="K10447">
        <v>146</v>
      </c>
      <c r="L10447" t="s">
        <v>6</v>
      </c>
      <c r="M10447">
        <v>3</v>
      </c>
      <c r="N10447" t="s">
        <v>16</v>
      </c>
      <c r="O10447">
        <v>2</v>
      </c>
      <c r="P10447" t="s">
        <v>14</v>
      </c>
      <c r="Q10447">
        <v>5</v>
      </c>
      <c r="R10447" t="s">
        <v>47</v>
      </c>
      <c r="S10447">
        <v>1</v>
      </c>
      <c r="T10447">
        <v>38</v>
      </c>
      <c r="U10447">
        <v>67.900000000000006</v>
      </c>
      <c r="V10447">
        <v>75.300003099999998</v>
      </c>
      <c r="W10447" t="str">
        <f>_xlfn.XLOOKUP(M10447,ActionReference[Action],ActionReference[Reference])</f>
        <v>Denied</v>
      </c>
      <c r="X10447" t="str" cm="1">
        <f t="array" ref="X10447">_xlfn.IFS(T10447&lt;40,"Lower",T10447&lt;122,"Middle",TRUE,"Upper")</f>
        <v>Lower</v>
      </c>
    </row>
    <row r="10448" spans="1:24" x14ac:dyDescent="0.2">
      <c r="A10448">
        <v>18408</v>
      </c>
      <c r="B10448" t="s">
        <v>2</v>
      </c>
      <c r="C10448" t="s">
        <v>51</v>
      </c>
      <c r="D10448">
        <v>4</v>
      </c>
      <c r="E10448" t="s">
        <v>39</v>
      </c>
      <c r="F10448">
        <v>1</v>
      </c>
      <c r="G10448" t="s">
        <v>40</v>
      </c>
      <c r="H10448">
        <v>1</v>
      </c>
      <c r="I10448" t="s">
        <v>41</v>
      </c>
      <c r="J10448">
        <v>1</v>
      </c>
      <c r="K10448">
        <v>170</v>
      </c>
      <c r="L10448" t="s">
        <v>7</v>
      </c>
      <c r="M10448">
        <v>1</v>
      </c>
      <c r="N10448" t="s">
        <v>16</v>
      </c>
      <c r="O10448">
        <v>2</v>
      </c>
      <c r="P10448" t="s">
        <v>14</v>
      </c>
      <c r="Q10448">
        <v>5</v>
      </c>
      <c r="R10448" t="s">
        <v>47</v>
      </c>
      <c r="S10448">
        <v>1</v>
      </c>
      <c r="T10448">
        <v>60</v>
      </c>
      <c r="U10448">
        <v>55.9</v>
      </c>
      <c r="V10448">
        <v>79.790000899999995</v>
      </c>
      <c r="W10448" t="str">
        <f>_xlfn.XLOOKUP(M10448,ActionReference[Action],ActionReference[Reference])</f>
        <v>Approved</v>
      </c>
      <c r="X10448" t="str" cm="1">
        <f t="array" ref="X10448">_xlfn.IFS(T10448&lt;40,"Lower",T10448&lt;122,"Middle",TRUE,"Upper")</f>
        <v>Middle</v>
      </c>
    </row>
    <row r="10449" spans="1:24" x14ac:dyDescent="0.2">
      <c r="A10449">
        <v>26962</v>
      </c>
      <c r="B10449" t="s">
        <v>2</v>
      </c>
      <c r="C10449" t="s">
        <v>38</v>
      </c>
      <c r="D10449">
        <v>1</v>
      </c>
      <c r="E10449" t="s">
        <v>39</v>
      </c>
      <c r="F10449">
        <v>1</v>
      </c>
      <c r="G10449" t="s">
        <v>40</v>
      </c>
      <c r="H10449">
        <v>1</v>
      </c>
      <c r="I10449" t="s">
        <v>41</v>
      </c>
      <c r="J10449">
        <v>1</v>
      </c>
      <c r="K10449">
        <v>126</v>
      </c>
      <c r="L10449" t="s">
        <v>7</v>
      </c>
      <c r="M10449">
        <v>1</v>
      </c>
      <c r="N10449" t="s">
        <v>16</v>
      </c>
      <c r="O10449">
        <v>2</v>
      </c>
      <c r="P10449" t="s">
        <v>14</v>
      </c>
      <c r="Q10449">
        <v>5</v>
      </c>
      <c r="R10449" t="s">
        <v>47</v>
      </c>
      <c r="S10449">
        <v>1</v>
      </c>
      <c r="T10449">
        <v>71</v>
      </c>
      <c r="U10449">
        <v>47.9</v>
      </c>
      <c r="V10449">
        <v>131.11000100000001</v>
      </c>
      <c r="W10449" t="str">
        <f>_xlfn.XLOOKUP(M10449,ActionReference[Action],ActionReference[Reference])</f>
        <v>Approved</v>
      </c>
      <c r="X10449" t="str" cm="1">
        <f t="array" ref="X10449">_xlfn.IFS(T10449&lt;40,"Lower",T10449&lt;122,"Middle",TRUE,"Upper")</f>
        <v>Middle</v>
      </c>
    </row>
    <row r="10450" spans="1:24" x14ac:dyDescent="0.2">
      <c r="A10450">
        <v>6158</v>
      </c>
      <c r="B10450" t="s">
        <v>2</v>
      </c>
      <c r="C10450" t="s">
        <v>38</v>
      </c>
      <c r="D10450">
        <v>1</v>
      </c>
      <c r="E10450" t="s">
        <v>39</v>
      </c>
      <c r="F10450">
        <v>1</v>
      </c>
      <c r="G10450" t="s">
        <v>40</v>
      </c>
      <c r="H10450">
        <v>1</v>
      </c>
      <c r="I10450" t="s">
        <v>41</v>
      </c>
      <c r="J10450">
        <v>1</v>
      </c>
      <c r="K10450">
        <v>302</v>
      </c>
      <c r="L10450" t="s">
        <v>7</v>
      </c>
      <c r="M10450">
        <v>1</v>
      </c>
      <c r="N10450" t="s">
        <v>16</v>
      </c>
      <c r="O10450">
        <v>2</v>
      </c>
      <c r="P10450" t="s">
        <v>14</v>
      </c>
      <c r="Q10450">
        <v>5</v>
      </c>
      <c r="R10450" t="s">
        <v>46</v>
      </c>
      <c r="S10450">
        <v>2</v>
      </c>
      <c r="T10450">
        <v>72</v>
      </c>
      <c r="U10450">
        <v>68.3</v>
      </c>
      <c r="V10450">
        <v>103.379997</v>
      </c>
      <c r="W10450" t="str">
        <f>_xlfn.XLOOKUP(M10450,ActionReference[Action],ActionReference[Reference])</f>
        <v>Approved</v>
      </c>
      <c r="X10450" t="str" cm="1">
        <f t="array" ref="X10450">_xlfn.IFS(T10450&lt;40,"Lower",T10450&lt;122,"Middle",TRUE,"Upper")</f>
        <v>Middle</v>
      </c>
    </row>
    <row r="10451" spans="1:24" x14ac:dyDescent="0.2">
      <c r="A10451">
        <v>19212</v>
      </c>
      <c r="B10451" t="s">
        <v>2</v>
      </c>
      <c r="C10451" t="s">
        <v>38</v>
      </c>
      <c r="D10451">
        <v>1</v>
      </c>
      <c r="E10451" t="s">
        <v>39</v>
      </c>
      <c r="F10451">
        <v>1</v>
      </c>
      <c r="G10451" t="s">
        <v>49</v>
      </c>
      <c r="H10451">
        <v>2</v>
      </c>
      <c r="I10451" t="s">
        <v>41</v>
      </c>
      <c r="J10451">
        <v>1</v>
      </c>
      <c r="K10451">
        <v>11</v>
      </c>
      <c r="L10451" t="s">
        <v>7</v>
      </c>
      <c r="M10451">
        <v>1</v>
      </c>
      <c r="N10451" t="s">
        <v>16</v>
      </c>
      <c r="O10451">
        <v>2</v>
      </c>
      <c r="P10451" t="s">
        <v>14</v>
      </c>
      <c r="Q10451">
        <v>5</v>
      </c>
      <c r="R10451" t="s">
        <v>47</v>
      </c>
      <c r="S10451">
        <v>1</v>
      </c>
      <c r="T10451">
        <v>58</v>
      </c>
      <c r="U10451">
        <v>50.8</v>
      </c>
      <c r="V10451">
        <v>90.010002099999994</v>
      </c>
      <c r="W10451" t="str">
        <f>_xlfn.XLOOKUP(M10451,ActionReference[Action],ActionReference[Reference])</f>
        <v>Approved</v>
      </c>
      <c r="X10451" t="str" cm="1">
        <f t="array" ref="X10451">_xlfn.IFS(T10451&lt;40,"Lower",T10451&lt;122,"Middle",TRUE,"Upper")</f>
        <v>Middle</v>
      </c>
    </row>
    <row r="10452" spans="1:24" x14ac:dyDescent="0.2">
      <c r="A10452">
        <v>34953</v>
      </c>
      <c r="B10452" t="s">
        <v>2</v>
      </c>
      <c r="C10452" t="s">
        <v>45</v>
      </c>
      <c r="D10452">
        <v>3</v>
      </c>
      <c r="E10452" t="s">
        <v>39</v>
      </c>
      <c r="F10452">
        <v>1</v>
      </c>
      <c r="G10452" t="s">
        <v>40</v>
      </c>
      <c r="H10452">
        <v>1</v>
      </c>
      <c r="I10452" t="s">
        <v>41</v>
      </c>
      <c r="J10452">
        <v>1</v>
      </c>
      <c r="K10452">
        <v>210</v>
      </c>
      <c r="L10452" t="s">
        <v>7</v>
      </c>
      <c r="M10452">
        <v>1</v>
      </c>
      <c r="N10452" t="s">
        <v>16</v>
      </c>
      <c r="O10452">
        <v>2</v>
      </c>
      <c r="P10452" t="s">
        <v>14</v>
      </c>
      <c r="Q10452">
        <v>5</v>
      </c>
      <c r="R10452" t="s">
        <v>47</v>
      </c>
      <c r="S10452">
        <v>1</v>
      </c>
      <c r="T10452">
        <v>39</v>
      </c>
      <c r="U10452">
        <v>58.4</v>
      </c>
      <c r="V10452">
        <v>84.519996599999999</v>
      </c>
      <c r="W10452" t="str">
        <f>_xlfn.XLOOKUP(M10452,ActionReference[Action],ActionReference[Reference])</f>
        <v>Approved</v>
      </c>
      <c r="X10452" t="str" cm="1">
        <f t="array" ref="X10452">_xlfn.IFS(T10452&lt;40,"Lower",T10452&lt;122,"Middle",TRUE,"Upper")</f>
        <v>Lower</v>
      </c>
    </row>
    <row r="10453" spans="1:24" x14ac:dyDescent="0.2">
      <c r="A10453" t="s">
        <v>547</v>
      </c>
      <c r="B10453" t="s">
        <v>2</v>
      </c>
      <c r="C10453" t="s">
        <v>42</v>
      </c>
      <c r="D10453">
        <v>2</v>
      </c>
      <c r="E10453" t="s">
        <v>39</v>
      </c>
      <c r="F10453">
        <v>1</v>
      </c>
      <c r="G10453" t="s">
        <v>40</v>
      </c>
      <c r="H10453">
        <v>1</v>
      </c>
      <c r="I10453" t="s">
        <v>41</v>
      </c>
      <c r="J10453">
        <v>1</v>
      </c>
      <c r="K10453">
        <v>40</v>
      </c>
      <c r="L10453" t="s">
        <v>7</v>
      </c>
      <c r="M10453">
        <v>1</v>
      </c>
      <c r="N10453" t="s">
        <v>16</v>
      </c>
      <c r="O10453">
        <v>2</v>
      </c>
      <c r="P10453" t="s">
        <v>10</v>
      </c>
      <c r="Q10453">
        <v>3</v>
      </c>
      <c r="R10453" t="s">
        <v>46</v>
      </c>
      <c r="S10453">
        <v>2</v>
      </c>
      <c r="T10453">
        <v>29</v>
      </c>
      <c r="U10453">
        <v>48.4</v>
      </c>
      <c r="V10453">
        <v>100.279999</v>
      </c>
      <c r="W10453" t="str">
        <f>_xlfn.XLOOKUP(M10453,ActionReference[Action],ActionReference[Reference])</f>
        <v>Approved</v>
      </c>
      <c r="X10453" t="str" cm="1">
        <f t="array" ref="X10453">_xlfn.IFS(T10453&lt;40,"Lower",T10453&lt;122,"Middle",TRUE,"Upper")</f>
        <v>Lower</v>
      </c>
    </row>
    <row r="10454" spans="1:24" x14ac:dyDescent="0.2">
      <c r="A10454">
        <v>14025</v>
      </c>
      <c r="B10454" t="s">
        <v>2</v>
      </c>
      <c r="C10454" t="s">
        <v>38</v>
      </c>
      <c r="D10454">
        <v>1</v>
      </c>
      <c r="E10454" t="s">
        <v>39</v>
      </c>
      <c r="F10454">
        <v>1</v>
      </c>
      <c r="G10454" t="s">
        <v>40</v>
      </c>
      <c r="H10454">
        <v>1</v>
      </c>
      <c r="I10454" t="s">
        <v>50</v>
      </c>
      <c r="J10454">
        <v>2</v>
      </c>
      <c r="K10454">
        <v>88</v>
      </c>
      <c r="L10454" t="s">
        <v>7</v>
      </c>
      <c r="M10454">
        <v>1</v>
      </c>
      <c r="N10454" t="s">
        <v>16</v>
      </c>
      <c r="O10454">
        <v>2</v>
      </c>
      <c r="P10454" t="s">
        <v>14</v>
      </c>
      <c r="Q10454">
        <v>5</v>
      </c>
      <c r="R10454" t="s">
        <v>47</v>
      </c>
      <c r="S10454">
        <v>1</v>
      </c>
      <c r="T10454">
        <v>92</v>
      </c>
      <c r="U10454">
        <v>74.599999999999994</v>
      </c>
      <c r="V10454">
        <v>75.650001500000002</v>
      </c>
      <c r="W10454" t="str">
        <f>_xlfn.XLOOKUP(M10454,ActionReference[Action],ActionReference[Reference])</f>
        <v>Approved</v>
      </c>
      <c r="X10454" t="str" cm="1">
        <f t="array" ref="X10454">_xlfn.IFS(T10454&lt;40,"Lower",T10454&lt;122,"Middle",TRUE,"Upper")</f>
        <v>Middle</v>
      </c>
    </row>
    <row r="10455" spans="1:24" x14ac:dyDescent="0.2">
      <c r="A10455" t="s">
        <v>542</v>
      </c>
      <c r="B10455" t="s">
        <v>2</v>
      </c>
      <c r="C10455" t="s">
        <v>38</v>
      </c>
      <c r="D10455">
        <v>1</v>
      </c>
      <c r="E10455" t="s">
        <v>39</v>
      </c>
      <c r="F10455">
        <v>1</v>
      </c>
      <c r="G10455" t="s">
        <v>43</v>
      </c>
      <c r="H10455">
        <v>3</v>
      </c>
      <c r="I10455" t="s">
        <v>50</v>
      </c>
      <c r="J10455">
        <v>2</v>
      </c>
      <c r="K10455">
        <v>80</v>
      </c>
      <c r="L10455" t="s">
        <v>7</v>
      </c>
      <c r="M10455">
        <v>1</v>
      </c>
      <c r="N10455" t="s">
        <v>16</v>
      </c>
      <c r="O10455">
        <v>2</v>
      </c>
      <c r="P10455" t="s">
        <v>9</v>
      </c>
      <c r="Q10455">
        <v>2</v>
      </c>
      <c r="R10455" t="s">
        <v>47</v>
      </c>
      <c r="S10455">
        <v>1</v>
      </c>
      <c r="T10455">
        <v>130</v>
      </c>
      <c r="U10455">
        <v>64.099999999999994</v>
      </c>
      <c r="V10455">
        <v>86.519996599999999</v>
      </c>
      <c r="W10455" t="str">
        <f>_xlfn.XLOOKUP(M10455,ActionReference[Action],ActionReference[Reference])</f>
        <v>Approved</v>
      </c>
      <c r="X10455" t="str" cm="1">
        <f t="array" ref="X10455">_xlfn.IFS(T10455&lt;40,"Lower",T10455&lt;122,"Middle",TRUE,"Upper")</f>
        <v>Upper</v>
      </c>
    </row>
    <row r="10456" spans="1:24" x14ac:dyDescent="0.2">
      <c r="A10456">
        <v>35095</v>
      </c>
      <c r="B10456" t="s">
        <v>2</v>
      </c>
      <c r="C10456" t="s">
        <v>38</v>
      </c>
      <c r="D10456">
        <v>1</v>
      </c>
      <c r="E10456" t="s">
        <v>39</v>
      </c>
      <c r="F10456">
        <v>1</v>
      </c>
      <c r="G10456" t="s">
        <v>40</v>
      </c>
      <c r="H10456">
        <v>1</v>
      </c>
      <c r="I10456" t="s">
        <v>50</v>
      </c>
      <c r="J10456">
        <v>2</v>
      </c>
      <c r="K10456">
        <v>424</v>
      </c>
      <c r="L10456" t="s">
        <v>7</v>
      </c>
      <c r="M10456">
        <v>1</v>
      </c>
      <c r="N10456" t="s">
        <v>16</v>
      </c>
      <c r="O10456">
        <v>2</v>
      </c>
      <c r="P10456" t="s">
        <v>14</v>
      </c>
      <c r="Q10456">
        <v>5</v>
      </c>
      <c r="R10456" t="s">
        <v>47</v>
      </c>
      <c r="S10456">
        <v>1</v>
      </c>
      <c r="T10456">
        <v>263</v>
      </c>
      <c r="U10456">
        <v>48.7</v>
      </c>
      <c r="V10456">
        <v>119.43</v>
      </c>
      <c r="W10456" t="str">
        <f>_xlfn.XLOOKUP(M10456,ActionReference[Action],ActionReference[Reference])</f>
        <v>Approved</v>
      </c>
      <c r="X10456" t="str" cm="1">
        <f t="array" ref="X10456">_xlfn.IFS(T10456&lt;40,"Lower",T10456&lt;122,"Middle",TRUE,"Upper")</f>
        <v>Upper</v>
      </c>
    </row>
    <row r="10457" spans="1:24" x14ac:dyDescent="0.2">
      <c r="A10457">
        <v>22946</v>
      </c>
      <c r="B10457" t="s">
        <v>2</v>
      </c>
      <c r="C10457" t="s">
        <v>38</v>
      </c>
      <c r="D10457">
        <v>1</v>
      </c>
      <c r="E10457" t="s">
        <v>39</v>
      </c>
      <c r="F10457">
        <v>1</v>
      </c>
      <c r="G10457" t="s">
        <v>43</v>
      </c>
      <c r="H10457">
        <v>3</v>
      </c>
      <c r="I10457" t="s">
        <v>41</v>
      </c>
      <c r="J10457">
        <v>1</v>
      </c>
      <c r="K10457">
        <v>57</v>
      </c>
      <c r="L10457" t="s">
        <v>7</v>
      </c>
      <c r="M10457">
        <v>1</v>
      </c>
      <c r="N10457" t="s">
        <v>15</v>
      </c>
      <c r="O10457">
        <v>1</v>
      </c>
      <c r="P10457" t="s">
        <v>14</v>
      </c>
      <c r="Q10457">
        <v>5</v>
      </c>
      <c r="R10457" t="s">
        <v>47</v>
      </c>
      <c r="S10457">
        <v>1</v>
      </c>
      <c r="T10457">
        <v>73</v>
      </c>
      <c r="U10457">
        <v>20.5</v>
      </c>
      <c r="V10457">
        <v>157.509995</v>
      </c>
      <c r="W10457" t="str">
        <f>_xlfn.XLOOKUP(M10457,ActionReference[Action],ActionReference[Reference])</f>
        <v>Approved</v>
      </c>
      <c r="X10457" t="str" cm="1">
        <f t="array" ref="X10457">_xlfn.IFS(T10457&lt;40,"Lower",T10457&lt;122,"Middle",TRUE,"Upper")</f>
        <v>Middle</v>
      </c>
    </row>
    <row r="10458" spans="1:24" x14ac:dyDescent="0.2">
      <c r="A10458" t="s">
        <v>534</v>
      </c>
      <c r="B10458" t="s">
        <v>2</v>
      </c>
      <c r="C10458" t="s">
        <v>38</v>
      </c>
      <c r="D10458">
        <v>1</v>
      </c>
      <c r="E10458" t="s">
        <v>39</v>
      </c>
      <c r="F10458">
        <v>1</v>
      </c>
      <c r="G10458" t="s">
        <v>40</v>
      </c>
      <c r="H10458">
        <v>1</v>
      </c>
      <c r="I10458" t="s">
        <v>41</v>
      </c>
      <c r="J10458">
        <v>1</v>
      </c>
      <c r="K10458">
        <v>47</v>
      </c>
      <c r="L10458" t="s">
        <v>7</v>
      </c>
      <c r="M10458">
        <v>1</v>
      </c>
      <c r="N10458" t="s">
        <v>16</v>
      </c>
      <c r="O10458">
        <v>2</v>
      </c>
      <c r="P10458" t="s">
        <v>14</v>
      </c>
      <c r="Q10458">
        <v>5</v>
      </c>
      <c r="R10458" t="s">
        <v>47</v>
      </c>
      <c r="S10458">
        <v>1</v>
      </c>
      <c r="T10458">
        <v>75</v>
      </c>
      <c r="U10458">
        <v>54.2</v>
      </c>
      <c r="V10458">
        <v>90.180000300000003</v>
      </c>
      <c r="W10458" t="str">
        <f>_xlfn.XLOOKUP(M10458,ActionReference[Action],ActionReference[Reference])</f>
        <v>Approved</v>
      </c>
      <c r="X10458" t="str" cm="1">
        <f t="array" ref="X10458">_xlfn.IFS(T10458&lt;40,"Lower",T10458&lt;122,"Middle",TRUE,"Upper")</f>
        <v>Middle</v>
      </c>
    </row>
    <row r="10459" spans="1:24" x14ac:dyDescent="0.2">
      <c r="A10459">
        <v>32296</v>
      </c>
      <c r="B10459" t="s">
        <v>2</v>
      </c>
      <c r="C10459" t="s">
        <v>38</v>
      </c>
      <c r="D10459">
        <v>1</v>
      </c>
      <c r="E10459" t="s">
        <v>39</v>
      </c>
      <c r="F10459">
        <v>1</v>
      </c>
      <c r="G10459" t="s">
        <v>43</v>
      </c>
      <c r="H10459">
        <v>3</v>
      </c>
      <c r="I10459" t="s">
        <v>41</v>
      </c>
      <c r="J10459">
        <v>1</v>
      </c>
      <c r="K10459">
        <v>293</v>
      </c>
      <c r="L10459" t="s">
        <v>7</v>
      </c>
      <c r="M10459">
        <v>1</v>
      </c>
      <c r="N10459" t="s">
        <v>16</v>
      </c>
      <c r="O10459">
        <v>2</v>
      </c>
      <c r="P10459" t="s">
        <v>14</v>
      </c>
      <c r="Q10459">
        <v>5</v>
      </c>
      <c r="R10459" t="s">
        <v>47</v>
      </c>
      <c r="S10459">
        <v>1</v>
      </c>
      <c r="U10459">
        <v>63.6</v>
      </c>
      <c r="V10459">
        <v>194.740005</v>
      </c>
      <c r="W10459" t="str">
        <f>_xlfn.XLOOKUP(M10459,ActionReference[Action],ActionReference[Reference])</f>
        <v>Approved</v>
      </c>
      <c r="X10459" t="str" cm="1">
        <f t="array" ref="X10459">_xlfn.IFS(T10459&lt;40,"Lower",T10459&lt;122,"Middle",TRUE,"Upper")</f>
        <v>Lower</v>
      </c>
    </row>
    <row r="10460" spans="1:24" x14ac:dyDescent="0.2">
      <c r="A10460">
        <v>9803</v>
      </c>
      <c r="B10460" t="s">
        <v>2</v>
      </c>
      <c r="C10460" t="s">
        <v>38</v>
      </c>
      <c r="D10460">
        <v>1</v>
      </c>
      <c r="E10460" t="s">
        <v>39</v>
      </c>
      <c r="F10460">
        <v>1</v>
      </c>
      <c r="G10460" t="s">
        <v>49</v>
      </c>
      <c r="H10460">
        <v>2</v>
      </c>
      <c r="I10460" t="s">
        <v>41</v>
      </c>
      <c r="J10460">
        <v>1</v>
      </c>
      <c r="K10460">
        <v>15</v>
      </c>
      <c r="L10460" t="s">
        <v>7</v>
      </c>
      <c r="M10460">
        <v>1</v>
      </c>
      <c r="N10460" t="s">
        <v>16</v>
      </c>
      <c r="O10460">
        <v>2</v>
      </c>
      <c r="P10460" t="s">
        <v>14</v>
      </c>
      <c r="Q10460">
        <v>5</v>
      </c>
      <c r="R10460" t="s">
        <v>47</v>
      </c>
      <c r="S10460">
        <v>1</v>
      </c>
      <c r="T10460">
        <v>65</v>
      </c>
      <c r="U10460">
        <v>74.599999999999994</v>
      </c>
      <c r="V10460">
        <v>73.610000600000006</v>
      </c>
      <c r="W10460" t="str">
        <f>_xlfn.XLOOKUP(M10460,ActionReference[Action],ActionReference[Reference])</f>
        <v>Approved</v>
      </c>
      <c r="X10460" t="str" cm="1">
        <f t="array" ref="X10460">_xlfn.IFS(T10460&lt;40,"Lower",T10460&lt;122,"Middle",TRUE,"Upper")</f>
        <v>Middle</v>
      </c>
    </row>
    <row r="10461" spans="1:24" x14ac:dyDescent="0.2">
      <c r="A10461">
        <v>13305</v>
      </c>
      <c r="B10461" t="s">
        <v>2</v>
      </c>
      <c r="C10461" t="s">
        <v>38</v>
      </c>
      <c r="D10461">
        <v>1</v>
      </c>
      <c r="E10461" t="s">
        <v>39</v>
      </c>
      <c r="F10461">
        <v>1</v>
      </c>
      <c r="G10461" t="s">
        <v>49</v>
      </c>
      <c r="H10461">
        <v>2</v>
      </c>
      <c r="I10461" t="s">
        <v>50</v>
      </c>
      <c r="J10461">
        <v>2</v>
      </c>
      <c r="K10461">
        <v>50</v>
      </c>
      <c r="L10461" t="s">
        <v>7</v>
      </c>
      <c r="M10461">
        <v>1</v>
      </c>
      <c r="N10461" t="s">
        <v>16</v>
      </c>
      <c r="O10461">
        <v>2</v>
      </c>
      <c r="P10461" t="s">
        <v>14</v>
      </c>
      <c r="Q10461">
        <v>5</v>
      </c>
      <c r="R10461" t="s">
        <v>46</v>
      </c>
      <c r="S10461">
        <v>2</v>
      </c>
      <c r="T10461">
        <v>30</v>
      </c>
      <c r="U10461">
        <v>65.599999999999994</v>
      </c>
      <c r="V10461">
        <v>50.229999499999998</v>
      </c>
      <c r="W10461" t="str">
        <f>_xlfn.XLOOKUP(M10461,ActionReference[Action],ActionReference[Reference])</f>
        <v>Approved</v>
      </c>
      <c r="X10461" t="str" cm="1">
        <f t="array" ref="X10461">_xlfn.IFS(T10461&lt;40,"Lower",T10461&lt;122,"Middle",TRUE,"Upper")</f>
        <v>Lower</v>
      </c>
    </row>
    <row r="10462" spans="1:24" x14ac:dyDescent="0.2">
      <c r="A10462">
        <v>29786</v>
      </c>
      <c r="B10462" t="s">
        <v>2</v>
      </c>
      <c r="C10462" t="s">
        <v>38</v>
      </c>
      <c r="D10462">
        <v>1</v>
      </c>
      <c r="E10462" t="s">
        <v>39</v>
      </c>
      <c r="F10462">
        <v>1</v>
      </c>
      <c r="G10462" t="s">
        <v>43</v>
      </c>
      <c r="H10462">
        <v>3</v>
      </c>
      <c r="I10462" t="s">
        <v>41</v>
      </c>
      <c r="J10462">
        <v>1</v>
      </c>
      <c r="K10462">
        <v>80</v>
      </c>
      <c r="L10462" t="s">
        <v>7</v>
      </c>
      <c r="M10462">
        <v>1</v>
      </c>
      <c r="N10462" t="s">
        <v>16</v>
      </c>
      <c r="O10462">
        <v>2</v>
      </c>
      <c r="P10462" t="s">
        <v>14</v>
      </c>
      <c r="Q10462">
        <v>5</v>
      </c>
      <c r="R10462" t="s">
        <v>47</v>
      </c>
      <c r="S10462">
        <v>1</v>
      </c>
      <c r="T10462">
        <v>88</v>
      </c>
      <c r="U10462">
        <v>60.4</v>
      </c>
      <c r="V10462">
        <v>80.069999699999997</v>
      </c>
      <c r="W10462" t="str">
        <f>_xlfn.XLOOKUP(M10462,ActionReference[Action],ActionReference[Reference])</f>
        <v>Approved</v>
      </c>
      <c r="X10462" t="str" cm="1">
        <f t="array" ref="X10462">_xlfn.IFS(T10462&lt;40,"Lower",T10462&lt;122,"Middle",TRUE,"Upper")</f>
        <v>Middle</v>
      </c>
    </row>
    <row r="10463" spans="1:24" x14ac:dyDescent="0.2">
      <c r="A10463">
        <v>35095</v>
      </c>
      <c r="B10463" t="s">
        <v>2</v>
      </c>
      <c r="C10463" t="s">
        <v>42</v>
      </c>
      <c r="D10463">
        <v>2</v>
      </c>
      <c r="E10463" t="s">
        <v>39</v>
      </c>
      <c r="F10463">
        <v>1</v>
      </c>
      <c r="G10463" t="s">
        <v>40</v>
      </c>
      <c r="H10463">
        <v>1</v>
      </c>
      <c r="I10463" t="s">
        <v>41</v>
      </c>
      <c r="J10463">
        <v>1</v>
      </c>
      <c r="K10463">
        <v>222</v>
      </c>
      <c r="L10463" t="s">
        <v>7</v>
      </c>
      <c r="M10463">
        <v>1</v>
      </c>
      <c r="N10463" t="s">
        <v>16</v>
      </c>
      <c r="O10463">
        <v>2</v>
      </c>
      <c r="P10463" t="s">
        <v>14</v>
      </c>
      <c r="Q10463">
        <v>5</v>
      </c>
      <c r="R10463" t="s">
        <v>46</v>
      </c>
      <c r="S10463">
        <v>2</v>
      </c>
      <c r="T10463">
        <v>44</v>
      </c>
      <c r="U10463">
        <v>78.7</v>
      </c>
      <c r="V10463">
        <v>62.930000300000003</v>
      </c>
      <c r="W10463" t="str">
        <f>_xlfn.XLOOKUP(M10463,ActionReference[Action],ActionReference[Reference])</f>
        <v>Approved</v>
      </c>
      <c r="X10463" t="str" cm="1">
        <f t="array" ref="X10463">_xlfn.IFS(T10463&lt;40,"Lower",T10463&lt;122,"Middle",TRUE,"Upper")</f>
        <v>Middle</v>
      </c>
    </row>
    <row r="10464" spans="1:24" x14ac:dyDescent="0.2">
      <c r="A10464">
        <v>16889</v>
      </c>
      <c r="B10464" t="s">
        <v>2</v>
      </c>
      <c r="C10464" t="s">
        <v>38</v>
      </c>
      <c r="D10464">
        <v>1</v>
      </c>
      <c r="E10464" t="s">
        <v>39</v>
      </c>
      <c r="F10464">
        <v>1</v>
      </c>
      <c r="G10464" t="s">
        <v>40</v>
      </c>
      <c r="H10464">
        <v>1</v>
      </c>
      <c r="I10464" t="s">
        <v>41</v>
      </c>
      <c r="J10464">
        <v>1</v>
      </c>
      <c r="K10464">
        <v>205</v>
      </c>
      <c r="L10464" t="s">
        <v>6</v>
      </c>
      <c r="M10464">
        <v>3</v>
      </c>
      <c r="N10464" t="s">
        <v>16</v>
      </c>
      <c r="O10464">
        <v>2</v>
      </c>
      <c r="P10464" t="s">
        <v>9</v>
      </c>
      <c r="Q10464">
        <v>2</v>
      </c>
      <c r="R10464" t="s">
        <v>47</v>
      </c>
      <c r="S10464">
        <v>1</v>
      </c>
      <c r="T10464">
        <v>38</v>
      </c>
      <c r="U10464">
        <v>69.2</v>
      </c>
      <c r="V10464">
        <v>118.720001</v>
      </c>
      <c r="W10464" t="str">
        <f>_xlfn.XLOOKUP(M10464,ActionReference[Action],ActionReference[Reference])</f>
        <v>Denied</v>
      </c>
      <c r="X10464" t="str" cm="1">
        <f t="array" ref="X10464">_xlfn.IFS(T10464&lt;40,"Lower",T10464&lt;122,"Middle",TRUE,"Upper")</f>
        <v>Lower</v>
      </c>
    </row>
    <row r="10465" spans="1:24" x14ac:dyDescent="0.2">
      <c r="A10465" t="s">
        <v>531</v>
      </c>
      <c r="B10465" t="s">
        <v>2</v>
      </c>
      <c r="C10465" t="s">
        <v>45</v>
      </c>
      <c r="D10465">
        <v>3</v>
      </c>
      <c r="E10465" t="s">
        <v>39</v>
      </c>
      <c r="F10465">
        <v>1</v>
      </c>
      <c r="G10465" t="s">
        <v>40</v>
      </c>
      <c r="H10465">
        <v>1</v>
      </c>
      <c r="I10465" t="s">
        <v>41</v>
      </c>
      <c r="J10465">
        <v>1</v>
      </c>
      <c r="K10465">
        <v>580</v>
      </c>
      <c r="L10465" t="s">
        <v>7</v>
      </c>
      <c r="M10465">
        <v>1</v>
      </c>
      <c r="N10465" t="s">
        <v>16</v>
      </c>
      <c r="O10465">
        <v>2</v>
      </c>
      <c r="P10465" t="s">
        <v>14</v>
      </c>
      <c r="Q10465">
        <v>5</v>
      </c>
      <c r="R10465" t="s">
        <v>47</v>
      </c>
      <c r="S10465">
        <v>1</v>
      </c>
      <c r="T10465">
        <v>235</v>
      </c>
      <c r="U10465">
        <v>89.4</v>
      </c>
      <c r="V10465">
        <v>118.720001</v>
      </c>
      <c r="W10465" t="str">
        <f>_xlfn.XLOOKUP(M10465,ActionReference[Action],ActionReference[Reference])</f>
        <v>Approved</v>
      </c>
      <c r="X10465" t="str" cm="1">
        <f t="array" ref="X10465">_xlfn.IFS(T10465&lt;40,"Lower",T10465&lt;122,"Middle",TRUE,"Upper")</f>
        <v>Upper</v>
      </c>
    </row>
    <row r="10466" spans="1:24" x14ac:dyDescent="0.2">
      <c r="A10466">
        <v>35541</v>
      </c>
      <c r="B10466" t="s">
        <v>2</v>
      </c>
      <c r="C10466" t="s">
        <v>38</v>
      </c>
      <c r="D10466">
        <v>1</v>
      </c>
      <c r="E10466" t="s">
        <v>39</v>
      </c>
      <c r="F10466">
        <v>1</v>
      </c>
      <c r="G10466" t="s">
        <v>40</v>
      </c>
      <c r="H10466">
        <v>1</v>
      </c>
      <c r="I10466" t="s">
        <v>50</v>
      </c>
      <c r="J10466">
        <v>2</v>
      </c>
      <c r="K10466">
        <v>368</v>
      </c>
      <c r="L10466" t="s">
        <v>7</v>
      </c>
      <c r="M10466">
        <v>1</v>
      </c>
      <c r="N10466" t="s">
        <v>16</v>
      </c>
      <c r="O10466">
        <v>2</v>
      </c>
      <c r="P10466" t="s">
        <v>14</v>
      </c>
      <c r="Q10466">
        <v>5</v>
      </c>
      <c r="R10466" t="s">
        <v>47</v>
      </c>
      <c r="S10466">
        <v>1</v>
      </c>
      <c r="T10466">
        <v>182</v>
      </c>
      <c r="U10466">
        <v>73.7</v>
      </c>
      <c r="V10466">
        <v>71.480003400000001</v>
      </c>
      <c r="W10466" t="str">
        <f>_xlfn.XLOOKUP(M10466,ActionReference[Action],ActionReference[Reference])</f>
        <v>Approved</v>
      </c>
      <c r="X10466" t="str" cm="1">
        <f t="array" ref="X10466">_xlfn.IFS(T10466&lt;40,"Lower",T10466&lt;122,"Middle",TRUE,"Upper")</f>
        <v>Upper</v>
      </c>
    </row>
    <row r="10467" spans="1:24" x14ac:dyDescent="0.2">
      <c r="A10467">
        <v>35186</v>
      </c>
      <c r="B10467" t="s">
        <v>2</v>
      </c>
      <c r="C10467" t="s">
        <v>38</v>
      </c>
      <c r="D10467">
        <v>1</v>
      </c>
      <c r="E10467" t="s">
        <v>39</v>
      </c>
      <c r="F10467">
        <v>1</v>
      </c>
      <c r="G10467" t="s">
        <v>40</v>
      </c>
      <c r="H10467">
        <v>1</v>
      </c>
      <c r="I10467" t="s">
        <v>50</v>
      </c>
      <c r="J10467">
        <v>2</v>
      </c>
      <c r="K10467">
        <v>300</v>
      </c>
      <c r="L10467" t="s">
        <v>7</v>
      </c>
      <c r="M10467">
        <v>1</v>
      </c>
      <c r="N10467" t="s">
        <v>16</v>
      </c>
      <c r="O10467">
        <v>2</v>
      </c>
      <c r="P10467" t="s">
        <v>9</v>
      </c>
      <c r="Q10467">
        <v>2</v>
      </c>
      <c r="R10467" t="s">
        <v>46</v>
      </c>
      <c r="S10467">
        <v>2</v>
      </c>
      <c r="T10467">
        <v>69</v>
      </c>
      <c r="U10467">
        <v>73.7</v>
      </c>
      <c r="V10467">
        <v>140.83000200000001</v>
      </c>
      <c r="W10467" t="str">
        <f>_xlfn.XLOOKUP(M10467,ActionReference[Action],ActionReference[Reference])</f>
        <v>Approved</v>
      </c>
      <c r="X10467" t="str" cm="1">
        <f t="array" ref="X10467">_xlfn.IFS(T10467&lt;40,"Lower",T10467&lt;122,"Middle",TRUE,"Upper")</f>
        <v>Middle</v>
      </c>
    </row>
    <row r="10468" spans="1:24" x14ac:dyDescent="0.2">
      <c r="A10468">
        <v>18012</v>
      </c>
      <c r="B10468" t="s">
        <v>2</v>
      </c>
      <c r="C10468" t="s">
        <v>38</v>
      </c>
      <c r="D10468">
        <v>1</v>
      </c>
      <c r="E10468" t="s">
        <v>54</v>
      </c>
      <c r="F10468">
        <v>2</v>
      </c>
      <c r="G10468" t="s">
        <v>40</v>
      </c>
      <c r="H10468">
        <v>1</v>
      </c>
      <c r="I10468" t="s">
        <v>41</v>
      </c>
      <c r="J10468">
        <v>1</v>
      </c>
      <c r="K10468">
        <v>56</v>
      </c>
      <c r="L10468" t="s">
        <v>7</v>
      </c>
      <c r="M10468">
        <v>1</v>
      </c>
      <c r="N10468" t="s">
        <v>16</v>
      </c>
      <c r="O10468">
        <v>2</v>
      </c>
      <c r="P10468" t="s">
        <v>14</v>
      </c>
      <c r="Q10468">
        <v>5</v>
      </c>
      <c r="R10468" t="s">
        <v>46</v>
      </c>
      <c r="S10468">
        <v>2</v>
      </c>
      <c r="T10468">
        <v>52</v>
      </c>
      <c r="U10468">
        <v>73</v>
      </c>
      <c r="V10468">
        <v>82.519996599999999</v>
      </c>
      <c r="W10468" t="str">
        <f>_xlfn.XLOOKUP(M10468,ActionReference[Action],ActionReference[Reference])</f>
        <v>Approved</v>
      </c>
      <c r="X10468" t="str" cm="1">
        <f t="array" ref="X10468">_xlfn.IFS(T10468&lt;40,"Lower",T10468&lt;122,"Middle",TRUE,"Upper")</f>
        <v>Middle</v>
      </c>
    </row>
    <row r="10469" spans="1:24" x14ac:dyDescent="0.2">
      <c r="A10469" t="s">
        <v>526</v>
      </c>
      <c r="B10469" t="s">
        <v>2</v>
      </c>
      <c r="C10469" t="s">
        <v>42</v>
      </c>
      <c r="D10469">
        <v>2</v>
      </c>
      <c r="E10469" t="s">
        <v>39</v>
      </c>
      <c r="F10469">
        <v>1</v>
      </c>
      <c r="G10469" t="s">
        <v>40</v>
      </c>
      <c r="H10469">
        <v>1</v>
      </c>
      <c r="I10469" t="s">
        <v>41</v>
      </c>
      <c r="J10469">
        <v>1</v>
      </c>
      <c r="K10469">
        <v>275</v>
      </c>
      <c r="L10469" t="s">
        <v>7</v>
      </c>
      <c r="M10469">
        <v>1</v>
      </c>
      <c r="N10469" t="s">
        <v>16</v>
      </c>
      <c r="O10469">
        <v>2</v>
      </c>
      <c r="P10469" t="s">
        <v>9</v>
      </c>
      <c r="Q10469">
        <v>2</v>
      </c>
      <c r="R10469" t="s">
        <v>46</v>
      </c>
      <c r="S10469">
        <v>2</v>
      </c>
      <c r="T10469">
        <v>87</v>
      </c>
      <c r="U10469">
        <v>57.3</v>
      </c>
      <c r="V10469">
        <v>110.07</v>
      </c>
      <c r="W10469" t="str">
        <f>_xlfn.XLOOKUP(M10469,ActionReference[Action],ActionReference[Reference])</f>
        <v>Approved</v>
      </c>
      <c r="X10469" t="str" cm="1">
        <f t="array" ref="X10469">_xlfn.IFS(T10469&lt;40,"Lower",T10469&lt;122,"Middle",TRUE,"Upper")</f>
        <v>Middle</v>
      </c>
    </row>
    <row r="10470" spans="1:24" x14ac:dyDescent="0.2">
      <c r="A10470">
        <v>1467</v>
      </c>
      <c r="B10470" t="s">
        <v>2</v>
      </c>
      <c r="C10470" t="s">
        <v>38</v>
      </c>
      <c r="D10470">
        <v>1</v>
      </c>
      <c r="E10470" t="s">
        <v>39</v>
      </c>
      <c r="F10470">
        <v>1</v>
      </c>
      <c r="G10470" t="s">
        <v>40</v>
      </c>
      <c r="H10470">
        <v>1</v>
      </c>
      <c r="I10470" t="s">
        <v>50</v>
      </c>
      <c r="J10470">
        <v>2</v>
      </c>
      <c r="K10470">
        <v>184</v>
      </c>
      <c r="L10470" t="s">
        <v>7</v>
      </c>
      <c r="M10470">
        <v>1</v>
      </c>
      <c r="N10470" t="s">
        <v>16</v>
      </c>
      <c r="O10470">
        <v>2</v>
      </c>
      <c r="P10470" t="s">
        <v>14</v>
      </c>
      <c r="Q10470">
        <v>5</v>
      </c>
      <c r="R10470" t="s">
        <v>47</v>
      </c>
      <c r="S10470">
        <v>1</v>
      </c>
      <c r="T10470">
        <v>144</v>
      </c>
      <c r="U10470">
        <v>71.099999999999994</v>
      </c>
      <c r="V10470">
        <v>115.610001</v>
      </c>
      <c r="W10470" t="str">
        <f>_xlfn.XLOOKUP(M10470,ActionReference[Action],ActionReference[Reference])</f>
        <v>Approved</v>
      </c>
      <c r="X10470" t="str" cm="1">
        <f t="array" ref="X10470">_xlfn.IFS(T10470&lt;40,"Lower",T10470&lt;122,"Middle",TRUE,"Upper")</f>
        <v>Upper</v>
      </c>
    </row>
    <row r="10471" spans="1:24" x14ac:dyDescent="0.2">
      <c r="A10471">
        <v>12854</v>
      </c>
      <c r="B10471" t="s">
        <v>2</v>
      </c>
      <c r="C10471" t="s">
        <v>38</v>
      </c>
      <c r="D10471">
        <v>1</v>
      </c>
      <c r="E10471" t="s">
        <v>39</v>
      </c>
      <c r="F10471">
        <v>1</v>
      </c>
      <c r="G10471" t="s">
        <v>49</v>
      </c>
      <c r="H10471">
        <v>2</v>
      </c>
      <c r="I10471" t="s">
        <v>50</v>
      </c>
      <c r="J10471">
        <v>2</v>
      </c>
      <c r="K10471">
        <v>90</v>
      </c>
      <c r="L10471" t="s">
        <v>7</v>
      </c>
      <c r="M10471">
        <v>1</v>
      </c>
      <c r="N10471" t="s">
        <v>16</v>
      </c>
      <c r="O10471">
        <v>2</v>
      </c>
      <c r="P10471" t="s">
        <v>14</v>
      </c>
      <c r="Q10471">
        <v>5</v>
      </c>
      <c r="R10471" t="s">
        <v>47</v>
      </c>
      <c r="S10471">
        <v>1</v>
      </c>
      <c r="T10471">
        <v>106</v>
      </c>
      <c r="U10471">
        <v>64.5</v>
      </c>
      <c r="V10471">
        <v>91.470001199999999</v>
      </c>
      <c r="W10471" t="str">
        <f>_xlfn.XLOOKUP(M10471,ActionReference[Action],ActionReference[Reference])</f>
        <v>Approved</v>
      </c>
      <c r="X10471" t="str" cm="1">
        <f t="array" ref="X10471">_xlfn.IFS(T10471&lt;40,"Lower",T10471&lt;122,"Middle",TRUE,"Upper")</f>
        <v>Middle</v>
      </c>
    </row>
    <row r="10472" spans="1:24" x14ac:dyDescent="0.2">
      <c r="A10472">
        <v>28316</v>
      </c>
      <c r="B10472" t="s">
        <v>2</v>
      </c>
      <c r="C10472" t="s">
        <v>42</v>
      </c>
      <c r="D10472">
        <v>2</v>
      </c>
      <c r="E10472" t="s">
        <v>39</v>
      </c>
      <c r="F10472">
        <v>1</v>
      </c>
      <c r="G10472" t="s">
        <v>40</v>
      </c>
      <c r="H10472">
        <v>1</v>
      </c>
      <c r="I10472" t="s">
        <v>41</v>
      </c>
      <c r="J10472">
        <v>1</v>
      </c>
      <c r="K10472">
        <v>115</v>
      </c>
      <c r="L10472" t="s">
        <v>7</v>
      </c>
      <c r="M10472">
        <v>1</v>
      </c>
      <c r="N10472" t="s">
        <v>16</v>
      </c>
      <c r="O10472">
        <v>2</v>
      </c>
      <c r="P10472" t="s">
        <v>14</v>
      </c>
      <c r="Q10472">
        <v>5</v>
      </c>
      <c r="R10472" t="s">
        <v>47</v>
      </c>
      <c r="S10472">
        <v>1</v>
      </c>
      <c r="T10472">
        <v>69</v>
      </c>
      <c r="U10472">
        <v>61.4</v>
      </c>
      <c r="V10472">
        <v>135.66000399999999</v>
      </c>
      <c r="W10472" t="str">
        <f>_xlfn.XLOOKUP(M10472,ActionReference[Action],ActionReference[Reference])</f>
        <v>Approved</v>
      </c>
      <c r="X10472" t="str" cm="1">
        <f t="array" ref="X10472">_xlfn.IFS(T10472&lt;40,"Lower",T10472&lt;122,"Middle",TRUE,"Upper")</f>
        <v>Middle</v>
      </c>
    </row>
    <row r="10473" spans="1:24" x14ac:dyDescent="0.2">
      <c r="A10473">
        <v>258</v>
      </c>
      <c r="B10473" t="s">
        <v>2</v>
      </c>
      <c r="C10473" t="s">
        <v>38</v>
      </c>
      <c r="D10473">
        <v>1</v>
      </c>
      <c r="E10473" t="s">
        <v>39</v>
      </c>
      <c r="F10473">
        <v>1</v>
      </c>
      <c r="G10473" t="s">
        <v>40</v>
      </c>
      <c r="H10473">
        <v>1</v>
      </c>
      <c r="I10473" t="s">
        <v>41</v>
      </c>
      <c r="J10473">
        <v>1</v>
      </c>
      <c r="K10473">
        <v>70</v>
      </c>
      <c r="L10473" t="s">
        <v>44</v>
      </c>
      <c r="M10473">
        <v>6</v>
      </c>
      <c r="N10473" t="s">
        <v>16</v>
      </c>
      <c r="O10473">
        <v>2</v>
      </c>
      <c r="P10473" t="s">
        <v>14</v>
      </c>
      <c r="Q10473">
        <v>5</v>
      </c>
      <c r="R10473" t="s">
        <v>47</v>
      </c>
      <c r="S10473">
        <v>1</v>
      </c>
      <c r="T10473">
        <v>40</v>
      </c>
      <c r="U10473">
        <v>65.599999999999994</v>
      </c>
      <c r="V10473">
        <v>94.970001199999999</v>
      </c>
      <c r="W10473" t="str">
        <f>_xlfn.XLOOKUP(M10473,ActionReference[Action],ActionReference[Reference])</f>
        <v>Approved</v>
      </c>
      <c r="X10473" t="str" cm="1">
        <f t="array" ref="X10473">_xlfn.IFS(T10473&lt;40,"Lower",T10473&lt;122,"Middle",TRUE,"Upper")</f>
        <v>Middle</v>
      </c>
    </row>
    <row r="10474" spans="1:24" x14ac:dyDescent="0.2">
      <c r="A10474">
        <v>28670</v>
      </c>
      <c r="B10474" t="s">
        <v>2</v>
      </c>
      <c r="C10474" t="s">
        <v>38</v>
      </c>
      <c r="D10474">
        <v>1</v>
      </c>
      <c r="E10474" t="s">
        <v>39</v>
      </c>
      <c r="F10474">
        <v>1</v>
      </c>
      <c r="G10474" t="s">
        <v>43</v>
      </c>
      <c r="H10474">
        <v>3</v>
      </c>
      <c r="I10474" t="s">
        <v>50</v>
      </c>
      <c r="J10474">
        <v>2</v>
      </c>
      <c r="K10474">
        <v>69</v>
      </c>
      <c r="L10474" t="s">
        <v>7</v>
      </c>
      <c r="M10474">
        <v>1</v>
      </c>
      <c r="N10474" t="s">
        <v>16</v>
      </c>
      <c r="O10474">
        <v>2</v>
      </c>
      <c r="P10474" t="s">
        <v>14</v>
      </c>
      <c r="Q10474">
        <v>5</v>
      </c>
      <c r="R10474" t="s">
        <v>47</v>
      </c>
      <c r="S10474">
        <v>1</v>
      </c>
      <c r="T10474">
        <v>88</v>
      </c>
      <c r="U10474">
        <v>50.8</v>
      </c>
      <c r="V10474">
        <v>93.629997299999999</v>
      </c>
      <c r="W10474" t="str">
        <f>_xlfn.XLOOKUP(M10474,ActionReference[Action],ActionReference[Reference])</f>
        <v>Approved</v>
      </c>
      <c r="X10474" t="str" cm="1">
        <f t="array" ref="X10474">_xlfn.IFS(T10474&lt;40,"Lower",T10474&lt;122,"Middle",TRUE,"Upper")</f>
        <v>Middle</v>
      </c>
    </row>
    <row r="10475" spans="1:24" x14ac:dyDescent="0.2">
      <c r="A10475" t="s">
        <v>537</v>
      </c>
      <c r="B10475" t="s">
        <v>2</v>
      </c>
      <c r="C10475" t="s">
        <v>38</v>
      </c>
      <c r="D10475">
        <v>1</v>
      </c>
      <c r="E10475" t="s">
        <v>39</v>
      </c>
      <c r="F10475">
        <v>1</v>
      </c>
      <c r="G10475" t="s">
        <v>40</v>
      </c>
      <c r="H10475">
        <v>1</v>
      </c>
      <c r="I10475" t="s">
        <v>41</v>
      </c>
      <c r="J10475">
        <v>1</v>
      </c>
      <c r="K10475">
        <v>232</v>
      </c>
      <c r="L10475" t="s">
        <v>7</v>
      </c>
      <c r="M10475">
        <v>1</v>
      </c>
      <c r="N10475" t="s">
        <v>16</v>
      </c>
      <c r="O10475">
        <v>2</v>
      </c>
      <c r="P10475" t="s">
        <v>14</v>
      </c>
      <c r="Q10475">
        <v>5</v>
      </c>
      <c r="R10475" t="s">
        <v>47</v>
      </c>
      <c r="S10475">
        <v>1</v>
      </c>
      <c r="T10475">
        <v>95</v>
      </c>
      <c r="U10475">
        <v>47.9</v>
      </c>
      <c r="V10475">
        <v>118.900002</v>
      </c>
      <c r="W10475" t="str">
        <f>_xlfn.XLOOKUP(M10475,ActionReference[Action],ActionReference[Reference])</f>
        <v>Approved</v>
      </c>
      <c r="X10475" t="str" cm="1">
        <f t="array" ref="X10475">_xlfn.IFS(T10475&lt;40,"Lower",T10475&lt;122,"Middle",TRUE,"Upper")</f>
        <v>Middle</v>
      </c>
    </row>
    <row r="10476" spans="1:24" x14ac:dyDescent="0.2">
      <c r="A10476">
        <v>32773</v>
      </c>
      <c r="B10476" t="s">
        <v>2</v>
      </c>
      <c r="C10476" t="s">
        <v>38</v>
      </c>
      <c r="D10476">
        <v>1</v>
      </c>
      <c r="E10476" t="s">
        <v>39</v>
      </c>
      <c r="F10476">
        <v>1</v>
      </c>
      <c r="G10476" t="s">
        <v>49</v>
      </c>
      <c r="H10476">
        <v>2</v>
      </c>
      <c r="I10476" t="s">
        <v>41</v>
      </c>
      <c r="J10476">
        <v>1</v>
      </c>
      <c r="K10476">
        <v>8</v>
      </c>
      <c r="L10476" t="s">
        <v>7</v>
      </c>
      <c r="M10476">
        <v>1</v>
      </c>
      <c r="N10476" t="s">
        <v>16</v>
      </c>
      <c r="O10476">
        <v>2</v>
      </c>
      <c r="P10476" t="s">
        <v>14</v>
      </c>
      <c r="Q10476">
        <v>5</v>
      </c>
      <c r="R10476" t="s">
        <v>47</v>
      </c>
      <c r="S10476">
        <v>1</v>
      </c>
      <c r="T10476">
        <v>65</v>
      </c>
      <c r="U10476">
        <v>104.8</v>
      </c>
      <c r="V10476">
        <v>151</v>
      </c>
      <c r="W10476" t="str">
        <f>_xlfn.XLOOKUP(M10476,ActionReference[Action],ActionReference[Reference])</f>
        <v>Approved</v>
      </c>
      <c r="X10476" t="str" cm="1">
        <f t="array" ref="X10476">_xlfn.IFS(T10476&lt;40,"Lower",T10476&lt;122,"Middle",TRUE,"Upper")</f>
        <v>Middle</v>
      </c>
    </row>
    <row r="10477" spans="1:24" x14ac:dyDescent="0.2">
      <c r="A10477">
        <v>4219</v>
      </c>
      <c r="B10477" t="s">
        <v>2</v>
      </c>
      <c r="C10477" t="s">
        <v>38</v>
      </c>
      <c r="D10477">
        <v>1</v>
      </c>
      <c r="E10477" t="s">
        <v>39</v>
      </c>
      <c r="F10477">
        <v>1</v>
      </c>
      <c r="G10477" t="s">
        <v>40</v>
      </c>
      <c r="H10477">
        <v>1</v>
      </c>
      <c r="I10477" t="s">
        <v>41</v>
      </c>
      <c r="J10477">
        <v>1</v>
      </c>
      <c r="K10477">
        <v>90</v>
      </c>
      <c r="L10477" t="s">
        <v>7</v>
      </c>
      <c r="M10477">
        <v>1</v>
      </c>
      <c r="N10477" t="s">
        <v>16</v>
      </c>
      <c r="O10477">
        <v>2</v>
      </c>
      <c r="P10477" t="s">
        <v>14</v>
      </c>
      <c r="Q10477">
        <v>5</v>
      </c>
      <c r="R10477" t="s">
        <v>46</v>
      </c>
      <c r="S10477">
        <v>2</v>
      </c>
      <c r="T10477">
        <v>83</v>
      </c>
      <c r="U10477">
        <v>66.599999999999994</v>
      </c>
      <c r="V10477">
        <v>106.970001</v>
      </c>
      <c r="W10477" t="str">
        <f>_xlfn.XLOOKUP(M10477,ActionReference[Action],ActionReference[Reference])</f>
        <v>Approved</v>
      </c>
      <c r="X10477" t="str" cm="1">
        <f t="array" ref="X10477">_xlfn.IFS(T10477&lt;40,"Lower",T10477&lt;122,"Middle",TRUE,"Upper")</f>
        <v>Middle</v>
      </c>
    </row>
    <row r="10478" spans="1:24" x14ac:dyDescent="0.2">
      <c r="A10478">
        <v>33005</v>
      </c>
      <c r="B10478" t="s">
        <v>2</v>
      </c>
      <c r="C10478" t="s">
        <v>38</v>
      </c>
      <c r="D10478">
        <v>1</v>
      </c>
      <c r="E10478" t="s">
        <v>39</v>
      </c>
      <c r="F10478">
        <v>1</v>
      </c>
      <c r="G10478" t="s">
        <v>40</v>
      </c>
      <c r="H10478">
        <v>1</v>
      </c>
      <c r="I10478" t="s">
        <v>41</v>
      </c>
      <c r="J10478">
        <v>1</v>
      </c>
      <c r="K10478">
        <v>280</v>
      </c>
      <c r="L10478" t="s">
        <v>7</v>
      </c>
      <c r="M10478">
        <v>1</v>
      </c>
      <c r="N10478" t="s">
        <v>16</v>
      </c>
      <c r="O10478">
        <v>2</v>
      </c>
      <c r="P10478" t="s">
        <v>14</v>
      </c>
      <c r="Q10478">
        <v>5</v>
      </c>
      <c r="R10478" t="s">
        <v>47</v>
      </c>
      <c r="S10478">
        <v>1</v>
      </c>
      <c r="T10478">
        <v>191</v>
      </c>
      <c r="U10478">
        <v>74.3</v>
      </c>
      <c r="V10478">
        <v>141.88000500000001</v>
      </c>
      <c r="W10478" t="str">
        <f>_xlfn.XLOOKUP(M10478,ActionReference[Action],ActionReference[Reference])</f>
        <v>Approved</v>
      </c>
      <c r="X10478" t="str" cm="1">
        <f t="array" ref="X10478">_xlfn.IFS(T10478&lt;40,"Lower",T10478&lt;122,"Middle",TRUE,"Upper")</f>
        <v>Upper</v>
      </c>
    </row>
    <row r="10479" spans="1:24" x14ac:dyDescent="0.2">
      <c r="A10479">
        <v>34120</v>
      </c>
      <c r="B10479" t="s">
        <v>2</v>
      </c>
      <c r="C10479" t="s">
        <v>38</v>
      </c>
      <c r="D10479">
        <v>1</v>
      </c>
      <c r="E10479" t="s">
        <v>39</v>
      </c>
      <c r="F10479">
        <v>1</v>
      </c>
      <c r="G10479" t="s">
        <v>40</v>
      </c>
      <c r="H10479">
        <v>1</v>
      </c>
      <c r="I10479" t="s">
        <v>41</v>
      </c>
      <c r="J10479">
        <v>1</v>
      </c>
      <c r="K10479">
        <v>200</v>
      </c>
      <c r="L10479" t="s">
        <v>53</v>
      </c>
      <c r="M10479">
        <v>2</v>
      </c>
      <c r="N10479" t="s">
        <v>16</v>
      </c>
      <c r="O10479">
        <v>2</v>
      </c>
      <c r="P10479" t="s">
        <v>9</v>
      </c>
      <c r="Q10479">
        <v>2</v>
      </c>
      <c r="R10479" t="s">
        <v>47</v>
      </c>
      <c r="S10479">
        <v>1</v>
      </c>
      <c r="T10479">
        <v>219</v>
      </c>
      <c r="U10479">
        <v>79.599999999999994</v>
      </c>
      <c r="V10479">
        <v>129.88000500000001</v>
      </c>
      <c r="W10479" t="str">
        <f>_xlfn.XLOOKUP(M10479,ActionReference[Action],ActionReference[Reference])</f>
        <v>Approved</v>
      </c>
      <c r="X10479" t="str" cm="1">
        <f t="array" ref="X10479">_xlfn.IFS(T10479&lt;40,"Lower",T10479&lt;122,"Middle",TRUE,"Upper")</f>
        <v>Upper</v>
      </c>
    </row>
    <row r="10480" spans="1:24" x14ac:dyDescent="0.2">
      <c r="A10480">
        <v>35014</v>
      </c>
      <c r="B10480" t="s">
        <v>2</v>
      </c>
      <c r="C10480" t="s">
        <v>38</v>
      </c>
      <c r="D10480">
        <v>1</v>
      </c>
      <c r="E10480" t="s">
        <v>39</v>
      </c>
      <c r="F10480">
        <v>1</v>
      </c>
      <c r="G10480" t="s">
        <v>40</v>
      </c>
      <c r="H10480">
        <v>1</v>
      </c>
      <c r="I10480" t="s">
        <v>41</v>
      </c>
      <c r="J10480">
        <v>1</v>
      </c>
      <c r="K10480">
        <v>488</v>
      </c>
      <c r="L10480" t="s">
        <v>7</v>
      </c>
      <c r="M10480">
        <v>1</v>
      </c>
      <c r="N10480" t="s">
        <v>15</v>
      </c>
      <c r="O10480">
        <v>1</v>
      </c>
      <c r="P10480" t="s">
        <v>14</v>
      </c>
      <c r="Q10480">
        <v>5</v>
      </c>
      <c r="R10480" t="s">
        <v>47</v>
      </c>
      <c r="S10480">
        <v>1</v>
      </c>
      <c r="T10480">
        <v>196</v>
      </c>
      <c r="U10480">
        <v>81.400000000000006</v>
      </c>
      <c r="V10480">
        <v>143.21000699999999</v>
      </c>
      <c r="W10480" t="str">
        <f>_xlfn.XLOOKUP(M10480,ActionReference[Action],ActionReference[Reference])</f>
        <v>Approved</v>
      </c>
      <c r="X10480" t="str" cm="1">
        <f t="array" ref="X10480">_xlfn.IFS(T10480&lt;40,"Lower",T10480&lt;122,"Middle",TRUE,"Upper")</f>
        <v>Upper</v>
      </c>
    </row>
    <row r="10481" spans="1:24" x14ac:dyDescent="0.2">
      <c r="A10481">
        <v>35014</v>
      </c>
      <c r="B10481" t="s">
        <v>2</v>
      </c>
      <c r="C10481" t="s">
        <v>38</v>
      </c>
      <c r="D10481">
        <v>1</v>
      </c>
      <c r="E10481" t="s">
        <v>39</v>
      </c>
      <c r="F10481">
        <v>1</v>
      </c>
      <c r="G10481" t="s">
        <v>40</v>
      </c>
      <c r="H10481">
        <v>1</v>
      </c>
      <c r="I10481" t="s">
        <v>41</v>
      </c>
      <c r="J10481">
        <v>1</v>
      </c>
      <c r="K10481">
        <v>424</v>
      </c>
      <c r="L10481" t="s">
        <v>7</v>
      </c>
      <c r="M10481">
        <v>1</v>
      </c>
      <c r="N10481" t="s">
        <v>16</v>
      </c>
      <c r="O10481">
        <v>2</v>
      </c>
      <c r="P10481" t="s">
        <v>14</v>
      </c>
      <c r="Q10481">
        <v>5</v>
      </c>
      <c r="R10481" t="s">
        <v>47</v>
      </c>
      <c r="S10481">
        <v>1</v>
      </c>
      <c r="T10481">
        <v>159</v>
      </c>
      <c r="U10481">
        <v>73.400000000000006</v>
      </c>
      <c r="V10481">
        <v>178.16000399999999</v>
      </c>
      <c r="W10481" t="str">
        <f>_xlfn.XLOOKUP(M10481,ActionReference[Action],ActionReference[Reference])</f>
        <v>Approved</v>
      </c>
      <c r="X10481" t="str" cm="1">
        <f t="array" ref="X10481">_xlfn.IFS(T10481&lt;40,"Lower",T10481&lt;122,"Middle",TRUE,"Upper")</f>
        <v>Upper</v>
      </c>
    </row>
    <row r="10482" spans="1:24" x14ac:dyDescent="0.2">
      <c r="A10482">
        <v>21122</v>
      </c>
      <c r="B10482" t="s">
        <v>2</v>
      </c>
      <c r="C10482" t="s">
        <v>45</v>
      </c>
      <c r="D10482">
        <v>3</v>
      </c>
      <c r="E10482" t="s">
        <v>39</v>
      </c>
      <c r="F10482">
        <v>1</v>
      </c>
      <c r="G10482" t="s">
        <v>43</v>
      </c>
      <c r="H10482">
        <v>3</v>
      </c>
      <c r="I10482" t="s">
        <v>41</v>
      </c>
      <c r="J10482">
        <v>1</v>
      </c>
      <c r="K10482">
        <v>128</v>
      </c>
      <c r="L10482" t="s">
        <v>6</v>
      </c>
      <c r="M10482">
        <v>3</v>
      </c>
      <c r="N10482" t="s">
        <v>16</v>
      </c>
      <c r="O10482">
        <v>2</v>
      </c>
      <c r="P10482" t="s">
        <v>14</v>
      </c>
      <c r="Q10482">
        <v>5</v>
      </c>
      <c r="R10482" t="s">
        <v>47</v>
      </c>
      <c r="S10482">
        <v>1</v>
      </c>
      <c r="T10482">
        <v>54</v>
      </c>
      <c r="U10482">
        <v>77.5</v>
      </c>
      <c r="V10482">
        <v>135.13999899999999</v>
      </c>
      <c r="W10482" t="str">
        <f>_xlfn.XLOOKUP(M10482,ActionReference[Action],ActionReference[Reference])</f>
        <v>Denied</v>
      </c>
      <c r="X10482" t="str" cm="1">
        <f t="array" ref="X10482">_xlfn.IFS(T10482&lt;40,"Lower",T10482&lt;122,"Middle",TRUE,"Upper")</f>
        <v>Middle</v>
      </c>
    </row>
    <row r="10483" spans="1:24" x14ac:dyDescent="0.2">
      <c r="A10483">
        <v>28178</v>
      </c>
      <c r="B10483" t="s">
        <v>2</v>
      </c>
      <c r="C10483" t="s">
        <v>38</v>
      </c>
      <c r="D10483">
        <v>1</v>
      </c>
      <c r="E10483" t="s">
        <v>39</v>
      </c>
      <c r="F10483">
        <v>1</v>
      </c>
      <c r="G10483" t="s">
        <v>40</v>
      </c>
      <c r="H10483">
        <v>1</v>
      </c>
      <c r="I10483" t="s">
        <v>41</v>
      </c>
      <c r="J10483">
        <v>1</v>
      </c>
      <c r="K10483">
        <v>155</v>
      </c>
      <c r="L10483" t="s">
        <v>7</v>
      </c>
      <c r="M10483">
        <v>1</v>
      </c>
      <c r="N10483" t="s">
        <v>16</v>
      </c>
      <c r="O10483">
        <v>2</v>
      </c>
      <c r="P10483" t="s">
        <v>14</v>
      </c>
      <c r="Q10483">
        <v>5</v>
      </c>
      <c r="R10483" t="s">
        <v>46</v>
      </c>
      <c r="S10483">
        <v>2</v>
      </c>
      <c r="T10483">
        <v>112</v>
      </c>
      <c r="U10483">
        <v>72.2</v>
      </c>
      <c r="V10483">
        <v>123.699997</v>
      </c>
      <c r="W10483" t="str">
        <f>_xlfn.XLOOKUP(M10483,ActionReference[Action],ActionReference[Reference])</f>
        <v>Approved</v>
      </c>
      <c r="X10483" t="str" cm="1">
        <f t="array" ref="X10483">_xlfn.IFS(T10483&lt;40,"Lower",T10483&lt;122,"Middle",TRUE,"Upper")</f>
        <v>Middle</v>
      </c>
    </row>
    <row r="10484" spans="1:24" x14ac:dyDescent="0.2">
      <c r="A10484">
        <v>57377</v>
      </c>
      <c r="B10484" t="s">
        <v>2</v>
      </c>
      <c r="C10484" t="s">
        <v>38</v>
      </c>
      <c r="D10484">
        <v>1</v>
      </c>
      <c r="E10484" t="s">
        <v>39</v>
      </c>
      <c r="F10484">
        <v>1</v>
      </c>
      <c r="G10484" t="s">
        <v>40</v>
      </c>
      <c r="H10484">
        <v>1</v>
      </c>
      <c r="I10484" t="s">
        <v>41</v>
      </c>
      <c r="J10484">
        <v>1</v>
      </c>
      <c r="K10484">
        <v>143</v>
      </c>
      <c r="L10484" t="s">
        <v>7</v>
      </c>
      <c r="M10484">
        <v>1</v>
      </c>
      <c r="N10484" t="s">
        <v>15</v>
      </c>
      <c r="O10484">
        <v>1</v>
      </c>
      <c r="P10484" t="s">
        <v>14</v>
      </c>
      <c r="Q10484">
        <v>5</v>
      </c>
      <c r="R10484" t="s">
        <v>47</v>
      </c>
      <c r="S10484">
        <v>1</v>
      </c>
      <c r="T10484">
        <v>276</v>
      </c>
      <c r="U10484">
        <v>70.8</v>
      </c>
      <c r="V10484">
        <v>174.5</v>
      </c>
      <c r="W10484" t="str">
        <f>_xlfn.XLOOKUP(M10484,ActionReference[Action],ActionReference[Reference])</f>
        <v>Approved</v>
      </c>
      <c r="X10484" t="str" cm="1">
        <f t="array" ref="X10484">_xlfn.IFS(T10484&lt;40,"Lower",T10484&lt;122,"Middle",TRUE,"Upper")</f>
        <v>Upper</v>
      </c>
    </row>
    <row r="10485" spans="1:24" x14ac:dyDescent="0.2">
      <c r="A10485">
        <v>14894</v>
      </c>
      <c r="B10485" t="s">
        <v>2</v>
      </c>
      <c r="C10485" t="s">
        <v>38</v>
      </c>
      <c r="D10485">
        <v>1</v>
      </c>
      <c r="E10485" t="s">
        <v>39</v>
      </c>
      <c r="F10485">
        <v>1</v>
      </c>
      <c r="G10485" t="s">
        <v>49</v>
      </c>
      <c r="H10485">
        <v>2</v>
      </c>
      <c r="I10485" t="s">
        <v>41</v>
      </c>
      <c r="J10485">
        <v>1</v>
      </c>
      <c r="K10485">
        <v>9</v>
      </c>
      <c r="L10485" t="s">
        <v>7</v>
      </c>
      <c r="M10485">
        <v>1</v>
      </c>
      <c r="N10485" t="s">
        <v>16</v>
      </c>
      <c r="O10485">
        <v>2</v>
      </c>
      <c r="P10485" t="s">
        <v>14</v>
      </c>
      <c r="Q10485">
        <v>5</v>
      </c>
      <c r="R10485" t="s">
        <v>47</v>
      </c>
      <c r="S10485">
        <v>1</v>
      </c>
      <c r="T10485">
        <v>111</v>
      </c>
      <c r="U10485">
        <v>66.599999999999994</v>
      </c>
      <c r="V10485">
        <v>63.75</v>
      </c>
      <c r="W10485" t="str">
        <f>_xlfn.XLOOKUP(M10485,ActionReference[Action],ActionReference[Reference])</f>
        <v>Approved</v>
      </c>
      <c r="X10485" t="str" cm="1">
        <f t="array" ref="X10485">_xlfn.IFS(T10485&lt;40,"Lower",T10485&lt;122,"Middle",TRUE,"Upper")</f>
        <v>Middle</v>
      </c>
    </row>
    <row r="10486" spans="1:24" x14ac:dyDescent="0.2">
      <c r="A10486">
        <v>4239</v>
      </c>
      <c r="B10486" t="s">
        <v>2</v>
      </c>
      <c r="C10486" t="s">
        <v>38</v>
      </c>
      <c r="D10486">
        <v>1</v>
      </c>
      <c r="E10486" t="s">
        <v>39</v>
      </c>
      <c r="F10486">
        <v>1</v>
      </c>
      <c r="G10486" t="s">
        <v>40</v>
      </c>
      <c r="H10486">
        <v>1</v>
      </c>
      <c r="I10486" t="s">
        <v>41</v>
      </c>
      <c r="J10486">
        <v>1</v>
      </c>
      <c r="K10486">
        <v>167</v>
      </c>
      <c r="L10486" t="s">
        <v>7</v>
      </c>
      <c r="M10486">
        <v>1</v>
      </c>
      <c r="N10486" t="s">
        <v>16</v>
      </c>
      <c r="O10486">
        <v>2</v>
      </c>
      <c r="P10486" t="s">
        <v>9</v>
      </c>
      <c r="Q10486">
        <v>2</v>
      </c>
      <c r="R10486" t="s">
        <v>47</v>
      </c>
      <c r="S10486">
        <v>1</v>
      </c>
      <c r="T10486">
        <v>53</v>
      </c>
      <c r="U10486">
        <v>73.400000000000006</v>
      </c>
      <c r="V10486">
        <v>104.959999</v>
      </c>
      <c r="W10486" t="str">
        <f>_xlfn.XLOOKUP(M10486,ActionReference[Action],ActionReference[Reference])</f>
        <v>Approved</v>
      </c>
      <c r="X10486" t="str" cm="1">
        <f t="array" ref="X10486">_xlfn.IFS(T10486&lt;40,"Lower",T10486&lt;122,"Middle",TRUE,"Upper")</f>
        <v>Middle</v>
      </c>
    </row>
    <row r="10487" spans="1:24" x14ac:dyDescent="0.2">
      <c r="A10487">
        <v>14158</v>
      </c>
      <c r="B10487" t="s">
        <v>2</v>
      </c>
      <c r="C10487" t="s">
        <v>38</v>
      </c>
      <c r="D10487">
        <v>1</v>
      </c>
      <c r="E10487" t="s">
        <v>39</v>
      </c>
      <c r="F10487">
        <v>1</v>
      </c>
      <c r="G10487" t="s">
        <v>40</v>
      </c>
      <c r="H10487">
        <v>1</v>
      </c>
      <c r="I10487" t="s">
        <v>41</v>
      </c>
      <c r="J10487">
        <v>1</v>
      </c>
      <c r="K10487">
        <v>308</v>
      </c>
      <c r="L10487" t="s">
        <v>7</v>
      </c>
      <c r="M10487">
        <v>1</v>
      </c>
      <c r="N10487" t="s">
        <v>16</v>
      </c>
      <c r="O10487">
        <v>2</v>
      </c>
      <c r="P10487" t="s">
        <v>14</v>
      </c>
      <c r="Q10487">
        <v>5</v>
      </c>
      <c r="R10487" t="s">
        <v>46</v>
      </c>
      <c r="S10487">
        <v>2</v>
      </c>
      <c r="T10487">
        <v>81</v>
      </c>
      <c r="U10487">
        <v>82.4</v>
      </c>
      <c r="V10487">
        <v>92.040000899999995</v>
      </c>
      <c r="W10487" t="str">
        <f>_xlfn.XLOOKUP(M10487,ActionReference[Action],ActionReference[Reference])</f>
        <v>Approved</v>
      </c>
      <c r="X10487" t="str" cm="1">
        <f t="array" ref="X10487">_xlfn.IFS(T10487&lt;40,"Lower",T10487&lt;122,"Middle",TRUE,"Upper")</f>
        <v>Middle</v>
      </c>
    </row>
    <row r="10488" spans="1:24" x14ac:dyDescent="0.2">
      <c r="A10488">
        <v>28454</v>
      </c>
      <c r="B10488" t="s">
        <v>2</v>
      </c>
      <c r="C10488" t="s">
        <v>38</v>
      </c>
      <c r="D10488">
        <v>1</v>
      </c>
      <c r="E10488" t="s">
        <v>39</v>
      </c>
      <c r="F10488">
        <v>1</v>
      </c>
      <c r="G10488" t="s">
        <v>49</v>
      </c>
      <c r="H10488">
        <v>2</v>
      </c>
      <c r="I10488" t="s">
        <v>41</v>
      </c>
      <c r="J10488">
        <v>1</v>
      </c>
      <c r="K10488">
        <v>15</v>
      </c>
      <c r="L10488" t="s">
        <v>7</v>
      </c>
      <c r="M10488">
        <v>1</v>
      </c>
      <c r="N10488" t="s">
        <v>16</v>
      </c>
      <c r="O10488">
        <v>2</v>
      </c>
      <c r="P10488" t="s">
        <v>14</v>
      </c>
      <c r="Q10488">
        <v>5</v>
      </c>
      <c r="R10488" t="s">
        <v>46</v>
      </c>
      <c r="S10488">
        <v>2</v>
      </c>
      <c r="T10488">
        <v>72</v>
      </c>
      <c r="U10488">
        <v>62.1</v>
      </c>
      <c r="V10488">
        <v>127.349998</v>
      </c>
      <c r="W10488" t="str">
        <f>_xlfn.XLOOKUP(M10488,ActionReference[Action],ActionReference[Reference])</f>
        <v>Approved</v>
      </c>
      <c r="X10488" t="str" cm="1">
        <f t="array" ref="X10488">_xlfn.IFS(T10488&lt;40,"Lower",T10488&lt;122,"Middle",TRUE,"Upper")</f>
        <v>Middle</v>
      </c>
    </row>
    <row r="10489" spans="1:24" x14ac:dyDescent="0.2">
      <c r="A10489">
        <v>16980</v>
      </c>
      <c r="B10489" t="s">
        <v>2</v>
      </c>
      <c r="C10489" t="s">
        <v>38</v>
      </c>
      <c r="D10489">
        <v>1</v>
      </c>
      <c r="E10489" t="s">
        <v>39</v>
      </c>
      <c r="F10489">
        <v>1</v>
      </c>
      <c r="G10489" t="s">
        <v>43</v>
      </c>
      <c r="H10489">
        <v>3</v>
      </c>
      <c r="I10489" t="s">
        <v>50</v>
      </c>
      <c r="J10489">
        <v>2</v>
      </c>
      <c r="K10489">
        <v>45</v>
      </c>
      <c r="L10489" t="s">
        <v>7</v>
      </c>
      <c r="M10489">
        <v>1</v>
      </c>
      <c r="N10489" t="s">
        <v>16</v>
      </c>
      <c r="O10489">
        <v>2</v>
      </c>
      <c r="P10489" t="s">
        <v>14</v>
      </c>
      <c r="Q10489">
        <v>5</v>
      </c>
      <c r="R10489" t="s">
        <v>47</v>
      </c>
      <c r="S10489">
        <v>1</v>
      </c>
      <c r="T10489">
        <v>254</v>
      </c>
      <c r="U10489">
        <v>63.8</v>
      </c>
      <c r="V10489">
        <v>77.790000899999995</v>
      </c>
      <c r="W10489" t="str">
        <f>_xlfn.XLOOKUP(M10489,ActionReference[Action],ActionReference[Reference])</f>
        <v>Approved</v>
      </c>
      <c r="X10489" t="str" cm="1">
        <f t="array" ref="X10489">_xlfn.IFS(T10489&lt;40,"Lower",T10489&lt;122,"Middle",TRUE,"Upper")</f>
        <v>Upper</v>
      </c>
    </row>
    <row r="10490" spans="1:24" x14ac:dyDescent="0.2">
      <c r="A10490">
        <v>18203</v>
      </c>
      <c r="B10490" t="s">
        <v>2</v>
      </c>
      <c r="C10490" t="s">
        <v>38</v>
      </c>
      <c r="D10490">
        <v>1</v>
      </c>
      <c r="E10490" t="s">
        <v>39</v>
      </c>
      <c r="F10490">
        <v>1</v>
      </c>
      <c r="G10490" t="s">
        <v>43</v>
      </c>
      <c r="H10490">
        <v>3</v>
      </c>
      <c r="I10490" t="s">
        <v>41</v>
      </c>
      <c r="J10490">
        <v>1</v>
      </c>
      <c r="K10490">
        <v>182</v>
      </c>
      <c r="L10490" t="s">
        <v>7</v>
      </c>
      <c r="M10490">
        <v>1</v>
      </c>
      <c r="N10490" t="s">
        <v>16</v>
      </c>
      <c r="O10490">
        <v>2</v>
      </c>
      <c r="P10490" t="s">
        <v>14</v>
      </c>
      <c r="Q10490">
        <v>5</v>
      </c>
      <c r="R10490" t="s">
        <v>46</v>
      </c>
      <c r="S10490">
        <v>2</v>
      </c>
      <c r="T10490">
        <v>39</v>
      </c>
      <c r="U10490">
        <v>84.1</v>
      </c>
      <c r="V10490">
        <v>107.349998</v>
      </c>
      <c r="W10490" t="str">
        <f>_xlfn.XLOOKUP(M10490,ActionReference[Action],ActionReference[Reference])</f>
        <v>Approved</v>
      </c>
      <c r="X10490" t="str" cm="1">
        <f t="array" ref="X10490">_xlfn.IFS(T10490&lt;40,"Lower",T10490&lt;122,"Middle",TRUE,"Upper")</f>
        <v>Lower</v>
      </c>
    </row>
    <row r="10491" spans="1:24" x14ac:dyDescent="0.2">
      <c r="A10491">
        <v>2315</v>
      </c>
      <c r="B10491" t="s">
        <v>2</v>
      </c>
      <c r="C10491" t="s">
        <v>38</v>
      </c>
      <c r="D10491">
        <v>1</v>
      </c>
      <c r="E10491" t="s">
        <v>39</v>
      </c>
      <c r="F10491">
        <v>1</v>
      </c>
      <c r="G10491" t="s">
        <v>40</v>
      </c>
      <c r="H10491">
        <v>1</v>
      </c>
      <c r="I10491" t="s">
        <v>50</v>
      </c>
      <c r="J10491">
        <v>2</v>
      </c>
      <c r="K10491">
        <v>49</v>
      </c>
      <c r="L10491" t="s">
        <v>7</v>
      </c>
      <c r="M10491">
        <v>1</v>
      </c>
      <c r="N10491" t="s">
        <v>16</v>
      </c>
      <c r="O10491">
        <v>2</v>
      </c>
      <c r="P10491" t="s">
        <v>14</v>
      </c>
      <c r="Q10491">
        <v>5</v>
      </c>
      <c r="R10491" t="s">
        <v>47</v>
      </c>
      <c r="S10491">
        <v>1</v>
      </c>
      <c r="T10491">
        <v>74</v>
      </c>
      <c r="U10491">
        <v>49.7</v>
      </c>
      <c r="V10491">
        <v>77.830001800000005</v>
      </c>
      <c r="W10491" t="str">
        <f>_xlfn.XLOOKUP(M10491,ActionReference[Action],ActionReference[Reference])</f>
        <v>Approved</v>
      </c>
      <c r="X10491" t="str" cm="1">
        <f t="array" ref="X10491">_xlfn.IFS(T10491&lt;40,"Lower",T10491&lt;122,"Middle",TRUE,"Upper")</f>
        <v>Middle</v>
      </c>
    </row>
    <row r="10492" spans="1:24" x14ac:dyDescent="0.2">
      <c r="A10492">
        <v>8663</v>
      </c>
      <c r="B10492" t="s">
        <v>2</v>
      </c>
      <c r="C10492" t="s">
        <v>38</v>
      </c>
      <c r="D10492">
        <v>1</v>
      </c>
      <c r="E10492" t="s">
        <v>39</v>
      </c>
      <c r="F10492">
        <v>1</v>
      </c>
      <c r="G10492" t="s">
        <v>43</v>
      </c>
      <c r="H10492">
        <v>3</v>
      </c>
      <c r="I10492" t="s">
        <v>41</v>
      </c>
      <c r="J10492">
        <v>1</v>
      </c>
      <c r="K10492">
        <v>250</v>
      </c>
      <c r="L10492" t="s">
        <v>7</v>
      </c>
      <c r="M10492">
        <v>1</v>
      </c>
      <c r="N10492" t="s">
        <v>16</v>
      </c>
      <c r="O10492">
        <v>2</v>
      </c>
      <c r="P10492" t="s">
        <v>14</v>
      </c>
      <c r="Q10492">
        <v>5</v>
      </c>
      <c r="R10492" t="s">
        <v>47</v>
      </c>
      <c r="S10492">
        <v>1</v>
      </c>
      <c r="T10492">
        <v>214</v>
      </c>
      <c r="U10492">
        <v>77.5</v>
      </c>
      <c r="V10492">
        <v>150.96000699999999</v>
      </c>
      <c r="W10492" t="str">
        <f>_xlfn.XLOOKUP(M10492,ActionReference[Action],ActionReference[Reference])</f>
        <v>Approved</v>
      </c>
      <c r="X10492" t="str" cm="1">
        <f t="array" ref="X10492">_xlfn.IFS(T10492&lt;40,"Lower",T10492&lt;122,"Middle",TRUE,"Upper")</f>
        <v>Upper</v>
      </c>
    </row>
    <row r="10493" spans="1:24" x14ac:dyDescent="0.2">
      <c r="A10493">
        <v>9327</v>
      </c>
      <c r="B10493" t="s">
        <v>2</v>
      </c>
      <c r="C10493" t="s">
        <v>38</v>
      </c>
      <c r="D10493">
        <v>1</v>
      </c>
      <c r="E10493" t="s">
        <v>39</v>
      </c>
      <c r="F10493">
        <v>1</v>
      </c>
      <c r="G10493" t="s">
        <v>43</v>
      </c>
      <c r="H10493">
        <v>3</v>
      </c>
      <c r="I10493" t="s">
        <v>41</v>
      </c>
      <c r="J10493">
        <v>1</v>
      </c>
      <c r="K10493">
        <v>34</v>
      </c>
      <c r="L10493" t="s">
        <v>7</v>
      </c>
      <c r="M10493">
        <v>1</v>
      </c>
      <c r="N10493" t="s">
        <v>16</v>
      </c>
      <c r="O10493">
        <v>2</v>
      </c>
      <c r="P10493" t="s">
        <v>10</v>
      </c>
      <c r="Q10493">
        <v>3</v>
      </c>
      <c r="R10493" t="s">
        <v>47</v>
      </c>
      <c r="S10493">
        <v>1</v>
      </c>
      <c r="T10493">
        <v>151</v>
      </c>
      <c r="U10493">
        <v>61.6</v>
      </c>
      <c r="V10493">
        <v>62</v>
      </c>
      <c r="W10493" t="str">
        <f>_xlfn.XLOOKUP(M10493,ActionReference[Action],ActionReference[Reference])</f>
        <v>Approved</v>
      </c>
      <c r="X10493" t="str" cm="1">
        <f t="array" ref="X10493">_xlfn.IFS(T10493&lt;40,"Lower",T10493&lt;122,"Middle",TRUE,"Upper")</f>
        <v>Upper</v>
      </c>
    </row>
    <row r="10494" spans="1:24" x14ac:dyDescent="0.2">
      <c r="A10494">
        <v>12437</v>
      </c>
      <c r="B10494" t="s">
        <v>2</v>
      </c>
      <c r="C10494" t="s">
        <v>42</v>
      </c>
      <c r="D10494">
        <v>2</v>
      </c>
      <c r="E10494" t="s">
        <v>39</v>
      </c>
      <c r="F10494">
        <v>1</v>
      </c>
      <c r="G10494" t="s">
        <v>40</v>
      </c>
      <c r="H10494">
        <v>1</v>
      </c>
      <c r="I10494" t="s">
        <v>41</v>
      </c>
      <c r="J10494">
        <v>1</v>
      </c>
      <c r="K10494">
        <v>122</v>
      </c>
      <c r="L10494" t="s">
        <v>7</v>
      </c>
      <c r="M10494">
        <v>1</v>
      </c>
      <c r="N10494" t="s">
        <v>16</v>
      </c>
      <c r="O10494">
        <v>2</v>
      </c>
      <c r="P10494" t="s">
        <v>14</v>
      </c>
      <c r="Q10494">
        <v>5</v>
      </c>
      <c r="R10494" t="s">
        <v>47</v>
      </c>
      <c r="S10494">
        <v>1</v>
      </c>
      <c r="T10494">
        <v>42</v>
      </c>
      <c r="U10494">
        <v>45.7</v>
      </c>
      <c r="V10494">
        <v>88.629997299999999</v>
      </c>
      <c r="W10494" t="str">
        <f>_xlfn.XLOOKUP(M10494,ActionReference[Action],ActionReference[Reference])</f>
        <v>Approved</v>
      </c>
      <c r="X10494" t="str" cm="1">
        <f t="array" ref="X10494">_xlfn.IFS(T10494&lt;40,"Lower",T10494&lt;122,"Middle",TRUE,"Upper")</f>
        <v>Middle</v>
      </c>
    </row>
    <row r="10495" spans="1:24" x14ac:dyDescent="0.2">
      <c r="A10495">
        <v>7799</v>
      </c>
      <c r="B10495" t="s">
        <v>2</v>
      </c>
      <c r="C10495" t="s">
        <v>38</v>
      </c>
      <c r="D10495">
        <v>1</v>
      </c>
      <c r="E10495" t="s">
        <v>39</v>
      </c>
      <c r="F10495">
        <v>1</v>
      </c>
      <c r="G10495" t="s">
        <v>40</v>
      </c>
      <c r="H10495">
        <v>1</v>
      </c>
      <c r="I10495" t="s">
        <v>50</v>
      </c>
      <c r="J10495">
        <v>2</v>
      </c>
      <c r="K10495">
        <v>66</v>
      </c>
      <c r="L10495" t="s">
        <v>7</v>
      </c>
      <c r="M10495">
        <v>1</v>
      </c>
      <c r="N10495" t="s">
        <v>16</v>
      </c>
      <c r="O10495">
        <v>2</v>
      </c>
      <c r="P10495" t="s">
        <v>14</v>
      </c>
      <c r="Q10495">
        <v>5</v>
      </c>
      <c r="R10495" t="s">
        <v>47</v>
      </c>
      <c r="S10495">
        <v>1</v>
      </c>
      <c r="T10495">
        <v>65</v>
      </c>
      <c r="U10495">
        <v>57.5</v>
      </c>
      <c r="V10495">
        <v>107.339996</v>
      </c>
      <c r="W10495" t="str">
        <f>_xlfn.XLOOKUP(M10495,ActionReference[Action],ActionReference[Reference])</f>
        <v>Approved</v>
      </c>
      <c r="X10495" t="str" cm="1">
        <f t="array" ref="X10495">_xlfn.IFS(T10495&lt;40,"Lower",T10495&lt;122,"Middle",TRUE,"Upper")</f>
        <v>Middle</v>
      </c>
    </row>
    <row r="10496" spans="1:24" x14ac:dyDescent="0.2">
      <c r="A10496">
        <v>32489</v>
      </c>
      <c r="B10496" t="s">
        <v>2</v>
      </c>
      <c r="C10496" t="s">
        <v>42</v>
      </c>
      <c r="D10496">
        <v>2</v>
      </c>
      <c r="E10496" t="s">
        <v>39</v>
      </c>
      <c r="F10496">
        <v>1</v>
      </c>
      <c r="G10496" t="s">
        <v>40</v>
      </c>
      <c r="H10496">
        <v>1</v>
      </c>
      <c r="I10496" t="s">
        <v>41</v>
      </c>
      <c r="J10496">
        <v>1</v>
      </c>
      <c r="K10496">
        <v>418</v>
      </c>
      <c r="L10496" t="s">
        <v>7</v>
      </c>
      <c r="M10496">
        <v>1</v>
      </c>
      <c r="N10496" t="s">
        <v>16</v>
      </c>
      <c r="O10496">
        <v>2</v>
      </c>
      <c r="P10496" t="s">
        <v>14</v>
      </c>
      <c r="Q10496">
        <v>5</v>
      </c>
      <c r="R10496" t="s">
        <v>46</v>
      </c>
      <c r="S10496">
        <v>2</v>
      </c>
      <c r="T10496">
        <v>86</v>
      </c>
      <c r="U10496">
        <v>79.3</v>
      </c>
      <c r="V10496">
        <v>128.070007</v>
      </c>
      <c r="W10496" t="str">
        <f>_xlfn.XLOOKUP(M10496,ActionReference[Action],ActionReference[Reference])</f>
        <v>Approved</v>
      </c>
      <c r="X10496" t="str" cm="1">
        <f t="array" ref="X10496">_xlfn.IFS(T10496&lt;40,"Lower",T10496&lt;122,"Middle",TRUE,"Upper")</f>
        <v>Middle</v>
      </c>
    </row>
    <row r="10497" spans="1:24" x14ac:dyDescent="0.2">
      <c r="A10497">
        <v>34953</v>
      </c>
      <c r="B10497" t="s">
        <v>2</v>
      </c>
      <c r="C10497" t="s">
        <v>38</v>
      </c>
      <c r="D10497">
        <v>1</v>
      </c>
      <c r="E10497" t="s">
        <v>39</v>
      </c>
      <c r="F10497">
        <v>1</v>
      </c>
      <c r="G10497" t="s">
        <v>40</v>
      </c>
      <c r="H10497">
        <v>1</v>
      </c>
      <c r="I10497" t="s">
        <v>41</v>
      </c>
      <c r="J10497">
        <v>1</v>
      </c>
      <c r="K10497">
        <v>243</v>
      </c>
      <c r="L10497" t="s">
        <v>7</v>
      </c>
      <c r="M10497">
        <v>1</v>
      </c>
      <c r="N10497" t="s">
        <v>16</v>
      </c>
      <c r="O10497">
        <v>2</v>
      </c>
      <c r="P10497" t="s">
        <v>9</v>
      </c>
      <c r="Q10497">
        <v>2</v>
      </c>
      <c r="R10497" t="s">
        <v>46</v>
      </c>
      <c r="S10497">
        <v>2</v>
      </c>
      <c r="T10497">
        <v>62</v>
      </c>
      <c r="U10497">
        <v>73.5</v>
      </c>
      <c r="V10497">
        <v>117.839996</v>
      </c>
      <c r="W10497" t="str">
        <f>_xlfn.XLOOKUP(M10497,ActionReference[Action],ActionReference[Reference])</f>
        <v>Approved</v>
      </c>
      <c r="X10497" t="str" cm="1">
        <f t="array" ref="X10497">_xlfn.IFS(T10497&lt;40,"Lower",T10497&lt;122,"Middle",TRUE,"Upper")</f>
        <v>Middle</v>
      </c>
    </row>
    <row r="10498" spans="1:24" x14ac:dyDescent="0.2">
      <c r="A10498" t="s">
        <v>529</v>
      </c>
      <c r="B10498" t="s">
        <v>2</v>
      </c>
      <c r="C10498" t="s">
        <v>45</v>
      </c>
      <c r="D10498">
        <v>3</v>
      </c>
      <c r="E10498" t="s">
        <v>39</v>
      </c>
      <c r="F10498">
        <v>1</v>
      </c>
      <c r="G10498" t="s">
        <v>40</v>
      </c>
      <c r="H10498">
        <v>1</v>
      </c>
      <c r="I10498" t="s">
        <v>41</v>
      </c>
      <c r="J10498">
        <v>1</v>
      </c>
      <c r="K10498">
        <v>143</v>
      </c>
      <c r="L10498" t="s">
        <v>7</v>
      </c>
      <c r="M10498">
        <v>1</v>
      </c>
      <c r="N10498" t="s">
        <v>16</v>
      </c>
      <c r="O10498">
        <v>2</v>
      </c>
      <c r="P10498" t="s">
        <v>14</v>
      </c>
      <c r="Q10498">
        <v>5</v>
      </c>
      <c r="R10498" t="s">
        <v>47</v>
      </c>
      <c r="S10498">
        <v>1</v>
      </c>
      <c r="T10498">
        <v>42</v>
      </c>
      <c r="U10498">
        <v>74.3</v>
      </c>
      <c r="V10498">
        <v>74.550003099999998</v>
      </c>
      <c r="W10498" t="str">
        <f>_xlfn.XLOOKUP(M10498,ActionReference[Action],ActionReference[Reference])</f>
        <v>Approved</v>
      </c>
      <c r="X10498" t="str" cm="1">
        <f t="array" ref="X10498">_xlfn.IFS(T10498&lt;40,"Lower",T10498&lt;122,"Middle",TRUE,"Upper")</f>
        <v>Middle</v>
      </c>
    </row>
    <row r="10499" spans="1:24" x14ac:dyDescent="0.2">
      <c r="A10499">
        <v>953</v>
      </c>
      <c r="B10499" t="s">
        <v>2</v>
      </c>
      <c r="C10499" t="s">
        <v>38</v>
      </c>
      <c r="D10499">
        <v>1</v>
      </c>
      <c r="E10499" t="s">
        <v>39</v>
      </c>
      <c r="F10499">
        <v>1</v>
      </c>
      <c r="G10499" t="s">
        <v>40</v>
      </c>
      <c r="H10499">
        <v>1</v>
      </c>
      <c r="I10499" t="s">
        <v>41</v>
      </c>
      <c r="J10499">
        <v>1</v>
      </c>
      <c r="K10499">
        <v>250</v>
      </c>
      <c r="L10499" t="s">
        <v>7</v>
      </c>
      <c r="M10499">
        <v>1</v>
      </c>
      <c r="N10499" t="s">
        <v>16</v>
      </c>
      <c r="O10499">
        <v>2</v>
      </c>
      <c r="P10499" t="s">
        <v>14</v>
      </c>
      <c r="Q10499">
        <v>5</v>
      </c>
      <c r="R10499" t="s">
        <v>46</v>
      </c>
      <c r="S10499">
        <v>2</v>
      </c>
      <c r="T10499">
        <v>153</v>
      </c>
      <c r="U10499">
        <v>82.2</v>
      </c>
      <c r="V10499">
        <v>100.480003</v>
      </c>
      <c r="W10499" t="str">
        <f>_xlfn.XLOOKUP(M10499,ActionReference[Action],ActionReference[Reference])</f>
        <v>Approved</v>
      </c>
      <c r="X10499" t="str" cm="1">
        <f t="array" ref="X10499">_xlfn.IFS(T10499&lt;40,"Lower",T10499&lt;122,"Middle",TRUE,"Upper")</f>
        <v>Upper</v>
      </c>
    </row>
    <row r="10500" spans="1:24" x14ac:dyDescent="0.2">
      <c r="A10500">
        <v>19581</v>
      </c>
      <c r="B10500" t="s">
        <v>2</v>
      </c>
      <c r="C10500" t="s">
        <v>42</v>
      </c>
      <c r="D10500">
        <v>2</v>
      </c>
      <c r="E10500" t="s">
        <v>39</v>
      </c>
      <c r="F10500">
        <v>1</v>
      </c>
      <c r="G10500" t="s">
        <v>40</v>
      </c>
      <c r="H10500">
        <v>1</v>
      </c>
      <c r="I10500" t="s">
        <v>41</v>
      </c>
      <c r="J10500">
        <v>1</v>
      </c>
      <c r="K10500">
        <v>152</v>
      </c>
      <c r="L10500" t="s">
        <v>7</v>
      </c>
      <c r="M10500">
        <v>1</v>
      </c>
      <c r="N10500" t="s">
        <v>16</v>
      </c>
      <c r="O10500">
        <v>2</v>
      </c>
      <c r="P10500" t="s">
        <v>14</v>
      </c>
      <c r="Q10500">
        <v>5</v>
      </c>
      <c r="R10500" t="s">
        <v>47</v>
      </c>
      <c r="S10500">
        <v>1</v>
      </c>
      <c r="T10500">
        <v>49</v>
      </c>
      <c r="U10500">
        <v>66.2</v>
      </c>
      <c r="V10500">
        <v>75.330001800000005</v>
      </c>
      <c r="W10500" t="str">
        <f>_xlfn.XLOOKUP(M10500,ActionReference[Action],ActionReference[Reference])</f>
        <v>Approved</v>
      </c>
      <c r="X10500" t="str" cm="1">
        <f t="array" ref="X10500">_xlfn.IFS(T10500&lt;40,"Lower",T10500&lt;122,"Middle",TRUE,"Upper")</f>
        <v>Middle</v>
      </c>
    </row>
    <row r="10501" spans="1:24" x14ac:dyDescent="0.2">
      <c r="A10501">
        <v>58596</v>
      </c>
      <c r="B10501" t="s">
        <v>2</v>
      </c>
      <c r="C10501" t="s">
        <v>38</v>
      </c>
      <c r="D10501">
        <v>1</v>
      </c>
      <c r="E10501" t="s">
        <v>39</v>
      </c>
      <c r="F10501">
        <v>1</v>
      </c>
      <c r="G10501" t="s">
        <v>43</v>
      </c>
      <c r="H10501">
        <v>3</v>
      </c>
      <c r="I10501" t="s">
        <v>41</v>
      </c>
      <c r="J10501">
        <v>1</v>
      </c>
      <c r="K10501">
        <v>119</v>
      </c>
      <c r="L10501" t="s">
        <v>7</v>
      </c>
      <c r="M10501">
        <v>1</v>
      </c>
      <c r="N10501" t="s">
        <v>16</v>
      </c>
      <c r="O10501">
        <v>2</v>
      </c>
      <c r="P10501" t="s">
        <v>14</v>
      </c>
      <c r="Q10501">
        <v>5</v>
      </c>
      <c r="R10501" t="s">
        <v>47</v>
      </c>
      <c r="S10501">
        <v>1</v>
      </c>
      <c r="T10501">
        <v>81</v>
      </c>
      <c r="U10501">
        <v>62.3</v>
      </c>
      <c r="V10501">
        <v>86.709999100000005</v>
      </c>
      <c r="W10501" t="str">
        <f>_xlfn.XLOOKUP(M10501,ActionReference[Action],ActionReference[Reference])</f>
        <v>Approved</v>
      </c>
      <c r="X10501" t="str" cm="1">
        <f t="array" ref="X10501">_xlfn.IFS(T10501&lt;40,"Lower",T10501&lt;122,"Middle",TRUE,"Upper")</f>
        <v>Middle</v>
      </c>
    </row>
    <row r="10502" spans="1:24" x14ac:dyDescent="0.2">
      <c r="A10502">
        <v>22597</v>
      </c>
      <c r="B10502" t="s">
        <v>2</v>
      </c>
      <c r="C10502" t="s">
        <v>38</v>
      </c>
      <c r="D10502">
        <v>1</v>
      </c>
      <c r="E10502" t="s">
        <v>39</v>
      </c>
      <c r="F10502">
        <v>1</v>
      </c>
      <c r="G10502" t="s">
        <v>49</v>
      </c>
      <c r="H10502">
        <v>2</v>
      </c>
      <c r="I10502" t="s">
        <v>41</v>
      </c>
      <c r="J10502">
        <v>1</v>
      </c>
      <c r="K10502">
        <v>3</v>
      </c>
      <c r="L10502" t="s">
        <v>6</v>
      </c>
      <c r="M10502">
        <v>3</v>
      </c>
      <c r="N10502" t="s">
        <v>15</v>
      </c>
      <c r="O10502">
        <v>1</v>
      </c>
      <c r="P10502" t="s">
        <v>14</v>
      </c>
      <c r="Q10502">
        <v>5</v>
      </c>
      <c r="R10502" t="s">
        <v>46</v>
      </c>
      <c r="S10502">
        <v>2</v>
      </c>
      <c r="T10502">
        <v>39</v>
      </c>
      <c r="U10502">
        <v>53</v>
      </c>
      <c r="V10502">
        <v>55.680000300000003</v>
      </c>
      <c r="W10502" t="str">
        <f>_xlfn.XLOOKUP(M10502,ActionReference[Action],ActionReference[Reference])</f>
        <v>Denied</v>
      </c>
      <c r="X10502" t="str" cm="1">
        <f t="array" ref="X10502">_xlfn.IFS(T10502&lt;40,"Lower",T10502&lt;122,"Middle",TRUE,"Upper")</f>
        <v>Lower</v>
      </c>
    </row>
    <row r="10503" spans="1:24" x14ac:dyDescent="0.2">
      <c r="A10503">
        <v>7799</v>
      </c>
      <c r="B10503" t="s">
        <v>2</v>
      </c>
      <c r="C10503" t="s">
        <v>38</v>
      </c>
      <c r="D10503">
        <v>1</v>
      </c>
      <c r="E10503" t="s">
        <v>39</v>
      </c>
      <c r="F10503">
        <v>1</v>
      </c>
      <c r="G10503" t="s">
        <v>43</v>
      </c>
      <c r="H10503">
        <v>3</v>
      </c>
      <c r="I10503" t="s">
        <v>41</v>
      </c>
      <c r="J10503">
        <v>1</v>
      </c>
      <c r="K10503">
        <v>172</v>
      </c>
      <c r="L10503" t="s">
        <v>7</v>
      </c>
      <c r="M10503">
        <v>1</v>
      </c>
      <c r="N10503" t="s">
        <v>16</v>
      </c>
      <c r="O10503">
        <v>2</v>
      </c>
      <c r="P10503" t="s">
        <v>14</v>
      </c>
      <c r="Q10503">
        <v>5</v>
      </c>
      <c r="R10503" t="s">
        <v>47</v>
      </c>
      <c r="S10503">
        <v>1</v>
      </c>
      <c r="T10503">
        <v>114</v>
      </c>
      <c r="U10503">
        <v>57.5</v>
      </c>
      <c r="V10503">
        <v>121.91999800000001</v>
      </c>
      <c r="W10503" t="str">
        <f>_xlfn.XLOOKUP(M10503,ActionReference[Action],ActionReference[Reference])</f>
        <v>Approved</v>
      </c>
      <c r="X10503" t="str" cm="1">
        <f t="array" ref="X10503">_xlfn.IFS(T10503&lt;40,"Lower",T10503&lt;122,"Middle",TRUE,"Upper")</f>
        <v>Middle</v>
      </c>
    </row>
    <row r="10504" spans="1:24" x14ac:dyDescent="0.2">
      <c r="A10504">
        <v>12854</v>
      </c>
      <c r="B10504" t="s">
        <v>2</v>
      </c>
      <c r="C10504" t="s">
        <v>38</v>
      </c>
      <c r="D10504">
        <v>1</v>
      </c>
      <c r="E10504" t="s">
        <v>39</v>
      </c>
      <c r="F10504">
        <v>1</v>
      </c>
      <c r="G10504" t="s">
        <v>43</v>
      </c>
      <c r="H10504">
        <v>3</v>
      </c>
      <c r="I10504" t="s">
        <v>41</v>
      </c>
      <c r="J10504">
        <v>1</v>
      </c>
      <c r="K10504">
        <v>162</v>
      </c>
      <c r="L10504" t="s">
        <v>7</v>
      </c>
      <c r="M10504">
        <v>1</v>
      </c>
      <c r="N10504" t="s">
        <v>16</v>
      </c>
      <c r="O10504">
        <v>2</v>
      </c>
      <c r="P10504" t="s">
        <v>14</v>
      </c>
      <c r="Q10504">
        <v>5</v>
      </c>
      <c r="R10504" t="s">
        <v>47</v>
      </c>
      <c r="S10504">
        <v>1</v>
      </c>
      <c r="T10504">
        <v>74</v>
      </c>
      <c r="U10504">
        <v>64.5</v>
      </c>
      <c r="V10504">
        <v>145.71000699999999</v>
      </c>
      <c r="W10504" t="str">
        <f>_xlfn.XLOOKUP(M10504,ActionReference[Action],ActionReference[Reference])</f>
        <v>Approved</v>
      </c>
      <c r="X10504" t="str" cm="1">
        <f t="array" ref="X10504">_xlfn.IFS(T10504&lt;40,"Lower",T10504&lt;122,"Middle",TRUE,"Upper")</f>
        <v>Middle</v>
      </c>
    </row>
    <row r="10505" spans="1:24" x14ac:dyDescent="0.2">
      <c r="A10505">
        <v>31286</v>
      </c>
      <c r="B10505" t="s">
        <v>2</v>
      </c>
      <c r="C10505" t="s">
        <v>38</v>
      </c>
      <c r="D10505">
        <v>1</v>
      </c>
      <c r="E10505" t="s">
        <v>39</v>
      </c>
      <c r="F10505">
        <v>1</v>
      </c>
      <c r="G10505" t="s">
        <v>40</v>
      </c>
      <c r="H10505">
        <v>1</v>
      </c>
      <c r="I10505" t="s">
        <v>41</v>
      </c>
      <c r="J10505">
        <v>1</v>
      </c>
      <c r="K10505">
        <v>424</v>
      </c>
      <c r="L10505" t="s">
        <v>7</v>
      </c>
      <c r="M10505">
        <v>1</v>
      </c>
      <c r="N10505" t="s">
        <v>16</v>
      </c>
      <c r="O10505">
        <v>2</v>
      </c>
      <c r="P10505" t="s">
        <v>14</v>
      </c>
      <c r="Q10505">
        <v>5</v>
      </c>
      <c r="R10505" t="s">
        <v>47</v>
      </c>
      <c r="S10505">
        <v>1</v>
      </c>
      <c r="T10505">
        <v>184</v>
      </c>
      <c r="U10505">
        <v>114.2</v>
      </c>
      <c r="V10505">
        <v>111.230003</v>
      </c>
      <c r="W10505" t="str">
        <f>_xlfn.XLOOKUP(M10505,ActionReference[Action],ActionReference[Reference])</f>
        <v>Approved</v>
      </c>
      <c r="X10505" t="str" cm="1">
        <f t="array" ref="X10505">_xlfn.IFS(T10505&lt;40,"Lower",T10505&lt;122,"Middle",TRUE,"Upper")</f>
        <v>Upper</v>
      </c>
    </row>
    <row r="10506" spans="1:24" x14ac:dyDescent="0.2">
      <c r="A10506">
        <v>1414</v>
      </c>
      <c r="B10506" t="s">
        <v>2</v>
      </c>
      <c r="C10506" t="s">
        <v>38</v>
      </c>
      <c r="D10506">
        <v>1</v>
      </c>
      <c r="E10506" t="s">
        <v>39</v>
      </c>
      <c r="F10506">
        <v>1</v>
      </c>
      <c r="G10506" t="s">
        <v>43</v>
      </c>
      <c r="H10506">
        <v>3</v>
      </c>
      <c r="I10506" t="s">
        <v>50</v>
      </c>
      <c r="J10506">
        <v>2</v>
      </c>
      <c r="K10506">
        <v>50</v>
      </c>
      <c r="L10506" t="s">
        <v>7</v>
      </c>
      <c r="M10506">
        <v>1</v>
      </c>
      <c r="N10506" t="s">
        <v>16</v>
      </c>
      <c r="O10506">
        <v>2</v>
      </c>
      <c r="P10506" t="s">
        <v>14</v>
      </c>
      <c r="Q10506">
        <v>5</v>
      </c>
      <c r="R10506" t="s">
        <v>47</v>
      </c>
      <c r="S10506">
        <v>1</v>
      </c>
      <c r="T10506">
        <v>41</v>
      </c>
      <c r="U10506">
        <v>89.8</v>
      </c>
      <c r="V10506">
        <v>103.349998</v>
      </c>
      <c r="W10506" t="str">
        <f>_xlfn.XLOOKUP(M10506,ActionReference[Action],ActionReference[Reference])</f>
        <v>Approved</v>
      </c>
      <c r="X10506" t="str" cm="1">
        <f t="array" ref="X10506">_xlfn.IFS(T10506&lt;40,"Lower",T10506&lt;122,"Middle",TRUE,"Upper")</f>
        <v>Middle</v>
      </c>
    </row>
    <row r="10507" spans="1:24" x14ac:dyDescent="0.2">
      <c r="A10507">
        <v>2232</v>
      </c>
      <c r="B10507" t="s">
        <v>2</v>
      </c>
      <c r="C10507" t="s">
        <v>38</v>
      </c>
      <c r="D10507">
        <v>1</v>
      </c>
      <c r="E10507" t="s">
        <v>39</v>
      </c>
      <c r="F10507">
        <v>1</v>
      </c>
      <c r="G10507" t="s">
        <v>40</v>
      </c>
      <c r="H10507">
        <v>1</v>
      </c>
      <c r="I10507" t="s">
        <v>41</v>
      </c>
      <c r="J10507">
        <v>1</v>
      </c>
      <c r="K10507">
        <v>165</v>
      </c>
      <c r="L10507" t="s">
        <v>53</v>
      </c>
      <c r="M10507">
        <v>2</v>
      </c>
      <c r="N10507" t="s">
        <v>16</v>
      </c>
      <c r="O10507">
        <v>2</v>
      </c>
      <c r="P10507" t="s">
        <v>14</v>
      </c>
      <c r="Q10507">
        <v>5</v>
      </c>
      <c r="R10507" t="s">
        <v>46</v>
      </c>
      <c r="S10507">
        <v>2</v>
      </c>
      <c r="T10507">
        <v>111</v>
      </c>
      <c r="U10507">
        <v>74.7</v>
      </c>
      <c r="V10507">
        <v>98.440002399999997</v>
      </c>
      <c r="W10507" t="str">
        <f>_xlfn.XLOOKUP(M10507,ActionReference[Action],ActionReference[Reference])</f>
        <v>Approved</v>
      </c>
      <c r="X10507" t="str" cm="1">
        <f t="array" ref="X10507">_xlfn.IFS(T10507&lt;40,"Lower",T10507&lt;122,"Middle",TRUE,"Upper")</f>
        <v>Middle</v>
      </c>
    </row>
    <row r="10508" spans="1:24" x14ac:dyDescent="0.2">
      <c r="A10508">
        <v>29523</v>
      </c>
      <c r="B10508" t="s">
        <v>2</v>
      </c>
      <c r="C10508" t="s">
        <v>38</v>
      </c>
      <c r="D10508">
        <v>1</v>
      </c>
      <c r="E10508" t="s">
        <v>39</v>
      </c>
      <c r="F10508">
        <v>1</v>
      </c>
      <c r="G10508" t="s">
        <v>43</v>
      </c>
      <c r="H10508">
        <v>3</v>
      </c>
      <c r="I10508" t="s">
        <v>41</v>
      </c>
      <c r="J10508">
        <v>1</v>
      </c>
      <c r="K10508">
        <v>445</v>
      </c>
      <c r="L10508" t="s">
        <v>6</v>
      </c>
      <c r="M10508">
        <v>3</v>
      </c>
      <c r="N10508" t="s">
        <v>16</v>
      </c>
      <c r="O10508">
        <v>2</v>
      </c>
      <c r="P10508" t="s">
        <v>14</v>
      </c>
      <c r="Q10508">
        <v>5</v>
      </c>
      <c r="R10508" t="s">
        <v>47</v>
      </c>
      <c r="S10508">
        <v>1</v>
      </c>
      <c r="T10508">
        <v>103</v>
      </c>
      <c r="U10508">
        <v>77.5</v>
      </c>
      <c r="V10508">
        <v>54.159999800000001</v>
      </c>
      <c r="W10508" t="str">
        <f>_xlfn.XLOOKUP(M10508,ActionReference[Action],ActionReference[Reference])</f>
        <v>Denied</v>
      </c>
      <c r="X10508" t="str" cm="1">
        <f t="array" ref="X10508">_xlfn.IFS(T10508&lt;40,"Lower",T10508&lt;122,"Middle",TRUE,"Upper")</f>
        <v>Middle</v>
      </c>
    </row>
    <row r="10509" spans="1:24" x14ac:dyDescent="0.2">
      <c r="A10509" t="s">
        <v>550</v>
      </c>
      <c r="B10509" t="s">
        <v>2</v>
      </c>
      <c r="C10509" t="s">
        <v>38</v>
      </c>
      <c r="D10509">
        <v>1</v>
      </c>
      <c r="E10509" t="s">
        <v>39</v>
      </c>
      <c r="F10509">
        <v>1</v>
      </c>
      <c r="G10509" t="s">
        <v>40</v>
      </c>
      <c r="H10509">
        <v>1</v>
      </c>
      <c r="I10509" t="s">
        <v>41</v>
      </c>
      <c r="J10509">
        <v>1</v>
      </c>
      <c r="K10509">
        <v>146</v>
      </c>
      <c r="L10509" t="s">
        <v>7</v>
      </c>
      <c r="M10509">
        <v>1</v>
      </c>
      <c r="N10509" t="s">
        <v>16</v>
      </c>
      <c r="O10509">
        <v>2</v>
      </c>
      <c r="P10509" t="s">
        <v>14</v>
      </c>
      <c r="Q10509">
        <v>5</v>
      </c>
      <c r="R10509" t="s">
        <v>47</v>
      </c>
      <c r="S10509">
        <v>1</v>
      </c>
      <c r="T10509">
        <v>39</v>
      </c>
      <c r="U10509">
        <v>63.4</v>
      </c>
      <c r="V10509">
        <v>87.029998800000001</v>
      </c>
      <c r="W10509" t="str">
        <f>_xlfn.XLOOKUP(M10509,ActionReference[Action],ActionReference[Reference])</f>
        <v>Approved</v>
      </c>
      <c r="X10509" t="str" cm="1">
        <f t="array" ref="X10509">_xlfn.IFS(T10509&lt;40,"Lower",T10509&lt;122,"Middle",TRUE,"Upper")</f>
        <v>Lower</v>
      </c>
    </row>
    <row r="10510" spans="1:24" x14ac:dyDescent="0.2">
      <c r="A10510">
        <v>19850</v>
      </c>
      <c r="B10510" t="s">
        <v>2</v>
      </c>
      <c r="C10510" t="s">
        <v>38</v>
      </c>
      <c r="D10510">
        <v>1</v>
      </c>
      <c r="E10510" t="s">
        <v>39</v>
      </c>
      <c r="F10510">
        <v>1</v>
      </c>
      <c r="G10510" t="s">
        <v>40</v>
      </c>
      <c r="H10510">
        <v>1</v>
      </c>
      <c r="I10510" t="s">
        <v>41</v>
      </c>
      <c r="J10510">
        <v>1</v>
      </c>
      <c r="K10510">
        <v>183</v>
      </c>
      <c r="L10510" t="s">
        <v>7</v>
      </c>
      <c r="M10510">
        <v>1</v>
      </c>
      <c r="N10510" t="s">
        <v>16</v>
      </c>
      <c r="O10510">
        <v>2</v>
      </c>
      <c r="P10510" t="s">
        <v>14</v>
      </c>
      <c r="Q10510">
        <v>5</v>
      </c>
      <c r="R10510" t="s">
        <v>46</v>
      </c>
      <c r="S10510">
        <v>2</v>
      </c>
      <c r="T10510">
        <v>91</v>
      </c>
      <c r="U10510">
        <v>72</v>
      </c>
      <c r="V10510">
        <v>108.209999</v>
      </c>
      <c r="W10510" t="str">
        <f>_xlfn.XLOOKUP(M10510,ActionReference[Action],ActionReference[Reference])</f>
        <v>Approved</v>
      </c>
      <c r="X10510" t="str" cm="1">
        <f t="array" ref="X10510">_xlfn.IFS(T10510&lt;40,"Lower",T10510&lt;122,"Middle",TRUE,"Upper")</f>
        <v>Middle</v>
      </c>
    </row>
    <row r="10511" spans="1:24" x14ac:dyDescent="0.2">
      <c r="A10511">
        <v>19953</v>
      </c>
      <c r="B10511" t="s">
        <v>2</v>
      </c>
      <c r="C10511" t="s">
        <v>38</v>
      </c>
      <c r="D10511">
        <v>1</v>
      </c>
      <c r="E10511" t="s">
        <v>39</v>
      </c>
      <c r="F10511">
        <v>1</v>
      </c>
      <c r="G10511" t="s">
        <v>49</v>
      </c>
      <c r="H10511">
        <v>2</v>
      </c>
      <c r="I10511" t="s">
        <v>41</v>
      </c>
      <c r="J10511">
        <v>1</v>
      </c>
      <c r="K10511">
        <v>20</v>
      </c>
      <c r="L10511" t="s">
        <v>7</v>
      </c>
      <c r="M10511">
        <v>1</v>
      </c>
      <c r="N10511" t="s">
        <v>16</v>
      </c>
      <c r="O10511">
        <v>2</v>
      </c>
      <c r="P10511" t="s">
        <v>14</v>
      </c>
      <c r="Q10511">
        <v>5</v>
      </c>
      <c r="R10511" t="s">
        <v>47</v>
      </c>
      <c r="S10511">
        <v>1</v>
      </c>
      <c r="T10511">
        <v>37</v>
      </c>
      <c r="U10511">
        <v>99.8</v>
      </c>
      <c r="V10511">
        <v>85.639999399999994</v>
      </c>
      <c r="W10511" t="str">
        <f>_xlfn.XLOOKUP(M10511,ActionReference[Action],ActionReference[Reference])</f>
        <v>Approved</v>
      </c>
      <c r="X10511" t="str" cm="1">
        <f t="array" ref="X10511">_xlfn.IFS(T10511&lt;40,"Lower",T10511&lt;122,"Middle",TRUE,"Upper")</f>
        <v>Lower</v>
      </c>
    </row>
    <row r="10512" spans="1:24" x14ac:dyDescent="0.2">
      <c r="A10512">
        <v>4365</v>
      </c>
      <c r="B10512" t="s">
        <v>2</v>
      </c>
      <c r="C10512" t="s">
        <v>38</v>
      </c>
      <c r="D10512">
        <v>1</v>
      </c>
      <c r="E10512" t="s">
        <v>39</v>
      </c>
      <c r="F10512">
        <v>1</v>
      </c>
      <c r="G10512" t="s">
        <v>49</v>
      </c>
      <c r="H10512">
        <v>2</v>
      </c>
      <c r="I10512" t="s">
        <v>41</v>
      </c>
      <c r="J10512">
        <v>1</v>
      </c>
      <c r="K10512">
        <v>235</v>
      </c>
      <c r="L10512" t="s">
        <v>7</v>
      </c>
      <c r="M10512">
        <v>1</v>
      </c>
      <c r="N10512" t="s">
        <v>16</v>
      </c>
      <c r="O10512">
        <v>2</v>
      </c>
      <c r="P10512" t="s">
        <v>14</v>
      </c>
      <c r="Q10512">
        <v>5</v>
      </c>
      <c r="R10512" t="s">
        <v>47</v>
      </c>
      <c r="S10512">
        <v>1</v>
      </c>
      <c r="T10512">
        <v>38</v>
      </c>
      <c r="U10512">
        <v>63.7</v>
      </c>
      <c r="V10512">
        <v>114.970001</v>
      </c>
      <c r="W10512" t="str">
        <f>_xlfn.XLOOKUP(M10512,ActionReference[Action],ActionReference[Reference])</f>
        <v>Approved</v>
      </c>
      <c r="X10512" t="str" cm="1">
        <f t="array" ref="X10512">_xlfn.IFS(T10512&lt;40,"Lower",T10512&lt;122,"Middle",TRUE,"Upper")</f>
        <v>Lower</v>
      </c>
    </row>
    <row r="10513" spans="1:24" x14ac:dyDescent="0.2">
      <c r="A10513" t="s">
        <v>547</v>
      </c>
      <c r="B10513" t="s">
        <v>2</v>
      </c>
      <c r="C10513" t="s">
        <v>38</v>
      </c>
      <c r="D10513">
        <v>1</v>
      </c>
      <c r="E10513" t="s">
        <v>39</v>
      </c>
      <c r="F10513">
        <v>1</v>
      </c>
      <c r="G10513" t="s">
        <v>40</v>
      </c>
      <c r="H10513">
        <v>1</v>
      </c>
      <c r="I10513" t="s">
        <v>50</v>
      </c>
      <c r="J10513">
        <v>2</v>
      </c>
      <c r="K10513">
        <v>43</v>
      </c>
      <c r="L10513" t="s">
        <v>7</v>
      </c>
      <c r="M10513">
        <v>1</v>
      </c>
      <c r="N10513" t="s">
        <v>16</v>
      </c>
      <c r="O10513">
        <v>2</v>
      </c>
      <c r="P10513" t="s">
        <v>14</v>
      </c>
      <c r="Q10513">
        <v>5</v>
      </c>
      <c r="R10513" t="s">
        <v>46</v>
      </c>
      <c r="S10513">
        <v>2</v>
      </c>
      <c r="T10513">
        <v>71</v>
      </c>
      <c r="U10513">
        <v>51.5</v>
      </c>
      <c r="V10513">
        <v>95.569999699999997</v>
      </c>
      <c r="W10513" t="str">
        <f>_xlfn.XLOOKUP(M10513,ActionReference[Action],ActionReference[Reference])</f>
        <v>Approved</v>
      </c>
      <c r="X10513" t="str" cm="1">
        <f t="array" ref="X10513">_xlfn.IFS(T10513&lt;40,"Lower",T10513&lt;122,"Middle",TRUE,"Upper")</f>
        <v>Middle</v>
      </c>
    </row>
    <row r="10514" spans="1:24" x14ac:dyDescent="0.2">
      <c r="A10514">
        <v>28635</v>
      </c>
      <c r="B10514" t="s">
        <v>2</v>
      </c>
      <c r="C10514" t="s">
        <v>38</v>
      </c>
      <c r="D10514">
        <v>1</v>
      </c>
      <c r="E10514" t="s">
        <v>39</v>
      </c>
      <c r="F10514">
        <v>1</v>
      </c>
      <c r="G10514" t="s">
        <v>43</v>
      </c>
      <c r="H10514">
        <v>3</v>
      </c>
      <c r="I10514" t="s">
        <v>50</v>
      </c>
      <c r="J10514">
        <v>2</v>
      </c>
      <c r="K10514">
        <v>48</v>
      </c>
      <c r="L10514" t="s">
        <v>7</v>
      </c>
      <c r="M10514">
        <v>1</v>
      </c>
      <c r="N10514" t="s">
        <v>16</v>
      </c>
      <c r="O10514">
        <v>2</v>
      </c>
      <c r="P10514" t="s">
        <v>14</v>
      </c>
      <c r="Q10514">
        <v>5</v>
      </c>
      <c r="R10514" t="s">
        <v>47</v>
      </c>
      <c r="S10514">
        <v>1</v>
      </c>
      <c r="T10514">
        <v>121</v>
      </c>
      <c r="U10514">
        <v>74.599999999999994</v>
      </c>
      <c r="V10514">
        <v>43.049999200000002</v>
      </c>
      <c r="W10514" t="str">
        <f>_xlfn.XLOOKUP(M10514,ActionReference[Action],ActionReference[Reference])</f>
        <v>Approved</v>
      </c>
      <c r="X10514" t="str" cm="1">
        <f t="array" ref="X10514">_xlfn.IFS(T10514&lt;40,"Lower",T10514&lt;122,"Middle",TRUE,"Upper")</f>
        <v>Middle</v>
      </c>
    </row>
    <row r="10515" spans="1:24" x14ac:dyDescent="0.2">
      <c r="A10515" t="s">
        <v>526</v>
      </c>
      <c r="B10515" t="s">
        <v>2</v>
      </c>
      <c r="C10515" t="s">
        <v>38</v>
      </c>
      <c r="D10515">
        <v>1</v>
      </c>
      <c r="E10515" t="s">
        <v>39</v>
      </c>
      <c r="F10515">
        <v>1</v>
      </c>
      <c r="G10515" t="s">
        <v>40</v>
      </c>
      <c r="H10515">
        <v>1</v>
      </c>
      <c r="I10515" t="s">
        <v>41</v>
      </c>
      <c r="J10515">
        <v>1</v>
      </c>
      <c r="K10515">
        <v>300</v>
      </c>
      <c r="L10515" t="s">
        <v>7</v>
      </c>
      <c r="M10515">
        <v>1</v>
      </c>
      <c r="N10515" t="s">
        <v>16</v>
      </c>
      <c r="O10515">
        <v>2</v>
      </c>
      <c r="P10515" t="s">
        <v>14</v>
      </c>
      <c r="Q10515">
        <v>5</v>
      </c>
      <c r="R10515" t="s">
        <v>47</v>
      </c>
      <c r="S10515">
        <v>1</v>
      </c>
      <c r="T10515">
        <v>100</v>
      </c>
      <c r="U10515">
        <v>89.8</v>
      </c>
      <c r="V10515">
        <v>132.75</v>
      </c>
      <c r="W10515" t="str">
        <f>_xlfn.XLOOKUP(M10515,ActionReference[Action],ActionReference[Reference])</f>
        <v>Approved</v>
      </c>
      <c r="X10515" t="str" cm="1">
        <f t="array" ref="X10515">_xlfn.IFS(T10515&lt;40,"Lower",T10515&lt;122,"Middle",TRUE,"Upper")</f>
        <v>Middle</v>
      </c>
    </row>
    <row r="10516" spans="1:24" x14ac:dyDescent="0.2">
      <c r="A10516">
        <v>8136</v>
      </c>
      <c r="B10516" t="s">
        <v>2</v>
      </c>
      <c r="C10516" t="s">
        <v>38</v>
      </c>
      <c r="D10516">
        <v>1</v>
      </c>
      <c r="E10516" t="s">
        <v>39</v>
      </c>
      <c r="F10516">
        <v>1</v>
      </c>
      <c r="G10516" t="s">
        <v>49</v>
      </c>
      <c r="H10516">
        <v>2</v>
      </c>
      <c r="I10516" t="s">
        <v>41</v>
      </c>
      <c r="J10516">
        <v>1</v>
      </c>
      <c r="K10516">
        <v>58</v>
      </c>
      <c r="L10516" t="s">
        <v>7</v>
      </c>
      <c r="M10516">
        <v>1</v>
      </c>
      <c r="N10516" t="s">
        <v>16</v>
      </c>
      <c r="O10516">
        <v>2</v>
      </c>
      <c r="P10516" t="s">
        <v>14</v>
      </c>
      <c r="Q10516">
        <v>5</v>
      </c>
      <c r="R10516" t="s">
        <v>47</v>
      </c>
      <c r="S10516">
        <v>1</v>
      </c>
      <c r="T10516">
        <v>54</v>
      </c>
      <c r="U10516">
        <v>54.1</v>
      </c>
      <c r="V10516">
        <v>39.029998800000001</v>
      </c>
      <c r="W10516" t="str">
        <f>_xlfn.XLOOKUP(M10516,ActionReference[Action],ActionReference[Reference])</f>
        <v>Approved</v>
      </c>
      <c r="X10516" t="str" cm="1">
        <f t="array" ref="X10516">_xlfn.IFS(T10516&lt;40,"Lower",T10516&lt;122,"Middle",TRUE,"Upper")</f>
        <v>Middle</v>
      </c>
    </row>
    <row r="10517" spans="1:24" x14ac:dyDescent="0.2">
      <c r="A10517">
        <v>4365</v>
      </c>
      <c r="B10517" t="s">
        <v>2</v>
      </c>
      <c r="C10517" t="s">
        <v>38</v>
      </c>
      <c r="D10517">
        <v>1</v>
      </c>
      <c r="E10517" t="s">
        <v>39</v>
      </c>
      <c r="F10517">
        <v>1</v>
      </c>
      <c r="G10517" t="s">
        <v>40</v>
      </c>
      <c r="H10517">
        <v>1</v>
      </c>
      <c r="I10517" t="s">
        <v>41</v>
      </c>
      <c r="J10517">
        <v>1</v>
      </c>
      <c r="K10517">
        <v>118</v>
      </c>
      <c r="L10517" t="s">
        <v>7</v>
      </c>
      <c r="M10517">
        <v>1</v>
      </c>
      <c r="N10517" t="s">
        <v>16</v>
      </c>
      <c r="O10517">
        <v>2</v>
      </c>
      <c r="P10517" t="s">
        <v>10</v>
      </c>
      <c r="Q10517">
        <v>3</v>
      </c>
      <c r="R10517" t="s">
        <v>47</v>
      </c>
      <c r="S10517">
        <v>1</v>
      </c>
      <c r="T10517">
        <v>103</v>
      </c>
      <c r="U10517">
        <v>63.7</v>
      </c>
      <c r="V10517">
        <v>81.069999699999997</v>
      </c>
      <c r="W10517" t="str">
        <f>_xlfn.XLOOKUP(M10517,ActionReference[Action],ActionReference[Reference])</f>
        <v>Approved</v>
      </c>
      <c r="X10517" t="str" cm="1">
        <f t="array" ref="X10517">_xlfn.IFS(T10517&lt;40,"Lower",T10517&lt;122,"Middle",TRUE,"Upper")</f>
        <v>Middle</v>
      </c>
    </row>
    <row r="10518" spans="1:24" x14ac:dyDescent="0.2">
      <c r="A10518" t="s">
        <v>534</v>
      </c>
      <c r="B10518" t="s">
        <v>2</v>
      </c>
      <c r="C10518" t="s">
        <v>42</v>
      </c>
      <c r="D10518">
        <v>2</v>
      </c>
      <c r="E10518" t="s">
        <v>39</v>
      </c>
      <c r="F10518">
        <v>1</v>
      </c>
      <c r="G10518" t="s">
        <v>40</v>
      </c>
      <c r="H10518">
        <v>1</v>
      </c>
      <c r="I10518" t="s">
        <v>41</v>
      </c>
      <c r="J10518">
        <v>1</v>
      </c>
      <c r="K10518">
        <v>153</v>
      </c>
      <c r="L10518" t="s">
        <v>7</v>
      </c>
      <c r="M10518">
        <v>1</v>
      </c>
      <c r="N10518" t="s">
        <v>16</v>
      </c>
      <c r="O10518">
        <v>2</v>
      </c>
      <c r="P10518" t="s">
        <v>14</v>
      </c>
      <c r="Q10518">
        <v>5</v>
      </c>
      <c r="R10518" t="s">
        <v>46</v>
      </c>
      <c r="S10518">
        <v>2</v>
      </c>
      <c r="U10518">
        <v>58.3</v>
      </c>
      <c r="V10518">
        <v>97.279998800000001</v>
      </c>
      <c r="W10518" t="str">
        <f>_xlfn.XLOOKUP(M10518,ActionReference[Action],ActionReference[Reference])</f>
        <v>Approved</v>
      </c>
      <c r="X10518" t="str" cm="1">
        <f t="array" ref="X10518">_xlfn.IFS(T10518&lt;40,"Lower",T10518&lt;122,"Middle",TRUE,"Upper")</f>
        <v>Lower</v>
      </c>
    </row>
    <row r="10519" spans="1:24" x14ac:dyDescent="0.2">
      <c r="A10519">
        <v>19506</v>
      </c>
      <c r="B10519" t="s">
        <v>2</v>
      </c>
      <c r="C10519" t="s">
        <v>38</v>
      </c>
      <c r="D10519">
        <v>1</v>
      </c>
      <c r="E10519" t="s">
        <v>39</v>
      </c>
      <c r="F10519">
        <v>1</v>
      </c>
      <c r="G10519" t="s">
        <v>40</v>
      </c>
      <c r="H10519">
        <v>1</v>
      </c>
      <c r="I10519" t="s">
        <v>41</v>
      </c>
      <c r="J10519">
        <v>1</v>
      </c>
      <c r="K10519">
        <v>136</v>
      </c>
      <c r="L10519" t="s">
        <v>7</v>
      </c>
      <c r="M10519">
        <v>1</v>
      </c>
      <c r="N10519" t="s">
        <v>16</v>
      </c>
      <c r="O10519">
        <v>2</v>
      </c>
      <c r="P10519" t="s">
        <v>14</v>
      </c>
      <c r="Q10519">
        <v>5</v>
      </c>
      <c r="R10519" t="s">
        <v>46</v>
      </c>
      <c r="S10519">
        <v>2</v>
      </c>
      <c r="T10519">
        <v>26</v>
      </c>
      <c r="U10519">
        <v>74.3</v>
      </c>
      <c r="V10519">
        <v>109.94000200000001</v>
      </c>
      <c r="W10519" t="str">
        <f>_xlfn.XLOOKUP(M10519,ActionReference[Action],ActionReference[Reference])</f>
        <v>Approved</v>
      </c>
      <c r="X10519" t="str" cm="1">
        <f t="array" ref="X10519">_xlfn.IFS(T10519&lt;40,"Lower",T10519&lt;122,"Middle",TRUE,"Upper")</f>
        <v>Lower</v>
      </c>
    </row>
    <row r="10520" spans="1:24" x14ac:dyDescent="0.2">
      <c r="A10520">
        <v>59049</v>
      </c>
      <c r="B10520" t="s">
        <v>2</v>
      </c>
      <c r="C10520" t="s">
        <v>38</v>
      </c>
      <c r="D10520">
        <v>1</v>
      </c>
      <c r="E10520" t="s">
        <v>39</v>
      </c>
      <c r="F10520">
        <v>1</v>
      </c>
      <c r="G10520" t="s">
        <v>40</v>
      </c>
      <c r="H10520">
        <v>1</v>
      </c>
      <c r="I10520" t="s">
        <v>41</v>
      </c>
      <c r="J10520">
        <v>1</v>
      </c>
      <c r="K10520">
        <v>368</v>
      </c>
      <c r="L10520" t="s">
        <v>44</v>
      </c>
      <c r="M10520">
        <v>6</v>
      </c>
      <c r="N10520" t="s">
        <v>15</v>
      </c>
      <c r="O10520">
        <v>1</v>
      </c>
      <c r="P10520" t="s">
        <v>14</v>
      </c>
      <c r="Q10520">
        <v>5</v>
      </c>
      <c r="R10520" t="s">
        <v>46</v>
      </c>
      <c r="S10520">
        <v>2</v>
      </c>
      <c r="T10520">
        <v>155</v>
      </c>
      <c r="U10520">
        <v>59.8</v>
      </c>
      <c r="V10520">
        <v>184.470001</v>
      </c>
      <c r="W10520" t="str">
        <f>_xlfn.XLOOKUP(M10520,ActionReference[Action],ActionReference[Reference])</f>
        <v>Approved</v>
      </c>
      <c r="X10520" t="str" cm="1">
        <f t="array" ref="X10520">_xlfn.IFS(T10520&lt;40,"Lower",T10520&lt;122,"Middle",TRUE,"Upper")</f>
        <v>Upper</v>
      </c>
    </row>
    <row r="10521" spans="1:24" x14ac:dyDescent="0.2">
      <c r="A10521">
        <v>8663</v>
      </c>
      <c r="B10521" t="s">
        <v>2</v>
      </c>
      <c r="C10521" t="s">
        <v>38</v>
      </c>
      <c r="D10521">
        <v>1</v>
      </c>
      <c r="E10521" t="s">
        <v>39</v>
      </c>
      <c r="F10521">
        <v>1</v>
      </c>
      <c r="G10521" t="s">
        <v>40</v>
      </c>
      <c r="H10521">
        <v>1</v>
      </c>
      <c r="I10521" t="s">
        <v>41</v>
      </c>
      <c r="J10521">
        <v>1</v>
      </c>
      <c r="K10521">
        <v>249</v>
      </c>
      <c r="L10521" t="s">
        <v>7</v>
      </c>
      <c r="M10521">
        <v>1</v>
      </c>
      <c r="N10521" t="s">
        <v>16</v>
      </c>
      <c r="O10521">
        <v>2</v>
      </c>
      <c r="P10521" t="s">
        <v>14</v>
      </c>
      <c r="Q10521">
        <v>5</v>
      </c>
      <c r="R10521" t="s">
        <v>47</v>
      </c>
      <c r="S10521">
        <v>1</v>
      </c>
      <c r="T10521">
        <v>95</v>
      </c>
      <c r="U10521">
        <v>69.2</v>
      </c>
      <c r="V10521">
        <v>213.38000500000001</v>
      </c>
      <c r="W10521" t="str">
        <f>_xlfn.XLOOKUP(M10521,ActionReference[Action],ActionReference[Reference])</f>
        <v>Approved</v>
      </c>
      <c r="X10521" t="str" cm="1">
        <f t="array" ref="X10521">_xlfn.IFS(T10521&lt;40,"Lower",T10521&lt;122,"Middle",TRUE,"Upper")</f>
        <v>Middle</v>
      </c>
    </row>
    <row r="10522" spans="1:24" x14ac:dyDescent="0.2">
      <c r="A10522">
        <v>8663</v>
      </c>
      <c r="B10522" t="s">
        <v>2</v>
      </c>
      <c r="C10522" t="s">
        <v>38</v>
      </c>
      <c r="D10522">
        <v>1</v>
      </c>
      <c r="E10522" t="s">
        <v>39</v>
      </c>
      <c r="F10522">
        <v>1</v>
      </c>
      <c r="G10522" t="s">
        <v>43</v>
      </c>
      <c r="H10522">
        <v>3</v>
      </c>
      <c r="I10522" t="s">
        <v>41</v>
      </c>
      <c r="J10522">
        <v>1</v>
      </c>
      <c r="K10522">
        <v>209</v>
      </c>
      <c r="L10522" t="s">
        <v>7</v>
      </c>
      <c r="M10522">
        <v>1</v>
      </c>
      <c r="N10522" t="s">
        <v>16</v>
      </c>
      <c r="O10522">
        <v>2</v>
      </c>
      <c r="P10522" t="s">
        <v>14</v>
      </c>
      <c r="Q10522">
        <v>5</v>
      </c>
      <c r="R10522" t="s">
        <v>47</v>
      </c>
      <c r="S10522">
        <v>1</v>
      </c>
      <c r="T10522">
        <v>104</v>
      </c>
      <c r="U10522">
        <v>47.9</v>
      </c>
      <c r="V10522">
        <v>118.900002</v>
      </c>
      <c r="W10522" t="str">
        <f>_xlfn.XLOOKUP(M10522,ActionReference[Action],ActionReference[Reference])</f>
        <v>Approved</v>
      </c>
      <c r="X10522" t="str" cm="1">
        <f t="array" ref="X10522">_xlfn.IFS(T10522&lt;40,"Lower",T10522&lt;122,"Middle",TRUE,"Upper")</f>
        <v>Middle</v>
      </c>
    </row>
    <row r="10523" spans="1:24" x14ac:dyDescent="0.2">
      <c r="A10523">
        <v>35186</v>
      </c>
      <c r="B10523" t="s">
        <v>2</v>
      </c>
      <c r="C10523" t="s">
        <v>38</v>
      </c>
      <c r="D10523">
        <v>1</v>
      </c>
      <c r="E10523" t="s">
        <v>39</v>
      </c>
      <c r="F10523">
        <v>1</v>
      </c>
      <c r="G10523" t="s">
        <v>40</v>
      </c>
      <c r="H10523">
        <v>1</v>
      </c>
      <c r="I10523" t="s">
        <v>50</v>
      </c>
      <c r="J10523">
        <v>2</v>
      </c>
      <c r="K10523">
        <v>300</v>
      </c>
      <c r="L10523" t="s">
        <v>7</v>
      </c>
      <c r="M10523">
        <v>1</v>
      </c>
      <c r="N10523" t="s">
        <v>16</v>
      </c>
      <c r="O10523">
        <v>2</v>
      </c>
      <c r="P10523" t="s">
        <v>9</v>
      </c>
      <c r="Q10523">
        <v>2</v>
      </c>
      <c r="R10523" t="s">
        <v>47</v>
      </c>
      <c r="S10523">
        <v>1</v>
      </c>
      <c r="T10523">
        <v>37</v>
      </c>
      <c r="U10523">
        <v>73.7</v>
      </c>
      <c r="V10523">
        <v>126.44000200000001</v>
      </c>
      <c r="W10523" t="str">
        <f>_xlfn.XLOOKUP(M10523,ActionReference[Action],ActionReference[Reference])</f>
        <v>Approved</v>
      </c>
      <c r="X10523" t="str" cm="1">
        <f t="array" ref="X10523">_xlfn.IFS(T10523&lt;40,"Lower",T10523&lt;122,"Middle",TRUE,"Upper")</f>
        <v>Lower</v>
      </c>
    </row>
    <row r="10524" spans="1:24" x14ac:dyDescent="0.2">
      <c r="A10524">
        <v>8663</v>
      </c>
      <c r="B10524" t="s">
        <v>2</v>
      </c>
      <c r="C10524" t="s">
        <v>38</v>
      </c>
      <c r="D10524">
        <v>1</v>
      </c>
      <c r="E10524" t="s">
        <v>39</v>
      </c>
      <c r="F10524">
        <v>1</v>
      </c>
      <c r="G10524" t="s">
        <v>40</v>
      </c>
      <c r="H10524">
        <v>1</v>
      </c>
      <c r="I10524" t="s">
        <v>41</v>
      </c>
      <c r="J10524">
        <v>1</v>
      </c>
      <c r="K10524">
        <v>257</v>
      </c>
      <c r="L10524" t="s">
        <v>7</v>
      </c>
      <c r="M10524">
        <v>1</v>
      </c>
      <c r="N10524" t="s">
        <v>16</v>
      </c>
      <c r="O10524">
        <v>2</v>
      </c>
      <c r="P10524" t="s">
        <v>14</v>
      </c>
      <c r="Q10524">
        <v>5</v>
      </c>
      <c r="R10524" t="s">
        <v>47</v>
      </c>
      <c r="S10524">
        <v>1</v>
      </c>
      <c r="T10524">
        <v>115</v>
      </c>
      <c r="U10524">
        <v>67.5</v>
      </c>
      <c r="V10524">
        <v>111.699997</v>
      </c>
      <c r="W10524" t="str">
        <f>_xlfn.XLOOKUP(M10524,ActionReference[Action],ActionReference[Reference])</f>
        <v>Approved</v>
      </c>
      <c r="X10524" t="str" cm="1">
        <f t="array" ref="X10524">_xlfn.IFS(T10524&lt;40,"Lower",T10524&lt;122,"Middle",TRUE,"Upper")</f>
        <v>Middle</v>
      </c>
    </row>
    <row r="10525" spans="1:24" x14ac:dyDescent="0.2">
      <c r="A10525">
        <v>13303</v>
      </c>
      <c r="B10525" t="s">
        <v>2</v>
      </c>
      <c r="C10525" t="s">
        <v>42</v>
      </c>
      <c r="D10525">
        <v>2</v>
      </c>
      <c r="E10525" t="s">
        <v>39</v>
      </c>
      <c r="F10525">
        <v>1</v>
      </c>
      <c r="G10525" t="s">
        <v>40</v>
      </c>
      <c r="H10525">
        <v>1</v>
      </c>
      <c r="I10525" t="s">
        <v>41</v>
      </c>
      <c r="J10525">
        <v>1</v>
      </c>
      <c r="K10525">
        <v>167</v>
      </c>
      <c r="L10525" t="s">
        <v>7</v>
      </c>
      <c r="M10525">
        <v>1</v>
      </c>
      <c r="N10525" t="s">
        <v>16</v>
      </c>
      <c r="O10525">
        <v>2</v>
      </c>
      <c r="P10525" t="s">
        <v>14</v>
      </c>
      <c r="Q10525">
        <v>5</v>
      </c>
      <c r="R10525" t="s">
        <v>47</v>
      </c>
      <c r="S10525">
        <v>1</v>
      </c>
      <c r="T10525">
        <v>34</v>
      </c>
      <c r="U10525">
        <v>57.3</v>
      </c>
      <c r="V10525">
        <v>108.260002</v>
      </c>
      <c r="W10525" t="str">
        <f>_xlfn.XLOOKUP(M10525,ActionReference[Action],ActionReference[Reference])</f>
        <v>Approved</v>
      </c>
      <c r="X10525" t="str" cm="1">
        <f t="array" ref="X10525">_xlfn.IFS(T10525&lt;40,"Lower",T10525&lt;122,"Middle",TRUE,"Upper")</f>
        <v>Lower</v>
      </c>
    </row>
    <row r="10526" spans="1:24" x14ac:dyDescent="0.2">
      <c r="A10526">
        <v>32296</v>
      </c>
      <c r="B10526" t="s">
        <v>2</v>
      </c>
      <c r="C10526" t="s">
        <v>38</v>
      </c>
      <c r="D10526">
        <v>1</v>
      </c>
      <c r="E10526" t="s">
        <v>39</v>
      </c>
      <c r="F10526">
        <v>1</v>
      </c>
      <c r="G10526" t="s">
        <v>40</v>
      </c>
      <c r="H10526">
        <v>1</v>
      </c>
      <c r="I10526" t="s">
        <v>50</v>
      </c>
      <c r="J10526">
        <v>2</v>
      </c>
      <c r="K10526">
        <v>99</v>
      </c>
      <c r="L10526" t="s">
        <v>6</v>
      </c>
      <c r="M10526">
        <v>3</v>
      </c>
      <c r="N10526" t="s">
        <v>16</v>
      </c>
      <c r="O10526">
        <v>2</v>
      </c>
      <c r="P10526" t="s">
        <v>14</v>
      </c>
      <c r="Q10526">
        <v>5</v>
      </c>
      <c r="R10526" t="s">
        <v>47</v>
      </c>
      <c r="S10526">
        <v>1</v>
      </c>
      <c r="T10526">
        <v>768</v>
      </c>
      <c r="U10526">
        <v>73.599999999999994</v>
      </c>
      <c r="V10526">
        <v>69.349998499999998</v>
      </c>
      <c r="W10526" t="str">
        <f>_xlfn.XLOOKUP(M10526,ActionReference[Action],ActionReference[Reference])</f>
        <v>Denied</v>
      </c>
      <c r="X10526" t="str" cm="1">
        <f t="array" ref="X10526">_xlfn.IFS(T10526&lt;40,"Lower",T10526&lt;122,"Middle",TRUE,"Upper")</f>
        <v>Upper</v>
      </c>
    </row>
    <row r="10527" spans="1:24" x14ac:dyDescent="0.2">
      <c r="A10527">
        <v>16249</v>
      </c>
      <c r="B10527" t="s">
        <v>2</v>
      </c>
      <c r="C10527" t="s">
        <v>38</v>
      </c>
      <c r="D10527">
        <v>1</v>
      </c>
      <c r="E10527" t="s">
        <v>39</v>
      </c>
      <c r="F10527">
        <v>1</v>
      </c>
      <c r="G10527" t="s">
        <v>43</v>
      </c>
      <c r="H10527">
        <v>3</v>
      </c>
      <c r="I10527" t="s">
        <v>41</v>
      </c>
      <c r="J10527">
        <v>1</v>
      </c>
      <c r="K10527">
        <v>345</v>
      </c>
      <c r="L10527" t="s">
        <v>7</v>
      </c>
      <c r="M10527">
        <v>1</v>
      </c>
      <c r="N10527" t="s">
        <v>16</v>
      </c>
      <c r="O10527">
        <v>2</v>
      </c>
      <c r="P10527" t="s">
        <v>14</v>
      </c>
      <c r="Q10527">
        <v>5</v>
      </c>
      <c r="R10527" t="s">
        <v>47</v>
      </c>
      <c r="S10527">
        <v>1</v>
      </c>
      <c r="T10527">
        <v>200</v>
      </c>
      <c r="U10527">
        <v>83.9</v>
      </c>
      <c r="V10527">
        <v>142.86999499999999</v>
      </c>
      <c r="W10527" t="str">
        <f>_xlfn.XLOOKUP(M10527,ActionReference[Action],ActionReference[Reference])</f>
        <v>Approved</v>
      </c>
      <c r="X10527" t="str" cm="1">
        <f t="array" ref="X10527">_xlfn.IFS(T10527&lt;40,"Lower",T10527&lt;122,"Middle",TRUE,"Upper")</f>
        <v>Upper</v>
      </c>
    </row>
    <row r="10528" spans="1:24" x14ac:dyDescent="0.2">
      <c r="A10528">
        <v>57777</v>
      </c>
      <c r="B10528" t="s">
        <v>2</v>
      </c>
      <c r="C10528" t="s">
        <v>51</v>
      </c>
      <c r="D10528">
        <v>4</v>
      </c>
      <c r="E10528" t="s">
        <v>39</v>
      </c>
      <c r="F10528">
        <v>1</v>
      </c>
      <c r="G10528" t="s">
        <v>40</v>
      </c>
      <c r="H10528">
        <v>1</v>
      </c>
      <c r="I10528" t="s">
        <v>41</v>
      </c>
      <c r="J10528">
        <v>1</v>
      </c>
      <c r="K10528">
        <v>173</v>
      </c>
      <c r="L10528" t="s">
        <v>7</v>
      </c>
      <c r="M10528">
        <v>1</v>
      </c>
      <c r="N10528" t="s">
        <v>16</v>
      </c>
      <c r="O10528">
        <v>2</v>
      </c>
      <c r="P10528" t="s">
        <v>14</v>
      </c>
      <c r="Q10528">
        <v>5</v>
      </c>
      <c r="R10528" t="s">
        <v>46</v>
      </c>
      <c r="S10528">
        <v>2</v>
      </c>
      <c r="T10528">
        <v>41</v>
      </c>
      <c r="U10528">
        <v>65.5</v>
      </c>
      <c r="V10528">
        <v>88.870002700000001</v>
      </c>
      <c r="W10528" t="str">
        <f>_xlfn.XLOOKUP(M10528,ActionReference[Action],ActionReference[Reference])</f>
        <v>Approved</v>
      </c>
      <c r="X10528" t="str" cm="1">
        <f t="array" ref="X10528">_xlfn.IFS(T10528&lt;40,"Lower",T10528&lt;122,"Middle",TRUE,"Upper")</f>
        <v>Middle</v>
      </c>
    </row>
    <row r="10529" spans="1:24" x14ac:dyDescent="0.2">
      <c r="A10529">
        <v>21122</v>
      </c>
      <c r="B10529" t="s">
        <v>2</v>
      </c>
      <c r="C10529" t="s">
        <v>45</v>
      </c>
      <c r="D10529">
        <v>3</v>
      </c>
      <c r="E10529" t="s">
        <v>39</v>
      </c>
      <c r="F10529">
        <v>1</v>
      </c>
      <c r="G10529" t="s">
        <v>40</v>
      </c>
      <c r="H10529">
        <v>1</v>
      </c>
      <c r="I10529" t="s">
        <v>41</v>
      </c>
      <c r="J10529">
        <v>1</v>
      </c>
      <c r="K10529">
        <v>165</v>
      </c>
      <c r="L10529" t="s">
        <v>7</v>
      </c>
      <c r="M10529">
        <v>1</v>
      </c>
      <c r="N10529" t="s">
        <v>16</v>
      </c>
      <c r="O10529">
        <v>2</v>
      </c>
      <c r="P10529" t="s">
        <v>14</v>
      </c>
      <c r="Q10529">
        <v>5</v>
      </c>
      <c r="R10529" t="s">
        <v>47</v>
      </c>
      <c r="S10529">
        <v>1</v>
      </c>
      <c r="T10529">
        <v>50</v>
      </c>
      <c r="U10529">
        <v>63.9</v>
      </c>
      <c r="V10529">
        <v>102.730003</v>
      </c>
      <c r="W10529" t="str">
        <f>_xlfn.XLOOKUP(M10529,ActionReference[Action],ActionReference[Reference])</f>
        <v>Approved</v>
      </c>
      <c r="X10529" t="str" cm="1">
        <f t="array" ref="X10529">_xlfn.IFS(T10529&lt;40,"Lower",T10529&lt;122,"Middle",TRUE,"Upper")</f>
        <v>Middle</v>
      </c>
    </row>
    <row r="10530" spans="1:24" x14ac:dyDescent="0.2">
      <c r="A10530">
        <v>58181</v>
      </c>
      <c r="B10530" t="s">
        <v>2</v>
      </c>
      <c r="C10530" t="s">
        <v>38</v>
      </c>
      <c r="D10530">
        <v>1</v>
      </c>
      <c r="E10530" t="s">
        <v>39</v>
      </c>
      <c r="F10530">
        <v>1</v>
      </c>
      <c r="G10530" t="s">
        <v>40</v>
      </c>
      <c r="H10530">
        <v>1</v>
      </c>
      <c r="I10530" t="s">
        <v>41</v>
      </c>
      <c r="J10530">
        <v>1</v>
      </c>
      <c r="K10530">
        <v>264</v>
      </c>
      <c r="L10530" t="s">
        <v>7</v>
      </c>
      <c r="M10530">
        <v>1</v>
      </c>
      <c r="N10530" t="s">
        <v>16</v>
      </c>
      <c r="O10530">
        <v>2</v>
      </c>
      <c r="P10530" t="s">
        <v>9</v>
      </c>
      <c r="Q10530">
        <v>2</v>
      </c>
      <c r="R10530" t="s">
        <v>47</v>
      </c>
      <c r="S10530">
        <v>1</v>
      </c>
      <c r="T10530">
        <v>74</v>
      </c>
      <c r="U10530">
        <v>110.8</v>
      </c>
      <c r="V10530">
        <v>96.379997299999999</v>
      </c>
      <c r="W10530" t="str">
        <f>_xlfn.XLOOKUP(M10530,ActionReference[Action],ActionReference[Reference])</f>
        <v>Approved</v>
      </c>
      <c r="X10530" t="str" cm="1">
        <f t="array" ref="X10530">_xlfn.IFS(T10530&lt;40,"Lower",T10530&lt;122,"Middle",TRUE,"Upper")</f>
        <v>Middle</v>
      </c>
    </row>
    <row r="10531" spans="1:24" x14ac:dyDescent="0.2">
      <c r="A10531">
        <v>23152</v>
      </c>
      <c r="B10531" t="s">
        <v>2</v>
      </c>
      <c r="C10531" t="s">
        <v>38</v>
      </c>
      <c r="D10531">
        <v>1</v>
      </c>
      <c r="E10531" t="s">
        <v>39</v>
      </c>
      <c r="F10531">
        <v>1</v>
      </c>
      <c r="G10531" t="s">
        <v>40</v>
      </c>
      <c r="H10531">
        <v>1</v>
      </c>
      <c r="I10531" t="s">
        <v>50</v>
      </c>
      <c r="J10531">
        <v>2</v>
      </c>
      <c r="K10531">
        <v>43</v>
      </c>
      <c r="L10531" t="s">
        <v>7</v>
      </c>
      <c r="M10531">
        <v>1</v>
      </c>
      <c r="N10531" t="s">
        <v>16</v>
      </c>
      <c r="O10531">
        <v>2</v>
      </c>
      <c r="P10531" t="s">
        <v>10</v>
      </c>
      <c r="Q10531">
        <v>3</v>
      </c>
      <c r="R10531" t="s">
        <v>47</v>
      </c>
      <c r="S10531">
        <v>1</v>
      </c>
      <c r="T10531">
        <v>81</v>
      </c>
      <c r="U10531">
        <v>45.7</v>
      </c>
      <c r="V10531">
        <v>114.879997</v>
      </c>
      <c r="W10531" t="str">
        <f>_xlfn.XLOOKUP(M10531,ActionReference[Action],ActionReference[Reference])</f>
        <v>Approved</v>
      </c>
      <c r="X10531" t="str" cm="1">
        <f t="array" ref="X10531">_xlfn.IFS(T10531&lt;40,"Lower",T10531&lt;122,"Middle",TRUE,"Upper")</f>
        <v>Middle</v>
      </c>
    </row>
    <row r="10532" spans="1:24" x14ac:dyDescent="0.2">
      <c r="A10532">
        <v>34121</v>
      </c>
      <c r="B10532" t="s">
        <v>2</v>
      </c>
      <c r="C10532" t="s">
        <v>38</v>
      </c>
      <c r="D10532">
        <v>1</v>
      </c>
      <c r="E10532" t="s">
        <v>39</v>
      </c>
      <c r="F10532">
        <v>1</v>
      </c>
      <c r="G10532" t="s">
        <v>49</v>
      </c>
      <c r="H10532">
        <v>2</v>
      </c>
      <c r="I10532" t="s">
        <v>50</v>
      </c>
      <c r="J10532">
        <v>2</v>
      </c>
      <c r="K10532">
        <v>20</v>
      </c>
      <c r="L10532" t="s">
        <v>7</v>
      </c>
      <c r="M10532">
        <v>1</v>
      </c>
      <c r="N10532" t="s">
        <v>16</v>
      </c>
      <c r="O10532">
        <v>2</v>
      </c>
      <c r="P10532" t="s">
        <v>14</v>
      </c>
      <c r="Q10532">
        <v>5</v>
      </c>
      <c r="R10532" t="s">
        <v>47</v>
      </c>
      <c r="S10532">
        <v>1</v>
      </c>
      <c r="T10532">
        <v>143</v>
      </c>
      <c r="U10532">
        <v>45.6</v>
      </c>
      <c r="V10532">
        <v>120.980003</v>
      </c>
      <c r="W10532" t="str">
        <f>_xlfn.XLOOKUP(M10532,ActionReference[Action],ActionReference[Reference])</f>
        <v>Approved</v>
      </c>
      <c r="X10532" t="str" cm="1">
        <f t="array" ref="X10532">_xlfn.IFS(T10532&lt;40,"Lower",T10532&lt;122,"Middle",TRUE,"Upper")</f>
        <v>Upper</v>
      </c>
    </row>
    <row r="10533" spans="1:24" x14ac:dyDescent="0.2">
      <c r="A10533">
        <v>13876</v>
      </c>
      <c r="B10533" t="s">
        <v>2</v>
      </c>
      <c r="C10533" t="s">
        <v>38</v>
      </c>
      <c r="D10533">
        <v>1</v>
      </c>
      <c r="E10533" t="s">
        <v>39</v>
      </c>
      <c r="F10533">
        <v>1</v>
      </c>
      <c r="G10533" t="s">
        <v>43</v>
      </c>
      <c r="H10533">
        <v>3</v>
      </c>
      <c r="I10533" t="s">
        <v>41</v>
      </c>
      <c r="J10533">
        <v>1</v>
      </c>
      <c r="K10533">
        <v>117</v>
      </c>
      <c r="L10533" t="s">
        <v>7</v>
      </c>
      <c r="M10533">
        <v>1</v>
      </c>
      <c r="N10533" t="s">
        <v>16</v>
      </c>
      <c r="O10533">
        <v>2</v>
      </c>
      <c r="P10533" t="s">
        <v>14</v>
      </c>
      <c r="Q10533">
        <v>5</v>
      </c>
      <c r="R10533" t="s">
        <v>47</v>
      </c>
      <c r="S10533">
        <v>1</v>
      </c>
      <c r="T10533">
        <v>110</v>
      </c>
      <c r="U10533">
        <v>57.5</v>
      </c>
      <c r="V10533">
        <v>95.800003099999998</v>
      </c>
      <c r="W10533" t="str">
        <f>_xlfn.XLOOKUP(M10533,ActionReference[Action],ActionReference[Reference])</f>
        <v>Approved</v>
      </c>
      <c r="X10533" t="str" cm="1">
        <f t="array" ref="X10533">_xlfn.IFS(T10533&lt;40,"Lower",T10533&lt;122,"Middle",TRUE,"Upper")</f>
        <v>Middle</v>
      </c>
    </row>
    <row r="10534" spans="1:24" x14ac:dyDescent="0.2">
      <c r="A10534">
        <v>9366</v>
      </c>
      <c r="B10534" t="s">
        <v>2</v>
      </c>
      <c r="C10534" t="s">
        <v>42</v>
      </c>
      <c r="D10534">
        <v>2</v>
      </c>
      <c r="E10534" t="s">
        <v>39</v>
      </c>
      <c r="F10534">
        <v>1</v>
      </c>
      <c r="G10534" t="s">
        <v>40</v>
      </c>
      <c r="H10534">
        <v>1</v>
      </c>
      <c r="I10534" t="s">
        <v>41</v>
      </c>
      <c r="J10534">
        <v>1</v>
      </c>
      <c r="K10534">
        <v>371</v>
      </c>
      <c r="L10534" t="s">
        <v>7</v>
      </c>
      <c r="M10534">
        <v>1</v>
      </c>
      <c r="N10534" t="s">
        <v>15</v>
      </c>
      <c r="O10534">
        <v>1</v>
      </c>
      <c r="P10534" t="s">
        <v>14</v>
      </c>
      <c r="Q10534">
        <v>5</v>
      </c>
      <c r="R10534" t="s">
        <v>46</v>
      </c>
      <c r="S10534">
        <v>2</v>
      </c>
      <c r="T10534">
        <v>101</v>
      </c>
      <c r="U10534">
        <v>63.2</v>
      </c>
      <c r="V10534">
        <v>106.83000199999999</v>
      </c>
      <c r="W10534" t="str">
        <f>_xlfn.XLOOKUP(M10534,ActionReference[Action],ActionReference[Reference])</f>
        <v>Approved</v>
      </c>
      <c r="X10534" t="str" cm="1">
        <f t="array" ref="X10534">_xlfn.IFS(T10534&lt;40,"Lower",T10534&lt;122,"Middle",TRUE,"Upper")</f>
        <v>Middle</v>
      </c>
    </row>
    <row r="10535" spans="1:24" x14ac:dyDescent="0.2">
      <c r="A10535">
        <v>8136</v>
      </c>
      <c r="B10535" t="s">
        <v>2</v>
      </c>
      <c r="C10535" t="s">
        <v>38</v>
      </c>
      <c r="D10535">
        <v>1</v>
      </c>
      <c r="E10535" t="s">
        <v>39</v>
      </c>
      <c r="F10535">
        <v>1</v>
      </c>
      <c r="G10535" t="s">
        <v>40</v>
      </c>
      <c r="H10535">
        <v>1</v>
      </c>
      <c r="I10535" t="s">
        <v>41</v>
      </c>
      <c r="J10535">
        <v>1</v>
      </c>
      <c r="K10535">
        <v>95</v>
      </c>
      <c r="L10535" t="s">
        <v>7</v>
      </c>
      <c r="M10535">
        <v>1</v>
      </c>
      <c r="N10535" t="s">
        <v>16</v>
      </c>
      <c r="O10535">
        <v>2</v>
      </c>
      <c r="P10535" t="s">
        <v>14</v>
      </c>
      <c r="Q10535">
        <v>5</v>
      </c>
      <c r="R10535" t="s">
        <v>46</v>
      </c>
      <c r="S10535">
        <v>2</v>
      </c>
      <c r="T10535">
        <v>32</v>
      </c>
      <c r="U10535">
        <v>54.1</v>
      </c>
      <c r="V10535">
        <v>102.30999799999999</v>
      </c>
      <c r="W10535" t="str">
        <f>_xlfn.XLOOKUP(M10535,ActionReference[Action],ActionReference[Reference])</f>
        <v>Approved</v>
      </c>
      <c r="X10535" t="str" cm="1">
        <f t="array" ref="X10535">_xlfn.IFS(T10535&lt;40,"Lower",T10535&lt;122,"Middle",TRUE,"Upper")</f>
        <v>Lower</v>
      </c>
    </row>
    <row r="10536" spans="1:24" x14ac:dyDescent="0.2">
      <c r="A10536">
        <v>32296</v>
      </c>
      <c r="B10536" t="s">
        <v>2</v>
      </c>
      <c r="C10536" t="s">
        <v>45</v>
      </c>
      <c r="D10536">
        <v>3</v>
      </c>
      <c r="E10536" t="s">
        <v>39</v>
      </c>
      <c r="F10536">
        <v>1</v>
      </c>
      <c r="G10536" t="s">
        <v>40</v>
      </c>
      <c r="H10536">
        <v>1</v>
      </c>
      <c r="I10536" t="s">
        <v>41</v>
      </c>
      <c r="J10536">
        <v>1</v>
      </c>
      <c r="K10536">
        <v>173</v>
      </c>
      <c r="L10536" t="s">
        <v>7</v>
      </c>
      <c r="M10536">
        <v>1</v>
      </c>
      <c r="N10536" t="s">
        <v>16</v>
      </c>
      <c r="O10536">
        <v>2</v>
      </c>
      <c r="P10536" t="s">
        <v>14</v>
      </c>
      <c r="Q10536">
        <v>5</v>
      </c>
      <c r="R10536" t="s">
        <v>47</v>
      </c>
      <c r="S10536">
        <v>1</v>
      </c>
      <c r="T10536">
        <v>80</v>
      </c>
      <c r="U10536">
        <v>63.6</v>
      </c>
      <c r="V10536">
        <v>134.800003</v>
      </c>
      <c r="W10536" t="str">
        <f>_xlfn.XLOOKUP(M10536,ActionReference[Action],ActionReference[Reference])</f>
        <v>Approved</v>
      </c>
      <c r="X10536" t="str" cm="1">
        <f t="array" ref="X10536">_xlfn.IFS(T10536&lt;40,"Lower",T10536&lt;122,"Middle",TRUE,"Upper")</f>
        <v>Middle</v>
      </c>
    </row>
    <row r="10537" spans="1:24" x14ac:dyDescent="0.2">
      <c r="A10537" t="s">
        <v>550</v>
      </c>
      <c r="B10537" t="s">
        <v>2</v>
      </c>
      <c r="C10537" t="s">
        <v>51</v>
      </c>
      <c r="D10537">
        <v>4</v>
      </c>
      <c r="E10537" t="s">
        <v>39</v>
      </c>
      <c r="F10537">
        <v>1</v>
      </c>
      <c r="G10537" t="s">
        <v>40</v>
      </c>
      <c r="H10537">
        <v>1</v>
      </c>
      <c r="I10537" t="s">
        <v>41</v>
      </c>
      <c r="J10537">
        <v>1</v>
      </c>
      <c r="K10537">
        <v>92</v>
      </c>
      <c r="L10537" t="s">
        <v>7</v>
      </c>
      <c r="M10537">
        <v>1</v>
      </c>
      <c r="N10537" t="s">
        <v>16</v>
      </c>
      <c r="O10537">
        <v>2</v>
      </c>
      <c r="P10537" t="s">
        <v>14</v>
      </c>
      <c r="Q10537">
        <v>5</v>
      </c>
      <c r="R10537" t="s">
        <v>47</v>
      </c>
      <c r="S10537">
        <v>1</v>
      </c>
      <c r="T10537">
        <v>39</v>
      </c>
      <c r="U10537">
        <v>66.599999999999994</v>
      </c>
      <c r="V10537">
        <v>80.180000300000003</v>
      </c>
      <c r="W10537" t="str">
        <f>_xlfn.XLOOKUP(M10537,ActionReference[Action],ActionReference[Reference])</f>
        <v>Approved</v>
      </c>
      <c r="X10537" t="str" cm="1">
        <f t="array" ref="X10537">_xlfn.IFS(T10537&lt;40,"Lower",T10537&lt;122,"Middle",TRUE,"Upper")</f>
        <v>Lower</v>
      </c>
    </row>
    <row r="10538" spans="1:24" x14ac:dyDescent="0.2">
      <c r="A10538">
        <v>14158</v>
      </c>
      <c r="B10538" t="s">
        <v>2</v>
      </c>
      <c r="C10538" t="s">
        <v>38</v>
      </c>
      <c r="D10538">
        <v>1</v>
      </c>
      <c r="E10538" t="s">
        <v>39</v>
      </c>
      <c r="F10538">
        <v>1</v>
      </c>
      <c r="G10538" t="s">
        <v>49</v>
      </c>
      <c r="H10538">
        <v>2</v>
      </c>
      <c r="I10538" t="s">
        <v>13</v>
      </c>
      <c r="J10538">
        <v>3</v>
      </c>
      <c r="K10538">
        <v>25</v>
      </c>
      <c r="L10538" t="s">
        <v>7</v>
      </c>
      <c r="M10538">
        <v>1</v>
      </c>
      <c r="N10538" t="s">
        <v>16</v>
      </c>
      <c r="O10538">
        <v>2</v>
      </c>
      <c r="P10538" t="s">
        <v>14</v>
      </c>
      <c r="Q10538">
        <v>5</v>
      </c>
      <c r="R10538" t="s">
        <v>47</v>
      </c>
      <c r="S10538">
        <v>1</v>
      </c>
      <c r="T10538">
        <v>71</v>
      </c>
      <c r="U10538">
        <v>73</v>
      </c>
      <c r="V10538">
        <v>98.559997600000003</v>
      </c>
      <c r="W10538" t="str">
        <f>_xlfn.XLOOKUP(M10538,ActionReference[Action],ActionReference[Reference])</f>
        <v>Approved</v>
      </c>
      <c r="X10538" t="str" cm="1">
        <f t="array" ref="X10538">_xlfn.IFS(T10538&lt;40,"Lower",T10538&lt;122,"Middle",TRUE,"Upper")</f>
        <v>Middle</v>
      </c>
    </row>
    <row r="10539" spans="1:24" x14ac:dyDescent="0.2">
      <c r="A10539" t="s">
        <v>553</v>
      </c>
      <c r="B10539" t="s">
        <v>2</v>
      </c>
      <c r="C10539" t="s">
        <v>38</v>
      </c>
      <c r="D10539">
        <v>1</v>
      </c>
      <c r="E10539" t="s">
        <v>39</v>
      </c>
      <c r="F10539">
        <v>1</v>
      </c>
      <c r="G10539" t="s">
        <v>40</v>
      </c>
      <c r="H10539">
        <v>1</v>
      </c>
      <c r="I10539" t="s">
        <v>41</v>
      </c>
      <c r="J10539">
        <v>1</v>
      </c>
      <c r="K10539">
        <v>160</v>
      </c>
      <c r="L10539" t="s">
        <v>7</v>
      </c>
      <c r="M10539">
        <v>1</v>
      </c>
      <c r="N10539" t="s">
        <v>16</v>
      </c>
      <c r="O10539">
        <v>2</v>
      </c>
      <c r="P10539" t="s">
        <v>14</v>
      </c>
      <c r="Q10539">
        <v>5</v>
      </c>
      <c r="R10539" t="s">
        <v>47</v>
      </c>
      <c r="S10539">
        <v>1</v>
      </c>
      <c r="T10539">
        <v>73</v>
      </c>
      <c r="U10539">
        <v>70.900000000000006</v>
      </c>
      <c r="V10539">
        <v>103.889999</v>
      </c>
      <c r="W10539" t="str">
        <f>_xlfn.XLOOKUP(M10539,ActionReference[Action],ActionReference[Reference])</f>
        <v>Approved</v>
      </c>
      <c r="X10539" t="str" cm="1">
        <f t="array" ref="X10539">_xlfn.IFS(T10539&lt;40,"Lower",T10539&lt;122,"Middle",TRUE,"Upper")</f>
        <v>Middle</v>
      </c>
    </row>
    <row r="10540" spans="1:24" x14ac:dyDescent="0.2">
      <c r="A10540">
        <v>1390</v>
      </c>
      <c r="B10540" t="s">
        <v>2</v>
      </c>
      <c r="C10540" t="s">
        <v>42</v>
      </c>
      <c r="D10540">
        <v>2</v>
      </c>
      <c r="E10540" t="s">
        <v>39</v>
      </c>
      <c r="F10540">
        <v>1</v>
      </c>
      <c r="G10540" t="s">
        <v>40</v>
      </c>
      <c r="H10540">
        <v>1</v>
      </c>
      <c r="I10540" t="s">
        <v>41</v>
      </c>
      <c r="J10540">
        <v>1</v>
      </c>
      <c r="K10540">
        <v>193</v>
      </c>
      <c r="L10540" t="s">
        <v>7</v>
      </c>
      <c r="M10540">
        <v>1</v>
      </c>
      <c r="N10540" t="s">
        <v>16</v>
      </c>
      <c r="O10540">
        <v>2</v>
      </c>
      <c r="P10540" t="s">
        <v>14</v>
      </c>
      <c r="Q10540">
        <v>5</v>
      </c>
      <c r="R10540" t="s">
        <v>47</v>
      </c>
      <c r="S10540">
        <v>1</v>
      </c>
      <c r="T10540">
        <v>55</v>
      </c>
      <c r="U10540">
        <v>89.8</v>
      </c>
      <c r="V10540">
        <v>82.940002399999997</v>
      </c>
      <c r="W10540" t="str">
        <f>_xlfn.XLOOKUP(M10540,ActionReference[Action],ActionReference[Reference])</f>
        <v>Approved</v>
      </c>
      <c r="X10540" t="str" cm="1">
        <f t="array" ref="X10540">_xlfn.IFS(T10540&lt;40,"Lower",T10540&lt;122,"Middle",TRUE,"Upper")</f>
        <v>Middle</v>
      </c>
    </row>
    <row r="10541" spans="1:24" x14ac:dyDescent="0.2">
      <c r="A10541">
        <v>19899</v>
      </c>
      <c r="B10541" t="s">
        <v>2</v>
      </c>
      <c r="C10541" t="s">
        <v>38</v>
      </c>
      <c r="D10541">
        <v>1</v>
      </c>
      <c r="E10541" t="s">
        <v>39</v>
      </c>
      <c r="F10541">
        <v>1</v>
      </c>
      <c r="G10541" t="s">
        <v>40</v>
      </c>
      <c r="H10541">
        <v>1</v>
      </c>
      <c r="I10541" t="s">
        <v>50</v>
      </c>
      <c r="J10541">
        <v>2</v>
      </c>
      <c r="K10541">
        <v>280</v>
      </c>
      <c r="L10541" t="s">
        <v>7</v>
      </c>
      <c r="M10541">
        <v>1</v>
      </c>
      <c r="N10541" t="s">
        <v>16</v>
      </c>
      <c r="O10541">
        <v>2</v>
      </c>
      <c r="P10541" t="s">
        <v>14</v>
      </c>
      <c r="Q10541">
        <v>5</v>
      </c>
      <c r="R10541" t="s">
        <v>47</v>
      </c>
      <c r="S10541">
        <v>1</v>
      </c>
      <c r="T10541">
        <v>155</v>
      </c>
      <c r="U10541">
        <v>50.8</v>
      </c>
      <c r="V10541">
        <v>107.360001</v>
      </c>
      <c r="W10541" t="str">
        <f>_xlfn.XLOOKUP(M10541,ActionReference[Action],ActionReference[Reference])</f>
        <v>Approved</v>
      </c>
      <c r="X10541" t="str" cm="1">
        <f t="array" ref="X10541">_xlfn.IFS(T10541&lt;40,"Lower",T10541&lt;122,"Middle",TRUE,"Upper")</f>
        <v>Upper</v>
      </c>
    </row>
    <row r="10542" spans="1:24" x14ac:dyDescent="0.2">
      <c r="A10542">
        <v>19459</v>
      </c>
      <c r="B10542" t="s">
        <v>2</v>
      </c>
      <c r="C10542" t="s">
        <v>38</v>
      </c>
      <c r="D10542">
        <v>1</v>
      </c>
      <c r="E10542" t="s">
        <v>39</v>
      </c>
      <c r="F10542">
        <v>1</v>
      </c>
      <c r="G10542" t="s">
        <v>40</v>
      </c>
      <c r="H10542">
        <v>1</v>
      </c>
      <c r="I10542" t="s">
        <v>41</v>
      </c>
      <c r="J10542">
        <v>1</v>
      </c>
      <c r="K10542">
        <v>85</v>
      </c>
      <c r="L10542" t="s">
        <v>7</v>
      </c>
      <c r="M10542">
        <v>1</v>
      </c>
      <c r="N10542" t="s">
        <v>16</v>
      </c>
      <c r="O10542">
        <v>2</v>
      </c>
      <c r="P10542" t="s">
        <v>10</v>
      </c>
      <c r="Q10542">
        <v>3</v>
      </c>
      <c r="R10542" t="s">
        <v>47</v>
      </c>
      <c r="S10542">
        <v>1</v>
      </c>
      <c r="T10542">
        <v>53</v>
      </c>
      <c r="U10542">
        <v>75.5</v>
      </c>
      <c r="V10542">
        <v>47.799999200000002</v>
      </c>
      <c r="W10542" t="str">
        <f>_xlfn.XLOOKUP(M10542,ActionReference[Action],ActionReference[Reference])</f>
        <v>Approved</v>
      </c>
      <c r="X10542" t="str" cm="1">
        <f t="array" ref="X10542">_xlfn.IFS(T10542&lt;40,"Lower",T10542&lt;122,"Middle",TRUE,"Upper")</f>
        <v>Middle</v>
      </c>
    </row>
    <row r="10543" spans="1:24" x14ac:dyDescent="0.2">
      <c r="A10543">
        <v>16889</v>
      </c>
      <c r="B10543" t="s">
        <v>2</v>
      </c>
      <c r="C10543" t="s">
        <v>38</v>
      </c>
      <c r="D10543">
        <v>1</v>
      </c>
      <c r="E10543" t="s">
        <v>39</v>
      </c>
      <c r="F10543">
        <v>1</v>
      </c>
      <c r="G10543" t="s">
        <v>43</v>
      </c>
      <c r="H10543">
        <v>3</v>
      </c>
      <c r="I10543" t="s">
        <v>41</v>
      </c>
      <c r="J10543">
        <v>1</v>
      </c>
      <c r="K10543">
        <v>442</v>
      </c>
      <c r="L10543" t="s">
        <v>7</v>
      </c>
      <c r="M10543">
        <v>1</v>
      </c>
      <c r="N10543" t="s">
        <v>16</v>
      </c>
      <c r="O10543">
        <v>2</v>
      </c>
      <c r="P10543" t="s">
        <v>14</v>
      </c>
      <c r="Q10543">
        <v>5</v>
      </c>
      <c r="R10543" t="s">
        <v>46</v>
      </c>
      <c r="S10543">
        <v>2</v>
      </c>
      <c r="T10543">
        <v>142</v>
      </c>
      <c r="U10543">
        <v>60.4</v>
      </c>
      <c r="V10543">
        <v>102.769997</v>
      </c>
      <c r="W10543" t="str">
        <f>_xlfn.XLOOKUP(M10543,ActionReference[Action],ActionReference[Reference])</f>
        <v>Approved</v>
      </c>
      <c r="X10543" t="str" cm="1">
        <f t="array" ref="X10543">_xlfn.IFS(T10543&lt;40,"Lower",T10543&lt;122,"Middle",TRUE,"Upper")</f>
        <v>Upper</v>
      </c>
    </row>
    <row r="10544" spans="1:24" x14ac:dyDescent="0.2">
      <c r="A10544">
        <v>32489</v>
      </c>
      <c r="B10544" t="s">
        <v>2</v>
      </c>
      <c r="C10544" t="s">
        <v>38</v>
      </c>
      <c r="D10544">
        <v>1</v>
      </c>
      <c r="E10544" t="s">
        <v>39</v>
      </c>
      <c r="F10544">
        <v>1</v>
      </c>
      <c r="G10544" t="s">
        <v>40</v>
      </c>
      <c r="H10544">
        <v>1</v>
      </c>
      <c r="I10544" t="s">
        <v>41</v>
      </c>
      <c r="J10544">
        <v>1</v>
      </c>
      <c r="K10544">
        <v>260</v>
      </c>
      <c r="L10544" t="s">
        <v>53</v>
      </c>
      <c r="M10544">
        <v>2</v>
      </c>
      <c r="N10544" t="s">
        <v>16</v>
      </c>
      <c r="O10544">
        <v>2</v>
      </c>
      <c r="P10544" t="s">
        <v>14</v>
      </c>
      <c r="Q10544">
        <v>5</v>
      </c>
      <c r="R10544" t="s">
        <v>47</v>
      </c>
      <c r="S10544">
        <v>1</v>
      </c>
      <c r="T10544">
        <v>69</v>
      </c>
      <c r="U10544">
        <v>74.7</v>
      </c>
      <c r="V10544">
        <v>106.709999</v>
      </c>
      <c r="W10544" t="str">
        <f>_xlfn.XLOOKUP(M10544,ActionReference[Action],ActionReference[Reference])</f>
        <v>Approved</v>
      </c>
      <c r="X10544" t="str" cm="1">
        <f t="array" ref="X10544">_xlfn.IFS(T10544&lt;40,"Lower",T10544&lt;122,"Middle",TRUE,"Upper")</f>
        <v>Middle</v>
      </c>
    </row>
    <row r="10545" spans="1:24" x14ac:dyDescent="0.2">
      <c r="A10545">
        <v>20504</v>
      </c>
      <c r="B10545" t="s">
        <v>2</v>
      </c>
      <c r="C10545" t="s">
        <v>38</v>
      </c>
      <c r="D10545">
        <v>1</v>
      </c>
      <c r="E10545" t="s">
        <v>39</v>
      </c>
      <c r="F10545">
        <v>1</v>
      </c>
      <c r="G10545" t="s">
        <v>43</v>
      </c>
      <c r="H10545">
        <v>3</v>
      </c>
      <c r="I10545" t="s">
        <v>50</v>
      </c>
      <c r="J10545">
        <v>2</v>
      </c>
      <c r="K10545">
        <v>41</v>
      </c>
      <c r="L10545" t="s">
        <v>7</v>
      </c>
      <c r="M10545">
        <v>1</v>
      </c>
      <c r="N10545" t="s">
        <v>16</v>
      </c>
      <c r="O10545">
        <v>2</v>
      </c>
      <c r="P10545" t="s">
        <v>14</v>
      </c>
      <c r="Q10545">
        <v>5</v>
      </c>
      <c r="R10545" t="s">
        <v>47</v>
      </c>
      <c r="S10545">
        <v>1</v>
      </c>
      <c r="T10545">
        <v>330</v>
      </c>
      <c r="U10545">
        <v>51.5</v>
      </c>
      <c r="V10545">
        <v>86.930000300000003</v>
      </c>
      <c r="W10545" t="str">
        <f>_xlfn.XLOOKUP(M10545,ActionReference[Action],ActionReference[Reference])</f>
        <v>Approved</v>
      </c>
      <c r="X10545" t="str" cm="1">
        <f t="array" ref="X10545">_xlfn.IFS(T10545&lt;40,"Lower",T10545&lt;122,"Middle",TRUE,"Upper")</f>
        <v>Upper</v>
      </c>
    </row>
    <row r="10546" spans="1:24" x14ac:dyDescent="0.2">
      <c r="A10546">
        <v>35020</v>
      </c>
      <c r="B10546" t="s">
        <v>2</v>
      </c>
      <c r="C10546" t="s">
        <v>38</v>
      </c>
      <c r="D10546">
        <v>1</v>
      </c>
      <c r="E10546" t="s">
        <v>39</v>
      </c>
      <c r="F10546">
        <v>1</v>
      </c>
      <c r="G10546" t="s">
        <v>43</v>
      </c>
      <c r="H10546">
        <v>3</v>
      </c>
      <c r="I10546" t="s">
        <v>50</v>
      </c>
      <c r="J10546">
        <v>2</v>
      </c>
      <c r="K10546">
        <v>60</v>
      </c>
      <c r="L10546" t="s">
        <v>7</v>
      </c>
      <c r="M10546">
        <v>1</v>
      </c>
      <c r="N10546" t="s">
        <v>16</v>
      </c>
      <c r="O10546">
        <v>2</v>
      </c>
      <c r="P10546" t="s">
        <v>14</v>
      </c>
      <c r="Q10546">
        <v>5</v>
      </c>
      <c r="R10546" t="s">
        <v>47</v>
      </c>
      <c r="S10546">
        <v>1</v>
      </c>
      <c r="T10546">
        <v>132</v>
      </c>
      <c r="U10546">
        <v>61.6</v>
      </c>
      <c r="V10546">
        <v>103.239998</v>
      </c>
      <c r="W10546" t="str">
        <f>_xlfn.XLOOKUP(M10546,ActionReference[Action],ActionReference[Reference])</f>
        <v>Approved</v>
      </c>
      <c r="X10546" t="str" cm="1">
        <f t="array" ref="X10546">_xlfn.IFS(T10546&lt;40,"Lower",T10546&lt;122,"Middle",TRUE,"Upper")</f>
        <v>Upper</v>
      </c>
    </row>
    <row r="10547" spans="1:24" x14ac:dyDescent="0.2">
      <c r="A10547">
        <v>32489</v>
      </c>
      <c r="B10547" t="s">
        <v>2</v>
      </c>
      <c r="C10547" t="s">
        <v>38</v>
      </c>
      <c r="D10547">
        <v>1</v>
      </c>
      <c r="E10547" t="s">
        <v>39</v>
      </c>
      <c r="F10547">
        <v>1</v>
      </c>
      <c r="G10547" t="s">
        <v>43</v>
      </c>
      <c r="H10547">
        <v>3</v>
      </c>
      <c r="I10547" t="s">
        <v>41</v>
      </c>
      <c r="J10547">
        <v>1</v>
      </c>
      <c r="K10547">
        <v>195</v>
      </c>
      <c r="L10547" t="s">
        <v>7</v>
      </c>
      <c r="M10547">
        <v>1</v>
      </c>
      <c r="N10547" t="s">
        <v>16</v>
      </c>
      <c r="O10547">
        <v>2</v>
      </c>
      <c r="P10547" t="s">
        <v>14</v>
      </c>
      <c r="Q10547">
        <v>5</v>
      </c>
      <c r="R10547" t="s">
        <v>47</v>
      </c>
      <c r="S10547">
        <v>1</v>
      </c>
      <c r="T10547">
        <v>78</v>
      </c>
      <c r="U10547">
        <v>66.2</v>
      </c>
      <c r="V10547">
        <v>146.33999600000001</v>
      </c>
      <c r="W10547" t="str">
        <f>_xlfn.XLOOKUP(M10547,ActionReference[Action],ActionReference[Reference])</f>
        <v>Approved</v>
      </c>
      <c r="X10547" t="str" cm="1">
        <f t="array" ref="X10547">_xlfn.IFS(T10547&lt;40,"Lower",T10547&lt;122,"Middle",TRUE,"Upper")</f>
        <v>Middle</v>
      </c>
    </row>
    <row r="10548" spans="1:24" x14ac:dyDescent="0.2">
      <c r="A10548">
        <v>8714</v>
      </c>
      <c r="B10548" t="s">
        <v>2</v>
      </c>
      <c r="C10548" t="s">
        <v>38</v>
      </c>
      <c r="D10548">
        <v>1</v>
      </c>
      <c r="E10548" t="s">
        <v>39</v>
      </c>
      <c r="F10548">
        <v>1</v>
      </c>
      <c r="G10548" t="s">
        <v>40</v>
      </c>
      <c r="H10548">
        <v>1</v>
      </c>
      <c r="I10548" t="s">
        <v>50</v>
      </c>
      <c r="J10548">
        <v>2</v>
      </c>
      <c r="K10548">
        <v>63</v>
      </c>
      <c r="L10548" t="s">
        <v>6</v>
      </c>
      <c r="M10548">
        <v>3</v>
      </c>
      <c r="N10548" t="s">
        <v>16</v>
      </c>
      <c r="O10548">
        <v>2</v>
      </c>
      <c r="P10548" t="s">
        <v>14</v>
      </c>
      <c r="Q10548">
        <v>5</v>
      </c>
      <c r="R10548" t="s">
        <v>47</v>
      </c>
      <c r="S10548">
        <v>1</v>
      </c>
      <c r="T10548">
        <v>115</v>
      </c>
      <c r="U10548">
        <v>62.6</v>
      </c>
      <c r="V10548">
        <v>86.629997299999999</v>
      </c>
      <c r="W10548" t="str">
        <f>_xlfn.XLOOKUP(M10548,ActionReference[Action],ActionReference[Reference])</f>
        <v>Denied</v>
      </c>
      <c r="X10548" t="str" cm="1">
        <f t="array" ref="X10548">_xlfn.IFS(T10548&lt;40,"Lower",T10548&lt;122,"Middle",TRUE,"Upper")</f>
        <v>Middle</v>
      </c>
    </row>
    <row r="10549" spans="1:24" x14ac:dyDescent="0.2">
      <c r="A10549" t="s">
        <v>527</v>
      </c>
      <c r="B10549" t="s">
        <v>2</v>
      </c>
      <c r="C10549" t="s">
        <v>38</v>
      </c>
      <c r="D10549">
        <v>1</v>
      </c>
      <c r="E10549" t="s">
        <v>39</v>
      </c>
      <c r="F10549">
        <v>1</v>
      </c>
      <c r="G10549" t="s">
        <v>40</v>
      </c>
      <c r="H10549">
        <v>1</v>
      </c>
      <c r="I10549" t="s">
        <v>50</v>
      </c>
      <c r="J10549">
        <v>2</v>
      </c>
      <c r="K10549">
        <v>362</v>
      </c>
      <c r="L10549" t="s">
        <v>7</v>
      </c>
      <c r="M10549">
        <v>1</v>
      </c>
      <c r="N10549" t="s">
        <v>16</v>
      </c>
      <c r="O10549">
        <v>2</v>
      </c>
      <c r="P10549" t="s">
        <v>14</v>
      </c>
      <c r="Q10549">
        <v>5</v>
      </c>
      <c r="R10549" t="s">
        <v>47</v>
      </c>
      <c r="S10549">
        <v>1</v>
      </c>
      <c r="T10549">
        <v>110</v>
      </c>
      <c r="U10549">
        <v>96</v>
      </c>
      <c r="V10549">
        <v>84.699996900000002</v>
      </c>
      <c r="W10549" t="str">
        <f>_xlfn.XLOOKUP(M10549,ActionReference[Action],ActionReference[Reference])</f>
        <v>Approved</v>
      </c>
      <c r="X10549" t="str" cm="1">
        <f t="array" ref="X10549">_xlfn.IFS(T10549&lt;40,"Lower",T10549&lt;122,"Middle",TRUE,"Upper")</f>
        <v>Middle</v>
      </c>
    </row>
    <row r="10550" spans="1:24" x14ac:dyDescent="0.2">
      <c r="A10550">
        <v>27757</v>
      </c>
      <c r="B10550" t="s">
        <v>2</v>
      </c>
      <c r="C10550" t="s">
        <v>38</v>
      </c>
      <c r="D10550">
        <v>1</v>
      </c>
      <c r="E10550" t="s">
        <v>39</v>
      </c>
      <c r="F10550">
        <v>1</v>
      </c>
      <c r="G10550" t="s">
        <v>43</v>
      </c>
      <c r="H10550">
        <v>3</v>
      </c>
      <c r="I10550" t="s">
        <v>41</v>
      </c>
      <c r="J10550">
        <v>1</v>
      </c>
      <c r="K10550">
        <v>670</v>
      </c>
      <c r="L10550" t="s">
        <v>7</v>
      </c>
      <c r="M10550">
        <v>1</v>
      </c>
      <c r="N10550" t="s">
        <v>16</v>
      </c>
      <c r="O10550">
        <v>2</v>
      </c>
      <c r="P10550" t="s">
        <v>14</v>
      </c>
      <c r="Q10550">
        <v>5</v>
      </c>
      <c r="R10550" t="s">
        <v>46</v>
      </c>
      <c r="S10550">
        <v>2</v>
      </c>
      <c r="T10550">
        <v>269</v>
      </c>
      <c r="U10550">
        <v>72.2</v>
      </c>
      <c r="V10550">
        <v>163.300003</v>
      </c>
      <c r="W10550" t="str">
        <f>_xlfn.XLOOKUP(M10550,ActionReference[Action],ActionReference[Reference])</f>
        <v>Approved</v>
      </c>
      <c r="X10550" t="str" cm="1">
        <f t="array" ref="X10550">_xlfn.IFS(T10550&lt;40,"Lower",T10550&lt;122,"Middle",TRUE,"Upper")</f>
        <v>Upper</v>
      </c>
    </row>
    <row r="10551" spans="1:24" x14ac:dyDescent="0.2">
      <c r="A10551" t="s">
        <v>554</v>
      </c>
      <c r="B10551" t="s">
        <v>2</v>
      </c>
      <c r="C10551" t="s">
        <v>38</v>
      </c>
      <c r="D10551">
        <v>1</v>
      </c>
      <c r="E10551" t="s">
        <v>39</v>
      </c>
      <c r="F10551">
        <v>1</v>
      </c>
      <c r="G10551" t="s">
        <v>40</v>
      </c>
      <c r="H10551">
        <v>1</v>
      </c>
      <c r="I10551" t="s">
        <v>50</v>
      </c>
      <c r="J10551">
        <v>2</v>
      </c>
      <c r="K10551">
        <v>102</v>
      </c>
      <c r="L10551" t="s">
        <v>7</v>
      </c>
      <c r="M10551">
        <v>1</v>
      </c>
      <c r="N10551" t="s">
        <v>16</v>
      </c>
      <c r="O10551">
        <v>2</v>
      </c>
      <c r="P10551" t="s">
        <v>9</v>
      </c>
      <c r="Q10551">
        <v>2</v>
      </c>
      <c r="R10551" t="s">
        <v>47</v>
      </c>
      <c r="S10551">
        <v>1</v>
      </c>
      <c r="T10551">
        <v>53</v>
      </c>
      <c r="U10551">
        <v>72.5</v>
      </c>
      <c r="V10551">
        <v>60.700000799999998</v>
      </c>
      <c r="W10551" t="str">
        <f>_xlfn.XLOOKUP(M10551,ActionReference[Action],ActionReference[Reference])</f>
        <v>Approved</v>
      </c>
      <c r="X10551" t="str" cm="1">
        <f t="array" ref="X10551">_xlfn.IFS(T10551&lt;40,"Lower",T10551&lt;122,"Middle",TRUE,"Upper")</f>
        <v>Middle</v>
      </c>
    </row>
    <row r="10552" spans="1:24" x14ac:dyDescent="0.2">
      <c r="A10552">
        <v>9678</v>
      </c>
      <c r="B10552" t="s">
        <v>2</v>
      </c>
      <c r="C10552" t="s">
        <v>38</v>
      </c>
      <c r="D10552">
        <v>1</v>
      </c>
      <c r="E10552" t="s">
        <v>39</v>
      </c>
      <c r="F10552">
        <v>1</v>
      </c>
      <c r="G10552" t="s">
        <v>49</v>
      </c>
      <c r="H10552">
        <v>2</v>
      </c>
      <c r="I10552" t="s">
        <v>41</v>
      </c>
      <c r="J10552">
        <v>1</v>
      </c>
      <c r="K10552">
        <v>42</v>
      </c>
      <c r="L10552" t="s">
        <v>7</v>
      </c>
      <c r="M10552">
        <v>1</v>
      </c>
      <c r="N10552" t="s">
        <v>16</v>
      </c>
      <c r="O10552">
        <v>2</v>
      </c>
      <c r="P10552" t="s">
        <v>14</v>
      </c>
      <c r="Q10552">
        <v>5</v>
      </c>
      <c r="R10552" t="s">
        <v>47</v>
      </c>
      <c r="S10552">
        <v>1</v>
      </c>
      <c r="T10552">
        <v>40</v>
      </c>
      <c r="U10552">
        <v>47.8</v>
      </c>
      <c r="V10552">
        <v>101.08000199999999</v>
      </c>
      <c r="W10552" t="str">
        <f>_xlfn.XLOOKUP(M10552,ActionReference[Action],ActionReference[Reference])</f>
        <v>Approved</v>
      </c>
      <c r="X10552" t="str" cm="1">
        <f t="array" ref="X10552">_xlfn.IFS(T10552&lt;40,"Lower",T10552&lt;122,"Middle",TRUE,"Upper")</f>
        <v>Middle</v>
      </c>
    </row>
    <row r="10553" spans="1:24" x14ac:dyDescent="0.2">
      <c r="A10553">
        <v>16026</v>
      </c>
      <c r="B10553" t="s">
        <v>2</v>
      </c>
      <c r="C10553" t="s">
        <v>38</v>
      </c>
      <c r="D10553">
        <v>1</v>
      </c>
      <c r="E10553" t="s">
        <v>39</v>
      </c>
      <c r="F10553">
        <v>1</v>
      </c>
      <c r="G10553" t="s">
        <v>40</v>
      </c>
      <c r="H10553">
        <v>1</v>
      </c>
      <c r="I10553" t="s">
        <v>41</v>
      </c>
      <c r="J10553">
        <v>1</v>
      </c>
      <c r="K10553">
        <v>900</v>
      </c>
      <c r="L10553" t="s">
        <v>7</v>
      </c>
      <c r="M10553">
        <v>1</v>
      </c>
      <c r="N10553" t="s">
        <v>16</v>
      </c>
      <c r="O10553">
        <v>2</v>
      </c>
      <c r="P10553" t="s">
        <v>14</v>
      </c>
      <c r="Q10553">
        <v>5</v>
      </c>
      <c r="R10553" t="s">
        <v>47</v>
      </c>
      <c r="S10553">
        <v>1</v>
      </c>
      <c r="T10553">
        <v>751</v>
      </c>
      <c r="U10553">
        <v>110.8</v>
      </c>
      <c r="V10553">
        <v>89.629997299999999</v>
      </c>
      <c r="W10553" t="str">
        <f>_xlfn.XLOOKUP(M10553,ActionReference[Action],ActionReference[Reference])</f>
        <v>Approved</v>
      </c>
      <c r="X10553" t="str" cm="1">
        <f t="array" ref="X10553">_xlfn.IFS(T10553&lt;40,"Lower",T10553&lt;122,"Middle",TRUE,"Upper")</f>
        <v>Upper</v>
      </c>
    </row>
    <row r="10554" spans="1:24" x14ac:dyDescent="0.2">
      <c r="A10554">
        <v>1331</v>
      </c>
      <c r="B10554" t="s">
        <v>2</v>
      </c>
      <c r="C10554" t="s">
        <v>38</v>
      </c>
      <c r="D10554">
        <v>1</v>
      </c>
      <c r="E10554" t="s">
        <v>39</v>
      </c>
      <c r="F10554">
        <v>1</v>
      </c>
      <c r="G10554" t="s">
        <v>43</v>
      </c>
      <c r="H10554">
        <v>3</v>
      </c>
      <c r="I10554" t="s">
        <v>41</v>
      </c>
      <c r="J10554">
        <v>1</v>
      </c>
      <c r="K10554">
        <v>195</v>
      </c>
      <c r="L10554" t="s">
        <v>7</v>
      </c>
      <c r="M10554">
        <v>1</v>
      </c>
      <c r="N10554" t="s">
        <v>16</v>
      </c>
      <c r="O10554">
        <v>2</v>
      </c>
      <c r="P10554" t="s">
        <v>14</v>
      </c>
      <c r="Q10554">
        <v>5</v>
      </c>
      <c r="R10554" t="s">
        <v>46</v>
      </c>
      <c r="S10554">
        <v>2</v>
      </c>
      <c r="T10554">
        <v>130</v>
      </c>
      <c r="U10554">
        <v>48.5</v>
      </c>
      <c r="V10554">
        <v>186.229996</v>
      </c>
      <c r="W10554" t="str">
        <f>_xlfn.XLOOKUP(M10554,ActionReference[Action],ActionReference[Reference])</f>
        <v>Approved</v>
      </c>
      <c r="X10554" t="str" cm="1">
        <f t="array" ref="X10554">_xlfn.IFS(T10554&lt;40,"Lower",T10554&lt;122,"Middle",TRUE,"Upper")</f>
        <v>Upper</v>
      </c>
    </row>
    <row r="10555" spans="1:24" x14ac:dyDescent="0.2">
      <c r="A10555">
        <v>21122</v>
      </c>
      <c r="B10555" t="s">
        <v>2</v>
      </c>
      <c r="C10555" t="s">
        <v>42</v>
      </c>
      <c r="D10555">
        <v>2</v>
      </c>
      <c r="E10555" t="s">
        <v>39</v>
      </c>
      <c r="F10555">
        <v>1</v>
      </c>
      <c r="G10555" t="s">
        <v>43</v>
      </c>
      <c r="H10555">
        <v>3</v>
      </c>
      <c r="I10555" t="s">
        <v>41</v>
      </c>
      <c r="J10555">
        <v>1</v>
      </c>
      <c r="K10555">
        <v>300</v>
      </c>
      <c r="L10555" t="s">
        <v>6</v>
      </c>
      <c r="M10555">
        <v>3</v>
      </c>
      <c r="N10555" t="s">
        <v>16</v>
      </c>
      <c r="O10555">
        <v>2</v>
      </c>
      <c r="P10555" t="s">
        <v>10</v>
      </c>
      <c r="Q10555">
        <v>3</v>
      </c>
      <c r="R10555" t="s">
        <v>46</v>
      </c>
      <c r="S10555">
        <v>2</v>
      </c>
      <c r="T10555">
        <v>79</v>
      </c>
      <c r="U10555">
        <v>72.5</v>
      </c>
      <c r="V10555">
        <v>99.819999699999997</v>
      </c>
      <c r="W10555" t="str">
        <f>_xlfn.XLOOKUP(M10555,ActionReference[Action],ActionReference[Reference])</f>
        <v>Denied</v>
      </c>
      <c r="X10555" t="str" cm="1">
        <f t="array" ref="X10555">_xlfn.IFS(T10555&lt;40,"Lower",T10555&lt;122,"Middle",TRUE,"Upper")</f>
        <v>Middle</v>
      </c>
    </row>
    <row r="10556" spans="1:24" x14ac:dyDescent="0.2">
      <c r="A10556">
        <v>18297</v>
      </c>
      <c r="B10556" t="s">
        <v>2</v>
      </c>
      <c r="C10556" t="s">
        <v>38</v>
      </c>
      <c r="D10556">
        <v>1</v>
      </c>
      <c r="E10556" t="s">
        <v>39</v>
      </c>
      <c r="F10556">
        <v>1</v>
      </c>
      <c r="G10556" t="s">
        <v>40</v>
      </c>
      <c r="H10556">
        <v>1</v>
      </c>
      <c r="I10556" t="s">
        <v>50</v>
      </c>
      <c r="J10556">
        <v>2</v>
      </c>
      <c r="K10556">
        <v>116</v>
      </c>
      <c r="L10556" t="s">
        <v>6</v>
      </c>
      <c r="M10556">
        <v>3</v>
      </c>
      <c r="N10556" t="s">
        <v>16</v>
      </c>
      <c r="O10556">
        <v>2</v>
      </c>
      <c r="P10556" t="s">
        <v>14</v>
      </c>
      <c r="Q10556">
        <v>5</v>
      </c>
      <c r="R10556" t="s">
        <v>47</v>
      </c>
      <c r="S10556">
        <v>1</v>
      </c>
      <c r="T10556">
        <v>78</v>
      </c>
      <c r="U10556">
        <v>70.900000000000006</v>
      </c>
      <c r="V10556">
        <v>130.61000100000001</v>
      </c>
      <c r="W10556" t="str">
        <f>_xlfn.XLOOKUP(M10556,ActionReference[Action],ActionReference[Reference])</f>
        <v>Denied</v>
      </c>
      <c r="X10556" t="str" cm="1">
        <f t="array" ref="X10556">_xlfn.IFS(T10556&lt;40,"Lower",T10556&lt;122,"Middle",TRUE,"Upper")</f>
        <v>Middle</v>
      </c>
    </row>
    <row r="10557" spans="1:24" x14ac:dyDescent="0.2">
      <c r="A10557">
        <v>8663</v>
      </c>
      <c r="B10557" t="s">
        <v>2</v>
      </c>
      <c r="C10557" t="s">
        <v>38</v>
      </c>
      <c r="D10557">
        <v>1</v>
      </c>
      <c r="E10557" t="s">
        <v>39</v>
      </c>
      <c r="F10557">
        <v>1</v>
      </c>
      <c r="G10557" t="s">
        <v>43</v>
      </c>
      <c r="H10557">
        <v>3</v>
      </c>
      <c r="I10557" t="s">
        <v>41</v>
      </c>
      <c r="J10557">
        <v>1</v>
      </c>
      <c r="K10557">
        <v>150</v>
      </c>
      <c r="L10557" t="s">
        <v>6</v>
      </c>
      <c r="M10557">
        <v>3</v>
      </c>
      <c r="N10557" t="s">
        <v>16</v>
      </c>
      <c r="O10557">
        <v>2</v>
      </c>
      <c r="P10557" t="s">
        <v>14</v>
      </c>
      <c r="Q10557">
        <v>5</v>
      </c>
      <c r="R10557" t="s">
        <v>46</v>
      </c>
      <c r="S10557">
        <v>2</v>
      </c>
      <c r="T10557">
        <v>79</v>
      </c>
      <c r="U10557">
        <v>53.5</v>
      </c>
      <c r="V10557">
        <v>165.71000699999999</v>
      </c>
      <c r="W10557" t="str">
        <f>_xlfn.XLOOKUP(M10557,ActionReference[Action],ActionReference[Reference])</f>
        <v>Denied</v>
      </c>
      <c r="X10557" t="str" cm="1">
        <f t="array" ref="X10557">_xlfn.IFS(T10557&lt;40,"Lower",T10557&lt;122,"Middle",TRUE,"Upper")</f>
        <v>Middle</v>
      </c>
    </row>
    <row r="10558" spans="1:24" x14ac:dyDescent="0.2">
      <c r="A10558">
        <v>1520</v>
      </c>
      <c r="B10558" t="s">
        <v>2</v>
      </c>
      <c r="C10558" t="s">
        <v>38</v>
      </c>
      <c r="D10558">
        <v>1</v>
      </c>
      <c r="E10558" t="s">
        <v>39</v>
      </c>
      <c r="F10558">
        <v>1</v>
      </c>
      <c r="G10558" t="s">
        <v>40</v>
      </c>
      <c r="H10558">
        <v>1</v>
      </c>
      <c r="I10558" t="s">
        <v>41</v>
      </c>
      <c r="J10558">
        <v>1</v>
      </c>
      <c r="K10558">
        <v>299</v>
      </c>
      <c r="L10558" t="s">
        <v>7</v>
      </c>
      <c r="M10558">
        <v>1</v>
      </c>
      <c r="N10558" t="s">
        <v>16</v>
      </c>
      <c r="O10558">
        <v>2</v>
      </c>
      <c r="P10558" t="s">
        <v>14</v>
      </c>
      <c r="Q10558">
        <v>5</v>
      </c>
      <c r="R10558" t="s">
        <v>47</v>
      </c>
      <c r="S10558">
        <v>1</v>
      </c>
      <c r="T10558">
        <v>110</v>
      </c>
      <c r="U10558">
        <v>60.5</v>
      </c>
      <c r="V10558">
        <v>125.18</v>
      </c>
      <c r="W10558" t="str">
        <f>_xlfn.XLOOKUP(M10558,ActionReference[Action],ActionReference[Reference])</f>
        <v>Approved</v>
      </c>
      <c r="X10558" t="str" cm="1">
        <f t="array" ref="X10558">_xlfn.IFS(T10558&lt;40,"Lower",T10558&lt;122,"Middle",TRUE,"Upper")</f>
        <v>Middle</v>
      </c>
    </row>
    <row r="10559" spans="1:24" x14ac:dyDescent="0.2">
      <c r="A10559">
        <v>90211</v>
      </c>
      <c r="B10559" t="s">
        <v>2</v>
      </c>
      <c r="C10559" t="s">
        <v>38</v>
      </c>
      <c r="D10559">
        <v>1</v>
      </c>
      <c r="E10559" t="s">
        <v>39</v>
      </c>
      <c r="F10559">
        <v>1</v>
      </c>
      <c r="G10559" t="s">
        <v>43</v>
      </c>
      <c r="H10559">
        <v>3</v>
      </c>
      <c r="I10559" t="s">
        <v>41</v>
      </c>
      <c r="J10559">
        <v>1</v>
      </c>
      <c r="K10559">
        <v>648</v>
      </c>
      <c r="L10559" t="s">
        <v>6</v>
      </c>
      <c r="M10559">
        <v>3</v>
      </c>
      <c r="N10559" t="s">
        <v>11</v>
      </c>
      <c r="O10559">
        <v>3</v>
      </c>
      <c r="P10559" t="s">
        <v>9</v>
      </c>
      <c r="Q10559">
        <v>2</v>
      </c>
      <c r="R10559" t="s">
        <v>46</v>
      </c>
      <c r="S10559">
        <v>2</v>
      </c>
      <c r="T10559">
        <v>287</v>
      </c>
      <c r="U10559">
        <v>94.3</v>
      </c>
      <c r="V10559">
        <v>149.94000199999999</v>
      </c>
      <c r="W10559" t="str">
        <f>_xlfn.XLOOKUP(M10559,ActionReference[Action],ActionReference[Reference])</f>
        <v>Denied</v>
      </c>
      <c r="X10559" t="str" cm="1">
        <f t="array" ref="X10559">_xlfn.IFS(T10559&lt;40,"Lower",T10559&lt;122,"Middle",TRUE,"Upper")</f>
        <v>Upper</v>
      </c>
    </row>
    <row r="10560" spans="1:24" x14ac:dyDescent="0.2">
      <c r="A10560">
        <v>57071</v>
      </c>
      <c r="B10560" t="s">
        <v>2</v>
      </c>
      <c r="C10560" t="s">
        <v>38</v>
      </c>
      <c r="D10560">
        <v>1</v>
      </c>
      <c r="E10560" t="s">
        <v>39</v>
      </c>
      <c r="F10560">
        <v>1</v>
      </c>
      <c r="G10560" t="s">
        <v>43</v>
      </c>
      <c r="H10560">
        <v>3</v>
      </c>
      <c r="I10560" t="s">
        <v>41</v>
      </c>
      <c r="J10560">
        <v>1</v>
      </c>
      <c r="K10560">
        <v>75</v>
      </c>
      <c r="L10560" t="s">
        <v>44</v>
      </c>
      <c r="M10560">
        <v>6</v>
      </c>
      <c r="N10560" t="s">
        <v>16</v>
      </c>
      <c r="O10560">
        <v>2</v>
      </c>
      <c r="P10560" t="s">
        <v>10</v>
      </c>
      <c r="Q10560">
        <v>3</v>
      </c>
      <c r="R10560" t="s">
        <v>46</v>
      </c>
      <c r="S10560">
        <v>2</v>
      </c>
      <c r="T10560">
        <v>109</v>
      </c>
      <c r="U10560">
        <v>69.2</v>
      </c>
      <c r="V10560">
        <v>147.11999499999999</v>
      </c>
      <c r="W10560" t="str">
        <f>_xlfn.XLOOKUP(M10560,ActionReference[Action],ActionReference[Reference])</f>
        <v>Approved</v>
      </c>
      <c r="X10560" t="str" cm="1">
        <f t="array" ref="X10560">_xlfn.IFS(T10560&lt;40,"Lower",T10560&lt;122,"Middle",TRUE,"Upper")</f>
        <v>Middle</v>
      </c>
    </row>
    <row r="10561" spans="1:24" x14ac:dyDescent="0.2">
      <c r="A10561">
        <v>4789</v>
      </c>
      <c r="B10561" t="s">
        <v>2</v>
      </c>
      <c r="C10561" t="s">
        <v>38</v>
      </c>
      <c r="D10561">
        <v>1</v>
      </c>
      <c r="E10561" t="s">
        <v>39</v>
      </c>
      <c r="F10561">
        <v>1</v>
      </c>
      <c r="G10561" t="s">
        <v>43</v>
      </c>
      <c r="H10561">
        <v>3</v>
      </c>
      <c r="I10561" t="s">
        <v>41</v>
      </c>
      <c r="J10561">
        <v>1</v>
      </c>
      <c r="K10561">
        <v>93</v>
      </c>
      <c r="L10561" t="s">
        <v>7</v>
      </c>
      <c r="M10561">
        <v>1</v>
      </c>
      <c r="N10561" t="s">
        <v>16</v>
      </c>
      <c r="O10561">
        <v>2</v>
      </c>
      <c r="P10561" t="s">
        <v>14</v>
      </c>
      <c r="Q10561">
        <v>5</v>
      </c>
      <c r="R10561" t="s">
        <v>47</v>
      </c>
      <c r="S10561">
        <v>1</v>
      </c>
      <c r="T10561">
        <v>90</v>
      </c>
      <c r="U10561">
        <v>66.900000000000006</v>
      </c>
      <c r="V10561">
        <v>106.25</v>
      </c>
      <c r="W10561" t="str">
        <f>_xlfn.XLOOKUP(M10561,ActionReference[Action],ActionReference[Reference])</f>
        <v>Approved</v>
      </c>
      <c r="X10561" t="str" cm="1">
        <f t="array" ref="X10561">_xlfn.IFS(T10561&lt;40,"Lower",T10561&lt;122,"Middle",TRUE,"Upper")</f>
        <v>Middle</v>
      </c>
    </row>
    <row r="10562" spans="1:24" x14ac:dyDescent="0.2">
      <c r="A10562">
        <v>33758</v>
      </c>
      <c r="B10562" t="s">
        <v>2</v>
      </c>
      <c r="C10562" t="s">
        <v>38</v>
      </c>
      <c r="D10562">
        <v>1</v>
      </c>
      <c r="E10562" t="s">
        <v>39</v>
      </c>
      <c r="F10562">
        <v>1</v>
      </c>
      <c r="G10562" t="s">
        <v>43</v>
      </c>
      <c r="H10562">
        <v>3</v>
      </c>
      <c r="I10562" t="s">
        <v>41</v>
      </c>
      <c r="J10562">
        <v>1</v>
      </c>
      <c r="K10562">
        <v>165</v>
      </c>
      <c r="L10562" t="s">
        <v>7</v>
      </c>
      <c r="M10562">
        <v>1</v>
      </c>
      <c r="N10562" t="s">
        <v>16</v>
      </c>
      <c r="O10562">
        <v>2</v>
      </c>
      <c r="P10562" t="s">
        <v>14</v>
      </c>
      <c r="Q10562">
        <v>5</v>
      </c>
      <c r="R10562" t="s">
        <v>47</v>
      </c>
      <c r="S10562">
        <v>1</v>
      </c>
      <c r="U10562">
        <v>82</v>
      </c>
      <c r="V10562">
        <v>103.58000199999999</v>
      </c>
      <c r="W10562" t="str">
        <f>_xlfn.XLOOKUP(M10562,ActionReference[Action],ActionReference[Reference])</f>
        <v>Approved</v>
      </c>
      <c r="X10562" t="str" cm="1">
        <f t="array" ref="X10562">_xlfn.IFS(T10562&lt;40,"Lower",T10562&lt;122,"Middle",TRUE,"Upper")</f>
        <v>Lower</v>
      </c>
    </row>
    <row r="10563" spans="1:24" x14ac:dyDescent="0.2">
      <c r="A10563">
        <v>8663</v>
      </c>
      <c r="B10563" t="s">
        <v>2</v>
      </c>
      <c r="C10563" t="s">
        <v>38</v>
      </c>
      <c r="D10563">
        <v>1</v>
      </c>
      <c r="E10563" t="s">
        <v>39</v>
      </c>
      <c r="F10563">
        <v>1</v>
      </c>
      <c r="G10563" t="s">
        <v>40</v>
      </c>
      <c r="H10563">
        <v>1</v>
      </c>
      <c r="I10563" t="s">
        <v>50</v>
      </c>
      <c r="J10563">
        <v>2</v>
      </c>
      <c r="K10563">
        <v>170</v>
      </c>
      <c r="L10563" t="s">
        <v>7</v>
      </c>
      <c r="M10563">
        <v>1</v>
      </c>
      <c r="N10563" t="s">
        <v>16</v>
      </c>
      <c r="O10563">
        <v>2</v>
      </c>
      <c r="P10563" t="s">
        <v>14</v>
      </c>
      <c r="Q10563">
        <v>5</v>
      </c>
      <c r="R10563" t="s">
        <v>47</v>
      </c>
      <c r="S10563">
        <v>1</v>
      </c>
      <c r="T10563">
        <v>162</v>
      </c>
      <c r="U10563">
        <v>59.5</v>
      </c>
      <c r="V10563">
        <v>114.230003</v>
      </c>
      <c r="W10563" t="str">
        <f>_xlfn.XLOOKUP(M10563,ActionReference[Action],ActionReference[Reference])</f>
        <v>Approved</v>
      </c>
      <c r="X10563" t="str" cm="1">
        <f t="array" ref="X10563">_xlfn.IFS(T10563&lt;40,"Lower",T10563&lt;122,"Middle",TRUE,"Upper")</f>
        <v>Upper</v>
      </c>
    </row>
    <row r="10564" spans="1:24" x14ac:dyDescent="0.2">
      <c r="A10564">
        <v>2315</v>
      </c>
      <c r="B10564" t="s">
        <v>2</v>
      </c>
      <c r="C10564" t="s">
        <v>38</v>
      </c>
      <c r="D10564">
        <v>1</v>
      </c>
      <c r="E10564" t="s">
        <v>39</v>
      </c>
      <c r="F10564">
        <v>1</v>
      </c>
      <c r="G10564" t="s">
        <v>43</v>
      </c>
      <c r="H10564">
        <v>3</v>
      </c>
      <c r="I10564" t="s">
        <v>41</v>
      </c>
      <c r="J10564">
        <v>1</v>
      </c>
      <c r="K10564">
        <v>236</v>
      </c>
      <c r="L10564" t="s">
        <v>7</v>
      </c>
      <c r="M10564">
        <v>1</v>
      </c>
      <c r="N10564" t="s">
        <v>16</v>
      </c>
      <c r="O10564">
        <v>2</v>
      </c>
      <c r="P10564" t="s">
        <v>14</v>
      </c>
      <c r="Q10564">
        <v>5</v>
      </c>
      <c r="R10564" t="s">
        <v>47</v>
      </c>
      <c r="S10564">
        <v>1</v>
      </c>
      <c r="T10564">
        <v>89</v>
      </c>
      <c r="U10564">
        <v>64.400000000000006</v>
      </c>
      <c r="V10564">
        <v>83.580001800000005</v>
      </c>
      <c r="W10564" t="str">
        <f>_xlfn.XLOOKUP(M10564,ActionReference[Action],ActionReference[Reference])</f>
        <v>Approved</v>
      </c>
      <c r="X10564" t="str" cm="1">
        <f t="array" ref="X10564">_xlfn.IFS(T10564&lt;40,"Lower",T10564&lt;122,"Middle",TRUE,"Upper")</f>
        <v>Middle</v>
      </c>
    </row>
    <row r="10565" spans="1:24" x14ac:dyDescent="0.2">
      <c r="A10565">
        <v>14158</v>
      </c>
      <c r="B10565" t="s">
        <v>2</v>
      </c>
      <c r="C10565" t="s">
        <v>45</v>
      </c>
      <c r="D10565">
        <v>3</v>
      </c>
      <c r="E10565" t="s">
        <v>39</v>
      </c>
      <c r="F10565">
        <v>1</v>
      </c>
      <c r="G10565" t="s">
        <v>40</v>
      </c>
      <c r="H10565">
        <v>1</v>
      </c>
      <c r="I10565" t="s">
        <v>41</v>
      </c>
      <c r="J10565">
        <v>1</v>
      </c>
      <c r="K10565">
        <v>204</v>
      </c>
      <c r="L10565" t="s">
        <v>7</v>
      </c>
      <c r="M10565">
        <v>1</v>
      </c>
      <c r="N10565" t="s">
        <v>16</v>
      </c>
      <c r="O10565">
        <v>2</v>
      </c>
      <c r="P10565" t="s">
        <v>14</v>
      </c>
      <c r="Q10565">
        <v>5</v>
      </c>
      <c r="R10565" t="s">
        <v>46</v>
      </c>
      <c r="S10565">
        <v>2</v>
      </c>
      <c r="T10565">
        <v>92</v>
      </c>
      <c r="U10565">
        <v>82.4</v>
      </c>
      <c r="V10565">
        <v>65.440002399999997</v>
      </c>
      <c r="W10565" t="str">
        <f>_xlfn.XLOOKUP(M10565,ActionReference[Action],ActionReference[Reference])</f>
        <v>Approved</v>
      </c>
      <c r="X10565" t="str" cm="1">
        <f t="array" ref="X10565">_xlfn.IFS(T10565&lt;40,"Lower",T10565&lt;122,"Middle",TRUE,"Upper")</f>
        <v>Middle</v>
      </c>
    </row>
    <row r="10566" spans="1:24" x14ac:dyDescent="0.2">
      <c r="A10566">
        <v>30788</v>
      </c>
      <c r="B10566" t="s">
        <v>2</v>
      </c>
      <c r="C10566" t="s">
        <v>42</v>
      </c>
      <c r="D10566">
        <v>2</v>
      </c>
      <c r="E10566" t="s">
        <v>39</v>
      </c>
      <c r="F10566">
        <v>1</v>
      </c>
      <c r="G10566" t="s">
        <v>40</v>
      </c>
      <c r="H10566">
        <v>1</v>
      </c>
      <c r="I10566" t="s">
        <v>41</v>
      </c>
      <c r="J10566">
        <v>1</v>
      </c>
      <c r="K10566">
        <v>153</v>
      </c>
      <c r="L10566" t="s">
        <v>7</v>
      </c>
      <c r="M10566">
        <v>1</v>
      </c>
      <c r="N10566" t="s">
        <v>16</v>
      </c>
      <c r="O10566">
        <v>2</v>
      </c>
      <c r="P10566" t="s">
        <v>8</v>
      </c>
      <c r="Q10566">
        <v>1</v>
      </c>
      <c r="R10566" t="s">
        <v>46</v>
      </c>
      <c r="S10566">
        <v>2</v>
      </c>
      <c r="T10566">
        <v>85</v>
      </c>
      <c r="U10566">
        <v>60.5</v>
      </c>
      <c r="V10566">
        <v>111.620003</v>
      </c>
      <c r="W10566" t="str">
        <f>_xlfn.XLOOKUP(M10566,ActionReference[Action],ActionReference[Reference])</f>
        <v>Approved</v>
      </c>
      <c r="X10566" t="str" cm="1">
        <f t="array" ref="X10566">_xlfn.IFS(T10566&lt;40,"Lower",T10566&lt;122,"Middle",TRUE,"Upper")</f>
        <v>Middle</v>
      </c>
    </row>
    <row r="10567" spans="1:24" x14ac:dyDescent="0.2">
      <c r="A10567">
        <v>57993</v>
      </c>
      <c r="B10567" t="s">
        <v>2</v>
      </c>
      <c r="C10567" t="s">
        <v>38</v>
      </c>
      <c r="D10567">
        <v>1</v>
      </c>
      <c r="E10567" t="s">
        <v>39</v>
      </c>
      <c r="F10567">
        <v>1</v>
      </c>
      <c r="G10567" t="s">
        <v>40</v>
      </c>
      <c r="H10567">
        <v>1</v>
      </c>
      <c r="I10567" t="s">
        <v>41</v>
      </c>
      <c r="J10567">
        <v>1</v>
      </c>
      <c r="K10567">
        <v>237</v>
      </c>
      <c r="L10567" t="s">
        <v>7</v>
      </c>
      <c r="M10567">
        <v>1</v>
      </c>
      <c r="N10567" t="s">
        <v>16</v>
      </c>
      <c r="O10567">
        <v>2</v>
      </c>
      <c r="P10567" t="s">
        <v>14</v>
      </c>
      <c r="Q10567">
        <v>5</v>
      </c>
      <c r="R10567" t="s">
        <v>47</v>
      </c>
      <c r="S10567">
        <v>1</v>
      </c>
      <c r="T10567">
        <v>112</v>
      </c>
      <c r="U10567">
        <v>51.5</v>
      </c>
      <c r="V10567">
        <v>168.070007</v>
      </c>
      <c r="W10567" t="str">
        <f>_xlfn.XLOOKUP(M10567,ActionReference[Action],ActionReference[Reference])</f>
        <v>Approved</v>
      </c>
      <c r="X10567" t="str" cm="1">
        <f t="array" ref="X10567">_xlfn.IFS(T10567&lt;40,"Lower",T10567&lt;122,"Middle",TRUE,"Upper")</f>
        <v>Middle</v>
      </c>
    </row>
    <row r="10568" spans="1:24" x14ac:dyDescent="0.2">
      <c r="A10568">
        <v>57633</v>
      </c>
      <c r="B10568" t="s">
        <v>2</v>
      </c>
      <c r="C10568" t="s">
        <v>38</v>
      </c>
      <c r="D10568">
        <v>1</v>
      </c>
      <c r="E10568" t="s">
        <v>39</v>
      </c>
      <c r="F10568">
        <v>1</v>
      </c>
      <c r="G10568" t="s">
        <v>40</v>
      </c>
      <c r="H10568">
        <v>1</v>
      </c>
      <c r="I10568" t="s">
        <v>41</v>
      </c>
      <c r="J10568">
        <v>1</v>
      </c>
      <c r="K10568">
        <v>537</v>
      </c>
      <c r="L10568" t="s">
        <v>7</v>
      </c>
      <c r="M10568">
        <v>1</v>
      </c>
      <c r="N10568" t="s">
        <v>16</v>
      </c>
      <c r="O10568">
        <v>2</v>
      </c>
      <c r="P10568" t="s">
        <v>14</v>
      </c>
      <c r="Q10568">
        <v>5</v>
      </c>
      <c r="R10568" t="s">
        <v>47</v>
      </c>
      <c r="S10568">
        <v>1</v>
      </c>
      <c r="T10568">
        <v>181</v>
      </c>
      <c r="U10568">
        <v>96</v>
      </c>
      <c r="V10568">
        <v>47.439998600000003</v>
      </c>
      <c r="W10568" t="str">
        <f>_xlfn.XLOOKUP(M10568,ActionReference[Action],ActionReference[Reference])</f>
        <v>Approved</v>
      </c>
      <c r="X10568" t="str" cm="1">
        <f t="array" ref="X10568">_xlfn.IFS(T10568&lt;40,"Lower",T10568&lt;122,"Middle",TRUE,"Upper")</f>
        <v>Upper</v>
      </c>
    </row>
    <row r="10569" spans="1:24" x14ac:dyDescent="0.2">
      <c r="A10569" t="s">
        <v>526</v>
      </c>
      <c r="B10569" t="s">
        <v>2</v>
      </c>
      <c r="C10569" t="s">
        <v>42</v>
      </c>
      <c r="D10569">
        <v>2</v>
      </c>
      <c r="E10569" t="s">
        <v>39</v>
      </c>
      <c r="F10569">
        <v>1</v>
      </c>
      <c r="G10569" t="s">
        <v>40</v>
      </c>
      <c r="H10569">
        <v>1</v>
      </c>
      <c r="I10569" t="s">
        <v>41</v>
      </c>
      <c r="J10569">
        <v>1</v>
      </c>
      <c r="K10569">
        <v>385</v>
      </c>
      <c r="L10569" t="s">
        <v>7</v>
      </c>
      <c r="M10569">
        <v>1</v>
      </c>
      <c r="N10569" t="s">
        <v>16</v>
      </c>
      <c r="O10569">
        <v>2</v>
      </c>
      <c r="P10569" t="s">
        <v>14</v>
      </c>
      <c r="Q10569">
        <v>5</v>
      </c>
      <c r="R10569" t="s">
        <v>47</v>
      </c>
      <c r="S10569">
        <v>1</v>
      </c>
      <c r="T10569">
        <v>89</v>
      </c>
      <c r="U10569">
        <v>107.6</v>
      </c>
      <c r="V10569">
        <v>89.900001500000002</v>
      </c>
      <c r="W10569" t="str">
        <f>_xlfn.XLOOKUP(M10569,ActionReference[Action],ActionReference[Reference])</f>
        <v>Approved</v>
      </c>
      <c r="X10569" t="str" cm="1">
        <f t="array" ref="X10569">_xlfn.IFS(T10569&lt;40,"Lower",T10569&lt;122,"Middle",TRUE,"Upper")</f>
        <v>Middle</v>
      </c>
    </row>
    <row r="10570" spans="1:24" x14ac:dyDescent="0.2">
      <c r="A10570">
        <v>14769</v>
      </c>
      <c r="B10570" t="s">
        <v>2</v>
      </c>
      <c r="C10570" t="s">
        <v>38</v>
      </c>
      <c r="D10570">
        <v>1</v>
      </c>
      <c r="E10570" t="s">
        <v>39</v>
      </c>
      <c r="F10570">
        <v>1</v>
      </c>
      <c r="G10570" t="s">
        <v>40</v>
      </c>
      <c r="H10570">
        <v>1</v>
      </c>
      <c r="I10570" t="s">
        <v>41</v>
      </c>
      <c r="J10570">
        <v>1</v>
      </c>
      <c r="K10570">
        <v>104</v>
      </c>
      <c r="L10570" t="s">
        <v>7</v>
      </c>
      <c r="M10570">
        <v>1</v>
      </c>
      <c r="N10570" t="s">
        <v>16</v>
      </c>
      <c r="O10570">
        <v>2</v>
      </c>
      <c r="P10570" t="s">
        <v>14</v>
      </c>
      <c r="Q10570">
        <v>5</v>
      </c>
      <c r="R10570" t="s">
        <v>47</v>
      </c>
      <c r="S10570">
        <v>1</v>
      </c>
      <c r="T10570">
        <v>37</v>
      </c>
      <c r="U10570">
        <v>81.3</v>
      </c>
      <c r="V10570">
        <v>147.10000600000001</v>
      </c>
      <c r="W10570" t="str">
        <f>_xlfn.XLOOKUP(M10570,ActionReference[Action],ActionReference[Reference])</f>
        <v>Approved</v>
      </c>
      <c r="X10570" t="str" cm="1">
        <f t="array" ref="X10570">_xlfn.IFS(T10570&lt;40,"Lower",T10570&lt;122,"Middle",TRUE,"Upper")</f>
        <v>Lower</v>
      </c>
    </row>
    <row r="10571" spans="1:24" x14ac:dyDescent="0.2">
      <c r="A10571">
        <v>17910</v>
      </c>
      <c r="B10571" t="s">
        <v>2</v>
      </c>
      <c r="C10571" t="s">
        <v>38</v>
      </c>
      <c r="D10571">
        <v>1</v>
      </c>
      <c r="E10571" t="s">
        <v>39</v>
      </c>
      <c r="F10571">
        <v>1</v>
      </c>
      <c r="G10571" t="s">
        <v>40</v>
      </c>
      <c r="H10571">
        <v>1</v>
      </c>
      <c r="I10571" t="s">
        <v>50</v>
      </c>
      <c r="J10571">
        <v>2</v>
      </c>
      <c r="K10571">
        <v>116</v>
      </c>
      <c r="L10571" t="s">
        <v>7</v>
      </c>
      <c r="M10571">
        <v>1</v>
      </c>
      <c r="N10571" t="s">
        <v>16</v>
      </c>
      <c r="O10571">
        <v>2</v>
      </c>
      <c r="P10571" t="s">
        <v>14</v>
      </c>
      <c r="Q10571">
        <v>5</v>
      </c>
      <c r="R10571" t="s">
        <v>46</v>
      </c>
      <c r="S10571">
        <v>2</v>
      </c>
      <c r="T10571">
        <v>48</v>
      </c>
      <c r="U10571">
        <v>50.9</v>
      </c>
      <c r="V10571">
        <v>159.63999899999999</v>
      </c>
      <c r="W10571" t="str">
        <f>_xlfn.XLOOKUP(M10571,ActionReference[Action],ActionReference[Reference])</f>
        <v>Approved</v>
      </c>
      <c r="X10571" t="str" cm="1">
        <f t="array" ref="X10571">_xlfn.IFS(T10571&lt;40,"Lower",T10571&lt;122,"Middle",TRUE,"Upper")</f>
        <v>Middle</v>
      </c>
    </row>
    <row r="10572" spans="1:24" x14ac:dyDescent="0.2">
      <c r="A10572" t="s">
        <v>534</v>
      </c>
      <c r="B10572" t="s">
        <v>2</v>
      </c>
      <c r="C10572" t="s">
        <v>42</v>
      </c>
      <c r="D10572">
        <v>2</v>
      </c>
      <c r="E10572" t="s">
        <v>39</v>
      </c>
      <c r="F10572">
        <v>1</v>
      </c>
      <c r="G10572" t="s">
        <v>40</v>
      </c>
      <c r="H10572">
        <v>1</v>
      </c>
      <c r="I10572" t="s">
        <v>41</v>
      </c>
      <c r="J10572">
        <v>1</v>
      </c>
      <c r="K10572">
        <v>280</v>
      </c>
      <c r="L10572" t="s">
        <v>7</v>
      </c>
      <c r="M10572">
        <v>1</v>
      </c>
      <c r="N10572" t="s">
        <v>16</v>
      </c>
      <c r="O10572">
        <v>2</v>
      </c>
      <c r="P10572" t="s">
        <v>14</v>
      </c>
      <c r="Q10572">
        <v>5</v>
      </c>
      <c r="R10572" t="s">
        <v>47</v>
      </c>
      <c r="S10572">
        <v>1</v>
      </c>
      <c r="T10572">
        <v>99</v>
      </c>
      <c r="U10572">
        <v>58.3</v>
      </c>
      <c r="V10572">
        <v>80.379997299999999</v>
      </c>
      <c r="W10572" t="str">
        <f>_xlfn.XLOOKUP(M10572,ActionReference[Action],ActionReference[Reference])</f>
        <v>Approved</v>
      </c>
      <c r="X10572" t="str" cm="1">
        <f t="array" ref="X10572">_xlfn.IFS(T10572&lt;40,"Lower",T10572&lt;122,"Middle",TRUE,"Upper")</f>
        <v>Middle</v>
      </c>
    </row>
    <row r="10573" spans="1:24" x14ac:dyDescent="0.2">
      <c r="A10573">
        <v>8663</v>
      </c>
      <c r="B10573" t="s">
        <v>2</v>
      </c>
      <c r="C10573" t="s">
        <v>38</v>
      </c>
      <c r="D10573">
        <v>1</v>
      </c>
      <c r="E10573" t="s">
        <v>54</v>
      </c>
      <c r="F10573">
        <v>2</v>
      </c>
      <c r="G10573" t="s">
        <v>40</v>
      </c>
      <c r="H10573">
        <v>1</v>
      </c>
      <c r="I10573" t="s">
        <v>41</v>
      </c>
      <c r="J10573">
        <v>1</v>
      </c>
      <c r="K10573">
        <v>30</v>
      </c>
      <c r="L10573" t="s">
        <v>7</v>
      </c>
      <c r="M10573">
        <v>1</v>
      </c>
      <c r="N10573" t="s">
        <v>16</v>
      </c>
      <c r="O10573">
        <v>2</v>
      </c>
      <c r="P10573" t="s">
        <v>10</v>
      </c>
      <c r="Q10573">
        <v>3</v>
      </c>
      <c r="R10573" t="s">
        <v>47</v>
      </c>
      <c r="S10573">
        <v>1</v>
      </c>
      <c r="T10573">
        <v>11</v>
      </c>
      <c r="U10573">
        <v>59.7</v>
      </c>
      <c r="V10573">
        <v>120.879997</v>
      </c>
      <c r="W10573" t="str">
        <f>_xlfn.XLOOKUP(M10573,ActionReference[Action],ActionReference[Reference])</f>
        <v>Approved</v>
      </c>
      <c r="X10573" t="str" cm="1">
        <f t="array" ref="X10573">_xlfn.IFS(T10573&lt;40,"Lower",T10573&lt;122,"Middle",TRUE,"Upper")</f>
        <v>Lower</v>
      </c>
    </row>
    <row r="10574" spans="1:24" x14ac:dyDescent="0.2">
      <c r="A10574">
        <v>19629</v>
      </c>
      <c r="B10574" t="s">
        <v>2</v>
      </c>
      <c r="C10574" t="s">
        <v>38</v>
      </c>
      <c r="D10574">
        <v>1</v>
      </c>
      <c r="E10574" t="s">
        <v>39</v>
      </c>
      <c r="F10574">
        <v>1</v>
      </c>
      <c r="G10574" t="s">
        <v>40</v>
      </c>
      <c r="H10574">
        <v>1</v>
      </c>
      <c r="I10574" t="s">
        <v>41</v>
      </c>
      <c r="J10574">
        <v>1</v>
      </c>
      <c r="K10574">
        <v>49</v>
      </c>
      <c r="L10574" t="s">
        <v>6</v>
      </c>
      <c r="M10574">
        <v>3</v>
      </c>
      <c r="N10574" t="s">
        <v>16</v>
      </c>
      <c r="O10574">
        <v>2</v>
      </c>
      <c r="P10574" t="s">
        <v>9</v>
      </c>
      <c r="Q10574">
        <v>2</v>
      </c>
      <c r="R10574" t="s">
        <v>46</v>
      </c>
      <c r="S10574">
        <v>2</v>
      </c>
      <c r="T10574">
        <v>58</v>
      </c>
      <c r="U10574">
        <v>73.400000000000006</v>
      </c>
      <c r="V10574">
        <v>114.019997</v>
      </c>
      <c r="W10574" t="str">
        <f>_xlfn.XLOOKUP(M10574,ActionReference[Action],ActionReference[Reference])</f>
        <v>Denied</v>
      </c>
      <c r="X10574" t="str" cm="1">
        <f t="array" ref="X10574">_xlfn.IFS(T10574&lt;40,"Lower",T10574&lt;122,"Middle",TRUE,"Upper")</f>
        <v>Middle</v>
      </c>
    </row>
    <row r="10575" spans="1:24" x14ac:dyDescent="0.2">
      <c r="A10575">
        <v>11807</v>
      </c>
      <c r="B10575" t="s">
        <v>2</v>
      </c>
      <c r="C10575" t="s">
        <v>38</v>
      </c>
      <c r="D10575">
        <v>1</v>
      </c>
      <c r="E10575" t="s">
        <v>39</v>
      </c>
      <c r="F10575">
        <v>1</v>
      </c>
      <c r="G10575" t="s">
        <v>43</v>
      </c>
      <c r="H10575">
        <v>3</v>
      </c>
      <c r="I10575" t="s">
        <v>41</v>
      </c>
      <c r="J10575">
        <v>1</v>
      </c>
      <c r="K10575">
        <v>96</v>
      </c>
      <c r="L10575" t="s">
        <v>7</v>
      </c>
      <c r="M10575">
        <v>1</v>
      </c>
      <c r="N10575" t="s">
        <v>16</v>
      </c>
      <c r="O10575">
        <v>2</v>
      </c>
      <c r="P10575" t="s">
        <v>14</v>
      </c>
      <c r="Q10575">
        <v>5</v>
      </c>
      <c r="R10575" t="s">
        <v>47</v>
      </c>
      <c r="S10575">
        <v>1</v>
      </c>
      <c r="T10575">
        <v>38</v>
      </c>
      <c r="U10575">
        <v>67</v>
      </c>
      <c r="V10575">
        <v>116.91999800000001</v>
      </c>
      <c r="W10575" t="str">
        <f>_xlfn.XLOOKUP(M10575,ActionReference[Action],ActionReference[Reference])</f>
        <v>Approved</v>
      </c>
      <c r="X10575" t="str" cm="1">
        <f t="array" ref="X10575">_xlfn.IFS(T10575&lt;40,"Lower",T10575&lt;122,"Middle",TRUE,"Upper")</f>
        <v>Lower</v>
      </c>
    </row>
    <row r="10576" spans="1:24" x14ac:dyDescent="0.2">
      <c r="A10576">
        <v>5956</v>
      </c>
      <c r="B10576" t="s">
        <v>2</v>
      </c>
      <c r="C10576" t="s">
        <v>38</v>
      </c>
      <c r="D10576">
        <v>1</v>
      </c>
      <c r="E10576" t="s">
        <v>39</v>
      </c>
      <c r="F10576">
        <v>1</v>
      </c>
      <c r="G10576" t="s">
        <v>40</v>
      </c>
      <c r="H10576">
        <v>1</v>
      </c>
      <c r="I10576" t="s">
        <v>41</v>
      </c>
      <c r="J10576">
        <v>1</v>
      </c>
      <c r="K10576">
        <v>168</v>
      </c>
      <c r="L10576" t="s">
        <v>7</v>
      </c>
      <c r="M10576">
        <v>1</v>
      </c>
      <c r="N10576" t="s">
        <v>15</v>
      </c>
      <c r="O10576">
        <v>1</v>
      </c>
      <c r="P10576" t="s">
        <v>14</v>
      </c>
      <c r="Q10576">
        <v>5</v>
      </c>
      <c r="R10576" t="s">
        <v>47</v>
      </c>
      <c r="S10576">
        <v>1</v>
      </c>
      <c r="T10576">
        <v>50</v>
      </c>
      <c r="U10576">
        <v>67.7</v>
      </c>
      <c r="V10576">
        <v>136.550003</v>
      </c>
      <c r="W10576" t="str">
        <f>_xlfn.XLOOKUP(M10576,ActionReference[Action],ActionReference[Reference])</f>
        <v>Approved</v>
      </c>
      <c r="X10576" t="str" cm="1">
        <f t="array" ref="X10576">_xlfn.IFS(T10576&lt;40,"Lower",T10576&lt;122,"Middle",TRUE,"Upper")</f>
        <v>Middle</v>
      </c>
    </row>
    <row r="10577" spans="1:24" x14ac:dyDescent="0.2">
      <c r="A10577">
        <v>20666</v>
      </c>
      <c r="B10577" t="s">
        <v>2</v>
      </c>
      <c r="C10577" t="s">
        <v>38</v>
      </c>
      <c r="D10577">
        <v>1</v>
      </c>
      <c r="E10577" t="s">
        <v>39</v>
      </c>
      <c r="F10577">
        <v>1</v>
      </c>
      <c r="G10577" t="s">
        <v>43</v>
      </c>
      <c r="H10577">
        <v>3</v>
      </c>
      <c r="I10577" t="s">
        <v>41</v>
      </c>
      <c r="J10577">
        <v>1</v>
      </c>
      <c r="K10577">
        <v>340</v>
      </c>
      <c r="L10577" t="s">
        <v>53</v>
      </c>
      <c r="M10577">
        <v>2</v>
      </c>
      <c r="N10577" t="s">
        <v>16</v>
      </c>
      <c r="O10577">
        <v>2</v>
      </c>
      <c r="P10577" t="s">
        <v>14</v>
      </c>
      <c r="Q10577">
        <v>5</v>
      </c>
      <c r="R10577" t="s">
        <v>47</v>
      </c>
      <c r="S10577">
        <v>1</v>
      </c>
      <c r="T10577">
        <v>108</v>
      </c>
      <c r="U10577">
        <v>60.7</v>
      </c>
      <c r="V10577">
        <v>114.18</v>
      </c>
      <c r="W10577" t="str">
        <f>_xlfn.XLOOKUP(M10577,ActionReference[Action],ActionReference[Reference])</f>
        <v>Approved</v>
      </c>
      <c r="X10577" t="str" cm="1">
        <f t="array" ref="X10577">_xlfn.IFS(T10577&lt;40,"Lower",T10577&lt;122,"Middle",TRUE,"Upper")</f>
        <v>Middle</v>
      </c>
    </row>
    <row r="10578" spans="1:24" x14ac:dyDescent="0.2">
      <c r="A10578">
        <v>19629</v>
      </c>
      <c r="B10578" t="s">
        <v>2</v>
      </c>
      <c r="C10578" t="s">
        <v>38</v>
      </c>
      <c r="D10578">
        <v>1</v>
      </c>
      <c r="E10578" t="s">
        <v>39</v>
      </c>
      <c r="F10578">
        <v>1</v>
      </c>
      <c r="G10578" t="s">
        <v>40</v>
      </c>
      <c r="H10578">
        <v>1</v>
      </c>
      <c r="I10578" t="s">
        <v>41</v>
      </c>
      <c r="J10578">
        <v>1</v>
      </c>
      <c r="K10578">
        <v>168</v>
      </c>
      <c r="L10578" t="s">
        <v>7</v>
      </c>
      <c r="M10578">
        <v>1</v>
      </c>
      <c r="N10578" t="s">
        <v>16</v>
      </c>
      <c r="O10578">
        <v>2</v>
      </c>
      <c r="P10578" t="s">
        <v>14</v>
      </c>
      <c r="Q10578">
        <v>5</v>
      </c>
      <c r="R10578" t="s">
        <v>47</v>
      </c>
      <c r="S10578">
        <v>1</v>
      </c>
      <c r="T10578">
        <v>447</v>
      </c>
      <c r="U10578">
        <v>73.400000000000006</v>
      </c>
      <c r="V10578">
        <v>219.979996</v>
      </c>
      <c r="W10578" t="str">
        <f>_xlfn.XLOOKUP(M10578,ActionReference[Action],ActionReference[Reference])</f>
        <v>Approved</v>
      </c>
      <c r="X10578" t="str" cm="1">
        <f t="array" ref="X10578">_xlfn.IFS(T10578&lt;40,"Lower",T10578&lt;122,"Middle",TRUE,"Upper")</f>
        <v>Upper</v>
      </c>
    </row>
    <row r="10579" spans="1:24" x14ac:dyDescent="0.2">
      <c r="A10579">
        <v>28178</v>
      </c>
      <c r="B10579" t="s">
        <v>2</v>
      </c>
      <c r="C10579" t="s">
        <v>38</v>
      </c>
      <c r="D10579">
        <v>1</v>
      </c>
      <c r="E10579" t="s">
        <v>39</v>
      </c>
      <c r="F10579">
        <v>1</v>
      </c>
      <c r="G10579" t="s">
        <v>43</v>
      </c>
      <c r="H10579">
        <v>3</v>
      </c>
      <c r="I10579" t="s">
        <v>41</v>
      </c>
      <c r="J10579">
        <v>1</v>
      </c>
      <c r="K10579">
        <v>22</v>
      </c>
      <c r="L10579" t="s">
        <v>6</v>
      </c>
      <c r="M10579">
        <v>3</v>
      </c>
      <c r="N10579" t="s">
        <v>16</v>
      </c>
      <c r="O10579">
        <v>2</v>
      </c>
      <c r="P10579" t="s">
        <v>14</v>
      </c>
      <c r="Q10579">
        <v>5</v>
      </c>
      <c r="R10579" t="s">
        <v>47</v>
      </c>
      <c r="S10579">
        <v>1</v>
      </c>
      <c r="T10579">
        <v>18</v>
      </c>
      <c r="U10579">
        <v>58.1</v>
      </c>
      <c r="V10579">
        <v>58.080001799999998</v>
      </c>
      <c r="W10579" t="str">
        <f>_xlfn.XLOOKUP(M10579,ActionReference[Action],ActionReference[Reference])</f>
        <v>Denied</v>
      </c>
      <c r="X10579" t="str" cm="1">
        <f t="array" ref="X10579">_xlfn.IFS(T10579&lt;40,"Lower",T10579&lt;122,"Middle",TRUE,"Upper")</f>
        <v>Lower</v>
      </c>
    </row>
    <row r="10580" spans="1:24" x14ac:dyDescent="0.2">
      <c r="A10580">
        <v>34363</v>
      </c>
      <c r="B10580" t="s">
        <v>2</v>
      </c>
      <c r="C10580" t="s">
        <v>45</v>
      </c>
      <c r="D10580">
        <v>3</v>
      </c>
      <c r="E10580" t="s">
        <v>39</v>
      </c>
      <c r="F10580">
        <v>1</v>
      </c>
      <c r="G10580" t="s">
        <v>40</v>
      </c>
      <c r="H10580">
        <v>1</v>
      </c>
      <c r="I10580" t="s">
        <v>41</v>
      </c>
      <c r="J10580">
        <v>1</v>
      </c>
      <c r="K10580">
        <v>182</v>
      </c>
      <c r="L10580" t="s">
        <v>7</v>
      </c>
      <c r="M10580">
        <v>1</v>
      </c>
      <c r="N10580" t="s">
        <v>16</v>
      </c>
      <c r="O10580">
        <v>2</v>
      </c>
      <c r="P10580" t="s">
        <v>14</v>
      </c>
      <c r="Q10580">
        <v>5</v>
      </c>
      <c r="R10580" t="s">
        <v>47</v>
      </c>
      <c r="S10580">
        <v>1</v>
      </c>
      <c r="T10580">
        <v>35</v>
      </c>
      <c r="U10580">
        <v>75</v>
      </c>
      <c r="V10580">
        <v>130.44000199999999</v>
      </c>
      <c r="W10580" t="str">
        <f>_xlfn.XLOOKUP(M10580,ActionReference[Action],ActionReference[Reference])</f>
        <v>Approved</v>
      </c>
      <c r="X10580" t="str" cm="1">
        <f t="array" ref="X10580">_xlfn.IFS(T10580&lt;40,"Lower",T10580&lt;122,"Middle",TRUE,"Upper")</f>
        <v>Lower</v>
      </c>
    </row>
    <row r="10581" spans="1:24" x14ac:dyDescent="0.2">
      <c r="A10581">
        <v>33503</v>
      </c>
      <c r="B10581" t="s">
        <v>2</v>
      </c>
      <c r="C10581" t="s">
        <v>38</v>
      </c>
      <c r="D10581">
        <v>1</v>
      </c>
      <c r="E10581" t="s">
        <v>39</v>
      </c>
      <c r="F10581">
        <v>1</v>
      </c>
      <c r="G10581" t="s">
        <v>40</v>
      </c>
      <c r="H10581">
        <v>1</v>
      </c>
      <c r="I10581" t="s">
        <v>41</v>
      </c>
      <c r="J10581">
        <v>1</v>
      </c>
      <c r="K10581">
        <v>160</v>
      </c>
      <c r="L10581" t="s">
        <v>7</v>
      </c>
      <c r="M10581">
        <v>1</v>
      </c>
      <c r="N10581" t="s">
        <v>16</v>
      </c>
      <c r="O10581">
        <v>2</v>
      </c>
      <c r="P10581" t="s">
        <v>14</v>
      </c>
      <c r="Q10581">
        <v>5</v>
      </c>
      <c r="R10581" t="s">
        <v>47</v>
      </c>
      <c r="S10581">
        <v>1</v>
      </c>
      <c r="T10581">
        <v>99</v>
      </c>
      <c r="U10581">
        <v>99.8</v>
      </c>
      <c r="V10581">
        <v>145.41000399999999</v>
      </c>
      <c r="W10581" t="str">
        <f>_xlfn.XLOOKUP(M10581,ActionReference[Action],ActionReference[Reference])</f>
        <v>Approved</v>
      </c>
      <c r="X10581" t="str" cm="1">
        <f t="array" ref="X10581">_xlfn.IFS(T10581&lt;40,"Lower",T10581&lt;122,"Middle",TRUE,"Upper")</f>
        <v>Middle</v>
      </c>
    </row>
    <row r="10582" spans="1:24" x14ac:dyDescent="0.2">
      <c r="A10582">
        <v>8879</v>
      </c>
      <c r="B10582" t="s">
        <v>2</v>
      </c>
      <c r="C10582" t="s">
        <v>38</v>
      </c>
      <c r="D10582">
        <v>1</v>
      </c>
      <c r="E10582" t="s">
        <v>39</v>
      </c>
      <c r="F10582">
        <v>1</v>
      </c>
      <c r="G10582" t="s">
        <v>43</v>
      </c>
      <c r="H10582">
        <v>3</v>
      </c>
      <c r="I10582" t="s">
        <v>41</v>
      </c>
      <c r="J10582">
        <v>1</v>
      </c>
      <c r="K10582">
        <v>39</v>
      </c>
      <c r="L10582" t="s">
        <v>7</v>
      </c>
      <c r="M10582">
        <v>1</v>
      </c>
      <c r="N10582" t="s">
        <v>16</v>
      </c>
      <c r="O10582">
        <v>2</v>
      </c>
      <c r="P10582" t="s">
        <v>10</v>
      </c>
      <c r="Q10582">
        <v>3</v>
      </c>
      <c r="R10582" t="s">
        <v>47</v>
      </c>
      <c r="S10582">
        <v>1</v>
      </c>
      <c r="T10582">
        <v>36</v>
      </c>
      <c r="U10582">
        <v>45.6</v>
      </c>
      <c r="V10582">
        <v>98.589996299999996</v>
      </c>
      <c r="W10582" t="str">
        <f>_xlfn.XLOOKUP(M10582,ActionReference[Action],ActionReference[Reference])</f>
        <v>Approved</v>
      </c>
      <c r="X10582" t="str" cm="1">
        <f t="array" ref="X10582">_xlfn.IFS(T10582&lt;40,"Lower",T10582&lt;122,"Middle",TRUE,"Upper")</f>
        <v>Lower</v>
      </c>
    </row>
    <row r="10583" spans="1:24" x14ac:dyDescent="0.2">
      <c r="A10583">
        <v>32773</v>
      </c>
      <c r="B10583" t="s">
        <v>2</v>
      </c>
      <c r="C10583" t="s">
        <v>38</v>
      </c>
      <c r="D10583">
        <v>1</v>
      </c>
      <c r="E10583" t="s">
        <v>39</v>
      </c>
      <c r="F10583">
        <v>1</v>
      </c>
      <c r="G10583" t="s">
        <v>43</v>
      </c>
      <c r="H10583">
        <v>3</v>
      </c>
      <c r="I10583" t="s">
        <v>41</v>
      </c>
      <c r="J10583">
        <v>1</v>
      </c>
      <c r="K10583">
        <v>468</v>
      </c>
      <c r="L10583" t="s">
        <v>7</v>
      </c>
      <c r="M10583">
        <v>1</v>
      </c>
      <c r="N10583" t="s">
        <v>16</v>
      </c>
      <c r="O10583">
        <v>2</v>
      </c>
      <c r="P10583" t="s">
        <v>14</v>
      </c>
      <c r="Q10583">
        <v>5</v>
      </c>
      <c r="R10583" t="s">
        <v>46</v>
      </c>
      <c r="S10583">
        <v>2</v>
      </c>
      <c r="T10583">
        <v>98</v>
      </c>
      <c r="U10583">
        <v>104.8</v>
      </c>
      <c r="V10583">
        <v>140</v>
      </c>
      <c r="W10583" t="str">
        <f>_xlfn.XLOOKUP(M10583,ActionReference[Action],ActionReference[Reference])</f>
        <v>Approved</v>
      </c>
      <c r="X10583" t="str" cm="1">
        <f t="array" ref="X10583">_xlfn.IFS(T10583&lt;40,"Lower",T10583&lt;122,"Middle",TRUE,"Upper")</f>
        <v>Middle</v>
      </c>
    </row>
    <row r="10584" spans="1:24" x14ac:dyDescent="0.2">
      <c r="A10584">
        <v>18297</v>
      </c>
      <c r="B10584" t="s">
        <v>2</v>
      </c>
      <c r="C10584" t="s">
        <v>38</v>
      </c>
      <c r="D10584">
        <v>1</v>
      </c>
      <c r="E10584" t="s">
        <v>39</v>
      </c>
      <c r="F10584">
        <v>1</v>
      </c>
      <c r="G10584" t="s">
        <v>40</v>
      </c>
      <c r="H10584">
        <v>1</v>
      </c>
      <c r="I10584" t="s">
        <v>41</v>
      </c>
      <c r="J10584">
        <v>1</v>
      </c>
      <c r="K10584">
        <v>67</v>
      </c>
      <c r="L10584" t="s">
        <v>6</v>
      </c>
      <c r="M10584">
        <v>3</v>
      </c>
      <c r="N10584" t="s">
        <v>15</v>
      </c>
      <c r="O10584">
        <v>1</v>
      </c>
      <c r="P10584" t="s">
        <v>14</v>
      </c>
      <c r="Q10584">
        <v>5</v>
      </c>
      <c r="R10584" t="s">
        <v>46</v>
      </c>
      <c r="S10584">
        <v>2</v>
      </c>
      <c r="T10584">
        <v>22</v>
      </c>
      <c r="U10584">
        <v>58</v>
      </c>
      <c r="V10584">
        <v>125.900002</v>
      </c>
      <c r="W10584" t="str">
        <f>_xlfn.XLOOKUP(M10584,ActionReference[Action],ActionReference[Reference])</f>
        <v>Denied</v>
      </c>
      <c r="X10584" t="str" cm="1">
        <f t="array" ref="X10584">_xlfn.IFS(T10584&lt;40,"Lower",T10584&lt;122,"Middle",TRUE,"Upper")</f>
        <v>Lower</v>
      </c>
    </row>
    <row r="10585" spans="1:24" x14ac:dyDescent="0.2">
      <c r="A10585">
        <v>27235</v>
      </c>
      <c r="B10585" t="s">
        <v>2</v>
      </c>
      <c r="C10585" t="s">
        <v>38</v>
      </c>
      <c r="D10585">
        <v>1</v>
      </c>
      <c r="E10585" t="s">
        <v>39</v>
      </c>
      <c r="F10585">
        <v>1</v>
      </c>
      <c r="G10585" t="s">
        <v>43</v>
      </c>
      <c r="H10585">
        <v>3</v>
      </c>
      <c r="I10585" t="s">
        <v>41</v>
      </c>
      <c r="J10585">
        <v>1</v>
      </c>
      <c r="K10585">
        <v>160</v>
      </c>
      <c r="L10585" t="s">
        <v>53</v>
      </c>
      <c r="M10585">
        <v>2</v>
      </c>
      <c r="N10585" t="s">
        <v>16</v>
      </c>
      <c r="O10585">
        <v>2</v>
      </c>
      <c r="P10585" t="s">
        <v>14</v>
      </c>
      <c r="Q10585">
        <v>5</v>
      </c>
      <c r="R10585" t="s">
        <v>47</v>
      </c>
      <c r="S10585">
        <v>1</v>
      </c>
      <c r="T10585">
        <v>64</v>
      </c>
      <c r="U10585">
        <v>57.3</v>
      </c>
      <c r="V10585">
        <v>111.800003</v>
      </c>
      <c r="W10585" t="str">
        <f>_xlfn.XLOOKUP(M10585,ActionReference[Action],ActionReference[Reference])</f>
        <v>Approved</v>
      </c>
      <c r="X10585" t="str" cm="1">
        <f t="array" ref="X10585">_xlfn.IFS(T10585&lt;40,"Lower",T10585&lt;122,"Middle",TRUE,"Upper")</f>
        <v>Middle</v>
      </c>
    </row>
    <row r="10586" spans="1:24" x14ac:dyDescent="0.2">
      <c r="A10586">
        <v>57633</v>
      </c>
      <c r="B10586" t="s">
        <v>2</v>
      </c>
      <c r="C10586" t="s">
        <v>42</v>
      </c>
      <c r="D10586">
        <v>2</v>
      </c>
      <c r="E10586" t="s">
        <v>39</v>
      </c>
      <c r="F10586">
        <v>1</v>
      </c>
      <c r="G10586" t="s">
        <v>40</v>
      </c>
      <c r="H10586">
        <v>1</v>
      </c>
      <c r="I10586" t="s">
        <v>41</v>
      </c>
      <c r="J10586">
        <v>1</v>
      </c>
      <c r="K10586">
        <v>230</v>
      </c>
      <c r="L10586" t="s">
        <v>6</v>
      </c>
      <c r="M10586">
        <v>3</v>
      </c>
      <c r="N10586" t="s">
        <v>16</v>
      </c>
      <c r="O10586">
        <v>2</v>
      </c>
      <c r="P10586" t="s">
        <v>14</v>
      </c>
      <c r="Q10586">
        <v>5</v>
      </c>
      <c r="R10586" t="s">
        <v>47</v>
      </c>
      <c r="S10586">
        <v>1</v>
      </c>
      <c r="T10586">
        <v>77</v>
      </c>
      <c r="U10586">
        <v>74.5</v>
      </c>
      <c r="V10586">
        <v>47.180000300000003</v>
      </c>
      <c r="W10586" t="str">
        <f>_xlfn.XLOOKUP(M10586,ActionReference[Action],ActionReference[Reference])</f>
        <v>Denied</v>
      </c>
      <c r="X10586" t="str" cm="1">
        <f t="array" ref="X10586">_xlfn.IFS(T10586&lt;40,"Lower",T10586&lt;122,"Middle",TRUE,"Upper")</f>
        <v>Middle</v>
      </c>
    </row>
    <row r="10587" spans="1:24" x14ac:dyDescent="0.2">
      <c r="A10587">
        <v>16889</v>
      </c>
      <c r="B10587" t="s">
        <v>2</v>
      </c>
      <c r="C10587" t="s">
        <v>38</v>
      </c>
      <c r="D10587">
        <v>1</v>
      </c>
      <c r="E10587" t="s">
        <v>39</v>
      </c>
      <c r="F10587">
        <v>1</v>
      </c>
      <c r="G10587" t="s">
        <v>40</v>
      </c>
      <c r="H10587">
        <v>1</v>
      </c>
      <c r="I10587" t="s">
        <v>50</v>
      </c>
      <c r="J10587">
        <v>2</v>
      </c>
      <c r="K10587">
        <v>304</v>
      </c>
      <c r="L10587" t="s">
        <v>7</v>
      </c>
      <c r="M10587">
        <v>1</v>
      </c>
      <c r="N10587" t="s">
        <v>16</v>
      </c>
      <c r="O10587">
        <v>2</v>
      </c>
      <c r="P10587" t="s">
        <v>14</v>
      </c>
      <c r="Q10587">
        <v>5</v>
      </c>
      <c r="R10587" t="s">
        <v>47</v>
      </c>
      <c r="S10587">
        <v>1</v>
      </c>
      <c r="T10587">
        <v>135</v>
      </c>
      <c r="U10587">
        <v>47.9</v>
      </c>
      <c r="V10587">
        <v>105.629997</v>
      </c>
      <c r="W10587" t="str">
        <f>_xlfn.XLOOKUP(M10587,ActionReference[Action],ActionReference[Reference])</f>
        <v>Approved</v>
      </c>
      <c r="X10587" t="str" cm="1">
        <f t="array" ref="X10587">_xlfn.IFS(T10587&lt;40,"Lower",T10587&lt;122,"Middle",TRUE,"Upper")</f>
        <v>Upper</v>
      </c>
    </row>
    <row r="10588" spans="1:24" x14ac:dyDescent="0.2">
      <c r="A10588">
        <v>9260</v>
      </c>
      <c r="B10588" t="s">
        <v>2</v>
      </c>
      <c r="C10588" t="s">
        <v>38</v>
      </c>
      <c r="D10588">
        <v>1</v>
      </c>
      <c r="E10588" t="s">
        <v>54</v>
      </c>
      <c r="F10588">
        <v>2</v>
      </c>
      <c r="G10588" t="s">
        <v>40</v>
      </c>
      <c r="H10588">
        <v>1</v>
      </c>
      <c r="I10588" t="s">
        <v>41</v>
      </c>
      <c r="J10588">
        <v>1</v>
      </c>
      <c r="K10588">
        <v>33</v>
      </c>
      <c r="L10588" t="s">
        <v>6</v>
      </c>
      <c r="M10588">
        <v>3</v>
      </c>
      <c r="N10588" t="s">
        <v>16</v>
      </c>
      <c r="O10588">
        <v>2</v>
      </c>
      <c r="P10588" t="s">
        <v>14</v>
      </c>
      <c r="Q10588">
        <v>5</v>
      </c>
      <c r="R10588" t="s">
        <v>47</v>
      </c>
      <c r="S10588">
        <v>1</v>
      </c>
      <c r="T10588">
        <v>26</v>
      </c>
      <c r="U10588">
        <v>68.400000000000006</v>
      </c>
      <c r="V10588">
        <v>92.180000300000003</v>
      </c>
      <c r="W10588" t="str">
        <f>_xlfn.XLOOKUP(M10588,ActionReference[Action],ActionReference[Reference])</f>
        <v>Denied</v>
      </c>
      <c r="X10588" t="str" cm="1">
        <f t="array" ref="X10588">_xlfn.IFS(T10588&lt;40,"Lower",T10588&lt;122,"Middle",TRUE,"Upper")</f>
        <v>Lower</v>
      </c>
    </row>
    <row r="10589" spans="1:24" x14ac:dyDescent="0.2">
      <c r="A10589">
        <v>21122</v>
      </c>
      <c r="B10589" t="s">
        <v>2</v>
      </c>
      <c r="C10589" t="s">
        <v>38</v>
      </c>
      <c r="D10589">
        <v>1</v>
      </c>
      <c r="E10589" t="s">
        <v>39</v>
      </c>
      <c r="F10589">
        <v>1</v>
      </c>
      <c r="G10589" t="s">
        <v>40</v>
      </c>
      <c r="H10589">
        <v>1</v>
      </c>
      <c r="I10589" t="s">
        <v>41</v>
      </c>
      <c r="J10589">
        <v>1</v>
      </c>
      <c r="K10589">
        <v>175</v>
      </c>
      <c r="L10589" t="s">
        <v>7</v>
      </c>
      <c r="M10589">
        <v>1</v>
      </c>
      <c r="N10589" t="s">
        <v>16</v>
      </c>
      <c r="O10589">
        <v>2</v>
      </c>
      <c r="P10589" t="s">
        <v>9</v>
      </c>
      <c r="Q10589">
        <v>2</v>
      </c>
      <c r="R10589" t="s">
        <v>47</v>
      </c>
      <c r="S10589">
        <v>1</v>
      </c>
      <c r="T10589">
        <v>62</v>
      </c>
      <c r="U10589">
        <v>73.400000000000006</v>
      </c>
      <c r="V10589">
        <v>154.63000500000001</v>
      </c>
      <c r="W10589" t="str">
        <f>_xlfn.XLOOKUP(M10589,ActionReference[Action],ActionReference[Reference])</f>
        <v>Approved</v>
      </c>
      <c r="X10589" t="str" cm="1">
        <f t="array" ref="X10589">_xlfn.IFS(T10589&lt;40,"Lower",T10589&lt;122,"Middle",TRUE,"Upper")</f>
        <v>Middle</v>
      </c>
    </row>
    <row r="10590" spans="1:24" x14ac:dyDescent="0.2">
      <c r="A10590">
        <v>8663</v>
      </c>
      <c r="B10590" t="s">
        <v>2</v>
      </c>
      <c r="C10590" t="s">
        <v>38</v>
      </c>
      <c r="D10590">
        <v>1</v>
      </c>
      <c r="E10590" t="s">
        <v>54</v>
      </c>
      <c r="F10590">
        <v>2</v>
      </c>
      <c r="G10590" t="s">
        <v>40</v>
      </c>
      <c r="H10590">
        <v>1</v>
      </c>
      <c r="I10590" t="s">
        <v>41</v>
      </c>
      <c r="J10590">
        <v>1</v>
      </c>
      <c r="K10590">
        <v>62</v>
      </c>
      <c r="L10590" t="s">
        <v>6</v>
      </c>
      <c r="M10590">
        <v>3</v>
      </c>
      <c r="N10590" t="s">
        <v>16</v>
      </c>
      <c r="O10590">
        <v>2</v>
      </c>
      <c r="P10590" t="s">
        <v>10</v>
      </c>
      <c r="Q10590">
        <v>3</v>
      </c>
      <c r="R10590" t="s">
        <v>47</v>
      </c>
      <c r="S10590">
        <v>1</v>
      </c>
      <c r="T10590">
        <v>76</v>
      </c>
      <c r="U10590">
        <v>45.6</v>
      </c>
      <c r="V10590">
        <v>139.03999300000001</v>
      </c>
      <c r="W10590" t="str">
        <f>_xlfn.XLOOKUP(M10590,ActionReference[Action],ActionReference[Reference])</f>
        <v>Denied</v>
      </c>
      <c r="X10590" t="str" cm="1">
        <f t="array" ref="X10590">_xlfn.IFS(T10590&lt;40,"Lower",T10590&lt;122,"Middle",TRUE,"Upper")</f>
        <v>Middle</v>
      </c>
    </row>
    <row r="10591" spans="1:24" x14ac:dyDescent="0.2">
      <c r="A10591">
        <v>23627</v>
      </c>
      <c r="B10591" t="s">
        <v>2</v>
      </c>
      <c r="C10591" t="s">
        <v>38</v>
      </c>
      <c r="D10591">
        <v>1</v>
      </c>
      <c r="E10591" t="s">
        <v>39</v>
      </c>
      <c r="F10591">
        <v>1</v>
      </c>
      <c r="G10591" t="s">
        <v>43</v>
      </c>
      <c r="H10591">
        <v>3</v>
      </c>
      <c r="I10591" t="s">
        <v>41</v>
      </c>
      <c r="J10591">
        <v>1</v>
      </c>
      <c r="K10591">
        <v>98</v>
      </c>
      <c r="L10591" t="s">
        <v>7</v>
      </c>
      <c r="M10591">
        <v>1</v>
      </c>
      <c r="N10591" t="s">
        <v>15</v>
      </c>
      <c r="O10591">
        <v>1</v>
      </c>
      <c r="P10591" t="s">
        <v>14</v>
      </c>
      <c r="Q10591">
        <v>5</v>
      </c>
      <c r="R10591" t="s">
        <v>47</v>
      </c>
      <c r="S10591">
        <v>1</v>
      </c>
      <c r="T10591">
        <v>44</v>
      </c>
      <c r="U10591">
        <v>65.599999999999994</v>
      </c>
      <c r="V10591">
        <v>60.619998899999999</v>
      </c>
      <c r="W10591" t="str">
        <f>_xlfn.XLOOKUP(M10591,ActionReference[Action],ActionReference[Reference])</f>
        <v>Approved</v>
      </c>
      <c r="X10591" t="str" cm="1">
        <f t="array" ref="X10591">_xlfn.IFS(T10591&lt;40,"Lower",T10591&lt;122,"Middle",TRUE,"Upper")</f>
        <v>Middle</v>
      </c>
    </row>
    <row r="10592" spans="1:24" x14ac:dyDescent="0.2">
      <c r="A10592">
        <v>58719</v>
      </c>
      <c r="B10592" t="s">
        <v>2</v>
      </c>
      <c r="C10592" t="s">
        <v>45</v>
      </c>
      <c r="D10592">
        <v>3</v>
      </c>
      <c r="E10592" t="s">
        <v>39</v>
      </c>
      <c r="F10592">
        <v>1</v>
      </c>
      <c r="G10592" t="s">
        <v>40</v>
      </c>
      <c r="H10592">
        <v>1</v>
      </c>
      <c r="I10592" t="s">
        <v>41</v>
      </c>
      <c r="J10592">
        <v>1</v>
      </c>
      <c r="K10592">
        <v>174</v>
      </c>
      <c r="L10592" t="s">
        <v>7</v>
      </c>
      <c r="M10592">
        <v>1</v>
      </c>
      <c r="N10592" t="s">
        <v>16</v>
      </c>
      <c r="O10592">
        <v>2</v>
      </c>
      <c r="P10592" t="s">
        <v>14</v>
      </c>
      <c r="Q10592">
        <v>5</v>
      </c>
      <c r="R10592" t="s">
        <v>47</v>
      </c>
      <c r="S10592">
        <v>1</v>
      </c>
      <c r="T10592">
        <v>89</v>
      </c>
      <c r="U10592">
        <v>45.7</v>
      </c>
      <c r="V10592">
        <v>171.259995</v>
      </c>
      <c r="W10592" t="str">
        <f>_xlfn.XLOOKUP(M10592,ActionReference[Action],ActionReference[Reference])</f>
        <v>Approved</v>
      </c>
      <c r="X10592" t="str" cm="1">
        <f t="array" ref="X10592">_xlfn.IFS(T10592&lt;40,"Lower",T10592&lt;122,"Middle",TRUE,"Upper")</f>
        <v>Middle</v>
      </c>
    </row>
    <row r="10593" spans="1:24" x14ac:dyDescent="0.2">
      <c r="A10593">
        <v>19850</v>
      </c>
      <c r="B10593" t="s">
        <v>2</v>
      </c>
      <c r="C10593" t="s">
        <v>38</v>
      </c>
      <c r="D10593">
        <v>1</v>
      </c>
      <c r="E10593" t="s">
        <v>39</v>
      </c>
      <c r="F10593">
        <v>1</v>
      </c>
      <c r="G10593" t="s">
        <v>43</v>
      </c>
      <c r="H10593">
        <v>3</v>
      </c>
      <c r="I10593" t="s">
        <v>41</v>
      </c>
      <c r="J10593">
        <v>1</v>
      </c>
      <c r="K10593">
        <v>202</v>
      </c>
      <c r="L10593" t="s">
        <v>44</v>
      </c>
      <c r="M10593">
        <v>6</v>
      </c>
      <c r="N10593" t="s">
        <v>16</v>
      </c>
      <c r="O10593">
        <v>2</v>
      </c>
      <c r="P10593" t="s">
        <v>14</v>
      </c>
      <c r="Q10593">
        <v>5</v>
      </c>
      <c r="R10593" t="s">
        <v>46</v>
      </c>
      <c r="S10593">
        <v>2</v>
      </c>
      <c r="T10593">
        <v>85</v>
      </c>
      <c r="U10593">
        <v>63.8</v>
      </c>
      <c r="V10593">
        <v>139.61000100000001</v>
      </c>
      <c r="W10593" t="str">
        <f>_xlfn.XLOOKUP(M10593,ActionReference[Action],ActionReference[Reference])</f>
        <v>Approved</v>
      </c>
      <c r="X10593" t="str" cm="1">
        <f t="array" ref="X10593">_xlfn.IFS(T10593&lt;40,"Lower",T10593&lt;122,"Middle",TRUE,"Upper")</f>
        <v>Middle</v>
      </c>
    </row>
    <row r="10594" spans="1:24" x14ac:dyDescent="0.2">
      <c r="A10594" t="s">
        <v>526</v>
      </c>
      <c r="B10594" t="s">
        <v>2</v>
      </c>
      <c r="C10594" t="s">
        <v>38</v>
      </c>
      <c r="D10594">
        <v>1</v>
      </c>
      <c r="E10594" t="s">
        <v>39</v>
      </c>
      <c r="F10594">
        <v>1</v>
      </c>
      <c r="G10594" t="s">
        <v>40</v>
      </c>
      <c r="H10594">
        <v>1</v>
      </c>
      <c r="I10594" t="s">
        <v>41</v>
      </c>
      <c r="J10594">
        <v>1</v>
      </c>
      <c r="K10594">
        <v>175</v>
      </c>
      <c r="L10594" t="s">
        <v>7</v>
      </c>
      <c r="M10594">
        <v>1</v>
      </c>
      <c r="N10594" t="s">
        <v>16</v>
      </c>
      <c r="O10594">
        <v>2</v>
      </c>
      <c r="P10594" t="s">
        <v>14</v>
      </c>
      <c r="Q10594">
        <v>5</v>
      </c>
      <c r="R10594" t="s">
        <v>47</v>
      </c>
      <c r="S10594">
        <v>1</v>
      </c>
      <c r="T10594">
        <v>192</v>
      </c>
      <c r="U10594">
        <v>93.8</v>
      </c>
      <c r="V10594">
        <v>105.510002</v>
      </c>
      <c r="W10594" t="str">
        <f>_xlfn.XLOOKUP(M10594,ActionReference[Action],ActionReference[Reference])</f>
        <v>Approved</v>
      </c>
      <c r="X10594" t="str" cm="1">
        <f t="array" ref="X10594">_xlfn.IFS(T10594&lt;40,"Lower",T10594&lt;122,"Middle",TRUE,"Upper")</f>
        <v>Upper</v>
      </c>
    </row>
    <row r="10595" spans="1:24" x14ac:dyDescent="0.2">
      <c r="A10595">
        <v>27244</v>
      </c>
      <c r="B10595" t="s">
        <v>2</v>
      </c>
      <c r="C10595" t="s">
        <v>38</v>
      </c>
      <c r="D10595">
        <v>1</v>
      </c>
      <c r="E10595" t="s">
        <v>39</v>
      </c>
      <c r="F10595">
        <v>1</v>
      </c>
      <c r="G10595" t="s">
        <v>40</v>
      </c>
      <c r="H10595">
        <v>1</v>
      </c>
      <c r="I10595" t="s">
        <v>41</v>
      </c>
      <c r="J10595">
        <v>1</v>
      </c>
      <c r="K10595">
        <v>238</v>
      </c>
      <c r="L10595" t="s">
        <v>7</v>
      </c>
      <c r="M10595">
        <v>1</v>
      </c>
      <c r="N10595" t="s">
        <v>16</v>
      </c>
      <c r="O10595">
        <v>2</v>
      </c>
      <c r="P10595" t="s">
        <v>14</v>
      </c>
      <c r="Q10595">
        <v>5</v>
      </c>
      <c r="R10595" t="s">
        <v>46</v>
      </c>
      <c r="S10595">
        <v>2</v>
      </c>
      <c r="T10595">
        <v>71</v>
      </c>
      <c r="U10595">
        <v>81.400000000000006</v>
      </c>
      <c r="V10595">
        <v>92.779998800000001</v>
      </c>
      <c r="W10595" t="str">
        <f>_xlfn.XLOOKUP(M10595,ActionReference[Action],ActionReference[Reference])</f>
        <v>Approved</v>
      </c>
      <c r="X10595" t="str" cm="1">
        <f t="array" ref="X10595">_xlfn.IFS(T10595&lt;40,"Lower",T10595&lt;122,"Middle",TRUE,"Upper")</f>
        <v>Middle</v>
      </c>
    </row>
    <row r="10596" spans="1:24" x14ac:dyDescent="0.2">
      <c r="A10596">
        <v>734</v>
      </c>
      <c r="B10596" t="s">
        <v>2</v>
      </c>
      <c r="C10596" t="s">
        <v>51</v>
      </c>
      <c r="D10596">
        <v>4</v>
      </c>
      <c r="E10596" t="s">
        <v>39</v>
      </c>
      <c r="F10596">
        <v>1</v>
      </c>
      <c r="G10596" t="s">
        <v>40</v>
      </c>
      <c r="H10596">
        <v>1</v>
      </c>
      <c r="I10596" t="s">
        <v>41</v>
      </c>
      <c r="J10596">
        <v>1</v>
      </c>
      <c r="K10596">
        <v>99</v>
      </c>
      <c r="L10596" t="s">
        <v>7</v>
      </c>
      <c r="M10596">
        <v>1</v>
      </c>
      <c r="N10596" t="s">
        <v>16</v>
      </c>
      <c r="O10596">
        <v>2</v>
      </c>
      <c r="P10596" t="s">
        <v>14</v>
      </c>
      <c r="Q10596">
        <v>5</v>
      </c>
      <c r="R10596" t="s">
        <v>47</v>
      </c>
      <c r="S10596">
        <v>1</v>
      </c>
      <c r="T10596">
        <v>25</v>
      </c>
      <c r="U10596">
        <v>47.8</v>
      </c>
      <c r="V10596">
        <v>85.129997299999999</v>
      </c>
      <c r="W10596" t="str">
        <f>_xlfn.XLOOKUP(M10596,ActionReference[Action],ActionReference[Reference])</f>
        <v>Approved</v>
      </c>
      <c r="X10596" t="str" cm="1">
        <f t="array" ref="X10596">_xlfn.IFS(T10596&lt;40,"Lower",T10596&lt;122,"Middle",TRUE,"Upper")</f>
        <v>Lower</v>
      </c>
    </row>
    <row r="10597" spans="1:24" x14ac:dyDescent="0.2">
      <c r="A10597">
        <v>12781</v>
      </c>
      <c r="B10597" t="s">
        <v>2</v>
      </c>
      <c r="C10597" t="s">
        <v>38</v>
      </c>
      <c r="D10597">
        <v>1</v>
      </c>
      <c r="E10597" t="s">
        <v>39</v>
      </c>
      <c r="F10597">
        <v>1</v>
      </c>
      <c r="G10597" t="s">
        <v>43</v>
      </c>
      <c r="H10597">
        <v>3</v>
      </c>
      <c r="I10597" t="s">
        <v>41</v>
      </c>
      <c r="J10597">
        <v>1</v>
      </c>
      <c r="K10597">
        <v>174</v>
      </c>
      <c r="L10597" t="s">
        <v>7</v>
      </c>
      <c r="M10597">
        <v>1</v>
      </c>
      <c r="N10597" t="s">
        <v>16</v>
      </c>
      <c r="O10597">
        <v>2</v>
      </c>
      <c r="P10597" t="s">
        <v>14</v>
      </c>
      <c r="Q10597">
        <v>5</v>
      </c>
      <c r="R10597" t="s">
        <v>47</v>
      </c>
      <c r="S10597">
        <v>1</v>
      </c>
      <c r="T10597">
        <v>68</v>
      </c>
      <c r="U10597">
        <v>65.3</v>
      </c>
      <c r="V10597">
        <v>96.410003700000004</v>
      </c>
      <c r="W10597" t="str">
        <f>_xlfn.XLOOKUP(M10597,ActionReference[Action],ActionReference[Reference])</f>
        <v>Approved</v>
      </c>
      <c r="X10597" t="str" cm="1">
        <f t="array" ref="X10597">_xlfn.IFS(T10597&lt;40,"Lower",T10597&lt;122,"Middle",TRUE,"Upper")</f>
        <v>Middle</v>
      </c>
    </row>
    <row r="10598" spans="1:24" x14ac:dyDescent="0.2">
      <c r="A10598">
        <v>23621</v>
      </c>
      <c r="B10598" t="s">
        <v>2</v>
      </c>
      <c r="C10598" t="s">
        <v>38</v>
      </c>
      <c r="D10598">
        <v>1</v>
      </c>
      <c r="E10598" t="s">
        <v>39</v>
      </c>
      <c r="F10598">
        <v>1</v>
      </c>
      <c r="G10598" t="s">
        <v>40</v>
      </c>
      <c r="H10598">
        <v>1</v>
      </c>
      <c r="I10598" t="s">
        <v>41</v>
      </c>
      <c r="J10598">
        <v>1</v>
      </c>
      <c r="K10598">
        <v>219</v>
      </c>
      <c r="L10598" t="s">
        <v>6</v>
      </c>
      <c r="M10598">
        <v>3</v>
      </c>
      <c r="N10598" t="s">
        <v>16</v>
      </c>
      <c r="O10598">
        <v>2</v>
      </c>
      <c r="P10598" t="s">
        <v>14</v>
      </c>
      <c r="Q10598">
        <v>5</v>
      </c>
      <c r="R10598" t="s">
        <v>46</v>
      </c>
      <c r="S10598">
        <v>2</v>
      </c>
      <c r="T10598">
        <v>18</v>
      </c>
      <c r="U10598">
        <v>62.1</v>
      </c>
      <c r="V10598">
        <v>58.549999200000002</v>
      </c>
      <c r="W10598" t="str">
        <f>_xlfn.XLOOKUP(M10598,ActionReference[Action],ActionReference[Reference])</f>
        <v>Denied</v>
      </c>
      <c r="X10598" t="str" cm="1">
        <f t="array" ref="X10598">_xlfn.IFS(T10598&lt;40,"Lower",T10598&lt;122,"Middle",TRUE,"Upper")</f>
        <v>Lower</v>
      </c>
    </row>
    <row r="10599" spans="1:24" x14ac:dyDescent="0.2">
      <c r="A10599">
        <v>8663</v>
      </c>
      <c r="B10599" t="s">
        <v>2</v>
      </c>
      <c r="C10599" t="s">
        <v>38</v>
      </c>
      <c r="D10599">
        <v>1</v>
      </c>
      <c r="E10599" t="s">
        <v>39</v>
      </c>
      <c r="F10599">
        <v>1</v>
      </c>
      <c r="G10599" t="s">
        <v>40</v>
      </c>
      <c r="H10599">
        <v>1</v>
      </c>
      <c r="I10599" t="s">
        <v>41</v>
      </c>
      <c r="J10599">
        <v>1</v>
      </c>
      <c r="K10599">
        <v>205</v>
      </c>
      <c r="L10599" t="s">
        <v>7</v>
      </c>
      <c r="M10599">
        <v>1</v>
      </c>
      <c r="N10599" t="s">
        <v>16</v>
      </c>
      <c r="O10599">
        <v>2</v>
      </c>
      <c r="P10599" t="s">
        <v>9</v>
      </c>
      <c r="Q10599">
        <v>2</v>
      </c>
      <c r="R10599" t="s">
        <v>47</v>
      </c>
      <c r="S10599">
        <v>1</v>
      </c>
      <c r="T10599">
        <v>37</v>
      </c>
      <c r="U10599">
        <v>69.2</v>
      </c>
      <c r="V10599">
        <v>170.83999600000001</v>
      </c>
      <c r="W10599" t="str">
        <f>_xlfn.XLOOKUP(M10599,ActionReference[Action],ActionReference[Reference])</f>
        <v>Approved</v>
      </c>
      <c r="X10599" t="str" cm="1">
        <f t="array" ref="X10599">_xlfn.IFS(T10599&lt;40,"Lower",T10599&lt;122,"Middle",TRUE,"Upper")</f>
        <v>Lower</v>
      </c>
    </row>
    <row r="10600" spans="1:24" x14ac:dyDescent="0.2">
      <c r="A10600">
        <v>19943</v>
      </c>
      <c r="B10600" t="s">
        <v>2</v>
      </c>
      <c r="C10600" t="s">
        <v>38</v>
      </c>
      <c r="D10600">
        <v>1</v>
      </c>
      <c r="E10600" t="s">
        <v>39</v>
      </c>
      <c r="F10600">
        <v>1</v>
      </c>
      <c r="G10600" t="s">
        <v>40</v>
      </c>
      <c r="H10600">
        <v>1</v>
      </c>
      <c r="I10600" t="s">
        <v>41</v>
      </c>
      <c r="J10600">
        <v>1</v>
      </c>
      <c r="K10600">
        <v>381</v>
      </c>
      <c r="L10600" t="s">
        <v>7</v>
      </c>
      <c r="M10600">
        <v>1</v>
      </c>
      <c r="N10600" t="s">
        <v>16</v>
      </c>
      <c r="O10600">
        <v>2</v>
      </c>
      <c r="P10600" t="s">
        <v>14</v>
      </c>
      <c r="Q10600">
        <v>5</v>
      </c>
      <c r="R10600" t="s">
        <v>47</v>
      </c>
      <c r="S10600">
        <v>1</v>
      </c>
      <c r="T10600">
        <v>135</v>
      </c>
      <c r="U10600">
        <v>104.8</v>
      </c>
      <c r="V10600">
        <v>104.790001</v>
      </c>
      <c r="W10600" t="str">
        <f>_xlfn.XLOOKUP(M10600,ActionReference[Action],ActionReference[Reference])</f>
        <v>Approved</v>
      </c>
      <c r="X10600" t="str" cm="1">
        <f t="array" ref="X10600">_xlfn.IFS(T10600&lt;40,"Lower",T10600&lt;122,"Middle",TRUE,"Upper")</f>
        <v>Upper</v>
      </c>
    </row>
    <row r="10601" spans="1:24" x14ac:dyDescent="0.2">
      <c r="A10601">
        <v>12828</v>
      </c>
      <c r="B10601" t="s">
        <v>2</v>
      </c>
      <c r="C10601" t="s">
        <v>38</v>
      </c>
      <c r="D10601">
        <v>1</v>
      </c>
      <c r="E10601" t="s">
        <v>39</v>
      </c>
      <c r="F10601">
        <v>1</v>
      </c>
      <c r="G10601" t="s">
        <v>40</v>
      </c>
      <c r="H10601">
        <v>1</v>
      </c>
      <c r="I10601" t="s">
        <v>41</v>
      </c>
      <c r="J10601">
        <v>1</v>
      </c>
      <c r="K10601">
        <v>131</v>
      </c>
      <c r="L10601" t="s">
        <v>6</v>
      </c>
      <c r="M10601">
        <v>3</v>
      </c>
      <c r="N10601" t="s">
        <v>16</v>
      </c>
      <c r="O10601">
        <v>2</v>
      </c>
      <c r="P10601" t="s">
        <v>14</v>
      </c>
      <c r="Q10601">
        <v>5</v>
      </c>
      <c r="R10601" t="s">
        <v>47</v>
      </c>
      <c r="S10601">
        <v>1</v>
      </c>
      <c r="T10601">
        <v>52</v>
      </c>
      <c r="U10601">
        <v>57.3</v>
      </c>
      <c r="V10601">
        <v>130.979996</v>
      </c>
      <c r="W10601" t="str">
        <f>_xlfn.XLOOKUP(M10601,ActionReference[Action],ActionReference[Reference])</f>
        <v>Denied</v>
      </c>
      <c r="X10601" t="str" cm="1">
        <f t="array" ref="X10601">_xlfn.IFS(T10601&lt;40,"Lower",T10601&lt;122,"Middle",TRUE,"Upper")</f>
        <v>Middle</v>
      </c>
    </row>
    <row r="10602" spans="1:24" x14ac:dyDescent="0.2">
      <c r="A10602">
        <v>22946</v>
      </c>
      <c r="B10602" t="s">
        <v>2</v>
      </c>
      <c r="C10602" t="s">
        <v>42</v>
      </c>
      <c r="D10602">
        <v>2</v>
      </c>
      <c r="E10602" t="s">
        <v>39</v>
      </c>
      <c r="F10602">
        <v>1</v>
      </c>
      <c r="G10602" t="s">
        <v>43</v>
      </c>
      <c r="H10602">
        <v>3</v>
      </c>
      <c r="I10602" t="s">
        <v>41</v>
      </c>
      <c r="J10602">
        <v>1</v>
      </c>
      <c r="K10602">
        <v>96</v>
      </c>
      <c r="L10602" t="s">
        <v>7</v>
      </c>
      <c r="M10602">
        <v>1</v>
      </c>
      <c r="N10602" t="s">
        <v>15</v>
      </c>
      <c r="O10602">
        <v>1</v>
      </c>
      <c r="P10602" t="s">
        <v>14</v>
      </c>
      <c r="Q10602">
        <v>5</v>
      </c>
      <c r="R10602" t="s">
        <v>47</v>
      </c>
      <c r="S10602">
        <v>1</v>
      </c>
      <c r="T10602">
        <v>46</v>
      </c>
      <c r="U10602">
        <v>25.9</v>
      </c>
      <c r="V10602">
        <v>65.269996599999999</v>
      </c>
      <c r="W10602" t="str">
        <f>_xlfn.XLOOKUP(M10602,ActionReference[Action],ActionReference[Reference])</f>
        <v>Approved</v>
      </c>
      <c r="X10602" t="str" cm="1">
        <f t="array" ref="X10602">_xlfn.IFS(T10602&lt;40,"Lower",T10602&lt;122,"Middle",TRUE,"Upper")</f>
        <v>Middle</v>
      </c>
    </row>
    <row r="10603" spans="1:24" x14ac:dyDescent="0.2">
      <c r="A10603">
        <v>4789</v>
      </c>
      <c r="B10603" t="s">
        <v>2</v>
      </c>
      <c r="C10603" t="s">
        <v>38</v>
      </c>
      <c r="D10603">
        <v>1</v>
      </c>
      <c r="E10603" t="s">
        <v>39</v>
      </c>
      <c r="F10603">
        <v>1</v>
      </c>
      <c r="G10603" t="s">
        <v>43</v>
      </c>
      <c r="H10603">
        <v>3</v>
      </c>
      <c r="I10603" t="s">
        <v>41</v>
      </c>
      <c r="J10603">
        <v>1</v>
      </c>
      <c r="K10603">
        <v>70</v>
      </c>
      <c r="L10603" t="s">
        <v>7</v>
      </c>
      <c r="M10603">
        <v>1</v>
      </c>
      <c r="N10603" t="s">
        <v>16</v>
      </c>
      <c r="O10603">
        <v>2</v>
      </c>
      <c r="P10603" t="s">
        <v>14</v>
      </c>
      <c r="Q10603">
        <v>5</v>
      </c>
      <c r="R10603" t="s">
        <v>46</v>
      </c>
      <c r="S10603">
        <v>2</v>
      </c>
      <c r="T10603">
        <v>29</v>
      </c>
      <c r="U10603">
        <v>66.900000000000006</v>
      </c>
      <c r="V10603">
        <v>103.550003</v>
      </c>
      <c r="W10603" t="str">
        <f>_xlfn.XLOOKUP(M10603,ActionReference[Action],ActionReference[Reference])</f>
        <v>Approved</v>
      </c>
      <c r="X10603" t="str" cm="1">
        <f t="array" ref="X10603">_xlfn.IFS(T10603&lt;40,"Lower",T10603&lt;122,"Middle",TRUE,"Upper")</f>
        <v>Lower</v>
      </c>
    </row>
    <row r="10604" spans="1:24" x14ac:dyDescent="0.2">
      <c r="A10604">
        <v>21573</v>
      </c>
      <c r="B10604" t="s">
        <v>2</v>
      </c>
      <c r="C10604" t="s">
        <v>38</v>
      </c>
      <c r="D10604">
        <v>1</v>
      </c>
      <c r="E10604" t="s">
        <v>39</v>
      </c>
      <c r="F10604">
        <v>1</v>
      </c>
      <c r="G10604" t="s">
        <v>40</v>
      </c>
      <c r="H10604">
        <v>1</v>
      </c>
      <c r="I10604" t="s">
        <v>41</v>
      </c>
      <c r="J10604">
        <v>1</v>
      </c>
      <c r="K10604">
        <v>55</v>
      </c>
      <c r="L10604" t="s">
        <v>7</v>
      </c>
      <c r="M10604">
        <v>1</v>
      </c>
      <c r="N10604" t="s">
        <v>16</v>
      </c>
      <c r="O10604">
        <v>2</v>
      </c>
      <c r="P10604" t="s">
        <v>14</v>
      </c>
      <c r="Q10604">
        <v>5</v>
      </c>
      <c r="R10604" t="s">
        <v>47</v>
      </c>
      <c r="S10604">
        <v>1</v>
      </c>
      <c r="T10604">
        <v>898</v>
      </c>
      <c r="U10604">
        <v>67.7</v>
      </c>
      <c r="V10604">
        <v>384.64999399999999</v>
      </c>
      <c r="W10604" t="str">
        <f>_xlfn.XLOOKUP(M10604,ActionReference[Action],ActionReference[Reference])</f>
        <v>Approved</v>
      </c>
      <c r="X10604" t="str" cm="1">
        <f t="array" ref="X10604">_xlfn.IFS(T10604&lt;40,"Lower",T10604&lt;122,"Middle",TRUE,"Upper")</f>
        <v>Upper</v>
      </c>
    </row>
    <row r="10605" spans="1:24" x14ac:dyDescent="0.2">
      <c r="A10605">
        <v>14650</v>
      </c>
      <c r="B10605" t="s">
        <v>2</v>
      </c>
      <c r="C10605" t="s">
        <v>38</v>
      </c>
      <c r="D10605">
        <v>1</v>
      </c>
      <c r="E10605" t="s">
        <v>39</v>
      </c>
      <c r="F10605">
        <v>1</v>
      </c>
      <c r="G10605" t="s">
        <v>40</v>
      </c>
      <c r="H10605">
        <v>1</v>
      </c>
      <c r="I10605" t="s">
        <v>41</v>
      </c>
      <c r="J10605">
        <v>1</v>
      </c>
      <c r="K10605">
        <v>216</v>
      </c>
      <c r="L10605" t="s">
        <v>7</v>
      </c>
      <c r="M10605">
        <v>1</v>
      </c>
      <c r="N10605" t="s">
        <v>16</v>
      </c>
      <c r="O10605">
        <v>2</v>
      </c>
      <c r="P10605" t="s">
        <v>14</v>
      </c>
      <c r="Q10605">
        <v>5</v>
      </c>
      <c r="R10605" t="s">
        <v>47</v>
      </c>
      <c r="S10605">
        <v>1</v>
      </c>
      <c r="T10605">
        <v>81</v>
      </c>
      <c r="U10605">
        <v>78.3</v>
      </c>
      <c r="V10605">
        <v>109</v>
      </c>
      <c r="W10605" t="str">
        <f>_xlfn.XLOOKUP(M10605,ActionReference[Action],ActionReference[Reference])</f>
        <v>Approved</v>
      </c>
      <c r="X10605" t="str" cm="1">
        <f t="array" ref="X10605">_xlfn.IFS(T10605&lt;40,"Lower",T10605&lt;122,"Middle",TRUE,"Upper")</f>
        <v>Middle</v>
      </c>
    </row>
    <row r="10606" spans="1:24" x14ac:dyDescent="0.2">
      <c r="A10606">
        <v>19629</v>
      </c>
      <c r="B10606" t="s">
        <v>2</v>
      </c>
      <c r="C10606" t="s">
        <v>38</v>
      </c>
      <c r="D10606">
        <v>1</v>
      </c>
      <c r="E10606" t="s">
        <v>39</v>
      </c>
      <c r="F10606">
        <v>1</v>
      </c>
      <c r="G10606" t="s">
        <v>40</v>
      </c>
      <c r="H10606">
        <v>1</v>
      </c>
      <c r="I10606" t="s">
        <v>41</v>
      </c>
      <c r="J10606">
        <v>1</v>
      </c>
      <c r="K10606">
        <v>200</v>
      </c>
      <c r="L10606" t="s">
        <v>7</v>
      </c>
      <c r="M10606">
        <v>1</v>
      </c>
      <c r="N10606" t="s">
        <v>16</v>
      </c>
      <c r="O10606">
        <v>2</v>
      </c>
      <c r="P10606" t="s">
        <v>14</v>
      </c>
      <c r="Q10606">
        <v>5</v>
      </c>
      <c r="R10606" t="s">
        <v>47</v>
      </c>
      <c r="S10606">
        <v>1</v>
      </c>
      <c r="T10606">
        <v>239</v>
      </c>
      <c r="U10606">
        <v>72.5</v>
      </c>
      <c r="V10606">
        <v>139.46000699999999</v>
      </c>
      <c r="W10606" t="str">
        <f>_xlfn.XLOOKUP(M10606,ActionReference[Action],ActionReference[Reference])</f>
        <v>Approved</v>
      </c>
      <c r="X10606" t="str" cm="1">
        <f t="array" ref="X10606">_xlfn.IFS(T10606&lt;40,"Lower",T10606&lt;122,"Middle",TRUE,"Upper")</f>
        <v>Upper</v>
      </c>
    </row>
    <row r="10607" spans="1:24" x14ac:dyDescent="0.2">
      <c r="A10607">
        <v>20250</v>
      </c>
      <c r="B10607" t="s">
        <v>2</v>
      </c>
      <c r="C10607" t="s">
        <v>38</v>
      </c>
      <c r="D10607">
        <v>1</v>
      </c>
      <c r="E10607" t="s">
        <v>39</v>
      </c>
      <c r="F10607">
        <v>1</v>
      </c>
      <c r="G10607" t="s">
        <v>43</v>
      </c>
      <c r="H10607">
        <v>3</v>
      </c>
      <c r="I10607" t="s">
        <v>41</v>
      </c>
      <c r="J10607">
        <v>1</v>
      </c>
      <c r="K10607">
        <v>69</v>
      </c>
      <c r="L10607" t="s">
        <v>7</v>
      </c>
      <c r="M10607">
        <v>1</v>
      </c>
      <c r="N10607" t="s">
        <v>16</v>
      </c>
      <c r="O10607">
        <v>2</v>
      </c>
      <c r="P10607" t="s">
        <v>14</v>
      </c>
      <c r="Q10607">
        <v>5</v>
      </c>
      <c r="R10607" t="s">
        <v>47</v>
      </c>
      <c r="S10607">
        <v>1</v>
      </c>
      <c r="T10607">
        <v>60</v>
      </c>
      <c r="U10607">
        <v>60.4</v>
      </c>
      <c r="V10607">
        <v>100.209999</v>
      </c>
      <c r="W10607" t="str">
        <f>_xlfn.XLOOKUP(M10607,ActionReference[Action],ActionReference[Reference])</f>
        <v>Approved</v>
      </c>
      <c r="X10607" t="str" cm="1">
        <f t="array" ref="X10607">_xlfn.IFS(T10607&lt;40,"Lower",T10607&lt;122,"Middle",TRUE,"Upper")</f>
        <v>Middle</v>
      </c>
    </row>
    <row r="10608" spans="1:24" x14ac:dyDescent="0.2">
      <c r="A10608">
        <v>18637</v>
      </c>
      <c r="B10608" t="s">
        <v>2</v>
      </c>
      <c r="C10608" t="s">
        <v>38</v>
      </c>
      <c r="D10608">
        <v>1</v>
      </c>
      <c r="E10608" t="s">
        <v>39</v>
      </c>
      <c r="F10608">
        <v>1</v>
      </c>
      <c r="G10608" t="s">
        <v>49</v>
      </c>
      <c r="H10608">
        <v>2</v>
      </c>
      <c r="I10608" t="s">
        <v>41</v>
      </c>
      <c r="J10608">
        <v>1</v>
      </c>
      <c r="K10608">
        <v>4</v>
      </c>
      <c r="L10608" t="s">
        <v>7</v>
      </c>
      <c r="M10608">
        <v>1</v>
      </c>
      <c r="N10608" t="s">
        <v>16</v>
      </c>
      <c r="O10608">
        <v>2</v>
      </c>
      <c r="P10608" t="s">
        <v>14</v>
      </c>
      <c r="Q10608">
        <v>5</v>
      </c>
      <c r="R10608" t="s">
        <v>47</v>
      </c>
      <c r="S10608">
        <v>1</v>
      </c>
      <c r="T10608">
        <v>78</v>
      </c>
      <c r="U10608">
        <v>45.7</v>
      </c>
      <c r="V10608">
        <v>103.43</v>
      </c>
      <c r="W10608" t="str">
        <f>_xlfn.XLOOKUP(M10608,ActionReference[Action],ActionReference[Reference])</f>
        <v>Approved</v>
      </c>
      <c r="X10608" t="str" cm="1">
        <f t="array" ref="X10608">_xlfn.IFS(T10608&lt;40,"Lower",T10608&lt;122,"Middle",TRUE,"Upper")</f>
        <v>Middle</v>
      </c>
    </row>
    <row r="10609" spans="1:24" x14ac:dyDescent="0.2">
      <c r="A10609">
        <v>17120</v>
      </c>
      <c r="B10609" t="s">
        <v>2</v>
      </c>
      <c r="C10609" t="s">
        <v>38</v>
      </c>
      <c r="D10609">
        <v>1</v>
      </c>
      <c r="E10609" t="s">
        <v>39</v>
      </c>
      <c r="F10609">
        <v>1</v>
      </c>
      <c r="G10609" t="s">
        <v>40</v>
      </c>
      <c r="H10609">
        <v>1</v>
      </c>
      <c r="I10609" t="s">
        <v>50</v>
      </c>
      <c r="J10609">
        <v>2</v>
      </c>
      <c r="K10609">
        <v>102</v>
      </c>
      <c r="L10609" t="s">
        <v>7</v>
      </c>
      <c r="M10609">
        <v>1</v>
      </c>
      <c r="N10609" t="s">
        <v>16</v>
      </c>
      <c r="O10609">
        <v>2</v>
      </c>
      <c r="P10609" t="s">
        <v>14</v>
      </c>
      <c r="Q10609">
        <v>5</v>
      </c>
      <c r="R10609" t="s">
        <v>47</v>
      </c>
      <c r="S10609">
        <v>1</v>
      </c>
      <c r="T10609">
        <v>105</v>
      </c>
      <c r="U10609">
        <v>59.1</v>
      </c>
      <c r="V10609">
        <v>113.099998</v>
      </c>
      <c r="W10609" t="str">
        <f>_xlfn.XLOOKUP(M10609,ActionReference[Action],ActionReference[Reference])</f>
        <v>Approved</v>
      </c>
      <c r="X10609" t="str" cm="1">
        <f t="array" ref="X10609">_xlfn.IFS(T10609&lt;40,"Lower",T10609&lt;122,"Middle",TRUE,"Upper")</f>
        <v>Middle</v>
      </c>
    </row>
    <row r="10610" spans="1:24" x14ac:dyDescent="0.2">
      <c r="A10610">
        <v>32773</v>
      </c>
      <c r="B10610" t="s">
        <v>2</v>
      </c>
      <c r="C10610" t="s">
        <v>38</v>
      </c>
      <c r="D10610">
        <v>1</v>
      </c>
      <c r="E10610" t="s">
        <v>39</v>
      </c>
      <c r="F10610">
        <v>1</v>
      </c>
      <c r="G10610" t="s">
        <v>49</v>
      </c>
      <c r="H10610">
        <v>2</v>
      </c>
      <c r="I10610" t="s">
        <v>41</v>
      </c>
      <c r="J10610">
        <v>1</v>
      </c>
      <c r="K10610">
        <v>9</v>
      </c>
      <c r="L10610" t="s">
        <v>6</v>
      </c>
      <c r="M10610">
        <v>3</v>
      </c>
      <c r="N10610" t="s">
        <v>16</v>
      </c>
      <c r="O10610">
        <v>2</v>
      </c>
      <c r="P10610" t="s">
        <v>14</v>
      </c>
      <c r="Q10610">
        <v>5</v>
      </c>
      <c r="R10610" t="s">
        <v>46</v>
      </c>
      <c r="S10610">
        <v>2</v>
      </c>
      <c r="T10610">
        <v>66</v>
      </c>
      <c r="U10610">
        <v>94.3</v>
      </c>
      <c r="V10610">
        <v>163.699997</v>
      </c>
      <c r="W10610" t="str">
        <f>_xlfn.XLOOKUP(M10610,ActionReference[Action],ActionReference[Reference])</f>
        <v>Denied</v>
      </c>
      <c r="X10610" t="str" cm="1">
        <f t="array" ref="X10610">_xlfn.IFS(T10610&lt;40,"Lower",T10610&lt;122,"Middle",TRUE,"Upper")</f>
        <v>Middle</v>
      </c>
    </row>
    <row r="10611" spans="1:24" x14ac:dyDescent="0.2">
      <c r="A10611">
        <v>34618</v>
      </c>
      <c r="B10611" t="s">
        <v>2</v>
      </c>
      <c r="C10611" t="s">
        <v>38</v>
      </c>
      <c r="D10611">
        <v>1</v>
      </c>
      <c r="E10611" t="s">
        <v>39</v>
      </c>
      <c r="F10611">
        <v>1</v>
      </c>
      <c r="G10611" t="s">
        <v>40</v>
      </c>
      <c r="H10611">
        <v>1</v>
      </c>
      <c r="I10611" t="s">
        <v>50</v>
      </c>
      <c r="J10611">
        <v>2</v>
      </c>
      <c r="K10611">
        <v>339</v>
      </c>
      <c r="L10611" t="s">
        <v>7</v>
      </c>
      <c r="M10611">
        <v>1</v>
      </c>
      <c r="N10611" t="s">
        <v>16</v>
      </c>
      <c r="O10611">
        <v>2</v>
      </c>
      <c r="P10611" t="s">
        <v>14</v>
      </c>
      <c r="Q10611">
        <v>5</v>
      </c>
      <c r="R10611" t="s">
        <v>47</v>
      </c>
      <c r="S10611">
        <v>1</v>
      </c>
      <c r="T10611">
        <v>235</v>
      </c>
      <c r="U10611">
        <v>55.8</v>
      </c>
      <c r="V10611">
        <v>163.38000500000001</v>
      </c>
      <c r="W10611" t="str">
        <f>_xlfn.XLOOKUP(M10611,ActionReference[Action],ActionReference[Reference])</f>
        <v>Approved</v>
      </c>
      <c r="X10611" t="str" cm="1">
        <f t="array" ref="X10611">_xlfn.IFS(T10611&lt;40,"Lower",T10611&lt;122,"Middle",TRUE,"Upper")</f>
        <v>Upper</v>
      </c>
    </row>
    <row r="10612" spans="1:24" x14ac:dyDescent="0.2">
      <c r="A10612">
        <v>8941</v>
      </c>
      <c r="B10612" t="s">
        <v>2</v>
      </c>
      <c r="C10612" t="s">
        <v>38</v>
      </c>
      <c r="D10612">
        <v>1</v>
      </c>
      <c r="E10612" t="s">
        <v>39</v>
      </c>
      <c r="F10612">
        <v>1</v>
      </c>
      <c r="G10612" t="s">
        <v>40</v>
      </c>
      <c r="H10612">
        <v>1</v>
      </c>
      <c r="I10612" t="s">
        <v>41</v>
      </c>
      <c r="J10612">
        <v>1</v>
      </c>
      <c r="K10612">
        <v>120</v>
      </c>
      <c r="L10612" t="s">
        <v>7</v>
      </c>
      <c r="M10612">
        <v>1</v>
      </c>
      <c r="N10612" t="s">
        <v>16</v>
      </c>
      <c r="O10612">
        <v>2</v>
      </c>
      <c r="P10612" t="s">
        <v>14</v>
      </c>
      <c r="Q10612">
        <v>5</v>
      </c>
      <c r="R10612" t="s">
        <v>47</v>
      </c>
      <c r="S10612">
        <v>1</v>
      </c>
      <c r="T10612">
        <v>46</v>
      </c>
      <c r="U10612">
        <v>65.3</v>
      </c>
      <c r="V10612">
        <v>106.980003</v>
      </c>
      <c r="W10612" t="str">
        <f>_xlfn.XLOOKUP(M10612,ActionReference[Action],ActionReference[Reference])</f>
        <v>Approved</v>
      </c>
      <c r="X10612" t="str" cm="1">
        <f t="array" ref="X10612">_xlfn.IFS(T10612&lt;40,"Lower",T10612&lt;122,"Middle",TRUE,"Upper")</f>
        <v>Middle</v>
      </c>
    </row>
    <row r="10613" spans="1:24" x14ac:dyDescent="0.2">
      <c r="A10613">
        <v>16191</v>
      </c>
      <c r="B10613" t="s">
        <v>2</v>
      </c>
      <c r="C10613" t="s">
        <v>38</v>
      </c>
      <c r="D10613">
        <v>1</v>
      </c>
      <c r="E10613" t="s">
        <v>39</v>
      </c>
      <c r="F10613">
        <v>1</v>
      </c>
      <c r="G10613" t="s">
        <v>40</v>
      </c>
      <c r="H10613">
        <v>1</v>
      </c>
      <c r="I10613" t="s">
        <v>41</v>
      </c>
      <c r="J10613">
        <v>1</v>
      </c>
      <c r="K10613">
        <v>315</v>
      </c>
      <c r="L10613" t="s">
        <v>7</v>
      </c>
      <c r="M10613">
        <v>1</v>
      </c>
      <c r="N10613" t="s">
        <v>16</v>
      </c>
      <c r="O10613">
        <v>2</v>
      </c>
      <c r="P10613" t="s">
        <v>14</v>
      </c>
      <c r="Q10613">
        <v>5</v>
      </c>
      <c r="R10613" t="s">
        <v>47</v>
      </c>
      <c r="S10613">
        <v>1</v>
      </c>
      <c r="T10613">
        <v>164</v>
      </c>
      <c r="U10613">
        <v>60.5</v>
      </c>
      <c r="V10613">
        <v>149.05999800000001</v>
      </c>
      <c r="W10613" t="str">
        <f>_xlfn.XLOOKUP(M10613,ActionReference[Action],ActionReference[Reference])</f>
        <v>Approved</v>
      </c>
      <c r="X10613" t="str" cm="1">
        <f t="array" ref="X10613">_xlfn.IFS(T10613&lt;40,"Lower",T10613&lt;122,"Middle",TRUE,"Upper")</f>
        <v>Upper</v>
      </c>
    </row>
    <row r="10614" spans="1:24" x14ac:dyDescent="0.2">
      <c r="A10614" t="s">
        <v>528</v>
      </c>
      <c r="B10614" t="s">
        <v>2</v>
      </c>
      <c r="C10614" t="s">
        <v>38</v>
      </c>
      <c r="D10614">
        <v>1</v>
      </c>
      <c r="E10614" t="s">
        <v>39</v>
      </c>
      <c r="F10614">
        <v>1</v>
      </c>
      <c r="G10614" t="s">
        <v>40</v>
      </c>
      <c r="H10614">
        <v>1</v>
      </c>
      <c r="I10614" t="s">
        <v>41</v>
      </c>
      <c r="J10614">
        <v>1</v>
      </c>
      <c r="K10614">
        <v>610</v>
      </c>
      <c r="L10614" t="s">
        <v>7</v>
      </c>
      <c r="M10614">
        <v>1</v>
      </c>
      <c r="N10614" t="s">
        <v>16</v>
      </c>
      <c r="O10614">
        <v>2</v>
      </c>
      <c r="P10614" t="s">
        <v>14</v>
      </c>
      <c r="Q10614">
        <v>5</v>
      </c>
      <c r="R10614" t="s">
        <v>46</v>
      </c>
      <c r="S10614">
        <v>2</v>
      </c>
      <c r="T10614">
        <v>243</v>
      </c>
      <c r="U10614">
        <v>107.6</v>
      </c>
      <c r="V10614">
        <v>191.86000100000001</v>
      </c>
      <c r="W10614" t="str">
        <f>_xlfn.XLOOKUP(M10614,ActionReference[Action],ActionReference[Reference])</f>
        <v>Approved</v>
      </c>
      <c r="X10614" t="str" cm="1">
        <f t="array" ref="X10614">_xlfn.IFS(T10614&lt;40,"Lower",T10614&lt;122,"Middle",TRUE,"Upper")</f>
        <v>Upper</v>
      </c>
    </row>
    <row r="10615" spans="1:24" x14ac:dyDescent="0.2">
      <c r="A10615">
        <v>16450</v>
      </c>
      <c r="B10615" t="s">
        <v>2</v>
      </c>
      <c r="C10615" t="s">
        <v>45</v>
      </c>
      <c r="D10615">
        <v>3</v>
      </c>
      <c r="E10615" t="s">
        <v>39</v>
      </c>
      <c r="F10615">
        <v>1</v>
      </c>
      <c r="G10615" t="s">
        <v>43</v>
      </c>
      <c r="H10615">
        <v>3</v>
      </c>
      <c r="I10615" t="s">
        <v>41</v>
      </c>
      <c r="J10615">
        <v>1</v>
      </c>
      <c r="K10615">
        <v>176</v>
      </c>
      <c r="L10615" t="s">
        <v>7</v>
      </c>
      <c r="M10615">
        <v>1</v>
      </c>
      <c r="N10615" t="s">
        <v>16</v>
      </c>
      <c r="O10615">
        <v>2</v>
      </c>
      <c r="P10615" t="s">
        <v>14</v>
      </c>
      <c r="Q10615">
        <v>5</v>
      </c>
      <c r="R10615" t="s">
        <v>47</v>
      </c>
      <c r="S10615">
        <v>1</v>
      </c>
      <c r="T10615">
        <v>71</v>
      </c>
      <c r="U10615">
        <v>107.6</v>
      </c>
      <c r="V10615">
        <v>142.449997</v>
      </c>
      <c r="W10615" t="str">
        <f>_xlfn.XLOOKUP(M10615,ActionReference[Action],ActionReference[Reference])</f>
        <v>Approved</v>
      </c>
      <c r="X10615" t="str" cm="1">
        <f t="array" ref="X10615">_xlfn.IFS(T10615&lt;40,"Lower",T10615&lt;122,"Middle",TRUE,"Upper")</f>
        <v>Middle</v>
      </c>
    </row>
    <row r="10616" spans="1:24" x14ac:dyDescent="0.2">
      <c r="A10616">
        <v>33845</v>
      </c>
      <c r="B10616" t="s">
        <v>2</v>
      </c>
      <c r="C10616" t="s">
        <v>38</v>
      </c>
      <c r="D10616">
        <v>1</v>
      </c>
      <c r="E10616" t="s">
        <v>39</v>
      </c>
      <c r="F10616">
        <v>1</v>
      </c>
      <c r="G10616" t="s">
        <v>40</v>
      </c>
      <c r="H10616">
        <v>1</v>
      </c>
      <c r="I10616" t="s">
        <v>41</v>
      </c>
      <c r="J10616">
        <v>1</v>
      </c>
      <c r="K10616">
        <v>184</v>
      </c>
      <c r="L10616" t="s">
        <v>7</v>
      </c>
      <c r="M10616">
        <v>1</v>
      </c>
      <c r="N10616" t="s">
        <v>16</v>
      </c>
      <c r="O10616">
        <v>2</v>
      </c>
      <c r="P10616" t="s">
        <v>14</v>
      </c>
      <c r="Q10616">
        <v>5</v>
      </c>
      <c r="R10616" t="s">
        <v>46</v>
      </c>
      <c r="S10616">
        <v>2</v>
      </c>
      <c r="T10616">
        <v>37</v>
      </c>
      <c r="U10616">
        <v>59.2</v>
      </c>
      <c r="V10616">
        <v>112.94000200000001</v>
      </c>
      <c r="W10616" t="str">
        <f>_xlfn.XLOOKUP(M10616,ActionReference[Action],ActionReference[Reference])</f>
        <v>Approved</v>
      </c>
      <c r="X10616" t="str" cm="1">
        <f t="array" ref="X10616">_xlfn.IFS(T10616&lt;40,"Lower",T10616&lt;122,"Middle",TRUE,"Upper")</f>
        <v>Lower</v>
      </c>
    </row>
    <row r="10617" spans="1:24" x14ac:dyDescent="0.2">
      <c r="A10617">
        <v>8235</v>
      </c>
      <c r="B10617" t="s">
        <v>2</v>
      </c>
      <c r="C10617" t="s">
        <v>38</v>
      </c>
      <c r="D10617">
        <v>1</v>
      </c>
      <c r="E10617" t="s">
        <v>39</v>
      </c>
      <c r="F10617">
        <v>1</v>
      </c>
      <c r="G10617" t="s">
        <v>40</v>
      </c>
      <c r="H10617">
        <v>1</v>
      </c>
      <c r="I10617" t="s">
        <v>50</v>
      </c>
      <c r="J10617">
        <v>2</v>
      </c>
      <c r="K10617">
        <v>29</v>
      </c>
      <c r="L10617" t="s">
        <v>7</v>
      </c>
      <c r="M10617">
        <v>1</v>
      </c>
      <c r="N10617" t="s">
        <v>16</v>
      </c>
      <c r="O10617">
        <v>2</v>
      </c>
      <c r="P10617" t="s">
        <v>14</v>
      </c>
      <c r="Q10617">
        <v>5</v>
      </c>
      <c r="R10617" t="s">
        <v>47</v>
      </c>
      <c r="S10617">
        <v>1</v>
      </c>
      <c r="T10617">
        <v>100</v>
      </c>
      <c r="U10617">
        <v>45.6</v>
      </c>
      <c r="V10617">
        <v>110.349998</v>
      </c>
      <c r="W10617" t="str">
        <f>_xlfn.XLOOKUP(M10617,ActionReference[Action],ActionReference[Reference])</f>
        <v>Approved</v>
      </c>
      <c r="X10617" t="str" cm="1">
        <f t="array" ref="X10617">_xlfn.IFS(T10617&lt;40,"Lower",T10617&lt;122,"Middle",TRUE,"Upper")</f>
        <v>Middle</v>
      </c>
    </row>
    <row r="10618" spans="1:24" x14ac:dyDescent="0.2">
      <c r="A10618">
        <v>32296</v>
      </c>
      <c r="B10618" t="s">
        <v>2</v>
      </c>
      <c r="C10618" t="s">
        <v>38</v>
      </c>
      <c r="D10618">
        <v>1</v>
      </c>
      <c r="E10618" t="s">
        <v>39</v>
      </c>
      <c r="F10618">
        <v>1</v>
      </c>
      <c r="G10618" t="s">
        <v>49</v>
      </c>
      <c r="H10618">
        <v>2</v>
      </c>
      <c r="I10618" t="s">
        <v>41</v>
      </c>
      <c r="J10618">
        <v>1</v>
      </c>
      <c r="K10618">
        <v>322</v>
      </c>
      <c r="L10618" t="s">
        <v>7</v>
      </c>
      <c r="M10618">
        <v>1</v>
      </c>
      <c r="N10618" t="s">
        <v>16</v>
      </c>
      <c r="O10618">
        <v>2</v>
      </c>
      <c r="P10618" t="s">
        <v>14</v>
      </c>
      <c r="Q10618">
        <v>5</v>
      </c>
      <c r="R10618" t="s">
        <v>47</v>
      </c>
      <c r="S10618">
        <v>1</v>
      </c>
      <c r="T10618">
        <v>179</v>
      </c>
      <c r="U10618">
        <v>63.7</v>
      </c>
      <c r="V10618">
        <v>89.809997600000003</v>
      </c>
      <c r="W10618" t="str">
        <f>_xlfn.XLOOKUP(M10618,ActionReference[Action],ActionReference[Reference])</f>
        <v>Approved</v>
      </c>
      <c r="X10618" t="str" cm="1">
        <f t="array" ref="X10618">_xlfn.IFS(T10618&lt;40,"Lower",T10618&lt;122,"Middle",TRUE,"Upper")</f>
        <v>Upper</v>
      </c>
    </row>
    <row r="10619" spans="1:24" x14ac:dyDescent="0.2">
      <c r="A10619">
        <v>32296</v>
      </c>
      <c r="B10619" t="s">
        <v>2</v>
      </c>
      <c r="C10619" t="s">
        <v>38</v>
      </c>
      <c r="D10619">
        <v>1</v>
      </c>
      <c r="E10619" t="s">
        <v>39</v>
      </c>
      <c r="F10619">
        <v>1</v>
      </c>
      <c r="G10619" t="s">
        <v>40</v>
      </c>
      <c r="H10619">
        <v>1</v>
      </c>
      <c r="I10619" t="s">
        <v>41</v>
      </c>
      <c r="J10619">
        <v>1</v>
      </c>
      <c r="K10619">
        <v>198</v>
      </c>
      <c r="L10619" t="s">
        <v>7</v>
      </c>
      <c r="M10619">
        <v>1</v>
      </c>
      <c r="N10619" t="s">
        <v>16</v>
      </c>
      <c r="O10619">
        <v>2</v>
      </c>
      <c r="P10619" t="s">
        <v>14</v>
      </c>
      <c r="Q10619">
        <v>5</v>
      </c>
      <c r="R10619" t="s">
        <v>47</v>
      </c>
      <c r="S10619">
        <v>1</v>
      </c>
      <c r="T10619">
        <v>84</v>
      </c>
      <c r="U10619">
        <v>63.6</v>
      </c>
      <c r="V10619">
        <v>131.58000200000001</v>
      </c>
      <c r="W10619" t="str">
        <f>_xlfn.XLOOKUP(M10619,ActionReference[Action],ActionReference[Reference])</f>
        <v>Approved</v>
      </c>
      <c r="X10619" t="str" cm="1">
        <f t="array" ref="X10619">_xlfn.IFS(T10619&lt;40,"Lower",T10619&lt;122,"Middle",TRUE,"Upper")</f>
        <v>Middle</v>
      </c>
    </row>
    <row r="10620" spans="1:24" x14ac:dyDescent="0.2">
      <c r="A10620">
        <v>574079</v>
      </c>
      <c r="B10620" t="s">
        <v>2</v>
      </c>
      <c r="C10620" t="s">
        <v>38</v>
      </c>
      <c r="D10620">
        <v>1</v>
      </c>
      <c r="E10620" t="s">
        <v>39</v>
      </c>
      <c r="F10620">
        <v>1</v>
      </c>
      <c r="G10620" t="s">
        <v>43</v>
      </c>
      <c r="H10620">
        <v>3</v>
      </c>
      <c r="I10620" t="s">
        <v>41</v>
      </c>
      <c r="J10620">
        <v>1</v>
      </c>
      <c r="K10620">
        <v>100</v>
      </c>
      <c r="L10620" t="s">
        <v>7</v>
      </c>
      <c r="M10620">
        <v>1</v>
      </c>
      <c r="N10620" t="s">
        <v>16</v>
      </c>
      <c r="O10620">
        <v>2</v>
      </c>
      <c r="P10620" t="s">
        <v>14</v>
      </c>
      <c r="Q10620">
        <v>5</v>
      </c>
      <c r="R10620" t="s">
        <v>47</v>
      </c>
      <c r="S10620">
        <v>1</v>
      </c>
      <c r="T10620">
        <v>80</v>
      </c>
      <c r="U10620">
        <v>81.400000000000006</v>
      </c>
      <c r="V10620">
        <v>107.510002</v>
      </c>
      <c r="W10620" t="str">
        <f>_xlfn.XLOOKUP(M10620,ActionReference[Action],ActionReference[Reference])</f>
        <v>Approved</v>
      </c>
      <c r="X10620" t="str" cm="1">
        <f t="array" ref="X10620">_xlfn.IFS(T10620&lt;40,"Lower",T10620&lt;122,"Middle",TRUE,"Upper")</f>
        <v>Middle</v>
      </c>
    </row>
    <row r="10621" spans="1:24" x14ac:dyDescent="0.2">
      <c r="A10621">
        <v>14056</v>
      </c>
      <c r="B10621" t="s">
        <v>2</v>
      </c>
      <c r="C10621" t="s">
        <v>51</v>
      </c>
      <c r="D10621">
        <v>4</v>
      </c>
      <c r="E10621" t="s">
        <v>39</v>
      </c>
      <c r="F10621">
        <v>1</v>
      </c>
      <c r="G10621" t="s">
        <v>40</v>
      </c>
      <c r="H10621">
        <v>1</v>
      </c>
      <c r="I10621" t="s">
        <v>41</v>
      </c>
      <c r="J10621">
        <v>1</v>
      </c>
      <c r="K10621">
        <v>172</v>
      </c>
      <c r="L10621" t="s">
        <v>7</v>
      </c>
      <c r="M10621">
        <v>1</v>
      </c>
      <c r="N10621" t="s">
        <v>16</v>
      </c>
      <c r="O10621">
        <v>2</v>
      </c>
      <c r="P10621" t="s">
        <v>14</v>
      </c>
      <c r="Q10621">
        <v>5</v>
      </c>
      <c r="R10621" t="s">
        <v>47</v>
      </c>
      <c r="S10621">
        <v>1</v>
      </c>
      <c r="T10621">
        <v>89</v>
      </c>
      <c r="U10621">
        <v>74.3</v>
      </c>
      <c r="V10621">
        <v>68.870002700000001</v>
      </c>
      <c r="W10621" t="str">
        <f>_xlfn.XLOOKUP(M10621,ActionReference[Action],ActionReference[Reference])</f>
        <v>Approved</v>
      </c>
      <c r="X10621" t="str" cm="1">
        <f t="array" ref="X10621">_xlfn.IFS(T10621&lt;40,"Lower",T10621&lt;122,"Middle",TRUE,"Upper")</f>
        <v>Middle</v>
      </c>
    </row>
    <row r="10622" spans="1:24" x14ac:dyDescent="0.2">
      <c r="A10622" t="s">
        <v>529</v>
      </c>
      <c r="B10622" t="s">
        <v>2</v>
      </c>
      <c r="C10622" t="s">
        <v>42</v>
      </c>
      <c r="D10622">
        <v>2</v>
      </c>
      <c r="E10622" t="s">
        <v>39</v>
      </c>
      <c r="F10622">
        <v>1</v>
      </c>
      <c r="G10622" t="s">
        <v>40</v>
      </c>
      <c r="H10622">
        <v>1</v>
      </c>
      <c r="I10622" t="s">
        <v>41</v>
      </c>
      <c r="J10622">
        <v>1</v>
      </c>
      <c r="K10622">
        <v>231</v>
      </c>
      <c r="L10622" t="s">
        <v>6</v>
      </c>
      <c r="M10622">
        <v>3</v>
      </c>
      <c r="N10622" t="s">
        <v>16</v>
      </c>
      <c r="O10622">
        <v>2</v>
      </c>
      <c r="P10622" t="s">
        <v>10</v>
      </c>
      <c r="Q10622">
        <v>3</v>
      </c>
      <c r="R10622" t="s">
        <v>46</v>
      </c>
      <c r="S10622">
        <v>2</v>
      </c>
      <c r="T10622">
        <v>54</v>
      </c>
      <c r="U10622">
        <v>69.2</v>
      </c>
      <c r="V10622">
        <v>64.519996599999999</v>
      </c>
      <c r="W10622" t="str">
        <f>_xlfn.XLOOKUP(M10622,ActionReference[Action],ActionReference[Reference])</f>
        <v>Denied</v>
      </c>
      <c r="X10622" t="str" cm="1">
        <f t="array" ref="X10622">_xlfn.IFS(T10622&lt;40,"Lower",T10622&lt;122,"Middle",TRUE,"Upper")</f>
        <v>Middle</v>
      </c>
    </row>
    <row r="10623" spans="1:24" x14ac:dyDescent="0.2">
      <c r="A10623">
        <v>57614</v>
      </c>
      <c r="B10623" t="s">
        <v>2</v>
      </c>
      <c r="C10623" t="s">
        <v>42</v>
      </c>
      <c r="D10623">
        <v>2</v>
      </c>
      <c r="E10623" t="s">
        <v>39</v>
      </c>
      <c r="F10623">
        <v>1</v>
      </c>
      <c r="G10623" t="s">
        <v>40</v>
      </c>
      <c r="H10623">
        <v>1</v>
      </c>
      <c r="I10623" t="s">
        <v>41</v>
      </c>
      <c r="J10623">
        <v>1</v>
      </c>
      <c r="K10623">
        <v>156</v>
      </c>
      <c r="L10623" t="s">
        <v>7</v>
      </c>
      <c r="M10623">
        <v>1</v>
      </c>
      <c r="N10623" t="s">
        <v>16</v>
      </c>
      <c r="O10623">
        <v>2</v>
      </c>
      <c r="P10623" t="s">
        <v>14</v>
      </c>
      <c r="Q10623">
        <v>5</v>
      </c>
      <c r="R10623" t="s">
        <v>46</v>
      </c>
      <c r="S10623">
        <v>2</v>
      </c>
      <c r="T10623">
        <v>54</v>
      </c>
      <c r="U10623">
        <v>73.900000000000006</v>
      </c>
      <c r="V10623">
        <v>90.139999399999994</v>
      </c>
      <c r="W10623" t="str">
        <f>_xlfn.XLOOKUP(M10623,ActionReference[Action],ActionReference[Reference])</f>
        <v>Approved</v>
      </c>
      <c r="X10623" t="str" cm="1">
        <f t="array" ref="X10623">_xlfn.IFS(T10623&lt;40,"Lower",T10623&lt;122,"Middle",TRUE,"Upper")</f>
        <v>Middle</v>
      </c>
    </row>
    <row r="10624" spans="1:24" x14ac:dyDescent="0.2">
      <c r="A10624">
        <v>9123</v>
      </c>
      <c r="B10624" t="s">
        <v>2</v>
      </c>
      <c r="C10624" t="s">
        <v>38</v>
      </c>
      <c r="D10624">
        <v>1</v>
      </c>
      <c r="E10624" t="s">
        <v>39</v>
      </c>
      <c r="F10624">
        <v>1</v>
      </c>
      <c r="G10624" t="s">
        <v>49</v>
      </c>
      <c r="H10624">
        <v>2</v>
      </c>
      <c r="I10624" t="s">
        <v>41</v>
      </c>
      <c r="J10624">
        <v>1</v>
      </c>
      <c r="K10624">
        <v>160</v>
      </c>
      <c r="L10624" t="s">
        <v>7</v>
      </c>
      <c r="M10624">
        <v>1</v>
      </c>
      <c r="N10624" t="s">
        <v>16</v>
      </c>
      <c r="O10624">
        <v>2</v>
      </c>
      <c r="P10624" t="s">
        <v>14</v>
      </c>
      <c r="Q10624">
        <v>5</v>
      </c>
      <c r="R10624" t="s">
        <v>47</v>
      </c>
      <c r="S10624">
        <v>1</v>
      </c>
      <c r="T10624">
        <v>94</v>
      </c>
      <c r="U10624">
        <v>78.8</v>
      </c>
      <c r="V10624">
        <v>96.220001199999999</v>
      </c>
      <c r="W10624" t="str">
        <f>_xlfn.XLOOKUP(M10624,ActionReference[Action],ActionReference[Reference])</f>
        <v>Approved</v>
      </c>
      <c r="X10624" t="str" cm="1">
        <f t="array" ref="X10624">_xlfn.IFS(T10624&lt;40,"Lower",T10624&lt;122,"Middle",TRUE,"Upper")</f>
        <v>Middle</v>
      </c>
    </row>
    <row r="10625" spans="1:24" x14ac:dyDescent="0.2">
      <c r="A10625">
        <v>27286</v>
      </c>
      <c r="B10625" t="s">
        <v>2</v>
      </c>
      <c r="C10625" t="s">
        <v>38</v>
      </c>
      <c r="D10625">
        <v>1</v>
      </c>
      <c r="E10625" t="s">
        <v>39</v>
      </c>
      <c r="F10625">
        <v>1</v>
      </c>
      <c r="G10625" t="s">
        <v>43</v>
      </c>
      <c r="H10625">
        <v>3</v>
      </c>
      <c r="I10625" t="s">
        <v>41</v>
      </c>
      <c r="J10625">
        <v>1</v>
      </c>
      <c r="K10625">
        <v>343</v>
      </c>
      <c r="L10625" t="s">
        <v>7</v>
      </c>
      <c r="M10625">
        <v>1</v>
      </c>
      <c r="N10625" t="s">
        <v>16</v>
      </c>
      <c r="O10625">
        <v>2</v>
      </c>
      <c r="P10625" t="s">
        <v>14</v>
      </c>
      <c r="Q10625">
        <v>5</v>
      </c>
      <c r="R10625" t="s">
        <v>47</v>
      </c>
      <c r="S10625">
        <v>1</v>
      </c>
      <c r="T10625">
        <v>320</v>
      </c>
      <c r="U10625">
        <v>66.599999999999994</v>
      </c>
      <c r="V10625">
        <v>157.699997</v>
      </c>
      <c r="W10625" t="str">
        <f>_xlfn.XLOOKUP(M10625,ActionReference[Action],ActionReference[Reference])</f>
        <v>Approved</v>
      </c>
      <c r="X10625" t="str" cm="1">
        <f t="array" ref="X10625">_xlfn.IFS(T10625&lt;40,"Lower",T10625&lt;122,"Middle",TRUE,"Upper")</f>
        <v>Upper</v>
      </c>
    </row>
    <row r="10626" spans="1:24" x14ac:dyDescent="0.2">
      <c r="A10626">
        <v>10464</v>
      </c>
      <c r="B10626" t="s">
        <v>2</v>
      </c>
      <c r="C10626" t="s">
        <v>38</v>
      </c>
      <c r="D10626">
        <v>1</v>
      </c>
      <c r="E10626" t="s">
        <v>39</v>
      </c>
      <c r="F10626">
        <v>1</v>
      </c>
      <c r="G10626" t="s">
        <v>40</v>
      </c>
      <c r="H10626">
        <v>1</v>
      </c>
      <c r="I10626" t="s">
        <v>41</v>
      </c>
      <c r="J10626">
        <v>1</v>
      </c>
      <c r="K10626">
        <v>55</v>
      </c>
      <c r="L10626" t="s">
        <v>7</v>
      </c>
      <c r="M10626">
        <v>1</v>
      </c>
      <c r="N10626" t="s">
        <v>16</v>
      </c>
      <c r="O10626">
        <v>2</v>
      </c>
      <c r="P10626" t="s">
        <v>14</v>
      </c>
      <c r="Q10626">
        <v>5</v>
      </c>
      <c r="R10626" t="s">
        <v>46</v>
      </c>
      <c r="S10626">
        <v>2</v>
      </c>
      <c r="T10626">
        <v>29</v>
      </c>
      <c r="U10626">
        <v>60.4</v>
      </c>
      <c r="V10626">
        <v>74.269996599999999</v>
      </c>
      <c r="W10626" t="str">
        <f>_xlfn.XLOOKUP(M10626,ActionReference[Action],ActionReference[Reference])</f>
        <v>Approved</v>
      </c>
      <c r="X10626" t="str" cm="1">
        <f t="array" ref="X10626">_xlfn.IFS(T10626&lt;40,"Lower",T10626&lt;122,"Middle",TRUE,"Upper")</f>
        <v>Lower</v>
      </c>
    </row>
    <row r="10627" spans="1:24" x14ac:dyDescent="0.2">
      <c r="A10627">
        <v>8663</v>
      </c>
      <c r="B10627" t="s">
        <v>2</v>
      </c>
      <c r="C10627" t="s">
        <v>38</v>
      </c>
      <c r="D10627">
        <v>1</v>
      </c>
      <c r="E10627" t="s">
        <v>39</v>
      </c>
      <c r="F10627">
        <v>1</v>
      </c>
      <c r="G10627" t="s">
        <v>40</v>
      </c>
      <c r="H10627">
        <v>1</v>
      </c>
      <c r="I10627" t="s">
        <v>41</v>
      </c>
      <c r="J10627">
        <v>1</v>
      </c>
      <c r="K10627">
        <v>617</v>
      </c>
      <c r="L10627" t="s">
        <v>7</v>
      </c>
      <c r="M10627">
        <v>1</v>
      </c>
      <c r="N10627" t="s">
        <v>16</v>
      </c>
      <c r="O10627">
        <v>2</v>
      </c>
      <c r="P10627" t="s">
        <v>14</v>
      </c>
      <c r="Q10627">
        <v>5</v>
      </c>
      <c r="R10627" t="s">
        <v>47</v>
      </c>
      <c r="S10627">
        <v>1</v>
      </c>
      <c r="T10627">
        <v>368</v>
      </c>
      <c r="U10627">
        <v>62</v>
      </c>
      <c r="V10627">
        <v>172.94000199999999</v>
      </c>
      <c r="W10627" t="str">
        <f>_xlfn.XLOOKUP(M10627,ActionReference[Action],ActionReference[Reference])</f>
        <v>Approved</v>
      </c>
      <c r="X10627" t="str" cm="1">
        <f t="array" ref="X10627">_xlfn.IFS(T10627&lt;40,"Lower",T10627&lt;122,"Middle",TRUE,"Upper")</f>
        <v>Upper</v>
      </c>
    </row>
    <row r="10628" spans="1:24" x14ac:dyDescent="0.2">
      <c r="A10628">
        <v>19581</v>
      </c>
      <c r="B10628" t="s">
        <v>2</v>
      </c>
      <c r="C10628" t="s">
        <v>45</v>
      </c>
      <c r="D10628">
        <v>3</v>
      </c>
      <c r="E10628" t="s">
        <v>39</v>
      </c>
      <c r="F10628">
        <v>1</v>
      </c>
      <c r="G10628" t="s">
        <v>40</v>
      </c>
      <c r="H10628">
        <v>1</v>
      </c>
      <c r="I10628" t="s">
        <v>41</v>
      </c>
      <c r="J10628">
        <v>1</v>
      </c>
      <c r="K10628">
        <v>320</v>
      </c>
      <c r="L10628" t="s">
        <v>7</v>
      </c>
      <c r="M10628">
        <v>1</v>
      </c>
      <c r="N10628" t="s">
        <v>16</v>
      </c>
      <c r="O10628">
        <v>2</v>
      </c>
      <c r="P10628" t="s">
        <v>14</v>
      </c>
      <c r="Q10628">
        <v>5</v>
      </c>
      <c r="R10628" t="s">
        <v>47</v>
      </c>
      <c r="S10628">
        <v>1</v>
      </c>
      <c r="T10628">
        <v>108</v>
      </c>
      <c r="U10628">
        <v>89.8</v>
      </c>
      <c r="V10628">
        <v>129.529999</v>
      </c>
      <c r="W10628" t="str">
        <f>_xlfn.XLOOKUP(M10628,ActionReference[Action],ActionReference[Reference])</f>
        <v>Approved</v>
      </c>
      <c r="X10628" t="str" cm="1">
        <f t="array" ref="X10628">_xlfn.IFS(T10628&lt;40,"Lower",T10628&lt;122,"Middle",TRUE,"Upper")</f>
        <v>Middle</v>
      </c>
    </row>
    <row r="10629" spans="1:24" x14ac:dyDescent="0.2">
      <c r="A10629">
        <v>15545</v>
      </c>
      <c r="B10629" t="s">
        <v>2</v>
      </c>
      <c r="C10629" t="s">
        <v>38</v>
      </c>
      <c r="D10629">
        <v>1</v>
      </c>
      <c r="E10629" t="s">
        <v>39</v>
      </c>
      <c r="F10629">
        <v>1</v>
      </c>
      <c r="G10629" t="s">
        <v>40</v>
      </c>
      <c r="H10629">
        <v>1</v>
      </c>
      <c r="I10629" t="s">
        <v>41</v>
      </c>
      <c r="J10629">
        <v>1</v>
      </c>
      <c r="K10629">
        <v>85</v>
      </c>
      <c r="L10629" t="s">
        <v>7</v>
      </c>
      <c r="M10629">
        <v>1</v>
      </c>
      <c r="N10629" t="s">
        <v>16</v>
      </c>
      <c r="O10629">
        <v>2</v>
      </c>
      <c r="P10629" t="s">
        <v>14</v>
      </c>
      <c r="Q10629">
        <v>5</v>
      </c>
      <c r="R10629" t="s">
        <v>46</v>
      </c>
      <c r="S10629">
        <v>2</v>
      </c>
      <c r="U10629">
        <v>75</v>
      </c>
      <c r="V10629">
        <v>56.25</v>
      </c>
      <c r="W10629" t="str">
        <f>_xlfn.XLOOKUP(M10629,ActionReference[Action],ActionReference[Reference])</f>
        <v>Approved</v>
      </c>
      <c r="X10629" t="str" cm="1">
        <f t="array" ref="X10629">_xlfn.IFS(T10629&lt;40,"Lower",T10629&lt;122,"Middle",TRUE,"Upper")</f>
        <v>Lower</v>
      </c>
    </row>
    <row r="10630" spans="1:24" x14ac:dyDescent="0.2">
      <c r="A10630">
        <v>14816</v>
      </c>
      <c r="B10630" t="s">
        <v>2</v>
      </c>
      <c r="C10630" t="s">
        <v>38</v>
      </c>
      <c r="D10630">
        <v>1</v>
      </c>
      <c r="E10630" t="s">
        <v>39</v>
      </c>
      <c r="F10630">
        <v>1</v>
      </c>
      <c r="G10630" t="s">
        <v>43</v>
      </c>
      <c r="H10630">
        <v>3</v>
      </c>
      <c r="I10630" t="s">
        <v>41</v>
      </c>
      <c r="J10630">
        <v>1</v>
      </c>
      <c r="K10630">
        <v>67</v>
      </c>
      <c r="L10630" t="s">
        <v>53</v>
      </c>
      <c r="M10630">
        <v>2</v>
      </c>
      <c r="N10630" t="s">
        <v>16</v>
      </c>
      <c r="O10630">
        <v>2</v>
      </c>
      <c r="P10630" t="s">
        <v>14</v>
      </c>
      <c r="Q10630">
        <v>5</v>
      </c>
      <c r="R10630" t="s">
        <v>46</v>
      </c>
      <c r="S10630">
        <v>2</v>
      </c>
      <c r="T10630">
        <v>55</v>
      </c>
      <c r="U10630">
        <v>55.8</v>
      </c>
      <c r="V10630">
        <v>97.660003700000004</v>
      </c>
      <c r="W10630" t="str">
        <f>_xlfn.XLOOKUP(M10630,ActionReference[Action],ActionReference[Reference])</f>
        <v>Approved</v>
      </c>
      <c r="X10630" t="str" cm="1">
        <f t="array" ref="X10630">_xlfn.IFS(T10630&lt;40,"Lower",T10630&lt;122,"Middle",TRUE,"Upper")</f>
        <v>Middle</v>
      </c>
    </row>
    <row r="10631" spans="1:24" x14ac:dyDescent="0.2">
      <c r="A10631">
        <v>35345</v>
      </c>
      <c r="B10631" t="s">
        <v>2</v>
      </c>
      <c r="C10631" t="s">
        <v>38</v>
      </c>
      <c r="D10631">
        <v>1</v>
      </c>
      <c r="E10631" t="s">
        <v>39</v>
      </c>
      <c r="F10631">
        <v>1</v>
      </c>
      <c r="G10631" t="s">
        <v>43</v>
      </c>
      <c r="H10631">
        <v>3</v>
      </c>
      <c r="I10631" t="s">
        <v>41</v>
      </c>
      <c r="J10631">
        <v>1</v>
      </c>
      <c r="K10631">
        <v>188</v>
      </c>
      <c r="L10631" t="s">
        <v>7</v>
      </c>
      <c r="M10631">
        <v>1</v>
      </c>
      <c r="N10631" t="s">
        <v>16</v>
      </c>
      <c r="O10631">
        <v>2</v>
      </c>
      <c r="P10631" t="s">
        <v>14</v>
      </c>
      <c r="Q10631">
        <v>5</v>
      </c>
      <c r="R10631" t="s">
        <v>47</v>
      </c>
      <c r="S10631">
        <v>1</v>
      </c>
      <c r="T10631">
        <v>193</v>
      </c>
      <c r="U10631">
        <v>79.599999999999994</v>
      </c>
      <c r="V10631">
        <v>134.33999600000001</v>
      </c>
      <c r="W10631" t="str">
        <f>_xlfn.XLOOKUP(M10631,ActionReference[Action],ActionReference[Reference])</f>
        <v>Approved</v>
      </c>
      <c r="X10631" t="str" cm="1">
        <f t="array" ref="X10631">_xlfn.IFS(T10631&lt;40,"Lower",T10631&lt;122,"Middle",TRUE,"Upper")</f>
        <v>Upper</v>
      </c>
    </row>
    <row r="10632" spans="1:24" x14ac:dyDescent="0.2">
      <c r="A10632" t="s">
        <v>555</v>
      </c>
      <c r="B10632" t="s">
        <v>2</v>
      </c>
      <c r="C10632" t="s">
        <v>38</v>
      </c>
      <c r="D10632">
        <v>1</v>
      </c>
      <c r="E10632" t="s">
        <v>39</v>
      </c>
      <c r="F10632">
        <v>1</v>
      </c>
      <c r="G10632" t="s">
        <v>40</v>
      </c>
      <c r="H10632">
        <v>1</v>
      </c>
      <c r="I10632" t="s">
        <v>41</v>
      </c>
      <c r="J10632">
        <v>1</v>
      </c>
      <c r="K10632">
        <v>180</v>
      </c>
      <c r="L10632" t="s">
        <v>7</v>
      </c>
      <c r="M10632">
        <v>1</v>
      </c>
      <c r="N10632" t="s">
        <v>16</v>
      </c>
      <c r="O10632">
        <v>2</v>
      </c>
      <c r="P10632" t="s">
        <v>14</v>
      </c>
      <c r="Q10632">
        <v>5</v>
      </c>
      <c r="R10632" t="s">
        <v>46</v>
      </c>
      <c r="S10632">
        <v>2</v>
      </c>
      <c r="T10632">
        <v>78</v>
      </c>
      <c r="U10632">
        <v>70.900000000000006</v>
      </c>
      <c r="V10632">
        <v>89.330001800000005</v>
      </c>
      <c r="W10632" t="str">
        <f>_xlfn.XLOOKUP(M10632,ActionReference[Action],ActionReference[Reference])</f>
        <v>Approved</v>
      </c>
      <c r="X10632" t="str" cm="1">
        <f t="array" ref="X10632">_xlfn.IFS(T10632&lt;40,"Lower",T10632&lt;122,"Middle",TRUE,"Upper")</f>
        <v>Middle</v>
      </c>
    </row>
    <row r="10633" spans="1:24" x14ac:dyDescent="0.2">
      <c r="A10633">
        <v>10168</v>
      </c>
      <c r="B10633" t="s">
        <v>2</v>
      </c>
      <c r="C10633" t="s">
        <v>38</v>
      </c>
      <c r="D10633">
        <v>1</v>
      </c>
      <c r="E10633" t="s">
        <v>39</v>
      </c>
      <c r="F10633">
        <v>1</v>
      </c>
      <c r="G10633" t="s">
        <v>43</v>
      </c>
      <c r="H10633">
        <v>3</v>
      </c>
      <c r="I10633" t="s">
        <v>41</v>
      </c>
      <c r="J10633">
        <v>1</v>
      </c>
      <c r="K10633">
        <v>281</v>
      </c>
      <c r="L10633" t="s">
        <v>7</v>
      </c>
      <c r="M10633">
        <v>1</v>
      </c>
      <c r="N10633" t="s">
        <v>16</v>
      </c>
      <c r="O10633">
        <v>2</v>
      </c>
      <c r="P10633" t="s">
        <v>14</v>
      </c>
      <c r="Q10633">
        <v>5</v>
      </c>
      <c r="R10633" t="s">
        <v>47</v>
      </c>
      <c r="S10633">
        <v>1</v>
      </c>
      <c r="T10633">
        <v>248</v>
      </c>
      <c r="U10633">
        <v>78</v>
      </c>
      <c r="V10633">
        <v>112.589996</v>
      </c>
      <c r="W10633" t="str">
        <f>_xlfn.XLOOKUP(M10633,ActionReference[Action],ActionReference[Reference])</f>
        <v>Approved</v>
      </c>
      <c r="X10633" t="str" cm="1">
        <f t="array" ref="X10633">_xlfn.IFS(T10633&lt;40,"Lower",T10633&lt;122,"Middle",TRUE,"Upper")</f>
        <v>Upper</v>
      </c>
    </row>
    <row r="10634" spans="1:24" x14ac:dyDescent="0.2">
      <c r="A10634">
        <v>16889</v>
      </c>
      <c r="B10634" t="s">
        <v>2</v>
      </c>
      <c r="C10634" t="s">
        <v>38</v>
      </c>
      <c r="D10634">
        <v>1</v>
      </c>
      <c r="E10634" t="s">
        <v>39</v>
      </c>
      <c r="F10634">
        <v>1</v>
      </c>
      <c r="G10634" t="s">
        <v>43</v>
      </c>
      <c r="H10634">
        <v>3</v>
      </c>
      <c r="I10634" t="s">
        <v>50</v>
      </c>
      <c r="J10634">
        <v>2</v>
      </c>
      <c r="K10634">
        <v>66</v>
      </c>
      <c r="L10634" t="s">
        <v>7</v>
      </c>
      <c r="M10634">
        <v>1</v>
      </c>
      <c r="N10634" t="s">
        <v>16</v>
      </c>
      <c r="O10634">
        <v>2</v>
      </c>
      <c r="P10634" t="s">
        <v>10</v>
      </c>
      <c r="Q10634">
        <v>3</v>
      </c>
      <c r="R10634" t="s">
        <v>46</v>
      </c>
      <c r="S10634">
        <v>2</v>
      </c>
      <c r="T10634">
        <v>114</v>
      </c>
      <c r="U10634">
        <v>64.900000000000006</v>
      </c>
      <c r="V10634">
        <v>52.590000199999999</v>
      </c>
      <c r="W10634" t="str">
        <f>_xlfn.XLOOKUP(M10634,ActionReference[Action],ActionReference[Reference])</f>
        <v>Approved</v>
      </c>
      <c r="X10634" t="str" cm="1">
        <f t="array" ref="X10634">_xlfn.IFS(T10634&lt;40,"Lower",T10634&lt;122,"Middle",TRUE,"Upper")</f>
        <v>Middle</v>
      </c>
    </row>
    <row r="10635" spans="1:24" x14ac:dyDescent="0.2">
      <c r="A10635">
        <v>32178</v>
      </c>
      <c r="B10635" t="s">
        <v>2</v>
      </c>
      <c r="C10635" t="s">
        <v>38</v>
      </c>
      <c r="D10635">
        <v>1</v>
      </c>
      <c r="E10635" t="s">
        <v>39</v>
      </c>
      <c r="F10635">
        <v>1</v>
      </c>
      <c r="G10635" t="s">
        <v>43</v>
      </c>
      <c r="H10635">
        <v>3</v>
      </c>
      <c r="I10635" t="s">
        <v>41</v>
      </c>
      <c r="J10635">
        <v>1</v>
      </c>
      <c r="K10635">
        <v>1593</v>
      </c>
      <c r="L10635" t="s">
        <v>7</v>
      </c>
      <c r="M10635">
        <v>1</v>
      </c>
      <c r="N10635" t="s">
        <v>16</v>
      </c>
      <c r="O10635">
        <v>2</v>
      </c>
      <c r="P10635" t="s">
        <v>9</v>
      </c>
      <c r="Q10635">
        <v>2</v>
      </c>
      <c r="R10635" t="s">
        <v>47</v>
      </c>
      <c r="S10635">
        <v>1</v>
      </c>
      <c r="T10635">
        <v>307</v>
      </c>
      <c r="U10635">
        <v>113.1</v>
      </c>
      <c r="V10635">
        <v>91.809997600000003</v>
      </c>
      <c r="W10635" t="str">
        <f>_xlfn.XLOOKUP(M10635,ActionReference[Action],ActionReference[Reference])</f>
        <v>Approved</v>
      </c>
      <c r="X10635" t="str" cm="1">
        <f t="array" ref="X10635">_xlfn.IFS(T10635&lt;40,"Lower",T10635&lt;122,"Middle",TRUE,"Upper")</f>
        <v>Upper</v>
      </c>
    </row>
    <row r="10636" spans="1:24" x14ac:dyDescent="0.2">
      <c r="A10636">
        <v>9064</v>
      </c>
      <c r="B10636" t="s">
        <v>2</v>
      </c>
      <c r="C10636" t="s">
        <v>45</v>
      </c>
      <c r="D10636">
        <v>3</v>
      </c>
      <c r="E10636" t="s">
        <v>39</v>
      </c>
      <c r="F10636">
        <v>1</v>
      </c>
      <c r="G10636" t="s">
        <v>40</v>
      </c>
      <c r="H10636">
        <v>1</v>
      </c>
      <c r="I10636" t="s">
        <v>41</v>
      </c>
      <c r="J10636">
        <v>1</v>
      </c>
      <c r="K10636">
        <v>149</v>
      </c>
      <c r="L10636" t="s">
        <v>7</v>
      </c>
      <c r="M10636">
        <v>1</v>
      </c>
      <c r="N10636" t="s">
        <v>16</v>
      </c>
      <c r="O10636">
        <v>2</v>
      </c>
      <c r="P10636" t="s">
        <v>14</v>
      </c>
      <c r="Q10636">
        <v>5</v>
      </c>
      <c r="R10636" t="s">
        <v>47</v>
      </c>
      <c r="S10636">
        <v>1</v>
      </c>
      <c r="T10636">
        <v>46</v>
      </c>
      <c r="U10636">
        <v>56.3</v>
      </c>
      <c r="V10636">
        <v>140.11999499999999</v>
      </c>
      <c r="W10636" t="str">
        <f>_xlfn.XLOOKUP(M10636,ActionReference[Action],ActionReference[Reference])</f>
        <v>Approved</v>
      </c>
      <c r="X10636" t="str" cm="1">
        <f t="array" ref="X10636">_xlfn.IFS(T10636&lt;40,"Lower",T10636&lt;122,"Middle",TRUE,"Upper")</f>
        <v>Middle</v>
      </c>
    </row>
    <row r="10637" spans="1:24" x14ac:dyDescent="0.2">
      <c r="A10637">
        <v>1060</v>
      </c>
      <c r="B10637" t="s">
        <v>2</v>
      </c>
      <c r="C10637" t="s">
        <v>38</v>
      </c>
      <c r="D10637">
        <v>1</v>
      </c>
      <c r="E10637" t="s">
        <v>39</v>
      </c>
      <c r="F10637">
        <v>1</v>
      </c>
      <c r="G10637" t="s">
        <v>43</v>
      </c>
      <c r="H10637">
        <v>3</v>
      </c>
      <c r="I10637" t="s">
        <v>41</v>
      </c>
      <c r="J10637">
        <v>1</v>
      </c>
      <c r="K10637">
        <v>30</v>
      </c>
      <c r="L10637" t="s">
        <v>7</v>
      </c>
      <c r="M10637">
        <v>1</v>
      </c>
      <c r="N10637" t="s">
        <v>16</v>
      </c>
      <c r="O10637">
        <v>2</v>
      </c>
      <c r="P10637" t="s">
        <v>14</v>
      </c>
      <c r="Q10637">
        <v>5</v>
      </c>
      <c r="R10637" t="s">
        <v>46</v>
      </c>
      <c r="S10637">
        <v>2</v>
      </c>
      <c r="T10637">
        <v>31</v>
      </c>
      <c r="U10637">
        <v>74.599999999999994</v>
      </c>
      <c r="V10637">
        <v>100.739998</v>
      </c>
      <c r="W10637" t="str">
        <f>_xlfn.XLOOKUP(M10637,ActionReference[Action],ActionReference[Reference])</f>
        <v>Approved</v>
      </c>
      <c r="X10637" t="str" cm="1">
        <f t="array" ref="X10637">_xlfn.IFS(T10637&lt;40,"Lower",T10637&lt;122,"Middle",TRUE,"Upper")</f>
        <v>Lower</v>
      </c>
    </row>
    <row r="10638" spans="1:24" x14ac:dyDescent="0.2">
      <c r="A10638">
        <v>8663</v>
      </c>
      <c r="B10638" t="s">
        <v>2</v>
      </c>
      <c r="C10638" t="s">
        <v>38</v>
      </c>
      <c r="D10638">
        <v>1</v>
      </c>
      <c r="E10638" t="s">
        <v>54</v>
      </c>
      <c r="F10638">
        <v>2</v>
      </c>
      <c r="G10638" t="s">
        <v>40</v>
      </c>
      <c r="H10638">
        <v>1</v>
      </c>
      <c r="I10638" t="s">
        <v>41</v>
      </c>
      <c r="J10638">
        <v>1</v>
      </c>
      <c r="K10638">
        <v>27</v>
      </c>
      <c r="L10638" t="s">
        <v>7</v>
      </c>
      <c r="M10638">
        <v>1</v>
      </c>
      <c r="N10638" t="s">
        <v>16</v>
      </c>
      <c r="O10638">
        <v>2</v>
      </c>
      <c r="P10638" t="s">
        <v>14</v>
      </c>
      <c r="Q10638">
        <v>5</v>
      </c>
      <c r="R10638" t="s">
        <v>46</v>
      </c>
      <c r="S10638">
        <v>2</v>
      </c>
      <c r="T10638">
        <v>15</v>
      </c>
      <c r="U10638">
        <v>45.6</v>
      </c>
      <c r="V10638">
        <v>181.38999899999999</v>
      </c>
      <c r="W10638" t="str">
        <f>_xlfn.XLOOKUP(M10638,ActionReference[Action],ActionReference[Reference])</f>
        <v>Approved</v>
      </c>
      <c r="X10638" t="str" cm="1">
        <f t="array" ref="X10638">_xlfn.IFS(T10638&lt;40,"Lower",T10638&lt;122,"Middle",TRUE,"Upper")</f>
        <v>Lower</v>
      </c>
    </row>
    <row r="10639" spans="1:24" x14ac:dyDescent="0.2">
      <c r="A10639">
        <v>13955</v>
      </c>
      <c r="B10639" t="s">
        <v>2</v>
      </c>
      <c r="C10639" t="s">
        <v>38</v>
      </c>
      <c r="D10639">
        <v>1</v>
      </c>
      <c r="E10639" t="s">
        <v>39</v>
      </c>
      <c r="F10639">
        <v>1</v>
      </c>
      <c r="G10639" t="s">
        <v>40</v>
      </c>
      <c r="H10639">
        <v>1</v>
      </c>
      <c r="I10639" t="s">
        <v>41</v>
      </c>
      <c r="J10639">
        <v>1</v>
      </c>
      <c r="K10639">
        <v>58</v>
      </c>
      <c r="L10639" t="s">
        <v>7</v>
      </c>
      <c r="M10639">
        <v>1</v>
      </c>
      <c r="N10639" t="s">
        <v>16</v>
      </c>
      <c r="O10639">
        <v>2</v>
      </c>
      <c r="P10639" t="s">
        <v>14</v>
      </c>
      <c r="Q10639">
        <v>5</v>
      </c>
      <c r="R10639" t="s">
        <v>46</v>
      </c>
      <c r="S10639">
        <v>2</v>
      </c>
      <c r="T10639">
        <v>28</v>
      </c>
      <c r="U10639">
        <v>47.9</v>
      </c>
      <c r="V10639">
        <v>106.57</v>
      </c>
      <c r="W10639" t="str">
        <f>_xlfn.XLOOKUP(M10639,ActionReference[Action],ActionReference[Reference])</f>
        <v>Approved</v>
      </c>
      <c r="X10639" t="str" cm="1">
        <f t="array" ref="X10639">_xlfn.IFS(T10639&lt;40,"Lower",T10639&lt;122,"Middle",TRUE,"Upper")</f>
        <v>Lower</v>
      </c>
    </row>
    <row r="10640" spans="1:24" x14ac:dyDescent="0.2">
      <c r="A10640">
        <v>12219</v>
      </c>
      <c r="B10640" t="s">
        <v>2</v>
      </c>
      <c r="C10640" t="s">
        <v>38</v>
      </c>
      <c r="D10640">
        <v>1</v>
      </c>
      <c r="E10640" t="s">
        <v>39</v>
      </c>
      <c r="F10640">
        <v>1</v>
      </c>
      <c r="G10640" t="s">
        <v>43</v>
      </c>
      <c r="H10640">
        <v>3</v>
      </c>
      <c r="I10640" t="s">
        <v>41</v>
      </c>
      <c r="J10640">
        <v>1</v>
      </c>
      <c r="K10640">
        <v>280</v>
      </c>
      <c r="L10640" t="s">
        <v>6</v>
      </c>
      <c r="M10640">
        <v>3</v>
      </c>
      <c r="N10640" t="s">
        <v>16</v>
      </c>
      <c r="O10640">
        <v>2</v>
      </c>
      <c r="P10640" t="s">
        <v>14</v>
      </c>
      <c r="Q10640">
        <v>5</v>
      </c>
      <c r="R10640" t="s">
        <v>47</v>
      </c>
      <c r="S10640">
        <v>1</v>
      </c>
      <c r="T10640">
        <v>110</v>
      </c>
      <c r="U10640">
        <v>74.599999999999994</v>
      </c>
      <c r="V10640">
        <v>86.739997900000006</v>
      </c>
      <c r="W10640" t="str">
        <f>_xlfn.XLOOKUP(M10640,ActionReference[Action],ActionReference[Reference])</f>
        <v>Denied</v>
      </c>
      <c r="X10640" t="str" cm="1">
        <f t="array" ref="X10640">_xlfn.IFS(T10640&lt;40,"Lower",T10640&lt;122,"Middle",TRUE,"Upper")</f>
        <v>Middle</v>
      </c>
    </row>
    <row r="10641" spans="1:24" x14ac:dyDescent="0.2">
      <c r="A10641">
        <v>35014</v>
      </c>
      <c r="B10641" t="s">
        <v>2</v>
      </c>
      <c r="C10641" t="s">
        <v>38</v>
      </c>
      <c r="D10641">
        <v>1</v>
      </c>
      <c r="E10641" t="s">
        <v>39</v>
      </c>
      <c r="F10641">
        <v>1</v>
      </c>
      <c r="G10641" t="s">
        <v>40</v>
      </c>
      <c r="H10641">
        <v>1</v>
      </c>
      <c r="I10641" t="s">
        <v>41</v>
      </c>
      <c r="J10641">
        <v>1</v>
      </c>
      <c r="K10641">
        <v>368</v>
      </c>
      <c r="L10641" t="s">
        <v>7</v>
      </c>
      <c r="M10641">
        <v>1</v>
      </c>
      <c r="N10641" t="s">
        <v>16</v>
      </c>
      <c r="O10641">
        <v>2</v>
      </c>
      <c r="P10641" t="s">
        <v>14</v>
      </c>
      <c r="Q10641">
        <v>5</v>
      </c>
      <c r="R10641" t="s">
        <v>47</v>
      </c>
      <c r="S10641">
        <v>1</v>
      </c>
      <c r="T10641">
        <v>153</v>
      </c>
      <c r="U10641">
        <v>72.5</v>
      </c>
      <c r="V10641">
        <v>177.740005</v>
      </c>
      <c r="W10641" t="str">
        <f>_xlfn.XLOOKUP(M10641,ActionReference[Action],ActionReference[Reference])</f>
        <v>Approved</v>
      </c>
      <c r="X10641" t="str" cm="1">
        <f t="array" ref="X10641">_xlfn.IFS(T10641&lt;40,"Lower",T10641&lt;122,"Middle",TRUE,"Upper")</f>
        <v>Upper</v>
      </c>
    </row>
    <row r="10642" spans="1:24" x14ac:dyDescent="0.2">
      <c r="A10642">
        <v>19581</v>
      </c>
      <c r="B10642" t="s">
        <v>2</v>
      </c>
      <c r="C10642" t="s">
        <v>38</v>
      </c>
      <c r="D10642">
        <v>1</v>
      </c>
      <c r="E10642" t="s">
        <v>39</v>
      </c>
      <c r="F10642">
        <v>1</v>
      </c>
      <c r="G10642" t="s">
        <v>40</v>
      </c>
      <c r="H10642">
        <v>1</v>
      </c>
      <c r="I10642" t="s">
        <v>41</v>
      </c>
      <c r="J10642">
        <v>1</v>
      </c>
      <c r="K10642">
        <v>278</v>
      </c>
      <c r="L10642" t="s">
        <v>7</v>
      </c>
      <c r="M10642">
        <v>1</v>
      </c>
      <c r="N10642" t="s">
        <v>16</v>
      </c>
      <c r="O10642">
        <v>2</v>
      </c>
      <c r="P10642" t="s">
        <v>14</v>
      </c>
      <c r="Q10642">
        <v>5</v>
      </c>
      <c r="R10642" t="s">
        <v>47</v>
      </c>
      <c r="S10642">
        <v>1</v>
      </c>
      <c r="T10642">
        <v>81</v>
      </c>
      <c r="U10642">
        <v>89.8</v>
      </c>
      <c r="V10642">
        <v>106.300003</v>
      </c>
      <c r="W10642" t="str">
        <f>_xlfn.XLOOKUP(M10642,ActionReference[Action],ActionReference[Reference])</f>
        <v>Approved</v>
      </c>
      <c r="X10642" t="str" cm="1">
        <f t="array" ref="X10642">_xlfn.IFS(T10642&lt;40,"Lower",T10642&lt;122,"Middle",TRUE,"Upper")</f>
        <v>Middle</v>
      </c>
    </row>
    <row r="10643" spans="1:24" x14ac:dyDescent="0.2">
      <c r="A10643" t="s">
        <v>530</v>
      </c>
      <c r="B10643" t="s">
        <v>2</v>
      </c>
      <c r="C10643" t="s">
        <v>38</v>
      </c>
      <c r="D10643">
        <v>1</v>
      </c>
      <c r="E10643" t="s">
        <v>39</v>
      </c>
      <c r="F10643">
        <v>1</v>
      </c>
      <c r="G10643" t="s">
        <v>43</v>
      </c>
      <c r="H10643">
        <v>3</v>
      </c>
      <c r="I10643" t="s">
        <v>41</v>
      </c>
      <c r="J10643">
        <v>1</v>
      </c>
      <c r="K10643">
        <v>265</v>
      </c>
      <c r="L10643" t="s">
        <v>7</v>
      </c>
      <c r="M10643">
        <v>1</v>
      </c>
      <c r="N10643" t="s">
        <v>16</v>
      </c>
      <c r="O10643">
        <v>2</v>
      </c>
      <c r="P10643" t="s">
        <v>14</v>
      </c>
      <c r="Q10643">
        <v>5</v>
      </c>
      <c r="R10643" t="s">
        <v>46</v>
      </c>
      <c r="S10643">
        <v>2</v>
      </c>
      <c r="T10643">
        <v>80</v>
      </c>
      <c r="U10643">
        <v>104.8</v>
      </c>
      <c r="V10643">
        <v>102.360001</v>
      </c>
      <c r="W10643" t="str">
        <f>_xlfn.XLOOKUP(M10643,ActionReference[Action],ActionReference[Reference])</f>
        <v>Approved</v>
      </c>
      <c r="X10643" t="str" cm="1">
        <f t="array" ref="X10643">_xlfn.IFS(T10643&lt;40,"Lower",T10643&lt;122,"Middle",TRUE,"Upper")</f>
        <v>Middle</v>
      </c>
    </row>
    <row r="10644" spans="1:24" x14ac:dyDescent="0.2">
      <c r="A10644">
        <v>29809</v>
      </c>
      <c r="B10644" t="s">
        <v>2</v>
      </c>
      <c r="C10644" t="s">
        <v>38</v>
      </c>
      <c r="D10644">
        <v>1</v>
      </c>
      <c r="E10644" t="s">
        <v>39</v>
      </c>
      <c r="F10644">
        <v>1</v>
      </c>
      <c r="G10644" t="s">
        <v>43</v>
      </c>
      <c r="H10644">
        <v>3</v>
      </c>
      <c r="I10644" t="s">
        <v>41</v>
      </c>
      <c r="J10644">
        <v>1</v>
      </c>
      <c r="K10644">
        <v>166</v>
      </c>
      <c r="L10644" t="s">
        <v>7</v>
      </c>
      <c r="M10644">
        <v>1</v>
      </c>
      <c r="N10644" t="s">
        <v>16</v>
      </c>
      <c r="O10644">
        <v>2</v>
      </c>
      <c r="P10644" t="s">
        <v>14</v>
      </c>
      <c r="Q10644">
        <v>5</v>
      </c>
      <c r="R10644" t="s">
        <v>47</v>
      </c>
      <c r="S10644">
        <v>1</v>
      </c>
      <c r="T10644">
        <v>106</v>
      </c>
      <c r="U10644">
        <v>77.5</v>
      </c>
      <c r="V10644">
        <v>146.21000699999999</v>
      </c>
      <c r="W10644" t="str">
        <f>_xlfn.XLOOKUP(M10644,ActionReference[Action],ActionReference[Reference])</f>
        <v>Approved</v>
      </c>
      <c r="X10644" t="str" cm="1">
        <f t="array" ref="X10644">_xlfn.IFS(T10644&lt;40,"Lower",T10644&lt;122,"Middle",TRUE,"Upper")</f>
        <v>Middle</v>
      </c>
    </row>
    <row r="10645" spans="1:24" x14ac:dyDescent="0.2">
      <c r="A10645">
        <v>17169</v>
      </c>
      <c r="B10645" t="s">
        <v>2</v>
      </c>
      <c r="C10645" t="s">
        <v>38</v>
      </c>
      <c r="D10645">
        <v>1</v>
      </c>
      <c r="E10645" t="s">
        <v>54</v>
      </c>
      <c r="F10645">
        <v>2</v>
      </c>
      <c r="G10645" t="s">
        <v>49</v>
      </c>
      <c r="H10645">
        <v>2</v>
      </c>
      <c r="I10645" t="s">
        <v>50</v>
      </c>
      <c r="J10645">
        <v>2</v>
      </c>
      <c r="K10645">
        <v>5</v>
      </c>
      <c r="L10645" t="s">
        <v>7</v>
      </c>
      <c r="M10645">
        <v>1</v>
      </c>
      <c r="N10645" t="s">
        <v>16</v>
      </c>
      <c r="O10645">
        <v>2</v>
      </c>
      <c r="P10645" t="s">
        <v>14</v>
      </c>
      <c r="Q10645">
        <v>5</v>
      </c>
      <c r="R10645" t="s">
        <v>47</v>
      </c>
      <c r="S10645">
        <v>1</v>
      </c>
      <c r="T10645">
        <v>137</v>
      </c>
      <c r="U10645">
        <v>55.9</v>
      </c>
      <c r="V10645">
        <v>101.08000199999999</v>
      </c>
      <c r="W10645" t="str">
        <f>_xlfn.XLOOKUP(M10645,ActionReference[Action],ActionReference[Reference])</f>
        <v>Approved</v>
      </c>
      <c r="X10645" t="str" cm="1">
        <f t="array" ref="X10645">_xlfn.IFS(T10645&lt;40,"Lower",T10645&lt;122,"Middle",TRUE,"Upper")</f>
        <v>Upper</v>
      </c>
    </row>
    <row r="10646" spans="1:24" x14ac:dyDescent="0.2">
      <c r="A10646">
        <v>35014</v>
      </c>
      <c r="B10646" t="s">
        <v>2</v>
      </c>
      <c r="C10646" t="s">
        <v>38</v>
      </c>
      <c r="D10646">
        <v>1</v>
      </c>
      <c r="E10646" t="s">
        <v>39</v>
      </c>
      <c r="F10646">
        <v>1</v>
      </c>
      <c r="G10646" t="s">
        <v>43</v>
      </c>
      <c r="H10646">
        <v>3</v>
      </c>
      <c r="I10646" t="s">
        <v>41</v>
      </c>
      <c r="J10646">
        <v>1</v>
      </c>
      <c r="K10646">
        <v>391</v>
      </c>
      <c r="L10646" t="s">
        <v>7</v>
      </c>
      <c r="M10646">
        <v>1</v>
      </c>
      <c r="N10646" t="s">
        <v>16</v>
      </c>
      <c r="O10646">
        <v>2</v>
      </c>
      <c r="P10646" t="s">
        <v>14</v>
      </c>
      <c r="Q10646">
        <v>5</v>
      </c>
      <c r="R10646" t="s">
        <v>47</v>
      </c>
      <c r="S10646">
        <v>1</v>
      </c>
      <c r="T10646">
        <v>68</v>
      </c>
      <c r="U10646">
        <v>66.2</v>
      </c>
      <c r="V10646">
        <v>155.88000500000001</v>
      </c>
      <c r="W10646" t="str">
        <f>_xlfn.XLOOKUP(M10646,ActionReference[Action],ActionReference[Reference])</f>
        <v>Approved</v>
      </c>
      <c r="X10646" t="str" cm="1">
        <f t="array" ref="X10646">_xlfn.IFS(T10646&lt;40,"Lower",T10646&lt;122,"Middle",TRUE,"Upper")</f>
        <v>Middle</v>
      </c>
    </row>
    <row r="10647" spans="1:24" x14ac:dyDescent="0.2">
      <c r="A10647">
        <v>32974</v>
      </c>
      <c r="B10647" t="s">
        <v>2</v>
      </c>
      <c r="C10647" t="s">
        <v>42</v>
      </c>
      <c r="D10647">
        <v>2</v>
      </c>
      <c r="E10647" t="s">
        <v>39</v>
      </c>
      <c r="F10647">
        <v>1</v>
      </c>
      <c r="G10647" t="s">
        <v>40</v>
      </c>
      <c r="H10647">
        <v>1</v>
      </c>
      <c r="I10647" t="s">
        <v>41</v>
      </c>
      <c r="J10647">
        <v>1</v>
      </c>
      <c r="K10647">
        <v>152</v>
      </c>
      <c r="L10647" t="s">
        <v>7</v>
      </c>
      <c r="M10647">
        <v>1</v>
      </c>
      <c r="N10647" t="s">
        <v>16</v>
      </c>
      <c r="O10647">
        <v>2</v>
      </c>
      <c r="P10647" t="s">
        <v>10</v>
      </c>
      <c r="Q10647">
        <v>3</v>
      </c>
      <c r="R10647" t="s">
        <v>46</v>
      </c>
      <c r="S10647">
        <v>2</v>
      </c>
      <c r="T10647">
        <v>55</v>
      </c>
      <c r="U10647">
        <v>63.3</v>
      </c>
      <c r="V10647">
        <v>82.449996900000002</v>
      </c>
      <c r="W10647" t="str">
        <f>_xlfn.XLOOKUP(M10647,ActionReference[Action],ActionReference[Reference])</f>
        <v>Approved</v>
      </c>
      <c r="X10647" t="str" cm="1">
        <f t="array" ref="X10647">_xlfn.IFS(T10647&lt;40,"Lower",T10647&lt;122,"Middle",TRUE,"Upper")</f>
        <v>Middle</v>
      </c>
    </row>
    <row r="10648" spans="1:24" x14ac:dyDescent="0.2">
      <c r="A10648">
        <v>13425</v>
      </c>
      <c r="B10648" t="s">
        <v>2</v>
      </c>
      <c r="C10648" t="s">
        <v>38</v>
      </c>
      <c r="D10648">
        <v>1</v>
      </c>
      <c r="E10648" t="s">
        <v>39</v>
      </c>
      <c r="F10648">
        <v>1</v>
      </c>
      <c r="G10648" t="s">
        <v>40</v>
      </c>
      <c r="H10648">
        <v>1</v>
      </c>
      <c r="I10648" t="s">
        <v>41</v>
      </c>
      <c r="J10648">
        <v>1</v>
      </c>
      <c r="K10648">
        <v>58</v>
      </c>
      <c r="L10648" t="s">
        <v>6</v>
      </c>
      <c r="M10648">
        <v>3</v>
      </c>
      <c r="N10648" t="s">
        <v>16</v>
      </c>
      <c r="O10648">
        <v>2</v>
      </c>
      <c r="P10648" t="s">
        <v>14</v>
      </c>
      <c r="Q10648">
        <v>5</v>
      </c>
      <c r="R10648" t="s">
        <v>46</v>
      </c>
      <c r="S10648">
        <v>2</v>
      </c>
      <c r="T10648">
        <v>25</v>
      </c>
      <c r="U10648">
        <v>67.599999999999994</v>
      </c>
      <c r="V10648">
        <v>98.300003099999998</v>
      </c>
      <c r="W10648" t="str">
        <f>_xlfn.XLOOKUP(M10648,ActionReference[Action],ActionReference[Reference])</f>
        <v>Denied</v>
      </c>
      <c r="X10648" t="str" cm="1">
        <f t="array" ref="X10648">_xlfn.IFS(T10648&lt;40,"Lower",T10648&lt;122,"Middle",TRUE,"Upper")</f>
        <v>Lower</v>
      </c>
    </row>
    <row r="10649" spans="1:24" x14ac:dyDescent="0.2">
      <c r="A10649" t="s">
        <v>532</v>
      </c>
      <c r="B10649" t="s">
        <v>2</v>
      </c>
      <c r="C10649" t="s">
        <v>38</v>
      </c>
      <c r="D10649">
        <v>1</v>
      </c>
      <c r="E10649" t="s">
        <v>39</v>
      </c>
      <c r="F10649">
        <v>1</v>
      </c>
      <c r="G10649" t="s">
        <v>40</v>
      </c>
      <c r="H10649">
        <v>1</v>
      </c>
      <c r="I10649" t="s">
        <v>41</v>
      </c>
      <c r="J10649">
        <v>1</v>
      </c>
      <c r="K10649">
        <v>110</v>
      </c>
      <c r="L10649" t="s">
        <v>7</v>
      </c>
      <c r="M10649">
        <v>1</v>
      </c>
      <c r="N10649" t="s">
        <v>16</v>
      </c>
      <c r="O10649">
        <v>2</v>
      </c>
      <c r="P10649" t="s">
        <v>14</v>
      </c>
      <c r="Q10649">
        <v>5</v>
      </c>
      <c r="R10649" t="s">
        <v>46</v>
      </c>
      <c r="S10649">
        <v>2</v>
      </c>
      <c r="T10649">
        <v>22</v>
      </c>
      <c r="U10649">
        <v>64.8</v>
      </c>
      <c r="V10649">
        <v>144.449997</v>
      </c>
      <c r="W10649" t="str">
        <f>_xlfn.XLOOKUP(M10649,ActionReference[Action],ActionReference[Reference])</f>
        <v>Approved</v>
      </c>
      <c r="X10649" t="str" cm="1">
        <f t="array" ref="X10649">_xlfn.IFS(T10649&lt;40,"Lower",T10649&lt;122,"Middle",TRUE,"Upper")</f>
        <v>Lower</v>
      </c>
    </row>
    <row r="10650" spans="1:24" x14ac:dyDescent="0.2">
      <c r="A10650">
        <v>21440</v>
      </c>
      <c r="B10650" t="s">
        <v>2</v>
      </c>
      <c r="C10650" t="s">
        <v>42</v>
      </c>
      <c r="D10650">
        <v>2</v>
      </c>
      <c r="E10650" t="s">
        <v>39</v>
      </c>
      <c r="F10650">
        <v>1</v>
      </c>
      <c r="G10650" t="s">
        <v>40</v>
      </c>
      <c r="H10650">
        <v>1</v>
      </c>
      <c r="I10650" t="s">
        <v>41</v>
      </c>
      <c r="J10650">
        <v>1</v>
      </c>
      <c r="K10650">
        <v>157</v>
      </c>
      <c r="L10650" t="s">
        <v>7</v>
      </c>
      <c r="M10650">
        <v>1</v>
      </c>
      <c r="N10650" t="s">
        <v>16</v>
      </c>
      <c r="O10650">
        <v>2</v>
      </c>
      <c r="P10650" t="s">
        <v>9</v>
      </c>
      <c r="Q10650">
        <v>2</v>
      </c>
      <c r="R10650" t="s">
        <v>47</v>
      </c>
      <c r="S10650">
        <v>1</v>
      </c>
      <c r="T10650">
        <v>34</v>
      </c>
      <c r="U10650">
        <v>69.2</v>
      </c>
      <c r="V10650">
        <v>36.950000799999998</v>
      </c>
      <c r="W10650" t="str">
        <f>_xlfn.XLOOKUP(M10650,ActionReference[Action],ActionReference[Reference])</f>
        <v>Approved</v>
      </c>
      <c r="X10650" t="str" cm="1">
        <f t="array" ref="X10650">_xlfn.IFS(T10650&lt;40,"Lower",T10650&lt;122,"Middle",TRUE,"Upper")</f>
        <v>Lower</v>
      </c>
    </row>
    <row r="10651" spans="1:24" x14ac:dyDescent="0.2">
      <c r="A10651">
        <v>35014</v>
      </c>
      <c r="B10651" t="s">
        <v>2</v>
      </c>
      <c r="C10651" t="s">
        <v>38</v>
      </c>
      <c r="D10651">
        <v>1</v>
      </c>
      <c r="E10651" t="s">
        <v>39</v>
      </c>
      <c r="F10651">
        <v>1</v>
      </c>
      <c r="G10651" t="s">
        <v>43</v>
      </c>
      <c r="H10651">
        <v>3</v>
      </c>
      <c r="I10651" t="s">
        <v>41</v>
      </c>
      <c r="J10651">
        <v>1</v>
      </c>
      <c r="K10651">
        <v>330</v>
      </c>
      <c r="L10651" t="s">
        <v>6</v>
      </c>
      <c r="M10651">
        <v>3</v>
      </c>
      <c r="N10651" t="s">
        <v>16</v>
      </c>
      <c r="O10651">
        <v>2</v>
      </c>
      <c r="P10651" t="s">
        <v>14</v>
      </c>
      <c r="Q10651">
        <v>5</v>
      </c>
      <c r="R10651" t="s">
        <v>46</v>
      </c>
      <c r="S10651">
        <v>2</v>
      </c>
      <c r="T10651">
        <v>105</v>
      </c>
      <c r="U10651">
        <v>91.1</v>
      </c>
      <c r="V10651">
        <v>116.379997</v>
      </c>
      <c r="W10651" t="str">
        <f>_xlfn.XLOOKUP(M10651,ActionReference[Action],ActionReference[Reference])</f>
        <v>Denied</v>
      </c>
      <c r="X10651" t="str" cm="1">
        <f t="array" ref="X10651">_xlfn.IFS(T10651&lt;40,"Lower",T10651&lt;122,"Middle",TRUE,"Upper")</f>
        <v>Middle</v>
      </c>
    </row>
    <row r="10652" spans="1:24" x14ac:dyDescent="0.2">
      <c r="A10652">
        <v>21440</v>
      </c>
      <c r="B10652" t="s">
        <v>2</v>
      </c>
      <c r="C10652" t="s">
        <v>38</v>
      </c>
      <c r="D10652">
        <v>1</v>
      </c>
      <c r="E10652" t="s">
        <v>39</v>
      </c>
      <c r="F10652">
        <v>1</v>
      </c>
      <c r="G10652" t="s">
        <v>40</v>
      </c>
      <c r="H10652">
        <v>1</v>
      </c>
      <c r="I10652" t="s">
        <v>41</v>
      </c>
      <c r="J10652">
        <v>1</v>
      </c>
      <c r="K10652">
        <v>150</v>
      </c>
      <c r="L10652" t="s">
        <v>7</v>
      </c>
      <c r="M10652">
        <v>1</v>
      </c>
      <c r="N10652" t="s">
        <v>16</v>
      </c>
      <c r="O10652">
        <v>2</v>
      </c>
      <c r="P10652" t="s">
        <v>14</v>
      </c>
      <c r="Q10652">
        <v>5</v>
      </c>
      <c r="R10652" t="s">
        <v>46</v>
      </c>
      <c r="S10652">
        <v>2</v>
      </c>
      <c r="T10652">
        <v>33</v>
      </c>
      <c r="U10652">
        <v>68.5</v>
      </c>
      <c r="V10652">
        <v>86.980003400000001</v>
      </c>
      <c r="W10652" t="str">
        <f>_xlfn.XLOOKUP(M10652,ActionReference[Action],ActionReference[Reference])</f>
        <v>Approved</v>
      </c>
      <c r="X10652" t="str" cm="1">
        <f t="array" ref="X10652">_xlfn.IFS(T10652&lt;40,"Lower",T10652&lt;122,"Middle",TRUE,"Upper")</f>
        <v>Lower</v>
      </c>
    </row>
    <row r="10653" spans="1:24" x14ac:dyDescent="0.2">
      <c r="A10653">
        <v>31236</v>
      </c>
      <c r="B10653" t="s">
        <v>2</v>
      </c>
      <c r="C10653" t="s">
        <v>38</v>
      </c>
      <c r="D10653">
        <v>1</v>
      </c>
      <c r="E10653" t="s">
        <v>39</v>
      </c>
      <c r="F10653">
        <v>1</v>
      </c>
      <c r="G10653" t="s">
        <v>40</v>
      </c>
      <c r="H10653">
        <v>1</v>
      </c>
      <c r="I10653" t="s">
        <v>41</v>
      </c>
      <c r="J10653">
        <v>1</v>
      </c>
      <c r="K10653">
        <v>225</v>
      </c>
      <c r="L10653" t="s">
        <v>7</v>
      </c>
      <c r="M10653">
        <v>1</v>
      </c>
      <c r="N10653" t="s">
        <v>16</v>
      </c>
      <c r="O10653">
        <v>2</v>
      </c>
      <c r="P10653" t="s">
        <v>14</v>
      </c>
      <c r="Q10653">
        <v>5</v>
      </c>
      <c r="R10653" t="s">
        <v>47</v>
      </c>
      <c r="S10653">
        <v>1</v>
      </c>
      <c r="T10653">
        <v>150</v>
      </c>
      <c r="U10653">
        <v>47.9</v>
      </c>
      <c r="V10653">
        <v>94.010002099999994</v>
      </c>
      <c r="W10653" t="str">
        <f>_xlfn.XLOOKUP(M10653,ActionReference[Action],ActionReference[Reference])</f>
        <v>Approved</v>
      </c>
      <c r="X10653" t="str" cm="1">
        <f t="array" ref="X10653">_xlfn.IFS(T10653&lt;40,"Lower",T10653&lt;122,"Middle",TRUE,"Upper")</f>
        <v>Upper</v>
      </c>
    </row>
    <row r="10654" spans="1:24" x14ac:dyDescent="0.2">
      <c r="A10654">
        <v>22946</v>
      </c>
      <c r="B10654" t="s">
        <v>2</v>
      </c>
      <c r="C10654" t="s">
        <v>38</v>
      </c>
      <c r="D10654">
        <v>1</v>
      </c>
      <c r="E10654" t="s">
        <v>39</v>
      </c>
      <c r="F10654">
        <v>1</v>
      </c>
      <c r="G10654" t="s">
        <v>40</v>
      </c>
      <c r="H10654">
        <v>1</v>
      </c>
      <c r="I10654" t="s">
        <v>50</v>
      </c>
      <c r="J10654">
        <v>2</v>
      </c>
      <c r="K10654">
        <v>75</v>
      </c>
      <c r="L10654" t="s">
        <v>7</v>
      </c>
      <c r="M10654">
        <v>1</v>
      </c>
      <c r="N10654" t="s">
        <v>15</v>
      </c>
      <c r="O10654">
        <v>1</v>
      </c>
      <c r="P10654" t="s">
        <v>14</v>
      </c>
      <c r="Q10654">
        <v>5</v>
      </c>
      <c r="R10654" t="s">
        <v>47</v>
      </c>
      <c r="S10654">
        <v>1</v>
      </c>
      <c r="T10654">
        <v>78</v>
      </c>
      <c r="U10654">
        <v>25.9</v>
      </c>
      <c r="V10654">
        <v>219.179993</v>
      </c>
      <c r="W10654" t="str">
        <f>_xlfn.XLOOKUP(M10654,ActionReference[Action],ActionReference[Reference])</f>
        <v>Approved</v>
      </c>
      <c r="X10654" t="str" cm="1">
        <f t="array" ref="X10654">_xlfn.IFS(T10654&lt;40,"Lower",T10654&lt;122,"Middle",TRUE,"Upper")</f>
        <v>Middle</v>
      </c>
    </row>
    <row r="10655" spans="1:24" x14ac:dyDescent="0.2">
      <c r="A10655">
        <v>18408</v>
      </c>
      <c r="B10655" t="s">
        <v>2</v>
      </c>
      <c r="C10655" t="s">
        <v>38</v>
      </c>
      <c r="D10655">
        <v>1</v>
      </c>
      <c r="E10655" t="s">
        <v>39</v>
      </c>
      <c r="F10655">
        <v>1</v>
      </c>
      <c r="G10655" t="s">
        <v>49</v>
      </c>
      <c r="H10655">
        <v>2</v>
      </c>
      <c r="I10655" t="s">
        <v>41</v>
      </c>
      <c r="J10655">
        <v>1</v>
      </c>
      <c r="K10655">
        <v>10</v>
      </c>
      <c r="L10655" t="s">
        <v>7</v>
      </c>
      <c r="M10655">
        <v>1</v>
      </c>
      <c r="N10655" t="s">
        <v>16</v>
      </c>
      <c r="O10655">
        <v>2</v>
      </c>
      <c r="P10655" t="s">
        <v>14</v>
      </c>
      <c r="Q10655">
        <v>5</v>
      </c>
      <c r="R10655" t="s">
        <v>47</v>
      </c>
      <c r="S10655">
        <v>1</v>
      </c>
      <c r="T10655">
        <v>91</v>
      </c>
      <c r="U10655">
        <v>77.8</v>
      </c>
      <c r="V10655">
        <v>112.599998</v>
      </c>
      <c r="W10655" t="str">
        <f>_xlfn.XLOOKUP(M10655,ActionReference[Action],ActionReference[Reference])</f>
        <v>Approved</v>
      </c>
      <c r="X10655" t="str" cm="1">
        <f t="array" ref="X10655">_xlfn.IFS(T10655&lt;40,"Lower",T10655&lt;122,"Middle",TRUE,"Upper")</f>
        <v>Middle</v>
      </c>
    </row>
    <row r="10656" spans="1:24" x14ac:dyDescent="0.2">
      <c r="A10656">
        <v>10146</v>
      </c>
      <c r="B10656" t="s">
        <v>2</v>
      </c>
      <c r="C10656" t="s">
        <v>51</v>
      </c>
      <c r="D10656">
        <v>4</v>
      </c>
      <c r="E10656" t="s">
        <v>39</v>
      </c>
      <c r="F10656">
        <v>1</v>
      </c>
      <c r="G10656" t="s">
        <v>40</v>
      </c>
      <c r="H10656">
        <v>1</v>
      </c>
      <c r="I10656" t="s">
        <v>41</v>
      </c>
      <c r="J10656">
        <v>1</v>
      </c>
      <c r="K10656">
        <v>176</v>
      </c>
      <c r="L10656" t="s">
        <v>7</v>
      </c>
      <c r="M10656">
        <v>1</v>
      </c>
      <c r="N10656" t="s">
        <v>16</v>
      </c>
      <c r="O10656">
        <v>2</v>
      </c>
      <c r="P10656" t="s">
        <v>14</v>
      </c>
      <c r="Q10656">
        <v>5</v>
      </c>
      <c r="R10656" t="s">
        <v>47</v>
      </c>
      <c r="S10656">
        <v>1</v>
      </c>
      <c r="T10656">
        <v>73</v>
      </c>
      <c r="U10656">
        <v>66.599999999999994</v>
      </c>
      <c r="V10656">
        <v>154.970001</v>
      </c>
      <c r="W10656" t="str">
        <f>_xlfn.XLOOKUP(M10656,ActionReference[Action],ActionReference[Reference])</f>
        <v>Approved</v>
      </c>
      <c r="X10656" t="str" cm="1">
        <f t="array" ref="X10656">_xlfn.IFS(T10656&lt;40,"Lower",T10656&lt;122,"Middle",TRUE,"Upper")</f>
        <v>Middle</v>
      </c>
    </row>
    <row r="10657" spans="1:24" x14ac:dyDescent="0.2">
      <c r="A10657">
        <v>34325</v>
      </c>
      <c r="B10657" t="s">
        <v>2</v>
      </c>
      <c r="C10657" t="s">
        <v>38</v>
      </c>
      <c r="D10657">
        <v>1</v>
      </c>
      <c r="E10657" t="s">
        <v>39</v>
      </c>
      <c r="F10657">
        <v>1</v>
      </c>
      <c r="G10657" t="s">
        <v>43</v>
      </c>
      <c r="H10657">
        <v>3</v>
      </c>
      <c r="I10657" t="s">
        <v>50</v>
      </c>
      <c r="J10657">
        <v>2</v>
      </c>
      <c r="K10657">
        <v>60</v>
      </c>
      <c r="L10657" t="s">
        <v>7</v>
      </c>
      <c r="M10657">
        <v>1</v>
      </c>
      <c r="N10657" t="s">
        <v>16</v>
      </c>
      <c r="O10657">
        <v>2</v>
      </c>
      <c r="P10657" t="s">
        <v>14</v>
      </c>
      <c r="Q10657">
        <v>5</v>
      </c>
      <c r="R10657" t="s">
        <v>47</v>
      </c>
      <c r="S10657">
        <v>1</v>
      </c>
      <c r="T10657">
        <v>78</v>
      </c>
      <c r="U10657">
        <v>77.5</v>
      </c>
      <c r="V10657">
        <v>86.370002700000001</v>
      </c>
      <c r="W10657" t="str">
        <f>_xlfn.XLOOKUP(M10657,ActionReference[Action],ActionReference[Reference])</f>
        <v>Approved</v>
      </c>
      <c r="X10657" t="str" cm="1">
        <f t="array" ref="X10657">_xlfn.IFS(T10657&lt;40,"Lower",T10657&lt;122,"Middle",TRUE,"Upper")</f>
        <v>Middle</v>
      </c>
    </row>
    <row r="10658" spans="1:24" x14ac:dyDescent="0.2">
      <c r="A10658">
        <v>14445</v>
      </c>
      <c r="B10658" t="s">
        <v>2</v>
      </c>
      <c r="C10658" t="s">
        <v>38</v>
      </c>
      <c r="D10658">
        <v>1</v>
      </c>
      <c r="E10658" t="s">
        <v>39</v>
      </c>
      <c r="F10658">
        <v>1</v>
      </c>
      <c r="G10658" t="s">
        <v>40</v>
      </c>
      <c r="H10658">
        <v>1</v>
      </c>
      <c r="I10658" t="s">
        <v>41</v>
      </c>
      <c r="J10658">
        <v>1</v>
      </c>
      <c r="K10658">
        <v>424</v>
      </c>
      <c r="L10658" t="s">
        <v>7</v>
      </c>
      <c r="M10658">
        <v>1</v>
      </c>
      <c r="N10658" t="s">
        <v>16</v>
      </c>
      <c r="O10658">
        <v>2</v>
      </c>
      <c r="P10658" t="s">
        <v>14</v>
      </c>
      <c r="Q10658">
        <v>5</v>
      </c>
      <c r="R10658" t="s">
        <v>47</v>
      </c>
      <c r="S10658">
        <v>1</v>
      </c>
      <c r="T10658">
        <v>157</v>
      </c>
      <c r="U10658">
        <v>63.2</v>
      </c>
      <c r="V10658">
        <v>127.730003</v>
      </c>
      <c r="W10658" t="str">
        <f>_xlfn.XLOOKUP(M10658,ActionReference[Action],ActionReference[Reference])</f>
        <v>Approved</v>
      </c>
      <c r="X10658" t="str" cm="1">
        <f t="array" ref="X10658">_xlfn.IFS(T10658&lt;40,"Lower",T10658&lt;122,"Middle",TRUE,"Upper")</f>
        <v>Upper</v>
      </c>
    </row>
    <row r="10659" spans="1:24" x14ac:dyDescent="0.2">
      <c r="A10659">
        <v>58816</v>
      </c>
      <c r="B10659" t="s">
        <v>2</v>
      </c>
      <c r="C10659" t="s">
        <v>38</v>
      </c>
      <c r="D10659">
        <v>1</v>
      </c>
      <c r="E10659" t="s">
        <v>39</v>
      </c>
      <c r="F10659">
        <v>1</v>
      </c>
      <c r="G10659" t="s">
        <v>40</v>
      </c>
      <c r="H10659">
        <v>1</v>
      </c>
      <c r="I10659" t="s">
        <v>50</v>
      </c>
      <c r="J10659">
        <v>2</v>
      </c>
      <c r="K10659">
        <v>230</v>
      </c>
      <c r="L10659" t="s">
        <v>44</v>
      </c>
      <c r="M10659">
        <v>6</v>
      </c>
      <c r="N10659" t="s">
        <v>16</v>
      </c>
      <c r="O10659">
        <v>2</v>
      </c>
      <c r="P10659" t="s">
        <v>9</v>
      </c>
      <c r="Q10659">
        <v>2</v>
      </c>
      <c r="R10659" t="s">
        <v>46</v>
      </c>
      <c r="S10659">
        <v>2</v>
      </c>
      <c r="T10659">
        <v>94</v>
      </c>
      <c r="U10659">
        <v>64.3</v>
      </c>
      <c r="V10659">
        <v>86.650001500000002</v>
      </c>
      <c r="W10659" t="str">
        <f>_xlfn.XLOOKUP(M10659,ActionReference[Action],ActionReference[Reference])</f>
        <v>Approved</v>
      </c>
      <c r="X10659" t="str" cm="1">
        <f t="array" ref="X10659">_xlfn.IFS(T10659&lt;40,"Lower",T10659&lt;122,"Middle",TRUE,"Upper")</f>
        <v>Middle</v>
      </c>
    </row>
    <row r="10660" spans="1:24" x14ac:dyDescent="0.2">
      <c r="A10660">
        <v>33503</v>
      </c>
      <c r="B10660" t="s">
        <v>2</v>
      </c>
      <c r="C10660" t="s">
        <v>38</v>
      </c>
      <c r="D10660">
        <v>1</v>
      </c>
      <c r="E10660" t="s">
        <v>39</v>
      </c>
      <c r="F10660">
        <v>1</v>
      </c>
      <c r="G10660" t="s">
        <v>40</v>
      </c>
      <c r="H10660">
        <v>1</v>
      </c>
      <c r="I10660" t="s">
        <v>41</v>
      </c>
      <c r="J10660">
        <v>1</v>
      </c>
      <c r="K10660">
        <v>656</v>
      </c>
      <c r="L10660" t="s">
        <v>7</v>
      </c>
      <c r="M10660">
        <v>1</v>
      </c>
      <c r="N10660" t="s">
        <v>16</v>
      </c>
      <c r="O10660">
        <v>2</v>
      </c>
      <c r="P10660" t="s">
        <v>14</v>
      </c>
      <c r="Q10660">
        <v>5</v>
      </c>
      <c r="R10660" t="s">
        <v>47</v>
      </c>
      <c r="S10660">
        <v>1</v>
      </c>
      <c r="T10660">
        <v>84</v>
      </c>
      <c r="U10660">
        <v>99.8</v>
      </c>
      <c r="V10660">
        <v>172.86999499999999</v>
      </c>
      <c r="W10660" t="str">
        <f>_xlfn.XLOOKUP(M10660,ActionReference[Action],ActionReference[Reference])</f>
        <v>Approved</v>
      </c>
      <c r="X10660" t="str" cm="1">
        <f t="array" ref="X10660">_xlfn.IFS(T10660&lt;40,"Lower",T10660&lt;122,"Middle",TRUE,"Upper")</f>
        <v>Middle</v>
      </c>
    </row>
    <row r="10661" spans="1:24" x14ac:dyDescent="0.2">
      <c r="A10661">
        <v>19850</v>
      </c>
      <c r="B10661" t="s">
        <v>2</v>
      </c>
      <c r="C10661" t="s">
        <v>38</v>
      </c>
      <c r="D10661">
        <v>1</v>
      </c>
      <c r="E10661" t="s">
        <v>39</v>
      </c>
      <c r="F10661">
        <v>1</v>
      </c>
      <c r="G10661" t="s">
        <v>43</v>
      </c>
      <c r="H10661">
        <v>3</v>
      </c>
      <c r="I10661" t="s">
        <v>41</v>
      </c>
      <c r="J10661">
        <v>1</v>
      </c>
      <c r="K10661">
        <v>110</v>
      </c>
      <c r="L10661" t="s">
        <v>7</v>
      </c>
      <c r="M10661">
        <v>1</v>
      </c>
      <c r="N10661" t="s">
        <v>16</v>
      </c>
      <c r="O10661">
        <v>2</v>
      </c>
      <c r="P10661" t="s">
        <v>14</v>
      </c>
      <c r="Q10661">
        <v>5</v>
      </c>
      <c r="R10661" t="s">
        <v>47</v>
      </c>
      <c r="S10661">
        <v>1</v>
      </c>
      <c r="T10661">
        <v>83</v>
      </c>
      <c r="U10661">
        <v>75</v>
      </c>
      <c r="V10661">
        <v>153.770004</v>
      </c>
      <c r="W10661" t="str">
        <f>_xlfn.XLOOKUP(M10661,ActionReference[Action],ActionReference[Reference])</f>
        <v>Approved</v>
      </c>
      <c r="X10661" t="str" cm="1">
        <f t="array" ref="X10661">_xlfn.IFS(T10661&lt;40,"Lower",T10661&lt;122,"Middle",TRUE,"Upper")</f>
        <v>Middle</v>
      </c>
    </row>
    <row r="10662" spans="1:24" x14ac:dyDescent="0.2">
      <c r="A10662">
        <v>15699</v>
      </c>
      <c r="B10662" t="s">
        <v>2</v>
      </c>
      <c r="C10662" t="s">
        <v>38</v>
      </c>
      <c r="D10662">
        <v>1</v>
      </c>
      <c r="E10662" t="s">
        <v>39</v>
      </c>
      <c r="F10662">
        <v>1</v>
      </c>
      <c r="G10662" t="s">
        <v>40</v>
      </c>
      <c r="H10662">
        <v>1</v>
      </c>
      <c r="I10662" t="s">
        <v>50</v>
      </c>
      <c r="J10662">
        <v>2</v>
      </c>
      <c r="K10662">
        <v>60</v>
      </c>
      <c r="L10662" t="s">
        <v>7</v>
      </c>
      <c r="M10662">
        <v>1</v>
      </c>
      <c r="N10662" t="s">
        <v>16</v>
      </c>
      <c r="O10662">
        <v>2</v>
      </c>
      <c r="P10662" t="s">
        <v>14</v>
      </c>
      <c r="Q10662">
        <v>5</v>
      </c>
      <c r="R10662" t="s">
        <v>47</v>
      </c>
      <c r="S10662">
        <v>1</v>
      </c>
      <c r="T10662">
        <v>100</v>
      </c>
      <c r="U10662">
        <v>46.5</v>
      </c>
      <c r="V10662">
        <v>117.769997</v>
      </c>
      <c r="W10662" t="str">
        <f>_xlfn.XLOOKUP(M10662,ActionReference[Action],ActionReference[Reference])</f>
        <v>Approved</v>
      </c>
      <c r="X10662" t="str" cm="1">
        <f t="array" ref="X10662">_xlfn.IFS(T10662&lt;40,"Lower",T10662&lt;122,"Middle",TRUE,"Upper")</f>
        <v>Middle</v>
      </c>
    </row>
    <row r="10663" spans="1:24" x14ac:dyDescent="0.2">
      <c r="A10663">
        <v>12437</v>
      </c>
      <c r="B10663" t="s">
        <v>2</v>
      </c>
      <c r="C10663" t="s">
        <v>38</v>
      </c>
      <c r="D10663">
        <v>1</v>
      </c>
      <c r="E10663" t="s">
        <v>39</v>
      </c>
      <c r="F10663">
        <v>1</v>
      </c>
      <c r="G10663" t="s">
        <v>43</v>
      </c>
      <c r="H10663">
        <v>3</v>
      </c>
      <c r="I10663" t="s">
        <v>41</v>
      </c>
      <c r="J10663">
        <v>1</v>
      </c>
      <c r="K10663">
        <v>197</v>
      </c>
      <c r="L10663" t="s">
        <v>7</v>
      </c>
      <c r="M10663">
        <v>1</v>
      </c>
      <c r="N10663" t="s">
        <v>16</v>
      </c>
      <c r="O10663">
        <v>2</v>
      </c>
      <c r="P10663" t="s">
        <v>14</v>
      </c>
      <c r="Q10663">
        <v>5</v>
      </c>
      <c r="R10663" t="s">
        <v>47</v>
      </c>
      <c r="S10663">
        <v>1</v>
      </c>
      <c r="T10663">
        <v>77</v>
      </c>
      <c r="U10663">
        <v>45.6</v>
      </c>
      <c r="V10663">
        <v>120.83000199999999</v>
      </c>
      <c r="W10663" t="str">
        <f>_xlfn.XLOOKUP(M10663,ActionReference[Action],ActionReference[Reference])</f>
        <v>Approved</v>
      </c>
      <c r="X10663" t="str" cm="1">
        <f t="array" ref="X10663">_xlfn.IFS(T10663&lt;40,"Lower",T10663&lt;122,"Middle",TRUE,"Upper")</f>
        <v>Middle</v>
      </c>
    </row>
    <row r="10664" spans="1:24" x14ac:dyDescent="0.2">
      <c r="A10664">
        <v>8785</v>
      </c>
      <c r="B10664" t="s">
        <v>2</v>
      </c>
      <c r="C10664" t="s">
        <v>38</v>
      </c>
      <c r="D10664">
        <v>1</v>
      </c>
      <c r="E10664" t="s">
        <v>54</v>
      </c>
      <c r="F10664">
        <v>2</v>
      </c>
      <c r="G10664" t="s">
        <v>40</v>
      </c>
      <c r="H10664">
        <v>1</v>
      </c>
      <c r="I10664" t="s">
        <v>41</v>
      </c>
      <c r="J10664">
        <v>1</v>
      </c>
      <c r="K10664">
        <v>12</v>
      </c>
      <c r="L10664" t="s">
        <v>6</v>
      </c>
      <c r="M10664">
        <v>3</v>
      </c>
      <c r="N10664" t="s">
        <v>16</v>
      </c>
      <c r="O10664">
        <v>2</v>
      </c>
      <c r="P10664" t="s">
        <v>14</v>
      </c>
      <c r="Q10664">
        <v>5</v>
      </c>
      <c r="R10664" t="s">
        <v>47</v>
      </c>
      <c r="S10664">
        <v>1</v>
      </c>
      <c r="T10664">
        <v>40</v>
      </c>
      <c r="U10664">
        <v>47.8</v>
      </c>
      <c r="V10664">
        <v>101.410004</v>
      </c>
      <c r="W10664" t="str">
        <f>_xlfn.XLOOKUP(M10664,ActionReference[Action],ActionReference[Reference])</f>
        <v>Denied</v>
      </c>
      <c r="X10664" t="str" cm="1">
        <f t="array" ref="X10664">_xlfn.IFS(T10664&lt;40,"Lower",T10664&lt;122,"Middle",TRUE,"Upper")</f>
        <v>Middle</v>
      </c>
    </row>
    <row r="10665" spans="1:24" x14ac:dyDescent="0.2">
      <c r="A10665">
        <v>58937</v>
      </c>
      <c r="B10665" t="s">
        <v>2</v>
      </c>
      <c r="C10665" t="s">
        <v>38</v>
      </c>
      <c r="D10665">
        <v>1</v>
      </c>
      <c r="E10665" t="s">
        <v>39</v>
      </c>
      <c r="F10665">
        <v>1</v>
      </c>
      <c r="G10665" t="s">
        <v>43</v>
      </c>
      <c r="H10665">
        <v>3</v>
      </c>
      <c r="I10665" t="s">
        <v>50</v>
      </c>
      <c r="J10665">
        <v>2</v>
      </c>
      <c r="K10665">
        <v>78</v>
      </c>
      <c r="L10665" t="s">
        <v>7</v>
      </c>
      <c r="M10665">
        <v>1</v>
      </c>
      <c r="N10665" t="s">
        <v>16</v>
      </c>
      <c r="O10665">
        <v>2</v>
      </c>
      <c r="P10665" t="s">
        <v>14</v>
      </c>
      <c r="Q10665">
        <v>5</v>
      </c>
      <c r="R10665" t="s">
        <v>47</v>
      </c>
      <c r="S10665">
        <v>1</v>
      </c>
      <c r="T10665">
        <v>106</v>
      </c>
      <c r="U10665">
        <v>74.5</v>
      </c>
      <c r="V10665">
        <v>89.370002700000001</v>
      </c>
      <c r="W10665" t="str">
        <f>_xlfn.XLOOKUP(M10665,ActionReference[Action],ActionReference[Reference])</f>
        <v>Approved</v>
      </c>
      <c r="X10665" t="str" cm="1">
        <f t="array" ref="X10665">_xlfn.IFS(T10665&lt;40,"Lower",T10665&lt;122,"Middle",TRUE,"Upper")</f>
        <v>Middle</v>
      </c>
    </row>
    <row r="10666" spans="1:24" x14ac:dyDescent="0.2">
      <c r="A10666">
        <v>16863</v>
      </c>
      <c r="B10666" t="s">
        <v>2</v>
      </c>
      <c r="C10666" t="s">
        <v>38</v>
      </c>
      <c r="D10666">
        <v>1</v>
      </c>
      <c r="E10666" t="s">
        <v>39</v>
      </c>
      <c r="F10666">
        <v>1</v>
      </c>
      <c r="G10666" t="s">
        <v>43</v>
      </c>
      <c r="H10666">
        <v>3</v>
      </c>
      <c r="I10666" t="s">
        <v>41</v>
      </c>
      <c r="J10666">
        <v>1</v>
      </c>
      <c r="K10666">
        <v>29</v>
      </c>
      <c r="L10666" t="s">
        <v>7</v>
      </c>
      <c r="M10666">
        <v>1</v>
      </c>
      <c r="N10666" t="s">
        <v>16</v>
      </c>
      <c r="O10666">
        <v>2</v>
      </c>
      <c r="P10666" t="s">
        <v>14</v>
      </c>
      <c r="Q10666">
        <v>5</v>
      </c>
      <c r="R10666" t="s">
        <v>46</v>
      </c>
      <c r="S10666">
        <v>2</v>
      </c>
      <c r="T10666">
        <v>122</v>
      </c>
      <c r="U10666">
        <v>89.8</v>
      </c>
      <c r="V10666">
        <v>95.330001800000005</v>
      </c>
      <c r="W10666" t="str">
        <f>_xlfn.XLOOKUP(M10666,ActionReference[Action],ActionReference[Reference])</f>
        <v>Approved</v>
      </c>
      <c r="X10666" t="str" cm="1">
        <f t="array" ref="X10666">_xlfn.IFS(T10666&lt;40,"Lower",T10666&lt;122,"Middle",TRUE,"Upper")</f>
        <v>Upper</v>
      </c>
    </row>
    <row r="10667" spans="1:24" x14ac:dyDescent="0.2">
      <c r="A10667">
        <v>1039</v>
      </c>
      <c r="B10667" t="s">
        <v>2</v>
      </c>
      <c r="C10667" t="s">
        <v>38</v>
      </c>
      <c r="D10667">
        <v>1</v>
      </c>
      <c r="E10667" t="s">
        <v>39</v>
      </c>
      <c r="F10667">
        <v>1</v>
      </c>
      <c r="G10667" t="s">
        <v>43</v>
      </c>
      <c r="H10667">
        <v>3</v>
      </c>
      <c r="I10667" t="s">
        <v>50</v>
      </c>
      <c r="J10667">
        <v>2</v>
      </c>
      <c r="K10667">
        <v>65</v>
      </c>
      <c r="L10667" t="s">
        <v>7</v>
      </c>
      <c r="M10667">
        <v>1</v>
      </c>
      <c r="N10667" t="s">
        <v>16</v>
      </c>
      <c r="O10667">
        <v>2</v>
      </c>
      <c r="P10667" t="s">
        <v>14</v>
      </c>
      <c r="Q10667">
        <v>5</v>
      </c>
      <c r="R10667" t="s">
        <v>47</v>
      </c>
      <c r="S10667">
        <v>1</v>
      </c>
      <c r="T10667">
        <v>149</v>
      </c>
      <c r="U10667">
        <v>74.3</v>
      </c>
      <c r="V10667">
        <v>58.279998800000001</v>
      </c>
      <c r="W10667" t="str">
        <f>_xlfn.XLOOKUP(M10667,ActionReference[Action],ActionReference[Reference])</f>
        <v>Approved</v>
      </c>
      <c r="X10667" t="str" cm="1">
        <f t="array" ref="X10667">_xlfn.IFS(T10667&lt;40,"Lower",T10667&lt;122,"Middle",TRUE,"Upper")</f>
        <v>Upper</v>
      </c>
    </row>
    <row r="10668" spans="1:24" x14ac:dyDescent="0.2">
      <c r="A10668">
        <v>16889</v>
      </c>
      <c r="B10668" t="s">
        <v>2</v>
      </c>
      <c r="C10668" t="s">
        <v>38</v>
      </c>
      <c r="D10668">
        <v>1</v>
      </c>
      <c r="E10668" t="s">
        <v>39</v>
      </c>
      <c r="F10668">
        <v>1</v>
      </c>
      <c r="G10668" t="s">
        <v>40</v>
      </c>
      <c r="H10668">
        <v>1</v>
      </c>
      <c r="I10668" t="s">
        <v>41</v>
      </c>
      <c r="J10668">
        <v>1</v>
      </c>
      <c r="K10668">
        <v>308</v>
      </c>
      <c r="L10668" t="s">
        <v>7</v>
      </c>
      <c r="M10668">
        <v>1</v>
      </c>
      <c r="N10668" t="s">
        <v>15</v>
      </c>
      <c r="O10668">
        <v>1</v>
      </c>
      <c r="P10668" t="s">
        <v>14</v>
      </c>
      <c r="Q10668">
        <v>5</v>
      </c>
      <c r="R10668" t="s">
        <v>47</v>
      </c>
      <c r="S10668">
        <v>1</v>
      </c>
      <c r="T10668">
        <v>94</v>
      </c>
      <c r="U10668">
        <v>64.8</v>
      </c>
      <c r="V10668">
        <v>101.980003</v>
      </c>
      <c r="W10668" t="str">
        <f>_xlfn.XLOOKUP(M10668,ActionReference[Action],ActionReference[Reference])</f>
        <v>Approved</v>
      </c>
      <c r="X10668" t="str" cm="1">
        <f t="array" ref="X10668">_xlfn.IFS(T10668&lt;40,"Lower",T10668&lt;122,"Middle",TRUE,"Upper")</f>
        <v>Middle</v>
      </c>
    </row>
    <row r="10669" spans="1:24" x14ac:dyDescent="0.2">
      <c r="A10669">
        <v>7631</v>
      </c>
      <c r="B10669" t="s">
        <v>2</v>
      </c>
      <c r="C10669" t="s">
        <v>38</v>
      </c>
      <c r="D10669">
        <v>1</v>
      </c>
      <c r="E10669" t="s">
        <v>39</v>
      </c>
      <c r="F10669">
        <v>1</v>
      </c>
      <c r="G10669" t="s">
        <v>43</v>
      </c>
      <c r="H10669">
        <v>3</v>
      </c>
      <c r="I10669" t="s">
        <v>41</v>
      </c>
      <c r="J10669">
        <v>1</v>
      </c>
      <c r="K10669">
        <v>37</v>
      </c>
      <c r="L10669" t="s">
        <v>6</v>
      </c>
      <c r="M10669">
        <v>3</v>
      </c>
      <c r="N10669" t="s">
        <v>16</v>
      </c>
      <c r="O10669">
        <v>2</v>
      </c>
      <c r="P10669" t="s">
        <v>14</v>
      </c>
      <c r="Q10669">
        <v>5</v>
      </c>
      <c r="R10669" t="s">
        <v>47</v>
      </c>
      <c r="S10669">
        <v>1</v>
      </c>
      <c r="T10669">
        <v>44</v>
      </c>
      <c r="U10669">
        <v>57.5</v>
      </c>
      <c r="V10669">
        <v>99.75</v>
      </c>
      <c r="W10669" t="str">
        <f>_xlfn.XLOOKUP(M10669,ActionReference[Action],ActionReference[Reference])</f>
        <v>Denied</v>
      </c>
      <c r="X10669" t="str" cm="1">
        <f t="array" ref="X10669">_xlfn.IFS(T10669&lt;40,"Lower",T10669&lt;122,"Middle",TRUE,"Upper")</f>
        <v>Middle</v>
      </c>
    </row>
    <row r="10670" spans="1:24" x14ac:dyDescent="0.2">
      <c r="A10670">
        <v>5766</v>
      </c>
      <c r="B10670" t="s">
        <v>2</v>
      </c>
      <c r="C10670" t="s">
        <v>38</v>
      </c>
      <c r="D10670">
        <v>1</v>
      </c>
      <c r="E10670" t="s">
        <v>39</v>
      </c>
      <c r="F10670">
        <v>1</v>
      </c>
      <c r="G10670" t="s">
        <v>43</v>
      </c>
      <c r="H10670">
        <v>3</v>
      </c>
      <c r="I10670" t="s">
        <v>41</v>
      </c>
      <c r="J10670">
        <v>1</v>
      </c>
      <c r="K10670">
        <v>75</v>
      </c>
      <c r="L10670" t="s">
        <v>6</v>
      </c>
      <c r="M10670">
        <v>3</v>
      </c>
      <c r="N10670" t="s">
        <v>16</v>
      </c>
      <c r="O10670">
        <v>2</v>
      </c>
      <c r="P10670" t="s">
        <v>14</v>
      </c>
      <c r="Q10670">
        <v>5</v>
      </c>
      <c r="R10670" t="s">
        <v>46</v>
      </c>
      <c r="S10670">
        <v>2</v>
      </c>
      <c r="T10670">
        <v>30</v>
      </c>
      <c r="U10670">
        <v>57.3</v>
      </c>
      <c r="V10670">
        <v>102.550003</v>
      </c>
      <c r="W10670" t="str">
        <f>_xlfn.XLOOKUP(M10670,ActionReference[Action],ActionReference[Reference])</f>
        <v>Denied</v>
      </c>
      <c r="X10670" t="str" cm="1">
        <f t="array" ref="X10670">_xlfn.IFS(T10670&lt;40,"Lower",T10670&lt;122,"Middle",TRUE,"Upper")</f>
        <v>Lower</v>
      </c>
    </row>
    <row r="10671" spans="1:24" x14ac:dyDescent="0.2">
      <c r="A10671">
        <v>8149</v>
      </c>
      <c r="B10671" t="s">
        <v>2</v>
      </c>
      <c r="C10671" t="s">
        <v>38</v>
      </c>
      <c r="D10671">
        <v>1</v>
      </c>
      <c r="E10671" t="s">
        <v>39</v>
      </c>
      <c r="F10671">
        <v>1</v>
      </c>
      <c r="G10671" t="s">
        <v>43</v>
      </c>
      <c r="H10671">
        <v>3</v>
      </c>
      <c r="I10671" t="s">
        <v>41</v>
      </c>
      <c r="J10671">
        <v>1</v>
      </c>
      <c r="K10671">
        <v>57</v>
      </c>
      <c r="L10671" t="s">
        <v>7</v>
      </c>
      <c r="M10671">
        <v>1</v>
      </c>
      <c r="N10671" t="s">
        <v>16</v>
      </c>
      <c r="O10671">
        <v>2</v>
      </c>
      <c r="P10671" t="s">
        <v>14</v>
      </c>
      <c r="Q10671">
        <v>5</v>
      </c>
      <c r="R10671" t="s">
        <v>47</v>
      </c>
      <c r="S10671">
        <v>1</v>
      </c>
      <c r="T10671">
        <v>38</v>
      </c>
      <c r="U10671">
        <v>63.3</v>
      </c>
      <c r="V10671">
        <v>104.529999</v>
      </c>
      <c r="W10671" t="str">
        <f>_xlfn.XLOOKUP(M10671,ActionReference[Action],ActionReference[Reference])</f>
        <v>Approved</v>
      </c>
      <c r="X10671" t="str" cm="1">
        <f t="array" ref="X10671">_xlfn.IFS(T10671&lt;40,"Lower",T10671&lt;122,"Middle",TRUE,"Upper")</f>
        <v>Lower</v>
      </c>
    </row>
    <row r="10672" spans="1:24" x14ac:dyDescent="0.2">
      <c r="A10672">
        <v>34953</v>
      </c>
      <c r="B10672" t="s">
        <v>2</v>
      </c>
      <c r="C10672" t="s">
        <v>45</v>
      </c>
      <c r="D10672">
        <v>3</v>
      </c>
      <c r="E10672" t="s">
        <v>39</v>
      </c>
      <c r="F10672">
        <v>1</v>
      </c>
      <c r="G10672" t="s">
        <v>40</v>
      </c>
      <c r="H10672">
        <v>1</v>
      </c>
      <c r="I10672" t="s">
        <v>41</v>
      </c>
      <c r="J10672">
        <v>1</v>
      </c>
      <c r="K10672">
        <v>348</v>
      </c>
      <c r="L10672" t="s">
        <v>7</v>
      </c>
      <c r="M10672">
        <v>1</v>
      </c>
      <c r="N10672" t="s">
        <v>16</v>
      </c>
      <c r="O10672">
        <v>2</v>
      </c>
      <c r="P10672" t="s">
        <v>14</v>
      </c>
      <c r="Q10672">
        <v>5</v>
      </c>
      <c r="R10672" t="s">
        <v>47</v>
      </c>
      <c r="S10672">
        <v>1</v>
      </c>
      <c r="T10672">
        <v>86</v>
      </c>
      <c r="U10672">
        <v>76.8</v>
      </c>
      <c r="V10672">
        <v>120.879997</v>
      </c>
      <c r="W10672" t="str">
        <f>_xlfn.XLOOKUP(M10672,ActionReference[Action],ActionReference[Reference])</f>
        <v>Approved</v>
      </c>
      <c r="X10672" t="str" cm="1">
        <f t="array" ref="X10672">_xlfn.IFS(T10672&lt;40,"Lower",T10672&lt;122,"Middle",TRUE,"Upper")</f>
        <v>Middle</v>
      </c>
    </row>
    <row r="10673" spans="1:24" x14ac:dyDescent="0.2">
      <c r="A10673">
        <v>17393</v>
      </c>
      <c r="B10673" t="s">
        <v>2</v>
      </c>
      <c r="C10673" t="s">
        <v>38</v>
      </c>
      <c r="D10673">
        <v>1</v>
      </c>
      <c r="E10673" t="s">
        <v>39</v>
      </c>
      <c r="F10673">
        <v>1</v>
      </c>
      <c r="G10673" t="s">
        <v>40</v>
      </c>
      <c r="H10673">
        <v>1</v>
      </c>
      <c r="I10673" t="s">
        <v>41</v>
      </c>
      <c r="J10673">
        <v>1</v>
      </c>
      <c r="K10673">
        <v>45</v>
      </c>
      <c r="L10673" t="s">
        <v>6</v>
      </c>
      <c r="M10673">
        <v>3</v>
      </c>
      <c r="N10673" t="s">
        <v>16</v>
      </c>
      <c r="O10673">
        <v>2</v>
      </c>
      <c r="P10673" t="s">
        <v>14</v>
      </c>
      <c r="Q10673">
        <v>5</v>
      </c>
      <c r="R10673" t="s">
        <v>47</v>
      </c>
      <c r="S10673">
        <v>1</v>
      </c>
      <c r="T10673">
        <v>17</v>
      </c>
      <c r="U10673">
        <v>57.3</v>
      </c>
      <c r="V10673">
        <v>92.529998800000001</v>
      </c>
      <c r="W10673" t="str">
        <f>_xlfn.XLOOKUP(M10673,ActionReference[Action],ActionReference[Reference])</f>
        <v>Denied</v>
      </c>
      <c r="X10673" t="str" cm="1">
        <f t="array" ref="X10673">_xlfn.IFS(T10673&lt;40,"Lower",T10673&lt;122,"Middle",TRUE,"Upper")</f>
        <v>Lower</v>
      </c>
    </row>
    <row r="10674" spans="1:24" x14ac:dyDescent="0.2">
      <c r="A10674">
        <v>5633</v>
      </c>
      <c r="B10674" t="s">
        <v>2</v>
      </c>
      <c r="C10674" t="s">
        <v>38</v>
      </c>
      <c r="D10674">
        <v>1</v>
      </c>
      <c r="E10674" t="s">
        <v>39</v>
      </c>
      <c r="F10674">
        <v>1</v>
      </c>
      <c r="G10674" t="s">
        <v>40</v>
      </c>
      <c r="H10674">
        <v>1</v>
      </c>
      <c r="I10674" t="s">
        <v>50</v>
      </c>
      <c r="J10674">
        <v>2</v>
      </c>
      <c r="K10674">
        <v>27</v>
      </c>
      <c r="L10674" t="s">
        <v>7</v>
      </c>
      <c r="M10674">
        <v>1</v>
      </c>
      <c r="N10674" t="s">
        <v>16</v>
      </c>
      <c r="O10674">
        <v>2</v>
      </c>
      <c r="P10674" t="s">
        <v>14</v>
      </c>
      <c r="Q10674">
        <v>5</v>
      </c>
      <c r="R10674" t="s">
        <v>47</v>
      </c>
      <c r="S10674">
        <v>1</v>
      </c>
      <c r="T10674">
        <v>36</v>
      </c>
      <c r="U10674">
        <v>62.1</v>
      </c>
      <c r="V10674">
        <v>89.730003400000001</v>
      </c>
      <c r="W10674" t="str">
        <f>_xlfn.XLOOKUP(M10674,ActionReference[Action],ActionReference[Reference])</f>
        <v>Approved</v>
      </c>
      <c r="X10674" t="str" cm="1">
        <f t="array" ref="X10674">_xlfn.IFS(T10674&lt;40,"Lower",T10674&lt;122,"Middle",TRUE,"Upper")</f>
        <v>Lower</v>
      </c>
    </row>
    <row r="10675" spans="1:24" x14ac:dyDescent="0.2">
      <c r="A10675">
        <v>13716</v>
      </c>
      <c r="B10675" t="s">
        <v>2</v>
      </c>
      <c r="C10675" t="s">
        <v>38</v>
      </c>
      <c r="D10675">
        <v>1</v>
      </c>
      <c r="E10675" t="s">
        <v>39</v>
      </c>
      <c r="F10675">
        <v>1</v>
      </c>
      <c r="G10675" t="s">
        <v>43</v>
      </c>
      <c r="H10675">
        <v>3</v>
      </c>
      <c r="I10675" t="s">
        <v>41</v>
      </c>
      <c r="J10675">
        <v>1</v>
      </c>
      <c r="K10675">
        <v>245</v>
      </c>
      <c r="L10675" t="s">
        <v>7</v>
      </c>
      <c r="M10675">
        <v>1</v>
      </c>
      <c r="N10675" t="s">
        <v>16</v>
      </c>
      <c r="O10675">
        <v>2</v>
      </c>
      <c r="P10675" t="s">
        <v>14</v>
      </c>
      <c r="Q10675">
        <v>5</v>
      </c>
      <c r="R10675" t="s">
        <v>47</v>
      </c>
      <c r="S10675">
        <v>1</v>
      </c>
      <c r="T10675">
        <v>163</v>
      </c>
      <c r="U10675">
        <v>73.900000000000006</v>
      </c>
      <c r="V10675">
        <v>135.75</v>
      </c>
      <c r="W10675" t="str">
        <f>_xlfn.XLOOKUP(M10675,ActionReference[Action],ActionReference[Reference])</f>
        <v>Approved</v>
      </c>
      <c r="X10675" t="str" cm="1">
        <f t="array" ref="X10675">_xlfn.IFS(T10675&lt;40,"Lower",T10675&lt;122,"Middle",TRUE,"Upper")</f>
        <v>Upper</v>
      </c>
    </row>
    <row r="10676" spans="1:24" x14ac:dyDescent="0.2">
      <c r="A10676">
        <v>18203</v>
      </c>
      <c r="B10676" t="s">
        <v>2</v>
      </c>
      <c r="C10676" t="s">
        <v>38</v>
      </c>
      <c r="D10676">
        <v>1</v>
      </c>
      <c r="E10676" t="s">
        <v>39</v>
      </c>
      <c r="F10676">
        <v>1</v>
      </c>
      <c r="G10676" t="s">
        <v>40</v>
      </c>
      <c r="H10676">
        <v>1</v>
      </c>
      <c r="I10676" t="s">
        <v>41</v>
      </c>
      <c r="J10676">
        <v>1</v>
      </c>
      <c r="K10676">
        <v>232</v>
      </c>
      <c r="L10676" t="s">
        <v>7</v>
      </c>
      <c r="M10676">
        <v>1</v>
      </c>
      <c r="N10676" t="s">
        <v>16</v>
      </c>
      <c r="O10676">
        <v>2</v>
      </c>
      <c r="P10676" t="s">
        <v>14</v>
      </c>
      <c r="Q10676">
        <v>5</v>
      </c>
      <c r="R10676" t="s">
        <v>47</v>
      </c>
      <c r="S10676">
        <v>1</v>
      </c>
      <c r="T10676">
        <v>60</v>
      </c>
      <c r="U10676">
        <v>90.2</v>
      </c>
      <c r="V10676">
        <v>107.540001</v>
      </c>
      <c r="W10676" t="str">
        <f>_xlfn.XLOOKUP(M10676,ActionReference[Action],ActionReference[Reference])</f>
        <v>Approved</v>
      </c>
      <c r="X10676" t="str" cm="1">
        <f t="array" ref="X10676">_xlfn.IFS(T10676&lt;40,"Lower",T10676&lt;122,"Middle",TRUE,"Upper")</f>
        <v>Middle</v>
      </c>
    </row>
    <row r="10677" spans="1:24" x14ac:dyDescent="0.2">
      <c r="A10677">
        <v>34936</v>
      </c>
      <c r="B10677" t="s">
        <v>2</v>
      </c>
      <c r="C10677" t="s">
        <v>45</v>
      </c>
      <c r="D10677">
        <v>3</v>
      </c>
      <c r="E10677" t="s">
        <v>39</v>
      </c>
      <c r="F10677">
        <v>1</v>
      </c>
      <c r="G10677" t="s">
        <v>40</v>
      </c>
      <c r="H10677">
        <v>1</v>
      </c>
      <c r="I10677" t="s">
        <v>41</v>
      </c>
      <c r="J10677">
        <v>1</v>
      </c>
      <c r="K10677">
        <v>400</v>
      </c>
      <c r="L10677" t="s">
        <v>7</v>
      </c>
      <c r="M10677">
        <v>1</v>
      </c>
      <c r="N10677" t="s">
        <v>16</v>
      </c>
      <c r="O10677">
        <v>2</v>
      </c>
      <c r="P10677" t="s">
        <v>14</v>
      </c>
      <c r="Q10677">
        <v>5</v>
      </c>
      <c r="R10677" t="s">
        <v>47</v>
      </c>
      <c r="S10677">
        <v>1</v>
      </c>
      <c r="T10677">
        <v>194</v>
      </c>
      <c r="U10677">
        <v>55.8</v>
      </c>
      <c r="V10677">
        <v>146.36000100000001</v>
      </c>
      <c r="W10677" t="str">
        <f>_xlfn.XLOOKUP(M10677,ActionReference[Action],ActionReference[Reference])</f>
        <v>Approved</v>
      </c>
      <c r="X10677" t="str" cm="1">
        <f t="array" ref="X10677">_xlfn.IFS(T10677&lt;40,"Lower",T10677&lt;122,"Middle",TRUE,"Upper")</f>
        <v>Upper</v>
      </c>
    </row>
    <row r="10678" spans="1:24" x14ac:dyDescent="0.2">
      <c r="A10678">
        <v>90253</v>
      </c>
      <c r="B10678" t="s">
        <v>2</v>
      </c>
      <c r="C10678" t="s">
        <v>38</v>
      </c>
      <c r="D10678">
        <v>1</v>
      </c>
      <c r="E10678" t="s">
        <v>39</v>
      </c>
      <c r="F10678">
        <v>1</v>
      </c>
      <c r="G10678" t="s">
        <v>40</v>
      </c>
      <c r="H10678">
        <v>1</v>
      </c>
      <c r="I10678" t="s">
        <v>41</v>
      </c>
      <c r="J10678">
        <v>1</v>
      </c>
      <c r="K10678">
        <v>355</v>
      </c>
      <c r="L10678" t="s">
        <v>7</v>
      </c>
      <c r="M10678">
        <v>1</v>
      </c>
      <c r="N10678" t="s">
        <v>16</v>
      </c>
      <c r="O10678">
        <v>2</v>
      </c>
      <c r="P10678" t="s">
        <v>14</v>
      </c>
      <c r="Q10678">
        <v>5</v>
      </c>
      <c r="R10678" t="s">
        <v>46</v>
      </c>
      <c r="S10678">
        <v>2</v>
      </c>
      <c r="T10678">
        <v>83</v>
      </c>
      <c r="U10678">
        <v>104.8</v>
      </c>
      <c r="V10678">
        <v>107.19000200000001</v>
      </c>
      <c r="W10678" t="str">
        <f>_xlfn.XLOOKUP(M10678,ActionReference[Action],ActionReference[Reference])</f>
        <v>Approved</v>
      </c>
      <c r="X10678" t="str" cm="1">
        <f t="array" ref="X10678">_xlfn.IFS(T10678&lt;40,"Lower",T10678&lt;122,"Middle",TRUE,"Upper")</f>
        <v>Middle</v>
      </c>
    </row>
    <row r="10679" spans="1:24" x14ac:dyDescent="0.2">
      <c r="A10679">
        <v>21440</v>
      </c>
      <c r="B10679" t="s">
        <v>2</v>
      </c>
      <c r="C10679" t="s">
        <v>42</v>
      </c>
      <c r="D10679">
        <v>2</v>
      </c>
      <c r="E10679" t="s">
        <v>39</v>
      </c>
      <c r="F10679">
        <v>1</v>
      </c>
      <c r="G10679" t="s">
        <v>40</v>
      </c>
      <c r="H10679">
        <v>1</v>
      </c>
      <c r="I10679" t="s">
        <v>41</v>
      </c>
      <c r="J10679">
        <v>1</v>
      </c>
      <c r="K10679">
        <v>163</v>
      </c>
      <c r="L10679" t="s">
        <v>7</v>
      </c>
      <c r="M10679">
        <v>1</v>
      </c>
      <c r="N10679" t="s">
        <v>11</v>
      </c>
      <c r="O10679">
        <v>3</v>
      </c>
      <c r="P10679" t="s">
        <v>10</v>
      </c>
      <c r="Q10679">
        <v>3</v>
      </c>
      <c r="R10679" t="s">
        <v>46</v>
      </c>
      <c r="S10679">
        <v>2</v>
      </c>
      <c r="T10679">
        <v>65</v>
      </c>
      <c r="U10679">
        <v>69.2</v>
      </c>
      <c r="V10679">
        <v>52.220001199999999</v>
      </c>
      <c r="W10679" t="str">
        <f>_xlfn.XLOOKUP(M10679,ActionReference[Action],ActionReference[Reference])</f>
        <v>Approved</v>
      </c>
      <c r="X10679" t="str" cm="1">
        <f t="array" ref="X10679">_xlfn.IFS(T10679&lt;40,"Lower",T10679&lt;122,"Middle",TRUE,"Upper")</f>
        <v>Middle</v>
      </c>
    </row>
    <row r="10680" spans="1:24" x14ac:dyDescent="0.2">
      <c r="A10680">
        <v>21440</v>
      </c>
      <c r="B10680" t="s">
        <v>2</v>
      </c>
      <c r="C10680" t="s">
        <v>38</v>
      </c>
      <c r="D10680">
        <v>1</v>
      </c>
      <c r="E10680" t="s">
        <v>39</v>
      </c>
      <c r="F10680">
        <v>1</v>
      </c>
      <c r="G10680" t="s">
        <v>40</v>
      </c>
      <c r="H10680">
        <v>1</v>
      </c>
      <c r="I10680" t="s">
        <v>41</v>
      </c>
      <c r="J10680">
        <v>1</v>
      </c>
      <c r="K10680">
        <v>275</v>
      </c>
      <c r="L10680" t="s">
        <v>7</v>
      </c>
      <c r="M10680">
        <v>1</v>
      </c>
      <c r="N10680" t="s">
        <v>11</v>
      </c>
      <c r="O10680">
        <v>3</v>
      </c>
      <c r="P10680" t="s">
        <v>10</v>
      </c>
      <c r="Q10680">
        <v>3</v>
      </c>
      <c r="R10680" t="s">
        <v>47</v>
      </c>
      <c r="S10680">
        <v>1</v>
      </c>
      <c r="T10680">
        <v>110</v>
      </c>
      <c r="U10680">
        <v>69.2</v>
      </c>
      <c r="V10680">
        <v>125.209999</v>
      </c>
      <c r="W10680" t="str">
        <f>_xlfn.XLOOKUP(M10680,ActionReference[Action],ActionReference[Reference])</f>
        <v>Approved</v>
      </c>
      <c r="X10680" t="str" cm="1">
        <f t="array" ref="X10680">_xlfn.IFS(T10680&lt;40,"Lower",T10680&lt;122,"Middle",TRUE,"Upper")</f>
        <v>Middle</v>
      </c>
    </row>
    <row r="10681" spans="1:24" x14ac:dyDescent="0.2">
      <c r="A10681">
        <v>8663</v>
      </c>
      <c r="B10681" t="s">
        <v>2</v>
      </c>
      <c r="C10681" t="s">
        <v>42</v>
      </c>
      <c r="D10681">
        <v>2</v>
      </c>
      <c r="E10681" t="s">
        <v>39</v>
      </c>
      <c r="F10681">
        <v>1</v>
      </c>
      <c r="G10681" t="s">
        <v>43</v>
      </c>
      <c r="H10681">
        <v>3</v>
      </c>
      <c r="I10681" t="s">
        <v>41</v>
      </c>
      <c r="J10681">
        <v>1</v>
      </c>
      <c r="K10681">
        <v>81</v>
      </c>
      <c r="L10681" t="s">
        <v>7</v>
      </c>
      <c r="M10681">
        <v>1</v>
      </c>
      <c r="N10681" t="s">
        <v>16</v>
      </c>
      <c r="O10681">
        <v>2</v>
      </c>
      <c r="P10681" t="s">
        <v>14</v>
      </c>
      <c r="Q10681">
        <v>5</v>
      </c>
      <c r="R10681" t="s">
        <v>46</v>
      </c>
      <c r="S10681">
        <v>2</v>
      </c>
      <c r="T10681">
        <v>20</v>
      </c>
      <c r="U10681">
        <v>73.7</v>
      </c>
      <c r="V10681">
        <v>107.08000199999999</v>
      </c>
      <c r="W10681" t="str">
        <f>_xlfn.XLOOKUP(M10681,ActionReference[Action],ActionReference[Reference])</f>
        <v>Approved</v>
      </c>
      <c r="X10681" t="str" cm="1">
        <f t="array" ref="X10681">_xlfn.IFS(T10681&lt;40,"Lower",T10681&lt;122,"Middle",TRUE,"Upper")</f>
        <v>Lower</v>
      </c>
    </row>
    <row r="10682" spans="1:24" x14ac:dyDescent="0.2">
      <c r="A10682">
        <v>27744</v>
      </c>
      <c r="B10682" t="s">
        <v>2</v>
      </c>
      <c r="C10682" t="s">
        <v>38</v>
      </c>
      <c r="D10682">
        <v>1</v>
      </c>
      <c r="E10682" t="s">
        <v>39</v>
      </c>
      <c r="F10682">
        <v>1</v>
      </c>
      <c r="G10682" t="s">
        <v>43</v>
      </c>
      <c r="H10682">
        <v>3</v>
      </c>
      <c r="I10682" t="s">
        <v>41</v>
      </c>
      <c r="J10682">
        <v>1</v>
      </c>
      <c r="K10682">
        <v>170</v>
      </c>
      <c r="L10682" t="s">
        <v>6</v>
      </c>
      <c r="M10682">
        <v>3</v>
      </c>
      <c r="N10682" t="s">
        <v>16</v>
      </c>
      <c r="O10682">
        <v>2</v>
      </c>
      <c r="P10682" t="s">
        <v>14</v>
      </c>
      <c r="Q10682">
        <v>5</v>
      </c>
      <c r="R10682" t="s">
        <v>47</v>
      </c>
      <c r="S10682">
        <v>1</v>
      </c>
      <c r="T10682">
        <v>34</v>
      </c>
      <c r="U10682">
        <v>57.3</v>
      </c>
      <c r="V10682">
        <v>109.91999800000001</v>
      </c>
      <c r="W10682" t="str">
        <f>_xlfn.XLOOKUP(M10682,ActionReference[Action],ActionReference[Reference])</f>
        <v>Denied</v>
      </c>
      <c r="X10682" t="str" cm="1">
        <f t="array" ref="X10682">_xlfn.IFS(T10682&lt;40,"Lower",T10682&lt;122,"Middle",TRUE,"Upper")</f>
        <v>Lower</v>
      </c>
    </row>
    <row r="10683" spans="1:24" x14ac:dyDescent="0.2">
      <c r="A10683">
        <v>57614</v>
      </c>
      <c r="B10683" t="s">
        <v>2</v>
      </c>
      <c r="C10683" t="s">
        <v>38</v>
      </c>
      <c r="D10683">
        <v>1</v>
      </c>
      <c r="E10683" t="s">
        <v>39</v>
      </c>
      <c r="F10683">
        <v>1</v>
      </c>
      <c r="G10683" t="s">
        <v>43</v>
      </c>
      <c r="H10683">
        <v>3</v>
      </c>
      <c r="I10683" t="s">
        <v>41</v>
      </c>
      <c r="J10683">
        <v>1</v>
      </c>
      <c r="K10683">
        <v>417</v>
      </c>
      <c r="L10683" t="s">
        <v>6</v>
      </c>
      <c r="M10683">
        <v>3</v>
      </c>
      <c r="N10683" t="s">
        <v>16</v>
      </c>
      <c r="O10683">
        <v>2</v>
      </c>
      <c r="P10683" t="s">
        <v>14</v>
      </c>
      <c r="Q10683">
        <v>5</v>
      </c>
      <c r="R10683" t="s">
        <v>46</v>
      </c>
      <c r="S10683">
        <v>2</v>
      </c>
      <c r="T10683">
        <v>67</v>
      </c>
      <c r="U10683">
        <v>96</v>
      </c>
      <c r="V10683">
        <v>188.38999899999999</v>
      </c>
      <c r="W10683" t="str">
        <f>_xlfn.XLOOKUP(M10683,ActionReference[Action],ActionReference[Reference])</f>
        <v>Denied</v>
      </c>
      <c r="X10683" t="str" cm="1">
        <f t="array" ref="X10683">_xlfn.IFS(T10683&lt;40,"Lower",T10683&lt;122,"Middle",TRUE,"Upper")</f>
        <v>Middle</v>
      </c>
    </row>
    <row r="10684" spans="1:24" x14ac:dyDescent="0.2">
      <c r="A10684">
        <v>35014</v>
      </c>
      <c r="B10684" t="s">
        <v>2</v>
      </c>
      <c r="C10684" t="s">
        <v>45</v>
      </c>
      <c r="D10684">
        <v>3</v>
      </c>
      <c r="E10684" t="s">
        <v>39</v>
      </c>
      <c r="F10684">
        <v>1</v>
      </c>
      <c r="G10684" t="s">
        <v>40</v>
      </c>
      <c r="H10684">
        <v>1</v>
      </c>
      <c r="I10684" t="s">
        <v>41</v>
      </c>
      <c r="J10684">
        <v>1</v>
      </c>
      <c r="K10684">
        <v>361</v>
      </c>
      <c r="L10684" t="s">
        <v>7</v>
      </c>
      <c r="M10684">
        <v>1</v>
      </c>
      <c r="N10684" t="s">
        <v>16</v>
      </c>
      <c r="O10684">
        <v>2</v>
      </c>
      <c r="P10684" t="s">
        <v>14</v>
      </c>
      <c r="Q10684">
        <v>5</v>
      </c>
      <c r="R10684" t="s">
        <v>46</v>
      </c>
      <c r="S10684">
        <v>2</v>
      </c>
      <c r="T10684">
        <v>113</v>
      </c>
      <c r="U10684">
        <v>74.599999999999994</v>
      </c>
      <c r="V10684">
        <v>163.729996</v>
      </c>
      <c r="W10684" t="str">
        <f>_xlfn.XLOOKUP(M10684,ActionReference[Action],ActionReference[Reference])</f>
        <v>Approved</v>
      </c>
      <c r="X10684" t="str" cm="1">
        <f t="array" ref="X10684">_xlfn.IFS(T10684&lt;40,"Lower",T10684&lt;122,"Middle",TRUE,"Upper")</f>
        <v>Middle</v>
      </c>
    </row>
    <row r="10685" spans="1:24" x14ac:dyDescent="0.2">
      <c r="A10685">
        <v>33510</v>
      </c>
      <c r="B10685" t="s">
        <v>2</v>
      </c>
      <c r="C10685" t="s">
        <v>38</v>
      </c>
      <c r="D10685">
        <v>1</v>
      </c>
      <c r="E10685" t="s">
        <v>39</v>
      </c>
      <c r="F10685">
        <v>1</v>
      </c>
      <c r="G10685" t="s">
        <v>43</v>
      </c>
      <c r="H10685">
        <v>3</v>
      </c>
      <c r="I10685" t="s">
        <v>41</v>
      </c>
      <c r="J10685">
        <v>1</v>
      </c>
      <c r="K10685">
        <v>270</v>
      </c>
      <c r="L10685" t="s">
        <v>7</v>
      </c>
      <c r="M10685">
        <v>1</v>
      </c>
      <c r="N10685" t="s">
        <v>16</v>
      </c>
      <c r="O10685">
        <v>2</v>
      </c>
      <c r="P10685" t="s">
        <v>14</v>
      </c>
      <c r="Q10685">
        <v>5</v>
      </c>
      <c r="R10685" t="s">
        <v>47</v>
      </c>
      <c r="S10685">
        <v>1</v>
      </c>
      <c r="T10685">
        <v>67</v>
      </c>
      <c r="U10685">
        <v>94.3</v>
      </c>
      <c r="V10685">
        <v>117.660004</v>
      </c>
      <c r="W10685" t="str">
        <f>_xlfn.XLOOKUP(M10685,ActionReference[Action],ActionReference[Reference])</f>
        <v>Approved</v>
      </c>
      <c r="X10685" t="str" cm="1">
        <f t="array" ref="X10685">_xlfn.IFS(T10685&lt;40,"Lower",T10685&lt;122,"Middle",TRUE,"Upper")</f>
        <v>Middle</v>
      </c>
    </row>
    <row r="10686" spans="1:24" x14ac:dyDescent="0.2">
      <c r="A10686">
        <v>20666</v>
      </c>
      <c r="B10686" t="s">
        <v>2</v>
      </c>
      <c r="C10686" t="s">
        <v>38</v>
      </c>
      <c r="D10686">
        <v>1</v>
      </c>
      <c r="E10686" t="s">
        <v>39</v>
      </c>
      <c r="F10686">
        <v>1</v>
      </c>
      <c r="G10686" t="s">
        <v>40</v>
      </c>
      <c r="H10686">
        <v>1</v>
      </c>
      <c r="I10686" t="s">
        <v>41</v>
      </c>
      <c r="J10686">
        <v>1</v>
      </c>
      <c r="K10686">
        <v>63</v>
      </c>
      <c r="L10686" t="s">
        <v>7</v>
      </c>
      <c r="M10686">
        <v>1</v>
      </c>
      <c r="N10686" t="s">
        <v>15</v>
      </c>
      <c r="O10686">
        <v>1</v>
      </c>
      <c r="P10686" t="s">
        <v>14</v>
      </c>
      <c r="Q10686">
        <v>5</v>
      </c>
      <c r="R10686" t="s">
        <v>47</v>
      </c>
      <c r="S10686">
        <v>1</v>
      </c>
      <c r="T10686">
        <v>23</v>
      </c>
      <c r="U10686">
        <v>60.7</v>
      </c>
      <c r="V10686">
        <v>106.029999</v>
      </c>
      <c r="W10686" t="str">
        <f>_xlfn.XLOOKUP(M10686,ActionReference[Action],ActionReference[Reference])</f>
        <v>Approved</v>
      </c>
      <c r="X10686" t="str" cm="1">
        <f t="array" ref="X10686">_xlfn.IFS(T10686&lt;40,"Lower",T10686&lt;122,"Middle",TRUE,"Upper")</f>
        <v>Lower</v>
      </c>
    </row>
    <row r="10687" spans="1:24" x14ac:dyDescent="0.2">
      <c r="A10687">
        <v>58675</v>
      </c>
      <c r="B10687" t="s">
        <v>2</v>
      </c>
      <c r="C10687" t="s">
        <v>38</v>
      </c>
      <c r="D10687">
        <v>1</v>
      </c>
      <c r="E10687" t="s">
        <v>39</v>
      </c>
      <c r="F10687">
        <v>1</v>
      </c>
      <c r="G10687" t="s">
        <v>40</v>
      </c>
      <c r="H10687">
        <v>1</v>
      </c>
      <c r="I10687" t="s">
        <v>50</v>
      </c>
      <c r="J10687">
        <v>2</v>
      </c>
      <c r="K10687">
        <v>384</v>
      </c>
      <c r="L10687" t="s">
        <v>7</v>
      </c>
      <c r="M10687">
        <v>1</v>
      </c>
      <c r="N10687" t="s">
        <v>16</v>
      </c>
      <c r="O10687">
        <v>2</v>
      </c>
      <c r="P10687" t="s">
        <v>9</v>
      </c>
      <c r="Q10687">
        <v>2</v>
      </c>
      <c r="R10687" t="s">
        <v>46</v>
      </c>
      <c r="S10687">
        <v>2</v>
      </c>
      <c r="T10687">
        <v>62</v>
      </c>
      <c r="U10687">
        <v>73.7</v>
      </c>
      <c r="V10687">
        <v>47.770000500000002</v>
      </c>
      <c r="W10687" t="str">
        <f>_xlfn.XLOOKUP(M10687,ActionReference[Action],ActionReference[Reference])</f>
        <v>Approved</v>
      </c>
      <c r="X10687" t="str" cm="1">
        <f t="array" ref="X10687">_xlfn.IFS(T10687&lt;40,"Lower",T10687&lt;122,"Middle",TRUE,"Upper")</f>
        <v>Middle</v>
      </c>
    </row>
    <row r="10688" spans="1:24" x14ac:dyDescent="0.2">
      <c r="A10688">
        <v>32489</v>
      </c>
      <c r="B10688" t="s">
        <v>2</v>
      </c>
      <c r="C10688" t="s">
        <v>38</v>
      </c>
      <c r="D10688">
        <v>1</v>
      </c>
      <c r="E10688" t="s">
        <v>39</v>
      </c>
      <c r="F10688">
        <v>1</v>
      </c>
      <c r="G10688" t="s">
        <v>40</v>
      </c>
      <c r="H10688">
        <v>1</v>
      </c>
      <c r="I10688" t="s">
        <v>50</v>
      </c>
      <c r="J10688">
        <v>2</v>
      </c>
      <c r="K10688">
        <v>150</v>
      </c>
      <c r="L10688" t="s">
        <v>6</v>
      </c>
      <c r="M10688">
        <v>3</v>
      </c>
      <c r="N10688" t="s">
        <v>16</v>
      </c>
      <c r="O10688">
        <v>2</v>
      </c>
      <c r="P10688" t="s">
        <v>9</v>
      </c>
      <c r="Q10688">
        <v>2</v>
      </c>
      <c r="R10688" t="s">
        <v>47</v>
      </c>
      <c r="S10688">
        <v>1</v>
      </c>
      <c r="T10688">
        <v>86</v>
      </c>
      <c r="U10688">
        <v>62.1</v>
      </c>
      <c r="V10688">
        <v>99.790000899999995</v>
      </c>
      <c r="W10688" t="str">
        <f>_xlfn.XLOOKUP(M10688,ActionReference[Action],ActionReference[Reference])</f>
        <v>Denied</v>
      </c>
      <c r="X10688" t="str" cm="1">
        <f t="array" ref="X10688">_xlfn.IFS(T10688&lt;40,"Lower",T10688&lt;122,"Middle",TRUE,"Upper")</f>
        <v>Middle</v>
      </c>
    </row>
    <row r="10689" spans="1:24" x14ac:dyDescent="0.2">
      <c r="A10689">
        <v>32532</v>
      </c>
      <c r="B10689" t="s">
        <v>2</v>
      </c>
      <c r="C10689" t="s">
        <v>38</v>
      </c>
      <c r="D10689">
        <v>1</v>
      </c>
      <c r="E10689" t="s">
        <v>54</v>
      </c>
      <c r="F10689">
        <v>2</v>
      </c>
      <c r="G10689" t="s">
        <v>40</v>
      </c>
      <c r="H10689">
        <v>1</v>
      </c>
      <c r="I10689" t="s">
        <v>41</v>
      </c>
      <c r="J10689">
        <v>1</v>
      </c>
      <c r="K10689">
        <v>63</v>
      </c>
      <c r="L10689" t="s">
        <v>53</v>
      </c>
      <c r="M10689">
        <v>2</v>
      </c>
      <c r="N10689" t="s">
        <v>16</v>
      </c>
      <c r="O10689">
        <v>2</v>
      </c>
      <c r="P10689" t="s">
        <v>14</v>
      </c>
      <c r="Q10689">
        <v>5</v>
      </c>
      <c r="R10689" t="s">
        <v>46</v>
      </c>
      <c r="S10689">
        <v>2</v>
      </c>
      <c r="T10689">
        <v>96</v>
      </c>
      <c r="U10689">
        <v>58.4</v>
      </c>
      <c r="V10689">
        <v>57.700000799999998</v>
      </c>
      <c r="W10689" t="str">
        <f>_xlfn.XLOOKUP(M10689,ActionReference[Action],ActionReference[Reference])</f>
        <v>Approved</v>
      </c>
      <c r="X10689" t="str" cm="1">
        <f t="array" ref="X10689">_xlfn.IFS(T10689&lt;40,"Lower",T10689&lt;122,"Middle",TRUE,"Upper")</f>
        <v>Middle</v>
      </c>
    </row>
    <row r="10690" spans="1:24" x14ac:dyDescent="0.2">
      <c r="A10690" t="s">
        <v>527</v>
      </c>
      <c r="B10690" t="s">
        <v>2</v>
      </c>
      <c r="C10690" t="s">
        <v>38</v>
      </c>
      <c r="D10690">
        <v>1</v>
      </c>
      <c r="E10690" t="s">
        <v>39</v>
      </c>
      <c r="F10690">
        <v>1</v>
      </c>
      <c r="G10690" t="s">
        <v>40</v>
      </c>
      <c r="H10690">
        <v>1</v>
      </c>
      <c r="I10690" t="s">
        <v>41</v>
      </c>
      <c r="J10690">
        <v>1</v>
      </c>
      <c r="K10690">
        <v>157</v>
      </c>
      <c r="L10690" t="s">
        <v>7</v>
      </c>
      <c r="M10690">
        <v>1</v>
      </c>
      <c r="N10690" t="s">
        <v>16</v>
      </c>
      <c r="O10690">
        <v>2</v>
      </c>
      <c r="P10690" t="s">
        <v>14</v>
      </c>
      <c r="Q10690">
        <v>5</v>
      </c>
      <c r="R10690" t="s">
        <v>46</v>
      </c>
      <c r="S10690">
        <v>2</v>
      </c>
      <c r="T10690">
        <v>69</v>
      </c>
      <c r="U10690">
        <v>57.5</v>
      </c>
      <c r="V10690">
        <v>137.220001</v>
      </c>
      <c r="W10690" t="str">
        <f>_xlfn.XLOOKUP(M10690,ActionReference[Action],ActionReference[Reference])</f>
        <v>Approved</v>
      </c>
      <c r="X10690" t="str" cm="1">
        <f t="array" ref="X10690">_xlfn.IFS(T10690&lt;40,"Lower",T10690&lt;122,"Middle",TRUE,"Upper")</f>
        <v>Middle</v>
      </c>
    </row>
    <row r="10691" spans="1:24" x14ac:dyDescent="0.2">
      <c r="A10691">
        <v>1678</v>
      </c>
      <c r="B10691" t="s">
        <v>2</v>
      </c>
      <c r="C10691" t="s">
        <v>38</v>
      </c>
      <c r="D10691">
        <v>1</v>
      </c>
      <c r="E10691" t="s">
        <v>39</v>
      </c>
      <c r="F10691">
        <v>1</v>
      </c>
      <c r="G10691" t="s">
        <v>40</v>
      </c>
      <c r="H10691">
        <v>1</v>
      </c>
      <c r="I10691" t="s">
        <v>41</v>
      </c>
      <c r="J10691">
        <v>1</v>
      </c>
      <c r="K10691">
        <v>106</v>
      </c>
      <c r="L10691" t="s">
        <v>7</v>
      </c>
      <c r="M10691">
        <v>1</v>
      </c>
      <c r="N10691" t="s">
        <v>16</v>
      </c>
      <c r="O10691">
        <v>2</v>
      </c>
      <c r="P10691" t="s">
        <v>14</v>
      </c>
      <c r="Q10691">
        <v>5</v>
      </c>
      <c r="R10691" t="s">
        <v>46</v>
      </c>
      <c r="S10691">
        <v>2</v>
      </c>
      <c r="T10691">
        <v>44</v>
      </c>
      <c r="U10691">
        <v>65.3</v>
      </c>
      <c r="V10691">
        <v>113.279999</v>
      </c>
      <c r="W10691" t="str">
        <f>_xlfn.XLOOKUP(M10691,ActionReference[Action],ActionReference[Reference])</f>
        <v>Approved</v>
      </c>
      <c r="X10691" t="str" cm="1">
        <f t="array" ref="X10691">_xlfn.IFS(T10691&lt;40,"Lower",T10691&lt;122,"Middle",TRUE,"Upper")</f>
        <v>Middle</v>
      </c>
    </row>
    <row r="10692" spans="1:24" x14ac:dyDescent="0.2">
      <c r="A10692" t="s">
        <v>531</v>
      </c>
      <c r="B10692" t="s">
        <v>2</v>
      </c>
      <c r="C10692" t="s">
        <v>38</v>
      </c>
      <c r="D10692">
        <v>1</v>
      </c>
      <c r="E10692" t="s">
        <v>39</v>
      </c>
      <c r="F10692">
        <v>1</v>
      </c>
      <c r="G10692" t="s">
        <v>40</v>
      </c>
      <c r="H10692">
        <v>1</v>
      </c>
      <c r="I10692" t="s">
        <v>41</v>
      </c>
      <c r="J10692">
        <v>1</v>
      </c>
      <c r="K10692">
        <v>394</v>
      </c>
      <c r="L10692" t="s">
        <v>7</v>
      </c>
      <c r="M10692">
        <v>1</v>
      </c>
      <c r="N10692" t="s">
        <v>16</v>
      </c>
      <c r="O10692">
        <v>2</v>
      </c>
      <c r="P10692" t="s">
        <v>14</v>
      </c>
      <c r="Q10692">
        <v>5</v>
      </c>
      <c r="R10692" t="s">
        <v>46</v>
      </c>
      <c r="S10692">
        <v>2</v>
      </c>
      <c r="T10692">
        <v>157</v>
      </c>
      <c r="U10692">
        <v>89.4</v>
      </c>
      <c r="V10692">
        <v>131.979996</v>
      </c>
      <c r="W10692" t="str">
        <f>_xlfn.XLOOKUP(M10692,ActionReference[Action],ActionReference[Reference])</f>
        <v>Approved</v>
      </c>
      <c r="X10692" t="str" cm="1">
        <f t="array" ref="X10692">_xlfn.IFS(T10692&lt;40,"Lower",T10692&lt;122,"Middle",TRUE,"Upper")</f>
        <v>Upper</v>
      </c>
    </row>
    <row r="10693" spans="1:24" x14ac:dyDescent="0.2">
      <c r="A10693">
        <v>35095</v>
      </c>
      <c r="B10693" t="s">
        <v>2</v>
      </c>
      <c r="C10693" t="s">
        <v>38</v>
      </c>
      <c r="D10693">
        <v>1</v>
      </c>
      <c r="E10693" t="s">
        <v>39</v>
      </c>
      <c r="F10693">
        <v>1</v>
      </c>
      <c r="G10693" t="s">
        <v>40</v>
      </c>
      <c r="H10693">
        <v>1</v>
      </c>
      <c r="I10693" t="s">
        <v>41</v>
      </c>
      <c r="J10693">
        <v>1</v>
      </c>
      <c r="K10693">
        <v>221</v>
      </c>
      <c r="L10693" t="s">
        <v>7</v>
      </c>
      <c r="M10693">
        <v>1</v>
      </c>
      <c r="N10693" t="s">
        <v>16</v>
      </c>
      <c r="O10693">
        <v>2</v>
      </c>
      <c r="P10693" t="s">
        <v>14</v>
      </c>
      <c r="Q10693">
        <v>5</v>
      </c>
      <c r="R10693" t="s">
        <v>46</v>
      </c>
      <c r="S10693">
        <v>2</v>
      </c>
      <c r="T10693">
        <v>47</v>
      </c>
      <c r="U10693">
        <v>73</v>
      </c>
      <c r="V10693">
        <v>130.970001</v>
      </c>
      <c r="W10693" t="str">
        <f>_xlfn.XLOOKUP(M10693,ActionReference[Action],ActionReference[Reference])</f>
        <v>Approved</v>
      </c>
      <c r="X10693" t="str" cm="1">
        <f t="array" ref="X10693">_xlfn.IFS(T10693&lt;40,"Lower",T10693&lt;122,"Middle",TRUE,"Upper")</f>
        <v>Middle</v>
      </c>
    </row>
    <row r="10694" spans="1:24" x14ac:dyDescent="0.2">
      <c r="A10694">
        <v>29121</v>
      </c>
      <c r="B10694" t="s">
        <v>2</v>
      </c>
      <c r="C10694" t="s">
        <v>38</v>
      </c>
      <c r="D10694">
        <v>1</v>
      </c>
      <c r="E10694" t="s">
        <v>39</v>
      </c>
      <c r="F10694">
        <v>1</v>
      </c>
      <c r="G10694" t="s">
        <v>43</v>
      </c>
      <c r="H10694">
        <v>3</v>
      </c>
      <c r="I10694" t="s">
        <v>41</v>
      </c>
      <c r="J10694">
        <v>1</v>
      </c>
      <c r="K10694">
        <v>220</v>
      </c>
      <c r="L10694" t="s">
        <v>53</v>
      </c>
      <c r="M10694">
        <v>2</v>
      </c>
      <c r="N10694" t="s">
        <v>16</v>
      </c>
      <c r="O10694">
        <v>2</v>
      </c>
      <c r="P10694" t="s">
        <v>14</v>
      </c>
      <c r="Q10694">
        <v>5</v>
      </c>
      <c r="R10694" t="s">
        <v>47</v>
      </c>
      <c r="S10694">
        <v>1</v>
      </c>
      <c r="T10694">
        <v>65</v>
      </c>
      <c r="U10694">
        <v>60.4</v>
      </c>
      <c r="V10694">
        <v>111.699997</v>
      </c>
      <c r="W10694" t="str">
        <f>_xlfn.XLOOKUP(M10694,ActionReference[Action],ActionReference[Reference])</f>
        <v>Approved</v>
      </c>
      <c r="X10694" t="str" cm="1">
        <f t="array" ref="X10694">_xlfn.IFS(T10694&lt;40,"Lower",T10694&lt;122,"Middle",TRUE,"Upper")</f>
        <v>Middle</v>
      </c>
    </row>
    <row r="10695" spans="1:24" x14ac:dyDescent="0.2">
      <c r="A10695">
        <v>5969</v>
      </c>
      <c r="B10695" t="s">
        <v>2</v>
      </c>
      <c r="C10695" t="s">
        <v>38</v>
      </c>
      <c r="D10695">
        <v>1</v>
      </c>
      <c r="E10695" t="s">
        <v>39</v>
      </c>
      <c r="F10695">
        <v>1</v>
      </c>
      <c r="G10695" t="s">
        <v>43</v>
      </c>
      <c r="H10695">
        <v>3</v>
      </c>
      <c r="I10695" t="s">
        <v>41</v>
      </c>
      <c r="J10695">
        <v>1</v>
      </c>
      <c r="K10695">
        <v>160</v>
      </c>
      <c r="L10695" t="s">
        <v>7</v>
      </c>
      <c r="M10695">
        <v>1</v>
      </c>
      <c r="N10695" t="s">
        <v>16</v>
      </c>
      <c r="O10695">
        <v>2</v>
      </c>
      <c r="P10695" t="s">
        <v>14</v>
      </c>
      <c r="Q10695">
        <v>5</v>
      </c>
      <c r="R10695" t="s">
        <v>47</v>
      </c>
      <c r="S10695">
        <v>1</v>
      </c>
      <c r="T10695">
        <v>121</v>
      </c>
      <c r="U10695">
        <v>61.5</v>
      </c>
      <c r="V10695">
        <v>95.089996299999996</v>
      </c>
      <c r="W10695" t="str">
        <f>_xlfn.XLOOKUP(M10695,ActionReference[Action],ActionReference[Reference])</f>
        <v>Approved</v>
      </c>
      <c r="X10695" t="str" cm="1">
        <f t="array" ref="X10695">_xlfn.IFS(T10695&lt;40,"Lower",T10695&lt;122,"Middle",TRUE,"Upper")</f>
        <v>Middle</v>
      </c>
    </row>
    <row r="10696" spans="1:24" x14ac:dyDescent="0.2">
      <c r="A10696" t="s">
        <v>556</v>
      </c>
      <c r="B10696" t="s">
        <v>3</v>
      </c>
      <c r="C10696" t="s">
        <v>42</v>
      </c>
      <c r="D10696">
        <v>2</v>
      </c>
      <c r="E10696" t="s">
        <v>39</v>
      </c>
      <c r="F10696">
        <v>1</v>
      </c>
      <c r="G10696" t="s">
        <v>40</v>
      </c>
      <c r="H10696">
        <v>1</v>
      </c>
      <c r="I10696" t="s">
        <v>41</v>
      </c>
      <c r="J10696">
        <v>1</v>
      </c>
      <c r="K10696">
        <v>118</v>
      </c>
      <c r="L10696" t="s">
        <v>7</v>
      </c>
      <c r="M10696">
        <v>1</v>
      </c>
      <c r="N10696" t="s">
        <v>16</v>
      </c>
      <c r="O10696">
        <v>2</v>
      </c>
      <c r="P10696" t="s">
        <v>10</v>
      </c>
      <c r="Q10696">
        <v>3</v>
      </c>
      <c r="R10696" t="s">
        <v>46</v>
      </c>
      <c r="S10696">
        <v>2</v>
      </c>
      <c r="T10696">
        <v>39</v>
      </c>
      <c r="U10696">
        <v>61.4</v>
      </c>
      <c r="V10696">
        <v>101.550003</v>
      </c>
      <c r="W10696" t="str">
        <f>_xlfn.XLOOKUP(M10696,ActionReference[Action],ActionReference[Reference])</f>
        <v>Approved</v>
      </c>
      <c r="X10696" t="str" cm="1">
        <f t="array" ref="X10696">_xlfn.IFS(T10696&lt;40,"Lower",T10696&lt;122,"Middle",TRUE,"Upper")</f>
        <v>Lower</v>
      </c>
    </row>
    <row r="10697" spans="1:24" x14ac:dyDescent="0.2">
      <c r="A10697">
        <v>2888798</v>
      </c>
      <c r="B10697" t="s">
        <v>3</v>
      </c>
      <c r="C10697" t="s">
        <v>42</v>
      </c>
      <c r="D10697">
        <v>2</v>
      </c>
      <c r="E10697" t="s">
        <v>39</v>
      </c>
      <c r="F10697">
        <v>1</v>
      </c>
      <c r="G10697" t="s">
        <v>40</v>
      </c>
      <c r="H10697">
        <v>1</v>
      </c>
      <c r="I10697" t="s">
        <v>41</v>
      </c>
      <c r="J10697">
        <v>1</v>
      </c>
      <c r="K10697">
        <v>126</v>
      </c>
      <c r="L10697" t="s">
        <v>7</v>
      </c>
      <c r="M10697">
        <v>1</v>
      </c>
      <c r="N10697" t="s">
        <v>15</v>
      </c>
      <c r="O10697">
        <v>1</v>
      </c>
      <c r="P10697" t="s">
        <v>14</v>
      </c>
      <c r="Q10697">
        <v>5</v>
      </c>
      <c r="R10697" t="s">
        <v>46</v>
      </c>
      <c r="S10697">
        <v>2</v>
      </c>
      <c r="T10697">
        <v>29</v>
      </c>
      <c r="U10697">
        <v>72.5</v>
      </c>
      <c r="V10697">
        <v>90.830001800000005</v>
      </c>
      <c r="W10697" t="str">
        <f>_xlfn.XLOOKUP(M10697,ActionReference[Action],ActionReference[Reference])</f>
        <v>Approved</v>
      </c>
      <c r="X10697" t="str" cm="1">
        <f t="array" ref="X10697">_xlfn.IFS(T10697&lt;40,"Lower",T10697&lt;122,"Middle",TRUE,"Upper")</f>
        <v>Lower</v>
      </c>
    </row>
    <row r="10698" spans="1:24" x14ac:dyDescent="0.2">
      <c r="A10698">
        <v>101671</v>
      </c>
      <c r="B10698" t="s">
        <v>3</v>
      </c>
      <c r="C10698" t="s">
        <v>38</v>
      </c>
      <c r="D10698">
        <v>1</v>
      </c>
      <c r="E10698" t="s">
        <v>39</v>
      </c>
      <c r="F10698">
        <v>1</v>
      </c>
      <c r="G10698" t="s">
        <v>43</v>
      </c>
      <c r="H10698">
        <v>3</v>
      </c>
      <c r="I10698" t="s">
        <v>41</v>
      </c>
      <c r="J10698">
        <v>1</v>
      </c>
      <c r="K10698">
        <v>132</v>
      </c>
      <c r="L10698" t="s">
        <v>7</v>
      </c>
      <c r="M10698">
        <v>1</v>
      </c>
      <c r="N10698" t="s">
        <v>16</v>
      </c>
      <c r="O10698">
        <v>2</v>
      </c>
      <c r="P10698" t="s">
        <v>14</v>
      </c>
      <c r="Q10698">
        <v>5</v>
      </c>
      <c r="R10698" t="s">
        <v>47</v>
      </c>
      <c r="S10698">
        <v>1</v>
      </c>
      <c r="T10698">
        <v>149</v>
      </c>
      <c r="U10698">
        <v>62.1</v>
      </c>
      <c r="V10698">
        <v>170.529999</v>
      </c>
      <c r="W10698" t="str">
        <f>_xlfn.XLOOKUP(M10698,ActionReference[Action],ActionReference[Reference])</f>
        <v>Approved</v>
      </c>
      <c r="X10698" t="str" cm="1">
        <f t="array" ref="X10698">_xlfn.IFS(T10698&lt;40,"Lower",T10698&lt;122,"Middle",TRUE,"Upper")</f>
        <v>Upper</v>
      </c>
    </row>
    <row r="10699" spans="1:24" x14ac:dyDescent="0.2">
      <c r="A10699">
        <v>395238</v>
      </c>
      <c r="B10699" t="s">
        <v>3</v>
      </c>
      <c r="C10699" t="s">
        <v>38</v>
      </c>
      <c r="D10699">
        <v>1</v>
      </c>
      <c r="E10699" t="s">
        <v>39</v>
      </c>
      <c r="F10699">
        <v>1</v>
      </c>
      <c r="G10699" t="s">
        <v>40</v>
      </c>
      <c r="H10699">
        <v>1</v>
      </c>
      <c r="I10699" t="s">
        <v>41</v>
      </c>
      <c r="J10699">
        <v>1</v>
      </c>
      <c r="K10699">
        <v>844</v>
      </c>
      <c r="L10699" t="s">
        <v>53</v>
      </c>
      <c r="M10699">
        <v>2</v>
      </c>
      <c r="N10699" t="s">
        <v>16</v>
      </c>
      <c r="O10699">
        <v>2</v>
      </c>
      <c r="P10699" t="s">
        <v>14</v>
      </c>
      <c r="Q10699">
        <v>5</v>
      </c>
      <c r="R10699" t="s">
        <v>47</v>
      </c>
      <c r="S10699">
        <v>1</v>
      </c>
      <c r="T10699">
        <v>278</v>
      </c>
      <c r="U10699">
        <v>69.2</v>
      </c>
      <c r="V10699">
        <v>222.05999800000001</v>
      </c>
      <c r="W10699" t="str">
        <f>_xlfn.XLOOKUP(M10699,ActionReference[Action],ActionReference[Reference])</f>
        <v>Approved</v>
      </c>
      <c r="X10699" t="str" cm="1">
        <f t="array" ref="X10699">_xlfn.IFS(T10699&lt;40,"Lower",T10699&lt;122,"Middle",TRUE,"Upper")</f>
        <v>Upper</v>
      </c>
    </row>
    <row r="10700" spans="1:24" x14ac:dyDescent="0.2">
      <c r="A10700">
        <v>2888798</v>
      </c>
      <c r="B10700" t="s">
        <v>3</v>
      </c>
      <c r="C10700" t="s">
        <v>45</v>
      </c>
      <c r="D10700">
        <v>3</v>
      </c>
      <c r="E10700" t="s">
        <v>39</v>
      </c>
      <c r="F10700">
        <v>1</v>
      </c>
      <c r="G10700" t="s">
        <v>40</v>
      </c>
      <c r="H10700">
        <v>1</v>
      </c>
      <c r="I10700" t="s">
        <v>41</v>
      </c>
      <c r="J10700">
        <v>1</v>
      </c>
      <c r="K10700">
        <v>82</v>
      </c>
      <c r="L10700" t="s">
        <v>7</v>
      </c>
      <c r="M10700">
        <v>1</v>
      </c>
      <c r="N10700" t="s">
        <v>16</v>
      </c>
      <c r="O10700">
        <v>2</v>
      </c>
      <c r="P10700" t="s">
        <v>14</v>
      </c>
      <c r="Q10700">
        <v>5</v>
      </c>
      <c r="R10700" t="s">
        <v>47</v>
      </c>
      <c r="S10700">
        <v>1</v>
      </c>
      <c r="T10700">
        <v>24</v>
      </c>
      <c r="U10700">
        <v>67.2</v>
      </c>
      <c r="V10700">
        <v>88.309997600000003</v>
      </c>
      <c r="W10700" t="str">
        <f>_xlfn.XLOOKUP(M10700,ActionReference[Action],ActionReference[Reference])</f>
        <v>Approved</v>
      </c>
      <c r="X10700" t="str" cm="1">
        <f t="array" ref="X10700">_xlfn.IFS(T10700&lt;40,"Lower",T10700&lt;122,"Middle",TRUE,"Upper")</f>
        <v>Lower</v>
      </c>
    </row>
    <row r="10701" spans="1:24" x14ac:dyDescent="0.2">
      <c r="A10701">
        <v>3816510</v>
      </c>
      <c r="B10701" t="s">
        <v>3</v>
      </c>
      <c r="C10701" t="s">
        <v>38</v>
      </c>
      <c r="D10701">
        <v>1</v>
      </c>
      <c r="E10701" t="s">
        <v>39</v>
      </c>
      <c r="F10701">
        <v>1</v>
      </c>
      <c r="G10701" t="s">
        <v>40</v>
      </c>
      <c r="H10701">
        <v>1</v>
      </c>
      <c r="I10701" t="s">
        <v>50</v>
      </c>
      <c r="J10701">
        <v>2</v>
      </c>
      <c r="K10701">
        <v>322</v>
      </c>
      <c r="L10701" t="s">
        <v>44</v>
      </c>
      <c r="M10701">
        <v>6</v>
      </c>
      <c r="N10701" t="s">
        <v>15</v>
      </c>
      <c r="O10701">
        <v>1</v>
      </c>
      <c r="P10701" t="s">
        <v>14</v>
      </c>
      <c r="Q10701">
        <v>5</v>
      </c>
      <c r="R10701" t="s">
        <v>47</v>
      </c>
      <c r="S10701">
        <v>1</v>
      </c>
      <c r="U10701">
        <v>51.8</v>
      </c>
      <c r="V10701">
        <v>187.38000500000001</v>
      </c>
      <c r="W10701" t="str">
        <f>_xlfn.XLOOKUP(M10701,ActionReference[Action],ActionReference[Reference])</f>
        <v>Approved</v>
      </c>
      <c r="X10701" t="str" cm="1">
        <f t="array" ref="X10701">_xlfn.IFS(T10701&lt;40,"Lower",T10701&lt;122,"Middle",TRUE,"Upper")</f>
        <v>Lower</v>
      </c>
    </row>
    <row r="10702" spans="1:24" x14ac:dyDescent="0.2">
      <c r="A10702">
        <v>121679</v>
      </c>
      <c r="B10702" t="s">
        <v>3</v>
      </c>
      <c r="C10702" t="s">
        <v>38</v>
      </c>
      <c r="D10702">
        <v>1</v>
      </c>
      <c r="E10702" t="s">
        <v>39</v>
      </c>
      <c r="F10702">
        <v>1</v>
      </c>
      <c r="G10702" t="s">
        <v>43</v>
      </c>
      <c r="H10702">
        <v>3</v>
      </c>
      <c r="I10702" t="s">
        <v>41</v>
      </c>
      <c r="J10702">
        <v>1</v>
      </c>
      <c r="K10702">
        <v>232</v>
      </c>
      <c r="L10702" t="s">
        <v>7</v>
      </c>
      <c r="M10702">
        <v>1</v>
      </c>
      <c r="N10702" t="s">
        <v>16</v>
      </c>
      <c r="O10702">
        <v>2</v>
      </c>
      <c r="P10702" t="s">
        <v>10</v>
      </c>
      <c r="Q10702">
        <v>3</v>
      </c>
      <c r="R10702" t="s">
        <v>46</v>
      </c>
      <c r="S10702">
        <v>2</v>
      </c>
      <c r="T10702">
        <v>56</v>
      </c>
      <c r="U10702">
        <v>74.5</v>
      </c>
      <c r="V10702">
        <v>62.240001700000001</v>
      </c>
      <c r="W10702" t="str">
        <f>_xlfn.XLOOKUP(M10702,ActionReference[Action],ActionReference[Reference])</f>
        <v>Approved</v>
      </c>
      <c r="X10702" t="str" cm="1">
        <f t="array" ref="X10702">_xlfn.IFS(T10702&lt;40,"Lower",T10702&lt;122,"Middle",TRUE,"Upper")</f>
        <v>Middle</v>
      </c>
    </row>
    <row r="10703" spans="1:24" x14ac:dyDescent="0.2">
      <c r="A10703">
        <v>453446</v>
      </c>
      <c r="B10703" t="s">
        <v>3</v>
      </c>
      <c r="C10703" t="s">
        <v>42</v>
      </c>
      <c r="D10703">
        <v>2</v>
      </c>
      <c r="E10703" t="s">
        <v>39</v>
      </c>
      <c r="F10703">
        <v>1</v>
      </c>
      <c r="G10703" t="s">
        <v>40</v>
      </c>
      <c r="H10703">
        <v>1</v>
      </c>
      <c r="I10703" t="s">
        <v>41</v>
      </c>
      <c r="J10703">
        <v>1</v>
      </c>
      <c r="K10703">
        <v>122</v>
      </c>
      <c r="L10703" t="s">
        <v>7</v>
      </c>
      <c r="M10703">
        <v>1</v>
      </c>
      <c r="N10703" t="s">
        <v>16</v>
      </c>
      <c r="O10703">
        <v>2</v>
      </c>
      <c r="P10703" t="s">
        <v>14</v>
      </c>
      <c r="Q10703">
        <v>5</v>
      </c>
      <c r="R10703" t="s">
        <v>47</v>
      </c>
      <c r="S10703">
        <v>1</v>
      </c>
      <c r="T10703">
        <v>44</v>
      </c>
      <c r="U10703">
        <v>62.1</v>
      </c>
      <c r="V10703">
        <v>88.080001800000005</v>
      </c>
      <c r="W10703" t="str">
        <f>_xlfn.XLOOKUP(M10703,ActionReference[Action],ActionReference[Reference])</f>
        <v>Approved</v>
      </c>
      <c r="X10703" t="str" cm="1">
        <f t="array" ref="X10703">_xlfn.IFS(T10703&lt;40,"Lower",T10703&lt;122,"Middle",TRUE,"Upper")</f>
        <v>Middle</v>
      </c>
    </row>
    <row r="10704" spans="1:24" x14ac:dyDescent="0.2">
      <c r="A10704">
        <v>657459</v>
      </c>
      <c r="B10704" t="s">
        <v>3</v>
      </c>
      <c r="C10704" t="s">
        <v>38</v>
      </c>
      <c r="D10704">
        <v>1</v>
      </c>
      <c r="E10704" t="s">
        <v>39</v>
      </c>
      <c r="F10704">
        <v>1</v>
      </c>
      <c r="G10704" t="s">
        <v>40</v>
      </c>
      <c r="H10704">
        <v>1</v>
      </c>
      <c r="I10704" t="s">
        <v>50</v>
      </c>
      <c r="J10704">
        <v>2</v>
      </c>
      <c r="K10704">
        <v>111</v>
      </c>
      <c r="L10704" t="s">
        <v>7</v>
      </c>
      <c r="M10704">
        <v>1</v>
      </c>
      <c r="N10704" t="s">
        <v>16</v>
      </c>
      <c r="O10704">
        <v>2</v>
      </c>
      <c r="P10704" t="s">
        <v>14</v>
      </c>
      <c r="Q10704">
        <v>5</v>
      </c>
      <c r="R10704" t="s">
        <v>47</v>
      </c>
      <c r="S10704">
        <v>1</v>
      </c>
      <c r="T10704">
        <v>143</v>
      </c>
      <c r="U10704">
        <v>50.8</v>
      </c>
      <c r="V10704">
        <v>124.160004</v>
      </c>
      <c r="W10704" t="str">
        <f>_xlfn.XLOOKUP(M10704,ActionReference[Action],ActionReference[Reference])</f>
        <v>Approved</v>
      </c>
      <c r="X10704" t="str" cm="1">
        <f t="array" ref="X10704">_xlfn.IFS(T10704&lt;40,"Lower",T10704&lt;122,"Middle",TRUE,"Upper")</f>
        <v>Upper</v>
      </c>
    </row>
    <row r="10705" spans="1:24" x14ac:dyDescent="0.2">
      <c r="A10705">
        <v>852544</v>
      </c>
      <c r="B10705" t="s">
        <v>3</v>
      </c>
      <c r="C10705" t="s">
        <v>38</v>
      </c>
      <c r="D10705">
        <v>1</v>
      </c>
      <c r="E10705" t="s">
        <v>39</v>
      </c>
      <c r="F10705">
        <v>1</v>
      </c>
      <c r="G10705" t="s">
        <v>49</v>
      </c>
      <c r="H10705">
        <v>2</v>
      </c>
      <c r="I10705" t="s">
        <v>41</v>
      </c>
      <c r="J10705">
        <v>1</v>
      </c>
      <c r="K10705">
        <v>3</v>
      </c>
      <c r="L10705" t="s">
        <v>7</v>
      </c>
      <c r="M10705">
        <v>1</v>
      </c>
      <c r="N10705" t="s">
        <v>16</v>
      </c>
      <c r="O10705">
        <v>2</v>
      </c>
      <c r="P10705" t="s">
        <v>14</v>
      </c>
      <c r="Q10705">
        <v>5</v>
      </c>
      <c r="R10705" t="s">
        <v>46</v>
      </c>
      <c r="S10705">
        <v>2</v>
      </c>
      <c r="T10705">
        <v>32</v>
      </c>
      <c r="U10705">
        <v>46.5</v>
      </c>
      <c r="V10705">
        <v>63.669998200000002</v>
      </c>
      <c r="W10705" t="str">
        <f>_xlfn.XLOOKUP(M10705,ActionReference[Action],ActionReference[Reference])</f>
        <v>Approved</v>
      </c>
      <c r="X10705" t="str" cm="1">
        <f t="array" ref="X10705">_xlfn.IFS(T10705&lt;40,"Lower",T10705&lt;122,"Middle",TRUE,"Upper")</f>
        <v>Lower</v>
      </c>
    </row>
    <row r="10706" spans="1:24" x14ac:dyDescent="0.2">
      <c r="A10706">
        <v>861304</v>
      </c>
      <c r="B10706" t="s">
        <v>3</v>
      </c>
      <c r="C10706" t="s">
        <v>38</v>
      </c>
      <c r="D10706">
        <v>1</v>
      </c>
      <c r="E10706" t="s">
        <v>39</v>
      </c>
      <c r="F10706">
        <v>1</v>
      </c>
      <c r="G10706" t="s">
        <v>40</v>
      </c>
      <c r="H10706">
        <v>1</v>
      </c>
      <c r="I10706" t="s">
        <v>41</v>
      </c>
      <c r="J10706">
        <v>1</v>
      </c>
      <c r="K10706">
        <v>176</v>
      </c>
      <c r="L10706" t="s">
        <v>7</v>
      </c>
      <c r="M10706">
        <v>1</v>
      </c>
      <c r="N10706" t="s">
        <v>16</v>
      </c>
      <c r="O10706">
        <v>2</v>
      </c>
      <c r="P10706" t="s">
        <v>14</v>
      </c>
      <c r="Q10706">
        <v>5</v>
      </c>
      <c r="R10706" t="s">
        <v>47</v>
      </c>
      <c r="S10706">
        <v>1</v>
      </c>
      <c r="T10706">
        <v>66</v>
      </c>
      <c r="U10706">
        <v>64.599999999999994</v>
      </c>
      <c r="V10706">
        <v>142.929993</v>
      </c>
      <c r="W10706" t="str">
        <f>_xlfn.XLOOKUP(M10706,ActionReference[Action],ActionReference[Reference])</f>
        <v>Approved</v>
      </c>
      <c r="X10706" t="str" cm="1">
        <f t="array" ref="X10706">_xlfn.IFS(T10706&lt;40,"Lower",T10706&lt;122,"Middle",TRUE,"Upper")</f>
        <v>Middle</v>
      </c>
    </row>
    <row r="10707" spans="1:24" x14ac:dyDescent="0.2">
      <c r="A10707">
        <v>596848</v>
      </c>
      <c r="B10707" t="s">
        <v>3</v>
      </c>
      <c r="C10707" t="s">
        <v>38</v>
      </c>
      <c r="D10707">
        <v>1</v>
      </c>
      <c r="E10707" t="s">
        <v>39</v>
      </c>
      <c r="F10707">
        <v>1</v>
      </c>
      <c r="G10707" t="s">
        <v>40</v>
      </c>
      <c r="H10707">
        <v>1</v>
      </c>
      <c r="I10707" t="s">
        <v>41</v>
      </c>
      <c r="J10707">
        <v>1</v>
      </c>
      <c r="K10707">
        <v>240</v>
      </c>
      <c r="L10707" t="s">
        <v>7</v>
      </c>
      <c r="M10707">
        <v>1</v>
      </c>
      <c r="N10707" t="s">
        <v>16</v>
      </c>
      <c r="O10707">
        <v>2</v>
      </c>
      <c r="P10707" t="s">
        <v>14</v>
      </c>
      <c r="Q10707">
        <v>5</v>
      </c>
      <c r="R10707" t="s">
        <v>47</v>
      </c>
      <c r="S10707">
        <v>1</v>
      </c>
      <c r="U10707">
        <v>66.400000000000006</v>
      </c>
      <c r="V10707">
        <v>109.550003</v>
      </c>
      <c r="W10707" t="str">
        <f>_xlfn.XLOOKUP(M10707,ActionReference[Action],ActionReference[Reference])</f>
        <v>Approved</v>
      </c>
      <c r="X10707" t="str" cm="1">
        <f t="array" ref="X10707">_xlfn.IFS(T10707&lt;40,"Lower",T10707&lt;122,"Middle",TRUE,"Upper")</f>
        <v>Lower</v>
      </c>
    </row>
    <row r="10708" spans="1:24" x14ac:dyDescent="0.2">
      <c r="A10708">
        <v>637451</v>
      </c>
      <c r="B10708" t="s">
        <v>3</v>
      </c>
      <c r="C10708" t="s">
        <v>38</v>
      </c>
      <c r="D10708">
        <v>1</v>
      </c>
      <c r="E10708" t="s">
        <v>39</v>
      </c>
      <c r="F10708">
        <v>1</v>
      </c>
      <c r="G10708" t="s">
        <v>43</v>
      </c>
      <c r="H10708">
        <v>3</v>
      </c>
      <c r="I10708" t="s">
        <v>50</v>
      </c>
      <c r="J10708">
        <v>2</v>
      </c>
      <c r="K10708">
        <v>113</v>
      </c>
      <c r="L10708" t="s">
        <v>7</v>
      </c>
      <c r="M10708">
        <v>1</v>
      </c>
      <c r="N10708" t="s">
        <v>15</v>
      </c>
      <c r="O10708">
        <v>1</v>
      </c>
      <c r="P10708" t="s">
        <v>14</v>
      </c>
      <c r="Q10708">
        <v>5</v>
      </c>
      <c r="R10708" t="s">
        <v>47</v>
      </c>
      <c r="S10708">
        <v>1</v>
      </c>
      <c r="T10708">
        <v>110</v>
      </c>
      <c r="U10708">
        <v>63.1</v>
      </c>
      <c r="V10708">
        <v>63.650001500000002</v>
      </c>
      <c r="W10708" t="str">
        <f>_xlfn.XLOOKUP(M10708,ActionReference[Action],ActionReference[Reference])</f>
        <v>Approved</v>
      </c>
      <c r="X10708" t="str" cm="1">
        <f t="array" ref="X10708">_xlfn.IFS(T10708&lt;40,"Lower",T10708&lt;122,"Middle",TRUE,"Upper")</f>
        <v>Middle</v>
      </c>
    </row>
    <row r="10709" spans="1:24" x14ac:dyDescent="0.2">
      <c r="A10709">
        <v>177957</v>
      </c>
      <c r="B10709" t="s">
        <v>3</v>
      </c>
      <c r="C10709" t="s">
        <v>38</v>
      </c>
      <c r="D10709">
        <v>1</v>
      </c>
      <c r="E10709" t="s">
        <v>39</v>
      </c>
      <c r="F10709">
        <v>1</v>
      </c>
      <c r="G10709" t="s">
        <v>40</v>
      </c>
      <c r="H10709">
        <v>1</v>
      </c>
      <c r="I10709" t="s">
        <v>41</v>
      </c>
      <c r="J10709">
        <v>1</v>
      </c>
      <c r="K10709">
        <v>104</v>
      </c>
      <c r="L10709" t="s">
        <v>53</v>
      </c>
      <c r="M10709">
        <v>2</v>
      </c>
      <c r="N10709" t="s">
        <v>16</v>
      </c>
      <c r="O10709">
        <v>2</v>
      </c>
      <c r="P10709" t="s">
        <v>14</v>
      </c>
      <c r="Q10709">
        <v>5</v>
      </c>
      <c r="R10709" t="s">
        <v>46</v>
      </c>
      <c r="S10709">
        <v>2</v>
      </c>
      <c r="T10709">
        <v>37</v>
      </c>
      <c r="U10709">
        <v>60.3</v>
      </c>
      <c r="V10709">
        <v>101</v>
      </c>
      <c r="W10709" t="str">
        <f>_xlfn.XLOOKUP(M10709,ActionReference[Action],ActionReference[Reference])</f>
        <v>Approved</v>
      </c>
      <c r="X10709" t="str" cm="1">
        <f t="array" ref="X10709">_xlfn.IFS(T10709&lt;40,"Lower",T10709&lt;122,"Middle",TRUE,"Upper")</f>
        <v>Lower</v>
      </c>
    </row>
    <row r="10710" spans="1:24" x14ac:dyDescent="0.2">
      <c r="A10710">
        <v>177957</v>
      </c>
      <c r="B10710" t="s">
        <v>3</v>
      </c>
      <c r="C10710" t="s">
        <v>45</v>
      </c>
      <c r="D10710">
        <v>3</v>
      </c>
      <c r="E10710" t="s">
        <v>39</v>
      </c>
      <c r="F10710">
        <v>1</v>
      </c>
      <c r="G10710" t="s">
        <v>43</v>
      </c>
      <c r="H10710">
        <v>3</v>
      </c>
      <c r="I10710" t="s">
        <v>41</v>
      </c>
      <c r="J10710">
        <v>1</v>
      </c>
      <c r="K10710">
        <v>185</v>
      </c>
      <c r="L10710" t="s">
        <v>6</v>
      </c>
      <c r="M10710">
        <v>3</v>
      </c>
      <c r="N10710" t="s">
        <v>16</v>
      </c>
      <c r="O10710">
        <v>2</v>
      </c>
      <c r="P10710" t="s">
        <v>14</v>
      </c>
      <c r="Q10710">
        <v>5</v>
      </c>
      <c r="R10710" t="s">
        <v>47</v>
      </c>
      <c r="S10710">
        <v>1</v>
      </c>
      <c r="T10710">
        <v>33</v>
      </c>
      <c r="U10710">
        <v>73</v>
      </c>
      <c r="V10710">
        <v>119.32</v>
      </c>
      <c r="W10710" t="str">
        <f>_xlfn.XLOOKUP(M10710,ActionReference[Action],ActionReference[Reference])</f>
        <v>Denied</v>
      </c>
      <c r="X10710" t="str" cm="1">
        <f t="array" ref="X10710">_xlfn.IFS(T10710&lt;40,"Lower",T10710&lt;122,"Middle",TRUE,"Upper")</f>
        <v>Lower</v>
      </c>
    </row>
    <row r="10711" spans="1:24" x14ac:dyDescent="0.2">
      <c r="A10711">
        <v>2888798</v>
      </c>
      <c r="B10711" t="s">
        <v>3</v>
      </c>
      <c r="C10711" t="s">
        <v>38</v>
      </c>
      <c r="D10711">
        <v>1</v>
      </c>
      <c r="E10711" t="s">
        <v>39</v>
      </c>
      <c r="F10711">
        <v>1</v>
      </c>
      <c r="G10711" t="s">
        <v>40</v>
      </c>
      <c r="H10711">
        <v>1</v>
      </c>
      <c r="I10711" t="s">
        <v>41</v>
      </c>
      <c r="J10711">
        <v>1</v>
      </c>
      <c r="K10711">
        <v>146</v>
      </c>
      <c r="L10711" t="s">
        <v>7</v>
      </c>
      <c r="M10711">
        <v>1</v>
      </c>
      <c r="N10711" t="s">
        <v>16</v>
      </c>
      <c r="O10711">
        <v>2</v>
      </c>
      <c r="P10711" t="s">
        <v>9</v>
      </c>
      <c r="Q10711">
        <v>2</v>
      </c>
      <c r="R10711" t="s">
        <v>47</v>
      </c>
      <c r="S10711">
        <v>1</v>
      </c>
      <c r="T10711">
        <v>30</v>
      </c>
      <c r="U10711">
        <v>73.900000000000006</v>
      </c>
      <c r="V10711">
        <v>93.339996299999996</v>
      </c>
      <c r="W10711" t="str">
        <f>_xlfn.XLOOKUP(M10711,ActionReference[Action],ActionReference[Reference])</f>
        <v>Approved</v>
      </c>
      <c r="X10711" t="str" cm="1">
        <f t="array" ref="X10711">_xlfn.IFS(T10711&lt;40,"Lower",T10711&lt;122,"Middle",TRUE,"Upper")</f>
        <v>Lower</v>
      </c>
    </row>
    <row r="10712" spans="1:24" x14ac:dyDescent="0.2">
      <c r="A10712">
        <v>2888798</v>
      </c>
      <c r="B10712" t="s">
        <v>3</v>
      </c>
      <c r="C10712" t="s">
        <v>38</v>
      </c>
      <c r="D10712">
        <v>1</v>
      </c>
      <c r="E10712" t="s">
        <v>39</v>
      </c>
      <c r="F10712">
        <v>1</v>
      </c>
      <c r="G10712" t="s">
        <v>40</v>
      </c>
      <c r="H10712">
        <v>1</v>
      </c>
      <c r="I10712" t="s">
        <v>41</v>
      </c>
      <c r="J10712">
        <v>1</v>
      </c>
      <c r="K10712">
        <v>9</v>
      </c>
      <c r="L10712" t="s">
        <v>7</v>
      </c>
      <c r="M10712">
        <v>1</v>
      </c>
      <c r="N10712" t="s">
        <v>16</v>
      </c>
      <c r="O10712">
        <v>2</v>
      </c>
      <c r="P10712" t="s">
        <v>10</v>
      </c>
      <c r="Q10712">
        <v>3</v>
      </c>
      <c r="R10712" t="s">
        <v>46</v>
      </c>
      <c r="S10712">
        <v>2</v>
      </c>
      <c r="T10712">
        <v>79</v>
      </c>
      <c r="U10712">
        <v>84.1</v>
      </c>
      <c r="V10712">
        <v>60.819999699999997</v>
      </c>
      <c r="W10712" t="str">
        <f>_xlfn.XLOOKUP(M10712,ActionReference[Action],ActionReference[Reference])</f>
        <v>Approved</v>
      </c>
      <c r="X10712" t="str" cm="1">
        <f t="array" ref="X10712">_xlfn.IFS(T10712&lt;40,"Lower",T10712&lt;122,"Middle",TRUE,"Upper")</f>
        <v>Middle</v>
      </c>
    </row>
    <row r="10713" spans="1:24" x14ac:dyDescent="0.2">
      <c r="A10713">
        <v>3913147</v>
      </c>
      <c r="B10713" t="s">
        <v>3</v>
      </c>
      <c r="C10713" t="s">
        <v>38</v>
      </c>
      <c r="D10713">
        <v>1</v>
      </c>
      <c r="E10713" t="s">
        <v>39</v>
      </c>
      <c r="F10713">
        <v>1</v>
      </c>
      <c r="G10713" t="s">
        <v>40</v>
      </c>
      <c r="H10713">
        <v>1</v>
      </c>
      <c r="I10713" t="s">
        <v>41</v>
      </c>
      <c r="J10713">
        <v>1</v>
      </c>
      <c r="K10713">
        <v>304</v>
      </c>
      <c r="L10713" t="s">
        <v>7</v>
      </c>
      <c r="M10713">
        <v>1</v>
      </c>
      <c r="N10713" t="s">
        <v>16</v>
      </c>
      <c r="O10713">
        <v>2</v>
      </c>
      <c r="P10713" t="s">
        <v>9</v>
      </c>
      <c r="Q10713">
        <v>2</v>
      </c>
      <c r="R10713" t="s">
        <v>46</v>
      </c>
      <c r="S10713">
        <v>2</v>
      </c>
      <c r="T10713">
        <v>80</v>
      </c>
      <c r="U10713">
        <v>73.599999999999994</v>
      </c>
      <c r="V10713">
        <v>180.11999499999999</v>
      </c>
      <c r="W10713" t="str">
        <f>_xlfn.XLOOKUP(M10713,ActionReference[Action],ActionReference[Reference])</f>
        <v>Approved</v>
      </c>
      <c r="X10713" t="str" cm="1">
        <f t="array" ref="X10713">_xlfn.IFS(T10713&lt;40,"Lower",T10713&lt;122,"Middle",TRUE,"Upper")</f>
        <v>Middle</v>
      </c>
    </row>
    <row r="10714" spans="1:24" x14ac:dyDescent="0.2">
      <c r="A10714">
        <v>813947</v>
      </c>
      <c r="B10714" t="s">
        <v>3</v>
      </c>
      <c r="C10714" t="s">
        <v>38</v>
      </c>
      <c r="D10714">
        <v>1</v>
      </c>
      <c r="E10714" t="s">
        <v>39</v>
      </c>
      <c r="F10714">
        <v>1</v>
      </c>
      <c r="G10714" t="s">
        <v>40</v>
      </c>
      <c r="H10714">
        <v>1</v>
      </c>
      <c r="I10714" t="s">
        <v>41</v>
      </c>
      <c r="J10714">
        <v>1</v>
      </c>
      <c r="K10714">
        <v>79</v>
      </c>
      <c r="L10714" t="s">
        <v>7</v>
      </c>
      <c r="M10714">
        <v>1</v>
      </c>
      <c r="N10714" t="s">
        <v>16</v>
      </c>
      <c r="O10714">
        <v>2</v>
      </c>
      <c r="P10714" t="s">
        <v>14</v>
      </c>
      <c r="Q10714">
        <v>5</v>
      </c>
      <c r="R10714" t="s">
        <v>46</v>
      </c>
      <c r="S10714">
        <v>2</v>
      </c>
      <c r="T10714">
        <v>54</v>
      </c>
      <c r="U10714">
        <v>60.7</v>
      </c>
      <c r="V10714">
        <v>128.96000699999999</v>
      </c>
      <c r="W10714" t="str">
        <f>_xlfn.XLOOKUP(M10714,ActionReference[Action],ActionReference[Reference])</f>
        <v>Approved</v>
      </c>
      <c r="X10714" t="str" cm="1">
        <f t="array" ref="X10714">_xlfn.IFS(T10714&lt;40,"Lower",T10714&lt;122,"Middle",TRUE,"Upper")</f>
        <v>Middle</v>
      </c>
    </row>
    <row r="10715" spans="1:24" x14ac:dyDescent="0.2">
      <c r="A10715">
        <v>3437166</v>
      </c>
      <c r="B10715" t="s">
        <v>3</v>
      </c>
      <c r="C10715" t="s">
        <v>38</v>
      </c>
      <c r="D10715">
        <v>1</v>
      </c>
      <c r="E10715" t="s">
        <v>39</v>
      </c>
      <c r="F10715">
        <v>1</v>
      </c>
      <c r="G10715" t="s">
        <v>40</v>
      </c>
      <c r="H10715">
        <v>1</v>
      </c>
      <c r="I10715" t="s">
        <v>41</v>
      </c>
      <c r="J10715">
        <v>1</v>
      </c>
      <c r="K10715">
        <v>304</v>
      </c>
      <c r="L10715" t="s">
        <v>7</v>
      </c>
      <c r="M10715">
        <v>1</v>
      </c>
      <c r="N10715" t="s">
        <v>16</v>
      </c>
      <c r="O10715">
        <v>2</v>
      </c>
      <c r="P10715" t="s">
        <v>14</v>
      </c>
      <c r="Q10715">
        <v>5</v>
      </c>
      <c r="R10715" t="s">
        <v>47</v>
      </c>
      <c r="S10715">
        <v>1</v>
      </c>
      <c r="T10715">
        <v>157</v>
      </c>
      <c r="U10715">
        <v>73</v>
      </c>
      <c r="V10715">
        <v>119.980003</v>
      </c>
      <c r="W10715" t="str">
        <f>_xlfn.XLOOKUP(M10715,ActionReference[Action],ActionReference[Reference])</f>
        <v>Approved</v>
      </c>
      <c r="X10715" t="str" cm="1">
        <f t="array" ref="X10715">_xlfn.IFS(T10715&lt;40,"Lower",T10715&lt;122,"Middle",TRUE,"Upper")</f>
        <v>Upper</v>
      </c>
    </row>
    <row r="10716" spans="1:24" x14ac:dyDescent="0.2">
      <c r="A10716">
        <v>189129</v>
      </c>
      <c r="B10716" t="s">
        <v>3</v>
      </c>
      <c r="C10716" t="s">
        <v>38</v>
      </c>
      <c r="D10716">
        <v>1</v>
      </c>
      <c r="E10716" t="s">
        <v>39</v>
      </c>
      <c r="F10716">
        <v>1</v>
      </c>
      <c r="G10716" t="s">
        <v>40</v>
      </c>
      <c r="H10716">
        <v>1</v>
      </c>
      <c r="I10716" t="s">
        <v>41</v>
      </c>
      <c r="J10716">
        <v>1</v>
      </c>
      <c r="K10716">
        <v>170</v>
      </c>
      <c r="L10716" t="s">
        <v>7</v>
      </c>
      <c r="M10716">
        <v>1</v>
      </c>
      <c r="N10716" t="s">
        <v>16</v>
      </c>
      <c r="O10716">
        <v>2</v>
      </c>
      <c r="P10716" t="s">
        <v>14</v>
      </c>
      <c r="Q10716">
        <v>5</v>
      </c>
      <c r="R10716" t="s">
        <v>47</v>
      </c>
      <c r="S10716">
        <v>1</v>
      </c>
      <c r="T10716">
        <v>56</v>
      </c>
      <c r="U10716">
        <v>57.6</v>
      </c>
      <c r="V10716">
        <v>100.80999799999999</v>
      </c>
      <c r="W10716" t="str">
        <f>_xlfn.XLOOKUP(M10716,ActionReference[Action],ActionReference[Reference])</f>
        <v>Approved</v>
      </c>
      <c r="X10716" t="str" cm="1">
        <f t="array" ref="X10716">_xlfn.IFS(T10716&lt;40,"Lower",T10716&lt;122,"Middle",TRUE,"Upper")</f>
        <v>Middle</v>
      </c>
    </row>
    <row r="10717" spans="1:24" x14ac:dyDescent="0.2">
      <c r="A10717">
        <v>212577</v>
      </c>
      <c r="B10717" t="s">
        <v>3</v>
      </c>
      <c r="C10717" t="s">
        <v>51</v>
      </c>
      <c r="D10717">
        <v>4</v>
      </c>
      <c r="E10717" t="s">
        <v>39</v>
      </c>
      <c r="F10717">
        <v>1</v>
      </c>
      <c r="G10717" t="s">
        <v>40</v>
      </c>
      <c r="H10717">
        <v>1</v>
      </c>
      <c r="I10717" t="s">
        <v>41</v>
      </c>
      <c r="J10717">
        <v>1</v>
      </c>
      <c r="K10717">
        <v>119</v>
      </c>
      <c r="L10717" t="s">
        <v>7</v>
      </c>
      <c r="M10717">
        <v>1</v>
      </c>
      <c r="N10717" t="s">
        <v>16</v>
      </c>
      <c r="O10717">
        <v>2</v>
      </c>
      <c r="P10717" t="s">
        <v>14</v>
      </c>
      <c r="Q10717">
        <v>5</v>
      </c>
      <c r="R10717" t="s">
        <v>46</v>
      </c>
      <c r="S10717">
        <v>2</v>
      </c>
      <c r="T10717">
        <v>45</v>
      </c>
      <c r="U10717">
        <v>51.8</v>
      </c>
      <c r="V10717">
        <v>68.190002399999997</v>
      </c>
      <c r="W10717" t="str">
        <f>_xlfn.XLOOKUP(M10717,ActionReference[Action],ActionReference[Reference])</f>
        <v>Approved</v>
      </c>
      <c r="X10717" t="str" cm="1">
        <f t="array" ref="X10717">_xlfn.IFS(T10717&lt;40,"Lower",T10717&lt;122,"Middle",TRUE,"Upper")</f>
        <v>Middle</v>
      </c>
    </row>
    <row r="10718" spans="1:24" x14ac:dyDescent="0.2">
      <c r="A10718">
        <v>2888798</v>
      </c>
      <c r="B10718" t="s">
        <v>3</v>
      </c>
      <c r="C10718" t="s">
        <v>38</v>
      </c>
      <c r="D10718">
        <v>1</v>
      </c>
      <c r="E10718" t="s">
        <v>39</v>
      </c>
      <c r="F10718">
        <v>1</v>
      </c>
      <c r="G10718" t="s">
        <v>40</v>
      </c>
      <c r="H10718">
        <v>1</v>
      </c>
      <c r="I10718" t="s">
        <v>41</v>
      </c>
      <c r="J10718">
        <v>1</v>
      </c>
      <c r="K10718">
        <v>238</v>
      </c>
      <c r="L10718" t="s">
        <v>53</v>
      </c>
      <c r="M10718">
        <v>2</v>
      </c>
      <c r="N10718" t="s">
        <v>16</v>
      </c>
      <c r="O10718">
        <v>2</v>
      </c>
      <c r="P10718" t="s">
        <v>14</v>
      </c>
      <c r="Q10718">
        <v>5</v>
      </c>
      <c r="R10718" t="s">
        <v>46</v>
      </c>
      <c r="S10718">
        <v>2</v>
      </c>
      <c r="T10718">
        <v>260</v>
      </c>
      <c r="U10718">
        <v>64.3</v>
      </c>
      <c r="V10718">
        <v>126.349998</v>
      </c>
      <c r="W10718" t="str">
        <f>_xlfn.XLOOKUP(M10718,ActionReference[Action],ActionReference[Reference])</f>
        <v>Approved</v>
      </c>
      <c r="X10718" t="str" cm="1">
        <f t="array" ref="X10718">_xlfn.IFS(T10718&lt;40,"Lower",T10718&lt;122,"Middle",TRUE,"Upper")</f>
        <v>Upper</v>
      </c>
    </row>
    <row r="10719" spans="1:24" x14ac:dyDescent="0.2">
      <c r="A10719">
        <v>2888798</v>
      </c>
      <c r="B10719" t="s">
        <v>3</v>
      </c>
      <c r="C10719" t="s">
        <v>38</v>
      </c>
      <c r="D10719">
        <v>1</v>
      </c>
      <c r="E10719" t="s">
        <v>39</v>
      </c>
      <c r="F10719">
        <v>1</v>
      </c>
      <c r="G10719" t="s">
        <v>43</v>
      </c>
      <c r="H10719">
        <v>3</v>
      </c>
      <c r="I10719" t="s">
        <v>41</v>
      </c>
      <c r="J10719">
        <v>1</v>
      </c>
      <c r="K10719">
        <v>388</v>
      </c>
      <c r="L10719" t="s">
        <v>6</v>
      </c>
      <c r="M10719">
        <v>3</v>
      </c>
      <c r="N10719" t="s">
        <v>15</v>
      </c>
      <c r="O10719">
        <v>1</v>
      </c>
      <c r="P10719" t="s">
        <v>14</v>
      </c>
      <c r="Q10719">
        <v>5</v>
      </c>
      <c r="R10719" t="s">
        <v>47</v>
      </c>
      <c r="S10719">
        <v>1</v>
      </c>
      <c r="T10719">
        <v>129</v>
      </c>
      <c r="U10719">
        <v>64.3</v>
      </c>
      <c r="V10719">
        <v>139.429993</v>
      </c>
      <c r="W10719" t="str">
        <f>_xlfn.XLOOKUP(M10719,ActionReference[Action],ActionReference[Reference])</f>
        <v>Denied</v>
      </c>
      <c r="X10719" t="str" cm="1">
        <f t="array" ref="X10719">_xlfn.IFS(T10719&lt;40,"Lower",T10719&lt;122,"Middle",TRUE,"Upper")</f>
        <v>Upper</v>
      </c>
    </row>
    <row r="10720" spans="1:24" x14ac:dyDescent="0.2">
      <c r="A10720">
        <v>423458</v>
      </c>
      <c r="B10720" t="s">
        <v>3</v>
      </c>
      <c r="C10720" t="s">
        <v>38</v>
      </c>
      <c r="D10720">
        <v>1</v>
      </c>
      <c r="E10720" t="s">
        <v>39</v>
      </c>
      <c r="F10720">
        <v>1</v>
      </c>
      <c r="G10720" t="s">
        <v>40</v>
      </c>
      <c r="H10720">
        <v>1</v>
      </c>
      <c r="I10720" t="s">
        <v>41</v>
      </c>
      <c r="J10720">
        <v>1</v>
      </c>
      <c r="K10720">
        <v>262</v>
      </c>
      <c r="L10720" t="s">
        <v>7</v>
      </c>
      <c r="M10720">
        <v>1</v>
      </c>
      <c r="N10720" t="s">
        <v>16</v>
      </c>
      <c r="O10720">
        <v>2</v>
      </c>
      <c r="P10720" t="s">
        <v>14</v>
      </c>
      <c r="Q10720">
        <v>5</v>
      </c>
      <c r="R10720" t="s">
        <v>47</v>
      </c>
      <c r="S10720">
        <v>1</v>
      </c>
      <c r="T10720">
        <v>64</v>
      </c>
      <c r="U10720">
        <v>73.400000000000006</v>
      </c>
      <c r="V10720">
        <v>87.739997900000006</v>
      </c>
      <c r="W10720" t="str">
        <f>_xlfn.XLOOKUP(M10720,ActionReference[Action],ActionReference[Reference])</f>
        <v>Approved</v>
      </c>
      <c r="X10720" t="str" cm="1">
        <f t="array" ref="X10720">_xlfn.IFS(T10720&lt;40,"Lower",T10720&lt;122,"Middle",TRUE,"Upper")</f>
        <v>Middle</v>
      </c>
    </row>
    <row r="10721" spans="1:24" x14ac:dyDescent="0.2">
      <c r="A10721">
        <v>2888798</v>
      </c>
      <c r="B10721" t="s">
        <v>3</v>
      </c>
      <c r="C10721" t="s">
        <v>38</v>
      </c>
      <c r="D10721">
        <v>1</v>
      </c>
      <c r="E10721" t="s">
        <v>39</v>
      </c>
      <c r="F10721">
        <v>1</v>
      </c>
      <c r="G10721" t="s">
        <v>40</v>
      </c>
      <c r="H10721">
        <v>1</v>
      </c>
      <c r="I10721" t="s">
        <v>41</v>
      </c>
      <c r="J10721">
        <v>1</v>
      </c>
      <c r="K10721">
        <v>162</v>
      </c>
      <c r="L10721" t="s">
        <v>53</v>
      </c>
      <c r="M10721">
        <v>2</v>
      </c>
      <c r="N10721" t="s">
        <v>16</v>
      </c>
      <c r="O10721">
        <v>2</v>
      </c>
      <c r="P10721" t="s">
        <v>14</v>
      </c>
      <c r="Q10721">
        <v>5</v>
      </c>
      <c r="R10721" t="s">
        <v>47</v>
      </c>
      <c r="S10721">
        <v>1</v>
      </c>
      <c r="T10721">
        <v>62</v>
      </c>
      <c r="U10721">
        <v>91.1</v>
      </c>
      <c r="V10721">
        <v>130.990005</v>
      </c>
      <c r="W10721" t="str">
        <f>_xlfn.XLOOKUP(M10721,ActionReference[Action],ActionReference[Reference])</f>
        <v>Approved</v>
      </c>
      <c r="X10721" t="str" cm="1">
        <f t="array" ref="X10721">_xlfn.IFS(T10721&lt;40,"Lower",T10721&lt;122,"Middle",TRUE,"Upper")</f>
        <v>Middle</v>
      </c>
    </row>
    <row r="10722" spans="1:24" x14ac:dyDescent="0.2">
      <c r="A10722">
        <v>564977</v>
      </c>
      <c r="B10722" t="s">
        <v>3</v>
      </c>
      <c r="C10722" t="s">
        <v>38</v>
      </c>
      <c r="D10722">
        <v>1</v>
      </c>
      <c r="E10722" t="s">
        <v>39</v>
      </c>
      <c r="F10722">
        <v>1</v>
      </c>
      <c r="G10722" t="s">
        <v>40</v>
      </c>
      <c r="H10722">
        <v>1</v>
      </c>
      <c r="I10722" t="s">
        <v>41</v>
      </c>
      <c r="J10722">
        <v>1</v>
      </c>
      <c r="K10722">
        <v>684</v>
      </c>
      <c r="L10722" t="s">
        <v>7</v>
      </c>
      <c r="M10722">
        <v>1</v>
      </c>
      <c r="N10722" t="s">
        <v>16</v>
      </c>
      <c r="O10722">
        <v>2</v>
      </c>
      <c r="P10722" t="s">
        <v>9</v>
      </c>
      <c r="Q10722">
        <v>2</v>
      </c>
      <c r="R10722" t="s">
        <v>47</v>
      </c>
      <c r="S10722">
        <v>1</v>
      </c>
      <c r="T10722">
        <v>209</v>
      </c>
      <c r="U10722">
        <v>86.6</v>
      </c>
      <c r="V10722">
        <v>86.470001199999999</v>
      </c>
      <c r="W10722" t="str">
        <f>_xlfn.XLOOKUP(M10722,ActionReference[Action],ActionReference[Reference])</f>
        <v>Approved</v>
      </c>
      <c r="X10722" t="str" cm="1">
        <f t="array" ref="X10722">_xlfn.IFS(T10722&lt;40,"Lower",T10722&lt;122,"Middle",TRUE,"Upper")</f>
        <v>Upper</v>
      </c>
    </row>
    <row r="10723" spans="1:24" x14ac:dyDescent="0.2">
      <c r="A10723">
        <v>713926</v>
      </c>
      <c r="B10723" t="s">
        <v>3</v>
      </c>
      <c r="C10723" t="s">
        <v>38</v>
      </c>
      <c r="D10723">
        <v>1</v>
      </c>
      <c r="E10723" t="s">
        <v>39</v>
      </c>
      <c r="F10723">
        <v>1</v>
      </c>
      <c r="G10723" t="s">
        <v>40</v>
      </c>
      <c r="H10723">
        <v>1</v>
      </c>
      <c r="I10723" t="s">
        <v>41</v>
      </c>
      <c r="J10723">
        <v>1</v>
      </c>
      <c r="K10723">
        <v>27</v>
      </c>
      <c r="L10723" t="s">
        <v>7</v>
      </c>
      <c r="M10723">
        <v>1</v>
      </c>
      <c r="N10723" t="s">
        <v>16</v>
      </c>
      <c r="O10723">
        <v>2</v>
      </c>
      <c r="P10723" t="s">
        <v>14</v>
      </c>
      <c r="Q10723">
        <v>5</v>
      </c>
      <c r="R10723" t="s">
        <v>47</v>
      </c>
      <c r="S10723">
        <v>1</v>
      </c>
      <c r="T10723">
        <v>34</v>
      </c>
      <c r="U10723">
        <v>64.7</v>
      </c>
      <c r="V10723">
        <v>94.919998199999995</v>
      </c>
      <c r="W10723" t="str">
        <f>_xlfn.XLOOKUP(M10723,ActionReference[Action],ActionReference[Reference])</f>
        <v>Approved</v>
      </c>
      <c r="X10723" t="str" cm="1">
        <f t="array" ref="X10723">_xlfn.IFS(T10723&lt;40,"Lower",T10723&lt;122,"Middle",TRUE,"Upper")</f>
        <v>Lower</v>
      </c>
    </row>
    <row r="10724" spans="1:24" x14ac:dyDescent="0.2">
      <c r="A10724">
        <v>2888798</v>
      </c>
      <c r="B10724" t="s">
        <v>3</v>
      </c>
      <c r="C10724" t="s">
        <v>42</v>
      </c>
      <c r="D10724">
        <v>2</v>
      </c>
      <c r="E10724" t="s">
        <v>54</v>
      </c>
      <c r="F10724">
        <v>2</v>
      </c>
      <c r="G10724" t="s">
        <v>40</v>
      </c>
      <c r="H10724">
        <v>1</v>
      </c>
      <c r="I10724" t="s">
        <v>41</v>
      </c>
      <c r="J10724">
        <v>1</v>
      </c>
      <c r="K10724">
        <v>57</v>
      </c>
      <c r="L10724" t="s">
        <v>53</v>
      </c>
      <c r="M10724">
        <v>2</v>
      </c>
      <c r="N10724" t="s">
        <v>16</v>
      </c>
      <c r="O10724">
        <v>2</v>
      </c>
      <c r="P10724" t="s">
        <v>14</v>
      </c>
      <c r="Q10724">
        <v>5</v>
      </c>
      <c r="R10724" t="s">
        <v>47</v>
      </c>
      <c r="S10724">
        <v>1</v>
      </c>
      <c r="T10724">
        <v>39</v>
      </c>
      <c r="U10724">
        <v>57.3</v>
      </c>
      <c r="V10724">
        <v>128.39999399999999</v>
      </c>
      <c r="W10724" t="str">
        <f>_xlfn.XLOOKUP(M10724,ActionReference[Action],ActionReference[Reference])</f>
        <v>Approved</v>
      </c>
      <c r="X10724" t="str" cm="1">
        <f t="array" ref="X10724">_xlfn.IFS(T10724&lt;40,"Lower",T10724&lt;122,"Middle",TRUE,"Upper")</f>
        <v>Lower</v>
      </c>
    </row>
    <row r="10725" spans="1:24" x14ac:dyDescent="0.2">
      <c r="A10725">
        <v>2888798</v>
      </c>
      <c r="B10725" t="s">
        <v>3</v>
      </c>
      <c r="C10725" t="s">
        <v>38</v>
      </c>
      <c r="D10725">
        <v>1</v>
      </c>
      <c r="E10725" t="s">
        <v>39</v>
      </c>
      <c r="F10725">
        <v>1</v>
      </c>
      <c r="G10725" t="s">
        <v>49</v>
      </c>
      <c r="H10725">
        <v>2</v>
      </c>
      <c r="I10725" t="s">
        <v>41</v>
      </c>
      <c r="J10725">
        <v>1</v>
      </c>
      <c r="K10725">
        <v>298</v>
      </c>
      <c r="L10725" t="s">
        <v>7</v>
      </c>
      <c r="M10725">
        <v>1</v>
      </c>
      <c r="N10725" t="s">
        <v>16</v>
      </c>
      <c r="O10725">
        <v>2</v>
      </c>
      <c r="P10725" t="s">
        <v>14</v>
      </c>
      <c r="Q10725">
        <v>5</v>
      </c>
      <c r="R10725" t="s">
        <v>46</v>
      </c>
      <c r="S10725">
        <v>2</v>
      </c>
      <c r="T10725">
        <v>94</v>
      </c>
      <c r="U10725">
        <v>84</v>
      </c>
      <c r="V10725">
        <v>101.349998</v>
      </c>
      <c r="W10725" t="str">
        <f>_xlfn.XLOOKUP(M10725,ActionReference[Action],ActionReference[Reference])</f>
        <v>Approved</v>
      </c>
      <c r="X10725" t="str" cm="1">
        <f t="array" ref="X10725">_xlfn.IFS(T10725&lt;40,"Lower",T10725&lt;122,"Middle",TRUE,"Upper")</f>
        <v>Middle</v>
      </c>
    </row>
    <row r="10726" spans="1:24" x14ac:dyDescent="0.2">
      <c r="A10726">
        <v>618740</v>
      </c>
      <c r="B10726" t="s">
        <v>3</v>
      </c>
      <c r="C10726" t="s">
        <v>38</v>
      </c>
      <c r="D10726">
        <v>1</v>
      </c>
      <c r="E10726" t="s">
        <v>39</v>
      </c>
      <c r="F10726">
        <v>1</v>
      </c>
      <c r="G10726" t="s">
        <v>40</v>
      </c>
      <c r="H10726">
        <v>1</v>
      </c>
      <c r="I10726" t="s">
        <v>41</v>
      </c>
      <c r="J10726">
        <v>1</v>
      </c>
      <c r="K10726">
        <v>240</v>
      </c>
      <c r="L10726" t="s">
        <v>7</v>
      </c>
      <c r="M10726">
        <v>1</v>
      </c>
      <c r="N10726" t="s">
        <v>16</v>
      </c>
      <c r="O10726">
        <v>2</v>
      </c>
      <c r="P10726" t="s">
        <v>14</v>
      </c>
      <c r="Q10726">
        <v>5</v>
      </c>
      <c r="R10726" t="s">
        <v>47</v>
      </c>
      <c r="S10726">
        <v>1</v>
      </c>
      <c r="T10726">
        <v>144</v>
      </c>
      <c r="U10726">
        <v>47.8</v>
      </c>
      <c r="V10726">
        <v>94.610000600000006</v>
      </c>
      <c r="W10726" t="str">
        <f>_xlfn.XLOOKUP(M10726,ActionReference[Action],ActionReference[Reference])</f>
        <v>Approved</v>
      </c>
      <c r="X10726" t="str" cm="1">
        <f t="array" ref="X10726">_xlfn.IFS(T10726&lt;40,"Lower",T10726&lt;122,"Middle",TRUE,"Upper")</f>
        <v>Upper</v>
      </c>
    </row>
    <row r="10727" spans="1:24" x14ac:dyDescent="0.2">
      <c r="A10727">
        <v>223322</v>
      </c>
      <c r="B10727" t="s">
        <v>3</v>
      </c>
      <c r="C10727" t="s">
        <v>38</v>
      </c>
      <c r="D10727">
        <v>1</v>
      </c>
      <c r="E10727" t="s">
        <v>39</v>
      </c>
      <c r="F10727">
        <v>1</v>
      </c>
      <c r="G10727" t="s">
        <v>40</v>
      </c>
      <c r="H10727">
        <v>1</v>
      </c>
      <c r="I10727" t="s">
        <v>41</v>
      </c>
      <c r="J10727">
        <v>1</v>
      </c>
      <c r="K10727">
        <v>181</v>
      </c>
      <c r="L10727" t="s">
        <v>7</v>
      </c>
      <c r="M10727">
        <v>1</v>
      </c>
      <c r="N10727" t="s">
        <v>16</v>
      </c>
      <c r="O10727">
        <v>2</v>
      </c>
      <c r="P10727" t="s">
        <v>14</v>
      </c>
      <c r="Q10727">
        <v>5</v>
      </c>
      <c r="R10727" t="s">
        <v>47</v>
      </c>
      <c r="S10727">
        <v>1</v>
      </c>
      <c r="T10727">
        <v>74</v>
      </c>
      <c r="U10727">
        <v>54.5</v>
      </c>
      <c r="V10727">
        <v>142.05999800000001</v>
      </c>
      <c r="W10727" t="str">
        <f>_xlfn.XLOOKUP(M10727,ActionReference[Action],ActionReference[Reference])</f>
        <v>Approved</v>
      </c>
      <c r="X10727" t="str" cm="1">
        <f t="array" ref="X10727">_xlfn.IFS(T10727&lt;40,"Lower",T10727&lt;122,"Middle",TRUE,"Upper")</f>
        <v>Middle</v>
      </c>
    </row>
    <row r="10728" spans="1:24" x14ac:dyDescent="0.2">
      <c r="A10728">
        <v>2888798</v>
      </c>
      <c r="B10728" t="s">
        <v>3</v>
      </c>
      <c r="C10728" t="s">
        <v>45</v>
      </c>
      <c r="D10728">
        <v>3</v>
      </c>
      <c r="E10728" t="s">
        <v>39</v>
      </c>
      <c r="F10728">
        <v>1</v>
      </c>
      <c r="G10728" t="s">
        <v>43</v>
      </c>
      <c r="H10728">
        <v>3</v>
      </c>
      <c r="I10728" t="s">
        <v>41</v>
      </c>
      <c r="J10728">
        <v>1</v>
      </c>
      <c r="K10728">
        <v>300</v>
      </c>
      <c r="L10728" t="s">
        <v>7</v>
      </c>
      <c r="M10728">
        <v>1</v>
      </c>
      <c r="N10728" t="s">
        <v>16</v>
      </c>
      <c r="O10728">
        <v>2</v>
      </c>
      <c r="P10728" t="s">
        <v>10</v>
      </c>
      <c r="Q10728">
        <v>3</v>
      </c>
      <c r="R10728" t="s">
        <v>47</v>
      </c>
      <c r="S10728">
        <v>1</v>
      </c>
      <c r="T10728">
        <v>104</v>
      </c>
      <c r="U10728">
        <v>107.6</v>
      </c>
      <c r="V10728">
        <v>85.029998800000001</v>
      </c>
      <c r="W10728" t="str">
        <f>_xlfn.XLOOKUP(M10728,ActionReference[Action],ActionReference[Reference])</f>
        <v>Approved</v>
      </c>
      <c r="X10728" t="str" cm="1">
        <f t="array" ref="X10728">_xlfn.IFS(T10728&lt;40,"Lower",T10728&lt;122,"Middle",TRUE,"Upper")</f>
        <v>Middle</v>
      </c>
    </row>
    <row r="10729" spans="1:24" x14ac:dyDescent="0.2">
      <c r="A10729">
        <v>765019</v>
      </c>
      <c r="B10729" t="s">
        <v>3</v>
      </c>
      <c r="C10729" t="s">
        <v>42</v>
      </c>
      <c r="D10729">
        <v>2</v>
      </c>
      <c r="E10729" t="s">
        <v>39</v>
      </c>
      <c r="F10729">
        <v>1</v>
      </c>
      <c r="G10729" t="s">
        <v>40</v>
      </c>
      <c r="H10729">
        <v>1</v>
      </c>
      <c r="I10729" t="s">
        <v>41</v>
      </c>
      <c r="J10729">
        <v>1</v>
      </c>
      <c r="K10729">
        <v>76</v>
      </c>
      <c r="L10729" t="s">
        <v>7</v>
      </c>
      <c r="M10729">
        <v>1</v>
      </c>
      <c r="N10729" t="s">
        <v>16</v>
      </c>
      <c r="O10729">
        <v>2</v>
      </c>
      <c r="P10729" t="s">
        <v>10</v>
      </c>
      <c r="Q10729">
        <v>3</v>
      </c>
      <c r="R10729" t="s">
        <v>46</v>
      </c>
      <c r="S10729">
        <v>2</v>
      </c>
      <c r="T10729">
        <v>41</v>
      </c>
      <c r="U10729">
        <v>57.4</v>
      </c>
      <c r="V10729">
        <v>98.669998199999995</v>
      </c>
      <c r="W10729" t="str">
        <f>_xlfn.XLOOKUP(M10729,ActionReference[Action],ActionReference[Reference])</f>
        <v>Approved</v>
      </c>
      <c r="X10729" t="str" cm="1">
        <f t="array" ref="X10729">_xlfn.IFS(T10729&lt;40,"Lower",T10729&lt;122,"Middle",TRUE,"Upper")</f>
        <v>Middle</v>
      </c>
    </row>
    <row r="10730" spans="1:24" x14ac:dyDescent="0.2">
      <c r="A10730">
        <v>2888798</v>
      </c>
      <c r="B10730" t="s">
        <v>3</v>
      </c>
      <c r="C10730" t="s">
        <v>38</v>
      </c>
      <c r="D10730">
        <v>1</v>
      </c>
      <c r="E10730" t="s">
        <v>39</v>
      </c>
      <c r="F10730">
        <v>1</v>
      </c>
      <c r="G10730" t="s">
        <v>40</v>
      </c>
      <c r="H10730">
        <v>1</v>
      </c>
      <c r="I10730" t="s">
        <v>41</v>
      </c>
      <c r="J10730">
        <v>1</v>
      </c>
      <c r="K10730">
        <v>245</v>
      </c>
      <c r="L10730" t="s">
        <v>7</v>
      </c>
      <c r="M10730">
        <v>1</v>
      </c>
      <c r="N10730" t="s">
        <v>16</v>
      </c>
      <c r="O10730">
        <v>2</v>
      </c>
      <c r="P10730" t="s">
        <v>14</v>
      </c>
      <c r="Q10730">
        <v>5</v>
      </c>
      <c r="R10730" t="s">
        <v>47</v>
      </c>
      <c r="S10730">
        <v>1</v>
      </c>
      <c r="T10730">
        <v>121</v>
      </c>
      <c r="U10730">
        <v>64</v>
      </c>
      <c r="V10730">
        <v>110.5</v>
      </c>
      <c r="W10730" t="str">
        <f>_xlfn.XLOOKUP(M10730,ActionReference[Action],ActionReference[Reference])</f>
        <v>Approved</v>
      </c>
      <c r="X10730" t="str" cm="1">
        <f t="array" ref="X10730">_xlfn.IFS(T10730&lt;40,"Lower",T10730&lt;122,"Middle",TRUE,"Upper")</f>
        <v>Middle</v>
      </c>
    </row>
    <row r="10731" spans="1:24" x14ac:dyDescent="0.2">
      <c r="A10731">
        <v>2888798</v>
      </c>
      <c r="B10731" t="s">
        <v>3</v>
      </c>
      <c r="C10731" t="s">
        <v>38</v>
      </c>
      <c r="D10731">
        <v>1</v>
      </c>
      <c r="E10731" t="s">
        <v>39</v>
      </c>
      <c r="F10731">
        <v>1</v>
      </c>
      <c r="G10731" t="s">
        <v>43</v>
      </c>
      <c r="H10731">
        <v>3</v>
      </c>
      <c r="I10731" t="s">
        <v>41</v>
      </c>
      <c r="J10731">
        <v>1</v>
      </c>
      <c r="K10731">
        <v>118</v>
      </c>
      <c r="L10731" t="s">
        <v>7</v>
      </c>
      <c r="M10731">
        <v>1</v>
      </c>
      <c r="N10731" t="s">
        <v>16</v>
      </c>
      <c r="O10731">
        <v>2</v>
      </c>
      <c r="P10731" t="s">
        <v>14</v>
      </c>
      <c r="Q10731">
        <v>5</v>
      </c>
      <c r="R10731" t="s">
        <v>47</v>
      </c>
      <c r="S10731">
        <v>1</v>
      </c>
      <c r="T10731">
        <v>33</v>
      </c>
      <c r="U10731">
        <v>58.4</v>
      </c>
      <c r="V10731">
        <v>126.660004</v>
      </c>
      <c r="W10731" t="str">
        <f>_xlfn.XLOOKUP(M10731,ActionReference[Action],ActionReference[Reference])</f>
        <v>Approved</v>
      </c>
      <c r="X10731" t="str" cm="1">
        <f t="array" ref="X10731">_xlfn.IFS(T10731&lt;40,"Lower",T10731&lt;122,"Middle",TRUE,"Upper")</f>
        <v>Lower</v>
      </c>
    </row>
    <row r="10732" spans="1:24" x14ac:dyDescent="0.2">
      <c r="A10732">
        <v>2888798</v>
      </c>
      <c r="B10732" t="s">
        <v>3</v>
      </c>
      <c r="C10732" t="s">
        <v>38</v>
      </c>
      <c r="D10732">
        <v>1</v>
      </c>
      <c r="E10732" t="s">
        <v>39</v>
      </c>
      <c r="F10732">
        <v>1</v>
      </c>
      <c r="G10732" t="s">
        <v>40</v>
      </c>
      <c r="H10732">
        <v>1</v>
      </c>
      <c r="I10732" t="s">
        <v>41</v>
      </c>
      <c r="J10732">
        <v>1</v>
      </c>
      <c r="K10732">
        <v>172</v>
      </c>
      <c r="L10732" t="s">
        <v>7</v>
      </c>
      <c r="M10732">
        <v>1</v>
      </c>
      <c r="N10732" t="s">
        <v>16</v>
      </c>
      <c r="O10732">
        <v>2</v>
      </c>
      <c r="P10732" t="s">
        <v>10</v>
      </c>
      <c r="Q10732">
        <v>3</v>
      </c>
      <c r="R10732" t="s">
        <v>47</v>
      </c>
      <c r="S10732">
        <v>1</v>
      </c>
      <c r="T10732">
        <v>76</v>
      </c>
      <c r="U10732">
        <v>73.400000000000006</v>
      </c>
      <c r="V10732">
        <v>81.889999399999994</v>
      </c>
      <c r="W10732" t="str">
        <f>_xlfn.XLOOKUP(M10732,ActionReference[Action],ActionReference[Reference])</f>
        <v>Approved</v>
      </c>
      <c r="X10732" t="str" cm="1">
        <f t="array" ref="X10732">_xlfn.IFS(T10732&lt;40,"Lower",T10732&lt;122,"Middle",TRUE,"Upper")</f>
        <v>Middle</v>
      </c>
    </row>
    <row r="10733" spans="1:24" x14ac:dyDescent="0.2">
      <c r="A10733">
        <v>290052</v>
      </c>
      <c r="B10733" t="s">
        <v>3</v>
      </c>
      <c r="C10733" t="s">
        <v>38</v>
      </c>
      <c r="D10733">
        <v>1</v>
      </c>
      <c r="E10733" t="s">
        <v>54</v>
      </c>
      <c r="F10733">
        <v>2</v>
      </c>
      <c r="G10733" t="s">
        <v>43</v>
      </c>
      <c r="H10733">
        <v>3</v>
      </c>
      <c r="I10733" t="s">
        <v>41</v>
      </c>
      <c r="J10733">
        <v>1</v>
      </c>
      <c r="K10733">
        <v>134</v>
      </c>
      <c r="L10733" t="s">
        <v>7</v>
      </c>
      <c r="M10733">
        <v>1</v>
      </c>
      <c r="N10733" t="s">
        <v>16</v>
      </c>
      <c r="O10733">
        <v>2</v>
      </c>
      <c r="P10733" t="s">
        <v>14</v>
      </c>
      <c r="Q10733">
        <v>5</v>
      </c>
      <c r="R10733" t="s">
        <v>47</v>
      </c>
      <c r="S10733">
        <v>1</v>
      </c>
      <c r="T10733">
        <v>48</v>
      </c>
      <c r="U10733">
        <v>55.2</v>
      </c>
      <c r="V10733">
        <v>92.790000899999995</v>
      </c>
      <c r="W10733" t="str">
        <f>_xlfn.XLOOKUP(M10733,ActionReference[Action],ActionReference[Reference])</f>
        <v>Approved</v>
      </c>
      <c r="X10733" t="str" cm="1">
        <f t="array" ref="X10733">_xlfn.IFS(T10733&lt;40,"Lower",T10733&lt;122,"Middle",TRUE,"Upper")</f>
        <v>Middle</v>
      </c>
    </row>
    <row r="10734" spans="1:24" x14ac:dyDescent="0.2">
      <c r="A10734">
        <v>833404</v>
      </c>
      <c r="B10734" t="s">
        <v>3</v>
      </c>
      <c r="C10734" t="s">
        <v>38</v>
      </c>
      <c r="D10734">
        <v>1</v>
      </c>
      <c r="E10734" t="s">
        <v>39</v>
      </c>
      <c r="F10734">
        <v>1</v>
      </c>
      <c r="G10734" t="s">
        <v>49</v>
      </c>
      <c r="H10734">
        <v>2</v>
      </c>
      <c r="I10734" t="s">
        <v>41</v>
      </c>
      <c r="J10734">
        <v>1</v>
      </c>
      <c r="K10734">
        <v>16</v>
      </c>
      <c r="L10734" t="s">
        <v>6</v>
      </c>
      <c r="M10734">
        <v>3</v>
      </c>
      <c r="N10734" t="s">
        <v>16</v>
      </c>
      <c r="O10734">
        <v>2</v>
      </c>
      <c r="P10734" t="s">
        <v>14</v>
      </c>
      <c r="Q10734">
        <v>5</v>
      </c>
      <c r="R10734" t="s">
        <v>47</v>
      </c>
      <c r="S10734">
        <v>1</v>
      </c>
      <c r="T10734">
        <v>75</v>
      </c>
      <c r="U10734">
        <v>74.5</v>
      </c>
      <c r="V10734">
        <v>147.699997</v>
      </c>
      <c r="W10734" t="str">
        <f>_xlfn.XLOOKUP(M10734,ActionReference[Action],ActionReference[Reference])</f>
        <v>Denied</v>
      </c>
      <c r="X10734" t="str" cm="1">
        <f t="array" ref="X10734">_xlfn.IFS(T10734&lt;40,"Lower",T10734&lt;122,"Middle",TRUE,"Upper")</f>
        <v>Middle</v>
      </c>
    </row>
    <row r="10735" spans="1:24" x14ac:dyDescent="0.2">
      <c r="A10735">
        <v>878898</v>
      </c>
      <c r="B10735" t="s">
        <v>3</v>
      </c>
      <c r="C10735" t="s">
        <v>38</v>
      </c>
      <c r="D10735">
        <v>1</v>
      </c>
      <c r="E10735" t="s">
        <v>39</v>
      </c>
      <c r="F10735">
        <v>1</v>
      </c>
      <c r="G10735" t="s">
        <v>49</v>
      </c>
      <c r="H10735">
        <v>2</v>
      </c>
      <c r="I10735" t="s">
        <v>41</v>
      </c>
      <c r="J10735">
        <v>1</v>
      </c>
      <c r="K10735">
        <v>125</v>
      </c>
      <c r="L10735" t="s">
        <v>6</v>
      </c>
      <c r="M10735">
        <v>3</v>
      </c>
      <c r="N10735" t="s">
        <v>16</v>
      </c>
      <c r="O10735">
        <v>2</v>
      </c>
      <c r="P10735" t="s">
        <v>14</v>
      </c>
      <c r="Q10735">
        <v>5</v>
      </c>
      <c r="R10735" t="s">
        <v>47</v>
      </c>
      <c r="S10735">
        <v>1</v>
      </c>
      <c r="T10735">
        <v>558</v>
      </c>
      <c r="U10735">
        <v>73.400000000000006</v>
      </c>
      <c r="V10735">
        <v>185.199997</v>
      </c>
      <c r="W10735" t="str">
        <f>_xlfn.XLOOKUP(M10735,ActionReference[Action],ActionReference[Reference])</f>
        <v>Denied</v>
      </c>
      <c r="X10735" t="str" cm="1">
        <f t="array" ref="X10735">_xlfn.IFS(T10735&lt;40,"Lower",T10735&lt;122,"Middle",TRUE,"Upper")</f>
        <v>Upper</v>
      </c>
    </row>
    <row r="10736" spans="1:24" x14ac:dyDescent="0.2">
      <c r="A10736">
        <v>709143</v>
      </c>
      <c r="B10736" t="s">
        <v>3</v>
      </c>
      <c r="C10736" t="s">
        <v>38</v>
      </c>
      <c r="D10736">
        <v>1</v>
      </c>
      <c r="E10736" t="s">
        <v>39</v>
      </c>
      <c r="F10736">
        <v>1</v>
      </c>
      <c r="G10736" t="s">
        <v>40</v>
      </c>
      <c r="H10736">
        <v>1</v>
      </c>
      <c r="I10736" t="s">
        <v>41</v>
      </c>
      <c r="J10736">
        <v>1</v>
      </c>
      <c r="K10736">
        <v>34</v>
      </c>
      <c r="L10736" t="s">
        <v>7</v>
      </c>
      <c r="M10736">
        <v>1</v>
      </c>
      <c r="N10736" t="s">
        <v>16</v>
      </c>
      <c r="O10736">
        <v>2</v>
      </c>
      <c r="P10736" t="s">
        <v>14</v>
      </c>
      <c r="Q10736">
        <v>5</v>
      </c>
      <c r="R10736" t="s">
        <v>47</v>
      </c>
      <c r="S10736">
        <v>1</v>
      </c>
      <c r="T10736">
        <v>58</v>
      </c>
      <c r="U10736">
        <v>67.099999999999994</v>
      </c>
      <c r="V10736">
        <v>100.480003</v>
      </c>
      <c r="W10736" t="str">
        <f>_xlfn.XLOOKUP(M10736,ActionReference[Action],ActionReference[Reference])</f>
        <v>Approved</v>
      </c>
      <c r="X10736" t="str" cm="1">
        <f t="array" ref="X10736">_xlfn.IFS(T10736&lt;40,"Lower",T10736&lt;122,"Middle",TRUE,"Upper")</f>
        <v>Middle</v>
      </c>
    </row>
    <row r="10737" spans="1:24" x14ac:dyDescent="0.2">
      <c r="A10737">
        <v>2888798</v>
      </c>
      <c r="B10737" t="s">
        <v>3</v>
      </c>
      <c r="C10737" t="s">
        <v>38</v>
      </c>
      <c r="D10737">
        <v>1</v>
      </c>
      <c r="E10737" t="s">
        <v>39</v>
      </c>
      <c r="F10737">
        <v>1</v>
      </c>
      <c r="G10737" t="s">
        <v>40</v>
      </c>
      <c r="H10737">
        <v>1</v>
      </c>
      <c r="I10737" t="s">
        <v>41</v>
      </c>
      <c r="J10737">
        <v>1</v>
      </c>
      <c r="K10737">
        <v>158</v>
      </c>
      <c r="L10737" t="s">
        <v>7</v>
      </c>
      <c r="M10737">
        <v>1</v>
      </c>
      <c r="N10737" t="s">
        <v>16</v>
      </c>
      <c r="O10737">
        <v>2</v>
      </c>
      <c r="P10737" t="s">
        <v>14</v>
      </c>
      <c r="Q10737">
        <v>5</v>
      </c>
      <c r="R10737" t="s">
        <v>47</v>
      </c>
      <c r="S10737">
        <v>1</v>
      </c>
      <c r="T10737">
        <v>54</v>
      </c>
      <c r="U10737">
        <v>57.8</v>
      </c>
      <c r="V10737">
        <v>97.019996599999999</v>
      </c>
      <c r="W10737" t="str">
        <f>_xlfn.XLOOKUP(M10737,ActionReference[Action],ActionReference[Reference])</f>
        <v>Approved</v>
      </c>
      <c r="X10737" t="str" cm="1">
        <f t="array" ref="X10737">_xlfn.IFS(T10737&lt;40,"Lower",T10737&lt;122,"Middle",TRUE,"Upper")</f>
        <v>Middle</v>
      </c>
    </row>
    <row r="10738" spans="1:24" x14ac:dyDescent="0.2">
      <c r="A10738">
        <v>4438357</v>
      </c>
      <c r="B10738" t="s">
        <v>3</v>
      </c>
      <c r="C10738" t="s">
        <v>38</v>
      </c>
      <c r="D10738">
        <v>1</v>
      </c>
      <c r="E10738" t="s">
        <v>39</v>
      </c>
      <c r="F10738">
        <v>1</v>
      </c>
      <c r="G10738" t="s">
        <v>43</v>
      </c>
      <c r="H10738">
        <v>3</v>
      </c>
      <c r="I10738" t="s">
        <v>41</v>
      </c>
      <c r="J10738">
        <v>1</v>
      </c>
      <c r="K10738">
        <v>339</v>
      </c>
      <c r="L10738" t="s">
        <v>7</v>
      </c>
      <c r="M10738">
        <v>1</v>
      </c>
      <c r="N10738" t="s">
        <v>16</v>
      </c>
      <c r="O10738">
        <v>2</v>
      </c>
      <c r="P10738" t="s">
        <v>14</v>
      </c>
      <c r="Q10738">
        <v>5</v>
      </c>
      <c r="R10738" t="s">
        <v>47</v>
      </c>
      <c r="S10738">
        <v>1</v>
      </c>
      <c r="T10738">
        <v>107</v>
      </c>
      <c r="U10738">
        <v>67.7</v>
      </c>
      <c r="V10738">
        <v>140.770004</v>
      </c>
      <c r="W10738" t="str">
        <f>_xlfn.XLOOKUP(M10738,ActionReference[Action],ActionReference[Reference])</f>
        <v>Approved</v>
      </c>
      <c r="X10738" t="str" cm="1">
        <f t="array" ref="X10738">_xlfn.IFS(T10738&lt;40,"Lower",T10738&lt;122,"Middle",TRUE,"Upper")</f>
        <v>Middle</v>
      </c>
    </row>
    <row r="10739" spans="1:24" x14ac:dyDescent="0.2">
      <c r="A10739">
        <v>667757</v>
      </c>
      <c r="B10739" t="s">
        <v>3</v>
      </c>
      <c r="C10739" t="s">
        <v>38</v>
      </c>
      <c r="D10739">
        <v>1</v>
      </c>
      <c r="E10739" t="s">
        <v>39</v>
      </c>
      <c r="F10739">
        <v>1</v>
      </c>
      <c r="G10739" t="s">
        <v>40</v>
      </c>
      <c r="H10739">
        <v>1</v>
      </c>
      <c r="I10739" t="s">
        <v>41</v>
      </c>
      <c r="J10739">
        <v>1</v>
      </c>
      <c r="K10739">
        <v>345</v>
      </c>
      <c r="L10739" t="s">
        <v>7</v>
      </c>
      <c r="M10739">
        <v>1</v>
      </c>
      <c r="N10739" t="s">
        <v>16</v>
      </c>
      <c r="O10739">
        <v>2</v>
      </c>
      <c r="P10739" t="s">
        <v>14</v>
      </c>
      <c r="Q10739">
        <v>5</v>
      </c>
      <c r="R10739" t="s">
        <v>47</v>
      </c>
      <c r="S10739">
        <v>1</v>
      </c>
      <c r="T10739">
        <v>107</v>
      </c>
      <c r="U10739">
        <v>63.8</v>
      </c>
      <c r="V10739">
        <v>133.85000600000001</v>
      </c>
      <c r="W10739" t="str">
        <f>_xlfn.XLOOKUP(M10739,ActionReference[Action],ActionReference[Reference])</f>
        <v>Approved</v>
      </c>
      <c r="X10739" t="str" cm="1">
        <f t="array" ref="X10739">_xlfn.IFS(T10739&lt;40,"Lower",T10739&lt;122,"Middle",TRUE,"Upper")</f>
        <v>Middle</v>
      </c>
    </row>
    <row r="10740" spans="1:24" x14ac:dyDescent="0.2">
      <c r="A10740">
        <v>576952</v>
      </c>
      <c r="B10740" t="s">
        <v>3</v>
      </c>
      <c r="C10740" t="s">
        <v>38</v>
      </c>
      <c r="D10740">
        <v>1</v>
      </c>
      <c r="E10740" t="s">
        <v>39</v>
      </c>
      <c r="F10740">
        <v>1</v>
      </c>
      <c r="G10740" t="s">
        <v>43</v>
      </c>
      <c r="H10740">
        <v>3</v>
      </c>
      <c r="I10740" t="s">
        <v>41</v>
      </c>
      <c r="J10740">
        <v>1</v>
      </c>
      <c r="K10740">
        <v>102</v>
      </c>
      <c r="L10740" t="s">
        <v>7</v>
      </c>
      <c r="M10740">
        <v>1</v>
      </c>
      <c r="N10740" t="s">
        <v>16</v>
      </c>
      <c r="O10740">
        <v>2</v>
      </c>
      <c r="P10740" t="s">
        <v>14</v>
      </c>
      <c r="Q10740">
        <v>5</v>
      </c>
      <c r="R10740" t="s">
        <v>47</v>
      </c>
      <c r="S10740">
        <v>1</v>
      </c>
      <c r="T10740">
        <v>125</v>
      </c>
      <c r="U10740">
        <v>75</v>
      </c>
      <c r="V10740">
        <v>103.160004</v>
      </c>
      <c r="W10740" t="str">
        <f>_xlfn.XLOOKUP(M10740,ActionReference[Action],ActionReference[Reference])</f>
        <v>Approved</v>
      </c>
      <c r="X10740" t="str" cm="1">
        <f t="array" ref="X10740">_xlfn.IFS(T10740&lt;40,"Lower",T10740&lt;122,"Middle",TRUE,"Upper")</f>
        <v>Upper</v>
      </c>
    </row>
    <row r="10741" spans="1:24" x14ac:dyDescent="0.2">
      <c r="A10741">
        <v>3415463</v>
      </c>
      <c r="B10741" t="s">
        <v>3</v>
      </c>
      <c r="C10741" t="s">
        <v>42</v>
      </c>
      <c r="D10741">
        <v>2</v>
      </c>
      <c r="E10741" t="s">
        <v>39</v>
      </c>
      <c r="F10741">
        <v>1</v>
      </c>
      <c r="G10741" t="s">
        <v>40</v>
      </c>
      <c r="H10741">
        <v>1</v>
      </c>
      <c r="I10741" t="s">
        <v>41</v>
      </c>
      <c r="J10741">
        <v>1</v>
      </c>
      <c r="K10741">
        <v>351</v>
      </c>
      <c r="L10741" t="s">
        <v>7</v>
      </c>
      <c r="M10741">
        <v>1</v>
      </c>
      <c r="N10741" t="s">
        <v>16</v>
      </c>
      <c r="O10741">
        <v>2</v>
      </c>
      <c r="P10741" t="s">
        <v>14</v>
      </c>
      <c r="Q10741">
        <v>5</v>
      </c>
      <c r="R10741" t="s">
        <v>47</v>
      </c>
      <c r="S10741">
        <v>1</v>
      </c>
      <c r="T10741">
        <v>85</v>
      </c>
      <c r="U10741">
        <v>67.5</v>
      </c>
      <c r="V10741">
        <v>125.209999</v>
      </c>
      <c r="W10741" t="str">
        <f>_xlfn.XLOOKUP(M10741,ActionReference[Action],ActionReference[Reference])</f>
        <v>Approved</v>
      </c>
      <c r="X10741" t="str" cm="1">
        <f t="array" ref="X10741">_xlfn.IFS(T10741&lt;40,"Lower",T10741&lt;122,"Middle",TRUE,"Upper")</f>
        <v>Middle</v>
      </c>
    </row>
    <row r="10742" spans="1:24" x14ac:dyDescent="0.2">
      <c r="A10742">
        <v>58243</v>
      </c>
      <c r="B10742" t="s">
        <v>3</v>
      </c>
      <c r="C10742" t="s">
        <v>38</v>
      </c>
      <c r="D10742">
        <v>1</v>
      </c>
      <c r="E10742" t="s">
        <v>39</v>
      </c>
      <c r="F10742">
        <v>1</v>
      </c>
      <c r="G10742" t="s">
        <v>43</v>
      </c>
      <c r="H10742">
        <v>3</v>
      </c>
      <c r="I10742" t="s">
        <v>50</v>
      </c>
      <c r="J10742">
        <v>2</v>
      </c>
      <c r="K10742">
        <v>115</v>
      </c>
      <c r="L10742" t="s">
        <v>7</v>
      </c>
      <c r="M10742">
        <v>1</v>
      </c>
      <c r="N10742" t="s">
        <v>16</v>
      </c>
      <c r="O10742">
        <v>2</v>
      </c>
      <c r="P10742" t="s">
        <v>14</v>
      </c>
      <c r="Q10742">
        <v>5</v>
      </c>
      <c r="R10742" t="s">
        <v>46</v>
      </c>
      <c r="S10742">
        <v>2</v>
      </c>
      <c r="T10742">
        <v>91</v>
      </c>
      <c r="U10742">
        <v>62.6</v>
      </c>
      <c r="V10742">
        <v>100.620003</v>
      </c>
      <c r="W10742" t="str">
        <f>_xlfn.XLOOKUP(M10742,ActionReference[Action],ActionReference[Reference])</f>
        <v>Approved</v>
      </c>
      <c r="X10742" t="str" cm="1">
        <f t="array" ref="X10742">_xlfn.IFS(T10742&lt;40,"Lower",T10742&lt;122,"Middle",TRUE,"Upper")</f>
        <v>Middle</v>
      </c>
    </row>
    <row r="10743" spans="1:24" x14ac:dyDescent="0.2">
      <c r="A10743">
        <v>2888798</v>
      </c>
      <c r="B10743" t="s">
        <v>3</v>
      </c>
      <c r="C10743" t="s">
        <v>38</v>
      </c>
      <c r="D10743">
        <v>1</v>
      </c>
      <c r="E10743" t="s">
        <v>39</v>
      </c>
      <c r="F10743">
        <v>1</v>
      </c>
      <c r="G10743" t="s">
        <v>40</v>
      </c>
      <c r="H10743">
        <v>1</v>
      </c>
      <c r="I10743" t="s">
        <v>41</v>
      </c>
      <c r="J10743">
        <v>1</v>
      </c>
      <c r="K10743">
        <v>392</v>
      </c>
      <c r="L10743" t="s">
        <v>7</v>
      </c>
      <c r="M10743">
        <v>1</v>
      </c>
      <c r="N10743" t="s">
        <v>16</v>
      </c>
      <c r="O10743">
        <v>2</v>
      </c>
      <c r="P10743" t="s">
        <v>14</v>
      </c>
      <c r="Q10743">
        <v>5</v>
      </c>
      <c r="R10743" t="s">
        <v>47</v>
      </c>
      <c r="S10743">
        <v>1</v>
      </c>
      <c r="T10743">
        <v>141</v>
      </c>
      <c r="U10743">
        <v>73</v>
      </c>
      <c r="V10743">
        <v>155.550003</v>
      </c>
      <c r="W10743" t="str">
        <f>_xlfn.XLOOKUP(M10743,ActionReference[Action],ActionReference[Reference])</f>
        <v>Approved</v>
      </c>
      <c r="X10743" t="str" cm="1">
        <f t="array" ref="X10743">_xlfn.IFS(T10743&lt;40,"Lower",T10743&lt;122,"Middle",TRUE,"Upper")</f>
        <v>Upper</v>
      </c>
    </row>
    <row r="10744" spans="1:24" x14ac:dyDescent="0.2">
      <c r="A10744">
        <v>2888798</v>
      </c>
      <c r="B10744" t="s">
        <v>3</v>
      </c>
      <c r="C10744" t="s">
        <v>42</v>
      </c>
      <c r="D10744">
        <v>2</v>
      </c>
      <c r="E10744" t="s">
        <v>39</v>
      </c>
      <c r="F10744">
        <v>1</v>
      </c>
      <c r="G10744" t="s">
        <v>40</v>
      </c>
      <c r="H10744">
        <v>1</v>
      </c>
      <c r="I10744" t="s">
        <v>41</v>
      </c>
      <c r="J10744">
        <v>1</v>
      </c>
      <c r="K10744">
        <v>88</v>
      </c>
      <c r="L10744" t="s">
        <v>7</v>
      </c>
      <c r="M10744">
        <v>1</v>
      </c>
      <c r="N10744" t="s">
        <v>16</v>
      </c>
      <c r="O10744">
        <v>2</v>
      </c>
      <c r="P10744" t="s">
        <v>14</v>
      </c>
      <c r="Q10744">
        <v>5</v>
      </c>
      <c r="R10744" t="s">
        <v>47</v>
      </c>
      <c r="S10744">
        <v>1</v>
      </c>
      <c r="T10744">
        <v>42</v>
      </c>
      <c r="U10744">
        <v>67.2</v>
      </c>
      <c r="V10744">
        <v>73.25</v>
      </c>
      <c r="W10744" t="str">
        <f>_xlfn.XLOOKUP(M10744,ActionReference[Action],ActionReference[Reference])</f>
        <v>Approved</v>
      </c>
      <c r="X10744" t="str" cm="1">
        <f t="array" ref="X10744">_xlfn.IFS(T10744&lt;40,"Lower",T10744&lt;122,"Middle",TRUE,"Upper")</f>
        <v>Middle</v>
      </c>
    </row>
    <row r="10745" spans="1:24" x14ac:dyDescent="0.2">
      <c r="A10745">
        <v>590949</v>
      </c>
      <c r="B10745" t="s">
        <v>3</v>
      </c>
      <c r="C10745" t="s">
        <v>38</v>
      </c>
      <c r="D10745">
        <v>1</v>
      </c>
      <c r="E10745" t="s">
        <v>39</v>
      </c>
      <c r="F10745">
        <v>1</v>
      </c>
      <c r="G10745" t="s">
        <v>49</v>
      </c>
      <c r="H10745">
        <v>2</v>
      </c>
      <c r="I10745" t="s">
        <v>41</v>
      </c>
      <c r="J10745">
        <v>1</v>
      </c>
      <c r="K10745">
        <v>143</v>
      </c>
      <c r="L10745" t="s">
        <v>7</v>
      </c>
      <c r="M10745">
        <v>1</v>
      </c>
      <c r="N10745" t="s">
        <v>16</v>
      </c>
      <c r="O10745">
        <v>2</v>
      </c>
      <c r="P10745" t="s">
        <v>14</v>
      </c>
      <c r="Q10745">
        <v>5</v>
      </c>
      <c r="R10745" t="s">
        <v>47</v>
      </c>
      <c r="S10745">
        <v>1</v>
      </c>
      <c r="T10745">
        <v>37</v>
      </c>
      <c r="U10745">
        <v>57.3</v>
      </c>
      <c r="V10745">
        <v>96.029998800000001</v>
      </c>
      <c r="W10745" t="str">
        <f>_xlfn.XLOOKUP(M10745,ActionReference[Action],ActionReference[Reference])</f>
        <v>Approved</v>
      </c>
      <c r="X10745" t="str" cm="1">
        <f t="array" ref="X10745">_xlfn.IFS(T10745&lt;40,"Lower",T10745&lt;122,"Middle",TRUE,"Upper")</f>
        <v>Lower</v>
      </c>
    </row>
    <row r="10746" spans="1:24" x14ac:dyDescent="0.2">
      <c r="A10746">
        <v>3913147</v>
      </c>
      <c r="B10746" t="s">
        <v>3</v>
      </c>
      <c r="C10746" t="s">
        <v>45</v>
      </c>
      <c r="D10746">
        <v>3</v>
      </c>
      <c r="E10746" t="s">
        <v>39</v>
      </c>
      <c r="F10746">
        <v>1</v>
      </c>
      <c r="G10746" t="s">
        <v>40</v>
      </c>
      <c r="H10746">
        <v>1</v>
      </c>
      <c r="I10746" t="s">
        <v>41</v>
      </c>
      <c r="J10746">
        <v>1</v>
      </c>
      <c r="K10746">
        <v>295</v>
      </c>
      <c r="L10746" t="s">
        <v>7</v>
      </c>
      <c r="M10746">
        <v>1</v>
      </c>
      <c r="N10746" t="s">
        <v>16</v>
      </c>
      <c r="O10746">
        <v>2</v>
      </c>
      <c r="P10746" t="s">
        <v>14</v>
      </c>
      <c r="Q10746">
        <v>5</v>
      </c>
      <c r="R10746" t="s">
        <v>47</v>
      </c>
      <c r="S10746">
        <v>1</v>
      </c>
      <c r="T10746">
        <v>85</v>
      </c>
      <c r="U10746">
        <v>68.400000000000006</v>
      </c>
      <c r="V10746">
        <v>88.489997900000006</v>
      </c>
      <c r="W10746" t="str">
        <f>_xlfn.XLOOKUP(M10746,ActionReference[Action],ActionReference[Reference])</f>
        <v>Approved</v>
      </c>
      <c r="X10746" t="str" cm="1">
        <f t="array" ref="X10746">_xlfn.IFS(T10746&lt;40,"Lower",T10746&lt;122,"Middle",TRUE,"Upper")</f>
        <v>Middle</v>
      </c>
    </row>
    <row r="10747" spans="1:24" x14ac:dyDescent="0.2">
      <c r="A10747">
        <v>64150</v>
      </c>
      <c r="B10747" t="s">
        <v>3</v>
      </c>
      <c r="C10747" t="s">
        <v>45</v>
      </c>
      <c r="D10747">
        <v>3</v>
      </c>
      <c r="E10747" t="s">
        <v>39</v>
      </c>
      <c r="F10747">
        <v>1</v>
      </c>
      <c r="G10747" t="s">
        <v>40</v>
      </c>
      <c r="H10747">
        <v>1</v>
      </c>
      <c r="I10747" t="s">
        <v>41</v>
      </c>
      <c r="J10747">
        <v>1</v>
      </c>
      <c r="K10747">
        <v>238</v>
      </c>
      <c r="L10747" t="s">
        <v>7</v>
      </c>
      <c r="M10747">
        <v>1</v>
      </c>
      <c r="N10747" t="s">
        <v>16</v>
      </c>
      <c r="O10747">
        <v>2</v>
      </c>
      <c r="P10747" t="s">
        <v>14</v>
      </c>
      <c r="Q10747">
        <v>5</v>
      </c>
      <c r="R10747" t="s">
        <v>47</v>
      </c>
      <c r="S10747">
        <v>1</v>
      </c>
      <c r="T10747">
        <v>93</v>
      </c>
      <c r="U10747">
        <v>75.5</v>
      </c>
      <c r="V10747">
        <v>116.709999</v>
      </c>
      <c r="W10747" t="str">
        <f>_xlfn.XLOOKUP(M10747,ActionReference[Action],ActionReference[Reference])</f>
        <v>Approved</v>
      </c>
      <c r="X10747" t="str" cm="1">
        <f t="array" ref="X10747">_xlfn.IFS(T10747&lt;40,"Lower",T10747&lt;122,"Middle",TRUE,"Upper")</f>
        <v>Middle</v>
      </c>
    </row>
    <row r="10748" spans="1:24" x14ac:dyDescent="0.2">
      <c r="A10748">
        <v>2888798</v>
      </c>
      <c r="B10748" t="s">
        <v>3</v>
      </c>
      <c r="C10748" t="s">
        <v>38</v>
      </c>
      <c r="D10748">
        <v>1</v>
      </c>
      <c r="E10748" t="s">
        <v>39</v>
      </c>
      <c r="F10748">
        <v>1</v>
      </c>
      <c r="G10748" t="s">
        <v>40</v>
      </c>
      <c r="H10748">
        <v>1</v>
      </c>
      <c r="I10748" t="s">
        <v>41</v>
      </c>
      <c r="J10748">
        <v>1</v>
      </c>
      <c r="K10748">
        <v>276</v>
      </c>
      <c r="L10748" t="s">
        <v>7</v>
      </c>
      <c r="M10748">
        <v>1</v>
      </c>
      <c r="N10748" t="s">
        <v>16</v>
      </c>
      <c r="O10748">
        <v>2</v>
      </c>
      <c r="P10748" t="s">
        <v>14</v>
      </c>
      <c r="Q10748">
        <v>5</v>
      </c>
      <c r="R10748" t="s">
        <v>47</v>
      </c>
      <c r="S10748">
        <v>1</v>
      </c>
      <c r="T10748">
        <v>59</v>
      </c>
      <c r="U10748">
        <v>58.4</v>
      </c>
      <c r="V10748">
        <v>104.949997</v>
      </c>
      <c r="W10748" t="str">
        <f>_xlfn.XLOOKUP(M10748,ActionReference[Action],ActionReference[Reference])</f>
        <v>Approved</v>
      </c>
      <c r="X10748" t="str" cm="1">
        <f t="array" ref="X10748">_xlfn.IFS(T10748&lt;40,"Lower",T10748&lt;122,"Middle",TRUE,"Upper")</f>
        <v>Middle</v>
      </c>
    </row>
    <row r="10749" spans="1:24" x14ac:dyDescent="0.2">
      <c r="A10749">
        <v>165628</v>
      </c>
      <c r="B10749" t="s">
        <v>3</v>
      </c>
      <c r="C10749" t="s">
        <v>38</v>
      </c>
      <c r="D10749">
        <v>1</v>
      </c>
      <c r="E10749" t="s">
        <v>39</v>
      </c>
      <c r="F10749">
        <v>1</v>
      </c>
      <c r="G10749" t="s">
        <v>40</v>
      </c>
      <c r="H10749">
        <v>1</v>
      </c>
      <c r="I10749" t="s">
        <v>41</v>
      </c>
      <c r="J10749">
        <v>1</v>
      </c>
      <c r="K10749">
        <v>170</v>
      </c>
      <c r="L10749" t="s">
        <v>7</v>
      </c>
      <c r="M10749">
        <v>1</v>
      </c>
      <c r="N10749" t="s">
        <v>16</v>
      </c>
      <c r="O10749">
        <v>2</v>
      </c>
      <c r="P10749" t="s">
        <v>14</v>
      </c>
      <c r="Q10749">
        <v>5</v>
      </c>
      <c r="R10749" t="s">
        <v>46</v>
      </c>
      <c r="S10749">
        <v>2</v>
      </c>
      <c r="T10749">
        <v>169</v>
      </c>
      <c r="U10749">
        <v>73.900000000000006</v>
      </c>
      <c r="V10749">
        <v>144.80999800000001</v>
      </c>
      <c r="W10749" t="str">
        <f>_xlfn.XLOOKUP(M10749,ActionReference[Action],ActionReference[Reference])</f>
        <v>Approved</v>
      </c>
      <c r="X10749" t="str" cm="1">
        <f t="array" ref="X10749">_xlfn.IFS(T10749&lt;40,"Lower",T10749&lt;122,"Middle",TRUE,"Upper")</f>
        <v>Upper</v>
      </c>
    </row>
    <row r="10750" spans="1:24" x14ac:dyDescent="0.2">
      <c r="A10750">
        <v>257756</v>
      </c>
      <c r="B10750" t="s">
        <v>3</v>
      </c>
      <c r="C10750" t="s">
        <v>38</v>
      </c>
      <c r="D10750">
        <v>1</v>
      </c>
      <c r="E10750" t="s">
        <v>39</v>
      </c>
      <c r="F10750">
        <v>1</v>
      </c>
      <c r="G10750" t="s">
        <v>40</v>
      </c>
      <c r="H10750">
        <v>1</v>
      </c>
      <c r="I10750" t="s">
        <v>41</v>
      </c>
      <c r="J10750">
        <v>1</v>
      </c>
      <c r="K10750">
        <v>361</v>
      </c>
      <c r="L10750" t="s">
        <v>7</v>
      </c>
      <c r="M10750">
        <v>1</v>
      </c>
      <c r="N10750" t="s">
        <v>16</v>
      </c>
      <c r="O10750">
        <v>2</v>
      </c>
      <c r="P10750" t="s">
        <v>14</v>
      </c>
      <c r="Q10750">
        <v>5</v>
      </c>
      <c r="R10750" t="s">
        <v>47</v>
      </c>
      <c r="S10750">
        <v>1</v>
      </c>
      <c r="T10750">
        <v>279</v>
      </c>
      <c r="U10750">
        <v>83.9</v>
      </c>
      <c r="V10750">
        <v>225.229996</v>
      </c>
      <c r="W10750" t="str">
        <f>_xlfn.XLOOKUP(M10750,ActionReference[Action],ActionReference[Reference])</f>
        <v>Approved</v>
      </c>
      <c r="X10750" t="str" cm="1">
        <f t="array" ref="X10750">_xlfn.IFS(T10750&lt;40,"Lower",T10750&lt;122,"Middle",TRUE,"Upper")</f>
        <v>Upper</v>
      </c>
    </row>
    <row r="10751" spans="1:24" x14ac:dyDescent="0.2">
      <c r="A10751">
        <v>423458</v>
      </c>
      <c r="B10751" t="s">
        <v>3</v>
      </c>
      <c r="C10751" t="s">
        <v>42</v>
      </c>
      <c r="D10751">
        <v>2</v>
      </c>
      <c r="E10751" t="s">
        <v>39</v>
      </c>
      <c r="F10751">
        <v>1</v>
      </c>
      <c r="G10751" t="s">
        <v>40</v>
      </c>
      <c r="H10751">
        <v>1</v>
      </c>
      <c r="I10751" t="s">
        <v>41</v>
      </c>
      <c r="J10751">
        <v>1</v>
      </c>
      <c r="K10751">
        <v>265</v>
      </c>
      <c r="L10751" t="s">
        <v>7</v>
      </c>
      <c r="M10751">
        <v>1</v>
      </c>
      <c r="N10751" t="s">
        <v>15</v>
      </c>
      <c r="O10751">
        <v>1</v>
      </c>
      <c r="P10751" t="s">
        <v>14</v>
      </c>
      <c r="Q10751">
        <v>5</v>
      </c>
      <c r="R10751" t="s">
        <v>47</v>
      </c>
      <c r="S10751">
        <v>1</v>
      </c>
      <c r="T10751">
        <v>115</v>
      </c>
      <c r="U10751">
        <v>70.900000000000006</v>
      </c>
      <c r="V10751">
        <v>97.809997600000003</v>
      </c>
      <c r="W10751" t="str">
        <f>_xlfn.XLOOKUP(M10751,ActionReference[Action],ActionReference[Reference])</f>
        <v>Approved</v>
      </c>
      <c r="X10751" t="str" cm="1">
        <f t="array" ref="X10751">_xlfn.IFS(T10751&lt;40,"Lower",T10751&lt;122,"Middle",TRUE,"Upper")</f>
        <v>Middle</v>
      </c>
    </row>
    <row r="10752" spans="1:24" x14ac:dyDescent="0.2">
      <c r="A10752">
        <v>2888798</v>
      </c>
      <c r="B10752" t="s">
        <v>3</v>
      </c>
      <c r="C10752" t="s">
        <v>51</v>
      </c>
      <c r="D10752">
        <v>4</v>
      </c>
      <c r="E10752" t="s">
        <v>39</v>
      </c>
      <c r="F10752">
        <v>1</v>
      </c>
      <c r="G10752" t="s">
        <v>40</v>
      </c>
      <c r="H10752">
        <v>1</v>
      </c>
      <c r="I10752" t="s">
        <v>41</v>
      </c>
      <c r="J10752">
        <v>1</v>
      </c>
      <c r="K10752">
        <v>54</v>
      </c>
      <c r="L10752" t="s">
        <v>7</v>
      </c>
      <c r="M10752">
        <v>1</v>
      </c>
      <c r="N10752" t="s">
        <v>16</v>
      </c>
      <c r="O10752">
        <v>2</v>
      </c>
      <c r="P10752" t="s">
        <v>14</v>
      </c>
      <c r="Q10752">
        <v>5</v>
      </c>
      <c r="R10752" t="s">
        <v>46</v>
      </c>
      <c r="S10752">
        <v>2</v>
      </c>
      <c r="T10752">
        <v>26</v>
      </c>
      <c r="U10752">
        <v>57.3</v>
      </c>
      <c r="V10752">
        <v>90.220001199999999</v>
      </c>
      <c r="W10752" t="str">
        <f>_xlfn.XLOOKUP(M10752,ActionReference[Action],ActionReference[Reference])</f>
        <v>Approved</v>
      </c>
      <c r="X10752" t="str" cm="1">
        <f t="array" ref="X10752">_xlfn.IFS(T10752&lt;40,"Lower",T10752&lt;122,"Middle",TRUE,"Upper")</f>
        <v>Lower</v>
      </c>
    </row>
    <row r="10753" spans="1:24" x14ac:dyDescent="0.2">
      <c r="A10753">
        <v>362717</v>
      </c>
      <c r="B10753" t="s">
        <v>3</v>
      </c>
      <c r="C10753" t="s">
        <v>38</v>
      </c>
      <c r="D10753">
        <v>1</v>
      </c>
      <c r="E10753" t="s">
        <v>39</v>
      </c>
      <c r="F10753">
        <v>1</v>
      </c>
      <c r="G10753" t="s">
        <v>43</v>
      </c>
      <c r="H10753">
        <v>3</v>
      </c>
      <c r="I10753" t="s">
        <v>41</v>
      </c>
      <c r="J10753">
        <v>1</v>
      </c>
      <c r="K10753">
        <v>104</v>
      </c>
      <c r="L10753" t="s">
        <v>7</v>
      </c>
      <c r="M10753">
        <v>1</v>
      </c>
      <c r="N10753" t="s">
        <v>16</v>
      </c>
      <c r="O10753">
        <v>2</v>
      </c>
      <c r="P10753" t="s">
        <v>14</v>
      </c>
      <c r="Q10753">
        <v>5</v>
      </c>
      <c r="R10753" t="s">
        <v>47</v>
      </c>
      <c r="S10753">
        <v>1</v>
      </c>
      <c r="T10753">
        <v>61</v>
      </c>
      <c r="U10753">
        <v>57.6</v>
      </c>
      <c r="V10753">
        <v>190.11000100000001</v>
      </c>
      <c r="W10753" t="str">
        <f>_xlfn.XLOOKUP(M10753,ActionReference[Action],ActionReference[Reference])</f>
        <v>Approved</v>
      </c>
      <c r="X10753" t="str" cm="1">
        <f t="array" ref="X10753">_xlfn.IFS(T10753&lt;40,"Lower",T10753&lt;122,"Middle",TRUE,"Upper")</f>
        <v>Middle</v>
      </c>
    </row>
    <row r="10754" spans="1:24" x14ac:dyDescent="0.2">
      <c r="A10754" t="s">
        <v>556</v>
      </c>
      <c r="B10754" t="s">
        <v>3</v>
      </c>
      <c r="C10754" t="s">
        <v>38</v>
      </c>
      <c r="D10754">
        <v>1</v>
      </c>
      <c r="E10754" t="s">
        <v>39</v>
      </c>
      <c r="F10754">
        <v>1</v>
      </c>
      <c r="G10754" t="s">
        <v>40</v>
      </c>
      <c r="H10754">
        <v>1</v>
      </c>
      <c r="I10754" t="s">
        <v>41</v>
      </c>
      <c r="J10754">
        <v>1</v>
      </c>
      <c r="K10754">
        <v>218</v>
      </c>
      <c r="L10754" t="s">
        <v>7</v>
      </c>
      <c r="M10754">
        <v>1</v>
      </c>
      <c r="N10754" t="s">
        <v>15</v>
      </c>
      <c r="O10754">
        <v>1</v>
      </c>
      <c r="P10754" t="s">
        <v>14</v>
      </c>
      <c r="Q10754">
        <v>5</v>
      </c>
      <c r="R10754" t="s">
        <v>47</v>
      </c>
      <c r="S10754">
        <v>1</v>
      </c>
      <c r="T10754">
        <v>152</v>
      </c>
      <c r="U10754">
        <v>53.4</v>
      </c>
      <c r="V10754">
        <v>165.720001</v>
      </c>
      <c r="W10754" t="str">
        <f>_xlfn.XLOOKUP(M10754,ActionReference[Action],ActionReference[Reference])</f>
        <v>Approved</v>
      </c>
      <c r="X10754" t="str" cm="1">
        <f t="array" ref="X10754">_xlfn.IFS(T10754&lt;40,"Lower",T10754&lt;122,"Middle",TRUE,"Upper")</f>
        <v>Upper</v>
      </c>
    </row>
    <row r="10755" spans="1:24" x14ac:dyDescent="0.2">
      <c r="A10755">
        <v>3120646</v>
      </c>
      <c r="B10755" t="s">
        <v>3</v>
      </c>
      <c r="C10755" t="s">
        <v>38</v>
      </c>
      <c r="D10755">
        <v>1</v>
      </c>
      <c r="E10755" t="s">
        <v>39</v>
      </c>
      <c r="F10755">
        <v>1</v>
      </c>
      <c r="G10755" t="s">
        <v>43</v>
      </c>
      <c r="H10755">
        <v>3</v>
      </c>
      <c r="I10755" t="s">
        <v>41</v>
      </c>
      <c r="J10755">
        <v>1</v>
      </c>
      <c r="K10755">
        <v>141</v>
      </c>
      <c r="L10755" t="s">
        <v>6</v>
      </c>
      <c r="M10755">
        <v>3</v>
      </c>
      <c r="N10755" t="s">
        <v>16</v>
      </c>
      <c r="O10755">
        <v>2</v>
      </c>
      <c r="P10755" t="s">
        <v>14</v>
      </c>
      <c r="Q10755">
        <v>5</v>
      </c>
      <c r="R10755" t="s">
        <v>47</v>
      </c>
      <c r="S10755">
        <v>1</v>
      </c>
      <c r="U10755">
        <v>59.1</v>
      </c>
      <c r="V10755">
        <v>106.769997</v>
      </c>
      <c r="W10755" t="str">
        <f>_xlfn.XLOOKUP(M10755,ActionReference[Action],ActionReference[Reference])</f>
        <v>Denied</v>
      </c>
      <c r="X10755" t="str" cm="1">
        <f t="array" ref="X10755">_xlfn.IFS(T10755&lt;40,"Lower",T10755&lt;122,"Middle",TRUE,"Upper")</f>
        <v>Lower</v>
      </c>
    </row>
    <row r="10756" spans="1:24" x14ac:dyDescent="0.2">
      <c r="A10756">
        <v>216922</v>
      </c>
      <c r="B10756" t="s">
        <v>3</v>
      </c>
      <c r="C10756" t="s">
        <v>38</v>
      </c>
      <c r="D10756">
        <v>1</v>
      </c>
      <c r="E10756" t="s">
        <v>39</v>
      </c>
      <c r="F10756">
        <v>1</v>
      </c>
      <c r="G10756" t="s">
        <v>40</v>
      </c>
      <c r="H10756">
        <v>1</v>
      </c>
      <c r="I10756" t="s">
        <v>41</v>
      </c>
      <c r="J10756">
        <v>1</v>
      </c>
      <c r="K10756">
        <v>236</v>
      </c>
      <c r="L10756" t="s">
        <v>7</v>
      </c>
      <c r="M10756">
        <v>1</v>
      </c>
      <c r="N10756" t="s">
        <v>16</v>
      </c>
      <c r="O10756">
        <v>2</v>
      </c>
      <c r="P10756" t="s">
        <v>14</v>
      </c>
      <c r="Q10756">
        <v>5</v>
      </c>
      <c r="R10756" t="s">
        <v>47</v>
      </c>
      <c r="S10756">
        <v>1</v>
      </c>
      <c r="T10756">
        <v>73</v>
      </c>
      <c r="U10756">
        <v>60.4</v>
      </c>
      <c r="V10756">
        <v>106.599998</v>
      </c>
      <c r="W10756" t="str">
        <f>_xlfn.XLOOKUP(M10756,ActionReference[Action],ActionReference[Reference])</f>
        <v>Approved</v>
      </c>
      <c r="X10756" t="str" cm="1">
        <f t="array" ref="X10756">_xlfn.IFS(T10756&lt;40,"Lower",T10756&lt;122,"Middle",TRUE,"Upper")</f>
        <v>Middle</v>
      </c>
    </row>
    <row r="10757" spans="1:24" x14ac:dyDescent="0.2">
      <c r="A10757">
        <v>2888798</v>
      </c>
      <c r="B10757" t="s">
        <v>3</v>
      </c>
      <c r="C10757" t="s">
        <v>51</v>
      </c>
      <c r="D10757">
        <v>4</v>
      </c>
      <c r="E10757" t="s">
        <v>39</v>
      </c>
      <c r="F10757">
        <v>1</v>
      </c>
      <c r="G10757" t="s">
        <v>40</v>
      </c>
      <c r="H10757">
        <v>1</v>
      </c>
      <c r="I10757" t="s">
        <v>41</v>
      </c>
      <c r="J10757">
        <v>1</v>
      </c>
      <c r="K10757">
        <v>97</v>
      </c>
      <c r="L10757" t="s">
        <v>7</v>
      </c>
      <c r="M10757">
        <v>1</v>
      </c>
      <c r="N10757" t="s">
        <v>16</v>
      </c>
      <c r="O10757">
        <v>2</v>
      </c>
      <c r="P10757" t="s">
        <v>14</v>
      </c>
      <c r="Q10757">
        <v>5</v>
      </c>
      <c r="R10757" t="s">
        <v>46</v>
      </c>
      <c r="S10757">
        <v>2</v>
      </c>
      <c r="T10757">
        <v>31</v>
      </c>
      <c r="U10757">
        <v>53.1</v>
      </c>
      <c r="V10757">
        <v>107.290001</v>
      </c>
      <c r="W10757" t="str">
        <f>_xlfn.XLOOKUP(M10757,ActionReference[Action],ActionReference[Reference])</f>
        <v>Approved</v>
      </c>
      <c r="X10757" t="str" cm="1">
        <f t="array" ref="X10757">_xlfn.IFS(T10757&lt;40,"Lower",T10757&lt;122,"Middle",TRUE,"Upper")</f>
        <v>Lower</v>
      </c>
    </row>
    <row r="10758" spans="1:24" x14ac:dyDescent="0.2">
      <c r="A10758">
        <v>2793593</v>
      </c>
      <c r="B10758" t="s">
        <v>3</v>
      </c>
      <c r="C10758" t="s">
        <v>38</v>
      </c>
      <c r="D10758">
        <v>1</v>
      </c>
      <c r="E10758" t="s">
        <v>39</v>
      </c>
      <c r="F10758">
        <v>1</v>
      </c>
      <c r="G10758" t="s">
        <v>43</v>
      </c>
      <c r="H10758">
        <v>3</v>
      </c>
      <c r="I10758" t="s">
        <v>41</v>
      </c>
      <c r="J10758">
        <v>1</v>
      </c>
      <c r="K10758">
        <v>370</v>
      </c>
      <c r="L10758" t="s">
        <v>7</v>
      </c>
      <c r="M10758">
        <v>1</v>
      </c>
      <c r="N10758" t="s">
        <v>16</v>
      </c>
      <c r="O10758">
        <v>2</v>
      </c>
      <c r="P10758" t="s">
        <v>14</v>
      </c>
      <c r="Q10758">
        <v>5</v>
      </c>
      <c r="R10758" t="s">
        <v>47</v>
      </c>
      <c r="S10758">
        <v>1</v>
      </c>
      <c r="T10758">
        <v>193</v>
      </c>
      <c r="U10758">
        <v>67.5</v>
      </c>
      <c r="V10758">
        <v>128.279999</v>
      </c>
      <c r="W10758" t="str">
        <f>_xlfn.XLOOKUP(M10758,ActionReference[Action],ActionReference[Reference])</f>
        <v>Approved</v>
      </c>
      <c r="X10758" t="str" cm="1">
        <f t="array" ref="X10758">_xlfn.IFS(T10758&lt;40,"Lower",T10758&lt;122,"Middle",TRUE,"Upper")</f>
        <v>Upper</v>
      </c>
    </row>
    <row r="10759" spans="1:24" x14ac:dyDescent="0.2">
      <c r="A10759">
        <v>878898</v>
      </c>
      <c r="B10759" t="s">
        <v>3</v>
      </c>
      <c r="C10759" t="s">
        <v>38</v>
      </c>
      <c r="D10759">
        <v>1</v>
      </c>
      <c r="E10759" t="s">
        <v>39</v>
      </c>
      <c r="F10759">
        <v>1</v>
      </c>
      <c r="G10759" t="s">
        <v>40</v>
      </c>
      <c r="H10759">
        <v>1</v>
      </c>
      <c r="I10759" t="s">
        <v>41</v>
      </c>
      <c r="J10759">
        <v>1</v>
      </c>
      <c r="K10759">
        <v>99</v>
      </c>
      <c r="L10759" t="s">
        <v>7</v>
      </c>
      <c r="M10759">
        <v>1</v>
      </c>
      <c r="N10759" t="s">
        <v>15</v>
      </c>
      <c r="O10759">
        <v>1</v>
      </c>
      <c r="P10759" t="s">
        <v>14</v>
      </c>
      <c r="Q10759">
        <v>5</v>
      </c>
      <c r="R10759" t="s">
        <v>47</v>
      </c>
      <c r="S10759">
        <v>1</v>
      </c>
      <c r="T10759">
        <v>30</v>
      </c>
      <c r="U10759">
        <v>73.400000000000006</v>
      </c>
      <c r="V10759">
        <v>42.659999800000001</v>
      </c>
      <c r="W10759" t="str">
        <f>_xlfn.XLOOKUP(M10759,ActionReference[Action],ActionReference[Reference])</f>
        <v>Approved</v>
      </c>
      <c r="X10759" t="str" cm="1">
        <f t="array" ref="X10759">_xlfn.IFS(T10759&lt;40,"Lower",T10759&lt;122,"Middle",TRUE,"Upper")</f>
        <v>Lower</v>
      </c>
    </row>
    <row r="10760" spans="1:24" x14ac:dyDescent="0.2">
      <c r="A10760">
        <v>636771</v>
      </c>
      <c r="B10760" t="s">
        <v>3</v>
      </c>
      <c r="C10760" t="s">
        <v>38</v>
      </c>
      <c r="D10760">
        <v>1</v>
      </c>
      <c r="E10760" t="s">
        <v>39</v>
      </c>
      <c r="F10760">
        <v>1</v>
      </c>
      <c r="G10760" t="s">
        <v>40</v>
      </c>
      <c r="H10760">
        <v>1</v>
      </c>
      <c r="I10760" t="s">
        <v>41</v>
      </c>
      <c r="J10760">
        <v>1</v>
      </c>
      <c r="K10760">
        <v>266</v>
      </c>
      <c r="L10760" t="s">
        <v>7</v>
      </c>
      <c r="M10760">
        <v>1</v>
      </c>
      <c r="N10760" t="s">
        <v>16</v>
      </c>
      <c r="O10760">
        <v>2</v>
      </c>
      <c r="P10760" t="s">
        <v>14</v>
      </c>
      <c r="Q10760">
        <v>5</v>
      </c>
      <c r="R10760" t="s">
        <v>47</v>
      </c>
      <c r="S10760">
        <v>1</v>
      </c>
      <c r="T10760">
        <v>82</v>
      </c>
      <c r="U10760">
        <v>67</v>
      </c>
      <c r="V10760">
        <v>99.760002099999994</v>
      </c>
      <c r="W10760" t="str">
        <f>_xlfn.XLOOKUP(M10760,ActionReference[Action],ActionReference[Reference])</f>
        <v>Approved</v>
      </c>
      <c r="X10760" t="str" cm="1">
        <f t="array" ref="X10760">_xlfn.IFS(T10760&lt;40,"Lower",T10760&lt;122,"Middle",TRUE,"Upper")</f>
        <v>Middle</v>
      </c>
    </row>
    <row r="10761" spans="1:24" x14ac:dyDescent="0.2">
      <c r="A10761">
        <v>2888798</v>
      </c>
      <c r="B10761" t="s">
        <v>3</v>
      </c>
      <c r="C10761" t="s">
        <v>38</v>
      </c>
      <c r="D10761">
        <v>1</v>
      </c>
      <c r="E10761" t="s">
        <v>39</v>
      </c>
      <c r="F10761">
        <v>1</v>
      </c>
      <c r="G10761" t="s">
        <v>40</v>
      </c>
      <c r="H10761">
        <v>1</v>
      </c>
      <c r="I10761" t="s">
        <v>41</v>
      </c>
      <c r="J10761">
        <v>1</v>
      </c>
      <c r="K10761">
        <v>104</v>
      </c>
      <c r="L10761" t="s">
        <v>7</v>
      </c>
      <c r="M10761">
        <v>1</v>
      </c>
      <c r="N10761" t="s">
        <v>16</v>
      </c>
      <c r="O10761">
        <v>2</v>
      </c>
      <c r="P10761" t="s">
        <v>9</v>
      </c>
      <c r="Q10761">
        <v>2</v>
      </c>
      <c r="R10761" t="s">
        <v>46</v>
      </c>
      <c r="S10761">
        <v>2</v>
      </c>
      <c r="T10761">
        <v>85</v>
      </c>
      <c r="U10761">
        <v>64.3</v>
      </c>
      <c r="V10761">
        <v>71.5</v>
      </c>
      <c r="W10761" t="str">
        <f>_xlfn.XLOOKUP(M10761,ActionReference[Action],ActionReference[Reference])</f>
        <v>Approved</v>
      </c>
      <c r="X10761" t="str" cm="1">
        <f t="array" ref="X10761">_xlfn.IFS(T10761&lt;40,"Lower",T10761&lt;122,"Middle",TRUE,"Upper")</f>
        <v>Middle</v>
      </c>
    </row>
    <row r="10762" spans="1:24" x14ac:dyDescent="0.2">
      <c r="A10762">
        <v>785473</v>
      </c>
      <c r="B10762" t="s">
        <v>3</v>
      </c>
      <c r="C10762" t="s">
        <v>38</v>
      </c>
      <c r="D10762">
        <v>1</v>
      </c>
      <c r="E10762" t="s">
        <v>39</v>
      </c>
      <c r="F10762">
        <v>1</v>
      </c>
      <c r="G10762" t="s">
        <v>43</v>
      </c>
      <c r="H10762">
        <v>3</v>
      </c>
      <c r="I10762" t="s">
        <v>41</v>
      </c>
      <c r="J10762">
        <v>1</v>
      </c>
      <c r="K10762">
        <v>30</v>
      </c>
      <c r="L10762" t="s">
        <v>7</v>
      </c>
      <c r="M10762">
        <v>1</v>
      </c>
      <c r="N10762" t="s">
        <v>16</v>
      </c>
      <c r="O10762">
        <v>2</v>
      </c>
      <c r="P10762" t="s">
        <v>14</v>
      </c>
      <c r="Q10762">
        <v>5</v>
      </c>
      <c r="R10762" t="s">
        <v>47</v>
      </c>
      <c r="S10762">
        <v>1</v>
      </c>
      <c r="T10762">
        <v>177</v>
      </c>
      <c r="U10762">
        <v>65.599999999999994</v>
      </c>
      <c r="V10762">
        <v>105.160004</v>
      </c>
      <c r="W10762" t="str">
        <f>_xlfn.XLOOKUP(M10762,ActionReference[Action],ActionReference[Reference])</f>
        <v>Approved</v>
      </c>
      <c r="X10762" t="str" cm="1">
        <f t="array" ref="X10762">_xlfn.IFS(T10762&lt;40,"Lower",T10762&lt;122,"Middle",TRUE,"Upper")</f>
        <v>Upper</v>
      </c>
    </row>
    <row r="10763" spans="1:24" x14ac:dyDescent="0.2">
      <c r="A10763">
        <v>2888798</v>
      </c>
      <c r="B10763" t="s">
        <v>3</v>
      </c>
      <c r="C10763" t="s">
        <v>38</v>
      </c>
      <c r="D10763">
        <v>1</v>
      </c>
      <c r="E10763" t="s">
        <v>39</v>
      </c>
      <c r="F10763">
        <v>1</v>
      </c>
      <c r="G10763" t="s">
        <v>40</v>
      </c>
      <c r="H10763">
        <v>1</v>
      </c>
      <c r="I10763" t="s">
        <v>50</v>
      </c>
      <c r="J10763">
        <v>2</v>
      </c>
      <c r="K10763">
        <v>207</v>
      </c>
      <c r="L10763" t="s">
        <v>7</v>
      </c>
      <c r="M10763">
        <v>1</v>
      </c>
      <c r="N10763" t="s">
        <v>16</v>
      </c>
      <c r="O10763">
        <v>2</v>
      </c>
      <c r="P10763" t="s">
        <v>10</v>
      </c>
      <c r="Q10763">
        <v>3</v>
      </c>
      <c r="R10763" t="s">
        <v>47</v>
      </c>
      <c r="S10763">
        <v>1</v>
      </c>
      <c r="T10763">
        <v>80</v>
      </c>
      <c r="U10763">
        <v>65.5</v>
      </c>
      <c r="V10763">
        <v>97.529998800000001</v>
      </c>
      <c r="W10763" t="str">
        <f>_xlfn.XLOOKUP(M10763,ActionReference[Action],ActionReference[Reference])</f>
        <v>Approved</v>
      </c>
      <c r="X10763" t="str" cm="1">
        <f t="array" ref="X10763">_xlfn.IFS(T10763&lt;40,"Lower",T10763&lt;122,"Middle",TRUE,"Upper")</f>
        <v>Middle</v>
      </c>
    </row>
    <row r="10764" spans="1:24" x14ac:dyDescent="0.2">
      <c r="A10764">
        <v>24949</v>
      </c>
      <c r="B10764" t="s">
        <v>3</v>
      </c>
      <c r="C10764" t="s">
        <v>38</v>
      </c>
      <c r="D10764">
        <v>1</v>
      </c>
      <c r="E10764" t="s">
        <v>39</v>
      </c>
      <c r="F10764">
        <v>1</v>
      </c>
      <c r="G10764" t="s">
        <v>40</v>
      </c>
      <c r="H10764">
        <v>1</v>
      </c>
      <c r="I10764" t="s">
        <v>41</v>
      </c>
      <c r="J10764">
        <v>1</v>
      </c>
      <c r="K10764">
        <v>99</v>
      </c>
      <c r="L10764" t="s">
        <v>53</v>
      </c>
      <c r="M10764">
        <v>2</v>
      </c>
      <c r="N10764" t="s">
        <v>16</v>
      </c>
      <c r="O10764">
        <v>2</v>
      </c>
      <c r="P10764" t="s">
        <v>14</v>
      </c>
      <c r="Q10764">
        <v>5</v>
      </c>
      <c r="R10764" t="s">
        <v>47</v>
      </c>
      <c r="S10764">
        <v>1</v>
      </c>
      <c r="T10764">
        <v>88</v>
      </c>
      <c r="U10764">
        <v>62.6</v>
      </c>
      <c r="V10764">
        <v>105.800003</v>
      </c>
      <c r="W10764" t="str">
        <f>_xlfn.XLOOKUP(M10764,ActionReference[Action],ActionReference[Reference])</f>
        <v>Approved</v>
      </c>
      <c r="X10764" t="str" cm="1">
        <f t="array" ref="X10764">_xlfn.IFS(T10764&lt;40,"Lower",T10764&lt;122,"Middle",TRUE,"Upper")</f>
        <v>Middle</v>
      </c>
    </row>
    <row r="10765" spans="1:24" x14ac:dyDescent="0.2">
      <c r="A10765">
        <v>2888798</v>
      </c>
      <c r="B10765" t="s">
        <v>3</v>
      </c>
      <c r="C10765" t="s">
        <v>38</v>
      </c>
      <c r="D10765">
        <v>1</v>
      </c>
      <c r="E10765" t="s">
        <v>39</v>
      </c>
      <c r="F10765">
        <v>1</v>
      </c>
      <c r="G10765" t="s">
        <v>40</v>
      </c>
      <c r="H10765">
        <v>1</v>
      </c>
      <c r="I10765" t="s">
        <v>41</v>
      </c>
      <c r="J10765">
        <v>1</v>
      </c>
      <c r="K10765">
        <v>320</v>
      </c>
      <c r="L10765" t="s">
        <v>44</v>
      </c>
      <c r="M10765">
        <v>6</v>
      </c>
      <c r="N10765" t="s">
        <v>15</v>
      </c>
      <c r="O10765">
        <v>1</v>
      </c>
      <c r="P10765" t="s">
        <v>14</v>
      </c>
      <c r="Q10765">
        <v>5</v>
      </c>
      <c r="R10765" t="s">
        <v>46</v>
      </c>
      <c r="S10765">
        <v>2</v>
      </c>
      <c r="T10765">
        <v>108</v>
      </c>
      <c r="U10765">
        <v>72.5</v>
      </c>
      <c r="V10765">
        <v>116.870003</v>
      </c>
      <c r="W10765" t="str">
        <f>_xlfn.XLOOKUP(M10765,ActionReference[Action],ActionReference[Reference])</f>
        <v>Approved</v>
      </c>
      <c r="X10765" t="str" cm="1">
        <f t="array" ref="X10765">_xlfn.IFS(T10765&lt;40,"Lower",T10765&lt;122,"Middle",TRUE,"Upper")</f>
        <v>Middle</v>
      </c>
    </row>
    <row r="10766" spans="1:24" x14ac:dyDescent="0.2">
      <c r="A10766">
        <v>773247</v>
      </c>
      <c r="B10766" t="s">
        <v>3</v>
      </c>
      <c r="C10766" t="s">
        <v>38</v>
      </c>
      <c r="D10766">
        <v>1</v>
      </c>
      <c r="E10766" t="s">
        <v>39</v>
      </c>
      <c r="F10766">
        <v>1</v>
      </c>
      <c r="G10766" t="s">
        <v>43</v>
      </c>
      <c r="H10766">
        <v>3</v>
      </c>
      <c r="I10766" t="s">
        <v>41</v>
      </c>
      <c r="J10766">
        <v>1</v>
      </c>
      <c r="K10766">
        <v>114</v>
      </c>
      <c r="L10766" t="s">
        <v>7</v>
      </c>
      <c r="M10766">
        <v>1</v>
      </c>
      <c r="N10766" t="s">
        <v>16</v>
      </c>
      <c r="O10766">
        <v>2</v>
      </c>
      <c r="P10766" t="s">
        <v>14</v>
      </c>
      <c r="Q10766">
        <v>5</v>
      </c>
      <c r="R10766" t="s">
        <v>46</v>
      </c>
      <c r="S10766">
        <v>2</v>
      </c>
      <c r="T10766">
        <v>60</v>
      </c>
      <c r="U10766">
        <v>74.3</v>
      </c>
      <c r="V10766">
        <v>158.35000600000001</v>
      </c>
      <c r="W10766" t="str">
        <f>_xlfn.XLOOKUP(M10766,ActionReference[Action],ActionReference[Reference])</f>
        <v>Approved</v>
      </c>
      <c r="X10766" t="str" cm="1">
        <f t="array" ref="X10766">_xlfn.IFS(T10766&lt;40,"Lower",T10766&lt;122,"Middle",TRUE,"Upper")</f>
        <v>Middle</v>
      </c>
    </row>
    <row r="10767" spans="1:24" x14ac:dyDescent="0.2">
      <c r="A10767">
        <v>509811</v>
      </c>
      <c r="B10767" t="s">
        <v>3</v>
      </c>
      <c r="C10767" t="s">
        <v>38</v>
      </c>
      <c r="D10767">
        <v>1</v>
      </c>
      <c r="E10767" t="s">
        <v>39</v>
      </c>
      <c r="F10767">
        <v>1</v>
      </c>
      <c r="G10767" t="s">
        <v>49</v>
      </c>
      <c r="H10767">
        <v>2</v>
      </c>
      <c r="I10767" t="s">
        <v>41</v>
      </c>
      <c r="J10767">
        <v>1</v>
      </c>
      <c r="K10767">
        <v>16</v>
      </c>
      <c r="L10767" t="s">
        <v>7</v>
      </c>
      <c r="M10767">
        <v>1</v>
      </c>
      <c r="N10767" t="s">
        <v>16</v>
      </c>
      <c r="O10767">
        <v>2</v>
      </c>
      <c r="P10767" t="s">
        <v>14</v>
      </c>
      <c r="Q10767">
        <v>5</v>
      </c>
      <c r="R10767" t="s">
        <v>47</v>
      </c>
      <c r="S10767">
        <v>1</v>
      </c>
      <c r="T10767">
        <v>79</v>
      </c>
      <c r="U10767">
        <v>47.8</v>
      </c>
      <c r="V10767">
        <v>94.430000300000003</v>
      </c>
      <c r="W10767" t="str">
        <f>_xlfn.XLOOKUP(M10767,ActionReference[Action],ActionReference[Reference])</f>
        <v>Approved</v>
      </c>
      <c r="X10767" t="str" cm="1">
        <f t="array" ref="X10767">_xlfn.IFS(T10767&lt;40,"Lower",T10767&lt;122,"Middle",TRUE,"Upper")</f>
        <v>Middle</v>
      </c>
    </row>
    <row r="10768" spans="1:24" x14ac:dyDescent="0.2">
      <c r="A10768">
        <v>169653</v>
      </c>
      <c r="B10768" t="s">
        <v>3</v>
      </c>
      <c r="C10768" t="s">
        <v>38</v>
      </c>
      <c r="D10768">
        <v>1</v>
      </c>
      <c r="E10768" t="s">
        <v>39</v>
      </c>
      <c r="F10768">
        <v>1</v>
      </c>
      <c r="G10768" t="s">
        <v>40</v>
      </c>
      <c r="H10768">
        <v>1</v>
      </c>
      <c r="I10768" t="s">
        <v>41</v>
      </c>
      <c r="J10768">
        <v>1</v>
      </c>
      <c r="K10768">
        <v>896</v>
      </c>
      <c r="L10768" t="s">
        <v>7</v>
      </c>
      <c r="M10768">
        <v>1</v>
      </c>
      <c r="N10768" t="s">
        <v>16</v>
      </c>
      <c r="O10768">
        <v>2</v>
      </c>
      <c r="P10768" t="s">
        <v>14</v>
      </c>
      <c r="Q10768">
        <v>5</v>
      </c>
      <c r="R10768" t="s">
        <v>47</v>
      </c>
      <c r="S10768">
        <v>1</v>
      </c>
      <c r="T10768">
        <v>560</v>
      </c>
      <c r="U10768">
        <v>74.3</v>
      </c>
      <c r="V10768">
        <v>210.970001</v>
      </c>
      <c r="W10768" t="str">
        <f>_xlfn.XLOOKUP(M10768,ActionReference[Action],ActionReference[Reference])</f>
        <v>Approved</v>
      </c>
      <c r="X10768" t="str" cm="1">
        <f t="array" ref="X10768">_xlfn.IFS(T10768&lt;40,"Lower",T10768&lt;122,"Middle",TRUE,"Upper")</f>
        <v>Upper</v>
      </c>
    </row>
    <row r="10769" spans="1:24" x14ac:dyDescent="0.2">
      <c r="A10769">
        <v>528960</v>
      </c>
      <c r="B10769" t="s">
        <v>3</v>
      </c>
      <c r="C10769" t="s">
        <v>38</v>
      </c>
      <c r="D10769">
        <v>1</v>
      </c>
      <c r="E10769" t="s">
        <v>39</v>
      </c>
      <c r="F10769">
        <v>1</v>
      </c>
      <c r="G10769" t="s">
        <v>40</v>
      </c>
      <c r="H10769">
        <v>1</v>
      </c>
      <c r="I10769" t="s">
        <v>41</v>
      </c>
      <c r="J10769">
        <v>1</v>
      </c>
      <c r="K10769">
        <v>335</v>
      </c>
      <c r="L10769" t="s">
        <v>6</v>
      </c>
      <c r="M10769">
        <v>3</v>
      </c>
      <c r="N10769" t="s">
        <v>15</v>
      </c>
      <c r="O10769">
        <v>1</v>
      </c>
      <c r="P10769" t="s">
        <v>14</v>
      </c>
      <c r="Q10769">
        <v>5</v>
      </c>
      <c r="R10769" t="s">
        <v>47</v>
      </c>
      <c r="S10769">
        <v>1</v>
      </c>
      <c r="T10769">
        <v>94</v>
      </c>
      <c r="U10769">
        <v>40.299999999999997</v>
      </c>
      <c r="V10769">
        <v>202.720001</v>
      </c>
      <c r="W10769" t="str">
        <f>_xlfn.XLOOKUP(M10769,ActionReference[Action],ActionReference[Reference])</f>
        <v>Denied</v>
      </c>
      <c r="X10769" t="str" cm="1">
        <f t="array" ref="X10769">_xlfn.IFS(T10769&lt;40,"Lower",T10769&lt;122,"Middle",TRUE,"Upper")</f>
        <v>Middle</v>
      </c>
    </row>
    <row r="10770" spans="1:24" x14ac:dyDescent="0.2">
      <c r="A10770">
        <v>177957</v>
      </c>
      <c r="B10770" t="s">
        <v>3</v>
      </c>
      <c r="C10770" t="s">
        <v>38</v>
      </c>
      <c r="D10770">
        <v>1</v>
      </c>
      <c r="E10770" t="s">
        <v>39</v>
      </c>
      <c r="F10770">
        <v>1</v>
      </c>
      <c r="G10770" t="s">
        <v>43</v>
      </c>
      <c r="H10770">
        <v>3</v>
      </c>
      <c r="I10770" t="s">
        <v>41</v>
      </c>
      <c r="J10770">
        <v>1</v>
      </c>
      <c r="K10770">
        <v>340</v>
      </c>
      <c r="L10770" t="s">
        <v>7</v>
      </c>
      <c r="M10770">
        <v>1</v>
      </c>
      <c r="N10770" t="s">
        <v>16</v>
      </c>
      <c r="O10770">
        <v>2</v>
      </c>
      <c r="P10770" t="s">
        <v>14</v>
      </c>
      <c r="Q10770">
        <v>5</v>
      </c>
      <c r="R10770" t="s">
        <v>46</v>
      </c>
      <c r="S10770">
        <v>2</v>
      </c>
      <c r="T10770">
        <v>95</v>
      </c>
      <c r="U10770">
        <v>99.8</v>
      </c>
      <c r="V10770">
        <v>72.040000899999995</v>
      </c>
      <c r="W10770" t="str">
        <f>_xlfn.XLOOKUP(M10770,ActionReference[Action],ActionReference[Reference])</f>
        <v>Approved</v>
      </c>
      <c r="X10770" t="str" cm="1">
        <f t="array" ref="X10770">_xlfn.IFS(T10770&lt;40,"Lower",T10770&lt;122,"Middle",TRUE,"Upper")</f>
        <v>Middle</v>
      </c>
    </row>
    <row r="10771" spans="1:24" x14ac:dyDescent="0.2">
      <c r="A10771">
        <v>910118</v>
      </c>
      <c r="B10771" t="s">
        <v>3</v>
      </c>
      <c r="C10771" t="s">
        <v>38</v>
      </c>
      <c r="D10771">
        <v>1</v>
      </c>
      <c r="E10771" t="s">
        <v>39</v>
      </c>
      <c r="F10771">
        <v>1</v>
      </c>
      <c r="G10771" t="s">
        <v>49</v>
      </c>
      <c r="H10771">
        <v>2</v>
      </c>
      <c r="I10771" t="s">
        <v>41</v>
      </c>
      <c r="J10771">
        <v>1</v>
      </c>
      <c r="K10771">
        <v>52</v>
      </c>
      <c r="L10771" t="s">
        <v>7</v>
      </c>
      <c r="M10771">
        <v>1</v>
      </c>
      <c r="N10771" t="s">
        <v>16</v>
      </c>
      <c r="O10771">
        <v>2</v>
      </c>
      <c r="P10771" t="s">
        <v>14</v>
      </c>
      <c r="Q10771">
        <v>5</v>
      </c>
      <c r="R10771" t="s">
        <v>47</v>
      </c>
      <c r="S10771">
        <v>1</v>
      </c>
      <c r="T10771">
        <v>93</v>
      </c>
      <c r="U10771">
        <v>65.7</v>
      </c>
      <c r="V10771">
        <v>142.63999899999999</v>
      </c>
      <c r="W10771" t="str">
        <f>_xlfn.XLOOKUP(M10771,ActionReference[Action],ActionReference[Reference])</f>
        <v>Approved</v>
      </c>
      <c r="X10771" t="str" cm="1">
        <f t="array" ref="X10771">_xlfn.IFS(T10771&lt;40,"Lower",T10771&lt;122,"Middle",TRUE,"Upper")</f>
        <v>Middle</v>
      </c>
    </row>
    <row r="10772" spans="1:24" x14ac:dyDescent="0.2">
      <c r="A10772">
        <v>456045</v>
      </c>
      <c r="B10772" t="s">
        <v>3</v>
      </c>
      <c r="C10772" t="s">
        <v>38</v>
      </c>
      <c r="D10772">
        <v>1</v>
      </c>
      <c r="E10772" t="s">
        <v>39</v>
      </c>
      <c r="F10772">
        <v>1</v>
      </c>
      <c r="G10772" t="s">
        <v>49</v>
      </c>
      <c r="H10772">
        <v>2</v>
      </c>
      <c r="I10772" t="s">
        <v>41</v>
      </c>
      <c r="J10772">
        <v>1</v>
      </c>
      <c r="K10772">
        <v>750</v>
      </c>
      <c r="L10772" t="s">
        <v>6</v>
      </c>
      <c r="M10772">
        <v>3</v>
      </c>
      <c r="N10772" t="s">
        <v>16</v>
      </c>
      <c r="O10772">
        <v>2</v>
      </c>
      <c r="P10772" t="s">
        <v>12</v>
      </c>
      <c r="Q10772">
        <v>4</v>
      </c>
      <c r="R10772" t="s">
        <v>46</v>
      </c>
      <c r="S10772">
        <v>2</v>
      </c>
      <c r="T10772">
        <v>431</v>
      </c>
      <c r="U10772">
        <v>54.5</v>
      </c>
      <c r="V10772">
        <v>76.029998800000001</v>
      </c>
      <c r="W10772" t="str">
        <f>_xlfn.XLOOKUP(M10772,ActionReference[Action],ActionReference[Reference])</f>
        <v>Denied</v>
      </c>
      <c r="X10772" t="str" cm="1">
        <f t="array" ref="X10772">_xlfn.IFS(T10772&lt;40,"Lower",T10772&lt;122,"Middle",TRUE,"Upper")</f>
        <v>Upper</v>
      </c>
    </row>
    <row r="10773" spans="1:24" x14ac:dyDescent="0.2">
      <c r="A10773">
        <v>177957</v>
      </c>
      <c r="B10773" t="s">
        <v>3</v>
      </c>
      <c r="C10773" t="s">
        <v>38</v>
      </c>
      <c r="D10773">
        <v>1</v>
      </c>
      <c r="E10773" t="s">
        <v>39</v>
      </c>
      <c r="F10773">
        <v>1</v>
      </c>
      <c r="G10773" t="s">
        <v>49</v>
      </c>
      <c r="H10773">
        <v>2</v>
      </c>
      <c r="I10773" t="s">
        <v>41</v>
      </c>
      <c r="J10773">
        <v>1</v>
      </c>
      <c r="K10773">
        <v>130</v>
      </c>
      <c r="L10773" t="s">
        <v>6</v>
      </c>
      <c r="M10773">
        <v>3</v>
      </c>
      <c r="N10773" t="s">
        <v>16</v>
      </c>
      <c r="O10773">
        <v>2</v>
      </c>
      <c r="P10773" t="s">
        <v>14</v>
      </c>
      <c r="Q10773">
        <v>5</v>
      </c>
      <c r="R10773" t="s">
        <v>47</v>
      </c>
      <c r="S10773">
        <v>1</v>
      </c>
      <c r="T10773">
        <v>29</v>
      </c>
      <c r="U10773">
        <v>70.900000000000006</v>
      </c>
      <c r="V10773">
        <v>94.120002700000001</v>
      </c>
      <c r="W10773" t="str">
        <f>_xlfn.XLOOKUP(M10773,ActionReference[Action],ActionReference[Reference])</f>
        <v>Denied</v>
      </c>
      <c r="X10773" t="str" cm="1">
        <f t="array" ref="X10773">_xlfn.IFS(T10773&lt;40,"Lower",T10773&lt;122,"Middle",TRUE,"Upper")</f>
        <v>Lower</v>
      </c>
    </row>
    <row r="10774" spans="1:24" x14ac:dyDescent="0.2">
      <c r="A10774" t="s">
        <v>557</v>
      </c>
      <c r="B10774" t="s">
        <v>3</v>
      </c>
      <c r="C10774" t="s">
        <v>38</v>
      </c>
      <c r="D10774">
        <v>1</v>
      </c>
      <c r="E10774" t="s">
        <v>39</v>
      </c>
      <c r="F10774">
        <v>1</v>
      </c>
      <c r="G10774" t="s">
        <v>40</v>
      </c>
      <c r="H10774">
        <v>1</v>
      </c>
      <c r="I10774" t="s">
        <v>41</v>
      </c>
      <c r="J10774">
        <v>1</v>
      </c>
      <c r="K10774">
        <v>77</v>
      </c>
      <c r="L10774" t="s">
        <v>7</v>
      </c>
      <c r="M10774">
        <v>1</v>
      </c>
      <c r="N10774" t="s">
        <v>16</v>
      </c>
      <c r="O10774">
        <v>2</v>
      </c>
      <c r="P10774" t="s">
        <v>14</v>
      </c>
      <c r="Q10774">
        <v>5</v>
      </c>
      <c r="R10774" t="s">
        <v>46</v>
      </c>
      <c r="S10774">
        <v>2</v>
      </c>
      <c r="T10774">
        <v>47</v>
      </c>
      <c r="U10774">
        <v>107.6</v>
      </c>
      <c r="V10774">
        <v>36.259998299999999</v>
      </c>
      <c r="W10774" t="str">
        <f>_xlfn.XLOOKUP(M10774,ActionReference[Action],ActionReference[Reference])</f>
        <v>Approved</v>
      </c>
      <c r="X10774" t="str" cm="1">
        <f t="array" ref="X10774">_xlfn.IFS(T10774&lt;40,"Lower",T10774&lt;122,"Middle",TRUE,"Upper")</f>
        <v>Middle</v>
      </c>
    </row>
    <row r="10775" spans="1:24" x14ac:dyDescent="0.2">
      <c r="A10775">
        <v>58243</v>
      </c>
      <c r="B10775" t="s">
        <v>3</v>
      </c>
      <c r="C10775" t="s">
        <v>38</v>
      </c>
      <c r="D10775">
        <v>1</v>
      </c>
      <c r="E10775" t="s">
        <v>39</v>
      </c>
      <c r="F10775">
        <v>1</v>
      </c>
      <c r="G10775" t="s">
        <v>40</v>
      </c>
      <c r="H10775">
        <v>1</v>
      </c>
      <c r="I10775" t="s">
        <v>41</v>
      </c>
      <c r="J10775">
        <v>1</v>
      </c>
      <c r="K10775">
        <v>107</v>
      </c>
      <c r="L10775" t="s">
        <v>7</v>
      </c>
      <c r="M10775">
        <v>1</v>
      </c>
      <c r="N10775" t="s">
        <v>16</v>
      </c>
      <c r="O10775">
        <v>2</v>
      </c>
      <c r="P10775" t="s">
        <v>14</v>
      </c>
      <c r="Q10775">
        <v>5</v>
      </c>
      <c r="R10775" t="s">
        <v>46</v>
      </c>
      <c r="S10775">
        <v>2</v>
      </c>
      <c r="T10775">
        <v>32</v>
      </c>
      <c r="U10775">
        <v>62.6</v>
      </c>
      <c r="V10775">
        <v>89.470001199999999</v>
      </c>
      <c r="W10775" t="str">
        <f>_xlfn.XLOOKUP(M10775,ActionReference[Action],ActionReference[Reference])</f>
        <v>Approved</v>
      </c>
      <c r="X10775" t="str" cm="1">
        <f t="array" ref="X10775">_xlfn.IFS(T10775&lt;40,"Lower",T10775&lt;122,"Middle",TRUE,"Upper")</f>
        <v>Lower</v>
      </c>
    </row>
    <row r="10776" spans="1:24" x14ac:dyDescent="0.2">
      <c r="A10776" t="s">
        <v>557</v>
      </c>
      <c r="B10776" t="s">
        <v>3</v>
      </c>
      <c r="C10776" t="s">
        <v>38</v>
      </c>
      <c r="D10776">
        <v>1</v>
      </c>
      <c r="E10776" t="s">
        <v>39</v>
      </c>
      <c r="F10776">
        <v>1</v>
      </c>
      <c r="G10776" t="s">
        <v>40</v>
      </c>
      <c r="H10776">
        <v>1</v>
      </c>
      <c r="I10776" t="s">
        <v>41</v>
      </c>
      <c r="J10776">
        <v>1</v>
      </c>
      <c r="K10776">
        <v>384</v>
      </c>
      <c r="L10776" t="s">
        <v>6</v>
      </c>
      <c r="M10776">
        <v>3</v>
      </c>
      <c r="N10776" t="s">
        <v>16</v>
      </c>
      <c r="O10776">
        <v>2</v>
      </c>
      <c r="P10776" t="s">
        <v>14</v>
      </c>
      <c r="Q10776">
        <v>5</v>
      </c>
      <c r="R10776" t="s">
        <v>47</v>
      </c>
      <c r="S10776">
        <v>1</v>
      </c>
      <c r="T10776">
        <v>71</v>
      </c>
      <c r="U10776">
        <v>107.6</v>
      </c>
      <c r="V10776">
        <v>83.910003700000004</v>
      </c>
      <c r="W10776" t="str">
        <f>_xlfn.XLOOKUP(M10776,ActionReference[Action],ActionReference[Reference])</f>
        <v>Denied</v>
      </c>
      <c r="X10776" t="str" cm="1">
        <f t="array" ref="X10776">_xlfn.IFS(T10776&lt;40,"Lower",T10776&lt;122,"Middle",TRUE,"Upper")</f>
        <v>Middle</v>
      </c>
    </row>
    <row r="10777" spans="1:24" x14ac:dyDescent="0.2">
      <c r="A10777">
        <v>2888798</v>
      </c>
      <c r="B10777" t="s">
        <v>3</v>
      </c>
      <c r="C10777" t="s">
        <v>38</v>
      </c>
      <c r="D10777">
        <v>1</v>
      </c>
      <c r="E10777" t="s">
        <v>39</v>
      </c>
      <c r="F10777">
        <v>1</v>
      </c>
      <c r="G10777" t="s">
        <v>40</v>
      </c>
      <c r="H10777">
        <v>1</v>
      </c>
      <c r="I10777" t="s">
        <v>41</v>
      </c>
      <c r="J10777">
        <v>1</v>
      </c>
      <c r="K10777">
        <v>274</v>
      </c>
      <c r="L10777" t="s">
        <v>7</v>
      </c>
      <c r="M10777">
        <v>1</v>
      </c>
      <c r="N10777" t="s">
        <v>16</v>
      </c>
      <c r="O10777">
        <v>2</v>
      </c>
      <c r="P10777" t="s">
        <v>14</v>
      </c>
      <c r="Q10777">
        <v>5</v>
      </c>
      <c r="R10777" t="s">
        <v>47</v>
      </c>
      <c r="S10777">
        <v>1</v>
      </c>
      <c r="T10777">
        <v>57</v>
      </c>
      <c r="U10777">
        <v>67.2</v>
      </c>
      <c r="V10777">
        <v>119.040001</v>
      </c>
      <c r="W10777" t="str">
        <f>_xlfn.XLOOKUP(M10777,ActionReference[Action],ActionReference[Reference])</f>
        <v>Approved</v>
      </c>
      <c r="X10777" t="str" cm="1">
        <f t="array" ref="X10777">_xlfn.IFS(T10777&lt;40,"Lower",T10777&lt;122,"Middle",TRUE,"Upper")</f>
        <v>Middle</v>
      </c>
    </row>
    <row r="10778" spans="1:24" x14ac:dyDescent="0.2">
      <c r="A10778">
        <v>1479470</v>
      </c>
      <c r="B10778" t="s">
        <v>3</v>
      </c>
      <c r="C10778" t="s">
        <v>38</v>
      </c>
      <c r="D10778">
        <v>1</v>
      </c>
      <c r="E10778" t="s">
        <v>39</v>
      </c>
      <c r="F10778">
        <v>1</v>
      </c>
      <c r="G10778" t="s">
        <v>40</v>
      </c>
      <c r="H10778">
        <v>1</v>
      </c>
      <c r="I10778" t="s">
        <v>41</v>
      </c>
      <c r="J10778">
        <v>1</v>
      </c>
      <c r="K10778">
        <v>138</v>
      </c>
      <c r="L10778" t="s">
        <v>7</v>
      </c>
      <c r="M10778">
        <v>1</v>
      </c>
      <c r="N10778" t="s">
        <v>16</v>
      </c>
      <c r="O10778">
        <v>2</v>
      </c>
      <c r="P10778" t="s">
        <v>14</v>
      </c>
      <c r="Q10778">
        <v>5</v>
      </c>
      <c r="R10778" t="s">
        <v>47</v>
      </c>
      <c r="S10778">
        <v>1</v>
      </c>
      <c r="T10778">
        <v>67</v>
      </c>
      <c r="U10778">
        <v>60.5</v>
      </c>
      <c r="V10778">
        <v>98.440002399999997</v>
      </c>
      <c r="W10778" t="str">
        <f>_xlfn.XLOOKUP(M10778,ActionReference[Action],ActionReference[Reference])</f>
        <v>Approved</v>
      </c>
      <c r="X10778" t="str" cm="1">
        <f t="array" ref="X10778">_xlfn.IFS(T10778&lt;40,"Lower",T10778&lt;122,"Middle",TRUE,"Upper")</f>
        <v>Middle</v>
      </c>
    </row>
    <row r="10779" spans="1:24" x14ac:dyDescent="0.2">
      <c r="A10779">
        <v>667757</v>
      </c>
      <c r="B10779" t="s">
        <v>3</v>
      </c>
      <c r="C10779" t="s">
        <v>38</v>
      </c>
      <c r="D10779">
        <v>1</v>
      </c>
      <c r="E10779" t="s">
        <v>39</v>
      </c>
      <c r="F10779">
        <v>1</v>
      </c>
      <c r="G10779" t="s">
        <v>40</v>
      </c>
      <c r="H10779">
        <v>1</v>
      </c>
      <c r="I10779" t="s">
        <v>50</v>
      </c>
      <c r="J10779">
        <v>2</v>
      </c>
      <c r="K10779">
        <v>77</v>
      </c>
      <c r="L10779" t="s">
        <v>7</v>
      </c>
      <c r="M10779">
        <v>1</v>
      </c>
      <c r="N10779" t="s">
        <v>16</v>
      </c>
      <c r="O10779">
        <v>2</v>
      </c>
      <c r="P10779" t="s">
        <v>14</v>
      </c>
      <c r="Q10779">
        <v>5</v>
      </c>
      <c r="R10779" t="s">
        <v>47</v>
      </c>
      <c r="S10779">
        <v>1</v>
      </c>
      <c r="T10779">
        <v>60</v>
      </c>
      <c r="U10779">
        <v>52.6</v>
      </c>
      <c r="V10779">
        <v>125.18</v>
      </c>
      <c r="W10779" t="str">
        <f>_xlfn.XLOOKUP(M10779,ActionReference[Action],ActionReference[Reference])</f>
        <v>Approved</v>
      </c>
      <c r="X10779" t="str" cm="1">
        <f t="array" ref="X10779">_xlfn.IFS(T10779&lt;40,"Lower",T10779&lt;122,"Middle",TRUE,"Upper")</f>
        <v>Middle</v>
      </c>
    </row>
    <row r="10780" spans="1:24" x14ac:dyDescent="0.2">
      <c r="A10780">
        <v>636771</v>
      </c>
      <c r="B10780" t="s">
        <v>3</v>
      </c>
      <c r="C10780" t="s">
        <v>42</v>
      </c>
      <c r="D10780">
        <v>2</v>
      </c>
      <c r="E10780" t="s">
        <v>39</v>
      </c>
      <c r="F10780">
        <v>1</v>
      </c>
      <c r="G10780" t="s">
        <v>40</v>
      </c>
      <c r="H10780">
        <v>1</v>
      </c>
      <c r="I10780" t="s">
        <v>41</v>
      </c>
      <c r="J10780">
        <v>1</v>
      </c>
      <c r="K10780">
        <v>155</v>
      </c>
      <c r="L10780" t="s">
        <v>7</v>
      </c>
      <c r="M10780">
        <v>1</v>
      </c>
      <c r="N10780" t="s">
        <v>16</v>
      </c>
      <c r="O10780">
        <v>2</v>
      </c>
      <c r="P10780" t="s">
        <v>14</v>
      </c>
      <c r="Q10780">
        <v>5</v>
      </c>
      <c r="R10780" t="s">
        <v>47</v>
      </c>
      <c r="S10780">
        <v>1</v>
      </c>
      <c r="T10780">
        <v>44</v>
      </c>
      <c r="U10780">
        <v>53.5</v>
      </c>
      <c r="V10780">
        <v>102.870003</v>
      </c>
      <c r="W10780" t="str">
        <f>_xlfn.XLOOKUP(M10780,ActionReference[Action],ActionReference[Reference])</f>
        <v>Approved</v>
      </c>
      <c r="X10780" t="str" cm="1">
        <f t="array" ref="X10780">_xlfn.IFS(T10780&lt;40,"Lower",T10780&lt;122,"Middle",TRUE,"Upper")</f>
        <v>Middle</v>
      </c>
    </row>
    <row r="10781" spans="1:24" x14ac:dyDescent="0.2">
      <c r="A10781">
        <v>878898</v>
      </c>
      <c r="B10781" t="s">
        <v>3</v>
      </c>
      <c r="C10781" t="s">
        <v>38</v>
      </c>
      <c r="D10781">
        <v>1</v>
      </c>
      <c r="E10781" t="s">
        <v>39</v>
      </c>
      <c r="F10781">
        <v>1</v>
      </c>
      <c r="G10781" t="s">
        <v>43</v>
      </c>
      <c r="H10781">
        <v>3</v>
      </c>
      <c r="I10781" t="s">
        <v>50</v>
      </c>
      <c r="J10781">
        <v>2</v>
      </c>
      <c r="K10781">
        <v>281</v>
      </c>
      <c r="L10781" t="s">
        <v>7</v>
      </c>
      <c r="M10781">
        <v>1</v>
      </c>
      <c r="N10781" t="s">
        <v>16</v>
      </c>
      <c r="O10781">
        <v>2</v>
      </c>
      <c r="P10781" t="s">
        <v>14</v>
      </c>
      <c r="Q10781">
        <v>5</v>
      </c>
      <c r="R10781" t="s">
        <v>46</v>
      </c>
      <c r="S10781">
        <v>2</v>
      </c>
      <c r="T10781">
        <v>160</v>
      </c>
      <c r="U10781">
        <v>73.400000000000006</v>
      </c>
      <c r="V10781">
        <v>167.729996</v>
      </c>
      <c r="W10781" t="str">
        <f>_xlfn.XLOOKUP(M10781,ActionReference[Action],ActionReference[Reference])</f>
        <v>Approved</v>
      </c>
      <c r="X10781" t="str" cm="1">
        <f t="array" ref="X10781">_xlfn.IFS(T10781&lt;40,"Lower",T10781&lt;122,"Middle",TRUE,"Upper")</f>
        <v>Upper</v>
      </c>
    </row>
    <row r="10782" spans="1:24" x14ac:dyDescent="0.2">
      <c r="A10782">
        <v>876634</v>
      </c>
      <c r="B10782" t="s">
        <v>3</v>
      </c>
      <c r="C10782" t="s">
        <v>45</v>
      </c>
      <c r="D10782">
        <v>3</v>
      </c>
      <c r="E10782" t="s">
        <v>39</v>
      </c>
      <c r="F10782">
        <v>1</v>
      </c>
      <c r="G10782" t="s">
        <v>40</v>
      </c>
      <c r="H10782">
        <v>1</v>
      </c>
      <c r="I10782" t="s">
        <v>41</v>
      </c>
      <c r="J10782">
        <v>1</v>
      </c>
      <c r="K10782">
        <v>344</v>
      </c>
      <c r="L10782" t="s">
        <v>7</v>
      </c>
      <c r="M10782">
        <v>1</v>
      </c>
      <c r="N10782" t="s">
        <v>16</v>
      </c>
      <c r="O10782">
        <v>2</v>
      </c>
      <c r="P10782" t="s">
        <v>14</v>
      </c>
      <c r="Q10782">
        <v>5</v>
      </c>
      <c r="R10782" t="s">
        <v>47</v>
      </c>
      <c r="S10782">
        <v>1</v>
      </c>
      <c r="T10782">
        <v>147</v>
      </c>
      <c r="U10782">
        <v>68.5</v>
      </c>
      <c r="V10782">
        <v>167.520004</v>
      </c>
      <c r="W10782" t="str">
        <f>_xlfn.XLOOKUP(M10782,ActionReference[Action],ActionReference[Reference])</f>
        <v>Approved</v>
      </c>
      <c r="X10782" t="str" cm="1">
        <f t="array" ref="X10782">_xlfn.IFS(T10782&lt;40,"Lower",T10782&lt;122,"Middle",TRUE,"Upper")</f>
        <v>Upper</v>
      </c>
    </row>
    <row r="10783" spans="1:24" x14ac:dyDescent="0.2">
      <c r="A10783">
        <v>3913147</v>
      </c>
      <c r="B10783" t="s">
        <v>3</v>
      </c>
      <c r="C10783" t="s">
        <v>38</v>
      </c>
      <c r="D10783">
        <v>1</v>
      </c>
      <c r="E10783" t="s">
        <v>39</v>
      </c>
      <c r="F10783">
        <v>1</v>
      </c>
      <c r="G10783" t="s">
        <v>40</v>
      </c>
      <c r="H10783">
        <v>1</v>
      </c>
      <c r="I10783" t="s">
        <v>41</v>
      </c>
      <c r="J10783">
        <v>1</v>
      </c>
      <c r="K10783">
        <v>225</v>
      </c>
      <c r="L10783" t="s">
        <v>7</v>
      </c>
      <c r="M10783">
        <v>1</v>
      </c>
      <c r="N10783" t="s">
        <v>16</v>
      </c>
      <c r="O10783">
        <v>2</v>
      </c>
      <c r="P10783" t="s">
        <v>9</v>
      </c>
      <c r="Q10783">
        <v>2</v>
      </c>
      <c r="R10783" t="s">
        <v>47</v>
      </c>
      <c r="S10783">
        <v>1</v>
      </c>
      <c r="T10783">
        <v>53</v>
      </c>
      <c r="U10783">
        <v>68.400000000000006</v>
      </c>
      <c r="V10783">
        <v>124.730003</v>
      </c>
      <c r="W10783" t="str">
        <f>_xlfn.XLOOKUP(M10783,ActionReference[Action],ActionReference[Reference])</f>
        <v>Approved</v>
      </c>
      <c r="X10783" t="str" cm="1">
        <f t="array" ref="X10783">_xlfn.IFS(T10783&lt;40,"Lower",T10783&lt;122,"Middle",TRUE,"Upper")</f>
        <v>Middle</v>
      </c>
    </row>
    <row r="10784" spans="1:24" x14ac:dyDescent="0.2">
      <c r="A10784">
        <v>876634</v>
      </c>
      <c r="B10784" t="s">
        <v>3</v>
      </c>
      <c r="C10784" t="s">
        <v>38</v>
      </c>
      <c r="D10784">
        <v>1</v>
      </c>
      <c r="E10784" t="s">
        <v>39</v>
      </c>
      <c r="F10784">
        <v>1</v>
      </c>
      <c r="G10784" t="s">
        <v>40</v>
      </c>
      <c r="H10784">
        <v>1</v>
      </c>
      <c r="I10784" t="s">
        <v>41</v>
      </c>
      <c r="J10784">
        <v>1</v>
      </c>
      <c r="K10784">
        <v>254</v>
      </c>
      <c r="L10784" t="s">
        <v>7</v>
      </c>
      <c r="M10784">
        <v>1</v>
      </c>
      <c r="N10784" t="s">
        <v>16</v>
      </c>
      <c r="O10784">
        <v>2</v>
      </c>
      <c r="P10784" t="s">
        <v>14</v>
      </c>
      <c r="Q10784">
        <v>5</v>
      </c>
      <c r="R10784" t="s">
        <v>46</v>
      </c>
      <c r="S10784">
        <v>2</v>
      </c>
      <c r="T10784">
        <v>100</v>
      </c>
      <c r="U10784">
        <v>68.5</v>
      </c>
      <c r="V10784">
        <v>165.479996</v>
      </c>
      <c r="W10784" t="str">
        <f>_xlfn.XLOOKUP(M10784,ActionReference[Action],ActionReference[Reference])</f>
        <v>Approved</v>
      </c>
      <c r="X10784" t="str" cm="1">
        <f t="array" ref="X10784">_xlfn.IFS(T10784&lt;40,"Lower",T10784&lt;122,"Middle",TRUE,"Upper")</f>
        <v>Middle</v>
      </c>
    </row>
    <row r="10785" spans="1:24" x14ac:dyDescent="0.2">
      <c r="A10785">
        <v>312244</v>
      </c>
      <c r="B10785" t="s">
        <v>3</v>
      </c>
      <c r="C10785" t="s">
        <v>38</v>
      </c>
      <c r="D10785">
        <v>1</v>
      </c>
      <c r="E10785" t="s">
        <v>39</v>
      </c>
      <c r="F10785">
        <v>1</v>
      </c>
      <c r="G10785" t="s">
        <v>40</v>
      </c>
      <c r="H10785">
        <v>1</v>
      </c>
      <c r="I10785" t="s">
        <v>41</v>
      </c>
      <c r="J10785">
        <v>1</v>
      </c>
      <c r="K10785">
        <v>104</v>
      </c>
      <c r="L10785" t="s">
        <v>7</v>
      </c>
      <c r="M10785">
        <v>1</v>
      </c>
      <c r="N10785" t="s">
        <v>16</v>
      </c>
      <c r="O10785">
        <v>2</v>
      </c>
      <c r="P10785" t="s">
        <v>14</v>
      </c>
      <c r="Q10785">
        <v>5</v>
      </c>
      <c r="R10785" t="s">
        <v>47</v>
      </c>
      <c r="S10785">
        <v>1</v>
      </c>
      <c r="T10785">
        <v>68</v>
      </c>
      <c r="U10785">
        <v>57.3</v>
      </c>
      <c r="V10785">
        <v>115.91999800000001</v>
      </c>
      <c r="W10785" t="str">
        <f>_xlfn.XLOOKUP(M10785,ActionReference[Action],ActionReference[Reference])</f>
        <v>Approved</v>
      </c>
      <c r="X10785" t="str" cm="1">
        <f t="array" ref="X10785">_xlfn.IFS(T10785&lt;40,"Lower",T10785&lt;122,"Middle",TRUE,"Upper")</f>
        <v>Middle</v>
      </c>
    </row>
    <row r="10786" spans="1:24" x14ac:dyDescent="0.2">
      <c r="A10786">
        <v>2888798</v>
      </c>
      <c r="B10786" t="s">
        <v>3</v>
      </c>
      <c r="C10786" t="s">
        <v>38</v>
      </c>
      <c r="D10786">
        <v>1</v>
      </c>
      <c r="E10786" t="s">
        <v>39</v>
      </c>
      <c r="F10786">
        <v>1</v>
      </c>
      <c r="G10786" t="s">
        <v>40</v>
      </c>
      <c r="H10786">
        <v>1</v>
      </c>
      <c r="I10786" t="s">
        <v>41</v>
      </c>
      <c r="J10786">
        <v>1</v>
      </c>
      <c r="K10786">
        <v>4</v>
      </c>
      <c r="L10786" t="s">
        <v>7</v>
      </c>
      <c r="M10786">
        <v>1</v>
      </c>
      <c r="N10786" t="s">
        <v>16</v>
      </c>
      <c r="O10786">
        <v>2</v>
      </c>
      <c r="P10786" t="s">
        <v>14</v>
      </c>
      <c r="Q10786">
        <v>5</v>
      </c>
      <c r="R10786" t="s">
        <v>47</v>
      </c>
      <c r="S10786">
        <v>1</v>
      </c>
      <c r="T10786">
        <v>43</v>
      </c>
      <c r="U10786">
        <v>67.900000000000006</v>
      </c>
      <c r="V10786">
        <v>111.360001</v>
      </c>
      <c r="W10786" t="str">
        <f>_xlfn.XLOOKUP(M10786,ActionReference[Action],ActionReference[Reference])</f>
        <v>Approved</v>
      </c>
      <c r="X10786" t="str" cm="1">
        <f t="array" ref="X10786">_xlfn.IFS(T10786&lt;40,"Lower",T10786&lt;122,"Middle",TRUE,"Upper")</f>
        <v>Middle</v>
      </c>
    </row>
    <row r="10787" spans="1:24" x14ac:dyDescent="0.2">
      <c r="A10787">
        <v>3532641</v>
      </c>
      <c r="B10787" t="s">
        <v>3</v>
      </c>
      <c r="C10787" t="s">
        <v>38</v>
      </c>
      <c r="D10787">
        <v>1</v>
      </c>
      <c r="E10787" t="s">
        <v>39</v>
      </c>
      <c r="F10787">
        <v>1</v>
      </c>
      <c r="G10787" t="s">
        <v>40</v>
      </c>
      <c r="H10787">
        <v>1</v>
      </c>
      <c r="I10787" t="s">
        <v>41</v>
      </c>
      <c r="J10787">
        <v>1</v>
      </c>
      <c r="K10787">
        <v>400</v>
      </c>
      <c r="L10787" t="s">
        <v>7</v>
      </c>
      <c r="M10787">
        <v>1</v>
      </c>
      <c r="N10787" t="s">
        <v>16</v>
      </c>
      <c r="O10787">
        <v>2</v>
      </c>
      <c r="P10787" t="s">
        <v>14</v>
      </c>
      <c r="Q10787">
        <v>5</v>
      </c>
      <c r="R10787" t="s">
        <v>47</v>
      </c>
      <c r="S10787">
        <v>1</v>
      </c>
      <c r="T10787">
        <v>143</v>
      </c>
      <c r="U10787">
        <v>59.5</v>
      </c>
      <c r="V10787">
        <v>135.03999300000001</v>
      </c>
      <c r="W10787" t="str">
        <f>_xlfn.XLOOKUP(M10787,ActionReference[Action],ActionReference[Reference])</f>
        <v>Approved</v>
      </c>
      <c r="X10787" t="str" cm="1">
        <f t="array" ref="X10787">_xlfn.IFS(T10787&lt;40,"Lower",T10787&lt;122,"Middle",TRUE,"Upper")</f>
        <v>Upper</v>
      </c>
    </row>
    <row r="10788" spans="1:24" x14ac:dyDescent="0.2">
      <c r="A10788">
        <v>423458</v>
      </c>
      <c r="B10788" t="s">
        <v>3</v>
      </c>
      <c r="C10788" t="s">
        <v>38</v>
      </c>
      <c r="D10788">
        <v>1</v>
      </c>
      <c r="E10788" t="s">
        <v>39</v>
      </c>
      <c r="F10788">
        <v>1</v>
      </c>
      <c r="G10788" t="s">
        <v>40</v>
      </c>
      <c r="H10788">
        <v>1</v>
      </c>
      <c r="I10788" t="s">
        <v>41</v>
      </c>
      <c r="J10788">
        <v>1</v>
      </c>
      <c r="K10788">
        <v>315</v>
      </c>
      <c r="L10788" t="s">
        <v>7</v>
      </c>
      <c r="M10788">
        <v>1</v>
      </c>
      <c r="N10788" t="s">
        <v>16</v>
      </c>
      <c r="O10788">
        <v>2</v>
      </c>
      <c r="P10788" t="s">
        <v>14</v>
      </c>
      <c r="Q10788">
        <v>5</v>
      </c>
      <c r="R10788" t="s">
        <v>46</v>
      </c>
      <c r="S10788">
        <v>2</v>
      </c>
      <c r="T10788">
        <v>100</v>
      </c>
      <c r="U10788">
        <v>81.400000000000006</v>
      </c>
      <c r="V10788">
        <v>102.540001</v>
      </c>
      <c r="W10788" t="str">
        <f>_xlfn.XLOOKUP(M10788,ActionReference[Action],ActionReference[Reference])</f>
        <v>Approved</v>
      </c>
      <c r="X10788" t="str" cm="1">
        <f t="array" ref="X10788">_xlfn.IFS(T10788&lt;40,"Lower",T10788&lt;122,"Middle",TRUE,"Upper")</f>
        <v>Middle</v>
      </c>
    </row>
    <row r="10789" spans="1:24" x14ac:dyDescent="0.2">
      <c r="A10789">
        <v>3913147</v>
      </c>
      <c r="B10789" t="s">
        <v>3</v>
      </c>
      <c r="C10789" t="s">
        <v>45</v>
      </c>
      <c r="D10789">
        <v>3</v>
      </c>
      <c r="E10789" t="s">
        <v>39</v>
      </c>
      <c r="F10789">
        <v>1</v>
      </c>
      <c r="G10789" t="s">
        <v>40</v>
      </c>
      <c r="H10789">
        <v>1</v>
      </c>
      <c r="I10789" t="s">
        <v>41</v>
      </c>
      <c r="J10789">
        <v>1</v>
      </c>
      <c r="K10789">
        <v>148</v>
      </c>
      <c r="L10789" t="s">
        <v>7</v>
      </c>
      <c r="M10789">
        <v>1</v>
      </c>
      <c r="N10789" t="s">
        <v>16</v>
      </c>
      <c r="O10789">
        <v>2</v>
      </c>
      <c r="P10789" t="s">
        <v>14</v>
      </c>
      <c r="Q10789">
        <v>5</v>
      </c>
      <c r="R10789" t="s">
        <v>47</v>
      </c>
      <c r="S10789">
        <v>1</v>
      </c>
      <c r="T10789">
        <v>61</v>
      </c>
      <c r="U10789">
        <v>73.599999999999994</v>
      </c>
      <c r="V10789">
        <v>87.760002099999994</v>
      </c>
      <c r="W10789" t="str">
        <f>_xlfn.XLOOKUP(M10789,ActionReference[Action],ActionReference[Reference])</f>
        <v>Approved</v>
      </c>
      <c r="X10789" t="str" cm="1">
        <f t="array" ref="X10789">_xlfn.IFS(T10789&lt;40,"Lower",T10789&lt;122,"Middle",TRUE,"Upper")</f>
        <v>Middle</v>
      </c>
    </row>
    <row r="10790" spans="1:24" x14ac:dyDescent="0.2">
      <c r="A10790">
        <v>2888798</v>
      </c>
      <c r="B10790" t="s">
        <v>3</v>
      </c>
      <c r="C10790" t="s">
        <v>38</v>
      </c>
      <c r="D10790">
        <v>1</v>
      </c>
      <c r="E10790" t="s">
        <v>39</v>
      </c>
      <c r="F10790">
        <v>1</v>
      </c>
      <c r="G10790" t="s">
        <v>43</v>
      </c>
      <c r="H10790">
        <v>3</v>
      </c>
      <c r="I10790" t="s">
        <v>41</v>
      </c>
      <c r="J10790">
        <v>1</v>
      </c>
      <c r="K10790">
        <v>308</v>
      </c>
      <c r="L10790" t="s">
        <v>7</v>
      </c>
      <c r="M10790">
        <v>1</v>
      </c>
      <c r="N10790" t="s">
        <v>15</v>
      </c>
      <c r="O10790">
        <v>1</v>
      </c>
      <c r="P10790" t="s">
        <v>8</v>
      </c>
      <c r="Q10790">
        <v>1</v>
      </c>
      <c r="R10790" t="s">
        <v>47</v>
      </c>
      <c r="S10790">
        <v>1</v>
      </c>
      <c r="T10790">
        <v>183</v>
      </c>
      <c r="U10790">
        <v>59.3</v>
      </c>
      <c r="V10790">
        <v>163.86999499999999</v>
      </c>
      <c r="W10790" t="str">
        <f>_xlfn.XLOOKUP(M10790,ActionReference[Action],ActionReference[Reference])</f>
        <v>Approved</v>
      </c>
      <c r="X10790" t="str" cm="1">
        <f t="array" ref="X10790">_xlfn.IFS(T10790&lt;40,"Lower",T10790&lt;122,"Middle",TRUE,"Upper")</f>
        <v>Upper</v>
      </c>
    </row>
    <row r="10791" spans="1:24" x14ac:dyDescent="0.2">
      <c r="A10791">
        <v>990352</v>
      </c>
      <c r="B10791" t="s">
        <v>3</v>
      </c>
      <c r="C10791" t="s">
        <v>38</v>
      </c>
      <c r="D10791">
        <v>1</v>
      </c>
      <c r="E10791" t="s">
        <v>39</v>
      </c>
      <c r="F10791">
        <v>1</v>
      </c>
      <c r="G10791" t="s">
        <v>40</v>
      </c>
      <c r="H10791">
        <v>1</v>
      </c>
      <c r="I10791" t="s">
        <v>41</v>
      </c>
      <c r="J10791">
        <v>1</v>
      </c>
      <c r="K10791">
        <v>119</v>
      </c>
      <c r="L10791" t="s">
        <v>7</v>
      </c>
      <c r="M10791">
        <v>1</v>
      </c>
      <c r="N10791" t="s">
        <v>16</v>
      </c>
      <c r="O10791">
        <v>2</v>
      </c>
      <c r="P10791" t="s">
        <v>14</v>
      </c>
      <c r="Q10791">
        <v>5</v>
      </c>
      <c r="R10791" t="s">
        <v>47</v>
      </c>
      <c r="S10791">
        <v>1</v>
      </c>
      <c r="U10791">
        <v>70.3</v>
      </c>
      <c r="V10791">
        <v>80.940002399999997</v>
      </c>
      <c r="W10791" t="str">
        <f>_xlfn.XLOOKUP(M10791,ActionReference[Action],ActionReference[Reference])</f>
        <v>Approved</v>
      </c>
      <c r="X10791" t="str" cm="1">
        <f t="array" ref="X10791">_xlfn.IFS(T10791&lt;40,"Lower",T10791&lt;122,"Middle",TRUE,"Upper")</f>
        <v>Lower</v>
      </c>
    </row>
    <row r="10792" spans="1:24" x14ac:dyDescent="0.2">
      <c r="A10792">
        <v>48374</v>
      </c>
      <c r="B10792" t="s">
        <v>3</v>
      </c>
      <c r="C10792" t="s">
        <v>38</v>
      </c>
      <c r="D10792">
        <v>1</v>
      </c>
      <c r="E10792" t="s">
        <v>39</v>
      </c>
      <c r="F10792">
        <v>1</v>
      </c>
      <c r="G10792" t="s">
        <v>40</v>
      </c>
      <c r="H10792">
        <v>1</v>
      </c>
      <c r="I10792" t="s">
        <v>41</v>
      </c>
      <c r="J10792">
        <v>1</v>
      </c>
      <c r="K10792">
        <v>287</v>
      </c>
      <c r="L10792" t="s">
        <v>53</v>
      </c>
      <c r="M10792">
        <v>2</v>
      </c>
      <c r="N10792" t="s">
        <v>16</v>
      </c>
      <c r="O10792">
        <v>2</v>
      </c>
      <c r="P10792" t="s">
        <v>14</v>
      </c>
      <c r="Q10792">
        <v>5</v>
      </c>
      <c r="R10792" t="s">
        <v>47</v>
      </c>
      <c r="S10792">
        <v>1</v>
      </c>
      <c r="T10792">
        <v>98</v>
      </c>
      <c r="U10792">
        <v>64.400000000000006</v>
      </c>
      <c r="V10792">
        <v>133.929993</v>
      </c>
      <c r="W10792" t="str">
        <f>_xlfn.XLOOKUP(M10792,ActionReference[Action],ActionReference[Reference])</f>
        <v>Approved</v>
      </c>
      <c r="X10792" t="str" cm="1">
        <f t="array" ref="X10792">_xlfn.IFS(T10792&lt;40,"Lower",T10792&lt;122,"Middle",TRUE,"Upper")</f>
        <v>Middle</v>
      </c>
    </row>
    <row r="10793" spans="1:24" x14ac:dyDescent="0.2">
      <c r="A10793">
        <v>2888798</v>
      </c>
      <c r="B10793" t="s">
        <v>3</v>
      </c>
      <c r="C10793" t="s">
        <v>38</v>
      </c>
      <c r="D10793">
        <v>1</v>
      </c>
      <c r="E10793" t="s">
        <v>39</v>
      </c>
      <c r="F10793">
        <v>1</v>
      </c>
      <c r="G10793" t="s">
        <v>40</v>
      </c>
      <c r="H10793">
        <v>1</v>
      </c>
      <c r="I10793" t="s">
        <v>41</v>
      </c>
      <c r="J10793">
        <v>1</v>
      </c>
      <c r="K10793">
        <v>270</v>
      </c>
      <c r="L10793" t="s">
        <v>44</v>
      </c>
      <c r="M10793">
        <v>6</v>
      </c>
      <c r="N10793" t="s">
        <v>16</v>
      </c>
      <c r="O10793">
        <v>2</v>
      </c>
      <c r="P10793" t="s">
        <v>14</v>
      </c>
      <c r="Q10793">
        <v>5</v>
      </c>
      <c r="R10793" t="s">
        <v>46</v>
      </c>
      <c r="S10793">
        <v>2</v>
      </c>
      <c r="T10793">
        <v>130</v>
      </c>
      <c r="U10793">
        <v>72.5</v>
      </c>
      <c r="V10793">
        <v>116.870003</v>
      </c>
      <c r="W10793" t="str">
        <f>_xlfn.XLOOKUP(M10793,ActionReference[Action],ActionReference[Reference])</f>
        <v>Approved</v>
      </c>
      <c r="X10793" t="str" cm="1">
        <f t="array" ref="X10793">_xlfn.IFS(T10793&lt;40,"Lower",T10793&lt;122,"Middle",TRUE,"Upper")</f>
        <v>Upper</v>
      </c>
    </row>
    <row r="10794" spans="1:24" x14ac:dyDescent="0.2">
      <c r="A10794">
        <v>398350</v>
      </c>
      <c r="B10794" t="s">
        <v>3</v>
      </c>
      <c r="C10794" t="s">
        <v>38</v>
      </c>
      <c r="D10794">
        <v>1</v>
      </c>
      <c r="E10794" t="s">
        <v>39</v>
      </c>
      <c r="F10794">
        <v>1</v>
      </c>
      <c r="G10794" t="s">
        <v>49</v>
      </c>
      <c r="H10794">
        <v>2</v>
      </c>
      <c r="I10794" t="s">
        <v>50</v>
      </c>
      <c r="J10794">
        <v>2</v>
      </c>
      <c r="K10794">
        <v>120</v>
      </c>
      <c r="L10794" t="s">
        <v>7</v>
      </c>
      <c r="M10794">
        <v>1</v>
      </c>
      <c r="N10794" t="s">
        <v>16</v>
      </c>
      <c r="O10794">
        <v>2</v>
      </c>
      <c r="P10794" t="s">
        <v>14</v>
      </c>
      <c r="Q10794">
        <v>5</v>
      </c>
      <c r="R10794" t="s">
        <v>47</v>
      </c>
      <c r="S10794">
        <v>1</v>
      </c>
      <c r="T10794">
        <v>626</v>
      </c>
      <c r="U10794">
        <v>66.599999999999994</v>
      </c>
      <c r="V10794">
        <v>165.94000199999999</v>
      </c>
      <c r="W10794" t="str">
        <f>_xlfn.XLOOKUP(M10794,ActionReference[Action],ActionReference[Reference])</f>
        <v>Approved</v>
      </c>
      <c r="X10794" t="str" cm="1">
        <f t="array" ref="X10794">_xlfn.IFS(T10794&lt;40,"Lower",T10794&lt;122,"Middle",TRUE,"Upper")</f>
        <v>Upper</v>
      </c>
    </row>
    <row r="10795" spans="1:24" x14ac:dyDescent="0.2">
      <c r="A10795">
        <v>256553</v>
      </c>
      <c r="B10795" t="s">
        <v>3</v>
      </c>
      <c r="C10795" t="s">
        <v>38</v>
      </c>
      <c r="D10795">
        <v>1</v>
      </c>
      <c r="E10795" t="s">
        <v>39</v>
      </c>
      <c r="F10795">
        <v>1</v>
      </c>
      <c r="G10795" t="s">
        <v>43</v>
      </c>
      <c r="H10795">
        <v>3</v>
      </c>
      <c r="I10795" t="s">
        <v>41</v>
      </c>
      <c r="J10795">
        <v>1</v>
      </c>
      <c r="K10795">
        <v>61</v>
      </c>
      <c r="L10795" t="s">
        <v>7</v>
      </c>
      <c r="M10795">
        <v>1</v>
      </c>
      <c r="N10795" t="s">
        <v>16</v>
      </c>
      <c r="O10795">
        <v>2</v>
      </c>
      <c r="P10795" t="s">
        <v>14</v>
      </c>
      <c r="Q10795">
        <v>5</v>
      </c>
      <c r="R10795" t="s">
        <v>46</v>
      </c>
      <c r="S10795">
        <v>2</v>
      </c>
      <c r="T10795">
        <v>42</v>
      </c>
      <c r="U10795">
        <v>64.7</v>
      </c>
      <c r="V10795">
        <v>108.30999799999999</v>
      </c>
      <c r="W10795" t="str">
        <f>_xlfn.XLOOKUP(M10795,ActionReference[Action],ActionReference[Reference])</f>
        <v>Approved</v>
      </c>
      <c r="X10795" t="str" cm="1">
        <f t="array" ref="X10795">_xlfn.IFS(T10795&lt;40,"Lower",T10795&lt;122,"Middle",TRUE,"Upper")</f>
        <v>Middle</v>
      </c>
    </row>
    <row r="10796" spans="1:24" x14ac:dyDescent="0.2">
      <c r="A10796">
        <v>3351440</v>
      </c>
      <c r="B10796" t="s">
        <v>3</v>
      </c>
      <c r="C10796" t="s">
        <v>38</v>
      </c>
      <c r="D10796">
        <v>1</v>
      </c>
      <c r="E10796" t="s">
        <v>39</v>
      </c>
      <c r="F10796">
        <v>1</v>
      </c>
      <c r="G10796" t="s">
        <v>40</v>
      </c>
      <c r="H10796">
        <v>1</v>
      </c>
      <c r="I10796" t="s">
        <v>41</v>
      </c>
      <c r="J10796">
        <v>1</v>
      </c>
      <c r="K10796">
        <v>110</v>
      </c>
      <c r="L10796" t="s">
        <v>7</v>
      </c>
      <c r="M10796">
        <v>1</v>
      </c>
      <c r="N10796" t="s">
        <v>16</v>
      </c>
      <c r="O10796">
        <v>2</v>
      </c>
      <c r="P10796" t="s">
        <v>14</v>
      </c>
      <c r="Q10796">
        <v>5</v>
      </c>
      <c r="R10796" t="s">
        <v>46</v>
      </c>
      <c r="S10796">
        <v>2</v>
      </c>
      <c r="T10796">
        <v>38</v>
      </c>
      <c r="U10796">
        <v>79.599999999999994</v>
      </c>
      <c r="V10796">
        <v>77.569999699999997</v>
      </c>
      <c r="W10796" t="str">
        <f>_xlfn.XLOOKUP(M10796,ActionReference[Action],ActionReference[Reference])</f>
        <v>Approved</v>
      </c>
      <c r="X10796" t="str" cm="1">
        <f t="array" ref="X10796">_xlfn.IFS(T10796&lt;40,"Lower",T10796&lt;122,"Middle",TRUE,"Upper")</f>
        <v>Lower</v>
      </c>
    </row>
    <row r="10797" spans="1:24" x14ac:dyDescent="0.2">
      <c r="A10797">
        <v>749635</v>
      </c>
      <c r="B10797" t="s">
        <v>3</v>
      </c>
      <c r="C10797" t="s">
        <v>38</v>
      </c>
      <c r="D10797">
        <v>1</v>
      </c>
      <c r="E10797" t="s">
        <v>39</v>
      </c>
      <c r="F10797">
        <v>1</v>
      </c>
      <c r="G10797" t="s">
        <v>40</v>
      </c>
      <c r="H10797">
        <v>1</v>
      </c>
      <c r="I10797" t="s">
        <v>41</v>
      </c>
      <c r="J10797">
        <v>1</v>
      </c>
      <c r="K10797">
        <v>3</v>
      </c>
      <c r="L10797" t="s">
        <v>7</v>
      </c>
      <c r="M10797">
        <v>1</v>
      </c>
      <c r="N10797" t="s">
        <v>16</v>
      </c>
      <c r="O10797">
        <v>2</v>
      </c>
      <c r="P10797" t="s">
        <v>14</v>
      </c>
      <c r="Q10797">
        <v>5</v>
      </c>
      <c r="R10797" t="s">
        <v>46</v>
      </c>
      <c r="S10797">
        <v>2</v>
      </c>
      <c r="T10797">
        <v>30</v>
      </c>
      <c r="U10797">
        <v>59.2</v>
      </c>
      <c r="V10797">
        <v>56.389999400000001</v>
      </c>
      <c r="W10797" t="str">
        <f>_xlfn.XLOOKUP(M10797,ActionReference[Action],ActionReference[Reference])</f>
        <v>Approved</v>
      </c>
      <c r="X10797" t="str" cm="1">
        <f t="array" ref="X10797">_xlfn.IFS(T10797&lt;40,"Lower",T10797&lt;122,"Middle",TRUE,"Upper")</f>
        <v>Lower</v>
      </c>
    </row>
    <row r="10798" spans="1:24" x14ac:dyDescent="0.2">
      <c r="A10798">
        <v>614313</v>
      </c>
      <c r="B10798" t="s">
        <v>3</v>
      </c>
      <c r="C10798" t="s">
        <v>38</v>
      </c>
      <c r="D10798">
        <v>1</v>
      </c>
      <c r="E10798" t="s">
        <v>39</v>
      </c>
      <c r="F10798">
        <v>1</v>
      </c>
      <c r="G10798" t="s">
        <v>40</v>
      </c>
      <c r="H10798">
        <v>1</v>
      </c>
      <c r="I10798" t="s">
        <v>50</v>
      </c>
      <c r="J10798">
        <v>2</v>
      </c>
      <c r="K10798">
        <v>43</v>
      </c>
      <c r="L10798" t="s">
        <v>7</v>
      </c>
      <c r="M10798">
        <v>1</v>
      </c>
      <c r="N10798" t="s">
        <v>16</v>
      </c>
      <c r="O10798">
        <v>2</v>
      </c>
      <c r="P10798" t="s">
        <v>14</v>
      </c>
      <c r="Q10798">
        <v>5</v>
      </c>
      <c r="R10798" t="s">
        <v>47</v>
      </c>
      <c r="S10798">
        <v>1</v>
      </c>
      <c r="T10798">
        <v>65</v>
      </c>
      <c r="U10798">
        <v>57.6</v>
      </c>
      <c r="V10798">
        <v>62.959999099999997</v>
      </c>
      <c r="W10798" t="str">
        <f>_xlfn.XLOOKUP(M10798,ActionReference[Action],ActionReference[Reference])</f>
        <v>Approved</v>
      </c>
      <c r="X10798" t="str" cm="1">
        <f t="array" ref="X10798">_xlfn.IFS(T10798&lt;40,"Lower",T10798&lt;122,"Middle",TRUE,"Upper")</f>
        <v>Middle</v>
      </c>
    </row>
    <row r="10799" spans="1:24" x14ac:dyDescent="0.2">
      <c r="A10799">
        <v>2888798</v>
      </c>
      <c r="B10799" t="s">
        <v>3</v>
      </c>
      <c r="C10799" t="s">
        <v>42</v>
      </c>
      <c r="D10799">
        <v>2</v>
      </c>
      <c r="E10799" t="s">
        <v>39</v>
      </c>
      <c r="F10799">
        <v>1</v>
      </c>
      <c r="G10799" t="s">
        <v>49</v>
      </c>
      <c r="H10799">
        <v>2</v>
      </c>
      <c r="I10799" t="s">
        <v>41</v>
      </c>
      <c r="J10799">
        <v>1</v>
      </c>
      <c r="K10799">
        <v>166</v>
      </c>
      <c r="L10799" t="s">
        <v>6</v>
      </c>
      <c r="M10799">
        <v>3</v>
      </c>
      <c r="N10799" t="s">
        <v>16</v>
      </c>
      <c r="O10799">
        <v>2</v>
      </c>
      <c r="P10799" t="s">
        <v>10</v>
      </c>
      <c r="Q10799">
        <v>3</v>
      </c>
      <c r="R10799" t="s">
        <v>46</v>
      </c>
      <c r="S10799">
        <v>2</v>
      </c>
      <c r="T10799">
        <v>54</v>
      </c>
      <c r="U10799">
        <v>53.3</v>
      </c>
      <c r="V10799">
        <v>113.860001</v>
      </c>
      <c r="W10799" t="str">
        <f>_xlfn.XLOOKUP(M10799,ActionReference[Action],ActionReference[Reference])</f>
        <v>Denied</v>
      </c>
      <c r="X10799" t="str" cm="1">
        <f t="array" ref="X10799">_xlfn.IFS(T10799&lt;40,"Lower",T10799&lt;122,"Middle",TRUE,"Upper")</f>
        <v>Middle</v>
      </c>
    </row>
    <row r="10800" spans="1:24" x14ac:dyDescent="0.2">
      <c r="A10800">
        <v>48374</v>
      </c>
      <c r="B10800" t="s">
        <v>3</v>
      </c>
      <c r="C10800" t="s">
        <v>42</v>
      </c>
      <c r="D10800">
        <v>2</v>
      </c>
      <c r="E10800" t="s">
        <v>39</v>
      </c>
      <c r="F10800">
        <v>1</v>
      </c>
      <c r="G10800" t="s">
        <v>40</v>
      </c>
      <c r="H10800">
        <v>1</v>
      </c>
      <c r="I10800" t="s">
        <v>41</v>
      </c>
      <c r="J10800">
        <v>1</v>
      </c>
      <c r="K10800">
        <v>18</v>
      </c>
      <c r="L10800" t="s">
        <v>6</v>
      </c>
      <c r="M10800">
        <v>3</v>
      </c>
      <c r="N10800" t="s">
        <v>16</v>
      </c>
      <c r="O10800">
        <v>2</v>
      </c>
      <c r="P10800" t="s">
        <v>14</v>
      </c>
      <c r="Q10800">
        <v>5</v>
      </c>
      <c r="R10800" t="s">
        <v>47</v>
      </c>
      <c r="S10800">
        <v>1</v>
      </c>
      <c r="T10800">
        <v>40</v>
      </c>
      <c r="U10800">
        <v>46.5</v>
      </c>
      <c r="V10800">
        <v>79.25</v>
      </c>
      <c r="W10800" t="str">
        <f>_xlfn.XLOOKUP(M10800,ActionReference[Action],ActionReference[Reference])</f>
        <v>Denied</v>
      </c>
      <c r="X10800" t="str" cm="1">
        <f t="array" ref="X10800">_xlfn.IFS(T10800&lt;40,"Lower",T10800&lt;122,"Middle",TRUE,"Upper")</f>
        <v>Middle</v>
      </c>
    </row>
    <row r="10801" spans="1:24" x14ac:dyDescent="0.2">
      <c r="A10801">
        <v>3467828</v>
      </c>
      <c r="B10801" t="s">
        <v>3</v>
      </c>
      <c r="C10801" t="s">
        <v>38</v>
      </c>
      <c r="D10801">
        <v>1</v>
      </c>
      <c r="E10801" t="s">
        <v>39</v>
      </c>
      <c r="F10801">
        <v>1</v>
      </c>
      <c r="G10801" t="s">
        <v>40</v>
      </c>
      <c r="H10801">
        <v>1</v>
      </c>
      <c r="I10801" t="s">
        <v>41</v>
      </c>
      <c r="J10801">
        <v>1</v>
      </c>
      <c r="K10801">
        <v>232</v>
      </c>
      <c r="L10801" t="s">
        <v>7</v>
      </c>
      <c r="M10801">
        <v>1</v>
      </c>
      <c r="N10801" t="s">
        <v>16</v>
      </c>
      <c r="O10801">
        <v>2</v>
      </c>
      <c r="P10801" t="s">
        <v>14</v>
      </c>
      <c r="Q10801">
        <v>5</v>
      </c>
      <c r="R10801" t="s">
        <v>46</v>
      </c>
      <c r="S10801">
        <v>2</v>
      </c>
      <c r="T10801">
        <v>68</v>
      </c>
      <c r="U10801">
        <v>61.5</v>
      </c>
      <c r="V10801">
        <v>161.44000199999999</v>
      </c>
      <c r="W10801" t="str">
        <f>_xlfn.XLOOKUP(M10801,ActionReference[Action],ActionReference[Reference])</f>
        <v>Approved</v>
      </c>
      <c r="X10801" t="str" cm="1">
        <f t="array" ref="X10801">_xlfn.IFS(T10801&lt;40,"Lower",T10801&lt;122,"Middle",TRUE,"Upper")</f>
        <v>Middle</v>
      </c>
    </row>
    <row r="10802" spans="1:24" x14ac:dyDescent="0.2">
      <c r="A10802">
        <v>12946</v>
      </c>
      <c r="B10802" t="s">
        <v>3</v>
      </c>
      <c r="C10802" t="s">
        <v>38</v>
      </c>
      <c r="D10802">
        <v>1</v>
      </c>
      <c r="E10802" t="s">
        <v>39</v>
      </c>
      <c r="F10802">
        <v>1</v>
      </c>
      <c r="G10802" t="s">
        <v>49</v>
      </c>
      <c r="H10802">
        <v>2</v>
      </c>
      <c r="I10802" t="s">
        <v>50</v>
      </c>
      <c r="J10802">
        <v>2</v>
      </c>
      <c r="K10802">
        <v>27</v>
      </c>
      <c r="L10802" t="s">
        <v>7</v>
      </c>
      <c r="M10802">
        <v>1</v>
      </c>
      <c r="N10802" t="s">
        <v>15</v>
      </c>
      <c r="O10802">
        <v>1</v>
      </c>
      <c r="P10802" t="s">
        <v>14</v>
      </c>
      <c r="Q10802">
        <v>5</v>
      </c>
      <c r="R10802" t="s">
        <v>47</v>
      </c>
      <c r="S10802">
        <v>1</v>
      </c>
      <c r="T10802">
        <v>115</v>
      </c>
      <c r="U10802">
        <v>46.5</v>
      </c>
      <c r="V10802">
        <v>113.800003</v>
      </c>
      <c r="W10802" t="str">
        <f>_xlfn.XLOOKUP(M10802,ActionReference[Action],ActionReference[Reference])</f>
        <v>Approved</v>
      </c>
      <c r="X10802" t="str" cm="1">
        <f t="array" ref="X10802">_xlfn.IFS(T10802&lt;40,"Lower",T10802&lt;122,"Middle",TRUE,"Upper")</f>
        <v>Middle</v>
      </c>
    </row>
    <row r="10803" spans="1:24" x14ac:dyDescent="0.2">
      <c r="A10803">
        <v>716833</v>
      </c>
      <c r="B10803" t="s">
        <v>3</v>
      </c>
      <c r="C10803" t="s">
        <v>38</v>
      </c>
      <c r="D10803">
        <v>1</v>
      </c>
      <c r="E10803" t="s">
        <v>39</v>
      </c>
      <c r="F10803">
        <v>1</v>
      </c>
      <c r="G10803" t="s">
        <v>40</v>
      </c>
      <c r="H10803">
        <v>1</v>
      </c>
      <c r="I10803" t="s">
        <v>50</v>
      </c>
      <c r="J10803">
        <v>2</v>
      </c>
      <c r="K10803">
        <v>180</v>
      </c>
      <c r="L10803" t="s">
        <v>7</v>
      </c>
      <c r="M10803">
        <v>1</v>
      </c>
      <c r="N10803" t="s">
        <v>16</v>
      </c>
      <c r="O10803">
        <v>2</v>
      </c>
      <c r="P10803" t="s">
        <v>14</v>
      </c>
      <c r="Q10803">
        <v>5</v>
      </c>
      <c r="R10803" t="s">
        <v>47</v>
      </c>
      <c r="S10803">
        <v>1</v>
      </c>
      <c r="T10803">
        <v>99</v>
      </c>
      <c r="U10803">
        <v>66.2</v>
      </c>
      <c r="V10803">
        <v>109.290001</v>
      </c>
      <c r="W10803" t="str">
        <f>_xlfn.XLOOKUP(M10803,ActionReference[Action],ActionReference[Reference])</f>
        <v>Approved</v>
      </c>
      <c r="X10803" t="str" cm="1">
        <f t="array" ref="X10803">_xlfn.IFS(T10803&lt;40,"Lower",T10803&lt;122,"Middle",TRUE,"Upper")</f>
        <v>Middle</v>
      </c>
    </row>
    <row r="10804" spans="1:24" x14ac:dyDescent="0.2">
      <c r="A10804">
        <v>3351440</v>
      </c>
      <c r="B10804" t="s">
        <v>3</v>
      </c>
      <c r="C10804" t="s">
        <v>38</v>
      </c>
      <c r="D10804">
        <v>1</v>
      </c>
      <c r="E10804" t="s">
        <v>39</v>
      </c>
      <c r="F10804">
        <v>1</v>
      </c>
      <c r="G10804" t="s">
        <v>40</v>
      </c>
      <c r="H10804">
        <v>1</v>
      </c>
      <c r="I10804" t="s">
        <v>41</v>
      </c>
      <c r="J10804">
        <v>1</v>
      </c>
      <c r="K10804">
        <v>170</v>
      </c>
      <c r="L10804" t="s">
        <v>7</v>
      </c>
      <c r="M10804">
        <v>1</v>
      </c>
      <c r="N10804" t="s">
        <v>16</v>
      </c>
      <c r="O10804">
        <v>2</v>
      </c>
      <c r="P10804" t="s">
        <v>14</v>
      </c>
      <c r="Q10804">
        <v>5</v>
      </c>
      <c r="R10804" t="s">
        <v>46</v>
      </c>
      <c r="S10804">
        <v>2</v>
      </c>
      <c r="T10804">
        <v>48</v>
      </c>
      <c r="U10804">
        <v>53.5</v>
      </c>
      <c r="V10804">
        <v>156.44000199999999</v>
      </c>
      <c r="W10804" t="str">
        <f>_xlfn.XLOOKUP(M10804,ActionReference[Action],ActionReference[Reference])</f>
        <v>Approved</v>
      </c>
      <c r="X10804" t="str" cm="1">
        <f t="array" ref="X10804">_xlfn.IFS(T10804&lt;40,"Lower",T10804&lt;122,"Middle",TRUE,"Upper")</f>
        <v>Middle</v>
      </c>
    </row>
    <row r="10805" spans="1:24" x14ac:dyDescent="0.2">
      <c r="A10805">
        <v>2888798</v>
      </c>
      <c r="B10805" t="s">
        <v>3</v>
      </c>
      <c r="C10805" t="s">
        <v>38</v>
      </c>
      <c r="D10805">
        <v>1</v>
      </c>
      <c r="E10805" t="s">
        <v>39</v>
      </c>
      <c r="F10805">
        <v>1</v>
      </c>
      <c r="G10805" t="s">
        <v>49</v>
      </c>
      <c r="H10805">
        <v>2</v>
      </c>
      <c r="I10805" t="s">
        <v>41</v>
      </c>
      <c r="J10805">
        <v>1</v>
      </c>
      <c r="K10805">
        <v>255</v>
      </c>
      <c r="L10805" t="s">
        <v>7</v>
      </c>
      <c r="M10805">
        <v>1</v>
      </c>
      <c r="N10805" t="s">
        <v>16</v>
      </c>
      <c r="O10805">
        <v>2</v>
      </c>
      <c r="P10805" t="s">
        <v>14</v>
      </c>
      <c r="Q10805">
        <v>5</v>
      </c>
      <c r="R10805" t="s">
        <v>46</v>
      </c>
      <c r="S10805">
        <v>2</v>
      </c>
      <c r="T10805">
        <v>121</v>
      </c>
      <c r="U10805">
        <v>61.5</v>
      </c>
      <c r="V10805">
        <v>109.470001</v>
      </c>
      <c r="W10805" t="str">
        <f>_xlfn.XLOOKUP(M10805,ActionReference[Action],ActionReference[Reference])</f>
        <v>Approved</v>
      </c>
      <c r="X10805" t="str" cm="1">
        <f t="array" ref="X10805">_xlfn.IFS(T10805&lt;40,"Lower",T10805&lt;122,"Middle",TRUE,"Upper")</f>
        <v>Middle</v>
      </c>
    </row>
    <row r="10806" spans="1:24" x14ac:dyDescent="0.2">
      <c r="A10806">
        <v>453446</v>
      </c>
      <c r="B10806" t="s">
        <v>3</v>
      </c>
      <c r="C10806" t="s">
        <v>45</v>
      </c>
      <c r="D10806">
        <v>3</v>
      </c>
      <c r="E10806" t="s">
        <v>39</v>
      </c>
      <c r="F10806">
        <v>1</v>
      </c>
      <c r="G10806" t="s">
        <v>40</v>
      </c>
      <c r="H10806">
        <v>1</v>
      </c>
      <c r="I10806" t="s">
        <v>41</v>
      </c>
      <c r="J10806">
        <v>1</v>
      </c>
      <c r="K10806">
        <v>280</v>
      </c>
      <c r="L10806" t="s">
        <v>7</v>
      </c>
      <c r="M10806">
        <v>1</v>
      </c>
      <c r="N10806" t="s">
        <v>16</v>
      </c>
      <c r="O10806">
        <v>2</v>
      </c>
      <c r="P10806" t="s">
        <v>10</v>
      </c>
      <c r="Q10806">
        <v>3</v>
      </c>
      <c r="R10806" t="s">
        <v>47</v>
      </c>
      <c r="S10806">
        <v>1</v>
      </c>
      <c r="T10806">
        <v>93</v>
      </c>
      <c r="U10806">
        <v>62.1</v>
      </c>
      <c r="V10806">
        <v>110.900002</v>
      </c>
      <c r="W10806" t="str">
        <f>_xlfn.XLOOKUP(M10806,ActionReference[Action],ActionReference[Reference])</f>
        <v>Approved</v>
      </c>
      <c r="X10806" t="str" cm="1">
        <f t="array" ref="X10806">_xlfn.IFS(T10806&lt;40,"Lower",T10806&lt;122,"Middle",TRUE,"Upper")</f>
        <v>Middle</v>
      </c>
    </row>
    <row r="10807" spans="1:24" x14ac:dyDescent="0.2">
      <c r="A10807">
        <v>2888798</v>
      </c>
      <c r="B10807" t="s">
        <v>3</v>
      </c>
      <c r="C10807" t="s">
        <v>51</v>
      </c>
      <c r="D10807">
        <v>4</v>
      </c>
      <c r="E10807" t="s">
        <v>39</v>
      </c>
      <c r="F10807">
        <v>1</v>
      </c>
      <c r="G10807" t="s">
        <v>40</v>
      </c>
      <c r="H10807">
        <v>1</v>
      </c>
      <c r="I10807" t="s">
        <v>41</v>
      </c>
      <c r="J10807">
        <v>1</v>
      </c>
      <c r="K10807">
        <v>177</v>
      </c>
      <c r="L10807" t="s">
        <v>7</v>
      </c>
      <c r="M10807">
        <v>1</v>
      </c>
      <c r="N10807" t="s">
        <v>16</v>
      </c>
      <c r="O10807">
        <v>2</v>
      </c>
      <c r="P10807" t="s">
        <v>14</v>
      </c>
      <c r="Q10807">
        <v>5</v>
      </c>
      <c r="R10807" t="s">
        <v>46</v>
      </c>
      <c r="S10807">
        <v>2</v>
      </c>
      <c r="T10807">
        <v>42</v>
      </c>
      <c r="U10807">
        <v>68.099999999999994</v>
      </c>
      <c r="V10807">
        <v>105.050003</v>
      </c>
      <c r="W10807" t="str">
        <f>_xlfn.XLOOKUP(M10807,ActionReference[Action],ActionReference[Reference])</f>
        <v>Approved</v>
      </c>
      <c r="X10807" t="str" cm="1">
        <f t="array" ref="X10807">_xlfn.IFS(T10807&lt;40,"Lower",T10807&lt;122,"Middle",TRUE,"Upper")</f>
        <v>Middle</v>
      </c>
    </row>
    <row r="10808" spans="1:24" x14ac:dyDescent="0.2">
      <c r="A10808">
        <v>2888798</v>
      </c>
      <c r="B10808" t="s">
        <v>3</v>
      </c>
      <c r="C10808" t="s">
        <v>45</v>
      </c>
      <c r="D10808">
        <v>3</v>
      </c>
      <c r="E10808" t="s">
        <v>39</v>
      </c>
      <c r="F10808">
        <v>1</v>
      </c>
      <c r="G10808" t="s">
        <v>40</v>
      </c>
      <c r="H10808">
        <v>1</v>
      </c>
      <c r="I10808" t="s">
        <v>41</v>
      </c>
      <c r="J10808">
        <v>1</v>
      </c>
      <c r="K10808">
        <v>400</v>
      </c>
      <c r="L10808" t="s">
        <v>7</v>
      </c>
      <c r="M10808">
        <v>1</v>
      </c>
      <c r="N10808" t="s">
        <v>16</v>
      </c>
      <c r="O10808">
        <v>2</v>
      </c>
      <c r="P10808" t="s">
        <v>14</v>
      </c>
      <c r="Q10808">
        <v>5</v>
      </c>
      <c r="R10808" t="s">
        <v>47</v>
      </c>
      <c r="S10808">
        <v>1</v>
      </c>
      <c r="T10808">
        <v>162</v>
      </c>
      <c r="U10808">
        <v>66.2</v>
      </c>
      <c r="V10808">
        <v>134.91999799999999</v>
      </c>
      <c r="W10808" t="str">
        <f>_xlfn.XLOOKUP(M10808,ActionReference[Action],ActionReference[Reference])</f>
        <v>Approved</v>
      </c>
      <c r="X10808" t="str" cm="1">
        <f t="array" ref="X10808">_xlfn.IFS(T10808&lt;40,"Lower",T10808&lt;122,"Middle",TRUE,"Upper")</f>
        <v>Upper</v>
      </c>
    </row>
    <row r="10809" spans="1:24" x14ac:dyDescent="0.2">
      <c r="A10809">
        <v>783910</v>
      </c>
      <c r="B10809" t="s">
        <v>3</v>
      </c>
      <c r="C10809" t="s">
        <v>38</v>
      </c>
      <c r="D10809">
        <v>1</v>
      </c>
      <c r="E10809" t="s">
        <v>39</v>
      </c>
      <c r="F10809">
        <v>1</v>
      </c>
      <c r="G10809" t="s">
        <v>40</v>
      </c>
      <c r="H10809">
        <v>1</v>
      </c>
      <c r="I10809" t="s">
        <v>41</v>
      </c>
      <c r="J10809">
        <v>1</v>
      </c>
      <c r="K10809">
        <v>208</v>
      </c>
      <c r="L10809" t="s">
        <v>53</v>
      </c>
      <c r="M10809">
        <v>2</v>
      </c>
      <c r="N10809" t="s">
        <v>16</v>
      </c>
      <c r="O10809">
        <v>2</v>
      </c>
      <c r="P10809" t="s">
        <v>14</v>
      </c>
      <c r="Q10809">
        <v>5</v>
      </c>
      <c r="R10809" t="s">
        <v>47</v>
      </c>
      <c r="S10809">
        <v>1</v>
      </c>
      <c r="T10809">
        <v>210</v>
      </c>
      <c r="U10809">
        <v>57.6</v>
      </c>
      <c r="V10809">
        <v>95.970001199999999</v>
      </c>
      <c r="W10809" t="str">
        <f>_xlfn.XLOOKUP(M10809,ActionReference[Action],ActionReference[Reference])</f>
        <v>Approved</v>
      </c>
      <c r="X10809" t="str" cm="1">
        <f t="array" ref="X10809">_xlfn.IFS(T10809&lt;40,"Lower",T10809&lt;122,"Middle",TRUE,"Upper")</f>
        <v>Upper</v>
      </c>
    </row>
    <row r="10810" spans="1:24" x14ac:dyDescent="0.2">
      <c r="A10810">
        <v>139843</v>
      </c>
      <c r="B10810" t="s">
        <v>3</v>
      </c>
      <c r="C10810" t="s">
        <v>38</v>
      </c>
      <c r="D10810">
        <v>1</v>
      </c>
      <c r="E10810" t="s">
        <v>39</v>
      </c>
      <c r="F10810">
        <v>1</v>
      </c>
      <c r="G10810" t="s">
        <v>40</v>
      </c>
      <c r="H10810">
        <v>1</v>
      </c>
      <c r="I10810" t="s">
        <v>41</v>
      </c>
      <c r="J10810">
        <v>1</v>
      </c>
      <c r="K10810">
        <v>43</v>
      </c>
      <c r="L10810" t="s">
        <v>7</v>
      </c>
      <c r="M10810">
        <v>1</v>
      </c>
      <c r="N10810" t="s">
        <v>16</v>
      </c>
      <c r="O10810">
        <v>2</v>
      </c>
      <c r="P10810" t="s">
        <v>14</v>
      </c>
      <c r="Q10810">
        <v>5</v>
      </c>
      <c r="R10810" t="s">
        <v>47</v>
      </c>
      <c r="S10810">
        <v>1</v>
      </c>
      <c r="T10810">
        <v>15</v>
      </c>
      <c r="U10810">
        <v>54.7</v>
      </c>
      <c r="V10810">
        <v>103.660004</v>
      </c>
      <c r="W10810" t="str">
        <f>_xlfn.XLOOKUP(M10810,ActionReference[Action],ActionReference[Reference])</f>
        <v>Approved</v>
      </c>
      <c r="X10810" t="str" cm="1">
        <f t="array" ref="X10810">_xlfn.IFS(T10810&lt;40,"Lower",T10810&lt;122,"Middle",TRUE,"Upper")</f>
        <v>Lower</v>
      </c>
    </row>
    <row r="10811" spans="1:24" x14ac:dyDescent="0.2">
      <c r="A10811">
        <v>466857</v>
      </c>
      <c r="B10811" t="s">
        <v>3</v>
      </c>
      <c r="C10811" t="s">
        <v>38</v>
      </c>
      <c r="D10811">
        <v>1</v>
      </c>
      <c r="E10811" t="s">
        <v>39</v>
      </c>
      <c r="F10811">
        <v>1</v>
      </c>
      <c r="G10811" t="s">
        <v>43</v>
      </c>
      <c r="H10811">
        <v>3</v>
      </c>
      <c r="I10811" t="s">
        <v>41</v>
      </c>
      <c r="J10811">
        <v>1</v>
      </c>
      <c r="K10811">
        <v>74</v>
      </c>
      <c r="L10811" t="s">
        <v>6</v>
      </c>
      <c r="M10811">
        <v>3</v>
      </c>
      <c r="N10811" t="s">
        <v>16</v>
      </c>
      <c r="O10811">
        <v>2</v>
      </c>
      <c r="P10811" t="s">
        <v>14</v>
      </c>
      <c r="Q10811">
        <v>5</v>
      </c>
      <c r="R10811" t="s">
        <v>47</v>
      </c>
      <c r="S10811">
        <v>1</v>
      </c>
      <c r="T10811">
        <v>36</v>
      </c>
      <c r="U10811">
        <v>70.900000000000006</v>
      </c>
      <c r="V10811">
        <v>58.380001100000001</v>
      </c>
      <c r="W10811" t="str">
        <f>_xlfn.XLOOKUP(M10811,ActionReference[Action],ActionReference[Reference])</f>
        <v>Denied</v>
      </c>
      <c r="X10811" t="str" cm="1">
        <f t="array" ref="X10811">_xlfn.IFS(T10811&lt;40,"Lower",T10811&lt;122,"Middle",TRUE,"Upper")</f>
        <v>Lower</v>
      </c>
    </row>
    <row r="10812" spans="1:24" x14ac:dyDescent="0.2">
      <c r="A10812">
        <v>2888798</v>
      </c>
      <c r="B10812" t="s">
        <v>3</v>
      </c>
      <c r="C10812" t="s">
        <v>38</v>
      </c>
      <c r="D10812">
        <v>1</v>
      </c>
      <c r="E10812" t="s">
        <v>39</v>
      </c>
      <c r="F10812">
        <v>1</v>
      </c>
      <c r="G10812" t="s">
        <v>43</v>
      </c>
      <c r="H10812">
        <v>3</v>
      </c>
      <c r="I10812" t="s">
        <v>50</v>
      </c>
      <c r="J10812">
        <v>2</v>
      </c>
      <c r="K10812">
        <v>167</v>
      </c>
      <c r="L10812" t="s">
        <v>53</v>
      </c>
      <c r="M10812">
        <v>2</v>
      </c>
      <c r="N10812" t="s">
        <v>16</v>
      </c>
      <c r="O10812">
        <v>2</v>
      </c>
      <c r="P10812" t="s">
        <v>14</v>
      </c>
      <c r="Q10812">
        <v>5</v>
      </c>
      <c r="R10812" t="s">
        <v>47</v>
      </c>
      <c r="S10812">
        <v>1</v>
      </c>
      <c r="T10812">
        <v>95</v>
      </c>
      <c r="U10812">
        <v>75.2</v>
      </c>
      <c r="V10812">
        <v>110.650002</v>
      </c>
      <c r="W10812" t="str">
        <f>_xlfn.XLOOKUP(M10812,ActionReference[Action],ActionReference[Reference])</f>
        <v>Approved</v>
      </c>
      <c r="X10812" t="str" cm="1">
        <f t="array" ref="X10812">_xlfn.IFS(T10812&lt;40,"Lower",T10812&lt;122,"Middle",TRUE,"Upper")</f>
        <v>Middle</v>
      </c>
    </row>
    <row r="10813" spans="1:24" x14ac:dyDescent="0.2">
      <c r="A10813">
        <v>216922</v>
      </c>
      <c r="B10813" t="s">
        <v>3</v>
      </c>
      <c r="C10813" t="s">
        <v>38</v>
      </c>
      <c r="D10813">
        <v>1</v>
      </c>
      <c r="E10813" t="s">
        <v>39</v>
      </c>
      <c r="F10813">
        <v>1</v>
      </c>
      <c r="G10813" t="s">
        <v>43</v>
      </c>
      <c r="H10813">
        <v>3</v>
      </c>
      <c r="I10813" t="s">
        <v>41</v>
      </c>
      <c r="J10813">
        <v>1</v>
      </c>
      <c r="K10813">
        <v>1000</v>
      </c>
      <c r="L10813" t="s">
        <v>7</v>
      </c>
      <c r="M10813">
        <v>1</v>
      </c>
      <c r="N10813" t="s">
        <v>16</v>
      </c>
      <c r="O10813">
        <v>2</v>
      </c>
      <c r="P10813" t="s">
        <v>14</v>
      </c>
      <c r="Q10813">
        <v>5</v>
      </c>
      <c r="R10813" t="s">
        <v>47</v>
      </c>
      <c r="S10813">
        <v>1</v>
      </c>
      <c r="T10813">
        <v>189</v>
      </c>
      <c r="U10813">
        <v>48.7</v>
      </c>
      <c r="V10813">
        <v>148.970001</v>
      </c>
      <c r="W10813" t="str">
        <f>_xlfn.XLOOKUP(M10813,ActionReference[Action],ActionReference[Reference])</f>
        <v>Approved</v>
      </c>
      <c r="X10813" t="str" cm="1">
        <f t="array" ref="X10813">_xlfn.IFS(T10813&lt;40,"Lower",T10813&lt;122,"Middle",TRUE,"Upper")</f>
        <v>Upper</v>
      </c>
    </row>
    <row r="10814" spans="1:24" x14ac:dyDescent="0.2">
      <c r="A10814">
        <v>601416</v>
      </c>
      <c r="B10814" t="s">
        <v>3</v>
      </c>
      <c r="C10814" t="s">
        <v>38</v>
      </c>
      <c r="D10814">
        <v>1</v>
      </c>
      <c r="E10814" t="s">
        <v>39</v>
      </c>
      <c r="F10814">
        <v>1</v>
      </c>
      <c r="G10814" t="s">
        <v>43</v>
      </c>
      <c r="H10814">
        <v>3</v>
      </c>
      <c r="I10814" t="s">
        <v>41</v>
      </c>
      <c r="J10814">
        <v>1</v>
      </c>
      <c r="K10814">
        <v>32</v>
      </c>
      <c r="L10814" t="s">
        <v>7</v>
      </c>
      <c r="M10814">
        <v>1</v>
      </c>
      <c r="N10814" t="s">
        <v>16</v>
      </c>
      <c r="O10814">
        <v>2</v>
      </c>
      <c r="P10814" t="s">
        <v>14</v>
      </c>
      <c r="Q10814">
        <v>5</v>
      </c>
      <c r="R10814" t="s">
        <v>47</v>
      </c>
      <c r="S10814">
        <v>1</v>
      </c>
      <c r="T10814">
        <v>55</v>
      </c>
      <c r="U10814">
        <v>68.5</v>
      </c>
      <c r="V10814">
        <v>114.879997</v>
      </c>
      <c r="W10814" t="str">
        <f>_xlfn.XLOOKUP(M10814,ActionReference[Action],ActionReference[Reference])</f>
        <v>Approved</v>
      </c>
      <c r="X10814" t="str" cm="1">
        <f t="array" ref="X10814">_xlfn.IFS(T10814&lt;40,"Lower",T10814&lt;122,"Middle",TRUE,"Upper")</f>
        <v>Middle</v>
      </c>
    </row>
    <row r="10815" spans="1:24" x14ac:dyDescent="0.2">
      <c r="A10815">
        <v>368951</v>
      </c>
      <c r="B10815" t="s">
        <v>3</v>
      </c>
      <c r="C10815" t="s">
        <v>38</v>
      </c>
      <c r="D10815">
        <v>1</v>
      </c>
      <c r="E10815" t="s">
        <v>39</v>
      </c>
      <c r="F10815">
        <v>1</v>
      </c>
      <c r="G10815" t="s">
        <v>40</v>
      </c>
      <c r="H10815">
        <v>1</v>
      </c>
      <c r="I10815" t="s">
        <v>41</v>
      </c>
      <c r="J10815">
        <v>1</v>
      </c>
      <c r="K10815">
        <v>180</v>
      </c>
      <c r="L10815" t="s">
        <v>7</v>
      </c>
      <c r="M10815">
        <v>1</v>
      </c>
      <c r="N10815" t="s">
        <v>15</v>
      </c>
      <c r="O10815">
        <v>1</v>
      </c>
      <c r="P10815" t="s">
        <v>14</v>
      </c>
      <c r="Q10815">
        <v>5</v>
      </c>
      <c r="R10815" t="s">
        <v>47</v>
      </c>
      <c r="S10815">
        <v>1</v>
      </c>
      <c r="T10815">
        <v>79</v>
      </c>
      <c r="U10815">
        <v>68.3</v>
      </c>
      <c r="V10815">
        <v>99.449996900000002</v>
      </c>
      <c r="W10815" t="str">
        <f>_xlfn.XLOOKUP(M10815,ActionReference[Action],ActionReference[Reference])</f>
        <v>Approved</v>
      </c>
      <c r="X10815" t="str" cm="1">
        <f t="array" ref="X10815">_xlfn.IFS(T10815&lt;40,"Lower",T10815&lt;122,"Middle",TRUE,"Upper")</f>
        <v>Middle</v>
      </c>
    </row>
    <row r="10816" spans="1:24" x14ac:dyDescent="0.2">
      <c r="A10816">
        <v>542528</v>
      </c>
      <c r="B10816" t="s">
        <v>3</v>
      </c>
      <c r="C10816" t="s">
        <v>38</v>
      </c>
      <c r="D10816">
        <v>1</v>
      </c>
      <c r="E10816" t="s">
        <v>39</v>
      </c>
      <c r="F10816">
        <v>1</v>
      </c>
      <c r="G10816" t="s">
        <v>40</v>
      </c>
      <c r="H10816">
        <v>1</v>
      </c>
      <c r="I10816" t="s">
        <v>41</v>
      </c>
      <c r="J10816">
        <v>1</v>
      </c>
      <c r="K10816">
        <v>298</v>
      </c>
      <c r="L10816" t="s">
        <v>7</v>
      </c>
      <c r="M10816">
        <v>1</v>
      </c>
      <c r="N10816" t="s">
        <v>16</v>
      </c>
      <c r="O10816">
        <v>2</v>
      </c>
      <c r="P10816" t="s">
        <v>10</v>
      </c>
      <c r="Q10816">
        <v>3</v>
      </c>
      <c r="R10816" t="s">
        <v>47</v>
      </c>
      <c r="S10816">
        <v>1</v>
      </c>
      <c r="T10816">
        <v>166</v>
      </c>
      <c r="U10816">
        <v>73.900000000000006</v>
      </c>
      <c r="V10816">
        <v>150.21000699999999</v>
      </c>
      <c r="W10816" t="str">
        <f>_xlfn.XLOOKUP(M10816,ActionReference[Action],ActionReference[Reference])</f>
        <v>Approved</v>
      </c>
      <c r="X10816" t="str" cm="1">
        <f t="array" ref="X10816">_xlfn.IFS(T10816&lt;40,"Lower",T10816&lt;122,"Middle",TRUE,"Upper")</f>
        <v>Upper</v>
      </c>
    </row>
    <row r="10817" spans="1:24" x14ac:dyDescent="0.2">
      <c r="A10817">
        <v>324340</v>
      </c>
      <c r="B10817" t="s">
        <v>3</v>
      </c>
      <c r="C10817" t="s">
        <v>38</v>
      </c>
      <c r="D10817">
        <v>1</v>
      </c>
      <c r="E10817" t="s">
        <v>39</v>
      </c>
      <c r="F10817">
        <v>1</v>
      </c>
      <c r="G10817" t="s">
        <v>43</v>
      </c>
      <c r="H10817">
        <v>3</v>
      </c>
      <c r="I10817" t="s">
        <v>41</v>
      </c>
      <c r="J10817">
        <v>1</v>
      </c>
      <c r="K10817">
        <v>175</v>
      </c>
      <c r="L10817" t="s">
        <v>7</v>
      </c>
      <c r="M10817">
        <v>1</v>
      </c>
      <c r="N10817" t="s">
        <v>16</v>
      </c>
      <c r="O10817">
        <v>2</v>
      </c>
      <c r="P10817" t="s">
        <v>14</v>
      </c>
      <c r="Q10817">
        <v>5</v>
      </c>
      <c r="R10817" t="s">
        <v>47</v>
      </c>
      <c r="S10817">
        <v>1</v>
      </c>
      <c r="T10817">
        <v>90</v>
      </c>
      <c r="U10817">
        <v>55.8</v>
      </c>
      <c r="V10817">
        <v>100.970001</v>
      </c>
      <c r="W10817" t="str">
        <f>_xlfn.XLOOKUP(M10817,ActionReference[Action],ActionReference[Reference])</f>
        <v>Approved</v>
      </c>
      <c r="X10817" t="str" cm="1">
        <f t="array" ref="X10817">_xlfn.IFS(T10817&lt;40,"Lower",T10817&lt;122,"Middle",TRUE,"Upper")</f>
        <v>Middle</v>
      </c>
    </row>
    <row r="10818" spans="1:24" x14ac:dyDescent="0.2">
      <c r="A10818">
        <v>216922</v>
      </c>
      <c r="B10818" t="s">
        <v>3</v>
      </c>
      <c r="C10818" t="s">
        <v>38</v>
      </c>
      <c r="D10818">
        <v>1</v>
      </c>
      <c r="E10818" t="s">
        <v>39</v>
      </c>
      <c r="F10818">
        <v>1</v>
      </c>
      <c r="G10818" t="s">
        <v>40</v>
      </c>
      <c r="H10818">
        <v>1</v>
      </c>
      <c r="I10818" t="s">
        <v>41</v>
      </c>
      <c r="J10818">
        <v>1</v>
      </c>
      <c r="K10818">
        <v>106</v>
      </c>
      <c r="L10818" t="s">
        <v>7</v>
      </c>
      <c r="M10818">
        <v>1</v>
      </c>
      <c r="N10818" t="s">
        <v>16</v>
      </c>
      <c r="O10818">
        <v>2</v>
      </c>
      <c r="P10818" t="s">
        <v>14</v>
      </c>
      <c r="Q10818">
        <v>5</v>
      </c>
      <c r="R10818" t="s">
        <v>47</v>
      </c>
      <c r="S10818">
        <v>1</v>
      </c>
      <c r="T10818">
        <v>128</v>
      </c>
      <c r="U10818">
        <v>67.7</v>
      </c>
      <c r="V10818">
        <v>102.360001</v>
      </c>
      <c r="W10818" t="str">
        <f>_xlfn.XLOOKUP(M10818,ActionReference[Action],ActionReference[Reference])</f>
        <v>Approved</v>
      </c>
      <c r="X10818" t="str" cm="1">
        <f t="array" ref="X10818">_xlfn.IFS(T10818&lt;40,"Lower",T10818&lt;122,"Middle",TRUE,"Upper")</f>
        <v>Upper</v>
      </c>
    </row>
    <row r="10819" spans="1:24" x14ac:dyDescent="0.2">
      <c r="A10819">
        <v>499453</v>
      </c>
      <c r="B10819" t="s">
        <v>3</v>
      </c>
      <c r="C10819" t="s">
        <v>38</v>
      </c>
      <c r="D10819">
        <v>1</v>
      </c>
      <c r="E10819" t="s">
        <v>39</v>
      </c>
      <c r="F10819">
        <v>1</v>
      </c>
      <c r="G10819" t="s">
        <v>43</v>
      </c>
      <c r="H10819">
        <v>3</v>
      </c>
      <c r="I10819" t="s">
        <v>41</v>
      </c>
      <c r="J10819">
        <v>1</v>
      </c>
      <c r="K10819">
        <v>70</v>
      </c>
      <c r="L10819" t="s">
        <v>7</v>
      </c>
      <c r="M10819">
        <v>1</v>
      </c>
      <c r="N10819" t="s">
        <v>16</v>
      </c>
      <c r="O10819">
        <v>2</v>
      </c>
      <c r="P10819" t="s">
        <v>14</v>
      </c>
      <c r="Q10819">
        <v>5</v>
      </c>
      <c r="R10819" t="s">
        <v>47</v>
      </c>
      <c r="S10819">
        <v>1</v>
      </c>
      <c r="T10819">
        <v>149</v>
      </c>
      <c r="U10819">
        <v>72</v>
      </c>
      <c r="V10819">
        <v>129.78999300000001</v>
      </c>
      <c r="W10819" t="str">
        <f>_xlfn.XLOOKUP(M10819,ActionReference[Action],ActionReference[Reference])</f>
        <v>Approved</v>
      </c>
      <c r="X10819" t="str" cm="1">
        <f t="array" ref="X10819">_xlfn.IFS(T10819&lt;40,"Lower",T10819&lt;122,"Middle",TRUE,"Upper")</f>
        <v>Upper</v>
      </c>
    </row>
    <row r="10820" spans="1:24" x14ac:dyDescent="0.2">
      <c r="A10820" t="s">
        <v>556</v>
      </c>
      <c r="B10820" t="s">
        <v>3</v>
      </c>
      <c r="C10820" t="s">
        <v>38</v>
      </c>
      <c r="D10820">
        <v>1</v>
      </c>
      <c r="E10820" t="s">
        <v>39</v>
      </c>
      <c r="F10820">
        <v>1</v>
      </c>
      <c r="G10820" t="s">
        <v>40</v>
      </c>
      <c r="H10820">
        <v>1</v>
      </c>
      <c r="I10820" t="s">
        <v>41</v>
      </c>
      <c r="J10820">
        <v>1</v>
      </c>
      <c r="K10820">
        <v>275</v>
      </c>
      <c r="L10820" t="s">
        <v>7</v>
      </c>
      <c r="M10820">
        <v>1</v>
      </c>
      <c r="N10820" t="s">
        <v>16</v>
      </c>
      <c r="O10820">
        <v>2</v>
      </c>
      <c r="P10820" t="s">
        <v>14</v>
      </c>
      <c r="Q10820">
        <v>5</v>
      </c>
      <c r="R10820" t="s">
        <v>47</v>
      </c>
      <c r="S10820">
        <v>1</v>
      </c>
      <c r="T10820">
        <v>150</v>
      </c>
      <c r="U10820">
        <v>68.5</v>
      </c>
      <c r="V10820">
        <v>166.759995</v>
      </c>
      <c r="W10820" t="str">
        <f>_xlfn.XLOOKUP(M10820,ActionReference[Action],ActionReference[Reference])</f>
        <v>Approved</v>
      </c>
      <c r="X10820" t="str" cm="1">
        <f t="array" ref="X10820">_xlfn.IFS(T10820&lt;40,"Lower",T10820&lt;122,"Middle",TRUE,"Upper")</f>
        <v>Upper</v>
      </c>
    </row>
    <row r="10821" spans="1:24" x14ac:dyDescent="0.2">
      <c r="A10821">
        <v>590248</v>
      </c>
      <c r="B10821" t="s">
        <v>3</v>
      </c>
      <c r="C10821" t="s">
        <v>42</v>
      </c>
      <c r="D10821">
        <v>2</v>
      </c>
      <c r="E10821" t="s">
        <v>39</v>
      </c>
      <c r="F10821">
        <v>1</v>
      </c>
      <c r="G10821" t="s">
        <v>40</v>
      </c>
      <c r="H10821">
        <v>1</v>
      </c>
      <c r="I10821" t="s">
        <v>41</v>
      </c>
      <c r="J10821">
        <v>1</v>
      </c>
      <c r="K10821">
        <v>89</v>
      </c>
      <c r="L10821" t="s">
        <v>7</v>
      </c>
      <c r="M10821">
        <v>1</v>
      </c>
      <c r="N10821" t="s">
        <v>16</v>
      </c>
      <c r="O10821">
        <v>2</v>
      </c>
      <c r="P10821" t="s">
        <v>14</v>
      </c>
      <c r="Q10821">
        <v>5</v>
      </c>
      <c r="R10821" t="s">
        <v>47</v>
      </c>
      <c r="S10821">
        <v>1</v>
      </c>
      <c r="T10821">
        <v>67</v>
      </c>
      <c r="U10821">
        <v>75.5</v>
      </c>
      <c r="V10821">
        <v>57.729999499999998</v>
      </c>
      <c r="W10821" t="str">
        <f>_xlfn.XLOOKUP(M10821,ActionReference[Action],ActionReference[Reference])</f>
        <v>Approved</v>
      </c>
      <c r="X10821" t="str" cm="1">
        <f t="array" ref="X10821">_xlfn.IFS(T10821&lt;40,"Lower",T10821&lt;122,"Middle",TRUE,"Upper")</f>
        <v>Middle</v>
      </c>
    </row>
    <row r="10822" spans="1:24" x14ac:dyDescent="0.2">
      <c r="A10822">
        <v>2888798</v>
      </c>
      <c r="B10822" t="s">
        <v>3</v>
      </c>
      <c r="C10822" t="s">
        <v>38</v>
      </c>
      <c r="D10822">
        <v>1</v>
      </c>
      <c r="E10822" t="s">
        <v>39</v>
      </c>
      <c r="F10822">
        <v>1</v>
      </c>
      <c r="G10822" t="s">
        <v>49</v>
      </c>
      <c r="H10822">
        <v>2</v>
      </c>
      <c r="I10822" t="s">
        <v>41</v>
      </c>
      <c r="J10822">
        <v>1</v>
      </c>
      <c r="K10822">
        <v>348</v>
      </c>
      <c r="L10822" t="s">
        <v>53</v>
      </c>
      <c r="M10822">
        <v>2</v>
      </c>
      <c r="N10822" t="s">
        <v>16</v>
      </c>
      <c r="O10822">
        <v>2</v>
      </c>
      <c r="P10822" t="s">
        <v>14</v>
      </c>
      <c r="Q10822">
        <v>5</v>
      </c>
      <c r="R10822" t="s">
        <v>46</v>
      </c>
      <c r="S10822">
        <v>2</v>
      </c>
      <c r="T10822">
        <v>85</v>
      </c>
      <c r="U10822">
        <v>73.400000000000006</v>
      </c>
      <c r="V10822">
        <v>41.479999499999998</v>
      </c>
      <c r="W10822" t="str">
        <f>_xlfn.XLOOKUP(M10822,ActionReference[Action],ActionReference[Reference])</f>
        <v>Approved</v>
      </c>
      <c r="X10822" t="str" cm="1">
        <f t="array" ref="X10822">_xlfn.IFS(T10822&lt;40,"Lower",T10822&lt;122,"Middle",TRUE,"Upper")</f>
        <v>Middle</v>
      </c>
    </row>
    <row r="10823" spans="1:24" x14ac:dyDescent="0.2">
      <c r="A10823">
        <v>672573</v>
      </c>
      <c r="B10823" t="s">
        <v>3</v>
      </c>
      <c r="C10823" t="s">
        <v>38</v>
      </c>
      <c r="D10823">
        <v>1</v>
      </c>
      <c r="E10823" t="s">
        <v>39</v>
      </c>
      <c r="F10823">
        <v>1</v>
      </c>
      <c r="G10823" t="s">
        <v>43</v>
      </c>
      <c r="H10823">
        <v>3</v>
      </c>
      <c r="I10823" t="s">
        <v>41</v>
      </c>
      <c r="J10823">
        <v>1</v>
      </c>
      <c r="K10823">
        <v>270</v>
      </c>
      <c r="L10823" t="s">
        <v>7</v>
      </c>
      <c r="M10823">
        <v>1</v>
      </c>
      <c r="N10823" t="s">
        <v>16</v>
      </c>
      <c r="O10823">
        <v>2</v>
      </c>
      <c r="P10823" t="s">
        <v>14</v>
      </c>
      <c r="Q10823">
        <v>5</v>
      </c>
      <c r="R10823" t="s">
        <v>47</v>
      </c>
      <c r="S10823">
        <v>1</v>
      </c>
      <c r="T10823">
        <v>116</v>
      </c>
      <c r="U10823">
        <v>93.8</v>
      </c>
      <c r="V10823">
        <v>89.860000600000006</v>
      </c>
      <c r="W10823" t="str">
        <f>_xlfn.XLOOKUP(M10823,ActionReference[Action],ActionReference[Reference])</f>
        <v>Approved</v>
      </c>
      <c r="X10823" t="str" cm="1">
        <f t="array" ref="X10823">_xlfn.IFS(T10823&lt;40,"Lower",T10823&lt;122,"Middle",TRUE,"Upper")</f>
        <v>Middle</v>
      </c>
    </row>
    <row r="10824" spans="1:24" x14ac:dyDescent="0.2">
      <c r="A10824">
        <v>2888798</v>
      </c>
      <c r="B10824" t="s">
        <v>3</v>
      </c>
      <c r="C10824" t="s">
        <v>42</v>
      </c>
      <c r="D10824">
        <v>2</v>
      </c>
      <c r="E10824" t="s">
        <v>39</v>
      </c>
      <c r="F10824">
        <v>1</v>
      </c>
      <c r="G10824" t="s">
        <v>40</v>
      </c>
      <c r="H10824">
        <v>1</v>
      </c>
      <c r="I10824" t="s">
        <v>41</v>
      </c>
      <c r="J10824">
        <v>1</v>
      </c>
      <c r="K10824">
        <v>254</v>
      </c>
      <c r="L10824" t="s">
        <v>7</v>
      </c>
      <c r="M10824">
        <v>1</v>
      </c>
      <c r="N10824" t="s">
        <v>16</v>
      </c>
      <c r="O10824">
        <v>2</v>
      </c>
      <c r="P10824" t="s">
        <v>14</v>
      </c>
      <c r="Q10824">
        <v>5</v>
      </c>
      <c r="R10824" t="s">
        <v>47</v>
      </c>
      <c r="S10824">
        <v>1</v>
      </c>
      <c r="T10824">
        <v>59</v>
      </c>
      <c r="U10824">
        <v>66.2</v>
      </c>
      <c r="V10824">
        <v>144.10000600000001</v>
      </c>
      <c r="W10824" t="str">
        <f>_xlfn.XLOOKUP(M10824,ActionReference[Action],ActionReference[Reference])</f>
        <v>Approved</v>
      </c>
      <c r="X10824" t="str" cm="1">
        <f t="array" ref="X10824">_xlfn.IFS(T10824&lt;40,"Lower",T10824&lt;122,"Middle",TRUE,"Upper")</f>
        <v>Middle</v>
      </c>
    </row>
    <row r="10825" spans="1:24" x14ac:dyDescent="0.2">
      <c r="A10825" t="s">
        <v>556</v>
      </c>
      <c r="B10825" t="s">
        <v>3</v>
      </c>
      <c r="C10825" t="s">
        <v>38</v>
      </c>
      <c r="D10825">
        <v>1</v>
      </c>
      <c r="E10825" t="s">
        <v>39</v>
      </c>
      <c r="F10825">
        <v>1</v>
      </c>
      <c r="G10825" t="s">
        <v>40</v>
      </c>
      <c r="H10825">
        <v>1</v>
      </c>
      <c r="I10825" t="s">
        <v>41</v>
      </c>
      <c r="J10825">
        <v>1</v>
      </c>
      <c r="K10825">
        <v>100</v>
      </c>
      <c r="L10825" t="s">
        <v>6</v>
      </c>
      <c r="M10825">
        <v>3</v>
      </c>
      <c r="N10825" t="s">
        <v>16</v>
      </c>
      <c r="O10825">
        <v>2</v>
      </c>
      <c r="P10825" t="s">
        <v>9</v>
      </c>
      <c r="Q10825">
        <v>2</v>
      </c>
      <c r="R10825" t="s">
        <v>47</v>
      </c>
      <c r="S10825">
        <v>1</v>
      </c>
      <c r="T10825">
        <v>39</v>
      </c>
      <c r="U10825">
        <v>51.1</v>
      </c>
      <c r="V10825">
        <v>114.720001</v>
      </c>
      <c r="W10825" t="str">
        <f>_xlfn.XLOOKUP(M10825,ActionReference[Action],ActionReference[Reference])</f>
        <v>Denied</v>
      </c>
      <c r="X10825" t="str" cm="1">
        <f t="array" ref="X10825">_xlfn.IFS(T10825&lt;40,"Lower",T10825&lt;122,"Middle",TRUE,"Upper")</f>
        <v>Lower</v>
      </c>
    </row>
    <row r="10826" spans="1:24" x14ac:dyDescent="0.2">
      <c r="A10826" t="s">
        <v>557</v>
      </c>
      <c r="B10826" t="s">
        <v>3</v>
      </c>
      <c r="C10826" t="s">
        <v>42</v>
      </c>
      <c r="D10826">
        <v>2</v>
      </c>
      <c r="E10826" t="s">
        <v>39</v>
      </c>
      <c r="F10826">
        <v>1</v>
      </c>
      <c r="G10826" t="s">
        <v>40</v>
      </c>
      <c r="H10826">
        <v>1</v>
      </c>
      <c r="I10826" t="s">
        <v>41</v>
      </c>
      <c r="J10826">
        <v>1</v>
      </c>
      <c r="K10826">
        <v>432</v>
      </c>
      <c r="L10826" t="s">
        <v>7</v>
      </c>
      <c r="M10826">
        <v>1</v>
      </c>
      <c r="N10826" t="s">
        <v>16</v>
      </c>
      <c r="O10826">
        <v>2</v>
      </c>
      <c r="P10826" t="s">
        <v>9</v>
      </c>
      <c r="Q10826">
        <v>2</v>
      </c>
      <c r="R10826" t="s">
        <v>46</v>
      </c>
      <c r="S10826">
        <v>2</v>
      </c>
      <c r="T10826">
        <v>113</v>
      </c>
      <c r="U10826">
        <v>107.6</v>
      </c>
      <c r="V10826">
        <v>113.879997</v>
      </c>
      <c r="W10826" t="str">
        <f>_xlfn.XLOOKUP(M10826,ActionReference[Action],ActionReference[Reference])</f>
        <v>Approved</v>
      </c>
      <c r="X10826" t="str" cm="1">
        <f t="array" ref="X10826">_xlfn.IFS(T10826&lt;40,"Lower",T10826&lt;122,"Middle",TRUE,"Upper")</f>
        <v>Middle</v>
      </c>
    </row>
    <row r="10827" spans="1:24" x14ac:dyDescent="0.2">
      <c r="A10827">
        <v>169653</v>
      </c>
      <c r="B10827" t="s">
        <v>3</v>
      </c>
      <c r="C10827" t="s">
        <v>38</v>
      </c>
      <c r="D10827">
        <v>1</v>
      </c>
      <c r="E10827" t="s">
        <v>39</v>
      </c>
      <c r="F10827">
        <v>1</v>
      </c>
      <c r="G10827" t="s">
        <v>43</v>
      </c>
      <c r="H10827">
        <v>3</v>
      </c>
      <c r="I10827" t="s">
        <v>41</v>
      </c>
      <c r="J10827">
        <v>1</v>
      </c>
      <c r="K10827">
        <v>1270</v>
      </c>
      <c r="L10827" t="s">
        <v>6</v>
      </c>
      <c r="M10827">
        <v>3</v>
      </c>
      <c r="N10827" t="s">
        <v>16</v>
      </c>
      <c r="O10827">
        <v>2</v>
      </c>
      <c r="P10827" t="s">
        <v>14</v>
      </c>
      <c r="Q10827">
        <v>5</v>
      </c>
      <c r="R10827" t="s">
        <v>47</v>
      </c>
      <c r="S10827">
        <v>1</v>
      </c>
      <c r="T10827">
        <v>408</v>
      </c>
      <c r="U10827">
        <v>64.3</v>
      </c>
      <c r="V10827">
        <v>184.229996</v>
      </c>
      <c r="W10827" t="str">
        <f>_xlfn.XLOOKUP(M10827,ActionReference[Action],ActionReference[Reference])</f>
        <v>Denied</v>
      </c>
      <c r="X10827" t="str" cm="1">
        <f t="array" ref="X10827">_xlfn.IFS(T10827&lt;40,"Lower",T10827&lt;122,"Middle",TRUE,"Upper")</f>
        <v>Upper</v>
      </c>
    </row>
    <row r="10828" spans="1:24" x14ac:dyDescent="0.2">
      <c r="A10828">
        <v>878898</v>
      </c>
      <c r="B10828" t="s">
        <v>3</v>
      </c>
      <c r="C10828" t="s">
        <v>38</v>
      </c>
      <c r="D10828">
        <v>1</v>
      </c>
      <c r="E10828" t="s">
        <v>39</v>
      </c>
      <c r="F10828">
        <v>1</v>
      </c>
      <c r="G10828" t="s">
        <v>40</v>
      </c>
      <c r="H10828">
        <v>1</v>
      </c>
      <c r="I10828" t="s">
        <v>41</v>
      </c>
      <c r="J10828">
        <v>1</v>
      </c>
      <c r="K10828">
        <v>513</v>
      </c>
      <c r="L10828" t="s">
        <v>7</v>
      </c>
      <c r="M10828">
        <v>1</v>
      </c>
      <c r="N10828" t="s">
        <v>16</v>
      </c>
      <c r="O10828">
        <v>2</v>
      </c>
      <c r="P10828" t="s">
        <v>14</v>
      </c>
      <c r="Q10828">
        <v>5</v>
      </c>
      <c r="R10828" t="s">
        <v>46</v>
      </c>
      <c r="S10828">
        <v>2</v>
      </c>
      <c r="T10828">
        <v>256</v>
      </c>
      <c r="U10828">
        <v>73.400000000000006</v>
      </c>
      <c r="V10828">
        <v>89.690002399999997</v>
      </c>
      <c r="W10828" t="str">
        <f>_xlfn.XLOOKUP(M10828,ActionReference[Action],ActionReference[Reference])</f>
        <v>Approved</v>
      </c>
      <c r="X10828" t="str" cm="1">
        <f t="array" ref="X10828">_xlfn.IFS(T10828&lt;40,"Lower",T10828&lt;122,"Middle",TRUE,"Upper")</f>
        <v>Upper</v>
      </c>
    </row>
    <row r="10829" spans="1:24" x14ac:dyDescent="0.2">
      <c r="A10829">
        <v>839255</v>
      </c>
      <c r="B10829" t="s">
        <v>3</v>
      </c>
      <c r="C10829" t="s">
        <v>38</v>
      </c>
      <c r="D10829">
        <v>1</v>
      </c>
      <c r="E10829" t="s">
        <v>54</v>
      </c>
      <c r="F10829">
        <v>2</v>
      </c>
      <c r="G10829" t="s">
        <v>49</v>
      </c>
      <c r="H10829">
        <v>2</v>
      </c>
      <c r="I10829" t="s">
        <v>41</v>
      </c>
      <c r="J10829">
        <v>1</v>
      </c>
      <c r="K10829">
        <v>50</v>
      </c>
      <c r="L10829" t="s">
        <v>6</v>
      </c>
      <c r="M10829">
        <v>3</v>
      </c>
      <c r="N10829" t="s">
        <v>16</v>
      </c>
      <c r="O10829">
        <v>2</v>
      </c>
      <c r="P10829" t="s">
        <v>14</v>
      </c>
      <c r="Q10829">
        <v>5</v>
      </c>
      <c r="R10829" t="s">
        <v>47</v>
      </c>
      <c r="S10829">
        <v>1</v>
      </c>
      <c r="T10829">
        <v>65</v>
      </c>
      <c r="U10829">
        <v>66.599999999999994</v>
      </c>
      <c r="V10829">
        <v>76.449996900000002</v>
      </c>
      <c r="W10829" t="str">
        <f>_xlfn.XLOOKUP(M10829,ActionReference[Action],ActionReference[Reference])</f>
        <v>Denied</v>
      </c>
      <c r="X10829" t="str" cm="1">
        <f t="array" ref="X10829">_xlfn.IFS(T10829&lt;40,"Lower",T10829&lt;122,"Middle",TRUE,"Upper")</f>
        <v>Middle</v>
      </c>
    </row>
    <row r="10830" spans="1:24" x14ac:dyDescent="0.2">
      <c r="A10830">
        <v>657459</v>
      </c>
      <c r="B10830" t="s">
        <v>3</v>
      </c>
      <c r="C10830" t="s">
        <v>42</v>
      </c>
      <c r="D10830">
        <v>2</v>
      </c>
      <c r="E10830" t="s">
        <v>39</v>
      </c>
      <c r="F10830">
        <v>1</v>
      </c>
      <c r="G10830" t="s">
        <v>40</v>
      </c>
      <c r="H10830">
        <v>1</v>
      </c>
      <c r="I10830" t="s">
        <v>41</v>
      </c>
      <c r="J10830">
        <v>1</v>
      </c>
      <c r="K10830">
        <v>79</v>
      </c>
      <c r="L10830" t="s">
        <v>7</v>
      </c>
      <c r="M10830">
        <v>1</v>
      </c>
      <c r="N10830" t="s">
        <v>16</v>
      </c>
      <c r="O10830">
        <v>2</v>
      </c>
      <c r="P10830" t="s">
        <v>10</v>
      </c>
      <c r="Q10830">
        <v>3</v>
      </c>
      <c r="R10830" t="s">
        <v>46</v>
      </c>
      <c r="S10830">
        <v>2</v>
      </c>
      <c r="T10830">
        <v>28</v>
      </c>
      <c r="U10830">
        <v>74.3</v>
      </c>
      <c r="V10830">
        <v>71.459999100000005</v>
      </c>
      <c r="W10830" t="str">
        <f>_xlfn.XLOOKUP(M10830,ActionReference[Action],ActionReference[Reference])</f>
        <v>Approved</v>
      </c>
      <c r="X10830" t="str" cm="1">
        <f t="array" ref="X10830">_xlfn.IFS(T10830&lt;40,"Lower",T10830&lt;122,"Middle",TRUE,"Upper")</f>
        <v>Lower</v>
      </c>
    </row>
    <row r="10831" spans="1:24" x14ac:dyDescent="0.2">
      <c r="A10831">
        <v>2888798</v>
      </c>
      <c r="B10831" t="s">
        <v>3</v>
      </c>
      <c r="C10831" t="s">
        <v>51</v>
      </c>
      <c r="D10831">
        <v>4</v>
      </c>
      <c r="E10831" t="s">
        <v>39</v>
      </c>
      <c r="F10831">
        <v>1</v>
      </c>
      <c r="G10831" t="s">
        <v>40</v>
      </c>
      <c r="H10831">
        <v>1</v>
      </c>
      <c r="I10831" t="s">
        <v>41</v>
      </c>
      <c r="J10831">
        <v>1</v>
      </c>
      <c r="K10831">
        <v>73</v>
      </c>
      <c r="L10831" t="s">
        <v>7</v>
      </c>
      <c r="M10831">
        <v>1</v>
      </c>
      <c r="N10831" t="s">
        <v>16</v>
      </c>
      <c r="O10831">
        <v>2</v>
      </c>
      <c r="P10831" t="s">
        <v>14</v>
      </c>
      <c r="Q10831">
        <v>5</v>
      </c>
      <c r="R10831" t="s">
        <v>46</v>
      </c>
      <c r="S10831">
        <v>2</v>
      </c>
      <c r="T10831">
        <v>40</v>
      </c>
      <c r="U10831">
        <v>70.3</v>
      </c>
      <c r="V10831">
        <v>112.470001</v>
      </c>
      <c r="W10831" t="str">
        <f>_xlfn.XLOOKUP(M10831,ActionReference[Action],ActionReference[Reference])</f>
        <v>Approved</v>
      </c>
      <c r="X10831" t="str" cm="1">
        <f t="array" ref="X10831">_xlfn.IFS(T10831&lt;40,"Lower",T10831&lt;122,"Middle",TRUE,"Upper")</f>
        <v>Middle</v>
      </c>
    </row>
    <row r="10832" spans="1:24" x14ac:dyDescent="0.2">
      <c r="A10832">
        <v>580155</v>
      </c>
      <c r="B10832" t="s">
        <v>3</v>
      </c>
      <c r="C10832" t="s">
        <v>38</v>
      </c>
      <c r="D10832">
        <v>1</v>
      </c>
      <c r="E10832" t="s">
        <v>39</v>
      </c>
      <c r="F10832">
        <v>1</v>
      </c>
      <c r="G10832" t="s">
        <v>40</v>
      </c>
      <c r="H10832">
        <v>1</v>
      </c>
      <c r="I10832" t="s">
        <v>41</v>
      </c>
      <c r="J10832">
        <v>1</v>
      </c>
      <c r="K10832">
        <v>347</v>
      </c>
      <c r="L10832" t="s">
        <v>7</v>
      </c>
      <c r="M10832">
        <v>1</v>
      </c>
      <c r="N10832" t="s">
        <v>16</v>
      </c>
      <c r="O10832">
        <v>2</v>
      </c>
      <c r="P10832" t="s">
        <v>9</v>
      </c>
      <c r="Q10832">
        <v>2</v>
      </c>
      <c r="R10832" t="s">
        <v>47</v>
      </c>
      <c r="S10832">
        <v>1</v>
      </c>
      <c r="T10832">
        <v>77</v>
      </c>
      <c r="U10832">
        <v>74.7</v>
      </c>
      <c r="V10832">
        <v>111.91999800000001</v>
      </c>
      <c r="W10832" t="str">
        <f>_xlfn.XLOOKUP(M10832,ActionReference[Action],ActionReference[Reference])</f>
        <v>Approved</v>
      </c>
      <c r="X10832" t="str" cm="1">
        <f t="array" ref="X10832">_xlfn.IFS(T10832&lt;40,"Lower",T10832&lt;122,"Middle",TRUE,"Upper")</f>
        <v>Middle</v>
      </c>
    </row>
    <row r="10833" spans="1:24" x14ac:dyDescent="0.2">
      <c r="A10833">
        <v>12946</v>
      </c>
      <c r="B10833" t="s">
        <v>3</v>
      </c>
      <c r="C10833" t="s">
        <v>38</v>
      </c>
      <c r="D10833">
        <v>1</v>
      </c>
      <c r="E10833" t="s">
        <v>39</v>
      </c>
      <c r="F10833">
        <v>1</v>
      </c>
      <c r="G10833" t="s">
        <v>40</v>
      </c>
      <c r="H10833">
        <v>1</v>
      </c>
      <c r="I10833" t="s">
        <v>41</v>
      </c>
      <c r="J10833">
        <v>1</v>
      </c>
      <c r="K10833">
        <v>410</v>
      </c>
      <c r="L10833" t="s">
        <v>7</v>
      </c>
      <c r="M10833">
        <v>1</v>
      </c>
      <c r="N10833" t="s">
        <v>16</v>
      </c>
      <c r="O10833">
        <v>2</v>
      </c>
      <c r="P10833" t="s">
        <v>14</v>
      </c>
      <c r="Q10833">
        <v>5</v>
      </c>
      <c r="R10833" t="s">
        <v>47</v>
      </c>
      <c r="S10833">
        <v>1</v>
      </c>
      <c r="T10833">
        <v>239</v>
      </c>
      <c r="U10833">
        <v>46.5</v>
      </c>
      <c r="V10833">
        <v>116.25</v>
      </c>
      <c r="W10833" t="str">
        <f>_xlfn.XLOOKUP(M10833,ActionReference[Action],ActionReference[Reference])</f>
        <v>Approved</v>
      </c>
      <c r="X10833" t="str" cm="1">
        <f t="array" ref="X10833">_xlfn.IFS(T10833&lt;40,"Lower",T10833&lt;122,"Middle",TRUE,"Upper")</f>
        <v>Upper</v>
      </c>
    </row>
    <row r="10834" spans="1:24" x14ac:dyDescent="0.2">
      <c r="A10834">
        <v>504311</v>
      </c>
      <c r="B10834" t="s">
        <v>3</v>
      </c>
      <c r="C10834" t="s">
        <v>38</v>
      </c>
      <c r="D10834">
        <v>1</v>
      </c>
      <c r="E10834" t="s">
        <v>39</v>
      </c>
      <c r="F10834">
        <v>1</v>
      </c>
      <c r="G10834" t="s">
        <v>49</v>
      </c>
      <c r="H10834">
        <v>2</v>
      </c>
      <c r="I10834" t="s">
        <v>41</v>
      </c>
      <c r="J10834">
        <v>1</v>
      </c>
      <c r="K10834">
        <v>16</v>
      </c>
      <c r="L10834" t="s">
        <v>7</v>
      </c>
      <c r="M10834">
        <v>1</v>
      </c>
      <c r="N10834" t="s">
        <v>16</v>
      </c>
      <c r="O10834">
        <v>2</v>
      </c>
      <c r="P10834" t="s">
        <v>14</v>
      </c>
      <c r="Q10834">
        <v>5</v>
      </c>
      <c r="R10834" t="s">
        <v>47</v>
      </c>
      <c r="S10834">
        <v>1</v>
      </c>
      <c r="T10834">
        <v>46</v>
      </c>
      <c r="U10834">
        <v>61.5</v>
      </c>
      <c r="V10834">
        <v>115.58000199999999</v>
      </c>
      <c r="W10834" t="str">
        <f>_xlfn.XLOOKUP(M10834,ActionReference[Action],ActionReference[Reference])</f>
        <v>Approved</v>
      </c>
      <c r="X10834" t="str" cm="1">
        <f t="array" ref="X10834">_xlfn.IFS(T10834&lt;40,"Lower",T10834&lt;122,"Middle",TRUE,"Upper")</f>
        <v>Middle</v>
      </c>
    </row>
    <row r="10835" spans="1:24" x14ac:dyDescent="0.2">
      <c r="A10835">
        <v>1093317</v>
      </c>
      <c r="B10835" t="s">
        <v>3</v>
      </c>
      <c r="C10835" t="s">
        <v>38</v>
      </c>
      <c r="D10835">
        <v>1</v>
      </c>
      <c r="E10835" t="s">
        <v>39</v>
      </c>
      <c r="F10835">
        <v>1</v>
      </c>
      <c r="G10835" t="s">
        <v>40</v>
      </c>
      <c r="H10835">
        <v>1</v>
      </c>
      <c r="I10835" t="s">
        <v>41</v>
      </c>
      <c r="J10835">
        <v>1</v>
      </c>
      <c r="K10835">
        <v>62</v>
      </c>
      <c r="L10835" t="s">
        <v>7</v>
      </c>
      <c r="M10835">
        <v>1</v>
      </c>
      <c r="N10835" t="s">
        <v>16</v>
      </c>
      <c r="O10835">
        <v>2</v>
      </c>
      <c r="P10835" t="s">
        <v>14</v>
      </c>
      <c r="Q10835">
        <v>5</v>
      </c>
      <c r="R10835" t="s">
        <v>46</v>
      </c>
      <c r="S10835">
        <v>2</v>
      </c>
      <c r="T10835">
        <v>60</v>
      </c>
      <c r="U10835">
        <v>75.5</v>
      </c>
      <c r="V10835">
        <v>57.729999499999998</v>
      </c>
      <c r="W10835" t="str">
        <f>_xlfn.XLOOKUP(M10835,ActionReference[Action],ActionReference[Reference])</f>
        <v>Approved</v>
      </c>
      <c r="X10835" t="str" cm="1">
        <f t="array" ref="X10835">_xlfn.IFS(T10835&lt;40,"Lower",T10835&lt;122,"Middle",TRUE,"Upper")</f>
        <v>Middle</v>
      </c>
    </row>
    <row r="10836" spans="1:24" x14ac:dyDescent="0.2">
      <c r="A10836">
        <v>2888798</v>
      </c>
      <c r="B10836" t="s">
        <v>3</v>
      </c>
      <c r="C10836" t="s">
        <v>45</v>
      </c>
      <c r="D10836">
        <v>3</v>
      </c>
      <c r="E10836" t="s">
        <v>39</v>
      </c>
      <c r="F10836">
        <v>1</v>
      </c>
      <c r="G10836" t="s">
        <v>40</v>
      </c>
      <c r="H10836">
        <v>1</v>
      </c>
      <c r="I10836" t="s">
        <v>41</v>
      </c>
      <c r="J10836">
        <v>1</v>
      </c>
      <c r="K10836">
        <v>186</v>
      </c>
      <c r="L10836" t="s">
        <v>7</v>
      </c>
      <c r="M10836">
        <v>1</v>
      </c>
      <c r="N10836" t="s">
        <v>16</v>
      </c>
      <c r="O10836">
        <v>2</v>
      </c>
      <c r="P10836" t="s">
        <v>14</v>
      </c>
      <c r="Q10836">
        <v>5</v>
      </c>
      <c r="R10836" t="s">
        <v>46</v>
      </c>
      <c r="S10836">
        <v>2</v>
      </c>
      <c r="T10836">
        <v>75</v>
      </c>
      <c r="U10836">
        <v>72.5</v>
      </c>
      <c r="V10836">
        <v>162.949997</v>
      </c>
      <c r="W10836" t="str">
        <f>_xlfn.XLOOKUP(M10836,ActionReference[Action],ActionReference[Reference])</f>
        <v>Approved</v>
      </c>
      <c r="X10836" t="str" cm="1">
        <f t="array" ref="X10836">_xlfn.IFS(T10836&lt;40,"Lower",T10836&lt;122,"Middle",TRUE,"Upper")</f>
        <v>Middle</v>
      </c>
    </row>
    <row r="10837" spans="1:24" x14ac:dyDescent="0.2">
      <c r="A10837">
        <v>4210227</v>
      </c>
      <c r="B10837" t="s">
        <v>3</v>
      </c>
      <c r="C10837" t="s">
        <v>38</v>
      </c>
      <c r="D10837">
        <v>1</v>
      </c>
      <c r="E10837" t="s">
        <v>39</v>
      </c>
      <c r="F10837">
        <v>1</v>
      </c>
      <c r="G10837" t="s">
        <v>43</v>
      </c>
      <c r="H10837">
        <v>3</v>
      </c>
      <c r="I10837" t="s">
        <v>50</v>
      </c>
      <c r="J10837">
        <v>2</v>
      </c>
      <c r="K10837">
        <v>195</v>
      </c>
      <c r="L10837" t="s">
        <v>6</v>
      </c>
      <c r="M10837">
        <v>3</v>
      </c>
      <c r="N10837" t="s">
        <v>16</v>
      </c>
      <c r="O10837">
        <v>2</v>
      </c>
      <c r="P10837" t="s">
        <v>14</v>
      </c>
      <c r="Q10837">
        <v>5</v>
      </c>
      <c r="R10837" t="s">
        <v>47</v>
      </c>
      <c r="S10837">
        <v>1</v>
      </c>
      <c r="T10837">
        <v>98</v>
      </c>
      <c r="U10837">
        <v>63.8</v>
      </c>
      <c r="V10837">
        <v>83.099998499999998</v>
      </c>
      <c r="W10837" t="str">
        <f>_xlfn.XLOOKUP(M10837,ActionReference[Action],ActionReference[Reference])</f>
        <v>Denied</v>
      </c>
      <c r="X10837" t="str" cm="1">
        <f t="array" ref="X10837">_xlfn.IFS(T10837&lt;40,"Lower",T10837&lt;122,"Middle",TRUE,"Upper")</f>
        <v>Middle</v>
      </c>
    </row>
    <row r="10838" spans="1:24" x14ac:dyDescent="0.2">
      <c r="A10838">
        <v>12946</v>
      </c>
      <c r="B10838" t="s">
        <v>3</v>
      </c>
      <c r="C10838" t="s">
        <v>38</v>
      </c>
      <c r="D10838">
        <v>1</v>
      </c>
      <c r="E10838" t="s">
        <v>39</v>
      </c>
      <c r="F10838">
        <v>1</v>
      </c>
      <c r="G10838" t="s">
        <v>40</v>
      </c>
      <c r="H10838">
        <v>1</v>
      </c>
      <c r="I10838" t="s">
        <v>41</v>
      </c>
      <c r="J10838">
        <v>1</v>
      </c>
      <c r="K10838">
        <v>56</v>
      </c>
      <c r="L10838" t="s">
        <v>6</v>
      </c>
      <c r="M10838">
        <v>3</v>
      </c>
      <c r="N10838" t="s">
        <v>15</v>
      </c>
      <c r="O10838">
        <v>1</v>
      </c>
      <c r="P10838" t="s">
        <v>14</v>
      </c>
      <c r="Q10838">
        <v>5</v>
      </c>
      <c r="R10838" t="s">
        <v>46</v>
      </c>
      <c r="S10838">
        <v>2</v>
      </c>
      <c r="T10838">
        <v>72</v>
      </c>
      <c r="U10838">
        <v>46.5</v>
      </c>
      <c r="V10838">
        <v>65.620002700000001</v>
      </c>
      <c r="W10838" t="str">
        <f>_xlfn.XLOOKUP(M10838,ActionReference[Action],ActionReference[Reference])</f>
        <v>Denied</v>
      </c>
      <c r="X10838" t="str" cm="1">
        <f t="array" ref="X10838">_xlfn.IFS(T10838&lt;40,"Lower",T10838&lt;122,"Middle",TRUE,"Upper")</f>
        <v>Middle</v>
      </c>
    </row>
    <row r="10839" spans="1:24" x14ac:dyDescent="0.2">
      <c r="A10839">
        <v>3437166</v>
      </c>
      <c r="B10839" t="s">
        <v>3</v>
      </c>
      <c r="C10839" t="s">
        <v>38</v>
      </c>
      <c r="D10839">
        <v>1</v>
      </c>
      <c r="E10839" t="s">
        <v>39</v>
      </c>
      <c r="F10839">
        <v>1</v>
      </c>
      <c r="G10839" t="s">
        <v>40</v>
      </c>
      <c r="H10839">
        <v>1</v>
      </c>
      <c r="I10839" t="s">
        <v>41</v>
      </c>
      <c r="J10839">
        <v>1</v>
      </c>
      <c r="K10839">
        <v>156</v>
      </c>
      <c r="L10839" t="s">
        <v>7</v>
      </c>
      <c r="M10839">
        <v>1</v>
      </c>
      <c r="N10839" t="s">
        <v>16</v>
      </c>
      <c r="O10839">
        <v>2</v>
      </c>
      <c r="P10839" t="s">
        <v>9</v>
      </c>
      <c r="Q10839">
        <v>2</v>
      </c>
      <c r="R10839" t="s">
        <v>47</v>
      </c>
      <c r="S10839">
        <v>1</v>
      </c>
      <c r="T10839">
        <v>46</v>
      </c>
      <c r="U10839">
        <v>84</v>
      </c>
      <c r="V10839">
        <v>140.270004</v>
      </c>
      <c r="W10839" t="str">
        <f>_xlfn.XLOOKUP(M10839,ActionReference[Action],ActionReference[Reference])</f>
        <v>Approved</v>
      </c>
      <c r="X10839" t="str" cm="1">
        <f t="array" ref="X10839">_xlfn.IFS(T10839&lt;40,"Lower",T10839&lt;122,"Middle",TRUE,"Upper")</f>
        <v>Middle</v>
      </c>
    </row>
    <row r="10840" spans="1:24" x14ac:dyDescent="0.2">
      <c r="A10840">
        <v>3374412</v>
      </c>
      <c r="B10840" t="s">
        <v>3</v>
      </c>
      <c r="C10840" t="s">
        <v>38</v>
      </c>
      <c r="D10840">
        <v>1</v>
      </c>
      <c r="E10840" t="s">
        <v>39</v>
      </c>
      <c r="F10840">
        <v>1</v>
      </c>
      <c r="G10840" t="s">
        <v>40</v>
      </c>
      <c r="H10840">
        <v>1</v>
      </c>
      <c r="I10840" t="s">
        <v>41</v>
      </c>
      <c r="J10840">
        <v>1</v>
      </c>
      <c r="K10840">
        <v>69</v>
      </c>
      <c r="L10840" t="s">
        <v>7</v>
      </c>
      <c r="M10840">
        <v>1</v>
      </c>
      <c r="N10840" t="s">
        <v>16</v>
      </c>
      <c r="O10840">
        <v>2</v>
      </c>
      <c r="P10840" t="s">
        <v>14</v>
      </c>
      <c r="Q10840">
        <v>5</v>
      </c>
      <c r="R10840" t="s">
        <v>46</v>
      </c>
      <c r="S10840">
        <v>2</v>
      </c>
      <c r="T10840">
        <v>15</v>
      </c>
      <c r="U10840">
        <v>55.2</v>
      </c>
      <c r="V10840">
        <v>103.260002</v>
      </c>
      <c r="W10840" t="str">
        <f>_xlfn.XLOOKUP(M10840,ActionReference[Action],ActionReference[Reference])</f>
        <v>Approved</v>
      </c>
      <c r="X10840" t="str" cm="1">
        <f t="array" ref="X10840">_xlfn.IFS(T10840&lt;40,"Lower",T10840&lt;122,"Middle",TRUE,"Upper")</f>
        <v>Lower</v>
      </c>
    </row>
    <row r="10841" spans="1:24" x14ac:dyDescent="0.2">
      <c r="A10841">
        <v>685676</v>
      </c>
      <c r="B10841" t="s">
        <v>3</v>
      </c>
      <c r="C10841" t="s">
        <v>38</v>
      </c>
      <c r="D10841">
        <v>1</v>
      </c>
      <c r="E10841" t="s">
        <v>39</v>
      </c>
      <c r="F10841">
        <v>1</v>
      </c>
      <c r="G10841" t="s">
        <v>40</v>
      </c>
      <c r="H10841">
        <v>1</v>
      </c>
      <c r="I10841" t="s">
        <v>41</v>
      </c>
      <c r="J10841">
        <v>1</v>
      </c>
      <c r="K10841">
        <v>211</v>
      </c>
      <c r="L10841" t="s">
        <v>7</v>
      </c>
      <c r="M10841">
        <v>1</v>
      </c>
      <c r="N10841" t="s">
        <v>16</v>
      </c>
      <c r="O10841">
        <v>2</v>
      </c>
      <c r="P10841" t="s">
        <v>14</v>
      </c>
      <c r="Q10841">
        <v>5</v>
      </c>
      <c r="R10841" t="s">
        <v>47</v>
      </c>
      <c r="S10841">
        <v>1</v>
      </c>
      <c r="T10841">
        <v>84</v>
      </c>
      <c r="U10841">
        <v>71.2</v>
      </c>
      <c r="V10841">
        <v>98.540000899999995</v>
      </c>
      <c r="W10841" t="str">
        <f>_xlfn.XLOOKUP(M10841,ActionReference[Action],ActionReference[Reference])</f>
        <v>Approved</v>
      </c>
      <c r="X10841" t="str" cm="1">
        <f t="array" ref="X10841">_xlfn.IFS(T10841&lt;40,"Lower",T10841&lt;122,"Middle",TRUE,"Upper")</f>
        <v>Middle</v>
      </c>
    </row>
    <row r="10842" spans="1:24" x14ac:dyDescent="0.2">
      <c r="A10842">
        <v>4210227</v>
      </c>
      <c r="B10842" t="s">
        <v>3</v>
      </c>
      <c r="C10842" t="s">
        <v>38</v>
      </c>
      <c r="D10842">
        <v>1</v>
      </c>
      <c r="E10842" t="s">
        <v>39</v>
      </c>
      <c r="F10842">
        <v>1</v>
      </c>
      <c r="G10842" t="s">
        <v>40</v>
      </c>
      <c r="H10842">
        <v>1</v>
      </c>
      <c r="I10842" t="s">
        <v>41</v>
      </c>
      <c r="J10842">
        <v>1</v>
      </c>
      <c r="K10842">
        <v>66</v>
      </c>
      <c r="L10842" t="s">
        <v>7</v>
      </c>
      <c r="M10842">
        <v>1</v>
      </c>
      <c r="N10842" t="s">
        <v>16</v>
      </c>
      <c r="O10842">
        <v>2</v>
      </c>
      <c r="P10842" t="s">
        <v>14</v>
      </c>
      <c r="Q10842">
        <v>5</v>
      </c>
      <c r="R10842" t="s">
        <v>47</v>
      </c>
      <c r="S10842">
        <v>1</v>
      </c>
      <c r="T10842">
        <v>59</v>
      </c>
      <c r="U10842">
        <v>50.8</v>
      </c>
      <c r="V10842">
        <v>92.930000300000003</v>
      </c>
      <c r="W10842" t="str">
        <f>_xlfn.XLOOKUP(M10842,ActionReference[Action],ActionReference[Reference])</f>
        <v>Approved</v>
      </c>
      <c r="X10842" t="str" cm="1">
        <f t="array" ref="X10842">_xlfn.IFS(T10842&lt;40,"Lower",T10842&lt;122,"Middle",TRUE,"Upper")</f>
        <v>Middle</v>
      </c>
    </row>
    <row r="10843" spans="1:24" x14ac:dyDescent="0.2">
      <c r="A10843">
        <v>3395293</v>
      </c>
      <c r="B10843" t="s">
        <v>3</v>
      </c>
      <c r="C10843" t="s">
        <v>38</v>
      </c>
      <c r="D10843">
        <v>1</v>
      </c>
      <c r="E10843" t="s">
        <v>39</v>
      </c>
      <c r="F10843">
        <v>1</v>
      </c>
      <c r="G10843" t="s">
        <v>40</v>
      </c>
      <c r="H10843">
        <v>1</v>
      </c>
      <c r="I10843" t="s">
        <v>41</v>
      </c>
      <c r="J10843">
        <v>1</v>
      </c>
      <c r="K10843">
        <v>70</v>
      </c>
      <c r="L10843" t="s">
        <v>7</v>
      </c>
      <c r="M10843">
        <v>1</v>
      </c>
      <c r="N10843" t="s">
        <v>16</v>
      </c>
      <c r="O10843">
        <v>2</v>
      </c>
      <c r="P10843" t="s">
        <v>14</v>
      </c>
      <c r="Q10843">
        <v>5</v>
      </c>
      <c r="R10843" t="s">
        <v>47</v>
      </c>
      <c r="S10843">
        <v>1</v>
      </c>
      <c r="T10843">
        <v>33</v>
      </c>
      <c r="U10843">
        <v>61.4</v>
      </c>
      <c r="V10843">
        <v>82.279998800000001</v>
      </c>
      <c r="W10843" t="str">
        <f>_xlfn.XLOOKUP(M10843,ActionReference[Action],ActionReference[Reference])</f>
        <v>Approved</v>
      </c>
      <c r="X10843" t="str" cm="1">
        <f t="array" ref="X10843">_xlfn.IFS(T10843&lt;40,"Lower",T10843&lt;122,"Middle",TRUE,"Upper")</f>
        <v>Lower</v>
      </c>
    </row>
    <row r="10844" spans="1:24" x14ac:dyDescent="0.2">
      <c r="A10844">
        <v>256553</v>
      </c>
      <c r="B10844" t="s">
        <v>3</v>
      </c>
      <c r="C10844" t="s">
        <v>38</v>
      </c>
      <c r="D10844">
        <v>1</v>
      </c>
      <c r="E10844" t="s">
        <v>39</v>
      </c>
      <c r="F10844">
        <v>1</v>
      </c>
      <c r="G10844" t="s">
        <v>40</v>
      </c>
      <c r="H10844">
        <v>1</v>
      </c>
      <c r="I10844" t="s">
        <v>41</v>
      </c>
      <c r="J10844">
        <v>1</v>
      </c>
      <c r="K10844">
        <v>124</v>
      </c>
      <c r="L10844" t="s">
        <v>7</v>
      </c>
      <c r="M10844">
        <v>1</v>
      </c>
      <c r="N10844" t="s">
        <v>16</v>
      </c>
      <c r="O10844">
        <v>2</v>
      </c>
      <c r="P10844" t="s">
        <v>14</v>
      </c>
      <c r="Q10844">
        <v>5</v>
      </c>
      <c r="R10844" t="s">
        <v>46</v>
      </c>
      <c r="S10844">
        <v>2</v>
      </c>
      <c r="T10844">
        <v>76</v>
      </c>
      <c r="U10844">
        <v>78.8</v>
      </c>
      <c r="V10844">
        <v>92.190002399999997</v>
      </c>
      <c r="W10844" t="str">
        <f>_xlfn.XLOOKUP(M10844,ActionReference[Action],ActionReference[Reference])</f>
        <v>Approved</v>
      </c>
      <c r="X10844" t="str" cm="1">
        <f t="array" ref="X10844">_xlfn.IFS(T10844&lt;40,"Lower",T10844&lt;122,"Middle",TRUE,"Upper")</f>
        <v>Middle</v>
      </c>
    </row>
    <row r="10845" spans="1:24" x14ac:dyDescent="0.2">
      <c r="A10845">
        <v>945053</v>
      </c>
      <c r="B10845" t="s">
        <v>3</v>
      </c>
      <c r="C10845" t="s">
        <v>42</v>
      </c>
      <c r="D10845">
        <v>2</v>
      </c>
      <c r="E10845" t="s">
        <v>39</v>
      </c>
      <c r="F10845">
        <v>1</v>
      </c>
      <c r="G10845" t="s">
        <v>40</v>
      </c>
      <c r="H10845">
        <v>1</v>
      </c>
      <c r="I10845" t="s">
        <v>41</v>
      </c>
      <c r="J10845">
        <v>1</v>
      </c>
      <c r="K10845">
        <v>133</v>
      </c>
      <c r="L10845" t="s">
        <v>53</v>
      </c>
      <c r="M10845">
        <v>2</v>
      </c>
      <c r="N10845" t="s">
        <v>15</v>
      </c>
      <c r="O10845">
        <v>1</v>
      </c>
      <c r="P10845" t="s">
        <v>14</v>
      </c>
      <c r="Q10845">
        <v>5</v>
      </c>
      <c r="R10845" t="s">
        <v>46</v>
      </c>
      <c r="S10845">
        <v>2</v>
      </c>
      <c r="T10845">
        <v>45</v>
      </c>
      <c r="U10845">
        <v>52.8</v>
      </c>
      <c r="V10845">
        <v>111.220001</v>
      </c>
      <c r="W10845" t="str">
        <f>_xlfn.XLOOKUP(M10845,ActionReference[Action],ActionReference[Reference])</f>
        <v>Approved</v>
      </c>
      <c r="X10845" t="str" cm="1">
        <f t="array" ref="X10845">_xlfn.IFS(T10845&lt;40,"Lower",T10845&lt;122,"Middle",TRUE,"Upper")</f>
        <v>Middle</v>
      </c>
    </row>
    <row r="10846" spans="1:24" x14ac:dyDescent="0.2">
      <c r="A10846">
        <v>2888798</v>
      </c>
      <c r="B10846" t="s">
        <v>3</v>
      </c>
      <c r="C10846" t="s">
        <v>38</v>
      </c>
      <c r="D10846">
        <v>1</v>
      </c>
      <c r="E10846" t="s">
        <v>39</v>
      </c>
      <c r="F10846">
        <v>1</v>
      </c>
      <c r="G10846" t="s">
        <v>43</v>
      </c>
      <c r="H10846">
        <v>3</v>
      </c>
      <c r="I10846" t="s">
        <v>41</v>
      </c>
      <c r="J10846">
        <v>1</v>
      </c>
      <c r="K10846">
        <v>304</v>
      </c>
      <c r="L10846" t="s">
        <v>7</v>
      </c>
      <c r="M10846">
        <v>1</v>
      </c>
      <c r="N10846" t="s">
        <v>16</v>
      </c>
      <c r="O10846">
        <v>2</v>
      </c>
      <c r="P10846" t="s">
        <v>14</v>
      </c>
      <c r="Q10846">
        <v>5</v>
      </c>
      <c r="R10846" t="s">
        <v>47</v>
      </c>
      <c r="S10846">
        <v>1</v>
      </c>
      <c r="T10846">
        <v>67</v>
      </c>
      <c r="U10846">
        <v>73.400000000000006</v>
      </c>
      <c r="V10846">
        <v>154.63000500000001</v>
      </c>
      <c r="W10846" t="str">
        <f>_xlfn.XLOOKUP(M10846,ActionReference[Action],ActionReference[Reference])</f>
        <v>Approved</v>
      </c>
      <c r="X10846" t="str" cm="1">
        <f t="array" ref="X10846">_xlfn.IFS(T10846&lt;40,"Lower",T10846&lt;122,"Middle",TRUE,"Upper")</f>
        <v>Middle</v>
      </c>
    </row>
    <row r="10847" spans="1:24" x14ac:dyDescent="0.2">
      <c r="A10847">
        <v>2771694</v>
      </c>
      <c r="B10847" t="s">
        <v>3</v>
      </c>
      <c r="C10847" t="s">
        <v>38</v>
      </c>
      <c r="D10847">
        <v>1</v>
      </c>
      <c r="E10847" t="s">
        <v>39</v>
      </c>
      <c r="F10847">
        <v>1</v>
      </c>
      <c r="G10847" t="s">
        <v>40</v>
      </c>
      <c r="H10847">
        <v>1</v>
      </c>
      <c r="I10847" t="s">
        <v>50</v>
      </c>
      <c r="J10847">
        <v>2</v>
      </c>
      <c r="K10847">
        <v>611</v>
      </c>
      <c r="L10847" t="s">
        <v>7</v>
      </c>
      <c r="M10847">
        <v>1</v>
      </c>
      <c r="N10847" t="s">
        <v>16</v>
      </c>
      <c r="O10847">
        <v>2</v>
      </c>
      <c r="P10847" t="s">
        <v>14</v>
      </c>
      <c r="Q10847">
        <v>5</v>
      </c>
      <c r="R10847" t="s">
        <v>47</v>
      </c>
      <c r="S10847">
        <v>1</v>
      </c>
      <c r="T10847">
        <v>277</v>
      </c>
      <c r="U10847">
        <v>65.5</v>
      </c>
      <c r="V10847">
        <v>169.240005</v>
      </c>
      <c r="W10847" t="str">
        <f>_xlfn.XLOOKUP(M10847,ActionReference[Action],ActionReference[Reference])</f>
        <v>Approved</v>
      </c>
      <c r="X10847" t="str" cm="1">
        <f t="array" ref="X10847">_xlfn.IFS(T10847&lt;40,"Lower",T10847&lt;122,"Middle",TRUE,"Upper")</f>
        <v>Upper</v>
      </c>
    </row>
    <row r="10848" spans="1:24" x14ac:dyDescent="0.2">
      <c r="A10848">
        <v>165628</v>
      </c>
      <c r="B10848" t="s">
        <v>3</v>
      </c>
      <c r="C10848" t="s">
        <v>45</v>
      </c>
      <c r="D10848">
        <v>3</v>
      </c>
      <c r="E10848" t="s">
        <v>39</v>
      </c>
      <c r="F10848">
        <v>1</v>
      </c>
      <c r="G10848" t="s">
        <v>40</v>
      </c>
      <c r="H10848">
        <v>1</v>
      </c>
      <c r="I10848" t="s">
        <v>41</v>
      </c>
      <c r="J10848">
        <v>1</v>
      </c>
      <c r="K10848">
        <v>146</v>
      </c>
      <c r="L10848" t="s">
        <v>7</v>
      </c>
      <c r="M10848">
        <v>1</v>
      </c>
      <c r="N10848" t="s">
        <v>16</v>
      </c>
      <c r="O10848">
        <v>2</v>
      </c>
      <c r="P10848" t="s">
        <v>14</v>
      </c>
      <c r="Q10848">
        <v>5</v>
      </c>
      <c r="R10848" t="s">
        <v>47</v>
      </c>
      <c r="S10848">
        <v>1</v>
      </c>
      <c r="T10848">
        <v>50</v>
      </c>
      <c r="U10848">
        <v>64.5</v>
      </c>
      <c r="V10848">
        <v>78.110000600000006</v>
      </c>
      <c r="W10848" t="str">
        <f>_xlfn.XLOOKUP(M10848,ActionReference[Action],ActionReference[Reference])</f>
        <v>Approved</v>
      </c>
      <c r="X10848" t="str" cm="1">
        <f t="array" ref="X10848">_xlfn.IFS(T10848&lt;40,"Lower",T10848&lt;122,"Middle",TRUE,"Upper")</f>
        <v>Middle</v>
      </c>
    </row>
    <row r="10849" spans="1:24" x14ac:dyDescent="0.2">
      <c r="A10849">
        <v>3467828</v>
      </c>
      <c r="B10849" t="s">
        <v>3</v>
      </c>
      <c r="C10849" t="s">
        <v>38</v>
      </c>
      <c r="D10849">
        <v>1</v>
      </c>
      <c r="E10849" t="s">
        <v>39</v>
      </c>
      <c r="F10849">
        <v>1</v>
      </c>
      <c r="G10849" t="s">
        <v>43</v>
      </c>
      <c r="H10849">
        <v>3</v>
      </c>
      <c r="I10849" t="s">
        <v>41</v>
      </c>
      <c r="J10849">
        <v>1</v>
      </c>
      <c r="K10849">
        <v>146</v>
      </c>
      <c r="L10849" t="s">
        <v>7</v>
      </c>
      <c r="M10849">
        <v>1</v>
      </c>
      <c r="N10849" t="s">
        <v>16</v>
      </c>
      <c r="O10849">
        <v>2</v>
      </c>
      <c r="P10849" t="s">
        <v>14</v>
      </c>
      <c r="Q10849">
        <v>5</v>
      </c>
      <c r="R10849" t="s">
        <v>47</v>
      </c>
      <c r="S10849">
        <v>1</v>
      </c>
      <c r="T10849">
        <v>39</v>
      </c>
      <c r="U10849">
        <v>54.9</v>
      </c>
      <c r="V10849">
        <v>125.510002</v>
      </c>
      <c r="W10849" t="str">
        <f>_xlfn.XLOOKUP(M10849,ActionReference[Action],ActionReference[Reference])</f>
        <v>Approved</v>
      </c>
      <c r="X10849" t="str" cm="1">
        <f t="array" ref="X10849">_xlfn.IFS(T10849&lt;40,"Lower",T10849&lt;122,"Middle",TRUE,"Upper")</f>
        <v>Lower</v>
      </c>
    </row>
    <row r="10850" spans="1:24" x14ac:dyDescent="0.2">
      <c r="A10850">
        <v>509811</v>
      </c>
      <c r="B10850" t="s">
        <v>3</v>
      </c>
      <c r="C10850" t="s">
        <v>38</v>
      </c>
      <c r="D10850">
        <v>1</v>
      </c>
      <c r="E10850" t="s">
        <v>39</v>
      </c>
      <c r="F10850">
        <v>1</v>
      </c>
      <c r="G10850" t="s">
        <v>40</v>
      </c>
      <c r="H10850">
        <v>1</v>
      </c>
      <c r="I10850" t="s">
        <v>50</v>
      </c>
      <c r="J10850">
        <v>2</v>
      </c>
      <c r="K10850">
        <v>126</v>
      </c>
      <c r="L10850" t="s">
        <v>7</v>
      </c>
      <c r="M10850">
        <v>1</v>
      </c>
      <c r="N10850" t="s">
        <v>16</v>
      </c>
      <c r="O10850">
        <v>2</v>
      </c>
      <c r="P10850" t="s">
        <v>14</v>
      </c>
      <c r="Q10850">
        <v>5</v>
      </c>
      <c r="R10850" t="s">
        <v>47</v>
      </c>
      <c r="S10850">
        <v>1</v>
      </c>
      <c r="T10850">
        <v>123</v>
      </c>
      <c r="U10850">
        <v>47.8</v>
      </c>
      <c r="V10850">
        <v>122.82</v>
      </c>
      <c r="W10850" t="str">
        <f>_xlfn.XLOOKUP(M10850,ActionReference[Action],ActionReference[Reference])</f>
        <v>Approved</v>
      </c>
      <c r="X10850" t="str" cm="1">
        <f t="array" ref="X10850">_xlfn.IFS(T10850&lt;40,"Lower",T10850&lt;122,"Middle",TRUE,"Upper")</f>
        <v>Upper</v>
      </c>
    </row>
    <row r="10851" spans="1:24" x14ac:dyDescent="0.2">
      <c r="A10851">
        <v>663245</v>
      </c>
      <c r="B10851" t="s">
        <v>3</v>
      </c>
      <c r="C10851" t="s">
        <v>45</v>
      </c>
      <c r="D10851">
        <v>3</v>
      </c>
      <c r="E10851" t="s">
        <v>39</v>
      </c>
      <c r="F10851">
        <v>1</v>
      </c>
      <c r="G10851" t="s">
        <v>40</v>
      </c>
      <c r="H10851">
        <v>1</v>
      </c>
      <c r="I10851" t="s">
        <v>41</v>
      </c>
      <c r="J10851">
        <v>1</v>
      </c>
      <c r="K10851">
        <v>439</v>
      </c>
      <c r="L10851" t="s">
        <v>7</v>
      </c>
      <c r="M10851">
        <v>1</v>
      </c>
      <c r="N10851" t="s">
        <v>16</v>
      </c>
      <c r="O10851">
        <v>2</v>
      </c>
      <c r="P10851" t="s">
        <v>14</v>
      </c>
      <c r="Q10851">
        <v>5</v>
      </c>
      <c r="R10851" t="s">
        <v>47</v>
      </c>
      <c r="S10851">
        <v>1</v>
      </c>
      <c r="T10851">
        <v>118</v>
      </c>
      <c r="U10851">
        <v>48.7</v>
      </c>
      <c r="V10851">
        <v>90.129997299999999</v>
      </c>
      <c r="W10851" t="str">
        <f>_xlfn.XLOOKUP(M10851,ActionReference[Action],ActionReference[Reference])</f>
        <v>Approved</v>
      </c>
      <c r="X10851" t="str" cm="1">
        <f t="array" ref="X10851">_xlfn.IFS(T10851&lt;40,"Lower",T10851&lt;122,"Middle",TRUE,"Upper")</f>
        <v>Middle</v>
      </c>
    </row>
    <row r="10852" spans="1:24" x14ac:dyDescent="0.2">
      <c r="A10852">
        <v>2888798</v>
      </c>
      <c r="B10852" t="s">
        <v>3</v>
      </c>
      <c r="C10852" t="s">
        <v>38</v>
      </c>
      <c r="D10852">
        <v>1</v>
      </c>
      <c r="E10852" t="s">
        <v>39</v>
      </c>
      <c r="F10852">
        <v>1</v>
      </c>
      <c r="G10852" t="s">
        <v>40</v>
      </c>
      <c r="H10852">
        <v>1</v>
      </c>
      <c r="I10852" t="s">
        <v>41</v>
      </c>
      <c r="J10852">
        <v>1</v>
      </c>
      <c r="K10852">
        <v>5</v>
      </c>
      <c r="L10852" t="s">
        <v>7</v>
      </c>
      <c r="M10852">
        <v>1</v>
      </c>
      <c r="N10852" t="s">
        <v>16</v>
      </c>
      <c r="O10852">
        <v>2</v>
      </c>
      <c r="P10852" t="s">
        <v>14</v>
      </c>
      <c r="Q10852">
        <v>5</v>
      </c>
      <c r="R10852" t="s">
        <v>47</v>
      </c>
      <c r="S10852">
        <v>1</v>
      </c>
      <c r="T10852">
        <v>65</v>
      </c>
      <c r="U10852">
        <v>96</v>
      </c>
      <c r="V10852">
        <v>75.940002399999997</v>
      </c>
      <c r="W10852" t="str">
        <f>_xlfn.XLOOKUP(M10852,ActionReference[Action],ActionReference[Reference])</f>
        <v>Approved</v>
      </c>
      <c r="X10852" t="str" cm="1">
        <f t="array" ref="X10852">_xlfn.IFS(T10852&lt;40,"Lower",T10852&lt;122,"Middle",TRUE,"Upper")</f>
        <v>Middle</v>
      </c>
    </row>
    <row r="10853" spans="1:24" x14ac:dyDescent="0.2">
      <c r="A10853">
        <v>3635533</v>
      </c>
      <c r="B10853" t="s">
        <v>3</v>
      </c>
      <c r="C10853" t="s">
        <v>38</v>
      </c>
      <c r="D10853">
        <v>1</v>
      </c>
      <c r="E10853" t="s">
        <v>39</v>
      </c>
      <c r="F10853">
        <v>1</v>
      </c>
      <c r="G10853" t="s">
        <v>43</v>
      </c>
      <c r="H10853">
        <v>3</v>
      </c>
      <c r="I10853" t="s">
        <v>41</v>
      </c>
      <c r="J10853">
        <v>1</v>
      </c>
      <c r="K10853">
        <v>262</v>
      </c>
      <c r="L10853" t="s">
        <v>7</v>
      </c>
      <c r="M10853">
        <v>1</v>
      </c>
      <c r="N10853" t="s">
        <v>16</v>
      </c>
      <c r="O10853">
        <v>2</v>
      </c>
      <c r="P10853" t="s">
        <v>14</v>
      </c>
      <c r="Q10853">
        <v>5</v>
      </c>
      <c r="R10853" t="s">
        <v>47</v>
      </c>
      <c r="S10853">
        <v>1</v>
      </c>
      <c r="T10853">
        <v>140</v>
      </c>
      <c r="U10853">
        <v>67.5</v>
      </c>
      <c r="V10853">
        <v>165.179993</v>
      </c>
      <c r="W10853" t="str">
        <f>_xlfn.XLOOKUP(M10853,ActionReference[Action],ActionReference[Reference])</f>
        <v>Approved</v>
      </c>
      <c r="X10853" t="str" cm="1">
        <f t="array" ref="X10853">_xlfn.IFS(T10853&lt;40,"Lower",T10853&lt;122,"Middle",TRUE,"Upper")</f>
        <v>Upper</v>
      </c>
    </row>
    <row r="10854" spans="1:24" x14ac:dyDescent="0.2">
      <c r="A10854">
        <v>177957</v>
      </c>
      <c r="B10854" t="s">
        <v>3</v>
      </c>
      <c r="C10854" t="s">
        <v>45</v>
      </c>
      <c r="D10854">
        <v>3</v>
      </c>
      <c r="E10854" t="s">
        <v>39</v>
      </c>
      <c r="F10854">
        <v>1</v>
      </c>
      <c r="G10854" t="s">
        <v>49</v>
      </c>
      <c r="H10854">
        <v>2</v>
      </c>
      <c r="I10854" t="s">
        <v>41</v>
      </c>
      <c r="J10854">
        <v>1</v>
      </c>
      <c r="K10854">
        <v>340</v>
      </c>
      <c r="L10854" t="s">
        <v>7</v>
      </c>
      <c r="M10854">
        <v>1</v>
      </c>
      <c r="N10854" t="s">
        <v>16</v>
      </c>
      <c r="O10854">
        <v>2</v>
      </c>
      <c r="P10854" t="s">
        <v>14</v>
      </c>
      <c r="Q10854">
        <v>5</v>
      </c>
      <c r="R10854" t="s">
        <v>47</v>
      </c>
      <c r="S10854">
        <v>1</v>
      </c>
      <c r="T10854">
        <v>113</v>
      </c>
      <c r="U10854">
        <v>64.7</v>
      </c>
      <c r="V10854">
        <v>127.41999800000001</v>
      </c>
      <c r="W10854" t="str">
        <f>_xlfn.XLOOKUP(M10854,ActionReference[Action],ActionReference[Reference])</f>
        <v>Approved</v>
      </c>
      <c r="X10854" t="str" cm="1">
        <f t="array" ref="X10854">_xlfn.IFS(T10854&lt;40,"Lower",T10854&lt;122,"Middle",TRUE,"Upper")</f>
        <v>Middle</v>
      </c>
    </row>
    <row r="10855" spans="1:24" x14ac:dyDescent="0.2">
      <c r="A10855">
        <v>48374</v>
      </c>
      <c r="B10855" t="s">
        <v>3</v>
      </c>
      <c r="C10855" t="s">
        <v>42</v>
      </c>
      <c r="D10855">
        <v>2</v>
      </c>
      <c r="E10855" t="s">
        <v>39</v>
      </c>
      <c r="F10855">
        <v>1</v>
      </c>
      <c r="G10855" t="s">
        <v>40</v>
      </c>
      <c r="H10855">
        <v>1</v>
      </c>
      <c r="I10855" t="s">
        <v>41</v>
      </c>
      <c r="J10855">
        <v>1</v>
      </c>
      <c r="K10855">
        <v>129</v>
      </c>
      <c r="L10855" t="s">
        <v>7</v>
      </c>
      <c r="M10855">
        <v>1</v>
      </c>
      <c r="N10855" t="s">
        <v>16</v>
      </c>
      <c r="O10855">
        <v>2</v>
      </c>
      <c r="P10855" t="s">
        <v>14</v>
      </c>
      <c r="Q10855">
        <v>5</v>
      </c>
      <c r="R10855" t="s">
        <v>47</v>
      </c>
      <c r="S10855">
        <v>1</v>
      </c>
      <c r="T10855">
        <v>81</v>
      </c>
      <c r="U10855">
        <v>49.7</v>
      </c>
      <c r="V10855">
        <v>117.75</v>
      </c>
      <c r="W10855" t="str">
        <f>_xlfn.XLOOKUP(M10855,ActionReference[Action],ActionReference[Reference])</f>
        <v>Approved</v>
      </c>
      <c r="X10855" t="str" cm="1">
        <f t="array" ref="X10855">_xlfn.IFS(T10855&lt;40,"Lower",T10855&lt;122,"Middle",TRUE,"Upper")</f>
        <v>Middle</v>
      </c>
    </row>
    <row r="10856" spans="1:24" x14ac:dyDescent="0.2">
      <c r="A10856" t="s">
        <v>556</v>
      </c>
      <c r="B10856" t="s">
        <v>3</v>
      </c>
      <c r="C10856" t="s">
        <v>38</v>
      </c>
      <c r="D10856">
        <v>1</v>
      </c>
      <c r="E10856" t="s">
        <v>39</v>
      </c>
      <c r="F10856">
        <v>1</v>
      </c>
      <c r="G10856" t="s">
        <v>40</v>
      </c>
      <c r="H10856">
        <v>1</v>
      </c>
      <c r="I10856" t="s">
        <v>50</v>
      </c>
      <c r="J10856">
        <v>2</v>
      </c>
      <c r="K10856">
        <v>44</v>
      </c>
      <c r="L10856" t="s">
        <v>7</v>
      </c>
      <c r="M10856">
        <v>1</v>
      </c>
      <c r="N10856" t="s">
        <v>16</v>
      </c>
      <c r="O10856">
        <v>2</v>
      </c>
      <c r="P10856" t="s">
        <v>10</v>
      </c>
      <c r="Q10856">
        <v>3</v>
      </c>
      <c r="R10856" t="s">
        <v>47</v>
      </c>
      <c r="S10856">
        <v>1</v>
      </c>
      <c r="T10856">
        <v>87</v>
      </c>
      <c r="U10856">
        <v>56.3</v>
      </c>
      <c r="V10856">
        <v>67.269996599999999</v>
      </c>
      <c r="W10856" t="str">
        <f>_xlfn.XLOOKUP(M10856,ActionReference[Action],ActionReference[Reference])</f>
        <v>Approved</v>
      </c>
      <c r="X10856" t="str" cm="1">
        <f t="array" ref="X10856">_xlfn.IFS(T10856&lt;40,"Lower",T10856&lt;122,"Middle",TRUE,"Upper")</f>
        <v>Middle</v>
      </c>
    </row>
    <row r="10857" spans="1:24" x14ac:dyDescent="0.2">
      <c r="A10857">
        <v>625654</v>
      </c>
      <c r="B10857" t="s">
        <v>3</v>
      </c>
      <c r="C10857" t="s">
        <v>38</v>
      </c>
      <c r="D10857">
        <v>1</v>
      </c>
      <c r="E10857" t="s">
        <v>39</v>
      </c>
      <c r="F10857">
        <v>1</v>
      </c>
      <c r="G10857" t="s">
        <v>40</v>
      </c>
      <c r="H10857">
        <v>1</v>
      </c>
      <c r="I10857" t="s">
        <v>50</v>
      </c>
      <c r="J10857">
        <v>2</v>
      </c>
      <c r="K10857">
        <v>71</v>
      </c>
      <c r="L10857" t="s">
        <v>7</v>
      </c>
      <c r="M10857">
        <v>1</v>
      </c>
      <c r="N10857" t="s">
        <v>16</v>
      </c>
      <c r="O10857">
        <v>2</v>
      </c>
      <c r="P10857" t="s">
        <v>14</v>
      </c>
      <c r="Q10857">
        <v>5</v>
      </c>
      <c r="R10857" t="s">
        <v>47</v>
      </c>
      <c r="S10857">
        <v>1</v>
      </c>
      <c r="T10857">
        <v>61</v>
      </c>
      <c r="U10857">
        <v>74.599999999999994</v>
      </c>
      <c r="V10857">
        <v>99.360000600000006</v>
      </c>
      <c r="W10857" t="str">
        <f>_xlfn.XLOOKUP(M10857,ActionReference[Action],ActionReference[Reference])</f>
        <v>Approved</v>
      </c>
      <c r="X10857" t="str" cm="1">
        <f t="array" ref="X10857">_xlfn.IFS(T10857&lt;40,"Lower",T10857&lt;122,"Middle",TRUE,"Upper")</f>
        <v>Middle</v>
      </c>
    </row>
    <row r="10858" spans="1:24" x14ac:dyDescent="0.2">
      <c r="A10858">
        <v>991340</v>
      </c>
      <c r="B10858" t="s">
        <v>3</v>
      </c>
      <c r="C10858" t="s">
        <v>38</v>
      </c>
      <c r="D10858">
        <v>1</v>
      </c>
      <c r="E10858" t="s">
        <v>39</v>
      </c>
      <c r="F10858">
        <v>1</v>
      </c>
      <c r="G10858" t="s">
        <v>49</v>
      </c>
      <c r="H10858">
        <v>2</v>
      </c>
      <c r="I10858" t="s">
        <v>41</v>
      </c>
      <c r="J10858">
        <v>1</v>
      </c>
      <c r="K10858">
        <v>6</v>
      </c>
      <c r="L10858" t="s">
        <v>6</v>
      </c>
      <c r="M10858">
        <v>3</v>
      </c>
      <c r="N10858" t="s">
        <v>16</v>
      </c>
      <c r="O10858">
        <v>2</v>
      </c>
      <c r="P10858" t="s">
        <v>14</v>
      </c>
      <c r="Q10858">
        <v>5</v>
      </c>
      <c r="R10858" t="s">
        <v>47</v>
      </c>
      <c r="S10858">
        <v>1</v>
      </c>
      <c r="T10858">
        <v>41</v>
      </c>
      <c r="U10858">
        <v>57.3</v>
      </c>
      <c r="V10858">
        <v>82.910003700000004</v>
      </c>
      <c r="W10858" t="str">
        <f>_xlfn.XLOOKUP(M10858,ActionReference[Action],ActionReference[Reference])</f>
        <v>Denied</v>
      </c>
      <c r="X10858" t="str" cm="1">
        <f t="array" ref="X10858">_xlfn.IFS(T10858&lt;40,"Lower",T10858&lt;122,"Middle",TRUE,"Upper")</f>
        <v>Middle</v>
      </c>
    </row>
    <row r="10859" spans="1:24" x14ac:dyDescent="0.2">
      <c r="A10859">
        <v>3395293</v>
      </c>
      <c r="B10859" t="s">
        <v>3</v>
      </c>
      <c r="C10859" t="s">
        <v>38</v>
      </c>
      <c r="D10859">
        <v>1</v>
      </c>
      <c r="E10859" t="s">
        <v>39</v>
      </c>
      <c r="F10859">
        <v>1</v>
      </c>
      <c r="G10859" t="s">
        <v>40</v>
      </c>
      <c r="H10859">
        <v>1</v>
      </c>
      <c r="I10859" t="s">
        <v>41</v>
      </c>
      <c r="J10859">
        <v>1</v>
      </c>
      <c r="K10859">
        <v>424</v>
      </c>
      <c r="L10859" t="s">
        <v>7</v>
      </c>
      <c r="M10859">
        <v>1</v>
      </c>
      <c r="N10859" t="s">
        <v>16</v>
      </c>
      <c r="O10859">
        <v>2</v>
      </c>
      <c r="P10859" t="s">
        <v>14</v>
      </c>
      <c r="Q10859">
        <v>5</v>
      </c>
      <c r="R10859" t="s">
        <v>47</v>
      </c>
      <c r="S10859">
        <v>1</v>
      </c>
      <c r="T10859">
        <v>142</v>
      </c>
      <c r="U10859">
        <v>67.5</v>
      </c>
      <c r="V10859">
        <v>139.029999</v>
      </c>
      <c r="W10859" t="str">
        <f>_xlfn.XLOOKUP(M10859,ActionReference[Action],ActionReference[Reference])</f>
        <v>Approved</v>
      </c>
      <c r="X10859" t="str" cm="1">
        <f t="array" ref="X10859">_xlfn.IFS(T10859&lt;40,"Lower",T10859&lt;122,"Middle",TRUE,"Upper")</f>
        <v>Upper</v>
      </c>
    </row>
    <row r="10860" spans="1:24" x14ac:dyDescent="0.2">
      <c r="A10860">
        <v>324649</v>
      </c>
      <c r="B10860" t="s">
        <v>3</v>
      </c>
      <c r="C10860" t="s">
        <v>45</v>
      </c>
      <c r="D10860">
        <v>3</v>
      </c>
      <c r="E10860" t="s">
        <v>39</v>
      </c>
      <c r="F10860">
        <v>1</v>
      </c>
      <c r="G10860" t="s">
        <v>40</v>
      </c>
      <c r="H10860">
        <v>1</v>
      </c>
      <c r="I10860" t="s">
        <v>41</v>
      </c>
      <c r="J10860">
        <v>1</v>
      </c>
      <c r="K10860">
        <v>255</v>
      </c>
      <c r="L10860" t="s">
        <v>7</v>
      </c>
      <c r="M10860">
        <v>1</v>
      </c>
      <c r="N10860" t="s">
        <v>16</v>
      </c>
      <c r="O10860">
        <v>2</v>
      </c>
      <c r="P10860" t="s">
        <v>14</v>
      </c>
      <c r="Q10860">
        <v>5</v>
      </c>
      <c r="R10860" t="s">
        <v>46</v>
      </c>
      <c r="S10860">
        <v>2</v>
      </c>
      <c r="T10860">
        <v>88</v>
      </c>
      <c r="U10860">
        <v>62.1</v>
      </c>
      <c r="V10860">
        <v>208.38000500000001</v>
      </c>
      <c r="W10860" t="str">
        <f>_xlfn.XLOOKUP(M10860,ActionReference[Action],ActionReference[Reference])</f>
        <v>Approved</v>
      </c>
      <c r="X10860" t="str" cm="1">
        <f t="array" ref="X10860">_xlfn.IFS(T10860&lt;40,"Lower",T10860&lt;122,"Middle",TRUE,"Upper")</f>
        <v>Middle</v>
      </c>
    </row>
    <row r="10861" spans="1:24" x14ac:dyDescent="0.2">
      <c r="A10861">
        <v>2888798</v>
      </c>
      <c r="B10861" t="s">
        <v>3</v>
      </c>
      <c r="C10861" t="s">
        <v>38</v>
      </c>
      <c r="D10861">
        <v>1</v>
      </c>
      <c r="E10861" t="s">
        <v>39</v>
      </c>
      <c r="F10861">
        <v>1</v>
      </c>
      <c r="G10861" t="s">
        <v>43</v>
      </c>
      <c r="H10861">
        <v>3</v>
      </c>
      <c r="I10861" t="s">
        <v>41</v>
      </c>
      <c r="J10861">
        <v>1</v>
      </c>
      <c r="K10861">
        <v>248</v>
      </c>
      <c r="L10861" t="s">
        <v>7</v>
      </c>
      <c r="M10861">
        <v>1</v>
      </c>
      <c r="N10861" t="s">
        <v>16</v>
      </c>
      <c r="O10861">
        <v>2</v>
      </c>
      <c r="P10861" t="s">
        <v>14</v>
      </c>
      <c r="Q10861">
        <v>5</v>
      </c>
      <c r="R10861" t="s">
        <v>47</v>
      </c>
      <c r="S10861">
        <v>1</v>
      </c>
      <c r="T10861">
        <v>48</v>
      </c>
      <c r="U10861">
        <v>55.2</v>
      </c>
      <c r="V10861">
        <v>128.63000500000001</v>
      </c>
      <c r="W10861" t="str">
        <f>_xlfn.XLOOKUP(M10861,ActionReference[Action],ActionReference[Reference])</f>
        <v>Approved</v>
      </c>
      <c r="X10861" t="str" cm="1">
        <f t="array" ref="X10861">_xlfn.IFS(T10861&lt;40,"Lower",T10861&lt;122,"Middle",TRUE,"Upper")</f>
        <v>Middle</v>
      </c>
    </row>
    <row r="10862" spans="1:24" x14ac:dyDescent="0.2">
      <c r="A10862">
        <v>601416</v>
      </c>
      <c r="B10862" t="s">
        <v>3</v>
      </c>
      <c r="C10862" t="s">
        <v>38</v>
      </c>
      <c r="D10862">
        <v>1</v>
      </c>
      <c r="E10862" t="s">
        <v>54</v>
      </c>
      <c r="F10862">
        <v>2</v>
      </c>
      <c r="G10862" t="s">
        <v>43</v>
      </c>
      <c r="H10862">
        <v>3</v>
      </c>
      <c r="I10862" t="s">
        <v>41</v>
      </c>
      <c r="J10862">
        <v>1</v>
      </c>
      <c r="K10862">
        <v>68</v>
      </c>
      <c r="L10862" t="s">
        <v>7</v>
      </c>
      <c r="M10862">
        <v>1</v>
      </c>
      <c r="N10862" t="s">
        <v>16</v>
      </c>
      <c r="O10862">
        <v>2</v>
      </c>
      <c r="P10862" t="s">
        <v>14</v>
      </c>
      <c r="Q10862">
        <v>5</v>
      </c>
      <c r="R10862" t="s">
        <v>47</v>
      </c>
      <c r="S10862">
        <v>1</v>
      </c>
      <c r="T10862">
        <v>34</v>
      </c>
      <c r="U10862">
        <v>62.5</v>
      </c>
      <c r="V10862">
        <v>109.970001</v>
      </c>
      <c r="W10862" t="str">
        <f>_xlfn.XLOOKUP(M10862,ActionReference[Action],ActionReference[Reference])</f>
        <v>Approved</v>
      </c>
      <c r="X10862" t="str" cm="1">
        <f t="array" ref="X10862">_xlfn.IFS(T10862&lt;40,"Lower",T10862&lt;122,"Middle",TRUE,"Upper")</f>
        <v>Lower</v>
      </c>
    </row>
    <row r="10863" spans="1:24" x14ac:dyDescent="0.2">
      <c r="A10863">
        <v>324340</v>
      </c>
      <c r="B10863" t="s">
        <v>3</v>
      </c>
      <c r="C10863" t="s">
        <v>38</v>
      </c>
      <c r="D10863">
        <v>1</v>
      </c>
      <c r="E10863" t="s">
        <v>39</v>
      </c>
      <c r="F10863">
        <v>1</v>
      </c>
      <c r="G10863" t="s">
        <v>40</v>
      </c>
      <c r="H10863">
        <v>1</v>
      </c>
      <c r="I10863" t="s">
        <v>41</v>
      </c>
      <c r="J10863">
        <v>1</v>
      </c>
      <c r="K10863">
        <v>53</v>
      </c>
      <c r="L10863" t="s">
        <v>7</v>
      </c>
      <c r="M10863">
        <v>1</v>
      </c>
      <c r="N10863" t="s">
        <v>16</v>
      </c>
      <c r="O10863">
        <v>2</v>
      </c>
      <c r="P10863" t="s">
        <v>14</v>
      </c>
      <c r="Q10863">
        <v>5</v>
      </c>
      <c r="R10863" t="s">
        <v>47</v>
      </c>
      <c r="S10863">
        <v>1</v>
      </c>
      <c r="T10863">
        <v>43</v>
      </c>
      <c r="U10863">
        <v>53.5</v>
      </c>
      <c r="V10863">
        <v>79.540000899999995</v>
      </c>
      <c r="W10863" t="str">
        <f>_xlfn.XLOOKUP(M10863,ActionReference[Action],ActionReference[Reference])</f>
        <v>Approved</v>
      </c>
      <c r="X10863" t="str" cm="1">
        <f t="array" ref="X10863">_xlfn.IFS(T10863&lt;40,"Lower",T10863&lt;122,"Middle",TRUE,"Upper")</f>
        <v>Middle</v>
      </c>
    </row>
    <row r="10864" spans="1:24" x14ac:dyDescent="0.2">
      <c r="A10864">
        <v>663245</v>
      </c>
      <c r="B10864" t="s">
        <v>3</v>
      </c>
      <c r="C10864" t="s">
        <v>51</v>
      </c>
      <c r="D10864">
        <v>4</v>
      </c>
      <c r="E10864" t="s">
        <v>39</v>
      </c>
      <c r="F10864">
        <v>1</v>
      </c>
      <c r="G10864" t="s">
        <v>40</v>
      </c>
      <c r="H10864">
        <v>1</v>
      </c>
      <c r="I10864" t="s">
        <v>41</v>
      </c>
      <c r="J10864">
        <v>1</v>
      </c>
      <c r="K10864">
        <v>88</v>
      </c>
      <c r="L10864" t="s">
        <v>7</v>
      </c>
      <c r="M10864">
        <v>1</v>
      </c>
      <c r="N10864" t="s">
        <v>16</v>
      </c>
      <c r="O10864">
        <v>2</v>
      </c>
      <c r="P10864" t="s">
        <v>14</v>
      </c>
      <c r="Q10864">
        <v>5</v>
      </c>
      <c r="R10864" t="s">
        <v>47</v>
      </c>
      <c r="S10864">
        <v>1</v>
      </c>
      <c r="T10864">
        <v>28</v>
      </c>
      <c r="U10864">
        <v>47.9</v>
      </c>
      <c r="V10864">
        <v>124.360001</v>
      </c>
      <c r="W10864" t="str">
        <f>_xlfn.XLOOKUP(M10864,ActionReference[Action],ActionReference[Reference])</f>
        <v>Approved</v>
      </c>
      <c r="X10864" t="str" cm="1">
        <f t="array" ref="X10864">_xlfn.IFS(T10864&lt;40,"Lower",T10864&lt;122,"Middle",TRUE,"Upper")</f>
        <v>Lower</v>
      </c>
    </row>
    <row r="10865" spans="1:24" x14ac:dyDescent="0.2">
      <c r="A10865">
        <v>2888798</v>
      </c>
      <c r="B10865" t="s">
        <v>3</v>
      </c>
      <c r="C10865" t="s">
        <v>38</v>
      </c>
      <c r="D10865">
        <v>1</v>
      </c>
      <c r="E10865" t="s">
        <v>39</v>
      </c>
      <c r="F10865">
        <v>1</v>
      </c>
      <c r="G10865" t="s">
        <v>40</v>
      </c>
      <c r="H10865">
        <v>1</v>
      </c>
      <c r="I10865" t="s">
        <v>50</v>
      </c>
      <c r="J10865">
        <v>2</v>
      </c>
      <c r="K10865">
        <v>221</v>
      </c>
      <c r="L10865" t="s">
        <v>7</v>
      </c>
      <c r="M10865">
        <v>1</v>
      </c>
      <c r="N10865" t="s">
        <v>16</v>
      </c>
      <c r="O10865">
        <v>2</v>
      </c>
      <c r="P10865" t="s">
        <v>9</v>
      </c>
      <c r="Q10865">
        <v>2</v>
      </c>
      <c r="R10865" t="s">
        <v>47</v>
      </c>
      <c r="S10865">
        <v>1</v>
      </c>
      <c r="T10865">
        <v>272</v>
      </c>
      <c r="U10865">
        <v>96</v>
      </c>
      <c r="V10865">
        <v>108.650002</v>
      </c>
      <c r="W10865" t="str">
        <f>_xlfn.XLOOKUP(M10865,ActionReference[Action],ActionReference[Reference])</f>
        <v>Approved</v>
      </c>
      <c r="X10865" t="str" cm="1">
        <f t="array" ref="X10865">_xlfn.IFS(T10865&lt;40,"Lower",T10865&lt;122,"Middle",TRUE,"Upper")</f>
        <v>Upper</v>
      </c>
    </row>
    <row r="10866" spans="1:24" x14ac:dyDescent="0.2">
      <c r="A10866">
        <v>614313</v>
      </c>
      <c r="B10866" t="s">
        <v>3</v>
      </c>
      <c r="C10866" t="s">
        <v>38</v>
      </c>
      <c r="D10866">
        <v>1</v>
      </c>
      <c r="E10866" t="s">
        <v>39</v>
      </c>
      <c r="F10866">
        <v>1</v>
      </c>
      <c r="G10866" t="s">
        <v>40</v>
      </c>
      <c r="H10866">
        <v>1</v>
      </c>
      <c r="I10866" t="s">
        <v>41</v>
      </c>
      <c r="J10866">
        <v>1</v>
      </c>
      <c r="K10866">
        <v>500</v>
      </c>
      <c r="L10866" t="s">
        <v>7</v>
      </c>
      <c r="M10866">
        <v>1</v>
      </c>
      <c r="N10866" t="s">
        <v>16</v>
      </c>
      <c r="O10866">
        <v>2</v>
      </c>
      <c r="P10866" t="s">
        <v>14</v>
      </c>
      <c r="Q10866">
        <v>5</v>
      </c>
      <c r="R10866" t="s">
        <v>47</v>
      </c>
      <c r="S10866">
        <v>1</v>
      </c>
      <c r="T10866">
        <v>200</v>
      </c>
      <c r="U10866">
        <v>73.900000000000006</v>
      </c>
      <c r="V10866">
        <v>191.020004</v>
      </c>
      <c r="W10866" t="str">
        <f>_xlfn.XLOOKUP(M10866,ActionReference[Action],ActionReference[Reference])</f>
        <v>Approved</v>
      </c>
      <c r="X10866" t="str" cm="1">
        <f t="array" ref="X10866">_xlfn.IFS(T10866&lt;40,"Lower",T10866&lt;122,"Middle",TRUE,"Upper")</f>
        <v>Upper</v>
      </c>
    </row>
    <row r="10867" spans="1:24" x14ac:dyDescent="0.2">
      <c r="A10867">
        <v>945053</v>
      </c>
      <c r="B10867" t="s">
        <v>3</v>
      </c>
      <c r="C10867" t="s">
        <v>38</v>
      </c>
      <c r="D10867">
        <v>1</v>
      </c>
      <c r="E10867" t="s">
        <v>39</v>
      </c>
      <c r="F10867">
        <v>1</v>
      </c>
      <c r="G10867" t="s">
        <v>40</v>
      </c>
      <c r="H10867">
        <v>1</v>
      </c>
      <c r="I10867" t="s">
        <v>50</v>
      </c>
      <c r="J10867">
        <v>2</v>
      </c>
      <c r="K10867">
        <v>126</v>
      </c>
      <c r="L10867" t="s">
        <v>7</v>
      </c>
      <c r="M10867">
        <v>1</v>
      </c>
      <c r="N10867" t="s">
        <v>16</v>
      </c>
      <c r="O10867">
        <v>2</v>
      </c>
      <c r="P10867" t="s">
        <v>14</v>
      </c>
      <c r="Q10867">
        <v>5</v>
      </c>
      <c r="R10867" t="s">
        <v>46</v>
      </c>
      <c r="S10867">
        <v>2</v>
      </c>
      <c r="T10867">
        <v>32</v>
      </c>
      <c r="U10867">
        <v>63.5</v>
      </c>
      <c r="V10867">
        <v>111.290001</v>
      </c>
      <c r="W10867" t="str">
        <f>_xlfn.XLOOKUP(M10867,ActionReference[Action],ActionReference[Reference])</f>
        <v>Approved</v>
      </c>
      <c r="X10867" t="str" cm="1">
        <f t="array" ref="X10867">_xlfn.IFS(T10867&lt;40,"Lower",T10867&lt;122,"Middle",TRUE,"Upper")</f>
        <v>Lower</v>
      </c>
    </row>
    <row r="10868" spans="1:24" x14ac:dyDescent="0.2">
      <c r="A10868">
        <v>223322</v>
      </c>
      <c r="B10868" t="s">
        <v>3</v>
      </c>
      <c r="C10868" t="s">
        <v>38</v>
      </c>
      <c r="D10868">
        <v>1</v>
      </c>
      <c r="E10868" t="s">
        <v>39</v>
      </c>
      <c r="F10868">
        <v>1</v>
      </c>
      <c r="G10868" t="s">
        <v>43</v>
      </c>
      <c r="H10868">
        <v>3</v>
      </c>
      <c r="I10868" t="s">
        <v>41</v>
      </c>
      <c r="J10868">
        <v>1</v>
      </c>
      <c r="K10868">
        <v>170</v>
      </c>
      <c r="L10868" t="s">
        <v>7</v>
      </c>
      <c r="M10868">
        <v>1</v>
      </c>
      <c r="N10868" t="s">
        <v>16</v>
      </c>
      <c r="O10868">
        <v>2</v>
      </c>
      <c r="P10868" t="s">
        <v>14</v>
      </c>
      <c r="Q10868">
        <v>5</v>
      </c>
      <c r="R10868" t="s">
        <v>47</v>
      </c>
      <c r="S10868">
        <v>1</v>
      </c>
      <c r="T10868">
        <v>141</v>
      </c>
      <c r="U10868">
        <v>62.3</v>
      </c>
      <c r="V10868">
        <v>158.729996</v>
      </c>
      <c r="W10868" t="str">
        <f>_xlfn.XLOOKUP(M10868,ActionReference[Action],ActionReference[Reference])</f>
        <v>Approved</v>
      </c>
      <c r="X10868" t="str" cm="1">
        <f t="array" ref="X10868">_xlfn.IFS(T10868&lt;40,"Lower",T10868&lt;122,"Middle",TRUE,"Upper")</f>
        <v>Upper</v>
      </c>
    </row>
    <row r="10869" spans="1:24" x14ac:dyDescent="0.2">
      <c r="A10869">
        <v>2888798</v>
      </c>
      <c r="B10869" t="s">
        <v>3</v>
      </c>
      <c r="C10869" t="s">
        <v>45</v>
      </c>
      <c r="D10869">
        <v>3</v>
      </c>
      <c r="E10869" t="s">
        <v>39</v>
      </c>
      <c r="F10869">
        <v>1</v>
      </c>
      <c r="G10869" t="s">
        <v>40</v>
      </c>
      <c r="H10869">
        <v>1</v>
      </c>
      <c r="I10869" t="s">
        <v>41</v>
      </c>
      <c r="J10869">
        <v>1</v>
      </c>
      <c r="K10869">
        <v>208</v>
      </c>
      <c r="L10869" t="s">
        <v>7</v>
      </c>
      <c r="M10869">
        <v>1</v>
      </c>
      <c r="N10869" t="s">
        <v>16</v>
      </c>
      <c r="O10869">
        <v>2</v>
      </c>
      <c r="P10869" t="s">
        <v>14</v>
      </c>
      <c r="Q10869">
        <v>5</v>
      </c>
      <c r="R10869" t="s">
        <v>47</v>
      </c>
      <c r="S10869">
        <v>1</v>
      </c>
      <c r="T10869">
        <v>49</v>
      </c>
      <c r="U10869">
        <v>62.1</v>
      </c>
      <c r="V10869">
        <v>93.389999399999994</v>
      </c>
      <c r="W10869" t="str">
        <f>_xlfn.XLOOKUP(M10869,ActionReference[Action],ActionReference[Reference])</f>
        <v>Approved</v>
      </c>
      <c r="X10869" t="str" cm="1">
        <f t="array" ref="X10869">_xlfn.IFS(T10869&lt;40,"Lower",T10869&lt;122,"Middle",TRUE,"Upper")</f>
        <v>Middle</v>
      </c>
    </row>
    <row r="10870" spans="1:24" x14ac:dyDescent="0.2">
      <c r="A10870">
        <v>506249</v>
      </c>
      <c r="B10870" t="s">
        <v>3</v>
      </c>
      <c r="C10870" t="s">
        <v>38</v>
      </c>
      <c r="D10870">
        <v>1</v>
      </c>
      <c r="E10870" t="s">
        <v>39</v>
      </c>
      <c r="F10870">
        <v>1</v>
      </c>
      <c r="G10870" t="s">
        <v>40</v>
      </c>
      <c r="H10870">
        <v>1</v>
      </c>
      <c r="I10870" t="s">
        <v>41</v>
      </c>
      <c r="J10870">
        <v>1</v>
      </c>
      <c r="K10870">
        <v>123</v>
      </c>
      <c r="L10870" t="s">
        <v>7</v>
      </c>
      <c r="M10870">
        <v>1</v>
      </c>
      <c r="N10870" t="s">
        <v>16</v>
      </c>
      <c r="O10870">
        <v>2</v>
      </c>
      <c r="P10870" t="s">
        <v>14</v>
      </c>
      <c r="Q10870">
        <v>5</v>
      </c>
      <c r="R10870" t="s">
        <v>47</v>
      </c>
      <c r="S10870">
        <v>1</v>
      </c>
      <c r="T10870">
        <v>54</v>
      </c>
      <c r="U10870">
        <v>74.3</v>
      </c>
      <c r="V10870">
        <v>122.30999799999999</v>
      </c>
      <c r="W10870" t="str">
        <f>_xlfn.XLOOKUP(M10870,ActionReference[Action],ActionReference[Reference])</f>
        <v>Approved</v>
      </c>
      <c r="X10870" t="str" cm="1">
        <f t="array" ref="X10870">_xlfn.IFS(T10870&lt;40,"Lower",T10870&lt;122,"Middle",TRUE,"Upper")</f>
        <v>Middle</v>
      </c>
    </row>
    <row r="10871" spans="1:24" x14ac:dyDescent="0.2">
      <c r="A10871">
        <v>324649</v>
      </c>
      <c r="B10871" t="s">
        <v>3</v>
      </c>
      <c r="C10871" t="s">
        <v>38</v>
      </c>
      <c r="D10871">
        <v>1</v>
      </c>
      <c r="E10871" t="s">
        <v>39</v>
      </c>
      <c r="F10871">
        <v>1</v>
      </c>
      <c r="G10871" t="s">
        <v>43</v>
      </c>
      <c r="H10871">
        <v>3</v>
      </c>
      <c r="I10871" t="s">
        <v>41</v>
      </c>
      <c r="J10871">
        <v>1</v>
      </c>
      <c r="K10871">
        <v>295</v>
      </c>
      <c r="L10871" t="s">
        <v>7</v>
      </c>
      <c r="M10871">
        <v>1</v>
      </c>
      <c r="N10871" t="s">
        <v>15</v>
      </c>
      <c r="O10871">
        <v>1</v>
      </c>
      <c r="P10871" t="s">
        <v>14</v>
      </c>
      <c r="Q10871">
        <v>5</v>
      </c>
      <c r="R10871" t="s">
        <v>47</v>
      </c>
      <c r="S10871">
        <v>1</v>
      </c>
      <c r="T10871">
        <v>213</v>
      </c>
      <c r="U10871">
        <v>64.400000000000006</v>
      </c>
      <c r="V10871">
        <v>211.25</v>
      </c>
      <c r="W10871" t="str">
        <f>_xlfn.XLOOKUP(M10871,ActionReference[Action],ActionReference[Reference])</f>
        <v>Approved</v>
      </c>
      <c r="X10871" t="str" cm="1">
        <f t="array" ref="X10871">_xlfn.IFS(T10871&lt;40,"Lower",T10871&lt;122,"Middle",TRUE,"Upper")</f>
        <v>Upper</v>
      </c>
    </row>
    <row r="10872" spans="1:24" x14ac:dyDescent="0.2">
      <c r="A10872">
        <v>2888798</v>
      </c>
      <c r="B10872" t="s">
        <v>3</v>
      </c>
      <c r="C10872" t="s">
        <v>38</v>
      </c>
      <c r="D10872">
        <v>1</v>
      </c>
      <c r="E10872" t="s">
        <v>39</v>
      </c>
      <c r="F10872">
        <v>1</v>
      </c>
      <c r="G10872" t="s">
        <v>40</v>
      </c>
      <c r="H10872">
        <v>1</v>
      </c>
      <c r="I10872" t="s">
        <v>41</v>
      </c>
      <c r="J10872">
        <v>1</v>
      </c>
      <c r="K10872">
        <v>189</v>
      </c>
      <c r="L10872" t="s">
        <v>7</v>
      </c>
      <c r="M10872">
        <v>1</v>
      </c>
      <c r="N10872" t="s">
        <v>16</v>
      </c>
      <c r="O10872">
        <v>2</v>
      </c>
      <c r="P10872" t="s">
        <v>10</v>
      </c>
      <c r="Q10872">
        <v>3</v>
      </c>
      <c r="R10872" t="s">
        <v>47</v>
      </c>
      <c r="S10872">
        <v>1</v>
      </c>
      <c r="T10872">
        <v>149</v>
      </c>
      <c r="U10872">
        <v>64.3</v>
      </c>
      <c r="V10872">
        <v>149.13000500000001</v>
      </c>
      <c r="W10872" t="str">
        <f>_xlfn.XLOOKUP(M10872,ActionReference[Action],ActionReference[Reference])</f>
        <v>Approved</v>
      </c>
      <c r="X10872" t="str" cm="1">
        <f t="array" ref="X10872">_xlfn.IFS(T10872&lt;40,"Lower",T10872&lt;122,"Middle",TRUE,"Upper")</f>
        <v>Upper</v>
      </c>
    </row>
    <row r="10873" spans="1:24" x14ac:dyDescent="0.2">
      <c r="A10873">
        <v>223322</v>
      </c>
      <c r="B10873" t="s">
        <v>3</v>
      </c>
      <c r="C10873" t="s">
        <v>38</v>
      </c>
      <c r="D10873">
        <v>1</v>
      </c>
      <c r="E10873" t="s">
        <v>39</v>
      </c>
      <c r="F10873">
        <v>1</v>
      </c>
      <c r="G10873" t="s">
        <v>43</v>
      </c>
      <c r="H10873">
        <v>3</v>
      </c>
      <c r="I10873" t="s">
        <v>50</v>
      </c>
      <c r="J10873">
        <v>2</v>
      </c>
      <c r="K10873">
        <v>95</v>
      </c>
      <c r="L10873" t="s">
        <v>7</v>
      </c>
      <c r="M10873">
        <v>1</v>
      </c>
      <c r="N10873" t="s">
        <v>16</v>
      </c>
      <c r="O10873">
        <v>2</v>
      </c>
      <c r="P10873" t="s">
        <v>14</v>
      </c>
      <c r="Q10873">
        <v>5</v>
      </c>
      <c r="R10873" t="s">
        <v>47</v>
      </c>
      <c r="S10873">
        <v>1</v>
      </c>
      <c r="T10873">
        <v>159</v>
      </c>
      <c r="U10873">
        <v>54.5</v>
      </c>
      <c r="V10873">
        <v>76.989997900000006</v>
      </c>
      <c r="W10873" t="str">
        <f>_xlfn.XLOOKUP(M10873,ActionReference[Action],ActionReference[Reference])</f>
        <v>Approved</v>
      </c>
      <c r="X10873" t="str" cm="1">
        <f t="array" ref="X10873">_xlfn.IFS(T10873&lt;40,"Lower",T10873&lt;122,"Middle",TRUE,"Upper")</f>
        <v>Upper</v>
      </c>
    </row>
    <row r="10874" spans="1:24" x14ac:dyDescent="0.2">
      <c r="A10874">
        <v>2668598</v>
      </c>
      <c r="B10874" t="s">
        <v>3</v>
      </c>
      <c r="C10874" t="s">
        <v>38</v>
      </c>
      <c r="D10874">
        <v>1</v>
      </c>
      <c r="E10874" t="s">
        <v>39</v>
      </c>
      <c r="F10874">
        <v>1</v>
      </c>
      <c r="G10874" t="s">
        <v>40</v>
      </c>
      <c r="H10874">
        <v>1</v>
      </c>
      <c r="I10874" t="s">
        <v>50</v>
      </c>
      <c r="J10874">
        <v>2</v>
      </c>
      <c r="K10874">
        <v>400</v>
      </c>
      <c r="L10874" t="s">
        <v>7</v>
      </c>
      <c r="M10874">
        <v>1</v>
      </c>
      <c r="N10874" t="s">
        <v>16</v>
      </c>
      <c r="O10874">
        <v>2</v>
      </c>
      <c r="P10874" t="s">
        <v>14</v>
      </c>
      <c r="Q10874">
        <v>5</v>
      </c>
      <c r="R10874" t="s">
        <v>47</v>
      </c>
      <c r="S10874">
        <v>1</v>
      </c>
      <c r="T10874">
        <v>254</v>
      </c>
      <c r="U10874">
        <v>67.900000000000006</v>
      </c>
      <c r="V10874">
        <v>155.89999399999999</v>
      </c>
      <c r="W10874" t="str">
        <f>_xlfn.XLOOKUP(M10874,ActionReference[Action],ActionReference[Reference])</f>
        <v>Approved</v>
      </c>
      <c r="X10874" t="str" cm="1">
        <f t="array" ref="X10874">_xlfn.IFS(T10874&lt;40,"Lower",T10874&lt;122,"Middle",TRUE,"Upper")</f>
        <v>Upper</v>
      </c>
    </row>
    <row r="10875" spans="1:24" x14ac:dyDescent="0.2">
      <c r="A10875" t="s">
        <v>556</v>
      </c>
      <c r="B10875" t="s">
        <v>3</v>
      </c>
      <c r="C10875" t="s">
        <v>38</v>
      </c>
      <c r="D10875">
        <v>1</v>
      </c>
      <c r="E10875" t="s">
        <v>39</v>
      </c>
      <c r="F10875">
        <v>1</v>
      </c>
      <c r="G10875" t="s">
        <v>40</v>
      </c>
      <c r="H10875">
        <v>1</v>
      </c>
      <c r="I10875" t="s">
        <v>41</v>
      </c>
      <c r="J10875">
        <v>1</v>
      </c>
      <c r="K10875">
        <v>96</v>
      </c>
      <c r="L10875" t="s">
        <v>7</v>
      </c>
      <c r="M10875">
        <v>1</v>
      </c>
      <c r="N10875" t="s">
        <v>16</v>
      </c>
      <c r="O10875">
        <v>2</v>
      </c>
      <c r="P10875" t="s">
        <v>14</v>
      </c>
      <c r="Q10875">
        <v>5</v>
      </c>
      <c r="R10875" t="s">
        <v>46</v>
      </c>
      <c r="S10875">
        <v>2</v>
      </c>
      <c r="T10875">
        <v>53</v>
      </c>
      <c r="U10875">
        <v>53.4</v>
      </c>
      <c r="V10875">
        <v>124.449997</v>
      </c>
      <c r="W10875" t="str">
        <f>_xlfn.XLOOKUP(M10875,ActionReference[Action],ActionReference[Reference])</f>
        <v>Approved</v>
      </c>
      <c r="X10875" t="str" cm="1">
        <f t="array" ref="X10875">_xlfn.IFS(T10875&lt;40,"Lower",T10875&lt;122,"Middle",TRUE,"Upper")</f>
        <v>Middle</v>
      </c>
    </row>
    <row r="10876" spans="1:24" x14ac:dyDescent="0.2">
      <c r="A10876">
        <v>2888798</v>
      </c>
      <c r="B10876" t="s">
        <v>3</v>
      </c>
      <c r="C10876" t="s">
        <v>38</v>
      </c>
      <c r="D10876">
        <v>1</v>
      </c>
      <c r="E10876" t="s">
        <v>39</v>
      </c>
      <c r="F10876">
        <v>1</v>
      </c>
      <c r="G10876" t="s">
        <v>40</v>
      </c>
      <c r="H10876">
        <v>1</v>
      </c>
      <c r="I10876" t="s">
        <v>50</v>
      </c>
      <c r="J10876">
        <v>2</v>
      </c>
      <c r="K10876">
        <v>28</v>
      </c>
      <c r="L10876" t="s">
        <v>7</v>
      </c>
      <c r="M10876">
        <v>1</v>
      </c>
      <c r="N10876" t="s">
        <v>16</v>
      </c>
      <c r="O10876">
        <v>2</v>
      </c>
      <c r="P10876" t="s">
        <v>14</v>
      </c>
      <c r="Q10876">
        <v>5</v>
      </c>
      <c r="R10876" t="s">
        <v>46</v>
      </c>
      <c r="S10876">
        <v>2</v>
      </c>
      <c r="T10876">
        <v>200</v>
      </c>
      <c r="U10876">
        <v>63.6</v>
      </c>
      <c r="V10876">
        <v>261.72000100000002</v>
      </c>
      <c r="W10876" t="str">
        <f>_xlfn.XLOOKUP(M10876,ActionReference[Action],ActionReference[Reference])</f>
        <v>Approved</v>
      </c>
      <c r="X10876" t="str" cm="1">
        <f t="array" ref="X10876">_xlfn.IFS(T10876&lt;40,"Lower",T10876&lt;122,"Middle",TRUE,"Upper")</f>
        <v>Upper</v>
      </c>
    </row>
    <row r="10877" spans="1:24" x14ac:dyDescent="0.2">
      <c r="A10877">
        <v>2888798</v>
      </c>
      <c r="B10877" t="s">
        <v>3</v>
      </c>
      <c r="C10877" t="s">
        <v>38</v>
      </c>
      <c r="D10877">
        <v>1</v>
      </c>
      <c r="E10877" t="s">
        <v>39</v>
      </c>
      <c r="F10877">
        <v>1</v>
      </c>
      <c r="G10877" t="s">
        <v>40</v>
      </c>
      <c r="H10877">
        <v>1</v>
      </c>
      <c r="I10877" t="s">
        <v>41</v>
      </c>
      <c r="J10877">
        <v>1</v>
      </c>
      <c r="K10877">
        <v>624</v>
      </c>
      <c r="L10877" t="s">
        <v>7</v>
      </c>
      <c r="M10877">
        <v>1</v>
      </c>
      <c r="N10877" t="s">
        <v>16</v>
      </c>
      <c r="O10877">
        <v>2</v>
      </c>
      <c r="P10877" t="s">
        <v>14</v>
      </c>
      <c r="Q10877">
        <v>5</v>
      </c>
      <c r="R10877" t="s">
        <v>46</v>
      </c>
      <c r="S10877">
        <v>2</v>
      </c>
      <c r="T10877">
        <v>105</v>
      </c>
      <c r="U10877">
        <v>64.3</v>
      </c>
      <c r="V10877">
        <v>117.120003</v>
      </c>
      <c r="W10877" t="str">
        <f>_xlfn.XLOOKUP(M10877,ActionReference[Action],ActionReference[Reference])</f>
        <v>Approved</v>
      </c>
      <c r="X10877" t="str" cm="1">
        <f t="array" ref="X10877">_xlfn.IFS(T10877&lt;40,"Lower",T10877&lt;122,"Middle",TRUE,"Upper")</f>
        <v>Middle</v>
      </c>
    </row>
    <row r="10878" spans="1:24" x14ac:dyDescent="0.2">
      <c r="A10878">
        <v>417626</v>
      </c>
      <c r="B10878" t="s">
        <v>3</v>
      </c>
      <c r="C10878" t="s">
        <v>38</v>
      </c>
      <c r="D10878">
        <v>1</v>
      </c>
      <c r="E10878" t="s">
        <v>39</v>
      </c>
      <c r="F10878">
        <v>1</v>
      </c>
      <c r="G10878" t="s">
        <v>40</v>
      </c>
      <c r="H10878">
        <v>1</v>
      </c>
      <c r="I10878" t="s">
        <v>41</v>
      </c>
      <c r="J10878">
        <v>1</v>
      </c>
      <c r="K10878">
        <v>696</v>
      </c>
      <c r="L10878" t="s">
        <v>7</v>
      </c>
      <c r="M10878">
        <v>1</v>
      </c>
      <c r="N10878" t="s">
        <v>16</v>
      </c>
      <c r="O10878">
        <v>2</v>
      </c>
      <c r="P10878" t="s">
        <v>14</v>
      </c>
      <c r="Q10878">
        <v>5</v>
      </c>
      <c r="R10878" t="s">
        <v>47</v>
      </c>
      <c r="S10878">
        <v>1</v>
      </c>
      <c r="T10878">
        <v>233</v>
      </c>
      <c r="U10878">
        <v>55.1</v>
      </c>
      <c r="V10878">
        <v>139.53999300000001</v>
      </c>
      <c r="W10878" t="str">
        <f>_xlfn.XLOOKUP(M10878,ActionReference[Action],ActionReference[Reference])</f>
        <v>Approved</v>
      </c>
      <c r="X10878" t="str" cm="1">
        <f t="array" ref="X10878">_xlfn.IFS(T10878&lt;40,"Lower",T10878&lt;122,"Middle",TRUE,"Upper")</f>
        <v>Upper</v>
      </c>
    </row>
    <row r="10879" spans="1:24" x14ac:dyDescent="0.2">
      <c r="A10879">
        <v>2888798</v>
      </c>
      <c r="B10879" t="s">
        <v>3</v>
      </c>
      <c r="C10879" t="s">
        <v>42</v>
      </c>
      <c r="D10879">
        <v>2</v>
      </c>
      <c r="E10879" t="s">
        <v>39</v>
      </c>
      <c r="F10879">
        <v>1</v>
      </c>
      <c r="G10879" t="s">
        <v>40</v>
      </c>
      <c r="H10879">
        <v>1</v>
      </c>
      <c r="I10879" t="s">
        <v>41</v>
      </c>
      <c r="J10879">
        <v>1</v>
      </c>
      <c r="K10879">
        <v>118</v>
      </c>
      <c r="L10879" t="s">
        <v>53</v>
      </c>
      <c r="M10879">
        <v>2</v>
      </c>
      <c r="N10879" t="s">
        <v>16</v>
      </c>
      <c r="O10879">
        <v>2</v>
      </c>
      <c r="P10879" t="s">
        <v>10</v>
      </c>
      <c r="Q10879">
        <v>3</v>
      </c>
      <c r="R10879" t="s">
        <v>47</v>
      </c>
      <c r="S10879">
        <v>1</v>
      </c>
      <c r="T10879">
        <v>54</v>
      </c>
      <c r="U10879">
        <v>49.1</v>
      </c>
      <c r="V10879">
        <v>109.889999</v>
      </c>
      <c r="W10879" t="str">
        <f>_xlfn.XLOOKUP(M10879,ActionReference[Action],ActionReference[Reference])</f>
        <v>Approved</v>
      </c>
      <c r="X10879" t="str" cm="1">
        <f t="array" ref="X10879">_xlfn.IFS(T10879&lt;40,"Lower",T10879&lt;122,"Middle",TRUE,"Upper")</f>
        <v>Middle</v>
      </c>
    </row>
    <row r="10880" spans="1:24" x14ac:dyDescent="0.2">
      <c r="A10880">
        <v>504311</v>
      </c>
      <c r="B10880" t="s">
        <v>3</v>
      </c>
      <c r="C10880" t="s">
        <v>38</v>
      </c>
      <c r="D10880">
        <v>1</v>
      </c>
      <c r="E10880" t="s">
        <v>39</v>
      </c>
      <c r="F10880">
        <v>1</v>
      </c>
      <c r="G10880" t="s">
        <v>40</v>
      </c>
      <c r="H10880">
        <v>1</v>
      </c>
      <c r="I10880" t="s">
        <v>41</v>
      </c>
      <c r="J10880">
        <v>1</v>
      </c>
      <c r="K10880">
        <v>286</v>
      </c>
      <c r="L10880" t="s">
        <v>7</v>
      </c>
      <c r="M10880">
        <v>1</v>
      </c>
      <c r="N10880" t="s">
        <v>16</v>
      </c>
      <c r="O10880">
        <v>2</v>
      </c>
      <c r="P10880" t="s">
        <v>14</v>
      </c>
      <c r="Q10880">
        <v>5</v>
      </c>
      <c r="R10880" t="s">
        <v>47</v>
      </c>
      <c r="S10880">
        <v>1</v>
      </c>
      <c r="T10880">
        <v>115</v>
      </c>
      <c r="U10880">
        <v>55.8</v>
      </c>
      <c r="V10880">
        <v>114.150002</v>
      </c>
      <c r="W10880" t="str">
        <f>_xlfn.XLOOKUP(M10880,ActionReference[Action],ActionReference[Reference])</f>
        <v>Approved</v>
      </c>
      <c r="X10880" t="str" cm="1">
        <f t="array" ref="X10880">_xlfn.IFS(T10880&lt;40,"Lower",T10880&lt;122,"Middle",TRUE,"Upper")</f>
        <v>Middle</v>
      </c>
    </row>
    <row r="10881" spans="1:24" x14ac:dyDescent="0.2">
      <c r="A10881">
        <v>2888798</v>
      </c>
      <c r="B10881" t="s">
        <v>3</v>
      </c>
      <c r="C10881" t="s">
        <v>38</v>
      </c>
      <c r="D10881">
        <v>1</v>
      </c>
      <c r="E10881" t="s">
        <v>39</v>
      </c>
      <c r="F10881">
        <v>1</v>
      </c>
      <c r="G10881" t="s">
        <v>43</v>
      </c>
      <c r="H10881">
        <v>3</v>
      </c>
      <c r="I10881" t="s">
        <v>41</v>
      </c>
      <c r="J10881">
        <v>1</v>
      </c>
      <c r="K10881">
        <v>315</v>
      </c>
      <c r="L10881" t="s">
        <v>7</v>
      </c>
      <c r="M10881">
        <v>1</v>
      </c>
      <c r="N10881" t="s">
        <v>16</v>
      </c>
      <c r="O10881">
        <v>2</v>
      </c>
      <c r="P10881" t="s">
        <v>14</v>
      </c>
      <c r="Q10881">
        <v>5</v>
      </c>
      <c r="R10881" t="s">
        <v>47</v>
      </c>
      <c r="S10881">
        <v>1</v>
      </c>
      <c r="T10881">
        <v>251</v>
      </c>
      <c r="U10881">
        <v>65.2</v>
      </c>
      <c r="V10881">
        <v>189.279999</v>
      </c>
      <c r="W10881" t="str">
        <f>_xlfn.XLOOKUP(M10881,ActionReference[Action],ActionReference[Reference])</f>
        <v>Approved</v>
      </c>
      <c r="X10881" t="str" cm="1">
        <f t="array" ref="X10881">_xlfn.IFS(T10881&lt;40,"Lower",T10881&lt;122,"Middle",TRUE,"Upper")</f>
        <v>Upper</v>
      </c>
    </row>
    <row r="10882" spans="1:24" x14ac:dyDescent="0.2">
      <c r="A10882">
        <v>2888798</v>
      </c>
      <c r="B10882" t="s">
        <v>3</v>
      </c>
      <c r="C10882" t="s">
        <v>38</v>
      </c>
      <c r="D10882">
        <v>1</v>
      </c>
      <c r="E10882" t="s">
        <v>39</v>
      </c>
      <c r="F10882">
        <v>1</v>
      </c>
      <c r="G10882" t="s">
        <v>40</v>
      </c>
      <c r="H10882">
        <v>1</v>
      </c>
      <c r="I10882" t="s">
        <v>50</v>
      </c>
      <c r="J10882">
        <v>2</v>
      </c>
      <c r="K10882">
        <v>67</v>
      </c>
      <c r="L10882" t="s">
        <v>7</v>
      </c>
      <c r="M10882">
        <v>1</v>
      </c>
      <c r="N10882" t="s">
        <v>16</v>
      </c>
      <c r="O10882">
        <v>2</v>
      </c>
      <c r="P10882" t="s">
        <v>14</v>
      </c>
      <c r="Q10882">
        <v>5</v>
      </c>
      <c r="R10882" t="s">
        <v>47</v>
      </c>
      <c r="S10882">
        <v>1</v>
      </c>
      <c r="T10882">
        <v>101</v>
      </c>
      <c r="U10882">
        <v>49.3</v>
      </c>
      <c r="V10882">
        <v>96.370002700000001</v>
      </c>
      <c r="W10882" t="str">
        <f>_xlfn.XLOOKUP(M10882,ActionReference[Action],ActionReference[Reference])</f>
        <v>Approved</v>
      </c>
      <c r="X10882" t="str" cm="1">
        <f t="array" ref="X10882">_xlfn.IFS(T10882&lt;40,"Lower",T10882&lt;122,"Middle",TRUE,"Upper")</f>
        <v>Middle</v>
      </c>
    </row>
    <row r="10883" spans="1:24" x14ac:dyDescent="0.2">
      <c r="A10883">
        <v>2888798</v>
      </c>
      <c r="B10883" t="s">
        <v>3</v>
      </c>
      <c r="C10883" t="s">
        <v>38</v>
      </c>
      <c r="D10883">
        <v>1</v>
      </c>
      <c r="E10883" t="s">
        <v>39</v>
      </c>
      <c r="F10883">
        <v>1</v>
      </c>
      <c r="G10883" t="s">
        <v>43</v>
      </c>
      <c r="H10883">
        <v>3</v>
      </c>
      <c r="I10883" t="s">
        <v>41</v>
      </c>
      <c r="J10883">
        <v>1</v>
      </c>
      <c r="K10883">
        <v>90</v>
      </c>
      <c r="L10883" t="s">
        <v>7</v>
      </c>
      <c r="M10883">
        <v>1</v>
      </c>
      <c r="N10883" t="s">
        <v>16</v>
      </c>
      <c r="O10883">
        <v>2</v>
      </c>
      <c r="P10883" t="s">
        <v>10</v>
      </c>
      <c r="Q10883">
        <v>3</v>
      </c>
      <c r="R10883" t="s">
        <v>47</v>
      </c>
      <c r="S10883">
        <v>1</v>
      </c>
      <c r="T10883">
        <v>55</v>
      </c>
      <c r="U10883">
        <v>47.8</v>
      </c>
      <c r="V10883">
        <v>115.720001</v>
      </c>
      <c r="W10883" t="str">
        <f>_xlfn.XLOOKUP(M10883,ActionReference[Action],ActionReference[Reference])</f>
        <v>Approved</v>
      </c>
      <c r="X10883" t="str" cm="1">
        <f t="array" ref="X10883">_xlfn.IFS(T10883&lt;40,"Lower",T10883&lt;122,"Middle",TRUE,"Upper")</f>
        <v>Middle</v>
      </c>
    </row>
    <row r="10884" spans="1:24" x14ac:dyDescent="0.2">
      <c r="A10884">
        <v>190451</v>
      </c>
      <c r="B10884" t="s">
        <v>3</v>
      </c>
      <c r="C10884" t="s">
        <v>38</v>
      </c>
      <c r="D10884">
        <v>1</v>
      </c>
      <c r="E10884" t="s">
        <v>54</v>
      </c>
      <c r="F10884">
        <v>2</v>
      </c>
      <c r="G10884" t="s">
        <v>40</v>
      </c>
      <c r="H10884">
        <v>1</v>
      </c>
      <c r="I10884" t="s">
        <v>41</v>
      </c>
      <c r="J10884">
        <v>1</v>
      </c>
      <c r="K10884">
        <v>24</v>
      </c>
      <c r="L10884" t="s">
        <v>53</v>
      </c>
      <c r="M10884">
        <v>2</v>
      </c>
      <c r="N10884" t="s">
        <v>16</v>
      </c>
      <c r="O10884">
        <v>2</v>
      </c>
      <c r="P10884" t="s">
        <v>14</v>
      </c>
      <c r="Q10884">
        <v>5</v>
      </c>
      <c r="R10884" t="s">
        <v>47</v>
      </c>
      <c r="S10884">
        <v>1</v>
      </c>
      <c r="T10884">
        <v>103</v>
      </c>
      <c r="U10884">
        <v>55.2</v>
      </c>
      <c r="V10884">
        <v>93.849998499999998</v>
      </c>
      <c r="W10884" t="str">
        <f>_xlfn.XLOOKUP(M10884,ActionReference[Action],ActionReference[Reference])</f>
        <v>Approved</v>
      </c>
      <c r="X10884" t="str" cm="1">
        <f t="array" ref="X10884">_xlfn.IFS(T10884&lt;40,"Lower",T10884&lt;122,"Middle",TRUE,"Upper")</f>
        <v>Middle</v>
      </c>
    </row>
    <row r="10885" spans="1:24" x14ac:dyDescent="0.2">
      <c r="A10885">
        <v>861304</v>
      </c>
      <c r="B10885" t="s">
        <v>3</v>
      </c>
      <c r="C10885" t="s">
        <v>51</v>
      </c>
      <c r="D10885">
        <v>4</v>
      </c>
      <c r="E10885" t="s">
        <v>39</v>
      </c>
      <c r="F10885">
        <v>1</v>
      </c>
      <c r="G10885" t="s">
        <v>40</v>
      </c>
      <c r="H10885">
        <v>1</v>
      </c>
      <c r="I10885" t="s">
        <v>41</v>
      </c>
      <c r="J10885">
        <v>1</v>
      </c>
      <c r="K10885">
        <v>90</v>
      </c>
      <c r="L10885" t="s">
        <v>7</v>
      </c>
      <c r="M10885">
        <v>1</v>
      </c>
      <c r="N10885" t="s">
        <v>16</v>
      </c>
      <c r="O10885">
        <v>2</v>
      </c>
      <c r="P10885" t="s">
        <v>14</v>
      </c>
      <c r="Q10885">
        <v>5</v>
      </c>
      <c r="R10885" t="s">
        <v>47</v>
      </c>
      <c r="S10885">
        <v>1</v>
      </c>
      <c r="T10885">
        <v>48</v>
      </c>
      <c r="U10885">
        <v>62.5</v>
      </c>
      <c r="V10885">
        <v>93.110000600000006</v>
      </c>
      <c r="W10885" t="str">
        <f>_xlfn.XLOOKUP(M10885,ActionReference[Action],ActionReference[Reference])</f>
        <v>Approved</v>
      </c>
      <c r="X10885" t="str" cm="1">
        <f t="array" ref="X10885">_xlfn.IFS(T10885&lt;40,"Lower",T10885&lt;122,"Middle",TRUE,"Upper")</f>
        <v>Middle</v>
      </c>
    </row>
    <row r="10886" spans="1:24" x14ac:dyDescent="0.2">
      <c r="A10886">
        <v>813947</v>
      </c>
      <c r="B10886" t="s">
        <v>3</v>
      </c>
      <c r="C10886" t="s">
        <v>38</v>
      </c>
      <c r="D10886">
        <v>1</v>
      </c>
      <c r="E10886" t="s">
        <v>39</v>
      </c>
      <c r="F10886">
        <v>1</v>
      </c>
      <c r="G10886" t="s">
        <v>40</v>
      </c>
      <c r="H10886">
        <v>1</v>
      </c>
      <c r="I10886" t="s">
        <v>50</v>
      </c>
      <c r="J10886">
        <v>2</v>
      </c>
      <c r="K10886">
        <v>77</v>
      </c>
      <c r="L10886" t="s">
        <v>7</v>
      </c>
      <c r="M10886">
        <v>1</v>
      </c>
      <c r="N10886" t="s">
        <v>16</v>
      </c>
      <c r="O10886">
        <v>2</v>
      </c>
      <c r="P10886" t="s">
        <v>14</v>
      </c>
      <c r="Q10886">
        <v>5</v>
      </c>
      <c r="R10886" t="s">
        <v>47</v>
      </c>
      <c r="S10886">
        <v>1</v>
      </c>
      <c r="T10886">
        <v>78</v>
      </c>
      <c r="U10886">
        <v>60.7</v>
      </c>
      <c r="V10886">
        <v>36.419998200000002</v>
      </c>
      <c r="W10886" t="str">
        <f>_xlfn.XLOOKUP(M10886,ActionReference[Action],ActionReference[Reference])</f>
        <v>Approved</v>
      </c>
      <c r="X10886" t="str" cm="1">
        <f t="array" ref="X10886">_xlfn.IFS(T10886&lt;40,"Lower",T10886&lt;122,"Middle",TRUE,"Upper")</f>
        <v>Middle</v>
      </c>
    </row>
    <row r="10887" spans="1:24" x14ac:dyDescent="0.2">
      <c r="A10887">
        <v>447100</v>
      </c>
      <c r="B10887" t="s">
        <v>3</v>
      </c>
      <c r="C10887" t="s">
        <v>38</v>
      </c>
      <c r="D10887">
        <v>1</v>
      </c>
      <c r="E10887" t="s">
        <v>39</v>
      </c>
      <c r="F10887">
        <v>1</v>
      </c>
      <c r="G10887" t="s">
        <v>43</v>
      </c>
      <c r="H10887">
        <v>3</v>
      </c>
      <c r="I10887" t="s">
        <v>41</v>
      </c>
      <c r="J10887">
        <v>1</v>
      </c>
      <c r="K10887">
        <v>347</v>
      </c>
      <c r="L10887" t="s">
        <v>7</v>
      </c>
      <c r="M10887">
        <v>1</v>
      </c>
      <c r="N10887" t="s">
        <v>16</v>
      </c>
      <c r="O10887">
        <v>2</v>
      </c>
      <c r="P10887" t="s">
        <v>14</v>
      </c>
      <c r="Q10887">
        <v>5</v>
      </c>
      <c r="R10887" t="s">
        <v>47</v>
      </c>
      <c r="S10887">
        <v>1</v>
      </c>
      <c r="T10887">
        <v>377</v>
      </c>
      <c r="U10887">
        <v>84</v>
      </c>
      <c r="V10887">
        <v>124.25</v>
      </c>
      <c r="W10887" t="str">
        <f>_xlfn.XLOOKUP(M10887,ActionReference[Action],ActionReference[Reference])</f>
        <v>Approved</v>
      </c>
      <c r="X10887" t="str" cm="1">
        <f t="array" ref="X10887">_xlfn.IFS(T10887&lt;40,"Lower",T10887&lt;122,"Middle",TRUE,"Upper")</f>
        <v>Upper</v>
      </c>
    </row>
    <row r="10888" spans="1:24" x14ac:dyDescent="0.2">
      <c r="A10888">
        <v>506249</v>
      </c>
      <c r="B10888" t="s">
        <v>3</v>
      </c>
      <c r="C10888" t="s">
        <v>38</v>
      </c>
      <c r="D10888">
        <v>1</v>
      </c>
      <c r="E10888" t="s">
        <v>39</v>
      </c>
      <c r="F10888">
        <v>1</v>
      </c>
      <c r="G10888" t="s">
        <v>40</v>
      </c>
      <c r="H10888">
        <v>1</v>
      </c>
      <c r="I10888" t="s">
        <v>41</v>
      </c>
      <c r="J10888">
        <v>1</v>
      </c>
      <c r="K10888">
        <v>176</v>
      </c>
      <c r="L10888" t="s">
        <v>7</v>
      </c>
      <c r="M10888">
        <v>1</v>
      </c>
      <c r="N10888" t="s">
        <v>16</v>
      </c>
      <c r="O10888">
        <v>2</v>
      </c>
      <c r="P10888" t="s">
        <v>14</v>
      </c>
      <c r="Q10888">
        <v>5</v>
      </c>
      <c r="R10888" t="s">
        <v>47</v>
      </c>
      <c r="S10888">
        <v>1</v>
      </c>
      <c r="T10888">
        <v>44</v>
      </c>
      <c r="U10888">
        <v>74.3</v>
      </c>
      <c r="V10888">
        <v>109.94000200000001</v>
      </c>
      <c r="W10888" t="str">
        <f>_xlfn.XLOOKUP(M10888,ActionReference[Action],ActionReference[Reference])</f>
        <v>Approved</v>
      </c>
      <c r="X10888" t="str" cm="1">
        <f t="array" ref="X10888">_xlfn.IFS(T10888&lt;40,"Lower",T10888&lt;122,"Middle",TRUE,"Upper")</f>
        <v>Middle</v>
      </c>
    </row>
    <row r="10889" spans="1:24" x14ac:dyDescent="0.2">
      <c r="A10889">
        <v>395238</v>
      </c>
      <c r="B10889" t="s">
        <v>3</v>
      </c>
      <c r="C10889" t="s">
        <v>38</v>
      </c>
      <c r="D10889">
        <v>1</v>
      </c>
      <c r="E10889" t="s">
        <v>39</v>
      </c>
      <c r="F10889">
        <v>1</v>
      </c>
      <c r="G10889" t="s">
        <v>40</v>
      </c>
      <c r="H10889">
        <v>1</v>
      </c>
      <c r="I10889" t="s">
        <v>41</v>
      </c>
      <c r="J10889">
        <v>1</v>
      </c>
      <c r="K10889">
        <v>450</v>
      </c>
      <c r="L10889" t="s">
        <v>7</v>
      </c>
      <c r="M10889">
        <v>1</v>
      </c>
      <c r="N10889" t="s">
        <v>16</v>
      </c>
      <c r="O10889">
        <v>2</v>
      </c>
      <c r="P10889" t="s">
        <v>14</v>
      </c>
      <c r="Q10889">
        <v>5</v>
      </c>
      <c r="R10889" t="s">
        <v>47</v>
      </c>
      <c r="S10889">
        <v>1</v>
      </c>
      <c r="T10889">
        <v>171</v>
      </c>
      <c r="U10889">
        <v>69.2</v>
      </c>
      <c r="V10889">
        <v>133.96000699999999</v>
      </c>
      <c r="W10889" t="str">
        <f>_xlfn.XLOOKUP(M10889,ActionReference[Action],ActionReference[Reference])</f>
        <v>Approved</v>
      </c>
      <c r="X10889" t="str" cm="1">
        <f t="array" ref="X10889">_xlfn.IFS(T10889&lt;40,"Lower",T10889&lt;122,"Middle",TRUE,"Upper")</f>
        <v>Upper</v>
      </c>
    </row>
    <row r="10890" spans="1:24" x14ac:dyDescent="0.2">
      <c r="A10890">
        <v>592448</v>
      </c>
      <c r="B10890" t="s">
        <v>3</v>
      </c>
      <c r="C10890" t="s">
        <v>38</v>
      </c>
      <c r="D10890">
        <v>1</v>
      </c>
      <c r="E10890" t="s">
        <v>39</v>
      </c>
      <c r="F10890">
        <v>1</v>
      </c>
      <c r="G10890" t="s">
        <v>40</v>
      </c>
      <c r="H10890">
        <v>1</v>
      </c>
      <c r="I10890" t="s">
        <v>41</v>
      </c>
      <c r="J10890">
        <v>1</v>
      </c>
      <c r="K10890">
        <v>285</v>
      </c>
      <c r="L10890" t="s">
        <v>7</v>
      </c>
      <c r="M10890">
        <v>1</v>
      </c>
      <c r="N10890" t="s">
        <v>16</v>
      </c>
      <c r="O10890">
        <v>2</v>
      </c>
      <c r="P10890" t="s">
        <v>14</v>
      </c>
      <c r="Q10890">
        <v>5</v>
      </c>
      <c r="R10890" t="s">
        <v>47</v>
      </c>
      <c r="S10890">
        <v>1</v>
      </c>
      <c r="T10890">
        <v>207</v>
      </c>
      <c r="U10890">
        <v>73.900000000000006</v>
      </c>
      <c r="V10890">
        <v>163.89999399999999</v>
      </c>
      <c r="W10890" t="str">
        <f>_xlfn.XLOOKUP(M10890,ActionReference[Action],ActionReference[Reference])</f>
        <v>Approved</v>
      </c>
      <c r="X10890" t="str" cm="1">
        <f t="array" ref="X10890">_xlfn.IFS(T10890&lt;40,"Lower",T10890&lt;122,"Middle",TRUE,"Upper")</f>
        <v>Upper</v>
      </c>
    </row>
    <row r="10891" spans="1:24" x14ac:dyDescent="0.2">
      <c r="A10891">
        <v>27614</v>
      </c>
      <c r="B10891" t="s">
        <v>3</v>
      </c>
      <c r="C10891" t="s">
        <v>38</v>
      </c>
      <c r="D10891">
        <v>1</v>
      </c>
      <c r="E10891" t="s">
        <v>39</v>
      </c>
      <c r="F10891">
        <v>1</v>
      </c>
      <c r="G10891" t="s">
        <v>49</v>
      </c>
      <c r="H10891">
        <v>2</v>
      </c>
      <c r="I10891" t="s">
        <v>41</v>
      </c>
      <c r="J10891">
        <v>1</v>
      </c>
      <c r="K10891">
        <v>38</v>
      </c>
      <c r="L10891" t="s">
        <v>6</v>
      </c>
      <c r="M10891">
        <v>3</v>
      </c>
      <c r="N10891" t="s">
        <v>16</v>
      </c>
      <c r="O10891">
        <v>2</v>
      </c>
      <c r="P10891" t="s">
        <v>14</v>
      </c>
      <c r="Q10891">
        <v>5</v>
      </c>
      <c r="R10891" t="s">
        <v>46</v>
      </c>
      <c r="S10891">
        <v>2</v>
      </c>
      <c r="T10891">
        <v>73</v>
      </c>
      <c r="U10891">
        <v>57.6</v>
      </c>
      <c r="V10891">
        <v>90.099998499999998</v>
      </c>
      <c r="W10891" t="str">
        <f>_xlfn.XLOOKUP(M10891,ActionReference[Action],ActionReference[Reference])</f>
        <v>Denied</v>
      </c>
      <c r="X10891" t="str" cm="1">
        <f t="array" ref="X10891">_xlfn.IFS(T10891&lt;40,"Lower",T10891&lt;122,"Middle",TRUE,"Upper")</f>
        <v>Middle</v>
      </c>
    </row>
    <row r="10892" spans="1:24" x14ac:dyDescent="0.2">
      <c r="A10892">
        <v>765019</v>
      </c>
      <c r="B10892" t="s">
        <v>3</v>
      </c>
      <c r="C10892" t="s">
        <v>38</v>
      </c>
      <c r="D10892">
        <v>1</v>
      </c>
      <c r="E10892" t="s">
        <v>39</v>
      </c>
      <c r="F10892">
        <v>1</v>
      </c>
      <c r="G10892" t="s">
        <v>40</v>
      </c>
      <c r="H10892">
        <v>1</v>
      </c>
      <c r="I10892" t="s">
        <v>41</v>
      </c>
      <c r="J10892">
        <v>1</v>
      </c>
      <c r="K10892">
        <v>205</v>
      </c>
      <c r="L10892" t="s">
        <v>7</v>
      </c>
      <c r="M10892">
        <v>1</v>
      </c>
      <c r="N10892" t="s">
        <v>16</v>
      </c>
      <c r="O10892">
        <v>2</v>
      </c>
      <c r="P10892" t="s">
        <v>14</v>
      </c>
      <c r="Q10892">
        <v>5</v>
      </c>
      <c r="R10892" t="s">
        <v>47</v>
      </c>
      <c r="S10892">
        <v>1</v>
      </c>
      <c r="T10892">
        <v>60</v>
      </c>
      <c r="U10892">
        <v>102.6</v>
      </c>
      <c r="V10892">
        <v>49.729999499999998</v>
      </c>
      <c r="W10892" t="str">
        <f>_xlfn.XLOOKUP(M10892,ActionReference[Action],ActionReference[Reference])</f>
        <v>Approved</v>
      </c>
      <c r="X10892" t="str" cm="1">
        <f t="array" ref="X10892">_xlfn.IFS(T10892&lt;40,"Lower",T10892&lt;122,"Middle",TRUE,"Upper")</f>
        <v>Middle</v>
      </c>
    </row>
    <row r="10893" spans="1:24" x14ac:dyDescent="0.2">
      <c r="A10893">
        <v>324340</v>
      </c>
      <c r="B10893" t="s">
        <v>3</v>
      </c>
      <c r="C10893" t="s">
        <v>38</v>
      </c>
      <c r="D10893">
        <v>1</v>
      </c>
      <c r="E10893" t="s">
        <v>39</v>
      </c>
      <c r="F10893">
        <v>1</v>
      </c>
      <c r="G10893" t="s">
        <v>40</v>
      </c>
      <c r="H10893">
        <v>1</v>
      </c>
      <c r="I10893" t="s">
        <v>41</v>
      </c>
      <c r="J10893">
        <v>1</v>
      </c>
      <c r="K10893">
        <v>56</v>
      </c>
      <c r="L10893" t="s">
        <v>7</v>
      </c>
      <c r="M10893">
        <v>1</v>
      </c>
      <c r="N10893" t="s">
        <v>16</v>
      </c>
      <c r="O10893">
        <v>2</v>
      </c>
      <c r="P10893" t="s">
        <v>14</v>
      </c>
      <c r="Q10893">
        <v>5</v>
      </c>
      <c r="R10893" t="s">
        <v>46</v>
      </c>
      <c r="S10893">
        <v>2</v>
      </c>
      <c r="T10893">
        <v>23</v>
      </c>
      <c r="U10893">
        <v>55.8</v>
      </c>
      <c r="V10893">
        <v>105.959999</v>
      </c>
      <c r="W10893" t="str">
        <f>_xlfn.XLOOKUP(M10893,ActionReference[Action],ActionReference[Reference])</f>
        <v>Approved</v>
      </c>
      <c r="X10893" t="str" cm="1">
        <f t="array" ref="X10893">_xlfn.IFS(T10893&lt;40,"Lower",T10893&lt;122,"Middle",TRUE,"Upper")</f>
        <v>Lower</v>
      </c>
    </row>
    <row r="10894" spans="1:24" x14ac:dyDescent="0.2">
      <c r="A10894">
        <v>667757</v>
      </c>
      <c r="B10894" t="s">
        <v>3</v>
      </c>
      <c r="C10894" t="s">
        <v>38</v>
      </c>
      <c r="D10894">
        <v>1</v>
      </c>
      <c r="E10894" t="s">
        <v>39</v>
      </c>
      <c r="F10894">
        <v>1</v>
      </c>
      <c r="G10894" t="s">
        <v>40</v>
      </c>
      <c r="H10894">
        <v>1</v>
      </c>
      <c r="I10894" t="s">
        <v>41</v>
      </c>
      <c r="J10894">
        <v>1</v>
      </c>
      <c r="K10894">
        <v>424</v>
      </c>
      <c r="L10894" t="s">
        <v>7</v>
      </c>
      <c r="M10894">
        <v>1</v>
      </c>
      <c r="N10894" t="s">
        <v>16</v>
      </c>
      <c r="O10894">
        <v>2</v>
      </c>
      <c r="P10894" t="s">
        <v>14</v>
      </c>
      <c r="Q10894">
        <v>5</v>
      </c>
      <c r="R10894" t="s">
        <v>47</v>
      </c>
      <c r="S10894">
        <v>1</v>
      </c>
      <c r="T10894">
        <v>225</v>
      </c>
      <c r="U10894">
        <v>73.400000000000006</v>
      </c>
      <c r="V10894">
        <v>326.51001000000002</v>
      </c>
      <c r="W10894" t="str">
        <f>_xlfn.XLOOKUP(M10894,ActionReference[Action],ActionReference[Reference])</f>
        <v>Approved</v>
      </c>
      <c r="X10894" t="str" cm="1">
        <f t="array" ref="X10894">_xlfn.IFS(T10894&lt;40,"Lower",T10894&lt;122,"Middle",TRUE,"Upper")</f>
        <v>Upper</v>
      </c>
    </row>
    <row r="10895" spans="1:24" x14ac:dyDescent="0.2">
      <c r="A10895">
        <v>3467828</v>
      </c>
      <c r="B10895" t="s">
        <v>3</v>
      </c>
      <c r="C10895" t="s">
        <v>42</v>
      </c>
      <c r="D10895">
        <v>2</v>
      </c>
      <c r="E10895" t="s">
        <v>39</v>
      </c>
      <c r="F10895">
        <v>1</v>
      </c>
      <c r="G10895" t="s">
        <v>40</v>
      </c>
      <c r="H10895">
        <v>1</v>
      </c>
      <c r="I10895" t="s">
        <v>41</v>
      </c>
      <c r="J10895">
        <v>1</v>
      </c>
      <c r="K10895">
        <v>187</v>
      </c>
      <c r="L10895" t="s">
        <v>7</v>
      </c>
      <c r="M10895">
        <v>1</v>
      </c>
      <c r="N10895" t="s">
        <v>16</v>
      </c>
      <c r="O10895">
        <v>2</v>
      </c>
      <c r="P10895" t="s">
        <v>10</v>
      </c>
      <c r="Q10895">
        <v>3</v>
      </c>
      <c r="R10895" t="s">
        <v>47</v>
      </c>
      <c r="S10895">
        <v>1</v>
      </c>
      <c r="T10895">
        <v>50</v>
      </c>
      <c r="U10895">
        <v>69.2</v>
      </c>
      <c r="V10895">
        <v>118.470001</v>
      </c>
      <c r="W10895" t="str">
        <f>_xlfn.XLOOKUP(M10895,ActionReference[Action],ActionReference[Reference])</f>
        <v>Approved</v>
      </c>
      <c r="X10895" t="str" cm="1">
        <f t="array" ref="X10895">_xlfn.IFS(T10895&lt;40,"Lower",T10895&lt;122,"Middle",TRUE,"Upper")</f>
        <v>Middle</v>
      </c>
    </row>
    <row r="10896" spans="1:24" x14ac:dyDescent="0.2">
      <c r="A10896">
        <v>4185099</v>
      </c>
      <c r="B10896" t="s">
        <v>3</v>
      </c>
      <c r="C10896" t="s">
        <v>38</v>
      </c>
      <c r="D10896">
        <v>1</v>
      </c>
      <c r="E10896" t="s">
        <v>39</v>
      </c>
      <c r="F10896">
        <v>1</v>
      </c>
      <c r="G10896" t="s">
        <v>40</v>
      </c>
      <c r="H10896">
        <v>1</v>
      </c>
      <c r="I10896" t="s">
        <v>41</v>
      </c>
      <c r="J10896">
        <v>1</v>
      </c>
      <c r="K10896">
        <v>68</v>
      </c>
      <c r="L10896" t="s">
        <v>7</v>
      </c>
      <c r="M10896">
        <v>1</v>
      </c>
      <c r="N10896" t="s">
        <v>16</v>
      </c>
      <c r="O10896">
        <v>2</v>
      </c>
      <c r="P10896" t="s">
        <v>14</v>
      </c>
      <c r="Q10896">
        <v>5</v>
      </c>
      <c r="R10896" t="s">
        <v>47</v>
      </c>
      <c r="S10896">
        <v>1</v>
      </c>
      <c r="T10896">
        <v>25</v>
      </c>
      <c r="U10896">
        <v>63.7</v>
      </c>
      <c r="V10896">
        <v>75.339996299999996</v>
      </c>
      <c r="W10896" t="str">
        <f>_xlfn.XLOOKUP(M10896,ActionReference[Action],ActionReference[Reference])</f>
        <v>Approved</v>
      </c>
      <c r="X10896" t="str" cm="1">
        <f t="array" ref="X10896">_xlfn.IFS(T10896&lt;40,"Lower",T10896&lt;122,"Middle",TRUE,"Upper")</f>
        <v>Lower</v>
      </c>
    </row>
    <row r="10897" spans="1:24" x14ac:dyDescent="0.2">
      <c r="A10897">
        <v>435750</v>
      </c>
      <c r="B10897" t="s">
        <v>3</v>
      </c>
      <c r="C10897" t="s">
        <v>38</v>
      </c>
      <c r="D10897">
        <v>1</v>
      </c>
      <c r="E10897" t="s">
        <v>39</v>
      </c>
      <c r="F10897">
        <v>1</v>
      </c>
      <c r="G10897" t="s">
        <v>40</v>
      </c>
      <c r="H10897">
        <v>1</v>
      </c>
      <c r="I10897" t="s">
        <v>41</v>
      </c>
      <c r="J10897">
        <v>1</v>
      </c>
      <c r="K10897">
        <v>424</v>
      </c>
      <c r="L10897" t="s">
        <v>7</v>
      </c>
      <c r="M10897">
        <v>1</v>
      </c>
      <c r="N10897" t="s">
        <v>16</v>
      </c>
      <c r="O10897">
        <v>2</v>
      </c>
      <c r="P10897" t="s">
        <v>14</v>
      </c>
      <c r="Q10897">
        <v>5</v>
      </c>
      <c r="R10897" t="s">
        <v>47</v>
      </c>
      <c r="S10897">
        <v>1</v>
      </c>
      <c r="T10897">
        <v>175</v>
      </c>
      <c r="U10897">
        <v>70.900000000000006</v>
      </c>
      <c r="V10897">
        <v>131.990005</v>
      </c>
      <c r="W10897" t="str">
        <f>_xlfn.XLOOKUP(M10897,ActionReference[Action],ActionReference[Reference])</f>
        <v>Approved</v>
      </c>
      <c r="X10897" t="str" cm="1">
        <f t="array" ref="X10897">_xlfn.IFS(T10897&lt;40,"Lower",T10897&lt;122,"Middle",TRUE,"Upper")</f>
        <v>Upper</v>
      </c>
    </row>
    <row r="10898" spans="1:24" x14ac:dyDescent="0.2">
      <c r="A10898">
        <v>3412417</v>
      </c>
      <c r="B10898" t="s">
        <v>3</v>
      </c>
      <c r="C10898" t="s">
        <v>42</v>
      </c>
      <c r="D10898">
        <v>2</v>
      </c>
      <c r="E10898" t="s">
        <v>39</v>
      </c>
      <c r="F10898">
        <v>1</v>
      </c>
      <c r="G10898" t="s">
        <v>40</v>
      </c>
      <c r="H10898">
        <v>1</v>
      </c>
      <c r="I10898" t="s">
        <v>41</v>
      </c>
      <c r="J10898">
        <v>1</v>
      </c>
      <c r="K10898">
        <v>216</v>
      </c>
      <c r="L10898" t="s">
        <v>7</v>
      </c>
      <c r="M10898">
        <v>1</v>
      </c>
      <c r="N10898" t="s">
        <v>16</v>
      </c>
      <c r="O10898">
        <v>2</v>
      </c>
      <c r="P10898" t="s">
        <v>14</v>
      </c>
      <c r="Q10898">
        <v>5</v>
      </c>
      <c r="R10898" t="s">
        <v>46</v>
      </c>
      <c r="S10898">
        <v>2</v>
      </c>
      <c r="T10898">
        <v>83</v>
      </c>
      <c r="U10898">
        <v>74.7</v>
      </c>
      <c r="V10898">
        <v>87.519996599999999</v>
      </c>
      <c r="W10898" t="str">
        <f>_xlfn.XLOOKUP(M10898,ActionReference[Action],ActionReference[Reference])</f>
        <v>Approved</v>
      </c>
      <c r="X10898" t="str" cm="1">
        <f t="array" ref="X10898">_xlfn.IFS(T10898&lt;40,"Lower",T10898&lt;122,"Middle",TRUE,"Upper")</f>
        <v>Middle</v>
      </c>
    </row>
    <row r="10899" spans="1:24" x14ac:dyDescent="0.2">
      <c r="A10899">
        <v>2888798</v>
      </c>
      <c r="B10899" t="s">
        <v>3</v>
      </c>
      <c r="C10899" t="s">
        <v>38</v>
      </c>
      <c r="D10899">
        <v>1</v>
      </c>
      <c r="E10899" t="s">
        <v>39</v>
      </c>
      <c r="F10899">
        <v>1</v>
      </c>
      <c r="G10899" t="s">
        <v>40</v>
      </c>
      <c r="H10899">
        <v>1</v>
      </c>
      <c r="I10899" t="s">
        <v>41</v>
      </c>
      <c r="J10899">
        <v>1</v>
      </c>
      <c r="K10899">
        <v>131</v>
      </c>
      <c r="L10899" t="s">
        <v>7</v>
      </c>
      <c r="M10899">
        <v>1</v>
      </c>
      <c r="N10899" t="s">
        <v>16</v>
      </c>
      <c r="O10899">
        <v>2</v>
      </c>
      <c r="P10899" t="s">
        <v>14</v>
      </c>
      <c r="Q10899">
        <v>5</v>
      </c>
      <c r="R10899" t="s">
        <v>46</v>
      </c>
      <c r="S10899">
        <v>2</v>
      </c>
      <c r="T10899">
        <v>60</v>
      </c>
      <c r="U10899">
        <v>68.5</v>
      </c>
      <c r="V10899">
        <v>98.980003400000001</v>
      </c>
      <c r="W10899" t="str">
        <f>_xlfn.XLOOKUP(M10899,ActionReference[Action],ActionReference[Reference])</f>
        <v>Approved</v>
      </c>
      <c r="X10899" t="str" cm="1">
        <f t="array" ref="X10899">_xlfn.IFS(T10899&lt;40,"Lower",T10899&lt;122,"Middle",TRUE,"Upper")</f>
        <v>Middle</v>
      </c>
    </row>
    <row r="10900" spans="1:24" x14ac:dyDescent="0.2">
      <c r="A10900">
        <v>3816510</v>
      </c>
      <c r="B10900" t="s">
        <v>3</v>
      </c>
      <c r="C10900" t="s">
        <v>38</v>
      </c>
      <c r="D10900">
        <v>1</v>
      </c>
      <c r="E10900" t="s">
        <v>39</v>
      </c>
      <c r="F10900">
        <v>1</v>
      </c>
      <c r="G10900" t="s">
        <v>40</v>
      </c>
      <c r="H10900">
        <v>1</v>
      </c>
      <c r="I10900" t="s">
        <v>50</v>
      </c>
      <c r="J10900">
        <v>2</v>
      </c>
      <c r="K10900">
        <v>75</v>
      </c>
      <c r="L10900" t="s">
        <v>7</v>
      </c>
      <c r="M10900">
        <v>1</v>
      </c>
      <c r="N10900" t="s">
        <v>15</v>
      </c>
      <c r="O10900">
        <v>1</v>
      </c>
      <c r="P10900" t="s">
        <v>14</v>
      </c>
      <c r="Q10900">
        <v>5</v>
      </c>
      <c r="R10900" t="s">
        <v>46</v>
      </c>
      <c r="S10900">
        <v>2</v>
      </c>
      <c r="U10900">
        <v>51.8</v>
      </c>
      <c r="V10900">
        <v>120</v>
      </c>
      <c r="W10900" t="str">
        <f>_xlfn.XLOOKUP(M10900,ActionReference[Action],ActionReference[Reference])</f>
        <v>Approved</v>
      </c>
      <c r="X10900" t="str" cm="1">
        <f t="array" ref="X10900">_xlfn.IFS(T10900&lt;40,"Lower",T10900&lt;122,"Middle",TRUE,"Upper")</f>
        <v>Lower</v>
      </c>
    </row>
    <row r="10901" spans="1:24" x14ac:dyDescent="0.2">
      <c r="A10901">
        <v>2888798</v>
      </c>
      <c r="B10901" t="s">
        <v>3</v>
      </c>
      <c r="C10901" t="s">
        <v>45</v>
      </c>
      <c r="D10901">
        <v>3</v>
      </c>
      <c r="E10901" t="s">
        <v>39</v>
      </c>
      <c r="F10901">
        <v>1</v>
      </c>
      <c r="G10901" t="s">
        <v>40</v>
      </c>
      <c r="H10901">
        <v>1</v>
      </c>
      <c r="I10901" t="s">
        <v>41</v>
      </c>
      <c r="J10901">
        <v>1</v>
      </c>
      <c r="K10901">
        <v>200</v>
      </c>
      <c r="L10901" t="s">
        <v>7</v>
      </c>
      <c r="M10901">
        <v>1</v>
      </c>
      <c r="N10901" t="s">
        <v>16</v>
      </c>
      <c r="O10901">
        <v>2</v>
      </c>
      <c r="P10901" t="s">
        <v>14</v>
      </c>
      <c r="Q10901">
        <v>5</v>
      </c>
      <c r="R10901" t="s">
        <v>47</v>
      </c>
      <c r="S10901">
        <v>1</v>
      </c>
      <c r="T10901">
        <v>79</v>
      </c>
      <c r="U10901">
        <v>63.6</v>
      </c>
      <c r="V10901">
        <v>135.88000500000001</v>
      </c>
      <c r="W10901" t="str">
        <f>_xlfn.XLOOKUP(M10901,ActionReference[Action],ActionReference[Reference])</f>
        <v>Approved</v>
      </c>
      <c r="X10901" t="str" cm="1">
        <f t="array" ref="X10901">_xlfn.IFS(T10901&lt;40,"Lower",T10901&lt;122,"Middle",TRUE,"Upper")</f>
        <v>Middle</v>
      </c>
    </row>
    <row r="10902" spans="1:24" x14ac:dyDescent="0.2">
      <c r="A10902">
        <v>2888798</v>
      </c>
      <c r="B10902" t="s">
        <v>3</v>
      </c>
      <c r="C10902" t="s">
        <v>38</v>
      </c>
      <c r="D10902">
        <v>1</v>
      </c>
      <c r="E10902" t="s">
        <v>39</v>
      </c>
      <c r="F10902">
        <v>1</v>
      </c>
      <c r="G10902" t="s">
        <v>43</v>
      </c>
      <c r="H10902">
        <v>3</v>
      </c>
      <c r="I10902" t="s">
        <v>41</v>
      </c>
      <c r="J10902">
        <v>1</v>
      </c>
      <c r="K10902">
        <v>424</v>
      </c>
      <c r="L10902" t="s">
        <v>7</v>
      </c>
      <c r="M10902">
        <v>1</v>
      </c>
      <c r="N10902" t="s">
        <v>16</v>
      </c>
      <c r="O10902">
        <v>2</v>
      </c>
      <c r="P10902" t="s">
        <v>14</v>
      </c>
      <c r="Q10902">
        <v>5</v>
      </c>
      <c r="R10902" t="s">
        <v>47</v>
      </c>
      <c r="S10902">
        <v>1</v>
      </c>
      <c r="T10902">
        <v>168</v>
      </c>
      <c r="U10902">
        <v>108.3</v>
      </c>
      <c r="V10902">
        <v>105.150002</v>
      </c>
      <c r="W10902" t="str">
        <f>_xlfn.XLOOKUP(M10902,ActionReference[Action],ActionReference[Reference])</f>
        <v>Approved</v>
      </c>
      <c r="X10902" t="str" cm="1">
        <f t="array" ref="X10902">_xlfn.IFS(T10902&lt;40,"Lower",T10902&lt;122,"Middle",TRUE,"Upper")</f>
        <v>Upper</v>
      </c>
    </row>
    <row r="10903" spans="1:24" x14ac:dyDescent="0.2">
      <c r="A10903">
        <v>354310</v>
      </c>
      <c r="B10903" t="s">
        <v>3</v>
      </c>
      <c r="C10903" t="s">
        <v>38</v>
      </c>
      <c r="D10903">
        <v>1</v>
      </c>
      <c r="E10903" t="s">
        <v>39</v>
      </c>
      <c r="F10903">
        <v>1</v>
      </c>
      <c r="G10903" t="s">
        <v>40</v>
      </c>
      <c r="H10903">
        <v>1</v>
      </c>
      <c r="I10903" t="s">
        <v>50</v>
      </c>
      <c r="J10903">
        <v>2</v>
      </c>
      <c r="K10903">
        <v>116</v>
      </c>
      <c r="L10903" t="s">
        <v>7</v>
      </c>
      <c r="M10903">
        <v>1</v>
      </c>
      <c r="N10903" t="s">
        <v>16</v>
      </c>
      <c r="O10903">
        <v>2</v>
      </c>
      <c r="P10903" t="s">
        <v>14</v>
      </c>
      <c r="Q10903">
        <v>5</v>
      </c>
      <c r="R10903" t="s">
        <v>47</v>
      </c>
      <c r="S10903">
        <v>1</v>
      </c>
      <c r="T10903">
        <v>161</v>
      </c>
      <c r="U10903">
        <v>102.6</v>
      </c>
      <c r="V10903">
        <v>90.300003099999998</v>
      </c>
      <c r="W10903" t="str">
        <f>_xlfn.XLOOKUP(M10903,ActionReference[Action],ActionReference[Reference])</f>
        <v>Approved</v>
      </c>
      <c r="X10903" t="str" cm="1">
        <f t="array" ref="X10903">_xlfn.IFS(T10903&lt;40,"Lower",T10903&lt;122,"Middle",TRUE,"Upper")</f>
        <v>Upper</v>
      </c>
    </row>
    <row r="10904" spans="1:24" x14ac:dyDescent="0.2">
      <c r="A10904">
        <v>693224</v>
      </c>
      <c r="B10904" t="s">
        <v>3</v>
      </c>
      <c r="C10904" t="s">
        <v>38</v>
      </c>
      <c r="D10904">
        <v>1</v>
      </c>
      <c r="E10904" t="s">
        <v>39</v>
      </c>
      <c r="F10904">
        <v>1</v>
      </c>
      <c r="G10904" t="s">
        <v>40</v>
      </c>
      <c r="H10904">
        <v>1</v>
      </c>
      <c r="I10904" t="s">
        <v>41</v>
      </c>
      <c r="J10904">
        <v>1</v>
      </c>
      <c r="K10904">
        <v>38</v>
      </c>
      <c r="L10904" t="s">
        <v>7</v>
      </c>
      <c r="M10904">
        <v>1</v>
      </c>
      <c r="N10904" t="s">
        <v>16</v>
      </c>
      <c r="O10904">
        <v>2</v>
      </c>
      <c r="P10904" t="s">
        <v>14</v>
      </c>
      <c r="Q10904">
        <v>5</v>
      </c>
      <c r="R10904" t="s">
        <v>47</v>
      </c>
      <c r="S10904">
        <v>1</v>
      </c>
      <c r="U10904">
        <v>78.7</v>
      </c>
      <c r="V10904">
        <v>117.019997</v>
      </c>
      <c r="W10904" t="str">
        <f>_xlfn.XLOOKUP(M10904,ActionReference[Action],ActionReference[Reference])</f>
        <v>Approved</v>
      </c>
      <c r="X10904" t="str" cm="1">
        <f t="array" ref="X10904">_xlfn.IFS(T10904&lt;40,"Lower",T10904&lt;122,"Middle",TRUE,"Upper")</f>
        <v>Lower</v>
      </c>
    </row>
    <row r="10905" spans="1:24" x14ac:dyDescent="0.2">
      <c r="A10905">
        <v>2353595</v>
      </c>
      <c r="B10905" t="s">
        <v>3</v>
      </c>
      <c r="C10905" t="s">
        <v>38</v>
      </c>
      <c r="D10905">
        <v>1</v>
      </c>
      <c r="E10905" t="s">
        <v>39</v>
      </c>
      <c r="F10905">
        <v>1</v>
      </c>
      <c r="G10905" t="s">
        <v>40</v>
      </c>
      <c r="H10905">
        <v>1</v>
      </c>
      <c r="I10905" t="s">
        <v>50</v>
      </c>
      <c r="J10905">
        <v>2</v>
      </c>
      <c r="K10905">
        <v>355</v>
      </c>
      <c r="L10905" t="s">
        <v>6</v>
      </c>
      <c r="M10905">
        <v>3</v>
      </c>
      <c r="N10905" t="s">
        <v>16</v>
      </c>
      <c r="O10905">
        <v>2</v>
      </c>
      <c r="P10905" t="s">
        <v>14</v>
      </c>
      <c r="Q10905">
        <v>5</v>
      </c>
      <c r="R10905" t="s">
        <v>46</v>
      </c>
      <c r="S10905">
        <v>2</v>
      </c>
      <c r="T10905">
        <v>104</v>
      </c>
      <c r="U10905">
        <v>49.3</v>
      </c>
      <c r="V10905">
        <v>129.55999800000001</v>
      </c>
      <c r="W10905" t="str">
        <f>_xlfn.XLOOKUP(M10905,ActionReference[Action],ActionReference[Reference])</f>
        <v>Denied</v>
      </c>
      <c r="X10905" t="str" cm="1">
        <f t="array" ref="X10905">_xlfn.IFS(T10905&lt;40,"Lower",T10905&lt;122,"Middle",TRUE,"Upper")</f>
        <v>Middle</v>
      </c>
    </row>
    <row r="10906" spans="1:24" x14ac:dyDescent="0.2">
      <c r="A10906">
        <v>324340</v>
      </c>
      <c r="B10906" t="s">
        <v>3</v>
      </c>
      <c r="C10906" t="s">
        <v>38</v>
      </c>
      <c r="D10906">
        <v>1</v>
      </c>
      <c r="E10906" t="s">
        <v>39</v>
      </c>
      <c r="F10906">
        <v>1</v>
      </c>
      <c r="G10906" t="s">
        <v>43</v>
      </c>
      <c r="H10906">
        <v>3</v>
      </c>
      <c r="I10906" t="s">
        <v>41</v>
      </c>
      <c r="J10906">
        <v>1</v>
      </c>
      <c r="K10906">
        <v>120</v>
      </c>
      <c r="L10906" t="s">
        <v>6</v>
      </c>
      <c r="M10906">
        <v>3</v>
      </c>
      <c r="N10906" t="s">
        <v>16</v>
      </c>
      <c r="O10906">
        <v>2</v>
      </c>
      <c r="P10906" t="s">
        <v>14</v>
      </c>
      <c r="Q10906">
        <v>5</v>
      </c>
      <c r="R10906" t="s">
        <v>47</v>
      </c>
      <c r="S10906">
        <v>1</v>
      </c>
      <c r="T10906">
        <v>36</v>
      </c>
      <c r="U10906">
        <v>67</v>
      </c>
      <c r="V10906">
        <v>95.580001800000005</v>
      </c>
      <c r="W10906" t="str">
        <f>_xlfn.XLOOKUP(M10906,ActionReference[Action],ActionReference[Reference])</f>
        <v>Denied</v>
      </c>
      <c r="X10906" t="str" cm="1">
        <f t="array" ref="X10906">_xlfn.IFS(T10906&lt;40,"Lower",T10906&lt;122,"Middle",TRUE,"Upper")</f>
        <v>Lower</v>
      </c>
    </row>
    <row r="10907" spans="1:24" x14ac:dyDescent="0.2">
      <c r="A10907">
        <v>596848</v>
      </c>
      <c r="B10907" t="s">
        <v>3</v>
      </c>
      <c r="C10907" t="s">
        <v>38</v>
      </c>
      <c r="D10907">
        <v>1</v>
      </c>
      <c r="E10907" t="s">
        <v>39</v>
      </c>
      <c r="F10907">
        <v>1</v>
      </c>
      <c r="G10907" t="s">
        <v>40</v>
      </c>
      <c r="H10907">
        <v>1</v>
      </c>
      <c r="I10907" t="s">
        <v>41</v>
      </c>
      <c r="J10907">
        <v>1</v>
      </c>
      <c r="K10907">
        <v>125</v>
      </c>
      <c r="L10907" t="s">
        <v>7</v>
      </c>
      <c r="M10907">
        <v>1</v>
      </c>
      <c r="N10907" t="s">
        <v>16</v>
      </c>
      <c r="O10907">
        <v>2</v>
      </c>
      <c r="P10907" t="s">
        <v>14</v>
      </c>
      <c r="Q10907">
        <v>5</v>
      </c>
      <c r="R10907" t="s">
        <v>47</v>
      </c>
      <c r="S10907">
        <v>1</v>
      </c>
      <c r="T10907">
        <v>30</v>
      </c>
      <c r="U10907">
        <v>66.400000000000006</v>
      </c>
      <c r="V10907">
        <v>90.870002700000001</v>
      </c>
      <c r="W10907" t="str">
        <f>_xlfn.XLOOKUP(M10907,ActionReference[Action],ActionReference[Reference])</f>
        <v>Approved</v>
      </c>
      <c r="X10907" t="str" cm="1">
        <f t="array" ref="X10907">_xlfn.IFS(T10907&lt;40,"Lower",T10907&lt;122,"Middle",TRUE,"Upper")</f>
        <v>Lower</v>
      </c>
    </row>
    <row r="10908" spans="1:24" x14ac:dyDescent="0.2">
      <c r="A10908">
        <v>509811</v>
      </c>
      <c r="B10908" t="s">
        <v>3</v>
      </c>
      <c r="C10908" t="s">
        <v>38</v>
      </c>
      <c r="D10908">
        <v>1</v>
      </c>
      <c r="E10908" t="s">
        <v>39</v>
      </c>
      <c r="F10908">
        <v>1</v>
      </c>
      <c r="G10908" t="s">
        <v>43</v>
      </c>
      <c r="H10908">
        <v>3</v>
      </c>
      <c r="I10908" t="s">
        <v>41</v>
      </c>
      <c r="J10908">
        <v>1</v>
      </c>
      <c r="K10908">
        <v>132</v>
      </c>
      <c r="L10908" t="s">
        <v>53</v>
      </c>
      <c r="M10908">
        <v>2</v>
      </c>
      <c r="N10908" t="s">
        <v>16</v>
      </c>
      <c r="O10908">
        <v>2</v>
      </c>
      <c r="P10908" t="s">
        <v>14</v>
      </c>
      <c r="Q10908">
        <v>5</v>
      </c>
      <c r="R10908" t="s">
        <v>47</v>
      </c>
      <c r="S10908">
        <v>1</v>
      </c>
      <c r="T10908">
        <v>283</v>
      </c>
      <c r="U10908">
        <v>66.599999999999994</v>
      </c>
      <c r="V10908">
        <v>118.949997</v>
      </c>
      <c r="W10908" t="str">
        <f>_xlfn.XLOOKUP(M10908,ActionReference[Action],ActionReference[Reference])</f>
        <v>Approved</v>
      </c>
      <c r="X10908" t="str" cm="1">
        <f t="array" ref="X10908">_xlfn.IFS(T10908&lt;40,"Lower",T10908&lt;122,"Middle",TRUE,"Upper")</f>
        <v>Upper</v>
      </c>
    </row>
    <row r="10909" spans="1:24" x14ac:dyDescent="0.2">
      <c r="A10909">
        <v>846619</v>
      </c>
      <c r="B10909" t="s">
        <v>3</v>
      </c>
      <c r="C10909" t="s">
        <v>38</v>
      </c>
      <c r="D10909">
        <v>1</v>
      </c>
      <c r="E10909" t="s">
        <v>39</v>
      </c>
      <c r="F10909">
        <v>1</v>
      </c>
      <c r="G10909" t="s">
        <v>43</v>
      </c>
      <c r="H10909">
        <v>3</v>
      </c>
      <c r="I10909" t="s">
        <v>41</v>
      </c>
      <c r="J10909">
        <v>1</v>
      </c>
      <c r="K10909">
        <v>255</v>
      </c>
      <c r="L10909" t="s">
        <v>7</v>
      </c>
      <c r="M10909">
        <v>1</v>
      </c>
      <c r="N10909" t="s">
        <v>16</v>
      </c>
      <c r="O10909">
        <v>2</v>
      </c>
      <c r="P10909" t="s">
        <v>14</v>
      </c>
      <c r="Q10909">
        <v>5</v>
      </c>
      <c r="R10909" t="s">
        <v>47</v>
      </c>
      <c r="S10909">
        <v>1</v>
      </c>
      <c r="T10909">
        <v>119</v>
      </c>
      <c r="U10909">
        <v>55.8</v>
      </c>
      <c r="V10909">
        <v>113.19000200000001</v>
      </c>
      <c r="W10909" t="str">
        <f>_xlfn.XLOOKUP(M10909,ActionReference[Action],ActionReference[Reference])</f>
        <v>Approved</v>
      </c>
      <c r="X10909" t="str" cm="1">
        <f t="array" ref="X10909">_xlfn.IFS(T10909&lt;40,"Lower",T10909&lt;122,"Middle",TRUE,"Upper")</f>
        <v>Middle</v>
      </c>
    </row>
    <row r="10910" spans="1:24" x14ac:dyDescent="0.2">
      <c r="A10910">
        <v>539032</v>
      </c>
      <c r="B10910" t="s">
        <v>3</v>
      </c>
      <c r="C10910" t="s">
        <v>38</v>
      </c>
      <c r="D10910">
        <v>1</v>
      </c>
      <c r="E10910" t="s">
        <v>39</v>
      </c>
      <c r="F10910">
        <v>1</v>
      </c>
      <c r="G10910" t="s">
        <v>43</v>
      </c>
      <c r="H10910">
        <v>3</v>
      </c>
      <c r="I10910" t="s">
        <v>41</v>
      </c>
      <c r="J10910">
        <v>1</v>
      </c>
      <c r="K10910">
        <v>156</v>
      </c>
      <c r="L10910" t="s">
        <v>7</v>
      </c>
      <c r="M10910">
        <v>1</v>
      </c>
      <c r="N10910" t="s">
        <v>16</v>
      </c>
      <c r="O10910">
        <v>2</v>
      </c>
      <c r="P10910" t="s">
        <v>14</v>
      </c>
      <c r="Q10910">
        <v>5</v>
      </c>
      <c r="R10910" t="s">
        <v>47</v>
      </c>
      <c r="S10910">
        <v>1</v>
      </c>
      <c r="T10910">
        <v>150</v>
      </c>
      <c r="U10910">
        <v>45.7</v>
      </c>
      <c r="V10910">
        <v>131.779999</v>
      </c>
      <c r="W10910" t="str">
        <f>_xlfn.XLOOKUP(M10910,ActionReference[Action],ActionReference[Reference])</f>
        <v>Approved</v>
      </c>
      <c r="X10910" t="str" cm="1">
        <f t="array" ref="X10910">_xlfn.IFS(T10910&lt;40,"Lower",T10910&lt;122,"Middle",TRUE,"Upper")</f>
        <v>Upper</v>
      </c>
    </row>
    <row r="10911" spans="1:24" x14ac:dyDescent="0.2">
      <c r="A10911">
        <v>365325</v>
      </c>
      <c r="B10911" t="s">
        <v>3</v>
      </c>
      <c r="C10911" t="s">
        <v>38</v>
      </c>
      <c r="D10911">
        <v>1</v>
      </c>
      <c r="E10911" t="s">
        <v>39</v>
      </c>
      <c r="F10911">
        <v>1</v>
      </c>
      <c r="G10911" t="s">
        <v>43</v>
      </c>
      <c r="H10911">
        <v>3</v>
      </c>
      <c r="I10911" t="s">
        <v>41</v>
      </c>
      <c r="J10911">
        <v>1</v>
      </c>
      <c r="K10911">
        <v>708</v>
      </c>
      <c r="L10911" t="s">
        <v>7</v>
      </c>
      <c r="M10911">
        <v>1</v>
      </c>
      <c r="N10911" t="s">
        <v>16</v>
      </c>
      <c r="O10911">
        <v>2</v>
      </c>
      <c r="P10911" t="s">
        <v>14</v>
      </c>
      <c r="Q10911">
        <v>5</v>
      </c>
      <c r="R10911" t="s">
        <v>47</v>
      </c>
      <c r="S10911">
        <v>1</v>
      </c>
      <c r="T10911">
        <v>209</v>
      </c>
      <c r="U10911">
        <v>56.1</v>
      </c>
      <c r="V10911">
        <v>127.16999800000001</v>
      </c>
      <c r="W10911" t="str">
        <f>_xlfn.XLOOKUP(M10911,ActionReference[Action],ActionReference[Reference])</f>
        <v>Approved</v>
      </c>
      <c r="X10911" t="str" cm="1">
        <f t="array" ref="X10911">_xlfn.IFS(T10911&lt;40,"Lower",T10911&lt;122,"Middle",TRUE,"Upper")</f>
        <v>Upper</v>
      </c>
    </row>
    <row r="10912" spans="1:24" x14ac:dyDescent="0.2">
      <c r="A10912">
        <v>9807</v>
      </c>
      <c r="B10912" t="s">
        <v>3</v>
      </c>
      <c r="C10912" t="s">
        <v>38</v>
      </c>
      <c r="D10912">
        <v>1</v>
      </c>
      <c r="E10912" t="s">
        <v>39</v>
      </c>
      <c r="F10912">
        <v>1</v>
      </c>
      <c r="G10912" t="s">
        <v>40</v>
      </c>
      <c r="H10912">
        <v>1</v>
      </c>
      <c r="I10912" t="s">
        <v>41</v>
      </c>
      <c r="J10912">
        <v>1</v>
      </c>
      <c r="K10912">
        <v>500</v>
      </c>
      <c r="L10912" t="s">
        <v>7</v>
      </c>
      <c r="M10912">
        <v>1</v>
      </c>
      <c r="N10912" t="s">
        <v>16</v>
      </c>
      <c r="O10912">
        <v>2</v>
      </c>
      <c r="P10912" t="s">
        <v>14</v>
      </c>
      <c r="Q10912">
        <v>5</v>
      </c>
      <c r="R10912" t="s">
        <v>47</v>
      </c>
      <c r="S10912">
        <v>1</v>
      </c>
      <c r="T10912">
        <v>281</v>
      </c>
      <c r="U10912">
        <v>73.7</v>
      </c>
      <c r="V10912">
        <v>160.679993</v>
      </c>
      <c r="W10912" t="str">
        <f>_xlfn.XLOOKUP(M10912,ActionReference[Action],ActionReference[Reference])</f>
        <v>Approved</v>
      </c>
      <c r="X10912" t="str" cm="1">
        <f t="array" ref="X10912">_xlfn.IFS(T10912&lt;40,"Lower",T10912&lt;122,"Middle",TRUE,"Upper")</f>
        <v>Upper</v>
      </c>
    </row>
    <row r="10913" spans="1:24" x14ac:dyDescent="0.2">
      <c r="A10913">
        <v>2915461</v>
      </c>
      <c r="B10913" t="s">
        <v>3</v>
      </c>
      <c r="C10913" t="s">
        <v>38</v>
      </c>
      <c r="D10913">
        <v>1</v>
      </c>
      <c r="E10913" t="s">
        <v>39</v>
      </c>
      <c r="F10913">
        <v>1</v>
      </c>
      <c r="G10913" t="s">
        <v>40</v>
      </c>
      <c r="H10913">
        <v>1</v>
      </c>
      <c r="I10913" t="s">
        <v>41</v>
      </c>
      <c r="J10913">
        <v>1</v>
      </c>
      <c r="K10913">
        <v>185</v>
      </c>
      <c r="L10913" t="s">
        <v>7</v>
      </c>
      <c r="M10913">
        <v>1</v>
      </c>
      <c r="N10913" t="s">
        <v>16</v>
      </c>
      <c r="O10913">
        <v>2</v>
      </c>
      <c r="P10913" t="s">
        <v>14</v>
      </c>
      <c r="Q10913">
        <v>5</v>
      </c>
      <c r="R10913" t="s">
        <v>46</v>
      </c>
      <c r="S10913">
        <v>2</v>
      </c>
      <c r="T10913">
        <v>53</v>
      </c>
      <c r="U10913">
        <v>71.2</v>
      </c>
      <c r="V10913">
        <v>186.25</v>
      </c>
      <c r="W10913" t="str">
        <f>_xlfn.XLOOKUP(M10913,ActionReference[Action],ActionReference[Reference])</f>
        <v>Approved</v>
      </c>
      <c r="X10913" t="str" cm="1">
        <f t="array" ref="X10913">_xlfn.IFS(T10913&lt;40,"Lower",T10913&lt;122,"Middle",TRUE,"Upper")</f>
        <v>Middle</v>
      </c>
    </row>
    <row r="10914" spans="1:24" x14ac:dyDescent="0.2">
      <c r="A10914">
        <v>3913147</v>
      </c>
      <c r="B10914" t="s">
        <v>3</v>
      </c>
      <c r="C10914" t="s">
        <v>45</v>
      </c>
      <c r="D10914">
        <v>3</v>
      </c>
      <c r="E10914" t="s">
        <v>39</v>
      </c>
      <c r="F10914">
        <v>1</v>
      </c>
      <c r="G10914" t="s">
        <v>40</v>
      </c>
      <c r="H10914">
        <v>1</v>
      </c>
      <c r="I10914" t="s">
        <v>41</v>
      </c>
      <c r="J10914">
        <v>1</v>
      </c>
      <c r="K10914">
        <v>221</v>
      </c>
      <c r="L10914" t="s">
        <v>7</v>
      </c>
      <c r="M10914">
        <v>1</v>
      </c>
      <c r="N10914" t="s">
        <v>16</v>
      </c>
      <c r="O10914">
        <v>2</v>
      </c>
      <c r="P10914" t="s">
        <v>14</v>
      </c>
      <c r="Q10914">
        <v>5</v>
      </c>
      <c r="R10914" t="s">
        <v>47</v>
      </c>
      <c r="S10914">
        <v>1</v>
      </c>
      <c r="T10914">
        <v>72</v>
      </c>
      <c r="U10914">
        <v>73.900000000000006</v>
      </c>
      <c r="V10914">
        <v>98.069999699999997</v>
      </c>
      <c r="W10914" t="str">
        <f>_xlfn.XLOOKUP(M10914,ActionReference[Action],ActionReference[Reference])</f>
        <v>Approved</v>
      </c>
      <c r="X10914" t="str" cm="1">
        <f t="array" ref="X10914">_xlfn.IFS(T10914&lt;40,"Lower",T10914&lt;122,"Middle",TRUE,"Upper")</f>
        <v>Middle</v>
      </c>
    </row>
    <row r="10915" spans="1:24" x14ac:dyDescent="0.2">
      <c r="A10915">
        <v>2888798</v>
      </c>
      <c r="B10915" t="s">
        <v>3</v>
      </c>
      <c r="C10915" t="s">
        <v>42</v>
      </c>
      <c r="D10915">
        <v>2</v>
      </c>
      <c r="E10915" t="s">
        <v>39</v>
      </c>
      <c r="F10915">
        <v>1</v>
      </c>
      <c r="G10915" t="s">
        <v>40</v>
      </c>
      <c r="H10915">
        <v>1</v>
      </c>
      <c r="I10915" t="s">
        <v>41</v>
      </c>
      <c r="J10915">
        <v>1</v>
      </c>
      <c r="K10915">
        <v>284</v>
      </c>
      <c r="L10915" t="s">
        <v>7</v>
      </c>
      <c r="M10915">
        <v>1</v>
      </c>
      <c r="N10915" t="s">
        <v>16</v>
      </c>
      <c r="O10915">
        <v>2</v>
      </c>
      <c r="P10915" t="s">
        <v>14</v>
      </c>
      <c r="Q10915">
        <v>5</v>
      </c>
      <c r="R10915" t="s">
        <v>46</v>
      </c>
      <c r="S10915">
        <v>2</v>
      </c>
      <c r="T10915">
        <v>165</v>
      </c>
      <c r="U10915">
        <v>72.5</v>
      </c>
      <c r="V10915">
        <v>147.91999799999999</v>
      </c>
      <c r="W10915" t="str">
        <f>_xlfn.XLOOKUP(M10915,ActionReference[Action],ActionReference[Reference])</f>
        <v>Approved</v>
      </c>
      <c r="X10915" t="str" cm="1">
        <f t="array" ref="X10915">_xlfn.IFS(T10915&lt;40,"Lower",T10915&lt;122,"Middle",TRUE,"Upper")</f>
        <v>Upper</v>
      </c>
    </row>
    <row r="10916" spans="1:24" x14ac:dyDescent="0.2">
      <c r="A10916">
        <v>447100</v>
      </c>
      <c r="B10916" t="s">
        <v>3</v>
      </c>
      <c r="C10916" t="s">
        <v>38</v>
      </c>
      <c r="D10916">
        <v>1</v>
      </c>
      <c r="E10916" t="s">
        <v>39</v>
      </c>
      <c r="F10916">
        <v>1</v>
      </c>
      <c r="G10916" t="s">
        <v>49</v>
      </c>
      <c r="H10916">
        <v>2</v>
      </c>
      <c r="I10916" t="s">
        <v>41</v>
      </c>
      <c r="J10916">
        <v>1</v>
      </c>
      <c r="K10916">
        <v>6</v>
      </c>
      <c r="L10916" t="s">
        <v>7</v>
      </c>
      <c r="M10916">
        <v>1</v>
      </c>
      <c r="N10916" t="s">
        <v>16</v>
      </c>
      <c r="O10916">
        <v>2</v>
      </c>
      <c r="P10916" t="s">
        <v>14</v>
      </c>
      <c r="Q10916">
        <v>5</v>
      </c>
      <c r="R10916" t="s">
        <v>47</v>
      </c>
      <c r="S10916">
        <v>1</v>
      </c>
      <c r="T10916">
        <v>94</v>
      </c>
      <c r="U10916">
        <v>84</v>
      </c>
      <c r="V10916">
        <v>124.989998</v>
      </c>
      <c r="W10916" t="str">
        <f>_xlfn.XLOOKUP(M10916,ActionReference[Action],ActionReference[Reference])</f>
        <v>Approved</v>
      </c>
      <c r="X10916" t="str" cm="1">
        <f t="array" ref="X10916">_xlfn.IFS(T10916&lt;40,"Lower",T10916&lt;122,"Middle",TRUE,"Upper")</f>
        <v>Middle</v>
      </c>
    </row>
    <row r="10917" spans="1:24" x14ac:dyDescent="0.2">
      <c r="A10917">
        <v>395238</v>
      </c>
      <c r="B10917" t="s">
        <v>3</v>
      </c>
      <c r="C10917" t="s">
        <v>38</v>
      </c>
      <c r="D10917">
        <v>1</v>
      </c>
      <c r="E10917" t="s">
        <v>39</v>
      </c>
      <c r="F10917">
        <v>1</v>
      </c>
      <c r="G10917" t="s">
        <v>40</v>
      </c>
      <c r="H10917">
        <v>1</v>
      </c>
      <c r="I10917" t="s">
        <v>41</v>
      </c>
      <c r="J10917">
        <v>1</v>
      </c>
      <c r="K10917">
        <v>90</v>
      </c>
      <c r="L10917" t="s">
        <v>7</v>
      </c>
      <c r="M10917">
        <v>1</v>
      </c>
      <c r="N10917" t="s">
        <v>16</v>
      </c>
      <c r="O10917">
        <v>2</v>
      </c>
      <c r="P10917" t="s">
        <v>10</v>
      </c>
      <c r="Q10917">
        <v>3</v>
      </c>
      <c r="R10917" t="s">
        <v>47</v>
      </c>
      <c r="S10917">
        <v>1</v>
      </c>
      <c r="T10917">
        <v>265</v>
      </c>
      <c r="U10917">
        <v>61.4</v>
      </c>
      <c r="V10917">
        <v>72.360000600000006</v>
      </c>
      <c r="W10917" t="str">
        <f>_xlfn.XLOOKUP(M10917,ActionReference[Action],ActionReference[Reference])</f>
        <v>Approved</v>
      </c>
      <c r="X10917" t="str" cm="1">
        <f t="array" ref="X10917">_xlfn.IFS(T10917&lt;40,"Lower",T10917&lt;122,"Middle",TRUE,"Upper")</f>
        <v>Upper</v>
      </c>
    </row>
    <row r="10918" spans="1:24" x14ac:dyDescent="0.2">
      <c r="A10918">
        <v>509811</v>
      </c>
      <c r="B10918" t="s">
        <v>3</v>
      </c>
      <c r="C10918" t="s">
        <v>38</v>
      </c>
      <c r="D10918">
        <v>1</v>
      </c>
      <c r="E10918" t="s">
        <v>39</v>
      </c>
      <c r="F10918">
        <v>1</v>
      </c>
      <c r="G10918" t="s">
        <v>49</v>
      </c>
      <c r="H10918">
        <v>2</v>
      </c>
      <c r="I10918" t="s">
        <v>41</v>
      </c>
      <c r="J10918">
        <v>1</v>
      </c>
      <c r="K10918">
        <v>5</v>
      </c>
      <c r="L10918" t="s">
        <v>7</v>
      </c>
      <c r="M10918">
        <v>1</v>
      </c>
      <c r="N10918" t="s">
        <v>16</v>
      </c>
      <c r="O10918">
        <v>2</v>
      </c>
      <c r="P10918" t="s">
        <v>10</v>
      </c>
      <c r="Q10918">
        <v>3</v>
      </c>
      <c r="R10918" t="s">
        <v>47</v>
      </c>
      <c r="S10918">
        <v>1</v>
      </c>
      <c r="T10918">
        <v>56</v>
      </c>
      <c r="U10918">
        <v>66.599999999999994</v>
      </c>
      <c r="V10918">
        <v>111.019997</v>
      </c>
      <c r="W10918" t="str">
        <f>_xlfn.XLOOKUP(M10918,ActionReference[Action],ActionReference[Reference])</f>
        <v>Approved</v>
      </c>
      <c r="X10918" t="str" cm="1">
        <f t="array" ref="X10918">_xlfn.IFS(T10918&lt;40,"Lower",T10918&lt;122,"Middle",TRUE,"Upper")</f>
        <v>Middle</v>
      </c>
    </row>
    <row r="10919" spans="1:24" x14ac:dyDescent="0.2">
      <c r="A10919">
        <v>3635533</v>
      </c>
      <c r="B10919" t="s">
        <v>3</v>
      </c>
      <c r="C10919" t="s">
        <v>38</v>
      </c>
      <c r="D10919">
        <v>1</v>
      </c>
      <c r="E10919" t="s">
        <v>39</v>
      </c>
      <c r="F10919">
        <v>1</v>
      </c>
      <c r="G10919" t="s">
        <v>43</v>
      </c>
      <c r="H10919">
        <v>3</v>
      </c>
      <c r="I10919" t="s">
        <v>41</v>
      </c>
      <c r="J10919">
        <v>1</v>
      </c>
      <c r="K10919">
        <v>179</v>
      </c>
      <c r="L10919" t="s">
        <v>7</v>
      </c>
      <c r="M10919">
        <v>1</v>
      </c>
      <c r="N10919" t="s">
        <v>16</v>
      </c>
      <c r="O10919">
        <v>2</v>
      </c>
      <c r="P10919" t="s">
        <v>14</v>
      </c>
      <c r="Q10919">
        <v>5</v>
      </c>
      <c r="R10919" t="s">
        <v>46</v>
      </c>
      <c r="S10919">
        <v>2</v>
      </c>
      <c r="T10919">
        <v>45</v>
      </c>
      <c r="U10919">
        <v>67.5</v>
      </c>
      <c r="V10919">
        <v>162.220001</v>
      </c>
      <c r="W10919" t="str">
        <f>_xlfn.XLOOKUP(M10919,ActionReference[Action],ActionReference[Reference])</f>
        <v>Approved</v>
      </c>
      <c r="X10919" t="str" cm="1">
        <f t="array" ref="X10919">_xlfn.IFS(T10919&lt;40,"Lower",T10919&lt;122,"Middle",TRUE,"Upper")</f>
        <v>Middle</v>
      </c>
    </row>
    <row r="10920" spans="1:24" x14ac:dyDescent="0.2">
      <c r="A10920">
        <v>2888798</v>
      </c>
      <c r="B10920" t="s">
        <v>3</v>
      </c>
      <c r="C10920" t="s">
        <v>42</v>
      </c>
      <c r="D10920">
        <v>2</v>
      </c>
      <c r="E10920" t="s">
        <v>39</v>
      </c>
      <c r="F10920">
        <v>1</v>
      </c>
      <c r="G10920" t="s">
        <v>40</v>
      </c>
      <c r="H10920">
        <v>1</v>
      </c>
      <c r="I10920" t="s">
        <v>41</v>
      </c>
      <c r="J10920">
        <v>1</v>
      </c>
      <c r="K10920">
        <v>242</v>
      </c>
      <c r="L10920" t="s">
        <v>6</v>
      </c>
      <c r="M10920">
        <v>3</v>
      </c>
      <c r="N10920" t="s">
        <v>15</v>
      </c>
      <c r="O10920">
        <v>1</v>
      </c>
      <c r="P10920" t="s">
        <v>14</v>
      </c>
      <c r="Q10920">
        <v>5</v>
      </c>
      <c r="R10920" t="s">
        <v>47</v>
      </c>
      <c r="S10920">
        <v>1</v>
      </c>
      <c r="T10920">
        <v>46</v>
      </c>
      <c r="U10920">
        <v>58</v>
      </c>
      <c r="V10920">
        <v>154.929993</v>
      </c>
      <c r="W10920" t="str">
        <f>_xlfn.XLOOKUP(M10920,ActionReference[Action],ActionReference[Reference])</f>
        <v>Denied</v>
      </c>
      <c r="X10920" t="str" cm="1">
        <f t="array" ref="X10920">_xlfn.IFS(T10920&lt;40,"Lower",T10920&lt;122,"Middle",TRUE,"Upper")</f>
        <v>Middle</v>
      </c>
    </row>
    <row r="10921" spans="1:24" x14ac:dyDescent="0.2">
      <c r="A10921">
        <v>3395293</v>
      </c>
      <c r="B10921" t="s">
        <v>3</v>
      </c>
      <c r="C10921" t="s">
        <v>38</v>
      </c>
      <c r="D10921">
        <v>1</v>
      </c>
      <c r="E10921" t="s">
        <v>39</v>
      </c>
      <c r="F10921">
        <v>1</v>
      </c>
      <c r="G10921" t="s">
        <v>40</v>
      </c>
      <c r="H10921">
        <v>1</v>
      </c>
      <c r="I10921" t="s">
        <v>41</v>
      </c>
      <c r="J10921">
        <v>1</v>
      </c>
      <c r="K10921">
        <v>232</v>
      </c>
      <c r="L10921" t="s">
        <v>7</v>
      </c>
      <c r="M10921">
        <v>1</v>
      </c>
      <c r="N10921" t="s">
        <v>16</v>
      </c>
      <c r="O10921">
        <v>2</v>
      </c>
      <c r="P10921" t="s">
        <v>14</v>
      </c>
      <c r="Q10921">
        <v>5</v>
      </c>
      <c r="R10921" t="s">
        <v>47</v>
      </c>
      <c r="S10921">
        <v>1</v>
      </c>
      <c r="T10921">
        <v>88</v>
      </c>
      <c r="U10921">
        <v>59.1</v>
      </c>
      <c r="V10921">
        <v>146.14999399999999</v>
      </c>
      <c r="W10921" t="str">
        <f>_xlfn.XLOOKUP(M10921,ActionReference[Action],ActionReference[Reference])</f>
        <v>Approved</v>
      </c>
      <c r="X10921" t="str" cm="1">
        <f t="array" ref="X10921">_xlfn.IFS(T10921&lt;40,"Lower",T10921&lt;122,"Middle",TRUE,"Upper")</f>
        <v>Middle</v>
      </c>
    </row>
    <row r="10922" spans="1:24" x14ac:dyDescent="0.2">
      <c r="A10922">
        <v>2888798</v>
      </c>
      <c r="B10922" t="s">
        <v>3</v>
      </c>
      <c r="C10922" t="s">
        <v>38</v>
      </c>
      <c r="D10922">
        <v>1</v>
      </c>
      <c r="E10922" t="s">
        <v>39</v>
      </c>
      <c r="F10922">
        <v>1</v>
      </c>
      <c r="G10922" t="s">
        <v>43</v>
      </c>
      <c r="H10922">
        <v>3</v>
      </c>
      <c r="I10922" t="s">
        <v>41</v>
      </c>
      <c r="J10922">
        <v>1</v>
      </c>
      <c r="K10922">
        <v>226</v>
      </c>
      <c r="L10922" t="s">
        <v>6</v>
      </c>
      <c r="M10922">
        <v>3</v>
      </c>
      <c r="N10922" t="s">
        <v>16</v>
      </c>
      <c r="O10922">
        <v>2</v>
      </c>
      <c r="P10922" t="s">
        <v>14</v>
      </c>
      <c r="Q10922">
        <v>5</v>
      </c>
      <c r="R10922" t="s">
        <v>47</v>
      </c>
      <c r="S10922">
        <v>1</v>
      </c>
      <c r="T10922">
        <v>58</v>
      </c>
      <c r="U10922">
        <v>59.9</v>
      </c>
      <c r="V10922">
        <v>82.559997600000003</v>
      </c>
      <c r="W10922" t="str">
        <f>_xlfn.XLOOKUP(M10922,ActionReference[Action],ActionReference[Reference])</f>
        <v>Denied</v>
      </c>
      <c r="X10922" t="str" cm="1">
        <f t="array" ref="X10922">_xlfn.IFS(T10922&lt;40,"Lower",T10922&lt;122,"Middle",TRUE,"Upper")</f>
        <v>Middle</v>
      </c>
    </row>
    <row r="10923" spans="1:24" x14ac:dyDescent="0.2">
      <c r="A10923">
        <v>101671</v>
      </c>
      <c r="B10923" t="s">
        <v>3</v>
      </c>
      <c r="C10923" t="s">
        <v>38</v>
      </c>
      <c r="D10923">
        <v>1</v>
      </c>
      <c r="E10923" t="s">
        <v>39</v>
      </c>
      <c r="F10923">
        <v>1</v>
      </c>
      <c r="G10923" t="s">
        <v>49</v>
      </c>
      <c r="H10923">
        <v>2</v>
      </c>
      <c r="I10923" t="s">
        <v>41</v>
      </c>
      <c r="J10923">
        <v>1</v>
      </c>
      <c r="K10923">
        <v>8</v>
      </c>
      <c r="L10923" t="s">
        <v>7</v>
      </c>
      <c r="M10923">
        <v>1</v>
      </c>
      <c r="N10923" t="s">
        <v>16</v>
      </c>
      <c r="O10923">
        <v>2</v>
      </c>
      <c r="P10923" t="s">
        <v>14</v>
      </c>
      <c r="Q10923">
        <v>5</v>
      </c>
      <c r="R10923" t="s">
        <v>47</v>
      </c>
      <c r="S10923">
        <v>1</v>
      </c>
      <c r="T10923">
        <v>89</v>
      </c>
      <c r="U10923">
        <v>62.1</v>
      </c>
      <c r="V10923">
        <v>129.53999300000001</v>
      </c>
      <c r="W10923" t="str">
        <f>_xlfn.XLOOKUP(M10923,ActionReference[Action],ActionReference[Reference])</f>
        <v>Approved</v>
      </c>
      <c r="X10923" t="str" cm="1">
        <f t="array" ref="X10923">_xlfn.IFS(T10923&lt;40,"Lower",T10923&lt;122,"Middle",TRUE,"Upper")</f>
        <v>Middle</v>
      </c>
    </row>
    <row r="10924" spans="1:24" x14ac:dyDescent="0.2">
      <c r="A10924">
        <v>2888798</v>
      </c>
      <c r="B10924" t="s">
        <v>3</v>
      </c>
      <c r="C10924" t="s">
        <v>38</v>
      </c>
      <c r="D10924">
        <v>1</v>
      </c>
      <c r="E10924" t="s">
        <v>39</v>
      </c>
      <c r="F10924">
        <v>1</v>
      </c>
      <c r="G10924" t="s">
        <v>40</v>
      </c>
      <c r="H10924">
        <v>1</v>
      </c>
      <c r="I10924" t="s">
        <v>41</v>
      </c>
      <c r="J10924">
        <v>1</v>
      </c>
      <c r="K10924">
        <v>190</v>
      </c>
      <c r="L10924" t="s">
        <v>7</v>
      </c>
      <c r="M10924">
        <v>1</v>
      </c>
      <c r="N10924" t="s">
        <v>16</v>
      </c>
      <c r="O10924">
        <v>2</v>
      </c>
      <c r="P10924" t="s">
        <v>9</v>
      </c>
      <c r="Q10924">
        <v>2</v>
      </c>
      <c r="R10924" t="s">
        <v>47</v>
      </c>
      <c r="S10924">
        <v>1</v>
      </c>
      <c r="T10924">
        <v>124</v>
      </c>
      <c r="U10924">
        <v>74.3</v>
      </c>
      <c r="V10924">
        <v>116.69000200000001</v>
      </c>
      <c r="W10924" t="str">
        <f>_xlfn.XLOOKUP(M10924,ActionReference[Action],ActionReference[Reference])</f>
        <v>Approved</v>
      </c>
      <c r="X10924" t="str" cm="1">
        <f t="array" ref="X10924">_xlfn.IFS(T10924&lt;40,"Lower",T10924&lt;122,"Middle",TRUE,"Upper")</f>
        <v>Upper</v>
      </c>
    </row>
    <row r="10925" spans="1:24" x14ac:dyDescent="0.2">
      <c r="A10925">
        <v>506249</v>
      </c>
      <c r="B10925" t="s">
        <v>3</v>
      </c>
      <c r="C10925" t="s">
        <v>38</v>
      </c>
      <c r="D10925">
        <v>1</v>
      </c>
      <c r="E10925" t="s">
        <v>39</v>
      </c>
      <c r="F10925">
        <v>1</v>
      </c>
      <c r="G10925" t="s">
        <v>43</v>
      </c>
      <c r="H10925">
        <v>3</v>
      </c>
      <c r="I10925" t="s">
        <v>41</v>
      </c>
      <c r="J10925">
        <v>1</v>
      </c>
      <c r="K10925">
        <v>165</v>
      </c>
      <c r="L10925" t="s">
        <v>6</v>
      </c>
      <c r="M10925">
        <v>3</v>
      </c>
      <c r="N10925" t="s">
        <v>16</v>
      </c>
      <c r="O10925">
        <v>2</v>
      </c>
      <c r="P10925" t="s">
        <v>14</v>
      </c>
      <c r="Q10925">
        <v>5</v>
      </c>
      <c r="R10925" t="s">
        <v>47</v>
      </c>
      <c r="S10925">
        <v>1</v>
      </c>
      <c r="T10925">
        <v>19</v>
      </c>
      <c r="U10925">
        <v>74.3</v>
      </c>
      <c r="V10925">
        <v>106.66999800000001</v>
      </c>
      <c r="W10925" t="str">
        <f>_xlfn.XLOOKUP(M10925,ActionReference[Action],ActionReference[Reference])</f>
        <v>Denied</v>
      </c>
      <c r="X10925" t="str" cm="1">
        <f t="array" ref="X10925">_xlfn.IFS(T10925&lt;40,"Lower",T10925&lt;122,"Middle",TRUE,"Upper")</f>
        <v>Lower</v>
      </c>
    </row>
    <row r="10926" spans="1:24" x14ac:dyDescent="0.2">
      <c r="A10926">
        <v>2895152</v>
      </c>
      <c r="B10926" t="s">
        <v>3</v>
      </c>
      <c r="C10926" t="s">
        <v>42</v>
      </c>
      <c r="D10926">
        <v>2</v>
      </c>
      <c r="E10926" t="s">
        <v>39</v>
      </c>
      <c r="F10926">
        <v>1</v>
      </c>
      <c r="G10926" t="s">
        <v>40</v>
      </c>
      <c r="H10926">
        <v>1</v>
      </c>
      <c r="I10926" t="s">
        <v>41</v>
      </c>
      <c r="J10926">
        <v>1</v>
      </c>
      <c r="K10926">
        <v>108</v>
      </c>
      <c r="L10926" t="s">
        <v>7</v>
      </c>
      <c r="M10926">
        <v>1</v>
      </c>
      <c r="N10926" t="s">
        <v>16</v>
      </c>
      <c r="O10926">
        <v>2</v>
      </c>
      <c r="P10926" t="s">
        <v>14</v>
      </c>
      <c r="Q10926">
        <v>5</v>
      </c>
      <c r="R10926" t="s">
        <v>46</v>
      </c>
      <c r="S10926">
        <v>2</v>
      </c>
      <c r="T10926">
        <v>75</v>
      </c>
      <c r="U10926">
        <v>62.1</v>
      </c>
      <c r="V10926">
        <v>112.260002</v>
      </c>
      <c r="W10926" t="str">
        <f>_xlfn.XLOOKUP(M10926,ActionReference[Action],ActionReference[Reference])</f>
        <v>Approved</v>
      </c>
      <c r="X10926" t="str" cm="1">
        <f t="array" ref="X10926">_xlfn.IFS(T10926&lt;40,"Lower",T10926&lt;122,"Middle",TRUE,"Upper")</f>
        <v>Middle</v>
      </c>
    </row>
    <row r="10927" spans="1:24" x14ac:dyDescent="0.2">
      <c r="A10927">
        <v>2787770</v>
      </c>
      <c r="B10927" t="s">
        <v>3</v>
      </c>
      <c r="C10927" t="s">
        <v>38</v>
      </c>
      <c r="D10927">
        <v>1</v>
      </c>
      <c r="E10927" t="s">
        <v>39</v>
      </c>
      <c r="F10927">
        <v>1</v>
      </c>
      <c r="G10927" t="s">
        <v>49</v>
      </c>
      <c r="H10927">
        <v>2</v>
      </c>
      <c r="I10927" t="s">
        <v>41</v>
      </c>
      <c r="J10927">
        <v>1</v>
      </c>
      <c r="K10927">
        <v>336</v>
      </c>
      <c r="L10927" t="s">
        <v>7</v>
      </c>
      <c r="M10927">
        <v>1</v>
      </c>
      <c r="N10927" t="s">
        <v>16</v>
      </c>
      <c r="O10927">
        <v>2</v>
      </c>
      <c r="P10927" t="s">
        <v>10</v>
      </c>
      <c r="Q10927">
        <v>3</v>
      </c>
      <c r="R10927" t="s">
        <v>47</v>
      </c>
      <c r="S10927">
        <v>1</v>
      </c>
      <c r="U10927">
        <v>62.3</v>
      </c>
      <c r="V10927">
        <v>107.029999</v>
      </c>
      <c r="W10927" t="str">
        <f>_xlfn.XLOOKUP(M10927,ActionReference[Action],ActionReference[Reference])</f>
        <v>Approved</v>
      </c>
      <c r="X10927" t="str" cm="1">
        <f t="array" ref="X10927">_xlfn.IFS(T10927&lt;40,"Lower",T10927&lt;122,"Middle",TRUE,"Upper")</f>
        <v>Lower</v>
      </c>
    </row>
    <row r="10928" spans="1:24" x14ac:dyDescent="0.2">
      <c r="A10928">
        <v>3395293</v>
      </c>
      <c r="B10928" t="s">
        <v>3</v>
      </c>
      <c r="C10928" t="s">
        <v>45</v>
      </c>
      <c r="D10928">
        <v>3</v>
      </c>
      <c r="E10928" t="s">
        <v>39</v>
      </c>
      <c r="F10928">
        <v>1</v>
      </c>
      <c r="G10928" t="s">
        <v>43</v>
      </c>
      <c r="H10928">
        <v>3</v>
      </c>
      <c r="I10928" t="s">
        <v>41</v>
      </c>
      <c r="J10928">
        <v>1</v>
      </c>
      <c r="K10928">
        <v>229</v>
      </c>
      <c r="L10928" t="s">
        <v>7</v>
      </c>
      <c r="M10928">
        <v>1</v>
      </c>
      <c r="N10928" t="s">
        <v>16</v>
      </c>
      <c r="O10928">
        <v>2</v>
      </c>
      <c r="P10928" t="s">
        <v>14</v>
      </c>
      <c r="Q10928">
        <v>5</v>
      </c>
      <c r="R10928" t="s">
        <v>47</v>
      </c>
      <c r="S10928">
        <v>1</v>
      </c>
      <c r="T10928">
        <v>253</v>
      </c>
      <c r="U10928">
        <v>56.3</v>
      </c>
      <c r="V10928">
        <v>114.25</v>
      </c>
      <c r="W10928" t="str">
        <f>_xlfn.XLOOKUP(M10928,ActionReference[Action],ActionReference[Reference])</f>
        <v>Approved</v>
      </c>
      <c r="X10928" t="str" cm="1">
        <f t="array" ref="X10928">_xlfn.IFS(T10928&lt;40,"Lower",T10928&lt;122,"Middle",TRUE,"Upper")</f>
        <v>Upper</v>
      </c>
    </row>
    <row r="10929" spans="1:24" x14ac:dyDescent="0.2">
      <c r="A10929">
        <v>3395293</v>
      </c>
      <c r="B10929" t="s">
        <v>3</v>
      </c>
      <c r="C10929" t="s">
        <v>38</v>
      </c>
      <c r="D10929">
        <v>1</v>
      </c>
      <c r="E10929" t="s">
        <v>39</v>
      </c>
      <c r="F10929">
        <v>1</v>
      </c>
      <c r="G10929" t="s">
        <v>43</v>
      </c>
      <c r="H10929">
        <v>3</v>
      </c>
      <c r="I10929" t="s">
        <v>41</v>
      </c>
      <c r="J10929">
        <v>1</v>
      </c>
      <c r="K10929">
        <v>80</v>
      </c>
      <c r="L10929" t="s">
        <v>7</v>
      </c>
      <c r="M10929">
        <v>1</v>
      </c>
      <c r="N10929" t="s">
        <v>16</v>
      </c>
      <c r="O10929">
        <v>2</v>
      </c>
      <c r="P10929" t="s">
        <v>14</v>
      </c>
      <c r="Q10929">
        <v>5</v>
      </c>
      <c r="R10929" t="s">
        <v>47</v>
      </c>
      <c r="S10929">
        <v>1</v>
      </c>
      <c r="T10929">
        <v>60</v>
      </c>
      <c r="U10929">
        <v>46.5</v>
      </c>
      <c r="V10929">
        <v>85.349998499999998</v>
      </c>
      <c r="W10929" t="str">
        <f>_xlfn.XLOOKUP(M10929,ActionReference[Action],ActionReference[Reference])</f>
        <v>Approved</v>
      </c>
      <c r="X10929" t="str" cm="1">
        <f t="array" ref="X10929">_xlfn.IFS(T10929&lt;40,"Lower",T10929&lt;122,"Middle",TRUE,"Upper")</f>
        <v>Middle</v>
      </c>
    </row>
    <row r="10930" spans="1:24" x14ac:dyDescent="0.2">
      <c r="A10930">
        <v>636771</v>
      </c>
      <c r="B10930" t="s">
        <v>3</v>
      </c>
      <c r="C10930" t="s">
        <v>38</v>
      </c>
      <c r="D10930">
        <v>1</v>
      </c>
      <c r="E10930" t="s">
        <v>39</v>
      </c>
      <c r="F10930">
        <v>1</v>
      </c>
      <c r="G10930" t="s">
        <v>40</v>
      </c>
      <c r="H10930">
        <v>1</v>
      </c>
      <c r="I10930" t="s">
        <v>41</v>
      </c>
      <c r="J10930">
        <v>1</v>
      </c>
      <c r="K10930">
        <v>172</v>
      </c>
      <c r="L10930" t="s">
        <v>7</v>
      </c>
      <c r="M10930">
        <v>1</v>
      </c>
      <c r="N10930" t="s">
        <v>16</v>
      </c>
      <c r="O10930">
        <v>2</v>
      </c>
      <c r="P10930" t="s">
        <v>14</v>
      </c>
      <c r="Q10930">
        <v>5</v>
      </c>
      <c r="R10930" t="s">
        <v>47</v>
      </c>
      <c r="S10930">
        <v>1</v>
      </c>
      <c r="T10930">
        <v>75</v>
      </c>
      <c r="U10930">
        <v>65.7</v>
      </c>
      <c r="V10930">
        <v>155.19000199999999</v>
      </c>
      <c r="W10930" t="str">
        <f>_xlfn.XLOOKUP(M10930,ActionReference[Action],ActionReference[Reference])</f>
        <v>Approved</v>
      </c>
      <c r="X10930" t="str" cm="1">
        <f t="array" ref="X10930">_xlfn.IFS(T10930&lt;40,"Lower",T10930&lt;122,"Middle",TRUE,"Upper")</f>
        <v>Middle</v>
      </c>
    </row>
    <row r="10931" spans="1:24" x14ac:dyDescent="0.2">
      <c r="A10931">
        <v>2888798</v>
      </c>
      <c r="B10931" t="s">
        <v>3</v>
      </c>
      <c r="C10931" t="s">
        <v>38</v>
      </c>
      <c r="D10931">
        <v>1</v>
      </c>
      <c r="E10931" t="s">
        <v>39</v>
      </c>
      <c r="F10931">
        <v>1</v>
      </c>
      <c r="G10931" t="s">
        <v>40</v>
      </c>
      <c r="H10931">
        <v>1</v>
      </c>
      <c r="I10931" t="s">
        <v>50</v>
      </c>
      <c r="J10931">
        <v>2</v>
      </c>
      <c r="K10931">
        <v>308</v>
      </c>
      <c r="L10931" t="s">
        <v>7</v>
      </c>
      <c r="M10931">
        <v>1</v>
      </c>
      <c r="N10931" t="s">
        <v>16</v>
      </c>
      <c r="O10931">
        <v>2</v>
      </c>
      <c r="P10931" t="s">
        <v>14</v>
      </c>
      <c r="Q10931">
        <v>5</v>
      </c>
      <c r="R10931" t="s">
        <v>46</v>
      </c>
      <c r="S10931">
        <v>2</v>
      </c>
      <c r="T10931">
        <v>219</v>
      </c>
      <c r="U10931">
        <v>67.3</v>
      </c>
      <c r="V10931">
        <v>121.279999</v>
      </c>
      <c r="W10931" t="str">
        <f>_xlfn.XLOOKUP(M10931,ActionReference[Action],ActionReference[Reference])</f>
        <v>Approved</v>
      </c>
      <c r="X10931" t="str" cm="1">
        <f t="array" ref="X10931">_xlfn.IFS(T10931&lt;40,"Lower",T10931&lt;122,"Middle",TRUE,"Upper")</f>
        <v>Upper</v>
      </c>
    </row>
    <row r="10932" spans="1:24" x14ac:dyDescent="0.2">
      <c r="A10932">
        <v>2888798</v>
      </c>
      <c r="B10932" t="s">
        <v>3</v>
      </c>
      <c r="C10932" t="s">
        <v>38</v>
      </c>
      <c r="D10932">
        <v>1</v>
      </c>
      <c r="E10932" t="s">
        <v>39</v>
      </c>
      <c r="F10932">
        <v>1</v>
      </c>
      <c r="G10932" t="s">
        <v>43</v>
      </c>
      <c r="H10932">
        <v>3</v>
      </c>
      <c r="I10932" t="s">
        <v>41</v>
      </c>
      <c r="J10932">
        <v>1</v>
      </c>
      <c r="K10932">
        <v>270</v>
      </c>
      <c r="L10932" t="s">
        <v>7</v>
      </c>
      <c r="M10932">
        <v>1</v>
      </c>
      <c r="N10932" t="s">
        <v>16</v>
      </c>
      <c r="O10932">
        <v>2</v>
      </c>
      <c r="P10932" t="s">
        <v>9</v>
      </c>
      <c r="Q10932">
        <v>2</v>
      </c>
      <c r="R10932" t="s">
        <v>47</v>
      </c>
      <c r="S10932">
        <v>1</v>
      </c>
      <c r="T10932">
        <v>55</v>
      </c>
      <c r="U10932">
        <v>64.3</v>
      </c>
      <c r="V10932">
        <v>103.75</v>
      </c>
      <c r="W10932" t="str">
        <f>_xlfn.XLOOKUP(M10932,ActionReference[Action],ActionReference[Reference])</f>
        <v>Approved</v>
      </c>
      <c r="X10932" t="str" cm="1">
        <f t="array" ref="X10932">_xlfn.IFS(T10932&lt;40,"Lower",T10932&lt;122,"Middle",TRUE,"Upper")</f>
        <v>Middle</v>
      </c>
    </row>
    <row r="10933" spans="1:24" x14ac:dyDescent="0.2">
      <c r="A10933">
        <v>636771</v>
      </c>
      <c r="B10933" t="s">
        <v>3</v>
      </c>
      <c r="C10933" t="s">
        <v>38</v>
      </c>
      <c r="D10933">
        <v>1</v>
      </c>
      <c r="E10933" t="s">
        <v>39</v>
      </c>
      <c r="F10933">
        <v>1</v>
      </c>
      <c r="G10933" t="s">
        <v>40</v>
      </c>
      <c r="H10933">
        <v>1</v>
      </c>
      <c r="I10933" t="s">
        <v>41</v>
      </c>
      <c r="J10933">
        <v>1</v>
      </c>
      <c r="K10933">
        <v>95</v>
      </c>
      <c r="L10933" t="s">
        <v>7</v>
      </c>
      <c r="M10933">
        <v>1</v>
      </c>
      <c r="N10933" t="s">
        <v>16</v>
      </c>
      <c r="O10933">
        <v>2</v>
      </c>
      <c r="P10933" t="s">
        <v>14</v>
      </c>
      <c r="Q10933">
        <v>5</v>
      </c>
      <c r="R10933" t="s">
        <v>47</v>
      </c>
      <c r="S10933">
        <v>1</v>
      </c>
      <c r="T10933">
        <v>112</v>
      </c>
      <c r="U10933">
        <v>67</v>
      </c>
      <c r="V10933">
        <v>99.760002099999994</v>
      </c>
      <c r="W10933" t="str">
        <f>_xlfn.XLOOKUP(M10933,ActionReference[Action],ActionReference[Reference])</f>
        <v>Approved</v>
      </c>
      <c r="X10933" t="str" cm="1">
        <f t="array" ref="X10933">_xlfn.IFS(T10933&lt;40,"Lower",T10933&lt;122,"Middle",TRUE,"Upper")</f>
        <v>Middle</v>
      </c>
    </row>
    <row r="10934" spans="1:24" x14ac:dyDescent="0.2">
      <c r="A10934">
        <v>853952</v>
      </c>
      <c r="B10934" t="s">
        <v>3</v>
      </c>
      <c r="C10934" t="s">
        <v>38</v>
      </c>
      <c r="D10934">
        <v>1</v>
      </c>
      <c r="E10934" t="s">
        <v>39</v>
      </c>
      <c r="F10934">
        <v>1</v>
      </c>
      <c r="G10934" t="s">
        <v>43</v>
      </c>
      <c r="H10934">
        <v>3</v>
      </c>
      <c r="I10934" t="s">
        <v>41</v>
      </c>
      <c r="J10934">
        <v>1</v>
      </c>
      <c r="K10934">
        <v>120</v>
      </c>
      <c r="L10934" t="s">
        <v>7</v>
      </c>
      <c r="M10934">
        <v>1</v>
      </c>
      <c r="N10934" t="s">
        <v>16</v>
      </c>
      <c r="O10934">
        <v>2</v>
      </c>
      <c r="P10934" t="s">
        <v>14</v>
      </c>
      <c r="Q10934">
        <v>5</v>
      </c>
      <c r="R10934" t="s">
        <v>47</v>
      </c>
      <c r="S10934">
        <v>1</v>
      </c>
      <c r="T10934">
        <v>86</v>
      </c>
      <c r="U10934">
        <v>64.400000000000006</v>
      </c>
      <c r="V10934">
        <v>122.209999</v>
      </c>
      <c r="W10934" t="str">
        <f>_xlfn.XLOOKUP(M10934,ActionReference[Action],ActionReference[Reference])</f>
        <v>Approved</v>
      </c>
      <c r="X10934" t="str" cm="1">
        <f t="array" ref="X10934">_xlfn.IFS(T10934&lt;40,"Lower",T10934&lt;122,"Middle",TRUE,"Upper")</f>
        <v>Middle</v>
      </c>
    </row>
    <row r="10935" spans="1:24" x14ac:dyDescent="0.2">
      <c r="A10935" t="s">
        <v>556</v>
      </c>
      <c r="B10935" t="s">
        <v>3</v>
      </c>
      <c r="C10935" t="s">
        <v>38</v>
      </c>
      <c r="D10935">
        <v>1</v>
      </c>
      <c r="E10935" t="s">
        <v>39</v>
      </c>
      <c r="F10935">
        <v>1</v>
      </c>
      <c r="G10935" t="s">
        <v>43</v>
      </c>
      <c r="H10935">
        <v>3</v>
      </c>
      <c r="I10935" t="s">
        <v>50</v>
      </c>
      <c r="J10935">
        <v>2</v>
      </c>
      <c r="K10935">
        <v>135</v>
      </c>
      <c r="L10935" t="s">
        <v>6</v>
      </c>
      <c r="M10935">
        <v>3</v>
      </c>
      <c r="N10935" t="s">
        <v>16</v>
      </c>
      <c r="O10935">
        <v>2</v>
      </c>
      <c r="P10935" t="s">
        <v>14</v>
      </c>
      <c r="Q10935">
        <v>5</v>
      </c>
      <c r="R10935" t="s">
        <v>47</v>
      </c>
      <c r="S10935">
        <v>1</v>
      </c>
      <c r="T10935">
        <v>60</v>
      </c>
      <c r="U10935">
        <v>68.8</v>
      </c>
      <c r="V10935">
        <v>117.589996</v>
      </c>
      <c r="W10935" t="str">
        <f>_xlfn.XLOOKUP(M10935,ActionReference[Action],ActionReference[Reference])</f>
        <v>Denied</v>
      </c>
      <c r="X10935" t="str" cm="1">
        <f t="array" ref="X10935">_xlfn.IFS(T10935&lt;40,"Lower",T10935&lt;122,"Middle",TRUE,"Upper")</f>
        <v>Middle</v>
      </c>
    </row>
    <row r="10936" spans="1:24" x14ac:dyDescent="0.2">
      <c r="A10936">
        <v>4438357</v>
      </c>
      <c r="B10936" t="s">
        <v>3</v>
      </c>
      <c r="C10936" t="s">
        <v>38</v>
      </c>
      <c r="D10936">
        <v>1</v>
      </c>
      <c r="E10936" t="s">
        <v>39</v>
      </c>
      <c r="F10936">
        <v>1</v>
      </c>
      <c r="G10936" t="s">
        <v>40</v>
      </c>
      <c r="H10936">
        <v>1</v>
      </c>
      <c r="I10936" t="s">
        <v>41</v>
      </c>
      <c r="J10936">
        <v>1</v>
      </c>
      <c r="K10936">
        <v>530</v>
      </c>
      <c r="L10936" t="s">
        <v>7</v>
      </c>
      <c r="M10936">
        <v>1</v>
      </c>
      <c r="N10936" t="s">
        <v>16</v>
      </c>
      <c r="O10936">
        <v>2</v>
      </c>
      <c r="P10936" t="s">
        <v>14</v>
      </c>
      <c r="Q10936">
        <v>5</v>
      </c>
      <c r="R10936" t="s">
        <v>46</v>
      </c>
      <c r="S10936">
        <v>2</v>
      </c>
      <c r="T10936">
        <v>104</v>
      </c>
      <c r="U10936">
        <v>107.6</v>
      </c>
      <c r="V10936">
        <v>191.029999</v>
      </c>
      <c r="W10936" t="str">
        <f>_xlfn.XLOOKUP(M10936,ActionReference[Action],ActionReference[Reference])</f>
        <v>Approved</v>
      </c>
      <c r="X10936" t="str" cm="1">
        <f t="array" ref="X10936">_xlfn.IFS(T10936&lt;40,"Lower",T10936&lt;122,"Middle",TRUE,"Upper")</f>
        <v>Middle</v>
      </c>
    </row>
    <row r="10937" spans="1:24" x14ac:dyDescent="0.2">
      <c r="A10937">
        <v>3635533</v>
      </c>
      <c r="B10937" t="s">
        <v>3</v>
      </c>
      <c r="C10937" t="s">
        <v>38</v>
      </c>
      <c r="D10937">
        <v>1</v>
      </c>
      <c r="E10937" t="s">
        <v>39</v>
      </c>
      <c r="F10937">
        <v>1</v>
      </c>
      <c r="G10937" t="s">
        <v>43</v>
      </c>
      <c r="H10937">
        <v>3</v>
      </c>
      <c r="I10937" t="s">
        <v>41</v>
      </c>
      <c r="J10937">
        <v>1</v>
      </c>
      <c r="K10937">
        <v>131</v>
      </c>
      <c r="L10937" t="s">
        <v>7</v>
      </c>
      <c r="M10937">
        <v>1</v>
      </c>
      <c r="N10937" t="s">
        <v>16</v>
      </c>
      <c r="O10937">
        <v>2</v>
      </c>
      <c r="P10937" t="s">
        <v>14</v>
      </c>
      <c r="Q10937">
        <v>5</v>
      </c>
      <c r="R10937" t="s">
        <v>47</v>
      </c>
      <c r="S10937">
        <v>1</v>
      </c>
      <c r="T10937">
        <v>23</v>
      </c>
      <c r="U10937">
        <v>67.5</v>
      </c>
      <c r="V10937">
        <v>138.08999600000001</v>
      </c>
      <c r="W10937" t="str">
        <f>_xlfn.XLOOKUP(M10937,ActionReference[Action],ActionReference[Reference])</f>
        <v>Approved</v>
      </c>
      <c r="X10937" t="str" cm="1">
        <f t="array" ref="X10937">_xlfn.IFS(T10937&lt;40,"Lower",T10937&lt;122,"Middle",TRUE,"Upper")</f>
        <v>Lower</v>
      </c>
    </row>
    <row r="10938" spans="1:24" x14ac:dyDescent="0.2">
      <c r="A10938">
        <v>374653</v>
      </c>
      <c r="B10938" t="s">
        <v>3</v>
      </c>
      <c r="C10938" t="s">
        <v>38</v>
      </c>
      <c r="D10938">
        <v>1</v>
      </c>
      <c r="E10938" t="s">
        <v>39</v>
      </c>
      <c r="F10938">
        <v>1</v>
      </c>
      <c r="G10938" t="s">
        <v>49</v>
      </c>
      <c r="H10938">
        <v>2</v>
      </c>
      <c r="I10938" t="s">
        <v>41</v>
      </c>
      <c r="J10938">
        <v>1</v>
      </c>
      <c r="K10938">
        <v>31</v>
      </c>
      <c r="L10938" t="s">
        <v>7</v>
      </c>
      <c r="M10938">
        <v>1</v>
      </c>
      <c r="N10938" t="s">
        <v>16</v>
      </c>
      <c r="O10938">
        <v>2</v>
      </c>
      <c r="P10938" t="s">
        <v>14</v>
      </c>
      <c r="Q10938">
        <v>5</v>
      </c>
      <c r="R10938" t="s">
        <v>47</v>
      </c>
      <c r="S10938">
        <v>1</v>
      </c>
      <c r="T10938">
        <v>60</v>
      </c>
      <c r="U10938">
        <v>76.8</v>
      </c>
      <c r="V10938">
        <v>92.110000600000006</v>
      </c>
      <c r="W10938" t="str">
        <f>_xlfn.XLOOKUP(M10938,ActionReference[Action],ActionReference[Reference])</f>
        <v>Approved</v>
      </c>
      <c r="X10938" t="str" cm="1">
        <f t="array" ref="X10938">_xlfn.IFS(T10938&lt;40,"Lower",T10938&lt;122,"Middle",TRUE,"Upper")</f>
        <v>Middle</v>
      </c>
    </row>
    <row r="10939" spans="1:24" x14ac:dyDescent="0.2">
      <c r="A10939">
        <v>2888798</v>
      </c>
      <c r="B10939" t="s">
        <v>3</v>
      </c>
      <c r="C10939" t="s">
        <v>38</v>
      </c>
      <c r="D10939">
        <v>1</v>
      </c>
      <c r="E10939" t="s">
        <v>39</v>
      </c>
      <c r="F10939">
        <v>1</v>
      </c>
      <c r="G10939" t="s">
        <v>40</v>
      </c>
      <c r="H10939">
        <v>1</v>
      </c>
      <c r="I10939" t="s">
        <v>41</v>
      </c>
      <c r="J10939">
        <v>1</v>
      </c>
      <c r="K10939">
        <v>284</v>
      </c>
      <c r="L10939" t="s">
        <v>7</v>
      </c>
      <c r="M10939">
        <v>1</v>
      </c>
      <c r="N10939" t="s">
        <v>16</v>
      </c>
      <c r="O10939">
        <v>2</v>
      </c>
      <c r="P10939" t="s">
        <v>14</v>
      </c>
      <c r="Q10939">
        <v>5</v>
      </c>
      <c r="R10939" t="s">
        <v>46</v>
      </c>
      <c r="S10939">
        <v>2</v>
      </c>
      <c r="T10939">
        <v>125</v>
      </c>
      <c r="U10939">
        <v>63.3</v>
      </c>
      <c r="V10939">
        <v>228.08999600000001</v>
      </c>
      <c r="W10939" t="str">
        <f>_xlfn.XLOOKUP(M10939,ActionReference[Action],ActionReference[Reference])</f>
        <v>Approved</v>
      </c>
      <c r="X10939" t="str" cm="1">
        <f t="array" ref="X10939">_xlfn.IFS(T10939&lt;40,"Lower",T10939&lt;122,"Middle",TRUE,"Upper")</f>
        <v>Upper</v>
      </c>
    </row>
    <row r="10940" spans="1:24" x14ac:dyDescent="0.2">
      <c r="A10940">
        <v>614313</v>
      </c>
      <c r="B10940" t="s">
        <v>3</v>
      </c>
      <c r="C10940" t="s">
        <v>38</v>
      </c>
      <c r="D10940">
        <v>1</v>
      </c>
      <c r="E10940" t="s">
        <v>39</v>
      </c>
      <c r="F10940">
        <v>1</v>
      </c>
      <c r="G10940" t="s">
        <v>40</v>
      </c>
      <c r="H10940">
        <v>1</v>
      </c>
      <c r="I10940" t="s">
        <v>41</v>
      </c>
      <c r="J10940">
        <v>1</v>
      </c>
      <c r="K10940">
        <v>100</v>
      </c>
      <c r="L10940" t="s">
        <v>7</v>
      </c>
      <c r="M10940">
        <v>1</v>
      </c>
      <c r="N10940" t="s">
        <v>16</v>
      </c>
      <c r="O10940">
        <v>2</v>
      </c>
      <c r="P10940" t="s">
        <v>14</v>
      </c>
      <c r="Q10940">
        <v>5</v>
      </c>
      <c r="R10940" t="s">
        <v>47</v>
      </c>
      <c r="S10940">
        <v>1</v>
      </c>
      <c r="T10940">
        <v>98</v>
      </c>
      <c r="U10940">
        <v>57.6</v>
      </c>
      <c r="V10940">
        <v>90.910003700000004</v>
      </c>
      <c r="W10940" t="str">
        <f>_xlfn.XLOOKUP(M10940,ActionReference[Action],ActionReference[Reference])</f>
        <v>Approved</v>
      </c>
      <c r="X10940" t="str" cm="1">
        <f t="array" ref="X10940">_xlfn.IFS(T10940&lt;40,"Lower",T10940&lt;122,"Middle",TRUE,"Upper")</f>
        <v>Middle</v>
      </c>
    </row>
    <row r="10941" spans="1:24" x14ac:dyDescent="0.2">
      <c r="A10941">
        <v>466857</v>
      </c>
      <c r="B10941" t="s">
        <v>3</v>
      </c>
      <c r="C10941" t="s">
        <v>38</v>
      </c>
      <c r="D10941">
        <v>1</v>
      </c>
      <c r="E10941" t="s">
        <v>39</v>
      </c>
      <c r="F10941">
        <v>1</v>
      </c>
      <c r="G10941" t="s">
        <v>40</v>
      </c>
      <c r="H10941">
        <v>1</v>
      </c>
      <c r="I10941" t="s">
        <v>41</v>
      </c>
      <c r="J10941">
        <v>1</v>
      </c>
      <c r="K10941">
        <v>148</v>
      </c>
      <c r="L10941" t="s">
        <v>7</v>
      </c>
      <c r="M10941">
        <v>1</v>
      </c>
      <c r="N10941" t="s">
        <v>16</v>
      </c>
      <c r="O10941">
        <v>2</v>
      </c>
      <c r="P10941" t="s">
        <v>14</v>
      </c>
      <c r="Q10941">
        <v>5</v>
      </c>
      <c r="R10941" t="s">
        <v>46</v>
      </c>
      <c r="S10941">
        <v>2</v>
      </c>
      <c r="T10941">
        <v>110</v>
      </c>
      <c r="U10941">
        <v>65.2</v>
      </c>
      <c r="V10941">
        <v>138.270004</v>
      </c>
      <c r="W10941" t="str">
        <f>_xlfn.XLOOKUP(M10941,ActionReference[Action],ActionReference[Reference])</f>
        <v>Approved</v>
      </c>
      <c r="X10941" t="str" cm="1">
        <f t="array" ref="X10941">_xlfn.IFS(T10941&lt;40,"Lower",T10941&lt;122,"Middle",TRUE,"Upper")</f>
        <v>Middle</v>
      </c>
    </row>
    <row r="10942" spans="1:24" x14ac:dyDescent="0.2">
      <c r="A10942">
        <v>2354985</v>
      </c>
      <c r="B10942" t="s">
        <v>3</v>
      </c>
      <c r="C10942" t="s">
        <v>42</v>
      </c>
      <c r="D10942">
        <v>2</v>
      </c>
      <c r="E10942" t="s">
        <v>39</v>
      </c>
      <c r="F10942">
        <v>1</v>
      </c>
      <c r="G10942" t="s">
        <v>40</v>
      </c>
      <c r="H10942">
        <v>1</v>
      </c>
      <c r="I10942" t="s">
        <v>41</v>
      </c>
      <c r="J10942">
        <v>1</v>
      </c>
      <c r="K10942">
        <v>123</v>
      </c>
      <c r="L10942" t="s">
        <v>7</v>
      </c>
      <c r="M10942">
        <v>1</v>
      </c>
      <c r="N10942" t="s">
        <v>15</v>
      </c>
      <c r="O10942">
        <v>1</v>
      </c>
      <c r="P10942" t="s">
        <v>14</v>
      </c>
      <c r="Q10942">
        <v>5</v>
      </c>
      <c r="R10942" t="s">
        <v>47</v>
      </c>
      <c r="S10942">
        <v>1</v>
      </c>
      <c r="T10942">
        <v>35</v>
      </c>
      <c r="U10942">
        <v>68.900000000000006</v>
      </c>
      <c r="V10942">
        <v>101.589996</v>
      </c>
      <c r="W10942" t="str">
        <f>_xlfn.XLOOKUP(M10942,ActionReference[Action],ActionReference[Reference])</f>
        <v>Approved</v>
      </c>
      <c r="X10942" t="str" cm="1">
        <f t="array" ref="X10942">_xlfn.IFS(T10942&lt;40,"Lower",T10942&lt;122,"Middle",TRUE,"Upper")</f>
        <v>Lower</v>
      </c>
    </row>
    <row r="10943" spans="1:24" x14ac:dyDescent="0.2">
      <c r="A10943">
        <v>456045</v>
      </c>
      <c r="B10943" t="s">
        <v>3</v>
      </c>
      <c r="C10943" t="s">
        <v>38</v>
      </c>
      <c r="D10943">
        <v>1</v>
      </c>
      <c r="E10943" t="s">
        <v>39</v>
      </c>
      <c r="F10943">
        <v>1</v>
      </c>
      <c r="G10943" t="s">
        <v>40</v>
      </c>
      <c r="H10943">
        <v>1</v>
      </c>
      <c r="I10943" t="s">
        <v>50</v>
      </c>
      <c r="J10943">
        <v>2</v>
      </c>
      <c r="K10943">
        <v>168</v>
      </c>
      <c r="L10943" t="s">
        <v>7</v>
      </c>
      <c r="M10943">
        <v>1</v>
      </c>
      <c r="N10943" t="s">
        <v>16</v>
      </c>
      <c r="O10943">
        <v>2</v>
      </c>
      <c r="P10943" t="s">
        <v>14</v>
      </c>
      <c r="Q10943">
        <v>5</v>
      </c>
      <c r="R10943" t="s">
        <v>47</v>
      </c>
      <c r="S10943">
        <v>1</v>
      </c>
      <c r="T10943">
        <v>197</v>
      </c>
      <c r="U10943">
        <v>68.3</v>
      </c>
      <c r="V10943">
        <v>120.449997</v>
      </c>
      <c r="W10943" t="str">
        <f>_xlfn.XLOOKUP(M10943,ActionReference[Action],ActionReference[Reference])</f>
        <v>Approved</v>
      </c>
      <c r="X10943" t="str" cm="1">
        <f t="array" ref="X10943">_xlfn.IFS(T10943&lt;40,"Lower",T10943&lt;122,"Middle",TRUE,"Upper")</f>
        <v>Upper</v>
      </c>
    </row>
    <row r="10944" spans="1:24" x14ac:dyDescent="0.2">
      <c r="A10944">
        <v>1093317</v>
      </c>
      <c r="B10944" t="s">
        <v>3</v>
      </c>
      <c r="C10944" t="s">
        <v>51</v>
      </c>
      <c r="D10944">
        <v>4</v>
      </c>
      <c r="E10944" t="s">
        <v>39</v>
      </c>
      <c r="F10944">
        <v>1</v>
      </c>
      <c r="G10944" t="s">
        <v>40</v>
      </c>
      <c r="H10944">
        <v>1</v>
      </c>
      <c r="I10944" t="s">
        <v>41</v>
      </c>
      <c r="J10944">
        <v>1</v>
      </c>
      <c r="K10944">
        <v>64</v>
      </c>
      <c r="L10944" t="s">
        <v>6</v>
      </c>
      <c r="M10944">
        <v>3</v>
      </c>
      <c r="N10944" t="s">
        <v>16</v>
      </c>
      <c r="O10944">
        <v>2</v>
      </c>
      <c r="P10944" t="s">
        <v>14</v>
      </c>
      <c r="Q10944">
        <v>5</v>
      </c>
      <c r="R10944" t="s">
        <v>47</v>
      </c>
      <c r="S10944">
        <v>1</v>
      </c>
      <c r="T10944">
        <v>61</v>
      </c>
      <c r="U10944">
        <v>60.4</v>
      </c>
      <c r="V10944">
        <v>54.099998499999998</v>
      </c>
      <c r="W10944" t="str">
        <f>_xlfn.XLOOKUP(M10944,ActionReference[Action],ActionReference[Reference])</f>
        <v>Denied</v>
      </c>
      <c r="X10944" t="str" cm="1">
        <f t="array" ref="X10944">_xlfn.IFS(T10944&lt;40,"Lower",T10944&lt;122,"Middle",TRUE,"Upper")</f>
        <v>Middle</v>
      </c>
    </row>
    <row r="10945" spans="1:24" x14ac:dyDescent="0.2">
      <c r="A10945">
        <v>58243</v>
      </c>
      <c r="B10945" t="s">
        <v>3</v>
      </c>
      <c r="C10945" t="s">
        <v>38</v>
      </c>
      <c r="D10945">
        <v>1</v>
      </c>
      <c r="E10945" t="s">
        <v>39</v>
      </c>
      <c r="F10945">
        <v>1</v>
      </c>
      <c r="G10945" t="s">
        <v>43</v>
      </c>
      <c r="H10945">
        <v>3</v>
      </c>
      <c r="I10945" t="s">
        <v>41</v>
      </c>
      <c r="J10945">
        <v>1</v>
      </c>
      <c r="K10945">
        <v>293</v>
      </c>
      <c r="L10945" t="s">
        <v>7</v>
      </c>
      <c r="M10945">
        <v>1</v>
      </c>
      <c r="N10945" t="s">
        <v>16</v>
      </c>
      <c r="O10945">
        <v>2</v>
      </c>
      <c r="P10945" t="s">
        <v>14</v>
      </c>
      <c r="Q10945">
        <v>5</v>
      </c>
      <c r="R10945" t="s">
        <v>47</v>
      </c>
      <c r="S10945">
        <v>1</v>
      </c>
      <c r="T10945">
        <v>52</v>
      </c>
      <c r="U10945">
        <v>62.6</v>
      </c>
      <c r="V10945">
        <v>125.349998</v>
      </c>
      <c r="W10945" t="str">
        <f>_xlfn.XLOOKUP(M10945,ActionReference[Action],ActionReference[Reference])</f>
        <v>Approved</v>
      </c>
      <c r="X10945" t="str" cm="1">
        <f t="array" ref="X10945">_xlfn.IFS(T10945&lt;40,"Lower",T10945&lt;122,"Middle",TRUE,"Upper")</f>
        <v>Middle</v>
      </c>
    </row>
    <row r="10946" spans="1:24" x14ac:dyDescent="0.2">
      <c r="A10946">
        <v>2888798</v>
      </c>
      <c r="B10946" t="s">
        <v>3</v>
      </c>
      <c r="C10946" t="s">
        <v>38</v>
      </c>
      <c r="D10946">
        <v>1</v>
      </c>
      <c r="E10946" t="s">
        <v>39</v>
      </c>
      <c r="F10946">
        <v>1</v>
      </c>
      <c r="G10946" t="s">
        <v>40</v>
      </c>
      <c r="H10946">
        <v>1</v>
      </c>
      <c r="I10946" t="s">
        <v>41</v>
      </c>
      <c r="J10946">
        <v>1</v>
      </c>
      <c r="K10946">
        <v>184</v>
      </c>
      <c r="L10946" t="s">
        <v>7</v>
      </c>
      <c r="M10946">
        <v>1</v>
      </c>
      <c r="N10946" t="s">
        <v>16</v>
      </c>
      <c r="O10946">
        <v>2</v>
      </c>
      <c r="P10946" t="s">
        <v>14</v>
      </c>
      <c r="Q10946">
        <v>5</v>
      </c>
      <c r="R10946" t="s">
        <v>47</v>
      </c>
      <c r="S10946">
        <v>1</v>
      </c>
      <c r="T10946">
        <v>133</v>
      </c>
      <c r="U10946">
        <v>65.599999999999994</v>
      </c>
      <c r="V10946">
        <v>158.509995</v>
      </c>
      <c r="W10946" t="str">
        <f>_xlfn.XLOOKUP(M10946,ActionReference[Action],ActionReference[Reference])</f>
        <v>Approved</v>
      </c>
      <c r="X10946" t="str" cm="1">
        <f t="array" ref="X10946">_xlfn.IFS(T10946&lt;40,"Lower",T10946&lt;122,"Middle",TRUE,"Upper")</f>
        <v>Upper</v>
      </c>
    </row>
    <row r="10947" spans="1:24" x14ac:dyDescent="0.2">
      <c r="A10947">
        <v>506249</v>
      </c>
      <c r="B10947" t="s">
        <v>3</v>
      </c>
      <c r="C10947" t="s">
        <v>38</v>
      </c>
      <c r="D10947">
        <v>1</v>
      </c>
      <c r="E10947" t="s">
        <v>39</v>
      </c>
      <c r="F10947">
        <v>1</v>
      </c>
      <c r="G10947" t="s">
        <v>43</v>
      </c>
      <c r="H10947">
        <v>3</v>
      </c>
      <c r="I10947" t="s">
        <v>41</v>
      </c>
      <c r="J10947">
        <v>1</v>
      </c>
      <c r="K10947">
        <v>220</v>
      </c>
      <c r="L10947" t="s">
        <v>7</v>
      </c>
      <c r="M10947">
        <v>1</v>
      </c>
      <c r="N10947" t="s">
        <v>16</v>
      </c>
      <c r="O10947">
        <v>2</v>
      </c>
      <c r="P10947" t="s">
        <v>14</v>
      </c>
      <c r="Q10947">
        <v>5</v>
      </c>
      <c r="R10947" t="s">
        <v>47</v>
      </c>
      <c r="S10947">
        <v>1</v>
      </c>
      <c r="T10947">
        <v>71</v>
      </c>
      <c r="U10947">
        <v>74.3</v>
      </c>
      <c r="V10947">
        <v>125.68</v>
      </c>
      <c r="W10947" t="str">
        <f>_xlfn.XLOOKUP(M10947,ActionReference[Action],ActionReference[Reference])</f>
        <v>Approved</v>
      </c>
      <c r="X10947" t="str" cm="1">
        <f t="array" ref="X10947">_xlfn.IFS(T10947&lt;40,"Lower",T10947&lt;122,"Middle",TRUE,"Upper")</f>
        <v>Middle</v>
      </c>
    </row>
    <row r="10948" spans="1:24" x14ac:dyDescent="0.2">
      <c r="A10948">
        <v>2652092</v>
      </c>
      <c r="B10948" t="s">
        <v>3</v>
      </c>
      <c r="C10948" t="s">
        <v>38</v>
      </c>
      <c r="D10948">
        <v>1</v>
      </c>
      <c r="E10948" t="s">
        <v>39</v>
      </c>
      <c r="F10948">
        <v>1</v>
      </c>
      <c r="G10948" t="s">
        <v>40</v>
      </c>
      <c r="H10948">
        <v>1</v>
      </c>
      <c r="I10948" t="s">
        <v>50</v>
      </c>
      <c r="J10948">
        <v>2</v>
      </c>
      <c r="K10948">
        <v>169</v>
      </c>
      <c r="L10948" t="s">
        <v>6</v>
      </c>
      <c r="M10948">
        <v>3</v>
      </c>
      <c r="N10948" t="s">
        <v>16</v>
      </c>
      <c r="O10948">
        <v>2</v>
      </c>
      <c r="P10948" t="s">
        <v>14</v>
      </c>
      <c r="Q10948">
        <v>5</v>
      </c>
      <c r="R10948" t="s">
        <v>46</v>
      </c>
      <c r="S10948">
        <v>2</v>
      </c>
      <c r="T10948">
        <v>136</v>
      </c>
      <c r="U10948">
        <v>114.2</v>
      </c>
      <c r="V10948">
        <v>98.769996599999999</v>
      </c>
      <c r="W10948" t="str">
        <f>_xlfn.XLOOKUP(M10948,ActionReference[Action],ActionReference[Reference])</f>
        <v>Denied</v>
      </c>
      <c r="X10948" t="str" cm="1">
        <f t="array" ref="X10948">_xlfn.IFS(T10948&lt;40,"Lower",T10948&lt;122,"Middle",TRUE,"Upper")</f>
        <v>Upper</v>
      </c>
    </row>
    <row r="10949" spans="1:24" x14ac:dyDescent="0.2">
      <c r="A10949" t="s">
        <v>557</v>
      </c>
      <c r="B10949" t="s">
        <v>3</v>
      </c>
      <c r="C10949" t="s">
        <v>42</v>
      </c>
      <c r="D10949">
        <v>2</v>
      </c>
      <c r="E10949" t="s">
        <v>39</v>
      </c>
      <c r="F10949">
        <v>1</v>
      </c>
      <c r="G10949" t="s">
        <v>40</v>
      </c>
      <c r="H10949">
        <v>1</v>
      </c>
      <c r="I10949" t="s">
        <v>41</v>
      </c>
      <c r="J10949">
        <v>1</v>
      </c>
      <c r="K10949">
        <v>250</v>
      </c>
      <c r="L10949" t="s">
        <v>7</v>
      </c>
      <c r="M10949">
        <v>1</v>
      </c>
      <c r="N10949" t="s">
        <v>16</v>
      </c>
      <c r="O10949">
        <v>2</v>
      </c>
      <c r="P10949" t="s">
        <v>14</v>
      </c>
      <c r="Q10949">
        <v>5</v>
      </c>
      <c r="R10949" t="s">
        <v>47</v>
      </c>
      <c r="S10949">
        <v>1</v>
      </c>
      <c r="T10949">
        <v>136</v>
      </c>
      <c r="U10949">
        <v>67.7</v>
      </c>
      <c r="V10949">
        <v>72.860000600000006</v>
      </c>
      <c r="W10949" t="str">
        <f>_xlfn.XLOOKUP(M10949,ActionReference[Action],ActionReference[Reference])</f>
        <v>Approved</v>
      </c>
      <c r="X10949" t="str" cm="1">
        <f t="array" ref="X10949">_xlfn.IFS(T10949&lt;40,"Lower",T10949&lt;122,"Middle",TRUE,"Upper")</f>
        <v>Upper</v>
      </c>
    </row>
    <row r="10950" spans="1:24" x14ac:dyDescent="0.2">
      <c r="A10950">
        <v>2888798</v>
      </c>
      <c r="B10950" t="s">
        <v>3</v>
      </c>
      <c r="C10950" t="s">
        <v>38</v>
      </c>
      <c r="D10950">
        <v>1</v>
      </c>
      <c r="E10950" t="s">
        <v>39</v>
      </c>
      <c r="F10950">
        <v>1</v>
      </c>
      <c r="G10950" t="s">
        <v>40</v>
      </c>
      <c r="H10950">
        <v>1</v>
      </c>
      <c r="I10950" t="s">
        <v>41</v>
      </c>
      <c r="J10950">
        <v>1</v>
      </c>
      <c r="K10950">
        <v>216</v>
      </c>
      <c r="L10950" t="s">
        <v>7</v>
      </c>
      <c r="M10950">
        <v>1</v>
      </c>
      <c r="N10950" t="s">
        <v>11</v>
      </c>
      <c r="O10950">
        <v>3</v>
      </c>
      <c r="P10950" t="s">
        <v>8</v>
      </c>
      <c r="Q10950">
        <v>1</v>
      </c>
      <c r="R10950" t="s">
        <v>47</v>
      </c>
      <c r="S10950">
        <v>1</v>
      </c>
      <c r="T10950">
        <v>100</v>
      </c>
      <c r="U10950">
        <v>64.3</v>
      </c>
      <c r="V10950">
        <v>61.770000500000002</v>
      </c>
      <c r="W10950" t="str">
        <f>_xlfn.XLOOKUP(M10950,ActionReference[Action],ActionReference[Reference])</f>
        <v>Approved</v>
      </c>
      <c r="X10950" t="str" cm="1">
        <f t="array" ref="X10950">_xlfn.IFS(T10950&lt;40,"Lower",T10950&lt;122,"Middle",TRUE,"Upper")</f>
        <v>Middle</v>
      </c>
    </row>
    <row r="10951" spans="1:24" x14ac:dyDescent="0.2">
      <c r="A10951">
        <v>58243</v>
      </c>
      <c r="B10951" t="s">
        <v>3</v>
      </c>
      <c r="C10951" t="s">
        <v>38</v>
      </c>
      <c r="D10951">
        <v>1</v>
      </c>
      <c r="E10951" t="s">
        <v>39</v>
      </c>
      <c r="F10951">
        <v>1</v>
      </c>
      <c r="G10951" t="s">
        <v>40</v>
      </c>
      <c r="H10951">
        <v>1</v>
      </c>
      <c r="I10951" t="s">
        <v>41</v>
      </c>
      <c r="J10951">
        <v>1</v>
      </c>
      <c r="K10951">
        <v>150</v>
      </c>
      <c r="L10951" t="s">
        <v>53</v>
      </c>
      <c r="M10951">
        <v>2</v>
      </c>
      <c r="N10951" t="s">
        <v>16</v>
      </c>
      <c r="O10951">
        <v>2</v>
      </c>
      <c r="P10951" t="s">
        <v>14</v>
      </c>
      <c r="Q10951">
        <v>5</v>
      </c>
      <c r="R10951" t="s">
        <v>47</v>
      </c>
      <c r="S10951">
        <v>1</v>
      </c>
      <c r="T10951">
        <v>78</v>
      </c>
      <c r="U10951">
        <v>62.6</v>
      </c>
      <c r="V10951">
        <v>107.05999799999999</v>
      </c>
      <c r="W10951" t="str">
        <f>_xlfn.XLOOKUP(M10951,ActionReference[Action],ActionReference[Reference])</f>
        <v>Approved</v>
      </c>
      <c r="X10951" t="str" cm="1">
        <f t="array" ref="X10951">_xlfn.IFS(T10951&lt;40,"Lower",T10951&lt;122,"Middle",TRUE,"Upper")</f>
        <v>Middle</v>
      </c>
    </row>
    <row r="10952" spans="1:24" x14ac:dyDescent="0.2">
      <c r="A10952">
        <v>2888798</v>
      </c>
      <c r="B10952" t="s">
        <v>3</v>
      </c>
      <c r="C10952" t="s">
        <v>38</v>
      </c>
      <c r="D10952">
        <v>1</v>
      </c>
      <c r="E10952" t="s">
        <v>39</v>
      </c>
      <c r="F10952">
        <v>1</v>
      </c>
      <c r="G10952" t="s">
        <v>40</v>
      </c>
      <c r="H10952">
        <v>1</v>
      </c>
      <c r="I10952" t="s">
        <v>41</v>
      </c>
      <c r="J10952">
        <v>1</v>
      </c>
      <c r="K10952">
        <v>240</v>
      </c>
      <c r="L10952" t="s">
        <v>7</v>
      </c>
      <c r="M10952">
        <v>1</v>
      </c>
      <c r="N10952" t="s">
        <v>16</v>
      </c>
      <c r="O10952">
        <v>2</v>
      </c>
      <c r="P10952" t="s">
        <v>14</v>
      </c>
      <c r="Q10952">
        <v>5</v>
      </c>
      <c r="R10952" t="s">
        <v>47</v>
      </c>
      <c r="S10952">
        <v>1</v>
      </c>
      <c r="T10952">
        <v>121</v>
      </c>
      <c r="U10952">
        <v>77.5</v>
      </c>
      <c r="V10952">
        <v>152.53999300000001</v>
      </c>
      <c r="W10952" t="str">
        <f>_xlfn.XLOOKUP(M10952,ActionReference[Action],ActionReference[Reference])</f>
        <v>Approved</v>
      </c>
      <c r="X10952" t="str" cm="1">
        <f t="array" ref="X10952">_xlfn.IFS(T10952&lt;40,"Lower",T10952&lt;122,"Middle",TRUE,"Upper")</f>
        <v>Middle</v>
      </c>
    </row>
    <row r="10953" spans="1:24" x14ac:dyDescent="0.2">
      <c r="A10953">
        <v>878898</v>
      </c>
      <c r="B10953" t="s">
        <v>3</v>
      </c>
      <c r="C10953" t="s">
        <v>38</v>
      </c>
      <c r="D10953">
        <v>1</v>
      </c>
      <c r="E10953" t="s">
        <v>39</v>
      </c>
      <c r="F10953">
        <v>1</v>
      </c>
      <c r="G10953" t="s">
        <v>49</v>
      </c>
      <c r="H10953">
        <v>2</v>
      </c>
      <c r="I10953" t="s">
        <v>41</v>
      </c>
      <c r="J10953">
        <v>1</v>
      </c>
      <c r="K10953">
        <v>20</v>
      </c>
      <c r="L10953" t="s">
        <v>6</v>
      </c>
      <c r="M10953">
        <v>3</v>
      </c>
      <c r="N10953" t="s">
        <v>16</v>
      </c>
      <c r="O10953">
        <v>2</v>
      </c>
      <c r="P10953" t="s">
        <v>14</v>
      </c>
      <c r="Q10953">
        <v>5</v>
      </c>
      <c r="R10953" t="s">
        <v>47</v>
      </c>
      <c r="S10953">
        <v>1</v>
      </c>
      <c r="T10953">
        <v>57</v>
      </c>
      <c r="U10953">
        <v>73.400000000000006</v>
      </c>
      <c r="V10953">
        <v>80.160003700000004</v>
      </c>
      <c r="W10953" t="str">
        <f>_xlfn.XLOOKUP(M10953,ActionReference[Action],ActionReference[Reference])</f>
        <v>Denied</v>
      </c>
      <c r="X10953" t="str" cm="1">
        <f t="array" ref="X10953">_xlfn.IFS(T10953&lt;40,"Lower",T10953&lt;122,"Middle",TRUE,"Upper")</f>
        <v>Middle</v>
      </c>
    </row>
    <row r="10954" spans="1:24" x14ac:dyDescent="0.2">
      <c r="A10954">
        <v>177957</v>
      </c>
      <c r="B10954" t="s">
        <v>3</v>
      </c>
      <c r="C10954" t="s">
        <v>45</v>
      </c>
      <c r="D10954">
        <v>3</v>
      </c>
      <c r="E10954" t="s">
        <v>39</v>
      </c>
      <c r="F10954">
        <v>1</v>
      </c>
      <c r="G10954" t="s">
        <v>49</v>
      </c>
      <c r="H10954">
        <v>2</v>
      </c>
      <c r="I10954" t="s">
        <v>41</v>
      </c>
      <c r="J10954">
        <v>1</v>
      </c>
      <c r="K10954">
        <v>280</v>
      </c>
      <c r="L10954" t="s">
        <v>53</v>
      </c>
      <c r="M10954">
        <v>2</v>
      </c>
      <c r="N10954" t="s">
        <v>16</v>
      </c>
      <c r="O10954">
        <v>2</v>
      </c>
      <c r="P10954" t="s">
        <v>10</v>
      </c>
      <c r="Q10954">
        <v>3</v>
      </c>
      <c r="R10954" t="s">
        <v>47</v>
      </c>
      <c r="S10954">
        <v>1</v>
      </c>
      <c r="T10954">
        <v>116</v>
      </c>
      <c r="U10954">
        <v>57.8</v>
      </c>
      <c r="V10954">
        <v>133.429993</v>
      </c>
      <c r="W10954" t="str">
        <f>_xlfn.XLOOKUP(M10954,ActionReference[Action],ActionReference[Reference])</f>
        <v>Approved</v>
      </c>
      <c r="X10954" t="str" cm="1">
        <f t="array" ref="X10954">_xlfn.IFS(T10954&lt;40,"Lower",T10954&lt;122,"Middle",TRUE,"Upper")</f>
        <v>Middle</v>
      </c>
    </row>
    <row r="10955" spans="1:24" x14ac:dyDescent="0.2">
      <c r="A10955">
        <v>2793593</v>
      </c>
      <c r="B10955" t="s">
        <v>3</v>
      </c>
      <c r="C10955" t="s">
        <v>38</v>
      </c>
      <c r="D10955">
        <v>1</v>
      </c>
      <c r="E10955" t="s">
        <v>39</v>
      </c>
      <c r="F10955">
        <v>1</v>
      </c>
      <c r="G10955" t="s">
        <v>40</v>
      </c>
      <c r="H10955">
        <v>1</v>
      </c>
      <c r="I10955" t="s">
        <v>50</v>
      </c>
      <c r="J10955">
        <v>2</v>
      </c>
      <c r="K10955">
        <v>236</v>
      </c>
      <c r="L10955" t="s">
        <v>7</v>
      </c>
      <c r="M10955">
        <v>1</v>
      </c>
      <c r="N10955" t="s">
        <v>16</v>
      </c>
      <c r="O10955">
        <v>2</v>
      </c>
      <c r="P10955" t="s">
        <v>14</v>
      </c>
      <c r="Q10955">
        <v>5</v>
      </c>
      <c r="R10955" t="s">
        <v>47</v>
      </c>
      <c r="S10955">
        <v>1</v>
      </c>
      <c r="T10955">
        <v>99</v>
      </c>
      <c r="U10955">
        <v>67.5</v>
      </c>
      <c r="V10955">
        <v>43.950000799999998</v>
      </c>
      <c r="W10955" t="str">
        <f>_xlfn.XLOOKUP(M10955,ActionReference[Action],ActionReference[Reference])</f>
        <v>Approved</v>
      </c>
      <c r="X10955" t="str" cm="1">
        <f t="array" ref="X10955">_xlfn.IFS(T10955&lt;40,"Lower",T10955&lt;122,"Middle",TRUE,"Upper")</f>
        <v>Middle</v>
      </c>
    </row>
    <row r="10956" spans="1:24" x14ac:dyDescent="0.2">
      <c r="A10956">
        <v>395238</v>
      </c>
      <c r="B10956" t="s">
        <v>3</v>
      </c>
      <c r="C10956" t="s">
        <v>38</v>
      </c>
      <c r="D10956">
        <v>1</v>
      </c>
      <c r="E10956" t="s">
        <v>39</v>
      </c>
      <c r="F10956">
        <v>1</v>
      </c>
      <c r="G10956" t="s">
        <v>43</v>
      </c>
      <c r="H10956">
        <v>3</v>
      </c>
      <c r="I10956" t="s">
        <v>41</v>
      </c>
      <c r="J10956">
        <v>1</v>
      </c>
      <c r="K10956">
        <v>237</v>
      </c>
      <c r="L10956" t="s">
        <v>7</v>
      </c>
      <c r="M10956">
        <v>1</v>
      </c>
      <c r="N10956" t="s">
        <v>16</v>
      </c>
      <c r="O10956">
        <v>2</v>
      </c>
      <c r="P10956" t="s">
        <v>14</v>
      </c>
      <c r="Q10956">
        <v>5</v>
      </c>
      <c r="R10956" t="s">
        <v>47</v>
      </c>
      <c r="S10956">
        <v>1</v>
      </c>
      <c r="T10956">
        <v>29</v>
      </c>
      <c r="U10956">
        <v>54.9</v>
      </c>
      <c r="V10956">
        <v>125.510002</v>
      </c>
      <c r="W10956" t="str">
        <f>_xlfn.XLOOKUP(M10956,ActionReference[Action],ActionReference[Reference])</f>
        <v>Approved</v>
      </c>
      <c r="X10956" t="str" cm="1">
        <f t="array" ref="X10956">_xlfn.IFS(T10956&lt;40,"Lower",T10956&lt;122,"Middle",TRUE,"Upper")</f>
        <v>Lower</v>
      </c>
    </row>
    <row r="10957" spans="1:24" x14ac:dyDescent="0.2">
      <c r="A10957">
        <v>2888798</v>
      </c>
      <c r="B10957" t="s">
        <v>3</v>
      </c>
      <c r="C10957" t="s">
        <v>38</v>
      </c>
      <c r="D10957">
        <v>1</v>
      </c>
      <c r="E10957" t="s">
        <v>39</v>
      </c>
      <c r="F10957">
        <v>1</v>
      </c>
      <c r="G10957" t="s">
        <v>40</v>
      </c>
      <c r="H10957">
        <v>1</v>
      </c>
      <c r="I10957" t="s">
        <v>41</v>
      </c>
      <c r="J10957">
        <v>1</v>
      </c>
      <c r="K10957">
        <v>203</v>
      </c>
      <c r="L10957" t="s">
        <v>7</v>
      </c>
      <c r="M10957">
        <v>1</v>
      </c>
      <c r="N10957" t="s">
        <v>16</v>
      </c>
      <c r="O10957">
        <v>2</v>
      </c>
      <c r="P10957" t="s">
        <v>14</v>
      </c>
      <c r="Q10957">
        <v>5</v>
      </c>
      <c r="R10957" t="s">
        <v>47</v>
      </c>
      <c r="S10957">
        <v>1</v>
      </c>
      <c r="T10957">
        <v>77</v>
      </c>
      <c r="U10957">
        <v>45.6</v>
      </c>
      <c r="V10957">
        <v>158.33000200000001</v>
      </c>
      <c r="W10957" t="str">
        <f>_xlfn.XLOOKUP(M10957,ActionReference[Action],ActionReference[Reference])</f>
        <v>Approved</v>
      </c>
      <c r="X10957" t="str" cm="1">
        <f t="array" ref="X10957">_xlfn.IFS(T10957&lt;40,"Lower",T10957&lt;122,"Middle",TRUE,"Upper")</f>
        <v>Middle</v>
      </c>
    </row>
    <row r="10958" spans="1:24" x14ac:dyDescent="0.2">
      <c r="A10958">
        <v>2888798</v>
      </c>
      <c r="B10958" t="s">
        <v>3</v>
      </c>
      <c r="C10958" t="s">
        <v>38</v>
      </c>
      <c r="D10958">
        <v>1</v>
      </c>
      <c r="E10958" t="s">
        <v>39</v>
      </c>
      <c r="F10958">
        <v>1</v>
      </c>
      <c r="G10958" t="s">
        <v>40</v>
      </c>
      <c r="H10958">
        <v>1</v>
      </c>
      <c r="I10958" t="s">
        <v>41</v>
      </c>
      <c r="J10958">
        <v>1</v>
      </c>
      <c r="K10958">
        <v>223</v>
      </c>
      <c r="L10958" t="s">
        <v>7</v>
      </c>
      <c r="M10958">
        <v>1</v>
      </c>
      <c r="N10958" t="s">
        <v>15</v>
      </c>
      <c r="O10958">
        <v>1</v>
      </c>
      <c r="P10958" t="s">
        <v>14</v>
      </c>
      <c r="Q10958">
        <v>5</v>
      </c>
      <c r="R10958" t="s">
        <v>47</v>
      </c>
      <c r="S10958">
        <v>1</v>
      </c>
      <c r="T10958">
        <v>87</v>
      </c>
      <c r="U10958">
        <v>59.8</v>
      </c>
      <c r="V10958">
        <v>123.269997</v>
      </c>
      <c r="W10958" t="str">
        <f>_xlfn.XLOOKUP(M10958,ActionReference[Action],ActionReference[Reference])</f>
        <v>Approved</v>
      </c>
      <c r="X10958" t="str" cm="1">
        <f t="array" ref="X10958">_xlfn.IFS(T10958&lt;40,"Lower",T10958&lt;122,"Middle",TRUE,"Upper")</f>
        <v>Middle</v>
      </c>
    </row>
    <row r="10959" spans="1:24" x14ac:dyDescent="0.2">
      <c r="A10959">
        <v>2888798</v>
      </c>
      <c r="B10959" t="s">
        <v>3</v>
      </c>
      <c r="C10959" t="s">
        <v>38</v>
      </c>
      <c r="D10959">
        <v>1</v>
      </c>
      <c r="E10959" t="s">
        <v>39</v>
      </c>
      <c r="F10959">
        <v>1</v>
      </c>
      <c r="G10959" t="s">
        <v>40</v>
      </c>
      <c r="H10959">
        <v>1</v>
      </c>
      <c r="I10959" t="s">
        <v>41</v>
      </c>
      <c r="J10959">
        <v>1</v>
      </c>
      <c r="K10959">
        <v>143</v>
      </c>
      <c r="L10959" t="s">
        <v>7</v>
      </c>
      <c r="M10959">
        <v>1</v>
      </c>
      <c r="N10959" t="s">
        <v>16</v>
      </c>
      <c r="O10959">
        <v>2</v>
      </c>
      <c r="P10959" t="s">
        <v>14</v>
      </c>
      <c r="Q10959">
        <v>5</v>
      </c>
      <c r="R10959" t="s">
        <v>46</v>
      </c>
      <c r="S10959">
        <v>2</v>
      </c>
      <c r="T10959">
        <v>114</v>
      </c>
      <c r="U10959">
        <v>61.8</v>
      </c>
      <c r="V10959">
        <v>79.080001800000005</v>
      </c>
      <c r="W10959" t="str">
        <f>_xlfn.XLOOKUP(M10959,ActionReference[Action],ActionReference[Reference])</f>
        <v>Approved</v>
      </c>
      <c r="X10959" t="str" cm="1">
        <f t="array" ref="X10959">_xlfn.IFS(T10959&lt;40,"Lower",T10959&lt;122,"Middle",TRUE,"Upper")</f>
        <v>Middle</v>
      </c>
    </row>
    <row r="10960" spans="1:24" x14ac:dyDescent="0.2">
      <c r="A10960">
        <v>150035</v>
      </c>
      <c r="B10960" t="s">
        <v>3</v>
      </c>
      <c r="C10960" t="s">
        <v>38</v>
      </c>
      <c r="D10960">
        <v>1</v>
      </c>
      <c r="E10960" t="s">
        <v>39</v>
      </c>
      <c r="F10960">
        <v>1</v>
      </c>
      <c r="G10960" t="s">
        <v>40</v>
      </c>
      <c r="H10960">
        <v>1</v>
      </c>
      <c r="I10960" t="s">
        <v>41</v>
      </c>
      <c r="J10960">
        <v>1</v>
      </c>
      <c r="K10960">
        <v>198</v>
      </c>
      <c r="L10960" t="s">
        <v>7</v>
      </c>
      <c r="M10960">
        <v>1</v>
      </c>
      <c r="N10960" t="s">
        <v>16</v>
      </c>
      <c r="O10960">
        <v>2</v>
      </c>
      <c r="P10960" t="s">
        <v>14</v>
      </c>
      <c r="Q10960">
        <v>5</v>
      </c>
      <c r="R10960" t="s">
        <v>47</v>
      </c>
      <c r="S10960">
        <v>1</v>
      </c>
      <c r="T10960">
        <v>63</v>
      </c>
      <c r="U10960">
        <v>67.5</v>
      </c>
      <c r="V10960">
        <v>100.220001</v>
      </c>
      <c r="W10960" t="str">
        <f>_xlfn.XLOOKUP(M10960,ActionReference[Action],ActionReference[Reference])</f>
        <v>Approved</v>
      </c>
      <c r="X10960" t="str" cm="1">
        <f t="array" ref="X10960">_xlfn.IFS(T10960&lt;40,"Lower",T10960&lt;122,"Middle",TRUE,"Upper")</f>
        <v>Middle</v>
      </c>
    </row>
    <row r="10961" spans="1:24" x14ac:dyDescent="0.2">
      <c r="A10961">
        <v>177957</v>
      </c>
      <c r="B10961" t="s">
        <v>3</v>
      </c>
      <c r="C10961" t="s">
        <v>38</v>
      </c>
      <c r="D10961">
        <v>1</v>
      </c>
      <c r="E10961" t="s">
        <v>39</v>
      </c>
      <c r="F10961">
        <v>1</v>
      </c>
      <c r="G10961" t="s">
        <v>40</v>
      </c>
      <c r="H10961">
        <v>1</v>
      </c>
      <c r="I10961" t="s">
        <v>41</v>
      </c>
      <c r="J10961">
        <v>1</v>
      </c>
      <c r="K10961">
        <v>293</v>
      </c>
      <c r="L10961" t="s">
        <v>7</v>
      </c>
      <c r="M10961">
        <v>1</v>
      </c>
      <c r="N10961" t="s">
        <v>15</v>
      </c>
      <c r="O10961">
        <v>1</v>
      </c>
      <c r="P10961" t="s">
        <v>14</v>
      </c>
      <c r="Q10961">
        <v>5</v>
      </c>
      <c r="R10961" t="s">
        <v>47</v>
      </c>
      <c r="S10961">
        <v>1</v>
      </c>
      <c r="T10961">
        <v>75</v>
      </c>
      <c r="U10961">
        <v>99.8</v>
      </c>
      <c r="V10961">
        <v>80.550003099999998</v>
      </c>
      <c r="W10961" t="str">
        <f>_xlfn.XLOOKUP(M10961,ActionReference[Action],ActionReference[Reference])</f>
        <v>Approved</v>
      </c>
      <c r="X10961" t="str" cm="1">
        <f t="array" ref="X10961">_xlfn.IFS(T10961&lt;40,"Lower",T10961&lt;122,"Middle",TRUE,"Upper")</f>
        <v>Middle</v>
      </c>
    </row>
    <row r="10962" spans="1:24" x14ac:dyDescent="0.2">
      <c r="A10962">
        <v>2888798</v>
      </c>
      <c r="B10962" t="s">
        <v>3</v>
      </c>
      <c r="C10962" t="s">
        <v>38</v>
      </c>
      <c r="D10962">
        <v>1</v>
      </c>
      <c r="E10962" t="s">
        <v>39</v>
      </c>
      <c r="F10962">
        <v>1</v>
      </c>
      <c r="G10962" t="s">
        <v>40</v>
      </c>
      <c r="H10962">
        <v>1</v>
      </c>
      <c r="I10962" t="s">
        <v>41</v>
      </c>
      <c r="J10962">
        <v>1</v>
      </c>
      <c r="K10962">
        <v>405</v>
      </c>
      <c r="L10962" t="s">
        <v>7</v>
      </c>
      <c r="M10962">
        <v>1</v>
      </c>
      <c r="N10962" t="s">
        <v>16</v>
      </c>
      <c r="O10962">
        <v>2</v>
      </c>
      <c r="P10962" t="s">
        <v>14</v>
      </c>
      <c r="Q10962">
        <v>5</v>
      </c>
      <c r="R10962" t="s">
        <v>47</v>
      </c>
      <c r="S10962">
        <v>1</v>
      </c>
      <c r="T10962">
        <v>183</v>
      </c>
      <c r="U10962">
        <v>57.8</v>
      </c>
      <c r="V10962">
        <v>268.30999800000001</v>
      </c>
      <c r="W10962" t="str">
        <f>_xlfn.XLOOKUP(M10962,ActionReference[Action],ActionReference[Reference])</f>
        <v>Approved</v>
      </c>
      <c r="X10962" t="str" cm="1">
        <f t="array" ref="X10962">_xlfn.IFS(T10962&lt;40,"Lower",T10962&lt;122,"Middle",TRUE,"Upper")</f>
        <v>Upper</v>
      </c>
    </row>
    <row r="10963" spans="1:24" x14ac:dyDescent="0.2">
      <c r="A10963">
        <v>2888798</v>
      </c>
      <c r="B10963" t="s">
        <v>3</v>
      </c>
      <c r="C10963" t="s">
        <v>38</v>
      </c>
      <c r="D10963">
        <v>1</v>
      </c>
      <c r="E10963" t="s">
        <v>39</v>
      </c>
      <c r="F10963">
        <v>1</v>
      </c>
      <c r="G10963" t="s">
        <v>40</v>
      </c>
      <c r="H10963">
        <v>1</v>
      </c>
      <c r="I10963" t="s">
        <v>41</v>
      </c>
      <c r="J10963">
        <v>1</v>
      </c>
      <c r="K10963">
        <v>424</v>
      </c>
      <c r="L10963" t="s">
        <v>7</v>
      </c>
      <c r="M10963">
        <v>1</v>
      </c>
      <c r="N10963" t="s">
        <v>16</v>
      </c>
      <c r="O10963">
        <v>2</v>
      </c>
      <c r="P10963" t="s">
        <v>9</v>
      </c>
      <c r="Q10963">
        <v>2</v>
      </c>
      <c r="R10963" t="s">
        <v>47</v>
      </c>
      <c r="S10963">
        <v>1</v>
      </c>
      <c r="T10963">
        <v>482</v>
      </c>
      <c r="U10963">
        <v>61.1</v>
      </c>
      <c r="V10963">
        <v>154.770004</v>
      </c>
      <c r="W10963" t="str">
        <f>_xlfn.XLOOKUP(M10963,ActionReference[Action],ActionReference[Reference])</f>
        <v>Approved</v>
      </c>
      <c r="X10963" t="str" cm="1">
        <f t="array" ref="X10963">_xlfn.IFS(T10963&lt;40,"Lower",T10963&lt;122,"Middle",TRUE,"Upper")</f>
        <v>Upper</v>
      </c>
    </row>
    <row r="10964" spans="1:24" x14ac:dyDescent="0.2">
      <c r="A10964">
        <v>663245</v>
      </c>
      <c r="B10964" t="s">
        <v>3</v>
      </c>
      <c r="C10964" t="s">
        <v>38</v>
      </c>
      <c r="D10964">
        <v>1</v>
      </c>
      <c r="E10964" t="s">
        <v>54</v>
      </c>
      <c r="F10964">
        <v>2</v>
      </c>
      <c r="G10964" t="s">
        <v>43</v>
      </c>
      <c r="H10964">
        <v>3</v>
      </c>
      <c r="I10964" t="s">
        <v>41</v>
      </c>
      <c r="J10964">
        <v>1</v>
      </c>
      <c r="K10964">
        <v>45</v>
      </c>
      <c r="L10964" t="s">
        <v>7</v>
      </c>
      <c r="M10964">
        <v>1</v>
      </c>
      <c r="N10964" t="s">
        <v>16</v>
      </c>
      <c r="O10964">
        <v>2</v>
      </c>
      <c r="P10964" t="s">
        <v>14</v>
      </c>
      <c r="Q10964">
        <v>5</v>
      </c>
      <c r="R10964" t="s">
        <v>46</v>
      </c>
      <c r="S10964">
        <v>2</v>
      </c>
      <c r="T10964">
        <v>18</v>
      </c>
      <c r="U10964">
        <v>64.400000000000006</v>
      </c>
      <c r="V10964">
        <v>133.929993</v>
      </c>
      <c r="W10964" t="str">
        <f>_xlfn.XLOOKUP(M10964,ActionReference[Action],ActionReference[Reference])</f>
        <v>Approved</v>
      </c>
      <c r="X10964" t="str" cm="1">
        <f t="array" ref="X10964">_xlfn.IFS(T10964&lt;40,"Lower",T10964&lt;122,"Middle",TRUE,"Upper")</f>
        <v>Lower</v>
      </c>
    </row>
    <row r="10965" spans="1:24" x14ac:dyDescent="0.2">
      <c r="A10965" t="s">
        <v>557</v>
      </c>
      <c r="B10965" t="s">
        <v>3</v>
      </c>
      <c r="C10965" t="s">
        <v>38</v>
      </c>
      <c r="D10965">
        <v>1</v>
      </c>
      <c r="E10965" t="s">
        <v>39</v>
      </c>
      <c r="F10965">
        <v>1</v>
      </c>
      <c r="G10965" t="s">
        <v>40</v>
      </c>
      <c r="H10965">
        <v>1</v>
      </c>
      <c r="I10965" t="s">
        <v>41</v>
      </c>
      <c r="J10965">
        <v>1</v>
      </c>
      <c r="K10965">
        <v>231</v>
      </c>
      <c r="L10965" t="s">
        <v>7</v>
      </c>
      <c r="M10965">
        <v>1</v>
      </c>
      <c r="N10965" t="s">
        <v>16</v>
      </c>
      <c r="O10965">
        <v>2</v>
      </c>
      <c r="P10965" t="s">
        <v>14</v>
      </c>
      <c r="Q10965">
        <v>5</v>
      </c>
      <c r="R10965" t="s">
        <v>47</v>
      </c>
      <c r="S10965">
        <v>1</v>
      </c>
      <c r="T10965">
        <v>320</v>
      </c>
      <c r="U10965">
        <v>114.2</v>
      </c>
      <c r="V10965">
        <v>116.199997</v>
      </c>
      <c r="W10965" t="str">
        <f>_xlfn.XLOOKUP(M10965,ActionReference[Action],ActionReference[Reference])</f>
        <v>Approved</v>
      </c>
      <c r="X10965" t="str" cm="1">
        <f t="array" ref="X10965">_xlfn.IFS(T10965&lt;40,"Lower",T10965&lt;122,"Middle",TRUE,"Upper")</f>
        <v>Upper</v>
      </c>
    </row>
    <row r="10966" spans="1:24" x14ac:dyDescent="0.2">
      <c r="A10966">
        <v>813947</v>
      </c>
      <c r="B10966" t="s">
        <v>3</v>
      </c>
      <c r="C10966" t="s">
        <v>38</v>
      </c>
      <c r="D10966">
        <v>1</v>
      </c>
      <c r="E10966" t="s">
        <v>39</v>
      </c>
      <c r="F10966">
        <v>1</v>
      </c>
      <c r="G10966" t="s">
        <v>40</v>
      </c>
      <c r="H10966">
        <v>1</v>
      </c>
      <c r="I10966" t="s">
        <v>41</v>
      </c>
      <c r="J10966">
        <v>1</v>
      </c>
      <c r="K10966">
        <v>84</v>
      </c>
      <c r="L10966" t="s">
        <v>7</v>
      </c>
      <c r="M10966">
        <v>1</v>
      </c>
      <c r="N10966" t="s">
        <v>16</v>
      </c>
      <c r="O10966">
        <v>2</v>
      </c>
      <c r="P10966" t="s">
        <v>14</v>
      </c>
      <c r="Q10966">
        <v>5</v>
      </c>
      <c r="R10966" t="s">
        <v>47</v>
      </c>
      <c r="S10966">
        <v>1</v>
      </c>
      <c r="T10966">
        <v>25</v>
      </c>
      <c r="U10966">
        <v>60.4</v>
      </c>
      <c r="V10966">
        <v>109.120003</v>
      </c>
      <c r="W10966" t="str">
        <f>_xlfn.XLOOKUP(M10966,ActionReference[Action],ActionReference[Reference])</f>
        <v>Approved</v>
      </c>
      <c r="X10966" t="str" cm="1">
        <f t="array" ref="X10966">_xlfn.IFS(T10966&lt;40,"Lower",T10966&lt;122,"Middle",TRUE,"Upper")</f>
        <v>Lower</v>
      </c>
    </row>
    <row r="10967" spans="1:24" x14ac:dyDescent="0.2">
      <c r="A10967">
        <v>1093317</v>
      </c>
      <c r="B10967" t="s">
        <v>3</v>
      </c>
      <c r="C10967" t="s">
        <v>38</v>
      </c>
      <c r="D10967">
        <v>1</v>
      </c>
      <c r="E10967" t="s">
        <v>39</v>
      </c>
      <c r="F10967">
        <v>1</v>
      </c>
      <c r="G10967" t="s">
        <v>43</v>
      </c>
      <c r="H10967">
        <v>3</v>
      </c>
      <c r="I10967" t="s">
        <v>50</v>
      </c>
      <c r="J10967">
        <v>2</v>
      </c>
      <c r="K10967">
        <v>68</v>
      </c>
      <c r="L10967" t="s">
        <v>7</v>
      </c>
      <c r="M10967">
        <v>1</v>
      </c>
      <c r="N10967" t="s">
        <v>16</v>
      </c>
      <c r="O10967">
        <v>2</v>
      </c>
      <c r="P10967" t="s">
        <v>10</v>
      </c>
      <c r="Q10967">
        <v>3</v>
      </c>
      <c r="R10967" t="s">
        <v>46</v>
      </c>
      <c r="S10967">
        <v>2</v>
      </c>
      <c r="T10967">
        <v>139</v>
      </c>
      <c r="U10967">
        <v>75.5</v>
      </c>
      <c r="V10967">
        <v>79.180000300000003</v>
      </c>
      <c r="W10967" t="str">
        <f>_xlfn.XLOOKUP(M10967,ActionReference[Action],ActionReference[Reference])</f>
        <v>Approved</v>
      </c>
      <c r="X10967" t="str" cm="1">
        <f t="array" ref="X10967">_xlfn.IFS(T10967&lt;40,"Lower",T10967&lt;122,"Middle",TRUE,"Upper")</f>
        <v>Upper</v>
      </c>
    </row>
    <row r="10968" spans="1:24" x14ac:dyDescent="0.2">
      <c r="A10968">
        <v>2888798</v>
      </c>
      <c r="B10968" t="s">
        <v>3</v>
      </c>
      <c r="C10968" t="s">
        <v>38</v>
      </c>
      <c r="D10968">
        <v>1</v>
      </c>
      <c r="E10968" t="s">
        <v>39</v>
      </c>
      <c r="F10968">
        <v>1</v>
      </c>
      <c r="G10968" t="s">
        <v>40</v>
      </c>
      <c r="H10968">
        <v>1</v>
      </c>
      <c r="I10968" t="s">
        <v>41</v>
      </c>
      <c r="J10968">
        <v>1</v>
      </c>
      <c r="K10968">
        <v>424</v>
      </c>
      <c r="L10968" t="s">
        <v>44</v>
      </c>
      <c r="M10968">
        <v>6</v>
      </c>
      <c r="N10968" t="s">
        <v>16</v>
      </c>
      <c r="O10968">
        <v>2</v>
      </c>
      <c r="P10968" t="s">
        <v>9</v>
      </c>
      <c r="Q10968">
        <v>2</v>
      </c>
      <c r="R10968" t="s">
        <v>47</v>
      </c>
      <c r="S10968">
        <v>1</v>
      </c>
      <c r="T10968">
        <v>150</v>
      </c>
      <c r="U10968">
        <v>73.400000000000006</v>
      </c>
      <c r="V10968">
        <v>110.029999</v>
      </c>
      <c r="W10968" t="str">
        <f>_xlfn.XLOOKUP(M10968,ActionReference[Action],ActionReference[Reference])</f>
        <v>Approved</v>
      </c>
      <c r="X10968" t="str" cm="1">
        <f t="array" ref="X10968">_xlfn.IFS(T10968&lt;40,"Lower",T10968&lt;122,"Middle",TRUE,"Upper")</f>
        <v>Upper</v>
      </c>
    </row>
    <row r="10969" spans="1:24" x14ac:dyDescent="0.2">
      <c r="A10969">
        <v>3351440</v>
      </c>
      <c r="B10969" t="s">
        <v>3</v>
      </c>
      <c r="C10969" t="s">
        <v>42</v>
      </c>
      <c r="D10969">
        <v>2</v>
      </c>
      <c r="E10969" t="s">
        <v>39</v>
      </c>
      <c r="F10969">
        <v>1</v>
      </c>
      <c r="G10969" t="s">
        <v>40</v>
      </c>
      <c r="H10969">
        <v>1</v>
      </c>
      <c r="I10969" t="s">
        <v>41</v>
      </c>
      <c r="J10969">
        <v>1</v>
      </c>
      <c r="K10969">
        <v>245</v>
      </c>
      <c r="L10969" t="s">
        <v>6</v>
      </c>
      <c r="M10969">
        <v>3</v>
      </c>
      <c r="N10969" t="s">
        <v>16</v>
      </c>
      <c r="O10969">
        <v>2</v>
      </c>
      <c r="P10969" t="s">
        <v>14</v>
      </c>
      <c r="Q10969">
        <v>5</v>
      </c>
      <c r="R10969" t="s">
        <v>47</v>
      </c>
      <c r="S10969">
        <v>1</v>
      </c>
      <c r="T10969">
        <v>130</v>
      </c>
      <c r="U10969">
        <v>79.599999999999994</v>
      </c>
      <c r="V10969">
        <v>119.449997</v>
      </c>
      <c r="W10969" t="str">
        <f>_xlfn.XLOOKUP(M10969,ActionReference[Action],ActionReference[Reference])</f>
        <v>Denied</v>
      </c>
      <c r="X10969" t="str" cm="1">
        <f t="array" ref="X10969">_xlfn.IFS(T10969&lt;40,"Lower",T10969&lt;122,"Middle",TRUE,"Upper")</f>
        <v>Upper</v>
      </c>
    </row>
    <row r="10970" spans="1:24" x14ac:dyDescent="0.2">
      <c r="A10970">
        <v>2888798</v>
      </c>
      <c r="B10970" t="s">
        <v>3</v>
      </c>
      <c r="C10970" t="s">
        <v>38</v>
      </c>
      <c r="D10970">
        <v>1</v>
      </c>
      <c r="E10970" t="s">
        <v>39</v>
      </c>
      <c r="F10970">
        <v>1</v>
      </c>
      <c r="G10970" t="s">
        <v>40</v>
      </c>
      <c r="H10970">
        <v>1</v>
      </c>
      <c r="I10970" t="s">
        <v>41</v>
      </c>
      <c r="J10970">
        <v>1</v>
      </c>
      <c r="K10970">
        <v>352</v>
      </c>
      <c r="L10970" t="s">
        <v>7</v>
      </c>
      <c r="M10970">
        <v>1</v>
      </c>
      <c r="N10970" t="s">
        <v>15</v>
      </c>
      <c r="O10970">
        <v>1</v>
      </c>
      <c r="P10970" t="s">
        <v>14</v>
      </c>
      <c r="Q10970">
        <v>5</v>
      </c>
      <c r="R10970" t="s">
        <v>47</v>
      </c>
      <c r="S10970">
        <v>1</v>
      </c>
      <c r="T10970">
        <v>134</v>
      </c>
      <c r="U10970">
        <v>59.9</v>
      </c>
      <c r="V10970">
        <v>101.370003</v>
      </c>
      <c r="W10970" t="str">
        <f>_xlfn.XLOOKUP(M10970,ActionReference[Action],ActionReference[Reference])</f>
        <v>Approved</v>
      </c>
      <c r="X10970" t="str" cm="1">
        <f t="array" ref="X10970">_xlfn.IFS(T10970&lt;40,"Lower",T10970&lt;122,"Middle",TRUE,"Upper")</f>
        <v>Upper</v>
      </c>
    </row>
    <row r="10971" spans="1:24" x14ac:dyDescent="0.2">
      <c r="A10971">
        <v>139656</v>
      </c>
      <c r="B10971" t="s">
        <v>3</v>
      </c>
      <c r="C10971" t="s">
        <v>38</v>
      </c>
      <c r="D10971">
        <v>1</v>
      </c>
      <c r="E10971" t="s">
        <v>39</v>
      </c>
      <c r="F10971">
        <v>1</v>
      </c>
      <c r="G10971" t="s">
        <v>49</v>
      </c>
      <c r="H10971">
        <v>2</v>
      </c>
      <c r="I10971" t="s">
        <v>50</v>
      </c>
      <c r="J10971">
        <v>2</v>
      </c>
      <c r="K10971">
        <v>49</v>
      </c>
      <c r="L10971" t="s">
        <v>7</v>
      </c>
      <c r="M10971">
        <v>1</v>
      </c>
      <c r="N10971" t="s">
        <v>16</v>
      </c>
      <c r="O10971">
        <v>2</v>
      </c>
      <c r="P10971" t="s">
        <v>14</v>
      </c>
      <c r="Q10971">
        <v>5</v>
      </c>
      <c r="R10971" t="s">
        <v>47</v>
      </c>
      <c r="S10971">
        <v>1</v>
      </c>
      <c r="T10971">
        <v>101</v>
      </c>
      <c r="U10971">
        <v>46.5</v>
      </c>
      <c r="V10971">
        <v>96.580001800000005</v>
      </c>
      <c r="W10971" t="str">
        <f>_xlfn.XLOOKUP(M10971,ActionReference[Action],ActionReference[Reference])</f>
        <v>Approved</v>
      </c>
      <c r="X10971" t="str" cm="1">
        <f t="array" ref="X10971">_xlfn.IFS(T10971&lt;40,"Lower",T10971&lt;122,"Middle",TRUE,"Upper")</f>
        <v>Middle</v>
      </c>
    </row>
    <row r="10972" spans="1:24" x14ac:dyDescent="0.2">
      <c r="A10972">
        <v>4210227</v>
      </c>
      <c r="B10972" t="s">
        <v>3</v>
      </c>
      <c r="C10972" t="s">
        <v>38</v>
      </c>
      <c r="D10972">
        <v>1</v>
      </c>
      <c r="E10972" t="s">
        <v>39</v>
      </c>
      <c r="F10972">
        <v>1</v>
      </c>
      <c r="G10972" t="s">
        <v>40</v>
      </c>
      <c r="H10972">
        <v>1</v>
      </c>
      <c r="I10972" t="s">
        <v>41</v>
      </c>
      <c r="J10972">
        <v>1</v>
      </c>
      <c r="K10972">
        <v>108</v>
      </c>
      <c r="L10972" t="s">
        <v>7</v>
      </c>
      <c r="M10972">
        <v>1</v>
      </c>
      <c r="N10972" t="s">
        <v>16</v>
      </c>
      <c r="O10972">
        <v>2</v>
      </c>
      <c r="P10972" t="s">
        <v>14</v>
      </c>
      <c r="Q10972">
        <v>5</v>
      </c>
      <c r="R10972" t="s">
        <v>47</v>
      </c>
      <c r="S10972">
        <v>1</v>
      </c>
      <c r="T10972">
        <v>42</v>
      </c>
      <c r="U10972">
        <v>74.599999999999994</v>
      </c>
      <c r="V10972">
        <v>69.220001199999999</v>
      </c>
      <c r="W10972" t="str">
        <f>_xlfn.XLOOKUP(M10972,ActionReference[Action],ActionReference[Reference])</f>
        <v>Approved</v>
      </c>
      <c r="X10972" t="str" cm="1">
        <f t="array" ref="X10972">_xlfn.IFS(T10972&lt;40,"Lower",T10972&lt;122,"Middle",TRUE,"Upper")</f>
        <v>Middle</v>
      </c>
    </row>
    <row r="10973" spans="1:24" x14ac:dyDescent="0.2">
      <c r="A10973">
        <v>184142</v>
      </c>
      <c r="B10973" t="s">
        <v>3</v>
      </c>
      <c r="C10973" t="s">
        <v>38</v>
      </c>
      <c r="D10973">
        <v>1</v>
      </c>
      <c r="E10973" t="s">
        <v>54</v>
      </c>
      <c r="F10973">
        <v>2</v>
      </c>
      <c r="G10973" t="s">
        <v>40</v>
      </c>
      <c r="H10973">
        <v>1</v>
      </c>
      <c r="I10973" t="s">
        <v>41</v>
      </c>
      <c r="J10973">
        <v>1</v>
      </c>
      <c r="K10973">
        <v>43</v>
      </c>
      <c r="L10973" t="s">
        <v>7</v>
      </c>
      <c r="M10973">
        <v>1</v>
      </c>
      <c r="N10973" t="s">
        <v>16</v>
      </c>
      <c r="O10973">
        <v>2</v>
      </c>
      <c r="P10973" t="s">
        <v>14</v>
      </c>
      <c r="Q10973">
        <v>5</v>
      </c>
      <c r="R10973" t="s">
        <v>47</v>
      </c>
      <c r="S10973">
        <v>1</v>
      </c>
      <c r="T10973">
        <v>10</v>
      </c>
      <c r="U10973">
        <v>79.599999999999994</v>
      </c>
      <c r="V10973">
        <v>71.410003700000004</v>
      </c>
      <c r="W10973" t="str">
        <f>_xlfn.XLOOKUP(M10973,ActionReference[Action],ActionReference[Reference])</f>
        <v>Approved</v>
      </c>
      <c r="X10973" t="str" cm="1">
        <f t="array" ref="X10973">_xlfn.IFS(T10973&lt;40,"Lower",T10973&lt;122,"Middle",TRUE,"Upper")</f>
        <v>Lower</v>
      </c>
    </row>
    <row r="10974" spans="1:24" x14ac:dyDescent="0.2">
      <c r="A10974">
        <v>365325</v>
      </c>
      <c r="B10974" t="s">
        <v>3</v>
      </c>
      <c r="C10974" t="s">
        <v>38</v>
      </c>
      <c r="D10974">
        <v>1</v>
      </c>
      <c r="E10974" t="s">
        <v>39</v>
      </c>
      <c r="F10974">
        <v>1</v>
      </c>
      <c r="G10974" t="s">
        <v>40</v>
      </c>
      <c r="H10974">
        <v>1</v>
      </c>
      <c r="I10974" t="s">
        <v>41</v>
      </c>
      <c r="J10974">
        <v>1</v>
      </c>
      <c r="K10974">
        <v>479</v>
      </c>
      <c r="L10974" t="s">
        <v>7</v>
      </c>
      <c r="M10974">
        <v>1</v>
      </c>
      <c r="N10974" t="s">
        <v>16</v>
      </c>
      <c r="O10974">
        <v>2</v>
      </c>
      <c r="P10974" t="s">
        <v>14</v>
      </c>
      <c r="Q10974">
        <v>5</v>
      </c>
      <c r="R10974" t="s">
        <v>47</v>
      </c>
      <c r="S10974">
        <v>1</v>
      </c>
      <c r="T10974">
        <v>168</v>
      </c>
      <c r="U10974">
        <v>114.2</v>
      </c>
      <c r="V10974">
        <v>168.990005</v>
      </c>
      <c r="W10974" t="str">
        <f>_xlfn.XLOOKUP(M10974,ActionReference[Action],ActionReference[Reference])</f>
        <v>Approved</v>
      </c>
      <c r="X10974" t="str" cm="1">
        <f t="array" ref="X10974">_xlfn.IFS(T10974&lt;40,"Lower",T10974&lt;122,"Middle",TRUE,"Upper")</f>
        <v>Upper</v>
      </c>
    </row>
    <row r="10975" spans="1:24" x14ac:dyDescent="0.2">
      <c r="A10975">
        <v>397755</v>
      </c>
      <c r="B10975" t="s">
        <v>3</v>
      </c>
      <c r="C10975" t="s">
        <v>38</v>
      </c>
      <c r="D10975">
        <v>1</v>
      </c>
      <c r="E10975" t="s">
        <v>39</v>
      </c>
      <c r="F10975">
        <v>1</v>
      </c>
      <c r="G10975" t="s">
        <v>40</v>
      </c>
      <c r="H10975">
        <v>1</v>
      </c>
      <c r="I10975" t="s">
        <v>13</v>
      </c>
      <c r="J10975">
        <v>3</v>
      </c>
      <c r="K10975">
        <v>35</v>
      </c>
      <c r="L10975" t="s">
        <v>7</v>
      </c>
      <c r="M10975">
        <v>1</v>
      </c>
      <c r="N10975" t="s">
        <v>16</v>
      </c>
      <c r="O10975">
        <v>2</v>
      </c>
      <c r="P10975" t="s">
        <v>14</v>
      </c>
      <c r="Q10975">
        <v>5</v>
      </c>
      <c r="R10975" t="s">
        <v>47</v>
      </c>
      <c r="S10975">
        <v>1</v>
      </c>
      <c r="T10975">
        <v>15</v>
      </c>
      <c r="U10975">
        <v>50.8</v>
      </c>
      <c r="V10975">
        <v>72.139999399999994</v>
      </c>
      <c r="W10975" t="str">
        <f>_xlfn.XLOOKUP(M10975,ActionReference[Action],ActionReference[Reference])</f>
        <v>Approved</v>
      </c>
      <c r="X10975" t="str" cm="1">
        <f t="array" ref="X10975">_xlfn.IFS(T10975&lt;40,"Lower",T10975&lt;122,"Middle",TRUE,"Upper")</f>
        <v>Lower</v>
      </c>
    </row>
    <row r="10976" spans="1:24" x14ac:dyDescent="0.2">
      <c r="A10976">
        <v>123646</v>
      </c>
      <c r="B10976" t="s">
        <v>3</v>
      </c>
      <c r="C10976" t="s">
        <v>38</v>
      </c>
      <c r="D10976">
        <v>1</v>
      </c>
      <c r="E10976" t="s">
        <v>39</v>
      </c>
      <c r="F10976">
        <v>1</v>
      </c>
      <c r="G10976" t="s">
        <v>43</v>
      </c>
      <c r="H10976">
        <v>3</v>
      </c>
      <c r="I10976" t="s">
        <v>41</v>
      </c>
      <c r="J10976">
        <v>1</v>
      </c>
      <c r="K10976">
        <v>600</v>
      </c>
      <c r="L10976" t="s">
        <v>7</v>
      </c>
      <c r="M10976">
        <v>1</v>
      </c>
      <c r="N10976" t="s">
        <v>16</v>
      </c>
      <c r="O10976">
        <v>2</v>
      </c>
      <c r="P10976" t="s">
        <v>14</v>
      </c>
      <c r="Q10976">
        <v>5</v>
      </c>
      <c r="R10976" t="s">
        <v>47</v>
      </c>
      <c r="S10976">
        <v>1</v>
      </c>
      <c r="T10976">
        <v>533</v>
      </c>
      <c r="U10976">
        <v>68.400000000000006</v>
      </c>
      <c r="V10976">
        <v>220.03999300000001</v>
      </c>
      <c r="W10976" t="str">
        <f>_xlfn.XLOOKUP(M10976,ActionReference[Action],ActionReference[Reference])</f>
        <v>Approved</v>
      </c>
      <c r="X10976" t="str" cm="1">
        <f t="array" ref="X10976">_xlfn.IFS(T10976&lt;40,"Lower",T10976&lt;122,"Middle",TRUE,"Upper")</f>
        <v>Upper</v>
      </c>
    </row>
    <row r="10977" spans="1:24" x14ac:dyDescent="0.2">
      <c r="A10977">
        <v>463650</v>
      </c>
      <c r="B10977" t="s">
        <v>3</v>
      </c>
      <c r="C10977" t="s">
        <v>42</v>
      </c>
      <c r="D10977">
        <v>2</v>
      </c>
      <c r="E10977" t="s">
        <v>39</v>
      </c>
      <c r="F10977">
        <v>1</v>
      </c>
      <c r="G10977" t="s">
        <v>40</v>
      </c>
      <c r="H10977">
        <v>1</v>
      </c>
      <c r="I10977" t="s">
        <v>41</v>
      </c>
      <c r="J10977">
        <v>1</v>
      </c>
      <c r="K10977">
        <v>162</v>
      </c>
      <c r="L10977" t="s">
        <v>7</v>
      </c>
      <c r="M10977">
        <v>1</v>
      </c>
      <c r="N10977" t="s">
        <v>16</v>
      </c>
      <c r="O10977">
        <v>2</v>
      </c>
      <c r="P10977" t="s">
        <v>14</v>
      </c>
      <c r="Q10977">
        <v>5</v>
      </c>
      <c r="R10977" t="s">
        <v>47</v>
      </c>
      <c r="S10977">
        <v>1</v>
      </c>
      <c r="T10977">
        <v>53</v>
      </c>
      <c r="U10977">
        <v>62.6</v>
      </c>
      <c r="V10977">
        <v>103.959999</v>
      </c>
      <c r="W10977" t="str">
        <f>_xlfn.XLOOKUP(M10977,ActionReference[Action],ActionReference[Reference])</f>
        <v>Approved</v>
      </c>
      <c r="X10977" t="str" cm="1">
        <f t="array" ref="X10977">_xlfn.IFS(T10977&lt;40,"Lower",T10977&lt;122,"Middle",TRUE,"Upper")</f>
        <v>Middle</v>
      </c>
    </row>
    <row r="10978" spans="1:24" x14ac:dyDescent="0.2">
      <c r="A10978">
        <v>165628</v>
      </c>
      <c r="B10978" t="s">
        <v>3</v>
      </c>
      <c r="C10978" t="s">
        <v>51</v>
      </c>
      <c r="D10978">
        <v>4</v>
      </c>
      <c r="E10978" t="s">
        <v>39</v>
      </c>
      <c r="F10978">
        <v>1</v>
      </c>
      <c r="G10978" t="s">
        <v>40</v>
      </c>
      <c r="H10978">
        <v>1</v>
      </c>
      <c r="I10978" t="s">
        <v>41</v>
      </c>
      <c r="J10978">
        <v>1</v>
      </c>
      <c r="K10978">
        <v>69</v>
      </c>
      <c r="L10978" t="s">
        <v>7</v>
      </c>
      <c r="M10978">
        <v>1</v>
      </c>
      <c r="N10978" t="s">
        <v>16</v>
      </c>
      <c r="O10978">
        <v>2</v>
      </c>
      <c r="P10978" t="s">
        <v>14</v>
      </c>
      <c r="Q10978">
        <v>5</v>
      </c>
      <c r="R10978" t="s">
        <v>47</v>
      </c>
      <c r="S10978">
        <v>1</v>
      </c>
      <c r="T10978">
        <v>96</v>
      </c>
      <c r="U10978">
        <v>57.6</v>
      </c>
      <c r="V10978">
        <v>108.57</v>
      </c>
      <c r="W10978" t="str">
        <f>_xlfn.XLOOKUP(M10978,ActionReference[Action],ActionReference[Reference])</f>
        <v>Approved</v>
      </c>
      <c r="X10978" t="str" cm="1">
        <f t="array" ref="X10978">_xlfn.IFS(T10978&lt;40,"Lower",T10978&lt;122,"Middle",TRUE,"Upper")</f>
        <v>Middle</v>
      </c>
    </row>
    <row r="10979" spans="1:24" x14ac:dyDescent="0.2">
      <c r="A10979">
        <v>604024</v>
      </c>
      <c r="B10979" t="s">
        <v>3</v>
      </c>
      <c r="C10979" t="s">
        <v>38</v>
      </c>
      <c r="D10979">
        <v>1</v>
      </c>
      <c r="E10979" t="s">
        <v>39</v>
      </c>
      <c r="F10979">
        <v>1</v>
      </c>
      <c r="G10979" t="s">
        <v>40</v>
      </c>
      <c r="H10979">
        <v>1</v>
      </c>
      <c r="I10979" t="s">
        <v>41</v>
      </c>
      <c r="J10979">
        <v>1</v>
      </c>
      <c r="K10979">
        <v>252</v>
      </c>
      <c r="L10979" t="s">
        <v>7</v>
      </c>
      <c r="M10979">
        <v>1</v>
      </c>
      <c r="N10979" t="s">
        <v>16</v>
      </c>
      <c r="O10979">
        <v>2</v>
      </c>
      <c r="P10979" t="s">
        <v>14</v>
      </c>
      <c r="Q10979">
        <v>5</v>
      </c>
      <c r="R10979" t="s">
        <v>47</v>
      </c>
      <c r="S10979">
        <v>1</v>
      </c>
      <c r="T10979">
        <v>101</v>
      </c>
      <c r="U10979">
        <v>63.6</v>
      </c>
      <c r="V10979">
        <v>132.479996</v>
      </c>
      <c r="W10979" t="str">
        <f>_xlfn.XLOOKUP(M10979,ActionReference[Action],ActionReference[Reference])</f>
        <v>Approved</v>
      </c>
      <c r="X10979" t="str" cm="1">
        <f t="array" ref="X10979">_xlfn.IFS(T10979&lt;40,"Lower",T10979&lt;122,"Middle",TRUE,"Upper")</f>
        <v>Middle</v>
      </c>
    </row>
    <row r="10980" spans="1:24" x14ac:dyDescent="0.2">
      <c r="A10980">
        <v>165628</v>
      </c>
      <c r="B10980" t="s">
        <v>3</v>
      </c>
      <c r="C10980" t="s">
        <v>38</v>
      </c>
      <c r="D10980">
        <v>1</v>
      </c>
      <c r="E10980" t="s">
        <v>39</v>
      </c>
      <c r="F10980">
        <v>1</v>
      </c>
      <c r="G10980" t="s">
        <v>40</v>
      </c>
      <c r="H10980">
        <v>1</v>
      </c>
      <c r="I10980" t="s">
        <v>41</v>
      </c>
      <c r="J10980">
        <v>1</v>
      </c>
      <c r="K10980">
        <v>236</v>
      </c>
      <c r="L10980" t="s">
        <v>7</v>
      </c>
      <c r="M10980">
        <v>1</v>
      </c>
      <c r="N10980" t="s">
        <v>16</v>
      </c>
      <c r="O10980">
        <v>2</v>
      </c>
      <c r="P10980" t="s">
        <v>14</v>
      </c>
      <c r="Q10980">
        <v>5</v>
      </c>
      <c r="R10980" t="s">
        <v>46</v>
      </c>
      <c r="S10980">
        <v>2</v>
      </c>
      <c r="T10980">
        <v>126</v>
      </c>
      <c r="U10980">
        <v>73.900000000000006</v>
      </c>
      <c r="V10980">
        <v>155.33999600000001</v>
      </c>
      <c r="W10980" t="str">
        <f>_xlfn.XLOOKUP(M10980,ActionReference[Action],ActionReference[Reference])</f>
        <v>Approved</v>
      </c>
      <c r="X10980" t="str" cm="1">
        <f t="array" ref="X10980">_xlfn.IFS(T10980&lt;40,"Lower",T10980&lt;122,"Middle",TRUE,"Upper")</f>
        <v>Upper</v>
      </c>
    </row>
    <row r="10981" spans="1:24" x14ac:dyDescent="0.2">
      <c r="A10981">
        <v>2652092</v>
      </c>
      <c r="B10981" t="s">
        <v>3</v>
      </c>
      <c r="C10981" t="s">
        <v>42</v>
      </c>
      <c r="D10981">
        <v>2</v>
      </c>
      <c r="E10981" t="s">
        <v>39</v>
      </c>
      <c r="F10981">
        <v>1</v>
      </c>
      <c r="G10981" t="s">
        <v>40</v>
      </c>
      <c r="H10981">
        <v>1</v>
      </c>
      <c r="I10981" t="s">
        <v>41</v>
      </c>
      <c r="J10981">
        <v>1</v>
      </c>
      <c r="K10981">
        <v>211</v>
      </c>
      <c r="L10981" t="s">
        <v>7</v>
      </c>
      <c r="M10981">
        <v>1</v>
      </c>
      <c r="N10981" t="s">
        <v>15</v>
      </c>
      <c r="O10981">
        <v>1</v>
      </c>
      <c r="P10981" t="s">
        <v>14</v>
      </c>
      <c r="Q10981">
        <v>5</v>
      </c>
      <c r="R10981" t="s">
        <v>47</v>
      </c>
      <c r="S10981">
        <v>1</v>
      </c>
      <c r="T10981">
        <v>48</v>
      </c>
      <c r="U10981">
        <v>107.6</v>
      </c>
      <c r="V10981">
        <v>83.279998800000001</v>
      </c>
      <c r="W10981" t="str">
        <f>_xlfn.XLOOKUP(M10981,ActionReference[Action],ActionReference[Reference])</f>
        <v>Approved</v>
      </c>
      <c r="X10981" t="str" cm="1">
        <f t="array" ref="X10981">_xlfn.IFS(T10981&lt;40,"Lower",T10981&lt;122,"Middle",TRUE,"Upper")</f>
        <v>Middle</v>
      </c>
    </row>
    <row r="10982" spans="1:24" x14ac:dyDescent="0.2">
      <c r="A10982">
        <v>177957</v>
      </c>
      <c r="B10982" t="s">
        <v>3</v>
      </c>
      <c r="C10982" t="s">
        <v>38</v>
      </c>
      <c r="D10982">
        <v>1</v>
      </c>
      <c r="E10982" t="s">
        <v>39</v>
      </c>
      <c r="F10982">
        <v>1</v>
      </c>
      <c r="G10982" t="s">
        <v>43</v>
      </c>
      <c r="H10982">
        <v>3</v>
      </c>
      <c r="I10982" t="s">
        <v>41</v>
      </c>
      <c r="J10982">
        <v>1</v>
      </c>
      <c r="K10982">
        <v>167</v>
      </c>
      <c r="L10982" t="s">
        <v>6</v>
      </c>
      <c r="M10982">
        <v>3</v>
      </c>
      <c r="N10982" t="s">
        <v>16</v>
      </c>
      <c r="O10982">
        <v>2</v>
      </c>
      <c r="P10982" t="s">
        <v>14</v>
      </c>
      <c r="Q10982">
        <v>5</v>
      </c>
      <c r="R10982" t="s">
        <v>47</v>
      </c>
      <c r="S10982">
        <v>1</v>
      </c>
      <c r="T10982">
        <v>114</v>
      </c>
      <c r="U10982">
        <v>84.4</v>
      </c>
      <c r="V10982">
        <v>134.220001</v>
      </c>
      <c r="W10982" t="str">
        <f>_xlfn.XLOOKUP(M10982,ActionReference[Action],ActionReference[Reference])</f>
        <v>Denied</v>
      </c>
      <c r="X10982" t="str" cm="1">
        <f t="array" ref="X10982">_xlfn.IFS(T10982&lt;40,"Lower",T10982&lt;122,"Middle",TRUE,"Upper")</f>
        <v>Middle</v>
      </c>
    </row>
    <row r="10983" spans="1:24" x14ac:dyDescent="0.2">
      <c r="A10983">
        <v>663245</v>
      </c>
      <c r="B10983" t="s">
        <v>3</v>
      </c>
      <c r="C10983" t="s">
        <v>42</v>
      </c>
      <c r="D10983">
        <v>2</v>
      </c>
      <c r="E10983" t="s">
        <v>39</v>
      </c>
      <c r="F10983">
        <v>1</v>
      </c>
      <c r="G10983" t="s">
        <v>40</v>
      </c>
      <c r="H10983">
        <v>1</v>
      </c>
      <c r="I10983" t="s">
        <v>41</v>
      </c>
      <c r="J10983">
        <v>1</v>
      </c>
      <c r="K10983">
        <v>191</v>
      </c>
      <c r="L10983" t="s">
        <v>7</v>
      </c>
      <c r="M10983">
        <v>1</v>
      </c>
      <c r="N10983" t="s">
        <v>16</v>
      </c>
      <c r="O10983">
        <v>2</v>
      </c>
      <c r="P10983" t="s">
        <v>14</v>
      </c>
      <c r="Q10983">
        <v>5</v>
      </c>
      <c r="R10983" t="s">
        <v>47</v>
      </c>
      <c r="S10983">
        <v>1</v>
      </c>
      <c r="T10983">
        <v>42</v>
      </c>
      <c r="U10983">
        <v>62.1</v>
      </c>
      <c r="V10983">
        <v>111.379997</v>
      </c>
      <c r="W10983" t="str">
        <f>_xlfn.XLOOKUP(M10983,ActionReference[Action],ActionReference[Reference])</f>
        <v>Approved</v>
      </c>
      <c r="X10983" t="str" cm="1">
        <f t="array" ref="X10983">_xlfn.IFS(T10983&lt;40,"Lower",T10983&lt;122,"Middle",TRUE,"Upper")</f>
        <v>Middle</v>
      </c>
    </row>
    <row r="10984" spans="1:24" x14ac:dyDescent="0.2">
      <c r="A10984" t="s">
        <v>556</v>
      </c>
      <c r="B10984" t="s">
        <v>3</v>
      </c>
      <c r="C10984" t="s">
        <v>38</v>
      </c>
      <c r="D10984">
        <v>1</v>
      </c>
      <c r="E10984" t="s">
        <v>39</v>
      </c>
      <c r="F10984">
        <v>1</v>
      </c>
      <c r="G10984" t="s">
        <v>40</v>
      </c>
      <c r="H10984">
        <v>1</v>
      </c>
      <c r="I10984" t="s">
        <v>41</v>
      </c>
      <c r="J10984">
        <v>1</v>
      </c>
      <c r="K10984">
        <v>131</v>
      </c>
      <c r="L10984" t="s">
        <v>7</v>
      </c>
      <c r="M10984">
        <v>1</v>
      </c>
      <c r="N10984" t="s">
        <v>16</v>
      </c>
      <c r="O10984">
        <v>2</v>
      </c>
      <c r="P10984" t="s">
        <v>14</v>
      </c>
      <c r="Q10984">
        <v>5</v>
      </c>
      <c r="R10984" t="s">
        <v>46</v>
      </c>
      <c r="S10984">
        <v>2</v>
      </c>
      <c r="T10984">
        <v>46</v>
      </c>
      <c r="U10984">
        <v>46.5</v>
      </c>
      <c r="V10984">
        <v>115.44000200000001</v>
      </c>
      <c r="W10984" t="str">
        <f>_xlfn.XLOOKUP(M10984,ActionReference[Action],ActionReference[Reference])</f>
        <v>Approved</v>
      </c>
      <c r="X10984" t="str" cm="1">
        <f t="array" ref="X10984">_xlfn.IFS(T10984&lt;40,"Lower",T10984&lt;122,"Middle",TRUE,"Upper")</f>
        <v>Middle</v>
      </c>
    </row>
    <row r="10985" spans="1:24" x14ac:dyDescent="0.2">
      <c r="A10985">
        <v>165628</v>
      </c>
      <c r="B10985" t="s">
        <v>3</v>
      </c>
      <c r="C10985" t="s">
        <v>42</v>
      </c>
      <c r="D10985">
        <v>2</v>
      </c>
      <c r="E10985" t="s">
        <v>39</v>
      </c>
      <c r="F10985">
        <v>1</v>
      </c>
      <c r="G10985" t="s">
        <v>40</v>
      </c>
      <c r="H10985">
        <v>1</v>
      </c>
      <c r="I10985" t="s">
        <v>41</v>
      </c>
      <c r="J10985">
        <v>1</v>
      </c>
      <c r="K10985">
        <v>128</v>
      </c>
      <c r="L10985" t="s">
        <v>6</v>
      </c>
      <c r="M10985">
        <v>3</v>
      </c>
      <c r="N10985" t="s">
        <v>16</v>
      </c>
      <c r="O10985">
        <v>2</v>
      </c>
      <c r="P10985" t="s">
        <v>14</v>
      </c>
      <c r="Q10985">
        <v>5</v>
      </c>
      <c r="R10985" t="s">
        <v>47</v>
      </c>
      <c r="S10985">
        <v>1</v>
      </c>
      <c r="T10985">
        <v>37</v>
      </c>
      <c r="U10985">
        <v>73.900000000000006</v>
      </c>
      <c r="V10985">
        <v>41.189998600000003</v>
      </c>
      <c r="W10985" t="str">
        <f>_xlfn.XLOOKUP(M10985,ActionReference[Action],ActionReference[Reference])</f>
        <v>Denied</v>
      </c>
      <c r="X10985" t="str" cm="1">
        <f t="array" ref="X10985">_xlfn.IFS(T10985&lt;40,"Lower",T10985&lt;122,"Middle",TRUE,"Upper")</f>
        <v>Lower</v>
      </c>
    </row>
    <row r="10986" spans="1:24" x14ac:dyDescent="0.2">
      <c r="A10986">
        <v>2888798</v>
      </c>
      <c r="B10986" t="s">
        <v>3</v>
      </c>
      <c r="C10986" t="s">
        <v>38</v>
      </c>
      <c r="D10986">
        <v>1</v>
      </c>
      <c r="E10986" t="s">
        <v>39</v>
      </c>
      <c r="F10986">
        <v>1</v>
      </c>
      <c r="G10986" t="s">
        <v>40</v>
      </c>
      <c r="H10986">
        <v>1</v>
      </c>
      <c r="I10986" t="s">
        <v>41</v>
      </c>
      <c r="J10986">
        <v>1</v>
      </c>
      <c r="K10986">
        <v>275</v>
      </c>
      <c r="L10986" t="s">
        <v>7</v>
      </c>
      <c r="M10986">
        <v>1</v>
      </c>
      <c r="N10986" t="s">
        <v>16</v>
      </c>
      <c r="O10986">
        <v>2</v>
      </c>
      <c r="P10986" t="s">
        <v>14</v>
      </c>
      <c r="Q10986">
        <v>5</v>
      </c>
      <c r="R10986" t="s">
        <v>47</v>
      </c>
      <c r="S10986">
        <v>1</v>
      </c>
      <c r="T10986">
        <v>78</v>
      </c>
      <c r="U10986">
        <v>96</v>
      </c>
      <c r="V10986">
        <v>97.849998499999998</v>
      </c>
      <c r="W10986" t="str">
        <f>_xlfn.XLOOKUP(M10986,ActionReference[Action],ActionReference[Reference])</f>
        <v>Approved</v>
      </c>
      <c r="X10986" t="str" cm="1">
        <f t="array" ref="X10986">_xlfn.IFS(T10986&lt;40,"Lower",T10986&lt;122,"Middle",TRUE,"Upper")</f>
        <v>Middle</v>
      </c>
    </row>
    <row r="10987" spans="1:24" x14ac:dyDescent="0.2">
      <c r="A10987">
        <v>256553</v>
      </c>
      <c r="B10987" t="s">
        <v>3</v>
      </c>
      <c r="C10987" t="s">
        <v>38</v>
      </c>
      <c r="D10987">
        <v>1</v>
      </c>
      <c r="E10987" t="s">
        <v>39</v>
      </c>
      <c r="F10987">
        <v>1</v>
      </c>
      <c r="G10987" t="s">
        <v>43</v>
      </c>
      <c r="H10987">
        <v>3</v>
      </c>
      <c r="I10987" t="s">
        <v>41</v>
      </c>
      <c r="J10987">
        <v>1</v>
      </c>
      <c r="K10987">
        <v>75</v>
      </c>
      <c r="L10987" t="s">
        <v>6</v>
      </c>
      <c r="M10987">
        <v>3</v>
      </c>
      <c r="N10987" t="s">
        <v>15</v>
      </c>
      <c r="O10987">
        <v>1</v>
      </c>
      <c r="P10987" t="s">
        <v>14</v>
      </c>
      <c r="Q10987">
        <v>5</v>
      </c>
      <c r="R10987" t="s">
        <v>47</v>
      </c>
      <c r="S10987">
        <v>1</v>
      </c>
      <c r="T10987">
        <v>37</v>
      </c>
      <c r="U10987">
        <v>66</v>
      </c>
      <c r="V10987">
        <v>96.790000899999995</v>
      </c>
      <c r="W10987" t="str">
        <f>_xlfn.XLOOKUP(M10987,ActionReference[Action],ActionReference[Reference])</f>
        <v>Denied</v>
      </c>
      <c r="X10987" t="str" cm="1">
        <f t="array" ref="X10987">_xlfn.IFS(T10987&lt;40,"Lower",T10987&lt;122,"Middle",TRUE,"Upper")</f>
        <v>Lower</v>
      </c>
    </row>
    <row r="10988" spans="1:24" x14ac:dyDescent="0.2">
      <c r="A10988">
        <v>207872</v>
      </c>
      <c r="B10988" t="s">
        <v>3</v>
      </c>
      <c r="C10988" t="s">
        <v>38</v>
      </c>
      <c r="D10988">
        <v>1</v>
      </c>
      <c r="E10988" t="s">
        <v>39</v>
      </c>
      <c r="F10988">
        <v>1</v>
      </c>
      <c r="G10988" t="s">
        <v>40</v>
      </c>
      <c r="H10988">
        <v>1</v>
      </c>
      <c r="I10988" t="s">
        <v>41</v>
      </c>
      <c r="J10988">
        <v>1</v>
      </c>
      <c r="K10988">
        <v>314</v>
      </c>
      <c r="L10988" t="s">
        <v>7</v>
      </c>
      <c r="M10988">
        <v>1</v>
      </c>
      <c r="N10988" t="s">
        <v>16</v>
      </c>
      <c r="O10988">
        <v>2</v>
      </c>
      <c r="P10988" t="s">
        <v>14</v>
      </c>
      <c r="Q10988">
        <v>5</v>
      </c>
      <c r="R10988" t="s">
        <v>47</v>
      </c>
      <c r="S10988">
        <v>1</v>
      </c>
      <c r="T10988">
        <v>125</v>
      </c>
      <c r="U10988">
        <v>59.2</v>
      </c>
      <c r="V10988">
        <v>133.449997</v>
      </c>
      <c r="W10988" t="str">
        <f>_xlfn.XLOOKUP(M10988,ActionReference[Action],ActionReference[Reference])</f>
        <v>Approved</v>
      </c>
      <c r="X10988" t="str" cm="1">
        <f t="array" ref="X10988">_xlfn.IFS(T10988&lt;40,"Lower",T10988&lt;122,"Middle",TRUE,"Upper")</f>
        <v>Upper</v>
      </c>
    </row>
    <row r="10989" spans="1:24" x14ac:dyDescent="0.2">
      <c r="A10989">
        <v>453446</v>
      </c>
      <c r="B10989" t="s">
        <v>3</v>
      </c>
      <c r="C10989" t="s">
        <v>38</v>
      </c>
      <c r="D10989">
        <v>1</v>
      </c>
      <c r="E10989" t="s">
        <v>39</v>
      </c>
      <c r="F10989">
        <v>1</v>
      </c>
      <c r="G10989" t="s">
        <v>40</v>
      </c>
      <c r="H10989">
        <v>1</v>
      </c>
      <c r="I10989" t="s">
        <v>41</v>
      </c>
      <c r="J10989">
        <v>1</v>
      </c>
      <c r="K10989">
        <v>152</v>
      </c>
      <c r="L10989" t="s">
        <v>7</v>
      </c>
      <c r="M10989">
        <v>1</v>
      </c>
      <c r="N10989" t="s">
        <v>16</v>
      </c>
      <c r="O10989">
        <v>2</v>
      </c>
      <c r="P10989" t="s">
        <v>14</v>
      </c>
      <c r="Q10989">
        <v>5</v>
      </c>
      <c r="R10989" t="s">
        <v>46</v>
      </c>
      <c r="S10989">
        <v>2</v>
      </c>
      <c r="T10989">
        <v>60</v>
      </c>
      <c r="U10989">
        <v>62.1</v>
      </c>
      <c r="V10989">
        <v>137.259995</v>
      </c>
      <c r="W10989" t="str">
        <f>_xlfn.XLOOKUP(M10989,ActionReference[Action],ActionReference[Reference])</f>
        <v>Approved</v>
      </c>
      <c r="X10989" t="str" cm="1">
        <f t="array" ref="X10989">_xlfn.IFS(T10989&lt;40,"Lower",T10989&lt;122,"Middle",TRUE,"Upper")</f>
        <v>Middle</v>
      </c>
    </row>
    <row r="10990" spans="1:24" x14ac:dyDescent="0.2">
      <c r="A10990">
        <v>663245</v>
      </c>
      <c r="B10990" t="s">
        <v>3</v>
      </c>
      <c r="C10990" t="s">
        <v>38</v>
      </c>
      <c r="D10990">
        <v>1</v>
      </c>
      <c r="E10990" t="s">
        <v>39</v>
      </c>
      <c r="F10990">
        <v>1</v>
      </c>
      <c r="G10990" t="s">
        <v>43</v>
      </c>
      <c r="H10990">
        <v>3</v>
      </c>
      <c r="I10990" t="s">
        <v>50</v>
      </c>
      <c r="J10990">
        <v>2</v>
      </c>
      <c r="K10990">
        <v>71</v>
      </c>
      <c r="L10990" t="s">
        <v>7</v>
      </c>
      <c r="M10990">
        <v>1</v>
      </c>
      <c r="N10990" t="s">
        <v>16</v>
      </c>
      <c r="O10990">
        <v>2</v>
      </c>
      <c r="P10990" t="s">
        <v>14</v>
      </c>
      <c r="Q10990">
        <v>5</v>
      </c>
      <c r="R10990" t="s">
        <v>47</v>
      </c>
      <c r="S10990">
        <v>1</v>
      </c>
      <c r="T10990">
        <v>82</v>
      </c>
      <c r="U10990">
        <v>55.2</v>
      </c>
      <c r="V10990">
        <v>47.349998499999998</v>
      </c>
      <c r="W10990" t="str">
        <f>_xlfn.XLOOKUP(M10990,ActionReference[Action],ActionReference[Reference])</f>
        <v>Approved</v>
      </c>
      <c r="X10990" t="str" cm="1">
        <f t="array" ref="X10990">_xlfn.IFS(T10990&lt;40,"Lower",T10990&lt;122,"Middle",TRUE,"Upper")</f>
        <v>Middle</v>
      </c>
    </row>
    <row r="10991" spans="1:24" x14ac:dyDescent="0.2">
      <c r="A10991">
        <v>813947</v>
      </c>
      <c r="B10991" t="s">
        <v>3</v>
      </c>
      <c r="C10991" t="s">
        <v>38</v>
      </c>
      <c r="D10991">
        <v>1</v>
      </c>
      <c r="E10991" t="s">
        <v>39</v>
      </c>
      <c r="F10991">
        <v>1</v>
      </c>
      <c r="G10991" t="s">
        <v>43</v>
      </c>
      <c r="H10991">
        <v>3</v>
      </c>
      <c r="I10991" t="s">
        <v>41</v>
      </c>
      <c r="J10991">
        <v>1</v>
      </c>
      <c r="K10991">
        <v>137</v>
      </c>
      <c r="L10991" t="s">
        <v>7</v>
      </c>
      <c r="M10991">
        <v>1</v>
      </c>
      <c r="N10991" t="s">
        <v>16</v>
      </c>
      <c r="O10991">
        <v>2</v>
      </c>
      <c r="P10991" t="s">
        <v>14</v>
      </c>
      <c r="Q10991">
        <v>5</v>
      </c>
      <c r="R10991" t="s">
        <v>47</v>
      </c>
      <c r="S10991">
        <v>1</v>
      </c>
      <c r="T10991">
        <v>488</v>
      </c>
      <c r="U10991">
        <v>60.7</v>
      </c>
      <c r="V10991">
        <v>185.36999499999999</v>
      </c>
      <c r="W10991" t="str">
        <f>_xlfn.XLOOKUP(M10991,ActionReference[Action],ActionReference[Reference])</f>
        <v>Approved</v>
      </c>
      <c r="X10991" t="str" cm="1">
        <f t="array" ref="X10991">_xlfn.IFS(T10991&lt;40,"Lower",T10991&lt;122,"Middle",TRUE,"Upper")</f>
        <v>Upper</v>
      </c>
    </row>
    <row r="10992" spans="1:24" x14ac:dyDescent="0.2">
      <c r="A10992">
        <v>456045</v>
      </c>
      <c r="B10992" t="s">
        <v>3</v>
      </c>
      <c r="C10992" t="s">
        <v>38</v>
      </c>
      <c r="D10992">
        <v>1</v>
      </c>
      <c r="E10992" t="s">
        <v>39</v>
      </c>
      <c r="F10992">
        <v>1</v>
      </c>
      <c r="G10992" t="s">
        <v>40</v>
      </c>
      <c r="H10992">
        <v>1</v>
      </c>
      <c r="I10992" t="s">
        <v>41</v>
      </c>
      <c r="J10992">
        <v>1</v>
      </c>
      <c r="K10992">
        <v>140</v>
      </c>
      <c r="L10992" t="s">
        <v>7</v>
      </c>
      <c r="M10992">
        <v>1</v>
      </c>
      <c r="N10992" t="s">
        <v>16</v>
      </c>
      <c r="O10992">
        <v>2</v>
      </c>
      <c r="P10992" t="s">
        <v>14</v>
      </c>
      <c r="Q10992">
        <v>5</v>
      </c>
      <c r="R10992" t="s">
        <v>47</v>
      </c>
      <c r="S10992">
        <v>1</v>
      </c>
      <c r="T10992">
        <v>58</v>
      </c>
      <c r="U10992">
        <v>57.3</v>
      </c>
      <c r="V10992">
        <v>85.540000899999995</v>
      </c>
      <c r="W10992" t="str">
        <f>_xlfn.XLOOKUP(M10992,ActionReference[Action],ActionReference[Reference])</f>
        <v>Approved</v>
      </c>
      <c r="X10992" t="str" cm="1">
        <f t="array" ref="X10992">_xlfn.IFS(T10992&lt;40,"Lower",T10992&lt;122,"Middle",TRUE,"Upper")</f>
        <v>Middle</v>
      </c>
    </row>
    <row r="10993" spans="1:24" x14ac:dyDescent="0.2">
      <c r="A10993">
        <v>2354985</v>
      </c>
      <c r="B10993" t="s">
        <v>3</v>
      </c>
      <c r="C10993" t="s">
        <v>38</v>
      </c>
      <c r="D10993">
        <v>1</v>
      </c>
      <c r="E10993" t="s">
        <v>39</v>
      </c>
      <c r="F10993">
        <v>1</v>
      </c>
      <c r="G10993" t="s">
        <v>40</v>
      </c>
      <c r="H10993">
        <v>1</v>
      </c>
      <c r="I10993" t="s">
        <v>41</v>
      </c>
      <c r="J10993">
        <v>1</v>
      </c>
      <c r="K10993">
        <v>580</v>
      </c>
      <c r="L10993" t="s">
        <v>7</v>
      </c>
      <c r="M10993">
        <v>1</v>
      </c>
      <c r="N10993" t="s">
        <v>16</v>
      </c>
      <c r="O10993">
        <v>2</v>
      </c>
      <c r="P10993" t="s">
        <v>14</v>
      </c>
      <c r="Q10993">
        <v>5</v>
      </c>
      <c r="R10993" t="s">
        <v>47</v>
      </c>
      <c r="S10993">
        <v>1</v>
      </c>
      <c r="T10993">
        <v>180</v>
      </c>
      <c r="U10993">
        <v>102.6</v>
      </c>
      <c r="V10993">
        <v>165.050003</v>
      </c>
      <c r="W10993" t="str">
        <f>_xlfn.XLOOKUP(M10993,ActionReference[Action],ActionReference[Reference])</f>
        <v>Approved</v>
      </c>
      <c r="X10993" t="str" cm="1">
        <f t="array" ref="X10993">_xlfn.IFS(T10993&lt;40,"Lower",T10993&lt;122,"Middle",TRUE,"Upper")</f>
        <v>Upper</v>
      </c>
    </row>
    <row r="10994" spans="1:24" x14ac:dyDescent="0.2">
      <c r="A10994">
        <v>299046</v>
      </c>
      <c r="B10994" t="s">
        <v>3</v>
      </c>
      <c r="C10994" t="s">
        <v>38</v>
      </c>
      <c r="D10994">
        <v>1</v>
      </c>
      <c r="E10994" t="s">
        <v>39</v>
      </c>
      <c r="F10994">
        <v>1</v>
      </c>
      <c r="G10994" t="s">
        <v>43</v>
      </c>
      <c r="H10994">
        <v>3</v>
      </c>
      <c r="I10994" t="s">
        <v>41</v>
      </c>
      <c r="J10994">
        <v>1</v>
      </c>
      <c r="K10994">
        <v>68</v>
      </c>
      <c r="L10994" t="s">
        <v>7</v>
      </c>
      <c r="M10994">
        <v>1</v>
      </c>
      <c r="N10994" t="s">
        <v>16</v>
      </c>
      <c r="O10994">
        <v>2</v>
      </c>
      <c r="P10994" t="s">
        <v>14</v>
      </c>
      <c r="Q10994">
        <v>5</v>
      </c>
      <c r="R10994" t="s">
        <v>47</v>
      </c>
      <c r="S10994">
        <v>1</v>
      </c>
      <c r="T10994">
        <v>29</v>
      </c>
      <c r="U10994">
        <v>75.2</v>
      </c>
      <c r="V10994">
        <v>31.399999600000001</v>
      </c>
      <c r="W10994" t="str">
        <f>_xlfn.XLOOKUP(M10994,ActionReference[Action],ActionReference[Reference])</f>
        <v>Approved</v>
      </c>
      <c r="X10994" t="str" cm="1">
        <f t="array" ref="X10994">_xlfn.IFS(T10994&lt;40,"Lower",T10994&lt;122,"Middle",TRUE,"Upper")</f>
        <v>Lower</v>
      </c>
    </row>
    <row r="10995" spans="1:24" x14ac:dyDescent="0.2">
      <c r="A10995">
        <v>3816510</v>
      </c>
      <c r="B10995" t="s">
        <v>3</v>
      </c>
      <c r="C10995" t="s">
        <v>38</v>
      </c>
      <c r="D10995">
        <v>1</v>
      </c>
      <c r="E10995" t="s">
        <v>39</v>
      </c>
      <c r="F10995">
        <v>1</v>
      </c>
      <c r="G10995" t="s">
        <v>40</v>
      </c>
      <c r="H10995">
        <v>1</v>
      </c>
      <c r="I10995" t="s">
        <v>50</v>
      </c>
      <c r="J10995">
        <v>2</v>
      </c>
      <c r="K10995">
        <v>415</v>
      </c>
      <c r="L10995" t="s">
        <v>7</v>
      </c>
      <c r="M10995">
        <v>1</v>
      </c>
      <c r="N10995" t="s">
        <v>16</v>
      </c>
      <c r="O10995">
        <v>2</v>
      </c>
      <c r="P10995" t="s">
        <v>14</v>
      </c>
      <c r="Q10995">
        <v>5</v>
      </c>
      <c r="R10995" t="s">
        <v>47</v>
      </c>
      <c r="S10995">
        <v>1</v>
      </c>
      <c r="T10995">
        <v>517</v>
      </c>
      <c r="U10995">
        <v>51.8</v>
      </c>
      <c r="V10995">
        <v>0</v>
      </c>
      <c r="W10995" t="str">
        <f>_xlfn.XLOOKUP(M10995,ActionReference[Action],ActionReference[Reference])</f>
        <v>Approved</v>
      </c>
      <c r="X10995" t="str" cm="1">
        <f t="array" ref="X10995">_xlfn.IFS(T10995&lt;40,"Lower",T10995&lt;122,"Middle",TRUE,"Upper")</f>
        <v>Upper</v>
      </c>
    </row>
    <row r="10996" spans="1:24" x14ac:dyDescent="0.2">
      <c r="A10996">
        <v>701950</v>
      </c>
      <c r="B10996" t="s">
        <v>3</v>
      </c>
      <c r="C10996" t="s">
        <v>51</v>
      </c>
      <c r="D10996">
        <v>4</v>
      </c>
      <c r="E10996" t="s">
        <v>39</v>
      </c>
      <c r="F10996">
        <v>1</v>
      </c>
      <c r="G10996" t="s">
        <v>40</v>
      </c>
      <c r="H10996">
        <v>1</v>
      </c>
      <c r="I10996" t="s">
        <v>41</v>
      </c>
      <c r="J10996">
        <v>1</v>
      </c>
      <c r="K10996">
        <v>108</v>
      </c>
      <c r="L10996" t="s">
        <v>7</v>
      </c>
      <c r="M10996">
        <v>1</v>
      </c>
      <c r="N10996" t="s">
        <v>16</v>
      </c>
      <c r="O10996">
        <v>2</v>
      </c>
      <c r="P10996" t="s">
        <v>14</v>
      </c>
      <c r="Q10996">
        <v>5</v>
      </c>
      <c r="R10996" t="s">
        <v>46</v>
      </c>
      <c r="S10996">
        <v>2</v>
      </c>
      <c r="T10996">
        <v>40</v>
      </c>
      <c r="U10996">
        <v>74.599999999999994</v>
      </c>
      <c r="V10996">
        <v>100.019997</v>
      </c>
      <c r="W10996" t="str">
        <f>_xlfn.XLOOKUP(M10996,ActionReference[Action],ActionReference[Reference])</f>
        <v>Approved</v>
      </c>
      <c r="X10996" t="str" cm="1">
        <f t="array" ref="X10996">_xlfn.IFS(T10996&lt;40,"Lower",T10996&lt;122,"Middle",TRUE,"Upper")</f>
        <v>Middle</v>
      </c>
    </row>
    <row r="10997" spans="1:24" x14ac:dyDescent="0.2">
      <c r="A10997">
        <v>189129</v>
      </c>
      <c r="B10997" t="s">
        <v>3</v>
      </c>
      <c r="C10997" t="s">
        <v>38</v>
      </c>
      <c r="D10997">
        <v>1</v>
      </c>
      <c r="E10997" t="s">
        <v>39</v>
      </c>
      <c r="F10997">
        <v>1</v>
      </c>
      <c r="G10997" t="s">
        <v>40</v>
      </c>
      <c r="H10997">
        <v>1</v>
      </c>
      <c r="I10997" t="s">
        <v>41</v>
      </c>
      <c r="J10997">
        <v>1</v>
      </c>
      <c r="K10997">
        <v>121</v>
      </c>
      <c r="L10997" t="s">
        <v>7</v>
      </c>
      <c r="M10997">
        <v>1</v>
      </c>
      <c r="N10997" t="s">
        <v>16</v>
      </c>
      <c r="O10997">
        <v>2</v>
      </c>
      <c r="P10997" t="s">
        <v>14</v>
      </c>
      <c r="Q10997">
        <v>5</v>
      </c>
      <c r="R10997" t="s">
        <v>47</v>
      </c>
      <c r="S10997">
        <v>1</v>
      </c>
      <c r="T10997">
        <v>43</v>
      </c>
      <c r="U10997">
        <v>57.6</v>
      </c>
      <c r="V10997">
        <v>74.400001500000002</v>
      </c>
      <c r="W10997" t="str">
        <f>_xlfn.XLOOKUP(M10997,ActionReference[Action],ActionReference[Reference])</f>
        <v>Approved</v>
      </c>
      <c r="X10997" t="str" cm="1">
        <f t="array" ref="X10997">_xlfn.IFS(T10997&lt;40,"Lower",T10997&lt;122,"Middle",TRUE,"Upper")</f>
        <v>Middle</v>
      </c>
    </row>
    <row r="10998" spans="1:24" x14ac:dyDescent="0.2">
      <c r="A10998">
        <v>2888798</v>
      </c>
      <c r="B10998" t="s">
        <v>3</v>
      </c>
      <c r="C10998" t="s">
        <v>42</v>
      </c>
      <c r="D10998">
        <v>2</v>
      </c>
      <c r="E10998" t="s">
        <v>39</v>
      </c>
      <c r="F10998">
        <v>1</v>
      </c>
      <c r="G10998" t="s">
        <v>40</v>
      </c>
      <c r="H10998">
        <v>1</v>
      </c>
      <c r="I10998" t="s">
        <v>41</v>
      </c>
      <c r="J10998">
        <v>1</v>
      </c>
      <c r="K10998">
        <v>302</v>
      </c>
      <c r="L10998" t="s">
        <v>7</v>
      </c>
      <c r="M10998">
        <v>1</v>
      </c>
      <c r="N10998" t="s">
        <v>15</v>
      </c>
      <c r="O10998">
        <v>1</v>
      </c>
      <c r="P10998" t="s">
        <v>14</v>
      </c>
      <c r="Q10998">
        <v>5</v>
      </c>
      <c r="R10998" t="s">
        <v>47</v>
      </c>
      <c r="S10998">
        <v>1</v>
      </c>
      <c r="T10998">
        <v>124</v>
      </c>
      <c r="U10998">
        <v>80.2</v>
      </c>
      <c r="V10998">
        <v>101.949997</v>
      </c>
      <c r="W10998" t="str">
        <f>_xlfn.XLOOKUP(M10998,ActionReference[Action],ActionReference[Reference])</f>
        <v>Approved</v>
      </c>
      <c r="X10998" t="str" cm="1">
        <f t="array" ref="X10998">_xlfn.IFS(T10998&lt;40,"Lower",T10998&lt;122,"Middle",TRUE,"Upper")</f>
        <v>Upper</v>
      </c>
    </row>
    <row r="10999" spans="1:24" x14ac:dyDescent="0.2">
      <c r="A10999">
        <v>509811</v>
      </c>
      <c r="B10999" t="s">
        <v>3</v>
      </c>
      <c r="C10999" t="s">
        <v>38</v>
      </c>
      <c r="D10999">
        <v>1</v>
      </c>
      <c r="E10999" t="s">
        <v>54</v>
      </c>
      <c r="F10999">
        <v>2</v>
      </c>
      <c r="G10999" t="s">
        <v>40</v>
      </c>
      <c r="H10999">
        <v>1</v>
      </c>
      <c r="I10999" t="s">
        <v>41</v>
      </c>
      <c r="J10999">
        <v>1</v>
      </c>
      <c r="K10999">
        <v>76</v>
      </c>
      <c r="L10999" t="s">
        <v>7</v>
      </c>
      <c r="M10999">
        <v>1</v>
      </c>
      <c r="N10999" t="s">
        <v>16</v>
      </c>
      <c r="O10999">
        <v>2</v>
      </c>
      <c r="P10999" t="s">
        <v>14</v>
      </c>
      <c r="Q10999">
        <v>5</v>
      </c>
      <c r="R10999" t="s">
        <v>47</v>
      </c>
      <c r="S10999">
        <v>1</v>
      </c>
      <c r="T10999">
        <v>44</v>
      </c>
      <c r="U10999">
        <v>47.8</v>
      </c>
      <c r="V10999">
        <v>66.580001800000005</v>
      </c>
      <c r="W10999" t="str">
        <f>_xlfn.XLOOKUP(M10999,ActionReference[Action],ActionReference[Reference])</f>
        <v>Approved</v>
      </c>
      <c r="X10999" t="str" cm="1">
        <f t="array" ref="X10999">_xlfn.IFS(T10999&lt;40,"Lower",T10999&lt;122,"Middle",TRUE,"Upper")</f>
        <v>Middle</v>
      </c>
    </row>
    <row r="11000" spans="1:24" x14ac:dyDescent="0.2">
      <c r="A11000">
        <v>813853</v>
      </c>
      <c r="B11000" t="s">
        <v>3</v>
      </c>
      <c r="C11000" t="s">
        <v>38</v>
      </c>
      <c r="D11000">
        <v>1</v>
      </c>
      <c r="E11000" t="s">
        <v>39</v>
      </c>
      <c r="F11000">
        <v>1</v>
      </c>
      <c r="G11000" t="s">
        <v>40</v>
      </c>
      <c r="H11000">
        <v>1</v>
      </c>
      <c r="I11000" t="s">
        <v>50</v>
      </c>
      <c r="J11000">
        <v>2</v>
      </c>
      <c r="K11000">
        <v>128</v>
      </c>
      <c r="L11000" t="s">
        <v>7</v>
      </c>
      <c r="M11000">
        <v>1</v>
      </c>
      <c r="N11000" t="s">
        <v>16</v>
      </c>
      <c r="O11000">
        <v>2</v>
      </c>
      <c r="P11000" t="s">
        <v>14</v>
      </c>
      <c r="Q11000">
        <v>5</v>
      </c>
      <c r="R11000" t="s">
        <v>47</v>
      </c>
      <c r="S11000">
        <v>1</v>
      </c>
      <c r="T11000">
        <v>291</v>
      </c>
      <c r="U11000">
        <v>89.8</v>
      </c>
      <c r="V11000">
        <v>60.189998600000003</v>
      </c>
      <c r="W11000" t="str">
        <f>_xlfn.XLOOKUP(M11000,ActionReference[Action],ActionReference[Reference])</f>
        <v>Approved</v>
      </c>
      <c r="X11000" t="str" cm="1">
        <f t="array" ref="X11000">_xlfn.IFS(T11000&lt;40,"Lower",T11000&lt;122,"Middle",TRUE,"Upper")</f>
        <v>Upper</v>
      </c>
    </row>
    <row r="11001" spans="1:24" x14ac:dyDescent="0.2">
      <c r="A11001">
        <v>453446</v>
      </c>
      <c r="B11001" t="s">
        <v>3</v>
      </c>
      <c r="C11001" t="s">
        <v>42</v>
      </c>
      <c r="D11001">
        <v>2</v>
      </c>
      <c r="E11001" t="s">
        <v>39</v>
      </c>
      <c r="F11001">
        <v>1</v>
      </c>
      <c r="G11001" t="s">
        <v>40</v>
      </c>
      <c r="H11001">
        <v>1</v>
      </c>
      <c r="I11001" t="s">
        <v>41</v>
      </c>
      <c r="J11001">
        <v>1</v>
      </c>
      <c r="K11001">
        <v>156</v>
      </c>
      <c r="L11001" t="s">
        <v>7</v>
      </c>
      <c r="M11001">
        <v>1</v>
      </c>
      <c r="N11001" t="s">
        <v>16</v>
      </c>
      <c r="O11001">
        <v>2</v>
      </c>
      <c r="P11001" t="s">
        <v>14</v>
      </c>
      <c r="Q11001">
        <v>5</v>
      </c>
      <c r="R11001" t="s">
        <v>47</v>
      </c>
      <c r="S11001">
        <v>1</v>
      </c>
      <c r="T11001">
        <v>63</v>
      </c>
      <c r="U11001">
        <v>62.1</v>
      </c>
      <c r="V11001">
        <v>102.970001</v>
      </c>
      <c r="W11001" t="str">
        <f>_xlfn.XLOOKUP(M11001,ActionReference[Action],ActionReference[Reference])</f>
        <v>Approved</v>
      </c>
      <c r="X11001" t="str" cm="1">
        <f t="array" ref="X11001">_xlfn.IFS(T11001&lt;40,"Lower",T11001&lt;122,"Middle",TRUE,"Upper")</f>
        <v>Middle</v>
      </c>
    </row>
    <row r="11002" spans="1:24" x14ac:dyDescent="0.2">
      <c r="A11002">
        <v>2888798</v>
      </c>
      <c r="B11002" t="s">
        <v>3</v>
      </c>
      <c r="C11002" t="s">
        <v>38</v>
      </c>
      <c r="D11002">
        <v>1</v>
      </c>
      <c r="E11002" t="s">
        <v>39</v>
      </c>
      <c r="F11002">
        <v>1</v>
      </c>
      <c r="G11002" t="s">
        <v>40</v>
      </c>
      <c r="H11002">
        <v>1</v>
      </c>
      <c r="I11002" t="s">
        <v>41</v>
      </c>
      <c r="J11002">
        <v>1</v>
      </c>
      <c r="K11002">
        <v>450</v>
      </c>
      <c r="L11002" t="s">
        <v>7</v>
      </c>
      <c r="M11002">
        <v>1</v>
      </c>
      <c r="N11002" t="s">
        <v>16</v>
      </c>
      <c r="O11002">
        <v>2</v>
      </c>
      <c r="P11002" t="s">
        <v>8</v>
      </c>
      <c r="Q11002">
        <v>1</v>
      </c>
      <c r="R11002" t="s">
        <v>46</v>
      </c>
      <c r="S11002">
        <v>2</v>
      </c>
      <c r="T11002">
        <v>169</v>
      </c>
      <c r="U11002">
        <v>96</v>
      </c>
      <c r="V11002">
        <v>91.830001800000005</v>
      </c>
      <c r="W11002" t="str">
        <f>_xlfn.XLOOKUP(M11002,ActionReference[Action],ActionReference[Reference])</f>
        <v>Approved</v>
      </c>
      <c r="X11002" t="str" cm="1">
        <f t="array" ref="X11002">_xlfn.IFS(T11002&lt;40,"Lower",T11002&lt;122,"Middle",TRUE,"Upper")</f>
        <v>Upper</v>
      </c>
    </row>
    <row r="11003" spans="1:24" x14ac:dyDescent="0.2">
      <c r="A11003">
        <v>58243</v>
      </c>
      <c r="B11003" t="s">
        <v>3</v>
      </c>
      <c r="C11003" t="s">
        <v>38</v>
      </c>
      <c r="D11003">
        <v>1</v>
      </c>
      <c r="E11003" t="s">
        <v>39</v>
      </c>
      <c r="F11003">
        <v>1</v>
      </c>
      <c r="G11003" t="s">
        <v>40</v>
      </c>
      <c r="H11003">
        <v>1</v>
      </c>
      <c r="I11003" t="s">
        <v>41</v>
      </c>
      <c r="J11003">
        <v>1</v>
      </c>
      <c r="K11003">
        <v>126</v>
      </c>
      <c r="L11003" t="s">
        <v>7</v>
      </c>
      <c r="M11003">
        <v>1</v>
      </c>
      <c r="N11003" t="s">
        <v>16</v>
      </c>
      <c r="O11003">
        <v>2</v>
      </c>
      <c r="P11003" t="s">
        <v>14</v>
      </c>
      <c r="Q11003">
        <v>5</v>
      </c>
      <c r="R11003" t="s">
        <v>46</v>
      </c>
      <c r="S11003">
        <v>2</v>
      </c>
      <c r="T11003">
        <v>32</v>
      </c>
      <c r="U11003">
        <v>68.8</v>
      </c>
      <c r="V11003">
        <v>54.400001500000002</v>
      </c>
      <c r="W11003" t="str">
        <f>_xlfn.XLOOKUP(M11003,ActionReference[Action],ActionReference[Reference])</f>
        <v>Approved</v>
      </c>
      <c r="X11003" t="str" cm="1">
        <f t="array" ref="X11003">_xlfn.IFS(T11003&lt;40,"Lower",T11003&lt;122,"Middle",TRUE,"Upper")</f>
        <v>Lower</v>
      </c>
    </row>
    <row r="11004" spans="1:24" x14ac:dyDescent="0.2">
      <c r="A11004">
        <v>48374</v>
      </c>
      <c r="B11004" t="s">
        <v>3</v>
      </c>
      <c r="C11004" t="s">
        <v>38</v>
      </c>
      <c r="D11004">
        <v>1</v>
      </c>
      <c r="E11004" t="s">
        <v>39</v>
      </c>
      <c r="F11004">
        <v>1</v>
      </c>
      <c r="G11004" t="s">
        <v>40</v>
      </c>
      <c r="H11004">
        <v>1</v>
      </c>
      <c r="I11004" t="s">
        <v>41</v>
      </c>
      <c r="J11004">
        <v>1</v>
      </c>
      <c r="K11004">
        <v>60</v>
      </c>
      <c r="L11004" t="s">
        <v>6</v>
      </c>
      <c r="M11004">
        <v>3</v>
      </c>
      <c r="N11004" t="s">
        <v>16</v>
      </c>
      <c r="O11004">
        <v>2</v>
      </c>
      <c r="P11004" t="s">
        <v>8</v>
      </c>
      <c r="Q11004">
        <v>1</v>
      </c>
      <c r="R11004" t="s">
        <v>47</v>
      </c>
      <c r="S11004">
        <v>1</v>
      </c>
      <c r="T11004">
        <v>19</v>
      </c>
      <c r="U11004">
        <v>49.7</v>
      </c>
      <c r="V11004">
        <v>86.970001199999999</v>
      </c>
      <c r="W11004" t="str">
        <f>_xlfn.XLOOKUP(M11004,ActionReference[Action],ActionReference[Reference])</f>
        <v>Denied</v>
      </c>
      <c r="X11004" t="str" cm="1">
        <f t="array" ref="X11004">_xlfn.IFS(T11004&lt;40,"Lower",T11004&lt;122,"Middle",TRUE,"Upper")</f>
        <v>Lower</v>
      </c>
    </row>
    <row r="11005" spans="1:24" x14ac:dyDescent="0.2">
      <c r="A11005">
        <v>374653</v>
      </c>
      <c r="B11005" t="s">
        <v>3</v>
      </c>
      <c r="C11005" t="s">
        <v>38</v>
      </c>
      <c r="D11005">
        <v>1</v>
      </c>
      <c r="E11005" t="s">
        <v>39</v>
      </c>
      <c r="F11005">
        <v>1</v>
      </c>
      <c r="G11005" t="s">
        <v>43</v>
      </c>
      <c r="H11005">
        <v>3</v>
      </c>
      <c r="I11005" t="s">
        <v>41</v>
      </c>
      <c r="J11005">
        <v>1</v>
      </c>
      <c r="K11005">
        <v>32</v>
      </c>
      <c r="L11005" t="s">
        <v>7</v>
      </c>
      <c r="M11005">
        <v>1</v>
      </c>
      <c r="N11005" t="s">
        <v>16</v>
      </c>
      <c r="O11005">
        <v>2</v>
      </c>
      <c r="P11005" t="s">
        <v>14</v>
      </c>
      <c r="Q11005">
        <v>5</v>
      </c>
      <c r="R11005" t="s">
        <v>47</v>
      </c>
      <c r="S11005">
        <v>1</v>
      </c>
      <c r="T11005">
        <v>77</v>
      </c>
      <c r="U11005">
        <v>76.8</v>
      </c>
      <c r="V11005">
        <v>104.83000199999999</v>
      </c>
      <c r="W11005" t="str">
        <f>_xlfn.XLOOKUP(M11005,ActionReference[Action],ActionReference[Reference])</f>
        <v>Approved</v>
      </c>
      <c r="X11005" t="str" cm="1">
        <f t="array" ref="X11005">_xlfn.IFS(T11005&lt;40,"Lower",T11005&lt;122,"Middle",TRUE,"Upper")</f>
        <v>Middle</v>
      </c>
    </row>
    <row r="11006" spans="1:24" x14ac:dyDescent="0.2">
      <c r="A11006">
        <v>680457</v>
      </c>
      <c r="B11006" t="s">
        <v>3</v>
      </c>
      <c r="C11006" t="s">
        <v>45</v>
      </c>
      <c r="D11006">
        <v>3</v>
      </c>
      <c r="E11006" t="s">
        <v>39</v>
      </c>
      <c r="F11006">
        <v>1</v>
      </c>
      <c r="G11006" t="s">
        <v>40</v>
      </c>
      <c r="H11006">
        <v>1</v>
      </c>
      <c r="I11006" t="s">
        <v>41</v>
      </c>
      <c r="J11006">
        <v>1</v>
      </c>
      <c r="K11006">
        <v>177</v>
      </c>
      <c r="L11006" t="s">
        <v>7</v>
      </c>
      <c r="M11006">
        <v>1</v>
      </c>
      <c r="N11006" t="s">
        <v>16</v>
      </c>
      <c r="O11006">
        <v>2</v>
      </c>
      <c r="P11006" t="s">
        <v>14</v>
      </c>
      <c r="Q11006">
        <v>5</v>
      </c>
      <c r="R11006" t="s">
        <v>47</v>
      </c>
      <c r="S11006">
        <v>1</v>
      </c>
      <c r="T11006">
        <v>49</v>
      </c>
      <c r="U11006">
        <v>67.400000000000006</v>
      </c>
      <c r="V11006">
        <v>133.83000200000001</v>
      </c>
      <c r="W11006" t="str">
        <f>_xlfn.XLOOKUP(M11006,ActionReference[Action],ActionReference[Reference])</f>
        <v>Approved</v>
      </c>
      <c r="X11006" t="str" cm="1">
        <f t="array" ref="X11006">_xlfn.IFS(T11006&lt;40,"Lower",T11006&lt;122,"Middle",TRUE,"Upper")</f>
        <v>Middle</v>
      </c>
    </row>
    <row r="11007" spans="1:24" x14ac:dyDescent="0.2">
      <c r="A11007">
        <v>150035</v>
      </c>
      <c r="B11007" t="s">
        <v>3</v>
      </c>
      <c r="C11007" t="s">
        <v>38</v>
      </c>
      <c r="D11007">
        <v>1</v>
      </c>
      <c r="E11007" t="s">
        <v>39</v>
      </c>
      <c r="F11007">
        <v>1</v>
      </c>
      <c r="G11007" t="s">
        <v>43</v>
      </c>
      <c r="H11007">
        <v>3</v>
      </c>
      <c r="I11007" t="s">
        <v>41</v>
      </c>
      <c r="J11007">
        <v>1</v>
      </c>
      <c r="K11007">
        <v>324</v>
      </c>
      <c r="L11007" t="s">
        <v>7</v>
      </c>
      <c r="M11007">
        <v>1</v>
      </c>
      <c r="N11007" t="s">
        <v>16</v>
      </c>
      <c r="O11007">
        <v>2</v>
      </c>
      <c r="P11007" t="s">
        <v>14</v>
      </c>
      <c r="Q11007">
        <v>5</v>
      </c>
      <c r="R11007" t="s">
        <v>46</v>
      </c>
      <c r="S11007">
        <v>2</v>
      </c>
      <c r="T11007">
        <v>230</v>
      </c>
      <c r="U11007">
        <v>67.5</v>
      </c>
      <c r="V11007">
        <v>168.33000200000001</v>
      </c>
      <c r="W11007" t="str">
        <f>_xlfn.XLOOKUP(M11007,ActionReference[Action],ActionReference[Reference])</f>
        <v>Approved</v>
      </c>
      <c r="X11007" t="str" cm="1">
        <f t="array" ref="X11007">_xlfn.IFS(T11007&lt;40,"Lower",T11007&lt;122,"Middle",TRUE,"Upper")</f>
        <v>Upper</v>
      </c>
    </row>
    <row r="11008" spans="1:24" x14ac:dyDescent="0.2">
      <c r="A11008">
        <v>636771</v>
      </c>
      <c r="B11008" t="s">
        <v>3</v>
      </c>
      <c r="C11008" t="s">
        <v>38</v>
      </c>
      <c r="D11008">
        <v>1</v>
      </c>
      <c r="E11008" t="s">
        <v>39</v>
      </c>
      <c r="F11008">
        <v>1</v>
      </c>
      <c r="G11008" t="s">
        <v>40</v>
      </c>
      <c r="H11008">
        <v>1</v>
      </c>
      <c r="I11008" t="s">
        <v>41</v>
      </c>
      <c r="J11008">
        <v>1</v>
      </c>
      <c r="K11008">
        <v>256</v>
      </c>
      <c r="L11008" t="s">
        <v>7</v>
      </c>
      <c r="M11008">
        <v>1</v>
      </c>
      <c r="N11008" t="s">
        <v>16</v>
      </c>
      <c r="O11008">
        <v>2</v>
      </c>
      <c r="P11008" t="s">
        <v>14</v>
      </c>
      <c r="Q11008">
        <v>5</v>
      </c>
      <c r="R11008" t="s">
        <v>47</v>
      </c>
      <c r="S11008">
        <v>1</v>
      </c>
      <c r="T11008">
        <v>68</v>
      </c>
      <c r="U11008">
        <v>88.3</v>
      </c>
      <c r="V11008">
        <v>108.41999800000001</v>
      </c>
      <c r="W11008" t="str">
        <f>_xlfn.XLOOKUP(M11008,ActionReference[Action],ActionReference[Reference])</f>
        <v>Approved</v>
      </c>
      <c r="X11008" t="str" cm="1">
        <f t="array" ref="X11008">_xlfn.IFS(T11008&lt;40,"Lower",T11008&lt;122,"Middle",TRUE,"Upper")</f>
        <v>Middle</v>
      </c>
    </row>
    <row r="11009" spans="1:24" x14ac:dyDescent="0.2">
      <c r="A11009">
        <v>945053</v>
      </c>
      <c r="B11009" t="s">
        <v>3</v>
      </c>
      <c r="C11009" t="s">
        <v>38</v>
      </c>
      <c r="D11009">
        <v>1</v>
      </c>
      <c r="E11009" t="s">
        <v>39</v>
      </c>
      <c r="F11009">
        <v>1</v>
      </c>
      <c r="G11009" t="s">
        <v>43</v>
      </c>
      <c r="H11009">
        <v>3</v>
      </c>
      <c r="I11009" t="s">
        <v>41</v>
      </c>
      <c r="J11009">
        <v>1</v>
      </c>
      <c r="K11009">
        <v>272</v>
      </c>
      <c r="L11009" t="s">
        <v>7</v>
      </c>
      <c r="M11009">
        <v>1</v>
      </c>
      <c r="N11009" t="s">
        <v>16</v>
      </c>
      <c r="O11009">
        <v>2</v>
      </c>
      <c r="P11009" t="s">
        <v>14</v>
      </c>
      <c r="Q11009">
        <v>5</v>
      </c>
      <c r="R11009" t="s">
        <v>47</v>
      </c>
      <c r="S11009">
        <v>1</v>
      </c>
      <c r="T11009">
        <v>344</v>
      </c>
      <c r="U11009">
        <v>66.599999999999994</v>
      </c>
      <c r="V11009">
        <v>105.639999</v>
      </c>
      <c r="W11009" t="str">
        <f>_xlfn.XLOOKUP(M11009,ActionReference[Action],ActionReference[Reference])</f>
        <v>Approved</v>
      </c>
      <c r="X11009" t="str" cm="1">
        <f t="array" ref="X11009">_xlfn.IFS(T11009&lt;40,"Lower",T11009&lt;122,"Middle",TRUE,"Upper")</f>
        <v>Upper</v>
      </c>
    </row>
    <row r="11010" spans="1:24" x14ac:dyDescent="0.2">
      <c r="A11010">
        <v>2888798</v>
      </c>
      <c r="B11010" t="s">
        <v>3</v>
      </c>
      <c r="C11010" t="s">
        <v>38</v>
      </c>
      <c r="D11010">
        <v>1</v>
      </c>
      <c r="E11010" t="s">
        <v>39</v>
      </c>
      <c r="F11010">
        <v>1</v>
      </c>
      <c r="G11010" t="s">
        <v>40</v>
      </c>
      <c r="H11010">
        <v>1</v>
      </c>
      <c r="I11010" t="s">
        <v>41</v>
      </c>
      <c r="J11010">
        <v>1</v>
      </c>
      <c r="K11010">
        <v>127</v>
      </c>
      <c r="L11010" t="s">
        <v>7</v>
      </c>
      <c r="M11010">
        <v>1</v>
      </c>
      <c r="N11010" t="s">
        <v>16</v>
      </c>
      <c r="O11010">
        <v>2</v>
      </c>
      <c r="P11010" t="s">
        <v>9</v>
      </c>
      <c r="Q11010">
        <v>2</v>
      </c>
      <c r="R11010" t="s">
        <v>47</v>
      </c>
      <c r="S11010">
        <v>1</v>
      </c>
      <c r="T11010">
        <v>40</v>
      </c>
      <c r="U11010">
        <v>55.8</v>
      </c>
      <c r="V11010">
        <v>97.699996900000002</v>
      </c>
      <c r="W11010" t="str">
        <f>_xlfn.XLOOKUP(M11010,ActionReference[Action],ActionReference[Reference])</f>
        <v>Approved</v>
      </c>
      <c r="X11010" t="str" cm="1">
        <f t="array" ref="X11010">_xlfn.IFS(T11010&lt;40,"Lower",T11010&lt;122,"Middle",TRUE,"Upper")</f>
        <v>Middle</v>
      </c>
    </row>
    <row r="11011" spans="1:24" x14ac:dyDescent="0.2">
      <c r="A11011">
        <v>453446</v>
      </c>
      <c r="B11011" t="s">
        <v>3</v>
      </c>
      <c r="C11011" t="s">
        <v>38</v>
      </c>
      <c r="D11011">
        <v>1</v>
      </c>
      <c r="E11011" t="s">
        <v>39</v>
      </c>
      <c r="F11011">
        <v>1</v>
      </c>
      <c r="G11011" t="s">
        <v>40</v>
      </c>
      <c r="H11011">
        <v>1</v>
      </c>
      <c r="I11011" t="s">
        <v>41</v>
      </c>
      <c r="J11011">
        <v>1</v>
      </c>
      <c r="K11011">
        <v>210</v>
      </c>
      <c r="L11011" t="s">
        <v>7</v>
      </c>
      <c r="M11011">
        <v>1</v>
      </c>
      <c r="N11011" t="s">
        <v>16</v>
      </c>
      <c r="O11011">
        <v>2</v>
      </c>
      <c r="P11011" t="s">
        <v>14</v>
      </c>
      <c r="Q11011">
        <v>5</v>
      </c>
      <c r="R11011" t="s">
        <v>47</v>
      </c>
      <c r="S11011">
        <v>1</v>
      </c>
      <c r="T11011">
        <v>93</v>
      </c>
      <c r="U11011">
        <v>62.1</v>
      </c>
      <c r="V11011">
        <v>121.07</v>
      </c>
      <c r="W11011" t="str">
        <f>_xlfn.XLOOKUP(M11011,ActionReference[Action],ActionReference[Reference])</f>
        <v>Approved</v>
      </c>
      <c r="X11011" t="str" cm="1">
        <f t="array" ref="X11011">_xlfn.IFS(T11011&lt;40,"Lower",T11011&lt;122,"Middle",TRUE,"Upper")</f>
        <v>Middle</v>
      </c>
    </row>
    <row r="11012" spans="1:24" x14ac:dyDescent="0.2">
      <c r="A11012">
        <v>3913147</v>
      </c>
      <c r="B11012" t="s">
        <v>3</v>
      </c>
      <c r="C11012" t="s">
        <v>38</v>
      </c>
      <c r="D11012">
        <v>1</v>
      </c>
      <c r="E11012" t="s">
        <v>39</v>
      </c>
      <c r="F11012">
        <v>1</v>
      </c>
      <c r="G11012" t="s">
        <v>40</v>
      </c>
      <c r="H11012">
        <v>1</v>
      </c>
      <c r="I11012" t="s">
        <v>41</v>
      </c>
      <c r="J11012">
        <v>1</v>
      </c>
      <c r="K11012">
        <v>215</v>
      </c>
      <c r="L11012" t="s">
        <v>7</v>
      </c>
      <c r="M11012">
        <v>1</v>
      </c>
      <c r="N11012" t="s">
        <v>16</v>
      </c>
      <c r="O11012">
        <v>2</v>
      </c>
      <c r="P11012" t="s">
        <v>14</v>
      </c>
      <c r="Q11012">
        <v>5</v>
      </c>
      <c r="R11012" t="s">
        <v>47</v>
      </c>
      <c r="S11012">
        <v>1</v>
      </c>
      <c r="T11012">
        <v>185</v>
      </c>
      <c r="U11012">
        <v>73.599999999999994</v>
      </c>
      <c r="V11012">
        <v>180.11999499999999</v>
      </c>
      <c r="W11012" t="str">
        <f>_xlfn.XLOOKUP(M11012,ActionReference[Action],ActionReference[Reference])</f>
        <v>Approved</v>
      </c>
      <c r="X11012" t="str" cm="1">
        <f t="array" ref="X11012">_xlfn.IFS(T11012&lt;40,"Lower",T11012&lt;122,"Middle",TRUE,"Upper")</f>
        <v>Upper</v>
      </c>
    </row>
    <row r="11013" spans="1:24" x14ac:dyDescent="0.2">
      <c r="A11013">
        <v>2652092</v>
      </c>
      <c r="B11013" t="s">
        <v>3</v>
      </c>
      <c r="C11013" t="s">
        <v>38</v>
      </c>
      <c r="D11013">
        <v>1</v>
      </c>
      <c r="E11013" t="s">
        <v>39</v>
      </c>
      <c r="F11013">
        <v>1</v>
      </c>
      <c r="G11013" t="s">
        <v>40</v>
      </c>
      <c r="H11013">
        <v>1</v>
      </c>
      <c r="I11013" t="s">
        <v>41</v>
      </c>
      <c r="J11013">
        <v>1</v>
      </c>
      <c r="K11013">
        <v>409</v>
      </c>
      <c r="L11013" t="s">
        <v>7</v>
      </c>
      <c r="M11013">
        <v>1</v>
      </c>
      <c r="N11013" t="s">
        <v>16</v>
      </c>
      <c r="O11013">
        <v>2</v>
      </c>
      <c r="P11013" t="s">
        <v>14</v>
      </c>
      <c r="Q11013">
        <v>5</v>
      </c>
      <c r="R11013" t="s">
        <v>46</v>
      </c>
      <c r="S11013">
        <v>2</v>
      </c>
      <c r="T11013">
        <v>75</v>
      </c>
      <c r="U11013">
        <v>114.2</v>
      </c>
      <c r="V11013">
        <v>69.160003700000004</v>
      </c>
      <c r="W11013" t="str">
        <f>_xlfn.XLOOKUP(M11013,ActionReference[Action],ActionReference[Reference])</f>
        <v>Approved</v>
      </c>
      <c r="X11013" t="str" cm="1">
        <f t="array" ref="X11013">_xlfn.IFS(T11013&lt;40,"Lower",T11013&lt;122,"Middle",TRUE,"Upper")</f>
        <v>Middle</v>
      </c>
    </row>
    <row r="11014" spans="1:24" x14ac:dyDescent="0.2">
      <c r="A11014">
        <v>2888798</v>
      </c>
      <c r="B11014" t="s">
        <v>3</v>
      </c>
      <c r="C11014" t="s">
        <v>51</v>
      </c>
      <c r="D11014">
        <v>4</v>
      </c>
      <c r="E11014" t="s">
        <v>39</v>
      </c>
      <c r="F11014">
        <v>1</v>
      </c>
      <c r="G11014" t="s">
        <v>40</v>
      </c>
      <c r="H11014">
        <v>1</v>
      </c>
      <c r="I11014" t="s">
        <v>41</v>
      </c>
      <c r="J11014">
        <v>1</v>
      </c>
      <c r="K11014">
        <v>110</v>
      </c>
      <c r="L11014" t="s">
        <v>7</v>
      </c>
      <c r="M11014">
        <v>1</v>
      </c>
      <c r="N11014" t="s">
        <v>16</v>
      </c>
      <c r="O11014">
        <v>2</v>
      </c>
      <c r="P11014" t="s">
        <v>14</v>
      </c>
      <c r="Q11014">
        <v>5</v>
      </c>
      <c r="R11014" t="s">
        <v>47</v>
      </c>
      <c r="S11014">
        <v>1</v>
      </c>
      <c r="T11014">
        <v>47</v>
      </c>
      <c r="U11014">
        <v>59.5</v>
      </c>
      <c r="V11014">
        <v>88.699996900000002</v>
      </c>
      <c r="W11014" t="str">
        <f>_xlfn.XLOOKUP(M11014,ActionReference[Action],ActionReference[Reference])</f>
        <v>Approved</v>
      </c>
      <c r="X11014" t="str" cm="1">
        <f t="array" ref="X11014">_xlfn.IFS(T11014&lt;40,"Lower",T11014&lt;122,"Middle",TRUE,"Upper")</f>
        <v>Middle</v>
      </c>
    </row>
    <row r="11015" spans="1:24" x14ac:dyDescent="0.2">
      <c r="A11015">
        <v>991340</v>
      </c>
      <c r="B11015" t="s">
        <v>3</v>
      </c>
      <c r="C11015" t="s">
        <v>38</v>
      </c>
      <c r="D11015">
        <v>1</v>
      </c>
      <c r="E11015" t="s">
        <v>39</v>
      </c>
      <c r="F11015">
        <v>1</v>
      </c>
      <c r="G11015" t="s">
        <v>43</v>
      </c>
      <c r="H11015">
        <v>3</v>
      </c>
      <c r="I11015" t="s">
        <v>41</v>
      </c>
      <c r="J11015">
        <v>1</v>
      </c>
      <c r="K11015">
        <v>96</v>
      </c>
      <c r="L11015" t="s">
        <v>6</v>
      </c>
      <c r="M11015">
        <v>3</v>
      </c>
      <c r="N11015" t="s">
        <v>16</v>
      </c>
      <c r="O11015">
        <v>2</v>
      </c>
      <c r="P11015" t="s">
        <v>14</v>
      </c>
      <c r="Q11015">
        <v>5</v>
      </c>
      <c r="R11015" t="s">
        <v>46</v>
      </c>
      <c r="S11015">
        <v>2</v>
      </c>
      <c r="T11015">
        <v>75</v>
      </c>
      <c r="U11015">
        <v>60.9</v>
      </c>
      <c r="V11015">
        <v>141.11999499999999</v>
      </c>
      <c r="W11015" t="str">
        <f>_xlfn.XLOOKUP(M11015,ActionReference[Action],ActionReference[Reference])</f>
        <v>Denied</v>
      </c>
      <c r="X11015" t="str" cm="1">
        <f t="array" ref="X11015">_xlfn.IFS(T11015&lt;40,"Lower",T11015&lt;122,"Middle",TRUE,"Upper")</f>
        <v>Middle</v>
      </c>
    </row>
    <row r="11016" spans="1:24" x14ac:dyDescent="0.2">
      <c r="A11016">
        <v>2888798</v>
      </c>
      <c r="B11016" t="s">
        <v>3</v>
      </c>
      <c r="C11016" t="s">
        <v>42</v>
      </c>
      <c r="D11016">
        <v>2</v>
      </c>
      <c r="E11016" t="s">
        <v>39</v>
      </c>
      <c r="F11016">
        <v>1</v>
      </c>
      <c r="G11016" t="s">
        <v>40</v>
      </c>
      <c r="H11016">
        <v>1</v>
      </c>
      <c r="I11016" t="s">
        <v>41</v>
      </c>
      <c r="J11016">
        <v>1</v>
      </c>
      <c r="K11016">
        <v>147</v>
      </c>
      <c r="L11016" t="s">
        <v>7</v>
      </c>
      <c r="M11016">
        <v>1</v>
      </c>
      <c r="N11016" t="s">
        <v>16</v>
      </c>
      <c r="O11016">
        <v>2</v>
      </c>
      <c r="P11016" t="s">
        <v>14</v>
      </c>
      <c r="Q11016">
        <v>5</v>
      </c>
      <c r="R11016" t="s">
        <v>47</v>
      </c>
      <c r="S11016">
        <v>1</v>
      </c>
      <c r="T11016">
        <v>59</v>
      </c>
      <c r="U11016">
        <v>45.6</v>
      </c>
      <c r="V11016">
        <v>155.020004</v>
      </c>
      <c r="W11016" t="str">
        <f>_xlfn.XLOOKUP(M11016,ActionReference[Action],ActionReference[Reference])</f>
        <v>Approved</v>
      </c>
      <c r="X11016" t="str" cm="1">
        <f t="array" ref="X11016">_xlfn.IFS(T11016&lt;40,"Lower",T11016&lt;122,"Middle",TRUE,"Upper")</f>
        <v>Middle</v>
      </c>
    </row>
    <row r="11017" spans="1:24" x14ac:dyDescent="0.2">
      <c r="A11017" t="s">
        <v>556</v>
      </c>
      <c r="B11017" t="s">
        <v>3</v>
      </c>
      <c r="C11017" t="s">
        <v>38</v>
      </c>
      <c r="D11017">
        <v>1</v>
      </c>
      <c r="E11017" t="s">
        <v>39</v>
      </c>
      <c r="F11017">
        <v>1</v>
      </c>
      <c r="G11017" t="s">
        <v>40</v>
      </c>
      <c r="H11017">
        <v>1</v>
      </c>
      <c r="I11017" t="s">
        <v>41</v>
      </c>
      <c r="J11017">
        <v>1</v>
      </c>
      <c r="K11017">
        <v>152</v>
      </c>
      <c r="L11017" t="s">
        <v>7</v>
      </c>
      <c r="M11017">
        <v>1</v>
      </c>
      <c r="N11017" t="s">
        <v>16</v>
      </c>
      <c r="O11017">
        <v>2</v>
      </c>
      <c r="P11017" t="s">
        <v>14</v>
      </c>
      <c r="Q11017">
        <v>5</v>
      </c>
      <c r="R11017" t="s">
        <v>47</v>
      </c>
      <c r="S11017">
        <v>1</v>
      </c>
      <c r="T11017">
        <v>54</v>
      </c>
      <c r="U11017">
        <v>59.2</v>
      </c>
      <c r="V11017">
        <v>116.41999800000001</v>
      </c>
      <c r="W11017" t="str">
        <f>_xlfn.XLOOKUP(M11017,ActionReference[Action],ActionReference[Reference])</f>
        <v>Approved</v>
      </c>
      <c r="X11017" t="str" cm="1">
        <f t="array" ref="X11017">_xlfn.IFS(T11017&lt;40,"Lower",T11017&lt;122,"Middle",TRUE,"Upper")</f>
        <v>Middle</v>
      </c>
    </row>
    <row r="11018" spans="1:24" x14ac:dyDescent="0.2">
      <c r="A11018">
        <v>187947</v>
      </c>
      <c r="B11018" t="s">
        <v>3</v>
      </c>
      <c r="C11018" t="s">
        <v>38</v>
      </c>
      <c r="D11018">
        <v>1</v>
      </c>
      <c r="E11018" t="s">
        <v>39</v>
      </c>
      <c r="F11018">
        <v>1</v>
      </c>
      <c r="G11018" t="s">
        <v>43</v>
      </c>
      <c r="H11018">
        <v>3</v>
      </c>
      <c r="I11018" t="s">
        <v>41</v>
      </c>
      <c r="J11018">
        <v>1</v>
      </c>
      <c r="K11018">
        <v>294</v>
      </c>
      <c r="L11018" t="s">
        <v>7</v>
      </c>
      <c r="M11018">
        <v>1</v>
      </c>
      <c r="N11018" t="s">
        <v>16</v>
      </c>
      <c r="O11018">
        <v>2</v>
      </c>
      <c r="P11018" t="s">
        <v>14</v>
      </c>
      <c r="Q11018">
        <v>5</v>
      </c>
      <c r="R11018" t="s">
        <v>47</v>
      </c>
      <c r="S11018">
        <v>1</v>
      </c>
      <c r="T11018">
        <v>119</v>
      </c>
      <c r="U11018">
        <v>63.9</v>
      </c>
      <c r="V11018">
        <v>104.790001</v>
      </c>
      <c r="W11018" t="str">
        <f>_xlfn.XLOOKUP(M11018,ActionReference[Action],ActionReference[Reference])</f>
        <v>Approved</v>
      </c>
      <c r="X11018" t="str" cm="1">
        <f t="array" ref="X11018">_xlfn.IFS(T11018&lt;40,"Lower",T11018&lt;122,"Middle",TRUE,"Upper")</f>
        <v>Middle</v>
      </c>
    </row>
    <row r="11019" spans="1:24" x14ac:dyDescent="0.2">
      <c r="A11019">
        <v>667757</v>
      </c>
      <c r="B11019" t="s">
        <v>3</v>
      </c>
      <c r="C11019" t="s">
        <v>38</v>
      </c>
      <c r="D11019">
        <v>1</v>
      </c>
      <c r="E11019" t="s">
        <v>39</v>
      </c>
      <c r="F11019">
        <v>1</v>
      </c>
      <c r="G11019" t="s">
        <v>40</v>
      </c>
      <c r="H11019">
        <v>1</v>
      </c>
      <c r="I11019" t="s">
        <v>41</v>
      </c>
      <c r="J11019">
        <v>1</v>
      </c>
      <c r="K11019">
        <v>376</v>
      </c>
      <c r="L11019" t="s">
        <v>7</v>
      </c>
      <c r="M11019">
        <v>1</v>
      </c>
      <c r="N11019" t="s">
        <v>16</v>
      </c>
      <c r="O11019">
        <v>2</v>
      </c>
      <c r="P11019" t="s">
        <v>14</v>
      </c>
      <c r="Q11019">
        <v>5</v>
      </c>
      <c r="R11019" t="s">
        <v>47</v>
      </c>
      <c r="S11019">
        <v>1</v>
      </c>
      <c r="T11019">
        <v>174</v>
      </c>
      <c r="U11019">
        <v>70.900000000000006</v>
      </c>
      <c r="V11019">
        <v>152.13999899999999</v>
      </c>
      <c r="W11019" t="str">
        <f>_xlfn.XLOOKUP(M11019,ActionReference[Action],ActionReference[Reference])</f>
        <v>Approved</v>
      </c>
      <c r="X11019" t="str" cm="1">
        <f t="array" ref="X11019">_xlfn.IFS(T11019&lt;40,"Lower",T11019&lt;122,"Middle",TRUE,"Upper")</f>
        <v>Upper</v>
      </c>
    </row>
    <row r="11020" spans="1:24" x14ac:dyDescent="0.2">
      <c r="A11020">
        <v>153054</v>
      </c>
      <c r="B11020" t="s">
        <v>3</v>
      </c>
      <c r="C11020" t="s">
        <v>38</v>
      </c>
      <c r="D11020">
        <v>1</v>
      </c>
      <c r="E11020" t="s">
        <v>39</v>
      </c>
      <c r="F11020">
        <v>1</v>
      </c>
      <c r="G11020" t="s">
        <v>49</v>
      </c>
      <c r="H11020">
        <v>2</v>
      </c>
      <c r="I11020" t="s">
        <v>41</v>
      </c>
      <c r="J11020">
        <v>1</v>
      </c>
      <c r="K11020">
        <v>219</v>
      </c>
      <c r="L11020" t="s">
        <v>7</v>
      </c>
      <c r="M11020">
        <v>1</v>
      </c>
      <c r="N11020" t="s">
        <v>16</v>
      </c>
      <c r="O11020">
        <v>2</v>
      </c>
      <c r="P11020" t="s">
        <v>14</v>
      </c>
      <c r="Q11020">
        <v>5</v>
      </c>
      <c r="R11020" t="s">
        <v>47</v>
      </c>
      <c r="S11020">
        <v>1</v>
      </c>
      <c r="T11020">
        <v>103</v>
      </c>
      <c r="U11020">
        <v>62.6</v>
      </c>
      <c r="V11020">
        <v>84.940002399999997</v>
      </c>
      <c r="W11020" t="str">
        <f>_xlfn.XLOOKUP(M11020,ActionReference[Action],ActionReference[Reference])</f>
        <v>Approved</v>
      </c>
      <c r="X11020" t="str" cm="1">
        <f t="array" ref="X11020">_xlfn.IFS(T11020&lt;40,"Lower",T11020&lt;122,"Middle",TRUE,"Upper")</f>
        <v>Middle</v>
      </c>
    </row>
    <row r="11021" spans="1:24" x14ac:dyDescent="0.2">
      <c r="A11021">
        <v>2888798</v>
      </c>
      <c r="B11021" t="s">
        <v>3</v>
      </c>
      <c r="C11021" t="s">
        <v>42</v>
      </c>
      <c r="D11021">
        <v>2</v>
      </c>
      <c r="E11021" t="s">
        <v>39</v>
      </c>
      <c r="F11021">
        <v>1</v>
      </c>
      <c r="G11021" t="s">
        <v>40</v>
      </c>
      <c r="H11021">
        <v>1</v>
      </c>
      <c r="I11021" t="s">
        <v>41</v>
      </c>
      <c r="J11021">
        <v>1</v>
      </c>
      <c r="K11021">
        <v>145</v>
      </c>
      <c r="L11021" t="s">
        <v>7</v>
      </c>
      <c r="M11021">
        <v>1</v>
      </c>
      <c r="N11021" t="s">
        <v>16</v>
      </c>
      <c r="O11021">
        <v>2</v>
      </c>
      <c r="P11021" t="s">
        <v>14</v>
      </c>
      <c r="Q11021">
        <v>5</v>
      </c>
      <c r="R11021" t="s">
        <v>46</v>
      </c>
      <c r="S11021">
        <v>2</v>
      </c>
      <c r="T11021">
        <v>48</v>
      </c>
      <c r="U11021">
        <v>57.8</v>
      </c>
      <c r="V11021">
        <v>67.209999100000005</v>
      </c>
      <c r="W11021" t="str">
        <f>_xlfn.XLOOKUP(M11021,ActionReference[Action],ActionReference[Reference])</f>
        <v>Approved</v>
      </c>
      <c r="X11021" t="str" cm="1">
        <f t="array" ref="X11021">_xlfn.IFS(T11021&lt;40,"Lower",T11021&lt;122,"Middle",TRUE,"Upper")</f>
        <v>Middle</v>
      </c>
    </row>
    <row r="11022" spans="1:24" x14ac:dyDescent="0.2">
      <c r="A11022">
        <v>852544</v>
      </c>
      <c r="B11022" t="s">
        <v>3</v>
      </c>
      <c r="C11022" t="s">
        <v>38</v>
      </c>
      <c r="D11022">
        <v>1</v>
      </c>
      <c r="E11022" t="s">
        <v>39</v>
      </c>
      <c r="F11022">
        <v>1</v>
      </c>
      <c r="G11022" t="s">
        <v>40</v>
      </c>
      <c r="H11022">
        <v>1</v>
      </c>
      <c r="I11022" t="s">
        <v>50</v>
      </c>
      <c r="J11022">
        <v>2</v>
      </c>
      <c r="K11022">
        <v>17</v>
      </c>
      <c r="L11022" t="s">
        <v>7</v>
      </c>
      <c r="M11022">
        <v>1</v>
      </c>
      <c r="N11022" t="s">
        <v>16</v>
      </c>
      <c r="O11022">
        <v>2</v>
      </c>
      <c r="P11022" t="s">
        <v>10</v>
      </c>
      <c r="Q11022">
        <v>3</v>
      </c>
      <c r="R11022" t="s">
        <v>47</v>
      </c>
      <c r="S11022">
        <v>1</v>
      </c>
      <c r="T11022">
        <v>102</v>
      </c>
      <c r="U11022">
        <v>46.5</v>
      </c>
      <c r="V11022">
        <v>63.669998200000002</v>
      </c>
      <c r="W11022" t="str">
        <f>_xlfn.XLOOKUP(M11022,ActionReference[Action],ActionReference[Reference])</f>
        <v>Approved</v>
      </c>
      <c r="X11022" t="str" cm="1">
        <f t="array" ref="X11022">_xlfn.IFS(T11022&lt;40,"Lower",T11022&lt;122,"Middle",TRUE,"Upper")</f>
        <v>Middle</v>
      </c>
    </row>
    <row r="11023" spans="1:24" x14ac:dyDescent="0.2">
      <c r="A11023">
        <v>58243</v>
      </c>
      <c r="B11023" t="s">
        <v>3</v>
      </c>
      <c r="C11023" t="s">
        <v>38</v>
      </c>
      <c r="D11023">
        <v>1</v>
      </c>
      <c r="E11023" t="s">
        <v>39</v>
      </c>
      <c r="F11023">
        <v>1</v>
      </c>
      <c r="G11023" t="s">
        <v>40</v>
      </c>
      <c r="H11023">
        <v>1</v>
      </c>
      <c r="I11023" t="s">
        <v>41</v>
      </c>
      <c r="J11023">
        <v>1</v>
      </c>
      <c r="K11023">
        <v>96</v>
      </c>
      <c r="L11023" t="s">
        <v>7</v>
      </c>
      <c r="M11023">
        <v>1</v>
      </c>
      <c r="N11023" t="s">
        <v>16</v>
      </c>
      <c r="O11023">
        <v>2</v>
      </c>
      <c r="P11023" t="s">
        <v>14</v>
      </c>
      <c r="Q11023">
        <v>5</v>
      </c>
      <c r="R11023" t="s">
        <v>47</v>
      </c>
      <c r="S11023">
        <v>1</v>
      </c>
      <c r="T11023">
        <v>83</v>
      </c>
      <c r="U11023">
        <v>63.2</v>
      </c>
      <c r="V11023">
        <v>99.690002399999997</v>
      </c>
      <c r="W11023" t="str">
        <f>_xlfn.XLOOKUP(M11023,ActionReference[Action],ActionReference[Reference])</f>
        <v>Approved</v>
      </c>
      <c r="X11023" t="str" cm="1">
        <f t="array" ref="X11023">_xlfn.IFS(T11023&lt;40,"Lower",T11023&lt;122,"Middle",TRUE,"Upper")</f>
        <v>Middle</v>
      </c>
    </row>
    <row r="11024" spans="1:24" x14ac:dyDescent="0.2">
      <c r="A11024" t="s">
        <v>557</v>
      </c>
      <c r="B11024" t="s">
        <v>3</v>
      </c>
      <c r="C11024" t="s">
        <v>38</v>
      </c>
      <c r="D11024">
        <v>1</v>
      </c>
      <c r="E11024" t="s">
        <v>39</v>
      </c>
      <c r="F11024">
        <v>1</v>
      </c>
      <c r="G11024" t="s">
        <v>40</v>
      </c>
      <c r="H11024">
        <v>1</v>
      </c>
      <c r="I11024" t="s">
        <v>41</v>
      </c>
      <c r="J11024">
        <v>1</v>
      </c>
      <c r="K11024">
        <v>285</v>
      </c>
      <c r="L11024" t="s">
        <v>7</v>
      </c>
      <c r="M11024">
        <v>1</v>
      </c>
      <c r="N11024" t="s">
        <v>16</v>
      </c>
      <c r="O11024">
        <v>2</v>
      </c>
      <c r="P11024" t="s">
        <v>14</v>
      </c>
      <c r="Q11024">
        <v>5</v>
      </c>
      <c r="R11024" t="s">
        <v>46</v>
      </c>
      <c r="S11024">
        <v>2</v>
      </c>
      <c r="T11024">
        <v>55</v>
      </c>
      <c r="U11024">
        <v>107.6</v>
      </c>
      <c r="V11024">
        <v>105.800003</v>
      </c>
      <c r="W11024" t="str">
        <f>_xlfn.XLOOKUP(M11024,ActionReference[Action],ActionReference[Reference])</f>
        <v>Approved</v>
      </c>
      <c r="X11024" t="str" cm="1">
        <f t="array" ref="X11024">_xlfn.IFS(T11024&lt;40,"Lower",T11024&lt;122,"Middle",TRUE,"Upper")</f>
        <v>Middle</v>
      </c>
    </row>
    <row r="11025" spans="1:24" x14ac:dyDescent="0.2">
      <c r="A11025">
        <v>663245</v>
      </c>
      <c r="B11025" t="s">
        <v>3</v>
      </c>
      <c r="C11025" t="s">
        <v>38</v>
      </c>
      <c r="D11025">
        <v>1</v>
      </c>
      <c r="E11025" t="s">
        <v>39</v>
      </c>
      <c r="F11025">
        <v>1</v>
      </c>
      <c r="G11025" t="s">
        <v>49</v>
      </c>
      <c r="H11025">
        <v>2</v>
      </c>
      <c r="I11025" t="s">
        <v>50</v>
      </c>
      <c r="J11025">
        <v>2</v>
      </c>
      <c r="K11025">
        <v>50</v>
      </c>
      <c r="L11025" t="s">
        <v>7</v>
      </c>
      <c r="M11025">
        <v>1</v>
      </c>
      <c r="N11025" t="s">
        <v>16</v>
      </c>
      <c r="O11025">
        <v>2</v>
      </c>
      <c r="P11025" t="s">
        <v>14</v>
      </c>
      <c r="Q11025">
        <v>5</v>
      </c>
      <c r="R11025" t="s">
        <v>47</v>
      </c>
      <c r="S11025">
        <v>1</v>
      </c>
      <c r="T11025">
        <v>90</v>
      </c>
      <c r="U11025">
        <v>46.5</v>
      </c>
      <c r="V11025">
        <v>47.270000500000002</v>
      </c>
      <c r="W11025" t="str">
        <f>_xlfn.XLOOKUP(M11025,ActionReference[Action],ActionReference[Reference])</f>
        <v>Approved</v>
      </c>
      <c r="X11025" t="str" cm="1">
        <f t="array" ref="X11025">_xlfn.IFS(T11025&lt;40,"Lower",T11025&lt;122,"Middle",TRUE,"Upper")</f>
        <v>Middle</v>
      </c>
    </row>
    <row r="11026" spans="1:24" x14ac:dyDescent="0.2">
      <c r="A11026">
        <v>3019982</v>
      </c>
      <c r="B11026" t="s">
        <v>3</v>
      </c>
      <c r="C11026" t="s">
        <v>38</v>
      </c>
      <c r="D11026">
        <v>1</v>
      </c>
      <c r="E11026" t="s">
        <v>39</v>
      </c>
      <c r="F11026">
        <v>1</v>
      </c>
      <c r="G11026" t="s">
        <v>40</v>
      </c>
      <c r="H11026">
        <v>1</v>
      </c>
      <c r="I11026" t="s">
        <v>41</v>
      </c>
      <c r="J11026">
        <v>1</v>
      </c>
      <c r="K11026">
        <v>395</v>
      </c>
      <c r="L11026" t="s">
        <v>7</v>
      </c>
      <c r="M11026">
        <v>1</v>
      </c>
      <c r="N11026" t="s">
        <v>16</v>
      </c>
      <c r="O11026">
        <v>2</v>
      </c>
      <c r="P11026" t="s">
        <v>14</v>
      </c>
      <c r="Q11026">
        <v>5</v>
      </c>
      <c r="R11026" t="s">
        <v>47</v>
      </c>
      <c r="S11026">
        <v>1</v>
      </c>
      <c r="T11026">
        <v>75</v>
      </c>
      <c r="U11026">
        <v>107.6</v>
      </c>
      <c r="V11026">
        <v>141.029999</v>
      </c>
      <c r="W11026" t="str">
        <f>_xlfn.XLOOKUP(M11026,ActionReference[Action],ActionReference[Reference])</f>
        <v>Approved</v>
      </c>
      <c r="X11026" t="str" cm="1">
        <f t="array" ref="X11026">_xlfn.IFS(T11026&lt;40,"Lower",T11026&lt;122,"Middle",TRUE,"Upper")</f>
        <v>Middle</v>
      </c>
    </row>
    <row r="11027" spans="1:24" x14ac:dyDescent="0.2">
      <c r="A11027">
        <v>2915461</v>
      </c>
      <c r="B11027" t="s">
        <v>3</v>
      </c>
      <c r="C11027" t="s">
        <v>38</v>
      </c>
      <c r="D11027">
        <v>1</v>
      </c>
      <c r="E11027" t="s">
        <v>39</v>
      </c>
      <c r="F11027">
        <v>1</v>
      </c>
      <c r="G11027" t="s">
        <v>40</v>
      </c>
      <c r="H11027">
        <v>1</v>
      </c>
      <c r="I11027" t="s">
        <v>41</v>
      </c>
      <c r="J11027">
        <v>1</v>
      </c>
      <c r="K11027">
        <v>189</v>
      </c>
      <c r="L11027" t="s">
        <v>7</v>
      </c>
      <c r="M11027">
        <v>1</v>
      </c>
      <c r="N11027" t="s">
        <v>15</v>
      </c>
      <c r="O11027">
        <v>1</v>
      </c>
      <c r="P11027" t="s">
        <v>14</v>
      </c>
      <c r="Q11027">
        <v>5</v>
      </c>
      <c r="R11027" t="s">
        <v>47</v>
      </c>
      <c r="S11027">
        <v>1</v>
      </c>
      <c r="T11027">
        <v>138</v>
      </c>
      <c r="U11027">
        <v>56</v>
      </c>
      <c r="V11027">
        <v>163.69000199999999</v>
      </c>
      <c r="W11027" t="str">
        <f>_xlfn.XLOOKUP(M11027,ActionReference[Action],ActionReference[Reference])</f>
        <v>Approved</v>
      </c>
      <c r="X11027" t="str" cm="1">
        <f t="array" ref="X11027">_xlfn.IFS(T11027&lt;40,"Lower",T11027&lt;122,"Middle",TRUE,"Upper")</f>
        <v>Upper</v>
      </c>
    </row>
    <row r="11028" spans="1:24" x14ac:dyDescent="0.2">
      <c r="A11028">
        <v>2888798</v>
      </c>
      <c r="B11028" t="s">
        <v>3</v>
      </c>
      <c r="C11028" t="s">
        <v>38</v>
      </c>
      <c r="D11028">
        <v>1</v>
      </c>
      <c r="E11028" t="s">
        <v>39</v>
      </c>
      <c r="F11028">
        <v>1</v>
      </c>
      <c r="G11028" t="s">
        <v>43</v>
      </c>
      <c r="H11028">
        <v>3</v>
      </c>
      <c r="I11028" t="s">
        <v>41</v>
      </c>
      <c r="J11028">
        <v>1</v>
      </c>
      <c r="K11028">
        <v>958</v>
      </c>
      <c r="L11028" t="s">
        <v>7</v>
      </c>
      <c r="M11028">
        <v>1</v>
      </c>
      <c r="N11028" t="s">
        <v>16</v>
      </c>
      <c r="O11028">
        <v>2</v>
      </c>
      <c r="P11028" t="s">
        <v>14</v>
      </c>
      <c r="Q11028">
        <v>5</v>
      </c>
      <c r="R11028" t="s">
        <v>47</v>
      </c>
      <c r="S11028">
        <v>1</v>
      </c>
      <c r="U11028">
        <v>81.400000000000006</v>
      </c>
      <c r="V11028">
        <v>183.36999499999999</v>
      </c>
      <c r="W11028" t="str">
        <f>_xlfn.XLOOKUP(M11028,ActionReference[Action],ActionReference[Reference])</f>
        <v>Approved</v>
      </c>
      <c r="X11028" t="str" cm="1">
        <f t="array" ref="X11028">_xlfn.IFS(T11028&lt;40,"Lower",T11028&lt;122,"Middle",TRUE,"Upper")</f>
        <v>Lower</v>
      </c>
    </row>
    <row r="11029" spans="1:24" x14ac:dyDescent="0.2">
      <c r="A11029">
        <v>2888798</v>
      </c>
      <c r="B11029" t="s">
        <v>3</v>
      </c>
      <c r="C11029" t="s">
        <v>51</v>
      </c>
      <c r="D11029">
        <v>4</v>
      </c>
      <c r="E11029" t="s">
        <v>39</v>
      </c>
      <c r="F11029">
        <v>1</v>
      </c>
      <c r="G11029" t="s">
        <v>40</v>
      </c>
      <c r="H11029">
        <v>1</v>
      </c>
      <c r="I11029" t="s">
        <v>41</v>
      </c>
      <c r="J11029">
        <v>1</v>
      </c>
      <c r="K11029">
        <v>125</v>
      </c>
      <c r="L11029" t="s">
        <v>7</v>
      </c>
      <c r="M11029">
        <v>1</v>
      </c>
      <c r="N11029" t="s">
        <v>16</v>
      </c>
      <c r="O11029">
        <v>2</v>
      </c>
      <c r="P11029" t="s">
        <v>14</v>
      </c>
      <c r="Q11029">
        <v>5</v>
      </c>
      <c r="R11029" t="s">
        <v>47</v>
      </c>
      <c r="S11029">
        <v>1</v>
      </c>
      <c r="T11029">
        <v>51</v>
      </c>
      <c r="U11029">
        <v>78.2</v>
      </c>
      <c r="V11029">
        <v>120.860001</v>
      </c>
      <c r="W11029" t="str">
        <f>_xlfn.XLOOKUP(M11029,ActionReference[Action],ActionReference[Reference])</f>
        <v>Approved</v>
      </c>
      <c r="X11029" t="str" cm="1">
        <f t="array" ref="X11029">_xlfn.IFS(T11029&lt;40,"Lower",T11029&lt;122,"Middle",TRUE,"Upper")</f>
        <v>Middle</v>
      </c>
    </row>
    <row r="11030" spans="1:24" x14ac:dyDescent="0.2">
      <c r="A11030">
        <v>592448</v>
      </c>
      <c r="B11030" t="s">
        <v>3</v>
      </c>
      <c r="C11030" t="s">
        <v>45</v>
      </c>
      <c r="D11030">
        <v>3</v>
      </c>
      <c r="E11030" t="s">
        <v>39</v>
      </c>
      <c r="F11030">
        <v>1</v>
      </c>
      <c r="G11030" t="s">
        <v>40</v>
      </c>
      <c r="H11030">
        <v>1</v>
      </c>
      <c r="I11030" t="s">
        <v>41</v>
      </c>
      <c r="J11030">
        <v>1</v>
      </c>
      <c r="K11030">
        <v>148</v>
      </c>
      <c r="L11030" t="s">
        <v>53</v>
      </c>
      <c r="M11030">
        <v>2</v>
      </c>
      <c r="N11030" t="s">
        <v>16</v>
      </c>
      <c r="O11030">
        <v>2</v>
      </c>
      <c r="P11030" t="s">
        <v>14</v>
      </c>
      <c r="Q11030">
        <v>5</v>
      </c>
      <c r="R11030" t="s">
        <v>47</v>
      </c>
      <c r="S11030">
        <v>1</v>
      </c>
      <c r="T11030">
        <v>48</v>
      </c>
      <c r="U11030">
        <v>73.900000000000006</v>
      </c>
      <c r="V11030">
        <v>98.610000600000006</v>
      </c>
      <c r="W11030" t="str">
        <f>_xlfn.XLOOKUP(M11030,ActionReference[Action],ActionReference[Reference])</f>
        <v>Approved</v>
      </c>
      <c r="X11030" t="str" cm="1">
        <f t="array" ref="X11030">_xlfn.IFS(T11030&lt;40,"Lower",T11030&lt;122,"Middle",TRUE,"Upper")</f>
        <v>Middle</v>
      </c>
    </row>
    <row r="11031" spans="1:24" x14ac:dyDescent="0.2">
      <c r="A11031">
        <v>2888798</v>
      </c>
      <c r="B11031" t="s">
        <v>3</v>
      </c>
      <c r="C11031" t="s">
        <v>38</v>
      </c>
      <c r="D11031">
        <v>1</v>
      </c>
      <c r="E11031" t="s">
        <v>39</v>
      </c>
      <c r="F11031">
        <v>1</v>
      </c>
      <c r="G11031" t="s">
        <v>40</v>
      </c>
      <c r="H11031">
        <v>1</v>
      </c>
      <c r="I11031" t="s">
        <v>41</v>
      </c>
      <c r="J11031">
        <v>1</v>
      </c>
      <c r="K11031">
        <v>195</v>
      </c>
      <c r="L11031" t="s">
        <v>7</v>
      </c>
      <c r="M11031">
        <v>1</v>
      </c>
      <c r="N11031" t="s">
        <v>16</v>
      </c>
      <c r="O11031">
        <v>2</v>
      </c>
      <c r="P11031" t="s">
        <v>14</v>
      </c>
      <c r="Q11031">
        <v>5</v>
      </c>
      <c r="R11031" t="s">
        <v>46</v>
      </c>
      <c r="S11031">
        <v>2</v>
      </c>
      <c r="T11031">
        <v>97</v>
      </c>
      <c r="U11031">
        <v>73.599999999999994</v>
      </c>
      <c r="V11031">
        <v>52.529998800000001</v>
      </c>
      <c r="W11031" t="str">
        <f>_xlfn.XLOOKUP(M11031,ActionReference[Action],ActionReference[Reference])</f>
        <v>Approved</v>
      </c>
      <c r="X11031" t="str" cm="1">
        <f t="array" ref="X11031">_xlfn.IFS(T11031&lt;40,"Lower",T11031&lt;122,"Middle",TRUE,"Upper")</f>
        <v>Middle</v>
      </c>
    </row>
    <row r="11032" spans="1:24" x14ac:dyDescent="0.2">
      <c r="A11032">
        <v>324649</v>
      </c>
      <c r="B11032" t="s">
        <v>3</v>
      </c>
      <c r="C11032" t="s">
        <v>38</v>
      </c>
      <c r="D11032">
        <v>1</v>
      </c>
      <c r="E11032" t="s">
        <v>39</v>
      </c>
      <c r="F11032">
        <v>1</v>
      </c>
      <c r="G11032" t="s">
        <v>40</v>
      </c>
      <c r="H11032">
        <v>1</v>
      </c>
      <c r="I11032" t="s">
        <v>41</v>
      </c>
      <c r="J11032">
        <v>1</v>
      </c>
      <c r="K11032">
        <v>65</v>
      </c>
      <c r="L11032" t="s">
        <v>7</v>
      </c>
      <c r="M11032">
        <v>1</v>
      </c>
      <c r="N11032" t="s">
        <v>16</v>
      </c>
      <c r="O11032">
        <v>2</v>
      </c>
      <c r="P11032" t="s">
        <v>14</v>
      </c>
      <c r="Q11032">
        <v>5</v>
      </c>
      <c r="R11032" t="s">
        <v>46</v>
      </c>
      <c r="S11032">
        <v>2</v>
      </c>
      <c r="U11032">
        <v>50.8</v>
      </c>
      <c r="V11032">
        <v>96.230003400000001</v>
      </c>
      <c r="W11032" t="str">
        <f>_xlfn.XLOOKUP(M11032,ActionReference[Action],ActionReference[Reference])</f>
        <v>Approved</v>
      </c>
      <c r="X11032" t="str" cm="1">
        <f t="array" ref="X11032">_xlfn.IFS(T11032&lt;40,"Lower",T11032&lt;122,"Middle",TRUE,"Upper")</f>
        <v>Lower</v>
      </c>
    </row>
    <row r="11033" spans="1:24" x14ac:dyDescent="0.2">
      <c r="A11033">
        <v>435750</v>
      </c>
      <c r="B11033" t="s">
        <v>3</v>
      </c>
      <c r="C11033" t="s">
        <v>38</v>
      </c>
      <c r="D11033">
        <v>1</v>
      </c>
      <c r="E11033" t="s">
        <v>39</v>
      </c>
      <c r="F11033">
        <v>1</v>
      </c>
      <c r="G11033" t="s">
        <v>40</v>
      </c>
      <c r="H11033">
        <v>1</v>
      </c>
      <c r="I11033" t="s">
        <v>41</v>
      </c>
      <c r="J11033">
        <v>1</v>
      </c>
      <c r="K11033">
        <v>323</v>
      </c>
      <c r="L11033" t="s">
        <v>7</v>
      </c>
      <c r="M11033">
        <v>1</v>
      </c>
      <c r="N11033" t="s">
        <v>16</v>
      </c>
      <c r="O11033">
        <v>2</v>
      </c>
      <c r="P11033" t="s">
        <v>14</v>
      </c>
      <c r="Q11033">
        <v>5</v>
      </c>
      <c r="R11033" t="s">
        <v>47</v>
      </c>
      <c r="S11033">
        <v>1</v>
      </c>
      <c r="T11033">
        <v>112</v>
      </c>
      <c r="U11033">
        <v>73.400000000000006</v>
      </c>
      <c r="V11033">
        <v>123.58000199999999</v>
      </c>
      <c r="W11033" t="str">
        <f>_xlfn.XLOOKUP(M11033,ActionReference[Action],ActionReference[Reference])</f>
        <v>Approved</v>
      </c>
      <c r="X11033" t="str" cm="1">
        <f t="array" ref="X11033">_xlfn.IFS(T11033&lt;40,"Lower",T11033&lt;122,"Middle",TRUE,"Upper")</f>
        <v>Middle</v>
      </c>
    </row>
    <row r="11034" spans="1:24" x14ac:dyDescent="0.2">
      <c r="A11034">
        <v>342410</v>
      </c>
      <c r="B11034" t="s">
        <v>3</v>
      </c>
      <c r="C11034" t="s">
        <v>45</v>
      </c>
      <c r="D11034">
        <v>3</v>
      </c>
      <c r="E11034" t="s">
        <v>39</v>
      </c>
      <c r="F11034">
        <v>1</v>
      </c>
      <c r="G11034" t="s">
        <v>40</v>
      </c>
      <c r="H11034">
        <v>1</v>
      </c>
      <c r="I11034" t="s">
        <v>41</v>
      </c>
      <c r="J11034">
        <v>1</v>
      </c>
      <c r="K11034">
        <v>155</v>
      </c>
      <c r="L11034" t="s">
        <v>7</v>
      </c>
      <c r="M11034">
        <v>1</v>
      </c>
      <c r="N11034" t="s">
        <v>16</v>
      </c>
      <c r="O11034">
        <v>2</v>
      </c>
      <c r="P11034" t="s">
        <v>14</v>
      </c>
      <c r="Q11034">
        <v>5</v>
      </c>
      <c r="R11034" t="s">
        <v>47</v>
      </c>
      <c r="S11034">
        <v>1</v>
      </c>
      <c r="T11034">
        <v>57</v>
      </c>
      <c r="U11034">
        <v>63.7</v>
      </c>
      <c r="V11034">
        <v>91.209999100000005</v>
      </c>
      <c r="W11034" t="str">
        <f>_xlfn.XLOOKUP(M11034,ActionReference[Action],ActionReference[Reference])</f>
        <v>Approved</v>
      </c>
      <c r="X11034" t="str" cm="1">
        <f t="array" ref="X11034">_xlfn.IFS(T11034&lt;40,"Lower",T11034&lt;122,"Middle",TRUE,"Upper")</f>
        <v>Middle</v>
      </c>
    </row>
    <row r="11035" spans="1:24" x14ac:dyDescent="0.2">
      <c r="A11035">
        <v>216922</v>
      </c>
      <c r="B11035" t="s">
        <v>3</v>
      </c>
      <c r="C11035" t="s">
        <v>38</v>
      </c>
      <c r="D11035">
        <v>1</v>
      </c>
      <c r="E11035" t="s">
        <v>39</v>
      </c>
      <c r="F11035">
        <v>1</v>
      </c>
      <c r="G11035" t="s">
        <v>43</v>
      </c>
      <c r="H11035">
        <v>3</v>
      </c>
      <c r="I11035" t="s">
        <v>41</v>
      </c>
      <c r="J11035">
        <v>1</v>
      </c>
      <c r="K11035">
        <v>85</v>
      </c>
      <c r="L11035" t="s">
        <v>7</v>
      </c>
      <c r="M11035">
        <v>1</v>
      </c>
      <c r="N11035" t="s">
        <v>16</v>
      </c>
      <c r="O11035">
        <v>2</v>
      </c>
      <c r="P11035" t="s">
        <v>14</v>
      </c>
      <c r="Q11035">
        <v>5</v>
      </c>
      <c r="R11035" t="s">
        <v>47</v>
      </c>
      <c r="S11035">
        <v>1</v>
      </c>
      <c r="T11035">
        <v>30</v>
      </c>
      <c r="U11035">
        <v>56.8</v>
      </c>
      <c r="V11035">
        <v>89.669998199999995</v>
      </c>
      <c r="W11035" t="str">
        <f>_xlfn.XLOOKUP(M11035,ActionReference[Action],ActionReference[Reference])</f>
        <v>Approved</v>
      </c>
      <c r="X11035" t="str" cm="1">
        <f t="array" ref="X11035">_xlfn.IFS(T11035&lt;40,"Lower",T11035&lt;122,"Middle",TRUE,"Upper")</f>
        <v>Lower</v>
      </c>
    </row>
    <row r="11036" spans="1:24" x14ac:dyDescent="0.2">
      <c r="A11036">
        <v>828651</v>
      </c>
      <c r="B11036" t="s">
        <v>3</v>
      </c>
      <c r="C11036" t="s">
        <v>38</v>
      </c>
      <c r="D11036">
        <v>1</v>
      </c>
      <c r="E11036" t="s">
        <v>54</v>
      </c>
      <c r="F11036">
        <v>2</v>
      </c>
      <c r="G11036" t="s">
        <v>43</v>
      </c>
      <c r="H11036">
        <v>3</v>
      </c>
      <c r="I11036" t="s">
        <v>41</v>
      </c>
      <c r="J11036">
        <v>1</v>
      </c>
      <c r="K11036">
        <v>12</v>
      </c>
      <c r="L11036" t="s">
        <v>7</v>
      </c>
      <c r="M11036">
        <v>1</v>
      </c>
      <c r="N11036" t="s">
        <v>16</v>
      </c>
      <c r="O11036">
        <v>2</v>
      </c>
      <c r="P11036" t="s">
        <v>14</v>
      </c>
      <c r="Q11036">
        <v>5</v>
      </c>
      <c r="R11036" t="s">
        <v>46</v>
      </c>
      <c r="S11036">
        <v>2</v>
      </c>
      <c r="U11036">
        <v>74.7</v>
      </c>
      <c r="V11036">
        <v>88.949996900000002</v>
      </c>
      <c r="W11036" t="str">
        <f>_xlfn.XLOOKUP(M11036,ActionReference[Action],ActionReference[Reference])</f>
        <v>Approved</v>
      </c>
      <c r="X11036" t="str" cm="1">
        <f t="array" ref="X11036">_xlfn.IFS(T11036&lt;40,"Lower",T11036&lt;122,"Middle",TRUE,"Upper")</f>
        <v>Lower</v>
      </c>
    </row>
    <row r="11037" spans="1:24" x14ac:dyDescent="0.2">
      <c r="A11037">
        <v>2888798</v>
      </c>
      <c r="B11037" t="s">
        <v>3</v>
      </c>
      <c r="C11037" t="s">
        <v>42</v>
      </c>
      <c r="D11037">
        <v>2</v>
      </c>
      <c r="E11037" t="s">
        <v>39</v>
      </c>
      <c r="F11037">
        <v>1</v>
      </c>
      <c r="G11037" t="s">
        <v>40</v>
      </c>
      <c r="H11037">
        <v>1</v>
      </c>
      <c r="I11037" t="s">
        <v>41</v>
      </c>
      <c r="J11037">
        <v>1</v>
      </c>
      <c r="K11037">
        <v>84</v>
      </c>
      <c r="L11037" t="s">
        <v>7</v>
      </c>
      <c r="M11037">
        <v>1</v>
      </c>
      <c r="N11037" t="s">
        <v>16</v>
      </c>
      <c r="O11037">
        <v>2</v>
      </c>
      <c r="P11037" t="s">
        <v>14</v>
      </c>
      <c r="Q11037">
        <v>5</v>
      </c>
      <c r="R11037" t="s">
        <v>47</v>
      </c>
      <c r="S11037">
        <v>1</v>
      </c>
      <c r="T11037">
        <v>38</v>
      </c>
      <c r="U11037">
        <v>68.5</v>
      </c>
      <c r="V11037">
        <v>99.739997900000006</v>
      </c>
      <c r="W11037" t="str">
        <f>_xlfn.XLOOKUP(M11037,ActionReference[Action],ActionReference[Reference])</f>
        <v>Approved</v>
      </c>
      <c r="X11037" t="str" cm="1">
        <f t="array" ref="X11037">_xlfn.IFS(T11037&lt;40,"Lower",T11037&lt;122,"Middle",TRUE,"Upper")</f>
        <v>Lower</v>
      </c>
    </row>
    <row r="11038" spans="1:24" x14ac:dyDescent="0.2">
      <c r="A11038">
        <v>2888798</v>
      </c>
      <c r="B11038" t="s">
        <v>3</v>
      </c>
      <c r="C11038" t="s">
        <v>38</v>
      </c>
      <c r="D11038">
        <v>1</v>
      </c>
      <c r="E11038" t="s">
        <v>39</v>
      </c>
      <c r="F11038">
        <v>1</v>
      </c>
      <c r="G11038" t="s">
        <v>43</v>
      </c>
      <c r="H11038">
        <v>3</v>
      </c>
      <c r="I11038" t="s">
        <v>41</v>
      </c>
      <c r="J11038">
        <v>1</v>
      </c>
      <c r="K11038">
        <v>186</v>
      </c>
      <c r="L11038" t="s">
        <v>7</v>
      </c>
      <c r="M11038">
        <v>1</v>
      </c>
      <c r="N11038" t="s">
        <v>16</v>
      </c>
      <c r="O11038">
        <v>2</v>
      </c>
      <c r="P11038" t="s">
        <v>14</v>
      </c>
      <c r="Q11038">
        <v>5</v>
      </c>
      <c r="R11038" t="s">
        <v>47</v>
      </c>
      <c r="S11038">
        <v>1</v>
      </c>
      <c r="T11038">
        <v>68</v>
      </c>
      <c r="U11038">
        <v>63.3</v>
      </c>
      <c r="V11038">
        <v>147.44000199999999</v>
      </c>
      <c r="W11038" t="str">
        <f>_xlfn.XLOOKUP(M11038,ActionReference[Action],ActionReference[Reference])</f>
        <v>Approved</v>
      </c>
      <c r="X11038" t="str" cm="1">
        <f t="array" ref="X11038">_xlfn.IFS(T11038&lt;40,"Lower",T11038&lt;122,"Middle",TRUE,"Upper")</f>
        <v>Middle</v>
      </c>
    </row>
    <row r="11039" spans="1:24" x14ac:dyDescent="0.2">
      <c r="A11039">
        <v>876634</v>
      </c>
      <c r="B11039" t="s">
        <v>3</v>
      </c>
      <c r="C11039" t="s">
        <v>51</v>
      </c>
      <c r="D11039">
        <v>4</v>
      </c>
      <c r="E11039" t="s">
        <v>39</v>
      </c>
      <c r="F11039">
        <v>1</v>
      </c>
      <c r="G11039" t="s">
        <v>40</v>
      </c>
      <c r="H11039">
        <v>1</v>
      </c>
      <c r="I11039" t="s">
        <v>41</v>
      </c>
      <c r="J11039">
        <v>1</v>
      </c>
      <c r="K11039">
        <v>91</v>
      </c>
      <c r="L11039" t="s">
        <v>7</v>
      </c>
      <c r="M11039">
        <v>1</v>
      </c>
      <c r="N11039" t="s">
        <v>16</v>
      </c>
      <c r="O11039">
        <v>2</v>
      </c>
      <c r="P11039" t="s">
        <v>14</v>
      </c>
      <c r="Q11039">
        <v>5</v>
      </c>
      <c r="R11039" t="s">
        <v>47</v>
      </c>
      <c r="S11039">
        <v>1</v>
      </c>
      <c r="T11039">
        <v>51</v>
      </c>
      <c r="U11039">
        <v>46.5</v>
      </c>
      <c r="V11039">
        <v>83.330001800000005</v>
      </c>
      <c r="W11039" t="str">
        <f>_xlfn.XLOOKUP(M11039,ActionReference[Action],ActionReference[Reference])</f>
        <v>Approved</v>
      </c>
      <c r="X11039" t="str" cm="1">
        <f t="array" ref="X11039">_xlfn.IFS(T11039&lt;40,"Lower",T11039&lt;122,"Middle",TRUE,"Upper")</f>
        <v>Middle</v>
      </c>
    </row>
    <row r="11040" spans="1:24" x14ac:dyDescent="0.2">
      <c r="A11040" t="s">
        <v>558</v>
      </c>
      <c r="B11040" t="s">
        <v>3</v>
      </c>
      <c r="C11040" t="s">
        <v>38</v>
      </c>
      <c r="D11040">
        <v>1</v>
      </c>
      <c r="E11040" t="s">
        <v>39</v>
      </c>
      <c r="F11040">
        <v>1</v>
      </c>
      <c r="G11040" t="s">
        <v>43</v>
      </c>
      <c r="H11040">
        <v>3</v>
      </c>
      <c r="I11040" t="s">
        <v>41</v>
      </c>
      <c r="J11040">
        <v>1</v>
      </c>
      <c r="K11040">
        <v>136</v>
      </c>
      <c r="L11040" t="s">
        <v>6</v>
      </c>
      <c r="M11040">
        <v>3</v>
      </c>
      <c r="N11040" t="s">
        <v>16</v>
      </c>
      <c r="O11040">
        <v>2</v>
      </c>
      <c r="P11040" t="s">
        <v>14</v>
      </c>
      <c r="Q11040">
        <v>5</v>
      </c>
      <c r="R11040" t="s">
        <v>46</v>
      </c>
      <c r="S11040">
        <v>2</v>
      </c>
      <c r="T11040">
        <v>80</v>
      </c>
      <c r="U11040">
        <v>94.3</v>
      </c>
      <c r="V11040">
        <v>95.720001199999999</v>
      </c>
      <c r="W11040" t="str">
        <f>_xlfn.XLOOKUP(M11040,ActionReference[Action],ActionReference[Reference])</f>
        <v>Denied</v>
      </c>
      <c r="X11040" t="str" cm="1">
        <f t="array" ref="X11040">_xlfn.IFS(T11040&lt;40,"Lower",T11040&lt;122,"Middle",TRUE,"Upper")</f>
        <v>Middle</v>
      </c>
    </row>
    <row r="11041" spans="1:24" x14ac:dyDescent="0.2">
      <c r="A11041">
        <v>751656</v>
      </c>
      <c r="B11041" t="s">
        <v>3</v>
      </c>
      <c r="C11041" t="s">
        <v>51</v>
      </c>
      <c r="D11041">
        <v>4</v>
      </c>
      <c r="E11041" t="s">
        <v>39</v>
      </c>
      <c r="F11041">
        <v>1</v>
      </c>
      <c r="G11041" t="s">
        <v>40</v>
      </c>
      <c r="H11041">
        <v>1</v>
      </c>
      <c r="I11041" t="s">
        <v>41</v>
      </c>
      <c r="J11041">
        <v>1</v>
      </c>
      <c r="K11041">
        <v>156</v>
      </c>
      <c r="L11041" t="s">
        <v>6</v>
      </c>
      <c r="M11041">
        <v>3</v>
      </c>
      <c r="N11041" t="s">
        <v>16</v>
      </c>
      <c r="O11041">
        <v>2</v>
      </c>
      <c r="P11041" t="s">
        <v>14</v>
      </c>
      <c r="Q11041">
        <v>5</v>
      </c>
      <c r="R11041" t="s">
        <v>47</v>
      </c>
      <c r="S11041">
        <v>1</v>
      </c>
      <c r="T11041">
        <v>45</v>
      </c>
      <c r="U11041">
        <v>89.8</v>
      </c>
      <c r="V11041">
        <v>102.260002</v>
      </c>
      <c r="W11041" t="str">
        <f>_xlfn.XLOOKUP(M11041,ActionReference[Action],ActionReference[Reference])</f>
        <v>Denied</v>
      </c>
      <c r="X11041" t="str" cm="1">
        <f t="array" ref="X11041">_xlfn.IFS(T11041&lt;40,"Lower",T11041&lt;122,"Middle",TRUE,"Upper")</f>
        <v>Middle</v>
      </c>
    </row>
    <row r="11042" spans="1:24" x14ac:dyDescent="0.2">
      <c r="A11042">
        <v>256058</v>
      </c>
      <c r="B11042" t="s">
        <v>3</v>
      </c>
      <c r="C11042" t="s">
        <v>38</v>
      </c>
      <c r="D11042">
        <v>1</v>
      </c>
      <c r="E11042" t="s">
        <v>54</v>
      </c>
      <c r="F11042">
        <v>2</v>
      </c>
      <c r="G11042" t="s">
        <v>40</v>
      </c>
      <c r="H11042">
        <v>1</v>
      </c>
      <c r="I11042" t="s">
        <v>41</v>
      </c>
      <c r="J11042">
        <v>1</v>
      </c>
      <c r="K11042">
        <v>29</v>
      </c>
      <c r="L11042" t="s">
        <v>7</v>
      </c>
      <c r="M11042">
        <v>1</v>
      </c>
      <c r="N11042" t="s">
        <v>16</v>
      </c>
      <c r="O11042">
        <v>2</v>
      </c>
      <c r="P11042" t="s">
        <v>8</v>
      </c>
      <c r="Q11042">
        <v>1</v>
      </c>
      <c r="R11042" t="s">
        <v>47</v>
      </c>
      <c r="S11042">
        <v>1</v>
      </c>
      <c r="T11042">
        <v>97</v>
      </c>
      <c r="U11042">
        <v>59</v>
      </c>
      <c r="V11042">
        <v>139.41999799999999</v>
      </c>
      <c r="W11042" t="str">
        <f>_xlfn.XLOOKUP(M11042,ActionReference[Action],ActionReference[Reference])</f>
        <v>Approved</v>
      </c>
      <c r="X11042" t="str" cm="1">
        <f t="array" ref="X11042">_xlfn.IFS(T11042&lt;40,"Lower",T11042&lt;122,"Middle",TRUE,"Upper")</f>
        <v>Middle</v>
      </c>
    </row>
    <row r="11043" spans="1:24" x14ac:dyDescent="0.2">
      <c r="A11043">
        <v>933023</v>
      </c>
      <c r="B11043" t="s">
        <v>3</v>
      </c>
      <c r="C11043" t="s">
        <v>38</v>
      </c>
      <c r="D11043">
        <v>1</v>
      </c>
      <c r="E11043" t="s">
        <v>39</v>
      </c>
      <c r="F11043">
        <v>1</v>
      </c>
      <c r="G11043" t="s">
        <v>40</v>
      </c>
      <c r="H11043">
        <v>1</v>
      </c>
      <c r="I11043" t="s">
        <v>50</v>
      </c>
      <c r="J11043">
        <v>2</v>
      </c>
      <c r="K11043">
        <v>66</v>
      </c>
      <c r="L11043" t="s">
        <v>7</v>
      </c>
      <c r="M11043">
        <v>1</v>
      </c>
      <c r="N11043" t="s">
        <v>16</v>
      </c>
      <c r="O11043">
        <v>2</v>
      </c>
      <c r="P11043" t="s">
        <v>10</v>
      </c>
      <c r="Q11043">
        <v>3</v>
      </c>
      <c r="R11043" t="s">
        <v>47</v>
      </c>
      <c r="S11043">
        <v>1</v>
      </c>
      <c r="T11043">
        <v>86</v>
      </c>
      <c r="U11043">
        <v>91.1</v>
      </c>
      <c r="V11043">
        <v>109.349998</v>
      </c>
      <c r="W11043" t="str">
        <f>_xlfn.XLOOKUP(M11043,ActionReference[Action],ActionReference[Reference])</f>
        <v>Approved</v>
      </c>
      <c r="X11043" t="str" cm="1">
        <f t="array" ref="X11043">_xlfn.IFS(T11043&lt;40,"Lower",T11043&lt;122,"Middle",TRUE,"Upper")</f>
        <v>Middle</v>
      </c>
    </row>
    <row r="11044" spans="1:24" x14ac:dyDescent="0.2">
      <c r="A11044">
        <v>2888798</v>
      </c>
      <c r="B11044" t="s">
        <v>3</v>
      </c>
      <c r="C11044" t="s">
        <v>42</v>
      </c>
      <c r="D11044">
        <v>2</v>
      </c>
      <c r="E11044" t="s">
        <v>39</v>
      </c>
      <c r="F11044">
        <v>1</v>
      </c>
      <c r="G11044" t="s">
        <v>40</v>
      </c>
      <c r="H11044">
        <v>1</v>
      </c>
      <c r="I11044" t="s">
        <v>41</v>
      </c>
      <c r="J11044">
        <v>1</v>
      </c>
      <c r="K11044">
        <v>235</v>
      </c>
      <c r="L11044" t="s">
        <v>7</v>
      </c>
      <c r="M11044">
        <v>1</v>
      </c>
      <c r="N11044" t="s">
        <v>16</v>
      </c>
      <c r="O11044">
        <v>2</v>
      </c>
      <c r="P11044" t="s">
        <v>14</v>
      </c>
      <c r="Q11044">
        <v>5</v>
      </c>
      <c r="R11044" t="s">
        <v>47</v>
      </c>
      <c r="S11044">
        <v>1</v>
      </c>
      <c r="T11044">
        <v>68</v>
      </c>
      <c r="U11044">
        <v>45.6</v>
      </c>
      <c r="V11044">
        <v>88.529998800000001</v>
      </c>
      <c r="W11044" t="str">
        <f>_xlfn.XLOOKUP(M11044,ActionReference[Action],ActionReference[Reference])</f>
        <v>Approved</v>
      </c>
      <c r="X11044" t="str" cm="1">
        <f t="array" ref="X11044">_xlfn.IFS(T11044&lt;40,"Lower",T11044&lt;122,"Middle",TRUE,"Upper")</f>
        <v>Middle</v>
      </c>
    </row>
    <row r="11045" spans="1:24" x14ac:dyDescent="0.2">
      <c r="A11045">
        <v>1447639</v>
      </c>
      <c r="B11045" t="s">
        <v>3</v>
      </c>
      <c r="C11045" t="s">
        <v>51</v>
      </c>
      <c r="D11045">
        <v>4</v>
      </c>
      <c r="E11045" t="s">
        <v>39</v>
      </c>
      <c r="F11045">
        <v>1</v>
      </c>
      <c r="G11045" t="s">
        <v>40</v>
      </c>
      <c r="H11045">
        <v>1</v>
      </c>
      <c r="I11045" t="s">
        <v>41</v>
      </c>
      <c r="J11045">
        <v>1</v>
      </c>
      <c r="K11045">
        <v>152</v>
      </c>
      <c r="L11045" t="s">
        <v>7</v>
      </c>
      <c r="M11045">
        <v>1</v>
      </c>
      <c r="N11045" t="s">
        <v>15</v>
      </c>
      <c r="O11045">
        <v>1</v>
      </c>
      <c r="P11045" t="s">
        <v>14</v>
      </c>
      <c r="Q11045">
        <v>5</v>
      </c>
      <c r="R11045" t="s">
        <v>47</v>
      </c>
      <c r="S11045">
        <v>1</v>
      </c>
      <c r="T11045">
        <v>60</v>
      </c>
      <c r="U11045">
        <v>45.3</v>
      </c>
      <c r="V11045">
        <v>139.13000500000001</v>
      </c>
      <c r="W11045" t="str">
        <f>_xlfn.XLOOKUP(M11045,ActionReference[Action],ActionReference[Reference])</f>
        <v>Approved</v>
      </c>
      <c r="X11045" t="str" cm="1">
        <f t="array" ref="X11045">_xlfn.IFS(T11045&lt;40,"Lower",T11045&lt;122,"Middle",TRUE,"Upper")</f>
        <v>Middle</v>
      </c>
    </row>
    <row r="11046" spans="1:24" x14ac:dyDescent="0.2">
      <c r="A11046">
        <v>34425</v>
      </c>
      <c r="B11046" t="s">
        <v>3</v>
      </c>
      <c r="C11046" t="s">
        <v>38</v>
      </c>
      <c r="D11046">
        <v>1</v>
      </c>
      <c r="E11046" t="s">
        <v>39</v>
      </c>
      <c r="F11046">
        <v>1</v>
      </c>
      <c r="G11046" t="s">
        <v>40</v>
      </c>
      <c r="H11046">
        <v>1</v>
      </c>
      <c r="I11046" t="s">
        <v>41</v>
      </c>
      <c r="J11046">
        <v>1</v>
      </c>
      <c r="K11046">
        <v>260</v>
      </c>
      <c r="L11046" t="s">
        <v>7</v>
      </c>
      <c r="M11046">
        <v>1</v>
      </c>
      <c r="N11046" t="s">
        <v>16</v>
      </c>
      <c r="O11046">
        <v>2</v>
      </c>
      <c r="P11046" t="s">
        <v>14</v>
      </c>
      <c r="Q11046">
        <v>5</v>
      </c>
      <c r="R11046" t="s">
        <v>47</v>
      </c>
      <c r="S11046">
        <v>1</v>
      </c>
      <c r="T11046">
        <v>79</v>
      </c>
      <c r="U11046">
        <v>53.3</v>
      </c>
      <c r="V11046">
        <v>120.43</v>
      </c>
      <c r="W11046" t="str">
        <f>_xlfn.XLOOKUP(M11046,ActionReference[Action],ActionReference[Reference])</f>
        <v>Approved</v>
      </c>
      <c r="X11046" t="str" cm="1">
        <f t="array" ref="X11046">_xlfn.IFS(T11046&lt;40,"Lower",T11046&lt;122,"Middle",TRUE,"Upper")</f>
        <v>Middle</v>
      </c>
    </row>
    <row r="11047" spans="1:24" x14ac:dyDescent="0.2">
      <c r="A11047">
        <v>636771</v>
      </c>
      <c r="B11047" t="s">
        <v>3</v>
      </c>
      <c r="C11047" t="s">
        <v>38</v>
      </c>
      <c r="D11047">
        <v>1</v>
      </c>
      <c r="E11047" t="s">
        <v>39</v>
      </c>
      <c r="F11047">
        <v>1</v>
      </c>
      <c r="G11047" t="s">
        <v>40</v>
      </c>
      <c r="H11047">
        <v>1</v>
      </c>
      <c r="I11047" t="s">
        <v>41</v>
      </c>
      <c r="J11047">
        <v>1</v>
      </c>
      <c r="K11047">
        <v>160</v>
      </c>
      <c r="L11047" t="s">
        <v>7</v>
      </c>
      <c r="M11047">
        <v>1</v>
      </c>
      <c r="N11047" t="s">
        <v>16</v>
      </c>
      <c r="O11047">
        <v>2</v>
      </c>
      <c r="P11047" t="s">
        <v>14</v>
      </c>
      <c r="Q11047">
        <v>5</v>
      </c>
      <c r="R11047" t="s">
        <v>47</v>
      </c>
      <c r="S11047">
        <v>1</v>
      </c>
      <c r="T11047">
        <v>115</v>
      </c>
      <c r="U11047">
        <v>79.599999999999994</v>
      </c>
      <c r="V11047">
        <v>108.099998</v>
      </c>
      <c r="W11047" t="str">
        <f>_xlfn.XLOOKUP(M11047,ActionReference[Action],ActionReference[Reference])</f>
        <v>Approved</v>
      </c>
      <c r="X11047" t="str" cm="1">
        <f t="array" ref="X11047">_xlfn.IFS(T11047&lt;40,"Lower",T11047&lt;122,"Middle",TRUE,"Upper")</f>
        <v>Middle</v>
      </c>
    </row>
    <row r="11048" spans="1:24" x14ac:dyDescent="0.2">
      <c r="A11048">
        <v>354310</v>
      </c>
      <c r="B11048" t="s">
        <v>3</v>
      </c>
      <c r="C11048" t="s">
        <v>38</v>
      </c>
      <c r="D11048">
        <v>1</v>
      </c>
      <c r="E11048" t="s">
        <v>39</v>
      </c>
      <c r="F11048">
        <v>1</v>
      </c>
      <c r="G11048" t="s">
        <v>49</v>
      </c>
      <c r="H11048">
        <v>2</v>
      </c>
      <c r="I11048" t="s">
        <v>41</v>
      </c>
      <c r="J11048">
        <v>1</v>
      </c>
      <c r="K11048">
        <v>25</v>
      </c>
      <c r="L11048" t="s">
        <v>7</v>
      </c>
      <c r="M11048">
        <v>1</v>
      </c>
      <c r="N11048" t="s">
        <v>16</v>
      </c>
      <c r="O11048">
        <v>2</v>
      </c>
      <c r="P11048" t="s">
        <v>14</v>
      </c>
      <c r="Q11048">
        <v>5</v>
      </c>
      <c r="R11048" t="s">
        <v>47</v>
      </c>
      <c r="S11048">
        <v>1</v>
      </c>
      <c r="T11048">
        <v>134</v>
      </c>
      <c r="U11048">
        <v>102.6</v>
      </c>
      <c r="V11048">
        <v>96.400001500000002</v>
      </c>
      <c r="W11048" t="str">
        <f>_xlfn.XLOOKUP(M11048,ActionReference[Action],ActionReference[Reference])</f>
        <v>Approved</v>
      </c>
      <c r="X11048" t="str" cm="1">
        <f t="array" ref="X11048">_xlfn.IFS(T11048&lt;40,"Lower",T11048&lt;122,"Middle",TRUE,"Upper")</f>
        <v>Upper</v>
      </c>
    </row>
    <row r="11049" spans="1:24" x14ac:dyDescent="0.2">
      <c r="A11049">
        <v>1387203</v>
      </c>
      <c r="B11049" t="s">
        <v>3</v>
      </c>
      <c r="C11049" t="s">
        <v>38</v>
      </c>
      <c r="D11049">
        <v>1</v>
      </c>
      <c r="E11049" t="s">
        <v>39</v>
      </c>
      <c r="F11049">
        <v>1</v>
      </c>
      <c r="G11049" t="s">
        <v>40</v>
      </c>
      <c r="H11049">
        <v>1</v>
      </c>
      <c r="I11049" t="s">
        <v>41</v>
      </c>
      <c r="J11049">
        <v>1</v>
      </c>
      <c r="K11049">
        <v>424</v>
      </c>
      <c r="L11049" t="s">
        <v>7</v>
      </c>
      <c r="M11049">
        <v>1</v>
      </c>
      <c r="N11049" t="s">
        <v>16</v>
      </c>
      <c r="O11049">
        <v>2</v>
      </c>
      <c r="P11049" t="s">
        <v>14</v>
      </c>
      <c r="Q11049">
        <v>5</v>
      </c>
      <c r="R11049" t="s">
        <v>47</v>
      </c>
      <c r="S11049">
        <v>1</v>
      </c>
      <c r="T11049">
        <v>216</v>
      </c>
      <c r="U11049">
        <v>89.8</v>
      </c>
      <c r="V11049">
        <v>135.779999</v>
      </c>
      <c r="W11049" t="str">
        <f>_xlfn.XLOOKUP(M11049,ActionReference[Action],ActionReference[Reference])</f>
        <v>Approved</v>
      </c>
      <c r="X11049" t="str" cm="1">
        <f t="array" ref="X11049">_xlfn.IFS(T11049&lt;40,"Lower",T11049&lt;122,"Middle",TRUE,"Upper")</f>
        <v>Upper</v>
      </c>
    </row>
    <row r="11050" spans="1:24" x14ac:dyDescent="0.2">
      <c r="A11050">
        <v>2888798</v>
      </c>
      <c r="B11050" t="s">
        <v>3</v>
      </c>
      <c r="C11050" t="s">
        <v>38</v>
      </c>
      <c r="D11050">
        <v>1</v>
      </c>
      <c r="E11050" t="s">
        <v>39</v>
      </c>
      <c r="F11050">
        <v>1</v>
      </c>
      <c r="G11050" t="s">
        <v>40</v>
      </c>
      <c r="H11050">
        <v>1</v>
      </c>
      <c r="I11050" t="s">
        <v>41</v>
      </c>
      <c r="J11050">
        <v>1</v>
      </c>
      <c r="K11050">
        <v>636</v>
      </c>
      <c r="L11050" t="s">
        <v>7</v>
      </c>
      <c r="M11050">
        <v>1</v>
      </c>
      <c r="N11050" t="s">
        <v>16</v>
      </c>
      <c r="O11050">
        <v>2</v>
      </c>
      <c r="P11050" t="s">
        <v>14</v>
      </c>
      <c r="Q11050">
        <v>5</v>
      </c>
      <c r="R11050" t="s">
        <v>47</v>
      </c>
      <c r="S11050">
        <v>1</v>
      </c>
      <c r="T11050">
        <v>275</v>
      </c>
      <c r="U11050">
        <v>88</v>
      </c>
      <c r="V11050">
        <v>158.990005</v>
      </c>
      <c r="W11050" t="str">
        <f>_xlfn.XLOOKUP(M11050,ActionReference[Action],ActionReference[Reference])</f>
        <v>Approved</v>
      </c>
      <c r="X11050" t="str" cm="1">
        <f t="array" ref="X11050">_xlfn.IFS(T11050&lt;40,"Lower",T11050&lt;122,"Middle",TRUE,"Upper")</f>
        <v>Upper</v>
      </c>
    </row>
    <row r="11051" spans="1:24" x14ac:dyDescent="0.2">
      <c r="A11051">
        <v>3635533</v>
      </c>
      <c r="B11051" t="s">
        <v>3</v>
      </c>
      <c r="C11051" t="s">
        <v>38</v>
      </c>
      <c r="D11051">
        <v>1</v>
      </c>
      <c r="E11051" t="s">
        <v>39</v>
      </c>
      <c r="F11051">
        <v>1</v>
      </c>
      <c r="G11051" t="s">
        <v>40</v>
      </c>
      <c r="H11051">
        <v>1</v>
      </c>
      <c r="I11051" t="s">
        <v>41</v>
      </c>
      <c r="J11051">
        <v>1</v>
      </c>
      <c r="K11051">
        <v>623</v>
      </c>
      <c r="L11051" t="s">
        <v>7</v>
      </c>
      <c r="M11051">
        <v>1</v>
      </c>
      <c r="N11051" t="s">
        <v>16</v>
      </c>
      <c r="O11051">
        <v>2</v>
      </c>
      <c r="P11051" t="s">
        <v>14</v>
      </c>
      <c r="Q11051">
        <v>5</v>
      </c>
      <c r="R11051" t="s">
        <v>47</v>
      </c>
      <c r="S11051">
        <v>1</v>
      </c>
      <c r="T11051">
        <v>293</v>
      </c>
      <c r="U11051">
        <v>67.5</v>
      </c>
      <c r="V11051">
        <v>139.029999</v>
      </c>
      <c r="W11051" t="str">
        <f>_xlfn.XLOOKUP(M11051,ActionReference[Action],ActionReference[Reference])</f>
        <v>Approved</v>
      </c>
      <c r="X11051" t="str" cm="1">
        <f t="array" ref="X11051">_xlfn.IFS(T11051&lt;40,"Lower",T11051&lt;122,"Middle",TRUE,"Upper")</f>
        <v>Upper</v>
      </c>
    </row>
    <row r="11052" spans="1:24" x14ac:dyDescent="0.2">
      <c r="A11052">
        <v>695349</v>
      </c>
      <c r="B11052" t="s">
        <v>3</v>
      </c>
      <c r="C11052" t="s">
        <v>38</v>
      </c>
      <c r="D11052">
        <v>1</v>
      </c>
      <c r="E11052" t="s">
        <v>39</v>
      </c>
      <c r="F11052">
        <v>1</v>
      </c>
      <c r="G11052" t="s">
        <v>40</v>
      </c>
      <c r="H11052">
        <v>1</v>
      </c>
      <c r="I11052" t="s">
        <v>41</v>
      </c>
      <c r="J11052">
        <v>1</v>
      </c>
      <c r="K11052">
        <v>125</v>
      </c>
      <c r="L11052" t="s">
        <v>7</v>
      </c>
      <c r="M11052">
        <v>1</v>
      </c>
      <c r="N11052" t="s">
        <v>16</v>
      </c>
      <c r="O11052">
        <v>2</v>
      </c>
      <c r="P11052" t="s">
        <v>14</v>
      </c>
      <c r="Q11052">
        <v>5</v>
      </c>
      <c r="R11052" t="s">
        <v>47</v>
      </c>
      <c r="S11052">
        <v>1</v>
      </c>
      <c r="T11052">
        <v>58</v>
      </c>
      <c r="U11052">
        <v>79.599999999999994</v>
      </c>
      <c r="V11052">
        <v>83.559997600000003</v>
      </c>
      <c r="W11052" t="str">
        <f>_xlfn.XLOOKUP(M11052,ActionReference[Action],ActionReference[Reference])</f>
        <v>Approved</v>
      </c>
      <c r="X11052" t="str" cm="1">
        <f t="array" ref="X11052">_xlfn.IFS(T11052&lt;40,"Lower",T11052&lt;122,"Middle",TRUE,"Upper")</f>
        <v>Middle</v>
      </c>
    </row>
    <row r="11053" spans="1:24" x14ac:dyDescent="0.2">
      <c r="A11053">
        <v>646453</v>
      </c>
      <c r="B11053" t="s">
        <v>3</v>
      </c>
      <c r="C11053" t="s">
        <v>38</v>
      </c>
      <c r="D11053">
        <v>1</v>
      </c>
      <c r="E11053" t="s">
        <v>39</v>
      </c>
      <c r="F11053">
        <v>1</v>
      </c>
      <c r="G11053" t="s">
        <v>40</v>
      </c>
      <c r="H11053">
        <v>1</v>
      </c>
      <c r="I11053" t="s">
        <v>41</v>
      </c>
      <c r="J11053">
        <v>1</v>
      </c>
      <c r="K11053">
        <v>327</v>
      </c>
      <c r="L11053" t="s">
        <v>7</v>
      </c>
      <c r="M11053">
        <v>1</v>
      </c>
      <c r="N11053" t="s">
        <v>16</v>
      </c>
      <c r="O11053">
        <v>2</v>
      </c>
      <c r="P11053" t="s">
        <v>14</v>
      </c>
      <c r="Q11053">
        <v>5</v>
      </c>
      <c r="R11053" t="s">
        <v>46</v>
      </c>
      <c r="S11053">
        <v>2</v>
      </c>
      <c r="T11053">
        <v>124</v>
      </c>
      <c r="U11053">
        <v>73.400000000000006</v>
      </c>
      <c r="V11053">
        <v>175.679993</v>
      </c>
      <c r="W11053" t="str">
        <f>_xlfn.XLOOKUP(M11053,ActionReference[Action],ActionReference[Reference])</f>
        <v>Approved</v>
      </c>
      <c r="X11053" t="str" cm="1">
        <f t="array" ref="X11053">_xlfn.IFS(T11053&lt;40,"Lower",T11053&lt;122,"Middle",TRUE,"Upper")</f>
        <v>Upper</v>
      </c>
    </row>
    <row r="11054" spans="1:24" x14ac:dyDescent="0.2">
      <c r="A11054">
        <v>663245</v>
      </c>
      <c r="B11054" t="s">
        <v>3</v>
      </c>
      <c r="C11054" t="s">
        <v>38</v>
      </c>
      <c r="D11054">
        <v>1</v>
      </c>
      <c r="E11054" t="s">
        <v>39</v>
      </c>
      <c r="F11054">
        <v>1</v>
      </c>
      <c r="G11054" t="s">
        <v>49</v>
      </c>
      <c r="H11054">
        <v>2</v>
      </c>
      <c r="I11054" t="s">
        <v>41</v>
      </c>
      <c r="J11054">
        <v>1</v>
      </c>
      <c r="K11054">
        <v>40</v>
      </c>
      <c r="L11054" t="s">
        <v>53</v>
      </c>
      <c r="M11054">
        <v>2</v>
      </c>
      <c r="N11054" t="s">
        <v>16</v>
      </c>
      <c r="O11054">
        <v>2</v>
      </c>
      <c r="P11054" t="s">
        <v>14</v>
      </c>
      <c r="Q11054">
        <v>5</v>
      </c>
      <c r="R11054" t="s">
        <v>46</v>
      </c>
      <c r="S11054">
        <v>2</v>
      </c>
      <c r="T11054">
        <v>45</v>
      </c>
      <c r="U11054">
        <v>47.9</v>
      </c>
      <c r="V11054">
        <v>82</v>
      </c>
      <c r="W11054" t="str">
        <f>_xlfn.XLOOKUP(M11054,ActionReference[Action],ActionReference[Reference])</f>
        <v>Approved</v>
      </c>
      <c r="X11054" t="str" cm="1">
        <f t="array" ref="X11054">_xlfn.IFS(T11054&lt;40,"Lower",T11054&lt;122,"Middle",TRUE,"Upper")</f>
        <v>Middle</v>
      </c>
    </row>
    <row r="11055" spans="1:24" x14ac:dyDescent="0.2">
      <c r="A11055">
        <v>2888798</v>
      </c>
      <c r="B11055" t="s">
        <v>3</v>
      </c>
      <c r="C11055" t="s">
        <v>38</v>
      </c>
      <c r="D11055">
        <v>1</v>
      </c>
      <c r="E11055" t="s">
        <v>39</v>
      </c>
      <c r="F11055">
        <v>1</v>
      </c>
      <c r="G11055" t="s">
        <v>40</v>
      </c>
      <c r="H11055">
        <v>1</v>
      </c>
      <c r="I11055" t="s">
        <v>41</v>
      </c>
      <c r="J11055">
        <v>1</v>
      </c>
      <c r="K11055">
        <v>230</v>
      </c>
      <c r="L11055" t="s">
        <v>7</v>
      </c>
      <c r="M11055">
        <v>1</v>
      </c>
      <c r="N11055" t="s">
        <v>16</v>
      </c>
      <c r="O11055">
        <v>2</v>
      </c>
      <c r="P11055" t="s">
        <v>14</v>
      </c>
      <c r="Q11055">
        <v>5</v>
      </c>
      <c r="R11055" t="s">
        <v>47</v>
      </c>
      <c r="S11055">
        <v>1</v>
      </c>
      <c r="T11055">
        <v>103</v>
      </c>
      <c r="U11055">
        <v>91.7</v>
      </c>
      <c r="V11055">
        <v>123.839996</v>
      </c>
      <c r="W11055" t="str">
        <f>_xlfn.XLOOKUP(M11055,ActionReference[Action],ActionReference[Reference])</f>
        <v>Approved</v>
      </c>
      <c r="X11055" t="str" cm="1">
        <f t="array" ref="X11055">_xlfn.IFS(T11055&lt;40,"Lower",T11055&lt;122,"Middle",TRUE,"Upper")</f>
        <v>Middle</v>
      </c>
    </row>
    <row r="11056" spans="1:24" x14ac:dyDescent="0.2">
      <c r="A11056">
        <v>414102</v>
      </c>
      <c r="B11056" t="s">
        <v>3</v>
      </c>
      <c r="C11056" t="s">
        <v>38</v>
      </c>
      <c r="D11056">
        <v>1</v>
      </c>
      <c r="E11056" t="s">
        <v>39</v>
      </c>
      <c r="F11056">
        <v>1</v>
      </c>
      <c r="G11056" t="s">
        <v>49</v>
      </c>
      <c r="H11056">
        <v>2</v>
      </c>
      <c r="I11056" t="s">
        <v>41</v>
      </c>
      <c r="J11056">
        <v>1</v>
      </c>
      <c r="K11056">
        <v>1</v>
      </c>
      <c r="L11056" t="s">
        <v>7</v>
      </c>
      <c r="M11056">
        <v>1</v>
      </c>
      <c r="N11056" t="s">
        <v>16</v>
      </c>
      <c r="O11056">
        <v>2</v>
      </c>
      <c r="P11056" t="s">
        <v>14</v>
      </c>
      <c r="Q11056">
        <v>5</v>
      </c>
      <c r="R11056" t="s">
        <v>47</v>
      </c>
      <c r="S11056">
        <v>1</v>
      </c>
      <c r="T11056">
        <v>48</v>
      </c>
      <c r="U11056">
        <v>68.2</v>
      </c>
      <c r="V11056">
        <v>116.209999</v>
      </c>
      <c r="W11056" t="str">
        <f>_xlfn.XLOOKUP(M11056,ActionReference[Action],ActionReference[Reference])</f>
        <v>Approved</v>
      </c>
      <c r="X11056" t="str" cm="1">
        <f t="array" ref="X11056">_xlfn.IFS(T11056&lt;40,"Lower",T11056&lt;122,"Middle",TRUE,"Upper")</f>
        <v>Middle</v>
      </c>
    </row>
    <row r="11057" spans="1:24" x14ac:dyDescent="0.2">
      <c r="A11057">
        <v>2888798</v>
      </c>
      <c r="B11057" t="s">
        <v>3</v>
      </c>
      <c r="C11057" t="s">
        <v>38</v>
      </c>
      <c r="D11057">
        <v>1</v>
      </c>
      <c r="E11057" t="s">
        <v>39</v>
      </c>
      <c r="F11057">
        <v>1</v>
      </c>
      <c r="G11057" t="s">
        <v>40</v>
      </c>
      <c r="H11057">
        <v>1</v>
      </c>
      <c r="I11057" t="s">
        <v>50</v>
      </c>
      <c r="J11057">
        <v>2</v>
      </c>
      <c r="K11057">
        <v>200</v>
      </c>
      <c r="L11057" t="s">
        <v>7</v>
      </c>
      <c r="M11057">
        <v>1</v>
      </c>
      <c r="N11057" t="s">
        <v>16</v>
      </c>
      <c r="O11057">
        <v>2</v>
      </c>
      <c r="P11057" t="s">
        <v>14</v>
      </c>
      <c r="Q11057">
        <v>5</v>
      </c>
      <c r="R11057" t="s">
        <v>47</v>
      </c>
      <c r="S11057">
        <v>1</v>
      </c>
      <c r="T11057">
        <v>130</v>
      </c>
      <c r="U11057">
        <v>56.1</v>
      </c>
      <c r="V11057">
        <v>101.470001</v>
      </c>
      <c r="W11057" t="str">
        <f>_xlfn.XLOOKUP(M11057,ActionReference[Action],ActionReference[Reference])</f>
        <v>Approved</v>
      </c>
      <c r="X11057" t="str" cm="1">
        <f t="array" ref="X11057">_xlfn.IFS(T11057&lt;40,"Lower",T11057&lt;122,"Middle",TRUE,"Upper")</f>
        <v>Upper</v>
      </c>
    </row>
    <row r="11058" spans="1:24" x14ac:dyDescent="0.2">
      <c r="A11058">
        <v>3467828</v>
      </c>
      <c r="B11058" t="s">
        <v>3</v>
      </c>
      <c r="C11058" t="s">
        <v>42</v>
      </c>
      <c r="D11058">
        <v>2</v>
      </c>
      <c r="E11058" t="s">
        <v>39</v>
      </c>
      <c r="F11058">
        <v>1</v>
      </c>
      <c r="G11058" t="s">
        <v>40</v>
      </c>
      <c r="H11058">
        <v>1</v>
      </c>
      <c r="I11058" t="s">
        <v>41</v>
      </c>
      <c r="J11058">
        <v>1</v>
      </c>
      <c r="K11058">
        <v>125</v>
      </c>
      <c r="L11058" t="s">
        <v>7</v>
      </c>
      <c r="M11058">
        <v>1</v>
      </c>
      <c r="N11058" t="s">
        <v>16</v>
      </c>
      <c r="O11058">
        <v>2</v>
      </c>
      <c r="P11058" t="s">
        <v>10</v>
      </c>
      <c r="Q11058">
        <v>3</v>
      </c>
      <c r="R11058" t="s">
        <v>46</v>
      </c>
      <c r="S11058">
        <v>2</v>
      </c>
      <c r="T11058">
        <v>26</v>
      </c>
      <c r="U11058">
        <v>69.2</v>
      </c>
      <c r="V11058">
        <v>91.319999699999997</v>
      </c>
      <c r="W11058" t="str">
        <f>_xlfn.XLOOKUP(M11058,ActionReference[Action],ActionReference[Reference])</f>
        <v>Approved</v>
      </c>
      <c r="X11058" t="str" cm="1">
        <f t="array" ref="X11058">_xlfn.IFS(T11058&lt;40,"Lower",T11058&lt;122,"Middle",TRUE,"Upper")</f>
        <v>Lower</v>
      </c>
    </row>
    <row r="11059" spans="1:24" x14ac:dyDescent="0.2">
      <c r="A11059">
        <v>2888798</v>
      </c>
      <c r="B11059" t="s">
        <v>3</v>
      </c>
      <c r="C11059" t="s">
        <v>38</v>
      </c>
      <c r="D11059">
        <v>1</v>
      </c>
      <c r="E11059" t="s">
        <v>39</v>
      </c>
      <c r="F11059">
        <v>1</v>
      </c>
      <c r="G11059" t="s">
        <v>40</v>
      </c>
      <c r="H11059">
        <v>1</v>
      </c>
      <c r="I11059" t="s">
        <v>41</v>
      </c>
      <c r="J11059">
        <v>1</v>
      </c>
      <c r="K11059">
        <v>210</v>
      </c>
      <c r="L11059" t="s">
        <v>7</v>
      </c>
      <c r="M11059">
        <v>1</v>
      </c>
      <c r="N11059" t="s">
        <v>16</v>
      </c>
      <c r="O11059">
        <v>2</v>
      </c>
      <c r="P11059" t="s">
        <v>14</v>
      </c>
      <c r="Q11059">
        <v>5</v>
      </c>
      <c r="R11059" t="s">
        <v>46</v>
      </c>
      <c r="S11059">
        <v>2</v>
      </c>
      <c r="T11059">
        <v>85</v>
      </c>
      <c r="U11059">
        <v>66.2</v>
      </c>
      <c r="V11059">
        <v>129.36000100000001</v>
      </c>
      <c r="W11059" t="str">
        <f>_xlfn.XLOOKUP(M11059,ActionReference[Action],ActionReference[Reference])</f>
        <v>Approved</v>
      </c>
      <c r="X11059" t="str" cm="1">
        <f t="array" ref="X11059">_xlfn.IFS(T11059&lt;40,"Lower",T11059&lt;122,"Middle",TRUE,"Upper")</f>
        <v>Middle</v>
      </c>
    </row>
    <row r="11060" spans="1:24" x14ac:dyDescent="0.2">
      <c r="A11060">
        <v>2888798</v>
      </c>
      <c r="B11060" t="s">
        <v>3</v>
      </c>
      <c r="C11060" t="s">
        <v>42</v>
      </c>
      <c r="D11060">
        <v>2</v>
      </c>
      <c r="E11060" t="s">
        <v>39</v>
      </c>
      <c r="F11060">
        <v>1</v>
      </c>
      <c r="G11060" t="s">
        <v>40</v>
      </c>
      <c r="H11060">
        <v>1</v>
      </c>
      <c r="I11060" t="s">
        <v>41</v>
      </c>
      <c r="J11060">
        <v>1</v>
      </c>
      <c r="K11060">
        <v>147</v>
      </c>
      <c r="L11060" t="s">
        <v>6</v>
      </c>
      <c r="M11060">
        <v>3</v>
      </c>
      <c r="N11060" t="s">
        <v>16</v>
      </c>
      <c r="O11060">
        <v>2</v>
      </c>
      <c r="P11060" t="s">
        <v>14</v>
      </c>
      <c r="Q11060">
        <v>5</v>
      </c>
      <c r="R11060" t="s">
        <v>46</v>
      </c>
      <c r="S11060">
        <v>2</v>
      </c>
      <c r="T11060">
        <v>83</v>
      </c>
      <c r="U11060">
        <v>68.400000000000006</v>
      </c>
      <c r="V11060">
        <v>70</v>
      </c>
      <c r="W11060" t="str">
        <f>_xlfn.XLOOKUP(M11060,ActionReference[Action],ActionReference[Reference])</f>
        <v>Denied</v>
      </c>
      <c r="X11060" t="str" cm="1">
        <f t="array" ref="X11060">_xlfn.IFS(T11060&lt;40,"Lower",T11060&lt;122,"Middle",TRUE,"Upper")</f>
        <v>Middle</v>
      </c>
    </row>
    <row r="11061" spans="1:24" x14ac:dyDescent="0.2">
      <c r="A11061" t="s">
        <v>556</v>
      </c>
      <c r="B11061" t="s">
        <v>3</v>
      </c>
      <c r="C11061" t="s">
        <v>38</v>
      </c>
      <c r="D11061">
        <v>1</v>
      </c>
      <c r="E11061" t="s">
        <v>39</v>
      </c>
      <c r="F11061">
        <v>1</v>
      </c>
      <c r="G11061" t="s">
        <v>43</v>
      </c>
      <c r="H11061">
        <v>3</v>
      </c>
      <c r="I11061" t="s">
        <v>41</v>
      </c>
      <c r="J11061">
        <v>1</v>
      </c>
      <c r="K11061">
        <v>45</v>
      </c>
      <c r="L11061" t="s">
        <v>6</v>
      </c>
      <c r="M11061">
        <v>3</v>
      </c>
      <c r="N11061" t="s">
        <v>16</v>
      </c>
      <c r="O11061">
        <v>2</v>
      </c>
      <c r="P11061" t="s">
        <v>14</v>
      </c>
      <c r="Q11061">
        <v>5</v>
      </c>
      <c r="R11061" t="s">
        <v>46</v>
      </c>
      <c r="S11061">
        <v>2</v>
      </c>
      <c r="T11061">
        <v>21</v>
      </c>
      <c r="U11061">
        <v>59.8</v>
      </c>
      <c r="V11061">
        <v>167.44000199999999</v>
      </c>
      <c r="W11061" t="str">
        <f>_xlfn.XLOOKUP(M11061,ActionReference[Action],ActionReference[Reference])</f>
        <v>Denied</v>
      </c>
      <c r="X11061" t="str" cm="1">
        <f t="array" ref="X11061">_xlfn.IFS(T11061&lt;40,"Lower",T11061&lt;122,"Middle",TRUE,"Upper")</f>
        <v>Lower</v>
      </c>
    </row>
    <row r="11062" spans="1:24" x14ac:dyDescent="0.2">
      <c r="A11062">
        <v>528102</v>
      </c>
      <c r="B11062" t="s">
        <v>3</v>
      </c>
      <c r="C11062" t="s">
        <v>38</v>
      </c>
      <c r="D11062">
        <v>1</v>
      </c>
      <c r="E11062" t="s">
        <v>39</v>
      </c>
      <c r="F11062">
        <v>1</v>
      </c>
      <c r="G11062" t="s">
        <v>40</v>
      </c>
      <c r="H11062">
        <v>1</v>
      </c>
      <c r="I11062" t="s">
        <v>41</v>
      </c>
      <c r="J11062">
        <v>1</v>
      </c>
      <c r="K11062">
        <v>232</v>
      </c>
      <c r="L11062" t="s">
        <v>7</v>
      </c>
      <c r="M11062">
        <v>1</v>
      </c>
      <c r="N11062" t="s">
        <v>16</v>
      </c>
      <c r="O11062">
        <v>2</v>
      </c>
      <c r="P11062" t="s">
        <v>14</v>
      </c>
      <c r="Q11062">
        <v>5</v>
      </c>
      <c r="R11062" t="s">
        <v>47</v>
      </c>
      <c r="S11062">
        <v>1</v>
      </c>
      <c r="T11062">
        <v>112</v>
      </c>
      <c r="U11062">
        <v>84</v>
      </c>
      <c r="V11062">
        <v>152.63999899999999</v>
      </c>
      <c r="W11062" t="str">
        <f>_xlfn.XLOOKUP(M11062,ActionReference[Action],ActionReference[Reference])</f>
        <v>Approved</v>
      </c>
      <c r="X11062" t="str" cm="1">
        <f t="array" ref="X11062">_xlfn.IFS(T11062&lt;40,"Lower",T11062&lt;122,"Middle",TRUE,"Upper")</f>
        <v>Middle</v>
      </c>
    </row>
    <row r="11063" spans="1:24" x14ac:dyDescent="0.2">
      <c r="A11063">
        <v>2888798</v>
      </c>
      <c r="B11063" t="s">
        <v>3</v>
      </c>
      <c r="C11063" t="s">
        <v>38</v>
      </c>
      <c r="D11063">
        <v>1</v>
      </c>
      <c r="E11063" t="s">
        <v>39</v>
      </c>
      <c r="F11063">
        <v>1</v>
      </c>
      <c r="G11063" t="s">
        <v>40</v>
      </c>
      <c r="H11063">
        <v>1</v>
      </c>
      <c r="I11063" t="s">
        <v>41</v>
      </c>
      <c r="J11063">
        <v>1</v>
      </c>
      <c r="K11063">
        <v>222</v>
      </c>
      <c r="L11063" t="s">
        <v>53</v>
      </c>
      <c r="M11063">
        <v>2</v>
      </c>
      <c r="N11063" t="s">
        <v>16</v>
      </c>
      <c r="O11063">
        <v>2</v>
      </c>
      <c r="P11063" t="s">
        <v>14</v>
      </c>
      <c r="Q11063">
        <v>5</v>
      </c>
      <c r="R11063" t="s">
        <v>47</v>
      </c>
      <c r="S11063">
        <v>1</v>
      </c>
      <c r="T11063">
        <v>80</v>
      </c>
      <c r="U11063">
        <v>73.400000000000006</v>
      </c>
      <c r="V11063">
        <v>89.699996900000002</v>
      </c>
      <c r="W11063" t="str">
        <f>_xlfn.XLOOKUP(M11063,ActionReference[Action],ActionReference[Reference])</f>
        <v>Approved</v>
      </c>
      <c r="X11063" t="str" cm="1">
        <f t="array" ref="X11063">_xlfn.IFS(T11063&lt;40,"Lower",T11063&lt;122,"Middle",TRUE,"Upper")</f>
        <v>Middle</v>
      </c>
    </row>
    <row r="11064" spans="1:24" x14ac:dyDescent="0.2">
      <c r="A11064">
        <v>2888798</v>
      </c>
      <c r="B11064" t="s">
        <v>3</v>
      </c>
      <c r="C11064" t="s">
        <v>38</v>
      </c>
      <c r="D11064">
        <v>1</v>
      </c>
      <c r="E11064" t="s">
        <v>39</v>
      </c>
      <c r="F11064">
        <v>1</v>
      </c>
      <c r="G11064" t="s">
        <v>40</v>
      </c>
      <c r="H11064">
        <v>1</v>
      </c>
      <c r="I11064" t="s">
        <v>41</v>
      </c>
      <c r="J11064">
        <v>1</v>
      </c>
      <c r="K11064">
        <v>206</v>
      </c>
      <c r="L11064" t="s">
        <v>7</v>
      </c>
      <c r="M11064">
        <v>1</v>
      </c>
      <c r="N11064" t="s">
        <v>16</v>
      </c>
      <c r="O11064">
        <v>2</v>
      </c>
      <c r="P11064" t="s">
        <v>14</v>
      </c>
      <c r="Q11064">
        <v>5</v>
      </c>
      <c r="R11064" t="s">
        <v>47</v>
      </c>
      <c r="S11064">
        <v>1</v>
      </c>
      <c r="T11064">
        <v>100</v>
      </c>
      <c r="U11064">
        <v>70</v>
      </c>
      <c r="V11064">
        <v>147.16000399999999</v>
      </c>
      <c r="W11064" t="str">
        <f>_xlfn.XLOOKUP(M11064,ActionReference[Action],ActionReference[Reference])</f>
        <v>Approved</v>
      </c>
      <c r="X11064" t="str" cm="1">
        <f t="array" ref="X11064">_xlfn.IFS(T11064&lt;40,"Lower",T11064&lt;122,"Middle",TRUE,"Upper")</f>
        <v>Middle</v>
      </c>
    </row>
    <row r="11065" spans="1:24" x14ac:dyDescent="0.2">
      <c r="A11065">
        <v>859002</v>
      </c>
      <c r="B11065" t="s">
        <v>3</v>
      </c>
      <c r="C11065" t="s">
        <v>38</v>
      </c>
      <c r="D11065">
        <v>1</v>
      </c>
      <c r="E11065" t="s">
        <v>39</v>
      </c>
      <c r="F11065">
        <v>1</v>
      </c>
      <c r="G11065" t="s">
        <v>40</v>
      </c>
      <c r="H11065">
        <v>1</v>
      </c>
      <c r="I11065" t="s">
        <v>41</v>
      </c>
      <c r="J11065">
        <v>1</v>
      </c>
      <c r="K11065">
        <v>126</v>
      </c>
      <c r="L11065" t="s">
        <v>6</v>
      </c>
      <c r="M11065">
        <v>3</v>
      </c>
      <c r="N11065" t="s">
        <v>16</v>
      </c>
      <c r="O11065">
        <v>2</v>
      </c>
      <c r="P11065" t="s">
        <v>14</v>
      </c>
      <c r="Q11065">
        <v>5</v>
      </c>
      <c r="R11065" t="s">
        <v>47</v>
      </c>
      <c r="S11065">
        <v>1</v>
      </c>
      <c r="T11065">
        <v>38</v>
      </c>
      <c r="U11065">
        <v>66.599999999999994</v>
      </c>
      <c r="V11065">
        <v>138.91000399999999</v>
      </c>
      <c r="W11065" t="str">
        <f>_xlfn.XLOOKUP(M11065,ActionReference[Action],ActionReference[Reference])</f>
        <v>Denied</v>
      </c>
      <c r="X11065" t="str" cm="1">
        <f t="array" ref="X11065">_xlfn.IFS(T11065&lt;40,"Lower",T11065&lt;122,"Middle",TRUE,"Upper")</f>
        <v>Lower</v>
      </c>
    </row>
    <row r="11066" spans="1:24" x14ac:dyDescent="0.2">
      <c r="A11066">
        <v>853952</v>
      </c>
      <c r="B11066" t="s">
        <v>3</v>
      </c>
      <c r="C11066" t="s">
        <v>42</v>
      </c>
      <c r="D11066">
        <v>2</v>
      </c>
      <c r="E11066" t="s">
        <v>39</v>
      </c>
      <c r="F11066">
        <v>1</v>
      </c>
      <c r="G11066" t="s">
        <v>40</v>
      </c>
      <c r="H11066">
        <v>1</v>
      </c>
      <c r="I11066" t="s">
        <v>41</v>
      </c>
      <c r="J11066">
        <v>1</v>
      </c>
      <c r="K11066">
        <v>124</v>
      </c>
      <c r="L11066" t="s">
        <v>7</v>
      </c>
      <c r="M11066">
        <v>1</v>
      </c>
      <c r="N11066" t="s">
        <v>16</v>
      </c>
      <c r="O11066">
        <v>2</v>
      </c>
      <c r="P11066" t="s">
        <v>14</v>
      </c>
      <c r="Q11066">
        <v>5</v>
      </c>
      <c r="R11066" t="s">
        <v>47</v>
      </c>
      <c r="S11066">
        <v>1</v>
      </c>
      <c r="T11066">
        <v>47</v>
      </c>
      <c r="U11066">
        <v>64.400000000000006</v>
      </c>
      <c r="V11066">
        <v>98.430000300000003</v>
      </c>
      <c r="W11066" t="str">
        <f>_xlfn.XLOOKUP(M11066,ActionReference[Action],ActionReference[Reference])</f>
        <v>Approved</v>
      </c>
      <c r="X11066" t="str" cm="1">
        <f t="array" ref="X11066">_xlfn.IFS(T11066&lt;40,"Lower",T11066&lt;122,"Middle",TRUE,"Upper")</f>
        <v>Middle</v>
      </c>
    </row>
    <row r="11067" spans="1:24" x14ac:dyDescent="0.2">
      <c r="A11067">
        <v>854454</v>
      </c>
      <c r="B11067" t="s">
        <v>3</v>
      </c>
      <c r="C11067" t="s">
        <v>38</v>
      </c>
      <c r="D11067">
        <v>1</v>
      </c>
      <c r="E11067" t="s">
        <v>39</v>
      </c>
      <c r="F11067">
        <v>1</v>
      </c>
      <c r="G11067" t="s">
        <v>40</v>
      </c>
      <c r="H11067">
        <v>1</v>
      </c>
      <c r="I11067" t="s">
        <v>41</v>
      </c>
      <c r="J11067">
        <v>1</v>
      </c>
      <c r="K11067">
        <v>97</v>
      </c>
      <c r="L11067" t="s">
        <v>53</v>
      </c>
      <c r="M11067">
        <v>2</v>
      </c>
      <c r="N11067" t="s">
        <v>16</v>
      </c>
      <c r="O11067">
        <v>2</v>
      </c>
      <c r="P11067" t="s">
        <v>14</v>
      </c>
      <c r="Q11067">
        <v>5</v>
      </c>
      <c r="R11067" t="s">
        <v>47</v>
      </c>
      <c r="S11067">
        <v>1</v>
      </c>
      <c r="T11067">
        <v>49</v>
      </c>
      <c r="U11067">
        <v>64.400000000000006</v>
      </c>
      <c r="V11067">
        <v>98.430000300000003</v>
      </c>
      <c r="W11067" t="str">
        <f>_xlfn.XLOOKUP(M11067,ActionReference[Action],ActionReference[Reference])</f>
        <v>Approved</v>
      </c>
      <c r="X11067" t="str" cm="1">
        <f t="array" ref="X11067">_xlfn.IFS(T11067&lt;40,"Lower",T11067&lt;122,"Middle",TRUE,"Upper")</f>
        <v>Middle</v>
      </c>
    </row>
    <row r="11068" spans="1:24" x14ac:dyDescent="0.2">
      <c r="A11068">
        <v>1387203</v>
      </c>
      <c r="B11068" t="s">
        <v>3</v>
      </c>
      <c r="C11068" t="s">
        <v>38</v>
      </c>
      <c r="D11068">
        <v>1</v>
      </c>
      <c r="E11068" t="s">
        <v>39</v>
      </c>
      <c r="F11068">
        <v>1</v>
      </c>
      <c r="G11068" t="s">
        <v>43</v>
      </c>
      <c r="H11068">
        <v>3</v>
      </c>
      <c r="I11068" t="s">
        <v>41</v>
      </c>
      <c r="J11068">
        <v>1</v>
      </c>
      <c r="K11068">
        <v>185</v>
      </c>
      <c r="L11068" t="s">
        <v>7</v>
      </c>
      <c r="M11068">
        <v>1</v>
      </c>
      <c r="N11068" t="s">
        <v>16</v>
      </c>
      <c r="O11068">
        <v>2</v>
      </c>
      <c r="P11068" t="s">
        <v>14</v>
      </c>
      <c r="Q11068">
        <v>5</v>
      </c>
      <c r="R11068" t="s">
        <v>47</v>
      </c>
      <c r="S11068">
        <v>1</v>
      </c>
      <c r="T11068">
        <v>108</v>
      </c>
      <c r="U11068">
        <v>70</v>
      </c>
      <c r="V11068">
        <v>92.480003400000001</v>
      </c>
      <c r="W11068" t="str">
        <f>_xlfn.XLOOKUP(M11068,ActionReference[Action],ActionReference[Reference])</f>
        <v>Approved</v>
      </c>
      <c r="X11068" t="str" cm="1">
        <f t="array" ref="X11068">_xlfn.IFS(T11068&lt;40,"Lower",T11068&lt;122,"Middle",TRUE,"Upper")</f>
        <v>Middle</v>
      </c>
    </row>
    <row r="11069" spans="1:24" x14ac:dyDescent="0.2">
      <c r="A11069">
        <v>365325</v>
      </c>
      <c r="B11069" t="s">
        <v>3</v>
      </c>
      <c r="C11069" t="s">
        <v>38</v>
      </c>
      <c r="D11069">
        <v>1</v>
      </c>
      <c r="E11069" t="s">
        <v>39</v>
      </c>
      <c r="F11069">
        <v>1</v>
      </c>
      <c r="G11069" t="s">
        <v>43</v>
      </c>
      <c r="H11069">
        <v>3</v>
      </c>
      <c r="I11069" t="s">
        <v>41</v>
      </c>
      <c r="J11069">
        <v>1</v>
      </c>
      <c r="K11069">
        <v>237</v>
      </c>
      <c r="L11069" t="s">
        <v>7</v>
      </c>
      <c r="M11069">
        <v>1</v>
      </c>
      <c r="N11069" t="s">
        <v>16</v>
      </c>
      <c r="O11069">
        <v>2</v>
      </c>
      <c r="P11069" t="s">
        <v>14</v>
      </c>
      <c r="Q11069">
        <v>5</v>
      </c>
      <c r="R11069" t="s">
        <v>46</v>
      </c>
      <c r="S11069">
        <v>2</v>
      </c>
      <c r="T11069">
        <v>48</v>
      </c>
      <c r="U11069">
        <v>107.6</v>
      </c>
      <c r="V11069">
        <v>98.959999100000005</v>
      </c>
      <c r="W11069" t="str">
        <f>_xlfn.XLOOKUP(M11069,ActionReference[Action],ActionReference[Reference])</f>
        <v>Approved</v>
      </c>
      <c r="X11069" t="str" cm="1">
        <f t="array" ref="X11069">_xlfn.IFS(T11069&lt;40,"Lower",T11069&lt;122,"Middle",TRUE,"Upper")</f>
        <v>Middle</v>
      </c>
    </row>
    <row r="11070" spans="1:24" x14ac:dyDescent="0.2">
      <c r="A11070">
        <v>2888798</v>
      </c>
      <c r="B11070" t="s">
        <v>3</v>
      </c>
      <c r="C11070" t="s">
        <v>38</v>
      </c>
      <c r="D11070">
        <v>1</v>
      </c>
      <c r="E11070" t="s">
        <v>54</v>
      </c>
      <c r="F11070">
        <v>2</v>
      </c>
      <c r="G11070" t="s">
        <v>43</v>
      </c>
      <c r="H11070">
        <v>3</v>
      </c>
      <c r="I11070" t="s">
        <v>41</v>
      </c>
      <c r="J11070">
        <v>1</v>
      </c>
      <c r="K11070">
        <v>85</v>
      </c>
      <c r="L11070" t="s">
        <v>7</v>
      </c>
      <c r="M11070">
        <v>1</v>
      </c>
      <c r="N11070" t="s">
        <v>16</v>
      </c>
      <c r="O11070">
        <v>2</v>
      </c>
      <c r="P11070" t="s">
        <v>14</v>
      </c>
      <c r="Q11070">
        <v>5</v>
      </c>
      <c r="R11070" t="s">
        <v>47</v>
      </c>
      <c r="S11070">
        <v>1</v>
      </c>
      <c r="T11070">
        <v>34</v>
      </c>
      <c r="U11070">
        <v>61.6</v>
      </c>
      <c r="V11070">
        <v>147.5</v>
      </c>
      <c r="W11070" t="str">
        <f>_xlfn.XLOOKUP(M11070,ActionReference[Action],ActionReference[Reference])</f>
        <v>Approved</v>
      </c>
      <c r="X11070" t="str" cm="1">
        <f t="array" ref="X11070">_xlfn.IFS(T11070&lt;40,"Lower",T11070&lt;122,"Middle",TRUE,"Upper")</f>
        <v>Lower</v>
      </c>
    </row>
    <row r="11071" spans="1:24" x14ac:dyDescent="0.2">
      <c r="A11071">
        <v>932745</v>
      </c>
      <c r="B11071" t="s">
        <v>3</v>
      </c>
      <c r="C11071" t="s">
        <v>38</v>
      </c>
      <c r="D11071">
        <v>1</v>
      </c>
      <c r="E11071" t="s">
        <v>39</v>
      </c>
      <c r="F11071">
        <v>1</v>
      </c>
      <c r="G11071" t="s">
        <v>43</v>
      </c>
      <c r="H11071">
        <v>3</v>
      </c>
      <c r="I11071" t="s">
        <v>41</v>
      </c>
      <c r="J11071">
        <v>1</v>
      </c>
      <c r="K11071">
        <v>24</v>
      </c>
      <c r="L11071" t="s">
        <v>7</v>
      </c>
      <c r="M11071">
        <v>1</v>
      </c>
      <c r="N11071" t="s">
        <v>16</v>
      </c>
      <c r="O11071">
        <v>2</v>
      </c>
      <c r="P11071" t="s">
        <v>14</v>
      </c>
      <c r="Q11071">
        <v>5</v>
      </c>
      <c r="R11071" t="s">
        <v>46</v>
      </c>
      <c r="S11071">
        <v>2</v>
      </c>
      <c r="T11071">
        <v>58</v>
      </c>
      <c r="U11071">
        <v>55.8</v>
      </c>
      <c r="V11071">
        <v>74.800003099999998</v>
      </c>
      <c r="W11071" t="str">
        <f>_xlfn.XLOOKUP(M11071,ActionReference[Action],ActionReference[Reference])</f>
        <v>Approved</v>
      </c>
      <c r="X11071" t="str" cm="1">
        <f t="array" ref="X11071">_xlfn.IFS(T11071&lt;40,"Lower",T11071&lt;122,"Middle",TRUE,"Upper")</f>
        <v>Middle</v>
      </c>
    </row>
    <row r="11072" spans="1:24" x14ac:dyDescent="0.2">
      <c r="A11072">
        <v>2888798</v>
      </c>
      <c r="B11072" t="s">
        <v>3</v>
      </c>
      <c r="C11072" t="s">
        <v>51</v>
      </c>
      <c r="D11072">
        <v>4</v>
      </c>
      <c r="E11072" t="s">
        <v>39</v>
      </c>
      <c r="F11072">
        <v>1</v>
      </c>
      <c r="G11072" t="s">
        <v>40</v>
      </c>
      <c r="H11072">
        <v>1</v>
      </c>
      <c r="I11072" t="s">
        <v>41</v>
      </c>
      <c r="J11072">
        <v>1</v>
      </c>
      <c r="K11072">
        <v>131</v>
      </c>
      <c r="L11072" t="s">
        <v>7</v>
      </c>
      <c r="M11072">
        <v>1</v>
      </c>
      <c r="N11072" t="s">
        <v>16</v>
      </c>
      <c r="O11072">
        <v>2</v>
      </c>
      <c r="P11072" t="s">
        <v>14</v>
      </c>
      <c r="Q11072">
        <v>5</v>
      </c>
      <c r="R11072" t="s">
        <v>47</v>
      </c>
      <c r="S11072">
        <v>1</v>
      </c>
      <c r="T11072">
        <v>32</v>
      </c>
      <c r="U11072">
        <v>53.1</v>
      </c>
      <c r="V11072">
        <v>95.029998800000001</v>
      </c>
      <c r="W11072" t="str">
        <f>_xlfn.XLOOKUP(M11072,ActionReference[Action],ActionReference[Reference])</f>
        <v>Approved</v>
      </c>
      <c r="X11072" t="str" cm="1">
        <f t="array" ref="X11072">_xlfn.IFS(T11072&lt;40,"Lower",T11072&lt;122,"Middle",TRUE,"Upper")</f>
        <v>Lower</v>
      </c>
    </row>
    <row r="11073" spans="1:24" x14ac:dyDescent="0.2">
      <c r="A11073">
        <v>497039</v>
      </c>
      <c r="B11073" t="s">
        <v>3</v>
      </c>
      <c r="C11073" t="s">
        <v>38</v>
      </c>
      <c r="D11073">
        <v>1</v>
      </c>
      <c r="E11073" t="s">
        <v>39</v>
      </c>
      <c r="F11073">
        <v>1</v>
      </c>
      <c r="G11073" t="s">
        <v>49</v>
      </c>
      <c r="H11073">
        <v>2</v>
      </c>
      <c r="I11073" t="s">
        <v>41</v>
      </c>
      <c r="J11073">
        <v>1</v>
      </c>
      <c r="K11073">
        <v>23</v>
      </c>
      <c r="L11073" t="s">
        <v>7</v>
      </c>
      <c r="M11073">
        <v>1</v>
      </c>
      <c r="N11073" t="s">
        <v>16</v>
      </c>
      <c r="O11073">
        <v>2</v>
      </c>
      <c r="P11073" t="s">
        <v>14</v>
      </c>
      <c r="Q11073">
        <v>5</v>
      </c>
      <c r="R11073" t="s">
        <v>47</v>
      </c>
      <c r="S11073">
        <v>1</v>
      </c>
      <c r="T11073">
        <v>25</v>
      </c>
      <c r="U11073">
        <v>61.6</v>
      </c>
      <c r="V11073">
        <v>72.599998499999998</v>
      </c>
      <c r="W11073" t="str">
        <f>_xlfn.XLOOKUP(M11073,ActionReference[Action],ActionReference[Reference])</f>
        <v>Approved</v>
      </c>
      <c r="X11073" t="str" cm="1">
        <f t="array" ref="X11073">_xlfn.IFS(T11073&lt;40,"Lower",T11073&lt;122,"Middle",TRUE,"Upper")</f>
        <v>Lower</v>
      </c>
    </row>
    <row r="11074" spans="1:24" x14ac:dyDescent="0.2">
      <c r="A11074" t="s">
        <v>557</v>
      </c>
      <c r="B11074" t="s">
        <v>3</v>
      </c>
      <c r="C11074" t="s">
        <v>38</v>
      </c>
      <c r="D11074">
        <v>1</v>
      </c>
      <c r="E11074" t="s">
        <v>39</v>
      </c>
      <c r="F11074">
        <v>1</v>
      </c>
      <c r="G11074" t="s">
        <v>40</v>
      </c>
      <c r="H11074">
        <v>1</v>
      </c>
      <c r="I11074" t="s">
        <v>41</v>
      </c>
      <c r="J11074">
        <v>1</v>
      </c>
      <c r="K11074">
        <v>85</v>
      </c>
      <c r="L11074" t="s">
        <v>7</v>
      </c>
      <c r="M11074">
        <v>1</v>
      </c>
      <c r="N11074" t="s">
        <v>16</v>
      </c>
      <c r="O11074">
        <v>2</v>
      </c>
      <c r="P11074" t="s">
        <v>14</v>
      </c>
      <c r="Q11074">
        <v>5</v>
      </c>
      <c r="R11074" t="s">
        <v>47</v>
      </c>
      <c r="S11074">
        <v>1</v>
      </c>
      <c r="T11074">
        <v>105</v>
      </c>
      <c r="U11074">
        <v>107.6</v>
      </c>
      <c r="V11074">
        <v>68.930000300000003</v>
      </c>
      <c r="W11074" t="str">
        <f>_xlfn.XLOOKUP(M11074,ActionReference[Action],ActionReference[Reference])</f>
        <v>Approved</v>
      </c>
      <c r="X11074" t="str" cm="1">
        <f t="array" ref="X11074">_xlfn.IFS(T11074&lt;40,"Lower",T11074&lt;122,"Middle",TRUE,"Upper")</f>
        <v>Middle</v>
      </c>
    </row>
    <row r="11075" spans="1:24" x14ac:dyDescent="0.2">
      <c r="A11075">
        <v>2888798</v>
      </c>
      <c r="B11075" t="s">
        <v>3</v>
      </c>
      <c r="C11075" t="s">
        <v>38</v>
      </c>
      <c r="D11075">
        <v>1</v>
      </c>
      <c r="E11075" t="s">
        <v>39</v>
      </c>
      <c r="F11075">
        <v>1</v>
      </c>
      <c r="G11075" t="s">
        <v>40</v>
      </c>
      <c r="H11075">
        <v>1</v>
      </c>
      <c r="I11075" t="s">
        <v>41</v>
      </c>
      <c r="J11075">
        <v>1</v>
      </c>
      <c r="K11075">
        <v>153</v>
      </c>
      <c r="L11075" t="s">
        <v>7</v>
      </c>
      <c r="M11075">
        <v>1</v>
      </c>
      <c r="N11075" t="s">
        <v>16</v>
      </c>
      <c r="O11075">
        <v>2</v>
      </c>
      <c r="P11075" t="s">
        <v>14</v>
      </c>
      <c r="Q11075">
        <v>5</v>
      </c>
      <c r="R11075" t="s">
        <v>47</v>
      </c>
      <c r="S11075">
        <v>1</v>
      </c>
      <c r="T11075">
        <v>47</v>
      </c>
      <c r="U11075">
        <v>74.599999999999994</v>
      </c>
      <c r="V11075">
        <v>110.779999</v>
      </c>
      <c r="W11075" t="str">
        <f>_xlfn.XLOOKUP(M11075,ActionReference[Action],ActionReference[Reference])</f>
        <v>Approved</v>
      </c>
      <c r="X11075" t="str" cm="1">
        <f t="array" ref="X11075">_xlfn.IFS(T11075&lt;40,"Lower",T11075&lt;122,"Middle",TRUE,"Upper")</f>
        <v>Middle</v>
      </c>
    </row>
    <row r="11076" spans="1:24" x14ac:dyDescent="0.2">
      <c r="A11076">
        <v>876634</v>
      </c>
      <c r="B11076" t="s">
        <v>3</v>
      </c>
      <c r="C11076" t="s">
        <v>38</v>
      </c>
      <c r="D11076">
        <v>1</v>
      </c>
      <c r="E11076" t="s">
        <v>39</v>
      </c>
      <c r="F11076">
        <v>1</v>
      </c>
      <c r="G11076" t="s">
        <v>43</v>
      </c>
      <c r="H11076">
        <v>3</v>
      </c>
      <c r="I11076" t="s">
        <v>41</v>
      </c>
      <c r="J11076">
        <v>1</v>
      </c>
      <c r="K11076">
        <v>202</v>
      </c>
      <c r="L11076" t="s">
        <v>7</v>
      </c>
      <c r="M11076">
        <v>1</v>
      </c>
      <c r="N11076" t="s">
        <v>16</v>
      </c>
      <c r="O11076">
        <v>2</v>
      </c>
      <c r="P11076" t="s">
        <v>14</v>
      </c>
      <c r="Q11076">
        <v>5</v>
      </c>
      <c r="R11076" t="s">
        <v>47</v>
      </c>
      <c r="S11076">
        <v>1</v>
      </c>
      <c r="T11076">
        <v>103</v>
      </c>
      <c r="U11076">
        <v>68.5</v>
      </c>
      <c r="V11076">
        <v>125.660004</v>
      </c>
      <c r="W11076" t="str">
        <f>_xlfn.XLOOKUP(M11076,ActionReference[Action],ActionReference[Reference])</f>
        <v>Approved</v>
      </c>
      <c r="X11076" t="str" cm="1">
        <f t="array" ref="X11076">_xlfn.IFS(T11076&lt;40,"Lower",T11076&lt;122,"Middle",TRUE,"Upper")</f>
        <v>Middle</v>
      </c>
    </row>
    <row r="11077" spans="1:24" x14ac:dyDescent="0.2">
      <c r="A11077">
        <v>2888798</v>
      </c>
      <c r="B11077" t="s">
        <v>3</v>
      </c>
      <c r="C11077" t="s">
        <v>38</v>
      </c>
      <c r="D11077">
        <v>1</v>
      </c>
      <c r="E11077" t="s">
        <v>39</v>
      </c>
      <c r="F11077">
        <v>1</v>
      </c>
      <c r="G11077" t="s">
        <v>40</v>
      </c>
      <c r="H11077">
        <v>1</v>
      </c>
      <c r="I11077" t="s">
        <v>41</v>
      </c>
      <c r="J11077">
        <v>1</v>
      </c>
      <c r="K11077">
        <v>255</v>
      </c>
      <c r="L11077" t="s">
        <v>7</v>
      </c>
      <c r="M11077">
        <v>1</v>
      </c>
      <c r="N11077" t="s">
        <v>16</v>
      </c>
      <c r="O11077">
        <v>2</v>
      </c>
      <c r="P11077" t="s">
        <v>14</v>
      </c>
      <c r="Q11077">
        <v>5</v>
      </c>
      <c r="R11077" t="s">
        <v>47</v>
      </c>
      <c r="S11077">
        <v>1</v>
      </c>
      <c r="T11077">
        <v>43</v>
      </c>
      <c r="U11077">
        <v>64</v>
      </c>
      <c r="V11077">
        <v>136.61000100000001</v>
      </c>
      <c r="W11077" t="str">
        <f>_xlfn.XLOOKUP(M11077,ActionReference[Action],ActionReference[Reference])</f>
        <v>Approved</v>
      </c>
      <c r="X11077" t="str" cm="1">
        <f t="array" ref="X11077">_xlfn.IFS(T11077&lt;40,"Lower",T11077&lt;122,"Middle",TRUE,"Upper")</f>
        <v>Middle</v>
      </c>
    </row>
    <row r="11078" spans="1:24" x14ac:dyDescent="0.2">
      <c r="A11078">
        <v>813947</v>
      </c>
      <c r="B11078" t="s">
        <v>3</v>
      </c>
      <c r="C11078" t="s">
        <v>38</v>
      </c>
      <c r="D11078">
        <v>1</v>
      </c>
      <c r="E11078" t="s">
        <v>39</v>
      </c>
      <c r="F11078">
        <v>1</v>
      </c>
      <c r="G11078" t="s">
        <v>40</v>
      </c>
      <c r="H11078">
        <v>1</v>
      </c>
      <c r="I11078" t="s">
        <v>41</v>
      </c>
      <c r="J11078">
        <v>1</v>
      </c>
      <c r="K11078">
        <v>172</v>
      </c>
      <c r="L11078" t="s">
        <v>7</v>
      </c>
      <c r="M11078">
        <v>1</v>
      </c>
      <c r="N11078" t="s">
        <v>16</v>
      </c>
      <c r="O11078">
        <v>2</v>
      </c>
      <c r="P11078" t="s">
        <v>14</v>
      </c>
      <c r="Q11078">
        <v>5</v>
      </c>
      <c r="R11078" t="s">
        <v>46</v>
      </c>
      <c r="S11078">
        <v>2</v>
      </c>
      <c r="T11078">
        <v>48</v>
      </c>
      <c r="U11078">
        <v>81.3</v>
      </c>
      <c r="V11078">
        <v>99.699996900000002</v>
      </c>
      <c r="W11078" t="str">
        <f>_xlfn.XLOOKUP(M11078,ActionReference[Action],ActionReference[Reference])</f>
        <v>Approved</v>
      </c>
      <c r="X11078" t="str" cm="1">
        <f t="array" ref="X11078">_xlfn.IFS(T11078&lt;40,"Lower",T11078&lt;122,"Middle",TRUE,"Upper")</f>
        <v>Middle</v>
      </c>
    </row>
    <row r="11079" spans="1:24" x14ac:dyDescent="0.2">
      <c r="A11079">
        <v>2888798</v>
      </c>
      <c r="B11079" t="s">
        <v>3</v>
      </c>
      <c r="C11079" t="s">
        <v>38</v>
      </c>
      <c r="D11079">
        <v>1</v>
      </c>
      <c r="E11079" t="s">
        <v>39</v>
      </c>
      <c r="F11079">
        <v>1</v>
      </c>
      <c r="G11079" t="s">
        <v>43</v>
      </c>
      <c r="H11079">
        <v>3</v>
      </c>
      <c r="I11079" t="s">
        <v>41</v>
      </c>
      <c r="J11079">
        <v>1</v>
      </c>
      <c r="K11079">
        <v>57</v>
      </c>
      <c r="L11079" t="s">
        <v>7</v>
      </c>
      <c r="M11079">
        <v>1</v>
      </c>
      <c r="N11079" t="s">
        <v>16</v>
      </c>
      <c r="O11079">
        <v>2</v>
      </c>
      <c r="P11079" t="s">
        <v>14</v>
      </c>
      <c r="Q11079">
        <v>5</v>
      </c>
      <c r="R11079" t="s">
        <v>47</v>
      </c>
      <c r="S11079">
        <v>1</v>
      </c>
      <c r="T11079">
        <v>42</v>
      </c>
      <c r="U11079">
        <v>55.1</v>
      </c>
      <c r="V11079">
        <v>97.75</v>
      </c>
      <c r="W11079" t="str">
        <f>_xlfn.XLOOKUP(M11079,ActionReference[Action],ActionReference[Reference])</f>
        <v>Approved</v>
      </c>
      <c r="X11079" t="str" cm="1">
        <f t="array" ref="X11079">_xlfn.IFS(T11079&lt;40,"Lower",T11079&lt;122,"Middle",TRUE,"Upper")</f>
        <v>Middle</v>
      </c>
    </row>
    <row r="11080" spans="1:24" x14ac:dyDescent="0.2">
      <c r="A11080" t="s">
        <v>556</v>
      </c>
      <c r="B11080" t="s">
        <v>3</v>
      </c>
      <c r="C11080" t="s">
        <v>38</v>
      </c>
      <c r="D11080">
        <v>1</v>
      </c>
      <c r="E11080" t="s">
        <v>39</v>
      </c>
      <c r="F11080">
        <v>1</v>
      </c>
      <c r="G11080" t="s">
        <v>40</v>
      </c>
      <c r="H11080">
        <v>1</v>
      </c>
      <c r="I11080" t="s">
        <v>41</v>
      </c>
      <c r="J11080">
        <v>1</v>
      </c>
      <c r="K11080">
        <v>246</v>
      </c>
      <c r="L11080" t="s">
        <v>7</v>
      </c>
      <c r="M11080">
        <v>1</v>
      </c>
      <c r="N11080" t="s">
        <v>16</v>
      </c>
      <c r="O11080">
        <v>2</v>
      </c>
      <c r="P11080" t="s">
        <v>14</v>
      </c>
      <c r="Q11080">
        <v>5</v>
      </c>
      <c r="R11080" t="s">
        <v>46</v>
      </c>
      <c r="S11080">
        <v>2</v>
      </c>
      <c r="T11080">
        <v>157</v>
      </c>
      <c r="U11080">
        <v>53.7</v>
      </c>
      <c r="V11080">
        <v>94.400001500000002</v>
      </c>
      <c r="W11080" t="str">
        <f>_xlfn.XLOOKUP(M11080,ActionReference[Action],ActionReference[Reference])</f>
        <v>Approved</v>
      </c>
      <c r="X11080" t="str" cm="1">
        <f t="array" ref="X11080">_xlfn.IFS(T11080&lt;40,"Lower",T11080&lt;122,"Middle",TRUE,"Upper")</f>
        <v>Upper</v>
      </c>
    </row>
    <row r="11081" spans="1:24" x14ac:dyDescent="0.2">
      <c r="A11081">
        <v>2888798</v>
      </c>
      <c r="B11081" t="s">
        <v>3</v>
      </c>
      <c r="C11081" t="s">
        <v>38</v>
      </c>
      <c r="D11081">
        <v>1</v>
      </c>
      <c r="E11081" t="s">
        <v>39</v>
      </c>
      <c r="F11081">
        <v>1</v>
      </c>
      <c r="G11081" t="s">
        <v>40</v>
      </c>
      <c r="H11081">
        <v>1</v>
      </c>
      <c r="I11081" t="s">
        <v>41</v>
      </c>
      <c r="J11081">
        <v>1</v>
      </c>
      <c r="K11081">
        <v>298</v>
      </c>
      <c r="L11081" t="s">
        <v>7</v>
      </c>
      <c r="M11081">
        <v>1</v>
      </c>
      <c r="N11081" t="s">
        <v>16</v>
      </c>
      <c r="O11081">
        <v>2</v>
      </c>
      <c r="P11081" t="s">
        <v>9</v>
      </c>
      <c r="Q11081">
        <v>2</v>
      </c>
      <c r="R11081" t="s">
        <v>47</v>
      </c>
      <c r="S11081">
        <v>1</v>
      </c>
      <c r="T11081">
        <v>121</v>
      </c>
      <c r="U11081">
        <v>65.099999999999994</v>
      </c>
      <c r="V11081">
        <v>137.21000699999999</v>
      </c>
      <c r="W11081" t="str">
        <f>_xlfn.XLOOKUP(M11081,ActionReference[Action],ActionReference[Reference])</f>
        <v>Approved</v>
      </c>
      <c r="X11081" t="str" cm="1">
        <f t="array" ref="X11081">_xlfn.IFS(T11081&lt;40,"Lower",T11081&lt;122,"Middle",TRUE,"Upper")</f>
        <v>Middle</v>
      </c>
    </row>
    <row r="11082" spans="1:24" x14ac:dyDescent="0.2">
      <c r="A11082">
        <v>751656</v>
      </c>
      <c r="B11082" t="s">
        <v>3</v>
      </c>
      <c r="C11082" t="s">
        <v>38</v>
      </c>
      <c r="D11082">
        <v>1</v>
      </c>
      <c r="E11082" t="s">
        <v>39</v>
      </c>
      <c r="F11082">
        <v>1</v>
      </c>
      <c r="G11082" t="s">
        <v>40</v>
      </c>
      <c r="H11082">
        <v>1</v>
      </c>
      <c r="I11082" t="s">
        <v>41</v>
      </c>
      <c r="J11082">
        <v>1</v>
      </c>
      <c r="K11082">
        <v>160</v>
      </c>
      <c r="L11082" t="s">
        <v>7</v>
      </c>
      <c r="M11082">
        <v>1</v>
      </c>
      <c r="N11082" t="s">
        <v>16</v>
      </c>
      <c r="O11082">
        <v>2</v>
      </c>
      <c r="P11082" t="s">
        <v>14</v>
      </c>
      <c r="Q11082">
        <v>5</v>
      </c>
      <c r="R11082" t="s">
        <v>46</v>
      </c>
      <c r="S11082">
        <v>2</v>
      </c>
      <c r="T11082">
        <v>54</v>
      </c>
      <c r="U11082">
        <v>89.8</v>
      </c>
      <c r="V11082">
        <v>129.529999</v>
      </c>
      <c r="W11082" t="str">
        <f>_xlfn.XLOOKUP(M11082,ActionReference[Action],ActionReference[Reference])</f>
        <v>Approved</v>
      </c>
      <c r="X11082" t="str" cm="1">
        <f t="array" ref="X11082">_xlfn.IFS(T11082&lt;40,"Lower",T11082&lt;122,"Middle",TRUE,"Upper")</f>
        <v>Middle</v>
      </c>
    </row>
    <row r="11083" spans="1:24" x14ac:dyDescent="0.2">
      <c r="A11083">
        <v>542528</v>
      </c>
      <c r="B11083" t="s">
        <v>3</v>
      </c>
      <c r="C11083" t="s">
        <v>38</v>
      </c>
      <c r="D11083">
        <v>1</v>
      </c>
      <c r="E11083" t="s">
        <v>39</v>
      </c>
      <c r="F11083">
        <v>1</v>
      </c>
      <c r="G11083" t="s">
        <v>49</v>
      </c>
      <c r="H11083">
        <v>2</v>
      </c>
      <c r="I11083" t="s">
        <v>41</v>
      </c>
      <c r="J11083">
        <v>1</v>
      </c>
      <c r="K11083">
        <v>3</v>
      </c>
      <c r="L11083" t="s">
        <v>6</v>
      </c>
      <c r="M11083">
        <v>3</v>
      </c>
      <c r="N11083" t="s">
        <v>16</v>
      </c>
      <c r="O11083">
        <v>2</v>
      </c>
      <c r="P11083" t="s">
        <v>14</v>
      </c>
      <c r="Q11083">
        <v>5</v>
      </c>
      <c r="R11083" t="s">
        <v>46</v>
      </c>
      <c r="S11083">
        <v>2</v>
      </c>
      <c r="T11083">
        <v>39</v>
      </c>
      <c r="U11083">
        <v>57.6</v>
      </c>
      <c r="V11083">
        <v>125.769997</v>
      </c>
      <c r="W11083" t="str">
        <f>_xlfn.XLOOKUP(M11083,ActionReference[Action],ActionReference[Reference])</f>
        <v>Denied</v>
      </c>
      <c r="X11083" t="str" cm="1">
        <f t="array" ref="X11083">_xlfn.IFS(T11083&lt;40,"Lower",T11083&lt;122,"Middle",TRUE,"Upper")</f>
        <v>Lower</v>
      </c>
    </row>
    <row r="11084" spans="1:24" x14ac:dyDescent="0.2">
      <c r="A11084">
        <v>24326</v>
      </c>
      <c r="B11084" t="s">
        <v>4</v>
      </c>
      <c r="C11084" t="s">
        <v>38</v>
      </c>
      <c r="D11084">
        <v>1</v>
      </c>
      <c r="E11084" t="s">
        <v>39</v>
      </c>
      <c r="F11084">
        <v>1</v>
      </c>
      <c r="G11084" t="s">
        <v>43</v>
      </c>
      <c r="H11084">
        <v>3</v>
      </c>
      <c r="I11084" t="s">
        <v>41</v>
      </c>
      <c r="J11084">
        <v>1</v>
      </c>
      <c r="K11084">
        <v>149</v>
      </c>
      <c r="L11084" t="s">
        <v>7</v>
      </c>
      <c r="M11084">
        <v>1</v>
      </c>
      <c r="N11084" t="s">
        <v>16</v>
      </c>
      <c r="O11084">
        <v>2</v>
      </c>
      <c r="P11084" t="s">
        <v>14</v>
      </c>
      <c r="Q11084">
        <v>5</v>
      </c>
      <c r="R11084" t="s">
        <v>47</v>
      </c>
      <c r="S11084">
        <v>1</v>
      </c>
      <c r="T11084">
        <v>128</v>
      </c>
      <c r="U11084">
        <v>97.4</v>
      </c>
      <c r="V11084">
        <v>78</v>
      </c>
      <c r="W11084" t="str">
        <f>_xlfn.XLOOKUP(M11084,ActionReference[Action],ActionReference[Reference])</f>
        <v>Approved</v>
      </c>
      <c r="X11084" t="str" cm="1">
        <f t="array" ref="X11084">_xlfn.IFS(T11084&lt;40,"Lower",T11084&lt;122,"Middle",TRUE,"Upper")</f>
        <v>Upper</v>
      </c>
    </row>
    <row r="11085" spans="1:24" x14ac:dyDescent="0.2">
      <c r="A11085">
        <v>62882</v>
      </c>
      <c r="B11085" t="s">
        <v>4</v>
      </c>
      <c r="C11085" t="s">
        <v>38</v>
      </c>
      <c r="D11085">
        <v>1</v>
      </c>
      <c r="E11085" t="s">
        <v>39</v>
      </c>
      <c r="F11085">
        <v>1</v>
      </c>
      <c r="G11085" t="s">
        <v>40</v>
      </c>
      <c r="H11085">
        <v>1</v>
      </c>
      <c r="I11085" t="s">
        <v>41</v>
      </c>
      <c r="J11085">
        <v>1</v>
      </c>
      <c r="K11085">
        <v>170</v>
      </c>
      <c r="L11085" t="s">
        <v>7</v>
      </c>
      <c r="M11085">
        <v>1</v>
      </c>
      <c r="N11085" t="s">
        <v>16</v>
      </c>
      <c r="O11085">
        <v>2</v>
      </c>
      <c r="P11085" t="s">
        <v>14</v>
      </c>
      <c r="Q11085">
        <v>5</v>
      </c>
      <c r="R11085" t="s">
        <v>47</v>
      </c>
      <c r="S11085">
        <v>1</v>
      </c>
      <c r="T11085">
        <v>172</v>
      </c>
      <c r="U11085">
        <v>74.5</v>
      </c>
      <c r="V11085">
        <v>113.889999</v>
      </c>
      <c r="W11085" t="str">
        <f>_xlfn.XLOOKUP(M11085,ActionReference[Action],ActionReference[Reference])</f>
        <v>Approved</v>
      </c>
      <c r="X11085" t="str" cm="1">
        <f t="array" ref="X11085">_xlfn.IFS(T11085&lt;40,"Lower",T11085&lt;122,"Middle",TRUE,"Upper")</f>
        <v>Upper</v>
      </c>
    </row>
    <row r="11086" spans="1:24" x14ac:dyDescent="0.2">
      <c r="A11086">
        <v>62322</v>
      </c>
      <c r="B11086" t="s">
        <v>4</v>
      </c>
      <c r="C11086" t="s">
        <v>38</v>
      </c>
      <c r="D11086">
        <v>1</v>
      </c>
      <c r="E11086" t="s">
        <v>39</v>
      </c>
      <c r="F11086">
        <v>1</v>
      </c>
      <c r="G11086" t="s">
        <v>43</v>
      </c>
      <c r="H11086">
        <v>3</v>
      </c>
      <c r="I11086" t="s">
        <v>41</v>
      </c>
      <c r="J11086">
        <v>1</v>
      </c>
      <c r="K11086">
        <v>11</v>
      </c>
      <c r="L11086" t="s">
        <v>7</v>
      </c>
      <c r="M11086">
        <v>1</v>
      </c>
      <c r="N11086" t="s">
        <v>11</v>
      </c>
      <c r="O11086">
        <v>3</v>
      </c>
      <c r="P11086" t="s">
        <v>14</v>
      </c>
      <c r="Q11086">
        <v>5</v>
      </c>
      <c r="R11086" t="s">
        <v>47</v>
      </c>
      <c r="S11086">
        <v>1</v>
      </c>
      <c r="T11086">
        <v>41</v>
      </c>
      <c r="U11086">
        <v>63.5</v>
      </c>
      <c r="V11086">
        <v>93.129997299999999</v>
      </c>
      <c r="W11086" t="str">
        <f>_xlfn.XLOOKUP(M11086,ActionReference[Action],ActionReference[Reference])</f>
        <v>Approved</v>
      </c>
      <c r="X11086" t="str" cm="1">
        <f t="array" ref="X11086">_xlfn.IFS(T11086&lt;40,"Lower",T11086&lt;122,"Middle",TRUE,"Upper")</f>
        <v>Middle</v>
      </c>
    </row>
    <row r="11087" spans="1:24" x14ac:dyDescent="0.2">
      <c r="A11087">
        <v>1682</v>
      </c>
      <c r="B11087" t="s">
        <v>4</v>
      </c>
      <c r="C11087" t="s">
        <v>38</v>
      </c>
      <c r="D11087">
        <v>1</v>
      </c>
      <c r="E11087" t="s">
        <v>39</v>
      </c>
      <c r="F11087">
        <v>1</v>
      </c>
      <c r="G11087" t="s">
        <v>40</v>
      </c>
      <c r="H11087">
        <v>1</v>
      </c>
      <c r="I11087" t="s">
        <v>41</v>
      </c>
      <c r="J11087">
        <v>1</v>
      </c>
      <c r="K11087">
        <v>145</v>
      </c>
      <c r="L11087" t="s">
        <v>7</v>
      </c>
      <c r="M11087">
        <v>1</v>
      </c>
      <c r="N11087" t="s">
        <v>16</v>
      </c>
      <c r="O11087">
        <v>2</v>
      </c>
      <c r="P11087" t="s">
        <v>14</v>
      </c>
      <c r="Q11087">
        <v>5</v>
      </c>
      <c r="R11087" t="s">
        <v>47</v>
      </c>
      <c r="S11087">
        <v>1</v>
      </c>
      <c r="T11087">
        <v>53</v>
      </c>
      <c r="U11087">
        <v>65.5</v>
      </c>
      <c r="V11087">
        <v>123.32</v>
      </c>
      <c r="W11087" t="str">
        <f>_xlfn.XLOOKUP(M11087,ActionReference[Action],ActionReference[Reference])</f>
        <v>Approved</v>
      </c>
      <c r="X11087" t="str" cm="1">
        <f t="array" ref="X11087">_xlfn.IFS(T11087&lt;40,"Lower",T11087&lt;122,"Middle",TRUE,"Upper")</f>
        <v>Middle</v>
      </c>
    </row>
    <row r="11088" spans="1:24" x14ac:dyDescent="0.2">
      <c r="A11088">
        <v>1644</v>
      </c>
      <c r="B11088" t="s">
        <v>4</v>
      </c>
      <c r="C11088" t="s">
        <v>38</v>
      </c>
      <c r="D11088">
        <v>1</v>
      </c>
      <c r="E11088" t="s">
        <v>39</v>
      </c>
      <c r="F11088">
        <v>1</v>
      </c>
      <c r="G11088" t="s">
        <v>49</v>
      </c>
      <c r="H11088">
        <v>2</v>
      </c>
      <c r="I11088" t="s">
        <v>41</v>
      </c>
      <c r="J11088">
        <v>1</v>
      </c>
      <c r="K11088">
        <v>100</v>
      </c>
      <c r="L11088" t="s">
        <v>7</v>
      </c>
      <c r="M11088">
        <v>1</v>
      </c>
      <c r="N11088" t="s">
        <v>16</v>
      </c>
      <c r="O11088">
        <v>2</v>
      </c>
      <c r="P11088" t="s">
        <v>14</v>
      </c>
      <c r="Q11088">
        <v>5</v>
      </c>
      <c r="R11088" t="s">
        <v>46</v>
      </c>
      <c r="S11088">
        <v>2</v>
      </c>
      <c r="U11088">
        <v>64.599999999999994</v>
      </c>
      <c r="V11088">
        <v>85</v>
      </c>
      <c r="W11088" t="str">
        <f>_xlfn.XLOOKUP(M11088,ActionReference[Action],ActionReference[Reference])</f>
        <v>Approved</v>
      </c>
      <c r="X11088" t="str" cm="1">
        <f t="array" ref="X11088">_xlfn.IFS(T11088&lt;40,"Lower",T11088&lt;122,"Middle",TRUE,"Upper")</f>
        <v>Lower</v>
      </c>
    </row>
    <row r="11089" spans="1:24" x14ac:dyDescent="0.2">
      <c r="A11089">
        <v>24250</v>
      </c>
      <c r="B11089" t="s">
        <v>4</v>
      </c>
      <c r="C11089" t="s">
        <v>38</v>
      </c>
      <c r="D11089">
        <v>1</v>
      </c>
      <c r="E11089" t="s">
        <v>39</v>
      </c>
      <c r="F11089">
        <v>1</v>
      </c>
      <c r="G11089" t="s">
        <v>49</v>
      </c>
      <c r="H11089">
        <v>2</v>
      </c>
      <c r="I11089" t="s">
        <v>41</v>
      </c>
      <c r="J11089">
        <v>1</v>
      </c>
      <c r="K11089">
        <v>20</v>
      </c>
      <c r="L11089" t="s">
        <v>6</v>
      </c>
      <c r="M11089">
        <v>3</v>
      </c>
      <c r="N11089" t="s">
        <v>16</v>
      </c>
      <c r="O11089">
        <v>2</v>
      </c>
      <c r="P11089" t="s">
        <v>14</v>
      </c>
      <c r="Q11089">
        <v>5</v>
      </c>
      <c r="R11089" t="s">
        <v>46</v>
      </c>
      <c r="S11089">
        <v>2</v>
      </c>
      <c r="T11089">
        <v>69</v>
      </c>
      <c r="U11089">
        <v>104.8</v>
      </c>
      <c r="V11089">
        <v>92.040000899999995</v>
      </c>
      <c r="W11089" t="str">
        <f>_xlfn.XLOOKUP(M11089,ActionReference[Action],ActionReference[Reference])</f>
        <v>Denied</v>
      </c>
      <c r="X11089" t="str" cm="1">
        <f t="array" ref="X11089">_xlfn.IFS(T11089&lt;40,"Lower",T11089&lt;122,"Middle",TRUE,"Upper")</f>
        <v>Middle</v>
      </c>
    </row>
    <row r="11090" spans="1:24" x14ac:dyDescent="0.2">
      <c r="A11090">
        <v>13121</v>
      </c>
      <c r="B11090" t="s">
        <v>4</v>
      </c>
      <c r="C11090" t="s">
        <v>38</v>
      </c>
      <c r="D11090">
        <v>1</v>
      </c>
      <c r="E11090" t="s">
        <v>39</v>
      </c>
      <c r="F11090">
        <v>1</v>
      </c>
      <c r="G11090" t="s">
        <v>43</v>
      </c>
      <c r="H11090">
        <v>3</v>
      </c>
      <c r="I11090" t="s">
        <v>41</v>
      </c>
      <c r="J11090">
        <v>1</v>
      </c>
      <c r="K11090">
        <v>175</v>
      </c>
      <c r="L11090" t="s">
        <v>7</v>
      </c>
      <c r="M11090">
        <v>1</v>
      </c>
      <c r="N11090" t="s">
        <v>16</v>
      </c>
      <c r="O11090">
        <v>2</v>
      </c>
      <c r="P11090" t="s">
        <v>14</v>
      </c>
      <c r="Q11090">
        <v>5</v>
      </c>
      <c r="R11090" t="s">
        <v>47</v>
      </c>
      <c r="S11090">
        <v>1</v>
      </c>
      <c r="T11090">
        <v>104</v>
      </c>
      <c r="U11090">
        <v>81.400000000000006</v>
      </c>
      <c r="V11090">
        <v>100.790001</v>
      </c>
      <c r="W11090" t="str">
        <f>_xlfn.XLOOKUP(M11090,ActionReference[Action],ActionReference[Reference])</f>
        <v>Approved</v>
      </c>
      <c r="X11090" t="str" cm="1">
        <f t="array" ref="X11090">_xlfn.IFS(T11090&lt;40,"Lower",T11090&lt;122,"Middle",TRUE,"Upper")</f>
        <v>Middle</v>
      </c>
    </row>
    <row r="11091" spans="1:24" x14ac:dyDescent="0.2">
      <c r="A11091">
        <v>60522</v>
      </c>
      <c r="B11091" t="s">
        <v>4</v>
      </c>
      <c r="C11091" t="s">
        <v>38</v>
      </c>
      <c r="D11091">
        <v>1</v>
      </c>
      <c r="E11091" t="s">
        <v>39</v>
      </c>
      <c r="F11091">
        <v>1</v>
      </c>
      <c r="G11091" t="s">
        <v>49</v>
      </c>
      <c r="H11091">
        <v>2</v>
      </c>
      <c r="I11091" t="s">
        <v>41</v>
      </c>
      <c r="J11091">
        <v>1</v>
      </c>
      <c r="K11091">
        <v>42</v>
      </c>
      <c r="L11091" t="s">
        <v>6</v>
      </c>
      <c r="M11091">
        <v>3</v>
      </c>
      <c r="N11091" t="s">
        <v>16</v>
      </c>
      <c r="O11091">
        <v>2</v>
      </c>
      <c r="P11091" t="s">
        <v>10</v>
      </c>
      <c r="Q11091">
        <v>3</v>
      </c>
      <c r="R11091" t="s">
        <v>46</v>
      </c>
      <c r="S11091">
        <v>2</v>
      </c>
      <c r="T11091">
        <v>47</v>
      </c>
      <c r="U11091">
        <v>53.5</v>
      </c>
      <c r="V11091">
        <v>40.430000300000003</v>
      </c>
      <c r="W11091" t="str">
        <f>_xlfn.XLOOKUP(M11091,ActionReference[Action],ActionReference[Reference])</f>
        <v>Denied</v>
      </c>
      <c r="X11091" t="str" cm="1">
        <f t="array" ref="X11091">_xlfn.IFS(T11091&lt;40,"Lower",T11091&lt;122,"Middle",TRUE,"Upper")</f>
        <v>Middle</v>
      </c>
    </row>
    <row r="11092" spans="1:24" x14ac:dyDescent="0.2">
      <c r="A11092">
        <v>4735</v>
      </c>
      <c r="B11092" t="s">
        <v>4</v>
      </c>
      <c r="C11092" t="s">
        <v>38</v>
      </c>
      <c r="D11092">
        <v>1</v>
      </c>
      <c r="E11092" t="s">
        <v>39</v>
      </c>
      <c r="F11092">
        <v>1</v>
      </c>
      <c r="G11092" t="s">
        <v>43</v>
      </c>
      <c r="H11092">
        <v>3</v>
      </c>
      <c r="I11092" t="s">
        <v>41</v>
      </c>
      <c r="J11092">
        <v>1</v>
      </c>
      <c r="K11092">
        <v>440</v>
      </c>
      <c r="L11092" t="s">
        <v>6</v>
      </c>
      <c r="M11092">
        <v>3</v>
      </c>
      <c r="N11092" t="s">
        <v>16</v>
      </c>
      <c r="O11092">
        <v>2</v>
      </c>
      <c r="P11092" t="s">
        <v>14</v>
      </c>
      <c r="Q11092">
        <v>5</v>
      </c>
      <c r="R11092" t="s">
        <v>47</v>
      </c>
      <c r="S11092">
        <v>1</v>
      </c>
      <c r="T11092">
        <v>140</v>
      </c>
      <c r="U11092">
        <v>110.8</v>
      </c>
      <c r="V11092">
        <v>107.529999</v>
      </c>
      <c r="W11092" t="str">
        <f>_xlfn.XLOOKUP(M11092,ActionReference[Action],ActionReference[Reference])</f>
        <v>Denied</v>
      </c>
      <c r="X11092" t="str" cm="1">
        <f t="array" ref="X11092">_xlfn.IFS(T11092&lt;40,"Lower",T11092&lt;122,"Middle",TRUE,"Upper")</f>
        <v>Upper</v>
      </c>
    </row>
    <row r="11093" spans="1:24" x14ac:dyDescent="0.2">
      <c r="A11093">
        <v>1438</v>
      </c>
      <c r="B11093" t="s">
        <v>4</v>
      </c>
      <c r="C11093" t="s">
        <v>38</v>
      </c>
      <c r="D11093">
        <v>1</v>
      </c>
      <c r="E11093" t="s">
        <v>39</v>
      </c>
      <c r="F11093">
        <v>1</v>
      </c>
      <c r="G11093" t="s">
        <v>43</v>
      </c>
      <c r="H11093">
        <v>3</v>
      </c>
      <c r="I11093" t="s">
        <v>41</v>
      </c>
      <c r="J11093">
        <v>1</v>
      </c>
      <c r="K11093">
        <v>424</v>
      </c>
      <c r="L11093" t="s">
        <v>7</v>
      </c>
      <c r="M11093">
        <v>1</v>
      </c>
      <c r="N11093" t="s">
        <v>16</v>
      </c>
      <c r="O11093">
        <v>2</v>
      </c>
      <c r="P11093" t="s">
        <v>10</v>
      </c>
      <c r="Q11093">
        <v>3</v>
      </c>
      <c r="R11093" t="s">
        <v>47</v>
      </c>
      <c r="S11093">
        <v>1</v>
      </c>
      <c r="T11093">
        <v>43</v>
      </c>
      <c r="U11093">
        <v>64.3</v>
      </c>
      <c r="V11093">
        <v>123.93</v>
      </c>
      <c r="W11093" t="str">
        <f>_xlfn.XLOOKUP(M11093,ActionReference[Action],ActionReference[Reference])</f>
        <v>Approved</v>
      </c>
      <c r="X11093" t="str" cm="1">
        <f t="array" ref="X11093">_xlfn.IFS(T11093&lt;40,"Lower",T11093&lt;122,"Middle",TRUE,"Upper")</f>
        <v>Middle</v>
      </c>
    </row>
    <row r="11094" spans="1:24" x14ac:dyDescent="0.2">
      <c r="A11094">
        <v>77</v>
      </c>
      <c r="B11094" t="s">
        <v>4</v>
      </c>
      <c r="C11094" t="s">
        <v>38</v>
      </c>
      <c r="D11094">
        <v>1</v>
      </c>
      <c r="E11094" t="s">
        <v>39</v>
      </c>
      <c r="F11094">
        <v>1</v>
      </c>
      <c r="G11094" t="s">
        <v>43</v>
      </c>
      <c r="H11094">
        <v>3</v>
      </c>
      <c r="I11094" t="s">
        <v>41</v>
      </c>
      <c r="J11094">
        <v>1</v>
      </c>
      <c r="K11094">
        <v>62</v>
      </c>
      <c r="L11094" t="s">
        <v>53</v>
      </c>
      <c r="M11094">
        <v>2</v>
      </c>
      <c r="N11094" t="s">
        <v>16</v>
      </c>
      <c r="O11094">
        <v>2</v>
      </c>
      <c r="P11094" t="s">
        <v>14</v>
      </c>
      <c r="Q11094">
        <v>5</v>
      </c>
      <c r="R11094" t="s">
        <v>46</v>
      </c>
      <c r="S11094">
        <v>2</v>
      </c>
      <c r="T11094">
        <v>42</v>
      </c>
      <c r="U11094">
        <v>76.8</v>
      </c>
      <c r="V11094">
        <v>56.220001199999999</v>
      </c>
      <c r="W11094" t="str">
        <f>_xlfn.XLOOKUP(M11094,ActionReference[Action],ActionReference[Reference])</f>
        <v>Approved</v>
      </c>
      <c r="X11094" t="str" cm="1">
        <f t="array" ref="X11094">_xlfn.IFS(T11094&lt;40,"Lower",T11094&lt;122,"Middle",TRUE,"Upper")</f>
        <v>Middle</v>
      </c>
    </row>
    <row r="11095" spans="1:24" x14ac:dyDescent="0.2">
      <c r="A11095">
        <v>60700</v>
      </c>
      <c r="B11095" t="s">
        <v>4</v>
      </c>
      <c r="C11095" t="s">
        <v>38</v>
      </c>
      <c r="D11095">
        <v>1</v>
      </c>
      <c r="E11095" t="s">
        <v>39</v>
      </c>
      <c r="F11095">
        <v>1</v>
      </c>
      <c r="G11095" t="s">
        <v>49</v>
      </c>
      <c r="H11095">
        <v>2</v>
      </c>
      <c r="I11095" t="s">
        <v>41</v>
      </c>
      <c r="J11095">
        <v>1</v>
      </c>
      <c r="K11095">
        <v>18</v>
      </c>
      <c r="L11095" t="s">
        <v>7</v>
      </c>
      <c r="M11095">
        <v>1</v>
      </c>
      <c r="N11095" t="s">
        <v>15</v>
      </c>
      <c r="O11095">
        <v>1</v>
      </c>
      <c r="P11095" t="s">
        <v>14</v>
      </c>
      <c r="Q11095">
        <v>5</v>
      </c>
      <c r="R11095" t="s">
        <v>47</v>
      </c>
      <c r="S11095">
        <v>1</v>
      </c>
      <c r="T11095">
        <v>71</v>
      </c>
      <c r="U11095">
        <v>63.2</v>
      </c>
      <c r="V11095">
        <v>86.610000600000006</v>
      </c>
      <c r="W11095" t="str">
        <f>_xlfn.XLOOKUP(M11095,ActionReference[Action],ActionReference[Reference])</f>
        <v>Approved</v>
      </c>
      <c r="X11095" t="str" cm="1">
        <f t="array" ref="X11095">_xlfn.IFS(T11095&lt;40,"Lower",T11095&lt;122,"Middle",TRUE,"Upper")</f>
        <v>Middle</v>
      </c>
    </row>
    <row r="11096" spans="1:24" x14ac:dyDescent="0.2">
      <c r="A11096">
        <v>68187</v>
      </c>
      <c r="B11096" t="s">
        <v>4</v>
      </c>
      <c r="C11096" t="s">
        <v>38</v>
      </c>
      <c r="D11096">
        <v>1</v>
      </c>
      <c r="E11096" t="s">
        <v>39</v>
      </c>
      <c r="F11096">
        <v>1</v>
      </c>
      <c r="G11096" t="s">
        <v>40</v>
      </c>
      <c r="H11096">
        <v>1</v>
      </c>
      <c r="I11096" t="s">
        <v>41</v>
      </c>
      <c r="J11096">
        <v>1</v>
      </c>
      <c r="K11096">
        <v>284</v>
      </c>
      <c r="L11096" t="s">
        <v>53</v>
      </c>
      <c r="M11096">
        <v>2</v>
      </c>
      <c r="N11096" t="s">
        <v>16</v>
      </c>
      <c r="O11096">
        <v>2</v>
      </c>
      <c r="P11096" t="s">
        <v>14</v>
      </c>
      <c r="Q11096">
        <v>5</v>
      </c>
      <c r="R11096" t="s">
        <v>46</v>
      </c>
      <c r="S11096">
        <v>2</v>
      </c>
      <c r="T11096">
        <v>163</v>
      </c>
      <c r="U11096">
        <v>89.8</v>
      </c>
      <c r="V11096">
        <v>175.55999800000001</v>
      </c>
      <c r="W11096" t="str">
        <f>_xlfn.XLOOKUP(M11096,ActionReference[Action],ActionReference[Reference])</f>
        <v>Approved</v>
      </c>
      <c r="X11096" t="str" cm="1">
        <f t="array" ref="X11096">_xlfn.IFS(T11096&lt;40,"Lower",T11096&lt;122,"Middle",TRUE,"Upper")</f>
        <v>Upper</v>
      </c>
    </row>
    <row r="11097" spans="1:24" x14ac:dyDescent="0.2">
      <c r="A11097">
        <v>63194</v>
      </c>
      <c r="B11097" t="s">
        <v>4</v>
      </c>
      <c r="C11097" t="s">
        <v>38</v>
      </c>
      <c r="D11097">
        <v>1</v>
      </c>
      <c r="E11097" t="s">
        <v>39</v>
      </c>
      <c r="F11097">
        <v>1</v>
      </c>
      <c r="G11097" t="s">
        <v>43</v>
      </c>
      <c r="H11097">
        <v>3</v>
      </c>
      <c r="I11097" t="s">
        <v>41</v>
      </c>
      <c r="J11097">
        <v>1</v>
      </c>
      <c r="K11097">
        <v>207</v>
      </c>
      <c r="L11097" t="s">
        <v>7</v>
      </c>
      <c r="M11097">
        <v>1</v>
      </c>
      <c r="N11097" t="s">
        <v>16</v>
      </c>
      <c r="O11097">
        <v>2</v>
      </c>
      <c r="P11097" t="s">
        <v>14</v>
      </c>
      <c r="Q11097">
        <v>5</v>
      </c>
      <c r="R11097" t="s">
        <v>46</v>
      </c>
      <c r="S11097">
        <v>2</v>
      </c>
      <c r="T11097">
        <v>91</v>
      </c>
      <c r="U11097">
        <v>64</v>
      </c>
      <c r="V11097">
        <v>136.61000100000001</v>
      </c>
      <c r="W11097" t="str">
        <f>_xlfn.XLOOKUP(M11097,ActionReference[Action],ActionReference[Reference])</f>
        <v>Approved</v>
      </c>
      <c r="X11097" t="str" cm="1">
        <f t="array" ref="X11097">_xlfn.IFS(T11097&lt;40,"Lower",T11097&lt;122,"Middle",TRUE,"Upper")</f>
        <v>Middle</v>
      </c>
    </row>
    <row r="11098" spans="1:24" x14ac:dyDescent="0.2">
      <c r="A11098">
        <v>23020</v>
      </c>
      <c r="B11098" t="s">
        <v>4</v>
      </c>
      <c r="C11098" t="s">
        <v>38</v>
      </c>
      <c r="D11098">
        <v>1</v>
      </c>
      <c r="E11098" t="s">
        <v>39</v>
      </c>
      <c r="F11098">
        <v>1</v>
      </c>
      <c r="G11098" t="s">
        <v>43</v>
      </c>
      <c r="H11098">
        <v>3</v>
      </c>
      <c r="I11098" t="s">
        <v>41</v>
      </c>
      <c r="J11098">
        <v>1</v>
      </c>
      <c r="K11098">
        <v>60</v>
      </c>
      <c r="L11098" t="s">
        <v>6</v>
      </c>
      <c r="M11098">
        <v>3</v>
      </c>
      <c r="N11098" t="s">
        <v>16</v>
      </c>
      <c r="O11098">
        <v>2</v>
      </c>
      <c r="P11098" t="s">
        <v>14</v>
      </c>
      <c r="Q11098">
        <v>5</v>
      </c>
      <c r="R11098" t="s">
        <v>46</v>
      </c>
      <c r="S11098">
        <v>2</v>
      </c>
      <c r="T11098">
        <v>28</v>
      </c>
      <c r="U11098">
        <v>65.5</v>
      </c>
      <c r="V11098">
        <v>98.220001199999999</v>
      </c>
      <c r="W11098" t="str">
        <f>_xlfn.XLOOKUP(M11098,ActionReference[Action],ActionReference[Reference])</f>
        <v>Denied</v>
      </c>
      <c r="X11098" t="str" cm="1">
        <f t="array" ref="X11098">_xlfn.IFS(T11098&lt;40,"Lower",T11098&lt;122,"Middle",TRUE,"Upper")</f>
        <v>Lower</v>
      </c>
    </row>
    <row r="11099" spans="1:24" x14ac:dyDescent="0.2">
      <c r="A11099">
        <v>62542</v>
      </c>
      <c r="B11099" t="s">
        <v>4</v>
      </c>
      <c r="C11099" t="s">
        <v>38</v>
      </c>
      <c r="D11099">
        <v>1</v>
      </c>
      <c r="E11099" t="s">
        <v>39</v>
      </c>
      <c r="F11099">
        <v>1</v>
      </c>
      <c r="G11099" t="s">
        <v>40</v>
      </c>
      <c r="H11099">
        <v>1</v>
      </c>
      <c r="I11099" t="s">
        <v>41</v>
      </c>
      <c r="J11099">
        <v>1</v>
      </c>
      <c r="K11099">
        <v>75</v>
      </c>
      <c r="L11099" t="s">
        <v>7</v>
      </c>
      <c r="M11099">
        <v>1</v>
      </c>
      <c r="N11099" t="s">
        <v>15</v>
      </c>
      <c r="O11099">
        <v>1</v>
      </c>
      <c r="P11099" t="s">
        <v>14</v>
      </c>
      <c r="Q11099">
        <v>5</v>
      </c>
      <c r="R11099" t="s">
        <v>47</v>
      </c>
      <c r="S11099">
        <v>1</v>
      </c>
      <c r="T11099">
        <v>77</v>
      </c>
      <c r="U11099">
        <v>60.3</v>
      </c>
      <c r="V11099">
        <v>103.730003</v>
      </c>
      <c r="W11099" t="str">
        <f>_xlfn.XLOOKUP(M11099,ActionReference[Action],ActionReference[Reference])</f>
        <v>Approved</v>
      </c>
      <c r="X11099" t="str" cm="1">
        <f t="array" ref="X11099">_xlfn.IFS(T11099&lt;40,"Lower",T11099&lt;122,"Middle",TRUE,"Upper")</f>
        <v>Middle</v>
      </c>
    </row>
    <row r="11100" spans="1:24" x14ac:dyDescent="0.2">
      <c r="A11100">
        <v>67928</v>
      </c>
      <c r="B11100" t="s">
        <v>4</v>
      </c>
      <c r="C11100" t="s">
        <v>38</v>
      </c>
      <c r="D11100">
        <v>1</v>
      </c>
      <c r="E11100" t="s">
        <v>39</v>
      </c>
      <c r="F11100">
        <v>1</v>
      </c>
      <c r="G11100" t="s">
        <v>40</v>
      </c>
      <c r="H11100">
        <v>1</v>
      </c>
      <c r="I11100" t="s">
        <v>41</v>
      </c>
      <c r="J11100">
        <v>1</v>
      </c>
      <c r="K11100">
        <v>268</v>
      </c>
      <c r="L11100" t="s">
        <v>7</v>
      </c>
      <c r="M11100">
        <v>1</v>
      </c>
      <c r="N11100" t="s">
        <v>16</v>
      </c>
      <c r="O11100">
        <v>2</v>
      </c>
      <c r="P11100" t="s">
        <v>14</v>
      </c>
      <c r="Q11100">
        <v>5</v>
      </c>
      <c r="R11100" t="s">
        <v>47</v>
      </c>
      <c r="S11100">
        <v>1</v>
      </c>
      <c r="T11100">
        <v>78</v>
      </c>
      <c r="U11100">
        <v>70.900000000000006</v>
      </c>
      <c r="V11100">
        <v>139.13000500000001</v>
      </c>
      <c r="W11100" t="str">
        <f>_xlfn.XLOOKUP(M11100,ActionReference[Action],ActionReference[Reference])</f>
        <v>Approved</v>
      </c>
      <c r="X11100" t="str" cm="1">
        <f t="array" ref="X11100">_xlfn.IFS(T11100&lt;40,"Lower",T11100&lt;122,"Middle",TRUE,"Upper")</f>
        <v>Middle</v>
      </c>
    </row>
    <row r="11101" spans="1:24" x14ac:dyDescent="0.2">
      <c r="A11101">
        <v>15863</v>
      </c>
      <c r="B11101" t="s">
        <v>4</v>
      </c>
      <c r="C11101" t="s">
        <v>38</v>
      </c>
      <c r="D11101">
        <v>1</v>
      </c>
      <c r="E11101" t="s">
        <v>39</v>
      </c>
      <c r="F11101">
        <v>1</v>
      </c>
      <c r="G11101" t="s">
        <v>43</v>
      </c>
      <c r="H11101">
        <v>3</v>
      </c>
      <c r="I11101" t="s">
        <v>41</v>
      </c>
      <c r="J11101">
        <v>1</v>
      </c>
      <c r="K11101">
        <v>100</v>
      </c>
      <c r="L11101" t="s">
        <v>7</v>
      </c>
      <c r="M11101">
        <v>1</v>
      </c>
      <c r="N11101" t="s">
        <v>16</v>
      </c>
      <c r="O11101">
        <v>2</v>
      </c>
      <c r="P11101" t="s">
        <v>9</v>
      </c>
      <c r="Q11101">
        <v>2</v>
      </c>
      <c r="R11101" t="s">
        <v>47</v>
      </c>
      <c r="S11101">
        <v>1</v>
      </c>
      <c r="T11101">
        <v>43</v>
      </c>
      <c r="U11101">
        <v>56</v>
      </c>
      <c r="V11101">
        <v>97.410003700000004</v>
      </c>
      <c r="W11101" t="str">
        <f>_xlfn.XLOOKUP(M11101,ActionReference[Action],ActionReference[Reference])</f>
        <v>Approved</v>
      </c>
      <c r="X11101" t="str" cm="1">
        <f t="array" ref="X11101">_xlfn.IFS(T11101&lt;40,"Lower",T11101&lt;122,"Middle",TRUE,"Upper")</f>
        <v>Middle</v>
      </c>
    </row>
    <row r="11102" spans="1:24" x14ac:dyDescent="0.2">
      <c r="A11102">
        <v>66584</v>
      </c>
      <c r="B11102" t="s">
        <v>4</v>
      </c>
      <c r="C11102" t="s">
        <v>38</v>
      </c>
      <c r="D11102">
        <v>1</v>
      </c>
      <c r="E11102" t="s">
        <v>39</v>
      </c>
      <c r="F11102">
        <v>1</v>
      </c>
      <c r="G11102" t="s">
        <v>49</v>
      </c>
      <c r="H11102">
        <v>2</v>
      </c>
      <c r="I11102" t="s">
        <v>41</v>
      </c>
      <c r="J11102">
        <v>1</v>
      </c>
      <c r="K11102">
        <v>100</v>
      </c>
      <c r="L11102" t="s">
        <v>6</v>
      </c>
      <c r="M11102">
        <v>3</v>
      </c>
      <c r="N11102" t="s">
        <v>15</v>
      </c>
      <c r="O11102">
        <v>1</v>
      </c>
      <c r="P11102" t="s">
        <v>14</v>
      </c>
      <c r="Q11102">
        <v>5</v>
      </c>
      <c r="R11102" t="s">
        <v>47</v>
      </c>
      <c r="S11102">
        <v>1</v>
      </c>
      <c r="T11102">
        <v>92</v>
      </c>
      <c r="U11102">
        <v>79.3</v>
      </c>
      <c r="V11102">
        <v>93.290000899999995</v>
      </c>
      <c r="W11102" t="str">
        <f>_xlfn.XLOOKUP(M11102,ActionReference[Action],ActionReference[Reference])</f>
        <v>Denied</v>
      </c>
      <c r="X11102" t="str" cm="1">
        <f t="array" ref="X11102">_xlfn.IFS(T11102&lt;40,"Lower",T11102&lt;122,"Middle",TRUE,"Upper")</f>
        <v>Middle</v>
      </c>
    </row>
    <row r="11103" spans="1:24" x14ac:dyDescent="0.2">
      <c r="A11103">
        <v>9508</v>
      </c>
      <c r="B11103" t="s">
        <v>4</v>
      </c>
      <c r="C11103" t="s">
        <v>38</v>
      </c>
      <c r="D11103">
        <v>1</v>
      </c>
      <c r="E11103" t="s">
        <v>39</v>
      </c>
      <c r="F11103">
        <v>1</v>
      </c>
      <c r="G11103" t="s">
        <v>40</v>
      </c>
      <c r="H11103">
        <v>1</v>
      </c>
      <c r="I11103" t="s">
        <v>41</v>
      </c>
      <c r="J11103">
        <v>1</v>
      </c>
      <c r="K11103">
        <v>114</v>
      </c>
      <c r="L11103" t="s">
        <v>7</v>
      </c>
      <c r="M11103">
        <v>1</v>
      </c>
      <c r="N11103" t="s">
        <v>16</v>
      </c>
      <c r="O11103">
        <v>2</v>
      </c>
      <c r="P11103" t="s">
        <v>14</v>
      </c>
      <c r="Q11103">
        <v>5</v>
      </c>
      <c r="R11103" t="s">
        <v>47</v>
      </c>
      <c r="S11103">
        <v>1</v>
      </c>
      <c r="T11103">
        <v>73</v>
      </c>
      <c r="U11103">
        <v>55.9</v>
      </c>
      <c r="V11103">
        <v>110.879997</v>
      </c>
      <c r="W11103" t="str">
        <f>_xlfn.XLOOKUP(M11103,ActionReference[Action],ActionReference[Reference])</f>
        <v>Approved</v>
      </c>
      <c r="X11103" t="str" cm="1">
        <f t="array" ref="X11103">_xlfn.IFS(T11103&lt;40,"Lower",T11103&lt;122,"Middle",TRUE,"Upper")</f>
        <v>Middle</v>
      </c>
    </row>
    <row r="11104" spans="1:24" x14ac:dyDescent="0.2">
      <c r="A11104">
        <v>9486</v>
      </c>
      <c r="B11104" t="s">
        <v>4</v>
      </c>
      <c r="C11104" t="s">
        <v>38</v>
      </c>
      <c r="D11104">
        <v>1</v>
      </c>
      <c r="E11104" t="s">
        <v>39</v>
      </c>
      <c r="F11104">
        <v>1</v>
      </c>
      <c r="G11104" t="s">
        <v>40</v>
      </c>
      <c r="H11104">
        <v>1</v>
      </c>
      <c r="I11104" t="s">
        <v>41</v>
      </c>
      <c r="J11104">
        <v>1</v>
      </c>
      <c r="K11104">
        <v>122</v>
      </c>
      <c r="L11104" t="s">
        <v>7</v>
      </c>
      <c r="M11104">
        <v>1</v>
      </c>
      <c r="N11104" t="s">
        <v>16</v>
      </c>
      <c r="O11104">
        <v>2</v>
      </c>
      <c r="P11104" t="s">
        <v>14</v>
      </c>
      <c r="Q11104">
        <v>5</v>
      </c>
      <c r="R11104" t="s">
        <v>46</v>
      </c>
      <c r="S11104">
        <v>2</v>
      </c>
      <c r="T11104">
        <v>84</v>
      </c>
      <c r="U11104">
        <v>83.1</v>
      </c>
      <c r="V11104">
        <v>95.199996900000002</v>
      </c>
      <c r="W11104" t="str">
        <f>_xlfn.XLOOKUP(M11104,ActionReference[Action],ActionReference[Reference])</f>
        <v>Approved</v>
      </c>
      <c r="X11104" t="str" cm="1">
        <f t="array" ref="X11104">_xlfn.IFS(T11104&lt;40,"Lower",T11104&lt;122,"Middle",TRUE,"Upper")</f>
        <v>Middle</v>
      </c>
    </row>
    <row r="11105" spans="1:24" x14ac:dyDescent="0.2">
      <c r="A11105">
        <v>66157</v>
      </c>
      <c r="B11105" t="s">
        <v>4</v>
      </c>
      <c r="C11105" t="s">
        <v>38</v>
      </c>
      <c r="D11105">
        <v>1</v>
      </c>
      <c r="E11105" t="s">
        <v>54</v>
      </c>
      <c r="F11105">
        <v>2</v>
      </c>
      <c r="G11105" t="s">
        <v>49</v>
      </c>
      <c r="H11105">
        <v>2</v>
      </c>
      <c r="I11105" t="s">
        <v>41</v>
      </c>
      <c r="J11105">
        <v>1</v>
      </c>
      <c r="K11105">
        <v>3</v>
      </c>
      <c r="L11105" t="s">
        <v>6</v>
      </c>
      <c r="M11105">
        <v>3</v>
      </c>
      <c r="N11105" t="s">
        <v>16</v>
      </c>
      <c r="O11105">
        <v>2</v>
      </c>
      <c r="P11105" t="s">
        <v>14</v>
      </c>
      <c r="Q11105">
        <v>5</v>
      </c>
      <c r="R11105" t="s">
        <v>47</v>
      </c>
      <c r="S11105">
        <v>1</v>
      </c>
      <c r="T11105">
        <v>24</v>
      </c>
      <c r="U11105">
        <v>89.4</v>
      </c>
      <c r="V11105">
        <v>111.970001</v>
      </c>
      <c r="W11105" t="str">
        <f>_xlfn.XLOOKUP(M11105,ActionReference[Action],ActionReference[Reference])</f>
        <v>Denied</v>
      </c>
      <c r="X11105" t="str" cm="1">
        <f t="array" ref="X11105">_xlfn.IFS(T11105&lt;40,"Lower",T11105&lt;122,"Middle",TRUE,"Upper")</f>
        <v>Lower</v>
      </c>
    </row>
    <row r="11106" spans="1:24" x14ac:dyDescent="0.2">
      <c r="A11106">
        <v>62882</v>
      </c>
      <c r="B11106" t="s">
        <v>4</v>
      </c>
      <c r="C11106" t="s">
        <v>38</v>
      </c>
      <c r="D11106">
        <v>1</v>
      </c>
      <c r="E11106" t="s">
        <v>39</v>
      </c>
      <c r="F11106">
        <v>1</v>
      </c>
      <c r="G11106" t="s">
        <v>43</v>
      </c>
      <c r="H11106">
        <v>3</v>
      </c>
      <c r="I11106" t="s">
        <v>41</v>
      </c>
      <c r="J11106">
        <v>1</v>
      </c>
      <c r="K11106">
        <v>173</v>
      </c>
      <c r="L11106" t="s">
        <v>7</v>
      </c>
      <c r="M11106">
        <v>1</v>
      </c>
      <c r="N11106" t="s">
        <v>16</v>
      </c>
      <c r="O11106">
        <v>2</v>
      </c>
      <c r="P11106" t="s">
        <v>14</v>
      </c>
      <c r="Q11106">
        <v>5</v>
      </c>
      <c r="R11106" t="s">
        <v>46</v>
      </c>
      <c r="S11106">
        <v>2</v>
      </c>
      <c r="T11106">
        <v>194</v>
      </c>
      <c r="U11106">
        <v>74.5</v>
      </c>
      <c r="V11106">
        <v>143.240005</v>
      </c>
      <c r="W11106" t="str">
        <f>_xlfn.XLOOKUP(M11106,ActionReference[Action],ActionReference[Reference])</f>
        <v>Approved</v>
      </c>
      <c r="X11106" t="str" cm="1">
        <f t="array" ref="X11106">_xlfn.IFS(T11106&lt;40,"Lower",T11106&lt;122,"Middle",TRUE,"Upper")</f>
        <v>Upper</v>
      </c>
    </row>
    <row r="11107" spans="1:24" x14ac:dyDescent="0.2">
      <c r="A11107">
        <v>62031</v>
      </c>
      <c r="B11107" t="s">
        <v>4</v>
      </c>
      <c r="C11107" t="s">
        <v>38</v>
      </c>
      <c r="D11107">
        <v>1</v>
      </c>
      <c r="E11107" t="s">
        <v>39</v>
      </c>
      <c r="F11107">
        <v>1</v>
      </c>
      <c r="G11107" t="s">
        <v>49</v>
      </c>
      <c r="H11107">
        <v>2</v>
      </c>
      <c r="I11107" t="s">
        <v>41</v>
      </c>
      <c r="J11107">
        <v>1</v>
      </c>
      <c r="K11107">
        <v>2</v>
      </c>
      <c r="L11107" t="s">
        <v>7</v>
      </c>
      <c r="M11107">
        <v>1</v>
      </c>
      <c r="N11107" t="s">
        <v>16</v>
      </c>
      <c r="O11107">
        <v>2</v>
      </c>
      <c r="P11107" t="s">
        <v>14</v>
      </c>
      <c r="Q11107">
        <v>5</v>
      </c>
      <c r="R11107" t="s">
        <v>47</v>
      </c>
      <c r="S11107">
        <v>1</v>
      </c>
      <c r="T11107">
        <v>113</v>
      </c>
      <c r="U11107">
        <v>60.3</v>
      </c>
      <c r="V11107">
        <v>102.550003</v>
      </c>
      <c r="W11107" t="str">
        <f>_xlfn.XLOOKUP(M11107,ActionReference[Action],ActionReference[Reference])</f>
        <v>Approved</v>
      </c>
      <c r="X11107" t="str" cm="1">
        <f t="array" ref="X11107">_xlfn.IFS(T11107&lt;40,"Lower",T11107&lt;122,"Middle",TRUE,"Upper")</f>
        <v>Middle</v>
      </c>
    </row>
    <row r="11108" spans="1:24" x14ac:dyDescent="0.2">
      <c r="A11108">
        <v>67554</v>
      </c>
      <c r="B11108" t="s">
        <v>4</v>
      </c>
      <c r="C11108" t="s">
        <v>38</v>
      </c>
      <c r="D11108">
        <v>1</v>
      </c>
      <c r="E11108" t="s">
        <v>39</v>
      </c>
      <c r="F11108">
        <v>1</v>
      </c>
      <c r="G11108" t="s">
        <v>49</v>
      </c>
      <c r="H11108">
        <v>2</v>
      </c>
      <c r="I11108" t="s">
        <v>41</v>
      </c>
      <c r="J11108">
        <v>1</v>
      </c>
      <c r="K11108">
        <v>63</v>
      </c>
      <c r="L11108" t="s">
        <v>7</v>
      </c>
      <c r="M11108">
        <v>1</v>
      </c>
      <c r="N11108" t="s">
        <v>16</v>
      </c>
      <c r="O11108">
        <v>2</v>
      </c>
      <c r="P11108" t="s">
        <v>14</v>
      </c>
      <c r="Q11108">
        <v>5</v>
      </c>
      <c r="R11108" t="s">
        <v>46</v>
      </c>
      <c r="S11108">
        <v>2</v>
      </c>
      <c r="T11108">
        <v>63</v>
      </c>
      <c r="U11108">
        <v>58.7</v>
      </c>
      <c r="V11108">
        <v>125</v>
      </c>
      <c r="W11108" t="str">
        <f>_xlfn.XLOOKUP(M11108,ActionReference[Action],ActionReference[Reference])</f>
        <v>Approved</v>
      </c>
      <c r="X11108" t="str" cm="1">
        <f t="array" ref="X11108">_xlfn.IFS(T11108&lt;40,"Lower",T11108&lt;122,"Middle",TRUE,"Upper")</f>
        <v>Middle</v>
      </c>
    </row>
    <row r="11109" spans="1:24" x14ac:dyDescent="0.2">
      <c r="A11109">
        <v>24034</v>
      </c>
      <c r="B11109" t="s">
        <v>4</v>
      </c>
      <c r="C11109" t="s">
        <v>38</v>
      </c>
      <c r="D11109">
        <v>1</v>
      </c>
      <c r="E11109" t="s">
        <v>39</v>
      </c>
      <c r="F11109">
        <v>1</v>
      </c>
      <c r="G11109" t="s">
        <v>43</v>
      </c>
      <c r="H11109">
        <v>3</v>
      </c>
      <c r="I11109" t="s">
        <v>41</v>
      </c>
      <c r="J11109">
        <v>1</v>
      </c>
      <c r="K11109">
        <v>182</v>
      </c>
      <c r="L11109" t="s">
        <v>7</v>
      </c>
      <c r="M11109">
        <v>1</v>
      </c>
      <c r="N11109" t="s">
        <v>16</v>
      </c>
      <c r="O11109">
        <v>2</v>
      </c>
      <c r="P11109" t="s">
        <v>14</v>
      </c>
      <c r="Q11109">
        <v>5</v>
      </c>
      <c r="R11109" t="s">
        <v>46</v>
      </c>
      <c r="S11109">
        <v>2</v>
      </c>
      <c r="T11109">
        <v>184</v>
      </c>
      <c r="U11109">
        <v>60.9</v>
      </c>
      <c r="V11109">
        <v>122</v>
      </c>
      <c r="W11109" t="str">
        <f>_xlfn.XLOOKUP(M11109,ActionReference[Action],ActionReference[Reference])</f>
        <v>Approved</v>
      </c>
      <c r="X11109" t="str" cm="1">
        <f t="array" ref="X11109">_xlfn.IFS(T11109&lt;40,"Lower",T11109&lt;122,"Middle",TRUE,"Upper")</f>
        <v>Upper</v>
      </c>
    </row>
    <row r="11110" spans="1:24" x14ac:dyDescent="0.2">
      <c r="A11110">
        <v>67508</v>
      </c>
      <c r="B11110" t="s">
        <v>4</v>
      </c>
      <c r="C11110" t="s">
        <v>38</v>
      </c>
      <c r="D11110">
        <v>1</v>
      </c>
      <c r="E11110" t="s">
        <v>39</v>
      </c>
      <c r="F11110">
        <v>1</v>
      </c>
      <c r="G11110" t="s">
        <v>43</v>
      </c>
      <c r="H11110">
        <v>3</v>
      </c>
      <c r="I11110" t="s">
        <v>41</v>
      </c>
      <c r="J11110">
        <v>1</v>
      </c>
      <c r="K11110">
        <v>190</v>
      </c>
      <c r="L11110" t="s">
        <v>53</v>
      </c>
      <c r="M11110">
        <v>2</v>
      </c>
      <c r="N11110" t="s">
        <v>16</v>
      </c>
      <c r="O11110">
        <v>2</v>
      </c>
      <c r="P11110" t="s">
        <v>14</v>
      </c>
      <c r="Q11110">
        <v>5</v>
      </c>
      <c r="R11110" t="s">
        <v>46</v>
      </c>
      <c r="S11110">
        <v>2</v>
      </c>
      <c r="T11110">
        <v>64</v>
      </c>
      <c r="U11110">
        <v>72.5</v>
      </c>
      <c r="V11110">
        <v>179.35000600000001</v>
      </c>
      <c r="W11110" t="str">
        <f>_xlfn.XLOOKUP(M11110,ActionReference[Action],ActionReference[Reference])</f>
        <v>Approved</v>
      </c>
      <c r="X11110" t="str" cm="1">
        <f t="array" ref="X11110">_xlfn.IFS(T11110&lt;40,"Lower",T11110&lt;122,"Middle",TRUE,"Upper")</f>
        <v>Middle</v>
      </c>
    </row>
    <row r="11111" spans="1:24" x14ac:dyDescent="0.2">
      <c r="A11111">
        <v>2658</v>
      </c>
      <c r="B11111" t="s">
        <v>4</v>
      </c>
      <c r="C11111" t="s">
        <v>38</v>
      </c>
      <c r="D11111">
        <v>1</v>
      </c>
      <c r="E11111" t="s">
        <v>39</v>
      </c>
      <c r="F11111">
        <v>1</v>
      </c>
      <c r="G11111" t="s">
        <v>43</v>
      </c>
      <c r="H11111">
        <v>3</v>
      </c>
      <c r="I11111" t="s">
        <v>41</v>
      </c>
      <c r="J11111">
        <v>1</v>
      </c>
      <c r="K11111">
        <v>77</v>
      </c>
      <c r="L11111" t="s">
        <v>7</v>
      </c>
      <c r="M11111">
        <v>1</v>
      </c>
      <c r="N11111" t="s">
        <v>16</v>
      </c>
      <c r="O11111">
        <v>2</v>
      </c>
      <c r="P11111" t="s">
        <v>14</v>
      </c>
      <c r="Q11111">
        <v>5</v>
      </c>
      <c r="R11111" t="s">
        <v>47</v>
      </c>
      <c r="S11111">
        <v>1</v>
      </c>
      <c r="T11111">
        <v>49</v>
      </c>
      <c r="U11111">
        <v>62.1</v>
      </c>
      <c r="V11111">
        <v>107.860001</v>
      </c>
      <c r="W11111" t="str">
        <f>_xlfn.XLOOKUP(M11111,ActionReference[Action],ActionReference[Reference])</f>
        <v>Approved</v>
      </c>
      <c r="X11111" t="str" cm="1">
        <f t="array" ref="X11111">_xlfn.IFS(T11111&lt;40,"Lower",T11111&lt;122,"Middle",TRUE,"Upper")</f>
        <v>Middle</v>
      </c>
    </row>
    <row r="11112" spans="1:24" x14ac:dyDescent="0.2">
      <c r="A11112">
        <v>66538</v>
      </c>
      <c r="B11112" t="s">
        <v>4</v>
      </c>
      <c r="C11112" t="s">
        <v>38</v>
      </c>
      <c r="D11112">
        <v>1</v>
      </c>
      <c r="E11112" t="s">
        <v>39</v>
      </c>
      <c r="F11112">
        <v>1</v>
      </c>
      <c r="G11112" t="s">
        <v>40</v>
      </c>
      <c r="H11112">
        <v>1</v>
      </c>
      <c r="I11112" t="s">
        <v>41</v>
      </c>
      <c r="J11112">
        <v>1</v>
      </c>
      <c r="K11112">
        <v>116</v>
      </c>
      <c r="L11112" t="s">
        <v>7</v>
      </c>
      <c r="M11112">
        <v>1</v>
      </c>
      <c r="N11112" t="s">
        <v>16</v>
      </c>
      <c r="O11112">
        <v>2</v>
      </c>
      <c r="P11112" t="s">
        <v>14</v>
      </c>
      <c r="Q11112">
        <v>5</v>
      </c>
      <c r="R11112" t="s">
        <v>47</v>
      </c>
      <c r="S11112">
        <v>1</v>
      </c>
      <c r="T11112">
        <v>251</v>
      </c>
      <c r="U11112">
        <v>67.900000000000006</v>
      </c>
      <c r="V11112">
        <v>173.38000500000001</v>
      </c>
      <c r="W11112" t="str">
        <f>_xlfn.XLOOKUP(M11112,ActionReference[Action],ActionReference[Reference])</f>
        <v>Approved</v>
      </c>
      <c r="X11112" t="str" cm="1">
        <f t="array" ref="X11112">_xlfn.IFS(T11112&lt;40,"Lower",T11112&lt;122,"Middle",TRUE,"Upper")</f>
        <v>Upper</v>
      </c>
    </row>
    <row r="11113" spans="1:24" x14ac:dyDescent="0.2">
      <c r="A11113" t="s">
        <v>559</v>
      </c>
      <c r="B11113" t="s">
        <v>4</v>
      </c>
      <c r="C11113" t="s">
        <v>38</v>
      </c>
      <c r="D11113">
        <v>1</v>
      </c>
      <c r="E11113" t="s">
        <v>39</v>
      </c>
      <c r="F11113">
        <v>1</v>
      </c>
      <c r="G11113" t="s">
        <v>43</v>
      </c>
      <c r="H11113">
        <v>3</v>
      </c>
      <c r="I11113" t="s">
        <v>41</v>
      </c>
      <c r="J11113">
        <v>1</v>
      </c>
      <c r="K11113">
        <v>108</v>
      </c>
      <c r="L11113" t="s">
        <v>7</v>
      </c>
      <c r="M11113">
        <v>1</v>
      </c>
      <c r="N11113" t="s">
        <v>16</v>
      </c>
      <c r="O11113">
        <v>2</v>
      </c>
      <c r="P11113" t="s">
        <v>14</v>
      </c>
      <c r="Q11113">
        <v>5</v>
      </c>
      <c r="R11113" t="s">
        <v>47</v>
      </c>
      <c r="S11113">
        <v>1</v>
      </c>
      <c r="T11113">
        <v>54</v>
      </c>
      <c r="U11113">
        <v>63.2</v>
      </c>
      <c r="V11113">
        <v>62.009998299999999</v>
      </c>
      <c r="W11113" t="str">
        <f>_xlfn.XLOOKUP(M11113,ActionReference[Action],ActionReference[Reference])</f>
        <v>Approved</v>
      </c>
      <c r="X11113" t="str" cm="1">
        <f t="array" ref="X11113">_xlfn.IFS(T11113&lt;40,"Lower",T11113&lt;122,"Middle",TRUE,"Upper")</f>
        <v>Middle</v>
      </c>
    </row>
    <row r="11114" spans="1:24" x14ac:dyDescent="0.2">
      <c r="A11114">
        <v>60275</v>
      </c>
      <c r="B11114" t="s">
        <v>4</v>
      </c>
      <c r="C11114" t="s">
        <v>38</v>
      </c>
      <c r="D11114">
        <v>1</v>
      </c>
      <c r="E11114" t="s">
        <v>39</v>
      </c>
      <c r="F11114">
        <v>1</v>
      </c>
      <c r="G11114" t="s">
        <v>43</v>
      </c>
      <c r="H11114">
        <v>3</v>
      </c>
      <c r="I11114" t="s">
        <v>41</v>
      </c>
      <c r="J11114">
        <v>1</v>
      </c>
      <c r="K11114">
        <v>26</v>
      </c>
      <c r="L11114" t="s">
        <v>7</v>
      </c>
      <c r="M11114">
        <v>1</v>
      </c>
      <c r="N11114" t="s">
        <v>16</v>
      </c>
      <c r="O11114">
        <v>2</v>
      </c>
      <c r="P11114" t="s">
        <v>10</v>
      </c>
      <c r="Q11114">
        <v>3</v>
      </c>
      <c r="R11114" t="s">
        <v>46</v>
      </c>
      <c r="S11114">
        <v>2</v>
      </c>
      <c r="T11114">
        <v>15</v>
      </c>
      <c r="U11114">
        <v>57.4</v>
      </c>
      <c r="V11114">
        <v>52.669998200000002</v>
      </c>
      <c r="W11114" t="str">
        <f>_xlfn.XLOOKUP(M11114,ActionReference[Action],ActionReference[Reference])</f>
        <v>Approved</v>
      </c>
      <c r="X11114" t="str" cm="1">
        <f t="array" ref="X11114">_xlfn.IFS(T11114&lt;40,"Lower",T11114&lt;122,"Middle",TRUE,"Upper")</f>
        <v>Lower</v>
      </c>
    </row>
    <row r="11115" spans="1:24" x14ac:dyDescent="0.2">
      <c r="A11115">
        <v>68448</v>
      </c>
      <c r="B11115" t="s">
        <v>4</v>
      </c>
      <c r="C11115" t="s">
        <v>38</v>
      </c>
      <c r="D11115">
        <v>1</v>
      </c>
      <c r="E11115" t="s">
        <v>39</v>
      </c>
      <c r="F11115">
        <v>1</v>
      </c>
      <c r="G11115" t="s">
        <v>43</v>
      </c>
      <c r="H11115">
        <v>3</v>
      </c>
      <c r="I11115" t="s">
        <v>41</v>
      </c>
      <c r="J11115">
        <v>1</v>
      </c>
      <c r="K11115">
        <v>29</v>
      </c>
      <c r="L11115" t="s">
        <v>53</v>
      </c>
      <c r="M11115">
        <v>2</v>
      </c>
      <c r="N11115" t="s">
        <v>16</v>
      </c>
      <c r="O11115">
        <v>2</v>
      </c>
      <c r="P11115" t="s">
        <v>14</v>
      </c>
      <c r="Q11115">
        <v>5</v>
      </c>
      <c r="R11115" t="s">
        <v>47</v>
      </c>
      <c r="S11115">
        <v>1</v>
      </c>
      <c r="T11115">
        <v>53</v>
      </c>
      <c r="U11115">
        <v>75.5</v>
      </c>
      <c r="V11115">
        <v>93.120002700000001</v>
      </c>
      <c r="W11115" t="str">
        <f>_xlfn.XLOOKUP(M11115,ActionReference[Action],ActionReference[Reference])</f>
        <v>Approved</v>
      </c>
      <c r="X11115" t="str" cm="1">
        <f t="array" ref="X11115">_xlfn.IFS(T11115&lt;40,"Lower",T11115&lt;122,"Middle",TRUE,"Upper")</f>
        <v>Middle</v>
      </c>
    </row>
    <row r="11116" spans="1:24" x14ac:dyDescent="0.2">
      <c r="A11116">
        <v>63004</v>
      </c>
      <c r="B11116" t="s">
        <v>4</v>
      </c>
      <c r="C11116" t="s">
        <v>38</v>
      </c>
      <c r="D11116">
        <v>1</v>
      </c>
      <c r="E11116" t="s">
        <v>39</v>
      </c>
      <c r="F11116">
        <v>1</v>
      </c>
      <c r="G11116" t="s">
        <v>49</v>
      </c>
      <c r="H11116">
        <v>2</v>
      </c>
      <c r="I11116" t="s">
        <v>50</v>
      </c>
      <c r="J11116">
        <v>2</v>
      </c>
      <c r="K11116">
        <v>45</v>
      </c>
      <c r="L11116" t="s">
        <v>53</v>
      </c>
      <c r="M11116">
        <v>2</v>
      </c>
      <c r="N11116" t="s">
        <v>16</v>
      </c>
      <c r="O11116">
        <v>2</v>
      </c>
      <c r="P11116" t="s">
        <v>14</v>
      </c>
      <c r="Q11116">
        <v>5</v>
      </c>
      <c r="R11116" t="s">
        <v>46</v>
      </c>
      <c r="S11116">
        <v>2</v>
      </c>
      <c r="T11116">
        <v>121</v>
      </c>
      <c r="U11116">
        <v>66.2</v>
      </c>
      <c r="V11116">
        <v>108.75</v>
      </c>
      <c r="W11116" t="str">
        <f>_xlfn.XLOOKUP(M11116,ActionReference[Action],ActionReference[Reference])</f>
        <v>Approved</v>
      </c>
      <c r="X11116" t="str" cm="1">
        <f t="array" ref="X11116">_xlfn.IFS(T11116&lt;40,"Lower",T11116&lt;122,"Middle",TRUE,"Upper")</f>
        <v>Middle</v>
      </c>
    </row>
    <row r="11117" spans="1:24" x14ac:dyDescent="0.2">
      <c r="A11117">
        <v>5561</v>
      </c>
      <c r="B11117" t="s">
        <v>4</v>
      </c>
      <c r="C11117" t="s">
        <v>51</v>
      </c>
      <c r="D11117">
        <v>4</v>
      </c>
      <c r="E11117" t="s">
        <v>39</v>
      </c>
      <c r="F11117">
        <v>1</v>
      </c>
      <c r="G11117" t="s">
        <v>40</v>
      </c>
      <c r="H11117">
        <v>1</v>
      </c>
      <c r="I11117" t="s">
        <v>41</v>
      </c>
      <c r="J11117">
        <v>1</v>
      </c>
      <c r="K11117">
        <v>121</v>
      </c>
      <c r="L11117" t="s">
        <v>7</v>
      </c>
      <c r="M11117">
        <v>1</v>
      </c>
      <c r="N11117" t="s">
        <v>16</v>
      </c>
      <c r="O11117">
        <v>2</v>
      </c>
      <c r="P11117" t="s">
        <v>14</v>
      </c>
      <c r="Q11117">
        <v>5</v>
      </c>
      <c r="R11117" t="s">
        <v>47</v>
      </c>
      <c r="S11117">
        <v>1</v>
      </c>
      <c r="T11117">
        <v>45</v>
      </c>
      <c r="U11117">
        <v>53.2</v>
      </c>
      <c r="V11117">
        <v>136.270004</v>
      </c>
      <c r="W11117" t="str">
        <f>_xlfn.XLOOKUP(M11117,ActionReference[Action],ActionReference[Reference])</f>
        <v>Approved</v>
      </c>
      <c r="X11117" t="str" cm="1">
        <f t="array" ref="X11117">_xlfn.IFS(T11117&lt;40,"Lower",T11117&lt;122,"Middle",TRUE,"Upper")</f>
        <v>Middle</v>
      </c>
    </row>
    <row r="11118" spans="1:24" x14ac:dyDescent="0.2">
      <c r="A11118">
        <v>65398</v>
      </c>
      <c r="B11118" t="s">
        <v>4</v>
      </c>
      <c r="C11118" t="s">
        <v>38</v>
      </c>
      <c r="D11118">
        <v>1</v>
      </c>
      <c r="E11118" t="s">
        <v>39</v>
      </c>
      <c r="F11118">
        <v>1</v>
      </c>
      <c r="G11118" t="s">
        <v>43</v>
      </c>
      <c r="H11118">
        <v>3</v>
      </c>
      <c r="I11118" t="s">
        <v>41</v>
      </c>
      <c r="J11118">
        <v>1</v>
      </c>
      <c r="K11118">
        <v>76</v>
      </c>
      <c r="L11118" t="s">
        <v>7</v>
      </c>
      <c r="M11118">
        <v>1</v>
      </c>
      <c r="N11118" t="s">
        <v>16</v>
      </c>
      <c r="O11118">
        <v>2</v>
      </c>
      <c r="P11118" t="s">
        <v>14</v>
      </c>
      <c r="Q11118">
        <v>5</v>
      </c>
      <c r="R11118" t="s">
        <v>47</v>
      </c>
      <c r="S11118">
        <v>1</v>
      </c>
      <c r="T11118">
        <v>78</v>
      </c>
      <c r="U11118">
        <v>72</v>
      </c>
      <c r="V11118">
        <v>87.940002399999997</v>
      </c>
      <c r="W11118" t="str">
        <f>_xlfn.XLOOKUP(M11118,ActionReference[Action],ActionReference[Reference])</f>
        <v>Approved</v>
      </c>
      <c r="X11118" t="str" cm="1">
        <f t="array" ref="X11118">_xlfn.IFS(T11118&lt;40,"Lower",T11118&lt;122,"Middle",TRUE,"Upper")</f>
        <v>Middle</v>
      </c>
    </row>
    <row r="11119" spans="1:24" x14ac:dyDescent="0.2">
      <c r="A11119">
        <v>24495</v>
      </c>
      <c r="B11119" t="s">
        <v>4</v>
      </c>
      <c r="C11119" t="s">
        <v>38</v>
      </c>
      <c r="D11119">
        <v>1</v>
      </c>
      <c r="E11119" t="s">
        <v>39</v>
      </c>
      <c r="F11119">
        <v>1</v>
      </c>
      <c r="G11119" t="s">
        <v>40</v>
      </c>
      <c r="H11119">
        <v>1</v>
      </c>
      <c r="I11119" t="s">
        <v>41</v>
      </c>
      <c r="J11119">
        <v>1</v>
      </c>
      <c r="K11119">
        <v>100</v>
      </c>
      <c r="L11119" t="s">
        <v>6</v>
      </c>
      <c r="M11119">
        <v>3</v>
      </c>
      <c r="N11119" t="s">
        <v>16</v>
      </c>
      <c r="O11119">
        <v>2</v>
      </c>
      <c r="P11119" t="s">
        <v>14</v>
      </c>
      <c r="Q11119">
        <v>5</v>
      </c>
      <c r="R11119" t="s">
        <v>47</v>
      </c>
      <c r="S11119">
        <v>1</v>
      </c>
      <c r="T11119">
        <v>41</v>
      </c>
      <c r="U11119">
        <v>51.8</v>
      </c>
      <c r="V11119">
        <v>92.290000899999995</v>
      </c>
      <c r="W11119" t="str">
        <f>_xlfn.XLOOKUP(M11119,ActionReference[Action],ActionReference[Reference])</f>
        <v>Denied</v>
      </c>
      <c r="X11119" t="str" cm="1">
        <f t="array" ref="X11119">_xlfn.IFS(T11119&lt;40,"Lower",T11119&lt;122,"Middle",TRUE,"Upper")</f>
        <v>Middle</v>
      </c>
    </row>
    <row r="11120" spans="1:24" x14ac:dyDescent="0.2">
      <c r="A11120">
        <v>68581</v>
      </c>
      <c r="B11120" t="s">
        <v>4</v>
      </c>
      <c r="C11120" t="s">
        <v>38</v>
      </c>
      <c r="D11120">
        <v>1</v>
      </c>
      <c r="E11120" t="s">
        <v>39</v>
      </c>
      <c r="F11120">
        <v>1</v>
      </c>
      <c r="G11120" t="s">
        <v>43</v>
      </c>
      <c r="H11120">
        <v>3</v>
      </c>
      <c r="I11120" t="s">
        <v>41</v>
      </c>
      <c r="J11120">
        <v>1</v>
      </c>
      <c r="K11120">
        <v>157</v>
      </c>
      <c r="L11120" t="s">
        <v>6</v>
      </c>
      <c r="M11120">
        <v>3</v>
      </c>
      <c r="N11120" t="s">
        <v>16</v>
      </c>
      <c r="O11120">
        <v>2</v>
      </c>
      <c r="P11120" t="s">
        <v>14</v>
      </c>
      <c r="Q11120">
        <v>5</v>
      </c>
      <c r="R11120" t="s">
        <v>47</v>
      </c>
      <c r="S11120">
        <v>1</v>
      </c>
      <c r="T11120">
        <v>55</v>
      </c>
      <c r="U11120">
        <v>69.2</v>
      </c>
      <c r="V11120">
        <v>89.529998800000001</v>
      </c>
      <c r="W11120" t="str">
        <f>_xlfn.XLOOKUP(M11120,ActionReference[Action],ActionReference[Reference])</f>
        <v>Denied</v>
      </c>
      <c r="X11120" t="str" cm="1">
        <f t="array" ref="X11120">_xlfn.IFS(T11120&lt;40,"Lower",T11120&lt;122,"Middle",TRUE,"Upper")</f>
        <v>Middle</v>
      </c>
    </row>
    <row r="11121" spans="1:24" x14ac:dyDescent="0.2">
      <c r="A11121">
        <v>5029</v>
      </c>
      <c r="B11121" t="s">
        <v>4</v>
      </c>
      <c r="C11121" t="s">
        <v>38</v>
      </c>
      <c r="D11121">
        <v>1</v>
      </c>
      <c r="E11121" t="s">
        <v>39</v>
      </c>
      <c r="F11121">
        <v>1</v>
      </c>
      <c r="G11121" t="s">
        <v>43</v>
      </c>
      <c r="H11121">
        <v>3</v>
      </c>
      <c r="I11121" t="s">
        <v>41</v>
      </c>
      <c r="J11121">
        <v>1</v>
      </c>
      <c r="K11121">
        <v>46</v>
      </c>
      <c r="L11121" t="s">
        <v>7</v>
      </c>
      <c r="M11121">
        <v>1</v>
      </c>
      <c r="N11121" t="s">
        <v>16</v>
      </c>
      <c r="O11121">
        <v>2</v>
      </c>
      <c r="P11121" t="s">
        <v>14</v>
      </c>
      <c r="Q11121">
        <v>5</v>
      </c>
      <c r="R11121" t="s">
        <v>46</v>
      </c>
      <c r="S11121">
        <v>2</v>
      </c>
      <c r="T11121">
        <v>82</v>
      </c>
      <c r="U11121">
        <v>53</v>
      </c>
      <c r="V11121">
        <v>116.75</v>
      </c>
      <c r="W11121" t="str">
        <f>_xlfn.XLOOKUP(M11121,ActionReference[Action],ActionReference[Reference])</f>
        <v>Approved</v>
      </c>
      <c r="X11121" t="str" cm="1">
        <f t="array" ref="X11121">_xlfn.IFS(T11121&lt;40,"Lower",T11121&lt;122,"Middle",TRUE,"Upper")</f>
        <v>Middle</v>
      </c>
    </row>
    <row r="11122" spans="1:24" x14ac:dyDescent="0.2">
      <c r="A11122">
        <v>62978</v>
      </c>
      <c r="B11122" t="s">
        <v>4</v>
      </c>
      <c r="C11122" t="s">
        <v>38</v>
      </c>
      <c r="D11122">
        <v>1</v>
      </c>
      <c r="E11122" t="s">
        <v>39</v>
      </c>
      <c r="F11122">
        <v>1</v>
      </c>
      <c r="G11122" t="s">
        <v>49</v>
      </c>
      <c r="H11122">
        <v>2</v>
      </c>
      <c r="I11122" t="s">
        <v>41</v>
      </c>
      <c r="J11122">
        <v>1</v>
      </c>
      <c r="K11122">
        <v>10</v>
      </c>
      <c r="L11122" t="s">
        <v>53</v>
      </c>
      <c r="M11122">
        <v>2</v>
      </c>
      <c r="N11122" t="s">
        <v>16</v>
      </c>
      <c r="O11122">
        <v>2</v>
      </c>
      <c r="P11122" t="s">
        <v>14</v>
      </c>
      <c r="Q11122">
        <v>5</v>
      </c>
      <c r="R11122" t="s">
        <v>47</v>
      </c>
      <c r="S11122">
        <v>1</v>
      </c>
      <c r="T11122">
        <v>96</v>
      </c>
      <c r="U11122">
        <v>82</v>
      </c>
      <c r="V11122">
        <v>87.300003099999998</v>
      </c>
      <c r="W11122" t="str">
        <f>_xlfn.XLOOKUP(M11122,ActionReference[Action],ActionReference[Reference])</f>
        <v>Approved</v>
      </c>
      <c r="X11122" t="str" cm="1">
        <f t="array" ref="X11122">_xlfn.IFS(T11122&lt;40,"Lower",T11122&lt;122,"Middle",TRUE,"Upper")</f>
        <v>Middle</v>
      </c>
    </row>
    <row r="11123" spans="1:24" x14ac:dyDescent="0.2">
      <c r="A11123">
        <v>6694</v>
      </c>
      <c r="B11123" t="s">
        <v>4</v>
      </c>
      <c r="C11123" t="s">
        <v>38</v>
      </c>
      <c r="D11123">
        <v>1</v>
      </c>
      <c r="E11123" t="s">
        <v>39</v>
      </c>
      <c r="F11123">
        <v>1</v>
      </c>
      <c r="G11123" t="s">
        <v>49</v>
      </c>
      <c r="H11123">
        <v>2</v>
      </c>
      <c r="I11123" t="s">
        <v>41</v>
      </c>
      <c r="J11123">
        <v>1</v>
      </c>
      <c r="K11123">
        <v>14</v>
      </c>
      <c r="L11123" t="s">
        <v>7</v>
      </c>
      <c r="M11123">
        <v>1</v>
      </c>
      <c r="N11123" t="s">
        <v>16</v>
      </c>
      <c r="O11123">
        <v>2</v>
      </c>
      <c r="P11123" t="s">
        <v>14</v>
      </c>
      <c r="Q11123">
        <v>5</v>
      </c>
      <c r="R11123" t="s">
        <v>46</v>
      </c>
      <c r="S11123">
        <v>2</v>
      </c>
      <c r="T11123">
        <v>65</v>
      </c>
      <c r="U11123">
        <v>74.7</v>
      </c>
      <c r="V11123">
        <v>136.21000699999999</v>
      </c>
      <c r="W11123" t="str">
        <f>_xlfn.XLOOKUP(M11123,ActionReference[Action],ActionReference[Reference])</f>
        <v>Approved</v>
      </c>
      <c r="X11123" t="str" cm="1">
        <f t="array" ref="X11123">_xlfn.IFS(T11123&lt;40,"Lower",T11123&lt;122,"Middle",TRUE,"Upper")</f>
        <v>Middle</v>
      </c>
    </row>
    <row r="11124" spans="1:24" x14ac:dyDescent="0.2">
      <c r="A11124">
        <v>23279</v>
      </c>
      <c r="B11124" t="s">
        <v>4</v>
      </c>
      <c r="C11124" t="s">
        <v>38</v>
      </c>
      <c r="D11124">
        <v>1</v>
      </c>
      <c r="E11124" t="s">
        <v>39</v>
      </c>
      <c r="F11124">
        <v>1</v>
      </c>
      <c r="G11124" t="s">
        <v>40</v>
      </c>
      <c r="H11124">
        <v>1</v>
      </c>
      <c r="I11124" t="s">
        <v>41</v>
      </c>
      <c r="J11124">
        <v>1</v>
      </c>
      <c r="K11124">
        <v>139</v>
      </c>
      <c r="L11124" t="s">
        <v>7</v>
      </c>
      <c r="M11124">
        <v>1</v>
      </c>
      <c r="N11124" t="s">
        <v>16</v>
      </c>
      <c r="O11124">
        <v>2</v>
      </c>
      <c r="P11124" t="s">
        <v>14</v>
      </c>
      <c r="Q11124">
        <v>5</v>
      </c>
      <c r="R11124" t="s">
        <v>47</v>
      </c>
      <c r="S11124">
        <v>1</v>
      </c>
      <c r="T11124">
        <v>125</v>
      </c>
      <c r="U11124">
        <v>79.599999999999994</v>
      </c>
      <c r="V11124">
        <v>121.400002</v>
      </c>
      <c r="W11124" t="str">
        <f>_xlfn.XLOOKUP(M11124,ActionReference[Action],ActionReference[Reference])</f>
        <v>Approved</v>
      </c>
      <c r="X11124" t="str" cm="1">
        <f t="array" ref="X11124">_xlfn.IFS(T11124&lt;40,"Lower",T11124&lt;122,"Middle",TRUE,"Upper")</f>
        <v>Upper</v>
      </c>
    </row>
    <row r="11125" spans="1:24" x14ac:dyDescent="0.2">
      <c r="A11125">
        <v>67664</v>
      </c>
      <c r="B11125" t="s">
        <v>4</v>
      </c>
      <c r="C11125" t="s">
        <v>38</v>
      </c>
      <c r="D11125">
        <v>1</v>
      </c>
      <c r="E11125" t="s">
        <v>39</v>
      </c>
      <c r="F11125">
        <v>1</v>
      </c>
      <c r="G11125" t="s">
        <v>40</v>
      </c>
      <c r="H11125">
        <v>1</v>
      </c>
      <c r="I11125" t="s">
        <v>41</v>
      </c>
      <c r="J11125">
        <v>1</v>
      </c>
      <c r="K11125">
        <v>648</v>
      </c>
      <c r="L11125" t="s">
        <v>7</v>
      </c>
      <c r="M11125">
        <v>1</v>
      </c>
      <c r="N11125" t="s">
        <v>16</v>
      </c>
      <c r="O11125">
        <v>2</v>
      </c>
      <c r="P11125" t="s">
        <v>14</v>
      </c>
      <c r="Q11125">
        <v>5</v>
      </c>
      <c r="R11125" t="s">
        <v>47</v>
      </c>
      <c r="S11125">
        <v>1</v>
      </c>
      <c r="T11125">
        <v>243</v>
      </c>
      <c r="U11125">
        <v>74.599999999999994</v>
      </c>
      <c r="V11125">
        <v>261.290009</v>
      </c>
      <c r="W11125" t="str">
        <f>_xlfn.XLOOKUP(M11125,ActionReference[Action],ActionReference[Reference])</f>
        <v>Approved</v>
      </c>
      <c r="X11125" t="str" cm="1">
        <f t="array" ref="X11125">_xlfn.IFS(T11125&lt;40,"Lower",T11125&lt;122,"Middle",TRUE,"Upper")</f>
        <v>Upper</v>
      </c>
    </row>
    <row r="11126" spans="1:24" x14ac:dyDescent="0.2">
      <c r="A11126">
        <v>24382</v>
      </c>
      <c r="B11126" t="s">
        <v>4</v>
      </c>
      <c r="C11126" t="s">
        <v>38</v>
      </c>
      <c r="D11126">
        <v>1</v>
      </c>
      <c r="E11126" t="s">
        <v>54</v>
      </c>
      <c r="F11126">
        <v>2</v>
      </c>
      <c r="G11126" t="s">
        <v>40</v>
      </c>
      <c r="H11126">
        <v>1</v>
      </c>
      <c r="I11126" t="s">
        <v>41</v>
      </c>
      <c r="J11126">
        <v>1</v>
      </c>
      <c r="K11126">
        <v>18</v>
      </c>
      <c r="L11126" t="s">
        <v>6</v>
      </c>
      <c r="M11126">
        <v>3</v>
      </c>
      <c r="N11126" t="s">
        <v>16</v>
      </c>
      <c r="O11126">
        <v>2</v>
      </c>
      <c r="P11126" t="s">
        <v>14</v>
      </c>
      <c r="Q11126">
        <v>5</v>
      </c>
      <c r="R11126" t="s">
        <v>47</v>
      </c>
      <c r="S11126">
        <v>1</v>
      </c>
      <c r="T11126">
        <v>62</v>
      </c>
      <c r="U11126">
        <v>54.1</v>
      </c>
      <c r="V11126">
        <v>90.709999100000005</v>
      </c>
      <c r="W11126" t="str">
        <f>_xlfn.XLOOKUP(M11126,ActionReference[Action],ActionReference[Reference])</f>
        <v>Denied</v>
      </c>
      <c r="X11126" t="str" cm="1">
        <f t="array" ref="X11126">_xlfn.IFS(T11126&lt;40,"Lower",T11126&lt;122,"Middle",TRUE,"Upper")</f>
        <v>Middle</v>
      </c>
    </row>
    <row r="11127" spans="1:24" x14ac:dyDescent="0.2">
      <c r="A11127">
        <v>68416</v>
      </c>
      <c r="B11127" t="s">
        <v>4</v>
      </c>
      <c r="C11127" t="s">
        <v>38</v>
      </c>
      <c r="D11127">
        <v>1</v>
      </c>
      <c r="E11127" t="s">
        <v>39</v>
      </c>
      <c r="F11127">
        <v>1</v>
      </c>
      <c r="G11127" t="s">
        <v>43</v>
      </c>
      <c r="H11127">
        <v>3</v>
      </c>
      <c r="I11127" t="s">
        <v>41</v>
      </c>
      <c r="J11127">
        <v>1</v>
      </c>
      <c r="K11127">
        <v>60</v>
      </c>
      <c r="L11127" t="s">
        <v>7</v>
      </c>
      <c r="M11127">
        <v>1</v>
      </c>
      <c r="N11127" t="s">
        <v>16</v>
      </c>
      <c r="O11127">
        <v>2</v>
      </c>
      <c r="P11127" t="s">
        <v>14</v>
      </c>
      <c r="Q11127">
        <v>5</v>
      </c>
      <c r="R11127" t="s">
        <v>47</v>
      </c>
      <c r="S11127">
        <v>1</v>
      </c>
      <c r="T11127">
        <v>78</v>
      </c>
      <c r="U11127">
        <v>64.3</v>
      </c>
      <c r="V11127">
        <v>83.580001800000005</v>
      </c>
      <c r="W11127" t="str">
        <f>_xlfn.XLOOKUP(M11127,ActionReference[Action],ActionReference[Reference])</f>
        <v>Approved</v>
      </c>
      <c r="X11127" t="str" cm="1">
        <f t="array" ref="X11127">_xlfn.IFS(T11127&lt;40,"Lower",T11127&lt;122,"Middle",TRUE,"Upper")</f>
        <v>Middle</v>
      </c>
    </row>
    <row r="11128" spans="1:24" x14ac:dyDescent="0.2">
      <c r="A11128">
        <v>60269</v>
      </c>
      <c r="B11128" t="s">
        <v>4</v>
      </c>
      <c r="C11128" t="s">
        <v>38</v>
      </c>
      <c r="D11128">
        <v>1</v>
      </c>
      <c r="E11128" t="s">
        <v>39</v>
      </c>
      <c r="F11128">
        <v>1</v>
      </c>
      <c r="G11128" t="s">
        <v>43</v>
      </c>
      <c r="H11128">
        <v>3</v>
      </c>
      <c r="I11128" t="s">
        <v>41</v>
      </c>
      <c r="J11128">
        <v>1</v>
      </c>
      <c r="K11128">
        <v>147</v>
      </c>
      <c r="L11128" t="s">
        <v>7</v>
      </c>
      <c r="M11128">
        <v>1</v>
      </c>
      <c r="N11128" t="s">
        <v>16</v>
      </c>
      <c r="O11128">
        <v>2</v>
      </c>
      <c r="P11128" t="s">
        <v>14</v>
      </c>
      <c r="Q11128">
        <v>5</v>
      </c>
      <c r="R11128" t="s">
        <v>47</v>
      </c>
      <c r="S11128">
        <v>1</v>
      </c>
      <c r="T11128">
        <v>60</v>
      </c>
      <c r="U11128">
        <v>67.099999999999994</v>
      </c>
      <c r="V11128">
        <v>110.610001</v>
      </c>
      <c r="W11128" t="str">
        <f>_xlfn.XLOOKUP(M11128,ActionReference[Action],ActionReference[Reference])</f>
        <v>Approved</v>
      </c>
      <c r="X11128" t="str" cm="1">
        <f t="array" ref="X11128">_xlfn.IFS(T11128&lt;40,"Lower",T11128&lt;122,"Middle",TRUE,"Upper")</f>
        <v>Middle</v>
      </c>
    </row>
    <row r="11129" spans="1:24" x14ac:dyDescent="0.2">
      <c r="A11129">
        <v>11065</v>
      </c>
      <c r="B11129" t="s">
        <v>4</v>
      </c>
      <c r="C11129" t="s">
        <v>38</v>
      </c>
      <c r="D11129">
        <v>1</v>
      </c>
      <c r="E11129" t="s">
        <v>39</v>
      </c>
      <c r="F11129">
        <v>1</v>
      </c>
      <c r="G11129" t="s">
        <v>43</v>
      </c>
      <c r="H11129">
        <v>3</v>
      </c>
      <c r="I11129" t="s">
        <v>41</v>
      </c>
      <c r="J11129">
        <v>1</v>
      </c>
      <c r="K11129">
        <v>28</v>
      </c>
      <c r="L11129" t="s">
        <v>7</v>
      </c>
      <c r="M11129">
        <v>1</v>
      </c>
      <c r="N11129" t="s">
        <v>16</v>
      </c>
      <c r="O11129">
        <v>2</v>
      </c>
      <c r="P11129" t="s">
        <v>14</v>
      </c>
      <c r="Q11129">
        <v>5</v>
      </c>
      <c r="R11129" t="s">
        <v>47</v>
      </c>
      <c r="S11129">
        <v>1</v>
      </c>
      <c r="T11129">
        <v>36</v>
      </c>
      <c r="U11129">
        <v>50.5</v>
      </c>
      <c r="V11129">
        <v>64.529998800000001</v>
      </c>
      <c r="W11129" t="str">
        <f>_xlfn.XLOOKUP(M11129,ActionReference[Action],ActionReference[Reference])</f>
        <v>Approved</v>
      </c>
      <c r="X11129" t="str" cm="1">
        <f t="array" ref="X11129">_xlfn.IFS(T11129&lt;40,"Lower",T11129&lt;122,"Middle",TRUE,"Upper")</f>
        <v>Lower</v>
      </c>
    </row>
    <row r="11130" spans="1:24" x14ac:dyDescent="0.2">
      <c r="A11130">
        <v>9643</v>
      </c>
      <c r="B11130" t="s">
        <v>4</v>
      </c>
      <c r="C11130" t="s">
        <v>38</v>
      </c>
      <c r="D11130">
        <v>1</v>
      </c>
      <c r="E11130" t="s">
        <v>39</v>
      </c>
      <c r="F11130">
        <v>1</v>
      </c>
      <c r="G11130" t="s">
        <v>43</v>
      </c>
      <c r="H11130">
        <v>3</v>
      </c>
      <c r="I11130" t="s">
        <v>41</v>
      </c>
      <c r="J11130">
        <v>1</v>
      </c>
      <c r="K11130">
        <v>70</v>
      </c>
      <c r="L11130" t="s">
        <v>7</v>
      </c>
      <c r="M11130">
        <v>1</v>
      </c>
      <c r="N11130" t="s">
        <v>16</v>
      </c>
      <c r="O11130">
        <v>2</v>
      </c>
      <c r="P11130" t="s">
        <v>14</v>
      </c>
      <c r="Q11130">
        <v>5</v>
      </c>
      <c r="R11130" t="s">
        <v>46</v>
      </c>
      <c r="S11130">
        <v>2</v>
      </c>
      <c r="T11130">
        <v>50</v>
      </c>
      <c r="U11130">
        <v>61.6</v>
      </c>
      <c r="V11130">
        <v>177.46000699999999</v>
      </c>
      <c r="W11130" t="str">
        <f>_xlfn.XLOOKUP(M11130,ActionReference[Action],ActionReference[Reference])</f>
        <v>Approved</v>
      </c>
      <c r="X11130" t="str" cm="1">
        <f t="array" ref="X11130">_xlfn.IFS(T11130&lt;40,"Lower",T11130&lt;122,"Middle",TRUE,"Upper")</f>
        <v>Middle</v>
      </c>
    </row>
    <row r="11131" spans="1:24" x14ac:dyDescent="0.2">
      <c r="A11131">
        <v>66841</v>
      </c>
      <c r="B11131" t="s">
        <v>4</v>
      </c>
      <c r="C11131" t="s">
        <v>38</v>
      </c>
      <c r="D11131">
        <v>1</v>
      </c>
      <c r="E11131" t="s">
        <v>39</v>
      </c>
      <c r="F11131">
        <v>1</v>
      </c>
      <c r="G11131" t="s">
        <v>40</v>
      </c>
      <c r="H11131">
        <v>1</v>
      </c>
      <c r="I11131" t="s">
        <v>41</v>
      </c>
      <c r="J11131">
        <v>1</v>
      </c>
      <c r="K11131">
        <v>239</v>
      </c>
      <c r="L11131" t="s">
        <v>7</v>
      </c>
      <c r="M11131">
        <v>1</v>
      </c>
      <c r="N11131" t="s">
        <v>16</v>
      </c>
      <c r="O11131">
        <v>2</v>
      </c>
      <c r="P11131" t="s">
        <v>14</v>
      </c>
      <c r="Q11131">
        <v>5</v>
      </c>
      <c r="R11131" t="s">
        <v>47</v>
      </c>
      <c r="S11131">
        <v>1</v>
      </c>
      <c r="T11131">
        <v>97</v>
      </c>
      <c r="U11131">
        <v>59.2</v>
      </c>
      <c r="V11131">
        <v>103.760002</v>
      </c>
      <c r="W11131" t="str">
        <f>_xlfn.XLOOKUP(M11131,ActionReference[Action],ActionReference[Reference])</f>
        <v>Approved</v>
      </c>
      <c r="X11131" t="str" cm="1">
        <f t="array" ref="X11131">_xlfn.IFS(T11131&lt;40,"Lower",T11131&lt;122,"Middle",TRUE,"Upper")</f>
        <v>Middle</v>
      </c>
    </row>
    <row r="11132" spans="1:24" x14ac:dyDescent="0.2">
      <c r="A11132">
        <v>10709</v>
      </c>
      <c r="B11132" t="s">
        <v>4</v>
      </c>
      <c r="C11132" t="s">
        <v>38</v>
      </c>
      <c r="D11132">
        <v>1</v>
      </c>
      <c r="E11132" t="s">
        <v>39</v>
      </c>
      <c r="F11132">
        <v>1</v>
      </c>
      <c r="G11132" t="s">
        <v>43</v>
      </c>
      <c r="H11132">
        <v>3</v>
      </c>
      <c r="I11132" t="s">
        <v>41</v>
      </c>
      <c r="J11132">
        <v>1</v>
      </c>
      <c r="K11132">
        <v>173</v>
      </c>
      <c r="L11132" t="s">
        <v>7</v>
      </c>
      <c r="M11132">
        <v>1</v>
      </c>
      <c r="N11132" t="s">
        <v>16</v>
      </c>
      <c r="O11132">
        <v>2</v>
      </c>
      <c r="P11132" t="s">
        <v>14</v>
      </c>
      <c r="Q11132">
        <v>5</v>
      </c>
      <c r="R11132" t="s">
        <v>47</v>
      </c>
      <c r="S11132">
        <v>1</v>
      </c>
      <c r="T11132">
        <v>75</v>
      </c>
      <c r="U11132">
        <v>69.2</v>
      </c>
      <c r="V11132">
        <v>80.699996900000002</v>
      </c>
      <c r="W11132" t="str">
        <f>_xlfn.XLOOKUP(M11132,ActionReference[Action],ActionReference[Reference])</f>
        <v>Approved</v>
      </c>
      <c r="X11132" t="str" cm="1">
        <f t="array" ref="X11132">_xlfn.IFS(T11132&lt;40,"Lower",T11132&lt;122,"Middle",TRUE,"Upper")</f>
        <v>Middle</v>
      </c>
    </row>
    <row r="11133" spans="1:24" x14ac:dyDescent="0.2">
      <c r="A11133">
        <v>17012</v>
      </c>
      <c r="B11133" t="s">
        <v>4</v>
      </c>
      <c r="C11133" t="s">
        <v>38</v>
      </c>
      <c r="D11133">
        <v>1</v>
      </c>
      <c r="E11133" t="s">
        <v>39</v>
      </c>
      <c r="F11133">
        <v>1</v>
      </c>
      <c r="G11133" t="s">
        <v>43</v>
      </c>
      <c r="H11133">
        <v>3</v>
      </c>
      <c r="I11133" t="s">
        <v>41</v>
      </c>
      <c r="J11133">
        <v>1</v>
      </c>
      <c r="K11133">
        <v>94</v>
      </c>
      <c r="L11133" t="s">
        <v>7</v>
      </c>
      <c r="M11133">
        <v>1</v>
      </c>
      <c r="N11133" t="s">
        <v>16</v>
      </c>
      <c r="O11133">
        <v>2</v>
      </c>
      <c r="P11133" t="s">
        <v>14</v>
      </c>
      <c r="Q11133">
        <v>5</v>
      </c>
      <c r="R11133" t="s">
        <v>47</v>
      </c>
      <c r="S11133">
        <v>1</v>
      </c>
      <c r="T11133">
        <v>48</v>
      </c>
      <c r="U11133">
        <v>63.7</v>
      </c>
      <c r="V11133">
        <v>119.16999800000001</v>
      </c>
      <c r="W11133" t="str">
        <f>_xlfn.XLOOKUP(M11133,ActionReference[Action],ActionReference[Reference])</f>
        <v>Approved</v>
      </c>
      <c r="X11133" t="str" cm="1">
        <f t="array" ref="X11133">_xlfn.IFS(T11133&lt;40,"Lower",T11133&lt;122,"Middle",TRUE,"Upper")</f>
        <v>Middle</v>
      </c>
    </row>
    <row r="11134" spans="1:24" x14ac:dyDescent="0.2">
      <c r="A11134">
        <v>60497</v>
      </c>
      <c r="B11134" t="s">
        <v>4</v>
      </c>
      <c r="C11134" t="s">
        <v>38</v>
      </c>
      <c r="D11134">
        <v>1</v>
      </c>
      <c r="E11134" t="s">
        <v>39</v>
      </c>
      <c r="F11134">
        <v>1</v>
      </c>
      <c r="G11134" t="s">
        <v>40</v>
      </c>
      <c r="H11134">
        <v>1</v>
      </c>
      <c r="I11134" t="s">
        <v>41</v>
      </c>
      <c r="J11134">
        <v>1</v>
      </c>
      <c r="K11134">
        <v>150</v>
      </c>
      <c r="L11134" t="s">
        <v>6</v>
      </c>
      <c r="M11134">
        <v>3</v>
      </c>
      <c r="N11134" t="s">
        <v>16</v>
      </c>
      <c r="O11134">
        <v>2</v>
      </c>
      <c r="P11134" t="s">
        <v>14</v>
      </c>
      <c r="Q11134">
        <v>5</v>
      </c>
      <c r="R11134" t="s">
        <v>46</v>
      </c>
      <c r="S11134">
        <v>2</v>
      </c>
      <c r="T11134">
        <v>228</v>
      </c>
      <c r="U11134">
        <v>51.5</v>
      </c>
      <c r="V11134">
        <v>97.569999699999997</v>
      </c>
      <c r="W11134" t="str">
        <f>_xlfn.XLOOKUP(M11134,ActionReference[Action],ActionReference[Reference])</f>
        <v>Denied</v>
      </c>
      <c r="X11134" t="str" cm="1">
        <f t="array" ref="X11134">_xlfn.IFS(T11134&lt;40,"Lower",T11134&lt;122,"Middle",TRUE,"Upper")</f>
        <v>Upper</v>
      </c>
    </row>
    <row r="11135" spans="1:24" x14ac:dyDescent="0.2">
      <c r="A11135">
        <v>65644</v>
      </c>
      <c r="B11135" t="s">
        <v>4</v>
      </c>
      <c r="C11135" t="s">
        <v>38</v>
      </c>
      <c r="D11135">
        <v>1</v>
      </c>
      <c r="E11135" t="s">
        <v>39</v>
      </c>
      <c r="F11135">
        <v>1</v>
      </c>
      <c r="G11135" t="s">
        <v>43</v>
      </c>
      <c r="H11135">
        <v>3</v>
      </c>
      <c r="I11135" t="s">
        <v>41</v>
      </c>
      <c r="J11135">
        <v>1</v>
      </c>
      <c r="K11135">
        <v>89</v>
      </c>
      <c r="L11135" t="s">
        <v>6</v>
      </c>
      <c r="M11135">
        <v>3</v>
      </c>
      <c r="N11135" t="s">
        <v>16</v>
      </c>
      <c r="O11135">
        <v>2</v>
      </c>
      <c r="P11135" t="s">
        <v>14</v>
      </c>
      <c r="Q11135">
        <v>5</v>
      </c>
      <c r="R11135" t="s">
        <v>47</v>
      </c>
      <c r="S11135">
        <v>1</v>
      </c>
      <c r="T11135">
        <v>126</v>
      </c>
      <c r="U11135">
        <v>74.7</v>
      </c>
      <c r="V11135">
        <v>114.790001</v>
      </c>
      <c r="W11135" t="str">
        <f>_xlfn.XLOOKUP(M11135,ActionReference[Action],ActionReference[Reference])</f>
        <v>Denied</v>
      </c>
      <c r="X11135" t="str" cm="1">
        <f t="array" ref="X11135">_xlfn.IFS(T11135&lt;40,"Lower",T11135&lt;122,"Middle",TRUE,"Upper")</f>
        <v>Upper</v>
      </c>
    </row>
    <row r="11136" spans="1:24" x14ac:dyDescent="0.2">
      <c r="A11136">
        <v>61844</v>
      </c>
      <c r="B11136" t="s">
        <v>4</v>
      </c>
      <c r="C11136" t="s">
        <v>38</v>
      </c>
      <c r="D11136">
        <v>1</v>
      </c>
      <c r="E11136" t="s">
        <v>39</v>
      </c>
      <c r="F11136">
        <v>1</v>
      </c>
      <c r="G11136" t="s">
        <v>40</v>
      </c>
      <c r="H11136">
        <v>1</v>
      </c>
      <c r="I11136" t="s">
        <v>41</v>
      </c>
      <c r="J11136">
        <v>1</v>
      </c>
      <c r="K11136">
        <v>210</v>
      </c>
      <c r="L11136" t="s">
        <v>7</v>
      </c>
      <c r="M11136">
        <v>1</v>
      </c>
      <c r="N11136" t="s">
        <v>16</v>
      </c>
      <c r="O11136">
        <v>2</v>
      </c>
      <c r="P11136" t="s">
        <v>14</v>
      </c>
      <c r="Q11136">
        <v>5</v>
      </c>
      <c r="R11136" t="s">
        <v>46</v>
      </c>
      <c r="S11136">
        <v>2</v>
      </c>
      <c r="T11136">
        <v>163</v>
      </c>
      <c r="U11136">
        <v>53.5</v>
      </c>
      <c r="V11136">
        <v>217.63999899999999</v>
      </c>
      <c r="W11136" t="str">
        <f>_xlfn.XLOOKUP(M11136,ActionReference[Action],ActionReference[Reference])</f>
        <v>Approved</v>
      </c>
      <c r="X11136" t="str" cm="1">
        <f t="array" ref="X11136">_xlfn.IFS(T11136&lt;40,"Lower",T11136&lt;122,"Middle",TRUE,"Upper")</f>
        <v>Upper</v>
      </c>
    </row>
    <row r="11137" spans="1:24" x14ac:dyDescent="0.2">
      <c r="A11137">
        <v>23521</v>
      </c>
      <c r="B11137" t="s">
        <v>4</v>
      </c>
      <c r="C11137" t="s">
        <v>38</v>
      </c>
      <c r="D11137">
        <v>1</v>
      </c>
      <c r="E11137" t="s">
        <v>39</v>
      </c>
      <c r="F11137">
        <v>1</v>
      </c>
      <c r="G11137" t="s">
        <v>49</v>
      </c>
      <c r="H11137">
        <v>2</v>
      </c>
      <c r="I11137" t="s">
        <v>41</v>
      </c>
      <c r="J11137">
        <v>1</v>
      </c>
      <c r="K11137">
        <v>60</v>
      </c>
      <c r="L11137" t="s">
        <v>7</v>
      </c>
      <c r="M11137">
        <v>1</v>
      </c>
      <c r="N11137" t="s">
        <v>16</v>
      </c>
      <c r="O11137">
        <v>2</v>
      </c>
      <c r="P11137" t="s">
        <v>14</v>
      </c>
      <c r="Q11137">
        <v>5</v>
      </c>
      <c r="R11137" t="s">
        <v>46</v>
      </c>
      <c r="S11137">
        <v>2</v>
      </c>
      <c r="T11137">
        <v>108</v>
      </c>
      <c r="U11137">
        <v>87.2</v>
      </c>
      <c r="V11137">
        <v>114.94000200000001</v>
      </c>
      <c r="W11137" t="str">
        <f>_xlfn.XLOOKUP(M11137,ActionReference[Action],ActionReference[Reference])</f>
        <v>Approved</v>
      </c>
      <c r="X11137" t="str" cm="1">
        <f t="array" ref="X11137">_xlfn.IFS(T11137&lt;40,"Lower",T11137&lt;122,"Middle",TRUE,"Upper")</f>
        <v>Middle</v>
      </c>
    </row>
    <row r="11138" spans="1:24" x14ac:dyDescent="0.2">
      <c r="A11138">
        <v>10754</v>
      </c>
      <c r="B11138" t="s">
        <v>4</v>
      </c>
      <c r="C11138" t="s">
        <v>38</v>
      </c>
      <c r="D11138">
        <v>1</v>
      </c>
      <c r="E11138" t="s">
        <v>39</v>
      </c>
      <c r="F11138">
        <v>1</v>
      </c>
      <c r="G11138" t="s">
        <v>43</v>
      </c>
      <c r="H11138">
        <v>3</v>
      </c>
      <c r="I11138" t="s">
        <v>41</v>
      </c>
      <c r="J11138">
        <v>1</v>
      </c>
      <c r="K11138">
        <v>95</v>
      </c>
      <c r="L11138" t="s">
        <v>7</v>
      </c>
      <c r="M11138">
        <v>1</v>
      </c>
      <c r="N11138" t="s">
        <v>16</v>
      </c>
      <c r="O11138">
        <v>2</v>
      </c>
      <c r="P11138" t="s">
        <v>14</v>
      </c>
      <c r="Q11138">
        <v>5</v>
      </c>
      <c r="R11138" t="s">
        <v>47</v>
      </c>
      <c r="S11138">
        <v>1</v>
      </c>
      <c r="T11138">
        <v>97</v>
      </c>
      <c r="U11138">
        <v>51.5</v>
      </c>
      <c r="V11138">
        <v>72.419998199999995</v>
      </c>
      <c r="W11138" t="str">
        <f>_xlfn.XLOOKUP(M11138,ActionReference[Action],ActionReference[Reference])</f>
        <v>Approved</v>
      </c>
      <c r="X11138" t="str" cm="1">
        <f t="array" ref="X11138">_xlfn.IFS(T11138&lt;40,"Lower",T11138&lt;122,"Middle",TRUE,"Upper")</f>
        <v>Middle</v>
      </c>
    </row>
    <row r="11139" spans="1:24" x14ac:dyDescent="0.2">
      <c r="A11139">
        <v>64131</v>
      </c>
      <c r="B11139" t="s">
        <v>4</v>
      </c>
      <c r="C11139" t="s">
        <v>38</v>
      </c>
      <c r="D11139">
        <v>1</v>
      </c>
      <c r="E11139" t="s">
        <v>39</v>
      </c>
      <c r="F11139">
        <v>1</v>
      </c>
      <c r="G11139" t="s">
        <v>43</v>
      </c>
      <c r="H11139">
        <v>3</v>
      </c>
      <c r="I11139" t="s">
        <v>41</v>
      </c>
      <c r="J11139">
        <v>1</v>
      </c>
      <c r="K11139">
        <v>183</v>
      </c>
      <c r="L11139" t="s">
        <v>6</v>
      </c>
      <c r="M11139">
        <v>3</v>
      </c>
      <c r="N11139" t="s">
        <v>16</v>
      </c>
      <c r="O11139">
        <v>2</v>
      </c>
      <c r="P11139" t="s">
        <v>14</v>
      </c>
      <c r="Q11139">
        <v>5</v>
      </c>
      <c r="R11139" t="s">
        <v>47</v>
      </c>
      <c r="S11139">
        <v>1</v>
      </c>
      <c r="T11139">
        <v>51</v>
      </c>
      <c r="U11139">
        <v>62.4</v>
      </c>
      <c r="V11139">
        <v>97.690002399999997</v>
      </c>
      <c r="W11139" t="str">
        <f>_xlfn.XLOOKUP(M11139,ActionReference[Action],ActionReference[Reference])</f>
        <v>Denied</v>
      </c>
      <c r="X11139" t="str" cm="1">
        <f t="array" ref="X11139">_xlfn.IFS(T11139&lt;40,"Lower",T11139&lt;122,"Middle",TRUE,"Upper")</f>
        <v>Middle</v>
      </c>
    </row>
    <row r="11140" spans="1:24" x14ac:dyDescent="0.2">
      <c r="A11140">
        <v>62514</v>
      </c>
      <c r="B11140" t="s">
        <v>4</v>
      </c>
      <c r="C11140" t="s">
        <v>38</v>
      </c>
      <c r="D11140">
        <v>1</v>
      </c>
      <c r="E11140" t="s">
        <v>39</v>
      </c>
      <c r="F11140">
        <v>1</v>
      </c>
      <c r="G11140" t="s">
        <v>40</v>
      </c>
      <c r="H11140">
        <v>1</v>
      </c>
      <c r="I11140" t="s">
        <v>41</v>
      </c>
      <c r="J11140">
        <v>1</v>
      </c>
      <c r="K11140">
        <v>145</v>
      </c>
      <c r="L11140" t="s">
        <v>7</v>
      </c>
      <c r="M11140">
        <v>1</v>
      </c>
      <c r="N11140" t="s">
        <v>16</v>
      </c>
      <c r="O11140">
        <v>2</v>
      </c>
      <c r="P11140" t="s">
        <v>14</v>
      </c>
      <c r="Q11140">
        <v>5</v>
      </c>
      <c r="R11140" t="s">
        <v>46</v>
      </c>
      <c r="S11140">
        <v>2</v>
      </c>
      <c r="T11140">
        <v>82</v>
      </c>
      <c r="U11140">
        <v>61.8</v>
      </c>
      <c r="V11140">
        <v>152.800003</v>
      </c>
      <c r="W11140" t="str">
        <f>_xlfn.XLOOKUP(M11140,ActionReference[Action],ActionReference[Reference])</f>
        <v>Approved</v>
      </c>
      <c r="X11140" t="str" cm="1">
        <f t="array" ref="X11140">_xlfn.IFS(T11140&lt;40,"Lower",T11140&lt;122,"Middle",TRUE,"Upper")</f>
        <v>Middle</v>
      </c>
    </row>
    <row r="11141" spans="1:24" x14ac:dyDescent="0.2">
      <c r="A11141">
        <v>1261</v>
      </c>
      <c r="B11141" t="s">
        <v>4</v>
      </c>
      <c r="C11141" t="s">
        <v>38</v>
      </c>
      <c r="D11141">
        <v>1</v>
      </c>
      <c r="E11141" t="s">
        <v>39</v>
      </c>
      <c r="F11141">
        <v>1</v>
      </c>
      <c r="G11141" t="s">
        <v>43</v>
      </c>
      <c r="H11141">
        <v>3</v>
      </c>
      <c r="I11141" t="s">
        <v>41</v>
      </c>
      <c r="J11141">
        <v>1</v>
      </c>
      <c r="K11141">
        <v>60</v>
      </c>
      <c r="L11141" t="s">
        <v>7</v>
      </c>
      <c r="M11141">
        <v>1</v>
      </c>
      <c r="N11141" t="s">
        <v>16</v>
      </c>
      <c r="O11141">
        <v>2</v>
      </c>
      <c r="P11141" t="s">
        <v>14</v>
      </c>
      <c r="Q11141">
        <v>5</v>
      </c>
      <c r="R11141" t="s">
        <v>47</v>
      </c>
      <c r="S11141">
        <v>1</v>
      </c>
      <c r="T11141">
        <v>122</v>
      </c>
      <c r="U11141">
        <v>107.6</v>
      </c>
      <c r="V11141">
        <v>82.379997299999999</v>
      </c>
      <c r="W11141" t="str">
        <f>_xlfn.XLOOKUP(M11141,ActionReference[Action],ActionReference[Reference])</f>
        <v>Approved</v>
      </c>
      <c r="X11141" t="str" cm="1">
        <f t="array" ref="X11141">_xlfn.IFS(T11141&lt;40,"Lower",T11141&lt;122,"Middle",TRUE,"Upper")</f>
        <v>Upper</v>
      </c>
    </row>
    <row r="11142" spans="1:24" x14ac:dyDescent="0.2">
      <c r="A11142">
        <v>624</v>
      </c>
      <c r="B11142" t="s">
        <v>4</v>
      </c>
      <c r="C11142" t="s">
        <v>38</v>
      </c>
      <c r="D11142">
        <v>1</v>
      </c>
      <c r="E11142" t="s">
        <v>39</v>
      </c>
      <c r="F11142">
        <v>1</v>
      </c>
      <c r="G11142" t="s">
        <v>49</v>
      </c>
      <c r="H11142">
        <v>2</v>
      </c>
      <c r="I11142" t="s">
        <v>41</v>
      </c>
      <c r="J11142">
        <v>1</v>
      </c>
      <c r="K11142">
        <v>104</v>
      </c>
      <c r="L11142" t="s">
        <v>7</v>
      </c>
      <c r="M11142">
        <v>1</v>
      </c>
      <c r="N11142" t="s">
        <v>16</v>
      </c>
      <c r="O11142">
        <v>2</v>
      </c>
      <c r="P11142" t="s">
        <v>14</v>
      </c>
      <c r="Q11142">
        <v>5</v>
      </c>
      <c r="R11142" t="s">
        <v>47</v>
      </c>
      <c r="S11142">
        <v>1</v>
      </c>
      <c r="T11142">
        <v>288</v>
      </c>
      <c r="U11142">
        <v>97.1</v>
      </c>
      <c r="V11142">
        <v>139.070007</v>
      </c>
      <c r="W11142" t="str">
        <f>_xlfn.XLOOKUP(M11142,ActionReference[Action],ActionReference[Reference])</f>
        <v>Approved</v>
      </c>
      <c r="X11142" t="str" cm="1">
        <f t="array" ref="X11142">_xlfn.IFS(T11142&lt;40,"Lower",T11142&lt;122,"Middle",TRUE,"Upper")</f>
        <v>Upper</v>
      </c>
    </row>
    <row r="11143" spans="1:24" x14ac:dyDescent="0.2">
      <c r="A11143">
        <v>68607</v>
      </c>
      <c r="B11143" t="s">
        <v>4</v>
      </c>
      <c r="C11143" t="s">
        <v>38</v>
      </c>
      <c r="D11143">
        <v>1</v>
      </c>
      <c r="E11143" t="s">
        <v>39</v>
      </c>
      <c r="F11143">
        <v>1</v>
      </c>
      <c r="G11143" t="s">
        <v>40</v>
      </c>
      <c r="H11143">
        <v>1</v>
      </c>
      <c r="I11143" t="s">
        <v>41</v>
      </c>
      <c r="J11143">
        <v>1</v>
      </c>
      <c r="K11143">
        <v>134</v>
      </c>
      <c r="L11143" t="s">
        <v>6</v>
      </c>
      <c r="M11143">
        <v>3</v>
      </c>
      <c r="N11143" t="s">
        <v>16</v>
      </c>
      <c r="O11143">
        <v>2</v>
      </c>
      <c r="P11143" t="s">
        <v>10</v>
      </c>
      <c r="Q11143">
        <v>3</v>
      </c>
      <c r="R11143" t="s">
        <v>47</v>
      </c>
      <c r="S11143">
        <v>1</v>
      </c>
      <c r="T11143">
        <v>50</v>
      </c>
      <c r="U11143">
        <v>69.2</v>
      </c>
      <c r="V11143">
        <v>150.199997</v>
      </c>
      <c r="W11143" t="str">
        <f>_xlfn.XLOOKUP(M11143,ActionReference[Action],ActionReference[Reference])</f>
        <v>Denied</v>
      </c>
      <c r="X11143" t="str" cm="1">
        <f t="array" ref="X11143">_xlfn.IFS(T11143&lt;40,"Lower",T11143&lt;122,"Middle",TRUE,"Upper")</f>
        <v>Middle</v>
      </c>
    </row>
    <row r="11144" spans="1:24" x14ac:dyDescent="0.2">
      <c r="A11144">
        <v>7544</v>
      </c>
      <c r="B11144" t="s">
        <v>4</v>
      </c>
      <c r="C11144" t="s">
        <v>38</v>
      </c>
      <c r="D11144">
        <v>1</v>
      </c>
      <c r="E11144" t="s">
        <v>39</v>
      </c>
      <c r="F11144">
        <v>1</v>
      </c>
      <c r="G11144" t="s">
        <v>49</v>
      </c>
      <c r="H11144">
        <v>2</v>
      </c>
      <c r="I11144" t="s">
        <v>41</v>
      </c>
      <c r="J11144">
        <v>1</v>
      </c>
      <c r="K11144">
        <v>10</v>
      </c>
      <c r="L11144" t="s">
        <v>7</v>
      </c>
      <c r="M11144">
        <v>1</v>
      </c>
      <c r="N11144" t="s">
        <v>16</v>
      </c>
      <c r="O11144">
        <v>2</v>
      </c>
      <c r="P11144" t="s">
        <v>14</v>
      </c>
      <c r="Q11144">
        <v>5</v>
      </c>
      <c r="R11144" t="s">
        <v>47</v>
      </c>
      <c r="S11144">
        <v>1</v>
      </c>
      <c r="T11144">
        <v>77</v>
      </c>
      <c r="U11144">
        <v>78.2</v>
      </c>
      <c r="V11144">
        <v>76.059997600000003</v>
      </c>
      <c r="W11144" t="str">
        <f>_xlfn.XLOOKUP(M11144,ActionReference[Action],ActionReference[Reference])</f>
        <v>Approved</v>
      </c>
      <c r="X11144" t="str" cm="1">
        <f t="array" ref="X11144">_xlfn.IFS(T11144&lt;40,"Lower",T11144&lt;122,"Middle",TRUE,"Upper")</f>
        <v>Middle</v>
      </c>
    </row>
    <row r="11145" spans="1:24" x14ac:dyDescent="0.2">
      <c r="A11145">
        <v>68631</v>
      </c>
      <c r="B11145" t="s">
        <v>4</v>
      </c>
      <c r="C11145" t="s">
        <v>38</v>
      </c>
      <c r="D11145">
        <v>1</v>
      </c>
      <c r="E11145" t="s">
        <v>39</v>
      </c>
      <c r="F11145">
        <v>1</v>
      </c>
      <c r="G11145" t="s">
        <v>49</v>
      </c>
      <c r="H11145">
        <v>2</v>
      </c>
      <c r="I11145" t="s">
        <v>41</v>
      </c>
      <c r="J11145">
        <v>1</v>
      </c>
      <c r="K11145">
        <v>13</v>
      </c>
      <c r="L11145" t="s">
        <v>7</v>
      </c>
      <c r="M11145">
        <v>1</v>
      </c>
      <c r="N11145" t="s">
        <v>16</v>
      </c>
      <c r="O11145">
        <v>2</v>
      </c>
      <c r="P11145" t="s">
        <v>14</v>
      </c>
      <c r="Q11145">
        <v>5</v>
      </c>
      <c r="R11145" t="s">
        <v>46</v>
      </c>
      <c r="S11145">
        <v>2</v>
      </c>
      <c r="T11145">
        <v>33</v>
      </c>
      <c r="U11145">
        <v>53.5</v>
      </c>
      <c r="V11145">
        <v>93.699996900000002</v>
      </c>
      <c r="W11145" t="str">
        <f>_xlfn.XLOOKUP(M11145,ActionReference[Action],ActionReference[Reference])</f>
        <v>Approved</v>
      </c>
      <c r="X11145" t="str" cm="1">
        <f t="array" ref="X11145">_xlfn.IFS(T11145&lt;40,"Lower",T11145&lt;122,"Middle",TRUE,"Upper")</f>
        <v>Lower</v>
      </c>
    </row>
    <row r="11146" spans="1:24" x14ac:dyDescent="0.2">
      <c r="A11146">
        <v>7544</v>
      </c>
      <c r="B11146" t="s">
        <v>4</v>
      </c>
      <c r="C11146" t="s">
        <v>38</v>
      </c>
      <c r="D11146">
        <v>1</v>
      </c>
      <c r="E11146" t="s">
        <v>39</v>
      </c>
      <c r="F11146">
        <v>1</v>
      </c>
      <c r="G11146" t="s">
        <v>49</v>
      </c>
      <c r="H11146">
        <v>2</v>
      </c>
      <c r="I11146" t="s">
        <v>41</v>
      </c>
      <c r="J11146">
        <v>1</v>
      </c>
      <c r="K11146">
        <v>6</v>
      </c>
      <c r="L11146" t="s">
        <v>7</v>
      </c>
      <c r="M11146">
        <v>1</v>
      </c>
      <c r="N11146" t="s">
        <v>15</v>
      </c>
      <c r="O11146">
        <v>1</v>
      </c>
      <c r="P11146" t="s">
        <v>8</v>
      </c>
      <c r="Q11146">
        <v>1</v>
      </c>
      <c r="R11146" t="s">
        <v>46</v>
      </c>
      <c r="S11146">
        <v>2</v>
      </c>
      <c r="T11146">
        <v>88</v>
      </c>
      <c r="U11146">
        <v>78.2</v>
      </c>
      <c r="V11146">
        <v>112.010002</v>
      </c>
      <c r="W11146" t="str">
        <f>_xlfn.XLOOKUP(M11146,ActionReference[Action],ActionReference[Reference])</f>
        <v>Approved</v>
      </c>
      <c r="X11146" t="str" cm="1">
        <f t="array" ref="X11146">_xlfn.IFS(T11146&lt;40,"Lower",T11146&lt;122,"Middle",TRUE,"Upper")</f>
        <v>Middle</v>
      </c>
    </row>
    <row r="11147" spans="1:24" x14ac:dyDescent="0.2">
      <c r="A11147">
        <v>68490</v>
      </c>
      <c r="B11147" t="s">
        <v>4</v>
      </c>
      <c r="C11147" t="s">
        <v>38</v>
      </c>
      <c r="D11147">
        <v>1</v>
      </c>
      <c r="E11147" t="s">
        <v>39</v>
      </c>
      <c r="F11147">
        <v>1</v>
      </c>
      <c r="G11147" t="s">
        <v>49</v>
      </c>
      <c r="H11147">
        <v>2</v>
      </c>
      <c r="I11147" t="s">
        <v>41</v>
      </c>
      <c r="J11147">
        <v>1</v>
      </c>
      <c r="K11147">
        <v>52</v>
      </c>
      <c r="L11147" t="s">
        <v>7</v>
      </c>
      <c r="M11147">
        <v>1</v>
      </c>
      <c r="N11147" t="s">
        <v>15</v>
      </c>
      <c r="O11147">
        <v>1</v>
      </c>
      <c r="P11147" t="s">
        <v>9</v>
      </c>
      <c r="Q11147">
        <v>2</v>
      </c>
      <c r="R11147" t="s">
        <v>47</v>
      </c>
      <c r="S11147">
        <v>1</v>
      </c>
      <c r="T11147">
        <v>52</v>
      </c>
      <c r="U11147">
        <v>64.3</v>
      </c>
      <c r="V11147">
        <v>51.130001100000001</v>
      </c>
      <c r="W11147" t="str">
        <f>_xlfn.XLOOKUP(M11147,ActionReference[Action],ActionReference[Reference])</f>
        <v>Approved</v>
      </c>
      <c r="X11147" t="str" cm="1">
        <f t="array" ref="X11147">_xlfn.IFS(T11147&lt;40,"Lower",T11147&lt;122,"Middle",TRUE,"Upper")</f>
        <v>Middle</v>
      </c>
    </row>
    <row r="11148" spans="1:24" x14ac:dyDescent="0.2">
      <c r="A11148">
        <v>1199</v>
      </c>
      <c r="B11148" t="s">
        <v>4</v>
      </c>
      <c r="C11148" t="s">
        <v>38</v>
      </c>
      <c r="D11148">
        <v>1</v>
      </c>
      <c r="E11148" t="s">
        <v>39</v>
      </c>
      <c r="F11148">
        <v>1</v>
      </c>
      <c r="G11148" t="s">
        <v>43</v>
      </c>
      <c r="H11148">
        <v>3</v>
      </c>
      <c r="I11148" t="s">
        <v>41</v>
      </c>
      <c r="J11148">
        <v>1</v>
      </c>
      <c r="K11148">
        <v>220</v>
      </c>
      <c r="L11148" t="s">
        <v>7</v>
      </c>
      <c r="M11148">
        <v>1</v>
      </c>
      <c r="N11148" t="s">
        <v>16</v>
      </c>
      <c r="O11148">
        <v>2</v>
      </c>
      <c r="P11148" t="s">
        <v>14</v>
      </c>
      <c r="Q11148">
        <v>5</v>
      </c>
      <c r="R11148" t="s">
        <v>46</v>
      </c>
      <c r="S11148">
        <v>2</v>
      </c>
      <c r="T11148">
        <v>155</v>
      </c>
      <c r="U11148">
        <v>73.900000000000006</v>
      </c>
      <c r="V11148">
        <v>148.770004</v>
      </c>
      <c r="W11148" t="str">
        <f>_xlfn.XLOOKUP(M11148,ActionReference[Action],ActionReference[Reference])</f>
        <v>Approved</v>
      </c>
      <c r="X11148" t="str" cm="1">
        <f t="array" ref="X11148">_xlfn.IFS(T11148&lt;40,"Lower",T11148&lt;122,"Middle",TRUE,"Upper")</f>
        <v>Upper</v>
      </c>
    </row>
    <row r="11149" spans="1:24" x14ac:dyDescent="0.2">
      <c r="A11149">
        <v>15802</v>
      </c>
      <c r="B11149" t="s">
        <v>4</v>
      </c>
      <c r="C11149" t="s">
        <v>38</v>
      </c>
      <c r="D11149">
        <v>1</v>
      </c>
      <c r="E11149" t="s">
        <v>39</v>
      </c>
      <c r="F11149">
        <v>1</v>
      </c>
      <c r="G11149" t="s">
        <v>40</v>
      </c>
      <c r="H11149">
        <v>1</v>
      </c>
      <c r="I11149" t="s">
        <v>41</v>
      </c>
      <c r="J11149">
        <v>1</v>
      </c>
      <c r="K11149">
        <v>55</v>
      </c>
      <c r="L11149" t="s">
        <v>6</v>
      </c>
      <c r="M11149">
        <v>3</v>
      </c>
      <c r="N11149" t="s">
        <v>16</v>
      </c>
      <c r="O11149">
        <v>2</v>
      </c>
      <c r="P11149" t="s">
        <v>14</v>
      </c>
      <c r="Q11149">
        <v>5</v>
      </c>
      <c r="R11149" t="s">
        <v>47</v>
      </c>
      <c r="S11149">
        <v>1</v>
      </c>
      <c r="T11149">
        <v>35</v>
      </c>
      <c r="U11149">
        <v>97.1</v>
      </c>
      <c r="V11149">
        <v>63.479999499999998</v>
      </c>
      <c r="W11149" t="str">
        <f>_xlfn.XLOOKUP(M11149,ActionReference[Action],ActionReference[Reference])</f>
        <v>Denied</v>
      </c>
      <c r="X11149" t="str" cm="1">
        <f t="array" ref="X11149">_xlfn.IFS(T11149&lt;40,"Lower",T11149&lt;122,"Middle",TRUE,"Upper")</f>
        <v>Lower</v>
      </c>
    </row>
    <row r="11150" spans="1:24" x14ac:dyDescent="0.2">
      <c r="A11150">
        <v>2441</v>
      </c>
      <c r="B11150" t="s">
        <v>4</v>
      </c>
      <c r="C11150" t="s">
        <v>38</v>
      </c>
      <c r="D11150">
        <v>1</v>
      </c>
      <c r="E11150" t="s">
        <v>39</v>
      </c>
      <c r="F11150">
        <v>1</v>
      </c>
      <c r="G11150" t="s">
        <v>49</v>
      </c>
      <c r="H11150">
        <v>2</v>
      </c>
      <c r="I11150" t="s">
        <v>41</v>
      </c>
      <c r="J11150">
        <v>1</v>
      </c>
      <c r="K11150">
        <v>65</v>
      </c>
      <c r="L11150" t="s">
        <v>6</v>
      </c>
      <c r="M11150">
        <v>3</v>
      </c>
      <c r="N11150" t="s">
        <v>15</v>
      </c>
      <c r="O11150">
        <v>1</v>
      </c>
      <c r="P11150" t="s">
        <v>14</v>
      </c>
      <c r="Q11150">
        <v>5</v>
      </c>
      <c r="R11150" t="s">
        <v>46</v>
      </c>
      <c r="S11150">
        <v>2</v>
      </c>
      <c r="T11150">
        <v>117</v>
      </c>
      <c r="U11150">
        <v>72.5</v>
      </c>
      <c r="V11150">
        <v>85.949996900000002</v>
      </c>
      <c r="W11150" t="str">
        <f>_xlfn.XLOOKUP(M11150,ActionReference[Action],ActionReference[Reference])</f>
        <v>Denied</v>
      </c>
      <c r="X11150" t="str" cm="1">
        <f t="array" ref="X11150">_xlfn.IFS(T11150&lt;40,"Lower",T11150&lt;122,"Middle",TRUE,"Upper")</f>
        <v>Middle</v>
      </c>
    </row>
    <row r="11151" spans="1:24" x14ac:dyDescent="0.2">
      <c r="A11151">
        <v>1367</v>
      </c>
      <c r="B11151" t="s">
        <v>4</v>
      </c>
      <c r="C11151" t="s">
        <v>38</v>
      </c>
      <c r="D11151">
        <v>1</v>
      </c>
      <c r="E11151" t="s">
        <v>39</v>
      </c>
      <c r="F11151">
        <v>1</v>
      </c>
      <c r="G11151" t="s">
        <v>40</v>
      </c>
      <c r="H11151">
        <v>1</v>
      </c>
      <c r="I11151" t="s">
        <v>41</v>
      </c>
      <c r="J11151">
        <v>1</v>
      </c>
      <c r="K11151">
        <v>657</v>
      </c>
      <c r="L11151" t="s">
        <v>7</v>
      </c>
      <c r="M11151">
        <v>1</v>
      </c>
      <c r="N11151" t="s">
        <v>15</v>
      </c>
      <c r="O11151">
        <v>1</v>
      </c>
      <c r="P11151" t="s">
        <v>14</v>
      </c>
      <c r="Q11151">
        <v>5</v>
      </c>
      <c r="R11151" t="s">
        <v>47</v>
      </c>
      <c r="S11151">
        <v>1</v>
      </c>
      <c r="T11151">
        <v>297</v>
      </c>
      <c r="U11151">
        <v>81.400000000000006</v>
      </c>
      <c r="V11151">
        <v>247.070007</v>
      </c>
      <c r="W11151" t="str">
        <f>_xlfn.XLOOKUP(M11151,ActionReference[Action],ActionReference[Reference])</f>
        <v>Approved</v>
      </c>
      <c r="X11151" t="str" cm="1">
        <f t="array" ref="X11151">_xlfn.IFS(T11151&lt;40,"Lower",T11151&lt;122,"Middle",TRUE,"Upper")</f>
        <v>Upper</v>
      </c>
    </row>
    <row r="11152" spans="1:24" x14ac:dyDescent="0.2">
      <c r="A11152">
        <v>68536</v>
      </c>
      <c r="B11152" t="s">
        <v>4</v>
      </c>
      <c r="C11152" t="s">
        <v>38</v>
      </c>
      <c r="D11152">
        <v>1</v>
      </c>
      <c r="E11152" t="s">
        <v>39</v>
      </c>
      <c r="F11152">
        <v>1</v>
      </c>
      <c r="G11152" t="s">
        <v>49</v>
      </c>
      <c r="H11152">
        <v>2</v>
      </c>
      <c r="I11152" t="s">
        <v>41</v>
      </c>
      <c r="J11152">
        <v>1</v>
      </c>
      <c r="K11152">
        <v>3</v>
      </c>
      <c r="L11152" t="s">
        <v>6</v>
      </c>
      <c r="M11152">
        <v>3</v>
      </c>
      <c r="N11152" t="s">
        <v>16</v>
      </c>
      <c r="O11152">
        <v>2</v>
      </c>
      <c r="P11152" t="s">
        <v>14</v>
      </c>
      <c r="Q11152">
        <v>5</v>
      </c>
      <c r="R11152" t="s">
        <v>46</v>
      </c>
      <c r="S11152">
        <v>2</v>
      </c>
      <c r="T11152">
        <v>75</v>
      </c>
      <c r="U11152">
        <v>79.599999999999994</v>
      </c>
      <c r="V11152">
        <v>120.089996</v>
      </c>
      <c r="W11152" t="str">
        <f>_xlfn.XLOOKUP(M11152,ActionReference[Action],ActionReference[Reference])</f>
        <v>Denied</v>
      </c>
      <c r="X11152" t="str" cm="1">
        <f t="array" ref="X11152">_xlfn.IFS(T11152&lt;40,"Lower",T11152&lt;122,"Middle",TRUE,"Upper")</f>
        <v>Middle</v>
      </c>
    </row>
    <row r="11153" spans="1:24" x14ac:dyDescent="0.2">
      <c r="A11153">
        <v>66330</v>
      </c>
      <c r="B11153" t="s">
        <v>4</v>
      </c>
      <c r="C11153" t="s">
        <v>38</v>
      </c>
      <c r="D11153">
        <v>1</v>
      </c>
      <c r="E11153" t="s">
        <v>39</v>
      </c>
      <c r="F11153">
        <v>1</v>
      </c>
      <c r="G11153" t="s">
        <v>40</v>
      </c>
      <c r="H11153">
        <v>1</v>
      </c>
      <c r="I11153" t="s">
        <v>41</v>
      </c>
      <c r="J11153">
        <v>1</v>
      </c>
      <c r="K11153">
        <v>243</v>
      </c>
      <c r="L11153" t="s">
        <v>7</v>
      </c>
      <c r="M11153">
        <v>1</v>
      </c>
      <c r="N11153" t="s">
        <v>16</v>
      </c>
      <c r="O11153">
        <v>2</v>
      </c>
      <c r="P11153" t="s">
        <v>10</v>
      </c>
      <c r="Q11153">
        <v>3</v>
      </c>
      <c r="R11153" t="s">
        <v>47</v>
      </c>
      <c r="S11153">
        <v>1</v>
      </c>
      <c r="T11153">
        <v>141</v>
      </c>
      <c r="U11153">
        <v>91.1</v>
      </c>
      <c r="V11153">
        <v>139.38999899999999</v>
      </c>
      <c r="W11153" t="str">
        <f>_xlfn.XLOOKUP(M11153,ActionReference[Action],ActionReference[Reference])</f>
        <v>Approved</v>
      </c>
      <c r="X11153" t="str" cm="1">
        <f t="array" ref="X11153">_xlfn.IFS(T11153&lt;40,"Lower",T11153&lt;122,"Middle",TRUE,"Upper")</f>
        <v>Upper</v>
      </c>
    </row>
    <row r="11154" spans="1:24" x14ac:dyDescent="0.2">
      <c r="A11154">
        <v>24382</v>
      </c>
      <c r="B11154" t="s">
        <v>4</v>
      </c>
      <c r="C11154" t="s">
        <v>38</v>
      </c>
      <c r="D11154">
        <v>1</v>
      </c>
      <c r="E11154" t="s">
        <v>54</v>
      </c>
      <c r="F11154">
        <v>2</v>
      </c>
      <c r="G11154" t="s">
        <v>43</v>
      </c>
      <c r="H11154">
        <v>3</v>
      </c>
      <c r="I11154" t="s">
        <v>41</v>
      </c>
      <c r="J11154">
        <v>1</v>
      </c>
      <c r="K11154">
        <v>34</v>
      </c>
      <c r="L11154" t="s">
        <v>7</v>
      </c>
      <c r="M11154">
        <v>1</v>
      </c>
      <c r="N11154" t="s">
        <v>16</v>
      </c>
      <c r="O11154">
        <v>2</v>
      </c>
      <c r="P11154" t="s">
        <v>14</v>
      </c>
      <c r="Q11154">
        <v>5</v>
      </c>
      <c r="R11154" t="s">
        <v>46</v>
      </c>
      <c r="S11154">
        <v>2</v>
      </c>
      <c r="T11154">
        <v>65</v>
      </c>
      <c r="U11154">
        <v>65</v>
      </c>
      <c r="V11154">
        <v>94.839996299999996</v>
      </c>
      <c r="W11154" t="str">
        <f>_xlfn.XLOOKUP(M11154,ActionReference[Action],ActionReference[Reference])</f>
        <v>Approved</v>
      </c>
      <c r="X11154" t="str" cm="1">
        <f t="array" ref="X11154">_xlfn.IFS(T11154&lt;40,"Lower",T11154&lt;122,"Middle",TRUE,"Upper")</f>
        <v>Middle</v>
      </c>
    </row>
    <row r="11155" spans="1:24" x14ac:dyDescent="0.2">
      <c r="A11155">
        <v>68607</v>
      </c>
      <c r="B11155" t="s">
        <v>4</v>
      </c>
      <c r="C11155" t="s">
        <v>38</v>
      </c>
      <c r="D11155">
        <v>1</v>
      </c>
      <c r="E11155" t="s">
        <v>39</v>
      </c>
      <c r="F11155">
        <v>1</v>
      </c>
      <c r="G11155" t="s">
        <v>49</v>
      </c>
      <c r="H11155">
        <v>2</v>
      </c>
      <c r="I11155" t="s">
        <v>41</v>
      </c>
      <c r="J11155">
        <v>1</v>
      </c>
      <c r="K11155">
        <v>41</v>
      </c>
      <c r="L11155" t="s">
        <v>7</v>
      </c>
      <c r="M11155">
        <v>1</v>
      </c>
      <c r="N11155" t="s">
        <v>16</v>
      </c>
      <c r="O11155">
        <v>2</v>
      </c>
      <c r="P11155" t="s">
        <v>10</v>
      </c>
      <c r="Q11155">
        <v>3</v>
      </c>
      <c r="R11155" t="s">
        <v>47</v>
      </c>
      <c r="S11155">
        <v>1</v>
      </c>
      <c r="T11155">
        <v>63</v>
      </c>
      <c r="U11155">
        <v>69.2</v>
      </c>
      <c r="V11155">
        <v>77.430000300000003</v>
      </c>
      <c r="W11155" t="str">
        <f>_xlfn.XLOOKUP(M11155,ActionReference[Action],ActionReference[Reference])</f>
        <v>Approved</v>
      </c>
      <c r="X11155" t="str" cm="1">
        <f t="array" ref="X11155">_xlfn.IFS(T11155&lt;40,"Lower",T11155&lt;122,"Middle",TRUE,"Upper")</f>
        <v>Middle</v>
      </c>
    </row>
    <row r="11156" spans="1:24" x14ac:dyDescent="0.2">
      <c r="A11156">
        <v>5797</v>
      </c>
      <c r="B11156" t="s">
        <v>4</v>
      </c>
      <c r="C11156" t="s">
        <v>38</v>
      </c>
      <c r="D11156">
        <v>1</v>
      </c>
      <c r="E11156" t="s">
        <v>39</v>
      </c>
      <c r="F11156">
        <v>1</v>
      </c>
      <c r="G11156" t="s">
        <v>40</v>
      </c>
      <c r="H11156">
        <v>1</v>
      </c>
      <c r="I11156" t="s">
        <v>41</v>
      </c>
      <c r="J11156">
        <v>1</v>
      </c>
      <c r="K11156">
        <v>150</v>
      </c>
      <c r="L11156" t="s">
        <v>7</v>
      </c>
      <c r="M11156">
        <v>1</v>
      </c>
      <c r="N11156" t="s">
        <v>16</v>
      </c>
      <c r="O11156">
        <v>2</v>
      </c>
      <c r="P11156" t="s">
        <v>14</v>
      </c>
      <c r="Q11156">
        <v>5</v>
      </c>
      <c r="R11156" t="s">
        <v>46</v>
      </c>
      <c r="S11156">
        <v>2</v>
      </c>
      <c r="T11156">
        <v>65</v>
      </c>
      <c r="U11156">
        <v>61.6</v>
      </c>
      <c r="V11156">
        <v>181.28999300000001</v>
      </c>
      <c r="W11156" t="str">
        <f>_xlfn.XLOOKUP(M11156,ActionReference[Action],ActionReference[Reference])</f>
        <v>Approved</v>
      </c>
      <c r="X11156" t="str" cm="1">
        <f t="array" ref="X11156">_xlfn.IFS(T11156&lt;40,"Lower",T11156&lt;122,"Middle",TRUE,"Upper")</f>
        <v>Middle</v>
      </c>
    </row>
    <row r="11157" spans="1:24" x14ac:dyDescent="0.2">
      <c r="A11157">
        <v>24748</v>
      </c>
      <c r="B11157" t="s">
        <v>4</v>
      </c>
      <c r="C11157" t="s">
        <v>38</v>
      </c>
      <c r="D11157">
        <v>1</v>
      </c>
      <c r="E11157" t="s">
        <v>39</v>
      </c>
      <c r="F11157">
        <v>1</v>
      </c>
      <c r="G11157" t="s">
        <v>40</v>
      </c>
      <c r="H11157">
        <v>1</v>
      </c>
      <c r="I11157" t="s">
        <v>41</v>
      </c>
      <c r="J11157">
        <v>1</v>
      </c>
      <c r="K11157">
        <v>188</v>
      </c>
      <c r="L11157" t="s">
        <v>7</v>
      </c>
      <c r="M11157">
        <v>1</v>
      </c>
      <c r="N11157" t="s">
        <v>16</v>
      </c>
      <c r="O11157">
        <v>2</v>
      </c>
      <c r="P11157" t="s">
        <v>9</v>
      </c>
      <c r="Q11157">
        <v>2</v>
      </c>
      <c r="R11157" t="s">
        <v>47</v>
      </c>
      <c r="S11157">
        <v>1</v>
      </c>
      <c r="T11157">
        <v>62</v>
      </c>
      <c r="U11157">
        <v>84.1</v>
      </c>
      <c r="V11157">
        <v>122.83000199999999</v>
      </c>
      <c r="W11157" t="str">
        <f>_xlfn.XLOOKUP(M11157,ActionReference[Action],ActionReference[Reference])</f>
        <v>Approved</v>
      </c>
      <c r="X11157" t="str" cm="1">
        <f t="array" ref="X11157">_xlfn.IFS(T11157&lt;40,"Lower",T11157&lt;122,"Middle",TRUE,"Upper")</f>
        <v>Middle</v>
      </c>
    </row>
    <row r="11158" spans="1:24" x14ac:dyDescent="0.2">
      <c r="A11158">
        <v>19263</v>
      </c>
      <c r="B11158" t="s">
        <v>4</v>
      </c>
      <c r="C11158" t="s">
        <v>38</v>
      </c>
      <c r="D11158">
        <v>1</v>
      </c>
      <c r="E11158" t="s">
        <v>39</v>
      </c>
      <c r="F11158">
        <v>1</v>
      </c>
      <c r="G11158" t="s">
        <v>43</v>
      </c>
      <c r="H11158">
        <v>3</v>
      </c>
      <c r="I11158" t="s">
        <v>41</v>
      </c>
      <c r="J11158">
        <v>1</v>
      </c>
      <c r="K11158">
        <v>153</v>
      </c>
      <c r="L11158" t="s">
        <v>6</v>
      </c>
      <c r="M11158">
        <v>3</v>
      </c>
      <c r="N11158" t="s">
        <v>16</v>
      </c>
      <c r="O11158">
        <v>2</v>
      </c>
      <c r="P11158" t="s">
        <v>10</v>
      </c>
      <c r="Q11158">
        <v>3</v>
      </c>
      <c r="R11158" t="s">
        <v>47</v>
      </c>
      <c r="S11158">
        <v>1</v>
      </c>
      <c r="T11158">
        <v>116</v>
      </c>
      <c r="U11158">
        <v>82.4</v>
      </c>
      <c r="V11158">
        <v>100.91999800000001</v>
      </c>
      <c r="W11158" t="str">
        <f>_xlfn.XLOOKUP(M11158,ActionReference[Action],ActionReference[Reference])</f>
        <v>Denied</v>
      </c>
      <c r="X11158" t="str" cm="1">
        <f t="array" ref="X11158">_xlfn.IFS(T11158&lt;40,"Lower",T11158&lt;122,"Middle",TRUE,"Upper")</f>
        <v>Middle</v>
      </c>
    </row>
    <row r="11159" spans="1:24" x14ac:dyDescent="0.2">
      <c r="A11159">
        <v>62969</v>
      </c>
      <c r="B11159" t="s">
        <v>4</v>
      </c>
      <c r="C11159" t="s">
        <v>38</v>
      </c>
      <c r="D11159">
        <v>1</v>
      </c>
      <c r="E11159" t="s">
        <v>39</v>
      </c>
      <c r="F11159">
        <v>1</v>
      </c>
      <c r="G11159" t="s">
        <v>40</v>
      </c>
      <c r="H11159">
        <v>1</v>
      </c>
      <c r="I11159" t="s">
        <v>41</v>
      </c>
      <c r="J11159">
        <v>1</v>
      </c>
      <c r="K11159">
        <v>160</v>
      </c>
      <c r="L11159" t="s">
        <v>7</v>
      </c>
      <c r="M11159">
        <v>1</v>
      </c>
      <c r="N11159" t="s">
        <v>16</v>
      </c>
      <c r="O11159">
        <v>2</v>
      </c>
      <c r="P11159" t="s">
        <v>14</v>
      </c>
      <c r="Q11159">
        <v>5</v>
      </c>
      <c r="R11159" t="s">
        <v>46</v>
      </c>
      <c r="S11159">
        <v>2</v>
      </c>
      <c r="T11159">
        <v>107</v>
      </c>
      <c r="U11159">
        <v>78.3</v>
      </c>
      <c r="V11159">
        <v>113.400002</v>
      </c>
      <c r="W11159" t="str">
        <f>_xlfn.XLOOKUP(M11159,ActionReference[Action],ActionReference[Reference])</f>
        <v>Approved</v>
      </c>
      <c r="X11159" t="str" cm="1">
        <f t="array" ref="X11159">_xlfn.IFS(T11159&lt;40,"Lower",T11159&lt;122,"Middle",TRUE,"Upper")</f>
        <v>Middle</v>
      </c>
    </row>
    <row r="11160" spans="1:24" x14ac:dyDescent="0.2">
      <c r="A11160">
        <v>67696</v>
      </c>
      <c r="B11160" t="s">
        <v>4</v>
      </c>
      <c r="C11160" t="s">
        <v>38</v>
      </c>
      <c r="D11160">
        <v>1</v>
      </c>
      <c r="E11160" t="s">
        <v>39</v>
      </c>
      <c r="F11160">
        <v>1</v>
      </c>
      <c r="G11160" t="s">
        <v>49</v>
      </c>
      <c r="H11160">
        <v>2</v>
      </c>
      <c r="I11160" t="s">
        <v>41</v>
      </c>
      <c r="J11160">
        <v>1</v>
      </c>
      <c r="K11160">
        <v>25</v>
      </c>
      <c r="L11160" t="s">
        <v>7</v>
      </c>
      <c r="M11160">
        <v>1</v>
      </c>
      <c r="N11160" t="s">
        <v>15</v>
      </c>
      <c r="O11160">
        <v>1</v>
      </c>
      <c r="P11160" t="s">
        <v>14</v>
      </c>
      <c r="Q11160">
        <v>5</v>
      </c>
      <c r="R11160" t="s">
        <v>46</v>
      </c>
      <c r="S11160">
        <v>2</v>
      </c>
      <c r="T11160">
        <v>120</v>
      </c>
      <c r="U11160">
        <v>104.8</v>
      </c>
      <c r="V11160">
        <v>97.319999699999997</v>
      </c>
      <c r="W11160" t="str">
        <f>_xlfn.XLOOKUP(M11160,ActionReference[Action],ActionReference[Reference])</f>
        <v>Approved</v>
      </c>
      <c r="X11160" t="str" cm="1">
        <f t="array" ref="X11160">_xlfn.IFS(T11160&lt;40,"Lower",T11160&lt;122,"Middle",TRUE,"Upper")</f>
        <v>Middle</v>
      </c>
    </row>
    <row r="11161" spans="1:24" x14ac:dyDescent="0.2">
      <c r="A11161">
        <v>66357</v>
      </c>
      <c r="B11161" t="s">
        <v>4</v>
      </c>
      <c r="C11161" t="s">
        <v>38</v>
      </c>
      <c r="D11161">
        <v>1</v>
      </c>
      <c r="E11161" t="s">
        <v>39</v>
      </c>
      <c r="F11161">
        <v>1</v>
      </c>
      <c r="G11161" t="s">
        <v>43</v>
      </c>
      <c r="H11161">
        <v>3</v>
      </c>
      <c r="I11161" t="s">
        <v>41</v>
      </c>
      <c r="J11161">
        <v>1</v>
      </c>
      <c r="K11161">
        <v>190</v>
      </c>
      <c r="L11161" t="s">
        <v>7</v>
      </c>
      <c r="M11161">
        <v>1</v>
      </c>
      <c r="N11161" t="s">
        <v>16</v>
      </c>
      <c r="O11161">
        <v>2</v>
      </c>
      <c r="P11161" t="s">
        <v>10</v>
      </c>
      <c r="Q11161">
        <v>3</v>
      </c>
      <c r="R11161" t="s">
        <v>47</v>
      </c>
      <c r="S11161">
        <v>1</v>
      </c>
      <c r="T11161">
        <v>147</v>
      </c>
      <c r="U11161">
        <v>69.2</v>
      </c>
      <c r="V11161">
        <v>112.91999800000001</v>
      </c>
      <c r="W11161" t="str">
        <f>_xlfn.XLOOKUP(M11161,ActionReference[Action],ActionReference[Reference])</f>
        <v>Approved</v>
      </c>
      <c r="X11161" t="str" cm="1">
        <f t="array" ref="X11161">_xlfn.IFS(T11161&lt;40,"Lower",T11161&lt;122,"Middle",TRUE,"Upper")</f>
        <v>Upper</v>
      </c>
    </row>
    <row r="11162" spans="1:24" x14ac:dyDescent="0.2">
      <c r="A11162">
        <v>24382</v>
      </c>
      <c r="B11162" t="s">
        <v>4</v>
      </c>
      <c r="C11162" t="s">
        <v>38</v>
      </c>
      <c r="D11162">
        <v>1</v>
      </c>
      <c r="E11162" t="s">
        <v>54</v>
      </c>
      <c r="F11162">
        <v>2</v>
      </c>
      <c r="G11162" t="s">
        <v>40</v>
      </c>
      <c r="H11162">
        <v>1</v>
      </c>
      <c r="I11162" t="s">
        <v>41</v>
      </c>
      <c r="J11162">
        <v>1</v>
      </c>
      <c r="K11162">
        <v>46</v>
      </c>
      <c r="L11162" t="s">
        <v>6</v>
      </c>
      <c r="M11162">
        <v>3</v>
      </c>
      <c r="N11162" t="s">
        <v>16</v>
      </c>
      <c r="O11162">
        <v>2</v>
      </c>
      <c r="P11162" t="s">
        <v>14</v>
      </c>
      <c r="Q11162">
        <v>5</v>
      </c>
      <c r="R11162" t="s">
        <v>47</v>
      </c>
      <c r="S11162">
        <v>1</v>
      </c>
      <c r="T11162">
        <v>40</v>
      </c>
      <c r="U11162">
        <v>46.5</v>
      </c>
      <c r="V11162">
        <v>113.129997</v>
      </c>
      <c r="W11162" t="str">
        <f>_xlfn.XLOOKUP(M11162,ActionReference[Action],ActionReference[Reference])</f>
        <v>Denied</v>
      </c>
      <c r="X11162" t="str" cm="1">
        <f t="array" ref="X11162">_xlfn.IFS(T11162&lt;40,"Lower",T11162&lt;122,"Middle",TRUE,"Upper")</f>
        <v>Middle</v>
      </c>
    </row>
    <row r="11163" spans="1:24" x14ac:dyDescent="0.2">
      <c r="A11163">
        <v>9915</v>
      </c>
      <c r="B11163" t="s">
        <v>4</v>
      </c>
      <c r="C11163" t="s">
        <v>38</v>
      </c>
      <c r="D11163">
        <v>1</v>
      </c>
      <c r="E11163" t="s">
        <v>39</v>
      </c>
      <c r="F11163">
        <v>1</v>
      </c>
      <c r="G11163" t="s">
        <v>43</v>
      </c>
      <c r="H11163">
        <v>3</v>
      </c>
      <c r="I11163" t="s">
        <v>41</v>
      </c>
      <c r="J11163">
        <v>1</v>
      </c>
      <c r="K11163">
        <v>209</v>
      </c>
      <c r="L11163" t="s">
        <v>6</v>
      </c>
      <c r="M11163">
        <v>3</v>
      </c>
      <c r="N11163" t="s">
        <v>16</v>
      </c>
      <c r="O11163">
        <v>2</v>
      </c>
      <c r="P11163" t="s">
        <v>14</v>
      </c>
      <c r="Q11163">
        <v>5</v>
      </c>
      <c r="R11163" t="s">
        <v>46</v>
      </c>
      <c r="S11163">
        <v>2</v>
      </c>
      <c r="T11163">
        <v>125</v>
      </c>
      <c r="U11163">
        <v>58.4</v>
      </c>
      <c r="V11163">
        <v>92.970001199999999</v>
      </c>
      <c r="W11163" t="str">
        <f>_xlfn.XLOOKUP(M11163,ActionReference[Action],ActionReference[Reference])</f>
        <v>Denied</v>
      </c>
      <c r="X11163" t="str" cm="1">
        <f t="array" ref="X11163">_xlfn.IFS(T11163&lt;40,"Lower",T11163&lt;122,"Middle",TRUE,"Upper")</f>
        <v>Upper</v>
      </c>
    </row>
    <row r="11164" spans="1:24" x14ac:dyDescent="0.2">
      <c r="A11164">
        <v>6328</v>
      </c>
      <c r="B11164" t="s">
        <v>4</v>
      </c>
      <c r="C11164" t="s">
        <v>38</v>
      </c>
      <c r="D11164">
        <v>1</v>
      </c>
      <c r="E11164" t="s">
        <v>39</v>
      </c>
      <c r="F11164">
        <v>1</v>
      </c>
      <c r="G11164" t="s">
        <v>40</v>
      </c>
      <c r="H11164">
        <v>1</v>
      </c>
      <c r="I11164" t="s">
        <v>41</v>
      </c>
      <c r="J11164">
        <v>1</v>
      </c>
      <c r="K11164">
        <v>354</v>
      </c>
      <c r="L11164" t="s">
        <v>7</v>
      </c>
      <c r="M11164">
        <v>1</v>
      </c>
      <c r="N11164" t="s">
        <v>16</v>
      </c>
      <c r="O11164">
        <v>2</v>
      </c>
      <c r="P11164" t="s">
        <v>14</v>
      </c>
      <c r="Q11164">
        <v>5</v>
      </c>
      <c r="R11164" t="s">
        <v>47</v>
      </c>
      <c r="S11164">
        <v>1</v>
      </c>
      <c r="T11164">
        <v>123</v>
      </c>
      <c r="U11164">
        <v>91.1</v>
      </c>
      <c r="V11164">
        <v>130.990005</v>
      </c>
      <c r="W11164" t="str">
        <f>_xlfn.XLOOKUP(M11164,ActionReference[Action],ActionReference[Reference])</f>
        <v>Approved</v>
      </c>
      <c r="X11164" t="str" cm="1">
        <f t="array" ref="X11164">_xlfn.IFS(T11164&lt;40,"Lower",T11164&lt;122,"Middle",TRUE,"Upper")</f>
        <v>Upper</v>
      </c>
    </row>
    <row r="11165" spans="1:24" x14ac:dyDescent="0.2">
      <c r="A11165">
        <v>9260</v>
      </c>
      <c r="B11165" t="s">
        <v>4</v>
      </c>
      <c r="C11165" t="s">
        <v>38</v>
      </c>
      <c r="D11165">
        <v>1</v>
      </c>
      <c r="E11165" t="s">
        <v>39</v>
      </c>
      <c r="F11165">
        <v>1</v>
      </c>
      <c r="G11165" t="s">
        <v>40</v>
      </c>
      <c r="H11165">
        <v>1</v>
      </c>
      <c r="I11165" t="s">
        <v>41</v>
      </c>
      <c r="J11165">
        <v>1</v>
      </c>
      <c r="K11165">
        <v>100</v>
      </c>
      <c r="L11165" t="s">
        <v>6</v>
      </c>
      <c r="M11165">
        <v>3</v>
      </c>
      <c r="N11165" t="s">
        <v>16</v>
      </c>
      <c r="O11165">
        <v>2</v>
      </c>
      <c r="P11165" t="s">
        <v>14</v>
      </c>
      <c r="Q11165">
        <v>5</v>
      </c>
      <c r="R11165" t="s">
        <v>47</v>
      </c>
      <c r="S11165">
        <v>1</v>
      </c>
      <c r="T11165">
        <v>38</v>
      </c>
      <c r="U11165">
        <v>65.599999999999994</v>
      </c>
      <c r="V11165">
        <v>84.309997600000003</v>
      </c>
      <c r="W11165" t="str">
        <f>_xlfn.XLOOKUP(M11165,ActionReference[Action],ActionReference[Reference])</f>
        <v>Denied</v>
      </c>
      <c r="X11165" t="str" cm="1">
        <f t="array" ref="X11165">_xlfn.IFS(T11165&lt;40,"Lower",T11165&lt;122,"Middle",TRUE,"Upper")</f>
        <v>Lower</v>
      </c>
    </row>
    <row r="11166" spans="1:24" x14ac:dyDescent="0.2">
      <c r="A11166">
        <v>67190</v>
      </c>
      <c r="B11166" t="s">
        <v>4</v>
      </c>
      <c r="C11166" t="s">
        <v>38</v>
      </c>
      <c r="D11166">
        <v>1</v>
      </c>
      <c r="E11166" t="s">
        <v>39</v>
      </c>
      <c r="F11166">
        <v>1</v>
      </c>
      <c r="G11166" t="s">
        <v>40</v>
      </c>
      <c r="H11166">
        <v>1</v>
      </c>
      <c r="I11166" t="s">
        <v>41</v>
      </c>
      <c r="J11166">
        <v>1</v>
      </c>
      <c r="K11166">
        <v>214</v>
      </c>
      <c r="L11166" t="s">
        <v>7</v>
      </c>
      <c r="M11166">
        <v>1</v>
      </c>
      <c r="N11166" t="s">
        <v>16</v>
      </c>
      <c r="O11166">
        <v>2</v>
      </c>
      <c r="P11166" t="s">
        <v>14</v>
      </c>
      <c r="Q11166">
        <v>5</v>
      </c>
      <c r="R11166" t="s">
        <v>47</v>
      </c>
      <c r="S11166">
        <v>1</v>
      </c>
      <c r="T11166">
        <v>111</v>
      </c>
      <c r="U11166">
        <v>63.2</v>
      </c>
      <c r="V11166">
        <v>127.730003</v>
      </c>
      <c r="W11166" t="str">
        <f>_xlfn.XLOOKUP(M11166,ActionReference[Action],ActionReference[Reference])</f>
        <v>Approved</v>
      </c>
      <c r="X11166" t="str" cm="1">
        <f t="array" ref="X11166">_xlfn.IFS(T11166&lt;40,"Lower",T11166&lt;122,"Middle",TRUE,"Upper")</f>
        <v>Middle</v>
      </c>
    </row>
    <row r="11167" spans="1:24" x14ac:dyDescent="0.2">
      <c r="A11167">
        <v>20068</v>
      </c>
      <c r="B11167" t="s">
        <v>4</v>
      </c>
      <c r="C11167" t="s">
        <v>38</v>
      </c>
      <c r="D11167">
        <v>1</v>
      </c>
      <c r="E11167" t="s">
        <v>39</v>
      </c>
      <c r="F11167">
        <v>1</v>
      </c>
      <c r="G11167" t="s">
        <v>43</v>
      </c>
      <c r="H11167">
        <v>3</v>
      </c>
      <c r="I11167" t="s">
        <v>41</v>
      </c>
      <c r="J11167">
        <v>1</v>
      </c>
      <c r="K11167">
        <v>152</v>
      </c>
      <c r="L11167" t="s">
        <v>6</v>
      </c>
      <c r="M11167">
        <v>3</v>
      </c>
      <c r="N11167" t="s">
        <v>16</v>
      </c>
      <c r="O11167">
        <v>2</v>
      </c>
      <c r="P11167" t="s">
        <v>14</v>
      </c>
      <c r="Q11167">
        <v>5</v>
      </c>
      <c r="R11167" t="s">
        <v>46</v>
      </c>
      <c r="S11167">
        <v>2</v>
      </c>
      <c r="T11167">
        <v>88</v>
      </c>
      <c r="U11167">
        <v>68.5</v>
      </c>
      <c r="V11167">
        <v>120.709999</v>
      </c>
      <c r="W11167" t="str">
        <f>_xlfn.XLOOKUP(M11167,ActionReference[Action],ActionReference[Reference])</f>
        <v>Denied</v>
      </c>
      <c r="X11167" t="str" cm="1">
        <f t="array" ref="X11167">_xlfn.IFS(T11167&lt;40,"Lower",T11167&lt;122,"Middle",TRUE,"Upper")</f>
        <v>Middle</v>
      </c>
    </row>
    <row r="11168" spans="1:24" x14ac:dyDescent="0.2">
      <c r="A11168">
        <v>5029</v>
      </c>
      <c r="B11168" t="s">
        <v>4</v>
      </c>
      <c r="C11168" t="s">
        <v>38</v>
      </c>
      <c r="D11168">
        <v>1</v>
      </c>
      <c r="E11168" t="s">
        <v>39</v>
      </c>
      <c r="F11168">
        <v>1</v>
      </c>
      <c r="G11168" t="s">
        <v>43</v>
      </c>
      <c r="H11168">
        <v>3</v>
      </c>
      <c r="I11168" t="s">
        <v>41</v>
      </c>
      <c r="J11168">
        <v>1</v>
      </c>
      <c r="K11168">
        <v>100</v>
      </c>
      <c r="L11168" t="s">
        <v>7</v>
      </c>
      <c r="M11168">
        <v>1</v>
      </c>
      <c r="N11168" t="s">
        <v>16</v>
      </c>
      <c r="O11168">
        <v>2</v>
      </c>
      <c r="P11168" t="s">
        <v>14</v>
      </c>
      <c r="Q11168">
        <v>5</v>
      </c>
      <c r="R11168" t="s">
        <v>47</v>
      </c>
      <c r="S11168">
        <v>1</v>
      </c>
      <c r="T11168">
        <v>100</v>
      </c>
      <c r="U11168">
        <v>53</v>
      </c>
      <c r="V11168">
        <v>71.809997600000003</v>
      </c>
      <c r="W11168" t="str">
        <f>_xlfn.XLOOKUP(M11168,ActionReference[Action],ActionReference[Reference])</f>
        <v>Approved</v>
      </c>
      <c r="X11168" t="str" cm="1">
        <f t="array" ref="X11168">_xlfn.IFS(T11168&lt;40,"Lower",T11168&lt;122,"Middle",TRUE,"Upper")</f>
        <v>Middle</v>
      </c>
    </row>
    <row r="11169" spans="1:24" x14ac:dyDescent="0.2">
      <c r="A11169">
        <v>242</v>
      </c>
      <c r="B11169" t="s">
        <v>4</v>
      </c>
      <c r="C11169" t="s">
        <v>38</v>
      </c>
      <c r="D11169">
        <v>1</v>
      </c>
      <c r="E11169" t="s">
        <v>39</v>
      </c>
      <c r="F11169">
        <v>1</v>
      </c>
      <c r="G11169" t="s">
        <v>43</v>
      </c>
      <c r="H11169">
        <v>3</v>
      </c>
      <c r="I11169" t="s">
        <v>41</v>
      </c>
      <c r="J11169">
        <v>1</v>
      </c>
      <c r="K11169">
        <v>72</v>
      </c>
      <c r="L11169" t="s">
        <v>53</v>
      </c>
      <c r="M11169">
        <v>2</v>
      </c>
      <c r="N11169" t="s">
        <v>16</v>
      </c>
      <c r="O11169">
        <v>2</v>
      </c>
      <c r="P11169" t="s">
        <v>10</v>
      </c>
      <c r="Q11169">
        <v>3</v>
      </c>
      <c r="R11169" t="s">
        <v>46</v>
      </c>
      <c r="S11169">
        <v>2</v>
      </c>
      <c r="T11169">
        <v>40</v>
      </c>
      <c r="U11169">
        <v>53.2</v>
      </c>
      <c r="V11169">
        <v>81.569999699999997</v>
      </c>
      <c r="W11169" t="str">
        <f>_xlfn.XLOOKUP(M11169,ActionReference[Action],ActionReference[Reference])</f>
        <v>Approved</v>
      </c>
      <c r="X11169" t="str" cm="1">
        <f t="array" ref="X11169">_xlfn.IFS(T11169&lt;40,"Lower",T11169&lt;122,"Middle",TRUE,"Upper")</f>
        <v>Middle</v>
      </c>
    </row>
    <row r="11170" spans="1:24" x14ac:dyDescent="0.2">
      <c r="A11170">
        <v>18297</v>
      </c>
      <c r="B11170" t="s">
        <v>4</v>
      </c>
      <c r="C11170" t="s">
        <v>38</v>
      </c>
      <c r="D11170">
        <v>1</v>
      </c>
      <c r="E11170" t="s">
        <v>39</v>
      </c>
      <c r="F11170">
        <v>1</v>
      </c>
      <c r="G11170" t="s">
        <v>40</v>
      </c>
      <c r="H11170">
        <v>1</v>
      </c>
      <c r="I11170" t="s">
        <v>41</v>
      </c>
      <c r="J11170">
        <v>1</v>
      </c>
      <c r="K11170">
        <v>232</v>
      </c>
      <c r="L11170" t="s">
        <v>7</v>
      </c>
      <c r="M11170">
        <v>1</v>
      </c>
      <c r="N11170" t="s">
        <v>16</v>
      </c>
      <c r="O11170">
        <v>2</v>
      </c>
      <c r="P11170" t="s">
        <v>14</v>
      </c>
      <c r="Q11170">
        <v>5</v>
      </c>
      <c r="R11170" t="s">
        <v>47</v>
      </c>
      <c r="S11170">
        <v>1</v>
      </c>
      <c r="T11170">
        <v>101</v>
      </c>
      <c r="U11170">
        <v>80.2</v>
      </c>
      <c r="V11170">
        <v>78.569999699999997</v>
      </c>
      <c r="W11170" t="str">
        <f>_xlfn.XLOOKUP(M11170,ActionReference[Action],ActionReference[Reference])</f>
        <v>Approved</v>
      </c>
      <c r="X11170" t="str" cm="1">
        <f t="array" ref="X11170">_xlfn.IFS(T11170&lt;40,"Lower",T11170&lt;122,"Middle",TRUE,"Upper")</f>
        <v>Middle</v>
      </c>
    </row>
    <row r="11171" spans="1:24" x14ac:dyDescent="0.2">
      <c r="A11171">
        <v>66703</v>
      </c>
      <c r="B11171" t="s">
        <v>4</v>
      </c>
      <c r="C11171" t="s">
        <v>38</v>
      </c>
      <c r="D11171">
        <v>1</v>
      </c>
      <c r="E11171" t="s">
        <v>39</v>
      </c>
      <c r="F11171">
        <v>1</v>
      </c>
      <c r="G11171" t="s">
        <v>43</v>
      </c>
      <c r="H11171">
        <v>3</v>
      </c>
      <c r="I11171" t="s">
        <v>41</v>
      </c>
      <c r="J11171">
        <v>1</v>
      </c>
      <c r="K11171">
        <v>256</v>
      </c>
      <c r="L11171" t="s">
        <v>7</v>
      </c>
      <c r="M11171">
        <v>1</v>
      </c>
      <c r="N11171" t="s">
        <v>16</v>
      </c>
      <c r="O11171">
        <v>2</v>
      </c>
      <c r="P11171" t="s">
        <v>14</v>
      </c>
      <c r="Q11171">
        <v>5</v>
      </c>
      <c r="R11171" t="s">
        <v>47</v>
      </c>
      <c r="S11171">
        <v>1</v>
      </c>
      <c r="T11171">
        <v>60</v>
      </c>
      <c r="U11171">
        <v>63.2</v>
      </c>
      <c r="V11171">
        <v>119.650002</v>
      </c>
      <c r="W11171" t="str">
        <f>_xlfn.XLOOKUP(M11171,ActionReference[Action],ActionReference[Reference])</f>
        <v>Approved</v>
      </c>
      <c r="X11171" t="str" cm="1">
        <f t="array" ref="X11171">_xlfn.IFS(T11171&lt;40,"Lower",T11171&lt;122,"Middle",TRUE,"Upper")</f>
        <v>Middle</v>
      </c>
    </row>
    <row r="11172" spans="1:24" x14ac:dyDescent="0.2">
      <c r="A11172">
        <v>948</v>
      </c>
      <c r="B11172" t="s">
        <v>4</v>
      </c>
      <c r="C11172" t="s">
        <v>45</v>
      </c>
      <c r="D11172">
        <v>3</v>
      </c>
      <c r="E11172" t="s">
        <v>39</v>
      </c>
      <c r="F11172">
        <v>1</v>
      </c>
      <c r="G11172" t="s">
        <v>43</v>
      </c>
      <c r="H11172">
        <v>3</v>
      </c>
      <c r="I11172" t="s">
        <v>41</v>
      </c>
      <c r="J11172">
        <v>1</v>
      </c>
      <c r="K11172">
        <v>287</v>
      </c>
      <c r="L11172" t="s">
        <v>7</v>
      </c>
      <c r="M11172">
        <v>1</v>
      </c>
      <c r="N11172" t="s">
        <v>16</v>
      </c>
      <c r="O11172">
        <v>2</v>
      </c>
      <c r="P11172" t="s">
        <v>14</v>
      </c>
      <c r="Q11172">
        <v>5</v>
      </c>
      <c r="R11172" t="s">
        <v>47</v>
      </c>
      <c r="S11172">
        <v>1</v>
      </c>
      <c r="T11172">
        <v>50</v>
      </c>
      <c r="U11172">
        <v>61.9</v>
      </c>
      <c r="V11172">
        <v>136.53999300000001</v>
      </c>
      <c r="W11172" t="str">
        <f>_xlfn.XLOOKUP(M11172,ActionReference[Action],ActionReference[Reference])</f>
        <v>Approved</v>
      </c>
      <c r="X11172" t="str" cm="1">
        <f t="array" ref="X11172">_xlfn.IFS(T11172&lt;40,"Lower",T11172&lt;122,"Middle",TRUE,"Upper")</f>
        <v>Middle</v>
      </c>
    </row>
    <row r="11173" spans="1:24" x14ac:dyDescent="0.2">
      <c r="A11173">
        <v>68428</v>
      </c>
      <c r="B11173" t="s">
        <v>4</v>
      </c>
      <c r="C11173" t="s">
        <v>38</v>
      </c>
      <c r="D11173">
        <v>1</v>
      </c>
      <c r="E11173" t="s">
        <v>39</v>
      </c>
      <c r="F11173">
        <v>1</v>
      </c>
      <c r="G11173" t="s">
        <v>43</v>
      </c>
      <c r="H11173">
        <v>3</v>
      </c>
      <c r="I11173" t="s">
        <v>41</v>
      </c>
      <c r="J11173">
        <v>1</v>
      </c>
      <c r="K11173">
        <v>354</v>
      </c>
      <c r="L11173" t="s">
        <v>6</v>
      </c>
      <c r="M11173">
        <v>3</v>
      </c>
      <c r="N11173" t="s">
        <v>15</v>
      </c>
      <c r="O11173">
        <v>1</v>
      </c>
      <c r="P11173" t="s">
        <v>14</v>
      </c>
      <c r="Q11173">
        <v>5</v>
      </c>
      <c r="R11173" t="s">
        <v>47</v>
      </c>
      <c r="S11173">
        <v>1</v>
      </c>
      <c r="T11173">
        <v>73</v>
      </c>
      <c r="U11173">
        <v>85.6</v>
      </c>
      <c r="V11173">
        <v>55.159999800000001</v>
      </c>
      <c r="W11173" t="str">
        <f>_xlfn.XLOOKUP(M11173,ActionReference[Action],ActionReference[Reference])</f>
        <v>Denied</v>
      </c>
      <c r="X11173" t="str" cm="1">
        <f t="array" ref="X11173">_xlfn.IFS(T11173&lt;40,"Lower",T11173&lt;122,"Middle",TRUE,"Upper")</f>
        <v>Middle</v>
      </c>
    </row>
    <row r="11174" spans="1:24" x14ac:dyDescent="0.2">
      <c r="A11174">
        <v>68631</v>
      </c>
      <c r="B11174" t="s">
        <v>4</v>
      </c>
      <c r="C11174" t="s">
        <v>38</v>
      </c>
      <c r="D11174">
        <v>1</v>
      </c>
      <c r="E11174" t="s">
        <v>39</v>
      </c>
      <c r="F11174">
        <v>1</v>
      </c>
      <c r="G11174" t="s">
        <v>40</v>
      </c>
      <c r="H11174">
        <v>1</v>
      </c>
      <c r="I11174" t="s">
        <v>41</v>
      </c>
      <c r="J11174">
        <v>1</v>
      </c>
      <c r="K11174">
        <v>124</v>
      </c>
      <c r="L11174" t="s">
        <v>7</v>
      </c>
      <c r="M11174">
        <v>1</v>
      </c>
      <c r="N11174" t="s">
        <v>16</v>
      </c>
      <c r="O11174">
        <v>2</v>
      </c>
      <c r="P11174" t="s">
        <v>14</v>
      </c>
      <c r="Q11174">
        <v>5</v>
      </c>
      <c r="R11174" t="s">
        <v>47</v>
      </c>
      <c r="S11174">
        <v>1</v>
      </c>
      <c r="T11174">
        <v>62</v>
      </c>
      <c r="U11174">
        <v>53.5</v>
      </c>
      <c r="V11174">
        <v>146.070007</v>
      </c>
      <c r="W11174" t="str">
        <f>_xlfn.XLOOKUP(M11174,ActionReference[Action],ActionReference[Reference])</f>
        <v>Approved</v>
      </c>
      <c r="X11174" t="str" cm="1">
        <f t="array" ref="X11174">_xlfn.IFS(T11174&lt;40,"Lower",T11174&lt;122,"Middle",TRUE,"Upper")</f>
        <v>Middle</v>
      </c>
    </row>
    <row r="11175" spans="1:24" x14ac:dyDescent="0.2">
      <c r="A11175">
        <v>68681</v>
      </c>
      <c r="B11175" t="s">
        <v>4</v>
      </c>
      <c r="C11175" t="s">
        <v>38</v>
      </c>
      <c r="D11175">
        <v>1</v>
      </c>
      <c r="E11175" t="s">
        <v>39</v>
      </c>
      <c r="F11175">
        <v>1</v>
      </c>
      <c r="G11175" t="s">
        <v>43</v>
      </c>
      <c r="H11175">
        <v>3</v>
      </c>
      <c r="I11175" t="s">
        <v>41</v>
      </c>
      <c r="J11175">
        <v>1</v>
      </c>
      <c r="K11175">
        <v>88</v>
      </c>
      <c r="L11175" t="s">
        <v>7</v>
      </c>
      <c r="M11175">
        <v>1</v>
      </c>
      <c r="N11175" t="s">
        <v>16</v>
      </c>
      <c r="O11175">
        <v>2</v>
      </c>
      <c r="P11175" t="s">
        <v>14</v>
      </c>
      <c r="Q11175">
        <v>5</v>
      </c>
      <c r="R11175" t="s">
        <v>47</v>
      </c>
      <c r="S11175">
        <v>1</v>
      </c>
      <c r="T11175">
        <v>130</v>
      </c>
      <c r="U11175">
        <v>81.400000000000006</v>
      </c>
      <c r="V11175">
        <v>148.96000699999999</v>
      </c>
      <c r="W11175" t="str">
        <f>_xlfn.XLOOKUP(M11175,ActionReference[Action],ActionReference[Reference])</f>
        <v>Approved</v>
      </c>
      <c r="X11175" t="str" cm="1">
        <f t="array" ref="X11175">_xlfn.IFS(T11175&lt;40,"Lower",T11175&lt;122,"Middle",TRUE,"Upper")</f>
        <v>Upper</v>
      </c>
    </row>
    <row r="11176" spans="1:24" x14ac:dyDescent="0.2">
      <c r="A11176">
        <v>12164</v>
      </c>
      <c r="B11176" t="s">
        <v>4</v>
      </c>
      <c r="C11176" t="s">
        <v>38</v>
      </c>
      <c r="D11176">
        <v>1</v>
      </c>
      <c r="E11176" t="s">
        <v>39</v>
      </c>
      <c r="F11176">
        <v>1</v>
      </c>
      <c r="G11176" t="s">
        <v>49</v>
      </c>
      <c r="H11176">
        <v>2</v>
      </c>
      <c r="I11176" t="s">
        <v>41</v>
      </c>
      <c r="J11176">
        <v>1</v>
      </c>
      <c r="K11176">
        <v>30</v>
      </c>
      <c r="L11176" t="s">
        <v>7</v>
      </c>
      <c r="M11176">
        <v>1</v>
      </c>
      <c r="N11176" t="s">
        <v>16</v>
      </c>
      <c r="O11176">
        <v>2</v>
      </c>
      <c r="P11176" t="s">
        <v>14</v>
      </c>
      <c r="Q11176">
        <v>5</v>
      </c>
      <c r="R11176" t="s">
        <v>47</v>
      </c>
      <c r="S11176">
        <v>1</v>
      </c>
      <c r="T11176">
        <v>223</v>
      </c>
      <c r="U11176">
        <v>66.2</v>
      </c>
      <c r="V11176">
        <v>217.029999</v>
      </c>
      <c r="W11176" t="str">
        <f>_xlfn.XLOOKUP(M11176,ActionReference[Action],ActionReference[Reference])</f>
        <v>Approved</v>
      </c>
      <c r="X11176" t="str" cm="1">
        <f t="array" ref="X11176">_xlfn.IFS(T11176&lt;40,"Lower",T11176&lt;122,"Middle",TRUE,"Upper")</f>
        <v>Upper</v>
      </c>
    </row>
    <row r="11177" spans="1:24" x14ac:dyDescent="0.2">
      <c r="A11177">
        <v>68237</v>
      </c>
      <c r="B11177" t="s">
        <v>4</v>
      </c>
      <c r="C11177" t="s">
        <v>38</v>
      </c>
      <c r="D11177">
        <v>1</v>
      </c>
      <c r="E11177" t="s">
        <v>39</v>
      </c>
      <c r="F11177">
        <v>1</v>
      </c>
      <c r="G11177" t="s">
        <v>40</v>
      </c>
      <c r="H11177">
        <v>1</v>
      </c>
      <c r="I11177" t="s">
        <v>41</v>
      </c>
      <c r="J11177">
        <v>1</v>
      </c>
      <c r="K11177">
        <v>86</v>
      </c>
      <c r="L11177" t="s">
        <v>7</v>
      </c>
      <c r="M11177">
        <v>1</v>
      </c>
      <c r="N11177" t="s">
        <v>16</v>
      </c>
      <c r="O11177">
        <v>2</v>
      </c>
      <c r="P11177" t="s">
        <v>14</v>
      </c>
      <c r="Q11177">
        <v>5</v>
      </c>
      <c r="R11177" t="s">
        <v>47</v>
      </c>
      <c r="S11177">
        <v>1</v>
      </c>
      <c r="T11177">
        <v>34</v>
      </c>
      <c r="U11177">
        <v>59.2</v>
      </c>
      <c r="V11177">
        <v>97.569999699999997</v>
      </c>
      <c r="W11177" t="str">
        <f>_xlfn.XLOOKUP(M11177,ActionReference[Action],ActionReference[Reference])</f>
        <v>Approved</v>
      </c>
      <c r="X11177" t="str" cm="1">
        <f t="array" ref="X11177">_xlfn.IFS(T11177&lt;40,"Lower",T11177&lt;122,"Middle",TRUE,"Upper")</f>
        <v>Lower</v>
      </c>
    </row>
    <row r="11178" spans="1:24" x14ac:dyDescent="0.2">
      <c r="A11178">
        <v>24297</v>
      </c>
      <c r="B11178" t="s">
        <v>4</v>
      </c>
      <c r="C11178" t="s">
        <v>38</v>
      </c>
      <c r="D11178">
        <v>1</v>
      </c>
      <c r="E11178" t="s">
        <v>39</v>
      </c>
      <c r="F11178">
        <v>1</v>
      </c>
      <c r="G11178" t="s">
        <v>49</v>
      </c>
      <c r="H11178">
        <v>2</v>
      </c>
      <c r="I11178" t="s">
        <v>41</v>
      </c>
      <c r="J11178">
        <v>1</v>
      </c>
      <c r="K11178">
        <v>10</v>
      </c>
      <c r="L11178" t="s">
        <v>7</v>
      </c>
      <c r="M11178">
        <v>1</v>
      </c>
      <c r="N11178" t="s">
        <v>16</v>
      </c>
      <c r="O11178">
        <v>2</v>
      </c>
      <c r="P11178" t="s">
        <v>14</v>
      </c>
      <c r="Q11178">
        <v>5</v>
      </c>
      <c r="R11178" t="s">
        <v>47</v>
      </c>
      <c r="S11178">
        <v>1</v>
      </c>
      <c r="T11178">
        <v>117</v>
      </c>
      <c r="U11178">
        <v>89.8</v>
      </c>
      <c r="V11178">
        <v>130.009995</v>
      </c>
      <c r="W11178" t="str">
        <f>_xlfn.XLOOKUP(M11178,ActionReference[Action],ActionReference[Reference])</f>
        <v>Approved</v>
      </c>
      <c r="X11178" t="str" cm="1">
        <f t="array" ref="X11178">_xlfn.IFS(T11178&lt;40,"Lower",T11178&lt;122,"Middle",TRUE,"Upper")</f>
        <v>Middle</v>
      </c>
    </row>
    <row r="11179" spans="1:24" x14ac:dyDescent="0.2">
      <c r="A11179">
        <v>8111</v>
      </c>
      <c r="B11179" t="s">
        <v>4</v>
      </c>
      <c r="C11179" t="s">
        <v>38</v>
      </c>
      <c r="D11179">
        <v>1</v>
      </c>
      <c r="E11179" t="s">
        <v>39</v>
      </c>
      <c r="F11179">
        <v>1</v>
      </c>
      <c r="G11179" t="s">
        <v>43</v>
      </c>
      <c r="H11179">
        <v>3</v>
      </c>
      <c r="I11179" t="s">
        <v>41</v>
      </c>
      <c r="J11179">
        <v>1</v>
      </c>
      <c r="K11179">
        <v>104</v>
      </c>
      <c r="L11179" t="s">
        <v>7</v>
      </c>
      <c r="M11179">
        <v>1</v>
      </c>
      <c r="N11179" t="s">
        <v>16</v>
      </c>
      <c r="O11179">
        <v>2</v>
      </c>
      <c r="P11179" t="s">
        <v>14</v>
      </c>
      <c r="Q11179">
        <v>5</v>
      </c>
      <c r="R11179" t="s">
        <v>47</v>
      </c>
      <c r="S11179">
        <v>1</v>
      </c>
      <c r="T11179">
        <v>50</v>
      </c>
      <c r="U11179">
        <v>64.3</v>
      </c>
      <c r="V11179">
        <v>123.989998</v>
      </c>
      <c r="W11179" t="str">
        <f>_xlfn.XLOOKUP(M11179,ActionReference[Action],ActionReference[Reference])</f>
        <v>Approved</v>
      </c>
      <c r="X11179" t="str" cm="1">
        <f t="array" ref="X11179">_xlfn.IFS(T11179&lt;40,"Lower",T11179&lt;122,"Middle",TRUE,"Upper")</f>
        <v>Middle</v>
      </c>
    </row>
    <row r="11180" spans="1:24" x14ac:dyDescent="0.2">
      <c r="A11180">
        <v>66848</v>
      </c>
      <c r="B11180" t="s">
        <v>4</v>
      </c>
      <c r="C11180" t="s">
        <v>38</v>
      </c>
      <c r="D11180">
        <v>1</v>
      </c>
      <c r="E11180" t="s">
        <v>39</v>
      </c>
      <c r="F11180">
        <v>1</v>
      </c>
      <c r="G11180" t="s">
        <v>40</v>
      </c>
      <c r="H11180">
        <v>1</v>
      </c>
      <c r="I11180" t="s">
        <v>41</v>
      </c>
      <c r="J11180">
        <v>1</v>
      </c>
      <c r="K11180">
        <v>50</v>
      </c>
      <c r="L11180" t="s">
        <v>6</v>
      </c>
      <c r="M11180">
        <v>3</v>
      </c>
      <c r="N11180" t="s">
        <v>16</v>
      </c>
      <c r="O11180">
        <v>2</v>
      </c>
      <c r="P11180" t="s">
        <v>14</v>
      </c>
      <c r="Q11180">
        <v>5</v>
      </c>
      <c r="R11180" t="s">
        <v>46</v>
      </c>
      <c r="S11180">
        <v>2</v>
      </c>
      <c r="T11180">
        <v>26</v>
      </c>
      <c r="U11180">
        <v>62.6</v>
      </c>
      <c r="V11180">
        <v>63.610000599999999</v>
      </c>
      <c r="W11180" t="str">
        <f>_xlfn.XLOOKUP(M11180,ActionReference[Action],ActionReference[Reference])</f>
        <v>Denied</v>
      </c>
      <c r="X11180" t="str" cm="1">
        <f t="array" ref="X11180">_xlfn.IFS(T11180&lt;40,"Lower",T11180&lt;122,"Middle",TRUE,"Upper")</f>
        <v>Lower</v>
      </c>
    </row>
    <row r="11181" spans="1:24" x14ac:dyDescent="0.2">
      <c r="A11181">
        <v>68471</v>
      </c>
      <c r="B11181" t="s">
        <v>4</v>
      </c>
      <c r="C11181" t="s">
        <v>38</v>
      </c>
      <c r="D11181">
        <v>1</v>
      </c>
      <c r="E11181" t="s">
        <v>39</v>
      </c>
      <c r="F11181">
        <v>1</v>
      </c>
      <c r="G11181" t="s">
        <v>49</v>
      </c>
      <c r="H11181">
        <v>2</v>
      </c>
      <c r="I11181" t="s">
        <v>41</v>
      </c>
      <c r="J11181">
        <v>1</v>
      </c>
      <c r="K11181">
        <v>45</v>
      </c>
      <c r="L11181" t="s">
        <v>7</v>
      </c>
      <c r="M11181">
        <v>1</v>
      </c>
      <c r="N11181" t="s">
        <v>16</v>
      </c>
      <c r="O11181">
        <v>2</v>
      </c>
      <c r="P11181" t="s">
        <v>14</v>
      </c>
      <c r="Q11181">
        <v>5</v>
      </c>
      <c r="R11181" t="s">
        <v>46</v>
      </c>
      <c r="S11181">
        <v>2</v>
      </c>
      <c r="T11181">
        <v>37</v>
      </c>
      <c r="U11181">
        <v>70.900000000000006</v>
      </c>
      <c r="V11181">
        <v>88.279998800000001</v>
      </c>
      <c r="W11181" t="str">
        <f>_xlfn.XLOOKUP(M11181,ActionReference[Action],ActionReference[Reference])</f>
        <v>Approved</v>
      </c>
      <c r="X11181" t="str" cm="1">
        <f t="array" ref="X11181">_xlfn.IFS(T11181&lt;40,"Lower",T11181&lt;122,"Middle",TRUE,"Upper")</f>
        <v>Lower</v>
      </c>
    </row>
    <row r="11182" spans="1:24" x14ac:dyDescent="0.2">
      <c r="A11182">
        <v>66327</v>
      </c>
      <c r="B11182" t="s">
        <v>4</v>
      </c>
      <c r="C11182" t="s">
        <v>38</v>
      </c>
      <c r="D11182">
        <v>1</v>
      </c>
      <c r="E11182" t="s">
        <v>39</v>
      </c>
      <c r="F11182">
        <v>1</v>
      </c>
      <c r="G11182" t="s">
        <v>49</v>
      </c>
      <c r="H11182">
        <v>2</v>
      </c>
      <c r="I11182" t="s">
        <v>41</v>
      </c>
      <c r="J11182">
        <v>1</v>
      </c>
      <c r="K11182">
        <v>72</v>
      </c>
      <c r="L11182" t="s">
        <v>7</v>
      </c>
      <c r="M11182">
        <v>1</v>
      </c>
      <c r="N11182" t="s">
        <v>15</v>
      </c>
      <c r="O11182">
        <v>1</v>
      </c>
      <c r="P11182" t="s">
        <v>14</v>
      </c>
      <c r="Q11182">
        <v>5</v>
      </c>
      <c r="R11182" t="s">
        <v>47</v>
      </c>
      <c r="S11182">
        <v>1</v>
      </c>
      <c r="T11182">
        <v>80</v>
      </c>
      <c r="U11182">
        <v>73.400000000000006</v>
      </c>
      <c r="V11182">
        <v>53.090000199999999</v>
      </c>
      <c r="W11182" t="str">
        <f>_xlfn.XLOOKUP(M11182,ActionReference[Action],ActionReference[Reference])</f>
        <v>Approved</v>
      </c>
      <c r="X11182" t="str" cm="1">
        <f t="array" ref="X11182">_xlfn.IFS(T11182&lt;40,"Lower",T11182&lt;122,"Middle",TRUE,"Upper")</f>
        <v>Middle</v>
      </c>
    </row>
    <row r="11183" spans="1:24" x14ac:dyDescent="0.2">
      <c r="A11183">
        <v>24692</v>
      </c>
      <c r="B11183" t="s">
        <v>4</v>
      </c>
      <c r="C11183" t="s">
        <v>38</v>
      </c>
      <c r="D11183">
        <v>1</v>
      </c>
      <c r="E11183" t="s">
        <v>39</v>
      </c>
      <c r="F11183">
        <v>1</v>
      </c>
      <c r="G11183" t="s">
        <v>43</v>
      </c>
      <c r="H11183">
        <v>3</v>
      </c>
      <c r="I11183" t="s">
        <v>41</v>
      </c>
      <c r="J11183">
        <v>1</v>
      </c>
      <c r="K11183">
        <v>68</v>
      </c>
      <c r="L11183" t="s">
        <v>6</v>
      </c>
      <c r="M11183">
        <v>3</v>
      </c>
      <c r="N11183" t="s">
        <v>16</v>
      </c>
      <c r="O11183">
        <v>2</v>
      </c>
      <c r="P11183" t="s">
        <v>14</v>
      </c>
      <c r="Q11183">
        <v>5</v>
      </c>
      <c r="R11183" t="s">
        <v>46</v>
      </c>
      <c r="S11183">
        <v>2</v>
      </c>
      <c r="U11183">
        <v>67.7</v>
      </c>
      <c r="V11183">
        <v>126.589996</v>
      </c>
      <c r="W11183" t="str">
        <f>_xlfn.XLOOKUP(M11183,ActionReference[Action],ActionReference[Reference])</f>
        <v>Denied</v>
      </c>
      <c r="X11183" t="str" cm="1">
        <f t="array" ref="X11183">_xlfn.IFS(T11183&lt;40,"Lower",T11183&lt;122,"Middle",TRUE,"Upper")</f>
        <v>Lower</v>
      </c>
    </row>
    <row r="11184" spans="1:24" x14ac:dyDescent="0.2">
      <c r="A11184">
        <v>68681</v>
      </c>
      <c r="B11184" t="s">
        <v>4</v>
      </c>
      <c r="C11184" t="s">
        <v>38</v>
      </c>
      <c r="D11184">
        <v>1</v>
      </c>
      <c r="E11184" t="s">
        <v>39</v>
      </c>
      <c r="F11184">
        <v>1</v>
      </c>
      <c r="G11184" t="s">
        <v>40</v>
      </c>
      <c r="H11184">
        <v>1</v>
      </c>
      <c r="I11184" t="s">
        <v>41</v>
      </c>
      <c r="J11184">
        <v>1</v>
      </c>
      <c r="K11184">
        <v>299</v>
      </c>
      <c r="L11184" t="s">
        <v>7</v>
      </c>
      <c r="M11184">
        <v>1</v>
      </c>
      <c r="N11184" t="s">
        <v>16</v>
      </c>
      <c r="O11184">
        <v>2</v>
      </c>
      <c r="P11184" t="s">
        <v>9</v>
      </c>
      <c r="Q11184">
        <v>2</v>
      </c>
      <c r="R11184" t="s">
        <v>47</v>
      </c>
      <c r="S11184">
        <v>1</v>
      </c>
      <c r="T11184">
        <v>122</v>
      </c>
      <c r="U11184">
        <v>81.400000000000006</v>
      </c>
      <c r="V11184">
        <v>73.25</v>
      </c>
      <c r="W11184" t="str">
        <f>_xlfn.XLOOKUP(M11184,ActionReference[Action],ActionReference[Reference])</f>
        <v>Approved</v>
      </c>
      <c r="X11184" t="str" cm="1">
        <f t="array" ref="X11184">_xlfn.IFS(T11184&lt;40,"Lower",T11184&lt;122,"Middle",TRUE,"Upper")</f>
        <v>Upper</v>
      </c>
    </row>
    <row r="11185" spans="1:24" x14ac:dyDescent="0.2">
      <c r="A11185">
        <v>60747</v>
      </c>
      <c r="B11185" t="s">
        <v>4</v>
      </c>
      <c r="C11185" t="s">
        <v>38</v>
      </c>
      <c r="D11185">
        <v>1</v>
      </c>
      <c r="E11185" t="s">
        <v>54</v>
      </c>
      <c r="F11185">
        <v>2</v>
      </c>
      <c r="G11185" t="s">
        <v>40</v>
      </c>
      <c r="H11185">
        <v>1</v>
      </c>
      <c r="I11185" t="s">
        <v>41</v>
      </c>
      <c r="J11185">
        <v>1</v>
      </c>
      <c r="K11185">
        <v>44</v>
      </c>
      <c r="L11185" t="s">
        <v>7</v>
      </c>
      <c r="M11185">
        <v>1</v>
      </c>
      <c r="N11185" t="s">
        <v>16</v>
      </c>
      <c r="O11185">
        <v>2</v>
      </c>
      <c r="P11185" t="s">
        <v>14</v>
      </c>
      <c r="Q11185">
        <v>5</v>
      </c>
      <c r="R11185" t="s">
        <v>46</v>
      </c>
      <c r="S11185">
        <v>2</v>
      </c>
      <c r="T11185">
        <v>28</v>
      </c>
      <c r="U11185">
        <v>73</v>
      </c>
      <c r="V11185">
        <v>67.199996900000002</v>
      </c>
      <c r="W11185" t="str">
        <f>_xlfn.XLOOKUP(M11185,ActionReference[Action],ActionReference[Reference])</f>
        <v>Approved</v>
      </c>
      <c r="X11185" t="str" cm="1">
        <f t="array" ref="X11185">_xlfn.IFS(T11185&lt;40,"Lower",T11185&lt;122,"Middle",TRUE,"Upper")</f>
        <v>Lower</v>
      </c>
    </row>
    <row r="11186" spans="1:24" x14ac:dyDescent="0.2">
      <c r="A11186">
        <v>24382</v>
      </c>
      <c r="B11186" t="s">
        <v>4</v>
      </c>
      <c r="C11186" t="s">
        <v>38</v>
      </c>
      <c r="D11186">
        <v>1</v>
      </c>
      <c r="E11186" t="s">
        <v>54</v>
      </c>
      <c r="F11186">
        <v>2</v>
      </c>
      <c r="G11186" t="s">
        <v>40</v>
      </c>
      <c r="H11186">
        <v>1</v>
      </c>
      <c r="I11186" t="s">
        <v>41</v>
      </c>
      <c r="J11186">
        <v>1</v>
      </c>
      <c r="K11186">
        <v>56</v>
      </c>
      <c r="L11186" t="s">
        <v>6</v>
      </c>
      <c r="M11186">
        <v>3</v>
      </c>
      <c r="N11186" t="s">
        <v>16</v>
      </c>
      <c r="O11186">
        <v>2</v>
      </c>
      <c r="P11186" t="s">
        <v>8</v>
      </c>
      <c r="Q11186">
        <v>1</v>
      </c>
      <c r="R11186" t="s">
        <v>46</v>
      </c>
      <c r="S11186">
        <v>2</v>
      </c>
      <c r="T11186">
        <v>32</v>
      </c>
      <c r="U11186">
        <v>76.8</v>
      </c>
      <c r="V11186">
        <v>57.990001700000001</v>
      </c>
      <c r="W11186" t="str">
        <f>_xlfn.XLOOKUP(M11186,ActionReference[Action],ActionReference[Reference])</f>
        <v>Denied</v>
      </c>
      <c r="X11186" t="str" cm="1">
        <f t="array" ref="X11186">_xlfn.IFS(T11186&lt;40,"Lower",T11186&lt;122,"Middle",TRUE,"Upper")</f>
        <v>Lower</v>
      </c>
    </row>
    <row r="11187" spans="1:24" x14ac:dyDescent="0.2">
      <c r="A11187">
        <v>19307</v>
      </c>
      <c r="B11187" t="s">
        <v>4</v>
      </c>
      <c r="C11187" t="s">
        <v>38</v>
      </c>
      <c r="D11187">
        <v>1</v>
      </c>
      <c r="E11187" t="s">
        <v>39</v>
      </c>
      <c r="F11187">
        <v>1</v>
      </c>
      <c r="G11187" t="s">
        <v>40</v>
      </c>
      <c r="H11187">
        <v>1</v>
      </c>
      <c r="I11187" t="s">
        <v>41</v>
      </c>
      <c r="J11187">
        <v>1</v>
      </c>
      <c r="K11187">
        <v>294</v>
      </c>
      <c r="L11187" t="s">
        <v>7</v>
      </c>
      <c r="M11187">
        <v>1</v>
      </c>
      <c r="N11187" t="s">
        <v>16</v>
      </c>
      <c r="O11187">
        <v>2</v>
      </c>
      <c r="P11187" t="s">
        <v>14</v>
      </c>
      <c r="Q11187">
        <v>5</v>
      </c>
      <c r="R11187" t="s">
        <v>47</v>
      </c>
      <c r="S11187">
        <v>1</v>
      </c>
      <c r="T11187">
        <v>106</v>
      </c>
      <c r="U11187">
        <v>63.1</v>
      </c>
      <c r="V11187">
        <v>136.11999499999999</v>
      </c>
      <c r="W11187" t="str">
        <f>_xlfn.XLOOKUP(M11187,ActionReference[Action],ActionReference[Reference])</f>
        <v>Approved</v>
      </c>
      <c r="X11187" t="str" cm="1">
        <f t="array" ref="X11187">_xlfn.IFS(T11187&lt;40,"Lower",T11187&lt;122,"Middle",TRUE,"Upper")</f>
        <v>Middle</v>
      </c>
    </row>
    <row r="11188" spans="1:24" x14ac:dyDescent="0.2">
      <c r="A11188">
        <v>1022</v>
      </c>
      <c r="B11188" t="s">
        <v>4</v>
      </c>
      <c r="C11188" t="s">
        <v>38</v>
      </c>
      <c r="D11188">
        <v>1</v>
      </c>
      <c r="E11188" t="s">
        <v>39</v>
      </c>
      <c r="F11188">
        <v>1</v>
      </c>
      <c r="G11188" t="s">
        <v>49</v>
      </c>
      <c r="H11188">
        <v>2</v>
      </c>
      <c r="I11188" t="s">
        <v>41</v>
      </c>
      <c r="J11188">
        <v>1</v>
      </c>
      <c r="K11188">
        <v>123</v>
      </c>
      <c r="L11188" t="s">
        <v>7</v>
      </c>
      <c r="M11188">
        <v>1</v>
      </c>
      <c r="N11188" t="s">
        <v>16</v>
      </c>
      <c r="O11188">
        <v>2</v>
      </c>
      <c r="P11188" t="s">
        <v>14</v>
      </c>
      <c r="Q11188">
        <v>5</v>
      </c>
      <c r="R11188" t="s">
        <v>47</v>
      </c>
      <c r="S11188">
        <v>1</v>
      </c>
      <c r="T11188">
        <v>120</v>
      </c>
      <c r="U11188">
        <v>68.8</v>
      </c>
      <c r="V11188">
        <v>120.540001</v>
      </c>
      <c r="W11188" t="str">
        <f>_xlfn.XLOOKUP(M11188,ActionReference[Action],ActionReference[Reference])</f>
        <v>Approved</v>
      </c>
      <c r="X11188" t="str" cm="1">
        <f t="array" ref="X11188">_xlfn.IFS(T11188&lt;40,"Lower",T11188&lt;122,"Middle",TRUE,"Upper")</f>
        <v>Middle</v>
      </c>
    </row>
    <row r="11189" spans="1:24" x14ac:dyDescent="0.2">
      <c r="A11189">
        <v>24552</v>
      </c>
      <c r="B11189" t="s">
        <v>4</v>
      </c>
      <c r="C11189" t="s">
        <v>38</v>
      </c>
      <c r="D11189">
        <v>1</v>
      </c>
      <c r="E11189" t="s">
        <v>39</v>
      </c>
      <c r="F11189">
        <v>1</v>
      </c>
      <c r="G11189" t="s">
        <v>43</v>
      </c>
      <c r="H11189">
        <v>3</v>
      </c>
      <c r="I11189" t="s">
        <v>41</v>
      </c>
      <c r="J11189">
        <v>1</v>
      </c>
      <c r="K11189">
        <v>205</v>
      </c>
      <c r="L11189" t="s">
        <v>7</v>
      </c>
      <c r="M11189">
        <v>1</v>
      </c>
      <c r="N11189" t="s">
        <v>15</v>
      </c>
      <c r="O11189">
        <v>1</v>
      </c>
      <c r="P11189" t="s">
        <v>14</v>
      </c>
      <c r="Q11189">
        <v>5</v>
      </c>
      <c r="R11189" t="s">
        <v>47</v>
      </c>
      <c r="S11189">
        <v>1</v>
      </c>
      <c r="T11189">
        <v>55</v>
      </c>
      <c r="U11189">
        <v>50</v>
      </c>
      <c r="V11189">
        <v>197.800003</v>
      </c>
      <c r="W11189" t="str">
        <f>_xlfn.XLOOKUP(M11189,ActionReference[Action],ActionReference[Reference])</f>
        <v>Approved</v>
      </c>
      <c r="X11189" t="str" cm="1">
        <f t="array" ref="X11189">_xlfn.IFS(T11189&lt;40,"Lower",T11189&lt;122,"Middle",TRUE,"Upper")</f>
        <v>Middle</v>
      </c>
    </row>
    <row r="11190" spans="1:24" x14ac:dyDescent="0.2">
      <c r="A11190">
        <v>68417</v>
      </c>
      <c r="B11190" t="s">
        <v>4</v>
      </c>
      <c r="C11190" t="s">
        <v>38</v>
      </c>
      <c r="D11190">
        <v>1</v>
      </c>
      <c r="E11190" t="s">
        <v>39</v>
      </c>
      <c r="F11190">
        <v>1</v>
      </c>
      <c r="G11190" t="s">
        <v>43</v>
      </c>
      <c r="H11190">
        <v>3</v>
      </c>
      <c r="I11190" t="s">
        <v>41</v>
      </c>
      <c r="J11190">
        <v>1</v>
      </c>
      <c r="K11190">
        <v>85</v>
      </c>
      <c r="L11190" t="s">
        <v>7</v>
      </c>
      <c r="M11190">
        <v>1</v>
      </c>
      <c r="N11190" t="s">
        <v>16</v>
      </c>
      <c r="O11190">
        <v>2</v>
      </c>
      <c r="P11190" t="s">
        <v>9</v>
      </c>
      <c r="Q11190">
        <v>2</v>
      </c>
      <c r="R11190" t="s">
        <v>46</v>
      </c>
      <c r="S11190">
        <v>2</v>
      </c>
      <c r="T11190">
        <v>67</v>
      </c>
      <c r="U11190">
        <v>58.4</v>
      </c>
      <c r="V11190">
        <v>66.610000600000006</v>
      </c>
      <c r="W11190" t="str">
        <f>_xlfn.XLOOKUP(M11190,ActionReference[Action],ActionReference[Reference])</f>
        <v>Approved</v>
      </c>
      <c r="X11190" t="str" cm="1">
        <f t="array" ref="X11190">_xlfn.IFS(T11190&lt;40,"Lower",T11190&lt;122,"Middle",TRUE,"Upper")</f>
        <v>Middle</v>
      </c>
    </row>
    <row r="11191" spans="1:24" x14ac:dyDescent="0.2">
      <c r="A11191">
        <v>14565</v>
      </c>
      <c r="B11191" t="s">
        <v>4</v>
      </c>
      <c r="C11191" t="s">
        <v>38</v>
      </c>
      <c r="D11191">
        <v>1</v>
      </c>
      <c r="E11191" t="s">
        <v>39</v>
      </c>
      <c r="F11191">
        <v>1</v>
      </c>
      <c r="G11191" t="s">
        <v>40</v>
      </c>
      <c r="H11191">
        <v>1</v>
      </c>
      <c r="I11191" t="s">
        <v>41</v>
      </c>
      <c r="J11191">
        <v>1</v>
      </c>
      <c r="K11191">
        <v>50</v>
      </c>
      <c r="L11191" t="s">
        <v>7</v>
      </c>
      <c r="M11191">
        <v>1</v>
      </c>
      <c r="N11191" t="s">
        <v>16</v>
      </c>
      <c r="O11191">
        <v>2</v>
      </c>
      <c r="P11191" t="s">
        <v>14</v>
      </c>
      <c r="Q11191">
        <v>5</v>
      </c>
      <c r="R11191" t="s">
        <v>47</v>
      </c>
      <c r="S11191">
        <v>1</v>
      </c>
      <c r="T11191">
        <v>100</v>
      </c>
      <c r="U11191">
        <v>55.9</v>
      </c>
      <c r="V11191">
        <v>131.199997</v>
      </c>
      <c r="W11191" t="str">
        <f>_xlfn.XLOOKUP(M11191,ActionReference[Action],ActionReference[Reference])</f>
        <v>Approved</v>
      </c>
      <c r="X11191" t="str" cm="1">
        <f t="array" ref="X11191">_xlfn.IFS(T11191&lt;40,"Lower",T11191&lt;122,"Middle",TRUE,"Upper")</f>
        <v>Middle</v>
      </c>
    </row>
    <row r="11192" spans="1:24" x14ac:dyDescent="0.2">
      <c r="A11192">
        <v>62710</v>
      </c>
      <c r="B11192" t="s">
        <v>4</v>
      </c>
      <c r="C11192" t="s">
        <v>38</v>
      </c>
      <c r="D11192">
        <v>1</v>
      </c>
      <c r="E11192" t="s">
        <v>39</v>
      </c>
      <c r="F11192">
        <v>1</v>
      </c>
      <c r="G11192" t="s">
        <v>40</v>
      </c>
      <c r="H11192">
        <v>1</v>
      </c>
      <c r="I11192" t="s">
        <v>41</v>
      </c>
      <c r="J11192">
        <v>1</v>
      </c>
      <c r="K11192">
        <v>179</v>
      </c>
      <c r="L11192" t="s">
        <v>7</v>
      </c>
      <c r="M11192">
        <v>1</v>
      </c>
      <c r="N11192" t="s">
        <v>16</v>
      </c>
      <c r="O11192">
        <v>2</v>
      </c>
      <c r="P11192" t="s">
        <v>14</v>
      </c>
      <c r="Q11192">
        <v>5</v>
      </c>
      <c r="R11192" t="s">
        <v>47</v>
      </c>
      <c r="S11192">
        <v>1</v>
      </c>
      <c r="T11192">
        <v>84</v>
      </c>
      <c r="U11192">
        <v>68.099999999999994</v>
      </c>
      <c r="V11192">
        <v>99.309997600000003</v>
      </c>
      <c r="W11192" t="str">
        <f>_xlfn.XLOOKUP(M11192,ActionReference[Action],ActionReference[Reference])</f>
        <v>Approved</v>
      </c>
      <c r="X11192" t="str" cm="1">
        <f t="array" ref="X11192">_xlfn.IFS(T11192&lt;40,"Lower",T11192&lt;122,"Middle",TRUE,"Upper")</f>
        <v>Middle</v>
      </c>
    </row>
    <row r="11193" spans="1:24" x14ac:dyDescent="0.2">
      <c r="A11193">
        <v>23521</v>
      </c>
      <c r="B11193" t="s">
        <v>4</v>
      </c>
      <c r="C11193" t="s">
        <v>38</v>
      </c>
      <c r="D11193">
        <v>1</v>
      </c>
      <c r="E11193" t="s">
        <v>39</v>
      </c>
      <c r="F11193">
        <v>1</v>
      </c>
      <c r="G11193" t="s">
        <v>43</v>
      </c>
      <c r="H11193">
        <v>3</v>
      </c>
      <c r="I11193" t="s">
        <v>50</v>
      </c>
      <c r="J11193">
        <v>2</v>
      </c>
      <c r="K11193">
        <v>90</v>
      </c>
      <c r="L11193" t="s">
        <v>7</v>
      </c>
      <c r="M11193">
        <v>1</v>
      </c>
      <c r="N11193" t="s">
        <v>16</v>
      </c>
      <c r="O11193">
        <v>2</v>
      </c>
      <c r="P11193" t="s">
        <v>9</v>
      </c>
      <c r="Q11193">
        <v>2</v>
      </c>
      <c r="R11193" t="s">
        <v>47</v>
      </c>
      <c r="S11193">
        <v>1</v>
      </c>
      <c r="T11193">
        <v>118</v>
      </c>
      <c r="U11193">
        <v>59.8</v>
      </c>
      <c r="V11193">
        <v>144.75</v>
      </c>
      <c r="W11193" t="str">
        <f>_xlfn.XLOOKUP(M11193,ActionReference[Action],ActionReference[Reference])</f>
        <v>Approved</v>
      </c>
      <c r="X11193" t="str" cm="1">
        <f t="array" ref="X11193">_xlfn.IFS(T11193&lt;40,"Lower",T11193&lt;122,"Middle",TRUE,"Upper")</f>
        <v>Middle</v>
      </c>
    </row>
    <row r="11194" spans="1:24" x14ac:dyDescent="0.2">
      <c r="A11194">
        <v>82170</v>
      </c>
      <c r="B11194" t="s">
        <v>4</v>
      </c>
      <c r="C11194" t="s">
        <v>38</v>
      </c>
      <c r="D11194">
        <v>1</v>
      </c>
      <c r="E11194" t="s">
        <v>39</v>
      </c>
      <c r="F11194">
        <v>1</v>
      </c>
      <c r="G11194" t="s">
        <v>43</v>
      </c>
      <c r="H11194">
        <v>3</v>
      </c>
      <c r="I11194" t="s">
        <v>41</v>
      </c>
      <c r="J11194">
        <v>1</v>
      </c>
      <c r="K11194">
        <v>70</v>
      </c>
      <c r="L11194" t="s">
        <v>7</v>
      </c>
      <c r="M11194">
        <v>1</v>
      </c>
      <c r="N11194" t="s">
        <v>15</v>
      </c>
      <c r="O11194">
        <v>1</v>
      </c>
      <c r="P11194" t="s">
        <v>14</v>
      </c>
      <c r="Q11194">
        <v>5</v>
      </c>
      <c r="R11194" t="s">
        <v>47</v>
      </c>
      <c r="S11194">
        <v>1</v>
      </c>
      <c r="T11194">
        <v>55</v>
      </c>
      <c r="U11194">
        <v>64.3</v>
      </c>
      <c r="V11194">
        <v>65.330001800000005</v>
      </c>
      <c r="W11194" t="str">
        <f>_xlfn.XLOOKUP(M11194,ActionReference[Action],ActionReference[Reference])</f>
        <v>Approved</v>
      </c>
      <c r="X11194" t="str" cm="1">
        <f t="array" ref="X11194">_xlfn.IFS(T11194&lt;40,"Lower",T11194&lt;122,"Middle",TRUE,"Upper")</f>
        <v>Middle</v>
      </c>
    </row>
    <row r="11195" spans="1:24" x14ac:dyDescent="0.2">
      <c r="A11195">
        <v>61525</v>
      </c>
      <c r="B11195" t="s">
        <v>4</v>
      </c>
      <c r="C11195" t="s">
        <v>38</v>
      </c>
      <c r="D11195">
        <v>1</v>
      </c>
      <c r="E11195" t="s">
        <v>39</v>
      </c>
      <c r="F11195">
        <v>1</v>
      </c>
      <c r="G11195" t="s">
        <v>43</v>
      </c>
      <c r="H11195">
        <v>3</v>
      </c>
      <c r="I11195" t="s">
        <v>41</v>
      </c>
      <c r="J11195">
        <v>1</v>
      </c>
      <c r="K11195">
        <v>211</v>
      </c>
      <c r="L11195" t="s">
        <v>6</v>
      </c>
      <c r="M11195">
        <v>3</v>
      </c>
      <c r="N11195" t="s">
        <v>16</v>
      </c>
      <c r="O11195">
        <v>2</v>
      </c>
      <c r="P11195" t="s">
        <v>14</v>
      </c>
      <c r="Q11195">
        <v>5</v>
      </c>
      <c r="R11195" t="s">
        <v>47</v>
      </c>
      <c r="S11195">
        <v>1</v>
      </c>
      <c r="T11195">
        <v>88</v>
      </c>
      <c r="U11195">
        <v>67.900000000000006</v>
      </c>
      <c r="V11195">
        <v>114.33000199999999</v>
      </c>
      <c r="W11195" t="str">
        <f>_xlfn.XLOOKUP(M11195,ActionReference[Action],ActionReference[Reference])</f>
        <v>Denied</v>
      </c>
      <c r="X11195" t="str" cm="1">
        <f t="array" ref="X11195">_xlfn.IFS(T11195&lt;40,"Lower",T11195&lt;122,"Middle",TRUE,"Upper")</f>
        <v>Middle</v>
      </c>
    </row>
    <row r="11196" spans="1:24" x14ac:dyDescent="0.2">
      <c r="A11196">
        <v>60497</v>
      </c>
      <c r="B11196" t="s">
        <v>4</v>
      </c>
      <c r="C11196" t="s">
        <v>38</v>
      </c>
      <c r="D11196">
        <v>1</v>
      </c>
      <c r="E11196" t="s">
        <v>39</v>
      </c>
      <c r="F11196">
        <v>1</v>
      </c>
      <c r="G11196" t="s">
        <v>43</v>
      </c>
      <c r="H11196">
        <v>3</v>
      </c>
      <c r="I11196" t="s">
        <v>41</v>
      </c>
      <c r="J11196">
        <v>1</v>
      </c>
      <c r="K11196">
        <v>125</v>
      </c>
      <c r="L11196" t="s">
        <v>6</v>
      </c>
      <c r="M11196">
        <v>3</v>
      </c>
      <c r="N11196" t="s">
        <v>16</v>
      </c>
      <c r="O11196">
        <v>2</v>
      </c>
      <c r="P11196" t="s">
        <v>14</v>
      </c>
      <c r="Q11196">
        <v>5</v>
      </c>
      <c r="R11196" t="s">
        <v>47</v>
      </c>
      <c r="S11196">
        <v>1</v>
      </c>
      <c r="T11196">
        <v>17</v>
      </c>
      <c r="U11196">
        <v>51.5</v>
      </c>
      <c r="V11196">
        <v>77.910003700000004</v>
      </c>
      <c r="W11196" t="str">
        <f>_xlfn.XLOOKUP(M11196,ActionReference[Action],ActionReference[Reference])</f>
        <v>Denied</v>
      </c>
      <c r="X11196" t="str" cm="1">
        <f t="array" ref="X11196">_xlfn.IFS(T11196&lt;40,"Lower",T11196&lt;122,"Middle",TRUE,"Upper")</f>
        <v>Lower</v>
      </c>
    </row>
    <row r="11197" spans="1:24" x14ac:dyDescent="0.2">
      <c r="A11197">
        <v>23279</v>
      </c>
      <c r="B11197" t="s">
        <v>4</v>
      </c>
      <c r="C11197" t="s">
        <v>38</v>
      </c>
      <c r="D11197">
        <v>1</v>
      </c>
      <c r="E11197" t="s">
        <v>39</v>
      </c>
      <c r="F11197">
        <v>1</v>
      </c>
      <c r="G11197" t="s">
        <v>43</v>
      </c>
      <c r="H11197">
        <v>3</v>
      </c>
      <c r="I11197" t="s">
        <v>41</v>
      </c>
      <c r="J11197">
        <v>1</v>
      </c>
      <c r="K11197">
        <v>131</v>
      </c>
      <c r="L11197" t="s">
        <v>7</v>
      </c>
      <c r="M11197">
        <v>1</v>
      </c>
      <c r="N11197" t="s">
        <v>16</v>
      </c>
      <c r="O11197">
        <v>2</v>
      </c>
      <c r="P11197" t="s">
        <v>14</v>
      </c>
      <c r="Q11197">
        <v>5</v>
      </c>
      <c r="R11197" t="s">
        <v>46</v>
      </c>
      <c r="S11197">
        <v>2</v>
      </c>
      <c r="T11197">
        <v>104</v>
      </c>
      <c r="U11197">
        <v>68.3</v>
      </c>
      <c r="V11197">
        <v>126.120003</v>
      </c>
      <c r="W11197" t="str">
        <f>_xlfn.XLOOKUP(M11197,ActionReference[Action],ActionReference[Reference])</f>
        <v>Approved</v>
      </c>
      <c r="X11197" t="str" cm="1">
        <f t="array" ref="X11197">_xlfn.IFS(T11197&lt;40,"Lower",T11197&lt;122,"Middle",TRUE,"Upper")</f>
        <v>Middle</v>
      </c>
    </row>
    <row r="11198" spans="1:24" x14ac:dyDescent="0.2">
      <c r="A11198">
        <v>62905</v>
      </c>
      <c r="B11198" t="s">
        <v>4</v>
      </c>
      <c r="C11198" t="s">
        <v>38</v>
      </c>
      <c r="D11198">
        <v>1</v>
      </c>
      <c r="E11198" t="s">
        <v>39</v>
      </c>
      <c r="F11198">
        <v>1</v>
      </c>
      <c r="G11198" t="s">
        <v>43</v>
      </c>
      <c r="H11198">
        <v>3</v>
      </c>
      <c r="I11198" t="s">
        <v>41</v>
      </c>
      <c r="J11198">
        <v>1</v>
      </c>
      <c r="K11198">
        <v>61</v>
      </c>
      <c r="L11198" t="s">
        <v>53</v>
      </c>
      <c r="M11198">
        <v>2</v>
      </c>
      <c r="N11198" t="s">
        <v>16</v>
      </c>
      <c r="O11198">
        <v>2</v>
      </c>
      <c r="P11198" t="s">
        <v>14</v>
      </c>
      <c r="Q11198">
        <v>5</v>
      </c>
      <c r="R11198" t="s">
        <v>47</v>
      </c>
      <c r="S11198">
        <v>1</v>
      </c>
      <c r="T11198">
        <v>39</v>
      </c>
      <c r="U11198">
        <v>74.3</v>
      </c>
      <c r="V11198">
        <v>126.129997</v>
      </c>
      <c r="W11198" t="str">
        <f>_xlfn.XLOOKUP(M11198,ActionReference[Action],ActionReference[Reference])</f>
        <v>Approved</v>
      </c>
      <c r="X11198" t="str" cm="1">
        <f t="array" ref="X11198">_xlfn.IFS(T11198&lt;40,"Lower",T11198&lt;122,"Middle",TRUE,"Upper")</f>
        <v>Lower</v>
      </c>
    </row>
    <row r="11199" spans="1:24" x14ac:dyDescent="0.2">
      <c r="A11199">
        <v>24553</v>
      </c>
      <c r="B11199" t="s">
        <v>4</v>
      </c>
      <c r="C11199" t="s">
        <v>38</v>
      </c>
      <c r="D11199">
        <v>1</v>
      </c>
      <c r="E11199" t="s">
        <v>39</v>
      </c>
      <c r="F11199">
        <v>1</v>
      </c>
      <c r="G11199" t="s">
        <v>40</v>
      </c>
      <c r="H11199">
        <v>1</v>
      </c>
      <c r="I11199" t="s">
        <v>41</v>
      </c>
      <c r="J11199">
        <v>1</v>
      </c>
      <c r="K11199">
        <v>250</v>
      </c>
      <c r="L11199" t="s">
        <v>7</v>
      </c>
      <c r="M11199">
        <v>1</v>
      </c>
      <c r="N11199" t="s">
        <v>16</v>
      </c>
      <c r="O11199">
        <v>2</v>
      </c>
      <c r="P11199" t="s">
        <v>14</v>
      </c>
      <c r="Q11199">
        <v>5</v>
      </c>
      <c r="R11199" t="s">
        <v>46</v>
      </c>
      <c r="S11199">
        <v>2</v>
      </c>
      <c r="T11199">
        <v>85</v>
      </c>
      <c r="U11199">
        <v>64.3</v>
      </c>
      <c r="V11199">
        <v>124.33000199999999</v>
      </c>
      <c r="W11199" t="str">
        <f>_xlfn.XLOOKUP(M11199,ActionReference[Action],ActionReference[Reference])</f>
        <v>Approved</v>
      </c>
      <c r="X11199" t="str" cm="1">
        <f t="array" ref="X11199">_xlfn.IFS(T11199&lt;40,"Lower",T11199&lt;122,"Middle",TRUE,"Upper")</f>
        <v>Middle</v>
      </c>
    </row>
    <row r="11200" spans="1:24" x14ac:dyDescent="0.2">
      <c r="A11200">
        <v>68061</v>
      </c>
      <c r="B11200" t="s">
        <v>4</v>
      </c>
      <c r="C11200" t="s">
        <v>38</v>
      </c>
      <c r="D11200">
        <v>1</v>
      </c>
      <c r="E11200" t="s">
        <v>39</v>
      </c>
      <c r="F11200">
        <v>1</v>
      </c>
      <c r="G11200" t="s">
        <v>40</v>
      </c>
      <c r="H11200">
        <v>1</v>
      </c>
      <c r="I11200" t="s">
        <v>41</v>
      </c>
      <c r="J11200">
        <v>1</v>
      </c>
      <c r="K11200">
        <v>183</v>
      </c>
      <c r="L11200" t="s">
        <v>7</v>
      </c>
      <c r="M11200">
        <v>1</v>
      </c>
      <c r="N11200" t="s">
        <v>16</v>
      </c>
      <c r="O11200">
        <v>2</v>
      </c>
      <c r="P11200" t="s">
        <v>14</v>
      </c>
      <c r="Q11200">
        <v>5</v>
      </c>
      <c r="R11200" t="s">
        <v>47</v>
      </c>
      <c r="S11200">
        <v>1</v>
      </c>
      <c r="T11200">
        <v>32</v>
      </c>
      <c r="U11200">
        <v>52.2</v>
      </c>
      <c r="V11200">
        <v>135.509995</v>
      </c>
      <c r="W11200" t="str">
        <f>_xlfn.XLOOKUP(M11200,ActionReference[Action],ActionReference[Reference])</f>
        <v>Approved</v>
      </c>
      <c r="X11200" t="str" cm="1">
        <f t="array" ref="X11200">_xlfn.IFS(T11200&lt;40,"Lower",T11200&lt;122,"Middle",TRUE,"Upper")</f>
        <v>Lower</v>
      </c>
    </row>
    <row r="11201" spans="1:24" x14ac:dyDescent="0.2">
      <c r="A11201">
        <v>1404</v>
      </c>
      <c r="B11201" t="s">
        <v>4</v>
      </c>
      <c r="C11201" t="s">
        <v>38</v>
      </c>
      <c r="D11201">
        <v>1</v>
      </c>
      <c r="E11201" t="s">
        <v>39</v>
      </c>
      <c r="F11201">
        <v>1</v>
      </c>
      <c r="G11201" t="s">
        <v>40</v>
      </c>
      <c r="H11201">
        <v>1</v>
      </c>
      <c r="I11201" t="s">
        <v>41</v>
      </c>
      <c r="J11201">
        <v>1</v>
      </c>
      <c r="K11201">
        <v>175</v>
      </c>
      <c r="L11201" t="s">
        <v>7</v>
      </c>
      <c r="M11201">
        <v>1</v>
      </c>
      <c r="N11201" t="s">
        <v>16</v>
      </c>
      <c r="O11201">
        <v>2</v>
      </c>
      <c r="P11201" t="s">
        <v>14</v>
      </c>
      <c r="Q11201">
        <v>5</v>
      </c>
      <c r="R11201" t="s">
        <v>47</v>
      </c>
      <c r="S11201">
        <v>1</v>
      </c>
      <c r="T11201">
        <v>79</v>
      </c>
      <c r="U11201">
        <v>110.8</v>
      </c>
      <c r="V11201">
        <v>135.75</v>
      </c>
      <c r="W11201" t="str">
        <f>_xlfn.XLOOKUP(M11201,ActionReference[Action],ActionReference[Reference])</f>
        <v>Approved</v>
      </c>
      <c r="X11201" t="str" cm="1">
        <f t="array" ref="X11201">_xlfn.IFS(T11201&lt;40,"Lower",T11201&lt;122,"Middle",TRUE,"Upper")</f>
        <v>Middle</v>
      </c>
    </row>
    <row r="11202" spans="1:24" x14ac:dyDescent="0.2">
      <c r="A11202">
        <v>24362</v>
      </c>
      <c r="B11202" t="s">
        <v>4</v>
      </c>
      <c r="C11202" t="s">
        <v>38</v>
      </c>
      <c r="D11202">
        <v>1</v>
      </c>
      <c r="E11202" t="s">
        <v>39</v>
      </c>
      <c r="F11202">
        <v>1</v>
      </c>
      <c r="G11202" t="s">
        <v>49</v>
      </c>
      <c r="H11202">
        <v>2</v>
      </c>
      <c r="I11202" t="s">
        <v>41</v>
      </c>
      <c r="J11202">
        <v>1</v>
      </c>
      <c r="K11202">
        <v>125</v>
      </c>
      <c r="L11202" t="s">
        <v>7</v>
      </c>
      <c r="M11202">
        <v>1</v>
      </c>
      <c r="N11202" t="s">
        <v>16</v>
      </c>
      <c r="O11202">
        <v>2</v>
      </c>
      <c r="P11202" t="s">
        <v>14</v>
      </c>
      <c r="Q11202">
        <v>5</v>
      </c>
      <c r="R11202" t="s">
        <v>46</v>
      </c>
      <c r="S11202">
        <v>2</v>
      </c>
      <c r="T11202">
        <v>141</v>
      </c>
      <c r="U11202">
        <v>65.3</v>
      </c>
      <c r="V11202">
        <v>103.860001</v>
      </c>
      <c r="W11202" t="str">
        <f>_xlfn.XLOOKUP(M11202,ActionReference[Action],ActionReference[Reference])</f>
        <v>Approved</v>
      </c>
      <c r="X11202" t="str" cm="1">
        <f t="array" ref="X11202">_xlfn.IFS(T11202&lt;40,"Lower",T11202&lt;122,"Middle",TRUE,"Upper")</f>
        <v>Upper</v>
      </c>
    </row>
    <row r="11203" spans="1:24" x14ac:dyDescent="0.2">
      <c r="A11203">
        <v>2760</v>
      </c>
      <c r="B11203" t="s">
        <v>4</v>
      </c>
      <c r="C11203" t="s">
        <v>38</v>
      </c>
      <c r="D11203">
        <v>1</v>
      </c>
      <c r="E11203" t="s">
        <v>39</v>
      </c>
      <c r="F11203">
        <v>1</v>
      </c>
      <c r="G11203" t="s">
        <v>43</v>
      </c>
      <c r="H11203">
        <v>3</v>
      </c>
      <c r="I11203" t="s">
        <v>41</v>
      </c>
      <c r="J11203">
        <v>1</v>
      </c>
      <c r="K11203">
        <v>320</v>
      </c>
      <c r="L11203" t="s">
        <v>7</v>
      </c>
      <c r="M11203">
        <v>1</v>
      </c>
      <c r="N11203" t="s">
        <v>16</v>
      </c>
      <c r="O11203">
        <v>2</v>
      </c>
      <c r="P11203" t="s">
        <v>14</v>
      </c>
      <c r="Q11203">
        <v>5</v>
      </c>
      <c r="R11203" t="s">
        <v>47</v>
      </c>
      <c r="S11203">
        <v>1</v>
      </c>
      <c r="T11203">
        <v>183</v>
      </c>
      <c r="U11203">
        <v>110.8</v>
      </c>
      <c r="V11203">
        <v>113.05999799999999</v>
      </c>
      <c r="W11203" t="str">
        <f>_xlfn.XLOOKUP(M11203,ActionReference[Action],ActionReference[Reference])</f>
        <v>Approved</v>
      </c>
      <c r="X11203" t="str" cm="1">
        <f t="array" ref="X11203">_xlfn.IFS(T11203&lt;40,"Lower",T11203&lt;122,"Middle",TRUE,"Upper")</f>
        <v>Upper</v>
      </c>
    </row>
    <row r="11204" spans="1:24" x14ac:dyDescent="0.2">
      <c r="A11204">
        <v>63004</v>
      </c>
      <c r="B11204" t="s">
        <v>4</v>
      </c>
      <c r="C11204" t="s">
        <v>38</v>
      </c>
      <c r="D11204">
        <v>1</v>
      </c>
      <c r="E11204" t="s">
        <v>39</v>
      </c>
      <c r="F11204">
        <v>1</v>
      </c>
      <c r="G11204" t="s">
        <v>40</v>
      </c>
      <c r="H11204">
        <v>1</v>
      </c>
      <c r="I11204" t="s">
        <v>41</v>
      </c>
      <c r="J11204">
        <v>1</v>
      </c>
      <c r="K11204">
        <v>95</v>
      </c>
      <c r="L11204" t="s">
        <v>7</v>
      </c>
      <c r="M11204">
        <v>1</v>
      </c>
      <c r="N11204" t="s">
        <v>16</v>
      </c>
      <c r="O11204">
        <v>2</v>
      </c>
      <c r="P11204" t="s">
        <v>14</v>
      </c>
      <c r="Q11204">
        <v>5</v>
      </c>
      <c r="R11204" t="s">
        <v>46</v>
      </c>
      <c r="S11204">
        <v>2</v>
      </c>
      <c r="T11204">
        <v>63</v>
      </c>
      <c r="U11204">
        <v>61.8</v>
      </c>
      <c r="V11204">
        <v>82.839996299999996</v>
      </c>
      <c r="W11204" t="str">
        <f>_xlfn.XLOOKUP(M11204,ActionReference[Action],ActionReference[Reference])</f>
        <v>Approved</v>
      </c>
      <c r="X11204" t="str" cm="1">
        <f t="array" ref="X11204">_xlfn.IFS(T11204&lt;40,"Lower",T11204&lt;122,"Middle",TRUE,"Upper")</f>
        <v>Middle</v>
      </c>
    </row>
    <row r="11205" spans="1:24" x14ac:dyDescent="0.2">
      <c r="A11205">
        <v>11065</v>
      </c>
      <c r="B11205" t="s">
        <v>4</v>
      </c>
      <c r="C11205" t="s">
        <v>38</v>
      </c>
      <c r="D11205">
        <v>1</v>
      </c>
      <c r="E11205" t="s">
        <v>39</v>
      </c>
      <c r="F11205">
        <v>1</v>
      </c>
      <c r="G11205" t="s">
        <v>43</v>
      </c>
      <c r="H11205">
        <v>3</v>
      </c>
      <c r="I11205" t="s">
        <v>41</v>
      </c>
      <c r="J11205">
        <v>1</v>
      </c>
      <c r="K11205">
        <v>116</v>
      </c>
      <c r="L11205" t="s">
        <v>6</v>
      </c>
      <c r="M11205">
        <v>3</v>
      </c>
      <c r="N11205" t="s">
        <v>15</v>
      </c>
      <c r="O11205">
        <v>1</v>
      </c>
      <c r="P11205" t="s">
        <v>14</v>
      </c>
      <c r="Q11205">
        <v>5</v>
      </c>
      <c r="R11205" t="s">
        <v>46</v>
      </c>
      <c r="S11205">
        <v>2</v>
      </c>
      <c r="T11205">
        <v>6</v>
      </c>
      <c r="U11205">
        <v>37.9</v>
      </c>
      <c r="V11205">
        <v>189.86000100000001</v>
      </c>
      <c r="W11205" t="str">
        <f>_xlfn.XLOOKUP(M11205,ActionReference[Action],ActionReference[Reference])</f>
        <v>Denied</v>
      </c>
      <c r="X11205" t="str" cm="1">
        <f t="array" ref="X11205">_xlfn.IFS(T11205&lt;40,"Lower",T11205&lt;122,"Middle",TRUE,"Upper")</f>
        <v>Lower</v>
      </c>
    </row>
    <row r="11206" spans="1:24" x14ac:dyDescent="0.2">
      <c r="A11206">
        <v>11300</v>
      </c>
      <c r="B11206" t="s">
        <v>4</v>
      </c>
      <c r="C11206" t="s">
        <v>38</v>
      </c>
      <c r="D11206">
        <v>1</v>
      </c>
      <c r="E11206" t="s">
        <v>39</v>
      </c>
      <c r="F11206">
        <v>1</v>
      </c>
      <c r="G11206" t="s">
        <v>40</v>
      </c>
      <c r="H11206">
        <v>1</v>
      </c>
      <c r="I11206" t="s">
        <v>41</v>
      </c>
      <c r="J11206">
        <v>1</v>
      </c>
      <c r="K11206">
        <v>252</v>
      </c>
      <c r="L11206" t="s">
        <v>7</v>
      </c>
      <c r="M11206">
        <v>1</v>
      </c>
      <c r="N11206" t="s">
        <v>16</v>
      </c>
      <c r="O11206">
        <v>2</v>
      </c>
      <c r="P11206" t="s">
        <v>14</v>
      </c>
      <c r="Q11206">
        <v>5</v>
      </c>
      <c r="R11206" t="s">
        <v>46</v>
      </c>
      <c r="S11206">
        <v>2</v>
      </c>
      <c r="T11206">
        <v>143</v>
      </c>
      <c r="U11206">
        <v>71.2</v>
      </c>
      <c r="V11206">
        <v>101.18</v>
      </c>
      <c r="W11206" t="str">
        <f>_xlfn.XLOOKUP(M11206,ActionReference[Action],ActionReference[Reference])</f>
        <v>Approved</v>
      </c>
      <c r="X11206" t="str" cm="1">
        <f t="array" ref="X11206">_xlfn.IFS(T11206&lt;40,"Lower",T11206&lt;122,"Middle",TRUE,"Upper")</f>
        <v>Upper</v>
      </c>
    </row>
    <row r="11207" spans="1:24" x14ac:dyDescent="0.2">
      <c r="A11207">
        <v>5500</v>
      </c>
      <c r="B11207" t="s">
        <v>4</v>
      </c>
      <c r="C11207" t="s">
        <v>38</v>
      </c>
      <c r="D11207">
        <v>1</v>
      </c>
      <c r="E11207" t="s">
        <v>39</v>
      </c>
      <c r="F11207">
        <v>1</v>
      </c>
      <c r="G11207" t="s">
        <v>43</v>
      </c>
      <c r="H11207">
        <v>3</v>
      </c>
      <c r="I11207" t="s">
        <v>41</v>
      </c>
      <c r="J11207">
        <v>1</v>
      </c>
      <c r="K11207">
        <v>388</v>
      </c>
      <c r="L11207" t="s">
        <v>7</v>
      </c>
      <c r="M11207">
        <v>1</v>
      </c>
      <c r="N11207" t="s">
        <v>16</v>
      </c>
      <c r="O11207">
        <v>2</v>
      </c>
      <c r="P11207" t="s">
        <v>9</v>
      </c>
      <c r="Q11207">
        <v>2</v>
      </c>
      <c r="R11207" t="s">
        <v>47</v>
      </c>
      <c r="S11207">
        <v>1</v>
      </c>
      <c r="T11207">
        <v>212</v>
      </c>
      <c r="U11207">
        <v>64.900000000000006</v>
      </c>
      <c r="V11207">
        <v>148.91999799999999</v>
      </c>
      <c r="W11207" t="str">
        <f>_xlfn.XLOOKUP(M11207,ActionReference[Action],ActionReference[Reference])</f>
        <v>Approved</v>
      </c>
      <c r="X11207" t="str" cm="1">
        <f t="array" ref="X11207">_xlfn.IFS(T11207&lt;40,"Lower",T11207&lt;122,"Middle",TRUE,"Upper")</f>
        <v>Upper</v>
      </c>
    </row>
    <row r="11208" spans="1:24" x14ac:dyDescent="0.2">
      <c r="A11208">
        <v>68366</v>
      </c>
      <c r="B11208" t="s">
        <v>4</v>
      </c>
      <c r="C11208" t="s">
        <v>38</v>
      </c>
      <c r="D11208">
        <v>1</v>
      </c>
      <c r="E11208" t="s">
        <v>39</v>
      </c>
      <c r="F11208">
        <v>1</v>
      </c>
      <c r="G11208" t="s">
        <v>43</v>
      </c>
      <c r="H11208">
        <v>3</v>
      </c>
      <c r="I11208" t="s">
        <v>41</v>
      </c>
      <c r="J11208">
        <v>1</v>
      </c>
      <c r="K11208">
        <v>539</v>
      </c>
      <c r="L11208" t="s">
        <v>7</v>
      </c>
      <c r="M11208">
        <v>1</v>
      </c>
      <c r="N11208" t="s">
        <v>15</v>
      </c>
      <c r="O11208">
        <v>1</v>
      </c>
      <c r="P11208" t="s">
        <v>14</v>
      </c>
      <c r="Q11208">
        <v>5</v>
      </c>
      <c r="R11208" t="s">
        <v>47</v>
      </c>
      <c r="S11208">
        <v>1</v>
      </c>
      <c r="T11208">
        <v>324</v>
      </c>
      <c r="U11208">
        <v>75.2</v>
      </c>
      <c r="V11208">
        <v>156.85000600000001</v>
      </c>
      <c r="W11208" t="str">
        <f>_xlfn.XLOOKUP(M11208,ActionReference[Action],ActionReference[Reference])</f>
        <v>Approved</v>
      </c>
      <c r="X11208" t="str" cm="1">
        <f t="array" ref="X11208">_xlfn.IFS(T11208&lt;40,"Lower",T11208&lt;122,"Middle",TRUE,"Upper")</f>
        <v>Upper</v>
      </c>
    </row>
    <row r="11209" spans="1:24" x14ac:dyDescent="0.2">
      <c r="A11209">
        <v>62872</v>
      </c>
      <c r="B11209" t="s">
        <v>4</v>
      </c>
      <c r="C11209" t="s">
        <v>38</v>
      </c>
      <c r="D11209">
        <v>1</v>
      </c>
      <c r="E11209" t="s">
        <v>54</v>
      </c>
      <c r="F11209">
        <v>2</v>
      </c>
      <c r="G11209" t="s">
        <v>43</v>
      </c>
      <c r="H11209">
        <v>3</v>
      </c>
      <c r="I11209" t="s">
        <v>41</v>
      </c>
      <c r="J11209">
        <v>1</v>
      </c>
      <c r="K11209">
        <v>133</v>
      </c>
      <c r="L11209" t="s">
        <v>7</v>
      </c>
      <c r="M11209">
        <v>1</v>
      </c>
      <c r="N11209" t="s">
        <v>16</v>
      </c>
      <c r="O11209">
        <v>2</v>
      </c>
      <c r="P11209" t="s">
        <v>14</v>
      </c>
      <c r="Q11209">
        <v>5</v>
      </c>
      <c r="R11209" t="s">
        <v>46</v>
      </c>
      <c r="S11209">
        <v>2</v>
      </c>
      <c r="T11209">
        <v>45</v>
      </c>
      <c r="U11209">
        <v>84.1</v>
      </c>
      <c r="V11209">
        <v>86.480003400000001</v>
      </c>
      <c r="W11209" t="str">
        <f>_xlfn.XLOOKUP(M11209,ActionReference[Action],ActionReference[Reference])</f>
        <v>Approved</v>
      </c>
      <c r="X11209" t="str" cm="1">
        <f t="array" ref="X11209">_xlfn.IFS(T11209&lt;40,"Lower",T11209&lt;122,"Middle",TRUE,"Upper")</f>
        <v>Middle</v>
      </c>
    </row>
    <row r="11210" spans="1:24" x14ac:dyDescent="0.2">
      <c r="A11210">
        <v>66370</v>
      </c>
      <c r="B11210" t="s">
        <v>4</v>
      </c>
      <c r="C11210" t="s">
        <v>38</v>
      </c>
      <c r="D11210">
        <v>1</v>
      </c>
      <c r="E11210" t="s">
        <v>39</v>
      </c>
      <c r="F11210">
        <v>1</v>
      </c>
      <c r="G11210" t="s">
        <v>43</v>
      </c>
      <c r="H11210">
        <v>3</v>
      </c>
      <c r="I11210" t="s">
        <v>41</v>
      </c>
      <c r="J11210">
        <v>1</v>
      </c>
      <c r="K11210">
        <v>260</v>
      </c>
      <c r="L11210" t="s">
        <v>7</v>
      </c>
      <c r="M11210">
        <v>1</v>
      </c>
      <c r="N11210" t="s">
        <v>16</v>
      </c>
      <c r="O11210">
        <v>2</v>
      </c>
      <c r="P11210" t="s">
        <v>14</v>
      </c>
      <c r="Q11210">
        <v>5</v>
      </c>
      <c r="R11210" t="s">
        <v>47</v>
      </c>
      <c r="S11210">
        <v>1</v>
      </c>
      <c r="T11210">
        <v>83</v>
      </c>
      <c r="U11210">
        <v>74.3</v>
      </c>
      <c r="V11210">
        <v>141.39999399999999</v>
      </c>
      <c r="W11210" t="str">
        <f>_xlfn.XLOOKUP(M11210,ActionReference[Action],ActionReference[Reference])</f>
        <v>Approved</v>
      </c>
      <c r="X11210" t="str" cm="1">
        <f t="array" ref="X11210">_xlfn.IFS(T11210&lt;40,"Lower",T11210&lt;122,"Middle",TRUE,"Upper")</f>
        <v>Middle</v>
      </c>
    </row>
    <row r="11211" spans="1:24" x14ac:dyDescent="0.2">
      <c r="A11211">
        <v>66703</v>
      </c>
      <c r="B11211" t="s">
        <v>4</v>
      </c>
      <c r="C11211" t="s">
        <v>38</v>
      </c>
      <c r="D11211">
        <v>1</v>
      </c>
      <c r="E11211" t="s">
        <v>39</v>
      </c>
      <c r="F11211">
        <v>1</v>
      </c>
      <c r="G11211" t="s">
        <v>43</v>
      </c>
      <c r="H11211">
        <v>3</v>
      </c>
      <c r="I11211" t="s">
        <v>50</v>
      </c>
      <c r="J11211">
        <v>2</v>
      </c>
      <c r="K11211">
        <v>150</v>
      </c>
      <c r="L11211" t="s">
        <v>6</v>
      </c>
      <c r="M11211">
        <v>3</v>
      </c>
      <c r="N11211" t="s">
        <v>16</v>
      </c>
      <c r="O11211">
        <v>2</v>
      </c>
      <c r="P11211" t="s">
        <v>14</v>
      </c>
      <c r="Q11211">
        <v>5</v>
      </c>
      <c r="R11211" t="s">
        <v>47</v>
      </c>
      <c r="S11211">
        <v>1</v>
      </c>
      <c r="T11211">
        <v>211</v>
      </c>
      <c r="U11211">
        <v>64.3</v>
      </c>
      <c r="V11211">
        <v>112.629997</v>
      </c>
      <c r="W11211" t="str">
        <f>_xlfn.XLOOKUP(M11211,ActionReference[Action],ActionReference[Reference])</f>
        <v>Denied</v>
      </c>
      <c r="X11211" t="str" cm="1">
        <f t="array" ref="X11211">_xlfn.IFS(T11211&lt;40,"Lower",T11211&lt;122,"Middle",TRUE,"Upper")</f>
        <v>Upper</v>
      </c>
    </row>
    <row r="11212" spans="1:24" x14ac:dyDescent="0.2">
      <c r="A11212">
        <v>67278</v>
      </c>
      <c r="B11212" t="s">
        <v>4</v>
      </c>
      <c r="C11212" t="s">
        <v>38</v>
      </c>
      <c r="D11212">
        <v>1</v>
      </c>
      <c r="E11212" t="s">
        <v>39</v>
      </c>
      <c r="F11212">
        <v>1</v>
      </c>
      <c r="G11212" t="s">
        <v>49</v>
      </c>
      <c r="H11212">
        <v>2</v>
      </c>
      <c r="I11212" t="s">
        <v>41</v>
      </c>
      <c r="J11212">
        <v>1</v>
      </c>
      <c r="K11212">
        <v>30</v>
      </c>
      <c r="L11212" t="s">
        <v>7</v>
      </c>
      <c r="M11212">
        <v>1</v>
      </c>
      <c r="N11212" t="s">
        <v>16</v>
      </c>
      <c r="O11212">
        <v>2</v>
      </c>
      <c r="P11212" t="s">
        <v>14</v>
      </c>
      <c r="Q11212">
        <v>5</v>
      </c>
      <c r="R11212" t="s">
        <v>47</v>
      </c>
      <c r="S11212">
        <v>1</v>
      </c>
      <c r="T11212">
        <v>57</v>
      </c>
      <c r="U11212">
        <v>74.5</v>
      </c>
      <c r="V11212">
        <v>94.989997900000006</v>
      </c>
      <c r="W11212" t="str">
        <f>_xlfn.XLOOKUP(M11212,ActionReference[Action],ActionReference[Reference])</f>
        <v>Approved</v>
      </c>
      <c r="X11212" t="str" cm="1">
        <f t="array" ref="X11212">_xlfn.IFS(T11212&lt;40,"Lower",T11212&lt;122,"Middle",TRUE,"Upper")</f>
        <v>Middle</v>
      </c>
    </row>
    <row r="11213" spans="1:24" x14ac:dyDescent="0.2">
      <c r="A11213">
        <v>68278</v>
      </c>
      <c r="B11213" t="s">
        <v>4</v>
      </c>
      <c r="C11213" t="s">
        <v>38</v>
      </c>
      <c r="D11213">
        <v>1</v>
      </c>
      <c r="E11213" t="s">
        <v>39</v>
      </c>
      <c r="F11213">
        <v>1</v>
      </c>
      <c r="G11213" t="s">
        <v>49</v>
      </c>
      <c r="H11213">
        <v>2</v>
      </c>
      <c r="I11213" t="s">
        <v>41</v>
      </c>
      <c r="J11213">
        <v>1</v>
      </c>
      <c r="K11213">
        <v>10</v>
      </c>
      <c r="L11213" t="s">
        <v>7</v>
      </c>
      <c r="M11213">
        <v>1</v>
      </c>
      <c r="N11213" t="s">
        <v>15</v>
      </c>
      <c r="O11213">
        <v>1</v>
      </c>
      <c r="P11213" t="s">
        <v>14</v>
      </c>
      <c r="Q11213">
        <v>5</v>
      </c>
      <c r="R11213" t="s">
        <v>47</v>
      </c>
      <c r="S11213">
        <v>1</v>
      </c>
      <c r="T11213">
        <v>49</v>
      </c>
      <c r="U11213">
        <v>65.099999999999994</v>
      </c>
      <c r="V11213">
        <v>95.319999699999997</v>
      </c>
      <c r="W11213" t="str">
        <f>_xlfn.XLOOKUP(M11213,ActionReference[Action],ActionReference[Reference])</f>
        <v>Approved</v>
      </c>
      <c r="X11213" t="str" cm="1">
        <f t="array" ref="X11213">_xlfn.IFS(T11213&lt;40,"Lower",T11213&lt;122,"Middle",TRUE,"Upper")</f>
        <v>Middle</v>
      </c>
    </row>
    <row r="11214" spans="1:24" x14ac:dyDescent="0.2">
      <c r="A11214">
        <v>24354</v>
      </c>
      <c r="B11214" t="s">
        <v>4</v>
      </c>
      <c r="C11214" t="s">
        <v>38</v>
      </c>
      <c r="D11214">
        <v>1</v>
      </c>
      <c r="E11214" t="s">
        <v>39</v>
      </c>
      <c r="F11214">
        <v>1</v>
      </c>
      <c r="G11214" t="s">
        <v>49</v>
      </c>
      <c r="H11214">
        <v>2</v>
      </c>
      <c r="I11214" t="s">
        <v>41</v>
      </c>
      <c r="J11214">
        <v>1</v>
      </c>
      <c r="K11214">
        <v>26</v>
      </c>
      <c r="L11214" t="s">
        <v>7</v>
      </c>
      <c r="M11214">
        <v>1</v>
      </c>
      <c r="N11214" t="s">
        <v>16</v>
      </c>
      <c r="O11214">
        <v>2</v>
      </c>
      <c r="P11214" t="s">
        <v>14</v>
      </c>
      <c r="Q11214">
        <v>5</v>
      </c>
      <c r="R11214" t="s">
        <v>47</v>
      </c>
      <c r="S11214">
        <v>1</v>
      </c>
      <c r="T11214">
        <v>120</v>
      </c>
      <c r="U11214">
        <v>91.6</v>
      </c>
      <c r="V11214">
        <v>99.599998499999998</v>
      </c>
      <c r="W11214" t="str">
        <f>_xlfn.XLOOKUP(M11214,ActionReference[Action],ActionReference[Reference])</f>
        <v>Approved</v>
      </c>
      <c r="X11214" t="str" cm="1">
        <f t="array" ref="X11214">_xlfn.IFS(T11214&lt;40,"Lower",T11214&lt;122,"Middle",TRUE,"Upper")</f>
        <v>Middle</v>
      </c>
    </row>
    <row r="11215" spans="1:24" x14ac:dyDescent="0.2">
      <c r="A11215">
        <v>62172</v>
      </c>
      <c r="B11215" t="s">
        <v>4</v>
      </c>
      <c r="C11215" t="s">
        <v>38</v>
      </c>
      <c r="D11215">
        <v>1</v>
      </c>
      <c r="E11215" t="s">
        <v>39</v>
      </c>
      <c r="F11215">
        <v>1</v>
      </c>
      <c r="G11215" t="s">
        <v>49</v>
      </c>
      <c r="H11215">
        <v>2</v>
      </c>
      <c r="I11215" t="s">
        <v>41</v>
      </c>
      <c r="J11215">
        <v>1</v>
      </c>
      <c r="K11215">
        <v>142</v>
      </c>
      <c r="L11215" t="s">
        <v>7</v>
      </c>
      <c r="M11215">
        <v>1</v>
      </c>
      <c r="N11215" t="s">
        <v>16</v>
      </c>
      <c r="O11215">
        <v>2</v>
      </c>
      <c r="P11215" t="s">
        <v>14</v>
      </c>
      <c r="Q11215">
        <v>5</v>
      </c>
      <c r="R11215" t="s">
        <v>47</v>
      </c>
      <c r="S11215">
        <v>1</v>
      </c>
      <c r="T11215">
        <v>79</v>
      </c>
      <c r="U11215">
        <v>67</v>
      </c>
      <c r="V11215">
        <v>60.900001500000002</v>
      </c>
      <c r="W11215" t="str">
        <f>_xlfn.XLOOKUP(M11215,ActionReference[Action],ActionReference[Reference])</f>
        <v>Approved</v>
      </c>
      <c r="X11215" t="str" cm="1">
        <f t="array" ref="X11215">_xlfn.IFS(T11215&lt;40,"Lower",T11215&lt;122,"Middle",TRUE,"Upper")</f>
        <v>Middle</v>
      </c>
    </row>
    <row r="11216" spans="1:24" x14ac:dyDescent="0.2">
      <c r="A11216">
        <v>11065</v>
      </c>
      <c r="B11216" t="s">
        <v>4</v>
      </c>
      <c r="C11216" t="s">
        <v>38</v>
      </c>
      <c r="D11216">
        <v>1</v>
      </c>
      <c r="E11216" t="s">
        <v>39</v>
      </c>
      <c r="F11216">
        <v>1</v>
      </c>
      <c r="G11216" t="s">
        <v>40</v>
      </c>
      <c r="H11216">
        <v>1</v>
      </c>
      <c r="I11216" t="s">
        <v>41</v>
      </c>
      <c r="J11216">
        <v>1</v>
      </c>
      <c r="K11216">
        <v>223</v>
      </c>
      <c r="L11216" t="s">
        <v>6</v>
      </c>
      <c r="M11216">
        <v>3</v>
      </c>
      <c r="N11216" t="s">
        <v>16</v>
      </c>
      <c r="O11216">
        <v>2</v>
      </c>
      <c r="P11216" t="s">
        <v>14</v>
      </c>
      <c r="Q11216">
        <v>5</v>
      </c>
      <c r="R11216" t="s">
        <v>47</v>
      </c>
      <c r="S11216">
        <v>1</v>
      </c>
      <c r="T11216">
        <v>114</v>
      </c>
      <c r="U11216">
        <v>75.400000000000006</v>
      </c>
      <c r="V11216">
        <v>93.019996599999999</v>
      </c>
      <c r="W11216" t="str">
        <f>_xlfn.XLOOKUP(M11216,ActionReference[Action],ActionReference[Reference])</f>
        <v>Denied</v>
      </c>
      <c r="X11216" t="str" cm="1">
        <f t="array" ref="X11216">_xlfn.IFS(T11216&lt;40,"Lower",T11216&lt;122,"Middle",TRUE,"Upper")</f>
        <v>Middle</v>
      </c>
    </row>
    <row r="11217" spans="1:24" x14ac:dyDescent="0.2">
      <c r="A11217">
        <v>5588</v>
      </c>
      <c r="B11217" t="s">
        <v>4</v>
      </c>
      <c r="C11217" t="s">
        <v>38</v>
      </c>
      <c r="D11217">
        <v>1</v>
      </c>
      <c r="E11217" t="s">
        <v>39</v>
      </c>
      <c r="F11217">
        <v>1</v>
      </c>
      <c r="G11217" t="s">
        <v>40</v>
      </c>
      <c r="H11217">
        <v>1</v>
      </c>
      <c r="I11217" t="s">
        <v>41</v>
      </c>
      <c r="J11217">
        <v>1</v>
      </c>
      <c r="K11217">
        <v>504</v>
      </c>
      <c r="L11217" t="s">
        <v>6</v>
      </c>
      <c r="M11217">
        <v>3</v>
      </c>
      <c r="N11217" t="s">
        <v>16</v>
      </c>
      <c r="O11217">
        <v>2</v>
      </c>
      <c r="P11217" t="s">
        <v>9</v>
      </c>
      <c r="Q11217">
        <v>2</v>
      </c>
      <c r="R11217" t="s">
        <v>46</v>
      </c>
      <c r="S11217">
        <v>2</v>
      </c>
      <c r="T11217">
        <v>123</v>
      </c>
      <c r="U11217">
        <v>107.6</v>
      </c>
      <c r="V11217">
        <v>95.260002099999994</v>
      </c>
      <c r="W11217" t="str">
        <f>_xlfn.XLOOKUP(M11217,ActionReference[Action],ActionReference[Reference])</f>
        <v>Denied</v>
      </c>
      <c r="X11217" t="str" cm="1">
        <f t="array" ref="X11217">_xlfn.IFS(T11217&lt;40,"Lower",T11217&lt;122,"Middle",TRUE,"Upper")</f>
        <v>Upper</v>
      </c>
    </row>
    <row r="11218" spans="1:24" x14ac:dyDescent="0.2">
      <c r="A11218">
        <v>16113</v>
      </c>
      <c r="B11218" t="s">
        <v>4</v>
      </c>
      <c r="C11218" t="s">
        <v>38</v>
      </c>
      <c r="D11218">
        <v>1</v>
      </c>
      <c r="E11218" t="s">
        <v>39</v>
      </c>
      <c r="F11218">
        <v>1</v>
      </c>
      <c r="G11218" t="s">
        <v>49</v>
      </c>
      <c r="H11218">
        <v>2</v>
      </c>
      <c r="I11218" t="s">
        <v>50</v>
      </c>
      <c r="J11218">
        <v>2</v>
      </c>
      <c r="K11218">
        <v>25</v>
      </c>
      <c r="L11218" t="s">
        <v>7</v>
      </c>
      <c r="M11218">
        <v>1</v>
      </c>
      <c r="N11218" t="s">
        <v>16</v>
      </c>
      <c r="O11218">
        <v>2</v>
      </c>
      <c r="P11218" t="s">
        <v>14</v>
      </c>
      <c r="Q11218">
        <v>5</v>
      </c>
      <c r="R11218" t="s">
        <v>47</v>
      </c>
      <c r="S11218">
        <v>1</v>
      </c>
      <c r="T11218">
        <v>65</v>
      </c>
      <c r="U11218">
        <v>58.4</v>
      </c>
      <c r="V11218">
        <v>59.259998299999999</v>
      </c>
      <c r="W11218" t="str">
        <f>_xlfn.XLOOKUP(M11218,ActionReference[Action],ActionReference[Reference])</f>
        <v>Approved</v>
      </c>
      <c r="X11218" t="str" cm="1">
        <f t="array" ref="X11218">_xlfn.IFS(T11218&lt;40,"Lower",T11218&lt;122,"Middle",TRUE,"Upper")</f>
        <v>Middle</v>
      </c>
    </row>
    <row r="11219" spans="1:24" x14ac:dyDescent="0.2">
      <c r="A11219">
        <v>68490</v>
      </c>
      <c r="B11219" t="s">
        <v>4</v>
      </c>
      <c r="C11219" t="s">
        <v>38</v>
      </c>
      <c r="D11219">
        <v>1</v>
      </c>
      <c r="E11219" t="s">
        <v>39</v>
      </c>
      <c r="F11219">
        <v>1</v>
      </c>
      <c r="G11219" t="s">
        <v>43</v>
      </c>
      <c r="H11219">
        <v>3</v>
      </c>
      <c r="I11219" t="s">
        <v>41</v>
      </c>
      <c r="J11219">
        <v>1</v>
      </c>
      <c r="K11219">
        <v>75</v>
      </c>
      <c r="L11219" t="s">
        <v>7</v>
      </c>
      <c r="M11219">
        <v>1</v>
      </c>
      <c r="N11219" t="s">
        <v>16</v>
      </c>
      <c r="O11219">
        <v>2</v>
      </c>
      <c r="P11219" t="s">
        <v>14</v>
      </c>
      <c r="Q11219">
        <v>5</v>
      </c>
      <c r="R11219" t="s">
        <v>47</v>
      </c>
      <c r="S11219">
        <v>1</v>
      </c>
      <c r="T11219">
        <v>18</v>
      </c>
      <c r="U11219">
        <v>48.4</v>
      </c>
      <c r="V11219">
        <v>143.029999</v>
      </c>
      <c r="W11219" t="str">
        <f>_xlfn.XLOOKUP(M11219,ActionReference[Action],ActionReference[Reference])</f>
        <v>Approved</v>
      </c>
      <c r="X11219" t="str" cm="1">
        <f t="array" ref="X11219">_xlfn.IFS(T11219&lt;40,"Lower",T11219&lt;122,"Middle",TRUE,"Upper")</f>
        <v>Lower</v>
      </c>
    </row>
    <row r="11220" spans="1:24" x14ac:dyDescent="0.2">
      <c r="A11220">
        <v>66584</v>
      </c>
      <c r="B11220" t="s">
        <v>4</v>
      </c>
      <c r="C11220" t="s">
        <v>38</v>
      </c>
      <c r="D11220">
        <v>1</v>
      </c>
      <c r="E11220" t="s">
        <v>39</v>
      </c>
      <c r="F11220">
        <v>1</v>
      </c>
      <c r="G11220" t="s">
        <v>43</v>
      </c>
      <c r="H11220">
        <v>3</v>
      </c>
      <c r="I11220" t="s">
        <v>41</v>
      </c>
      <c r="J11220">
        <v>1</v>
      </c>
      <c r="K11220">
        <v>50</v>
      </c>
      <c r="L11220" t="s">
        <v>7</v>
      </c>
      <c r="M11220">
        <v>1</v>
      </c>
      <c r="N11220" t="s">
        <v>16</v>
      </c>
      <c r="O11220">
        <v>2</v>
      </c>
      <c r="P11220" t="s">
        <v>14</v>
      </c>
      <c r="Q11220">
        <v>5</v>
      </c>
      <c r="R11220" t="s">
        <v>47</v>
      </c>
      <c r="S11220">
        <v>1</v>
      </c>
      <c r="T11220">
        <v>139</v>
      </c>
      <c r="U11220">
        <v>79.3</v>
      </c>
      <c r="V11220">
        <v>76.400001500000002</v>
      </c>
      <c r="W11220" t="str">
        <f>_xlfn.XLOOKUP(M11220,ActionReference[Action],ActionReference[Reference])</f>
        <v>Approved</v>
      </c>
      <c r="X11220" t="str" cm="1">
        <f t="array" ref="X11220">_xlfn.IFS(T11220&lt;40,"Lower",T11220&lt;122,"Middle",TRUE,"Upper")</f>
        <v>Upper</v>
      </c>
    </row>
    <row r="11221" spans="1:24" x14ac:dyDescent="0.2">
      <c r="A11221">
        <v>64332</v>
      </c>
      <c r="B11221" t="s">
        <v>4</v>
      </c>
      <c r="C11221" t="s">
        <v>38</v>
      </c>
      <c r="D11221">
        <v>1</v>
      </c>
      <c r="E11221" t="s">
        <v>39</v>
      </c>
      <c r="F11221">
        <v>1</v>
      </c>
      <c r="G11221" t="s">
        <v>43</v>
      </c>
      <c r="H11221">
        <v>3</v>
      </c>
      <c r="I11221" t="s">
        <v>41</v>
      </c>
      <c r="J11221">
        <v>1</v>
      </c>
      <c r="K11221">
        <v>30</v>
      </c>
      <c r="L11221" t="s">
        <v>7</v>
      </c>
      <c r="M11221">
        <v>1</v>
      </c>
      <c r="N11221" t="s">
        <v>16</v>
      </c>
      <c r="O11221">
        <v>2</v>
      </c>
      <c r="P11221" t="s">
        <v>14</v>
      </c>
      <c r="Q11221">
        <v>5</v>
      </c>
      <c r="R11221" t="s">
        <v>47</v>
      </c>
      <c r="S11221">
        <v>1</v>
      </c>
      <c r="T11221">
        <v>59</v>
      </c>
      <c r="U11221">
        <v>69.2</v>
      </c>
      <c r="V11221">
        <v>99.019996599999999</v>
      </c>
      <c r="W11221" t="str">
        <f>_xlfn.XLOOKUP(M11221,ActionReference[Action],ActionReference[Reference])</f>
        <v>Approved</v>
      </c>
      <c r="X11221" t="str" cm="1">
        <f t="array" ref="X11221">_xlfn.IFS(T11221&lt;40,"Lower",T11221&lt;122,"Middle",TRUE,"Upper")</f>
        <v>Middle</v>
      </c>
    </row>
    <row r="11222" spans="1:24" x14ac:dyDescent="0.2">
      <c r="A11222">
        <v>68383</v>
      </c>
      <c r="B11222" t="s">
        <v>4</v>
      </c>
      <c r="C11222" t="s">
        <v>38</v>
      </c>
      <c r="D11222">
        <v>1</v>
      </c>
      <c r="E11222" t="s">
        <v>39</v>
      </c>
      <c r="F11222">
        <v>1</v>
      </c>
      <c r="G11222" t="s">
        <v>49</v>
      </c>
      <c r="H11222">
        <v>2</v>
      </c>
      <c r="I11222" t="s">
        <v>50</v>
      </c>
      <c r="J11222">
        <v>2</v>
      </c>
      <c r="K11222">
        <v>200</v>
      </c>
      <c r="L11222" t="s">
        <v>6</v>
      </c>
      <c r="M11222">
        <v>3</v>
      </c>
      <c r="N11222" t="s">
        <v>16</v>
      </c>
      <c r="O11222">
        <v>2</v>
      </c>
      <c r="P11222" t="s">
        <v>14</v>
      </c>
      <c r="Q11222">
        <v>5</v>
      </c>
      <c r="R11222" t="s">
        <v>47</v>
      </c>
      <c r="S11222">
        <v>1</v>
      </c>
      <c r="T11222">
        <v>168</v>
      </c>
      <c r="U11222">
        <v>111.2</v>
      </c>
      <c r="V11222">
        <v>70.739997900000006</v>
      </c>
      <c r="W11222" t="str">
        <f>_xlfn.XLOOKUP(M11222,ActionReference[Action],ActionReference[Reference])</f>
        <v>Denied</v>
      </c>
      <c r="X11222" t="str" cm="1">
        <f t="array" ref="X11222">_xlfn.IFS(T11222&lt;40,"Lower",T11222&lt;122,"Middle",TRUE,"Upper")</f>
        <v>Upper</v>
      </c>
    </row>
    <row r="11223" spans="1:24" x14ac:dyDescent="0.2">
      <c r="A11223">
        <v>435</v>
      </c>
      <c r="B11223" t="s">
        <v>4</v>
      </c>
      <c r="C11223" t="s">
        <v>38</v>
      </c>
      <c r="D11223">
        <v>1</v>
      </c>
      <c r="E11223" t="s">
        <v>39</v>
      </c>
      <c r="F11223">
        <v>1</v>
      </c>
      <c r="G11223" t="s">
        <v>40</v>
      </c>
      <c r="H11223">
        <v>1</v>
      </c>
      <c r="I11223" t="s">
        <v>41</v>
      </c>
      <c r="J11223">
        <v>1</v>
      </c>
      <c r="K11223">
        <v>327</v>
      </c>
      <c r="L11223" t="s">
        <v>6</v>
      </c>
      <c r="M11223">
        <v>3</v>
      </c>
      <c r="N11223" t="s">
        <v>16</v>
      </c>
      <c r="O11223">
        <v>2</v>
      </c>
      <c r="P11223" t="s">
        <v>14</v>
      </c>
      <c r="Q11223">
        <v>5</v>
      </c>
      <c r="R11223" t="s">
        <v>47</v>
      </c>
      <c r="S11223">
        <v>1</v>
      </c>
      <c r="T11223">
        <v>370</v>
      </c>
      <c r="U11223">
        <v>51.8</v>
      </c>
      <c r="V11223">
        <v>187.479996</v>
      </c>
      <c r="W11223" t="str">
        <f>_xlfn.XLOOKUP(M11223,ActionReference[Action],ActionReference[Reference])</f>
        <v>Denied</v>
      </c>
      <c r="X11223" t="str" cm="1">
        <f t="array" ref="X11223">_xlfn.IFS(T11223&lt;40,"Lower",T11223&lt;122,"Middle",TRUE,"Upper")</f>
        <v>Upper</v>
      </c>
    </row>
    <row r="11224" spans="1:24" x14ac:dyDescent="0.2">
      <c r="A11224">
        <v>24326</v>
      </c>
      <c r="B11224" t="s">
        <v>4</v>
      </c>
      <c r="C11224" t="s">
        <v>38</v>
      </c>
      <c r="D11224">
        <v>1</v>
      </c>
      <c r="E11224" t="s">
        <v>39</v>
      </c>
      <c r="F11224">
        <v>1</v>
      </c>
      <c r="G11224" t="s">
        <v>43</v>
      </c>
      <c r="H11224">
        <v>3</v>
      </c>
      <c r="I11224" t="s">
        <v>41</v>
      </c>
      <c r="J11224">
        <v>1</v>
      </c>
      <c r="K11224">
        <v>800</v>
      </c>
      <c r="L11224" t="s">
        <v>7</v>
      </c>
      <c r="M11224">
        <v>1</v>
      </c>
      <c r="N11224" t="s">
        <v>11</v>
      </c>
      <c r="O11224">
        <v>3</v>
      </c>
      <c r="P11224" t="s">
        <v>14</v>
      </c>
      <c r="Q11224">
        <v>5</v>
      </c>
      <c r="R11224" t="s">
        <v>46</v>
      </c>
      <c r="S11224">
        <v>2</v>
      </c>
      <c r="T11224">
        <v>171</v>
      </c>
      <c r="U11224">
        <v>72.5</v>
      </c>
      <c r="V11224">
        <v>195.770004</v>
      </c>
      <c r="W11224" t="str">
        <f>_xlfn.XLOOKUP(M11224,ActionReference[Action],ActionReference[Reference])</f>
        <v>Approved</v>
      </c>
      <c r="X11224" t="str" cm="1">
        <f t="array" ref="X11224">_xlfn.IFS(T11224&lt;40,"Lower",T11224&lt;122,"Middle",TRUE,"Upper")</f>
        <v>Upper</v>
      </c>
    </row>
    <row r="11225" spans="1:24" x14ac:dyDescent="0.2">
      <c r="A11225">
        <v>24250</v>
      </c>
      <c r="B11225" t="s">
        <v>4</v>
      </c>
      <c r="C11225" t="s">
        <v>38</v>
      </c>
      <c r="D11225">
        <v>1</v>
      </c>
      <c r="E11225" t="s">
        <v>39</v>
      </c>
      <c r="F11225">
        <v>1</v>
      </c>
      <c r="G11225" t="s">
        <v>43</v>
      </c>
      <c r="H11225">
        <v>3</v>
      </c>
      <c r="I11225" t="s">
        <v>41</v>
      </c>
      <c r="J11225">
        <v>1</v>
      </c>
      <c r="K11225">
        <v>152</v>
      </c>
      <c r="L11225" t="s">
        <v>7</v>
      </c>
      <c r="M11225">
        <v>1</v>
      </c>
      <c r="N11225" t="s">
        <v>16</v>
      </c>
      <c r="O11225">
        <v>2</v>
      </c>
      <c r="P11225" t="s">
        <v>14</v>
      </c>
      <c r="Q11225">
        <v>5</v>
      </c>
      <c r="R11225" t="s">
        <v>46</v>
      </c>
      <c r="S11225">
        <v>2</v>
      </c>
      <c r="T11225">
        <v>45</v>
      </c>
      <c r="U11225">
        <v>84</v>
      </c>
      <c r="V11225">
        <v>37.619998899999999</v>
      </c>
      <c r="W11225" t="str">
        <f>_xlfn.XLOOKUP(M11225,ActionReference[Action],ActionReference[Reference])</f>
        <v>Approved</v>
      </c>
      <c r="X11225" t="str" cm="1">
        <f t="array" ref="X11225">_xlfn.IFS(T11225&lt;40,"Lower",T11225&lt;122,"Middle",TRUE,"Upper")</f>
        <v>Middle</v>
      </c>
    </row>
    <row r="11226" spans="1:24" x14ac:dyDescent="0.2">
      <c r="A11226">
        <v>19976</v>
      </c>
      <c r="B11226" t="s">
        <v>4</v>
      </c>
      <c r="C11226" t="s">
        <v>38</v>
      </c>
      <c r="D11226">
        <v>1</v>
      </c>
      <c r="E11226" t="s">
        <v>39</v>
      </c>
      <c r="F11226">
        <v>1</v>
      </c>
      <c r="G11226" t="s">
        <v>40</v>
      </c>
      <c r="H11226">
        <v>1</v>
      </c>
      <c r="I11226" t="s">
        <v>41</v>
      </c>
      <c r="J11226">
        <v>1</v>
      </c>
      <c r="K11226">
        <v>622</v>
      </c>
      <c r="L11226" t="s">
        <v>7</v>
      </c>
      <c r="M11226">
        <v>1</v>
      </c>
      <c r="N11226" t="s">
        <v>16</v>
      </c>
      <c r="O11226">
        <v>2</v>
      </c>
      <c r="P11226" t="s">
        <v>9</v>
      </c>
      <c r="Q11226">
        <v>2</v>
      </c>
      <c r="R11226" t="s">
        <v>47</v>
      </c>
      <c r="S11226">
        <v>1</v>
      </c>
      <c r="T11226">
        <v>113</v>
      </c>
      <c r="U11226">
        <v>96</v>
      </c>
      <c r="V11226">
        <v>152.58999600000001</v>
      </c>
      <c r="W11226" t="str">
        <f>_xlfn.XLOOKUP(M11226,ActionReference[Action],ActionReference[Reference])</f>
        <v>Approved</v>
      </c>
      <c r="X11226" t="str" cm="1">
        <f t="array" ref="X11226">_xlfn.IFS(T11226&lt;40,"Lower",T11226&lt;122,"Middle",TRUE,"Upper")</f>
        <v>Middle</v>
      </c>
    </row>
    <row r="11227" spans="1:24" x14ac:dyDescent="0.2">
      <c r="A11227">
        <v>3130</v>
      </c>
      <c r="B11227" t="s">
        <v>4</v>
      </c>
      <c r="C11227" t="s">
        <v>38</v>
      </c>
      <c r="D11227">
        <v>1</v>
      </c>
      <c r="E11227" t="s">
        <v>39</v>
      </c>
      <c r="F11227">
        <v>1</v>
      </c>
      <c r="G11227" t="s">
        <v>43</v>
      </c>
      <c r="H11227">
        <v>3</v>
      </c>
      <c r="I11227" t="s">
        <v>41</v>
      </c>
      <c r="J11227">
        <v>1</v>
      </c>
      <c r="K11227">
        <v>314</v>
      </c>
      <c r="L11227" t="s">
        <v>7</v>
      </c>
      <c r="M11227">
        <v>1</v>
      </c>
      <c r="N11227" t="s">
        <v>11</v>
      </c>
      <c r="O11227">
        <v>3</v>
      </c>
      <c r="P11227" t="s">
        <v>9</v>
      </c>
      <c r="Q11227">
        <v>2</v>
      </c>
      <c r="R11227" t="s">
        <v>46</v>
      </c>
      <c r="S11227">
        <v>2</v>
      </c>
      <c r="T11227">
        <v>140</v>
      </c>
      <c r="U11227">
        <v>72.5</v>
      </c>
      <c r="V11227">
        <v>232.5</v>
      </c>
      <c r="W11227" t="str">
        <f>_xlfn.XLOOKUP(M11227,ActionReference[Action],ActionReference[Reference])</f>
        <v>Approved</v>
      </c>
      <c r="X11227" t="str" cm="1">
        <f t="array" ref="X11227">_xlfn.IFS(T11227&lt;40,"Lower",T11227&lt;122,"Middle",TRUE,"Upper")</f>
        <v>Upper</v>
      </c>
    </row>
    <row r="11228" spans="1:24" x14ac:dyDescent="0.2">
      <c r="A11228">
        <v>60717</v>
      </c>
      <c r="B11228" t="s">
        <v>4</v>
      </c>
      <c r="C11228" t="s">
        <v>38</v>
      </c>
      <c r="D11228">
        <v>1</v>
      </c>
      <c r="E11228" t="s">
        <v>39</v>
      </c>
      <c r="F11228">
        <v>1</v>
      </c>
      <c r="G11228" t="s">
        <v>43</v>
      </c>
      <c r="H11228">
        <v>3</v>
      </c>
      <c r="I11228" t="s">
        <v>41</v>
      </c>
      <c r="J11228">
        <v>1</v>
      </c>
      <c r="K11228">
        <v>60</v>
      </c>
      <c r="L11228" t="s">
        <v>7</v>
      </c>
      <c r="M11228">
        <v>1</v>
      </c>
      <c r="N11228" t="s">
        <v>16</v>
      </c>
      <c r="O11228">
        <v>2</v>
      </c>
      <c r="P11228" t="s">
        <v>14</v>
      </c>
      <c r="Q11228">
        <v>5</v>
      </c>
      <c r="R11228" t="s">
        <v>47</v>
      </c>
      <c r="S11228">
        <v>1</v>
      </c>
      <c r="T11228">
        <v>67</v>
      </c>
      <c r="U11228">
        <v>64.7</v>
      </c>
      <c r="V11228">
        <v>124.410004</v>
      </c>
      <c r="W11228" t="str">
        <f>_xlfn.XLOOKUP(M11228,ActionReference[Action],ActionReference[Reference])</f>
        <v>Approved</v>
      </c>
      <c r="X11228" t="str" cm="1">
        <f t="array" ref="X11228">_xlfn.IFS(T11228&lt;40,"Lower",T11228&lt;122,"Middle",TRUE,"Upper")</f>
        <v>Middle</v>
      </c>
    </row>
    <row r="11229" spans="1:24" x14ac:dyDescent="0.2">
      <c r="A11229">
        <v>24077</v>
      </c>
      <c r="B11229" t="s">
        <v>4</v>
      </c>
      <c r="C11229" t="s">
        <v>38</v>
      </c>
      <c r="D11229">
        <v>1</v>
      </c>
      <c r="E11229" t="s">
        <v>39</v>
      </c>
      <c r="F11229">
        <v>1</v>
      </c>
      <c r="G11229" t="s">
        <v>40</v>
      </c>
      <c r="H11229">
        <v>1</v>
      </c>
      <c r="I11229" t="s">
        <v>41</v>
      </c>
      <c r="J11229">
        <v>1</v>
      </c>
      <c r="K11229">
        <v>195</v>
      </c>
      <c r="L11229" t="s">
        <v>7</v>
      </c>
      <c r="M11229">
        <v>1</v>
      </c>
      <c r="N11229" t="s">
        <v>16</v>
      </c>
      <c r="O11229">
        <v>2</v>
      </c>
      <c r="P11229" t="s">
        <v>14</v>
      </c>
      <c r="Q11229">
        <v>5</v>
      </c>
      <c r="R11229" t="s">
        <v>46</v>
      </c>
      <c r="S11229">
        <v>2</v>
      </c>
      <c r="T11229">
        <v>158</v>
      </c>
      <c r="U11229">
        <v>72.599999999999994</v>
      </c>
      <c r="V11229">
        <v>83.629997299999999</v>
      </c>
      <c r="W11229" t="str">
        <f>_xlfn.XLOOKUP(M11229,ActionReference[Action],ActionReference[Reference])</f>
        <v>Approved</v>
      </c>
      <c r="X11229" t="str" cm="1">
        <f t="array" ref="X11229">_xlfn.IFS(T11229&lt;40,"Lower",T11229&lt;122,"Middle",TRUE,"Upper")</f>
        <v>Upper</v>
      </c>
    </row>
    <row r="11230" spans="1:24" x14ac:dyDescent="0.2">
      <c r="A11230">
        <v>67864</v>
      </c>
      <c r="B11230" t="s">
        <v>4</v>
      </c>
      <c r="C11230" t="s">
        <v>38</v>
      </c>
      <c r="D11230">
        <v>1</v>
      </c>
      <c r="E11230" t="s">
        <v>39</v>
      </c>
      <c r="F11230">
        <v>1</v>
      </c>
      <c r="G11230" t="s">
        <v>49</v>
      </c>
      <c r="H11230">
        <v>2</v>
      </c>
      <c r="I11230" t="s">
        <v>41</v>
      </c>
      <c r="J11230">
        <v>1</v>
      </c>
      <c r="K11230">
        <v>25</v>
      </c>
      <c r="L11230" t="s">
        <v>7</v>
      </c>
      <c r="M11230">
        <v>1</v>
      </c>
      <c r="N11230" t="s">
        <v>16</v>
      </c>
      <c r="O11230">
        <v>2</v>
      </c>
      <c r="P11230" t="s">
        <v>14</v>
      </c>
      <c r="Q11230">
        <v>5</v>
      </c>
      <c r="R11230" t="s">
        <v>46</v>
      </c>
      <c r="S11230">
        <v>2</v>
      </c>
      <c r="T11230">
        <v>81</v>
      </c>
      <c r="U11230">
        <v>104.8</v>
      </c>
      <c r="V11230">
        <v>117.470001</v>
      </c>
      <c r="W11230" t="str">
        <f>_xlfn.XLOOKUP(M11230,ActionReference[Action],ActionReference[Reference])</f>
        <v>Approved</v>
      </c>
      <c r="X11230" t="str" cm="1">
        <f t="array" ref="X11230">_xlfn.IFS(T11230&lt;40,"Lower",T11230&lt;122,"Middle",TRUE,"Upper")</f>
        <v>Middle</v>
      </c>
    </row>
    <row r="11231" spans="1:24" x14ac:dyDescent="0.2">
      <c r="A11231">
        <v>11307</v>
      </c>
      <c r="B11231" t="s">
        <v>4</v>
      </c>
      <c r="C11231" t="s">
        <v>38</v>
      </c>
      <c r="D11231">
        <v>1</v>
      </c>
      <c r="E11231" t="s">
        <v>39</v>
      </c>
      <c r="F11231">
        <v>1</v>
      </c>
      <c r="G11231" t="s">
        <v>49</v>
      </c>
      <c r="H11231">
        <v>2</v>
      </c>
      <c r="I11231" t="s">
        <v>41</v>
      </c>
      <c r="J11231">
        <v>1</v>
      </c>
      <c r="K11231">
        <v>50</v>
      </c>
      <c r="L11231" t="s">
        <v>7</v>
      </c>
      <c r="M11231">
        <v>1</v>
      </c>
      <c r="N11231" t="s">
        <v>16</v>
      </c>
      <c r="O11231">
        <v>2</v>
      </c>
      <c r="P11231" t="s">
        <v>14</v>
      </c>
      <c r="Q11231">
        <v>5</v>
      </c>
      <c r="R11231" t="s">
        <v>47</v>
      </c>
      <c r="S11231">
        <v>1</v>
      </c>
      <c r="T11231">
        <v>57</v>
      </c>
      <c r="U11231">
        <v>107.6</v>
      </c>
      <c r="V11231">
        <v>62.049999200000002</v>
      </c>
      <c r="W11231" t="str">
        <f>_xlfn.XLOOKUP(M11231,ActionReference[Action],ActionReference[Reference])</f>
        <v>Approved</v>
      </c>
      <c r="X11231" t="str" cm="1">
        <f t="array" ref="X11231">_xlfn.IFS(T11231&lt;40,"Lower",T11231&lt;122,"Middle",TRUE,"Upper")</f>
        <v>Middle</v>
      </c>
    </row>
    <row r="11232" spans="1:24" x14ac:dyDescent="0.2">
      <c r="A11232">
        <v>66983</v>
      </c>
      <c r="B11232" t="s">
        <v>4</v>
      </c>
      <c r="C11232" t="s">
        <v>38</v>
      </c>
      <c r="D11232">
        <v>1</v>
      </c>
      <c r="E11232" t="s">
        <v>39</v>
      </c>
      <c r="F11232">
        <v>1</v>
      </c>
      <c r="G11232" t="s">
        <v>43</v>
      </c>
      <c r="H11232">
        <v>3</v>
      </c>
      <c r="I11232" t="s">
        <v>41</v>
      </c>
      <c r="J11232">
        <v>1</v>
      </c>
      <c r="K11232">
        <v>150</v>
      </c>
      <c r="L11232" t="s">
        <v>7</v>
      </c>
      <c r="M11232">
        <v>1</v>
      </c>
      <c r="N11232" t="s">
        <v>16</v>
      </c>
      <c r="O11232">
        <v>2</v>
      </c>
      <c r="P11232" t="s">
        <v>14</v>
      </c>
      <c r="Q11232">
        <v>5</v>
      </c>
      <c r="R11232" t="s">
        <v>47</v>
      </c>
      <c r="S11232">
        <v>1</v>
      </c>
      <c r="T11232">
        <v>88</v>
      </c>
      <c r="U11232">
        <v>62.6</v>
      </c>
      <c r="V11232">
        <v>103.269997</v>
      </c>
      <c r="W11232" t="str">
        <f>_xlfn.XLOOKUP(M11232,ActionReference[Action],ActionReference[Reference])</f>
        <v>Approved</v>
      </c>
      <c r="X11232" t="str" cm="1">
        <f t="array" ref="X11232">_xlfn.IFS(T11232&lt;40,"Lower",T11232&lt;122,"Middle",TRUE,"Upper")</f>
        <v>Middle</v>
      </c>
    </row>
    <row r="11233" spans="1:24" x14ac:dyDescent="0.2">
      <c r="A11233">
        <v>11065</v>
      </c>
      <c r="B11233" t="s">
        <v>4</v>
      </c>
      <c r="C11233" t="s">
        <v>38</v>
      </c>
      <c r="D11233">
        <v>1</v>
      </c>
      <c r="E11233" t="s">
        <v>39</v>
      </c>
      <c r="F11233">
        <v>1</v>
      </c>
      <c r="G11233" t="s">
        <v>43</v>
      </c>
      <c r="H11233">
        <v>3</v>
      </c>
      <c r="I11233" t="s">
        <v>50</v>
      </c>
      <c r="J11233">
        <v>2</v>
      </c>
      <c r="K11233">
        <v>87</v>
      </c>
      <c r="L11233" t="s">
        <v>7</v>
      </c>
      <c r="M11233">
        <v>1</v>
      </c>
      <c r="N11233" t="s">
        <v>15</v>
      </c>
      <c r="O11233">
        <v>1</v>
      </c>
      <c r="P11233" t="s">
        <v>14</v>
      </c>
      <c r="Q11233">
        <v>5</v>
      </c>
      <c r="R11233" t="s">
        <v>47</v>
      </c>
      <c r="S11233">
        <v>1</v>
      </c>
      <c r="T11233">
        <v>56</v>
      </c>
      <c r="U11233">
        <v>64.3</v>
      </c>
      <c r="V11233">
        <v>82.069999699999997</v>
      </c>
      <c r="W11233" t="str">
        <f>_xlfn.XLOOKUP(M11233,ActionReference[Action],ActionReference[Reference])</f>
        <v>Approved</v>
      </c>
      <c r="X11233" t="str" cm="1">
        <f t="array" ref="X11233">_xlfn.IFS(T11233&lt;40,"Lower",T11233&lt;122,"Middle",TRUE,"Upper")</f>
        <v>Middle</v>
      </c>
    </row>
    <row r="11234" spans="1:24" x14ac:dyDescent="0.2">
      <c r="A11234" t="s">
        <v>559</v>
      </c>
      <c r="B11234" t="s">
        <v>4</v>
      </c>
      <c r="C11234" t="s">
        <v>38</v>
      </c>
      <c r="D11234">
        <v>1</v>
      </c>
      <c r="E11234" t="s">
        <v>39</v>
      </c>
      <c r="F11234">
        <v>1</v>
      </c>
      <c r="G11234" t="s">
        <v>43</v>
      </c>
      <c r="H11234">
        <v>3</v>
      </c>
      <c r="I11234" t="s">
        <v>41</v>
      </c>
      <c r="J11234">
        <v>1</v>
      </c>
      <c r="K11234">
        <v>181</v>
      </c>
      <c r="L11234" t="s">
        <v>7</v>
      </c>
      <c r="M11234">
        <v>1</v>
      </c>
      <c r="N11234" t="s">
        <v>16</v>
      </c>
      <c r="O11234">
        <v>2</v>
      </c>
      <c r="P11234" t="s">
        <v>14</v>
      </c>
      <c r="Q11234">
        <v>5</v>
      </c>
      <c r="R11234" t="s">
        <v>47</v>
      </c>
      <c r="S11234">
        <v>1</v>
      </c>
      <c r="T11234">
        <v>83</v>
      </c>
      <c r="U11234">
        <v>79.599999999999994</v>
      </c>
      <c r="V11234">
        <v>105.110001</v>
      </c>
      <c r="W11234" t="str">
        <f>_xlfn.XLOOKUP(M11234,ActionReference[Action],ActionReference[Reference])</f>
        <v>Approved</v>
      </c>
      <c r="X11234" t="str" cm="1">
        <f t="array" ref="X11234">_xlfn.IFS(T11234&lt;40,"Lower",T11234&lt;122,"Middle",TRUE,"Upper")</f>
        <v>Middle</v>
      </c>
    </row>
    <row r="11235" spans="1:24" x14ac:dyDescent="0.2">
      <c r="A11235">
        <v>24297</v>
      </c>
      <c r="B11235" t="s">
        <v>4</v>
      </c>
      <c r="C11235" t="s">
        <v>38</v>
      </c>
      <c r="D11235">
        <v>1</v>
      </c>
      <c r="E11235" t="s">
        <v>39</v>
      </c>
      <c r="F11235">
        <v>1</v>
      </c>
      <c r="G11235" t="s">
        <v>43</v>
      </c>
      <c r="H11235">
        <v>3</v>
      </c>
      <c r="I11235" t="s">
        <v>41</v>
      </c>
      <c r="J11235">
        <v>1</v>
      </c>
      <c r="K11235">
        <v>162</v>
      </c>
      <c r="L11235" t="s">
        <v>6</v>
      </c>
      <c r="M11235">
        <v>3</v>
      </c>
      <c r="N11235" t="s">
        <v>16</v>
      </c>
      <c r="O11235">
        <v>2</v>
      </c>
      <c r="P11235" t="s">
        <v>14</v>
      </c>
      <c r="Q11235">
        <v>5</v>
      </c>
      <c r="R11235" t="s">
        <v>47</v>
      </c>
      <c r="S11235">
        <v>1</v>
      </c>
      <c r="T11235">
        <v>58</v>
      </c>
      <c r="U11235">
        <v>89.8</v>
      </c>
      <c r="V11235">
        <v>103.269997</v>
      </c>
      <c r="W11235" t="str">
        <f>_xlfn.XLOOKUP(M11235,ActionReference[Action],ActionReference[Reference])</f>
        <v>Denied</v>
      </c>
      <c r="X11235" t="str" cm="1">
        <f t="array" ref="X11235">_xlfn.IFS(T11235&lt;40,"Lower",T11235&lt;122,"Middle",TRUE,"Upper")</f>
        <v>Middle</v>
      </c>
    </row>
    <row r="11236" spans="1:24" x14ac:dyDescent="0.2">
      <c r="A11236">
        <v>2740</v>
      </c>
      <c r="B11236" t="s">
        <v>4</v>
      </c>
      <c r="C11236" t="s">
        <v>38</v>
      </c>
      <c r="D11236">
        <v>1</v>
      </c>
      <c r="E11236" t="s">
        <v>39</v>
      </c>
      <c r="F11236">
        <v>1</v>
      </c>
      <c r="G11236" t="s">
        <v>43</v>
      </c>
      <c r="H11236">
        <v>3</v>
      </c>
      <c r="I11236" t="s">
        <v>41</v>
      </c>
      <c r="J11236">
        <v>1</v>
      </c>
      <c r="K11236">
        <v>62</v>
      </c>
      <c r="L11236" t="s">
        <v>7</v>
      </c>
      <c r="M11236">
        <v>1</v>
      </c>
      <c r="N11236" t="s">
        <v>16</v>
      </c>
      <c r="O11236">
        <v>2</v>
      </c>
      <c r="P11236" t="s">
        <v>14</v>
      </c>
      <c r="Q11236">
        <v>5</v>
      </c>
      <c r="R11236" t="s">
        <v>46</v>
      </c>
      <c r="S11236">
        <v>2</v>
      </c>
      <c r="T11236">
        <v>41</v>
      </c>
      <c r="U11236">
        <v>72.2</v>
      </c>
      <c r="V11236">
        <v>51.520000500000002</v>
      </c>
      <c r="W11236" t="str">
        <f>_xlfn.XLOOKUP(M11236,ActionReference[Action],ActionReference[Reference])</f>
        <v>Approved</v>
      </c>
      <c r="X11236" t="str" cm="1">
        <f t="array" ref="X11236">_xlfn.IFS(T11236&lt;40,"Lower",T11236&lt;122,"Middle",TRUE,"Upper")</f>
        <v>Middle</v>
      </c>
    </row>
    <row r="11237" spans="1:24" x14ac:dyDescent="0.2">
      <c r="A11237">
        <v>4584</v>
      </c>
      <c r="B11237" t="s">
        <v>4</v>
      </c>
      <c r="C11237" t="s">
        <v>38</v>
      </c>
      <c r="D11237">
        <v>1</v>
      </c>
      <c r="E11237" t="s">
        <v>39</v>
      </c>
      <c r="F11237">
        <v>1</v>
      </c>
      <c r="G11237" t="s">
        <v>49</v>
      </c>
      <c r="H11237">
        <v>2</v>
      </c>
      <c r="I11237" t="s">
        <v>41</v>
      </c>
      <c r="J11237">
        <v>1</v>
      </c>
      <c r="K11237">
        <v>35</v>
      </c>
      <c r="L11237" t="s">
        <v>7</v>
      </c>
      <c r="M11237">
        <v>1</v>
      </c>
      <c r="N11237" t="s">
        <v>16</v>
      </c>
      <c r="O11237">
        <v>2</v>
      </c>
      <c r="P11237" t="s">
        <v>14</v>
      </c>
      <c r="Q11237">
        <v>5</v>
      </c>
      <c r="R11237" t="s">
        <v>47</v>
      </c>
      <c r="S11237">
        <v>1</v>
      </c>
      <c r="T11237">
        <v>232</v>
      </c>
      <c r="U11237">
        <v>81.400000000000006</v>
      </c>
      <c r="V11237">
        <v>124.58000199999999</v>
      </c>
      <c r="W11237" t="str">
        <f>_xlfn.XLOOKUP(M11237,ActionReference[Action],ActionReference[Reference])</f>
        <v>Approved</v>
      </c>
      <c r="X11237" t="str" cm="1">
        <f t="array" ref="X11237">_xlfn.IFS(T11237&lt;40,"Lower",T11237&lt;122,"Middle",TRUE,"Upper")</f>
        <v>Upper</v>
      </c>
    </row>
    <row r="11238" spans="1:24" x14ac:dyDescent="0.2">
      <c r="A11238">
        <v>62047</v>
      </c>
      <c r="B11238" t="s">
        <v>4</v>
      </c>
      <c r="C11238" t="s">
        <v>38</v>
      </c>
      <c r="D11238">
        <v>1</v>
      </c>
      <c r="E11238" t="s">
        <v>39</v>
      </c>
      <c r="F11238">
        <v>1</v>
      </c>
      <c r="G11238" t="s">
        <v>49</v>
      </c>
      <c r="H11238">
        <v>2</v>
      </c>
      <c r="I11238" t="s">
        <v>41</v>
      </c>
      <c r="J11238">
        <v>1</v>
      </c>
      <c r="K11238">
        <v>50</v>
      </c>
      <c r="L11238" t="s">
        <v>7</v>
      </c>
      <c r="M11238">
        <v>1</v>
      </c>
      <c r="N11238" t="s">
        <v>16</v>
      </c>
      <c r="O11238">
        <v>2</v>
      </c>
      <c r="P11238" t="s">
        <v>14</v>
      </c>
      <c r="Q11238">
        <v>5</v>
      </c>
      <c r="R11238" t="s">
        <v>47</v>
      </c>
      <c r="S11238">
        <v>1</v>
      </c>
      <c r="T11238">
        <v>40</v>
      </c>
      <c r="U11238">
        <v>88.3</v>
      </c>
      <c r="V11238">
        <v>108.41999800000001</v>
      </c>
      <c r="W11238" t="str">
        <f>_xlfn.XLOOKUP(M11238,ActionReference[Action],ActionReference[Reference])</f>
        <v>Approved</v>
      </c>
      <c r="X11238" t="str" cm="1">
        <f t="array" ref="X11238">_xlfn.IFS(T11238&lt;40,"Lower",T11238&lt;122,"Middle",TRUE,"Upper")</f>
        <v>Middle</v>
      </c>
    </row>
    <row r="11239" spans="1:24" x14ac:dyDescent="0.2">
      <c r="A11239">
        <v>68581</v>
      </c>
      <c r="B11239" t="s">
        <v>4</v>
      </c>
      <c r="C11239" t="s">
        <v>38</v>
      </c>
      <c r="D11239">
        <v>1</v>
      </c>
      <c r="E11239" t="s">
        <v>39</v>
      </c>
      <c r="F11239">
        <v>1</v>
      </c>
      <c r="G11239" t="s">
        <v>49</v>
      </c>
      <c r="H11239">
        <v>2</v>
      </c>
      <c r="I11239" t="s">
        <v>41</v>
      </c>
      <c r="J11239">
        <v>1</v>
      </c>
      <c r="K11239">
        <v>75</v>
      </c>
      <c r="L11239" t="s">
        <v>6</v>
      </c>
      <c r="M11239">
        <v>3</v>
      </c>
      <c r="N11239" t="s">
        <v>16</v>
      </c>
      <c r="O11239">
        <v>2</v>
      </c>
      <c r="P11239" t="s">
        <v>14</v>
      </c>
      <c r="Q11239">
        <v>5</v>
      </c>
      <c r="R11239" t="s">
        <v>47</v>
      </c>
      <c r="S11239">
        <v>1</v>
      </c>
      <c r="T11239">
        <v>40</v>
      </c>
      <c r="U11239">
        <v>69.2</v>
      </c>
      <c r="V11239">
        <v>79.900001500000002</v>
      </c>
      <c r="W11239" t="str">
        <f>_xlfn.XLOOKUP(M11239,ActionReference[Action],ActionReference[Reference])</f>
        <v>Denied</v>
      </c>
      <c r="X11239" t="str" cm="1">
        <f t="array" ref="X11239">_xlfn.IFS(T11239&lt;40,"Lower",T11239&lt;122,"Middle",TRUE,"Upper")</f>
        <v>Middle</v>
      </c>
    </row>
    <row r="11240" spans="1:24" x14ac:dyDescent="0.2">
      <c r="A11240">
        <v>60137</v>
      </c>
      <c r="B11240" t="s">
        <v>4</v>
      </c>
      <c r="C11240" t="s">
        <v>38</v>
      </c>
      <c r="D11240">
        <v>1</v>
      </c>
      <c r="E11240" t="s">
        <v>39</v>
      </c>
      <c r="F11240">
        <v>1</v>
      </c>
      <c r="G11240" t="s">
        <v>40</v>
      </c>
      <c r="H11240">
        <v>1</v>
      </c>
      <c r="I11240" t="s">
        <v>50</v>
      </c>
      <c r="J11240">
        <v>2</v>
      </c>
      <c r="K11240">
        <v>79</v>
      </c>
      <c r="L11240" t="s">
        <v>7</v>
      </c>
      <c r="M11240">
        <v>1</v>
      </c>
      <c r="N11240" t="s">
        <v>16</v>
      </c>
      <c r="O11240">
        <v>2</v>
      </c>
      <c r="P11240" t="s">
        <v>14</v>
      </c>
      <c r="Q11240">
        <v>5</v>
      </c>
      <c r="R11240" t="s">
        <v>46</v>
      </c>
      <c r="S11240">
        <v>2</v>
      </c>
      <c r="T11240">
        <v>126</v>
      </c>
      <c r="U11240">
        <v>53.7</v>
      </c>
      <c r="V11240">
        <v>145.63999899999999</v>
      </c>
      <c r="W11240" t="str">
        <f>_xlfn.XLOOKUP(M11240,ActionReference[Action],ActionReference[Reference])</f>
        <v>Approved</v>
      </c>
      <c r="X11240" t="str" cm="1">
        <f t="array" ref="X11240">_xlfn.IFS(T11240&lt;40,"Lower",T11240&lt;122,"Middle",TRUE,"Upper")</f>
        <v>Upper</v>
      </c>
    </row>
    <row r="11241" spans="1:24" x14ac:dyDescent="0.2">
      <c r="A11241">
        <v>24708</v>
      </c>
      <c r="B11241" t="s">
        <v>4</v>
      </c>
      <c r="C11241" t="s">
        <v>38</v>
      </c>
      <c r="D11241">
        <v>1</v>
      </c>
      <c r="E11241" t="s">
        <v>39</v>
      </c>
      <c r="F11241">
        <v>1</v>
      </c>
      <c r="G11241" t="s">
        <v>49</v>
      </c>
      <c r="H11241">
        <v>2</v>
      </c>
      <c r="I11241" t="s">
        <v>41</v>
      </c>
      <c r="J11241">
        <v>1</v>
      </c>
      <c r="K11241">
        <v>36</v>
      </c>
      <c r="L11241" t="s">
        <v>7</v>
      </c>
      <c r="M11241">
        <v>1</v>
      </c>
      <c r="N11241" t="s">
        <v>16</v>
      </c>
      <c r="O11241">
        <v>2</v>
      </c>
      <c r="P11241" t="s">
        <v>14</v>
      </c>
      <c r="Q11241">
        <v>5</v>
      </c>
      <c r="R11241" t="s">
        <v>46</v>
      </c>
      <c r="S11241">
        <v>2</v>
      </c>
      <c r="T11241">
        <v>84</v>
      </c>
      <c r="U11241">
        <v>75.400000000000006</v>
      </c>
      <c r="V11241">
        <v>108.839996</v>
      </c>
      <c r="W11241" t="str">
        <f>_xlfn.XLOOKUP(M11241,ActionReference[Action],ActionReference[Reference])</f>
        <v>Approved</v>
      </c>
      <c r="X11241" t="str" cm="1">
        <f t="array" ref="X11241">_xlfn.IFS(T11241&lt;40,"Lower",T11241&lt;122,"Middle",TRUE,"Upper")</f>
        <v>Middle</v>
      </c>
    </row>
    <row r="11242" spans="1:24" x14ac:dyDescent="0.2">
      <c r="A11242">
        <v>66584</v>
      </c>
      <c r="B11242" t="s">
        <v>4</v>
      </c>
      <c r="C11242" t="s">
        <v>38</v>
      </c>
      <c r="D11242">
        <v>1</v>
      </c>
      <c r="E11242" t="s">
        <v>39</v>
      </c>
      <c r="F11242">
        <v>1</v>
      </c>
      <c r="G11242" t="s">
        <v>43</v>
      </c>
      <c r="H11242">
        <v>3</v>
      </c>
      <c r="I11242" t="s">
        <v>41</v>
      </c>
      <c r="J11242">
        <v>1</v>
      </c>
      <c r="K11242">
        <v>141</v>
      </c>
      <c r="L11242" t="s">
        <v>7</v>
      </c>
      <c r="M11242">
        <v>1</v>
      </c>
      <c r="N11242" t="s">
        <v>16</v>
      </c>
      <c r="O11242">
        <v>2</v>
      </c>
      <c r="P11242" t="s">
        <v>14</v>
      </c>
      <c r="Q11242">
        <v>5</v>
      </c>
      <c r="R11242" t="s">
        <v>47</v>
      </c>
      <c r="S11242">
        <v>1</v>
      </c>
      <c r="T11242">
        <v>379</v>
      </c>
      <c r="U11242">
        <v>79.3</v>
      </c>
      <c r="V11242">
        <v>204.770004</v>
      </c>
      <c r="W11242" t="str">
        <f>_xlfn.XLOOKUP(M11242,ActionReference[Action],ActionReference[Reference])</f>
        <v>Approved</v>
      </c>
      <c r="X11242" t="str" cm="1">
        <f t="array" ref="X11242">_xlfn.IFS(T11242&lt;40,"Lower",T11242&lt;122,"Middle",TRUE,"Upper")</f>
        <v>Upper</v>
      </c>
    </row>
    <row r="11243" spans="1:24" x14ac:dyDescent="0.2">
      <c r="A11243">
        <v>24063</v>
      </c>
      <c r="B11243" t="s">
        <v>4</v>
      </c>
      <c r="C11243" t="s">
        <v>38</v>
      </c>
      <c r="D11243">
        <v>1</v>
      </c>
      <c r="E11243" t="s">
        <v>39</v>
      </c>
      <c r="F11243">
        <v>1</v>
      </c>
      <c r="G11243" t="s">
        <v>43</v>
      </c>
      <c r="H11243">
        <v>3</v>
      </c>
      <c r="I11243" t="s">
        <v>41</v>
      </c>
      <c r="J11243">
        <v>1</v>
      </c>
      <c r="K11243">
        <v>37</v>
      </c>
      <c r="L11243" t="s">
        <v>7</v>
      </c>
      <c r="M11243">
        <v>1</v>
      </c>
      <c r="N11243" t="s">
        <v>16</v>
      </c>
      <c r="O11243">
        <v>2</v>
      </c>
      <c r="P11243" t="s">
        <v>10</v>
      </c>
      <c r="Q11243">
        <v>3</v>
      </c>
      <c r="R11243" t="s">
        <v>46</v>
      </c>
      <c r="S11243">
        <v>2</v>
      </c>
      <c r="T11243">
        <v>62</v>
      </c>
      <c r="U11243">
        <v>53.1</v>
      </c>
      <c r="V11243">
        <v>145.300003</v>
      </c>
      <c r="W11243" t="str">
        <f>_xlfn.XLOOKUP(M11243,ActionReference[Action],ActionReference[Reference])</f>
        <v>Approved</v>
      </c>
      <c r="X11243" t="str" cm="1">
        <f t="array" ref="X11243">_xlfn.IFS(T11243&lt;40,"Lower",T11243&lt;122,"Middle",TRUE,"Upper")</f>
        <v>Middle</v>
      </c>
    </row>
    <row r="11244" spans="1:24" x14ac:dyDescent="0.2">
      <c r="A11244">
        <v>68565</v>
      </c>
      <c r="B11244" t="s">
        <v>4</v>
      </c>
      <c r="C11244" t="s">
        <v>38</v>
      </c>
      <c r="D11244">
        <v>1</v>
      </c>
      <c r="E11244" t="s">
        <v>39</v>
      </c>
      <c r="F11244">
        <v>1</v>
      </c>
      <c r="G11244" t="s">
        <v>40</v>
      </c>
      <c r="H11244">
        <v>1</v>
      </c>
      <c r="I11244" t="s">
        <v>50</v>
      </c>
      <c r="J11244">
        <v>2</v>
      </c>
      <c r="K11244">
        <v>205</v>
      </c>
      <c r="L11244" t="s">
        <v>7</v>
      </c>
      <c r="M11244">
        <v>1</v>
      </c>
      <c r="N11244" t="s">
        <v>16</v>
      </c>
      <c r="O11244">
        <v>2</v>
      </c>
      <c r="P11244" t="s">
        <v>14</v>
      </c>
      <c r="Q11244">
        <v>5</v>
      </c>
      <c r="R11244" t="s">
        <v>47</v>
      </c>
      <c r="S11244">
        <v>1</v>
      </c>
      <c r="T11244">
        <v>77</v>
      </c>
      <c r="U11244">
        <v>76.8</v>
      </c>
      <c r="V11244">
        <v>66.550003099999998</v>
      </c>
      <c r="W11244" t="str">
        <f>_xlfn.XLOOKUP(M11244,ActionReference[Action],ActionReference[Reference])</f>
        <v>Approved</v>
      </c>
      <c r="X11244" t="str" cm="1">
        <f t="array" ref="X11244">_xlfn.IFS(T11244&lt;40,"Lower",T11244&lt;122,"Middle",TRUE,"Upper")</f>
        <v>Middle</v>
      </c>
    </row>
    <row r="11245" spans="1:24" x14ac:dyDescent="0.2">
      <c r="A11245">
        <v>24560</v>
      </c>
      <c r="B11245" t="s">
        <v>4</v>
      </c>
      <c r="C11245" t="s">
        <v>38</v>
      </c>
      <c r="D11245">
        <v>1</v>
      </c>
      <c r="E11245" t="s">
        <v>39</v>
      </c>
      <c r="F11245">
        <v>1</v>
      </c>
      <c r="G11245" t="s">
        <v>40</v>
      </c>
      <c r="H11245">
        <v>1</v>
      </c>
      <c r="I11245" t="s">
        <v>41</v>
      </c>
      <c r="J11245">
        <v>1</v>
      </c>
      <c r="K11245">
        <v>49</v>
      </c>
      <c r="L11245" t="s">
        <v>7</v>
      </c>
      <c r="M11245">
        <v>1</v>
      </c>
      <c r="N11245" t="s">
        <v>16</v>
      </c>
      <c r="O11245">
        <v>2</v>
      </c>
      <c r="P11245" t="s">
        <v>14</v>
      </c>
      <c r="Q11245">
        <v>5</v>
      </c>
      <c r="R11245" t="s">
        <v>47</v>
      </c>
      <c r="S11245">
        <v>1</v>
      </c>
      <c r="T11245">
        <v>67</v>
      </c>
      <c r="U11245">
        <v>66.599999999999994</v>
      </c>
      <c r="V11245">
        <v>105.739998</v>
      </c>
      <c r="W11245" t="str">
        <f>_xlfn.XLOOKUP(M11245,ActionReference[Action],ActionReference[Reference])</f>
        <v>Approved</v>
      </c>
      <c r="X11245" t="str" cm="1">
        <f t="array" ref="X11245">_xlfn.IFS(T11245&lt;40,"Lower",T11245&lt;122,"Middle",TRUE,"Upper")</f>
        <v>Middle</v>
      </c>
    </row>
    <row r="11246" spans="1:24" x14ac:dyDescent="0.2">
      <c r="A11246">
        <v>60269</v>
      </c>
      <c r="B11246" t="s">
        <v>4</v>
      </c>
      <c r="C11246" t="s">
        <v>38</v>
      </c>
      <c r="D11246">
        <v>1</v>
      </c>
      <c r="E11246" t="s">
        <v>39</v>
      </c>
      <c r="F11246">
        <v>1</v>
      </c>
      <c r="G11246" t="s">
        <v>40</v>
      </c>
      <c r="H11246">
        <v>1</v>
      </c>
      <c r="I11246" t="s">
        <v>41</v>
      </c>
      <c r="J11246">
        <v>1</v>
      </c>
      <c r="K11246">
        <v>119</v>
      </c>
      <c r="L11246" t="s">
        <v>7</v>
      </c>
      <c r="M11246">
        <v>1</v>
      </c>
      <c r="N11246" t="s">
        <v>16</v>
      </c>
      <c r="O11246">
        <v>2</v>
      </c>
      <c r="P11246" t="s">
        <v>14</v>
      </c>
      <c r="Q11246">
        <v>5</v>
      </c>
      <c r="R11246" t="s">
        <v>47</v>
      </c>
      <c r="S11246">
        <v>1</v>
      </c>
      <c r="T11246">
        <v>57</v>
      </c>
      <c r="U11246">
        <v>82.2</v>
      </c>
      <c r="V11246">
        <v>83.110000600000006</v>
      </c>
      <c r="W11246" t="str">
        <f>_xlfn.XLOOKUP(M11246,ActionReference[Action],ActionReference[Reference])</f>
        <v>Approved</v>
      </c>
      <c r="X11246" t="str" cm="1">
        <f t="array" ref="X11246">_xlfn.IFS(T11246&lt;40,"Lower",T11246&lt;122,"Middle",TRUE,"Upper")</f>
        <v>Middle</v>
      </c>
    </row>
    <row r="11247" spans="1:24" x14ac:dyDescent="0.2">
      <c r="A11247">
        <v>24382</v>
      </c>
      <c r="B11247" t="s">
        <v>4</v>
      </c>
      <c r="C11247" t="s">
        <v>38</v>
      </c>
      <c r="D11247">
        <v>1</v>
      </c>
      <c r="E11247" t="s">
        <v>54</v>
      </c>
      <c r="F11247">
        <v>2</v>
      </c>
      <c r="G11247" t="s">
        <v>40</v>
      </c>
      <c r="H11247">
        <v>1</v>
      </c>
      <c r="I11247" t="s">
        <v>41</v>
      </c>
      <c r="J11247">
        <v>1</v>
      </c>
      <c r="K11247">
        <v>85</v>
      </c>
      <c r="L11247" t="s">
        <v>6</v>
      </c>
      <c r="M11247">
        <v>3</v>
      </c>
      <c r="N11247" t="s">
        <v>16</v>
      </c>
      <c r="O11247">
        <v>2</v>
      </c>
      <c r="P11247" t="s">
        <v>14</v>
      </c>
      <c r="Q11247">
        <v>5</v>
      </c>
      <c r="R11247" t="s">
        <v>46</v>
      </c>
      <c r="S11247">
        <v>2</v>
      </c>
      <c r="T11247">
        <v>35</v>
      </c>
      <c r="U11247">
        <v>48.7</v>
      </c>
      <c r="V11247">
        <v>109.529999</v>
      </c>
      <c r="W11247" t="str">
        <f>_xlfn.XLOOKUP(M11247,ActionReference[Action],ActionReference[Reference])</f>
        <v>Denied</v>
      </c>
      <c r="X11247" t="str" cm="1">
        <f t="array" ref="X11247">_xlfn.IFS(T11247&lt;40,"Lower",T11247&lt;122,"Middle",TRUE,"Upper")</f>
        <v>Lower</v>
      </c>
    </row>
    <row r="11248" spans="1:24" x14ac:dyDescent="0.2">
      <c r="A11248">
        <v>3804</v>
      </c>
      <c r="B11248" t="s">
        <v>4</v>
      </c>
      <c r="C11248" t="s">
        <v>38</v>
      </c>
      <c r="D11248">
        <v>1</v>
      </c>
      <c r="E11248" t="s">
        <v>39</v>
      </c>
      <c r="F11248">
        <v>1</v>
      </c>
      <c r="G11248" t="s">
        <v>40</v>
      </c>
      <c r="H11248">
        <v>1</v>
      </c>
      <c r="I11248" t="s">
        <v>41</v>
      </c>
      <c r="J11248">
        <v>1</v>
      </c>
      <c r="K11248">
        <v>103</v>
      </c>
      <c r="L11248" t="s">
        <v>7</v>
      </c>
      <c r="M11248">
        <v>1</v>
      </c>
      <c r="N11248" t="s">
        <v>16</v>
      </c>
      <c r="O11248">
        <v>2</v>
      </c>
      <c r="P11248" t="s">
        <v>14</v>
      </c>
      <c r="Q11248">
        <v>5</v>
      </c>
      <c r="R11248" t="s">
        <v>46</v>
      </c>
      <c r="S11248">
        <v>2</v>
      </c>
      <c r="T11248">
        <v>82</v>
      </c>
      <c r="U11248">
        <v>53</v>
      </c>
      <c r="V11248">
        <v>148.759995</v>
      </c>
      <c r="W11248" t="str">
        <f>_xlfn.XLOOKUP(M11248,ActionReference[Action],ActionReference[Reference])</f>
        <v>Approved</v>
      </c>
      <c r="X11248" t="str" cm="1">
        <f t="array" ref="X11248">_xlfn.IFS(T11248&lt;40,"Lower",T11248&lt;122,"Middle",TRUE,"Upper")</f>
        <v>Middle</v>
      </c>
    </row>
    <row r="11249" spans="1:24" x14ac:dyDescent="0.2">
      <c r="A11249">
        <v>60269</v>
      </c>
      <c r="B11249" t="s">
        <v>4</v>
      </c>
      <c r="C11249" t="s">
        <v>38</v>
      </c>
      <c r="D11249">
        <v>1</v>
      </c>
      <c r="E11249" t="s">
        <v>39</v>
      </c>
      <c r="F11249">
        <v>1</v>
      </c>
      <c r="G11249" t="s">
        <v>49</v>
      </c>
      <c r="H11249">
        <v>2</v>
      </c>
      <c r="I11249" t="s">
        <v>41</v>
      </c>
      <c r="J11249">
        <v>1</v>
      </c>
      <c r="K11249">
        <v>18</v>
      </c>
      <c r="L11249" t="s">
        <v>7</v>
      </c>
      <c r="M11249">
        <v>1</v>
      </c>
      <c r="N11249" t="s">
        <v>16</v>
      </c>
      <c r="O11249">
        <v>2</v>
      </c>
      <c r="P11249" t="s">
        <v>14</v>
      </c>
      <c r="Q11249">
        <v>5</v>
      </c>
      <c r="R11249" t="s">
        <v>46</v>
      </c>
      <c r="S11249">
        <v>2</v>
      </c>
      <c r="T11249">
        <v>111</v>
      </c>
      <c r="U11249">
        <v>69.900000000000006</v>
      </c>
      <c r="V11249">
        <v>122.43</v>
      </c>
      <c r="W11249" t="str">
        <f>_xlfn.XLOOKUP(M11249,ActionReference[Action],ActionReference[Reference])</f>
        <v>Approved</v>
      </c>
      <c r="X11249" t="str" cm="1">
        <f t="array" ref="X11249">_xlfn.IFS(T11249&lt;40,"Lower",T11249&lt;122,"Middle",TRUE,"Upper")</f>
        <v>Middle</v>
      </c>
    </row>
    <row r="11250" spans="1:24" x14ac:dyDescent="0.2">
      <c r="A11250">
        <v>67535</v>
      </c>
      <c r="B11250" t="s">
        <v>4</v>
      </c>
      <c r="C11250" t="s">
        <v>38</v>
      </c>
      <c r="D11250">
        <v>1</v>
      </c>
      <c r="E11250" t="s">
        <v>39</v>
      </c>
      <c r="F11250">
        <v>1</v>
      </c>
      <c r="G11250" t="s">
        <v>43</v>
      </c>
      <c r="H11250">
        <v>3</v>
      </c>
      <c r="I11250" t="s">
        <v>41</v>
      </c>
      <c r="J11250">
        <v>1</v>
      </c>
      <c r="K11250">
        <v>152</v>
      </c>
      <c r="L11250" t="s">
        <v>6</v>
      </c>
      <c r="M11250">
        <v>3</v>
      </c>
      <c r="N11250" t="s">
        <v>16</v>
      </c>
      <c r="O11250">
        <v>2</v>
      </c>
      <c r="P11250" t="s">
        <v>14</v>
      </c>
      <c r="Q11250">
        <v>5</v>
      </c>
      <c r="R11250" t="s">
        <v>47</v>
      </c>
      <c r="S11250">
        <v>1</v>
      </c>
      <c r="T11250">
        <v>164</v>
      </c>
      <c r="U11250">
        <v>73.400000000000006</v>
      </c>
      <c r="V11250">
        <v>115.379997</v>
      </c>
      <c r="W11250" t="str">
        <f>_xlfn.XLOOKUP(M11250,ActionReference[Action],ActionReference[Reference])</f>
        <v>Denied</v>
      </c>
      <c r="X11250" t="str" cm="1">
        <f t="array" ref="X11250">_xlfn.IFS(T11250&lt;40,"Lower",T11250&lt;122,"Middle",TRUE,"Upper")</f>
        <v>Upper</v>
      </c>
    </row>
    <row r="11251" spans="1:24" x14ac:dyDescent="0.2">
      <c r="A11251">
        <v>19448</v>
      </c>
      <c r="B11251" t="s">
        <v>4</v>
      </c>
      <c r="C11251" t="s">
        <v>38</v>
      </c>
      <c r="D11251">
        <v>1</v>
      </c>
      <c r="E11251" t="s">
        <v>39</v>
      </c>
      <c r="F11251">
        <v>1</v>
      </c>
      <c r="G11251" t="s">
        <v>49</v>
      </c>
      <c r="H11251">
        <v>2</v>
      </c>
      <c r="I11251" t="s">
        <v>41</v>
      </c>
      <c r="J11251">
        <v>1</v>
      </c>
      <c r="K11251">
        <v>29</v>
      </c>
      <c r="L11251" t="s">
        <v>7</v>
      </c>
      <c r="M11251">
        <v>1</v>
      </c>
      <c r="N11251" t="s">
        <v>16</v>
      </c>
      <c r="O11251">
        <v>2</v>
      </c>
      <c r="P11251" t="s">
        <v>14</v>
      </c>
      <c r="Q11251">
        <v>5</v>
      </c>
      <c r="R11251" t="s">
        <v>46</v>
      </c>
      <c r="S11251">
        <v>2</v>
      </c>
      <c r="T11251">
        <v>99</v>
      </c>
      <c r="U11251">
        <v>61.6</v>
      </c>
      <c r="V11251">
        <v>150.86999499999999</v>
      </c>
      <c r="W11251" t="str">
        <f>_xlfn.XLOOKUP(M11251,ActionReference[Action],ActionReference[Reference])</f>
        <v>Approved</v>
      </c>
      <c r="X11251" t="str" cm="1">
        <f t="array" ref="X11251">_xlfn.IFS(T11251&lt;40,"Lower",T11251&lt;122,"Middle",TRUE,"Upper")</f>
        <v>Middle</v>
      </c>
    </row>
    <row r="11252" spans="1:24" x14ac:dyDescent="0.2">
      <c r="A11252">
        <v>66642</v>
      </c>
      <c r="B11252" t="s">
        <v>4</v>
      </c>
      <c r="C11252" t="s">
        <v>38</v>
      </c>
      <c r="D11252">
        <v>1</v>
      </c>
      <c r="E11252" t="s">
        <v>39</v>
      </c>
      <c r="F11252">
        <v>1</v>
      </c>
      <c r="G11252" t="s">
        <v>43</v>
      </c>
      <c r="H11252">
        <v>3</v>
      </c>
      <c r="I11252" t="s">
        <v>41</v>
      </c>
      <c r="J11252">
        <v>1</v>
      </c>
      <c r="K11252">
        <v>54</v>
      </c>
      <c r="L11252" t="s">
        <v>7</v>
      </c>
      <c r="M11252">
        <v>1</v>
      </c>
      <c r="N11252" t="s">
        <v>16</v>
      </c>
      <c r="O11252">
        <v>2</v>
      </c>
      <c r="P11252" t="s">
        <v>9</v>
      </c>
      <c r="Q11252">
        <v>2</v>
      </c>
      <c r="R11252" t="s">
        <v>47</v>
      </c>
      <c r="S11252">
        <v>1</v>
      </c>
      <c r="T11252">
        <v>44</v>
      </c>
      <c r="U11252">
        <v>74.7</v>
      </c>
      <c r="V11252">
        <v>101.959999</v>
      </c>
      <c r="W11252" t="str">
        <f>_xlfn.XLOOKUP(M11252,ActionReference[Action],ActionReference[Reference])</f>
        <v>Approved</v>
      </c>
      <c r="X11252" t="str" cm="1">
        <f t="array" ref="X11252">_xlfn.IFS(T11252&lt;40,"Lower",T11252&lt;122,"Middle",TRUE,"Upper")</f>
        <v>Middle</v>
      </c>
    </row>
    <row r="11253" spans="1:24" x14ac:dyDescent="0.2">
      <c r="A11253">
        <v>63194</v>
      </c>
      <c r="B11253" t="s">
        <v>4</v>
      </c>
      <c r="C11253" t="s">
        <v>38</v>
      </c>
      <c r="D11253">
        <v>1</v>
      </c>
      <c r="E11253" t="s">
        <v>39</v>
      </c>
      <c r="F11253">
        <v>1</v>
      </c>
      <c r="G11253" t="s">
        <v>40</v>
      </c>
      <c r="H11253">
        <v>1</v>
      </c>
      <c r="I11253" t="s">
        <v>41</v>
      </c>
      <c r="J11253">
        <v>1</v>
      </c>
      <c r="K11253">
        <v>296</v>
      </c>
      <c r="L11253" t="s">
        <v>7</v>
      </c>
      <c r="M11253">
        <v>1</v>
      </c>
      <c r="N11253" t="s">
        <v>16</v>
      </c>
      <c r="O11253">
        <v>2</v>
      </c>
      <c r="P11253" t="s">
        <v>14</v>
      </c>
      <c r="Q11253">
        <v>5</v>
      </c>
      <c r="R11253" t="s">
        <v>47</v>
      </c>
      <c r="S11253">
        <v>1</v>
      </c>
      <c r="T11253">
        <v>51</v>
      </c>
      <c r="U11253">
        <v>64</v>
      </c>
      <c r="V11253">
        <v>159.80999800000001</v>
      </c>
      <c r="W11253" t="str">
        <f>_xlfn.XLOOKUP(M11253,ActionReference[Action],ActionReference[Reference])</f>
        <v>Approved</v>
      </c>
      <c r="X11253" t="str" cm="1">
        <f t="array" ref="X11253">_xlfn.IFS(T11253&lt;40,"Lower",T11253&lt;122,"Middle",TRUE,"Upper")</f>
        <v>Middle</v>
      </c>
    </row>
    <row r="11254" spans="1:24" x14ac:dyDescent="0.2">
      <c r="A11254">
        <v>3804</v>
      </c>
      <c r="B11254" t="s">
        <v>4</v>
      </c>
      <c r="C11254" t="s">
        <v>38</v>
      </c>
      <c r="D11254">
        <v>1</v>
      </c>
      <c r="E11254" t="s">
        <v>39</v>
      </c>
      <c r="F11254">
        <v>1</v>
      </c>
      <c r="G11254" t="s">
        <v>43</v>
      </c>
      <c r="H11254">
        <v>3</v>
      </c>
      <c r="I11254" t="s">
        <v>41</v>
      </c>
      <c r="J11254">
        <v>1</v>
      </c>
      <c r="K11254">
        <v>88</v>
      </c>
      <c r="L11254" t="s">
        <v>7</v>
      </c>
      <c r="M11254">
        <v>1</v>
      </c>
      <c r="N11254" t="s">
        <v>15</v>
      </c>
      <c r="O11254">
        <v>1</v>
      </c>
      <c r="P11254" t="s">
        <v>14</v>
      </c>
      <c r="Q11254">
        <v>5</v>
      </c>
      <c r="R11254" t="s">
        <v>47</v>
      </c>
      <c r="S11254">
        <v>1</v>
      </c>
      <c r="T11254">
        <v>23</v>
      </c>
      <c r="U11254">
        <v>53</v>
      </c>
      <c r="V11254">
        <v>50.270000500000002</v>
      </c>
      <c r="W11254" t="str">
        <f>_xlfn.XLOOKUP(M11254,ActionReference[Action],ActionReference[Reference])</f>
        <v>Approved</v>
      </c>
      <c r="X11254" t="str" cm="1">
        <f t="array" ref="X11254">_xlfn.IFS(T11254&lt;40,"Lower",T11254&lt;122,"Middle",TRUE,"Upper")</f>
        <v>Lower</v>
      </c>
    </row>
    <row r="11255" spans="1:24" x14ac:dyDescent="0.2">
      <c r="A11255">
        <v>3025</v>
      </c>
      <c r="B11255" t="s">
        <v>4</v>
      </c>
      <c r="C11255" t="s">
        <v>38</v>
      </c>
      <c r="D11255">
        <v>1</v>
      </c>
      <c r="E11255" t="s">
        <v>39</v>
      </c>
      <c r="F11255">
        <v>1</v>
      </c>
      <c r="G11255" t="s">
        <v>43</v>
      </c>
      <c r="H11255">
        <v>3</v>
      </c>
      <c r="I11255" t="s">
        <v>41</v>
      </c>
      <c r="J11255">
        <v>1</v>
      </c>
      <c r="K11255">
        <v>61</v>
      </c>
      <c r="L11255" t="s">
        <v>53</v>
      </c>
      <c r="M11255">
        <v>2</v>
      </c>
      <c r="N11255" t="s">
        <v>16</v>
      </c>
      <c r="O11255">
        <v>2</v>
      </c>
      <c r="P11255" t="s">
        <v>10</v>
      </c>
      <c r="Q11255">
        <v>3</v>
      </c>
      <c r="R11255" t="s">
        <v>46</v>
      </c>
      <c r="S11255">
        <v>2</v>
      </c>
      <c r="T11255">
        <v>57</v>
      </c>
      <c r="U11255">
        <v>68</v>
      </c>
      <c r="V11255">
        <v>63.889999400000001</v>
      </c>
      <c r="W11255" t="str">
        <f>_xlfn.XLOOKUP(M11255,ActionReference[Action],ActionReference[Reference])</f>
        <v>Approved</v>
      </c>
      <c r="X11255" t="str" cm="1">
        <f t="array" ref="X11255">_xlfn.IFS(T11255&lt;40,"Lower",T11255&lt;122,"Middle",TRUE,"Upper")</f>
        <v>Middle</v>
      </c>
    </row>
    <row r="11256" spans="1:24" x14ac:dyDescent="0.2">
      <c r="A11256">
        <v>65856</v>
      </c>
      <c r="B11256" t="s">
        <v>4</v>
      </c>
      <c r="C11256" t="s">
        <v>38</v>
      </c>
      <c r="D11256">
        <v>1</v>
      </c>
      <c r="E11256" t="s">
        <v>39</v>
      </c>
      <c r="F11256">
        <v>1</v>
      </c>
      <c r="G11256" t="s">
        <v>43</v>
      </c>
      <c r="H11256">
        <v>3</v>
      </c>
      <c r="I11256" t="s">
        <v>41</v>
      </c>
      <c r="J11256">
        <v>1</v>
      </c>
      <c r="K11256">
        <v>105</v>
      </c>
      <c r="L11256" t="s">
        <v>7</v>
      </c>
      <c r="M11256">
        <v>1</v>
      </c>
      <c r="N11256" t="s">
        <v>16</v>
      </c>
      <c r="O11256">
        <v>2</v>
      </c>
      <c r="P11256" t="s">
        <v>14</v>
      </c>
      <c r="Q11256">
        <v>5</v>
      </c>
      <c r="R11256" t="s">
        <v>47</v>
      </c>
      <c r="S11256">
        <v>1</v>
      </c>
      <c r="T11256">
        <v>43</v>
      </c>
      <c r="U11256">
        <v>59</v>
      </c>
      <c r="V11256">
        <v>66.040000899999995</v>
      </c>
      <c r="W11256" t="str">
        <f>_xlfn.XLOOKUP(M11256,ActionReference[Action],ActionReference[Reference])</f>
        <v>Approved</v>
      </c>
      <c r="X11256" t="str" cm="1">
        <f t="array" ref="X11256">_xlfn.IFS(T11256&lt;40,"Lower",T11256&lt;122,"Middle",TRUE,"Upper")</f>
        <v>Middle</v>
      </c>
    </row>
    <row r="11257" spans="1:24" x14ac:dyDescent="0.2">
      <c r="A11257">
        <v>24713</v>
      </c>
      <c r="B11257" t="s">
        <v>4</v>
      </c>
      <c r="C11257" t="s">
        <v>38</v>
      </c>
      <c r="D11257">
        <v>1</v>
      </c>
      <c r="E11257" t="s">
        <v>39</v>
      </c>
      <c r="F11257">
        <v>1</v>
      </c>
      <c r="G11257" t="s">
        <v>43</v>
      </c>
      <c r="H11257">
        <v>3</v>
      </c>
      <c r="I11257" t="s">
        <v>41</v>
      </c>
      <c r="J11257">
        <v>1</v>
      </c>
      <c r="K11257">
        <v>270</v>
      </c>
      <c r="L11257" t="s">
        <v>7</v>
      </c>
      <c r="M11257">
        <v>1</v>
      </c>
      <c r="N11257" t="s">
        <v>16</v>
      </c>
      <c r="O11257">
        <v>2</v>
      </c>
      <c r="P11257" t="s">
        <v>14</v>
      </c>
      <c r="Q11257">
        <v>5</v>
      </c>
      <c r="R11257" t="s">
        <v>47</v>
      </c>
      <c r="S11257">
        <v>1</v>
      </c>
      <c r="T11257">
        <v>96</v>
      </c>
      <c r="U11257">
        <v>74.7</v>
      </c>
      <c r="V11257">
        <v>98.889999399999994</v>
      </c>
      <c r="W11257" t="str">
        <f>_xlfn.XLOOKUP(M11257,ActionReference[Action],ActionReference[Reference])</f>
        <v>Approved</v>
      </c>
      <c r="X11257" t="str" cm="1">
        <f t="array" ref="X11257">_xlfn.IFS(T11257&lt;40,"Lower",T11257&lt;122,"Middle",TRUE,"Upper")</f>
        <v>Middle</v>
      </c>
    </row>
    <row r="11258" spans="1:24" x14ac:dyDescent="0.2">
      <c r="A11258">
        <v>67389</v>
      </c>
      <c r="B11258" t="s">
        <v>4</v>
      </c>
      <c r="C11258" t="s">
        <v>38</v>
      </c>
      <c r="D11258">
        <v>1</v>
      </c>
      <c r="E11258" t="s">
        <v>39</v>
      </c>
      <c r="F11258">
        <v>1</v>
      </c>
      <c r="G11258" t="s">
        <v>43</v>
      </c>
      <c r="H11258">
        <v>3</v>
      </c>
      <c r="I11258" t="s">
        <v>41</v>
      </c>
      <c r="J11258">
        <v>1</v>
      </c>
      <c r="K11258">
        <v>39</v>
      </c>
      <c r="L11258" t="s">
        <v>7</v>
      </c>
      <c r="M11258">
        <v>1</v>
      </c>
      <c r="N11258" t="s">
        <v>16</v>
      </c>
      <c r="O11258">
        <v>2</v>
      </c>
      <c r="P11258" t="s">
        <v>14</v>
      </c>
      <c r="Q11258">
        <v>5</v>
      </c>
      <c r="R11258" t="s">
        <v>47</v>
      </c>
      <c r="S11258">
        <v>1</v>
      </c>
      <c r="T11258">
        <v>90</v>
      </c>
      <c r="U11258">
        <v>69.2</v>
      </c>
      <c r="V11258">
        <v>94.319999699999997</v>
      </c>
      <c r="W11258" t="str">
        <f>_xlfn.XLOOKUP(M11258,ActionReference[Action],ActionReference[Reference])</f>
        <v>Approved</v>
      </c>
      <c r="X11258" t="str" cm="1">
        <f t="array" ref="X11258">_xlfn.IFS(T11258&lt;40,"Lower",T11258&lt;122,"Middle",TRUE,"Upper")</f>
        <v>Middle</v>
      </c>
    </row>
    <row r="11259" spans="1:24" x14ac:dyDescent="0.2">
      <c r="A11259">
        <v>65565</v>
      </c>
      <c r="B11259" t="s">
        <v>4</v>
      </c>
      <c r="C11259" t="s">
        <v>38</v>
      </c>
      <c r="D11259">
        <v>1</v>
      </c>
      <c r="E11259" t="s">
        <v>39</v>
      </c>
      <c r="F11259">
        <v>1</v>
      </c>
      <c r="G11259" t="s">
        <v>49</v>
      </c>
      <c r="H11259">
        <v>2</v>
      </c>
      <c r="I11259" t="s">
        <v>41</v>
      </c>
      <c r="J11259">
        <v>1</v>
      </c>
      <c r="K11259">
        <v>26</v>
      </c>
      <c r="L11259" t="s">
        <v>7</v>
      </c>
      <c r="M11259">
        <v>1</v>
      </c>
      <c r="N11259" t="s">
        <v>16</v>
      </c>
      <c r="O11259">
        <v>2</v>
      </c>
      <c r="P11259" t="s">
        <v>14</v>
      </c>
      <c r="Q11259">
        <v>5</v>
      </c>
      <c r="R11259" t="s">
        <v>47</v>
      </c>
      <c r="S11259">
        <v>1</v>
      </c>
      <c r="T11259">
        <v>116</v>
      </c>
      <c r="U11259">
        <v>69.900000000000006</v>
      </c>
      <c r="V11259">
        <v>160.86999499999999</v>
      </c>
      <c r="W11259" t="str">
        <f>_xlfn.XLOOKUP(M11259,ActionReference[Action],ActionReference[Reference])</f>
        <v>Approved</v>
      </c>
      <c r="X11259" t="str" cm="1">
        <f t="array" ref="X11259">_xlfn.IFS(T11259&lt;40,"Lower",T11259&lt;122,"Middle",TRUE,"Upper")</f>
        <v>Middle</v>
      </c>
    </row>
    <row r="11260" spans="1:24" x14ac:dyDescent="0.2">
      <c r="A11260">
        <v>6775</v>
      </c>
      <c r="B11260" t="s">
        <v>4</v>
      </c>
      <c r="C11260" t="s">
        <v>38</v>
      </c>
      <c r="D11260">
        <v>1</v>
      </c>
      <c r="E11260" t="s">
        <v>39</v>
      </c>
      <c r="F11260">
        <v>1</v>
      </c>
      <c r="G11260" t="s">
        <v>40</v>
      </c>
      <c r="H11260">
        <v>1</v>
      </c>
      <c r="I11260" t="s">
        <v>41</v>
      </c>
      <c r="J11260">
        <v>1</v>
      </c>
      <c r="K11260">
        <v>90</v>
      </c>
      <c r="L11260" t="s">
        <v>7</v>
      </c>
      <c r="M11260">
        <v>1</v>
      </c>
      <c r="N11260" t="s">
        <v>16</v>
      </c>
      <c r="O11260">
        <v>2</v>
      </c>
      <c r="P11260" t="s">
        <v>14</v>
      </c>
      <c r="Q11260">
        <v>5</v>
      </c>
      <c r="R11260" t="s">
        <v>47</v>
      </c>
      <c r="S11260">
        <v>1</v>
      </c>
      <c r="T11260">
        <v>29</v>
      </c>
      <c r="U11260">
        <v>61.6</v>
      </c>
      <c r="V11260">
        <v>114.07</v>
      </c>
      <c r="W11260" t="str">
        <f>_xlfn.XLOOKUP(M11260,ActionReference[Action],ActionReference[Reference])</f>
        <v>Approved</v>
      </c>
      <c r="X11260" t="str" cm="1">
        <f t="array" ref="X11260">_xlfn.IFS(T11260&lt;40,"Lower",T11260&lt;122,"Middle",TRUE,"Upper")</f>
        <v>Lower</v>
      </c>
    </row>
    <row r="11261" spans="1:24" x14ac:dyDescent="0.2">
      <c r="A11261">
        <v>68210</v>
      </c>
      <c r="B11261" t="s">
        <v>4</v>
      </c>
      <c r="C11261" t="s">
        <v>38</v>
      </c>
      <c r="D11261">
        <v>1</v>
      </c>
      <c r="E11261" t="s">
        <v>39</v>
      </c>
      <c r="F11261">
        <v>1</v>
      </c>
      <c r="G11261" t="s">
        <v>49</v>
      </c>
      <c r="H11261">
        <v>2</v>
      </c>
      <c r="I11261" t="s">
        <v>41</v>
      </c>
      <c r="J11261">
        <v>1</v>
      </c>
      <c r="K11261">
        <v>37</v>
      </c>
      <c r="L11261" t="s">
        <v>7</v>
      </c>
      <c r="M11261">
        <v>1</v>
      </c>
      <c r="N11261" t="s">
        <v>16</v>
      </c>
      <c r="O11261">
        <v>2</v>
      </c>
      <c r="P11261" t="s">
        <v>14</v>
      </c>
      <c r="Q11261">
        <v>5</v>
      </c>
      <c r="R11261" t="s">
        <v>47</v>
      </c>
      <c r="S11261">
        <v>1</v>
      </c>
      <c r="T11261">
        <v>38</v>
      </c>
      <c r="U11261">
        <v>93.8</v>
      </c>
      <c r="V11261">
        <v>137.39999399999999</v>
      </c>
      <c r="W11261" t="str">
        <f>_xlfn.XLOOKUP(M11261,ActionReference[Action],ActionReference[Reference])</f>
        <v>Approved</v>
      </c>
      <c r="X11261" t="str" cm="1">
        <f t="array" ref="X11261">_xlfn.IFS(T11261&lt;40,"Lower",T11261&lt;122,"Middle",TRUE,"Upper")</f>
        <v>Lower</v>
      </c>
    </row>
    <row r="11262" spans="1:24" x14ac:dyDescent="0.2">
      <c r="A11262">
        <v>67017</v>
      </c>
      <c r="B11262" t="s">
        <v>4</v>
      </c>
      <c r="C11262" t="s">
        <v>38</v>
      </c>
      <c r="D11262">
        <v>1</v>
      </c>
      <c r="E11262" t="s">
        <v>39</v>
      </c>
      <c r="F11262">
        <v>1</v>
      </c>
      <c r="G11262" t="s">
        <v>43</v>
      </c>
      <c r="H11262">
        <v>3</v>
      </c>
      <c r="I11262" t="s">
        <v>41</v>
      </c>
      <c r="J11262">
        <v>1</v>
      </c>
      <c r="K11262">
        <v>28</v>
      </c>
      <c r="L11262" t="s">
        <v>7</v>
      </c>
      <c r="M11262">
        <v>1</v>
      </c>
      <c r="N11262" t="s">
        <v>16</v>
      </c>
      <c r="O11262">
        <v>2</v>
      </c>
      <c r="P11262" t="s">
        <v>14</v>
      </c>
      <c r="Q11262">
        <v>5</v>
      </c>
      <c r="R11262" t="s">
        <v>46</v>
      </c>
      <c r="S11262">
        <v>2</v>
      </c>
      <c r="T11262">
        <v>57</v>
      </c>
      <c r="U11262">
        <v>68.8</v>
      </c>
      <c r="V11262">
        <v>85.970001199999999</v>
      </c>
      <c r="W11262" t="str">
        <f>_xlfn.XLOOKUP(M11262,ActionReference[Action],ActionReference[Reference])</f>
        <v>Approved</v>
      </c>
      <c r="X11262" t="str" cm="1">
        <f t="array" ref="X11262">_xlfn.IFS(T11262&lt;40,"Lower",T11262&lt;122,"Middle",TRUE,"Upper")</f>
        <v>Middle</v>
      </c>
    </row>
    <row r="11263" spans="1:24" x14ac:dyDescent="0.2">
      <c r="A11263">
        <v>8111</v>
      </c>
      <c r="B11263" t="s">
        <v>4</v>
      </c>
      <c r="C11263" t="s">
        <v>38</v>
      </c>
      <c r="D11263">
        <v>1</v>
      </c>
      <c r="E11263" t="s">
        <v>39</v>
      </c>
      <c r="F11263">
        <v>1</v>
      </c>
      <c r="G11263" t="s">
        <v>43</v>
      </c>
      <c r="H11263">
        <v>3</v>
      </c>
      <c r="I11263" t="s">
        <v>41</v>
      </c>
      <c r="J11263">
        <v>1</v>
      </c>
      <c r="K11263">
        <v>60</v>
      </c>
      <c r="L11263" t="s">
        <v>7</v>
      </c>
      <c r="M11263">
        <v>1</v>
      </c>
      <c r="N11263" t="s">
        <v>16</v>
      </c>
      <c r="O11263">
        <v>2</v>
      </c>
      <c r="P11263" t="s">
        <v>14</v>
      </c>
      <c r="Q11263">
        <v>5</v>
      </c>
      <c r="R11263" t="s">
        <v>46</v>
      </c>
      <c r="S11263">
        <v>2</v>
      </c>
      <c r="T11263">
        <v>72</v>
      </c>
      <c r="U11263">
        <v>81.400000000000006</v>
      </c>
      <c r="V11263">
        <v>111</v>
      </c>
      <c r="W11263" t="str">
        <f>_xlfn.XLOOKUP(M11263,ActionReference[Action],ActionReference[Reference])</f>
        <v>Approved</v>
      </c>
      <c r="X11263" t="str" cm="1">
        <f t="array" ref="X11263">_xlfn.IFS(T11263&lt;40,"Lower",T11263&lt;122,"Middle",TRUE,"Upper")</f>
        <v>Middle</v>
      </c>
    </row>
    <row r="11264" spans="1:24" x14ac:dyDescent="0.2">
      <c r="A11264">
        <v>63194</v>
      </c>
      <c r="B11264" t="s">
        <v>4</v>
      </c>
      <c r="C11264" t="s">
        <v>42</v>
      </c>
      <c r="D11264">
        <v>2</v>
      </c>
      <c r="E11264" t="s">
        <v>39</v>
      </c>
      <c r="F11264">
        <v>1</v>
      </c>
      <c r="G11264" t="s">
        <v>40</v>
      </c>
      <c r="H11264">
        <v>1</v>
      </c>
      <c r="I11264" t="s">
        <v>41</v>
      </c>
      <c r="J11264">
        <v>1</v>
      </c>
      <c r="K11264">
        <v>196</v>
      </c>
      <c r="L11264" t="s">
        <v>7</v>
      </c>
      <c r="M11264">
        <v>1</v>
      </c>
      <c r="N11264" t="s">
        <v>16</v>
      </c>
      <c r="O11264">
        <v>2</v>
      </c>
      <c r="P11264" t="s">
        <v>14</v>
      </c>
      <c r="Q11264">
        <v>5</v>
      </c>
      <c r="R11264" t="s">
        <v>47</v>
      </c>
      <c r="S11264">
        <v>1</v>
      </c>
      <c r="T11264">
        <v>46</v>
      </c>
      <c r="U11264">
        <v>64</v>
      </c>
      <c r="V11264">
        <v>78.669998199999995</v>
      </c>
      <c r="W11264" t="str">
        <f>_xlfn.XLOOKUP(M11264,ActionReference[Action],ActionReference[Reference])</f>
        <v>Approved</v>
      </c>
      <c r="X11264" t="str" cm="1">
        <f t="array" ref="X11264">_xlfn.IFS(T11264&lt;40,"Lower",T11264&lt;122,"Middle",TRUE,"Upper")</f>
        <v>Middle</v>
      </c>
    </row>
    <row r="11265" spans="1:24" x14ac:dyDescent="0.2">
      <c r="A11265">
        <v>68237</v>
      </c>
      <c r="B11265" t="s">
        <v>4</v>
      </c>
      <c r="C11265" t="s">
        <v>38</v>
      </c>
      <c r="D11265">
        <v>1</v>
      </c>
      <c r="E11265" t="s">
        <v>54</v>
      </c>
      <c r="F11265">
        <v>2</v>
      </c>
      <c r="G11265" t="s">
        <v>40</v>
      </c>
      <c r="H11265">
        <v>1</v>
      </c>
      <c r="I11265" t="s">
        <v>41</v>
      </c>
      <c r="J11265">
        <v>1</v>
      </c>
      <c r="K11265">
        <v>94</v>
      </c>
      <c r="L11265" t="s">
        <v>44</v>
      </c>
      <c r="M11265">
        <v>6</v>
      </c>
      <c r="N11265" t="s">
        <v>16</v>
      </c>
      <c r="O11265">
        <v>2</v>
      </c>
      <c r="P11265" t="s">
        <v>14</v>
      </c>
      <c r="Q11265">
        <v>5</v>
      </c>
      <c r="R11265" t="s">
        <v>47</v>
      </c>
      <c r="S11265">
        <v>1</v>
      </c>
      <c r="T11265">
        <v>71</v>
      </c>
      <c r="U11265">
        <v>59.9</v>
      </c>
      <c r="V11265">
        <v>119.209999</v>
      </c>
      <c r="W11265" t="str">
        <f>_xlfn.XLOOKUP(M11265,ActionReference[Action],ActionReference[Reference])</f>
        <v>Approved</v>
      </c>
      <c r="X11265" t="str" cm="1">
        <f t="array" ref="X11265">_xlfn.IFS(T11265&lt;40,"Lower",T11265&lt;122,"Middle",TRUE,"Upper")</f>
        <v>Middle</v>
      </c>
    </row>
    <row r="11266" spans="1:24" x14ac:dyDescent="0.2">
      <c r="A11266">
        <v>151</v>
      </c>
      <c r="B11266" t="s">
        <v>4</v>
      </c>
      <c r="C11266" t="s">
        <v>38</v>
      </c>
      <c r="D11266">
        <v>1</v>
      </c>
      <c r="E11266" t="s">
        <v>39</v>
      </c>
      <c r="F11266">
        <v>1</v>
      </c>
      <c r="G11266" t="s">
        <v>40</v>
      </c>
      <c r="H11266">
        <v>1</v>
      </c>
      <c r="I11266" t="s">
        <v>41</v>
      </c>
      <c r="J11266">
        <v>1</v>
      </c>
      <c r="K11266">
        <v>590</v>
      </c>
      <c r="L11266" t="s">
        <v>53</v>
      </c>
      <c r="M11266">
        <v>2</v>
      </c>
      <c r="N11266" t="s">
        <v>16</v>
      </c>
      <c r="O11266">
        <v>2</v>
      </c>
      <c r="P11266" t="s">
        <v>14</v>
      </c>
      <c r="Q11266">
        <v>5</v>
      </c>
      <c r="R11266" t="s">
        <v>47</v>
      </c>
      <c r="S11266">
        <v>1</v>
      </c>
      <c r="T11266">
        <v>302</v>
      </c>
      <c r="U11266">
        <v>107.6</v>
      </c>
      <c r="V11266">
        <v>172.94000199999999</v>
      </c>
      <c r="W11266" t="str">
        <f>_xlfn.XLOOKUP(M11266,ActionReference[Action],ActionReference[Reference])</f>
        <v>Approved</v>
      </c>
      <c r="X11266" t="str" cm="1">
        <f t="array" ref="X11266">_xlfn.IFS(T11266&lt;40,"Lower",T11266&lt;122,"Middle",TRUE,"Upper")</f>
        <v>Upper</v>
      </c>
    </row>
    <row r="11267" spans="1:24" x14ac:dyDescent="0.2">
      <c r="A11267">
        <v>51</v>
      </c>
      <c r="B11267" t="s">
        <v>4</v>
      </c>
      <c r="C11267" t="s">
        <v>38</v>
      </c>
      <c r="D11267">
        <v>1</v>
      </c>
      <c r="E11267" t="s">
        <v>39</v>
      </c>
      <c r="F11267">
        <v>1</v>
      </c>
      <c r="G11267" t="s">
        <v>49</v>
      </c>
      <c r="H11267">
        <v>2</v>
      </c>
      <c r="I11267" t="s">
        <v>41</v>
      </c>
      <c r="J11267">
        <v>1</v>
      </c>
      <c r="K11267">
        <v>30</v>
      </c>
      <c r="L11267" t="s">
        <v>53</v>
      </c>
      <c r="M11267">
        <v>2</v>
      </c>
      <c r="N11267" t="s">
        <v>16</v>
      </c>
      <c r="O11267">
        <v>2</v>
      </c>
      <c r="P11267" t="s">
        <v>14</v>
      </c>
      <c r="Q11267">
        <v>5</v>
      </c>
      <c r="R11267" t="s">
        <v>46</v>
      </c>
      <c r="S11267">
        <v>2</v>
      </c>
      <c r="T11267">
        <v>178</v>
      </c>
      <c r="U11267">
        <v>83.1</v>
      </c>
      <c r="V11267">
        <v>155.759995</v>
      </c>
      <c r="W11267" t="str">
        <f>_xlfn.XLOOKUP(M11267,ActionReference[Action],ActionReference[Reference])</f>
        <v>Approved</v>
      </c>
      <c r="X11267" t="str" cm="1">
        <f t="array" ref="X11267">_xlfn.IFS(T11267&lt;40,"Lower",T11267&lt;122,"Middle",TRUE,"Upper")</f>
        <v>Upper</v>
      </c>
    </row>
    <row r="11268" spans="1:24" x14ac:dyDescent="0.2">
      <c r="A11268">
        <v>60705</v>
      </c>
      <c r="B11268" t="s">
        <v>4</v>
      </c>
      <c r="C11268" t="s">
        <v>38</v>
      </c>
      <c r="D11268">
        <v>1</v>
      </c>
      <c r="E11268" t="s">
        <v>39</v>
      </c>
      <c r="F11268">
        <v>1</v>
      </c>
      <c r="G11268" t="s">
        <v>40</v>
      </c>
      <c r="H11268">
        <v>1</v>
      </c>
      <c r="I11268" t="s">
        <v>41</v>
      </c>
      <c r="J11268">
        <v>1</v>
      </c>
      <c r="K11268">
        <v>473</v>
      </c>
      <c r="L11268" t="s">
        <v>7</v>
      </c>
      <c r="M11268">
        <v>1</v>
      </c>
      <c r="N11268" t="s">
        <v>16</v>
      </c>
      <c r="O11268">
        <v>2</v>
      </c>
      <c r="P11268" t="s">
        <v>14</v>
      </c>
      <c r="Q11268">
        <v>5</v>
      </c>
      <c r="R11268" t="s">
        <v>47</v>
      </c>
      <c r="S11268">
        <v>1</v>
      </c>
      <c r="T11268">
        <v>171</v>
      </c>
      <c r="U11268">
        <v>72.5</v>
      </c>
      <c r="V11268">
        <v>88</v>
      </c>
      <c r="W11268" t="str">
        <f>_xlfn.XLOOKUP(M11268,ActionReference[Action],ActionReference[Reference])</f>
        <v>Approved</v>
      </c>
      <c r="X11268" t="str" cm="1">
        <f t="array" ref="X11268">_xlfn.IFS(T11268&lt;40,"Lower",T11268&lt;122,"Middle",TRUE,"Upper")</f>
        <v>Upper</v>
      </c>
    </row>
    <row r="11269" spans="1:24" x14ac:dyDescent="0.2">
      <c r="A11269">
        <v>68607</v>
      </c>
      <c r="B11269" t="s">
        <v>4</v>
      </c>
      <c r="C11269" t="s">
        <v>38</v>
      </c>
      <c r="D11269">
        <v>1</v>
      </c>
      <c r="E11269" t="s">
        <v>39</v>
      </c>
      <c r="F11269">
        <v>1</v>
      </c>
      <c r="G11269" t="s">
        <v>40</v>
      </c>
      <c r="H11269">
        <v>1</v>
      </c>
      <c r="I11269" t="s">
        <v>41</v>
      </c>
      <c r="J11269">
        <v>1</v>
      </c>
      <c r="K11269">
        <v>120</v>
      </c>
      <c r="L11269" t="s">
        <v>6</v>
      </c>
      <c r="M11269">
        <v>3</v>
      </c>
      <c r="N11269" t="s">
        <v>16</v>
      </c>
      <c r="O11269">
        <v>2</v>
      </c>
      <c r="P11269" t="s">
        <v>10</v>
      </c>
      <c r="Q11269">
        <v>3</v>
      </c>
      <c r="R11269" t="s">
        <v>47</v>
      </c>
      <c r="S11269">
        <v>1</v>
      </c>
      <c r="T11269">
        <v>85</v>
      </c>
      <c r="U11269">
        <v>69.2</v>
      </c>
      <c r="V11269">
        <v>52.659999800000001</v>
      </c>
      <c r="W11269" t="str">
        <f>_xlfn.XLOOKUP(M11269,ActionReference[Action],ActionReference[Reference])</f>
        <v>Denied</v>
      </c>
      <c r="X11269" t="str" cm="1">
        <f t="array" ref="X11269">_xlfn.IFS(T11269&lt;40,"Lower",T11269&lt;122,"Middle",TRUE,"Upper")</f>
        <v>Middle</v>
      </c>
    </row>
    <row r="11270" spans="1:24" x14ac:dyDescent="0.2">
      <c r="A11270">
        <v>5029</v>
      </c>
      <c r="B11270" t="s">
        <v>4</v>
      </c>
      <c r="C11270" t="s">
        <v>38</v>
      </c>
      <c r="D11270">
        <v>1</v>
      </c>
      <c r="E11270" t="s">
        <v>54</v>
      </c>
      <c r="F11270">
        <v>2</v>
      </c>
      <c r="G11270" t="s">
        <v>40</v>
      </c>
      <c r="H11270">
        <v>1</v>
      </c>
      <c r="I11270" t="s">
        <v>41</v>
      </c>
      <c r="J11270">
        <v>1</v>
      </c>
      <c r="K11270">
        <v>75</v>
      </c>
      <c r="L11270" t="s">
        <v>44</v>
      </c>
      <c r="M11270">
        <v>6</v>
      </c>
      <c r="N11270" t="s">
        <v>16</v>
      </c>
      <c r="O11270">
        <v>2</v>
      </c>
      <c r="P11270" t="s">
        <v>14</v>
      </c>
      <c r="Q11270">
        <v>5</v>
      </c>
      <c r="R11270" t="s">
        <v>47</v>
      </c>
      <c r="S11270">
        <v>1</v>
      </c>
      <c r="T11270">
        <v>79</v>
      </c>
      <c r="U11270">
        <v>72.5</v>
      </c>
      <c r="V11270">
        <v>109.83000199999999</v>
      </c>
      <c r="W11270" t="str">
        <f>_xlfn.XLOOKUP(M11270,ActionReference[Action],ActionReference[Reference])</f>
        <v>Approved</v>
      </c>
      <c r="X11270" t="str" cm="1">
        <f t="array" ref="X11270">_xlfn.IFS(T11270&lt;40,"Lower",T11270&lt;122,"Middle",TRUE,"Upper")</f>
        <v>Middle</v>
      </c>
    </row>
    <row r="11271" spans="1:24" x14ac:dyDescent="0.2">
      <c r="A11271">
        <v>24382</v>
      </c>
      <c r="B11271" t="s">
        <v>4</v>
      </c>
      <c r="C11271" t="s">
        <v>38</v>
      </c>
      <c r="D11271">
        <v>1</v>
      </c>
      <c r="E11271" t="s">
        <v>54</v>
      </c>
      <c r="F11271">
        <v>2</v>
      </c>
      <c r="G11271" t="s">
        <v>40</v>
      </c>
      <c r="H11271">
        <v>1</v>
      </c>
      <c r="I11271" t="s">
        <v>41</v>
      </c>
      <c r="J11271">
        <v>1</v>
      </c>
      <c r="K11271">
        <v>167</v>
      </c>
      <c r="L11271" t="s">
        <v>6</v>
      </c>
      <c r="M11271">
        <v>3</v>
      </c>
      <c r="N11271" t="s">
        <v>16</v>
      </c>
      <c r="O11271">
        <v>2</v>
      </c>
      <c r="P11271" t="s">
        <v>14</v>
      </c>
      <c r="Q11271">
        <v>5</v>
      </c>
      <c r="R11271" t="s">
        <v>46</v>
      </c>
      <c r="S11271">
        <v>2</v>
      </c>
      <c r="T11271">
        <v>98</v>
      </c>
      <c r="U11271">
        <v>83.9</v>
      </c>
      <c r="V11271">
        <v>94.059997600000003</v>
      </c>
      <c r="W11271" t="str">
        <f>_xlfn.XLOOKUP(M11271,ActionReference[Action],ActionReference[Reference])</f>
        <v>Denied</v>
      </c>
      <c r="X11271" t="str" cm="1">
        <f t="array" ref="X11271">_xlfn.IFS(T11271&lt;40,"Lower",T11271&lt;122,"Middle",TRUE,"Upper")</f>
        <v>Middle</v>
      </c>
    </row>
    <row r="11272" spans="1:24" x14ac:dyDescent="0.2">
      <c r="A11272">
        <v>19085</v>
      </c>
      <c r="B11272" t="s">
        <v>4</v>
      </c>
      <c r="C11272" t="s">
        <v>38</v>
      </c>
      <c r="D11272">
        <v>1</v>
      </c>
      <c r="E11272" t="s">
        <v>39</v>
      </c>
      <c r="F11272">
        <v>1</v>
      </c>
      <c r="G11272" t="s">
        <v>40</v>
      </c>
      <c r="H11272">
        <v>1</v>
      </c>
      <c r="I11272" t="s">
        <v>41</v>
      </c>
      <c r="J11272">
        <v>1</v>
      </c>
      <c r="K11272">
        <v>116</v>
      </c>
      <c r="L11272" t="s">
        <v>7</v>
      </c>
      <c r="M11272">
        <v>1</v>
      </c>
      <c r="N11272" t="s">
        <v>16</v>
      </c>
      <c r="O11272">
        <v>2</v>
      </c>
      <c r="P11272" t="s">
        <v>14</v>
      </c>
      <c r="Q11272">
        <v>5</v>
      </c>
      <c r="R11272" t="s">
        <v>46</v>
      </c>
      <c r="S11272">
        <v>2</v>
      </c>
      <c r="T11272">
        <v>43</v>
      </c>
      <c r="U11272">
        <v>68.5</v>
      </c>
      <c r="V11272">
        <v>101.900002</v>
      </c>
      <c r="W11272" t="str">
        <f>_xlfn.XLOOKUP(M11272,ActionReference[Action],ActionReference[Reference])</f>
        <v>Approved</v>
      </c>
      <c r="X11272" t="str" cm="1">
        <f t="array" ref="X11272">_xlfn.IFS(T11272&lt;40,"Lower",T11272&lt;122,"Middle",TRUE,"Upper")</f>
        <v>Middle</v>
      </c>
    </row>
    <row r="11273" spans="1:24" x14ac:dyDescent="0.2">
      <c r="A11273">
        <v>68372</v>
      </c>
      <c r="B11273" t="s">
        <v>4</v>
      </c>
      <c r="C11273" t="s">
        <v>38</v>
      </c>
      <c r="D11273">
        <v>1</v>
      </c>
      <c r="E11273" t="s">
        <v>39</v>
      </c>
      <c r="F11273">
        <v>1</v>
      </c>
      <c r="G11273" t="s">
        <v>49</v>
      </c>
      <c r="H11273">
        <v>2</v>
      </c>
      <c r="I11273" t="s">
        <v>41</v>
      </c>
      <c r="J11273">
        <v>1</v>
      </c>
      <c r="K11273">
        <v>250</v>
      </c>
      <c r="L11273" t="s">
        <v>6</v>
      </c>
      <c r="M11273">
        <v>3</v>
      </c>
      <c r="N11273" t="s">
        <v>16</v>
      </c>
      <c r="O11273">
        <v>2</v>
      </c>
      <c r="P11273" t="s">
        <v>14</v>
      </c>
      <c r="Q11273">
        <v>5</v>
      </c>
      <c r="R11273" t="s">
        <v>47</v>
      </c>
      <c r="S11273">
        <v>1</v>
      </c>
      <c r="T11273">
        <v>128</v>
      </c>
      <c r="U11273">
        <v>66.2</v>
      </c>
      <c r="V11273">
        <v>148.69000199999999</v>
      </c>
      <c r="W11273" t="str">
        <f>_xlfn.XLOOKUP(M11273,ActionReference[Action],ActionReference[Reference])</f>
        <v>Denied</v>
      </c>
      <c r="X11273" t="str" cm="1">
        <f t="array" ref="X11273">_xlfn.IFS(T11273&lt;40,"Lower",T11273&lt;122,"Middle",TRUE,"Upper")</f>
        <v>Upper</v>
      </c>
    </row>
    <row r="11274" spans="1:24" x14ac:dyDescent="0.2">
      <c r="A11274">
        <v>2658</v>
      </c>
      <c r="B11274" t="s">
        <v>4</v>
      </c>
      <c r="C11274" t="s">
        <v>38</v>
      </c>
      <c r="D11274">
        <v>1</v>
      </c>
      <c r="E11274" t="s">
        <v>39</v>
      </c>
      <c r="F11274">
        <v>1</v>
      </c>
      <c r="G11274" t="s">
        <v>43</v>
      </c>
      <c r="H11274">
        <v>3</v>
      </c>
      <c r="I11274" t="s">
        <v>41</v>
      </c>
      <c r="J11274">
        <v>1</v>
      </c>
      <c r="K11274">
        <v>86</v>
      </c>
      <c r="L11274" t="s">
        <v>7</v>
      </c>
      <c r="M11274">
        <v>1</v>
      </c>
      <c r="N11274" t="s">
        <v>16</v>
      </c>
      <c r="O11274">
        <v>2</v>
      </c>
      <c r="P11274" t="s">
        <v>14</v>
      </c>
      <c r="Q11274">
        <v>5</v>
      </c>
      <c r="R11274" t="s">
        <v>47</v>
      </c>
      <c r="S11274">
        <v>1</v>
      </c>
      <c r="T11274">
        <v>91</v>
      </c>
      <c r="U11274">
        <v>62.5</v>
      </c>
      <c r="V11274">
        <v>96.169998199999995</v>
      </c>
      <c r="W11274" t="str">
        <f>_xlfn.XLOOKUP(M11274,ActionReference[Action],ActionReference[Reference])</f>
        <v>Approved</v>
      </c>
      <c r="X11274" t="str" cm="1">
        <f t="array" ref="X11274">_xlfn.IFS(T11274&lt;40,"Lower",T11274&lt;122,"Middle",TRUE,"Upper")</f>
        <v>Middle</v>
      </c>
    </row>
    <row r="11275" spans="1:24" x14ac:dyDescent="0.2">
      <c r="A11275">
        <v>68448</v>
      </c>
      <c r="B11275" t="s">
        <v>4</v>
      </c>
      <c r="C11275" t="s">
        <v>38</v>
      </c>
      <c r="D11275">
        <v>1</v>
      </c>
      <c r="E11275" t="s">
        <v>39</v>
      </c>
      <c r="F11275">
        <v>1</v>
      </c>
      <c r="G11275" t="s">
        <v>43</v>
      </c>
      <c r="H11275">
        <v>3</v>
      </c>
      <c r="I11275" t="s">
        <v>41</v>
      </c>
      <c r="J11275">
        <v>1</v>
      </c>
      <c r="K11275">
        <v>35</v>
      </c>
      <c r="L11275" t="s">
        <v>7</v>
      </c>
      <c r="M11275">
        <v>1</v>
      </c>
      <c r="N11275" t="s">
        <v>16</v>
      </c>
      <c r="O11275">
        <v>2</v>
      </c>
      <c r="P11275" t="s">
        <v>14</v>
      </c>
      <c r="Q11275">
        <v>5</v>
      </c>
      <c r="R11275" t="s">
        <v>47</v>
      </c>
      <c r="S11275">
        <v>1</v>
      </c>
      <c r="T11275">
        <v>38</v>
      </c>
      <c r="U11275">
        <v>60.4</v>
      </c>
      <c r="V11275">
        <v>103.480003</v>
      </c>
      <c r="W11275" t="str">
        <f>_xlfn.XLOOKUP(M11275,ActionReference[Action],ActionReference[Reference])</f>
        <v>Approved</v>
      </c>
      <c r="X11275" t="str" cm="1">
        <f t="array" ref="X11275">_xlfn.IFS(T11275&lt;40,"Lower",T11275&lt;122,"Middle",TRUE,"Upper")</f>
        <v>Lower</v>
      </c>
    </row>
    <row r="11276" spans="1:24" x14ac:dyDescent="0.2">
      <c r="A11276">
        <v>68565</v>
      </c>
      <c r="B11276" t="s">
        <v>4</v>
      </c>
      <c r="C11276" t="s">
        <v>38</v>
      </c>
      <c r="D11276">
        <v>1</v>
      </c>
      <c r="E11276" t="s">
        <v>39</v>
      </c>
      <c r="F11276">
        <v>1</v>
      </c>
      <c r="G11276" t="s">
        <v>43</v>
      </c>
      <c r="H11276">
        <v>3</v>
      </c>
      <c r="I11276" t="s">
        <v>41</v>
      </c>
      <c r="J11276">
        <v>1</v>
      </c>
      <c r="K11276">
        <v>299</v>
      </c>
      <c r="L11276" t="s">
        <v>7</v>
      </c>
      <c r="M11276">
        <v>1</v>
      </c>
      <c r="N11276" t="s">
        <v>16</v>
      </c>
      <c r="O11276">
        <v>2</v>
      </c>
      <c r="P11276" t="s">
        <v>14</v>
      </c>
      <c r="Q11276">
        <v>5</v>
      </c>
      <c r="R11276" t="s">
        <v>46</v>
      </c>
      <c r="S11276">
        <v>2</v>
      </c>
      <c r="T11276">
        <v>72</v>
      </c>
      <c r="U11276">
        <v>76.8</v>
      </c>
      <c r="V11276">
        <v>175.58000200000001</v>
      </c>
      <c r="W11276" t="str">
        <f>_xlfn.XLOOKUP(M11276,ActionReference[Action],ActionReference[Reference])</f>
        <v>Approved</v>
      </c>
      <c r="X11276" t="str" cm="1">
        <f t="array" ref="X11276">_xlfn.IFS(T11276&lt;40,"Lower",T11276&lt;122,"Middle",TRUE,"Upper")</f>
        <v>Middle</v>
      </c>
    </row>
    <row r="11277" spans="1:24" x14ac:dyDescent="0.2">
      <c r="A11277">
        <v>24584</v>
      </c>
      <c r="B11277" t="s">
        <v>4</v>
      </c>
      <c r="C11277" t="s">
        <v>38</v>
      </c>
      <c r="D11277">
        <v>1</v>
      </c>
      <c r="E11277" t="s">
        <v>39</v>
      </c>
      <c r="F11277">
        <v>1</v>
      </c>
      <c r="G11277" t="s">
        <v>43</v>
      </c>
      <c r="H11277">
        <v>3</v>
      </c>
      <c r="I11277" t="s">
        <v>41</v>
      </c>
      <c r="J11277">
        <v>1</v>
      </c>
      <c r="K11277">
        <v>96</v>
      </c>
      <c r="L11277" t="s">
        <v>7</v>
      </c>
      <c r="M11277">
        <v>1</v>
      </c>
      <c r="N11277" t="s">
        <v>16</v>
      </c>
      <c r="O11277">
        <v>2</v>
      </c>
      <c r="P11277" t="s">
        <v>14</v>
      </c>
      <c r="Q11277">
        <v>5</v>
      </c>
      <c r="R11277" t="s">
        <v>46</v>
      </c>
      <c r="S11277">
        <v>2</v>
      </c>
      <c r="T11277">
        <v>35</v>
      </c>
      <c r="U11277">
        <v>70</v>
      </c>
      <c r="V11277">
        <v>67.900001500000002</v>
      </c>
      <c r="W11277" t="str">
        <f>_xlfn.XLOOKUP(M11277,ActionReference[Action],ActionReference[Reference])</f>
        <v>Approved</v>
      </c>
      <c r="X11277" t="str" cm="1">
        <f t="array" ref="X11277">_xlfn.IFS(T11277&lt;40,"Lower",T11277&lt;122,"Middle",TRUE,"Upper")</f>
        <v>Lower</v>
      </c>
    </row>
    <row r="11278" spans="1:24" x14ac:dyDescent="0.2">
      <c r="A11278">
        <v>619</v>
      </c>
      <c r="B11278" t="s">
        <v>4</v>
      </c>
      <c r="C11278" t="s">
        <v>38</v>
      </c>
      <c r="D11278">
        <v>1</v>
      </c>
      <c r="E11278" t="s">
        <v>39</v>
      </c>
      <c r="F11278">
        <v>1</v>
      </c>
      <c r="G11278" t="s">
        <v>49</v>
      </c>
      <c r="H11278">
        <v>2</v>
      </c>
      <c r="I11278" t="s">
        <v>41</v>
      </c>
      <c r="J11278">
        <v>1</v>
      </c>
      <c r="K11278">
        <v>11</v>
      </c>
      <c r="L11278" t="s">
        <v>7</v>
      </c>
      <c r="M11278">
        <v>1</v>
      </c>
      <c r="N11278" t="s">
        <v>16</v>
      </c>
      <c r="O11278">
        <v>2</v>
      </c>
      <c r="P11278" t="s">
        <v>10</v>
      </c>
      <c r="Q11278">
        <v>3</v>
      </c>
      <c r="R11278" t="s">
        <v>46</v>
      </c>
      <c r="S11278">
        <v>2</v>
      </c>
      <c r="T11278">
        <v>55</v>
      </c>
      <c r="U11278">
        <v>91.1</v>
      </c>
      <c r="V11278">
        <v>88.930000300000003</v>
      </c>
      <c r="W11278" t="str">
        <f>_xlfn.XLOOKUP(M11278,ActionReference[Action],ActionReference[Reference])</f>
        <v>Approved</v>
      </c>
      <c r="X11278" t="str" cm="1">
        <f t="array" ref="X11278">_xlfn.IFS(T11278&lt;40,"Lower",T11278&lt;122,"Middle",TRUE,"Upper")</f>
        <v>Middle</v>
      </c>
    </row>
    <row r="11279" spans="1:24" x14ac:dyDescent="0.2">
      <c r="A11279">
        <v>67190</v>
      </c>
      <c r="B11279" t="s">
        <v>4</v>
      </c>
      <c r="C11279" t="s">
        <v>38</v>
      </c>
      <c r="D11279">
        <v>1</v>
      </c>
      <c r="E11279" t="s">
        <v>39</v>
      </c>
      <c r="F11279">
        <v>1</v>
      </c>
      <c r="G11279" t="s">
        <v>40</v>
      </c>
      <c r="H11279">
        <v>1</v>
      </c>
      <c r="I11279" t="s">
        <v>41</v>
      </c>
      <c r="J11279">
        <v>1</v>
      </c>
      <c r="K11279">
        <v>185</v>
      </c>
      <c r="L11279" t="s">
        <v>7</v>
      </c>
      <c r="M11279">
        <v>1</v>
      </c>
      <c r="N11279" t="s">
        <v>16</v>
      </c>
      <c r="O11279">
        <v>2</v>
      </c>
      <c r="P11279" t="s">
        <v>14</v>
      </c>
      <c r="Q11279">
        <v>5</v>
      </c>
      <c r="R11279" t="s">
        <v>46</v>
      </c>
      <c r="S11279">
        <v>2</v>
      </c>
      <c r="T11279">
        <v>111</v>
      </c>
      <c r="U11279">
        <v>62.6</v>
      </c>
      <c r="V11279">
        <v>105.800003</v>
      </c>
      <c r="W11279" t="str">
        <f>_xlfn.XLOOKUP(M11279,ActionReference[Action],ActionReference[Reference])</f>
        <v>Approved</v>
      </c>
      <c r="X11279" t="str" cm="1">
        <f t="array" ref="X11279">_xlfn.IFS(T11279&lt;40,"Lower",T11279&lt;122,"Middle",TRUE,"Upper")</f>
        <v>Middle</v>
      </c>
    </row>
    <row r="11280" spans="1:24" x14ac:dyDescent="0.2">
      <c r="A11280">
        <v>20258</v>
      </c>
      <c r="B11280" t="s">
        <v>4</v>
      </c>
      <c r="C11280" t="s">
        <v>38</v>
      </c>
      <c r="D11280">
        <v>1</v>
      </c>
      <c r="E11280" t="s">
        <v>39</v>
      </c>
      <c r="F11280">
        <v>1</v>
      </c>
      <c r="G11280" t="s">
        <v>49</v>
      </c>
      <c r="H11280">
        <v>2</v>
      </c>
      <c r="I11280" t="s">
        <v>41</v>
      </c>
      <c r="J11280">
        <v>1</v>
      </c>
      <c r="K11280">
        <v>4</v>
      </c>
      <c r="L11280" t="s">
        <v>7</v>
      </c>
      <c r="M11280">
        <v>1</v>
      </c>
      <c r="N11280" t="s">
        <v>16</v>
      </c>
      <c r="O11280">
        <v>2</v>
      </c>
      <c r="P11280" t="s">
        <v>14</v>
      </c>
      <c r="Q11280">
        <v>5</v>
      </c>
      <c r="R11280" t="s">
        <v>47</v>
      </c>
      <c r="S11280">
        <v>1</v>
      </c>
      <c r="T11280">
        <v>76</v>
      </c>
      <c r="U11280">
        <v>68.5</v>
      </c>
      <c r="V11280">
        <v>97.889999399999994</v>
      </c>
      <c r="W11280" t="str">
        <f>_xlfn.XLOOKUP(M11280,ActionReference[Action],ActionReference[Reference])</f>
        <v>Approved</v>
      </c>
      <c r="X11280" t="str" cm="1">
        <f t="array" ref="X11280">_xlfn.IFS(T11280&lt;40,"Lower",T11280&lt;122,"Middle",TRUE,"Upper")</f>
        <v>Middle</v>
      </c>
    </row>
    <row r="11281" spans="1:24" x14ac:dyDescent="0.2">
      <c r="A11281">
        <v>61093</v>
      </c>
      <c r="B11281" t="s">
        <v>4</v>
      </c>
      <c r="C11281" t="s">
        <v>38</v>
      </c>
      <c r="D11281">
        <v>1</v>
      </c>
      <c r="E11281" t="s">
        <v>39</v>
      </c>
      <c r="F11281">
        <v>1</v>
      </c>
      <c r="G11281" t="s">
        <v>43</v>
      </c>
      <c r="H11281">
        <v>3</v>
      </c>
      <c r="I11281" t="s">
        <v>41</v>
      </c>
      <c r="J11281">
        <v>1</v>
      </c>
      <c r="K11281">
        <v>52</v>
      </c>
      <c r="L11281" t="s">
        <v>7</v>
      </c>
      <c r="M11281">
        <v>1</v>
      </c>
      <c r="N11281" t="s">
        <v>16</v>
      </c>
      <c r="O11281">
        <v>2</v>
      </c>
      <c r="P11281" t="s">
        <v>14</v>
      </c>
      <c r="Q11281">
        <v>5</v>
      </c>
      <c r="R11281" t="s">
        <v>46</v>
      </c>
      <c r="S11281">
        <v>2</v>
      </c>
      <c r="T11281">
        <v>13</v>
      </c>
      <c r="U11281">
        <v>67.099999999999994</v>
      </c>
      <c r="V11281">
        <v>79.339996299999996</v>
      </c>
      <c r="W11281" t="str">
        <f>_xlfn.XLOOKUP(M11281,ActionReference[Action],ActionReference[Reference])</f>
        <v>Approved</v>
      </c>
      <c r="X11281" t="str" cm="1">
        <f t="array" ref="X11281">_xlfn.IFS(T11281&lt;40,"Lower",T11281&lt;122,"Middle",TRUE,"Upper")</f>
        <v>Lower</v>
      </c>
    </row>
    <row r="11282" spans="1:24" x14ac:dyDescent="0.2">
      <c r="A11282">
        <v>60060</v>
      </c>
      <c r="B11282" t="s">
        <v>4</v>
      </c>
      <c r="C11282" t="s">
        <v>38</v>
      </c>
      <c r="D11282">
        <v>1</v>
      </c>
      <c r="E11282" t="s">
        <v>39</v>
      </c>
      <c r="F11282">
        <v>1</v>
      </c>
      <c r="G11282" t="s">
        <v>40</v>
      </c>
      <c r="H11282">
        <v>1</v>
      </c>
      <c r="I11282" t="s">
        <v>41</v>
      </c>
      <c r="J11282">
        <v>1</v>
      </c>
      <c r="K11282">
        <v>250</v>
      </c>
      <c r="L11282" t="s">
        <v>7</v>
      </c>
      <c r="M11282">
        <v>1</v>
      </c>
      <c r="N11282" t="s">
        <v>16</v>
      </c>
      <c r="O11282">
        <v>2</v>
      </c>
      <c r="P11282" t="s">
        <v>14</v>
      </c>
      <c r="Q11282">
        <v>5</v>
      </c>
      <c r="R11282" t="s">
        <v>46</v>
      </c>
      <c r="S11282">
        <v>2</v>
      </c>
      <c r="T11282">
        <v>107</v>
      </c>
      <c r="U11282">
        <v>68.400000000000006</v>
      </c>
      <c r="V11282">
        <v>212.64999399999999</v>
      </c>
      <c r="W11282" t="str">
        <f>_xlfn.XLOOKUP(M11282,ActionReference[Action],ActionReference[Reference])</f>
        <v>Approved</v>
      </c>
      <c r="X11282" t="str" cm="1">
        <f t="array" ref="X11282">_xlfn.IFS(T11282&lt;40,"Lower",T11282&lt;122,"Middle",TRUE,"Upper")</f>
        <v>Middle</v>
      </c>
    </row>
    <row r="11283" spans="1:24" x14ac:dyDescent="0.2">
      <c r="A11283">
        <v>24887</v>
      </c>
      <c r="B11283" t="s">
        <v>4</v>
      </c>
      <c r="C11283" t="s">
        <v>38</v>
      </c>
      <c r="D11283">
        <v>1</v>
      </c>
      <c r="E11283" t="s">
        <v>39</v>
      </c>
      <c r="F11283">
        <v>1</v>
      </c>
      <c r="G11283" t="s">
        <v>43</v>
      </c>
      <c r="H11283">
        <v>3</v>
      </c>
      <c r="I11283" t="s">
        <v>41</v>
      </c>
      <c r="J11283">
        <v>1</v>
      </c>
      <c r="K11283">
        <v>285</v>
      </c>
      <c r="L11283" t="s">
        <v>7</v>
      </c>
      <c r="M11283">
        <v>1</v>
      </c>
      <c r="N11283" t="s">
        <v>16</v>
      </c>
      <c r="O11283">
        <v>2</v>
      </c>
      <c r="P11283" t="s">
        <v>14</v>
      </c>
      <c r="Q11283">
        <v>5</v>
      </c>
      <c r="R11283" t="s">
        <v>46</v>
      </c>
      <c r="S11283">
        <v>2</v>
      </c>
      <c r="T11283">
        <v>96</v>
      </c>
      <c r="U11283">
        <v>63.5</v>
      </c>
      <c r="V11283">
        <v>95.209999100000005</v>
      </c>
      <c r="W11283" t="str">
        <f>_xlfn.XLOOKUP(M11283,ActionReference[Action],ActionReference[Reference])</f>
        <v>Approved</v>
      </c>
      <c r="X11283" t="str" cm="1">
        <f t="array" ref="X11283">_xlfn.IFS(T11283&lt;40,"Lower",T11283&lt;122,"Middle",TRUE,"Upper")</f>
        <v>Middle</v>
      </c>
    </row>
    <row r="11284" spans="1:24" x14ac:dyDescent="0.2">
      <c r="A11284">
        <v>24382</v>
      </c>
      <c r="B11284" t="s">
        <v>4</v>
      </c>
      <c r="C11284" t="s">
        <v>38</v>
      </c>
      <c r="D11284">
        <v>1</v>
      </c>
      <c r="E11284" t="s">
        <v>54</v>
      </c>
      <c r="F11284">
        <v>2</v>
      </c>
      <c r="G11284" t="s">
        <v>40</v>
      </c>
      <c r="H11284">
        <v>1</v>
      </c>
      <c r="I11284" t="s">
        <v>41</v>
      </c>
      <c r="J11284">
        <v>1</v>
      </c>
      <c r="K11284">
        <v>130</v>
      </c>
      <c r="L11284" t="s">
        <v>6</v>
      </c>
      <c r="M11284">
        <v>3</v>
      </c>
      <c r="N11284" t="s">
        <v>16</v>
      </c>
      <c r="O11284">
        <v>2</v>
      </c>
      <c r="P11284" t="s">
        <v>14</v>
      </c>
      <c r="Q11284">
        <v>5</v>
      </c>
      <c r="R11284" t="s">
        <v>47</v>
      </c>
      <c r="S11284">
        <v>1</v>
      </c>
      <c r="T11284">
        <v>13</v>
      </c>
      <c r="U11284">
        <v>79.3</v>
      </c>
      <c r="V11284">
        <v>115.209999</v>
      </c>
      <c r="W11284" t="str">
        <f>_xlfn.XLOOKUP(M11284,ActionReference[Action],ActionReference[Reference])</f>
        <v>Denied</v>
      </c>
      <c r="X11284" t="str" cm="1">
        <f t="array" ref="X11284">_xlfn.IFS(T11284&lt;40,"Lower",T11284&lt;122,"Middle",TRUE,"Upper")</f>
        <v>Lower</v>
      </c>
    </row>
    <row r="11285" spans="1:24" x14ac:dyDescent="0.2">
      <c r="A11285" t="s">
        <v>560</v>
      </c>
      <c r="B11285" t="s">
        <v>4</v>
      </c>
      <c r="C11285" t="s">
        <v>51</v>
      </c>
      <c r="D11285">
        <v>4</v>
      </c>
      <c r="E11285" t="s">
        <v>39</v>
      </c>
      <c r="F11285">
        <v>1</v>
      </c>
      <c r="G11285" t="s">
        <v>40</v>
      </c>
      <c r="H11285">
        <v>1</v>
      </c>
      <c r="I11285" t="s">
        <v>41</v>
      </c>
      <c r="J11285">
        <v>1</v>
      </c>
      <c r="K11285">
        <v>73</v>
      </c>
      <c r="L11285" t="s">
        <v>7</v>
      </c>
      <c r="M11285">
        <v>1</v>
      </c>
      <c r="N11285" t="s">
        <v>16</v>
      </c>
      <c r="O11285">
        <v>2</v>
      </c>
      <c r="P11285" t="s">
        <v>9</v>
      </c>
      <c r="Q11285">
        <v>2</v>
      </c>
      <c r="R11285" t="s">
        <v>47</v>
      </c>
      <c r="S11285">
        <v>1</v>
      </c>
      <c r="T11285">
        <v>40</v>
      </c>
      <c r="U11285">
        <v>46.5</v>
      </c>
      <c r="V11285">
        <v>72.669998199999995</v>
      </c>
      <c r="W11285" t="str">
        <f>_xlfn.XLOOKUP(M11285,ActionReference[Action],ActionReference[Reference])</f>
        <v>Approved</v>
      </c>
      <c r="X11285" t="str" cm="1">
        <f t="array" ref="X11285">_xlfn.IFS(T11285&lt;40,"Lower",T11285&lt;122,"Middle",TRUE,"Upper")</f>
        <v>Middle</v>
      </c>
    </row>
    <row r="11286" spans="1:24" x14ac:dyDescent="0.2">
      <c r="A11286">
        <v>68663</v>
      </c>
      <c r="B11286" t="s">
        <v>4</v>
      </c>
      <c r="C11286" t="s">
        <v>38</v>
      </c>
      <c r="D11286">
        <v>1</v>
      </c>
      <c r="E11286" t="s">
        <v>39</v>
      </c>
      <c r="F11286">
        <v>1</v>
      </c>
      <c r="G11286" t="s">
        <v>40</v>
      </c>
      <c r="H11286">
        <v>1</v>
      </c>
      <c r="I11286" t="s">
        <v>41</v>
      </c>
      <c r="J11286">
        <v>1</v>
      </c>
      <c r="K11286">
        <v>92</v>
      </c>
      <c r="L11286" t="s">
        <v>7</v>
      </c>
      <c r="M11286">
        <v>1</v>
      </c>
      <c r="N11286" t="s">
        <v>16</v>
      </c>
      <c r="O11286">
        <v>2</v>
      </c>
      <c r="P11286" t="s">
        <v>14</v>
      </c>
      <c r="Q11286">
        <v>5</v>
      </c>
      <c r="R11286" t="s">
        <v>46</v>
      </c>
      <c r="S11286">
        <v>2</v>
      </c>
      <c r="T11286">
        <v>32</v>
      </c>
      <c r="U11286">
        <v>73.599999999999994</v>
      </c>
      <c r="V11286">
        <v>70.949996900000002</v>
      </c>
      <c r="W11286" t="str">
        <f>_xlfn.XLOOKUP(M11286,ActionReference[Action],ActionReference[Reference])</f>
        <v>Approved</v>
      </c>
      <c r="X11286" t="str" cm="1">
        <f t="array" ref="X11286">_xlfn.IFS(T11286&lt;40,"Lower",T11286&lt;122,"Middle",TRUE,"Upper")</f>
        <v>Lower</v>
      </c>
    </row>
    <row r="11287" spans="1:24" x14ac:dyDescent="0.2">
      <c r="A11287">
        <v>9260</v>
      </c>
      <c r="B11287" t="s">
        <v>4</v>
      </c>
      <c r="C11287" t="s">
        <v>38</v>
      </c>
      <c r="D11287">
        <v>1</v>
      </c>
      <c r="E11287" t="s">
        <v>39</v>
      </c>
      <c r="F11287">
        <v>1</v>
      </c>
      <c r="G11287" t="s">
        <v>43</v>
      </c>
      <c r="H11287">
        <v>3</v>
      </c>
      <c r="I11287" t="s">
        <v>50</v>
      </c>
      <c r="J11287">
        <v>2</v>
      </c>
      <c r="K11287">
        <v>90</v>
      </c>
      <c r="L11287" t="s">
        <v>6</v>
      </c>
      <c r="M11287">
        <v>3</v>
      </c>
      <c r="N11287" t="s">
        <v>16</v>
      </c>
      <c r="O11287">
        <v>2</v>
      </c>
      <c r="P11287" t="s">
        <v>14</v>
      </c>
      <c r="Q11287">
        <v>5</v>
      </c>
      <c r="R11287" t="s">
        <v>46</v>
      </c>
      <c r="S11287">
        <v>2</v>
      </c>
      <c r="T11287">
        <v>143</v>
      </c>
      <c r="U11287">
        <v>65.599999999999994</v>
      </c>
      <c r="V11287">
        <v>114.910004</v>
      </c>
      <c r="W11287" t="str">
        <f>_xlfn.XLOOKUP(M11287,ActionReference[Action],ActionReference[Reference])</f>
        <v>Denied</v>
      </c>
      <c r="X11287" t="str" cm="1">
        <f t="array" ref="X11287">_xlfn.IFS(T11287&lt;40,"Lower",T11287&lt;122,"Middle",TRUE,"Upper")</f>
        <v>Upper</v>
      </c>
    </row>
    <row r="11288" spans="1:24" x14ac:dyDescent="0.2">
      <c r="A11288">
        <v>4281</v>
      </c>
      <c r="B11288" t="s">
        <v>4</v>
      </c>
      <c r="C11288" t="s">
        <v>38</v>
      </c>
      <c r="D11288">
        <v>1</v>
      </c>
      <c r="E11288" t="s">
        <v>39</v>
      </c>
      <c r="F11288">
        <v>1</v>
      </c>
      <c r="G11288" t="s">
        <v>40</v>
      </c>
      <c r="H11288">
        <v>1</v>
      </c>
      <c r="I11288" t="s">
        <v>41</v>
      </c>
      <c r="J11288">
        <v>1</v>
      </c>
      <c r="K11288">
        <v>424</v>
      </c>
      <c r="L11288" t="s">
        <v>7</v>
      </c>
      <c r="M11288">
        <v>1</v>
      </c>
      <c r="N11288" t="s">
        <v>16</v>
      </c>
      <c r="O11288">
        <v>2</v>
      </c>
      <c r="P11288" t="s">
        <v>14</v>
      </c>
      <c r="Q11288">
        <v>5</v>
      </c>
      <c r="R11288" t="s">
        <v>46</v>
      </c>
      <c r="S11288">
        <v>2</v>
      </c>
      <c r="T11288">
        <v>91</v>
      </c>
      <c r="U11288">
        <v>77.8</v>
      </c>
      <c r="V11288">
        <v>148.63999899999999</v>
      </c>
      <c r="W11288" t="str">
        <f>_xlfn.XLOOKUP(M11288,ActionReference[Action],ActionReference[Reference])</f>
        <v>Approved</v>
      </c>
      <c r="X11288" t="str" cm="1">
        <f t="array" ref="X11288">_xlfn.IFS(T11288&lt;40,"Lower",T11288&lt;122,"Middle",TRUE,"Upper")</f>
        <v>Middle</v>
      </c>
    </row>
    <row r="11289" spans="1:24" x14ac:dyDescent="0.2">
      <c r="A11289">
        <v>15146</v>
      </c>
      <c r="B11289" t="s">
        <v>4</v>
      </c>
      <c r="C11289" t="s">
        <v>38</v>
      </c>
      <c r="D11289">
        <v>1</v>
      </c>
      <c r="E11289" t="s">
        <v>39</v>
      </c>
      <c r="F11289">
        <v>1</v>
      </c>
      <c r="G11289" t="s">
        <v>40</v>
      </c>
      <c r="H11289">
        <v>1</v>
      </c>
      <c r="I11289" t="s">
        <v>41</v>
      </c>
      <c r="J11289">
        <v>1</v>
      </c>
      <c r="K11289">
        <v>166</v>
      </c>
      <c r="L11289" t="s">
        <v>7</v>
      </c>
      <c r="M11289">
        <v>1</v>
      </c>
      <c r="N11289" t="s">
        <v>16</v>
      </c>
      <c r="O11289">
        <v>2</v>
      </c>
      <c r="P11289" t="s">
        <v>14</v>
      </c>
      <c r="Q11289">
        <v>5</v>
      </c>
      <c r="R11289" t="s">
        <v>47</v>
      </c>
      <c r="S11289">
        <v>1</v>
      </c>
      <c r="T11289">
        <v>76</v>
      </c>
      <c r="U11289">
        <v>55.2</v>
      </c>
      <c r="V11289">
        <v>122.790001</v>
      </c>
      <c r="W11289" t="str">
        <f>_xlfn.XLOOKUP(M11289,ActionReference[Action],ActionReference[Reference])</f>
        <v>Approved</v>
      </c>
      <c r="X11289" t="str" cm="1">
        <f t="array" ref="X11289">_xlfn.IFS(T11289&lt;40,"Lower",T11289&lt;122,"Middle",TRUE,"Upper")</f>
        <v>Middle</v>
      </c>
    </row>
    <row r="11290" spans="1:24" x14ac:dyDescent="0.2">
      <c r="A11290">
        <v>63194</v>
      </c>
      <c r="B11290" t="s">
        <v>4</v>
      </c>
      <c r="C11290" t="s">
        <v>38</v>
      </c>
      <c r="D11290">
        <v>1</v>
      </c>
      <c r="E11290" t="s">
        <v>39</v>
      </c>
      <c r="F11290">
        <v>1</v>
      </c>
      <c r="G11290" t="s">
        <v>49</v>
      </c>
      <c r="H11290">
        <v>2</v>
      </c>
      <c r="I11290" t="s">
        <v>41</v>
      </c>
      <c r="J11290">
        <v>1</v>
      </c>
      <c r="K11290">
        <v>92</v>
      </c>
      <c r="L11290" t="s">
        <v>7</v>
      </c>
      <c r="M11290">
        <v>1</v>
      </c>
      <c r="N11290" t="s">
        <v>16</v>
      </c>
      <c r="O11290">
        <v>2</v>
      </c>
      <c r="P11290" t="s">
        <v>14</v>
      </c>
      <c r="Q11290">
        <v>5</v>
      </c>
      <c r="R11290" t="s">
        <v>47</v>
      </c>
      <c r="S11290">
        <v>1</v>
      </c>
      <c r="T11290">
        <v>80</v>
      </c>
      <c r="U11290">
        <v>55.2</v>
      </c>
      <c r="V11290">
        <v>119.410004</v>
      </c>
      <c r="W11290" t="str">
        <f>_xlfn.XLOOKUP(M11290,ActionReference[Action],ActionReference[Reference])</f>
        <v>Approved</v>
      </c>
      <c r="X11290" t="str" cm="1">
        <f t="array" ref="X11290">_xlfn.IFS(T11290&lt;40,"Lower",T11290&lt;122,"Middle",TRUE,"Upper")</f>
        <v>Middle</v>
      </c>
    </row>
    <row r="11291" spans="1:24" x14ac:dyDescent="0.2">
      <c r="A11291">
        <v>2760</v>
      </c>
      <c r="B11291" t="s">
        <v>4</v>
      </c>
      <c r="C11291" t="s">
        <v>38</v>
      </c>
      <c r="D11291">
        <v>1</v>
      </c>
      <c r="E11291" t="s">
        <v>39</v>
      </c>
      <c r="F11291">
        <v>1</v>
      </c>
      <c r="G11291" t="s">
        <v>43</v>
      </c>
      <c r="H11291">
        <v>3</v>
      </c>
      <c r="I11291" t="s">
        <v>41</v>
      </c>
      <c r="J11291">
        <v>1</v>
      </c>
      <c r="K11291">
        <v>253</v>
      </c>
      <c r="L11291" t="s">
        <v>7</v>
      </c>
      <c r="M11291">
        <v>1</v>
      </c>
      <c r="N11291" t="s">
        <v>16</v>
      </c>
      <c r="O11291">
        <v>2</v>
      </c>
      <c r="P11291" t="s">
        <v>14</v>
      </c>
      <c r="Q11291">
        <v>5</v>
      </c>
      <c r="R11291" t="s">
        <v>47</v>
      </c>
      <c r="S11291">
        <v>1</v>
      </c>
      <c r="T11291">
        <v>150</v>
      </c>
      <c r="U11291">
        <v>110.8</v>
      </c>
      <c r="V11291">
        <v>111.519997</v>
      </c>
      <c r="W11291" t="str">
        <f>_xlfn.XLOOKUP(M11291,ActionReference[Action],ActionReference[Reference])</f>
        <v>Approved</v>
      </c>
      <c r="X11291" t="str" cm="1">
        <f t="array" ref="X11291">_xlfn.IFS(T11291&lt;40,"Lower",T11291&lt;122,"Middle",TRUE,"Upper")</f>
        <v>Upper</v>
      </c>
    </row>
    <row r="11292" spans="1:24" x14ac:dyDescent="0.2">
      <c r="A11292">
        <v>4735</v>
      </c>
      <c r="B11292" t="s">
        <v>4</v>
      </c>
      <c r="C11292" t="s">
        <v>38</v>
      </c>
      <c r="D11292">
        <v>1</v>
      </c>
      <c r="E11292" t="s">
        <v>39</v>
      </c>
      <c r="F11292">
        <v>1</v>
      </c>
      <c r="G11292" t="s">
        <v>43</v>
      </c>
      <c r="H11292">
        <v>3</v>
      </c>
      <c r="I11292" t="s">
        <v>41</v>
      </c>
      <c r="J11292">
        <v>1</v>
      </c>
      <c r="K11292">
        <v>32</v>
      </c>
      <c r="L11292" t="s">
        <v>6</v>
      </c>
      <c r="M11292">
        <v>3</v>
      </c>
      <c r="N11292" t="s">
        <v>16</v>
      </c>
      <c r="O11292">
        <v>2</v>
      </c>
      <c r="P11292" t="s">
        <v>14</v>
      </c>
      <c r="Q11292">
        <v>5</v>
      </c>
      <c r="R11292" t="s">
        <v>47</v>
      </c>
      <c r="S11292">
        <v>1</v>
      </c>
      <c r="T11292">
        <v>225</v>
      </c>
      <c r="U11292">
        <v>110.8</v>
      </c>
      <c r="V11292">
        <v>122.5</v>
      </c>
      <c r="W11292" t="str">
        <f>_xlfn.XLOOKUP(M11292,ActionReference[Action],ActionReference[Reference])</f>
        <v>Denied</v>
      </c>
      <c r="X11292" t="str" cm="1">
        <f t="array" ref="X11292">_xlfn.IFS(T11292&lt;40,"Lower",T11292&lt;122,"Middle",TRUE,"Upper")</f>
        <v>Upper</v>
      </c>
    </row>
    <row r="11293" spans="1:24" x14ac:dyDescent="0.2">
      <c r="A11293" t="s">
        <v>561</v>
      </c>
      <c r="B11293" t="s">
        <v>4</v>
      </c>
      <c r="C11293" t="s">
        <v>38</v>
      </c>
      <c r="D11293">
        <v>1</v>
      </c>
      <c r="E11293" t="s">
        <v>39</v>
      </c>
      <c r="F11293">
        <v>1</v>
      </c>
      <c r="G11293" t="s">
        <v>43</v>
      </c>
      <c r="H11293">
        <v>3</v>
      </c>
      <c r="I11293" t="s">
        <v>41</v>
      </c>
      <c r="J11293">
        <v>1</v>
      </c>
      <c r="K11293">
        <v>292</v>
      </c>
      <c r="L11293" t="s">
        <v>7</v>
      </c>
      <c r="M11293">
        <v>1</v>
      </c>
      <c r="N11293" t="s">
        <v>16</v>
      </c>
      <c r="O11293">
        <v>2</v>
      </c>
      <c r="P11293" t="s">
        <v>14</v>
      </c>
      <c r="Q11293">
        <v>5</v>
      </c>
      <c r="R11293" t="s">
        <v>46</v>
      </c>
      <c r="S11293">
        <v>2</v>
      </c>
      <c r="T11293">
        <v>212</v>
      </c>
      <c r="U11293">
        <v>83.1</v>
      </c>
      <c r="V11293">
        <v>154.88999899999999</v>
      </c>
      <c r="W11293" t="str">
        <f>_xlfn.XLOOKUP(M11293,ActionReference[Action],ActionReference[Reference])</f>
        <v>Approved</v>
      </c>
      <c r="X11293" t="str" cm="1">
        <f t="array" ref="X11293">_xlfn.IFS(T11293&lt;40,"Lower",T11293&lt;122,"Middle",TRUE,"Upper")</f>
        <v>Upper</v>
      </c>
    </row>
    <row r="11294" spans="1:24" x14ac:dyDescent="0.2">
      <c r="A11294">
        <v>60806</v>
      </c>
      <c r="B11294" t="s">
        <v>4</v>
      </c>
      <c r="C11294" t="s">
        <v>38</v>
      </c>
      <c r="D11294">
        <v>1</v>
      </c>
      <c r="E11294" t="s">
        <v>39</v>
      </c>
      <c r="F11294">
        <v>1</v>
      </c>
      <c r="G11294" t="s">
        <v>43</v>
      </c>
      <c r="H11294">
        <v>3</v>
      </c>
      <c r="I11294" t="s">
        <v>41</v>
      </c>
      <c r="J11294">
        <v>1</v>
      </c>
      <c r="K11294">
        <v>160</v>
      </c>
      <c r="L11294" t="s">
        <v>7</v>
      </c>
      <c r="M11294">
        <v>1</v>
      </c>
      <c r="N11294" t="s">
        <v>16</v>
      </c>
      <c r="O11294">
        <v>2</v>
      </c>
      <c r="P11294" t="s">
        <v>14</v>
      </c>
      <c r="Q11294">
        <v>5</v>
      </c>
      <c r="R11294" t="s">
        <v>46</v>
      </c>
      <c r="S11294">
        <v>2</v>
      </c>
      <c r="T11294">
        <v>117</v>
      </c>
      <c r="U11294">
        <v>73.400000000000006</v>
      </c>
      <c r="V11294">
        <v>142.229996</v>
      </c>
      <c r="W11294" t="str">
        <f>_xlfn.XLOOKUP(M11294,ActionReference[Action],ActionReference[Reference])</f>
        <v>Approved</v>
      </c>
      <c r="X11294" t="str" cm="1">
        <f t="array" ref="X11294">_xlfn.IFS(T11294&lt;40,"Lower",T11294&lt;122,"Middle",TRUE,"Upper")</f>
        <v>Middle</v>
      </c>
    </row>
    <row r="11295" spans="1:24" x14ac:dyDescent="0.2">
      <c r="A11295" t="s">
        <v>562</v>
      </c>
      <c r="B11295" t="s">
        <v>4</v>
      </c>
      <c r="C11295" t="s">
        <v>42</v>
      </c>
      <c r="D11295">
        <v>2</v>
      </c>
      <c r="E11295" t="s">
        <v>39</v>
      </c>
      <c r="F11295">
        <v>1</v>
      </c>
      <c r="G11295" t="s">
        <v>40</v>
      </c>
      <c r="H11295">
        <v>1</v>
      </c>
      <c r="I11295" t="s">
        <v>41</v>
      </c>
      <c r="J11295">
        <v>1</v>
      </c>
      <c r="K11295">
        <v>102</v>
      </c>
      <c r="L11295" t="s">
        <v>7</v>
      </c>
      <c r="M11295">
        <v>1</v>
      </c>
      <c r="N11295" t="s">
        <v>16</v>
      </c>
      <c r="O11295">
        <v>2</v>
      </c>
      <c r="P11295" t="s">
        <v>14</v>
      </c>
      <c r="Q11295">
        <v>5</v>
      </c>
      <c r="R11295" t="s">
        <v>47</v>
      </c>
      <c r="S11295">
        <v>1</v>
      </c>
      <c r="T11295">
        <v>31</v>
      </c>
      <c r="U11295">
        <v>55.1</v>
      </c>
      <c r="V11295">
        <v>159.13999899999999</v>
      </c>
      <c r="W11295" t="str">
        <f>_xlfn.XLOOKUP(M11295,ActionReference[Action],ActionReference[Reference])</f>
        <v>Approved</v>
      </c>
      <c r="X11295" t="str" cm="1">
        <f t="array" ref="X11295">_xlfn.IFS(T11295&lt;40,"Lower",T11295&lt;122,"Middle",TRUE,"Upper")</f>
        <v>Lower</v>
      </c>
    </row>
    <row r="11296" spans="1:24" x14ac:dyDescent="0.2">
      <c r="A11296">
        <v>68187</v>
      </c>
      <c r="B11296" t="s">
        <v>4</v>
      </c>
      <c r="C11296" t="s">
        <v>38</v>
      </c>
      <c r="D11296">
        <v>1</v>
      </c>
      <c r="E11296" t="s">
        <v>39</v>
      </c>
      <c r="F11296">
        <v>1</v>
      </c>
      <c r="G11296" t="s">
        <v>43</v>
      </c>
      <c r="H11296">
        <v>3</v>
      </c>
      <c r="I11296" t="s">
        <v>41</v>
      </c>
      <c r="J11296">
        <v>1</v>
      </c>
      <c r="K11296">
        <v>36</v>
      </c>
      <c r="L11296" t="s">
        <v>53</v>
      </c>
      <c r="M11296">
        <v>2</v>
      </c>
      <c r="N11296" t="s">
        <v>16</v>
      </c>
      <c r="O11296">
        <v>2</v>
      </c>
      <c r="P11296" t="s">
        <v>14</v>
      </c>
      <c r="Q11296">
        <v>5</v>
      </c>
      <c r="R11296" t="s">
        <v>47</v>
      </c>
      <c r="S11296">
        <v>1</v>
      </c>
      <c r="T11296">
        <v>76</v>
      </c>
      <c r="U11296">
        <v>54.2</v>
      </c>
      <c r="V11296">
        <v>51.409999800000001</v>
      </c>
      <c r="W11296" t="str">
        <f>_xlfn.XLOOKUP(M11296,ActionReference[Action],ActionReference[Reference])</f>
        <v>Approved</v>
      </c>
      <c r="X11296" t="str" cm="1">
        <f t="array" ref="X11296">_xlfn.IFS(T11296&lt;40,"Lower",T11296&lt;122,"Middle",TRUE,"Upper")</f>
        <v>Middle</v>
      </c>
    </row>
    <row r="11297" spans="1:24" x14ac:dyDescent="0.2">
      <c r="A11297">
        <v>24362</v>
      </c>
      <c r="B11297" t="s">
        <v>4</v>
      </c>
      <c r="C11297" t="s">
        <v>38</v>
      </c>
      <c r="D11297">
        <v>1</v>
      </c>
      <c r="E11297" t="s">
        <v>39</v>
      </c>
      <c r="F11297">
        <v>1</v>
      </c>
      <c r="G11297" t="s">
        <v>49</v>
      </c>
      <c r="H11297">
        <v>2</v>
      </c>
      <c r="I11297" t="s">
        <v>41</v>
      </c>
      <c r="J11297">
        <v>1</v>
      </c>
      <c r="K11297">
        <v>72</v>
      </c>
      <c r="L11297" t="s">
        <v>7</v>
      </c>
      <c r="M11297">
        <v>1</v>
      </c>
      <c r="N11297" t="s">
        <v>16</v>
      </c>
      <c r="O11297">
        <v>2</v>
      </c>
      <c r="P11297" t="s">
        <v>14</v>
      </c>
      <c r="Q11297">
        <v>5</v>
      </c>
      <c r="R11297" t="s">
        <v>47</v>
      </c>
      <c r="S11297">
        <v>1</v>
      </c>
      <c r="T11297">
        <v>47</v>
      </c>
      <c r="U11297">
        <v>65.3</v>
      </c>
      <c r="V11297">
        <v>129.88000500000001</v>
      </c>
      <c r="W11297" t="str">
        <f>_xlfn.XLOOKUP(M11297,ActionReference[Action],ActionReference[Reference])</f>
        <v>Approved</v>
      </c>
      <c r="X11297" t="str" cm="1">
        <f t="array" ref="X11297">_xlfn.IFS(T11297&lt;40,"Lower",T11297&lt;122,"Middle",TRUE,"Upper")</f>
        <v>Middle</v>
      </c>
    </row>
    <row r="11298" spans="1:24" x14ac:dyDescent="0.2">
      <c r="A11298">
        <v>15732</v>
      </c>
      <c r="B11298" t="s">
        <v>4</v>
      </c>
      <c r="C11298" t="s">
        <v>38</v>
      </c>
      <c r="D11298">
        <v>1</v>
      </c>
      <c r="E11298" t="s">
        <v>39</v>
      </c>
      <c r="F11298">
        <v>1</v>
      </c>
      <c r="G11298" t="s">
        <v>40</v>
      </c>
      <c r="H11298">
        <v>1</v>
      </c>
      <c r="I11298" t="s">
        <v>41</v>
      </c>
      <c r="J11298">
        <v>1</v>
      </c>
      <c r="K11298">
        <v>202</v>
      </c>
      <c r="L11298" t="s">
        <v>53</v>
      </c>
      <c r="M11298">
        <v>2</v>
      </c>
      <c r="N11298" t="s">
        <v>16</v>
      </c>
      <c r="O11298">
        <v>2</v>
      </c>
      <c r="P11298" t="s">
        <v>14</v>
      </c>
      <c r="Q11298">
        <v>5</v>
      </c>
      <c r="R11298" t="s">
        <v>46</v>
      </c>
      <c r="S11298">
        <v>2</v>
      </c>
      <c r="T11298">
        <v>73</v>
      </c>
      <c r="U11298">
        <v>64.900000000000006</v>
      </c>
      <c r="V11298">
        <v>139.63000500000001</v>
      </c>
      <c r="W11298" t="str">
        <f>_xlfn.XLOOKUP(M11298,ActionReference[Action],ActionReference[Reference])</f>
        <v>Approved</v>
      </c>
      <c r="X11298" t="str" cm="1">
        <f t="array" ref="X11298">_xlfn.IFS(T11298&lt;40,"Lower",T11298&lt;122,"Middle",TRUE,"Upper")</f>
        <v>Middle</v>
      </c>
    </row>
    <row r="11299" spans="1:24" x14ac:dyDescent="0.2">
      <c r="A11299">
        <v>68651</v>
      </c>
      <c r="B11299" t="s">
        <v>4</v>
      </c>
      <c r="C11299" t="s">
        <v>38</v>
      </c>
      <c r="D11299">
        <v>1</v>
      </c>
      <c r="E11299" t="s">
        <v>39</v>
      </c>
      <c r="F11299">
        <v>1</v>
      </c>
      <c r="G11299" t="s">
        <v>43</v>
      </c>
      <c r="H11299">
        <v>3</v>
      </c>
      <c r="I11299" t="s">
        <v>41</v>
      </c>
      <c r="J11299">
        <v>1</v>
      </c>
      <c r="K11299">
        <v>187</v>
      </c>
      <c r="L11299" t="s">
        <v>7</v>
      </c>
      <c r="M11299">
        <v>1</v>
      </c>
      <c r="N11299" t="s">
        <v>16</v>
      </c>
      <c r="O11299">
        <v>2</v>
      </c>
      <c r="P11299" t="s">
        <v>9</v>
      </c>
      <c r="Q11299">
        <v>2</v>
      </c>
      <c r="R11299" t="s">
        <v>47</v>
      </c>
      <c r="S11299">
        <v>1</v>
      </c>
      <c r="T11299">
        <v>89</v>
      </c>
      <c r="U11299">
        <v>89.8</v>
      </c>
      <c r="V11299">
        <v>97.720001199999999</v>
      </c>
      <c r="W11299" t="str">
        <f>_xlfn.XLOOKUP(M11299,ActionReference[Action],ActionReference[Reference])</f>
        <v>Approved</v>
      </c>
      <c r="X11299" t="str" cm="1">
        <f t="array" ref="X11299">_xlfn.IFS(T11299&lt;40,"Lower",T11299&lt;122,"Middle",TRUE,"Upper")</f>
        <v>Middle</v>
      </c>
    </row>
    <row r="11300" spans="1:24" x14ac:dyDescent="0.2">
      <c r="A11300">
        <v>5571</v>
      </c>
      <c r="B11300" t="s">
        <v>4</v>
      </c>
      <c r="C11300" t="s">
        <v>38</v>
      </c>
      <c r="D11300">
        <v>1</v>
      </c>
      <c r="E11300" t="s">
        <v>39</v>
      </c>
      <c r="F11300">
        <v>1</v>
      </c>
      <c r="G11300" t="s">
        <v>43</v>
      </c>
      <c r="H11300">
        <v>3</v>
      </c>
      <c r="I11300" t="s">
        <v>41</v>
      </c>
      <c r="J11300">
        <v>1</v>
      </c>
      <c r="K11300">
        <v>190</v>
      </c>
      <c r="L11300" t="s">
        <v>7</v>
      </c>
      <c r="M11300">
        <v>1</v>
      </c>
      <c r="N11300" t="s">
        <v>16</v>
      </c>
      <c r="O11300">
        <v>2</v>
      </c>
      <c r="P11300" t="s">
        <v>14</v>
      </c>
      <c r="Q11300">
        <v>5</v>
      </c>
      <c r="R11300" t="s">
        <v>46</v>
      </c>
      <c r="S11300">
        <v>2</v>
      </c>
      <c r="T11300">
        <v>68</v>
      </c>
      <c r="U11300">
        <v>107.6</v>
      </c>
      <c r="V11300">
        <v>109.18</v>
      </c>
      <c r="W11300" t="str">
        <f>_xlfn.XLOOKUP(M11300,ActionReference[Action],ActionReference[Reference])</f>
        <v>Approved</v>
      </c>
      <c r="X11300" t="str" cm="1">
        <f t="array" ref="X11300">_xlfn.IFS(T11300&lt;40,"Lower",T11300&lt;122,"Middle",TRUE,"Upper")</f>
        <v>Middle</v>
      </c>
    </row>
    <row r="11301" spans="1:24" x14ac:dyDescent="0.2">
      <c r="A11301">
        <v>2099</v>
      </c>
      <c r="B11301" t="s">
        <v>4</v>
      </c>
      <c r="C11301" t="s">
        <v>38</v>
      </c>
      <c r="D11301">
        <v>1</v>
      </c>
      <c r="E11301" t="s">
        <v>39</v>
      </c>
      <c r="F11301">
        <v>1</v>
      </c>
      <c r="G11301" t="s">
        <v>49</v>
      </c>
      <c r="H11301">
        <v>2</v>
      </c>
      <c r="I11301" t="s">
        <v>41</v>
      </c>
      <c r="J11301">
        <v>1</v>
      </c>
      <c r="K11301">
        <v>14</v>
      </c>
      <c r="L11301" t="s">
        <v>53</v>
      </c>
      <c r="M11301">
        <v>2</v>
      </c>
      <c r="N11301" t="s">
        <v>16</v>
      </c>
      <c r="O11301">
        <v>2</v>
      </c>
      <c r="P11301" t="s">
        <v>14</v>
      </c>
      <c r="Q11301">
        <v>5</v>
      </c>
      <c r="R11301" t="s">
        <v>47</v>
      </c>
      <c r="S11301">
        <v>1</v>
      </c>
      <c r="T11301">
        <v>29</v>
      </c>
      <c r="U11301">
        <v>102.6</v>
      </c>
      <c r="V11301">
        <v>91.510002099999994</v>
      </c>
      <c r="W11301" t="str">
        <f>_xlfn.XLOOKUP(M11301,ActionReference[Action],ActionReference[Reference])</f>
        <v>Approved</v>
      </c>
      <c r="X11301" t="str" cm="1">
        <f t="array" ref="X11301">_xlfn.IFS(T11301&lt;40,"Lower",T11301&lt;122,"Middle",TRUE,"Upper")</f>
        <v>Lower</v>
      </c>
    </row>
    <row r="11302" spans="1:24" x14ac:dyDescent="0.2">
      <c r="A11302">
        <v>5797</v>
      </c>
      <c r="B11302" t="s">
        <v>4</v>
      </c>
      <c r="C11302" t="s">
        <v>38</v>
      </c>
      <c r="D11302">
        <v>1</v>
      </c>
      <c r="E11302" t="s">
        <v>39</v>
      </c>
      <c r="F11302">
        <v>1</v>
      </c>
      <c r="G11302" t="s">
        <v>40</v>
      </c>
      <c r="H11302">
        <v>1</v>
      </c>
      <c r="I11302" t="s">
        <v>41</v>
      </c>
      <c r="J11302">
        <v>1</v>
      </c>
      <c r="K11302">
        <v>224</v>
      </c>
      <c r="L11302" t="s">
        <v>7</v>
      </c>
      <c r="M11302">
        <v>1</v>
      </c>
      <c r="N11302" t="s">
        <v>16</v>
      </c>
      <c r="O11302">
        <v>2</v>
      </c>
      <c r="P11302" t="s">
        <v>14</v>
      </c>
      <c r="Q11302">
        <v>5</v>
      </c>
      <c r="R11302" t="s">
        <v>46</v>
      </c>
      <c r="S11302">
        <v>2</v>
      </c>
      <c r="T11302">
        <v>95</v>
      </c>
      <c r="U11302">
        <v>61.6</v>
      </c>
      <c r="V11302">
        <v>140.13999899999999</v>
      </c>
      <c r="W11302" t="str">
        <f>_xlfn.XLOOKUP(M11302,ActionReference[Action],ActionReference[Reference])</f>
        <v>Approved</v>
      </c>
      <c r="X11302" t="str" cm="1">
        <f t="array" ref="X11302">_xlfn.IFS(T11302&lt;40,"Lower",T11302&lt;122,"Middle",TRUE,"Upper")</f>
        <v>Middle</v>
      </c>
    </row>
    <row r="11303" spans="1:24" x14ac:dyDescent="0.2">
      <c r="A11303">
        <v>61755</v>
      </c>
      <c r="B11303" t="s">
        <v>4</v>
      </c>
      <c r="C11303" t="s">
        <v>38</v>
      </c>
      <c r="D11303">
        <v>1</v>
      </c>
      <c r="E11303" t="s">
        <v>39</v>
      </c>
      <c r="F11303">
        <v>1</v>
      </c>
      <c r="G11303" t="s">
        <v>40</v>
      </c>
      <c r="H11303">
        <v>1</v>
      </c>
      <c r="I11303" t="s">
        <v>41</v>
      </c>
      <c r="J11303">
        <v>1</v>
      </c>
      <c r="K11303">
        <v>25</v>
      </c>
      <c r="L11303" t="s">
        <v>7</v>
      </c>
      <c r="M11303">
        <v>1</v>
      </c>
      <c r="N11303" t="s">
        <v>16</v>
      </c>
      <c r="O11303">
        <v>2</v>
      </c>
      <c r="P11303" t="s">
        <v>10</v>
      </c>
      <c r="Q11303">
        <v>3</v>
      </c>
      <c r="R11303" t="s">
        <v>46</v>
      </c>
      <c r="S11303">
        <v>2</v>
      </c>
      <c r="T11303">
        <v>30</v>
      </c>
      <c r="U11303">
        <v>57.3</v>
      </c>
      <c r="V11303">
        <v>51.599998499999998</v>
      </c>
      <c r="W11303" t="str">
        <f>_xlfn.XLOOKUP(M11303,ActionReference[Action],ActionReference[Reference])</f>
        <v>Approved</v>
      </c>
      <c r="X11303" t="str" cm="1">
        <f t="array" ref="X11303">_xlfn.IFS(T11303&lt;40,"Lower",T11303&lt;122,"Middle",TRUE,"Upper")</f>
        <v>Lower</v>
      </c>
    </row>
    <row r="11304" spans="1:24" x14ac:dyDescent="0.2">
      <c r="A11304">
        <v>24438</v>
      </c>
      <c r="B11304" t="s">
        <v>4</v>
      </c>
      <c r="C11304" t="s">
        <v>38</v>
      </c>
      <c r="D11304">
        <v>1</v>
      </c>
      <c r="E11304" t="s">
        <v>39</v>
      </c>
      <c r="F11304">
        <v>1</v>
      </c>
      <c r="G11304" t="s">
        <v>43</v>
      </c>
      <c r="H11304">
        <v>3</v>
      </c>
      <c r="I11304" t="s">
        <v>41</v>
      </c>
      <c r="J11304">
        <v>1</v>
      </c>
      <c r="K11304">
        <v>37</v>
      </c>
      <c r="L11304" t="s">
        <v>7</v>
      </c>
      <c r="M11304">
        <v>1</v>
      </c>
      <c r="N11304" t="s">
        <v>16</v>
      </c>
      <c r="O11304">
        <v>2</v>
      </c>
      <c r="P11304" t="s">
        <v>14</v>
      </c>
      <c r="Q11304">
        <v>5</v>
      </c>
      <c r="R11304" t="s">
        <v>47</v>
      </c>
      <c r="S11304">
        <v>1</v>
      </c>
      <c r="T11304">
        <v>25</v>
      </c>
      <c r="U11304">
        <v>56.8</v>
      </c>
      <c r="V11304">
        <v>100.019997</v>
      </c>
      <c r="W11304" t="str">
        <f>_xlfn.XLOOKUP(M11304,ActionReference[Action],ActionReference[Reference])</f>
        <v>Approved</v>
      </c>
      <c r="X11304" t="str" cm="1">
        <f t="array" ref="X11304">_xlfn.IFS(T11304&lt;40,"Lower",T11304&lt;122,"Middle",TRUE,"Upper")</f>
        <v>Lower</v>
      </c>
    </row>
    <row r="11305" spans="1:24" x14ac:dyDescent="0.2">
      <c r="A11305">
        <v>1682</v>
      </c>
      <c r="B11305" t="s">
        <v>4</v>
      </c>
      <c r="C11305" t="s">
        <v>42</v>
      </c>
      <c r="D11305">
        <v>2</v>
      </c>
      <c r="E11305" t="s">
        <v>39</v>
      </c>
      <c r="F11305">
        <v>1</v>
      </c>
      <c r="G11305" t="s">
        <v>40</v>
      </c>
      <c r="H11305">
        <v>1</v>
      </c>
      <c r="I11305" t="s">
        <v>41</v>
      </c>
      <c r="J11305">
        <v>1</v>
      </c>
      <c r="K11305">
        <v>231</v>
      </c>
      <c r="L11305" t="s">
        <v>7</v>
      </c>
      <c r="M11305">
        <v>1</v>
      </c>
      <c r="N11305" t="s">
        <v>16</v>
      </c>
      <c r="O11305">
        <v>2</v>
      </c>
      <c r="P11305" t="s">
        <v>14</v>
      </c>
      <c r="Q11305">
        <v>5</v>
      </c>
      <c r="R11305" t="s">
        <v>47</v>
      </c>
      <c r="S11305">
        <v>1</v>
      </c>
      <c r="T11305">
        <v>113</v>
      </c>
      <c r="U11305">
        <v>61.4</v>
      </c>
      <c r="V11305">
        <v>114.980003</v>
      </c>
      <c r="W11305" t="str">
        <f>_xlfn.XLOOKUP(M11305,ActionReference[Action],ActionReference[Reference])</f>
        <v>Approved</v>
      </c>
      <c r="X11305" t="str" cm="1">
        <f t="array" ref="X11305">_xlfn.IFS(T11305&lt;40,"Lower",T11305&lt;122,"Middle",TRUE,"Upper")</f>
        <v>Middle</v>
      </c>
    </row>
    <row r="11306" spans="1:24" x14ac:dyDescent="0.2">
      <c r="A11306">
        <v>23521</v>
      </c>
      <c r="B11306" t="s">
        <v>4</v>
      </c>
      <c r="C11306" t="s">
        <v>38</v>
      </c>
      <c r="D11306">
        <v>1</v>
      </c>
      <c r="E11306" t="s">
        <v>39</v>
      </c>
      <c r="F11306">
        <v>1</v>
      </c>
      <c r="G11306" t="s">
        <v>43</v>
      </c>
      <c r="H11306">
        <v>3</v>
      </c>
      <c r="I11306" t="s">
        <v>41</v>
      </c>
      <c r="J11306">
        <v>1</v>
      </c>
      <c r="K11306">
        <v>80</v>
      </c>
      <c r="L11306" t="s">
        <v>7</v>
      </c>
      <c r="M11306">
        <v>1</v>
      </c>
      <c r="N11306" t="s">
        <v>16</v>
      </c>
      <c r="O11306">
        <v>2</v>
      </c>
      <c r="P11306" t="s">
        <v>14</v>
      </c>
      <c r="Q11306">
        <v>5</v>
      </c>
      <c r="R11306" t="s">
        <v>46</v>
      </c>
      <c r="S11306">
        <v>2</v>
      </c>
      <c r="T11306">
        <v>215</v>
      </c>
      <c r="U11306">
        <v>104.8</v>
      </c>
      <c r="V11306">
        <v>153.179993</v>
      </c>
      <c r="W11306" t="str">
        <f>_xlfn.XLOOKUP(M11306,ActionReference[Action],ActionReference[Reference])</f>
        <v>Approved</v>
      </c>
      <c r="X11306" t="str" cm="1">
        <f t="array" ref="X11306">_xlfn.IFS(T11306&lt;40,"Lower",T11306&lt;122,"Middle",TRUE,"Upper")</f>
        <v>Upper</v>
      </c>
    </row>
    <row r="11307" spans="1:24" x14ac:dyDescent="0.2">
      <c r="A11307">
        <v>5797</v>
      </c>
      <c r="B11307" t="s">
        <v>4</v>
      </c>
      <c r="C11307" t="s">
        <v>38</v>
      </c>
      <c r="D11307">
        <v>1</v>
      </c>
      <c r="E11307" t="s">
        <v>39</v>
      </c>
      <c r="F11307">
        <v>1</v>
      </c>
      <c r="G11307" t="s">
        <v>49</v>
      </c>
      <c r="H11307">
        <v>2</v>
      </c>
      <c r="I11307" t="s">
        <v>41</v>
      </c>
      <c r="J11307">
        <v>1</v>
      </c>
      <c r="K11307">
        <v>10</v>
      </c>
      <c r="L11307" t="s">
        <v>7</v>
      </c>
      <c r="M11307">
        <v>1</v>
      </c>
      <c r="N11307" t="s">
        <v>16</v>
      </c>
      <c r="O11307">
        <v>2</v>
      </c>
      <c r="P11307" t="s">
        <v>14</v>
      </c>
      <c r="Q11307">
        <v>5</v>
      </c>
      <c r="R11307" t="s">
        <v>46</v>
      </c>
      <c r="S11307">
        <v>2</v>
      </c>
      <c r="T11307">
        <v>66</v>
      </c>
      <c r="U11307">
        <v>61.6</v>
      </c>
      <c r="V11307">
        <v>72.599998499999998</v>
      </c>
      <c r="W11307" t="str">
        <f>_xlfn.XLOOKUP(M11307,ActionReference[Action],ActionReference[Reference])</f>
        <v>Approved</v>
      </c>
      <c r="X11307" t="str" cm="1">
        <f t="array" ref="X11307">_xlfn.IFS(T11307&lt;40,"Lower",T11307&lt;122,"Middle",TRUE,"Upper")</f>
        <v>Middle</v>
      </c>
    </row>
    <row r="11308" spans="1:24" x14ac:dyDescent="0.2">
      <c r="A11308">
        <v>60747</v>
      </c>
      <c r="B11308" t="s">
        <v>4</v>
      </c>
      <c r="C11308" t="s">
        <v>38</v>
      </c>
      <c r="D11308">
        <v>1</v>
      </c>
      <c r="E11308" t="s">
        <v>39</v>
      </c>
      <c r="F11308">
        <v>1</v>
      </c>
      <c r="G11308" t="s">
        <v>40</v>
      </c>
      <c r="H11308">
        <v>1</v>
      </c>
      <c r="I11308" t="s">
        <v>41</v>
      </c>
      <c r="J11308">
        <v>1</v>
      </c>
      <c r="K11308">
        <v>424</v>
      </c>
      <c r="L11308" t="s">
        <v>6</v>
      </c>
      <c r="M11308">
        <v>3</v>
      </c>
      <c r="N11308" t="s">
        <v>16</v>
      </c>
      <c r="O11308">
        <v>2</v>
      </c>
      <c r="P11308" t="s">
        <v>14</v>
      </c>
      <c r="Q11308">
        <v>5</v>
      </c>
      <c r="R11308" t="s">
        <v>47</v>
      </c>
      <c r="S11308">
        <v>1</v>
      </c>
      <c r="T11308">
        <v>165</v>
      </c>
      <c r="U11308">
        <v>73</v>
      </c>
      <c r="V11308">
        <v>108.41999800000001</v>
      </c>
      <c r="W11308" t="str">
        <f>_xlfn.XLOOKUP(M11308,ActionReference[Action],ActionReference[Reference])</f>
        <v>Denied</v>
      </c>
      <c r="X11308" t="str" cm="1">
        <f t="array" ref="X11308">_xlfn.IFS(T11308&lt;40,"Lower",T11308&lt;122,"Middle",TRUE,"Upper")</f>
        <v>Upper</v>
      </c>
    </row>
    <row r="11309" spans="1:24" x14ac:dyDescent="0.2">
      <c r="A11309">
        <v>60042</v>
      </c>
      <c r="B11309" t="s">
        <v>4</v>
      </c>
      <c r="C11309" t="s">
        <v>38</v>
      </c>
      <c r="D11309">
        <v>1</v>
      </c>
      <c r="E11309" t="s">
        <v>39</v>
      </c>
      <c r="F11309">
        <v>1</v>
      </c>
      <c r="G11309" t="s">
        <v>43</v>
      </c>
      <c r="H11309">
        <v>3</v>
      </c>
      <c r="I11309" t="s">
        <v>41</v>
      </c>
      <c r="J11309">
        <v>1</v>
      </c>
      <c r="K11309">
        <v>120</v>
      </c>
      <c r="L11309" t="s">
        <v>6</v>
      </c>
      <c r="M11309">
        <v>3</v>
      </c>
      <c r="N11309" t="s">
        <v>16</v>
      </c>
      <c r="O11309">
        <v>2</v>
      </c>
      <c r="P11309" t="s">
        <v>14</v>
      </c>
      <c r="Q11309">
        <v>5</v>
      </c>
      <c r="R11309" t="s">
        <v>46</v>
      </c>
      <c r="S11309">
        <v>2</v>
      </c>
      <c r="T11309">
        <v>165</v>
      </c>
      <c r="U11309">
        <v>96</v>
      </c>
      <c r="V11309">
        <v>105.110001</v>
      </c>
      <c r="W11309" t="str">
        <f>_xlfn.XLOOKUP(M11309,ActionReference[Action],ActionReference[Reference])</f>
        <v>Denied</v>
      </c>
      <c r="X11309" t="str" cm="1">
        <f t="array" ref="X11309">_xlfn.IFS(T11309&lt;40,"Lower",T11309&lt;122,"Middle",TRUE,"Upper")</f>
        <v>Upper</v>
      </c>
    </row>
    <row r="11310" spans="1:24" x14ac:dyDescent="0.2">
      <c r="A11310">
        <v>68665</v>
      </c>
      <c r="B11310" t="s">
        <v>4</v>
      </c>
      <c r="C11310" t="s">
        <v>38</v>
      </c>
      <c r="D11310">
        <v>1</v>
      </c>
      <c r="E11310" t="s">
        <v>39</v>
      </c>
      <c r="F11310">
        <v>1</v>
      </c>
      <c r="G11310" t="s">
        <v>49</v>
      </c>
      <c r="H11310">
        <v>2</v>
      </c>
      <c r="I11310" t="s">
        <v>41</v>
      </c>
      <c r="J11310">
        <v>1</v>
      </c>
      <c r="K11310">
        <v>25</v>
      </c>
      <c r="L11310" t="s">
        <v>7</v>
      </c>
      <c r="M11310">
        <v>1</v>
      </c>
      <c r="N11310" t="s">
        <v>16</v>
      </c>
      <c r="O11310">
        <v>2</v>
      </c>
      <c r="P11310" t="s">
        <v>14</v>
      </c>
      <c r="Q11310">
        <v>5</v>
      </c>
      <c r="R11310" t="s">
        <v>46</v>
      </c>
      <c r="S11310">
        <v>2</v>
      </c>
      <c r="T11310">
        <v>77</v>
      </c>
      <c r="U11310">
        <v>56.4</v>
      </c>
      <c r="V11310">
        <v>96.010002099999994</v>
      </c>
      <c r="W11310" t="str">
        <f>_xlfn.XLOOKUP(M11310,ActionReference[Action],ActionReference[Reference])</f>
        <v>Approved</v>
      </c>
      <c r="X11310" t="str" cm="1">
        <f t="array" ref="X11310">_xlfn.IFS(T11310&lt;40,"Lower",T11310&lt;122,"Middle",TRUE,"Upper")</f>
        <v>Middle</v>
      </c>
    </row>
    <row r="11311" spans="1:24" x14ac:dyDescent="0.2">
      <c r="A11311">
        <v>66538</v>
      </c>
      <c r="B11311" t="s">
        <v>4</v>
      </c>
      <c r="C11311" t="s">
        <v>38</v>
      </c>
      <c r="D11311">
        <v>1</v>
      </c>
      <c r="E11311" t="s">
        <v>39</v>
      </c>
      <c r="F11311">
        <v>1</v>
      </c>
      <c r="G11311" t="s">
        <v>43</v>
      </c>
      <c r="H11311">
        <v>3</v>
      </c>
      <c r="I11311" t="s">
        <v>41</v>
      </c>
      <c r="J11311">
        <v>1</v>
      </c>
      <c r="K11311">
        <v>128</v>
      </c>
      <c r="L11311" t="s">
        <v>7</v>
      </c>
      <c r="M11311">
        <v>1</v>
      </c>
      <c r="N11311" t="s">
        <v>16</v>
      </c>
      <c r="O11311">
        <v>2</v>
      </c>
      <c r="P11311" t="s">
        <v>14</v>
      </c>
      <c r="Q11311">
        <v>5</v>
      </c>
      <c r="R11311" t="s">
        <v>47</v>
      </c>
      <c r="S11311">
        <v>1</v>
      </c>
      <c r="T11311">
        <v>98</v>
      </c>
      <c r="U11311">
        <v>72.599999999999994</v>
      </c>
      <c r="V11311">
        <v>119.410004</v>
      </c>
      <c r="W11311" t="str">
        <f>_xlfn.XLOOKUP(M11311,ActionReference[Action],ActionReference[Reference])</f>
        <v>Approved</v>
      </c>
      <c r="X11311" t="str" cm="1">
        <f t="array" ref="X11311">_xlfn.IFS(T11311&lt;40,"Lower",T11311&lt;122,"Middle",TRUE,"Upper")</f>
        <v>Middle</v>
      </c>
    </row>
    <row r="11312" spans="1:24" x14ac:dyDescent="0.2">
      <c r="A11312">
        <v>60269</v>
      </c>
      <c r="B11312" t="s">
        <v>4</v>
      </c>
      <c r="C11312" t="s">
        <v>38</v>
      </c>
      <c r="D11312">
        <v>1</v>
      </c>
      <c r="E11312" t="s">
        <v>39</v>
      </c>
      <c r="F11312">
        <v>1</v>
      </c>
      <c r="G11312" t="s">
        <v>40</v>
      </c>
      <c r="H11312">
        <v>1</v>
      </c>
      <c r="I11312" t="s">
        <v>41</v>
      </c>
      <c r="J11312">
        <v>1</v>
      </c>
      <c r="K11312">
        <v>241</v>
      </c>
      <c r="L11312" t="s">
        <v>7</v>
      </c>
      <c r="M11312">
        <v>1</v>
      </c>
      <c r="N11312" t="s">
        <v>16</v>
      </c>
      <c r="O11312">
        <v>2</v>
      </c>
      <c r="P11312" t="s">
        <v>14</v>
      </c>
      <c r="Q11312">
        <v>5</v>
      </c>
      <c r="R11312" t="s">
        <v>47</v>
      </c>
      <c r="S11312">
        <v>1</v>
      </c>
      <c r="T11312">
        <v>128</v>
      </c>
      <c r="U11312">
        <v>78.3</v>
      </c>
      <c r="V11312">
        <v>151.88000500000001</v>
      </c>
      <c r="W11312" t="str">
        <f>_xlfn.XLOOKUP(M11312,ActionReference[Action],ActionReference[Reference])</f>
        <v>Approved</v>
      </c>
      <c r="X11312" t="str" cm="1">
        <f t="array" ref="X11312">_xlfn.IFS(T11312&lt;40,"Lower",T11312&lt;122,"Middle",TRUE,"Upper")</f>
        <v>Upper</v>
      </c>
    </row>
    <row r="11313" spans="1:24" x14ac:dyDescent="0.2">
      <c r="A11313">
        <v>24854</v>
      </c>
      <c r="B11313" t="s">
        <v>4</v>
      </c>
      <c r="C11313" t="s">
        <v>38</v>
      </c>
      <c r="D11313">
        <v>1</v>
      </c>
      <c r="E11313" t="s">
        <v>39</v>
      </c>
      <c r="F11313">
        <v>1</v>
      </c>
      <c r="G11313" t="s">
        <v>43</v>
      </c>
      <c r="H11313">
        <v>3</v>
      </c>
      <c r="I11313" t="s">
        <v>41</v>
      </c>
      <c r="J11313">
        <v>1</v>
      </c>
      <c r="K11313">
        <v>153</v>
      </c>
      <c r="L11313" t="s">
        <v>53</v>
      </c>
      <c r="M11313">
        <v>2</v>
      </c>
      <c r="N11313" t="s">
        <v>15</v>
      </c>
      <c r="O11313">
        <v>1</v>
      </c>
      <c r="P11313" t="s">
        <v>14</v>
      </c>
      <c r="Q11313">
        <v>5</v>
      </c>
      <c r="R11313" t="s">
        <v>47</v>
      </c>
      <c r="S11313">
        <v>1</v>
      </c>
      <c r="T11313">
        <v>76</v>
      </c>
      <c r="U11313">
        <v>83.9</v>
      </c>
      <c r="V11313">
        <v>86.230003400000001</v>
      </c>
      <c r="W11313" t="str">
        <f>_xlfn.XLOOKUP(M11313,ActionReference[Action],ActionReference[Reference])</f>
        <v>Approved</v>
      </c>
      <c r="X11313" t="str" cm="1">
        <f t="array" ref="X11313">_xlfn.IFS(T11313&lt;40,"Lower",T11313&lt;122,"Middle",TRUE,"Upper")</f>
        <v>Middle</v>
      </c>
    </row>
    <row r="11314" spans="1:24" x14ac:dyDescent="0.2">
      <c r="A11314">
        <v>7101</v>
      </c>
      <c r="B11314" t="s">
        <v>4</v>
      </c>
      <c r="C11314" t="s">
        <v>38</v>
      </c>
      <c r="D11314">
        <v>1</v>
      </c>
      <c r="E11314" t="s">
        <v>39</v>
      </c>
      <c r="F11314">
        <v>1</v>
      </c>
      <c r="G11314" t="s">
        <v>40</v>
      </c>
      <c r="H11314">
        <v>1</v>
      </c>
      <c r="I11314" t="s">
        <v>41</v>
      </c>
      <c r="J11314">
        <v>1</v>
      </c>
      <c r="K11314">
        <v>250</v>
      </c>
      <c r="L11314" t="s">
        <v>7</v>
      </c>
      <c r="M11314">
        <v>1</v>
      </c>
      <c r="N11314" t="s">
        <v>16</v>
      </c>
      <c r="O11314">
        <v>2</v>
      </c>
      <c r="P11314" t="s">
        <v>14</v>
      </c>
      <c r="Q11314">
        <v>5</v>
      </c>
      <c r="R11314" t="s">
        <v>46</v>
      </c>
      <c r="S11314">
        <v>2</v>
      </c>
      <c r="T11314">
        <v>149</v>
      </c>
      <c r="U11314">
        <v>63.9</v>
      </c>
      <c r="V11314">
        <v>106.68</v>
      </c>
      <c r="W11314" t="str">
        <f>_xlfn.XLOOKUP(M11314,ActionReference[Action],ActionReference[Reference])</f>
        <v>Approved</v>
      </c>
      <c r="X11314" t="str" cm="1">
        <f t="array" ref="X11314">_xlfn.IFS(T11314&lt;40,"Lower",T11314&lt;122,"Middle",TRUE,"Upper")</f>
        <v>Upper</v>
      </c>
    </row>
    <row r="11315" spans="1:24" x14ac:dyDescent="0.2">
      <c r="A11315">
        <v>24382</v>
      </c>
      <c r="B11315" t="s">
        <v>4</v>
      </c>
      <c r="C11315" t="s">
        <v>38</v>
      </c>
      <c r="D11315">
        <v>1</v>
      </c>
      <c r="E11315" t="s">
        <v>54</v>
      </c>
      <c r="F11315">
        <v>2</v>
      </c>
      <c r="G11315" t="s">
        <v>40</v>
      </c>
      <c r="H11315">
        <v>1</v>
      </c>
      <c r="I11315" t="s">
        <v>41</v>
      </c>
      <c r="J11315">
        <v>1</v>
      </c>
      <c r="K11315">
        <v>99</v>
      </c>
      <c r="L11315" t="s">
        <v>6</v>
      </c>
      <c r="M11315">
        <v>3</v>
      </c>
      <c r="N11315" t="s">
        <v>16</v>
      </c>
      <c r="O11315">
        <v>2</v>
      </c>
      <c r="P11315" t="s">
        <v>14</v>
      </c>
      <c r="Q11315">
        <v>5</v>
      </c>
      <c r="R11315" t="s">
        <v>47</v>
      </c>
      <c r="S11315">
        <v>1</v>
      </c>
      <c r="T11315">
        <v>93</v>
      </c>
      <c r="U11315">
        <v>61.4</v>
      </c>
      <c r="V11315">
        <v>104.220001</v>
      </c>
      <c r="W11315" t="str">
        <f>_xlfn.XLOOKUP(M11315,ActionReference[Action],ActionReference[Reference])</f>
        <v>Denied</v>
      </c>
      <c r="X11315" t="str" cm="1">
        <f t="array" ref="X11315">_xlfn.IFS(T11315&lt;40,"Lower",T11315&lt;122,"Middle",TRUE,"Upper")</f>
        <v>Middle</v>
      </c>
    </row>
    <row r="11316" spans="1:24" x14ac:dyDescent="0.2">
      <c r="A11316">
        <v>63639</v>
      </c>
      <c r="B11316" t="s">
        <v>4</v>
      </c>
      <c r="C11316" t="s">
        <v>38</v>
      </c>
      <c r="D11316">
        <v>1</v>
      </c>
      <c r="E11316" t="s">
        <v>39</v>
      </c>
      <c r="F11316">
        <v>1</v>
      </c>
      <c r="G11316" t="s">
        <v>49</v>
      </c>
      <c r="H11316">
        <v>2</v>
      </c>
      <c r="I11316" t="s">
        <v>41</v>
      </c>
      <c r="J11316">
        <v>1</v>
      </c>
      <c r="K11316">
        <v>60</v>
      </c>
      <c r="L11316" t="s">
        <v>53</v>
      </c>
      <c r="M11316">
        <v>2</v>
      </c>
      <c r="N11316" t="s">
        <v>16</v>
      </c>
      <c r="O11316">
        <v>2</v>
      </c>
      <c r="P11316" t="s">
        <v>14</v>
      </c>
      <c r="Q11316">
        <v>5</v>
      </c>
      <c r="R11316" t="s">
        <v>47</v>
      </c>
      <c r="S11316">
        <v>1</v>
      </c>
      <c r="T11316">
        <v>86</v>
      </c>
      <c r="U11316">
        <v>89.8</v>
      </c>
      <c r="V11316">
        <v>78.139999399999994</v>
      </c>
      <c r="W11316" t="str">
        <f>_xlfn.XLOOKUP(M11316,ActionReference[Action],ActionReference[Reference])</f>
        <v>Approved</v>
      </c>
      <c r="X11316" t="str" cm="1">
        <f t="array" ref="X11316">_xlfn.IFS(T11316&lt;40,"Lower",T11316&lt;122,"Middle",TRUE,"Upper")</f>
        <v>Middle</v>
      </c>
    </row>
    <row r="11317" spans="1:24" x14ac:dyDescent="0.2">
      <c r="A11317">
        <v>60060</v>
      </c>
      <c r="B11317" t="s">
        <v>4</v>
      </c>
      <c r="C11317" t="s">
        <v>38</v>
      </c>
      <c r="D11317">
        <v>1</v>
      </c>
      <c r="E11317" t="s">
        <v>39</v>
      </c>
      <c r="F11317">
        <v>1</v>
      </c>
      <c r="G11317" t="s">
        <v>49</v>
      </c>
      <c r="H11317">
        <v>2</v>
      </c>
      <c r="I11317" t="s">
        <v>41</v>
      </c>
      <c r="J11317">
        <v>1</v>
      </c>
      <c r="K11317">
        <v>175</v>
      </c>
      <c r="L11317" t="s">
        <v>7</v>
      </c>
      <c r="M11317">
        <v>1</v>
      </c>
      <c r="N11317" t="s">
        <v>16</v>
      </c>
      <c r="O11317">
        <v>2</v>
      </c>
      <c r="P11317" t="s">
        <v>14</v>
      </c>
      <c r="Q11317">
        <v>5</v>
      </c>
      <c r="R11317" t="s">
        <v>47</v>
      </c>
      <c r="S11317">
        <v>1</v>
      </c>
      <c r="T11317">
        <v>86</v>
      </c>
      <c r="U11317">
        <v>64.5</v>
      </c>
      <c r="V11317">
        <v>153.13999899999999</v>
      </c>
      <c r="W11317" t="str">
        <f>_xlfn.XLOOKUP(M11317,ActionReference[Action],ActionReference[Reference])</f>
        <v>Approved</v>
      </c>
      <c r="X11317" t="str" cm="1">
        <f t="array" ref="X11317">_xlfn.IFS(T11317&lt;40,"Lower",T11317&lt;122,"Middle",TRUE,"Upper")</f>
        <v>Middle</v>
      </c>
    </row>
    <row r="11318" spans="1:24" x14ac:dyDescent="0.2">
      <c r="A11318">
        <v>24382</v>
      </c>
      <c r="B11318" t="s">
        <v>4</v>
      </c>
      <c r="C11318" t="s">
        <v>38</v>
      </c>
      <c r="D11318">
        <v>1</v>
      </c>
      <c r="E11318" t="s">
        <v>54</v>
      </c>
      <c r="F11318">
        <v>2</v>
      </c>
      <c r="G11318" t="s">
        <v>40</v>
      </c>
      <c r="H11318">
        <v>1</v>
      </c>
      <c r="I11318" t="s">
        <v>41</v>
      </c>
      <c r="J11318">
        <v>1</v>
      </c>
      <c r="K11318">
        <v>90</v>
      </c>
      <c r="L11318" t="s">
        <v>6</v>
      </c>
      <c r="M11318">
        <v>3</v>
      </c>
      <c r="N11318" t="s">
        <v>16</v>
      </c>
      <c r="O11318">
        <v>2</v>
      </c>
      <c r="P11318" t="s">
        <v>9</v>
      </c>
      <c r="Q11318">
        <v>2</v>
      </c>
      <c r="R11318" t="s">
        <v>46</v>
      </c>
      <c r="S11318">
        <v>2</v>
      </c>
      <c r="T11318">
        <v>105</v>
      </c>
      <c r="U11318">
        <v>97.4</v>
      </c>
      <c r="V11318">
        <v>91.889999399999994</v>
      </c>
      <c r="W11318" t="str">
        <f>_xlfn.XLOOKUP(M11318,ActionReference[Action],ActionReference[Reference])</f>
        <v>Denied</v>
      </c>
      <c r="X11318" t="str" cm="1">
        <f t="array" ref="X11318">_xlfn.IFS(T11318&lt;40,"Lower",T11318&lt;122,"Middle",TRUE,"Upper")</f>
        <v>Middle</v>
      </c>
    </row>
    <row r="11319" spans="1:24" x14ac:dyDescent="0.2">
      <c r="A11319">
        <v>60269</v>
      </c>
      <c r="B11319" t="s">
        <v>4</v>
      </c>
      <c r="C11319" t="s">
        <v>38</v>
      </c>
      <c r="D11319">
        <v>1</v>
      </c>
      <c r="E11319" t="s">
        <v>39</v>
      </c>
      <c r="F11319">
        <v>1</v>
      </c>
      <c r="G11319" t="s">
        <v>40</v>
      </c>
      <c r="H11319">
        <v>1</v>
      </c>
      <c r="I11319" t="s">
        <v>41</v>
      </c>
      <c r="J11319">
        <v>1</v>
      </c>
      <c r="K11319">
        <v>222</v>
      </c>
      <c r="L11319" t="s">
        <v>7</v>
      </c>
      <c r="M11319">
        <v>1</v>
      </c>
      <c r="N11319" t="s">
        <v>16</v>
      </c>
      <c r="O11319">
        <v>2</v>
      </c>
      <c r="P11319" t="s">
        <v>14</v>
      </c>
      <c r="Q11319">
        <v>5</v>
      </c>
      <c r="R11319" t="s">
        <v>47</v>
      </c>
      <c r="S11319">
        <v>1</v>
      </c>
      <c r="T11319">
        <v>110</v>
      </c>
      <c r="U11319">
        <v>82.2</v>
      </c>
      <c r="V11319">
        <v>138</v>
      </c>
      <c r="W11319" t="str">
        <f>_xlfn.XLOOKUP(M11319,ActionReference[Action],ActionReference[Reference])</f>
        <v>Approved</v>
      </c>
      <c r="X11319" t="str" cm="1">
        <f t="array" ref="X11319">_xlfn.IFS(T11319&lt;40,"Lower",T11319&lt;122,"Middle",TRUE,"Upper")</f>
        <v>Middle</v>
      </c>
    </row>
    <row r="11320" spans="1:24" x14ac:dyDescent="0.2">
      <c r="A11320">
        <v>60058</v>
      </c>
      <c r="B11320" t="s">
        <v>4</v>
      </c>
      <c r="C11320" t="s">
        <v>38</v>
      </c>
      <c r="D11320">
        <v>1</v>
      </c>
      <c r="E11320" t="s">
        <v>39</v>
      </c>
      <c r="F11320">
        <v>1</v>
      </c>
      <c r="G11320" t="s">
        <v>40</v>
      </c>
      <c r="H11320">
        <v>1</v>
      </c>
      <c r="I11320" t="s">
        <v>41</v>
      </c>
      <c r="J11320">
        <v>1</v>
      </c>
      <c r="K11320">
        <v>141</v>
      </c>
      <c r="L11320" t="s">
        <v>7</v>
      </c>
      <c r="M11320">
        <v>1</v>
      </c>
      <c r="N11320" t="s">
        <v>15</v>
      </c>
      <c r="O11320">
        <v>1</v>
      </c>
      <c r="P11320" t="s">
        <v>14</v>
      </c>
      <c r="Q11320">
        <v>5</v>
      </c>
      <c r="R11320" t="s">
        <v>46</v>
      </c>
      <c r="S11320">
        <v>2</v>
      </c>
      <c r="T11320">
        <v>46</v>
      </c>
      <c r="U11320">
        <v>45.3</v>
      </c>
      <c r="V11320">
        <v>130.679993</v>
      </c>
      <c r="W11320" t="str">
        <f>_xlfn.XLOOKUP(M11320,ActionReference[Action],ActionReference[Reference])</f>
        <v>Approved</v>
      </c>
      <c r="X11320" t="str" cm="1">
        <f t="array" ref="X11320">_xlfn.IFS(T11320&lt;40,"Lower",T11320&lt;122,"Middle",TRUE,"Upper")</f>
        <v>Middle</v>
      </c>
    </row>
    <row r="11321" spans="1:24" x14ac:dyDescent="0.2">
      <c r="A11321">
        <v>63829</v>
      </c>
      <c r="B11321" t="s">
        <v>4</v>
      </c>
      <c r="C11321" t="s">
        <v>38</v>
      </c>
      <c r="D11321">
        <v>1</v>
      </c>
      <c r="E11321" t="s">
        <v>39</v>
      </c>
      <c r="F11321">
        <v>1</v>
      </c>
      <c r="G11321" t="s">
        <v>43</v>
      </c>
      <c r="H11321">
        <v>3</v>
      </c>
      <c r="I11321" t="s">
        <v>41</v>
      </c>
      <c r="J11321">
        <v>1</v>
      </c>
      <c r="K11321">
        <v>110</v>
      </c>
      <c r="L11321" t="s">
        <v>7</v>
      </c>
      <c r="M11321">
        <v>1</v>
      </c>
      <c r="N11321" t="s">
        <v>16</v>
      </c>
      <c r="O11321">
        <v>2</v>
      </c>
      <c r="P11321" t="s">
        <v>14</v>
      </c>
      <c r="Q11321">
        <v>5</v>
      </c>
      <c r="R11321" t="s">
        <v>47</v>
      </c>
      <c r="S11321">
        <v>1</v>
      </c>
      <c r="T11321">
        <v>196</v>
      </c>
      <c r="U11321">
        <v>93.8</v>
      </c>
      <c r="V11321">
        <v>95.870002700000001</v>
      </c>
      <c r="W11321" t="str">
        <f>_xlfn.XLOOKUP(M11321,ActionReference[Action],ActionReference[Reference])</f>
        <v>Approved</v>
      </c>
      <c r="X11321" t="str" cm="1">
        <f t="array" ref="X11321">_xlfn.IFS(T11321&lt;40,"Lower",T11321&lt;122,"Middle",TRUE,"Upper")</f>
        <v>Upper</v>
      </c>
    </row>
    <row r="11322" spans="1:24" x14ac:dyDescent="0.2">
      <c r="A11322">
        <v>62514</v>
      </c>
      <c r="B11322" t="s">
        <v>4</v>
      </c>
      <c r="C11322" t="s">
        <v>38</v>
      </c>
      <c r="D11322">
        <v>1</v>
      </c>
      <c r="E11322" t="s">
        <v>39</v>
      </c>
      <c r="F11322">
        <v>1</v>
      </c>
      <c r="G11322" t="s">
        <v>40</v>
      </c>
      <c r="H11322">
        <v>1</v>
      </c>
      <c r="I11322" t="s">
        <v>41</v>
      </c>
      <c r="J11322">
        <v>1</v>
      </c>
      <c r="K11322">
        <v>126</v>
      </c>
      <c r="L11322" t="s">
        <v>7</v>
      </c>
      <c r="M11322">
        <v>1</v>
      </c>
      <c r="N11322" t="s">
        <v>16</v>
      </c>
      <c r="O11322">
        <v>2</v>
      </c>
      <c r="P11322" t="s">
        <v>14</v>
      </c>
      <c r="Q11322">
        <v>5</v>
      </c>
      <c r="R11322" t="s">
        <v>47</v>
      </c>
      <c r="S11322">
        <v>1</v>
      </c>
      <c r="T11322">
        <v>22</v>
      </c>
      <c r="U11322">
        <v>55.8</v>
      </c>
      <c r="V11322">
        <v>114.050003</v>
      </c>
      <c r="W11322" t="str">
        <f>_xlfn.XLOOKUP(M11322,ActionReference[Action],ActionReference[Reference])</f>
        <v>Approved</v>
      </c>
      <c r="X11322" t="str" cm="1">
        <f t="array" ref="X11322">_xlfn.IFS(T11322&lt;40,"Lower",T11322&lt;122,"Middle",TRUE,"Upper")</f>
        <v>Lower</v>
      </c>
    </row>
    <row r="11323" spans="1:24" x14ac:dyDescent="0.2">
      <c r="A11323">
        <v>19976</v>
      </c>
      <c r="B11323" t="s">
        <v>4</v>
      </c>
      <c r="C11323" t="s">
        <v>38</v>
      </c>
      <c r="D11323">
        <v>1</v>
      </c>
      <c r="E11323" t="s">
        <v>39</v>
      </c>
      <c r="F11323">
        <v>1</v>
      </c>
      <c r="G11323" t="s">
        <v>40</v>
      </c>
      <c r="H11323">
        <v>1</v>
      </c>
      <c r="I11323" t="s">
        <v>41</v>
      </c>
      <c r="J11323">
        <v>1</v>
      </c>
      <c r="K11323">
        <v>637</v>
      </c>
      <c r="L11323" t="s">
        <v>7</v>
      </c>
      <c r="M11323">
        <v>1</v>
      </c>
      <c r="N11323" t="s">
        <v>16</v>
      </c>
      <c r="O11323">
        <v>2</v>
      </c>
      <c r="P11323" t="s">
        <v>9</v>
      </c>
      <c r="Q11323">
        <v>2</v>
      </c>
      <c r="R11323" t="s">
        <v>46</v>
      </c>
      <c r="S11323">
        <v>2</v>
      </c>
      <c r="T11323">
        <v>123</v>
      </c>
      <c r="U11323">
        <v>96</v>
      </c>
      <c r="V11323">
        <v>114.339996</v>
      </c>
      <c r="W11323" t="str">
        <f>_xlfn.XLOOKUP(M11323,ActionReference[Action],ActionReference[Reference])</f>
        <v>Approved</v>
      </c>
      <c r="X11323" t="str" cm="1">
        <f t="array" ref="X11323">_xlfn.IFS(T11323&lt;40,"Lower",T11323&lt;122,"Middle",TRUE,"Upper")</f>
        <v>Upper</v>
      </c>
    </row>
    <row r="11324" spans="1:24" x14ac:dyDescent="0.2">
      <c r="A11324">
        <v>18297</v>
      </c>
      <c r="B11324" t="s">
        <v>4</v>
      </c>
      <c r="C11324" t="s">
        <v>38</v>
      </c>
      <c r="D11324">
        <v>1</v>
      </c>
      <c r="E11324" t="s">
        <v>39</v>
      </c>
      <c r="F11324">
        <v>1</v>
      </c>
      <c r="G11324" t="s">
        <v>43</v>
      </c>
      <c r="H11324">
        <v>3</v>
      </c>
      <c r="I11324" t="s">
        <v>41</v>
      </c>
      <c r="J11324">
        <v>1</v>
      </c>
      <c r="K11324">
        <v>412</v>
      </c>
      <c r="L11324" t="s">
        <v>7</v>
      </c>
      <c r="M11324">
        <v>1</v>
      </c>
      <c r="N11324" t="s">
        <v>16</v>
      </c>
      <c r="O11324">
        <v>2</v>
      </c>
      <c r="P11324" t="s">
        <v>14</v>
      </c>
      <c r="Q11324">
        <v>5</v>
      </c>
      <c r="R11324" t="s">
        <v>47</v>
      </c>
      <c r="S11324">
        <v>1</v>
      </c>
      <c r="T11324">
        <v>284</v>
      </c>
      <c r="U11324">
        <v>80.2</v>
      </c>
      <c r="V11324">
        <v>148.320007</v>
      </c>
      <c r="W11324" t="str">
        <f>_xlfn.XLOOKUP(M11324,ActionReference[Action],ActionReference[Reference])</f>
        <v>Approved</v>
      </c>
      <c r="X11324" t="str" cm="1">
        <f t="array" ref="X11324">_xlfn.IFS(T11324&lt;40,"Lower",T11324&lt;122,"Middle",TRUE,"Upper")</f>
        <v>Upper</v>
      </c>
    </row>
    <row r="11325" spans="1:24" x14ac:dyDescent="0.2">
      <c r="A11325">
        <v>68219</v>
      </c>
      <c r="B11325" t="s">
        <v>4</v>
      </c>
      <c r="C11325" t="s">
        <v>38</v>
      </c>
      <c r="D11325">
        <v>1</v>
      </c>
      <c r="E11325" t="s">
        <v>39</v>
      </c>
      <c r="F11325">
        <v>1</v>
      </c>
      <c r="G11325" t="s">
        <v>43</v>
      </c>
      <c r="H11325">
        <v>3</v>
      </c>
      <c r="I11325" t="s">
        <v>41</v>
      </c>
      <c r="J11325">
        <v>1</v>
      </c>
      <c r="K11325">
        <v>55</v>
      </c>
      <c r="L11325" t="s">
        <v>7</v>
      </c>
      <c r="M11325">
        <v>1</v>
      </c>
      <c r="N11325" t="s">
        <v>16</v>
      </c>
      <c r="O11325">
        <v>2</v>
      </c>
      <c r="P11325" t="s">
        <v>14</v>
      </c>
      <c r="Q11325">
        <v>5</v>
      </c>
      <c r="R11325" t="s">
        <v>47</v>
      </c>
      <c r="S11325">
        <v>1</v>
      </c>
      <c r="T11325">
        <v>127</v>
      </c>
      <c r="U11325">
        <v>93.8</v>
      </c>
      <c r="V11325">
        <v>112.949997</v>
      </c>
      <c r="W11325" t="str">
        <f>_xlfn.XLOOKUP(M11325,ActionReference[Action],ActionReference[Reference])</f>
        <v>Approved</v>
      </c>
      <c r="X11325" t="str" cm="1">
        <f t="array" ref="X11325">_xlfn.IFS(T11325&lt;40,"Lower",T11325&lt;122,"Middle",TRUE,"Upper")</f>
        <v>Upper</v>
      </c>
    </row>
    <row r="11326" spans="1:24" x14ac:dyDescent="0.2">
      <c r="A11326">
        <v>61405</v>
      </c>
      <c r="B11326" t="s">
        <v>4</v>
      </c>
      <c r="C11326" t="s">
        <v>38</v>
      </c>
      <c r="D11326">
        <v>1</v>
      </c>
      <c r="E11326" t="s">
        <v>39</v>
      </c>
      <c r="F11326">
        <v>1</v>
      </c>
      <c r="G11326" t="s">
        <v>40</v>
      </c>
      <c r="H11326">
        <v>1</v>
      </c>
      <c r="I11326" t="s">
        <v>41</v>
      </c>
      <c r="J11326">
        <v>1</v>
      </c>
      <c r="K11326">
        <v>100</v>
      </c>
      <c r="L11326" t="s">
        <v>7</v>
      </c>
      <c r="M11326">
        <v>1</v>
      </c>
      <c r="N11326" t="s">
        <v>16</v>
      </c>
      <c r="O11326">
        <v>2</v>
      </c>
      <c r="P11326" t="s">
        <v>14</v>
      </c>
      <c r="Q11326">
        <v>5</v>
      </c>
      <c r="R11326" t="s">
        <v>46</v>
      </c>
      <c r="S11326">
        <v>2</v>
      </c>
      <c r="T11326">
        <v>135</v>
      </c>
      <c r="U11326">
        <v>60.7</v>
      </c>
      <c r="V11326">
        <v>123.260002</v>
      </c>
      <c r="W11326" t="str">
        <f>_xlfn.XLOOKUP(M11326,ActionReference[Action],ActionReference[Reference])</f>
        <v>Approved</v>
      </c>
      <c r="X11326" t="str" cm="1">
        <f t="array" ref="X11326">_xlfn.IFS(T11326&lt;40,"Lower",T11326&lt;122,"Middle",TRUE,"Upper")</f>
        <v>Upper</v>
      </c>
    </row>
    <row r="11327" spans="1:24" x14ac:dyDescent="0.2">
      <c r="A11327">
        <v>60058</v>
      </c>
      <c r="B11327" t="s">
        <v>4</v>
      </c>
      <c r="C11327" t="s">
        <v>38</v>
      </c>
      <c r="D11327">
        <v>1</v>
      </c>
      <c r="E11327" t="s">
        <v>39</v>
      </c>
      <c r="F11327">
        <v>1</v>
      </c>
      <c r="G11327" t="s">
        <v>49</v>
      </c>
      <c r="H11327">
        <v>2</v>
      </c>
      <c r="I11327" t="s">
        <v>41</v>
      </c>
      <c r="J11327">
        <v>1</v>
      </c>
      <c r="K11327">
        <v>4</v>
      </c>
      <c r="L11327" t="s">
        <v>6</v>
      </c>
      <c r="M11327">
        <v>3</v>
      </c>
      <c r="N11327" t="s">
        <v>15</v>
      </c>
      <c r="O11327">
        <v>1</v>
      </c>
      <c r="P11327" t="s">
        <v>14</v>
      </c>
      <c r="Q11327">
        <v>5</v>
      </c>
      <c r="R11327" t="s">
        <v>46</v>
      </c>
      <c r="S11327">
        <v>2</v>
      </c>
      <c r="T11327">
        <v>34</v>
      </c>
      <c r="U11327">
        <v>45.3</v>
      </c>
      <c r="V11327">
        <v>97.629997299999999</v>
      </c>
      <c r="W11327" t="str">
        <f>_xlfn.XLOOKUP(M11327,ActionReference[Action],ActionReference[Reference])</f>
        <v>Denied</v>
      </c>
      <c r="X11327" t="str" cm="1">
        <f t="array" ref="X11327">_xlfn.IFS(T11327&lt;40,"Lower",T11327&lt;122,"Middle",TRUE,"Upper")</f>
        <v>Lower</v>
      </c>
    </row>
    <row r="11328" spans="1:24" x14ac:dyDescent="0.2">
      <c r="A11328">
        <v>24410</v>
      </c>
      <c r="B11328" t="s">
        <v>4</v>
      </c>
      <c r="C11328" t="s">
        <v>38</v>
      </c>
      <c r="D11328">
        <v>1</v>
      </c>
      <c r="E11328" t="s">
        <v>39</v>
      </c>
      <c r="F11328">
        <v>1</v>
      </c>
      <c r="G11328" t="s">
        <v>43</v>
      </c>
      <c r="H11328">
        <v>3</v>
      </c>
      <c r="I11328" t="s">
        <v>41</v>
      </c>
      <c r="J11328">
        <v>1</v>
      </c>
      <c r="K11328">
        <v>57</v>
      </c>
      <c r="L11328" t="s">
        <v>7</v>
      </c>
      <c r="M11328">
        <v>1</v>
      </c>
      <c r="N11328" t="s">
        <v>16</v>
      </c>
      <c r="O11328">
        <v>2</v>
      </c>
      <c r="P11328" t="s">
        <v>10</v>
      </c>
      <c r="Q11328">
        <v>3</v>
      </c>
      <c r="R11328" t="s">
        <v>46</v>
      </c>
      <c r="S11328">
        <v>2</v>
      </c>
      <c r="T11328">
        <v>45</v>
      </c>
      <c r="U11328">
        <v>62</v>
      </c>
      <c r="V11328">
        <v>51.349998499999998</v>
      </c>
      <c r="W11328" t="str">
        <f>_xlfn.XLOOKUP(M11328,ActionReference[Action],ActionReference[Reference])</f>
        <v>Approved</v>
      </c>
      <c r="X11328" t="str" cm="1">
        <f t="array" ref="X11328">_xlfn.IFS(T11328&lt;40,"Lower",T11328&lt;122,"Middle",TRUE,"Upper")</f>
        <v>Middle</v>
      </c>
    </row>
    <row r="11329" spans="1:24" x14ac:dyDescent="0.2">
      <c r="A11329">
        <v>3804</v>
      </c>
      <c r="B11329" t="s">
        <v>4</v>
      </c>
      <c r="C11329" t="s">
        <v>38</v>
      </c>
      <c r="D11329">
        <v>1</v>
      </c>
      <c r="E11329" t="s">
        <v>39</v>
      </c>
      <c r="F11329">
        <v>1</v>
      </c>
      <c r="G11329" t="s">
        <v>43</v>
      </c>
      <c r="H11329">
        <v>3</v>
      </c>
      <c r="I11329" t="s">
        <v>41</v>
      </c>
      <c r="J11329">
        <v>1</v>
      </c>
      <c r="K11329">
        <v>212</v>
      </c>
      <c r="L11329" t="s">
        <v>7</v>
      </c>
      <c r="M11329">
        <v>1</v>
      </c>
      <c r="N11329" t="s">
        <v>16</v>
      </c>
      <c r="O11329">
        <v>2</v>
      </c>
      <c r="P11329" t="s">
        <v>14</v>
      </c>
      <c r="Q11329">
        <v>5</v>
      </c>
      <c r="R11329" t="s">
        <v>47</v>
      </c>
      <c r="S11329">
        <v>1</v>
      </c>
      <c r="T11329">
        <v>60</v>
      </c>
      <c r="U11329">
        <v>53</v>
      </c>
      <c r="V11329">
        <v>190</v>
      </c>
      <c r="W11329" t="str">
        <f>_xlfn.XLOOKUP(M11329,ActionReference[Action],ActionReference[Reference])</f>
        <v>Approved</v>
      </c>
      <c r="X11329" t="str" cm="1">
        <f t="array" ref="X11329">_xlfn.IFS(T11329&lt;40,"Lower",T11329&lt;122,"Middle",TRUE,"Upper")</f>
        <v>Middle</v>
      </c>
    </row>
    <row r="11330" spans="1:24" x14ac:dyDescent="0.2">
      <c r="A11330">
        <v>5588</v>
      </c>
      <c r="B11330" t="s">
        <v>4</v>
      </c>
      <c r="C11330" t="s">
        <v>38</v>
      </c>
      <c r="D11330">
        <v>1</v>
      </c>
      <c r="E11330" t="s">
        <v>39</v>
      </c>
      <c r="F11330">
        <v>1</v>
      </c>
      <c r="G11330" t="s">
        <v>40</v>
      </c>
      <c r="H11330">
        <v>1</v>
      </c>
      <c r="I11330" t="s">
        <v>41</v>
      </c>
      <c r="J11330">
        <v>1</v>
      </c>
      <c r="K11330">
        <v>424</v>
      </c>
      <c r="L11330" t="s">
        <v>7</v>
      </c>
      <c r="M11330">
        <v>1</v>
      </c>
      <c r="N11330" t="s">
        <v>16</v>
      </c>
      <c r="O11330">
        <v>2</v>
      </c>
      <c r="P11330" t="s">
        <v>9</v>
      </c>
      <c r="Q11330">
        <v>2</v>
      </c>
      <c r="R11330" t="s">
        <v>46</v>
      </c>
      <c r="S11330">
        <v>2</v>
      </c>
      <c r="T11330">
        <v>129</v>
      </c>
      <c r="U11330">
        <v>110.8</v>
      </c>
      <c r="V11330">
        <v>102.220001</v>
      </c>
      <c r="W11330" t="str">
        <f>_xlfn.XLOOKUP(M11330,ActionReference[Action],ActionReference[Reference])</f>
        <v>Approved</v>
      </c>
      <c r="X11330" t="str" cm="1">
        <f t="array" ref="X11330">_xlfn.IFS(T11330&lt;40,"Lower",T11330&lt;122,"Middle",TRUE,"Upper")</f>
        <v>Upper</v>
      </c>
    </row>
    <row r="11331" spans="1:24" x14ac:dyDescent="0.2">
      <c r="A11331">
        <v>3238</v>
      </c>
      <c r="B11331" t="s">
        <v>4</v>
      </c>
      <c r="C11331" t="s">
        <v>38</v>
      </c>
      <c r="D11331">
        <v>1</v>
      </c>
      <c r="E11331" t="s">
        <v>39</v>
      </c>
      <c r="F11331">
        <v>1</v>
      </c>
      <c r="G11331" t="s">
        <v>43</v>
      </c>
      <c r="H11331">
        <v>3</v>
      </c>
      <c r="I11331" t="s">
        <v>41</v>
      </c>
      <c r="J11331">
        <v>1</v>
      </c>
      <c r="K11331">
        <v>152</v>
      </c>
      <c r="L11331" t="s">
        <v>53</v>
      </c>
      <c r="M11331">
        <v>2</v>
      </c>
      <c r="N11331" t="s">
        <v>15</v>
      </c>
      <c r="O11331">
        <v>1</v>
      </c>
      <c r="P11331" t="s">
        <v>14</v>
      </c>
      <c r="Q11331">
        <v>5</v>
      </c>
      <c r="R11331" t="s">
        <v>47</v>
      </c>
      <c r="S11331">
        <v>1</v>
      </c>
      <c r="T11331">
        <v>37</v>
      </c>
      <c r="U11331">
        <v>66.2</v>
      </c>
      <c r="V11331">
        <v>44.849998499999998</v>
      </c>
      <c r="W11331" t="str">
        <f>_xlfn.XLOOKUP(M11331,ActionReference[Action],ActionReference[Reference])</f>
        <v>Approved</v>
      </c>
      <c r="X11331" t="str" cm="1">
        <f t="array" ref="X11331">_xlfn.IFS(T11331&lt;40,"Lower",T11331&lt;122,"Middle",TRUE,"Upper")</f>
        <v>Lower</v>
      </c>
    </row>
    <row r="11332" spans="1:24" x14ac:dyDescent="0.2">
      <c r="A11332">
        <v>15605</v>
      </c>
      <c r="B11332" t="s">
        <v>4</v>
      </c>
      <c r="C11332" t="s">
        <v>38</v>
      </c>
      <c r="D11332">
        <v>1</v>
      </c>
      <c r="E11332" t="s">
        <v>39</v>
      </c>
      <c r="F11332">
        <v>1</v>
      </c>
      <c r="G11332" t="s">
        <v>49</v>
      </c>
      <c r="H11332">
        <v>2</v>
      </c>
      <c r="I11332" t="s">
        <v>41</v>
      </c>
      <c r="J11332">
        <v>1</v>
      </c>
      <c r="K11332">
        <v>60</v>
      </c>
      <c r="L11332" t="s">
        <v>7</v>
      </c>
      <c r="M11332">
        <v>1</v>
      </c>
      <c r="N11332" t="s">
        <v>16</v>
      </c>
      <c r="O11332">
        <v>2</v>
      </c>
      <c r="P11332" t="s">
        <v>14</v>
      </c>
      <c r="Q11332">
        <v>5</v>
      </c>
      <c r="R11332" t="s">
        <v>46</v>
      </c>
      <c r="S11332">
        <v>2</v>
      </c>
      <c r="T11332">
        <v>60</v>
      </c>
      <c r="U11332">
        <v>54.8</v>
      </c>
      <c r="V11332">
        <v>138.199997</v>
      </c>
      <c r="W11332" t="str">
        <f>_xlfn.XLOOKUP(M11332,ActionReference[Action],ActionReference[Reference])</f>
        <v>Approved</v>
      </c>
      <c r="X11332" t="str" cm="1">
        <f t="array" ref="X11332">_xlfn.IFS(T11332&lt;40,"Lower",T11332&lt;122,"Middle",TRUE,"Upper")</f>
        <v>Middle</v>
      </c>
    </row>
    <row r="11333" spans="1:24" x14ac:dyDescent="0.2">
      <c r="A11333">
        <v>68613</v>
      </c>
      <c r="B11333" t="s">
        <v>4</v>
      </c>
      <c r="C11333" t="s">
        <v>38</v>
      </c>
      <c r="D11333">
        <v>1</v>
      </c>
      <c r="E11333" t="s">
        <v>39</v>
      </c>
      <c r="F11333">
        <v>1</v>
      </c>
      <c r="G11333" t="s">
        <v>43</v>
      </c>
      <c r="H11333">
        <v>3</v>
      </c>
      <c r="I11333" t="s">
        <v>41</v>
      </c>
      <c r="J11333">
        <v>1</v>
      </c>
      <c r="K11333">
        <v>256</v>
      </c>
      <c r="L11333" t="s">
        <v>7</v>
      </c>
      <c r="M11333">
        <v>1</v>
      </c>
      <c r="N11333" t="s">
        <v>16</v>
      </c>
      <c r="O11333">
        <v>2</v>
      </c>
      <c r="P11333" t="s">
        <v>14</v>
      </c>
      <c r="Q11333">
        <v>5</v>
      </c>
      <c r="R11333" t="s">
        <v>47</v>
      </c>
      <c r="S11333">
        <v>1</v>
      </c>
      <c r="T11333">
        <v>37</v>
      </c>
      <c r="U11333">
        <v>61.9</v>
      </c>
      <c r="V11333">
        <v>113.19000200000001</v>
      </c>
      <c r="W11333" t="str">
        <f>_xlfn.XLOOKUP(M11333,ActionReference[Action],ActionReference[Reference])</f>
        <v>Approved</v>
      </c>
      <c r="X11333" t="str" cm="1">
        <f t="array" ref="X11333">_xlfn.IFS(T11333&lt;40,"Lower",T11333&lt;122,"Middle",TRUE,"Upper")</f>
        <v>Lower</v>
      </c>
    </row>
    <row r="11334" spans="1:24" x14ac:dyDescent="0.2">
      <c r="A11334">
        <v>60062</v>
      </c>
      <c r="B11334" t="s">
        <v>4</v>
      </c>
      <c r="C11334" t="s">
        <v>38</v>
      </c>
      <c r="D11334">
        <v>1</v>
      </c>
      <c r="E11334" t="s">
        <v>39</v>
      </c>
      <c r="F11334">
        <v>1</v>
      </c>
      <c r="G11334" t="s">
        <v>40</v>
      </c>
      <c r="H11334">
        <v>1</v>
      </c>
      <c r="I11334" t="s">
        <v>41</v>
      </c>
      <c r="J11334">
        <v>1</v>
      </c>
      <c r="K11334">
        <v>164</v>
      </c>
      <c r="L11334" t="s">
        <v>7</v>
      </c>
      <c r="M11334">
        <v>1</v>
      </c>
      <c r="N11334" t="s">
        <v>16</v>
      </c>
      <c r="O11334">
        <v>2</v>
      </c>
      <c r="P11334" t="s">
        <v>8</v>
      </c>
      <c r="Q11334">
        <v>1</v>
      </c>
      <c r="R11334" t="s">
        <v>47</v>
      </c>
      <c r="S11334">
        <v>1</v>
      </c>
      <c r="T11334">
        <v>93</v>
      </c>
      <c r="U11334">
        <v>66.900000000000006</v>
      </c>
      <c r="V11334">
        <v>117.699997</v>
      </c>
      <c r="W11334" t="str">
        <f>_xlfn.XLOOKUP(M11334,ActionReference[Action],ActionReference[Reference])</f>
        <v>Approved</v>
      </c>
      <c r="X11334" t="str" cm="1">
        <f t="array" ref="X11334">_xlfn.IFS(T11334&lt;40,"Lower",T11334&lt;122,"Middle",TRUE,"Upper")</f>
        <v>Middle</v>
      </c>
    </row>
    <row r="11335" spans="1:24" x14ac:dyDescent="0.2">
      <c r="A11335">
        <v>61823</v>
      </c>
      <c r="B11335" t="s">
        <v>4</v>
      </c>
      <c r="C11335" t="s">
        <v>38</v>
      </c>
      <c r="D11335">
        <v>1</v>
      </c>
      <c r="E11335" t="s">
        <v>39</v>
      </c>
      <c r="F11335">
        <v>1</v>
      </c>
      <c r="G11335" t="s">
        <v>49</v>
      </c>
      <c r="H11335">
        <v>2</v>
      </c>
      <c r="I11335" t="s">
        <v>41</v>
      </c>
      <c r="J11335">
        <v>1</v>
      </c>
      <c r="K11335">
        <v>10</v>
      </c>
      <c r="L11335" t="s">
        <v>6</v>
      </c>
      <c r="M11335">
        <v>3</v>
      </c>
      <c r="N11335" t="s">
        <v>16</v>
      </c>
      <c r="O11335">
        <v>2</v>
      </c>
      <c r="P11335" t="s">
        <v>14</v>
      </c>
      <c r="Q11335">
        <v>5</v>
      </c>
      <c r="R11335" t="s">
        <v>46</v>
      </c>
      <c r="S11335">
        <v>2</v>
      </c>
      <c r="T11335">
        <v>51</v>
      </c>
      <c r="U11335">
        <v>68.3</v>
      </c>
      <c r="V11335">
        <v>69.639999399999994</v>
      </c>
      <c r="W11335" t="str">
        <f>_xlfn.XLOOKUP(M11335,ActionReference[Action],ActionReference[Reference])</f>
        <v>Denied</v>
      </c>
      <c r="X11335" t="str" cm="1">
        <f t="array" ref="X11335">_xlfn.IFS(T11335&lt;40,"Lower",T11335&lt;122,"Middle",TRUE,"Upper")</f>
        <v>Middle</v>
      </c>
    </row>
    <row r="11336" spans="1:24" x14ac:dyDescent="0.2">
      <c r="A11336">
        <v>68681</v>
      </c>
      <c r="B11336" t="s">
        <v>4</v>
      </c>
      <c r="C11336" t="s">
        <v>38</v>
      </c>
      <c r="D11336">
        <v>1</v>
      </c>
      <c r="E11336" t="s">
        <v>39</v>
      </c>
      <c r="F11336">
        <v>1</v>
      </c>
      <c r="G11336" t="s">
        <v>40</v>
      </c>
      <c r="H11336">
        <v>1</v>
      </c>
      <c r="I11336" t="s">
        <v>41</v>
      </c>
      <c r="J11336">
        <v>1</v>
      </c>
      <c r="K11336">
        <v>315</v>
      </c>
      <c r="L11336" t="s">
        <v>7</v>
      </c>
      <c r="M11336">
        <v>1</v>
      </c>
      <c r="N11336" t="s">
        <v>16</v>
      </c>
      <c r="O11336">
        <v>2</v>
      </c>
      <c r="P11336" t="s">
        <v>9</v>
      </c>
      <c r="Q11336">
        <v>2</v>
      </c>
      <c r="R11336" t="s">
        <v>47</v>
      </c>
      <c r="S11336">
        <v>1</v>
      </c>
      <c r="T11336">
        <v>110</v>
      </c>
      <c r="U11336">
        <v>81.400000000000006</v>
      </c>
      <c r="V11336">
        <v>195.13000500000001</v>
      </c>
      <c r="W11336" t="str">
        <f>_xlfn.XLOOKUP(M11336,ActionReference[Action],ActionReference[Reference])</f>
        <v>Approved</v>
      </c>
      <c r="X11336" t="str" cm="1">
        <f t="array" ref="X11336">_xlfn.IFS(T11336&lt;40,"Lower",T11336&lt;122,"Middle",TRUE,"Upper")</f>
        <v>Middle</v>
      </c>
    </row>
    <row r="11337" spans="1:24" x14ac:dyDescent="0.2">
      <c r="A11337">
        <v>68671</v>
      </c>
      <c r="B11337" t="s">
        <v>4</v>
      </c>
      <c r="C11337" t="s">
        <v>38</v>
      </c>
      <c r="D11337">
        <v>1</v>
      </c>
      <c r="E11337" t="s">
        <v>39</v>
      </c>
      <c r="F11337">
        <v>1</v>
      </c>
      <c r="G11337" t="s">
        <v>40</v>
      </c>
      <c r="H11337">
        <v>1</v>
      </c>
      <c r="I11337" t="s">
        <v>41</v>
      </c>
      <c r="J11337">
        <v>1</v>
      </c>
      <c r="K11337">
        <v>267</v>
      </c>
      <c r="L11337" t="s">
        <v>7</v>
      </c>
      <c r="M11337">
        <v>1</v>
      </c>
      <c r="N11337" t="s">
        <v>16</v>
      </c>
      <c r="O11337">
        <v>2</v>
      </c>
      <c r="P11337" t="s">
        <v>14</v>
      </c>
      <c r="Q11337">
        <v>5</v>
      </c>
      <c r="R11337" t="s">
        <v>47</v>
      </c>
      <c r="S11337">
        <v>1</v>
      </c>
      <c r="T11337">
        <v>65</v>
      </c>
      <c r="U11337">
        <v>73.5</v>
      </c>
      <c r="V11337">
        <v>129.320007</v>
      </c>
      <c r="W11337" t="str">
        <f>_xlfn.XLOOKUP(M11337,ActionReference[Action],ActionReference[Reference])</f>
        <v>Approved</v>
      </c>
      <c r="X11337" t="str" cm="1">
        <f t="array" ref="X11337">_xlfn.IFS(T11337&lt;40,"Lower",T11337&lt;122,"Middle",TRUE,"Upper")</f>
        <v>Middle</v>
      </c>
    </row>
    <row r="11338" spans="1:24" x14ac:dyDescent="0.2">
      <c r="A11338">
        <v>68433</v>
      </c>
      <c r="B11338" t="s">
        <v>4</v>
      </c>
      <c r="C11338" t="s">
        <v>38</v>
      </c>
      <c r="D11338">
        <v>1</v>
      </c>
      <c r="E11338" t="s">
        <v>39</v>
      </c>
      <c r="F11338">
        <v>1</v>
      </c>
      <c r="G11338" t="s">
        <v>49</v>
      </c>
      <c r="H11338">
        <v>2</v>
      </c>
      <c r="I11338" t="s">
        <v>41</v>
      </c>
      <c r="J11338">
        <v>1</v>
      </c>
      <c r="K11338">
        <v>5</v>
      </c>
      <c r="L11338" t="s">
        <v>7</v>
      </c>
      <c r="M11338">
        <v>1</v>
      </c>
      <c r="N11338" t="s">
        <v>16</v>
      </c>
      <c r="O11338">
        <v>2</v>
      </c>
      <c r="P11338" t="s">
        <v>14</v>
      </c>
      <c r="Q11338">
        <v>5</v>
      </c>
      <c r="R11338" t="s">
        <v>47</v>
      </c>
      <c r="S11338">
        <v>1</v>
      </c>
      <c r="T11338">
        <v>74</v>
      </c>
      <c r="U11338">
        <v>68</v>
      </c>
      <c r="V11338">
        <v>131.229996</v>
      </c>
      <c r="W11338" t="str">
        <f>_xlfn.XLOOKUP(M11338,ActionReference[Action],ActionReference[Reference])</f>
        <v>Approved</v>
      </c>
      <c r="X11338" t="str" cm="1">
        <f t="array" ref="X11338">_xlfn.IFS(T11338&lt;40,"Lower",T11338&lt;122,"Middle",TRUE,"Upper")</f>
        <v>Middle</v>
      </c>
    </row>
    <row r="11339" spans="1:24" x14ac:dyDescent="0.2">
      <c r="A11339">
        <v>66479</v>
      </c>
      <c r="B11339" t="s">
        <v>4</v>
      </c>
      <c r="C11339" t="s">
        <v>38</v>
      </c>
      <c r="D11339">
        <v>1</v>
      </c>
      <c r="E11339" t="s">
        <v>39</v>
      </c>
      <c r="F11339">
        <v>1</v>
      </c>
      <c r="G11339" t="s">
        <v>40</v>
      </c>
      <c r="H11339">
        <v>1</v>
      </c>
      <c r="I11339" t="s">
        <v>41</v>
      </c>
      <c r="J11339">
        <v>1</v>
      </c>
      <c r="K11339">
        <v>239</v>
      </c>
      <c r="L11339" t="s">
        <v>7</v>
      </c>
      <c r="M11339">
        <v>1</v>
      </c>
      <c r="N11339" t="s">
        <v>16</v>
      </c>
      <c r="O11339">
        <v>2</v>
      </c>
      <c r="P11339" t="s">
        <v>14</v>
      </c>
      <c r="Q11339">
        <v>5</v>
      </c>
      <c r="R11339" t="s">
        <v>47</v>
      </c>
      <c r="S11339">
        <v>1</v>
      </c>
      <c r="T11339">
        <v>74</v>
      </c>
      <c r="U11339">
        <v>104.8</v>
      </c>
      <c r="V11339">
        <v>81.279998800000001</v>
      </c>
      <c r="W11339" t="str">
        <f>_xlfn.XLOOKUP(M11339,ActionReference[Action],ActionReference[Reference])</f>
        <v>Approved</v>
      </c>
      <c r="X11339" t="str" cm="1">
        <f t="array" ref="X11339">_xlfn.IFS(T11339&lt;40,"Lower",T11339&lt;122,"Middle",TRUE,"Upper")</f>
        <v>Middle</v>
      </c>
    </row>
    <row r="11340" spans="1:24" x14ac:dyDescent="0.2">
      <c r="A11340">
        <v>61068</v>
      </c>
      <c r="B11340" t="s">
        <v>4</v>
      </c>
      <c r="C11340" t="s">
        <v>38</v>
      </c>
      <c r="D11340">
        <v>1</v>
      </c>
      <c r="E11340" t="s">
        <v>39</v>
      </c>
      <c r="F11340">
        <v>1</v>
      </c>
      <c r="G11340" t="s">
        <v>49</v>
      </c>
      <c r="H11340">
        <v>2</v>
      </c>
      <c r="I11340" t="s">
        <v>41</v>
      </c>
      <c r="J11340">
        <v>1</v>
      </c>
      <c r="K11340">
        <v>45</v>
      </c>
      <c r="L11340" t="s">
        <v>6</v>
      </c>
      <c r="M11340">
        <v>3</v>
      </c>
      <c r="N11340" t="s">
        <v>16</v>
      </c>
      <c r="O11340">
        <v>2</v>
      </c>
      <c r="P11340" t="s">
        <v>10</v>
      </c>
      <c r="Q11340">
        <v>3</v>
      </c>
      <c r="R11340" t="s">
        <v>46</v>
      </c>
      <c r="S11340">
        <v>2</v>
      </c>
      <c r="T11340">
        <v>2</v>
      </c>
      <c r="U11340">
        <v>53.5</v>
      </c>
      <c r="V11340">
        <v>56.020000500000002</v>
      </c>
      <c r="W11340" t="str">
        <f>_xlfn.XLOOKUP(M11340,ActionReference[Action],ActionReference[Reference])</f>
        <v>Denied</v>
      </c>
      <c r="X11340" t="str" cm="1">
        <f t="array" ref="X11340">_xlfn.IFS(T11340&lt;40,"Lower",T11340&lt;122,"Middle",TRUE,"Upper")</f>
        <v>Lower</v>
      </c>
    </row>
    <row r="11341" spans="1:24" x14ac:dyDescent="0.2">
      <c r="A11341">
        <v>63289</v>
      </c>
      <c r="B11341" t="s">
        <v>4</v>
      </c>
      <c r="C11341" t="s">
        <v>38</v>
      </c>
      <c r="D11341">
        <v>1</v>
      </c>
      <c r="E11341" t="s">
        <v>39</v>
      </c>
      <c r="F11341">
        <v>1</v>
      </c>
      <c r="G11341" t="s">
        <v>49</v>
      </c>
      <c r="H11341">
        <v>2</v>
      </c>
      <c r="I11341" t="s">
        <v>41</v>
      </c>
      <c r="J11341">
        <v>1</v>
      </c>
      <c r="K11341">
        <v>34</v>
      </c>
      <c r="L11341" t="s">
        <v>7</v>
      </c>
      <c r="M11341">
        <v>1</v>
      </c>
      <c r="N11341" t="s">
        <v>16</v>
      </c>
      <c r="O11341">
        <v>2</v>
      </c>
      <c r="P11341" t="s">
        <v>14</v>
      </c>
      <c r="Q11341">
        <v>5</v>
      </c>
      <c r="R11341" t="s">
        <v>46</v>
      </c>
      <c r="S11341">
        <v>2</v>
      </c>
      <c r="T11341">
        <v>83</v>
      </c>
      <c r="U11341">
        <v>53.5</v>
      </c>
      <c r="V11341">
        <v>221.85000600000001</v>
      </c>
      <c r="W11341" t="str">
        <f>_xlfn.XLOOKUP(M11341,ActionReference[Action],ActionReference[Reference])</f>
        <v>Approved</v>
      </c>
      <c r="X11341" t="str" cm="1">
        <f t="array" ref="X11341">_xlfn.IFS(T11341&lt;40,"Lower",T11341&lt;122,"Middle",TRUE,"Upper")</f>
        <v>Middle</v>
      </c>
    </row>
    <row r="11342" spans="1:24" x14ac:dyDescent="0.2">
      <c r="A11342">
        <v>68421</v>
      </c>
      <c r="B11342" t="s">
        <v>4</v>
      </c>
      <c r="C11342" t="s">
        <v>38</v>
      </c>
      <c r="D11342">
        <v>1</v>
      </c>
      <c r="E11342" t="s">
        <v>39</v>
      </c>
      <c r="F11342">
        <v>1</v>
      </c>
      <c r="G11342" t="s">
        <v>49</v>
      </c>
      <c r="H11342">
        <v>2</v>
      </c>
      <c r="I11342" t="s">
        <v>41</v>
      </c>
      <c r="J11342">
        <v>1</v>
      </c>
      <c r="K11342">
        <v>27</v>
      </c>
      <c r="L11342" t="s">
        <v>53</v>
      </c>
      <c r="M11342">
        <v>2</v>
      </c>
      <c r="N11342" t="s">
        <v>16</v>
      </c>
      <c r="O11342">
        <v>2</v>
      </c>
      <c r="P11342" t="s">
        <v>14</v>
      </c>
      <c r="Q11342">
        <v>5</v>
      </c>
      <c r="R11342" t="s">
        <v>46</v>
      </c>
      <c r="S11342">
        <v>2</v>
      </c>
      <c r="T11342">
        <v>178</v>
      </c>
      <c r="U11342">
        <v>66.2</v>
      </c>
      <c r="V11342">
        <v>172.770004</v>
      </c>
      <c r="W11342" t="str">
        <f>_xlfn.XLOOKUP(M11342,ActionReference[Action],ActionReference[Reference])</f>
        <v>Approved</v>
      </c>
      <c r="X11342" t="str" cm="1">
        <f t="array" ref="X11342">_xlfn.IFS(T11342&lt;40,"Lower",T11342&lt;122,"Middle",TRUE,"Upper")</f>
        <v>Upper</v>
      </c>
    </row>
    <row r="11343" spans="1:24" x14ac:dyDescent="0.2">
      <c r="A11343">
        <v>68456</v>
      </c>
      <c r="B11343" t="s">
        <v>4</v>
      </c>
      <c r="C11343" t="s">
        <v>38</v>
      </c>
      <c r="D11343">
        <v>1</v>
      </c>
      <c r="E11343" t="s">
        <v>39</v>
      </c>
      <c r="F11343">
        <v>1</v>
      </c>
      <c r="G11343" t="s">
        <v>43</v>
      </c>
      <c r="H11343">
        <v>3</v>
      </c>
      <c r="I11343" t="s">
        <v>41</v>
      </c>
      <c r="J11343">
        <v>1</v>
      </c>
      <c r="K11343">
        <v>61</v>
      </c>
      <c r="L11343" t="s">
        <v>6</v>
      </c>
      <c r="M11343">
        <v>3</v>
      </c>
      <c r="N11343" t="s">
        <v>15</v>
      </c>
      <c r="O11343">
        <v>1</v>
      </c>
      <c r="P11343" t="s">
        <v>14</v>
      </c>
      <c r="Q11343">
        <v>5</v>
      </c>
      <c r="R11343" t="s">
        <v>46</v>
      </c>
      <c r="S11343">
        <v>2</v>
      </c>
      <c r="T11343">
        <v>60</v>
      </c>
      <c r="U11343">
        <v>64.3</v>
      </c>
      <c r="V11343">
        <v>96.660003700000004</v>
      </c>
      <c r="W11343" t="str">
        <f>_xlfn.XLOOKUP(M11343,ActionReference[Action],ActionReference[Reference])</f>
        <v>Denied</v>
      </c>
      <c r="X11343" t="str" cm="1">
        <f t="array" ref="X11343">_xlfn.IFS(T11343&lt;40,"Lower",T11343&lt;122,"Middle",TRUE,"Upper")</f>
        <v>Middle</v>
      </c>
    </row>
    <row r="11344" spans="1:24" x14ac:dyDescent="0.2">
      <c r="A11344">
        <v>68429</v>
      </c>
      <c r="B11344" t="s">
        <v>4</v>
      </c>
      <c r="C11344" t="s">
        <v>38</v>
      </c>
      <c r="D11344">
        <v>1</v>
      </c>
      <c r="E11344" t="s">
        <v>39</v>
      </c>
      <c r="F11344">
        <v>1</v>
      </c>
      <c r="G11344" t="s">
        <v>43</v>
      </c>
      <c r="H11344">
        <v>3</v>
      </c>
      <c r="I11344" t="s">
        <v>41</v>
      </c>
      <c r="J11344">
        <v>1</v>
      </c>
      <c r="K11344">
        <v>320</v>
      </c>
      <c r="L11344" t="s">
        <v>7</v>
      </c>
      <c r="M11344">
        <v>1</v>
      </c>
      <c r="N11344" t="s">
        <v>16</v>
      </c>
      <c r="O11344">
        <v>2</v>
      </c>
      <c r="P11344" t="s">
        <v>9</v>
      </c>
      <c r="Q11344">
        <v>2</v>
      </c>
      <c r="R11344" t="s">
        <v>47</v>
      </c>
      <c r="S11344">
        <v>1</v>
      </c>
      <c r="T11344">
        <v>239</v>
      </c>
      <c r="U11344">
        <v>80.400000000000006</v>
      </c>
      <c r="V11344">
        <v>150.91999799999999</v>
      </c>
      <c r="W11344" t="str">
        <f>_xlfn.XLOOKUP(M11344,ActionReference[Action],ActionReference[Reference])</f>
        <v>Approved</v>
      </c>
      <c r="X11344" t="str" cm="1">
        <f t="array" ref="X11344">_xlfn.IFS(T11344&lt;40,"Lower",T11344&lt;122,"Middle",TRUE,"Upper")</f>
        <v>Upper</v>
      </c>
    </row>
    <row r="11345" spans="1:24" x14ac:dyDescent="0.2">
      <c r="A11345">
        <v>68196</v>
      </c>
      <c r="B11345" t="s">
        <v>4</v>
      </c>
      <c r="C11345" t="s">
        <v>38</v>
      </c>
      <c r="D11345">
        <v>1</v>
      </c>
      <c r="E11345" t="s">
        <v>39</v>
      </c>
      <c r="F11345">
        <v>1</v>
      </c>
      <c r="G11345" t="s">
        <v>43</v>
      </c>
      <c r="H11345">
        <v>3</v>
      </c>
      <c r="I11345" t="s">
        <v>41</v>
      </c>
      <c r="J11345">
        <v>1</v>
      </c>
      <c r="K11345">
        <v>132</v>
      </c>
      <c r="L11345" t="s">
        <v>7</v>
      </c>
      <c r="M11345">
        <v>1</v>
      </c>
      <c r="N11345" t="s">
        <v>16</v>
      </c>
      <c r="O11345">
        <v>2</v>
      </c>
      <c r="P11345" t="s">
        <v>14</v>
      </c>
      <c r="Q11345">
        <v>5</v>
      </c>
      <c r="R11345" t="s">
        <v>47</v>
      </c>
      <c r="S11345">
        <v>1</v>
      </c>
      <c r="T11345">
        <v>87</v>
      </c>
      <c r="U11345">
        <v>52.1</v>
      </c>
      <c r="V11345">
        <v>62.020000500000002</v>
      </c>
      <c r="W11345" t="str">
        <f>_xlfn.XLOOKUP(M11345,ActionReference[Action],ActionReference[Reference])</f>
        <v>Approved</v>
      </c>
      <c r="X11345" t="str" cm="1">
        <f t="array" ref="X11345">_xlfn.IFS(T11345&lt;40,"Lower",T11345&lt;122,"Middle",TRUE,"Upper")</f>
        <v>Middle</v>
      </c>
    </row>
    <row r="11346" spans="1:24" x14ac:dyDescent="0.2">
      <c r="A11346">
        <v>67190</v>
      </c>
      <c r="B11346" t="s">
        <v>4</v>
      </c>
      <c r="C11346" t="s">
        <v>38</v>
      </c>
      <c r="D11346">
        <v>1</v>
      </c>
      <c r="E11346" t="s">
        <v>39</v>
      </c>
      <c r="F11346">
        <v>1</v>
      </c>
      <c r="G11346" t="s">
        <v>43</v>
      </c>
      <c r="H11346">
        <v>3</v>
      </c>
      <c r="I11346" t="s">
        <v>41</v>
      </c>
      <c r="J11346">
        <v>1</v>
      </c>
      <c r="K11346">
        <v>95</v>
      </c>
      <c r="L11346" t="s">
        <v>7</v>
      </c>
      <c r="M11346">
        <v>1</v>
      </c>
      <c r="N11346" t="s">
        <v>16</v>
      </c>
      <c r="O11346">
        <v>2</v>
      </c>
      <c r="P11346" t="s">
        <v>9</v>
      </c>
      <c r="Q11346">
        <v>2</v>
      </c>
      <c r="R11346" t="s">
        <v>47</v>
      </c>
      <c r="S11346">
        <v>1</v>
      </c>
      <c r="T11346">
        <v>78</v>
      </c>
      <c r="U11346">
        <v>81.3</v>
      </c>
      <c r="V11346">
        <v>67.360000600000006</v>
      </c>
      <c r="W11346" t="str">
        <f>_xlfn.XLOOKUP(M11346,ActionReference[Action],ActionReference[Reference])</f>
        <v>Approved</v>
      </c>
      <c r="X11346" t="str" cm="1">
        <f t="array" ref="X11346">_xlfn.IFS(T11346&lt;40,"Lower",T11346&lt;122,"Middle",TRUE,"Upper")</f>
        <v>Middle</v>
      </c>
    </row>
    <row r="11347" spans="1:24" x14ac:dyDescent="0.2">
      <c r="A11347">
        <v>9260</v>
      </c>
      <c r="B11347" t="s">
        <v>4</v>
      </c>
      <c r="C11347" t="s">
        <v>38</v>
      </c>
      <c r="D11347">
        <v>1</v>
      </c>
      <c r="E11347" t="s">
        <v>39</v>
      </c>
      <c r="F11347">
        <v>1</v>
      </c>
      <c r="G11347" t="s">
        <v>43</v>
      </c>
      <c r="H11347">
        <v>3</v>
      </c>
      <c r="I11347" t="s">
        <v>41</v>
      </c>
      <c r="J11347">
        <v>1</v>
      </c>
      <c r="K11347">
        <v>213</v>
      </c>
      <c r="L11347" t="s">
        <v>7</v>
      </c>
      <c r="M11347">
        <v>1</v>
      </c>
      <c r="N11347" t="s">
        <v>16</v>
      </c>
      <c r="O11347">
        <v>2</v>
      </c>
      <c r="P11347" t="s">
        <v>14</v>
      </c>
      <c r="Q11347">
        <v>5</v>
      </c>
      <c r="R11347" t="s">
        <v>47</v>
      </c>
      <c r="S11347">
        <v>1</v>
      </c>
      <c r="T11347">
        <v>74</v>
      </c>
      <c r="U11347">
        <v>47.8</v>
      </c>
      <c r="V11347">
        <v>119.33000199999999</v>
      </c>
      <c r="W11347" t="str">
        <f>_xlfn.XLOOKUP(M11347,ActionReference[Action],ActionReference[Reference])</f>
        <v>Approved</v>
      </c>
      <c r="X11347" t="str" cm="1">
        <f t="array" ref="X11347">_xlfn.IFS(T11347&lt;40,"Lower",T11347&lt;122,"Middle",TRUE,"Upper")</f>
        <v>Middle</v>
      </c>
    </row>
    <row r="11348" spans="1:24" x14ac:dyDescent="0.2">
      <c r="A11348">
        <v>66328</v>
      </c>
      <c r="B11348" t="s">
        <v>4</v>
      </c>
      <c r="C11348" t="s">
        <v>45</v>
      </c>
      <c r="D11348">
        <v>3</v>
      </c>
      <c r="E11348" t="s">
        <v>39</v>
      </c>
      <c r="F11348">
        <v>1</v>
      </c>
      <c r="G11348" t="s">
        <v>40</v>
      </c>
      <c r="H11348">
        <v>1</v>
      </c>
      <c r="I11348" t="s">
        <v>41</v>
      </c>
      <c r="J11348">
        <v>1</v>
      </c>
      <c r="K11348">
        <v>117</v>
      </c>
      <c r="L11348" t="s">
        <v>7</v>
      </c>
      <c r="M11348">
        <v>1</v>
      </c>
      <c r="N11348" t="s">
        <v>16</v>
      </c>
      <c r="O11348">
        <v>2</v>
      </c>
      <c r="P11348" t="s">
        <v>14</v>
      </c>
      <c r="Q11348">
        <v>5</v>
      </c>
      <c r="R11348" t="s">
        <v>47</v>
      </c>
      <c r="S11348">
        <v>1</v>
      </c>
      <c r="T11348">
        <v>52</v>
      </c>
      <c r="U11348">
        <v>63.6</v>
      </c>
      <c r="V11348">
        <v>134.720001</v>
      </c>
      <c r="W11348" t="str">
        <f>_xlfn.XLOOKUP(M11348,ActionReference[Action],ActionReference[Reference])</f>
        <v>Approved</v>
      </c>
      <c r="X11348" t="str" cm="1">
        <f t="array" ref="X11348">_xlfn.IFS(T11348&lt;40,"Lower",T11348&lt;122,"Middle",TRUE,"Upper")</f>
        <v>Middle</v>
      </c>
    </row>
    <row r="11349" spans="1:24" x14ac:dyDescent="0.2">
      <c r="A11349">
        <v>62665</v>
      </c>
      <c r="B11349" t="s">
        <v>4</v>
      </c>
      <c r="C11349" t="s">
        <v>38</v>
      </c>
      <c r="D11349">
        <v>1</v>
      </c>
      <c r="E11349" t="s">
        <v>39</v>
      </c>
      <c r="F11349">
        <v>1</v>
      </c>
      <c r="G11349" t="s">
        <v>43</v>
      </c>
      <c r="H11349">
        <v>3</v>
      </c>
      <c r="I11349" t="s">
        <v>41</v>
      </c>
      <c r="J11349">
        <v>1</v>
      </c>
      <c r="K11349">
        <v>136</v>
      </c>
      <c r="L11349" t="s">
        <v>7</v>
      </c>
      <c r="M11349">
        <v>1</v>
      </c>
      <c r="N11349" t="s">
        <v>16</v>
      </c>
      <c r="O11349">
        <v>2</v>
      </c>
      <c r="P11349" t="s">
        <v>14</v>
      </c>
      <c r="Q11349">
        <v>5</v>
      </c>
      <c r="R11349" t="s">
        <v>47</v>
      </c>
      <c r="S11349">
        <v>1</v>
      </c>
      <c r="T11349">
        <v>49</v>
      </c>
      <c r="U11349">
        <v>58.4</v>
      </c>
      <c r="V11349">
        <v>78.279998800000001</v>
      </c>
      <c r="W11349" t="str">
        <f>_xlfn.XLOOKUP(M11349,ActionReference[Action],ActionReference[Reference])</f>
        <v>Approved</v>
      </c>
      <c r="X11349" t="str" cm="1">
        <f t="array" ref="X11349">_xlfn.IFS(T11349&lt;40,"Lower",T11349&lt;122,"Middle",TRUE,"Upper")</f>
        <v>Middle</v>
      </c>
    </row>
    <row r="11350" spans="1:24" x14ac:dyDescent="0.2">
      <c r="A11350">
        <v>67352</v>
      </c>
      <c r="B11350" t="s">
        <v>4</v>
      </c>
      <c r="C11350" t="s">
        <v>38</v>
      </c>
      <c r="D11350">
        <v>1</v>
      </c>
      <c r="E11350" t="s">
        <v>39</v>
      </c>
      <c r="F11350">
        <v>1</v>
      </c>
      <c r="G11350" t="s">
        <v>40</v>
      </c>
      <c r="H11350">
        <v>1</v>
      </c>
      <c r="I11350" t="s">
        <v>41</v>
      </c>
      <c r="J11350">
        <v>1</v>
      </c>
      <c r="K11350">
        <v>327</v>
      </c>
      <c r="L11350" t="s">
        <v>7</v>
      </c>
      <c r="M11350">
        <v>1</v>
      </c>
      <c r="N11350" t="s">
        <v>16</v>
      </c>
      <c r="O11350">
        <v>2</v>
      </c>
      <c r="P11350" t="s">
        <v>14</v>
      </c>
      <c r="Q11350">
        <v>5</v>
      </c>
      <c r="R11350" t="s">
        <v>47</v>
      </c>
      <c r="S11350">
        <v>1</v>
      </c>
      <c r="T11350">
        <v>115</v>
      </c>
      <c r="U11350">
        <v>104.8</v>
      </c>
      <c r="V11350">
        <v>81.279998800000001</v>
      </c>
      <c r="W11350" t="str">
        <f>_xlfn.XLOOKUP(M11350,ActionReference[Action],ActionReference[Reference])</f>
        <v>Approved</v>
      </c>
      <c r="X11350" t="str" cm="1">
        <f t="array" ref="X11350">_xlfn.IFS(T11350&lt;40,"Lower",T11350&lt;122,"Middle",TRUE,"Upper")</f>
        <v>Middle</v>
      </c>
    </row>
    <row r="11351" spans="1:24" x14ac:dyDescent="0.2">
      <c r="A11351">
        <v>68561</v>
      </c>
      <c r="B11351" t="s">
        <v>4</v>
      </c>
      <c r="C11351" t="s">
        <v>38</v>
      </c>
      <c r="D11351">
        <v>1</v>
      </c>
      <c r="E11351" t="s">
        <v>39</v>
      </c>
      <c r="F11351">
        <v>1</v>
      </c>
      <c r="G11351" t="s">
        <v>40</v>
      </c>
      <c r="H11351">
        <v>1</v>
      </c>
      <c r="I11351" t="s">
        <v>41</v>
      </c>
      <c r="J11351">
        <v>1</v>
      </c>
      <c r="K11351">
        <v>116</v>
      </c>
      <c r="L11351" t="s">
        <v>7</v>
      </c>
      <c r="M11351">
        <v>1</v>
      </c>
      <c r="N11351" t="s">
        <v>16</v>
      </c>
      <c r="O11351">
        <v>2</v>
      </c>
      <c r="P11351" t="s">
        <v>10</v>
      </c>
      <c r="Q11351">
        <v>3</v>
      </c>
      <c r="R11351" t="s">
        <v>46</v>
      </c>
      <c r="S11351">
        <v>2</v>
      </c>
      <c r="T11351">
        <v>30</v>
      </c>
      <c r="U11351">
        <v>73.900000000000006</v>
      </c>
      <c r="V11351">
        <v>81.239997900000006</v>
      </c>
      <c r="W11351" t="str">
        <f>_xlfn.XLOOKUP(M11351,ActionReference[Action],ActionReference[Reference])</f>
        <v>Approved</v>
      </c>
      <c r="X11351" t="str" cm="1">
        <f t="array" ref="X11351">_xlfn.IFS(T11351&lt;40,"Lower",T11351&lt;122,"Middle",TRUE,"Upper")</f>
        <v>Lower</v>
      </c>
    </row>
    <row r="11352" spans="1:24" x14ac:dyDescent="0.2">
      <c r="A11352">
        <v>7000</v>
      </c>
      <c r="B11352" t="s">
        <v>4</v>
      </c>
      <c r="C11352" t="s">
        <v>38</v>
      </c>
      <c r="D11352">
        <v>1</v>
      </c>
      <c r="E11352" t="s">
        <v>39</v>
      </c>
      <c r="F11352">
        <v>1</v>
      </c>
      <c r="G11352" t="s">
        <v>43</v>
      </c>
      <c r="H11352">
        <v>3</v>
      </c>
      <c r="I11352" t="s">
        <v>41</v>
      </c>
      <c r="J11352">
        <v>1</v>
      </c>
      <c r="K11352">
        <v>220</v>
      </c>
      <c r="L11352" t="s">
        <v>6</v>
      </c>
      <c r="M11352">
        <v>3</v>
      </c>
      <c r="N11352" t="s">
        <v>16</v>
      </c>
      <c r="O11352">
        <v>2</v>
      </c>
      <c r="P11352" t="s">
        <v>14</v>
      </c>
      <c r="Q11352">
        <v>5</v>
      </c>
      <c r="R11352" t="s">
        <v>46</v>
      </c>
      <c r="S11352">
        <v>2</v>
      </c>
      <c r="T11352">
        <v>91</v>
      </c>
      <c r="U11352">
        <v>47.8</v>
      </c>
      <c r="V11352">
        <v>114.32</v>
      </c>
      <c r="W11352" t="str">
        <f>_xlfn.XLOOKUP(M11352,ActionReference[Action],ActionReference[Reference])</f>
        <v>Denied</v>
      </c>
      <c r="X11352" t="str" cm="1">
        <f t="array" ref="X11352">_xlfn.IFS(T11352&lt;40,"Lower",T11352&lt;122,"Middle",TRUE,"Upper")</f>
        <v>Middle</v>
      </c>
    </row>
    <row r="11353" spans="1:24" x14ac:dyDescent="0.2">
      <c r="A11353">
        <v>2551</v>
      </c>
      <c r="B11353" t="s">
        <v>4</v>
      </c>
      <c r="C11353" t="s">
        <v>38</v>
      </c>
      <c r="D11353">
        <v>1</v>
      </c>
      <c r="E11353" t="s">
        <v>39</v>
      </c>
      <c r="F11353">
        <v>1</v>
      </c>
      <c r="G11353" t="s">
        <v>43</v>
      </c>
      <c r="H11353">
        <v>3</v>
      </c>
      <c r="I11353" t="s">
        <v>41</v>
      </c>
      <c r="J11353">
        <v>1</v>
      </c>
      <c r="K11353">
        <v>116</v>
      </c>
      <c r="L11353" t="s">
        <v>7</v>
      </c>
      <c r="M11353">
        <v>1</v>
      </c>
      <c r="N11353" t="s">
        <v>16</v>
      </c>
      <c r="O11353">
        <v>2</v>
      </c>
      <c r="P11353" t="s">
        <v>14</v>
      </c>
      <c r="Q11353">
        <v>5</v>
      </c>
      <c r="R11353" t="s">
        <v>47</v>
      </c>
      <c r="S11353">
        <v>1</v>
      </c>
      <c r="T11353">
        <v>52</v>
      </c>
      <c r="U11353">
        <v>57.4</v>
      </c>
      <c r="V11353">
        <v>85.150001500000002</v>
      </c>
      <c r="W11353" t="str">
        <f>_xlfn.XLOOKUP(M11353,ActionReference[Action],ActionReference[Reference])</f>
        <v>Approved</v>
      </c>
      <c r="X11353" t="str" cm="1">
        <f t="array" ref="X11353">_xlfn.IFS(T11353&lt;40,"Lower",T11353&lt;122,"Middle",TRUE,"Upper")</f>
        <v>Middle</v>
      </c>
    </row>
    <row r="11354" spans="1:24" x14ac:dyDescent="0.2">
      <c r="A11354" t="s">
        <v>561</v>
      </c>
      <c r="B11354" t="s">
        <v>4</v>
      </c>
      <c r="C11354" t="s">
        <v>42</v>
      </c>
      <c r="D11354">
        <v>2</v>
      </c>
      <c r="E11354" t="s">
        <v>39</v>
      </c>
      <c r="F11354">
        <v>1</v>
      </c>
      <c r="G11354" t="s">
        <v>40</v>
      </c>
      <c r="H11354">
        <v>1</v>
      </c>
      <c r="I11354" t="s">
        <v>41</v>
      </c>
      <c r="J11354">
        <v>1</v>
      </c>
      <c r="K11354">
        <v>146</v>
      </c>
      <c r="L11354" t="s">
        <v>7</v>
      </c>
      <c r="M11354">
        <v>1</v>
      </c>
      <c r="N11354" t="s">
        <v>16</v>
      </c>
      <c r="O11354">
        <v>2</v>
      </c>
      <c r="P11354" t="s">
        <v>14</v>
      </c>
      <c r="Q11354">
        <v>5</v>
      </c>
      <c r="R11354" t="s">
        <v>47</v>
      </c>
      <c r="S11354">
        <v>1</v>
      </c>
      <c r="T11354">
        <v>34</v>
      </c>
      <c r="U11354">
        <v>64.099999999999994</v>
      </c>
      <c r="V11354">
        <v>89.169998199999995</v>
      </c>
      <c r="W11354" t="str">
        <f>_xlfn.XLOOKUP(M11354,ActionReference[Action],ActionReference[Reference])</f>
        <v>Approved</v>
      </c>
      <c r="X11354" t="str" cm="1">
        <f t="array" ref="X11354">_xlfn.IFS(T11354&lt;40,"Lower",T11354&lt;122,"Middle",TRUE,"Upper")</f>
        <v>Lower</v>
      </c>
    </row>
    <row r="11355" spans="1:24" x14ac:dyDescent="0.2">
      <c r="A11355">
        <v>66359</v>
      </c>
      <c r="B11355" t="s">
        <v>4</v>
      </c>
      <c r="C11355" t="s">
        <v>38</v>
      </c>
      <c r="D11355">
        <v>1</v>
      </c>
      <c r="E11355" t="s">
        <v>39</v>
      </c>
      <c r="F11355">
        <v>1</v>
      </c>
      <c r="G11355" t="s">
        <v>49</v>
      </c>
      <c r="H11355">
        <v>2</v>
      </c>
      <c r="I11355" t="s">
        <v>41</v>
      </c>
      <c r="J11355">
        <v>1</v>
      </c>
      <c r="K11355">
        <v>11</v>
      </c>
      <c r="L11355" t="s">
        <v>7</v>
      </c>
      <c r="M11355">
        <v>1</v>
      </c>
      <c r="N11355" t="s">
        <v>16</v>
      </c>
      <c r="O11355">
        <v>2</v>
      </c>
      <c r="P11355" t="s">
        <v>14</v>
      </c>
      <c r="Q11355">
        <v>5</v>
      </c>
      <c r="R11355" t="s">
        <v>46</v>
      </c>
      <c r="S11355">
        <v>2</v>
      </c>
      <c r="T11355">
        <v>134</v>
      </c>
      <c r="U11355">
        <v>60.7</v>
      </c>
      <c r="V11355">
        <v>97.050003099999998</v>
      </c>
      <c r="W11355" t="str">
        <f>_xlfn.XLOOKUP(M11355,ActionReference[Action],ActionReference[Reference])</f>
        <v>Approved</v>
      </c>
      <c r="X11355" t="str" cm="1">
        <f t="array" ref="X11355">_xlfn.IFS(T11355&lt;40,"Lower",T11355&lt;122,"Middle",TRUE,"Upper")</f>
        <v>Upper</v>
      </c>
    </row>
    <row r="11356" spans="1:24" x14ac:dyDescent="0.2">
      <c r="A11356">
        <v>3238</v>
      </c>
      <c r="B11356" t="s">
        <v>4</v>
      </c>
      <c r="C11356" t="s">
        <v>38</v>
      </c>
      <c r="D11356">
        <v>1</v>
      </c>
      <c r="E11356" t="s">
        <v>39</v>
      </c>
      <c r="F11356">
        <v>1</v>
      </c>
      <c r="G11356" t="s">
        <v>43</v>
      </c>
      <c r="H11356">
        <v>3</v>
      </c>
      <c r="I11356" t="s">
        <v>41</v>
      </c>
      <c r="J11356">
        <v>1</v>
      </c>
      <c r="K11356">
        <v>47</v>
      </c>
      <c r="L11356" t="s">
        <v>7</v>
      </c>
      <c r="M11356">
        <v>1</v>
      </c>
      <c r="N11356" t="s">
        <v>15</v>
      </c>
      <c r="O11356">
        <v>1</v>
      </c>
      <c r="P11356" t="s">
        <v>14</v>
      </c>
      <c r="Q11356">
        <v>5</v>
      </c>
      <c r="R11356" t="s">
        <v>47</v>
      </c>
      <c r="S11356">
        <v>1</v>
      </c>
      <c r="T11356">
        <v>40</v>
      </c>
      <c r="U11356">
        <v>66.2</v>
      </c>
      <c r="V11356">
        <v>77.160003700000004</v>
      </c>
      <c r="W11356" t="str">
        <f>_xlfn.XLOOKUP(M11356,ActionReference[Action],ActionReference[Reference])</f>
        <v>Approved</v>
      </c>
      <c r="X11356" t="str" cm="1">
        <f t="array" ref="X11356">_xlfn.IFS(T11356&lt;40,"Lower",T11356&lt;122,"Middle",TRUE,"Upper")</f>
        <v>Middle</v>
      </c>
    </row>
    <row r="11357" spans="1:24" x14ac:dyDescent="0.2">
      <c r="A11357">
        <v>63300</v>
      </c>
      <c r="B11357" t="s">
        <v>4</v>
      </c>
      <c r="C11357" t="s">
        <v>38</v>
      </c>
      <c r="D11357">
        <v>1</v>
      </c>
      <c r="E11357" t="s">
        <v>39</v>
      </c>
      <c r="F11357">
        <v>1</v>
      </c>
      <c r="G11357" t="s">
        <v>40</v>
      </c>
      <c r="H11357">
        <v>1</v>
      </c>
      <c r="I11357" t="s">
        <v>41</v>
      </c>
      <c r="J11357">
        <v>1</v>
      </c>
      <c r="K11357">
        <v>64</v>
      </c>
      <c r="L11357" t="s">
        <v>7</v>
      </c>
      <c r="M11357">
        <v>1</v>
      </c>
      <c r="N11357" t="s">
        <v>15</v>
      </c>
      <c r="O11357">
        <v>1</v>
      </c>
      <c r="P11357" t="s">
        <v>14</v>
      </c>
      <c r="Q11357">
        <v>5</v>
      </c>
      <c r="R11357" t="s">
        <v>46</v>
      </c>
      <c r="S11357">
        <v>2</v>
      </c>
      <c r="T11357">
        <v>60</v>
      </c>
      <c r="U11357">
        <v>66.900000000000006</v>
      </c>
      <c r="V11357">
        <v>58.560001399999997</v>
      </c>
      <c r="W11357" t="str">
        <f>_xlfn.XLOOKUP(M11357,ActionReference[Action],ActionReference[Reference])</f>
        <v>Approved</v>
      </c>
      <c r="X11357" t="str" cm="1">
        <f t="array" ref="X11357">_xlfn.IFS(T11357&lt;40,"Lower",T11357&lt;122,"Middle",TRUE,"Upper")</f>
        <v>Middle</v>
      </c>
    </row>
    <row r="11358" spans="1:24" x14ac:dyDescent="0.2">
      <c r="A11358">
        <v>15072</v>
      </c>
      <c r="B11358" t="s">
        <v>4</v>
      </c>
      <c r="C11358" t="s">
        <v>38</v>
      </c>
      <c r="D11358">
        <v>1</v>
      </c>
      <c r="E11358" t="s">
        <v>39</v>
      </c>
      <c r="F11358">
        <v>1</v>
      </c>
      <c r="G11358" t="s">
        <v>49</v>
      </c>
      <c r="H11358">
        <v>2</v>
      </c>
      <c r="I11358" t="s">
        <v>41</v>
      </c>
      <c r="J11358">
        <v>1</v>
      </c>
      <c r="K11358">
        <v>5</v>
      </c>
      <c r="L11358" t="s">
        <v>7</v>
      </c>
      <c r="M11358">
        <v>1</v>
      </c>
      <c r="N11358" t="s">
        <v>16</v>
      </c>
      <c r="O11358">
        <v>2</v>
      </c>
      <c r="P11358" t="s">
        <v>14</v>
      </c>
      <c r="Q11358">
        <v>5</v>
      </c>
      <c r="R11358" t="s">
        <v>47</v>
      </c>
      <c r="S11358">
        <v>1</v>
      </c>
      <c r="T11358">
        <v>42</v>
      </c>
      <c r="U11358">
        <v>64.5</v>
      </c>
      <c r="V11358">
        <v>125.029999</v>
      </c>
      <c r="W11358" t="str">
        <f>_xlfn.XLOOKUP(M11358,ActionReference[Action],ActionReference[Reference])</f>
        <v>Approved</v>
      </c>
      <c r="X11358" t="str" cm="1">
        <f t="array" ref="X11358">_xlfn.IFS(T11358&lt;40,"Lower",T11358&lt;122,"Middle",TRUE,"Upper")</f>
        <v>Middle</v>
      </c>
    </row>
    <row r="11359" spans="1:24" x14ac:dyDescent="0.2">
      <c r="A11359">
        <v>1999</v>
      </c>
      <c r="B11359" t="s">
        <v>4</v>
      </c>
      <c r="C11359" t="s">
        <v>38</v>
      </c>
      <c r="D11359">
        <v>1</v>
      </c>
      <c r="E11359" t="s">
        <v>39</v>
      </c>
      <c r="F11359">
        <v>1</v>
      </c>
      <c r="G11359" t="s">
        <v>43</v>
      </c>
      <c r="H11359">
        <v>3</v>
      </c>
      <c r="I11359" t="s">
        <v>41</v>
      </c>
      <c r="J11359">
        <v>1</v>
      </c>
      <c r="K11359">
        <v>268</v>
      </c>
      <c r="L11359" t="s">
        <v>7</v>
      </c>
      <c r="M11359">
        <v>1</v>
      </c>
      <c r="N11359" t="s">
        <v>16</v>
      </c>
      <c r="O11359">
        <v>2</v>
      </c>
      <c r="P11359" t="s">
        <v>14</v>
      </c>
      <c r="Q11359">
        <v>5</v>
      </c>
      <c r="R11359" t="s">
        <v>47</v>
      </c>
      <c r="S11359">
        <v>1</v>
      </c>
      <c r="T11359">
        <v>105</v>
      </c>
      <c r="U11359">
        <v>64.3</v>
      </c>
      <c r="V11359">
        <v>140.929993</v>
      </c>
      <c r="W11359" t="str">
        <f>_xlfn.XLOOKUP(M11359,ActionReference[Action],ActionReference[Reference])</f>
        <v>Approved</v>
      </c>
      <c r="X11359" t="str" cm="1">
        <f t="array" ref="X11359">_xlfn.IFS(T11359&lt;40,"Lower",T11359&lt;122,"Middle",TRUE,"Upper")</f>
        <v>Middle</v>
      </c>
    </row>
    <row r="11360" spans="1:24" x14ac:dyDescent="0.2">
      <c r="A11360">
        <v>24694</v>
      </c>
      <c r="B11360" t="s">
        <v>4</v>
      </c>
      <c r="C11360" t="s">
        <v>38</v>
      </c>
      <c r="D11360">
        <v>1</v>
      </c>
      <c r="E11360" t="s">
        <v>39</v>
      </c>
      <c r="F11360">
        <v>1</v>
      </c>
      <c r="G11360" t="s">
        <v>40</v>
      </c>
      <c r="H11360">
        <v>1</v>
      </c>
      <c r="I11360" t="s">
        <v>41</v>
      </c>
      <c r="J11360">
        <v>1</v>
      </c>
      <c r="K11360">
        <v>181</v>
      </c>
      <c r="L11360" t="s">
        <v>7</v>
      </c>
      <c r="M11360">
        <v>1</v>
      </c>
      <c r="N11360" t="s">
        <v>16</v>
      </c>
      <c r="O11360">
        <v>2</v>
      </c>
      <c r="P11360" t="s">
        <v>14</v>
      </c>
      <c r="Q11360">
        <v>5</v>
      </c>
      <c r="R11360" t="s">
        <v>46</v>
      </c>
      <c r="S11360">
        <v>2</v>
      </c>
      <c r="T11360">
        <v>73</v>
      </c>
      <c r="U11360">
        <v>75</v>
      </c>
      <c r="V11360">
        <v>117.199997</v>
      </c>
      <c r="W11360" t="str">
        <f>_xlfn.XLOOKUP(M11360,ActionReference[Action],ActionReference[Reference])</f>
        <v>Approved</v>
      </c>
      <c r="X11360" t="str" cm="1">
        <f t="array" ref="X11360">_xlfn.IFS(T11360&lt;40,"Lower",T11360&lt;122,"Middle",TRUE,"Upper")</f>
        <v>Middle</v>
      </c>
    </row>
    <row r="11361" spans="1:24" x14ac:dyDescent="0.2">
      <c r="A11361">
        <v>62969</v>
      </c>
      <c r="B11361" t="s">
        <v>4</v>
      </c>
      <c r="C11361" t="s">
        <v>38</v>
      </c>
      <c r="D11361">
        <v>1</v>
      </c>
      <c r="E11361" t="s">
        <v>39</v>
      </c>
      <c r="F11361">
        <v>1</v>
      </c>
      <c r="G11361" t="s">
        <v>40</v>
      </c>
      <c r="H11361">
        <v>1</v>
      </c>
      <c r="I11361" t="s">
        <v>41</v>
      </c>
      <c r="J11361">
        <v>1</v>
      </c>
      <c r="K11361">
        <v>106</v>
      </c>
      <c r="L11361" t="s">
        <v>7</v>
      </c>
      <c r="M11361">
        <v>1</v>
      </c>
      <c r="N11361" t="s">
        <v>16</v>
      </c>
      <c r="O11361">
        <v>2</v>
      </c>
      <c r="P11361" t="s">
        <v>14</v>
      </c>
      <c r="Q11361">
        <v>5</v>
      </c>
      <c r="R11361" t="s">
        <v>47</v>
      </c>
      <c r="S11361">
        <v>1</v>
      </c>
      <c r="T11361">
        <v>37</v>
      </c>
      <c r="U11361">
        <v>78.3</v>
      </c>
      <c r="V11361">
        <v>111.540001</v>
      </c>
      <c r="W11361" t="str">
        <f>_xlfn.XLOOKUP(M11361,ActionReference[Action],ActionReference[Reference])</f>
        <v>Approved</v>
      </c>
      <c r="X11361" t="str" cm="1">
        <f t="array" ref="X11361">_xlfn.IFS(T11361&lt;40,"Lower",T11361&lt;122,"Middle",TRUE,"Upper")</f>
        <v>Lower</v>
      </c>
    </row>
    <row r="11362" spans="1:24" x14ac:dyDescent="0.2">
      <c r="A11362">
        <v>24692</v>
      </c>
      <c r="B11362" t="s">
        <v>4</v>
      </c>
      <c r="C11362" t="s">
        <v>38</v>
      </c>
      <c r="D11362">
        <v>1</v>
      </c>
      <c r="E11362" t="s">
        <v>39</v>
      </c>
      <c r="F11362">
        <v>1</v>
      </c>
      <c r="G11362" t="s">
        <v>43</v>
      </c>
      <c r="H11362">
        <v>3</v>
      </c>
      <c r="I11362" t="s">
        <v>50</v>
      </c>
      <c r="J11362">
        <v>2</v>
      </c>
      <c r="K11362">
        <v>50</v>
      </c>
      <c r="L11362" t="s">
        <v>6</v>
      </c>
      <c r="M11362">
        <v>3</v>
      </c>
      <c r="N11362" t="s">
        <v>16</v>
      </c>
      <c r="O11362">
        <v>2</v>
      </c>
      <c r="P11362" t="s">
        <v>14</v>
      </c>
      <c r="Q11362">
        <v>5</v>
      </c>
      <c r="R11362" t="s">
        <v>47</v>
      </c>
      <c r="S11362">
        <v>1</v>
      </c>
      <c r="T11362">
        <v>46</v>
      </c>
      <c r="U11362">
        <v>67.7</v>
      </c>
      <c r="V11362">
        <v>82.290000899999995</v>
      </c>
      <c r="W11362" t="str">
        <f>_xlfn.XLOOKUP(M11362,ActionReference[Action],ActionReference[Reference])</f>
        <v>Denied</v>
      </c>
      <c r="X11362" t="str" cm="1">
        <f t="array" ref="X11362">_xlfn.IFS(T11362&lt;40,"Lower",T11362&lt;122,"Middle",TRUE,"Upper")</f>
        <v>Middle</v>
      </c>
    </row>
    <row r="11363" spans="1:24" x14ac:dyDescent="0.2">
      <c r="A11363">
        <v>60497</v>
      </c>
      <c r="B11363" t="s">
        <v>4</v>
      </c>
      <c r="C11363" t="s">
        <v>38</v>
      </c>
      <c r="D11363">
        <v>1</v>
      </c>
      <c r="E11363" t="s">
        <v>39</v>
      </c>
      <c r="F11363">
        <v>1</v>
      </c>
      <c r="G11363" t="s">
        <v>40</v>
      </c>
      <c r="H11363">
        <v>1</v>
      </c>
      <c r="I11363" t="s">
        <v>41</v>
      </c>
      <c r="J11363">
        <v>1</v>
      </c>
      <c r="K11363">
        <v>250</v>
      </c>
      <c r="L11363" t="s">
        <v>6</v>
      </c>
      <c r="M11363">
        <v>3</v>
      </c>
      <c r="N11363" t="s">
        <v>16</v>
      </c>
      <c r="O11363">
        <v>2</v>
      </c>
      <c r="P11363" t="s">
        <v>10</v>
      </c>
      <c r="Q11363">
        <v>3</v>
      </c>
      <c r="R11363" t="s">
        <v>47</v>
      </c>
      <c r="S11363">
        <v>1</v>
      </c>
      <c r="T11363">
        <v>98</v>
      </c>
      <c r="U11363">
        <v>65.2</v>
      </c>
      <c r="V11363">
        <v>135.550003</v>
      </c>
      <c r="W11363" t="str">
        <f>_xlfn.XLOOKUP(M11363,ActionReference[Action],ActionReference[Reference])</f>
        <v>Denied</v>
      </c>
      <c r="X11363" t="str" cm="1">
        <f t="array" ref="X11363">_xlfn.IFS(T11363&lt;40,"Lower",T11363&lt;122,"Middle",TRUE,"Upper")</f>
        <v>Middle</v>
      </c>
    </row>
    <row r="11364" spans="1:24" x14ac:dyDescent="0.2">
      <c r="A11364">
        <v>66865</v>
      </c>
      <c r="B11364" t="s">
        <v>4</v>
      </c>
      <c r="C11364" t="s">
        <v>38</v>
      </c>
      <c r="D11364">
        <v>1</v>
      </c>
      <c r="E11364" t="s">
        <v>39</v>
      </c>
      <c r="F11364">
        <v>1</v>
      </c>
      <c r="G11364" t="s">
        <v>43</v>
      </c>
      <c r="H11364">
        <v>3</v>
      </c>
      <c r="I11364" t="s">
        <v>41</v>
      </c>
      <c r="J11364">
        <v>1</v>
      </c>
      <c r="K11364">
        <v>297</v>
      </c>
      <c r="L11364" t="s">
        <v>7</v>
      </c>
      <c r="M11364">
        <v>1</v>
      </c>
      <c r="N11364" t="s">
        <v>16</v>
      </c>
      <c r="O11364">
        <v>2</v>
      </c>
      <c r="P11364" t="s">
        <v>14</v>
      </c>
      <c r="Q11364">
        <v>5</v>
      </c>
      <c r="R11364" t="s">
        <v>47</v>
      </c>
      <c r="S11364">
        <v>1</v>
      </c>
      <c r="T11364">
        <v>129</v>
      </c>
      <c r="U11364">
        <v>68.8</v>
      </c>
      <c r="V11364">
        <v>122.839996</v>
      </c>
      <c r="W11364" t="str">
        <f>_xlfn.XLOOKUP(M11364,ActionReference[Action],ActionReference[Reference])</f>
        <v>Approved</v>
      </c>
      <c r="X11364" t="str" cm="1">
        <f t="array" ref="X11364">_xlfn.IFS(T11364&lt;40,"Lower",T11364&lt;122,"Middle",TRUE,"Upper")</f>
        <v>Upper</v>
      </c>
    </row>
    <row r="11365" spans="1:24" x14ac:dyDescent="0.2">
      <c r="A11365">
        <v>2099</v>
      </c>
      <c r="B11365" t="s">
        <v>4</v>
      </c>
      <c r="C11365" t="s">
        <v>38</v>
      </c>
      <c r="D11365">
        <v>1</v>
      </c>
      <c r="E11365" t="s">
        <v>39</v>
      </c>
      <c r="F11365">
        <v>1</v>
      </c>
      <c r="G11365" t="s">
        <v>43</v>
      </c>
      <c r="H11365">
        <v>3</v>
      </c>
      <c r="I11365" t="s">
        <v>41</v>
      </c>
      <c r="J11365">
        <v>1</v>
      </c>
      <c r="K11365">
        <v>154</v>
      </c>
      <c r="L11365" t="s">
        <v>6</v>
      </c>
      <c r="M11365">
        <v>3</v>
      </c>
      <c r="N11365" t="s">
        <v>16</v>
      </c>
      <c r="O11365">
        <v>2</v>
      </c>
      <c r="P11365" t="s">
        <v>14</v>
      </c>
      <c r="Q11365">
        <v>5</v>
      </c>
      <c r="R11365" t="s">
        <v>46</v>
      </c>
      <c r="S11365">
        <v>2</v>
      </c>
      <c r="T11365">
        <v>21</v>
      </c>
      <c r="U11365">
        <v>102.6</v>
      </c>
      <c r="V11365">
        <v>102.900002</v>
      </c>
      <c r="W11365" t="str">
        <f>_xlfn.XLOOKUP(M11365,ActionReference[Action],ActionReference[Reference])</f>
        <v>Denied</v>
      </c>
      <c r="X11365" t="str" cm="1">
        <f t="array" ref="X11365">_xlfn.IFS(T11365&lt;40,"Lower",T11365&lt;122,"Middle",TRUE,"Upper")</f>
        <v>Lower</v>
      </c>
    </row>
    <row r="11366" spans="1:24" x14ac:dyDescent="0.2">
      <c r="A11366">
        <v>6288</v>
      </c>
      <c r="B11366" t="s">
        <v>4</v>
      </c>
      <c r="C11366" t="s">
        <v>38</v>
      </c>
      <c r="D11366">
        <v>1</v>
      </c>
      <c r="E11366" t="s">
        <v>39</v>
      </c>
      <c r="F11366">
        <v>1</v>
      </c>
      <c r="G11366" t="s">
        <v>40</v>
      </c>
      <c r="H11366">
        <v>1</v>
      </c>
      <c r="I11366" t="s">
        <v>41</v>
      </c>
      <c r="J11366">
        <v>1</v>
      </c>
      <c r="K11366">
        <v>119</v>
      </c>
      <c r="L11366" t="s">
        <v>7</v>
      </c>
      <c r="M11366">
        <v>1</v>
      </c>
      <c r="N11366" t="s">
        <v>16</v>
      </c>
      <c r="O11366">
        <v>2</v>
      </c>
      <c r="P11366" t="s">
        <v>14</v>
      </c>
      <c r="Q11366">
        <v>5</v>
      </c>
      <c r="R11366" t="s">
        <v>46</v>
      </c>
      <c r="S11366">
        <v>2</v>
      </c>
      <c r="T11366">
        <v>66</v>
      </c>
      <c r="U11366">
        <v>61.8</v>
      </c>
      <c r="V11366">
        <v>87.150001500000002</v>
      </c>
      <c r="W11366" t="str">
        <f>_xlfn.XLOOKUP(M11366,ActionReference[Action],ActionReference[Reference])</f>
        <v>Approved</v>
      </c>
      <c r="X11366" t="str" cm="1">
        <f t="array" ref="X11366">_xlfn.IFS(T11366&lt;40,"Lower",T11366&lt;122,"Middle",TRUE,"Upper")</f>
        <v>Middle</v>
      </c>
    </row>
    <row r="11367" spans="1:24" x14ac:dyDescent="0.2">
      <c r="A11367">
        <v>68659</v>
      </c>
      <c r="B11367" t="s">
        <v>4</v>
      </c>
      <c r="C11367" t="s">
        <v>38</v>
      </c>
      <c r="D11367">
        <v>1</v>
      </c>
      <c r="E11367" t="s">
        <v>39</v>
      </c>
      <c r="F11367">
        <v>1</v>
      </c>
      <c r="G11367" t="s">
        <v>49</v>
      </c>
      <c r="H11367">
        <v>2</v>
      </c>
      <c r="I11367" t="s">
        <v>41</v>
      </c>
      <c r="J11367">
        <v>1</v>
      </c>
      <c r="K11367">
        <v>75</v>
      </c>
      <c r="L11367" t="s">
        <v>7</v>
      </c>
      <c r="M11367">
        <v>1</v>
      </c>
      <c r="N11367" t="s">
        <v>16</v>
      </c>
      <c r="O11367">
        <v>2</v>
      </c>
      <c r="P11367" t="s">
        <v>14</v>
      </c>
      <c r="Q11367">
        <v>5</v>
      </c>
      <c r="R11367" t="s">
        <v>47</v>
      </c>
      <c r="S11367">
        <v>1</v>
      </c>
      <c r="T11367">
        <v>237</v>
      </c>
      <c r="U11367">
        <v>90.2</v>
      </c>
      <c r="V11367">
        <v>228.86000100000001</v>
      </c>
      <c r="W11367" t="str">
        <f>_xlfn.XLOOKUP(M11367,ActionReference[Action],ActionReference[Reference])</f>
        <v>Approved</v>
      </c>
      <c r="X11367" t="str" cm="1">
        <f t="array" ref="X11367">_xlfn.IFS(T11367&lt;40,"Lower",T11367&lt;122,"Middle",TRUE,"Upper")</f>
        <v>Upper</v>
      </c>
    </row>
    <row r="11368" spans="1:24" x14ac:dyDescent="0.2">
      <c r="A11368" t="s">
        <v>563</v>
      </c>
      <c r="B11368" t="s">
        <v>4</v>
      </c>
      <c r="C11368" t="s">
        <v>38</v>
      </c>
      <c r="D11368">
        <v>1</v>
      </c>
      <c r="E11368" t="s">
        <v>39</v>
      </c>
      <c r="F11368">
        <v>1</v>
      </c>
      <c r="G11368" t="s">
        <v>40</v>
      </c>
      <c r="H11368">
        <v>1</v>
      </c>
      <c r="I11368" t="s">
        <v>41</v>
      </c>
      <c r="J11368">
        <v>1</v>
      </c>
      <c r="K11368">
        <v>197</v>
      </c>
      <c r="L11368" t="s">
        <v>7</v>
      </c>
      <c r="M11368">
        <v>1</v>
      </c>
      <c r="N11368" t="s">
        <v>16</v>
      </c>
      <c r="O11368">
        <v>2</v>
      </c>
      <c r="P11368" t="s">
        <v>14</v>
      </c>
      <c r="Q11368">
        <v>5</v>
      </c>
      <c r="R11368" t="s">
        <v>47</v>
      </c>
      <c r="S11368">
        <v>1</v>
      </c>
      <c r="T11368">
        <v>96</v>
      </c>
      <c r="U11368">
        <v>83.1</v>
      </c>
      <c r="V11368">
        <v>142.970001</v>
      </c>
      <c r="W11368" t="str">
        <f>_xlfn.XLOOKUP(M11368,ActionReference[Action],ActionReference[Reference])</f>
        <v>Approved</v>
      </c>
      <c r="X11368" t="str" cm="1">
        <f t="array" ref="X11368">_xlfn.IFS(T11368&lt;40,"Lower",T11368&lt;122,"Middle",TRUE,"Upper")</f>
        <v>Middle</v>
      </c>
    </row>
    <row r="11369" spans="1:24" x14ac:dyDescent="0.2">
      <c r="A11369">
        <v>66848</v>
      </c>
      <c r="B11369" t="s">
        <v>4</v>
      </c>
      <c r="C11369" t="s">
        <v>38</v>
      </c>
      <c r="D11369">
        <v>1</v>
      </c>
      <c r="E11369" t="s">
        <v>39</v>
      </c>
      <c r="F11369">
        <v>1</v>
      </c>
      <c r="G11369" t="s">
        <v>40</v>
      </c>
      <c r="H11369">
        <v>1</v>
      </c>
      <c r="I11369" t="s">
        <v>41</v>
      </c>
      <c r="J11369">
        <v>1</v>
      </c>
      <c r="K11369">
        <v>43</v>
      </c>
      <c r="L11369" t="s">
        <v>6</v>
      </c>
      <c r="M11369">
        <v>3</v>
      </c>
      <c r="N11369" t="s">
        <v>16</v>
      </c>
      <c r="O11369">
        <v>2</v>
      </c>
      <c r="P11369" t="s">
        <v>14</v>
      </c>
      <c r="Q11369">
        <v>5</v>
      </c>
      <c r="R11369" t="s">
        <v>47</v>
      </c>
      <c r="S11369">
        <v>1</v>
      </c>
      <c r="T11369">
        <v>25</v>
      </c>
      <c r="U11369">
        <v>72.599999999999994</v>
      </c>
      <c r="V11369">
        <v>77.5</v>
      </c>
      <c r="W11369" t="str">
        <f>_xlfn.XLOOKUP(M11369,ActionReference[Action],ActionReference[Reference])</f>
        <v>Denied</v>
      </c>
      <c r="X11369" t="str" cm="1">
        <f t="array" ref="X11369">_xlfn.IFS(T11369&lt;40,"Lower",T11369&lt;122,"Middle",TRUE,"Upper")</f>
        <v>Lower</v>
      </c>
    </row>
    <row r="11370" spans="1:24" x14ac:dyDescent="0.2">
      <c r="A11370">
        <v>68362</v>
      </c>
      <c r="B11370" t="s">
        <v>4</v>
      </c>
      <c r="C11370" t="s">
        <v>38</v>
      </c>
      <c r="D11370">
        <v>1</v>
      </c>
      <c r="E11370" t="s">
        <v>39</v>
      </c>
      <c r="F11370">
        <v>1</v>
      </c>
      <c r="G11370" t="s">
        <v>49</v>
      </c>
      <c r="H11370">
        <v>2</v>
      </c>
      <c r="I11370" t="s">
        <v>41</v>
      </c>
      <c r="J11370">
        <v>1</v>
      </c>
      <c r="K11370">
        <v>135</v>
      </c>
      <c r="L11370" t="s">
        <v>7</v>
      </c>
      <c r="M11370">
        <v>1</v>
      </c>
      <c r="N11370" t="s">
        <v>16</v>
      </c>
      <c r="O11370">
        <v>2</v>
      </c>
      <c r="P11370" t="s">
        <v>14</v>
      </c>
      <c r="Q11370">
        <v>5</v>
      </c>
      <c r="R11370" t="s">
        <v>46</v>
      </c>
      <c r="S11370">
        <v>2</v>
      </c>
      <c r="T11370">
        <v>137</v>
      </c>
      <c r="U11370">
        <v>96</v>
      </c>
      <c r="V11370">
        <v>108.239998</v>
      </c>
      <c r="W11370" t="str">
        <f>_xlfn.XLOOKUP(M11370,ActionReference[Action],ActionReference[Reference])</f>
        <v>Approved</v>
      </c>
      <c r="X11370" t="str" cm="1">
        <f t="array" ref="X11370">_xlfn.IFS(T11370&lt;40,"Lower",T11370&lt;122,"Middle",TRUE,"Upper")</f>
        <v>Upper</v>
      </c>
    </row>
    <row r="11371" spans="1:24" x14ac:dyDescent="0.2">
      <c r="A11371">
        <v>9988</v>
      </c>
      <c r="B11371" t="s">
        <v>4</v>
      </c>
      <c r="C11371" t="s">
        <v>38</v>
      </c>
      <c r="D11371">
        <v>1</v>
      </c>
      <c r="E11371" t="s">
        <v>39</v>
      </c>
      <c r="F11371">
        <v>1</v>
      </c>
      <c r="G11371" t="s">
        <v>40</v>
      </c>
      <c r="H11371">
        <v>1</v>
      </c>
      <c r="I11371" t="s">
        <v>41</v>
      </c>
      <c r="J11371">
        <v>1</v>
      </c>
      <c r="K11371">
        <v>65</v>
      </c>
      <c r="L11371" t="s">
        <v>6</v>
      </c>
      <c r="M11371">
        <v>3</v>
      </c>
      <c r="N11371" t="s">
        <v>16</v>
      </c>
      <c r="O11371">
        <v>2</v>
      </c>
      <c r="P11371" t="s">
        <v>10</v>
      </c>
      <c r="Q11371">
        <v>3</v>
      </c>
      <c r="R11371" t="s">
        <v>47</v>
      </c>
      <c r="S11371">
        <v>1</v>
      </c>
      <c r="T11371">
        <v>29</v>
      </c>
      <c r="U11371">
        <v>64.8</v>
      </c>
      <c r="V11371">
        <v>73.889999399999994</v>
      </c>
      <c r="W11371" t="str">
        <f>_xlfn.XLOOKUP(M11371,ActionReference[Action],ActionReference[Reference])</f>
        <v>Denied</v>
      </c>
      <c r="X11371" t="str" cm="1">
        <f t="array" ref="X11371">_xlfn.IFS(T11371&lt;40,"Lower",T11371&lt;122,"Middle",TRUE,"Upper")</f>
        <v>Lower</v>
      </c>
    </row>
    <row r="11372" spans="1:24" x14ac:dyDescent="0.2">
      <c r="A11372">
        <v>23521</v>
      </c>
      <c r="B11372" t="s">
        <v>4</v>
      </c>
      <c r="C11372" t="s">
        <v>38</v>
      </c>
      <c r="D11372">
        <v>1</v>
      </c>
      <c r="E11372" t="s">
        <v>39</v>
      </c>
      <c r="F11372">
        <v>1</v>
      </c>
      <c r="G11372" t="s">
        <v>40</v>
      </c>
      <c r="H11372">
        <v>1</v>
      </c>
      <c r="I11372" t="s">
        <v>41</v>
      </c>
      <c r="J11372">
        <v>1</v>
      </c>
      <c r="K11372">
        <v>56</v>
      </c>
      <c r="L11372" t="s">
        <v>6</v>
      </c>
      <c r="M11372">
        <v>3</v>
      </c>
      <c r="N11372" t="s">
        <v>16</v>
      </c>
      <c r="O11372">
        <v>2</v>
      </c>
      <c r="P11372" t="s">
        <v>14</v>
      </c>
      <c r="Q11372">
        <v>5</v>
      </c>
      <c r="R11372" t="s">
        <v>47</v>
      </c>
      <c r="S11372">
        <v>1</v>
      </c>
      <c r="T11372">
        <v>16</v>
      </c>
      <c r="U11372">
        <v>64.3</v>
      </c>
      <c r="V11372">
        <v>98.669998199999995</v>
      </c>
      <c r="W11372" t="str">
        <f>_xlfn.XLOOKUP(M11372,ActionReference[Action],ActionReference[Reference])</f>
        <v>Denied</v>
      </c>
      <c r="X11372" t="str" cm="1">
        <f t="array" ref="X11372">_xlfn.IFS(T11372&lt;40,"Lower",T11372&lt;122,"Middle",TRUE,"Upper")</f>
        <v>Lower</v>
      </c>
    </row>
    <row r="11373" spans="1:24" x14ac:dyDescent="0.2">
      <c r="A11373">
        <v>11065</v>
      </c>
      <c r="B11373" t="s">
        <v>4</v>
      </c>
      <c r="C11373" t="s">
        <v>38</v>
      </c>
      <c r="D11373">
        <v>1</v>
      </c>
      <c r="E11373" t="s">
        <v>39</v>
      </c>
      <c r="F11373">
        <v>1</v>
      </c>
      <c r="G11373" t="s">
        <v>40</v>
      </c>
      <c r="H11373">
        <v>1</v>
      </c>
      <c r="I11373" t="s">
        <v>41</v>
      </c>
      <c r="J11373">
        <v>1</v>
      </c>
      <c r="K11373">
        <v>332</v>
      </c>
      <c r="L11373" t="s">
        <v>6</v>
      </c>
      <c r="M11373">
        <v>3</v>
      </c>
      <c r="N11373" t="s">
        <v>16</v>
      </c>
      <c r="O11373">
        <v>2</v>
      </c>
      <c r="P11373" t="s">
        <v>14</v>
      </c>
      <c r="Q11373">
        <v>5</v>
      </c>
      <c r="R11373" t="s">
        <v>47</v>
      </c>
      <c r="S11373">
        <v>1</v>
      </c>
      <c r="T11373">
        <v>188</v>
      </c>
      <c r="U11373">
        <v>64.3</v>
      </c>
      <c r="V11373">
        <v>166.19000199999999</v>
      </c>
      <c r="W11373" t="str">
        <f>_xlfn.XLOOKUP(M11373,ActionReference[Action],ActionReference[Reference])</f>
        <v>Denied</v>
      </c>
      <c r="X11373" t="str" cm="1">
        <f t="array" ref="X11373">_xlfn.IFS(T11373&lt;40,"Lower",T11373&lt;122,"Middle",TRUE,"Upper")</f>
        <v>Upper</v>
      </c>
    </row>
    <row r="11374" spans="1:24" x14ac:dyDescent="0.2">
      <c r="A11374">
        <v>60056</v>
      </c>
      <c r="B11374" t="s">
        <v>4</v>
      </c>
      <c r="C11374" t="s">
        <v>38</v>
      </c>
      <c r="D11374">
        <v>1</v>
      </c>
      <c r="E11374" t="s">
        <v>39</v>
      </c>
      <c r="F11374">
        <v>1</v>
      </c>
      <c r="G11374" t="s">
        <v>43</v>
      </c>
      <c r="H11374">
        <v>3</v>
      </c>
      <c r="I11374" t="s">
        <v>41</v>
      </c>
      <c r="J11374">
        <v>1</v>
      </c>
      <c r="K11374">
        <v>120</v>
      </c>
      <c r="L11374" t="s">
        <v>53</v>
      </c>
      <c r="M11374">
        <v>2</v>
      </c>
      <c r="N11374" t="s">
        <v>16</v>
      </c>
      <c r="O11374">
        <v>2</v>
      </c>
      <c r="P11374" t="s">
        <v>14</v>
      </c>
      <c r="Q11374">
        <v>5</v>
      </c>
      <c r="R11374" t="s">
        <v>47</v>
      </c>
      <c r="S11374">
        <v>1</v>
      </c>
      <c r="T11374">
        <v>41</v>
      </c>
      <c r="U11374">
        <v>61.6</v>
      </c>
      <c r="V11374">
        <v>58.639999400000001</v>
      </c>
      <c r="W11374" t="str">
        <f>_xlfn.XLOOKUP(M11374,ActionReference[Action],ActionReference[Reference])</f>
        <v>Approved</v>
      </c>
      <c r="X11374" t="str" cm="1">
        <f t="array" ref="X11374">_xlfn.IFS(T11374&lt;40,"Lower",T11374&lt;122,"Middle",TRUE,"Upper")</f>
        <v>Middle</v>
      </c>
    </row>
    <row r="11375" spans="1:24" x14ac:dyDescent="0.2">
      <c r="A11375">
        <v>68421</v>
      </c>
      <c r="B11375" t="s">
        <v>4</v>
      </c>
      <c r="C11375" t="s">
        <v>38</v>
      </c>
      <c r="D11375">
        <v>1</v>
      </c>
      <c r="E11375" t="s">
        <v>39</v>
      </c>
      <c r="F11375">
        <v>1</v>
      </c>
      <c r="G11375" t="s">
        <v>43</v>
      </c>
      <c r="H11375">
        <v>3</v>
      </c>
      <c r="I11375" t="s">
        <v>41</v>
      </c>
      <c r="J11375">
        <v>1</v>
      </c>
      <c r="K11375">
        <v>74</v>
      </c>
      <c r="L11375" t="s">
        <v>6</v>
      </c>
      <c r="M11375">
        <v>3</v>
      </c>
      <c r="N11375" t="s">
        <v>15</v>
      </c>
      <c r="O11375">
        <v>1</v>
      </c>
      <c r="P11375" t="s">
        <v>14</v>
      </c>
      <c r="Q11375">
        <v>5</v>
      </c>
      <c r="R11375" t="s">
        <v>46</v>
      </c>
      <c r="S11375">
        <v>2</v>
      </c>
      <c r="T11375">
        <v>24</v>
      </c>
      <c r="U11375">
        <v>66.2</v>
      </c>
      <c r="V11375">
        <v>68.099998499999998</v>
      </c>
      <c r="W11375" t="str">
        <f>_xlfn.XLOOKUP(M11375,ActionReference[Action],ActionReference[Reference])</f>
        <v>Denied</v>
      </c>
      <c r="X11375" t="str" cm="1">
        <f t="array" ref="X11375">_xlfn.IFS(T11375&lt;40,"Lower",T11375&lt;122,"Middle",TRUE,"Upper")</f>
        <v>Lower</v>
      </c>
    </row>
    <row r="11376" spans="1:24" x14ac:dyDescent="0.2">
      <c r="A11376">
        <v>7569</v>
      </c>
      <c r="B11376" t="s">
        <v>4</v>
      </c>
      <c r="C11376" t="s">
        <v>38</v>
      </c>
      <c r="D11376">
        <v>1</v>
      </c>
      <c r="E11376" t="s">
        <v>39</v>
      </c>
      <c r="F11376">
        <v>1</v>
      </c>
      <c r="G11376" t="s">
        <v>43</v>
      </c>
      <c r="H11376">
        <v>3</v>
      </c>
      <c r="I11376" t="s">
        <v>41</v>
      </c>
      <c r="J11376">
        <v>1</v>
      </c>
      <c r="K11376">
        <v>63</v>
      </c>
      <c r="L11376" t="s">
        <v>7</v>
      </c>
      <c r="M11376">
        <v>1</v>
      </c>
      <c r="N11376" t="s">
        <v>16</v>
      </c>
      <c r="O11376">
        <v>2</v>
      </c>
      <c r="P11376" t="s">
        <v>14</v>
      </c>
      <c r="Q11376">
        <v>5</v>
      </c>
      <c r="R11376" t="s">
        <v>47</v>
      </c>
      <c r="S11376">
        <v>1</v>
      </c>
      <c r="T11376">
        <v>71</v>
      </c>
      <c r="U11376">
        <v>53.7</v>
      </c>
      <c r="V11376">
        <v>105.849998</v>
      </c>
      <c r="W11376" t="str">
        <f>_xlfn.XLOOKUP(M11376,ActionReference[Action],ActionReference[Reference])</f>
        <v>Approved</v>
      </c>
      <c r="X11376" t="str" cm="1">
        <f t="array" ref="X11376">_xlfn.IFS(T11376&lt;40,"Lower",T11376&lt;122,"Middle",TRUE,"Upper")</f>
        <v>Middle</v>
      </c>
    </row>
    <row r="11377" spans="1:24" x14ac:dyDescent="0.2">
      <c r="A11377">
        <v>60057</v>
      </c>
      <c r="B11377" t="s">
        <v>4</v>
      </c>
      <c r="C11377" t="s">
        <v>38</v>
      </c>
      <c r="D11377">
        <v>1</v>
      </c>
      <c r="E11377" t="s">
        <v>39</v>
      </c>
      <c r="F11377">
        <v>1</v>
      </c>
      <c r="G11377" t="s">
        <v>43</v>
      </c>
      <c r="H11377">
        <v>3</v>
      </c>
      <c r="I11377" t="s">
        <v>41</v>
      </c>
      <c r="J11377">
        <v>1</v>
      </c>
      <c r="K11377">
        <v>83</v>
      </c>
      <c r="L11377" t="s">
        <v>7</v>
      </c>
      <c r="M11377">
        <v>1</v>
      </c>
      <c r="N11377" t="s">
        <v>16</v>
      </c>
      <c r="O11377">
        <v>2</v>
      </c>
      <c r="P11377" t="s">
        <v>14</v>
      </c>
      <c r="Q11377">
        <v>5</v>
      </c>
      <c r="R11377" t="s">
        <v>46</v>
      </c>
      <c r="S11377">
        <v>2</v>
      </c>
      <c r="T11377">
        <v>65</v>
      </c>
      <c r="U11377">
        <v>53.7</v>
      </c>
      <c r="V11377">
        <v>114.410004</v>
      </c>
      <c r="W11377" t="str">
        <f>_xlfn.XLOOKUP(M11377,ActionReference[Action],ActionReference[Reference])</f>
        <v>Approved</v>
      </c>
      <c r="X11377" t="str" cm="1">
        <f t="array" ref="X11377">_xlfn.IFS(T11377&lt;40,"Lower",T11377&lt;122,"Middle",TRUE,"Upper")</f>
        <v>Middle</v>
      </c>
    </row>
    <row r="11378" spans="1:24" x14ac:dyDescent="0.2">
      <c r="A11378">
        <v>66157</v>
      </c>
      <c r="B11378" t="s">
        <v>4</v>
      </c>
      <c r="C11378" t="s">
        <v>38</v>
      </c>
      <c r="D11378">
        <v>1</v>
      </c>
      <c r="E11378" t="s">
        <v>39</v>
      </c>
      <c r="F11378">
        <v>1</v>
      </c>
      <c r="G11378" t="s">
        <v>43</v>
      </c>
      <c r="H11378">
        <v>3</v>
      </c>
      <c r="I11378" t="s">
        <v>41</v>
      </c>
      <c r="J11378">
        <v>1</v>
      </c>
      <c r="K11378">
        <v>120</v>
      </c>
      <c r="L11378" t="s">
        <v>7</v>
      </c>
      <c r="M11378">
        <v>1</v>
      </c>
      <c r="N11378" t="s">
        <v>16</v>
      </c>
      <c r="O11378">
        <v>2</v>
      </c>
      <c r="P11378" t="s">
        <v>14</v>
      </c>
      <c r="Q11378">
        <v>5</v>
      </c>
      <c r="R11378" t="s">
        <v>46</v>
      </c>
      <c r="S11378">
        <v>2</v>
      </c>
      <c r="T11378">
        <v>60</v>
      </c>
      <c r="U11378">
        <v>89.4</v>
      </c>
      <c r="V11378">
        <v>105.209999</v>
      </c>
      <c r="W11378" t="str">
        <f>_xlfn.XLOOKUP(M11378,ActionReference[Action],ActionReference[Reference])</f>
        <v>Approved</v>
      </c>
      <c r="X11378" t="str" cm="1">
        <f t="array" ref="X11378">_xlfn.IFS(T11378&lt;40,"Lower",T11378&lt;122,"Middle",TRUE,"Upper")</f>
        <v>Middle</v>
      </c>
    </row>
    <row r="11379" spans="1:24" x14ac:dyDescent="0.2">
      <c r="A11379">
        <v>68536</v>
      </c>
      <c r="B11379" t="s">
        <v>4</v>
      </c>
      <c r="C11379" t="s">
        <v>38</v>
      </c>
      <c r="D11379">
        <v>1</v>
      </c>
      <c r="E11379" t="s">
        <v>39</v>
      </c>
      <c r="F11379">
        <v>1</v>
      </c>
      <c r="G11379" t="s">
        <v>43</v>
      </c>
      <c r="H11379">
        <v>3</v>
      </c>
      <c r="I11379" t="s">
        <v>41</v>
      </c>
      <c r="J11379">
        <v>1</v>
      </c>
      <c r="K11379">
        <v>43</v>
      </c>
      <c r="L11379" t="s">
        <v>7</v>
      </c>
      <c r="M11379">
        <v>1</v>
      </c>
      <c r="N11379" t="s">
        <v>16</v>
      </c>
      <c r="O11379">
        <v>2</v>
      </c>
      <c r="P11379" t="s">
        <v>14</v>
      </c>
      <c r="Q11379">
        <v>5</v>
      </c>
      <c r="R11379" t="s">
        <v>47</v>
      </c>
      <c r="S11379">
        <v>1</v>
      </c>
      <c r="T11379">
        <v>110</v>
      </c>
      <c r="U11379">
        <v>79.599999999999994</v>
      </c>
      <c r="V11379">
        <v>113.150002</v>
      </c>
      <c r="W11379" t="str">
        <f>_xlfn.XLOOKUP(M11379,ActionReference[Action],ActionReference[Reference])</f>
        <v>Approved</v>
      </c>
      <c r="X11379" t="str" cm="1">
        <f t="array" ref="X11379">_xlfn.IFS(T11379&lt;40,"Lower",T11379&lt;122,"Middle",TRUE,"Upper")</f>
        <v>Middle</v>
      </c>
    </row>
    <row r="11380" spans="1:24" x14ac:dyDescent="0.2">
      <c r="A11380">
        <v>6288</v>
      </c>
      <c r="B11380" t="s">
        <v>4</v>
      </c>
      <c r="C11380" t="s">
        <v>51</v>
      </c>
      <c r="D11380">
        <v>4</v>
      </c>
      <c r="E11380" t="s">
        <v>39</v>
      </c>
      <c r="F11380">
        <v>1</v>
      </c>
      <c r="G11380" t="s">
        <v>40</v>
      </c>
      <c r="H11380">
        <v>1</v>
      </c>
      <c r="I11380" t="s">
        <v>41</v>
      </c>
      <c r="J11380">
        <v>1</v>
      </c>
      <c r="K11380">
        <v>106</v>
      </c>
      <c r="L11380" t="s">
        <v>6</v>
      </c>
      <c r="M11380">
        <v>3</v>
      </c>
      <c r="N11380" t="s">
        <v>16</v>
      </c>
      <c r="O11380">
        <v>2</v>
      </c>
      <c r="P11380" t="s">
        <v>14</v>
      </c>
      <c r="Q11380">
        <v>5</v>
      </c>
      <c r="R11380" t="s">
        <v>47</v>
      </c>
      <c r="S11380">
        <v>1</v>
      </c>
      <c r="T11380">
        <v>32</v>
      </c>
      <c r="U11380">
        <v>61</v>
      </c>
      <c r="V11380">
        <v>105.94000200000001</v>
      </c>
      <c r="W11380" t="str">
        <f>_xlfn.XLOOKUP(M11380,ActionReference[Action],ActionReference[Reference])</f>
        <v>Denied</v>
      </c>
      <c r="X11380" t="str" cm="1">
        <f t="array" ref="X11380">_xlfn.IFS(T11380&lt;40,"Lower",T11380&lt;122,"Middle",TRUE,"Upper")</f>
        <v>Lower</v>
      </c>
    </row>
    <row r="11381" spans="1:24" x14ac:dyDescent="0.2">
      <c r="A11381">
        <v>66742</v>
      </c>
      <c r="B11381" t="s">
        <v>4</v>
      </c>
      <c r="C11381" t="s">
        <v>38</v>
      </c>
      <c r="D11381">
        <v>1</v>
      </c>
      <c r="E11381" t="s">
        <v>39</v>
      </c>
      <c r="F11381">
        <v>1</v>
      </c>
      <c r="G11381" t="s">
        <v>43</v>
      </c>
      <c r="H11381">
        <v>3</v>
      </c>
      <c r="I11381" t="s">
        <v>41</v>
      </c>
      <c r="J11381">
        <v>1</v>
      </c>
      <c r="K11381">
        <v>125</v>
      </c>
      <c r="L11381" t="s">
        <v>7</v>
      </c>
      <c r="M11381">
        <v>1</v>
      </c>
      <c r="N11381" t="s">
        <v>16</v>
      </c>
      <c r="O11381">
        <v>2</v>
      </c>
      <c r="P11381" t="s">
        <v>14</v>
      </c>
      <c r="Q11381">
        <v>5</v>
      </c>
      <c r="R11381" t="s">
        <v>46</v>
      </c>
      <c r="S11381">
        <v>2</v>
      </c>
      <c r="T11381">
        <v>88</v>
      </c>
      <c r="U11381">
        <v>89.8</v>
      </c>
      <c r="V11381">
        <v>94.970001199999999</v>
      </c>
      <c r="W11381" t="str">
        <f>_xlfn.XLOOKUP(M11381,ActionReference[Action],ActionReference[Reference])</f>
        <v>Approved</v>
      </c>
      <c r="X11381" t="str" cm="1">
        <f t="array" ref="X11381">_xlfn.IFS(T11381&lt;40,"Lower",T11381&lt;122,"Middle",TRUE,"Upper")</f>
        <v>Middle</v>
      </c>
    </row>
    <row r="11382" spans="1:24" x14ac:dyDescent="0.2">
      <c r="A11382">
        <v>61330</v>
      </c>
      <c r="B11382" t="s">
        <v>4</v>
      </c>
      <c r="C11382" t="s">
        <v>38</v>
      </c>
      <c r="D11382">
        <v>1</v>
      </c>
      <c r="E11382" t="s">
        <v>39</v>
      </c>
      <c r="F11382">
        <v>1</v>
      </c>
      <c r="G11382" t="s">
        <v>49</v>
      </c>
      <c r="H11382">
        <v>2</v>
      </c>
      <c r="I11382" t="s">
        <v>41</v>
      </c>
      <c r="J11382">
        <v>1</v>
      </c>
      <c r="K11382">
        <v>50</v>
      </c>
      <c r="L11382" t="s">
        <v>7</v>
      </c>
      <c r="M11382">
        <v>1</v>
      </c>
      <c r="N11382" t="s">
        <v>16</v>
      </c>
      <c r="O11382">
        <v>2</v>
      </c>
      <c r="P11382" t="s">
        <v>14</v>
      </c>
      <c r="Q11382">
        <v>5</v>
      </c>
      <c r="R11382" t="s">
        <v>46</v>
      </c>
      <c r="S11382">
        <v>2</v>
      </c>
      <c r="T11382">
        <v>78</v>
      </c>
      <c r="U11382">
        <v>73</v>
      </c>
      <c r="V11382">
        <v>78.980003400000001</v>
      </c>
      <c r="W11382" t="str">
        <f>_xlfn.XLOOKUP(M11382,ActionReference[Action],ActionReference[Reference])</f>
        <v>Approved</v>
      </c>
      <c r="X11382" t="str" cm="1">
        <f t="array" ref="X11382">_xlfn.IFS(T11382&lt;40,"Lower",T11382&lt;122,"Middle",TRUE,"Upper")</f>
        <v>Middle</v>
      </c>
    </row>
    <row r="11383" spans="1:24" x14ac:dyDescent="0.2">
      <c r="A11383">
        <v>64418</v>
      </c>
      <c r="B11383" t="s">
        <v>4</v>
      </c>
      <c r="C11383" t="s">
        <v>38</v>
      </c>
      <c r="D11383">
        <v>1</v>
      </c>
      <c r="E11383" t="s">
        <v>39</v>
      </c>
      <c r="F11383">
        <v>1</v>
      </c>
      <c r="G11383" t="s">
        <v>43</v>
      </c>
      <c r="H11383">
        <v>3</v>
      </c>
      <c r="I11383" t="s">
        <v>41</v>
      </c>
      <c r="J11383">
        <v>1</v>
      </c>
      <c r="K11383">
        <v>95</v>
      </c>
      <c r="L11383" t="s">
        <v>7</v>
      </c>
      <c r="M11383">
        <v>1</v>
      </c>
      <c r="N11383" t="s">
        <v>15</v>
      </c>
      <c r="O11383">
        <v>1</v>
      </c>
      <c r="P11383" t="s">
        <v>14</v>
      </c>
      <c r="Q11383">
        <v>5</v>
      </c>
      <c r="R11383" t="s">
        <v>46</v>
      </c>
      <c r="S11383">
        <v>2</v>
      </c>
      <c r="T11383">
        <v>43</v>
      </c>
      <c r="U11383">
        <v>69.900000000000006</v>
      </c>
      <c r="V11383">
        <v>116.709999</v>
      </c>
      <c r="W11383" t="str">
        <f>_xlfn.XLOOKUP(M11383,ActionReference[Action],ActionReference[Reference])</f>
        <v>Approved</v>
      </c>
      <c r="X11383" t="str" cm="1">
        <f t="array" ref="X11383">_xlfn.IFS(T11383&lt;40,"Lower",T11383&lt;122,"Middle",TRUE,"Upper")</f>
        <v>Middle</v>
      </c>
    </row>
    <row r="11384" spans="1:24" x14ac:dyDescent="0.2">
      <c r="A11384">
        <v>60790</v>
      </c>
      <c r="B11384" t="s">
        <v>4</v>
      </c>
      <c r="C11384" t="s">
        <v>38</v>
      </c>
      <c r="D11384">
        <v>1</v>
      </c>
      <c r="E11384" t="s">
        <v>39</v>
      </c>
      <c r="F11384">
        <v>1</v>
      </c>
      <c r="G11384" t="s">
        <v>40</v>
      </c>
      <c r="H11384">
        <v>1</v>
      </c>
      <c r="I11384" t="s">
        <v>41</v>
      </c>
      <c r="J11384">
        <v>1</v>
      </c>
      <c r="K11384">
        <v>132</v>
      </c>
      <c r="L11384" t="s">
        <v>7</v>
      </c>
      <c r="M11384">
        <v>1</v>
      </c>
      <c r="N11384" t="s">
        <v>16</v>
      </c>
      <c r="O11384">
        <v>2</v>
      </c>
      <c r="P11384" t="s">
        <v>14</v>
      </c>
      <c r="Q11384">
        <v>5</v>
      </c>
      <c r="R11384" t="s">
        <v>47</v>
      </c>
      <c r="S11384">
        <v>1</v>
      </c>
      <c r="T11384">
        <v>37</v>
      </c>
      <c r="U11384">
        <v>75.2</v>
      </c>
      <c r="V11384">
        <v>84.690002399999997</v>
      </c>
      <c r="W11384" t="str">
        <f>_xlfn.XLOOKUP(M11384,ActionReference[Action],ActionReference[Reference])</f>
        <v>Approved</v>
      </c>
      <c r="X11384" t="str" cm="1">
        <f t="array" ref="X11384">_xlfn.IFS(T11384&lt;40,"Lower",T11384&lt;122,"Middle",TRUE,"Upper")</f>
        <v>Lower</v>
      </c>
    </row>
    <row r="11385" spans="1:24" x14ac:dyDescent="0.2">
      <c r="A11385">
        <v>24327</v>
      </c>
      <c r="B11385" t="s">
        <v>4</v>
      </c>
      <c r="C11385" t="s">
        <v>38</v>
      </c>
      <c r="D11385">
        <v>1</v>
      </c>
      <c r="E11385" t="s">
        <v>39</v>
      </c>
      <c r="F11385">
        <v>1</v>
      </c>
      <c r="G11385" t="s">
        <v>43</v>
      </c>
      <c r="H11385">
        <v>3</v>
      </c>
      <c r="I11385" t="s">
        <v>41</v>
      </c>
      <c r="J11385">
        <v>1</v>
      </c>
      <c r="K11385">
        <v>196</v>
      </c>
      <c r="L11385" t="s">
        <v>7</v>
      </c>
      <c r="M11385">
        <v>1</v>
      </c>
      <c r="N11385" t="s">
        <v>16</v>
      </c>
      <c r="O11385">
        <v>2</v>
      </c>
      <c r="P11385" t="s">
        <v>14</v>
      </c>
      <c r="Q11385">
        <v>5</v>
      </c>
      <c r="R11385" t="s">
        <v>47</v>
      </c>
      <c r="S11385">
        <v>1</v>
      </c>
      <c r="T11385">
        <v>48</v>
      </c>
      <c r="U11385">
        <v>63.4</v>
      </c>
      <c r="V11385">
        <v>94.290000899999995</v>
      </c>
      <c r="W11385" t="str">
        <f>_xlfn.XLOOKUP(M11385,ActionReference[Action],ActionReference[Reference])</f>
        <v>Approved</v>
      </c>
      <c r="X11385" t="str" cm="1">
        <f t="array" ref="X11385">_xlfn.IFS(T11385&lt;40,"Lower",T11385&lt;122,"Middle",TRUE,"Upper")</f>
        <v>Middle</v>
      </c>
    </row>
    <row r="11386" spans="1:24" x14ac:dyDescent="0.2">
      <c r="A11386" t="s">
        <v>561</v>
      </c>
      <c r="B11386" t="s">
        <v>4</v>
      </c>
      <c r="C11386" t="s">
        <v>38</v>
      </c>
      <c r="D11386">
        <v>1</v>
      </c>
      <c r="E11386" t="s">
        <v>39</v>
      </c>
      <c r="F11386">
        <v>1</v>
      </c>
      <c r="G11386" t="s">
        <v>40</v>
      </c>
      <c r="H11386">
        <v>1</v>
      </c>
      <c r="I11386" t="s">
        <v>41</v>
      </c>
      <c r="J11386">
        <v>1</v>
      </c>
      <c r="K11386">
        <v>200</v>
      </c>
      <c r="L11386" t="s">
        <v>7</v>
      </c>
      <c r="M11386">
        <v>1</v>
      </c>
      <c r="N11386" t="s">
        <v>16</v>
      </c>
      <c r="O11386">
        <v>2</v>
      </c>
      <c r="P11386" t="s">
        <v>14</v>
      </c>
      <c r="Q11386">
        <v>5</v>
      </c>
      <c r="R11386" t="s">
        <v>46</v>
      </c>
      <c r="S11386">
        <v>2</v>
      </c>
      <c r="T11386">
        <v>54</v>
      </c>
      <c r="U11386">
        <v>83.1</v>
      </c>
      <c r="V11386">
        <v>123.760002</v>
      </c>
      <c r="W11386" t="str">
        <f>_xlfn.XLOOKUP(M11386,ActionReference[Action],ActionReference[Reference])</f>
        <v>Approved</v>
      </c>
      <c r="X11386" t="str" cm="1">
        <f t="array" ref="X11386">_xlfn.IFS(T11386&lt;40,"Lower",T11386&lt;122,"Middle",TRUE,"Upper")</f>
        <v>Middle</v>
      </c>
    </row>
    <row r="11387" spans="1:24" x14ac:dyDescent="0.2">
      <c r="A11387">
        <v>1941</v>
      </c>
      <c r="B11387" t="s">
        <v>4</v>
      </c>
      <c r="C11387" t="s">
        <v>38</v>
      </c>
      <c r="D11387">
        <v>1</v>
      </c>
      <c r="E11387" t="s">
        <v>39</v>
      </c>
      <c r="F11387">
        <v>1</v>
      </c>
      <c r="G11387" t="s">
        <v>49</v>
      </c>
      <c r="H11387">
        <v>2</v>
      </c>
      <c r="I11387" t="s">
        <v>41</v>
      </c>
      <c r="J11387">
        <v>1</v>
      </c>
      <c r="K11387">
        <v>42</v>
      </c>
      <c r="L11387" t="s">
        <v>6</v>
      </c>
      <c r="M11387">
        <v>3</v>
      </c>
      <c r="N11387" t="s">
        <v>15</v>
      </c>
      <c r="O11387">
        <v>1</v>
      </c>
      <c r="P11387" t="s">
        <v>14</v>
      </c>
      <c r="Q11387">
        <v>5</v>
      </c>
      <c r="R11387" t="s">
        <v>47</v>
      </c>
      <c r="S11387">
        <v>1</v>
      </c>
      <c r="T11387">
        <v>52</v>
      </c>
      <c r="U11387">
        <v>72.5</v>
      </c>
      <c r="V11387">
        <v>109.220001</v>
      </c>
      <c r="W11387" t="str">
        <f>_xlfn.XLOOKUP(M11387,ActionReference[Action],ActionReference[Reference])</f>
        <v>Denied</v>
      </c>
      <c r="X11387" t="str" cm="1">
        <f t="array" ref="X11387">_xlfn.IFS(T11387&lt;40,"Lower",T11387&lt;122,"Middle",TRUE,"Upper")</f>
        <v>Middle</v>
      </c>
    </row>
    <row r="11388" spans="1:24" x14ac:dyDescent="0.2">
      <c r="A11388">
        <v>9160</v>
      </c>
      <c r="B11388" t="s">
        <v>4</v>
      </c>
      <c r="C11388" t="s">
        <v>38</v>
      </c>
      <c r="D11388">
        <v>1</v>
      </c>
      <c r="E11388" t="s">
        <v>39</v>
      </c>
      <c r="F11388">
        <v>1</v>
      </c>
      <c r="G11388" t="s">
        <v>43</v>
      </c>
      <c r="H11388">
        <v>3</v>
      </c>
      <c r="I11388" t="s">
        <v>41</v>
      </c>
      <c r="J11388">
        <v>1</v>
      </c>
      <c r="K11388">
        <v>139</v>
      </c>
      <c r="L11388" t="s">
        <v>7</v>
      </c>
      <c r="M11388">
        <v>1</v>
      </c>
      <c r="N11388" t="s">
        <v>16</v>
      </c>
      <c r="O11388">
        <v>2</v>
      </c>
      <c r="P11388" t="s">
        <v>14</v>
      </c>
      <c r="Q11388">
        <v>5</v>
      </c>
      <c r="R11388" t="s">
        <v>46</v>
      </c>
      <c r="S11388">
        <v>2</v>
      </c>
      <c r="T11388">
        <v>96</v>
      </c>
      <c r="U11388">
        <v>75.5</v>
      </c>
      <c r="V11388">
        <v>116.709999</v>
      </c>
      <c r="W11388" t="str">
        <f>_xlfn.XLOOKUP(M11388,ActionReference[Action],ActionReference[Reference])</f>
        <v>Approved</v>
      </c>
      <c r="X11388" t="str" cm="1">
        <f t="array" ref="X11388">_xlfn.IFS(T11388&lt;40,"Lower",T11388&lt;122,"Middle",TRUE,"Upper")</f>
        <v>Middle</v>
      </c>
    </row>
    <row r="11389" spans="1:24" x14ac:dyDescent="0.2">
      <c r="A11389">
        <v>8333</v>
      </c>
      <c r="B11389" t="s">
        <v>4</v>
      </c>
      <c r="C11389" t="s">
        <v>38</v>
      </c>
      <c r="D11389">
        <v>1</v>
      </c>
      <c r="E11389" t="s">
        <v>39</v>
      </c>
      <c r="F11389">
        <v>1</v>
      </c>
      <c r="G11389" t="s">
        <v>43</v>
      </c>
      <c r="H11389">
        <v>3</v>
      </c>
      <c r="I11389" t="s">
        <v>41</v>
      </c>
      <c r="J11389">
        <v>1</v>
      </c>
      <c r="K11389">
        <v>279</v>
      </c>
      <c r="L11389" t="s">
        <v>6</v>
      </c>
      <c r="M11389">
        <v>3</v>
      </c>
      <c r="N11389" t="s">
        <v>16</v>
      </c>
      <c r="O11389">
        <v>2</v>
      </c>
      <c r="P11389" t="s">
        <v>10</v>
      </c>
      <c r="Q11389">
        <v>3</v>
      </c>
      <c r="R11389" t="s">
        <v>46</v>
      </c>
      <c r="S11389">
        <v>2</v>
      </c>
      <c r="T11389">
        <v>136</v>
      </c>
      <c r="U11389">
        <v>107.6</v>
      </c>
      <c r="V11389">
        <v>93.129997299999999</v>
      </c>
      <c r="W11389" t="str">
        <f>_xlfn.XLOOKUP(M11389,ActionReference[Action],ActionReference[Reference])</f>
        <v>Denied</v>
      </c>
      <c r="X11389" t="str" cm="1">
        <f t="array" ref="X11389">_xlfn.IFS(T11389&lt;40,"Lower",T11389&lt;122,"Middle",TRUE,"Upper")</f>
        <v>Upper</v>
      </c>
    </row>
    <row r="11390" spans="1:24" x14ac:dyDescent="0.2">
      <c r="A11390">
        <v>3804</v>
      </c>
      <c r="B11390" t="s">
        <v>4</v>
      </c>
      <c r="C11390" t="s">
        <v>38</v>
      </c>
      <c r="D11390">
        <v>1</v>
      </c>
      <c r="E11390" t="s">
        <v>39</v>
      </c>
      <c r="F11390">
        <v>1</v>
      </c>
      <c r="G11390" t="s">
        <v>40</v>
      </c>
      <c r="H11390">
        <v>1</v>
      </c>
      <c r="I11390" t="s">
        <v>41</v>
      </c>
      <c r="J11390">
        <v>1</v>
      </c>
      <c r="K11390">
        <v>210</v>
      </c>
      <c r="L11390" t="s">
        <v>53</v>
      </c>
      <c r="M11390">
        <v>2</v>
      </c>
      <c r="N11390" t="s">
        <v>16</v>
      </c>
      <c r="O11390">
        <v>2</v>
      </c>
      <c r="P11390" t="s">
        <v>14</v>
      </c>
      <c r="Q11390">
        <v>5</v>
      </c>
      <c r="R11390" t="s">
        <v>47</v>
      </c>
      <c r="S11390">
        <v>1</v>
      </c>
      <c r="T11390">
        <v>75</v>
      </c>
      <c r="U11390">
        <v>53</v>
      </c>
      <c r="V11390">
        <v>137.28999300000001</v>
      </c>
      <c r="W11390" t="str">
        <f>_xlfn.XLOOKUP(M11390,ActionReference[Action],ActionReference[Reference])</f>
        <v>Approved</v>
      </c>
      <c r="X11390" t="str" cm="1">
        <f t="array" ref="X11390">_xlfn.IFS(T11390&lt;40,"Lower",T11390&lt;122,"Middle",TRUE,"Upper")</f>
        <v>Middle</v>
      </c>
    </row>
    <row r="11391" spans="1:24" x14ac:dyDescent="0.2">
      <c r="A11391">
        <v>1941</v>
      </c>
      <c r="B11391" t="s">
        <v>4</v>
      </c>
      <c r="C11391" t="s">
        <v>38</v>
      </c>
      <c r="D11391">
        <v>1</v>
      </c>
      <c r="E11391" t="s">
        <v>39</v>
      </c>
      <c r="F11391">
        <v>1</v>
      </c>
      <c r="G11391" t="s">
        <v>49</v>
      </c>
      <c r="H11391">
        <v>2</v>
      </c>
      <c r="I11391" t="s">
        <v>41</v>
      </c>
      <c r="J11391">
        <v>1</v>
      </c>
      <c r="K11391">
        <v>85</v>
      </c>
      <c r="L11391" t="s">
        <v>7</v>
      </c>
      <c r="M11391">
        <v>1</v>
      </c>
      <c r="N11391" t="s">
        <v>16</v>
      </c>
      <c r="O11391">
        <v>2</v>
      </c>
      <c r="P11391" t="s">
        <v>14</v>
      </c>
      <c r="Q11391">
        <v>5</v>
      </c>
      <c r="R11391" t="s">
        <v>47</v>
      </c>
      <c r="S11391">
        <v>1</v>
      </c>
      <c r="T11391">
        <v>160</v>
      </c>
      <c r="U11391">
        <v>72.5</v>
      </c>
      <c r="V11391">
        <v>150.63000500000001</v>
      </c>
      <c r="W11391" t="str">
        <f>_xlfn.XLOOKUP(M11391,ActionReference[Action],ActionReference[Reference])</f>
        <v>Approved</v>
      </c>
      <c r="X11391" t="str" cm="1">
        <f t="array" ref="X11391">_xlfn.IFS(T11391&lt;40,"Lower",T11391&lt;122,"Middle",TRUE,"Upper")</f>
        <v>Upper</v>
      </c>
    </row>
    <row r="11392" spans="1:24" x14ac:dyDescent="0.2">
      <c r="A11392">
        <v>65513</v>
      </c>
      <c r="B11392" t="s">
        <v>4</v>
      </c>
      <c r="C11392" t="s">
        <v>38</v>
      </c>
      <c r="D11392">
        <v>1</v>
      </c>
      <c r="E11392" t="s">
        <v>39</v>
      </c>
      <c r="F11392">
        <v>1</v>
      </c>
      <c r="G11392" t="s">
        <v>43</v>
      </c>
      <c r="H11392">
        <v>3</v>
      </c>
      <c r="I11392" t="s">
        <v>41</v>
      </c>
      <c r="J11392">
        <v>1</v>
      </c>
      <c r="K11392">
        <v>30</v>
      </c>
      <c r="L11392" t="s">
        <v>7</v>
      </c>
      <c r="M11392">
        <v>1</v>
      </c>
      <c r="N11392" t="s">
        <v>15</v>
      </c>
      <c r="O11392">
        <v>1</v>
      </c>
      <c r="P11392" t="s">
        <v>14</v>
      </c>
      <c r="Q11392">
        <v>5</v>
      </c>
      <c r="R11392" t="s">
        <v>46</v>
      </c>
      <c r="S11392">
        <v>2</v>
      </c>
      <c r="T11392">
        <v>56</v>
      </c>
      <c r="U11392">
        <v>62.2</v>
      </c>
      <c r="V11392">
        <v>140.96000699999999</v>
      </c>
      <c r="W11392" t="str">
        <f>_xlfn.XLOOKUP(M11392,ActionReference[Action],ActionReference[Reference])</f>
        <v>Approved</v>
      </c>
      <c r="X11392" t="str" cm="1">
        <f t="array" ref="X11392">_xlfn.IFS(T11392&lt;40,"Lower",T11392&lt;122,"Middle",TRUE,"Upper")</f>
        <v>Middle</v>
      </c>
    </row>
    <row r="11393" spans="1:24" x14ac:dyDescent="0.2">
      <c r="A11393">
        <v>24692</v>
      </c>
      <c r="B11393" t="s">
        <v>4</v>
      </c>
      <c r="C11393" t="s">
        <v>38</v>
      </c>
      <c r="D11393">
        <v>1</v>
      </c>
      <c r="E11393" t="s">
        <v>39</v>
      </c>
      <c r="F11393">
        <v>1</v>
      </c>
      <c r="G11393" t="s">
        <v>43</v>
      </c>
      <c r="H11393">
        <v>3</v>
      </c>
      <c r="I11393" t="s">
        <v>41</v>
      </c>
      <c r="J11393">
        <v>1</v>
      </c>
      <c r="K11393">
        <v>216</v>
      </c>
      <c r="L11393" t="s">
        <v>6</v>
      </c>
      <c r="M11393">
        <v>3</v>
      </c>
      <c r="N11393" t="s">
        <v>15</v>
      </c>
      <c r="O11393">
        <v>1</v>
      </c>
      <c r="P11393" t="s">
        <v>14</v>
      </c>
      <c r="Q11393">
        <v>5</v>
      </c>
      <c r="R11393" t="s">
        <v>46</v>
      </c>
      <c r="S11393">
        <v>2</v>
      </c>
      <c r="T11393">
        <v>57</v>
      </c>
      <c r="U11393">
        <v>66.2</v>
      </c>
      <c r="V11393">
        <v>117.91999800000001</v>
      </c>
      <c r="W11393" t="str">
        <f>_xlfn.XLOOKUP(M11393,ActionReference[Action],ActionReference[Reference])</f>
        <v>Denied</v>
      </c>
      <c r="X11393" t="str" cm="1">
        <f t="array" ref="X11393">_xlfn.IFS(T11393&lt;40,"Lower",T11393&lt;122,"Middle",TRUE,"Upper")</f>
        <v>Middle</v>
      </c>
    </row>
    <row r="11394" spans="1:24" x14ac:dyDescent="0.2">
      <c r="A11394">
        <v>3238</v>
      </c>
      <c r="B11394" t="s">
        <v>4</v>
      </c>
      <c r="C11394" t="s">
        <v>38</v>
      </c>
      <c r="D11394">
        <v>1</v>
      </c>
      <c r="E11394" t="s">
        <v>39</v>
      </c>
      <c r="F11394">
        <v>1</v>
      </c>
      <c r="G11394" t="s">
        <v>43</v>
      </c>
      <c r="H11394">
        <v>3</v>
      </c>
      <c r="I11394" t="s">
        <v>41</v>
      </c>
      <c r="J11394">
        <v>1</v>
      </c>
      <c r="K11394">
        <v>152</v>
      </c>
      <c r="L11394" t="s">
        <v>7</v>
      </c>
      <c r="M11394">
        <v>1</v>
      </c>
      <c r="N11394" t="s">
        <v>16</v>
      </c>
      <c r="O11394">
        <v>2</v>
      </c>
      <c r="P11394" t="s">
        <v>9</v>
      </c>
      <c r="Q11394">
        <v>2</v>
      </c>
      <c r="R11394" t="s">
        <v>47</v>
      </c>
      <c r="S11394">
        <v>1</v>
      </c>
      <c r="T11394">
        <v>140</v>
      </c>
      <c r="U11394">
        <v>66.2</v>
      </c>
      <c r="V11394">
        <v>46.880001100000001</v>
      </c>
      <c r="W11394" t="str">
        <f>_xlfn.XLOOKUP(M11394,ActionReference[Action],ActionReference[Reference])</f>
        <v>Approved</v>
      </c>
      <c r="X11394" t="str" cm="1">
        <f t="array" ref="X11394">_xlfn.IFS(T11394&lt;40,"Lower",T11394&lt;122,"Middle",TRUE,"Upper")</f>
        <v>Upper</v>
      </c>
    </row>
    <row r="11395" spans="1:24" x14ac:dyDescent="0.2">
      <c r="A11395">
        <v>68645</v>
      </c>
      <c r="B11395" t="s">
        <v>4</v>
      </c>
      <c r="C11395" t="s">
        <v>38</v>
      </c>
      <c r="D11395">
        <v>1</v>
      </c>
      <c r="E11395" t="s">
        <v>39</v>
      </c>
      <c r="F11395">
        <v>1</v>
      </c>
      <c r="G11395" t="s">
        <v>43</v>
      </c>
      <c r="H11395">
        <v>3</v>
      </c>
      <c r="I11395" t="s">
        <v>41</v>
      </c>
      <c r="J11395">
        <v>1</v>
      </c>
      <c r="K11395">
        <v>125</v>
      </c>
      <c r="L11395" t="s">
        <v>6</v>
      </c>
      <c r="M11395">
        <v>3</v>
      </c>
      <c r="N11395" t="s">
        <v>16</v>
      </c>
      <c r="O11395">
        <v>2</v>
      </c>
      <c r="P11395" t="s">
        <v>14</v>
      </c>
      <c r="Q11395">
        <v>5</v>
      </c>
      <c r="R11395" t="s">
        <v>47</v>
      </c>
      <c r="S11395">
        <v>1</v>
      </c>
      <c r="T11395">
        <v>15</v>
      </c>
      <c r="U11395">
        <v>52.5</v>
      </c>
      <c r="V11395">
        <v>102.550003</v>
      </c>
      <c r="W11395" t="str">
        <f>_xlfn.XLOOKUP(M11395,ActionReference[Action],ActionReference[Reference])</f>
        <v>Denied</v>
      </c>
      <c r="X11395" t="str" cm="1">
        <f t="array" ref="X11395">_xlfn.IFS(T11395&lt;40,"Lower",T11395&lt;122,"Middle",TRUE,"Upper")</f>
        <v>Lower</v>
      </c>
    </row>
    <row r="11396" spans="1:24" x14ac:dyDescent="0.2">
      <c r="A11396">
        <v>68433</v>
      </c>
      <c r="B11396" t="s">
        <v>4</v>
      </c>
      <c r="C11396" t="s">
        <v>38</v>
      </c>
      <c r="D11396">
        <v>1</v>
      </c>
      <c r="E11396" t="s">
        <v>39</v>
      </c>
      <c r="F11396">
        <v>1</v>
      </c>
      <c r="G11396" t="s">
        <v>43</v>
      </c>
      <c r="H11396">
        <v>3</v>
      </c>
      <c r="I11396" t="s">
        <v>41</v>
      </c>
      <c r="J11396">
        <v>1</v>
      </c>
      <c r="K11396">
        <v>96</v>
      </c>
      <c r="L11396" t="s">
        <v>7</v>
      </c>
      <c r="M11396">
        <v>1</v>
      </c>
      <c r="N11396" t="s">
        <v>16</v>
      </c>
      <c r="O11396">
        <v>2</v>
      </c>
      <c r="P11396" t="s">
        <v>14</v>
      </c>
      <c r="Q11396">
        <v>5</v>
      </c>
      <c r="R11396" t="s">
        <v>47</v>
      </c>
      <c r="S11396">
        <v>1</v>
      </c>
      <c r="T11396">
        <v>152</v>
      </c>
      <c r="U11396">
        <v>68</v>
      </c>
      <c r="V11396">
        <v>81.589996299999996</v>
      </c>
      <c r="W11396" t="str">
        <f>_xlfn.XLOOKUP(M11396,ActionReference[Action],ActionReference[Reference])</f>
        <v>Approved</v>
      </c>
      <c r="X11396" t="str" cm="1">
        <f t="array" ref="X11396">_xlfn.IFS(T11396&lt;40,"Lower",T11396&lt;122,"Middle",TRUE,"Upper")</f>
        <v>Upper</v>
      </c>
    </row>
    <row r="11397" spans="1:24" x14ac:dyDescent="0.2">
      <c r="A11397">
        <v>63250</v>
      </c>
      <c r="B11397" t="s">
        <v>4</v>
      </c>
      <c r="C11397" t="s">
        <v>38</v>
      </c>
      <c r="D11397">
        <v>1</v>
      </c>
      <c r="E11397" t="s">
        <v>39</v>
      </c>
      <c r="F11397">
        <v>1</v>
      </c>
      <c r="G11397" t="s">
        <v>49</v>
      </c>
      <c r="H11397">
        <v>2</v>
      </c>
      <c r="I11397" t="s">
        <v>41</v>
      </c>
      <c r="J11397">
        <v>1</v>
      </c>
      <c r="K11397">
        <v>10</v>
      </c>
      <c r="L11397" t="s">
        <v>7</v>
      </c>
      <c r="M11397">
        <v>1</v>
      </c>
      <c r="N11397" t="s">
        <v>16</v>
      </c>
      <c r="O11397">
        <v>2</v>
      </c>
      <c r="P11397" t="s">
        <v>14</v>
      </c>
      <c r="Q11397">
        <v>5</v>
      </c>
      <c r="R11397" t="s">
        <v>46</v>
      </c>
      <c r="S11397">
        <v>2</v>
      </c>
      <c r="T11397">
        <v>93</v>
      </c>
      <c r="U11397">
        <v>66.599999999999994</v>
      </c>
      <c r="V11397">
        <v>106.970001</v>
      </c>
      <c r="W11397" t="str">
        <f>_xlfn.XLOOKUP(M11397,ActionReference[Action],ActionReference[Reference])</f>
        <v>Approved</v>
      </c>
      <c r="X11397" t="str" cm="1">
        <f t="array" ref="X11397">_xlfn.IFS(T11397&lt;40,"Lower",T11397&lt;122,"Middle",TRUE,"Upper")</f>
        <v>Middle</v>
      </c>
    </row>
    <row r="11398" spans="1:24" x14ac:dyDescent="0.2">
      <c r="A11398">
        <v>67761</v>
      </c>
      <c r="B11398" t="s">
        <v>4</v>
      </c>
      <c r="C11398" t="s">
        <v>38</v>
      </c>
      <c r="D11398">
        <v>1</v>
      </c>
      <c r="E11398" t="s">
        <v>39</v>
      </c>
      <c r="F11398">
        <v>1</v>
      </c>
      <c r="G11398" t="s">
        <v>40</v>
      </c>
      <c r="H11398">
        <v>1</v>
      </c>
      <c r="I11398" t="s">
        <v>41</v>
      </c>
      <c r="J11398">
        <v>1</v>
      </c>
      <c r="K11398">
        <v>242</v>
      </c>
      <c r="L11398" t="s">
        <v>7</v>
      </c>
      <c r="M11398">
        <v>1</v>
      </c>
      <c r="N11398" t="s">
        <v>16</v>
      </c>
      <c r="O11398">
        <v>2</v>
      </c>
      <c r="P11398" t="s">
        <v>14</v>
      </c>
      <c r="Q11398">
        <v>5</v>
      </c>
      <c r="R11398" t="s">
        <v>47</v>
      </c>
      <c r="S11398">
        <v>1</v>
      </c>
      <c r="T11398">
        <v>303</v>
      </c>
      <c r="U11398">
        <v>58</v>
      </c>
      <c r="V11398">
        <v>109.160004</v>
      </c>
      <c r="W11398" t="str">
        <f>_xlfn.XLOOKUP(M11398,ActionReference[Action],ActionReference[Reference])</f>
        <v>Approved</v>
      </c>
      <c r="X11398" t="str" cm="1">
        <f t="array" ref="X11398">_xlfn.IFS(T11398&lt;40,"Lower",T11398&lt;122,"Middle",TRUE,"Upper")</f>
        <v>Upper</v>
      </c>
    </row>
    <row r="11399" spans="1:24" x14ac:dyDescent="0.2">
      <c r="A11399">
        <v>68439</v>
      </c>
      <c r="B11399" t="s">
        <v>4</v>
      </c>
      <c r="C11399" t="s">
        <v>51</v>
      </c>
      <c r="D11399">
        <v>4</v>
      </c>
      <c r="E11399" t="s">
        <v>39</v>
      </c>
      <c r="F11399">
        <v>1</v>
      </c>
      <c r="G11399" t="s">
        <v>43</v>
      </c>
      <c r="H11399">
        <v>3</v>
      </c>
      <c r="I11399" t="s">
        <v>41</v>
      </c>
      <c r="J11399">
        <v>1</v>
      </c>
      <c r="K11399">
        <v>115</v>
      </c>
      <c r="L11399" t="s">
        <v>7</v>
      </c>
      <c r="M11399">
        <v>1</v>
      </c>
      <c r="N11399" t="s">
        <v>15</v>
      </c>
      <c r="O11399">
        <v>1</v>
      </c>
      <c r="P11399" t="s">
        <v>14</v>
      </c>
      <c r="Q11399">
        <v>5</v>
      </c>
      <c r="R11399" t="s">
        <v>47</v>
      </c>
      <c r="S11399">
        <v>1</v>
      </c>
      <c r="T11399">
        <v>59</v>
      </c>
      <c r="U11399">
        <v>73.400000000000006</v>
      </c>
      <c r="V11399">
        <v>87.970001199999999</v>
      </c>
      <c r="W11399" t="str">
        <f>_xlfn.XLOOKUP(M11399,ActionReference[Action],ActionReference[Reference])</f>
        <v>Approved</v>
      </c>
      <c r="X11399" t="str" cm="1">
        <f t="array" ref="X11399">_xlfn.IFS(T11399&lt;40,"Lower",T11399&lt;122,"Middle",TRUE,"Upper")</f>
        <v>Middle</v>
      </c>
    </row>
    <row r="11400" spans="1:24" x14ac:dyDescent="0.2">
      <c r="A11400">
        <v>68631</v>
      </c>
      <c r="B11400" t="s">
        <v>4</v>
      </c>
      <c r="C11400" t="s">
        <v>38</v>
      </c>
      <c r="D11400">
        <v>1</v>
      </c>
      <c r="E11400" t="s">
        <v>39</v>
      </c>
      <c r="F11400">
        <v>1</v>
      </c>
      <c r="G11400" t="s">
        <v>49</v>
      </c>
      <c r="H11400">
        <v>2</v>
      </c>
      <c r="I11400" t="s">
        <v>41</v>
      </c>
      <c r="J11400">
        <v>1</v>
      </c>
      <c r="K11400">
        <v>35</v>
      </c>
      <c r="L11400" t="s">
        <v>7</v>
      </c>
      <c r="M11400">
        <v>1</v>
      </c>
      <c r="N11400" t="s">
        <v>16</v>
      </c>
      <c r="O11400">
        <v>2</v>
      </c>
      <c r="P11400" t="s">
        <v>14</v>
      </c>
      <c r="Q11400">
        <v>5</v>
      </c>
      <c r="R11400" t="s">
        <v>46</v>
      </c>
      <c r="S11400">
        <v>2</v>
      </c>
      <c r="T11400">
        <v>77</v>
      </c>
      <c r="U11400">
        <v>53.5</v>
      </c>
      <c r="V11400">
        <v>102.989998</v>
      </c>
      <c r="W11400" t="str">
        <f>_xlfn.XLOOKUP(M11400,ActionReference[Action],ActionReference[Reference])</f>
        <v>Approved</v>
      </c>
      <c r="X11400" t="str" cm="1">
        <f t="array" ref="X11400">_xlfn.IFS(T11400&lt;40,"Lower",T11400&lt;122,"Middle",TRUE,"Upper")</f>
        <v>Middle</v>
      </c>
    </row>
    <row r="11401" spans="1:24" x14ac:dyDescent="0.2">
      <c r="A11401">
        <v>68278</v>
      </c>
      <c r="B11401" t="s">
        <v>4</v>
      </c>
      <c r="C11401" t="s">
        <v>38</v>
      </c>
      <c r="D11401">
        <v>1</v>
      </c>
      <c r="E11401" t="s">
        <v>39</v>
      </c>
      <c r="F11401">
        <v>1</v>
      </c>
      <c r="G11401" t="s">
        <v>40</v>
      </c>
      <c r="H11401">
        <v>1</v>
      </c>
      <c r="I11401" t="s">
        <v>41</v>
      </c>
      <c r="J11401">
        <v>1</v>
      </c>
      <c r="K11401">
        <v>120</v>
      </c>
      <c r="L11401" t="s">
        <v>7</v>
      </c>
      <c r="M11401">
        <v>1</v>
      </c>
      <c r="N11401" t="s">
        <v>16</v>
      </c>
      <c r="O11401">
        <v>2</v>
      </c>
      <c r="P11401" t="s">
        <v>14</v>
      </c>
      <c r="Q11401">
        <v>5</v>
      </c>
      <c r="R11401" t="s">
        <v>47</v>
      </c>
      <c r="S11401">
        <v>1</v>
      </c>
      <c r="T11401">
        <v>54</v>
      </c>
      <c r="U11401">
        <v>62.1</v>
      </c>
      <c r="V11401">
        <v>90.879997299999999</v>
      </c>
      <c r="W11401" t="str">
        <f>_xlfn.XLOOKUP(M11401,ActionReference[Action],ActionReference[Reference])</f>
        <v>Approved</v>
      </c>
      <c r="X11401" t="str" cm="1">
        <f t="array" ref="X11401">_xlfn.IFS(T11401&lt;40,"Lower",T11401&lt;122,"Middle",TRUE,"Upper")</f>
        <v>Middle</v>
      </c>
    </row>
    <row r="11402" spans="1:24" x14ac:dyDescent="0.2">
      <c r="A11402">
        <v>60060</v>
      </c>
      <c r="B11402" t="s">
        <v>4</v>
      </c>
      <c r="C11402" t="s">
        <v>38</v>
      </c>
      <c r="D11402">
        <v>1</v>
      </c>
      <c r="E11402" t="s">
        <v>39</v>
      </c>
      <c r="F11402">
        <v>1</v>
      </c>
      <c r="G11402" t="s">
        <v>43</v>
      </c>
      <c r="H11402">
        <v>3</v>
      </c>
      <c r="I11402" t="s">
        <v>41</v>
      </c>
      <c r="J11402">
        <v>1</v>
      </c>
      <c r="K11402">
        <v>100</v>
      </c>
      <c r="L11402" t="s">
        <v>7</v>
      </c>
      <c r="M11402">
        <v>1</v>
      </c>
      <c r="N11402" t="s">
        <v>16</v>
      </c>
      <c r="O11402">
        <v>2</v>
      </c>
      <c r="P11402" t="s">
        <v>14</v>
      </c>
      <c r="Q11402">
        <v>5</v>
      </c>
      <c r="R11402" t="s">
        <v>47</v>
      </c>
      <c r="S11402">
        <v>1</v>
      </c>
      <c r="T11402">
        <v>140</v>
      </c>
      <c r="U11402">
        <v>57.3</v>
      </c>
      <c r="V11402">
        <v>124.029999</v>
      </c>
      <c r="W11402" t="str">
        <f>_xlfn.XLOOKUP(M11402,ActionReference[Action],ActionReference[Reference])</f>
        <v>Approved</v>
      </c>
      <c r="X11402" t="str" cm="1">
        <f t="array" ref="X11402">_xlfn.IFS(T11402&lt;40,"Lower",T11402&lt;122,"Middle",TRUE,"Upper")</f>
        <v>Upper</v>
      </c>
    </row>
    <row r="11403" spans="1:24" x14ac:dyDescent="0.2">
      <c r="A11403">
        <v>1117</v>
      </c>
      <c r="B11403" t="s">
        <v>4</v>
      </c>
      <c r="C11403" t="s">
        <v>38</v>
      </c>
      <c r="D11403">
        <v>1</v>
      </c>
      <c r="E11403" t="s">
        <v>39</v>
      </c>
      <c r="F11403">
        <v>1</v>
      </c>
      <c r="G11403" t="s">
        <v>40</v>
      </c>
      <c r="H11403">
        <v>1</v>
      </c>
      <c r="I11403" t="s">
        <v>41</v>
      </c>
      <c r="J11403">
        <v>1</v>
      </c>
      <c r="K11403">
        <v>35</v>
      </c>
      <c r="L11403" t="s">
        <v>6</v>
      </c>
      <c r="M11403">
        <v>3</v>
      </c>
      <c r="N11403" t="s">
        <v>11</v>
      </c>
      <c r="O11403">
        <v>3</v>
      </c>
      <c r="P11403" t="s">
        <v>14</v>
      </c>
      <c r="Q11403">
        <v>5</v>
      </c>
      <c r="R11403" t="s">
        <v>47</v>
      </c>
      <c r="S11403">
        <v>1</v>
      </c>
      <c r="T11403">
        <v>114</v>
      </c>
      <c r="U11403">
        <v>57.5</v>
      </c>
      <c r="V11403">
        <v>100.449997</v>
      </c>
      <c r="W11403" t="str">
        <f>_xlfn.XLOOKUP(M11403,ActionReference[Action],ActionReference[Reference])</f>
        <v>Denied</v>
      </c>
      <c r="X11403" t="str" cm="1">
        <f t="array" ref="X11403">_xlfn.IFS(T11403&lt;40,"Lower",T11403&lt;122,"Middle",TRUE,"Upper")</f>
        <v>Middle</v>
      </c>
    </row>
    <row r="11404" spans="1:24" x14ac:dyDescent="0.2">
      <c r="A11404">
        <v>66328</v>
      </c>
      <c r="B11404" t="s">
        <v>4</v>
      </c>
      <c r="C11404" t="s">
        <v>38</v>
      </c>
      <c r="D11404">
        <v>1</v>
      </c>
      <c r="E11404" t="s">
        <v>39</v>
      </c>
      <c r="F11404">
        <v>1</v>
      </c>
      <c r="G11404" t="s">
        <v>40</v>
      </c>
      <c r="H11404">
        <v>1</v>
      </c>
      <c r="I11404" t="s">
        <v>41</v>
      </c>
      <c r="J11404">
        <v>1</v>
      </c>
      <c r="K11404">
        <v>114</v>
      </c>
      <c r="L11404" t="s">
        <v>7</v>
      </c>
      <c r="M11404">
        <v>1</v>
      </c>
      <c r="N11404" t="s">
        <v>16</v>
      </c>
      <c r="O11404">
        <v>2</v>
      </c>
      <c r="P11404" t="s">
        <v>14</v>
      </c>
      <c r="Q11404">
        <v>5</v>
      </c>
      <c r="R11404" t="s">
        <v>47</v>
      </c>
      <c r="S11404">
        <v>1</v>
      </c>
      <c r="T11404">
        <v>33</v>
      </c>
      <c r="U11404">
        <v>63.6</v>
      </c>
      <c r="V11404">
        <v>137.61000100000001</v>
      </c>
      <c r="W11404" t="str">
        <f>_xlfn.XLOOKUP(M11404,ActionReference[Action],ActionReference[Reference])</f>
        <v>Approved</v>
      </c>
      <c r="X11404" t="str" cm="1">
        <f t="array" ref="X11404">_xlfn.IFS(T11404&lt;40,"Lower",T11404&lt;122,"Middle",TRUE,"Upper")</f>
        <v>Lower</v>
      </c>
    </row>
    <row r="11405" spans="1:24" x14ac:dyDescent="0.2">
      <c r="A11405">
        <v>1117</v>
      </c>
      <c r="B11405" t="s">
        <v>4</v>
      </c>
      <c r="C11405" t="s">
        <v>38</v>
      </c>
      <c r="D11405">
        <v>1</v>
      </c>
      <c r="E11405" t="s">
        <v>39</v>
      </c>
      <c r="F11405">
        <v>1</v>
      </c>
      <c r="G11405" t="s">
        <v>49</v>
      </c>
      <c r="H11405">
        <v>2</v>
      </c>
      <c r="I11405" t="s">
        <v>41</v>
      </c>
      <c r="J11405">
        <v>1</v>
      </c>
      <c r="K11405">
        <v>10</v>
      </c>
      <c r="L11405" t="s">
        <v>6</v>
      </c>
      <c r="M11405">
        <v>3</v>
      </c>
      <c r="N11405" t="s">
        <v>16</v>
      </c>
      <c r="O11405">
        <v>2</v>
      </c>
      <c r="P11405" t="s">
        <v>14</v>
      </c>
      <c r="Q11405">
        <v>5</v>
      </c>
      <c r="R11405" t="s">
        <v>46</v>
      </c>
      <c r="S11405">
        <v>2</v>
      </c>
      <c r="T11405">
        <v>19</v>
      </c>
      <c r="U11405">
        <v>58.1</v>
      </c>
      <c r="V11405">
        <v>83.050003099999998</v>
      </c>
      <c r="W11405" t="str">
        <f>_xlfn.XLOOKUP(M11405,ActionReference[Action],ActionReference[Reference])</f>
        <v>Denied</v>
      </c>
      <c r="X11405" t="str" cm="1">
        <f t="array" ref="X11405">_xlfn.IFS(T11405&lt;40,"Lower",T11405&lt;122,"Middle",TRUE,"Upper")</f>
        <v>Lower</v>
      </c>
    </row>
    <row r="11406" spans="1:24" x14ac:dyDescent="0.2">
      <c r="A11406">
        <v>196</v>
      </c>
      <c r="B11406" t="s">
        <v>4</v>
      </c>
      <c r="C11406" t="s">
        <v>38</v>
      </c>
      <c r="D11406">
        <v>1</v>
      </c>
      <c r="E11406" t="s">
        <v>39</v>
      </c>
      <c r="F11406">
        <v>1</v>
      </c>
      <c r="G11406" t="s">
        <v>43</v>
      </c>
      <c r="H11406">
        <v>3</v>
      </c>
      <c r="I11406" t="s">
        <v>41</v>
      </c>
      <c r="J11406">
        <v>1</v>
      </c>
      <c r="K11406">
        <v>248</v>
      </c>
      <c r="L11406" t="s">
        <v>7</v>
      </c>
      <c r="M11406">
        <v>1</v>
      </c>
      <c r="N11406" t="s">
        <v>16</v>
      </c>
      <c r="O11406">
        <v>2</v>
      </c>
      <c r="P11406" t="s">
        <v>14</v>
      </c>
      <c r="Q11406">
        <v>5</v>
      </c>
      <c r="R11406" t="s">
        <v>47</v>
      </c>
      <c r="S11406">
        <v>1</v>
      </c>
      <c r="T11406">
        <v>79</v>
      </c>
      <c r="U11406">
        <v>59.8</v>
      </c>
      <c r="V11406">
        <v>154.69000199999999</v>
      </c>
      <c r="W11406" t="str">
        <f>_xlfn.XLOOKUP(M11406,ActionReference[Action],ActionReference[Reference])</f>
        <v>Approved</v>
      </c>
      <c r="X11406" t="str" cm="1">
        <f t="array" ref="X11406">_xlfn.IFS(T11406&lt;40,"Lower",T11406&lt;122,"Middle",TRUE,"Upper")</f>
        <v>Middle</v>
      </c>
    </row>
    <row r="11407" spans="1:24" x14ac:dyDescent="0.2">
      <c r="A11407">
        <v>62801</v>
      </c>
      <c r="B11407" t="s">
        <v>4</v>
      </c>
      <c r="C11407" t="s">
        <v>38</v>
      </c>
      <c r="D11407">
        <v>1</v>
      </c>
      <c r="E11407" t="s">
        <v>39</v>
      </c>
      <c r="F11407">
        <v>1</v>
      </c>
      <c r="G11407" t="s">
        <v>40</v>
      </c>
      <c r="H11407">
        <v>1</v>
      </c>
      <c r="I11407" t="s">
        <v>41</v>
      </c>
      <c r="J11407">
        <v>1</v>
      </c>
      <c r="K11407">
        <v>286</v>
      </c>
      <c r="L11407" t="s">
        <v>7</v>
      </c>
      <c r="M11407">
        <v>1</v>
      </c>
      <c r="N11407" t="s">
        <v>16</v>
      </c>
      <c r="O11407">
        <v>2</v>
      </c>
      <c r="P11407" t="s">
        <v>14</v>
      </c>
      <c r="Q11407">
        <v>5</v>
      </c>
      <c r="R11407" t="s">
        <v>46</v>
      </c>
      <c r="S11407">
        <v>2</v>
      </c>
      <c r="T11407">
        <v>90</v>
      </c>
      <c r="U11407">
        <v>74.3</v>
      </c>
      <c r="V11407">
        <v>0</v>
      </c>
      <c r="W11407" t="str">
        <f>_xlfn.XLOOKUP(M11407,ActionReference[Action],ActionReference[Reference])</f>
        <v>Approved</v>
      </c>
      <c r="X11407" t="str" cm="1">
        <f t="array" ref="X11407">_xlfn.IFS(T11407&lt;40,"Lower",T11407&lt;122,"Middle",TRUE,"Upper")</f>
        <v>Middle</v>
      </c>
    </row>
    <row r="11408" spans="1:24" x14ac:dyDescent="0.2">
      <c r="A11408">
        <v>2099</v>
      </c>
      <c r="B11408" t="s">
        <v>4</v>
      </c>
      <c r="C11408" t="s">
        <v>38</v>
      </c>
      <c r="D11408">
        <v>1</v>
      </c>
      <c r="E11408" t="s">
        <v>39</v>
      </c>
      <c r="F11408">
        <v>1</v>
      </c>
      <c r="G11408" t="s">
        <v>49</v>
      </c>
      <c r="H11408">
        <v>2</v>
      </c>
      <c r="I11408" t="s">
        <v>41</v>
      </c>
      <c r="J11408">
        <v>1</v>
      </c>
      <c r="K11408">
        <v>30</v>
      </c>
      <c r="L11408" t="s">
        <v>7</v>
      </c>
      <c r="M11408">
        <v>1</v>
      </c>
      <c r="N11408" t="s">
        <v>16</v>
      </c>
      <c r="O11408">
        <v>2</v>
      </c>
      <c r="P11408" t="s">
        <v>14</v>
      </c>
      <c r="Q11408">
        <v>5</v>
      </c>
      <c r="R11408" t="s">
        <v>46</v>
      </c>
      <c r="S11408">
        <v>2</v>
      </c>
      <c r="T11408">
        <v>116</v>
      </c>
      <c r="U11408">
        <v>102.6</v>
      </c>
      <c r="V11408">
        <v>99.220001199999999</v>
      </c>
      <c r="W11408" t="str">
        <f>_xlfn.XLOOKUP(M11408,ActionReference[Action],ActionReference[Reference])</f>
        <v>Approved</v>
      </c>
      <c r="X11408" t="str" cm="1">
        <f t="array" ref="X11408">_xlfn.IFS(T11408&lt;40,"Lower",T11408&lt;122,"Middle",TRUE,"Upper")</f>
        <v>Middle</v>
      </c>
    </row>
    <row r="11409" spans="1:24" x14ac:dyDescent="0.2">
      <c r="A11409">
        <v>66357</v>
      </c>
      <c r="B11409" t="s">
        <v>4</v>
      </c>
      <c r="C11409" t="s">
        <v>38</v>
      </c>
      <c r="D11409">
        <v>1</v>
      </c>
      <c r="E11409" t="s">
        <v>39</v>
      </c>
      <c r="F11409">
        <v>1</v>
      </c>
      <c r="G11409" t="s">
        <v>43</v>
      </c>
      <c r="H11409">
        <v>3</v>
      </c>
      <c r="I11409" t="s">
        <v>41</v>
      </c>
      <c r="J11409">
        <v>1</v>
      </c>
      <c r="K11409">
        <v>165</v>
      </c>
      <c r="L11409" t="s">
        <v>6</v>
      </c>
      <c r="M11409">
        <v>3</v>
      </c>
      <c r="N11409" t="s">
        <v>15</v>
      </c>
      <c r="O11409">
        <v>1</v>
      </c>
      <c r="P11409" t="s">
        <v>14</v>
      </c>
      <c r="Q11409">
        <v>5</v>
      </c>
      <c r="R11409" t="s">
        <v>46</v>
      </c>
      <c r="S11409">
        <v>2</v>
      </c>
      <c r="T11409">
        <v>47</v>
      </c>
      <c r="U11409">
        <v>69.2</v>
      </c>
      <c r="V11409">
        <v>111.68</v>
      </c>
      <c r="W11409" t="str">
        <f>_xlfn.XLOOKUP(M11409,ActionReference[Action],ActionReference[Reference])</f>
        <v>Denied</v>
      </c>
      <c r="X11409" t="str" cm="1">
        <f t="array" ref="X11409">_xlfn.IFS(T11409&lt;40,"Lower",T11409&lt;122,"Middle",TRUE,"Upper")</f>
        <v>Middle</v>
      </c>
    </row>
    <row r="11410" spans="1:24" x14ac:dyDescent="0.2">
      <c r="A11410">
        <v>64441</v>
      </c>
      <c r="B11410" t="s">
        <v>4</v>
      </c>
      <c r="C11410" t="s">
        <v>38</v>
      </c>
      <c r="D11410">
        <v>1</v>
      </c>
      <c r="E11410" t="s">
        <v>39</v>
      </c>
      <c r="F11410">
        <v>1</v>
      </c>
      <c r="G11410" t="s">
        <v>43</v>
      </c>
      <c r="H11410">
        <v>3</v>
      </c>
      <c r="I11410" t="s">
        <v>41</v>
      </c>
      <c r="J11410">
        <v>1</v>
      </c>
      <c r="K11410">
        <v>96</v>
      </c>
      <c r="L11410" t="s">
        <v>7</v>
      </c>
      <c r="M11410">
        <v>1</v>
      </c>
      <c r="N11410" t="s">
        <v>16</v>
      </c>
      <c r="O11410">
        <v>2</v>
      </c>
      <c r="P11410" t="s">
        <v>14</v>
      </c>
      <c r="Q11410">
        <v>5</v>
      </c>
      <c r="R11410" t="s">
        <v>46</v>
      </c>
      <c r="S11410">
        <v>2</v>
      </c>
      <c r="T11410">
        <v>50</v>
      </c>
      <c r="U11410">
        <v>60.4</v>
      </c>
      <c r="V11410">
        <v>108.5</v>
      </c>
      <c r="W11410" t="str">
        <f>_xlfn.XLOOKUP(M11410,ActionReference[Action],ActionReference[Reference])</f>
        <v>Approved</v>
      </c>
      <c r="X11410" t="str" cm="1">
        <f t="array" ref="X11410">_xlfn.IFS(T11410&lt;40,"Lower",T11410&lt;122,"Middle",TRUE,"Upper")</f>
        <v>Middle</v>
      </c>
    </row>
    <row r="11411" spans="1:24" x14ac:dyDescent="0.2">
      <c r="A11411">
        <v>5588</v>
      </c>
      <c r="B11411" t="s">
        <v>4</v>
      </c>
      <c r="C11411" t="s">
        <v>38</v>
      </c>
      <c r="D11411">
        <v>1</v>
      </c>
      <c r="E11411" t="s">
        <v>39</v>
      </c>
      <c r="F11411">
        <v>1</v>
      </c>
      <c r="G11411" t="s">
        <v>40</v>
      </c>
      <c r="H11411">
        <v>1</v>
      </c>
      <c r="I11411" t="s">
        <v>41</v>
      </c>
      <c r="J11411">
        <v>1</v>
      </c>
      <c r="K11411">
        <v>960</v>
      </c>
      <c r="L11411" t="s">
        <v>7</v>
      </c>
      <c r="M11411">
        <v>1</v>
      </c>
      <c r="N11411" t="s">
        <v>16</v>
      </c>
      <c r="O11411">
        <v>2</v>
      </c>
      <c r="P11411" t="s">
        <v>14</v>
      </c>
      <c r="Q11411">
        <v>5</v>
      </c>
      <c r="R11411" t="s">
        <v>47</v>
      </c>
      <c r="S11411">
        <v>1</v>
      </c>
      <c r="T11411">
        <v>183</v>
      </c>
      <c r="U11411">
        <v>114.2</v>
      </c>
      <c r="V11411">
        <v>194.08999600000001</v>
      </c>
      <c r="W11411" t="str">
        <f>_xlfn.XLOOKUP(M11411,ActionReference[Action],ActionReference[Reference])</f>
        <v>Approved</v>
      </c>
      <c r="X11411" t="str" cm="1">
        <f t="array" ref="X11411">_xlfn.IFS(T11411&lt;40,"Lower",T11411&lt;122,"Middle",TRUE,"Upper")</f>
        <v>Upper</v>
      </c>
    </row>
    <row r="11412" spans="1:24" x14ac:dyDescent="0.2">
      <c r="A11412">
        <v>24362</v>
      </c>
      <c r="B11412" t="s">
        <v>4</v>
      </c>
      <c r="C11412" t="s">
        <v>38</v>
      </c>
      <c r="D11412">
        <v>1</v>
      </c>
      <c r="E11412" t="s">
        <v>39</v>
      </c>
      <c r="F11412">
        <v>1</v>
      </c>
      <c r="G11412" t="s">
        <v>43</v>
      </c>
      <c r="H11412">
        <v>3</v>
      </c>
      <c r="I11412" t="s">
        <v>41</v>
      </c>
      <c r="J11412">
        <v>1</v>
      </c>
      <c r="K11412">
        <v>90</v>
      </c>
      <c r="L11412" t="s">
        <v>7</v>
      </c>
      <c r="M11412">
        <v>1</v>
      </c>
      <c r="N11412" t="s">
        <v>16</v>
      </c>
      <c r="O11412">
        <v>2</v>
      </c>
      <c r="P11412" t="s">
        <v>14</v>
      </c>
      <c r="Q11412">
        <v>5</v>
      </c>
      <c r="R11412" t="s">
        <v>47</v>
      </c>
      <c r="S11412">
        <v>1</v>
      </c>
      <c r="T11412">
        <v>48</v>
      </c>
      <c r="U11412">
        <v>65.3</v>
      </c>
      <c r="V11412">
        <v>93.080001800000005</v>
      </c>
      <c r="W11412" t="str">
        <f>_xlfn.XLOOKUP(M11412,ActionReference[Action],ActionReference[Reference])</f>
        <v>Approved</v>
      </c>
      <c r="X11412" t="str" cm="1">
        <f t="array" ref="X11412">_xlfn.IFS(T11412&lt;40,"Lower",T11412&lt;122,"Middle",TRUE,"Upper")</f>
        <v>Middle</v>
      </c>
    </row>
    <row r="11413" spans="1:24" x14ac:dyDescent="0.2">
      <c r="A11413">
        <v>66642</v>
      </c>
      <c r="B11413" t="s">
        <v>4</v>
      </c>
      <c r="C11413" t="s">
        <v>38</v>
      </c>
      <c r="D11413">
        <v>1</v>
      </c>
      <c r="E11413" t="s">
        <v>39</v>
      </c>
      <c r="F11413">
        <v>1</v>
      </c>
      <c r="G11413" t="s">
        <v>49</v>
      </c>
      <c r="H11413">
        <v>2</v>
      </c>
      <c r="I11413" t="s">
        <v>41</v>
      </c>
      <c r="J11413">
        <v>1</v>
      </c>
      <c r="K11413">
        <v>10</v>
      </c>
      <c r="L11413" t="s">
        <v>7</v>
      </c>
      <c r="M11413">
        <v>1</v>
      </c>
      <c r="N11413" t="s">
        <v>16</v>
      </c>
      <c r="O11413">
        <v>2</v>
      </c>
      <c r="P11413" t="s">
        <v>14</v>
      </c>
      <c r="Q11413">
        <v>5</v>
      </c>
      <c r="R11413" t="s">
        <v>47</v>
      </c>
      <c r="S11413">
        <v>1</v>
      </c>
      <c r="T11413">
        <v>98</v>
      </c>
      <c r="U11413">
        <v>62.6</v>
      </c>
      <c r="V11413">
        <v>117.230003</v>
      </c>
      <c r="W11413" t="str">
        <f>_xlfn.XLOOKUP(M11413,ActionReference[Action],ActionReference[Reference])</f>
        <v>Approved</v>
      </c>
      <c r="X11413" t="str" cm="1">
        <f t="array" ref="X11413">_xlfn.IFS(T11413&lt;40,"Lower",T11413&lt;122,"Middle",TRUE,"Upper")</f>
        <v>Middle</v>
      </c>
    </row>
    <row r="11414" spans="1:24" x14ac:dyDescent="0.2">
      <c r="A11414">
        <v>68259</v>
      </c>
      <c r="B11414" t="s">
        <v>4</v>
      </c>
      <c r="C11414" t="s">
        <v>38</v>
      </c>
      <c r="D11414">
        <v>1</v>
      </c>
      <c r="E11414" t="s">
        <v>39</v>
      </c>
      <c r="F11414">
        <v>1</v>
      </c>
      <c r="G11414" t="s">
        <v>43</v>
      </c>
      <c r="H11414">
        <v>3</v>
      </c>
      <c r="I11414" t="s">
        <v>41</v>
      </c>
      <c r="J11414">
        <v>1</v>
      </c>
      <c r="K11414">
        <v>25</v>
      </c>
      <c r="L11414" t="s">
        <v>6</v>
      </c>
      <c r="M11414">
        <v>3</v>
      </c>
      <c r="N11414" t="s">
        <v>16</v>
      </c>
      <c r="O11414">
        <v>2</v>
      </c>
      <c r="P11414" t="s">
        <v>9</v>
      </c>
      <c r="Q11414">
        <v>2</v>
      </c>
      <c r="R11414" t="s">
        <v>47</v>
      </c>
      <c r="S11414">
        <v>1</v>
      </c>
      <c r="T11414">
        <v>88</v>
      </c>
      <c r="U11414">
        <v>68.400000000000006</v>
      </c>
      <c r="V11414">
        <v>118.040001</v>
      </c>
      <c r="W11414" t="str">
        <f>_xlfn.XLOOKUP(M11414,ActionReference[Action],ActionReference[Reference])</f>
        <v>Denied</v>
      </c>
      <c r="X11414" t="str" cm="1">
        <f t="array" ref="X11414">_xlfn.IFS(T11414&lt;40,"Lower",T11414&lt;122,"Middle",TRUE,"Upper")</f>
        <v>Middle</v>
      </c>
    </row>
    <row r="11415" spans="1:24" x14ac:dyDescent="0.2">
      <c r="A11415">
        <v>64441</v>
      </c>
      <c r="B11415" t="s">
        <v>4</v>
      </c>
      <c r="C11415" t="s">
        <v>38</v>
      </c>
      <c r="D11415">
        <v>1</v>
      </c>
      <c r="E11415" t="s">
        <v>39</v>
      </c>
      <c r="F11415">
        <v>1</v>
      </c>
      <c r="G11415" t="s">
        <v>40</v>
      </c>
      <c r="H11415">
        <v>1</v>
      </c>
      <c r="I11415" t="s">
        <v>41</v>
      </c>
      <c r="J11415">
        <v>1</v>
      </c>
      <c r="K11415">
        <v>141</v>
      </c>
      <c r="L11415" t="s">
        <v>7</v>
      </c>
      <c r="M11415">
        <v>1</v>
      </c>
      <c r="N11415" t="s">
        <v>16</v>
      </c>
      <c r="O11415">
        <v>2</v>
      </c>
      <c r="P11415" t="s">
        <v>14</v>
      </c>
      <c r="Q11415">
        <v>5</v>
      </c>
      <c r="R11415" t="s">
        <v>46</v>
      </c>
      <c r="S11415">
        <v>2</v>
      </c>
      <c r="T11415">
        <v>102</v>
      </c>
      <c r="U11415">
        <v>75.5</v>
      </c>
      <c r="V11415">
        <v>96.919998199999995</v>
      </c>
      <c r="W11415" t="str">
        <f>_xlfn.XLOOKUP(M11415,ActionReference[Action],ActionReference[Reference])</f>
        <v>Approved</v>
      </c>
      <c r="X11415" t="str" cm="1">
        <f t="array" ref="X11415">_xlfn.IFS(T11415&lt;40,"Lower",T11415&lt;122,"Middle",TRUE,"Upper")</f>
        <v>Middle</v>
      </c>
    </row>
    <row r="11416" spans="1:24" x14ac:dyDescent="0.2">
      <c r="A11416">
        <v>10066</v>
      </c>
      <c r="B11416" t="s">
        <v>4</v>
      </c>
      <c r="C11416" t="s">
        <v>38</v>
      </c>
      <c r="D11416">
        <v>1</v>
      </c>
      <c r="E11416" t="s">
        <v>39</v>
      </c>
      <c r="F11416">
        <v>1</v>
      </c>
      <c r="G11416" t="s">
        <v>43</v>
      </c>
      <c r="H11416">
        <v>3</v>
      </c>
      <c r="I11416" t="s">
        <v>41</v>
      </c>
      <c r="J11416">
        <v>1</v>
      </c>
      <c r="K11416">
        <v>55</v>
      </c>
      <c r="L11416" t="s">
        <v>7</v>
      </c>
      <c r="M11416">
        <v>1</v>
      </c>
      <c r="N11416" t="s">
        <v>16</v>
      </c>
      <c r="O11416">
        <v>2</v>
      </c>
      <c r="P11416" t="s">
        <v>14</v>
      </c>
      <c r="Q11416">
        <v>5</v>
      </c>
      <c r="R11416" t="s">
        <v>46</v>
      </c>
      <c r="S11416">
        <v>2</v>
      </c>
      <c r="T11416">
        <v>45</v>
      </c>
      <c r="U11416">
        <v>104.8</v>
      </c>
      <c r="V11416">
        <v>90.040000899999995</v>
      </c>
      <c r="W11416" t="str">
        <f>_xlfn.XLOOKUP(M11416,ActionReference[Action],ActionReference[Reference])</f>
        <v>Approved</v>
      </c>
      <c r="X11416" t="str" cm="1">
        <f t="array" ref="X11416">_xlfn.IFS(T11416&lt;40,"Lower",T11416&lt;122,"Middle",TRUE,"Upper")</f>
        <v>Middle</v>
      </c>
    </row>
    <row r="11417" spans="1:24" x14ac:dyDescent="0.2">
      <c r="A11417">
        <v>19976</v>
      </c>
      <c r="B11417" t="s">
        <v>4</v>
      </c>
      <c r="C11417" t="s">
        <v>38</v>
      </c>
      <c r="D11417">
        <v>1</v>
      </c>
      <c r="E11417" t="s">
        <v>39</v>
      </c>
      <c r="F11417">
        <v>1</v>
      </c>
      <c r="G11417" t="s">
        <v>49</v>
      </c>
      <c r="H11417">
        <v>2</v>
      </c>
      <c r="I11417" t="s">
        <v>41</v>
      </c>
      <c r="J11417">
        <v>1</v>
      </c>
      <c r="K11417">
        <v>3</v>
      </c>
      <c r="L11417" t="s">
        <v>6</v>
      </c>
      <c r="M11417">
        <v>3</v>
      </c>
      <c r="N11417" t="s">
        <v>16</v>
      </c>
      <c r="O11417">
        <v>2</v>
      </c>
      <c r="P11417" t="s">
        <v>10</v>
      </c>
      <c r="Q11417">
        <v>3</v>
      </c>
      <c r="R11417" t="s">
        <v>46</v>
      </c>
      <c r="S11417">
        <v>2</v>
      </c>
      <c r="T11417">
        <v>46</v>
      </c>
      <c r="U11417">
        <v>67.7</v>
      </c>
      <c r="V11417">
        <v>79.059997600000003</v>
      </c>
      <c r="W11417" t="str">
        <f>_xlfn.XLOOKUP(M11417,ActionReference[Action],ActionReference[Reference])</f>
        <v>Denied</v>
      </c>
      <c r="X11417" t="str" cm="1">
        <f t="array" ref="X11417">_xlfn.IFS(T11417&lt;40,"Lower",T11417&lt;122,"Middle",TRUE,"Upper")</f>
        <v>Middle</v>
      </c>
    </row>
    <row r="11418" spans="1:24" x14ac:dyDescent="0.2">
      <c r="A11418">
        <v>3413</v>
      </c>
      <c r="B11418" t="s">
        <v>4</v>
      </c>
      <c r="C11418" t="s">
        <v>38</v>
      </c>
      <c r="D11418">
        <v>1</v>
      </c>
      <c r="E11418" t="s">
        <v>39</v>
      </c>
      <c r="F11418">
        <v>1</v>
      </c>
      <c r="G11418" t="s">
        <v>40</v>
      </c>
      <c r="H11418">
        <v>1</v>
      </c>
      <c r="I11418" t="s">
        <v>50</v>
      </c>
      <c r="J11418">
        <v>2</v>
      </c>
      <c r="K11418">
        <v>114</v>
      </c>
      <c r="L11418" t="s">
        <v>7</v>
      </c>
      <c r="M11418">
        <v>1</v>
      </c>
      <c r="N11418" t="s">
        <v>16</v>
      </c>
      <c r="O11418">
        <v>2</v>
      </c>
      <c r="P11418" t="s">
        <v>14</v>
      </c>
      <c r="Q11418">
        <v>5</v>
      </c>
      <c r="R11418" t="s">
        <v>47</v>
      </c>
      <c r="S11418">
        <v>1</v>
      </c>
      <c r="T11418">
        <v>1499</v>
      </c>
      <c r="U11418">
        <v>84.9</v>
      </c>
      <c r="V11418">
        <v>93.139999399999994</v>
      </c>
      <c r="W11418" t="str">
        <f>_xlfn.XLOOKUP(M11418,ActionReference[Action],ActionReference[Reference])</f>
        <v>Approved</v>
      </c>
      <c r="X11418" t="str" cm="1">
        <f t="array" ref="X11418">_xlfn.IFS(T11418&lt;40,"Lower",T11418&lt;122,"Middle",TRUE,"Upper")</f>
        <v>Upper</v>
      </c>
    </row>
    <row r="11419" spans="1:24" x14ac:dyDescent="0.2">
      <c r="A11419">
        <v>24382</v>
      </c>
      <c r="B11419" t="s">
        <v>4</v>
      </c>
      <c r="C11419" t="s">
        <v>38</v>
      </c>
      <c r="D11419">
        <v>1</v>
      </c>
      <c r="E11419" t="s">
        <v>54</v>
      </c>
      <c r="F11419">
        <v>2</v>
      </c>
      <c r="G11419" t="s">
        <v>40</v>
      </c>
      <c r="H11419">
        <v>1</v>
      </c>
      <c r="I11419" t="s">
        <v>41</v>
      </c>
      <c r="J11419">
        <v>1</v>
      </c>
      <c r="K11419">
        <v>61</v>
      </c>
      <c r="L11419" t="s">
        <v>6</v>
      </c>
      <c r="M11419">
        <v>3</v>
      </c>
      <c r="N11419" t="s">
        <v>16</v>
      </c>
      <c r="O11419">
        <v>2</v>
      </c>
      <c r="P11419" t="s">
        <v>14</v>
      </c>
      <c r="Q11419">
        <v>5</v>
      </c>
      <c r="R11419" t="s">
        <v>46</v>
      </c>
      <c r="S11419">
        <v>2</v>
      </c>
      <c r="T11419">
        <v>35</v>
      </c>
      <c r="U11419">
        <v>68.099999999999994</v>
      </c>
      <c r="V11419">
        <v>63.310001399999997</v>
      </c>
      <c r="W11419" t="str">
        <f>_xlfn.XLOOKUP(M11419,ActionReference[Action],ActionReference[Reference])</f>
        <v>Denied</v>
      </c>
      <c r="X11419" t="str" cm="1">
        <f t="array" ref="X11419">_xlfn.IFS(T11419&lt;40,"Lower",T11419&lt;122,"Middle",TRUE,"Upper")</f>
        <v>Lower</v>
      </c>
    </row>
    <row r="11420" spans="1:24" x14ac:dyDescent="0.2">
      <c r="A11420">
        <v>11307</v>
      </c>
      <c r="B11420" t="s">
        <v>4</v>
      </c>
      <c r="C11420" t="s">
        <v>38</v>
      </c>
      <c r="D11420">
        <v>1</v>
      </c>
      <c r="E11420" t="s">
        <v>39</v>
      </c>
      <c r="F11420">
        <v>1</v>
      </c>
      <c r="G11420" t="s">
        <v>43</v>
      </c>
      <c r="H11420">
        <v>3</v>
      </c>
      <c r="I11420" t="s">
        <v>41</v>
      </c>
      <c r="J11420">
        <v>1</v>
      </c>
      <c r="K11420">
        <v>183</v>
      </c>
      <c r="L11420" t="s">
        <v>7</v>
      </c>
      <c r="M11420">
        <v>1</v>
      </c>
      <c r="N11420" t="s">
        <v>16</v>
      </c>
      <c r="O11420">
        <v>2</v>
      </c>
      <c r="P11420" t="s">
        <v>14</v>
      </c>
      <c r="Q11420">
        <v>5</v>
      </c>
      <c r="R11420" t="s">
        <v>46</v>
      </c>
      <c r="S11420">
        <v>2</v>
      </c>
      <c r="T11420">
        <v>335</v>
      </c>
      <c r="U11420">
        <v>107.6</v>
      </c>
      <c r="V11420">
        <v>131.020004</v>
      </c>
      <c r="W11420" t="str">
        <f>_xlfn.XLOOKUP(M11420,ActionReference[Action],ActionReference[Reference])</f>
        <v>Approved</v>
      </c>
      <c r="X11420" t="str" cm="1">
        <f t="array" ref="X11420">_xlfn.IFS(T11420&lt;40,"Lower",T11420&lt;122,"Middle",TRUE,"Upper")</f>
        <v>Upper</v>
      </c>
    </row>
    <row r="11421" spans="1:24" x14ac:dyDescent="0.2">
      <c r="A11421">
        <v>68671</v>
      </c>
      <c r="B11421" t="s">
        <v>4</v>
      </c>
      <c r="C11421" t="s">
        <v>38</v>
      </c>
      <c r="D11421">
        <v>1</v>
      </c>
      <c r="E11421" t="s">
        <v>39</v>
      </c>
      <c r="F11421">
        <v>1</v>
      </c>
      <c r="G11421" t="s">
        <v>49</v>
      </c>
      <c r="H11421">
        <v>2</v>
      </c>
      <c r="I11421" t="s">
        <v>41</v>
      </c>
      <c r="J11421">
        <v>1</v>
      </c>
      <c r="K11421">
        <v>15</v>
      </c>
      <c r="L11421" t="s">
        <v>6</v>
      </c>
      <c r="M11421">
        <v>3</v>
      </c>
      <c r="N11421" t="s">
        <v>16</v>
      </c>
      <c r="O11421">
        <v>2</v>
      </c>
      <c r="P11421" t="s">
        <v>14</v>
      </c>
      <c r="Q11421">
        <v>5</v>
      </c>
      <c r="R11421" t="s">
        <v>46</v>
      </c>
      <c r="S11421">
        <v>2</v>
      </c>
      <c r="T11421">
        <v>12</v>
      </c>
      <c r="U11421">
        <v>50.5</v>
      </c>
      <c r="V11421">
        <v>138.86000100000001</v>
      </c>
      <c r="W11421" t="str">
        <f>_xlfn.XLOOKUP(M11421,ActionReference[Action],ActionReference[Reference])</f>
        <v>Denied</v>
      </c>
      <c r="X11421" t="str" cm="1">
        <f t="array" ref="X11421">_xlfn.IFS(T11421&lt;40,"Lower",T11421&lt;122,"Middle",TRUE,"Upper")</f>
        <v>Lower</v>
      </c>
    </row>
    <row r="11422" spans="1:24" x14ac:dyDescent="0.2">
      <c r="A11422" t="s">
        <v>564</v>
      </c>
      <c r="B11422" t="s">
        <v>4</v>
      </c>
      <c r="C11422" t="s">
        <v>38</v>
      </c>
      <c r="D11422">
        <v>1</v>
      </c>
      <c r="E11422" t="s">
        <v>39</v>
      </c>
      <c r="F11422">
        <v>1</v>
      </c>
      <c r="G11422" t="s">
        <v>49</v>
      </c>
      <c r="H11422">
        <v>2</v>
      </c>
      <c r="I11422" t="s">
        <v>41</v>
      </c>
      <c r="J11422">
        <v>1</v>
      </c>
      <c r="K11422">
        <v>195</v>
      </c>
      <c r="L11422" t="s">
        <v>7</v>
      </c>
      <c r="M11422">
        <v>1</v>
      </c>
      <c r="N11422" t="s">
        <v>16</v>
      </c>
      <c r="O11422">
        <v>2</v>
      </c>
      <c r="P11422" t="s">
        <v>9</v>
      </c>
      <c r="Q11422">
        <v>2</v>
      </c>
      <c r="R11422" t="s">
        <v>47</v>
      </c>
      <c r="S11422">
        <v>1</v>
      </c>
      <c r="T11422">
        <v>77</v>
      </c>
      <c r="U11422">
        <v>68.099999999999994</v>
      </c>
      <c r="V11422">
        <v>122.41999800000001</v>
      </c>
      <c r="W11422" t="str">
        <f>_xlfn.XLOOKUP(M11422,ActionReference[Action],ActionReference[Reference])</f>
        <v>Approved</v>
      </c>
      <c r="X11422" t="str" cm="1">
        <f t="array" ref="X11422">_xlfn.IFS(T11422&lt;40,"Lower",T11422&lt;122,"Middle",TRUE,"Upper")</f>
        <v>Middle</v>
      </c>
    </row>
    <row r="11423" spans="1:24" x14ac:dyDescent="0.2">
      <c r="A11423">
        <v>15882</v>
      </c>
      <c r="B11423" t="s">
        <v>4</v>
      </c>
      <c r="C11423" t="s">
        <v>38</v>
      </c>
      <c r="D11423">
        <v>1</v>
      </c>
      <c r="E11423" t="s">
        <v>39</v>
      </c>
      <c r="F11423">
        <v>1</v>
      </c>
      <c r="G11423" t="s">
        <v>43</v>
      </c>
      <c r="H11423">
        <v>3</v>
      </c>
      <c r="I11423" t="s">
        <v>41</v>
      </c>
      <c r="J11423">
        <v>1</v>
      </c>
      <c r="K11423">
        <v>144</v>
      </c>
      <c r="L11423" t="s">
        <v>53</v>
      </c>
      <c r="M11423">
        <v>2</v>
      </c>
      <c r="N11423" t="s">
        <v>16</v>
      </c>
      <c r="O11423">
        <v>2</v>
      </c>
      <c r="P11423" t="s">
        <v>14</v>
      </c>
      <c r="Q11423">
        <v>5</v>
      </c>
      <c r="R11423" t="s">
        <v>47</v>
      </c>
      <c r="S11423">
        <v>1</v>
      </c>
      <c r="T11423">
        <v>146</v>
      </c>
      <c r="U11423">
        <v>55.1</v>
      </c>
      <c r="V11423">
        <v>113.610001</v>
      </c>
      <c r="W11423" t="str">
        <f>_xlfn.XLOOKUP(M11423,ActionReference[Action],ActionReference[Reference])</f>
        <v>Approved</v>
      </c>
      <c r="X11423" t="str" cm="1">
        <f t="array" ref="X11423">_xlfn.IFS(T11423&lt;40,"Lower",T11423&lt;122,"Middle",TRUE,"Upper")</f>
        <v>Upper</v>
      </c>
    </row>
    <row r="11424" spans="1:24" x14ac:dyDescent="0.2">
      <c r="A11424">
        <v>68490</v>
      </c>
      <c r="B11424" t="s">
        <v>4</v>
      </c>
      <c r="C11424" t="s">
        <v>38</v>
      </c>
      <c r="D11424">
        <v>1</v>
      </c>
      <c r="E11424" t="s">
        <v>39</v>
      </c>
      <c r="F11424">
        <v>1</v>
      </c>
      <c r="G11424" t="s">
        <v>40</v>
      </c>
      <c r="H11424">
        <v>1</v>
      </c>
      <c r="I11424" t="s">
        <v>41</v>
      </c>
      <c r="J11424">
        <v>1</v>
      </c>
      <c r="K11424">
        <v>210</v>
      </c>
      <c r="L11424" t="s">
        <v>7</v>
      </c>
      <c r="M11424">
        <v>1</v>
      </c>
      <c r="N11424" t="s">
        <v>16</v>
      </c>
      <c r="O11424">
        <v>2</v>
      </c>
      <c r="P11424" t="s">
        <v>14</v>
      </c>
      <c r="Q11424">
        <v>5</v>
      </c>
      <c r="R11424" t="s">
        <v>47</v>
      </c>
      <c r="S11424">
        <v>1</v>
      </c>
      <c r="T11424">
        <v>120</v>
      </c>
      <c r="U11424">
        <v>64.3</v>
      </c>
      <c r="V11424">
        <v>167.990005</v>
      </c>
      <c r="W11424" t="str">
        <f>_xlfn.XLOOKUP(M11424,ActionReference[Action],ActionReference[Reference])</f>
        <v>Approved</v>
      </c>
      <c r="X11424" t="str" cm="1">
        <f t="array" ref="X11424">_xlfn.IFS(T11424&lt;40,"Lower",T11424&lt;122,"Middle",TRUE,"Upper")</f>
        <v>Middle</v>
      </c>
    </row>
    <row r="11425" spans="1:24" x14ac:dyDescent="0.2">
      <c r="A11425">
        <v>60497</v>
      </c>
      <c r="B11425" t="s">
        <v>4</v>
      </c>
      <c r="C11425" t="s">
        <v>38</v>
      </c>
      <c r="D11425">
        <v>1</v>
      </c>
      <c r="E11425" t="s">
        <v>39</v>
      </c>
      <c r="F11425">
        <v>1</v>
      </c>
      <c r="G11425" t="s">
        <v>43</v>
      </c>
      <c r="H11425">
        <v>3</v>
      </c>
      <c r="I11425" t="s">
        <v>41</v>
      </c>
      <c r="J11425">
        <v>1</v>
      </c>
      <c r="K11425">
        <v>90</v>
      </c>
      <c r="L11425" t="s">
        <v>6</v>
      </c>
      <c r="M11425">
        <v>3</v>
      </c>
      <c r="N11425" t="s">
        <v>16</v>
      </c>
      <c r="O11425">
        <v>2</v>
      </c>
      <c r="P11425" t="s">
        <v>14</v>
      </c>
      <c r="Q11425">
        <v>5</v>
      </c>
      <c r="R11425" t="s">
        <v>47</v>
      </c>
      <c r="S11425">
        <v>1</v>
      </c>
      <c r="T11425">
        <v>32</v>
      </c>
      <c r="U11425">
        <v>48.4</v>
      </c>
      <c r="V11425">
        <v>94.120002700000001</v>
      </c>
      <c r="W11425" t="str">
        <f>_xlfn.XLOOKUP(M11425,ActionReference[Action],ActionReference[Reference])</f>
        <v>Denied</v>
      </c>
      <c r="X11425" t="str" cm="1">
        <f t="array" ref="X11425">_xlfn.IFS(T11425&lt;40,"Lower",T11425&lt;122,"Middle",TRUE,"Upper")</f>
        <v>Lower</v>
      </c>
    </row>
    <row r="11426" spans="1:24" x14ac:dyDescent="0.2">
      <c r="A11426">
        <v>16626</v>
      </c>
      <c r="B11426" t="s">
        <v>4</v>
      </c>
      <c r="C11426" t="s">
        <v>38</v>
      </c>
      <c r="D11426">
        <v>1</v>
      </c>
      <c r="E11426" t="s">
        <v>39</v>
      </c>
      <c r="F11426">
        <v>1</v>
      </c>
      <c r="G11426" t="s">
        <v>49</v>
      </c>
      <c r="H11426">
        <v>2</v>
      </c>
      <c r="I11426" t="s">
        <v>41</v>
      </c>
      <c r="J11426">
        <v>1</v>
      </c>
      <c r="K11426">
        <v>4</v>
      </c>
      <c r="L11426" t="s">
        <v>7</v>
      </c>
      <c r="M11426">
        <v>1</v>
      </c>
      <c r="N11426" t="s">
        <v>16</v>
      </c>
      <c r="O11426">
        <v>2</v>
      </c>
      <c r="P11426" t="s">
        <v>14</v>
      </c>
      <c r="Q11426">
        <v>5</v>
      </c>
      <c r="R11426" t="s">
        <v>46</v>
      </c>
      <c r="S11426">
        <v>2</v>
      </c>
      <c r="T11426">
        <v>32</v>
      </c>
      <c r="U11426">
        <v>65.5</v>
      </c>
      <c r="V11426">
        <v>64.430000300000003</v>
      </c>
      <c r="W11426" t="str">
        <f>_xlfn.XLOOKUP(M11426,ActionReference[Action],ActionReference[Reference])</f>
        <v>Approved</v>
      </c>
      <c r="X11426" t="str" cm="1">
        <f t="array" ref="X11426">_xlfn.IFS(T11426&lt;40,"Lower",T11426&lt;122,"Middle",TRUE,"Upper")</f>
        <v>Lower</v>
      </c>
    </row>
    <row r="11427" spans="1:24" x14ac:dyDescent="0.2">
      <c r="A11427">
        <v>5913</v>
      </c>
      <c r="B11427" t="s">
        <v>4</v>
      </c>
      <c r="C11427" t="s">
        <v>38</v>
      </c>
      <c r="D11427">
        <v>1</v>
      </c>
      <c r="E11427" t="s">
        <v>39</v>
      </c>
      <c r="F11427">
        <v>1</v>
      </c>
      <c r="G11427" t="s">
        <v>43</v>
      </c>
      <c r="H11427">
        <v>3</v>
      </c>
      <c r="I11427" t="s">
        <v>41</v>
      </c>
      <c r="J11427">
        <v>1</v>
      </c>
      <c r="K11427">
        <v>91</v>
      </c>
      <c r="L11427" t="s">
        <v>44</v>
      </c>
      <c r="M11427">
        <v>6</v>
      </c>
      <c r="N11427" t="s">
        <v>16</v>
      </c>
      <c r="O11427">
        <v>2</v>
      </c>
      <c r="P11427" t="s">
        <v>8</v>
      </c>
      <c r="Q11427">
        <v>1</v>
      </c>
      <c r="R11427" t="s">
        <v>47</v>
      </c>
      <c r="S11427">
        <v>1</v>
      </c>
      <c r="T11427">
        <v>32</v>
      </c>
      <c r="U11427">
        <v>89.4</v>
      </c>
      <c r="V11427">
        <v>152.770004</v>
      </c>
      <c r="W11427" t="str">
        <f>_xlfn.XLOOKUP(M11427,ActionReference[Action],ActionReference[Reference])</f>
        <v>Approved</v>
      </c>
      <c r="X11427" t="str" cm="1">
        <f t="array" ref="X11427">_xlfn.IFS(T11427&lt;40,"Lower",T11427&lt;122,"Middle",TRUE,"Upper")</f>
        <v>Lower</v>
      </c>
    </row>
    <row r="11428" spans="1:24" x14ac:dyDescent="0.2">
      <c r="A11428">
        <v>8110</v>
      </c>
      <c r="B11428" t="s">
        <v>4</v>
      </c>
      <c r="C11428" t="s">
        <v>38</v>
      </c>
      <c r="D11428">
        <v>1</v>
      </c>
      <c r="E11428" t="s">
        <v>39</v>
      </c>
      <c r="F11428">
        <v>1</v>
      </c>
      <c r="G11428" t="s">
        <v>43</v>
      </c>
      <c r="H11428">
        <v>3</v>
      </c>
      <c r="I11428" t="s">
        <v>41</v>
      </c>
      <c r="J11428">
        <v>1</v>
      </c>
      <c r="K11428">
        <v>6</v>
      </c>
      <c r="L11428" t="s">
        <v>7</v>
      </c>
      <c r="M11428">
        <v>1</v>
      </c>
      <c r="N11428" t="s">
        <v>16</v>
      </c>
      <c r="O11428">
        <v>2</v>
      </c>
      <c r="P11428" t="s">
        <v>14</v>
      </c>
      <c r="Q11428">
        <v>5</v>
      </c>
      <c r="R11428" t="s">
        <v>46</v>
      </c>
      <c r="S11428">
        <v>2</v>
      </c>
      <c r="T11428">
        <v>48</v>
      </c>
      <c r="U11428">
        <v>74.7</v>
      </c>
      <c r="V11428">
        <v>72.790000899999995</v>
      </c>
      <c r="W11428" t="str">
        <f>_xlfn.XLOOKUP(M11428,ActionReference[Action],ActionReference[Reference])</f>
        <v>Approved</v>
      </c>
      <c r="X11428" t="str" cm="1">
        <f t="array" ref="X11428">_xlfn.IFS(T11428&lt;40,"Lower",T11428&lt;122,"Middle",TRUE,"Upper")</f>
        <v>Middle</v>
      </c>
    </row>
    <row r="11429" spans="1:24" x14ac:dyDescent="0.2">
      <c r="A11429">
        <v>3413</v>
      </c>
      <c r="B11429" t="s">
        <v>4</v>
      </c>
      <c r="C11429" t="s">
        <v>38</v>
      </c>
      <c r="D11429">
        <v>1</v>
      </c>
      <c r="E11429" t="s">
        <v>39</v>
      </c>
      <c r="F11429">
        <v>1</v>
      </c>
      <c r="G11429" t="s">
        <v>43</v>
      </c>
      <c r="H11429">
        <v>3</v>
      </c>
      <c r="I11429" t="s">
        <v>50</v>
      </c>
      <c r="J11429">
        <v>2</v>
      </c>
      <c r="K11429">
        <v>142</v>
      </c>
      <c r="L11429" t="s">
        <v>7</v>
      </c>
      <c r="M11429">
        <v>1</v>
      </c>
      <c r="N11429" t="s">
        <v>16</v>
      </c>
      <c r="O11429">
        <v>2</v>
      </c>
      <c r="P11429" t="s">
        <v>14</v>
      </c>
      <c r="Q11429">
        <v>5</v>
      </c>
      <c r="R11429" t="s">
        <v>46</v>
      </c>
      <c r="S11429">
        <v>2</v>
      </c>
      <c r="T11429">
        <v>129</v>
      </c>
      <c r="U11429">
        <v>84.9</v>
      </c>
      <c r="V11429">
        <v>90.690002399999997</v>
      </c>
      <c r="W11429" t="str">
        <f>_xlfn.XLOOKUP(M11429,ActionReference[Action],ActionReference[Reference])</f>
        <v>Approved</v>
      </c>
      <c r="X11429" t="str" cm="1">
        <f t="array" ref="X11429">_xlfn.IFS(T11429&lt;40,"Lower",T11429&lt;122,"Middle",TRUE,"Upper")</f>
        <v>Upper</v>
      </c>
    </row>
    <row r="11430" spans="1:24" x14ac:dyDescent="0.2">
      <c r="A11430">
        <v>23521</v>
      </c>
      <c r="B11430" t="s">
        <v>4</v>
      </c>
      <c r="C11430" t="s">
        <v>38</v>
      </c>
      <c r="D11430">
        <v>1</v>
      </c>
      <c r="E11430" t="s">
        <v>39</v>
      </c>
      <c r="F11430">
        <v>1</v>
      </c>
      <c r="G11430" t="s">
        <v>43</v>
      </c>
      <c r="H11430">
        <v>3</v>
      </c>
      <c r="I11430" t="s">
        <v>41</v>
      </c>
      <c r="J11430">
        <v>1</v>
      </c>
      <c r="K11430">
        <v>221</v>
      </c>
      <c r="L11430" t="s">
        <v>7</v>
      </c>
      <c r="M11430">
        <v>1</v>
      </c>
      <c r="N11430" t="s">
        <v>16</v>
      </c>
      <c r="O11430">
        <v>2</v>
      </c>
      <c r="P11430" t="s">
        <v>14</v>
      </c>
      <c r="Q11430">
        <v>5</v>
      </c>
      <c r="R11430" t="s">
        <v>47</v>
      </c>
      <c r="S11430">
        <v>1</v>
      </c>
      <c r="T11430">
        <v>86</v>
      </c>
      <c r="U11430">
        <v>104.8</v>
      </c>
      <c r="V11430">
        <v>57.299999200000002</v>
      </c>
      <c r="W11430" t="str">
        <f>_xlfn.XLOOKUP(M11430,ActionReference[Action],ActionReference[Reference])</f>
        <v>Approved</v>
      </c>
      <c r="X11430" t="str" cm="1">
        <f t="array" ref="X11430">_xlfn.IFS(T11430&lt;40,"Lower",T11430&lt;122,"Middle",TRUE,"Upper")</f>
        <v>Middle</v>
      </c>
    </row>
    <row r="11431" spans="1:24" x14ac:dyDescent="0.2">
      <c r="A11431">
        <v>68394</v>
      </c>
      <c r="B11431" t="s">
        <v>4</v>
      </c>
      <c r="C11431" t="s">
        <v>38</v>
      </c>
      <c r="D11431">
        <v>1</v>
      </c>
      <c r="E11431" t="s">
        <v>39</v>
      </c>
      <c r="F11431">
        <v>1</v>
      </c>
      <c r="G11431" t="s">
        <v>43</v>
      </c>
      <c r="H11431">
        <v>3</v>
      </c>
      <c r="I11431" t="s">
        <v>41</v>
      </c>
      <c r="J11431">
        <v>1</v>
      </c>
      <c r="K11431">
        <v>140</v>
      </c>
      <c r="L11431" t="s">
        <v>7</v>
      </c>
      <c r="M11431">
        <v>1</v>
      </c>
      <c r="N11431" t="s">
        <v>15</v>
      </c>
      <c r="O11431">
        <v>1</v>
      </c>
      <c r="P11431" t="s">
        <v>14</v>
      </c>
      <c r="Q11431">
        <v>5</v>
      </c>
      <c r="R11431" t="s">
        <v>47</v>
      </c>
      <c r="S11431">
        <v>1</v>
      </c>
      <c r="T11431">
        <v>165</v>
      </c>
      <c r="U11431">
        <v>75.2</v>
      </c>
      <c r="V11431">
        <v>219.85000600000001</v>
      </c>
      <c r="W11431" t="str">
        <f>_xlfn.XLOOKUP(M11431,ActionReference[Action],ActionReference[Reference])</f>
        <v>Approved</v>
      </c>
      <c r="X11431" t="str" cm="1">
        <f t="array" ref="X11431">_xlfn.IFS(T11431&lt;40,"Lower",T11431&lt;122,"Middle",TRUE,"Upper")</f>
        <v>Upper</v>
      </c>
    </row>
    <row r="11432" spans="1:24" x14ac:dyDescent="0.2">
      <c r="A11432">
        <v>62745</v>
      </c>
      <c r="B11432" t="s">
        <v>4</v>
      </c>
      <c r="C11432" t="s">
        <v>38</v>
      </c>
      <c r="D11432">
        <v>1</v>
      </c>
      <c r="E11432" t="s">
        <v>39</v>
      </c>
      <c r="F11432">
        <v>1</v>
      </c>
      <c r="G11432" t="s">
        <v>43</v>
      </c>
      <c r="H11432">
        <v>3</v>
      </c>
      <c r="I11432" t="s">
        <v>41</v>
      </c>
      <c r="J11432">
        <v>1</v>
      </c>
      <c r="K11432">
        <v>245</v>
      </c>
      <c r="L11432" t="s">
        <v>7</v>
      </c>
      <c r="M11432">
        <v>1</v>
      </c>
      <c r="N11432" t="s">
        <v>16</v>
      </c>
      <c r="O11432">
        <v>2</v>
      </c>
      <c r="P11432" t="s">
        <v>14</v>
      </c>
      <c r="Q11432">
        <v>5</v>
      </c>
      <c r="R11432" t="s">
        <v>47</v>
      </c>
      <c r="S11432">
        <v>1</v>
      </c>
      <c r="T11432">
        <v>87</v>
      </c>
      <c r="U11432">
        <v>74.7</v>
      </c>
      <c r="V11432">
        <v>78.379997299999999</v>
      </c>
      <c r="W11432" t="str">
        <f>_xlfn.XLOOKUP(M11432,ActionReference[Action],ActionReference[Reference])</f>
        <v>Approved</v>
      </c>
      <c r="X11432" t="str" cm="1">
        <f t="array" ref="X11432">_xlfn.IFS(T11432&lt;40,"Lower",T11432&lt;122,"Middle",TRUE,"Upper")</f>
        <v>Middle</v>
      </c>
    </row>
    <row r="11433" spans="1:24" x14ac:dyDescent="0.2">
      <c r="A11433">
        <v>9988</v>
      </c>
      <c r="B11433" t="s">
        <v>4</v>
      </c>
      <c r="C11433" t="s">
        <v>38</v>
      </c>
      <c r="D11433">
        <v>1</v>
      </c>
      <c r="E11433" t="s">
        <v>39</v>
      </c>
      <c r="F11433">
        <v>1</v>
      </c>
      <c r="G11433" t="s">
        <v>43</v>
      </c>
      <c r="H11433">
        <v>3</v>
      </c>
      <c r="I11433" t="s">
        <v>41</v>
      </c>
      <c r="J11433">
        <v>1</v>
      </c>
      <c r="K11433">
        <v>75</v>
      </c>
      <c r="L11433" t="s">
        <v>6</v>
      </c>
      <c r="M11433">
        <v>3</v>
      </c>
      <c r="N11433" t="s">
        <v>16</v>
      </c>
      <c r="O11433">
        <v>2</v>
      </c>
      <c r="P11433" t="s">
        <v>14</v>
      </c>
      <c r="Q11433">
        <v>5</v>
      </c>
      <c r="R11433" t="s">
        <v>46</v>
      </c>
      <c r="S11433">
        <v>2</v>
      </c>
      <c r="T11433">
        <v>112</v>
      </c>
      <c r="U11433">
        <v>46.7</v>
      </c>
      <c r="V11433">
        <v>151.729996</v>
      </c>
      <c r="W11433" t="str">
        <f>_xlfn.XLOOKUP(M11433,ActionReference[Action],ActionReference[Reference])</f>
        <v>Denied</v>
      </c>
      <c r="X11433" t="str" cm="1">
        <f t="array" ref="X11433">_xlfn.IFS(T11433&lt;40,"Lower",T11433&lt;122,"Middle",TRUE,"Upper")</f>
        <v>Middle</v>
      </c>
    </row>
    <row r="11434" spans="1:24" x14ac:dyDescent="0.2">
      <c r="A11434">
        <v>68095</v>
      </c>
      <c r="B11434" t="s">
        <v>4</v>
      </c>
      <c r="C11434" t="s">
        <v>51</v>
      </c>
      <c r="D11434">
        <v>4</v>
      </c>
      <c r="E11434" t="s">
        <v>39</v>
      </c>
      <c r="F11434">
        <v>1</v>
      </c>
      <c r="G11434" t="s">
        <v>40</v>
      </c>
      <c r="H11434">
        <v>1</v>
      </c>
      <c r="I11434" t="s">
        <v>41</v>
      </c>
      <c r="J11434">
        <v>1</v>
      </c>
      <c r="K11434">
        <v>165</v>
      </c>
      <c r="L11434" t="s">
        <v>7</v>
      </c>
      <c r="M11434">
        <v>1</v>
      </c>
      <c r="N11434" t="s">
        <v>16</v>
      </c>
      <c r="O11434">
        <v>2</v>
      </c>
      <c r="P11434" t="s">
        <v>14</v>
      </c>
      <c r="Q11434">
        <v>5</v>
      </c>
      <c r="R11434" t="s">
        <v>47</v>
      </c>
      <c r="S11434">
        <v>1</v>
      </c>
      <c r="T11434">
        <v>88</v>
      </c>
      <c r="U11434">
        <v>60.2</v>
      </c>
      <c r="V11434">
        <v>126.94000200000001</v>
      </c>
      <c r="W11434" t="str">
        <f>_xlfn.XLOOKUP(M11434,ActionReference[Action],ActionReference[Reference])</f>
        <v>Approved</v>
      </c>
      <c r="X11434" t="str" cm="1">
        <f t="array" ref="X11434">_xlfn.IFS(T11434&lt;40,"Lower",T11434&lt;122,"Middle",TRUE,"Upper")</f>
        <v>Middle</v>
      </c>
    </row>
    <row r="11435" spans="1:24" x14ac:dyDescent="0.2">
      <c r="A11435">
        <v>68448</v>
      </c>
      <c r="B11435" t="s">
        <v>4</v>
      </c>
      <c r="C11435" t="s">
        <v>38</v>
      </c>
      <c r="D11435">
        <v>1</v>
      </c>
      <c r="E11435" t="s">
        <v>39</v>
      </c>
      <c r="F11435">
        <v>1</v>
      </c>
      <c r="G11435" t="s">
        <v>40</v>
      </c>
      <c r="H11435">
        <v>1</v>
      </c>
      <c r="I11435" t="s">
        <v>41</v>
      </c>
      <c r="J11435">
        <v>1</v>
      </c>
      <c r="K11435">
        <v>72</v>
      </c>
      <c r="L11435" t="s">
        <v>7</v>
      </c>
      <c r="M11435">
        <v>1</v>
      </c>
      <c r="N11435" t="s">
        <v>16</v>
      </c>
      <c r="O11435">
        <v>2</v>
      </c>
      <c r="P11435" t="s">
        <v>14</v>
      </c>
      <c r="Q11435">
        <v>5</v>
      </c>
      <c r="R11435" t="s">
        <v>46</v>
      </c>
      <c r="S11435">
        <v>2</v>
      </c>
      <c r="T11435">
        <v>48</v>
      </c>
      <c r="U11435">
        <v>72.5</v>
      </c>
      <c r="V11435">
        <v>84.800003099999998</v>
      </c>
      <c r="W11435" t="str">
        <f>_xlfn.XLOOKUP(M11435,ActionReference[Action],ActionReference[Reference])</f>
        <v>Approved</v>
      </c>
      <c r="X11435" t="str" cm="1">
        <f t="array" ref="X11435">_xlfn.IFS(T11435&lt;40,"Lower",T11435&lt;122,"Middle",TRUE,"Upper")</f>
        <v>Middle</v>
      </c>
    </row>
    <row r="11436" spans="1:24" x14ac:dyDescent="0.2">
      <c r="A11436">
        <v>62745</v>
      </c>
      <c r="B11436" t="s">
        <v>4</v>
      </c>
      <c r="C11436" t="s">
        <v>38</v>
      </c>
      <c r="D11436">
        <v>1</v>
      </c>
      <c r="E11436" t="s">
        <v>39</v>
      </c>
      <c r="F11436">
        <v>1</v>
      </c>
      <c r="G11436" t="s">
        <v>43</v>
      </c>
      <c r="H11436">
        <v>3</v>
      </c>
      <c r="I11436" t="s">
        <v>41</v>
      </c>
      <c r="J11436">
        <v>1</v>
      </c>
      <c r="K11436">
        <v>95</v>
      </c>
      <c r="L11436" t="s">
        <v>7</v>
      </c>
      <c r="M11436">
        <v>1</v>
      </c>
      <c r="N11436" t="s">
        <v>16</v>
      </c>
      <c r="O11436">
        <v>2</v>
      </c>
      <c r="P11436" t="s">
        <v>14</v>
      </c>
      <c r="Q11436">
        <v>5</v>
      </c>
      <c r="R11436" t="s">
        <v>47</v>
      </c>
      <c r="S11436">
        <v>1</v>
      </c>
      <c r="T11436">
        <v>50</v>
      </c>
      <c r="U11436">
        <v>74.7</v>
      </c>
      <c r="V11436">
        <v>62.319999699999997</v>
      </c>
      <c r="W11436" t="str">
        <f>_xlfn.XLOOKUP(M11436,ActionReference[Action],ActionReference[Reference])</f>
        <v>Approved</v>
      </c>
      <c r="X11436" t="str" cm="1">
        <f t="array" ref="X11436">_xlfn.IFS(T11436&lt;40,"Lower",T11436&lt;122,"Middle",TRUE,"Upper")</f>
        <v>Middle</v>
      </c>
    </row>
    <row r="11437" spans="1:24" x14ac:dyDescent="0.2">
      <c r="A11437">
        <v>13828</v>
      </c>
      <c r="B11437" t="s">
        <v>4</v>
      </c>
      <c r="C11437" t="s">
        <v>38</v>
      </c>
      <c r="D11437">
        <v>1</v>
      </c>
      <c r="E11437" t="s">
        <v>39</v>
      </c>
      <c r="F11437">
        <v>1</v>
      </c>
      <c r="G11437" t="s">
        <v>49</v>
      </c>
      <c r="H11437">
        <v>2</v>
      </c>
      <c r="I11437" t="s">
        <v>41</v>
      </c>
      <c r="J11437">
        <v>1</v>
      </c>
      <c r="K11437">
        <v>156</v>
      </c>
      <c r="L11437" t="s">
        <v>6</v>
      </c>
      <c r="M11437">
        <v>3</v>
      </c>
      <c r="N11437" t="s">
        <v>16</v>
      </c>
      <c r="O11437">
        <v>2</v>
      </c>
      <c r="P11437" t="s">
        <v>14</v>
      </c>
      <c r="Q11437">
        <v>5</v>
      </c>
      <c r="R11437" t="s">
        <v>47</v>
      </c>
      <c r="S11437">
        <v>1</v>
      </c>
      <c r="T11437">
        <v>55</v>
      </c>
      <c r="U11437">
        <v>64.8</v>
      </c>
      <c r="V11437">
        <v>76.389999399999994</v>
      </c>
      <c r="W11437" t="str">
        <f>_xlfn.XLOOKUP(M11437,ActionReference[Action],ActionReference[Reference])</f>
        <v>Denied</v>
      </c>
      <c r="X11437" t="str" cm="1">
        <f t="array" ref="X11437">_xlfn.IFS(T11437&lt;40,"Lower",T11437&lt;122,"Middle",TRUE,"Upper")</f>
        <v>Middle</v>
      </c>
    </row>
    <row r="11438" spans="1:24" x14ac:dyDescent="0.2">
      <c r="A11438">
        <v>61708</v>
      </c>
      <c r="B11438" t="s">
        <v>4</v>
      </c>
      <c r="C11438" t="s">
        <v>38</v>
      </c>
      <c r="D11438">
        <v>1</v>
      </c>
      <c r="E11438" t="s">
        <v>39</v>
      </c>
      <c r="F11438">
        <v>1</v>
      </c>
      <c r="G11438" t="s">
        <v>43</v>
      </c>
      <c r="H11438">
        <v>3</v>
      </c>
      <c r="I11438" t="s">
        <v>41</v>
      </c>
      <c r="J11438">
        <v>1</v>
      </c>
      <c r="K11438">
        <v>421</v>
      </c>
      <c r="L11438" t="s">
        <v>7</v>
      </c>
      <c r="M11438">
        <v>1</v>
      </c>
      <c r="N11438" t="s">
        <v>16</v>
      </c>
      <c r="O11438">
        <v>2</v>
      </c>
      <c r="P11438" t="s">
        <v>14</v>
      </c>
      <c r="Q11438">
        <v>5</v>
      </c>
      <c r="R11438" t="s">
        <v>46</v>
      </c>
      <c r="S11438">
        <v>2</v>
      </c>
      <c r="T11438">
        <v>177</v>
      </c>
      <c r="U11438">
        <v>61.8</v>
      </c>
      <c r="V11438">
        <v>112.300003</v>
      </c>
      <c r="W11438" t="str">
        <f>_xlfn.XLOOKUP(M11438,ActionReference[Action],ActionReference[Reference])</f>
        <v>Approved</v>
      </c>
      <c r="X11438" t="str" cm="1">
        <f t="array" ref="X11438">_xlfn.IFS(T11438&lt;40,"Lower",T11438&lt;122,"Middle",TRUE,"Upper")</f>
        <v>Upper</v>
      </c>
    </row>
    <row r="11439" spans="1:24" x14ac:dyDescent="0.2">
      <c r="A11439">
        <v>19307</v>
      </c>
      <c r="B11439" t="s">
        <v>4</v>
      </c>
      <c r="C11439" t="s">
        <v>38</v>
      </c>
      <c r="D11439">
        <v>1</v>
      </c>
      <c r="E11439" t="s">
        <v>39</v>
      </c>
      <c r="F11439">
        <v>1</v>
      </c>
      <c r="G11439" t="s">
        <v>40</v>
      </c>
      <c r="H11439">
        <v>1</v>
      </c>
      <c r="I11439" t="s">
        <v>41</v>
      </c>
      <c r="J11439">
        <v>1</v>
      </c>
      <c r="K11439">
        <v>212</v>
      </c>
      <c r="L11439" t="s">
        <v>7</v>
      </c>
      <c r="M11439">
        <v>1</v>
      </c>
      <c r="N11439" t="s">
        <v>16</v>
      </c>
      <c r="O11439">
        <v>2</v>
      </c>
      <c r="P11439" t="s">
        <v>14</v>
      </c>
      <c r="Q11439">
        <v>5</v>
      </c>
      <c r="R11439" t="s">
        <v>47</v>
      </c>
      <c r="S11439">
        <v>1</v>
      </c>
      <c r="T11439">
        <v>91</v>
      </c>
      <c r="U11439">
        <v>63.1</v>
      </c>
      <c r="V11439">
        <v>136.11999499999999</v>
      </c>
      <c r="W11439" t="str">
        <f>_xlfn.XLOOKUP(M11439,ActionReference[Action],ActionReference[Reference])</f>
        <v>Approved</v>
      </c>
      <c r="X11439" t="str" cm="1">
        <f t="array" ref="X11439">_xlfn.IFS(T11439&lt;40,"Lower",T11439&lt;122,"Middle",TRUE,"Upper")</f>
        <v>Middle</v>
      </c>
    </row>
    <row r="11440" spans="1:24" x14ac:dyDescent="0.2">
      <c r="A11440">
        <v>2551</v>
      </c>
      <c r="B11440" t="s">
        <v>4</v>
      </c>
      <c r="C11440" t="s">
        <v>38</v>
      </c>
      <c r="D11440">
        <v>1</v>
      </c>
      <c r="E11440" t="s">
        <v>39</v>
      </c>
      <c r="F11440">
        <v>1</v>
      </c>
      <c r="G11440" t="s">
        <v>43</v>
      </c>
      <c r="H11440">
        <v>3</v>
      </c>
      <c r="I11440" t="s">
        <v>41</v>
      </c>
      <c r="J11440">
        <v>1</v>
      </c>
      <c r="K11440">
        <v>111</v>
      </c>
      <c r="L11440" t="s">
        <v>7</v>
      </c>
      <c r="M11440">
        <v>1</v>
      </c>
      <c r="N11440" t="s">
        <v>16</v>
      </c>
      <c r="O11440">
        <v>2</v>
      </c>
      <c r="P11440" t="s">
        <v>10</v>
      </c>
      <c r="Q11440">
        <v>3</v>
      </c>
      <c r="R11440" t="s">
        <v>47</v>
      </c>
      <c r="S11440">
        <v>1</v>
      </c>
      <c r="T11440">
        <v>74</v>
      </c>
      <c r="U11440">
        <v>57.4</v>
      </c>
      <c r="V11440">
        <v>82.930000300000003</v>
      </c>
      <c r="W11440" t="str">
        <f>_xlfn.XLOOKUP(M11440,ActionReference[Action],ActionReference[Reference])</f>
        <v>Approved</v>
      </c>
      <c r="X11440" t="str" cm="1">
        <f t="array" ref="X11440">_xlfn.IFS(T11440&lt;40,"Lower",T11440&lt;122,"Middle",TRUE,"Upper")</f>
        <v>Middle</v>
      </c>
    </row>
    <row r="11441" spans="1:24" x14ac:dyDescent="0.2">
      <c r="A11441">
        <v>68631</v>
      </c>
      <c r="B11441" t="s">
        <v>4</v>
      </c>
      <c r="C11441" t="s">
        <v>38</v>
      </c>
      <c r="D11441">
        <v>1</v>
      </c>
      <c r="E11441" t="s">
        <v>39</v>
      </c>
      <c r="F11441">
        <v>1</v>
      </c>
      <c r="G11441" t="s">
        <v>40</v>
      </c>
      <c r="H11441">
        <v>1</v>
      </c>
      <c r="I11441" t="s">
        <v>41</v>
      </c>
      <c r="J11441">
        <v>1</v>
      </c>
      <c r="K11441">
        <v>312</v>
      </c>
      <c r="L11441" t="s">
        <v>7</v>
      </c>
      <c r="M11441">
        <v>1</v>
      </c>
      <c r="N11441" t="s">
        <v>16</v>
      </c>
      <c r="O11441">
        <v>2</v>
      </c>
      <c r="P11441" t="s">
        <v>14</v>
      </c>
      <c r="Q11441">
        <v>5</v>
      </c>
      <c r="R11441" t="s">
        <v>47</v>
      </c>
      <c r="S11441">
        <v>1</v>
      </c>
      <c r="T11441">
        <v>159</v>
      </c>
      <c r="U11441">
        <v>53.5</v>
      </c>
      <c r="V11441">
        <v>132.14999399999999</v>
      </c>
      <c r="W11441" t="str">
        <f>_xlfn.XLOOKUP(M11441,ActionReference[Action],ActionReference[Reference])</f>
        <v>Approved</v>
      </c>
      <c r="X11441" t="str" cm="1">
        <f t="array" ref="X11441">_xlfn.IFS(T11441&lt;40,"Lower",T11441&lt;122,"Middle",TRUE,"Upper")</f>
        <v>Upper</v>
      </c>
    </row>
    <row r="11442" spans="1:24" x14ac:dyDescent="0.2">
      <c r="A11442">
        <v>5500</v>
      </c>
      <c r="B11442" t="s">
        <v>4</v>
      </c>
      <c r="C11442" t="s">
        <v>38</v>
      </c>
      <c r="D11442">
        <v>1</v>
      </c>
      <c r="E11442" t="s">
        <v>39</v>
      </c>
      <c r="F11442">
        <v>1</v>
      </c>
      <c r="G11442" t="s">
        <v>43</v>
      </c>
      <c r="H11442">
        <v>3</v>
      </c>
      <c r="I11442" t="s">
        <v>41</v>
      </c>
      <c r="J11442">
        <v>1</v>
      </c>
      <c r="K11442">
        <v>220</v>
      </c>
      <c r="L11442" t="s">
        <v>7</v>
      </c>
      <c r="M11442">
        <v>1</v>
      </c>
      <c r="N11442" t="s">
        <v>15</v>
      </c>
      <c r="O11442">
        <v>1</v>
      </c>
      <c r="P11442" t="s">
        <v>14</v>
      </c>
      <c r="Q11442">
        <v>5</v>
      </c>
      <c r="R11442" t="s">
        <v>46</v>
      </c>
      <c r="S11442">
        <v>2</v>
      </c>
      <c r="T11442">
        <v>145</v>
      </c>
      <c r="U11442">
        <v>59.3</v>
      </c>
      <c r="V11442">
        <v>114.44000200000001</v>
      </c>
      <c r="W11442" t="str">
        <f>_xlfn.XLOOKUP(M11442,ActionReference[Action],ActionReference[Reference])</f>
        <v>Approved</v>
      </c>
      <c r="X11442" t="str" cm="1">
        <f t="array" ref="X11442">_xlfn.IFS(T11442&lt;40,"Lower",T11442&lt;122,"Middle",TRUE,"Upper")</f>
        <v>Upper</v>
      </c>
    </row>
    <row r="11443" spans="1:24" x14ac:dyDescent="0.2">
      <c r="A11443">
        <v>24694</v>
      </c>
      <c r="B11443" t="s">
        <v>4</v>
      </c>
      <c r="C11443" t="s">
        <v>38</v>
      </c>
      <c r="D11443">
        <v>1</v>
      </c>
      <c r="E11443" t="s">
        <v>39</v>
      </c>
      <c r="F11443">
        <v>1</v>
      </c>
      <c r="G11443" t="s">
        <v>40</v>
      </c>
      <c r="H11443">
        <v>1</v>
      </c>
      <c r="I11443" t="s">
        <v>41</v>
      </c>
      <c r="J11443">
        <v>1</v>
      </c>
      <c r="K11443">
        <v>238</v>
      </c>
      <c r="L11443" t="s">
        <v>6</v>
      </c>
      <c r="M11443">
        <v>3</v>
      </c>
      <c r="N11443" t="s">
        <v>16</v>
      </c>
      <c r="O11443">
        <v>2</v>
      </c>
      <c r="P11443" t="s">
        <v>14</v>
      </c>
      <c r="Q11443">
        <v>5</v>
      </c>
      <c r="R11443" t="s">
        <v>46</v>
      </c>
      <c r="S11443">
        <v>2</v>
      </c>
      <c r="T11443">
        <v>113</v>
      </c>
      <c r="U11443">
        <v>61.9</v>
      </c>
      <c r="V11443">
        <v>122.69000200000001</v>
      </c>
      <c r="W11443" t="str">
        <f>_xlfn.XLOOKUP(M11443,ActionReference[Action],ActionReference[Reference])</f>
        <v>Denied</v>
      </c>
      <c r="X11443" t="str" cm="1">
        <f t="array" ref="X11443">_xlfn.IFS(T11443&lt;40,"Lower",T11443&lt;122,"Middle",TRUE,"Upper")</f>
        <v>Middle</v>
      </c>
    </row>
    <row r="11444" spans="1:24" x14ac:dyDescent="0.2">
      <c r="A11444">
        <v>8116</v>
      </c>
      <c r="B11444" t="s">
        <v>4</v>
      </c>
      <c r="C11444" t="s">
        <v>38</v>
      </c>
      <c r="D11444">
        <v>1</v>
      </c>
      <c r="E11444" t="s">
        <v>39</v>
      </c>
      <c r="F11444">
        <v>1</v>
      </c>
      <c r="G11444" t="s">
        <v>43</v>
      </c>
      <c r="H11444">
        <v>3</v>
      </c>
      <c r="I11444" t="s">
        <v>41</v>
      </c>
      <c r="J11444">
        <v>1</v>
      </c>
      <c r="K11444">
        <v>20</v>
      </c>
      <c r="L11444" t="s">
        <v>7</v>
      </c>
      <c r="M11444">
        <v>1</v>
      </c>
      <c r="N11444" t="s">
        <v>16</v>
      </c>
      <c r="O11444">
        <v>2</v>
      </c>
      <c r="P11444" t="s">
        <v>14</v>
      </c>
      <c r="Q11444">
        <v>5</v>
      </c>
      <c r="R11444" t="s">
        <v>47</v>
      </c>
      <c r="S11444">
        <v>1</v>
      </c>
      <c r="T11444">
        <v>114</v>
      </c>
      <c r="U11444">
        <v>110.8</v>
      </c>
      <c r="V11444">
        <v>107.889999</v>
      </c>
      <c r="W11444" t="str">
        <f>_xlfn.XLOOKUP(M11444,ActionReference[Action],ActionReference[Reference])</f>
        <v>Approved</v>
      </c>
      <c r="X11444" t="str" cm="1">
        <f t="array" ref="X11444">_xlfn.IFS(T11444&lt;40,"Lower",T11444&lt;122,"Middle",TRUE,"Upper")</f>
        <v>Middle</v>
      </c>
    </row>
    <row r="11445" spans="1:24" x14ac:dyDescent="0.2">
      <c r="A11445">
        <v>1367</v>
      </c>
      <c r="B11445" t="s">
        <v>4</v>
      </c>
      <c r="C11445" t="s">
        <v>38</v>
      </c>
      <c r="D11445">
        <v>1</v>
      </c>
      <c r="E11445" t="s">
        <v>39</v>
      </c>
      <c r="F11445">
        <v>1</v>
      </c>
      <c r="G11445" t="s">
        <v>40</v>
      </c>
      <c r="H11445">
        <v>1</v>
      </c>
      <c r="I11445" t="s">
        <v>41</v>
      </c>
      <c r="J11445">
        <v>1</v>
      </c>
      <c r="K11445">
        <v>142</v>
      </c>
      <c r="L11445" t="s">
        <v>7</v>
      </c>
      <c r="M11445">
        <v>1</v>
      </c>
      <c r="N11445" t="s">
        <v>15</v>
      </c>
      <c r="O11445">
        <v>1</v>
      </c>
      <c r="P11445" t="s">
        <v>14</v>
      </c>
      <c r="Q11445">
        <v>5</v>
      </c>
      <c r="R11445" t="s">
        <v>47</v>
      </c>
      <c r="S11445">
        <v>1</v>
      </c>
      <c r="T11445">
        <v>305</v>
      </c>
      <c r="U11445">
        <v>72.5</v>
      </c>
      <c r="V11445">
        <v>297.67999300000002</v>
      </c>
      <c r="W11445" t="str">
        <f>_xlfn.XLOOKUP(M11445,ActionReference[Action],ActionReference[Reference])</f>
        <v>Approved</v>
      </c>
      <c r="X11445" t="str" cm="1">
        <f t="array" ref="X11445">_xlfn.IFS(T11445&lt;40,"Lower",T11445&lt;122,"Middle",TRUE,"Upper")</f>
        <v>Upper</v>
      </c>
    </row>
    <row r="11446" spans="1:24" x14ac:dyDescent="0.2">
      <c r="A11446">
        <v>67955</v>
      </c>
      <c r="B11446" t="s">
        <v>4</v>
      </c>
      <c r="C11446" t="s">
        <v>38</v>
      </c>
      <c r="D11446">
        <v>1</v>
      </c>
      <c r="E11446" t="s">
        <v>39</v>
      </c>
      <c r="F11446">
        <v>1</v>
      </c>
      <c r="G11446" t="s">
        <v>43</v>
      </c>
      <c r="H11446">
        <v>3</v>
      </c>
      <c r="I11446" t="s">
        <v>41</v>
      </c>
      <c r="J11446">
        <v>1</v>
      </c>
      <c r="K11446">
        <v>999</v>
      </c>
      <c r="L11446" t="s">
        <v>44</v>
      </c>
      <c r="M11446">
        <v>6</v>
      </c>
      <c r="N11446" t="s">
        <v>16</v>
      </c>
      <c r="O11446">
        <v>2</v>
      </c>
      <c r="P11446" t="s">
        <v>14</v>
      </c>
      <c r="Q11446">
        <v>5</v>
      </c>
      <c r="R11446" t="s">
        <v>47</v>
      </c>
      <c r="S11446">
        <v>1</v>
      </c>
      <c r="T11446">
        <v>232</v>
      </c>
      <c r="U11446">
        <v>73.900000000000006</v>
      </c>
      <c r="V11446">
        <v>108.93</v>
      </c>
      <c r="W11446" t="str">
        <f>_xlfn.XLOOKUP(M11446,ActionReference[Action],ActionReference[Reference])</f>
        <v>Approved</v>
      </c>
      <c r="X11446" t="str" cm="1">
        <f t="array" ref="X11446">_xlfn.IFS(T11446&lt;40,"Lower",T11446&lt;122,"Middle",TRUE,"Upper")</f>
        <v>Upper</v>
      </c>
    </row>
    <row r="11447" spans="1:24" x14ac:dyDescent="0.2">
      <c r="A11447">
        <v>24063</v>
      </c>
      <c r="B11447" t="s">
        <v>4</v>
      </c>
      <c r="C11447" t="s">
        <v>38</v>
      </c>
      <c r="D11447">
        <v>1</v>
      </c>
      <c r="E11447" t="s">
        <v>39</v>
      </c>
      <c r="F11447">
        <v>1</v>
      </c>
      <c r="G11447" t="s">
        <v>40</v>
      </c>
      <c r="H11447">
        <v>1</v>
      </c>
      <c r="I11447" t="s">
        <v>41</v>
      </c>
      <c r="J11447">
        <v>1</v>
      </c>
      <c r="K11447">
        <v>47</v>
      </c>
      <c r="L11447" t="s">
        <v>7</v>
      </c>
      <c r="M11447">
        <v>1</v>
      </c>
      <c r="N11447" t="s">
        <v>16</v>
      </c>
      <c r="O11447">
        <v>2</v>
      </c>
      <c r="P11447" t="s">
        <v>14</v>
      </c>
      <c r="Q11447">
        <v>5</v>
      </c>
      <c r="R11447" t="s">
        <v>46</v>
      </c>
      <c r="S11447">
        <v>2</v>
      </c>
      <c r="T11447">
        <v>40</v>
      </c>
      <c r="U11447">
        <v>45.9</v>
      </c>
      <c r="V11447">
        <v>104.160004</v>
      </c>
      <c r="W11447" t="str">
        <f>_xlfn.XLOOKUP(M11447,ActionReference[Action],ActionReference[Reference])</f>
        <v>Approved</v>
      </c>
      <c r="X11447" t="str" cm="1">
        <f t="array" ref="X11447">_xlfn.IFS(T11447&lt;40,"Lower",T11447&lt;122,"Middle",TRUE,"Upper")</f>
        <v>Middle</v>
      </c>
    </row>
    <row r="11448" spans="1:24" x14ac:dyDescent="0.2">
      <c r="A11448">
        <v>18181</v>
      </c>
      <c r="B11448" t="s">
        <v>4</v>
      </c>
      <c r="C11448" t="s">
        <v>38</v>
      </c>
      <c r="D11448">
        <v>1</v>
      </c>
      <c r="E11448" t="s">
        <v>39</v>
      </c>
      <c r="F11448">
        <v>1</v>
      </c>
      <c r="G11448" t="s">
        <v>49</v>
      </c>
      <c r="H11448">
        <v>2</v>
      </c>
      <c r="I11448" t="s">
        <v>41</v>
      </c>
      <c r="J11448">
        <v>1</v>
      </c>
      <c r="K11448">
        <v>15</v>
      </c>
      <c r="L11448" t="s">
        <v>7</v>
      </c>
      <c r="M11448">
        <v>1</v>
      </c>
      <c r="N11448" t="s">
        <v>16</v>
      </c>
      <c r="O11448">
        <v>2</v>
      </c>
      <c r="P11448" t="s">
        <v>14</v>
      </c>
      <c r="Q11448">
        <v>5</v>
      </c>
      <c r="R11448" t="s">
        <v>47</v>
      </c>
      <c r="S11448">
        <v>1</v>
      </c>
      <c r="T11448">
        <v>72</v>
      </c>
      <c r="U11448">
        <v>80</v>
      </c>
      <c r="V11448">
        <v>101.610001</v>
      </c>
      <c r="W11448" t="str">
        <f>_xlfn.XLOOKUP(M11448,ActionReference[Action],ActionReference[Reference])</f>
        <v>Approved</v>
      </c>
      <c r="X11448" t="str" cm="1">
        <f t="array" ref="X11448">_xlfn.IFS(T11448&lt;40,"Lower",T11448&lt;122,"Middle",TRUE,"Upper")</f>
        <v>Middle</v>
      </c>
    </row>
    <row r="11449" spans="1:24" x14ac:dyDescent="0.2">
      <c r="A11449">
        <v>22458</v>
      </c>
      <c r="B11449" t="s">
        <v>4</v>
      </c>
      <c r="C11449" t="s">
        <v>38</v>
      </c>
      <c r="D11449">
        <v>1</v>
      </c>
      <c r="E11449" t="s">
        <v>39</v>
      </c>
      <c r="F11449">
        <v>1</v>
      </c>
      <c r="G11449" t="s">
        <v>43</v>
      </c>
      <c r="H11449">
        <v>3</v>
      </c>
      <c r="I11449" t="s">
        <v>50</v>
      </c>
      <c r="J11449">
        <v>2</v>
      </c>
      <c r="K11449">
        <v>203</v>
      </c>
      <c r="L11449" t="s">
        <v>53</v>
      </c>
      <c r="M11449">
        <v>2</v>
      </c>
      <c r="N11449" t="s">
        <v>16</v>
      </c>
      <c r="O11449">
        <v>2</v>
      </c>
      <c r="P11449" t="s">
        <v>14</v>
      </c>
      <c r="Q11449">
        <v>5</v>
      </c>
      <c r="R11449" t="s">
        <v>46</v>
      </c>
      <c r="S11449">
        <v>2</v>
      </c>
      <c r="T11449">
        <v>180</v>
      </c>
      <c r="U11449">
        <v>99.8</v>
      </c>
      <c r="V11449">
        <v>106.010002</v>
      </c>
      <c r="W11449" t="str">
        <f>_xlfn.XLOOKUP(M11449,ActionReference[Action],ActionReference[Reference])</f>
        <v>Approved</v>
      </c>
      <c r="X11449" t="str" cm="1">
        <f t="array" ref="X11449">_xlfn.IFS(T11449&lt;40,"Lower",T11449&lt;122,"Middle",TRUE,"Upper")</f>
        <v>Upper</v>
      </c>
    </row>
    <row r="11450" spans="1:24" x14ac:dyDescent="0.2">
      <c r="A11450">
        <v>4878</v>
      </c>
      <c r="B11450" t="s">
        <v>4</v>
      </c>
      <c r="C11450" t="s">
        <v>38</v>
      </c>
      <c r="D11450">
        <v>1</v>
      </c>
      <c r="E11450" t="s">
        <v>54</v>
      </c>
      <c r="F11450">
        <v>2</v>
      </c>
      <c r="G11450" t="s">
        <v>40</v>
      </c>
      <c r="H11450">
        <v>1</v>
      </c>
      <c r="I11450" t="s">
        <v>41</v>
      </c>
      <c r="J11450">
        <v>1</v>
      </c>
      <c r="K11450">
        <v>242</v>
      </c>
      <c r="L11450" t="s">
        <v>53</v>
      </c>
      <c r="M11450">
        <v>2</v>
      </c>
      <c r="N11450" t="s">
        <v>15</v>
      </c>
      <c r="O11450">
        <v>1</v>
      </c>
      <c r="P11450" t="s">
        <v>14</v>
      </c>
      <c r="Q11450">
        <v>5</v>
      </c>
      <c r="R11450" t="s">
        <v>47</v>
      </c>
      <c r="S11450">
        <v>1</v>
      </c>
      <c r="T11450">
        <v>58</v>
      </c>
      <c r="U11450">
        <v>53.3</v>
      </c>
      <c r="V11450">
        <v>123.730003</v>
      </c>
      <c r="W11450" t="str">
        <f>_xlfn.XLOOKUP(M11450,ActionReference[Action],ActionReference[Reference])</f>
        <v>Approved</v>
      </c>
      <c r="X11450" t="str" cm="1">
        <f t="array" ref="X11450">_xlfn.IFS(T11450&lt;40,"Lower",T11450&lt;122,"Middle",TRUE,"Upper")</f>
        <v>Middle</v>
      </c>
    </row>
    <row r="11451" spans="1:24" x14ac:dyDescent="0.2">
      <c r="A11451">
        <v>63283</v>
      </c>
      <c r="B11451" t="s">
        <v>4</v>
      </c>
      <c r="C11451" t="s">
        <v>38</v>
      </c>
      <c r="D11451">
        <v>1</v>
      </c>
      <c r="E11451" t="s">
        <v>39</v>
      </c>
      <c r="F11451">
        <v>1</v>
      </c>
      <c r="G11451" t="s">
        <v>43</v>
      </c>
      <c r="H11451">
        <v>3</v>
      </c>
      <c r="I11451" t="s">
        <v>41</v>
      </c>
      <c r="J11451">
        <v>1</v>
      </c>
      <c r="K11451">
        <v>16</v>
      </c>
      <c r="L11451" t="s">
        <v>7</v>
      </c>
      <c r="M11451">
        <v>1</v>
      </c>
      <c r="N11451" t="s">
        <v>15</v>
      </c>
      <c r="O11451">
        <v>1</v>
      </c>
      <c r="P11451" t="s">
        <v>14</v>
      </c>
      <c r="Q11451">
        <v>5</v>
      </c>
      <c r="R11451" t="s">
        <v>47</v>
      </c>
      <c r="S11451">
        <v>1</v>
      </c>
      <c r="T11451">
        <v>103</v>
      </c>
      <c r="U11451">
        <v>74.599999999999994</v>
      </c>
      <c r="V11451">
        <v>100.69000200000001</v>
      </c>
      <c r="W11451" t="str">
        <f>_xlfn.XLOOKUP(M11451,ActionReference[Action],ActionReference[Reference])</f>
        <v>Approved</v>
      </c>
      <c r="X11451" t="str" cm="1">
        <f t="array" ref="X11451">_xlfn.IFS(T11451&lt;40,"Lower",T11451&lt;122,"Middle",TRUE,"Upper")</f>
        <v>Middle</v>
      </c>
    </row>
    <row r="11452" spans="1:24" x14ac:dyDescent="0.2">
      <c r="A11452">
        <v>68490</v>
      </c>
      <c r="B11452" t="s">
        <v>4</v>
      </c>
      <c r="C11452" t="s">
        <v>38</v>
      </c>
      <c r="D11452">
        <v>1</v>
      </c>
      <c r="E11452" t="s">
        <v>39</v>
      </c>
      <c r="F11452">
        <v>1</v>
      </c>
      <c r="G11452" t="s">
        <v>43</v>
      </c>
      <c r="H11452">
        <v>3</v>
      </c>
      <c r="I11452" t="s">
        <v>41</v>
      </c>
      <c r="J11452">
        <v>1</v>
      </c>
      <c r="K11452">
        <v>215</v>
      </c>
      <c r="L11452" t="s">
        <v>7</v>
      </c>
      <c r="M11452">
        <v>1</v>
      </c>
      <c r="N11452" t="s">
        <v>16</v>
      </c>
      <c r="O11452">
        <v>2</v>
      </c>
      <c r="P11452" t="s">
        <v>14</v>
      </c>
      <c r="Q11452">
        <v>5</v>
      </c>
      <c r="R11452" t="s">
        <v>47</v>
      </c>
      <c r="S11452">
        <v>1</v>
      </c>
      <c r="T11452">
        <v>175</v>
      </c>
      <c r="U11452">
        <v>64.3</v>
      </c>
      <c r="V11452">
        <v>144.85000600000001</v>
      </c>
      <c r="W11452" t="str">
        <f>_xlfn.XLOOKUP(M11452,ActionReference[Action],ActionReference[Reference])</f>
        <v>Approved</v>
      </c>
      <c r="X11452" t="str" cm="1">
        <f t="array" ref="X11452">_xlfn.IFS(T11452&lt;40,"Lower",T11452&lt;122,"Middle",TRUE,"Upper")</f>
        <v>Upper</v>
      </c>
    </row>
    <row r="11453" spans="1:24" x14ac:dyDescent="0.2">
      <c r="A11453">
        <v>1682</v>
      </c>
      <c r="B11453" t="s">
        <v>4</v>
      </c>
      <c r="C11453" t="s">
        <v>45</v>
      </c>
      <c r="D11453">
        <v>3</v>
      </c>
      <c r="E11453" t="s">
        <v>39</v>
      </c>
      <c r="F11453">
        <v>1</v>
      </c>
      <c r="G11453" t="s">
        <v>40</v>
      </c>
      <c r="H11453">
        <v>1</v>
      </c>
      <c r="I11453" t="s">
        <v>41</v>
      </c>
      <c r="J11453">
        <v>1</v>
      </c>
      <c r="K11453">
        <v>172</v>
      </c>
      <c r="L11453" t="s">
        <v>7</v>
      </c>
      <c r="M11453">
        <v>1</v>
      </c>
      <c r="N11453" t="s">
        <v>16</v>
      </c>
      <c r="O11453">
        <v>2</v>
      </c>
      <c r="P11453" t="s">
        <v>14</v>
      </c>
      <c r="Q11453">
        <v>5</v>
      </c>
      <c r="R11453" t="s">
        <v>47</v>
      </c>
      <c r="S11453">
        <v>1</v>
      </c>
      <c r="T11453">
        <v>61</v>
      </c>
      <c r="U11453">
        <v>54.1</v>
      </c>
      <c r="V11453">
        <v>113.139999</v>
      </c>
      <c r="W11453" t="str">
        <f>_xlfn.XLOOKUP(M11453,ActionReference[Action],ActionReference[Reference])</f>
        <v>Approved</v>
      </c>
      <c r="X11453" t="str" cm="1">
        <f t="array" ref="X11453">_xlfn.IFS(T11453&lt;40,"Lower",T11453&lt;122,"Middle",TRUE,"Upper")</f>
        <v>Middle</v>
      </c>
    </row>
    <row r="11454" spans="1:24" x14ac:dyDescent="0.2">
      <c r="A11454">
        <v>5913</v>
      </c>
      <c r="B11454" t="s">
        <v>4</v>
      </c>
      <c r="C11454" t="s">
        <v>38</v>
      </c>
      <c r="D11454">
        <v>1</v>
      </c>
      <c r="E11454" t="s">
        <v>39</v>
      </c>
      <c r="F11454">
        <v>1</v>
      </c>
      <c r="G11454" t="s">
        <v>40</v>
      </c>
      <c r="H11454">
        <v>1</v>
      </c>
      <c r="I11454" t="s">
        <v>41</v>
      </c>
      <c r="J11454">
        <v>1</v>
      </c>
      <c r="K11454">
        <v>327</v>
      </c>
      <c r="L11454" t="s">
        <v>44</v>
      </c>
      <c r="M11454">
        <v>6</v>
      </c>
      <c r="N11454" t="s">
        <v>16</v>
      </c>
      <c r="O11454">
        <v>2</v>
      </c>
      <c r="P11454" t="s">
        <v>14</v>
      </c>
      <c r="Q11454">
        <v>5</v>
      </c>
      <c r="R11454" t="s">
        <v>47</v>
      </c>
      <c r="S11454">
        <v>1</v>
      </c>
      <c r="T11454">
        <v>174</v>
      </c>
      <c r="U11454">
        <v>89.4</v>
      </c>
      <c r="V11454">
        <v>180.08000200000001</v>
      </c>
      <c r="W11454" t="str">
        <f>_xlfn.XLOOKUP(M11454,ActionReference[Action],ActionReference[Reference])</f>
        <v>Approved</v>
      </c>
      <c r="X11454" t="str" cm="1">
        <f t="array" ref="X11454">_xlfn.IFS(T11454&lt;40,"Lower",T11454&lt;122,"Middle",TRUE,"Upper")</f>
        <v>Upper</v>
      </c>
    </row>
    <row r="11455" spans="1:24" x14ac:dyDescent="0.2">
      <c r="A11455">
        <v>7835</v>
      </c>
      <c r="B11455" t="s">
        <v>4</v>
      </c>
      <c r="C11455" t="s">
        <v>38</v>
      </c>
      <c r="D11455">
        <v>1</v>
      </c>
      <c r="E11455" t="s">
        <v>52</v>
      </c>
      <c r="F11455">
        <v>3</v>
      </c>
      <c r="G11455" t="s">
        <v>43</v>
      </c>
      <c r="H11455">
        <v>3</v>
      </c>
      <c r="I11455" t="s">
        <v>50</v>
      </c>
      <c r="J11455">
        <v>2</v>
      </c>
      <c r="K11455">
        <v>630</v>
      </c>
      <c r="L11455" t="s">
        <v>7</v>
      </c>
      <c r="M11455">
        <v>1</v>
      </c>
      <c r="N11455" t="s">
        <v>16</v>
      </c>
      <c r="O11455">
        <v>2</v>
      </c>
      <c r="P11455" t="s">
        <v>12</v>
      </c>
      <c r="Q11455">
        <v>4</v>
      </c>
      <c r="R11455" t="s">
        <v>46</v>
      </c>
      <c r="S11455">
        <v>2</v>
      </c>
      <c r="U11455">
        <v>64.3</v>
      </c>
      <c r="V11455">
        <v>58.450000799999998</v>
      </c>
      <c r="W11455" t="str">
        <f>_xlfn.XLOOKUP(M11455,ActionReference[Action],ActionReference[Reference])</f>
        <v>Approved</v>
      </c>
      <c r="X11455" t="str" cm="1">
        <f t="array" ref="X11455">_xlfn.IFS(T11455&lt;40,"Lower",T11455&lt;122,"Middle",TRUE,"Upper")</f>
        <v>Lower</v>
      </c>
    </row>
    <row r="11456" spans="1:24" x14ac:dyDescent="0.2">
      <c r="A11456">
        <v>8111</v>
      </c>
      <c r="B11456" t="s">
        <v>4</v>
      </c>
      <c r="C11456" t="s">
        <v>38</v>
      </c>
      <c r="D11456">
        <v>1</v>
      </c>
      <c r="E11456" t="s">
        <v>39</v>
      </c>
      <c r="F11456">
        <v>1</v>
      </c>
      <c r="G11456" t="s">
        <v>43</v>
      </c>
      <c r="H11456">
        <v>3</v>
      </c>
      <c r="I11456" t="s">
        <v>41</v>
      </c>
      <c r="J11456">
        <v>1</v>
      </c>
      <c r="K11456">
        <v>87</v>
      </c>
      <c r="L11456" t="s">
        <v>7</v>
      </c>
      <c r="M11456">
        <v>1</v>
      </c>
      <c r="N11456" t="s">
        <v>15</v>
      </c>
      <c r="O11456">
        <v>1</v>
      </c>
      <c r="P11456" t="s">
        <v>14</v>
      </c>
      <c r="Q11456">
        <v>5</v>
      </c>
      <c r="R11456" t="s">
        <v>46</v>
      </c>
      <c r="S11456">
        <v>2</v>
      </c>
      <c r="T11456">
        <v>31</v>
      </c>
      <c r="U11456">
        <v>64.3</v>
      </c>
      <c r="V11456">
        <v>111.30999799999999</v>
      </c>
      <c r="W11456" t="str">
        <f>_xlfn.XLOOKUP(M11456,ActionReference[Action],ActionReference[Reference])</f>
        <v>Approved</v>
      </c>
      <c r="X11456" t="str" cm="1">
        <f t="array" ref="X11456">_xlfn.IFS(T11456&lt;40,"Lower",T11456&lt;122,"Middle",TRUE,"Upper")</f>
        <v>Lower</v>
      </c>
    </row>
    <row r="11457" spans="1:24" x14ac:dyDescent="0.2">
      <c r="A11457">
        <v>13828</v>
      </c>
      <c r="B11457" t="s">
        <v>4</v>
      </c>
      <c r="C11457" t="s">
        <v>38</v>
      </c>
      <c r="D11457">
        <v>1</v>
      </c>
      <c r="E11457" t="s">
        <v>39</v>
      </c>
      <c r="F11457">
        <v>1</v>
      </c>
      <c r="G11457" t="s">
        <v>43</v>
      </c>
      <c r="H11457">
        <v>3</v>
      </c>
      <c r="I11457" t="s">
        <v>41</v>
      </c>
      <c r="J11457">
        <v>1</v>
      </c>
      <c r="K11457">
        <v>73</v>
      </c>
      <c r="L11457" t="s">
        <v>7</v>
      </c>
      <c r="M11457">
        <v>1</v>
      </c>
      <c r="N11457" t="s">
        <v>16</v>
      </c>
      <c r="O11457">
        <v>2</v>
      </c>
      <c r="P11457" t="s">
        <v>14</v>
      </c>
      <c r="Q11457">
        <v>5</v>
      </c>
      <c r="R11457" t="s">
        <v>46</v>
      </c>
      <c r="S11457">
        <v>2</v>
      </c>
      <c r="T11457">
        <v>69</v>
      </c>
      <c r="U11457">
        <v>64.8</v>
      </c>
      <c r="V11457">
        <v>133.5</v>
      </c>
      <c r="W11457" t="str">
        <f>_xlfn.XLOOKUP(M11457,ActionReference[Action],ActionReference[Reference])</f>
        <v>Approved</v>
      </c>
      <c r="X11457" t="str" cm="1">
        <f t="array" ref="X11457">_xlfn.IFS(T11457&lt;40,"Lower",T11457&lt;122,"Middle",TRUE,"Upper")</f>
        <v>Middle</v>
      </c>
    </row>
    <row r="11458" spans="1:24" x14ac:dyDescent="0.2">
      <c r="A11458">
        <v>61708</v>
      </c>
      <c r="B11458" t="s">
        <v>4</v>
      </c>
      <c r="C11458" t="s">
        <v>38</v>
      </c>
      <c r="D11458">
        <v>1</v>
      </c>
      <c r="E11458" t="s">
        <v>39</v>
      </c>
      <c r="F11458">
        <v>1</v>
      </c>
      <c r="G11458" t="s">
        <v>40</v>
      </c>
      <c r="H11458">
        <v>1</v>
      </c>
      <c r="I11458" t="s">
        <v>41</v>
      </c>
      <c r="J11458">
        <v>1</v>
      </c>
      <c r="K11458">
        <v>218</v>
      </c>
      <c r="L11458" t="s">
        <v>7</v>
      </c>
      <c r="M11458">
        <v>1</v>
      </c>
      <c r="N11458" t="s">
        <v>16</v>
      </c>
      <c r="O11458">
        <v>2</v>
      </c>
      <c r="P11458" t="s">
        <v>14</v>
      </c>
      <c r="Q11458">
        <v>5</v>
      </c>
      <c r="R11458" t="s">
        <v>47</v>
      </c>
      <c r="S11458">
        <v>1</v>
      </c>
      <c r="T11458">
        <v>220</v>
      </c>
      <c r="U11458">
        <v>61.8</v>
      </c>
      <c r="V11458">
        <v>136.08000200000001</v>
      </c>
      <c r="W11458" t="str">
        <f>_xlfn.XLOOKUP(M11458,ActionReference[Action],ActionReference[Reference])</f>
        <v>Approved</v>
      </c>
      <c r="X11458" t="str" cm="1">
        <f t="array" ref="X11458">_xlfn.IFS(T11458&lt;40,"Lower",T11458&lt;122,"Middle",TRUE,"Upper")</f>
        <v>Upper</v>
      </c>
    </row>
    <row r="11459" spans="1:24" x14ac:dyDescent="0.2">
      <c r="A11459">
        <v>4735</v>
      </c>
      <c r="B11459" t="s">
        <v>4</v>
      </c>
      <c r="C11459" t="s">
        <v>38</v>
      </c>
      <c r="D11459">
        <v>1</v>
      </c>
      <c r="E11459" t="s">
        <v>39</v>
      </c>
      <c r="F11459">
        <v>1</v>
      </c>
      <c r="G11459" t="s">
        <v>40</v>
      </c>
      <c r="H11459">
        <v>1</v>
      </c>
      <c r="I11459" t="s">
        <v>41</v>
      </c>
      <c r="J11459">
        <v>1</v>
      </c>
      <c r="K11459">
        <v>1838</v>
      </c>
      <c r="L11459" t="s">
        <v>7</v>
      </c>
      <c r="M11459">
        <v>1</v>
      </c>
      <c r="N11459" t="s">
        <v>11</v>
      </c>
      <c r="O11459">
        <v>3</v>
      </c>
      <c r="P11459" t="s">
        <v>14</v>
      </c>
      <c r="Q11459">
        <v>5</v>
      </c>
      <c r="R11459" t="s">
        <v>47</v>
      </c>
      <c r="S11459">
        <v>1</v>
      </c>
      <c r="T11459">
        <v>424</v>
      </c>
      <c r="U11459">
        <v>73.7</v>
      </c>
      <c r="V11459">
        <v>153.759995</v>
      </c>
      <c r="W11459" t="str">
        <f>_xlfn.XLOOKUP(M11459,ActionReference[Action],ActionReference[Reference])</f>
        <v>Approved</v>
      </c>
      <c r="X11459" t="str" cm="1">
        <f t="array" ref="X11459">_xlfn.IFS(T11459&lt;40,"Lower",T11459&lt;122,"Middle",TRUE,"Upper")</f>
        <v>Upper</v>
      </c>
    </row>
    <row r="11460" spans="1:24" x14ac:dyDescent="0.2">
      <c r="A11460">
        <v>24692</v>
      </c>
      <c r="B11460" t="s">
        <v>4</v>
      </c>
      <c r="C11460" t="s">
        <v>38</v>
      </c>
      <c r="D11460">
        <v>1</v>
      </c>
      <c r="E11460" t="s">
        <v>39</v>
      </c>
      <c r="F11460">
        <v>1</v>
      </c>
      <c r="G11460" t="s">
        <v>43</v>
      </c>
      <c r="H11460">
        <v>3</v>
      </c>
      <c r="I11460" t="s">
        <v>41</v>
      </c>
      <c r="J11460">
        <v>1</v>
      </c>
      <c r="K11460">
        <v>120</v>
      </c>
      <c r="L11460" t="s">
        <v>6</v>
      </c>
      <c r="M11460">
        <v>3</v>
      </c>
      <c r="N11460" t="s">
        <v>16</v>
      </c>
      <c r="O11460">
        <v>2</v>
      </c>
      <c r="P11460" t="s">
        <v>14</v>
      </c>
      <c r="Q11460">
        <v>5</v>
      </c>
      <c r="R11460" t="s">
        <v>46</v>
      </c>
      <c r="S11460">
        <v>2</v>
      </c>
      <c r="T11460">
        <v>25</v>
      </c>
      <c r="U11460">
        <v>75.400000000000006</v>
      </c>
      <c r="V11460">
        <v>105.94000200000001</v>
      </c>
      <c r="W11460" t="str">
        <f>_xlfn.XLOOKUP(M11460,ActionReference[Action],ActionReference[Reference])</f>
        <v>Denied</v>
      </c>
      <c r="X11460" t="str" cm="1">
        <f t="array" ref="X11460">_xlfn.IFS(T11460&lt;40,"Lower",T11460&lt;122,"Middle",TRUE,"Upper")</f>
        <v>Lower</v>
      </c>
    </row>
    <row r="11461" spans="1:24" x14ac:dyDescent="0.2">
      <c r="A11461">
        <v>68576</v>
      </c>
      <c r="B11461" t="s">
        <v>4</v>
      </c>
      <c r="C11461" t="s">
        <v>38</v>
      </c>
      <c r="D11461">
        <v>1</v>
      </c>
      <c r="E11461" t="s">
        <v>39</v>
      </c>
      <c r="F11461">
        <v>1</v>
      </c>
      <c r="G11461" t="s">
        <v>43</v>
      </c>
      <c r="H11461">
        <v>3</v>
      </c>
      <c r="I11461" t="s">
        <v>41</v>
      </c>
      <c r="J11461">
        <v>1</v>
      </c>
      <c r="K11461">
        <v>95</v>
      </c>
      <c r="L11461" t="s">
        <v>7</v>
      </c>
      <c r="M11461">
        <v>1</v>
      </c>
      <c r="N11461" t="s">
        <v>16</v>
      </c>
      <c r="O11461">
        <v>2</v>
      </c>
      <c r="P11461" t="s">
        <v>14</v>
      </c>
      <c r="Q11461">
        <v>5</v>
      </c>
      <c r="R11461" t="s">
        <v>46</v>
      </c>
      <c r="S11461">
        <v>2</v>
      </c>
      <c r="T11461">
        <v>54</v>
      </c>
      <c r="U11461">
        <v>77.099999999999994</v>
      </c>
      <c r="V11461">
        <v>108.5</v>
      </c>
      <c r="W11461" t="str">
        <f>_xlfn.XLOOKUP(M11461,ActionReference[Action],ActionReference[Reference])</f>
        <v>Approved</v>
      </c>
      <c r="X11461" t="str" cm="1">
        <f t="array" ref="X11461">_xlfn.IFS(T11461&lt;40,"Lower",T11461&lt;122,"Middle",TRUE,"Upper")</f>
        <v>Middle</v>
      </c>
    </row>
    <row r="11462" spans="1:24" x14ac:dyDescent="0.2">
      <c r="A11462">
        <v>159</v>
      </c>
      <c r="B11462" t="s">
        <v>4</v>
      </c>
      <c r="C11462" t="s">
        <v>38</v>
      </c>
      <c r="D11462">
        <v>1</v>
      </c>
      <c r="E11462" t="s">
        <v>39</v>
      </c>
      <c r="F11462">
        <v>1</v>
      </c>
      <c r="G11462" t="s">
        <v>43</v>
      </c>
      <c r="H11462">
        <v>3</v>
      </c>
      <c r="I11462" t="s">
        <v>41</v>
      </c>
      <c r="J11462">
        <v>1</v>
      </c>
      <c r="K11462">
        <v>191</v>
      </c>
      <c r="L11462" t="s">
        <v>7</v>
      </c>
      <c r="M11462">
        <v>1</v>
      </c>
      <c r="N11462" t="s">
        <v>16</v>
      </c>
      <c r="O11462">
        <v>2</v>
      </c>
      <c r="P11462" t="s">
        <v>14</v>
      </c>
      <c r="Q11462">
        <v>5</v>
      </c>
      <c r="R11462" t="s">
        <v>47</v>
      </c>
      <c r="S11462">
        <v>1</v>
      </c>
      <c r="T11462">
        <v>109</v>
      </c>
      <c r="U11462">
        <v>63.7</v>
      </c>
      <c r="V11462">
        <v>131.63000500000001</v>
      </c>
      <c r="W11462" t="str">
        <f>_xlfn.XLOOKUP(M11462,ActionReference[Action],ActionReference[Reference])</f>
        <v>Approved</v>
      </c>
      <c r="X11462" t="str" cm="1">
        <f t="array" ref="X11462">_xlfn.IFS(T11462&lt;40,"Lower",T11462&lt;122,"Middle",TRUE,"Upper")</f>
        <v>Middle</v>
      </c>
    </row>
    <row r="11463" spans="1:24" x14ac:dyDescent="0.2">
      <c r="A11463">
        <v>67190</v>
      </c>
      <c r="B11463" t="s">
        <v>4</v>
      </c>
      <c r="C11463" t="s">
        <v>38</v>
      </c>
      <c r="D11463">
        <v>1</v>
      </c>
      <c r="E11463" t="s">
        <v>39</v>
      </c>
      <c r="F11463">
        <v>1</v>
      </c>
      <c r="G11463" t="s">
        <v>40</v>
      </c>
      <c r="H11463">
        <v>1</v>
      </c>
      <c r="I11463" t="s">
        <v>41</v>
      </c>
      <c r="J11463">
        <v>1</v>
      </c>
      <c r="K11463">
        <v>180</v>
      </c>
      <c r="L11463" t="s">
        <v>7</v>
      </c>
      <c r="M11463">
        <v>1</v>
      </c>
      <c r="N11463" t="s">
        <v>16</v>
      </c>
      <c r="O11463">
        <v>2</v>
      </c>
      <c r="P11463" t="s">
        <v>14</v>
      </c>
      <c r="Q11463">
        <v>5</v>
      </c>
      <c r="R11463" t="s">
        <v>46</v>
      </c>
      <c r="S11463">
        <v>2</v>
      </c>
      <c r="T11463">
        <v>49</v>
      </c>
      <c r="U11463">
        <v>81.3</v>
      </c>
      <c r="V11463">
        <v>92.839996299999996</v>
      </c>
      <c r="W11463" t="str">
        <f>_xlfn.XLOOKUP(M11463,ActionReference[Action],ActionReference[Reference])</f>
        <v>Approved</v>
      </c>
      <c r="X11463" t="str" cm="1">
        <f t="array" ref="X11463">_xlfn.IFS(T11463&lt;40,"Lower",T11463&lt;122,"Middle",TRUE,"Upper")</f>
        <v>Middle</v>
      </c>
    </row>
    <row r="11464" spans="1:24" x14ac:dyDescent="0.2">
      <c r="A11464">
        <v>62243</v>
      </c>
      <c r="B11464" t="s">
        <v>4</v>
      </c>
      <c r="C11464" t="s">
        <v>38</v>
      </c>
      <c r="D11464">
        <v>1</v>
      </c>
      <c r="E11464" t="s">
        <v>39</v>
      </c>
      <c r="F11464">
        <v>1</v>
      </c>
      <c r="G11464" t="s">
        <v>40</v>
      </c>
      <c r="H11464">
        <v>1</v>
      </c>
      <c r="I11464" t="s">
        <v>41</v>
      </c>
      <c r="J11464">
        <v>1</v>
      </c>
      <c r="K11464">
        <v>142</v>
      </c>
      <c r="L11464" t="s">
        <v>7</v>
      </c>
      <c r="M11464">
        <v>1</v>
      </c>
      <c r="N11464" t="s">
        <v>16</v>
      </c>
      <c r="O11464">
        <v>2</v>
      </c>
      <c r="P11464" t="s">
        <v>10</v>
      </c>
      <c r="Q11464">
        <v>3</v>
      </c>
      <c r="R11464" t="s">
        <v>47</v>
      </c>
      <c r="S11464">
        <v>1</v>
      </c>
      <c r="T11464">
        <v>52</v>
      </c>
      <c r="U11464">
        <v>67</v>
      </c>
      <c r="V11464">
        <v>117.43</v>
      </c>
      <c r="W11464" t="str">
        <f>_xlfn.XLOOKUP(M11464,ActionReference[Action],ActionReference[Reference])</f>
        <v>Approved</v>
      </c>
      <c r="X11464" t="str" cm="1">
        <f t="array" ref="X11464">_xlfn.IFS(T11464&lt;40,"Lower",T11464&lt;122,"Middle",TRUE,"Upper")</f>
        <v>Middle</v>
      </c>
    </row>
    <row r="11465" spans="1:24" x14ac:dyDescent="0.2">
      <c r="A11465">
        <v>60058</v>
      </c>
      <c r="B11465" t="s">
        <v>4</v>
      </c>
      <c r="C11465" t="s">
        <v>38</v>
      </c>
      <c r="D11465">
        <v>1</v>
      </c>
      <c r="E11465" t="s">
        <v>39</v>
      </c>
      <c r="F11465">
        <v>1</v>
      </c>
      <c r="G11465" t="s">
        <v>49</v>
      </c>
      <c r="H11465">
        <v>2</v>
      </c>
      <c r="I11465" t="s">
        <v>41</v>
      </c>
      <c r="J11465">
        <v>1</v>
      </c>
      <c r="K11465">
        <v>18</v>
      </c>
      <c r="L11465" t="s">
        <v>6</v>
      </c>
      <c r="M11465">
        <v>3</v>
      </c>
      <c r="N11465" t="s">
        <v>15</v>
      </c>
      <c r="O11465">
        <v>1</v>
      </c>
      <c r="P11465" t="s">
        <v>14</v>
      </c>
      <c r="Q11465">
        <v>5</v>
      </c>
      <c r="R11465" t="s">
        <v>46</v>
      </c>
      <c r="S11465">
        <v>2</v>
      </c>
      <c r="T11465">
        <v>36</v>
      </c>
      <c r="U11465">
        <v>45.3</v>
      </c>
      <c r="V11465">
        <v>58.680000300000003</v>
      </c>
      <c r="W11465" t="str">
        <f>_xlfn.XLOOKUP(M11465,ActionReference[Action],ActionReference[Reference])</f>
        <v>Denied</v>
      </c>
      <c r="X11465" t="str" cm="1">
        <f t="array" ref="X11465">_xlfn.IFS(T11465&lt;40,"Lower",T11465&lt;122,"Middle",TRUE,"Upper")</f>
        <v>Lower</v>
      </c>
    </row>
    <row r="11466" spans="1:24" x14ac:dyDescent="0.2">
      <c r="A11466">
        <v>1845</v>
      </c>
      <c r="B11466" t="s">
        <v>4</v>
      </c>
      <c r="C11466" t="s">
        <v>38</v>
      </c>
      <c r="D11466">
        <v>1</v>
      </c>
      <c r="E11466" t="s">
        <v>39</v>
      </c>
      <c r="F11466">
        <v>1</v>
      </c>
      <c r="G11466" t="s">
        <v>49</v>
      </c>
      <c r="H11466">
        <v>2</v>
      </c>
      <c r="I11466" t="s">
        <v>41</v>
      </c>
      <c r="J11466">
        <v>1</v>
      </c>
      <c r="K11466">
        <v>23</v>
      </c>
      <c r="L11466" t="s">
        <v>7</v>
      </c>
      <c r="M11466">
        <v>1</v>
      </c>
      <c r="N11466" t="s">
        <v>16</v>
      </c>
      <c r="O11466">
        <v>2</v>
      </c>
      <c r="P11466" t="s">
        <v>9</v>
      </c>
      <c r="Q11466">
        <v>2</v>
      </c>
      <c r="R11466" t="s">
        <v>47</v>
      </c>
      <c r="S11466">
        <v>1</v>
      </c>
      <c r="T11466">
        <v>165</v>
      </c>
      <c r="U11466">
        <v>86.6</v>
      </c>
      <c r="V11466">
        <v>115.529999</v>
      </c>
      <c r="W11466" t="str">
        <f>_xlfn.XLOOKUP(M11466,ActionReference[Action],ActionReference[Reference])</f>
        <v>Approved</v>
      </c>
      <c r="X11466" t="str" cm="1">
        <f t="array" ref="X11466">_xlfn.IFS(T11466&lt;40,"Lower",T11466&lt;122,"Middle",TRUE,"Upper")</f>
        <v>Upper</v>
      </c>
    </row>
    <row r="11467" spans="1:24" x14ac:dyDescent="0.2">
      <c r="A11467">
        <v>8333</v>
      </c>
      <c r="B11467" t="s">
        <v>4</v>
      </c>
      <c r="C11467" t="s">
        <v>38</v>
      </c>
      <c r="D11467">
        <v>1</v>
      </c>
      <c r="E11467" t="s">
        <v>39</v>
      </c>
      <c r="F11467">
        <v>1</v>
      </c>
      <c r="G11467" t="s">
        <v>43</v>
      </c>
      <c r="H11467">
        <v>3</v>
      </c>
      <c r="I11467" t="s">
        <v>41</v>
      </c>
      <c r="J11467">
        <v>1</v>
      </c>
      <c r="K11467">
        <v>334</v>
      </c>
      <c r="L11467" t="s">
        <v>7</v>
      </c>
      <c r="M11467">
        <v>1</v>
      </c>
      <c r="N11467" t="s">
        <v>16</v>
      </c>
      <c r="O11467">
        <v>2</v>
      </c>
      <c r="P11467" t="s">
        <v>14</v>
      </c>
      <c r="Q11467">
        <v>5</v>
      </c>
      <c r="R11467" t="s">
        <v>46</v>
      </c>
      <c r="S11467">
        <v>2</v>
      </c>
      <c r="T11467">
        <v>131</v>
      </c>
      <c r="U11467">
        <v>91.1</v>
      </c>
      <c r="V11467">
        <v>144.070007</v>
      </c>
      <c r="W11467" t="str">
        <f>_xlfn.XLOOKUP(M11467,ActionReference[Action],ActionReference[Reference])</f>
        <v>Approved</v>
      </c>
      <c r="X11467" t="str" cm="1">
        <f t="array" ref="X11467">_xlfn.IFS(T11467&lt;40,"Lower",T11467&lt;122,"Middle",TRUE,"Upper")</f>
        <v>Upper</v>
      </c>
    </row>
    <row r="11468" spans="1:24" x14ac:dyDescent="0.2">
      <c r="A11468">
        <v>68659</v>
      </c>
      <c r="B11468" t="s">
        <v>4</v>
      </c>
      <c r="C11468" t="s">
        <v>38</v>
      </c>
      <c r="D11468">
        <v>1</v>
      </c>
      <c r="E11468" t="s">
        <v>39</v>
      </c>
      <c r="F11468">
        <v>1</v>
      </c>
      <c r="G11468" t="s">
        <v>43</v>
      </c>
      <c r="H11468">
        <v>3</v>
      </c>
      <c r="I11468" t="s">
        <v>41</v>
      </c>
      <c r="J11468">
        <v>1</v>
      </c>
      <c r="K11468">
        <v>25</v>
      </c>
      <c r="L11468" t="s">
        <v>6</v>
      </c>
      <c r="M11468">
        <v>3</v>
      </c>
      <c r="N11468" t="s">
        <v>16</v>
      </c>
      <c r="O11468">
        <v>2</v>
      </c>
      <c r="P11468" t="s">
        <v>14</v>
      </c>
      <c r="Q11468">
        <v>5</v>
      </c>
      <c r="R11468" t="s">
        <v>47</v>
      </c>
      <c r="S11468">
        <v>1</v>
      </c>
      <c r="T11468">
        <v>53</v>
      </c>
      <c r="U11468">
        <v>90.2</v>
      </c>
      <c r="V11468">
        <v>111.720001</v>
      </c>
      <c r="W11468" t="str">
        <f>_xlfn.XLOOKUP(M11468,ActionReference[Action],ActionReference[Reference])</f>
        <v>Denied</v>
      </c>
      <c r="X11468" t="str" cm="1">
        <f t="array" ref="X11468">_xlfn.IFS(T11468&lt;40,"Lower",T11468&lt;122,"Middle",TRUE,"Upper")</f>
        <v>Middle</v>
      </c>
    </row>
    <row r="11469" spans="1:24" x14ac:dyDescent="0.2">
      <c r="A11469">
        <v>68579</v>
      </c>
      <c r="B11469" t="s">
        <v>4</v>
      </c>
      <c r="C11469" t="s">
        <v>38</v>
      </c>
      <c r="D11469">
        <v>1</v>
      </c>
      <c r="E11469" t="s">
        <v>39</v>
      </c>
      <c r="F11469">
        <v>1</v>
      </c>
      <c r="G11469" t="s">
        <v>40</v>
      </c>
      <c r="H11469">
        <v>1</v>
      </c>
      <c r="I11469" t="s">
        <v>50</v>
      </c>
      <c r="J11469">
        <v>2</v>
      </c>
      <c r="K11469">
        <v>192</v>
      </c>
      <c r="L11469" t="s">
        <v>53</v>
      </c>
      <c r="M11469">
        <v>2</v>
      </c>
      <c r="N11469" t="s">
        <v>16</v>
      </c>
      <c r="O11469">
        <v>2</v>
      </c>
      <c r="P11469" t="s">
        <v>14</v>
      </c>
      <c r="Q11469">
        <v>5</v>
      </c>
      <c r="R11469" t="s">
        <v>47</v>
      </c>
      <c r="S11469">
        <v>1</v>
      </c>
      <c r="T11469">
        <v>172</v>
      </c>
      <c r="U11469">
        <v>59.9</v>
      </c>
      <c r="V11469">
        <v>90.459999100000005</v>
      </c>
      <c r="W11469" t="str">
        <f>_xlfn.XLOOKUP(M11469,ActionReference[Action],ActionReference[Reference])</f>
        <v>Approved</v>
      </c>
      <c r="X11469" t="str" cm="1">
        <f t="array" ref="X11469">_xlfn.IFS(T11469&lt;40,"Lower",T11469&lt;122,"Middle",TRUE,"Upper")</f>
        <v>Upper</v>
      </c>
    </row>
    <row r="11470" spans="1:24" x14ac:dyDescent="0.2">
      <c r="A11470">
        <v>4735</v>
      </c>
      <c r="B11470" t="s">
        <v>4</v>
      </c>
      <c r="C11470" t="s">
        <v>38</v>
      </c>
      <c r="D11470">
        <v>1</v>
      </c>
      <c r="E11470" t="s">
        <v>39</v>
      </c>
      <c r="F11470">
        <v>1</v>
      </c>
      <c r="G11470" t="s">
        <v>43</v>
      </c>
      <c r="H11470">
        <v>3</v>
      </c>
      <c r="I11470" t="s">
        <v>41</v>
      </c>
      <c r="J11470">
        <v>1</v>
      </c>
      <c r="K11470">
        <v>200</v>
      </c>
      <c r="L11470" t="s">
        <v>7</v>
      </c>
      <c r="M11470">
        <v>1</v>
      </c>
      <c r="N11470" t="s">
        <v>16</v>
      </c>
      <c r="O11470">
        <v>2</v>
      </c>
      <c r="P11470" t="s">
        <v>14</v>
      </c>
      <c r="Q11470">
        <v>5</v>
      </c>
      <c r="R11470" t="s">
        <v>47</v>
      </c>
      <c r="S11470">
        <v>1</v>
      </c>
      <c r="T11470">
        <v>155</v>
      </c>
      <c r="U11470">
        <v>110.8</v>
      </c>
      <c r="V11470">
        <v>126.08000199999999</v>
      </c>
      <c r="W11470" t="str">
        <f>_xlfn.XLOOKUP(M11470,ActionReference[Action],ActionReference[Reference])</f>
        <v>Approved</v>
      </c>
      <c r="X11470" t="str" cm="1">
        <f t="array" ref="X11470">_xlfn.IFS(T11470&lt;40,"Lower",T11470&lt;122,"Middle",TRUE,"Upper")</f>
        <v>Upper</v>
      </c>
    </row>
    <row r="11471" spans="1:24" x14ac:dyDescent="0.2">
      <c r="A11471">
        <v>67664</v>
      </c>
      <c r="B11471" t="s">
        <v>4</v>
      </c>
      <c r="C11471" t="s">
        <v>38</v>
      </c>
      <c r="D11471">
        <v>1</v>
      </c>
      <c r="E11471" t="s">
        <v>39</v>
      </c>
      <c r="F11471">
        <v>1</v>
      </c>
      <c r="G11471" t="s">
        <v>40</v>
      </c>
      <c r="H11471">
        <v>1</v>
      </c>
      <c r="I11471" t="s">
        <v>41</v>
      </c>
      <c r="J11471">
        <v>1</v>
      </c>
      <c r="K11471">
        <v>178</v>
      </c>
      <c r="L11471" t="s">
        <v>7</v>
      </c>
      <c r="M11471">
        <v>1</v>
      </c>
      <c r="N11471" t="s">
        <v>16</v>
      </c>
      <c r="O11471">
        <v>2</v>
      </c>
      <c r="P11471" t="s">
        <v>14</v>
      </c>
      <c r="Q11471">
        <v>5</v>
      </c>
      <c r="R11471" t="s">
        <v>46</v>
      </c>
      <c r="S11471">
        <v>2</v>
      </c>
      <c r="T11471">
        <v>79</v>
      </c>
      <c r="U11471">
        <v>61.5</v>
      </c>
      <c r="V11471">
        <v>125.370003</v>
      </c>
      <c r="W11471" t="str">
        <f>_xlfn.XLOOKUP(M11471,ActionReference[Action],ActionReference[Reference])</f>
        <v>Approved</v>
      </c>
      <c r="X11471" t="str" cm="1">
        <f t="array" ref="X11471">_xlfn.IFS(T11471&lt;40,"Lower",T11471&lt;122,"Middle",TRUE,"Upper")</f>
        <v>Middle</v>
      </c>
    </row>
    <row r="11472" spans="1:24" x14ac:dyDescent="0.2">
      <c r="A11472">
        <v>1999</v>
      </c>
      <c r="B11472" t="s">
        <v>4</v>
      </c>
      <c r="C11472" t="s">
        <v>38</v>
      </c>
      <c r="D11472">
        <v>1</v>
      </c>
      <c r="E11472" t="s">
        <v>39</v>
      </c>
      <c r="F11472">
        <v>1</v>
      </c>
      <c r="G11472" t="s">
        <v>40</v>
      </c>
      <c r="H11472">
        <v>1</v>
      </c>
      <c r="I11472" t="s">
        <v>50</v>
      </c>
      <c r="J11472">
        <v>2</v>
      </c>
      <c r="K11472">
        <v>343</v>
      </c>
      <c r="L11472" t="s">
        <v>7</v>
      </c>
      <c r="M11472">
        <v>1</v>
      </c>
      <c r="N11472" t="s">
        <v>16</v>
      </c>
      <c r="O11472">
        <v>2</v>
      </c>
      <c r="P11472" t="s">
        <v>14</v>
      </c>
      <c r="Q11472">
        <v>5</v>
      </c>
      <c r="R11472" t="s">
        <v>47</v>
      </c>
      <c r="S11472">
        <v>1</v>
      </c>
      <c r="T11472">
        <v>223</v>
      </c>
      <c r="U11472">
        <v>88</v>
      </c>
      <c r="V11472">
        <v>88.900001500000002</v>
      </c>
      <c r="W11472" t="str">
        <f>_xlfn.XLOOKUP(M11472,ActionReference[Action],ActionReference[Reference])</f>
        <v>Approved</v>
      </c>
      <c r="X11472" t="str" cm="1">
        <f t="array" ref="X11472">_xlfn.IFS(T11472&lt;40,"Lower",T11472&lt;122,"Middle",TRUE,"Upper")</f>
        <v>Upper</v>
      </c>
    </row>
    <row r="11473" spans="1:24" x14ac:dyDescent="0.2">
      <c r="A11473">
        <v>24382</v>
      </c>
      <c r="B11473" t="s">
        <v>4</v>
      </c>
      <c r="C11473" t="s">
        <v>38</v>
      </c>
      <c r="D11473">
        <v>1</v>
      </c>
      <c r="E11473" t="s">
        <v>54</v>
      </c>
      <c r="F11473">
        <v>2</v>
      </c>
      <c r="G11473" t="s">
        <v>40</v>
      </c>
      <c r="H11473">
        <v>1</v>
      </c>
      <c r="I11473" t="s">
        <v>41</v>
      </c>
      <c r="J11473">
        <v>1</v>
      </c>
      <c r="K11473">
        <v>79</v>
      </c>
      <c r="L11473" t="s">
        <v>6</v>
      </c>
      <c r="M11473">
        <v>3</v>
      </c>
      <c r="N11473" t="s">
        <v>16</v>
      </c>
      <c r="O11473">
        <v>2</v>
      </c>
      <c r="P11473" t="s">
        <v>10</v>
      </c>
      <c r="Q11473">
        <v>3</v>
      </c>
      <c r="R11473" t="s">
        <v>46</v>
      </c>
      <c r="S11473">
        <v>2</v>
      </c>
      <c r="T11473">
        <v>21</v>
      </c>
      <c r="U11473">
        <v>45.6</v>
      </c>
      <c r="V11473">
        <v>110.83000199999999</v>
      </c>
      <c r="W11473" t="str">
        <f>_xlfn.XLOOKUP(M11473,ActionReference[Action],ActionReference[Reference])</f>
        <v>Denied</v>
      </c>
      <c r="X11473" t="str" cm="1">
        <f t="array" ref="X11473">_xlfn.IFS(T11473&lt;40,"Lower",T11473&lt;122,"Middle",TRUE,"Upper")</f>
        <v>Lower</v>
      </c>
    </row>
    <row r="11474" spans="1:24" x14ac:dyDescent="0.2">
      <c r="A11474">
        <v>66924</v>
      </c>
      <c r="B11474" t="s">
        <v>4</v>
      </c>
      <c r="C11474" t="s">
        <v>38</v>
      </c>
      <c r="D11474">
        <v>1</v>
      </c>
      <c r="E11474" t="s">
        <v>39</v>
      </c>
      <c r="F11474">
        <v>1</v>
      </c>
      <c r="G11474" t="s">
        <v>43</v>
      </c>
      <c r="H11474">
        <v>3</v>
      </c>
      <c r="I11474" t="s">
        <v>41</v>
      </c>
      <c r="J11474">
        <v>1</v>
      </c>
      <c r="K11474">
        <v>105</v>
      </c>
      <c r="L11474" t="s">
        <v>7</v>
      </c>
      <c r="M11474">
        <v>1</v>
      </c>
      <c r="N11474" t="s">
        <v>16</v>
      </c>
      <c r="O11474">
        <v>2</v>
      </c>
      <c r="P11474" t="s">
        <v>14</v>
      </c>
      <c r="Q11474">
        <v>5</v>
      </c>
      <c r="R11474" t="s">
        <v>46</v>
      </c>
      <c r="S11474">
        <v>2</v>
      </c>
      <c r="T11474">
        <v>49</v>
      </c>
      <c r="U11474">
        <v>53.3</v>
      </c>
      <c r="V11474">
        <v>95.559997600000003</v>
      </c>
      <c r="W11474" t="str">
        <f>_xlfn.XLOOKUP(M11474,ActionReference[Action],ActionReference[Reference])</f>
        <v>Approved</v>
      </c>
      <c r="X11474" t="str" cm="1">
        <f t="array" ref="X11474">_xlfn.IFS(T11474&lt;40,"Lower",T11474&lt;122,"Middle",TRUE,"Upper")</f>
        <v>Middle</v>
      </c>
    </row>
    <row r="11475" spans="1:24" x14ac:dyDescent="0.2">
      <c r="A11475">
        <v>51</v>
      </c>
      <c r="B11475" t="s">
        <v>4</v>
      </c>
      <c r="C11475" t="s">
        <v>38</v>
      </c>
      <c r="D11475">
        <v>1</v>
      </c>
      <c r="E11475" t="s">
        <v>39</v>
      </c>
      <c r="F11475">
        <v>1</v>
      </c>
      <c r="G11475" t="s">
        <v>43</v>
      </c>
      <c r="H11475">
        <v>3</v>
      </c>
      <c r="I11475" t="s">
        <v>41</v>
      </c>
      <c r="J11475">
        <v>1</v>
      </c>
      <c r="K11475">
        <v>80</v>
      </c>
      <c r="L11475" t="s">
        <v>7</v>
      </c>
      <c r="M11475">
        <v>1</v>
      </c>
      <c r="N11475" t="s">
        <v>16</v>
      </c>
      <c r="O11475">
        <v>2</v>
      </c>
      <c r="P11475" t="s">
        <v>14</v>
      </c>
      <c r="Q11475">
        <v>5</v>
      </c>
      <c r="R11475" t="s">
        <v>47</v>
      </c>
      <c r="S11475">
        <v>1</v>
      </c>
      <c r="T11475">
        <v>91</v>
      </c>
      <c r="U11475">
        <v>83.1</v>
      </c>
      <c r="V11475">
        <v>111.739998</v>
      </c>
      <c r="W11475" t="str">
        <f>_xlfn.XLOOKUP(M11475,ActionReference[Action],ActionReference[Reference])</f>
        <v>Approved</v>
      </c>
      <c r="X11475" t="str" cm="1">
        <f t="array" ref="X11475">_xlfn.IFS(T11475&lt;40,"Lower",T11475&lt;122,"Middle",TRUE,"Upper")</f>
        <v>Middle</v>
      </c>
    </row>
    <row r="11476" spans="1:24" x14ac:dyDescent="0.2">
      <c r="A11476">
        <v>62848</v>
      </c>
      <c r="B11476" t="s">
        <v>4</v>
      </c>
      <c r="C11476" t="s">
        <v>38</v>
      </c>
      <c r="D11476">
        <v>1</v>
      </c>
      <c r="E11476" t="s">
        <v>39</v>
      </c>
      <c r="F11476">
        <v>1</v>
      </c>
      <c r="G11476" t="s">
        <v>40</v>
      </c>
      <c r="H11476">
        <v>1</v>
      </c>
      <c r="I11476" t="s">
        <v>41</v>
      </c>
      <c r="J11476">
        <v>1</v>
      </c>
      <c r="K11476">
        <v>100</v>
      </c>
      <c r="L11476" t="s">
        <v>6</v>
      </c>
      <c r="M11476">
        <v>3</v>
      </c>
      <c r="N11476" t="s">
        <v>16</v>
      </c>
      <c r="O11476">
        <v>2</v>
      </c>
      <c r="P11476" t="s">
        <v>14</v>
      </c>
      <c r="Q11476">
        <v>5</v>
      </c>
      <c r="R11476" t="s">
        <v>46</v>
      </c>
      <c r="S11476">
        <v>2</v>
      </c>
      <c r="T11476">
        <v>57</v>
      </c>
      <c r="U11476">
        <v>73.900000000000006</v>
      </c>
      <c r="V11476">
        <v>53.119998899999999</v>
      </c>
      <c r="W11476" t="str">
        <f>_xlfn.XLOOKUP(M11476,ActionReference[Action],ActionReference[Reference])</f>
        <v>Denied</v>
      </c>
      <c r="X11476" t="str" cm="1">
        <f t="array" ref="X11476">_xlfn.IFS(T11476&lt;40,"Lower",T11476&lt;122,"Middle",TRUE,"Upper")</f>
        <v>Middle</v>
      </c>
    </row>
    <row r="11477" spans="1:24" x14ac:dyDescent="0.2">
      <c r="A11477">
        <v>7544</v>
      </c>
      <c r="B11477" t="s">
        <v>4</v>
      </c>
      <c r="C11477" t="s">
        <v>38</v>
      </c>
      <c r="D11477">
        <v>1</v>
      </c>
      <c r="E11477" t="s">
        <v>39</v>
      </c>
      <c r="F11477">
        <v>1</v>
      </c>
      <c r="G11477" t="s">
        <v>49</v>
      </c>
      <c r="H11477">
        <v>2</v>
      </c>
      <c r="I11477" t="s">
        <v>41</v>
      </c>
      <c r="J11477">
        <v>1</v>
      </c>
      <c r="K11477">
        <v>14</v>
      </c>
      <c r="L11477" t="s">
        <v>7</v>
      </c>
      <c r="M11477">
        <v>1</v>
      </c>
      <c r="N11477" t="s">
        <v>16</v>
      </c>
      <c r="O11477">
        <v>2</v>
      </c>
      <c r="P11477" t="s">
        <v>14</v>
      </c>
      <c r="Q11477">
        <v>5</v>
      </c>
      <c r="R11477" t="s">
        <v>47</v>
      </c>
      <c r="S11477">
        <v>1</v>
      </c>
      <c r="T11477">
        <v>117</v>
      </c>
      <c r="U11477">
        <v>78.2</v>
      </c>
      <c r="V11477">
        <v>124.480003</v>
      </c>
      <c r="W11477" t="str">
        <f>_xlfn.XLOOKUP(M11477,ActionReference[Action],ActionReference[Reference])</f>
        <v>Approved</v>
      </c>
      <c r="X11477" t="str" cm="1">
        <f t="array" ref="X11477">_xlfn.IFS(T11477&lt;40,"Lower",T11477&lt;122,"Middle",TRUE,"Upper")</f>
        <v>Middle</v>
      </c>
    </row>
    <row r="11478" spans="1:24" x14ac:dyDescent="0.2">
      <c r="A11478">
        <v>67664</v>
      </c>
      <c r="B11478" t="s">
        <v>4</v>
      </c>
      <c r="C11478" t="s">
        <v>38</v>
      </c>
      <c r="D11478">
        <v>1</v>
      </c>
      <c r="E11478" t="s">
        <v>39</v>
      </c>
      <c r="F11478">
        <v>1</v>
      </c>
      <c r="G11478" t="s">
        <v>40</v>
      </c>
      <c r="H11478">
        <v>1</v>
      </c>
      <c r="I11478" t="s">
        <v>41</v>
      </c>
      <c r="J11478">
        <v>1</v>
      </c>
      <c r="K11478">
        <v>112</v>
      </c>
      <c r="L11478" t="s">
        <v>7</v>
      </c>
      <c r="M11478">
        <v>1</v>
      </c>
      <c r="N11478" t="s">
        <v>16</v>
      </c>
      <c r="O11478">
        <v>2</v>
      </c>
      <c r="P11478" t="s">
        <v>9</v>
      </c>
      <c r="Q11478">
        <v>2</v>
      </c>
      <c r="R11478" t="s">
        <v>46</v>
      </c>
      <c r="S11478">
        <v>2</v>
      </c>
      <c r="T11478">
        <v>81</v>
      </c>
      <c r="U11478">
        <v>74.599999999999994</v>
      </c>
      <c r="V11478">
        <v>105.55999799999999</v>
      </c>
      <c r="W11478" t="str">
        <f>_xlfn.XLOOKUP(M11478,ActionReference[Action],ActionReference[Reference])</f>
        <v>Approved</v>
      </c>
      <c r="X11478" t="str" cm="1">
        <f t="array" ref="X11478">_xlfn.IFS(T11478&lt;40,"Lower",T11478&lt;122,"Middle",TRUE,"Upper")</f>
        <v>Middle</v>
      </c>
    </row>
    <row r="11479" spans="1:24" x14ac:dyDescent="0.2">
      <c r="A11479">
        <v>63315</v>
      </c>
      <c r="B11479" t="s">
        <v>4</v>
      </c>
      <c r="C11479" t="s">
        <v>38</v>
      </c>
      <c r="D11479">
        <v>1</v>
      </c>
      <c r="E11479" t="s">
        <v>39</v>
      </c>
      <c r="F11479">
        <v>1</v>
      </c>
      <c r="G11479" t="s">
        <v>49</v>
      </c>
      <c r="H11479">
        <v>2</v>
      </c>
      <c r="I11479" t="s">
        <v>41</v>
      </c>
      <c r="J11479">
        <v>1</v>
      </c>
      <c r="K11479">
        <v>16</v>
      </c>
      <c r="L11479" t="s">
        <v>7</v>
      </c>
      <c r="M11479">
        <v>1</v>
      </c>
      <c r="N11479" t="s">
        <v>16</v>
      </c>
      <c r="O11479">
        <v>2</v>
      </c>
      <c r="P11479" t="s">
        <v>14</v>
      </c>
      <c r="Q11479">
        <v>5</v>
      </c>
      <c r="R11479" t="s">
        <v>47</v>
      </c>
      <c r="S11479">
        <v>1</v>
      </c>
      <c r="T11479">
        <v>62</v>
      </c>
      <c r="U11479">
        <v>74.7</v>
      </c>
      <c r="V11479">
        <v>89.599998499999998</v>
      </c>
      <c r="W11479" t="str">
        <f>_xlfn.XLOOKUP(M11479,ActionReference[Action],ActionReference[Reference])</f>
        <v>Approved</v>
      </c>
      <c r="X11479" t="str" cm="1">
        <f t="array" ref="X11479">_xlfn.IFS(T11479&lt;40,"Lower",T11479&lt;122,"Middle",TRUE,"Upper")</f>
        <v>Middle</v>
      </c>
    </row>
    <row r="11480" spans="1:24" x14ac:dyDescent="0.2">
      <c r="A11480">
        <v>68656</v>
      </c>
      <c r="B11480" t="s">
        <v>4</v>
      </c>
      <c r="C11480" t="s">
        <v>38</v>
      </c>
      <c r="D11480">
        <v>1</v>
      </c>
      <c r="E11480" t="s">
        <v>39</v>
      </c>
      <c r="F11480">
        <v>1</v>
      </c>
      <c r="G11480" t="s">
        <v>40</v>
      </c>
      <c r="H11480">
        <v>1</v>
      </c>
      <c r="I11480" t="s">
        <v>41</v>
      </c>
      <c r="J11480">
        <v>1</v>
      </c>
      <c r="K11480">
        <v>162</v>
      </c>
      <c r="L11480" t="s">
        <v>7</v>
      </c>
      <c r="M11480">
        <v>1</v>
      </c>
      <c r="N11480" t="s">
        <v>16</v>
      </c>
      <c r="O11480">
        <v>2</v>
      </c>
      <c r="P11480" t="s">
        <v>14</v>
      </c>
      <c r="Q11480">
        <v>5</v>
      </c>
      <c r="R11480" t="s">
        <v>47</v>
      </c>
      <c r="S11480">
        <v>1</v>
      </c>
      <c r="T11480">
        <v>98</v>
      </c>
      <c r="U11480">
        <v>87.4</v>
      </c>
      <c r="V11480">
        <v>99.610000600000006</v>
      </c>
      <c r="W11480" t="str">
        <f>_xlfn.XLOOKUP(M11480,ActionReference[Action],ActionReference[Reference])</f>
        <v>Approved</v>
      </c>
      <c r="X11480" t="str" cm="1">
        <f t="array" ref="X11480">_xlfn.IFS(T11480&lt;40,"Lower",T11480&lt;122,"Middle",TRUE,"Upper")</f>
        <v>Middle</v>
      </c>
    </row>
    <row r="11481" spans="1:24" x14ac:dyDescent="0.2">
      <c r="A11481">
        <v>8218</v>
      </c>
      <c r="B11481" t="s">
        <v>4</v>
      </c>
      <c r="C11481" t="s">
        <v>38</v>
      </c>
      <c r="D11481">
        <v>1</v>
      </c>
      <c r="E11481" t="s">
        <v>39</v>
      </c>
      <c r="F11481">
        <v>1</v>
      </c>
      <c r="G11481" t="s">
        <v>43</v>
      </c>
      <c r="H11481">
        <v>3</v>
      </c>
      <c r="I11481" t="s">
        <v>41</v>
      </c>
      <c r="J11481">
        <v>1</v>
      </c>
      <c r="K11481">
        <v>78</v>
      </c>
      <c r="L11481" t="s">
        <v>6</v>
      </c>
      <c r="M11481">
        <v>3</v>
      </c>
      <c r="N11481" t="s">
        <v>16</v>
      </c>
      <c r="O11481">
        <v>2</v>
      </c>
      <c r="P11481" t="s">
        <v>14</v>
      </c>
      <c r="Q11481">
        <v>5</v>
      </c>
      <c r="R11481" t="s">
        <v>47</v>
      </c>
      <c r="S11481">
        <v>1</v>
      </c>
      <c r="T11481">
        <v>60</v>
      </c>
      <c r="U11481">
        <v>84</v>
      </c>
      <c r="V11481">
        <v>94.040000899999995</v>
      </c>
      <c r="W11481" t="str">
        <f>_xlfn.XLOOKUP(M11481,ActionReference[Action],ActionReference[Reference])</f>
        <v>Denied</v>
      </c>
      <c r="X11481" t="str" cm="1">
        <f t="array" ref="X11481">_xlfn.IFS(T11481&lt;40,"Lower",T11481&lt;122,"Middle",TRUE,"Upper")</f>
        <v>Middle</v>
      </c>
    </row>
    <row r="11482" spans="1:24" x14ac:dyDescent="0.2">
      <c r="A11482">
        <v>3025</v>
      </c>
      <c r="B11482" t="s">
        <v>4</v>
      </c>
      <c r="C11482" t="s">
        <v>38</v>
      </c>
      <c r="D11482">
        <v>1</v>
      </c>
      <c r="E11482" t="s">
        <v>39</v>
      </c>
      <c r="F11482">
        <v>1</v>
      </c>
      <c r="G11482" t="s">
        <v>43</v>
      </c>
      <c r="H11482">
        <v>3</v>
      </c>
      <c r="I11482" t="s">
        <v>41</v>
      </c>
      <c r="J11482">
        <v>1</v>
      </c>
      <c r="K11482">
        <v>80</v>
      </c>
      <c r="L11482" t="s">
        <v>7</v>
      </c>
      <c r="M11482">
        <v>1</v>
      </c>
      <c r="N11482" t="s">
        <v>16</v>
      </c>
      <c r="O11482">
        <v>2</v>
      </c>
      <c r="P11482" t="s">
        <v>14</v>
      </c>
      <c r="Q11482">
        <v>5</v>
      </c>
      <c r="R11482" t="s">
        <v>47</v>
      </c>
      <c r="S11482">
        <v>1</v>
      </c>
      <c r="T11482">
        <v>89</v>
      </c>
      <c r="U11482">
        <v>68</v>
      </c>
      <c r="V11482">
        <v>94.559997600000003</v>
      </c>
      <c r="W11482" t="str">
        <f>_xlfn.XLOOKUP(M11482,ActionReference[Action],ActionReference[Reference])</f>
        <v>Approved</v>
      </c>
      <c r="X11482" t="str" cm="1">
        <f t="array" ref="X11482">_xlfn.IFS(T11482&lt;40,"Lower",T11482&lt;122,"Middle",TRUE,"Upper")</f>
        <v>Middle</v>
      </c>
    </row>
    <row r="11483" spans="1:24" x14ac:dyDescent="0.2">
      <c r="A11483">
        <v>64049</v>
      </c>
      <c r="B11483" t="s">
        <v>4</v>
      </c>
      <c r="C11483" t="s">
        <v>38</v>
      </c>
      <c r="D11483">
        <v>1</v>
      </c>
      <c r="E11483" t="s">
        <v>39</v>
      </c>
      <c r="F11483">
        <v>1</v>
      </c>
      <c r="G11483" t="s">
        <v>43</v>
      </c>
      <c r="H11483">
        <v>3</v>
      </c>
      <c r="I11483" t="s">
        <v>41</v>
      </c>
      <c r="J11483">
        <v>1</v>
      </c>
      <c r="K11483">
        <v>88</v>
      </c>
      <c r="L11483" t="s">
        <v>53</v>
      </c>
      <c r="M11483">
        <v>2</v>
      </c>
      <c r="N11483" t="s">
        <v>16</v>
      </c>
      <c r="O11483">
        <v>2</v>
      </c>
      <c r="P11483" t="s">
        <v>14</v>
      </c>
      <c r="Q11483">
        <v>5</v>
      </c>
      <c r="R11483" t="s">
        <v>46</v>
      </c>
      <c r="S11483">
        <v>2</v>
      </c>
      <c r="T11483">
        <v>76</v>
      </c>
      <c r="U11483">
        <v>69.900000000000006</v>
      </c>
      <c r="V11483">
        <v>102.25</v>
      </c>
      <c r="W11483" t="str">
        <f>_xlfn.XLOOKUP(M11483,ActionReference[Action],ActionReference[Reference])</f>
        <v>Approved</v>
      </c>
      <c r="X11483" t="str" cm="1">
        <f t="array" ref="X11483">_xlfn.IFS(T11483&lt;40,"Lower",T11483&lt;122,"Middle",TRUE,"Upper")</f>
        <v>Middle</v>
      </c>
    </row>
    <row r="11484" spans="1:24" x14ac:dyDescent="0.2">
      <c r="A11484">
        <v>60059</v>
      </c>
      <c r="B11484" t="s">
        <v>4</v>
      </c>
      <c r="C11484" t="s">
        <v>38</v>
      </c>
      <c r="D11484">
        <v>1</v>
      </c>
      <c r="E11484" t="s">
        <v>54</v>
      </c>
      <c r="F11484">
        <v>2</v>
      </c>
      <c r="G11484" t="s">
        <v>43</v>
      </c>
      <c r="H11484">
        <v>3</v>
      </c>
      <c r="I11484" t="s">
        <v>41</v>
      </c>
      <c r="J11484">
        <v>1</v>
      </c>
      <c r="K11484">
        <v>54</v>
      </c>
      <c r="L11484" t="s">
        <v>6</v>
      </c>
      <c r="M11484">
        <v>3</v>
      </c>
      <c r="N11484" t="s">
        <v>16</v>
      </c>
      <c r="O11484">
        <v>2</v>
      </c>
      <c r="P11484" t="s">
        <v>14</v>
      </c>
      <c r="Q11484">
        <v>5</v>
      </c>
      <c r="R11484" t="s">
        <v>47</v>
      </c>
      <c r="S11484">
        <v>1</v>
      </c>
      <c r="T11484">
        <v>33</v>
      </c>
      <c r="U11484">
        <v>76.3</v>
      </c>
      <c r="V11484">
        <v>69.650001500000002</v>
      </c>
      <c r="W11484" t="str">
        <f>_xlfn.XLOOKUP(M11484,ActionReference[Action],ActionReference[Reference])</f>
        <v>Denied</v>
      </c>
      <c r="X11484" t="str" cm="1">
        <f t="array" ref="X11484">_xlfn.IFS(T11484&lt;40,"Lower",T11484&lt;122,"Middle",TRUE,"Upper")</f>
        <v>Lower</v>
      </c>
    </row>
    <row r="11485" spans="1:24" x14ac:dyDescent="0.2">
      <c r="A11485">
        <v>68671</v>
      </c>
      <c r="B11485" t="s">
        <v>4</v>
      </c>
      <c r="C11485" t="s">
        <v>42</v>
      </c>
      <c r="D11485">
        <v>2</v>
      </c>
      <c r="E11485" t="s">
        <v>39</v>
      </c>
      <c r="F11485">
        <v>1</v>
      </c>
      <c r="G11485" t="s">
        <v>43</v>
      </c>
      <c r="H11485">
        <v>3</v>
      </c>
      <c r="I11485" t="s">
        <v>41</v>
      </c>
      <c r="J11485">
        <v>1</v>
      </c>
      <c r="K11485">
        <v>106</v>
      </c>
      <c r="L11485" t="s">
        <v>6</v>
      </c>
      <c r="M11485">
        <v>3</v>
      </c>
      <c r="N11485" t="s">
        <v>16</v>
      </c>
      <c r="O11485">
        <v>2</v>
      </c>
      <c r="P11485" t="s">
        <v>14</v>
      </c>
      <c r="Q11485">
        <v>5</v>
      </c>
      <c r="R11485" t="s">
        <v>47</v>
      </c>
      <c r="S11485">
        <v>1</v>
      </c>
      <c r="T11485">
        <v>17</v>
      </c>
      <c r="U11485">
        <v>73.5</v>
      </c>
      <c r="V11485">
        <v>63.310001399999997</v>
      </c>
      <c r="W11485" t="str">
        <f>_xlfn.XLOOKUP(M11485,ActionReference[Action],ActionReference[Reference])</f>
        <v>Denied</v>
      </c>
      <c r="X11485" t="str" cm="1">
        <f t="array" ref="X11485">_xlfn.IFS(T11485&lt;40,"Lower",T11485&lt;122,"Middle",TRUE,"Upper")</f>
        <v>Lower</v>
      </c>
    </row>
    <row r="11486" spans="1:24" x14ac:dyDescent="0.2">
      <c r="A11486">
        <v>151</v>
      </c>
      <c r="B11486" t="s">
        <v>4</v>
      </c>
      <c r="C11486" t="s">
        <v>38</v>
      </c>
      <c r="D11486">
        <v>1</v>
      </c>
      <c r="E11486" t="s">
        <v>39</v>
      </c>
      <c r="F11486">
        <v>1</v>
      </c>
      <c r="G11486" t="s">
        <v>49</v>
      </c>
      <c r="H11486">
        <v>2</v>
      </c>
      <c r="I11486" t="s">
        <v>41</v>
      </c>
      <c r="J11486">
        <v>1</v>
      </c>
      <c r="K11486">
        <v>42</v>
      </c>
      <c r="L11486" t="s">
        <v>7</v>
      </c>
      <c r="M11486">
        <v>1</v>
      </c>
      <c r="N11486" t="s">
        <v>16</v>
      </c>
      <c r="O11486">
        <v>2</v>
      </c>
      <c r="P11486" t="s">
        <v>14</v>
      </c>
      <c r="Q11486">
        <v>5</v>
      </c>
      <c r="R11486" t="s">
        <v>47</v>
      </c>
      <c r="S11486">
        <v>1</v>
      </c>
      <c r="T11486">
        <v>132</v>
      </c>
      <c r="U11486">
        <v>107.6</v>
      </c>
      <c r="V11486">
        <v>101.089996</v>
      </c>
      <c r="W11486" t="str">
        <f>_xlfn.XLOOKUP(M11486,ActionReference[Action],ActionReference[Reference])</f>
        <v>Approved</v>
      </c>
      <c r="X11486" t="str" cm="1">
        <f t="array" ref="X11486">_xlfn.IFS(T11486&lt;40,"Lower",T11486&lt;122,"Middle",TRUE,"Upper")</f>
        <v>Upper</v>
      </c>
    </row>
    <row r="11487" spans="1:24" x14ac:dyDescent="0.2">
      <c r="A11487">
        <v>60269</v>
      </c>
      <c r="B11487" t="s">
        <v>4</v>
      </c>
      <c r="C11487" t="s">
        <v>38</v>
      </c>
      <c r="D11487">
        <v>1</v>
      </c>
      <c r="E11487" t="s">
        <v>39</v>
      </c>
      <c r="F11487">
        <v>1</v>
      </c>
      <c r="G11487" t="s">
        <v>40</v>
      </c>
      <c r="H11487">
        <v>1</v>
      </c>
      <c r="I11487" t="s">
        <v>41</v>
      </c>
      <c r="J11487">
        <v>1</v>
      </c>
      <c r="K11487">
        <v>19</v>
      </c>
      <c r="L11487" t="s">
        <v>7</v>
      </c>
      <c r="M11487">
        <v>1</v>
      </c>
      <c r="N11487" t="s">
        <v>16</v>
      </c>
      <c r="O11487">
        <v>2</v>
      </c>
      <c r="P11487" t="s">
        <v>14</v>
      </c>
      <c r="Q11487">
        <v>5</v>
      </c>
      <c r="R11487" t="s">
        <v>47</v>
      </c>
      <c r="S11487">
        <v>1</v>
      </c>
      <c r="T11487">
        <v>96</v>
      </c>
      <c r="U11487">
        <v>85.1</v>
      </c>
      <c r="V11487">
        <v>99.050003099999998</v>
      </c>
      <c r="W11487" t="str">
        <f>_xlfn.XLOOKUP(M11487,ActionReference[Action],ActionReference[Reference])</f>
        <v>Approved</v>
      </c>
      <c r="X11487" t="str" cm="1">
        <f t="array" ref="X11487">_xlfn.IFS(T11487&lt;40,"Lower",T11487&lt;122,"Middle",TRUE,"Upper")</f>
        <v>Middle</v>
      </c>
    </row>
    <row r="11488" spans="1:24" x14ac:dyDescent="0.2">
      <c r="A11488">
        <v>12199</v>
      </c>
      <c r="B11488" t="s">
        <v>4</v>
      </c>
      <c r="C11488" t="s">
        <v>42</v>
      </c>
      <c r="D11488">
        <v>2</v>
      </c>
      <c r="E11488" t="s">
        <v>39</v>
      </c>
      <c r="F11488">
        <v>1</v>
      </c>
      <c r="G11488" t="s">
        <v>40</v>
      </c>
      <c r="H11488">
        <v>1</v>
      </c>
      <c r="I11488" t="s">
        <v>41</v>
      </c>
      <c r="J11488">
        <v>1</v>
      </c>
      <c r="K11488">
        <v>129</v>
      </c>
      <c r="L11488" t="s">
        <v>7</v>
      </c>
      <c r="M11488">
        <v>1</v>
      </c>
      <c r="N11488" t="s">
        <v>15</v>
      </c>
      <c r="O11488">
        <v>1</v>
      </c>
      <c r="P11488" t="s">
        <v>14</v>
      </c>
      <c r="Q11488">
        <v>5</v>
      </c>
      <c r="R11488" t="s">
        <v>46</v>
      </c>
      <c r="S11488">
        <v>2</v>
      </c>
      <c r="T11488">
        <v>42</v>
      </c>
      <c r="U11488">
        <v>61.9</v>
      </c>
      <c r="V11488">
        <v>128.53999300000001</v>
      </c>
      <c r="W11488" t="str">
        <f>_xlfn.XLOOKUP(M11488,ActionReference[Action],ActionReference[Reference])</f>
        <v>Approved</v>
      </c>
      <c r="X11488" t="str" cm="1">
        <f t="array" ref="X11488">_xlfn.IFS(T11488&lt;40,"Lower",T11488&lt;122,"Middle",TRUE,"Upper")</f>
        <v>Middle</v>
      </c>
    </row>
    <row r="11489" spans="1:24" x14ac:dyDescent="0.2">
      <c r="A11489">
        <v>24871</v>
      </c>
      <c r="B11489" t="s">
        <v>4</v>
      </c>
      <c r="C11489" t="s">
        <v>38</v>
      </c>
      <c r="D11489">
        <v>1</v>
      </c>
      <c r="E11489" t="s">
        <v>39</v>
      </c>
      <c r="F11489">
        <v>1</v>
      </c>
      <c r="G11489" t="s">
        <v>43</v>
      </c>
      <c r="H11489">
        <v>3</v>
      </c>
      <c r="I11489" t="s">
        <v>41</v>
      </c>
      <c r="J11489">
        <v>1</v>
      </c>
      <c r="K11489">
        <v>176</v>
      </c>
      <c r="L11489" t="s">
        <v>7</v>
      </c>
      <c r="M11489">
        <v>1</v>
      </c>
      <c r="N11489" t="s">
        <v>16</v>
      </c>
      <c r="O11489">
        <v>2</v>
      </c>
      <c r="P11489" t="s">
        <v>14</v>
      </c>
      <c r="Q11489">
        <v>5</v>
      </c>
      <c r="R11489" t="s">
        <v>47</v>
      </c>
      <c r="S11489">
        <v>1</v>
      </c>
      <c r="T11489">
        <v>166</v>
      </c>
      <c r="U11489">
        <v>68.099999999999994</v>
      </c>
      <c r="V11489">
        <v>105.290001</v>
      </c>
      <c r="W11489" t="str">
        <f>_xlfn.XLOOKUP(M11489,ActionReference[Action],ActionReference[Reference])</f>
        <v>Approved</v>
      </c>
      <c r="X11489" t="str" cm="1">
        <f t="array" ref="X11489">_xlfn.IFS(T11489&lt;40,"Lower",T11489&lt;122,"Middle",TRUE,"Upper")</f>
        <v>Upper</v>
      </c>
    </row>
    <row r="11490" spans="1:24" x14ac:dyDescent="0.2">
      <c r="A11490">
        <v>24382</v>
      </c>
      <c r="B11490" t="s">
        <v>4</v>
      </c>
      <c r="C11490" t="s">
        <v>38</v>
      </c>
      <c r="D11490">
        <v>1</v>
      </c>
      <c r="E11490" t="s">
        <v>54</v>
      </c>
      <c r="F11490">
        <v>2</v>
      </c>
      <c r="G11490" t="s">
        <v>40</v>
      </c>
      <c r="H11490">
        <v>1</v>
      </c>
      <c r="I11490" t="s">
        <v>41</v>
      </c>
      <c r="J11490">
        <v>1</v>
      </c>
      <c r="K11490">
        <v>111</v>
      </c>
      <c r="L11490" t="s">
        <v>6</v>
      </c>
      <c r="M11490">
        <v>3</v>
      </c>
      <c r="N11490" t="s">
        <v>16</v>
      </c>
      <c r="O11490">
        <v>2</v>
      </c>
      <c r="P11490" t="s">
        <v>14</v>
      </c>
      <c r="Q11490">
        <v>5</v>
      </c>
      <c r="R11490" t="s">
        <v>46</v>
      </c>
      <c r="S11490">
        <v>2</v>
      </c>
      <c r="T11490">
        <v>43</v>
      </c>
      <c r="U11490">
        <v>47.8</v>
      </c>
      <c r="V11490">
        <v>103.44000200000001</v>
      </c>
      <c r="W11490" t="str">
        <f>_xlfn.XLOOKUP(M11490,ActionReference[Action],ActionReference[Reference])</f>
        <v>Denied</v>
      </c>
      <c r="X11490" t="str" cm="1">
        <f t="array" ref="X11490">_xlfn.IFS(T11490&lt;40,"Lower",T11490&lt;122,"Middle",TRUE,"Upper")</f>
        <v>Middle</v>
      </c>
    </row>
    <row r="11491" spans="1:24" x14ac:dyDescent="0.2">
      <c r="A11491">
        <v>5561</v>
      </c>
      <c r="B11491" t="s">
        <v>4</v>
      </c>
      <c r="C11491" t="s">
        <v>38</v>
      </c>
      <c r="D11491">
        <v>1</v>
      </c>
      <c r="E11491" t="s">
        <v>39</v>
      </c>
      <c r="F11491">
        <v>1</v>
      </c>
      <c r="G11491" t="s">
        <v>43</v>
      </c>
      <c r="H11491">
        <v>3</v>
      </c>
      <c r="I11491" t="s">
        <v>41</v>
      </c>
      <c r="J11491">
        <v>1</v>
      </c>
      <c r="K11491">
        <v>80</v>
      </c>
      <c r="L11491" t="s">
        <v>6</v>
      </c>
      <c r="M11491">
        <v>3</v>
      </c>
      <c r="N11491" t="s">
        <v>16</v>
      </c>
      <c r="O11491">
        <v>2</v>
      </c>
      <c r="P11491" t="s">
        <v>10</v>
      </c>
      <c r="Q11491">
        <v>3</v>
      </c>
      <c r="R11491" t="s">
        <v>46</v>
      </c>
      <c r="S11491">
        <v>2</v>
      </c>
      <c r="T11491">
        <v>30</v>
      </c>
      <c r="U11491">
        <v>53.2</v>
      </c>
      <c r="V11491">
        <v>32.459999099999997</v>
      </c>
      <c r="W11491" t="str">
        <f>_xlfn.XLOOKUP(M11491,ActionReference[Action],ActionReference[Reference])</f>
        <v>Denied</v>
      </c>
      <c r="X11491" t="str" cm="1">
        <f t="array" ref="X11491">_xlfn.IFS(T11491&lt;40,"Lower",T11491&lt;122,"Middle",TRUE,"Upper")</f>
        <v>Lower</v>
      </c>
    </row>
    <row r="11492" spans="1:24" x14ac:dyDescent="0.2">
      <c r="A11492">
        <v>4980</v>
      </c>
      <c r="B11492" t="s">
        <v>4</v>
      </c>
      <c r="C11492" t="s">
        <v>38</v>
      </c>
      <c r="D11492">
        <v>1</v>
      </c>
      <c r="E11492" t="s">
        <v>39</v>
      </c>
      <c r="F11492">
        <v>1</v>
      </c>
      <c r="G11492" t="s">
        <v>40</v>
      </c>
      <c r="H11492">
        <v>1</v>
      </c>
      <c r="I11492" t="s">
        <v>41</v>
      </c>
      <c r="J11492">
        <v>1</v>
      </c>
      <c r="K11492">
        <v>120</v>
      </c>
      <c r="L11492" t="s">
        <v>7</v>
      </c>
      <c r="M11492">
        <v>1</v>
      </c>
      <c r="N11492" t="s">
        <v>16</v>
      </c>
      <c r="O11492">
        <v>2</v>
      </c>
      <c r="P11492" t="s">
        <v>14</v>
      </c>
      <c r="Q11492">
        <v>5</v>
      </c>
      <c r="R11492" t="s">
        <v>46</v>
      </c>
      <c r="S11492">
        <v>2</v>
      </c>
      <c r="T11492">
        <v>53</v>
      </c>
      <c r="U11492">
        <v>59.9</v>
      </c>
      <c r="V11492">
        <v>117.05999799999999</v>
      </c>
      <c r="W11492" t="str">
        <f>_xlfn.XLOOKUP(M11492,ActionReference[Action],ActionReference[Reference])</f>
        <v>Approved</v>
      </c>
      <c r="X11492" t="str" cm="1">
        <f t="array" ref="X11492">_xlfn.IFS(T11492&lt;40,"Lower",T11492&lt;122,"Middle",TRUE,"Upper")</f>
        <v>Middle</v>
      </c>
    </row>
    <row r="11493" spans="1:24" x14ac:dyDescent="0.2">
      <c r="A11493">
        <v>68490</v>
      </c>
      <c r="B11493" t="s">
        <v>4</v>
      </c>
      <c r="C11493" t="s">
        <v>38</v>
      </c>
      <c r="D11493">
        <v>1</v>
      </c>
      <c r="E11493" t="s">
        <v>39</v>
      </c>
      <c r="F11493">
        <v>1</v>
      </c>
      <c r="G11493" t="s">
        <v>43</v>
      </c>
      <c r="H11493">
        <v>3</v>
      </c>
      <c r="I11493" t="s">
        <v>41</v>
      </c>
      <c r="J11493">
        <v>1</v>
      </c>
      <c r="K11493">
        <v>93</v>
      </c>
      <c r="L11493" t="s">
        <v>6</v>
      </c>
      <c r="M11493">
        <v>3</v>
      </c>
      <c r="N11493" t="s">
        <v>16</v>
      </c>
      <c r="O11493">
        <v>2</v>
      </c>
      <c r="P11493" t="s">
        <v>10</v>
      </c>
      <c r="Q11493">
        <v>3</v>
      </c>
      <c r="R11493" t="s">
        <v>47</v>
      </c>
      <c r="S11493">
        <v>1</v>
      </c>
      <c r="T11493">
        <v>52</v>
      </c>
      <c r="U11493">
        <v>54.8</v>
      </c>
      <c r="V11493">
        <v>126.720001</v>
      </c>
      <c r="W11493" t="str">
        <f>_xlfn.XLOOKUP(M11493,ActionReference[Action],ActionReference[Reference])</f>
        <v>Denied</v>
      </c>
      <c r="X11493" t="str" cm="1">
        <f t="array" ref="X11493">_xlfn.IFS(T11493&lt;40,"Lower",T11493&lt;122,"Middle",TRUE,"Upper")</f>
        <v>Middle</v>
      </c>
    </row>
    <row r="11494" spans="1:24" x14ac:dyDescent="0.2">
      <c r="A11494" t="s">
        <v>562</v>
      </c>
      <c r="B11494" t="s">
        <v>4</v>
      </c>
      <c r="C11494" t="s">
        <v>42</v>
      </c>
      <c r="D11494">
        <v>2</v>
      </c>
      <c r="E11494" t="s">
        <v>39</v>
      </c>
      <c r="F11494">
        <v>1</v>
      </c>
      <c r="G11494" t="s">
        <v>40</v>
      </c>
      <c r="H11494">
        <v>1</v>
      </c>
      <c r="I11494" t="s">
        <v>41</v>
      </c>
      <c r="J11494">
        <v>1</v>
      </c>
      <c r="K11494">
        <v>79</v>
      </c>
      <c r="L11494" t="s">
        <v>7</v>
      </c>
      <c r="M11494">
        <v>1</v>
      </c>
      <c r="N11494" t="s">
        <v>16</v>
      </c>
      <c r="O11494">
        <v>2</v>
      </c>
      <c r="P11494" t="s">
        <v>14</v>
      </c>
      <c r="Q11494">
        <v>5</v>
      </c>
      <c r="R11494" t="s">
        <v>46</v>
      </c>
      <c r="S11494">
        <v>2</v>
      </c>
      <c r="T11494">
        <v>46</v>
      </c>
      <c r="U11494">
        <v>63.6</v>
      </c>
      <c r="V11494">
        <v>118.08000199999999</v>
      </c>
      <c r="W11494" t="str">
        <f>_xlfn.XLOOKUP(M11494,ActionReference[Action],ActionReference[Reference])</f>
        <v>Approved</v>
      </c>
      <c r="X11494" t="str" cm="1">
        <f t="array" ref="X11494">_xlfn.IFS(T11494&lt;40,"Lower",T11494&lt;122,"Middle",TRUE,"Upper")</f>
        <v>Middle</v>
      </c>
    </row>
    <row r="11495" spans="1:24" x14ac:dyDescent="0.2">
      <c r="A11495">
        <v>5913</v>
      </c>
      <c r="B11495" t="s">
        <v>4</v>
      </c>
      <c r="C11495" t="s">
        <v>38</v>
      </c>
      <c r="D11495">
        <v>1</v>
      </c>
      <c r="E11495" t="s">
        <v>39</v>
      </c>
      <c r="F11495">
        <v>1</v>
      </c>
      <c r="G11495" t="s">
        <v>40</v>
      </c>
      <c r="H11495">
        <v>1</v>
      </c>
      <c r="I11495" t="s">
        <v>41</v>
      </c>
      <c r="J11495">
        <v>1</v>
      </c>
      <c r="K11495">
        <v>111</v>
      </c>
      <c r="L11495" t="s">
        <v>44</v>
      </c>
      <c r="M11495">
        <v>6</v>
      </c>
      <c r="N11495" t="s">
        <v>16</v>
      </c>
      <c r="O11495">
        <v>2</v>
      </c>
      <c r="P11495" t="s">
        <v>9</v>
      </c>
      <c r="Q11495">
        <v>2</v>
      </c>
      <c r="R11495" t="s">
        <v>47</v>
      </c>
      <c r="S11495">
        <v>1</v>
      </c>
      <c r="T11495">
        <v>38</v>
      </c>
      <c r="U11495">
        <v>89.4</v>
      </c>
      <c r="V11495">
        <v>78.160003700000004</v>
      </c>
      <c r="W11495" t="str">
        <f>_xlfn.XLOOKUP(M11495,ActionReference[Action],ActionReference[Reference])</f>
        <v>Approved</v>
      </c>
      <c r="X11495" t="str" cm="1">
        <f t="array" ref="X11495">_xlfn.IFS(T11495&lt;40,"Lower",T11495&lt;122,"Middle",TRUE,"Upper")</f>
        <v>Lower</v>
      </c>
    </row>
    <row r="11496" spans="1:24" x14ac:dyDescent="0.2">
      <c r="A11496">
        <v>22592</v>
      </c>
      <c r="B11496" t="s">
        <v>4</v>
      </c>
      <c r="C11496" t="s">
        <v>38</v>
      </c>
      <c r="D11496">
        <v>1</v>
      </c>
      <c r="E11496" t="s">
        <v>39</v>
      </c>
      <c r="F11496">
        <v>1</v>
      </c>
      <c r="G11496" t="s">
        <v>40</v>
      </c>
      <c r="H11496">
        <v>1</v>
      </c>
      <c r="I11496" t="s">
        <v>41</v>
      </c>
      <c r="J11496">
        <v>1</v>
      </c>
      <c r="K11496">
        <v>300</v>
      </c>
      <c r="L11496" t="s">
        <v>6</v>
      </c>
      <c r="M11496">
        <v>3</v>
      </c>
      <c r="N11496" t="s">
        <v>16</v>
      </c>
      <c r="O11496">
        <v>2</v>
      </c>
      <c r="P11496" t="s">
        <v>14</v>
      </c>
      <c r="Q11496">
        <v>5</v>
      </c>
      <c r="R11496" t="s">
        <v>47</v>
      </c>
      <c r="S11496">
        <v>1</v>
      </c>
      <c r="T11496">
        <v>57</v>
      </c>
      <c r="U11496">
        <v>77.5</v>
      </c>
      <c r="V11496">
        <v>91.629997299999999</v>
      </c>
      <c r="W11496" t="str">
        <f>_xlfn.XLOOKUP(M11496,ActionReference[Action],ActionReference[Reference])</f>
        <v>Denied</v>
      </c>
      <c r="X11496" t="str" cm="1">
        <f t="array" ref="X11496">_xlfn.IFS(T11496&lt;40,"Lower",T11496&lt;122,"Middle",TRUE,"Upper")</f>
        <v>Middle</v>
      </c>
    </row>
    <row r="11497" spans="1:24" x14ac:dyDescent="0.2">
      <c r="A11497">
        <v>66703</v>
      </c>
      <c r="B11497" t="s">
        <v>4</v>
      </c>
      <c r="C11497" t="s">
        <v>38</v>
      </c>
      <c r="D11497">
        <v>1</v>
      </c>
      <c r="E11497" t="s">
        <v>39</v>
      </c>
      <c r="F11497">
        <v>1</v>
      </c>
      <c r="G11497" t="s">
        <v>43</v>
      </c>
      <c r="H11497">
        <v>3</v>
      </c>
      <c r="I11497" t="s">
        <v>41</v>
      </c>
      <c r="J11497">
        <v>1</v>
      </c>
      <c r="K11497">
        <v>450</v>
      </c>
      <c r="L11497" t="s">
        <v>7</v>
      </c>
      <c r="M11497">
        <v>1</v>
      </c>
      <c r="N11497" t="s">
        <v>16</v>
      </c>
      <c r="O11497">
        <v>2</v>
      </c>
      <c r="P11497" t="s">
        <v>14</v>
      </c>
      <c r="Q11497">
        <v>5</v>
      </c>
      <c r="R11497" t="s">
        <v>46</v>
      </c>
      <c r="S11497">
        <v>2</v>
      </c>
      <c r="T11497">
        <v>100</v>
      </c>
      <c r="U11497">
        <v>88</v>
      </c>
      <c r="V11497">
        <v>119.32</v>
      </c>
      <c r="W11497" t="str">
        <f>_xlfn.XLOOKUP(M11497,ActionReference[Action],ActionReference[Reference])</f>
        <v>Approved</v>
      </c>
      <c r="X11497" t="str" cm="1">
        <f t="array" ref="X11497">_xlfn.IFS(T11497&lt;40,"Lower",T11497&lt;122,"Middle",TRUE,"Upper")</f>
        <v>Middle</v>
      </c>
    </row>
    <row r="11498" spans="1:24" x14ac:dyDescent="0.2">
      <c r="A11498">
        <v>23279</v>
      </c>
      <c r="B11498" t="s">
        <v>4</v>
      </c>
      <c r="C11498" t="s">
        <v>38</v>
      </c>
      <c r="D11498">
        <v>1</v>
      </c>
      <c r="E11498" t="s">
        <v>39</v>
      </c>
      <c r="F11498">
        <v>1</v>
      </c>
      <c r="G11498" t="s">
        <v>40</v>
      </c>
      <c r="H11498">
        <v>1</v>
      </c>
      <c r="I11498" t="s">
        <v>41</v>
      </c>
      <c r="J11498">
        <v>1</v>
      </c>
      <c r="K11498">
        <v>632</v>
      </c>
      <c r="L11498" t="s">
        <v>7</v>
      </c>
      <c r="M11498">
        <v>1</v>
      </c>
      <c r="N11498" t="s">
        <v>16</v>
      </c>
      <c r="O11498">
        <v>2</v>
      </c>
      <c r="P11498" t="s">
        <v>14</v>
      </c>
      <c r="Q11498">
        <v>5</v>
      </c>
      <c r="R11498" t="s">
        <v>46</v>
      </c>
      <c r="S11498">
        <v>2</v>
      </c>
      <c r="T11498">
        <v>325</v>
      </c>
      <c r="U11498">
        <v>67</v>
      </c>
      <c r="V11498">
        <v>140.86999499999999</v>
      </c>
      <c r="W11498" t="str">
        <f>_xlfn.XLOOKUP(M11498,ActionReference[Action],ActionReference[Reference])</f>
        <v>Approved</v>
      </c>
      <c r="X11498" t="str" cm="1">
        <f t="array" ref="X11498">_xlfn.IFS(T11498&lt;40,"Lower",T11498&lt;122,"Middle",TRUE,"Upper")</f>
        <v>Upper</v>
      </c>
    </row>
    <row r="11499" spans="1:24" x14ac:dyDescent="0.2">
      <c r="A11499">
        <v>68187</v>
      </c>
      <c r="B11499" t="s">
        <v>4</v>
      </c>
      <c r="C11499" t="s">
        <v>38</v>
      </c>
      <c r="D11499">
        <v>1</v>
      </c>
      <c r="E11499" t="s">
        <v>39</v>
      </c>
      <c r="F11499">
        <v>1</v>
      </c>
      <c r="G11499" t="s">
        <v>40</v>
      </c>
      <c r="H11499">
        <v>1</v>
      </c>
      <c r="I11499" t="s">
        <v>41</v>
      </c>
      <c r="J11499">
        <v>1</v>
      </c>
      <c r="K11499">
        <v>286</v>
      </c>
      <c r="L11499" t="s">
        <v>7</v>
      </c>
      <c r="M11499">
        <v>1</v>
      </c>
      <c r="N11499" t="s">
        <v>15</v>
      </c>
      <c r="O11499">
        <v>1</v>
      </c>
      <c r="P11499" t="s">
        <v>14</v>
      </c>
      <c r="Q11499">
        <v>5</v>
      </c>
      <c r="R11499" t="s">
        <v>46</v>
      </c>
      <c r="S11499">
        <v>2</v>
      </c>
      <c r="T11499">
        <v>207</v>
      </c>
      <c r="U11499">
        <v>77.5</v>
      </c>
      <c r="V11499">
        <v>152.53999300000001</v>
      </c>
      <c r="W11499" t="str">
        <f>_xlfn.XLOOKUP(M11499,ActionReference[Action],ActionReference[Reference])</f>
        <v>Approved</v>
      </c>
      <c r="X11499" t="str" cm="1">
        <f t="array" ref="X11499">_xlfn.IFS(T11499&lt;40,"Lower",T11499&lt;122,"Middle",TRUE,"Upper")</f>
        <v>Upper</v>
      </c>
    </row>
    <row r="11500" spans="1:24" x14ac:dyDescent="0.2">
      <c r="A11500">
        <v>62710</v>
      </c>
      <c r="B11500" t="s">
        <v>4</v>
      </c>
      <c r="C11500" t="s">
        <v>38</v>
      </c>
      <c r="D11500">
        <v>1</v>
      </c>
      <c r="E11500" t="s">
        <v>39</v>
      </c>
      <c r="F11500">
        <v>1</v>
      </c>
      <c r="G11500" t="s">
        <v>43</v>
      </c>
      <c r="H11500">
        <v>3</v>
      </c>
      <c r="I11500" t="s">
        <v>41</v>
      </c>
      <c r="J11500">
        <v>1</v>
      </c>
      <c r="K11500">
        <v>32</v>
      </c>
      <c r="L11500" t="s">
        <v>6</v>
      </c>
      <c r="M11500">
        <v>3</v>
      </c>
      <c r="N11500" t="s">
        <v>16</v>
      </c>
      <c r="O11500">
        <v>2</v>
      </c>
      <c r="P11500" t="s">
        <v>14</v>
      </c>
      <c r="Q11500">
        <v>5</v>
      </c>
      <c r="R11500" t="s">
        <v>46</v>
      </c>
      <c r="S11500">
        <v>2</v>
      </c>
      <c r="T11500">
        <v>58</v>
      </c>
      <c r="U11500">
        <v>47.2</v>
      </c>
      <c r="V11500">
        <v>111.860001</v>
      </c>
      <c r="W11500" t="str">
        <f>_xlfn.XLOOKUP(M11500,ActionReference[Action],ActionReference[Reference])</f>
        <v>Denied</v>
      </c>
      <c r="X11500" t="str" cm="1">
        <f t="array" ref="X11500">_xlfn.IFS(T11500&lt;40,"Lower",T11500&lt;122,"Middle",TRUE,"Upper")</f>
        <v>Middle</v>
      </c>
    </row>
    <row r="11501" spans="1:24" x14ac:dyDescent="0.2">
      <c r="A11501">
        <v>66328</v>
      </c>
      <c r="B11501" t="s">
        <v>4</v>
      </c>
      <c r="C11501" t="s">
        <v>42</v>
      </c>
      <c r="D11501">
        <v>2</v>
      </c>
      <c r="E11501" t="s">
        <v>39</v>
      </c>
      <c r="F11501">
        <v>1</v>
      </c>
      <c r="G11501" t="s">
        <v>40</v>
      </c>
      <c r="H11501">
        <v>1</v>
      </c>
      <c r="I11501" t="s">
        <v>41</v>
      </c>
      <c r="J11501">
        <v>1</v>
      </c>
      <c r="K11501">
        <v>91</v>
      </c>
      <c r="L11501" t="s">
        <v>6</v>
      </c>
      <c r="M11501">
        <v>3</v>
      </c>
      <c r="N11501" t="s">
        <v>16</v>
      </c>
      <c r="O11501">
        <v>2</v>
      </c>
      <c r="P11501" t="s">
        <v>14</v>
      </c>
      <c r="Q11501">
        <v>5</v>
      </c>
      <c r="R11501" t="s">
        <v>47</v>
      </c>
      <c r="S11501">
        <v>1</v>
      </c>
      <c r="T11501">
        <v>21</v>
      </c>
      <c r="U11501">
        <v>63.6</v>
      </c>
      <c r="V11501">
        <v>81.339996299999996</v>
      </c>
      <c r="W11501" t="str">
        <f>_xlfn.XLOOKUP(M11501,ActionReference[Action],ActionReference[Reference])</f>
        <v>Denied</v>
      </c>
      <c r="X11501" t="str" cm="1">
        <f t="array" ref="X11501">_xlfn.IFS(T11501&lt;40,"Lower",T11501&lt;122,"Middle",TRUE,"Upper")</f>
        <v>Lower</v>
      </c>
    </row>
    <row r="11502" spans="1:24" x14ac:dyDescent="0.2">
      <c r="A11502">
        <v>23279</v>
      </c>
      <c r="B11502" t="s">
        <v>4</v>
      </c>
      <c r="C11502" t="s">
        <v>38</v>
      </c>
      <c r="D11502">
        <v>1</v>
      </c>
      <c r="E11502" t="s">
        <v>39</v>
      </c>
      <c r="F11502">
        <v>1</v>
      </c>
      <c r="G11502" t="s">
        <v>43</v>
      </c>
      <c r="H11502">
        <v>3</v>
      </c>
      <c r="I11502" t="s">
        <v>41</v>
      </c>
      <c r="J11502">
        <v>1</v>
      </c>
      <c r="K11502">
        <v>70</v>
      </c>
      <c r="L11502" t="s">
        <v>7</v>
      </c>
      <c r="M11502">
        <v>1</v>
      </c>
      <c r="N11502" t="s">
        <v>16</v>
      </c>
      <c r="O11502">
        <v>2</v>
      </c>
      <c r="P11502" t="s">
        <v>14</v>
      </c>
      <c r="Q11502">
        <v>5</v>
      </c>
      <c r="R11502" t="s">
        <v>47</v>
      </c>
      <c r="S11502">
        <v>1</v>
      </c>
      <c r="T11502">
        <v>159</v>
      </c>
      <c r="U11502">
        <v>79.599999999999994</v>
      </c>
      <c r="V11502">
        <v>125.540001</v>
      </c>
      <c r="W11502" t="str">
        <f>_xlfn.XLOOKUP(M11502,ActionReference[Action],ActionReference[Reference])</f>
        <v>Approved</v>
      </c>
      <c r="X11502" t="str" cm="1">
        <f t="array" ref="X11502">_xlfn.IFS(T11502&lt;40,"Lower",T11502&lt;122,"Middle",TRUE,"Upper")</f>
        <v>Upper</v>
      </c>
    </row>
    <row r="11503" spans="1:24" x14ac:dyDescent="0.2">
      <c r="A11503">
        <v>60705</v>
      </c>
      <c r="B11503" t="s">
        <v>4</v>
      </c>
      <c r="C11503" t="s">
        <v>38</v>
      </c>
      <c r="D11503">
        <v>1</v>
      </c>
      <c r="E11503" t="s">
        <v>39</v>
      </c>
      <c r="F11503">
        <v>1</v>
      </c>
      <c r="G11503" t="s">
        <v>43</v>
      </c>
      <c r="H11503">
        <v>3</v>
      </c>
      <c r="I11503" t="s">
        <v>41</v>
      </c>
      <c r="J11503">
        <v>1</v>
      </c>
      <c r="K11503">
        <v>267</v>
      </c>
      <c r="L11503" t="s">
        <v>7</v>
      </c>
      <c r="M11503">
        <v>1</v>
      </c>
      <c r="N11503" t="s">
        <v>16</v>
      </c>
      <c r="O11503">
        <v>2</v>
      </c>
      <c r="P11503" t="s">
        <v>14</v>
      </c>
      <c r="Q11503">
        <v>5</v>
      </c>
      <c r="R11503" t="s">
        <v>47</v>
      </c>
      <c r="S11503">
        <v>1</v>
      </c>
      <c r="T11503">
        <v>126</v>
      </c>
      <c r="U11503">
        <v>72.5</v>
      </c>
      <c r="V11503">
        <v>111.30999799999999</v>
      </c>
      <c r="W11503" t="str">
        <f>_xlfn.XLOOKUP(M11503,ActionReference[Action],ActionReference[Reference])</f>
        <v>Approved</v>
      </c>
      <c r="X11503" t="str" cm="1">
        <f t="array" ref="X11503">_xlfn.IFS(T11503&lt;40,"Lower",T11503&lt;122,"Middle",TRUE,"Upper")</f>
        <v>Upper</v>
      </c>
    </row>
    <row r="11504" spans="1:24" x14ac:dyDescent="0.2">
      <c r="A11504">
        <v>20623</v>
      </c>
      <c r="B11504" t="s">
        <v>4</v>
      </c>
      <c r="C11504" t="s">
        <v>38</v>
      </c>
      <c r="D11504">
        <v>1</v>
      </c>
      <c r="E11504" t="s">
        <v>39</v>
      </c>
      <c r="F11504">
        <v>1</v>
      </c>
      <c r="G11504" t="s">
        <v>49</v>
      </c>
      <c r="H11504">
        <v>2</v>
      </c>
      <c r="I11504" t="s">
        <v>41</v>
      </c>
      <c r="J11504">
        <v>1</v>
      </c>
      <c r="K11504">
        <v>4</v>
      </c>
      <c r="L11504" t="s">
        <v>7</v>
      </c>
      <c r="M11504">
        <v>1</v>
      </c>
      <c r="N11504" t="s">
        <v>11</v>
      </c>
      <c r="O11504">
        <v>3</v>
      </c>
      <c r="P11504" t="s">
        <v>14</v>
      </c>
      <c r="Q11504">
        <v>5</v>
      </c>
      <c r="R11504" t="s">
        <v>46</v>
      </c>
      <c r="S11504">
        <v>2</v>
      </c>
      <c r="T11504">
        <v>101</v>
      </c>
      <c r="U11504">
        <v>91.1</v>
      </c>
      <c r="V11504">
        <v>53.770000500000002</v>
      </c>
      <c r="W11504" t="str">
        <f>_xlfn.XLOOKUP(M11504,ActionReference[Action],ActionReference[Reference])</f>
        <v>Approved</v>
      </c>
      <c r="X11504" t="str" cm="1">
        <f t="array" ref="X11504">_xlfn.IFS(T11504&lt;40,"Lower",T11504&lt;122,"Middle",TRUE,"Upper")</f>
        <v>Middle</v>
      </c>
    </row>
    <row r="11505" spans="1:24" x14ac:dyDescent="0.2">
      <c r="A11505">
        <v>1717</v>
      </c>
      <c r="B11505" t="s">
        <v>4</v>
      </c>
      <c r="C11505" t="s">
        <v>38</v>
      </c>
      <c r="D11505">
        <v>1</v>
      </c>
      <c r="E11505" t="s">
        <v>39</v>
      </c>
      <c r="F11505">
        <v>1</v>
      </c>
      <c r="G11505" t="s">
        <v>43</v>
      </c>
      <c r="H11505">
        <v>3</v>
      </c>
      <c r="I11505" t="s">
        <v>41</v>
      </c>
      <c r="J11505">
        <v>1</v>
      </c>
      <c r="K11505">
        <v>938</v>
      </c>
      <c r="L11505" t="s">
        <v>7</v>
      </c>
      <c r="M11505">
        <v>1</v>
      </c>
      <c r="N11505" t="s">
        <v>16</v>
      </c>
      <c r="O11505">
        <v>2</v>
      </c>
      <c r="P11505" t="s">
        <v>9</v>
      </c>
      <c r="Q11505">
        <v>2</v>
      </c>
      <c r="R11505" t="s">
        <v>47</v>
      </c>
      <c r="S11505">
        <v>1</v>
      </c>
      <c r="T11505">
        <v>193</v>
      </c>
      <c r="U11505">
        <v>86.6</v>
      </c>
      <c r="V11505">
        <v>147.41999799999999</v>
      </c>
      <c r="W11505" t="str">
        <f>_xlfn.XLOOKUP(M11505,ActionReference[Action],ActionReference[Reference])</f>
        <v>Approved</v>
      </c>
      <c r="X11505" t="str" cm="1">
        <f t="array" ref="X11505">_xlfn.IFS(T11505&lt;40,"Lower",T11505&lt;122,"Middle",TRUE,"Upper")</f>
        <v>Upper</v>
      </c>
    </row>
    <row r="11506" spans="1:24" x14ac:dyDescent="0.2">
      <c r="A11506">
        <v>68046</v>
      </c>
      <c r="B11506" t="s">
        <v>4</v>
      </c>
      <c r="C11506" t="s">
        <v>38</v>
      </c>
      <c r="D11506">
        <v>1</v>
      </c>
      <c r="E11506" t="s">
        <v>39</v>
      </c>
      <c r="F11506">
        <v>1</v>
      </c>
      <c r="G11506" t="s">
        <v>43</v>
      </c>
      <c r="H11506">
        <v>3</v>
      </c>
      <c r="I11506" t="s">
        <v>41</v>
      </c>
      <c r="J11506">
        <v>1</v>
      </c>
      <c r="K11506">
        <v>420</v>
      </c>
      <c r="L11506" t="s">
        <v>7</v>
      </c>
      <c r="M11506">
        <v>1</v>
      </c>
      <c r="N11506" t="s">
        <v>16</v>
      </c>
      <c r="O11506">
        <v>2</v>
      </c>
      <c r="P11506" t="s">
        <v>10</v>
      </c>
      <c r="Q11506">
        <v>3</v>
      </c>
      <c r="R11506" t="s">
        <v>47</v>
      </c>
      <c r="S11506">
        <v>1</v>
      </c>
      <c r="T11506">
        <v>141</v>
      </c>
      <c r="U11506">
        <v>104.8</v>
      </c>
      <c r="V11506">
        <v>118.5</v>
      </c>
      <c r="W11506" t="str">
        <f>_xlfn.XLOOKUP(M11506,ActionReference[Action],ActionReference[Reference])</f>
        <v>Approved</v>
      </c>
      <c r="X11506" t="str" cm="1">
        <f t="array" ref="X11506">_xlfn.IFS(T11506&lt;40,"Lower",T11506&lt;122,"Middle",TRUE,"Upper")</f>
        <v>Upper</v>
      </c>
    </row>
    <row r="11507" spans="1:24" x14ac:dyDescent="0.2">
      <c r="A11507">
        <v>62509</v>
      </c>
      <c r="B11507" t="s">
        <v>4</v>
      </c>
      <c r="C11507" t="s">
        <v>38</v>
      </c>
      <c r="D11507">
        <v>1</v>
      </c>
      <c r="E11507" t="s">
        <v>39</v>
      </c>
      <c r="F11507">
        <v>1</v>
      </c>
      <c r="G11507" t="s">
        <v>43</v>
      </c>
      <c r="H11507">
        <v>3</v>
      </c>
      <c r="I11507" t="s">
        <v>41</v>
      </c>
      <c r="J11507">
        <v>1</v>
      </c>
      <c r="K11507">
        <v>30</v>
      </c>
      <c r="L11507" t="s">
        <v>6</v>
      </c>
      <c r="M11507">
        <v>3</v>
      </c>
      <c r="N11507" t="s">
        <v>15</v>
      </c>
      <c r="O11507">
        <v>1</v>
      </c>
      <c r="P11507" t="s">
        <v>14</v>
      </c>
      <c r="Q11507">
        <v>5</v>
      </c>
      <c r="R11507" t="s">
        <v>47</v>
      </c>
      <c r="S11507">
        <v>1</v>
      </c>
      <c r="T11507">
        <v>96</v>
      </c>
      <c r="U11507">
        <v>64.3</v>
      </c>
      <c r="V11507">
        <v>81.440002399999997</v>
      </c>
      <c r="W11507" t="str">
        <f>_xlfn.XLOOKUP(M11507,ActionReference[Action],ActionReference[Reference])</f>
        <v>Denied</v>
      </c>
      <c r="X11507" t="str" cm="1">
        <f t="array" ref="X11507">_xlfn.IFS(T11507&lt;40,"Lower",T11507&lt;122,"Middle",TRUE,"Upper")</f>
        <v>Middle</v>
      </c>
    </row>
    <row r="11508" spans="1:24" x14ac:dyDescent="0.2">
      <c r="A11508">
        <v>9007</v>
      </c>
      <c r="B11508" t="s">
        <v>4</v>
      </c>
      <c r="C11508" t="s">
        <v>38</v>
      </c>
      <c r="D11508">
        <v>1</v>
      </c>
      <c r="E11508" t="s">
        <v>39</v>
      </c>
      <c r="F11508">
        <v>1</v>
      </c>
      <c r="G11508" t="s">
        <v>43</v>
      </c>
      <c r="H11508">
        <v>3</v>
      </c>
      <c r="I11508" t="s">
        <v>41</v>
      </c>
      <c r="J11508">
        <v>1</v>
      </c>
      <c r="K11508">
        <v>151</v>
      </c>
      <c r="L11508" t="s">
        <v>6</v>
      </c>
      <c r="M11508">
        <v>3</v>
      </c>
      <c r="N11508" t="s">
        <v>16</v>
      </c>
      <c r="O11508">
        <v>2</v>
      </c>
      <c r="P11508" t="s">
        <v>14</v>
      </c>
      <c r="Q11508">
        <v>5</v>
      </c>
      <c r="R11508" t="s">
        <v>47</v>
      </c>
      <c r="S11508">
        <v>1</v>
      </c>
      <c r="T11508">
        <v>139</v>
      </c>
      <c r="U11508">
        <v>72.2</v>
      </c>
      <c r="V11508">
        <v>96</v>
      </c>
      <c r="W11508" t="str">
        <f>_xlfn.XLOOKUP(M11508,ActionReference[Action],ActionReference[Reference])</f>
        <v>Denied</v>
      </c>
      <c r="X11508" t="str" cm="1">
        <f t="array" ref="X11508">_xlfn.IFS(T11508&lt;40,"Lower",T11508&lt;122,"Middle",TRUE,"Upper")</f>
        <v>Upper</v>
      </c>
    </row>
    <row r="11509" spans="1:24" x14ac:dyDescent="0.2">
      <c r="A11509">
        <v>62562</v>
      </c>
      <c r="B11509" t="s">
        <v>4</v>
      </c>
      <c r="C11509" t="s">
        <v>38</v>
      </c>
      <c r="D11509">
        <v>1</v>
      </c>
      <c r="E11509" t="s">
        <v>39</v>
      </c>
      <c r="F11509">
        <v>1</v>
      </c>
      <c r="G11509" t="s">
        <v>49</v>
      </c>
      <c r="H11509">
        <v>2</v>
      </c>
      <c r="I11509" t="s">
        <v>41</v>
      </c>
      <c r="J11509">
        <v>1</v>
      </c>
      <c r="K11509">
        <v>25</v>
      </c>
      <c r="L11509" t="s">
        <v>7</v>
      </c>
      <c r="M11509">
        <v>1</v>
      </c>
      <c r="N11509" t="s">
        <v>16</v>
      </c>
      <c r="O11509">
        <v>2</v>
      </c>
      <c r="P11509" t="s">
        <v>14</v>
      </c>
      <c r="Q11509">
        <v>5</v>
      </c>
      <c r="R11509" t="s">
        <v>46</v>
      </c>
      <c r="S11509">
        <v>2</v>
      </c>
      <c r="T11509">
        <v>34</v>
      </c>
      <c r="U11509">
        <v>67</v>
      </c>
      <c r="V11509">
        <v>106.629997</v>
      </c>
      <c r="W11509" t="str">
        <f>_xlfn.XLOOKUP(M11509,ActionReference[Action],ActionReference[Reference])</f>
        <v>Approved</v>
      </c>
      <c r="X11509" t="str" cm="1">
        <f t="array" ref="X11509">_xlfn.IFS(T11509&lt;40,"Lower",T11509&lt;122,"Middle",TRUE,"Upper")</f>
        <v>Lower</v>
      </c>
    </row>
    <row r="11510" spans="1:24" x14ac:dyDescent="0.2">
      <c r="A11510">
        <v>66373</v>
      </c>
      <c r="B11510" t="s">
        <v>4</v>
      </c>
      <c r="C11510" t="s">
        <v>38</v>
      </c>
      <c r="D11510">
        <v>1</v>
      </c>
      <c r="E11510" t="s">
        <v>39</v>
      </c>
      <c r="F11510">
        <v>1</v>
      </c>
      <c r="G11510" t="s">
        <v>43</v>
      </c>
      <c r="H11510">
        <v>3</v>
      </c>
      <c r="I11510" t="s">
        <v>41</v>
      </c>
      <c r="J11510">
        <v>1</v>
      </c>
      <c r="K11510">
        <v>185</v>
      </c>
      <c r="L11510" t="s">
        <v>53</v>
      </c>
      <c r="M11510">
        <v>2</v>
      </c>
      <c r="N11510" t="s">
        <v>16</v>
      </c>
      <c r="O11510">
        <v>2</v>
      </c>
      <c r="P11510" t="s">
        <v>14</v>
      </c>
      <c r="Q11510">
        <v>5</v>
      </c>
      <c r="R11510" t="s">
        <v>46</v>
      </c>
      <c r="S11510">
        <v>2</v>
      </c>
      <c r="T11510">
        <v>82</v>
      </c>
      <c r="U11510">
        <v>68.3</v>
      </c>
      <c r="V11510">
        <v>102.470001</v>
      </c>
      <c r="W11510" t="str">
        <f>_xlfn.XLOOKUP(M11510,ActionReference[Action],ActionReference[Reference])</f>
        <v>Approved</v>
      </c>
      <c r="X11510" t="str" cm="1">
        <f t="array" ref="X11510">_xlfn.IFS(T11510&lt;40,"Lower",T11510&lt;122,"Middle",TRUE,"Upper")</f>
        <v>Middle</v>
      </c>
    </row>
    <row r="11511" spans="1:24" x14ac:dyDescent="0.2">
      <c r="A11511">
        <v>24279</v>
      </c>
      <c r="B11511" t="s">
        <v>4</v>
      </c>
      <c r="C11511" t="s">
        <v>38</v>
      </c>
      <c r="D11511">
        <v>1</v>
      </c>
      <c r="E11511" t="s">
        <v>39</v>
      </c>
      <c r="F11511">
        <v>1</v>
      </c>
      <c r="G11511" t="s">
        <v>40</v>
      </c>
      <c r="H11511">
        <v>1</v>
      </c>
      <c r="I11511" t="s">
        <v>41</v>
      </c>
      <c r="J11511">
        <v>1</v>
      </c>
      <c r="K11511">
        <v>344</v>
      </c>
      <c r="L11511" t="s">
        <v>7</v>
      </c>
      <c r="M11511">
        <v>1</v>
      </c>
      <c r="N11511" t="s">
        <v>16</v>
      </c>
      <c r="O11511">
        <v>2</v>
      </c>
      <c r="P11511" t="s">
        <v>10</v>
      </c>
      <c r="Q11511">
        <v>3</v>
      </c>
      <c r="R11511" t="s">
        <v>46</v>
      </c>
      <c r="S11511">
        <v>2</v>
      </c>
      <c r="T11511">
        <v>81</v>
      </c>
      <c r="U11511">
        <v>84</v>
      </c>
      <c r="V11511">
        <v>95.930000300000003</v>
      </c>
      <c r="W11511" t="str">
        <f>_xlfn.XLOOKUP(M11511,ActionReference[Action],ActionReference[Reference])</f>
        <v>Approved</v>
      </c>
      <c r="X11511" t="str" cm="1">
        <f t="array" ref="X11511">_xlfn.IFS(T11511&lt;40,"Lower",T11511&lt;122,"Middle",TRUE,"Upper")</f>
        <v>Middle</v>
      </c>
    </row>
    <row r="11512" spans="1:24" x14ac:dyDescent="0.2">
      <c r="A11512">
        <v>68660</v>
      </c>
      <c r="B11512" t="s">
        <v>4</v>
      </c>
      <c r="C11512" t="s">
        <v>38</v>
      </c>
      <c r="D11512">
        <v>1</v>
      </c>
      <c r="E11512" t="s">
        <v>54</v>
      </c>
      <c r="F11512">
        <v>2</v>
      </c>
      <c r="G11512" t="s">
        <v>43</v>
      </c>
      <c r="H11512">
        <v>3</v>
      </c>
      <c r="I11512" t="s">
        <v>41</v>
      </c>
      <c r="J11512">
        <v>1</v>
      </c>
      <c r="K11512">
        <v>65</v>
      </c>
      <c r="L11512" t="s">
        <v>7</v>
      </c>
      <c r="M11512">
        <v>1</v>
      </c>
      <c r="N11512" t="s">
        <v>16</v>
      </c>
      <c r="O11512">
        <v>2</v>
      </c>
      <c r="P11512" t="s">
        <v>14</v>
      </c>
      <c r="Q11512">
        <v>5</v>
      </c>
      <c r="R11512" t="s">
        <v>47</v>
      </c>
      <c r="S11512">
        <v>1</v>
      </c>
      <c r="T11512">
        <v>22</v>
      </c>
      <c r="U11512">
        <v>53.6</v>
      </c>
      <c r="V11512">
        <v>117.300003</v>
      </c>
      <c r="W11512" t="str">
        <f>_xlfn.XLOOKUP(M11512,ActionReference[Action],ActionReference[Reference])</f>
        <v>Approved</v>
      </c>
      <c r="X11512" t="str" cm="1">
        <f t="array" ref="X11512">_xlfn.IFS(T11512&lt;40,"Lower",T11512&lt;122,"Middle",TRUE,"Upper")</f>
        <v>Lower</v>
      </c>
    </row>
    <row r="11513" spans="1:24" x14ac:dyDescent="0.2">
      <c r="A11513">
        <v>19976</v>
      </c>
      <c r="B11513" t="s">
        <v>4</v>
      </c>
      <c r="C11513" t="s">
        <v>38</v>
      </c>
      <c r="D11513">
        <v>1</v>
      </c>
      <c r="E11513" t="s">
        <v>39</v>
      </c>
      <c r="F11513">
        <v>1</v>
      </c>
      <c r="G11513" t="s">
        <v>43</v>
      </c>
      <c r="H11513">
        <v>3</v>
      </c>
      <c r="I11513" t="s">
        <v>41</v>
      </c>
      <c r="J11513">
        <v>1</v>
      </c>
      <c r="K11513">
        <v>213</v>
      </c>
      <c r="L11513" t="s">
        <v>7</v>
      </c>
      <c r="M11513">
        <v>1</v>
      </c>
      <c r="N11513" t="s">
        <v>16</v>
      </c>
      <c r="O11513">
        <v>2</v>
      </c>
      <c r="P11513" t="s">
        <v>9</v>
      </c>
      <c r="Q11513">
        <v>2</v>
      </c>
      <c r="R11513" t="s">
        <v>46</v>
      </c>
      <c r="S11513">
        <v>2</v>
      </c>
      <c r="T11513">
        <v>97</v>
      </c>
      <c r="U11513">
        <v>96</v>
      </c>
      <c r="V11513">
        <v>139.39999399999999</v>
      </c>
      <c r="W11513" t="str">
        <f>_xlfn.XLOOKUP(M11513,ActionReference[Action],ActionReference[Reference])</f>
        <v>Approved</v>
      </c>
      <c r="X11513" t="str" cm="1">
        <f t="array" ref="X11513">_xlfn.IFS(T11513&lt;40,"Lower",T11513&lt;122,"Middle",TRUE,"Upper")</f>
        <v>Middle</v>
      </c>
    </row>
    <row r="11514" spans="1:24" x14ac:dyDescent="0.2">
      <c r="A11514">
        <v>60062</v>
      </c>
      <c r="B11514" t="s">
        <v>4</v>
      </c>
      <c r="C11514" t="s">
        <v>38</v>
      </c>
      <c r="D11514">
        <v>1</v>
      </c>
      <c r="E11514" t="s">
        <v>39</v>
      </c>
      <c r="F11514">
        <v>1</v>
      </c>
      <c r="G11514" t="s">
        <v>40</v>
      </c>
      <c r="H11514">
        <v>1</v>
      </c>
      <c r="I11514" t="s">
        <v>41</v>
      </c>
      <c r="J11514">
        <v>1</v>
      </c>
      <c r="K11514">
        <v>146</v>
      </c>
      <c r="L11514" t="s">
        <v>7</v>
      </c>
      <c r="M11514">
        <v>1</v>
      </c>
      <c r="N11514" t="s">
        <v>16</v>
      </c>
      <c r="O11514">
        <v>2</v>
      </c>
      <c r="P11514" t="s">
        <v>14</v>
      </c>
      <c r="Q11514">
        <v>5</v>
      </c>
      <c r="R11514" t="s">
        <v>46</v>
      </c>
      <c r="S11514">
        <v>2</v>
      </c>
      <c r="T11514">
        <v>92</v>
      </c>
      <c r="U11514">
        <v>66.900000000000006</v>
      </c>
      <c r="V11514">
        <v>118.989998</v>
      </c>
      <c r="W11514" t="str">
        <f>_xlfn.XLOOKUP(M11514,ActionReference[Action],ActionReference[Reference])</f>
        <v>Approved</v>
      </c>
      <c r="X11514" t="str" cm="1">
        <f t="array" ref="X11514">_xlfn.IFS(T11514&lt;40,"Lower",T11514&lt;122,"Middle",TRUE,"Upper")</f>
        <v>Middle</v>
      </c>
    </row>
    <row r="11515" spans="1:24" x14ac:dyDescent="0.2">
      <c r="A11515">
        <v>60852</v>
      </c>
      <c r="B11515" t="s">
        <v>4</v>
      </c>
      <c r="C11515" t="s">
        <v>38</v>
      </c>
      <c r="D11515">
        <v>1</v>
      </c>
      <c r="E11515" t="s">
        <v>39</v>
      </c>
      <c r="F11515">
        <v>1</v>
      </c>
      <c r="G11515" t="s">
        <v>49</v>
      </c>
      <c r="H11515">
        <v>2</v>
      </c>
      <c r="I11515" t="s">
        <v>41</v>
      </c>
      <c r="J11515">
        <v>1</v>
      </c>
      <c r="K11515">
        <v>10</v>
      </c>
      <c r="L11515" t="s">
        <v>6</v>
      </c>
      <c r="M11515">
        <v>3</v>
      </c>
      <c r="N11515" t="s">
        <v>16</v>
      </c>
      <c r="O11515">
        <v>2</v>
      </c>
      <c r="P11515" t="s">
        <v>10</v>
      </c>
      <c r="Q11515">
        <v>3</v>
      </c>
      <c r="R11515" t="s">
        <v>46</v>
      </c>
      <c r="S11515">
        <v>2</v>
      </c>
      <c r="T11515">
        <v>47</v>
      </c>
      <c r="U11515">
        <v>77.5</v>
      </c>
      <c r="V11515">
        <v>75.639999399999994</v>
      </c>
      <c r="W11515" t="str">
        <f>_xlfn.XLOOKUP(M11515,ActionReference[Action],ActionReference[Reference])</f>
        <v>Denied</v>
      </c>
      <c r="X11515" t="str" cm="1">
        <f t="array" ref="X11515">_xlfn.IFS(T11515&lt;40,"Lower",T11515&lt;122,"Middle",TRUE,"Upper")</f>
        <v>Middle</v>
      </c>
    </row>
    <row r="11516" spans="1:24" x14ac:dyDescent="0.2">
      <c r="A11516">
        <v>66642</v>
      </c>
      <c r="B11516" t="s">
        <v>4</v>
      </c>
      <c r="C11516" t="s">
        <v>38</v>
      </c>
      <c r="D11516">
        <v>1</v>
      </c>
      <c r="E11516" t="s">
        <v>39</v>
      </c>
      <c r="F11516">
        <v>1</v>
      </c>
      <c r="G11516" t="s">
        <v>43</v>
      </c>
      <c r="H11516">
        <v>3</v>
      </c>
      <c r="I11516" t="s">
        <v>41</v>
      </c>
      <c r="J11516">
        <v>1</v>
      </c>
      <c r="K11516">
        <v>87</v>
      </c>
      <c r="L11516" t="s">
        <v>6</v>
      </c>
      <c r="M11516">
        <v>3</v>
      </c>
      <c r="N11516" t="s">
        <v>16</v>
      </c>
      <c r="O11516">
        <v>2</v>
      </c>
      <c r="P11516" t="s">
        <v>14</v>
      </c>
      <c r="Q11516">
        <v>5</v>
      </c>
      <c r="R11516" t="s">
        <v>47</v>
      </c>
      <c r="S11516">
        <v>1</v>
      </c>
      <c r="T11516">
        <v>28</v>
      </c>
      <c r="U11516">
        <v>74.7</v>
      </c>
      <c r="V11516">
        <v>73.930000300000003</v>
      </c>
      <c r="W11516" t="str">
        <f>_xlfn.XLOOKUP(M11516,ActionReference[Action],ActionReference[Reference])</f>
        <v>Denied</v>
      </c>
      <c r="X11516" t="str" cm="1">
        <f t="array" ref="X11516">_xlfn.IFS(T11516&lt;40,"Lower",T11516&lt;122,"Middle",TRUE,"Upper")</f>
        <v>Lower</v>
      </c>
    </row>
    <row r="11517" spans="1:24" x14ac:dyDescent="0.2">
      <c r="A11517">
        <v>7397</v>
      </c>
      <c r="B11517" t="s">
        <v>4</v>
      </c>
      <c r="C11517" t="s">
        <v>38</v>
      </c>
      <c r="D11517">
        <v>1</v>
      </c>
      <c r="E11517" t="s">
        <v>39</v>
      </c>
      <c r="F11517">
        <v>1</v>
      </c>
      <c r="G11517" t="s">
        <v>43</v>
      </c>
      <c r="H11517">
        <v>3</v>
      </c>
      <c r="I11517" t="s">
        <v>41</v>
      </c>
      <c r="J11517">
        <v>1</v>
      </c>
      <c r="K11517">
        <v>417</v>
      </c>
      <c r="L11517" t="s">
        <v>7</v>
      </c>
      <c r="M11517">
        <v>1</v>
      </c>
      <c r="N11517" t="s">
        <v>16</v>
      </c>
      <c r="O11517">
        <v>2</v>
      </c>
      <c r="P11517" t="s">
        <v>14</v>
      </c>
      <c r="Q11517">
        <v>5</v>
      </c>
      <c r="R11517" t="s">
        <v>47</v>
      </c>
      <c r="S11517">
        <v>1</v>
      </c>
      <c r="T11517">
        <v>141</v>
      </c>
      <c r="U11517">
        <v>47.9</v>
      </c>
      <c r="V11517">
        <v>92.669998199999995</v>
      </c>
      <c r="W11517" t="str">
        <f>_xlfn.XLOOKUP(M11517,ActionReference[Action],ActionReference[Reference])</f>
        <v>Approved</v>
      </c>
      <c r="X11517" t="str" cm="1">
        <f t="array" ref="X11517">_xlfn.IFS(T11517&lt;40,"Lower",T11517&lt;122,"Middle",TRUE,"Upper")</f>
        <v>Upper</v>
      </c>
    </row>
    <row r="11518" spans="1:24" x14ac:dyDescent="0.2">
      <c r="A11518" t="s">
        <v>562</v>
      </c>
      <c r="B11518" t="s">
        <v>4</v>
      </c>
      <c r="C11518" t="s">
        <v>38</v>
      </c>
      <c r="D11518">
        <v>1</v>
      </c>
      <c r="E11518" t="s">
        <v>39</v>
      </c>
      <c r="F11518">
        <v>1</v>
      </c>
      <c r="G11518" t="s">
        <v>43</v>
      </c>
      <c r="H11518">
        <v>3</v>
      </c>
      <c r="I11518" t="s">
        <v>41</v>
      </c>
      <c r="J11518">
        <v>1</v>
      </c>
      <c r="K11518">
        <v>138</v>
      </c>
      <c r="L11518" t="s">
        <v>44</v>
      </c>
      <c r="M11518">
        <v>6</v>
      </c>
      <c r="N11518" t="s">
        <v>16</v>
      </c>
      <c r="O11518">
        <v>2</v>
      </c>
      <c r="P11518" t="s">
        <v>14</v>
      </c>
      <c r="Q11518">
        <v>5</v>
      </c>
      <c r="R11518" t="s">
        <v>47</v>
      </c>
      <c r="S11518">
        <v>1</v>
      </c>
      <c r="T11518">
        <v>33</v>
      </c>
      <c r="U11518">
        <v>55.1</v>
      </c>
      <c r="V11518">
        <v>159.13999899999999</v>
      </c>
      <c r="W11518" t="str">
        <f>_xlfn.XLOOKUP(M11518,ActionReference[Action],ActionReference[Reference])</f>
        <v>Approved</v>
      </c>
      <c r="X11518" t="str" cm="1">
        <f t="array" ref="X11518">_xlfn.IFS(T11518&lt;40,"Lower",T11518&lt;122,"Middle",TRUE,"Upper")</f>
        <v>Lower</v>
      </c>
    </row>
    <row r="11519" spans="1:24" x14ac:dyDescent="0.2">
      <c r="A11519">
        <v>67390</v>
      </c>
      <c r="B11519" t="s">
        <v>4</v>
      </c>
      <c r="C11519" t="s">
        <v>38</v>
      </c>
      <c r="D11519">
        <v>1</v>
      </c>
      <c r="E11519" t="s">
        <v>39</v>
      </c>
      <c r="F11519">
        <v>1</v>
      </c>
      <c r="G11519" t="s">
        <v>49</v>
      </c>
      <c r="H11519">
        <v>2</v>
      </c>
      <c r="I11519" t="s">
        <v>50</v>
      </c>
      <c r="J11519">
        <v>2</v>
      </c>
      <c r="K11519">
        <v>16</v>
      </c>
      <c r="L11519" t="s">
        <v>6</v>
      </c>
      <c r="M11519">
        <v>3</v>
      </c>
      <c r="N11519" t="s">
        <v>16</v>
      </c>
      <c r="O11519">
        <v>2</v>
      </c>
      <c r="P11519" t="s">
        <v>10</v>
      </c>
      <c r="Q11519">
        <v>3</v>
      </c>
      <c r="R11519" t="s">
        <v>46</v>
      </c>
      <c r="S11519">
        <v>2</v>
      </c>
      <c r="T11519">
        <v>171</v>
      </c>
      <c r="U11519">
        <v>69.2</v>
      </c>
      <c r="V11519">
        <v>145.279999</v>
      </c>
      <c r="W11519" t="str">
        <f>_xlfn.XLOOKUP(M11519,ActionReference[Action],ActionReference[Reference])</f>
        <v>Denied</v>
      </c>
      <c r="X11519" t="str" cm="1">
        <f t="array" ref="X11519">_xlfn.IFS(T11519&lt;40,"Lower",T11519&lt;122,"Middle",TRUE,"Upper")</f>
        <v>Upper</v>
      </c>
    </row>
    <row r="11520" spans="1:24" x14ac:dyDescent="0.2">
      <c r="A11520">
        <v>65032</v>
      </c>
      <c r="B11520" t="s">
        <v>4</v>
      </c>
      <c r="C11520" t="s">
        <v>38</v>
      </c>
      <c r="D11520">
        <v>1</v>
      </c>
      <c r="E11520" t="s">
        <v>39</v>
      </c>
      <c r="F11520">
        <v>1</v>
      </c>
      <c r="G11520" t="s">
        <v>43</v>
      </c>
      <c r="H11520">
        <v>3</v>
      </c>
      <c r="I11520" t="s">
        <v>41</v>
      </c>
      <c r="J11520">
        <v>1</v>
      </c>
      <c r="K11520">
        <v>258</v>
      </c>
      <c r="L11520" t="s">
        <v>7</v>
      </c>
      <c r="M11520">
        <v>1</v>
      </c>
      <c r="N11520" t="s">
        <v>16</v>
      </c>
      <c r="O11520">
        <v>2</v>
      </c>
      <c r="P11520" t="s">
        <v>14</v>
      </c>
      <c r="Q11520">
        <v>5</v>
      </c>
      <c r="R11520" t="s">
        <v>47</v>
      </c>
      <c r="S11520">
        <v>1</v>
      </c>
      <c r="T11520">
        <v>122</v>
      </c>
      <c r="U11520">
        <v>66.599999999999994</v>
      </c>
      <c r="V11520">
        <v>126.879997</v>
      </c>
      <c r="W11520" t="str">
        <f>_xlfn.XLOOKUP(M11520,ActionReference[Action],ActionReference[Reference])</f>
        <v>Approved</v>
      </c>
      <c r="X11520" t="str" cm="1">
        <f t="array" ref="X11520">_xlfn.IFS(T11520&lt;40,"Lower",T11520&lt;122,"Middle",TRUE,"Upper")</f>
        <v>Upper</v>
      </c>
    </row>
    <row r="11521" spans="1:24" x14ac:dyDescent="0.2">
      <c r="A11521">
        <v>66364</v>
      </c>
      <c r="B11521" t="s">
        <v>4</v>
      </c>
      <c r="C11521" t="s">
        <v>38</v>
      </c>
      <c r="D11521">
        <v>1</v>
      </c>
      <c r="E11521" t="s">
        <v>39</v>
      </c>
      <c r="F11521">
        <v>1</v>
      </c>
      <c r="G11521" t="s">
        <v>43</v>
      </c>
      <c r="H11521">
        <v>3</v>
      </c>
      <c r="I11521" t="s">
        <v>41</v>
      </c>
      <c r="J11521">
        <v>1</v>
      </c>
      <c r="K11521">
        <v>231</v>
      </c>
      <c r="L11521" t="s">
        <v>53</v>
      </c>
      <c r="M11521">
        <v>2</v>
      </c>
      <c r="N11521" t="s">
        <v>16</v>
      </c>
      <c r="O11521">
        <v>2</v>
      </c>
      <c r="P11521" t="s">
        <v>14</v>
      </c>
      <c r="Q11521">
        <v>5</v>
      </c>
      <c r="R11521" t="s">
        <v>46</v>
      </c>
      <c r="S11521">
        <v>2</v>
      </c>
      <c r="T11521">
        <v>108</v>
      </c>
      <c r="U11521">
        <v>104.8</v>
      </c>
      <c r="V11521">
        <v>87.040000899999995</v>
      </c>
      <c r="W11521" t="str">
        <f>_xlfn.XLOOKUP(M11521,ActionReference[Action],ActionReference[Reference])</f>
        <v>Approved</v>
      </c>
      <c r="X11521" t="str" cm="1">
        <f t="array" ref="X11521">_xlfn.IFS(T11521&lt;40,"Lower",T11521&lt;122,"Middle",TRUE,"Upper")</f>
        <v>Middle</v>
      </c>
    </row>
    <row r="11522" spans="1:24" x14ac:dyDescent="0.2">
      <c r="A11522">
        <v>68187</v>
      </c>
      <c r="B11522" t="s">
        <v>4</v>
      </c>
      <c r="C11522" t="s">
        <v>38</v>
      </c>
      <c r="D11522">
        <v>1</v>
      </c>
      <c r="E11522" t="s">
        <v>39</v>
      </c>
      <c r="F11522">
        <v>1</v>
      </c>
      <c r="G11522" t="s">
        <v>40</v>
      </c>
      <c r="H11522">
        <v>1</v>
      </c>
      <c r="I11522" t="s">
        <v>41</v>
      </c>
      <c r="J11522">
        <v>1</v>
      </c>
      <c r="K11522">
        <v>302</v>
      </c>
      <c r="L11522" t="s">
        <v>53</v>
      </c>
      <c r="M11522">
        <v>2</v>
      </c>
      <c r="N11522" t="s">
        <v>16</v>
      </c>
      <c r="O11522">
        <v>2</v>
      </c>
      <c r="P11522" t="s">
        <v>14</v>
      </c>
      <c r="Q11522">
        <v>5</v>
      </c>
      <c r="R11522" t="s">
        <v>47</v>
      </c>
      <c r="S11522">
        <v>1</v>
      </c>
      <c r="T11522">
        <v>161</v>
      </c>
      <c r="U11522">
        <v>89.8</v>
      </c>
      <c r="V11522">
        <v>121.959999</v>
      </c>
      <c r="W11522" t="str">
        <f>_xlfn.XLOOKUP(M11522,ActionReference[Action],ActionReference[Reference])</f>
        <v>Approved</v>
      </c>
      <c r="X11522" t="str" cm="1">
        <f t="array" ref="X11522">_xlfn.IFS(T11522&lt;40,"Lower",T11522&lt;122,"Middle",TRUE,"Upper")</f>
        <v>Upper</v>
      </c>
    </row>
    <row r="11523" spans="1:24" x14ac:dyDescent="0.2">
      <c r="A11523">
        <v>1815</v>
      </c>
      <c r="B11523" t="s">
        <v>4</v>
      </c>
      <c r="C11523" t="s">
        <v>38</v>
      </c>
      <c r="D11523">
        <v>1</v>
      </c>
      <c r="E11523" t="s">
        <v>39</v>
      </c>
      <c r="F11523">
        <v>1</v>
      </c>
      <c r="G11523" t="s">
        <v>49</v>
      </c>
      <c r="H11523">
        <v>2</v>
      </c>
      <c r="I11523" t="s">
        <v>41</v>
      </c>
      <c r="J11523">
        <v>1</v>
      </c>
      <c r="K11523">
        <v>18</v>
      </c>
      <c r="L11523" t="s">
        <v>6</v>
      </c>
      <c r="M11523">
        <v>3</v>
      </c>
      <c r="N11523" t="s">
        <v>16</v>
      </c>
      <c r="O11523">
        <v>2</v>
      </c>
      <c r="P11523" t="s">
        <v>9</v>
      </c>
      <c r="Q11523">
        <v>2</v>
      </c>
      <c r="R11523" t="s">
        <v>46</v>
      </c>
      <c r="S11523">
        <v>2</v>
      </c>
      <c r="T11523">
        <v>30</v>
      </c>
      <c r="U11523">
        <v>67</v>
      </c>
      <c r="V11523">
        <v>116.339996</v>
      </c>
      <c r="W11523" t="str">
        <f>_xlfn.XLOOKUP(M11523,ActionReference[Action],ActionReference[Reference])</f>
        <v>Denied</v>
      </c>
      <c r="X11523" t="str" cm="1">
        <f t="array" ref="X11523">_xlfn.IFS(T11523&lt;40,"Lower",T11523&lt;122,"Middle",TRUE,"Upper")</f>
        <v>Lower</v>
      </c>
    </row>
    <row r="11524" spans="1:24" x14ac:dyDescent="0.2">
      <c r="A11524">
        <v>1747</v>
      </c>
      <c r="B11524" t="s">
        <v>4</v>
      </c>
      <c r="C11524" t="s">
        <v>38</v>
      </c>
      <c r="D11524">
        <v>1</v>
      </c>
      <c r="E11524" t="s">
        <v>39</v>
      </c>
      <c r="F11524">
        <v>1</v>
      </c>
      <c r="G11524" t="s">
        <v>43</v>
      </c>
      <c r="H11524">
        <v>3</v>
      </c>
      <c r="I11524" t="s">
        <v>41</v>
      </c>
      <c r="J11524">
        <v>1</v>
      </c>
      <c r="K11524">
        <v>29</v>
      </c>
      <c r="L11524" t="s">
        <v>7</v>
      </c>
      <c r="M11524">
        <v>1</v>
      </c>
      <c r="N11524" t="s">
        <v>15</v>
      </c>
      <c r="O11524">
        <v>1</v>
      </c>
      <c r="P11524" t="s">
        <v>14</v>
      </c>
      <c r="Q11524">
        <v>5</v>
      </c>
      <c r="R11524" t="s">
        <v>47</v>
      </c>
      <c r="S11524">
        <v>1</v>
      </c>
      <c r="T11524">
        <v>89</v>
      </c>
      <c r="U11524">
        <v>66.2</v>
      </c>
      <c r="V11524">
        <v>88.930000300000003</v>
      </c>
      <c r="W11524" t="str">
        <f>_xlfn.XLOOKUP(M11524,ActionReference[Action],ActionReference[Reference])</f>
        <v>Approved</v>
      </c>
      <c r="X11524" t="str" cm="1">
        <f t="array" ref="X11524">_xlfn.IFS(T11524&lt;40,"Lower",T11524&lt;122,"Middle",TRUE,"Upper")</f>
        <v>Middle</v>
      </c>
    </row>
    <row r="11525" spans="1:24" x14ac:dyDescent="0.2">
      <c r="A11525">
        <v>7916</v>
      </c>
      <c r="B11525" t="s">
        <v>4</v>
      </c>
      <c r="C11525" t="s">
        <v>38</v>
      </c>
      <c r="D11525">
        <v>1</v>
      </c>
      <c r="E11525" t="s">
        <v>39</v>
      </c>
      <c r="F11525">
        <v>1</v>
      </c>
      <c r="G11525" t="s">
        <v>49</v>
      </c>
      <c r="H11525">
        <v>2</v>
      </c>
      <c r="I11525" t="s">
        <v>41</v>
      </c>
      <c r="J11525">
        <v>1</v>
      </c>
      <c r="K11525">
        <v>7</v>
      </c>
      <c r="L11525" t="s">
        <v>7</v>
      </c>
      <c r="M11525">
        <v>1</v>
      </c>
      <c r="N11525" t="s">
        <v>16</v>
      </c>
      <c r="O11525">
        <v>2</v>
      </c>
      <c r="P11525" t="s">
        <v>14</v>
      </c>
      <c r="Q11525">
        <v>5</v>
      </c>
      <c r="R11525" t="s">
        <v>47</v>
      </c>
      <c r="S11525">
        <v>1</v>
      </c>
      <c r="T11525">
        <v>73</v>
      </c>
      <c r="U11525">
        <v>55.2</v>
      </c>
      <c r="V11525">
        <v>129.61000100000001</v>
      </c>
      <c r="W11525" t="str">
        <f>_xlfn.XLOOKUP(M11525,ActionReference[Action],ActionReference[Reference])</f>
        <v>Approved</v>
      </c>
      <c r="X11525" t="str" cm="1">
        <f t="array" ref="X11525">_xlfn.IFS(T11525&lt;40,"Lower",T11525&lt;122,"Middle",TRUE,"Upper")</f>
        <v>Middle</v>
      </c>
    </row>
    <row r="11526" spans="1:24" x14ac:dyDescent="0.2">
      <c r="A11526">
        <v>5029</v>
      </c>
      <c r="B11526" t="s">
        <v>4</v>
      </c>
      <c r="C11526" t="s">
        <v>38</v>
      </c>
      <c r="D11526">
        <v>1</v>
      </c>
      <c r="E11526" t="s">
        <v>39</v>
      </c>
      <c r="F11526">
        <v>1</v>
      </c>
      <c r="G11526" t="s">
        <v>49</v>
      </c>
      <c r="H11526">
        <v>2</v>
      </c>
      <c r="I11526" t="s">
        <v>41</v>
      </c>
      <c r="J11526">
        <v>1</v>
      </c>
      <c r="K11526">
        <v>15</v>
      </c>
      <c r="L11526" t="s">
        <v>7</v>
      </c>
      <c r="M11526">
        <v>1</v>
      </c>
      <c r="N11526" t="s">
        <v>16</v>
      </c>
      <c r="O11526">
        <v>2</v>
      </c>
      <c r="P11526" t="s">
        <v>14</v>
      </c>
      <c r="Q11526">
        <v>5</v>
      </c>
      <c r="R11526" t="s">
        <v>47</v>
      </c>
      <c r="S11526">
        <v>1</v>
      </c>
      <c r="T11526">
        <v>5</v>
      </c>
      <c r="U11526">
        <v>53</v>
      </c>
      <c r="V11526">
        <v>113.550003</v>
      </c>
      <c r="W11526" t="str">
        <f>_xlfn.XLOOKUP(M11526,ActionReference[Action],ActionReference[Reference])</f>
        <v>Approved</v>
      </c>
      <c r="X11526" t="str" cm="1">
        <f t="array" ref="X11526">_xlfn.IFS(T11526&lt;40,"Lower",T11526&lt;122,"Middle",TRUE,"Upper")</f>
        <v>Lower</v>
      </c>
    </row>
    <row r="11527" spans="1:24" x14ac:dyDescent="0.2">
      <c r="A11527">
        <v>67190</v>
      </c>
      <c r="B11527" t="s">
        <v>4</v>
      </c>
      <c r="C11527" t="s">
        <v>38</v>
      </c>
      <c r="D11527">
        <v>1</v>
      </c>
      <c r="E11527" t="s">
        <v>39</v>
      </c>
      <c r="F11527">
        <v>1</v>
      </c>
      <c r="G11527" t="s">
        <v>40</v>
      </c>
      <c r="H11527">
        <v>1</v>
      </c>
      <c r="I11527" t="s">
        <v>41</v>
      </c>
      <c r="J11527">
        <v>1</v>
      </c>
      <c r="K11527">
        <v>247</v>
      </c>
      <c r="L11527" t="s">
        <v>7</v>
      </c>
      <c r="M11527">
        <v>1</v>
      </c>
      <c r="N11527" t="s">
        <v>16</v>
      </c>
      <c r="O11527">
        <v>2</v>
      </c>
      <c r="P11527" t="s">
        <v>14</v>
      </c>
      <c r="Q11527">
        <v>5</v>
      </c>
      <c r="R11527" t="s">
        <v>47</v>
      </c>
      <c r="S11527">
        <v>1</v>
      </c>
      <c r="T11527">
        <v>89</v>
      </c>
      <c r="U11527">
        <v>81.3</v>
      </c>
      <c r="V11527">
        <v>126.599998</v>
      </c>
      <c r="W11527" t="str">
        <f>_xlfn.XLOOKUP(M11527,ActionReference[Action],ActionReference[Reference])</f>
        <v>Approved</v>
      </c>
      <c r="X11527" t="str" cm="1">
        <f t="array" ref="X11527">_xlfn.IFS(T11527&lt;40,"Lower",T11527&lt;122,"Middle",TRUE,"Upper")</f>
        <v>Middle</v>
      </c>
    </row>
    <row r="11528" spans="1:24" x14ac:dyDescent="0.2">
      <c r="A11528">
        <v>63194</v>
      </c>
      <c r="B11528" t="s">
        <v>4</v>
      </c>
      <c r="C11528" t="s">
        <v>38</v>
      </c>
      <c r="D11528">
        <v>1</v>
      </c>
      <c r="E11528" t="s">
        <v>39</v>
      </c>
      <c r="F11528">
        <v>1</v>
      </c>
      <c r="G11528" t="s">
        <v>40</v>
      </c>
      <c r="H11528">
        <v>1</v>
      </c>
      <c r="I11528" t="s">
        <v>50</v>
      </c>
      <c r="J11528">
        <v>2</v>
      </c>
      <c r="K11528">
        <v>79</v>
      </c>
      <c r="L11528" t="s">
        <v>7</v>
      </c>
      <c r="M11528">
        <v>1</v>
      </c>
      <c r="N11528" t="s">
        <v>15</v>
      </c>
      <c r="O11528">
        <v>1</v>
      </c>
      <c r="P11528" t="s">
        <v>14</v>
      </c>
      <c r="Q11528">
        <v>5</v>
      </c>
      <c r="R11528" t="s">
        <v>46</v>
      </c>
      <c r="S11528">
        <v>2</v>
      </c>
      <c r="T11528">
        <v>31</v>
      </c>
      <c r="U11528">
        <v>64</v>
      </c>
      <c r="V11528">
        <v>61.909999800000001</v>
      </c>
      <c r="W11528" t="str">
        <f>_xlfn.XLOOKUP(M11528,ActionReference[Action],ActionReference[Reference])</f>
        <v>Approved</v>
      </c>
      <c r="X11528" t="str" cm="1">
        <f t="array" ref="X11528">_xlfn.IFS(T11528&lt;40,"Lower",T11528&lt;122,"Middle",TRUE,"Upper")</f>
        <v>Lower</v>
      </c>
    </row>
    <row r="11529" spans="1:24" x14ac:dyDescent="0.2">
      <c r="A11529">
        <v>67668</v>
      </c>
      <c r="B11529" t="s">
        <v>4</v>
      </c>
      <c r="C11529" t="s">
        <v>38</v>
      </c>
      <c r="D11529">
        <v>1</v>
      </c>
      <c r="E11529" t="s">
        <v>39</v>
      </c>
      <c r="F11529">
        <v>1</v>
      </c>
      <c r="G11529" t="s">
        <v>49</v>
      </c>
      <c r="H11529">
        <v>2</v>
      </c>
      <c r="I11529" t="s">
        <v>41</v>
      </c>
      <c r="J11529">
        <v>1</v>
      </c>
      <c r="K11529">
        <v>10</v>
      </c>
      <c r="L11529" t="s">
        <v>7</v>
      </c>
      <c r="M11529">
        <v>1</v>
      </c>
      <c r="N11529" t="s">
        <v>16</v>
      </c>
      <c r="O11529">
        <v>2</v>
      </c>
      <c r="P11529" t="s">
        <v>14</v>
      </c>
      <c r="Q11529">
        <v>5</v>
      </c>
      <c r="R11529" t="s">
        <v>47</v>
      </c>
      <c r="S11529">
        <v>1</v>
      </c>
      <c r="T11529">
        <v>73</v>
      </c>
      <c r="U11529">
        <v>59.8</v>
      </c>
      <c r="V11529">
        <v>81.25</v>
      </c>
      <c r="W11529" t="str">
        <f>_xlfn.XLOOKUP(M11529,ActionReference[Action],ActionReference[Reference])</f>
        <v>Approved</v>
      </c>
      <c r="X11529" t="str" cm="1">
        <f t="array" ref="X11529">_xlfn.IFS(T11529&lt;40,"Lower",T11529&lt;122,"Middle",TRUE,"Upper")</f>
        <v>Middle</v>
      </c>
    </row>
    <row r="11530" spans="1:24" x14ac:dyDescent="0.2">
      <c r="A11530">
        <v>8693</v>
      </c>
      <c r="B11530" t="s">
        <v>4</v>
      </c>
      <c r="C11530" t="s">
        <v>38</v>
      </c>
      <c r="D11530">
        <v>1</v>
      </c>
      <c r="E11530" t="s">
        <v>39</v>
      </c>
      <c r="F11530">
        <v>1</v>
      </c>
      <c r="G11530" t="s">
        <v>43</v>
      </c>
      <c r="H11530">
        <v>3</v>
      </c>
      <c r="I11530" t="s">
        <v>41</v>
      </c>
      <c r="J11530">
        <v>1</v>
      </c>
      <c r="K11530">
        <v>55</v>
      </c>
      <c r="L11530" t="s">
        <v>7</v>
      </c>
      <c r="M11530">
        <v>1</v>
      </c>
      <c r="N11530" t="s">
        <v>16</v>
      </c>
      <c r="O11530">
        <v>2</v>
      </c>
      <c r="P11530" t="s">
        <v>14</v>
      </c>
      <c r="Q11530">
        <v>5</v>
      </c>
      <c r="R11530" t="s">
        <v>46</v>
      </c>
      <c r="S11530">
        <v>2</v>
      </c>
      <c r="T11530">
        <v>81</v>
      </c>
      <c r="U11530">
        <v>68.2</v>
      </c>
      <c r="V11530">
        <v>98.870002700000001</v>
      </c>
      <c r="W11530" t="str">
        <f>_xlfn.XLOOKUP(M11530,ActionReference[Action],ActionReference[Reference])</f>
        <v>Approved</v>
      </c>
      <c r="X11530" t="str" cm="1">
        <f t="array" ref="X11530">_xlfn.IFS(T11530&lt;40,"Lower",T11530&lt;122,"Middle",TRUE,"Upper")</f>
        <v>Middle</v>
      </c>
    </row>
    <row r="11531" spans="1:24" x14ac:dyDescent="0.2">
      <c r="A11531">
        <v>67664</v>
      </c>
      <c r="B11531" t="s">
        <v>4</v>
      </c>
      <c r="C11531" t="s">
        <v>38</v>
      </c>
      <c r="D11531">
        <v>1</v>
      </c>
      <c r="E11531" t="s">
        <v>39</v>
      </c>
      <c r="F11531">
        <v>1</v>
      </c>
      <c r="G11531" t="s">
        <v>43</v>
      </c>
      <c r="H11531">
        <v>3</v>
      </c>
      <c r="I11531" t="s">
        <v>41</v>
      </c>
      <c r="J11531">
        <v>1</v>
      </c>
      <c r="K11531">
        <v>160</v>
      </c>
      <c r="L11531" t="s">
        <v>7</v>
      </c>
      <c r="M11531">
        <v>1</v>
      </c>
      <c r="N11531" t="s">
        <v>16</v>
      </c>
      <c r="O11531">
        <v>2</v>
      </c>
      <c r="P11531" t="s">
        <v>14</v>
      </c>
      <c r="Q11531">
        <v>5</v>
      </c>
      <c r="R11531" t="s">
        <v>47</v>
      </c>
      <c r="S11531">
        <v>1</v>
      </c>
      <c r="T11531">
        <v>113</v>
      </c>
      <c r="U11531">
        <v>74.599999999999994</v>
      </c>
      <c r="V11531">
        <v>136.490005</v>
      </c>
      <c r="W11531" t="str">
        <f>_xlfn.XLOOKUP(M11531,ActionReference[Action],ActionReference[Reference])</f>
        <v>Approved</v>
      </c>
      <c r="X11531" t="str" cm="1">
        <f t="array" ref="X11531">_xlfn.IFS(T11531&lt;40,"Lower",T11531&lt;122,"Middle",TRUE,"Upper")</f>
        <v>Middle</v>
      </c>
    </row>
    <row r="11532" spans="1:24" x14ac:dyDescent="0.2">
      <c r="A11532">
        <v>68485</v>
      </c>
      <c r="B11532" t="s">
        <v>4</v>
      </c>
      <c r="C11532" t="s">
        <v>38</v>
      </c>
      <c r="D11532">
        <v>1</v>
      </c>
      <c r="E11532" t="s">
        <v>39</v>
      </c>
      <c r="F11532">
        <v>1</v>
      </c>
      <c r="G11532" t="s">
        <v>40</v>
      </c>
      <c r="H11532">
        <v>1</v>
      </c>
      <c r="I11532" t="s">
        <v>41</v>
      </c>
      <c r="J11532">
        <v>1</v>
      </c>
      <c r="K11532">
        <v>450</v>
      </c>
      <c r="L11532" t="s">
        <v>7</v>
      </c>
      <c r="M11532">
        <v>1</v>
      </c>
      <c r="N11532" t="s">
        <v>16</v>
      </c>
      <c r="O11532">
        <v>2</v>
      </c>
      <c r="P11532" t="s">
        <v>14</v>
      </c>
      <c r="Q11532">
        <v>5</v>
      </c>
      <c r="R11532" t="s">
        <v>47</v>
      </c>
      <c r="S11532">
        <v>1</v>
      </c>
      <c r="T11532">
        <v>91</v>
      </c>
      <c r="U11532">
        <v>64.3</v>
      </c>
      <c r="V11532">
        <v>145.63000500000001</v>
      </c>
      <c r="W11532" t="str">
        <f>_xlfn.XLOOKUP(M11532,ActionReference[Action],ActionReference[Reference])</f>
        <v>Approved</v>
      </c>
      <c r="X11532" t="str" cm="1">
        <f t="array" ref="X11532">_xlfn.IFS(T11532&lt;40,"Lower",T11532&lt;122,"Middle",TRUE,"Upper")</f>
        <v>Middle</v>
      </c>
    </row>
    <row r="11533" spans="1:24" x14ac:dyDescent="0.2">
      <c r="A11533">
        <v>66983</v>
      </c>
      <c r="B11533" t="s">
        <v>4</v>
      </c>
      <c r="C11533" t="s">
        <v>38</v>
      </c>
      <c r="D11533">
        <v>1</v>
      </c>
      <c r="E11533" t="s">
        <v>39</v>
      </c>
      <c r="F11533">
        <v>1</v>
      </c>
      <c r="G11533" t="s">
        <v>49</v>
      </c>
      <c r="H11533">
        <v>2</v>
      </c>
      <c r="I11533" t="s">
        <v>41</v>
      </c>
      <c r="J11533">
        <v>1</v>
      </c>
      <c r="K11533">
        <v>150</v>
      </c>
      <c r="L11533" t="s">
        <v>6</v>
      </c>
      <c r="M11533">
        <v>3</v>
      </c>
      <c r="N11533" t="s">
        <v>16</v>
      </c>
      <c r="O11533">
        <v>2</v>
      </c>
      <c r="P11533" t="s">
        <v>14</v>
      </c>
      <c r="Q11533">
        <v>5</v>
      </c>
      <c r="R11533" t="s">
        <v>46</v>
      </c>
      <c r="S11533">
        <v>2</v>
      </c>
      <c r="T11533">
        <v>73</v>
      </c>
      <c r="U11533">
        <v>62.6</v>
      </c>
      <c r="V11533">
        <v>107.199997</v>
      </c>
      <c r="W11533" t="str">
        <f>_xlfn.XLOOKUP(M11533,ActionReference[Action],ActionReference[Reference])</f>
        <v>Denied</v>
      </c>
      <c r="X11533" t="str" cm="1">
        <f t="array" ref="X11533">_xlfn.IFS(T11533&lt;40,"Lower",T11533&lt;122,"Middle",TRUE,"Upper")</f>
        <v>Middle</v>
      </c>
    </row>
    <row r="11534" spans="1:24" x14ac:dyDescent="0.2">
      <c r="A11534">
        <v>68187</v>
      </c>
      <c r="B11534" t="s">
        <v>4</v>
      </c>
      <c r="C11534" t="s">
        <v>38</v>
      </c>
      <c r="D11534">
        <v>1</v>
      </c>
      <c r="E11534" t="s">
        <v>39</v>
      </c>
      <c r="F11534">
        <v>1</v>
      </c>
      <c r="G11534" t="s">
        <v>43</v>
      </c>
      <c r="H11534">
        <v>3</v>
      </c>
      <c r="I11534" t="s">
        <v>41</v>
      </c>
      <c r="J11534">
        <v>1</v>
      </c>
      <c r="K11534">
        <v>65</v>
      </c>
      <c r="L11534" t="s">
        <v>7</v>
      </c>
      <c r="M11534">
        <v>1</v>
      </c>
      <c r="N11534" t="s">
        <v>16</v>
      </c>
      <c r="O11534">
        <v>2</v>
      </c>
      <c r="P11534" t="s">
        <v>14</v>
      </c>
      <c r="Q11534">
        <v>5</v>
      </c>
      <c r="R11534" t="s">
        <v>47</v>
      </c>
      <c r="S11534">
        <v>1</v>
      </c>
      <c r="T11534">
        <v>70</v>
      </c>
      <c r="U11534">
        <v>48.7</v>
      </c>
      <c r="V11534">
        <v>101.110001</v>
      </c>
      <c r="W11534" t="str">
        <f>_xlfn.XLOOKUP(M11534,ActionReference[Action],ActionReference[Reference])</f>
        <v>Approved</v>
      </c>
      <c r="X11534" t="str" cm="1">
        <f t="array" ref="X11534">_xlfn.IFS(T11534&lt;40,"Lower",T11534&lt;122,"Middle",TRUE,"Upper")</f>
        <v>Middle</v>
      </c>
    </row>
    <row r="11535" spans="1:24" x14ac:dyDescent="0.2">
      <c r="A11535">
        <v>3945</v>
      </c>
      <c r="B11535" t="s">
        <v>4</v>
      </c>
      <c r="C11535" t="s">
        <v>38</v>
      </c>
      <c r="D11535">
        <v>1</v>
      </c>
      <c r="E11535" t="s">
        <v>39</v>
      </c>
      <c r="F11535">
        <v>1</v>
      </c>
      <c r="G11535" t="s">
        <v>43</v>
      </c>
      <c r="H11535">
        <v>3</v>
      </c>
      <c r="I11535" t="s">
        <v>41</v>
      </c>
      <c r="J11535">
        <v>1</v>
      </c>
      <c r="K11535">
        <v>580</v>
      </c>
      <c r="L11535" t="s">
        <v>7</v>
      </c>
      <c r="M11535">
        <v>1</v>
      </c>
      <c r="N11535" t="s">
        <v>16</v>
      </c>
      <c r="O11535">
        <v>2</v>
      </c>
      <c r="P11535" t="s">
        <v>14</v>
      </c>
      <c r="Q11535">
        <v>5</v>
      </c>
      <c r="R11535" t="s">
        <v>47</v>
      </c>
      <c r="S11535">
        <v>1</v>
      </c>
      <c r="T11535">
        <v>189</v>
      </c>
      <c r="U11535">
        <v>64.3</v>
      </c>
      <c r="V11535">
        <v>148.529999</v>
      </c>
      <c r="W11535" t="str">
        <f>_xlfn.XLOOKUP(M11535,ActionReference[Action],ActionReference[Reference])</f>
        <v>Approved</v>
      </c>
      <c r="X11535" t="str" cm="1">
        <f t="array" ref="X11535">_xlfn.IFS(T11535&lt;40,"Lower",T11535&lt;122,"Middle",TRUE,"Upper")</f>
        <v>Upper</v>
      </c>
    </row>
    <row r="11536" spans="1:24" x14ac:dyDescent="0.2">
      <c r="A11536">
        <v>9260</v>
      </c>
      <c r="B11536" t="s">
        <v>4</v>
      </c>
      <c r="C11536" t="s">
        <v>38</v>
      </c>
      <c r="D11536">
        <v>1</v>
      </c>
      <c r="E11536" t="s">
        <v>39</v>
      </c>
      <c r="F11536">
        <v>1</v>
      </c>
      <c r="G11536" t="s">
        <v>40</v>
      </c>
      <c r="H11536">
        <v>1</v>
      </c>
      <c r="I11536" t="s">
        <v>41</v>
      </c>
      <c r="J11536">
        <v>1</v>
      </c>
      <c r="K11536">
        <v>144</v>
      </c>
      <c r="L11536" t="s">
        <v>7</v>
      </c>
      <c r="M11536">
        <v>1</v>
      </c>
      <c r="N11536" t="s">
        <v>16</v>
      </c>
      <c r="O11536">
        <v>2</v>
      </c>
      <c r="P11536" t="s">
        <v>14</v>
      </c>
      <c r="Q11536">
        <v>5</v>
      </c>
      <c r="R11536" t="s">
        <v>46</v>
      </c>
      <c r="S11536">
        <v>2</v>
      </c>
      <c r="T11536">
        <v>46</v>
      </c>
      <c r="U11536">
        <v>47.8</v>
      </c>
      <c r="V11536">
        <v>87.099998499999998</v>
      </c>
      <c r="W11536" t="str">
        <f>_xlfn.XLOOKUP(M11536,ActionReference[Action],ActionReference[Reference])</f>
        <v>Approved</v>
      </c>
      <c r="X11536" t="str" cm="1">
        <f t="array" ref="X11536">_xlfn.IFS(T11536&lt;40,"Lower",T11536&lt;122,"Middle",TRUE,"Upper")</f>
        <v>Middle</v>
      </c>
    </row>
    <row r="11537" spans="1:24" x14ac:dyDescent="0.2">
      <c r="A11537">
        <v>62026</v>
      </c>
      <c r="B11537" t="s">
        <v>4</v>
      </c>
      <c r="C11537" t="s">
        <v>38</v>
      </c>
      <c r="D11537">
        <v>1</v>
      </c>
      <c r="E11537" t="s">
        <v>39</v>
      </c>
      <c r="F11537">
        <v>1</v>
      </c>
      <c r="G11537" t="s">
        <v>43</v>
      </c>
      <c r="H11537">
        <v>3</v>
      </c>
      <c r="I11537" t="s">
        <v>41</v>
      </c>
      <c r="J11537">
        <v>1</v>
      </c>
      <c r="K11537">
        <v>65</v>
      </c>
      <c r="L11537" t="s">
        <v>7</v>
      </c>
      <c r="M11537">
        <v>1</v>
      </c>
      <c r="N11537" t="s">
        <v>16</v>
      </c>
      <c r="O11537">
        <v>2</v>
      </c>
      <c r="P11537" t="s">
        <v>14</v>
      </c>
      <c r="Q11537">
        <v>5</v>
      </c>
      <c r="R11537" t="s">
        <v>47</v>
      </c>
      <c r="S11537">
        <v>1</v>
      </c>
      <c r="T11537">
        <v>66</v>
      </c>
      <c r="U11537">
        <v>55.1</v>
      </c>
      <c r="V11537">
        <v>159.13999899999999</v>
      </c>
      <c r="W11537" t="str">
        <f>_xlfn.XLOOKUP(M11537,ActionReference[Action],ActionReference[Reference])</f>
        <v>Approved</v>
      </c>
      <c r="X11537" t="str" cm="1">
        <f t="array" ref="X11537">_xlfn.IFS(T11537&lt;40,"Lower",T11537&lt;122,"Middle",TRUE,"Upper")</f>
        <v>Middle</v>
      </c>
    </row>
    <row r="11538" spans="1:24" x14ac:dyDescent="0.2">
      <c r="A11538">
        <v>24849</v>
      </c>
      <c r="B11538" t="s">
        <v>4</v>
      </c>
      <c r="C11538" t="s">
        <v>38</v>
      </c>
      <c r="D11538">
        <v>1</v>
      </c>
      <c r="E11538" t="s">
        <v>39</v>
      </c>
      <c r="F11538">
        <v>1</v>
      </c>
      <c r="G11538" t="s">
        <v>43</v>
      </c>
      <c r="H11538">
        <v>3</v>
      </c>
      <c r="I11538" t="s">
        <v>41</v>
      </c>
      <c r="J11538">
        <v>1</v>
      </c>
      <c r="K11538">
        <v>50</v>
      </c>
      <c r="L11538" t="s">
        <v>7</v>
      </c>
      <c r="M11538">
        <v>1</v>
      </c>
      <c r="N11538" t="s">
        <v>16</v>
      </c>
      <c r="O11538">
        <v>2</v>
      </c>
      <c r="P11538" t="s">
        <v>14</v>
      </c>
      <c r="Q11538">
        <v>5</v>
      </c>
      <c r="R11538" t="s">
        <v>47</v>
      </c>
      <c r="S11538">
        <v>1</v>
      </c>
      <c r="T11538">
        <v>207</v>
      </c>
      <c r="U11538">
        <v>61.7</v>
      </c>
      <c r="V11538">
        <v>89.510002099999994</v>
      </c>
      <c r="W11538" t="str">
        <f>_xlfn.XLOOKUP(M11538,ActionReference[Action],ActionReference[Reference])</f>
        <v>Approved</v>
      </c>
      <c r="X11538" t="str" cm="1">
        <f t="array" ref="X11538">_xlfn.IFS(T11538&lt;40,"Lower",T11538&lt;122,"Middle",TRUE,"Upper")</f>
        <v>Upper</v>
      </c>
    </row>
    <row r="11539" spans="1:24" x14ac:dyDescent="0.2">
      <c r="A11539">
        <v>60058</v>
      </c>
      <c r="B11539" t="s">
        <v>4</v>
      </c>
      <c r="C11539" t="s">
        <v>38</v>
      </c>
      <c r="D11539">
        <v>1</v>
      </c>
      <c r="E11539" t="s">
        <v>39</v>
      </c>
      <c r="F11539">
        <v>1</v>
      </c>
      <c r="G11539" t="s">
        <v>40</v>
      </c>
      <c r="H11539">
        <v>1</v>
      </c>
      <c r="I11539" t="s">
        <v>41</v>
      </c>
      <c r="J11539">
        <v>1</v>
      </c>
      <c r="K11539">
        <v>157</v>
      </c>
      <c r="L11539" t="s">
        <v>53</v>
      </c>
      <c r="M11539">
        <v>2</v>
      </c>
      <c r="N11539" t="s">
        <v>15</v>
      </c>
      <c r="O11539">
        <v>1</v>
      </c>
      <c r="P11539" t="s">
        <v>14</v>
      </c>
      <c r="Q11539">
        <v>5</v>
      </c>
      <c r="R11539" t="s">
        <v>47</v>
      </c>
      <c r="S11539">
        <v>1</v>
      </c>
      <c r="T11539">
        <v>52</v>
      </c>
      <c r="U11539">
        <v>45.3</v>
      </c>
      <c r="V11539">
        <v>129.11999499999999</v>
      </c>
      <c r="W11539" t="str">
        <f>_xlfn.XLOOKUP(M11539,ActionReference[Action],ActionReference[Reference])</f>
        <v>Approved</v>
      </c>
      <c r="X11539" t="str" cm="1">
        <f t="array" ref="X11539">_xlfn.IFS(T11539&lt;40,"Lower",T11539&lt;122,"Middle",TRUE,"Upper")</f>
        <v>Middle</v>
      </c>
    </row>
    <row r="11540" spans="1:24" x14ac:dyDescent="0.2">
      <c r="A11540">
        <v>4735</v>
      </c>
      <c r="B11540" t="s">
        <v>4</v>
      </c>
      <c r="C11540" t="s">
        <v>38</v>
      </c>
      <c r="D11540">
        <v>1</v>
      </c>
      <c r="E11540" t="s">
        <v>39</v>
      </c>
      <c r="F11540">
        <v>1</v>
      </c>
      <c r="G11540" t="s">
        <v>40</v>
      </c>
      <c r="H11540">
        <v>1</v>
      </c>
      <c r="I11540" t="s">
        <v>41</v>
      </c>
      <c r="J11540">
        <v>1</v>
      </c>
      <c r="K11540">
        <v>424</v>
      </c>
      <c r="L11540" t="s">
        <v>7</v>
      </c>
      <c r="M11540">
        <v>1</v>
      </c>
      <c r="N11540" t="s">
        <v>16</v>
      </c>
      <c r="O11540">
        <v>2</v>
      </c>
      <c r="P11540" t="s">
        <v>14</v>
      </c>
      <c r="Q11540">
        <v>5</v>
      </c>
      <c r="R11540" t="s">
        <v>47</v>
      </c>
      <c r="S11540">
        <v>1</v>
      </c>
      <c r="T11540">
        <v>98</v>
      </c>
      <c r="U11540">
        <v>110.8</v>
      </c>
      <c r="V11540">
        <v>116.290001</v>
      </c>
      <c r="W11540" t="str">
        <f>_xlfn.XLOOKUP(M11540,ActionReference[Action],ActionReference[Reference])</f>
        <v>Approved</v>
      </c>
      <c r="X11540" t="str" cm="1">
        <f t="array" ref="X11540">_xlfn.IFS(T11540&lt;40,"Lower",T11540&lt;122,"Middle",TRUE,"Upper")</f>
        <v>Middle</v>
      </c>
    </row>
    <row r="11541" spans="1:24" x14ac:dyDescent="0.2">
      <c r="A11541">
        <v>624</v>
      </c>
      <c r="B11541" t="s">
        <v>4</v>
      </c>
      <c r="C11541" t="s">
        <v>38</v>
      </c>
      <c r="D11541">
        <v>1</v>
      </c>
      <c r="E11541" t="s">
        <v>39</v>
      </c>
      <c r="F11541">
        <v>1</v>
      </c>
      <c r="G11541" t="s">
        <v>49</v>
      </c>
      <c r="H11541">
        <v>2</v>
      </c>
      <c r="I11541" t="s">
        <v>41</v>
      </c>
      <c r="J11541">
        <v>1</v>
      </c>
      <c r="K11541">
        <v>44</v>
      </c>
      <c r="L11541" t="s">
        <v>7</v>
      </c>
      <c r="M11541">
        <v>1</v>
      </c>
      <c r="N11541" t="s">
        <v>16</v>
      </c>
      <c r="O11541">
        <v>2</v>
      </c>
      <c r="P11541" t="s">
        <v>14</v>
      </c>
      <c r="Q11541">
        <v>5</v>
      </c>
      <c r="R11541" t="s">
        <v>46</v>
      </c>
      <c r="S11541">
        <v>2</v>
      </c>
      <c r="T11541">
        <v>107</v>
      </c>
      <c r="U11541">
        <v>61.7</v>
      </c>
      <c r="V11541">
        <v>85.540000899999995</v>
      </c>
      <c r="W11541" t="str">
        <f>_xlfn.XLOOKUP(M11541,ActionReference[Action],ActionReference[Reference])</f>
        <v>Approved</v>
      </c>
      <c r="X11541" t="str" cm="1">
        <f t="array" ref="X11541">_xlfn.IFS(T11541&lt;40,"Lower",T11541&lt;122,"Middle",TRUE,"Upper")</f>
        <v>Middle</v>
      </c>
    </row>
    <row r="11542" spans="1:24" x14ac:dyDescent="0.2">
      <c r="A11542">
        <v>24382</v>
      </c>
      <c r="B11542" t="s">
        <v>4</v>
      </c>
      <c r="C11542" t="s">
        <v>38</v>
      </c>
      <c r="D11542">
        <v>1</v>
      </c>
      <c r="E11542" t="s">
        <v>54</v>
      </c>
      <c r="F11542">
        <v>2</v>
      </c>
      <c r="G11542" t="s">
        <v>40</v>
      </c>
      <c r="H11542">
        <v>1</v>
      </c>
      <c r="I11542" t="s">
        <v>41</v>
      </c>
      <c r="J11542">
        <v>1</v>
      </c>
      <c r="K11542">
        <v>58</v>
      </c>
      <c r="L11542" t="s">
        <v>6</v>
      </c>
      <c r="M11542">
        <v>3</v>
      </c>
      <c r="N11542" t="s">
        <v>16</v>
      </c>
      <c r="O11542">
        <v>2</v>
      </c>
      <c r="P11542" t="s">
        <v>14</v>
      </c>
      <c r="Q11542">
        <v>5</v>
      </c>
      <c r="R11542" t="s">
        <v>46</v>
      </c>
      <c r="S11542">
        <v>2</v>
      </c>
      <c r="T11542">
        <v>68</v>
      </c>
      <c r="U11542">
        <v>63.2</v>
      </c>
      <c r="V11542">
        <v>74.430000300000003</v>
      </c>
      <c r="W11542" t="str">
        <f>_xlfn.XLOOKUP(M11542,ActionReference[Action],ActionReference[Reference])</f>
        <v>Denied</v>
      </c>
      <c r="X11542" t="str" cm="1">
        <f t="array" ref="X11542">_xlfn.IFS(T11542&lt;40,"Lower",T11542&lt;122,"Middle",TRUE,"Upper")</f>
        <v>Middle</v>
      </c>
    </row>
    <row r="11543" spans="1:24" x14ac:dyDescent="0.2">
      <c r="A11543">
        <v>1999</v>
      </c>
      <c r="B11543" t="s">
        <v>4</v>
      </c>
      <c r="C11543" t="s">
        <v>38</v>
      </c>
      <c r="D11543">
        <v>1</v>
      </c>
      <c r="E11543" t="s">
        <v>39</v>
      </c>
      <c r="F11543">
        <v>1</v>
      </c>
      <c r="G11543" t="s">
        <v>49</v>
      </c>
      <c r="H11543">
        <v>2</v>
      </c>
      <c r="I11543" t="s">
        <v>41</v>
      </c>
      <c r="J11543">
        <v>1</v>
      </c>
      <c r="K11543">
        <v>36</v>
      </c>
      <c r="L11543" t="s">
        <v>7</v>
      </c>
      <c r="M11543">
        <v>1</v>
      </c>
      <c r="N11543" t="s">
        <v>16</v>
      </c>
      <c r="O11543">
        <v>2</v>
      </c>
      <c r="P11543" t="s">
        <v>14</v>
      </c>
      <c r="Q11543">
        <v>5</v>
      </c>
      <c r="R11543" t="s">
        <v>47</v>
      </c>
      <c r="S11543">
        <v>1</v>
      </c>
      <c r="T11543">
        <v>137</v>
      </c>
      <c r="U11543">
        <v>85.6</v>
      </c>
      <c r="V11543">
        <v>116.69000200000001</v>
      </c>
      <c r="W11543" t="str">
        <f>_xlfn.XLOOKUP(M11543,ActionReference[Action],ActionReference[Reference])</f>
        <v>Approved</v>
      </c>
      <c r="X11543" t="str" cm="1">
        <f t="array" ref="X11543">_xlfn.IFS(T11543&lt;40,"Lower",T11543&lt;122,"Middle",TRUE,"Upper")</f>
        <v>Upper</v>
      </c>
    </row>
    <row r="11544" spans="1:24" x14ac:dyDescent="0.2">
      <c r="A11544">
        <v>61755</v>
      </c>
      <c r="B11544" t="s">
        <v>4</v>
      </c>
      <c r="C11544" t="s">
        <v>38</v>
      </c>
      <c r="D11544">
        <v>1</v>
      </c>
      <c r="E11544" t="s">
        <v>39</v>
      </c>
      <c r="F11544">
        <v>1</v>
      </c>
      <c r="G11544" t="s">
        <v>43</v>
      </c>
      <c r="H11544">
        <v>3</v>
      </c>
      <c r="I11544" t="s">
        <v>41</v>
      </c>
      <c r="J11544">
        <v>1</v>
      </c>
      <c r="K11544">
        <v>55</v>
      </c>
      <c r="L11544" t="s">
        <v>7</v>
      </c>
      <c r="M11544">
        <v>1</v>
      </c>
      <c r="N11544" t="s">
        <v>16</v>
      </c>
      <c r="O11544">
        <v>2</v>
      </c>
      <c r="P11544" t="s">
        <v>14</v>
      </c>
      <c r="Q11544">
        <v>5</v>
      </c>
      <c r="R11544" t="s">
        <v>47</v>
      </c>
      <c r="S11544">
        <v>1</v>
      </c>
      <c r="T11544">
        <v>75</v>
      </c>
      <c r="U11544">
        <v>79.599999999999994</v>
      </c>
      <c r="V11544">
        <v>75.059997600000003</v>
      </c>
      <c r="W11544" t="str">
        <f>_xlfn.XLOOKUP(M11544,ActionReference[Action],ActionReference[Reference])</f>
        <v>Approved</v>
      </c>
      <c r="X11544" t="str" cm="1">
        <f t="array" ref="X11544">_xlfn.IFS(T11544&lt;40,"Lower",T11544&lt;122,"Middle",TRUE,"Upper")</f>
        <v>Middle</v>
      </c>
    </row>
    <row r="11545" spans="1:24" x14ac:dyDescent="0.2">
      <c r="A11545">
        <v>67465</v>
      </c>
      <c r="B11545" t="s">
        <v>4</v>
      </c>
      <c r="C11545" t="s">
        <v>38</v>
      </c>
      <c r="D11545">
        <v>1</v>
      </c>
      <c r="E11545" t="s">
        <v>39</v>
      </c>
      <c r="F11545">
        <v>1</v>
      </c>
      <c r="G11545" t="s">
        <v>40</v>
      </c>
      <c r="H11545">
        <v>1</v>
      </c>
      <c r="I11545" t="s">
        <v>41</v>
      </c>
      <c r="J11545">
        <v>1</v>
      </c>
      <c r="K11545">
        <v>232</v>
      </c>
      <c r="L11545" t="s">
        <v>7</v>
      </c>
      <c r="M11545">
        <v>1</v>
      </c>
      <c r="N11545" t="s">
        <v>16</v>
      </c>
      <c r="O11545">
        <v>2</v>
      </c>
      <c r="P11545" t="s">
        <v>14</v>
      </c>
      <c r="Q11545">
        <v>5</v>
      </c>
      <c r="R11545" t="s">
        <v>47</v>
      </c>
      <c r="S11545">
        <v>1</v>
      </c>
      <c r="T11545">
        <v>89</v>
      </c>
      <c r="U11545">
        <v>72.5</v>
      </c>
      <c r="V11545">
        <v>157.779999</v>
      </c>
      <c r="W11545" t="str">
        <f>_xlfn.XLOOKUP(M11545,ActionReference[Action],ActionReference[Reference])</f>
        <v>Approved</v>
      </c>
      <c r="X11545" t="str" cm="1">
        <f t="array" ref="X11545">_xlfn.IFS(T11545&lt;40,"Lower",T11545&lt;122,"Middle",TRUE,"Upper")</f>
        <v>Middle</v>
      </c>
    </row>
    <row r="11546" spans="1:24" x14ac:dyDescent="0.2">
      <c r="A11546">
        <v>4735</v>
      </c>
      <c r="B11546" t="s">
        <v>4</v>
      </c>
      <c r="C11546" t="s">
        <v>38</v>
      </c>
      <c r="D11546">
        <v>1</v>
      </c>
      <c r="E11546" t="s">
        <v>39</v>
      </c>
      <c r="F11546">
        <v>1</v>
      </c>
      <c r="G11546" t="s">
        <v>43</v>
      </c>
      <c r="H11546">
        <v>3</v>
      </c>
      <c r="I11546" t="s">
        <v>41</v>
      </c>
      <c r="J11546">
        <v>1</v>
      </c>
      <c r="K11546">
        <v>143</v>
      </c>
      <c r="L11546" t="s">
        <v>7</v>
      </c>
      <c r="M11546">
        <v>1</v>
      </c>
      <c r="N11546" t="s">
        <v>16</v>
      </c>
      <c r="O11546">
        <v>2</v>
      </c>
      <c r="P11546" t="s">
        <v>14</v>
      </c>
      <c r="Q11546">
        <v>5</v>
      </c>
      <c r="R11546" t="s">
        <v>47</v>
      </c>
      <c r="S11546">
        <v>1</v>
      </c>
      <c r="T11546">
        <v>60</v>
      </c>
      <c r="U11546">
        <v>110.8</v>
      </c>
      <c r="V11546">
        <v>86.879997299999999</v>
      </c>
      <c r="W11546" t="str">
        <f>_xlfn.XLOOKUP(M11546,ActionReference[Action],ActionReference[Reference])</f>
        <v>Approved</v>
      </c>
      <c r="X11546" t="str" cm="1">
        <f t="array" ref="X11546">_xlfn.IFS(T11546&lt;40,"Lower",T11546&lt;122,"Middle",TRUE,"Upper")</f>
        <v>Middle</v>
      </c>
    </row>
    <row r="11547" spans="1:24" x14ac:dyDescent="0.2">
      <c r="A11547">
        <v>17914</v>
      </c>
      <c r="B11547" t="s">
        <v>4</v>
      </c>
      <c r="C11547" t="s">
        <v>38</v>
      </c>
      <c r="D11547">
        <v>1</v>
      </c>
      <c r="E11547" t="s">
        <v>39</v>
      </c>
      <c r="F11547">
        <v>1</v>
      </c>
      <c r="G11547" t="s">
        <v>49</v>
      </c>
      <c r="H11547">
        <v>2</v>
      </c>
      <c r="I11547" t="s">
        <v>41</v>
      </c>
      <c r="J11547">
        <v>1</v>
      </c>
      <c r="K11547">
        <v>150</v>
      </c>
      <c r="L11547" t="s">
        <v>53</v>
      </c>
      <c r="M11547">
        <v>2</v>
      </c>
      <c r="N11547" t="s">
        <v>16</v>
      </c>
      <c r="O11547">
        <v>2</v>
      </c>
      <c r="P11547" t="s">
        <v>14</v>
      </c>
      <c r="Q11547">
        <v>5</v>
      </c>
      <c r="R11547" t="s">
        <v>46</v>
      </c>
      <c r="S11547">
        <v>2</v>
      </c>
      <c r="T11547">
        <v>188</v>
      </c>
      <c r="U11547">
        <v>110.8</v>
      </c>
      <c r="V11547">
        <v>101.360001</v>
      </c>
      <c r="W11547" t="str">
        <f>_xlfn.XLOOKUP(M11547,ActionReference[Action],ActionReference[Reference])</f>
        <v>Approved</v>
      </c>
      <c r="X11547" t="str" cm="1">
        <f t="array" ref="X11547">_xlfn.IFS(T11547&lt;40,"Lower",T11547&lt;122,"Middle",TRUE,"Upper")</f>
        <v>Upper</v>
      </c>
    </row>
    <row r="11548" spans="1:24" x14ac:dyDescent="0.2">
      <c r="A11548">
        <v>23521</v>
      </c>
      <c r="B11548" t="s">
        <v>4</v>
      </c>
      <c r="C11548" t="s">
        <v>38</v>
      </c>
      <c r="D11548">
        <v>1</v>
      </c>
      <c r="E11548" t="s">
        <v>39</v>
      </c>
      <c r="F11548">
        <v>1</v>
      </c>
      <c r="G11548" t="s">
        <v>43</v>
      </c>
      <c r="H11548">
        <v>3</v>
      </c>
      <c r="I11548" t="s">
        <v>41</v>
      </c>
      <c r="J11548">
        <v>1</v>
      </c>
      <c r="K11548">
        <v>539</v>
      </c>
      <c r="L11548" t="s">
        <v>53</v>
      </c>
      <c r="M11548">
        <v>2</v>
      </c>
      <c r="N11548" t="s">
        <v>16</v>
      </c>
      <c r="O11548">
        <v>2</v>
      </c>
      <c r="P11548" t="s">
        <v>9</v>
      </c>
      <c r="Q11548">
        <v>2</v>
      </c>
      <c r="R11548" t="s">
        <v>47</v>
      </c>
      <c r="S11548">
        <v>1</v>
      </c>
      <c r="T11548">
        <v>281</v>
      </c>
      <c r="U11548">
        <v>73.7</v>
      </c>
      <c r="V11548">
        <v>222.429993</v>
      </c>
      <c r="W11548" t="str">
        <f>_xlfn.XLOOKUP(M11548,ActionReference[Action],ActionReference[Reference])</f>
        <v>Approved</v>
      </c>
      <c r="X11548" t="str" cm="1">
        <f t="array" ref="X11548">_xlfn.IFS(T11548&lt;40,"Lower",T11548&lt;122,"Middle",TRUE,"Upper")</f>
        <v>Upper</v>
      </c>
    </row>
    <row r="11549" spans="1:24" x14ac:dyDescent="0.2">
      <c r="A11549">
        <v>24692</v>
      </c>
      <c r="B11549" t="s">
        <v>4</v>
      </c>
      <c r="C11549" t="s">
        <v>38</v>
      </c>
      <c r="D11549">
        <v>1</v>
      </c>
      <c r="E11549" t="s">
        <v>39</v>
      </c>
      <c r="F11549">
        <v>1</v>
      </c>
      <c r="G11549" t="s">
        <v>40</v>
      </c>
      <c r="H11549">
        <v>1</v>
      </c>
      <c r="I11549" t="s">
        <v>41</v>
      </c>
      <c r="J11549">
        <v>1</v>
      </c>
      <c r="K11549">
        <v>210</v>
      </c>
      <c r="L11549" t="s">
        <v>7</v>
      </c>
      <c r="M11549">
        <v>1</v>
      </c>
      <c r="N11549" t="s">
        <v>16</v>
      </c>
      <c r="O11549">
        <v>2</v>
      </c>
      <c r="P11549" t="s">
        <v>14</v>
      </c>
      <c r="Q11549">
        <v>5</v>
      </c>
      <c r="R11549" t="s">
        <v>47</v>
      </c>
      <c r="S11549">
        <v>1</v>
      </c>
      <c r="T11549">
        <v>60</v>
      </c>
      <c r="U11549">
        <v>69.2</v>
      </c>
      <c r="V11549">
        <v>95.540000899999995</v>
      </c>
      <c r="W11549" t="str">
        <f>_xlfn.XLOOKUP(M11549,ActionReference[Action],ActionReference[Reference])</f>
        <v>Approved</v>
      </c>
      <c r="X11549" t="str" cm="1">
        <f t="array" ref="X11549">_xlfn.IFS(T11549&lt;40,"Lower",T11549&lt;122,"Middle",TRUE,"Upper")</f>
        <v>Middle</v>
      </c>
    </row>
    <row r="11550" spans="1:24" x14ac:dyDescent="0.2">
      <c r="A11550">
        <v>68061</v>
      </c>
      <c r="B11550" t="s">
        <v>4</v>
      </c>
      <c r="C11550" t="s">
        <v>38</v>
      </c>
      <c r="D11550">
        <v>1</v>
      </c>
      <c r="E11550" t="s">
        <v>39</v>
      </c>
      <c r="F11550">
        <v>1</v>
      </c>
      <c r="G11550" t="s">
        <v>43</v>
      </c>
      <c r="H11550">
        <v>3</v>
      </c>
      <c r="I11550" t="s">
        <v>41</v>
      </c>
      <c r="J11550">
        <v>1</v>
      </c>
      <c r="K11550">
        <v>320</v>
      </c>
      <c r="L11550" t="s">
        <v>6</v>
      </c>
      <c r="M11550">
        <v>3</v>
      </c>
      <c r="N11550" t="s">
        <v>15</v>
      </c>
      <c r="O11550">
        <v>1</v>
      </c>
      <c r="P11550" t="s">
        <v>14</v>
      </c>
      <c r="Q11550">
        <v>5</v>
      </c>
      <c r="R11550" t="s">
        <v>47</v>
      </c>
      <c r="S11550">
        <v>1</v>
      </c>
      <c r="T11550">
        <v>61</v>
      </c>
      <c r="U11550">
        <v>52.2</v>
      </c>
      <c r="V11550">
        <v>133.83999600000001</v>
      </c>
      <c r="W11550" t="str">
        <f>_xlfn.XLOOKUP(M11550,ActionReference[Action],ActionReference[Reference])</f>
        <v>Denied</v>
      </c>
      <c r="X11550" t="str" cm="1">
        <f t="array" ref="X11550">_xlfn.IFS(T11550&lt;40,"Lower",T11550&lt;122,"Middle",TRUE,"Upper")</f>
        <v>Middle</v>
      </c>
    </row>
    <row r="11551" spans="1:24" x14ac:dyDescent="0.2">
      <c r="A11551">
        <v>62514</v>
      </c>
      <c r="B11551" t="s">
        <v>4</v>
      </c>
      <c r="C11551" t="s">
        <v>38</v>
      </c>
      <c r="D11551">
        <v>1</v>
      </c>
      <c r="E11551" t="s">
        <v>39</v>
      </c>
      <c r="F11551">
        <v>1</v>
      </c>
      <c r="G11551" t="s">
        <v>43</v>
      </c>
      <c r="H11551">
        <v>3</v>
      </c>
      <c r="I11551" t="s">
        <v>41</v>
      </c>
      <c r="J11551">
        <v>1</v>
      </c>
      <c r="K11551">
        <v>36</v>
      </c>
      <c r="L11551" t="s">
        <v>6</v>
      </c>
      <c r="M11551">
        <v>3</v>
      </c>
      <c r="N11551" t="s">
        <v>16</v>
      </c>
      <c r="O11551">
        <v>2</v>
      </c>
      <c r="P11551" t="s">
        <v>14</v>
      </c>
      <c r="Q11551">
        <v>5</v>
      </c>
      <c r="R11551" t="s">
        <v>47</v>
      </c>
      <c r="S11551">
        <v>1</v>
      </c>
      <c r="T11551">
        <v>28</v>
      </c>
      <c r="U11551">
        <v>67</v>
      </c>
      <c r="V11551">
        <v>92.050003099999998</v>
      </c>
      <c r="W11551" t="str">
        <f>_xlfn.XLOOKUP(M11551,ActionReference[Action],ActionReference[Reference])</f>
        <v>Denied</v>
      </c>
      <c r="X11551" t="str" cm="1">
        <f t="array" ref="X11551">_xlfn.IFS(T11551&lt;40,"Lower",T11551&lt;122,"Middle",TRUE,"Upper")</f>
        <v>Lower</v>
      </c>
    </row>
    <row r="11552" spans="1:24" x14ac:dyDescent="0.2">
      <c r="A11552">
        <v>24708</v>
      </c>
      <c r="B11552" t="s">
        <v>4</v>
      </c>
      <c r="C11552" t="s">
        <v>38</v>
      </c>
      <c r="D11552">
        <v>1</v>
      </c>
      <c r="E11552" t="s">
        <v>39</v>
      </c>
      <c r="F11552">
        <v>1</v>
      </c>
      <c r="G11552" t="s">
        <v>49</v>
      </c>
      <c r="H11552">
        <v>2</v>
      </c>
      <c r="I11552" t="s">
        <v>41</v>
      </c>
      <c r="J11552">
        <v>1</v>
      </c>
      <c r="K11552">
        <v>59</v>
      </c>
      <c r="L11552" t="s">
        <v>7</v>
      </c>
      <c r="M11552">
        <v>1</v>
      </c>
      <c r="N11552" t="s">
        <v>16</v>
      </c>
      <c r="O11552">
        <v>2</v>
      </c>
      <c r="P11552" t="s">
        <v>9</v>
      </c>
      <c r="Q11552">
        <v>2</v>
      </c>
      <c r="R11552" t="s">
        <v>46</v>
      </c>
      <c r="S11552">
        <v>2</v>
      </c>
      <c r="T11552">
        <v>78</v>
      </c>
      <c r="U11552">
        <v>75.400000000000006</v>
      </c>
      <c r="V11552">
        <v>106.910004</v>
      </c>
      <c r="W11552" t="str">
        <f>_xlfn.XLOOKUP(M11552,ActionReference[Action],ActionReference[Reference])</f>
        <v>Approved</v>
      </c>
      <c r="X11552" t="str" cm="1">
        <f t="array" ref="X11552">_xlfn.IFS(T11552&lt;40,"Lower",T11552&lt;122,"Middle",TRUE,"Upper")</f>
        <v>Middle</v>
      </c>
    </row>
    <row r="11553" spans="1:24" x14ac:dyDescent="0.2">
      <c r="A11553">
        <v>911</v>
      </c>
      <c r="B11553" t="s">
        <v>4</v>
      </c>
      <c r="C11553" t="s">
        <v>38</v>
      </c>
      <c r="D11553">
        <v>1</v>
      </c>
      <c r="E11553" t="s">
        <v>39</v>
      </c>
      <c r="F11553">
        <v>1</v>
      </c>
      <c r="G11553" t="s">
        <v>43</v>
      </c>
      <c r="H11553">
        <v>3</v>
      </c>
      <c r="I11553" t="s">
        <v>41</v>
      </c>
      <c r="J11553">
        <v>1</v>
      </c>
      <c r="K11553">
        <v>184</v>
      </c>
      <c r="L11553" t="s">
        <v>7</v>
      </c>
      <c r="M11553">
        <v>1</v>
      </c>
      <c r="N11553" t="s">
        <v>16</v>
      </c>
      <c r="O11553">
        <v>2</v>
      </c>
      <c r="P11553" t="s">
        <v>14</v>
      </c>
      <c r="Q11553">
        <v>5</v>
      </c>
      <c r="R11553" t="s">
        <v>47</v>
      </c>
      <c r="S11553">
        <v>1</v>
      </c>
      <c r="T11553">
        <v>81</v>
      </c>
      <c r="U11553">
        <v>52.7</v>
      </c>
      <c r="V11553">
        <v>98.860000600000006</v>
      </c>
      <c r="W11553" t="str">
        <f>_xlfn.XLOOKUP(M11553,ActionReference[Action],ActionReference[Reference])</f>
        <v>Approved</v>
      </c>
      <c r="X11553" t="str" cm="1">
        <f t="array" ref="X11553">_xlfn.IFS(T11553&lt;40,"Lower",T11553&lt;122,"Middle",TRUE,"Upper")</f>
        <v>Middle</v>
      </c>
    </row>
    <row r="11554" spans="1:24" x14ac:dyDescent="0.2">
      <c r="A11554">
        <v>60058</v>
      </c>
      <c r="B11554" t="s">
        <v>4</v>
      </c>
      <c r="C11554" t="s">
        <v>38</v>
      </c>
      <c r="D11554">
        <v>1</v>
      </c>
      <c r="E11554" t="s">
        <v>39</v>
      </c>
      <c r="F11554">
        <v>1</v>
      </c>
      <c r="G11554" t="s">
        <v>49</v>
      </c>
      <c r="H11554">
        <v>2</v>
      </c>
      <c r="I11554" t="s">
        <v>41</v>
      </c>
      <c r="J11554">
        <v>1</v>
      </c>
      <c r="K11554">
        <v>10</v>
      </c>
      <c r="L11554" t="s">
        <v>7</v>
      </c>
      <c r="M11554">
        <v>1</v>
      </c>
      <c r="N11554" t="s">
        <v>15</v>
      </c>
      <c r="O11554">
        <v>1</v>
      </c>
      <c r="P11554" t="s">
        <v>14</v>
      </c>
      <c r="Q11554">
        <v>5</v>
      </c>
      <c r="R11554" t="s">
        <v>46</v>
      </c>
      <c r="S11554">
        <v>2</v>
      </c>
      <c r="T11554">
        <v>62</v>
      </c>
      <c r="U11554">
        <v>45.3</v>
      </c>
      <c r="V11554">
        <v>124.910004</v>
      </c>
      <c r="W11554" t="str">
        <f>_xlfn.XLOOKUP(M11554,ActionReference[Action],ActionReference[Reference])</f>
        <v>Approved</v>
      </c>
      <c r="X11554" t="str" cm="1">
        <f t="array" ref="X11554">_xlfn.IFS(T11554&lt;40,"Lower",T11554&lt;122,"Middle",TRUE,"Upper")</f>
        <v>Middle</v>
      </c>
    </row>
    <row r="11555" spans="1:24" x14ac:dyDescent="0.2">
      <c r="A11555" t="s">
        <v>559</v>
      </c>
      <c r="B11555" t="s">
        <v>4</v>
      </c>
      <c r="C11555" t="s">
        <v>38</v>
      </c>
      <c r="D11555">
        <v>1</v>
      </c>
      <c r="E11555" t="s">
        <v>39</v>
      </c>
      <c r="F11555">
        <v>1</v>
      </c>
      <c r="G11555" t="s">
        <v>40</v>
      </c>
      <c r="H11555">
        <v>1</v>
      </c>
      <c r="I11555" t="s">
        <v>41</v>
      </c>
      <c r="J11555">
        <v>1</v>
      </c>
      <c r="K11555">
        <v>76</v>
      </c>
      <c r="L11555" t="s">
        <v>7</v>
      </c>
      <c r="M11555">
        <v>1</v>
      </c>
      <c r="N11555" t="s">
        <v>15</v>
      </c>
      <c r="O11555">
        <v>1</v>
      </c>
      <c r="P11555" t="s">
        <v>14</v>
      </c>
      <c r="Q11555">
        <v>5</v>
      </c>
      <c r="R11555" t="s">
        <v>46</v>
      </c>
      <c r="S11555">
        <v>2</v>
      </c>
      <c r="T11555">
        <v>29</v>
      </c>
      <c r="U11555">
        <v>79.599999999999994</v>
      </c>
      <c r="V11555">
        <v>50.439998600000003</v>
      </c>
      <c r="W11555" t="str">
        <f>_xlfn.XLOOKUP(M11555,ActionReference[Action],ActionReference[Reference])</f>
        <v>Approved</v>
      </c>
      <c r="X11555" t="str" cm="1">
        <f t="array" ref="X11555">_xlfn.IFS(T11555&lt;40,"Lower",T11555&lt;122,"Middle",TRUE,"Upper")</f>
        <v>Lower</v>
      </c>
    </row>
    <row r="11556" spans="1:24" x14ac:dyDescent="0.2">
      <c r="A11556">
        <v>6694</v>
      </c>
      <c r="B11556" t="s">
        <v>4</v>
      </c>
      <c r="C11556" t="s">
        <v>38</v>
      </c>
      <c r="D11556">
        <v>1</v>
      </c>
      <c r="E11556" t="s">
        <v>39</v>
      </c>
      <c r="F11556">
        <v>1</v>
      </c>
      <c r="G11556" t="s">
        <v>49</v>
      </c>
      <c r="H11556">
        <v>2</v>
      </c>
      <c r="I11556" t="s">
        <v>41</v>
      </c>
      <c r="J11556">
        <v>1</v>
      </c>
      <c r="K11556">
        <v>79</v>
      </c>
      <c r="L11556" t="s">
        <v>6</v>
      </c>
      <c r="M11556">
        <v>3</v>
      </c>
      <c r="N11556" t="s">
        <v>16</v>
      </c>
      <c r="O11556">
        <v>2</v>
      </c>
      <c r="P11556" t="s">
        <v>14</v>
      </c>
      <c r="Q11556">
        <v>5</v>
      </c>
      <c r="R11556" t="s">
        <v>47</v>
      </c>
      <c r="S11556">
        <v>1</v>
      </c>
      <c r="T11556">
        <v>90</v>
      </c>
      <c r="U11556">
        <v>70.8</v>
      </c>
      <c r="V11556">
        <v>96.930000300000003</v>
      </c>
      <c r="W11556" t="str">
        <f>_xlfn.XLOOKUP(M11556,ActionReference[Action],ActionReference[Reference])</f>
        <v>Denied</v>
      </c>
      <c r="X11556" t="str" cm="1">
        <f t="array" ref="X11556">_xlfn.IFS(T11556&lt;40,"Lower",T11556&lt;122,"Middle",TRUE,"Upper")</f>
        <v>Middle</v>
      </c>
    </row>
    <row r="11557" spans="1:24" x14ac:dyDescent="0.2">
      <c r="A11557">
        <v>61437</v>
      </c>
      <c r="B11557" t="s">
        <v>4</v>
      </c>
      <c r="C11557" t="s">
        <v>38</v>
      </c>
      <c r="D11557">
        <v>1</v>
      </c>
      <c r="E11557" t="s">
        <v>39</v>
      </c>
      <c r="F11557">
        <v>1</v>
      </c>
      <c r="G11557" t="s">
        <v>43</v>
      </c>
      <c r="H11557">
        <v>3</v>
      </c>
      <c r="I11557" t="s">
        <v>41</v>
      </c>
      <c r="J11557">
        <v>1</v>
      </c>
      <c r="K11557">
        <v>146</v>
      </c>
      <c r="L11557" t="s">
        <v>7</v>
      </c>
      <c r="M11557">
        <v>1</v>
      </c>
      <c r="N11557" t="s">
        <v>16</v>
      </c>
      <c r="O11557">
        <v>2</v>
      </c>
      <c r="P11557" t="s">
        <v>14</v>
      </c>
      <c r="Q11557">
        <v>5</v>
      </c>
      <c r="R11557" t="s">
        <v>46</v>
      </c>
      <c r="S11557">
        <v>2</v>
      </c>
      <c r="T11557">
        <v>59</v>
      </c>
      <c r="U11557">
        <v>66.599999999999994</v>
      </c>
      <c r="V11557">
        <v>95.300003099999998</v>
      </c>
      <c r="W11557" t="str">
        <f>_xlfn.XLOOKUP(M11557,ActionReference[Action],ActionReference[Reference])</f>
        <v>Approved</v>
      </c>
      <c r="X11557" t="str" cm="1">
        <f t="array" ref="X11557">_xlfn.IFS(T11557&lt;40,"Lower",T11557&lt;122,"Middle",TRUE,"Upper")</f>
        <v>Middle</v>
      </c>
    </row>
    <row r="11558" spans="1:24" x14ac:dyDescent="0.2">
      <c r="A11558">
        <v>24692</v>
      </c>
      <c r="B11558" t="s">
        <v>4</v>
      </c>
      <c r="C11558" t="s">
        <v>38</v>
      </c>
      <c r="D11558">
        <v>1</v>
      </c>
      <c r="E11558" t="s">
        <v>39</v>
      </c>
      <c r="F11558">
        <v>1</v>
      </c>
      <c r="G11558" t="s">
        <v>43</v>
      </c>
      <c r="H11558">
        <v>3</v>
      </c>
      <c r="I11558" t="s">
        <v>41</v>
      </c>
      <c r="J11558">
        <v>1</v>
      </c>
      <c r="K11558">
        <v>15</v>
      </c>
      <c r="L11558" t="s">
        <v>7</v>
      </c>
      <c r="M11558">
        <v>1</v>
      </c>
      <c r="N11558" t="s">
        <v>16</v>
      </c>
      <c r="O11558">
        <v>2</v>
      </c>
      <c r="P11558" t="s">
        <v>14</v>
      </c>
      <c r="Q11558">
        <v>5</v>
      </c>
      <c r="R11558" t="s">
        <v>47</v>
      </c>
      <c r="S11558">
        <v>1</v>
      </c>
      <c r="T11558">
        <v>90</v>
      </c>
      <c r="U11558">
        <v>64</v>
      </c>
      <c r="V11558">
        <v>99.529998800000001</v>
      </c>
      <c r="W11558" t="str">
        <f>_xlfn.XLOOKUP(M11558,ActionReference[Action],ActionReference[Reference])</f>
        <v>Approved</v>
      </c>
      <c r="X11558" t="str" cm="1">
        <f t="array" ref="X11558">_xlfn.IFS(T11558&lt;40,"Lower",T11558&lt;122,"Middle",TRUE,"Upper")</f>
        <v>Middle</v>
      </c>
    </row>
    <row r="11559" spans="1:24" x14ac:dyDescent="0.2">
      <c r="A11559">
        <v>24362</v>
      </c>
      <c r="B11559" t="s">
        <v>4</v>
      </c>
      <c r="C11559" t="s">
        <v>38</v>
      </c>
      <c r="D11559">
        <v>1</v>
      </c>
      <c r="E11559" t="s">
        <v>39</v>
      </c>
      <c r="F11559">
        <v>1</v>
      </c>
      <c r="G11559" t="s">
        <v>49</v>
      </c>
      <c r="H11559">
        <v>2</v>
      </c>
      <c r="I11559" t="s">
        <v>41</v>
      </c>
      <c r="J11559">
        <v>1</v>
      </c>
      <c r="K11559">
        <v>14</v>
      </c>
      <c r="L11559" t="s">
        <v>7</v>
      </c>
      <c r="M11559">
        <v>1</v>
      </c>
      <c r="N11559" t="s">
        <v>16</v>
      </c>
      <c r="O11559">
        <v>2</v>
      </c>
      <c r="P11559" t="s">
        <v>14</v>
      </c>
      <c r="Q11559">
        <v>5</v>
      </c>
      <c r="R11559" t="s">
        <v>46</v>
      </c>
      <c r="S11559">
        <v>2</v>
      </c>
      <c r="T11559">
        <v>13</v>
      </c>
      <c r="U11559">
        <v>65.3</v>
      </c>
      <c r="V11559">
        <v>102.129997</v>
      </c>
      <c r="W11559" t="str">
        <f>_xlfn.XLOOKUP(M11559,ActionReference[Action],ActionReference[Reference])</f>
        <v>Approved</v>
      </c>
      <c r="X11559" t="str" cm="1">
        <f t="array" ref="X11559">_xlfn.IFS(T11559&lt;40,"Lower",T11559&lt;122,"Middle",TRUE,"Upper")</f>
        <v>Lower</v>
      </c>
    </row>
    <row r="11560" spans="1:24" x14ac:dyDescent="0.2">
      <c r="A11560">
        <v>14565</v>
      </c>
      <c r="B11560" t="s">
        <v>4</v>
      </c>
      <c r="C11560" t="s">
        <v>38</v>
      </c>
      <c r="D11560">
        <v>1</v>
      </c>
      <c r="E11560" t="s">
        <v>39</v>
      </c>
      <c r="F11560">
        <v>1</v>
      </c>
      <c r="G11560" t="s">
        <v>40</v>
      </c>
      <c r="H11560">
        <v>1</v>
      </c>
      <c r="I11560" t="s">
        <v>41</v>
      </c>
      <c r="J11560">
        <v>1</v>
      </c>
      <c r="K11560">
        <v>270</v>
      </c>
      <c r="L11560" t="s">
        <v>7</v>
      </c>
      <c r="M11560">
        <v>1</v>
      </c>
      <c r="N11560" t="s">
        <v>16</v>
      </c>
      <c r="O11560">
        <v>2</v>
      </c>
      <c r="P11560" t="s">
        <v>14</v>
      </c>
      <c r="Q11560">
        <v>5</v>
      </c>
      <c r="R11560" t="s">
        <v>47</v>
      </c>
      <c r="S11560">
        <v>1</v>
      </c>
      <c r="T11560">
        <v>115</v>
      </c>
      <c r="U11560">
        <v>56.4</v>
      </c>
      <c r="V11560">
        <v>115.160004</v>
      </c>
      <c r="W11560" t="str">
        <f>_xlfn.XLOOKUP(M11560,ActionReference[Action],ActionReference[Reference])</f>
        <v>Approved</v>
      </c>
      <c r="X11560" t="str" cm="1">
        <f t="array" ref="X11560">_xlfn.IFS(T11560&lt;40,"Lower",T11560&lt;122,"Middle",TRUE,"Upper")</f>
        <v>Middle</v>
      </c>
    </row>
    <row r="11561" spans="1:24" x14ac:dyDescent="0.2">
      <c r="A11561">
        <v>60062</v>
      </c>
      <c r="B11561" t="s">
        <v>4</v>
      </c>
      <c r="C11561" t="s">
        <v>38</v>
      </c>
      <c r="D11561">
        <v>1</v>
      </c>
      <c r="E11561" t="s">
        <v>39</v>
      </c>
      <c r="F11561">
        <v>1</v>
      </c>
      <c r="G11561" t="s">
        <v>43</v>
      </c>
      <c r="H11561">
        <v>3</v>
      </c>
      <c r="I11561" t="s">
        <v>41</v>
      </c>
      <c r="J11561">
        <v>1</v>
      </c>
      <c r="K11561">
        <v>90</v>
      </c>
      <c r="L11561" t="s">
        <v>7</v>
      </c>
      <c r="M11561">
        <v>1</v>
      </c>
      <c r="N11561" t="s">
        <v>16</v>
      </c>
      <c r="O11561">
        <v>2</v>
      </c>
      <c r="P11561" t="s">
        <v>10</v>
      </c>
      <c r="Q11561">
        <v>3</v>
      </c>
      <c r="R11561" t="s">
        <v>46</v>
      </c>
      <c r="S11561">
        <v>2</v>
      </c>
      <c r="T11561">
        <v>35</v>
      </c>
      <c r="U11561">
        <v>66.900000000000006</v>
      </c>
      <c r="V11561">
        <v>102.629997</v>
      </c>
      <c r="W11561" t="str">
        <f>_xlfn.XLOOKUP(M11561,ActionReference[Action],ActionReference[Reference])</f>
        <v>Approved</v>
      </c>
      <c r="X11561" t="str" cm="1">
        <f t="array" ref="X11561">_xlfn.IFS(T11561&lt;40,"Lower",T11561&lt;122,"Middle",TRUE,"Upper")</f>
        <v>Lower</v>
      </c>
    </row>
    <row r="11562" spans="1:24" x14ac:dyDescent="0.2">
      <c r="A11562">
        <v>66872</v>
      </c>
      <c r="B11562" t="s">
        <v>4</v>
      </c>
      <c r="C11562" t="s">
        <v>38</v>
      </c>
      <c r="D11562">
        <v>1</v>
      </c>
      <c r="E11562" t="s">
        <v>39</v>
      </c>
      <c r="F11562">
        <v>1</v>
      </c>
      <c r="G11562" t="s">
        <v>40</v>
      </c>
      <c r="H11562">
        <v>1</v>
      </c>
      <c r="I11562" t="s">
        <v>41</v>
      </c>
      <c r="J11562">
        <v>1</v>
      </c>
      <c r="K11562">
        <v>225</v>
      </c>
      <c r="L11562" t="s">
        <v>7</v>
      </c>
      <c r="M11562">
        <v>1</v>
      </c>
      <c r="N11562" t="s">
        <v>16</v>
      </c>
      <c r="O11562">
        <v>2</v>
      </c>
      <c r="P11562" t="s">
        <v>14</v>
      </c>
      <c r="Q11562">
        <v>5</v>
      </c>
      <c r="R11562" t="s">
        <v>47</v>
      </c>
      <c r="S11562">
        <v>1</v>
      </c>
      <c r="T11562">
        <v>124</v>
      </c>
      <c r="U11562">
        <v>69</v>
      </c>
      <c r="V11562">
        <v>130.070007</v>
      </c>
      <c r="W11562" t="str">
        <f>_xlfn.XLOOKUP(M11562,ActionReference[Action],ActionReference[Reference])</f>
        <v>Approved</v>
      </c>
      <c r="X11562" t="str" cm="1">
        <f t="array" ref="X11562">_xlfn.IFS(T11562&lt;40,"Lower",T11562&lt;122,"Middle",TRUE,"Upper")</f>
        <v>Upper</v>
      </c>
    </row>
    <row r="11563" spans="1:24" x14ac:dyDescent="0.2">
      <c r="A11563">
        <v>68613</v>
      </c>
      <c r="B11563" t="s">
        <v>4</v>
      </c>
      <c r="C11563" t="s">
        <v>38</v>
      </c>
      <c r="D11563">
        <v>1</v>
      </c>
      <c r="E11563" t="s">
        <v>39</v>
      </c>
      <c r="F11563">
        <v>1</v>
      </c>
      <c r="G11563" t="s">
        <v>43</v>
      </c>
      <c r="H11563">
        <v>3</v>
      </c>
      <c r="I11563" t="s">
        <v>41</v>
      </c>
      <c r="J11563">
        <v>1</v>
      </c>
      <c r="K11563">
        <v>384</v>
      </c>
      <c r="L11563" t="s">
        <v>7</v>
      </c>
      <c r="M11563">
        <v>1</v>
      </c>
      <c r="N11563" t="s">
        <v>16</v>
      </c>
      <c r="O11563">
        <v>2</v>
      </c>
      <c r="P11563" t="s">
        <v>14</v>
      </c>
      <c r="Q11563">
        <v>5</v>
      </c>
      <c r="R11563" t="s">
        <v>46</v>
      </c>
      <c r="S11563">
        <v>2</v>
      </c>
      <c r="T11563">
        <v>167</v>
      </c>
      <c r="U11563">
        <v>61.9</v>
      </c>
      <c r="V11563">
        <v>162.10000600000001</v>
      </c>
      <c r="W11563" t="str">
        <f>_xlfn.XLOOKUP(M11563,ActionReference[Action],ActionReference[Reference])</f>
        <v>Approved</v>
      </c>
      <c r="X11563" t="str" cm="1">
        <f t="array" ref="X11563">_xlfn.IFS(T11563&lt;40,"Lower",T11563&lt;122,"Middle",TRUE,"Upper")</f>
        <v>Upper</v>
      </c>
    </row>
    <row r="11564" spans="1:24" x14ac:dyDescent="0.2">
      <c r="A11564">
        <v>66492</v>
      </c>
      <c r="B11564" t="s">
        <v>4</v>
      </c>
      <c r="C11564" t="s">
        <v>38</v>
      </c>
      <c r="D11564">
        <v>1</v>
      </c>
      <c r="E11564" t="s">
        <v>39</v>
      </c>
      <c r="F11564">
        <v>1</v>
      </c>
      <c r="G11564" t="s">
        <v>49</v>
      </c>
      <c r="H11564">
        <v>2</v>
      </c>
      <c r="I11564" t="s">
        <v>41</v>
      </c>
      <c r="J11564">
        <v>1</v>
      </c>
      <c r="K11564">
        <v>65</v>
      </c>
      <c r="L11564" t="s">
        <v>7</v>
      </c>
      <c r="M11564">
        <v>1</v>
      </c>
      <c r="N11564" t="s">
        <v>16</v>
      </c>
      <c r="O11564">
        <v>2</v>
      </c>
      <c r="P11564" t="s">
        <v>9</v>
      </c>
      <c r="Q11564">
        <v>2</v>
      </c>
      <c r="R11564" t="s">
        <v>47</v>
      </c>
      <c r="S11564">
        <v>1</v>
      </c>
      <c r="T11564">
        <v>114</v>
      </c>
      <c r="U11564">
        <v>72.400000000000006</v>
      </c>
      <c r="V11564">
        <v>166.63000500000001</v>
      </c>
      <c r="W11564" t="str">
        <f>_xlfn.XLOOKUP(M11564,ActionReference[Action],ActionReference[Reference])</f>
        <v>Approved</v>
      </c>
      <c r="X11564" t="str" cm="1">
        <f t="array" ref="X11564">_xlfn.IFS(T11564&lt;40,"Lower",T11564&lt;122,"Middle",TRUE,"Upper")</f>
        <v>Middle</v>
      </c>
    </row>
    <row r="11565" spans="1:24" x14ac:dyDescent="0.2">
      <c r="A11565">
        <v>23957</v>
      </c>
      <c r="B11565" t="s">
        <v>4</v>
      </c>
      <c r="C11565" t="s">
        <v>38</v>
      </c>
      <c r="D11565">
        <v>1</v>
      </c>
      <c r="E11565" t="s">
        <v>39</v>
      </c>
      <c r="F11565">
        <v>1</v>
      </c>
      <c r="G11565" t="s">
        <v>43</v>
      </c>
      <c r="H11565">
        <v>3</v>
      </c>
      <c r="I11565" t="s">
        <v>41</v>
      </c>
      <c r="J11565">
        <v>1</v>
      </c>
      <c r="K11565">
        <v>61</v>
      </c>
      <c r="L11565" t="s">
        <v>7</v>
      </c>
      <c r="M11565">
        <v>1</v>
      </c>
      <c r="N11565" t="s">
        <v>15</v>
      </c>
      <c r="O11565">
        <v>1</v>
      </c>
      <c r="P11565" t="s">
        <v>14</v>
      </c>
      <c r="Q11565">
        <v>5</v>
      </c>
      <c r="R11565" t="s">
        <v>47</v>
      </c>
      <c r="S11565">
        <v>1</v>
      </c>
      <c r="T11565">
        <v>31</v>
      </c>
      <c r="U11565">
        <v>45.3</v>
      </c>
      <c r="V11565">
        <v>65.860000600000006</v>
      </c>
      <c r="W11565" t="str">
        <f>_xlfn.XLOOKUP(M11565,ActionReference[Action],ActionReference[Reference])</f>
        <v>Approved</v>
      </c>
      <c r="X11565" t="str" cm="1">
        <f t="array" ref="X11565">_xlfn.IFS(T11565&lt;40,"Lower",T11565&lt;122,"Middle",TRUE,"Upper")</f>
        <v>Lower</v>
      </c>
    </row>
    <row r="11566" spans="1:24" x14ac:dyDescent="0.2">
      <c r="A11566">
        <v>66751</v>
      </c>
      <c r="B11566" t="s">
        <v>4</v>
      </c>
      <c r="C11566" t="s">
        <v>38</v>
      </c>
      <c r="D11566">
        <v>1</v>
      </c>
      <c r="E11566" t="s">
        <v>39</v>
      </c>
      <c r="F11566">
        <v>1</v>
      </c>
      <c r="G11566" t="s">
        <v>40</v>
      </c>
      <c r="H11566">
        <v>1</v>
      </c>
      <c r="I11566" t="s">
        <v>41</v>
      </c>
      <c r="J11566">
        <v>1</v>
      </c>
      <c r="K11566">
        <v>95</v>
      </c>
      <c r="L11566" t="s">
        <v>7</v>
      </c>
      <c r="M11566">
        <v>1</v>
      </c>
      <c r="N11566" t="s">
        <v>16</v>
      </c>
      <c r="O11566">
        <v>2</v>
      </c>
      <c r="P11566" t="s">
        <v>14</v>
      </c>
      <c r="Q11566">
        <v>5</v>
      </c>
      <c r="R11566" t="s">
        <v>47</v>
      </c>
      <c r="S11566">
        <v>1</v>
      </c>
      <c r="T11566">
        <v>46</v>
      </c>
      <c r="U11566">
        <v>72.400000000000006</v>
      </c>
      <c r="V11566">
        <v>95.010002099999994</v>
      </c>
      <c r="W11566" t="str">
        <f>_xlfn.XLOOKUP(M11566,ActionReference[Action],ActionReference[Reference])</f>
        <v>Approved</v>
      </c>
      <c r="X11566" t="str" cm="1">
        <f t="array" ref="X11566">_xlfn.IFS(T11566&lt;40,"Lower",T11566&lt;122,"Middle",TRUE,"Upper")</f>
        <v>Middle</v>
      </c>
    </row>
    <row r="11567" spans="1:24" x14ac:dyDescent="0.2">
      <c r="A11567">
        <v>68565</v>
      </c>
      <c r="B11567" t="s">
        <v>4</v>
      </c>
      <c r="C11567" t="s">
        <v>38</v>
      </c>
      <c r="D11567">
        <v>1</v>
      </c>
      <c r="E11567" t="s">
        <v>39</v>
      </c>
      <c r="F11567">
        <v>1</v>
      </c>
      <c r="G11567" t="s">
        <v>40</v>
      </c>
      <c r="H11567">
        <v>1</v>
      </c>
      <c r="I11567" t="s">
        <v>41</v>
      </c>
      <c r="J11567">
        <v>1</v>
      </c>
      <c r="K11567">
        <v>404</v>
      </c>
      <c r="L11567" t="s">
        <v>7</v>
      </c>
      <c r="M11567">
        <v>1</v>
      </c>
      <c r="N11567" t="s">
        <v>16</v>
      </c>
      <c r="O11567">
        <v>2</v>
      </c>
      <c r="P11567" t="s">
        <v>14</v>
      </c>
      <c r="Q11567">
        <v>5</v>
      </c>
      <c r="R11567" t="s">
        <v>47</v>
      </c>
      <c r="S11567">
        <v>1</v>
      </c>
      <c r="T11567">
        <v>108</v>
      </c>
      <c r="U11567">
        <v>98.2</v>
      </c>
      <c r="V11567">
        <v>99.040000899999995</v>
      </c>
      <c r="W11567" t="str">
        <f>_xlfn.XLOOKUP(M11567,ActionReference[Action],ActionReference[Reference])</f>
        <v>Approved</v>
      </c>
      <c r="X11567" t="str" cm="1">
        <f t="array" ref="X11567">_xlfn.IFS(T11567&lt;40,"Lower",T11567&lt;122,"Middle",TRUE,"Upper")</f>
        <v>Middle</v>
      </c>
    </row>
    <row r="11568" spans="1:24" x14ac:dyDescent="0.2">
      <c r="A11568">
        <v>60103</v>
      </c>
      <c r="B11568" t="s">
        <v>4</v>
      </c>
      <c r="C11568" t="s">
        <v>38</v>
      </c>
      <c r="D11568">
        <v>1</v>
      </c>
      <c r="E11568" t="s">
        <v>39</v>
      </c>
      <c r="F11568">
        <v>1</v>
      </c>
      <c r="G11568" t="s">
        <v>49</v>
      </c>
      <c r="H11568">
        <v>2</v>
      </c>
      <c r="I11568" t="s">
        <v>41</v>
      </c>
      <c r="J11568">
        <v>1</v>
      </c>
      <c r="K11568">
        <v>35</v>
      </c>
      <c r="L11568" t="s">
        <v>6</v>
      </c>
      <c r="M11568">
        <v>3</v>
      </c>
      <c r="N11568" t="s">
        <v>16</v>
      </c>
      <c r="O11568">
        <v>2</v>
      </c>
      <c r="P11568" t="s">
        <v>14</v>
      </c>
      <c r="Q11568">
        <v>5</v>
      </c>
      <c r="R11568" t="s">
        <v>47</v>
      </c>
      <c r="S11568">
        <v>1</v>
      </c>
      <c r="T11568">
        <v>42</v>
      </c>
      <c r="U11568">
        <v>78.8</v>
      </c>
      <c r="V11568">
        <v>92.879997299999999</v>
      </c>
      <c r="W11568" t="str">
        <f>_xlfn.XLOOKUP(M11568,ActionReference[Action],ActionReference[Reference])</f>
        <v>Denied</v>
      </c>
      <c r="X11568" t="str" cm="1">
        <f t="array" ref="X11568">_xlfn.IFS(T11568&lt;40,"Lower",T11568&lt;122,"Middle",TRUE,"Upper")</f>
        <v>Middle</v>
      </c>
    </row>
    <row r="11569" spans="1:24" x14ac:dyDescent="0.2">
      <c r="A11569">
        <v>62027</v>
      </c>
      <c r="B11569" t="s">
        <v>4</v>
      </c>
      <c r="C11569" t="s">
        <v>38</v>
      </c>
      <c r="D11569">
        <v>1</v>
      </c>
      <c r="E11569" t="s">
        <v>39</v>
      </c>
      <c r="F11569">
        <v>1</v>
      </c>
      <c r="G11569" t="s">
        <v>43</v>
      </c>
      <c r="H11569">
        <v>3</v>
      </c>
      <c r="I11569" t="s">
        <v>41</v>
      </c>
      <c r="J11569">
        <v>1</v>
      </c>
      <c r="K11569">
        <v>78</v>
      </c>
      <c r="L11569" t="s">
        <v>7</v>
      </c>
      <c r="M11569">
        <v>1</v>
      </c>
      <c r="N11569" t="s">
        <v>16</v>
      </c>
      <c r="O11569">
        <v>2</v>
      </c>
      <c r="P11569" t="s">
        <v>14</v>
      </c>
      <c r="Q11569">
        <v>5</v>
      </c>
      <c r="R11569" t="s">
        <v>47</v>
      </c>
      <c r="S11569">
        <v>1</v>
      </c>
      <c r="T11569">
        <v>39</v>
      </c>
      <c r="U11569">
        <v>53.5</v>
      </c>
      <c r="V11569">
        <v>107.55999799999999</v>
      </c>
      <c r="W11569" t="str">
        <f>_xlfn.XLOOKUP(M11569,ActionReference[Action],ActionReference[Reference])</f>
        <v>Approved</v>
      </c>
      <c r="X11569" t="str" cm="1">
        <f t="array" ref="X11569">_xlfn.IFS(T11569&lt;40,"Lower",T11569&lt;122,"Middle",TRUE,"Upper")</f>
        <v>Lower</v>
      </c>
    </row>
    <row r="11570" spans="1:24" x14ac:dyDescent="0.2">
      <c r="A11570">
        <v>24026</v>
      </c>
      <c r="B11570" t="s">
        <v>4</v>
      </c>
      <c r="C11570" t="s">
        <v>38</v>
      </c>
      <c r="D11570">
        <v>1</v>
      </c>
      <c r="E11570" t="s">
        <v>39</v>
      </c>
      <c r="F11570">
        <v>1</v>
      </c>
      <c r="G11570" t="s">
        <v>43</v>
      </c>
      <c r="H11570">
        <v>3</v>
      </c>
      <c r="I11570" t="s">
        <v>41</v>
      </c>
      <c r="J11570">
        <v>1</v>
      </c>
      <c r="K11570">
        <v>25</v>
      </c>
      <c r="L11570" t="s">
        <v>7</v>
      </c>
      <c r="M11570">
        <v>1</v>
      </c>
      <c r="N11570" t="s">
        <v>16</v>
      </c>
      <c r="O11570">
        <v>2</v>
      </c>
      <c r="P11570" t="s">
        <v>14</v>
      </c>
      <c r="Q11570">
        <v>5</v>
      </c>
      <c r="R11570" t="s">
        <v>47</v>
      </c>
      <c r="S11570">
        <v>1</v>
      </c>
      <c r="T11570">
        <v>44</v>
      </c>
      <c r="U11570">
        <v>57.3</v>
      </c>
      <c r="V11570">
        <v>107.900002</v>
      </c>
      <c r="W11570" t="str">
        <f>_xlfn.XLOOKUP(M11570,ActionReference[Action],ActionReference[Reference])</f>
        <v>Approved</v>
      </c>
      <c r="X11570" t="str" cm="1">
        <f t="array" ref="X11570">_xlfn.IFS(T11570&lt;40,"Lower",T11570&lt;122,"Middle",TRUE,"Upper")</f>
        <v>Middle</v>
      </c>
    </row>
    <row r="11571" spans="1:24" x14ac:dyDescent="0.2">
      <c r="A11571">
        <v>68187</v>
      </c>
      <c r="B11571" t="s">
        <v>4</v>
      </c>
      <c r="C11571" t="s">
        <v>38</v>
      </c>
      <c r="D11571">
        <v>1</v>
      </c>
      <c r="E11571" t="s">
        <v>39</v>
      </c>
      <c r="F11571">
        <v>1</v>
      </c>
      <c r="G11571" t="s">
        <v>43</v>
      </c>
      <c r="H11571">
        <v>3</v>
      </c>
      <c r="I11571" t="s">
        <v>41</v>
      </c>
      <c r="J11571">
        <v>1</v>
      </c>
      <c r="K11571">
        <v>163</v>
      </c>
      <c r="L11571" t="s">
        <v>7</v>
      </c>
      <c r="M11571">
        <v>1</v>
      </c>
      <c r="N11571" t="s">
        <v>16</v>
      </c>
      <c r="O11571">
        <v>2</v>
      </c>
      <c r="P11571" t="s">
        <v>14</v>
      </c>
      <c r="Q11571">
        <v>5</v>
      </c>
      <c r="R11571" t="s">
        <v>46</v>
      </c>
      <c r="S11571">
        <v>2</v>
      </c>
      <c r="T11571">
        <v>60</v>
      </c>
      <c r="U11571">
        <v>89.8</v>
      </c>
      <c r="V11571">
        <v>83.819999699999997</v>
      </c>
      <c r="W11571" t="str">
        <f>_xlfn.XLOOKUP(M11571,ActionReference[Action],ActionReference[Reference])</f>
        <v>Approved</v>
      </c>
      <c r="X11571" t="str" cm="1">
        <f t="array" ref="X11571">_xlfn.IFS(T11571&lt;40,"Lower",T11571&lt;122,"Middle",TRUE,"Upper")</f>
        <v>Middle</v>
      </c>
    </row>
    <row r="11572" spans="1:24" x14ac:dyDescent="0.2">
      <c r="A11572">
        <v>6778</v>
      </c>
      <c r="B11572" t="s">
        <v>4</v>
      </c>
      <c r="C11572" t="s">
        <v>38</v>
      </c>
      <c r="D11572">
        <v>1</v>
      </c>
      <c r="E11572" t="s">
        <v>39</v>
      </c>
      <c r="F11572">
        <v>1</v>
      </c>
      <c r="G11572" t="s">
        <v>49</v>
      </c>
      <c r="H11572">
        <v>2</v>
      </c>
      <c r="I11572" t="s">
        <v>41</v>
      </c>
      <c r="J11572">
        <v>1</v>
      </c>
      <c r="K11572">
        <v>30</v>
      </c>
      <c r="L11572" t="s">
        <v>7</v>
      </c>
      <c r="M11572">
        <v>1</v>
      </c>
      <c r="N11572" t="s">
        <v>16</v>
      </c>
      <c r="O11572">
        <v>2</v>
      </c>
      <c r="P11572" t="s">
        <v>14</v>
      </c>
      <c r="Q11572">
        <v>5</v>
      </c>
      <c r="R11572" t="s">
        <v>47</v>
      </c>
      <c r="S11572">
        <v>1</v>
      </c>
      <c r="T11572">
        <v>165</v>
      </c>
      <c r="U11572">
        <v>61.6</v>
      </c>
      <c r="V11572">
        <v>146.58999600000001</v>
      </c>
      <c r="W11572" t="str">
        <f>_xlfn.XLOOKUP(M11572,ActionReference[Action],ActionReference[Reference])</f>
        <v>Approved</v>
      </c>
      <c r="X11572" t="str" cm="1">
        <f t="array" ref="X11572">_xlfn.IFS(T11572&lt;40,"Lower",T11572&lt;122,"Middle",TRUE,"Upper")</f>
        <v>Upper</v>
      </c>
    </row>
    <row r="11573" spans="1:24" x14ac:dyDescent="0.2">
      <c r="A11573">
        <v>66848</v>
      </c>
      <c r="B11573" t="s">
        <v>4</v>
      </c>
      <c r="C11573" t="s">
        <v>38</v>
      </c>
      <c r="D11573">
        <v>1</v>
      </c>
      <c r="E11573" t="s">
        <v>39</v>
      </c>
      <c r="F11573">
        <v>1</v>
      </c>
      <c r="G11573" t="s">
        <v>43</v>
      </c>
      <c r="H11573">
        <v>3</v>
      </c>
      <c r="I11573" t="s">
        <v>41</v>
      </c>
      <c r="J11573">
        <v>1</v>
      </c>
      <c r="K11573">
        <v>168</v>
      </c>
      <c r="L11573" t="s">
        <v>7</v>
      </c>
      <c r="M11573">
        <v>1</v>
      </c>
      <c r="N11573" t="s">
        <v>16</v>
      </c>
      <c r="O11573">
        <v>2</v>
      </c>
      <c r="P11573" t="s">
        <v>14</v>
      </c>
      <c r="Q11573">
        <v>5</v>
      </c>
      <c r="R11573" t="s">
        <v>47</v>
      </c>
      <c r="S11573">
        <v>1</v>
      </c>
      <c r="T11573">
        <v>100</v>
      </c>
      <c r="U11573">
        <v>62.6</v>
      </c>
      <c r="V11573">
        <v>126.410004</v>
      </c>
      <c r="W11573" t="str">
        <f>_xlfn.XLOOKUP(M11573,ActionReference[Action],ActionReference[Reference])</f>
        <v>Approved</v>
      </c>
      <c r="X11573" t="str" cm="1">
        <f t="array" ref="X11573">_xlfn.IFS(T11573&lt;40,"Lower",T11573&lt;122,"Middle",TRUE,"Upper")</f>
        <v>Middle</v>
      </c>
    </row>
    <row r="11574" spans="1:24" x14ac:dyDescent="0.2">
      <c r="A11574">
        <v>11307</v>
      </c>
      <c r="B11574" t="s">
        <v>4</v>
      </c>
      <c r="C11574" t="s">
        <v>38</v>
      </c>
      <c r="D11574">
        <v>1</v>
      </c>
      <c r="E11574" t="s">
        <v>39</v>
      </c>
      <c r="F11574">
        <v>1</v>
      </c>
      <c r="G11574" t="s">
        <v>43</v>
      </c>
      <c r="H11574">
        <v>3</v>
      </c>
      <c r="I11574" t="s">
        <v>41</v>
      </c>
      <c r="J11574">
        <v>1</v>
      </c>
      <c r="K11574">
        <v>10</v>
      </c>
      <c r="L11574" t="s">
        <v>6</v>
      </c>
      <c r="M11574">
        <v>3</v>
      </c>
      <c r="N11574" t="s">
        <v>16</v>
      </c>
      <c r="O11574">
        <v>2</v>
      </c>
      <c r="P11574" t="s">
        <v>14</v>
      </c>
      <c r="Q11574">
        <v>5</v>
      </c>
      <c r="R11574" t="s">
        <v>47</v>
      </c>
      <c r="S11574">
        <v>1</v>
      </c>
      <c r="T11574">
        <v>52</v>
      </c>
      <c r="U11574">
        <v>78.7</v>
      </c>
      <c r="V11574">
        <v>101.629997</v>
      </c>
      <c r="W11574" t="str">
        <f>_xlfn.XLOOKUP(M11574,ActionReference[Action],ActionReference[Reference])</f>
        <v>Denied</v>
      </c>
      <c r="X11574" t="str" cm="1">
        <f t="array" ref="X11574">_xlfn.IFS(T11574&lt;40,"Lower",T11574&lt;122,"Middle",TRUE,"Upper")</f>
        <v>Middle</v>
      </c>
    </row>
    <row r="11575" spans="1:24" x14ac:dyDescent="0.2">
      <c r="A11575">
        <v>11316</v>
      </c>
      <c r="B11575" t="s">
        <v>4</v>
      </c>
      <c r="C11575" t="s">
        <v>38</v>
      </c>
      <c r="D11575">
        <v>1</v>
      </c>
      <c r="E11575" t="s">
        <v>39</v>
      </c>
      <c r="F11575">
        <v>1</v>
      </c>
      <c r="G11575" t="s">
        <v>49</v>
      </c>
      <c r="H11575">
        <v>2</v>
      </c>
      <c r="I11575" t="s">
        <v>41</v>
      </c>
      <c r="J11575">
        <v>1</v>
      </c>
      <c r="K11575">
        <v>8</v>
      </c>
      <c r="L11575" t="s">
        <v>7</v>
      </c>
      <c r="M11575">
        <v>1</v>
      </c>
      <c r="N11575" t="s">
        <v>15</v>
      </c>
      <c r="O11575">
        <v>1</v>
      </c>
      <c r="P11575" t="s">
        <v>14</v>
      </c>
      <c r="Q11575">
        <v>5</v>
      </c>
      <c r="R11575" t="s">
        <v>46</v>
      </c>
      <c r="S11575">
        <v>2</v>
      </c>
      <c r="T11575">
        <v>30</v>
      </c>
      <c r="U11575">
        <v>61.9</v>
      </c>
      <c r="V11575">
        <v>73.870002700000001</v>
      </c>
      <c r="W11575" t="str">
        <f>_xlfn.XLOOKUP(M11575,ActionReference[Action],ActionReference[Reference])</f>
        <v>Approved</v>
      </c>
      <c r="X11575" t="str" cm="1">
        <f t="array" ref="X11575">_xlfn.IFS(T11575&lt;40,"Lower",T11575&lt;122,"Middle",TRUE,"Upper")</f>
        <v>Lower</v>
      </c>
    </row>
    <row r="11576" spans="1:24" x14ac:dyDescent="0.2">
      <c r="A11576">
        <v>60700</v>
      </c>
      <c r="B11576" t="s">
        <v>4</v>
      </c>
      <c r="C11576" t="s">
        <v>38</v>
      </c>
      <c r="D11576">
        <v>1</v>
      </c>
      <c r="E11576" t="s">
        <v>39</v>
      </c>
      <c r="F11576">
        <v>1</v>
      </c>
      <c r="G11576" t="s">
        <v>49</v>
      </c>
      <c r="H11576">
        <v>2</v>
      </c>
      <c r="I11576" t="s">
        <v>41</v>
      </c>
      <c r="J11576">
        <v>1</v>
      </c>
      <c r="K11576">
        <v>50</v>
      </c>
      <c r="L11576" t="s">
        <v>7</v>
      </c>
      <c r="M11576">
        <v>1</v>
      </c>
      <c r="N11576" t="s">
        <v>16</v>
      </c>
      <c r="O11576">
        <v>2</v>
      </c>
      <c r="P11576" t="s">
        <v>14</v>
      </c>
      <c r="Q11576">
        <v>5</v>
      </c>
      <c r="R11576" t="s">
        <v>47</v>
      </c>
      <c r="S11576">
        <v>1</v>
      </c>
      <c r="T11576">
        <v>194</v>
      </c>
      <c r="U11576">
        <v>63.2</v>
      </c>
      <c r="V11576">
        <v>134.94000199999999</v>
      </c>
      <c r="W11576" t="str">
        <f>_xlfn.XLOOKUP(M11576,ActionReference[Action],ActionReference[Reference])</f>
        <v>Approved</v>
      </c>
      <c r="X11576" t="str" cm="1">
        <f t="array" ref="X11576">_xlfn.IFS(T11576&lt;40,"Lower",T11576&lt;122,"Middle",TRUE,"Upper")</f>
        <v>Upper</v>
      </c>
    </row>
    <row r="11577" spans="1:24" x14ac:dyDescent="0.2">
      <c r="A11577">
        <v>1747</v>
      </c>
      <c r="B11577" t="s">
        <v>4</v>
      </c>
      <c r="C11577" t="s">
        <v>38</v>
      </c>
      <c r="D11577">
        <v>1</v>
      </c>
      <c r="E11577" t="s">
        <v>39</v>
      </c>
      <c r="F11577">
        <v>1</v>
      </c>
      <c r="G11577" t="s">
        <v>49</v>
      </c>
      <c r="H11577">
        <v>2</v>
      </c>
      <c r="I11577" t="s">
        <v>41</v>
      </c>
      <c r="J11577">
        <v>1</v>
      </c>
      <c r="K11577">
        <v>25</v>
      </c>
      <c r="L11577" t="s">
        <v>7</v>
      </c>
      <c r="M11577">
        <v>1</v>
      </c>
      <c r="N11577" t="s">
        <v>15</v>
      </c>
      <c r="O11577">
        <v>1</v>
      </c>
      <c r="P11577" t="s">
        <v>14</v>
      </c>
      <c r="Q11577">
        <v>5</v>
      </c>
      <c r="R11577" t="s">
        <v>47</v>
      </c>
      <c r="S11577">
        <v>1</v>
      </c>
      <c r="T11577">
        <v>80</v>
      </c>
      <c r="U11577">
        <v>66.2</v>
      </c>
      <c r="V11577">
        <v>94.730003400000001</v>
      </c>
      <c r="W11577" t="str">
        <f>_xlfn.XLOOKUP(M11577,ActionReference[Action],ActionReference[Reference])</f>
        <v>Approved</v>
      </c>
      <c r="X11577" t="str" cm="1">
        <f t="array" ref="X11577">_xlfn.IFS(T11577&lt;40,"Lower",T11577&lt;122,"Middle",TRUE,"Upper")</f>
        <v>Middle</v>
      </c>
    </row>
    <row r="11578" spans="1:24" x14ac:dyDescent="0.2">
      <c r="A11578">
        <v>62562</v>
      </c>
      <c r="B11578" t="s">
        <v>4</v>
      </c>
      <c r="C11578" t="s">
        <v>38</v>
      </c>
      <c r="D11578">
        <v>1</v>
      </c>
      <c r="E11578" t="s">
        <v>39</v>
      </c>
      <c r="F11578">
        <v>1</v>
      </c>
      <c r="G11578" t="s">
        <v>49</v>
      </c>
      <c r="H11578">
        <v>2</v>
      </c>
      <c r="I11578" t="s">
        <v>41</v>
      </c>
      <c r="J11578">
        <v>1</v>
      </c>
      <c r="K11578">
        <v>5</v>
      </c>
      <c r="L11578" t="s">
        <v>6</v>
      </c>
      <c r="M11578">
        <v>3</v>
      </c>
      <c r="N11578" t="s">
        <v>16</v>
      </c>
      <c r="O11578">
        <v>2</v>
      </c>
      <c r="P11578" t="s">
        <v>10</v>
      </c>
      <c r="Q11578">
        <v>3</v>
      </c>
      <c r="R11578" t="s">
        <v>46</v>
      </c>
      <c r="S11578">
        <v>2</v>
      </c>
      <c r="T11578">
        <v>52</v>
      </c>
      <c r="U11578">
        <v>79.599999999999994</v>
      </c>
      <c r="V11578">
        <v>78.330001800000005</v>
      </c>
      <c r="W11578" t="str">
        <f>_xlfn.XLOOKUP(M11578,ActionReference[Action],ActionReference[Reference])</f>
        <v>Denied</v>
      </c>
      <c r="X11578" t="str" cm="1">
        <f t="array" ref="X11578">_xlfn.IFS(T11578&lt;40,"Lower",T11578&lt;122,"Middle",TRUE,"Upper")</f>
        <v>Middle</v>
      </c>
    </row>
    <row r="11579" spans="1:24" x14ac:dyDescent="0.2">
      <c r="A11579">
        <v>11307</v>
      </c>
      <c r="B11579" t="s">
        <v>4</v>
      </c>
      <c r="C11579" t="s">
        <v>38</v>
      </c>
      <c r="D11579">
        <v>1</v>
      </c>
      <c r="E11579" t="s">
        <v>39</v>
      </c>
      <c r="F11579">
        <v>1</v>
      </c>
      <c r="G11579" t="s">
        <v>49</v>
      </c>
      <c r="H11579">
        <v>2</v>
      </c>
      <c r="I11579" t="s">
        <v>41</v>
      </c>
      <c r="J11579">
        <v>1</v>
      </c>
      <c r="K11579">
        <v>219</v>
      </c>
      <c r="L11579" t="s">
        <v>6</v>
      </c>
      <c r="M11579">
        <v>3</v>
      </c>
      <c r="N11579" t="s">
        <v>15</v>
      </c>
      <c r="O11579">
        <v>1</v>
      </c>
      <c r="P11579" t="s">
        <v>14</v>
      </c>
      <c r="Q11579">
        <v>5</v>
      </c>
      <c r="R11579" t="s">
        <v>47</v>
      </c>
      <c r="S11579">
        <v>1</v>
      </c>
      <c r="T11579">
        <v>34</v>
      </c>
      <c r="U11579">
        <v>107.6</v>
      </c>
      <c r="V11579">
        <v>56.020000500000002</v>
      </c>
      <c r="W11579" t="str">
        <f>_xlfn.XLOOKUP(M11579,ActionReference[Action],ActionReference[Reference])</f>
        <v>Denied</v>
      </c>
      <c r="X11579" t="str" cm="1">
        <f t="array" ref="X11579">_xlfn.IFS(T11579&lt;40,"Lower",T11579&lt;122,"Middle",TRUE,"Upper")</f>
        <v>Lower</v>
      </c>
    </row>
    <row r="11580" spans="1:24" x14ac:dyDescent="0.2">
      <c r="A11580">
        <v>68417</v>
      </c>
      <c r="B11580" t="s">
        <v>4</v>
      </c>
      <c r="C11580" t="s">
        <v>38</v>
      </c>
      <c r="D11580">
        <v>1</v>
      </c>
      <c r="E11580" t="s">
        <v>39</v>
      </c>
      <c r="F11580">
        <v>1</v>
      </c>
      <c r="G11580" t="s">
        <v>49</v>
      </c>
      <c r="H11580">
        <v>2</v>
      </c>
      <c r="I11580" t="s">
        <v>41</v>
      </c>
      <c r="J11580">
        <v>1</v>
      </c>
      <c r="K11580">
        <v>35</v>
      </c>
      <c r="L11580" t="s">
        <v>6</v>
      </c>
      <c r="M11580">
        <v>3</v>
      </c>
      <c r="N11580" t="s">
        <v>16</v>
      </c>
      <c r="O11580">
        <v>2</v>
      </c>
      <c r="P11580" t="s">
        <v>14</v>
      </c>
      <c r="Q11580">
        <v>5</v>
      </c>
      <c r="R11580" t="s">
        <v>47</v>
      </c>
      <c r="S11580">
        <v>1</v>
      </c>
      <c r="T11580">
        <v>32</v>
      </c>
      <c r="U11580">
        <v>58.4</v>
      </c>
      <c r="V11580">
        <v>80.599998499999998</v>
      </c>
      <c r="W11580" t="str">
        <f>_xlfn.XLOOKUP(M11580,ActionReference[Action],ActionReference[Reference])</f>
        <v>Denied</v>
      </c>
      <c r="X11580" t="str" cm="1">
        <f t="array" ref="X11580">_xlfn.IFS(T11580&lt;40,"Lower",T11580&lt;122,"Middle",TRUE,"Upper")</f>
        <v>Lower</v>
      </c>
    </row>
    <row r="11581" spans="1:24" x14ac:dyDescent="0.2">
      <c r="A11581">
        <v>66777</v>
      </c>
      <c r="B11581" t="s">
        <v>4</v>
      </c>
      <c r="C11581" t="s">
        <v>38</v>
      </c>
      <c r="D11581">
        <v>1</v>
      </c>
      <c r="E11581" t="s">
        <v>39</v>
      </c>
      <c r="F11581">
        <v>1</v>
      </c>
      <c r="G11581" t="s">
        <v>43</v>
      </c>
      <c r="H11581">
        <v>3</v>
      </c>
      <c r="I11581" t="s">
        <v>41</v>
      </c>
      <c r="J11581">
        <v>1</v>
      </c>
      <c r="K11581">
        <v>115</v>
      </c>
      <c r="L11581" t="s">
        <v>6</v>
      </c>
      <c r="M11581">
        <v>3</v>
      </c>
      <c r="N11581" t="s">
        <v>16</v>
      </c>
      <c r="O11581">
        <v>2</v>
      </c>
      <c r="P11581" t="s">
        <v>14</v>
      </c>
      <c r="Q11581">
        <v>5</v>
      </c>
      <c r="R11581" t="s">
        <v>46</v>
      </c>
      <c r="S11581">
        <v>2</v>
      </c>
      <c r="T11581">
        <v>16</v>
      </c>
      <c r="U11581">
        <v>67.7</v>
      </c>
      <c r="V11581">
        <v>134.64999399999999</v>
      </c>
      <c r="W11581" t="str">
        <f>_xlfn.XLOOKUP(M11581,ActionReference[Action],ActionReference[Reference])</f>
        <v>Denied</v>
      </c>
      <c r="X11581" t="str" cm="1">
        <f t="array" ref="X11581">_xlfn.IFS(T11581&lt;40,"Lower",T11581&lt;122,"Middle",TRUE,"Upper")</f>
        <v>Lower</v>
      </c>
    </row>
    <row r="11582" spans="1:24" x14ac:dyDescent="0.2">
      <c r="A11582">
        <v>6694</v>
      </c>
      <c r="B11582" t="s">
        <v>4</v>
      </c>
      <c r="C11582" t="s">
        <v>38</v>
      </c>
      <c r="D11582">
        <v>1</v>
      </c>
      <c r="E11582" t="s">
        <v>39</v>
      </c>
      <c r="F11582">
        <v>1</v>
      </c>
      <c r="G11582" t="s">
        <v>40</v>
      </c>
      <c r="H11582">
        <v>1</v>
      </c>
      <c r="I11582" t="s">
        <v>41</v>
      </c>
      <c r="J11582">
        <v>1</v>
      </c>
      <c r="K11582">
        <v>420</v>
      </c>
      <c r="L11582" t="s">
        <v>7</v>
      </c>
      <c r="M11582">
        <v>1</v>
      </c>
      <c r="N11582" t="s">
        <v>16</v>
      </c>
      <c r="O11582">
        <v>2</v>
      </c>
      <c r="P11582" t="s">
        <v>14</v>
      </c>
      <c r="Q11582">
        <v>5</v>
      </c>
      <c r="R11582" t="s">
        <v>47</v>
      </c>
      <c r="S11582">
        <v>1</v>
      </c>
      <c r="T11582">
        <v>130</v>
      </c>
      <c r="U11582">
        <v>74.7</v>
      </c>
      <c r="V11582">
        <v>106.900002</v>
      </c>
      <c r="W11582" t="str">
        <f>_xlfn.XLOOKUP(M11582,ActionReference[Action],ActionReference[Reference])</f>
        <v>Approved</v>
      </c>
      <c r="X11582" t="str" cm="1">
        <f t="array" ref="X11582">_xlfn.IFS(T11582&lt;40,"Lower",T11582&lt;122,"Middle",TRUE,"Upper")</f>
        <v>Upper</v>
      </c>
    </row>
    <row r="11583" spans="1:24" x14ac:dyDescent="0.2">
      <c r="A11583">
        <v>68607</v>
      </c>
      <c r="B11583" t="s">
        <v>4</v>
      </c>
      <c r="C11583" t="s">
        <v>38</v>
      </c>
      <c r="D11583">
        <v>1</v>
      </c>
      <c r="E11583" t="s">
        <v>39</v>
      </c>
      <c r="F11583">
        <v>1</v>
      </c>
      <c r="G11583" t="s">
        <v>49</v>
      </c>
      <c r="H11583">
        <v>2</v>
      </c>
      <c r="I11583" t="s">
        <v>41</v>
      </c>
      <c r="J11583">
        <v>1</v>
      </c>
      <c r="K11583">
        <v>140</v>
      </c>
      <c r="L11583" t="s">
        <v>6</v>
      </c>
      <c r="M11583">
        <v>3</v>
      </c>
      <c r="N11583" t="s">
        <v>16</v>
      </c>
      <c r="O11583">
        <v>2</v>
      </c>
      <c r="P11583" t="s">
        <v>14</v>
      </c>
      <c r="Q11583">
        <v>5</v>
      </c>
      <c r="R11583" t="s">
        <v>47</v>
      </c>
      <c r="S11583">
        <v>1</v>
      </c>
      <c r="T11583">
        <v>6</v>
      </c>
      <c r="U11583">
        <v>69.2</v>
      </c>
      <c r="V11583">
        <v>111.5</v>
      </c>
      <c r="W11583" t="str">
        <f>_xlfn.XLOOKUP(M11583,ActionReference[Action],ActionReference[Reference])</f>
        <v>Denied</v>
      </c>
      <c r="X11583" t="str" cm="1">
        <f t="array" ref="X11583">_xlfn.IFS(T11583&lt;40,"Lower",T11583&lt;122,"Middle",TRUE,"Upper")</f>
        <v>Lower</v>
      </c>
    </row>
    <row r="11584" spans="1:24" x14ac:dyDescent="0.2">
      <c r="A11584">
        <v>66158</v>
      </c>
      <c r="B11584" t="s">
        <v>4</v>
      </c>
      <c r="C11584" t="s">
        <v>38</v>
      </c>
      <c r="D11584">
        <v>1</v>
      </c>
      <c r="E11584" t="s">
        <v>39</v>
      </c>
      <c r="F11584">
        <v>1</v>
      </c>
      <c r="G11584" t="s">
        <v>43</v>
      </c>
      <c r="H11584">
        <v>3</v>
      </c>
      <c r="I11584" t="s">
        <v>41</v>
      </c>
      <c r="J11584">
        <v>1</v>
      </c>
      <c r="K11584">
        <v>96</v>
      </c>
      <c r="L11584" t="s">
        <v>44</v>
      </c>
      <c r="M11584">
        <v>6</v>
      </c>
      <c r="N11584" t="s">
        <v>16</v>
      </c>
      <c r="O11584">
        <v>2</v>
      </c>
      <c r="P11584" t="s">
        <v>14</v>
      </c>
      <c r="Q11584">
        <v>5</v>
      </c>
      <c r="R11584" t="s">
        <v>47</v>
      </c>
      <c r="S11584">
        <v>1</v>
      </c>
      <c r="T11584">
        <v>504</v>
      </c>
      <c r="U11584">
        <v>102.6</v>
      </c>
      <c r="V11584">
        <v>120.510002</v>
      </c>
      <c r="W11584" t="str">
        <f>_xlfn.XLOOKUP(M11584,ActionReference[Action],ActionReference[Reference])</f>
        <v>Approved</v>
      </c>
      <c r="X11584" t="str" cm="1">
        <f t="array" ref="X11584">_xlfn.IFS(T11584&lt;40,"Lower",T11584&lt;122,"Middle",TRUE,"Upper")</f>
        <v>Upper</v>
      </c>
    </row>
    <row r="11585" spans="1:24" x14ac:dyDescent="0.2">
      <c r="A11585">
        <v>18242</v>
      </c>
      <c r="B11585" t="s">
        <v>4</v>
      </c>
      <c r="C11585" t="s">
        <v>38</v>
      </c>
      <c r="D11585">
        <v>1</v>
      </c>
      <c r="E11585" t="s">
        <v>39</v>
      </c>
      <c r="F11585">
        <v>1</v>
      </c>
      <c r="G11585" t="s">
        <v>49</v>
      </c>
      <c r="H11585">
        <v>2</v>
      </c>
      <c r="I11585" t="s">
        <v>41</v>
      </c>
      <c r="J11585">
        <v>1</v>
      </c>
      <c r="K11585">
        <v>2</v>
      </c>
      <c r="L11585" t="s">
        <v>7</v>
      </c>
      <c r="M11585">
        <v>1</v>
      </c>
      <c r="N11585" t="s">
        <v>16</v>
      </c>
      <c r="O11585">
        <v>2</v>
      </c>
      <c r="P11585" t="s">
        <v>14</v>
      </c>
      <c r="Q11585">
        <v>5</v>
      </c>
      <c r="R11585" t="s">
        <v>47</v>
      </c>
      <c r="S11585">
        <v>1</v>
      </c>
      <c r="T11585">
        <v>129</v>
      </c>
      <c r="U11585">
        <v>74.7</v>
      </c>
      <c r="V11585">
        <v>112.839996</v>
      </c>
      <c r="W11585" t="str">
        <f>_xlfn.XLOOKUP(M11585,ActionReference[Action],ActionReference[Reference])</f>
        <v>Approved</v>
      </c>
      <c r="X11585" t="str" cm="1">
        <f t="array" ref="X11585">_xlfn.IFS(T11585&lt;40,"Lower",T11585&lt;122,"Middle",TRUE,"Upper")</f>
        <v>Upper</v>
      </c>
    </row>
    <row r="11586" spans="1:24" x14ac:dyDescent="0.2">
      <c r="A11586">
        <v>97084</v>
      </c>
      <c r="B11586" t="s">
        <v>4</v>
      </c>
      <c r="C11586" t="s">
        <v>38</v>
      </c>
      <c r="D11586">
        <v>1</v>
      </c>
      <c r="E11586" t="s">
        <v>39</v>
      </c>
      <c r="F11586">
        <v>1</v>
      </c>
      <c r="G11586" t="s">
        <v>43</v>
      </c>
      <c r="H11586">
        <v>3</v>
      </c>
      <c r="I11586" t="s">
        <v>41</v>
      </c>
      <c r="J11586">
        <v>1</v>
      </c>
      <c r="K11586">
        <v>238</v>
      </c>
      <c r="L11586" t="s">
        <v>6</v>
      </c>
      <c r="M11586">
        <v>3</v>
      </c>
      <c r="N11586" t="s">
        <v>16</v>
      </c>
      <c r="O11586">
        <v>2</v>
      </c>
      <c r="P11586" t="s">
        <v>14</v>
      </c>
      <c r="Q11586">
        <v>5</v>
      </c>
      <c r="R11586" t="s">
        <v>47</v>
      </c>
      <c r="S11586">
        <v>1</v>
      </c>
      <c r="T11586">
        <v>70</v>
      </c>
      <c r="U11586">
        <v>77.5</v>
      </c>
      <c r="V11586">
        <v>126.33000199999999</v>
      </c>
      <c r="W11586" t="str">
        <f>_xlfn.XLOOKUP(M11586,ActionReference[Action],ActionReference[Reference])</f>
        <v>Denied</v>
      </c>
      <c r="X11586" t="str" cm="1">
        <f t="array" ref="X11586">_xlfn.IFS(T11586&lt;40,"Lower",T11586&lt;122,"Middle",TRUE,"Upper")</f>
        <v>Middle</v>
      </c>
    </row>
    <row r="11587" spans="1:24" x14ac:dyDescent="0.2">
      <c r="A11587">
        <v>2131</v>
      </c>
      <c r="B11587" t="s">
        <v>4</v>
      </c>
      <c r="C11587" t="s">
        <v>38</v>
      </c>
      <c r="D11587">
        <v>1</v>
      </c>
      <c r="E11587" t="s">
        <v>39</v>
      </c>
      <c r="F11587">
        <v>1</v>
      </c>
      <c r="G11587" t="s">
        <v>43</v>
      </c>
      <c r="H11587">
        <v>3</v>
      </c>
      <c r="I11587" t="s">
        <v>41</v>
      </c>
      <c r="J11587">
        <v>1</v>
      </c>
      <c r="K11587">
        <v>40</v>
      </c>
      <c r="L11587" t="s">
        <v>7</v>
      </c>
      <c r="M11587">
        <v>1</v>
      </c>
      <c r="N11587" t="s">
        <v>16</v>
      </c>
      <c r="O11587">
        <v>2</v>
      </c>
      <c r="P11587" t="s">
        <v>10</v>
      </c>
      <c r="Q11587">
        <v>3</v>
      </c>
      <c r="R11587" t="s">
        <v>46</v>
      </c>
      <c r="S11587">
        <v>2</v>
      </c>
      <c r="T11587">
        <v>54</v>
      </c>
      <c r="U11587">
        <v>72.5</v>
      </c>
      <c r="V11587">
        <v>33.889999400000001</v>
      </c>
      <c r="W11587" t="str">
        <f>_xlfn.XLOOKUP(M11587,ActionReference[Action],ActionReference[Reference])</f>
        <v>Approved</v>
      </c>
      <c r="X11587" t="str" cm="1">
        <f t="array" ref="X11587">_xlfn.IFS(T11587&lt;40,"Lower",T11587&lt;122,"Middle",TRUE,"Upper")</f>
        <v>Middle</v>
      </c>
    </row>
    <row r="11588" spans="1:24" x14ac:dyDescent="0.2">
      <c r="A11588">
        <v>68095</v>
      </c>
      <c r="B11588" t="s">
        <v>4</v>
      </c>
      <c r="C11588" t="s">
        <v>38</v>
      </c>
      <c r="D11588">
        <v>1</v>
      </c>
      <c r="E11588" t="s">
        <v>39</v>
      </c>
      <c r="F11588">
        <v>1</v>
      </c>
      <c r="G11588" t="s">
        <v>40</v>
      </c>
      <c r="H11588">
        <v>1</v>
      </c>
      <c r="I11588" t="s">
        <v>41</v>
      </c>
      <c r="J11588">
        <v>1</v>
      </c>
      <c r="K11588">
        <v>180</v>
      </c>
      <c r="L11588" t="s">
        <v>7</v>
      </c>
      <c r="M11588">
        <v>1</v>
      </c>
      <c r="N11588" t="s">
        <v>16</v>
      </c>
      <c r="O11588">
        <v>2</v>
      </c>
      <c r="P11588" t="s">
        <v>14</v>
      </c>
      <c r="Q11588">
        <v>5</v>
      </c>
      <c r="R11588" t="s">
        <v>47</v>
      </c>
      <c r="S11588">
        <v>1</v>
      </c>
      <c r="T11588">
        <v>75</v>
      </c>
      <c r="U11588">
        <v>51.6</v>
      </c>
      <c r="V11588">
        <v>164.009995</v>
      </c>
      <c r="W11588" t="str">
        <f>_xlfn.XLOOKUP(M11588,ActionReference[Action],ActionReference[Reference])</f>
        <v>Approved</v>
      </c>
      <c r="X11588" t="str" cm="1">
        <f t="array" ref="X11588">_xlfn.IFS(T11588&lt;40,"Lower",T11588&lt;122,"Middle",TRUE,"Upper")</f>
        <v>Middle</v>
      </c>
    </row>
    <row r="11589" spans="1:24" x14ac:dyDescent="0.2">
      <c r="A11589">
        <v>3025</v>
      </c>
      <c r="B11589" t="s">
        <v>4</v>
      </c>
      <c r="C11589" t="s">
        <v>38</v>
      </c>
      <c r="D11589">
        <v>1</v>
      </c>
      <c r="E11589" t="s">
        <v>39</v>
      </c>
      <c r="F11589">
        <v>1</v>
      </c>
      <c r="G11589" t="s">
        <v>49</v>
      </c>
      <c r="H11589">
        <v>2</v>
      </c>
      <c r="I11589" t="s">
        <v>41</v>
      </c>
      <c r="J11589">
        <v>1</v>
      </c>
      <c r="K11589">
        <v>8</v>
      </c>
      <c r="L11589" t="s">
        <v>6</v>
      </c>
      <c r="M11589">
        <v>3</v>
      </c>
      <c r="N11589" t="s">
        <v>16</v>
      </c>
      <c r="O11589">
        <v>2</v>
      </c>
      <c r="P11589" t="s">
        <v>14</v>
      </c>
      <c r="Q11589">
        <v>5</v>
      </c>
      <c r="R11589" t="s">
        <v>47</v>
      </c>
      <c r="S11589">
        <v>1</v>
      </c>
      <c r="T11589">
        <v>100</v>
      </c>
      <c r="U11589">
        <v>68</v>
      </c>
      <c r="V11589">
        <v>131.929993</v>
      </c>
      <c r="W11589" t="str">
        <f>_xlfn.XLOOKUP(M11589,ActionReference[Action],ActionReference[Reference])</f>
        <v>Denied</v>
      </c>
      <c r="X11589" t="str" cm="1">
        <f t="array" ref="X11589">_xlfn.IFS(T11589&lt;40,"Lower",T11589&lt;122,"Middle",TRUE,"Upper")</f>
        <v>Middle</v>
      </c>
    </row>
    <row r="11590" spans="1:24" x14ac:dyDescent="0.2">
      <c r="A11590">
        <v>1870</v>
      </c>
      <c r="B11590" t="s">
        <v>4</v>
      </c>
      <c r="C11590" t="s">
        <v>38</v>
      </c>
      <c r="D11590">
        <v>1</v>
      </c>
      <c r="E11590" t="s">
        <v>39</v>
      </c>
      <c r="F11590">
        <v>1</v>
      </c>
      <c r="G11590" t="s">
        <v>49</v>
      </c>
      <c r="H11590">
        <v>2</v>
      </c>
      <c r="I11590" t="s">
        <v>41</v>
      </c>
      <c r="J11590">
        <v>1</v>
      </c>
      <c r="K11590">
        <v>20</v>
      </c>
      <c r="L11590" t="s">
        <v>7</v>
      </c>
      <c r="M11590">
        <v>1</v>
      </c>
      <c r="N11590" t="s">
        <v>16</v>
      </c>
      <c r="O11590">
        <v>2</v>
      </c>
      <c r="P11590" t="s">
        <v>12</v>
      </c>
      <c r="Q11590">
        <v>4</v>
      </c>
      <c r="R11590" t="s">
        <v>47</v>
      </c>
      <c r="S11590">
        <v>1</v>
      </c>
      <c r="T11590">
        <v>113</v>
      </c>
      <c r="U11590">
        <v>96</v>
      </c>
      <c r="V11590">
        <v>110.199997</v>
      </c>
      <c r="W11590" t="str">
        <f>_xlfn.XLOOKUP(M11590,ActionReference[Action],ActionReference[Reference])</f>
        <v>Approved</v>
      </c>
      <c r="X11590" t="str" cm="1">
        <f t="array" ref="X11590">_xlfn.IFS(T11590&lt;40,"Lower",T11590&lt;122,"Middle",TRUE,"Upper")</f>
        <v>Middle</v>
      </c>
    </row>
    <row r="11591" spans="1:24" x14ac:dyDescent="0.2">
      <c r="A11591">
        <v>62745</v>
      </c>
      <c r="B11591" t="s">
        <v>4</v>
      </c>
      <c r="C11591" t="s">
        <v>38</v>
      </c>
      <c r="D11591">
        <v>1</v>
      </c>
      <c r="E11591" t="s">
        <v>39</v>
      </c>
      <c r="F11591">
        <v>1</v>
      </c>
      <c r="G11591" t="s">
        <v>43</v>
      </c>
      <c r="H11591">
        <v>3</v>
      </c>
      <c r="I11591" t="s">
        <v>41</v>
      </c>
      <c r="J11591">
        <v>1</v>
      </c>
      <c r="K11591">
        <v>297</v>
      </c>
      <c r="L11591" t="s">
        <v>7</v>
      </c>
      <c r="M11591">
        <v>1</v>
      </c>
      <c r="N11591" t="s">
        <v>16</v>
      </c>
      <c r="O11591">
        <v>2</v>
      </c>
      <c r="P11591" t="s">
        <v>14</v>
      </c>
      <c r="Q11591">
        <v>5</v>
      </c>
      <c r="R11591" t="s">
        <v>46</v>
      </c>
      <c r="S11591">
        <v>2</v>
      </c>
      <c r="T11591">
        <v>112</v>
      </c>
      <c r="U11591">
        <v>74.7</v>
      </c>
      <c r="V11591">
        <v>113.040001</v>
      </c>
      <c r="W11591" t="str">
        <f>_xlfn.XLOOKUP(M11591,ActionReference[Action],ActionReference[Reference])</f>
        <v>Approved</v>
      </c>
      <c r="X11591" t="str" cm="1">
        <f t="array" ref="X11591">_xlfn.IFS(T11591&lt;40,"Lower",T11591&lt;122,"Middle",TRUE,"Upper")</f>
        <v>Middle</v>
      </c>
    </row>
    <row r="11592" spans="1:24" x14ac:dyDescent="0.2">
      <c r="A11592">
        <v>64418</v>
      </c>
      <c r="B11592" t="s">
        <v>4</v>
      </c>
      <c r="C11592" t="s">
        <v>38</v>
      </c>
      <c r="D11592">
        <v>1</v>
      </c>
      <c r="E11592" t="s">
        <v>39</v>
      </c>
      <c r="F11592">
        <v>1</v>
      </c>
      <c r="G11592" t="s">
        <v>43</v>
      </c>
      <c r="H11592">
        <v>3</v>
      </c>
      <c r="I11592" t="s">
        <v>41</v>
      </c>
      <c r="J11592">
        <v>1</v>
      </c>
      <c r="K11592">
        <v>70</v>
      </c>
      <c r="L11592" t="s">
        <v>7</v>
      </c>
      <c r="M11592">
        <v>1</v>
      </c>
      <c r="N11592" t="s">
        <v>16</v>
      </c>
      <c r="O11592">
        <v>2</v>
      </c>
      <c r="P11592" t="s">
        <v>14</v>
      </c>
      <c r="Q11592">
        <v>5</v>
      </c>
      <c r="R11592" t="s">
        <v>47</v>
      </c>
      <c r="S11592">
        <v>1</v>
      </c>
      <c r="T11592">
        <v>184</v>
      </c>
      <c r="U11592">
        <v>78.3</v>
      </c>
      <c r="V11592">
        <v>78.540000899999995</v>
      </c>
      <c r="W11592" t="str">
        <f>_xlfn.XLOOKUP(M11592,ActionReference[Action],ActionReference[Reference])</f>
        <v>Approved</v>
      </c>
      <c r="X11592" t="str" cm="1">
        <f t="array" ref="X11592">_xlfn.IFS(T11592&lt;40,"Lower",T11592&lt;122,"Middle",TRUE,"Upper")</f>
        <v>Upper</v>
      </c>
    </row>
    <row r="11593" spans="1:24" x14ac:dyDescent="0.2">
      <c r="A11593">
        <v>61708</v>
      </c>
      <c r="B11593" t="s">
        <v>4</v>
      </c>
      <c r="C11593" t="s">
        <v>38</v>
      </c>
      <c r="D11593">
        <v>1</v>
      </c>
      <c r="E11593" t="s">
        <v>39</v>
      </c>
      <c r="F11593">
        <v>1</v>
      </c>
      <c r="G11593" t="s">
        <v>43</v>
      </c>
      <c r="H11593">
        <v>3</v>
      </c>
      <c r="I11593" t="s">
        <v>41</v>
      </c>
      <c r="J11593">
        <v>1</v>
      </c>
      <c r="K11593">
        <v>82</v>
      </c>
      <c r="L11593" t="s">
        <v>7</v>
      </c>
      <c r="M11593">
        <v>1</v>
      </c>
      <c r="N11593" t="s">
        <v>16</v>
      </c>
      <c r="O11593">
        <v>2</v>
      </c>
      <c r="P11593" t="s">
        <v>14</v>
      </c>
      <c r="Q11593">
        <v>5</v>
      </c>
      <c r="R11593" t="s">
        <v>46</v>
      </c>
      <c r="S11593">
        <v>2</v>
      </c>
      <c r="T11593">
        <v>23</v>
      </c>
      <c r="U11593">
        <v>61.8</v>
      </c>
      <c r="V11593">
        <v>79.080001800000005</v>
      </c>
      <c r="W11593" t="str">
        <f>_xlfn.XLOOKUP(M11593,ActionReference[Action],ActionReference[Reference])</f>
        <v>Approved</v>
      </c>
      <c r="X11593" t="str" cm="1">
        <f t="array" ref="X11593">_xlfn.IFS(T11593&lt;40,"Lower",T11593&lt;122,"Middle",TRUE,"Upper")</f>
        <v>Lower</v>
      </c>
    </row>
    <row r="11594" spans="1:24" x14ac:dyDescent="0.2">
      <c r="A11594">
        <v>68429</v>
      </c>
      <c r="B11594" t="s">
        <v>4</v>
      </c>
      <c r="C11594" t="s">
        <v>38</v>
      </c>
      <c r="D11594">
        <v>1</v>
      </c>
      <c r="E11594" t="s">
        <v>39</v>
      </c>
      <c r="F11594">
        <v>1</v>
      </c>
      <c r="G11594" t="s">
        <v>43</v>
      </c>
      <c r="H11594">
        <v>3</v>
      </c>
      <c r="I11594" t="s">
        <v>41</v>
      </c>
      <c r="J11594">
        <v>1</v>
      </c>
      <c r="K11594">
        <v>85</v>
      </c>
      <c r="L11594" t="s">
        <v>7</v>
      </c>
      <c r="M11594">
        <v>1</v>
      </c>
      <c r="N11594" t="s">
        <v>16</v>
      </c>
      <c r="O11594">
        <v>2</v>
      </c>
      <c r="P11594" t="s">
        <v>9</v>
      </c>
      <c r="Q11594">
        <v>2</v>
      </c>
      <c r="R11594" t="s">
        <v>47</v>
      </c>
      <c r="S11594">
        <v>1</v>
      </c>
      <c r="T11594">
        <v>67</v>
      </c>
      <c r="U11594">
        <v>97.4</v>
      </c>
      <c r="V11594">
        <v>97.029998800000001</v>
      </c>
      <c r="W11594" t="str">
        <f>_xlfn.XLOOKUP(M11594,ActionReference[Action],ActionReference[Reference])</f>
        <v>Approved</v>
      </c>
      <c r="X11594" t="str" cm="1">
        <f t="array" ref="X11594">_xlfn.IFS(T11594&lt;40,"Lower",T11594&lt;122,"Middle",TRUE,"Upper")</f>
        <v>Middle</v>
      </c>
    </row>
    <row r="11595" spans="1:24" x14ac:dyDescent="0.2">
      <c r="A11595">
        <v>6694</v>
      </c>
      <c r="B11595" t="s">
        <v>4</v>
      </c>
      <c r="C11595" t="s">
        <v>38</v>
      </c>
      <c r="D11595">
        <v>1</v>
      </c>
      <c r="E11595" t="s">
        <v>39</v>
      </c>
      <c r="F11595">
        <v>1</v>
      </c>
      <c r="G11595" t="s">
        <v>43</v>
      </c>
      <c r="H11595">
        <v>3</v>
      </c>
      <c r="I11595" t="s">
        <v>41</v>
      </c>
      <c r="J11595">
        <v>1</v>
      </c>
      <c r="K11595">
        <v>83</v>
      </c>
      <c r="L11595" t="s">
        <v>53</v>
      </c>
      <c r="M11595">
        <v>2</v>
      </c>
      <c r="N11595" t="s">
        <v>16</v>
      </c>
      <c r="O11595">
        <v>2</v>
      </c>
      <c r="P11595" t="s">
        <v>14</v>
      </c>
      <c r="Q11595">
        <v>5</v>
      </c>
      <c r="R11595" t="s">
        <v>46</v>
      </c>
      <c r="S11595">
        <v>2</v>
      </c>
      <c r="T11595">
        <v>66</v>
      </c>
      <c r="U11595">
        <v>74.7</v>
      </c>
      <c r="V11595">
        <v>111.089996</v>
      </c>
      <c r="W11595" t="str">
        <f>_xlfn.XLOOKUP(M11595,ActionReference[Action],ActionReference[Reference])</f>
        <v>Approved</v>
      </c>
      <c r="X11595" t="str" cm="1">
        <f t="array" ref="X11595">_xlfn.IFS(T11595&lt;40,"Lower",T11595&lt;122,"Middle",TRUE,"Upper")</f>
        <v>Middle</v>
      </c>
    </row>
    <row r="11596" spans="1:24" x14ac:dyDescent="0.2">
      <c r="A11596">
        <v>5561</v>
      </c>
      <c r="B11596" t="s">
        <v>4</v>
      </c>
      <c r="C11596" t="s">
        <v>45</v>
      </c>
      <c r="D11596">
        <v>3</v>
      </c>
      <c r="E11596" t="s">
        <v>39</v>
      </c>
      <c r="F11596">
        <v>1</v>
      </c>
      <c r="G11596" t="s">
        <v>43</v>
      </c>
      <c r="H11596">
        <v>3</v>
      </c>
      <c r="I11596" t="s">
        <v>50</v>
      </c>
      <c r="J11596">
        <v>2</v>
      </c>
      <c r="K11596">
        <v>53</v>
      </c>
      <c r="L11596" t="s">
        <v>7</v>
      </c>
      <c r="M11596">
        <v>1</v>
      </c>
      <c r="N11596" t="s">
        <v>16</v>
      </c>
      <c r="O11596">
        <v>2</v>
      </c>
      <c r="P11596" t="s">
        <v>10</v>
      </c>
      <c r="Q11596">
        <v>3</v>
      </c>
      <c r="R11596" t="s">
        <v>47</v>
      </c>
      <c r="S11596">
        <v>1</v>
      </c>
      <c r="T11596">
        <v>72</v>
      </c>
      <c r="U11596">
        <v>53.2</v>
      </c>
      <c r="V11596">
        <v>76.389999399999994</v>
      </c>
      <c r="W11596" t="str">
        <f>_xlfn.XLOOKUP(M11596,ActionReference[Action],ActionReference[Reference])</f>
        <v>Approved</v>
      </c>
      <c r="X11596" t="str" cm="1">
        <f t="array" ref="X11596">_xlfn.IFS(T11596&lt;40,"Lower",T11596&lt;122,"Middle",TRUE,"Upper")</f>
        <v>Middle</v>
      </c>
    </row>
    <row r="11597" spans="1:24" x14ac:dyDescent="0.2">
      <c r="A11597">
        <v>2551</v>
      </c>
      <c r="B11597" t="s">
        <v>4</v>
      </c>
      <c r="C11597" t="s">
        <v>38</v>
      </c>
      <c r="D11597">
        <v>1</v>
      </c>
      <c r="E11597" t="s">
        <v>39</v>
      </c>
      <c r="F11597">
        <v>1</v>
      </c>
      <c r="G11597" t="s">
        <v>43</v>
      </c>
      <c r="H11597">
        <v>3</v>
      </c>
      <c r="I11597" t="s">
        <v>41</v>
      </c>
      <c r="J11597">
        <v>1</v>
      </c>
      <c r="K11597">
        <v>180</v>
      </c>
      <c r="L11597" t="s">
        <v>7</v>
      </c>
      <c r="M11597">
        <v>1</v>
      </c>
      <c r="N11597" t="s">
        <v>16</v>
      </c>
      <c r="O11597">
        <v>2</v>
      </c>
      <c r="P11597" t="s">
        <v>14</v>
      </c>
      <c r="Q11597">
        <v>5</v>
      </c>
      <c r="R11597" t="s">
        <v>46</v>
      </c>
      <c r="S11597">
        <v>2</v>
      </c>
      <c r="T11597">
        <v>48</v>
      </c>
      <c r="U11597">
        <v>57.4</v>
      </c>
      <c r="V11597">
        <v>189.009995</v>
      </c>
      <c r="W11597" t="str">
        <f>_xlfn.XLOOKUP(M11597,ActionReference[Action],ActionReference[Reference])</f>
        <v>Approved</v>
      </c>
      <c r="X11597" t="str" cm="1">
        <f t="array" ref="X11597">_xlfn.IFS(T11597&lt;40,"Lower",T11597&lt;122,"Middle",TRUE,"Upper")</f>
        <v>Middle</v>
      </c>
    </row>
    <row r="11598" spans="1:24" x14ac:dyDescent="0.2">
      <c r="A11598">
        <v>2760</v>
      </c>
      <c r="B11598" t="s">
        <v>4</v>
      </c>
      <c r="C11598" t="s">
        <v>38</v>
      </c>
      <c r="D11598">
        <v>1</v>
      </c>
      <c r="E11598" t="s">
        <v>39</v>
      </c>
      <c r="F11598">
        <v>1</v>
      </c>
      <c r="G11598" t="s">
        <v>49</v>
      </c>
      <c r="H11598">
        <v>2</v>
      </c>
      <c r="I11598" t="s">
        <v>41</v>
      </c>
      <c r="J11598">
        <v>1</v>
      </c>
      <c r="K11598">
        <v>228</v>
      </c>
      <c r="L11598" t="s">
        <v>7</v>
      </c>
      <c r="M11598">
        <v>1</v>
      </c>
      <c r="N11598" t="s">
        <v>16</v>
      </c>
      <c r="O11598">
        <v>2</v>
      </c>
      <c r="P11598" t="s">
        <v>14</v>
      </c>
      <c r="Q11598">
        <v>5</v>
      </c>
      <c r="R11598" t="s">
        <v>46</v>
      </c>
      <c r="S11598">
        <v>2</v>
      </c>
      <c r="T11598">
        <v>252</v>
      </c>
      <c r="U11598">
        <v>110.8</v>
      </c>
      <c r="V11598">
        <v>223.89999399999999</v>
      </c>
      <c r="W11598" t="str">
        <f>_xlfn.XLOOKUP(M11598,ActionReference[Action],ActionReference[Reference])</f>
        <v>Approved</v>
      </c>
      <c r="X11598" t="str" cm="1">
        <f t="array" ref="X11598">_xlfn.IFS(T11598&lt;40,"Lower",T11598&lt;122,"Middle",TRUE,"Upper")</f>
        <v>Upper</v>
      </c>
    </row>
    <row r="11599" spans="1:24" x14ac:dyDescent="0.2">
      <c r="A11599">
        <v>24382</v>
      </c>
      <c r="B11599" t="s">
        <v>4</v>
      </c>
      <c r="C11599" t="s">
        <v>38</v>
      </c>
      <c r="D11599">
        <v>1</v>
      </c>
      <c r="E11599" t="s">
        <v>54</v>
      </c>
      <c r="F11599">
        <v>2</v>
      </c>
      <c r="G11599" t="s">
        <v>40</v>
      </c>
      <c r="H11599">
        <v>1</v>
      </c>
      <c r="I11599" t="s">
        <v>41</v>
      </c>
      <c r="J11599">
        <v>1</v>
      </c>
      <c r="K11599">
        <v>72</v>
      </c>
      <c r="L11599" t="s">
        <v>7</v>
      </c>
      <c r="M11599">
        <v>1</v>
      </c>
      <c r="N11599" t="s">
        <v>16</v>
      </c>
      <c r="O11599">
        <v>2</v>
      </c>
      <c r="P11599" t="s">
        <v>14</v>
      </c>
      <c r="Q11599">
        <v>5</v>
      </c>
      <c r="R11599" t="s">
        <v>47</v>
      </c>
      <c r="S11599">
        <v>1</v>
      </c>
      <c r="T11599">
        <v>78</v>
      </c>
      <c r="U11599">
        <v>79.3</v>
      </c>
      <c r="V11599">
        <v>93.110000600000006</v>
      </c>
      <c r="W11599" t="str">
        <f>_xlfn.XLOOKUP(M11599,ActionReference[Action],ActionReference[Reference])</f>
        <v>Approved</v>
      </c>
      <c r="X11599" t="str" cm="1">
        <f t="array" ref="X11599">_xlfn.IFS(T11599&lt;40,"Lower",T11599&lt;122,"Middle",TRUE,"Upper")</f>
        <v>Middle</v>
      </c>
    </row>
    <row r="11600" spans="1:24" x14ac:dyDescent="0.2">
      <c r="A11600">
        <v>23521</v>
      </c>
      <c r="B11600" t="s">
        <v>4</v>
      </c>
      <c r="C11600" t="s">
        <v>38</v>
      </c>
      <c r="D11600">
        <v>1</v>
      </c>
      <c r="E11600" t="s">
        <v>39</v>
      </c>
      <c r="F11600">
        <v>1</v>
      </c>
      <c r="G11600" t="s">
        <v>43</v>
      </c>
      <c r="H11600">
        <v>3</v>
      </c>
      <c r="I11600" t="s">
        <v>41</v>
      </c>
      <c r="J11600">
        <v>1</v>
      </c>
      <c r="K11600">
        <v>50</v>
      </c>
      <c r="L11600" t="s">
        <v>7</v>
      </c>
      <c r="M11600">
        <v>1</v>
      </c>
      <c r="N11600" t="s">
        <v>16</v>
      </c>
      <c r="O11600">
        <v>2</v>
      </c>
      <c r="P11600" t="s">
        <v>9</v>
      </c>
      <c r="Q11600">
        <v>2</v>
      </c>
      <c r="R11600" t="s">
        <v>47</v>
      </c>
      <c r="S11600">
        <v>1</v>
      </c>
      <c r="T11600">
        <v>114</v>
      </c>
      <c r="U11600">
        <v>73.400000000000006</v>
      </c>
      <c r="V11600">
        <v>154.270004</v>
      </c>
      <c r="W11600" t="str">
        <f>_xlfn.XLOOKUP(M11600,ActionReference[Action],ActionReference[Reference])</f>
        <v>Approved</v>
      </c>
      <c r="X11600" t="str" cm="1">
        <f t="array" ref="X11600">_xlfn.IFS(T11600&lt;40,"Lower",T11600&lt;122,"Middle",TRUE,"Upper")</f>
        <v>Middle</v>
      </c>
    </row>
    <row r="11601" spans="1:24" x14ac:dyDescent="0.2">
      <c r="A11601">
        <v>61077</v>
      </c>
      <c r="B11601" t="s">
        <v>4</v>
      </c>
      <c r="C11601" t="s">
        <v>38</v>
      </c>
      <c r="D11601">
        <v>1</v>
      </c>
      <c r="E11601" t="s">
        <v>39</v>
      </c>
      <c r="F11601">
        <v>1</v>
      </c>
      <c r="G11601" t="s">
        <v>40</v>
      </c>
      <c r="H11601">
        <v>1</v>
      </c>
      <c r="I11601" t="s">
        <v>41</v>
      </c>
      <c r="J11601">
        <v>1</v>
      </c>
      <c r="K11601">
        <v>167</v>
      </c>
      <c r="L11601" t="s">
        <v>7</v>
      </c>
      <c r="M11601">
        <v>1</v>
      </c>
      <c r="N11601" t="s">
        <v>16</v>
      </c>
      <c r="O11601">
        <v>2</v>
      </c>
      <c r="P11601" t="s">
        <v>14</v>
      </c>
      <c r="Q11601">
        <v>5</v>
      </c>
      <c r="R11601" t="s">
        <v>47</v>
      </c>
      <c r="S11601">
        <v>1</v>
      </c>
      <c r="T11601">
        <v>78</v>
      </c>
      <c r="U11601">
        <v>55.8</v>
      </c>
      <c r="V11601">
        <v>121.43</v>
      </c>
      <c r="W11601" t="str">
        <f>_xlfn.XLOOKUP(M11601,ActionReference[Action],ActionReference[Reference])</f>
        <v>Approved</v>
      </c>
      <c r="X11601" t="str" cm="1">
        <f t="array" ref="X11601">_xlfn.IFS(T11601&lt;40,"Lower",T11601&lt;122,"Middle",TRUE,"Upper")</f>
        <v>Middle</v>
      </c>
    </row>
    <row r="11602" spans="1:24" x14ac:dyDescent="0.2">
      <c r="A11602">
        <v>66699</v>
      </c>
      <c r="B11602" t="s">
        <v>4</v>
      </c>
      <c r="C11602" t="s">
        <v>38</v>
      </c>
      <c r="D11602">
        <v>1</v>
      </c>
      <c r="E11602" t="s">
        <v>54</v>
      </c>
      <c r="F11602">
        <v>2</v>
      </c>
      <c r="G11602" t="s">
        <v>40</v>
      </c>
      <c r="H11602">
        <v>1</v>
      </c>
      <c r="I11602" t="s">
        <v>41</v>
      </c>
      <c r="J11602">
        <v>1</v>
      </c>
      <c r="K11602">
        <v>45</v>
      </c>
      <c r="L11602" t="s">
        <v>7</v>
      </c>
      <c r="M11602">
        <v>1</v>
      </c>
      <c r="N11602" t="s">
        <v>16</v>
      </c>
      <c r="O11602">
        <v>2</v>
      </c>
      <c r="P11602" t="s">
        <v>14</v>
      </c>
      <c r="Q11602">
        <v>5</v>
      </c>
      <c r="R11602" t="s">
        <v>47</v>
      </c>
      <c r="S11602">
        <v>1</v>
      </c>
      <c r="T11602">
        <v>68</v>
      </c>
      <c r="U11602">
        <v>80</v>
      </c>
      <c r="V11602">
        <v>70.790000899999995</v>
      </c>
      <c r="W11602" t="str">
        <f>_xlfn.XLOOKUP(M11602,ActionReference[Action],ActionReference[Reference])</f>
        <v>Approved</v>
      </c>
      <c r="X11602" t="str" cm="1">
        <f t="array" ref="X11602">_xlfn.IFS(T11602&lt;40,"Lower",T11602&lt;122,"Middle",TRUE,"Upper")</f>
        <v>Middle</v>
      </c>
    </row>
    <row r="11603" spans="1:24" x14ac:dyDescent="0.2">
      <c r="A11603">
        <v>62514</v>
      </c>
      <c r="B11603" t="s">
        <v>4</v>
      </c>
      <c r="C11603" t="s">
        <v>38</v>
      </c>
      <c r="D11603">
        <v>1</v>
      </c>
      <c r="E11603" t="s">
        <v>39</v>
      </c>
      <c r="F11603">
        <v>1</v>
      </c>
      <c r="G11603" t="s">
        <v>49</v>
      </c>
      <c r="H11603">
        <v>2</v>
      </c>
      <c r="I11603" t="s">
        <v>41</v>
      </c>
      <c r="J11603">
        <v>1</v>
      </c>
      <c r="K11603">
        <v>103</v>
      </c>
      <c r="L11603" t="s">
        <v>7</v>
      </c>
      <c r="M11603">
        <v>1</v>
      </c>
      <c r="N11603" t="s">
        <v>16</v>
      </c>
      <c r="O11603">
        <v>2</v>
      </c>
      <c r="P11603" t="s">
        <v>14</v>
      </c>
      <c r="Q11603">
        <v>5</v>
      </c>
      <c r="R11603" t="s">
        <v>47</v>
      </c>
      <c r="S11603">
        <v>1</v>
      </c>
      <c r="T11603">
        <v>108</v>
      </c>
      <c r="U11603">
        <v>67</v>
      </c>
      <c r="V11603">
        <v>117.80999799999999</v>
      </c>
      <c r="W11603" t="str">
        <f>_xlfn.XLOOKUP(M11603,ActionReference[Action],ActionReference[Reference])</f>
        <v>Approved</v>
      </c>
      <c r="X11603" t="str" cm="1">
        <f t="array" ref="X11603">_xlfn.IFS(T11603&lt;40,"Lower",T11603&lt;122,"Middle",TRUE,"Upper")</f>
        <v>Middle</v>
      </c>
    </row>
    <row r="11604" spans="1:24" x14ac:dyDescent="0.2">
      <c r="A11604">
        <v>60337</v>
      </c>
      <c r="B11604" t="s">
        <v>4</v>
      </c>
      <c r="C11604" t="s">
        <v>38</v>
      </c>
      <c r="D11604">
        <v>1</v>
      </c>
      <c r="E11604" t="s">
        <v>39</v>
      </c>
      <c r="F11604">
        <v>1</v>
      </c>
      <c r="G11604" t="s">
        <v>40</v>
      </c>
      <c r="H11604">
        <v>1</v>
      </c>
      <c r="I11604" t="s">
        <v>41</v>
      </c>
      <c r="J11604">
        <v>1</v>
      </c>
      <c r="K11604">
        <v>76</v>
      </c>
      <c r="L11604" t="s">
        <v>7</v>
      </c>
      <c r="M11604">
        <v>1</v>
      </c>
      <c r="N11604" t="s">
        <v>15</v>
      </c>
      <c r="O11604">
        <v>1</v>
      </c>
      <c r="P11604" t="s">
        <v>14</v>
      </c>
      <c r="Q11604">
        <v>5</v>
      </c>
      <c r="R11604" t="s">
        <v>46</v>
      </c>
      <c r="S11604">
        <v>2</v>
      </c>
      <c r="T11604">
        <v>48</v>
      </c>
      <c r="U11604">
        <v>67.099999999999994</v>
      </c>
      <c r="V11604">
        <v>79.339996299999996</v>
      </c>
      <c r="W11604" t="str">
        <f>_xlfn.XLOOKUP(M11604,ActionReference[Action],ActionReference[Reference])</f>
        <v>Approved</v>
      </c>
      <c r="X11604" t="str" cm="1">
        <f t="array" ref="X11604">_xlfn.IFS(T11604&lt;40,"Lower",T11604&lt;122,"Middle",TRUE,"Upper")</f>
        <v>Middle</v>
      </c>
    </row>
    <row r="11605" spans="1:24" x14ac:dyDescent="0.2">
      <c r="A11605">
        <v>64418</v>
      </c>
      <c r="B11605" t="s">
        <v>4</v>
      </c>
      <c r="C11605" t="s">
        <v>38</v>
      </c>
      <c r="D11605">
        <v>1</v>
      </c>
      <c r="E11605" t="s">
        <v>39</v>
      </c>
      <c r="F11605">
        <v>1</v>
      </c>
      <c r="G11605" t="s">
        <v>43</v>
      </c>
      <c r="H11605">
        <v>3</v>
      </c>
      <c r="I11605" t="s">
        <v>41</v>
      </c>
      <c r="J11605">
        <v>1</v>
      </c>
      <c r="K11605">
        <v>15</v>
      </c>
      <c r="L11605" t="s">
        <v>7</v>
      </c>
      <c r="M11605">
        <v>1</v>
      </c>
      <c r="N11605" t="s">
        <v>16</v>
      </c>
      <c r="O11605">
        <v>2</v>
      </c>
      <c r="P11605" t="s">
        <v>14</v>
      </c>
      <c r="Q11605">
        <v>5</v>
      </c>
      <c r="R11605" t="s">
        <v>46</v>
      </c>
      <c r="S11605">
        <v>2</v>
      </c>
      <c r="T11605">
        <v>135</v>
      </c>
      <c r="U11605">
        <v>69.900000000000006</v>
      </c>
      <c r="V11605">
        <v>116.709999</v>
      </c>
      <c r="W11605" t="str">
        <f>_xlfn.XLOOKUP(M11605,ActionReference[Action],ActionReference[Reference])</f>
        <v>Approved</v>
      </c>
      <c r="X11605" t="str" cm="1">
        <f t="array" ref="X11605">_xlfn.IFS(T11605&lt;40,"Lower",T11605&lt;122,"Middle",TRUE,"Upper")</f>
        <v>Upper</v>
      </c>
    </row>
    <row r="11606" spans="1:24" x14ac:dyDescent="0.2">
      <c r="A11606">
        <v>24658</v>
      </c>
      <c r="B11606" t="s">
        <v>4</v>
      </c>
      <c r="C11606" t="s">
        <v>38</v>
      </c>
      <c r="D11606">
        <v>1</v>
      </c>
      <c r="E11606" t="s">
        <v>39</v>
      </c>
      <c r="F11606">
        <v>1</v>
      </c>
      <c r="G11606" t="s">
        <v>40</v>
      </c>
      <c r="H11606">
        <v>1</v>
      </c>
      <c r="I11606" t="s">
        <v>41</v>
      </c>
      <c r="J11606">
        <v>1</v>
      </c>
      <c r="K11606">
        <v>164</v>
      </c>
      <c r="L11606" t="s">
        <v>7</v>
      </c>
      <c r="M11606">
        <v>1</v>
      </c>
      <c r="N11606" t="s">
        <v>15</v>
      </c>
      <c r="O11606">
        <v>1</v>
      </c>
      <c r="P11606" t="s">
        <v>14</v>
      </c>
      <c r="Q11606">
        <v>5</v>
      </c>
      <c r="R11606" t="s">
        <v>46</v>
      </c>
      <c r="S11606">
        <v>2</v>
      </c>
      <c r="T11606">
        <v>375</v>
      </c>
      <c r="U11606">
        <v>107.6</v>
      </c>
      <c r="V11606">
        <v>191.58000200000001</v>
      </c>
      <c r="W11606" t="str">
        <f>_xlfn.XLOOKUP(M11606,ActionReference[Action],ActionReference[Reference])</f>
        <v>Approved</v>
      </c>
      <c r="X11606" t="str" cm="1">
        <f t="array" ref="X11606">_xlfn.IFS(T11606&lt;40,"Lower",T11606&lt;122,"Middle",TRUE,"Upper")</f>
        <v>Upper</v>
      </c>
    </row>
    <row r="11607" spans="1:24" x14ac:dyDescent="0.2">
      <c r="A11607">
        <v>66703</v>
      </c>
      <c r="B11607" t="s">
        <v>4</v>
      </c>
      <c r="C11607" t="s">
        <v>38</v>
      </c>
      <c r="D11607">
        <v>1</v>
      </c>
      <c r="E11607" t="s">
        <v>39</v>
      </c>
      <c r="F11607">
        <v>1</v>
      </c>
      <c r="G11607" t="s">
        <v>43</v>
      </c>
      <c r="H11607">
        <v>3</v>
      </c>
      <c r="I11607" t="s">
        <v>41</v>
      </c>
      <c r="J11607">
        <v>1</v>
      </c>
      <c r="K11607">
        <v>530</v>
      </c>
      <c r="L11607" t="s">
        <v>7</v>
      </c>
      <c r="M11607">
        <v>1</v>
      </c>
      <c r="N11607" t="s">
        <v>11</v>
      </c>
      <c r="O11607">
        <v>3</v>
      </c>
      <c r="P11607" t="s">
        <v>14</v>
      </c>
      <c r="Q11607">
        <v>5</v>
      </c>
      <c r="R11607" t="s">
        <v>46</v>
      </c>
      <c r="S11607">
        <v>2</v>
      </c>
      <c r="T11607">
        <v>157</v>
      </c>
      <c r="U11607">
        <v>85.6</v>
      </c>
      <c r="V11607">
        <v>138.570007</v>
      </c>
      <c r="W11607" t="str">
        <f>_xlfn.XLOOKUP(M11607,ActionReference[Action],ActionReference[Reference])</f>
        <v>Approved</v>
      </c>
      <c r="X11607" t="str" cm="1">
        <f t="array" ref="X11607">_xlfn.IFS(T11607&lt;40,"Lower",T11607&lt;122,"Middle",TRUE,"Upper")</f>
        <v>Upper</v>
      </c>
    </row>
    <row r="11608" spans="1:24" x14ac:dyDescent="0.2">
      <c r="A11608">
        <v>67173</v>
      </c>
      <c r="B11608" t="s">
        <v>4</v>
      </c>
      <c r="C11608" t="s">
        <v>38</v>
      </c>
      <c r="D11608">
        <v>1</v>
      </c>
      <c r="E11608" t="s">
        <v>39</v>
      </c>
      <c r="F11608">
        <v>1</v>
      </c>
      <c r="G11608" t="s">
        <v>40</v>
      </c>
      <c r="H11608">
        <v>1</v>
      </c>
      <c r="I11608" t="s">
        <v>41</v>
      </c>
      <c r="J11608">
        <v>1</v>
      </c>
      <c r="K11608">
        <v>98</v>
      </c>
      <c r="L11608" t="s">
        <v>7</v>
      </c>
      <c r="M11608">
        <v>1</v>
      </c>
      <c r="N11608" t="s">
        <v>16</v>
      </c>
      <c r="O11608">
        <v>2</v>
      </c>
      <c r="P11608" t="s">
        <v>8</v>
      </c>
      <c r="Q11608">
        <v>1</v>
      </c>
      <c r="R11608" t="s">
        <v>47</v>
      </c>
      <c r="S11608">
        <v>1</v>
      </c>
      <c r="T11608">
        <v>75</v>
      </c>
      <c r="U11608">
        <v>67.2</v>
      </c>
      <c r="V11608">
        <v>111.650002</v>
      </c>
      <c r="W11608" t="str">
        <f>_xlfn.XLOOKUP(M11608,ActionReference[Action],ActionReference[Reference])</f>
        <v>Approved</v>
      </c>
      <c r="X11608" t="str" cm="1">
        <f t="array" ref="X11608">_xlfn.IFS(T11608&lt;40,"Lower",T11608&lt;122,"Middle",TRUE,"Upper")</f>
        <v>Middle</v>
      </c>
    </row>
    <row r="11609" spans="1:24" x14ac:dyDescent="0.2">
      <c r="A11609">
        <v>68631</v>
      </c>
      <c r="B11609" t="s">
        <v>4</v>
      </c>
      <c r="C11609" t="s">
        <v>38</v>
      </c>
      <c r="D11609">
        <v>1</v>
      </c>
      <c r="E11609" t="s">
        <v>39</v>
      </c>
      <c r="F11609">
        <v>1</v>
      </c>
      <c r="G11609" t="s">
        <v>49</v>
      </c>
      <c r="H11609">
        <v>2</v>
      </c>
      <c r="I11609" t="s">
        <v>41</v>
      </c>
      <c r="J11609">
        <v>1</v>
      </c>
      <c r="K11609">
        <v>6</v>
      </c>
      <c r="L11609" t="s">
        <v>6</v>
      </c>
      <c r="M11609">
        <v>3</v>
      </c>
      <c r="N11609" t="s">
        <v>16</v>
      </c>
      <c r="O11609">
        <v>2</v>
      </c>
      <c r="P11609" t="s">
        <v>14</v>
      </c>
      <c r="Q11609">
        <v>5</v>
      </c>
      <c r="R11609" t="s">
        <v>47</v>
      </c>
      <c r="S11609">
        <v>1</v>
      </c>
      <c r="T11609">
        <v>34</v>
      </c>
      <c r="U11609">
        <v>79.599999999999994</v>
      </c>
      <c r="V11609">
        <v>134.259995</v>
      </c>
      <c r="W11609" t="str">
        <f>_xlfn.XLOOKUP(M11609,ActionReference[Action],ActionReference[Reference])</f>
        <v>Denied</v>
      </c>
      <c r="X11609" t="str" cm="1">
        <f t="array" ref="X11609">_xlfn.IFS(T11609&lt;40,"Lower",T11609&lt;122,"Middle",TRUE,"Upper")</f>
        <v>Lower</v>
      </c>
    </row>
    <row r="11610" spans="1:24" x14ac:dyDescent="0.2">
      <c r="A11610">
        <v>19263</v>
      </c>
      <c r="B11610" t="s">
        <v>4</v>
      </c>
      <c r="C11610" t="s">
        <v>38</v>
      </c>
      <c r="D11610">
        <v>1</v>
      </c>
      <c r="E11610" t="s">
        <v>39</v>
      </c>
      <c r="F11610">
        <v>1</v>
      </c>
      <c r="G11610" t="s">
        <v>43</v>
      </c>
      <c r="H11610">
        <v>3</v>
      </c>
      <c r="I11610" t="s">
        <v>41</v>
      </c>
      <c r="J11610">
        <v>1</v>
      </c>
      <c r="K11610">
        <v>165</v>
      </c>
      <c r="L11610" t="s">
        <v>7</v>
      </c>
      <c r="M11610">
        <v>1</v>
      </c>
      <c r="N11610" t="s">
        <v>16</v>
      </c>
      <c r="O11610">
        <v>2</v>
      </c>
      <c r="P11610" t="s">
        <v>14</v>
      </c>
      <c r="Q11610">
        <v>5</v>
      </c>
      <c r="R11610" t="s">
        <v>46</v>
      </c>
      <c r="S11610">
        <v>2</v>
      </c>
      <c r="T11610">
        <v>146</v>
      </c>
      <c r="U11610">
        <v>82.4</v>
      </c>
      <c r="V11610">
        <v>100.91999800000001</v>
      </c>
      <c r="W11610" t="str">
        <f>_xlfn.XLOOKUP(M11610,ActionReference[Action],ActionReference[Reference])</f>
        <v>Approved</v>
      </c>
      <c r="X11610" t="str" cm="1">
        <f t="array" ref="X11610">_xlfn.IFS(T11610&lt;40,"Lower",T11610&lt;122,"Middle",TRUE,"Upper")</f>
        <v>Upper</v>
      </c>
    </row>
    <row r="11611" spans="1:24" x14ac:dyDescent="0.2">
      <c r="A11611">
        <v>19401</v>
      </c>
      <c r="B11611" t="s">
        <v>4</v>
      </c>
      <c r="C11611" t="s">
        <v>38</v>
      </c>
      <c r="D11611">
        <v>1</v>
      </c>
      <c r="E11611" t="s">
        <v>39</v>
      </c>
      <c r="F11611">
        <v>1</v>
      </c>
      <c r="G11611" t="s">
        <v>40</v>
      </c>
      <c r="H11611">
        <v>1</v>
      </c>
      <c r="I11611" t="s">
        <v>41</v>
      </c>
      <c r="J11611">
        <v>1</v>
      </c>
      <c r="K11611">
        <v>153</v>
      </c>
      <c r="L11611" t="s">
        <v>7</v>
      </c>
      <c r="M11611">
        <v>1</v>
      </c>
      <c r="N11611" t="s">
        <v>16</v>
      </c>
      <c r="O11611">
        <v>2</v>
      </c>
      <c r="P11611" t="s">
        <v>14</v>
      </c>
      <c r="Q11611">
        <v>5</v>
      </c>
      <c r="R11611" t="s">
        <v>46</v>
      </c>
      <c r="S11611">
        <v>2</v>
      </c>
      <c r="T11611">
        <v>118</v>
      </c>
      <c r="U11611">
        <v>97.1</v>
      </c>
      <c r="V11611">
        <v>76.519996599999999</v>
      </c>
      <c r="W11611" t="str">
        <f>_xlfn.XLOOKUP(M11611,ActionReference[Action],ActionReference[Reference])</f>
        <v>Approved</v>
      </c>
      <c r="X11611" t="str" cm="1">
        <f t="array" ref="X11611">_xlfn.IFS(T11611&lt;40,"Lower",T11611&lt;122,"Middle",TRUE,"Upper")</f>
        <v>Middle</v>
      </c>
    </row>
    <row r="11612" spans="1:24" x14ac:dyDescent="0.2">
      <c r="A11612">
        <v>62514</v>
      </c>
      <c r="B11612" t="s">
        <v>4</v>
      </c>
      <c r="C11612" t="s">
        <v>38</v>
      </c>
      <c r="D11612">
        <v>1</v>
      </c>
      <c r="E11612" t="s">
        <v>39</v>
      </c>
      <c r="F11612">
        <v>1</v>
      </c>
      <c r="G11612" t="s">
        <v>40</v>
      </c>
      <c r="H11612">
        <v>1</v>
      </c>
      <c r="I11612" t="s">
        <v>41</v>
      </c>
      <c r="J11612">
        <v>1</v>
      </c>
      <c r="K11612">
        <v>255</v>
      </c>
      <c r="L11612" t="s">
        <v>7</v>
      </c>
      <c r="M11612">
        <v>1</v>
      </c>
      <c r="N11612" t="s">
        <v>16</v>
      </c>
      <c r="O11612">
        <v>2</v>
      </c>
      <c r="P11612" t="s">
        <v>14</v>
      </c>
      <c r="Q11612">
        <v>5</v>
      </c>
      <c r="R11612" t="s">
        <v>46</v>
      </c>
      <c r="S11612">
        <v>2</v>
      </c>
      <c r="T11612">
        <v>117</v>
      </c>
      <c r="U11612">
        <v>79.599999999999994</v>
      </c>
      <c r="V11612">
        <v>94.610000600000006</v>
      </c>
      <c r="W11612" t="str">
        <f>_xlfn.XLOOKUP(M11612,ActionReference[Action],ActionReference[Reference])</f>
        <v>Approved</v>
      </c>
      <c r="X11612" t="str" cm="1">
        <f t="array" ref="X11612">_xlfn.IFS(T11612&lt;40,"Lower",T11612&lt;122,"Middle",TRUE,"Upper")</f>
        <v>Middle</v>
      </c>
    </row>
    <row r="11613" spans="1:24" x14ac:dyDescent="0.2">
      <c r="A11613">
        <v>19976</v>
      </c>
      <c r="B11613" t="s">
        <v>4</v>
      </c>
      <c r="C11613" t="s">
        <v>38</v>
      </c>
      <c r="D11613">
        <v>1</v>
      </c>
      <c r="E11613" t="s">
        <v>39</v>
      </c>
      <c r="F11613">
        <v>1</v>
      </c>
      <c r="G11613" t="s">
        <v>43</v>
      </c>
      <c r="H11613">
        <v>3</v>
      </c>
      <c r="I11613" t="s">
        <v>41</v>
      </c>
      <c r="J11613">
        <v>1</v>
      </c>
      <c r="K11613">
        <v>368</v>
      </c>
      <c r="L11613" t="s">
        <v>7</v>
      </c>
      <c r="M11613">
        <v>1</v>
      </c>
      <c r="N11613" t="s">
        <v>16</v>
      </c>
      <c r="O11613">
        <v>2</v>
      </c>
      <c r="P11613" t="s">
        <v>14</v>
      </c>
      <c r="Q11613">
        <v>5</v>
      </c>
      <c r="R11613" t="s">
        <v>47</v>
      </c>
      <c r="S11613">
        <v>1</v>
      </c>
      <c r="T11613">
        <v>151</v>
      </c>
      <c r="U11613">
        <v>96</v>
      </c>
      <c r="V11613">
        <v>122.160004</v>
      </c>
      <c r="W11613" t="str">
        <f>_xlfn.XLOOKUP(M11613,ActionReference[Action],ActionReference[Reference])</f>
        <v>Approved</v>
      </c>
      <c r="X11613" t="str" cm="1">
        <f t="array" ref="X11613">_xlfn.IFS(T11613&lt;40,"Lower",T11613&lt;122,"Middle",TRUE,"Upper")</f>
        <v>Upper</v>
      </c>
    </row>
    <row r="11614" spans="1:24" x14ac:dyDescent="0.2">
      <c r="A11614">
        <v>24354</v>
      </c>
      <c r="B11614" t="s">
        <v>4</v>
      </c>
      <c r="C11614" t="s">
        <v>38</v>
      </c>
      <c r="D11614">
        <v>1</v>
      </c>
      <c r="E11614" t="s">
        <v>39</v>
      </c>
      <c r="F11614">
        <v>1</v>
      </c>
      <c r="G11614" t="s">
        <v>40</v>
      </c>
      <c r="H11614">
        <v>1</v>
      </c>
      <c r="I11614" t="s">
        <v>41</v>
      </c>
      <c r="J11614">
        <v>1</v>
      </c>
      <c r="K11614">
        <v>154</v>
      </c>
      <c r="L11614" t="s">
        <v>7</v>
      </c>
      <c r="M11614">
        <v>1</v>
      </c>
      <c r="N11614" t="s">
        <v>16</v>
      </c>
      <c r="O11614">
        <v>2</v>
      </c>
      <c r="P11614" t="s">
        <v>14</v>
      </c>
      <c r="Q11614">
        <v>5</v>
      </c>
      <c r="R11614" t="s">
        <v>47</v>
      </c>
      <c r="S11614">
        <v>1</v>
      </c>
      <c r="T11614">
        <v>64</v>
      </c>
      <c r="U11614">
        <v>91.6</v>
      </c>
      <c r="V11614">
        <v>115.709999</v>
      </c>
      <c r="W11614" t="str">
        <f>_xlfn.XLOOKUP(M11614,ActionReference[Action],ActionReference[Reference])</f>
        <v>Approved</v>
      </c>
      <c r="X11614" t="str" cm="1">
        <f t="array" ref="X11614">_xlfn.IFS(T11614&lt;40,"Lower",T11614&lt;122,"Middle",TRUE,"Upper")</f>
        <v>Middle</v>
      </c>
    </row>
    <row r="11615" spans="1:24" x14ac:dyDescent="0.2">
      <c r="A11615">
        <v>24326</v>
      </c>
      <c r="B11615" t="s">
        <v>4</v>
      </c>
      <c r="C11615" t="s">
        <v>38</v>
      </c>
      <c r="D11615">
        <v>1</v>
      </c>
      <c r="E11615" t="s">
        <v>39</v>
      </c>
      <c r="F11615">
        <v>1</v>
      </c>
      <c r="G11615" t="s">
        <v>40</v>
      </c>
      <c r="H11615">
        <v>1</v>
      </c>
      <c r="I11615" t="s">
        <v>41</v>
      </c>
      <c r="J11615">
        <v>1</v>
      </c>
      <c r="K11615">
        <v>500</v>
      </c>
      <c r="L11615" t="s">
        <v>7</v>
      </c>
      <c r="M11615">
        <v>1</v>
      </c>
      <c r="N11615" t="s">
        <v>16</v>
      </c>
      <c r="O11615">
        <v>2</v>
      </c>
      <c r="P11615" t="s">
        <v>14</v>
      </c>
      <c r="Q11615">
        <v>5</v>
      </c>
      <c r="R11615" t="s">
        <v>47</v>
      </c>
      <c r="S11615">
        <v>1</v>
      </c>
      <c r="T11615">
        <v>283</v>
      </c>
      <c r="U11615">
        <v>97.4</v>
      </c>
      <c r="V11615">
        <v>125.019997</v>
      </c>
      <c r="W11615" t="str">
        <f>_xlfn.XLOOKUP(M11615,ActionReference[Action],ActionReference[Reference])</f>
        <v>Approved</v>
      </c>
      <c r="X11615" t="str" cm="1">
        <f t="array" ref="X11615">_xlfn.IFS(T11615&lt;40,"Lower",T11615&lt;122,"Middle",TRUE,"Upper")</f>
        <v>Upper</v>
      </c>
    </row>
    <row r="11616" spans="1:24" x14ac:dyDescent="0.2">
      <c r="A11616">
        <v>60717</v>
      </c>
      <c r="B11616" t="s">
        <v>4</v>
      </c>
      <c r="C11616" t="s">
        <v>38</v>
      </c>
      <c r="D11616">
        <v>1</v>
      </c>
      <c r="E11616" t="s">
        <v>39</v>
      </c>
      <c r="F11616">
        <v>1</v>
      </c>
      <c r="G11616" t="s">
        <v>40</v>
      </c>
      <c r="H11616">
        <v>1</v>
      </c>
      <c r="I11616" t="s">
        <v>41</v>
      </c>
      <c r="J11616">
        <v>1</v>
      </c>
      <c r="K11616">
        <v>184</v>
      </c>
      <c r="L11616" t="s">
        <v>6</v>
      </c>
      <c r="M11616">
        <v>3</v>
      </c>
      <c r="N11616" t="s">
        <v>16</v>
      </c>
      <c r="O11616">
        <v>2</v>
      </c>
      <c r="P11616" t="s">
        <v>14</v>
      </c>
      <c r="Q11616">
        <v>5</v>
      </c>
      <c r="R11616" t="s">
        <v>46</v>
      </c>
      <c r="S11616">
        <v>2</v>
      </c>
      <c r="T11616">
        <v>42</v>
      </c>
      <c r="U11616">
        <v>64.7</v>
      </c>
      <c r="V11616">
        <v>116.44000200000001</v>
      </c>
      <c r="W11616" t="str">
        <f>_xlfn.XLOOKUP(M11616,ActionReference[Action],ActionReference[Reference])</f>
        <v>Denied</v>
      </c>
      <c r="X11616" t="str" cm="1">
        <f t="array" ref="X11616">_xlfn.IFS(T11616&lt;40,"Lower",T11616&lt;122,"Middle",TRUE,"Upper")</f>
        <v>Middle</v>
      </c>
    </row>
    <row r="11617" spans="1:24" x14ac:dyDescent="0.2">
      <c r="A11617">
        <v>62745</v>
      </c>
      <c r="B11617" t="s">
        <v>4</v>
      </c>
      <c r="C11617" t="s">
        <v>38</v>
      </c>
      <c r="D11617">
        <v>1</v>
      </c>
      <c r="E11617" t="s">
        <v>39</v>
      </c>
      <c r="F11617">
        <v>1</v>
      </c>
      <c r="G11617" t="s">
        <v>40</v>
      </c>
      <c r="H11617">
        <v>1</v>
      </c>
      <c r="I11617" t="s">
        <v>41</v>
      </c>
      <c r="J11617">
        <v>1</v>
      </c>
      <c r="K11617">
        <v>344</v>
      </c>
      <c r="L11617" t="s">
        <v>7</v>
      </c>
      <c r="M11617">
        <v>1</v>
      </c>
      <c r="N11617" t="s">
        <v>16</v>
      </c>
      <c r="O11617">
        <v>2</v>
      </c>
      <c r="P11617" t="s">
        <v>14</v>
      </c>
      <c r="Q11617">
        <v>5</v>
      </c>
      <c r="R11617" t="s">
        <v>47</v>
      </c>
      <c r="S11617">
        <v>1</v>
      </c>
      <c r="T11617">
        <v>121</v>
      </c>
      <c r="U11617">
        <v>74.7</v>
      </c>
      <c r="V11617">
        <v>120.910004</v>
      </c>
      <c r="W11617" t="str">
        <f>_xlfn.XLOOKUP(M11617,ActionReference[Action],ActionReference[Reference])</f>
        <v>Approved</v>
      </c>
      <c r="X11617" t="str" cm="1">
        <f t="array" ref="X11617">_xlfn.IFS(T11617&lt;40,"Lower",T11617&lt;122,"Middle",TRUE,"Upper")</f>
        <v>Middle</v>
      </c>
    </row>
    <row r="11618" spans="1:24" x14ac:dyDescent="0.2">
      <c r="A11618">
        <v>1999</v>
      </c>
      <c r="B11618" t="s">
        <v>4</v>
      </c>
      <c r="C11618" t="s">
        <v>38</v>
      </c>
      <c r="D11618">
        <v>1</v>
      </c>
      <c r="E11618" t="s">
        <v>39</v>
      </c>
      <c r="F11618">
        <v>1</v>
      </c>
      <c r="G11618" t="s">
        <v>43</v>
      </c>
      <c r="H11618">
        <v>3</v>
      </c>
      <c r="I11618" t="s">
        <v>41</v>
      </c>
      <c r="J11618">
        <v>1</v>
      </c>
      <c r="K11618">
        <v>316</v>
      </c>
      <c r="L11618" t="s">
        <v>7</v>
      </c>
      <c r="M11618">
        <v>1</v>
      </c>
      <c r="N11618" t="s">
        <v>16</v>
      </c>
      <c r="O11618">
        <v>2</v>
      </c>
      <c r="P11618" t="s">
        <v>9</v>
      </c>
      <c r="Q11618">
        <v>2</v>
      </c>
      <c r="R11618" t="s">
        <v>47</v>
      </c>
      <c r="S11618">
        <v>1</v>
      </c>
      <c r="T11618">
        <v>54</v>
      </c>
      <c r="U11618">
        <v>64.3</v>
      </c>
      <c r="V11618">
        <v>68.400001500000002</v>
      </c>
      <c r="W11618" t="str">
        <f>_xlfn.XLOOKUP(M11618,ActionReference[Action],ActionReference[Reference])</f>
        <v>Approved</v>
      </c>
      <c r="X11618" t="str" cm="1">
        <f t="array" ref="X11618">_xlfn.IFS(T11618&lt;40,"Lower",T11618&lt;122,"Middle",TRUE,"Upper")</f>
        <v>Middle</v>
      </c>
    </row>
    <row r="11619" spans="1:24" x14ac:dyDescent="0.2">
      <c r="A11619">
        <v>66848</v>
      </c>
      <c r="B11619" t="s">
        <v>4</v>
      </c>
      <c r="C11619" t="s">
        <v>38</v>
      </c>
      <c r="D11619">
        <v>1</v>
      </c>
      <c r="E11619" t="s">
        <v>39</v>
      </c>
      <c r="F11619">
        <v>1</v>
      </c>
      <c r="G11619" t="s">
        <v>43</v>
      </c>
      <c r="H11619">
        <v>3</v>
      </c>
      <c r="I11619" t="s">
        <v>41</v>
      </c>
      <c r="J11619">
        <v>1</v>
      </c>
      <c r="K11619">
        <v>186</v>
      </c>
      <c r="L11619" t="s">
        <v>7</v>
      </c>
      <c r="M11619">
        <v>1</v>
      </c>
      <c r="N11619" t="s">
        <v>16</v>
      </c>
      <c r="O11619">
        <v>2</v>
      </c>
      <c r="P11619" t="s">
        <v>14</v>
      </c>
      <c r="Q11619">
        <v>5</v>
      </c>
      <c r="R11619" t="s">
        <v>47</v>
      </c>
      <c r="S11619">
        <v>1</v>
      </c>
      <c r="T11619">
        <v>139</v>
      </c>
      <c r="U11619">
        <v>72.599999999999994</v>
      </c>
      <c r="V11619">
        <v>119.410004</v>
      </c>
      <c r="W11619" t="str">
        <f>_xlfn.XLOOKUP(M11619,ActionReference[Action],ActionReference[Reference])</f>
        <v>Approved</v>
      </c>
      <c r="X11619" t="str" cm="1">
        <f t="array" ref="X11619">_xlfn.IFS(T11619&lt;40,"Lower",T11619&lt;122,"Middle",TRUE,"Upper")</f>
        <v>Upper</v>
      </c>
    </row>
    <row r="11620" spans="1:24" x14ac:dyDescent="0.2">
      <c r="A11620">
        <v>66479</v>
      </c>
      <c r="B11620" t="s">
        <v>4</v>
      </c>
      <c r="C11620" t="s">
        <v>38</v>
      </c>
      <c r="D11620">
        <v>1</v>
      </c>
      <c r="E11620" t="s">
        <v>39</v>
      </c>
      <c r="F11620">
        <v>1</v>
      </c>
      <c r="G11620" t="s">
        <v>49</v>
      </c>
      <c r="H11620">
        <v>2</v>
      </c>
      <c r="I11620" t="s">
        <v>41</v>
      </c>
      <c r="J11620">
        <v>1</v>
      </c>
      <c r="K11620">
        <v>50</v>
      </c>
      <c r="L11620" t="s">
        <v>7</v>
      </c>
      <c r="M11620">
        <v>1</v>
      </c>
      <c r="N11620" t="s">
        <v>16</v>
      </c>
      <c r="O11620">
        <v>2</v>
      </c>
      <c r="P11620" t="s">
        <v>14</v>
      </c>
      <c r="Q11620">
        <v>5</v>
      </c>
      <c r="R11620" t="s">
        <v>46</v>
      </c>
      <c r="S11620">
        <v>2</v>
      </c>
      <c r="T11620">
        <v>182</v>
      </c>
      <c r="U11620">
        <v>104.8</v>
      </c>
      <c r="V11620">
        <v>149.53999300000001</v>
      </c>
      <c r="W11620" t="str">
        <f>_xlfn.XLOOKUP(M11620,ActionReference[Action],ActionReference[Reference])</f>
        <v>Approved</v>
      </c>
      <c r="X11620" t="str" cm="1">
        <f t="array" ref="X11620">_xlfn.IFS(T11620&lt;40,"Lower",T11620&lt;122,"Middle",TRUE,"Upper")</f>
        <v>Upper</v>
      </c>
    </row>
    <row r="11621" spans="1:24" x14ac:dyDescent="0.2">
      <c r="A11621">
        <v>24077</v>
      </c>
      <c r="B11621" t="s">
        <v>4</v>
      </c>
      <c r="C11621" t="s">
        <v>38</v>
      </c>
      <c r="D11621">
        <v>1</v>
      </c>
      <c r="E11621" t="s">
        <v>39</v>
      </c>
      <c r="F11621">
        <v>1</v>
      </c>
      <c r="G11621" t="s">
        <v>49</v>
      </c>
      <c r="H11621">
        <v>2</v>
      </c>
      <c r="I11621" t="s">
        <v>41</v>
      </c>
      <c r="J11621">
        <v>1</v>
      </c>
      <c r="K11621">
        <v>7</v>
      </c>
      <c r="L11621" t="s">
        <v>6</v>
      </c>
      <c r="M11621">
        <v>3</v>
      </c>
      <c r="N11621" t="s">
        <v>16</v>
      </c>
      <c r="O11621">
        <v>2</v>
      </c>
      <c r="P11621" t="s">
        <v>14</v>
      </c>
      <c r="Q11621">
        <v>5</v>
      </c>
      <c r="R11621" t="s">
        <v>47</v>
      </c>
      <c r="S11621">
        <v>1</v>
      </c>
      <c r="T11621">
        <v>36</v>
      </c>
      <c r="U11621">
        <v>65.3</v>
      </c>
      <c r="V11621">
        <v>112.58000199999999</v>
      </c>
      <c r="W11621" t="str">
        <f>_xlfn.XLOOKUP(M11621,ActionReference[Action],ActionReference[Reference])</f>
        <v>Denied</v>
      </c>
      <c r="X11621" t="str" cm="1">
        <f t="array" ref="X11621">_xlfn.IFS(T11621&lt;40,"Lower",T11621&lt;122,"Middle",TRUE,"Upper")</f>
        <v>Lower</v>
      </c>
    </row>
    <row r="11622" spans="1:24" x14ac:dyDescent="0.2">
      <c r="A11622">
        <v>68490</v>
      </c>
      <c r="B11622" t="s">
        <v>4</v>
      </c>
      <c r="C11622" t="s">
        <v>38</v>
      </c>
      <c r="D11622">
        <v>1</v>
      </c>
      <c r="E11622" t="s">
        <v>39</v>
      </c>
      <c r="F11622">
        <v>1</v>
      </c>
      <c r="G11622" t="s">
        <v>43</v>
      </c>
      <c r="H11622">
        <v>3</v>
      </c>
      <c r="I11622" t="s">
        <v>41</v>
      </c>
      <c r="J11622">
        <v>1</v>
      </c>
      <c r="K11622">
        <v>175</v>
      </c>
      <c r="L11622" t="s">
        <v>7</v>
      </c>
      <c r="M11622">
        <v>1</v>
      </c>
      <c r="N11622" t="s">
        <v>16</v>
      </c>
      <c r="O11622">
        <v>2</v>
      </c>
      <c r="P11622" t="s">
        <v>14</v>
      </c>
      <c r="Q11622">
        <v>5</v>
      </c>
      <c r="R11622" t="s">
        <v>47</v>
      </c>
      <c r="S11622">
        <v>1</v>
      </c>
      <c r="T11622">
        <v>97</v>
      </c>
      <c r="U11622">
        <v>64.3</v>
      </c>
      <c r="V11622">
        <v>102.599998</v>
      </c>
      <c r="W11622" t="str">
        <f>_xlfn.XLOOKUP(M11622,ActionReference[Action],ActionReference[Reference])</f>
        <v>Approved</v>
      </c>
      <c r="X11622" t="str" cm="1">
        <f t="array" ref="X11622">_xlfn.IFS(T11622&lt;40,"Lower",T11622&lt;122,"Middle",TRUE,"Upper")</f>
        <v>Middle</v>
      </c>
    </row>
    <row r="11623" spans="1:24" x14ac:dyDescent="0.2">
      <c r="A11623">
        <v>63828</v>
      </c>
      <c r="B11623" t="s">
        <v>4</v>
      </c>
      <c r="C11623" t="s">
        <v>38</v>
      </c>
      <c r="D11623">
        <v>1</v>
      </c>
      <c r="E11623" t="s">
        <v>39</v>
      </c>
      <c r="F11623">
        <v>1</v>
      </c>
      <c r="G11623" t="s">
        <v>40</v>
      </c>
      <c r="H11623">
        <v>1</v>
      </c>
      <c r="I11623" t="s">
        <v>50</v>
      </c>
      <c r="J11623">
        <v>2</v>
      </c>
      <c r="K11623">
        <v>77</v>
      </c>
      <c r="L11623" t="s">
        <v>7</v>
      </c>
      <c r="M11623">
        <v>1</v>
      </c>
      <c r="N11623" t="s">
        <v>11</v>
      </c>
      <c r="O11623">
        <v>3</v>
      </c>
      <c r="P11623" t="s">
        <v>14</v>
      </c>
      <c r="Q11623">
        <v>5</v>
      </c>
      <c r="R11623" t="s">
        <v>47</v>
      </c>
      <c r="S11623">
        <v>1</v>
      </c>
      <c r="T11623">
        <v>60</v>
      </c>
      <c r="U11623">
        <v>55.9</v>
      </c>
      <c r="V11623">
        <v>103.239998</v>
      </c>
      <c r="W11623" t="str">
        <f>_xlfn.XLOOKUP(M11623,ActionReference[Action],ActionReference[Reference])</f>
        <v>Approved</v>
      </c>
      <c r="X11623" t="str" cm="1">
        <f t="array" ref="X11623">_xlfn.IFS(T11623&lt;40,"Lower",T11623&lt;122,"Middle",TRUE,"Upper")</f>
        <v>Middle</v>
      </c>
    </row>
    <row r="11624" spans="1:24" x14ac:dyDescent="0.2">
      <c r="A11624">
        <v>68302</v>
      </c>
      <c r="B11624" t="s">
        <v>4</v>
      </c>
      <c r="C11624" t="s">
        <v>38</v>
      </c>
      <c r="D11624">
        <v>1</v>
      </c>
      <c r="E11624" t="s">
        <v>39</v>
      </c>
      <c r="F11624">
        <v>1</v>
      </c>
      <c r="G11624" t="s">
        <v>43</v>
      </c>
      <c r="H11624">
        <v>3</v>
      </c>
      <c r="I11624" t="s">
        <v>41</v>
      </c>
      <c r="J11624">
        <v>1</v>
      </c>
      <c r="K11624">
        <v>105</v>
      </c>
      <c r="L11624" t="s">
        <v>7</v>
      </c>
      <c r="M11624">
        <v>1</v>
      </c>
      <c r="N11624" t="s">
        <v>16</v>
      </c>
      <c r="O11624">
        <v>2</v>
      </c>
      <c r="P11624" t="s">
        <v>14</v>
      </c>
      <c r="Q11624">
        <v>5</v>
      </c>
      <c r="R11624" t="s">
        <v>46</v>
      </c>
      <c r="S11624">
        <v>2</v>
      </c>
      <c r="T11624">
        <v>62</v>
      </c>
      <c r="U11624">
        <v>51.5</v>
      </c>
      <c r="V11624">
        <v>60.580001799999998</v>
      </c>
      <c r="W11624" t="str">
        <f>_xlfn.XLOOKUP(M11624,ActionReference[Action],ActionReference[Reference])</f>
        <v>Approved</v>
      </c>
      <c r="X11624" t="str" cm="1">
        <f t="array" ref="X11624">_xlfn.IFS(T11624&lt;40,"Lower",T11624&lt;122,"Middle",TRUE,"Upper")</f>
        <v>Middle</v>
      </c>
    </row>
    <row r="11625" spans="1:24" x14ac:dyDescent="0.2">
      <c r="A11625">
        <v>66584</v>
      </c>
      <c r="B11625" t="s">
        <v>4</v>
      </c>
      <c r="C11625" t="s">
        <v>38</v>
      </c>
      <c r="D11625">
        <v>1</v>
      </c>
      <c r="E11625" t="s">
        <v>39</v>
      </c>
      <c r="F11625">
        <v>1</v>
      </c>
      <c r="G11625" t="s">
        <v>43</v>
      </c>
      <c r="H11625">
        <v>3</v>
      </c>
      <c r="I11625" t="s">
        <v>41</v>
      </c>
      <c r="J11625">
        <v>1</v>
      </c>
      <c r="K11625">
        <v>165</v>
      </c>
      <c r="L11625" t="s">
        <v>6</v>
      </c>
      <c r="M11625">
        <v>3</v>
      </c>
      <c r="N11625" t="s">
        <v>16</v>
      </c>
      <c r="O11625">
        <v>2</v>
      </c>
      <c r="P11625" t="s">
        <v>14</v>
      </c>
      <c r="Q11625">
        <v>5</v>
      </c>
      <c r="R11625" t="s">
        <v>47</v>
      </c>
      <c r="S11625">
        <v>1</v>
      </c>
      <c r="T11625">
        <v>240</v>
      </c>
      <c r="U11625">
        <v>79.3</v>
      </c>
      <c r="V11625">
        <v>152.199997</v>
      </c>
      <c r="W11625" t="str">
        <f>_xlfn.XLOOKUP(M11625,ActionReference[Action],ActionReference[Reference])</f>
        <v>Denied</v>
      </c>
      <c r="X11625" t="str" cm="1">
        <f t="array" ref="X11625">_xlfn.IFS(T11625&lt;40,"Lower",T11625&lt;122,"Middle",TRUE,"Upper")</f>
        <v>Upper</v>
      </c>
    </row>
    <row r="11626" spans="1:24" x14ac:dyDescent="0.2">
      <c r="A11626">
        <v>60380</v>
      </c>
      <c r="B11626" t="s">
        <v>4</v>
      </c>
      <c r="C11626" t="s">
        <v>38</v>
      </c>
      <c r="D11626">
        <v>1</v>
      </c>
      <c r="E11626" t="s">
        <v>39</v>
      </c>
      <c r="F11626">
        <v>1</v>
      </c>
      <c r="G11626" t="s">
        <v>43</v>
      </c>
      <c r="H11626">
        <v>3</v>
      </c>
      <c r="I11626" t="s">
        <v>41</v>
      </c>
      <c r="J11626">
        <v>1</v>
      </c>
      <c r="K11626">
        <v>30</v>
      </c>
      <c r="L11626" t="s">
        <v>6</v>
      </c>
      <c r="M11626">
        <v>3</v>
      </c>
      <c r="N11626" t="s">
        <v>16</v>
      </c>
      <c r="O11626">
        <v>2</v>
      </c>
      <c r="P11626" t="s">
        <v>14</v>
      </c>
      <c r="Q11626">
        <v>5</v>
      </c>
      <c r="R11626" t="s">
        <v>47</v>
      </c>
      <c r="S11626">
        <v>1</v>
      </c>
      <c r="T11626">
        <v>28</v>
      </c>
      <c r="U11626">
        <v>66.599999999999994</v>
      </c>
      <c r="V11626">
        <v>57.360000599999999</v>
      </c>
      <c r="W11626" t="str">
        <f>_xlfn.XLOOKUP(M11626,ActionReference[Action],ActionReference[Reference])</f>
        <v>Denied</v>
      </c>
      <c r="X11626" t="str" cm="1">
        <f t="array" ref="X11626">_xlfn.IFS(T11626&lt;40,"Lower",T11626&lt;122,"Middle",TRUE,"Upper")</f>
        <v>Lower</v>
      </c>
    </row>
    <row r="11627" spans="1:24" x14ac:dyDescent="0.2">
      <c r="A11627">
        <v>60400</v>
      </c>
      <c r="B11627" t="s">
        <v>4</v>
      </c>
      <c r="C11627" t="s">
        <v>38</v>
      </c>
      <c r="D11627">
        <v>1</v>
      </c>
      <c r="E11627" t="s">
        <v>39</v>
      </c>
      <c r="F11627">
        <v>1</v>
      </c>
      <c r="G11627" t="s">
        <v>49</v>
      </c>
      <c r="H11627">
        <v>2</v>
      </c>
      <c r="I11627" t="s">
        <v>41</v>
      </c>
      <c r="J11627">
        <v>1</v>
      </c>
      <c r="K11627">
        <v>52</v>
      </c>
      <c r="L11627" t="s">
        <v>7</v>
      </c>
      <c r="M11627">
        <v>1</v>
      </c>
      <c r="N11627" t="s">
        <v>16</v>
      </c>
      <c r="O11627">
        <v>2</v>
      </c>
      <c r="P11627" t="s">
        <v>8</v>
      </c>
      <c r="Q11627">
        <v>1</v>
      </c>
      <c r="R11627" t="s">
        <v>46</v>
      </c>
      <c r="S11627">
        <v>2</v>
      </c>
      <c r="T11627">
        <v>49</v>
      </c>
      <c r="U11627">
        <v>74.3</v>
      </c>
      <c r="V11627">
        <v>41.029998800000001</v>
      </c>
      <c r="W11627" t="str">
        <f>_xlfn.XLOOKUP(M11627,ActionReference[Action],ActionReference[Reference])</f>
        <v>Approved</v>
      </c>
      <c r="X11627" t="str" cm="1">
        <f t="array" ref="X11627">_xlfn.IFS(T11627&lt;40,"Lower",T11627&lt;122,"Middle",TRUE,"Upper")</f>
        <v>Middle</v>
      </c>
    </row>
    <row r="11628" spans="1:24" x14ac:dyDescent="0.2">
      <c r="A11628">
        <v>68452</v>
      </c>
      <c r="B11628" t="s">
        <v>4</v>
      </c>
      <c r="C11628" t="s">
        <v>38</v>
      </c>
      <c r="D11628">
        <v>1</v>
      </c>
      <c r="E11628" t="s">
        <v>39</v>
      </c>
      <c r="F11628">
        <v>1</v>
      </c>
      <c r="G11628" t="s">
        <v>40</v>
      </c>
      <c r="H11628">
        <v>1</v>
      </c>
      <c r="I11628" t="s">
        <v>41</v>
      </c>
      <c r="J11628">
        <v>1</v>
      </c>
      <c r="K11628">
        <v>300</v>
      </c>
      <c r="L11628" t="s">
        <v>7</v>
      </c>
      <c r="M11628">
        <v>1</v>
      </c>
      <c r="N11628" t="s">
        <v>16</v>
      </c>
      <c r="O11628">
        <v>2</v>
      </c>
      <c r="P11628" t="s">
        <v>14</v>
      </c>
      <c r="Q11628">
        <v>5</v>
      </c>
      <c r="R11628" t="s">
        <v>46</v>
      </c>
      <c r="S11628">
        <v>2</v>
      </c>
      <c r="T11628">
        <v>70</v>
      </c>
      <c r="U11628">
        <v>79.3</v>
      </c>
      <c r="V11628">
        <v>58.569999699999997</v>
      </c>
      <c r="W11628" t="str">
        <f>_xlfn.XLOOKUP(M11628,ActionReference[Action],ActionReference[Reference])</f>
        <v>Approved</v>
      </c>
      <c r="X11628" t="str" cm="1">
        <f t="array" ref="X11628">_xlfn.IFS(T11628&lt;40,"Lower",T11628&lt;122,"Middle",TRUE,"Upper")</f>
        <v>Middle</v>
      </c>
    </row>
    <row r="11629" spans="1:24" x14ac:dyDescent="0.2">
      <c r="A11629">
        <v>68645</v>
      </c>
      <c r="B11629" t="s">
        <v>4</v>
      </c>
      <c r="C11629" t="s">
        <v>38</v>
      </c>
      <c r="D11629">
        <v>1</v>
      </c>
      <c r="E11629" t="s">
        <v>39</v>
      </c>
      <c r="F11629">
        <v>1</v>
      </c>
      <c r="G11629" t="s">
        <v>43</v>
      </c>
      <c r="H11629">
        <v>3</v>
      </c>
      <c r="I11629" t="s">
        <v>41</v>
      </c>
      <c r="J11629">
        <v>1</v>
      </c>
      <c r="K11629">
        <v>160</v>
      </c>
      <c r="L11629" t="s">
        <v>6</v>
      </c>
      <c r="M11629">
        <v>3</v>
      </c>
      <c r="N11629" t="s">
        <v>15</v>
      </c>
      <c r="O11629">
        <v>1</v>
      </c>
      <c r="P11629" t="s">
        <v>14</v>
      </c>
      <c r="Q11629">
        <v>5</v>
      </c>
      <c r="R11629" t="s">
        <v>46</v>
      </c>
      <c r="S11629">
        <v>2</v>
      </c>
      <c r="T11629">
        <v>25</v>
      </c>
      <c r="U11629">
        <v>68.3</v>
      </c>
      <c r="V11629">
        <v>60.279998800000001</v>
      </c>
      <c r="W11629" t="str">
        <f>_xlfn.XLOOKUP(M11629,ActionReference[Action],ActionReference[Reference])</f>
        <v>Denied</v>
      </c>
      <c r="X11629" t="str" cm="1">
        <f t="array" ref="X11629">_xlfn.IFS(T11629&lt;40,"Lower",T11629&lt;122,"Middle",TRUE,"Upper")</f>
        <v>Lower</v>
      </c>
    </row>
    <row r="11630" spans="1:24" x14ac:dyDescent="0.2">
      <c r="A11630">
        <v>67278</v>
      </c>
      <c r="B11630" t="s">
        <v>4</v>
      </c>
      <c r="C11630" t="s">
        <v>38</v>
      </c>
      <c r="D11630">
        <v>1</v>
      </c>
      <c r="E11630" t="s">
        <v>39</v>
      </c>
      <c r="F11630">
        <v>1</v>
      </c>
      <c r="G11630" t="s">
        <v>40</v>
      </c>
      <c r="H11630">
        <v>1</v>
      </c>
      <c r="I11630" t="s">
        <v>41</v>
      </c>
      <c r="J11630">
        <v>1</v>
      </c>
      <c r="K11630">
        <v>560</v>
      </c>
      <c r="L11630" t="s">
        <v>7</v>
      </c>
      <c r="M11630">
        <v>1</v>
      </c>
      <c r="N11630" t="s">
        <v>16</v>
      </c>
      <c r="O11630">
        <v>2</v>
      </c>
      <c r="P11630" t="s">
        <v>14</v>
      </c>
      <c r="Q11630">
        <v>5</v>
      </c>
      <c r="R11630" t="s">
        <v>47</v>
      </c>
      <c r="S11630">
        <v>1</v>
      </c>
      <c r="T11630">
        <v>308</v>
      </c>
      <c r="U11630">
        <v>74.5</v>
      </c>
      <c r="V11630">
        <v>133.490005</v>
      </c>
      <c r="W11630" t="str">
        <f>_xlfn.XLOOKUP(M11630,ActionReference[Action],ActionReference[Reference])</f>
        <v>Approved</v>
      </c>
      <c r="X11630" t="str" cm="1">
        <f t="array" ref="X11630">_xlfn.IFS(T11630&lt;40,"Lower",T11630&lt;122,"Middle",TRUE,"Upper")</f>
        <v>Upper</v>
      </c>
    </row>
    <row r="11631" spans="1:24" x14ac:dyDescent="0.2">
      <c r="A11631">
        <v>24354</v>
      </c>
      <c r="B11631" t="s">
        <v>4</v>
      </c>
      <c r="C11631" t="s">
        <v>38</v>
      </c>
      <c r="D11631">
        <v>1</v>
      </c>
      <c r="E11631" t="s">
        <v>39</v>
      </c>
      <c r="F11631">
        <v>1</v>
      </c>
      <c r="G11631" t="s">
        <v>49</v>
      </c>
      <c r="H11631">
        <v>2</v>
      </c>
      <c r="I11631" t="s">
        <v>41</v>
      </c>
      <c r="J11631">
        <v>1</v>
      </c>
      <c r="K11631">
        <v>36</v>
      </c>
      <c r="L11631" t="s">
        <v>53</v>
      </c>
      <c r="M11631">
        <v>2</v>
      </c>
      <c r="N11631" t="s">
        <v>16</v>
      </c>
      <c r="O11631">
        <v>2</v>
      </c>
      <c r="P11631" t="s">
        <v>14</v>
      </c>
      <c r="Q11631">
        <v>5</v>
      </c>
      <c r="R11631" t="s">
        <v>46</v>
      </c>
      <c r="S11631">
        <v>2</v>
      </c>
      <c r="T11631">
        <v>29</v>
      </c>
      <c r="U11631">
        <v>89.8</v>
      </c>
      <c r="V11631">
        <v>93.309997600000003</v>
      </c>
      <c r="W11631" t="str">
        <f>_xlfn.XLOOKUP(M11631,ActionReference[Action],ActionReference[Reference])</f>
        <v>Approved</v>
      </c>
      <c r="X11631" t="str" cm="1">
        <f t="array" ref="X11631">_xlfn.IFS(T11631&lt;40,"Lower",T11631&lt;122,"Middle",TRUE,"Upper")</f>
        <v>Lower</v>
      </c>
    </row>
    <row r="11632" spans="1:24" x14ac:dyDescent="0.2">
      <c r="A11632">
        <v>66642</v>
      </c>
      <c r="B11632" t="s">
        <v>4</v>
      </c>
      <c r="C11632" t="s">
        <v>38</v>
      </c>
      <c r="D11632">
        <v>1</v>
      </c>
      <c r="E11632" t="s">
        <v>39</v>
      </c>
      <c r="F11632">
        <v>1</v>
      </c>
      <c r="G11632" t="s">
        <v>43</v>
      </c>
      <c r="H11632">
        <v>3</v>
      </c>
      <c r="I11632" t="s">
        <v>41</v>
      </c>
      <c r="J11632">
        <v>1</v>
      </c>
      <c r="K11632">
        <v>155</v>
      </c>
      <c r="L11632" t="s">
        <v>7</v>
      </c>
      <c r="M11632">
        <v>1</v>
      </c>
      <c r="N11632" t="s">
        <v>16</v>
      </c>
      <c r="O11632">
        <v>2</v>
      </c>
      <c r="P11632" t="s">
        <v>14</v>
      </c>
      <c r="Q11632">
        <v>5</v>
      </c>
      <c r="R11632" t="s">
        <v>47</v>
      </c>
      <c r="S11632">
        <v>1</v>
      </c>
      <c r="T11632">
        <v>98</v>
      </c>
      <c r="U11632">
        <v>67.7</v>
      </c>
      <c r="V11632">
        <v>144.820007</v>
      </c>
      <c r="W11632" t="str">
        <f>_xlfn.XLOOKUP(M11632,ActionReference[Action],ActionReference[Reference])</f>
        <v>Approved</v>
      </c>
      <c r="X11632" t="str" cm="1">
        <f t="array" ref="X11632">_xlfn.IFS(T11632&lt;40,"Lower",T11632&lt;122,"Middle",TRUE,"Upper")</f>
        <v>Middle</v>
      </c>
    </row>
    <row r="11633" spans="1:24" x14ac:dyDescent="0.2">
      <c r="A11633">
        <v>68565</v>
      </c>
      <c r="B11633" t="s">
        <v>4</v>
      </c>
      <c r="C11633" t="s">
        <v>38</v>
      </c>
      <c r="D11633">
        <v>1</v>
      </c>
      <c r="E11633" t="s">
        <v>39</v>
      </c>
      <c r="F11633">
        <v>1</v>
      </c>
      <c r="G11633" t="s">
        <v>40</v>
      </c>
      <c r="H11633">
        <v>1</v>
      </c>
      <c r="I11633" t="s">
        <v>50</v>
      </c>
      <c r="J11633">
        <v>2</v>
      </c>
      <c r="K11633">
        <v>560</v>
      </c>
      <c r="L11633" t="s">
        <v>7</v>
      </c>
      <c r="M11633">
        <v>1</v>
      </c>
      <c r="N11633" t="s">
        <v>16</v>
      </c>
      <c r="O11633">
        <v>2</v>
      </c>
      <c r="P11633" t="s">
        <v>14</v>
      </c>
      <c r="Q11633">
        <v>5</v>
      </c>
      <c r="R11633" t="s">
        <v>47</v>
      </c>
      <c r="S11633">
        <v>1</v>
      </c>
      <c r="T11633">
        <v>351</v>
      </c>
      <c r="U11633">
        <v>98.2</v>
      </c>
      <c r="V11633">
        <v>146.259995</v>
      </c>
      <c r="W11633" t="str">
        <f>_xlfn.XLOOKUP(M11633,ActionReference[Action],ActionReference[Reference])</f>
        <v>Approved</v>
      </c>
      <c r="X11633" t="str" cm="1">
        <f t="array" ref="X11633">_xlfn.IFS(T11633&lt;40,"Lower",T11633&lt;122,"Middle",TRUE,"Upper")</f>
        <v>Upper</v>
      </c>
    </row>
    <row r="11634" spans="1:24" x14ac:dyDescent="0.2">
      <c r="A11634">
        <v>17914</v>
      </c>
      <c r="B11634" t="s">
        <v>4</v>
      </c>
      <c r="C11634" t="s">
        <v>38</v>
      </c>
      <c r="D11634">
        <v>1</v>
      </c>
      <c r="E11634" t="s">
        <v>39</v>
      </c>
      <c r="F11634">
        <v>1</v>
      </c>
      <c r="G11634" t="s">
        <v>43</v>
      </c>
      <c r="H11634">
        <v>3</v>
      </c>
      <c r="I11634" t="s">
        <v>50</v>
      </c>
      <c r="J11634">
        <v>2</v>
      </c>
      <c r="K11634">
        <v>150</v>
      </c>
      <c r="L11634" t="s">
        <v>6</v>
      </c>
      <c r="M11634">
        <v>3</v>
      </c>
      <c r="N11634" t="s">
        <v>16</v>
      </c>
      <c r="O11634">
        <v>2</v>
      </c>
      <c r="P11634" t="s">
        <v>14</v>
      </c>
      <c r="Q11634">
        <v>5</v>
      </c>
      <c r="R11634" t="s">
        <v>46</v>
      </c>
      <c r="S11634">
        <v>2</v>
      </c>
      <c r="T11634">
        <v>85</v>
      </c>
      <c r="U11634">
        <v>110.8</v>
      </c>
      <c r="V11634">
        <v>45.110000599999999</v>
      </c>
      <c r="W11634" t="str">
        <f>_xlfn.XLOOKUP(M11634,ActionReference[Action],ActionReference[Reference])</f>
        <v>Denied</v>
      </c>
      <c r="X11634" t="str" cm="1">
        <f t="array" ref="X11634">_xlfn.IFS(T11634&lt;40,"Lower",T11634&lt;122,"Middle",TRUE,"Upper")</f>
        <v>Middle</v>
      </c>
    </row>
    <row r="11635" spans="1:24" x14ac:dyDescent="0.2">
      <c r="A11635">
        <v>60056</v>
      </c>
      <c r="B11635" t="s">
        <v>4</v>
      </c>
      <c r="C11635" t="s">
        <v>38</v>
      </c>
      <c r="D11635">
        <v>1</v>
      </c>
      <c r="E11635" t="s">
        <v>39</v>
      </c>
      <c r="F11635">
        <v>1</v>
      </c>
      <c r="G11635" t="s">
        <v>49</v>
      </c>
      <c r="H11635">
        <v>2</v>
      </c>
      <c r="I11635" t="s">
        <v>41</v>
      </c>
      <c r="J11635">
        <v>1</v>
      </c>
      <c r="K11635">
        <v>10</v>
      </c>
      <c r="L11635" t="s">
        <v>6</v>
      </c>
      <c r="M11635">
        <v>3</v>
      </c>
      <c r="N11635" t="s">
        <v>16</v>
      </c>
      <c r="O11635">
        <v>2</v>
      </c>
      <c r="P11635" t="s">
        <v>14</v>
      </c>
      <c r="Q11635">
        <v>5</v>
      </c>
      <c r="R11635" t="s">
        <v>47</v>
      </c>
      <c r="S11635">
        <v>1</v>
      </c>
      <c r="T11635">
        <v>54</v>
      </c>
      <c r="U11635">
        <v>47.9</v>
      </c>
      <c r="V11635">
        <v>80.110000600000006</v>
      </c>
      <c r="W11635" t="str">
        <f>_xlfn.XLOOKUP(M11635,ActionReference[Action],ActionReference[Reference])</f>
        <v>Denied</v>
      </c>
      <c r="X11635" t="str" cm="1">
        <f t="array" ref="X11635">_xlfn.IFS(T11635&lt;40,"Lower",T11635&lt;122,"Middle",TRUE,"Upper")</f>
        <v>Middle</v>
      </c>
    </row>
    <row r="11636" spans="1:24" x14ac:dyDescent="0.2">
      <c r="A11636">
        <v>64759</v>
      </c>
      <c r="B11636" t="s">
        <v>4</v>
      </c>
      <c r="C11636" t="s">
        <v>38</v>
      </c>
      <c r="D11636">
        <v>1</v>
      </c>
      <c r="E11636" t="s">
        <v>39</v>
      </c>
      <c r="F11636">
        <v>1</v>
      </c>
      <c r="G11636" t="s">
        <v>43</v>
      </c>
      <c r="H11636">
        <v>3</v>
      </c>
      <c r="I11636" t="s">
        <v>41</v>
      </c>
      <c r="J11636">
        <v>1</v>
      </c>
      <c r="K11636">
        <v>249</v>
      </c>
      <c r="L11636" t="s">
        <v>7</v>
      </c>
      <c r="M11636">
        <v>1</v>
      </c>
      <c r="N11636" t="s">
        <v>16</v>
      </c>
      <c r="O11636">
        <v>2</v>
      </c>
      <c r="P11636" t="s">
        <v>14</v>
      </c>
      <c r="Q11636">
        <v>5</v>
      </c>
      <c r="R11636" t="s">
        <v>47</v>
      </c>
      <c r="S11636">
        <v>1</v>
      </c>
      <c r="T11636">
        <v>145</v>
      </c>
      <c r="U11636">
        <v>52.3</v>
      </c>
      <c r="V11636">
        <v>231.69000199999999</v>
      </c>
      <c r="W11636" t="str">
        <f>_xlfn.XLOOKUP(M11636,ActionReference[Action],ActionReference[Reference])</f>
        <v>Approved</v>
      </c>
      <c r="X11636" t="str" cm="1">
        <f t="array" ref="X11636">_xlfn.IFS(T11636&lt;40,"Lower",T11636&lt;122,"Middle",TRUE,"Upper")</f>
        <v>Upper</v>
      </c>
    </row>
    <row r="11637" spans="1:24" x14ac:dyDescent="0.2">
      <c r="A11637">
        <v>13392</v>
      </c>
      <c r="B11637" t="s">
        <v>4</v>
      </c>
      <c r="C11637" t="s">
        <v>38</v>
      </c>
      <c r="D11637">
        <v>1</v>
      </c>
      <c r="E11637" t="s">
        <v>39</v>
      </c>
      <c r="F11637">
        <v>1</v>
      </c>
      <c r="G11637" t="s">
        <v>43</v>
      </c>
      <c r="H11637">
        <v>3</v>
      </c>
      <c r="I11637" t="s">
        <v>41</v>
      </c>
      <c r="J11637">
        <v>1</v>
      </c>
      <c r="K11637">
        <v>285</v>
      </c>
      <c r="L11637" t="s">
        <v>7</v>
      </c>
      <c r="M11637">
        <v>1</v>
      </c>
      <c r="N11637" t="s">
        <v>11</v>
      </c>
      <c r="O11637">
        <v>3</v>
      </c>
      <c r="P11637" t="s">
        <v>14</v>
      </c>
      <c r="Q11637">
        <v>5</v>
      </c>
      <c r="R11637" t="s">
        <v>47</v>
      </c>
      <c r="S11637">
        <v>1</v>
      </c>
      <c r="T11637">
        <v>109</v>
      </c>
      <c r="U11637">
        <v>113.1</v>
      </c>
      <c r="V11637">
        <v>102.43</v>
      </c>
      <c r="W11637" t="str">
        <f>_xlfn.XLOOKUP(M11637,ActionReference[Action],ActionReference[Reference])</f>
        <v>Approved</v>
      </c>
      <c r="X11637" t="str" cm="1">
        <f t="array" ref="X11637">_xlfn.IFS(T11637&lt;40,"Lower",T11637&lt;122,"Middle",TRUE,"Upper")</f>
        <v>Middle</v>
      </c>
    </row>
    <row r="11638" spans="1:24" x14ac:dyDescent="0.2">
      <c r="A11638">
        <v>68645</v>
      </c>
      <c r="B11638" t="s">
        <v>4</v>
      </c>
      <c r="C11638" t="s">
        <v>38</v>
      </c>
      <c r="D11638">
        <v>1</v>
      </c>
      <c r="E11638" t="s">
        <v>39</v>
      </c>
      <c r="F11638">
        <v>1</v>
      </c>
      <c r="G11638" t="s">
        <v>49</v>
      </c>
      <c r="H11638">
        <v>2</v>
      </c>
      <c r="I11638" t="s">
        <v>41</v>
      </c>
      <c r="J11638">
        <v>1</v>
      </c>
      <c r="K11638">
        <v>10</v>
      </c>
      <c r="L11638" t="s">
        <v>6</v>
      </c>
      <c r="M11638">
        <v>3</v>
      </c>
      <c r="N11638" t="s">
        <v>16</v>
      </c>
      <c r="O11638">
        <v>2</v>
      </c>
      <c r="P11638" t="s">
        <v>14</v>
      </c>
      <c r="Q11638">
        <v>5</v>
      </c>
      <c r="R11638" t="s">
        <v>46</v>
      </c>
      <c r="S11638">
        <v>2</v>
      </c>
      <c r="T11638">
        <v>20</v>
      </c>
      <c r="U11638">
        <v>59.8</v>
      </c>
      <c r="V11638">
        <v>81.900001500000002</v>
      </c>
      <c r="W11638" t="str">
        <f>_xlfn.XLOOKUP(M11638,ActionReference[Action],ActionReference[Reference])</f>
        <v>Denied</v>
      </c>
      <c r="X11638" t="str" cm="1">
        <f t="array" ref="X11638">_xlfn.IFS(T11638&lt;40,"Lower",T11638&lt;122,"Middle",TRUE,"Upper")</f>
        <v>Lower</v>
      </c>
    </row>
    <row r="11639" spans="1:24" x14ac:dyDescent="0.2">
      <c r="A11639">
        <v>60269</v>
      </c>
      <c r="B11639" t="s">
        <v>4</v>
      </c>
      <c r="C11639" t="s">
        <v>38</v>
      </c>
      <c r="D11639">
        <v>1</v>
      </c>
      <c r="E11639" t="s">
        <v>39</v>
      </c>
      <c r="F11639">
        <v>1</v>
      </c>
      <c r="G11639" t="s">
        <v>40</v>
      </c>
      <c r="H11639">
        <v>1</v>
      </c>
      <c r="I11639" t="s">
        <v>41</v>
      </c>
      <c r="J11639">
        <v>1</v>
      </c>
      <c r="K11639">
        <v>117</v>
      </c>
      <c r="L11639" t="s">
        <v>7</v>
      </c>
      <c r="M11639">
        <v>1</v>
      </c>
      <c r="N11639" t="s">
        <v>16</v>
      </c>
      <c r="O11639">
        <v>2</v>
      </c>
      <c r="P11639" t="s">
        <v>14</v>
      </c>
      <c r="Q11639">
        <v>5</v>
      </c>
      <c r="R11639" t="s">
        <v>47</v>
      </c>
      <c r="S11639">
        <v>1</v>
      </c>
      <c r="T11639">
        <v>66</v>
      </c>
      <c r="U11639">
        <v>78.3</v>
      </c>
      <c r="V11639">
        <v>109</v>
      </c>
      <c r="W11639" t="str">
        <f>_xlfn.XLOOKUP(M11639,ActionReference[Action],ActionReference[Reference])</f>
        <v>Approved</v>
      </c>
      <c r="X11639" t="str" cm="1">
        <f t="array" ref="X11639">_xlfn.IFS(T11639&lt;40,"Lower",T11639&lt;122,"Middle",TRUE,"Upper")</f>
        <v>Middle</v>
      </c>
    </row>
    <row r="11640" spans="1:24" x14ac:dyDescent="0.2">
      <c r="A11640">
        <v>22</v>
      </c>
      <c r="B11640" t="s">
        <v>4</v>
      </c>
      <c r="C11640" t="s">
        <v>38</v>
      </c>
      <c r="D11640">
        <v>1</v>
      </c>
      <c r="E11640" t="s">
        <v>39</v>
      </c>
      <c r="F11640">
        <v>1</v>
      </c>
      <c r="G11640" t="s">
        <v>43</v>
      </c>
      <c r="H11640">
        <v>3</v>
      </c>
      <c r="I11640" t="s">
        <v>41</v>
      </c>
      <c r="J11640">
        <v>1</v>
      </c>
      <c r="K11640">
        <v>25</v>
      </c>
      <c r="L11640" t="s">
        <v>7</v>
      </c>
      <c r="M11640">
        <v>1</v>
      </c>
      <c r="N11640" t="s">
        <v>16</v>
      </c>
      <c r="O11640">
        <v>2</v>
      </c>
      <c r="P11640" t="s">
        <v>14</v>
      </c>
      <c r="Q11640">
        <v>5</v>
      </c>
      <c r="R11640" t="s">
        <v>46</v>
      </c>
      <c r="S11640">
        <v>2</v>
      </c>
      <c r="T11640">
        <v>139</v>
      </c>
      <c r="U11640">
        <v>84.1</v>
      </c>
      <c r="V11640">
        <v>140.220001</v>
      </c>
      <c r="W11640" t="str">
        <f>_xlfn.XLOOKUP(M11640,ActionReference[Action],ActionReference[Reference])</f>
        <v>Approved</v>
      </c>
      <c r="X11640" t="str" cm="1">
        <f t="array" ref="X11640">_xlfn.IFS(T11640&lt;40,"Lower",T11640&lt;122,"Middle",TRUE,"Upper")</f>
        <v>Upper</v>
      </c>
    </row>
    <row r="11641" spans="1:24" x14ac:dyDescent="0.2">
      <c r="A11641">
        <v>61090</v>
      </c>
      <c r="B11641" t="s">
        <v>4</v>
      </c>
      <c r="C11641" t="s">
        <v>38</v>
      </c>
      <c r="D11641">
        <v>1</v>
      </c>
      <c r="E11641" t="s">
        <v>39</v>
      </c>
      <c r="F11641">
        <v>1</v>
      </c>
      <c r="G11641" t="s">
        <v>49</v>
      </c>
      <c r="H11641">
        <v>2</v>
      </c>
      <c r="I11641" t="s">
        <v>41</v>
      </c>
      <c r="J11641">
        <v>1</v>
      </c>
      <c r="K11641">
        <v>20</v>
      </c>
      <c r="L11641" t="s">
        <v>7</v>
      </c>
      <c r="M11641">
        <v>1</v>
      </c>
      <c r="N11641" t="s">
        <v>16</v>
      </c>
      <c r="O11641">
        <v>2</v>
      </c>
      <c r="P11641" t="s">
        <v>14</v>
      </c>
      <c r="Q11641">
        <v>5</v>
      </c>
      <c r="R11641" t="s">
        <v>46</v>
      </c>
      <c r="S11641">
        <v>2</v>
      </c>
      <c r="T11641">
        <v>83</v>
      </c>
      <c r="U11641">
        <v>73.599999999999994</v>
      </c>
      <c r="V11641">
        <v>129.779999</v>
      </c>
      <c r="W11641" t="str">
        <f>_xlfn.XLOOKUP(M11641,ActionReference[Action],ActionReference[Reference])</f>
        <v>Approved</v>
      </c>
      <c r="X11641" t="str" cm="1">
        <f t="array" ref="X11641">_xlfn.IFS(T11641&lt;40,"Lower",T11641&lt;122,"Middle",TRUE,"Upper")</f>
        <v>Middle</v>
      </c>
    </row>
    <row r="11642" spans="1:24" x14ac:dyDescent="0.2">
      <c r="A11642">
        <v>24563</v>
      </c>
      <c r="B11642" t="s">
        <v>4</v>
      </c>
      <c r="C11642" t="s">
        <v>38</v>
      </c>
      <c r="D11642">
        <v>1</v>
      </c>
      <c r="E11642" t="s">
        <v>39</v>
      </c>
      <c r="F11642">
        <v>1</v>
      </c>
      <c r="G11642" t="s">
        <v>40</v>
      </c>
      <c r="H11642">
        <v>1</v>
      </c>
      <c r="I11642" t="s">
        <v>41</v>
      </c>
      <c r="J11642">
        <v>1</v>
      </c>
      <c r="K11642">
        <v>130</v>
      </c>
      <c r="L11642" t="s">
        <v>7</v>
      </c>
      <c r="M11642">
        <v>1</v>
      </c>
      <c r="N11642" t="s">
        <v>16</v>
      </c>
      <c r="O11642">
        <v>2</v>
      </c>
      <c r="P11642" t="s">
        <v>14</v>
      </c>
      <c r="Q11642">
        <v>5</v>
      </c>
      <c r="R11642" t="s">
        <v>47</v>
      </c>
      <c r="S11642">
        <v>1</v>
      </c>
      <c r="T11642">
        <v>75</v>
      </c>
      <c r="U11642">
        <v>68.5</v>
      </c>
      <c r="V11642">
        <v>135.050003</v>
      </c>
      <c r="W11642" t="str">
        <f>_xlfn.XLOOKUP(M11642,ActionReference[Action],ActionReference[Reference])</f>
        <v>Approved</v>
      </c>
      <c r="X11642" t="str" cm="1">
        <f t="array" ref="X11642">_xlfn.IFS(T11642&lt;40,"Lower",T11642&lt;122,"Middle",TRUE,"Upper")</f>
        <v>Middle</v>
      </c>
    </row>
    <row r="11643" spans="1:24" x14ac:dyDescent="0.2">
      <c r="A11643">
        <v>66642</v>
      </c>
      <c r="B11643" t="s">
        <v>4</v>
      </c>
      <c r="C11643" t="s">
        <v>38</v>
      </c>
      <c r="D11643">
        <v>1</v>
      </c>
      <c r="E11643" t="s">
        <v>39</v>
      </c>
      <c r="F11643">
        <v>1</v>
      </c>
      <c r="G11643" t="s">
        <v>43</v>
      </c>
      <c r="H11643">
        <v>3</v>
      </c>
      <c r="I11643" t="s">
        <v>41</v>
      </c>
      <c r="J11643">
        <v>1</v>
      </c>
      <c r="K11643">
        <v>109</v>
      </c>
      <c r="L11643" t="s">
        <v>6</v>
      </c>
      <c r="M11643">
        <v>3</v>
      </c>
      <c r="N11643" t="s">
        <v>15</v>
      </c>
      <c r="O11643">
        <v>1</v>
      </c>
      <c r="P11643" t="s">
        <v>14</v>
      </c>
      <c r="Q11643">
        <v>5</v>
      </c>
      <c r="R11643" t="s">
        <v>46</v>
      </c>
      <c r="S11643">
        <v>2</v>
      </c>
      <c r="T11643">
        <v>28</v>
      </c>
      <c r="U11643">
        <v>68.8</v>
      </c>
      <c r="V11643">
        <v>67.569999699999997</v>
      </c>
      <c r="W11643" t="str">
        <f>_xlfn.XLOOKUP(M11643,ActionReference[Action],ActionReference[Reference])</f>
        <v>Denied</v>
      </c>
      <c r="X11643" t="str" cm="1">
        <f t="array" ref="X11643">_xlfn.IFS(T11643&lt;40,"Lower",T11643&lt;122,"Middle",TRUE,"Upper")</f>
        <v>Lower</v>
      </c>
    </row>
    <row r="11644" spans="1:24" x14ac:dyDescent="0.2">
      <c r="A11644">
        <v>23521</v>
      </c>
      <c r="B11644" t="s">
        <v>4</v>
      </c>
      <c r="C11644" t="s">
        <v>38</v>
      </c>
      <c r="D11644">
        <v>1</v>
      </c>
      <c r="E11644" t="s">
        <v>39</v>
      </c>
      <c r="F11644">
        <v>1</v>
      </c>
      <c r="G11644" t="s">
        <v>49</v>
      </c>
      <c r="H11644">
        <v>2</v>
      </c>
      <c r="I11644" t="s">
        <v>41</v>
      </c>
      <c r="J11644">
        <v>1</v>
      </c>
      <c r="K11644">
        <v>21</v>
      </c>
      <c r="L11644" t="s">
        <v>7</v>
      </c>
      <c r="M11644">
        <v>1</v>
      </c>
      <c r="N11644" t="s">
        <v>16</v>
      </c>
      <c r="O11644">
        <v>2</v>
      </c>
      <c r="P11644" t="s">
        <v>14</v>
      </c>
      <c r="Q11644">
        <v>5</v>
      </c>
      <c r="R11644" t="s">
        <v>47</v>
      </c>
      <c r="S11644">
        <v>1</v>
      </c>
      <c r="T11644">
        <v>100</v>
      </c>
      <c r="U11644">
        <v>74.7</v>
      </c>
      <c r="V11644">
        <v>62.369998899999999</v>
      </c>
      <c r="W11644" t="str">
        <f>_xlfn.XLOOKUP(M11644,ActionReference[Action],ActionReference[Reference])</f>
        <v>Approved</v>
      </c>
      <c r="X11644" t="str" cm="1">
        <f t="array" ref="X11644">_xlfn.IFS(T11644&lt;40,"Lower",T11644&lt;122,"Middle",TRUE,"Upper")</f>
        <v>Middle</v>
      </c>
    </row>
    <row r="11645" spans="1:24" x14ac:dyDescent="0.2">
      <c r="A11645">
        <v>68259</v>
      </c>
      <c r="B11645" t="s">
        <v>4</v>
      </c>
      <c r="C11645" t="s">
        <v>38</v>
      </c>
      <c r="D11645">
        <v>1</v>
      </c>
      <c r="E11645" t="s">
        <v>39</v>
      </c>
      <c r="F11645">
        <v>1</v>
      </c>
      <c r="G11645" t="s">
        <v>49</v>
      </c>
      <c r="H11645">
        <v>2</v>
      </c>
      <c r="I11645" t="s">
        <v>41</v>
      </c>
      <c r="J11645">
        <v>1</v>
      </c>
      <c r="K11645">
        <v>138</v>
      </c>
      <c r="L11645" t="s">
        <v>7</v>
      </c>
      <c r="M11645">
        <v>1</v>
      </c>
      <c r="N11645" t="s">
        <v>16</v>
      </c>
      <c r="O11645">
        <v>2</v>
      </c>
      <c r="P11645" t="s">
        <v>14</v>
      </c>
      <c r="Q11645">
        <v>5</v>
      </c>
      <c r="R11645" t="s">
        <v>47</v>
      </c>
      <c r="S11645">
        <v>1</v>
      </c>
      <c r="T11645">
        <v>72</v>
      </c>
      <c r="U11645">
        <v>68.400000000000006</v>
      </c>
      <c r="V11645">
        <v>112.529999</v>
      </c>
      <c r="W11645" t="str">
        <f>_xlfn.XLOOKUP(M11645,ActionReference[Action],ActionReference[Reference])</f>
        <v>Approved</v>
      </c>
      <c r="X11645" t="str" cm="1">
        <f t="array" ref="X11645">_xlfn.IFS(T11645&lt;40,"Lower",T11645&lt;122,"Middle",TRUE,"Upper")</f>
        <v>Middle</v>
      </c>
    </row>
    <row r="11646" spans="1:24" x14ac:dyDescent="0.2">
      <c r="A11646">
        <v>15802</v>
      </c>
      <c r="B11646" t="s">
        <v>4</v>
      </c>
      <c r="C11646" t="s">
        <v>38</v>
      </c>
      <c r="D11646">
        <v>1</v>
      </c>
      <c r="E11646" t="s">
        <v>39</v>
      </c>
      <c r="F11646">
        <v>1</v>
      </c>
      <c r="G11646" t="s">
        <v>40</v>
      </c>
      <c r="H11646">
        <v>1</v>
      </c>
      <c r="I11646" t="s">
        <v>41</v>
      </c>
      <c r="J11646">
        <v>1</v>
      </c>
      <c r="K11646">
        <v>308</v>
      </c>
      <c r="L11646" t="s">
        <v>7</v>
      </c>
      <c r="M11646">
        <v>1</v>
      </c>
      <c r="N11646" t="s">
        <v>16</v>
      </c>
      <c r="O11646">
        <v>2</v>
      </c>
      <c r="P11646" t="s">
        <v>14</v>
      </c>
      <c r="Q11646">
        <v>5</v>
      </c>
      <c r="R11646" t="s">
        <v>47</v>
      </c>
      <c r="S11646">
        <v>1</v>
      </c>
      <c r="T11646">
        <v>120</v>
      </c>
      <c r="U11646">
        <v>97.1</v>
      </c>
      <c r="V11646">
        <v>123.75</v>
      </c>
      <c r="W11646" t="str">
        <f>_xlfn.XLOOKUP(M11646,ActionReference[Action],ActionReference[Reference])</f>
        <v>Approved</v>
      </c>
      <c r="X11646" t="str" cm="1">
        <f t="array" ref="X11646">_xlfn.IFS(T11646&lt;40,"Lower",T11646&lt;122,"Middle",TRUE,"Upper")</f>
        <v>Middle</v>
      </c>
    </row>
    <row r="11647" spans="1:24" x14ac:dyDescent="0.2">
      <c r="A11647">
        <v>61256</v>
      </c>
      <c r="B11647" t="s">
        <v>4</v>
      </c>
      <c r="C11647" t="s">
        <v>38</v>
      </c>
      <c r="D11647">
        <v>1</v>
      </c>
      <c r="E11647" t="s">
        <v>39</v>
      </c>
      <c r="F11647">
        <v>1</v>
      </c>
      <c r="G11647" t="s">
        <v>49</v>
      </c>
      <c r="H11647">
        <v>2</v>
      </c>
      <c r="I11647" t="s">
        <v>41</v>
      </c>
      <c r="J11647">
        <v>1</v>
      </c>
      <c r="K11647">
        <v>80</v>
      </c>
      <c r="L11647" t="s">
        <v>6</v>
      </c>
      <c r="M11647">
        <v>3</v>
      </c>
      <c r="N11647" t="s">
        <v>16</v>
      </c>
      <c r="O11647">
        <v>2</v>
      </c>
      <c r="P11647" t="s">
        <v>14</v>
      </c>
      <c r="Q11647">
        <v>5</v>
      </c>
      <c r="R11647" t="s">
        <v>46</v>
      </c>
      <c r="S11647">
        <v>2</v>
      </c>
      <c r="T11647">
        <v>73</v>
      </c>
      <c r="U11647">
        <v>90.2</v>
      </c>
      <c r="V11647">
        <v>74.989997900000006</v>
      </c>
      <c r="W11647" t="str">
        <f>_xlfn.XLOOKUP(M11647,ActionReference[Action],ActionReference[Reference])</f>
        <v>Denied</v>
      </c>
      <c r="X11647" t="str" cm="1">
        <f t="array" ref="X11647">_xlfn.IFS(T11647&lt;40,"Lower",T11647&lt;122,"Middle",TRUE,"Upper")</f>
        <v>Middle</v>
      </c>
    </row>
    <row r="11648" spans="1:24" x14ac:dyDescent="0.2">
      <c r="A11648">
        <v>61185</v>
      </c>
      <c r="B11648" t="s">
        <v>4</v>
      </c>
      <c r="C11648" t="s">
        <v>51</v>
      </c>
      <c r="D11648">
        <v>4</v>
      </c>
      <c r="E11648" t="s">
        <v>39</v>
      </c>
      <c r="F11648">
        <v>1</v>
      </c>
      <c r="G11648" t="s">
        <v>40</v>
      </c>
      <c r="H11648">
        <v>1</v>
      </c>
      <c r="I11648" t="s">
        <v>41</v>
      </c>
      <c r="J11648">
        <v>1</v>
      </c>
      <c r="K11648">
        <v>86</v>
      </c>
      <c r="L11648" t="s">
        <v>7</v>
      </c>
      <c r="M11648">
        <v>1</v>
      </c>
      <c r="N11648" t="s">
        <v>16</v>
      </c>
      <c r="O11648">
        <v>2</v>
      </c>
      <c r="P11648" t="s">
        <v>14</v>
      </c>
      <c r="Q11648">
        <v>5</v>
      </c>
      <c r="R11648" t="s">
        <v>47</v>
      </c>
      <c r="S11648">
        <v>1</v>
      </c>
      <c r="T11648">
        <v>36</v>
      </c>
      <c r="U11648">
        <v>52.4</v>
      </c>
      <c r="V11648">
        <v>85.650001500000002</v>
      </c>
      <c r="W11648" t="str">
        <f>_xlfn.XLOOKUP(M11648,ActionReference[Action],ActionReference[Reference])</f>
        <v>Approved</v>
      </c>
      <c r="X11648" t="str" cm="1">
        <f t="array" ref="X11648">_xlfn.IFS(T11648&lt;40,"Lower",T11648&lt;122,"Middle",TRUE,"Upper")</f>
        <v>Lower</v>
      </c>
    </row>
    <row r="11649" spans="1:24" x14ac:dyDescent="0.2">
      <c r="A11649">
        <v>8111</v>
      </c>
      <c r="B11649" t="s">
        <v>4</v>
      </c>
      <c r="C11649" t="s">
        <v>38</v>
      </c>
      <c r="D11649">
        <v>1</v>
      </c>
      <c r="E11649" t="s">
        <v>39</v>
      </c>
      <c r="F11649">
        <v>1</v>
      </c>
      <c r="G11649" t="s">
        <v>43</v>
      </c>
      <c r="H11649">
        <v>3</v>
      </c>
      <c r="I11649" t="s">
        <v>41</v>
      </c>
      <c r="J11649">
        <v>1</v>
      </c>
      <c r="K11649">
        <v>53</v>
      </c>
      <c r="L11649" t="s">
        <v>6</v>
      </c>
      <c r="M11649">
        <v>3</v>
      </c>
      <c r="N11649" t="s">
        <v>16</v>
      </c>
      <c r="O11649">
        <v>2</v>
      </c>
      <c r="P11649" t="s">
        <v>14</v>
      </c>
      <c r="Q11649">
        <v>5</v>
      </c>
      <c r="R11649" t="s">
        <v>46</v>
      </c>
      <c r="S11649">
        <v>2</v>
      </c>
      <c r="T11649">
        <v>18</v>
      </c>
      <c r="U11649">
        <v>81.400000000000006</v>
      </c>
      <c r="V11649">
        <v>51.709999099999997</v>
      </c>
      <c r="W11649" t="str">
        <f>_xlfn.XLOOKUP(M11649,ActionReference[Action],ActionReference[Reference])</f>
        <v>Denied</v>
      </c>
      <c r="X11649" t="str" cm="1">
        <f t="array" ref="X11649">_xlfn.IFS(T11649&lt;40,"Lower",T11649&lt;122,"Middle",TRUE,"Upper")</f>
        <v>Lower</v>
      </c>
    </row>
    <row r="11650" spans="1:24" x14ac:dyDescent="0.2">
      <c r="A11650">
        <v>9260</v>
      </c>
      <c r="B11650" t="s">
        <v>4</v>
      </c>
      <c r="C11650" t="s">
        <v>38</v>
      </c>
      <c r="D11650">
        <v>1</v>
      </c>
      <c r="E11650" t="s">
        <v>39</v>
      </c>
      <c r="F11650">
        <v>1</v>
      </c>
      <c r="G11650" t="s">
        <v>43</v>
      </c>
      <c r="H11650">
        <v>3</v>
      </c>
      <c r="I11650" t="s">
        <v>41</v>
      </c>
      <c r="J11650">
        <v>1</v>
      </c>
      <c r="K11650">
        <v>135</v>
      </c>
      <c r="L11650" t="s">
        <v>7</v>
      </c>
      <c r="M11650">
        <v>1</v>
      </c>
      <c r="N11650" t="s">
        <v>16</v>
      </c>
      <c r="O11650">
        <v>2</v>
      </c>
      <c r="P11650" t="s">
        <v>14</v>
      </c>
      <c r="Q11650">
        <v>5</v>
      </c>
      <c r="R11650" t="s">
        <v>47</v>
      </c>
      <c r="S11650">
        <v>1</v>
      </c>
      <c r="T11650">
        <v>66</v>
      </c>
      <c r="U11650">
        <v>65.599999999999994</v>
      </c>
      <c r="V11650">
        <v>110.900002</v>
      </c>
      <c r="W11650" t="str">
        <f>_xlfn.XLOOKUP(M11650,ActionReference[Action],ActionReference[Reference])</f>
        <v>Approved</v>
      </c>
      <c r="X11650" t="str" cm="1">
        <f t="array" ref="X11650">_xlfn.IFS(T11650&lt;40,"Lower",T11650&lt;122,"Middle",TRUE,"Upper")</f>
        <v>Middle</v>
      </c>
    </row>
    <row r="11651" spans="1:24" x14ac:dyDescent="0.2">
      <c r="A11651">
        <v>67190</v>
      </c>
      <c r="B11651" t="s">
        <v>4</v>
      </c>
      <c r="C11651" t="s">
        <v>38</v>
      </c>
      <c r="D11651">
        <v>1</v>
      </c>
      <c r="E11651" t="s">
        <v>39</v>
      </c>
      <c r="F11651">
        <v>1</v>
      </c>
      <c r="G11651" t="s">
        <v>43</v>
      </c>
      <c r="H11651">
        <v>3</v>
      </c>
      <c r="I11651" t="s">
        <v>41</v>
      </c>
      <c r="J11651">
        <v>1</v>
      </c>
      <c r="K11651">
        <v>154</v>
      </c>
      <c r="L11651" t="s">
        <v>7</v>
      </c>
      <c r="M11651">
        <v>1</v>
      </c>
      <c r="N11651" t="s">
        <v>16</v>
      </c>
      <c r="O11651">
        <v>2</v>
      </c>
      <c r="P11651" t="s">
        <v>14</v>
      </c>
      <c r="Q11651">
        <v>5</v>
      </c>
      <c r="R11651" t="s">
        <v>47</v>
      </c>
      <c r="S11651">
        <v>1</v>
      </c>
      <c r="T11651">
        <v>97</v>
      </c>
      <c r="U11651">
        <v>72.400000000000006</v>
      </c>
      <c r="V11651">
        <v>174.91999799999999</v>
      </c>
      <c r="W11651" t="str">
        <f>_xlfn.XLOOKUP(M11651,ActionReference[Action],ActionReference[Reference])</f>
        <v>Approved</v>
      </c>
      <c r="X11651" t="str" cm="1">
        <f t="array" ref="X11651">_xlfn.IFS(T11651&lt;40,"Lower",T11651&lt;122,"Middle",TRUE,"Upper")</f>
        <v>Middle</v>
      </c>
    </row>
    <row r="11652" spans="1:24" x14ac:dyDescent="0.2">
      <c r="A11652">
        <v>6178</v>
      </c>
      <c r="B11652" t="s">
        <v>4</v>
      </c>
      <c r="C11652" t="s">
        <v>38</v>
      </c>
      <c r="D11652">
        <v>1</v>
      </c>
      <c r="E11652" t="s">
        <v>39</v>
      </c>
      <c r="F11652">
        <v>1</v>
      </c>
      <c r="G11652" t="s">
        <v>40</v>
      </c>
      <c r="H11652">
        <v>1</v>
      </c>
      <c r="I11652" t="s">
        <v>41</v>
      </c>
      <c r="J11652">
        <v>1</v>
      </c>
      <c r="K11652">
        <v>202</v>
      </c>
      <c r="L11652" t="s">
        <v>7</v>
      </c>
      <c r="M11652">
        <v>1</v>
      </c>
      <c r="N11652" t="s">
        <v>16</v>
      </c>
      <c r="O11652">
        <v>2</v>
      </c>
      <c r="P11652" t="s">
        <v>14</v>
      </c>
      <c r="Q11652">
        <v>5</v>
      </c>
      <c r="R11652" t="s">
        <v>46</v>
      </c>
      <c r="S11652">
        <v>2</v>
      </c>
      <c r="T11652">
        <v>61</v>
      </c>
      <c r="U11652">
        <v>81.400000000000006</v>
      </c>
      <c r="V11652">
        <v>76.680000300000003</v>
      </c>
      <c r="W11652" t="str">
        <f>_xlfn.XLOOKUP(M11652,ActionReference[Action],ActionReference[Reference])</f>
        <v>Approved</v>
      </c>
      <c r="X11652" t="str" cm="1">
        <f t="array" ref="X11652">_xlfn.IFS(T11652&lt;40,"Lower",T11652&lt;122,"Middle",TRUE,"Upper")</f>
        <v>Middle</v>
      </c>
    </row>
    <row r="11653" spans="1:24" x14ac:dyDescent="0.2">
      <c r="A11653">
        <v>66751</v>
      </c>
      <c r="B11653" t="s">
        <v>4</v>
      </c>
      <c r="C11653" t="s">
        <v>38</v>
      </c>
      <c r="D11653">
        <v>1</v>
      </c>
      <c r="E11653" t="s">
        <v>39</v>
      </c>
      <c r="F11653">
        <v>1</v>
      </c>
      <c r="G11653" t="s">
        <v>43</v>
      </c>
      <c r="H11653">
        <v>3</v>
      </c>
      <c r="I11653" t="s">
        <v>41</v>
      </c>
      <c r="J11653">
        <v>1</v>
      </c>
      <c r="K11653">
        <v>50</v>
      </c>
      <c r="L11653" t="s">
        <v>7</v>
      </c>
      <c r="M11653">
        <v>1</v>
      </c>
      <c r="N11653" t="s">
        <v>16</v>
      </c>
      <c r="O11653">
        <v>2</v>
      </c>
      <c r="P11653" t="s">
        <v>14</v>
      </c>
      <c r="Q11653">
        <v>5</v>
      </c>
      <c r="R11653" t="s">
        <v>47</v>
      </c>
      <c r="S11653">
        <v>1</v>
      </c>
      <c r="T11653">
        <v>46</v>
      </c>
      <c r="U11653">
        <v>67.3</v>
      </c>
      <c r="V11653">
        <v>83.779998800000001</v>
      </c>
      <c r="W11653" t="str">
        <f>_xlfn.XLOOKUP(M11653,ActionReference[Action],ActionReference[Reference])</f>
        <v>Approved</v>
      </c>
      <c r="X11653" t="str" cm="1">
        <f t="array" ref="X11653">_xlfn.IFS(T11653&lt;40,"Lower",T11653&lt;122,"Middle",TRUE,"Upper")</f>
        <v>Middle</v>
      </c>
    </row>
    <row r="11654" spans="1:24" x14ac:dyDescent="0.2">
      <c r="A11654">
        <v>61004</v>
      </c>
      <c r="B11654" t="s">
        <v>4</v>
      </c>
      <c r="C11654" t="s">
        <v>38</v>
      </c>
      <c r="D11654">
        <v>1</v>
      </c>
      <c r="E11654" t="s">
        <v>39</v>
      </c>
      <c r="F11654">
        <v>1</v>
      </c>
      <c r="G11654" t="s">
        <v>40</v>
      </c>
      <c r="H11654">
        <v>1</v>
      </c>
      <c r="I11654" t="s">
        <v>41</v>
      </c>
      <c r="J11654">
        <v>1</v>
      </c>
      <c r="K11654">
        <v>477</v>
      </c>
      <c r="L11654" t="s">
        <v>7</v>
      </c>
      <c r="M11654">
        <v>1</v>
      </c>
      <c r="N11654" t="s">
        <v>16</v>
      </c>
      <c r="O11654">
        <v>2</v>
      </c>
      <c r="P11654" t="s">
        <v>9</v>
      </c>
      <c r="Q11654">
        <v>2</v>
      </c>
      <c r="R11654" t="s">
        <v>47</v>
      </c>
      <c r="S11654">
        <v>1</v>
      </c>
      <c r="T11654">
        <v>142</v>
      </c>
      <c r="U11654">
        <v>79.3</v>
      </c>
      <c r="V11654">
        <v>70.760002099999994</v>
      </c>
      <c r="W11654" t="str">
        <f>_xlfn.XLOOKUP(M11654,ActionReference[Action],ActionReference[Reference])</f>
        <v>Approved</v>
      </c>
      <c r="X11654" t="str" cm="1">
        <f t="array" ref="X11654">_xlfn.IFS(T11654&lt;40,"Lower",T11654&lt;122,"Middle",TRUE,"Upper")</f>
        <v>Upper</v>
      </c>
    </row>
    <row r="11655" spans="1:24" x14ac:dyDescent="0.2">
      <c r="A11655">
        <v>65595</v>
      </c>
      <c r="B11655" t="s">
        <v>4</v>
      </c>
      <c r="C11655" t="s">
        <v>38</v>
      </c>
      <c r="D11655">
        <v>1</v>
      </c>
      <c r="E11655" t="s">
        <v>54</v>
      </c>
      <c r="F11655">
        <v>2</v>
      </c>
      <c r="G11655" t="s">
        <v>49</v>
      </c>
      <c r="H11655">
        <v>2</v>
      </c>
      <c r="I11655" t="s">
        <v>41</v>
      </c>
      <c r="J11655">
        <v>1</v>
      </c>
      <c r="K11655">
        <v>6</v>
      </c>
      <c r="L11655" t="s">
        <v>7</v>
      </c>
      <c r="M11655">
        <v>1</v>
      </c>
      <c r="N11655" t="s">
        <v>16</v>
      </c>
      <c r="O11655">
        <v>2</v>
      </c>
      <c r="P11655" t="s">
        <v>14</v>
      </c>
      <c r="Q11655">
        <v>5</v>
      </c>
      <c r="R11655" t="s">
        <v>47</v>
      </c>
      <c r="S11655">
        <v>1</v>
      </c>
      <c r="T11655">
        <v>48</v>
      </c>
      <c r="U11655">
        <v>60.7</v>
      </c>
      <c r="V11655">
        <v>110.900002</v>
      </c>
      <c r="W11655" t="str">
        <f>_xlfn.XLOOKUP(M11655,ActionReference[Action],ActionReference[Reference])</f>
        <v>Approved</v>
      </c>
      <c r="X11655" t="str" cm="1">
        <f t="array" ref="X11655">_xlfn.IFS(T11655&lt;40,"Lower",T11655&lt;122,"Middle",TRUE,"Upper")</f>
        <v>Middle</v>
      </c>
    </row>
    <row r="11656" spans="1:24" x14ac:dyDescent="0.2">
      <c r="A11656">
        <v>61844</v>
      </c>
      <c r="B11656" t="s">
        <v>4</v>
      </c>
      <c r="C11656" t="s">
        <v>38</v>
      </c>
      <c r="D11656">
        <v>1</v>
      </c>
      <c r="E11656" t="s">
        <v>39</v>
      </c>
      <c r="F11656">
        <v>1</v>
      </c>
      <c r="G11656" t="s">
        <v>43</v>
      </c>
      <c r="H11656">
        <v>3</v>
      </c>
      <c r="I11656" t="s">
        <v>41</v>
      </c>
      <c r="J11656">
        <v>1</v>
      </c>
      <c r="K11656">
        <v>417</v>
      </c>
      <c r="L11656" t="s">
        <v>7</v>
      </c>
      <c r="M11656">
        <v>1</v>
      </c>
      <c r="N11656" t="s">
        <v>16</v>
      </c>
      <c r="O11656">
        <v>2</v>
      </c>
      <c r="P11656" t="s">
        <v>14</v>
      </c>
      <c r="Q11656">
        <v>5</v>
      </c>
      <c r="R11656" t="s">
        <v>46</v>
      </c>
      <c r="S11656">
        <v>2</v>
      </c>
      <c r="T11656">
        <v>289</v>
      </c>
      <c r="U11656">
        <v>88.3</v>
      </c>
      <c r="V11656">
        <v>207.33000200000001</v>
      </c>
      <c r="W11656" t="str">
        <f>_xlfn.XLOOKUP(M11656,ActionReference[Action],ActionReference[Reference])</f>
        <v>Approved</v>
      </c>
      <c r="X11656" t="str" cm="1">
        <f t="array" ref="X11656">_xlfn.IFS(T11656&lt;40,"Lower",T11656&lt;122,"Middle",TRUE,"Upper")</f>
        <v>Upper</v>
      </c>
    </row>
    <row r="11657" spans="1:24" x14ac:dyDescent="0.2">
      <c r="A11657">
        <v>5422</v>
      </c>
      <c r="B11657" t="s">
        <v>4</v>
      </c>
      <c r="C11657" t="s">
        <v>38</v>
      </c>
      <c r="D11657">
        <v>1</v>
      </c>
      <c r="E11657" t="s">
        <v>39</v>
      </c>
      <c r="F11657">
        <v>1</v>
      </c>
      <c r="G11657" t="s">
        <v>40</v>
      </c>
      <c r="H11657">
        <v>1</v>
      </c>
      <c r="I11657" t="s">
        <v>41</v>
      </c>
      <c r="J11657">
        <v>1</v>
      </c>
      <c r="K11657">
        <v>141</v>
      </c>
      <c r="L11657" t="s">
        <v>7</v>
      </c>
      <c r="M11657">
        <v>1</v>
      </c>
      <c r="N11657" t="s">
        <v>16</v>
      </c>
      <c r="O11657">
        <v>2</v>
      </c>
      <c r="P11657" t="s">
        <v>14</v>
      </c>
      <c r="Q11657">
        <v>5</v>
      </c>
      <c r="R11657" t="s">
        <v>47</v>
      </c>
      <c r="S11657">
        <v>1</v>
      </c>
      <c r="T11657">
        <v>74</v>
      </c>
      <c r="U11657">
        <v>60.9</v>
      </c>
      <c r="V11657">
        <v>87.790000899999995</v>
      </c>
      <c r="W11657" t="str">
        <f>_xlfn.XLOOKUP(M11657,ActionReference[Action],ActionReference[Reference])</f>
        <v>Approved</v>
      </c>
      <c r="X11657" t="str" cm="1">
        <f t="array" ref="X11657">_xlfn.IFS(T11657&lt;40,"Lower",T11657&lt;122,"Middle",TRUE,"Upper")</f>
        <v>Middle</v>
      </c>
    </row>
    <row r="11658" spans="1:24" x14ac:dyDescent="0.2">
      <c r="A11658">
        <v>23279</v>
      </c>
      <c r="B11658" t="s">
        <v>4</v>
      </c>
      <c r="C11658" t="s">
        <v>38</v>
      </c>
      <c r="D11658">
        <v>1</v>
      </c>
      <c r="E11658" t="s">
        <v>39</v>
      </c>
      <c r="F11658">
        <v>1</v>
      </c>
      <c r="G11658" t="s">
        <v>43</v>
      </c>
      <c r="H11658">
        <v>3</v>
      </c>
      <c r="I11658" t="s">
        <v>41</v>
      </c>
      <c r="J11658">
        <v>1</v>
      </c>
      <c r="K11658">
        <v>132</v>
      </c>
      <c r="L11658" t="s">
        <v>7</v>
      </c>
      <c r="M11658">
        <v>1</v>
      </c>
      <c r="N11658" t="s">
        <v>16</v>
      </c>
      <c r="O11658">
        <v>2</v>
      </c>
      <c r="P11658" t="s">
        <v>14</v>
      </c>
      <c r="Q11658">
        <v>5</v>
      </c>
      <c r="R11658" t="s">
        <v>47</v>
      </c>
      <c r="S11658">
        <v>1</v>
      </c>
      <c r="T11658">
        <v>136</v>
      </c>
      <c r="U11658">
        <v>68.3</v>
      </c>
      <c r="V11658">
        <v>175.679993</v>
      </c>
      <c r="W11658" t="str">
        <f>_xlfn.XLOOKUP(M11658,ActionReference[Action],ActionReference[Reference])</f>
        <v>Approved</v>
      </c>
      <c r="X11658" t="str" cm="1">
        <f t="array" ref="X11658">_xlfn.IFS(T11658&lt;40,"Lower",T11658&lt;122,"Middle",TRUE,"Upper")</f>
        <v>Upper</v>
      </c>
    </row>
    <row r="11659" spans="1:24" x14ac:dyDescent="0.2">
      <c r="A11659">
        <v>1409</v>
      </c>
      <c r="B11659" t="s">
        <v>4</v>
      </c>
      <c r="C11659" t="s">
        <v>38</v>
      </c>
      <c r="D11659">
        <v>1</v>
      </c>
      <c r="E11659" t="s">
        <v>39</v>
      </c>
      <c r="F11659">
        <v>1</v>
      </c>
      <c r="G11659" t="s">
        <v>43</v>
      </c>
      <c r="H11659">
        <v>3</v>
      </c>
      <c r="I11659" t="s">
        <v>41</v>
      </c>
      <c r="J11659">
        <v>1</v>
      </c>
      <c r="K11659">
        <v>30</v>
      </c>
      <c r="L11659" t="s">
        <v>53</v>
      </c>
      <c r="M11659">
        <v>2</v>
      </c>
      <c r="N11659" t="s">
        <v>15</v>
      </c>
      <c r="O11659">
        <v>1</v>
      </c>
      <c r="P11659" t="s">
        <v>14</v>
      </c>
      <c r="Q11659">
        <v>5</v>
      </c>
      <c r="R11659" t="s">
        <v>47</v>
      </c>
      <c r="S11659">
        <v>1</v>
      </c>
      <c r="T11659">
        <v>72</v>
      </c>
      <c r="U11659">
        <v>45.3</v>
      </c>
      <c r="V11659">
        <v>89.300003099999998</v>
      </c>
      <c r="W11659" t="str">
        <f>_xlfn.XLOOKUP(M11659,ActionReference[Action],ActionReference[Reference])</f>
        <v>Approved</v>
      </c>
      <c r="X11659" t="str" cm="1">
        <f t="array" ref="X11659">_xlfn.IFS(T11659&lt;40,"Lower",T11659&lt;122,"Middle",TRUE,"Upper")</f>
        <v>Middle</v>
      </c>
    </row>
    <row r="11660" spans="1:24" x14ac:dyDescent="0.2">
      <c r="A11660">
        <v>60058</v>
      </c>
      <c r="B11660" t="s">
        <v>4</v>
      </c>
      <c r="C11660" t="s">
        <v>38</v>
      </c>
      <c r="D11660">
        <v>1</v>
      </c>
      <c r="E11660" t="s">
        <v>39</v>
      </c>
      <c r="F11660">
        <v>1</v>
      </c>
      <c r="G11660" t="s">
        <v>43</v>
      </c>
      <c r="H11660">
        <v>3</v>
      </c>
      <c r="I11660" t="s">
        <v>41</v>
      </c>
      <c r="J11660">
        <v>1</v>
      </c>
      <c r="K11660">
        <v>50</v>
      </c>
      <c r="L11660" t="s">
        <v>7</v>
      </c>
      <c r="M11660">
        <v>1</v>
      </c>
      <c r="N11660" t="s">
        <v>15</v>
      </c>
      <c r="O11660">
        <v>1</v>
      </c>
      <c r="P11660" t="s">
        <v>14</v>
      </c>
      <c r="Q11660">
        <v>5</v>
      </c>
      <c r="R11660" t="s">
        <v>46</v>
      </c>
      <c r="S11660">
        <v>2</v>
      </c>
      <c r="T11660">
        <v>25</v>
      </c>
      <c r="U11660">
        <v>45.3</v>
      </c>
      <c r="V11660">
        <v>62.950000799999998</v>
      </c>
      <c r="W11660" t="str">
        <f>_xlfn.XLOOKUP(M11660,ActionReference[Action],ActionReference[Reference])</f>
        <v>Approved</v>
      </c>
      <c r="X11660" t="str" cm="1">
        <f t="array" ref="X11660">_xlfn.IFS(T11660&lt;40,"Lower",T11660&lt;122,"Middle",TRUE,"Upper")</f>
        <v>Lower</v>
      </c>
    </row>
    <row r="11661" spans="1:24" x14ac:dyDescent="0.2">
      <c r="A11661">
        <v>566</v>
      </c>
      <c r="B11661" t="s">
        <v>4</v>
      </c>
      <c r="C11661" t="s">
        <v>38</v>
      </c>
      <c r="D11661">
        <v>1</v>
      </c>
      <c r="E11661" t="s">
        <v>39</v>
      </c>
      <c r="F11661">
        <v>1</v>
      </c>
      <c r="G11661" t="s">
        <v>43</v>
      </c>
      <c r="H11661">
        <v>3</v>
      </c>
      <c r="I11661" t="s">
        <v>41</v>
      </c>
      <c r="J11661">
        <v>1</v>
      </c>
      <c r="K11661">
        <v>70</v>
      </c>
      <c r="L11661" t="s">
        <v>7</v>
      </c>
      <c r="M11661">
        <v>1</v>
      </c>
      <c r="N11661" t="s">
        <v>15</v>
      </c>
      <c r="O11661">
        <v>1</v>
      </c>
      <c r="P11661" t="s">
        <v>14</v>
      </c>
      <c r="Q11661">
        <v>5</v>
      </c>
      <c r="R11661" t="s">
        <v>47</v>
      </c>
      <c r="S11661">
        <v>1</v>
      </c>
      <c r="T11661">
        <v>69</v>
      </c>
      <c r="U11661">
        <v>88</v>
      </c>
      <c r="V11661">
        <v>81.819999699999997</v>
      </c>
      <c r="W11661" t="str">
        <f>_xlfn.XLOOKUP(M11661,ActionReference[Action],ActionReference[Reference])</f>
        <v>Approved</v>
      </c>
      <c r="X11661" t="str" cm="1">
        <f t="array" ref="X11661">_xlfn.IFS(T11661&lt;40,"Lower",T11661&lt;122,"Middle",TRUE,"Upper")</f>
        <v>Middle</v>
      </c>
    </row>
    <row r="11662" spans="1:24" x14ac:dyDescent="0.2">
      <c r="A11662">
        <v>64271</v>
      </c>
      <c r="B11662" t="s">
        <v>4</v>
      </c>
      <c r="C11662" t="s">
        <v>38</v>
      </c>
      <c r="D11662">
        <v>1</v>
      </c>
      <c r="E11662" t="s">
        <v>39</v>
      </c>
      <c r="F11662">
        <v>1</v>
      </c>
      <c r="G11662" t="s">
        <v>40</v>
      </c>
      <c r="H11662">
        <v>1</v>
      </c>
      <c r="I11662" t="s">
        <v>41</v>
      </c>
      <c r="J11662">
        <v>1</v>
      </c>
      <c r="K11662">
        <v>125</v>
      </c>
      <c r="L11662" t="s">
        <v>7</v>
      </c>
      <c r="M11662">
        <v>1</v>
      </c>
      <c r="N11662" t="s">
        <v>16</v>
      </c>
      <c r="O11662">
        <v>2</v>
      </c>
      <c r="P11662" t="s">
        <v>14</v>
      </c>
      <c r="Q11662">
        <v>5</v>
      </c>
      <c r="R11662" t="s">
        <v>46</v>
      </c>
      <c r="S11662">
        <v>2</v>
      </c>
      <c r="T11662">
        <v>296</v>
      </c>
      <c r="U11662">
        <v>82.2</v>
      </c>
      <c r="V11662">
        <v>85.169998199999995</v>
      </c>
      <c r="W11662" t="str">
        <f>_xlfn.XLOOKUP(M11662,ActionReference[Action],ActionReference[Reference])</f>
        <v>Approved</v>
      </c>
      <c r="X11662" t="str" cm="1">
        <f t="array" ref="X11662">_xlfn.IFS(T11662&lt;40,"Lower",T11662&lt;122,"Middle",TRUE,"Upper")</f>
        <v>Upper</v>
      </c>
    </row>
    <row r="11663" spans="1:24" x14ac:dyDescent="0.2">
      <c r="A11663">
        <v>24887</v>
      </c>
      <c r="B11663" t="s">
        <v>4</v>
      </c>
      <c r="C11663" t="s">
        <v>38</v>
      </c>
      <c r="D11663">
        <v>1</v>
      </c>
      <c r="E11663" t="s">
        <v>39</v>
      </c>
      <c r="F11663">
        <v>1</v>
      </c>
      <c r="G11663" t="s">
        <v>43</v>
      </c>
      <c r="H11663">
        <v>3</v>
      </c>
      <c r="I11663" t="s">
        <v>41</v>
      </c>
      <c r="J11663">
        <v>1</v>
      </c>
      <c r="K11663">
        <v>126</v>
      </c>
      <c r="L11663" t="s">
        <v>7</v>
      </c>
      <c r="M11663">
        <v>1</v>
      </c>
      <c r="N11663" t="s">
        <v>16</v>
      </c>
      <c r="O11663">
        <v>2</v>
      </c>
      <c r="P11663" t="s">
        <v>8</v>
      </c>
      <c r="Q11663">
        <v>1</v>
      </c>
      <c r="R11663" t="s">
        <v>46</v>
      </c>
      <c r="S11663">
        <v>2</v>
      </c>
      <c r="T11663">
        <v>64</v>
      </c>
      <c r="U11663">
        <v>52.8</v>
      </c>
      <c r="V11663">
        <v>117.610001</v>
      </c>
      <c r="W11663" t="str">
        <f>_xlfn.XLOOKUP(M11663,ActionReference[Action],ActionReference[Reference])</f>
        <v>Approved</v>
      </c>
      <c r="X11663" t="str" cm="1">
        <f t="array" ref="X11663">_xlfn.IFS(T11663&lt;40,"Lower",T11663&lt;122,"Middle",TRUE,"Upper")</f>
        <v>Middle</v>
      </c>
    </row>
    <row r="11664" spans="1:24" x14ac:dyDescent="0.2">
      <c r="A11664">
        <v>2734</v>
      </c>
      <c r="B11664" t="s">
        <v>4</v>
      </c>
      <c r="C11664" t="s">
        <v>38</v>
      </c>
      <c r="D11664">
        <v>1</v>
      </c>
      <c r="E11664" t="s">
        <v>39</v>
      </c>
      <c r="F11664">
        <v>1</v>
      </c>
      <c r="G11664" t="s">
        <v>40</v>
      </c>
      <c r="H11664">
        <v>1</v>
      </c>
      <c r="I11664" t="s">
        <v>41</v>
      </c>
      <c r="J11664">
        <v>1</v>
      </c>
      <c r="K11664">
        <v>237</v>
      </c>
      <c r="L11664" t="s">
        <v>7</v>
      </c>
      <c r="M11664">
        <v>1</v>
      </c>
      <c r="N11664" t="s">
        <v>16</v>
      </c>
      <c r="O11664">
        <v>2</v>
      </c>
      <c r="P11664" t="s">
        <v>14</v>
      </c>
      <c r="Q11664">
        <v>5</v>
      </c>
      <c r="R11664" t="s">
        <v>47</v>
      </c>
      <c r="S11664">
        <v>1</v>
      </c>
      <c r="T11664">
        <v>166</v>
      </c>
      <c r="U11664">
        <v>54.2</v>
      </c>
      <c r="V11664">
        <v>98.919998199999995</v>
      </c>
      <c r="W11664" t="str">
        <f>_xlfn.XLOOKUP(M11664,ActionReference[Action],ActionReference[Reference])</f>
        <v>Approved</v>
      </c>
      <c r="X11664" t="str" cm="1">
        <f t="array" ref="X11664">_xlfn.IFS(T11664&lt;40,"Lower",T11664&lt;122,"Middle",TRUE,"Upper")</f>
        <v>Upper</v>
      </c>
    </row>
    <row r="11665" spans="1:24" x14ac:dyDescent="0.2">
      <c r="A11665">
        <v>16626</v>
      </c>
      <c r="B11665" t="s">
        <v>4</v>
      </c>
      <c r="C11665" t="s">
        <v>38</v>
      </c>
      <c r="D11665">
        <v>1</v>
      </c>
      <c r="E11665" t="s">
        <v>39</v>
      </c>
      <c r="F11665">
        <v>1</v>
      </c>
      <c r="G11665" t="s">
        <v>43</v>
      </c>
      <c r="H11665">
        <v>3</v>
      </c>
      <c r="I11665" t="s">
        <v>41</v>
      </c>
      <c r="J11665">
        <v>1</v>
      </c>
      <c r="K11665">
        <v>25</v>
      </c>
      <c r="L11665" t="s">
        <v>7</v>
      </c>
      <c r="M11665">
        <v>1</v>
      </c>
      <c r="N11665" t="s">
        <v>16</v>
      </c>
      <c r="O11665">
        <v>2</v>
      </c>
      <c r="P11665" t="s">
        <v>14</v>
      </c>
      <c r="Q11665">
        <v>5</v>
      </c>
      <c r="R11665" t="s">
        <v>47</v>
      </c>
      <c r="S11665">
        <v>1</v>
      </c>
      <c r="T11665">
        <v>71</v>
      </c>
      <c r="U11665">
        <v>65.5</v>
      </c>
      <c r="V11665">
        <v>86.360000600000006</v>
      </c>
      <c r="W11665" t="str">
        <f>_xlfn.XLOOKUP(M11665,ActionReference[Action],ActionReference[Reference])</f>
        <v>Approved</v>
      </c>
      <c r="X11665" t="str" cm="1">
        <f t="array" ref="X11665">_xlfn.IFS(T11665&lt;40,"Lower",T11665&lt;122,"Middle",TRUE,"Upper")</f>
        <v>Middle</v>
      </c>
    </row>
    <row r="11666" spans="1:24" x14ac:dyDescent="0.2">
      <c r="A11666">
        <v>60269</v>
      </c>
      <c r="B11666" t="s">
        <v>4</v>
      </c>
      <c r="C11666" t="s">
        <v>38</v>
      </c>
      <c r="D11666">
        <v>1</v>
      </c>
      <c r="E11666" t="s">
        <v>39</v>
      </c>
      <c r="F11666">
        <v>1</v>
      </c>
      <c r="G11666" t="s">
        <v>40</v>
      </c>
      <c r="H11666">
        <v>1</v>
      </c>
      <c r="I11666" t="s">
        <v>41</v>
      </c>
      <c r="J11666">
        <v>1</v>
      </c>
      <c r="K11666">
        <v>260</v>
      </c>
      <c r="L11666" t="s">
        <v>7</v>
      </c>
      <c r="M11666">
        <v>1</v>
      </c>
      <c r="N11666" t="s">
        <v>16</v>
      </c>
      <c r="O11666">
        <v>2</v>
      </c>
      <c r="P11666" t="s">
        <v>14</v>
      </c>
      <c r="Q11666">
        <v>5</v>
      </c>
      <c r="R11666" t="s">
        <v>47</v>
      </c>
      <c r="S11666">
        <v>1</v>
      </c>
      <c r="T11666">
        <v>94</v>
      </c>
      <c r="U11666">
        <v>78.3</v>
      </c>
      <c r="V11666">
        <v>109</v>
      </c>
      <c r="W11666" t="str">
        <f>_xlfn.XLOOKUP(M11666,ActionReference[Action],ActionReference[Reference])</f>
        <v>Approved</v>
      </c>
      <c r="X11666" t="str" cm="1">
        <f t="array" ref="X11666">_xlfn.IFS(T11666&lt;40,"Lower",T11666&lt;122,"Middle",TRUE,"Upper")</f>
        <v>Middle</v>
      </c>
    </row>
    <row r="11667" spans="1:24" x14ac:dyDescent="0.2">
      <c r="A11667">
        <v>68601</v>
      </c>
      <c r="B11667" t="s">
        <v>4</v>
      </c>
      <c r="C11667" t="s">
        <v>38</v>
      </c>
      <c r="D11667">
        <v>1</v>
      </c>
      <c r="E11667" t="s">
        <v>39</v>
      </c>
      <c r="F11667">
        <v>1</v>
      </c>
      <c r="G11667" t="s">
        <v>40</v>
      </c>
      <c r="H11667">
        <v>1</v>
      </c>
      <c r="I11667" t="s">
        <v>41</v>
      </c>
      <c r="J11667">
        <v>1</v>
      </c>
      <c r="K11667">
        <v>115</v>
      </c>
      <c r="L11667" t="s">
        <v>7</v>
      </c>
      <c r="M11667">
        <v>1</v>
      </c>
      <c r="N11667" t="s">
        <v>16</v>
      </c>
      <c r="O11667">
        <v>2</v>
      </c>
      <c r="P11667" t="s">
        <v>14</v>
      </c>
      <c r="Q11667">
        <v>5</v>
      </c>
      <c r="R11667" t="s">
        <v>46</v>
      </c>
      <c r="S11667">
        <v>2</v>
      </c>
      <c r="T11667">
        <v>64</v>
      </c>
      <c r="U11667">
        <v>81.3</v>
      </c>
      <c r="V11667">
        <v>100.43</v>
      </c>
      <c r="W11667" t="str">
        <f>_xlfn.XLOOKUP(M11667,ActionReference[Action],ActionReference[Reference])</f>
        <v>Approved</v>
      </c>
      <c r="X11667" t="str" cm="1">
        <f t="array" ref="X11667">_xlfn.IFS(T11667&lt;40,"Lower",T11667&lt;122,"Middle",TRUE,"Upper")</f>
        <v>Middle</v>
      </c>
    </row>
    <row r="11668" spans="1:24" x14ac:dyDescent="0.2">
      <c r="A11668">
        <v>65282</v>
      </c>
      <c r="B11668" t="s">
        <v>4</v>
      </c>
      <c r="C11668" t="s">
        <v>38</v>
      </c>
      <c r="D11668">
        <v>1</v>
      </c>
      <c r="E11668" t="s">
        <v>39</v>
      </c>
      <c r="F11668">
        <v>1</v>
      </c>
      <c r="G11668" t="s">
        <v>43</v>
      </c>
      <c r="H11668">
        <v>3</v>
      </c>
      <c r="I11668" t="s">
        <v>41</v>
      </c>
      <c r="J11668">
        <v>1</v>
      </c>
      <c r="K11668">
        <v>170</v>
      </c>
      <c r="L11668" t="s">
        <v>7</v>
      </c>
      <c r="M11668">
        <v>1</v>
      </c>
      <c r="N11668" t="s">
        <v>16</v>
      </c>
      <c r="O11668">
        <v>2</v>
      </c>
      <c r="P11668" t="s">
        <v>14</v>
      </c>
      <c r="Q11668">
        <v>5</v>
      </c>
      <c r="R11668" t="s">
        <v>47</v>
      </c>
      <c r="S11668">
        <v>1</v>
      </c>
      <c r="T11668">
        <v>104</v>
      </c>
      <c r="U11668">
        <v>68.3</v>
      </c>
      <c r="V11668">
        <v>120.269997</v>
      </c>
      <c r="W11668" t="str">
        <f>_xlfn.XLOOKUP(M11668,ActionReference[Action],ActionReference[Reference])</f>
        <v>Approved</v>
      </c>
      <c r="X11668" t="str" cm="1">
        <f t="array" ref="X11668">_xlfn.IFS(T11668&lt;40,"Lower",T11668&lt;122,"Middle",TRUE,"Upper")</f>
        <v>Middle</v>
      </c>
    </row>
    <row r="11669" spans="1:24" x14ac:dyDescent="0.2">
      <c r="A11669">
        <v>68362</v>
      </c>
      <c r="B11669" t="s">
        <v>4</v>
      </c>
      <c r="C11669" t="s">
        <v>38</v>
      </c>
      <c r="D11669">
        <v>1</v>
      </c>
      <c r="E11669" t="s">
        <v>39</v>
      </c>
      <c r="F11669">
        <v>1</v>
      </c>
      <c r="G11669" t="s">
        <v>49</v>
      </c>
      <c r="H11669">
        <v>2</v>
      </c>
      <c r="I11669" t="s">
        <v>41</v>
      </c>
      <c r="J11669">
        <v>1</v>
      </c>
      <c r="K11669">
        <v>20</v>
      </c>
      <c r="L11669" t="s">
        <v>7</v>
      </c>
      <c r="M11669">
        <v>1</v>
      </c>
      <c r="N11669" t="s">
        <v>15</v>
      </c>
      <c r="O11669">
        <v>1</v>
      </c>
      <c r="P11669" t="s">
        <v>14</v>
      </c>
      <c r="Q11669">
        <v>5</v>
      </c>
      <c r="R11669" t="s">
        <v>46</v>
      </c>
      <c r="S11669">
        <v>2</v>
      </c>
      <c r="U11669">
        <v>96</v>
      </c>
      <c r="V11669">
        <v>122.760002</v>
      </c>
      <c r="W11669" t="str">
        <f>_xlfn.XLOOKUP(M11669,ActionReference[Action],ActionReference[Reference])</f>
        <v>Approved</v>
      </c>
      <c r="X11669" t="str" cm="1">
        <f t="array" ref="X11669">_xlfn.IFS(T11669&lt;40,"Lower",T11669&lt;122,"Middle",TRUE,"Upper")</f>
        <v>Lower</v>
      </c>
    </row>
    <row r="11670" spans="1:24" x14ac:dyDescent="0.2">
      <c r="A11670">
        <v>62755</v>
      </c>
      <c r="B11670" t="s">
        <v>4</v>
      </c>
      <c r="C11670" t="s">
        <v>38</v>
      </c>
      <c r="D11670">
        <v>1</v>
      </c>
      <c r="E11670" t="s">
        <v>39</v>
      </c>
      <c r="F11670">
        <v>1</v>
      </c>
      <c r="G11670" t="s">
        <v>43</v>
      </c>
      <c r="H11670">
        <v>3</v>
      </c>
      <c r="I11670" t="s">
        <v>50</v>
      </c>
      <c r="J11670">
        <v>2</v>
      </c>
      <c r="K11670">
        <v>63</v>
      </c>
      <c r="L11670" t="s">
        <v>6</v>
      </c>
      <c r="M11670">
        <v>3</v>
      </c>
      <c r="N11670" t="s">
        <v>15</v>
      </c>
      <c r="O11670">
        <v>1</v>
      </c>
      <c r="P11670" t="s">
        <v>8</v>
      </c>
      <c r="Q11670">
        <v>1</v>
      </c>
      <c r="R11670" t="s">
        <v>47</v>
      </c>
      <c r="S11670">
        <v>1</v>
      </c>
      <c r="T11670">
        <v>55</v>
      </c>
      <c r="U11670">
        <v>83.9</v>
      </c>
      <c r="V11670">
        <v>117.57</v>
      </c>
      <c r="W11670" t="str">
        <f>_xlfn.XLOOKUP(M11670,ActionReference[Action],ActionReference[Reference])</f>
        <v>Denied</v>
      </c>
      <c r="X11670" t="str" cm="1">
        <f t="array" ref="X11670">_xlfn.IFS(T11670&lt;40,"Lower",T11670&lt;122,"Middle",TRUE,"Upper")</f>
        <v>Middle</v>
      </c>
    </row>
    <row r="11671" spans="1:24" x14ac:dyDescent="0.2">
      <c r="A11671">
        <v>24382</v>
      </c>
      <c r="B11671" t="s">
        <v>4</v>
      </c>
      <c r="C11671" t="s">
        <v>38</v>
      </c>
      <c r="D11671">
        <v>1</v>
      </c>
      <c r="E11671" t="s">
        <v>54</v>
      </c>
      <c r="F11671">
        <v>2</v>
      </c>
      <c r="G11671" t="s">
        <v>40</v>
      </c>
      <c r="H11671">
        <v>1</v>
      </c>
      <c r="I11671" t="s">
        <v>41</v>
      </c>
      <c r="J11671">
        <v>1</v>
      </c>
      <c r="K11671">
        <v>38</v>
      </c>
      <c r="L11671" t="s">
        <v>6</v>
      </c>
      <c r="M11671">
        <v>3</v>
      </c>
      <c r="N11671" t="s">
        <v>11</v>
      </c>
      <c r="O11671">
        <v>3</v>
      </c>
      <c r="P11671" t="s">
        <v>14</v>
      </c>
      <c r="Q11671">
        <v>5</v>
      </c>
      <c r="R11671" t="s">
        <v>46</v>
      </c>
      <c r="S11671">
        <v>2</v>
      </c>
      <c r="T11671">
        <v>13</v>
      </c>
      <c r="U11671">
        <v>68.099999999999994</v>
      </c>
      <c r="V11671">
        <v>91.889999399999994</v>
      </c>
      <c r="W11671" t="str">
        <f>_xlfn.XLOOKUP(M11671,ActionReference[Action],ActionReference[Reference])</f>
        <v>Denied</v>
      </c>
      <c r="X11671" t="str" cm="1">
        <f t="array" ref="X11671">_xlfn.IFS(T11671&lt;40,"Lower",T11671&lt;122,"Middle",TRUE,"Upper")</f>
        <v>Lower</v>
      </c>
    </row>
    <row r="11672" spans="1:24" x14ac:dyDescent="0.2">
      <c r="A11672">
        <v>67664</v>
      </c>
      <c r="B11672" t="s">
        <v>4</v>
      </c>
      <c r="C11672" t="s">
        <v>38</v>
      </c>
      <c r="D11672">
        <v>1</v>
      </c>
      <c r="E11672" t="s">
        <v>39</v>
      </c>
      <c r="F11672">
        <v>1</v>
      </c>
      <c r="G11672" t="s">
        <v>40</v>
      </c>
      <c r="H11672">
        <v>1</v>
      </c>
      <c r="I11672" t="s">
        <v>41</v>
      </c>
      <c r="J11672">
        <v>1</v>
      </c>
      <c r="K11672">
        <v>205</v>
      </c>
      <c r="L11672" t="s">
        <v>7</v>
      </c>
      <c r="M11672">
        <v>1</v>
      </c>
      <c r="N11672" t="s">
        <v>16</v>
      </c>
      <c r="O11672">
        <v>2</v>
      </c>
      <c r="P11672" t="s">
        <v>14</v>
      </c>
      <c r="Q11672">
        <v>5</v>
      </c>
      <c r="R11672" t="s">
        <v>47</v>
      </c>
      <c r="S11672">
        <v>1</v>
      </c>
      <c r="T11672">
        <v>72</v>
      </c>
      <c r="U11672">
        <v>74.599999999999994</v>
      </c>
      <c r="V11672">
        <v>128.990005</v>
      </c>
      <c r="W11672" t="str">
        <f>_xlfn.XLOOKUP(M11672,ActionReference[Action],ActionReference[Reference])</f>
        <v>Approved</v>
      </c>
      <c r="X11672" t="str" cm="1">
        <f t="array" ref="X11672">_xlfn.IFS(T11672&lt;40,"Lower",T11672&lt;122,"Middle",TRUE,"Upper")</f>
        <v>Middle</v>
      </c>
    </row>
    <row r="11673" spans="1:24" x14ac:dyDescent="0.2">
      <c r="A11673">
        <v>68490</v>
      </c>
      <c r="B11673" t="s">
        <v>4</v>
      </c>
      <c r="C11673" t="s">
        <v>38</v>
      </c>
      <c r="D11673">
        <v>1</v>
      </c>
      <c r="E11673" t="s">
        <v>39</v>
      </c>
      <c r="F11673">
        <v>1</v>
      </c>
      <c r="G11673" t="s">
        <v>40</v>
      </c>
      <c r="H11673">
        <v>1</v>
      </c>
      <c r="I11673" t="s">
        <v>41</v>
      </c>
      <c r="J11673">
        <v>1</v>
      </c>
      <c r="K11673">
        <v>252</v>
      </c>
      <c r="L11673" t="s">
        <v>7</v>
      </c>
      <c r="M11673">
        <v>1</v>
      </c>
      <c r="N11673" t="s">
        <v>16</v>
      </c>
      <c r="O11673">
        <v>2</v>
      </c>
      <c r="P11673" t="s">
        <v>14</v>
      </c>
      <c r="Q11673">
        <v>5</v>
      </c>
      <c r="R11673" t="s">
        <v>46</v>
      </c>
      <c r="S11673">
        <v>2</v>
      </c>
      <c r="T11673">
        <v>97</v>
      </c>
      <c r="U11673">
        <v>64.3</v>
      </c>
      <c r="V11673">
        <v>160.10000600000001</v>
      </c>
      <c r="W11673" t="str">
        <f>_xlfn.XLOOKUP(M11673,ActionReference[Action],ActionReference[Reference])</f>
        <v>Approved</v>
      </c>
      <c r="X11673" t="str" cm="1">
        <f t="array" ref="X11673">_xlfn.IFS(T11673&lt;40,"Lower",T11673&lt;122,"Middle",TRUE,"Upper")</f>
        <v>Middle</v>
      </c>
    </row>
    <row r="11674" spans="1:24" x14ac:dyDescent="0.2">
      <c r="A11674">
        <v>60058</v>
      </c>
      <c r="B11674" t="s">
        <v>4</v>
      </c>
      <c r="C11674" t="s">
        <v>38</v>
      </c>
      <c r="D11674">
        <v>1</v>
      </c>
      <c r="E11674" t="s">
        <v>39</v>
      </c>
      <c r="F11674">
        <v>1</v>
      </c>
      <c r="G11674" t="s">
        <v>43</v>
      </c>
      <c r="H11674">
        <v>3</v>
      </c>
      <c r="I11674" t="s">
        <v>41</v>
      </c>
      <c r="J11674">
        <v>1</v>
      </c>
      <c r="K11674">
        <v>16</v>
      </c>
      <c r="L11674" t="s">
        <v>7</v>
      </c>
      <c r="M11674">
        <v>1</v>
      </c>
      <c r="N11674" t="s">
        <v>15</v>
      </c>
      <c r="O11674">
        <v>1</v>
      </c>
      <c r="P11674" t="s">
        <v>14</v>
      </c>
      <c r="Q11674">
        <v>5</v>
      </c>
      <c r="R11674" t="s">
        <v>46</v>
      </c>
      <c r="S11674">
        <v>2</v>
      </c>
      <c r="T11674">
        <v>16</v>
      </c>
      <c r="U11674">
        <v>45.3</v>
      </c>
      <c r="V11674">
        <v>77.569999699999997</v>
      </c>
      <c r="W11674" t="str">
        <f>_xlfn.XLOOKUP(M11674,ActionReference[Action],ActionReference[Reference])</f>
        <v>Approved</v>
      </c>
      <c r="X11674" t="str" cm="1">
        <f t="array" ref="X11674">_xlfn.IFS(T11674&lt;40,"Lower",T11674&lt;122,"Middle",TRUE,"Upper")</f>
        <v>Lower</v>
      </c>
    </row>
    <row r="11675" spans="1:24" x14ac:dyDescent="0.2">
      <c r="A11675">
        <v>1999</v>
      </c>
      <c r="B11675" t="s">
        <v>4</v>
      </c>
      <c r="C11675" t="s">
        <v>38</v>
      </c>
      <c r="D11675">
        <v>1</v>
      </c>
      <c r="E11675" t="s">
        <v>39</v>
      </c>
      <c r="F11675">
        <v>1</v>
      </c>
      <c r="G11675" t="s">
        <v>43</v>
      </c>
      <c r="H11675">
        <v>3</v>
      </c>
      <c r="I11675" t="s">
        <v>41</v>
      </c>
      <c r="J11675">
        <v>1</v>
      </c>
      <c r="K11675">
        <v>387</v>
      </c>
      <c r="L11675" t="s">
        <v>7</v>
      </c>
      <c r="M11675">
        <v>1</v>
      </c>
      <c r="N11675" t="s">
        <v>15</v>
      </c>
      <c r="O11675">
        <v>1</v>
      </c>
      <c r="P11675" t="s">
        <v>14</v>
      </c>
      <c r="Q11675">
        <v>5</v>
      </c>
      <c r="R11675" t="s">
        <v>46</v>
      </c>
      <c r="S11675">
        <v>2</v>
      </c>
      <c r="T11675">
        <v>62</v>
      </c>
      <c r="U11675">
        <v>64.3</v>
      </c>
      <c r="V11675">
        <v>72.559997600000003</v>
      </c>
      <c r="W11675" t="str">
        <f>_xlfn.XLOOKUP(M11675,ActionReference[Action],ActionReference[Reference])</f>
        <v>Approved</v>
      </c>
      <c r="X11675" t="str" cm="1">
        <f t="array" ref="X11675">_xlfn.IFS(T11675&lt;40,"Lower",T11675&lt;122,"Middle",TRUE,"Upper")</f>
        <v>Middle</v>
      </c>
    </row>
    <row r="11676" spans="1:24" x14ac:dyDescent="0.2">
      <c r="A11676">
        <v>24688</v>
      </c>
      <c r="B11676" t="s">
        <v>4</v>
      </c>
      <c r="C11676" t="s">
        <v>38</v>
      </c>
      <c r="D11676">
        <v>1</v>
      </c>
      <c r="E11676" t="s">
        <v>39</v>
      </c>
      <c r="F11676">
        <v>1</v>
      </c>
      <c r="G11676" t="s">
        <v>43</v>
      </c>
      <c r="H11676">
        <v>3</v>
      </c>
      <c r="I11676" t="s">
        <v>41</v>
      </c>
      <c r="J11676">
        <v>1</v>
      </c>
      <c r="K11676">
        <v>169</v>
      </c>
      <c r="L11676" t="s">
        <v>7</v>
      </c>
      <c r="M11676">
        <v>1</v>
      </c>
      <c r="N11676" t="s">
        <v>15</v>
      </c>
      <c r="O11676">
        <v>1</v>
      </c>
      <c r="P11676" t="s">
        <v>14</v>
      </c>
      <c r="Q11676">
        <v>5</v>
      </c>
      <c r="R11676" t="s">
        <v>47</v>
      </c>
      <c r="S11676">
        <v>1</v>
      </c>
      <c r="T11676">
        <v>52</v>
      </c>
      <c r="U11676">
        <v>75.400000000000006</v>
      </c>
      <c r="V11676">
        <v>59.040000900000003</v>
      </c>
      <c r="W11676" t="str">
        <f>_xlfn.XLOOKUP(M11676,ActionReference[Action],ActionReference[Reference])</f>
        <v>Approved</v>
      </c>
      <c r="X11676" t="str" cm="1">
        <f t="array" ref="X11676">_xlfn.IFS(T11676&lt;40,"Lower",T11676&lt;122,"Middle",TRUE,"Upper")</f>
        <v>Middle</v>
      </c>
    </row>
    <row r="11677" spans="1:24" x14ac:dyDescent="0.2">
      <c r="A11677">
        <v>7608</v>
      </c>
      <c r="B11677" t="s">
        <v>4</v>
      </c>
      <c r="C11677" t="s">
        <v>38</v>
      </c>
      <c r="D11677">
        <v>1</v>
      </c>
      <c r="E11677" t="s">
        <v>39</v>
      </c>
      <c r="F11677">
        <v>1</v>
      </c>
      <c r="G11677" t="s">
        <v>40</v>
      </c>
      <c r="H11677">
        <v>1</v>
      </c>
      <c r="I11677" t="s">
        <v>41</v>
      </c>
      <c r="J11677">
        <v>1</v>
      </c>
      <c r="K11677">
        <v>320</v>
      </c>
      <c r="L11677" t="s">
        <v>6</v>
      </c>
      <c r="M11677">
        <v>3</v>
      </c>
      <c r="N11677" t="s">
        <v>16</v>
      </c>
      <c r="O11677">
        <v>2</v>
      </c>
      <c r="P11677" t="s">
        <v>9</v>
      </c>
      <c r="Q11677">
        <v>2</v>
      </c>
      <c r="R11677" t="s">
        <v>47</v>
      </c>
      <c r="S11677">
        <v>1</v>
      </c>
      <c r="T11677">
        <v>156</v>
      </c>
      <c r="U11677">
        <v>85.6</v>
      </c>
      <c r="V11677">
        <v>110.449997</v>
      </c>
      <c r="W11677" t="str">
        <f>_xlfn.XLOOKUP(M11677,ActionReference[Action],ActionReference[Reference])</f>
        <v>Denied</v>
      </c>
      <c r="X11677" t="str" cm="1">
        <f t="array" ref="X11677">_xlfn.IFS(T11677&lt;40,"Lower",T11677&lt;122,"Middle",TRUE,"Upper")</f>
        <v>Upper</v>
      </c>
    </row>
    <row r="11678" spans="1:24" x14ac:dyDescent="0.2">
      <c r="A11678">
        <v>24354</v>
      </c>
      <c r="B11678" t="s">
        <v>4</v>
      </c>
      <c r="C11678" t="s">
        <v>38</v>
      </c>
      <c r="D11678">
        <v>1</v>
      </c>
      <c r="E11678" t="s">
        <v>39</v>
      </c>
      <c r="F11678">
        <v>1</v>
      </c>
      <c r="G11678" t="s">
        <v>40</v>
      </c>
      <c r="H11678">
        <v>1</v>
      </c>
      <c r="I11678" t="s">
        <v>50</v>
      </c>
      <c r="J11678">
        <v>2</v>
      </c>
      <c r="K11678">
        <v>78</v>
      </c>
      <c r="L11678" t="s">
        <v>7</v>
      </c>
      <c r="M11678">
        <v>1</v>
      </c>
      <c r="N11678" t="s">
        <v>15</v>
      </c>
      <c r="O11678">
        <v>1</v>
      </c>
      <c r="P11678" t="s">
        <v>14</v>
      </c>
      <c r="Q11678">
        <v>5</v>
      </c>
      <c r="R11678" t="s">
        <v>46</v>
      </c>
      <c r="S11678">
        <v>2</v>
      </c>
      <c r="T11678">
        <v>91</v>
      </c>
      <c r="U11678">
        <v>89.8</v>
      </c>
      <c r="V11678">
        <v>67.870002700000001</v>
      </c>
      <c r="W11678" t="str">
        <f>_xlfn.XLOOKUP(M11678,ActionReference[Action],ActionReference[Reference])</f>
        <v>Approved</v>
      </c>
      <c r="X11678" t="str" cm="1">
        <f t="array" ref="X11678">_xlfn.IFS(T11678&lt;40,"Lower",T11678&lt;122,"Middle",TRUE,"Upper")</f>
        <v>Middle</v>
      </c>
    </row>
    <row r="11679" spans="1:24" x14ac:dyDescent="0.2">
      <c r="A11679">
        <v>66884</v>
      </c>
      <c r="B11679" t="s">
        <v>4</v>
      </c>
      <c r="C11679" t="s">
        <v>38</v>
      </c>
      <c r="D11679">
        <v>1</v>
      </c>
      <c r="E11679" t="s">
        <v>39</v>
      </c>
      <c r="F11679">
        <v>1</v>
      </c>
      <c r="G11679" t="s">
        <v>43</v>
      </c>
      <c r="H11679">
        <v>3</v>
      </c>
      <c r="I11679" t="s">
        <v>41</v>
      </c>
      <c r="J11679">
        <v>1</v>
      </c>
      <c r="K11679">
        <v>29</v>
      </c>
      <c r="L11679" t="s">
        <v>7</v>
      </c>
      <c r="M11679">
        <v>1</v>
      </c>
      <c r="N11679" t="s">
        <v>16</v>
      </c>
      <c r="O11679">
        <v>2</v>
      </c>
      <c r="P11679" t="s">
        <v>14</v>
      </c>
      <c r="Q11679">
        <v>5</v>
      </c>
      <c r="R11679" t="s">
        <v>46</v>
      </c>
      <c r="S11679">
        <v>2</v>
      </c>
      <c r="T11679">
        <v>44</v>
      </c>
      <c r="U11679">
        <v>81.3</v>
      </c>
      <c r="V11679">
        <v>86</v>
      </c>
      <c r="W11679" t="str">
        <f>_xlfn.XLOOKUP(M11679,ActionReference[Action],ActionReference[Reference])</f>
        <v>Approved</v>
      </c>
      <c r="X11679" t="str" cm="1">
        <f t="array" ref="X11679">_xlfn.IFS(T11679&lt;40,"Lower",T11679&lt;122,"Middle",TRUE,"Upper")</f>
        <v>Middle</v>
      </c>
    </row>
    <row r="11680" spans="1:24" x14ac:dyDescent="0.2">
      <c r="A11680">
        <v>68421</v>
      </c>
      <c r="B11680" t="s">
        <v>4</v>
      </c>
      <c r="C11680" t="s">
        <v>38</v>
      </c>
      <c r="D11680">
        <v>1</v>
      </c>
      <c r="E11680" t="s">
        <v>39</v>
      </c>
      <c r="F11680">
        <v>1</v>
      </c>
      <c r="G11680" t="s">
        <v>49</v>
      </c>
      <c r="H11680">
        <v>2</v>
      </c>
      <c r="I11680" t="s">
        <v>41</v>
      </c>
      <c r="J11680">
        <v>1</v>
      </c>
      <c r="K11680">
        <v>50</v>
      </c>
      <c r="L11680" t="s">
        <v>6</v>
      </c>
      <c r="M11680">
        <v>3</v>
      </c>
      <c r="N11680" t="s">
        <v>11</v>
      </c>
      <c r="O11680">
        <v>3</v>
      </c>
      <c r="P11680" t="s">
        <v>12</v>
      </c>
      <c r="Q11680">
        <v>4</v>
      </c>
      <c r="R11680" t="s">
        <v>46</v>
      </c>
      <c r="S11680">
        <v>2</v>
      </c>
      <c r="T11680">
        <v>80</v>
      </c>
      <c r="U11680">
        <v>66.2</v>
      </c>
      <c r="V11680">
        <v>112</v>
      </c>
      <c r="W11680" t="str">
        <f>_xlfn.XLOOKUP(M11680,ActionReference[Action],ActionReference[Reference])</f>
        <v>Denied</v>
      </c>
      <c r="X11680" t="str" cm="1">
        <f t="array" ref="X11680">_xlfn.IFS(T11680&lt;40,"Lower",T11680&lt;122,"Middle",TRUE,"Upper")</f>
        <v>Middle</v>
      </c>
    </row>
    <row r="11681" spans="1:24" x14ac:dyDescent="0.2">
      <c r="A11681">
        <v>66330</v>
      </c>
      <c r="B11681" t="s">
        <v>4</v>
      </c>
      <c r="C11681" t="s">
        <v>38</v>
      </c>
      <c r="D11681">
        <v>1</v>
      </c>
      <c r="E11681" t="s">
        <v>39</v>
      </c>
      <c r="F11681">
        <v>1</v>
      </c>
      <c r="G11681" t="s">
        <v>40</v>
      </c>
      <c r="H11681">
        <v>1</v>
      </c>
      <c r="I11681" t="s">
        <v>50</v>
      </c>
      <c r="J11681">
        <v>2</v>
      </c>
      <c r="K11681">
        <v>120</v>
      </c>
      <c r="L11681" t="s">
        <v>7</v>
      </c>
      <c r="M11681">
        <v>1</v>
      </c>
      <c r="N11681" t="s">
        <v>16</v>
      </c>
      <c r="O11681">
        <v>2</v>
      </c>
      <c r="P11681" t="s">
        <v>14</v>
      </c>
      <c r="Q11681">
        <v>5</v>
      </c>
      <c r="R11681" t="s">
        <v>47</v>
      </c>
      <c r="S11681">
        <v>1</v>
      </c>
      <c r="T11681">
        <v>270</v>
      </c>
      <c r="U11681">
        <v>107.6</v>
      </c>
      <c r="V11681">
        <v>118.790001</v>
      </c>
      <c r="W11681" t="str">
        <f>_xlfn.XLOOKUP(M11681,ActionReference[Action],ActionReference[Reference])</f>
        <v>Approved</v>
      </c>
      <c r="X11681" t="str" cm="1">
        <f t="array" ref="X11681">_xlfn.IFS(T11681&lt;40,"Lower",T11681&lt;122,"Middle",TRUE,"Upper")</f>
        <v>Upper</v>
      </c>
    </row>
    <row r="11682" spans="1:24" x14ac:dyDescent="0.2">
      <c r="A11682">
        <v>24524</v>
      </c>
      <c r="B11682" t="s">
        <v>4</v>
      </c>
      <c r="C11682" t="s">
        <v>38</v>
      </c>
      <c r="D11682">
        <v>1</v>
      </c>
      <c r="E11682" t="s">
        <v>39</v>
      </c>
      <c r="F11682">
        <v>1</v>
      </c>
      <c r="G11682" t="s">
        <v>49</v>
      </c>
      <c r="H11682">
        <v>2</v>
      </c>
      <c r="I11682" t="s">
        <v>41</v>
      </c>
      <c r="J11682">
        <v>1</v>
      </c>
      <c r="K11682">
        <v>5</v>
      </c>
      <c r="L11682" t="s">
        <v>7</v>
      </c>
      <c r="M11682">
        <v>1</v>
      </c>
      <c r="N11682" t="s">
        <v>16</v>
      </c>
      <c r="O11682">
        <v>2</v>
      </c>
      <c r="P11682" t="s">
        <v>14</v>
      </c>
      <c r="Q11682">
        <v>5</v>
      </c>
      <c r="R11682" t="s">
        <v>46</v>
      </c>
      <c r="S11682">
        <v>2</v>
      </c>
      <c r="T11682">
        <v>66</v>
      </c>
      <c r="U11682">
        <v>56.2</v>
      </c>
      <c r="V11682">
        <v>127.099998</v>
      </c>
      <c r="W11682" t="str">
        <f>_xlfn.XLOOKUP(M11682,ActionReference[Action],ActionReference[Reference])</f>
        <v>Approved</v>
      </c>
      <c r="X11682" t="str" cm="1">
        <f t="array" ref="X11682">_xlfn.IFS(T11682&lt;40,"Lower",T11682&lt;122,"Middle",TRUE,"Upper")</f>
        <v>Middle</v>
      </c>
    </row>
    <row r="11683" spans="1:24" x14ac:dyDescent="0.2">
      <c r="A11683">
        <v>62562</v>
      </c>
      <c r="B11683" t="s">
        <v>4</v>
      </c>
      <c r="C11683" t="s">
        <v>38</v>
      </c>
      <c r="D11683">
        <v>1</v>
      </c>
      <c r="E11683" t="s">
        <v>39</v>
      </c>
      <c r="F11683">
        <v>1</v>
      </c>
      <c r="G11683" t="s">
        <v>49</v>
      </c>
      <c r="H11683">
        <v>2</v>
      </c>
      <c r="I11683" t="s">
        <v>41</v>
      </c>
      <c r="J11683">
        <v>1</v>
      </c>
      <c r="K11683">
        <v>60</v>
      </c>
      <c r="L11683" t="s">
        <v>6</v>
      </c>
      <c r="M11683">
        <v>3</v>
      </c>
      <c r="N11683" t="s">
        <v>16</v>
      </c>
      <c r="O11683">
        <v>2</v>
      </c>
      <c r="P11683" t="s">
        <v>14</v>
      </c>
      <c r="Q11683">
        <v>5</v>
      </c>
      <c r="R11683" t="s">
        <v>47</v>
      </c>
      <c r="S11683">
        <v>1</v>
      </c>
      <c r="T11683">
        <v>72</v>
      </c>
      <c r="U11683">
        <v>53.5</v>
      </c>
      <c r="V11683">
        <v>125.349998</v>
      </c>
      <c r="W11683" t="str">
        <f>_xlfn.XLOOKUP(M11683,ActionReference[Action],ActionReference[Reference])</f>
        <v>Denied</v>
      </c>
      <c r="X11683" t="str" cm="1">
        <f t="array" ref="X11683">_xlfn.IFS(T11683&lt;40,"Lower",T11683&lt;122,"Middle",TRUE,"Upper")</f>
        <v>Middle</v>
      </c>
    </row>
    <row r="11684" spans="1:24" x14ac:dyDescent="0.2">
      <c r="A11684">
        <v>8797</v>
      </c>
      <c r="B11684" t="s">
        <v>4</v>
      </c>
      <c r="C11684" t="s">
        <v>38</v>
      </c>
      <c r="D11684">
        <v>1</v>
      </c>
      <c r="E11684" t="s">
        <v>39</v>
      </c>
      <c r="F11684">
        <v>1</v>
      </c>
      <c r="G11684" t="s">
        <v>40</v>
      </c>
      <c r="H11684">
        <v>1</v>
      </c>
      <c r="I11684" t="s">
        <v>41</v>
      </c>
      <c r="J11684">
        <v>1</v>
      </c>
      <c r="K11684">
        <v>330</v>
      </c>
      <c r="L11684" t="s">
        <v>7</v>
      </c>
      <c r="M11684">
        <v>1</v>
      </c>
      <c r="N11684" t="s">
        <v>16</v>
      </c>
      <c r="O11684">
        <v>2</v>
      </c>
      <c r="P11684" t="s">
        <v>14</v>
      </c>
      <c r="Q11684">
        <v>5</v>
      </c>
      <c r="R11684" t="s">
        <v>47</v>
      </c>
      <c r="S11684">
        <v>1</v>
      </c>
      <c r="T11684">
        <v>165</v>
      </c>
      <c r="U11684">
        <v>88.3</v>
      </c>
      <c r="V11684">
        <v>156.88999899999999</v>
      </c>
      <c r="W11684" t="str">
        <f>_xlfn.XLOOKUP(M11684,ActionReference[Action],ActionReference[Reference])</f>
        <v>Approved</v>
      </c>
      <c r="X11684" t="str" cm="1">
        <f t="array" ref="X11684">_xlfn.IFS(T11684&lt;40,"Lower",T11684&lt;122,"Middle",TRUE,"Upper")</f>
        <v>Upper</v>
      </c>
    </row>
    <row r="11685" spans="1:24" x14ac:dyDescent="0.2">
      <c r="A11685">
        <v>61159</v>
      </c>
      <c r="B11685" t="s">
        <v>4</v>
      </c>
      <c r="C11685" t="s">
        <v>38</v>
      </c>
      <c r="D11685">
        <v>1</v>
      </c>
      <c r="E11685" t="s">
        <v>39</v>
      </c>
      <c r="F11685">
        <v>1</v>
      </c>
      <c r="G11685" t="s">
        <v>43</v>
      </c>
      <c r="H11685">
        <v>3</v>
      </c>
      <c r="I11685" t="s">
        <v>41</v>
      </c>
      <c r="J11685">
        <v>1</v>
      </c>
      <c r="K11685">
        <v>120</v>
      </c>
      <c r="L11685" t="s">
        <v>53</v>
      </c>
      <c r="M11685">
        <v>2</v>
      </c>
      <c r="N11685" t="s">
        <v>16</v>
      </c>
      <c r="O11685">
        <v>2</v>
      </c>
      <c r="P11685" t="s">
        <v>14</v>
      </c>
      <c r="Q11685">
        <v>5</v>
      </c>
      <c r="R11685" t="s">
        <v>47</v>
      </c>
      <c r="S11685">
        <v>1</v>
      </c>
      <c r="T11685">
        <v>36</v>
      </c>
      <c r="U11685">
        <v>79.599999999999994</v>
      </c>
      <c r="V11685">
        <v>102.550003</v>
      </c>
      <c r="W11685" t="str">
        <f>_xlfn.XLOOKUP(M11685,ActionReference[Action],ActionReference[Reference])</f>
        <v>Approved</v>
      </c>
      <c r="X11685" t="str" cm="1">
        <f t="array" ref="X11685">_xlfn.IFS(T11685&lt;40,"Lower",T11685&lt;122,"Middle",TRUE,"Upper")</f>
        <v>Lower</v>
      </c>
    </row>
    <row r="11686" spans="1:24" x14ac:dyDescent="0.2">
      <c r="A11686">
        <v>61159</v>
      </c>
      <c r="B11686" t="s">
        <v>4</v>
      </c>
      <c r="C11686" t="s">
        <v>38</v>
      </c>
      <c r="D11686">
        <v>1</v>
      </c>
      <c r="E11686" t="s">
        <v>39</v>
      </c>
      <c r="F11686">
        <v>1</v>
      </c>
      <c r="G11686" t="s">
        <v>40</v>
      </c>
      <c r="H11686">
        <v>1</v>
      </c>
      <c r="I11686" t="s">
        <v>41</v>
      </c>
      <c r="J11686">
        <v>1</v>
      </c>
      <c r="K11686">
        <v>58</v>
      </c>
      <c r="L11686" t="s">
        <v>7</v>
      </c>
      <c r="M11686">
        <v>1</v>
      </c>
      <c r="N11686" t="s">
        <v>16</v>
      </c>
      <c r="O11686">
        <v>2</v>
      </c>
      <c r="P11686" t="s">
        <v>14</v>
      </c>
      <c r="Q11686">
        <v>5</v>
      </c>
      <c r="R11686" t="s">
        <v>46</v>
      </c>
      <c r="S11686">
        <v>2</v>
      </c>
      <c r="T11686">
        <v>40</v>
      </c>
      <c r="U11686">
        <v>79.599999999999994</v>
      </c>
      <c r="V11686">
        <v>85.339996299999996</v>
      </c>
      <c r="W11686" t="str">
        <f>_xlfn.XLOOKUP(M11686,ActionReference[Action],ActionReference[Reference])</f>
        <v>Approved</v>
      </c>
      <c r="X11686" t="str" cm="1">
        <f t="array" ref="X11686">_xlfn.IFS(T11686&lt;40,"Lower",T11686&lt;122,"Middle",TRUE,"Upper")</f>
        <v>Middle</v>
      </c>
    </row>
    <row r="11687" spans="1:24" x14ac:dyDescent="0.2">
      <c r="A11687">
        <v>61090</v>
      </c>
      <c r="B11687" t="s">
        <v>4</v>
      </c>
      <c r="C11687" t="s">
        <v>38</v>
      </c>
      <c r="D11687">
        <v>1</v>
      </c>
      <c r="E11687" t="s">
        <v>39</v>
      </c>
      <c r="F11687">
        <v>1</v>
      </c>
      <c r="G11687" t="s">
        <v>43</v>
      </c>
      <c r="H11687">
        <v>3</v>
      </c>
      <c r="I11687" t="s">
        <v>41</v>
      </c>
      <c r="J11687">
        <v>1</v>
      </c>
      <c r="K11687">
        <v>288</v>
      </c>
      <c r="L11687" t="s">
        <v>7</v>
      </c>
      <c r="M11687">
        <v>1</v>
      </c>
      <c r="N11687" t="s">
        <v>16</v>
      </c>
      <c r="O11687">
        <v>2</v>
      </c>
      <c r="P11687" t="s">
        <v>14</v>
      </c>
      <c r="Q11687">
        <v>5</v>
      </c>
      <c r="R11687" t="s">
        <v>47</v>
      </c>
      <c r="S11687">
        <v>1</v>
      </c>
      <c r="T11687">
        <v>192</v>
      </c>
      <c r="U11687">
        <v>73.599999999999994</v>
      </c>
      <c r="V11687">
        <v>99.199996900000002</v>
      </c>
      <c r="W11687" t="str">
        <f>_xlfn.XLOOKUP(M11687,ActionReference[Action],ActionReference[Reference])</f>
        <v>Approved</v>
      </c>
      <c r="X11687" t="str" cm="1">
        <f t="array" ref="X11687">_xlfn.IFS(T11687&lt;40,"Lower",T11687&lt;122,"Middle",TRUE,"Upper")</f>
        <v>Upper</v>
      </c>
    </row>
    <row r="11688" spans="1:24" x14ac:dyDescent="0.2">
      <c r="A11688">
        <v>15732</v>
      </c>
      <c r="B11688" t="s">
        <v>4</v>
      </c>
      <c r="C11688" t="s">
        <v>38</v>
      </c>
      <c r="D11688">
        <v>1</v>
      </c>
      <c r="E11688" t="s">
        <v>39</v>
      </c>
      <c r="F11688">
        <v>1</v>
      </c>
      <c r="G11688" t="s">
        <v>49</v>
      </c>
      <c r="H11688">
        <v>2</v>
      </c>
      <c r="I11688" t="s">
        <v>41</v>
      </c>
      <c r="J11688">
        <v>1</v>
      </c>
      <c r="K11688">
        <v>57</v>
      </c>
      <c r="L11688" t="s">
        <v>7</v>
      </c>
      <c r="M11688">
        <v>1</v>
      </c>
      <c r="N11688" t="s">
        <v>15</v>
      </c>
      <c r="O11688">
        <v>1</v>
      </c>
      <c r="P11688" t="s">
        <v>14</v>
      </c>
      <c r="Q11688">
        <v>5</v>
      </c>
      <c r="R11688" t="s">
        <v>47</v>
      </c>
      <c r="S11688">
        <v>1</v>
      </c>
      <c r="T11688">
        <v>75</v>
      </c>
      <c r="U11688">
        <v>85.6</v>
      </c>
      <c r="V11688">
        <v>52.389999400000001</v>
      </c>
      <c r="W11688" t="str">
        <f>_xlfn.XLOOKUP(M11688,ActionReference[Action],ActionReference[Reference])</f>
        <v>Approved</v>
      </c>
      <c r="X11688" t="str" cm="1">
        <f t="array" ref="X11688">_xlfn.IFS(T11688&lt;40,"Lower",T11688&lt;122,"Middle",TRUE,"Upper")</f>
        <v>Middle</v>
      </c>
    </row>
    <row r="11689" spans="1:24" x14ac:dyDescent="0.2">
      <c r="A11689">
        <v>19976</v>
      </c>
      <c r="B11689" t="s">
        <v>4</v>
      </c>
      <c r="C11689" t="s">
        <v>38</v>
      </c>
      <c r="D11689">
        <v>1</v>
      </c>
      <c r="E11689" t="s">
        <v>39</v>
      </c>
      <c r="F11689">
        <v>1</v>
      </c>
      <c r="G11689" t="s">
        <v>40</v>
      </c>
      <c r="H11689">
        <v>1</v>
      </c>
      <c r="I11689" t="s">
        <v>41</v>
      </c>
      <c r="J11689">
        <v>1</v>
      </c>
      <c r="K11689">
        <v>541</v>
      </c>
      <c r="L11689" t="s">
        <v>7</v>
      </c>
      <c r="M11689">
        <v>1</v>
      </c>
      <c r="N11689" t="s">
        <v>16</v>
      </c>
      <c r="O11689">
        <v>2</v>
      </c>
      <c r="P11689" t="s">
        <v>9</v>
      </c>
      <c r="Q11689">
        <v>2</v>
      </c>
      <c r="R11689" t="s">
        <v>47</v>
      </c>
      <c r="S11689">
        <v>1</v>
      </c>
      <c r="T11689">
        <v>136</v>
      </c>
      <c r="U11689">
        <v>96</v>
      </c>
      <c r="V11689">
        <v>221.550003</v>
      </c>
      <c r="W11689" t="str">
        <f>_xlfn.XLOOKUP(M11689,ActionReference[Action],ActionReference[Reference])</f>
        <v>Approved</v>
      </c>
      <c r="X11689" t="str" cm="1">
        <f t="array" ref="X11689">_xlfn.IFS(T11689&lt;40,"Lower",T11689&lt;122,"Middle",TRUE,"Upper")</f>
        <v>Upper</v>
      </c>
    </row>
    <row r="11690" spans="1:24" x14ac:dyDescent="0.2">
      <c r="A11690">
        <v>64342</v>
      </c>
      <c r="B11690" t="s">
        <v>4</v>
      </c>
      <c r="C11690" t="s">
        <v>38</v>
      </c>
      <c r="D11690">
        <v>1</v>
      </c>
      <c r="E11690" t="s">
        <v>39</v>
      </c>
      <c r="F11690">
        <v>1</v>
      </c>
      <c r="G11690" t="s">
        <v>43</v>
      </c>
      <c r="H11690">
        <v>3</v>
      </c>
      <c r="I11690" t="s">
        <v>41</v>
      </c>
      <c r="J11690">
        <v>1</v>
      </c>
      <c r="K11690">
        <v>167</v>
      </c>
      <c r="L11690" t="s">
        <v>7</v>
      </c>
      <c r="M11690">
        <v>1</v>
      </c>
      <c r="N11690" t="s">
        <v>16</v>
      </c>
      <c r="O11690">
        <v>2</v>
      </c>
      <c r="P11690" t="s">
        <v>14</v>
      </c>
      <c r="Q11690">
        <v>5</v>
      </c>
      <c r="R11690" t="s">
        <v>47</v>
      </c>
      <c r="S11690">
        <v>1</v>
      </c>
      <c r="T11690">
        <v>126</v>
      </c>
      <c r="U11690">
        <v>83.9</v>
      </c>
      <c r="V11690">
        <v>99.930000300000003</v>
      </c>
      <c r="W11690" t="str">
        <f>_xlfn.XLOOKUP(M11690,ActionReference[Action],ActionReference[Reference])</f>
        <v>Approved</v>
      </c>
      <c r="X11690" t="str" cm="1">
        <f t="array" ref="X11690">_xlfn.IFS(T11690&lt;40,"Lower",T11690&lt;122,"Middle",TRUE,"Upper")</f>
        <v>Upper</v>
      </c>
    </row>
    <row r="11691" spans="1:24" x14ac:dyDescent="0.2">
      <c r="A11691">
        <v>10973</v>
      </c>
      <c r="B11691" t="s">
        <v>4</v>
      </c>
      <c r="C11691" t="s">
        <v>38</v>
      </c>
      <c r="D11691">
        <v>1</v>
      </c>
      <c r="E11691" t="s">
        <v>39</v>
      </c>
      <c r="F11691">
        <v>1</v>
      </c>
      <c r="G11691" t="s">
        <v>49</v>
      </c>
      <c r="H11691">
        <v>2</v>
      </c>
      <c r="I11691" t="s">
        <v>41</v>
      </c>
      <c r="J11691">
        <v>1</v>
      </c>
      <c r="K11691">
        <v>20</v>
      </c>
      <c r="L11691" t="s">
        <v>7</v>
      </c>
      <c r="M11691">
        <v>1</v>
      </c>
      <c r="N11691" t="s">
        <v>16</v>
      </c>
      <c r="O11691">
        <v>2</v>
      </c>
      <c r="P11691" t="s">
        <v>14</v>
      </c>
      <c r="Q11691">
        <v>5</v>
      </c>
      <c r="R11691" t="s">
        <v>47</v>
      </c>
      <c r="S11691">
        <v>1</v>
      </c>
      <c r="T11691">
        <v>22</v>
      </c>
      <c r="U11691">
        <v>59.5</v>
      </c>
      <c r="V11691">
        <v>91.290000899999995</v>
      </c>
      <c r="W11691" t="str">
        <f>_xlfn.XLOOKUP(M11691,ActionReference[Action],ActionReference[Reference])</f>
        <v>Approved</v>
      </c>
      <c r="X11691" t="str" cm="1">
        <f t="array" ref="X11691">_xlfn.IFS(T11691&lt;40,"Lower",T11691&lt;122,"Middle",TRUE,"Upper")</f>
        <v>Lower</v>
      </c>
    </row>
    <row r="11692" spans="1:24" x14ac:dyDescent="0.2">
      <c r="A11692">
        <v>174</v>
      </c>
      <c r="B11692" t="s">
        <v>4</v>
      </c>
      <c r="C11692" t="s">
        <v>38</v>
      </c>
      <c r="D11692">
        <v>1</v>
      </c>
      <c r="E11692" t="s">
        <v>39</v>
      </c>
      <c r="F11692">
        <v>1</v>
      </c>
      <c r="G11692" t="s">
        <v>43</v>
      </c>
      <c r="H11692">
        <v>3</v>
      </c>
      <c r="I11692" t="s">
        <v>41</v>
      </c>
      <c r="J11692">
        <v>1</v>
      </c>
      <c r="K11692">
        <v>110</v>
      </c>
      <c r="L11692" t="s">
        <v>7</v>
      </c>
      <c r="M11692">
        <v>1</v>
      </c>
      <c r="N11692" t="s">
        <v>16</v>
      </c>
      <c r="O11692">
        <v>2</v>
      </c>
      <c r="P11692" t="s">
        <v>14</v>
      </c>
      <c r="Q11692">
        <v>5</v>
      </c>
      <c r="R11692" t="s">
        <v>46</v>
      </c>
      <c r="S11692">
        <v>2</v>
      </c>
      <c r="T11692">
        <v>59</v>
      </c>
      <c r="U11692">
        <v>63.3</v>
      </c>
      <c r="V11692">
        <v>127.43</v>
      </c>
      <c r="W11692" t="str">
        <f>_xlfn.XLOOKUP(M11692,ActionReference[Action],ActionReference[Reference])</f>
        <v>Approved</v>
      </c>
      <c r="X11692" t="str" cm="1">
        <f t="array" ref="X11692">_xlfn.IFS(T11692&lt;40,"Lower",T11692&lt;122,"Middle",TRUE,"Upper")</f>
        <v>Middle</v>
      </c>
    </row>
    <row r="11693" spans="1:24" x14ac:dyDescent="0.2">
      <c r="A11693">
        <v>67664</v>
      </c>
      <c r="B11693" t="s">
        <v>4</v>
      </c>
      <c r="C11693" t="s">
        <v>38</v>
      </c>
      <c r="D11693">
        <v>1</v>
      </c>
      <c r="E11693" t="s">
        <v>39</v>
      </c>
      <c r="F11693">
        <v>1</v>
      </c>
      <c r="G11693" t="s">
        <v>40</v>
      </c>
      <c r="H11693">
        <v>1</v>
      </c>
      <c r="I11693" t="s">
        <v>41</v>
      </c>
      <c r="J11693">
        <v>1</v>
      </c>
      <c r="K11693">
        <v>104</v>
      </c>
      <c r="L11693" t="s">
        <v>7</v>
      </c>
      <c r="M11693">
        <v>1</v>
      </c>
      <c r="N11693" t="s">
        <v>16</v>
      </c>
      <c r="O11693">
        <v>2</v>
      </c>
      <c r="P11693" t="s">
        <v>14</v>
      </c>
      <c r="Q11693">
        <v>5</v>
      </c>
      <c r="R11693" t="s">
        <v>46</v>
      </c>
      <c r="S11693">
        <v>2</v>
      </c>
      <c r="T11693">
        <v>47</v>
      </c>
      <c r="U11693">
        <v>74.599999999999994</v>
      </c>
      <c r="V11693">
        <v>156.91999799999999</v>
      </c>
      <c r="W11693" t="str">
        <f>_xlfn.XLOOKUP(M11693,ActionReference[Action],ActionReference[Reference])</f>
        <v>Approved</v>
      </c>
      <c r="X11693" t="str" cm="1">
        <f t="array" ref="X11693">_xlfn.IFS(T11693&lt;40,"Lower",T11693&lt;122,"Middle",TRUE,"Upper")</f>
        <v>Middle</v>
      </c>
    </row>
    <row r="11694" spans="1:24" x14ac:dyDescent="0.2">
      <c r="A11694">
        <v>51</v>
      </c>
      <c r="B11694" t="s">
        <v>4</v>
      </c>
      <c r="C11694" t="s">
        <v>38</v>
      </c>
      <c r="D11694">
        <v>1</v>
      </c>
      <c r="E11694" t="s">
        <v>39</v>
      </c>
      <c r="F11694">
        <v>1</v>
      </c>
      <c r="G11694" t="s">
        <v>43</v>
      </c>
      <c r="H11694">
        <v>3</v>
      </c>
      <c r="I11694" t="s">
        <v>41</v>
      </c>
      <c r="J11694">
        <v>1</v>
      </c>
      <c r="K11694">
        <v>337</v>
      </c>
      <c r="L11694" t="s">
        <v>6</v>
      </c>
      <c r="M11694">
        <v>3</v>
      </c>
      <c r="N11694" t="s">
        <v>16</v>
      </c>
      <c r="O11694">
        <v>2</v>
      </c>
      <c r="P11694" t="s">
        <v>14</v>
      </c>
      <c r="Q11694">
        <v>5</v>
      </c>
      <c r="R11694" t="s">
        <v>47</v>
      </c>
      <c r="S11694">
        <v>1</v>
      </c>
      <c r="T11694">
        <v>306</v>
      </c>
      <c r="U11694">
        <v>83.1</v>
      </c>
      <c r="V11694">
        <v>90.430000300000003</v>
      </c>
      <c r="W11694" t="str">
        <f>_xlfn.XLOOKUP(M11694,ActionReference[Action],ActionReference[Reference])</f>
        <v>Denied</v>
      </c>
      <c r="X11694" t="str" cm="1">
        <f t="array" ref="X11694">_xlfn.IFS(T11694&lt;40,"Lower",T11694&lt;122,"Middle",TRUE,"Upper")</f>
        <v>Upper</v>
      </c>
    </row>
    <row r="11695" spans="1:24" x14ac:dyDescent="0.2">
      <c r="A11695">
        <v>11065</v>
      </c>
      <c r="B11695" t="s">
        <v>4</v>
      </c>
      <c r="C11695" t="s">
        <v>38</v>
      </c>
      <c r="D11695">
        <v>1</v>
      </c>
      <c r="E11695" t="s">
        <v>39</v>
      </c>
      <c r="F11695">
        <v>1</v>
      </c>
      <c r="G11695" t="s">
        <v>40</v>
      </c>
      <c r="H11695">
        <v>1</v>
      </c>
      <c r="I11695" t="s">
        <v>41</v>
      </c>
      <c r="J11695">
        <v>1</v>
      </c>
      <c r="K11695">
        <v>160</v>
      </c>
      <c r="L11695" t="s">
        <v>7</v>
      </c>
      <c r="M11695">
        <v>1</v>
      </c>
      <c r="N11695" t="s">
        <v>16</v>
      </c>
      <c r="O11695">
        <v>2</v>
      </c>
      <c r="P11695" t="s">
        <v>9</v>
      </c>
      <c r="Q11695">
        <v>2</v>
      </c>
      <c r="R11695" t="s">
        <v>47</v>
      </c>
      <c r="S11695">
        <v>1</v>
      </c>
      <c r="T11695">
        <v>52</v>
      </c>
      <c r="U11695">
        <v>64.3</v>
      </c>
      <c r="V11695">
        <v>121.209999</v>
      </c>
      <c r="W11695" t="str">
        <f>_xlfn.XLOOKUP(M11695,ActionReference[Action],ActionReference[Reference])</f>
        <v>Approved</v>
      </c>
      <c r="X11695" t="str" cm="1">
        <f t="array" ref="X11695">_xlfn.IFS(T11695&lt;40,"Lower",T11695&lt;122,"Middle",TRUE,"Upper")</f>
        <v>Middle</v>
      </c>
    </row>
    <row r="11696" spans="1:24" x14ac:dyDescent="0.2">
      <c r="A11696">
        <v>64418</v>
      </c>
      <c r="B11696" t="s">
        <v>4</v>
      </c>
      <c r="C11696" t="s">
        <v>38</v>
      </c>
      <c r="D11696">
        <v>1</v>
      </c>
      <c r="E11696" t="s">
        <v>39</v>
      </c>
      <c r="F11696">
        <v>1</v>
      </c>
      <c r="G11696" t="s">
        <v>43</v>
      </c>
      <c r="H11696">
        <v>3</v>
      </c>
      <c r="I11696" t="s">
        <v>41</v>
      </c>
      <c r="J11696">
        <v>1</v>
      </c>
      <c r="K11696">
        <v>34</v>
      </c>
      <c r="L11696" t="s">
        <v>7</v>
      </c>
      <c r="M11696">
        <v>1</v>
      </c>
      <c r="N11696" t="s">
        <v>16</v>
      </c>
      <c r="O11696">
        <v>2</v>
      </c>
      <c r="P11696" t="s">
        <v>14</v>
      </c>
      <c r="Q11696">
        <v>5</v>
      </c>
      <c r="R11696" t="s">
        <v>46</v>
      </c>
      <c r="S11696">
        <v>2</v>
      </c>
      <c r="T11696">
        <v>36</v>
      </c>
      <c r="U11696">
        <v>69.900000000000006</v>
      </c>
      <c r="V11696">
        <v>160.86999499999999</v>
      </c>
      <c r="W11696" t="str">
        <f>_xlfn.XLOOKUP(M11696,ActionReference[Action],ActionReference[Reference])</f>
        <v>Approved</v>
      </c>
      <c r="X11696" t="str" cm="1">
        <f t="array" ref="X11696">_xlfn.IFS(T11696&lt;40,"Lower",T11696&lt;122,"Middle",TRUE,"Upper")</f>
        <v>Lower</v>
      </c>
    </row>
    <row r="11697" spans="1:24" x14ac:dyDescent="0.2">
      <c r="A11697">
        <v>10709</v>
      </c>
      <c r="B11697" t="s">
        <v>4</v>
      </c>
      <c r="C11697" t="s">
        <v>38</v>
      </c>
      <c r="D11697">
        <v>1</v>
      </c>
      <c r="E11697" t="s">
        <v>39</v>
      </c>
      <c r="F11697">
        <v>1</v>
      </c>
      <c r="G11697" t="s">
        <v>43</v>
      </c>
      <c r="H11697">
        <v>3</v>
      </c>
      <c r="I11697" t="s">
        <v>41</v>
      </c>
      <c r="J11697">
        <v>1</v>
      </c>
      <c r="K11697">
        <v>100</v>
      </c>
      <c r="L11697" t="s">
        <v>7</v>
      </c>
      <c r="M11697">
        <v>1</v>
      </c>
      <c r="N11697" t="s">
        <v>15</v>
      </c>
      <c r="O11697">
        <v>1</v>
      </c>
      <c r="P11697" t="s">
        <v>14</v>
      </c>
      <c r="Q11697">
        <v>5</v>
      </c>
      <c r="R11697" t="s">
        <v>46</v>
      </c>
      <c r="S11697">
        <v>2</v>
      </c>
      <c r="T11697">
        <v>125</v>
      </c>
      <c r="U11697">
        <v>69.2</v>
      </c>
      <c r="V11697">
        <v>117.519997</v>
      </c>
      <c r="W11697" t="str">
        <f>_xlfn.XLOOKUP(M11697,ActionReference[Action],ActionReference[Reference])</f>
        <v>Approved</v>
      </c>
      <c r="X11697" t="str" cm="1">
        <f t="array" ref="X11697">_xlfn.IFS(T11697&lt;40,"Lower",T11697&lt;122,"Middle",TRUE,"Upper")</f>
        <v>Upper</v>
      </c>
    </row>
    <row r="11698" spans="1:24" x14ac:dyDescent="0.2">
      <c r="A11698">
        <v>19976</v>
      </c>
      <c r="B11698" t="s">
        <v>4</v>
      </c>
      <c r="C11698" t="s">
        <v>38</v>
      </c>
      <c r="D11698">
        <v>1</v>
      </c>
      <c r="E11698" t="s">
        <v>39</v>
      </c>
      <c r="F11698">
        <v>1</v>
      </c>
      <c r="G11698" t="s">
        <v>40</v>
      </c>
      <c r="H11698">
        <v>1</v>
      </c>
      <c r="I11698" t="s">
        <v>41</v>
      </c>
      <c r="J11698">
        <v>1</v>
      </c>
      <c r="K11698">
        <v>607</v>
      </c>
      <c r="L11698" t="s">
        <v>7</v>
      </c>
      <c r="M11698">
        <v>1</v>
      </c>
      <c r="N11698" t="s">
        <v>16</v>
      </c>
      <c r="O11698">
        <v>2</v>
      </c>
      <c r="P11698" t="s">
        <v>9</v>
      </c>
      <c r="Q11698">
        <v>2</v>
      </c>
      <c r="R11698" t="s">
        <v>47</v>
      </c>
      <c r="S11698">
        <v>1</v>
      </c>
      <c r="T11698">
        <v>132</v>
      </c>
      <c r="U11698">
        <v>96</v>
      </c>
      <c r="V11698">
        <v>83.419998199999995</v>
      </c>
      <c r="W11698" t="str">
        <f>_xlfn.XLOOKUP(M11698,ActionReference[Action],ActionReference[Reference])</f>
        <v>Approved</v>
      </c>
      <c r="X11698" t="str" cm="1">
        <f t="array" ref="X11698">_xlfn.IFS(T11698&lt;40,"Lower",T11698&lt;122,"Middle",TRUE,"Upper")</f>
        <v>Upper</v>
      </c>
    </row>
    <row r="11699" spans="1:24" x14ac:dyDescent="0.2">
      <c r="A11699">
        <v>22931</v>
      </c>
      <c r="B11699" t="s">
        <v>4</v>
      </c>
      <c r="C11699" t="s">
        <v>38</v>
      </c>
      <c r="D11699">
        <v>1</v>
      </c>
      <c r="E11699" t="s">
        <v>39</v>
      </c>
      <c r="F11699">
        <v>1</v>
      </c>
      <c r="G11699" t="s">
        <v>43</v>
      </c>
      <c r="H11699">
        <v>3</v>
      </c>
      <c r="I11699" t="s">
        <v>41</v>
      </c>
      <c r="J11699">
        <v>1</v>
      </c>
      <c r="K11699">
        <v>25</v>
      </c>
      <c r="L11699" t="s">
        <v>7</v>
      </c>
      <c r="M11699">
        <v>1</v>
      </c>
      <c r="N11699" t="s">
        <v>16</v>
      </c>
      <c r="O11699">
        <v>2</v>
      </c>
      <c r="P11699" t="s">
        <v>14</v>
      </c>
      <c r="Q11699">
        <v>5</v>
      </c>
      <c r="R11699" t="s">
        <v>46</v>
      </c>
      <c r="S11699">
        <v>2</v>
      </c>
      <c r="T11699">
        <v>81</v>
      </c>
      <c r="U11699">
        <v>68</v>
      </c>
      <c r="V11699">
        <v>96.900001500000002</v>
      </c>
      <c r="W11699" t="str">
        <f>_xlfn.XLOOKUP(M11699,ActionReference[Action],ActionReference[Reference])</f>
        <v>Approved</v>
      </c>
      <c r="X11699" t="str" cm="1">
        <f t="array" ref="X11699">_xlfn.IFS(T11699&lt;40,"Lower",T11699&lt;122,"Middle",TRUE,"Upper")</f>
        <v>Middle</v>
      </c>
    </row>
    <row r="11700" spans="1:24" x14ac:dyDescent="0.2">
      <c r="A11700">
        <v>2551</v>
      </c>
      <c r="B11700" t="s">
        <v>4</v>
      </c>
      <c r="C11700" t="s">
        <v>38</v>
      </c>
      <c r="D11700">
        <v>1</v>
      </c>
      <c r="E11700" t="s">
        <v>39</v>
      </c>
      <c r="F11700">
        <v>1</v>
      </c>
      <c r="G11700" t="s">
        <v>43</v>
      </c>
      <c r="H11700">
        <v>3</v>
      </c>
      <c r="I11700" t="s">
        <v>41</v>
      </c>
      <c r="J11700">
        <v>1</v>
      </c>
      <c r="K11700">
        <v>307</v>
      </c>
      <c r="L11700" t="s">
        <v>53</v>
      </c>
      <c r="M11700">
        <v>2</v>
      </c>
      <c r="N11700" t="s">
        <v>16</v>
      </c>
      <c r="O11700">
        <v>2</v>
      </c>
      <c r="P11700" t="s">
        <v>14</v>
      </c>
      <c r="Q11700">
        <v>5</v>
      </c>
      <c r="R11700" t="s">
        <v>47</v>
      </c>
      <c r="S11700">
        <v>1</v>
      </c>
      <c r="T11700">
        <v>245</v>
      </c>
      <c r="U11700">
        <v>57.4</v>
      </c>
      <c r="V11700">
        <v>152.429993</v>
      </c>
      <c r="W11700" t="str">
        <f>_xlfn.XLOOKUP(M11700,ActionReference[Action],ActionReference[Reference])</f>
        <v>Approved</v>
      </c>
      <c r="X11700" t="str" cm="1">
        <f t="array" ref="X11700">_xlfn.IFS(T11700&lt;40,"Lower",T11700&lt;122,"Middle",TRUE,"Upper")</f>
        <v>Upper</v>
      </c>
    </row>
    <row r="11701" spans="1:24" x14ac:dyDescent="0.2">
      <c r="A11701">
        <v>67297</v>
      </c>
      <c r="B11701" t="s">
        <v>4</v>
      </c>
      <c r="C11701" t="s">
        <v>38</v>
      </c>
      <c r="D11701">
        <v>1</v>
      </c>
      <c r="E11701" t="s">
        <v>39</v>
      </c>
      <c r="F11701">
        <v>1</v>
      </c>
      <c r="G11701" t="s">
        <v>43</v>
      </c>
      <c r="H11701">
        <v>3</v>
      </c>
      <c r="I11701" t="s">
        <v>41</v>
      </c>
      <c r="J11701">
        <v>1</v>
      </c>
      <c r="K11701">
        <v>189</v>
      </c>
      <c r="L11701" t="s">
        <v>7</v>
      </c>
      <c r="M11701">
        <v>1</v>
      </c>
      <c r="N11701" t="s">
        <v>11</v>
      </c>
      <c r="O11701">
        <v>3</v>
      </c>
      <c r="P11701" t="s">
        <v>10</v>
      </c>
      <c r="Q11701">
        <v>3</v>
      </c>
      <c r="R11701" t="s">
        <v>47</v>
      </c>
      <c r="S11701">
        <v>1</v>
      </c>
      <c r="T11701">
        <v>66</v>
      </c>
      <c r="U11701">
        <v>58</v>
      </c>
      <c r="V11701">
        <v>107.18</v>
      </c>
      <c r="W11701" t="str">
        <f>_xlfn.XLOOKUP(M11701,ActionReference[Action],ActionReference[Reference])</f>
        <v>Approved</v>
      </c>
      <c r="X11701" t="str" cm="1">
        <f t="array" ref="X11701">_xlfn.IFS(T11701&lt;40,"Lower",T11701&lt;122,"Middle",TRUE,"Upper")</f>
        <v>Middle</v>
      </c>
    </row>
    <row r="11702" spans="1:24" x14ac:dyDescent="0.2">
      <c r="A11702">
        <v>60936</v>
      </c>
      <c r="B11702" t="s">
        <v>4</v>
      </c>
      <c r="C11702" t="s">
        <v>38</v>
      </c>
      <c r="D11702">
        <v>1</v>
      </c>
      <c r="E11702" t="s">
        <v>39</v>
      </c>
      <c r="F11702">
        <v>1</v>
      </c>
      <c r="G11702" t="s">
        <v>49</v>
      </c>
      <c r="H11702">
        <v>2</v>
      </c>
      <c r="I11702" t="s">
        <v>41</v>
      </c>
      <c r="J11702">
        <v>1</v>
      </c>
      <c r="K11702">
        <v>100</v>
      </c>
      <c r="L11702" t="s">
        <v>7</v>
      </c>
      <c r="M11702">
        <v>1</v>
      </c>
      <c r="N11702" t="s">
        <v>16</v>
      </c>
      <c r="O11702">
        <v>2</v>
      </c>
      <c r="P11702" t="s">
        <v>14</v>
      </c>
      <c r="Q11702">
        <v>5</v>
      </c>
      <c r="R11702" t="s">
        <v>47</v>
      </c>
      <c r="S11702">
        <v>1</v>
      </c>
      <c r="T11702">
        <v>48</v>
      </c>
      <c r="U11702">
        <v>67</v>
      </c>
      <c r="V11702">
        <v>128.300003</v>
      </c>
      <c r="W11702" t="str">
        <f>_xlfn.XLOOKUP(M11702,ActionReference[Action],ActionReference[Reference])</f>
        <v>Approved</v>
      </c>
      <c r="X11702" t="str" cm="1">
        <f t="array" ref="X11702">_xlfn.IFS(T11702&lt;40,"Lower",T11702&lt;122,"Middle",TRUE,"Upper")</f>
        <v>Middle</v>
      </c>
    </row>
    <row r="11703" spans="1:24" x14ac:dyDescent="0.2">
      <c r="A11703">
        <v>8111</v>
      </c>
      <c r="B11703" t="s">
        <v>4</v>
      </c>
      <c r="C11703" t="s">
        <v>38</v>
      </c>
      <c r="D11703">
        <v>1</v>
      </c>
      <c r="E11703" t="s">
        <v>39</v>
      </c>
      <c r="F11703">
        <v>1</v>
      </c>
      <c r="G11703" t="s">
        <v>43</v>
      </c>
      <c r="H11703">
        <v>3</v>
      </c>
      <c r="I11703" t="s">
        <v>41</v>
      </c>
      <c r="J11703">
        <v>1</v>
      </c>
      <c r="K11703">
        <v>65</v>
      </c>
      <c r="L11703" t="s">
        <v>7</v>
      </c>
      <c r="M11703">
        <v>1</v>
      </c>
      <c r="N11703" t="s">
        <v>16</v>
      </c>
      <c r="O11703">
        <v>2</v>
      </c>
      <c r="P11703" t="s">
        <v>14</v>
      </c>
      <c r="Q11703">
        <v>5</v>
      </c>
      <c r="R11703" t="s">
        <v>47</v>
      </c>
      <c r="S11703">
        <v>1</v>
      </c>
      <c r="T11703">
        <v>48</v>
      </c>
      <c r="U11703">
        <v>64.3</v>
      </c>
      <c r="V11703">
        <v>63.200000799999998</v>
      </c>
      <c r="W11703" t="str">
        <f>_xlfn.XLOOKUP(M11703,ActionReference[Action],ActionReference[Reference])</f>
        <v>Approved</v>
      </c>
      <c r="X11703" t="str" cm="1">
        <f t="array" ref="X11703">_xlfn.IFS(T11703&lt;40,"Lower",T11703&lt;122,"Middle",TRUE,"Upper")</f>
        <v>Middle</v>
      </c>
    </row>
    <row r="11704" spans="1:24" x14ac:dyDescent="0.2">
      <c r="A11704">
        <v>61790</v>
      </c>
      <c r="B11704" t="s">
        <v>4</v>
      </c>
      <c r="C11704" t="s">
        <v>38</v>
      </c>
      <c r="D11704">
        <v>1</v>
      </c>
      <c r="E11704" t="s">
        <v>39</v>
      </c>
      <c r="F11704">
        <v>1</v>
      </c>
      <c r="G11704" t="s">
        <v>43</v>
      </c>
      <c r="H11704">
        <v>3</v>
      </c>
      <c r="I11704" t="s">
        <v>41</v>
      </c>
      <c r="J11704">
        <v>1</v>
      </c>
      <c r="K11704">
        <v>38</v>
      </c>
      <c r="L11704" t="s">
        <v>6</v>
      </c>
      <c r="M11704">
        <v>3</v>
      </c>
      <c r="N11704" t="s">
        <v>16</v>
      </c>
      <c r="O11704">
        <v>2</v>
      </c>
      <c r="P11704" t="s">
        <v>14</v>
      </c>
      <c r="Q11704">
        <v>5</v>
      </c>
      <c r="R11704" t="s">
        <v>47</v>
      </c>
      <c r="S11704">
        <v>1</v>
      </c>
      <c r="T11704">
        <v>86</v>
      </c>
      <c r="U11704">
        <v>55.2</v>
      </c>
      <c r="V11704">
        <v>142.36000100000001</v>
      </c>
      <c r="W11704" t="str">
        <f>_xlfn.XLOOKUP(M11704,ActionReference[Action],ActionReference[Reference])</f>
        <v>Denied</v>
      </c>
      <c r="X11704" t="str" cm="1">
        <f t="array" ref="X11704">_xlfn.IFS(T11704&lt;40,"Lower",T11704&lt;122,"Middle",TRUE,"Upper")</f>
        <v>Middle</v>
      </c>
    </row>
    <row r="11705" spans="1:24" x14ac:dyDescent="0.2">
      <c r="A11705">
        <v>63194</v>
      </c>
      <c r="B11705" t="s">
        <v>4</v>
      </c>
      <c r="C11705" t="s">
        <v>38</v>
      </c>
      <c r="D11705">
        <v>1</v>
      </c>
      <c r="E11705" t="s">
        <v>39</v>
      </c>
      <c r="F11705">
        <v>1</v>
      </c>
      <c r="G11705" t="s">
        <v>40</v>
      </c>
      <c r="H11705">
        <v>1</v>
      </c>
      <c r="I11705" t="s">
        <v>41</v>
      </c>
      <c r="J11705">
        <v>1</v>
      </c>
      <c r="K11705">
        <v>229</v>
      </c>
      <c r="L11705" t="s">
        <v>7</v>
      </c>
      <c r="M11705">
        <v>1</v>
      </c>
      <c r="N11705" t="s">
        <v>16</v>
      </c>
      <c r="O11705">
        <v>2</v>
      </c>
      <c r="P11705" t="s">
        <v>14</v>
      </c>
      <c r="Q11705">
        <v>5</v>
      </c>
      <c r="R11705" t="s">
        <v>47</v>
      </c>
      <c r="S11705">
        <v>1</v>
      </c>
      <c r="T11705">
        <v>299</v>
      </c>
      <c r="U11705">
        <v>55.2</v>
      </c>
      <c r="V11705">
        <v>110.58000199999999</v>
      </c>
      <c r="W11705" t="str">
        <f>_xlfn.XLOOKUP(M11705,ActionReference[Action],ActionReference[Reference])</f>
        <v>Approved</v>
      </c>
      <c r="X11705" t="str" cm="1">
        <f t="array" ref="X11705">_xlfn.IFS(T11705&lt;40,"Lower",T11705&lt;122,"Middle",TRUE,"Upper")</f>
        <v>Upper</v>
      </c>
    </row>
    <row r="11706" spans="1:24" x14ac:dyDescent="0.2">
      <c r="A11706">
        <v>1493</v>
      </c>
      <c r="B11706" t="s">
        <v>4</v>
      </c>
      <c r="C11706" t="s">
        <v>38</v>
      </c>
      <c r="D11706">
        <v>1</v>
      </c>
      <c r="E11706" t="s">
        <v>39</v>
      </c>
      <c r="F11706">
        <v>1</v>
      </c>
      <c r="G11706" t="s">
        <v>49</v>
      </c>
      <c r="H11706">
        <v>2</v>
      </c>
      <c r="I11706" t="s">
        <v>41</v>
      </c>
      <c r="J11706">
        <v>1</v>
      </c>
      <c r="K11706">
        <v>30</v>
      </c>
      <c r="L11706" t="s">
        <v>7</v>
      </c>
      <c r="M11706">
        <v>1</v>
      </c>
      <c r="N11706" t="s">
        <v>16</v>
      </c>
      <c r="O11706">
        <v>2</v>
      </c>
      <c r="P11706" t="s">
        <v>14</v>
      </c>
      <c r="Q11706">
        <v>5</v>
      </c>
      <c r="R11706" t="s">
        <v>46</v>
      </c>
      <c r="S11706">
        <v>2</v>
      </c>
      <c r="T11706">
        <v>75</v>
      </c>
      <c r="U11706">
        <v>64.3</v>
      </c>
      <c r="V11706">
        <v>185.11000100000001</v>
      </c>
      <c r="W11706" t="str">
        <f>_xlfn.XLOOKUP(M11706,ActionReference[Action],ActionReference[Reference])</f>
        <v>Approved</v>
      </c>
      <c r="X11706" t="str" cm="1">
        <f t="array" ref="X11706">_xlfn.IFS(T11706&lt;40,"Lower",T11706&lt;122,"Middle",TRUE,"Upper")</f>
        <v>Middle</v>
      </c>
    </row>
    <row r="11707" spans="1:24" x14ac:dyDescent="0.2">
      <c r="A11707">
        <v>60522</v>
      </c>
      <c r="B11707" t="s">
        <v>4</v>
      </c>
      <c r="C11707" t="s">
        <v>38</v>
      </c>
      <c r="D11707">
        <v>1</v>
      </c>
      <c r="E11707" t="s">
        <v>39</v>
      </c>
      <c r="F11707">
        <v>1</v>
      </c>
      <c r="G11707" t="s">
        <v>40</v>
      </c>
      <c r="H11707">
        <v>1</v>
      </c>
      <c r="I11707" t="s">
        <v>41</v>
      </c>
      <c r="J11707">
        <v>1</v>
      </c>
      <c r="K11707">
        <v>100</v>
      </c>
      <c r="L11707" t="s">
        <v>7</v>
      </c>
      <c r="M11707">
        <v>1</v>
      </c>
      <c r="N11707" t="s">
        <v>16</v>
      </c>
      <c r="O11707">
        <v>2</v>
      </c>
      <c r="P11707" t="s">
        <v>10</v>
      </c>
      <c r="Q11707">
        <v>3</v>
      </c>
      <c r="R11707" t="s">
        <v>46</v>
      </c>
      <c r="S11707">
        <v>2</v>
      </c>
      <c r="T11707">
        <v>80</v>
      </c>
      <c r="U11707">
        <v>79.599999999999994</v>
      </c>
      <c r="V11707">
        <v>98.779998800000001</v>
      </c>
      <c r="W11707" t="str">
        <f>_xlfn.XLOOKUP(M11707,ActionReference[Action],ActionReference[Reference])</f>
        <v>Approved</v>
      </c>
      <c r="X11707" t="str" cm="1">
        <f t="array" ref="X11707">_xlfn.IFS(T11707&lt;40,"Lower",T11707&lt;122,"Middle",TRUE,"Upper")</f>
        <v>Middle</v>
      </c>
    </row>
    <row r="11708" spans="1:24" x14ac:dyDescent="0.2">
      <c r="A11708">
        <v>66865</v>
      </c>
      <c r="B11708" t="s">
        <v>4</v>
      </c>
      <c r="C11708" t="s">
        <v>38</v>
      </c>
      <c r="D11708">
        <v>1</v>
      </c>
      <c r="E11708" t="s">
        <v>39</v>
      </c>
      <c r="F11708">
        <v>1</v>
      </c>
      <c r="G11708" t="s">
        <v>43</v>
      </c>
      <c r="H11708">
        <v>3</v>
      </c>
      <c r="I11708" t="s">
        <v>41</v>
      </c>
      <c r="J11708">
        <v>1</v>
      </c>
      <c r="K11708">
        <v>35</v>
      </c>
      <c r="L11708" t="s">
        <v>53</v>
      </c>
      <c r="M11708">
        <v>2</v>
      </c>
      <c r="N11708" t="s">
        <v>16</v>
      </c>
      <c r="O11708">
        <v>2</v>
      </c>
      <c r="P11708" t="s">
        <v>14</v>
      </c>
      <c r="Q11708">
        <v>5</v>
      </c>
      <c r="R11708" t="s">
        <v>47</v>
      </c>
      <c r="S11708">
        <v>1</v>
      </c>
      <c r="T11708">
        <v>32</v>
      </c>
      <c r="U11708">
        <v>74.7</v>
      </c>
      <c r="V11708">
        <v>84.970001199999999</v>
      </c>
      <c r="W11708" t="str">
        <f>_xlfn.XLOOKUP(M11708,ActionReference[Action],ActionReference[Reference])</f>
        <v>Approved</v>
      </c>
      <c r="X11708" t="str" cm="1">
        <f t="array" ref="X11708">_xlfn.IFS(T11708&lt;40,"Lower",T11708&lt;122,"Middle",TRUE,"Upper")</f>
        <v>Lower</v>
      </c>
    </row>
    <row r="11709" spans="1:24" x14ac:dyDescent="0.2">
      <c r="A11709">
        <v>24382</v>
      </c>
      <c r="B11709" t="s">
        <v>4</v>
      </c>
      <c r="C11709" t="s">
        <v>38</v>
      </c>
      <c r="D11709">
        <v>1</v>
      </c>
      <c r="E11709" t="s">
        <v>54</v>
      </c>
      <c r="F11709">
        <v>2</v>
      </c>
      <c r="G11709" t="s">
        <v>40</v>
      </c>
      <c r="H11709">
        <v>1</v>
      </c>
      <c r="I11709" t="s">
        <v>41</v>
      </c>
      <c r="J11709">
        <v>1</v>
      </c>
      <c r="K11709">
        <v>52</v>
      </c>
      <c r="L11709" t="s">
        <v>6</v>
      </c>
      <c r="M11709">
        <v>3</v>
      </c>
      <c r="N11709" t="s">
        <v>16</v>
      </c>
      <c r="O11709">
        <v>2</v>
      </c>
      <c r="P11709" t="s">
        <v>14</v>
      </c>
      <c r="Q11709">
        <v>5</v>
      </c>
      <c r="R11709" t="s">
        <v>47</v>
      </c>
      <c r="S11709">
        <v>1</v>
      </c>
      <c r="T11709">
        <v>46</v>
      </c>
      <c r="U11709">
        <v>58.4</v>
      </c>
      <c r="V11709">
        <v>84.830001800000005</v>
      </c>
      <c r="W11709" t="str">
        <f>_xlfn.XLOOKUP(M11709,ActionReference[Action],ActionReference[Reference])</f>
        <v>Denied</v>
      </c>
      <c r="X11709" t="str" cm="1">
        <f t="array" ref="X11709">_xlfn.IFS(T11709&lt;40,"Lower",T11709&lt;122,"Middle",TRUE,"Upper")</f>
        <v>Middle</v>
      </c>
    </row>
    <row r="11710" spans="1:24" x14ac:dyDescent="0.2">
      <c r="A11710">
        <v>24382</v>
      </c>
      <c r="B11710" t="s">
        <v>4</v>
      </c>
      <c r="C11710" t="s">
        <v>38</v>
      </c>
      <c r="D11710">
        <v>1</v>
      </c>
      <c r="E11710" t="s">
        <v>54</v>
      </c>
      <c r="F11710">
        <v>2</v>
      </c>
      <c r="G11710" t="s">
        <v>40</v>
      </c>
      <c r="H11710">
        <v>1</v>
      </c>
      <c r="I11710" t="s">
        <v>41</v>
      </c>
      <c r="J11710">
        <v>1</v>
      </c>
      <c r="K11710">
        <v>104</v>
      </c>
      <c r="L11710" t="s">
        <v>6</v>
      </c>
      <c r="M11710">
        <v>3</v>
      </c>
      <c r="N11710" t="s">
        <v>11</v>
      </c>
      <c r="O11710">
        <v>3</v>
      </c>
      <c r="P11710" t="s">
        <v>9</v>
      </c>
      <c r="Q11710">
        <v>2</v>
      </c>
      <c r="R11710" t="s">
        <v>47</v>
      </c>
      <c r="S11710">
        <v>1</v>
      </c>
      <c r="T11710">
        <v>240</v>
      </c>
      <c r="U11710">
        <v>88</v>
      </c>
      <c r="V11710">
        <v>57.889999400000001</v>
      </c>
      <c r="W11710" t="str">
        <f>_xlfn.XLOOKUP(M11710,ActionReference[Action],ActionReference[Reference])</f>
        <v>Denied</v>
      </c>
      <c r="X11710" t="str" cm="1">
        <f t="array" ref="X11710">_xlfn.IFS(T11710&lt;40,"Lower",T11710&lt;122,"Middle",TRUE,"Upper")</f>
        <v>Upper</v>
      </c>
    </row>
    <row r="11711" spans="1:24" x14ac:dyDescent="0.2">
      <c r="A11711" t="s">
        <v>559</v>
      </c>
      <c r="B11711" t="s">
        <v>4</v>
      </c>
      <c r="C11711" t="s">
        <v>38</v>
      </c>
      <c r="D11711">
        <v>1</v>
      </c>
      <c r="E11711" t="s">
        <v>39</v>
      </c>
      <c r="F11711">
        <v>1</v>
      </c>
      <c r="G11711" t="s">
        <v>43</v>
      </c>
      <c r="H11711">
        <v>3</v>
      </c>
      <c r="I11711" t="s">
        <v>41</v>
      </c>
      <c r="J11711">
        <v>1</v>
      </c>
      <c r="K11711">
        <v>80</v>
      </c>
      <c r="L11711" t="s">
        <v>7</v>
      </c>
      <c r="M11711">
        <v>1</v>
      </c>
      <c r="N11711" t="s">
        <v>16</v>
      </c>
      <c r="O11711">
        <v>2</v>
      </c>
      <c r="P11711" t="s">
        <v>14</v>
      </c>
      <c r="Q11711">
        <v>5</v>
      </c>
      <c r="R11711" t="s">
        <v>47</v>
      </c>
      <c r="S11711">
        <v>1</v>
      </c>
      <c r="T11711">
        <v>46</v>
      </c>
      <c r="U11711">
        <v>60.7</v>
      </c>
      <c r="V11711">
        <v>131.050003</v>
      </c>
      <c r="W11711" t="str">
        <f>_xlfn.XLOOKUP(M11711,ActionReference[Action],ActionReference[Reference])</f>
        <v>Approved</v>
      </c>
      <c r="X11711" t="str" cm="1">
        <f t="array" ref="X11711">_xlfn.IFS(T11711&lt;40,"Lower",T11711&lt;122,"Middle",TRUE,"Upper")</f>
        <v>Middle</v>
      </c>
    </row>
    <row r="11712" spans="1:24" x14ac:dyDescent="0.2">
      <c r="A11712">
        <v>14120</v>
      </c>
      <c r="B11712" t="s">
        <v>4</v>
      </c>
      <c r="C11712" t="s">
        <v>38</v>
      </c>
      <c r="D11712">
        <v>1</v>
      </c>
      <c r="E11712" t="s">
        <v>39</v>
      </c>
      <c r="F11712">
        <v>1</v>
      </c>
      <c r="G11712" t="s">
        <v>43</v>
      </c>
      <c r="H11712">
        <v>3</v>
      </c>
      <c r="I11712" t="s">
        <v>41</v>
      </c>
      <c r="J11712">
        <v>1</v>
      </c>
      <c r="K11712">
        <v>68</v>
      </c>
      <c r="L11712" t="s">
        <v>53</v>
      </c>
      <c r="M11712">
        <v>2</v>
      </c>
      <c r="N11712" t="s">
        <v>16</v>
      </c>
      <c r="O11712">
        <v>2</v>
      </c>
      <c r="P11712" t="s">
        <v>14</v>
      </c>
      <c r="Q11712">
        <v>5</v>
      </c>
      <c r="R11712" t="s">
        <v>47</v>
      </c>
      <c r="S11712">
        <v>1</v>
      </c>
      <c r="T11712">
        <v>69</v>
      </c>
      <c r="U11712">
        <v>60.8</v>
      </c>
      <c r="V11712">
        <v>104.120003</v>
      </c>
      <c r="W11712" t="str">
        <f>_xlfn.XLOOKUP(M11712,ActionReference[Action],ActionReference[Reference])</f>
        <v>Approved</v>
      </c>
      <c r="X11712" t="str" cm="1">
        <f t="array" ref="X11712">_xlfn.IFS(T11712&lt;40,"Lower",T11712&lt;122,"Middle",TRUE,"Upper")</f>
        <v>Middle</v>
      </c>
    </row>
    <row r="11713" spans="1:24" x14ac:dyDescent="0.2">
      <c r="A11713">
        <v>24692</v>
      </c>
      <c r="B11713" t="s">
        <v>4</v>
      </c>
      <c r="C11713" t="s">
        <v>38</v>
      </c>
      <c r="D11713">
        <v>1</v>
      </c>
      <c r="E11713" t="s">
        <v>39</v>
      </c>
      <c r="F11713">
        <v>1</v>
      </c>
      <c r="G11713" t="s">
        <v>40</v>
      </c>
      <c r="H11713">
        <v>1</v>
      </c>
      <c r="I11713" t="s">
        <v>50</v>
      </c>
      <c r="J11713">
        <v>2</v>
      </c>
      <c r="K11713">
        <v>473</v>
      </c>
      <c r="L11713" t="s">
        <v>7</v>
      </c>
      <c r="M11713">
        <v>1</v>
      </c>
      <c r="N11713" t="s">
        <v>16</v>
      </c>
      <c r="O11713">
        <v>2</v>
      </c>
      <c r="P11713" t="s">
        <v>14</v>
      </c>
      <c r="Q11713">
        <v>5</v>
      </c>
      <c r="R11713" t="s">
        <v>47</v>
      </c>
      <c r="S11713">
        <v>1</v>
      </c>
      <c r="T11713">
        <v>665</v>
      </c>
      <c r="U11713">
        <v>61.9</v>
      </c>
      <c r="V11713">
        <v>90.519996599999999</v>
      </c>
      <c r="W11713" t="str">
        <f>_xlfn.XLOOKUP(M11713,ActionReference[Action],ActionReference[Reference])</f>
        <v>Approved</v>
      </c>
      <c r="X11713" t="str" cm="1">
        <f t="array" ref="X11713">_xlfn.IFS(T11713&lt;40,"Lower",T11713&lt;122,"Middle",TRUE,"Upper")</f>
        <v>Upper</v>
      </c>
    </row>
    <row r="11714" spans="1:24" x14ac:dyDescent="0.2">
      <c r="A11714">
        <v>5621</v>
      </c>
      <c r="B11714" t="s">
        <v>4</v>
      </c>
      <c r="C11714" t="s">
        <v>38</v>
      </c>
      <c r="D11714">
        <v>1</v>
      </c>
      <c r="E11714" t="s">
        <v>39</v>
      </c>
      <c r="F11714">
        <v>1</v>
      </c>
      <c r="G11714" t="s">
        <v>49</v>
      </c>
      <c r="H11714">
        <v>2</v>
      </c>
      <c r="I11714" t="s">
        <v>41</v>
      </c>
      <c r="J11714">
        <v>1</v>
      </c>
      <c r="K11714">
        <v>25</v>
      </c>
      <c r="L11714" t="s">
        <v>6</v>
      </c>
      <c r="M11714">
        <v>3</v>
      </c>
      <c r="N11714" t="s">
        <v>16</v>
      </c>
      <c r="O11714">
        <v>2</v>
      </c>
      <c r="P11714" t="s">
        <v>14</v>
      </c>
      <c r="Q11714">
        <v>5</v>
      </c>
      <c r="R11714" t="s">
        <v>46</v>
      </c>
      <c r="S11714">
        <v>2</v>
      </c>
      <c r="T11714">
        <v>64</v>
      </c>
      <c r="U11714">
        <v>102.6</v>
      </c>
      <c r="V11714">
        <v>42.770000500000002</v>
      </c>
      <c r="W11714" t="str">
        <f>_xlfn.XLOOKUP(M11714,ActionReference[Action],ActionReference[Reference])</f>
        <v>Denied</v>
      </c>
      <c r="X11714" t="str" cm="1">
        <f t="array" ref="X11714">_xlfn.IFS(T11714&lt;40,"Lower",T11714&lt;122,"Middle",TRUE,"Upper")</f>
        <v>Middle</v>
      </c>
    </row>
    <row r="11715" spans="1:24" x14ac:dyDescent="0.2">
      <c r="A11715">
        <v>66777</v>
      </c>
      <c r="B11715" t="s">
        <v>4</v>
      </c>
      <c r="C11715" t="s">
        <v>38</v>
      </c>
      <c r="D11715">
        <v>1</v>
      </c>
      <c r="E11715" t="s">
        <v>39</v>
      </c>
      <c r="F11715">
        <v>1</v>
      </c>
      <c r="G11715" t="s">
        <v>43</v>
      </c>
      <c r="H11715">
        <v>3</v>
      </c>
      <c r="I11715" t="s">
        <v>41</v>
      </c>
      <c r="J11715">
        <v>1</v>
      </c>
      <c r="K11715">
        <v>11</v>
      </c>
      <c r="L11715" t="s">
        <v>7</v>
      </c>
      <c r="M11715">
        <v>1</v>
      </c>
      <c r="N11715" t="s">
        <v>16</v>
      </c>
      <c r="O11715">
        <v>2</v>
      </c>
      <c r="P11715" t="s">
        <v>14</v>
      </c>
      <c r="Q11715">
        <v>5</v>
      </c>
      <c r="R11715" t="s">
        <v>46</v>
      </c>
      <c r="S11715">
        <v>2</v>
      </c>
      <c r="T11715">
        <v>89</v>
      </c>
      <c r="U11715">
        <v>67.7</v>
      </c>
      <c r="V11715">
        <v>87.330001800000005</v>
      </c>
      <c r="W11715" t="str">
        <f>_xlfn.XLOOKUP(M11715,ActionReference[Action],ActionReference[Reference])</f>
        <v>Approved</v>
      </c>
      <c r="X11715" t="str" cm="1">
        <f t="array" ref="X11715">_xlfn.IFS(T11715&lt;40,"Lower",T11715&lt;122,"Middle",TRUE,"Upper")</f>
        <v>Middle</v>
      </c>
    </row>
    <row r="11716" spans="1:24" x14ac:dyDescent="0.2">
      <c r="A11716">
        <v>65491</v>
      </c>
      <c r="B11716" t="s">
        <v>4</v>
      </c>
      <c r="C11716" t="s">
        <v>38</v>
      </c>
      <c r="D11716">
        <v>1</v>
      </c>
      <c r="E11716" t="s">
        <v>39</v>
      </c>
      <c r="F11716">
        <v>1</v>
      </c>
      <c r="G11716" t="s">
        <v>40</v>
      </c>
      <c r="H11716">
        <v>1</v>
      </c>
      <c r="I11716" t="s">
        <v>41</v>
      </c>
      <c r="J11716">
        <v>1</v>
      </c>
      <c r="K11716">
        <v>152</v>
      </c>
      <c r="L11716" t="s">
        <v>7</v>
      </c>
      <c r="M11716">
        <v>1</v>
      </c>
      <c r="N11716" t="s">
        <v>16</v>
      </c>
      <c r="O11716">
        <v>2</v>
      </c>
      <c r="P11716" t="s">
        <v>14</v>
      </c>
      <c r="Q11716">
        <v>5</v>
      </c>
      <c r="R11716" t="s">
        <v>46</v>
      </c>
      <c r="S11716">
        <v>2</v>
      </c>
      <c r="T11716">
        <v>78</v>
      </c>
      <c r="U11716">
        <v>73</v>
      </c>
      <c r="V11716">
        <v>112.610001</v>
      </c>
      <c r="W11716" t="str">
        <f>_xlfn.XLOOKUP(M11716,ActionReference[Action],ActionReference[Reference])</f>
        <v>Approved</v>
      </c>
      <c r="X11716" t="str" cm="1">
        <f t="array" ref="X11716">_xlfn.IFS(T11716&lt;40,"Lower",T11716&lt;122,"Middle",TRUE,"Upper")</f>
        <v>Middle</v>
      </c>
    </row>
    <row r="11717" spans="1:24" x14ac:dyDescent="0.2">
      <c r="A11717">
        <v>10100</v>
      </c>
      <c r="B11717" t="s">
        <v>4</v>
      </c>
      <c r="C11717" t="s">
        <v>38</v>
      </c>
      <c r="D11717">
        <v>1</v>
      </c>
      <c r="E11717" t="s">
        <v>39</v>
      </c>
      <c r="F11717">
        <v>1</v>
      </c>
      <c r="G11717" t="s">
        <v>43</v>
      </c>
      <c r="H11717">
        <v>3</v>
      </c>
      <c r="I11717" t="s">
        <v>41</v>
      </c>
      <c r="J11717">
        <v>1</v>
      </c>
      <c r="K11717">
        <v>65</v>
      </c>
      <c r="L11717" t="s">
        <v>7</v>
      </c>
      <c r="M11717">
        <v>1</v>
      </c>
      <c r="N11717" t="s">
        <v>16</v>
      </c>
      <c r="O11717">
        <v>2</v>
      </c>
      <c r="P11717" t="s">
        <v>14</v>
      </c>
      <c r="Q11717">
        <v>5</v>
      </c>
      <c r="R11717" t="s">
        <v>46</v>
      </c>
      <c r="S11717">
        <v>2</v>
      </c>
      <c r="T11717">
        <v>171</v>
      </c>
      <c r="U11717">
        <v>77.8</v>
      </c>
      <c r="V11717">
        <v>74.669998199999995</v>
      </c>
      <c r="W11717" t="str">
        <f>_xlfn.XLOOKUP(M11717,ActionReference[Action],ActionReference[Reference])</f>
        <v>Approved</v>
      </c>
      <c r="X11717" t="str" cm="1">
        <f t="array" ref="X11717">_xlfn.IFS(T11717&lt;40,"Lower",T11717&lt;122,"Middle",TRUE,"Upper")</f>
        <v>Upper</v>
      </c>
    </row>
    <row r="11718" spans="1:24" x14ac:dyDescent="0.2">
      <c r="A11718">
        <v>66595</v>
      </c>
      <c r="B11718" t="s">
        <v>4</v>
      </c>
      <c r="C11718" t="s">
        <v>38</v>
      </c>
      <c r="D11718">
        <v>1</v>
      </c>
      <c r="E11718" t="s">
        <v>39</v>
      </c>
      <c r="F11718">
        <v>1</v>
      </c>
      <c r="G11718" t="s">
        <v>49</v>
      </c>
      <c r="H11718">
        <v>2</v>
      </c>
      <c r="I11718" t="s">
        <v>41</v>
      </c>
      <c r="J11718">
        <v>1</v>
      </c>
      <c r="K11718">
        <v>215</v>
      </c>
      <c r="L11718" t="s">
        <v>7</v>
      </c>
      <c r="M11718">
        <v>1</v>
      </c>
      <c r="N11718" t="s">
        <v>16</v>
      </c>
      <c r="O11718">
        <v>2</v>
      </c>
      <c r="P11718" t="s">
        <v>14</v>
      </c>
      <c r="Q11718">
        <v>5</v>
      </c>
      <c r="R11718" t="s">
        <v>46</v>
      </c>
      <c r="S11718">
        <v>2</v>
      </c>
      <c r="U11718">
        <v>74.5</v>
      </c>
      <c r="V11718">
        <v>137.479996</v>
      </c>
      <c r="W11718" t="str">
        <f>_xlfn.XLOOKUP(M11718,ActionReference[Action],ActionReference[Reference])</f>
        <v>Approved</v>
      </c>
      <c r="X11718" t="str" cm="1">
        <f t="array" ref="X11718">_xlfn.IFS(T11718&lt;40,"Lower",T11718&lt;122,"Middle",TRUE,"Upper")</f>
        <v>Lower</v>
      </c>
    </row>
    <row r="11719" spans="1:24" x14ac:dyDescent="0.2">
      <c r="A11719">
        <v>63189</v>
      </c>
      <c r="B11719" t="s">
        <v>4</v>
      </c>
      <c r="C11719" t="s">
        <v>38</v>
      </c>
      <c r="D11719">
        <v>1</v>
      </c>
      <c r="E11719" t="s">
        <v>39</v>
      </c>
      <c r="F11719">
        <v>1</v>
      </c>
      <c r="G11719" t="s">
        <v>40</v>
      </c>
      <c r="H11719">
        <v>1</v>
      </c>
      <c r="I11719" t="s">
        <v>41</v>
      </c>
      <c r="J11719">
        <v>1</v>
      </c>
      <c r="K11719">
        <v>72</v>
      </c>
      <c r="L11719" t="s">
        <v>6</v>
      </c>
      <c r="M11719">
        <v>3</v>
      </c>
      <c r="N11719" t="s">
        <v>16</v>
      </c>
      <c r="O11719">
        <v>2</v>
      </c>
      <c r="P11719" t="s">
        <v>14</v>
      </c>
      <c r="Q11719">
        <v>5</v>
      </c>
      <c r="R11719" t="s">
        <v>47</v>
      </c>
      <c r="S11719">
        <v>1</v>
      </c>
      <c r="T11719">
        <v>30</v>
      </c>
      <c r="U11719">
        <v>66.900000000000006</v>
      </c>
      <c r="V11719">
        <v>79.669998199999995</v>
      </c>
      <c r="W11719" t="str">
        <f>_xlfn.XLOOKUP(M11719,ActionReference[Action],ActionReference[Reference])</f>
        <v>Denied</v>
      </c>
      <c r="X11719" t="str" cm="1">
        <f t="array" ref="X11719">_xlfn.IFS(T11719&lt;40,"Lower",T11719&lt;122,"Middle",TRUE,"Upper")</f>
        <v>Lower</v>
      </c>
    </row>
    <row r="11720" spans="1:24" x14ac:dyDescent="0.2">
      <c r="A11720">
        <v>68287</v>
      </c>
      <c r="B11720" t="s">
        <v>4</v>
      </c>
      <c r="C11720" t="s">
        <v>38</v>
      </c>
      <c r="D11720">
        <v>1</v>
      </c>
      <c r="E11720" t="s">
        <v>39</v>
      </c>
      <c r="F11720">
        <v>1</v>
      </c>
      <c r="G11720" t="s">
        <v>43</v>
      </c>
      <c r="H11720">
        <v>3</v>
      </c>
      <c r="I11720" t="s">
        <v>50</v>
      </c>
      <c r="J11720">
        <v>2</v>
      </c>
      <c r="K11720">
        <v>90</v>
      </c>
      <c r="L11720" t="s">
        <v>7</v>
      </c>
      <c r="M11720">
        <v>1</v>
      </c>
      <c r="N11720" t="s">
        <v>16</v>
      </c>
      <c r="O11720">
        <v>2</v>
      </c>
      <c r="P11720" t="s">
        <v>14</v>
      </c>
      <c r="Q11720">
        <v>5</v>
      </c>
      <c r="R11720" t="s">
        <v>47</v>
      </c>
      <c r="S11720">
        <v>1</v>
      </c>
      <c r="T11720">
        <v>123</v>
      </c>
      <c r="U11720">
        <v>64.900000000000006</v>
      </c>
      <c r="V11720">
        <v>109.55999799999999</v>
      </c>
      <c r="W11720" t="str">
        <f>_xlfn.XLOOKUP(M11720,ActionReference[Action],ActionReference[Reference])</f>
        <v>Approved</v>
      </c>
      <c r="X11720" t="str" cm="1">
        <f t="array" ref="X11720">_xlfn.IFS(T11720&lt;40,"Lower",T11720&lt;122,"Middle",TRUE,"Upper")</f>
        <v>Upper</v>
      </c>
    </row>
    <row r="11721" spans="1:24" x14ac:dyDescent="0.2">
      <c r="A11721">
        <v>4735</v>
      </c>
      <c r="B11721" t="s">
        <v>4</v>
      </c>
      <c r="C11721" t="s">
        <v>38</v>
      </c>
      <c r="D11721">
        <v>1</v>
      </c>
      <c r="E11721" t="s">
        <v>39</v>
      </c>
      <c r="F11721">
        <v>1</v>
      </c>
      <c r="G11721" t="s">
        <v>40</v>
      </c>
      <c r="H11721">
        <v>1</v>
      </c>
      <c r="I11721" t="s">
        <v>41</v>
      </c>
      <c r="J11721">
        <v>1</v>
      </c>
      <c r="K11721">
        <v>373</v>
      </c>
      <c r="L11721" t="s">
        <v>7</v>
      </c>
      <c r="M11721">
        <v>1</v>
      </c>
      <c r="N11721" t="s">
        <v>16</v>
      </c>
      <c r="O11721">
        <v>2</v>
      </c>
      <c r="P11721" t="s">
        <v>14</v>
      </c>
      <c r="Q11721">
        <v>5</v>
      </c>
      <c r="R11721" t="s">
        <v>47</v>
      </c>
      <c r="S11721">
        <v>1</v>
      </c>
      <c r="T11721">
        <v>120</v>
      </c>
      <c r="U11721">
        <v>73.7</v>
      </c>
      <c r="V11721">
        <v>128.570007</v>
      </c>
      <c r="W11721" t="str">
        <f>_xlfn.XLOOKUP(M11721,ActionReference[Action],ActionReference[Reference])</f>
        <v>Approved</v>
      </c>
      <c r="X11721" t="str" cm="1">
        <f t="array" ref="X11721">_xlfn.IFS(T11721&lt;40,"Lower",T11721&lt;122,"Middle",TRUE,"Upper")</f>
        <v>Middle</v>
      </c>
    </row>
    <row r="11722" spans="1:24" x14ac:dyDescent="0.2">
      <c r="A11722">
        <v>68453</v>
      </c>
      <c r="B11722" t="s">
        <v>4</v>
      </c>
      <c r="C11722" t="s">
        <v>38</v>
      </c>
      <c r="D11722">
        <v>1</v>
      </c>
      <c r="E11722" t="s">
        <v>39</v>
      </c>
      <c r="F11722">
        <v>1</v>
      </c>
      <c r="G11722" t="s">
        <v>43</v>
      </c>
      <c r="H11722">
        <v>3</v>
      </c>
      <c r="I11722" t="s">
        <v>41</v>
      </c>
      <c r="J11722">
        <v>1</v>
      </c>
      <c r="K11722">
        <v>110</v>
      </c>
      <c r="L11722" t="s">
        <v>7</v>
      </c>
      <c r="M11722">
        <v>1</v>
      </c>
      <c r="N11722" t="s">
        <v>16</v>
      </c>
      <c r="O11722">
        <v>2</v>
      </c>
      <c r="P11722" t="s">
        <v>14</v>
      </c>
      <c r="Q11722">
        <v>5</v>
      </c>
      <c r="R11722" t="s">
        <v>47</v>
      </c>
      <c r="S11722">
        <v>1</v>
      </c>
      <c r="T11722">
        <v>186</v>
      </c>
      <c r="U11722">
        <v>84.1</v>
      </c>
      <c r="V11722">
        <v>158.83999600000001</v>
      </c>
      <c r="W11722" t="str">
        <f>_xlfn.XLOOKUP(M11722,ActionReference[Action],ActionReference[Reference])</f>
        <v>Approved</v>
      </c>
      <c r="X11722" t="str" cm="1">
        <f t="array" ref="X11722">_xlfn.IFS(T11722&lt;40,"Lower",T11722&lt;122,"Middle",TRUE,"Upper")</f>
        <v>Upper</v>
      </c>
    </row>
    <row r="11723" spans="1:24" x14ac:dyDescent="0.2">
      <c r="A11723">
        <v>159</v>
      </c>
      <c r="B11723" t="s">
        <v>4</v>
      </c>
      <c r="C11723" t="s">
        <v>38</v>
      </c>
      <c r="D11723">
        <v>1</v>
      </c>
      <c r="E11723" t="s">
        <v>39</v>
      </c>
      <c r="F11723">
        <v>1</v>
      </c>
      <c r="G11723" t="s">
        <v>43</v>
      </c>
      <c r="H11723">
        <v>3</v>
      </c>
      <c r="I11723" t="s">
        <v>41</v>
      </c>
      <c r="J11723">
        <v>1</v>
      </c>
      <c r="K11723">
        <v>247</v>
      </c>
      <c r="L11723" t="s">
        <v>7</v>
      </c>
      <c r="M11723">
        <v>1</v>
      </c>
      <c r="N11723" t="s">
        <v>15</v>
      </c>
      <c r="O11723">
        <v>1</v>
      </c>
      <c r="P11723" t="s">
        <v>14</v>
      </c>
      <c r="Q11723">
        <v>5</v>
      </c>
      <c r="R11723" t="s">
        <v>46</v>
      </c>
      <c r="S11723">
        <v>2</v>
      </c>
      <c r="T11723">
        <v>121</v>
      </c>
      <c r="U11723">
        <v>63.7</v>
      </c>
      <c r="V11723">
        <v>109.769997</v>
      </c>
      <c r="W11723" t="str">
        <f>_xlfn.XLOOKUP(M11723,ActionReference[Action],ActionReference[Reference])</f>
        <v>Approved</v>
      </c>
      <c r="X11723" t="str" cm="1">
        <f t="array" ref="X11723">_xlfn.IFS(T11723&lt;40,"Lower",T11723&lt;122,"Middle",TRUE,"Upper")</f>
        <v>Middle</v>
      </c>
    </row>
    <row r="11724" spans="1:24" x14ac:dyDescent="0.2">
      <c r="A11724">
        <v>67619</v>
      </c>
      <c r="B11724" t="s">
        <v>4</v>
      </c>
      <c r="C11724" t="s">
        <v>38</v>
      </c>
      <c r="D11724">
        <v>1</v>
      </c>
      <c r="E11724" t="s">
        <v>39</v>
      </c>
      <c r="F11724">
        <v>1</v>
      </c>
      <c r="G11724" t="s">
        <v>40</v>
      </c>
      <c r="H11724">
        <v>1</v>
      </c>
      <c r="I11724" t="s">
        <v>41</v>
      </c>
      <c r="J11724">
        <v>1</v>
      </c>
      <c r="K11724">
        <v>215</v>
      </c>
      <c r="L11724" t="s">
        <v>6</v>
      </c>
      <c r="M11724">
        <v>3</v>
      </c>
      <c r="N11724" t="s">
        <v>16</v>
      </c>
      <c r="O11724">
        <v>2</v>
      </c>
      <c r="P11724" t="s">
        <v>14</v>
      </c>
      <c r="Q11724">
        <v>5</v>
      </c>
      <c r="R11724" t="s">
        <v>47</v>
      </c>
      <c r="S11724">
        <v>1</v>
      </c>
      <c r="T11724">
        <v>94</v>
      </c>
      <c r="U11724">
        <v>74.3</v>
      </c>
      <c r="V11724">
        <v>125.68</v>
      </c>
      <c r="W11724" t="str">
        <f>_xlfn.XLOOKUP(M11724,ActionReference[Action],ActionReference[Reference])</f>
        <v>Denied</v>
      </c>
      <c r="X11724" t="str" cm="1">
        <f t="array" ref="X11724">_xlfn.IFS(T11724&lt;40,"Lower",T11724&lt;122,"Middle",TRUE,"Upper")</f>
        <v>Middle</v>
      </c>
    </row>
    <row r="11725" spans="1:24" x14ac:dyDescent="0.2">
      <c r="A11725">
        <v>68429</v>
      </c>
      <c r="B11725" t="s">
        <v>4</v>
      </c>
      <c r="C11725" t="s">
        <v>38</v>
      </c>
      <c r="D11725">
        <v>1</v>
      </c>
      <c r="E11725" t="s">
        <v>39</v>
      </c>
      <c r="F11725">
        <v>1</v>
      </c>
      <c r="G11725" t="s">
        <v>40</v>
      </c>
      <c r="H11725">
        <v>1</v>
      </c>
      <c r="I11725" t="s">
        <v>41</v>
      </c>
      <c r="J11725">
        <v>1</v>
      </c>
      <c r="K11725">
        <v>424</v>
      </c>
      <c r="L11725" t="s">
        <v>7</v>
      </c>
      <c r="M11725">
        <v>1</v>
      </c>
      <c r="N11725" t="s">
        <v>16</v>
      </c>
      <c r="O11725">
        <v>2</v>
      </c>
      <c r="P11725" t="s">
        <v>14</v>
      </c>
      <c r="Q11725">
        <v>5</v>
      </c>
      <c r="R11725" t="s">
        <v>47</v>
      </c>
      <c r="S11725">
        <v>1</v>
      </c>
      <c r="T11725">
        <v>125</v>
      </c>
      <c r="U11725">
        <v>80.400000000000006</v>
      </c>
      <c r="V11725">
        <v>134.21000699999999</v>
      </c>
      <c r="W11725" t="str">
        <f>_xlfn.XLOOKUP(M11725,ActionReference[Action],ActionReference[Reference])</f>
        <v>Approved</v>
      </c>
      <c r="X11725" t="str" cm="1">
        <f t="array" ref="X11725">_xlfn.IFS(T11725&lt;40,"Lower",T11725&lt;122,"Middle",TRUE,"Upper")</f>
        <v>Upper</v>
      </c>
    </row>
    <row r="11726" spans="1:24" x14ac:dyDescent="0.2">
      <c r="A11726">
        <v>7590</v>
      </c>
      <c r="B11726" t="s">
        <v>4</v>
      </c>
      <c r="C11726" t="s">
        <v>38</v>
      </c>
      <c r="D11726">
        <v>1</v>
      </c>
      <c r="E11726" t="s">
        <v>39</v>
      </c>
      <c r="F11726">
        <v>1</v>
      </c>
      <c r="G11726" t="s">
        <v>49</v>
      </c>
      <c r="H11726">
        <v>2</v>
      </c>
      <c r="I11726" t="s">
        <v>41</v>
      </c>
      <c r="J11726">
        <v>1</v>
      </c>
      <c r="K11726">
        <v>10</v>
      </c>
      <c r="L11726" t="s">
        <v>7</v>
      </c>
      <c r="M11726">
        <v>1</v>
      </c>
      <c r="N11726" t="s">
        <v>16</v>
      </c>
      <c r="O11726">
        <v>2</v>
      </c>
      <c r="P11726" t="s">
        <v>14</v>
      </c>
      <c r="Q11726">
        <v>5</v>
      </c>
      <c r="R11726" t="s">
        <v>47</v>
      </c>
      <c r="S11726">
        <v>1</v>
      </c>
      <c r="T11726">
        <v>106</v>
      </c>
      <c r="U11726">
        <v>81.400000000000006</v>
      </c>
      <c r="V11726">
        <v>108.900002</v>
      </c>
      <c r="W11726" t="str">
        <f>_xlfn.XLOOKUP(M11726,ActionReference[Action],ActionReference[Reference])</f>
        <v>Approved</v>
      </c>
      <c r="X11726" t="str" cm="1">
        <f t="array" ref="X11726">_xlfn.IFS(T11726&lt;40,"Lower",T11726&lt;122,"Middle",TRUE,"Upper")</f>
        <v>Middle</v>
      </c>
    </row>
    <row r="11727" spans="1:24" x14ac:dyDescent="0.2">
      <c r="A11727">
        <v>10933</v>
      </c>
      <c r="B11727" t="s">
        <v>4</v>
      </c>
      <c r="C11727" t="s">
        <v>38</v>
      </c>
      <c r="D11727">
        <v>1</v>
      </c>
      <c r="E11727" t="s">
        <v>39</v>
      </c>
      <c r="F11727">
        <v>1</v>
      </c>
      <c r="G11727" t="s">
        <v>49</v>
      </c>
      <c r="H11727">
        <v>2</v>
      </c>
      <c r="I11727" t="s">
        <v>41</v>
      </c>
      <c r="J11727">
        <v>1</v>
      </c>
      <c r="K11727">
        <v>26</v>
      </c>
      <c r="L11727" t="s">
        <v>7</v>
      </c>
      <c r="M11727">
        <v>1</v>
      </c>
      <c r="N11727" t="s">
        <v>16</v>
      </c>
      <c r="O11727">
        <v>2</v>
      </c>
      <c r="P11727" t="s">
        <v>14</v>
      </c>
      <c r="Q11727">
        <v>5</v>
      </c>
      <c r="R11727" t="s">
        <v>47</v>
      </c>
      <c r="S11727">
        <v>1</v>
      </c>
      <c r="T11727">
        <v>43</v>
      </c>
      <c r="U11727">
        <v>62.5</v>
      </c>
      <c r="V11727">
        <v>84.160003700000004</v>
      </c>
      <c r="W11727" t="str">
        <f>_xlfn.XLOOKUP(M11727,ActionReference[Action],ActionReference[Reference])</f>
        <v>Approved</v>
      </c>
      <c r="X11727" t="str" cm="1">
        <f t="array" ref="X11727">_xlfn.IFS(T11727&lt;40,"Lower",T11727&lt;122,"Middle",TRUE,"Upper")</f>
        <v>Middle</v>
      </c>
    </row>
    <row r="11728" spans="1:24" x14ac:dyDescent="0.2">
      <c r="A11728">
        <v>2551</v>
      </c>
      <c r="B11728" t="s">
        <v>4</v>
      </c>
      <c r="C11728" t="s">
        <v>38</v>
      </c>
      <c r="D11728">
        <v>1</v>
      </c>
      <c r="E11728" t="s">
        <v>39</v>
      </c>
      <c r="F11728">
        <v>1</v>
      </c>
      <c r="G11728" t="s">
        <v>43</v>
      </c>
      <c r="H11728">
        <v>3</v>
      </c>
      <c r="I11728" t="s">
        <v>41</v>
      </c>
      <c r="J11728">
        <v>1</v>
      </c>
      <c r="K11728">
        <v>90</v>
      </c>
      <c r="L11728" t="s">
        <v>6</v>
      </c>
      <c r="M11728">
        <v>3</v>
      </c>
      <c r="N11728" t="s">
        <v>16</v>
      </c>
      <c r="O11728">
        <v>2</v>
      </c>
      <c r="P11728" t="s">
        <v>14</v>
      </c>
      <c r="Q11728">
        <v>5</v>
      </c>
      <c r="R11728" t="s">
        <v>47</v>
      </c>
      <c r="S11728">
        <v>1</v>
      </c>
      <c r="T11728">
        <v>75</v>
      </c>
      <c r="U11728">
        <v>102.6</v>
      </c>
      <c r="V11728">
        <v>66.910003700000004</v>
      </c>
      <c r="W11728" t="str">
        <f>_xlfn.XLOOKUP(M11728,ActionReference[Action],ActionReference[Reference])</f>
        <v>Denied</v>
      </c>
      <c r="X11728" t="str" cm="1">
        <f t="array" ref="X11728">_xlfn.IFS(T11728&lt;40,"Lower",T11728&lt;122,"Middle",TRUE,"Upper")</f>
        <v>Middle</v>
      </c>
    </row>
    <row r="11729" spans="1:24" x14ac:dyDescent="0.2">
      <c r="A11729">
        <v>24382</v>
      </c>
      <c r="B11729" t="s">
        <v>4</v>
      </c>
      <c r="C11729" t="s">
        <v>38</v>
      </c>
      <c r="D11729">
        <v>1</v>
      </c>
      <c r="E11729" t="s">
        <v>54</v>
      </c>
      <c r="F11729">
        <v>2</v>
      </c>
      <c r="G11729" t="s">
        <v>40</v>
      </c>
      <c r="H11729">
        <v>1</v>
      </c>
      <c r="I11729" t="s">
        <v>41</v>
      </c>
      <c r="J11729">
        <v>1</v>
      </c>
      <c r="K11729">
        <v>157</v>
      </c>
      <c r="L11729" t="s">
        <v>6</v>
      </c>
      <c r="M11729">
        <v>3</v>
      </c>
      <c r="N11729" t="s">
        <v>16</v>
      </c>
      <c r="O11729">
        <v>2</v>
      </c>
      <c r="P11729" t="s">
        <v>14</v>
      </c>
      <c r="Q11729">
        <v>5</v>
      </c>
      <c r="R11729" t="s">
        <v>47</v>
      </c>
      <c r="S11729">
        <v>1</v>
      </c>
      <c r="T11729">
        <v>102</v>
      </c>
      <c r="U11729">
        <v>54.2</v>
      </c>
      <c r="V11729">
        <v>114.110001</v>
      </c>
      <c r="W11729" t="str">
        <f>_xlfn.XLOOKUP(M11729,ActionReference[Action],ActionReference[Reference])</f>
        <v>Denied</v>
      </c>
      <c r="X11729" t="str" cm="1">
        <f t="array" ref="X11729">_xlfn.IFS(T11729&lt;40,"Lower",T11729&lt;122,"Middle",TRUE,"Upper")</f>
        <v>Middle</v>
      </c>
    </row>
    <row r="11730" spans="1:24" x14ac:dyDescent="0.2">
      <c r="A11730">
        <v>66584</v>
      </c>
      <c r="B11730" t="s">
        <v>4</v>
      </c>
      <c r="C11730" t="s">
        <v>38</v>
      </c>
      <c r="D11730">
        <v>1</v>
      </c>
      <c r="E11730" t="s">
        <v>39</v>
      </c>
      <c r="F11730">
        <v>1</v>
      </c>
      <c r="G11730" t="s">
        <v>43</v>
      </c>
      <c r="H11730">
        <v>3</v>
      </c>
      <c r="I11730" t="s">
        <v>41</v>
      </c>
      <c r="J11730">
        <v>1</v>
      </c>
      <c r="K11730">
        <v>100</v>
      </c>
      <c r="L11730" t="s">
        <v>7</v>
      </c>
      <c r="M11730">
        <v>1</v>
      </c>
      <c r="N11730" t="s">
        <v>16</v>
      </c>
      <c r="O11730">
        <v>2</v>
      </c>
      <c r="P11730" t="s">
        <v>14</v>
      </c>
      <c r="Q11730">
        <v>5</v>
      </c>
      <c r="R11730" t="s">
        <v>46</v>
      </c>
      <c r="S11730">
        <v>2</v>
      </c>
      <c r="T11730">
        <v>66</v>
      </c>
      <c r="U11730">
        <v>79.3</v>
      </c>
      <c r="V11730">
        <v>81.230003400000001</v>
      </c>
      <c r="W11730" t="str">
        <f>_xlfn.XLOOKUP(M11730,ActionReference[Action],ActionReference[Reference])</f>
        <v>Approved</v>
      </c>
      <c r="X11730" t="str" cm="1">
        <f t="array" ref="X11730">_xlfn.IFS(T11730&lt;40,"Lower",T11730&lt;122,"Middle",TRUE,"Upper")</f>
        <v>Middle</v>
      </c>
    </row>
    <row r="11731" spans="1:24" x14ac:dyDescent="0.2">
      <c r="A11731">
        <v>60823</v>
      </c>
      <c r="B11731" t="s">
        <v>4</v>
      </c>
      <c r="C11731" t="s">
        <v>38</v>
      </c>
      <c r="D11731">
        <v>1</v>
      </c>
      <c r="E11731" t="s">
        <v>39</v>
      </c>
      <c r="F11731">
        <v>1</v>
      </c>
      <c r="G11731" t="s">
        <v>43</v>
      </c>
      <c r="H11731">
        <v>3</v>
      </c>
      <c r="I11731" t="s">
        <v>41</v>
      </c>
      <c r="J11731">
        <v>1</v>
      </c>
      <c r="K11731">
        <v>313</v>
      </c>
      <c r="L11731" t="s">
        <v>6</v>
      </c>
      <c r="M11731">
        <v>3</v>
      </c>
      <c r="N11731" t="s">
        <v>16</v>
      </c>
      <c r="O11731">
        <v>2</v>
      </c>
      <c r="P11731" t="s">
        <v>10</v>
      </c>
      <c r="Q11731">
        <v>3</v>
      </c>
      <c r="R11731" t="s">
        <v>46</v>
      </c>
      <c r="S11731">
        <v>2</v>
      </c>
      <c r="T11731">
        <v>100</v>
      </c>
      <c r="U11731">
        <v>58.8</v>
      </c>
      <c r="V11731">
        <v>54.580001799999998</v>
      </c>
      <c r="W11731" t="str">
        <f>_xlfn.XLOOKUP(M11731,ActionReference[Action],ActionReference[Reference])</f>
        <v>Denied</v>
      </c>
      <c r="X11731" t="str" cm="1">
        <f t="array" ref="X11731">_xlfn.IFS(T11731&lt;40,"Lower",T11731&lt;122,"Middle",TRUE,"Upper")</f>
        <v>Middle</v>
      </c>
    </row>
    <row r="11732" spans="1:24" x14ac:dyDescent="0.2">
      <c r="A11732">
        <v>16574</v>
      </c>
      <c r="B11732" t="s">
        <v>4</v>
      </c>
      <c r="C11732" t="s">
        <v>51</v>
      </c>
      <c r="D11732">
        <v>4</v>
      </c>
      <c r="E11732" t="s">
        <v>39</v>
      </c>
      <c r="F11732">
        <v>1</v>
      </c>
      <c r="G11732" t="s">
        <v>40</v>
      </c>
      <c r="H11732">
        <v>1</v>
      </c>
      <c r="I11732" t="s">
        <v>41</v>
      </c>
      <c r="J11732">
        <v>1</v>
      </c>
      <c r="K11732">
        <v>113</v>
      </c>
      <c r="L11732" t="s">
        <v>7</v>
      </c>
      <c r="M11732">
        <v>1</v>
      </c>
      <c r="N11732" t="s">
        <v>16</v>
      </c>
      <c r="O11732">
        <v>2</v>
      </c>
      <c r="P11732" t="s">
        <v>14</v>
      </c>
      <c r="Q11732">
        <v>5</v>
      </c>
      <c r="R11732" t="s">
        <v>47</v>
      </c>
      <c r="S11732">
        <v>1</v>
      </c>
      <c r="T11732">
        <v>45</v>
      </c>
      <c r="U11732">
        <v>63.7</v>
      </c>
      <c r="V11732">
        <v>87.959999100000005</v>
      </c>
      <c r="W11732" t="str">
        <f>_xlfn.XLOOKUP(M11732,ActionReference[Action],ActionReference[Reference])</f>
        <v>Approved</v>
      </c>
      <c r="X11732" t="str" cm="1">
        <f t="array" ref="X11732">_xlfn.IFS(T11732&lt;40,"Lower",T11732&lt;122,"Middle",TRUE,"Upper")</f>
        <v>Middle</v>
      </c>
    </row>
    <row r="11733" spans="1:24" x14ac:dyDescent="0.2">
      <c r="A11733">
        <v>63602</v>
      </c>
      <c r="B11733" t="s">
        <v>4</v>
      </c>
      <c r="C11733" t="s">
        <v>38</v>
      </c>
      <c r="D11733">
        <v>1</v>
      </c>
      <c r="E11733" t="s">
        <v>39</v>
      </c>
      <c r="F11733">
        <v>1</v>
      </c>
      <c r="G11733" t="s">
        <v>40</v>
      </c>
      <c r="H11733">
        <v>1</v>
      </c>
      <c r="I11733" t="s">
        <v>41</v>
      </c>
      <c r="J11733">
        <v>1</v>
      </c>
      <c r="K11733">
        <v>17</v>
      </c>
      <c r="L11733" t="s">
        <v>7</v>
      </c>
      <c r="M11733">
        <v>1</v>
      </c>
      <c r="N11733" t="s">
        <v>16</v>
      </c>
      <c r="O11733">
        <v>2</v>
      </c>
      <c r="P11733" t="s">
        <v>14</v>
      </c>
      <c r="Q11733">
        <v>5</v>
      </c>
      <c r="R11733" t="s">
        <v>46</v>
      </c>
      <c r="S11733">
        <v>2</v>
      </c>
      <c r="T11733">
        <v>42</v>
      </c>
      <c r="U11733">
        <v>78.3</v>
      </c>
      <c r="V11733">
        <v>70.449996900000002</v>
      </c>
      <c r="W11733" t="str">
        <f>_xlfn.XLOOKUP(M11733,ActionReference[Action],ActionReference[Reference])</f>
        <v>Approved</v>
      </c>
      <c r="X11733" t="str" cm="1">
        <f t="array" ref="X11733">_xlfn.IFS(T11733&lt;40,"Lower",T11733&lt;122,"Middle",TRUE,"Upper")</f>
        <v>Middle</v>
      </c>
    </row>
    <row r="11734" spans="1:24" x14ac:dyDescent="0.2">
      <c r="A11734">
        <v>68429</v>
      </c>
      <c r="B11734" t="s">
        <v>4</v>
      </c>
      <c r="C11734" t="s">
        <v>38</v>
      </c>
      <c r="D11734">
        <v>1</v>
      </c>
      <c r="E11734" t="s">
        <v>39</v>
      </c>
      <c r="F11734">
        <v>1</v>
      </c>
      <c r="G11734" t="s">
        <v>49</v>
      </c>
      <c r="H11734">
        <v>2</v>
      </c>
      <c r="I11734" t="s">
        <v>41</v>
      </c>
      <c r="J11734">
        <v>1</v>
      </c>
      <c r="K11734">
        <v>40</v>
      </c>
      <c r="L11734" t="s">
        <v>7</v>
      </c>
      <c r="M11734">
        <v>1</v>
      </c>
      <c r="N11734" t="s">
        <v>16</v>
      </c>
      <c r="O11734">
        <v>2</v>
      </c>
      <c r="P11734" t="s">
        <v>14</v>
      </c>
      <c r="Q11734">
        <v>5</v>
      </c>
      <c r="R11734" t="s">
        <v>46</v>
      </c>
      <c r="S11734">
        <v>2</v>
      </c>
      <c r="T11734">
        <v>203</v>
      </c>
      <c r="U11734">
        <v>48.5</v>
      </c>
      <c r="V11734">
        <v>230.88999899999999</v>
      </c>
      <c r="W11734" t="str">
        <f>_xlfn.XLOOKUP(M11734,ActionReference[Action],ActionReference[Reference])</f>
        <v>Approved</v>
      </c>
      <c r="X11734" t="str" cm="1">
        <f t="array" ref="X11734">_xlfn.IFS(T11734&lt;40,"Lower",T11734&lt;122,"Middle",TRUE,"Upper")</f>
        <v>Upper</v>
      </c>
    </row>
    <row r="11735" spans="1:24" x14ac:dyDescent="0.2">
      <c r="A11735">
        <v>60936</v>
      </c>
      <c r="B11735" t="s">
        <v>4</v>
      </c>
      <c r="C11735" t="s">
        <v>38</v>
      </c>
      <c r="D11735">
        <v>1</v>
      </c>
      <c r="E11735" t="s">
        <v>39</v>
      </c>
      <c r="F11735">
        <v>1</v>
      </c>
      <c r="G11735" t="s">
        <v>43</v>
      </c>
      <c r="H11735">
        <v>3</v>
      </c>
      <c r="I11735" t="s">
        <v>41</v>
      </c>
      <c r="J11735">
        <v>1</v>
      </c>
      <c r="K11735">
        <v>122</v>
      </c>
      <c r="L11735" t="s">
        <v>7</v>
      </c>
      <c r="M11735">
        <v>1</v>
      </c>
      <c r="N11735" t="s">
        <v>16</v>
      </c>
      <c r="O11735">
        <v>2</v>
      </c>
      <c r="P11735" t="s">
        <v>14</v>
      </c>
      <c r="Q11735">
        <v>5</v>
      </c>
      <c r="R11735" t="s">
        <v>47</v>
      </c>
      <c r="S11735">
        <v>1</v>
      </c>
      <c r="T11735">
        <v>62</v>
      </c>
      <c r="U11735">
        <v>67</v>
      </c>
      <c r="V11735">
        <v>102.550003</v>
      </c>
      <c r="W11735" t="str">
        <f>_xlfn.XLOOKUP(M11735,ActionReference[Action],ActionReference[Reference])</f>
        <v>Approved</v>
      </c>
      <c r="X11735" t="str" cm="1">
        <f t="array" ref="X11735">_xlfn.IFS(T11735&lt;40,"Lower",T11735&lt;122,"Middle",TRUE,"Upper")</f>
        <v>Middle</v>
      </c>
    </row>
    <row r="11736" spans="1:24" x14ac:dyDescent="0.2">
      <c r="A11736">
        <v>68658</v>
      </c>
      <c r="B11736" t="s">
        <v>4</v>
      </c>
      <c r="C11736" t="s">
        <v>38</v>
      </c>
      <c r="D11736">
        <v>1</v>
      </c>
      <c r="E11736" t="s">
        <v>39</v>
      </c>
      <c r="F11736">
        <v>1</v>
      </c>
      <c r="G11736" t="s">
        <v>43</v>
      </c>
      <c r="H11736">
        <v>3</v>
      </c>
      <c r="I11736" t="s">
        <v>41</v>
      </c>
      <c r="J11736">
        <v>1</v>
      </c>
      <c r="K11736">
        <v>360</v>
      </c>
      <c r="L11736" t="s">
        <v>6</v>
      </c>
      <c r="M11736">
        <v>3</v>
      </c>
      <c r="N11736" t="s">
        <v>16</v>
      </c>
      <c r="O11736">
        <v>2</v>
      </c>
      <c r="P11736" t="s">
        <v>14</v>
      </c>
      <c r="Q11736">
        <v>5</v>
      </c>
      <c r="R11736" t="s">
        <v>47</v>
      </c>
      <c r="S11736">
        <v>1</v>
      </c>
      <c r="T11736">
        <v>181</v>
      </c>
      <c r="U11736">
        <v>68.400000000000006</v>
      </c>
      <c r="V11736">
        <v>140.60000600000001</v>
      </c>
      <c r="W11736" t="str">
        <f>_xlfn.XLOOKUP(M11736,ActionReference[Action],ActionReference[Reference])</f>
        <v>Denied</v>
      </c>
      <c r="X11736" t="str" cm="1">
        <f t="array" ref="X11736">_xlfn.IFS(T11736&lt;40,"Lower",T11736&lt;122,"Middle",TRUE,"Upper")</f>
        <v>Upper</v>
      </c>
    </row>
    <row r="11737" spans="1:24" x14ac:dyDescent="0.2">
      <c r="A11737">
        <v>60137</v>
      </c>
      <c r="B11737" t="s">
        <v>4</v>
      </c>
      <c r="C11737" t="s">
        <v>38</v>
      </c>
      <c r="D11737">
        <v>1</v>
      </c>
      <c r="E11737" t="s">
        <v>39</v>
      </c>
      <c r="F11737">
        <v>1</v>
      </c>
      <c r="G11737" t="s">
        <v>43</v>
      </c>
      <c r="H11737">
        <v>3</v>
      </c>
      <c r="I11737" t="s">
        <v>41</v>
      </c>
      <c r="J11737">
        <v>1</v>
      </c>
      <c r="K11737">
        <v>108</v>
      </c>
      <c r="L11737" t="s">
        <v>7</v>
      </c>
      <c r="M11737">
        <v>1</v>
      </c>
      <c r="N11737" t="s">
        <v>16</v>
      </c>
      <c r="O11737">
        <v>2</v>
      </c>
      <c r="P11737" t="s">
        <v>14</v>
      </c>
      <c r="Q11737">
        <v>5</v>
      </c>
      <c r="R11737" t="s">
        <v>46</v>
      </c>
      <c r="S11737">
        <v>2</v>
      </c>
      <c r="T11737">
        <v>83</v>
      </c>
      <c r="U11737">
        <v>57.3</v>
      </c>
      <c r="V11737">
        <v>125.010002</v>
      </c>
      <c r="W11737" t="str">
        <f>_xlfn.XLOOKUP(M11737,ActionReference[Action],ActionReference[Reference])</f>
        <v>Approved</v>
      </c>
      <c r="X11737" t="str" cm="1">
        <f t="array" ref="X11737">_xlfn.IFS(T11737&lt;40,"Lower",T11737&lt;122,"Middle",TRUE,"Upper")</f>
        <v>Middle</v>
      </c>
    </row>
    <row r="11738" spans="1:24" x14ac:dyDescent="0.2">
      <c r="A11738">
        <v>68604</v>
      </c>
      <c r="B11738" t="s">
        <v>4</v>
      </c>
      <c r="C11738" t="s">
        <v>38</v>
      </c>
      <c r="D11738">
        <v>1</v>
      </c>
      <c r="E11738" t="s">
        <v>39</v>
      </c>
      <c r="F11738">
        <v>1</v>
      </c>
      <c r="G11738" t="s">
        <v>43</v>
      </c>
      <c r="H11738">
        <v>3</v>
      </c>
      <c r="I11738" t="s">
        <v>41</v>
      </c>
      <c r="J11738">
        <v>1</v>
      </c>
      <c r="K11738">
        <v>188</v>
      </c>
      <c r="L11738" t="s">
        <v>53</v>
      </c>
      <c r="M11738">
        <v>2</v>
      </c>
      <c r="N11738" t="s">
        <v>16</v>
      </c>
      <c r="O11738">
        <v>2</v>
      </c>
      <c r="P11738" t="s">
        <v>14</v>
      </c>
      <c r="Q11738">
        <v>5</v>
      </c>
      <c r="R11738" t="s">
        <v>46</v>
      </c>
      <c r="S11738">
        <v>2</v>
      </c>
      <c r="T11738">
        <v>71</v>
      </c>
      <c r="U11738">
        <v>65.3</v>
      </c>
      <c r="V11738">
        <v>104.050003</v>
      </c>
      <c r="W11738" t="str">
        <f>_xlfn.XLOOKUP(M11738,ActionReference[Action],ActionReference[Reference])</f>
        <v>Approved</v>
      </c>
      <c r="X11738" t="str" cm="1">
        <f t="array" ref="X11738">_xlfn.IFS(T11738&lt;40,"Lower",T11738&lt;122,"Middle",TRUE,"Upper")</f>
        <v>Middle</v>
      </c>
    </row>
    <row r="11739" spans="1:24" x14ac:dyDescent="0.2">
      <c r="A11739">
        <v>7590</v>
      </c>
      <c r="B11739" t="s">
        <v>4</v>
      </c>
      <c r="C11739" t="s">
        <v>38</v>
      </c>
      <c r="D11739">
        <v>1</v>
      </c>
      <c r="E11739" t="s">
        <v>39</v>
      </c>
      <c r="F11739">
        <v>1</v>
      </c>
      <c r="G11739" t="s">
        <v>43</v>
      </c>
      <c r="H11739">
        <v>3</v>
      </c>
      <c r="I11739" t="s">
        <v>41</v>
      </c>
      <c r="J11739">
        <v>1</v>
      </c>
      <c r="K11739">
        <v>236</v>
      </c>
      <c r="L11739" t="s">
        <v>6</v>
      </c>
      <c r="M11739">
        <v>3</v>
      </c>
      <c r="N11739" t="s">
        <v>16</v>
      </c>
      <c r="O11739">
        <v>2</v>
      </c>
      <c r="P11739" t="s">
        <v>14</v>
      </c>
      <c r="Q11739">
        <v>5</v>
      </c>
      <c r="R11739" t="s">
        <v>46</v>
      </c>
      <c r="S11739">
        <v>2</v>
      </c>
      <c r="T11739">
        <v>79</v>
      </c>
      <c r="U11739">
        <v>60.4</v>
      </c>
      <c r="V11739">
        <v>161.80999800000001</v>
      </c>
      <c r="W11739" t="str">
        <f>_xlfn.XLOOKUP(M11739,ActionReference[Action],ActionReference[Reference])</f>
        <v>Denied</v>
      </c>
      <c r="X11739" t="str" cm="1">
        <f t="array" ref="X11739">_xlfn.IFS(T11739&lt;40,"Lower",T11739&lt;122,"Middle",TRUE,"Upper")</f>
        <v>Middle</v>
      </c>
    </row>
    <row r="11740" spans="1:24" x14ac:dyDescent="0.2">
      <c r="A11740">
        <v>68671</v>
      </c>
      <c r="B11740" t="s">
        <v>4</v>
      </c>
      <c r="C11740" t="s">
        <v>38</v>
      </c>
      <c r="D11740">
        <v>1</v>
      </c>
      <c r="E11740" t="s">
        <v>39</v>
      </c>
      <c r="F11740">
        <v>1</v>
      </c>
      <c r="G11740" t="s">
        <v>40</v>
      </c>
      <c r="H11740">
        <v>1</v>
      </c>
      <c r="I11740" t="s">
        <v>41</v>
      </c>
      <c r="J11740">
        <v>1</v>
      </c>
      <c r="K11740">
        <v>465</v>
      </c>
      <c r="L11740" t="s">
        <v>7</v>
      </c>
      <c r="M11740">
        <v>1</v>
      </c>
      <c r="N11740" t="s">
        <v>16</v>
      </c>
      <c r="O11740">
        <v>2</v>
      </c>
      <c r="P11740" t="s">
        <v>14</v>
      </c>
      <c r="Q11740">
        <v>5</v>
      </c>
      <c r="R11740" t="s">
        <v>47</v>
      </c>
      <c r="S11740">
        <v>1</v>
      </c>
      <c r="T11740">
        <v>168</v>
      </c>
      <c r="U11740">
        <v>73.5</v>
      </c>
      <c r="V11740">
        <v>180.94000199999999</v>
      </c>
      <c r="W11740" t="str">
        <f>_xlfn.XLOOKUP(M11740,ActionReference[Action],ActionReference[Reference])</f>
        <v>Approved</v>
      </c>
      <c r="X11740" t="str" cm="1">
        <f t="array" ref="X11740">_xlfn.IFS(T11740&lt;40,"Lower",T11740&lt;122,"Middle",TRUE,"Upper")</f>
        <v>Upper</v>
      </c>
    </row>
    <row r="11741" spans="1:24" x14ac:dyDescent="0.2">
      <c r="A11741">
        <v>62031</v>
      </c>
      <c r="B11741" t="s">
        <v>4</v>
      </c>
      <c r="C11741" t="s">
        <v>38</v>
      </c>
      <c r="D11741">
        <v>1</v>
      </c>
      <c r="E11741" t="s">
        <v>39</v>
      </c>
      <c r="F11741">
        <v>1</v>
      </c>
      <c r="G11741" t="s">
        <v>40</v>
      </c>
      <c r="H11741">
        <v>1</v>
      </c>
      <c r="I11741" t="s">
        <v>50</v>
      </c>
      <c r="J11741">
        <v>2</v>
      </c>
      <c r="K11741">
        <v>48</v>
      </c>
      <c r="L11741" t="s">
        <v>7</v>
      </c>
      <c r="M11741">
        <v>1</v>
      </c>
      <c r="N11741" t="s">
        <v>16</v>
      </c>
      <c r="O11741">
        <v>2</v>
      </c>
      <c r="P11741" t="s">
        <v>14</v>
      </c>
      <c r="Q11741">
        <v>5</v>
      </c>
      <c r="R11741" t="s">
        <v>46</v>
      </c>
      <c r="S11741">
        <v>2</v>
      </c>
      <c r="T11741">
        <v>67</v>
      </c>
      <c r="U11741">
        <v>60.3</v>
      </c>
      <c r="V11741">
        <v>117.44000200000001</v>
      </c>
      <c r="W11741" t="str">
        <f>_xlfn.XLOOKUP(M11741,ActionReference[Action],ActionReference[Reference])</f>
        <v>Approved</v>
      </c>
      <c r="X11741" t="str" cm="1">
        <f t="array" ref="X11741">_xlfn.IFS(T11741&lt;40,"Lower",T11741&lt;122,"Middle",TRUE,"Upper")</f>
        <v>Middle</v>
      </c>
    </row>
    <row r="11742" spans="1:24" x14ac:dyDescent="0.2">
      <c r="A11742">
        <v>9643</v>
      </c>
      <c r="B11742" t="s">
        <v>4</v>
      </c>
      <c r="C11742" t="s">
        <v>38</v>
      </c>
      <c r="D11742">
        <v>1</v>
      </c>
      <c r="E11742" t="s">
        <v>39</v>
      </c>
      <c r="F11742">
        <v>1</v>
      </c>
      <c r="G11742" t="s">
        <v>40</v>
      </c>
      <c r="H11742">
        <v>1</v>
      </c>
      <c r="I11742" t="s">
        <v>41</v>
      </c>
      <c r="J11742">
        <v>1</v>
      </c>
      <c r="K11742">
        <v>38</v>
      </c>
      <c r="L11742" t="s">
        <v>7</v>
      </c>
      <c r="M11742">
        <v>1</v>
      </c>
      <c r="N11742" t="s">
        <v>16</v>
      </c>
      <c r="O11742">
        <v>2</v>
      </c>
      <c r="P11742" t="s">
        <v>14</v>
      </c>
      <c r="Q11742">
        <v>5</v>
      </c>
      <c r="R11742" t="s">
        <v>47</v>
      </c>
      <c r="S11742">
        <v>1</v>
      </c>
      <c r="T11742">
        <v>26</v>
      </c>
      <c r="U11742">
        <v>61.6</v>
      </c>
      <c r="V11742">
        <v>96.989997900000006</v>
      </c>
      <c r="W11742" t="str">
        <f>_xlfn.XLOOKUP(M11742,ActionReference[Action],ActionReference[Reference])</f>
        <v>Approved</v>
      </c>
      <c r="X11742" t="str" cm="1">
        <f t="array" ref="X11742">_xlfn.IFS(T11742&lt;40,"Lower",T11742&lt;122,"Middle",TRUE,"Upper")</f>
        <v>Lower</v>
      </c>
    </row>
    <row r="11743" spans="1:24" x14ac:dyDescent="0.2">
      <c r="A11743">
        <v>68259</v>
      </c>
      <c r="B11743" t="s">
        <v>4</v>
      </c>
      <c r="C11743" t="s">
        <v>38</v>
      </c>
      <c r="D11743">
        <v>1</v>
      </c>
      <c r="E11743" t="s">
        <v>39</v>
      </c>
      <c r="F11743">
        <v>1</v>
      </c>
      <c r="G11743" t="s">
        <v>43</v>
      </c>
      <c r="H11743">
        <v>3</v>
      </c>
      <c r="I11743" t="s">
        <v>41</v>
      </c>
      <c r="J11743">
        <v>1</v>
      </c>
      <c r="K11743">
        <v>8</v>
      </c>
      <c r="L11743" t="s">
        <v>7</v>
      </c>
      <c r="M11743">
        <v>1</v>
      </c>
      <c r="N11743" t="s">
        <v>16</v>
      </c>
      <c r="O11743">
        <v>2</v>
      </c>
      <c r="P11743" t="s">
        <v>14</v>
      </c>
      <c r="Q11743">
        <v>5</v>
      </c>
      <c r="R11743" t="s">
        <v>46</v>
      </c>
      <c r="S11743">
        <v>2</v>
      </c>
      <c r="T11743">
        <v>24</v>
      </c>
      <c r="U11743">
        <v>52.8</v>
      </c>
      <c r="V11743">
        <v>78.419998199999995</v>
      </c>
      <c r="W11743" t="str">
        <f>_xlfn.XLOOKUP(M11743,ActionReference[Action],ActionReference[Reference])</f>
        <v>Approved</v>
      </c>
      <c r="X11743" t="str" cm="1">
        <f t="array" ref="X11743">_xlfn.IFS(T11743&lt;40,"Lower",T11743&lt;122,"Middle",TRUE,"Upper")</f>
        <v>Lower</v>
      </c>
    </row>
    <row r="11744" spans="1:24" x14ac:dyDescent="0.2">
      <c r="A11744">
        <v>65644</v>
      </c>
      <c r="B11744" t="s">
        <v>4</v>
      </c>
      <c r="C11744" t="s">
        <v>38</v>
      </c>
      <c r="D11744">
        <v>1</v>
      </c>
      <c r="E11744" t="s">
        <v>39</v>
      </c>
      <c r="F11744">
        <v>1</v>
      </c>
      <c r="G11744" t="s">
        <v>43</v>
      </c>
      <c r="H11744">
        <v>3</v>
      </c>
      <c r="I11744" t="s">
        <v>50</v>
      </c>
      <c r="J11744">
        <v>2</v>
      </c>
      <c r="K11744">
        <v>220</v>
      </c>
      <c r="L11744" t="s">
        <v>6</v>
      </c>
      <c r="M11744">
        <v>3</v>
      </c>
      <c r="N11744" t="s">
        <v>15</v>
      </c>
      <c r="O11744">
        <v>1</v>
      </c>
      <c r="P11744" t="s">
        <v>14</v>
      </c>
      <c r="Q11744">
        <v>5</v>
      </c>
      <c r="R11744" t="s">
        <v>47</v>
      </c>
      <c r="S11744">
        <v>1</v>
      </c>
      <c r="T11744">
        <v>44</v>
      </c>
      <c r="U11744">
        <v>74.7</v>
      </c>
      <c r="V11744">
        <v>54.389999400000001</v>
      </c>
      <c r="W11744" t="str">
        <f>_xlfn.XLOOKUP(M11744,ActionReference[Action],ActionReference[Reference])</f>
        <v>Denied</v>
      </c>
      <c r="X11744" t="str" cm="1">
        <f t="array" ref="X11744">_xlfn.IFS(T11744&lt;40,"Lower",T11744&lt;122,"Middle",TRUE,"Upper")</f>
        <v>Middle</v>
      </c>
    </row>
    <row r="11745" spans="1:24" x14ac:dyDescent="0.2">
      <c r="A11745">
        <v>4365</v>
      </c>
      <c r="B11745" t="s">
        <v>4</v>
      </c>
      <c r="C11745" t="s">
        <v>38</v>
      </c>
      <c r="D11745">
        <v>1</v>
      </c>
      <c r="E11745" t="s">
        <v>39</v>
      </c>
      <c r="F11745">
        <v>1</v>
      </c>
      <c r="G11745" t="s">
        <v>49</v>
      </c>
      <c r="H11745">
        <v>2</v>
      </c>
      <c r="I11745" t="s">
        <v>41</v>
      </c>
      <c r="J11745">
        <v>1</v>
      </c>
      <c r="K11745">
        <v>120</v>
      </c>
      <c r="L11745" t="s">
        <v>7</v>
      </c>
      <c r="M11745">
        <v>1</v>
      </c>
      <c r="N11745" t="s">
        <v>16</v>
      </c>
      <c r="O11745">
        <v>2</v>
      </c>
      <c r="P11745" t="s">
        <v>14</v>
      </c>
      <c r="Q11745">
        <v>5</v>
      </c>
      <c r="R11745" t="s">
        <v>46</v>
      </c>
      <c r="S11745">
        <v>2</v>
      </c>
      <c r="T11745">
        <v>78</v>
      </c>
      <c r="U11745">
        <v>66</v>
      </c>
      <c r="V11745">
        <v>123.910004</v>
      </c>
      <c r="W11745" t="str">
        <f>_xlfn.XLOOKUP(M11745,ActionReference[Action],ActionReference[Reference])</f>
        <v>Approved</v>
      </c>
      <c r="X11745" t="str" cm="1">
        <f t="array" ref="X11745">_xlfn.IFS(T11745&lt;40,"Lower",T11745&lt;122,"Middle",TRUE,"Upper")</f>
        <v>Middle</v>
      </c>
    </row>
    <row r="11746" spans="1:24" x14ac:dyDescent="0.2">
      <c r="A11746">
        <v>61077</v>
      </c>
      <c r="B11746" t="s">
        <v>4</v>
      </c>
      <c r="C11746" t="s">
        <v>38</v>
      </c>
      <c r="D11746">
        <v>1</v>
      </c>
      <c r="E11746" t="s">
        <v>39</v>
      </c>
      <c r="F11746">
        <v>1</v>
      </c>
      <c r="G11746" t="s">
        <v>43</v>
      </c>
      <c r="H11746">
        <v>3</v>
      </c>
      <c r="I11746" t="s">
        <v>41</v>
      </c>
      <c r="J11746">
        <v>1</v>
      </c>
      <c r="K11746">
        <v>21</v>
      </c>
      <c r="L11746" t="s">
        <v>6</v>
      </c>
      <c r="M11746">
        <v>3</v>
      </c>
      <c r="N11746" t="s">
        <v>16</v>
      </c>
      <c r="O11746">
        <v>2</v>
      </c>
      <c r="P11746" t="s">
        <v>9</v>
      </c>
      <c r="Q11746">
        <v>2</v>
      </c>
      <c r="R11746" t="s">
        <v>46</v>
      </c>
      <c r="S11746">
        <v>2</v>
      </c>
      <c r="T11746">
        <v>45</v>
      </c>
      <c r="U11746">
        <v>55.8</v>
      </c>
      <c r="V11746">
        <v>148.94000199999999</v>
      </c>
      <c r="W11746" t="str">
        <f>_xlfn.XLOOKUP(M11746,ActionReference[Action],ActionReference[Reference])</f>
        <v>Denied</v>
      </c>
      <c r="X11746" t="str" cm="1">
        <f t="array" ref="X11746">_xlfn.IFS(T11746&lt;40,"Lower",T11746&lt;122,"Middle",TRUE,"Upper")</f>
        <v>Middle</v>
      </c>
    </row>
    <row r="11747" spans="1:24" x14ac:dyDescent="0.2">
      <c r="A11747">
        <v>68578</v>
      </c>
      <c r="B11747" t="s">
        <v>4</v>
      </c>
      <c r="C11747" t="s">
        <v>38</v>
      </c>
      <c r="D11747">
        <v>1</v>
      </c>
      <c r="E11747" t="s">
        <v>39</v>
      </c>
      <c r="F11747">
        <v>1</v>
      </c>
      <c r="G11747" t="s">
        <v>40</v>
      </c>
      <c r="H11747">
        <v>1</v>
      </c>
      <c r="I11747" t="s">
        <v>41</v>
      </c>
      <c r="J11747">
        <v>1</v>
      </c>
      <c r="K11747">
        <v>43</v>
      </c>
      <c r="L11747" t="s">
        <v>7</v>
      </c>
      <c r="M11747">
        <v>1</v>
      </c>
      <c r="N11747" t="s">
        <v>16</v>
      </c>
      <c r="O11747">
        <v>2</v>
      </c>
      <c r="P11747" t="s">
        <v>14</v>
      </c>
      <c r="Q11747">
        <v>5</v>
      </c>
      <c r="R11747" t="s">
        <v>46</v>
      </c>
      <c r="S11747">
        <v>2</v>
      </c>
      <c r="T11747">
        <v>12</v>
      </c>
      <c r="U11747">
        <v>65.900000000000006</v>
      </c>
      <c r="V11747">
        <v>92.209999100000005</v>
      </c>
      <c r="W11747" t="str">
        <f>_xlfn.XLOOKUP(M11747,ActionReference[Action],ActionReference[Reference])</f>
        <v>Approved</v>
      </c>
      <c r="X11747" t="str" cm="1">
        <f t="array" ref="X11747">_xlfn.IFS(T11747&lt;40,"Lower",T11747&lt;122,"Middle",TRUE,"Upper")</f>
        <v>Lower</v>
      </c>
    </row>
    <row r="11748" spans="1:24" x14ac:dyDescent="0.2">
      <c r="A11748">
        <v>5913</v>
      </c>
      <c r="B11748" t="s">
        <v>4</v>
      </c>
      <c r="C11748" t="s">
        <v>38</v>
      </c>
      <c r="D11748">
        <v>1</v>
      </c>
      <c r="E11748" t="s">
        <v>39</v>
      </c>
      <c r="F11748">
        <v>1</v>
      </c>
      <c r="G11748" t="s">
        <v>40</v>
      </c>
      <c r="H11748">
        <v>1</v>
      </c>
      <c r="I11748" t="s">
        <v>41</v>
      </c>
      <c r="J11748">
        <v>1</v>
      </c>
      <c r="K11748">
        <v>405</v>
      </c>
      <c r="L11748" t="s">
        <v>44</v>
      </c>
      <c r="M11748">
        <v>6</v>
      </c>
      <c r="N11748" t="s">
        <v>16</v>
      </c>
      <c r="O11748">
        <v>2</v>
      </c>
      <c r="P11748" t="s">
        <v>14</v>
      </c>
      <c r="Q11748">
        <v>5</v>
      </c>
      <c r="R11748" t="s">
        <v>47</v>
      </c>
      <c r="S11748">
        <v>1</v>
      </c>
      <c r="T11748">
        <v>102</v>
      </c>
      <c r="U11748">
        <v>96</v>
      </c>
      <c r="V11748">
        <v>84.319999699999997</v>
      </c>
      <c r="W11748" t="str">
        <f>_xlfn.XLOOKUP(M11748,ActionReference[Action],ActionReference[Reference])</f>
        <v>Approved</v>
      </c>
      <c r="X11748" t="str" cm="1">
        <f t="array" ref="X11748">_xlfn.IFS(T11748&lt;40,"Lower",T11748&lt;122,"Middle",TRUE,"Upper")</f>
        <v>Middle</v>
      </c>
    </row>
    <row r="11749" spans="1:24" x14ac:dyDescent="0.2">
      <c r="A11749">
        <v>68053</v>
      </c>
      <c r="B11749" t="s">
        <v>4</v>
      </c>
      <c r="C11749" t="s">
        <v>38</v>
      </c>
      <c r="D11749">
        <v>1</v>
      </c>
      <c r="E11749" t="s">
        <v>39</v>
      </c>
      <c r="F11749">
        <v>1</v>
      </c>
      <c r="G11749" t="s">
        <v>43</v>
      </c>
      <c r="H11749">
        <v>3</v>
      </c>
      <c r="I11749" t="s">
        <v>41</v>
      </c>
      <c r="J11749">
        <v>1</v>
      </c>
      <c r="K11749">
        <v>130</v>
      </c>
      <c r="L11749" t="s">
        <v>6</v>
      </c>
      <c r="M11749">
        <v>3</v>
      </c>
      <c r="N11749" t="s">
        <v>16</v>
      </c>
      <c r="O11749">
        <v>2</v>
      </c>
      <c r="P11749" t="s">
        <v>9</v>
      </c>
      <c r="Q11749">
        <v>2</v>
      </c>
      <c r="R11749" t="s">
        <v>46</v>
      </c>
      <c r="S11749">
        <v>2</v>
      </c>
      <c r="T11749">
        <v>99</v>
      </c>
      <c r="U11749">
        <v>55.5</v>
      </c>
      <c r="V11749">
        <v>122.529999</v>
      </c>
      <c r="W11749" t="str">
        <f>_xlfn.XLOOKUP(M11749,ActionReference[Action],ActionReference[Reference])</f>
        <v>Denied</v>
      </c>
      <c r="X11749" t="str" cm="1">
        <f t="array" ref="X11749">_xlfn.IFS(T11749&lt;40,"Lower",T11749&lt;122,"Middle",TRUE,"Upper")</f>
        <v>Middle</v>
      </c>
    </row>
    <row r="11750" spans="1:24" x14ac:dyDescent="0.2">
      <c r="A11750">
        <v>60793</v>
      </c>
      <c r="B11750" t="s">
        <v>4</v>
      </c>
      <c r="C11750" t="s">
        <v>38</v>
      </c>
      <c r="D11750">
        <v>1</v>
      </c>
      <c r="E11750" t="s">
        <v>39</v>
      </c>
      <c r="F11750">
        <v>1</v>
      </c>
      <c r="G11750" t="s">
        <v>40</v>
      </c>
      <c r="H11750">
        <v>1</v>
      </c>
      <c r="I11750" t="s">
        <v>41</v>
      </c>
      <c r="J11750">
        <v>1</v>
      </c>
      <c r="K11750">
        <v>418</v>
      </c>
      <c r="L11750" t="s">
        <v>7</v>
      </c>
      <c r="M11750">
        <v>1</v>
      </c>
      <c r="N11750" t="s">
        <v>16</v>
      </c>
      <c r="O11750">
        <v>2</v>
      </c>
      <c r="P11750" t="s">
        <v>14</v>
      </c>
      <c r="Q11750">
        <v>5</v>
      </c>
      <c r="R11750" t="s">
        <v>46</v>
      </c>
      <c r="S11750">
        <v>2</v>
      </c>
      <c r="T11750">
        <v>80</v>
      </c>
      <c r="U11750">
        <v>83.9</v>
      </c>
      <c r="V11750">
        <v>85.339996299999996</v>
      </c>
      <c r="W11750" t="str">
        <f>_xlfn.XLOOKUP(M11750,ActionReference[Action],ActionReference[Reference])</f>
        <v>Approved</v>
      </c>
      <c r="X11750" t="str" cm="1">
        <f t="array" ref="X11750">_xlfn.IFS(T11750&lt;40,"Lower",T11750&lt;122,"Middle",TRUE,"Upper")</f>
        <v>Middle</v>
      </c>
    </row>
    <row r="11751" spans="1:24" x14ac:dyDescent="0.2">
      <c r="A11751">
        <v>68377</v>
      </c>
      <c r="B11751" t="s">
        <v>4</v>
      </c>
      <c r="C11751" t="s">
        <v>38</v>
      </c>
      <c r="D11751">
        <v>1</v>
      </c>
      <c r="E11751" t="s">
        <v>39</v>
      </c>
      <c r="F11751">
        <v>1</v>
      </c>
      <c r="G11751" t="s">
        <v>43</v>
      </c>
      <c r="H11751">
        <v>3</v>
      </c>
      <c r="I11751" t="s">
        <v>41</v>
      </c>
      <c r="J11751">
        <v>1</v>
      </c>
      <c r="K11751">
        <v>276</v>
      </c>
      <c r="L11751" t="s">
        <v>7</v>
      </c>
      <c r="M11751">
        <v>1</v>
      </c>
      <c r="N11751" t="s">
        <v>13</v>
      </c>
      <c r="O11751">
        <v>4</v>
      </c>
      <c r="P11751" t="s">
        <v>14</v>
      </c>
      <c r="Q11751">
        <v>5</v>
      </c>
      <c r="R11751" t="s">
        <v>47</v>
      </c>
      <c r="S11751">
        <v>1</v>
      </c>
      <c r="T11751">
        <v>85</v>
      </c>
      <c r="U11751">
        <v>79.3</v>
      </c>
      <c r="V11751">
        <v>142.66999799999999</v>
      </c>
      <c r="W11751" t="str">
        <f>_xlfn.XLOOKUP(M11751,ActionReference[Action],ActionReference[Reference])</f>
        <v>Approved</v>
      </c>
      <c r="X11751" t="str" cm="1">
        <f t="array" ref="X11751">_xlfn.IFS(T11751&lt;40,"Lower",T11751&lt;122,"Middle",TRUE,"Upper")</f>
        <v>Middle</v>
      </c>
    </row>
    <row r="11752" spans="1:24" x14ac:dyDescent="0.2">
      <c r="A11752">
        <v>18181</v>
      </c>
      <c r="B11752" t="s">
        <v>4</v>
      </c>
      <c r="C11752" t="s">
        <v>38</v>
      </c>
      <c r="D11752">
        <v>1</v>
      </c>
      <c r="E11752" t="s">
        <v>39</v>
      </c>
      <c r="F11752">
        <v>1</v>
      </c>
      <c r="G11752" t="s">
        <v>49</v>
      </c>
      <c r="H11752">
        <v>2</v>
      </c>
      <c r="I11752" t="s">
        <v>41</v>
      </c>
      <c r="J11752">
        <v>1</v>
      </c>
      <c r="K11752">
        <v>6</v>
      </c>
      <c r="L11752" t="s">
        <v>7</v>
      </c>
      <c r="M11752">
        <v>1</v>
      </c>
      <c r="N11752" t="s">
        <v>16</v>
      </c>
      <c r="O11752">
        <v>2</v>
      </c>
      <c r="P11752" t="s">
        <v>14</v>
      </c>
      <c r="Q11752">
        <v>5</v>
      </c>
      <c r="R11752" t="s">
        <v>46</v>
      </c>
      <c r="S11752">
        <v>2</v>
      </c>
      <c r="T11752">
        <v>121</v>
      </c>
      <c r="U11752">
        <v>66.599999999999994</v>
      </c>
      <c r="V11752">
        <v>105.739998</v>
      </c>
      <c r="W11752" t="str">
        <f>_xlfn.XLOOKUP(M11752,ActionReference[Action],ActionReference[Reference])</f>
        <v>Approved</v>
      </c>
      <c r="X11752" t="str" cm="1">
        <f t="array" ref="X11752">_xlfn.IFS(T11752&lt;40,"Lower",T11752&lt;122,"Middle",TRUE,"Upper")</f>
        <v>Middle</v>
      </c>
    </row>
    <row r="11753" spans="1:24" x14ac:dyDescent="0.2">
      <c r="A11753">
        <v>60239</v>
      </c>
      <c r="B11753" t="s">
        <v>4</v>
      </c>
      <c r="C11753" t="s">
        <v>38</v>
      </c>
      <c r="D11753">
        <v>1</v>
      </c>
      <c r="E11753" t="s">
        <v>39</v>
      </c>
      <c r="F11753">
        <v>1</v>
      </c>
      <c r="G11753" t="s">
        <v>43</v>
      </c>
      <c r="H11753">
        <v>3</v>
      </c>
      <c r="I11753" t="s">
        <v>41</v>
      </c>
      <c r="J11753">
        <v>1</v>
      </c>
      <c r="K11753">
        <v>35</v>
      </c>
      <c r="L11753" t="s">
        <v>7</v>
      </c>
      <c r="M11753">
        <v>1</v>
      </c>
      <c r="N11753" t="s">
        <v>16</v>
      </c>
      <c r="O11753">
        <v>2</v>
      </c>
      <c r="P11753" t="s">
        <v>10</v>
      </c>
      <c r="Q11753">
        <v>3</v>
      </c>
      <c r="R11753" t="s">
        <v>47</v>
      </c>
      <c r="S11753">
        <v>1</v>
      </c>
      <c r="T11753">
        <v>41</v>
      </c>
      <c r="U11753">
        <v>59.1</v>
      </c>
      <c r="V11753">
        <v>99.599998499999998</v>
      </c>
      <c r="W11753" t="str">
        <f>_xlfn.XLOOKUP(M11753,ActionReference[Action],ActionReference[Reference])</f>
        <v>Approved</v>
      </c>
      <c r="X11753" t="str" cm="1">
        <f t="array" ref="X11753">_xlfn.IFS(T11753&lt;40,"Lower",T11753&lt;122,"Middle",TRUE,"Upper")</f>
        <v>Middle</v>
      </c>
    </row>
    <row r="11754" spans="1:24" x14ac:dyDescent="0.2">
      <c r="A11754">
        <v>66157</v>
      </c>
      <c r="B11754" t="s">
        <v>4</v>
      </c>
      <c r="C11754" t="s">
        <v>45</v>
      </c>
      <c r="D11754">
        <v>3</v>
      </c>
      <c r="E11754" t="s">
        <v>39</v>
      </c>
      <c r="F11754">
        <v>1</v>
      </c>
      <c r="G11754" t="s">
        <v>43</v>
      </c>
      <c r="H11754">
        <v>3</v>
      </c>
      <c r="I11754" t="s">
        <v>41</v>
      </c>
      <c r="J11754">
        <v>1</v>
      </c>
      <c r="K11754">
        <v>243</v>
      </c>
      <c r="L11754" t="s">
        <v>7</v>
      </c>
      <c r="M11754">
        <v>1</v>
      </c>
      <c r="N11754" t="s">
        <v>16</v>
      </c>
      <c r="O11754">
        <v>2</v>
      </c>
      <c r="P11754" t="s">
        <v>14</v>
      </c>
      <c r="Q11754">
        <v>5</v>
      </c>
      <c r="R11754" t="s">
        <v>47</v>
      </c>
      <c r="S11754">
        <v>1</v>
      </c>
      <c r="T11754">
        <v>77</v>
      </c>
      <c r="U11754">
        <v>89.4</v>
      </c>
      <c r="V11754">
        <v>102.800003</v>
      </c>
      <c r="W11754" t="str">
        <f>_xlfn.XLOOKUP(M11754,ActionReference[Action],ActionReference[Reference])</f>
        <v>Approved</v>
      </c>
      <c r="X11754" t="str" cm="1">
        <f t="array" ref="X11754">_xlfn.IFS(T11754&lt;40,"Lower",T11754&lt;122,"Middle",TRUE,"Upper")</f>
        <v>Middle</v>
      </c>
    </row>
    <row r="11755" spans="1:24" x14ac:dyDescent="0.2">
      <c r="A11755">
        <v>13345</v>
      </c>
      <c r="B11755" t="s">
        <v>4</v>
      </c>
      <c r="C11755" t="s">
        <v>38</v>
      </c>
      <c r="D11755">
        <v>1</v>
      </c>
      <c r="E11755" t="s">
        <v>39</v>
      </c>
      <c r="F11755">
        <v>1</v>
      </c>
      <c r="G11755" t="s">
        <v>43</v>
      </c>
      <c r="H11755">
        <v>3</v>
      </c>
      <c r="I11755" t="s">
        <v>41</v>
      </c>
      <c r="J11755">
        <v>1</v>
      </c>
      <c r="K11755">
        <v>68</v>
      </c>
      <c r="L11755" t="s">
        <v>7</v>
      </c>
      <c r="M11755">
        <v>1</v>
      </c>
      <c r="N11755" t="s">
        <v>16</v>
      </c>
      <c r="O11755">
        <v>2</v>
      </c>
      <c r="P11755" t="s">
        <v>14</v>
      </c>
      <c r="Q11755">
        <v>5</v>
      </c>
      <c r="R11755" t="s">
        <v>46</v>
      </c>
      <c r="S11755">
        <v>2</v>
      </c>
      <c r="T11755">
        <v>47</v>
      </c>
      <c r="U11755">
        <v>53.9</v>
      </c>
      <c r="V11755">
        <v>107.110001</v>
      </c>
      <c r="W11755" t="str">
        <f>_xlfn.XLOOKUP(M11755,ActionReference[Action],ActionReference[Reference])</f>
        <v>Approved</v>
      </c>
      <c r="X11755" t="str" cm="1">
        <f t="array" ref="X11755">_xlfn.IFS(T11755&lt;40,"Lower",T11755&lt;122,"Middle",TRUE,"Upper")</f>
        <v>Middle</v>
      </c>
    </row>
    <row r="11756" spans="1:24" x14ac:dyDescent="0.2">
      <c r="A11756">
        <v>63932</v>
      </c>
      <c r="B11756" t="s">
        <v>4</v>
      </c>
      <c r="C11756" t="s">
        <v>38</v>
      </c>
      <c r="D11756">
        <v>1</v>
      </c>
      <c r="E11756" t="s">
        <v>39</v>
      </c>
      <c r="F11756">
        <v>1</v>
      </c>
      <c r="G11756" t="s">
        <v>43</v>
      </c>
      <c r="H11756">
        <v>3</v>
      </c>
      <c r="I11756" t="s">
        <v>41</v>
      </c>
      <c r="J11756">
        <v>1</v>
      </c>
      <c r="K11756">
        <v>350</v>
      </c>
      <c r="L11756" t="s">
        <v>7</v>
      </c>
      <c r="M11756">
        <v>1</v>
      </c>
      <c r="N11756" t="s">
        <v>16</v>
      </c>
      <c r="O11756">
        <v>2</v>
      </c>
      <c r="P11756" t="s">
        <v>14</v>
      </c>
      <c r="Q11756">
        <v>5</v>
      </c>
      <c r="R11756" t="s">
        <v>47</v>
      </c>
      <c r="S11756">
        <v>1</v>
      </c>
      <c r="U11756">
        <v>74.3</v>
      </c>
      <c r="V11756">
        <v>113.08000199999999</v>
      </c>
      <c r="W11756" t="str">
        <f>_xlfn.XLOOKUP(M11756,ActionReference[Action],ActionReference[Reference])</f>
        <v>Approved</v>
      </c>
      <c r="X11756" t="str" cm="1">
        <f t="array" ref="X11756">_xlfn.IFS(T11756&lt;40,"Lower",T11756&lt;122,"Middle",TRUE,"Upper")</f>
        <v>Lower</v>
      </c>
    </row>
    <row r="11757" spans="1:24" x14ac:dyDescent="0.2">
      <c r="A11757">
        <v>67465</v>
      </c>
      <c r="B11757" t="s">
        <v>4</v>
      </c>
      <c r="C11757" t="s">
        <v>38</v>
      </c>
      <c r="D11757">
        <v>1</v>
      </c>
      <c r="E11757" t="s">
        <v>39</v>
      </c>
      <c r="F11757">
        <v>1</v>
      </c>
      <c r="G11757" t="s">
        <v>43</v>
      </c>
      <c r="H11757">
        <v>3</v>
      </c>
      <c r="I11757" t="s">
        <v>41</v>
      </c>
      <c r="J11757">
        <v>1</v>
      </c>
      <c r="K11757">
        <v>118</v>
      </c>
      <c r="L11757" t="s">
        <v>6</v>
      </c>
      <c r="M11757">
        <v>3</v>
      </c>
      <c r="N11757" t="s">
        <v>16</v>
      </c>
      <c r="O11757">
        <v>2</v>
      </c>
      <c r="P11757" t="s">
        <v>14</v>
      </c>
      <c r="Q11757">
        <v>5</v>
      </c>
      <c r="R11757" t="s">
        <v>46</v>
      </c>
      <c r="S11757">
        <v>2</v>
      </c>
      <c r="T11757">
        <v>43</v>
      </c>
      <c r="U11757">
        <v>72.5</v>
      </c>
      <c r="V11757">
        <v>57.259998299999999</v>
      </c>
      <c r="W11757" t="str">
        <f>_xlfn.XLOOKUP(M11757,ActionReference[Action],ActionReference[Reference])</f>
        <v>Denied</v>
      </c>
      <c r="X11757" t="str" cm="1">
        <f t="array" ref="X11757">_xlfn.IFS(T11757&lt;40,"Lower",T11757&lt;122,"Middle",TRUE,"Upper")</f>
        <v>Middle</v>
      </c>
    </row>
    <row r="11758" spans="1:24" x14ac:dyDescent="0.2">
      <c r="A11758">
        <v>68511</v>
      </c>
      <c r="B11758" t="s">
        <v>4</v>
      </c>
      <c r="C11758" t="s">
        <v>38</v>
      </c>
      <c r="D11758">
        <v>1</v>
      </c>
      <c r="E11758" t="s">
        <v>39</v>
      </c>
      <c r="F11758">
        <v>1</v>
      </c>
      <c r="G11758" t="s">
        <v>43</v>
      </c>
      <c r="H11758">
        <v>3</v>
      </c>
      <c r="I11758" t="s">
        <v>41</v>
      </c>
      <c r="J11758">
        <v>1</v>
      </c>
      <c r="K11758">
        <v>163</v>
      </c>
      <c r="L11758" t="s">
        <v>7</v>
      </c>
      <c r="M11758">
        <v>1</v>
      </c>
      <c r="N11758" t="s">
        <v>16</v>
      </c>
      <c r="O11758">
        <v>2</v>
      </c>
      <c r="P11758" t="s">
        <v>14</v>
      </c>
      <c r="Q11758">
        <v>5</v>
      </c>
      <c r="R11758" t="s">
        <v>47</v>
      </c>
      <c r="S11758">
        <v>1</v>
      </c>
      <c r="T11758">
        <v>172</v>
      </c>
      <c r="U11758">
        <v>90.2</v>
      </c>
      <c r="V11758">
        <v>112.449997</v>
      </c>
      <c r="W11758" t="str">
        <f>_xlfn.XLOOKUP(M11758,ActionReference[Action],ActionReference[Reference])</f>
        <v>Approved</v>
      </c>
      <c r="X11758" t="str" cm="1">
        <f t="array" ref="X11758">_xlfn.IFS(T11758&lt;40,"Lower",T11758&lt;122,"Middle",TRUE,"Upper")</f>
        <v>Upper</v>
      </c>
    </row>
    <row r="11759" spans="1:24" x14ac:dyDescent="0.2">
      <c r="A11759">
        <v>66884</v>
      </c>
      <c r="B11759" t="s">
        <v>4</v>
      </c>
      <c r="C11759" t="s">
        <v>38</v>
      </c>
      <c r="D11759">
        <v>1</v>
      </c>
      <c r="E11759" t="s">
        <v>39</v>
      </c>
      <c r="F11759">
        <v>1</v>
      </c>
      <c r="G11759" t="s">
        <v>49</v>
      </c>
      <c r="H11759">
        <v>2</v>
      </c>
      <c r="I11759" t="s">
        <v>41</v>
      </c>
      <c r="J11759">
        <v>1</v>
      </c>
      <c r="K11759">
        <v>38</v>
      </c>
      <c r="L11759" t="s">
        <v>6</v>
      </c>
      <c r="M11759">
        <v>3</v>
      </c>
      <c r="N11759" t="s">
        <v>16</v>
      </c>
      <c r="O11759">
        <v>2</v>
      </c>
      <c r="P11759" t="s">
        <v>14</v>
      </c>
      <c r="Q11759">
        <v>5</v>
      </c>
      <c r="R11759" t="s">
        <v>46</v>
      </c>
      <c r="S11759">
        <v>2</v>
      </c>
      <c r="T11759">
        <v>38</v>
      </c>
      <c r="U11759">
        <v>62.6</v>
      </c>
      <c r="V11759">
        <v>107.290001</v>
      </c>
      <c r="W11759" t="str">
        <f>_xlfn.XLOOKUP(M11759,ActionReference[Action],ActionReference[Reference])</f>
        <v>Denied</v>
      </c>
      <c r="X11759" t="str" cm="1">
        <f t="array" ref="X11759">_xlfn.IFS(T11759&lt;40,"Lower",T11759&lt;122,"Middle",TRUE,"Upper")</f>
        <v>Lower</v>
      </c>
    </row>
    <row r="11760" spans="1:24" x14ac:dyDescent="0.2">
      <c r="A11760">
        <v>19307</v>
      </c>
      <c r="B11760" t="s">
        <v>4</v>
      </c>
      <c r="C11760" t="s">
        <v>38</v>
      </c>
      <c r="D11760">
        <v>1</v>
      </c>
      <c r="E11760" t="s">
        <v>39</v>
      </c>
      <c r="F11760">
        <v>1</v>
      </c>
      <c r="G11760" t="s">
        <v>49</v>
      </c>
      <c r="H11760">
        <v>2</v>
      </c>
      <c r="I11760" t="s">
        <v>41</v>
      </c>
      <c r="J11760">
        <v>1</v>
      </c>
      <c r="K11760">
        <v>75</v>
      </c>
      <c r="L11760" t="s">
        <v>7</v>
      </c>
      <c r="M11760">
        <v>1</v>
      </c>
      <c r="N11760" t="s">
        <v>16</v>
      </c>
      <c r="O11760">
        <v>2</v>
      </c>
      <c r="P11760" t="s">
        <v>14</v>
      </c>
      <c r="Q11760">
        <v>5</v>
      </c>
      <c r="R11760" t="s">
        <v>46</v>
      </c>
      <c r="S11760">
        <v>2</v>
      </c>
      <c r="T11760">
        <v>113</v>
      </c>
      <c r="U11760">
        <v>63.1</v>
      </c>
      <c r="V11760">
        <v>109.199997</v>
      </c>
      <c r="W11760" t="str">
        <f>_xlfn.XLOOKUP(M11760,ActionReference[Action],ActionReference[Reference])</f>
        <v>Approved</v>
      </c>
      <c r="X11760" t="str" cm="1">
        <f t="array" ref="X11760">_xlfn.IFS(T11760&lt;40,"Lower",T11760&lt;122,"Middle",TRUE,"Upper")</f>
        <v>Middle</v>
      </c>
    </row>
    <row r="11761" spans="1:24" x14ac:dyDescent="0.2">
      <c r="A11761">
        <v>8111</v>
      </c>
      <c r="B11761" t="s">
        <v>4</v>
      </c>
      <c r="C11761" t="s">
        <v>38</v>
      </c>
      <c r="D11761">
        <v>1</v>
      </c>
      <c r="E11761" t="s">
        <v>39</v>
      </c>
      <c r="F11761">
        <v>1</v>
      </c>
      <c r="G11761" t="s">
        <v>43</v>
      </c>
      <c r="H11761">
        <v>3</v>
      </c>
      <c r="I11761" t="s">
        <v>41</v>
      </c>
      <c r="J11761">
        <v>1</v>
      </c>
      <c r="K11761">
        <v>267</v>
      </c>
      <c r="L11761" t="s">
        <v>7</v>
      </c>
      <c r="M11761">
        <v>1</v>
      </c>
      <c r="N11761" t="s">
        <v>15</v>
      </c>
      <c r="O11761">
        <v>1</v>
      </c>
      <c r="P11761" t="s">
        <v>14</v>
      </c>
      <c r="Q11761">
        <v>5</v>
      </c>
      <c r="R11761" t="s">
        <v>46</v>
      </c>
      <c r="S11761">
        <v>2</v>
      </c>
      <c r="T11761">
        <v>156</v>
      </c>
      <c r="U11761">
        <v>64.3</v>
      </c>
      <c r="V11761">
        <v>163.029999</v>
      </c>
      <c r="W11761" t="str">
        <f>_xlfn.XLOOKUP(M11761,ActionReference[Action],ActionReference[Reference])</f>
        <v>Approved</v>
      </c>
      <c r="X11761" t="str" cm="1">
        <f t="array" ref="X11761">_xlfn.IFS(T11761&lt;40,"Lower",T11761&lt;122,"Middle",TRUE,"Upper")</f>
        <v>Upper</v>
      </c>
    </row>
    <row r="11762" spans="1:24" x14ac:dyDescent="0.2">
      <c r="A11762">
        <v>60058</v>
      </c>
      <c r="B11762" t="s">
        <v>4</v>
      </c>
      <c r="C11762" t="s">
        <v>38</v>
      </c>
      <c r="D11762">
        <v>1</v>
      </c>
      <c r="E11762" t="s">
        <v>39</v>
      </c>
      <c r="F11762">
        <v>1</v>
      </c>
      <c r="G11762" t="s">
        <v>49</v>
      </c>
      <c r="H11762">
        <v>2</v>
      </c>
      <c r="I11762" t="s">
        <v>41</v>
      </c>
      <c r="J11762">
        <v>1</v>
      </c>
      <c r="K11762">
        <v>14</v>
      </c>
      <c r="L11762" t="s">
        <v>53</v>
      </c>
      <c r="M11762">
        <v>2</v>
      </c>
      <c r="N11762" t="s">
        <v>15</v>
      </c>
      <c r="O11762">
        <v>1</v>
      </c>
      <c r="P11762" t="s">
        <v>8</v>
      </c>
      <c r="Q11762">
        <v>1</v>
      </c>
      <c r="R11762" t="s">
        <v>47</v>
      </c>
      <c r="S11762">
        <v>1</v>
      </c>
      <c r="T11762">
        <v>68</v>
      </c>
      <c r="U11762">
        <v>45.3</v>
      </c>
      <c r="V11762">
        <v>68.919998199999995</v>
      </c>
      <c r="W11762" t="str">
        <f>_xlfn.XLOOKUP(M11762,ActionReference[Action],ActionReference[Reference])</f>
        <v>Approved</v>
      </c>
      <c r="X11762" t="str" cm="1">
        <f t="array" ref="X11762">_xlfn.IFS(T11762&lt;40,"Lower",T11762&lt;122,"Middle",TRUE,"Upper")</f>
        <v>Middle</v>
      </c>
    </row>
    <row r="11763" spans="1:24" x14ac:dyDescent="0.2">
      <c r="A11763">
        <v>11065</v>
      </c>
      <c r="B11763" t="s">
        <v>4</v>
      </c>
      <c r="C11763" t="s">
        <v>38</v>
      </c>
      <c r="D11763">
        <v>1</v>
      </c>
      <c r="E11763" t="s">
        <v>39</v>
      </c>
      <c r="F11763">
        <v>1</v>
      </c>
      <c r="G11763" t="s">
        <v>43</v>
      </c>
      <c r="H11763">
        <v>3</v>
      </c>
      <c r="I11763" t="s">
        <v>41</v>
      </c>
      <c r="J11763">
        <v>1</v>
      </c>
      <c r="K11763">
        <v>199</v>
      </c>
      <c r="L11763" t="s">
        <v>7</v>
      </c>
      <c r="M11763">
        <v>1</v>
      </c>
      <c r="N11763" t="s">
        <v>16</v>
      </c>
      <c r="O11763">
        <v>2</v>
      </c>
      <c r="P11763" t="s">
        <v>8</v>
      </c>
      <c r="Q11763">
        <v>1</v>
      </c>
      <c r="R11763" t="s">
        <v>47</v>
      </c>
      <c r="S11763">
        <v>1</v>
      </c>
      <c r="T11763">
        <v>187</v>
      </c>
      <c r="U11763">
        <v>64.3</v>
      </c>
      <c r="V11763">
        <v>160.89999399999999</v>
      </c>
      <c r="W11763" t="str">
        <f>_xlfn.XLOOKUP(M11763,ActionReference[Action],ActionReference[Reference])</f>
        <v>Approved</v>
      </c>
      <c r="X11763" t="str" cm="1">
        <f t="array" ref="X11763">_xlfn.IFS(T11763&lt;40,"Lower",T11763&lt;122,"Middle",TRUE,"Upper")</f>
        <v>Upper</v>
      </c>
    </row>
    <row r="11764" spans="1:24" x14ac:dyDescent="0.2">
      <c r="A11764">
        <v>24382</v>
      </c>
      <c r="B11764" t="s">
        <v>4</v>
      </c>
      <c r="C11764" t="s">
        <v>38</v>
      </c>
      <c r="D11764">
        <v>1</v>
      </c>
      <c r="E11764" t="s">
        <v>54</v>
      </c>
      <c r="F11764">
        <v>2</v>
      </c>
      <c r="G11764" t="s">
        <v>40</v>
      </c>
      <c r="H11764">
        <v>1</v>
      </c>
      <c r="I11764" t="s">
        <v>41</v>
      </c>
      <c r="J11764">
        <v>1</v>
      </c>
      <c r="K11764">
        <v>160</v>
      </c>
      <c r="L11764" t="s">
        <v>53</v>
      </c>
      <c r="M11764">
        <v>2</v>
      </c>
      <c r="N11764" t="s">
        <v>16</v>
      </c>
      <c r="O11764">
        <v>2</v>
      </c>
      <c r="P11764" t="s">
        <v>14</v>
      </c>
      <c r="Q11764">
        <v>5</v>
      </c>
      <c r="R11764" t="s">
        <v>46</v>
      </c>
      <c r="S11764">
        <v>2</v>
      </c>
      <c r="T11764">
        <v>104</v>
      </c>
      <c r="U11764">
        <v>88</v>
      </c>
      <c r="V11764">
        <v>72.029998800000001</v>
      </c>
      <c r="W11764" t="str">
        <f>_xlfn.XLOOKUP(M11764,ActionReference[Action],ActionReference[Reference])</f>
        <v>Approved</v>
      </c>
      <c r="X11764" t="str" cm="1">
        <f t="array" ref="X11764">_xlfn.IFS(T11764&lt;40,"Lower",T11764&lt;122,"Middle",TRUE,"Upper")</f>
        <v>Middle</v>
      </c>
    </row>
    <row r="11765" spans="1:24" x14ac:dyDescent="0.2">
      <c r="A11765">
        <v>24887</v>
      </c>
      <c r="B11765" t="s">
        <v>4</v>
      </c>
      <c r="C11765" t="s">
        <v>45</v>
      </c>
      <c r="D11765">
        <v>3</v>
      </c>
      <c r="E11765" t="s">
        <v>39</v>
      </c>
      <c r="F11765">
        <v>1</v>
      </c>
      <c r="G11765" t="s">
        <v>40</v>
      </c>
      <c r="H11765">
        <v>1</v>
      </c>
      <c r="I11765" t="s">
        <v>41</v>
      </c>
      <c r="J11765">
        <v>1</v>
      </c>
      <c r="K11765">
        <v>150</v>
      </c>
      <c r="L11765" t="s">
        <v>7</v>
      </c>
      <c r="M11765">
        <v>1</v>
      </c>
      <c r="N11765" t="s">
        <v>16</v>
      </c>
      <c r="O11765">
        <v>2</v>
      </c>
      <c r="P11765" t="s">
        <v>14</v>
      </c>
      <c r="Q11765">
        <v>5</v>
      </c>
      <c r="R11765" t="s">
        <v>47</v>
      </c>
      <c r="S11765">
        <v>1</v>
      </c>
      <c r="T11765">
        <v>97</v>
      </c>
      <c r="U11765">
        <v>63.5</v>
      </c>
      <c r="V11765">
        <v>92.400001500000002</v>
      </c>
      <c r="W11765" t="str">
        <f>_xlfn.XLOOKUP(M11765,ActionReference[Action],ActionReference[Reference])</f>
        <v>Approved</v>
      </c>
      <c r="X11765" t="str" cm="1">
        <f t="array" ref="X11765">_xlfn.IFS(T11765&lt;40,"Lower",T11765&lt;122,"Middle",TRUE,"Upper")</f>
        <v>Middle</v>
      </c>
    </row>
    <row r="11766" spans="1:24" x14ac:dyDescent="0.2">
      <c r="A11766">
        <v>2131</v>
      </c>
      <c r="B11766" t="s">
        <v>4</v>
      </c>
      <c r="C11766" t="s">
        <v>38</v>
      </c>
      <c r="D11766">
        <v>1</v>
      </c>
      <c r="E11766" t="s">
        <v>39</v>
      </c>
      <c r="F11766">
        <v>1</v>
      </c>
      <c r="G11766" t="s">
        <v>49</v>
      </c>
      <c r="H11766">
        <v>2</v>
      </c>
      <c r="I11766" t="s">
        <v>41</v>
      </c>
      <c r="J11766">
        <v>1</v>
      </c>
      <c r="K11766">
        <v>15</v>
      </c>
      <c r="L11766" t="s">
        <v>6</v>
      </c>
      <c r="M11766">
        <v>3</v>
      </c>
      <c r="N11766" t="s">
        <v>15</v>
      </c>
      <c r="O11766">
        <v>1</v>
      </c>
      <c r="P11766" t="s">
        <v>14</v>
      </c>
      <c r="Q11766">
        <v>5</v>
      </c>
      <c r="R11766" t="s">
        <v>47</v>
      </c>
      <c r="S11766">
        <v>1</v>
      </c>
      <c r="T11766">
        <v>110</v>
      </c>
      <c r="U11766">
        <v>72.5</v>
      </c>
      <c r="V11766">
        <v>60.970001199999999</v>
      </c>
      <c r="W11766" t="str">
        <f>_xlfn.XLOOKUP(M11766,ActionReference[Action],ActionReference[Reference])</f>
        <v>Denied</v>
      </c>
      <c r="X11766" t="str" cm="1">
        <f t="array" ref="X11766">_xlfn.IFS(T11766&lt;40,"Lower",T11766&lt;122,"Middle",TRUE,"Upper")</f>
        <v>Middle</v>
      </c>
    </row>
    <row r="11767" spans="1:24" x14ac:dyDescent="0.2">
      <c r="A11767">
        <v>67955</v>
      </c>
      <c r="B11767" t="s">
        <v>4</v>
      </c>
      <c r="C11767" t="s">
        <v>38</v>
      </c>
      <c r="D11767">
        <v>1</v>
      </c>
      <c r="E11767" t="s">
        <v>39</v>
      </c>
      <c r="F11767">
        <v>1</v>
      </c>
      <c r="G11767" t="s">
        <v>40</v>
      </c>
      <c r="H11767">
        <v>1</v>
      </c>
      <c r="I11767" t="s">
        <v>50</v>
      </c>
      <c r="J11767">
        <v>2</v>
      </c>
      <c r="K11767">
        <v>1000</v>
      </c>
      <c r="L11767" t="s">
        <v>7</v>
      </c>
      <c r="M11767">
        <v>1</v>
      </c>
      <c r="N11767" t="s">
        <v>16</v>
      </c>
      <c r="O11767">
        <v>2</v>
      </c>
      <c r="P11767" t="s">
        <v>14</v>
      </c>
      <c r="Q11767">
        <v>5</v>
      </c>
      <c r="R11767" t="s">
        <v>47</v>
      </c>
      <c r="S11767">
        <v>1</v>
      </c>
      <c r="T11767">
        <v>472</v>
      </c>
      <c r="U11767">
        <v>63.1</v>
      </c>
      <c r="V11767">
        <v>133.259995</v>
      </c>
      <c r="W11767" t="str">
        <f>_xlfn.XLOOKUP(M11767,ActionReference[Action],ActionReference[Reference])</f>
        <v>Approved</v>
      </c>
      <c r="X11767" t="str" cm="1">
        <f t="array" ref="X11767">_xlfn.IFS(T11767&lt;40,"Lower",T11767&lt;122,"Middle",TRUE,"Upper")</f>
        <v>Upper</v>
      </c>
    </row>
    <row r="11768" spans="1:24" x14ac:dyDescent="0.2">
      <c r="A11768">
        <v>68187</v>
      </c>
      <c r="B11768" t="s">
        <v>4</v>
      </c>
      <c r="C11768" t="s">
        <v>38</v>
      </c>
      <c r="D11768">
        <v>1</v>
      </c>
      <c r="E11768" t="s">
        <v>39</v>
      </c>
      <c r="F11768">
        <v>1</v>
      </c>
      <c r="G11768" t="s">
        <v>40</v>
      </c>
      <c r="H11768">
        <v>1</v>
      </c>
      <c r="I11768" t="s">
        <v>41</v>
      </c>
      <c r="J11768">
        <v>1</v>
      </c>
      <c r="K11768">
        <v>486</v>
      </c>
      <c r="L11768" t="s">
        <v>7</v>
      </c>
      <c r="M11768">
        <v>1</v>
      </c>
      <c r="N11768" t="s">
        <v>16</v>
      </c>
      <c r="O11768">
        <v>2</v>
      </c>
      <c r="P11768" t="s">
        <v>14</v>
      </c>
      <c r="Q11768">
        <v>5</v>
      </c>
      <c r="R11768" t="s">
        <v>47</v>
      </c>
      <c r="S11768">
        <v>1</v>
      </c>
      <c r="T11768">
        <v>128</v>
      </c>
      <c r="U11768">
        <v>89.8</v>
      </c>
      <c r="V11768">
        <v>141.86999499999999</v>
      </c>
      <c r="W11768" t="str">
        <f>_xlfn.XLOOKUP(M11768,ActionReference[Action],ActionReference[Reference])</f>
        <v>Approved</v>
      </c>
      <c r="X11768" t="str" cm="1">
        <f t="array" ref="X11768">_xlfn.IFS(T11768&lt;40,"Lower",T11768&lt;122,"Middle",TRUE,"Upper")</f>
        <v>Upper</v>
      </c>
    </row>
    <row r="11769" spans="1:24" x14ac:dyDescent="0.2">
      <c r="A11769">
        <v>63805</v>
      </c>
      <c r="B11769" t="s">
        <v>4</v>
      </c>
      <c r="C11769" t="s">
        <v>38</v>
      </c>
      <c r="D11769">
        <v>1</v>
      </c>
      <c r="E11769" t="s">
        <v>39</v>
      </c>
      <c r="F11769">
        <v>1</v>
      </c>
      <c r="G11769" t="s">
        <v>49</v>
      </c>
      <c r="H11769">
        <v>2</v>
      </c>
      <c r="I11769" t="s">
        <v>41</v>
      </c>
      <c r="J11769">
        <v>1</v>
      </c>
      <c r="K11769">
        <v>3</v>
      </c>
      <c r="L11769" t="s">
        <v>7</v>
      </c>
      <c r="M11769">
        <v>1</v>
      </c>
      <c r="N11769" t="s">
        <v>16</v>
      </c>
      <c r="O11769">
        <v>2</v>
      </c>
      <c r="P11769" t="s">
        <v>10</v>
      </c>
      <c r="Q11769">
        <v>3</v>
      </c>
      <c r="R11769" t="s">
        <v>46</v>
      </c>
      <c r="S11769">
        <v>2</v>
      </c>
      <c r="T11769">
        <v>94</v>
      </c>
      <c r="U11769">
        <v>79.599999999999994</v>
      </c>
      <c r="V11769">
        <v>105.18</v>
      </c>
      <c r="W11769" t="str">
        <f>_xlfn.XLOOKUP(M11769,ActionReference[Action],ActionReference[Reference])</f>
        <v>Approved</v>
      </c>
      <c r="X11769" t="str" cm="1">
        <f t="array" ref="X11769">_xlfn.IFS(T11769&lt;40,"Lower",T11769&lt;122,"Middle",TRUE,"Upper")</f>
        <v>Middle</v>
      </c>
    </row>
    <row r="11770" spans="1:24" x14ac:dyDescent="0.2">
      <c r="A11770">
        <v>3025</v>
      </c>
      <c r="B11770" t="s">
        <v>4</v>
      </c>
      <c r="C11770" t="s">
        <v>38</v>
      </c>
      <c r="D11770">
        <v>1</v>
      </c>
      <c r="E11770" t="s">
        <v>39</v>
      </c>
      <c r="F11770">
        <v>1</v>
      </c>
      <c r="G11770" t="s">
        <v>40</v>
      </c>
      <c r="H11770">
        <v>1</v>
      </c>
      <c r="I11770" t="s">
        <v>41</v>
      </c>
      <c r="J11770">
        <v>1</v>
      </c>
      <c r="K11770">
        <v>96</v>
      </c>
      <c r="L11770" t="s">
        <v>7</v>
      </c>
      <c r="M11770">
        <v>1</v>
      </c>
      <c r="N11770" t="s">
        <v>16</v>
      </c>
      <c r="O11770">
        <v>2</v>
      </c>
      <c r="P11770" t="s">
        <v>14</v>
      </c>
      <c r="Q11770">
        <v>5</v>
      </c>
      <c r="R11770" t="s">
        <v>47</v>
      </c>
      <c r="S11770">
        <v>1</v>
      </c>
      <c r="T11770">
        <v>29</v>
      </c>
      <c r="U11770">
        <v>68</v>
      </c>
      <c r="V11770">
        <v>83.849998499999998</v>
      </c>
      <c r="W11770" t="str">
        <f>_xlfn.XLOOKUP(M11770,ActionReference[Action],ActionReference[Reference])</f>
        <v>Approved</v>
      </c>
      <c r="X11770" t="str" cm="1">
        <f t="array" ref="X11770">_xlfn.IFS(T11770&lt;40,"Lower",T11770&lt;122,"Middle",TRUE,"Upper")</f>
        <v>Lower</v>
      </c>
    </row>
    <row r="11771" spans="1:24" x14ac:dyDescent="0.2">
      <c r="A11771">
        <v>24692</v>
      </c>
      <c r="B11771" t="s">
        <v>4</v>
      </c>
      <c r="C11771" t="s">
        <v>38</v>
      </c>
      <c r="D11771">
        <v>1</v>
      </c>
      <c r="E11771" t="s">
        <v>39</v>
      </c>
      <c r="F11771">
        <v>1</v>
      </c>
      <c r="G11771" t="s">
        <v>43</v>
      </c>
      <c r="H11771">
        <v>3</v>
      </c>
      <c r="I11771" t="s">
        <v>41</v>
      </c>
      <c r="J11771">
        <v>1</v>
      </c>
      <c r="K11771">
        <v>130</v>
      </c>
      <c r="L11771" t="s">
        <v>7</v>
      </c>
      <c r="M11771">
        <v>1</v>
      </c>
      <c r="N11771" t="s">
        <v>16</v>
      </c>
      <c r="O11771">
        <v>2</v>
      </c>
      <c r="P11771" t="s">
        <v>14</v>
      </c>
      <c r="Q11771">
        <v>5</v>
      </c>
      <c r="R11771" t="s">
        <v>47</v>
      </c>
      <c r="S11771">
        <v>1</v>
      </c>
      <c r="T11771">
        <v>88</v>
      </c>
      <c r="U11771">
        <v>75.400000000000006</v>
      </c>
      <c r="V11771">
        <v>107.08000199999999</v>
      </c>
      <c r="W11771" t="str">
        <f>_xlfn.XLOOKUP(M11771,ActionReference[Action],ActionReference[Reference])</f>
        <v>Approved</v>
      </c>
      <c r="X11771" t="str" cm="1">
        <f t="array" ref="X11771">_xlfn.IFS(T11771&lt;40,"Lower",T11771&lt;122,"Middle",TRUE,"Upper")</f>
        <v>Middle</v>
      </c>
    </row>
    <row r="11772" spans="1:24" x14ac:dyDescent="0.2">
      <c r="A11772">
        <v>7361</v>
      </c>
      <c r="B11772" t="s">
        <v>4</v>
      </c>
      <c r="C11772" t="s">
        <v>38</v>
      </c>
      <c r="D11772">
        <v>1</v>
      </c>
      <c r="E11772" t="s">
        <v>39</v>
      </c>
      <c r="F11772">
        <v>1</v>
      </c>
      <c r="G11772" t="s">
        <v>49</v>
      </c>
      <c r="H11772">
        <v>2</v>
      </c>
      <c r="I11772" t="s">
        <v>41</v>
      </c>
      <c r="J11772">
        <v>1</v>
      </c>
      <c r="K11772">
        <v>40</v>
      </c>
      <c r="L11772" t="s">
        <v>6</v>
      </c>
      <c r="M11772">
        <v>3</v>
      </c>
      <c r="N11772" t="s">
        <v>16</v>
      </c>
      <c r="O11772">
        <v>2</v>
      </c>
      <c r="P11772" t="s">
        <v>14</v>
      </c>
      <c r="Q11772">
        <v>5</v>
      </c>
      <c r="R11772" t="s">
        <v>47</v>
      </c>
      <c r="S11772">
        <v>1</v>
      </c>
      <c r="T11772">
        <v>111</v>
      </c>
      <c r="U11772">
        <v>75.5</v>
      </c>
      <c r="V11772">
        <v>58.220001199999999</v>
      </c>
      <c r="W11772" t="str">
        <f>_xlfn.XLOOKUP(M11772,ActionReference[Action],ActionReference[Reference])</f>
        <v>Denied</v>
      </c>
      <c r="X11772" t="str" cm="1">
        <f t="array" ref="X11772">_xlfn.IFS(T11772&lt;40,"Lower",T11772&lt;122,"Middle",TRUE,"Upper")</f>
        <v>Middle</v>
      </c>
    </row>
    <row r="11773" spans="1:24" x14ac:dyDescent="0.2">
      <c r="A11773">
        <v>66343</v>
      </c>
      <c r="B11773" t="s">
        <v>4</v>
      </c>
      <c r="C11773" t="s">
        <v>38</v>
      </c>
      <c r="D11773">
        <v>1</v>
      </c>
      <c r="E11773" t="s">
        <v>39</v>
      </c>
      <c r="F11773">
        <v>1</v>
      </c>
      <c r="G11773" t="s">
        <v>43</v>
      </c>
      <c r="H11773">
        <v>3</v>
      </c>
      <c r="I11773" t="s">
        <v>41</v>
      </c>
      <c r="J11773">
        <v>1</v>
      </c>
      <c r="K11773">
        <v>200</v>
      </c>
      <c r="L11773" t="s">
        <v>7</v>
      </c>
      <c r="M11773">
        <v>1</v>
      </c>
      <c r="N11773" t="s">
        <v>16</v>
      </c>
      <c r="O11773">
        <v>2</v>
      </c>
      <c r="P11773" t="s">
        <v>14</v>
      </c>
      <c r="Q11773">
        <v>5</v>
      </c>
      <c r="R11773" t="s">
        <v>46</v>
      </c>
      <c r="S11773">
        <v>2</v>
      </c>
      <c r="T11773">
        <v>80</v>
      </c>
      <c r="U11773">
        <v>97.4</v>
      </c>
      <c r="V11773">
        <v>125.33000199999999</v>
      </c>
      <c r="W11773" t="str">
        <f>_xlfn.XLOOKUP(M11773,ActionReference[Action],ActionReference[Reference])</f>
        <v>Approved</v>
      </c>
      <c r="X11773" t="str" cm="1">
        <f t="array" ref="X11773">_xlfn.IFS(T11773&lt;40,"Lower",T11773&lt;122,"Middle",TRUE,"Upper")</f>
        <v>Middle</v>
      </c>
    </row>
    <row r="11774" spans="1:24" x14ac:dyDescent="0.2">
      <c r="A11774">
        <v>61844</v>
      </c>
      <c r="B11774" t="s">
        <v>4</v>
      </c>
      <c r="C11774" t="s">
        <v>38</v>
      </c>
      <c r="D11774">
        <v>1</v>
      </c>
      <c r="E11774" t="s">
        <v>39</v>
      </c>
      <c r="F11774">
        <v>1</v>
      </c>
      <c r="G11774" t="s">
        <v>40</v>
      </c>
      <c r="H11774">
        <v>1</v>
      </c>
      <c r="I11774" t="s">
        <v>41</v>
      </c>
      <c r="J11774">
        <v>1</v>
      </c>
      <c r="K11774">
        <v>103</v>
      </c>
      <c r="L11774" t="s">
        <v>7</v>
      </c>
      <c r="M11774">
        <v>1</v>
      </c>
      <c r="N11774" t="s">
        <v>16</v>
      </c>
      <c r="O11774">
        <v>2</v>
      </c>
      <c r="P11774" t="s">
        <v>14</v>
      </c>
      <c r="Q11774">
        <v>5</v>
      </c>
      <c r="R11774" t="s">
        <v>47</v>
      </c>
      <c r="S11774">
        <v>1</v>
      </c>
      <c r="T11774">
        <v>60</v>
      </c>
      <c r="U11774">
        <v>53.5</v>
      </c>
      <c r="V11774">
        <v>146.39999399999999</v>
      </c>
      <c r="W11774" t="str">
        <f>_xlfn.XLOOKUP(M11774,ActionReference[Action],ActionReference[Reference])</f>
        <v>Approved</v>
      </c>
      <c r="X11774" t="str" cm="1">
        <f t="array" ref="X11774">_xlfn.IFS(T11774&lt;40,"Lower",T11774&lt;122,"Middle",TRUE,"Upper")</f>
        <v>Middle</v>
      </c>
    </row>
    <row r="11775" spans="1:24" x14ac:dyDescent="0.2">
      <c r="A11775" t="s">
        <v>559</v>
      </c>
      <c r="B11775" t="s">
        <v>4</v>
      </c>
      <c r="C11775" t="s">
        <v>38</v>
      </c>
      <c r="D11775">
        <v>1</v>
      </c>
      <c r="E11775" t="s">
        <v>39</v>
      </c>
      <c r="F11775">
        <v>1</v>
      </c>
      <c r="G11775" t="s">
        <v>43</v>
      </c>
      <c r="H11775">
        <v>3</v>
      </c>
      <c r="I11775" t="s">
        <v>41</v>
      </c>
      <c r="J11775">
        <v>1</v>
      </c>
      <c r="K11775">
        <v>185</v>
      </c>
      <c r="L11775" t="s">
        <v>7</v>
      </c>
      <c r="M11775">
        <v>1</v>
      </c>
      <c r="N11775" t="s">
        <v>16</v>
      </c>
      <c r="O11775">
        <v>2</v>
      </c>
      <c r="P11775" t="s">
        <v>10</v>
      </c>
      <c r="Q11775">
        <v>3</v>
      </c>
      <c r="R11775" t="s">
        <v>46</v>
      </c>
      <c r="S11775">
        <v>2</v>
      </c>
      <c r="T11775">
        <v>101</v>
      </c>
      <c r="U11775">
        <v>68.3</v>
      </c>
      <c r="V11775">
        <v>61.040000900000003</v>
      </c>
      <c r="W11775" t="str">
        <f>_xlfn.XLOOKUP(M11775,ActionReference[Action],ActionReference[Reference])</f>
        <v>Approved</v>
      </c>
      <c r="X11775" t="str" cm="1">
        <f t="array" ref="X11775">_xlfn.IFS(T11775&lt;40,"Lower",T11775&lt;122,"Middle",TRUE,"Upper")</f>
        <v>Middle</v>
      </c>
    </row>
    <row r="11776" spans="1:24" x14ac:dyDescent="0.2">
      <c r="A11776">
        <v>7091</v>
      </c>
      <c r="B11776" t="s">
        <v>4</v>
      </c>
      <c r="C11776" t="s">
        <v>42</v>
      </c>
      <c r="D11776">
        <v>2</v>
      </c>
      <c r="E11776" t="s">
        <v>39</v>
      </c>
      <c r="F11776">
        <v>1</v>
      </c>
      <c r="G11776" t="s">
        <v>40</v>
      </c>
      <c r="H11776">
        <v>1</v>
      </c>
      <c r="I11776" t="s">
        <v>41</v>
      </c>
      <c r="J11776">
        <v>1</v>
      </c>
      <c r="K11776">
        <v>236</v>
      </c>
      <c r="L11776" t="s">
        <v>7</v>
      </c>
      <c r="M11776">
        <v>1</v>
      </c>
      <c r="N11776" t="s">
        <v>16</v>
      </c>
      <c r="O11776">
        <v>2</v>
      </c>
      <c r="P11776" t="s">
        <v>14</v>
      </c>
      <c r="Q11776">
        <v>5</v>
      </c>
      <c r="R11776" t="s">
        <v>46</v>
      </c>
      <c r="S11776">
        <v>2</v>
      </c>
      <c r="T11776">
        <v>52</v>
      </c>
      <c r="U11776">
        <v>75</v>
      </c>
      <c r="V11776">
        <v>87.800003099999998</v>
      </c>
      <c r="W11776" t="str">
        <f>_xlfn.XLOOKUP(M11776,ActionReference[Action],ActionReference[Reference])</f>
        <v>Approved</v>
      </c>
      <c r="X11776" t="str" cm="1">
        <f t="array" ref="X11776">_xlfn.IFS(T11776&lt;40,"Lower",T11776&lt;122,"Middle",TRUE,"Upper")</f>
        <v>Middle</v>
      </c>
    </row>
    <row r="11777" spans="1:24" x14ac:dyDescent="0.2">
      <c r="A11777">
        <v>66357</v>
      </c>
      <c r="B11777" t="s">
        <v>4</v>
      </c>
      <c r="C11777" t="s">
        <v>38</v>
      </c>
      <c r="D11777">
        <v>1</v>
      </c>
      <c r="E11777" t="s">
        <v>39</v>
      </c>
      <c r="F11777">
        <v>1</v>
      </c>
      <c r="G11777" t="s">
        <v>49</v>
      </c>
      <c r="H11777">
        <v>2</v>
      </c>
      <c r="I11777" t="s">
        <v>41</v>
      </c>
      <c r="J11777">
        <v>1</v>
      </c>
      <c r="K11777">
        <v>150</v>
      </c>
      <c r="L11777" t="s">
        <v>7</v>
      </c>
      <c r="M11777">
        <v>1</v>
      </c>
      <c r="N11777" t="s">
        <v>16</v>
      </c>
      <c r="O11777">
        <v>2</v>
      </c>
      <c r="P11777" t="s">
        <v>14</v>
      </c>
      <c r="Q11777">
        <v>5</v>
      </c>
      <c r="R11777" t="s">
        <v>47</v>
      </c>
      <c r="S11777">
        <v>1</v>
      </c>
      <c r="T11777">
        <v>165</v>
      </c>
      <c r="U11777">
        <v>69.2</v>
      </c>
      <c r="V11777">
        <v>173.279999</v>
      </c>
      <c r="W11777" t="str">
        <f>_xlfn.XLOOKUP(M11777,ActionReference[Action],ActionReference[Reference])</f>
        <v>Approved</v>
      </c>
      <c r="X11777" t="str" cm="1">
        <f t="array" ref="X11777">_xlfn.IFS(T11777&lt;40,"Lower",T11777&lt;122,"Middle",TRUE,"Upper")</f>
        <v>Upper</v>
      </c>
    </row>
    <row r="11778" spans="1:24" x14ac:dyDescent="0.2">
      <c r="A11778">
        <v>63602</v>
      </c>
      <c r="B11778" t="s">
        <v>4</v>
      </c>
      <c r="C11778" t="s">
        <v>38</v>
      </c>
      <c r="D11778">
        <v>1</v>
      </c>
      <c r="E11778" t="s">
        <v>39</v>
      </c>
      <c r="F11778">
        <v>1</v>
      </c>
      <c r="G11778" t="s">
        <v>40</v>
      </c>
      <c r="H11778">
        <v>1</v>
      </c>
      <c r="I11778" t="s">
        <v>41</v>
      </c>
      <c r="J11778">
        <v>1</v>
      </c>
      <c r="K11778">
        <v>15</v>
      </c>
      <c r="L11778" t="s">
        <v>7</v>
      </c>
      <c r="M11778">
        <v>1</v>
      </c>
      <c r="N11778" t="s">
        <v>16</v>
      </c>
      <c r="O11778">
        <v>2</v>
      </c>
      <c r="P11778" t="s">
        <v>8</v>
      </c>
      <c r="Q11778">
        <v>1</v>
      </c>
      <c r="R11778" t="s">
        <v>47</v>
      </c>
      <c r="S11778">
        <v>1</v>
      </c>
      <c r="T11778">
        <v>28</v>
      </c>
      <c r="U11778">
        <v>78.3</v>
      </c>
      <c r="V11778">
        <v>73.900001500000002</v>
      </c>
      <c r="W11778" t="str">
        <f>_xlfn.XLOOKUP(M11778,ActionReference[Action],ActionReference[Reference])</f>
        <v>Approved</v>
      </c>
      <c r="X11778" t="str" cm="1">
        <f t="array" ref="X11778">_xlfn.IFS(T11778&lt;40,"Lower",T11778&lt;122,"Middle",TRUE,"Upper")</f>
        <v>Lower</v>
      </c>
    </row>
    <row r="11779" spans="1:24" x14ac:dyDescent="0.2">
      <c r="A11779">
        <v>24382</v>
      </c>
      <c r="B11779" t="s">
        <v>4</v>
      </c>
      <c r="C11779" t="s">
        <v>38</v>
      </c>
      <c r="D11779">
        <v>1</v>
      </c>
      <c r="E11779" t="s">
        <v>54</v>
      </c>
      <c r="F11779">
        <v>2</v>
      </c>
      <c r="G11779" t="s">
        <v>40</v>
      </c>
      <c r="H11779">
        <v>1</v>
      </c>
      <c r="I11779" t="s">
        <v>41</v>
      </c>
      <c r="J11779">
        <v>1</v>
      </c>
      <c r="K11779">
        <v>50</v>
      </c>
      <c r="L11779" t="s">
        <v>6</v>
      </c>
      <c r="M11779">
        <v>3</v>
      </c>
      <c r="N11779" t="s">
        <v>11</v>
      </c>
      <c r="O11779">
        <v>3</v>
      </c>
      <c r="P11779" t="s">
        <v>14</v>
      </c>
      <c r="Q11779">
        <v>5</v>
      </c>
      <c r="R11779" t="s">
        <v>47</v>
      </c>
      <c r="S11779">
        <v>1</v>
      </c>
      <c r="T11779">
        <v>38</v>
      </c>
      <c r="U11779">
        <v>72.5</v>
      </c>
      <c r="V11779">
        <v>75.620002700000001</v>
      </c>
      <c r="W11779" t="str">
        <f>_xlfn.XLOOKUP(M11779,ActionReference[Action],ActionReference[Reference])</f>
        <v>Denied</v>
      </c>
      <c r="X11779" t="str" cm="1">
        <f t="array" ref="X11779">_xlfn.IFS(T11779&lt;40,"Lower",T11779&lt;122,"Middle",TRUE,"Upper")</f>
        <v>Lower</v>
      </c>
    </row>
    <row r="11780" spans="1:24" x14ac:dyDescent="0.2">
      <c r="A11780">
        <v>63300</v>
      </c>
      <c r="B11780" t="s">
        <v>4</v>
      </c>
      <c r="C11780" t="s">
        <v>38</v>
      </c>
      <c r="D11780">
        <v>1</v>
      </c>
      <c r="E11780" t="s">
        <v>39</v>
      </c>
      <c r="F11780">
        <v>1</v>
      </c>
      <c r="G11780" t="s">
        <v>43</v>
      </c>
      <c r="H11780">
        <v>3</v>
      </c>
      <c r="I11780" t="s">
        <v>41</v>
      </c>
      <c r="J11780">
        <v>1</v>
      </c>
      <c r="K11780">
        <v>36</v>
      </c>
      <c r="L11780" t="s">
        <v>7</v>
      </c>
      <c r="M11780">
        <v>1</v>
      </c>
      <c r="N11780" t="s">
        <v>16</v>
      </c>
      <c r="O11780">
        <v>2</v>
      </c>
      <c r="P11780" t="s">
        <v>14</v>
      </c>
      <c r="Q11780">
        <v>5</v>
      </c>
      <c r="R11780" t="s">
        <v>47</v>
      </c>
      <c r="S11780">
        <v>1</v>
      </c>
      <c r="T11780">
        <v>87</v>
      </c>
      <c r="U11780">
        <v>66.900000000000006</v>
      </c>
      <c r="V11780">
        <v>140.259995</v>
      </c>
      <c r="W11780" t="str">
        <f>_xlfn.XLOOKUP(M11780,ActionReference[Action],ActionReference[Reference])</f>
        <v>Approved</v>
      </c>
      <c r="X11780" t="str" cm="1">
        <f t="array" ref="X11780">_xlfn.IFS(T11780&lt;40,"Lower",T11780&lt;122,"Middle",TRUE,"Upper")</f>
        <v>Middle</v>
      </c>
    </row>
    <row r="11781" spans="1:24" x14ac:dyDescent="0.2">
      <c r="A11781">
        <v>61552</v>
      </c>
      <c r="B11781" t="s">
        <v>4</v>
      </c>
      <c r="C11781" t="s">
        <v>38</v>
      </c>
      <c r="D11781">
        <v>1</v>
      </c>
      <c r="E11781" t="s">
        <v>39</v>
      </c>
      <c r="F11781">
        <v>1</v>
      </c>
      <c r="G11781" t="s">
        <v>40</v>
      </c>
      <c r="H11781">
        <v>1</v>
      </c>
      <c r="I11781" t="s">
        <v>41</v>
      </c>
      <c r="J11781">
        <v>1</v>
      </c>
      <c r="K11781">
        <v>164</v>
      </c>
      <c r="L11781" t="s">
        <v>7</v>
      </c>
      <c r="M11781">
        <v>1</v>
      </c>
      <c r="N11781" t="s">
        <v>16</v>
      </c>
      <c r="O11781">
        <v>2</v>
      </c>
      <c r="P11781" t="s">
        <v>14</v>
      </c>
      <c r="Q11781">
        <v>5</v>
      </c>
      <c r="R11781" t="s">
        <v>46</v>
      </c>
      <c r="S11781">
        <v>2</v>
      </c>
      <c r="T11781">
        <v>64</v>
      </c>
      <c r="U11781">
        <v>53.5</v>
      </c>
      <c r="V11781">
        <v>203.19000199999999</v>
      </c>
      <c r="W11781" t="str">
        <f>_xlfn.XLOOKUP(M11781,ActionReference[Action],ActionReference[Reference])</f>
        <v>Approved</v>
      </c>
      <c r="X11781" t="str" cm="1">
        <f t="array" ref="X11781">_xlfn.IFS(T11781&lt;40,"Lower",T11781&lt;122,"Middle",TRUE,"Upper")</f>
        <v>Middle</v>
      </c>
    </row>
    <row r="11782" spans="1:24" x14ac:dyDescent="0.2">
      <c r="A11782">
        <v>4580</v>
      </c>
      <c r="B11782" t="s">
        <v>4</v>
      </c>
      <c r="C11782" t="s">
        <v>38</v>
      </c>
      <c r="D11782">
        <v>1</v>
      </c>
      <c r="E11782" t="s">
        <v>39</v>
      </c>
      <c r="F11782">
        <v>1</v>
      </c>
      <c r="G11782" t="s">
        <v>43</v>
      </c>
      <c r="H11782">
        <v>3</v>
      </c>
      <c r="I11782" t="s">
        <v>41</v>
      </c>
      <c r="J11782">
        <v>1</v>
      </c>
      <c r="K11782">
        <v>125</v>
      </c>
      <c r="L11782" t="s">
        <v>7</v>
      </c>
      <c r="M11782">
        <v>1</v>
      </c>
      <c r="N11782" t="s">
        <v>16</v>
      </c>
      <c r="O11782">
        <v>2</v>
      </c>
      <c r="P11782" t="s">
        <v>14</v>
      </c>
      <c r="Q11782">
        <v>5</v>
      </c>
      <c r="R11782" t="s">
        <v>46</v>
      </c>
      <c r="S11782">
        <v>2</v>
      </c>
      <c r="T11782">
        <v>67</v>
      </c>
      <c r="U11782">
        <v>68</v>
      </c>
      <c r="V11782">
        <v>95.949996900000002</v>
      </c>
      <c r="W11782" t="str">
        <f>_xlfn.XLOOKUP(M11782,ActionReference[Action],ActionReference[Reference])</f>
        <v>Approved</v>
      </c>
      <c r="X11782" t="str" cm="1">
        <f t="array" ref="X11782">_xlfn.IFS(T11782&lt;40,"Lower",T11782&lt;122,"Middle",TRUE,"Upper")</f>
        <v>Middle</v>
      </c>
    </row>
    <row r="11783" spans="1:24" x14ac:dyDescent="0.2">
      <c r="A11783">
        <v>3238</v>
      </c>
      <c r="B11783" t="s">
        <v>4</v>
      </c>
      <c r="C11783" t="s">
        <v>38</v>
      </c>
      <c r="D11783">
        <v>1</v>
      </c>
      <c r="E11783" t="s">
        <v>39</v>
      </c>
      <c r="F11783">
        <v>1</v>
      </c>
      <c r="G11783" t="s">
        <v>43</v>
      </c>
      <c r="H11783">
        <v>3</v>
      </c>
      <c r="I11783" t="s">
        <v>41</v>
      </c>
      <c r="J11783">
        <v>1</v>
      </c>
      <c r="K11783">
        <v>140</v>
      </c>
      <c r="L11783" t="s">
        <v>6</v>
      </c>
      <c r="M11783">
        <v>3</v>
      </c>
      <c r="N11783" t="s">
        <v>16</v>
      </c>
      <c r="O11783">
        <v>2</v>
      </c>
      <c r="P11783" t="s">
        <v>14</v>
      </c>
      <c r="Q11783">
        <v>5</v>
      </c>
      <c r="R11783" t="s">
        <v>47</v>
      </c>
      <c r="S11783">
        <v>1</v>
      </c>
      <c r="T11783">
        <v>68</v>
      </c>
      <c r="U11783">
        <v>66.2</v>
      </c>
      <c r="V11783">
        <v>78.160003700000004</v>
      </c>
      <c r="W11783" t="str">
        <f>_xlfn.XLOOKUP(M11783,ActionReference[Action],ActionReference[Reference])</f>
        <v>Denied</v>
      </c>
      <c r="X11783" t="str" cm="1">
        <f t="array" ref="X11783">_xlfn.IFS(T11783&lt;40,"Lower",T11783&lt;122,"Middle",TRUE,"Upper")</f>
        <v>Middle</v>
      </c>
    </row>
    <row r="11784" spans="1:24" x14ac:dyDescent="0.2">
      <c r="A11784">
        <v>61503</v>
      </c>
      <c r="B11784" t="s">
        <v>4</v>
      </c>
      <c r="C11784" t="s">
        <v>38</v>
      </c>
      <c r="D11784">
        <v>1</v>
      </c>
      <c r="E11784" t="s">
        <v>39</v>
      </c>
      <c r="F11784">
        <v>1</v>
      </c>
      <c r="G11784" t="s">
        <v>49</v>
      </c>
      <c r="H11784">
        <v>2</v>
      </c>
      <c r="I11784" t="s">
        <v>41</v>
      </c>
      <c r="J11784">
        <v>1</v>
      </c>
      <c r="K11784">
        <v>10</v>
      </c>
      <c r="L11784" t="s">
        <v>7</v>
      </c>
      <c r="M11784">
        <v>1</v>
      </c>
      <c r="N11784" t="s">
        <v>11</v>
      </c>
      <c r="O11784">
        <v>3</v>
      </c>
      <c r="P11784" t="s">
        <v>14</v>
      </c>
      <c r="Q11784">
        <v>5</v>
      </c>
      <c r="R11784" t="s">
        <v>46</v>
      </c>
      <c r="S11784">
        <v>2</v>
      </c>
      <c r="T11784">
        <v>96</v>
      </c>
      <c r="U11784">
        <v>61.8</v>
      </c>
      <c r="V11784">
        <v>104.120003</v>
      </c>
      <c r="W11784" t="str">
        <f>_xlfn.XLOOKUP(M11784,ActionReference[Action],ActionReference[Reference])</f>
        <v>Approved</v>
      </c>
      <c r="X11784" t="str" cm="1">
        <f t="array" ref="X11784">_xlfn.IFS(T11784&lt;40,"Lower",T11784&lt;122,"Middle",TRUE,"Upper")</f>
        <v>Middle</v>
      </c>
    </row>
    <row r="11785" spans="1:24" x14ac:dyDescent="0.2">
      <c r="A11785">
        <v>62236</v>
      </c>
      <c r="B11785" t="s">
        <v>4</v>
      </c>
      <c r="C11785" t="s">
        <v>38</v>
      </c>
      <c r="D11785">
        <v>1</v>
      </c>
      <c r="E11785" t="s">
        <v>39</v>
      </c>
      <c r="F11785">
        <v>1</v>
      </c>
      <c r="G11785" t="s">
        <v>43</v>
      </c>
      <c r="H11785">
        <v>3</v>
      </c>
      <c r="I11785" t="s">
        <v>41</v>
      </c>
      <c r="J11785">
        <v>1</v>
      </c>
      <c r="K11785">
        <v>85</v>
      </c>
      <c r="L11785" t="s">
        <v>7</v>
      </c>
      <c r="M11785">
        <v>1</v>
      </c>
      <c r="N11785" t="s">
        <v>16</v>
      </c>
      <c r="O11785">
        <v>2</v>
      </c>
      <c r="P11785" t="s">
        <v>14</v>
      </c>
      <c r="Q11785">
        <v>5</v>
      </c>
      <c r="R11785" t="s">
        <v>46</v>
      </c>
      <c r="S11785">
        <v>2</v>
      </c>
      <c r="T11785">
        <v>79</v>
      </c>
      <c r="U11785">
        <v>79.599999999999994</v>
      </c>
      <c r="V11785">
        <v>140.38999899999999</v>
      </c>
      <c r="W11785" t="str">
        <f>_xlfn.XLOOKUP(M11785,ActionReference[Action],ActionReference[Reference])</f>
        <v>Approved</v>
      </c>
      <c r="X11785" t="str" cm="1">
        <f t="array" ref="X11785">_xlfn.IFS(T11785&lt;40,"Lower",T11785&lt;122,"Middle",TRUE,"Upper")</f>
        <v>Middle</v>
      </c>
    </row>
    <row r="11786" spans="1:24" x14ac:dyDescent="0.2">
      <c r="A11786">
        <v>23521</v>
      </c>
      <c r="B11786" t="s">
        <v>4</v>
      </c>
      <c r="C11786" t="s">
        <v>38</v>
      </c>
      <c r="D11786">
        <v>1</v>
      </c>
      <c r="E11786" t="s">
        <v>39</v>
      </c>
      <c r="F11786">
        <v>1</v>
      </c>
      <c r="G11786" t="s">
        <v>43</v>
      </c>
      <c r="H11786">
        <v>3</v>
      </c>
      <c r="I11786" t="s">
        <v>41</v>
      </c>
      <c r="J11786">
        <v>1</v>
      </c>
      <c r="K11786">
        <v>78</v>
      </c>
      <c r="L11786" t="s">
        <v>7</v>
      </c>
      <c r="M11786">
        <v>1</v>
      </c>
      <c r="N11786" t="s">
        <v>16</v>
      </c>
      <c r="O11786">
        <v>2</v>
      </c>
      <c r="P11786" t="s">
        <v>14</v>
      </c>
      <c r="Q11786">
        <v>5</v>
      </c>
      <c r="R11786" t="s">
        <v>47</v>
      </c>
      <c r="S11786">
        <v>1</v>
      </c>
      <c r="T11786">
        <v>62</v>
      </c>
      <c r="U11786">
        <v>84</v>
      </c>
      <c r="V11786">
        <v>110.370003</v>
      </c>
      <c r="W11786" t="str">
        <f>_xlfn.XLOOKUP(M11786,ActionReference[Action],ActionReference[Reference])</f>
        <v>Approved</v>
      </c>
      <c r="X11786" t="str" cm="1">
        <f t="array" ref="X11786">_xlfn.IFS(T11786&lt;40,"Lower",T11786&lt;122,"Middle",TRUE,"Upper")</f>
        <v>Middle</v>
      </c>
    </row>
    <row r="11787" spans="1:24" x14ac:dyDescent="0.2">
      <c r="A11787">
        <v>68373</v>
      </c>
      <c r="B11787" t="s">
        <v>4</v>
      </c>
      <c r="C11787" t="s">
        <v>38</v>
      </c>
      <c r="D11787">
        <v>1</v>
      </c>
      <c r="E11787" t="s">
        <v>39</v>
      </c>
      <c r="F11787">
        <v>1</v>
      </c>
      <c r="G11787" t="s">
        <v>43</v>
      </c>
      <c r="H11787">
        <v>3</v>
      </c>
      <c r="I11787" t="s">
        <v>41</v>
      </c>
      <c r="J11787">
        <v>1</v>
      </c>
      <c r="K11787">
        <v>885</v>
      </c>
      <c r="L11787" t="s">
        <v>7</v>
      </c>
      <c r="M11787">
        <v>1</v>
      </c>
      <c r="N11787" t="s">
        <v>16</v>
      </c>
      <c r="O11787">
        <v>2</v>
      </c>
      <c r="P11787" t="s">
        <v>14</v>
      </c>
      <c r="Q11787">
        <v>5</v>
      </c>
      <c r="R11787" t="s">
        <v>47</v>
      </c>
      <c r="S11787">
        <v>1</v>
      </c>
      <c r="T11787">
        <v>403</v>
      </c>
      <c r="U11787">
        <v>64.3</v>
      </c>
      <c r="V11787">
        <v>202.94000199999999</v>
      </c>
      <c r="W11787" t="str">
        <f>_xlfn.XLOOKUP(M11787,ActionReference[Action],ActionReference[Reference])</f>
        <v>Approved</v>
      </c>
      <c r="X11787" t="str" cm="1">
        <f t="array" ref="X11787">_xlfn.IFS(T11787&lt;40,"Lower",T11787&lt;122,"Middle",TRUE,"Upper")</f>
        <v>Upper</v>
      </c>
    </row>
    <row r="11788" spans="1:24" x14ac:dyDescent="0.2">
      <c r="A11788">
        <v>60583</v>
      </c>
      <c r="B11788" t="s">
        <v>4</v>
      </c>
      <c r="C11788" t="s">
        <v>38</v>
      </c>
      <c r="D11788">
        <v>1</v>
      </c>
      <c r="E11788" t="s">
        <v>39</v>
      </c>
      <c r="F11788">
        <v>1</v>
      </c>
      <c r="G11788" t="s">
        <v>49</v>
      </c>
      <c r="H11788">
        <v>2</v>
      </c>
      <c r="I11788" t="s">
        <v>41</v>
      </c>
      <c r="J11788">
        <v>1</v>
      </c>
      <c r="K11788">
        <v>33</v>
      </c>
      <c r="L11788" t="s">
        <v>7</v>
      </c>
      <c r="M11788">
        <v>1</v>
      </c>
      <c r="N11788" t="s">
        <v>16</v>
      </c>
      <c r="O11788">
        <v>2</v>
      </c>
      <c r="P11788" t="s">
        <v>14</v>
      </c>
      <c r="Q11788">
        <v>5</v>
      </c>
      <c r="R11788" t="s">
        <v>46</v>
      </c>
      <c r="S11788">
        <v>2</v>
      </c>
      <c r="T11788">
        <v>88</v>
      </c>
      <c r="U11788">
        <v>69.5</v>
      </c>
      <c r="V11788">
        <v>105.550003</v>
      </c>
      <c r="W11788" t="str">
        <f>_xlfn.XLOOKUP(M11788,ActionReference[Action],ActionReference[Reference])</f>
        <v>Approved</v>
      </c>
      <c r="X11788" t="str" cm="1">
        <f t="array" ref="X11788">_xlfn.IFS(T11788&lt;40,"Lower",T11788&lt;122,"Middle",TRUE,"Upper")</f>
        <v>Middle</v>
      </c>
    </row>
    <row r="11789" spans="1:24" x14ac:dyDescent="0.2">
      <c r="A11789">
        <v>64418</v>
      </c>
      <c r="B11789" t="s">
        <v>4</v>
      </c>
      <c r="C11789" t="s">
        <v>38</v>
      </c>
      <c r="D11789">
        <v>1</v>
      </c>
      <c r="E11789" t="s">
        <v>39</v>
      </c>
      <c r="F11789">
        <v>1</v>
      </c>
      <c r="G11789" t="s">
        <v>40</v>
      </c>
      <c r="H11789">
        <v>1</v>
      </c>
      <c r="I11789" t="s">
        <v>41</v>
      </c>
      <c r="J11789">
        <v>1</v>
      </c>
      <c r="K11789">
        <v>25</v>
      </c>
      <c r="L11789" t="s">
        <v>7</v>
      </c>
      <c r="M11789">
        <v>1</v>
      </c>
      <c r="N11789" t="s">
        <v>16</v>
      </c>
      <c r="O11789">
        <v>2</v>
      </c>
      <c r="P11789" t="s">
        <v>14</v>
      </c>
      <c r="Q11789">
        <v>5</v>
      </c>
      <c r="R11789" t="s">
        <v>46</v>
      </c>
      <c r="S11789">
        <v>2</v>
      </c>
      <c r="T11789">
        <v>43</v>
      </c>
      <c r="U11789">
        <v>75</v>
      </c>
      <c r="V11789">
        <v>68.949996900000002</v>
      </c>
      <c r="W11789" t="str">
        <f>_xlfn.XLOOKUP(M11789,ActionReference[Action],ActionReference[Reference])</f>
        <v>Approved</v>
      </c>
      <c r="X11789" t="str" cm="1">
        <f t="array" ref="X11789">_xlfn.IFS(T11789&lt;40,"Lower",T11789&lt;122,"Middle",TRUE,"Upper")</f>
        <v>Middle</v>
      </c>
    </row>
    <row r="11790" spans="1:24" x14ac:dyDescent="0.2">
      <c r="A11790">
        <v>22592</v>
      </c>
      <c r="B11790" t="s">
        <v>4</v>
      </c>
      <c r="C11790" t="s">
        <v>38</v>
      </c>
      <c r="D11790">
        <v>1</v>
      </c>
      <c r="E11790" t="s">
        <v>39</v>
      </c>
      <c r="F11790">
        <v>1</v>
      </c>
      <c r="G11790" t="s">
        <v>40</v>
      </c>
      <c r="H11790">
        <v>1</v>
      </c>
      <c r="I11790" t="s">
        <v>41</v>
      </c>
      <c r="J11790">
        <v>1</v>
      </c>
      <c r="K11790">
        <v>43</v>
      </c>
      <c r="L11790" t="s">
        <v>7</v>
      </c>
      <c r="M11790">
        <v>1</v>
      </c>
      <c r="N11790" t="s">
        <v>16</v>
      </c>
      <c r="O11790">
        <v>2</v>
      </c>
      <c r="P11790" t="s">
        <v>14</v>
      </c>
      <c r="Q11790">
        <v>5</v>
      </c>
      <c r="R11790" t="s">
        <v>46</v>
      </c>
      <c r="S11790">
        <v>2</v>
      </c>
      <c r="T11790">
        <v>16</v>
      </c>
      <c r="U11790">
        <v>77.5</v>
      </c>
      <c r="V11790">
        <v>88.330001800000005</v>
      </c>
      <c r="W11790" t="str">
        <f>_xlfn.XLOOKUP(M11790,ActionReference[Action],ActionReference[Reference])</f>
        <v>Approved</v>
      </c>
      <c r="X11790" t="str" cm="1">
        <f t="array" ref="X11790">_xlfn.IFS(T11790&lt;40,"Lower",T11790&lt;122,"Middle",TRUE,"Upper")</f>
        <v>Lower</v>
      </c>
    </row>
    <row r="11791" spans="1:24" x14ac:dyDescent="0.2">
      <c r="A11791">
        <v>8428</v>
      </c>
      <c r="B11791" t="s">
        <v>4</v>
      </c>
      <c r="C11791" t="s">
        <v>38</v>
      </c>
      <c r="D11791">
        <v>1</v>
      </c>
      <c r="E11791" t="s">
        <v>39</v>
      </c>
      <c r="F11791">
        <v>1</v>
      </c>
      <c r="G11791" t="s">
        <v>40</v>
      </c>
      <c r="H11791">
        <v>1</v>
      </c>
      <c r="I11791" t="s">
        <v>41</v>
      </c>
      <c r="J11791">
        <v>1</v>
      </c>
      <c r="K11791">
        <v>47</v>
      </c>
      <c r="L11791" t="s">
        <v>7</v>
      </c>
      <c r="M11791">
        <v>1</v>
      </c>
      <c r="N11791" t="s">
        <v>16</v>
      </c>
      <c r="O11791">
        <v>2</v>
      </c>
      <c r="P11791" t="s">
        <v>14</v>
      </c>
      <c r="Q11791">
        <v>5</v>
      </c>
      <c r="R11791" t="s">
        <v>46</v>
      </c>
      <c r="S11791">
        <v>2</v>
      </c>
      <c r="T11791">
        <v>43</v>
      </c>
      <c r="U11791">
        <v>56.8</v>
      </c>
      <c r="V11791">
        <v>65.120002700000001</v>
      </c>
      <c r="W11791" t="str">
        <f>_xlfn.XLOOKUP(M11791,ActionReference[Action],ActionReference[Reference])</f>
        <v>Approved</v>
      </c>
      <c r="X11791" t="str" cm="1">
        <f t="array" ref="X11791">_xlfn.IFS(T11791&lt;40,"Lower",T11791&lt;122,"Middle",TRUE,"Upper")</f>
        <v>Middle</v>
      </c>
    </row>
    <row r="11792" spans="1:24" x14ac:dyDescent="0.2">
      <c r="A11792">
        <v>7000</v>
      </c>
      <c r="B11792" t="s">
        <v>4</v>
      </c>
      <c r="C11792" t="s">
        <v>38</v>
      </c>
      <c r="D11792">
        <v>1</v>
      </c>
      <c r="E11792" t="s">
        <v>39</v>
      </c>
      <c r="F11792">
        <v>1</v>
      </c>
      <c r="G11792" t="s">
        <v>43</v>
      </c>
      <c r="H11792">
        <v>3</v>
      </c>
      <c r="I11792" t="s">
        <v>41</v>
      </c>
      <c r="J11792">
        <v>1</v>
      </c>
      <c r="K11792">
        <v>120</v>
      </c>
      <c r="L11792" t="s">
        <v>7</v>
      </c>
      <c r="M11792">
        <v>1</v>
      </c>
      <c r="N11792" t="s">
        <v>16</v>
      </c>
      <c r="O11792">
        <v>2</v>
      </c>
      <c r="P11792" t="s">
        <v>14</v>
      </c>
      <c r="Q11792">
        <v>5</v>
      </c>
      <c r="R11792" t="s">
        <v>46</v>
      </c>
      <c r="S11792">
        <v>2</v>
      </c>
      <c r="T11792">
        <v>47</v>
      </c>
      <c r="U11792">
        <v>47.8</v>
      </c>
      <c r="V11792">
        <v>119.33000199999999</v>
      </c>
      <c r="W11792" t="str">
        <f>_xlfn.XLOOKUP(M11792,ActionReference[Action],ActionReference[Reference])</f>
        <v>Approved</v>
      </c>
      <c r="X11792" t="str" cm="1">
        <f t="array" ref="X11792">_xlfn.IFS(T11792&lt;40,"Lower",T11792&lt;122,"Middle",TRUE,"Upper")</f>
        <v>Middle</v>
      </c>
    </row>
    <row r="11793" spans="1:24" x14ac:dyDescent="0.2">
      <c r="A11793">
        <v>23279</v>
      </c>
      <c r="B11793" t="s">
        <v>4</v>
      </c>
      <c r="C11793" t="s">
        <v>38</v>
      </c>
      <c r="D11793">
        <v>1</v>
      </c>
      <c r="E11793" t="s">
        <v>39</v>
      </c>
      <c r="F11793">
        <v>1</v>
      </c>
      <c r="G11793" t="s">
        <v>40</v>
      </c>
      <c r="H11793">
        <v>1</v>
      </c>
      <c r="I11793" t="s">
        <v>50</v>
      </c>
      <c r="J11793">
        <v>2</v>
      </c>
      <c r="K11793">
        <v>178</v>
      </c>
      <c r="L11793" t="s">
        <v>7</v>
      </c>
      <c r="M11793">
        <v>1</v>
      </c>
      <c r="N11793" t="s">
        <v>16</v>
      </c>
      <c r="O11793">
        <v>2</v>
      </c>
      <c r="P11793" t="s">
        <v>14</v>
      </c>
      <c r="Q11793">
        <v>5</v>
      </c>
      <c r="R11793" t="s">
        <v>46</v>
      </c>
      <c r="S11793">
        <v>2</v>
      </c>
      <c r="T11793">
        <v>159</v>
      </c>
      <c r="U11793">
        <v>61.8</v>
      </c>
      <c r="V11793">
        <v>114.269997</v>
      </c>
      <c r="W11793" t="str">
        <f>_xlfn.XLOOKUP(M11793,ActionReference[Action],ActionReference[Reference])</f>
        <v>Approved</v>
      </c>
      <c r="X11793" t="str" cm="1">
        <f t="array" ref="X11793">_xlfn.IFS(T11793&lt;40,"Lower",T11793&lt;122,"Middle",TRUE,"Upper")</f>
        <v>Upper</v>
      </c>
    </row>
    <row r="11794" spans="1:24" x14ac:dyDescent="0.2">
      <c r="A11794">
        <v>60269</v>
      </c>
      <c r="B11794" t="s">
        <v>4</v>
      </c>
      <c r="C11794" t="s">
        <v>38</v>
      </c>
      <c r="D11794">
        <v>1</v>
      </c>
      <c r="E11794" t="s">
        <v>39</v>
      </c>
      <c r="F11794">
        <v>1</v>
      </c>
      <c r="G11794" t="s">
        <v>40</v>
      </c>
      <c r="H11794">
        <v>1</v>
      </c>
      <c r="I11794" t="s">
        <v>50</v>
      </c>
      <c r="J11794">
        <v>2</v>
      </c>
      <c r="K11794">
        <v>42</v>
      </c>
      <c r="L11794" t="s">
        <v>7</v>
      </c>
      <c r="M11794">
        <v>1</v>
      </c>
      <c r="N11794" t="s">
        <v>16</v>
      </c>
      <c r="O11794">
        <v>2</v>
      </c>
      <c r="P11794" t="s">
        <v>14</v>
      </c>
      <c r="Q11794">
        <v>5</v>
      </c>
      <c r="R11794" t="s">
        <v>47</v>
      </c>
      <c r="S11794">
        <v>1</v>
      </c>
      <c r="T11794">
        <v>80</v>
      </c>
      <c r="U11794">
        <v>63.9</v>
      </c>
      <c r="V11794">
        <v>66.680000300000003</v>
      </c>
      <c r="W11794" t="str">
        <f>_xlfn.XLOOKUP(M11794,ActionReference[Action],ActionReference[Reference])</f>
        <v>Approved</v>
      </c>
      <c r="X11794" t="str" cm="1">
        <f t="array" ref="X11794">_xlfn.IFS(T11794&lt;40,"Lower",T11794&lt;122,"Middle",TRUE,"Upper")</f>
        <v>Middle</v>
      </c>
    </row>
    <row r="11795" spans="1:24" x14ac:dyDescent="0.2">
      <c r="A11795">
        <v>61522</v>
      </c>
      <c r="B11795" t="s">
        <v>4</v>
      </c>
      <c r="C11795" t="s">
        <v>38</v>
      </c>
      <c r="D11795">
        <v>1</v>
      </c>
      <c r="E11795" t="s">
        <v>39</v>
      </c>
      <c r="F11795">
        <v>1</v>
      </c>
      <c r="G11795" t="s">
        <v>40</v>
      </c>
      <c r="H11795">
        <v>1</v>
      </c>
      <c r="I11795" t="s">
        <v>41</v>
      </c>
      <c r="J11795">
        <v>1</v>
      </c>
      <c r="K11795">
        <v>150</v>
      </c>
      <c r="L11795" t="s">
        <v>7</v>
      </c>
      <c r="M11795">
        <v>1</v>
      </c>
      <c r="N11795" t="s">
        <v>16</v>
      </c>
      <c r="O11795">
        <v>2</v>
      </c>
      <c r="P11795" t="s">
        <v>14</v>
      </c>
      <c r="Q11795">
        <v>5</v>
      </c>
      <c r="R11795" t="s">
        <v>46</v>
      </c>
      <c r="S11795">
        <v>2</v>
      </c>
      <c r="T11795">
        <v>50</v>
      </c>
      <c r="U11795">
        <v>79.599999999999994</v>
      </c>
      <c r="V11795">
        <v>88.410003700000004</v>
      </c>
      <c r="W11795" t="str">
        <f>_xlfn.XLOOKUP(M11795,ActionReference[Action],ActionReference[Reference])</f>
        <v>Approved</v>
      </c>
      <c r="X11795" t="str" cm="1">
        <f t="array" ref="X11795">_xlfn.IFS(T11795&lt;40,"Lower",T11795&lt;122,"Middle",TRUE,"Upper")</f>
        <v>Middle</v>
      </c>
    </row>
    <row r="11796" spans="1:24" x14ac:dyDescent="0.2">
      <c r="A11796">
        <v>66258</v>
      </c>
      <c r="B11796" t="s">
        <v>4</v>
      </c>
      <c r="C11796" t="s">
        <v>38</v>
      </c>
      <c r="D11796">
        <v>1</v>
      </c>
      <c r="E11796" t="s">
        <v>39</v>
      </c>
      <c r="F11796">
        <v>1</v>
      </c>
      <c r="G11796" t="s">
        <v>40</v>
      </c>
      <c r="H11796">
        <v>1</v>
      </c>
      <c r="I11796" t="s">
        <v>41</v>
      </c>
      <c r="J11796">
        <v>1</v>
      </c>
      <c r="K11796">
        <v>81</v>
      </c>
      <c r="L11796" t="s">
        <v>7</v>
      </c>
      <c r="M11796">
        <v>1</v>
      </c>
      <c r="N11796" t="s">
        <v>15</v>
      </c>
      <c r="O11796">
        <v>1</v>
      </c>
      <c r="P11796" t="s">
        <v>14</v>
      </c>
      <c r="Q11796">
        <v>5</v>
      </c>
      <c r="R11796" t="s">
        <v>46</v>
      </c>
      <c r="S11796">
        <v>2</v>
      </c>
      <c r="T11796">
        <v>20</v>
      </c>
      <c r="U11796">
        <v>48.7</v>
      </c>
      <c r="V11796">
        <v>96.470001199999999</v>
      </c>
      <c r="W11796" t="str">
        <f>_xlfn.XLOOKUP(M11796,ActionReference[Action],ActionReference[Reference])</f>
        <v>Approved</v>
      </c>
      <c r="X11796" t="str" cm="1">
        <f t="array" ref="X11796">_xlfn.IFS(T11796&lt;40,"Lower",T11796&lt;122,"Middle",TRUE,"Upper")</f>
        <v>Lower</v>
      </c>
    </row>
    <row r="11797" spans="1:24" x14ac:dyDescent="0.2">
      <c r="A11797">
        <v>66865</v>
      </c>
      <c r="B11797" t="s">
        <v>4</v>
      </c>
      <c r="C11797" t="s">
        <v>38</v>
      </c>
      <c r="D11797">
        <v>1</v>
      </c>
      <c r="E11797" t="s">
        <v>39</v>
      </c>
      <c r="F11797">
        <v>1</v>
      </c>
      <c r="G11797" t="s">
        <v>43</v>
      </c>
      <c r="H11797">
        <v>3</v>
      </c>
      <c r="I11797" t="s">
        <v>41</v>
      </c>
      <c r="J11797">
        <v>1</v>
      </c>
      <c r="K11797">
        <v>26</v>
      </c>
      <c r="L11797" t="s">
        <v>7</v>
      </c>
      <c r="M11797">
        <v>1</v>
      </c>
      <c r="N11797" t="s">
        <v>16</v>
      </c>
      <c r="O11797">
        <v>2</v>
      </c>
      <c r="P11797" t="s">
        <v>14</v>
      </c>
      <c r="Q11797">
        <v>5</v>
      </c>
      <c r="R11797" t="s">
        <v>47</v>
      </c>
      <c r="S11797">
        <v>1</v>
      </c>
      <c r="T11797">
        <v>119</v>
      </c>
      <c r="U11797">
        <v>68.8</v>
      </c>
      <c r="V11797">
        <v>120.57</v>
      </c>
      <c r="W11797" t="str">
        <f>_xlfn.XLOOKUP(M11797,ActionReference[Action],ActionReference[Reference])</f>
        <v>Approved</v>
      </c>
      <c r="X11797" t="str" cm="1">
        <f t="array" ref="X11797">_xlfn.IFS(T11797&lt;40,"Lower",T11797&lt;122,"Middle",TRUE,"Upper")</f>
        <v>Middle</v>
      </c>
    </row>
    <row r="11798" spans="1:24" x14ac:dyDescent="0.2">
      <c r="A11798">
        <v>65513</v>
      </c>
      <c r="B11798" t="s">
        <v>4</v>
      </c>
      <c r="C11798" t="s">
        <v>38</v>
      </c>
      <c r="D11798">
        <v>1</v>
      </c>
      <c r="E11798" t="s">
        <v>39</v>
      </c>
      <c r="F11798">
        <v>1</v>
      </c>
      <c r="G11798" t="s">
        <v>40</v>
      </c>
      <c r="H11798">
        <v>1</v>
      </c>
      <c r="I11798" t="s">
        <v>41</v>
      </c>
      <c r="J11798">
        <v>1</v>
      </c>
      <c r="K11798">
        <v>135</v>
      </c>
      <c r="L11798" t="s">
        <v>7</v>
      </c>
      <c r="M11798">
        <v>1</v>
      </c>
      <c r="N11798" t="s">
        <v>16</v>
      </c>
      <c r="O11798">
        <v>2</v>
      </c>
      <c r="P11798" t="s">
        <v>14</v>
      </c>
      <c r="Q11798">
        <v>5</v>
      </c>
      <c r="R11798" t="s">
        <v>46</v>
      </c>
      <c r="S11798">
        <v>2</v>
      </c>
      <c r="T11798">
        <v>65</v>
      </c>
      <c r="U11798">
        <v>62.2</v>
      </c>
      <c r="V11798">
        <v>111.889999</v>
      </c>
      <c r="W11798" t="str">
        <f>_xlfn.XLOOKUP(M11798,ActionReference[Action],ActionReference[Reference])</f>
        <v>Approved</v>
      </c>
      <c r="X11798" t="str" cm="1">
        <f t="array" ref="X11798">_xlfn.IFS(T11798&lt;40,"Lower",T11798&lt;122,"Middle",TRUE,"Upper")</f>
        <v>Middle</v>
      </c>
    </row>
    <row r="11799" spans="1:24" x14ac:dyDescent="0.2">
      <c r="A11799">
        <v>20258</v>
      </c>
      <c r="B11799" t="s">
        <v>4</v>
      </c>
      <c r="C11799" t="s">
        <v>38</v>
      </c>
      <c r="D11799">
        <v>1</v>
      </c>
      <c r="E11799" t="s">
        <v>39</v>
      </c>
      <c r="F11799">
        <v>1</v>
      </c>
      <c r="G11799" t="s">
        <v>43</v>
      </c>
      <c r="H11799">
        <v>3</v>
      </c>
      <c r="I11799" t="s">
        <v>41</v>
      </c>
      <c r="J11799">
        <v>1</v>
      </c>
      <c r="K11799">
        <v>23</v>
      </c>
      <c r="L11799" t="s">
        <v>7</v>
      </c>
      <c r="M11799">
        <v>1</v>
      </c>
      <c r="N11799" t="s">
        <v>16</v>
      </c>
      <c r="O11799">
        <v>2</v>
      </c>
      <c r="P11799" t="s">
        <v>14</v>
      </c>
      <c r="Q11799">
        <v>5</v>
      </c>
      <c r="R11799" t="s">
        <v>47</v>
      </c>
      <c r="S11799">
        <v>1</v>
      </c>
      <c r="T11799">
        <v>101</v>
      </c>
      <c r="U11799">
        <v>68.5</v>
      </c>
      <c r="V11799">
        <v>152.14999399999999</v>
      </c>
      <c r="W11799" t="str">
        <f>_xlfn.XLOOKUP(M11799,ActionReference[Action],ActionReference[Reference])</f>
        <v>Approved</v>
      </c>
      <c r="X11799" t="str" cm="1">
        <f t="array" ref="X11799">_xlfn.IFS(T11799&lt;40,"Lower",T11799&lt;122,"Middle",TRUE,"Upper")</f>
        <v>Middle</v>
      </c>
    </row>
    <row r="11800" spans="1:24" x14ac:dyDescent="0.2">
      <c r="A11800">
        <v>24354</v>
      </c>
      <c r="B11800" t="s">
        <v>4</v>
      </c>
      <c r="C11800" t="s">
        <v>38</v>
      </c>
      <c r="D11800">
        <v>1</v>
      </c>
      <c r="E11800" t="s">
        <v>39</v>
      </c>
      <c r="F11800">
        <v>1</v>
      </c>
      <c r="G11800" t="s">
        <v>43</v>
      </c>
      <c r="H11800">
        <v>3</v>
      </c>
      <c r="I11800" t="s">
        <v>41</v>
      </c>
      <c r="J11800">
        <v>1</v>
      </c>
      <c r="K11800">
        <v>133</v>
      </c>
      <c r="L11800" t="s">
        <v>7</v>
      </c>
      <c r="M11800">
        <v>1</v>
      </c>
      <c r="N11800" t="s">
        <v>16</v>
      </c>
      <c r="O11800">
        <v>2</v>
      </c>
      <c r="P11800" t="s">
        <v>14</v>
      </c>
      <c r="Q11800">
        <v>5</v>
      </c>
      <c r="R11800" t="s">
        <v>47</v>
      </c>
      <c r="S11800">
        <v>1</v>
      </c>
      <c r="T11800">
        <v>96</v>
      </c>
      <c r="U11800">
        <v>89.8</v>
      </c>
      <c r="V11800">
        <v>94.519996599999999</v>
      </c>
      <c r="W11800" t="str">
        <f>_xlfn.XLOOKUP(M11800,ActionReference[Action],ActionReference[Reference])</f>
        <v>Approved</v>
      </c>
      <c r="X11800" t="str" cm="1">
        <f t="array" ref="X11800">_xlfn.IFS(T11800&lt;40,"Lower",T11800&lt;122,"Middle",TRUE,"Upper")</f>
        <v>Middle</v>
      </c>
    </row>
    <row r="11801" spans="1:24" x14ac:dyDescent="0.2">
      <c r="A11801">
        <v>24692</v>
      </c>
      <c r="B11801" t="s">
        <v>4</v>
      </c>
      <c r="C11801" t="s">
        <v>38</v>
      </c>
      <c r="D11801">
        <v>1</v>
      </c>
      <c r="E11801" t="s">
        <v>39</v>
      </c>
      <c r="F11801">
        <v>1</v>
      </c>
      <c r="G11801" t="s">
        <v>43</v>
      </c>
      <c r="H11801">
        <v>3</v>
      </c>
      <c r="I11801" t="s">
        <v>41</v>
      </c>
      <c r="J11801">
        <v>1</v>
      </c>
      <c r="K11801">
        <v>166</v>
      </c>
      <c r="L11801" t="s">
        <v>6</v>
      </c>
      <c r="M11801">
        <v>3</v>
      </c>
      <c r="N11801" t="s">
        <v>16</v>
      </c>
      <c r="O11801">
        <v>2</v>
      </c>
      <c r="P11801" t="s">
        <v>14</v>
      </c>
      <c r="Q11801">
        <v>5</v>
      </c>
      <c r="R11801" t="s">
        <v>47</v>
      </c>
      <c r="S11801">
        <v>1</v>
      </c>
      <c r="T11801">
        <v>180</v>
      </c>
      <c r="U11801">
        <v>59</v>
      </c>
      <c r="V11801">
        <v>94.589996299999996</v>
      </c>
      <c r="W11801" t="str">
        <f>_xlfn.XLOOKUP(M11801,ActionReference[Action],ActionReference[Reference])</f>
        <v>Denied</v>
      </c>
      <c r="X11801" t="str" cm="1">
        <f t="array" ref="X11801">_xlfn.IFS(T11801&lt;40,"Lower",T11801&lt;122,"Middle",TRUE,"Upper")</f>
        <v>Upper</v>
      </c>
    </row>
    <row r="11802" spans="1:24" x14ac:dyDescent="0.2">
      <c r="A11802">
        <v>24312</v>
      </c>
      <c r="B11802" t="s">
        <v>4</v>
      </c>
      <c r="C11802" t="s">
        <v>42</v>
      </c>
      <c r="D11802">
        <v>2</v>
      </c>
      <c r="E11802" t="s">
        <v>54</v>
      </c>
      <c r="F11802">
        <v>2</v>
      </c>
      <c r="G11802" t="s">
        <v>43</v>
      </c>
      <c r="H11802">
        <v>3</v>
      </c>
      <c r="I11802" t="s">
        <v>41</v>
      </c>
      <c r="J11802">
        <v>1</v>
      </c>
      <c r="K11802">
        <v>86</v>
      </c>
      <c r="L11802" t="s">
        <v>6</v>
      </c>
      <c r="M11802">
        <v>3</v>
      </c>
      <c r="N11802" t="s">
        <v>16</v>
      </c>
      <c r="O11802">
        <v>2</v>
      </c>
      <c r="P11802" t="s">
        <v>14</v>
      </c>
      <c r="Q11802">
        <v>5</v>
      </c>
      <c r="R11802" t="s">
        <v>46</v>
      </c>
      <c r="S11802">
        <v>2</v>
      </c>
      <c r="T11802">
        <v>33</v>
      </c>
      <c r="U11802">
        <v>64.7</v>
      </c>
      <c r="V11802">
        <v>95.269996599999999</v>
      </c>
      <c r="W11802" t="str">
        <f>_xlfn.XLOOKUP(M11802,ActionReference[Action],ActionReference[Reference])</f>
        <v>Denied</v>
      </c>
      <c r="X11802" t="str" cm="1">
        <f t="array" ref="X11802">_xlfn.IFS(T11802&lt;40,"Lower",T11802&lt;122,"Middle",TRUE,"Upper")</f>
        <v>Lower</v>
      </c>
    </row>
    <row r="11803" spans="1:24" x14ac:dyDescent="0.2">
      <c r="A11803">
        <v>66343</v>
      </c>
      <c r="B11803" t="s">
        <v>4</v>
      </c>
      <c r="C11803" t="s">
        <v>38</v>
      </c>
      <c r="D11803">
        <v>1</v>
      </c>
      <c r="E11803" t="s">
        <v>39</v>
      </c>
      <c r="F11803">
        <v>1</v>
      </c>
      <c r="G11803" t="s">
        <v>43</v>
      </c>
      <c r="H11803">
        <v>3</v>
      </c>
      <c r="I11803" t="s">
        <v>50</v>
      </c>
      <c r="J11803">
        <v>2</v>
      </c>
      <c r="K11803">
        <v>280</v>
      </c>
      <c r="L11803" t="s">
        <v>7</v>
      </c>
      <c r="M11803">
        <v>1</v>
      </c>
      <c r="N11803" t="s">
        <v>16</v>
      </c>
      <c r="O11803">
        <v>2</v>
      </c>
      <c r="P11803" t="s">
        <v>14</v>
      </c>
      <c r="Q11803">
        <v>5</v>
      </c>
      <c r="R11803" t="s">
        <v>46</v>
      </c>
      <c r="S11803">
        <v>2</v>
      </c>
      <c r="T11803">
        <v>260</v>
      </c>
      <c r="U11803">
        <v>111.2</v>
      </c>
      <c r="V11803">
        <v>136.33000200000001</v>
      </c>
      <c r="W11803" t="str">
        <f>_xlfn.XLOOKUP(M11803,ActionReference[Action],ActionReference[Reference])</f>
        <v>Approved</v>
      </c>
      <c r="X11803" t="str" cm="1">
        <f t="array" ref="X11803">_xlfn.IFS(T11803&lt;40,"Lower",T11803&lt;122,"Middle",TRUE,"Upper")</f>
        <v>Upper</v>
      </c>
    </row>
    <row r="11804" spans="1:24" x14ac:dyDescent="0.2">
      <c r="A11804">
        <v>67352</v>
      </c>
      <c r="B11804" t="s">
        <v>4</v>
      </c>
      <c r="C11804" t="s">
        <v>38</v>
      </c>
      <c r="D11804">
        <v>1</v>
      </c>
      <c r="E11804" t="s">
        <v>39</v>
      </c>
      <c r="F11804">
        <v>1</v>
      </c>
      <c r="G11804" t="s">
        <v>43</v>
      </c>
      <c r="H11804">
        <v>3</v>
      </c>
      <c r="I11804" t="s">
        <v>41</v>
      </c>
      <c r="J11804">
        <v>1</v>
      </c>
      <c r="K11804">
        <v>220</v>
      </c>
      <c r="L11804" t="s">
        <v>7</v>
      </c>
      <c r="M11804">
        <v>1</v>
      </c>
      <c r="N11804" t="s">
        <v>16</v>
      </c>
      <c r="O11804">
        <v>2</v>
      </c>
      <c r="P11804" t="s">
        <v>14</v>
      </c>
      <c r="Q11804">
        <v>5</v>
      </c>
      <c r="R11804" t="s">
        <v>46</v>
      </c>
      <c r="S11804">
        <v>2</v>
      </c>
      <c r="T11804">
        <v>61</v>
      </c>
      <c r="U11804">
        <v>104.8</v>
      </c>
      <c r="V11804">
        <v>139.58000200000001</v>
      </c>
      <c r="W11804" t="str">
        <f>_xlfn.XLOOKUP(M11804,ActionReference[Action],ActionReference[Reference])</f>
        <v>Approved</v>
      </c>
      <c r="X11804" t="str" cm="1">
        <f t="array" ref="X11804">_xlfn.IFS(T11804&lt;40,"Lower",T11804&lt;122,"Middle",TRUE,"Upper")</f>
        <v>Middle</v>
      </c>
    </row>
    <row r="11805" spans="1:24" x14ac:dyDescent="0.2">
      <c r="A11805">
        <v>68433</v>
      </c>
      <c r="B11805" t="s">
        <v>4</v>
      </c>
      <c r="C11805" t="s">
        <v>38</v>
      </c>
      <c r="D11805">
        <v>1</v>
      </c>
      <c r="E11805" t="s">
        <v>39</v>
      </c>
      <c r="F11805">
        <v>1</v>
      </c>
      <c r="G11805" t="s">
        <v>49</v>
      </c>
      <c r="H11805">
        <v>2</v>
      </c>
      <c r="I11805" t="s">
        <v>41</v>
      </c>
      <c r="J11805">
        <v>1</v>
      </c>
      <c r="K11805">
        <v>4</v>
      </c>
      <c r="L11805" t="s">
        <v>7</v>
      </c>
      <c r="M11805">
        <v>1</v>
      </c>
      <c r="N11805" t="s">
        <v>16</v>
      </c>
      <c r="O11805">
        <v>2</v>
      </c>
      <c r="P11805" t="s">
        <v>14</v>
      </c>
      <c r="Q11805">
        <v>5</v>
      </c>
      <c r="R11805" t="s">
        <v>47</v>
      </c>
      <c r="S11805">
        <v>1</v>
      </c>
      <c r="T11805">
        <v>53</v>
      </c>
      <c r="U11805">
        <v>62.1</v>
      </c>
      <c r="V11805">
        <v>91.510002099999994</v>
      </c>
      <c r="W11805" t="str">
        <f>_xlfn.XLOOKUP(M11805,ActionReference[Action],ActionReference[Reference])</f>
        <v>Approved</v>
      </c>
      <c r="X11805" t="str" cm="1">
        <f t="array" ref="X11805">_xlfn.IFS(T11805&lt;40,"Lower",T11805&lt;122,"Middle",TRUE,"Upper")</f>
        <v>Middle</v>
      </c>
    </row>
    <row r="11806" spans="1:24" x14ac:dyDescent="0.2">
      <c r="A11806">
        <v>66349</v>
      </c>
      <c r="B11806" t="s">
        <v>4</v>
      </c>
      <c r="C11806" t="s">
        <v>38</v>
      </c>
      <c r="D11806">
        <v>1</v>
      </c>
      <c r="E11806" t="s">
        <v>39</v>
      </c>
      <c r="F11806">
        <v>1</v>
      </c>
      <c r="G11806" t="s">
        <v>43</v>
      </c>
      <c r="H11806">
        <v>3</v>
      </c>
      <c r="I11806" t="s">
        <v>41</v>
      </c>
      <c r="J11806">
        <v>1</v>
      </c>
      <c r="K11806">
        <v>355</v>
      </c>
      <c r="L11806" t="s">
        <v>7</v>
      </c>
      <c r="M11806">
        <v>1</v>
      </c>
      <c r="N11806" t="s">
        <v>16</v>
      </c>
      <c r="O11806">
        <v>2</v>
      </c>
      <c r="P11806" t="s">
        <v>14</v>
      </c>
      <c r="Q11806">
        <v>5</v>
      </c>
      <c r="R11806" t="s">
        <v>46</v>
      </c>
      <c r="S11806">
        <v>2</v>
      </c>
      <c r="T11806">
        <v>105</v>
      </c>
      <c r="U11806">
        <v>96</v>
      </c>
      <c r="V11806">
        <v>103.709999</v>
      </c>
      <c r="W11806" t="str">
        <f>_xlfn.XLOOKUP(M11806,ActionReference[Action],ActionReference[Reference])</f>
        <v>Approved</v>
      </c>
      <c r="X11806" t="str" cm="1">
        <f t="array" ref="X11806">_xlfn.IFS(T11806&lt;40,"Lower",T11806&lt;122,"Middle",TRUE,"Upper")</f>
        <v>Middle</v>
      </c>
    </row>
    <row r="11807" spans="1:24" x14ac:dyDescent="0.2">
      <c r="A11807">
        <v>66594</v>
      </c>
      <c r="B11807" t="s">
        <v>4</v>
      </c>
      <c r="C11807" t="s">
        <v>38</v>
      </c>
      <c r="D11807">
        <v>1</v>
      </c>
      <c r="E11807" t="s">
        <v>39</v>
      </c>
      <c r="F11807">
        <v>1</v>
      </c>
      <c r="G11807" t="s">
        <v>49</v>
      </c>
      <c r="H11807">
        <v>2</v>
      </c>
      <c r="I11807" t="s">
        <v>41</v>
      </c>
      <c r="J11807">
        <v>1</v>
      </c>
      <c r="K11807">
        <v>24</v>
      </c>
      <c r="L11807" t="s">
        <v>53</v>
      </c>
      <c r="M11807">
        <v>2</v>
      </c>
      <c r="N11807" t="s">
        <v>16</v>
      </c>
      <c r="O11807">
        <v>2</v>
      </c>
      <c r="P11807" t="s">
        <v>14</v>
      </c>
      <c r="Q11807">
        <v>5</v>
      </c>
      <c r="R11807" t="s">
        <v>46</v>
      </c>
      <c r="S11807">
        <v>2</v>
      </c>
      <c r="T11807">
        <v>140</v>
      </c>
      <c r="U11807">
        <v>74.5</v>
      </c>
      <c r="V11807">
        <v>131.16000399999999</v>
      </c>
      <c r="W11807" t="str">
        <f>_xlfn.XLOOKUP(M11807,ActionReference[Action],ActionReference[Reference])</f>
        <v>Approved</v>
      </c>
      <c r="X11807" t="str" cm="1">
        <f t="array" ref="X11807">_xlfn.IFS(T11807&lt;40,"Lower",T11807&lt;122,"Middle",TRUE,"Upper")</f>
        <v>Upper</v>
      </c>
    </row>
    <row r="11808" spans="1:24" x14ac:dyDescent="0.2">
      <c r="A11808">
        <v>64084</v>
      </c>
      <c r="B11808" t="s">
        <v>4</v>
      </c>
      <c r="C11808" t="s">
        <v>38</v>
      </c>
      <c r="D11808">
        <v>1</v>
      </c>
      <c r="E11808" t="s">
        <v>39</v>
      </c>
      <c r="F11808">
        <v>1</v>
      </c>
      <c r="G11808" t="s">
        <v>40</v>
      </c>
      <c r="H11808">
        <v>1</v>
      </c>
      <c r="I11808" t="s">
        <v>41</v>
      </c>
      <c r="J11808">
        <v>1</v>
      </c>
      <c r="K11808">
        <v>155</v>
      </c>
      <c r="L11808" t="s">
        <v>7</v>
      </c>
      <c r="M11808">
        <v>1</v>
      </c>
      <c r="N11808" t="s">
        <v>16</v>
      </c>
      <c r="O11808">
        <v>2</v>
      </c>
      <c r="P11808" t="s">
        <v>14</v>
      </c>
      <c r="Q11808">
        <v>5</v>
      </c>
      <c r="R11808" t="s">
        <v>47</v>
      </c>
      <c r="S11808">
        <v>1</v>
      </c>
      <c r="T11808">
        <v>70</v>
      </c>
      <c r="U11808">
        <v>74.599999999999994</v>
      </c>
      <c r="V11808">
        <v>121.639999</v>
      </c>
      <c r="W11808" t="str">
        <f>_xlfn.XLOOKUP(M11808,ActionReference[Action],ActionReference[Reference])</f>
        <v>Approved</v>
      </c>
      <c r="X11808" t="str" cm="1">
        <f t="array" ref="X11808">_xlfn.IFS(T11808&lt;40,"Lower",T11808&lt;122,"Middle",TRUE,"Upper")</f>
        <v>Middle</v>
      </c>
    </row>
    <row r="11809" spans="1:24" x14ac:dyDescent="0.2">
      <c r="A11809">
        <v>66330</v>
      </c>
      <c r="B11809" t="s">
        <v>4</v>
      </c>
      <c r="C11809" t="s">
        <v>38</v>
      </c>
      <c r="D11809">
        <v>1</v>
      </c>
      <c r="E11809" t="s">
        <v>39</v>
      </c>
      <c r="F11809">
        <v>1</v>
      </c>
      <c r="G11809" t="s">
        <v>43</v>
      </c>
      <c r="H11809">
        <v>3</v>
      </c>
      <c r="I11809" t="s">
        <v>41</v>
      </c>
      <c r="J11809">
        <v>1</v>
      </c>
      <c r="K11809">
        <v>107</v>
      </c>
      <c r="L11809" t="s">
        <v>7</v>
      </c>
      <c r="M11809">
        <v>1</v>
      </c>
      <c r="N11809" t="s">
        <v>16</v>
      </c>
      <c r="O11809">
        <v>2</v>
      </c>
      <c r="P11809" t="s">
        <v>14</v>
      </c>
      <c r="Q11809">
        <v>5</v>
      </c>
      <c r="R11809" t="s">
        <v>47</v>
      </c>
      <c r="S11809">
        <v>1</v>
      </c>
      <c r="T11809">
        <v>64</v>
      </c>
      <c r="U11809">
        <v>65.5</v>
      </c>
      <c r="V11809">
        <v>104.589996</v>
      </c>
      <c r="W11809" t="str">
        <f>_xlfn.XLOOKUP(M11809,ActionReference[Action],ActionReference[Reference])</f>
        <v>Approved</v>
      </c>
      <c r="X11809" t="str" cm="1">
        <f t="array" ref="X11809">_xlfn.IFS(T11809&lt;40,"Lower",T11809&lt;122,"Middle",TRUE,"Upper")</f>
        <v>Middle</v>
      </c>
    </row>
    <row r="11810" spans="1:24" x14ac:dyDescent="0.2">
      <c r="A11810">
        <v>68225</v>
      </c>
      <c r="B11810" t="s">
        <v>4</v>
      </c>
      <c r="C11810" t="s">
        <v>38</v>
      </c>
      <c r="D11810">
        <v>1</v>
      </c>
      <c r="E11810" t="s">
        <v>39</v>
      </c>
      <c r="F11810">
        <v>1</v>
      </c>
      <c r="G11810" t="s">
        <v>43</v>
      </c>
      <c r="H11810">
        <v>3</v>
      </c>
      <c r="I11810" t="s">
        <v>50</v>
      </c>
      <c r="J11810">
        <v>2</v>
      </c>
      <c r="K11810">
        <v>60</v>
      </c>
      <c r="L11810" t="s">
        <v>7</v>
      </c>
      <c r="M11810">
        <v>1</v>
      </c>
      <c r="N11810" t="s">
        <v>16</v>
      </c>
      <c r="O11810">
        <v>2</v>
      </c>
      <c r="P11810" t="s">
        <v>10</v>
      </c>
      <c r="Q11810">
        <v>3</v>
      </c>
      <c r="R11810" t="s">
        <v>46</v>
      </c>
      <c r="S11810">
        <v>2</v>
      </c>
      <c r="T11810">
        <v>76</v>
      </c>
      <c r="U11810">
        <v>77.5</v>
      </c>
      <c r="V11810">
        <v>71.639999399999994</v>
      </c>
      <c r="W11810" t="str">
        <f>_xlfn.XLOOKUP(M11810,ActionReference[Action],ActionReference[Reference])</f>
        <v>Approved</v>
      </c>
      <c r="X11810" t="str" cm="1">
        <f t="array" ref="X11810">_xlfn.IFS(T11810&lt;40,"Lower",T11810&lt;122,"Middle",TRUE,"Upper")</f>
        <v>Middle</v>
      </c>
    </row>
    <row r="11811" spans="1:24" x14ac:dyDescent="0.2">
      <c r="A11811">
        <v>23957</v>
      </c>
      <c r="B11811" t="s">
        <v>4</v>
      </c>
      <c r="C11811" t="s">
        <v>38</v>
      </c>
      <c r="D11811">
        <v>1</v>
      </c>
      <c r="E11811" t="s">
        <v>39</v>
      </c>
      <c r="F11811">
        <v>1</v>
      </c>
      <c r="G11811" t="s">
        <v>40</v>
      </c>
      <c r="H11811">
        <v>1</v>
      </c>
      <c r="I11811" t="s">
        <v>41</v>
      </c>
      <c r="J11811">
        <v>1</v>
      </c>
      <c r="K11811">
        <v>305</v>
      </c>
      <c r="L11811" t="s">
        <v>7</v>
      </c>
      <c r="M11811">
        <v>1</v>
      </c>
      <c r="N11811" t="s">
        <v>16</v>
      </c>
      <c r="O11811">
        <v>2</v>
      </c>
      <c r="P11811" t="s">
        <v>14</v>
      </c>
      <c r="Q11811">
        <v>5</v>
      </c>
      <c r="R11811" t="s">
        <v>47</v>
      </c>
      <c r="S11811">
        <v>1</v>
      </c>
      <c r="T11811">
        <v>144</v>
      </c>
      <c r="U11811">
        <v>54.2</v>
      </c>
      <c r="V11811">
        <v>109.69000200000001</v>
      </c>
      <c r="W11811" t="str">
        <f>_xlfn.XLOOKUP(M11811,ActionReference[Action],ActionReference[Reference])</f>
        <v>Approved</v>
      </c>
      <c r="X11811" t="str" cm="1">
        <f t="array" ref="X11811">_xlfn.IFS(T11811&lt;40,"Lower",T11811&lt;122,"Middle",TRUE,"Upper")</f>
        <v>Upper</v>
      </c>
    </row>
    <row r="11812" spans="1:24" x14ac:dyDescent="0.2">
      <c r="A11812">
        <v>66430</v>
      </c>
      <c r="B11812" t="s">
        <v>4</v>
      </c>
      <c r="C11812" t="s">
        <v>38</v>
      </c>
      <c r="D11812">
        <v>1</v>
      </c>
      <c r="E11812" t="s">
        <v>39</v>
      </c>
      <c r="F11812">
        <v>1</v>
      </c>
      <c r="G11812" t="s">
        <v>43</v>
      </c>
      <c r="H11812">
        <v>3</v>
      </c>
      <c r="I11812" t="s">
        <v>41</v>
      </c>
      <c r="J11812">
        <v>1</v>
      </c>
      <c r="K11812">
        <v>48</v>
      </c>
      <c r="L11812" t="s">
        <v>7</v>
      </c>
      <c r="M11812">
        <v>1</v>
      </c>
      <c r="N11812" t="s">
        <v>16</v>
      </c>
      <c r="O11812">
        <v>2</v>
      </c>
      <c r="P11812" t="s">
        <v>14</v>
      </c>
      <c r="Q11812">
        <v>5</v>
      </c>
      <c r="R11812" t="s">
        <v>46</v>
      </c>
      <c r="S11812">
        <v>2</v>
      </c>
      <c r="T11812">
        <v>20</v>
      </c>
      <c r="U11812">
        <v>72.599999999999994</v>
      </c>
      <c r="V11812">
        <v>102.849998</v>
      </c>
      <c r="W11812" t="str">
        <f>_xlfn.XLOOKUP(M11812,ActionReference[Action],ActionReference[Reference])</f>
        <v>Approved</v>
      </c>
      <c r="X11812" t="str" cm="1">
        <f t="array" ref="X11812">_xlfn.IFS(T11812&lt;40,"Lower",T11812&lt;122,"Middle",TRUE,"Upper")</f>
        <v>Lower</v>
      </c>
    </row>
    <row r="11813" spans="1:24" x14ac:dyDescent="0.2">
      <c r="A11813">
        <v>66270</v>
      </c>
      <c r="B11813" t="s">
        <v>4</v>
      </c>
      <c r="C11813" t="s">
        <v>38</v>
      </c>
      <c r="D11813">
        <v>1</v>
      </c>
      <c r="E11813" t="s">
        <v>39</v>
      </c>
      <c r="F11813">
        <v>1</v>
      </c>
      <c r="G11813" t="s">
        <v>40</v>
      </c>
      <c r="H11813">
        <v>1</v>
      </c>
      <c r="I11813" t="s">
        <v>41</v>
      </c>
      <c r="J11813">
        <v>1</v>
      </c>
      <c r="K11813">
        <v>48</v>
      </c>
      <c r="L11813" t="s">
        <v>6</v>
      </c>
      <c r="M11813">
        <v>3</v>
      </c>
      <c r="N11813" t="s">
        <v>16</v>
      </c>
      <c r="O11813">
        <v>2</v>
      </c>
      <c r="P11813" t="s">
        <v>10</v>
      </c>
      <c r="Q11813">
        <v>3</v>
      </c>
      <c r="R11813" t="s">
        <v>47</v>
      </c>
      <c r="S11813">
        <v>1</v>
      </c>
      <c r="T11813">
        <v>13</v>
      </c>
      <c r="U11813">
        <v>57.8</v>
      </c>
      <c r="V11813">
        <v>90.400001500000002</v>
      </c>
      <c r="W11813" t="str">
        <f>_xlfn.XLOOKUP(M11813,ActionReference[Action],ActionReference[Reference])</f>
        <v>Denied</v>
      </c>
      <c r="X11813" t="str" cm="1">
        <f t="array" ref="X11813">_xlfn.IFS(T11813&lt;40,"Lower",T11813&lt;122,"Middle",TRUE,"Upper")</f>
        <v>Lower</v>
      </c>
    </row>
    <row r="11814" spans="1:24" x14ac:dyDescent="0.2">
      <c r="A11814">
        <v>24524</v>
      </c>
      <c r="B11814" t="s">
        <v>4</v>
      </c>
      <c r="C11814" t="s">
        <v>38</v>
      </c>
      <c r="D11814">
        <v>1</v>
      </c>
      <c r="E11814" t="s">
        <v>39</v>
      </c>
      <c r="F11814">
        <v>1</v>
      </c>
      <c r="G11814" t="s">
        <v>49</v>
      </c>
      <c r="H11814">
        <v>2</v>
      </c>
      <c r="I11814" t="s">
        <v>41</v>
      </c>
      <c r="J11814">
        <v>1</v>
      </c>
      <c r="K11814">
        <v>10</v>
      </c>
      <c r="L11814" t="s">
        <v>7</v>
      </c>
      <c r="M11814">
        <v>1</v>
      </c>
      <c r="N11814" t="s">
        <v>16</v>
      </c>
      <c r="O11814">
        <v>2</v>
      </c>
      <c r="P11814" t="s">
        <v>14</v>
      </c>
      <c r="Q11814">
        <v>5</v>
      </c>
      <c r="R11814" t="s">
        <v>47</v>
      </c>
      <c r="S11814">
        <v>1</v>
      </c>
      <c r="T11814">
        <v>82</v>
      </c>
      <c r="U11814">
        <v>52.8</v>
      </c>
      <c r="V11814">
        <v>120.110001</v>
      </c>
      <c r="W11814" t="str">
        <f>_xlfn.XLOOKUP(M11814,ActionReference[Action],ActionReference[Reference])</f>
        <v>Approved</v>
      </c>
      <c r="X11814" t="str" cm="1">
        <f t="array" ref="X11814">_xlfn.IFS(T11814&lt;40,"Lower",T11814&lt;122,"Middle",TRUE,"Upper")</f>
        <v>Middle</v>
      </c>
    </row>
    <row r="11815" spans="1:24" x14ac:dyDescent="0.2">
      <c r="A11815">
        <v>6694</v>
      </c>
      <c r="B11815" t="s">
        <v>4</v>
      </c>
      <c r="C11815" t="s">
        <v>38</v>
      </c>
      <c r="D11815">
        <v>1</v>
      </c>
      <c r="E11815" t="s">
        <v>39</v>
      </c>
      <c r="F11815">
        <v>1</v>
      </c>
      <c r="G11815" t="s">
        <v>49</v>
      </c>
      <c r="H11815">
        <v>2</v>
      </c>
      <c r="I11815" t="s">
        <v>41</v>
      </c>
      <c r="J11815">
        <v>1</v>
      </c>
      <c r="K11815">
        <v>35</v>
      </c>
      <c r="L11815" t="s">
        <v>6</v>
      </c>
      <c r="M11815">
        <v>3</v>
      </c>
      <c r="N11815" t="s">
        <v>16</v>
      </c>
      <c r="O11815">
        <v>2</v>
      </c>
      <c r="P11815" t="s">
        <v>14</v>
      </c>
      <c r="Q11815">
        <v>5</v>
      </c>
      <c r="R11815" t="s">
        <v>47</v>
      </c>
      <c r="S11815">
        <v>1</v>
      </c>
      <c r="T11815">
        <v>58</v>
      </c>
      <c r="U11815">
        <v>74.7</v>
      </c>
      <c r="V11815">
        <v>84.849998499999998</v>
      </c>
      <c r="W11815" t="str">
        <f>_xlfn.XLOOKUP(M11815,ActionReference[Action],ActionReference[Reference])</f>
        <v>Denied</v>
      </c>
      <c r="X11815" t="str" cm="1">
        <f t="array" ref="X11815">_xlfn.IFS(T11815&lt;40,"Lower",T11815&lt;122,"Middle",TRUE,"Upper")</f>
        <v>Middle</v>
      </c>
    </row>
    <row r="11816" spans="1:24" x14ac:dyDescent="0.2">
      <c r="A11816">
        <v>24297</v>
      </c>
      <c r="B11816" t="s">
        <v>4</v>
      </c>
      <c r="C11816" t="s">
        <v>38</v>
      </c>
      <c r="D11816">
        <v>1</v>
      </c>
      <c r="E11816" t="s">
        <v>39</v>
      </c>
      <c r="F11816">
        <v>1</v>
      </c>
      <c r="G11816" t="s">
        <v>43</v>
      </c>
      <c r="H11816">
        <v>3</v>
      </c>
      <c r="I11816" t="s">
        <v>41</v>
      </c>
      <c r="J11816">
        <v>1</v>
      </c>
      <c r="K11816">
        <v>84</v>
      </c>
      <c r="L11816" t="s">
        <v>7</v>
      </c>
      <c r="M11816">
        <v>1</v>
      </c>
      <c r="N11816" t="s">
        <v>16</v>
      </c>
      <c r="O11816">
        <v>2</v>
      </c>
      <c r="P11816" t="s">
        <v>14</v>
      </c>
      <c r="Q11816">
        <v>5</v>
      </c>
      <c r="R11816" t="s">
        <v>47</v>
      </c>
      <c r="S11816">
        <v>1</v>
      </c>
      <c r="T11816">
        <v>55</v>
      </c>
      <c r="U11816">
        <v>89.8</v>
      </c>
      <c r="V11816">
        <v>57.610000599999999</v>
      </c>
      <c r="W11816" t="str">
        <f>_xlfn.XLOOKUP(M11816,ActionReference[Action],ActionReference[Reference])</f>
        <v>Approved</v>
      </c>
      <c r="X11816" t="str" cm="1">
        <f t="array" ref="X11816">_xlfn.IFS(T11816&lt;40,"Lower",T11816&lt;122,"Middle",TRUE,"Upper")</f>
        <v>Middle</v>
      </c>
    </row>
    <row r="11817" spans="1:24" x14ac:dyDescent="0.2">
      <c r="A11817">
        <v>68645</v>
      </c>
      <c r="B11817" t="s">
        <v>4</v>
      </c>
      <c r="C11817" t="s">
        <v>38</v>
      </c>
      <c r="D11817">
        <v>1</v>
      </c>
      <c r="E11817" t="s">
        <v>54</v>
      </c>
      <c r="F11817">
        <v>2</v>
      </c>
      <c r="G11817" t="s">
        <v>43</v>
      </c>
      <c r="H11817">
        <v>3</v>
      </c>
      <c r="I11817" t="s">
        <v>41</v>
      </c>
      <c r="J11817">
        <v>1</v>
      </c>
      <c r="K11817">
        <v>30</v>
      </c>
      <c r="L11817" t="s">
        <v>6</v>
      </c>
      <c r="M11817">
        <v>3</v>
      </c>
      <c r="N11817" t="s">
        <v>16</v>
      </c>
      <c r="O11817">
        <v>2</v>
      </c>
      <c r="P11817" t="s">
        <v>10</v>
      </c>
      <c r="Q11817">
        <v>3</v>
      </c>
      <c r="R11817" t="s">
        <v>46</v>
      </c>
      <c r="S11817">
        <v>2</v>
      </c>
      <c r="T11817">
        <v>90</v>
      </c>
      <c r="U11817">
        <v>57.9</v>
      </c>
      <c r="V11817">
        <v>84.260002099999994</v>
      </c>
      <c r="W11817" t="str">
        <f>_xlfn.XLOOKUP(M11817,ActionReference[Action],ActionReference[Reference])</f>
        <v>Denied</v>
      </c>
      <c r="X11817" t="str" cm="1">
        <f t="array" ref="X11817">_xlfn.IFS(T11817&lt;40,"Lower",T11817&lt;122,"Middle",TRUE,"Upper")</f>
        <v>Middle</v>
      </c>
    </row>
    <row r="11818" spans="1:24" x14ac:dyDescent="0.2">
      <c r="A11818">
        <v>67290</v>
      </c>
      <c r="B11818" t="s">
        <v>4</v>
      </c>
      <c r="C11818" t="s">
        <v>38</v>
      </c>
      <c r="D11818">
        <v>1</v>
      </c>
      <c r="E11818" t="s">
        <v>39</v>
      </c>
      <c r="F11818">
        <v>1</v>
      </c>
      <c r="G11818" t="s">
        <v>43</v>
      </c>
      <c r="H11818">
        <v>3</v>
      </c>
      <c r="I11818" t="s">
        <v>41</v>
      </c>
      <c r="J11818">
        <v>1</v>
      </c>
      <c r="K11818">
        <v>110</v>
      </c>
      <c r="L11818" t="s">
        <v>6</v>
      </c>
      <c r="M11818">
        <v>3</v>
      </c>
      <c r="N11818" t="s">
        <v>16</v>
      </c>
      <c r="O11818">
        <v>2</v>
      </c>
      <c r="P11818" t="s">
        <v>10</v>
      </c>
      <c r="Q11818">
        <v>3</v>
      </c>
      <c r="R11818" t="s">
        <v>47</v>
      </c>
      <c r="S11818">
        <v>1</v>
      </c>
      <c r="T11818">
        <v>88</v>
      </c>
      <c r="U11818">
        <v>64.3</v>
      </c>
      <c r="V11818">
        <v>90.849998499999998</v>
      </c>
      <c r="W11818" t="str">
        <f>_xlfn.XLOOKUP(M11818,ActionReference[Action],ActionReference[Reference])</f>
        <v>Denied</v>
      </c>
      <c r="X11818" t="str" cm="1">
        <f t="array" ref="X11818">_xlfn.IFS(T11818&lt;40,"Lower",T11818&lt;122,"Middle",TRUE,"Upper")</f>
        <v>Middle</v>
      </c>
    </row>
    <row r="11819" spans="1:24" x14ac:dyDescent="0.2">
      <c r="A11819">
        <v>24524</v>
      </c>
      <c r="B11819" t="s">
        <v>4</v>
      </c>
      <c r="C11819" t="s">
        <v>38</v>
      </c>
      <c r="D11819">
        <v>1</v>
      </c>
      <c r="E11819" t="s">
        <v>54</v>
      </c>
      <c r="F11819">
        <v>2</v>
      </c>
      <c r="G11819" t="s">
        <v>49</v>
      </c>
      <c r="H11819">
        <v>2</v>
      </c>
      <c r="I11819" t="s">
        <v>41</v>
      </c>
      <c r="J11819">
        <v>1</v>
      </c>
      <c r="K11819">
        <v>25</v>
      </c>
      <c r="L11819" t="s">
        <v>6</v>
      </c>
      <c r="M11819">
        <v>3</v>
      </c>
      <c r="N11819" t="s">
        <v>16</v>
      </c>
      <c r="O11819">
        <v>2</v>
      </c>
      <c r="P11819" t="s">
        <v>14</v>
      </c>
      <c r="Q11819">
        <v>5</v>
      </c>
      <c r="R11819" t="s">
        <v>47</v>
      </c>
      <c r="S11819">
        <v>1</v>
      </c>
      <c r="T11819">
        <v>30</v>
      </c>
      <c r="U11819">
        <v>63.5</v>
      </c>
      <c r="V11819">
        <v>88.809997600000003</v>
      </c>
      <c r="W11819" t="str">
        <f>_xlfn.XLOOKUP(M11819,ActionReference[Action],ActionReference[Reference])</f>
        <v>Denied</v>
      </c>
      <c r="X11819" t="str" cm="1">
        <f t="array" ref="X11819">_xlfn.IFS(T11819&lt;40,"Lower",T11819&lt;122,"Middle",TRUE,"Upper")</f>
        <v>Lower</v>
      </c>
    </row>
    <row r="11820" spans="1:24" x14ac:dyDescent="0.2">
      <c r="A11820">
        <v>24524</v>
      </c>
      <c r="B11820" t="s">
        <v>4</v>
      </c>
      <c r="C11820" t="s">
        <v>38</v>
      </c>
      <c r="D11820">
        <v>1</v>
      </c>
      <c r="E11820" t="s">
        <v>39</v>
      </c>
      <c r="F11820">
        <v>1</v>
      </c>
      <c r="G11820" t="s">
        <v>49</v>
      </c>
      <c r="H11820">
        <v>2</v>
      </c>
      <c r="I11820" t="s">
        <v>41</v>
      </c>
      <c r="J11820">
        <v>1</v>
      </c>
      <c r="K11820">
        <v>80</v>
      </c>
      <c r="L11820" t="s">
        <v>6</v>
      </c>
      <c r="M11820">
        <v>3</v>
      </c>
      <c r="N11820" t="s">
        <v>16</v>
      </c>
      <c r="O11820">
        <v>2</v>
      </c>
      <c r="P11820" t="s">
        <v>9</v>
      </c>
      <c r="Q11820">
        <v>2</v>
      </c>
      <c r="R11820" t="s">
        <v>46</v>
      </c>
      <c r="S11820">
        <v>2</v>
      </c>
      <c r="T11820">
        <v>66</v>
      </c>
      <c r="U11820">
        <v>66.599999999999994</v>
      </c>
      <c r="V11820">
        <v>135.21000699999999</v>
      </c>
      <c r="W11820" t="str">
        <f>_xlfn.XLOOKUP(M11820,ActionReference[Action],ActionReference[Reference])</f>
        <v>Denied</v>
      </c>
      <c r="X11820" t="str" cm="1">
        <f t="array" ref="X11820">_xlfn.IFS(T11820&lt;40,"Lower",T11820&lt;122,"Middle",TRUE,"Upper")</f>
        <v>Middle</v>
      </c>
    </row>
    <row r="11821" spans="1:24" x14ac:dyDescent="0.2">
      <c r="A11821">
        <v>60056</v>
      </c>
      <c r="B11821" t="s">
        <v>4</v>
      </c>
      <c r="C11821" t="s">
        <v>38</v>
      </c>
      <c r="D11821">
        <v>1</v>
      </c>
      <c r="E11821" t="s">
        <v>39</v>
      </c>
      <c r="F11821">
        <v>1</v>
      </c>
      <c r="G11821" t="s">
        <v>49</v>
      </c>
      <c r="H11821">
        <v>2</v>
      </c>
      <c r="I11821" t="s">
        <v>41</v>
      </c>
      <c r="J11821">
        <v>1</v>
      </c>
      <c r="K11821">
        <v>80</v>
      </c>
      <c r="L11821" t="s">
        <v>7</v>
      </c>
      <c r="M11821">
        <v>1</v>
      </c>
      <c r="N11821" t="s">
        <v>15</v>
      </c>
      <c r="O11821">
        <v>1</v>
      </c>
      <c r="P11821" t="s">
        <v>14</v>
      </c>
      <c r="Q11821">
        <v>5</v>
      </c>
      <c r="R11821" t="s">
        <v>47</v>
      </c>
      <c r="S11821">
        <v>1</v>
      </c>
      <c r="T11821">
        <v>62</v>
      </c>
      <c r="U11821">
        <v>51.8</v>
      </c>
      <c r="V11821">
        <v>88.139999399999994</v>
      </c>
      <c r="W11821" t="str">
        <f>_xlfn.XLOOKUP(M11821,ActionReference[Action],ActionReference[Reference])</f>
        <v>Approved</v>
      </c>
      <c r="X11821" t="str" cm="1">
        <f t="array" ref="X11821">_xlfn.IFS(T11821&lt;40,"Lower",T11821&lt;122,"Middle",TRUE,"Upper")</f>
        <v>Middle</v>
      </c>
    </row>
    <row r="11822" spans="1:24" x14ac:dyDescent="0.2">
      <c r="A11822">
        <v>68385</v>
      </c>
      <c r="B11822" t="s">
        <v>4</v>
      </c>
      <c r="C11822" t="s">
        <v>38</v>
      </c>
      <c r="D11822">
        <v>1</v>
      </c>
      <c r="E11822" t="s">
        <v>39</v>
      </c>
      <c r="F11822">
        <v>1</v>
      </c>
      <c r="G11822" t="s">
        <v>40</v>
      </c>
      <c r="H11822">
        <v>1</v>
      </c>
      <c r="I11822" t="s">
        <v>41</v>
      </c>
      <c r="J11822">
        <v>1</v>
      </c>
      <c r="K11822">
        <v>47</v>
      </c>
      <c r="L11822" t="s">
        <v>6</v>
      </c>
      <c r="M11822">
        <v>3</v>
      </c>
      <c r="N11822" t="s">
        <v>15</v>
      </c>
      <c r="O11822">
        <v>1</v>
      </c>
      <c r="P11822" t="s">
        <v>14</v>
      </c>
      <c r="Q11822">
        <v>5</v>
      </c>
      <c r="R11822" t="s">
        <v>47</v>
      </c>
      <c r="S11822">
        <v>1</v>
      </c>
      <c r="T11822">
        <v>27</v>
      </c>
      <c r="U11822">
        <v>60.4</v>
      </c>
      <c r="V11822">
        <v>65.139999399999994</v>
      </c>
      <c r="W11822" t="str">
        <f>_xlfn.XLOOKUP(M11822,ActionReference[Action],ActionReference[Reference])</f>
        <v>Denied</v>
      </c>
      <c r="X11822" t="str" cm="1">
        <f t="array" ref="X11822">_xlfn.IFS(T11822&lt;40,"Lower",T11822&lt;122,"Middle",TRUE,"Upper")</f>
        <v>Lower</v>
      </c>
    </row>
    <row r="11823" spans="1:24" x14ac:dyDescent="0.2">
      <c r="A11823">
        <v>23521</v>
      </c>
      <c r="B11823" t="s">
        <v>4</v>
      </c>
      <c r="C11823" t="s">
        <v>38</v>
      </c>
      <c r="D11823">
        <v>1</v>
      </c>
      <c r="E11823" t="s">
        <v>39</v>
      </c>
      <c r="F11823">
        <v>1</v>
      </c>
      <c r="G11823" t="s">
        <v>49</v>
      </c>
      <c r="H11823">
        <v>2</v>
      </c>
      <c r="I11823" t="s">
        <v>41</v>
      </c>
      <c r="J11823">
        <v>1</v>
      </c>
      <c r="K11823">
        <v>80</v>
      </c>
      <c r="L11823" t="s">
        <v>7</v>
      </c>
      <c r="M11823">
        <v>1</v>
      </c>
      <c r="N11823" t="s">
        <v>16</v>
      </c>
      <c r="O11823">
        <v>2</v>
      </c>
      <c r="P11823" t="s">
        <v>9</v>
      </c>
      <c r="Q11823">
        <v>2</v>
      </c>
      <c r="R11823" t="s">
        <v>47</v>
      </c>
      <c r="S11823">
        <v>1</v>
      </c>
      <c r="T11823">
        <v>111</v>
      </c>
      <c r="U11823">
        <v>73.400000000000006</v>
      </c>
      <c r="V11823">
        <v>194.33000200000001</v>
      </c>
      <c r="W11823" t="str">
        <f>_xlfn.XLOOKUP(M11823,ActionReference[Action],ActionReference[Reference])</f>
        <v>Approved</v>
      </c>
      <c r="X11823" t="str" cm="1">
        <f t="array" ref="X11823">_xlfn.IFS(T11823&lt;40,"Lower",T11823&lt;122,"Middle",TRUE,"Upper")</f>
        <v>Middle</v>
      </c>
    </row>
    <row r="11824" spans="1:24" x14ac:dyDescent="0.2">
      <c r="A11824">
        <v>68186</v>
      </c>
      <c r="B11824" t="s">
        <v>4</v>
      </c>
      <c r="C11824" t="s">
        <v>38</v>
      </c>
      <c r="D11824">
        <v>1</v>
      </c>
      <c r="E11824" t="s">
        <v>39</v>
      </c>
      <c r="F11824">
        <v>1</v>
      </c>
      <c r="G11824" t="s">
        <v>43</v>
      </c>
      <c r="H11824">
        <v>3</v>
      </c>
      <c r="I11824" t="s">
        <v>41</v>
      </c>
      <c r="J11824">
        <v>1</v>
      </c>
      <c r="K11824">
        <v>73</v>
      </c>
      <c r="L11824" t="s">
        <v>6</v>
      </c>
      <c r="M11824">
        <v>3</v>
      </c>
      <c r="N11824" t="s">
        <v>16</v>
      </c>
      <c r="O11824">
        <v>2</v>
      </c>
      <c r="P11824" t="s">
        <v>14</v>
      </c>
      <c r="Q11824">
        <v>5</v>
      </c>
      <c r="R11824" t="s">
        <v>47</v>
      </c>
      <c r="S11824">
        <v>1</v>
      </c>
      <c r="T11824">
        <v>57</v>
      </c>
      <c r="U11824">
        <v>74.7</v>
      </c>
      <c r="V11824">
        <v>97.720001199999999</v>
      </c>
      <c r="W11824" t="str">
        <f>_xlfn.XLOOKUP(M11824,ActionReference[Action],ActionReference[Reference])</f>
        <v>Denied</v>
      </c>
      <c r="X11824" t="str" cm="1">
        <f t="array" ref="X11824">_xlfn.IFS(T11824&lt;40,"Lower",T11824&lt;122,"Middle",TRUE,"Upper")</f>
        <v>Middle</v>
      </c>
    </row>
    <row r="11825" spans="1:24" x14ac:dyDescent="0.2">
      <c r="A11825">
        <v>63829</v>
      </c>
      <c r="B11825" t="s">
        <v>4</v>
      </c>
      <c r="C11825" t="s">
        <v>38</v>
      </c>
      <c r="D11825">
        <v>1</v>
      </c>
      <c r="E11825" t="s">
        <v>39</v>
      </c>
      <c r="F11825">
        <v>1</v>
      </c>
      <c r="G11825" t="s">
        <v>43</v>
      </c>
      <c r="H11825">
        <v>3</v>
      </c>
      <c r="I11825" t="s">
        <v>41</v>
      </c>
      <c r="J11825">
        <v>1</v>
      </c>
      <c r="K11825">
        <v>68</v>
      </c>
      <c r="L11825" t="s">
        <v>7</v>
      </c>
      <c r="M11825">
        <v>1</v>
      </c>
      <c r="N11825" t="s">
        <v>16</v>
      </c>
      <c r="O11825">
        <v>2</v>
      </c>
      <c r="P11825" t="s">
        <v>14</v>
      </c>
      <c r="Q11825">
        <v>5</v>
      </c>
      <c r="R11825" t="s">
        <v>47</v>
      </c>
      <c r="S11825">
        <v>1</v>
      </c>
      <c r="T11825">
        <v>46</v>
      </c>
      <c r="U11825">
        <v>87.2</v>
      </c>
      <c r="V11825">
        <v>123.279999</v>
      </c>
      <c r="W11825" t="str">
        <f>_xlfn.XLOOKUP(M11825,ActionReference[Action],ActionReference[Reference])</f>
        <v>Approved</v>
      </c>
      <c r="X11825" t="str" cm="1">
        <f t="array" ref="X11825">_xlfn.IFS(T11825&lt;40,"Lower",T11825&lt;122,"Middle",TRUE,"Upper")</f>
        <v>Middle</v>
      </c>
    </row>
    <row r="11826" spans="1:24" x14ac:dyDescent="0.2">
      <c r="A11826">
        <v>68645</v>
      </c>
      <c r="B11826" t="s">
        <v>4</v>
      </c>
      <c r="C11826" t="s">
        <v>38</v>
      </c>
      <c r="D11826">
        <v>1</v>
      </c>
      <c r="E11826" t="s">
        <v>39</v>
      </c>
      <c r="F11826">
        <v>1</v>
      </c>
      <c r="G11826" t="s">
        <v>49</v>
      </c>
      <c r="H11826">
        <v>2</v>
      </c>
      <c r="I11826" t="s">
        <v>41</v>
      </c>
      <c r="J11826">
        <v>1</v>
      </c>
      <c r="K11826">
        <v>10</v>
      </c>
      <c r="L11826" t="s">
        <v>7</v>
      </c>
      <c r="M11826">
        <v>1</v>
      </c>
      <c r="N11826" t="s">
        <v>16</v>
      </c>
      <c r="O11826">
        <v>2</v>
      </c>
      <c r="P11826" t="s">
        <v>8</v>
      </c>
      <c r="Q11826">
        <v>1</v>
      </c>
      <c r="R11826" t="s">
        <v>47</v>
      </c>
      <c r="S11826">
        <v>1</v>
      </c>
      <c r="T11826">
        <v>23</v>
      </c>
      <c r="U11826">
        <v>54.5</v>
      </c>
      <c r="V11826">
        <v>66.470001199999999</v>
      </c>
      <c r="W11826" t="str">
        <f>_xlfn.XLOOKUP(M11826,ActionReference[Action],ActionReference[Reference])</f>
        <v>Approved</v>
      </c>
      <c r="X11826" t="str" cm="1">
        <f t="array" ref="X11826">_xlfn.IFS(T11826&lt;40,"Lower",T11826&lt;122,"Middle",TRUE,"Upper")</f>
        <v>Lower</v>
      </c>
    </row>
    <row r="11827" spans="1:24" x14ac:dyDescent="0.2">
      <c r="A11827">
        <v>63283</v>
      </c>
      <c r="B11827" t="s">
        <v>4</v>
      </c>
      <c r="C11827" t="s">
        <v>38</v>
      </c>
      <c r="D11827">
        <v>1</v>
      </c>
      <c r="E11827" t="s">
        <v>39</v>
      </c>
      <c r="F11827">
        <v>1</v>
      </c>
      <c r="G11827" t="s">
        <v>43</v>
      </c>
      <c r="H11827">
        <v>3</v>
      </c>
      <c r="I11827" t="s">
        <v>41</v>
      </c>
      <c r="J11827">
        <v>1</v>
      </c>
      <c r="K11827">
        <v>40</v>
      </c>
      <c r="L11827" t="s">
        <v>7</v>
      </c>
      <c r="M11827">
        <v>1</v>
      </c>
      <c r="N11827" t="s">
        <v>16</v>
      </c>
      <c r="O11827">
        <v>2</v>
      </c>
      <c r="P11827" t="s">
        <v>10</v>
      </c>
      <c r="Q11827">
        <v>3</v>
      </c>
      <c r="R11827" t="s">
        <v>46</v>
      </c>
      <c r="S11827">
        <v>2</v>
      </c>
      <c r="T11827">
        <v>40</v>
      </c>
      <c r="U11827">
        <v>66.900000000000006</v>
      </c>
      <c r="V11827">
        <v>57.659999800000001</v>
      </c>
      <c r="W11827" t="str">
        <f>_xlfn.XLOOKUP(M11827,ActionReference[Action],ActionReference[Reference])</f>
        <v>Approved</v>
      </c>
      <c r="X11827" t="str" cm="1">
        <f t="array" ref="X11827">_xlfn.IFS(T11827&lt;40,"Lower",T11827&lt;122,"Middle",TRUE,"Upper")</f>
        <v>Middle</v>
      </c>
    </row>
    <row r="11828" spans="1:24" x14ac:dyDescent="0.2">
      <c r="A11828">
        <v>808</v>
      </c>
      <c r="B11828" t="s">
        <v>4</v>
      </c>
      <c r="C11828" t="s">
        <v>38</v>
      </c>
      <c r="D11828">
        <v>1</v>
      </c>
      <c r="E11828" t="s">
        <v>39</v>
      </c>
      <c r="F11828">
        <v>1</v>
      </c>
      <c r="G11828" t="s">
        <v>43</v>
      </c>
      <c r="H11828">
        <v>3</v>
      </c>
      <c r="I11828" t="s">
        <v>41</v>
      </c>
      <c r="J11828">
        <v>1</v>
      </c>
      <c r="K11828">
        <v>424</v>
      </c>
      <c r="L11828" t="s">
        <v>7</v>
      </c>
      <c r="M11828">
        <v>1</v>
      </c>
      <c r="N11828" t="s">
        <v>16</v>
      </c>
      <c r="O11828">
        <v>2</v>
      </c>
      <c r="P11828" t="s">
        <v>14</v>
      </c>
      <c r="Q11828">
        <v>5</v>
      </c>
      <c r="R11828" t="s">
        <v>47</v>
      </c>
      <c r="S11828">
        <v>1</v>
      </c>
      <c r="T11828">
        <v>269</v>
      </c>
      <c r="U11828">
        <v>61.9</v>
      </c>
      <c r="V11828">
        <v>141.479996</v>
      </c>
      <c r="W11828" t="str">
        <f>_xlfn.XLOOKUP(M11828,ActionReference[Action],ActionReference[Reference])</f>
        <v>Approved</v>
      </c>
      <c r="X11828" t="str" cm="1">
        <f t="array" ref="X11828">_xlfn.IFS(T11828&lt;40,"Lower",T11828&lt;122,"Middle",TRUE,"Upper")</f>
        <v>Upper</v>
      </c>
    </row>
    <row r="11829" spans="1:24" x14ac:dyDescent="0.2">
      <c r="A11829">
        <v>67664</v>
      </c>
      <c r="B11829" t="s">
        <v>4</v>
      </c>
      <c r="C11829" t="s">
        <v>38</v>
      </c>
      <c r="D11829">
        <v>1</v>
      </c>
      <c r="E11829" t="s">
        <v>39</v>
      </c>
      <c r="F11829">
        <v>1</v>
      </c>
      <c r="G11829" t="s">
        <v>40</v>
      </c>
      <c r="H11829">
        <v>1</v>
      </c>
      <c r="I11829" t="s">
        <v>41</v>
      </c>
      <c r="J11829">
        <v>1</v>
      </c>
      <c r="K11829">
        <v>389</v>
      </c>
      <c r="L11829" t="s">
        <v>7</v>
      </c>
      <c r="M11829">
        <v>1</v>
      </c>
      <c r="N11829" t="s">
        <v>16</v>
      </c>
      <c r="O11829">
        <v>2</v>
      </c>
      <c r="P11829" t="s">
        <v>9</v>
      </c>
      <c r="Q11829">
        <v>2</v>
      </c>
      <c r="R11829" t="s">
        <v>47</v>
      </c>
      <c r="S11829">
        <v>1</v>
      </c>
      <c r="T11829">
        <v>95</v>
      </c>
      <c r="U11829">
        <v>74.599999999999994</v>
      </c>
      <c r="V11829">
        <v>156.91999799999999</v>
      </c>
      <c r="W11829" t="str">
        <f>_xlfn.XLOOKUP(M11829,ActionReference[Action],ActionReference[Reference])</f>
        <v>Approved</v>
      </c>
      <c r="X11829" t="str" cm="1">
        <f t="array" ref="X11829">_xlfn.IFS(T11829&lt;40,"Lower",T11829&lt;122,"Middle",TRUE,"Upper")</f>
        <v>Middle</v>
      </c>
    </row>
    <row r="11830" spans="1:24" x14ac:dyDescent="0.2">
      <c r="A11830">
        <v>66328</v>
      </c>
      <c r="B11830" t="s">
        <v>4</v>
      </c>
      <c r="C11830" t="s">
        <v>38</v>
      </c>
      <c r="D11830">
        <v>1</v>
      </c>
      <c r="E11830" t="s">
        <v>39</v>
      </c>
      <c r="F11830">
        <v>1</v>
      </c>
      <c r="G11830" t="s">
        <v>40</v>
      </c>
      <c r="H11830">
        <v>1</v>
      </c>
      <c r="I11830" t="s">
        <v>41</v>
      </c>
      <c r="J11830">
        <v>1</v>
      </c>
      <c r="K11830">
        <v>64</v>
      </c>
      <c r="L11830" t="s">
        <v>53</v>
      </c>
      <c r="M11830">
        <v>2</v>
      </c>
      <c r="N11830" t="s">
        <v>16</v>
      </c>
      <c r="O11830">
        <v>2</v>
      </c>
      <c r="P11830" t="s">
        <v>10</v>
      </c>
      <c r="Q11830">
        <v>3</v>
      </c>
      <c r="R11830" t="s">
        <v>47</v>
      </c>
      <c r="S11830">
        <v>1</v>
      </c>
      <c r="T11830">
        <v>56</v>
      </c>
      <c r="U11830">
        <v>63.6</v>
      </c>
      <c r="V11830">
        <v>49.959999099999997</v>
      </c>
      <c r="W11830" t="str">
        <f>_xlfn.XLOOKUP(M11830,ActionReference[Action],ActionReference[Reference])</f>
        <v>Approved</v>
      </c>
      <c r="X11830" t="str" cm="1">
        <f t="array" ref="X11830">_xlfn.IFS(T11830&lt;40,"Lower",T11830&lt;122,"Middle",TRUE,"Upper")</f>
        <v>Middle</v>
      </c>
    </row>
    <row r="11831" spans="1:24" x14ac:dyDescent="0.2">
      <c r="A11831">
        <v>4142</v>
      </c>
      <c r="B11831" t="s">
        <v>4</v>
      </c>
      <c r="C11831" t="s">
        <v>42</v>
      </c>
      <c r="D11831">
        <v>2</v>
      </c>
      <c r="E11831" t="s">
        <v>39</v>
      </c>
      <c r="F11831">
        <v>1</v>
      </c>
      <c r="G11831" t="s">
        <v>43</v>
      </c>
      <c r="H11831">
        <v>3</v>
      </c>
      <c r="I11831" t="s">
        <v>41</v>
      </c>
      <c r="J11831">
        <v>1</v>
      </c>
      <c r="K11831">
        <v>127</v>
      </c>
      <c r="L11831" t="s">
        <v>7</v>
      </c>
      <c r="M11831">
        <v>1</v>
      </c>
      <c r="N11831" t="s">
        <v>16</v>
      </c>
      <c r="O11831">
        <v>2</v>
      </c>
      <c r="P11831" t="s">
        <v>14</v>
      </c>
      <c r="Q11831">
        <v>5</v>
      </c>
      <c r="R11831" t="s">
        <v>46</v>
      </c>
      <c r="S11831">
        <v>2</v>
      </c>
      <c r="T11831">
        <v>31</v>
      </c>
      <c r="U11831">
        <v>47.3</v>
      </c>
      <c r="V11831">
        <v>109.260002</v>
      </c>
      <c r="W11831" t="str">
        <f>_xlfn.XLOOKUP(M11831,ActionReference[Action],ActionReference[Reference])</f>
        <v>Approved</v>
      </c>
      <c r="X11831" t="str" cm="1">
        <f t="array" ref="X11831">_xlfn.IFS(T11831&lt;40,"Lower",T11831&lt;122,"Middle",TRUE,"Upper")</f>
        <v>Lower</v>
      </c>
    </row>
    <row r="11832" spans="1:24" x14ac:dyDescent="0.2">
      <c r="A11832">
        <v>68502</v>
      </c>
      <c r="B11832" t="s">
        <v>4</v>
      </c>
      <c r="C11832" t="s">
        <v>38</v>
      </c>
      <c r="D11832">
        <v>1</v>
      </c>
      <c r="E11832" t="s">
        <v>39</v>
      </c>
      <c r="F11832">
        <v>1</v>
      </c>
      <c r="G11832" t="s">
        <v>43</v>
      </c>
      <c r="H11832">
        <v>3</v>
      </c>
      <c r="I11832" t="s">
        <v>41</v>
      </c>
      <c r="J11832">
        <v>1</v>
      </c>
      <c r="K11832">
        <v>67</v>
      </c>
      <c r="L11832" t="s">
        <v>6</v>
      </c>
      <c r="M11832">
        <v>3</v>
      </c>
      <c r="N11832" t="s">
        <v>15</v>
      </c>
      <c r="O11832">
        <v>1</v>
      </c>
      <c r="P11832" t="s">
        <v>14</v>
      </c>
      <c r="Q11832">
        <v>5</v>
      </c>
      <c r="R11832" t="s">
        <v>47</v>
      </c>
      <c r="S11832">
        <v>1</v>
      </c>
      <c r="T11832">
        <v>99</v>
      </c>
      <c r="U11832">
        <v>66.2</v>
      </c>
      <c r="V11832">
        <v>73.669998199999995</v>
      </c>
      <c r="W11832" t="str">
        <f>_xlfn.XLOOKUP(M11832,ActionReference[Action],ActionReference[Reference])</f>
        <v>Denied</v>
      </c>
      <c r="X11832" t="str" cm="1">
        <f t="array" ref="X11832">_xlfn.IFS(T11832&lt;40,"Lower",T11832&lt;122,"Middle",TRUE,"Upper")</f>
        <v>Middle</v>
      </c>
    </row>
    <row r="11833" spans="1:24" x14ac:dyDescent="0.2">
      <c r="A11833">
        <v>9260</v>
      </c>
      <c r="B11833" t="s">
        <v>4</v>
      </c>
      <c r="C11833" t="s">
        <v>38</v>
      </c>
      <c r="D11833">
        <v>1</v>
      </c>
      <c r="E11833" t="s">
        <v>39</v>
      </c>
      <c r="F11833">
        <v>1</v>
      </c>
      <c r="G11833" t="s">
        <v>43</v>
      </c>
      <c r="H11833">
        <v>3</v>
      </c>
      <c r="I11833" t="s">
        <v>41</v>
      </c>
      <c r="J11833">
        <v>1</v>
      </c>
      <c r="K11833">
        <v>202</v>
      </c>
      <c r="L11833" t="s">
        <v>7</v>
      </c>
      <c r="M11833">
        <v>1</v>
      </c>
      <c r="N11833" t="s">
        <v>16</v>
      </c>
      <c r="O11833">
        <v>2</v>
      </c>
      <c r="P11833" t="s">
        <v>14</v>
      </c>
      <c r="Q11833">
        <v>5</v>
      </c>
      <c r="R11833" t="s">
        <v>47</v>
      </c>
      <c r="S11833">
        <v>1</v>
      </c>
      <c r="T11833">
        <v>107</v>
      </c>
      <c r="U11833">
        <v>65.599999999999994</v>
      </c>
      <c r="V11833">
        <v>127.33000199999999</v>
      </c>
      <c r="W11833" t="str">
        <f>_xlfn.XLOOKUP(M11833,ActionReference[Action],ActionReference[Reference])</f>
        <v>Approved</v>
      </c>
      <c r="X11833" t="str" cm="1">
        <f t="array" ref="X11833">_xlfn.IFS(T11833&lt;40,"Lower",T11833&lt;122,"Middle",TRUE,"Upper")</f>
        <v>Middle</v>
      </c>
    </row>
    <row r="11834" spans="1:24" x14ac:dyDescent="0.2">
      <c r="A11834">
        <v>2131</v>
      </c>
      <c r="B11834" t="s">
        <v>4</v>
      </c>
      <c r="C11834" t="s">
        <v>38</v>
      </c>
      <c r="D11834">
        <v>1</v>
      </c>
      <c r="E11834" t="s">
        <v>39</v>
      </c>
      <c r="F11834">
        <v>1</v>
      </c>
      <c r="G11834" t="s">
        <v>49</v>
      </c>
      <c r="H11834">
        <v>2</v>
      </c>
      <c r="I11834" t="s">
        <v>41</v>
      </c>
      <c r="J11834">
        <v>1</v>
      </c>
      <c r="K11834">
        <v>40</v>
      </c>
      <c r="L11834" t="s">
        <v>7</v>
      </c>
      <c r="M11834">
        <v>1</v>
      </c>
      <c r="N11834" t="s">
        <v>15</v>
      </c>
      <c r="O11834">
        <v>1</v>
      </c>
      <c r="P11834" t="s">
        <v>14</v>
      </c>
      <c r="Q11834">
        <v>5</v>
      </c>
      <c r="R11834" t="s">
        <v>46</v>
      </c>
      <c r="S11834">
        <v>2</v>
      </c>
      <c r="T11834">
        <v>34</v>
      </c>
      <c r="U11834">
        <v>72.5</v>
      </c>
      <c r="V11834">
        <v>66.059997600000003</v>
      </c>
      <c r="W11834" t="str">
        <f>_xlfn.XLOOKUP(M11834,ActionReference[Action],ActionReference[Reference])</f>
        <v>Approved</v>
      </c>
      <c r="X11834" t="str" cm="1">
        <f t="array" ref="X11834">_xlfn.IFS(T11834&lt;40,"Lower",T11834&lt;122,"Middle",TRUE,"Upper")</f>
        <v>Lower</v>
      </c>
    </row>
    <row r="11835" spans="1:24" x14ac:dyDescent="0.2">
      <c r="A11835">
        <v>4735</v>
      </c>
      <c r="B11835" t="s">
        <v>4</v>
      </c>
      <c r="C11835" t="s">
        <v>38</v>
      </c>
      <c r="D11835">
        <v>1</v>
      </c>
      <c r="E11835" t="s">
        <v>39</v>
      </c>
      <c r="F11835">
        <v>1</v>
      </c>
      <c r="G11835" t="s">
        <v>40</v>
      </c>
      <c r="H11835">
        <v>1</v>
      </c>
      <c r="I11835" t="s">
        <v>50</v>
      </c>
      <c r="J11835">
        <v>2</v>
      </c>
      <c r="K11835">
        <v>681</v>
      </c>
      <c r="L11835" t="s">
        <v>7</v>
      </c>
      <c r="M11835">
        <v>1</v>
      </c>
      <c r="N11835" t="s">
        <v>16</v>
      </c>
      <c r="O11835">
        <v>2</v>
      </c>
      <c r="P11835" t="s">
        <v>14</v>
      </c>
      <c r="Q11835">
        <v>5</v>
      </c>
      <c r="R11835" t="s">
        <v>46</v>
      </c>
      <c r="S11835">
        <v>2</v>
      </c>
      <c r="T11835">
        <v>376</v>
      </c>
      <c r="U11835">
        <v>73.7</v>
      </c>
      <c r="V11835">
        <v>287.67999300000002</v>
      </c>
      <c r="W11835" t="str">
        <f>_xlfn.XLOOKUP(M11835,ActionReference[Action],ActionReference[Reference])</f>
        <v>Approved</v>
      </c>
      <c r="X11835" t="str" cm="1">
        <f t="array" ref="X11835">_xlfn.IFS(T11835&lt;40,"Lower",T11835&lt;122,"Middle",TRUE,"Upper")</f>
        <v>Upper</v>
      </c>
    </row>
    <row r="11836" spans="1:24" x14ac:dyDescent="0.2">
      <c r="A11836">
        <v>24534</v>
      </c>
      <c r="B11836" t="s">
        <v>4</v>
      </c>
      <c r="C11836" t="s">
        <v>38</v>
      </c>
      <c r="D11836">
        <v>1</v>
      </c>
      <c r="E11836" t="s">
        <v>39</v>
      </c>
      <c r="F11836">
        <v>1</v>
      </c>
      <c r="G11836" t="s">
        <v>49</v>
      </c>
      <c r="H11836">
        <v>2</v>
      </c>
      <c r="I11836" t="s">
        <v>41</v>
      </c>
      <c r="J11836">
        <v>1</v>
      </c>
      <c r="K11836">
        <v>52</v>
      </c>
      <c r="L11836" t="s">
        <v>6</v>
      </c>
      <c r="M11836">
        <v>3</v>
      </c>
      <c r="N11836" t="s">
        <v>16</v>
      </c>
      <c r="O11836">
        <v>2</v>
      </c>
      <c r="P11836" t="s">
        <v>10</v>
      </c>
      <c r="Q11836">
        <v>3</v>
      </c>
      <c r="R11836" t="s">
        <v>47</v>
      </c>
      <c r="S11836">
        <v>1</v>
      </c>
      <c r="T11836">
        <v>19</v>
      </c>
      <c r="U11836">
        <v>61.4</v>
      </c>
      <c r="V11836">
        <v>53.310001399999997</v>
      </c>
      <c r="W11836" t="str">
        <f>_xlfn.XLOOKUP(M11836,ActionReference[Action],ActionReference[Reference])</f>
        <v>Denied</v>
      </c>
      <c r="X11836" t="str" cm="1">
        <f t="array" ref="X11836">_xlfn.IFS(T11836&lt;40,"Lower",T11836&lt;122,"Middle",TRUE,"Upper")</f>
        <v>Lower</v>
      </c>
    </row>
    <row r="11837" spans="1:24" x14ac:dyDescent="0.2">
      <c r="A11837">
        <v>66865</v>
      </c>
      <c r="B11837" t="s">
        <v>4</v>
      </c>
      <c r="C11837" t="s">
        <v>38</v>
      </c>
      <c r="D11837">
        <v>1</v>
      </c>
      <c r="E11837" t="s">
        <v>39</v>
      </c>
      <c r="F11837">
        <v>1</v>
      </c>
      <c r="G11837" t="s">
        <v>40</v>
      </c>
      <c r="H11837">
        <v>1</v>
      </c>
      <c r="I11837" t="s">
        <v>41</v>
      </c>
      <c r="J11837">
        <v>1</v>
      </c>
      <c r="K11837">
        <v>223</v>
      </c>
      <c r="L11837" t="s">
        <v>7</v>
      </c>
      <c r="M11837">
        <v>1</v>
      </c>
      <c r="N11837" t="s">
        <v>16</v>
      </c>
      <c r="O11837">
        <v>2</v>
      </c>
      <c r="P11837" t="s">
        <v>14</v>
      </c>
      <c r="Q11837">
        <v>5</v>
      </c>
      <c r="R11837" t="s">
        <v>47</v>
      </c>
      <c r="S11837">
        <v>1</v>
      </c>
      <c r="T11837">
        <v>85</v>
      </c>
      <c r="U11837">
        <v>74.7</v>
      </c>
      <c r="V11837">
        <v>112.83000199999999</v>
      </c>
      <c r="W11837" t="str">
        <f>_xlfn.XLOOKUP(M11837,ActionReference[Action],ActionReference[Reference])</f>
        <v>Approved</v>
      </c>
      <c r="X11837" t="str" cm="1">
        <f t="array" ref="X11837">_xlfn.IFS(T11837&lt;40,"Lower",T11837&lt;122,"Middle",TRUE,"Upper")</f>
        <v>Middle</v>
      </c>
    </row>
    <row r="11838" spans="1:24" x14ac:dyDescent="0.2">
      <c r="A11838">
        <v>68342</v>
      </c>
      <c r="B11838" t="s">
        <v>4</v>
      </c>
      <c r="C11838" t="s">
        <v>38</v>
      </c>
      <c r="D11838">
        <v>1</v>
      </c>
      <c r="E11838" t="s">
        <v>39</v>
      </c>
      <c r="F11838">
        <v>1</v>
      </c>
      <c r="G11838" t="s">
        <v>49</v>
      </c>
      <c r="H11838">
        <v>2</v>
      </c>
      <c r="I11838" t="s">
        <v>41</v>
      </c>
      <c r="J11838">
        <v>1</v>
      </c>
      <c r="K11838">
        <v>20</v>
      </c>
      <c r="L11838" t="s">
        <v>7</v>
      </c>
      <c r="M11838">
        <v>1</v>
      </c>
      <c r="N11838" t="s">
        <v>16</v>
      </c>
      <c r="O11838">
        <v>2</v>
      </c>
      <c r="P11838" t="s">
        <v>14</v>
      </c>
      <c r="Q11838">
        <v>5</v>
      </c>
      <c r="R11838" t="s">
        <v>47</v>
      </c>
      <c r="S11838">
        <v>1</v>
      </c>
      <c r="T11838">
        <v>192</v>
      </c>
      <c r="U11838">
        <v>83.1</v>
      </c>
      <c r="V11838">
        <v>110.139999</v>
      </c>
      <c r="W11838" t="str">
        <f>_xlfn.XLOOKUP(M11838,ActionReference[Action],ActionReference[Reference])</f>
        <v>Approved</v>
      </c>
      <c r="X11838" t="str" cm="1">
        <f t="array" ref="X11838">_xlfn.IFS(T11838&lt;40,"Lower",T11838&lt;122,"Middle",TRUE,"Upper")</f>
        <v>Upper</v>
      </c>
    </row>
    <row r="11839" spans="1:24" x14ac:dyDescent="0.2">
      <c r="A11839">
        <v>64418</v>
      </c>
      <c r="B11839" t="s">
        <v>4</v>
      </c>
      <c r="C11839" t="s">
        <v>38</v>
      </c>
      <c r="D11839">
        <v>1</v>
      </c>
      <c r="E11839" t="s">
        <v>39</v>
      </c>
      <c r="F11839">
        <v>1</v>
      </c>
      <c r="G11839" t="s">
        <v>43</v>
      </c>
      <c r="H11839">
        <v>3</v>
      </c>
      <c r="I11839" t="s">
        <v>41</v>
      </c>
      <c r="J11839">
        <v>1</v>
      </c>
      <c r="K11839">
        <v>85</v>
      </c>
      <c r="L11839" t="s">
        <v>7</v>
      </c>
      <c r="M11839">
        <v>1</v>
      </c>
      <c r="N11839" t="s">
        <v>16</v>
      </c>
      <c r="O11839">
        <v>2</v>
      </c>
      <c r="P11839" t="s">
        <v>14</v>
      </c>
      <c r="Q11839">
        <v>5</v>
      </c>
      <c r="R11839" t="s">
        <v>47</v>
      </c>
      <c r="S11839">
        <v>1</v>
      </c>
      <c r="T11839">
        <v>84</v>
      </c>
      <c r="U11839">
        <v>63.9</v>
      </c>
      <c r="V11839">
        <v>104.790001</v>
      </c>
      <c r="W11839" t="str">
        <f>_xlfn.XLOOKUP(M11839,ActionReference[Action],ActionReference[Reference])</f>
        <v>Approved</v>
      </c>
      <c r="X11839" t="str" cm="1">
        <f t="array" ref="X11839">_xlfn.IFS(T11839&lt;40,"Lower",T11839&lt;122,"Middle",TRUE,"Upper")</f>
        <v>Middle</v>
      </c>
    </row>
    <row r="11840" spans="1:24" x14ac:dyDescent="0.2">
      <c r="A11840">
        <v>9007</v>
      </c>
      <c r="B11840" t="s">
        <v>4</v>
      </c>
      <c r="C11840" t="s">
        <v>38</v>
      </c>
      <c r="D11840">
        <v>1</v>
      </c>
      <c r="E11840" t="s">
        <v>39</v>
      </c>
      <c r="F11840">
        <v>1</v>
      </c>
      <c r="G11840" t="s">
        <v>43</v>
      </c>
      <c r="H11840">
        <v>3</v>
      </c>
      <c r="I11840" t="s">
        <v>41</v>
      </c>
      <c r="J11840">
        <v>1</v>
      </c>
      <c r="K11840">
        <v>116</v>
      </c>
      <c r="L11840" t="s">
        <v>7</v>
      </c>
      <c r="M11840">
        <v>1</v>
      </c>
      <c r="N11840" t="s">
        <v>16</v>
      </c>
      <c r="O11840">
        <v>2</v>
      </c>
      <c r="P11840" t="s">
        <v>14</v>
      </c>
      <c r="Q11840">
        <v>5</v>
      </c>
      <c r="R11840" t="s">
        <v>47</v>
      </c>
      <c r="S11840">
        <v>1</v>
      </c>
      <c r="T11840">
        <v>102</v>
      </c>
      <c r="U11840">
        <v>72.2</v>
      </c>
      <c r="V11840">
        <v>127.16999800000001</v>
      </c>
      <c r="W11840" t="str">
        <f>_xlfn.XLOOKUP(M11840,ActionReference[Action],ActionReference[Reference])</f>
        <v>Approved</v>
      </c>
      <c r="X11840" t="str" cm="1">
        <f t="array" ref="X11840">_xlfn.IFS(T11840&lt;40,"Lower",T11840&lt;122,"Middle",TRUE,"Upper")</f>
        <v>Middle</v>
      </c>
    </row>
    <row r="11841" spans="1:24" x14ac:dyDescent="0.2">
      <c r="A11841">
        <v>67972</v>
      </c>
      <c r="B11841" t="s">
        <v>4</v>
      </c>
      <c r="C11841" t="s">
        <v>38</v>
      </c>
      <c r="D11841">
        <v>1</v>
      </c>
      <c r="E11841" t="s">
        <v>39</v>
      </c>
      <c r="F11841">
        <v>1</v>
      </c>
      <c r="G11841" t="s">
        <v>43</v>
      </c>
      <c r="H11841">
        <v>3</v>
      </c>
      <c r="I11841" t="s">
        <v>41</v>
      </c>
      <c r="J11841">
        <v>1</v>
      </c>
      <c r="K11841">
        <v>113</v>
      </c>
      <c r="L11841" t="s">
        <v>7</v>
      </c>
      <c r="M11841">
        <v>1</v>
      </c>
      <c r="N11841" t="s">
        <v>11</v>
      </c>
      <c r="O11841">
        <v>3</v>
      </c>
      <c r="P11841" t="s">
        <v>14</v>
      </c>
      <c r="Q11841">
        <v>5</v>
      </c>
      <c r="R11841" t="s">
        <v>46</v>
      </c>
      <c r="S11841">
        <v>2</v>
      </c>
      <c r="T11841">
        <v>35</v>
      </c>
      <c r="U11841">
        <v>67.5</v>
      </c>
      <c r="V11841">
        <v>120.050003</v>
      </c>
      <c r="W11841" t="str">
        <f>_xlfn.XLOOKUP(M11841,ActionReference[Action],ActionReference[Reference])</f>
        <v>Approved</v>
      </c>
      <c r="X11841" t="str" cm="1">
        <f t="array" ref="X11841">_xlfn.IFS(T11841&lt;40,"Lower",T11841&lt;122,"Middle",TRUE,"Upper")</f>
        <v>Lower</v>
      </c>
    </row>
    <row r="11842" spans="1:24" x14ac:dyDescent="0.2">
      <c r="A11842">
        <v>61004</v>
      </c>
      <c r="B11842" t="s">
        <v>4</v>
      </c>
      <c r="C11842" t="s">
        <v>38</v>
      </c>
      <c r="D11842">
        <v>1</v>
      </c>
      <c r="E11842" t="s">
        <v>39</v>
      </c>
      <c r="F11842">
        <v>1</v>
      </c>
      <c r="G11842" t="s">
        <v>40</v>
      </c>
      <c r="H11842">
        <v>1</v>
      </c>
      <c r="I11842" t="s">
        <v>41</v>
      </c>
      <c r="J11842">
        <v>1</v>
      </c>
      <c r="K11842">
        <v>105</v>
      </c>
      <c r="L11842" t="s">
        <v>7</v>
      </c>
      <c r="M11842">
        <v>1</v>
      </c>
      <c r="N11842" t="s">
        <v>16</v>
      </c>
      <c r="O11842">
        <v>2</v>
      </c>
      <c r="P11842" t="s">
        <v>14</v>
      </c>
      <c r="Q11842">
        <v>5</v>
      </c>
      <c r="R11842" t="s">
        <v>47</v>
      </c>
      <c r="S11842">
        <v>1</v>
      </c>
      <c r="T11842">
        <v>79</v>
      </c>
      <c r="U11842">
        <v>79.3</v>
      </c>
      <c r="V11842">
        <v>89.209999100000005</v>
      </c>
      <c r="W11842" t="str">
        <f>_xlfn.XLOOKUP(M11842,ActionReference[Action],ActionReference[Reference])</f>
        <v>Approved</v>
      </c>
      <c r="X11842" t="str" cm="1">
        <f t="array" ref="X11842">_xlfn.IFS(T11842&lt;40,"Lower",T11842&lt;122,"Middle",TRUE,"Upper")</f>
        <v>Middle</v>
      </c>
    </row>
    <row r="11843" spans="1:24" x14ac:dyDescent="0.2">
      <c r="A11843">
        <v>68394</v>
      </c>
      <c r="B11843" t="s">
        <v>4</v>
      </c>
      <c r="C11843" t="s">
        <v>38</v>
      </c>
      <c r="D11843">
        <v>1</v>
      </c>
      <c r="E11843" t="s">
        <v>39</v>
      </c>
      <c r="F11843">
        <v>1</v>
      </c>
      <c r="G11843" t="s">
        <v>49</v>
      </c>
      <c r="H11843">
        <v>2</v>
      </c>
      <c r="I11843" t="s">
        <v>41</v>
      </c>
      <c r="J11843">
        <v>1</v>
      </c>
      <c r="K11843">
        <v>20</v>
      </c>
      <c r="L11843" t="s">
        <v>7</v>
      </c>
      <c r="M11843">
        <v>1</v>
      </c>
      <c r="N11843" t="s">
        <v>16</v>
      </c>
      <c r="O11843">
        <v>2</v>
      </c>
      <c r="P11843" t="s">
        <v>14</v>
      </c>
      <c r="Q11843">
        <v>5</v>
      </c>
      <c r="R11843" t="s">
        <v>46</v>
      </c>
      <c r="S11843">
        <v>2</v>
      </c>
      <c r="T11843">
        <v>83</v>
      </c>
      <c r="U11843">
        <v>111.2</v>
      </c>
      <c r="V11843">
        <v>122.07</v>
      </c>
      <c r="W11843" t="str">
        <f>_xlfn.XLOOKUP(M11843,ActionReference[Action],ActionReference[Reference])</f>
        <v>Approved</v>
      </c>
      <c r="X11843" t="str" cm="1">
        <f t="array" ref="X11843">_xlfn.IFS(T11843&lt;40,"Lower",T11843&lt;122,"Middle",TRUE,"Upper")</f>
        <v>Middle</v>
      </c>
    </row>
    <row r="11844" spans="1:24" x14ac:dyDescent="0.2">
      <c r="A11844">
        <v>24692</v>
      </c>
      <c r="B11844" t="s">
        <v>4</v>
      </c>
      <c r="C11844" t="s">
        <v>38</v>
      </c>
      <c r="D11844">
        <v>1</v>
      </c>
      <c r="E11844" t="s">
        <v>39</v>
      </c>
      <c r="F11844">
        <v>1</v>
      </c>
      <c r="G11844" t="s">
        <v>43</v>
      </c>
      <c r="H11844">
        <v>3</v>
      </c>
      <c r="I11844" t="s">
        <v>41</v>
      </c>
      <c r="J11844">
        <v>1</v>
      </c>
      <c r="K11844">
        <v>32</v>
      </c>
      <c r="L11844" t="s">
        <v>7</v>
      </c>
      <c r="M11844">
        <v>1</v>
      </c>
      <c r="N11844" t="s">
        <v>16</v>
      </c>
      <c r="O11844">
        <v>2</v>
      </c>
      <c r="P11844" t="s">
        <v>14</v>
      </c>
      <c r="Q11844">
        <v>5</v>
      </c>
      <c r="R11844" t="s">
        <v>46</v>
      </c>
      <c r="S11844">
        <v>2</v>
      </c>
      <c r="T11844">
        <v>62</v>
      </c>
      <c r="U11844">
        <v>75.400000000000006</v>
      </c>
      <c r="V11844">
        <v>76.019996599999999</v>
      </c>
      <c r="W11844" t="str">
        <f>_xlfn.XLOOKUP(M11844,ActionReference[Action],ActionReference[Reference])</f>
        <v>Approved</v>
      </c>
      <c r="X11844" t="str" cm="1">
        <f t="array" ref="X11844">_xlfn.IFS(T11844&lt;40,"Lower",T11844&lt;122,"Middle",TRUE,"Upper")</f>
        <v>Middle</v>
      </c>
    </row>
    <row r="11845" spans="1:24" x14ac:dyDescent="0.2">
      <c r="A11845">
        <v>1040</v>
      </c>
      <c r="B11845" t="s">
        <v>4</v>
      </c>
      <c r="C11845" t="s">
        <v>38</v>
      </c>
      <c r="D11845">
        <v>1</v>
      </c>
      <c r="E11845" t="s">
        <v>39</v>
      </c>
      <c r="F11845">
        <v>1</v>
      </c>
      <c r="G11845" t="s">
        <v>40</v>
      </c>
      <c r="H11845">
        <v>1</v>
      </c>
      <c r="I11845" t="s">
        <v>41</v>
      </c>
      <c r="J11845">
        <v>1</v>
      </c>
      <c r="K11845">
        <v>181</v>
      </c>
      <c r="L11845" t="s">
        <v>6</v>
      </c>
      <c r="M11845">
        <v>3</v>
      </c>
      <c r="N11845" t="s">
        <v>16</v>
      </c>
      <c r="O11845">
        <v>2</v>
      </c>
      <c r="P11845" t="s">
        <v>14</v>
      </c>
      <c r="Q11845">
        <v>5</v>
      </c>
      <c r="R11845" t="s">
        <v>46</v>
      </c>
      <c r="S11845">
        <v>2</v>
      </c>
      <c r="U11845">
        <v>64</v>
      </c>
      <c r="V11845">
        <v>146.240005</v>
      </c>
      <c r="W11845" t="str">
        <f>_xlfn.XLOOKUP(M11845,ActionReference[Action],ActionReference[Reference])</f>
        <v>Denied</v>
      </c>
      <c r="X11845" t="str" cm="1">
        <f t="array" ref="X11845">_xlfn.IFS(T11845&lt;40,"Lower",T11845&lt;122,"Middle",TRUE,"Upper")</f>
        <v>Lower</v>
      </c>
    </row>
    <row r="11846" spans="1:24" x14ac:dyDescent="0.2">
      <c r="A11846">
        <v>62882</v>
      </c>
      <c r="B11846" t="s">
        <v>4</v>
      </c>
      <c r="C11846" t="s">
        <v>38</v>
      </c>
      <c r="D11846">
        <v>1</v>
      </c>
      <c r="E11846" t="s">
        <v>39</v>
      </c>
      <c r="F11846">
        <v>1</v>
      </c>
      <c r="G11846" t="s">
        <v>43</v>
      </c>
      <c r="H11846">
        <v>3</v>
      </c>
      <c r="I11846" t="s">
        <v>41</v>
      </c>
      <c r="J11846">
        <v>1</v>
      </c>
      <c r="K11846">
        <v>480</v>
      </c>
      <c r="L11846" t="s">
        <v>7</v>
      </c>
      <c r="M11846">
        <v>1</v>
      </c>
      <c r="N11846" t="s">
        <v>16</v>
      </c>
      <c r="O11846">
        <v>2</v>
      </c>
      <c r="P11846" t="s">
        <v>14</v>
      </c>
      <c r="Q11846">
        <v>5</v>
      </c>
      <c r="R11846" t="s">
        <v>47</v>
      </c>
      <c r="S11846">
        <v>1</v>
      </c>
      <c r="T11846">
        <v>226</v>
      </c>
      <c r="U11846">
        <v>74.5</v>
      </c>
      <c r="V11846">
        <v>118.209999</v>
      </c>
      <c r="W11846" t="str">
        <f>_xlfn.XLOOKUP(M11846,ActionReference[Action],ActionReference[Reference])</f>
        <v>Approved</v>
      </c>
      <c r="X11846" t="str" cm="1">
        <f t="array" ref="X11846">_xlfn.IFS(T11846&lt;40,"Lower",T11846&lt;122,"Middle",TRUE,"Upper")</f>
        <v>Upper</v>
      </c>
    </row>
    <row r="11847" spans="1:24" x14ac:dyDescent="0.2">
      <c r="A11847">
        <v>17389</v>
      </c>
      <c r="B11847" t="s">
        <v>4</v>
      </c>
      <c r="C11847" t="s">
        <v>38</v>
      </c>
      <c r="D11847">
        <v>1</v>
      </c>
      <c r="E11847" t="s">
        <v>39</v>
      </c>
      <c r="F11847">
        <v>1</v>
      </c>
      <c r="G11847" t="s">
        <v>49</v>
      </c>
      <c r="H11847">
        <v>2</v>
      </c>
      <c r="I11847" t="s">
        <v>41</v>
      </c>
      <c r="J11847">
        <v>1</v>
      </c>
      <c r="K11847">
        <v>8</v>
      </c>
      <c r="L11847" t="s">
        <v>7</v>
      </c>
      <c r="M11847">
        <v>1</v>
      </c>
      <c r="N11847" t="s">
        <v>16</v>
      </c>
      <c r="O11847">
        <v>2</v>
      </c>
      <c r="P11847" t="s">
        <v>14</v>
      </c>
      <c r="Q11847">
        <v>5</v>
      </c>
      <c r="R11847" t="s">
        <v>47</v>
      </c>
      <c r="S11847">
        <v>1</v>
      </c>
      <c r="T11847">
        <v>63</v>
      </c>
      <c r="U11847">
        <v>64.5</v>
      </c>
      <c r="V11847">
        <v>100.949997</v>
      </c>
      <c r="W11847" t="str">
        <f>_xlfn.XLOOKUP(M11847,ActionReference[Action],ActionReference[Reference])</f>
        <v>Approved</v>
      </c>
      <c r="X11847" t="str" cm="1">
        <f t="array" ref="X11847">_xlfn.IFS(T11847&lt;40,"Lower",T11847&lt;122,"Middle",TRUE,"Upper")</f>
        <v>Middle</v>
      </c>
    </row>
    <row r="11848" spans="1:24" x14ac:dyDescent="0.2">
      <c r="A11848">
        <v>60269</v>
      </c>
      <c r="B11848" t="s">
        <v>4</v>
      </c>
      <c r="C11848" t="s">
        <v>38</v>
      </c>
      <c r="D11848">
        <v>1</v>
      </c>
      <c r="E11848" t="s">
        <v>39</v>
      </c>
      <c r="F11848">
        <v>1</v>
      </c>
      <c r="G11848" t="s">
        <v>43</v>
      </c>
      <c r="H11848">
        <v>3</v>
      </c>
      <c r="I11848" t="s">
        <v>41</v>
      </c>
      <c r="J11848">
        <v>1</v>
      </c>
      <c r="K11848">
        <v>340</v>
      </c>
      <c r="L11848" t="s">
        <v>7</v>
      </c>
      <c r="M11848">
        <v>1</v>
      </c>
      <c r="N11848" t="s">
        <v>16</v>
      </c>
      <c r="O11848">
        <v>2</v>
      </c>
      <c r="P11848" t="s">
        <v>14</v>
      </c>
      <c r="Q11848">
        <v>5</v>
      </c>
      <c r="R11848" t="s">
        <v>47</v>
      </c>
      <c r="S11848">
        <v>1</v>
      </c>
      <c r="T11848">
        <v>170</v>
      </c>
      <c r="U11848">
        <v>85.1</v>
      </c>
      <c r="V11848">
        <v>130.58999600000001</v>
      </c>
      <c r="W11848" t="str">
        <f>_xlfn.XLOOKUP(M11848,ActionReference[Action],ActionReference[Reference])</f>
        <v>Approved</v>
      </c>
      <c r="X11848" t="str" cm="1">
        <f t="array" ref="X11848">_xlfn.IFS(T11848&lt;40,"Lower",T11848&lt;122,"Middle",TRUE,"Upper")</f>
        <v>Upper</v>
      </c>
    </row>
    <row r="11849" spans="1:24" x14ac:dyDescent="0.2">
      <c r="A11849">
        <v>11065</v>
      </c>
      <c r="B11849" t="s">
        <v>4</v>
      </c>
      <c r="C11849" t="s">
        <v>38</v>
      </c>
      <c r="D11849">
        <v>1</v>
      </c>
      <c r="E11849" t="s">
        <v>39</v>
      </c>
      <c r="F11849">
        <v>1</v>
      </c>
      <c r="G11849" t="s">
        <v>49</v>
      </c>
      <c r="H11849">
        <v>2</v>
      </c>
      <c r="I11849" t="s">
        <v>41</v>
      </c>
      <c r="J11849">
        <v>1</v>
      </c>
      <c r="K11849">
        <v>23</v>
      </c>
      <c r="L11849" t="s">
        <v>7</v>
      </c>
      <c r="M11849">
        <v>1</v>
      </c>
      <c r="N11849" t="s">
        <v>15</v>
      </c>
      <c r="O11849">
        <v>1</v>
      </c>
      <c r="P11849" t="s">
        <v>14</v>
      </c>
      <c r="Q11849">
        <v>5</v>
      </c>
      <c r="R11849" t="s">
        <v>46</v>
      </c>
      <c r="S11849">
        <v>2</v>
      </c>
      <c r="T11849">
        <v>44</v>
      </c>
      <c r="U11849">
        <v>40.299999999999997</v>
      </c>
      <c r="V11849">
        <v>95.440002399999997</v>
      </c>
      <c r="W11849" t="str">
        <f>_xlfn.XLOOKUP(M11849,ActionReference[Action],ActionReference[Reference])</f>
        <v>Approved</v>
      </c>
      <c r="X11849" t="str" cm="1">
        <f t="array" ref="X11849">_xlfn.IFS(T11849&lt;40,"Lower",T11849&lt;122,"Middle",TRUE,"Upper")</f>
        <v>Middle</v>
      </c>
    </row>
    <row r="11850" spans="1:24" x14ac:dyDescent="0.2">
      <c r="A11850">
        <v>24692</v>
      </c>
      <c r="B11850" t="s">
        <v>4</v>
      </c>
      <c r="C11850" t="s">
        <v>38</v>
      </c>
      <c r="D11850">
        <v>1</v>
      </c>
      <c r="E11850" t="s">
        <v>39</v>
      </c>
      <c r="F11850">
        <v>1</v>
      </c>
      <c r="G11850" t="s">
        <v>43</v>
      </c>
      <c r="H11850">
        <v>3</v>
      </c>
      <c r="I11850" t="s">
        <v>41</v>
      </c>
      <c r="J11850">
        <v>1</v>
      </c>
      <c r="K11850">
        <v>63</v>
      </c>
      <c r="L11850" t="s">
        <v>6</v>
      </c>
      <c r="M11850">
        <v>3</v>
      </c>
      <c r="N11850" t="s">
        <v>15</v>
      </c>
      <c r="O11850">
        <v>1</v>
      </c>
      <c r="P11850" t="s">
        <v>14</v>
      </c>
      <c r="Q11850">
        <v>5</v>
      </c>
      <c r="R11850" t="s">
        <v>46</v>
      </c>
      <c r="S11850">
        <v>2</v>
      </c>
      <c r="T11850">
        <v>55</v>
      </c>
      <c r="U11850">
        <v>53.3</v>
      </c>
      <c r="V11850">
        <v>103.80999799999999</v>
      </c>
      <c r="W11850" t="str">
        <f>_xlfn.XLOOKUP(M11850,ActionReference[Action],ActionReference[Reference])</f>
        <v>Denied</v>
      </c>
      <c r="X11850" t="str" cm="1">
        <f t="array" ref="X11850">_xlfn.IFS(T11850&lt;40,"Lower",T11850&lt;122,"Middle",TRUE,"Upper")</f>
        <v>Middle</v>
      </c>
    </row>
    <row r="11851" spans="1:24" x14ac:dyDescent="0.2">
      <c r="A11851">
        <v>19448</v>
      </c>
      <c r="B11851" t="s">
        <v>4</v>
      </c>
      <c r="C11851" t="s">
        <v>38</v>
      </c>
      <c r="D11851">
        <v>1</v>
      </c>
      <c r="E11851" t="s">
        <v>39</v>
      </c>
      <c r="F11851">
        <v>1</v>
      </c>
      <c r="G11851" t="s">
        <v>43</v>
      </c>
      <c r="H11851">
        <v>3</v>
      </c>
      <c r="I11851" t="s">
        <v>41</v>
      </c>
      <c r="J11851">
        <v>1</v>
      </c>
      <c r="K11851">
        <v>51</v>
      </c>
      <c r="L11851" t="s">
        <v>7</v>
      </c>
      <c r="M11851">
        <v>1</v>
      </c>
      <c r="N11851" t="s">
        <v>16</v>
      </c>
      <c r="O11851">
        <v>2</v>
      </c>
      <c r="P11851" t="s">
        <v>14</v>
      </c>
      <c r="Q11851">
        <v>5</v>
      </c>
      <c r="R11851" t="s">
        <v>47</v>
      </c>
      <c r="S11851">
        <v>1</v>
      </c>
      <c r="T11851">
        <v>18</v>
      </c>
      <c r="U11851">
        <v>61.6</v>
      </c>
      <c r="V11851">
        <v>108.80999799999999</v>
      </c>
      <c r="W11851" t="str">
        <f>_xlfn.XLOOKUP(M11851,ActionReference[Action],ActionReference[Reference])</f>
        <v>Approved</v>
      </c>
      <c r="X11851" t="str" cm="1">
        <f t="array" ref="X11851">_xlfn.IFS(T11851&lt;40,"Lower",T11851&lt;122,"Middle",TRUE,"Upper")</f>
        <v>Lower</v>
      </c>
    </row>
    <row r="11852" spans="1:24" x14ac:dyDescent="0.2">
      <c r="A11852">
        <v>66834</v>
      </c>
      <c r="B11852" t="s">
        <v>4</v>
      </c>
      <c r="C11852" t="s">
        <v>38</v>
      </c>
      <c r="D11852">
        <v>1</v>
      </c>
      <c r="E11852" t="s">
        <v>39</v>
      </c>
      <c r="F11852">
        <v>1</v>
      </c>
      <c r="G11852" t="s">
        <v>40</v>
      </c>
      <c r="H11852">
        <v>1</v>
      </c>
      <c r="I11852" t="s">
        <v>41</v>
      </c>
      <c r="J11852">
        <v>1</v>
      </c>
      <c r="K11852">
        <v>185</v>
      </c>
      <c r="L11852" t="s">
        <v>7</v>
      </c>
      <c r="M11852">
        <v>1</v>
      </c>
      <c r="N11852" t="s">
        <v>16</v>
      </c>
      <c r="O11852">
        <v>2</v>
      </c>
      <c r="P11852" t="s">
        <v>14</v>
      </c>
      <c r="Q11852">
        <v>5</v>
      </c>
      <c r="R11852" t="s">
        <v>47</v>
      </c>
      <c r="S11852">
        <v>1</v>
      </c>
      <c r="T11852">
        <v>60</v>
      </c>
      <c r="U11852">
        <v>89.8</v>
      </c>
      <c r="V11852">
        <v>81.949996900000002</v>
      </c>
      <c r="W11852" t="str">
        <f>_xlfn.XLOOKUP(M11852,ActionReference[Action],ActionReference[Reference])</f>
        <v>Approved</v>
      </c>
      <c r="X11852" t="str" cm="1">
        <f t="array" ref="X11852">_xlfn.IFS(T11852&lt;40,"Lower",T11852&lt;122,"Middle",TRUE,"Upper")</f>
        <v>Middle</v>
      </c>
    </row>
    <row r="11853" spans="1:24" x14ac:dyDescent="0.2">
      <c r="A11853">
        <v>68448</v>
      </c>
      <c r="B11853" t="s">
        <v>4</v>
      </c>
      <c r="C11853" t="s">
        <v>38</v>
      </c>
      <c r="D11853">
        <v>1</v>
      </c>
      <c r="E11853" t="s">
        <v>39</v>
      </c>
      <c r="F11853">
        <v>1</v>
      </c>
      <c r="G11853" t="s">
        <v>49</v>
      </c>
      <c r="H11853">
        <v>2</v>
      </c>
      <c r="I11853" t="s">
        <v>41</v>
      </c>
      <c r="J11853">
        <v>1</v>
      </c>
      <c r="K11853">
        <v>6</v>
      </c>
      <c r="L11853" t="s">
        <v>7</v>
      </c>
      <c r="M11853">
        <v>1</v>
      </c>
      <c r="N11853" t="s">
        <v>16</v>
      </c>
      <c r="O11853">
        <v>2</v>
      </c>
      <c r="P11853" t="s">
        <v>14</v>
      </c>
      <c r="Q11853">
        <v>5</v>
      </c>
      <c r="R11853" t="s">
        <v>47</v>
      </c>
      <c r="S11853">
        <v>1</v>
      </c>
      <c r="T11853">
        <v>69</v>
      </c>
      <c r="U11853">
        <v>60.4</v>
      </c>
      <c r="V11853">
        <v>111.93</v>
      </c>
      <c r="W11853" t="str">
        <f>_xlfn.XLOOKUP(M11853,ActionReference[Action],ActionReference[Reference])</f>
        <v>Approved</v>
      </c>
      <c r="X11853" t="str" cm="1">
        <f t="array" ref="X11853">_xlfn.IFS(T11853&lt;40,"Lower",T11853&lt;122,"Middle",TRUE,"Upper")</f>
        <v>Middle</v>
      </c>
    </row>
    <row r="11854" spans="1:24" x14ac:dyDescent="0.2">
      <c r="A11854">
        <v>19976</v>
      </c>
      <c r="B11854" t="s">
        <v>4</v>
      </c>
      <c r="C11854" t="s">
        <v>38</v>
      </c>
      <c r="D11854">
        <v>1</v>
      </c>
      <c r="E11854" t="s">
        <v>39</v>
      </c>
      <c r="F11854">
        <v>1</v>
      </c>
      <c r="G11854" t="s">
        <v>49</v>
      </c>
      <c r="H11854">
        <v>2</v>
      </c>
      <c r="I11854" t="s">
        <v>41</v>
      </c>
      <c r="J11854">
        <v>1</v>
      </c>
      <c r="K11854">
        <v>380</v>
      </c>
      <c r="L11854" t="s">
        <v>7</v>
      </c>
      <c r="M11854">
        <v>1</v>
      </c>
      <c r="N11854" t="s">
        <v>16</v>
      </c>
      <c r="O11854">
        <v>2</v>
      </c>
      <c r="P11854" t="s">
        <v>9</v>
      </c>
      <c r="Q11854">
        <v>2</v>
      </c>
      <c r="R11854" t="s">
        <v>47</v>
      </c>
      <c r="S11854">
        <v>1</v>
      </c>
      <c r="T11854">
        <v>178</v>
      </c>
      <c r="U11854">
        <v>79.3</v>
      </c>
      <c r="V11854">
        <v>98.059997600000003</v>
      </c>
      <c r="W11854" t="str">
        <f>_xlfn.XLOOKUP(M11854,ActionReference[Action],ActionReference[Reference])</f>
        <v>Approved</v>
      </c>
      <c r="X11854" t="str" cm="1">
        <f t="array" ref="X11854">_xlfn.IFS(T11854&lt;40,"Lower",T11854&lt;122,"Middle",TRUE,"Upper")</f>
        <v>Upper</v>
      </c>
    </row>
    <row r="11855" spans="1:24" x14ac:dyDescent="0.2">
      <c r="A11855">
        <v>19976</v>
      </c>
      <c r="B11855" t="s">
        <v>4</v>
      </c>
      <c r="C11855" t="s">
        <v>38</v>
      </c>
      <c r="D11855">
        <v>1</v>
      </c>
      <c r="E11855" t="s">
        <v>39</v>
      </c>
      <c r="F11855">
        <v>1</v>
      </c>
      <c r="G11855" t="s">
        <v>40</v>
      </c>
      <c r="H11855">
        <v>1</v>
      </c>
      <c r="I11855" t="s">
        <v>41</v>
      </c>
      <c r="J11855">
        <v>1</v>
      </c>
      <c r="K11855">
        <v>229</v>
      </c>
      <c r="L11855" t="s">
        <v>7</v>
      </c>
      <c r="M11855">
        <v>1</v>
      </c>
      <c r="N11855" t="s">
        <v>16</v>
      </c>
      <c r="O11855">
        <v>2</v>
      </c>
      <c r="P11855" t="s">
        <v>14</v>
      </c>
      <c r="Q11855">
        <v>5</v>
      </c>
      <c r="R11855" t="s">
        <v>46</v>
      </c>
      <c r="S11855">
        <v>2</v>
      </c>
      <c r="T11855">
        <v>115</v>
      </c>
      <c r="U11855">
        <v>73.5</v>
      </c>
      <c r="V11855">
        <v>132</v>
      </c>
      <c r="W11855" t="str">
        <f>_xlfn.XLOOKUP(M11855,ActionReference[Action],ActionReference[Reference])</f>
        <v>Approved</v>
      </c>
      <c r="X11855" t="str" cm="1">
        <f t="array" ref="X11855">_xlfn.IFS(T11855&lt;40,"Lower",T11855&lt;122,"Middle",TRUE,"Upper")</f>
        <v>Middle</v>
      </c>
    </row>
    <row r="11856" spans="1:24" x14ac:dyDescent="0.2">
      <c r="A11856">
        <v>62881</v>
      </c>
      <c r="B11856" t="s">
        <v>4</v>
      </c>
      <c r="C11856" t="s">
        <v>38</v>
      </c>
      <c r="D11856">
        <v>1</v>
      </c>
      <c r="E11856" t="s">
        <v>39</v>
      </c>
      <c r="F11856">
        <v>1</v>
      </c>
      <c r="G11856" t="s">
        <v>40</v>
      </c>
      <c r="H11856">
        <v>1</v>
      </c>
      <c r="I11856" t="s">
        <v>41</v>
      </c>
      <c r="J11856">
        <v>1</v>
      </c>
      <c r="K11856">
        <v>65</v>
      </c>
      <c r="L11856" t="s">
        <v>7</v>
      </c>
      <c r="M11856">
        <v>1</v>
      </c>
      <c r="N11856" t="s">
        <v>16</v>
      </c>
      <c r="O11856">
        <v>2</v>
      </c>
      <c r="P11856" t="s">
        <v>14</v>
      </c>
      <c r="Q11856">
        <v>5</v>
      </c>
      <c r="R11856" t="s">
        <v>47</v>
      </c>
      <c r="S11856">
        <v>1</v>
      </c>
      <c r="T11856">
        <v>40</v>
      </c>
      <c r="U11856">
        <v>66.2</v>
      </c>
      <c r="V11856">
        <v>96.019996599999999</v>
      </c>
      <c r="W11856" t="str">
        <f>_xlfn.XLOOKUP(M11856,ActionReference[Action],ActionReference[Reference])</f>
        <v>Approved</v>
      </c>
      <c r="X11856" t="str" cm="1">
        <f t="array" ref="X11856">_xlfn.IFS(T11856&lt;40,"Lower",T11856&lt;122,"Middle",TRUE,"Upper")</f>
        <v>Middle</v>
      </c>
    </row>
    <row r="11857" spans="1:24" x14ac:dyDescent="0.2">
      <c r="A11857">
        <v>67681</v>
      </c>
      <c r="B11857" t="s">
        <v>4</v>
      </c>
      <c r="C11857" t="s">
        <v>38</v>
      </c>
      <c r="D11857">
        <v>1</v>
      </c>
      <c r="E11857" t="s">
        <v>39</v>
      </c>
      <c r="F11857">
        <v>1</v>
      </c>
      <c r="G11857" t="s">
        <v>40</v>
      </c>
      <c r="H11857">
        <v>1</v>
      </c>
      <c r="I11857" t="s">
        <v>41</v>
      </c>
      <c r="J11857">
        <v>1</v>
      </c>
      <c r="K11857">
        <v>70</v>
      </c>
      <c r="L11857" t="s">
        <v>7</v>
      </c>
      <c r="M11857">
        <v>1</v>
      </c>
      <c r="N11857" t="s">
        <v>16</v>
      </c>
      <c r="O11857">
        <v>2</v>
      </c>
      <c r="P11857" t="s">
        <v>10</v>
      </c>
      <c r="Q11857">
        <v>3</v>
      </c>
      <c r="R11857" t="s">
        <v>47</v>
      </c>
      <c r="S11857">
        <v>1</v>
      </c>
      <c r="T11857">
        <v>197</v>
      </c>
      <c r="U11857">
        <v>73.400000000000006</v>
      </c>
      <c r="V11857">
        <v>154.970001</v>
      </c>
      <c r="W11857" t="str">
        <f>_xlfn.XLOOKUP(M11857,ActionReference[Action],ActionReference[Reference])</f>
        <v>Approved</v>
      </c>
      <c r="X11857" t="str" cm="1">
        <f t="array" ref="X11857">_xlfn.IFS(T11857&lt;40,"Lower",T11857&lt;122,"Middle",TRUE,"Upper")</f>
        <v>Upper</v>
      </c>
    </row>
    <row r="11858" spans="1:24" x14ac:dyDescent="0.2">
      <c r="A11858">
        <v>20623</v>
      </c>
      <c r="B11858" t="s">
        <v>4</v>
      </c>
      <c r="C11858" t="s">
        <v>38</v>
      </c>
      <c r="D11858">
        <v>1</v>
      </c>
      <c r="E11858" t="s">
        <v>39</v>
      </c>
      <c r="F11858">
        <v>1</v>
      </c>
      <c r="G11858" t="s">
        <v>40</v>
      </c>
      <c r="H11858">
        <v>1</v>
      </c>
      <c r="I11858" t="s">
        <v>41</v>
      </c>
      <c r="J11858">
        <v>1</v>
      </c>
      <c r="K11858">
        <v>210</v>
      </c>
      <c r="L11858" t="s">
        <v>6</v>
      </c>
      <c r="M11858">
        <v>3</v>
      </c>
      <c r="N11858" t="s">
        <v>16</v>
      </c>
      <c r="O11858">
        <v>2</v>
      </c>
      <c r="P11858" t="s">
        <v>9</v>
      </c>
      <c r="Q11858">
        <v>2</v>
      </c>
      <c r="R11858" t="s">
        <v>46</v>
      </c>
      <c r="S11858">
        <v>2</v>
      </c>
      <c r="T11858">
        <v>108</v>
      </c>
      <c r="U11858">
        <v>91.1</v>
      </c>
      <c r="V11858">
        <v>71.069999699999997</v>
      </c>
      <c r="W11858" t="str">
        <f>_xlfn.XLOOKUP(M11858,ActionReference[Action],ActionReference[Reference])</f>
        <v>Denied</v>
      </c>
      <c r="X11858" t="str" cm="1">
        <f t="array" ref="X11858">_xlfn.IFS(T11858&lt;40,"Lower",T11858&lt;122,"Middle",TRUE,"Upper")</f>
        <v>Middle</v>
      </c>
    </row>
    <row r="11859" spans="1:24" x14ac:dyDescent="0.2">
      <c r="A11859">
        <v>97084</v>
      </c>
      <c r="B11859" t="s">
        <v>4</v>
      </c>
      <c r="C11859" t="s">
        <v>38</v>
      </c>
      <c r="D11859">
        <v>1</v>
      </c>
      <c r="E11859" t="s">
        <v>39</v>
      </c>
      <c r="F11859">
        <v>1</v>
      </c>
      <c r="G11859" t="s">
        <v>40</v>
      </c>
      <c r="H11859">
        <v>1</v>
      </c>
      <c r="I11859" t="s">
        <v>41</v>
      </c>
      <c r="J11859">
        <v>1</v>
      </c>
      <c r="K11859">
        <v>170</v>
      </c>
      <c r="L11859" t="s">
        <v>7</v>
      </c>
      <c r="M11859">
        <v>1</v>
      </c>
      <c r="N11859" t="s">
        <v>15</v>
      </c>
      <c r="O11859">
        <v>1</v>
      </c>
      <c r="P11859" t="s">
        <v>14</v>
      </c>
      <c r="Q11859">
        <v>5</v>
      </c>
      <c r="R11859" t="s">
        <v>46</v>
      </c>
      <c r="S11859">
        <v>2</v>
      </c>
      <c r="T11859">
        <v>88</v>
      </c>
      <c r="U11859">
        <v>77.5</v>
      </c>
      <c r="V11859">
        <v>117.540001</v>
      </c>
      <c r="W11859" t="str">
        <f>_xlfn.XLOOKUP(M11859,ActionReference[Action],ActionReference[Reference])</f>
        <v>Approved</v>
      </c>
      <c r="X11859" t="str" cm="1">
        <f t="array" ref="X11859">_xlfn.IFS(T11859&lt;40,"Lower",T11859&lt;122,"Middle",TRUE,"Upper")</f>
        <v>Middle</v>
      </c>
    </row>
    <row r="11860" spans="1:24" x14ac:dyDescent="0.2">
      <c r="A11860">
        <v>60058</v>
      </c>
      <c r="B11860" t="s">
        <v>4</v>
      </c>
      <c r="C11860" t="s">
        <v>38</v>
      </c>
      <c r="D11860">
        <v>1</v>
      </c>
      <c r="E11860" t="s">
        <v>39</v>
      </c>
      <c r="F11860">
        <v>1</v>
      </c>
      <c r="G11860" t="s">
        <v>49</v>
      </c>
      <c r="H11860">
        <v>2</v>
      </c>
      <c r="I11860" t="s">
        <v>50</v>
      </c>
      <c r="J11860">
        <v>2</v>
      </c>
      <c r="K11860">
        <v>74</v>
      </c>
      <c r="L11860" t="s">
        <v>53</v>
      </c>
      <c r="M11860">
        <v>2</v>
      </c>
      <c r="N11860" t="s">
        <v>15</v>
      </c>
      <c r="O11860">
        <v>1</v>
      </c>
      <c r="P11860" t="s">
        <v>14</v>
      </c>
      <c r="Q11860">
        <v>5</v>
      </c>
      <c r="R11860" t="s">
        <v>46</v>
      </c>
      <c r="S11860">
        <v>2</v>
      </c>
      <c r="T11860">
        <v>90</v>
      </c>
      <c r="U11860">
        <v>45.3</v>
      </c>
      <c r="V11860">
        <v>114.129997</v>
      </c>
      <c r="W11860" t="str">
        <f>_xlfn.XLOOKUP(M11860,ActionReference[Action],ActionReference[Reference])</f>
        <v>Approved</v>
      </c>
      <c r="X11860" t="str" cm="1">
        <f t="array" ref="X11860">_xlfn.IFS(T11860&lt;40,"Lower",T11860&lt;122,"Middle",TRUE,"Upper")</f>
        <v>Middle</v>
      </c>
    </row>
    <row r="11861" spans="1:24" x14ac:dyDescent="0.2">
      <c r="A11861">
        <v>62745</v>
      </c>
      <c r="B11861" t="s">
        <v>4</v>
      </c>
      <c r="C11861" t="s">
        <v>38</v>
      </c>
      <c r="D11861">
        <v>1</v>
      </c>
      <c r="E11861" t="s">
        <v>39</v>
      </c>
      <c r="F11861">
        <v>1</v>
      </c>
      <c r="G11861" t="s">
        <v>40</v>
      </c>
      <c r="H11861">
        <v>1</v>
      </c>
      <c r="I11861" t="s">
        <v>41</v>
      </c>
      <c r="J11861">
        <v>1</v>
      </c>
      <c r="K11861">
        <v>362</v>
      </c>
      <c r="L11861" t="s">
        <v>7</v>
      </c>
      <c r="M11861">
        <v>1</v>
      </c>
      <c r="N11861" t="s">
        <v>16</v>
      </c>
      <c r="O11861">
        <v>2</v>
      </c>
      <c r="P11861" t="s">
        <v>14</v>
      </c>
      <c r="Q11861">
        <v>5</v>
      </c>
      <c r="R11861" t="s">
        <v>47</v>
      </c>
      <c r="S11861">
        <v>1</v>
      </c>
      <c r="T11861">
        <v>62</v>
      </c>
      <c r="U11861">
        <v>74.7</v>
      </c>
      <c r="V11861">
        <v>55.639999400000001</v>
      </c>
      <c r="W11861" t="str">
        <f>_xlfn.XLOOKUP(M11861,ActionReference[Action],ActionReference[Reference])</f>
        <v>Approved</v>
      </c>
      <c r="X11861" t="str" cm="1">
        <f t="array" ref="X11861">_xlfn.IFS(T11861&lt;40,"Lower",T11861&lt;122,"Middle",TRUE,"Upper")</f>
        <v>Middle</v>
      </c>
    </row>
    <row r="11862" spans="1:24" x14ac:dyDescent="0.2">
      <c r="A11862">
        <v>24524</v>
      </c>
      <c r="B11862" t="s">
        <v>4</v>
      </c>
      <c r="C11862" t="s">
        <v>38</v>
      </c>
      <c r="D11862">
        <v>1</v>
      </c>
      <c r="E11862" t="s">
        <v>39</v>
      </c>
      <c r="F11862">
        <v>1</v>
      </c>
      <c r="G11862" t="s">
        <v>49</v>
      </c>
      <c r="H11862">
        <v>2</v>
      </c>
      <c r="I11862" t="s">
        <v>50</v>
      </c>
      <c r="J11862">
        <v>2</v>
      </c>
      <c r="K11862">
        <v>8</v>
      </c>
      <c r="L11862" t="s">
        <v>7</v>
      </c>
      <c r="M11862">
        <v>1</v>
      </c>
      <c r="N11862" t="s">
        <v>16</v>
      </c>
      <c r="O11862">
        <v>2</v>
      </c>
      <c r="P11862" t="s">
        <v>14</v>
      </c>
      <c r="Q11862">
        <v>5</v>
      </c>
      <c r="R11862" t="s">
        <v>47</v>
      </c>
      <c r="S11862">
        <v>1</v>
      </c>
      <c r="T11862">
        <v>30</v>
      </c>
      <c r="U11862">
        <v>66.599999999999994</v>
      </c>
      <c r="V11862">
        <v>118.75</v>
      </c>
      <c r="W11862" t="str">
        <f>_xlfn.XLOOKUP(M11862,ActionReference[Action],ActionReference[Reference])</f>
        <v>Approved</v>
      </c>
      <c r="X11862" t="str" cm="1">
        <f t="array" ref="X11862">_xlfn.IFS(T11862&lt;40,"Lower",T11862&lt;122,"Middle",TRUE,"Upper")</f>
        <v>Lower</v>
      </c>
    </row>
    <row r="11863" spans="1:24" x14ac:dyDescent="0.2">
      <c r="A11863">
        <v>1682</v>
      </c>
      <c r="B11863" t="s">
        <v>4</v>
      </c>
      <c r="C11863" t="s">
        <v>38</v>
      </c>
      <c r="D11863">
        <v>1</v>
      </c>
      <c r="E11863" t="s">
        <v>39</v>
      </c>
      <c r="F11863">
        <v>1</v>
      </c>
      <c r="G11863" t="s">
        <v>49</v>
      </c>
      <c r="H11863">
        <v>2</v>
      </c>
      <c r="I11863" t="s">
        <v>41</v>
      </c>
      <c r="J11863">
        <v>1</v>
      </c>
      <c r="K11863">
        <v>19</v>
      </c>
      <c r="L11863" t="s">
        <v>7</v>
      </c>
      <c r="M11863">
        <v>1</v>
      </c>
      <c r="N11863" t="s">
        <v>16</v>
      </c>
      <c r="O11863">
        <v>2</v>
      </c>
      <c r="P11863" t="s">
        <v>14</v>
      </c>
      <c r="Q11863">
        <v>5</v>
      </c>
      <c r="R11863" t="s">
        <v>47</v>
      </c>
      <c r="S11863">
        <v>1</v>
      </c>
      <c r="T11863">
        <v>42</v>
      </c>
      <c r="U11863">
        <v>65.5</v>
      </c>
      <c r="V11863">
        <v>66.959999100000005</v>
      </c>
      <c r="W11863" t="str">
        <f>_xlfn.XLOOKUP(M11863,ActionReference[Action],ActionReference[Reference])</f>
        <v>Approved</v>
      </c>
      <c r="X11863" t="str" cm="1">
        <f t="array" ref="X11863">_xlfn.IFS(T11863&lt;40,"Lower",T11863&lt;122,"Middle",TRUE,"Upper")</f>
        <v>Middle</v>
      </c>
    </row>
    <row r="11864" spans="1:24" x14ac:dyDescent="0.2">
      <c r="A11864">
        <v>24326</v>
      </c>
      <c r="B11864" t="s">
        <v>4</v>
      </c>
      <c r="C11864" t="s">
        <v>38</v>
      </c>
      <c r="D11864">
        <v>1</v>
      </c>
      <c r="E11864" t="s">
        <v>39</v>
      </c>
      <c r="F11864">
        <v>1</v>
      </c>
      <c r="G11864" t="s">
        <v>40</v>
      </c>
      <c r="H11864">
        <v>1</v>
      </c>
      <c r="I11864" t="s">
        <v>41</v>
      </c>
      <c r="J11864">
        <v>1</v>
      </c>
      <c r="K11864">
        <v>190</v>
      </c>
      <c r="L11864" t="s">
        <v>7</v>
      </c>
      <c r="M11864">
        <v>1</v>
      </c>
      <c r="N11864" t="s">
        <v>16</v>
      </c>
      <c r="O11864">
        <v>2</v>
      </c>
      <c r="P11864" t="s">
        <v>9</v>
      </c>
      <c r="Q11864">
        <v>2</v>
      </c>
      <c r="R11864" t="s">
        <v>47</v>
      </c>
      <c r="S11864">
        <v>1</v>
      </c>
      <c r="T11864">
        <v>125</v>
      </c>
      <c r="U11864">
        <v>72.5</v>
      </c>
      <c r="V11864">
        <v>208.770004</v>
      </c>
      <c r="W11864" t="str">
        <f>_xlfn.XLOOKUP(M11864,ActionReference[Action],ActionReference[Reference])</f>
        <v>Approved</v>
      </c>
      <c r="X11864" t="str" cm="1">
        <f t="array" ref="X11864">_xlfn.IFS(T11864&lt;40,"Lower",T11864&lt;122,"Middle",TRUE,"Upper")</f>
        <v>Upper</v>
      </c>
    </row>
    <row r="11865" spans="1:24" x14ac:dyDescent="0.2">
      <c r="A11865">
        <v>96753</v>
      </c>
      <c r="B11865" t="s">
        <v>4</v>
      </c>
      <c r="C11865" t="s">
        <v>38</v>
      </c>
      <c r="D11865">
        <v>1</v>
      </c>
      <c r="E11865" t="s">
        <v>39</v>
      </c>
      <c r="F11865">
        <v>1</v>
      </c>
      <c r="G11865" t="s">
        <v>43</v>
      </c>
      <c r="H11865">
        <v>3</v>
      </c>
      <c r="I11865" t="s">
        <v>41</v>
      </c>
      <c r="J11865">
        <v>1</v>
      </c>
      <c r="K11865">
        <v>51</v>
      </c>
      <c r="L11865" t="s">
        <v>7</v>
      </c>
      <c r="M11865">
        <v>1</v>
      </c>
      <c r="N11865" t="s">
        <v>16</v>
      </c>
      <c r="O11865">
        <v>2</v>
      </c>
      <c r="P11865" t="s">
        <v>14</v>
      </c>
      <c r="Q11865">
        <v>5</v>
      </c>
      <c r="R11865" t="s">
        <v>46</v>
      </c>
      <c r="S11865">
        <v>2</v>
      </c>
      <c r="T11865">
        <v>36</v>
      </c>
      <c r="U11865">
        <v>55.8</v>
      </c>
      <c r="V11865">
        <v>141.070007</v>
      </c>
      <c r="W11865" t="str">
        <f>_xlfn.XLOOKUP(M11865,ActionReference[Action],ActionReference[Reference])</f>
        <v>Approved</v>
      </c>
      <c r="X11865" t="str" cm="1">
        <f t="array" ref="X11865">_xlfn.IFS(T11865&lt;40,"Lower",T11865&lt;122,"Middle",TRUE,"Upper")</f>
        <v>Lower</v>
      </c>
    </row>
    <row r="11866" spans="1:24" x14ac:dyDescent="0.2">
      <c r="A11866">
        <v>67642</v>
      </c>
      <c r="B11866" t="s">
        <v>4</v>
      </c>
      <c r="C11866" t="s">
        <v>38</v>
      </c>
      <c r="D11866">
        <v>1</v>
      </c>
      <c r="E11866" t="s">
        <v>39</v>
      </c>
      <c r="F11866">
        <v>1</v>
      </c>
      <c r="G11866" t="s">
        <v>43</v>
      </c>
      <c r="H11866">
        <v>3</v>
      </c>
      <c r="I11866" t="s">
        <v>41</v>
      </c>
      <c r="J11866">
        <v>1</v>
      </c>
      <c r="K11866">
        <v>70</v>
      </c>
      <c r="L11866" t="s">
        <v>7</v>
      </c>
      <c r="M11866">
        <v>1</v>
      </c>
      <c r="N11866" t="s">
        <v>15</v>
      </c>
      <c r="O11866">
        <v>1</v>
      </c>
      <c r="P11866" t="s">
        <v>14</v>
      </c>
      <c r="Q11866">
        <v>5</v>
      </c>
      <c r="R11866" t="s">
        <v>47</v>
      </c>
      <c r="S11866">
        <v>1</v>
      </c>
      <c r="T11866">
        <v>116</v>
      </c>
      <c r="U11866">
        <v>91.6</v>
      </c>
      <c r="V11866">
        <v>59.150001500000002</v>
      </c>
      <c r="W11866" t="str">
        <f>_xlfn.XLOOKUP(M11866,ActionReference[Action],ActionReference[Reference])</f>
        <v>Approved</v>
      </c>
      <c r="X11866" t="str" cm="1">
        <f t="array" ref="X11866">_xlfn.IFS(T11866&lt;40,"Lower",T11866&lt;122,"Middle",TRUE,"Upper")</f>
        <v>Middle</v>
      </c>
    </row>
    <row r="11867" spans="1:24" x14ac:dyDescent="0.2">
      <c r="A11867">
        <v>948</v>
      </c>
      <c r="B11867" t="s">
        <v>4</v>
      </c>
      <c r="C11867" t="s">
        <v>38</v>
      </c>
      <c r="D11867">
        <v>1</v>
      </c>
      <c r="E11867" t="s">
        <v>39</v>
      </c>
      <c r="F11867">
        <v>1</v>
      </c>
      <c r="G11867" t="s">
        <v>49</v>
      </c>
      <c r="H11867">
        <v>2</v>
      </c>
      <c r="I11867" t="s">
        <v>41</v>
      </c>
      <c r="J11867">
        <v>1</v>
      </c>
      <c r="K11867">
        <v>20</v>
      </c>
      <c r="L11867" t="s">
        <v>7</v>
      </c>
      <c r="M11867">
        <v>1</v>
      </c>
      <c r="N11867" t="s">
        <v>16</v>
      </c>
      <c r="O11867">
        <v>2</v>
      </c>
      <c r="P11867" t="s">
        <v>14</v>
      </c>
      <c r="Q11867">
        <v>5</v>
      </c>
      <c r="R11867" t="s">
        <v>47</v>
      </c>
      <c r="S11867">
        <v>1</v>
      </c>
      <c r="T11867">
        <v>548</v>
      </c>
      <c r="U11867">
        <v>61.9</v>
      </c>
      <c r="V11867">
        <v>124.82</v>
      </c>
      <c r="W11867" t="str">
        <f>_xlfn.XLOOKUP(M11867,ActionReference[Action],ActionReference[Reference])</f>
        <v>Approved</v>
      </c>
      <c r="X11867" t="str" cm="1">
        <f t="array" ref="X11867">_xlfn.IFS(T11867&lt;40,"Lower",T11867&lt;122,"Middle",TRUE,"Upper")</f>
        <v>Upper</v>
      </c>
    </row>
    <row r="11868" spans="1:24" x14ac:dyDescent="0.2">
      <c r="A11868">
        <v>2551</v>
      </c>
      <c r="B11868" t="s">
        <v>4</v>
      </c>
      <c r="C11868" t="s">
        <v>38</v>
      </c>
      <c r="D11868">
        <v>1</v>
      </c>
      <c r="E11868" t="s">
        <v>39</v>
      </c>
      <c r="F11868">
        <v>1</v>
      </c>
      <c r="G11868" t="s">
        <v>43</v>
      </c>
      <c r="H11868">
        <v>3</v>
      </c>
      <c r="I11868" t="s">
        <v>41</v>
      </c>
      <c r="J11868">
        <v>1</v>
      </c>
      <c r="K11868">
        <v>25</v>
      </c>
      <c r="L11868" t="s">
        <v>7</v>
      </c>
      <c r="M11868">
        <v>1</v>
      </c>
      <c r="N11868" t="s">
        <v>16</v>
      </c>
      <c r="O11868">
        <v>2</v>
      </c>
      <c r="P11868" t="s">
        <v>14</v>
      </c>
      <c r="Q11868">
        <v>5</v>
      </c>
      <c r="R11868" t="s">
        <v>47</v>
      </c>
      <c r="S11868">
        <v>1</v>
      </c>
      <c r="T11868">
        <v>93</v>
      </c>
      <c r="U11868">
        <v>57.4</v>
      </c>
      <c r="V11868">
        <v>129.39999399999999</v>
      </c>
      <c r="W11868" t="str">
        <f>_xlfn.XLOOKUP(M11868,ActionReference[Action],ActionReference[Reference])</f>
        <v>Approved</v>
      </c>
      <c r="X11868" t="str" cm="1">
        <f t="array" ref="X11868">_xlfn.IFS(T11868&lt;40,"Lower",T11868&lt;122,"Middle",TRUE,"Upper")</f>
        <v>Middle</v>
      </c>
    </row>
    <row r="11869" spans="1:24" x14ac:dyDescent="0.2">
      <c r="A11869">
        <v>24692</v>
      </c>
      <c r="B11869" t="s">
        <v>4</v>
      </c>
      <c r="C11869" t="s">
        <v>38</v>
      </c>
      <c r="D11869">
        <v>1</v>
      </c>
      <c r="E11869" t="s">
        <v>39</v>
      </c>
      <c r="F11869">
        <v>1</v>
      </c>
      <c r="G11869" t="s">
        <v>40</v>
      </c>
      <c r="H11869">
        <v>1</v>
      </c>
      <c r="I11869" t="s">
        <v>41</v>
      </c>
      <c r="J11869">
        <v>1</v>
      </c>
      <c r="K11869">
        <v>394</v>
      </c>
      <c r="L11869" t="s">
        <v>7</v>
      </c>
      <c r="M11869">
        <v>1</v>
      </c>
      <c r="N11869" t="s">
        <v>16</v>
      </c>
      <c r="O11869">
        <v>2</v>
      </c>
      <c r="P11869" t="s">
        <v>14</v>
      </c>
      <c r="Q11869">
        <v>5</v>
      </c>
      <c r="R11869" t="s">
        <v>47</v>
      </c>
      <c r="S11869">
        <v>1</v>
      </c>
      <c r="T11869">
        <v>131</v>
      </c>
      <c r="U11869">
        <v>66.2</v>
      </c>
      <c r="V11869">
        <v>103.93</v>
      </c>
      <c r="W11869" t="str">
        <f>_xlfn.XLOOKUP(M11869,ActionReference[Action],ActionReference[Reference])</f>
        <v>Approved</v>
      </c>
      <c r="X11869" t="str" cm="1">
        <f t="array" ref="X11869">_xlfn.IFS(T11869&lt;40,"Lower",T11869&lt;122,"Middle",TRUE,"Upper")</f>
        <v>Upper</v>
      </c>
    </row>
    <row r="11870" spans="1:24" x14ac:dyDescent="0.2">
      <c r="A11870">
        <v>4915</v>
      </c>
      <c r="B11870" t="s">
        <v>4</v>
      </c>
      <c r="C11870" t="s">
        <v>38</v>
      </c>
      <c r="D11870">
        <v>1</v>
      </c>
      <c r="E11870" t="s">
        <v>39</v>
      </c>
      <c r="F11870">
        <v>1</v>
      </c>
      <c r="G11870" t="s">
        <v>43</v>
      </c>
      <c r="H11870">
        <v>3</v>
      </c>
      <c r="I11870" t="s">
        <v>41</v>
      </c>
      <c r="J11870">
        <v>1</v>
      </c>
      <c r="K11870">
        <v>96</v>
      </c>
      <c r="L11870" t="s">
        <v>7</v>
      </c>
      <c r="M11870">
        <v>1</v>
      </c>
      <c r="N11870" t="s">
        <v>15</v>
      </c>
      <c r="O11870">
        <v>1</v>
      </c>
      <c r="P11870" t="s">
        <v>14</v>
      </c>
      <c r="Q11870">
        <v>5</v>
      </c>
      <c r="R11870" t="s">
        <v>47</v>
      </c>
      <c r="S11870">
        <v>1</v>
      </c>
      <c r="T11870">
        <v>37</v>
      </c>
      <c r="U11870">
        <v>44.5</v>
      </c>
      <c r="V11870">
        <v>103.220001</v>
      </c>
      <c r="W11870" t="str">
        <f>_xlfn.XLOOKUP(M11870,ActionReference[Action],ActionReference[Reference])</f>
        <v>Approved</v>
      </c>
      <c r="X11870" t="str" cm="1">
        <f t="array" ref="X11870">_xlfn.IFS(T11870&lt;40,"Lower",T11870&lt;122,"Middle",TRUE,"Upper")</f>
        <v>Lower</v>
      </c>
    </row>
    <row r="11871" spans="1:24" x14ac:dyDescent="0.2">
      <c r="A11871">
        <v>20258</v>
      </c>
      <c r="B11871" t="s">
        <v>4</v>
      </c>
      <c r="C11871" t="s">
        <v>38</v>
      </c>
      <c r="D11871">
        <v>1</v>
      </c>
      <c r="E11871" t="s">
        <v>39</v>
      </c>
      <c r="F11871">
        <v>1</v>
      </c>
      <c r="G11871" t="s">
        <v>49</v>
      </c>
      <c r="H11871">
        <v>2</v>
      </c>
      <c r="I11871" t="s">
        <v>41</v>
      </c>
      <c r="J11871">
        <v>1</v>
      </c>
      <c r="K11871">
        <v>3</v>
      </c>
      <c r="L11871" t="s">
        <v>7</v>
      </c>
      <c r="M11871">
        <v>1</v>
      </c>
      <c r="N11871" t="s">
        <v>16</v>
      </c>
      <c r="O11871">
        <v>2</v>
      </c>
      <c r="P11871" t="s">
        <v>14</v>
      </c>
      <c r="Q11871">
        <v>5</v>
      </c>
      <c r="R11871" t="s">
        <v>46</v>
      </c>
      <c r="S11871">
        <v>2</v>
      </c>
      <c r="T11871">
        <v>44</v>
      </c>
      <c r="U11871">
        <v>68.5</v>
      </c>
      <c r="V11871">
        <v>98.980003400000001</v>
      </c>
      <c r="W11871" t="str">
        <f>_xlfn.XLOOKUP(M11871,ActionReference[Action],ActionReference[Reference])</f>
        <v>Approved</v>
      </c>
      <c r="X11871" t="str" cm="1">
        <f t="array" ref="X11871">_xlfn.IFS(T11871&lt;40,"Lower",T11871&lt;122,"Middle",TRUE,"Upper")</f>
        <v>Middle</v>
      </c>
    </row>
    <row r="11872" spans="1:24" x14ac:dyDescent="0.2">
      <c r="A11872">
        <v>68678</v>
      </c>
      <c r="B11872" t="s">
        <v>4</v>
      </c>
      <c r="C11872" t="s">
        <v>38</v>
      </c>
      <c r="D11872">
        <v>1</v>
      </c>
      <c r="E11872" t="s">
        <v>39</v>
      </c>
      <c r="F11872">
        <v>1</v>
      </c>
      <c r="G11872" t="s">
        <v>43</v>
      </c>
      <c r="H11872">
        <v>3</v>
      </c>
      <c r="I11872" t="s">
        <v>41</v>
      </c>
      <c r="J11872">
        <v>1</v>
      </c>
      <c r="K11872">
        <v>40</v>
      </c>
      <c r="L11872" t="s">
        <v>7</v>
      </c>
      <c r="M11872">
        <v>1</v>
      </c>
      <c r="N11872" t="s">
        <v>16</v>
      </c>
      <c r="O11872">
        <v>2</v>
      </c>
      <c r="P11872" t="s">
        <v>14</v>
      </c>
      <c r="Q11872">
        <v>5</v>
      </c>
      <c r="R11872" t="s">
        <v>47</v>
      </c>
      <c r="S11872">
        <v>1</v>
      </c>
      <c r="T11872">
        <v>34</v>
      </c>
      <c r="U11872">
        <v>55.7</v>
      </c>
      <c r="V11872">
        <v>68.970001199999999</v>
      </c>
      <c r="W11872" t="str">
        <f>_xlfn.XLOOKUP(M11872,ActionReference[Action],ActionReference[Reference])</f>
        <v>Approved</v>
      </c>
      <c r="X11872" t="str" cm="1">
        <f t="array" ref="X11872">_xlfn.IFS(T11872&lt;40,"Lower",T11872&lt;122,"Middle",TRUE,"Upper")</f>
        <v>Lower</v>
      </c>
    </row>
    <row r="11873" spans="1:24" x14ac:dyDescent="0.2">
      <c r="A11873">
        <v>24694</v>
      </c>
      <c r="B11873" t="s">
        <v>4</v>
      </c>
      <c r="C11873" t="s">
        <v>38</v>
      </c>
      <c r="D11873">
        <v>1</v>
      </c>
      <c r="E11873" t="s">
        <v>39</v>
      </c>
      <c r="F11873">
        <v>1</v>
      </c>
      <c r="G11873" t="s">
        <v>49</v>
      </c>
      <c r="H11873">
        <v>2</v>
      </c>
      <c r="I11873" t="s">
        <v>41</v>
      </c>
      <c r="J11873">
        <v>1</v>
      </c>
      <c r="K11873">
        <v>50</v>
      </c>
      <c r="L11873" t="s">
        <v>7</v>
      </c>
      <c r="M11873">
        <v>1</v>
      </c>
      <c r="N11873" t="s">
        <v>16</v>
      </c>
      <c r="O11873">
        <v>2</v>
      </c>
      <c r="P11873" t="s">
        <v>9</v>
      </c>
      <c r="Q11873">
        <v>2</v>
      </c>
      <c r="R11873" t="s">
        <v>46</v>
      </c>
      <c r="S11873">
        <v>2</v>
      </c>
      <c r="T11873">
        <v>52</v>
      </c>
      <c r="U11873">
        <v>75</v>
      </c>
      <c r="V11873">
        <v>129.050003</v>
      </c>
      <c r="W11873" t="str">
        <f>_xlfn.XLOOKUP(M11873,ActionReference[Action],ActionReference[Reference])</f>
        <v>Approved</v>
      </c>
      <c r="X11873" t="str" cm="1">
        <f t="array" ref="X11873">_xlfn.IFS(T11873&lt;40,"Lower",T11873&lt;122,"Middle",TRUE,"Upper")</f>
        <v>Middle</v>
      </c>
    </row>
    <row r="11874" spans="1:24" x14ac:dyDescent="0.2">
      <c r="A11874">
        <v>63250</v>
      </c>
      <c r="B11874" t="s">
        <v>4</v>
      </c>
      <c r="C11874" t="s">
        <v>38</v>
      </c>
      <c r="D11874">
        <v>1</v>
      </c>
      <c r="E11874" t="s">
        <v>39</v>
      </c>
      <c r="F11874">
        <v>1</v>
      </c>
      <c r="G11874" t="s">
        <v>49</v>
      </c>
      <c r="H11874">
        <v>2</v>
      </c>
      <c r="I11874" t="s">
        <v>41</v>
      </c>
      <c r="J11874">
        <v>1</v>
      </c>
      <c r="K11874">
        <v>45</v>
      </c>
      <c r="L11874" t="s">
        <v>6</v>
      </c>
      <c r="M11874">
        <v>3</v>
      </c>
      <c r="N11874" t="s">
        <v>16</v>
      </c>
      <c r="O11874">
        <v>2</v>
      </c>
      <c r="P11874" t="s">
        <v>14</v>
      </c>
      <c r="Q11874">
        <v>5</v>
      </c>
      <c r="R11874" t="s">
        <v>46</v>
      </c>
      <c r="S11874">
        <v>2</v>
      </c>
      <c r="T11874">
        <v>84</v>
      </c>
      <c r="U11874">
        <v>66.599999999999994</v>
      </c>
      <c r="V11874">
        <v>148.63000500000001</v>
      </c>
      <c r="W11874" t="str">
        <f>_xlfn.XLOOKUP(M11874,ActionReference[Action],ActionReference[Reference])</f>
        <v>Denied</v>
      </c>
      <c r="X11874" t="str" cm="1">
        <f t="array" ref="X11874">_xlfn.IFS(T11874&lt;40,"Lower",T11874&lt;122,"Middle",TRUE,"Upper")</f>
        <v>Middle</v>
      </c>
    </row>
    <row r="11875" spans="1:24" x14ac:dyDescent="0.2">
      <c r="A11875">
        <v>61552</v>
      </c>
      <c r="B11875" t="s">
        <v>4</v>
      </c>
      <c r="C11875" t="s">
        <v>38</v>
      </c>
      <c r="D11875">
        <v>1</v>
      </c>
      <c r="E11875" t="s">
        <v>39</v>
      </c>
      <c r="F11875">
        <v>1</v>
      </c>
      <c r="G11875" t="s">
        <v>49</v>
      </c>
      <c r="H11875">
        <v>2</v>
      </c>
      <c r="I11875" t="s">
        <v>41</v>
      </c>
      <c r="J11875">
        <v>1</v>
      </c>
      <c r="K11875">
        <v>70</v>
      </c>
      <c r="L11875" t="s">
        <v>7</v>
      </c>
      <c r="M11875">
        <v>1</v>
      </c>
      <c r="N11875" t="s">
        <v>16</v>
      </c>
      <c r="O11875">
        <v>2</v>
      </c>
      <c r="P11875" t="s">
        <v>14</v>
      </c>
      <c r="Q11875">
        <v>5</v>
      </c>
      <c r="R11875" t="s">
        <v>47</v>
      </c>
      <c r="S11875">
        <v>1</v>
      </c>
      <c r="T11875">
        <v>151</v>
      </c>
      <c r="U11875">
        <v>88.3</v>
      </c>
      <c r="V11875">
        <v>120.19000200000001</v>
      </c>
      <c r="W11875" t="str">
        <f>_xlfn.XLOOKUP(M11875,ActionReference[Action],ActionReference[Reference])</f>
        <v>Approved</v>
      </c>
      <c r="X11875" t="str" cm="1">
        <f t="array" ref="X11875">_xlfn.IFS(T11875&lt;40,"Lower",T11875&lt;122,"Middle",TRUE,"Upper")</f>
        <v>Upper</v>
      </c>
    </row>
    <row r="11876" spans="1:24" x14ac:dyDescent="0.2">
      <c r="A11876">
        <v>68046</v>
      </c>
      <c r="B11876" t="s">
        <v>4</v>
      </c>
      <c r="C11876" t="s">
        <v>38</v>
      </c>
      <c r="D11876">
        <v>1</v>
      </c>
      <c r="E11876" t="s">
        <v>39</v>
      </c>
      <c r="F11876">
        <v>1</v>
      </c>
      <c r="G11876" t="s">
        <v>49</v>
      </c>
      <c r="H11876">
        <v>2</v>
      </c>
      <c r="I11876" t="s">
        <v>41</v>
      </c>
      <c r="J11876">
        <v>1</v>
      </c>
      <c r="K11876">
        <v>20</v>
      </c>
      <c r="L11876" t="s">
        <v>7</v>
      </c>
      <c r="M11876">
        <v>1</v>
      </c>
      <c r="N11876" t="s">
        <v>16</v>
      </c>
      <c r="O11876">
        <v>2</v>
      </c>
      <c r="P11876" t="s">
        <v>14</v>
      </c>
      <c r="Q11876">
        <v>5</v>
      </c>
      <c r="R11876" t="s">
        <v>46</v>
      </c>
      <c r="S11876">
        <v>2</v>
      </c>
      <c r="T11876">
        <v>235</v>
      </c>
      <c r="U11876">
        <v>104.8</v>
      </c>
      <c r="V11876">
        <v>130.14999399999999</v>
      </c>
      <c r="W11876" t="str">
        <f>_xlfn.XLOOKUP(M11876,ActionReference[Action],ActionReference[Reference])</f>
        <v>Approved</v>
      </c>
      <c r="X11876" t="str" cm="1">
        <f t="array" ref="X11876">_xlfn.IFS(T11876&lt;40,"Lower",T11876&lt;122,"Middle",TRUE,"Upper")</f>
        <v>Upper</v>
      </c>
    </row>
    <row r="11877" spans="1:24" x14ac:dyDescent="0.2">
      <c r="A11877">
        <v>79</v>
      </c>
      <c r="B11877" t="s">
        <v>4</v>
      </c>
      <c r="C11877" t="s">
        <v>38</v>
      </c>
      <c r="D11877">
        <v>1</v>
      </c>
      <c r="E11877" t="s">
        <v>39</v>
      </c>
      <c r="F11877">
        <v>1</v>
      </c>
      <c r="G11877" t="s">
        <v>49</v>
      </c>
      <c r="H11877">
        <v>2</v>
      </c>
      <c r="I11877" t="s">
        <v>50</v>
      </c>
      <c r="J11877">
        <v>2</v>
      </c>
      <c r="K11877">
        <v>10</v>
      </c>
      <c r="L11877" t="s">
        <v>7</v>
      </c>
      <c r="M11877">
        <v>1</v>
      </c>
      <c r="N11877" t="s">
        <v>16</v>
      </c>
      <c r="O11877">
        <v>2</v>
      </c>
      <c r="P11877" t="s">
        <v>10</v>
      </c>
      <c r="Q11877">
        <v>3</v>
      </c>
      <c r="R11877" t="s">
        <v>47</v>
      </c>
      <c r="S11877">
        <v>1</v>
      </c>
      <c r="T11877">
        <v>57</v>
      </c>
      <c r="U11877">
        <v>63.3</v>
      </c>
      <c r="V11877">
        <v>65.650001500000002</v>
      </c>
      <c r="W11877" t="str">
        <f>_xlfn.XLOOKUP(M11877,ActionReference[Action],ActionReference[Reference])</f>
        <v>Approved</v>
      </c>
      <c r="X11877" t="str" cm="1">
        <f t="array" ref="X11877">_xlfn.IFS(T11877&lt;40,"Lower",T11877&lt;122,"Middle",TRUE,"Upper")</f>
        <v>Middle</v>
      </c>
    </row>
    <row r="11878" spans="1:24" x14ac:dyDescent="0.2">
      <c r="A11878">
        <v>62514</v>
      </c>
      <c r="B11878" t="s">
        <v>4</v>
      </c>
      <c r="C11878" t="s">
        <v>38</v>
      </c>
      <c r="D11878">
        <v>1</v>
      </c>
      <c r="E11878" t="s">
        <v>39</v>
      </c>
      <c r="F11878">
        <v>1</v>
      </c>
      <c r="G11878" t="s">
        <v>40</v>
      </c>
      <c r="H11878">
        <v>1</v>
      </c>
      <c r="I11878" t="s">
        <v>50</v>
      </c>
      <c r="J11878">
        <v>2</v>
      </c>
      <c r="K11878">
        <v>257</v>
      </c>
      <c r="L11878" t="s">
        <v>7</v>
      </c>
      <c r="M11878">
        <v>1</v>
      </c>
      <c r="N11878" t="s">
        <v>16</v>
      </c>
      <c r="O11878">
        <v>2</v>
      </c>
      <c r="P11878" t="s">
        <v>14</v>
      </c>
      <c r="Q11878">
        <v>5</v>
      </c>
      <c r="R11878" t="s">
        <v>47</v>
      </c>
      <c r="S11878">
        <v>1</v>
      </c>
      <c r="T11878">
        <v>115</v>
      </c>
      <c r="U11878">
        <v>61.8</v>
      </c>
      <c r="V11878">
        <v>112.300003</v>
      </c>
      <c r="W11878" t="str">
        <f>_xlfn.XLOOKUP(M11878,ActionReference[Action],ActionReference[Reference])</f>
        <v>Approved</v>
      </c>
      <c r="X11878" t="str" cm="1">
        <f t="array" ref="X11878">_xlfn.IFS(T11878&lt;40,"Lower",T11878&lt;122,"Middle",TRUE,"Upper")</f>
        <v>Middle</v>
      </c>
    </row>
    <row r="11879" spans="1:24" x14ac:dyDescent="0.2">
      <c r="A11879">
        <v>62514</v>
      </c>
      <c r="B11879" t="s">
        <v>4</v>
      </c>
      <c r="C11879" t="s">
        <v>38</v>
      </c>
      <c r="D11879">
        <v>1</v>
      </c>
      <c r="E11879" t="s">
        <v>39</v>
      </c>
      <c r="F11879">
        <v>1</v>
      </c>
      <c r="G11879" t="s">
        <v>40</v>
      </c>
      <c r="H11879">
        <v>1</v>
      </c>
      <c r="I11879" t="s">
        <v>41</v>
      </c>
      <c r="J11879">
        <v>1</v>
      </c>
      <c r="K11879">
        <v>100</v>
      </c>
      <c r="L11879" t="s">
        <v>53</v>
      </c>
      <c r="M11879">
        <v>2</v>
      </c>
      <c r="N11879" t="s">
        <v>16</v>
      </c>
      <c r="O11879">
        <v>2</v>
      </c>
      <c r="P11879" t="s">
        <v>14</v>
      </c>
      <c r="Q11879">
        <v>5</v>
      </c>
      <c r="R11879" t="s">
        <v>47</v>
      </c>
      <c r="S11879">
        <v>1</v>
      </c>
      <c r="T11879">
        <v>52</v>
      </c>
      <c r="U11879">
        <v>67</v>
      </c>
      <c r="V11879">
        <v>115.970001</v>
      </c>
      <c r="W11879" t="str">
        <f>_xlfn.XLOOKUP(M11879,ActionReference[Action],ActionReference[Reference])</f>
        <v>Approved</v>
      </c>
      <c r="X11879" t="str" cm="1">
        <f t="array" ref="X11879">_xlfn.IFS(T11879&lt;40,"Lower",T11879&lt;122,"Middle",TRUE,"Upper")</f>
        <v>Middle</v>
      </c>
    </row>
    <row r="11880" spans="1:24" x14ac:dyDescent="0.2">
      <c r="A11880">
        <v>5547</v>
      </c>
      <c r="B11880" t="s">
        <v>4</v>
      </c>
      <c r="C11880" t="s">
        <v>38</v>
      </c>
      <c r="D11880">
        <v>1</v>
      </c>
      <c r="E11880" t="s">
        <v>39</v>
      </c>
      <c r="F11880">
        <v>1</v>
      </c>
      <c r="G11880" t="s">
        <v>49</v>
      </c>
      <c r="H11880">
        <v>2</v>
      </c>
      <c r="I11880" t="s">
        <v>41</v>
      </c>
      <c r="J11880">
        <v>1</v>
      </c>
      <c r="K11880">
        <v>15</v>
      </c>
      <c r="L11880" t="s">
        <v>6</v>
      </c>
      <c r="M11880">
        <v>3</v>
      </c>
      <c r="N11880" t="s">
        <v>15</v>
      </c>
      <c r="O11880">
        <v>1</v>
      </c>
      <c r="P11880" t="s">
        <v>14</v>
      </c>
      <c r="Q11880">
        <v>5</v>
      </c>
      <c r="R11880" t="s">
        <v>46</v>
      </c>
      <c r="S11880">
        <v>2</v>
      </c>
      <c r="T11880">
        <v>102</v>
      </c>
      <c r="U11880">
        <v>37.9</v>
      </c>
      <c r="V11880">
        <v>156.970001</v>
      </c>
      <c r="W11880" t="str">
        <f>_xlfn.XLOOKUP(M11880,ActionReference[Action],ActionReference[Reference])</f>
        <v>Denied</v>
      </c>
      <c r="X11880" t="str" cm="1">
        <f t="array" ref="X11880">_xlfn.IFS(T11880&lt;40,"Lower",T11880&lt;122,"Middle",TRUE,"Upper")</f>
        <v>Middle</v>
      </c>
    </row>
    <row r="11881" spans="1:24" x14ac:dyDescent="0.2">
      <c r="A11881">
        <v>12458</v>
      </c>
      <c r="B11881" t="s">
        <v>4</v>
      </c>
      <c r="C11881" t="s">
        <v>38</v>
      </c>
      <c r="D11881">
        <v>1</v>
      </c>
      <c r="E11881" t="s">
        <v>39</v>
      </c>
      <c r="F11881">
        <v>1</v>
      </c>
      <c r="G11881" t="s">
        <v>49</v>
      </c>
      <c r="H11881">
        <v>2</v>
      </c>
      <c r="I11881" t="s">
        <v>41</v>
      </c>
      <c r="J11881">
        <v>1</v>
      </c>
      <c r="K11881">
        <v>20</v>
      </c>
      <c r="L11881" t="s">
        <v>6</v>
      </c>
      <c r="M11881">
        <v>3</v>
      </c>
      <c r="N11881" t="s">
        <v>16</v>
      </c>
      <c r="O11881">
        <v>2</v>
      </c>
      <c r="P11881" t="s">
        <v>14</v>
      </c>
      <c r="Q11881">
        <v>5</v>
      </c>
      <c r="R11881" t="s">
        <v>47</v>
      </c>
      <c r="S11881">
        <v>1</v>
      </c>
      <c r="T11881">
        <v>86</v>
      </c>
      <c r="U11881">
        <v>67.900000000000006</v>
      </c>
      <c r="V11881">
        <v>153.83999600000001</v>
      </c>
      <c r="W11881" t="str">
        <f>_xlfn.XLOOKUP(M11881,ActionReference[Action],ActionReference[Reference])</f>
        <v>Denied</v>
      </c>
      <c r="X11881" t="str" cm="1">
        <f t="array" ref="X11881">_xlfn.IFS(T11881&lt;40,"Lower",T11881&lt;122,"Middle",TRUE,"Upper")</f>
        <v>Middle</v>
      </c>
    </row>
    <row r="11882" spans="1:24" x14ac:dyDescent="0.2">
      <c r="A11882">
        <v>911</v>
      </c>
      <c r="B11882" t="s">
        <v>4</v>
      </c>
      <c r="C11882" t="s">
        <v>38</v>
      </c>
      <c r="D11882">
        <v>1</v>
      </c>
      <c r="E11882" t="s">
        <v>54</v>
      </c>
      <c r="F11882">
        <v>2</v>
      </c>
      <c r="G11882" t="s">
        <v>40</v>
      </c>
      <c r="H11882">
        <v>1</v>
      </c>
      <c r="I11882" t="s">
        <v>41</v>
      </c>
      <c r="J11882">
        <v>1</v>
      </c>
      <c r="K11882">
        <v>52</v>
      </c>
      <c r="L11882" t="s">
        <v>7</v>
      </c>
      <c r="M11882">
        <v>1</v>
      </c>
      <c r="N11882" t="s">
        <v>16</v>
      </c>
      <c r="O11882">
        <v>2</v>
      </c>
      <c r="P11882" t="s">
        <v>14</v>
      </c>
      <c r="Q11882">
        <v>5</v>
      </c>
      <c r="R11882" t="s">
        <v>47</v>
      </c>
      <c r="S11882">
        <v>1</v>
      </c>
      <c r="T11882">
        <v>38</v>
      </c>
      <c r="U11882">
        <v>102.6</v>
      </c>
      <c r="V11882">
        <v>93.680000300000003</v>
      </c>
      <c r="W11882" t="str">
        <f>_xlfn.XLOOKUP(M11882,ActionReference[Action],ActionReference[Reference])</f>
        <v>Approved</v>
      </c>
      <c r="X11882" t="str" cm="1">
        <f t="array" ref="X11882">_xlfn.IFS(T11882&lt;40,"Lower",T11882&lt;122,"Middle",TRUE,"Upper")</f>
        <v>Lower</v>
      </c>
    </row>
    <row r="11883" spans="1:24" x14ac:dyDescent="0.2">
      <c r="A11883">
        <v>68600</v>
      </c>
      <c r="B11883" t="s">
        <v>4</v>
      </c>
      <c r="C11883" t="s">
        <v>38</v>
      </c>
      <c r="D11883">
        <v>1</v>
      </c>
      <c r="E11883" t="s">
        <v>39</v>
      </c>
      <c r="F11883">
        <v>1</v>
      </c>
      <c r="G11883" t="s">
        <v>40</v>
      </c>
      <c r="H11883">
        <v>1</v>
      </c>
      <c r="I11883" t="s">
        <v>41</v>
      </c>
      <c r="J11883">
        <v>1</v>
      </c>
      <c r="K11883">
        <v>228</v>
      </c>
      <c r="L11883" t="s">
        <v>7</v>
      </c>
      <c r="M11883">
        <v>1</v>
      </c>
      <c r="N11883" t="s">
        <v>15</v>
      </c>
      <c r="O11883">
        <v>1</v>
      </c>
      <c r="P11883" t="s">
        <v>14</v>
      </c>
      <c r="Q11883">
        <v>5</v>
      </c>
      <c r="R11883" t="s">
        <v>46</v>
      </c>
      <c r="S11883">
        <v>2</v>
      </c>
      <c r="T11883">
        <v>170</v>
      </c>
      <c r="U11883">
        <v>52.5</v>
      </c>
      <c r="V11883">
        <v>73.660003700000004</v>
      </c>
      <c r="W11883" t="str">
        <f>_xlfn.XLOOKUP(M11883,ActionReference[Action],ActionReference[Reference])</f>
        <v>Approved</v>
      </c>
      <c r="X11883" t="str" cm="1">
        <f t="array" ref="X11883">_xlfn.IFS(T11883&lt;40,"Lower",T11883&lt;122,"Middle",TRUE,"Upper")</f>
        <v>Upper</v>
      </c>
    </row>
    <row r="11884" spans="1:24" x14ac:dyDescent="0.2">
      <c r="A11884">
        <v>68485</v>
      </c>
      <c r="B11884" t="s">
        <v>4</v>
      </c>
      <c r="C11884" t="s">
        <v>38</v>
      </c>
      <c r="D11884">
        <v>1</v>
      </c>
      <c r="E11884" t="s">
        <v>39</v>
      </c>
      <c r="F11884">
        <v>1</v>
      </c>
      <c r="G11884" t="s">
        <v>43</v>
      </c>
      <c r="H11884">
        <v>3</v>
      </c>
      <c r="I11884" t="s">
        <v>41</v>
      </c>
      <c r="J11884">
        <v>1</v>
      </c>
      <c r="K11884">
        <v>38</v>
      </c>
      <c r="L11884" t="s">
        <v>7</v>
      </c>
      <c r="M11884">
        <v>1</v>
      </c>
      <c r="N11884" t="s">
        <v>16</v>
      </c>
      <c r="O11884">
        <v>2</v>
      </c>
      <c r="P11884" t="s">
        <v>14</v>
      </c>
      <c r="Q11884">
        <v>5</v>
      </c>
      <c r="R11884" t="s">
        <v>47</v>
      </c>
      <c r="S11884">
        <v>1</v>
      </c>
      <c r="T11884">
        <v>266</v>
      </c>
      <c r="U11884">
        <v>63.2</v>
      </c>
      <c r="V11884">
        <v>117.30999799999999</v>
      </c>
      <c r="W11884" t="str">
        <f>_xlfn.XLOOKUP(M11884,ActionReference[Action],ActionReference[Reference])</f>
        <v>Approved</v>
      </c>
      <c r="X11884" t="str" cm="1">
        <f t="array" ref="X11884">_xlfn.IFS(T11884&lt;40,"Lower",T11884&lt;122,"Middle",TRUE,"Upper")</f>
        <v>Upper</v>
      </c>
    </row>
    <row r="11885" spans="1:24" x14ac:dyDescent="0.2">
      <c r="A11885">
        <v>3025</v>
      </c>
      <c r="B11885" t="s">
        <v>4</v>
      </c>
      <c r="C11885" t="s">
        <v>38</v>
      </c>
      <c r="D11885">
        <v>1</v>
      </c>
      <c r="E11885" t="s">
        <v>39</v>
      </c>
      <c r="F11885">
        <v>1</v>
      </c>
      <c r="G11885" t="s">
        <v>49</v>
      </c>
      <c r="H11885">
        <v>2</v>
      </c>
      <c r="I11885" t="s">
        <v>41</v>
      </c>
      <c r="J11885">
        <v>1</v>
      </c>
      <c r="K11885">
        <v>30</v>
      </c>
      <c r="L11885" t="s">
        <v>7</v>
      </c>
      <c r="M11885">
        <v>1</v>
      </c>
      <c r="N11885" t="s">
        <v>16</v>
      </c>
      <c r="O11885">
        <v>2</v>
      </c>
      <c r="P11885" t="s">
        <v>14</v>
      </c>
      <c r="Q11885">
        <v>5</v>
      </c>
      <c r="R11885" t="s">
        <v>46</v>
      </c>
      <c r="S11885">
        <v>2</v>
      </c>
      <c r="T11885">
        <v>39</v>
      </c>
      <c r="U11885">
        <v>68</v>
      </c>
      <c r="V11885">
        <v>81.370002700000001</v>
      </c>
      <c r="W11885" t="str">
        <f>_xlfn.XLOOKUP(M11885,ActionReference[Action],ActionReference[Reference])</f>
        <v>Approved</v>
      </c>
      <c r="X11885" t="str" cm="1">
        <f t="array" ref="X11885">_xlfn.IFS(T11885&lt;40,"Lower",T11885&lt;122,"Middle",TRUE,"Upper")</f>
        <v>Lower</v>
      </c>
    </row>
    <row r="11886" spans="1:24" x14ac:dyDescent="0.2">
      <c r="A11886">
        <v>24829</v>
      </c>
      <c r="B11886" t="s">
        <v>4</v>
      </c>
      <c r="C11886" t="s">
        <v>38</v>
      </c>
      <c r="D11886">
        <v>1</v>
      </c>
      <c r="E11886" t="s">
        <v>39</v>
      </c>
      <c r="F11886">
        <v>1</v>
      </c>
      <c r="G11886" t="s">
        <v>40</v>
      </c>
      <c r="H11886">
        <v>1</v>
      </c>
      <c r="I11886" t="s">
        <v>41</v>
      </c>
      <c r="J11886">
        <v>1</v>
      </c>
      <c r="K11886">
        <v>38</v>
      </c>
      <c r="L11886" t="s">
        <v>7</v>
      </c>
      <c r="M11886">
        <v>1</v>
      </c>
      <c r="N11886" t="s">
        <v>11</v>
      </c>
      <c r="O11886">
        <v>3</v>
      </c>
      <c r="P11886" t="s">
        <v>10</v>
      </c>
      <c r="Q11886">
        <v>3</v>
      </c>
      <c r="R11886" t="s">
        <v>46</v>
      </c>
      <c r="S11886">
        <v>2</v>
      </c>
      <c r="T11886">
        <v>11</v>
      </c>
      <c r="U11886">
        <v>61.4</v>
      </c>
      <c r="V11886">
        <v>61.270000500000002</v>
      </c>
      <c r="W11886" t="str">
        <f>_xlfn.XLOOKUP(M11886,ActionReference[Action],ActionReference[Reference])</f>
        <v>Approved</v>
      </c>
      <c r="X11886" t="str" cm="1">
        <f t="array" ref="X11886">_xlfn.IFS(T11886&lt;40,"Lower",T11886&lt;122,"Middle",TRUE,"Upper")</f>
        <v>Lower</v>
      </c>
    </row>
    <row r="11887" spans="1:24" x14ac:dyDescent="0.2">
      <c r="A11887">
        <v>63272</v>
      </c>
      <c r="B11887" t="s">
        <v>4</v>
      </c>
      <c r="C11887" t="s">
        <v>38</v>
      </c>
      <c r="D11887">
        <v>1</v>
      </c>
      <c r="E11887" t="s">
        <v>39</v>
      </c>
      <c r="F11887">
        <v>1</v>
      </c>
      <c r="G11887" t="s">
        <v>49</v>
      </c>
      <c r="H11887">
        <v>2</v>
      </c>
      <c r="I11887" t="s">
        <v>41</v>
      </c>
      <c r="J11887">
        <v>1</v>
      </c>
      <c r="K11887">
        <v>50</v>
      </c>
      <c r="L11887" t="s">
        <v>7</v>
      </c>
      <c r="M11887">
        <v>1</v>
      </c>
      <c r="N11887" t="s">
        <v>16</v>
      </c>
      <c r="O11887">
        <v>2</v>
      </c>
      <c r="P11887" t="s">
        <v>14</v>
      </c>
      <c r="Q11887">
        <v>5</v>
      </c>
      <c r="R11887" t="s">
        <v>47</v>
      </c>
      <c r="S11887">
        <v>1</v>
      </c>
      <c r="T11887">
        <v>51</v>
      </c>
      <c r="U11887">
        <v>87.2</v>
      </c>
      <c r="V11887">
        <v>108.69000200000001</v>
      </c>
      <c r="W11887" t="str">
        <f>_xlfn.XLOOKUP(M11887,ActionReference[Action],ActionReference[Reference])</f>
        <v>Approved</v>
      </c>
      <c r="X11887" t="str" cm="1">
        <f t="array" ref="X11887">_xlfn.IFS(T11887&lt;40,"Lower",T11887&lt;122,"Middle",TRUE,"Upper")</f>
        <v>Middle</v>
      </c>
    </row>
    <row r="11888" spans="1:24" x14ac:dyDescent="0.2">
      <c r="A11888">
        <v>24708</v>
      </c>
      <c r="B11888" t="s">
        <v>4</v>
      </c>
      <c r="C11888" t="s">
        <v>38</v>
      </c>
      <c r="D11888">
        <v>1</v>
      </c>
      <c r="E11888" t="s">
        <v>39</v>
      </c>
      <c r="F11888">
        <v>1</v>
      </c>
      <c r="G11888" t="s">
        <v>43</v>
      </c>
      <c r="H11888">
        <v>3</v>
      </c>
      <c r="I11888" t="s">
        <v>41</v>
      </c>
      <c r="J11888">
        <v>1</v>
      </c>
      <c r="K11888">
        <v>60</v>
      </c>
      <c r="L11888" t="s">
        <v>7</v>
      </c>
      <c r="M11888">
        <v>1</v>
      </c>
      <c r="N11888" t="s">
        <v>16</v>
      </c>
      <c r="O11888">
        <v>2</v>
      </c>
      <c r="P11888" t="s">
        <v>14</v>
      </c>
      <c r="Q11888">
        <v>5</v>
      </c>
      <c r="R11888" t="s">
        <v>47</v>
      </c>
      <c r="S11888">
        <v>1</v>
      </c>
      <c r="T11888">
        <v>86</v>
      </c>
      <c r="U11888">
        <v>75.400000000000006</v>
      </c>
      <c r="V11888">
        <v>130.740005</v>
      </c>
      <c r="W11888" t="str">
        <f>_xlfn.XLOOKUP(M11888,ActionReference[Action],ActionReference[Reference])</f>
        <v>Approved</v>
      </c>
      <c r="X11888" t="str" cm="1">
        <f t="array" ref="X11888">_xlfn.IFS(T11888&lt;40,"Lower",T11888&lt;122,"Middle",TRUE,"Upper")</f>
        <v>Middle</v>
      </c>
    </row>
    <row r="11889" spans="1:24" x14ac:dyDescent="0.2">
      <c r="A11889">
        <v>3951</v>
      </c>
      <c r="B11889" t="s">
        <v>4</v>
      </c>
      <c r="C11889" t="s">
        <v>38</v>
      </c>
      <c r="D11889">
        <v>1</v>
      </c>
      <c r="E11889" t="s">
        <v>39</v>
      </c>
      <c r="F11889">
        <v>1</v>
      </c>
      <c r="G11889" t="s">
        <v>43</v>
      </c>
      <c r="H11889">
        <v>3</v>
      </c>
      <c r="I11889" t="s">
        <v>50</v>
      </c>
      <c r="J11889">
        <v>2</v>
      </c>
      <c r="K11889">
        <v>100</v>
      </c>
      <c r="L11889" t="s">
        <v>7</v>
      </c>
      <c r="M11889">
        <v>1</v>
      </c>
      <c r="N11889" t="s">
        <v>16</v>
      </c>
      <c r="O11889">
        <v>2</v>
      </c>
      <c r="P11889" t="s">
        <v>14</v>
      </c>
      <c r="Q11889">
        <v>5</v>
      </c>
      <c r="R11889" t="s">
        <v>47</v>
      </c>
      <c r="S11889">
        <v>1</v>
      </c>
      <c r="T11889">
        <v>94</v>
      </c>
      <c r="U11889">
        <v>91.5</v>
      </c>
      <c r="V11889">
        <v>123.279999</v>
      </c>
      <c r="W11889" t="str">
        <f>_xlfn.XLOOKUP(M11889,ActionReference[Action],ActionReference[Reference])</f>
        <v>Approved</v>
      </c>
      <c r="X11889" t="str" cm="1">
        <f t="array" ref="X11889">_xlfn.IFS(T11889&lt;40,"Lower",T11889&lt;122,"Middle",TRUE,"Upper")</f>
        <v>Middle</v>
      </c>
    </row>
    <row r="11890" spans="1:24" x14ac:dyDescent="0.2">
      <c r="A11890">
        <v>66836</v>
      </c>
      <c r="B11890" t="s">
        <v>4</v>
      </c>
      <c r="C11890" t="s">
        <v>38</v>
      </c>
      <c r="D11890">
        <v>1</v>
      </c>
      <c r="E11890" t="s">
        <v>39</v>
      </c>
      <c r="F11890">
        <v>1</v>
      </c>
      <c r="G11890" t="s">
        <v>40</v>
      </c>
      <c r="H11890">
        <v>1</v>
      </c>
      <c r="I11890" t="s">
        <v>41</v>
      </c>
      <c r="J11890">
        <v>1</v>
      </c>
      <c r="K11890">
        <v>184</v>
      </c>
      <c r="L11890" t="s">
        <v>7</v>
      </c>
      <c r="M11890">
        <v>1</v>
      </c>
      <c r="N11890" t="s">
        <v>16</v>
      </c>
      <c r="O11890">
        <v>2</v>
      </c>
      <c r="P11890" t="s">
        <v>10</v>
      </c>
      <c r="Q11890">
        <v>3</v>
      </c>
      <c r="R11890" t="s">
        <v>47</v>
      </c>
      <c r="S11890">
        <v>1</v>
      </c>
      <c r="T11890">
        <v>55</v>
      </c>
      <c r="U11890">
        <v>78.7</v>
      </c>
      <c r="V11890">
        <v>121.790001</v>
      </c>
      <c r="W11890" t="str">
        <f>_xlfn.XLOOKUP(M11890,ActionReference[Action],ActionReference[Reference])</f>
        <v>Approved</v>
      </c>
      <c r="X11890" t="str" cm="1">
        <f t="array" ref="X11890">_xlfn.IFS(T11890&lt;40,"Lower",T11890&lt;122,"Middle",TRUE,"Upper")</f>
        <v>Middle</v>
      </c>
    </row>
    <row r="11891" spans="1:24" x14ac:dyDescent="0.2">
      <c r="A11891">
        <v>7448</v>
      </c>
      <c r="B11891" t="s">
        <v>4</v>
      </c>
      <c r="C11891" t="s">
        <v>38</v>
      </c>
      <c r="D11891">
        <v>1</v>
      </c>
      <c r="E11891" t="s">
        <v>39</v>
      </c>
      <c r="F11891">
        <v>1</v>
      </c>
      <c r="G11891" t="s">
        <v>43</v>
      </c>
      <c r="H11891">
        <v>3</v>
      </c>
      <c r="I11891" t="s">
        <v>41</v>
      </c>
      <c r="J11891">
        <v>1</v>
      </c>
      <c r="K11891">
        <v>90</v>
      </c>
      <c r="L11891" t="s">
        <v>7</v>
      </c>
      <c r="M11891">
        <v>1</v>
      </c>
      <c r="N11891" t="s">
        <v>16</v>
      </c>
      <c r="O11891">
        <v>2</v>
      </c>
      <c r="P11891" t="s">
        <v>9</v>
      </c>
      <c r="Q11891">
        <v>2</v>
      </c>
      <c r="R11891" t="s">
        <v>47</v>
      </c>
      <c r="S11891">
        <v>1</v>
      </c>
      <c r="T11891">
        <v>384</v>
      </c>
      <c r="U11891">
        <v>78.7</v>
      </c>
      <c r="V11891">
        <v>152.320007</v>
      </c>
      <c r="W11891" t="str">
        <f>_xlfn.XLOOKUP(M11891,ActionReference[Action],ActionReference[Reference])</f>
        <v>Approved</v>
      </c>
      <c r="X11891" t="str" cm="1">
        <f t="array" ref="X11891">_xlfn.IFS(T11891&lt;40,"Lower",T11891&lt;122,"Middle",TRUE,"Upper")</f>
        <v>Upper</v>
      </c>
    </row>
    <row r="11892" spans="1:24" x14ac:dyDescent="0.2">
      <c r="A11892">
        <v>24382</v>
      </c>
      <c r="B11892" t="s">
        <v>4</v>
      </c>
      <c r="C11892" t="s">
        <v>38</v>
      </c>
      <c r="D11892">
        <v>1</v>
      </c>
      <c r="E11892" t="s">
        <v>54</v>
      </c>
      <c r="F11892">
        <v>2</v>
      </c>
      <c r="G11892" t="s">
        <v>43</v>
      </c>
      <c r="H11892">
        <v>3</v>
      </c>
      <c r="I11892" t="s">
        <v>41</v>
      </c>
      <c r="J11892">
        <v>1</v>
      </c>
      <c r="K11892">
        <v>45</v>
      </c>
      <c r="L11892" t="s">
        <v>6</v>
      </c>
      <c r="M11892">
        <v>3</v>
      </c>
      <c r="N11892" t="s">
        <v>15</v>
      </c>
      <c r="O11892">
        <v>1</v>
      </c>
      <c r="P11892" t="s">
        <v>14</v>
      </c>
      <c r="Q11892">
        <v>5</v>
      </c>
      <c r="R11892" t="s">
        <v>47</v>
      </c>
      <c r="S11892">
        <v>1</v>
      </c>
      <c r="T11892">
        <v>65</v>
      </c>
      <c r="U11892">
        <v>72.5</v>
      </c>
      <c r="V11892">
        <v>118.769997</v>
      </c>
      <c r="W11892" t="str">
        <f>_xlfn.XLOOKUP(M11892,ActionReference[Action],ActionReference[Reference])</f>
        <v>Denied</v>
      </c>
      <c r="X11892" t="str" cm="1">
        <f t="array" ref="X11892">_xlfn.IFS(T11892&lt;40,"Lower",T11892&lt;122,"Middle",TRUE,"Upper")</f>
        <v>Middle</v>
      </c>
    </row>
    <row r="11893" spans="1:24" x14ac:dyDescent="0.2">
      <c r="A11893">
        <v>9589</v>
      </c>
      <c r="B11893" t="s">
        <v>4</v>
      </c>
      <c r="C11893" t="s">
        <v>38</v>
      </c>
      <c r="D11893">
        <v>1</v>
      </c>
      <c r="E11893" t="s">
        <v>39</v>
      </c>
      <c r="F11893">
        <v>1</v>
      </c>
      <c r="G11893" t="s">
        <v>49</v>
      </c>
      <c r="H11893">
        <v>2</v>
      </c>
      <c r="I11893" t="s">
        <v>41</v>
      </c>
      <c r="J11893">
        <v>1</v>
      </c>
      <c r="K11893">
        <v>40</v>
      </c>
      <c r="L11893" t="s">
        <v>6</v>
      </c>
      <c r="M11893">
        <v>3</v>
      </c>
      <c r="N11893" t="s">
        <v>16</v>
      </c>
      <c r="O11893">
        <v>2</v>
      </c>
      <c r="P11893" t="s">
        <v>14</v>
      </c>
      <c r="Q11893">
        <v>5</v>
      </c>
      <c r="R11893" t="s">
        <v>46</v>
      </c>
      <c r="S11893">
        <v>2</v>
      </c>
      <c r="T11893">
        <v>21</v>
      </c>
      <c r="U11893">
        <v>53.7</v>
      </c>
      <c r="V11893">
        <v>88.519996599999999</v>
      </c>
      <c r="W11893" t="str">
        <f>_xlfn.XLOOKUP(M11893,ActionReference[Action],ActionReference[Reference])</f>
        <v>Denied</v>
      </c>
      <c r="X11893" t="str" cm="1">
        <f t="array" ref="X11893">_xlfn.IFS(T11893&lt;40,"Lower",T11893&lt;122,"Middle",TRUE,"Upper")</f>
        <v>Lower</v>
      </c>
    </row>
    <row r="11894" spans="1:24" x14ac:dyDescent="0.2">
      <c r="A11894">
        <v>23521</v>
      </c>
      <c r="B11894" t="s">
        <v>4</v>
      </c>
      <c r="C11894" t="s">
        <v>38</v>
      </c>
      <c r="D11894">
        <v>1</v>
      </c>
      <c r="E11894" t="s">
        <v>39</v>
      </c>
      <c r="F11894">
        <v>1</v>
      </c>
      <c r="G11894" t="s">
        <v>49</v>
      </c>
      <c r="H11894">
        <v>2</v>
      </c>
      <c r="I11894" t="s">
        <v>41</v>
      </c>
      <c r="J11894">
        <v>1</v>
      </c>
      <c r="K11894">
        <v>21</v>
      </c>
      <c r="L11894" t="s">
        <v>6</v>
      </c>
      <c r="M11894">
        <v>3</v>
      </c>
      <c r="N11894" t="s">
        <v>16</v>
      </c>
      <c r="O11894">
        <v>2</v>
      </c>
      <c r="P11894" t="s">
        <v>14</v>
      </c>
      <c r="Q11894">
        <v>5</v>
      </c>
      <c r="R11894" t="s">
        <v>47</v>
      </c>
      <c r="S11894">
        <v>1</v>
      </c>
      <c r="T11894">
        <v>75</v>
      </c>
      <c r="U11894">
        <v>94.3</v>
      </c>
      <c r="V11894">
        <v>64.169998199999995</v>
      </c>
      <c r="W11894" t="str">
        <f>_xlfn.XLOOKUP(M11894,ActionReference[Action],ActionReference[Reference])</f>
        <v>Denied</v>
      </c>
      <c r="X11894" t="str" cm="1">
        <f t="array" ref="X11894">_xlfn.IFS(T11894&lt;40,"Lower",T11894&lt;122,"Middle",TRUE,"Upper")</f>
        <v>Middle</v>
      </c>
    </row>
    <row r="11895" spans="1:24" x14ac:dyDescent="0.2">
      <c r="A11895">
        <v>18574</v>
      </c>
      <c r="B11895" t="s">
        <v>4</v>
      </c>
      <c r="C11895" t="s">
        <v>38</v>
      </c>
      <c r="D11895">
        <v>1</v>
      </c>
      <c r="E11895" t="s">
        <v>39</v>
      </c>
      <c r="F11895">
        <v>1</v>
      </c>
      <c r="G11895" t="s">
        <v>43</v>
      </c>
      <c r="H11895">
        <v>3</v>
      </c>
      <c r="I11895" t="s">
        <v>41</v>
      </c>
      <c r="J11895">
        <v>1</v>
      </c>
      <c r="K11895">
        <v>10</v>
      </c>
      <c r="L11895" t="s">
        <v>7</v>
      </c>
      <c r="M11895">
        <v>1</v>
      </c>
      <c r="N11895" t="s">
        <v>16</v>
      </c>
      <c r="O11895">
        <v>2</v>
      </c>
      <c r="P11895" t="s">
        <v>14</v>
      </c>
      <c r="Q11895">
        <v>5</v>
      </c>
      <c r="R11895" t="s">
        <v>46</v>
      </c>
      <c r="S11895">
        <v>2</v>
      </c>
      <c r="T11895">
        <v>82</v>
      </c>
      <c r="U11895">
        <v>83.9</v>
      </c>
      <c r="V11895">
        <v>87.680000300000003</v>
      </c>
      <c r="W11895" t="str">
        <f>_xlfn.XLOOKUP(M11895,ActionReference[Action],ActionReference[Reference])</f>
        <v>Approved</v>
      </c>
      <c r="X11895" t="str" cm="1">
        <f t="array" ref="X11895">_xlfn.IFS(T11895&lt;40,"Lower",T11895&lt;122,"Middle",TRUE,"Upper")</f>
        <v>Middle</v>
      </c>
    </row>
    <row r="11896" spans="1:24" x14ac:dyDescent="0.2">
      <c r="A11896">
        <v>66584</v>
      </c>
      <c r="B11896" t="s">
        <v>4</v>
      </c>
      <c r="C11896" t="s">
        <v>38</v>
      </c>
      <c r="D11896">
        <v>1</v>
      </c>
      <c r="E11896" t="s">
        <v>39</v>
      </c>
      <c r="F11896">
        <v>1</v>
      </c>
      <c r="G11896" t="s">
        <v>43</v>
      </c>
      <c r="H11896">
        <v>3</v>
      </c>
      <c r="I11896" t="s">
        <v>41</v>
      </c>
      <c r="J11896">
        <v>1</v>
      </c>
      <c r="K11896">
        <v>282</v>
      </c>
      <c r="L11896" t="s">
        <v>53</v>
      </c>
      <c r="M11896">
        <v>2</v>
      </c>
      <c r="N11896" t="s">
        <v>16</v>
      </c>
      <c r="O11896">
        <v>2</v>
      </c>
      <c r="P11896" t="s">
        <v>14</v>
      </c>
      <c r="Q11896">
        <v>5</v>
      </c>
      <c r="R11896" t="s">
        <v>47</v>
      </c>
      <c r="S11896">
        <v>1</v>
      </c>
      <c r="T11896">
        <v>185</v>
      </c>
      <c r="U11896">
        <v>79.3</v>
      </c>
      <c r="V11896">
        <v>85.290000899999995</v>
      </c>
      <c r="W11896" t="str">
        <f>_xlfn.XLOOKUP(M11896,ActionReference[Action],ActionReference[Reference])</f>
        <v>Approved</v>
      </c>
      <c r="X11896" t="str" cm="1">
        <f t="array" ref="X11896">_xlfn.IFS(T11896&lt;40,"Lower",T11896&lt;122,"Middle",TRUE,"Upper")</f>
        <v>Upper</v>
      </c>
    </row>
    <row r="11897" spans="1:24" x14ac:dyDescent="0.2">
      <c r="A11897">
        <v>3025</v>
      </c>
      <c r="B11897" t="s">
        <v>4</v>
      </c>
      <c r="C11897" t="s">
        <v>38</v>
      </c>
      <c r="D11897">
        <v>1</v>
      </c>
      <c r="E11897" t="s">
        <v>39</v>
      </c>
      <c r="F11897">
        <v>1</v>
      </c>
      <c r="G11897" t="s">
        <v>49</v>
      </c>
      <c r="H11897">
        <v>2</v>
      </c>
      <c r="I11897" t="s">
        <v>41</v>
      </c>
      <c r="J11897">
        <v>1</v>
      </c>
      <c r="K11897">
        <v>3</v>
      </c>
      <c r="L11897" t="s">
        <v>7</v>
      </c>
      <c r="M11897">
        <v>1</v>
      </c>
      <c r="N11897" t="s">
        <v>16</v>
      </c>
      <c r="O11897">
        <v>2</v>
      </c>
      <c r="P11897" t="s">
        <v>14</v>
      </c>
      <c r="Q11897">
        <v>5</v>
      </c>
      <c r="R11897" t="s">
        <v>47</v>
      </c>
      <c r="S11897">
        <v>1</v>
      </c>
      <c r="T11897">
        <v>64</v>
      </c>
      <c r="U11897">
        <v>68</v>
      </c>
      <c r="V11897">
        <v>83.650001500000002</v>
      </c>
      <c r="W11897" t="str">
        <f>_xlfn.XLOOKUP(M11897,ActionReference[Action],ActionReference[Reference])</f>
        <v>Approved</v>
      </c>
      <c r="X11897" t="str" cm="1">
        <f t="array" ref="X11897">_xlfn.IFS(T11897&lt;40,"Lower",T11897&lt;122,"Middle",TRUE,"Upper")</f>
        <v>Middle</v>
      </c>
    </row>
    <row r="11898" spans="1:24" x14ac:dyDescent="0.2">
      <c r="A11898">
        <v>2131</v>
      </c>
      <c r="B11898" t="s">
        <v>4</v>
      </c>
      <c r="C11898" t="s">
        <v>38</v>
      </c>
      <c r="D11898">
        <v>1</v>
      </c>
      <c r="E11898" t="s">
        <v>39</v>
      </c>
      <c r="F11898">
        <v>1</v>
      </c>
      <c r="G11898" t="s">
        <v>49</v>
      </c>
      <c r="H11898">
        <v>2</v>
      </c>
      <c r="I11898" t="s">
        <v>41</v>
      </c>
      <c r="J11898">
        <v>1</v>
      </c>
      <c r="K11898">
        <v>246</v>
      </c>
      <c r="L11898" t="s">
        <v>6</v>
      </c>
      <c r="M11898">
        <v>3</v>
      </c>
      <c r="N11898" t="s">
        <v>15</v>
      </c>
      <c r="O11898">
        <v>1</v>
      </c>
      <c r="P11898" t="s">
        <v>14</v>
      </c>
      <c r="Q11898">
        <v>5</v>
      </c>
      <c r="R11898" t="s">
        <v>46</v>
      </c>
      <c r="S11898">
        <v>2</v>
      </c>
      <c r="T11898">
        <v>142</v>
      </c>
      <c r="U11898">
        <v>72.5</v>
      </c>
      <c r="V11898">
        <v>180.11999499999999</v>
      </c>
      <c r="W11898" t="str">
        <f>_xlfn.XLOOKUP(M11898,ActionReference[Action],ActionReference[Reference])</f>
        <v>Denied</v>
      </c>
      <c r="X11898" t="str" cm="1">
        <f t="array" ref="X11898">_xlfn.IFS(T11898&lt;40,"Lower",T11898&lt;122,"Middle",TRUE,"Upper")</f>
        <v>Upper</v>
      </c>
    </row>
    <row r="11899" spans="1:24" x14ac:dyDescent="0.2">
      <c r="A11899">
        <v>8111</v>
      </c>
      <c r="B11899" t="s">
        <v>4</v>
      </c>
      <c r="C11899" t="s">
        <v>38</v>
      </c>
      <c r="D11899">
        <v>1</v>
      </c>
      <c r="E11899" t="s">
        <v>39</v>
      </c>
      <c r="F11899">
        <v>1</v>
      </c>
      <c r="G11899" t="s">
        <v>49</v>
      </c>
      <c r="H11899">
        <v>2</v>
      </c>
      <c r="I11899" t="s">
        <v>41</v>
      </c>
      <c r="J11899">
        <v>1</v>
      </c>
      <c r="K11899">
        <v>85</v>
      </c>
      <c r="L11899" t="s">
        <v>7</v>
      </c>
      <c r="M11899">
        <v>1</v>
      </c>
      <c r="N11899" t="s">
        <v>16</v>
      </c>
      <c r="O11899">
        <v>2</v>
      </c>
      <c r="P11899" t="s">
        <v>14</v>
      </c>
      <c r="Q11899">
        <v>5</v>
      </c>
      <c r="R11899" t="s">
        <v>46</v>
      </c>
      <c r="S11899">
        <v>2</v>
      </c>
      <c r="T11899">
        <v>180</v>
      </c>
      <c r="U11899">
        <v>64.3</v>
      </c>
      <c r="V11899">
        <v>137.320007</v>
      </c>
      <c r="W11899" t="str">
        <f>_xlfn.XLOOKUP(M11899,ActionReference[Action],ActionReference[Reference])</f>
        <v>Approved</v>
      </c>
      <c r="X11899" t="str" cm="1">
        <f t="array" ref="X11899">_xlfn.IFS(T11899&lt;40,"Lower",T11899&lt;122,"Middle",TRUE,"Upper")</f>
        <v>Upper</v>
      </c>
    </row>
    <row r="11900" spans="1:24" x14ac:dyDescent="0.2">
      <c r="A11900">
        <v>2441</v>
      </c>
      <c r="B11900" t="s">
        <v>4</v>
      </c>
      <c r="C11900" t="s">
        <v>38</v>
      </c>
      <c r="D11900">
        <v>1</v>
      </c>
      <c r="E11900" t="s">
        <v>39</v>
      </c>
      <c r="F11900">
        <v>1</v>
      </c>
      <c r="G11900" t="s">
        <v>49</v>
      </c>
      <c r="H11900">
        <v>2</v>
      </c>
      <c r="I11900" t="s">
        <v>41</v>
      </c>
      <c r="J11900">
        <v>1</v>
      </c>
      <c r="K11900">
        <v>200</v>
      </c>
      <c r="L11900" t="s">
        <v>7</v>
      </c>
      <c r="M11900">
        <v>1</v>
      </c>
      <c r="N11900" t="s">
        <v>16</v>
      </c>
      <c r="O11900">
        <v>2</v>
      </c>
      <c r="P11900" t="s">
        <v>14</v>
      </c>
      <c r="Q11900">
        <v>5</v>
      </c>
      <c r="R11900" t="s">
        <v>47</v>
      </c>
      <c r="S11900">
        <v>1</v>
      </c>
      <c r="T11900">
        <v>152</v>
      </c>
      <c r="U11900">
        <v>72.5</v>
      </c>
      <c r="V11900">
        <v>127.93</v>
      </c>
      <c r="W11900" t="str">
        <f>_xlfn.XLOOKUP(M11900,ActionReference[Action],ActionReference[Reference])</f>
        <v>Approved</v>
      </c>
      <c r="X11900" t="str" cm="1">
        <f t="array" ref="X11900">_xlfn.IFS(T11900&lt;40,"Lower",T11900&lt;122,"Middle",TRUE,"Upper")</f>
        <v>Upper</v>
      </c>
    </row>
    <row r="11901" spans="1:24" x14ac:dyDescent="0.2">
      <c r="A11901">
        <v>1718</v>
      </c>
      <c r="B11901" t="s">
        <v>4</v>
      </c>
      <c r="C11901" t="s">
        <v>38</v>
      </c>
      <c r="D11901">
        <v>1</v>
      </c>
      <c r="E11901" t="s">
        <v>39</v>
      </c>
      <c r="F11901">
        <v>1</v>
      </c>
      <c r="G11901" t="s">
        <v>40</v>
      </c>
      <c r="H11901">
        <v>1</v>
      </c>
      <c r="I11901" t="s">
        <v>41</v>
      </c>
      <c r="J11901">
        <v>1</v>
      </c>
      <c r="K11901">
        <v>270</v>
      </c>
      <c r="L11901" t="s">
        <v>7</v>
      </c>
      <c r="M11901">
        <v>1</v>
      </c>
      <c r="N11901" t="s">
        <v>16</v>
      </c>
      <c r="O11901">
        <v>2</v>
      </c>
      <c r="P11901" t="s">
        <v>9</v>
      </c>
      <c r="Q11901">
        <v>2</v>
      </c>
      <c r="R11901" t="s">
        <v>47</v>
      </c>
      <c r="S11901">
        <v>1</v>
      </c>
      <c r="T11901">
        <v>53</v>
      </c>
      <c r="U11901">
        <v>86.6</v>
      </c>
      <c r="V11901">
        <v>116.16999800000001</v>
      </c>
      <c r="W11901" t="str">
        <f>_xlfn.XLOOKUP(M11901,ActionReference[Action],ActionReference[Reference])</f>
        <v>Approved</v>
      </c>
      <c r="X11901" t="str" cm="1">
        <f t="array" ref="X11901">_xlfn.IFS(T11901&lt;40,"Lower",T11901&lt;122,"Middle",TRUE,"Upper")</f>
        <v>Middle</v>
      </c>
    </row>
    <row r="11902" spans="1:24" x14ac:dyDescent="0.2">
      <c r="A11902">
        <v>8111</v>
      </c>
      <c r="B11902" t="s">
        <v>4</v>
      </c>
      <c r="C11902" t="s">
        <v>38</v>
      </c>
      <c r="D11902">
        <v>1</v>
      </c>
      <c r="E11902" t="s">
        <v>39</v>
      </c>
      <c r="F11902">
        <v>1</v>
      </c>
      <c r="G11902" t="s">
        <v>43</v>
      </c>
      <c r="H11902">
        <v>3</v>
      </c>
      <c r="I11902" t="s">
        <v>41</v>
      </c>
      <c r="J11902">
        <v>1</v>
      </c>
      <c r="K11902">
        <v>100</v>
      </c>
      <c r="L11902" t="s">
        <v>7</v>
      </c>
      <c r="M11902">
        <v>1</v>
      </c>
      <c r="N11902" t="s">
        <v>16</v>
      </c>
      <c r="O11902">
        <v>2</v>
      </c>
      <c r="P11902" t="s">
        <v>14</v>
      </c>
      <c r="Q11902">
        <v>5</v>
      </c>
      <c r="R11902" t="s">
        <v>47</v>
      </c>
      <c r="S11902">
        <v>1</v>
      </c>
      <c r="T11902">
        <v>220</v>
      </c>
      <c r="U11902">
        <v>73.400000000000006</v>
      </c>
      <c r="V11902">
        <v>133.38000500000001</v>
      </c>
      <c r="W11902" t="str">
        <f>_xlfn.XLOOKUP(M11902,ActionReference[Action],ActionReference[Reference])</f>
        <v>Approved</v>
      </c>
      <c r="X11902" t="str" cm="1">
        <f t="array" ref="X11902">_xlfn.IFS(T11902&lt;40,"Lower",T11902&lt;122,"Middle",TRUE,"Upper")</f>
        <v>Upper</v>
      </c>
    </row>
    <row r="11903" spans="1:24" x14ac:dyDescent="0.2">
      <c r="A11903">
        <v>18242</v>
      </c>
      <c r="B11903" t="s">
        <v>4</v>
      </c>
      <c r="C11903" t="s">
        <v>38</v>
      </c>
      <c r="D11903">
        <v>1</v>
      </c>
      <c r="E11903" t="s">
        <v>39</v>
      </c>
      <c r="F11903">
        <v>1</v>
      </c>
      <c r="G11903" t="s">
        <v>49</v>
      </c>
      <c r="H11903">
        <v>2</v>
      </c>
      <c r="I11903" t="s">
        <v>41</v>
      </c>
      <c r="J11903">
        <v>1</v>
      </c>
      <c r="K11903">
        <v>5</v>
      </c>
      <c r="L11903" t="s">
        <v>7</v>
      </c>
      <c r="M11903">
        <v>1</v>
      </c>
      <c r="N11903" t="s">
        <v>16</v>
      </c>
      <c r="O11903">
        <v>2</v>
      </c>
      <c r="P11903" t="s">
        <v>14</v>
      </c>
      <c r="Q11903">
        <v>5</v>
      </c>
      <c r="R11903" t="s">
        <v>46</v>
      </c>
      <c r="S11903">
        <v>2</v>
      </c>
      <c r="T11903">
        <v>52</v>
      </c>
      <c r="U11903">
        <v>74.7</v>
      </c>
      <c r="V11903">
        <v>100.769997</v>
      </c>
      <c r="W11903" t="str">
        <f>_xlfn.XLOOKUP(M11903,ActionReference[Action],ActionReference[Reference])</f>
        <v>Approved</v>
      </c>
      <c r="X11903" t="str" cm="1">
        <f t="array" ref="X11903">_xlfn.IFS(T11903&lt;40,"Lower",T11903&lt;122,"Middle",TRUE,"Upper")</f>
        <v>Middle</v>
      </c>
    </row>
    <row r="11904" spans="1:24" x14ac:dyDescent="0.2">
      <c r="A11904">
        <v>13605</v>
      </c>
      <c r="B11904" t="s">
        <v>4</v>
      </c>
      <c r="C11904" t="s">
        <v>38</v>
      </c>
      <c r="D11904">
        <v>1</v>
      </c>
      <c r="E11904" t="s">
        <v>39</v>
      </c>
      <c r="F11904">
        <v>1</v>
      </c>
      <c r="G11904" t="s">
        <v>49</v>
      </c>
      <c r="H11904">
        <v>2</v>
      </c>
      <c r="I11904" t="s">
        <v>41</v>
      </c>
      <c r="J11904">
        <v>1</v>
      </c>
      <c r="K11904">
        <v>40</v>
      </c>
      <c r="L11904" t="s">
        <v>7</v>
      </c>
      <c r="M11904">
        <v>1</v>
      </c>
      <c r="N11904" t="s">
        <v>16</v>
      </c>
      <c r="O11904">
        <v>2</v>
      </c>
      <c r="P11904" t="s">
        <v>14</v>
      </c>
      <c r="Q11904">
        <v>5</v>
      </c>
      <c r="R11904" t="s">
        <v>46</v>
      </c>
      <c r="S11904">
        <v>2</v>
      </c>
      <c r="T11904">
        <v>132</v>
      </c>
      <c r="U11904">
        <v>73</v>
      </c>
      <c r="V11904">
        <v>126.43</v>
      </c>
      <c r="W11904" t="str">
        <f>_xlfn.XLOOKUP(M11904,ActionReference[Action],ActionReference[Reference])</f>
        <v>Approved</v>
      </c>
      <c r="X11904" t="str" cm="1">
        <f t="array" ref="X11904">_xlfn.IFS(T11904&lt;40,"Lower",T11904&lt;122,"Middle",TRUE,"Upper")</f>
        <v>Upper</v>
      </c>
    </row>
    <row r="11905" spans="1:24" x14ac:dyDescent="0.2">
      <c r="A11905">
        <v>68375</v>
      </c>
      <c r="B11905" t="s">
        <v>4</v>
      </c>
      <c r="C11905" t="s">
        <v>45</v>
      </c>
      <c r="D11905">
        <v>3</v>
      </c>
      <c r="E11905" t="s">
        <v>39</v>
      </c>
      <c r="F11905">
        <v>1</v>
      </c>
      <c r="G11905" t="s">
        <v>40</v>
      </c>
      <c r="H11905">
        <v>1</v>
      </c>
      <c r="I11905" t="s">
        <v>41</v>
      </c>
      <c r="J11905">
        <v>1</v>
      </c>
      <c r="K11905">
        <v>50</v>
      </c>
      <c r="L11905" t="s">
        <v>6</v>
      </c>
      <c r="M11905">
        <v>3</v>
      </c>
      <c r="N11905" t="s">
        <v>16</v>
      </c>
      <c r="O11905">
        <v>2</v>
      </c>
      <c r="P11905" t="s">
        <v>10</v>
      </c>
      <c r="Q11905">
        <v>3</v>
      </c>
      <c r="R11905" t="s">
        <v>47</v>
      </c>
      <c r="S11905">
        <v>1</v>
      </c>
      <c r="T11905">
        <v>19</v>
      </c>
      <c r="U11905">
        <v>64.099999999999994</v>
      </c>
      <c r="V11905">
        <v>49.430000300000003</v>
      </c>
      <c r="W11905" t="str">
        <f>_xlfn.XLOOKUP(M11905,ActionReference[Action],ActionReference[Reference])</f>
        <v>Denied</v>
      </c>
      <c r="X11905" t="str" cm="1">
        <f t="array" ref="X11905">_xlfn.IFS(T11905&lt;40,"Lower",T11905&lt;122,"Middle",TRUE,"Upper")</f>
        <v>Lower</v>
      </c>
    </row>
    <row r="11906" spans="1:24" x14ac:dyDescent="0.2">
      <c r="A11906">
        <v>63194</v>
      </c>
      <c r="B11906" t="s">
        <v>4</v>
      </c>
      <c r="C11906" t="s">
        <v>38</v>
      </c>
      <c r="D11906">
        <v>1</v>
      </c>
      <c r="E11906" t="s">
        <v>39</v>
      </c>
      <c r="F11906">
        <v>1</v>
      </c>
      <c r="G11906" t="s">
        <v>49</v>
      </c>
      <c r="H11906">
        <v>2</v>
      </c>
      <c r="I11906" t="s">
        <v>41</v>
      </c>
      <c r="J11906">
        <v>1</v>
      </c>
      <c r="K11906">
        <v>60</v>
      </c>
      <c r="L11906" t="s">
        <v>6</v>
      </c>
      <c r="M11906">
        <v>3</v>
      </c>
      <c r="N11906" t="s">
        <v>16</v>
      </c>
      <c r="O11906">
        <v>2</v>
      </c>
      <c r="P11906" t="s">
        <v>14</v>
      </c>
      <c r="Q11906">
        <v>5</v>
      </c>
      <c r="R11906" t="s">
        <v>47</v>
      </c>
      <c r="S11906">
        <v>1</v>
      </c>
      <c r="T11906">
        <v>144</v>
      </c>
      <c r="U11906">
        <v>55.2</v>
      </c>
      <c r="V11906">
        <v>114.41999800000001</v>
      </c>
      <c r="W11906" t="str">
        <f>_xlfn.XLOOKUP(M11906,ActionReference[Action],ActionReference[Reference])</f>
        <v>Denied</v>
      </c>
      <c r="X11906" t="str" cm="1">
        <f t="array" ref="X11906">_xlfn.IFS(T11906&lt;40,"Lower",T11906&lt;122,"Middle",TRUE,"Upper")</f>
        <v>Upper</v>
      </c>
    </row>
    <row r="11907" spans="1:24" x14ac:dyDescent="0.2">
      <c r="A11907">
        <v>20042</v>
      </c>
      <c r="B11907" t="s">
        <v>4</v>
      </c>
      <c r="C11907" t="s">
        <v>38</v>
      </c>
      <c r="D11907">
        <v>1</v>
      </c>
      <c r="E11907" t="s">
        <v>39</v>
      </c>
      <c r="F11907">
        <v>1</v>
      </c>
      <c r="G11907" t="s">
        <v>40</v>
      </c>
      <c r="H11907">
        <v>1</v>
      </c>
      <c r="I11907" t="s">
        <v>41</v>
      </c>
      <c r="J11907">
        <v>1</v>
      </c>
      <c r="K11907">
        <v>412</v>
      </c>
      <c r="L11907" t="s">
        <v>7</v>
      </c>
      <c r="M11907">
        <v>1</v>
      </c>
      <c r="N11907" t="s">
        <v>16</v>
      </c>
      <c r="O11907">
        <v>2</v>
      </c>
      <c r="P11907" t="s">
        <v>14</v>
      </c>
      <c r="Q11907">
        <v>5</v>
      </c>
      <c r="R11907" t="s">
        <v>46</v>
      </c>
      <c r="S11907">
        <v>2</v>
      </c>
      <c r="T11907">
        <v>123</v>
      </c>
      <c r="U11907">
        <v>57.4</v>
      </c>
      <c r="V11907">
        <v>155.88000500000001</v>
      </c>
      <c r="W11907" t="str">
        <f>_xlfn.XLOOKUP(M11907,ActionReference[Action],ActionReference[Reference])</f>
        <v>Approved</v>
      </c>
      <c r="X11907" t="str" cm="1">
        <f t="array" ref="X11907">_xlfn.IFS(T11907&lt;40,"Lower",T11907&lt;122,"Middle",TRUE,"Upper")</f>
        <v>Upper</v>
      </c>
    </row>
    <row r="11908" spans="1:24" x14ac:dyDescent="0.2">
      <c r="A11908">
        <v>1427</v>
      </c>
      <c r="B11908" t="s">
        <v>4</v>
      </c>
      <c r="C11908" t="s">
        <v>38</v>
      </c>
      <c r="D11908">
        <v>1</v>
      </c>
      <c r="E11908" t="s">
        <v>39</v>
      </c>
      <c r="F11908">
        <v>1</v>
      </c>
      <c r="G11908" t="s">
        <v>43</v>
      </c>
      <c r="H11908">
        <v>3</v>
      </c>
      <c r="I11908" t="s">
        <v>41</v>
      </c>
      <c r="J11908">
        <v>1</v>
      </c>
      <c r="K11908">
        <v>35</v>
      </c>
      <c r="L11908" t="s">
        <v>7</v>
      </c>
      <c r="M11908">
        <v>1</v>
      </c>
      <c r="N11908" t="s">
        <v>16</v>
      </c>
      <c r="O11908">
        <v>2</v>
      </c>
      <c r="P11908" t="s">
        <v>14</v>
      </c>
      <c r="Q11908">
        <v>5</v>
      </c>
      <c r="R11908" t="s">
        <v>47</v>
      </c>
      <c r="S11908">
        <v>1</v>
      </c>
      <c r="T11908">
        <v>79</v>
      </c>
      <c r="U11908">
        <v>54.7</v>
      </c>
      <c r="V11908">
        <v>137.66999799999999</v>
      </c>
      <c r="W11908" t="str">
        <f>_xlfn.XLOOKUP(M11908,ActionReference[Action],ActionReference[Reference])</f>
        <v>Approved</v>
      </c>
      <c r="X11908" t="str" cm="1">
        <f t="array" ref="X11908">_xlfn.IFS(T11908&lt;40,"Lower",T11908&lt;122,"Middle",TRUE,"Upper")</f>
        <v>Middle</v>
      </c>
    </row>
    <row r="11909" spans="1:24" x14ac:dyDescent="0.2">
      <c r="A11909">
        <v>68278</v>
      </c>
      <c r="B11909" t="s">
        <v>4</v>
      </c>
      <c r="C11909" t="s">
        <v>38</v>
      </c>
      <c r="D11909">
        <v>1</v>
      </c>
      <c r="E11909" t="s">
        <v>39</v>
      </c>
      <c r="F11909">
        <v>1</v>
      </c>
      <c r="G11909" t="s">
        <v>43</v>
      </c>
      <c r="H11909">
        <v>3</v>
      </c>
      <c r="I11909" t="s">
        <v>50</v>
      </c>
      <c r="J11909">
        <v>2</v>
      </c>
      <c r="K11909">
        <v>146</v>
      </c>
      <c r="L11909" t="s">
        <v>7</v>
      </c>
      <c r="M11909">
        <v>1</v>
      </c>
      <c r="N11909" t="s">
        <v>16</v>
      </c>
      <c r="O11909">
        <v>2</v>
      </c>
      <c r="P11909" t="s">
        <v>14</v>
      </c>
      <c r="Q11909">
        <v>5</v>
      </c>
      <c r="R11909" t="s">
        <v>47</v>
      </c>
      <c r="S11909">
        <v>1</v>
      </c>
      <c r="T11909">
        <v>136</v>
      </c>
      <c r="U11909">
        <v>63.9</v>
      </c>
      <c r="V11909">
        <v>103.839996</v>
      </c>
      <c r="W11909" t="str">
        <f>_xlfn.XLOOKUP(M11909,ActionReference[Action],ActionReference[Reference])</f>
        <v>Approved</v>
      </c>
      <c r="X11909" t="str" cm="1">
        <f t="array" ref="X11909">_xlfn.IFS(T11909&lt;40,"Lower",T11909&lt;122,"Middle",TRUE,"Upper")</f>
        <v>Upper</v>
      </c>
    </row>
    <row r="11910" spans="1:24" x14ac:dyDescent="0.2">
      <c r="A11910">
        <v>16574</v>
      </c>
      <c r="B11910" t="s">
        <v>4</v>
      </c>
      <c r="C11910" t="s">
        <v>38</v>
      </c>
      <c r="D11910">
        <v>1</v>
      </c>
      <c r="E11910" t="s">
        <v>39</v>
      </c>
      <c r="F11910">
        <v>1</v>
      </c>
      <c r="G11910" t="s">
        <v>40</v>
      </c>
      <c r="H11910">
        <v>1</v>
      </c>
      <c r="I11910" t="s">
        <v>41</v>
      </c>
      <c r="J11910">
        <v>1</v>
      </c>
      <c r="K11910">
        <v>68</v>
      </c>
      <c r="L11910" t="s">
        <v>6</v>
      </c>
      <c r="M11910">
        <v>3</v>
      </c>
      <c r="N11910" t="s">
        <v>11</v>
      </c>
      <c r="O11910">
        <v>3</v>
      </c>
      <c r="P11910" t="s">
        <v>14</v>
      </c>
      <c r="Q11910">
        <v>5</v>
      </c>
      <c r="R11910" t="s">
        <v>47</v>
      </c>
      <c r="S11910">
        <v>1</v>
      </c>
      <c r="T11910">
        <v>28</v>
      </c>
      <c r="U11910">
        <v>69.099999999999994</v>
      </c>
      <c r="V11910">
        <v>71.25</v>
      </c>
      <c r="W11910" t="str">
        <f>_xlfn.XLOOKUP(M11910,ActionReference[Action],ActionReference[Reference])</f>
        <v>Denied</v>
      </c>
      <c r="X11910" t="str" cm="1">
        <f t="array" ref="X11910">_xlfn.IFS(T11910&lt;40,"Lower",T11910&lt;122,"Middle",TRUE,"Upper")</f>
        <v>Lower</v>
      </c>
    </row>
    <row r="11911" spans="1:24" x14ac:dyDescent="0.2">
      <c r="A11911">
        <v>68248</v>
      </c>
      <c r="B11911" t="s">
        <v>4</v>
      </c>
      <c r="C11911" t="s">
        <v>38</v>
      </c>
      <c r="D11911">
        <v>1</v>
      </c>
      <c r="E11911" t="s">
        <v>39</v>
      </c>
      <c r="F11911">
        <v>1</v>
      </c>
      <c r="G11911" t="s">
        <v>40</v>
      </c>
      <c r="H11911">
        <v>1</v>
      </c>
      <c r="I11911" t="s">
        <v>41</v>
      </c>
      <c r="J11911">
        <v>1</v>
      </c>
      <c r="K11911">
        <v>312</v>
      </c>
      <c r="L11911" t="s">
        <v>7</v>
      </c>
      <c r="M11911">
        <v>1</v>
      </c>
      <c r="N11911" t="s">
        <v>16</v>
      </c>
      <c r="O11911">
        <v>2</v>
      </c>
      <c r="P11911" t="s">
        <v>10</v>
      </c>
      <c r="Q11911">
        <v>3</v>
      </c>
      <c r="R11911" t="s">
        <v>46</v>
      </c>
      <c r="S11911">
        <v>2</v>
      </c>
      <c r="T11911">
        <v>97</v>
      </c>
      <c r="U11911">
        <v>68.400000000000006</v>
      </c>
      <c r="V11911">
        <v>220.03999300000001</v>
      </c>
      <c r="W11911" t="str">
        <f>_xlfn.XLOOKUP(M11911,ActionReference[Action],ActionReference[Reference])</f>
        <v>Approved</v>
      </c>
      <c r="X11911" t="str" cm="1">
        <f t="array" ref="X11911">_xlfn.IFS(T11911&lt;40,"Lower",T11911&lt;122,"Middle",TRUE,"Upper")</f>
        <v>Middle</v>
      </c>
    </row>
    <row r="11912" spans="1:24" x14ac:dyDescent="0.2">
      <c r="A11912">
        <v>66848</v>
      </c>
      <c r="B11912" t="s">
        <v>4</v>
      </c>
      <c r="C11912" t="s">
        <v>38</v>
      </c>
      <c r="D11912">
        <v>1</v>
      </c>
      <c r="E11912" t="s">
        <v>39</v>
      </c>
      <c r="F11912">
        <v>1</v>
      </c>
      <c r="G11912" t="s">
        <v>40</v>
      </c>
      <c r="H11912">
        <v>1</v>
      </c>
      <c r="I11912" t="s">
        <v>41</v>
      </c>
      <c r="J11912">
        <v>1</v>
      </c>
      <c r="K11912">
        <v>259</v>
      </c>
      <c r="L11912" t="s">
        <v>7</v>
      </c>
      <c r="M11912">
        <v>1</v>
      </c>
      <c r="N11912" t="s">
        <v>16</v>
      </c>
      <c r="O11912">
        <v>2</v>
      </c>
      <c r="P11912" t="s">
        <v>14</v>
      </c>
      <c r="Q11912">
        <v>5</v>
      </c>
      <c r="R11912" t="s">
        <v>47</v>
      </c>
      <c r="S11912">
        <v>1</v>
      </c>
      <c r="T11912">
        <v>112</v>
      </c>
      <c r="U11912">
        <v>74.7</v>
      </c>
      <c r="V11912">
        <v>133.39999399999999</v>
      </c>
      <c r="W11912" t="str">
        <f>_xlfn.XLOOKUP(M11912,ActionReference[Action],ActionReference[Reference])</f>
        <v>Approved</v>
      </c>
      <c r="X11912" t="str" cm="1">
        <f t="array" ref="X11912">_xlfn.IFS(T11912&lt;40,"Lower",T11912&lt;122,"Middle",TRUE,"Upper")</f>
        <v>Middle</v>
      </c>
    </row>
    <row r="11913" spans="1:24" x14ac:dyDescent="0.2">
      <c r="A11913">
        <v>63194</v>
      </c>
      <c r="B11913" t="s">
        <v>4</v>
      </c>
      <c r="C11913" t="s">
        <v>38</v>
      </c>
      <c r="D11913">
        <v>1</v>
      </c>
      <c r="E11913" t="s">
        <v>39</v>
      </c>
      <c r="F11913">
        <v>1</v>
      </c>
      <c r="G11913" t="s">
        <v>43</v>
      </c>
      <c r="H11913">
        <v>3</v>
      </c>
      <c r="I11913" t="s">
        <v>41</v>
      </c>
      <c r="J11913">
        <v>1</v>
      </c>
      <c r="K11913">
        <v>193</v>
      </c>
      <c r="L11913" t="s">
        <v>7</v>
      </c>
      <c r="M11913">
        <v>1</v>
      </c>
      <c r="N11913" t="s">
        <v>15</v>
      </c>
      <c r="O11913">
        <v>1</v>
      </c>
      <c r="P11913" t="s">
        <v>14</v>
      </c>
      <c r="Q11913">
        <v>5</v>
      </c>
      <c r="R11913" t="s">
        <v>47</v>
      </c>
      <c r="S11913">
        <v>1</v>
      </c>
      <c r="T11913">
        <v>80</v>
      </c>
      <c r="U11913">
        <v>64</v>
      </c>
      <c r="V11913">
        <v>88.029998800000001</v>
      </c>
      <c r="W11913" t="str">
        <f>_xlfn.XLOOKUP(M11913,ActionReference[Action],ActionReference[Reference])</f>
        <v>Approved</v>
      </c>
      <c r="X11913" t="str" cm="1">
        <f t="array" ref="X11913">_xlfn.IFS(T11913&lt;40,"Lower",T11913&lt;122,"Middle",TRUE,"Upper")</f>
        <v>Middle</v>
      </c>
    </row>
    <row r="11914" spans="1:24" x14ac:dyDescent="0.2">
      <c r="A11914">
        <v>66787</v>
      </c>
      <c r="B11914" t="s">
        <v>4</v>
      </c>
      <c r="C11914" t="s">
        <v>38</v>
      </c>
      <c r="D11914">
        <v>1</v>
      </c>
      <c r="E11914" t="s">
        <v>39</v>
      </c>
      <c r="F11914">
        <v>1</v>
      </c>
      <c r="G11914" t="s">
        <v>43</v>
      </c>
      <c r="H11914">
        <v>3</v>
      </c>
      <c r="I11914" t="s">
        <v>41</v>
      </c>
      <c r="J11914">
        <v>1</v>
      </c>
      <c r="K11914">
        <v>292</v>
      </c>
      <c r="L11914" t="s">
        <v>7</v>
      </c>
      <c r="M11914">
        <v>1</v>
      </c>
      <c r="N11914" t="s">
        <v>16</v>
      </c>
      <c r="O11914">
        <v>2</v>
      </c>
      <c r="P11914" t="s">
        <v>14</v>
      </c>
      <c r="Q11914">
        <v>5</v>
      </c>
      <c r="R11914" t="s">
        <v>46</v>
      </c>
      <c r="S11914">
        <v>2</v>
      </c>
      <c r="T11914">
        <v>101</v>
      </c>
      <c r="U11914">
        <v>91.1</v>
      </c>
      <c r="V11914">
        <v>121.900002</v>
      </c>
      <c r="W11914" t="str">
        <f>_xlfn.XLOOKUP(M11914,ActionReference[Action],ActionReference[Reference])</f>
        <v>Approved</v>
      </c>
      <c r="X11914" t="str" cm="1">
        <f t="array" ref="X11914">_xlfn.IFS(T11914&lt;40,"Lower",T11914&lt;122,"Middle",TRUE,"Upper")</f>
        <v>Middle</v>
      </c>
    </row>
    <row r="11915" spans="1:24" x14ac:dyDescent="0.2">
      <c r="A11915" t="s">
        <v>565</v>
      </c>
      <c r="B11915" t="s">
        <v>4</v>
      </c>
      <c r="C11915" t="s">
        <v>38</v>
      </c>
      <c r="D11915">
        <v>1</v>
      </c>
      <c r="E11915" t="s">
        <v>39</v>
      </c>
      <c r="F11915">
        <v>1</v>
      </c>
      <c r="G11915" t="s">
        <v>43</v>
      </c>
      <c r="H11915">
        <v>3</v>
      </c>
      <c r="I11915" t="s">
        <v>50</v>
      </c>
      <c r="J11915">
        <v>2</v>
      </c>
      <c r="K11915">
        <v>104</v>
      </c>
      <c r="L11915" t="s">
        <v>53</v>
      </c>
      <c r="M11915">
        <v>2</v>
      </c>
      <c r="N11915" t="s">
        <v>16</v>
      </c>
      <c r="O11915">
        <v>2</v>
      </c>
      <c r="P11915" t="s">
        <v>10</v>
      </c>
      <c r="Q11915">
        <v>3</v>
      </c>
      <c r="R11915" t="s">
        <v>47</v>
      </c>
      <c r="S11915">
        <v>1</v>
      </c>
      <c r="T11915">
        <v>208</v>
      </c>
      <c r="U11915">
        <v>67.5</v>
      </c>
      <c r="V11915">
        <v>94.540000899999995</v>
      </c>
      <c r="W11915" t="str">
        <f>_xlfn.XLOOKUP(M11915,ActionReference[Action],ActionReference[Reference])</f>
        <v>Approved</v>
      </c>
      <c r="X11915" t="str" cm="1">
        <f t="array" ref="X11915">_xlfn.IFS(T11915&lt;40,"Lower",T11915&lt;122,"Middle",TRUE,"Upper")</f>
        <v>Upper</v>
      </c>
    </row>
    <row r="11916" spans="1:24" x14ac:dyDescent="0.2">
      <c r="A11916">
        <v>23521</v>
      </c>
      <c r="B11916" t="s">
        <v>4</v>
      </c>
      <c r="C11916" t="s">
        <v>38</v>
      </c>
      <c r="D11916">
        <v>1</v>
      </c>
      <c r="E11916" t="s">
        <v>39</v>
      </c>
      <c r="F11916">
        <v>1</v>
      </c>
      <c r="G11916" t="s">
        <v>40</v>
      </c>
      <c r="H11916">
        <v>1</v>
      </c>
      <c r="I11916" t="s">
        <v>41</v>
      </c>
      <c r="J11916">
        <v>1</v>
      </c>
      <c r="K11916">
        <v>133</v>
      </c>
      <c r="L11916" t="s">
        <v>6</v>
      </c>
      <c r="M11916">
        <v>3</v>
      </c>
      <c r="N11916" t="s">
        <v>16</v>
      </c>
      <c r="O11916">
        <v>2</v>
      </c>
      <c r="P11916" t="s">
        <v>14</v>
      </c>
      <c r="Q11916">
        <v>5</v>
      </c>
      <c r="R11916" t="s">
        <v>46</v>
      </c>
      <c r="S11916">
        <v>2</v>
      </c>
      <c r="T11916">
        <v>37</v>
      </c>
      <c r="U11916">
        <v>104.8</v>
      </c>
      <c r="V11916">
        <v>53.040000900000003</v>
      </c>
      <c r="W11916" t="str">
        <f>_xlfn.XLOOKUP(M11916,ActionReference[Action],ActionReference[Reference])</f>
        <v>Denied</v>
      </c>
      <c r="X11916" t="str" cm="1">
        <f t="array" ref="X11916">_xlfn.IFS(T11916&lt;40,"Lower",T11916&lt;122,"Middle",TRUE,"Upper")</f>
        <v>Lower</v>
      </c>
    </row>
    <row r="11917" spans="1:24" x14ac:dyDescent="0.2">
      <c r="A11917">
        <v>4142</v>
      </c>
      <c r="B11917" t="s">
        <v>4</v>
      </c>
      <c r="C11917" t="s">
        <v>38</v>
      </c>
      <c r="D11917">
        <v>1</v>
      </c>
      <c r="E11917" t="s">
        <v>39</v>
      </c>
      <c r="F11917">
        <v>1</v>
      </c>
      <c r="G11917" t="s">
        <v>40</v>
      </c>
      <c r="H11917">
        <v>1</v>
      </c>
      <c r="I11917" t="s">
        <v>50</v>
      </c>
      <c r="J11917">
        <v>2</v>
      </c>
      <c r="K11917">
        <v>360</v>
      </c>
      <c r="L11917" t="s">
        <v>7</v>
      </c>
      <c r="M11917">
        <v>1</v>
      </c>
      <c r="N11917" t="s">
        <v>16</v>
      </c>
      <c r="O11917">
        <v>2</v>
      </c>
      <c r="P11917" t="s">
        <v>14</v>
      </c>
      <c r="Q11917">
        <v>5</v>
      </c>
      <c r="R11917" t="s">
        <v>47</v>
      </c>
      <c r="S11917">
        <v>1</v>
      </c>
      <c r="T11917">
        <v>175</v>
      </c>
      <c r="U11917">
        <v>88</v>
      </c>
      <c r="V11917">
        <v>111.290001</v>
      </c>
      <c r="W11917" t="str">
        <f>_xlfn.XLOOKUP(M11917,ActionReference[Action],ActionReference[Reference])</f>
        <v>Approved</v>
      </c>
      <c r="X11917" t="str" cm="1">
        <f t="array" ref="X11917">_xlfn.IFS(T11917&lt;40,"Lower",T11917&lt;122,"Middle",TRUE,"Upper")</f>
        <v>Upper</v>
      </c>
    </row>
    <row r="11918" spans="1:24" x14ac:dyDescent="0.2">
      <c r="A11918">
        <v>62514</v>
      </c>
      <c r="B11918" t="s">
        <v>4</v>
      </c>
      <c r="C11918" t="s">
        <v>38</v>
      </c>
      <c r="D11918">
        <v>1</v>
      </c>
      <c r="E11918" t="s">
        <v>39</v>
      </c>
      <c r="F11918">
        <v>1</v>
      </c>
      <c r="G11918" t="s">
        <v>40</v>
      </c>
      <c r="H11918">
        <v>1</v>
      </c>
      <c r="I11918" t="s">
        <v>50</v>
      </c>
      <c r="J11918">
        <v>2</v>
      </c>
      <c r="K11918">
        <v>224</v>
      </c>
      <c r="L11918" t="s">
        <v>7</v>
      </c>
      <c r="M11918">
        <v>1</v>
      </c>
      <c r="N11918" t="s">
        <v>16</v>
      </c>
      <c r="O11918">
        <v>2</v>
      </c>
      <c r="P11918" t="s">
        <v>14</v>
      </c>
      <c r="Q11918">
        <v>5</v>
      </c>
      <c r="R11918" t="s">
        <v>46</v>
      </c>
      <c r="S11918">
        <v>2</v>
      </c>
      <c r="T11918">
        <v>53</v>
      </c>
      <c r="U11918">
        <v>67</v>
      </c>
      <c r="V11918">
        <v>116.19000200000001</v>
      </c>
      <c r="W11918" t="str">
        <f>_xlfn.XLOOKUP(M11918,ActionReference[Action],ActionReference[Reference])</f>
        <v>Approved</v>
      </c>
      <c r="X11918" t="str" cm="1">
        <f t="array" ref="X11918">_xlfn.IFS(T11918&lt;40,"Lower",T11918&lt;122,"Middle",TRUE,"Upper")</f>
        <v>Middle</v>
      </c>
    </row>
    <row r="11919" spans="1:24" x14ac:dyDescent="0.2">
      <c r="A11919">
        <v>20042</v>
      </c>
      <c r="B11919" t="s">
        <v>4</v>
      </c>
      <c r="C11919" t="s">
        <v>38</v>
      </c>
      <c r="D11919">
        <v>1</v>
      </c>
      <c r="E11919" t="s">
        <v>39</v>
      </c>
      <c r="F11919">
        <v>1</v>
      </c>
      <c r="G11919" t="s">
        <v>49</v>
      </c>
      <c r="H11919">
        <v>2</v>
      </c>
      <c r="I11919" t="s">
        <v>41</v>
      </c>
      <c r="J11919">
        <v>1</v>
      </c>
      <c r="K11919">
        <v>7</v>
      </c>
      <c r="L11919" t="s">
        <v>6</v>
      </c>
      <c r="M11919">
        <v>3</v>
      </c>
      <c r="N11919" t="s">
        <v>16</v>
      </c>
      <c r="O11919">
        <v>2</v>
      </c>
      <c r="P11919" t="s">
        <v>10</v>
      </c>
      <c r="Q11919">
        <v>3</v>
      </c>
      <c r="R11919" t="s">
        <v>47</v>
      </c>
      <c r="S11919">
        <v>1</v>
      </c>
      <c r="T11919">
        <v>72</v>
      </c>
      <c r="U11919">
        <v>57.4</v>
      </c>
      <c r="V11919">
        <v>89.589996299999996</v>
      </c>
      <c r="W11919" t="str">
        <f>_xlfn.XLOOKUP(M11919,ActionReference[Action],ActionReference[Reference])</f>
        <v>Denied</v>
      </c>
      <c r="X11919" t="str" cm="1">
        <f t="array" ref="X11919">_xlfn.IFS(T11919&lt;40,"Lower",T11919&lt;122,"Middle",TRUE,"Upper")</f>
        <v>Middle</v>
      </c>
    </row>
    <row r="11920" spans="1:24" x14ac:dyDescent="0.2">
      <c r="A11920">
        <v>60042</v>
      </c>
      <c r="B11920" t="s">
        <v>4</v>
      </c>
      <c r="C11920" t="s">
        <v>38</v>
      </c>
      <c r="D11920">
        <v>1</v>
      </c>
      <c r="E11920" t="s">
        <v>39</v>
      </c>
      <c r="F11920">
        <v>1</v>
      </c>
      <c r="G11920" t="s">
        <v>43</v>
      </c>
      <c r="H11920">
        <v>3</v>
      </c>
      <c r="I11920" t="s">
        <v>41</v>
      </c>
      <c r="J11920">
        <v>1</v>
      </c>
      <c r="K11920">
        <v>45</v>
      </c>
      <c r="L11920" t="s">
        <v>7</v>
      </c>
      <c r="M11920">
        <v>1</v>
      </c>
      <c r="N11920" t="s">
        <v>16</v>
      </c>
      <c r="O11920">
        <v>2</v>
      </c>
      <c r="P11920" t="s">
        <v>14</v>
      </c>
      <c r="Q11920">
        <v>5</v>
      </c>
      <c r="R11920" t="s">
        <v>47</v>
      </c>
      <c r="S11920">
        <v>1</v>
      </c>
      <c r="T11920">
        <v>78</v>
      </c>
      <c r="U11920">
        <v>74.5</v>
      </c>
      <c r="V11920">
        <v>90.940002399999997</v>
      </c>
      <c r="W11920" t="str">
        <f>_xlfn.XLOOKUP(M11920,ActionReference[Action],ActionReference[Reference])</f>
        <v>Approved</v>
      </c>
      <c r="X11920" t="str" cm="1">
        <f t="array" ref="X11920">_xlfn.IFS(T11920&lt;40,"Lower",T11920&lt;122,"Middle",TRUE,"Upper")</f>
        <v>Middle</v>
      </c>
    </row>
    <row r="11921" spans="1:24" x14ac:dyDescent="0.2">
      <c r="A11921">
        <v>60705</v>
      </c>
      <c r="B11921" t="s">
        <v>4</v>
      </c>
      <c r="C11921" t="s">
        <v>38</v>
      </c>
      <c r="D11921">
        <v>1</v>
      </c>
      <c r="E11921" t="s">
        <v>39</v>
      </c>
      <c r="F11921">
        <v>1</v>
      </c>
      <c r="G11921" t="s">
        <v>40</v>
      </c>
      <c r="H11921">
        <v>1</v>
      </c>
      <c r="I11921" t="s">
        <v>41</v>
      </c>
      <c r="J11921">
        <v>1</v>
      </c>
      <c r="K11921">
        <v>295</v>
      </c>
      <c r="L11921" t="s">
        <v>7</v>
      </c>
      <c r="M11921">
        <v>1</v>
      </c>
      <c r="N11921" t="s">
        <v>16</v>
      </c>
      <c r="O11921">
        <v>2</v>
      </c>
      <c r="P11921" t="s">
        <v>14</v>
      </c>
      <c r="Q11921">
        <v>5</v>
      </c>
      <c r="R11921" t="s">
        <v>47</v>
      </c>
      <c r="S11921">
        <v>1</v>
      </c>
      <c r="T11921">
        <v>106</v>
      </c>
      <c r="U11921">
        <v>72.5</v>
      </c>
      <c r="V11921">
        <v>153.229996</v>
      </c>
      <c r="W11921" t="str">
        <f>_xlfn.XLOOKUP(M11921,ActionReference[Action],ActionReference[Reference])</f>
        <v>Approved</v>
      </c>
      <c r="X11921" t="str" cm="1">
        <f t="array" ref="X11921">_xlfn.IFS(T11921&lt;40,"Lower",T11921&lt;122,"Middle",TRUE,"Upper")</f>
        <v>Middle</v>
      </c>
    </row>
    <row r="11922" spans="1:24" x14ac:dyDescent="0.2">
      <c r="A11922">
        <v>10709</v>
      </c>
      <c r="B11922" t="s">
        <v>4</v>
      </c>
      <c r="C11922" t="s">
        <v>38</v>
      </c>
      <c r="D11922">
        <v>1</v>
      </c>
      <c r="E11922" t="s">
        <v>39</v>
      </c>
      <c r="F11922">
        <v>1</v>
      </c>
      <c r="G11922" t="s">
        <v>49</v>
      </c>
      <c r="H11922">
        <v>2</v>
      </c>
      <c r="I11922" t="s">
        <v>41</v>
      </c>
      <c r="J11922">
        <v>1</v>
      </c>
      <c r="K11922">
        <v>20</v>
      </c>
      <c r="L11922" t="s">
        <v>7</v>
      </c>
      <c r="M11922">
        <v>1</v>
      </c>
      <c r="N11922" t="s">
        <v>16</v>
      </c>
      <c r="O11922">
        <v>2</v>
      </c>
      <c r="P11922" t="s">
        <v>14</v>
      </c>
      <c r="Q11922">
        <v>5</v>
      </c>
      <c r="R11922" t="s">
        <v>46</v>
      </c>
      <c r="S11922">
        <v>2</v>
      </c>
      <c r="T11922">
        <v>160</v>
      </c>
      <c r="U11922">
        <v>69.2</v>
      </c>
      <c r="V11922">
        <v>156.91000399999999</v>
      </c>
      <c r="W11922" t="str">
        <f>_xlfn.XLOOKUP(M11922,ActionReference[Action],ActionReference[Reference])</f>
        <v>Approved</v>
      </c>
      <c r="X11922" t="str" cm="1">
        <f t="array" ref="X11922">_xlfn.IFS(T11922&lt;40,"Lower",T11922&lt;122,"Middle",TRUE,"Upper")</f>
        <v>Upper</v>
      </c>
    </row>
    <row r="11923" spans="1:24" x14ac:dyDescent="0.2">
      <c r="A11923">
        <v>67605</v>
      </c>
      <c r="B11923" t="s">
        <v>4</v>
      </c>
      <c r="C11923" t="s">
        <v>38</v>
      </c>
      <c r="D11923">
        <v>1</v>
      </c>
      <c r="E11923" t="s">
        <v>39</v>
      </c>
      <c r="F11923">
        <v>1</v>
      </c>
      <c r="G11923" t="s">
        <v>40</v>
      </c>
      <c r="H11923">
        <v>1</v>
      </c>
      <c r="I11923" t="s">
        <v>41</v>
      </c>
      <c r="J11923">
        <v>1</v>
      </c>
      <c r="K11923">
        <v>190</v>
      </c>
      <c r="L11923" t="s">
        <v>7</v>
      </c>
      <c r="M11923">
        <v>1</v>
      </c>
      <c r="N11923" t="s">
        <v>16</v>
      </c>
      <c r="O11923">
        <v>2</v>
      </c>
      <c r="P11923" t="s">
        <v>14</v>
      </c>
      <c r="Q11923">
        <v>5</v>
      </c>
      <c r="R11923" t="s">
        <v>47</v>
      </c>
      <c r="S11923">
        <v>1</v>
      </c>
      <c r="T11923">
        <v>58</v>
      </c>
      <c r="U11923">
        <v>74.5</v>
      </c>
      <c r="V11923">
        <v>116.540001</v>
      </c>
      <c r="W11923" t="str">
        <f>_xlfn.XLOOKUP(M11923,ActionReference[Action],ActionReference[Reference])</f>
        <v>Approved</v>
      </c>
      <c r="X11923" t="str" cm="1">
        <f t="array" ref="X11923">_xlfn.IFS(T11923&lt;40,"Lower",T11923&lt;122,"Middle",TRUE,"Upper")</f>
        <v>Middle</v>
      </c>
    </row>
    <row r="11924" spans="1:24" x14ac:dyDescent="0.2">
      <c r="A11924">
        <v>1472</v>
      </c>
      <c r="B11924" t="s">
        <v>4</v>
      </c>
      <c r="C11924" t="s">
        <v>38</v>
      </c>
      <c r="D11924">
        <v>1</v>
      </c>
      <c r="E11924" t="s">
        <v>39</v>
      </c>
      <c r="F11924">
        <v>1</v>
      </c>
      <c r="G11924" t="s">
        <v>43</v>
      </c>
      <c r="H11924">
        <v>3</v>
      </c>
      <c r="I11924" t="s">
        <v>41</v>
      </c>
      <c r="J11924">
        <v>1</v>
      </c>
      <c r="K11924">
        <v>110</v>
      </c>
      <c r="L11924" t="s">
        <v>7</v>
      </c>
      <c r="M11924">
        <v>1</v>
      </c>
      <c r="N11924" t="s">
        <v>16</v>
      </c>
      <c r="O11924">
        <v>2</v>
      </c>
      <c r="P11924" t="s">
        <v>10</v>
      </c>
      <c r="Q11924">
        <v>3</v>
      </c>
      <c r="R11924" t="s">
        <v>46</v>
      </c>
      <c r="S11924">
        <v>2</v>
      </c>
      <c r="T11924">
        <v>107</v>
      </c>
      <c r="U11924">
        <v>64.8</v>
      </c>
      <c r="V11924">
        <v>105.91999800000001</v>
      </c>
      <c r="W11924" t="str">
        <f>_xlfn.XLOOKUP(M11924,ActionReference[Action],ActionReference[Reference])</f>
        <v>Approved</v>
      </c>
      <c r="X11924" t="str" cm="1">
        <f t="array" ref="X11924">_xlfn.IFS(T11924&lt;40,"Lower",T11924&lt;122,"Middle",TRUE,"Upper")</f>
        <v>Middle</v>
      </c>
    </row>
    <row r="11925" spans="1:24" x14ac:dyDescent="0.2">
      <c r="A11925">
        <v>5912</v>
      </c>
      <c r="B11925" t="s">
        <v>4</v>
      </c>
      <c r="C11925" t="s">
        <v>38</v>
      </c>
      <c r="D11925">
        <v>1</v>
      </c>
      <c r="E11925" t="s">
        <v>52</v>
      </c>
      <c r="F11925">
        <v>3</v>
      </c>
      <c r="G11925" t="s">
        <v>43</v>
      </c>
      <c r="H11925">
        <v>3</v>
      </c>
      <c r="I11925" t="s">
        <v>50</v>
      </c>
      <c r="J11925">
        <v>2</v>
      </c>
      <c r="K11925">
        <v>510</v>
      </c>
      <c r="L11925" t="s">
        <v>7</v>
      </c>
      <c r="M11925">
        <v>1</v>
      </c>
      <c r="N11925" t="s">
        <v>16</v>
      </c>
      <c r="O11925">
        <v>2</v>
      </c>
      <c r="P11925" t="s">
        <v>14</v>
      </c>
      <c r="Q11925">
        <v>5</v>
      </c>
      <c r="R11925" t="s">
        <v>47</v>
      </c>
      <c r="S11925">
        <v>1</v>
      </c>
      <c r="U11925">
        <v>96</v>
      </c>
      <c r="V11925">
        <v>51.689998600000003</v>
      </c>
      <c r="W11925" t="str">
        <f>_xlfn.XLOOKUP(M11925,ActionReference[Action],ActionReference[Reference])</f>
        <v>Approved</v>
      </c>
      <c r="X11925" t="str" cm="1">
        <f t="array" ref="X11925">_xlfn.IFS(T11925&lt;40,"Lower",T11925&lt;122,"Middle",TRUE,"Upper")</f>
        <v>Lower</v>
      </c>
    </row>
    <row r="11926" spans="1:24" x14ac:dyDescent="0.2">
      <c r="A11926">
        <v>68600</v>
      </c>
      <c r="B11926" t="s">
        <v>4</v>
      </c>
      <c r="C11926" t="s">
        <v>38</v>
      </c>
      <c r="D11926">
        <v>1</v>
      </c>
      <c r="E11926" t="s">
        <v>39</v>
      </c>
      <c r="F11926">
        <v>1</v>
      </c>
      <c r="G11926" t="s">
        <v>49</v>
      </c>
      <c r="H11926">
        <v>2</v>
      </c>
      <c r="I11926" t="s">
        <v>41</v>
      </c>
      <c r="J11926">
        <v>1</v>
      </c>
      <c r="K11926">
        <v>90</v>
      </c>
      <c r="L11926" t="s">
        <v>6</v>
      </c>
      <c r="M11926">
        <v>3</v>
      </c>
      <c r="N11926" t="s">
        <v>16</v>
      </c>
      <c r="O11926">
        <v>2</v>
      </c>
      <c r="P11926" t="s">
        <v>14</v>
      </c>
      <c r="Q11926">
        <v>5</v>
      </c>
      <c r="R11926" t="s">
        <v>46</v>
      </c>
      <c r="S11926">
        <v>2</v>
      </c>
      <c r="T11926">
        <v>96</v>
      </c>
      <c r="U11926">
        <v>59.8</v>
      </c>
      <c r="V11926">
        <v>141.740005</v>
      </c>
      <c r="W11926" t="str">
        <f>_xlfn.XLOOKUP(M11926,ActionReference[Action],ActionReference[Reference])</f>
        <v>Denied</v>
      </c>
      <c r="X11926" t="str" cm="1">
        <f t="array" ref="X11926">_xlfn.IFS(T11926&lt;40,"Lower",T11926&lt;122,"Middle",TRUE,"Upper")</f>
        <v>Middle</v>
      </c>
    </row>
    <row r="11927" spans="1:24" x14ac:dyDescent="0.2">
      <c r="A11927">
        <v>3951</v>
      </c>
      <c r="B11927" t="s">
        <v>4</v>
      </c>
      <c r="C11927" t="s">
        <v>38</v>
      </c>
      <c r="D11927">
        <v>1</v>
      </c>
      <c r="E11927" t="s">
        <v>39</v>
      </c>
      <c r="F11927">
        <v>1</v>
      </c>
      <c r="G11927" t="s">
        <v>49</v>
      </c>
      <c r="H11927">
        <v>2</v>
      </c>
      <c r="I11927" t="s">
        <v>41</v>
      </c>
      <c r="J11927">
        <v>1</v>
      </c>
      <c r="K11927">
        <v>40</v>
      </c>
      <c r="L11927" t="s">
        <v>6</v>
      </c>
      <c r="M11927">
        <v>3</v>
      </c>
      <c r="N11927" t="s">
        <v>16</v>
      </c>
      <c r="O11927">
        <v>2</v>
      </c>
      <c r="P11927" t="s">
        <v>10</v>
      </c>
      <c r="Q11927">
        <v>3</v>
      </c>
      <c r="R11927" t="s">
        <v>46</v>
      </c>
      <c r="S11927">
        <v>2</v>
      </c>
      <c r="T11927">
        <v>75</v>
      </c>
      <c r="U11927">
        <v>91.5</v>
      </c>
      <c r="V11927">
        <v>44.110000599999999</v>
      </c>
      <c r="W11927" t="str">
        <f>_xlfn.XLOOKUP(M11927,ActionReference[Action],ActionReference[Reference])</f>
        <v>Denied</v>
      </c>
      <c r="X11927" t="str" cm="1">
        <f t="array" ref="X11927">_xlfn.IFS(T11927&lt;40,"Lower",T11927&lt;122,"Middle",TRUE,"Upper")</f>
        <v>Middle</v>
      </c>
    </row>
    <row r="11928" spans="1:24" x14ac:dyDescent="0.2">
      <c r="A11928">
        <v>51</v>
      </c>
      <c r="B11928" t="s">
        <v>4</v>
      </c>
      <c r="C11928" t="s">
        <v>38</v>
      </c>
      <c r="D11928">
        <v>1</v>
      </c>
      <c r="E11928" t="s">
        <v>39</v>
      </c>
      <c r="F11928">
        <v>1</v>
      </c>
      <c r="G11928" t="s">
        <v>49</v>
      </c>
      <c r="H11928">
        <v>2</v>
      </c>
      <c r="I11928" t="s">
        <v>41</v>
      </c>
      <c r="J11928">
        <v>1</v>
      </c>
      <c r="K11928">
        <v>30</v>
      </c>
      <c r="L11928" t="s">
        <v>7</v>
      </c>
      <c r="M11928">
        <v>1</v>
      </c>
      <c r="N11928" t="s">
        <v>16</v>
      </c>
      <c r="O11928">
        <v>2</v>
      </c>
      <c r="P11928" t="s">
        <v>14</v>
      </c>
      <c r="Q11928">
        <v>5</v>
      </c>
      <c r="R11928" t="s">
        <v>47</v>
      </c>
      <c r="S11928">
        <v>1</v>
      </c>
      <c r="T11928">
        <v>119</v>
      </c>
      <c r="U11928">
        <v>83.1</v>
      </c>
      <c r="V11928">
        <v>109.44000200000001</v>
      </c>
      <c r="W11928" t="str">
        <f>_xlfn.XLOOKUP(M11928,ActionReference[Action],ActionReference[Reference])</f>
        <v>Approved</v>
      </c>
      <c r="X11928" t="str" cm="1">
        <f t="array" ref="X11928">_xlfn.IFS(T11928&lt;40,"Lower",T11928&lt;122,"Middle",TRUE,"Upper")</f>
        <v>Middle</v>
      </c>
    </row>
    <row r="11929" spans="1:24" x14ac:dyDescent="0.2">
      <c r="A11929">
        <v>1644</v>
      </c>
      <c r="B11929" t="s">
        <v>4</v>
      </c>
      <c r="C11929" t="s">
        <v>38</v>
      </c>
      <c r="D11929">
        <v>1</v>
      </c>
      <c r="E11929" t="s">
        <v>39</v>
      </c>
      <c r="F11929">
        <v>1</v>
      </c>
      <c r="G11929" t="s">
        <v>40</v>
      </c>
      <c r="H11929">
        <v>1</v>
      </c>
      <c r="I11929" t="s">
        <v>41</v>
      </c>
      <c r="J11929">
        <v>1</v>
      </c>
      <c r="K11929">
        <v>91</v>
      </c>
      <c r="L11929" t="s">
        <v>7</v>
      </c>
      <c r="M11929">
        <v>1</v>
      </c>
      <c r="N11929" t="s">
        <v>16</v>
      </c>
      <c r="O11929">
        <v>2</v>
      </c>
      <c r="P11929" t="s">
        <v>14</v>
      </c>
      <c r="Q11929">
        <v>5</v>
      </c>
      <c r="R11929" t="s">
        <v>47</v>
      </c>
      <c r="S11929">
        <v>1</v>
      </c>
      <c r="T11929">
        <v>48</v>
      </c>
      <c r="U11929">
        <v>65.8</v>
      </c>
      <c r="V11929">
        <v>84.860000600000006</v>
      </c>
      <c r="W11929" t="str">
        <f>_xlfn.XLOOKUP(M11929,ActionReference[Action],ActionReference[Reference])</f>
        <v>Approved</v>
      </c>
      <c r="X11929" t="str" cm="1">
        <f t="array" ref="X11929">_xlfn.IFS(T11929&lt;40,"Lower",T11929&lt;122,"Middle",TRUE,"Upper")</f>
        <v>Middle</v>
      </c>
    </row>
    <row r="11930" spans="1:24" x14ac:dyDescent="0.2">
      <c r="A11930">
        <v>11793</v>
      </c>
      <c r="B11930" t="s">
        <v>4</v>
      </c>
      <c r="C11930" t="s">
        <v>38</v>
      </c>
      <c r="D11930">
        <v>1</v>
      </c>
      <c r="E11930" t="s">
        <v>39</v>
      </c>
      <c r="F11930">
        <v>1</v>
      </c>
      <c r="G11930" t="s">
        <v>43</v>
      </c>
      <c r="H11930">
        <v>3</v>
      </c>
      <c r="I11930" t="s">
        <v>41</v>
      </c>
      <c r="J11930">
        <v>1</v>
      </c>
      <c r="K11930">
        <v>336</v>
      </c>
      <c r="L11930" t="s">
        <v>7</v>
      </c>
      <c r="M11930">
        <v>1</v>
      </c>
      <c r="N11930" t="s">
        <v>16</v>
      </c>
      <c r="O11930">
        <v>2</v>
      </c>
      <c r="P11930" t="s">
        <v>14</v>
      </c>
      <c r="Q11930">
        <v>5</v>
      </c>
      <c r="R11930" t="s">
        <v>47</v>
      </c>
      <c r="S11930">
        <v>1</v>
      </c>
      <c r="T11930">
        <v>96</v>
      </c>
      <c r="U11930">
        <v>74.7</v>
      </c>
      <c r="V11930">
        <v>88.529998800000001</v>
      </c>
      <c r="W11930" t="str">
        <f>_xlfn.XLOOKUP(M11930,ActionReference[Action],ActionReference[Reference])</f>
        <v>Approved</v>
      </c>
      <c r="X11930" t="str" cm="1">
        <f t="array" ref="X11930">_xlfn.IFS(T11930&lt;40,"Lower",T11930&lt;122,"Middle",TRUE,"Upper")</f>
        <v>Middle</v>
      </c>
    </row>
    <row r="11931" spans="1:24" x14ac:dyDescent="0.2">
      <c r="A11931">
        <v>8797</v>
      </c>
      <c r="B11931" t="s">
        <v>4</v>
      </c>
      <c r="C11931" t="s">
        <v>38</v>
      </c>
      <c r="D11931">
        <v>1</v>
      </c>
      <c r="E11931" t="s">
        <v>39</v>
      </c>
      <c r="F11931">
        <v>1</v>
      </c>
      <c r="G11931" t="s">
        <v>43</v>
      </c>
      <c r="H11931">
        <v>3</v>
      </c>
      <c r="I11931" t="s">
        <v>41</v>
      </c>
      <c r="J11931">
        <v>1</v>
      </c>
      <c r="K11931">
        <v>106</v>
      </c>
      <c r="L11931" t="s">
        <v>7</v>
      </c>
      <c r="M11931">
        <v>1</v>
      </c>
      <c r="N11931" t="s">
        <v>16</v>
      </c>
      <c r="O11931">
        <v>2</v>
      </c>
      <c r="P11931" t="s">
        <v>14</v>
      </c>
      <c r="Q11931">
        <v>5</v>
      </c>
      <c r="R11931" t="s">
        <v>46</v>
      </c>
      <c r="S11931">
        <v>2</v>
      </c>
      <c r="T11931">
        <v>89</v>
      </c>
      <c r="U11931">
        <v>73.7</v>
      </c>
      <c r="V11931">
        <v>143.570007</v>
      </c>
      <c r="W11931" t="str">
        <f>_xlfn.XLOOKUP(M11931,ActionReference[Action],ActionReference[Reference])</f>
        <v>Approved</v>
      </c>
      <c r="X11931" t="str" cm="1">
        <f t="array" ref="X11931">_xlfn.IFS(T11931&lt;40,"Lower",T11931&lt;122,"Middle",TRUE,"Upper")</f>
        <v>Middle</v>
      </c>
    </row>
    <row r="11932" spans="1:24" x14ac:dyDescent="0.2">
      <c r="A11932">
        <v>2551</v>
      </c>
      <c r="B11932" t="s">
        <v>4</v>
      </c>
      <c r="C11932" t="s">
        <v>38</v>
      </c>
      <c r="D11932">
        <v>1</v>
      </c>
      <c r="E11932" t="s">
        <v>39</v>
      </c>
      <c r="F11932">
        <v>1</v>
      </c>
      <c r="G11932" t="s">
        <v>43</v>
      </c>
      <c r="H11932">
        <v>3</v>
      </c>
      <c r="I11932" t="s">
        <v>41</v>
      </c>
      <c r="J11932">
        <v>1</v>
      </c>
      <c r="K11932">
        <v>51</v>
      </c>
      <c r="L11932" t="s">
        <v>6</v>
      </c>
      <c r="M11932">
        <v>3</v>
      </c>
      <c r="N11932" t="s">
        <v>16</v>
      </c>
      <c r="O11932">
        <v>2</v>
      </c>
      <c r="P11932" t="s">
        <v>14</v>
      </c>
      <c r="Q11932">
        <v>5</v>
      </c>
      <c r="R11932" t="s">
        <v>47</v>
      </c>
      <c r="S11932">
        <v>1</v>
      </c>
      <c r="T11932">
        <v>122</v>
      </c>
      <c r="U11932">
        <v>102.6</v>
      </c>
      <c r="V11932">
        <v>120.900002</v>
      </c>
      <c r="W11932" t="str">
        <f>_xlfn.XLOOKUP(M11932,ActionReference[Action],ActionReference[Reference])</f>
        <v>Denied</v>
      </c>
      <c r="X11932" t="str" cm="1">
        <f t="array" ref="X11932">_xlfn.IFS(T11932&lt;40,"Lower",T11932&lt;122,"Middle",TRUE,"Upper")</f>
        <v>Upper</v>
      </c>
    </row>
    <row r="11933" spans="1:24" x14ac:dyDescent="0.2">
      <c r="A11933">
        <v>22592</v>
      </c>
      <c r="B11933" t="s">
        <v>4</v>
      </c>
      <c r="C11933" t="s">
        <v>38</v>
      </c>
      <c r="D11933">
        <v>1</v>
      </c>
      <c r="E11933" t="s">
        <v>39</v>
      </c>
      <c r="F11933">
        <v>1</v>
      </c>
      <c r="G11933" t="s">
        <v>43</v>
      </c>
      <c r="H11933">
        <v>3</v>
      </c>
      <c r="I11933" t="s">
        <v>50</v>
      </c>
      <c r="J11933">
        <v>2</v>
      </c>
      <c r="K11933">
        <v>60</v>
      </c>
      <c r="L11933" t="s">
        <v>6</v>
      </c>
      <c r="M11933">
        <v>3</v>
      </c>
      <c r="N11933" t="s">
        <v>16</v>
      </c>
      <c r="O11933">
        <v>2</v>
      </c>
      <c r="P11933" t="s">
        <v>14</v>
      </c>
      <c r="Q11933">
        <v>5</v>
      </c>
      <c r="R11933" t="s">
        <v>46</v>
      </c>
      <c r="S11933">
        <v>2</v>
      </c>
      <c r="T11933">
        <v>107</v>
      </c>
      <c r="U11933">
        <v>77.5</v>
      </c>
      <c r="V11933">
        <v>74.040000899999995</v>
      </c>
      <c r="W11933" t="str">
        <f>_xlfn.XLOOKUP(M11933,ActionReference[Action],ActionReference[Reference])</f>
        <v>Denied</v>
      </c>
      <c r="X11933" t="str" cm="1">
        <f t="array" ref="X11933">_xlfn.IFS(T11933&lt;40,"Lower",T11933&lt;122,"Middle",TRUE,"Upper")</f>
        <v>Middle</v>
      </c>
    </row>
    <row r="11934" spans="1:24" x14ac:dyDescent="0.2">
      <c r="A11934">
        <v>3804</v>
      </c>
      <c r="B11934" t="s">
        <v>4</v>
      </c>
      <c r="C11934" t="s">
        <v>38</v>
      </c>
      <c r="D11934">
        <v>1</v>
      </c>
      <c r="E11934" t="s">
        <v>39</v>
      </c>
      <c r="F11934">
        <v>1</v>
      </c>
      <c r="G11934" t="s">
        <v>49</v>
      </c>
      <c r="H11934">
        <v>2</v>
      </c>
      <c r="I11934" t="s">
        <v>41</v>
      </c>
      <c r="J11934">
        <v>1</v>
      </c>
      <c r="K11934">
        <v>161</v>
      </c>
      <c r="L11934" t="s">
        <v>6</v>
      </c>
      <c r="M11934">
        <v>3</v>
      </c>
      <c r="N11934" t="s">
        <v>15</v>
      </c>
      <c r="O11934">
        <v>1</v>
      </c>
      <c r="P11934" t="s">
        <v>14</v>
      </c>
      <c r="Q11934">
        <v>5</v>
      </c>
      <c r="R11934" t="s">
        <v>47</v>
      </c>
      <c r="S11934">
        <v>1</v>
      </c>
      <c r="T11934">
        <v>83</v>
      </c>
      <c r="U11934">
        <v>53</v>
      </c>
      <c r="V11934">
        <v>150.96000699999999</v>
      </c>
      <c r="W11934" t="str">
        <f>_xlfn.XLOOKUP(M11934,ActionReference[Action],ActionReference[Reference])</f>
        <v>Denied</v>
      </c>
      <c r="X11934" t="str" cm="1">
        <f t="array" ref="X11934">_xlfn.IFS(T11934&lt;40,"Lower",T11934&lt;122,"Middle",TRUE,"Upper")</f>
        <v>Middle</v>
      </c>
    </row>
    <row r="11935" spans="1:24" x14ac:dyDescent="0.2">
      <c r="A11935">
        <v>66357</v>
      </c>
      <c r="B11935" t="s">
        <v>4</v>
      </c>
      <c r="C11935" t="s">
        <v>38</v>
      </c>
      <c r="D11935">
        <v>1</v>
      </c>
      <c r="E11935" t="s">
        <v>39</v>
      </c>
      <c r="F11935">
        <v>1</v>
      </c>
      <c r="G11935" t="s">
        <v>43</v>
      </c>
      <c r="H11935">
        <v>3</v>
      </c>
      <c r="I11935" t="s">
        <v>41</v>
      </c>
      <c r="J11935">
        <v>1</v>
      </c>
      <c r="K11935">
        <v>153</v>
      </c>
      <c r="L11935" t="s">
        <v>7</v>
      </c>
      <c r="M11935">
        <v>1</v>
      </c>
      <c r="N11935" t="s">
        <v>16</v>
      </c>
      <c r="O11935">
        <v>2</v>
      </c>
      <c r="P11935" t="s">
        <v>12</v>
      </c>
      <c r="Q11935">
        <v>4</v>
      </c>
      <c r="R11935" t="s">
        <v>47</v>
      </c>
      <c r="S11935">
        <v>1</v>
      </c>
      <c r="T11935">
        <v>70</v>
      </c>
      <c r="U11935">
        <v>69.2</v>
      </c>
      <c r="V11935">
        <v>100.639999</v>
      </c>
      <c r="W11935" t="str">
        <f>_xlfn.XLOOKUP(M11935,ActionReference[Action],ActionReference[Reference])</f>
        <v>Approved</v>
      </c>
      <c r="X11935" t="str" cm="1">
        <f t="array" ref="X11935">_xlfn.IFS(T11935&lt;40,"Lower",T11935&lt;122,"Middle",TRUE,"Upper")</f>
        <v>Middle</v>
      </c>
    </row>
    <row r="11936" spans="1:24" x14ac:dyDescent="0.2">
      <c r="A11936">
        <v>1303</v>
      </c>
      <c r="B11936" t="s">
        <v>4</v>
      </c>
      <c r="C11936" t="s">
        <v>38</v>
      </c>
      <c r="D11936">
        <v>1</v>
      </c>
      <c r="E11936" t="s">
        <v>39</v>
      </c>
      <c r="F11936">
        <v>1</v>
      </c>
      <c r="G11936" t="s">
        <v>43</v>
      </c>
      <c r="H11936">
        <v>3</v>
      </c>
      <c r="I11936" t="s">
        <v>41</v>
      </c>
      <c r="J11936">
        <v>1</v>
      </c>
      <c r="K11936">
        <v>335</v>
      </c>
      <c r="L11936" t="s">
        <v>6</v>
      </c>
      <c r="M11936">
        <v>3</v>
      </c>
      <c r="N11936" t="s">
        <v>16</v>
      </c>
      <c r="O11936">
        <v>2</v>
      </c>
      <c r="P11936" t="s">
        <v>14</v>
      </c>
      <c r="Q11936">
        <v>5</v>
      </c>
      <c r="R11936" t="s">
        <v>47</v>
      </c>
      <c r="S11936">
        <v>1</v>
      </c>
      <c r="T11936">
        <v>105</v>
      </c>
      <c r="U11936">
        <v>62</v>
      </c>
      <c r="V11936">
        <v>85.760002099999994</v>
      </c>
      <c r="W11936" t="str">
        <f>_xlfn.XLOOKUP(M11936,ActionReference[Action],ActionReference[Reference])</f>
        <v>Denied</v>
      </c>
      <c r="X11936" t="str" cm="1">
        <f t="array" ref="X11936">_xlfn.IFS(T11936&lt;40,"Lower",T11936&lt;122,"Middle",TRUE,"Upper")</f>
        <v>Middle</v>
      </c>
    </row>
    <row r="11937" spans="1:24" x14ac:dyDescent="0.2">
      <c r="A11937">
        <v>23521</v>
      </c>
      <c r="B11937" t="s">
        <v>4</v>
      </c>
      <c r="C11937" t="s">
        <v>38</v>
      </c>
      <c r="D11937">
        <v>1</v>
      </c>
      <c r="E11937" t="s">
        <v>39</v>
      </c>
      <c r="F11937">
        <v>1</v>
      </c>
      <c r="G11937" t="s">
        <v>49</v>
      </c>
      <c r="H11937">
        <v>2</v>
      </c>
      <c r="I11937" t="s">
        <v>41</v>
      </c>
      <c r="J11937">
        <v>1</v>
      </c>
      <c r="K11937">
        <v>28</v>
      </c>
      <c r="L11937" t="s">
        <v>7</v>
      </c>
      <c r="M11937">
        <v>1</v>
      </c>
      <c r="N11937" t="s">
        <v>16</v>
      </c>
      <c r="O11937">
        <v>2</v>
      </c>
      <c r="P11937" t="s">
        <v>8</v>
      </c>
      <c r="Q11937">
        <v>1</v>
      </c>
      <c r="R11937" t="s">
        <v>47</v>
      </c>
      <c r="S11937">
        <v>1</v>
      </c>
      <c r="T11937">
        <v>100</v>
      </c>
      <c r="U11937">
        <v>66.599999999999994</v>
      </c>
      <c r="V11937">
        <v>59.150001500000002</v>
      </c>
      <c r="W11937" t="str">
        <f>_xlfn.XLOOKUP(M11937,ActionReference[Action],ActionReference[Reference])</f>
        <v>Approved</v>
      </c>
      <c r="X11937" t="str" cm="1">
        <f t="array" ref="X11937">_xlfn.IFS(T11937&lt;40,"Lower",T11937&lt;122,"Middle",TRUE,"Upper")</f>
        <v>Middle</v>
      </c>
    </row>
    <row r="11938" spans="1:24" x14ac:dyDescent="0.2">
      <c r="A11938">
        <v>66834</v>
      </c>
      <c r="B11938" t="s">
        <v>4</v>
      </c>
      <c r="C11938" t="s">
        <v>38</v>
      </c>
      <c r="D11938">
        <v>1</v>
      </c>
      <c r="E11938" t="s">
        <v>39</v>
      </c>
      <c r="F11938">
        <v>1</v>
      </c>
      <c r="G11938" t="s">
        <v>40</v>
      </c>
      <c r="H11938">
        <v>1</v>
      </c>
      <c r="I11938" t="s">
        <v>41</v>
      </c>
      <c r="J11938">
        <v>1</v>
      </c>
      <c r="K11938">
        <v>156</v>
      </c>
      <c r="L11938" t="s">
        <v>7</v>
      </c>
      <c r="M11938">
        <v>1</v>
      </c>
      <c r="N11938" t="s">
        <v>16</v>
      </c>
      <c r="O11938">
        <v>2</v>
      </c>
      <c r="P11938" t="s">
        <v>14</v>
      </c>
      <c r="Q11938">
        <v>5</v>
      </c>
      <c r="R11938" t="s">
        <v>47</v>
      </c>
      <c r="S11938">
        <v>1</v>
      </c>
      <c r="T11938">
        <v>101</v>
      </c>
      <c r="U11938">
        <v>67.400000000000006</v>
      </c>
      <c r="V11938">
        <v>117.519997</v>
      </c>
      <c r="W11938" t="str">
        <f>_xlfn.XLOOKUP(M11938,ActionReference[Action],ActionReference[Reference])</f>
        <v>Approved</v>
      </c>
      <c r="X11938" t="str" cm="1">
        <f t="array" ref="X11938">_xlfn.IFS(T11938&lt;40,"Lower",T11938&lt;122,"Middle",TRUE,"Upper")</f>
        <v>Middle</v>
      </c>
    </row>
    <row r="11939" spans="1:24" x14ac:dyDescent="0.2">
      <c r="A11939">
        <v>24692</v>
      </c>
      <c r="B11939" t="s">
        <v>4</v>
      </c>
      <c r="C11939" t="s">
        <v>38</v>
      </c>
      <c r="D11939">
        <v>1</v>
      </c>
      <c r="E11939" t="s">
        <v>39</v>
      </c>
      <c r="F11939">
        <v>1</v>
      </c>
      <c r="G11939" t="s">
        <v>40</v>
      </c>
      <c r="H11939">
        <v>1</v>
      </c>
      <c r="I11939" t="s">
        <v>50</v>
      </c>
      <c r="J11939">
        <v>2</v>
      </c>
      <c r="K11939">
        <v>150</v>
      </c>
      <c r="L11939" t="s">
        <v>7</v>
      </c>
      <c r="M11939">
        <v>1</v>
      </c>
      <c r="N11939" t="s">
        <v>16</v>
      </c>
      <c r="O11939">
        <v>2</v>
      </c>
      <c r="P11939" t="s">
        <v>14</v>
      </c>
      <c r="Q11939">
        <v>5</v>
      </c>
      <c r="R11939" t="s">
        <v>47</v>
      </c>
      <c r="S11939">
        <v>1</v>
      </c>
      <c r="T11939">
        <v>76</v>
      </c>
      <c r="U11939">
        <v>66.2</v>
      </c>
      <c r="V11939">
        <v>117.029999</v>
      </c>
      <c r="W11939" t="str">
        <f>_xlfn.XLOOKUP(M11939,ActionReference[Action],ActionReference[Reference])</f>
        <v>Approved</v>
      </c>
      <c r="X11939" t="str" cm="1">
        <f t="array" ref="X11939">_xlfn.IFS(T11939&lt;40,"Lower",T11939&lt;122,"Middle",TRUE,"Upper")</f>
        <v>Middle</v>
      </c>
    </row>
    <row r="11940" spans="1:24" x14ac:dyDescent="0.2">
      <c r="A11940">
        <v>67664</v>
      </c>
      <c r="B11940" t="s">
        <v>4</v>
      </c>
      <c r="C11940" t="s">
        <v>42</v>
      </c>
      <c r="D11940">
        <v>2</v>
      </c>
      <c r="E11940" t="s">
        <v>39</v>
      </c>
      <c r="F11940">
        <v>1</v>
      </c>
      <c r="G11940" t="s">
        <v>40</v>
      </c>
      <c r="H11940">
        <v>1</v>
      </c>
      <c r="I11940" t="s">
        <v>41</v>
      </c>
      <c r="J11940">
        <v>1</v>
      </c>
      <c r="K11940">
        <v>66</v>
      </c>
      <c r="L11940" t="s">
        <v>7</v>
      </c>
      <c r="M11940">
        <v>1</v>
      </c>
      <c r="N11940" t="s">
        <v>16</v>
      </c>
      <c r="O11940">
        <v>2</v>
      </c>
      <c r="P11940" t="s">
        <v>14</v>
      </c>
      <c r="Q11940">
        <v>5</v>
      </c>
      <c r="R11940" t="s">
        <v>47</v>
      </c>
      <c r="S11940">
        <v>1</v>
      </c>
      <c r="T11940">
        <v>80</v>
      </c>
      <c r="U11940">
        <v>74.599999999999994</v>
      </c>
      <c r="V11940">
        <v>63.380001100000001</v>
      </c>
      <c r="W11940" t="str">
        <f>_xlfn.XLOOKUP(M11940,ActionReference[Action],ActionReference[Reference])</f>
        <v>Approved</v>
      </c>
      <c r="X11940" t="str" cm="1">
        <f t="array" ref="X11940">_xlfn.IFS(T11940&lt;40,"Lower",T11940&lt;122,"Middle",TRUE,"Upper")</f>
        <v>Middle</v>
      </c>
    </row>
    <row r="11941" spans="1:24" x14ac:dyDescent="0.2">
      <c r="A11941">
        <v>60806</v>
      </c>
      <c r="B11941" t="s">
        <v>4</v>
      </c>
      <c r="C11941" t="s">
        <v>38</v>
      </c>
      <c r="D11941">
        <v>1</v>
      </c>
      <c r="E11941" t="s">
        <v>39</v>
      </c>
      <c r="F11941">
        <v>1</v>
      </c>
      <c r="G11941" t="s">
        <v>43</v>
      </c>
      <c r="H11941">
        <v>3</v>
      </c>
      <c r="I11941" t="s">
        <v>41</v>
      </c>
      <c r="J11941">
        <v>1</v>
      </c>
      <c r="K11941">
        <v>133</v>
      </c>
      <c r="L11941" t="s">
        <v>7</v>
      </c>
      <c r="M11941">
        <v>1</v>
      </c>
      <c r="N11941" t="s">
        <v>16</v>
      </c>
      <c r="O11941">
        <v>2</v>
      </c>
      <c r="P11941" t="s">
        <v>14</v>
      </c>
      <c r="Q11941">
        <v>5</v>
      </c>
      <c r="R11941" t="s">
        <v>47</v>
      </c>
      <c r="S11941">
        <v>1</v>
      </c>
      <c r="T11941">
        <v>106</v>
      </c>
      <c r="U11941">
        <v>73.400000000000006</v>
      </c>
      <c r="V11941">
        <v>116.860001</v>
      </c>
      <c r="W11941" t="str">
        <f>_xlfn.XLOOKUP(M11941,ActionReference[Action],ActionReference[Reference])</f>
        <v>Approved</v>
      </c>
      <c r="X11941" t="str" cm="1">
        <f t="array" ref="X11941">_xlfn.IFS(T11941&lt;40,"Lower",T11941&lt;122,"Middle",TRUE,"Upper")</f>
        <v>Middle</v>
      </c>
    </row>
    <row r="11942" spans="1:24" x14ac:dyDescent="0.2">
      <c r="A11942">
        <v>7544</v>
      </c>
      <c r="B11942" t="s">
        <v>4</v>
      </c>
      <c r="C11942" t="s">
        <v>38</v>
      </c>
      <c r="D11942">
        <v>1</v>
      </c>
      <c r="E11942" t="s">
        <v>39</v>
      </c>
      <c r="F11942">
        <v>1</v>
      </c>
      <c r="G11942" t="s">
        <v>49</v>
      </c>
      <c r="H11942">
        <v>2</v>
      </c>
      <c r="I11942" t="s">
        <v>41</v>
      </c>
      <c r="J11942">
        <v>1</v>
      </c>
      <c r="K11942">
        <v>2</v>
      </c>
      <c r="L11942" t="s">
        <v>7</v>
      </c>
      <c r="M11942">
        <v>1</v>
      </c>
      <c r="N11942" t="s">
        <v>16</v>
      </c>
      <c r="O11942">
        <v>2</v>
      </c>
      <c r="P11942" t="s">
        <v>14</v>
      </c>
      <c r="Q11942">
        <v>5</v>
      </c>
      <c r="R11942" t="s">
        <v>47</v>
      </c>
      <c r="S11942">
        <v>1</v>
      </c>
      <c r="T11942">
        <v>50</v>
      </c>
      <c r="U11942">
        <v>78.2</v>
      </c>
      <c r="V11942">
        <v>96.519996599999999</v>
      </c>
      <c r="W11942" t="str">
        <f>_xlfn.XLOOKUP(M11942,ActionReference[Action],ActionReference[Reference])</f>
        <v>Approved</v>
      </c>
      <c r="X11942" t="str" cm="1">
        <f t="array" ref="X11942">_xlfn.IFS(T11942&lt;40,"Lower",T11942&lt;122,"Middle",TRUE,"Upper")</f>
        <v>Middle</v>
      </c>
    </row>
    <row r="11943" spans="1:24" x14ac:dyDescent="0.2">
      <c r="A11943">
        <v>2540</v>
      </c>
      <c r="B11943" t="s">
        <v>4</v>
      </c>
      <c r="C11943" t="s">
        <v>38</v>
      </c>
      <c r="D11943">
        <v>1</v>
      </c>
      <c r="E11943" t="s">
        <v>39</v>
      </c>
      <c r="F11943">
        <v>1</v>
      </c>
      <c r="G11943" t="s">
        <v>49</v>
      </c>
      <c r="H11943">
        <v>2</v>
      </c>
      <c r="I11943" t="s">
        <v>41</v>
      </c>
      <c r="J11943">
        <v>1</v>
      </c>
      <c r="K11943">
        <v>3</v>
      </c>
      <c r="L11943" t="s">
        <v>7</v>
      </c>
      <c r="M11943">
        <v>1</v>
      </c>
      <c r="N11943" t="s">
        <v>16</v>
      </c>
      <c r="O11943">
        <v>2</v>
      </c>
      <c r="P11943" t="s">
        <v>14</v>
      </c>
      <c r="Q11943">
        <v>5</v>
      </c>
      <c r="R11943" t="s">
        <v>47</v>
      </c>
      <c r="S11943">
        <v>1</v>
      </c>
      <c r="T11943">
        <v>72</v>
      </c>
      <c r="U11943">
        <v>91.1</v>
      </c>
      <c r="V11943">
        <v>138.699997</v>
      </c>
      <c r="W11943" t="str">
        <f>_xlfn.XLOOKUP(M11943,ActionReference[Action],ActionReference[Reference])</f>
        <v>Approved</v>
      </c>
      <c r="X11943" t="str" cm="1">
        <f t="array" ref="X11943">_xlfn.IFS(T11943&lt;40,"Lower",T11943&lt;122,"Middle",TRUE,"Upper")</f>
        <v>Middle</v>
      </c>
    </row>
    <row r="11944" spans="1:24" x14ac:dyDescent="0.2">
      <c r="A11944">
        <v>6627</v>
      </c>
      <c r="B11944" t="s">
        <v>4</v>
      </c>
      <c r="C11944" t="s">
        <v>38</v>
      </c>
      <c r="D11944">
        <v>1</v>
      </c>
      <c r="E11944" t="s">
        <v>39</v>
      </c>
      <c r="F11944">
        <v>1</v>
      </c>
      <c r="G11944" t="s">
        <v>43</v>
      </c>
      <c r="H11944">
        <v>3</v>
      </c>
      <c r="I11944" t="s">
        <v>41</v>
      </c>
      <c r="J11944">
        <v>1</v>
      </c>
      <c r="K11944">
        <v>135</v>
      </c>
      <c r="L11944" t="s">
        <v>7</v>
      </c>
      <c r="M11944">
        <v>1</v>
      </c>
      <c r="N11944" t="s">
        <v>16</v>
      </c>
      <c r="O11944">
        <v>2</v>
      </c>
      <c r="P11944" t="s">
        <v>14</v>
      </c>
      <c r="Q11944">
        <v>5</v>
      </c>
      <c r="R11944" t="s">
        <v>47</v>
      </c>
      <c r="S11944">
        <v>1</v>
      </c>
      <c r="T11944">
        <v>161</v>
      </c>
      <c r="U11944">
        <v>68</v>
      </c>
      <c r="V11944">
        <v>121.83000199999999</v>
      </c>
      <c r="W11944" t="str">
        <f>_xlfn.XLOOKUP(M11944,ActionReference[Action],ActionReference[Reference])</f>
        <v>Approved</v>
      </c>
      <c r="X11944" t="str" cm="1">
        <f t="array" ref="X11944">_xlfn.IFS(T11944&lt;40,"Lower",T11944&lt;122,"Middle",TRUE,"Upper")</f>
        <v>Upper</v>
      </c>
    </row>
    <row r="11945" spans="1:24" x14ac:dyDescent="0.2">
      <c r="A11945">
        <v>8111</v>
      </c>
      <c r="B11945" t="s">
        <v>4</v>
      </c>
      <c r="C11945" t="s">
        <v>38</v>
      </c>
      <c r="D11945">
        <v>1</v>
      </c>
      <c r="E11945" t="s">
        <v>39</v>
      </c>
      <c r="F11945">
        <v>1</v>
      </c>
      <c r="G11945" t="s">
        <v>40</v>
      </c>
      <c r="H11945">
        <v>1</v>
      </c>
      <c r="I11945" t="s">
        <v>41</v>
      </c>
      <c r="J11945">
        <v>1</v>
      </c>
      <c r="K11945">
        <v>297</v>
      </c>
      <c r="L11945" t="s">
        <v>7</v>
      </c>
      <c r="M11945">
        <v>1</v>
      </c>
      <c r="N11945" t="s">
        <v>16</v>
      </c>
      <c r="O11945">
        <v>2</v>
      </c>
      <c r="P11945" t="s">
        <v>14</v>
      </c>
      <c r="Q11945">
        <v>5</v>
      </c>
      <c r="R11945" t="s">
        <v>47</v>
      </c>
      <c r="S11945">
        <v>1</v>
      </c>
      <c r="T11945">
        <v>150</v>
      </c>
      <c r="U11945">
        <v>64.3</v>
      </c>
      <c r="V11945">
        <v>187.28999300000001</v>
      </c>
      <c r="W11945" t="str">
        <f>_xlfn.XLOOKUP(M11945,ActionReference[Action],ActionReference[Reference])</f>
        <v>Approved</v>
      </c>
      <c r="X11945" t="str" cm="1">
        <f t="array" ref="X11945">_xlfn.IFS(T11945&lt;40,"Lower",T11945&lt;122,"Middle",TRUE,"Upper")</f>
        <v>Upper</v>
      </c>
    </row>
    <row r="11946" spans="1:24" x14ac:dyDescent="0.2">
      <c r="A11946">
        <v>68490</v>
      </c>
      <c r="B11946" t="s">
        <v>4</v>
      </c>
      <c r="C11946" t="s">
        <v>38</v>
      </c>
      <c r="D11946">
        <v>1</v>
      </c>
      <c r="E11946" t="s">
        <v>39</v>
      </c>
      <c r="F11946">
        <v>1</v>
      </c>
      <c r="G11946" t="s">
        <v>43</v>
      </c>
      <c r="H11946">
        <v>3</v>
      </c>
      <c r="I11946" t="s">
        <v>41</v>
      </c>
      <c r="J11946">
        <v>1</v>
      </c>
      <c r="K11946">
        <v>100</v>
      </c>
      <c r="L11946" t="s">
        <v>7</v>
      </c>
      <c r="M11946">
        <v>1</v>
      </c>
      <c r="N11946" t="s">
        <v>11</v>
      </c>
      <c r="O11946">
        <v>3</v>
      </c>
      <c r="P11946" t="s">
        <v>14</v>
      </c>
      <c r="Q11946">
        <v>5</v>
      </c>
      <c r="R11946" t="s">
        <v>46</v>
      </c>
      <c r="S11946">
        <v>2</v>
      </c>
      <c r="T11946">
        <v>60</v>
      </c>
      <c r="U11946">
        <v>64.3</v>
      </c>
      <c r="V11946">
        <v>139.009995</v>
      </c>
      <c r="W11946" t="str">
        <f>_xlfn.XLOOKUP(M11946,ActionReference[Action],ActionReference[Reference])</f>
        <v>Approved</v>
      </c>
      <c r="X11946" t="str" cm="1">
        <f t="array" ref="X11946">_xlfn.IFS(T11946&lt;40,"Lower",T11946&lt;122,"Middle",TRUE,"Upper")</f>
        <v>Middle</v>
      </c>
    </row>
    <row r="11947" spans="1:24" x14ac:dyDescent="0.2">
      <c r="A11947">
        <v>60705</v>
      </c>
      <c r="B11947" t="s">
        <v>4</v>
      </c>
      <c r="C11947" t="s">
        <v>38</v>
      </c>
      <c r="D11947">
        <v>1</v>
      </c>
      <c r="E11947" t="s">
        <v>39</v>
      </c>
      <c r="F11947">
        <v>1</v>
      </c>
      <c r="G11947" t="s">
        <v>40</v>
      </c>
      <c r="H11947">
        <v>1</v>
      </c>
      <c r="I11947" t="s">
        <v>41</v>
      </c>
      <c r="J11947">
        <v>1</v>
      </c>
      <c r="K11947">
        <v>98</v>
      </c>
      <c r="L11947" t="s">
        <v>7</v>
      </c>
      <c r="M11947">
        <v>1</v>
      </c>
      <c r="N11947" t="s">
        <v>16</v>
      </c>
      <c r="O11947">
        <v>2</v>
      </c>
      <c r="P11947" t="s">
        <v>10</v>
      </c>
      <c r="Q11947">
        <v>3</v>
      </c>
      <c r="R11947" t="s">
        <v>47</v>
      </c>
      <c r="S11947">
        <v>1</v>
      </c>
      <c r="T11947">
        <v>57</v>
      </c>
      <c r="U11947">
        <v>72.5</v>
      </c>
      <c r="V11947">
        <v>109.839996</v>
      </c>
      <c r="W11947" t="str">
        <f>_xlfn.XLOOKUP(M11947,ActionReference[Action],ActionReference[Reference])</f>
        <v>Approved</v>
      </c>
      <c r="X11947" t="str" cm="1">
        <f t="array" ref="X11947">_xlfn.IFS(T11947&lt;40,"Lower",T11947&lt;122,"Middle",TRUE,"Upper")</f>
        <v>Middle</v>
      </c>
    </row>
    <row r="11948" spans="1:24" x14ac:dyDescent="0.2">
      <c r="A11948">
        <v>21930</v>
      </c>
      <c r="B11948" t="s">
        <v>4</v>
      </c>
      <c r="C11948" t="s">
        <v>38</v>
      </c>
      <c r="D11948">
        <v>1</v>
      </c>
      <c r="E11948" t="s">
        <v>39</v>
      </c>
      <c r="F11948">
        <v>1</v>
      </c>
      <c r="G11948" t="s">
        <v>40</v>
      </c>
      <c r="H11948">
        <v>1</v>
      </c>
      <c r="I11948" t="s">
        <v>41</v>
      </c>
      <c r="J11948">
        <v>1</v>
      </c>
      <c r="K11948">
        <v>112</v>
      </c>
      <c r="L11948" t="s">
        <v>7</v>
      </c>
      <c r="M11948">
        <v>1</v>
      </c>
      <c r="N11948" t="s">
        <v>16</v>
      </c>
      <c r="O11948">
        <v>2</v>
      </c>
      <c r="P11948" t="s">
        <v>14</v>
      </c>
      <c r="Q11948">
        <v>5</v>
      </c>
      <c r="R11948" t="s">
        <v>47</v>
      </c>
      <c r="S11948">
        <v>1</v>
      </c>
      <c r="T11948">
        <v>52</v>
      </c>
      <c r="U11948">
        <v>73.599999999999994</v>
      </c>
      <c r="V11948">
        <v>79.790000899999995</v>
      </c>
      <c r="W11948" t="str">
        <f>_xlfn.XLOOKUP(M11948,ActionReference[Action],ActionReference[Reference])</f>
        <v>Approved</v>
      </c>
      <c r="X11948" t="str" cm="1">
        <f t="array" ref="X11948">_xlfn.IFS(T11948&lt;40,"Lower",T11948&lt;122,"Middle",TRUE,"Upper")</f>
        <v>Middle</v>
      </c>
    </row>
    <row r="11949" spans="1:24" x14ac:dyDescent="0.2">
      <c r="A11949">
        <v>10066</v>
      </c>
      <c r="B11949" t="s">
        <v>4</v>
      </c>
      <c r="C11949" t="s">
        <v>38</v>
      </c>
      <c r="D11949">
        <v>1</v>
      </c>
      <c r="E11949" t="s">
        <v>39</v>
      </c>
      <c r="F11949">
        <v>1</v>
      </c>
      <c r="G11949" t="s">
        <v>49</v>
      </c>
      <c r="H11949">
        <v>2</v>
      </c>
      <c r="I11949" t="s">
        <v>41</v>
      </c>
      <c r="J11949">
        <v>1</v>
      </c>
      <c r="K11949">
        <v>42</v>
      </c>
      <c r="L11949" t="s">
        <v>7</v>
      </c>
      <c r="M11949">
        <v>1</v>
      </c>
      <c r="N11949" t="s">
        <v>16</v>
      </c>
      <c r="O11949">
        <v>2</v>
      </c>
      <c r="P11949" t="s">
        <v>14</v>
      </c>
      <c r="Q11949">
        <v>5</v>
      </c>
      <c r="R11949" t="s">
        <v>46</v>
      </c>
      <c r="S11949">
        <v>2</v>
      </c>
      <c r="T11949">
        <v>59</v>
      </c>
      <c r="U11949">
        <v>104.8</v>
      </c>
      <c r="V11949">
        <v>78.760002099999994</v>
      </c>
      <c r="W11949" t="str">
        <f>_xlfn.XLOOKUP(M11949,ActionReference[Action],ActionReference[Reference])</f>
        <v>Approved</v>
      </c>
      <c r="X11949" t="str" cm="1">
        <f t="array" ref="X11949">_xlfn.IFS(T11949&lt;40,"Lower",T11949&lt;122,"Middle",TRUE,"Upper")</f>
        <v>Middle</v>
      </c>
    </row>
    <row r="11950" spans="1:24" x14ac:dyDescent="0.2">
      <c r="A11950">
        <v>566</v>
      </c>
      <c r="B11950" t="s">
        <v>4</v>
      </c>
      <c r="C11950" t="s">
        <v>38</v>
      </c>
      <c r="D11950">
        <v>1</v>
      </c>
      <c r="E11950" t="s">
        <v>39</v>
      </c>
      <c r="F11950">
        <v>1</v>
      </c>
      <c r="G11950" t="s">
        <v>43</v>
      </c>
      <c r="H11950">
        <v>3</v>
      </c>
      <c r="I11950" t="s">
        <v>41</v>
      </c>
      <c r="J11950">
        <v>1</v>
      </c>
      <c r="K11950">
        <v>320</v>
      </c>
      <c r="L11950" t="s">
        <v>6</v>
      </c>
      <c r="M11950">
        <v>3</v>
      </c>
      <c r="N11950" t="s">
        <v>15</v>
      </c>
      <c r="O11950">
        <v>1</v>
      </c>
      <c r="P11950" t="s">
        <v>14</v>
      </c>
      <c r="Q11950">
        <v>5</v>
      </c>
      <c r="R11950" t="s">
        <v>47</v>
      </c>
      <c r="S11950">
        <v>1</v>
      </c>
      <c r="T11950">
        <v>78</v>
      </c>
      <c r="U11950">
        <v>64.3</v>
      </c>
      <c r="V11950">
        <v>83.540000899999995</v>
      </c>
      <c r="W11950" t="str">
        <f>_xlfn.XLOOKUP(M11950,ActionReference[Action],ActionReference[Reference])</f>
        <v>Denied</v>
      </c>
      <c r="X11950" t="str" cm="1">
        <f t="array" ref="X11950">_xlfn.IFS(T11950&lt;40,"Lower",T11950&lt;122,"Middle",TRUE,"Upper")</f>
        <v>Middle</v>
      </c>
    </row>
    <row r="11951" spans="1:24" x14ac:dyDescent="0.2">
      <c r="A11951">
        <v>19307</v>
      </c>
      <c r="B11951" t="s">
        <v>4</v>
      </c>
      <c r="C11951" t="s">
        <v>38</v>
      </c>
      <c r="D11951">
        <v>1</v>
      </c>
      <c r="E11951" t="s">
        <v>39</v>
      </c>
      <c r="F11951">
        <v>1</v>
      </c>
      <c r="G11951" t="s">
        <v>40</v>
      </c>
      <c r="H11951">
        <v>1</v>
      </c>
      <c r="I11951" t="s">
        <v>41</v>
      </c>
      <c r="J11951">
        <v>1</v>
      </c>
      <c r="K11951">
        <v>282</v>
      </c>
      <c r="L11951" t="s">
        <v>7</v>
      </c>
      <c r="M11951">
        <v>1</v>
      </c>
      <c r="N11951" t="s">
        <v>16</v>
      </c>
      <c r="O11951">
        <v>2</v>
      </c>
      <c r="P11951" t="s">
        <v>9</v>
      </c>
      <c r="Q11951">
        <v>2</v>
      </c>
      <c r="R11951" t="s">
        <v>47</v>
      </c>
      <c r="S11951">
        <v>1</v>
      </c>
      <c r="T11951">
        <v>78</v>
      </c>
      <c r="U11951">
        <v>63.1</v>
      </c>
      <c r="V11951">
        <v>139.30999800000001</v>
      </c>
      <c r="W11951" t="str">
        <f>_xlfn.XLOOKUP(M11951,ActionReference[Action],ActionReference[Reference])</f>
        <v>Approved</v>
      </c>
      <c r="X11951" t="str" cm="1">
        <f t="array" ref="X11951">_xlfn.IFS(T11951&lt;40,"Lower",T11951&lt;122,"Middle",TRUE,"Upper")</f>
        <v>Middle</v>
      </c>
    </row>
    <row r="11952" spans="1:24" x14ac:dyDescent="0.2">
      <c r="A11952">
        <v>68565</v>
      </c>
      <c r="B11952" t="s">
        <v>4</v>
      </c>
      <c r="C11952" t="s">
        <v>38</v>
      </c>
      <c r="D11952">
        <v>1</v>
      </c>
      <c r="E11952" t="s">
        <v>39</v>
      </c>
      <c r="F11952">
        <v>1</v>
      </c>
      <c r="G11952" t="s">
        <v>40</v>
      </c>
      <c r="H11952">
        <v>1</v>
      </c>
      <c r="I11952" t="s">
        <v>41</v>
      </c>
      <c r="J11952">
        <v>1</v>
      </c>
      <c r="K11952">
        <v>285</v>
      </c>
      <c r="L11952" t="s">
        <v>7</v>
      </c>
      <c r="M11952">
        <v>1</v>
      </c>
      <c r="N11952" t="s">
        <v>16</v>
      </c>
      <c r="O11952">
        <v>2</v>
      </c>
      <c r="P11952" t="s">
        <v>14</v>
      </c>
      <c r="Q11952">
        <v>5</v>
      </c>
      <c r="R11952" t="s">
        <v>46</v>
      </c>
      <c r="S11952">
        <v>2</v>
      </c>
      <c r="T11952">
        <v>90</v>
      </c>
      <c r="U11952">
        <v>98.2</v>
      </c>
      <c r="V11952">
        <v>47.110000599999999</v>
      </c>
      <c r="W11952" t="str">
        <f>_xlfn.XLOOKUP(M11952,ActionReference[Action],ActionReference[Reference])</f>
        <v>Approved</v>
      </c>
      <c r="X11952" t="str" cm="1">
        <f t="array" ref="X11952">_xlfn.IFS(T11952&lt;40,"Lower",T11952&lt;122,"Middle",TRUE,"Upper")</f>
        <v>Middle</v>
      </c>
    </row>
    <row r="11953" spans="1:24" x14ac:dyDescent="0.2">
      <c r="A11953">
        <v>64418</v>
      </c>
      <c r="B11953" t="s">
        <v>4</v>
      </c>
      <c r="C11953" t="s">
        <v>38</v>
      </c>
      <c r="D11953">
        <v>1</v>
      </c>
      <c r="E11953" t="s">
        <v>39</v>
      </c>
      <c r="F11953">
        <v>1</v>
      </c>
      <c r="G11953" t="s">
        <v>43</v>
      </c>
      <c r="H11953">
        <v>3</v>
      </c>
      <c r="I11953" t="s">
        <v>50</v>
      </c>
      <c r="J11953">
        <v>2</v>
      </c>
      <c r="K11953">
        <v>144</v>
      </c>
      <c r="L11953" t="s">
        <v>7</v>
      </c>
      <c r="M11953">
        <v>1</v>
      </c>
      <c r="N11953" t="s">
        <v>16</v>
      </c>
      <c r="O11953">
        <v>2</v>
      </c>
      <c r="P11953" t="s">
        <v>14</v>
      </c>
      <c r="Q11953">
        <v>5</v>
      </c>
      <c r="R11953" t="s">
        <v>47</v>
      </c>
      <c r="S11953">
        <v>1</v>
      </c>
      <c r="T11953">
        <v>179</v>
      </c>
      <c r="U11953">
        <v>69.900000000000006</v>
      </c>
      <c r="V11953">
        <v>63.529998800000001</v>
      </c>
      <c r="W11953" t="str">
        <f>_xlfn.XLOOKUP(M11953,ActionReference[Action],ActionReference[Reference])</f>
        <v>Approved</v>
      </c>
      <c r="X11953" t="str" cm="1">
        <f t="array" ref="X11953">_xlfn.IFS(T11953&lt;40,"Lower",T11953&lt;122,"Middle",TRUE,"Upper")</f>
        <v>Upper</v>
      </c>
    </row>
    <row r="11954" spans="1:24" x14ac:dyDescent="0.2">
      <c r="A11954">
        <v>24692</v>
      </c>
      <c r="B11954" t="s">
        <v>4</v>
      </c>
      <c r="C11954" t="s">
        <v>38</v>
      </c>
      <c r="D11954">
        <v>1</v>
      </c>
      <c r="E11954" t="s">
        <v>39</v>
      </c>
      <c r="F11954">
        <v>1</v>
      </c>
      <c r="G11954" t="s">
        <v>43</v>
      </c>
      <c r="H11954">
        <v>3</v>
      </c>
      <c r="I11954" t="s">
        <v>41</v>
      </c>
      <c r="J11954">
        <v>1</v>
      </c>
      <c r="K11954">
        <v>88</v>
      </c>
      <c r="L11954" t="s">
        <v>7</v>
      </c>
      <c r="M11954">
        <v>1</v>
      </c>
      <c r="N11954" t="s">
        <v>16</v>
      </c>
      <c r="O11954">
        <v>2</v>
      </c>
      <c r="P11954" t="s">
        <v>14</v>
      </c>
      <c r="Q11954">
        <v>5</v>
      </c>
      <c r="R11954" t="s">
        <v>47</v>
      </c>
      <c r="S11954">
        <v>1</v>
      </c>
      <c r="T11954">
        <v>47</v>
      </c>
      <c r="U11954">
        <v>75.400000000000006</v>
      </c>
      <c r="V11954">
        <v>47.709999099999997</v>
      </c>
      <c r="W11954" t="str">
        <f>_xlfn.XLOOKUP(M11954,ActionReference[Action],ActionReference[Reference])</f>
        <v>Approved</v>
      </c>
      <c r="X11954" t="str" cm="1">
        <f t="array" ref="X11954">_xlfn.IFS(T11954&lt;40,"Lower",T11954&lt;122,"Middle",TRUE,"Upper")</f>
        <v>Middle</v>
      </c>
    </row>
    <row r="11955" spans="1:24" x14ac:dyDescent="0.2">
      <c r="A11955">
        <v>68490</v>
      </c>
      <c r="B11955" t="s">
        <v>4</v>
      </c>
      <c r="C11955" t="s">
        <v>38</v>
      </c>
      <c r="D11955">
        <v>1</v>
      </c>
      <c r="E11955" t="s">
        <v>39</v>
      </c>
      <c r="F11955">
        <v>1</v>
      </c>
      <c r="G11955" t="s">
        <v>49</v>
      </c>
      <c r="H11955">
        <v>2</v>
      </c>
      <c r="I11955" t="s">
        <v>41</v>
      </c>
      <c r="J11955">
        <v>1</v>
      </c>
      <c r="K11955">
        <v>54</v>
      </c>
      <c r="L11955" t="s">
        <v>7</v>
      </c>
      <c r="M11955">
        <v>1</v>
      </c>
      <c r="N11955" t="s">
        <v>16</v>
      </c>
      <c r="O11955">
        <v>2</v>
      </c>
      <c r="P11955" t="s">
        <v>14</v>
      </c>
      <c r="Q11955">
        <v>5</v>
      </c>
      <c r="R11955" t="s">
        <v>47</v>
      </c>
      <c r="S11955">
        <v>1</v>
      </c>
      <c r="T11955">
        <v>125</v>
      </c>
      <c r="U11955">
        <v>64.3</v>
      </c>
      <c r="V11955">
        <v>177.990005</v>
      </c>
      <c r="W11955" t="str">
        <f>_xlfn.XLOOKUP(M11955,ActionReference[Action],ActionReference[Reference])</f>
        <v>Approved</v>
      </c>
      <c r="X11955" t="str" cm="1">
        <f t="array" ref="X11955">_xlfn.IFS(T11955&lt;40,"Lower",T11955&lt;122,"Middle",TRUE,"Upper")</f>
        <v>Upper</v>
      </c>
    </row>
    <row r="11956" spans="1:24" x14ac:dyDescent="0.2">
      <c r="A11956">
        <v>20258</v>
      </c>
      <c r="B11956" t="s">
        <v>4</v>
      </c>
      <c r="C11956" t="s">
        <v>38</v>
      </c>
      <c r="D11956">
        <v>1</v>
      </c>
      <c r="E11956" t="s">
        <v>39</v>
      </c>
      <c r="F11956">
        <v>1</v>
      </c>
      <c r="G11956" t="s">
        <v>40</v>
      </c>
      <c r="H11956">
        <v>1</v>
      </c>
      <c r="I11956" t="s">
        <v>50</v>
      </c>
      <c r="J11956">
        <v>2</v>
      </c>
      <c r="K11956">
        <v>66</v>
      </c>
      <c r="L11956" t="s">
        <v>7</v>
      </c>
      <c r="M11956">
        <v>1</v>
      </c>
      <c r="N11956" t="s">
        <v>16</v>
      </c>
      <c r="O11956">
        <v>2</v>
      </c>
      <c r="P11956" t="s">
        <v>14</v>
      </c>
      <c r="Q11956">
        <v>5</v>
      </c>
      <c r="R11956" t="s">
        <v>47</v>
      </c>
      <c r="S11956">
        <v>1</v>
      </c>
      <c r="T11956">
        <v>97</v>
      </c>
      <c r="U11956">
        <v>68.5</v>
      </c>
      <c r="V11956">
        <v>74.989997900000006</v>
      </c>
      <c r="W11956" t="str">
        <f>_xlfn.XLOOKUP(M11956,ActionReference[Action],ActionReference[Reference])</f>
        <v>Approved</v>
      </c>
      <c r="X11956" t="str" cm="1">
        <f t="array" ref="X11956">_xlfn.IFS(T11956&lt;40,"Lower",T11956&lt;122,"Middle",TRUE,"Upper")</f>
        <v>Middle</v>
      </c>
    </row>
    <row r="11957" spans="1:24" x14ac:dyDescent="0.2">
      <c r="A11957">
        <v>61918</v>
      </c>
      <c r="B11957" t="s">
        <v>4</v>
      </c>
      <c r="C11957" t="s">
        <v>38</v>
      </c>
      <c r="D11957">
        <v>1</v>
      </c>
      <c r="E11957" t="s">
        <v>39</v>
      </c>
      <c r="F11957">
        <v>1</v>
      </c>
      <c r="G11957" t="s">
        <v>40</v>
      </c>
      <c r="H11957">
        <v>1</v>
      </c>
      <c r="I11957" t="s">
        <v>41</v>
      </c>
      <c r="J11957">
        <v>1</v>
      </c>
      <c r="K11957">
        <v>150</v>
      </c>
      <c r="L11957" t="s">
        <v>7</v>
      </c>
      <c r="M11957">
        <v>1</v>
      </c>
      <c r="N11957" t="s">
        <v>15</v>
      </c>
      <c r="O11957">
        <v>1</v>
      </c>
      <c r="P11957" t="s">
        <v>14</v>
      </c>
      <c r="Q11957">
        <v>5</v>
      </c>
      <c r="R11957" t="s">
        <v>47</v>
      </c>
      <c r="S11957">
        <v>1</v>
      </c>
      <c r="T11957">
        <v>102</v>
      </c>
      <c r="U11957">
        <v>82.2</v>
      </c>
      <c r="V11957">
        <v>138</v>
      </c>
      <c r="W11957" t="str">
        <f>_xlfn.XLOOKUP(M11957,ActionReference[Action],ActionReference[Reference])</f>
        <v>Approved</v>
      </c>
      <c r="X11957" t="str" cm="1">
        <f t="array" ref="X11957">_xlfn.IFS(T11957&lt;40,"Lower",T11957&lt;122,"Middle",TRUE,"Upper")</f>
        <v>Middle</v>
      </c>
    </row>
    <row r="11958" spans="1:24" x14ac:dyDescent="0.2">
      <c r="A11958">
        <v>17587</v>
      </c>
      <c r="B11958" t="s">
        <v>4</v>
      </c>
      <c r="C11958" t="s">
        <v>38</v>
      </c>
      <c r="D11958">
        <v>1</v>
      </c>
      <c r="E11958" t="s">
        <v>39</v>
      </c>
      <c r="F11958">
        <v>1</v>
      </c>
      <c r="G11958" t="s">
        <v>40</v>
      </c>
      <c r="H11958">
        <v>1</v>
      </c>
      <c r="I11958" t="s">
        <v>41</v>
      </c>
      <c r="J11958">
        <v>1</v>
      </c>
      <c r="K11958">
        <v>566</v>
      </c>
      <c r="L11958" t="s">
        <v>7</v>
      </c>
      <c r="M11958">
        <v>1</v>
      </c>
      <c r="N11958" t="s">
        <v>16</v>
      </c>
      <c r="O11958">
        <v>2</v>
      </c>
      <c r="P11958" t="s">
        <v>14</v>
      </c>
      <c r="Q11958">
        <v>5</v>
      </c>
      <c r="R11958" t="s">
        <v>46</v>
      </c>
      <c r="S11958">
        <v>2</v>
      </c>
      <c r="T11958">
        <v>89</v>
      </c>
      <c r="U11958">
        <v>94.3</v>
      </c>
      <c r="V11958">
        <v>45.930000300000003</v>
      </c>
      <c r="W11958" t="str">
        <f>_xlfn.XLOOKUP(M11958,ActionReference[Action],ActionReference[Reference])</f>
        <v>Approved</v>
      </c>
      <c r="X11958" t="str" cm="1">
        <f t="array" ref="X11958">_xlfn.IFS(T11958&lt;40,"Lower",T11958&lt;122,"Middle",TRUE,"Upper")</f>
        <v>Middle</v>
      </c>
    </row>
    <row r="11959" spans="1:24" x14ac:dyDescent="0.2">
      <c r="A11959">
        <v>67248</v>
      </c>
      <c r="B11959" t="s">
        <v>4</v>
      </c>
      <c r="C11959" t="s">
        <v>38</v>
      </c>
      <c r="D11959">
        <v>1</v>
      </c>
      <c r="E11959" t="s">
        <v>39</v>
      </c>
      <c r="F11959">
        <v>1</v>
      </c>
      <c r="G11959" t="s">
        <v>43</v>
      </c>
      <c r="H11959">
        <v>3</v>
      </c>
      <c r="I11959" t="s">
        <v>41</v>
      </c>
      <c r="J11959">
        <v>1</v>
      </c>
      <c r="K11959">
        <v>23</v>
      </c>
      <c r="L11959" t="s">
        <v>7</v>
      </c>
      <c r="M11959">
        <v>1</v>
      </c>
      <c r="N11959" t="s">
        <v>16</v>
      </c>
      <c r="O11959">
        <v>2</v>
      </c>
      <c r="P11959" t="s">
        <v>14</v>
      </c>
      <c r="Q11959">
        <v>5</v>
      </c>
      <c r="R11959" t="s">
        <v>46</v>
      </c>
      <c r="S11959">
        <v>2</v>
      </c>
      <c r="T11959">
        <v>43</v>
      </c>
      <c r="U11959">
        <v>62.6</v>
      </c>
      <c r="V11959">
        <v>97.040000899999995</v>
      </c>
      <c r="W11959" t="str">
        <f>_xlfn.XLOOKUP(M11959,ActionReference[Action],ActionReference[Reference])</f>
        <v>Approved</v>
      </c>
      <c r="X11959" t="str" cm="1">
        <f t="array" ref="X11959">_xlfn.IFS(T11959&lt;40,"Lower",T11959&lt;122,"Middle",TRUE,"Upper")</f>
        <v>Middle</v>
      </c>
    </row>
    <row r="11960" spans="1:24" x14ac:dyDescent="0.2">
      <c r="A11960">
        <v>1148</v>
      </c>
      <c r="B11960" t="s">
        <v>4</v>
      </c>
      <c r="C11960" t="s">
        <v>38</v>
      </c>
      <c r="D11960">
        <v>1</v>
      </c>
      <c r="E11960" t="s">
        <v>39</v>
      </c>
      <c r="F11960">
        <v>1</v>
      </c>
      <c r="G11960" t="s">
        <v>49</v>
      </c>
      <c r="H11960">
        <v>2</v>
      </c>
      <c r="I11960" t="s">
        <v>41</v>
      </c>
      <c r="J11960">
        <v>1</v>
      </c>
      <c r="K11960">
        <v>10</v>
      </c>
      <c r="L11960" t="s">
        <v>7</v>
      </c>
      <c r="M11960">
        <v>1</v>
      </c>
      <c r="N11960" t="s">
        <v>16</v>
      </c>
      <c r="O11960">
        <v>2</v>
      </c>
      <c r="P11960" t="s">
        <v>14</v>
      </c>
      <c r="Q11960">
        <v>5</v>
      </c>
      <c r="R11960" t="s">
        <v>46</v>
      </c>
      <c r="S11960">
        <v>2</v>
      </c>
      <c r="T11960">
        <v>45</v>
      </c>
      <c r="U11960">
        <v>84.9</v>
      </c>
      <c r="V11960">
        <v>143.03999300000001</v>
      </c>
      <c r="W11960" t="str">
        <f>_xlfn.XLOOKUP(M11960,ActionReference[Action],ActionReference[Reference])</f>
        <v>Approved</v>
      </c>
      <c r="X11960" t="str" cm="1">
        <f t="array" ref="X11960">_xlfn.IFS(T11960&lt;40,"Lower",T11960&lt;122,"Middle",TRUE,"Upper")</f>
        <v>Middle</v>
      </c>
    </row>
    <row r="11961" spans="1:24" x14ac:dyDescent="0.2">
      <c r="A11961">
        <v>68530</v>
      </c>
      <c r="B11961" t="s">
        <v>4</v>
      </c>
      <c r="C11961" t="s">
        <v>38</v>
      </c>
      <c r="D11961">
        <v>1</v>
      </c>
      <c r="E11961" t="s">
        <v>39</v>
      </c>
      <c r="F11961">
        <v>1</v>
      </c>
      <c r="G11961" t="s">
        <v>49</v>
      </c>
      <c r="H11961">
        <v>2</v>
      </c>
      <c r="I11961" t="s">
        <v>41</v>
      </c>
      <c r="J11961">
        <v>1</v>
      </c>
      <c r="K11961">
        <v>3</v>
      </c>
      <c r="L11961" t="s">
        <v>7</v>
      </c>
      <c r="M11961">
        <v>1</v>
      </c>
      <c r="N11961" t="s">
        <v>16</v>
      </c>
      <c r="O11961">
        <v>2</v>
      </c>
      <c r="P11961" t="s">
        <v>14</v>
      </c>
      <c r="Q11961">
        <v>5</v>
      </c>
      <c r="R11961" t="s">
        <v>47</v>
      </c>
      <c r="S11961">
        <v>1</v>
      </c>
      <c r="T11961">
        <v>63</v>
      </c>
      <c r="U11961">
        <v>53.3</v>
      </c>
      <c r="V11961">
        <v>118.150002</v>
      </c>
      <c r="W11961" t="str">
        <f>_xlfn.XLOOKUP(M11961,ActionReference[Action],ActionReference[Reference])</f>
        <v>Approved</v>
      </c>
      <c r="X11961" t="str" cm="1">
        <f t="array" ref="X11961">_xlfn.IFS(T11961&lt;40,"Lower",T11961&lt;122,"Middle",TRUE,"Upper")</f>
        <v>Middle</v>
      </c>
    </row>
    <row r="11962" spans="1:24" x14ac:dyDescent="0.2">
      <c r="A11962">
        <v>64418</v>
      </c>
      <c r="B11962" t="s">
        <v>4</v>
      </c>
      <c r="C11962" t="s">
        <v>38</v>
      </c>
      <c r="D11962">
        <v>1</v>
      </c>
      <c r="E11962" t="s">
        <v>39</v>
      </c>
      <c r="F11962">
        <v>1</v>
      </c>
      <c r="G11962" t="s">
        <v>40</v>
      </c>
      <c r="H11962">
        <v>1</v>
      </c>
      <c r="I11962" t="s">
        <v>41</v>
      </c>
      <c r="J11962">
        <v>1</v>
      </c>
      <c r="K11962">
        <v>227</v>
      </c>
      <c r="L11962" t="s">
        <v>7</v>
      </c>
      <c r="M11962">
        <v>1</v>
      </c>
      <c r="N11962" t="s">
        <v>16</v>
      </c>
      <c r="O11962">
        <v>2</v>
      </c>
      <c r="P11962" t="s">
        <v>14</v>
      </c>
      <c r="Q11962">
        <v>5</v>
      </c>
      <c r="R11962" t="s">
        <v>46</v>
      </c>
      <c r="S11962">
        <v>2</v>
      </c>
      <c r="T11962">
        <v>123</v>
      </c>
      <c r="U11962">
        <v>80</v>
      </c>
      <c r="V11962">
        <v>109.620003</v>
      </c>
      <c r="W11962" t="str">
        <f>_xlfn.XLOOKUP(M11962,ActionReference[Action],ActionReference[Reference])</f>
        <v>Approved</v>
      </c>
      <c r="X11962" t="str" cm="1">
        <f t="array" ref="X11962">_xlfn.IFS(T11962&lt;40,"Lower",T11962&lt;122,"Middle",TRUE,"Upper")</f>
        <v>Upper</v>
      </c>
    </row>
    <row r="11963" spans="1:24" x14ac:dyDescent="0.2">
      <c r="A11963">
        <v>61552</v>
      </c>
      <c r="B11963" t="s">
        <v>4</v>
      </c>
      <c r="C11963" t="s">
        <v>38</v>
      </c>
      <c r="D11963">
        <v>1</v>
      </c>
      <c r="E11963" t="s">
        <v>39</v>
      </c>
      <c r="F11963">
        <v>1</v>
      </c>
      <c r="G11963" t="s">
        <v>49</v>
      </c>
      <c r="H11963">
        <v>2</v>
      </c>
      <c r="I11963" t="s">
        <v>41</v>
      </c>
      <c r="J11963">
        <v>1</v>
      </c>
      <c r="K11963">
        <v>40</v>
      </c>
      <c r="L11963" t="s">
        <v>7</v>
      </c>
      <c r="M11963">
        <v>1</v>
      </c>
      <c r="N11963" t="s">
        <v>16</v>
      </c>
      <c r="O11963">
        <v>2</v>
      </c>
      <c r="P11963" t="s">
        <v>14</v>
      </c>
      <c r="Q11963">
        <v>5</v>
      </c>
      <c r="R11963" t="s">
        <v>47</v>
      </c>
      <c r="S11963">
        <v>1</v>
      </c>
      <c r="T11963">
        <v>132</v>
      </c>
      <c r="U11963">
        <v>53.5</v>
      </c>
      <c r="V11963">
        <v>119.199997</v>
      </c>
      <c r="W11963" t="str">
        <f>_xlfn.XLOOKUP(M11963,ActionReference[Action],ActionReference[Reference])</f>
        <v>Approved</v>
      </c>
      <c r="X11963" t="str" cm="1">
        <f t="array" ref="X11963">_xlfn.IFS(T11963&lt;40,"Lower",T11963&lt;122,"Middle",TRUE,"Upper")</f>
        <v>Upper</v>
      </c>
    </row>
    <row r="11964" spans="1:24" x14ac:dyDescent="0.2">
      <c r="A11964">
        <v>68577</v>
      </c>
      <c r="B11964" t="s">
        <v>4</v>
      </c>
      <c r="C11964" t="s">
        <v>38</v>
      </c>
      <c r="D11964">
        <v>1</v>
      </c>
      <c r="E11964" t="s">
        <v>39</v>
      </c>
      <c r="F11964">
        <v>1</v>
      </c>
      <c r="G11964" t="s">
        <v>40</v>
      </c>
      <c r="H11964">
        <v>1</v>
      </c>
      <c r="I11964" t="s">
        <v>41</v>
      </c>
      <c r="J11964">
        <v>1</v>
      </c>
      <c r="K11964">
        <v>373</v>
      </c>
      <c r="L11964" t="s">
        <v>7</v>
      </c>
      <c r="M11964">
        <v>1</v>
      </c>
      <c r="N11964" t="s">
        <v>16</v>
      </c>
      <c r="O11964">
        <v>2</v>
      </c>
      <c r="P11964" t="s">
        <v>14</v>
      </c>
      <c r="Q11964">
        <v>5</v>
      </c>
      <c r="R11964" t="s">
        <v>47</v>
      </c>
      <c r="S11964">
        <v>1</v>
      </c>
      <c r="T11964">
        <v>150</v>
      </c>
      <c r="U11964">
        <v>68.400000000000006</v>
      </c>
      <c r="V11964">
        <v>192.08000200000001</v>
      </c>
      <c r="W11964" t="str">
        <f>_xlfn.XLOOKUP(M11964,ActionReference[Action],ActionReference[Reference])</f>
        <v>Approved</v>
      </c>
      <c r="X11964" t="str" cm="1">
        <f t="array" ref="X11964">_xlfn.IFS(T11964&lt;40,"Lower",T11964&lt;122,"Middle",TRUE,"Upper")</f>
        <v>Upper</v>
      </c>
    </row>
    <row r="11965" spans="1:24" x14ac:dyDescent="0.2">
      <c r="A11965">
        <v>62514</v>
      </c>
      <c r="B11965" t="s">
        <v>4</v>
      </c>
      <c r="C11965" t="s">
        <v>38</v>
      </c>
      <c r="D11965">
        <v>1</v>
      </c>
      <c r="E11965" t="s">
        <v>39</v>
      </c>
      <c r="F11965">
        <v>1</v>
      </c>
      <c r="G11965" t="s">
        <v>40</v>
      </c>
      <c r="H11965">
        <v>1</v>
      </c>
      <c r="I11965" t="s">
        <v>50</v>
      </c>
      <c r="J11965">
        <v>2</v>
      </c>
      <c r="K11965">
        <v>300</v>
      </c>
      <c r="L11965" t="s">
        <v>53</v>
      </c>
      <c r="M11965">
        <v>2</v>
      </c>
      <c r="N11965" t="s">
        <v>16</v>
      </c>
      <c r="O11965">
        <v>2</v>
      </c>
      <c r="P11965" t="s">
        <v>14</v>
      </c>
      <c r="Q11965">
        <v>5</v>
      </c>
      <c r="R11965" t="s">
        <v>46</v>
      </c>
      <c r="S11965">
        <v>2</v>
      </c>
      <c r="T11965">
        <v>83</v>
      </c>
      <c r="U11965">
        <v>55.8</v>
      </c>
      <c r="V11965">
        <v>111.239998</v>
      </c>
      <c r="W11965" t="str">
        <f>_xlfn.XLOOKUP(M11965,ActionReference[Action],ActionReference[Reference])</f>
        <v>Approved</v>
      </c>
      <c r="X11965" t="str" cm="1">
        <f t="array" ref="X11965">_xlfn.IFS(T11965&lt;40,"Lower",T11965&lt;122,"Middle",TRUE,"Upper")</f>
        <v>Middle</v>
      </c>
    </row>
    <row r="11966" spans="1:24" x14ac:dyDescent="0.2">
      <c r="A11966">
        <v>7064</v>
      </c>
      <c r="B11966" t="s">
        <v>4</v>
      </c>
      <c r="C11966" t="s">
        <v>38</v>
      </c>
      <c r="D11966">
        <v>1</v>
      </c>
      <c r="E11966" t="s">
        <v>39</v>
      </c>
      <c r="F11966">
        <v>1</v>
      </c>
      <c r="G11966" t="s">
        <v>43</v>
      </c>
      <c r="H11966">
        <v>3</v>
      </c>
      <c r="I11966" t="s">
        <v>50</v>
      </c>
      <c r="J11966">
        <v>2</v>
      </c>
      <c r="K11966">
        <v>48</v>
      </c>
      <c r="L11966" t="s">
        <v>6</v>
      </c>
      <c r="M11966">
        <v>3</v>
      </c>
      <c r="N11966" t="s">
        <v>11</v>
      </c>
      <c r="O11966">
        <v>3</v>
      </c>
      <c r="P11966" t="s">
        <v>10</v>
      </c>
      <c r="Q11966">
        <v>3</v>
      </c>
      <c r="R11966" t="s">
        <v>47</v>
      </c>
      <c r="S11966">
        <v>1</v>
      </c>
      <c r="T11966">
        <v>62</v>
      </c>
      <c r="U11966">
        <v>57.4</v>
      </c>
      <c r="V11966">
        <v>59.689998600000003</v>
      </c>
      <c r="W11966" t="str">
        <f>_xlfn.XLOOKUP(M11966,ActionReference[Action],ActionReference[Reference])</f>
        <v>Denied</v>
      </c>
      <c r="X11966" t="str" cm="1">
        <f t="array" ref="X11966">_xlfn.IFS(T11966&lt;40,"Lower",T11966&lt;122,"Middle",TRUE,"Upper")</f>
        <v>Middle</v>
      </c>
    </row>
    <row r="11967" spans="1:24" x14ac:dyDescent="0.2">
      <c r="A11967">
        <v>63541</v>
      </c>
      <c r="B11967" t="s">
        <v>4</v>
      </c>
      <c r="C11967" t="s">
        <v>38</v>
      </c>
      <c r="D11967">
        <v>1</v>
      </c>
      <c r="E11967" t="s">
        <v>39</v>
      </c>
      <c r="F11967">
        <v>1</v>
      </c>
      <c r="G11967" t="s">
        <v>40</v>
      </c>
      <c r="H11967">
        <v>1</v>
      </c>
      <c r="I11967" t="s">
        <v>41</v>
      </c>
      <c r="J11967">
        <v>1</v>
      </c>
      <c r="K11967">
        <v>138</v>
      </c>
      <c r="L11967" t="s">
        <v>7</v>
      </c>
      <c r="M11967">
        <v>1</v>
      </c>
      <c r="N11967" t="s">
        <v>16</v>
      </c>
      <c r="O11967">
        <v>2</v>
      </c>
      <c r="P11967" t="s">
        <v>14</v>
      </c>
      <c r="Q11967">
        <v>5</v>
      </c>
      <c r="R11967" t="s">
        <v>46</v>
      </c>
      <c r="S11967">
        <v>2</v>
      </c>
      <c r="T11967">
        <v>39</v>
      </c>
      <c r="U11967">
        <v>79.2</v>
      </c>
      <c r="V11967">
        <v>55.869998899999999</v>
      </c>
      <c r="W11967" t="str">
        <f>_xlfn.XLOOKUP(M11967,ActionReference[Action],ActionReference[Reference])</f>
        <v>Approved</v>
      </c>
      <c r="X11967" t="str" cm="1">
        <f t="array" ref="X11967">_xlfn.IFS(T11967&lt;40,"Lower",T11967&lt;122,"Middle",TRUE,"Upper")</f>
        <v>Lower</v>
      </c>
    </row>
    <row r="11968" spans="1:24" x14ac:dyDescent="0.2">
      <c r="A11968">
        <v>62514</v>
      </c>
      <c r="B11968" t="s">
        <v>4</v>
      </c>
      <c r="C11968" t="s">
        <v>42</v>
      </c>
      <c r="D11968">
        <v>2</v>
      </c>
      <c r="E11968" t="s">
        <v>39</v>
      </c>
      <c r="F11968">
        <v>1</v>
      </c>
      <c r="G11968" t="s">
        <v>40</v>
      </c>
      <c r="H11968">
        <v>1</v>
      </c>
      <c r="I11968" t="s">
        <v>41</v>
      </c>
      <c r="J11968">
        <v>1</v>
      </c>
      <c r="K11968">
        <v>218</v>
      </c>
      <c r="L11968" t="s">
        <v>7</v>
      </c>
      <c r="M11968">
        <v>1</v>
      </c>
      <c r="N11968" t="s">
        <v>16</v>
      </c>
      <c r="O11968">
        <v>2</v>
      </c>
      <c r="P11968" t="s">
        <v>10</v>
      </c>
      <c r="Q11968">
        <v>3</v>
      </c>
      <c r="R11968" t="s">
        <v>46</v>
      </c>
      <c r="S11968">
        <v>2</v>
      </c>
      <c r="T11968">
        <v>68</v>
      </c>
      <c r="U11968">
        <v>79.599999999999994</v>
      </c>
      <c r="V11968">
        <v>81.190002399999997</v>
      </c>
      <c r="W11968" t="str">
        <f>_xlfn.XLOOKUP(M11968,ActionReference[Action],ActionReference[Reference])</f>
        <v>Approved</v>
      </c>
      <c r="X11968" t="str" cm="1">
        <f t="array" ref="X11968">_xlfn.IFS(T11968&lt;40,"Lower",T11968&lt;122,"Middle",TRUE,"Upper")</f>
        <v>Middle</v>
      </c>
    </row>
    <row r="11969" spans="1:24" x14ac:dyDescent="0.2">
      <c r="A11969">
        <v>11065</v>
      </c>
      <c r="B11969" t="s">
        <v>4</v>
      </c>
      <c r="C11969" t="s">
        <v>38</v>
      </c>
      <c r="D11969">
        <v>1</v>
      </c>
      <c r="E11969" t="s">
        <v>39</v>
      </c>
      <c r="F11969">
        <v>1</v>
      </c>
      <c r="G11969" t="s">
        <v>49</v>
      </c>
      <c r="H11969">
        <v>2</v>
      </c>
      <c r="I11969" t="s">
        <v>41</v>
      </c>
      <c r="J11969">
        <v>1</v>
      </c>
      <c r="K11969">
        <v>80</v>
      </c>
      <c r="L11969" t="s">
        <v>7</v>
      </c>
      <c r="M11969">
        <v>1</v>
      </c>
      <c r="N11969" t="s">
        <v>16</v>
      </c>
      <c r="O11969">
        <v>2</v>
      </c>
      <c r="P11969" t="s">
        <v>14</v>
      </c>
      <c r="Q11969">
        <v>5</v>
      </c>
      <c r="R11969" t="s">
        <v>46</v>
      </c>
      <c r="S11969">
        <v>2</v>
      </c>
      <c r="T11969">
        <v>29</v>
      </c>
      <c r="U11969">
        <v>64.3</v>
      </c>
      <c r="V11969">
        <v>94.459999100000005</v>
      </c>
      <c r="W11969" t="str">
        <f>_xlfn.XLOOKUP(M11969,ActionReference[Action],ActionReference[Reference])</f>
        <v>Approved</v>
      </c>
      <c r="X11969" t="str" cm="1">
        <f t="array" ref="X11969">_xlfn.IFS(T11969&lt;40,"Lower",T11969&lt;122,"Middle",TRUE,"Upper")</f>
        <v>Lower</v>
      </c>
    </row>
    <row r="11970" spans="1:24" x14ac:dyDescent="0.2">
      <c r="A11970">
        <v>19976</v>
      </c>
      <c r="B11970" t="s">
        <v>4</v>
      </c>
      <c r="C11970" t="s">
        <v>38</v>
      </c>
      <c r="D11970">
        <v>1</v>
      </c>
      <c r="E11970" t="s">
        <v>39</v>
      </c>
      <c r="F11970">
        <v>1</v>
      </c>
      <c r="G11970" t="s">
        <v>40</v>
      </c>
      <c r="H11970">
        <v>1</v>
      </c>
      <c r="I11970" t="s">
        <v>41</v>
      </c>
      <c r="J11970">
        <v>1</v>
      </c>
      <c r="K11970">
        <v>564</v>
      </c>
      <c r="L11970" t="s">
        <v>7</v>
      </c>
      <c r="M11970">
        <v>1</v>
      </c>
      <c r="N11970" t="s">
        <v>16</v>
      </c>
      <c r="O11970">
        <v>2</v>
      </c>
      <c r="P11970" t="s">
        <v>9</v>
      </c>
      <c r="Q11970">
        <v>2</v>
      </c>
      <c r="R11970" t="s">
        <v>47</v>
      </c>
      <c r="S11970">
        <v>1</v>
      </c>
      <c r="T11970">
        <v>129</v>
      </c>
      <c r="U11970">
        <v>96</v>
      </c>
      <c r="V11970">
        <v>127.69000200000001</v>
      </c>
      <c r="W11970" t="str">
        <f>_xlfn.XLOOKUP(M11970,ActionReference[Action],ActionReference[Reference])</f>
        <v>Approved</v>
      </c>
      <c r="X11970" t="str" cm="1">
        <f t="array" ref="X11970">_xlfn.IFS(T11970&lt;40,"Lower",T11970&lt;122,"Middle",TRUE,"Upper")</f>
        <v>Upper</v>
      </c>
    </row>
    <row r="11971" spans="1:24" x14ac:dyDescent="0.2">
      <c r="A11971">
        <v>68061</v>
      </c>
      <c r="B11971" t="s">
        <v>4</v>
      </c>
      <c r="C11971" t="s">
        <v>38</v>
      </c>
      <c r="D11971">
        <v>1</v>
      </c>
      <c r="E11971" t="s">
        <v>39</v>
      </c>
      <c r="F11971">
        <v>1</v>
      </c>
      <c r="G11971" t="s">
        <v>43</v>
      </c>
      <c r="H11971">
        <v>3</v>
      </c>
      <c r="I11971" t="s">
        <v>41</v>
      </c>
      <c r="J11971">
        <v>1</v>
      </c>
      <c r="K11971">
        <v>169</v>
      </c>
      <c r="L11971" t="s">
        <v>7</v>
      </c>
      <c r="M11971">
        <v>1</v>
      </c>
      <c r="N11971" t="s">
        <v>16</v>
      </c>
      <c r="O11971">
        <v>2</v>
      </c>
      <c r="P11971" t="s">
        <v>14</v>
      </c>
      <c r="Q11971">
        <v>5</v>
      </c>
      <c r="R11971" t="s">
        <v>47</v>
      </c>
      <c r="S11971">
        <v>1</v>
      </c>
      <c r="T11971">
        <v>46</v>
      </c>
      <c r="U11971">
        <v>52.2</v>
      </c>
      <c r="V11971">
        <v>137.83999600000001</v>
      </c>
      <c r="W11971" t="str">
        <f>_xlfn.XLOOKUP(M11971,ActionReference[Action],ActionReference[Reference])</f>
        <v>Approved</v>
      </c>
      <c r="X11971" t="str" cm="1">
        <f t="array" ref="X11971">_xlfn.IFS(T11971&lt;40,"Lower",T11971&lt;122,"Middle",TRUE,"Upper")</f>
        <v>Middle</v>
      </c>
    </row>
    <row r="11972" spans="1:24" x14ac:dyDescent="0.2">
      <c r="A11972">
        <v>18297</v>
      </c>
      <c r="B11972" t="s">
        <v>4</v>
      </c>
      <c r="C11972" t="s">
        <v>38</v>
      </c>
      <c r="D11972">
        <v>1</v>
      </c>
      <c r="E11972" t="s">
        <v>39</v>
      </c>
      <c r="F11972">
        <v>1</v>
      </c>
      <c r="G11972" t="s">
        <v>43</v>
      </c>
      <c r="H11972">
        <v>3</v>
      </c>
      <c r="I11972" t="s">
        <v>41</v>
      </c>
      <c r="J11972">
        <v>1</v>
      </c>
      <c r="K11972">
        <v>58</v>
      </c>
      <c r="L11972" t="s">
        <v>7</v>
      </c>
      <c r="M11972">
        <v>1</v>
      </c>
      <c r="N11972" t="s">
        <v>15</v>
      </c>
      <c r="O11972">
        <v>1</v>
      </c>
      <c r="P11972" t="s">
        <v>14</v>
      </c>
      <c r="Q11972">
        <v>5</v>
      </c>
      <c r="R11972" t="s">
        <v>47</v>
      </c>
      <c r="S11972">
        <v>1</v>
      </c>
      <c r="T11972">
        <v>34</v>
      </c>
      <c r="U11972">
        <v>80.2</v>
      </c>
      <c r="V11972">
        <v>76.660003700000004</v>
      </c>
      <c r="W11972" t="str">
        <f>_xlfn.XLOOKUP(M11972,ActionReference[Action],ActionReference[Reference])</f>
        <v>Approved</v>
      </c>
      <c r="X11972" t="str" cm="1">
        <f t="array" ref="X11972">_xlfn.IFS(T11972&lt;40,"Lower",T11972&lt;122,"Middle",TRUE,"Upper")</f>
        <v>Lower</v>
      </c>
    </row>
    <row r="11973" spans="1:24" x14ac:dyDescent="0.2">
      <c r="A11973">
        <v>65282</v>
      </c>
      <c r="B11973" t="s">
        <v>4</v>
      </c>
      <c r="C11973" t="s">
        <v>38</v>
      </c>
      <c r="D11973">
        <v>1</v>
      </c>
      <c r="E11973" t="s">
        <v>39</v>
      </c>
      <c r="F11973">
        <v>1</v>
      </c>
      <c r="G11973" t="s">
        <v>49</v>
      </c>
      <c r="H11973">
        <v>2</v>
      </c>
      <c r="I11973" t="s">
        <v>41</v>
      </c>
      <c r="J11973">
        <v>1</v>
      </c>
      <c r="K11973">
        <v>22</v>
      </c>
      <c r="L11973" t="s">
        <v>7</v>
      </c>
      <c r="M11973">
        <v>1</v>
      </c>
      <c r="N11973" t="s">
        <v>16</v>
      </c>
      <c r="O11973">
        <v>2</v>
      </c>
      <c r="P11973" t="s">
        <v>14</v>
      </c>
      <c r="Q11973">
        <v>5</v>
      </c>
      <c r="R11973" t="s">
        <v>47</v>
      </c>
      <c r="S11973">
        <v>1</v>
      </c>
      <c r="T11973">
        <v>85</v>
      </c>
      <c r="U11973">
        <v>68.3</v>
      </c>
      <c r="V11973">
        <v>98.489997900000006</v>
      </c>
      <c r="W11973" t="str">
        <f>_xlfn.XLOOKUP(M11973,ActionReference[Action],ActionReference[Reference])</f>
        <v>Approved</v>
      </c>
      <c r="X11973" t="str" cm="1">
        <f t="array" ref="X11973">_xlfn.IFS(T11973&lt;40,"Lower",T11973&lt;122,"Middle",TRUE,"Upper")</f>
        <v>Middle</v>
      </c>
    </row>
    <row r="11974" spans="1:24" x14ac:dyDescent="0.2">
      <c r="A11974">
        <v>63545</v>
      </c>
      <c r="B11974" t="s">
        <v>4</v>
      </c>
      <c r="C11974" t="s">
        <v>38</v>
      </c>
      <c r="D11974">
        <v>1</v>
      </c>
      <c r="E11974" t="s">
        <v>39</v>
      </c>
      <c r="F11974">
        <v>1</v>
      </c>
      <c r="G11974" t="s">
        <v>43</v>
      </c>
      <c r="H11974">
        <v>3</v>
      </c>
      <c r="I11974" t="s">
        <v>41</v>
      </c>
      <c r="J11974">
        <v>1</v>
      </c>
      <c r="K11974">
        <v>15</v>
      </c>
      <c r="L11974" t="s">
        <v>7</v>
      </c>
      <c r="M11974">
        <v>1</v>
      </c>
      <c r="N11974" t="s">
        <v>16</v>
      </c>
      <c r="O11974">
        <v>2</v>
      </c>
      <c r="P11974" t="s">
        <v>14</v>
      </c>
      <c r="Q11974">
        <v>5</v>
      </c>
      <c r="R11974" t="s">
        <v>46</v>
      </c>
      <c r="S11974">
        <v>2</v>
      </c>
      <c r="T11974">
        <v>45</v>
      </c>
      <c r="U11974">
        <v>60.4</v>
      </c>
      <c r="V11974">
        <v>119.769997</v>
      </c>
      <c r="W11974" t="str">
        <f>_xlfn.XLOOKUP(M11974,ActionReference[Action],ActionReference[Reference])</f>
        <v>Approved</v>
      </c>
      <c r="X11974" t="str" cm="1">
        <f t="array" ref="X11974">_xlfn.IFS(T11974&lt;40,"Lower",T11974&lt;122,"Middle",TRUE,"Upper")</f>
        <v>Middle</v>
      </c>
    </row>
    <row r="11975" spans="1:24" x14ac:dyDescent="0.2">
      <c r="A11975">
        <v>24063</v>
      </c>
      <c r="B11975" t="s">
        <v>4</v>
      </c>
      <c r="C11975" t="s">
        <v>38</v>
      </c>
      <c r="D11975">
        <v>1</v>
      </c>
      <c r="E11975" t="s">
        <v>54</v>
      </c>
      <c r="F11975">
        <v>2</v>
      </c>
      <c r="G11975" t="s">
        <v>40</v>
      </c>
      <c r="H11975">
        <v>1</v>
      </c>
      <c r="I11975" t="s">
        <v>41</v>
      </c>
      <c r="J11975">
        <v>1</v>
      </c>
      <c r="K11975">
        <v>94</v>
      </c>
      <c r="L11975" t="s">
        <v>6</v>
      </c>
      <c r="M11975">
        <v>3</v>
      </c>
      <c r="N11975" t="s">
        <v>16</v>
      </c>
      <c r="O11975">
        <v>2</v>
      </c>
      <c r="P11975" t="s">
        <v>10</v>
      </c>
      <c r="Q11975">
        <v>3</v>
      </c>
      <c r="R11975" t="s">
        <v>47</v>
      </c>
      <c r="S11975">
        <v>1</v>
      </c>
      <c r="T11975">
        <v>170</v>
      </c>
      <c r="U11975">
        <v>45.9</v>
      </c>
      <c r="V11975">
        <v>110.010002</v>
      </c>
      <c r="W11975" t="str">
        <f>_xlfn.XLOOKUP(M11975,ActionReference[Action],ActionReference[Reference])</f>
        <v>Denied</v>
      </c>
      <c r="X11975" t="str" cm="1">
        <f t="array" ref="X11975">_xlfn.IFS(T11975&lt;40,"Lower",T11975&lt;122,"Middle",TRUE,"Upper")</f>
        <v>Upper</v>
      </c>
    </row>
    <row r="11976" spans="1:24" x14ac:dyDescent="0.2">
      <c r="A11976">
        <v>4580</v>
      </c>
      <c r="B11976" t="s">
        <v>4</v>
      </c>
      <c r="C11976" t="s">
        <v>38</v>
      </c>
      <c r="D11976">
        <v>1</v>
      </c>
      <c r="E11976" t="s">
        <v>39</v>
      </c>
      <c r="F11976">
        <v>1</v>
      </c>
      <c r="G11976" t="s">
        <v>43</v>
      </c>
      <c r="H11976">
        <v>3</v>
      </c>
      <c r="I11976" t="s">
        <v>41</v>
      </c>
      <c r="J11976">
        <v>1</v>
      </c>
      <c r="K11976">
        <v>144</v>
      </c>
      <c r="L11976" t="s">
        <v>7</v>
      </c>
      <c r="M11976">
        <v>1</v>
      </c>
      <c r="N11976" t="s">
        <v>16</v>
      </c>
      <c r="O11976">
        <v>2</v>
      </c>
      <c r="P11976" t="s">
        <v>14</v>
      </c>
      <c r="Q11976">
        <v>5</v>
      </c>
      <c r="R11976" t="s">
        <v>47</v>
      </c>
      <c r="S11976">
        <v>1</v>
      </c>
      <c r="T11976">
        <v>85</v>
      </c>
      <c r="U11976">
        <v>68.5</v>
      </c>
      <c r="V11976">
        <v>93.489997900000006</v>
      </c>
      <c r="W11976" t="str">
        <f>_xlfn.XLOOKUP(M11976,ActionReference[Action],ActionReference[Reference])</f>
        <v>Approved</v>
      </c>
      <c r="X11976" t="str" cm="1">
        <f t="array" ref="X11976">_xlfn.IFS(T11976&lt;40,"Lower",T11976&lt;122,"Middle",TRUE,"Upper")</f>
        <v>Middle</v>
      </c>
    </row>
    <row r="11977" spans="1:24" x14ac:dyDescent="0.2">
      <c r="A11977">
        <v>857</v>
      </c>
      <c r="B11977" t="s">
        <v>4</v>
      </c>
      <c r="C11977" t="s">
        <v>38</v>
      </c>
      <c r="D11977">
        <v>1</v>
      </c>
      <c r="E11977" t="s">
        <v>39</v>
      </c>
      <c r="F11977">
        <v>1</v>
      </c>
      <c r="G11977" t="s">
        <v>49</v>
      </c>
      <c r="H11977">
        <v>2</v>
      </c>
      <c r="I11977" t="s">
        <v>41</v>
      </c>
      <c r="J11977">
        <v>1</v>
      </c>
      <c r="K11977">
        <v>260</v>
      </c>
      <c r="L11977" t="s">
        <v>7</v>
      </c>
      <c r="M11977">
        <v>1</v>
      </c>
      <c r="N11977" t="s">
        <v>16</v>
      </c>
      <c r="O11977">
        <v>2</v>
      </c>
      <c r="P11977" t="s">
        <v>14</v>
      </c>
      <c r="Q11977">
        <v>5</v>
      </c>
      <c r="R11977" t="s">
        <v>47</v>
      </c>
      <c r="S11977">
        <v>1</v>
      </c>
      <c r="T11977">
        <v>220</v>
      </c>
      <c r="U11977">
        <v>95.4</v>
      </c>
      <c r="V11977">
        <v>89.830001800000005</v>
      </c>
      <c r="W11977" t="str">
        <f>_xlfn.XLOOKUP(M11977,ActionReference[Action],ActionReference[Reference])</f>
        <v>Approved</v>
      </c>
      <c r="X11977" t="str" cm="1">
        <f t="array" ref="X11977">_xlfn.IFS(T11977&lt;40,"Lower",T11977&lt;122,"Middle",TRUE,"Upper")</f>
        <v>Upper</v>
      </c>
    </row>
    <row r="11978" spans="1:24" x14ac:dyDescent="0.2">
      <c r="A11978">
        <v>19304</v>
      </c>
      <c r="B11978" t="s">
        <v>4</v>
      </c>
      <c r="C11978" t="s">
        <v>38</v>
      </c>
      <c r="D11978">
        <v>1</v>
      </c>
      <c r="E11978" t="s">
        <v>39</v>
      </c>
      <c r="F11978">
        <v>1</v>
      </c>
      <c r="G11978" t="s">
        <v>43</v>
      </c>
      <c r="H11978">
        <v>3</v>
      </c>
      <c r="I11978" t="s">
        <v>41</v>
      </c>
      <c r="J11978">
        <v>1</v>
      </c>
      <c r="K11978">
        <v>40</v>
      </c>
      <c r="L11978" t="s">
        <v>6</v>
      </c>
      <c r="M11978">
        <v>3</v>
      </c>
      <c r="N11978" t="s">
        <v>16</v>
      </c>
      <c r="O11978">
        <v>2</v>
      </c>
      <c r="P11978" t="s">
        <v>14</v>
      </c>
      <c r="Q11978">
        <v>5</v>
      </c>
      <c r="R11978" t="s">
        <v>46</v>
      </c>
      <c r="S11978">
        <v>2</v>
      </c>
      <c r="T11978">
        <v>15</v>
      </c>
      <c r="U11978">
        <v>68.5</v>
      </c>
      <c r="V11978">
        <v>112.529999</v>
      </c>
      <c r="W11978" t="str">
        <f>_xlfn.XLOOKUP(M11978,ActionReference[Action],ActionReference[Reference])</f>
        <v>Denied</v>
      </c>
      <c r="X11978" t="str" cm="1">
        <f t="array" ref="X11978">_xlfn.IFS(T11978&lt;40,"Lower",T11978&lt;122,"Middle",TRUE,"Upper")</f>
        <v>Lower</v>
      </c>
    </row>
    <row r="11979" spans="1:24" x14ac:dyDescent="0.2">
      <c r="A11979">
        <v>7544</v>
      </c>
      <c r="B11979" t="s">
        <v>4</v>
      </c>
      <c r="C11979" t="s">
        <v>38</v>
      </c>
      <c r="D11979">
        <v>1</v>
      </c>
      <c r="E11979" t="s">
        <v>39</v>
      </c>
      <c r="F11979">
        <v>1</v>
      </c>
      <c r="G11979" t="s">
        <v>49</v>
      </c>
      <c r="H11979">
        <v>2</v>
      </c>
      <c r="I11979" t="s">
        <v>41</v>
      </c>
      <c r="J11979">
        <v>1</v>
      </c>
      <c r="K11979">
        <v>10</v>
      </c>
      <c r="L11979" t="s">
        <v>7</v>
      </c>
      <c r="M11979">
        <v>1</v>
      </c>
      <c r="N11979" t="s">
        <v>16</v>
      </c>
      <c r="O11979">
        <v>2</v>
      </c>
      <c r="P11979" t="s">
        <v>14</v>
      </c>
      <c r="Q11979">
        <v>5</v>
      </c>
      <c r="R11979" t="s">
        <v>46</v>
      </c>
      <c r="S11979">
        <v>2</v>
      </c>
      <c r="T11979">
        <v>50</v>
      </c>
      <c r="U11979">
        <v>54.7</v>
      </c>
      <c r="V11979">
        <v>117.449997</v>
      </c>
      <c r="W11979" t="str">
        <f>_xlfn.XLOOKUP(M11979,ActionReference[Action],ActionReference[Reference])</f>
        <v>Approved</v>
      </c>
      <c r="X11979" t="str" cm="1">
        <f t="array" ref="X11979">_xlfn.IFS(T11979&lt;40,"Lower",T11979&lt;122,"Middle",TRUE,"Upper")</f>
        <v>Middle</v>
      </c>
    </row>
    <row r="11980" spans="1:24" x14ac:dyDescent="0.2">
      <c r="A11980">
        <v>3951</v>
      </c>
      <c r="B11980" t="s">
        <v>4</v>
      </c>
      <c r="C11980" t="s">
        <v>38</v>
      </c>
      <c r="D11980">
        <v>1</v>
      </c>
      <c r="E11980" t="s">
        <v>39</v>
      </c>
      <c r="F11980">
        <v>1</v>
      </c>
      <c r="G11980" t="s">
        <v>40</v>
      </c>
      <c r="H11980">
        <v>1</v>
      </c>
      <c r="I11980" t="s">
        <v>41</v>
      </c>
      <c r="J11980">
        <v>1</v>
      </c>
      <c r="K11980">
        <v>20</v>
      </c>
      <c r="L11980" t="s">
        <v>7</v>
      </c>
      <c r="M11980">
        <v>1</v>
      </c>
      <c r="N11980" t="s">
        <v>16</v>
      </c>
      <c r="O11980">
        <v>2</v>
      </c>
      <c r="P11980" t="s">
        <v>14</v>
      </c>
      <c r="Q11980">
        <v>5</v>
      </c>
      <c r="R11980" t="s">
        <v>46</v>
      </c>
      <c r="S11980">
        <v>2</v>
      </c>
      <c r="T11980">
        <v>61</v>
      </c>
      <c r="U11980">
        <v>91.5</v>
      </c>
      <c r="V11980">
        <v>112.220001</v>
      </c>
      <c r="W11980" t="str">
        <f>_xlfn.XLOOKUP(M11980,ActionReference[Action],ActionReference[Reference])</f>
        <v>Approved</v>
      </c>
      <c r="X11980" t="str" cm="1">
        <f t="array" ref="X11980">_xlfn.IFS(T11980&lt;40,"Lower",T11980&lt;122,"Middle",TRUE,"Upper")</f>
        <v>Middle</v>
      </c>
    </row>
    <row r="11981" spans="1:24" x14ac:dyDescent="0.2">
      <c r="A11981">
        <v>68342</v>
      </c>
      <c r="B11981" t="s">
        <v>4</v>
      </c>
      <c r="C11981" t="s">
        <v>38</v>
      </c>
      <c r="D11981">
        <v>1</v>
      </c>
      <c r="E11981" t="s">
        <v>39</v>
      </c>
      <c r="F11981">
        <v>1</v>
      </c>
      <c r="G11981" t="s">
        <v>43</v>
      </c>
      <c r="H11981">
        <v>3</v>
      </c>
      <c r="I11981" t="s">
        <v>41</v>
      </c>
      <c r="J11981">
        <v>1</v>
      </c>
      <c r="K11981">
        <v>90</v>
      </c>
      <c r="L11981" t="s">
        <v>7</v>
      </c>
      <c r="M11981">
        <v>1</v>
      </c>
      <c r="N11981" t="s">
        <v>16</v>
      </c>
      <c r="O11981">
        <v>2</v>
      </c>
      <c r="P11981" t="s">
        <v>14</v>
      </c>
      <c r="Q11981">
        <v>5</v>
      </c>
      <c r="R11981" t="s">
        <v>47</v>
      </c>
      <c r="S11981">
        <v>1</v>
      </c>
      <c r="T11981">
        <v>68</v>
      </c>
      <c r="U11981">
        <v>83.1</v>
      </c>
      <c r="V11981">
        <v>69.349998499999998</v>
      </c>
      <c r="W11981" t="str">
        <f>_xlfn.XLOOKUP(M11981,ActionReference[Action],ActionReference[Reference])</f>
        <v>Approved</v>
      </c>
      <c r="X11981" t="str" cm="1">
        <f t="array" ref="X11981">_xlfn.IFS(T11981&lt;40,"Lower",T11981&lt;122,"Middle",TRUE,"Upper")</f>
        <v>Middle</v>
      </c>
    </row>
    <row r="11982" spans="1:24" x14ac:dyDescent="0.2">
      <c r="A11982">
        <v>23521</v>
      </c>
      <c r="B11982" t="s">
        <v>4</v>
      </c>
      <c r="C11982" t="s">
        <v>38</v>
      </c>
      <c r="D11982">
        <v>1</v>
      </c>
      <c r="E11982" t="s">
        <v>39</v>
      </c>
      <c r="F11982">
        <v>1</v>
      </c>
      <c r="G11982" t="s">
        <v>40</v>
      </c>
      <c r="H11982">
        <v>1</v>
      </c>
      <c r="I11982" t="s">
        <v>41</v>
      </c>
      <c r="J11982">
        <v>1</v>
      </c>
      <c r="K11982">
        <v>111</v>
      </c>
      <c r="L11982" t="s">
        <v>7</v>
      </c>
      <c r="M11982">
        <v>1</v>
      </c>
      <c r="N11982" t="s">
        <v>16</v>
      </c>
      <c r="O11982">
        <v>2</v>
      </c>
      <c r="P11982" t="s">
        <v>10</v>
      </c>
      <c r="Q11982">
        <v>3</v>
      </c>
      <c r="R11982" t="s">
        <v>46</v>
      </c>
      <c r="S11982">
        <v>2</v>
      </c>
      <c r="T11982">
        <v>45</v>
      </c>
      <c r="U11982">
        <v>104.8</v>
      </c>
      <c r="V11982">
        <v>66.620002700000001</v>
      </c>
      <c r="W11982" t="str">
        <f>_xlfn.XLOOKUP(M11982,ActionReference[Action],ActionReference[Reference])</f>
        <v>Approved</v>
      </c>
      <c r="X11982" t="str" cm="1">
        <f t="array" ref="X11982">_xlfn.IFS(T11982&lt;40,"Lower",T11982&lt;122,"Middle",TRUE,"Upper")</f>
        <v>Middle</v>
      </c>
    </row>
    <row r="11983" spans="1:24" x14ac:dyDescent="0.2">
      <c r="A11983">
        <v>68259</v>
      </c>
      <c r="B11983" t="s">
        <v>4</v>
      </c>
      <c r="C11983" t="s">
        <v>38</v>
      </c>
      <c r="D11983">
        <v>1</v>
      </c>
      <c r="E11983" t="s">
        <v>39</v>
      </c>
      <c r="F11983">
        <v>1</v>
      </c>
      <c r="G11983" t="s">
        <v>40</v>
      </c>
      <c r="H11983">
        <v>1</v>
      </c>
      <c r="I11983" t="s">
        <v>41</v>
      </c>
      <c r="J11983">
        <v>1</v>
      </c>
      <c r="K11983">
        <v>123</v>
      </c>
      <c r="L11983" t="s">
        <v>7</v>
      </c>
      <c r="M11983">
        <v>1</v>
      </c>
      <c r="N11983" t="s">
        <v>16</v>
      </c>
      <c r="O11983">
        <v>2</v>
      </c>
      <c r="P11983" t="s">
        <v>14</v>
      </c>
      <c r="Q11983">
        <v>5</v>
      </c>
      <c r="R11983" t="s">
        <v>47</v>
      </c>
      <c r="S11983">
        <v>1</v>
      </c>
      <c r="T11983">
        <v>50</v>
      </c>
      <c r="U11983">
        <v>68.400000000000006</v>
      </c>
      <c r="V11983">
        <v>118.040001</v>
      </c>
      <c r="W11983" t="str">
        <f>_xlfn.XLOOKUP(M11983,ActionReference[Action],ActionReference[Reference])</f>
        <v>Approved</v>
      </c>
      <c r="X11983" t="str" cm="1">
        <f t="array" ref="X11983">_xlfn.IFS(T11983&lt;40,"Lower",T11983&lt;122,"Middle",TRUE,"Upper")</f>
        <v>Middle</v>
      </c>
    </row>
    <row r="11984" spans="1:24" x14ac:dyDescent="0.2">
      <c r="A11984">
        <v>60269</v>
      </c>
      <c r="B11984" t="s">
        <v>4</v>
      </c>
      <c r="C11984" t="s">
        <v>38</v>
      </c>
      <c r="D11984">
        <v>1</v>
      </c>
      <c r="E11984" t="s">
        <v>39</v>
      </c>
      <c r="F11984">
        <v>1</v>
      </c>
      <c r="G11984" t="s">
        <v>40</v>
      </c>
      <c r="H11984">
        <v>1</v>
      </c>
      <c r="I11984" t="s">
        <v>41</v>
      </c>
      <c r="J11984">
        <v>1</v>
      </c>
      <c r="K11984">
        <v>472</v>
      </c>
      <c r="L11984" t="s">
        <v>7</v>
      </c>
      <c r="M11984">
        <v>1</v>
      </c>
      <c r="N11984" t="s">
        <v>16</v>
      </c>
      <c r="O11984">
        <v>2</v>
      </c>
      <c r="P11984" t="s">
        <v>14</v>
      </c>
      <c r="Q11984">
        <v>5</v>
      </c>
      <c r="R11984" t="s">
        <v>47</v>
      </c>
      <c r="S11984">
        <v>1</v>
      </c>
      <c r="T11984">
        <v>197</v>
      </c>
      <c r="U11984">
        <v>85.1</v>
      </c>
      <c r="V11984">
        <v>118.709999</v>
      </c>
      <c r="W11984" t="str">
        <f>_xlfn.XLOOKUP(M11984,ActionReference[Action],ActionReference[Reference])</f>
        <v>Approved</v>
      </c>
      <c r="X11984" t="str" cm="1">
        <f t="array" ref="X11984">_xlfn.IFS(T11984&lt;40,"Lower",T11984&lt;122,"Middle",TRUE,"Upper")</f>
        <v>Upper</v>
      </c>
    </row>
    <row r="11985" spans="1:24" x14ac:dyDescent="0.2">
      <c r="A11985">
        <v>68601</v>
      </c>
      <c r="B11985" t="s">
        <v>4</v>
      </c>
      <c r="C11985" t="s">
        <v>38</v>
      </c>
      <c r="D11985">
        <v>1</v>
      </c>
      <c r="E11985" t="s">
        <v>39</v>
      </c>
      <c r="F11985">
        <v>1</v>
      </c>
      <c r="G11985" t="s">
        <v>49</v>
      </c>
      <c r="H11985">
        <v>2</v>
      </c>
      <c r="I11985" t="s">
        <v>41</v>
      </c>
      <c r="J11985">
        <v>1</v>
      </c>
      <c r="K11985">
        <v>10</v>
      </c>
      <c r="L11985" t="s">
        <v>7</v>
      </c>
      <c r="M11985">
        <v>1</v>
      </c>
      <c r="N11985" t="s">
        <v>16</v>
      </c>
      <c r="O11985">
        <v>2</v>
      </c>
      <c r="P11985" t="s">
        <v>14</v>
      </c>
      <c r="Q11985">
        <v>5</v>
      </c>
      <c r="R11985" t="s">
        <v>47</v>
      </c>
      <c r="S11985">
        <v>1</v>
      </c>
      <c r="T11985">
        <v>91</v>
      </c>
      <c r="U11985">
        <v>89.8</v>
      </c>
      <c r="V11985">
        <v>210.779999</v>
      </c>
      <c r="W11985" t="str">
        <f>_xlfn.XLOOKUP(M11985,ActionReference[Action],ActionReference[Reference])</f>
        <v>Approved</v>
      </c>
      <c r="X11985" t="str" cm="1">
        <f t="array" ref="X11985">_xlfn.IFS(T11985&lt;40,"Lower",T11985&lt;122,"Middle",TRUE,"Upper")</f>
        <v>Middle</v>
      </c>
    </row>
    <row r="11986" spans="1:24" x14ac:dyDescent="0.2">
      <c r="A11986">
        <v>67190</v>
      </c>
      <c r="B11986" t="s">
        <v>4</v>
      </c>
      <c r="C11986" t="s">
        <v>38</v>
      </c>
      <c r="D11986">
        <v>1</v>
      </c>
      <c r="E11986" t="s">
        <v>39</v>
      </c>
      <c r="F11986">
        <v>1</v>
      </c>
      <c r="G11986" t="s">
        <v>43</v>
      </c>
      <c r="H11986">
        <v>3</v>
      </c>
      <c r="I11986" t="s">
        <v>41</v>
      </c>
      <c r="J11986">
        <v>1</v>
      </c>
      <c r="K11986">
        <v>265</v>
      </c>
      <c r="L11986" t="s">
        <v>7</v>
      </c>
      <c r="M11986">
        <v>1</v>
      </c>
      <c r="N11986" t="s">
        <v>16</v>
      </c>
      <c r="O11986">
        <v>2</v>
      </c>
      <c r="P11986" t="s">
        <v>14</v>
      </c>
      <c r="Q11986">
        <v>5</v>
      </c>
      <c r="R11986" t="s">
        <v>47</v>
      </c>
      <c r="S11986">
        <v>1</v>
      </c>
      <c r="T11986">
        <v>225</v>
      </c>
      <c r="U11986">
        <v>81.3</v>
      </c>
      <c r="V11986">
        <v>109.209999</v>
      </c>
      <c r="W11986" t="str">
        <f>_xlfn.XLOOKUP(M11986,ActionReference[Action],ActionReference[Reference])</f>
        <v>Approved</v>
      </c>
      <c r="X11986" t="str" cm="1">
        <f t="array" ref="X11986">_xlfn.IFS(T11986&lt;40,"Lower",T11986&lt;122,"Middle",TRUE,"Upper")</f>
        <v>Upper</v>
      </c>
    </row>
    <row r="11987" spans="1:24" x14ac:dyDescent="0.2">
      <c r="A11987">
        <v>66777</v>
      </c>
      <c r="B11987" t="s">
        <v>4</v>
      </c>
      <c r="C11987" t="s">
        <v>38</v>
      </c>
      <c r="D11987">
        <v>1</v>
      </c>
      <c r="E11987" t="s">
        <v>39</v>
      </c>
      <c r="F11987">
        <v>1</v>
      </c>
      <c r="G11987" t="s">
        <v>43</v>
      </c>
      <c r="H11987">
        <v>3</v>
      </c>
      <c r="I11987" t="s">
        <v>41</v>
      </c>
      <c r="J11987">
        <v>1</v>
      </c>
      <c r="K11987">
        <v>115</v>
      </c>
      <c r="L11987" t="s">
        <v>53</v>
      </c>
      <c r="M11987">
        <v>2</v>
      </c>
      <c r="N11987" t="s">
        <v>16</v>
      </c>
      <c r="O11987">
        <v>2</v>
      </c>
      <c r="P11987" t="s">
        <v>14</v>
      </c>
      <c r="Q11987">
        <v>5</v>
      </c>
      <c r="R11987" t="s">
        <v>47</v>
      </c>
      <c r="S11987">
        <v>1</v>
      </c>
      <c r="T11987">
        <v>54</v>
      </c>
      <c r="U11987">
        <v>67.7</v>
      </c>
      <c r="V11987">
        <v>100.239998</v>
      </c>
      <c r="W11987" t="str">
        <f>_xlfn.XLOOKUP(M11987,ActionReference[Action],ActionReference[Reference])</f>
        <v>Approved</v>
      </c>
      <c r="X11987" t="str" cm="1">
        <f t="array" ref="X11987">_xlfn.IFS(T11987&lt;40,"Lower",T11987&lt;122,"Middle",TRUE,"Upper")</f>
        <v>Middle</v>
      </c>
    </row>
    <row r="11988" spans="1:24" x14ac:dyDescent="0.2">
      <c r="A11988">
        <v>66836</v>
      </c>
      <c r="B11988" t="s">
        <v>4</v>
      </c>
      <c r="C11988" t="s">
        <v>38</v>
      </c>
      <c r="D11988">
        <v>1</v>
      </c>
      <c r="E11988" t="s">
        <v>39</v>
      </c>
      <c r="F11988">
        <v>1</v>
      </c>
      <c r="G11988" t="s">
        <v>49</v>
      </c>
      <c r="H11988">
        <v>2</v>
      </c>
      <c r="I11988" t="s">
        <v>41</v>
      </c>
      <c r="J11988">
        <v>1</v>
      </c>
      <c r="K11988">
        <v>10</v>
      </c>
      <c r="L11988" t="s">
        <v>6</v>
      </c>
      <c r="M11988">
        <v>3</v>
      </c>
      <c r="N11988" t="s">
        <v>16</v>
      </c>
      <c r="O11988">
        <v>2</v>
      </c>
      <c r="P11988" t="s">
        <v>14</v>
      </c>
      <c r="Q11988">
        <v>5</v>
      </c>
      <c r="R11988" t="s">
        <v>47</v>
      </c>
      <c r="S11988">
        <v>1</v>
      </c>
      <c r="T11988">
        <v>47</v>
      </c>
      <c r="U11988">
        <v>78.7</v>
      </c>
      <c r="V11988">
        <v>116.339996</v>
      </c>
      <c r="W11988" t="str">
        <f>_xlfn.XLOOKUP(M11988,ActionReference[Action],ActionReference[Reference])</f>
        <v>Denied</v>
      </c>
      <c r="X11988" t="str" cm="1">
        <f t="array" ref="X11988">_xlfn.IFS(T11988&lt;40,"Lower",T11988&lt;122,"Middle",TRUE,"Upper")</f>
        <v>Middle</v>
      </c>
    </row>
    <row r="11989" spans="1:24" x14ac:dyDescent="0.2">
      <c r="A11989">
        <v>65032</v>
      </c>
      <c r="B11989" t="s">
        <v>4</v>
      </c>
      <c r="C11989" t="s">
        <v>38</v>
      </c>
      <c r="D11989">
        <v>1</v>
      </c>
      <c r="E11989" t="s">
        <v>39</v>
      </c>
      <c r="F11989">
        <v>1</v>
      </c>
      <c r="G11989" t="s">
        <v>49</v>
      </c>
      <c r="H11989">
        <v>2</v>
      </c>
      <c r="I11989" t="s">
        <v>41</v>
      </c>
      <c r="J11989">
        <v>1</v>
      </c>
      <c r="K11989">
        <v>20</v>
      </c>
      <c r="L11989" t="s">
        <v>7</v>
      </c>
      <c r="M11989">
        <v>1</v>
      </c>
      <c r="N11989" t="s">
        <v>11</v>
      </c>
      <c r="O11989">
        <v>3</v>
      </c>
      <c r="P11989" t="s">
        <v>14</v>
      </c>
      <c r="Q11989">
        <v>5</v>
      </c>
      <c r="R11989" t="s">
        <v>46</v>
      </c>
      <c r="S11989">
        <v>2</v>
      </c>
      <c r="T11989">
        <v>48</v>
      </c>
      <c r="U11989">
        <v>52.8</v>
      </c>
      <c r="V11989">
        <v>94.290000899999995</v>
      </c>
      <c r="W11989" t="str">
        <f>_xlfn.XLOOKUP(M11989,ActionReference[Action],ActionReference[Reference])</f>
        <v>Approved</v>
      </c>
      <c r="X11989" t="str" cm="1">
        <f t="array" ref="X11989">_xlfn.IFS(T11989&lt;40,"Lower",T11989&lt;122,"Middle",TRUE,"Upper")</f>
        <v>Middle</v>
      </c>
    </row>
    <row r="11990" spans="1:24" x14ac:dyDescent="0.2">
      <c r="A11990">
        <v>66584</v>
      </c>
      <c r="B11990" t="s">
        <v>4</v>
      </c>
      <c r="C11990" t="s">
        <v>38</v>
      </c>
      <c r="D11990">
        <v>1</v>
      </c>
      <c r="E11990" t="s">
        <v>39</v>
      </c>
      <c r="F11990">
        <v>1</v>
      </c>
      <c r="G11990" t="s">
        <v>43</v>
      </c>
      <c r="H11990">
        <v>3</v>
      </c>
      <c r="I11990" t="s">
        <v>41</v>
      </c>
      <c r="J11990">
        <v>1</v>
      </c>
      <c r="K11990">
        <v>115</v>
      </c>
      <c r="L11990" t="s">
        <v>7</v>
      </c>
      <c r="M11990">
        <v>1</v>
      </c>
      <c r="N11990" t="s">
        <v>16</v>
      </c>
      <c r="O11990">
        <v>2</v>
      </c>
      <c r="P11990" t="s">
        <v>14</v>
      </c>
      <c r="Q11990">
        <v>5</v>
      </c>
      <c r="R11990" t="s">
        <v>47</v>
      </c>
      <c r="S11990">
        <v>1</v>
      </c>
      <c r="T11990">
        <v>82</v>
      </c>
      <c r="U11990">
        <v>63.2</v>
      </c>
      <c r="V11990">
        <v>82.790000899999995</v>
      </c>
      <c r="W11990" t="str">
        <f>_xlfn.XLOOKUP(M11990,ActionReference[Action],ActionReference[Reference])</f>
        <v>Approved</v>
      </c>
      <c r="X11990" t="str" cm="1">
        <f t="array" ref="X11990">_xlfn.IFS(T11990&lt;40,"Lower",T11990&lt;122,"Middle",TRUE,"Upper")</f>
        <v>Middle</v>
      </c>
    </row>
    <row r="11991" spans="1:24" x14ac:dyDescent="0.2">
      <c r="A11991">
        <v>12808</v>
      </c>
      <c r="B11991" t="s">
        <v>4</v>
      </c>
      <c r="C11991" t="s">
        <v>38</v>
      </c>
      <c r="D11991">
        <v>1</v>
      </c>
      <c r="E11991" t="s">
        <v>39</v>
      </c>
      <c r="F11991">
        <v>1</v>
      </c>
      <c r="G11991" t="s">
        <v>49</v>
      </c>
      <c r="H11991">
        <v>2</v>
      </c>
      <c r="I11991" t="s">
        <v>41</v>
      </c>
      <c r="J11991">
        <v>1</v>
      </c>
      <c r="K11991">
        <v>40</v>
      </c>
      <c r="L11991" t="s">
        <v>7</v>
      </c>
      <c r="M11991">
        <v>1</v>
      </c>
      <c r="N11991" t="s">
        <v>16</v>
      </c>
      <c r="O11991">
        <v>2</v>
      </c>
      <c r="P11991" t="s">
        <v>14</v>
      </c>
      <c r="Q11991">
        <v>5</v>
      </c>
      <c r="R11991" t="s">
        <v>46</v>
      </c>
      <c r="S11991">
        <v>2</v>
      </c>
      <c r="T11991">
        <v>38</v>
      </c>
      <c r="U11991">
        <v>48.5</v>
      </c>
      <c r="V11991">
        <v>171.259995</v>
      </c>
      <c r="W11991" t="str">
        <f>_xlfn.XLOOKUP(M11991,ActionReference[Action],ActionReference[Reference])</f>
        <v>Approved</v>
      </c>
      <c r="X11991" t="str" cm="1">
        <f t="array" ref="X11991">_xlfn.IFS(T11991&lt;40,"Lower",T11991&lt;122,"Middle",TRUE,"Upper")</f>
        <v>Lower</v>
      </c>
    </row>
    <row r="11992" spans="1:24" x14ac:dyDescent="0.2">
      <c r="A11992">
        <v>18195</v>
      </c>
      <c r="B11992" t="s">
        <v>4</v>
      </c>
      <c r="C11992" t="s">
        <v>38</v>
      </c>
      <c r="D11992">
        <v>1</v>
      </c>
      <c r="E11992" t="s">
        <v>39</v>
      </c>
      <c r="F11992">
        <v>1</v>
      </c>
      <c r="G11992" t="s">
        <v>43</v>
      </c>
      <c r="H11992">
        <v>3</v>
      </c>
      <c r="I11992" t="s">
        <v>41</v>
      </c>
      <c r="J11992">
        <v>1</v>
      </c>
      <c r="K11992">
        <v>300</v>
      </c>
      <c r="L11992" t="s">
        <v>7</v>
      </c>
      <c r="M11992">
        <v>1</v>
      </c>
      <c r="N11992" t="s">
        <v>16</v>
      </c>
      <c r="O11992">
        <v>2</v>
      </c>
      <c r="P11992" t="s">
        <v>14</v>
      </c>
      <c r="Q11992">
        <v>5</v>
      </c>
      <c r="R11992" t="s">
        <v>46</v>
      </c>
      <c r="S11992">
        <v>2</v>
      </c>
      <c r="T11992">
        <v>85</v>
      </c>
      <c r="U11992">
        <v>73.7</v>
      </c>
      <c r="V11992">
        <v>203.779999</v>
      </c>
      <c r="W11992" t="str">
        <f>_xlfn.XLOOKUP(M11992,ActionReference[Action],ActionReference[Reference])</f>
        <v>Approved</v>
      </c>
      <c r="X11992" t="str" cm="1">
        <f t="array" ref="X11992">_xlfn.IFS(T11992&lt;40,"Lower",T11992&lt;122,"Middle",TRUE,"Upper")</f>
        <v>Middle</v>
      </c>
    </row>
    <row r="11993" spans="1:24" x14ac:dyDescent="0.2">
      <c r="A11993">
        <v>62969</v>
      </c>
      <c r="B11993" t="s">
        <v>4</v>
      </c>
      <c r="C11993" t="s">
        <v>38</v>
      </c>
      <c r="D11993">
        <v>1</v>
      </c>
      <c r="E11993" t="s">
        <v>39</v>
      </c>
      <c r="F11993">
        <v>1</v>
      </c>
      <c r="G11993" t="s">
        <v>40</v>
      </c>
      <c r="H11993">
        <v>1</v>
      </c>
      <c r="I11993" t="s">
        <v>41</v>
      </c>
      <c r="J11993">
        <v>1</v>
      </c>
      <c r="K11993">
        <v>15</v>
      </c>
      <c r="L11993" t="s">
        <v>7</v>
      </c>
      <c r="M11993">
        <v>1</v>
      </c>
      <c r="N11993" t="s">
        <v>16</v>
      </c>
      <c r="O11993">
        <v>2</v>
      </c>
      <c r="P11993" t="s">
        <v>14</v>
      </c>
      <c r="Q11993">
        <v>5</v>
      </c>
      <c r="R11993" t="s">
        <v>46</v>
      </c>
      <c r="S11993">
        <v>2</v>
      </c>
      <c r="T11993">
        <v>42</v>
      </c>
      <c r="U11993">
        <v>78.3</v>
      </c>
      <c r="V11993">
        <v>103</v>
      </c>
      <c r="W11993" t="str">
        <f>_xlfn.XLOOKUP(M11993,ActionReference[Action],ActionReference[Reference])</f>
        <v>Approved</v>
      </c>
      <c r="X11993" t="str" cm="1">
        <f t="array" ref="X11993">_xlfn.IFS(T11993&lt;40,"Lower",T11993&lt;122,"Middle",TRUE,"Upper")</f>
        <v>Middle</v>
      </c>
    </row>
    <row r="11994" spans="1:24" x14ac:dyDescent="0.2">
      <c r="A11994">
        <v>68429</v>
      </c>
      <c r="B11994" t="s">
        <v>4</v>
      </c>
      <c r="C11994" t="s">
        <v>38</v>
      </c>
      <c r="D11994">
        <v>1</v>
      </c>
      <c r="E11994" t="s">
        <v>39</v>
      </c>
      <c r="F11994">
        <v>1</v>
      </c>
      <c r="G11994" t="s">
        <v>43</v>
      </c>
      <c r="H11994">
        <v>3</v>
      </c>
      <c r="I11994" t="s">
        <v>41</v>
      </c>
      <c r="J11994">
        <v>1</v>
      </c>
      <c r="K11994">
        <v>205</v>
      </c>
      <c r="L11994" t="s">
        <v>53</v>
      </c>
      <c r="M11994">
        <v>2</v>
      </c>
      <c r="N11994" t="s">
        <v>15</v>
      </c>
      <c r="O11994">
        <v>1</v>
      </c>
      <c r="P11994" t="s">
        <v>14</v>
      </c>
      <c r="Q11994">
        <v>5</v>
      </c>
      <c r="R11994" t="s">
        <v>46</v>
      </c>
      <c r="S11994">
        <v>2</v>
      </c>
      <c r="T11994">
        <v>73</v>
      </c>
      <c r="U11994">
        <v>97.4</v>
      </c>
      <c r="V11994">
        <v>80.989997900000006</v>
      </c>
      <c r="W11994" t="str">
        <f>_xlfn.XLOOKUP(M11994,ActionReference[Action],ActionReference[Reference])</f>
        <v>Approved</v>
      </c>
      <c r="X11994" t="str" cm="1">
        <f t="array" ref="X11994">_xlfn.IFS(T11994&lt;40,"Lower",T11994&lt;122,"Middle",TRUE,"Upper")</f>
        <v>Middle</v>
      </c>
    </row>
    <row r="11995" spans="1:24" x14ac:dyDescent="0.2">
      <c r="A11995">
        <v>67696</v>
      </c>
      <c r="B11995" t="s">
        <v>4</v>
      </c>
      <c r="C11995" t="s">
        <v>38</v>
      </c>
      <c r="D11995">
        <v>1</v>
      </c>
      <c r="E11995" t="s">
        <v>39</v>
      </c>
      <c r="F11995">
        <v>1</v>
      </c>
      <c r="G11995" t="s">
        <v>49</v>
      </c>
      <c r="H11995">
        <v>2</v>
      </c>
      <c r="I11995" t="s">
        <v>41</v>
      </c>
      <c r="J11995">
        <v>1</v>
      </c>
      <c r="K11995">
        <v>295</v>
      </c>
      <c r="L11995" t="s">
        <v>7</v>
      </c>
      <c r="M11995">
        <v>1</v>
      </c>
      <c r="N11995" t="s">
        <v>16</v>
      </c>
      <c r="O11995">
        <v>2</v>
      </c>
      <c r="P11995" t="s">
        <v>10</v>
      </c>
      <c r="Q11995">
        <v>3</v>
      </c>
      <c r="R11995" t="s">
        <v>46</v>
      </c>
      <c r="S11995">
        <v>2</v>
      </c>
      <c r="T11995">
        <v>66</v>
      </c>
      <c r="U11995">
        <v>94.3</v>
      </c>
      <c r="V11995">
        <v>58.529998800000001</v>
      </c>
      <c r="W11995" t="str">
        <f>_xlfn.XLOOKUP(M11995,ActionReference[Action],ActionReference[Reference])</f>
        <v>Approved</v>
      </c>
      <c r="X11995" t="str" cm="1">
        <f t="array" ref="X11995">_xlfn.IFS(T11995&lt;40,"Lower",T11995&lt;122,"Middle",TRUE,"Upper")</f>
        <v>Middle</v>
      </c>
    </row>
    <row r="11996" spans="1:24" x14ac:dyDescent="0.2">
      <c r="A11996">
        <v>68187</v>
      </c>
      <c r="B11996" t="s">
        <v>4</v>
      </c>
      <c r="C11996" t="s">
        <v>38</v>
      </c>
      <c r="D11996">
        <v>1</v>
      </c>
      <c r="E11996" t="s">
        <v>39</v>
      </c>
      <c r="F11996">
        <v>1</v>
      </c>
      <c r="G11996" t="s">
        <v>40</v>
      </c>
      <c r="H11996">
        <v>1</v>
      </c>
      <c r="I11996" t="s">
        <v>41</v>
      </c>
      <c r="J11996">
        <v>1</v>
      </c>
      <c r="K11996">
        <v>270</v>
      </c>
      <c r="L11996" t="s">
        <v>7</v>
      </c>
      <c r="M11996">
        <v>1</v>
      </c>
      <c r="N11996" t="s">
        <v>15</v>
      </c>
      <c r="O11996">
        <v>1</v>
      </c>
      <c r="P11996" t="s">
        <v>14</v>
      </c>
      <c r="Q11996">
        <v>5</v>
      </c>
      <c r="R11996" t="s">
        <v>47</v>
      </c>
      <c r="S11996">
        <v>1</v>
      </c>
      <c r="T11996">
        <v>140</v>
      </c>
      <c r="U11996">
        <v>79.599999999999994</v>
      </c>
      <c r="V11996">
        <v>100.860001</v>
      </c>
      <c r="W11996" t="str">
        <f>_xlfn.XLOOKUP(M11996,ActionReference[Action],ActionReference[Reference])</f>
        <v>Approved</v>
      </c>
      <c r="X11996" t="str" cm="1">
        <f t="array" ref="X11996">_xlfn.IFS(T11996&lt;40,"Lower",T11996&lt;122,"Middle",TRUE,"Upper")</f>
        <v>Upper</v>
      </c>
    </row>
    <row r="11997" spans="1:24" x14ac:dyDescent="0.2">
      <c r="A11997">
        <v>68475</v>
      </c>
      <c r="B11997" t="s">
        <v>4</v>
      </c>
      <c r="C11997" t="s">
        <v>38</v>
      </c>
      <c r="D11997">
        <v>1</v>
      </c>
      <c r="E11997" t="s">
        <v>39</v>
      </c>
      <c r="F11997">
        <v>1</v>
      </c>
      <c r="G11997" t="s">
        <v>43</v>
      </c>
      <c r="H11997">
        <v>3</v>
      </c>
      <c r="I11997" t="s">
        <v>50</v>
      </c>
      <c r="J11997">
        <v>2</v>
      </c>
      <c r="K11997">
        <v>100</v>
      </c>
      <c r="L11997" t="s">
        <v>6</v>
      </c>
      <c r="M11997">
        <v>3</v>
      </c>
      <c r="N11997" t="s">
        <v>16</v>
      </c>
      <c r="O11997">
        <v>2</v>
      </c>
      <c r="P11997" t="s">
        <v>14</v>
      </c>
      <c r="Q11997">
        <v>5</v>
      </c>
      <c r="R11997" t="s">
        <v>47</v>
      </c>
      <c r="S11997">
        <v>1</v>
      </c>
      <c r="T11997">
        <v>27</v>
      </c>
      <c r="U11997">
        <v>73.599999999999994</v>
      </c>
      <c r="V11997">
        <v>133.83000200000001</v>
      </c>
      <c r="W11997" t="str">
        <f>_xlfn.XLOOKUP(M11997,ActionReference[Action],ActionReference[Reference])</f>
        <v>Denied</v>
      </c>
      <c r="X11997" t="str" cm="1">
        <f t="array" ref="X11997">_xlfn.IFS(T11997&lt;40,"Lower",T11997&lt;122,"Middle",TRUE,"Upper")</f>
        <v>Lower</v>
      </c>
    </row>
    <row r="11998" spans="1:24" x14ac:dyDescent="0.2">
      <c r="A11998">
        <v>11065</v>
      </c>
      <c r="B11998" t="s">
        <v>4</v>
      </c>
      <c r="C11998" t="s">
        <v>38</v>
      </c>
      <c r="D11998">
        <v>1</v>
      </c>
      <c r="E11998" t="s">
        <v>39</v>
      </c>
      <c r="F11998">
        <v>1</v>
      </c>
      <c r="G11998" t="s">
        <v>43</v>
      </c>
      <c r="H11998">
        <v>3</v>
      </c>
      <c r="I11998" t="s">
        <v>41</v>
      </c>
      <c r="J11998">
        <v>1</v>
      </c>
      <c r="K11998">
        <v>74</v>
      </c>
      <c r="L11998" t="s">
        <v>6</v>
      </c>
      <c r="M11998">
        <v>3</v>
      </c>
      <c r="N11998" t="s">
        <v>15</v>
      </c>
      <c r="O11998">
        <v>1</v>
      </c>
      <c r="P11998" t="s">
        <v>14</v>
      </c>
      <c r="Q11998">
        <v>5</v>
      </c>
      <c r="R11998" t="s">
        <v>47</v>
      </c>
      <c r="S11998">
        <v>1</v>
      </c>
      <c r="T11998">
        <v>154</v>
      </c>
      <c r="U11998">
        <v>64.3</v>
      </c>
      <c r="V11998">
        <v>136.970001</v>
      </c>
      <c r="W11998" t="str">
        <f>_xlfn.XLOOKUP(M11998,ActionReference[Action],ActionReference[Reference])</f>
        <v>Denied</v>
      </c>
      <c r="X11998" t="str" cm="1">
        <f t="array" ref="X11998">_xlfn.IFS(T11998&lt;40,"Lower",T11998&lt;122,"Middle",TRUE,"Upper")</f>
        <v>Upper</v>
      </c>
    </row>
    <row r="11999" spans="1:24" x14ac:dyDescent="0.2">
      <c r="A11999">
        <v>67928</v>
      </c>
      <c r="B11999" t="s">
        <v>4</v>
      </c>
      <c r="C11999" t="s">
        <v>38</v>
      </c>
      <c r="D11999">
        <v>1</v>
      </c>
      <c r="E11999" t="s">
        <v>39</v>
      </c>
      <c r="F11999">
        <v>1</v>
      </c>
      <c r="G11999" t="s">
        <v>49</v>
      </c>
      <c r="H11999">
        <v>2</v>
      </c>
      <c r="I11999" t="s">
        <v>41</v>
      </c>
      <c r="J11999">
        <v>1</v>
      </c>
      <c r="K11999">
        <v>75</v>
      </c>
      <c r="L11999" t="s">
        <v>6</v>
      </c>
      <c r="M11999">
        <v>3</v>
      </c>
      <c r="N11999" t="s">
        <v>16</v>
      </c>
      <c r="O11999">
        <v>2</v>
      </c>
      <c r="P11999" t="s">
        <v>10</v>
      </c>
      <c r="Q11999">
        <v>3</v>
      </c>
      <c r="R11999" t="s">
        <v>47</v>
      </c>
      <c r="S11999">
        <v>1</v>
      </c>
      <c r="T11999">
        <v>91</v>
      </c>
      <c r="U11999">
        <v>70.900000000000006</v>
      </c>
      <c r="V11999">
        <v>73.470001199999999</v>
      </c>
      <c r="W11999" t="str">
        <f>_xlfn.XLOOKUP(M11999,ActionReference[Action],ActionReference[Reference])</f>
        <v>Denied</v>
      </c>
      <c r="X11999" t="str" cm="1">
        <f t="array" ref="X11999">_xlfn.IFS(T11999&lt;40,"Lower",T11999&lt;122,"Middle",TRUE,"Upper")</f>
        <v>Middle</v>
      </c>
    </row>
    <row r="12000" spans="1:24" x14ac:dyDescent="0.2">
      <c r="A12000">
        <v>68565</v>
      </c>
      <c r="B12000" t="s">
        <v>4</v>
      </c>
      <c r="C12000" t="s">
        <v>38</v>
      </c>
      <c r="D12000">
        <v>1</v>
      </c>
      <c r="E12000" t="s">
        <v>39</v>
      </c>
      <c r="F12000">
        <v>1</v>
      </c>
      <c r="G12000" t="s">
        <v>40</v>
      </c>
      <c r="H12000">
        <v>1</v>
      </c>
      <c r="I12000" t="s">
        <v>41</v>
      </c>
      <c r="J12000">
        <v>1</v>
      </c>
      <c r="K12000">
        <v>463</v>
      </c>
      <c r="L12000" t="s">
        <v>7</v>
      </c>
      <c r="M12000">
        <v>1</v>
      </c>
      <c r="N12000" t="s">
        <v>16</v>
      </c>
      <c r="O12000">
        <v>2</v>
      </c>
      <c r="P12000" t="s">
        <v>14</v>
      </c>
      <c r="Q12000">
        <v>5</v>
      </c>
      <c r="R12000" t="s">
        <v>46</v>
      </c>
      <c r="S12000">
        <v>2</v>
      </c>
      <c r="T12000">
        <v>205</v>
      </c>
      <c r="U12000">
        <v>76.8</v>
      </c>
      <c r="V12000">
        <v>79.360000600000006</v>
      </c>
      <c r="W12000" t="str">
        <f>_xlfn.XLOOKUP(M12000,ActionReference[Action],ActionReference[Reference])</f>
        <v>Approved</v>
      </c>
      <c r="X12000" t="str" cm="1">
        <f t="array" ref="X12000">_xlfn.IFS(T12000&lt;40,"Lower",T12000&lt;122,"Middle",TRUE,"Upper")</f>
        <v>Upper</v>
      </c>
    </row>
    <row r="12001" spans="1:24" x14ac:dyDescent="0.2">
      <c r="A12001">
        <v>68604</v>
      </c>
      <c r="B12001" t="s">
        <v>4</v>
      </c>
      <c r="C12001" t="s">
        <v>38</v>
      </c>
      <c r="D12001">
        <v>1</v>
      </c>
      <c r="E12001" t="s">
        <v>39</v>
      </c>
      <c r="F12001">
        <v>1</v>
      </c>
      <c r="G12001" t="s">
        <v>40</v>
      </c>
      <c r="H12001">
        <v>1</v>
      </c>
      <c r="I12001" t="s">
        <v>41</v>
      </c>
      <c r="J12001">
        <v>1</v>
      </c>
      <c r="K12001">
        <v>96</v>
      </c>
      <c r="L12001" t="s">
        <v>53</v>
      </c>
      <c r="M12001">
        <v>2</v>
      </c>
      <c r="N12001" t="s">
        <v>15</v>
      </c>
      <c r="O12001">
        <v>1</v>
      </c>
      <c r="P12001" t="s">
        <v>14</v>
      </c>
      <c r="Q12001">
        <v>5</v>
      </c>
      <c r="R12001" t="s">
        <v>46</v>
      </c>
      <c r="S12001">
        <v>2</v>
      </c>
      <c r="T12001">
        <v>32</v>
      </c>
      <c r="U12001">
        <v>65.3</v>
      </c>
      <c r="V12001">
        <v>82.349998499999998</v>
      </c>
      <c r="W12001" t="str">
        <f>_xlfn.XLOOKUP(M12001,ActionReference[Action],ActionReference[Reference])</f>
        <v>Approved</v>
      </c>
      <c r="X12001" t="str" cm="1">
        <f t="array" ref="X12001">_xlfn.IFS(T12001&lt;40,"Lower",T12001&lt;122,"Middle",TRUE,"Upper")</f>
        <v>Lower</v>
      </c>
    </row>
    <row r="12002" spans="1:24" x14ac:dyDescent="0.2">
      <c r="A12002">
        <v>24077</v>
      </c>
      <c r="B12002" t="s">
        <v>4</v>
      </c>
      <c r="C12002" t="s">
        <v>38</v>
      </c>
      <c r="D12002">
        <v>1</v>
      </c>
      <c r="E12002" t="s">
        <v>39</v>
      </c>
      <c r="F12002">
        <v>1</v>
      </c>
      <c r="G12002" t="s">
        <v>49</v>
      </c>
      <c r="H12002">
        <v>2</v>
      </c>
      <c r="I12002" t="s">
        <v>41</v>
      </c>
      <c r="J12002">
        <v>1</v>
      </c>
      <c r="K12002">
        <v>135</v>
      </c>
      <c r="L12002" t="s">
        <v>7</v>
      </c>
      <c r="M12002">
        <v>1</v>
      </c>
      <c r="N12002" t="s">
        <v>16</v>
      </c>
      <c r="O12002">
        <v>2</v>
      </c>
      <c r="P12002" t="s">
        <v>14</v>
      </c>
      <c r="Q12002">
        <v>5</v>
      </c>
      <c r="R12002" t="s">
        <v>47</v>
      </c>
      <c r="S12002">
        <v>1</v>
      </c>
      <c r="T12002">
        <v>82</v>
      </c>
      <c r="U12002">
        <v>72</v>
      </c>
      <c r="V12002">
        <v>155.13999899999999</v>
      </c>
      <c r="W12002" t="str">
        <f>_xlfn.XLOOKUP(M12002,ActionReference[Action],ActionReference[Reference])</f>
        <v>Approved</v>
      </c>
      <c r="X12002" t="str" cm="1">
        <f t="array" ref="X12002">_xlfn.IFS(T12002&lt;40,"Lower",T12002&lt;122,"Middle",TRUE,"Upper")</f>
        <v>Middle</v>
      </c>
    </row>
    <row r="12003" spans="1:24" x14ac:dyDescent="0.2">
      <c r="A12003">
        <v>68490</v>
      </c>
      <c r="B12003" t="s">
        <v>4</v>
      </c>
      <c r="C12003" t="s">
        <v>38</v>
      </c>
      <c r="D12003">
        <v>1</v>
      </c>
      <c r="E12003" t="s">
        <v>39</v>
      </c>
      <c r="F12003">
        <v>1</v>
      </c>
      <c r="G12003" t="s">
        <v>43</v>
      </c>
      <c r="H12003">
        <v>3</v>
      </c>
      <c r="I12003" t="s">
        <v>41</v>
      </c>
      <c r="J12003">
        <v>1</v>
      </c>
      <c r="K12003">
        <v>107</v>
      </c>
      <c r="L12003" t="s">
        <v>6</v>
      </c>
      <c r="M12003">
        <v>3</v>
      </c>
      <c r="N12003" t="s">
        <v>16</v>
      </c>
      <c r="O12003">
        <v>2</v>
      </c>
      <c r="P12003" t="s">
        <v>14</v>
      </c>
      <c r="Q12003">
        <v>5</v>
      </c>
      <c r="R12003" t="s">
        <v>46</v>
      </c>
      <c r="S12003">
        <v>2</v>
      </c>
      <c r="T12003">
        <v>46</v>
      </c>
      <c r="U12003">
        <v>64.3</v>
      </c>
      <c r="V12003">
        <v>168.44000199999999</v>
      </c>
      <c r="W12003" t="str">
        <f>_xlfn.XLOOKUP(M12003,ActionReference[Action],ActionReference[Reference])</f>
        <v>Denied</v>
      </c>
      <c r="X12003" t="str" cm="1">
        <f t="array" ref="X12003">_xlfn.IFS(T12003&lt;40,"Lower",T12003&lt;122,"Middle",TRUE,"Upper")</f>
        <v>Middle</v>
      </c>
    </row>
    <row r="12004" spans="1:24" x14ac:dyDescent="0.2">
      <c r="A12004">
        <v>66884</v>
      </c>
      <c r="B12004" t="s">
        <v>4</v>
      </c>
      <c r="C12004" t="s">
        <v>38</v>
      </c>
      <c r="D12004">
        <v>1</v>
      </c>
      <c r="E12004" t="s">
        <v>39</v>
      </c>
      <c r="F12004">
        <v>1</v>
      </c>
      <c r="G12004" t="s">
        <v>43</v>
      </c>
      <c r="H12004">
        <v>3</v>
      </c>
      <c r="I12004" t="s">
        <v>41</v>
      </c>
      <c r="J12004">
        <v>1</v>
      </c>
      <c r="K12004">
        <v>100</v>
      </c>
      <c r="L12004" t="s">
        <v>7</v>
      </c>
      <c r="M12004">
        <v>1</v>
      </c>
      <c r="N12004" t="s">
        <v>16</v>
      </c>
      <c r="O12004">
        <v>2</v>
      </c>
      <c r="P12004" t="s">
        <v>14</v>
      </c>
      <c r="Q12004">
        <v>5</v>
      </c>
      <c r="R12004" t="s">
        <v>46</v>
      </c>
      <c r="S12004">
        <v>2</v>
      </c>
      <c r="T12004">
        <v>109</v>
      </c>
      <c r="U12004">
        <v>81.3</v>
      </c>
      <c r="V12004">
        <v>93.699996900000002</v>
      </c>
      <c r="W12004" t="str">
        <f>_xlfn.XLOOKUP(M12004,ActionReference[Action],ActionReference[Reference])</f>
        <v>Approved</v>
      </c>
      <c r="X12004" t="str" cm="1">
        <f t="array" ref="X12004">_xlfn.IFS(T12004&lt;40,"Lower",T12004&lt;122,"Middle",TRUE,"Upper")</f>
        <v>Middle</v>
      </c>
    </row>
    <row r="12005" spans="1:24" x14ac:dyDescent="0.2">
      <c r="A12005">
        <v>1884</v>
      </c>
      <c r="B12005" t="s">
        <v>4</v>
      </c>
      <c r="C12005" t="s">
        <v>38</v>
      </c>
      <c r="D12005">
        <v>1</v>
      </c>
      <c r="E12005" t="s">
        <v>39</v>
      </c>
      <c r="F12005">
        <v>1</v>
      </c>
      <c r="G12005" t="s">
        <v>40</v>
      </c>
      <c r="H12005">
        <v>1</v>
      </c>
      <c r="I12005" t="s">
        <v>41</v>
      </c>
      <c r="J12005">
        <v>1</v>
      </c>
      <c r="K12005">
        <v>136</v>
      </c>
      <c r="L12005" t="s">
        <v>7</v>
      </c>
      <c r="M12005">
        <v>1</v>
      </c>
      <c r="N12005" t="s">
        <v>16</v>
      </c>
      <c r="O12005">
        <v>2</v>
      </c>
      <c r="P12005" t="s">
        <v>14</v>
      </c>
      <c r="Q12005">
        <v>5</v>
      </c>
      <c r="R12005" t="s">
        <v>47</v>
      </c>
      <c r="S12005">
        <v>1</v>
      </c>
      <c r="T12005">
        <v>141</v>
      </c>
      <c r="U12005">
        <v>83.1</v>
      </c>
      <c r="V12005">
        <v>97.550003099999998</v>
      </c>
      <c r="W12005" t="str">
        <f>_xlfn.XLOOKUP(M12005,ActionReference[Action],ActionReference[Reference])</f>
        <v>Approved</v>
      </c>
      <c r="X12005" t="str" cm="1">
        <f t="array" ref="X12005">_xlfn.IFS(T12005&lt;40,"Lower",T12005&lt;122,"Middle",TRUE,"Upper")</f>
        <v>Upper</v>
      </c>
    </row>
    <row r="12006" spans="1:24" x14ac:dyDescent="0.2">
      <c r="A12006">
        <v>67928</v>
      </c>
      <c r="B12006" t="s">
        <v>4</v>
      </c>
      <c r="C12006" t="s">
        <v>38</v>
      </c>
      <c r="D12006">
        <v>1</v>
      </c>
      <c r="E12006" t="s">
        <v>39</v>
      </c>
      <c r="F12006">
        <v>1</v>
      </c>
      <c r="G12006" t="s">
        <v>43</v>
      </c>
      <c r="H12006">
        <v>3</v>
      </c>
      <c r="I12006" t="s">
        <v>41</v>
      </c>
      <c r="J12006">
        <v>1</v>
      </c>
      <c r="K12006">
        <v>241</v>
      </c>
      <c r="L12006" t="s">
        <v>7</v>
      </c>
      <c r="M12006">
        <v>1</v>
      </c>
      <c r="N12006" t="s">
        <v>16</v>
      </c>
      <c r="O12006">
        <v>2</v>
      </c>
      <c r="P12006" t="s">
        <v>14</v>
      </c>
      <c r="Q12006">
        <v>5</v>
      </c>
      <c r="R12006" t="s">
        <v>46</v>
      </c>
      <c r="S12006">
        <v>2</v>
      </c>
      <c r="T12006">
        <v>88</v>
      </c>
      <c r="U12006">
        <v>70.900000000000006</v>
      </c>
      <c r="V12006">
        <v>105.209999</v>
      </c>
      <c r="W12006" t="str">
        <f>_xlfn.XLOOKUP(M12006,ActionReference[Action],ActionReference[Reference])</f>
        <v>Approved</v>
      </c>
      <c r="X12006" t="str" cm="1">
        <f t="array" ref="X12006">_xlfn.IFS(T12006&lt;40,"Lower",T12006&lt;122,"Middle",TRUE,"Upper")</f>
        <v>Middle</v>
      </c>
    </row>
    <row r="12007" spans="1:24" x14ac:dyDescent="0.2">
      <c r="A12007">
        <v>7544</v>
      </c>
      <c r="B12007" t="s">
        <v>4</v>
      </c>
      <c r="C12007" t="s">
        <v>38</v>
      </c>
      <c r="D12007">
        <v>1</v>
      </c>
      <c r="E12007" t="s">
        <v>39</v>
      </c>
      <c r="F12007">
        <v>1</v>
      </c>
      <c r="G12007" t="s">
        <v>49</v>
      </c>
      <c r="H12007">
        <v>2</v>
      </c>
      <c r="I12007" t="s">
        <v>41</v>
      </c>
      <c r="J12007">
        <v>1</v>
      </c>
      <c r="K12007">
        <v>6</v>
      </c>
      <c r="L12007" t="s">
        <v>7</v>
      </c>
      <c r="M12007">
        <v>1</v>
      </c>
      <c r="N12007" t="s">
        <v>16</v>
      </c>
      <c r="O12007">
        <v>2</v>
      </c>
      <c r="P12007" t="s">
        <v>10</v>
      </c>
      <c r="Q12007">
        <v>3</v>
      </c>
      <c r="R12007" t="s">
        <v>47</v>
      </c>
      <c r="S12007">
        <v>1</v>
      </c>
      <c r="T12007">
        <v>47</v>
      </c>
      <c r="U12007">
        <v>78.2</v>
      </c>
      <c r="V12007">
        <v>50.459999099999997</v>
      </c>
      <c r="W12007" t="str">
        <f>_xlfn.XLOOKUP(M12007,ActionReference[Action],ActionReference[Reference])</f>
        <v>Approved</v>
      </c>
      <c r="X12007" t="str" cm="1">
        <f t="array" ref="X12007">_xlfn.IFS(T12007&lt;40,"Lower",T12007&lt;122,"Middle",TRUE,"Upper")</f>
        <v>Middle</v>
      </c>
    </row>
    <row r="12008" spans="1:24" x14ac:dyDescent="0.2">
      <c r="A12008">
        <v>63194</v>
      </c>
      <c r="B12008" t="s">
        <v>4</v>
      </c>
      <c r="C12008" t="s">
        <v>38</v>
      </c>
      <c r="D12008">
        <v>1</v>
      </c>
      <c r="E12008" t="s">
        <v>39</v>
      </c>
      <c r="F12008">
        <v>1</v>
      </c>
      <c r="G12008" t="s">
        <v>40</v>
      </c>
      <c r="H12008">
        <v>1</v>
      </c>
      <c r="I12008" t="s">
        <v>41</v>
      </c>
      <c r="J12008">
        <v>1</v>
      </c>
      <c r="K12008">
        <v>200</v>
      </c>
      <c r="L12008" t="s">
        <v>7</v>
      </c>
      <c r="M12008">
        <v>1</v>
      </c>
      <c r="N12008" t="s">
        <v>16</v>
      </c>
      <c r="O12008">
        <v>2</v>
      </c>
      <c r="P12008" t="s">
        <v>14</v>
      </c>
      <c r="Q12008">
        <v>5</v>
      </c>
      <c r="R12008" t="s">
        <v>46</v>
      </c>
      <c r="S12008">
        <v>2</v>
      </c>
      <c r="T12008">
        <v>63</v>
      </c>
      <c r="U12008">
        <v>64</v>
      </c>
      <c r="V12008">
        <v>108.370003</v>
      </c>
      <c r="W12008" t="str">
        <f>_xlfn.XLOOKUP(M12008,ActionReference[Action],ActionReference[Reference])</f>
        <v>Approved</v>
      </c>
      <c r="X12008" t="str" cm="1">
        <f t="array" ref="X12008">_xlfn.IFS(T12008&lt;40,"Lower",T12008&lt;122,"Middle",TRUE,"Upper")</f>
        <v>Middle</v>
      </c>
    </row>
    <row r="12009" spans="1:24" x14ac:dyDescent="0.2">
      <c r="A12009">
        <v>62969</v>
      </c>
      <c r="B12009" t="s">
        <v>4</v>
      </c>
      <c r="C12009" t="s">
        <v>38</v>
      </c>
      <c r="D12009">
        <v>1</v>
      </c>
      <c r="E12009" t="s">
        <v>39</v>
      </c>
      <c r="F12009">
        <v>1</v>
      </c>
      <c r="G12009" t="s">
        <v>40</v>
      </c>
      <c r="H12009">
        <v>1</v>
      </c>
      <c r="I12009" t="s">
        <v>41</v>
      </c>
      <c r="J12009">
        <v>1</v>
      </c>
      <c r="K12009">
        <v>167</v>
      </c>
      <c r="L12009" t="s">
        <v>7</v>
      </c>
      <c r="M12009">
        <v>1</v>
      </c>
      <c r="N12009" t="s">
        <v>16</v>
      </c>
      <c r="O12009">
        <v>2</v>
      </c>
      <c r="P12009" t="s">
        <v>14</v>
      </c>
      <c r="Q12009">
        <v>5</v>
      </c>
      <c r="R12009" t="s">
        <v>46</v>
      </c>
      <c r="S12009">
        <v>2</v>
      </c>
      <c r="T12009">
        <v>52</v>
      </c>
      <c r="U12009">
        <v>85.1</v>
      </c>
      <c r="V12009">
        <v>99.050003099999998</v>
      </c>
      <c r="W12009" t="str">
        <f>_xlfn.XLOOKUP(M12009,ActionReference[Action],ActionReference[Reference])</f>
        <v>Approved</v>
      </c>
      <c r="X12009" t="str" cm="1">
        <f t="array" ref="X12009">_xlfn.IFS(T12009&lt;40,"Lower",T12009&lt;122,"Middle",TRUE,"Upper")</f>
        <v>Middle</v>
      </c>
    </row>
    <row r="12010" spans="1:24" x14ac:dyDescent="0.2">
      <c r="A12010">
        <v>619</v>
      </c>
      <c r="B12010" t="s">
        <v>4</v>
      </c>
      <c r="C12010" t="s">
        <v>38</v>
      </c>
      <c r="D12010">
        <v>1</v>
      </c>
      <c r="E12010" t="s">
        <v>39</v>
      </c>
      <c r="F12010">
        <v>1</v>
      </c>
      <c r="G12010" t="s">
        <v>43</v>
      </c>
      <c r="H12010">
        <v>3</v>
      </c>
      <c r="I12010" t="s">
        <v>50</v>
      </c>
      <c r="J12010">
        <v>2</v>
      </c>
      <c r="K12010">
        <v>80</v>
      </c>
      <c r="L12010" t="s">
        <v>6</v>
      </c>
      <c r="M12010">
        <v>3</v>
      </c>
      <c r="N12010" t="s">
        <v>15</v>
      </c>
      <c r="O12010">
        <v>1</v>
      </c>
      <c r="P12010" t="s">
        <v>14</v>
      </c>
      <c r="Q12010">
        <v>5</v>
      </c>
      <c r="R12010" t="s">
        <v>46</v>
      </c>
      <c r="S12010">
        <v>2</v>
      </c>
      <c r="T12010">
        <v>37</v>
      </c>
      <c r="U12010">
        <v>107.6</v>
      </c>
      <c r="V12010">
        <v>77.790000899999995</v>
      </c>
      <c r="W12010" t="str">
        <f>_xlfn.XLOOKUP(M12010,ActionReference[Action],ActionReference[Reference])</f>
        <v>Denied</v>
      </c>
      <c r="X12010" t="str" cm="1">
        <f t="array" ref="X12010">_xlfn.IFS(T12010&lt;40,"Lower",T12010&lt;122,"Middle",TRUE,"Upper")</f>
        <v>Lower</v>
      </c>
    </row>
    <row r="12011" spans="1:24" x14ac:dyDescent="0.2">
      <c r="A12011">
        <v>8428</v>
      </c>
      <c r="B12011" t="s">
        <v>4</v>
      </c>
      <c r="C12011" t="s">
        <v>38</v>
      </c>
      <c r="D12011">
        <v>1</v>
      </c>
      <c r="E12011" t="s">
        <v>39</v>
      </c>
      <c r="F12011">
        <v>1</v>
      </c>
      <c r="G12011" t="s">
        <v>40</v>
      </c>
      <c r="H12011">
        <v>1</v>
      </c>
      <c r="I12011" t="s">
        <v>41</v>
      </c>
      <c r="J12011">
        <v>1</v>
      </c>
      <c r="K12011">
        <v>256</v>
      </c>
      <c r="L12011" t="s">
        <v>7</v>
      </c>
      <c r="M12011">
        <v>1</v>
      </c>
      <c r="N12011" t="s">
        <v>16</v>
      </c>
      <c r="O12011">
        <v>2</v>
      </c>
      <c r="P12011" t="s">
        <v>14</v>
      </c>
      <c r="Q12011">
        <v>5</v>
      </c>
      <c r="R12011" t="s">
        <v>46</v>
      </c>
      <c r="S12011">
        <v>2</v>
      </c>
      <c r="T12011">
        <v>85</v>
      </c>
      <c r="U12011">
        <v>64</v>
      </c>
      <c r="V12011">
        <v>91.379997299999999</v>
      </c>
      <c r="W12011" t="str">
        <f>_xlfn.XLOOKUP(M12011,ActionReference[Action],ActionReference[Reference])</f>
        <v>Approved</v>
      </c>
      <c r="X12011" t="str" cm="1">
        <f t="array" ref="X12011">_xlfn.IFS(T12011&lt;40,"Lower",T12011&lt;122,"Middle",TRUE,"Upper")</f>
        <v>Middle</v>
      </c>
    </row>
    <row r="12012" spans="1:24" x14ac:dyDescent="0.2">
      <c r="A12012">
        <v>1367</v>
      </c>
      <c r="B12012" t="s">
        <v>4</v>
      </c>
      <c r="C12012" t="s">
        <v>38</v>
      </c>
      <c r="D12012">
        <v>1</v>
      </c>
      <c r="E12012" t="s">
        <v>39</v>
      </c>
      <c r="F12012">
        <v>1</v>
      </c>
      <c r="G12012" t="s">
        <v>40</v>
      </c>
      <c r="H12012">
        <v>1</v>
      </c>
      <c r="I12012" t="s">
        <v>41</v>
      </c>
      <c r="J12012">
        <v>1</v>
      </c>
      <c r="K12012">
        <v>360</v>
      </c>
      <c r="L12012" t="s">
        <v>7</v>
      </c>
      <c r="M12012">
        <v>1</v>
      </c>
      <c r="N12012" t="s">
        <v>16</v>
      </c>
      <c r="O12012">
        <v>2</v>
      </c>
      <c r="P12012" t="s">
        <v>14</v>
      </c>
      <c r="Q12012">
        <v>5</v>
      </c>
      <c r="R12012" t="s">
        <v>47</v>
      </c>
      <c r="S12012">
        <v>1</v>
      </c>
      <c r="T12012">
        <v>228</v>
      </c>
      <c r="U12012">
        <v>81.400000000000006</v>
      </c>
      <c r="V12012">
        <v>103.980003</v>
      </c>
      <c r="W12012" t="str">
        <f>_xlfn.XLOOKUP(M12012,ActionReference[Action],ActionReference[Reference])</f>
        <v>Approved</v>
      </c>
      <c r="X12012" t="str" cm="1">
        <f t="array" ref="X12012">_xlfn.IFS(T12012&lt;40,"Lower",T12012&lt;122,"Middle",TRUE,"Upper")</f>
        <v>Upper</v>
      </c>
    </row>
    <row r="12013" spans="1:24" x14ac:dyDescent="0.2">
      <c r="A12013">
        <v>66848</v>
      </c>
      <c r="B12013" t="s">
        <v>4</v>
      </c>
      <c r="C12013" t="s">
        <v>38</v>
      </c>
      <c r="D12013">
        <v>1</v>
      </c>
      <c r="E12013" t="s">
        <v>39</v>
      </c>
      <c r="F12013">
        <v>1</v>
      </c>
      <c r="G12013" t="s">
        <v>43</v>
      </c>
      <c r="H12013">
        <v>3</v>
      </c>
      <c r="I12013" t="s">
        <v>41</v>
      </c>
      <c r="J12013">
        <v>1</v>
      </c>
      <c r="K12013">
        <v>94</v>
      </c>
      <c r="L12013" t="s">
        <v>7</v>
      </c>
      <c r="M12013">
        <v>1</v>
      </c>
      <c r="N12013" t="s">
        <v>16</v>
      </c>
      <c r="O12013">
        <v>2</v>
      </c>
      <c r="P12013" t="s">
        <v>14</v>
      </c>
      <c r="Q12013">
        <v>5</v>
      </c>
      <c r="R12013" t="s">
        <v>46</v>
      </c>
      <c r="S12013">
        <v>2</v>
      </c>
      <c r="T12013">
        <v>46</v>
      </c>
      <c r="U12013">
        <v>72.599999999999994</v>
      </c>
      <c r="V12013">
        <v>62.529998800000001</v>
      </c>
      <c r="W12013" t="str">
        <f>_xlfn.XLOOKUP(M12013,ActionReference[Action],ActionReference[Reference])</f>
        <v>Approved</v>
      </c>
      <c r="X12013" t="str" cm="1">
        <f t="array" ref="X12013">_xlfn.IFS(T12013&lt;40,"Lower",T12013&lt;122,"Middle",TRUE,"Upper")</f>
        <v>Middle</v>
      </c>
    </row>
    <row r="12014" spans="1:24" x14ac:dyDescent="0.2">
      <c r="A12014">
        <v>10578</v>
      </c>
      <c r="B12014" t="s">
        <v>4</v>
      </c>
      <c r="C12014" t="s">
        <v>38</v>
      </c>
      <c r="D12014">
        <v>1</v>
      </c>
      <c r="E12014" t="s">
        <v>39</v>
      </c>
      <c r="F12014">
        <v>1</v>
      </c>
      <c r="G12014" t="s">
        <v>43</v>
      </c>
      <c r="H12014">
        <v>3</v>
      </c>
      <c r="I12014" t="s">
        <v>41</v>
      </c>
      <c r="J12014">
        <v>1</v>
      </c>
      <c r="K12014">
        <v>45</v>
      </c>
      <c r="L12014" t="s">
        <v>53</v>
      </c>
      <c r="M12014">
        <v>2</v>
      </c>
      <c r="N12014" t="s">
        <v>16</v>
      </c>
      <c r="O12014">
        <v>2</v>
      </c>
      <c r="P12014" t="s">
        <v>14</v>
      </c>
      <c r="Q12014">
        <v>5</v>
      </c>
      <c r="R12014" t="s">
        <v>47</v>
      </c>
      <c r="S12014">
        <v>1</v>
      </c>
      <c r="T12014">
        <v>47</v>
      </c>
      <c r="U12014">
        <v>62.5</v>
      </c>
      <c r="V12014">
        <v>96.139999399999994</v>
      </c>
      <c r="W12014" t="str">
        <f>_xlfn.XLOOKUP(M12014,ActionReference[Action],ActionReference[Reference])</f>
        <v>Approved</v>
      </c>
      <c r="X12014" t="str" cm="1">
        <f t="array" ref="X12014">_xlfn.IFS(T12014&lt;40,"Lower",T12014&lt;122,"Middle",TRUE,"Upper")</f>
        <v>Middle</v>
      </c>
    </row>
    <row r="12015" spans="1:24" x14ac:dyDescent="0.2">
      <c r="A12015">
        <v>9164</v>
      </c>
      <c r="B12015" t="s">
        <v>4</v>
      </c>
      <c r="C12015" t="s">
        <v>38</v>
      </c>
      <c r="D12015">
        <v>1</v>
      </c>
      <c r="E12015" t="s">
        <v>54</v>
      </c>
      <c r="F12015">
        <v>2</v>
      </c>
      <c r="G12015" t="s">
        <v>43</v>
      </c>
      <c r="H12015">
        <v>3</v>
      </c>
      <c r="I12015" t="s">
        <v>41</v>
      </c>
      <c r="J12015">
        <v>1</v>
      </c>
      <c r="K12015">
        <v>118</v>
      </c>
      <c r="L12015" t="s">
        <v>7</v>
      </c>
      <c r="M12015">
        <v>1</v>
      </c>
      <c r="N12015" t="s">
        <v>16</v>
      </c>
      <c r="O12015">
        <v>2</v>
      </c>
      <c r="P12015" t="s">
        <v>14</v>
      </c>
      <c r="Q12015">
        <v>5</v>
      </c>
      <c r="R12015" t="s">
        <v>47</v>
      </c>
      <c r="S12015">
        <v>1</v>
      </c>
      <c r="T12015">
        <v>59</v>
      </c>
      <c r="U12015">
        <v>53.7</v>
      </c>
      <c r="V12015">
        <v>89.980003400000001</v>
      </c>
      <c r="W12015" t="str">
        <f>_xlfn.XLOOKUP(M12015,ActionReference[Action],ActionReference[Reference])</f>
        <v>Approved</v>
      </c>
      <c r="X12015" t="str" cm="1">
        <f t="array" ref="X12015">_xlfn.IFS(T12015&lt;40,"Lower",T12015&lt;122,"Middle",TRUE,"Upper")</f>
        <v>Middle</v>
      </c>
    </row>
    <row r="12016" spans="1:24" x14ac:dyDescent="0.2">
      <c r="A12016">
        <v>68615</v>
      </c>
      <c r="B12016" t="s">
        <v>4</v>
      </c>
      <c r="C12016" t="s">
        <v>38</v>
      </c>
      <c r="D12016">
        <v>1</v>
      </c>
      <c r="E12016" t="s">
        <v>39</v>
      </c>
      <c r="F12016">
        <v>1</v>
      </c>
      <c r="G12016" t="s">
        <v>40</v>
      </c>
      <c r="H12016">
        <v>1</v>
      </c>
      <c r="I12016" t="s">
        <v>41</v>
      </c>
      <c r="J12016">
        <v>1</v>
      </c>
      <c r="K12016">
        <v>150</v>
      </c>
      <c r="L12016" t="s">
        <v>7</v>
      </c>
      <c r="M12016">
        <v>1</v>
      </c>
      <c r="N12016" t="s">
        <v>15</v>
      </c>
      <c r="O12016">
        <v>1</v>
      </c>
      <c r="P12016" t="s">
        <v>14</v>
      </c>
      <c r="Q12016">
        <v>5</v>
      </c>
      <c r="R12016" t="s">
        <v>47</v>
      </c>
      <c r="S12016">
        <v>1</v>
      </c>
      <c r="T12016">
        <v>100</v>
      </c>
      <c r="U12016">
        <v>54.2</v>
      </c>
      <c r="V12016">
        <v>107.07</v>
      </c>
      <c r="W12016" t="str">
        <f>_xlfn.XLOOKUP(M12016,ActionReference[Action],ActionReference[Reference])</f>
        <v>Approved</v>
      </c>
      <c r="X12016" t="str" cm="1">
        <f t="array" ref="X12016">_xlfn.IFS(T12016&lt;40,"Lower",T12016&lt;122,"Middle",TRUE,"Upper")</f>
        <v>Middle</v>
      </c>
    </row>
    <row r="12017" spans="1:24" x14ac:dyDescent="0.2">
      <c r="A12017">
        <v>67955</v>
      </c>
      <c r="B12017" t="s">
        <v>4</v>
      </c>
      <c r="C12017" t="s">
        <v>38</v>
      </c>
      <c r="D12017">
        <v>1</v>
      </c>
      <c r="E12017" t="s">
        <v>39</v>
      </c>
      <c r="F12017">
        <v>1</v>
      </c>
      <c r="G12017" t="s">
        <v>40</v>
      </c>
      <c r="H12017">
        <v>1</v>
      </c>
      <c r="I12017" t="s">
        <v>41</v>
      </c>
      <c r="J12017">
        <v>1</v>
      </c>
      <c r="K12017">
        <v>629</v>
      </c>
      <c r="L12017" t="s">
        <v>44</v>
      </c>
      <c r="M12017">
        <v>6</v>
      </c>
      <c r="N12017" t="s">
        <v>16</v>
      </c>
      <c r="O12017">
        <v>2</v>
      </c>
      <c r="P12017" t="s">
        <v>14</v>
      </c>
      <c r="Q12017">
        <v>5</v>
      </c>
      <c r="R12017" t="s">
        <v>47</v>
      </c>
      <c r="S12017">
        <v>1</v>
      </c>
      <c r="T12017">
        <v>170</v>
      </c>
      <c r="U12017">
        <v>91.6</v>
      </c>
      <c r="V12017">
        <v>220.19000199999999</v>
      </c>
      <c r="W12017" t="str">
        <f>_xlfn.XLOOKUP(M12017,ActionReference[Action],ActionReference[Reference])</f>
        <v>Approved</v>
      </c>
      <c r="X12017" t="str" cm="1">
        <f t="array" ref="X12017">_xlfn.IFS(T12017&lt;40,"Lower",T12017&lt;122,"Middle",TRUE,"Upper")</f>
        <v>Upper</v>
      </c>
    </row>
    <row r="12018" spans="1:24" x14ac:dyDescent="0.2">
      <c r="A12018">
        <v>68421</v>
      </c>
      <c r="B12018" t="s">
        <v>4</v>
      </c>
      <c r="C12018" t="s">
        <v>38</v>
      </c>
      <c r="D12018">
        <v>1</v>
      </c>
      <c r="E12018" t="s">
        <v>39</v>
      </c>
      <c r="F12018">
        <v>1</v>
      </c>
      <c r="G12018" t="s">
        <v>49</v>
      </c>
      <c r="H12018">
        <v>2</v>
      </c>
      <c r="I12018" t="s">
        <v>41</v>
      </c>
      <c r="J12018">
        <v>1</v>
      </c>
      <c r="K12018">
        <v>146</v>
      </c>
      <c r="L12018" t="s">
        <v>6</v>
      </c>
      <c r="M12018">
        <v>3</v>
      </c>
      <c r="N12018" t="s">
        <v>16</v>
      </c>
      <c r="O12018">
        <v>2</v>
      </c>
      <c r="P12018" t="s">
        <v>14</v>
      </c>
      <c r="Q12018">
        <v>5</v>
      </c>
      <c r="R12018" t="s">
        <v>47</v>
      </c>
      <c r="S12018">
        <v>1</v>
      </c>
      <c r="T12018">
        <v>209</v>
      </c>
      <c r="U12018">
        <v>66.2</v>
      </c>
      <c r="V12018">
        <v>172.770004</v>
      </c>
      <c r="W12018" t="str">
        <f>_xlfn.XLOOKUP(M12018,ActionReference[Action],ActionReference[Reference])</f>
        <v>Denied</v>
      </c>
      <c r="X12018" t="str" cm="1">
        <f t="array" ref="X12018">_xlfn.IFS(T12018&lt;40,"Lower",T12018&lt;122,"Middle",TRUE,"Upper")</f>
        <v>Upper</v>
      </c>
    </row>
    <row r="12019" spans="1:24" x14ac:dyDescent="0.2">
      <c r="A12019">
        <v>68671</v>
      </c>
      <c r="B12019" t="s">
        <v>4</v>
      </c>
      <c r="C12019" t="s">
        <v>38</v>
      </c>
      <c r="D12019">
        <v>1</v>
      </c>
      <c r="E12019" t="s">
        <v>39</v>
      </c>
      <c r="F12019">
        <v>1</v>
      </c>
      <c r="G12019" t="s">
        <v>43</v>
      </c>
      <c r="H12019">
        <v>3</v>
      </c>
      <c r="I12019" t="s">
        <v>41</v>
      </c>
      <c r="J12019">
        <v>1</v>
      </c>
      <c r="K12019">
        <v>327</v>
      </c>
      <c r="L12019" t="s">
        <v>7</v>
      </c>
      <c r="M12019">
        <v>1</v>
      </c>
      <c r="N12019" t="s">
        <v>16</v>
      </c>
      <c r="O12019">
        <v>2</v>
      </c>
      <c r="P12019" t="s">
        <v>14</v>
      </c>
      <c r="Q12019">
        <v>5</v>
      </c>
      <c r="R12019" t="s">
        <v>47</v>
      </c>
      <c r="S12019">
        <v>1</v>
      </c>
      <c r="T12019">
        <v>79</v>
      </c>
      <c r="U12019">
        <v>73.5</v>
      </c>
      <c r="V12019">
        <v>135.550003</v>
      </c>
      <c r="W12019" t="str">
        <f>_xlfn.XLOOKUP(M12019,ActionReference[Action],ActionReference[Reference])</f>
        <v>Approved</v>
      </c>
      <c r="X12019" t="str" cm="1">
        <f t="array" ref="X12019">_xlfn.IFS(T12019&lt;40,"Lower",T12019&lt;122,"Middle",TRUE,"Upper")</f>
        <v>Middle</v>
      </c>
    </row>
    <row r="12020" spans="1:24" x14ac:dyDescent="0.2">
      <c r="A12020">
        <v>68433</v>
      </c>
      <c r="B12020" t="s">
        <v>4</v>
      </c>
      <c r="C12020" t="s">
        <v>38</v>
      </c>
      <c r="D12020">
        <v>1</v>
      </c>
      <c r="E12020" t="s">
        <v>39</v>
      </c>
      <c r="F12020">
        <v>1</v>
      </c>
      <c r="G12020" t="s">
        <v>49</v>
      </c>
      <c r="H12020">
        <v>2</v>
      </c>
      <c r="I12020" t="s">
        <v>41</v>
      </c>
      <c r="J12020">
        <v>1</v>
      </c>
      <c r="K12020">
        <v>16</v>
      </c>
      <c r="L12020" t="s">
        <v>7</v>
      </c>
      <c r="M12020">
        <v>1</v>
      </c>
      <c r="N12020" t="s">
        <v>16</v>
      </c>
      <c r="O12020">
        <v>2</v>
      </c>
      <c r="P12020" t="s">
        <v>14</v>
      </c>
      <c r="Q12020">
        <v>5</v>
      </c>
      <c r="R12020" t="s">
        <v>46</v>
      </c>
      <c r="S12020">
        <v>2</v>
      </c>
      <c r="T12020">
        <v>52</v>
      </c>
      <c r="U12020">
        <v>62.5</v>
      </c>
      <c r="V12020">
        <v>85.260002099999994</v>
      </c>
      <c r="W12020" t="str">
        <f>_xlfn.XLOOKUP(M12020,ActionReference[Action],ActionReference[Reference])</f>
        <v>Approved</v>
      </c>
      <c r="X12020" t="str" cm="1">
        <f t="array" ref="X12020">_xlfn.IFS(T12020&lt;40,"Lower",T12020&lt;122,"Middle",TRUE,"Upper")</f>
        <v>Middle</v>
      </c>
    </row>
    <row r="12021" spans="1:24" x14ac:dyDescent="0.2">
      <c r="A12021">
        <v>61503</v>
      </c>
      <c r="B12021" t="s">
        <v>4</v>
      </c>
      <c r="C12021" t="s">
        <v>38</v>
      </c>
      <c r="D12021">
        <v>1</v>
      </c>
      <c r="E12021" t="s">
        <v>39</v>
      </c>
      <c r="F12021">
        <v>1</v>
      </c>
      <c r="G12021" t="s">
        <v>49</v>
      </c>
      <c r="H12021">
        <v>2</v>
      </c>
      <c r="I12021" t="s">
        <v>41</v>
      </c>
      <c r="J12021">
        <v>1</v>
      </c>
      <c r="K12021">
        <v>12</v>
      </c>
      <c r="L12021" t="s">
        <v>7</v>
      </c>
      <c r="M12021">
        <v>1</v>
      </c>
      <c r="N12021" t="s">
        <v>15</v>
      </c>
      <c r="O12021">
        <v>1</v>
      </c>
      <c r="P12021" t="s">
        <v>14</v>
      </c>
      <c r="Q12021">
        <v>5</v>
      </c>
      <c r="R12021" t="s">
        <v>47</v>
      </c>
      <c r="S12021">
        <v>1</v>
      </c>
      <c r="T12021">
        <v>43</v>
      </c>
      <c r="U12021">
        <v>79.599999999999994</v>
      </c>
      <c r="V12021">
        <v>83.400001500000002</v>
      </c>
      <c r="W12021" t="str">
        <f>_xlfn.XLOOKUP(M12021,ActionReference[Action],ActionReference[Reference])</f>
        <v>Approved</v>
      </c>
      <c r="X12021" t="str" cm="1">
        <f t="array" ref="X12021">_xlfn.IFS(T12021&lt;40,"Lower",T12021&lt;122,"Middle",TRUE,"Upper")</f>
        <v>Middle</v>
      </c>
    </row>
    <row r="12022" spans="1:24" x14ac:dyDescent="0.2">
      <c r="A12022">
        <v>8111</v>
      </c>
      <c r="B12022" t="s">
        <v>4</v>
      </c>
      <c r="C12022" t="s">
        <v>38</v>
      </c>
      <c r="D12022">
        <v>1</v>
      </c>
      <c r="E12022" t="s">
        <v>39</v>
      </c>
      <c r="F12022">
        <v>1</v>
      </c>
      <c r="G12022" t="s">
        <v>43</v>
      </c>
      <c r="H12022">
        <v>3</v>
      </c>
      <c r="I12022" t="s">
        <v>41</v>
      </c>
      <c r="J12022">
        <v>1</v>
      </c>
      <c r="K12022">
        <v>125</v>
      </c>
      <c r="L12022" t="s">
        <v>7</v>
      </c>
      <c r="M12022">
        <v>1</v>
      </c>
      <c r="N12022" t="s">
        <v>16</v>
      </c>
      <c r="O12022">
        <v>2</v>
      </c>
      <c r="P12022" t="s">
        <v>14</v>
      </c>
      <c r="Q12022">
        <v>5</v>
      </c>
      <c r="R12022" t="s">
        <v>47</v>
      </c>
      <c r="S12022">
        <v>1</v>
      </c>
      <c r="T12022">
        <v>154</v>
      </c>
      <c r="U12022">
        <v>64.3</v>
      </c>
      <c r="V12022">
        <v>180.720001</v>
      </c>
      <c r="W12022" t="str">
        <f>_xlfn.XLOOKUP(M12022,ActionReference[Action],ActionReference[Reference])</f>
        <v>Approved</v>
      </c>
      <c r="X12022" t="str" cm="1">
        <f t="array" ref="X12022">_xlfn.IFS(T12022&lt;40,"Lower",T12022&lt;122,"Middle",TRUE,"Upper")</f>
        <v>Upper</v>
      </c>
    </row>
    <row r="12023" spans="1:24" x14ac:dyDescent="0.2">
      <c r="A12023">
        <v>67928</v>
      </c>
      <c r="B12023" t="s">
        <v>4</v>
      </c>
      <c r="C12023" t="s">
        <v>38</v>
      </c>
      <c r="D12023">
        <v>1</v>
      </c>
      <c r="E12023" t="s">
        <v>39</v>
      </c>
      <c r="F12023">
        <v>1</v>
      </c>
      <c r="G12023" t="s">
        <v>49</v>
      </c>
      <c r="H12023">
        <v>2</v>
      </c>
      <c r="I12023" t="s">
        <v>41</v>
      </c>
      <c r="J12023">
        <v>1</v>
      </c>
      <c r="K12023">
        <v>50</v>
      </c>
      <c r="L12023" t="s">
        <v>7</v>
      </c>
      <c r="M12023">
        <v>1</v>
      </c>
      <c r="N12023" t="s">
        <v>16</v>
      </c>
      <c r="O12023">
        <v>2</v>
      </c>
      <c r="P12023" t="s">
        <v>14</v>
      </c>
      <c r="Q12023">
        <v>5</v>
      </c>
      <c r="R12023" t="s">
        <v>46</v>
      </c>
      <c r="S12023">
        <v>2</v>
      </c>
      <c r="T12023">
        <v>112</v>
      </c>
      <c r="U12023">
        <v>70.900000000000006</v>
      </c>
      <c r="V12023">
        <v>119.650002</v>
      </c>
      <c r="W12023" t="str">
        <f>_xlfn.XLOOKUP(M12023,ActionReference[Action],ActionReference[Reference])</f>
        <v>Approved</v>
      </c>
      <c r="X12023" t="str" cm="1">
        <f t="array" ref="X12023">_xlfn.IFS(T12023&lt;40,"Lower",T12023&lt;122,"Middle",TRUE,"Upper")</f>
        <v>Middle</v>
      </c>
    </row>
    <row r="12024" spans="1:24" x14ac:dyDescent="0.2">
      <c r="A12024">
        <v>24563</v>
      </c>
      <c r="B12024" t="s">
        <v>4</v>
      </c>
      <c r="C12024" t="s">
        <v>38</v>
      </c>
      <c r="D12024">
        <v>1</v>
      </c>
      <c r="E12024" t="s">
        <v>39</v>
      </c>
      <c r="F12024">
        <v>1</v>
      </c>
      <c r="G12024" t="s">
        <v>43</v>
      </c>
      <c r="H12024">
        <v>3</v>
      </c>
      <c r="I12024" t="s">
        <v>41</v>
      </c>
      <c r="J12024">
        <v>1</v>
      </c>
      <c r="K12024">
        <v>248</v>
      </c>
      <c r="L12024" t="s">
        <v>7</v>
      </c>
      <c r="M12024">
        <v>1</v>
      </c>
      <c r="N12024" t="s">
        <v>16</v>
      </c>
      <c r="O12024">
        <v>2</v>
      </c>
      <c r="P12024" t="s">
        <v>9</v>
      </c>
      <c r="Q12024">
        <v>2</v>
      </c>
      <c r="R12024" t="s">
        <v>47</v>
      </c>
      <c r="S12024">
        <v>1</v>
      </c>
      <c r="T12024">
        <v>80</v>
      </c>
      <c r="U12024">
        <v>68.5</v>
      </c>
      <c r="V12024">
        <v>130.770004</v>
      </c>
      <c r="W12024" t="str">
        <f>_xlfn.XLOOKUP(M12024,ActionReference[Action],ActionReference[Reference])</f>
        <v>Approved</v>
      </c>
      <c r="X12024" t="str" cm="1">
        <f t="array" ref="X12024">_xlfn.IFS(T12024&lt;40,"Lower",T12024&lt;122,"Middle",TRUE,"Upper")</f>
        <v>Middle</v>
      </c>
    </row>
    <row r="12025" spans="1:24" x14ac:dyDescent="0.2">
      <c r="A12025">
        <v>24063</v>
      </c>
      <c r="B12025" t="s">
        <v>4</v>
      </c>
      <c r="C12025" t="s">
        <v>38</v>
      </c>
      <c r="D12025">
        <v>1</v>
      </c>
      <c r="E12025" t="s">
        <v>39</v>
      </c>
      <c r="F12025">
        <v>1</v>
      </c>
      <c r="G12025" t="s">
        <v>43</v>
      </c>
      <c r="H12025">
        <v>3</v>
      </c>
      <c r="I12025" t="s">
        <v>41</v>
      </c>
      <c r="J12025">
        <v>1</v>
      </c>
      <c r="K12025">
        <v>402</v>
      </c>
      <c r="L12025" t="s">
        <v>6</v>
      </c>
      <c r="M12025">
        <v>3</v>
      </c>
      <c r="N12025" t="s">
        <v>16</v>
      </c>
      <c r="O12025">
        <v>2</v>
      </c>
      <c r="P12025" t="s">
        <v>14</v>
      </c>
      <c r="Q12025">
        <v>5</v>
      </c>
      <c r="R12025" t="s">
        <v>46</v>
      </c>
      <c r="S12025">
        <v>2</v>
      </c>
      <c r="T12025">
        <v>153</v>
      </c>
      <c r="U12025">
        <v>53.7</v>
      </c>
      <c r="V12025">
        <v>113.029999</v>
      </c>
      <c r="W12025" t="str">
        <f>_xlfn.XLOOKUP(M12025,ActionReference[Action],ActionReference[Reference])</f>
        <v>Denied</v>
      </c>
      <c r="X12025" t="str" cm="1">
        <f t="array" ref="X12025">_xlfn.IFS(T12025&lt;40,"Lower",T12025&lt;122,"Middle",TRUE,"Upper")</f>
        <v>Upper</v>
      </c>
    </row>
    <row r="12026" spans="1:24" x14ac:dyDescent="0.2">
      <c r="A12026">
        <v>24802</v>
      </c>
      <c r="B12026" t="s">
        <v>4</v>
      </c>
      <c r="C12026" t="s">
        <v>38</v>
      </c>
      <c r="D12026">
        <v>1</v>
      </c>
      <c r="E12026" t="s">
        <v>39</v>
      </c>
      <c r="F12026">
        <v>1</v>
      </c>
      <c r="G12026" t="s">
        <v>40</v>
      </c>
      <c r="H12026">
        <v>1</v>
      </c>
      <c r="I12026" t="s">
        <v>41</v>
      </c>
      <c r="J12026">
        <v>1</v>
      </c>
      <c r="K12026">
        <v>207</v>
      </c>
      <c r="L12026" t="s">
        <v>6</v>
      </c>
      <c r="M12026">
        <v>3</v>
      </c>
      <c r="N12026" t="s">
        <v>15</v>
      </c>
      <c r="O12026">
        <v>1</v>
      </c>
      <c r="P12026" t="s">
        <v>14</v>
      </c>
      <c r="Q12026">
        <v>5</v>
      </c>
      <c r="R12026" t="s">
        <v>47</v>
      </c>
      <c r="S12026">
        <v>1</v>
      </c>
      <c r="T12026">
        <v>47</v>
      </c>
      <c r="U12026">
        <v>63.2</v>
      </c>
      <c r="V12026">
        <v>73.949996900000002</v>
      </c>
      <c r="W12026" t="str">
        <f>_xlfn.XLOOKUP(M12026,ActionReference[Action],ActionReference[Reference])</f>
        <v>Denied</v>
      </c>
      <c r="X12026" t="str" cm="1">
        <f t="array" ref="X12026">_xlfn.IFS(T12026&lt;40,"Lower",T12026&lt;122,"Middle",TRUE,"Upper")</f>
        <v>Middle</v>
      </c>
    </row>
    <row r="12027" spans="1:24" x14ac:dyDescent="0.2">
      <c r="A12027">
        <v>3025</v>
      </c>
      <c r="B12027" t="s">
        <v>4</v>
      </c>
      <c r="C12027" t="s">
        <v>38</v>
      </c>
      <c r="D12027">
        <v>1</v>
      </c>
      <c r="E12027" t="s">
        <v>39</v>
      </c>
      <c r="F12027">
        <v>1</v>
      </c>
      <c r="G12027" t="s">
        <v>43</v>
      </c>
      <c r="H12027">
        <v>3</v>
      </c>
      <c r="I12027" t="s">
        <v>41</v>
      </c>
      <c r="J12027">
        <v>1</v>
      </c>
      <c r="K12027">
        <v>39</v>
      </c>
      <c r="L12027" t="s">
        <v>7</v>
      </c>
      <c r="M12027">
        <v>1</v>
      </c>
      <c r="N12027" t="s">
        <v>16</v>
      </c>
      <c r="O12027">
        <v>2</v>
      </c>
      <c r="P12027" t="s">
        <v>14</v>
      </c>
      <c r="Q12027">
        <v>5</v>
      </c>
      <c r="R12027" t="s">
        <v>47</v>
      </c>
      <c r="S12027">
        <v>1</v>
      </c>
      <c r="T12027">
        <v>77</v>
      </c>
      <c r="U12027">
        <v>62.5</v>
      </c>
      <c r="V12027">
        <v>105.05999799999999</v>
      </c>
      <c r="W12027" t="str">
        <f>_xlfn.XLOOKUP(M12027,ActionReference[Action],ActionReference[Reference])</f>
        <v>Approved</v>
      </c>
      <c r="X12027" t="str" cm="1">
        <f t="array" ref="X12027">_xlfn.IFS(T12027&lt;40,"Lower",T12027&lt;122,"Middle",TRUE,"Upper")</f>
        <v>Middle</v>
      </c>
    </row>
    <row r="12028" spans="1:24" x14ac:dyDescent="0.2">
      <c r="A12028">
        <v>66834</v>
      </c>
      <c r="B12028" t="s">
        <v>4</v>
      </c>
      <c r="C12028" t="s">
        <v>38</v>
      </c>
      <c r="D12028">
        <v>1</v>
      </c>
      <c r="E12028" t="s">
        <v>39</v>
      </c>
      <c r="F12028">
        <v>1</v>
      </c>
      <c r="G12028" t="s">
        <v>43</v>
      </c>
      <c r="H12028">
        <v>3</v>
      </c>
      <c r="I12028" t="s">
        <v>41</v>
      </c>
      <c r="J12028">
        <v>1</v>
      </c>
      <c r="K12028">
        <v>75</v>
      </c>
      <c r="L12028" t="s">
        <v>7</v>
      </c>
      <c r="M12028">
        <v>1</v>
      </c>
      <c r="N12028" t="s">
        <v>16</v>
      </c>
      <c r="O12028">
        <v>2</v>
      </c>
      <c r="P12028" t="s">
        <v>14</v>
      </c>
      <c r="Q12028">
        <v>5</v>
      </c>
      <c r="R12028" t="s">
        <v>46</v>
      </c>
      <c r="S12028">
        <v>2</v>
      </c>
      <c r="T12028">
        <v>49</v>
      </c>
      <c r="U12028">
        <v>67.400000000000006</v>
      </c>
      <c r="V12028">
        <v>124.199997</v>
      </c>
      <c r="W12028" t="str">
        <f>_xlfn.XLOOKUP(M12028,ActionReference[Action],ActionReference[Reference])</f>
        <v>Approved</v>
      </c>
      <c r="X12028" t="str" cm="1">
        <f t="array" ref="X12028">_xlfn.IFS(T12028&lt;40,"Lower",T12028&lt;122,"Middle",TRUE,"Upper")</f>
        <v>Middle</v>
      </c>
    </row>
    <row r="12029" spans="1:24" x14ac:dyDescent="0.2">
      <c r="A12029">
        <v>66710</v>
      </c>
      <c r="B12029" t="s">
        <v>4</v>
      </c>
      <c r="C12029" t="s">
        <v>38</v>
      </c>
      <c r="D12029">
        <v>1</v>
      </c>
      <c r="E12029" t="s">
        <v>39</v>
      </c>
      <c r="F12029">
        <v>1</v>
      </c>
      <c r="G12029" t="s">
        <v>40</v>
      </c>
      <c r="H12029">
        <v>1</v>
      </c>
      <c r="I12029" t="s">
        <v>41</v>
      </c>
      <c r="J12029">
        <v>1</v>
      </c>
      <c r="K12029">
        <v>273</v>
      </c>
      <c r="L12029" t="s">
        <v>7</v>
      </c>
      <c r="M12029">
        <v>1</v>
      </c>
      <c r="N12029" t="s">
        <v>16</v>
      </c>
      <c r="O12029">
        <v>2</v>
      </c>
      <c r="P12029" t="s">
        <v>14</v>
      </c>
      <c r="Q12029">
        <v>5</v>
      </c>
      <c r="R12029" t="s">
        <v>47</v>
      </c>
      <c r="S12029">
        <v>1</v>
      </c>
      <c r="T12029">
        <v>151</v>
      </c>
      <c r="U12029">
        <v>81.3</v>
      </c>
      <c r="V12029">
        <v>83.699996900000002</v>
      </c>
      <c r="W12029" t="str">
        <f>_xlfn.XLOOKUP(M12029,ActionReference[Action],ActionReference[Reference])</f>
        <v>Approved</v>
      </c>
      <c r="X12029" t="str" cm="1">
        <f t="array" ref="X12029">_xlfn.IFS(T12029&lt;40,"Lower",T12029&lt;122,"Middle",TRUE,"Upper")</f>
        <v>Upper</v>
      </c>
    </row>
    <row r="12030" spans="1:24" x14ac:dyDescent="0.2">
      <c r="A12030">
        <v>60056</v>
      </c>
      <c r="B12030" t="s">
        <v>4</v>
      </c>
      <c r="C12030" t="s">
        <v>38</v>
      </c>
      <c r="D12030">
        <v>1</v>
      </c>
      <c r="E12030" t="s">
        <v>39</v>
      </c>
      <c r="F12030">
        <v>1</v>
      </c>
      <c r="G12030" t="s">
        <v>43</v>
      </c>
      <c r="H12030">
        <v>3</v>
      </c>
      <c r="I12030" t="s">
        <v>41</v>
      </c>
      <c r="J12030">
        <v>1</v>
      </c>
      <c r="K12030">
        <v>160</v>
      </c>
      <c r="L12030" t="s">
        <v>7</v>
      </c>
      <c r="M12030">
        <v>1</v>
      </c>
      <c r="N12030" t="s">
        <v>16</v>
      </c>
      <c r="O12030">
        <v>2</v>
      </c>
      <c r="P12030" t="s">
        <v>14</v>
      </c>
      <c r="Q12030">
        <v>5</v>
      </c>
      <c r="R12030" t="s">
        <v>47</v>
      </c>
      <c r="S12030">
        <v>1</v>
      </c>
      <c r="T12030">
        <v>39</v>
      </c>
      <c r="U12030">
        <v>49.2</v>
      </c>
      <c r="V12030">
        <v>128.470001</v>
      </c>
      <c r="W12030" t="str">
        <f>_xlfn.XLOOKUP(M12030,ActionReference[Action],ActionReference[Reference])</f>
        <v>Approved</v>
      </c>
      <c r="X12030" t="str" cm="1">
        <f t="array" ref="X12030">_xlfn.IFS(T12030&lt;40,"Lower",T12030&lt;122,"Middle",TRUE,"Upper")</f>
        <v>Lower</v>
      </c>
    </row>
    <row r="12031" spans="1:24" x14ac:dyDescent="0.2">
      <c r="A12031">
        <v>60058</v>
      </c>
      <c r="B12031" t="s">
        <v>4</v>
      </c>
      <c r="C12031" t="s">
        <v>38</v>
      </c>
      <c r="D12031">
        <v>1</v>
      </c>
      <c r="E12031" t="s">
        <v>39</v>
      </c>
      <c r="F12031">
        <v>1</v>
      </c>
      <c r="G12031" t="s">
        <v>49</v>
      </c>
      <c r="H12031">
        <v>2</v>
      </c>
      <c r="I12031" t="s">
        <v>41</v>
      </c>
      <c r="J12031">
        <v>1</v>
      </c>
      <c r="K12031">
        <v>42</v>
      </c>
      <c r="L12031" t="s">
        <v>6</v>
      </c>
      <c r="M12031">
        <v>3</v>
      </c>
      <c r="N12031" t="s">
        <v>15</v>
      </c>
      <c r="O12031">
        <v>1</v>
      </c>
      <c r="P12031" t="s">
        <v>14</v>
      </c>
      <c r="Q12031">
        <v>5</v>
      </c>
      <c r="R12031" t="s">
        <v>47</v>
      </c>
      <c r="S12031">
        <v>1</v>
      </c>
      <c r="T12031">
        <v>13</v>
      </c>
      <c r="U12031">
        <v>45.3</v>
      </c>
      <c r="V12031">
        <v>129.11999499999999</v>
      </c>
      <c r="W12031" t="str">
        <f>_xlfn.XLOOKUP(M12031,ActionReference[Action],ActionReference[Reference])</f>
        <v>Denied</v>
      </c>
      <c r="X12031" t="str" cm="1">
        <f t="array" ref="X12031">_xlfn.IFS(T12031&lt;40,"Lower",T12031&lt;122,"Middle",TRUE,"Upper")</f>
        <v>Lower</v>
      </c>
    </row>
    <row r="12032" spans="1:24" x14ac:dyDescent="0.2">
      <c r="A12032">
        <v>24812</v>
      </c>
      <c r="B12032" t="s">
        <v>4</v>
      </c>
      <c r="C12032" t="s">
        <v>38</v>
      </c>
      <c r="D12032">
        <v>1</v>
      </c>
      <c r="E12032" t="s">
        <v>39</v>
      </c>
      <c r="F12032">
        <v>1</v>
      </c>
      <c r="G12032" t="s">
        <v>40</v>
      </c>
      <c r="H12032">
        <v>1</v>
      </c>
      <c r="I12032" t="s">
        <v>41</v>
      </c>
      <c r="J12032">
        <v>1</v>
      </c>
      <c r="K12032">
        <v>185</v>
      </c>
      <c r="L12032" t="s">
        <v>53</v>
      </c>
      <c r="M12032">
        <v>2</v>
      </c>
      <c r="N12032" t="s">
        <v>16</v>
      </c>
      <c r="O12032">
        <v>2</v>
      </c>
      <c r="P12032" t="s">
        <v>8</v>
      </c>
      <c r="Q12032">
        <v>1</v>
      </c>
      <c r="R12032" t="s">
        <v>47</v>
      </c>
      <c r="S12032">
        <v>1</v>
      </c>
      <c r="T12032">
        <v>111</v>
      </c>
      <c r="U12032">
        <v>63.5</v>
      </c>
      <c r="V12032">
        <v>113.790001</v>
      </c>
      <c r="W12032" t="str">
        <f>_xlfn.XLOOKUP(M12032,ActionReference[Action],ActionReference[Reference])</f>
        <v>Approved</v>
      </c>
      <c r="X12032" t="str" cm="1">
        <f t="array" ref="X12032">_xlfn.IFS(T12032&lt;40,"Lower",T12032&lt;122,"Middle",TRUE,"Upper")</f>
        <v>Middle</v>
      </c>
    </row>
    <row r="12033" spans="1:24" x14ac:dyDescent="0.2">
      <c r="A12033">
        <v>24694</v>
      </c>
      <c r="B12033" t="s">
        <v>4</v>
      </c>
      <c r="C12033" t="s">
        <v>38</v>
      </c>
      <c r="D12033">
        <v>1</v>
      </c>
      <c r="E12033" t="s">
        <v>39</v>
      </c>
      <c r="F12033">
        <v>1</v>
      </c>
      <c r="G12033" t="s">
        <v>43</v>
      </c>
      <c r="H12033">
        <v>3</v>
      </c>
      <c r="I12033" t="s">
        <v>41</v>
      </c>
      <c r="J12033">
        <v>1</v>
      </c>
      <c r="K12033">
        <v>82</v>
      </c>
      <c r="L12033" t="s">
        <v>7</v>
      </c>
      <c r="M12033">
        <v>1</v>
      </c>
      <c r="N12033" t="s">
        <v>16</v>
      </c>
      <c r="O12033">
        <v>2</v>
      </c>
      <c r="P12033" t="s">
        <v>14</v>
      </c>
      <c r="Q12033">
        <v>5</v>
      </c>
      <c r="R12033" t="s">
        <v>47</v>
      </c>
      <c r="S12033">
        <v>1</v>
      </c>
      <c r="T12033">
        <v>36</v>
      </c>
      <c r="U12033">
        <v>69.2</v>
      </c>
      <c r="V12033">
        <v>52.409999800000001</v>
      </c>
      <c r="W12033" t="str">
        <f>_xlfn.XLOOKUP(M12033,ActionReference[Action],ActionReference[Reference])</f>
        <v>Approved</v>
      </c>
      <c r="X12033" t="str" cm="1">
        <f t="array" ref="X12033">_xlfn.IFS(T12033&lt;40,"Lower",T12033&lt;122,"Middle",TRUE,"Upper")</f>
        <v>Lower</v>
      </c>
    </row>
    <row r="12034" spans="1:24" x14ac:dyDescent="0.2">
      <c r="A12034">
        <v>15766</v>
      </c>
      <c r="B12034" t="s">
        <v>4</v>
      </c>
      <c r="C12034" t="s">
        <v>38</v>
      </c>
      <c r="D12034">
        <v>1</v>
      </c>
      <c r="E12034" t="s">
        <v>39</v>
      </c>
      <c r="F12034">
        <v>1</v>
      </c>
      <c r="G12034" t="s">
        <v>49</v>
      </c>
      <c r="H12034">
        <v>2</v>
      </c>
      <c r="I12034" t="s">
        <v>41</v>
      </c>
      <c r="J12034">
        <v>1</v>
      </c>
      <c r="K12034">
        <v>3</v>
      </c>
      <c r="L12034" t="s">
        <v>7</v>
      </c>
      <c r="M12034">
        <v>1</v>
      </c>
      <c r="N12034" t="s">
        <v>13</v>
      </c>
      <c r="O12034">
        <v>4</v>
      </c>
      <c r="P12034" t="s">
        <v>10</v>
      </c>
      <c r="Q12034">
        <v>3</v>
      </c>
      <c r="R12034" t="s">
        <v>47</v>
      </c>
      <c r="S12034">
        <v>1</v>
      </c>
      <c r="T12034">
        <v>59</v>
      </c>
      <c r="U12034">
        <v>97.1</v>
      </c>
      <c r="V12034">
        <v>71.699996900000002</v>
      </c>
      <c r="W12034" t="str">
        <f>_xlfn.XLOOKUP(M12034,ActionReference[Action],ActionReference[Reference])</f>
        <v>Approved</v>
      </c>
      <c r="X12034" t="str" cm="1">
        <f t="array" ref="X12034">_xlfn.IFS(T12034&lt;40,"Lower",T12034&lt;122,"Middle",TRUE,"Upper")</f>
        <v>Middle</v>
      </c>
    </row>
    <row r="12035" spans="1:24" x14ac:dyDescent="0.2">
      <c r="A12035">
        <v>61447</v>
      </c>
      <c r="B12035" t="s">
        <v>4</v>
      </c>
      <c r="C12035" t="s">
        <v>38</v>
      </c>
      <c r="D12035">
        <v>1</v>
      </c>
      <c r="E12035" t="s">
        <v>39</v>
      </c>
      <c r="F12035">
        <v>1</v>
      </c>
      <c r="G12035" t="s">
        <v>49</v>
      </c>
      <c r="H12035">
        <v>2</v>
      </c>
      <c r="I12035" t="s">
        <v>41</v>
      </c>
      <c r="J12035">
        <v>1</v>
      </c>
      <c r="K12035">
        <v>50</v>
      </c>
      <c r="L12035" t="s">
        <v>7</v>
      </c>
      <c r="M12035">
        <v>1</v>
      </c>
      <c r="N12035" t="s">
        <v>16</v>
      </c>
      <c r="O12035">
        <v>2</v>
      </c>
      <c r="P12035" t="s">
        <v>10</v>
      </c>
      <c r="Q12035">
        <v>3</v>
      </c>
      <c r="R12035" t="s">
        <v>47</v>
      </c>
      <c r="S12035">
        <v>1</v>
      </c>
      <c r="T12035">
        <v>64</v>
      </c>
      <c r="U12035">
        <v>77.5</v>
      </c>
      <c r="V12035">
        <v>48.959999099999997</v>
      </c>
      <c r="W12035" t="str">
        <f>_xlfn.XLOOKUP(M12035,ActionReference[Action],ActionReference[Reference])</f>
        <v>Approved</v>
      </c>
      <c r="X12035" t="str" cm="1">
        <f t="array" ref="X12035">_xlfn.IFS(T12035&lt;40,"Lower",T12035&lt;122,"Middle",TRUE,"Upper")</f>
        <v>Middle</v>
      </c>
    </row>
    <row r="12036" spans="1:24" x14ac:dyDescent="0.2">
      <c r="A12036">
        <v>68558</v>
      </c>
      <c r="B12036" t="s">
        <v>4</v>
      </c>
      <c r="C12036" t="s">
        <v>45</v>
      </c>
      <c r="D12036">
        <v>3</v>
      </c>
      <c r="E12036" t="s">
        <v>39</v>
      </c>
      <c r="F12036">
        <v>1</v>
      </c>
      <c r="G12036" t="s">
        <v>40</v>
      </c>
      <c r="H12036">
        <v>1</v>
      </c>
      <c r="I12036" t="s">
        <v>41</v>
      </c>
      <c r="J12036">
        <v>1</v>
      </c>
      <c r="K12036">
        <v>215</v>
      </c>
      <c r="L12036" t="s">
        <v>7</v>
      </c>
      <c r="M12036">
        <v>1</v>
      </c>
      <c r="N12036" t="s">
        <v>16</v>
      </c>
      <c r="O12036">
        <v>2</v>
      </c>
      <c r="P12036" t="s">
        <v>14</v>
      </c>
      <c r="Q12036">
        <v>5</v>
      </c>
      <c r="R12036" t="s">
        <v>47</v>
      </c>
      <c r="S12036">
        <v>1</v>
      </c>
      <c r="T12036">
        <v>81</v>
      </c>
      <c r="U12036">
        <v>59.3</v>
      </c>
      <c r="V12036">
        <v>90.919998199999995</v>
      </c>
      <c r="W12036" t="str">
        <f>_xlfn.XLOOKUP(M12036,ActionReference[Action],ActionReference[Reference])</f>
        <v>Approved</v>
      </c>
      <c r="X12036" t="str" cm="1">
        <f t="array" ref="X12036">_xlfn.IFS(T12036&lt;40,"Lower",T12036&lt;122,"Middle",TRUE,"Upper")</f>
        <v>Middle</v>
      </c>
    </row>
    <row r="12037" spans="1:24" x14ac:dyDescent="0.2">
      <c r="A12037">
        <v>6778</v>
      </c>
      <c r="B12037" t="s">
        <v>4</v>
      </c>
      <c r="C12037" t="s">
        <v>38</v>
      </c>
      <c r="D12037">
        <v>1</v>
      </c>
      <c r="E12037" t="s">
        <v>39</v>
      </c>
      <c r="F12037">
        <v>1</v>
      </c>
      <c r="G12037" t="s">
        <v>43</v>
      </c>
      <c r="H12037">
        <v>3</v>
      </c>
      <c r="I12037" t="s">
        <v>41</v>
      </c>
      <c r="J12037">
        <v>1</v>
      </c>
      <c r="K12037">
        <v>263</v>
      </c>
      <c r="L12037" t="s">
        <v>7</v>
      </c>
      <c r="M12037">
        <v>1</v>
      </c>
      <c r="N12037" t="s">
        <v>16</v>
      </c>
      <c r="O12037">
        <v>2</v>
      </c>
      <c r="P12037" t="s">
        <v>14</v>
      </c>
      <c r="Q12037">
        <v>5</v>
      </c>
      <c r="R12037" t="s">
        <v>47</v>
      </c>
      <c r="S12037">
        <v>1</v>
      </c>
      <c r="T12037">
        <v>173</v>
      </c>
      <c r="U12037">
        <v>61.6</v>
      </c>
      <c r="V12037">
        <v>185.770004</v>
      </c>
      <c r="W12037" t="str">
        <f>_xlfn.XLOOKUP(M12037,ActionReference[Action],ActionReference[Reference])</f>
        <v>Approved</v>
      </c>
      <c r="X12037" t="str" cm="1">
        <f t="array" ref="X12037">_xlfn.IFS(T12037&lt;40,"Lower",T12037&lt;122,"Middle",TRUE,"Upper")</f>
        <v>Upper</v>
      </c>
    </row>
    <row r="12038" spans="1:24" x14ac:dyDescent="0.2">
      <c r="A12038">
        <v>24438</v>
      </c>
      <c r="B12038" t="s">
        <v>4</v>
      </c>
      <c r="C12038" t="s">
        <v>38</v>
      </c>
      <c r="D12038">
        <v>1</v>
      </c>
      <c r="E12038" t="s">
        <v>39</v>
      </c>
      <c r="F12038">
        <v>1</v>
      </c>
      <c r="G12038" t="s">
        <v>49</v>
      </c>
      <c r="H12038">
        <v>2</v>
      </c>
      <c r="I12038" t="s">
        <v>41</v>
      </c>
      <c r="J12038">
        <v>1</v>
      </c>
      <c r="K12038">
        <v>115</v>
      </c>
      <c r="L12038" t="s">
        <v>7</v>
      </c>
      <c r="M12038">
        <v>1</v>
      </c>
      <c r="N12038" t="s">
        <v>15</v>
      </c>
      <c r="O12038">
        <v>1</v>
      </c>
      <c r="P12038" t="s">
        <v>14</v>
      </c>
      <c r="Q12038">
        <v>5</v>
      </c>
      <c r="R12038" t="s">
        <v>47</v>
      </c>
      <c r="S12038">
        <v>1</v>
      </c>
      <c r="T12038">
        <v>60</v>
      </c>
      <c r="U12038">
        <v>56.8</v>
      </c>
      <c r="V12038">
        <v>100.019997</v>
      </c>
      <c r="W12038" t="str">
        <f>_xlfn.XLOOKUP(M12038,ActionReference[Action],ActionReference[Reference])</f>
        <v>Approved</v>
      </c>
      <c r="X12038" t="str" cm="1">
        <f t="array" ref="X12038">_xlfn.IFS(T12038&lt;40,"Lower",T12038&lt;122,"Middle",TRUE,"Upper")</f>
        <v>Middle</v>
      </c>
    </row>
    <row r="12039" spans="1:24" x14ac:dyDescent="0.2">
      <c r="A12039">
        <v>62514</v>
      </c>
      <c r="B12039" t="s">
        <v>4</v>
      </c>
      <c r="C12039" t="s">
        <v>38</v>
      </c>
      <c r="D12039">
        <v>1</v>
      </c>
      <c r="E12039" t="s">
        <v>39</v>
      </c>
      <c r="F12039">
        <v>1</v>
      </c>
      <c r="G12039" t="s">
        <v>49</v>
      </c>
      <c r="H12039">
        <v>2</v>
      </c>
      <c r="I12039" t="s">
        <v>41</v>
      </c>
      <c r="J12039">
        <v>1</v>
      </c>
      <c r="K12039">
        <v>15</v>
      </c>
      <c r="L12039" t="s">
        <v>7</v>
      </c>
      <c r="M12039">
        <v>1</v>
      </c>
      <c r="N12039" t="s">
        <v>16</v>
      </c>
      <c r="O12039">
        <v>2</v>
      </c>
      <c r="P12039" t="s">
        <v>14</v>
      </c>
      <c r="Q12039">
        <v>5</v>
      </c>
      <c r="R12039" t="s">
        <v>47</v>
      </c>
      <c r="S12039">
        <v>1</v>
      </c>
      <c r="T12039">
        <v>96</v>
      </c>
      <c r="U12039">
        <v>67</v>
      </c>
      <c r="V12039">
        <v>94.209999100000005</v>
      </c>
      <c r="W12039" t="str">
        <f>_xlfn.XLOOKUP(M12039,ActionReference[Action],ActionReference[Reference])</f>
        <v>Approved</v>
      </c>
      <c r="X12039" t="str" cm="1">
        <f t="array" ref="X12039">_xlfn.IFS(T12039&lt;40,"Lower",T12039&lt;122,"Middle",TRUE,"Upper")</f>
        <v>Middle</v>
      </c>
    </row>
    <row r="12040" spans="1:24" x14ac:dyDescent="0.2">
      <c r="A12040">
        <v>63004</v>
      </c>
      <c r="B12040" t="s">
        <v>4</v>
      </c>
      <c r="C12040" t="s">
        <v>38</v>
      </c>
      <c r="D12040">
        <v>1</v>
      </c>
      <c r="E12040" t="s">
        <v>39</v>
      </c>
      <c r="F12040">
        <v>1</v>
      </c>
      <c r="G12040" t="s">
        <v>43</v>
      </c>
      <c r="H12040">
        <v>3</v>
      </c>
      <c r="I12040" t="s">
        <v>41</v>
      </c>
      <c r="J12040">
        <v>1</v>
      </c>
      <c r="K12040">
        <v>78</v>
      </c>
      <c r="L12040" t="s">
        <v>53</v>
      </c>
      <c r="M12040">
        <v>2</v>
      </c>
      <c r="N12040" t="s">
        <v>16</v>
      </c>
      <c r="O12040">
        <v>2</v>
      </c>
      <c r="P12040" t="s">
        <v>14</v>
      </c>
      <c r="Q12040">
        <v>5</v>
      </c>
      <c r="R12040" t="s">
        <v>46</v>
      </c>
      <c r="S12040">
        <v>2</v>
      </c>
      <c r="T12040">
        <v>22</v>
      </c>
      <c r="U12040">
        <v>61.8</v>
      </c>
      <c r="V12040">
        <v>81.069999699999997</v>
      </c>
      <c r="W12040" t="str">
        <f>_xlfn.XLOOKUP(M12040,ActionReference[Action],ActionReference[Reference])</f>
        <v>Approved</v>
      </c>
      <c r="X12040" t="str" cm="1">
        <f t="array" ref="X12040">_xlfn.IFS(T12040&lt;40,"Lower",T12040&lt;122,"Middle",TRUE,"Upper")</f>
        <v>Lower</v>
      </c>
    </row>
    <row r="12041" spans="1:24" x14ac:dyDescent="0.2">
      <c r="A12041">
        <v>66331</v>
      </c>
      <c r="B12041" t="s">
        <v>4</v>
      </c>
      <c r="C12041" t="s">
        <v>38</v>
      </c>
      <c r="D12041">
        <v>1</v>
      </c>
      <c r="E12041" t="s">
        <v>39</v>
      </c>
      <c r="F12041">
        <v>1</v>
      </c>
      <c r="G12041" t="s">
        <v>49</v>
      </c>
      <c r="H12041">
        <v>2</v>
      </c>
      <c r="I12041" t="s">
        <v>41</v>
      </c>
      <c r="J12041">
        <v>1</v>
      </c>
      <c r="K12041">
        <v>303</v>
      </c>
      <c r="L12041" t="s">
        <v>7</v>
      </c>
      <c r="M12041">
        <v>1</v>
      </c>
      <c r="N12041" t="s">
        <v>16</v>
      </c>
      <c r="O12041">
        <v>2</v>
      </c>
      <c r="P12041" t="s">
        <v>14</v>
      </c>
      <c r="Q12041">
        <v>5</v>
      </c>
      <c r="R12041" t="s">
        <v>47</v>
      </c>
      <c r="S12041">
        <v>1</v>
      </c>
      <c r="T12041">
        <v>63</v>
      </c>
      <c r="U12041">
        <v>74.5</v>
      </c>
      <c r="V12041">
        <v>152.88999899999999</v>
      </c>
      <c r="W12041" t="str">
        <f>_xlfn.XLOOKUP(M12041,ActionReference[Action],ActionReference[Reference])</f>
        <v>Approved</v>
      </c>
      <c r="X12041" t="str" cm="1">
        <f t="array" ref="X12041">_xlfn.IFS(T12041&lt;40,"Lower",T12041&lt;122,"Middle",TRUE,"Upper")</f>
        <v>Middle</v>
      </c>
    </row>
    <row r="12042" spans="1:24" x14ac:dyDescent="0.2">
      <c r="A12042">
        <v>68223</v>
      </c>
      <c r="B12042" t="s">
        <v>4</v>
      </c>
      <c r="C12042" t="s">
        <v>38</v>
      </c>
      <c r="D12042">
        <v>1</v>
      </c>
      <c r="E12042" t="s">
        <v>39</v>
      </c>
      <c r="F12042">
        <v>1</v>
      </c>
      <c r="G12042" t="s">
        <v>43</v>
      </c>
      <c r="H12042">
        <v>3</v>
      </c>
      <c r="I12042" t="s">
        <v>41</v>
      </c>
      <c r="J12042">
        <v>1</v>
      </c>
      <c r="K12042">
        <v>100</v>
      </c>
      <c r="L12042" t="s">
        <v>7</v>
      </c>
      <c r="M12042">
        <v>1</v>
      </c>
      <c r="N12042" t="s">
        <v>16</v>
      </c>
      <c r="O12042">
        <v>2</v>
      </c>
      <c r="P12042" t="s">
        <v>14</v>
      </c>
      <c r="Q12042">
        <v>5</v>
      </c>
      <c r="R12042" t="s">
        <v>47</v>
      </c>
      <c r="S12042">
        <v>1</v>
      </c>
      <c r="T12042">
        <v>150</v>
      </c>
      <c r="U12042">
        <v>96</v>
      </c>
      <c r="V12042">
        <v>78.169998199999995</v>
      </c>
      <c r="W12042" t="str">
        <f>_xlfn.XLOOKUP(M12042,ActionReference[Action],ActionReference[Reference])</f>
        <v>Approved</v>
      </c>
      <c r="X12042" t="str" cm="1">
        <f t="array" ref="X12042">_xlfn.IFS(T12042&lt;40,"Lower",T12042&lt;122,"Middle",TRUE,"Upper")</f>
        <v>Upper</v>
      </c>
    </row>
    <row r="12043" spans="1:24" x14ac:dyDescent="0.2">
      <c r="A12043">
        <v>66327</v>
      </c>
      <c r="B12043" t="s">
        <v>4</v>
      </c>
      <c r="C12043" t="s">
        <v>38</v>
      </c>
      <c r="D12043">
        <v>1</v>
      </c>
      <c r="E12043" t="s">
        <v>39</v>
      </c>
      <c r="F12043">
        <v>1</v>
      </c>
      <c r="G12043" t="s">
        <v>49</v>
      </c>
      <c r="H12043">
        <v>2</v>
      </c>
      <c r="I12043" t="s">
        <v>41</v>
      </c>
      <c r="J12043">
        <v>1</v>
      </c>
      <c r="K12043">
        <v>20</v>
      </c>
      <c r="L12043" t="s">
        <v>53</v>
      </c>
      <c r="M12043">
        <v>2</v>
      </c>
      <c r="N12043" t="s">
        <v>16</v>
      </c>
      <c r="O12043">
        <v>2</v>
      </c>
      <c r="P12043" t="s">
        <v>10</v>
      </c>
      <c r="Q12043">
        <v>3</v>
      </c>
      <c r="R12043" t="s">
        <v>46</v>
      </c>
      <c r="S12043">
        <v>2</v>
      </c>
      <c r="T12043">
        <v>71</v>
      </c>
      <c r="U12043">
        <v>72.5</v>
      </c>
      <c r="V12043">
        <v>45.139999400000001</v>
      </c>
      <c r="W12043" t="str">
        <f>_xlfn.XLOOKUP(M12043,ActionReference[Action],ActionReference[Reference])</f>
        <v>Approved</v>
      </c>
      <c r="X12043" t="str" cm="1">
        <f t="array" ref="X12043">_xlfn.IFS(T12043&lt;40,"Lower",T12043&lt;122,"Middle",TRUE,"Upper")</f>
        <v>Middle</v>
      </c>
    </row>
    <row r="12044" spans="1:24" x14ac:dyDescent="0.2">
      <c r="A12044">
        <v>61093</v>
      </c>
      <c r="B12044" t="s">
        <v>4</v>
      </c>
      <c r="C12044" t="s">
        <v>38</v>
      </c>
      <c r="D12044">
        <v>1</v>
      </c>
      <c r="E12044" t="s">
        <v>39</v>
      </c>
      <c r="F12044">
        <v>1</v>
      </c>
      <c r="G12044" t="s">
        <v>40</v>
      </c>
      <c r="H12044">
        <v>1</v>
      </c>
      <c r="I12044" t="s">
        <v>41</v>
      </c>
      <c r="J12044">
        <v>1</v>
      </c>
      <c r="K12044">
        <v>108</v>
      </c>
      <c r="L12044" t="s">
        <v>7</v>
      </c>
      <c r="M12044">
        <v>1</v>
      </c>
      <c r="N12044" t="s">
        <v>16</v>
      </c>
      <c r="O12044">
        <v>2</v>
      </c>
      <c r="P12044" t="s">
        <v>14</v>
      </c>
      <c r="Q12044">
        <v>5</v>
      </c>
      <c r="R12044" t="s">
        <v>47</v>
      </c>
      <c r="S12044">
        <v>1</v>
      </c>
      <c r="T12044">
        <v>49</v>
      </c>
      <c r="U12044">
        <v>67.099999999999994</v>
      </c>
      <c r="V12044">
        <v>84.169998199999995</v>
      </c>
      <c r="W12044" t="str">
        <f>_xlfn.XLOOKUP(M12044,ActionReference[Action],ActionReference[Reference])</f>
        <v>Approved</v>
      </c>
      <c r="X12044" t="str" cm="1">
        <f t="array" ref="X12044">_xlfn.IFS(T12044&lt;40,"Lower",T12044&lt;122,"Middle",TRUE,"Upper")</f>
        <v>Middle</v>
      </c>
    </row>
    <row r="12045" spans="1:24" x14ac:dyDescent="0.2">
      <c r="A12045">
        <v>64418</v>
      </c>
      <c r="B12045" t="s">
        <v>4</v>
      </c>
      <c r="C12045" t="s">
        <v>38</v>
      </c>
      <c r="D12045">
        <v>1</v>
      </c>
      <c r="E12045" t="s">
        <v>39</v>
      </c>
      <c r="F12045">
        <v>1</v>
      </c>
      <c r="G12045" t="s">
        <v>49</v>
      </c>
      <c r="H12045">
        <v>2</v>
      </c>
      <c r="I12045" t="s">
        <v>41</v>
      </c>
      <c r="J12045">
        <v>1</v>
      </c>
      <c r="K12045">
        <v>12</v>
      </c>
      <c r="L12045" t="s">
        <v>7</v>
      </c>
      <c r="M12045">
        <v>1</v>
      </c>
      <c r="N12045" t="s">
        <v>16</v>
      </c>
      <c r="O12045">
        <v>2</v>
      </c>
      <c r="P12045" t="s">
        <v>14</v>
      </c>
      <c r="Q12045">
        <v>5</v>
      </c>
      <c r="R12045" t="s">
        <v>47</v>
      </c>
      <c r="S12045">
        <v>1</v>
      </c>
      <c r="T12045">
        <v>78</v>
      </c>
      <c r="U12045">
        <v>63.9</v>
      </c>
      <c r="V12045">
        <v>101.610001</v>
      </c>
      <c r="W12045" t="str">
        <f>_xlfn.XLOOKUP(M12045,ActionReference[Action],ActionReference[Reference])</f>
        <v>Approved</v>
      </c>
      <c r="X12045" t="str" cm="1">
        <f t="array" ref="X12045">_xlfn.IFS(T12045&lt;40,"Lower",T12045&lt;122,"Middle",TRUE,"Upper")</f>
        <v>Middle</v>
      </c>
    </row>
    <row r="12046" spans="1:24" x14ac:dyDescent="0.2">
      <c r="A12046">
        <v>12072</v>
      </c>
      <c r="B12046" t="s">
        <v>5</v>
      </c>
      <c r="C12046" t="s">
        <v>38</v>
      </c>
      <c r="D12046">
        <v>1</v>
      </c>
      <c r="E12046" t="s">
        <v>39</v>
      </c>
      <c r="F12046">
        <v>1</v>
      </c>
      <c r="G12046" t="s">
        <v>40</v>
      </c>
      <c r="H12046">
        <v>1</v>
      </c>
      <c r="I12046" t="s">
        <v>41</v>
      </c>
      <c r="J12046">
        <v>1</v>
      </c>
      <c r="K12046">
        <v>284</v>
      </c>
      <c r="L12046" t="s">
        <v>7</v>
      </c>
      <c r="M12046">
        <v>1</v>
      </c>
      <c r="N12046" t="s">
        <v>16</v>
      </c>
      <c r="O12046">
        <v>2</v>
      </c>
      <c r="P12046" t="s">
        <v>10</v>
      </c>
      <c r="Q12046">
        <v>3</v>
      </c>
      <c r="R12046" t="s">
        <v>47</v>
      </c>
      <c r="S12046">
        <v>1</v>
      </c>
      <c r="T12046">
        <v>60</v>
      </c>
      <c r="U12046">
        <v>78.400000000000006</v>
      </c>
      <c r="V12046">
        <v>128.5</v>
      </c>
      <c r="W12046" t="str">
        <f>_xlfn.XLOOKUP(M12046,ActionReference[Action],ActionReference[Reference])</f>
        <v>Approved</v>
      </c>
      <c r="X12046" t="str" cm="1">
        <f t="array" ref="X12046">_xlfn.IFS(T12046&lt;40,"Lower",T12046&lt;122,"Middle",TRUE,"Upper")</f>
        <v>Middle</v>
      </c>
    </row>
    <row r="12047" spans="1:24" x14ac:dyDescent="0.2">
      <c r="A12047">
        <v>704192</v>
      </c>
      <c r="B12047" t="s">
        <v>5</v>
      </c>
      <c r="C12047" t="s">
        <v>38</v>
      </c>
      <c r="D12047">
        <v>1</v>
      </c>
      <c r="E12047" t="s">
        <v>39</v>
      </c>
      <c r="F12047">
        <v>1</v>
      </c>
      <c r="G12047" t="s">
        <v>40</v>
      </c>
      <c r="H12047">
        <v>1</v>
      </c>
      <c r="I12047" t="s">
        <v>41</v>
      </c>
      <c r="J12047">
        <v>1</v>
      </c>
      <c r="K12047">
        <v>76</v>
      </c>
      <c r="L12047" t="s">
        <v>7</v>
      </c>
      <c r="M12047">
        <v>1</v>
      </c>
      <c r="N12047" t="s">
        <v>16</v>
      </c>
      <c r="O12047">
        <v>2</v>
      </c>
      <c r="P12047" t="s">
        <v>10</v>
      </c>
      <c r="Q12047">
        <v>3</v>
      </c>
      <c r="R12047" t="s">
        <v>46</v>
      </c>
      <c r="S12047">
        <v>2</v>
      </c>
      <c r="T12047">
        <v>35</v>
      </c>
      <c r="U12047">
        <v>56.4</v>
      </c>
      <c r="V12047">
        <v>90.339996299999996</v>
      </c>
      <c r="W12047" t="str">
        <f>_xlfn.XLOOKUP(M12047,ActionReference[Action],ActionReference[Reference])</f>
        <v>Approved</v>
      </c>
      <c r="X12047" t="str" cm="1">
        <f t="array" ref="X12047">_xlfn.IFS(T12047&lt;40,"Lower",T12047&lt;122,"Middle",TRUE,"Upper")</f>
        <v>Lower</v>
      </c>
    </row>
    <row r="12048" spans="1:24" x14ac:dyDescent="0.2">
      <c r="A12048">
        <v>11412</v>
      </c>
      <c r="B12048" t="s">
        <v>5</v>
      </c>
      <c r="C12048" t="s">
        <v>38</v>
      </c>
      <c r="D12048">
        <v>1</v>
      </c>
      <c r="E12048" t="s">
        <v>39</v>
      </c>
      <c r="F12048">
        <v>1</v>
      </c>
      <c r="G12048" t="s">
        <v>43</v>
      </c>
      <c r="H12048">
        <v>3</v>
      </c>
      <c r="I12048" t="s">
        <v>41</v>
      </c>
      <c r="J12048">
        <v>1</v>
      </c>
      <c r="K12048">
        <v>77</v>
      </c>
      <c r="L12048" t="s">
        <v>7</v>
      </c>
      <c r="M12048">
        <v>1</v>
      </c>
      <c r="N12048" t="s">
        <v>16</v>
      </c>
      <c r="O12048">
        <v>2</v>
      </c>
      <c r="P12048" t="s">
        <v>14</v>
      </c>
      <c r="Q12048">
        <v>5</v>
      </c>
      <c r="R12048" t="s">
        <v>47</v>
      </c>
      <c r="S12048">
        <v>1</v>
      </c>
      <c r="T12048">
        <v>117</v>
      </c>
      <c r="U12048">
        <v>89.8</v>
      </c>
      <c r="V12048">
        <v>132.75</v>
      </c>
      <c r="W12048" t="str">
        <f>_xlfn.XLOOKUP(M12048,ActionReference[Action],ActionReference[Reference])</f>
        <v>Approved</v>
      </c>
      <c r="X12048" t="str" cm="1">
        <f t="array" ref="X12048">_xlfn.IFS(T12048&lt;40,"Lower",T12048&lt;122,"Middle",TRUE,"Upper")</f>
        <v>Middle</v>
      </c>
    </row>
    <row r="12049" spans="1:24" x14ac:dyDescent="0.2">
      <c r="A12049">
        <v>14838</v>
      </c>
      <c r="B12049" t="s">
        <v>5</v>
      </c>
      <c r="C12049" t="s">
        <v>38</v>
      </c>
      <c r="D12049">
        <v>1</v>
      </c>
      <c r="E12049" t="s">
        <v>39</v>
      </c>
      <c r="F12049">
        <v>1</v>
      </c>
      <c r="G12049" t="s">
        <v>40</v>
      </c>
      <c r="H12049">
        <v>1</v>
      </c>
      <c r="I12049" t="s">
        <v>41</v>
      </c>
      <c r="J12049">
        <v>1</v>
      </c>
      <c r="K12049">
        <v>390</v>
      </c>
      <c r="L12049" t="s">
        <v>7</v>
      </c>
      <c r="M12049">
        <v>1</v>
      </c>
      <c r="N12049" t="s">
        <v>16</v>
      </c>
      <c r="O12049">
        <v>2</v>
      </c>
      <c r="P12049" t="s">
        <v>14</v>
      </c>
      <c r="Q12049">
        <v>5</v>
      </c>
      <c r="R12049" t="s">
        <v>47</v>
      </c>
      <c r="S12049">
        <v>1</v>
      </c>
      <c r="T12049">
        <v>167</v>
      </c>
      <c r="U12049">
        <v>58</v>
      </c>
      <c r="V12049">
        <v>193.91999799999999</v>
      </c>
      <c r="W12049" t="str">
        <f>_xlfn.XLOOKUP(M12049,ActionReference[Action],ActionReference[Reference])</f>
        <v>Approved</v>
      </c>
      <c r="X12049" t="str" cm="1">
        <f t="array" ref="X12049">_xlfn.IFS(T12049&lt;40,"Lower",T12049&lt;122,"Middle",TRUE,"Upper")</f>
        <v>Upper</v>
      </c>
    </row>
    <row r="12050" spans="1:24" x14ac:dyDescent="0.2">
      <c r="A12050" t="s">
        <v>566</v>
      </c>
      <c r="B12050" t="s">
        <v>5</v>
      </c>
      <c r="C12050" t="s">
        <v>38</v>
      </c>
      <c r="D12050">
        <v>1</v>
      </c>
      <c r="E12050" t="s">
        <v>39</v>
      </c>
      <c r="F12050">
        <v>1</v>
      </c>
      <c r="G12050" t="s">
        <v>40</v>
      </c>
      <c r="H12050">
        <v>1</v>
      </c>
      <c r="I12050" t="s">
        <v>41</v>
      </c>
      <c r="J12050">
        <v>1</v>
      </c>
      <c r="K12050">
        <v>230</v>
      </c>
      <c r="L12050" t="s">
        <v>7</v>
      </c>
      <c r="M12050">
        <v>1</v>
      </c>
      <c r="N12050" t="s">
        <v>16</v>
      </c>
      <c r="O12050">
        <v>2</v>
      </c>
      <c r="P12050" t="s">
        <v>12</v>
      </c>
      <c r="Q12050">
        <v>4</v>
      </c>
      <c r="R12050" t="s">
        <v>46</v>
      </c>
      <c r="S12050">
        <v>2</v>
      </c>
      <c r="T12050">
        <v>109</v>
      </c>
      <c r="U12050">
        <v>70.900000000000006</v>
      </c>
      <c r="V12050">
        <v>121.69000200000001</v>
      </c>
      <c r="W12050" t="str">
        <f>_xlfn.XLOOKUP(M12050,ActionReference[Action],ActionReference[Reference])</f>
        <v>Approved</v>
      </c>
      <c r="X12050" t="str" cm="1">
        <f t="array" ref="X12050">_xlfn.IFS(T12050&lt;40,"Lower",T12050&lt;122,"Middle",TRUE,"Upper")</f>
        <v>Middle</v>
      </c>
    </row>
    <row r="12051" spans="1:24" x14ac:dyDescent="0.2">
      <c r="A12051">
        <v>708043</v>
      </c>
      <c r="B12051" t="s">
        <v>5</v>
      </c>
      <c r="C12051" t="s">
        <v>38</v>
      </c>
      <c r="D12051">
        <v>1</v>
      </c>
      <c r="E12051" t="s">
        <v>39</v>
      </c>
      <c r="F12051">
        <v>1</v>
      </c>
      <c r="G12051" t="s">
        <v>49</v>
      </c>
      <c r="H12051">
        <v>2</v>
      </c>
      <c r="I12051" t="s">
        <v>41</v>
      </c>
      <c r="J12051">
        <v>1</v>
      </c>
      <c r="K12051">
        <v>15</v>
      </c>
      <c r="L12051" t="s">
        <v>7</v>
      </c>
      <c r="M12051">
        <v>1</v>
      </c>
      <c r="N12051" t="s">
        <v>16</v>
      </c>
      <c r="O12051">
        <v>2</v>
      </c>
      <c r="P12051" t="s">
        <v>14</v>
      </c>
      <c r="Q12051">
        <v>5</v>
      </c>
      <c r="R12051" t="s">
        <v>46</v>
      </c>
      <c r="S12051">
        <v>2</v>
      </c>
      <c r="T12051">
        <v>108</v>
      </c>
      <c r="U12051">
        <v>72.2</v>
      </c>
      <c r="V12051">
        <v>150.009995</v>
      </c>
      <c r="W12051" t="str">
        <f>_xlfn.XLOOKUP(M12051,ActionReference[Action],ActionReference[Reference])</f>
        <v>Approved</v>
      </c>
      <c r="X12051" t="str" cm="1">
        <f t="array" ref="X12051">_xlfn.IFS(T12051&lt;40,"Lower",T12051&lt;122,"Middle",TRUE,"Upper")</f>
        <v>Middle</v>
      </c>
    </row>
    <row r="12052" spans="1:24" x14ac:dyDescent="0.2">
      <c r="A12052">
        <v>707635</v>
      </c>
      <c r="B12052" t="s">
        <v>5</v>
      </c>
      <c r="C12052" t="s">
        <v>38</v>
      </c>
      <c r="D12052">
        <v>1</v>
      </c>
      <c r="E12052" t="s">
        <v>39</v>
      </c>
      <c r="F12052">
        <v>1</v>
      </c>
      <c r="G12052" t="s">
        <v>49</v>
      </c>
      <c r="H12052">
        <v>2</v>
      </c>
      <c r="I12052" t="s">
        <v>41</v>
      </c>
      <c r="J12052">
        <v>1</v>
      </c>
      <c r="K12052">
        <v>200</v>
      </c>
      <c r="L12052" t="s">
        <v>6</v>
      </c>
      <c r="M12052">
        <v>3</v>
      </c>
      <c r="N12052" t="s">
        <v>16</v>
      </c>
      <c r="O12052">
        <v>2</v>
      </c>
      <c r="P12052" t="s">
        <v>9</v>
      </c>
      <c r="Q12052">
        <v>2</v>
      </c>
      <c r="R12052" t="s">
        <v>46</v>
      </c>
      <c r="S12052">
        <v>2</v>
      </c>
      <c r="T12052">
        <v>131</v>
      </c>
      <c r="U12052">
        <v>83.1</v>
      </c>
      <c r="V12052">
        <v>105.05999799999999</v>
      </c>
      <c r="W12052" t="str">
        <f>_xlfn.XLOOKUP(M12052,ActionReference[Action],ActionReference[Reference])</f>
        <v>Denied</v>
      </c>
      <c r="X12052" t="str" cm="1">
        <f t="array" ref="X12052">_xlfn.IFS(T12052&lt;40,"Lower",T12052&lt;122,"Middle",TRUE,"Upper")</f>
        <v>Upper</v>
      </c>
    </row>
    <row r="12053" spans="1:24" x14ac:dyDescent="0.2">
      <c r="A12053">
        <v>3656</v>
      </c>
      <c r="B12053" t="s">
        <v>5</v>
      </c>
      <c r="C12053" t="s">
        <v>38</v>
      </c>
      <c r="D12053">
        <v>1</v>
      </c>
      <c r="E12053" t="s">
        <v>39</v>
      </c>
      <c r="F12053">
        <v>1</v>
      </c>
      <c r="G12053" t="s">
        <v>49</v>
      </c>
      <c r="H12053">
        <v>2</v>
      </c>
      <c r="I12053" t="s">
        <v>41</v>
      </c>
      <c r="J12053">
        <v>1</v>
      </c>
      <c r="K12053">
        <v>46</v>
      </c>
      <c r="L12053" t="s">
        <v>53</v>
      </c>
      <c r="M12053">
        <v>2</v>
      </c>
      <c r="N12053" t="s">
        <v>16</v>
      </c>
      <c r="O12053">
        <v>2</v>
      </c>
      <c r="P12053" t="s">
        <v>14</v>
      </c>
      <c r="Q12053">
        <v>5</v>
      </c>
      <c r="R12053" t="s">
        <v>47</v>
      </c>
      <c r="S12053">
        <v>1</v>
      </c>
      <c r="T12053">
        <v>136</v>
      </c>
      <c r="U12053">
        <v>72.5</v>
      </c>
      <c r="V12053">
        <v>146.75</v>
      </c>
      <c r="W12053" t="str">
        <f>_xlfn.XLOOKUP(M12053,ActionReference[Action],ActionReference[Reference])</f>
        <v>Approved</v>
      </c>
      <c r="X12053" t="str" cm="1">
        <f t="array" ref="X12053">_xlfn.IFS(T12053&lt;40,"Lower",T12053&lt;122,"Middle",TRUE,"Upper")</f>
        <v>Upper</v>
      </c>
    </row>
    <row r="12054" spans="1:24" x14ac:dyDescent="0.2">
      <c r="A12054">
        <v>712504</v>
      </c>
      <c r="B12054" t="s">
        <v>5</v>
      </c>
      <c r="C12054" t="s">
        <v>42</v>
      </c>
      <c r="D12054">
        <v>2</v>
      </c>
      <c r="E12054" t="s">
        <v>39</v>
      </c>
      <c r="F12054">
        <v>1</v>
      </c>
      <c r="G12054" t="s">
        <v>49</v>
      </c>
      <c r="H12054">
        <v>2</v>
      </c>
      <c r="I12054" t="s">
        <v>41</v>
      </c>
      <c r="J12054">
        <v>1</v>
      </c>
      <c r="K12054">
        <v>8</v>
      </c>
      <c r="L12054" t="s">
        <v>7</v>
      </c>
      <c r="M12054">
        <v>1</v>
      </c>
      <c r="N12054" t="s">
        <v>16</v>
      </c>
      <c r="O12054">
        <v>2</v>
      </c>
      <c r="P12054" t="s">
        <v>14</v>
      </c>
      <c r="Q12054">
        <v>5</v>
      </c>
      <c r="R12054" t="s">
        <v>47</v>
      </c>
      <c r="S12054">
        <v>1</v>
      </c>
      <c r="T12054">
        <v>57</v>
      </c>
      <c r="U12054">
        <v>46</v>
      </c>
      <c r="V12054">
        <v>86.349998499999998</v>
      </c>
      <c r="W12054" t="str">
        <f>_xlfn.XLOOKUP(M12054,ActionReference[Action],ActionReference[Reference])</f>
        <v>Approved</v>
      </c>
      <c r="X12054" t="str" cm="1">
        <f t="array" ref="X12054">_xlfn.IFS(T12054&lt;40,"Lower",T12054&lt;122,"Middle",TRUE,"Upper")</f>
        <v>Middle</v>
      </c>
    </row>
    <row r="12055" spans="1:24" x14ac:dyDescent="0.2">
      <c r="A12055">
        <v>24224</v>
      </c>
      <c r="B12055" t="s">
        <v>5</v>
      </c>
      <c r="C12055" t="s">
        <v>38</v>
      </c>
      <c r="D12055">
        <v>1</v>
      </c>
      <c r="E12055" t="s">
        <v>39</v>
      </c>
      <c r="F12055">
        <v>1</v>
      </c>
      <c r="G12055" t="s">
        <v>40</v>
      </c>
      <c r="H12055">
        <v>1</v>
      </c>
      <c r="I12055" t="s">
        <v>41</v>
      </c>
      <c r="J12055">
        <v>1</v>
      </c>
      <c r="K12055">
        <v>329</v>
      </c>
      <c r="L12055" t="s">
        <v>7</v>
      </c>
      <c r="M12055">
        <v>1</v>
      </c>
      <c r="N12055" t="s">
        <v>16</v>
      </c>
      <c r="O12055">
        <v>2</v>
      </c>
      <c r="P12055" t="s">
        <v>9</v>
      </c>
      <c r="Q12055">
        <v>2</v>
      </c>
      <c r="R12055" t="s">
        <v>47</v>
      </c>
      <c r="S12055">
        <v>1</v>
      </c>
      <c r="T12055">
        <v>89</v>
      </c>
      <c r="U12055">
        <v>73.400000000000006</v>
      </c>
      <c r="V12055">
        <v>201.86000100000001</v>
      </c>
      <c r="W12055" t="str">
        <f>_xlfn.XLOOKUP(M12055,ActionReference[Action],ActionReference[Reference])</f>
        <v>Approved</v>
      </c>
      <c r="X12055" t="str" cm="1">
        <f t="array" ref="X12055">_xlfn.IFS(T12055&lt;40,"Lower",T12055&lt;122,"Middle",TRUE,"Upper")</f>
        <v>Middle</v>
      </c>
    </row>
    <row r="12056" spans="1:24" x14ac:dyDescent="0.2">
      <c r="A12056">
        <v>15292</v>
      </c>
      <c r="B12056" t="s">
        <v>5</v>
      </c>
      <c r="C12056" t="s">
        <v>38</v>
      </c>
      <c r="D12056">
        <v>1</v>
      </c>
      <c r="E12056" t="s">
        <v>39</v>
      </c>
      <c r="F12056">
        <v>1</v>
      </c>
      <c r="G12056" t="s">
        <v>43</v>
      </c>
      <c r="H12056">
        <v>3</v>
      </c>
      <c r="I12056" t="s">
        <v>41</v>
      </c>
      <c r="J12056">
        <v>1</v>
      </c>
      <c r="K12056">
        <v>111</v>
      </c>
      <c r="L12056" t="s">
        <v>7</v>
      </c>
      <c r="M12056">
        <v>1</v>
      </c>
      <c r="N12056" t="s">
        <v>15</v>
      </c>
      <c r="O12056">
        <v>1</v>
      </c>
      <c r="P12056" t="s">
        <v>14</v>
      </c>
      <c r="Q12056">
        <v>5</v>
      </c>
      <c r="R12056" t="s">
        <v>46</v>
      </c>
      <c r="S12056">
        <v>2</v>
      </c>
      <c r="T12056">
        <v>120</v>
      </c>
      <c r="U12056">
        <v>73.400000000000006</v>
      </c>
      <c r="V12056">
        <v>101.160004</v>
      </c>
      <c r="W12056" t="str">
        <f>_xlfn.XLOOKUP(M12056,ActionReference[Action],ActionReference[Reference])</f>
        <v>Approved</v>
      </c>
      <c r="X12056" t="str" cm="1">
        <f t="array" ref="X12056">_xlfn.IFS(T12056&lt;40,"Lower",T12056&lt;122,"Middle",TRUE,"Upper")</f>
        <v>Middle</v>
      </c>
    </row>
    <row r="12057" spans="1:24" x14ac:dyDescent="0.2">
      <c r="A12057">
        <v>705798</v>
      </c>
      <c r="B12057" t="s">
        <v>5</v>
      </c>
      <c r="C12057" t="s">
        <v>38</v>
      </c>
      <c r="D12057">
        <v>1</v>
      </c>
      <c r="E12057" t="s">
        <v>39</v>
      </c>
      <c r="F12057">
        <v>1</v>
      </c>
      <c r="G12057" t="s">
        <v>40</v>
      </c>
      <c r="H12057">
        <v>1</v>
      </c>
      <c r="I12057" t="s">
        <v>50</v>
      </c>
      <c r="J12057">
        <v>2</v>
      </c>
      <c r="K12057">
        <v>207</v>
      </c>
      <c r="L12057" t="s">
        <v>6</v>
      </c>
      <c r="M12057">
        <v>3</v>
      </c>
      <c r="N12057" t="s">
        <v>16</v>
      </c>
      <c r="O12057">
        <v>2</v>
      </c>
      <c r="P12057" t="s">
        <v>14</v>
      </c>
      <c r="Q12057">
        <v>5</v>
      </c>
      <c r="R12057" t="s">
        <v>47</v>
      </c>
      <c r="S12057">
        <v>1</v>
      </c>
      <c r="T12057">
        <v>86</v>
      </c>
      <c r="U12057">
        <v>57.3</v>
      </c>
      <c r="V12057">
        <v>80.059997600000003</v>
      </c>
      <c r="W12057" t="str">
        <f>_xlfn.XLOOKUP(M12057,ActionReference[Action],ActionReference[Reference])</f>
        <v>Denied</v>
      </c>
      <c r="X12057" t="str" cm="1">
        <f t="array" ref="X12057">_xlfn.IFS(T12057&lt;40,"Lower",T12057&lt;122,"Middle",TRUE,"Upper")</f>
        <v>Middle</v>
      </c>
    </row>
    <row r="12058" spans="1:24" x14ac:dyDescent="0.2">
      <c r="A12058">
        <v>23850</v>
      </c>
      <c r="B12058" t="s">
        <v>5</v>
      </c>
      <c r="C12058" t="s">
        <v>38</v>
      </c>
      <c r="D12058">
        <v>1</v>
      </c>
      <c r="E12058" t="s">
        <v>39</v>
      </c>
      <c r="F12058">
        <v>1</v>
      </c>
      <c r="G12058" t="s">
        <v>43</v>
      </c>
      <c r="H12058">
        <v>3</v>
      </c>
      <c r="I12058" t="s">
        <v>41</v>
      </c>
      <c r="J12058">
        <v>1</v>
      </c>
      <c r="K12058">
        <v>170</v>
      </c>
      <c r="L12058" t="s">
        <v>7</v>
      </c>
      <c r="M12058">
        <v>1</v>
      </c>
      <c r="N12058" t="s">
        <v>16</v>
      </c>
      <c r="O12058">
        <v>2</v>
      </c>
      <c r="P12058" t="s">
        <v>14</v>
      </c>
      <c r="Q12058">
        <v>5</v>
      </c>
      <c r="R12058" t="s">
        <v>47</v>
      </c>
      <c r="S12058">
        <v>1</v>
      </c>
      <c r="T12058">
        <v>45</v>
      </c>
      <c r="U12058">
        <v>62</v>
      </c>
      <c r="V12058">
        <v>94.550003099999998</v>
      </c>
      <c r="W12058" t="str">
        <f>_xlfn.XLOOKUP(M12058,ActionReference[Action],ActionReference[Reference])</f>
        <v>Approved</v>
      </c>
      <c r="X12058" t="str" cm="1">
        <f t="array" ref="X12058">_xlfn.IFS(T12058&lt;40,"Lower",T12058&lt;122,"Middle",TRUE,"Upper")</f>
        <v>Middle</v>
      </c>
    </row>
    <row r="12059" spans="1:24" x14ac:dyDescent="0.2">
      <c r="A12059">
        <v>23216</v>
      </c>
      <c r="B12059" t="s">
        <v>5</v>
      </c>
      <c r="C12059" t="s">
        <v>42</v>
      </c>
      <c r="D12059">
        <v>2</v>
      </c>
      <c r="E12059" t="s">
        <v>39</v>
      </c>
      <c r="F12059">
        <v>1</v>
      </c>
      <c r="G12059" t="s">
        <v>40</v>
      </c>
      <c r="H12059">
        <v>1</v>
      </c>
      <c r="I12059" t="s">
        <v>41</v>
      </c>
      <c r="J12059">
        <v>1</v>
      </c>
      <c r="K12059">
        <v>59</v>
      </c>
      <c r="L12059" t="s">
        <v>6</v>
      </c>
      <c r="M12059">
        <v>3</v>
      </c>
      <c r="N12059" t="s">
        <v>16</v>
      </c>
      <c r="O12059">
        <v>2</v>
      </c>
      <c r="P12059" t="s">
        <v>10</v>
      </c>
      <c r="Q12059">
        <v>3</v>
      </c>
      <c r="R12059" t="s">
        <v>47</v>
      </c>
      <c r="S12059">
        <v>1</v>
      </c>
      <c r="T12059">
        <v>20</v>
      </c>
      <c r="U12059">
        <v>64.5</v>
      </c>
      <c r="V12059">
        <v>32.869998899999999</v>
      </c>
      <c r="W12059" t="str">
        <f>_xlfn.XLOOKUP(M12059,ActionReference[Action],ActionReference[Reference])</f>
        <v>Denied</v>
      </c>
      <c r="X12059" t="str" cm="1">
        <f t="array" ref="X12059">_xlfn.IFS(T12059&lt;40,"Lower",T12059&lt;122,"Middle",TRUE,"Upper")</f>
        <v>Lower</v>
      </c>
    </row>
    <row r="12060" spans="1:24" x14ac:dyDescent="0.2">
      <c r="A12060">
        <v>705153</v>
      </c>
      <c r="B12060" t="s">
        <v>5</v>
      </c>
      <c r="C12060" t="s">
        <v>38</v>
      </c>
      <c r="D12060">
        <v>1</v>
      </c>
      <c r="E12060" t="s">
        <v>39</v>
      </c>
      <c r="F12060">
        <v>1</v>
      </c>
      <c r="G12060" t="s">
        <v>40</v>
      </c>
      <c r="H12060">
        <v>1</v>
      </c>
      <c r="I12060" t="s">
        <v>50</v>
      </c>
      <c r="J12060">
        <v>2</v>
      </c>
      <c r="K12060">
        <v>174</v>
      </c>
      <c r="L12060" t="s">
        <v>7</v>
      </c>
      <c r="M12060">
        <v>1</v>
      </c>
      <c r="N12060" t="s">
        <v>16</v>
      </c>
      <c r="O12060">
        <v>2</v>
      </c>
      <c r="P12060" t="s">
        <v>14</v>
      </c>
      <c r="Q12060">
        <v>5</v>
      </c>
      <c r="R12060" t="s">
        <v>47</v>
      </c>
      <c r="S12060">
        <v>1</v>
      </c>
      <c r="T12060">
        <v>112</v>
      </c>
      <c r="U12060">
        <v>53.7</v>
      </c>
      <c r="V12060">
        <v>117.739998</v>
      </c>
      <c r="W12060" t="str">
        <f>_xlfn.XLOOKUP(M12060,ActionReference[Action],ActionReference[Reference])</f>
        <v>Approved</v>
      </c>
      <c r="X12060" t="str" cm="1">
        <f t="array" ref="X12060">_xlfn.IFS(T12060&lt;40,"Lower",T12060&lt;122,"Middle",TRUE,"Upper")</f>
        <v>Middle</v>
      </c>
    </row>
    <row r="12061" spans="1:24" x14ac:dyDescent="0.2">
      <c r="A12061">
        <v>706809</v>
      </c>
      <c r="B12061" t="s">
        <v>5</v>
      </c>
      <c r="C12061" t="s">
        <v>38</v>
      </c>
      <c r="D12061">
        <v>1</v>
      </c>
      <c r="E12061" t="s">
        <v>39</v>
      </c>
      <c r="F12061">
        <v>1</v>
      </c>
      <c r="G12061" t="s">
        <v>40</v>
      </c>
      <c r="H12061">
        <v>1</v>
      </c>
      <c r="I12061" t="s">
        <v>41</v>
      </c>
      <c r="J12061">
        <v>1</v>
      </c>
      <c r="K12061">
        <v>143</v>
      </c>
      <c r="L12061" t="s">
        <v>7</v>
      </c>
      <c r="M12061">
        <v>1</v>
      </c>
      <c r="N12061" t="s">
        <v>16</v>
      </c>
      <c r="O12061">
        <v>2</v>
      </c>
      <c r="P12061" t="s">
        <v>14</v>
      </c>
      <c r="Q12061">
        <v>5</v>
      </c>
      <c r="R12061" t="s">
        <v>46</v>
      </c>
      <c r="S12061">
        <v>2</v>
      </c>
      <c r="T12061">
        <v>82</v>
      </c>
      <c r="U12061">
        <v>53.3</v>
      </c>
      <c r="V12061">
        <v>93.339996299999996</v>
      </c>
      <c r="W12061" t="str">
        <f>_xlfn.XLOOKUP(M12061,ActionReference[Action],ActionReference[Reference])</f>
        <v>Approved</v>
      </c>
      <c r="X12061" t="str" cm="1">
        <f t="array" ref="X12061">_xlfn.IFS(T12061&lt;40,"Lower",T12061&lt;122,"Middle",TRUE,"Upper")</f>
        <v>Middle</v>
      </c>
    </row>
    <row r="12062" spans="1:24" x14ac:dyDescent="0.2">
      <c r="A12062">
        <v>23922</v>
      </c>
      <c r="B12062" t="s">
        <v>5</v>
      </c>
      <c r="C12062" t="s">
        <v>45</v>
      </c>
      <c r="D12062">
        <v>3</v>
      </c>
      <c r="E12062" t="s">
        <v>39</v>
      </c>
      <c r="F12062">
        <v>1</v>
      </c>
      <c r="G12062" t="s">
        <v>43</v>
      </c>
      <c r="H12062">
        <v>3</v>
      </c>
      <c r="I12062" t="s">
        <v>41</v>
      </c>
      <c r="J12062">
        <v>1</v>
      </c>
      <c r="K12062">
        <v>222</v>
      </c>
      <c r="L12062" t="s">
        <v>7</v>
      </c>
      <c r="M12062">
        <v>1</v>
      </c>
      <c r="N12062" t="s">
        <v>16</v>
      </c>
      <c r="O12062">
        <v>2</v>
      </c>
      <c r="P12062" t="s">
        <v>10</v>
      </c>
      <c r="Q12062">
        <v>3</v>
      </c>
      <c r="R12062" t="s">
        <v>47</v>
      </c>
      <c r="S12062">
        <v>1</v>
      </c>
      <c r="T12062">
        <v>74</v>
      </c>
      <c r="U12062">
        <v>78.2</v>
      </c>
      <c r="V12062">
        <v>100.58000199999999</v>
      </c>
      <c r="W12062" t="str">
        <f>_xlfn.XLOOKUP(M12062,ActionReference[Action],ActionReference[Reference])</f>
        <v>Approved</v>
      </c>
      <c r="X12062" t="str" cm="1">
        <f t="array" ref="X12062">_xlfn.IFS(T12062&lt;40,"Lower",T12062&lt;122,"Middle",TRUE,"Upper")</f>
        <v>Middle</v>
      </c>
    </row>
    <row r="12063" spans="1:24" x14ac:dyDescent="0.2">
      <c r="A12063">
        <v>11573</v>
      </c>
      <c r="B12063" t="s">
        <v>5</v>
      </c>
      <c r="C12063" t="s">
        <v>38</v>
      </c>
      <c r="D12063">
        <v>1</v>
      </c>
      <c r="E12063" t="s">
        <v>39</v>
      </c>
      <c r="F12063">
        <v>1</v>
      </c>
      <c r="G12063" t="s">
        <v>43</v>
      </c>
      <c r="H12063">
        <v>3</v>
      </c>
      <c r="I12063" t="s">
        <v>41</v>
      </c>
      <c r="J12063">
        <v>1</v>
      </c>
      <c r="K12063">
        <v>200</v>
      </c>
      <c r="L12063" t="s">
        <v>7</v>
      </c>
      <c r="M12063">
        <v>1</v>
      </c>
      <c r="N12063" t="s">
        <v>16</v>
      </c>
      <c r="O12063">
        <v>2</v>
      </c>
      <c r="P12063" t="s">
        <v>14</v>
      </c>
      <c r="Q12063">
        <v>5</v>
      </c>
      <c r="R12063" t="s">
        <v>47</v>
      </c>
      <c r="S12063">
        <v>1</v>
      </c>
      <c r="T12063">
        <v>96</v>
      </c>
      <c r="U12063">
        <v>57.6</v>
      </c>
      <c r="V12063">
        <v>100.989998</v>
      </c>
      <c r="W12063" t="str">
        <f>_xlfn.XLOOKUP(M12063,ActionReference[Action],ActionReference[Reference])</f>
        <v>Approved</v>
      </c>
      <c r="X12063" t="str" cm="1">
        <f t="array" ref="X12063">_xlfn.IFS(T12063&lt;40,"Lower",T12063&lt;122,"Middle",TRUE,"Upper")</f>
        <v>Middle</v>
      </c>
    </row>
    <row r="12064" spans="1:24" x14ac:dyDescent="0.2">
      <c r="A12064">
        <v>712504</v>
      </c>
      <c r="B12064" t="s">
        <v>5</v>
      </c>
      <c r="C12064" t="s">
        <v>42</v>
      </c>
      <c r="D12064">
        <v>2</v>
      </c>
      <c r="E12064" t="s">
        <v>39</v>
      </c>
      <c r="F12064">
        <v>1</v>
      </c>
      <c r="G12064" t="s">
        <v>40</v>
      </c>
      <c r="H12064">
        <v>1</v>
      </c>
      <c r="I12064" t="s">
        <v>41</v>
      </c>
      <c r="J12064">
        <v>1</v>
      </c>
      <c r="K12064">
        <v>177</v>
      </c>
      <c r="L12064" t="s">
        <v>53</v>
      </c>
      <c r="M12064">
        <v>2</v>
      </c>
      <c r="N12064" t="s">
        <v>16</v>
      </c>
      <c r="O12064">
        <v>2</v>
      </c>
      <c r="P12064" t="s">
        <v>10</v>
      </c>
      <c r="Q12064">
        <v>3</v>
      </c>
      <c r="R12064" t="s">
        <v>47</v>
      </c>
      <c r="S12064">
        <v>1</v>
      </c>
      <c r="T12064">
        <v>40</v>
      </c>
      <c r="U12064">
        <v>74.5</v>
      </c>
      <c r="V12064">
        <v>84.290000899999995</v>
      </c>
      <c r="W12064" t="str">
        <f>_xlfn.XLOOKUP(M12064,ActionReference[Action],ActionReference[Reference])</f>
        <v>Approved</v>
      </c>
      <c r="X12064" t="str" cm="1">
        <f t="array" ref="X12064">_xlfn.IFS(T12064&lt;40,"Lower",T12064&lt;122,"Middle",TRUE,"Upper")</f>
        <v>Middle</v>
      </c>
    </row>
    <row r="12065" spans="1:24" x14ac:dyDescent="0.2">
      <c r="A12065">
        <v>25080</v>
      </c>
      <c r="B12065" t="s">
        <v>5</v>
      </c>
      <c r="C12065" t="s">
        <v>38</v>
      </c>
      <c r="D12065">
        <v>1</v>
      </c>
      <c r="E12065" t="s">
        <v>39</v>
      </c>
      <c r="F12065">
        <v>1</v>
      </c>
      <c r="G12065" t="s">
        <v>43</v>
      </c>
      <c r="H12065">
        <v>3</v>
      </c>
      <c r="I12065" t="s">
        <v>41</v>
      </c>
      <c r="J12065">
        <v>1</v>
      </c>
      <c r="K12065">
        <v>3500</v>
      </c>
      <c r="L12065" t="s">
        <v>7</v>
      </c>
      <c r="M12065">
        <v>1</v>
      </c>
      <c r="N12065" t="s">
        <v>16</v>
      </c>
      <c r="O12065">
        <v>2</v>
      </c>
      <c r="P12065" t="s">
        <v>14</v>
      </c>
      <c r="Q12065">
        <v>5</v>
      </c>
      <c r="R12065" t="s">
        <v>47</v>
      </c>
      <c r="S12065">
        <v>1</v>
      </c>
      <c r="T12065">
        <v>1144</v>
      </c>
      <c r="U12065">
        <v>64.3</v>
      </c>
      <c r="V12065">
        <v>398.70001200000002</v>
      </c>
      <c r="W12065" t="str">
        <f>_xlfn.XLOOKUP(M12065,ActionReference[Action],ActionReference[Reference])</f>
        <v>Approved</v>
      </c>
      <c r="X12065" t="str" cm="1">
        <f t="array" ref="X12065">_xlfn.IFS(T12065&lt;40,"Lower",T12065&lt;122,"Middle",TRUE,"Upper")</f>
        <v>Upper</v>
      </c>
    </row>
    <row r="12066" spans="1:24" x14ac:dyDescent="0.2">
      <c r="A12066">
        <v>703575</v>
      </c>
      <c r="B12066" t="s">
        <v>5</v>
      </c>
      <c r="C12066" t="s">
        <v>38</v>
      </c>
      <c r="D12066">
        <v>1</v>
      </c>
      <c r="E12066" t="s">
        <v>39</v>
      </c>
      <c r="F12066">
        <v>1</v>
      </c>
      <c r="G12066" t="s">
        <v>40</v>
      </c>
      <c r="H12066">
        <v>1</v>
      </c>
      <c r="I12066" t="s">
        <v>41</v>
      </c>
      <c r="J12066">
        <v>1</v>
      </c>
      <c r="K12066">
        <v>185</v>
      </c>
      <c r="L12066" t="s">
        <v>7</v>
      </c>
      <c r="M12066">
        <v>1</v>
      </c>
      <c r="N12066" t="s">
        <v>16</v>
      </c>
      <c r="O12066">
        <v>2</v>
      </c>
      <c r="P12066" t="s">
        <v>10</v>
      </c>
      <c r="Q12066">
        <v>3</v>
      </c>
      <c r="R12066" t="s">
        <v>47</v>
      </c>
      <c r="S12066">
        <v>1</v>
      </c>
      <c r="T12066">
        <v>73</v>
      </c>
      <c r="U12066">
        <v>69.2</v>
      </c>
      <c r="V12066">
        <v>105.44000200000001</v>
      </c>
      <c r="W12066" t="str">
        <f>_xlfn.XLOOKUP(M12066,ActionReference[Action],ActionReference[Reference])</f>
        <v>Approved</v>
      </c>
      <c r="X12066" t="str" cm="1">
        <f t="array" ref="X12066">_xlfn.IFS(T12066&lt;40,"Lower",T12066&lt;122,"Middle",TRUE,"Upper")</f>
        <v>Middle</v>
      </c>
    </row>
    <row r="12067" spans="1:24" x14ac:dyDescent="0.2">
      <c r="A12067">
        <v>23922</v>
      </c>
      <c r="B12067" t="s">
        <v>5</v>
      </c>
      <c r="C12067" t="s">
        <v>38</v>
      </c>
      <c r="D12067">
        <v>1</v>
      </c>
      <c r="E12067" t="s">
        <v>39</v>
      </c>
      <c r="F12067">
        <v>1</v>
      </c>
      <c r="G12067" t="s">
        <v>40</v>
      </c>
      <c r="H12067">
        <v>1</v>
      </c>
      <c r="I12067" t="s">
        <v>41</v>
      </c>
      <c r="J12067">
        <v>1</v>
      </c>
      <c r="K12067">
        <v>396</v>
      </c>
      <c r="L12067" t="s">
        <v>53</v>
      </c>
      <c r="M12067">
        <v>2</v>
      </c>
      <c r="N12067" t="s">
        <v>16</v>
      </c>
      <c r="O12067">
        <v>2</v>
      </c>
      <c r="P12067" t="s">
        <v>14</v>
      </c>
      <c r="Q12067">
        <v>5</v>
      </c>
      <c r="R12067" t="s">
        <v>47</v>
      </c>
      <c r="S12067">
        <v>1</v>
      </c>
      <c r="T12067">
        <v>91</v>
      </c>
      <c r="U12067">
        <v>46.5</v>
      </c>
      <c r="V12067">
        <v>130.61000100000001</v>
      </c>
      <c r="W12067" t="str">
        <f>_xlfn.XLOOKUP(M12067,ActionReference[Action],ActionReference[Reference])</f>
        <v>Approved</v>
      </c>
      <c r="X12067" t="str" cm="1">
        <f t="array" ref="X12067">_xlfn.IFS(T12067&lt;40,"Lower",T12067&lt;122,"Middle",TRUE,"Upper")</f>
        <v>Middle</v>
      </c>
    </row>
    <row r="12068" spans="1:24" x14ac:dyDescent="0.2">
      <c r="A12068">
        <v>23216</v>
      </c>
      <c r="B12068" t="s">
        <v>5</v>
      </c>
      <c r="C12068" t="s">
        <v>42</v>
      </c>
      <c r="D12068">
        <v>2</v>
      </c>
      <c r="E12068" t="s">
        <v>39</v>
      </c>
      <c r="F12068">
        <v>1</v>
      </c>
      <c r="G12068" t="s">
        <v>43</v>
      </c>
      <c r="H12068">
        <v>3</v>
      </c>
      <c r="I12068" t="s">
        <v>41</v>
      </c>
      <c r="J12068">
        <v>1</v>
      </c>
      <c r="K12068">
        <v>107</v>
      </c>
      <c r="L12068" t="s">
        <v>44</v>
      </c>
      <c r="M12068">
        <v>6</v>
      </c>
      <c r="N12068" t="s">
        <v>15</v>
      </c>
      <c r="O12068">
        <v>1</v>
      </c>
      <c r="P12068" t="s">
        <v>14</v>
      </c>
      <c r="Q12068">
        <v>5</v>
      </c>
      <c r="R12068" t="s">
        <v>46</v>
      </c>
      <c r="S12068">
        <v>2</v>
      </c>
      <c r="T12068">
        <v>64</v>
      </c>
      <c r="U12068">
        <v>72.5</v>
      </c>
      <c r="V12068">
        <v>104.970001</v>
      </c>
      <c r="W12068" t="str">
        <f>_xlfn.XLOOKUP(M12068,ActionReference[Action],ActionReference[Reference])</f>
        <v>Approved</v>
      </c>
      <c r="X12068" t="str" cm="1">
        <f t="array" ref="X12068">_xlfn.IFS(T12068&lt;40,"Lower",T12068&lt;122,"Middle",TRUE,"Upper")</f>
        <v>Middle</v>
      </c>
    </row>
    <row r="12069" spans="1:24" x14ac:dyDescent="0.2">
      <c r="A12069">
        <v>708384</v>
      </c>
      <c r="B12069" t="s">
        <v>5</v>
      </c>
      <c r="C12069" t="s">
        <v>38</v>
      </c>
      <c r="D12069">
        <v>1</v>
      </c>
      <c r="E12069" t="s">
        <v>39</v>
      </c>
      <c r="F12069">
        <v>1</v>
      </c>
      <c r="G12069" t="s">
        <v>43</v>
      </c>
      <c r="H12069">
        <v>3</v>
      </c>
      <c r="I12069" t="s">
        <v>41</v>
      </c>
      <c r="J12069">
        <v>1</v>
      </c>
      <c r="K12069">
        <v>196</v>
      </c>
      <c r="L12069" t="s">
        <v>7</v>
      </c>
      <c r="M12069">
        <v>1</v>
      </c>
      <c r="N12069" t="s">
        <v>16</v>
      </c>
      <c r="O12069">
        <v>2</v>
      </c>
      <c r="P12069" t="s">
        <v>9</v>
      </c>
      <c r="Q12069">
        <v>2</v>
      </c>
      <c r="R12069" t="s">
        <v>47</v>
      </c>
      <c r="S12069">
        <v>1</v>
      </c>
      <c r="T12069">
        <v>64</v>
      </c>
      <c r="U12069">
        <v>86.6</v>
      </c>
      <c r="V12069">
        <v>45.909999800000001</v>
      </c>
      <c r="W12069" t="str">
        <f>_xlfn.XLOOKUP(M12069,ActionReference[Action],ActionReference[Reference])</f>
        <v>Approved</v>
      </c>
      <c r="X12069" t="str" cm="1">
        <f t="array" ref="X12069">_xlfn.IFS(T12069&lt;40,"Lower",T12069&lt;122,"Middle",TRUE,"Upper")</f>
        <v>Middle</v>
      </c>
    </row>
    <row r="12070" spans="1:24" x14ac:dyDescent="0.2">
      <c r="A12070">
        <v>14062</v>
      </c>
      <c r="B12070" t="s">
        <v>5</v>
      </c>
      <c r="C12070" t="s">
        <v>38</v>
      </c>
      <c r="D12070">
        <v>1</v>
      </c>
      <c r="E12070" t="s">
        <v>39</v>
      </c>
      <c r="F12070">
        <v>1</v>
      </c>
      <c r="G12070" t="s">
        <v>40</v>
      </c>
      <c r="H12070">
        <v>1</v>
      </c>
      <c r="I12070" t="s">
        <v>41</v>
      </c>
      <c r="J12070">
        <v>1</v>
      </c>
      <c r="K12070">
        <v>200</v>
      </c>
      <c r="L12070" t="s">
        <v>7</v>
      </c>
      <c r="M12070">
        <v>1</v>
      </c>
      <c r="N12070" t="s">
        <v>16</v>
      </c>
      <c r="O12070">
        <v>2</v>
      </c>
      <c r="P12070" t="s">
        <v>14</v>
      </c>
      <c r="Q12070">
        <v>5</v>
      </c>
      <c r="R12070" t="s">
        <v>47</v>
      </c>
      <c r="S12070">
        <v>1</v>
      </c>
      <c r="T12070">
        <v>78</v>
      </c>
      <c r="U12070">
        <v>55.8</v>
      </c>
      <c r="V12070">
        <v>91.930000300000003</v>
      </c>
      <c r="W12070" t="str">
        <f>_xlfn.XLOOKUP(M12070,ActionReference[Action],ActionReference[Reference])</f>
        <v>Approved</v>
      </c>
      <c r="X12070" t="str" cm="1">
        <f t="array" ref="X12070">_xlfn.IFS(T12070&lt;40,"Lower",T12070&lt;122,"Middle",TRUE,"Upper")</f>
        <v>Middle</v>
      </c>
    </row>
    <row r="12071" spans="1:24" x14ac:dyDescent="0.2">
      <c r="A12071">
        <v>706081</v>
      </c>
      <c r="B12071" t="s">
        <v>5</v>
      </c>
      <c r="C12071" t="s">
        <v>38</v>
      </c>
      <c r="D12071">
        <v>1</v>
      </c>
      <c r="E12071" t="s">
        <v>39</v>
      </c>
      <c r="F12071">
        <v>1</v>
      </c>
      <c r="G12071" t="s">
        <v>40</v>
      </c>
      <c r="H12071">
        <v>1</v>
      </c>
      <c r="I12071" t="s">
        <v>41</v>
      </c>
      <c r="J12071">
        <v>1</v>
      </c>
      <c r="K12071">
        <v>150</v>
      </c>
      <c r="L12071" t="s">
        <v>7</v>
      </c>
      <c r="M12071">
        <v>1</v>
      </c>
      <c r="N12071" t="s">
        <v>16</v>
      </c>
      <c r="O12071">
        <v>2</v>
      </c>
      <c r="P12071" t="s">
        <v>14</v>
      </c>
      <c r="Q12071">
        <v>5</v>
      </c>
      <c r="R12071" t="s">
        <v>47</v>
      </c>
      <c r="S12071">
        <v>1</v>
      </c>
      <c r="T12071">
        <v>65</v>
      </c>
      <c r="U12071">
        <v>66.900000000000006</v>
      </c>
      <c r="V12071">
        <v>101.269997</v>
      </c>
      <c r="W12071" t="str">
        <f>_xlfn.XLOOKUP(M12071,ActionReference[Action],ActionReference[Reference])</f>
        <v>Approved</v>
      </c>
      <c r="X12071" t="str" cm="1">
        <f t="array" ref="X12071">_xlfn.IFS(T12071&lt;40,"Lower",T12071&lt;122,"Middle",TRUE,"Upper")</f>
        <v>Middle</v>
      </c>
    </row>
    <row r="12072" spans="1:24" x14ac:dyDescent="0.2">
      <c r="A12072">
        <v>25080</v>
      </c>
      <c r="B12072" t="s">
        <v>5</v>
      </c>
      <c r="C12072" t="s">
        <v>38</v>
      </c>
      <c r="D12072">
        <v>1</v>
      </c>
      <c r="E12072" t="s">
        <v>39</v>
      </c>
      <c r="F12072">
        <v>1</v>
      </c>
      <c r="G12072" t="s">
        <v>40</v>
      </c>
      <c r="H12072">
        <v>1</v>
      </c>
      <c r="I12072" t="s">
        <v>50</v>
      </c>
      <c r="J12072">
        <v>2</v>
      </c>
      <c r="K12072">
        <v>182</v>
      </c>
      <c r="L12072" t="s">
        <v>7</v>
      </c>
      <c r="M12072">
        <v>1</v>
      </c>
      <c r="N12072" t="s">
        <v>15</v>
      </c>
      <c r="O12072">
        <v>1</v>
      </c>
      <c r="P12072" t="s">
        <v>14</v>
      </c>
      <c r="Q12072">
        <v>5</v>
      </c>
      <c r="R12072" t="s">
        <v>46</v>
      </c>
      <c r="S12072">
        <v>2</v>
      </c>
      <c r="T12072">
        <v>55</v>
      </c>
      <c r="U12072">
        <v>81.400000000000006</v>
      </c>
      <c r="V12072">
        <v>133.53999300000001</v>
      </c>
      <c r="W12072" t="str">
        <f>_xlfn.XLOOKUP(M12072,ActionReference[Action],ActionReference[Reference])</f>
        <v>Approved</v>
      </c>
      <c r="X12072" t="str" cm="1">
        <f t="array" ref="X12072">_xlfn.IFS(T12072&lt;40,"Lower",T12072&lt;122,"Middle",TRUE,"Upper")</f>
        <v>Middle</v>
      </c>
    </row>
    <row r="12073" spans="1:24" x14ac:dyDescent="0.2">
      <c r="A12073">
        <v>706051</v>
      </c>
      <c r="B12073" t="s">
        <v>5</v>
      </c>
      <c r="C12073" t="s">
        <v>38</v>
      </c>
      <c r="D12073">
        <v>1</v>
      </c>
      <c r="E12073" t="s">
        <v>39</v>
      </c>
      <c r="F12073">
        <v>1</v>
      </c>
      <c r="G12073" t="s">
        <v>40</v>
      </c>
      <c r="H12073">
        <v>1</v>
      </c>
      <c r="I12073" t="s">
        <v>41</v>
      </c>
      <c r="J12073">
        <v>1</v>
      </c>
      <c r="K12073">
        <v>418</v>
      </c>
      <c r="L12073" t="s">
        <v>7</v>
      </c>
      <c r="M12073">
        <v>1</v>
      </c>
      <c r="N12073" t="s">
        <v>16</v>
      </c>
      <c r="O12073">
        <v>2</v>
      </c>
      <c r="P12073" t="s">
        <v>14</v>
      </c>
      <c r="Q12073">
        <v>5</v>
      </c>
      <c r="R12073" t="s">
        <v>47</v>
      </c>
      <c r="S12073">
        <v>1</v>
      </c>
      <c r="T12073">
        <v>202</v>
      </c>
      <c r="U12073">
        <v>63.2</v>
      </c>
      <c r="V12073">
        <v>88.739997900000006</v>
      </c>
      <c r="W12073" t="str">
        <f>_xlfn.XLOOKUP(M12073,ActionReference[Action],ActionReference[Reference])</f>
        <v>Approved</v>
      </c>
      <c r="X12073" t="str" cm="1">
        <f t="array" ref="X12073">_xlfn.IFS(T12073&lt;40,"Lower",T12073&lt;122,"Middle",TRUE,"Upper")</f>
        <v>Upper</v>
      </c>
    </row>
    <row r="12074" spans="1:24" x14ac:dyDescent="0.2">
      <c r="A12074">
        <v>2068</v>
      </c>
      <c r="B12074" t="s">
        <v>5</v>
      </c>
      <c r="C12074" t="s">
        <v>38</v>
      </c>
      <c r="D12074">
        <v>1</v>
      </c>
      <c r="E12074" t="s">
        <v>39</v>
      </c>
      <c r="F12074">
        <v>1</v>
      </c>
      <c r="G12074" t="s">
        <v>40</v>
      </c>
      <c r="H12074">
        <v>1</v>
      </c>
      <c r="I12074" t="s">
        <v>50</v>
      </c>
      <c r="J12074">
        <v>2</v>
      </c>
      <c r="K12074">
        <v>84</v>
      </c>
      <c r="L12074" t="s">
        <v>7</v>
      </c>
      <c r="M12074">
        <v>1</v>
      </c>
      <c r="N12074" t="s">
        <v>16</v>
      </c>
      <c r="O12074">
        <v>2</v>
      </c>
      <c r="P12074" t="s">
        <v>14</v>
      </c>
      <c r="Q12074">
        <v>5</v>
      </c>
      <c r="R12074" t="s">
        <v>47</v>
      </c>
      <c r="S12074">
        <v>1</v>
      </c>
      <c r="T12074">
        <v>93</v>
      </c>
      <c r="U12074">
        <v>76.8</v>
      </c>
      <c r="V12074">
        <v>89.610000600000006</v>
      </c>
      <c r="W12074" t="str">
        <f>_xlfn.XLOOKUP(M12074,ActionReference[Action],ActionReference[Reference])</f>
        <v>Approved</v>
      </c>
      <c r="X12074" t="str" cm="1">
        <f t="array" ref="X12074">_xlfn.IFS(T12074&lt;40,"Lower",T12074&lt;122,"Middle",TRUE,"Upper")</f>
        <v>Middle</v>
      </c>
    </row>
    <row r="12075" spans="1:24" x14ac:dyDescent="0.2">
      <c r="A12075">
        <v>23216</v>
      </c>
      <c r="B12075" t="s">
        <v>5</v>
      </c>
      <c r="C12075" t="s">
        <v>38</v>
      </c>
      <c r="D12075">
        <v>1</v>
      </c>
      <c r="E12075" t="s">
        <v>39</v>
      </c>
      <c r="F12075">
        <v>1</v>
      </c>
      <c r="G12075" t="s">
        <v>43</v>
      </c>
      <c r="H12075">
        <v>3</v>
      </c>
      <c r="I12075" t="s">
        <v>41</v>
      </c>
      <c r="J12075">
        <v>1</v>
      </c>
      <c r="K12075">
        <v>720</v>
      </c>
      <c r="L12075" t="s">
        <v>7</v>
      </c>
      <c r="M12075">
        <v>1</v>
      </c>
      <c r="N12075" t="s">
        <v>16</v>
      </c>
      <c r="O12075">
        <v>2</v>
      </c>
      <c r="P12075" t="s">
        <v>14</v>
      </c>
      <c r="Q12075">
        <v>5</v>
      </c>
      <c r="R12075" t="s">
        <v>47</v>
      </c>
      <c r="S12075">
        <v>1</v>
      </c>
      <c r="T12075">
        <v>311</v>
      </c>
      <c r="U12075">
        <v>77.5</v>
      </c>
      <c r="V12075">
        <v>331.77999899999998</v>
      </c>
      <c r="W12075" t="str">
        <f>_xlfn.XLOOKUP(M12075,ActionReference[Action],ActionReference[Reference])</f>
        <v>Approved</v>
      </c>
      <c r="X12075" t="str" cm="1">
        <f t="array" ref="X12075">_xlfn.IFS(T12075&lt;40,"Lower",T12075&lt;122,"Middle",TRUE,"Upper")</f>
        <v>Upper</v>
      </c>
    </row>
    <row r="12076" spans="1:24" x14ac:dyDescent="0.2">
      <c r="A12076">
        <v>703912</v>
      </c>
      <c r="B12076" t="s">
        <v>5</v>
      </c>
      <c r="C12076" t="s">
        <v>38</v>
      </c>
      <c r="D12076">
        <v>1</v>
      </c>
      <c r="E12076" t="s">
        <v>39</v>
      </c>
      <c r="F12076">
        <v>1</v>
      </c>
      <c r="G12076" t="s">
        <v>49</v>
      </c>
      <c r="H12076">
        <v>2</v>
      </c>
      <c r="I12076" t="s">
        <v>50</v>
      </c>
      <c r="J12076">
        <v>2</v>
      </c>
      <c r="K12076">
        <v>16</v>
      </c>
      <c r="L12076" t="s">
        <v>7</v>
      </c>
      <c r="M12076">
        <v>1</v>
      </c>
      <c r="N12076" t="s">
        <v>16</v>
      </c>
      <c r="O12076">
        <v>2</v>
      </c>
      <c r="P12076" t="s">
        <v>14</v>
      </c>
      <c r="Q12076">
        <v>5</v>
      </c>
      <c r="R12076" t="s">
        <v>47</v>
      </c>
      <c r="S12076">
        <v>1</v>
      </c>
      <c r="T12076">
        <v>316</v>
      </c>
      <c r="U12076">
        <v>47.2</v>
      </c>
      <c r="V12076">
        <v>104.949997</v>
      </c>
      <c r="W12076" t="str">
        <f>_xlfn.XLOOKUP(M12076,ActionReference[Action],ActionReference[Reference])</f>
        <v>Approved</v>
      </c>
      <c r="X12076" t="str" cm="1">
        <f t="array" ref="X12076">_xlfn.IFS(T12076&lt;40,"Lower",T12076&lt;122,"Middle",TRUE,"Upper")</f>
        <v>Upper</v>
      </c>
    </row>
    <row r="12077" spans="1:24" x14ac:dyDescent="0.2">
      <c r="A12077">
        <v>22311</v>
      </c>
      <c r="B12077" t="s">
        <v>5</v>
      </c>
      <c r="C12077" t="s">
        <v>38</v>
      </c>
      <c r="D12077">
        <v>1</v>
      </c>
      <c r="E12077" t="s">
        <v>54</v>
      </c>
      <c r="F12077">
        <v>2</v>
      </c>
      <c r="G12077" t="s">
        <v>40</v>
      </c>
      <c r="H12077">
        <v>1</v>
      </c>
      <c r="I12077" t="s">
        <v>41</v>
      </c>
      <c r="J12077">
        <v>1</v>
      </c>
      <c r="K12077">
        <v>45</v>
      </c>
      <c r="L12077" t="s">
        <v>7</v>
      </c>
      <c r="M12077">
        <v>1</v>
      </c>
      <c r="N12077" t="s">
        <v>16</v>
      </c>
      <c r="O12077">
        <v>2</v>
      </c>
      <c r="P12077" t="s">
        <v>14</v>
      </c>
      <c r="Q12077">
        <v>5</v>
      </c>
      <c r="R12077" t="s">
        <v>47</v>
      </c>
      <c r="S12077">
        <v>1</v>
      </c>
      <c r="T12077">
        <v>89</v>
      </c>
      <c r="U12077">
        <v>45</v>
      </c>
      <c r="V12077">
        <v>112.730003</v>
      </c>
      <c r="W12077" t="str">
        <f>_xlfn.XLOOKUP(M12077,ActionReference[Action],ActionReference[Reference])</f>
        <v>Approved</v>
      </c>
      <c r="X12077" t="str" cm="1">
        <f t="array" ref="X12077">_xlfn.IFS(T12077&lt;40,"Lower",T12077&lt;122,"Middle",TRUE,"Upper")</f>
        <v>Middle</v>
      </c>
    </row>
    <row r="12078" spans="1:24" x14ac:dyDescent="0.2">
      <c r="A12078">
        <v>6813</v>
      </c>
      <c r="B12078" t="s">
        <v>5</v>
      </c>
      <c r="C12078" t="s">
        <v>38</v>
      </c>
      <c r="D12078">
        <v>1</v>
      </c>
      <c r="E12078" t="s">
        <v>39</v>
      </c>
      <c r="F12078">
        <v>1</v>
      </c>
      <c r="G12078" t="s">
        <v>49</v>
      </c>
      <c r="H12078">
        <v>2</v>
      </c>
      <c r="I12078" t="s">
        <v>41</v>
      </c>
      <c r="J12078">
        <v>1</v>
      </c>
      <c r="K12078">
        <v>35</v>
      </c>
      <c r="L12078" t="s">
        <v>7</v>
      </c>
      <c r="M12078">
        <v>1</v>
      </c>
      <c r="N12078" t="s">
        <v>16</v>
      </c>
      <c r="O12078">
        <v>2</v>
      </c>
      <c r="P12078" t="s">
        <v>14</v>
      </c>
      <c r="Q12078">
        <v>5</v>
      </c>
      <c r="R12078" t="s">
        <v>47</v>
      </c>
      <c r="S12078">
        <v>1</v>
      </c>
      <c r="T12078">
        <v>71</v>
      </c>
      <c r="U12078">
        <v>65.3</v>
      </c>
      <c r="V12078">
        <v>83.25</v>
      </c>
      <c r="W12078" t="str">
        <f>_xlfn.XLOOKUP(M12078,ActionReference[Action],ActionReference[Reference])</f>
        <v>Approved</v>
      </c>
      <c r="X12078" t="str" cm="1">
        <f t="array" ref="X12078">_xlfn.IFS(T12078&lt;40,"Lower",T12078&lt;122,"Middle",TRUE,"Upper")</f>
        <v>Middle</v>
      </c>
    </row>
    <row r="12079" spans="1:24" x14ac:dyDescent="0.2">
      <c r="A12079">
        <v>2311</v>
      </c>
      <c r="B12079" t="s">
        <v>5</v>
      </c>
      <c r="C12079" t="s">
        <v>38</v>
      </c>
      <c r="D12079">
        <v>1</v>
      </c>
      <c r="E12079" t="s">
        <v>39</v>
      </c>
      <c r="F12079">
        <v>1</v>
      </c>
      <c r="G12079" t="s">
        <v>40</v>
      </c>
      <c r="H12079">
        <v>1</v>
      </c>
      <c r="I12079" t="s">
        <v>41</v>
      </c>
      <c r="J12079">
        <v>1</v>
      </c>
      <c r="K12079">
        <v>315</v>
      </c>
      <c r="L12079" t="s">
        <v>7</v>
      </c>
      <c r="M12079">
        <v>1</v>
      </c>
      <c r="N12079" t="s">
        <v>16</v>
      </c>
      <c r="O12079">
        <v>2</v>
      </c>
      <c r="P12079" t="s">
        <v>14</v>
      </c>
      <c r="Q12079">
        <v>5</v>
      </c>
      <c r="R12079" t="s">
        <v>47</v>
      </c>
      <c r="S12079">
        <v>1</v>
      </c>
      <c r="T12079">
        <v>64</v>
      </c>
      <c r="U12079">
        <v>77.8</v>
      </c>
      <c r="V12079">
        <v>118.889999</v>
      </c>
      <c r="W12079" t="str">
        <f>_xlfn.XLOOKUP(M12079,ActionReference[Action],ActionReference[Reference])</f>
        <v>Approved</v>
      </c>
      <c r="X12079" t="str" cm="1">
        <f t="array" ref="X12079">_xlfn.IFS(T12079&lt;40,"Lower",T12079&lt;122,"Middle",TRUE,"Upper")</f>
        <v>Middle</v>
      </c>
    </row>
    <row r="12080" spans="1:24" x14ac:dyDescent="0.2">
      <c r="A12080">
        <v>20214</v>
      </c>
      <c r="B12080" t="s">
        <v>5</v>
      </c>
      <c r="C12080" t="s">
        <v>38</v>
      </c>
      <c r="D12080">
        <v>1</v>
      </c>
      <c r="E12080" t="s">
        <v>39</v>
      </c>
      <c r="F12080">
        <v>1</v>
      </c>
      <c r="G12080" t="s">
        <v>40</v>
      </c>
      <c r="H12080">
        <v>1</v>
      </c>
      <c r="I12080" t="s">
        <v>50</v>
      </c>
      <c r="J12080">
        <v>2</v>
      </c>
      <c r="K12080">
        <v>142</v>
      </c>
      <c r="L12080" t="s">
        <v>7</v>
      </c>
      <c r="M12080">
        <v>1</v>
      </c>
      <c r="N12080" t="s">
        <v>15</v>
      </c>
      <c r="O12080">
        <v>1</v>
      </c>
      <c r="P12080" t="s">
        <v>9</v>
      </c>
      <c r="Q12080">
        <v>2</v>
      </c>
      <c r="R12080" t="s">
        <v>46</v>
      </c>
      <c r="S12080">
        <v>2</v>
      </c>
      <c r="T12080">
        <v>38</v>
      </c>
      <c r="U12080">
        <v>64.3</v>
      </c>
      <c r="V12080">
        <v>136.10000600000001</v>
      </c>
      <c r="W12080" t="str">
        <f>_xlfn.XLOOKUP(M12080,ActionReference[Action],ActionReference[Reference])</f>
        <v>Approved</v>
      </c>
      <c r="X12080" t="str" cm="1">
        <f t="array" ref="X12080">_xlfn.IFS(T12080&lt;40,"Lower",T12080&lt;122,"Middle",TRUE,"Upper")</f>
        <v>Lower</v>
      </c>
    </row>
    <row r="12081" spans="1:24" x14ac:dyDescent="0.2">
      <c r="A12081" t="s">
        <v>567</v>
      </c>
      <c r="B12081" t="s">
        <v>5</v>
      </c>
      <c r="C12081" t="s">
        <v>38</v>
      </c>
      <c r="D12081">
        <v>1</v>
      </c>
      <c r="E12081" t="s">
        <v>39</v>
      </c>
      <c r="F12081">
        <v>1</v>
      </c>
      <c r="G12081" t="s">
        <v>40</v>
      </c>
      <c r="H12081">
        <v>1</v>
      </c>
      <c r="I12081" t="s">
        <v>41</v>
      </c>
      <c r="J12081">
        <v>1</v>
      </c>
      <c r="K12081">
        <v>166</v>
      </c>
      <c r="L12081" t="s">
        <v>7</v>
      </c>
      <c r="M12081">
        <v>1</v>
      </c>
      <c r="N12081" t="s">
        <v>16</v>
      </c>
      <c r="O12081">
        <v>2</v>
      </c>
      <c r="P12081" t="s">
        <v>14</v>
      </c>
      <c r="Q12081">
        <v>5</v>
      </c>
      <c r="R12081" t="s">
        <v>46</v>
      </c>
      <c r="S12081">
        <v>2</v>
      </c>
      <c r="T12081">
        <v>54</v>
      </c>
      <c r="U12081">
        <v>69.2</v>
      </c>
      <c r="V12081">
        <v>96.709999100000005</v>
      </c>
      <c r="W12081" t="str">
        <f>_xlfn.XLOOKUP(M12081,ActionReference[Action],ActionReference[Reference])</f>
        <v>Approved</v>
      </c>
      <c r="X12081" t="str" cm="1">
        <f t="array" ref="X12081">_xlfn.IFS(T12081&lt;40,"Lower",T12081&lt;122,"Middle",TRUE,"Upper")</f>
        <v>Middle</v>
      </c>
    </row>
    <row r="12082" spans="1:24" x14ac:dyDescent="0.2">
      <c r="A12082">
        <v>24497</v>
      </c>
      <c r="B12082" t="s">
        <v>5</v>
      </c>
      <c r="C12082" t="s">
        <v>38</v>
      </c>
      <c r="D12082">
        <v>1</v>
      </c>
      <c r="E12082" t="s">
        <v>39</v>
      </c>
      <c r="F12082">
        <v>1</v>
      </c>
      <c r="G12082" t="s">
        <v>40</v>
      </c>
      <c r="H12082">
        <v>1</v>
      </c>
      <c r="I12082" t="s">
        <v>50</v>
      </c>
      <c r="J12082">
        <v>2</v>
      </c>
      <c r="K12082">
        <v>424</v>
      </c>
      <c r="L12082" t="s">
        <v>7</v>
      </c>
      <c r="M12082">
        <v>1</v>
      </c>
      <c r="N12082" t="s">
        <v>16</v>
      </c>
      <c r="O12082">
        <v>2</v>
      </c>
      <c r="P12082" t="s">
        <v>14</v>
      </c>
      <c r="Q12082">
        <v>5</v>
      </c>
      <c r="R12082" t="s">
        <v>47</v>
      </c>
      <c r="S12082">
        <v>1</v>
      </c>
      <c r="T12082">
        <v>385</v>
      </c>
      <c r="U12082">
        <v>61.5</v>
      </c>
      <c r="V12082">
        <v>127.709999</v>
      </c>
      <c r="W12082" t="str">
        <f>_xlfn.XLOOKUP(M12082,ActionReference[Action],ActionReference[Reference])</f>
        <v>Approved</v>
      </c>
      <c r="X12082" t="str" cm="1">
        <f t="array" ref="X12082">_xlfn.IFS(T12082&lt;40,"Lower",T12082&lt;122,"Middle",TRUE,"Upper")</f>
        <v>Upper</v>
      </c>
    </row>
    <row r="12083" spans="1:24" x14ac:dyDescent="0.2">
      <c r="A12083">
        <v>703927</v>
      </c>
      <c r="B12083" t="s">
        <v>5</v>
      </c>
      <c r="C12083" t="s">
        <v>38</v>
      </c>
      <c r="D12083">
        <v>1</v>
      </c>
      <c r="E12083" t="s">
        <v>39</v>
      </c>
      <c r="F12083">
        <v>1</v>
      </c>
      <c r="G12083" t="s">
        <v>40</v>
      </c>
      <c r="H12083">
        <v>1</v>
      </c>
      <c r="I12083" t="s">
        <v>41</v>
      </c>
      <c r="J12083">
        <v>1</v>
      </c>
      <c r="K12083">
        <v>408</v>
      </c>
      <c r="L12083" t="s">
        <v>7</v>
      </c>
      <c r="M12083">
        <v>1</v>
      </c>
      <c r="N12083" t="s">
        <v>16</v>
      </c>
      <c r="O12083">
        <v>2</v>
      </c>
      <c r="P12083" t="s">
        <v>10</v>
      </c>
      <c r="Q12083">
        <v>3</v>
      </c>
      <c r="R12083" t="s">
        <v>46</v>
      </c>
      <c r="S12083">
        <v>2</v>
      </c>
      <c r="T12083">
        <v>119</v>
      </c>
      <c r="U12083">
        <v>73.7</v>
      </c>
      <c r="V12083">
        <v>109.459999</v>
      </c>
      <c r="W12083" t="str">
        <f>_xlfn.XLOOKUP(M12083,ActionReference[Action],ActionReference[Reference])</f>
        <v>Approved</v>
      </c>
      <c r="X12083" t="str" cm="1">
        <f t="array" ref="X12083">_xlfn.IFS(T12083&lt;40,"Lower",T12083&lt;122,"Middle",TRUE,"Upper")</f>
        <v>Middle</v>
      </c>
    </row>
    <row r="12084" spans="1:24" x14ac:dyDescent="0.2">
      <c r="A12084">
        <v>25080</v>
      </c>
      <c r="B12084" t="s">
        <v>5</v>
      </c>
      <c r="C12084" t="s">
        <v>38</v>
      </c>
      <c r="D12084">
        <v>1</v>
      </c>
      <c r="E12084" t="s">
        <v>39</v>
      </c>
      <c r="F12084">
        <v>1</v>
      </c>
      <c r="G12084" t="s">
        <v>40</v>
      </c>
      <c r="H12084">
        <v>1</v>
      </c>
      <c r="I12084" t="s">
        <v>41</v>
      </c>
      <c r="J12084">
        <v>1</v>
      </c>
      <c r="K12084">
        <v>508</v>
      </c>
      <c r="L12084" t="s">
        <v>7</v>
      </c>
      <c r="M12084">
        <v>1</v>
      </c>
      <c r="N12084" t="s">
        <v>16</v>
      </c>
      <c r="O12084">
        <v>2</v>
      </c>
      <c r="P12084" t="s">
        <v>8</v>
      </c>
      <c r="Q12084">
        <v>1</v>
      </c>
      <c r="R12084" t="s">
        <v>47</v>
      </c>
      <c r="S12084">
        <v>1</v>
      </c>
      <c r="T12084">
        <v>133</v>
      </c>
      <c r="U12084">
        <v>83.9</v>
      </c>
      <c r="V12084">
        <v>99.589996299999996</v>
      </c>
      <c r="W12084" t="str">
        <f>_xlfn.XLOOKUP(M12084,ActionReference[Action],ActionReference[Reference])</f>
        <v>Approved</v>
      </c>
      <c r="X12084" t="str" cm="1">
        <f t="array" ref="X12084">_xlfn.IFS(T12084&lt;40,"Lower",T12084&lt;122,"Middle",TRUE,"Upper")</f>
        <v>Upper</v>
      </c>
    </row>
    <row r="12085" spans="1:24" x14ac:dyDescent="0.2">
      <c r="A12085">
        <v>5753</v>
      </c>
      <c r="B12085" t="s">
        <v>5</v>
      </c>
      <c r="C12085" t="s">
        <v>38</v>
      </c>
      <c r="D12085">
        <v>1</v>
      </c>
      <c r="E12085" t="s">
        <v>39</v>
      </c>
      <c r="F12085">
        <v>1</v>
      </c>
      <c r="G12085" t="s">
        <v>40</v>
      </c>
      <c r="H12085">
        <v>1</v>
      </c>
      <c r="I12085" t="s">
        <v>50</v>
      </c>
      <c r="J12085">
        <v>2</v>
      </c>
      <c r="K12085">
        <v>71</v>
      </c>
      <c r="L12085" t="s">
        <v>7</v>
      </c>
      <c r="M12085">
        <v>1</v>
      </c>
      <c r="N12085" t="s">
        <v>16</v>
      </c>
      <c r="O12085">
        <v>2</v>
      </c>
      <c r="P12085" t="s">
        <v>14</v>
      </c>
      <c r="Q12085">
        <v>5</v>
      </c>
      <c r="R12085" t="s">
        <v>47</v>
      </c>
      <c r="S12085">
        <v>1</v>
      </c>
      <c r="T12085">
        <v>93</v>
      </c>
      <c r="U12085">
        <v>66.599999999999994</v>
      </c>
      <c r="V12085">
        <v>81.019996599999999</v>
      </c>
      <c r="W12085" t="str">
        <f>_xlfn.XLOOKUP(M12085,ActionReference[Action],ActionReference[Reference])</f>
        <v>Approved</v>
      </c>
      <c r="X12085" t="str" cm="1">
        <f t="array" ref="X12085">_xlfn.IFS(T12085&lt;40,"Lower",T12085&lt;122,"Middle",TRUE,"Upper")</f>
        <v>Middle</v>
      </c>
    </row>
    <row r="12086" spans="1:24" x14ac:dyDescent="0.2">
      <c r="A12086">
        <v>15302</v>
      </c>
      <c r="B12086" t="s">
        <v>5</v>
      </c>
      <c r="C12086" t="s">
        <v>38</v>
      </c>
      <c r="D12086">
        <v>1</v>
      </c>
      <c r="E12086" t="s">
        <v>39</v>
      </c>
      <c r="F12086">
        <v>1</v>
      </c>
      <c r="G12086" t="s">
        <v>40</v>
      </c>
      <c r="H12086">
        <v>1</v>
      </c>
      <c r="I12086" t="s">
        <v>41</v>
      </c>
      <c r="J12086">
        <v>1</v>
      </c>
      <c r="K12086">
        <v>110</v>
      </c>
      <c r="L12086" t="s">
        <v>7</v>
      </c>
      <c r="M12086">
        <v>1</v>
      </c>
      <c r="N12086" t="s">
        <v>16</v>
      </c>
      <c r="O12086">
        <v>2</v>
      </c>
      <c r="P12086" t="s">
        <v>14</v>
      </c>
      <c r="Q12086">
        <v>5</v>
      </c>
      <c r="R12086" t="s">
        <v>47</v>
      </c>
      <c r="S12086">
        <v>1</v>
      </c>
      <c r="T12086">
        <v>83</v>
      </c>
      <c r="U12086">
        <v>59</v>
      </c>
      <c r="V12086">
        <v>98.029998800000001</v>
      </c>
      <c r="W12086" t="str">
        <f>_xlfn.XLOOKUP(M12086,ActionReference[Action],ActionReference[Reference])</f>
        <v>Approved</v>
      </c>
      <c r="X12086" t="str" cm="1">
        <f t="array" ref="X12086">_xlfn.IFS(T12086&lt;40,"Lower",T12086&lt;122,"Middle",TRUE,"Upper")</f>
        <v>Middle</v>
      </c>
    </row>
    <row r="12087" spans="1:24" x14ac:dyDescent="0.2">
      <c r="A12087">
        <v>703587</v>
      </c>
      <c r="B12087" t="s">
        <v>5</v>
      </c>
      <c r="C12087" t="s">
        <v>38</v>
      </c>
      <c r="D12087">
        <v>1</v>
      </c>
      <c r="E12087" t="s">
        <v>39</v>
      </c>
      <c r="F12087">
        <v>1</v>
      </c>
      <c r="G12087" t="s">
        <v>43</v>
      </c>
      <c r="H12087">
        <v>3</v>
      </c>
      <c r="I12087" t="s">
        <v>41</v>
      </c>
      <c r="J12087">
        <v>1</v>
      </c>
      <c r="K12087">
        <v>338</v>
      </c>
      <c r="L12087" t="s">
        <v>6</v>
      </c>
      <c r="M12087">
        <v>3</v>
      </c>
      <c r="N12087" t="s">
        <v>16</v>
      </c>
      <c r="O12087">
        <v>2</v>
      </c>
      <c r="P12087" t="s">
        <v>14</v>
      </c>
      <c r="Q12087">
        <v>5</v>
      </c>
      <c r="R12087" t="s">
        <v>47</v>
      </c>
      <c r="S12087">
        <v>1</v>
      </c>
      <c r="T12087">
        <v>192</v>
      </c>
      <c r="U12087">
        <v>73.900000000000006</v>
      </c>
      <c r="V12087">
        <v>193.88000500000001</v>
      </c>
      <c r="W12087" t="str">
        <f>_xlfn.XLOOKUP(M12087,ActionReference[Action],ActionReference[Reference])</f>
        <v>Denied</v>
      </c>
      <c r="X12087" t="str" cm="1">
        <f t="array" ref="X12087">_xlfn.IFS(T12087&lt;40,"Lower",T12087&lt;122,"Middle",TRUE,"Upper")</f>
        <v>Upper</v>
      </c>
    </row>
    <row r="12088" spans="1:24" x14ac:dyDescent="0.2">
      <c r="A12088">
        <v>25080</v>
      </c>
      <c r="B12088" t="s">
        <v>5</v>
      </c>
      <c r="C12088" t="s">
        <v>42</v>
      </c>
      <c r="D12088">
        <v>2</v>
      </c>
      <c r="E12088" t="s">
        <v>39</v>
      </c>
      <c r="F12088">
        <v>1</v>
      </c>
      <c r="G12088" t="s">
        <v>43</v>
      </c>
      <c r="H12088">
        <v>3</v>
      </c>
      <c r="I12088" t="s">
        <v>41</v>
      </c>
      <c r="J12088">
        <v>1</v>
      </c>
      <c r="K12088">
        <v>268</v>
      </c>
      <c r="L12088" t="s">
        <v>7</v>
      </c>
      <c r="M12088">
        <v>1</v>
      </c>
      <c r="N12088" t="s">
        <v>16</v>
      </c>
      <c r="O12088">
        <v>2</v>
      </c>
      <c r="P12088" t="s">
        <v>14</v>
      </c>
      <c r="Q12088">
        <v>5</v>
      </c>
      <c r="R12088" t="s">
        <v>46</v>
      </c>
      <c r="S12088">
        <v>2</v>
      </c>
      <c r="T12088">
        <v>143</v>
      </c>
      <c r="U12088">
        <v>55.5</v>
      </c>
      <c r="V12088">
        <v>127.19000200000001</v>
      </c>
      <c r="W12088" t="str">
        <f>_xlfn.XLOOKUP(M12088,ActionReference[Action],ActionReference[Reference])</f>
        <v>Approved</v>
      </c>
      <c r="X12088" t="str" cm="1">
        <f t="array" ref="X12088">_xlfn.IFS(T12088&lt;40,"Lower",T12088&lt;122,"Middle",TRUE,"Upper")</f>
        <v>Upper</v>
      </c>
    </row>
    <row r="12089" spans="1:24" x14ac:dyDescent="0.2">
      <c r="A12089">
        <v>3656</v>
      </c>
      <c r="B12089" t="s">
        <v>5</v>
      </c>
      <c r="C12089" t="s">
        <v>38</v>
      </c>
      <c r="D12089">
        <v>1</v>
      </c>
      <c r="E12089" t="s">
        <v>39</v>
      </c>
      <c r="F12089">
        <v>1</v>
      </c>
      <c r="G12089" t="s">
        <v>43</v>
      </c>
      <c r="H12089">
        <v>3</v>
      </c>
      <c r="I12089" t="s">
        <v>41</v>
      </c>
      <c r="J12089">
        <v>1</v>
      </c>
      <c r="K12089">
        <v>138</v>
      </c>
      <c r="L12089" t="s">
        <v>7</v>
      </c>
      <c r="M12089">
        <v>1</v>
      </c>
      <c r="N12089" t="s">
        <v>16</v>
      </c>
      <c r="O12089">
        <v>2</v>
      </c>
      <c r="P12089" t="s">
        <v>14</v>
      </c>
      <c r="Q12089">
        <v>5</v>
      </c>
      <c r="R12089" t="s">
        <v>47</v>
      </c>
      <c r="S12089">
        <v>1</v>
      </c>
      <c r="T12089">
        <v>336</v>
      </c>
      <c r="U12089">
        <v>70.900000000000006</v>
      </c>
      <c r="V12089">
        <v>294.01998900000001</v>
      </c>
      <c r="W12089" t="str">
        <f>_xlfn.XLOOKUP(M12089,ActionReference[Action],ActionReference[Reference])</f>
        <v>Approved</v>
      </c>
      <c r="X12089" t="str" cm="1">
        <f t="array" ref="X12089">_xlfn.IFS(T12089&lt;40,"Lower",T12089&lt;122,"Middle",TRUE,"Upper")</f>
        <v>Upper</v>
      </c>
    </row>
    <row r="12090" spans="1:24" x14ac:dyDescent="0.2">
      <c r="A12090">
        <v>8345</v>
      </c>
      <c r="B12090" t="s">
        <v>5</v>
      </c>
      <c r="C12090" t="s">
        <v>38</v>
      </c>
      <c r="D12090">
        <v>1</v>
      </c>
      <c r="E12090" t="s">
        <v>39</v>
      </c>
      <c r="F12090">
        <v>1</v>
      </c>
      <c r="G12090" t="s">
        <v>43</v>
      </c>
      <c r="H12090">
        <v>3</v>
      </c>
      <c r="I12090" t="s">
        <v>41</v>
      </c>
      <c r="J12090">
        <v>1</v>
      </c>
      <c r="K12090">
        <v>290</v>
      </c>
      <c r="L12090" t="s">
        <v>7</v>
      </c>
      <c r="M12090">
        <v>1</v>
      </c>
      <c r="N12090" t="s">
        <v>16</v>
      </c>
      <c r="O12090">
        <v>2</v>
      </c>
      <c r="P12090" t="s">
        <v>14</v>
      </c>
      <c r="Q12090">
        <v>5</v>
      </c>
      <c r="R12090" t="s">
        <v>47</v>
      </c>
      <c r="S12090">
        <v>1</v>
      </c>
      <c r="T12090">
        <v>150</v>
      </c>
      <c r="U12090">
        <v>49.3</v>
      </c>
      <c r="V12090">
        <v>120.80999799999999</v>
      </c>
      <c r="W12090" t="str">
        <f>_xlfn.XLOOKUP(M12090,ActionReference[Action],ActionReference[Reference])</f>
        <v>Approved</v>
      </c>
      <c r="X12090" t="str" cm="1">
        <f t="array" ref="X12090">_xlfn.IFS(T12090&lt;40,"Lower",T12090&lt;122,"Middle",TRUE,"Upper")</f>
        <v>Upper</v>
      </c>
    </row>
    <row r="12091" spans="1:24" x14ac:dyDescent="0.2">
      <c r="A12091">
        <v>5275</v>
      </c>
      <c r="B12091" t="s">
        <v>5</v>
      </c>
      <c r="C12091" t="s">
        <v>38</v>
      </c>
      <c r="D12091">
        <v>1</v>
      </c>
      <c r="E12091" t="s">
        <v>39</v>
      </c>
      <c r="F12091">
        <v>1</v>
      </c>
      <c r="G12091" t="s">
        <v>43</v>
      </c>
      <c r="H12091">
        <v>3</v>
      </c>
      <c r="I12091" t="s">
        <v>50</v>
      </c>
      <c r="J12091">
        <v>2</v>
      </c>
      <c r="K12091">
        <v>130</v>
      </c>
      <c r="L12091" t="s">
        <v>7</v>
      </c>
      <c r="M12091">
        <v>1</v>
      </c>
      <c r="N12091" t="s">
        <v>15</v>
      </c>
      <c r="O12091">
        <v>1</v>
      </c>
      <c r="P12091" t="s">
        <v>14</v>
      </c>
      <c r="Q12091">
        <v>5</v>
      </c>
      <c r="R12091" t="s">
        <v>47</v>
      </c>
      <c r="S12091">
        <v>1</v>
      </c>
      <c r="T12091">
        <v>71</v>
      </c>
      <c r="U12091">
        <v>81.400000000000006</v>
      </c>
      <c r="V12091">
        <v>86.430000300000003</v>
      </c>
      <c r="W12091" t="str">
        <f>_xlfn.XLOOKUP(M12091,ActionReference[Action],ActionReference[Reference])</f>
        <v>Approved</v>
      </c>
      <c r="X12091" t="str" cm="1">
        <f t="array" ref="X12091">_xlfn.IFS(T12091&lt;40,"Lower",T12091&lt;122,"Middle",TRUE,"Upper")</f>
        <v>Middle</v>
      </c>
    </row>
    <row r="12092" spans="1:24" x14ac:dyDescent="0.2">
      <c r="A12092">
        <v>13790</v>
      </c>
      <c r="B12092" t="s">
        <v>5</v>
      </c>
      <c r="C12092" t="s">
        <v>38</v>
      </c>
      <c r="D12092">
        <v>1</v>
      </c>
      <c r="E12092" t="s">
        <v>39</v>
      </c>
      <c r="F12092">
        <v>1</v>
      </c>
      <c r="G12092" t="s">
        <v>40</v>
      </c>
      <c r="H12092">
        <v>1</v>
      </c>
      <c r="I12092" t="s">
        <v>41</v>
      </c>
      <c r="J12092">
        <v>1</v>
      </c>
      <c r="K12092">
        <v>236</v>
      </c>
      <c r="L12092" t="s">
        <v>7</v>
      </c>
      <c r="M12092">
        <v>1</v>
      </c>
      <c r="N12092" t="s">
        <v>16</v>
      </c>
      <c r="O12092">
        <v>2</v>
      </c>
      <c r="P12092" t="s">
        <v>14</v>
      </c>
      <c r="Q12092">
        <v>5</v>
      </c>
      <c r="R12092" t="s">
        <v>47</v>
      </c>
      <c r="S12092">
        <v>1</v>
      </c>
      <c r="T12092">
        <v>56</v>
      </c>
      <c r="U12092">
        <v>75.2</v>
      </c>
      <c r="V12092">
        <v>108.550003</v>
      </c>
      <c r="W12092" t="str">
        <f>_xlfn.XLOOKUP(M12092,ActionReference[Action],ActionReference[Reference])</f>
        <v>Approved</v>
      </c>
      <c r="X12092" t="str" cm="1">
        <f t="array" ref="X12092">_xlfn.IFS(T12092&lt;40,"Lower",T12092&lt;122,"Middle",TRUE,"Upper")</f>
        <v>Middle</v>
      </c>
    </row>
    <row r="12093" spans="1:24" x14ac:dyDescent="0.2">
      <c r="A12093">
        <v>25080</v>
      </c>
      <c r="B12093" t="s">
        <v>5</v>
      </c>
      <c r="C12093" t="s">
        <v>38</v>
      </c>
      <c r="D12093">
        <v>1</v>
      </c>
      <c r="E12093" t="s">
        <v>39</v>
      </c>
      <c r="F12093">
        <v>1</v>
      </c>
      <c r="G12093" t="s">
        <v>43</v>
      </c>
      <c r="H12093">
        <v>3</v>
      </c>
      <c r="I12093" t="s">
        <v>41</v>
      </c>
      <c r="J12093">
        <v>1</v>
      </c>
      <c r="K12093">
        <v>135</v>
      </c>
      <c r="L12093" t="s">
        <v>7</v>
      </c>
      <c r="M12093">
        <v>1</v>
      </c>
      <c r="N12093" t="s">
        <v>16</v>
      </c>
      <c r="O12093">
        <v>2</v>
      </c>
      <c r="P12093" t="s">
        <v>14</v>
      </c>
      <c r="Q12093">
        <v>5</v>
      </c>
      <c r="R12093" t="s">
        <v>47</v>
      </c>
      <c r="S12093">
        <v>1</v>
      </c>
      <c r="T12093">
        <v>56</v>
      </c>
      <c r="U12093">
        <v>68.099999999999994</v>
      </c>
      <c r="V12093">
        <v>198.75</v>
      </c>
      <c r="W12093" t="str">
        <f>_xlfn.XLOOKUP(M12093,ActionReference[Action],ActionReference[Reference])</f>
        <v>Approved</v>
      </c>
      <c r="X12093" t="str" cm="1">
        <f t="array" ref="X12093">_xlfn.IFS(T12093&lt;40,"Lower",T12093&lt;122,"Middle",TRUE,"Upper")</f>
        <v>Middle</v>
      </c>
    </row>
    <row r="12094" spans="1:24" x14ac:dyDescent="0.2">
      <c r="A12094">
        <v>706432</v>
      </c>
      <c r="B12094" t="s">
        <v>5</v>
      </c>
      <c r="C12094" t="s">
        <v>38</v>
      </c>
      <c r="D12094">
        <v>1</v>
      </c>
      <c r="E12094" t="s">
        <v>39</v>
      </c>
      <c r="F12094">
        <v>1</v>
      </c>
      <c r="G12094" t="s">
        <v>40</v>
      </c>
      <c r="H12094">
        <v>1</v>
      </c>
      <c r="I12094" t="s">
        <v>41</v>
      </c>
      <c r="J12094">
        <v>1</v>
      </c>
      <c r="K12094">
        <v>30</v>
      </c>
      <c r="L12094" t="s">
        <v>7</v>
      </c>
      <c r="M12094">
        <v>1</v>
      </c>
      <c r="N12094" t="s">
        <v>16</v>
      </c>
      <c r="O12094">
        <v>2</v>
      </c>
      <c r="P12094" t="s">
        <v>14</v>
      </c>
      <c r="Q12094">
        <v>5</v>
      </c>
      <c r="R12094" t="s">
        <v>46</v>
      </c>
      <c r="S12094">
        <v>2</v>
      </c>
      <c r="T12094">
        <v>40</v>
      </c>
      <c r="U12094">
        <v>58.8</v>
      </c>
      <c r="V12094">
        <v>143.529999</v>
      </c>
      <c r="W12094" t="str">
        <f>_xlfn.XLOOKUP(M12094,ActionReference[Action],ActionReference[Reference])</f>
        <v>Approved</v>
      </c>
      <c r="X12094" t="str" cm="1">
        <f t="array" ref="X12094">_xlfn.IFS(T12094&lt;40,"Lower",T12094&lt;122,"Middle",TRUE,"Upper")</f>
        <v>Middle</v>
      </c>
    </row>
    <row r="12095" spans="1:24" x14ac:dyDescent="0.2">
      <c r="A12095">
        <v>23049</v>
      </c>
      <c r="B12095" t="s">
        <v>5</v>
      </c>
      <c r="C12095" t="s">
        <v>42</v>
      </c>
      <c r="D12095">
        <v>2</v>
      </c>
      <c r="E12095" t="s">
        <v>39</v>
      </c>
      <c r="F12095">
        <v>1</v>
      </c>
      <c r="G12095" t="s">
        <v>40</v>
      </c>
      <c r="H12095">
        <v>1</v>
      </c>
      <c r="I12095" t="s">
        <v>41</v>
      </c>
      <c r="J12095">
        <v>1</v>
      </c>
      <c r="K12095">
        <v>278</v>
      </c>
      <c r="L12095" t="s">
        <v>7</v>
      </c>
      <c r="M12095">
        <v>1</v>
      </c>
      <c r="N12095" t="s">
        <v>16</v>
      </c>
      <c r="O12095">
        <v>2</v>
      </c>
      <c r="P12095" t="s">
        <v>14</v>
      </c>
      <c r="Q12095">
        <v>5</v>
      </c>
      <c r="R12095" t="s">
        <v>47</v>
      </c>
      <c r="S12095">
        <v>1</v>
      </c>
      <c r="T12095">
        <v>118</v>
      </c>
      <c r="U12095">
        <v>66.599999999999994</v>
      </c>
      <c r="V12095">
        <v>130.279999</v>
      </c>
      <c r="W12095" t="str">
        <f>_xlfn.XLOOKUP(M12095,ActionReference[Action],ActionReference[Reference])</f>
        <v>Approved</v>
      </c>
      <c r="X12095" t="str" cm="1">
        <f t="array" ref="X12095">_xlfn.IFS(T12095&lt;40,"Lower",T12095&lt;122,"Middle",TRUE,"Upper")</f>
        <v>Middle</v>
      </c>
    </row>
    <row r="12096" spans="1:24" x14ac:dyDescent="0.2">
      <c r="A12096">
        <v>703927</v>
      </c>
      <c r="B12096" t="s">
        <v>5</v>
      </c>
      <c r="C12096" t="s">
        <v>45</v>
      </c>
      <c r="D12096">
        <v>3</v>
      </c>
      <c r="E12096" t="s">
        <v>39</v>
      </c>
      <c r="F12096">
        <v>1</v>
      </c>
      <c r="G12096" t="s">
        <v>49</v>
      </c>
      <c r="H12096">
        <v>2</v>
      </c>
      <c r="I12096" t="s">
        <v>41</v>
      </c>
      <c r="J12096">
        <v>1</v>
      </c>
      <c r="K12096">
        <v>270</v>
      </c>
      <c r="L12096" t="s">
        <v>6</v>
      </c>
      <c r="M12096">
        <v>3</v>
      </c>
      <c r="N12096" t="s">
        <v>16</v>
      </c>
      <c r="O12096">
        <v>2</v>
      </c>
      <c r="P12096" t="s">
        <v>14</v>
      </c>
      <c r="Q12096">
        <v>5</v>
      </c>
      <c r="R12096" t="s">
        <v>47</v>
      </c>
      <c r="S12096">
        <v>1</v>
      </c>
      <c r="T12096">
        <v>53</v>
      </c>
      <c r="U12096">
        <v>69.2</v>
      </c>
      <c r="V12096">
        <v>121.199997</v>
      </c>
      <c r="W12096" t="str">
        <f>_xlfn.XLOOKUP(M12096,ActionReference[Action],ActionReference[Reference])</f>
        <v>Denied</v>
      </c>
      <c r="X12096" t="str" cm="1">
        <f t="array" ref="X12096">_xlfn.IFS(T12096&lt;40,"Lower",T12096&lt;122,"Middle",TRUE,"Upper")</f>
        <v>Middle</v>
      </c>
    </row>
    <row r="12097" spans="1:24" x14ac:dyDescent="0.2">
      <c r="A12097">
        <v>2782</v>
      </c>
      <c r="B12097" t="s">
        <v>5</v>
      </c>
      <c r="C12097" t="s">
        <v>38</v>
      </c>
      <c r="D12097">
        <v>1</v>
      </c>
      <c r="E12097" t="s">
        <v>39</v>
      </c>
      <c r="F12097">
        <v>1</v>
      </c>
      <c r="G12097" t="s">
        <v>49</v>
      </c>
      <c r="H12097">
        <v>2</v>
      </c>
      <c r="I12097" t="s">
        <v>41</v>
      </c>
      <c r="J12097">
        <v>1</v>
      </c>
      <c r="K12097">
        <v>4</v>
      </c>
      <c r="L12097" t="s">
        <v>7</v>
      </c>
      <c r="M12097">
        <v>1</v>
      </c>
      <c r="N12097" t="s">
        <v>16</v>
      </c>
      <c r="O12097">
        <v>2</v>
      </c>
      <c r="P12097" t="s">
        <v>14</v>
      </c>
      <c r="Q12097">
        <v>5</v>
      </c>
      <c r="R12097" t="s">
        <v>47</v>
      </c>
      <c r="S12097">
        <v>1</v>
      </c>
      <c r="T12097">
        <v>48</v>
      </c>
      <c r="U12097">
        <v>66.900000000000006</v>
      </c>
      <c r="V12097">
        <v>87.110000600000006</v>
      </c>
      <c r="W12097" t="str">
        <f>_xlfn.XLOOKUP(M12097,ActionReference[Action],ActionReference[Reference])</f>
        <v>Approved</v>
      </c>
      <c r="X12097" t="str" cm="1">
        <f t="array" ref="X12097">_xlfn.IFS(T12097&lt;40,"Lower",T12097&lt;122,"Middle",TRUE,"Upper")</f>
        <v>Middle</v>
      </c>
    </row>
    <row r="12098" spans="1:24" x14ac:dyDescent="0.2">
      <c r="A12098">
        <v>8531</v>
      </c>
      <c r="B12098" t="s">
        <v>5</v>
      </c>
      <c r="C12098" t="s">
        <v>38</v>
      </c>
      <c r="D12098">
        <v>1</v>
      </c>
      <c r="E12098" t="s">
        <v>39</v>
      </c>
      <c r="F12098">
        <v>1</v>
      </c>
      <c r="G12098" t="s">
        <v>49</v>
      </c>
      <c r="H12098">
        <v>2</v>
      </c>
      <c r="I12098" t="s">
        <v>50</v>
      </c>
      <c r="J12098">
        <v>2</v>
      </c>
      <c r="K12098">
        <v>44</v>
      </c>
      <c r="L12098" t="s">
        <v>6</v>
      </c>
      <c r="M12098">
        <v>3</v>
      </c>
      <c r="N12098" t="s">
        <v>16</v>
      </c>
      <c r="O12098">
        <v>2</v>
      </c>
      <c r="P12098" t="s">
        <v>14</v>
      </c>
      <c r="Q12098">
        <v>5</v>
      </c>
      <c r="R12098" t="s">
        <v>47</v>
      </c>
      <c r="S12098">
        <v>1</v>
      </c>
      <c r="T12098">
        <v>99</v>
      </c>
      <c r="U12098">
        <v>62.5</v>
      </c>
      <c r="V12098">
        <v>113.970001</v>
      </c>
      <c r="W12098" t="str">
        <f>_xlfn.XLOOKUP(M12098,ActionReference[Action],ActionReference[Reference])</f>
        <v>Denied</v>
      </c>
      <c r="X12098" t="str" cm="1">
        <f t="array" ref="X12098">_xlfn.IFS(T12098&lt;40,"Lower",T12098&lt;122,"Middle",TRUE,"Upper")</f>
        <v>Middle</v>
      </c>
    </row>
    <row r="12099" spans="1:24" x14ac:dyDescent="0.2">
      <c r="A12099">
        <v>2782</v>
      </c>
      <c r="B12099" t="s">
        <v>5</v>
      </c>
      <c r="C12099" t="s">
        <v>38</v>
      </c>
      <c r="D12099">
        <v>1</v>
      </c>
      <c r="E12099" t="s">
        <v>54</v>
      </c>
      <c r="F12099">
        <v>2</v>
      </c>
      <c r="G12099" t="s">
        <v>49</v>
      </c>
      <c r="H12099">
        <v>2</v>
      </c>
      <c r="I12099" t="s">
        <v>41</v>
      </c>
      <c r="J12099">
        <v>1</v>
      </c>
      <c r="K12099">
        <v>23</v>
      </c>
      <c r="L12099" t="s">
        <v>6</v>
      </c>
      <c r="M12099">
        <v>3</v>
      </c>
      <c r="N12099" t="s">
        <v>16</v>
      </c>
      <c r="O12099">
        <v>2</v>
      </c>
      <c r="P12099" t="s">
        <v>14</v>
      </c>
      <c r="Q12099">
        <v>5</v>
      </c>
      <c r="R12099" t="s">
        <v>47</v>
      </c>
      <c r="S12099">
        <v>1</v>
      </c>
      <c r="T12099">
        <v>78</v>
      </c>
      <c r="U12099">
        <v>66.900000000000006</v>
      </c>
      <c r="V12099">
        <v>113.410004</v>
      </c>
      <c r="W12099" t="str">
        <f>_xlfn.XLOOKUP(M12099,ActionReference[Action],ActionReference[Reference])</f>
        <v>Denied</v>
      </c>
      <c r="X12099" t="str" cm="1">
        <f t="array" ref="X12099">_xlfn.IFS(T12099&lt;40,"Lower",T12099&lt;122,"Middle",TRUE,"Upper")</f>
        <v>Middle</v>
      </c>
    </row>
    <row r="12100" spans="1:24" x14ac:dyDescent="0.2">
      <c r="A12100">
        <v>22311</v>
      </c>
      <c r="B12100" t="s">
        <v>5</v>
      </c>
      <c r="C12100" t="s">
        <v>38</v>
      </c>
      <c r="D12100">
        <v>1</v>
      </c>
      <c r="E12100" t="s">
        <v>54</v>
      </c>
      <c r="F12100">
        <v>2</v>
      </c>
      <c r="G12100" t="s">
        <v>40</v>
      </c>
      <c r="H12100">
        <v>1</v>
      </c>
      <c r="I12100" t="s">
        <v>41</v>
      </c>
      <c r="J12100">
        <v>1</v>
      </c>
      <c r="K12100">
        <v>108</v>
      </c>
      <c r="L12100" t="s">
        <v>7</v>
      </c>
      <c r="M12100">
        <v>1</v>
      </c>
      <c r="N12100" t="s">
        <v>16</v>
      </c>
      <c r="O12100">
        <v>2</v>
      </c>
      <c r="P12100" t="s">
        <v>10</v>
      </c>
      <c r="Q12100">
        <v>3</v>
      </c>
      <c r="R12100" t="s">
        <v>47</v>
      </c>
      <c r="S12100">
        <v>1</v>
      </c>
      <c r="T12100">
        <v>88</v>
      </c>
      <c r="U12100">
        <v>52.5</v>
      </c>
      <c r="V12100">
        <v>111.769997</v>
      </c>
      <c r="W12100" t="str">
        <f>_xlfn.XLOOKUP(M12100,ActionReference[Action],ActionReference[Reference])</f>
        <v>Approved</v>
      </c>
      <c r="X12100" t="str" cm="1">
        <f t="array" ref="X12100">_xlfn.IFS(T12100&lt;40,"Lower",T12100&lt;122,"Middle",TRUE,"Upper")</f>
        <v>Middle</v>
      </c>
    </row>
    <row r="12101" spans="1:24" x14ac:dyDescent="0.2">
      <c r="A12101">
        <v>3124</v>
      </c>
      <c r="B12101" t="s">
        <v>5</v>
      </c>
      <c r="C12101" t="s">
        <v>38</v>
      </c>
      <c r="D12101">
        <v>1</v>
      </c>
      <c r="E12101" t="s">
        <v>39</v>
      </c>
      <c r="F12101">
        <v>1</v>
      </c>
      <c r="G12101" t="s">
        <v>49</v>
      </c>
      <c r="H12101">
        <v>2</v>
      </c>
      <c r="I12101" t="s">
        <v>41</v>
      </c>
      <c r="J12101">
        <v>1</v>
      </c>
      <c r="K12101">
        <v>12</v>
      </c>
      <c r="L12101" t="s">
        <v>6</v>
      </c>
      <c r="M12101">
        <v>3</v>
      </c>
      <c r="N12101" t="s">
        <v>16</v>
      </c>
      <c r="O12101">
        <v>2</v>
      </c>
      <c r="P12101" t="s">
        <v>14</v>
      </c>
      <c r="Q12101">
        <v>5</v>
      </c>
      <c r="R12101" t="s">
        <v>46</v>
      </c>
      <c r="S12101">
        <v>2</v>
      </c>
      <c r="T12101">
        <v>48</v>
      </c>
      <c r="U12101">
        <v>63.4</v>
      </c>
      <c r="V12101">
        <v>87.029998800000001</v>
      </c>
      <c r="W12101" t="str">
        <f>_xlfn.XLOOKUP(M12101,ActionReference[Action],ActionReference[Reference])</f>
        <v>Denied</v>
      </c>
      <c r="X12101" t="str" cm="1">
        <f t="array" ref="X12101">_xlfn.IFS(T12101&lt;40,"Lower",T12101&lt;122,"Middle",TRUE,"Upper")</f>
        <v>Middle</v>
      </c>
    </row>
    <row r="12102" spans="1:24" x14ac:dyDescent="0.2">
      <c r="A12102">
        <v>2725</v>
      </c>
      <c r="B12102" t="s">
        <v>5</v>
      </c>
      <c r="C12102" t="s">
        <v>38</v>
      </c>
      <c r="D12102">
        <v>1</v>
      </c>
      <c r="E12102" t="s">
        <v>39</v>
      </c>
      <c r="F12102">
        <v>1</v>
      </c>
      <c r="G12102" t="s">
        <v>40</v>
      </c>
      <c r="H12102">
        <v>1</v>
      </c>
      <c r="I12102" t="s">
        <v>41</v>
      </c>
      <c r="J12102">
        <v>1</v>
      </c>
      <c r="K12102">
        <v>99</v>
      </c>
      <c r="L12102" t="s">
        <v>7</v>
      </c>
      <c r="M12102">
        <v>1</v>
      </c>
      <c r="N12102" t="s">
        <v>16</v>
      </c>
      <c r="O12102">
        <v>2</v>
      </c>
      <c r="P12102" t="s">
        <v>14</v>
      </c>
      <c r="Q12102">
        <v>5</v>
      </c>
      <c r="R12102" t="s">
        <v>47</v>
      </c>
      <c r="S12102">
        <v>1</v>
      </c>
      <c r="T12102">
        <v>67</v>
      </c>
      <c r="U12102">
        <v>60.7</v>
      </c>
      <c r="V12102">
        <v>132.36999499999999</v>
      </c>
      <c r="W12102" t="str">
        <f>_xlfn.XLOOKUP(M12102,ActionReference[Action],ActionReference[Reference])</f>
        <v>Approved</v>
      </c>
      <c r="X12102" t="str" cm="1">
        <f t="array" ref="X12102">_xlfn.IFS(T12102&lt;40,"Lower",T12102&lt;122,"Middle",TRUE,"Upper")</f>
        <v>Middle</v>
      </c>
    </row>
    <row r="12103" spans="1:24" x14ac:dyDescent="0.2">
      <c r="A12103">
        <v>714970</v>
      </c>
      <c r="B12103" t="s">
        <v>5</v>
      </c>
      <c r="C12103" t="s">
        <v>38</v>
      </c>
      <c r="D12103">
        <v>1</v>
      </c>
      <c r="E12103" t="s">
        <v>39</v>
      </c>
      <c r="F12103">
        <v>1</v>
      </c>
      <c r="G12103" t="s">
        <v>43</v>
      </c>
      <c r="H12103">
        <v>3</v>
      </c>
      <c r="I12103" t="s">
        <v>41</v>
      </c>
      <c r="J12103">
        <v>1</v>
      </c>
      <c r="K12103">
        <v>160</v>
      </c>
      <c r="L12103" t="s">
        <v>53</v>
      </c>
      <c r="M12103">
        <v>2</v>
      </c>
      <c r="N12103" t="s">
        <v>16</v>
      </c>
      <c r="O12103">
        <v>2</v>
      </c>
      <c r="P12103" t="s">
        <v>14</v>
      </c>
      <c r="Q12103">
        <v>5</v>
      </c>
      <c r="R12103" t="s">
        <v>46</v>
      </c>
      <c r="S12103">
        <v>2</v>
      </c>
      <c r="T12103">
        <v>36</v>
      </c>
      <c r="U12103">
        <v>80.2</v>
      </c>
      <c r="V12103">
        <v>136.80999800000001</v>
      </c>
      <c r="W12103" t="str">
        <f>_xlfn.XLOOKUP(M12103,ActionReference[Action],ActionReference[Reference])</f>
        <v>Approved</v>
      </c>
      <c r="X12103" t="str" cm="1">
        <f t="array" ref="X12103">_xlfn.IFS(T12103&lt;40,"Lower",T12103&lt;122,"Middle",TRUE,"Upper")</f>
        <v>Lower</v>
      </c>
    </row>
    <row r="12104" spans="1:24" x14ac:dyDescent="0.2">
      <c r="A12104">
        <v>25053</v>
      </c>
      <c r="B12104" t="s">
        <v>5</v>
      </c>
      <c r="C12104" t="s">
        <v>38</v>
      </c>
      <c r="D12104">
        <v>1</v>
      </c>
      <c r="E12104" t="s">
        <v>39</v>
      </c>
      <c r="F12104">
        <v>1</v>
      </c>
      <c r="G12104" t="s">
        <v>40</v>
      </c>
      <c r="H12104">
        <v>1</v>
      </c>
      <c r="I12104" t="s">
        <v>50</v>
      </c>
      <c r="J12104">
        <v>2</v>
      </c>
      <c r="K12104">
        <v>100</v>
      </c>
      <c r="L12104" t="s">
        <v>7</v>
      </c>
      <c r="M12104">
        <v>1</v>
      </c>
      <c r="N12104" t="s">
        <v>16</v>
      </c>
      <c r="O12104">
        <v>2</v>
      </c>
      <c r="P12104" t="s">
        <v>14</v>
      </c>
      <c r="Q12104">
        <v>5</v>
      </c>
      <c r="R12104" t="s">
        <v>47</v>
      </c>
      <c r="S12104">
        <v>1</v>
      </c>
      <c r="T12104">
        <v>147</v>
      </c>
      <c r="U12104">
        <v>60.2</v>
      </c>
      <c r="V12104">
        <v>101.07</v>
      </c>
      <c r="W12104" t="str">
        <f>_xlfn.XLOOKUP(M12104,ActionReference[Action],ActionReference[Reference])</f>
        <v>Approved</v>
      </c>
      <c r="X12104" t="str" cm="1">
        <f t="array" ref="X12104">_xlfn.IFS(T12104&lt;40,"Lower",T12104&lt;122,"Middle",TRUE,"Upper")</f>
        <v>Upper</v>
      </c>
    </row>
    <row r="12105" spans="1:24" x14ac:dyDescent="0.2">
      <c r="A12105">
        <v>708043</v>
      </c>
      <c r="B12105" t="s">
        <v>5</v>
      </c>
      <c r="C12105" t="s">
        <v>38</v>
      </c>
      <c r="D12105">
        <v>1</v>
      </c>
      <c r="E12105" t="s">
        <v>39</v>
      </c>
      <c r="F12105">
        <v>1</v>
      </c>
      <c r="G12105" t="s">
        <v>49</v>
      </c>
      <c r="H12105">
        <v>2</v>
      </c>
      <c r="I12105" t="s">
        <v>41</v>
      </c>
      <c r="J12105">
        <v>1</v>
      </c>
      <c r="K12105">
        <v>3</v>
      </c>
      <c r="L12105" t="s">
        <v>7</v>
      </c>
      <c r="M12105">
        <v>1</v>
      </c>
      <c r="N12105" t="s">
        <v>16</v>
      </c>
      <c r="O12105">
        <v>2</v>
      </c>
      <c r="P12105" t="s">
        <v>14</v>
      </c>
      <c r="Q12105">
        <v>5</v>
      </c>
      <c r="R12105" t="s">
        <v>46</v>
      </c>
      <c r="S12105">
        <v>2</v>
      </c>
      <c r="T12105">
        <v>60</v>
      </c>
      <c r="U12105">
        <v>72.2</v>
      </c>
      <c r="V12105">
        <v>139.08000200000001</v>
      </c>
      <c r="W12105" t="str">
        <f>_xlfn.XLOOKUP(M12105,ActionReference[Action],ActionReference[Reference])</f>
        <v>Approved</v>
      </c>
      <c r="X12105" t="str" cm="1">
        <f t="array" ref="X12105">_xlfn.IFS(T12105&lt;40,"Lower",T12105&lt;122,"Middle",TRUE,"Upper")</f>
        <v>Middle</v>
      </c>
    </row>
    <row r="12106" spans="1:24" x14ac:dyDescent="0.2">
      <c r="A12106">
        <v>700108</v>
      </c>
      <c r="B12106" t="s">
        <v>5</v>
      </c>
      <c r="C12106" t="s">
        <v>38</v>
      </c>
      <c r="D12106">
        <v>1</v>
      </c>
      <c r="E12106" t="s">
        <v>39</v>
      </c>
      <c r="F12106">
        <v>1</v>
      </c>
      <c r="G12106" t="s">
        <v>40</v>
      </c>
      <c r="H12106">
        <v>1</v>
      </c>
      <c r="I12106" t="s">
        <v>41</v>
      </c>
      <c r="J12106">
        <v>1</v>
      </c>
      <c r="K12106">
        <v>136</v>
      </c>
      <c r="L12106" t="s">
        <v>7</v>
      </c>
      <c r="M12106">
        <v>1</v>
      </c>
      <c r="N12106" t="s">
        <v>15</v>
      </c>
      <c r="O12106">
        <v>1</v>
      </c>
      <c r="P12106" t="s">
        <v>14</v>
      </c>
      <c r="Q12106">
        <v>5</v>
      </c>
      <c r="R12106" t="s">
        <v>47</v>
      </c>
      <c r="S12106">
        <v>1</v>
      </c>
      <c r="T12106">
        <v>50</v>
      </c>
      <c r="U12106">
        <v>91.6</v>
      </c>
      <c r="V12106">
        <v>62.349998499999998</v>
      </c>
      <c r="W12106" t="str">
        <f>_xlfn.XLOOKUP(M12106,ActionReference[Action],ActionReference[Reference])</f>
        <v>Approved</v>
      </c>
      <c r="X12106" t="str" cm="1">
        <f t="array" ref="X12106">_xlfn.IFS(T12106&lt;40,"Lower",T12106&lt;122,"Middle",TRUE,"Upper")</f>
        <v>Middle</v>
      </c>
    </row>
    <row r="12107" spans="1:24" x14ac:dyDescent="0.2">
      <c r="A12107">
        <v>24891</v>
      </c>
      <c r="B12107" t="s">
        <v>5</v>
      </c>
      <c r="C12107" t="s">
        <v>38</v>
      </c>
      <c r="D12107">
        <v>1</v>
      </c>
      <c r="E12107" t="s">
        <v>39</v>
      </c>
      <c r="F12107">
        <v>1</v>
      </c>
      <c r="G12107" t="s">
        <v>40</v>
      </c>
      <c r="H12107">
        <v>1</v>
      </c>
      <c r="I12107" t="s">
        <v>41</v>
      </c>
      <c r="J12107">
        <v>1</v>
      </c>
      <c r="K12107">
        <v>940</v>
      </c>
      <c r="L12107" t="s">
        <v>7</v>
      </c>
      <c r="M12107">
        <v>1</v>
      </c>
      <c r="N12107" t="s">
        <v>11</v>
      </c>
      <c r="O12107">
        <v>3</v>
      </c>
      <c r="P12107" t="s">
        <v>9</v>
      </c>
      <c r="Q12107">
        <v>2</v>
      </c>
      <c r="R12107" t="s">
        <v>46</v>
      </c>
      <c r="S12107">
        <v>2</v>
      </c>
      <c r="T12107">
        <v>272</v>
      </c>
      <c r="U12107">
        <v>91.1</v>
      </c>
      <c r="V12107">
        <v>175.179993</v>
      </c>
      <c r="W12107" t="str">
        <f>_xlfn.XLOOKUP(M12107,ActionReference[Action],ActionReference[Reference])</f>
        <v>Approved</v>
      </c>
      <c r="X12107" t="str" cm="1">
        <f t="array" ref="X12107">_xlfn.IFS(T12107&lt;40,"Lower",T12107&lt;122,"Middle",TRUE,"Upper")</f>
        <v>Upper</v>
      </c>
    </row>
    <row r="12108" spans="1:24" x14ac:dyDescent="0.2">
      <c r="A12108">
        <v>13516</v>
      </c>
      <c r="B12108" t="s">
        <v>5</v>
      </c>
      <c r="C12108" t="s">
        <v>38</v>
      </c>
      <c r="D12108">
        <v>1</v>
      </c>
      <c r="E12108" t="s">
        <v>39</v>
      </c>
      <c r="F12108">
        <v>1</v>
      </c>
      <c r="G12108" t="s">
        <v>40</v>
      </c>
      <c r="H12108">
        <v>1</v>
      </c>
      <c r="I12108" t="s">
        <v>41</v>
      </c>
      <c r="J12108">
        <v>1</v>
      </c>
      <c r="K12108">
        <v>135</v>
      </c>
      <c r="L12108" t="s">
        <v>53</v>
      </c>
      <c r="M12108">
        <v>2</v>
      </c>
      <c r="N12108" t="s">
        <v>16</v>
      </c>
      <c r="O12108">
        <v>2</v>
      </c>
      <c r="P12108" t="s">
        <v>14</v>
      </c>
      <c r="Q12108">
        <v>5</v>
      </c>
      <c r="R12108" t="s">
        <v>47</v>
      </c>
      <c r="S12108">
        <v>1</v>
      </c>
      <c r="T12108">
        <v>64</v>
      </c>
      <c r="U12108">
        <v>54.2</v>
      </c>
      <c r="V12108">
        <v>96.389999399999994</v>
      </c>
      <c r="W12108" t="str">
        <f>_xlfn.XLOOKUP(M12108,ActionReference[Action],ActionReference[Reference])</f>
        <v>Approved</v>
      </c>
      <c r="X12108" t="str" cm="1">
        <f t="array" ref="X12108">_xlfn.IFS(T12108&lt;40,"Lower",T12108&lt;122,"Middle",TRUE,"Upper")</f>
        <v>Middle</v>
      </c>
    </row>
    <row r="12109" spans="1:24" x14ac:dyDescent="0.2">
      <c r="A12109">
        <v>706432</v>
      </c>
      <c r="B12109" t="s">
        <v>5</v>
      </c>
      <c r="C12109" t="s">
        <v>45</v>
      </c>
      <c r="D12109">
        <v>3</v>
      </c>
      <c r="E12109" t="s">
        <v>39</v>
      </c>
      <c r="F12109">
        <v>1</v>
      </c>
      <c r="G12109" t="s">
        <v>40</v>
      </c>
      <c r="H12109">
        <v>1</v>
      </c>
      <c r="I12109" t="s">
        <v>41</v>
      </c>
      <c r="J12109">
        <v>1</v>
      </c>
      <c r="K12109">
        <v>205</v>
      </c>
      <c r="L12109" t="s">
        <v>7</v>
      </c>
      <c r="M12109">
        <v>1</v>
      </c>
      <c r="N12109" t="s">
        <v>16</v>
      </c>
      <c r="O12109">
        <v>2</v>
      </c>
      <c r="P12109" t="s">
        <v>14</v>
      </c>
      <c r="Q12109">
        <v>5</v>
      </c>
      <c r="R12109" t="s">
        <v>47</v>
      </c>
      <c r="S12109">
        <v>1</v>
      </c>
      <c r="T12109">
        <v>50</v>
      </c>
      <c r="U12109">
        <v>78.2</v>
      </c>
      <c r="V12109">
        <v>105.43</v>
      </c>
      <c r="W12109" t="str">
        <f>_xlfn.XLOOKUP(M12109,ActionReference[Action],ActionReference[Reference])</f>
        <v>Approved</v>
      </c>
      <c r="X12109" t="str" cm="1">
        <f t="array" ref="X12109">_xlfn.IFS(T12109&lt;40,"Lower",T12109&lt;122,"Middle",TRUE,"Upper")</f>
        <v>Middle</v>
      </c>
    </row>
    <row r="12110" spans="1:24" x14ac:dyDescent="0.2">
      <c r="A12110">
        <v>24947</v>
      </c>
      <c r="B12110" t="s">
        <v>5</v>
      </c>
      <c r="C12110" t="s">
        <v>38</v>
      </c>
      <c r="D12110">
        <v>1</v>
      </c>
      <c r="E12110" t="s">
        <v>39</v>
      </c>
      <c r="F12110">
        <v>1</v>
      </c>
      <c r="G12110" t="s">
        <v>40</v>
      </c>
      <c r="H12110">
        <v>1</v>
      </c>
      <c r="I12110" t="s">
        <v>41</v>
      </c>
      <c r="J12110">
        <v>1</v>
      </c>
      <c r="K12110">
        <v>85</v>
      </c>
      <c r="L12110" t="s">
        <v>53</v>
      </c>
      <c r="M12110">
        <v>2</v>
      </c>
      <c r="N12110" t="s">
        <v>15</v>
      </c>
      <c r="O12110">
        <v>1</v>
      </c>
      <c r="P12110" t="s">
        <v>14</v>
      </c>
      <c r="Q12110">
        <v>5</v>
      </c>
      <c r="R12110" t="s">
        <v>46</v>
      </c>
      <c r="S12110">
        <v>2</v>
      </c>
      <c r="T12110">
        <v>45</v>
      </c>
      <c r="U12110">
        <v>51.8</v>
      </c>
      <c r="V12110">
        <v>103.94000200000001</v>
      </c>
      <c r="W12110" t="str">
        <f>_xlfn.XLOOKUP(M12110,ActionReference[Action],ActionReference[Reference])</f>
        <v>Approved</v>
      </c>
      <c r="X12110" t="str" cm="1">
        <f t="array" ref="X12110">_xlfn.IFS(T12110&lt;40,"Lower",T12110&lt;122,"Middle",TRUE,"Upper")</f>
        <v>Middle</v>
      </c>
    </row>
    <row r="12111" spans="1:24" x14ac:dyDescent="0.2">
      <c r="A12111">
        <v>706809</v>
      </c>
      <c r="B12111" t="s">
        <v>5</v>
      </c>
      <c r="C12111" t="s">
        <v>38</v>
      </c>
      <c r="D12111">
        <v>1</v>
      </c>
      <c r="E12111" t="s">
        <v>39</v>
      </c>
      <c r="F12111">
        <v>1</v>
      </c>
      <c r="G12111" t="s">
        <v>43</v>
      </c>
      <c r="H12111">
        <v>3</v>
      </c>
      <c r="I12111" t="s">
        <v>41</v>
      </c>
      <c r="J12111">
        <v>1</v>
      </c>
      <c r="K12111">
        <v>210</v>
      </c>
      <c r="L12111" t="s">
        <v>7</v>
      </c>
      <c r="M12111">
        <v>1</v>
      </c>
      <c r="N12111" t="s">
        <v>16</v>
      </c>
      <c r="O12111">
        <v>2</v>
      </c>
      <c r="P12111" t="s">
        <v>14</v>
      </c>
      <c r="Q12111">
        <v>5</v>
      </c>
      <c r="R12111" t="s">
        <v>47</v>
      </c>
      <c r="S12111">
        <v>1</v>
      </c>
      <c r="T12111">
        <v>69</v>
      </c>
      <c r="U12111">
        <v>50</v>
      </c>
      <c r="V12111">
        <v>232.66999799999999</v>
      </c>
      <c r="W12111" t="str">
        <f>_xlfn.XLOOKUP(M12111,ActionReference[Action],ActionReference[Reference])</f>
        <v>Approved</v>
      </c>
      <c r="X12111" t="str" cm="1">
        <f t="array" ref="X12111">_xlfn.IFS(T12111&lt;40,"Lower",T12111&lt;122,"Middle",TRUE,"Upper")</f>
        <v>Middle</v>
      </c>
    </row>
    <row r="12112" spans="1:24" x14ac:dyDescent="0.2">
      <c r="A12112">
        <v>714544</v>
      </c>
      <c r="B12112" t="s">
        <v>5</v>
      </c>
      <c r="C12112" t="s">
        <v>45</v>
      </c>
      <c r="D12112">
        <v>3</v>
      </c>
      <c r="E12112" t="s">
        <v>39</v>
      </c>
      <c r="F12112">
        <v>1</v>
      </c>
      <c r="G12112" t="s">
        <v>40</v>
      </c>
      <c r="H12112">
        <v>1</v>
      </c>
      <c r="I12112" t="s">
        <v>41</v>
      </c>
      <c r="J12112">
        <v>1</v>
      </c>
      <c r="K12112">
        <v>111</v>
      </c>
      <c r="L12112" t="s">
        <v>7</v>
      </c>
      <c r="M12112">
        <v>1</v>
      </c>
      <c r="N12112" t="s">
        <v>16</v>
      </c>
      <c r="O12112">
        <v>2</v>
      </c>
      <c r="P12112" t="s">
        <v>10</v>
      </c>
      <c r="Q12112">
        <v>3</v>
      </c>
      <c r="R12112" t="s">
        <v>47</v>
      </c>
      <c r="S12112">
        <v>1</v>
      </c>
      <c r="T12112">
        <v>66</v>
      </c>
      <c r="U12112">
        <v>59</v>
      </c>
      <c r="V12112">
        <v>71.830001800000005</v>
      </c>
      <c r="W12112" t="str">
        <f>_xlfn.XLOOKUP(M12112,ActionReference[Action],ActionReference[Reference])</f>
        <v>Approved</v>
      </c>
      <c r="X12112" t="str" cm="1">
        <f t="array" ref="X12112">_xlfn.IFS(T12112&lt;40,"Lower",T12112&lt;122,"Middle",TRUE,"Upper")</f>
        <v>Middle</v>
      </c>
    </row>
    <row r="12113" spans="1:24" x14ac:dyDescent="0.2">
      <c r="A12113">
        <v>10354</v>
      </c>
      <c r="B12113" t="s">
        <v>5</v>
      </c>
      <c r="C12113" t="s">
        <v>38</v>
      </c>
      <c r="D12113">
        <v>1</v>
      </c>
      <c r="E12113" t="s">
        <v>39</v>
      </c>
      <c r="F12113">
        <v>1</v>
      </c>
      <c r="G12113" t="s">
        <v>43</v>
      </c>
      <c r="H12113">
        <v>3</v>
      </c>
      <c r="I12113" t="s">
        <v>50</v>
      </c>
      <c r="J12113">
        <v>2</v>
      </c>
      <c r="K12113">
        <v>29</v>
      </c>
      <c r="L12113" t="s">
        <v>7</v>
      </c>
      <c r="M12113">
        <v>1</v>
      </c>
      <c r="N12113" t="s">
        <v>16</v>
      </c>
      <c r="O12113">
        <v>2</v>
      </c>
      <c r="P12113" t="s">
        <v>14</v>
      </c>
      <c r="Q12113">
        <v>5</v>
      </c>
      <c r="R12113" t="s">
        <v>47</v>
      </c>
      <c r="S12113">
        <v>1</v>
      </c>
      <c r="T12113">
        <v>45</v>
      </c>
      <c r="U12113">
        <v>75</v>
      </c>
      <c r="V12113">
        <v>95.489997900000006</v>
      </c>
      <c r="W12113" t="str">
        <f>_xlfn.XLOOKUP(M12113,ActionReference[Action],ActionReference[Reference])</f>
        <v>Approved</v>
      </c>
      <c r="X12113" t="str" cm="1">
        <f t="array" ref="X12113">_xlfn.IFS(T12113&lt;40,"Lower",T12113&lt;122,"Middle",TRUE,"Upper")</f>
        <v>Middle</v>
      </c>
    </row>
    <row r="12114" spans="1:24" x14ac:dyDescent="0.2">
      <c r="A12114">
        <v>706051</v>
      </c>
      <c r="B12114" t="s">
        <v>5</v>
      </c>
      <c r="C12114" t="s">
        <v>38</v>
      </c>
      <c r="D12114">
        <v>1</v>
      </c>
      <c r="E12114" t="s">
        <v>39</v>
      </c>
      <c r="F12114">
        <v>1</v>
      </c>
      <c r="G12114" t="s">
        <v>40</v>
      </c>
      <c r="H12114">
        <v>1</v>
      </c>
      <c r="I12114" t="s">
        <v>41</v>
      </c>
      <c r="J12114">
        <v>1</v>
      </c>
      <c r="K12114">
        <v>291</v>
      </c>
      <c r="L12114" t="s">
        <v>7</v>
      </c>
      <c r="M12114">
        <v>1</v>
      </c>
      <c r="N12114" t="s">
        <v>15</v>
      </c>
      <c r="O12114">
        <v>1</v>
      </c>
      <c r="P12114" t="s">
        <v>14</v>
      </c>
      <c r="Q12114">
        <v>5</v>
      </c>
      <c r="R12114" t="s">
        <v>47</v>
      </c>
      <c r="S12114">
        <v>1</v>
      </c>
      <c r="T12114">
        <v>63</v>
      </c>
      <c r="U12114">
        <v>63.2</v>
      </c>
      <c r="V12114">
        <v>113.550003</v>
      </c>
      <c r="W12114" t="str">
        <f>_xlfn.XLOOKUP(M12114,ActionReference[Action],ActionReference[Reference])</f>
        <v>Approved</v>
      </c>
      <c r="X12114" t="str" cm="1">
        <f t="array" ref="X12114">_xlfn.IFS(T12114&lt;40,"Lower",T12114&lt;122,"Middle",TRUE,"Upper")</f>
        <v>Middle</v>
      </c>
    </row>
    <row r="12115" spans="1:24" x14ac:dyDescent="0.2">
      <c r="A12115">
        <v>14807</v>
      </c>
      <c r="B12115" t="s">
        <v>5</v>
      </c>
      <c r="C12115" t="s">
        <v>38</v>
      </c>
      <c r="D12115">
        <v>1</v>
      </c>
      <c r="E12115" t="s">
        <v>39</v>
      </c>
      <c r="F12115">
        <v>1</v>
      </c>
      <c r="G12115" t="s">
        <v>40</v>
      </c>
      <c r="H12115">
        <v>1</v>
      </c>
      <c r="I12115" t="s">
        <v>41</v>
      </c>
      <c r="J12115">
        <v>1</v>
      </c>
      <c r="K12115">
        <v>350</v>
      </c>
      <c r="L12115" t="s">
        <v>7</v>
      </c>
      <c r="M12115">
        <v>1</v>
      </c>
      <c r="N12115" t="s">
        <v>16</v>
      </c>
      <c r="O12115">
        <v>2</v>
      </c>
      <c r="P12115" t="s">
        <v>14</v>
      </c>
      <c r="Q12115">
        <v>5</v>
      </c>
      <c r="R12115" t="s">
        <v>47</v>
      </c>
      <c r="S12115">
        <v>1</v>
      </c>
      <c r="T12115">
        <v>140</v>
      </c>
      <c r="U12115">
        <v>69.099999999999994</v>
      </c>
      <c r="V12115">
        <v>122.5</v>
      </c>
      <c r="W12115" t="str">
        <f>_xlfn.XLOOKUP(M12115,ActionReference[Action],ActionReference[Reference])</f>
        <v>Approved</v>
      </c>
      <c r="X12115" t="str" cm="1">
        <f t="array" ref="X12115">_xlfn.IFS(T12115&lt;40,"Lower",T12115&lt;122,"Middle",TRUE,"Upper")</f>
        <v>Upper</v>
      </c>
    </row>
    <row r="12116" spans="1:24" x14ac:dyDescent="0.2">
      <c r="A12116">
        <v>13347</v>
      </c>
      <c r="B12116" t="s">
        <v>5</v>
      </c>
      <c r="C12116" t="s">
        <v>38</v>
      </c>
      <c r="D12116">
        <v>1</v>
      </c>
      <c r="E12116" t="s">
        <v>39</v>
      </c>
      <c r="F12116">
        <v>1</v>
      </c>
      <c r="G12116" t="s">
        <v>43</v>
      </c>
      <c r="H12116">
        <v>3</v>
      </c>
      <c r="I12116" t="s">
        <v>41</v>
      </c>
      <c r="J12116">
        <v>1</v>
      </c>
      <c r="K12116">
        <v>14</v>
      </c>
      <c r="L12116" t="s">
        <v>7</v>
      </c>
      <c r="M12116">
        <v>1</v>
      </c>
      <c r="N12116" t="s">
        <v>16</v>
      </c>
      <c r="O12116">
        <v>2</v>
      </c>
      <c r="P12116" t="s">
        <v>14</v>
      </c>
      <c r="Q12116">
        <v>5</v>
      </c>
      <c r="R12116" t="s">
        <v>47</v>
      </c>
      <c r="S12116">
        <v>1</v>
      </c>
      <c r="T12116">
        <v>98</v>
      </c>
      <c r="U12116">
        <v>68.3</v>
      </c>
      <c r="V12116">
        <v>88.650001500000002</v>
      </c>
      <c r="W12116" t="str">
        <f>_xlfn.XLOOKUP(M12116,ActionReference[Action],ActionReference[Reference])</f>
        <v>Approved</v>
      </c>
      <c r="X12116" t="str" cm="1">
        <f t="array" ref="X12116">_xlfn.IFS(T12116&lt;40,"Lower",T12116&lt;122,"Middle",TRUE,"Upper")</f>
        <v>Middle</v>
      </c>
    </row>
    <row r="12117" spans="1:24" x14ac:dyDescent="0.2">
      <c r="A12117">
        <v>22949</v>
      </c>
      <c r="B12117" t="s">
        <v>5</v>
      </c>
      <c r="C12117" t="s">
        <v>51</v>
      </c>
      <c r="D12117">
        <v>4</v>
      </c>
      <c r="E12117" t="s">
        <v>39</v>
      </c>
      <c r="F12117">
        <v>1</v>
      </c>
      <c r="G12117" t="s">
        <v>40</v>
      </c>
      <c r="H12117">
        <v>1</v>
      </c>
      <c r="I12117" t="s">
        <v>41</v>
      </c>
      <c r="J12117">
        <v>1</v>
      </c>
      <c r="K12117">
        <v>151</v>
      </c>
      <c r="L12117" t="s">
        <v>7</v>
      </c>
      <c r="M12117">
        <v>1</v>
      </c>
      <c r="N12117" t="s">
        <v>16</v>
      </c>
      <c r="O12117">
        <v>2</v>
      </c>
      <c r="P12117" t="s">
        <v>14</v>
      </c>
      <c r="Q12117">
        <v>5</v>
      </c>
      <c r="R12117" t="s">
        <v>47</v>
      </c>
      <c r="S12117">
        <v>1</v>
      </c>
      <c r="T12117">
        <v>52</v>
      </c>
      <c r="U12117">
        <v>53.2</v>
      </c>
      <c r="V12117">
        <v>141.970001</v>
      </c>
      <c r="W12117" t="str">
        <f>_xlfn.XLOOKUP(M12117,ActionReference[Action],ActionReference[Reference])</f>
        <v>Approved</v>
      </c>
      <c r="X12117" t="str" cm="1">
        <f t="array" ref="X12117">_xlfn.IFS(T12117&lt;40,"Lower",T12117&lt;122,"Middle",TRUE,"Upper")</f>
        <v>Middle</v>
      </c>
    </row>
    <row r="12118" spans="1:24" x14ac:dyDescent="0.2">
      <c r="A12118">
        <v>717079</v>
      </c>
      <c r="B12118" t="s">
        <v>5</v>
      </c>
      <c r="C12118" t="s">
        <v>38</v>
      </c>
      <c r="D12118">
        <v>1</v>
      </c>
      <c r="E12118" t="s">
        <v>39</v>
      </c>
      <c r="F12118">
        <v>1</v>
      </c>
      <c r="G12118" t="s">
        <v>40</v>
      </c>
      <c r="H12118">
        <v>1</v>
      </c>
      <c r="I12118" t="s">
        <v>41</v>
      </c>
      <c r="J12118">
        <v>1</v>
      </c>
      <c r="K12118">
        <v>581</v>
      </c>
      <c r="L12118" t="s">
        <v>7</v>
      </c>
      <c r="M12118">
        <v>1</v>
      </c>
      <c r="N12118" t="s">
        <v>16</v>
      </c>
      <c r="O12118">
        <v>2</v>
      </c>
      <c r="P12118" t="s">
        <v>14</v>
      </c>
      <c r="Q12118">
        <v>5</v>
      </c>
      <c r="R12118" t="s">
        <v>47</v>
      </c>
      <c r="S12118">
        <v>1</v>
      </c>
      <c r="T12118">
        <v>195</v>
      </c>
      <c r="U12118">
        <v>72.400000000000006</v>
      </c>
      <c r="V12118">
        <v>119.68</v>
      </c>
      <c r="W12118" t="str">
        <f>_xlfn.XLOOKUP(M12118,ActionReference[Action],ActionReference[Reference])</f>
        <v>Approved</v>
      </c>
      <c r="X12118" t="str" cm="1">
        <f t="array" ref="X12118">_xlfn.IFS(T12118&lt;40,"Lower",T12118&lt;122,"Middle",TRUE,"Upper")</f>
        <v>Upper</v>
      </c>
    </row>
    <row r="12119" spans="1:24" x14ac:dyDescent="0.2">
      <c r="A12119">
        <v>4166</v>
      </c>
      <c r="B12119" t="s">
        <v>5</v>
      </c>
      <c r="C12119" t="s">
        <v>38</v>
      </c>
      <c r="D12119">
        <v>1</v>
      </c>
      <c r="E12119" t="s">
        <v>39</v>
      </c>
      <c r="F12119">
        <v>1</v>
      </c>
      <c r="G12119" t="s">
        <v>40</v>
      </c>
      <c r="H12119">
        <v>1</v>
      </c>
      <c r="I12119" t="s">
        <v>41</v>
      </c>
      <c r="J12119">
        <v>1</v>
      </c>
      <c r="K12119">
        <v>242</v>
      </c>
      <c r="L12119" t="s">
        <v>7</v>
      </c>
      <c r="M12119">
        <v>1</v>
      </c>
      <c r="N12119" t="s">
        <v>16</v>
      </c>
      <c r="O12119">
        <v>2</v>
      </c>
      <c r="P12119" t="s">
        <v>14</v>
      </c>
      <c r="Q12119">
        <v>5</v>
      </c>
      <c r="R12119" t="s">
        <v>47</v>
      </c>
      <c r="S12119">
        <v>1</v>
      </c>
      <c r="T12119">
        <v>302</v>
      </c>
      <c r="U12119">
        <v>73.400000000000006</v>
      </c>
      <c r="V12119">
        <v>218.28999300000001</v>
      </c>
      <c r="W12119" t="str">
        <f>_xlfn.XLOOKUP(M12119,ActionReference[Action],ActionReference[Reference])</f>
        <v>Approved</v>
      </c>
      <c r="X12119" t="str" cm="1">
        <f t="array" ref="X12119">_xlfn.IFS(T12119&lt;40,"Lower",T12119&lt;122,"Middle",TRUE,"Upper")</f>
        <v>Upper</v>
      </c>
    </row>
    <row r="12120" spans="1:24" x14ac:dyDescent="0.2">
      <c r="A12120">
        <v>700709</v>
      </c>
      <c r="B12120" t="s">
        <v>5</v>
      </c>
      <c r="C12120" t="s">
        <v>38</v>
      </c>
      <c r="D12120">
        <v>1</v>
      </c>
      <c r="E12120" t="s">
        <v>39</v>
      </c>
      <c r="F12120">
        <v>1</v>
      </c>
      <c r="G12120" t="s">
        <v>49</v>
      </c>
      <c r="H12120">
        <v>2</v>
      </c>
      <c r="I12120" t="s">
        <v>41</v>
      </c>
      <c r="J12120">
        <v>1</v>
      </c>
      <c r="K12120">
        <v>185</v>
      </c>
      <c r="L12120" t="s">
        <v>7</v>
      </c>
      <c r="M12120">
        <v>1</v>
      </c>
      <c r="N12120" t="s">
        <v>16</v>
      </c>
      <c r="O12120">
        <v>2</v>
      </c>
      <c r="P12120" t="s">
        <v>14</v>
      </c>
      <c r="Q12120">
        <v>5</v>
      </c>
      <c r="R12120" t="s">
        <v>47</v>
      </c>
      <c r="S12120">
        <v>1</v>
      </c>
      <c r="T12120">
        <v>101</v>
      </c>
      <c r="U12120">
        <v>73.599999999999994</v>
      </c>
      <c r="V12120">
        <v>147.800003</v>
      </c>
      <c r="W12120" t="str">
        <f>_xlfn.XLOOKUP(M12120,ActionReference[Action],ActionReference[Reference])</f>
        <v>Approved</v>
      </c>
      <c r="X12120" t="str" cm="1">
        <f t="array" ref="X12120">_xlfn.IFS(T12120&lt;40,"Lower",T12120&lt;122,"Middle",TRUE,"Upper")</f>
        <v>Middle</v>
      </c>
    </row>
    <row r="12121" spans="1:24" x14ac:dyDescent="0.2">
      <c r="A12121">
        <v>706081</v>
      </c>
      <c r="B12121" t="s">
        <v>5</v>
      </c>
      <c r="C12121" t="s">
        <v>38</v>
      </c>
      <c r="D12121">
        <v>1</v>
      </c>
      <c r="E12121" t="s">
        <v>39</v>
      </c>
      <c r="F12121">
        <v>1</v>
      </c>
      <c r="G12121" t="s">
        <v>49</v>
      </c>
      <c r="H12121">
        <v>2</v>
      </c>
      <c r="I12121" t="s">
        <v>41</v>
      </c>
      <c r="J12121">
        <v>1</v>
      </c>
      <c r="K12121">
        <v>3</v>
      </c>
      <c r="L12121" t="s">
        <v>7</v>
      </c>
      <c r="M12121">
        <v>1</v>
      </c>
      <c r="N12121" t="s">
        <v>16</v>
      </c>
      <c r="O12121">
        <v>2</v>
      </c>
      <c r="P12121" t="s">
        <v>14</v>
      </c>
      <c r="Q12121">
        <v>5</v>
      </c>
      <c r="R12121" t="s">
        <v>46</v>
      </c>
      <c r="S12121">
        <v>2</v>
      </c>
      <c r="T12121">
        <v>111</v>
      </c>
      <c r="U12121">
        <v>66.900000000000006</v>
      </c>
      <c r="V12121">
        <v>160.46000699999999</v>
      </c>
      <c r="W12121" t="str">
        <f>_xlfn.XLOOKUP(M12121,ActionReference[Action],ActionReference[Reference])</f>
        <v>Approved</v>
      </c>
      <c r="X12121" t="str" cm="1">
        <f t="array" ref="X12121">_xlfn.IFS(T12121&lt;40,"Lower",T12121&lt;122,"Middle",TRUE,"Upper")</f>
        <v>Middle</v>
      </c>
    </row>
    <row r="12122" spans="1:24" x14ac:dyDescent="0.2">
      <c r="A12122">
        <v>22311</v>
      </c>
      <c r="B12122" t="s">
        <v>5</v>
      </c>
      <c r="C12122" t="s">
        <v>38</v>
      </c>
      <c r="D12122">
        <v>1</v>
      </c>
      <c r="E12122" t="s">
        <v>39</v>
      </c>
      <c r="F12122">
        <v>1</v>
      </c>
      <c r="G12122" t="s">
        <v>40</v>
      </c>
      <c r="H12122">
        <v>1</v>
      </c>
      <c r="I12122" t="s">
        <v>41</v>
      </c>
      <c r="J12122">
        <v>1</v>
      </c>
      <c r="K12122">
        <v>675</v>
      </c>
      <c r="L12122" t="s">
        <v>7</v>
      </c>
      <c r="M12122">
        <v>1</v>
      </c>
      <c r="N12122" t="s">
        <v>16</v>
      </c>
      <c r="O12122">
        <v>2</v>
      </c>
      <c r="P12122" t="s">
        <v>14</v>
      </c>
      <c r="Q12122">
        <v>5</v>
      </c>
      <c r="R12122" t="s">
        <v>47</v>
      </c>
      <c r="S12122">
        <v>1</v>
      </c>
      <c r="T12122">
        <v>431</v>
      </c>
      <c r="U12122">
        <v>59.8</v>
      </c>
      <c r="V12122">
        <v>195.91000399999999</v>
      </c>
      <c r="W12122" t="str">
        <f>_xlfn.XLOOKUP(M12122,ActionReference[Action],ActionReference[Reference])</f>
        <v>Approved</v>
      </c>
      <c r="X12122" t="str" cm="1">
        <f t="array" ref="X12122">_xlfn.IFS(T12122&lt;40,"Lower",T12122&lt;122,"Middle",TRUE,"Upper")</f>
        <v>Upper</v>
      </c>
    </row>
    <row r="12123" spans="1:24" x14ac:dyDescent="0.2">
      <c r="A12123">
        <v>702828</v>
      </c>
      <c r="B12123" t="s">
        <v>5</v>
      </c>
      <c r="C12123" t="s">
        <v>38</v>
      </c>
      <c r="D12123">
        <v>1</v>
      </c>
      <c r="E12123" t="s">
        <v>39</v>
      </c>
      <c r="F12123">
        <v>1</v>
      </c>
      <c r="G12123" t="s">
        <v>43</v>
      </c>
      <c r="H12123">
        <v>3</v>
      </c>
      <c r="I12123" t="s">
        <v>41</v>
      </c>
      <c r="J12123">
        <v>1</v>
      </c>
      <c r="K12123">
        <v>77</v>
      </c>
      <c r="L12123" t="s">
        <v>7</v>
      </c>
      <c r="M12123">
        <v>1</v>
      </c>
      <c r="N12123" t="s">
        <v>16</v>
      </c>
      <c r="O12123">
        <v>2</v>
      </c>
      <c r="P12123" t="s">
        <v>14</v>
      </c>
      <c r="Q12123">
        <v>5</v>
      </c>
      <c r="R12123" t="s">
        <v>47</v>
      </c>
      <c r="S12123">
        <v>1</v>
      </c>
      <c r="T12123">
        <v>51</v>
      </c>
      <c r="U12123">
        <v>84.1</v>
      </c>
      <c r="V12123">
        <v>101.949997</v>
      </c>
      <c r="W12123" t="str">
        <f>_xlfn.XLOOKUP(M12123,ActionReference[Action],ActionReference[Reference])</f>
        <v>Approved</v>
      </c>
      <c r="X12123" t="str" cm="1">
        <f t="array" ref="X12123">_xlfn.IFS(T12123&lt;40,"Lower",T12123&lt;122,"Middle",TRUE,"Upper")</f>
        <v>Middle</v>
      </c>
    </row>
    <row r="12124" spans="1:24" x14ac:dyDescent="0.2">
      <c r="A12124">
        <v>23216</v>
      </c>
      <c r="B12124" t="s">
        <v>5</v>
      </c>
      <c r="C12124" t="s">
        <v>42</v>
      </c>
      <c r="D12124">
        <v>2</v>
      </c>
      <c r="E12124" t="s">
        <v>39</v>
      </c>
      <c r="F12124">
        <v>1</v>
      </c>
      <c r="G12124" t="s">
        <v>40</v>
      </c>
      <c r="H12124">
        <v>1</v>
      </c>
      <c r="I12124" t="s">
        <v>41</v>
      </c>
      <c r="J12124">
        <v>1</v>
      </c>
      <c r="K12124">
        <v>211</v>
      </c>
      <c r="L12124" t="s">
        <v>7</v>
      </c>
      <c r="M12124">
        <v>1</v>
      </c>
      <c r="N12124" t="s">
        <v>15</v>
      </c>
      <c r="O12124">
        <v>1</v>
      </c>
      <c r="P12124" t="s">
        <v>14</v>
      </c>
      <c r="Q12124">
        <v>5</v>
      </c>
      <c r="R12124" t="s">
        <v>47</v>
      </c>
      <c r="S12124">
        <v>1</v>
      </c>
      <c r="T12124">
        <v>50</v>
      </c>
      <c r="U12124">
        <v>77.5</v>
      </c>
      <c r="V12124">
        <v>119.629997</v>
      </c>
      <c r="W12124" t="str">
        <f>_xlfn.XLOOKUP(M12124,ActionReference[Action],ActionReference[Reference])</f>
        <v>Approved</v>
      </c>
      <c r="X12124" t="str" cm="1">
        <f t="array" ref="X12124">_xlfn.IFS(T12124&lt;40,"Lower",T12124&lt;122,"Middle",TRUE,"Upper")</f>
        <v>Middle</v>
      </c>
    </row>
    <row r="12125" spans="1:24" x14ac:dyDescent="0.2">
      <c r="A12125">
        <v>15738</v>
      </c>
      <c r="B12125" t="s">
        <v>5</v>
      </c>
      <c r="C12125" t="s">
        <v>38</v>
      </c>
      <c r="D12125">
        <v>1</v>
      </c>
      <c r="E12125" t="s">
        <v>39</v>
      </c>
      <c r="F12125">
        <v>1</v>
      </c>
      <c r="G12125" t="s">
        <v>40</v>
      </c>
      <c r="H12125">
        <v>1</v>
      </c>
      <c r="I12125" t="s">
        <v>41</v>
      </c>
      <c r="J12125">
        <v>1</v>
      </c>
      <c r="K12125">
        <v>128</v>
      </c>
      <c r="L12125" t="s">
        <v>7</v>
      </c>
      <c r="M12125">
        <v>1</v>
      </c>
      <c r="N12125" t="s">
        <v>16</v>
      </c>
      <c r="O12125">
        <v>2</v>
      </c>
      <c r="P12125" t="s">
        <v>14</v>
      </c>
      <c r="Q12125">
        <v>5</v>
      </c>
      <c r="R12125" t="s">
        <v>46</v>
      </c>
      <c r="S12125">
        <v>2</v>
      </c>
      <c r="T12125">
        <v>123</v>
      </c>
      <c r="U12125">
        <v>67.3</v>
      </c>
      <c r="V12125">
        <v>100.519997</v>
      </c>
      <c r="W12125" t="str">
        <f>_xlfn.XLOOKUP(M12125,ActionReference[Action],ActionReference[Reference])</f>
        <v>Approved</v>
      </c>
      <c r="X12125" t="str" cm="1">
        <f t="array" ref="X12125">_xlfn.IFS(T12125&lt;40,"Lower",T12125&lt;122,"Middle",TRUE,"Upper")</f>
        <v>Upper</v>
      </c>
    </row>
    <row r="12126" spans="1:24" x14ac:dyDescent="0.2">
      <c r="A12126">
        <v>704192</v>
      </c>
      <c r="B12126" t="s">
        <v>5</v>
      </c>
      <c r="C12126" t="s">
        <v>38</v>
      </c>
      <c r="D12126">
        <v>1</v>
      </c>
      <c r="E12126" t="s">
        <v>39</v>
      </c>
      <c r="F12126">
        <v>1</v>
      </c>
      <c r="G12126" t="s">
        <v>40</v>
      </c>
      <c r="H12126">
        <v>1</v>
      </c>
      <c r="I12126" t="s">
        <v>41</v>
      </c>
      <c r="J12126">
        <v>1</v>
      </c>
      <c r="K12126">
        <v>192</v>
      </c>
      <c r="L12126" t="s">
        <v>7</v>
      </c>
      <c r="M12126">
        <v>1</v>
      </c>
      <c r="N12126" t="s">
        <v>16</v>
      </c>
      <c r="O12126">
        <v>2</v>
      </c>
      <c r="P12126" t="s">
        <v>14</v>
      </c>
      <c r="Q12126">
        <v>5</v>
      </c>
      <c r="R12126" t="s">
        <v>47</v>
      </c>
      <c r="S12126">
        <v>1</v>
      </c>
      <c r="T12126">
        <v>56</v>
      </c>
      <c r="U12126">
        <v>57.6</v>
      </c>
      <c r="V12126">
        <v>151.05999800000001</v>
      </c>
      <c r="W12126" t="str">
        <f>_xlfn.XLOOKUP(M12126,ActionReference[Action],ActionReference[Reference])</f>
        <v>Approved</v>
      </c>
      <c r="X12126" t="str" cm="1">
        <f t="array" ref="X12126">_xlfn.IFS(T12126&lt;40,"Lower",T12126&lt;122,"Middle",TRUE,"Upper")</f>
        <v>Middle</v>
      </c>
    </row>
    <row r="12127" spans="1:24" x14ac:dyDescent="0.2">
      <c r="A12127">
        <v>700709</v>
      </c>
      <c r="B12127" t="s">
        <v>5</v>
      </c>
      <c r="C12127" t="s">
        <v>38</v>
      </c>
      <c r="D12127">
        <v>1</v>
      </c>
      <c r="E12127" t="s">
        <v>39</v>
      </c>
      <c r="F12127">
        <v>1</v>
      </c>
      <c r="G12127" t="s">
        <v>43</v>
      </c>
      <c r="H12127">
        <v>3</v>
      </c>
      <c r="I12127" t="s">
        <v>41</v>
      </c>
      <c r="J12127">
        <v>1</v>
      </c>
      <c r="K12127">
        <v>204</v>
      </c>
      <c r="L12127" t="s">
        <v>7</v>
      </c>
      <c r="M12127">
        <v>1</v>
      </c>
      <c r="N12127" t="s">
        <v>16</v>
      </c>
      <c r="O12127">
        <v>2</v>
      </c>
      <c r="P12127" t="s">
        <v>14</v>
      </c>
      <c r="Q12127">
        <v>5</v>
      </c>
      <c r="R12127" t="s">
        <v>47</v>
      </c>
      <c r="S12127">
        <v>1</v>
      </c>
      <c r="T12127">
        <v>99</v>
      </c>
      <c r="U12127">
        <v>73.599999999999994</v>
      </c>
      <c r="V12127">
        <v>144.85000600000001</v>
      </c>
      <c r="W12127" t="str">
        <f>_xlfn.XLOOKUP(M12127,ActionReference[Action],ActionReference[Reference])</f>
        <v>Approved</v>
      </c>
      <c r="X12127" t="str" cm="1">
        <f t="array" ref="X12127">_xlfn.IFS(T12127&lt;40,"Lower",T12127&lt;122,"Middle",TRUE,"Upper")</f>
        <v>Middle</v>
      </c>
    </row>
    <row r="12128" spans="1:24" x14ac:dyDescent="0.2">
      <c r="A12128">
        <v>22949</v>
      </c>
      <c r="B12128" t="s">
        <v>5</v>
      </c>
      <c r="C12128" t="s">
        <v>38</v>
      </c>
      <c r="D12128">
        <v>1</v>
      </c>
      <c r="E12128" t="s">
        <v>39</v>
      </c>
      <c r="F12128">
        <v>1</v>
      </c>
      <c r="G12128" t="s">
        <v>49</v>
      </c>
      <c r="H12128">
        <v>2</v>
      </c>
      <c r="I12128" t="s">
        <v>41</v>
      </c>
      <c r="J12128">
        <v>1</v>
      </c>
      <c r="K12128">
        <v>8</v>
      </c>
      <c r="L12128" t="s">
        <v>7</v>
      </c>
      <c r="M12128">
        <v>1</v>
      </c>
      <c r="N12128" t="s">
        <v>16</v>
      </c>
      <c r="O12128">
        <v>2</v>
      </c>
      <c r="P12128" t="s">
        <v>10</v>
      </c>
      <c r="Q12128">
        <v>3</v>
      </c>
      <c r="R12128" t="s">
        <v>47</v>
      </c>
      <c r="S12128">
        <v>1</v>
      </c>
      <c r="T12128">
        <v>60</v>
      </c>
      <c r="U12128">
        <v>68.099999999999994</v>
      </c>
      <c r="V12128">
        <v>95.139999399999994</v>
      </c>
      <c r="W12128" t="str">
        <f>_xlfn.XLOOKUP(M12128,ActionReference[Action],ActionReference[Reference])</f>
        <v>Approved</v>
      </c>
      <c r="X12128" t="str" cm="1">
        <f t="array" ref="X12128">_xlfn.IFS(T12128&lt;40,"Lower",T12128&lt;122,"Middle",TRUE,"Upper")</f>
        <v>Middle</v>
      </c>
    </row>
    <row r="12129" spans="1:24" x14ac:dyDescent="0.2">
      <c r="A12129">
        <v>4284</v>
      </c>
      <c r="B12129" t="s">
        <v>5</v>
      </c>
      <c r="C12129" t="s">
        <v>45</v>
      </c>
      <c r="D12129">
        <v>3</v>
      </c>
      <c r="E12129" t="s">
        <v>39</v>
      </c>
      <c r="F12129">
        <v>1</v>
      </c>
      <c r="G12129" t="s">
        <v>40</v>
      </c>
      <c r="H12129">
        <v>1</v>
      </c>
      <c r="I12129" t="s">
        <v>41</v>
      </c>
      <c r="J12129">
        <v>1</v>
      </c>
      <c r="K12129">
        <v>160</v>
      </c>
      <c r="L12129" t="s">
        <v>44</v>
      </c>
      <c r="M12129">
        <v>6</v>
      </c>
      <c r="N12129" t="s">
        <v>16</v>
      </c>
      <c r="O12129">
        <v>2</v>
      </c>
      <c r="P12129" t="s">
        <v>14</v>
      </c>
      <c r="Q12129">
        <v>5</v>
      </c>
      <c r="R12129" t="s">
        <v>47</v>
      </c>
      <c r="S12129">
        <v>1</v>
      </c>
      <c r="T12129">
        <v>67</v>
      </c>
      <c r="U12129">
        <v>62.6</v>
      </c>
      <c r="V12129">
        <v>115.239998</v>
      </c>
      <c r="W12129" t="str">
        <f>_xlfn.XLOOKUP(M12129,ActionReference[Action],ActionReference[Reference])</f>
        <v>Approved</v>
      </c>
      <c r="X12129" t="str" cm="1">
        <f t="array" ref="X12129">_xlfn.IFS(T12129&lt;40,"Lower",T12129&lt;122,"Middle",TRUE,"Upper")</f>
        <v>Middle</v>
      </c>
    </row>
    <row r="12130" spans="1:24" x14ac:dyDescent="0.2">
      <c r="A12130">
        <v>712504</v>
      </c>
      <c r="B12130" t="s">
        <v>5</v>
      </c>
      <c r="C12130" t="s">
        <v>42</v>
      </c>
      <c r="D12130">
        <v>2</v>
      </c>
      <c r="E12130" t="s">
        <v>39</v>
      </c>
      <c r="F12130">
        <v>1</v>
      </c>
      <c r="G12130" t="s">
        <v>49</v>
      </c>
      <c r="H12130">
        <v>2</v>
      </c>
      <c r="I12130" t="s">
        <v>41</v>
      </c>
      <c r="J12130">
        <v>1</v>
      </c>
      <c r="K12130">
        <v>12</v>
      </c>
      <c r="L12130" t="s">
        <v>6</v>
      </c>
      <c r="M12130">
        <v>3</v>
      </c>
      <c r="N12130" t="s">
        <v>16</v>
      </c>
      <c r="O12130">
        <v>2</v>
      </c>
      <c r="P12130" t="s">
        <v>14</v>
      </c>
      <c r="Q12130">
        <v>5</v>
      </c>
      <c r="R12130" t="s">
        <v>46</v>
      </c>
      <c r="S12130">
        <v>2</v>
      </c>
      <c r="T12130">
        <v>18</v>
      </c>
      <c r="U12130">
        <v>63.7</v>
      </c>
      <c r="V12130">
        <v>94.300003099999998</v>
      </c>
      <c r="W12130" t="str">
        <f>_xlfn.XLOOKUP(M12130,ActionReference[Action],ActionReference[Reference])</f>
        <v>Denied</v>
      </c>
      <c r="X12130" t="str" cm="1">
        <f t="array" ref="X12130">_xlfn.IFS(T12130&lt;40,"Lower",T12130&lt;122,"Middle",TRUE,"Upper")</f>
        <v>Lower</v>
      </c>
    </row>
    <row r="12131" spans="1:24" x14ac:dyDescent="0.2">
      <c r="A12131" t="s">
        <v>566</v>
      </c>
      <c r="B12131" t="s">
        <v>5</v>
      </c>
      <c r="C12131" t="s">
        <v>38</v>
      </c>
      <c r="D12131">
        <v>1</v>
      </c>
      <c r="E12131" t="s">
        <v>39</v>
      </c>
      <c r="F12131">
        <v>1</v>
      </c>
      <c r="G12131" t="s">
        <v>40</v>
      </c>
      <c r="H12131">
        <v>1</v>
      </c>
      <c r="I12131" t="s">
        <v>50</v>
      </c>
      <c r="J12131">
        <v>2</v>
      </c>
      <c r="K12131">
        <v>132</v>
      </c>
      <c r="L12131" t="s">
        <v>6</v>
      </c>
      <c r="M12131">
        <v>3</v>
      </c>
      <c r="N12131" t="s">
        <v>15</v>
      </c>
      <c r="O12131">
        <v>1</v>
      </c>
      <c r="P12131" t="s">
        <v>14</v>
      </c>
      <c r="Q12131">
        <v>5</v>
      </c>
      <c r="R12131" t="s">
        <v>47</v>
      </c>
      <c r="S12131">
        <v>1</v>
      </c>
      <c r="T12131">
        <v>225</v>
      </c>
      <c r="U12131">
        <v>72.5</v>
      </c>
      <c r="V12131">
        <v>94.919998199999995</v>
      </c>
      <c r="W12131" t="str">
        <f>_xlfn.XLOOKUP(M12131,ActionReference[Action],ActionReference[Reference])</f>
        <v>Denied</v>
      </c>
      <c r="X12131" t="str" cm="1">
        <f t="array" ref="X12131">_xlfn.IFS(T12131&lt;40,"Lower",T12131&lt;122,"Middle",TRUE,"Upper")</f>
        <v>Upper</v>
      </c>
    </row>
    <row r="12132" spans="1:24" x14ac:dyDescent="0.2">
      <c r="A12132">
        <v>24131</v>
      </c>
      <c r="B12132" t="s">
        <v>5</v>
      </c>
      <c r="C12132" t="s">
        <v>38</v>
      </c>
      <c r="D12132">
        <v>1</v>
      </c>
      <c r="E12132" t="s">
        <v>39</v>
      </c>
      <c r="F12132">
        <v>1</v>
      </c>
      <c r="G12132" t="s">
        <v>40</v>
      </c>
      <c r="H12132">
        <v>1</v>
      </c>
      <c r="I12132" t="s">
        <v>41</v>
      </c>
      <c r="J12132">
        <v>1</v>
      </c>
      <c r="K12132">
        <v>209</v>
      </c>
      <c r="L12132" t="s">
        <v>7</v>
      </c>
      <c r="M12132">
        <v>1</v>
      </c>
      <c r="N12132" t="s">
        <v>16</v>
      </c>
      <c r="O12132">
        <v>2</v>
      </c>
      <c r="P12132" t="s">
        <v>14</v>
      </c>
      <c r="Q12132">
        <v>5</v>
      </c>
      <c r="R12132" t="s">
        <v>47</v>
      </c>
      <c r="S12132">
        <v>1</v>
      </c>
      <c r="T12132">
        <v>98</v>
      </c>
      <c r="U12132">
        <v>74.5</v>
      </c>
      <c r="V12132">
        <v>100.029999</v>
      </c>
      <c r="W12132" t="str">
        <f>_xlfn.XLOOKUP(M12132,ActionReference[Action],ActionReference[Reference])</f>
        <v>Approved</v>
      </c>
      <c r="X12132" t="str" cm="1">
        <f t="array" ref="X12132">_xlfn.IFS(T12132&lt;40,"Lower",T12132&lt;122,"Middle",TRUE,"Upper")</f>
        <v>Middle</v>
      </c>
    </row>
    <row r="12133" spans="1:24" x14ac:dyDescent="0.2">
      <c r="A12133">
        <v>23216</v>
      </c>
      <c r="B12133" t="s">
        <v>5</v>
      </c>
      <c r="C12133" t="s">
        <v>38</v>
      </c>
      <c r="D12133">
        <v>1</v>
      </c>
      <c r="E12133" t="s">
        <v>39</v>
      </c>
      <c r="F12133">
        <v>1</v>
      </c>
      <c r="G12133" t="s">
        <v>43</v>
      </c>
      <c r="H12133">
        <v>3</v>
      </c>
      <c r="I12133" t="s">
        <v>41</v>
      </c>
      <c r="J12133">
        <v>1</v>
      </c>
      <c r="K12133">
        <v>246</v>
      </c>
      <c r="L12133" t="s">
        <v>53</v>
      </c>
      <c r="M12133">
        <v>2</v>
      </c>
      <c r="N12133" t="s">
        <v>16</v>
      </c>
      <c r="O12133">
        <v>2</v>
      </c>
      <c r="P12133" t="s">
        <v>14</v>
      </c>
      <c r="Q12133">
        <v>5</v>
      </c>
      <c r="R12133" t="s">
        <v>46</v>
      </c>
      <c r="S12133">
        <v>2</v>
      </c>
      <c r="T12133">
        <v>97</v>
      </c>
      <c r="U12133">
        <v>89.8</v>
      </c>
      <c r="V12133">
        <v>148.38000500000001</v>
      </c>
      <c r="W12133" t="str">
        <f>_xlfn.XLOOKUP(M12133,ActionReference[Action],ActionReference[Reference])</f>
        <v>Approved</v>
      </c>
      <c r="X12133" t="str" cm="1">
        <f t="array" ref="X12133">_xlfn.IFS(T12133&lt;40,"Lower",T12133&lt;122,"Middle",TRUE,"Upper")</f>
        <v>Middle</v>
      </c>
    </row>
    <row r="12134" spans="1:24" x14ac:dyDescent="0.2">
      <c r="A12134">
        <v>707101</v>
      </c>
      <c r="B12134" t="s">
        <v>5</v>
      </c>
      <c r="C12134" t="s">
        <v>38</v>
      </c>
      <c r="D12134">
        <v>1</v>
      </c>
      <c r="E12134" t="s">
        <v>39</v>
      </c>
      <c r="F12134">
        <v>1</v>
      </c>
      <c r="G12134" t="s">
        <v>40</v>
      </c>
      <c r="H12134">
        <v>1</v>
      </c>
      <c r="I12134" t="s">
        <v>41</v>
      </c>
      <c r="J12134">
        <v>1</v>
      </c>
      <c r="K12134">
        <v>140</v>
      </c>
      <c r="L12134" t="s">
        <v>7</v>
      </c>
      <c r="M12134">
        <v>1</v>
      </c>
      <c r="N12134" t="s">
        <v>16</v>
      </c>
      <c r="O12134">
        <v>2</v>
      </c>
      <c r="P12134" t="s">
        <v>14</v>
      </c>
      <c r="Q12134">
        <v>5</v>
      </c>
      <c r="R12134" t="s">
        <v>46</v>
      </c>
      <c r="S12134">
        <v>2</v>
      </c>
      <c r="T12134">
        <v>39</v>
      </c>
      <c r="U12134">
        <v>57.3</v>
      </c>
      <c r="V12134">
        <v>124.029999</v>
      </c>
      <c r="W12134" t="str">
        <f>_xlfn.XLOOKUP(M12134,ActionReference[Action],ActionReference[Reference])</f>
        <v>Approved</v>
      </c>
      <c r="X12134" t="str" cm="1">
        <f t="array" ref="X12134">_xlfn.IFS(T12134&lt;40,"Lower",T12134&lt;122,"Middle",TRUE,"Upper")</f>
        <v>Lower</v>
      </c>
    </row>
    <row r="12135" spans="1:24" x14ac:dyDescent="0.2">
      <c r="A12135">
        <v>706503</v>
      </c>
      <c r="B12135" t="s">
        <v>5</v>
      </c>
      <c r="C12135" t="s">
        <v>38</v>
      </c>
      <c r="D12135">
        <v>1</v>
      </c>
      <c r="E12135" t="s">
        <v>39</v>
      </c>
      <c r="F12135">
        <v>1</v>
      </c>
      <c r="G12135" t="s">
        <v>40</v>
      </c>
      <c r="H12135">
        <v>1</v>
      </c>
      <c r="I12135" t="s">
        <v>41</v>
      </c>
      <c r="J12135">
        <v>1</v>
      </c>
      <c r="K12135">
        <v>150</v>
      </c>
      <c r="L12135" t="s">
        <v>7</v>
      </c>
      <c r="M12135">
        <v>1</v>
      </c>
      <c r="N12135" t="s">
        <v>16</v>
      </c>
      <c r="O12135">
        <v>2</v>
      </c>
      <c r="P12135" t="s">
        <v>14</v>
      </c>
      <c r="Q12135">
        <v>5</v>
      </c>
      <c r="R12135" t="s">
        <v>46</v>
      </c>
      <c r="S12135">
        <v>2</v>
      </c>
      <c r="T12135">
        <v>136</v>
      </c>
      <c r="U12135">
        <v>74.900000000000006</v>
      </c>
      <c r="V12135">
        <v>108.870003</v>
      </c>
      <c r="W12135" t="str">
        <f>_xlfn.XLOOKUP(M12135,ActionReference[Action],ActionReference[Reference])</f>
        <v>Approved</v>
      </c>
      <c r="X12135" t="str" cm="1">
        <f t="array" ref="X12135">_xlfn.IFS(T12135&lt;40,"Lower",T12135&lt;122,"Middle",TRUE,"Upper")</f>
        <v>Upper</v>
      </c>
    </row>
    <row r="12136" spans="1:24" x14ac:dyDescent="0.2">
      <c r="A12136">
        <v>16892</v>
      </c>
      <c r="B12136" t="s">
        <v>5</v>
      </c>
      <c r="C12136" t="s">
        <v>38</v>
      </c>
      <c r="D12136">
        <v>1</v>
      </c>
      <c r="E12136" t="s">
        <v>39</v>
      </c>
      <c r="F12136">
        <v>1</v>
      </c>
      <c r="G12136" t="s">
        <v>49</v>
      </c>
      <c r="H12136">
        <v>2</v>
      </c>
      <c r="I12136" t="s">
        <v>41</v>
      </c>
      <c r="J12136">
        <v>1</v>
      </c>
      <c r="K12136">
        <v>1</v>
      </c>
      <c r="L12136" t="s">
        <v>6</v>
      </c>
      <c r="M12136">
        <v>3</v>
      </c>
      <c r="N12136" t="s">
        <v>16</v>
      </c>
      <c r="O12136">
        <v>2</v>
      </c>
      <c r="P12136" t="s">
        <v>14</v>
      </c>
      <c r="Q12136">
        <v>5</v>
      </c>
      <c r="R12136" t="s">
        <v>47</v>
      </c>
      <c r="S12136">
        <v>1</v>
      </c>
      <c r="T12136">
        <v>29</v>
      </c>
      <c r="U12136">
        <v>72.5</v>
      </c>
      <c r="V12136">
        <v>144.270004</v>
      </c>
      <c r="W12136" t="str">
        <f>_xlfn.XLOOKUP(M12136,ActionReference[Action],ActionReference[Reference])</f>
        <v>Denied</v>
      </c>
      <c r="X12136" t="str" cm="1">
        <f t="array" ref="X12136">_xlfn.IFS(T12136&lt;40,"Lower",T12136&lt;122,"Middle",TRUE,"Upper")</f>
        <v>Lower</v>
      </c>
    </row>
    <row r="12137" spans="1:24" x14ac:dyDescent="0.2">
      <c r="A12137">
        <v>15817</v>
      </c>
      <c r="B12137" t="s">
        <v>5</v>
      </c>
      <c r="C12137" t="s">
        <v>38</v>
      </c>
      <c r="D12137">
        <v>1</v>
      </c>
      <c r="E12137" t="s">
        <v>54</v>
      </c>
      <c r="F12137">
        <v>2</v>
      </c>
      <c r="G12137" t="s">
        <v>40</v>
      </c>
      <c r="H12137">
        <v>1</v>
      </c>
      <c r="I12137" t="s">
        <v>50</v>
      </c>
      <c r="J12137">
        <v>2</v>
      </c>
      <c r="K12137">
        <v>68</v>
      </c>
      <c r="L12137" t="s">
        <v>7</v>
      </c>
      <c r="M12137">
        <v>1</v>
      </c>
      <c r="N12137" t="s">
        <v>16</v>
      </c>
      <c r="O12137">
        <v>2</v>
      </c>
      <c r="P12137" t="s">
        <v>14</v>
      </c>
      <c r="Q12137">
        <v>5</v>
      </c>
      <c r="R12137" t="s">
        <v>47</v>
      </c>
      <c r="S12137">
        <v>1</v>
      </c>
      <c r="T12137">
        <v>98</v>
      </c>
      <c r="U12137">
        <v>55.8</v>
      </c>
      <c r="V12137">
        <v>113.870003</v>
      </c>
      <c r="W12137" t="str">
        <f>_xlfn.XLOOKUP(M12137,ActionReference[Action],ActionReference[Reference])</f>
        <v>Approved</v>
      </c>
      <c r="X12137" t="str" cm="1">
        <f t="array" ref="X12137">_xlfn.IFS(T12137&lt;40,"Lower",T12137&lt;122,"Middle",TRUE,"Upper")</f>
        <v>Middle</v>
      </c>
    </row>
    <row r="12138" spans="1:24" x14ac:dyDescent="0.2">
      <c r="A12138">
        <v>21717</v>
      </c>
      <c r="B12138" t="s">
        <v>5</v>
      </c>
      <c r="C12138" t="s">
        <v>42</v>
      </c>
      <c r="D12138">
        <v>2</v>
      </c>
      <c r="E12138" t="s">
        <v>39</v>
      </c>
      <c r="F12138">
        <v>1</v>
      </c>
      <c r="G12138" t="s">
        <v>40</v>
      </c>
      <c r="H12138">
        <v>1</v>
      </c>
      <c r="I12138" t="s">
        <v>41</v>
      </c>
      <c r="J12138">
        <v>1</v>
      </c>
      <c r="K12138">
        <v>98</v>
      </c>
      <c r="L12138" t="s">
        <v>7</v>
      </c>
      <c r="M12138">
        <v>1</v>
      </c>
      <c r="N12138" t="s">
        <v>16</v>
      </c>
      <c r="O12138">
        <v>2</v>
      </c>
      <c r="P12138" t="s">
        <v>10</v>
      </c>
      <c r="Q12138">
        <v>3</v>
      </c>
      <c r="R12138" t="s">
        <v>47</v>
      </c>
      <c r="S12138">
        <v>1</v>
      </c>
      <c r="T12138">
        <v>21</v>
      </c>
      <c r="U12138">
        <v>74.599999999999994</v>
      </c>
      <c r="V12138">
        <v>62.220001199999999</v>
      </c>
      <c r="W12138" t="str">
        <f>_xlfn.XLOOKUP(M12138,ActionReference[Action],ActionReference[Reference])</f>
        <v>Approved</v>
      </c>
      <c r="X12138" t="str" cm="1">
        <f t="array" ref="X12138">_xlfn.IFS(T12138&lt;40,"Lower",T12138&lt;122,"Middle",TRUE,"Upper")</f>
        <v>Lower</v>
      </c>
    </row>
    <row r="12139" spans="1:24" x14ac:dyDescent="0.2">
      <c r="A12139">
        <v>20214</v>
      </c>
      <c r="B12139" t="s">
        <v>5</v>
      </c>
      <c r="C12139" t="s">
        <v>42</v>
      </c>
      <c r="D12139">
        <v>2</v>
      </c>
      <c r="E12139" t="s">
        <v>39</v>
      </c>
      <c r="F12139">
        <v>1</v>
      </c>
      <c r="G12139" t="s">
        <v>43</v>
      </c>
      <c r="H12139">
        <v>3</v>
      </c>
      <c r="I12139" t="s">
        <v>41</v>
      </c>
      <c r="J12139">
        <v>1</v>
      </c>
      <c r="K12139">
        <v>204</v>
      </c>
      <c r="L12139" t="s">
        <v>7</v>
      </c>
      <c r="M12139">
        <v>1</v>
      </c>
      <c r="N12139" t="s">
        <v>16</v>
      </c>
      <c r="O12139">
        <v>2</v>
      </c>
      <c r="P12139" t="s">
        <v>14</v>
      </c>
      <c r="Q12139">
        <v>5</v>
      </c>
      <c r="R12139" t="s">
        <v>46</v>
      </c>
      <c r="S12139">
        <v>2</v>
      </c>
      <c r="T12139">
        <v>125</v>
      </c>
      <c r="U12139">
        <v>78.2</v>
      </c>
      <c r="V12139">
        <v>75.900001500000002</v>
      </c>
      <c r="W12139" t="str">
        <f>_xlfn.XLOOKUP(M12139,ActionReference[Action],ActionReference[Reference])</f>
        <v>Approved</v>
      </c>
      <c r="X12139" t="str" cm="1">
        <f t="array" ref="X12139">_xlfn.IFS(T12139&lt;40,"Lower",T12139&lt;122,"Middle",TRUE,"Upper")</f>
        <v>Upper</v>
      </c>
    </row>
    <row r="12140" spans="1:24" x14ac:dyDescent="0.2">
      <c r="A12140">
        <v>24671</v>
      </c>
      <c r="B12140" t="s">
        <v>5</v>
      </c>
      <c r="C12140" t="s">
        <v>38</v>
      </c>
      <c r="D12140">
        <v>1</v>
      </c>
      <c r="E12140" t="s">
        <v>39</v>
      </c>
      <c r="F12140">
        <v>1</v>
      </c>
      <c r="G12140" t="s">
        <v>43</v>
      </c>
      <c r="H12140">
        <v>3</v>
      </c>
      <c r="I12140" t="s">
        <v>41</v>
      </c>
      <c r="J12140">
        <v>1</v>
      </c>
      <c r="K12140">
        <v>272</v>
      </c>
      <c r="L12140" t="s">
        <v>7</v>
      </c>
      <c r="M12140">
        <v>1</v>
      </c>
      <c r="N12140" t="s">
        <v>16</v>
      </c>
      <c r="O12140">
        <v>2</v>
      </c>
      <c r="P12140" t="s">
        <v>10</v>
      </c>
      <c r="Q12140">
        <v>3</v>
      </c>
      <c r="R12140" t="s">
        <v>47</v>
      </c>
      <c r="S12140">
        <v>1</v>
      </c>
      <c r="T12140">
        <v>80</v>
      </c>
      <c r="U12140">
        <v>75.2</v>
      </c>
      <c r="V12140">
        <v>114.730003</v>
      </c>
      <c r="W12140" t="str">
        <f>_xlfn.XLOOKUP(M12140,ActionReference[Action],ActionReference[Reference])</f>
        <v>Approved</v>
      </c>
      <c r="X12140" t="str" cm="1">
        <f t="array" ref="X12140">_xlfn.IFS(T12140&lt;40,"Lower",T12140&lt;122,"Middle",TRUE,"Upper")</f>
        <v>Middle</v>
      </c>
    </row>
    <row r="12141" spans="1:24" x14ac:dyDescent="0.2">
      <c r="A12141">
        <v>9179</v>
      </c>
      <c r="B12141" t="s">
        <v>5</v>
      </c>
      <c r="C12141" t="s">
        <v>38</v>
      </c>
      <c r="D12141">
        <v>1</v>
      </c>
      <c r="E12141" t="s">
        <v>39</v>
      </c>
      <c r="F12141">
        <v>1</v>
      </c>
      <c r="G12141" t="s">
        <v>43</v>
      </c>
      <c r="H12141">
        <v>3</v>
      </c>
      <c r="I12141" t="s">
        <v>41</v>
      </c>
      <c r="J12141">
        <v>1</v>
      </c>
      <c r="K12141">
        <v>17</v>
      </c>
      <c r="L12141" t="s">
        <v>7</v>
      </c>
      <c r="M12141">
        <v>1</v>
      </c>
      <c r="N12141" t="s">
        <v>16</v>
      </c>
      <c r="O12141">
        <v>2</v>
      </c>
      <c r="P12141" t="s">
        <v>14</v>
      </c>
      <c r="Q12141">
        <v>5</v>
      </c>
      <c r="R12141" t="s">
        <v>47</v>
      </c>
      <c r="S12141">
        <v>1</v>
      </c>
      <c r="T12141">
        <v>120</v>
      </c>
      <c r="U12141">
        <v>54.5</v>
      </c>
      <c r="V12141">
        <v>118.32</v>
      </c>
      <c r="W12141" t="str">
        <f>_xlfn.XLOOKUP(M12141,ActionReference[Action],ActionReference[Reference])</f>
        <v>Approved</v>
      </c>
      <c r="X12141" t="str" cm="1">
        <f t="array" ref="X12141">_xlfn.IFS(T12141&lt;40,"Lower",T12141&lt;122,"Middle",TRUE,"Upper")</f>
        <v>Middle</v>
      </c>
    </row>
    <row r="12142" spans="1:24" x14ac:dyDescent="0.2">
      <c r="A12142">
        <v>708028</v>
      </c>
      <c r="B12142" t="s">
        <v>5</v>
      </c>
      <c r="C12142" t="s">
        <v>38</v>
      </c>
      <c r="D12142">
        <v>1</v>
      </c>
      <c r="E12142" t="s">
        <v>39</v>
      </c>
      <c r="F12142">
        <v>1</v>
      </c>
      <c r="G12142" t="s">
        <v>43</v>
      </c>
      <c r="H12142">
        <v>3</v>
      </c>
      <c r="I12142" t="s">
        <v>41</v>
      </c>
      <c r="J12142">
        <v>1</v>
      </c>
      <c r="K12142">
        <v>540</v>
      </c>
      <c r="L12142" t="s">
        <v>7</v>
      </c>
      <c r="M12142">
        <v>1</v>
      </c>
      <c r="N12142" t="s">
        <v>16</v>
      </c>
      <c r="O12142">
        <v>2</v>
      </c>
      <c r="P12142" t="s">
        <v>14</v>
      </c>
      <c r="Q12142">
        <v>5</v>
      </c>
      <c r="R12142" t="s">
        <v>47</v>
      </c>
      <c r="S12142">
        <v>1</v>
      </c>
      <c r="T12142">
        <v>109</v>
      </c>
      <c r="U12142">
        <v>113.1</v>
      </c>
      <c r="V12142">
        <v>133.970001</v>
      </c>
      <c r="W12142" t="str">
        <f>_xlfn.XLOOKUP(M12142,ActionReference[Action],ActionReference[Reference])</f>
        <v>Approved</v>
      </c>
      <c r="X12142" t="str" cm="1">
        <f t="array" ref="X12142">_xlfn.IFS(T12142&lt;40,"Lower",T12142&lt;122,"Middle",TRUE,"Upper")</f>
        <v>Middle</v>
      </c>
    </row>
    <row r="12143" spans="1:24" x14ac:dyDescent="0.2">
      <c r="A12143">
        <v>702631</v>
      </c>
      <c r="B12143" t="s">
        <v>5</v>
      </c>
      <c r="C12143" t="s">
        <v>38</v>
      </c>
      <c r="D12143">
        <v>1</v>
      </c>
      <c r="E12143" t="s">
        <v>39</v>
      </c>
      <c r="F12143">
        <v>1</v>
      </c>
      <c r="G12143" t="s">
        <v>40</v>
      </c>
      <c r="H12143">
        <v>1</v>
      </c>
      <c r="I12143" t="s">
        <v>41</v>
      </c>
      <c r="J12143">
        <v>1</v>
      </c>
      <c r="K12143">
        <v>284</v>
      </c>
      <c r="L12143" t="s">
        <v>7</v>
      </c>
      <c r="M12143">
        <v>1</v>
      </c>
      <c r="N12143" t="s">
        <v>16</v>
      </c>
      <c r="O12143">
        <v>2</v>
      </c>
      <c r="P12143" t="s">
        <v>14</v>
      </c>
      <c r="Q12143">
        <v>5</v>
      </c>
      <c r="R12143" t="s">
        <v>47</v>
      </c>
      <c r="S12143">
        <v>1</v>
      </c>
      <c r="T12143">
        <v>99</v>
      </c>
      <c r="U12143">
        <v>77.5</v>
      </c>
      <c r="V12143">
        <v>129.85000600000001</v>
      </c>
      <c r="W12143" t="str">
        <f>_xlfn.XLOOKUP(M12143,ActionReference[Action],ActionReference[Reference])</f>
        <v>Approved</v>
      </c>
      <c r="X12143" t="str" cm="1">
        <f t="array" ref="X12143">_xlfn.IFS(T12143&lt;40,"Lower",T12143&lt;122,"Middle",TRUE,"Upper")</f>
        <v>Middle</v>
      </c>
    </row>
    <row r="12144" spans="1:24" x14ac:dyDescent="0.2">
      <c r="A12144">
        <v>23922</v>
      </c>
      <c r="B12144" t="s">
        <v>5</v>
      </c>
      <c r="C12144" t="s">
        <v>38</v>
      </c>
      <c r="D12144">
        <v>1</v>
      </c>
      <c r="E12144" t="s">
        <v>39</v>
      </c>
      <c r="F12144">
        <v>1</v>
      </c>
      <c r="G12144" t="s">
        <v>40</v>
      </c>
      <c r="H12144">
        <v>1</v>
      </c>
      <c r="I12144" t="s">
        <v>41</v>
      </c>
      <c r="J12144">
        <v>1</v>
      </c>
      <c r="K12144">
        <v>216</v>
      </c>
      <c r="L12144" t="s">
        <v>6</v>
      </c>
      <c r="M12144">
        <v>3</v>
      </c>
      <c r="N12144" t="s">
        <v>16</v>
      </c>
      <c r="O12144">
        <v>2</v>
      </c>
      <c r="P12144" t="s">
        <v>14</v>
      </c>
      <c r="Q12144">
        <v>5</v>
      </c>
      <c r="R12144" t="s">
        <v>46</v>
      </c>
      <c r="S12144">
        <v>2</v>
      </c>
      <c r="T12144">
        <v>66</v>
      </c>
      <c r="U12144">
        <v>69.2</v>
      </c>
      <c r="V12144">
        <v>371.35000600000001</v>
      </c>
      <c r="W12144" t="str">
        <f>_xlfn.XLOOKUP(M12144,ActionReference[Action],ActionReference[Reference])</f>
        <v>Denied</v>
      </c>
      <c r="X12144" t="str" cm="1">
        <f t="array" ref="X12144">_xlfn.IFS(T12144&lt;40,"Lower",T12144&lt;122,"Middle",TRUE,"Upper")</f>
        <v>Middle</v>
      </c>
    </row>
    <row r="12145" spans="1:24" x14ac:dyDescent="0.2">
      <c r="A12145">
        <v>23216</v>
      </c>
      <c r="B12145" t="s">
        <v>5</v>
      </c>
      <c r="C12145" t="s">
        <v>38</v>
      </c>
      <c r="D12145">
        <v>1</v>
      </c>
      <c r="E12145" t="s">
        <v>39</v>
      </c>
      <c r="F12145">
        <v>1</v>
      </c>
      <c r="G12145" t="s">
        <v>40</v>
      </c>
      <c r="H12145">
        <v>1</v>
      </c>
      <c r="I12145" t="s">
        <v>41</v>
      </c>
      <c r="J12145">
        <v>1</v>
      </c>
      <c r="K12145">
        <v>206</v>
      </c>
      <c r="L12145" t="s">
        <v>7</v>
      </c>
      <c r="M12145">
        <v>1</v>
      </c>
      <c r="N12145" t="s">
        <v>16</v>
      </c>
      <c r="O12145">
        <v>2</v>
      </c>
      <c r="P12145" t="s">
        <v>14</v>
      </c>
      <c r="Q12145">
        <v>5</v>
      </c>
      <c r="R12145" t="s">
        <v>47</v>
      </c>
      <c r="S12145">
        <v>1</v>
      </c>
      <c r="T12145">
        <v>63</v>
      </c>
      <c r="U12145">
        <v>84.1</v>
      </c>
      <c r="V12145">
        <v>100.599998</v>
      </c>
      <c r="W12145" t="str">
        <f>_xlfn.XLOOKUP(M12145,ActionReference[Action],ActionReference[Reference])</f>
        <v>Approved</v>
      </c>
      <c r="X12145" t="str" cm="1">
        <f t="array" ref="X12145">_xlfn.IFS(T12145&lt;40,"Lower",T12145&lt;122,"Middle",TRUE,"Upper")</f>
        <v>Middle</v>
      </c>
    </row>
    <row r="12146" spans="1:24" x14ac:dyDescent="0.2">
      <c r="A12146">
        <v>23903</v>
      </c>
      <c r="B12146" t="s">
        <v>5</v>
      </c>
      <c r="C12146" t="s">
        <v>42</v>
      </c>
      <c r="D12146">
        <v>2</v>
      </c>
      <c r="E12146" t="s">
        <v>39</v>
      </c>
      <c r="F12146">
        <v>1</v>
      </c>
      <c r="G12146" t="s">
        <v>40</v>
      </c>
      <c r="H12146">
        <v>1</v>
      </c>
      <c r="I12146" t="s">
        <v>41</v>
      </c>
      <c r="J12146">
        <v>1</v>
      </c>
      <c r="K12146">
        <v>55</v>
      </c>
      <c r="L12146" t="s">
        <v>7</v>
      </c>
      <c r="M12146">
        <v>1</v>
      </c>
      <c r="N12146" t="s">
        <v>16</v>
      </c>
      <c r="O12146">
        <v>2</v>
      </c>
      <c r="P12146" t="s">
        <v>14</v>
      </c>
      <c r="Q12146">
        <v>5</v>
      </c>
      <c r="R12146" t="s">
        <v>46</v>
      </c>
      <c r="S12146">
        <v>2</v>
      </c>
      <c r="T12146">
        <v>16</v>
      </c>
      <c r="U12146">
        <v>48.7</v>
      </c>
      <c r="V12146">
        <v>67.849998499999998</v>
      </c>
      <c r="W12146" t="str">
        <f>_xlfn.XLOOKUP(M12146,ActionReference[Action],ActionReference[Reference])</f>
        <v>Approved</v>
      </c>
      <c r="X12146" t="str" cm="1">
        <f t="array" ref="X12146">_xlfn.IFS(T12146&lt;40,"Lower",T12146&lt;122,"Middle",TRUE,"Upper")</f>
        <v>Lower</v>
      </c>
    </row>
    <row r="12147" spans="1:24" x14ac:dyDescent="0.2">
      <c r="A12147">
        <v>3060</v>
      </c>
      <c r="B12147" t="s">
        <v>5</v>
      </c>
      <c r="C12147" t="s">
        <v>38</v>
      </c>
      <c r="D12147">
        <v>1</v>
      </c>
      <c r="E12147" t="s">
        <v>39</v>
      </c>
      <c r="F12147">
        <v>1</v>
      </c>
      <c r="G12147" t="s">
        <v>40</v>
      </c>
      <c r="H12147">
        <v>1</v>
      </c>
      <c r="I12147" t="s">
        <v>41</v>
      </c>
      <c r="J12147">
        <v>1</v>
      </c>
      <c r="K12147">
        <v>60</v>
      </c>
      <c r="L12147" t="s">
        <v>6</v>
      </c>
      <c r="M12147">
        <v>3</v>
      </c>
      <c r="N12147" t="s">
        <v>16</v>
      </c>
      <c r="O12147">
        <v>2</v>
      </c>
      <c r="P12147" t="s">
        <v>14</v>
      </c>
      <c r="Q12147">
        <v>5</v>
      </c>
      <c r="R12147" t="s">
        <v>46</v>
      </c>
      <c r="S12147">
        <v>2</v>
      </c>
      <c r="U12147">
        <v>72</v>
      </c>
      <c r="V12147">
        <v>98.110000600000006</v>
      </c>
      <c r="W12147" t="str">
        <f>_xlfn.XLOOKUP(M12147,ActionReference[Action],ActionReference[Reference])</f>
        <v>Denied</v>
      </c>
      <c r="X12147" t="str" cm="1">
        <f t="array" ref="X12147">_xlfn.IFS(T12147&lt;40,"Lower",T12147&lt;122,"Middle",TRUE,"Upper")</f>
        <v>Lower</v>
      </c>
    </row>
    <row r="12148" spans="1:24" x14ac:dyDescent="0.2">
      <c r="A12148">
        <v>20214</v>
      </c>
      <c r="B12148" t="s">
        <v>5</v>
      </c>
      <c r="C12148" t="s">
        <v>38</v>
      </c>
      <c r="D12148">
        <v>1</v>
      </c>
      <c r="E12148" t="s">
        <v>39</v>
      </c>
      <c r="F12148">
        <v>1</v>
      </c>
      <c r="G12148" t="s">
        <v>40</v>
      </c>
      <c r="H12148">
        <v>1</v>
      </c>
      <c r="I12148" t="s">
        <v>41</v>
      </c>
      <c r="J12148">
        <v>1</v>
      </c>
      <c r="K12148">
        <v>400</v>
      </c>
      <c r="L12148" t="s">
        <v>53</v>
      </c>
      <c r="M12148">
        <v>2</v>
      </c>
      <c r="N12148" t="s">
        <v>16</v>
      </c>
      <c r="O12148">
        <v>2</v>
      </c>
      <c r="P12148" t="s">
        <v>9</v>
      </c>
      <c r="Q12148">
        <v>2</v>
      </c>
      <c r="R12148" t="s">
        <v>47</v>
      </c>
      <c r="S12148">
        <v>1</v>
      </c>
      <c r="T12148">
        <v>87</v>
      </c>
      <c r="U12148">
        <v>88</v>
      </c>
      <c r="V12148">
        <v>126.239998</v>
      </c>
      <c r="W12148" t="str">
        <f>_xlfn.XLOOKUP(M12148,ActionReference[Action],ActionReference[Reference])</f>
        <v>Approved</v>
      </c>
      <c r="X12148" t="str" cm="1">
        <f t="array" ref="X12148">_xlfn.IFS(T12148&lt;40,"Lower",T12148&lt;122,"Middle",TRUE,"Upper")</f>
        <v>Middle</v>
      </c>
    </row>
    <row r="12149" spans="1:24" x14ac:dyDescent="0.2">
      <c r="A12149">
        <v>24224</v>
      </c>
      <c r="B12149" t="s">
        <v>5</v>
      </c>
      <c r="C12149" t="s">
        <v>42</v>
      </c>
      <c r="D12149">
        <v>2</v>
      </c>
      <c r="E12149" t="s">
        <v>39</v>
      </c>
      <c r="F12149">
        <v>1</v>
      </c>
      <c r="G12149" t="s">
        <v>40</v>
      </c>
      <c r="H12149">
        <v>1</v>
      </c>
      <c r="I12149" t="s">
        <v>41</v>
      </c>
      <c r="J12149">
        <v>1</v>
      </c>
      <c r="K12149">
        <v>125</v>
      </c>
      <c r="L12149" t="s">
        <v>7</v>
      </c>
      <c r="M12149">
        <v>1</v>
      </c>
      <c r="N12149" t="s">
        <v>16</v>
      </c>
      <c r="O12149">
        <v>2</v>
      </c>
      <c r="P12149" t="s">
        <v>14</v>
      </c>
      <c r="Q12149">
        <v>5</v>
      </c>
      <c r="R12149" t="s">
        <v>47</v>
      </c>
      <c r="S12149">
        <v>1</v>
      </c>
      <c r="T12149">
        <v>62</v>
      </c>
      <c r="U12149">
        <v>55.2</v>
      </c>
      <c r="V12149">
        <v>96.129997299999999</v>
      </c>
      <c r="W12149" t="str">
        <f>_xlfn.XLOOKUP(M12149,ActionReference[Action],ActionReference[Reference])</f>
        <v>Approved</v>
      </c>
      <c r="X12149" t="str" cm="1">
        <f t="array" ref="X12149">_xlfn.IFS(T12149&lt;40,"Lower",T12149&lt;122,"Middle",TRUE,"Upper")</f>
        <v>Middle</v>
      </c>
    </row>
    <row r="12150" spans="1:24" x14ac:dyDescent="0.2">
      <c r="A12150">
        <v>11443</v>
      </c>
      <c r="B12150" t="s">
        <v>5</v>
      </c>
      <c r="C12150" t="s">
        <v>38</v>
      </c>
      <c r="D12150">
        <v>1</v>
      </c>
      <c r="E12150" t="s">
        <v>39</v>
      </c>
      <c r="F12150">
        <v>1</v>
      </c>
      <c r="G12150" t="s">
        <v>40</v>
      </c>
      <c r="H12150">
        <v>1</v>
      </c>
      <c r="I12150" t="s">
        <v>41</v>
      </c>
      <c r="J12150">
        <v>1</v>
      </c>
      <c r="K12150">
        <v>107</v>
      </c>
      <c r="L12150" t="s">
        <v>6</v>
      </c>
      <c r="M12150">
        <v>3</v>
      </c>
      <c r="N12150" t="s">
        <v>16</v>
      </c>
      <c r="O12150">
        <v>2</v>
      </c>
      <c r="P12150" t="s">
        <v>14</v>
      </c>
      <c r="Q12150">
        <v>5</v>
      </c>
      <c r="R12150" t="s">
        <v>46</v>
      </c>
      <c r="S12150">
        <v>2</v>
      </c>
      <c r="U12150">
        <v>72.5</v>
      </c>
      <c r="V12150">
        <v>94.610000600000006</v>
      </c>
      <c r="W12150" t="str">
        <f>_xlfn.XLOOKUP(M12150,ActionReference[Action],ActionReference[Reference])</f>
        <v>Denied</v>
      </c>
      <c r="X12150" t="str" cm="1">
        <f t="array" ref="X12150">_xlfn.IFS(T12150&lt;40,"Lower",T12150&lt;122,"Middle",TRUE,"Upper")</f>
        <v>Lower</v>
      </c>
    </row>
    <row r="12151" spans="1:24" x14ac:dyDescent="0.2">
      <c r="A12151">
        <v>2725</v>
      </c>
      <c r="B12151" t="s">
        <v>5</v>
      </c>
      <c r="C12151" t="s">
        <v>38</v>
      </c>
      <c r="D12151">
        <v>1</v>
      </c>
      <c r="E12151" t="s">
        <v>39</v>
      </c>
      <c r="F12151">
        <v>1</v>
      </c>
      <c r="G12151" t="s">
        <v>43</v>
      </c>
      <c r="H12151">
        <v>3</v>
      </c>
      <c r="I12151" t="s">
        <v>41</v>
      </c>
      <c r="J12151">
        <v>1</v>
      </c>
      <c r="K12151">
        <v>176</v>
      </c>
      <c r="L12151" t="s">
        <v>7</v>
      </c>
      <c r="M12151">
        <v>1</v>
      </c>
      <c r="N12151" t="s">
        <v>16</v>
      </c>
      <c r="O12151">
        <v>2</v>
      </c>
      <c r="P12151" t="s">
        <v>9</v>
      </c>
      <c r="Q12151">
        <v>2</v>
      </c>
      <c r="R12151" t="s">
        <v>46</v>
      </c>
      <c r="S12151">
        <v>2</v>
      </c>
      <c r="T12151">
        <v>18</v>
      </c>
      <c r="U12151">
        <v>62.6</v>
      </c>
      <c r="V12151">
        <v>97.959999100000005</v>
      </c>
      <c r="W12151" t="str">
        <f>_xlfn.XLOOKUP(M12151,ActionReference[Action],ActionReference[Reference])</f>
        <v>Approved</v>
      </c>
      <c r="X12151" t="str" cm="1">
        <f t="array" ref="X12151">_xlfn.IFS(T12151&lt;40,"Lower",T12151&lt;122,"Middle",TRUE,"Upper")</f>
        <v>Lower</v>
      </c>
    </row>
    <row r="12152" spans="1:24" x14ac:dyDescent="0.2">
      <c r="A12152">
        <v>706707</v>
      </c>
      <c r="B12152" t="s">
        <v>5</v>
      </c>
      <c r="C12152" t="s">
        <v>38</v>
      </c>
      <c r="D12152">
        <v>1</v>
      </c>
      <c r="E12152" t="s">
        <v>39</v>
      </c>
      <c r="F12152">
        <v>1</v>
      </c>
      <c r="G12152" t="s">
        <v>40</v>
      </c>
      <c r="H12152">
        <v>1</v>
      </c>
      <c r="I12152" t="s">
        <v>41</v>
      </c>
      <c r="J12152">
        <v>1</v>
      </c>
      <c r="K12152">
        <v>147</v>
      </c>
      <c r="L12152" t="s">
        <v>7</v>
      </c>
      <c r="M12152">
        <v>1</v>
      </c>
      <c r="N12152" t="s">
        <v>16</v>
      </c>
      <c r="O12152">
        <v>2</v>
      </c>
      <c r="P12152" t="s">
        <v>14</v>
      </c>
      <c r="Q12152">
        <v>5</v>
      </c>
      <c r="R12152" t="s">
        <v>47</v>
      </c>
      <c r="S12152">
        <v>1</v>
      </c>
      <c r="T12152">
        <v>53</v>
      </c>
      <c r="U12152">
        <v>84.1</v>
      </c>
      <c r="V12152">
        <v>99.980003400000001</v>
      </c>
      <c r="W12152" t="str">
        <f>_xlfn.XLOOKUP(M12152,ActionReference[Action],ActionReference[Reference])</f>
        <v>Approved</v>
      </c>
      <c r="X12152" t="str" cm="1">
        <f t="array" ref="X12152">_xlfn.IFS(T12152&lt;40,"Lower",T12152&lt;122,"Middle",TRUE,"Upper")</f>
        <v>Middle</v>
      </c>
    </row>
    <row r="12153" spans="1:24" x14ac:dyDescent="0.2">
      <c r="A12153">
        <v>3817</v>
      </c>
      <c r="B12153" t="s">
        <v>5</v>
      </c>
      <c r="C12153" t="s">
        <v>38</v>
      </c>
      <c r="D12153">
        <v>1</v>
      </c>
      <c r="E12153" t="s">
        <v>39</v>
      </c>
      <c r="F12153">
        <v>1</v>
      </c>
      <c r="G12153" t="s">
        <v>40</v>
      </c>
      <c r="H12153">
        <v>1</v>
      </c>
      <c r="I12153" t="s">
        <v>41</v>
      </c>
      <c r="J12153">
        <v>1</v>
      </c>
      <c r="K12153">
        <v>110</v>
      </c>
      <c r="L12153" t="s">
        <v>44</v>
      </c>
      <c r="M12153">
        <v>6</v>
      </c>
      <c r="N12153" t="s">
        <v>16</v>
      </c>
      <c r="O12153">
        <v>2</v>
      </c>
      <c r="P12153" t="s">
        <v>14</v>
      </c>
      <c r="Q12153">
        <v>5</v>
      </c>
      <c r="R12153" t="s">
        <v>46</v>
      </c>
      <c r="S12153">
        <v>2</v>
      </c>
      <c r="T12153">
        <v>112</v>
      </c>
      <c r="U12153">
        <v>68.5</v>
      </c>
      <c r="V12153">
        <v>91.910003700000004</v>
      </c>
      <c r="W12153" t="str">
        <f>_xlfn.XLOOKUP(M12153,ActionReference[Action],ActionReference[Reference])</f>
        <v>Approved</v>
      </c>
      <c r="X12153" t="str" cm="1">
        <f t="array" ref="X12153">_xlfn.IFS(T12153&lt;40,"Lower",T12153&lt;122,"Middle",TRUE,"Upper")</f>
        <v>Middle</v>
      </c>
    </row>
    <row r="12154" spans="1:24" x14ac:dyDescent="0.2">
      <c r="A12154">
        <v>21389</v>
      </c>
      <c r="B12154" t="s">
        <v>5</v>
      </c>
      <c r="C12154" t="s">
        <v>38</v>
      </c>
      <c r="D12154">
        <v>1</v>
      </c>
      <c r="E12154" t="s">
        <v>39</v>
      </c>
      <c r="F12154">
        <v>1</v>
      </c>
      <c r="G12154" t="s">
        <v>40</v>
      </c>
      <c r="H12154">
        <v>1</v>
      </c>
      <c r="I12154" t="s">
        <v>50</v>
      </c>
      <c r="J12154">
        <v>2</v>
      </c>
      <c r="K12154">
        <v>20</v>
      </c>
      <c r="L12154" t="s">
        <v>7</v>
      </c>
      <c r="M12154">
        <v>1</v>
      </c>
      <c r="N12154" t="s">
        <v>16</v>
      </c>
      <c r="O12154">
        <v>2</v>
      </c>
      <c r="P12154" t="s">
        <v>14</v>
      </c>
      <c r="Q12154">
        <v>5</v>
      </c>
      <c r="R12154" t="s">
        <v>47</v>
      </c>
      <c r="S12154">
        <v>1</v>
      </c>
      <c r="T12154">
        <v>37</v>
      </c>
      <c r="U12154">
        <v>60.3</v>
      </c>
      <c r="V12154">
        <v>91.540000899999995</v>
      </c>
      <c r="W12154" t="str">
        <f>_xlfn.XLOOKUP(M12154,ActionReference[Action],ActionReference[Reference])</f>
        <v>Approved</v>
      </c>
      <c r="X12154" t="str" cm="1">
        <f t="array" ref="X12154">_xlfn.IFS(T12154&lt;40,"Lower",T12154&lt;122,"Middle",TRUE,"Upper")</f>
        <v>Lower</v>
      </c>
    </row>
    <row r="12155" spans="1:24" x14ac:dyDescent="0.2">
      <c r="A12155">
        <v>708043</v>
      </c>
      <c r="B12155" t="s">
        <v>5</v>
      </c>
      <c r="C12155" t="s">
        <v>38</v>
      </c>
      <c r="D12155">
        <v>1</v>
      </c>
      <c r="E12155" t="s">
        <v>39</v>
      </c>
      <c r="F12155">
        <v>1</v>
      </c>
      <c r="G12155" t="s">
        <v>43</v>
      </c>
      <c r="H12155">
        <v>3</v>
      </c>
      <c r="I12155" t="s">
        <v>41</v>
      </c>
      <c r="J12155">
        <v>1</v>
      </c>
      <c r="K12155">
        <v>80</v>
      </c>
      <c r="L12155" t="s">
        <v>7</v>
      </c>
      <c r="M12155">
        <v>1</v>
      </c>
      <c r="N12155" t="s">
        <v>16</v>
      </c>
      <c r="O12155">
        <v>2</v>
      </c>
      <c r="P12155" t="s">
        <v>14</v>
      </c>
      <c r="Q12155">
        <v>5</v>
      </c>
      <c r="R12155" t="s">
        <v>47</v>
      </c>
      <c r="S12155">
        <v>1</v>
      </c>
      <c r="T12155">
        <v>92</v>
      </c>
      <c r="U12155">
        <v>67.900000000000006</v>
      </c>
      <c r="V12155">
        <v>185.33000200000001</v>
      </c>
      <c r="W12155" t="str">
        <f>_xlfn.XLOOKUP(M12155,ActionReference[Action],ActionReference[Reference])</f>
        <v>Approved</v>
      </c>
      <c r="X12155" t="str" cm="1">
        <f t="array" ref="X12155">_xlfn.IFS(T12155&lt;40,"Lower",T12155&lt;122,"Middle",TRUE,"Upper")</f>
        <v>Middle</v>
      </c>
    </row>
    <row r="12156" spans="1:24" x14ac:dyDescent="0.2">
      <c r="A12156">
        <v>1354</v>
      </c>
      <c r="B12156" t="s">
        <v>5</v>
      </c>
      <c r="C12156" t="s">
        <v>38</v>
      </c>
      <c r="D12156">
        <v>1</v>
      </c>
      <c r="E12156" t="s">
        <v>39</v>
      </c>
      <c r="F12156">
        <v>1</v>
      </c>
      <c r="G12156" t="s">
        <v>49</v>
      </c>
      <c r="H12156">
        <v>2</v>
      </c>
      <c r="I12156" t="s">
        <v>50</v>
      </c>
      <c r="J12156">
        <v>2</v>
      </c>
      <c r="K12156">
        <v>8</v>
      </c>
      <c r="L12156" t="s">
        <v>6</v>
      </c>
      <c r="M12156">
        <v>3</v>
      </c>
      <c r="N12156" t="s">
        <v>16</v>
      </c>
      <c r="O12156">
        <v>2</v>
      </c>
      <c r="P12156" t="s">
        <v>14</v>
      </c>
      <c r="Q12156">
        <v>5</v>
      </c>
      <c r="R12156" t="s">
        <v>47</v>
      </c>
      <c r="S12156">
        <v>1</v>
      </c>
      <c r="T12156">
        <v>33</v>
      </c>
      <c r="U12156">
        <v>59.5</v>
      </c>
      <c r="V12156">
        <v>104.75</v>
      </c>
      <c r="W12156" t="str">
        <f>_xlfn.XLOOKUP(M12156,ActionReference[Action],ActionReference[Reference])</f>
        <v>Denied</v>
      </c>
      <c r="X12156" t="str" cm="1">
        <f t="array" ref="X12156">_xlfn.IFS(T12156&lt;40,"Lower",T12156&lt;122,"Middle",TRUE,"Upper")</f>
        <v>Lower</v>
      </c>
    </row>
    <row r="12157" spans="1:24" x14ac:dyDescent="0.2">
      <c r="A12157">
        <v>24131</v>
      </c>
      <c r="B12157" t="s">
        <v>5</v>
      </c>
      <c r="C12157" t="s">
        <v>38</v>
      </c>
      <c r="D12157">
        <v>1</v>
      </c>
      <c r="E12157" t="s">
        <v>39</v>
      </c>
      <c r="F12157">
        <v>1</v>
      </c>
      <c r="G12157" t="s">
        <v>40</v>
      </c>
      <c r="H12157">
        <v>1</v>
      </c>
      <c r="I12157" t="s">
        <v>41</v>
      </c>
      <c r="J12157">
        <v>1</v>
      </c>
      <c r="K12157">
        <v>598</v>
      </c>
      <c r="L12157" t="s">
        <v>7</v>
      </c>
      <c r="M12157">
        <v>1</v>
      </c>
      <c r="N12157" t="s">
        <v>16</v>
      </c>
      <c r="O12157">
        <v>2</v>
      </c>
      <c r="P12157" t="s">
        <v>9</v>
      </c>
      <c r="Q12157">
        <v>2</v>
      </c>
      <c r="R12157" t="s">
        <v>47</v>
      </c>
      <c r="S12157">
        <v>1</v>
      </c>
      <c r="T12157">
        <v>208</v>
      </c>
      <c r="U12157">
        <v>94.3</v>
      </c>
      <c r="V12157">
        <v>142.86999499999999</v>
      </c>
      <c r="W12157" t="str">
        <f>_xlfn.XLOOKUP(M12157,ActionReference[Action],ActionReference[Reference])</f>
        <v>Approved</v>
      </c>
      <c r="X12157" t="str" cm="1">
        <f t="array" ref="X12157">_xlfn.IFS(T12157&lt;40,"Lower",T12157&lt;122,"Middle",TRUE,"Upper")</f>
        <v>Upper</v>
      </c>
    </row>
    <row r="12158" spans="1:24" x14ac:dyDescent="0.2">
      <c r="A12158">
        <v>18763</v>
      </c>
      <c r="B12158" t="s">
        <v>5</v>
      </c>
      <c r="C12158" t="s">
        <v>38</v>
      </c>
      <c r="D12158">
        <v>1</v>
      </c>
      <c r="E12158" t="s">
        <v>39</v>
      </c>
      <c r="F12158">
        <v>1</v>
      </c>
      <c r="G12158" t="s">
        <v>40</v>
      </c>
      <c r="H12158">
        <v>1</v>
      </c>
      <c r="I12158" t="s">
        <v>41</v>
      </c>
      <c r="J12158">
        <v>1</v>
      </c>
      <c r="K12158">
        <v>8</v>
      </c>
      <c r="L12158" t="s">
        <v>7</v>
      </c>
      <c r="M12158">
        <v>1</v>
      </c>
      <c r="N12158" t="s">
        <v>16</v>
      </c>
      <c r="O12158">
        <v>2</v>
      </c>
      <c r="P12158" t="s">
        <v>14</v>
      </c>
      <c r="Q12158">
        <v>5</v>
      </c>
      <c r="R12158" t="s">
        <v>46</v>
      </c>
      <c r="S12158">
        <v>2</v>
      </c>
      <c r="T12158">
        <v>47</v>
      </c>
      <c r="U12158">
        <v>77.5</v>
      </c>
      <c r="V12158">
        <v>160.33999600000001</v>
      </c>
      <c r="W12158" t="str">
        <f>_xlfn.XLOOKUP(M12158,ActionReference[Action],ActionReference[Reference])</f>
        <v>Approved</v>
      </c>
      <c r="X12158" t="str" cm="1">
        <f t="array" ref="X12158">_xlfn.IFS(T12158&lt;40,"Lower",T12158&lt;122,"Middle",TRUE,"Upper")</f>
        <v>Middle</v>
      </c>
    </row>
    <row r="12159" spans="1:24" x14ac:dyDescent="0.2">
      <c r="A12159">
        <v>5753</v>
      </c>
      <c r="B12159" t="s">
        <v>5</v>
      </c>
      <c r="C12159" t="s">
        <v>38</v>
      </c>
      <c r="D12159">
        <v>1</v>
      </c>
      <c r="E12159" t="s">
        <v>39</v>
      </c>
      <c r="F12159">
        <v>1</v>
      </c>
      <c r="G12159" t="s">
        <v>40</v>
      </c>
      <c r="H12159">
        <v>1</v>
      </c>
      <c r="I12159" t="s">
        <v>41</v>
      </c>
      <c r="J12159">
        <v>1</v>
      </c>
      <c r="K12159">
        <v>49</v>
      </c>
      <c r="L12159" t="s">
        <v>6</v>
      </c>
      <c r="M12159">
        <v>3</v>
      </c>
      <c r="N12159" t="s">
        <v>16</v>
      </c>
      <c r="O12159">
        <v>2</v>
      </c>
      <c r="P12159" t="s">
        <v>14</v>
      </c>
      <c r="Q12159">
        <v>5</v>
      </c>
      <c r="R12159" t="s">
        <v>46</v>
      </c>
      <c r="S12159">
        <v>2</v>
      </c>
      <c r="T12159">
        <v>18</v>
      </c>
      <c r="U12159">
        <v>52.8</v>
      </c>
      <c r="V12159">
        <v>71.610000600000006</v>
      </c>
      <c r="W12159" t="str">
        <f>_xlfn.XLOOKUP(M12159,ActionReference[Action],ActionReference[Reference])</f>
        <v>Denied</v>
      </c>
      <c r="X12159" t="str" cm="1">
        <f t="array" ref="X12159">_xlfn.IFS(T12159&lt;40,"Lower",T12159&lt;122,"Middle",TRUE,"Upper")</f>
        <v>Lower</v>
      </c>
    </row>
    <row r="12160" spans="1:24" x14ac:dyDescent="0.2">
      <c r="A12160">
        <v>706051</v>
      </c>
      <c r="B12160" t="s">
        <v>5</v>
      </c>
      <c r="C12160" t="s">
        <v>38</v>
      </c>
      <c r="D12160">
        <v>1</v>
      </c>
      <c r="E12160" t="s">
        <v>39</v>
      </c>
      <c r="F12160">
        <v>1</v>
      </c>
      <c r="G12160" t="s">
        <v>43</v>
      </c>
      <c r="H12160">
        <v>3</v>
      </c>
      <c r="I12160" t="s">
        <v>41</v>
      </c>
      <c r="J12160">
        <v>1</v>
      </c>
      <c r="K12160">
        <v>627</v>
      </c>
      <c r="L12160" t="s">
        <v>7</v>
      </c>
      <c r="M12160">
        <v>1</v>
      </c>
      <c r="N12160" t="s">
        <v>16</v>
      </c>
      <c r="O12160">
        <v>2</v>
      </c>
      <c r="P12160" t="s">
        <v>14</v>
      </c>
      <c r="Q12160">
        <v>5</v>
      </c>
      <c r="R12160" t="s">
        <v>46</v>
      </c>
      <c r="S12160">
        <v>2</v>
      </c>
      <c r="T12160">
        <v>203</v>
      </c>
      <c r="U12160">
        <v>64.3</v>
      </c>
      <c r="V12160">
        <v>154.96000699999999</v>
      </c>
      <c r="W12160" t="str">
        <f>_xlfn.XLOOKUP(M12160,ActionReference[Action],ActionReference[Reference])</f>
        <v>Approved</v>
      </c>
      <c r="X12160" t="str" cm="1">
        <f t="array" ref="X12160">_xlfn.IFS(T12160&lt;40,"Lower",T12160&lt;122,"Middle",TRUE,"Upper")</f>
        <v>Upper</v>
      </c>
    </row>
    <row r="12161" spans="1:24" x14ac:dyDescent="0.2">
      <c r="A12161">
        <v>14807</v>
      </c>
      <c r="B12161" t="s">
        <v>5</v>
      </c>
      <c r="C12161" t="s">
        <v>38</v>
      </c>
      <c r="D12161">
        <v>1</v>
      </c>
      <c r="E12161" t="s">
        <v>39</v>
      </c>
      <c r="F12161">
        <v>1</v>
      </c>
      <c r="G12161" t="s">
        <v>49</v>
      </c>
      <c r="H12161">
        <v>2</v>
      </c>
      <c r="I12161" t="s">
        <v>41</v>
      </c>
      <c r="J12161">
        <v>1</v>
      </c>
      <c r="K12161">
        <v>45</v>
      </c>
      <c r="L12161" t="s">
        <v>7</v>
      </c>
      <c r="M12161">
        <v>1</v>
      </c>
      <c r="N12161" t="s">
        <v>16</v>
      </c>
      <c r="O12161">
        <v>2</v>
      </c>
      <c r="P12161" t="s">
        <v>14</v>
      </c>
      <c r="Q12161">
        <v>5</v>
      </c>
      <c r="R12161" t="s">
        <v>47</v>
      </c>
      <c r="S12161">
        <v>1</v>
      </c>
      <c r="T12161">
        <v>87</v>
      </c>
      <c r="U12161">
        <v>49.3</v>
      </c>
      <c r="V12161">
        <v>87.099998499999998</v>
      </c>
      <c r="W12161" t="str">
        <f>_xlfn.XLOOKUP(M12161,ActionReference[Action],ActionReference[Reference])</f>
        <v>Approved</v>
      </c>
      <c r="X12161" t="str" cm="1">
        <f t="array" ref="X12161">_xlfn.IFS(T12161&lt;40,"Lower",T12161&lt;122,"Middle",TRUE,"Upper")</f>
        <v>Middle</v>
      </c>
    </row>
    <row r="12162" spans="1:24" x14ac:dyDescent="0.2">
      <c r="A12162">
        <v>4742</v>
      </c>
      <c r="B12162" t="s">
        <v>5</v>
      </c>
      <c r="C12162" t="s">
        <v>38</v>
      </c>
      <c r="D12162">
        <v>1</v>
      </c>
      <c r="E12162" t="s">
        <v>39</v>
      </c>
      <c r="F12162">
        <v>1</v>
      </c>
      <c r="G12162" t="s">
        <v>40</v>
      </c>
      <c r="H12162">
        <v>1</v>
      </c>
      <c r="I12162" t="s">
        <v>41</v>
      </c>
      <c r="J12162">
        <v>1</v>
      </c>
      <c r="K12162">
        <v>220</v>
      </c>
      <c r="L12162" t="s">
        <v>53</v>
      </c>
      <c r="M12162">
        <v>2</v>
      </c>
      <c r="N12162" t="s">
        <v>16</v>
      </c>
      <c r="O12162">
        <v>2</v>
      </c>
      <c r="P12162" t="s">
        <v>14</v>
      </c>
      <c r="Q12162">
        <v>5</v>
      </c>
      <c r="R12162" t="s">
        <v>47</v>
      </c>
      <c r="S12162">
        <v>1</v>
      </c>
      <c r="T12162">
        <v>72</v>
      </c>
      <c r="U12162">
        <v>70.3</v>
      </c>
      <c r="V12162">
        <v>64.089996299999996</v>
      </c>
      <c r="W12162" t="str">
        <f>_xlfn.XLOOKUP(M12162,ActionReference[Action],ActionReference[Reference])</f>
        <v>Approved</v>
      </c>
      <c r="X12162" t="str" cm="1">
        <f t="array" ref="X12162">_xlfn.IFS(T12162&lt;40,"Lower",T12162&lt;122,"Middle",TRUE,"Upper")</f>
        <v>Middle</v>
      </c>
    </row>
    <row r="12163" spans="1:24" x14ac:dyDescent="0.2">
      <c r="A12163">
        <v>11833</v>
      </c>
      <c r="B12163" t="s">
        <v>5</v>
      </c>
      <c r="C12163" t="s">
        <v>38</v>
      </c>
      <c r="D12163">
        <v>1</v>
      </c>
      <c r="E12163" t="s">
        <v>39</v>
      </c>
      <c r="F12163">
        <v>1</v>
      </c>
      <c r="G12163" t="s">
        <v>43</v>
      </c>
      <c r="H12163">
        <v>3</v>
      </c>
      <c r="I12163" t="s">
        <v>50</v>
      </c>
      <c r="J12163">
        <v>2</v>
      </c>
      <c r="K12163">
        <v>11</v>
      </c>
      <c r="L12163" t="s">
        <v>7</v>
      </c>
      <c r="M12163">
        <v>1</v>
      </c>
      <c r="N12163" t="s">
        <v>16</v>
      </c>
      <c r="O12163">
        <v>2</v>
      </c>
      <c r="P12163" t="s">
        <v>14</v>
      </c>
      <c r="Q12163">
        <v>5</v>
      </c>
      <c r="R12163" t="s">
        <v>47</v>
      </c>
      <c r="S12163">
        <v>1</v>
      </c>
      <c r="T12163">
        <v>67</v>
      </c>
      <c r="U12163">
        <v>46.5</v>
      </c>
      <c r="V12163">
        <v>106.870003</v>
      </c>
      <c r="W12163" t="str">
        <f>_xlfn.XLOOKUP(M12163,ActionReference[Action],ActionReference[Reference])</f>
        <v>Approved</v>
      </c>
      <c r="X12163" t="str" cm="1">
        <f t="array" ref="X12163">_xlfn.IFS(T12163&lt;40,"Lower",T12163&lt;122,"Middle",TRUE,"Upper")</f>
        <v>Middle</v>
      </c>
    </row>
    <row r="12164" spans="1:24" x14ac:dyDescent="0.2">
      <c r="A12164">
        <v>24671</v>
      </c>
      <c r="B12164" t="s">
        <v>5</v>
      </c>
      <c r="C12164" t="s">
        <v>42</v>
      </c>
      <c r="D12164">
        <v>2</v>
      </c>
      <c r="E12164" t="s">
        <v>39</v>
      </c>
      <c r="F12164">
        <v>1</v>
      </c>
      <c r="G12164" t="s">
        <v>40</v>
      </c>
      <c r="H12164">
        <v>1</v>
      </c>
      <c r="I12164" t="s">
        <v>41</v>
      </c>
      <c r="J12164">
        <v>1</v>
      </c>
      <c r="K12164">
        <v>182</v>
      </c>
      <c r="L12164" t="s">
        <v>7</v>
      </c>
      <c r="M12164">
        <v>1</v>
      </c>
      <c r="N12164" t="s">
        <v>16</v>
      </c>
      <c r="O12164">
        <v>2</v>
      </c>
      <c r="P12164" t="s">
        <v>14</v>
      </c>
      <c r="Q12164">
        <v>5</v>
      </c>
      <c r="R12164" t="s">
        <v>47</v>
      </c>
      <c r="S12164">
        <v>1</v>
      </c>
      <c r="T12164">
        <v>45</v>
      </c>
      <c r="U12164">
        <v>74.599999999999994</v>
      </c>
      <c r="V12164">
        <v>122.970001</v>
      </c>
      <c r="W12164" t="str">
        <f>_xlfn.XLOOKUP(M12164,ActionReference[Action],ActionReference[Reference])</f>
        <v>Approved</v>
      </c>
      <c r="X12164" t="str" cm="1">
        <f t="array" ref="X12164">_xlfn.IFS(T12164&lt;40,"Lower",T12164&lt;122,"Middle",TRUE,"Upper")</f>
        <v>Middle</v>
      </c>
    </row>
    <row r="12165" spans="1:24" x14ac:dyDescent="0.2">
      <c r="A12165">
        <v>716456</v>
      </c>
      <c r="B12165" t="s">
        <v>5</v>
      </c>
      <c r="C12165" t="s">
        <v>38</v>
      </c>
      <c r="D12165">
        <v>1</v>
      </c>
      <c r="E12165" t="s">
        <v>39</v>
      </c>
      <c r="F12165">
        <v>1</v>
      </c>
      <c r="G12165" t="s">
        <v>49</v>
      </c>
      <c r="H12165">
        <v>2</v>
      </c>
      <c r="I12165" t="s">
        <v>41</v>
      </c>
      <c r="J12165">
        <v>1</v>
      </c>
      <c r="K12165">
        <v>275</v>
      </c>
      <c r="L12165" t="s">
        <v>7</v>
      </c>
      <c r="M12165">
        <v>1</v>
      </c>
      <c r="N12165" t="s">
        <v>16</v>
      </c>
      <c r="O12165">
        <v>2</v>
      </c>
      <c r="P12165" t="s">
        <v>14</v>
      </c>
      <c r="Q12165">
        <v>5</v>
      </c>
      <c r="R12165" t="s">
        <v>47</v>
      </c>
      <c r="S12165">
        <v>1</v>
      </c>
      <c r="T12165">
        <v>121</v>
      </c>
      <c r="U12165">
        <v>99.8</v>
      </c>
      <c r="V12165">
        <v>145.720001</v>
      </c>
      <c r="W12165" t="str">
        <f>_xlfn.XLOOKUP(M12165,ActionReference[Action],ActionReference[Reference])</f>
        <v>Approved</v>
      </c>
      <c r="X12165" t="str" cm="1">
        <f t="array" ref="X12165">_xlfn.IFS(T12165&lt;40,"Lower",T12165&lt;122,"Middle",TRUE,"Upper")</f>
        <v>Middle</v>
      </c>
    </row>
    <row r="12166" spans="1:24" x14ac:dyDescent="0.2">
      <c r="A12166">
        <v>24891</v>
      </c>
      <c r="B12166" t="s">
        <v>5</v>
      </c>
      <c r="C12166" t="s">
        <v>38</v>
      </c>
      <c r="D12166">
        <v>1</v>
      </c>
      <c r="E12166" t="s">
        <v>39</v>
      </c>
      <c r="F12166">
        <v>1</v>
      </c>
      <c r="G12166" t="s">
        <v>40</v>
      </c>
      <c r="H12166">
        <v>1</v>
      </c>
      <c r="I12166" t="s">
        <v>41</v>
      </c>
      <c r="J12166">
        <v>1</v>
      </c>
      <c r="K12166">
        <v>211</v>
      </c>
      <c r="L12166" t="s">
        <v>7</v>
      </c>
      <c r="M12166">
        <v>1</v>
      </c>
      <c r="N12166" t="s">
        <v>16</v>
      </c>
      <c r="O12166">
        <v>2</v>
      </c>
      <c r="P12166" t="s">
        <v>14</v>
      </c>
      <c r="Q12166">
        <v>5</v>
      </c>
      <c r="R12166" t="s">
        <v>46</v>
      </c>
      <c r="S12166">
        <v>2</v>
      </c>
      <c r="T12166">
        <v>59</v>
      </c>
      <c r="U12166">
        <v>74.7</v>
      </c>
      <c r="V12166">
        <v>99.059997600000003</v>
      </c>
      <c r="W12166" t="str">
        <f>_xlfn.XLOOKUP(M12166,ActionReference[Action],ActionReference[Reference])</f>
        <v>Approved</v>
      </c>
      <c r="X12166" t="str" cm="1">
        <f t="array" ref="X12166">_xlfn.IFS(T12166&lt;40,"Lower",T12166&lt;122,"Middle",TRUE,"Upper")</f>
        <v>Middle</v>
      </c>
    </row>
    <row r="12167" spans="1:24" x14ac:dyDescent="0.2">
      <c r="A12167">
        <v>23922</v>
      </c>
      <c r="B12167" t="s">
        <v>5</v>
      </c>
      <c r="C12167" t="s">
        <v>42</v>
      </c>
      <c r="D12167">
        <v>2</v>
      </c>
      <c r="E12167" t="s">
        <v>39</v>
      </c>
      <c r="F12167">
        <v>1</v>
      </c>
      <c r="G12167" t="s">
        <v>40</v>
      </c>
      <c r="H12167">
        <v>1</v>
      </c>
      <c r="I12167" t="s">
        <v>41</v>
      </c>
      <c r="J12167">
        <v>1</v>
      </c>
      <c r="K12167">
        <v>226</v>
      </c>
      <c r="L12167" t="s">
        <v>7</v>
      </c>
      <c r="M12167">
        <v>1</v>
      </c>
      <c r="N12167" t="s">
        <v>16</v>
      </c>
      <c r="O12167">
        <v>2</v>
      </c>
      <c r="P12167" t="s">
        <v>14</v>
      </c>
      <c r="Q12167">
        <v>5</v>
      </c>
      <c r="R12167" t="s">
        <v>46</v>
      </c>
      <c r="S12167">
        <v>2</v>
      </c>
      <c r="T12167">
        <v>96</v>
      </c>
      <c r="U12167">
        <v>69.2</v>
      </c>
      <c r="V12167">
        <v>154.30999800000001</v>
      </c>
      <c r="W12167" t="str">
        <f>_xlfn.XLOOKUP(M12167,ActionReference[Action],ActionReference[Reference])</f>
        <v>Approved</v>
      </c>
      <c r="X12167" t="str" cm="1">
        <f t="array" ref="X12167">_xlfn.IFS(T12167&lt;40,"Lower",T12167&lt;122,"Middle",TRUE,"Upper")</f>
        <v>Middle</v>
      </c>
    </row>
    <row r="12168" spans="1:24" x14ac:dyDescent="0.2">
      <c r="A12168" t="s">
        <v>567</v>
      </c>
      <c r="B12168" t="s">
        <v>5</v>
      </c>
      <c r="C12168" t="s">
        <v>38</v>
      </c>
      <c r="D12168">
        <v>1</v>
      </c>
      <c r="E12168" t="s">
        <v>39</v>
      </c>
      <c r="F12168">
        <v>1</v>
      </c>
      <c r="G12168" t="s">
        <v>40</v>
      </c>
      <c r="H12168">
        <v>1</v>
      </c>
      <c r="I12168" t="s">
        <v>50</v>
      </c>
      <c r="J12168">
        <v>2</v>
      </c>
      <c r="K12168">
        <v>250</v>
      </c>
      <c r="L12168" t="s">
        <v>7</v>
      </c>
      <c r="M12168">
        <v>1</v>
      </c>
      <c r="N12168" t="s">
        <v>16</v>
      </c>
      <c r="O12168">
        <v>2</v>
      </c>
      <c r="P12168" t="s">
        <v>14</v>
      </c>
      <c r="Q12168">
        <v>5</v>
      </c>
      <c r="R12168" t="s">
        <v>47</v>
      </c>
      <c r="S12168">
        <v>1</v>
      </c>
      <c r="T12168">
        <v>195</v>
      </c>
      <c r="U12168">
        <v>61.7</v>
      </c>
      <c r="V12168">
        <v>112.760002</v>
      </c>
      <c r="W12168" t="str">
        <f>_xlfn.XLOOKUP(M12168,ActionReference[Action],ActionReference[Reference])</f>
        <v>Approved</v>
      </c>
      <c r="X12168" t="str" cm="1">
        <f t="array" ref="X12168">_xlfn.IFS(T12168&lt;40,"Lower",T12168&lt;122,"Middle",TRUE,"Upper")</f>
        <v>Upper</v>
      </c>
    </row>
    <row r="12169" spans="1:24" x14ac:dyDescent="0.2">
      <c r="A12169">
        <v>1154</v>
      </c>
      <c r="B12169" t="s">
        <v>5</v>
      </c>
      <c r="C12169" t="s">
        <v>38</v>
      </c>
      <c r="D12169">
        <v>1</v>
      </c>
      <c r="E12169" t="s">
        <v>39</v>
      </c>
      <c r="F12169">
        <v>1</v>
      </c>
      <c r="G12169" t="s">
        <v>40</v>
      </c>
      <c r="H12169">
        <v>1</v>
      </c>
      <c r="I12169" t="s">
        <v>41</v>
      </c>
      <c r="J12169">
        <v>1</v>
      </c>
      <c r="K12169">
        <v>193</v>
      </c>
      <c r="L12169" t="s">
        <v>7</v>
      </c>
      <c r="M12169">
        <v>1</v>
      </c>
      <c r="N12169" t="s">
        <v>16</v>
      </c>
      <c r="O12169">
        <v>2</v>
      </c>
      <c r="P12169" t="s">
        <v>14</v>
      </c>
      <c r="Q12169">
        <v>5</v>
      </c>
      <c r="R12169" t="s">
        <v>47</v>
      </c>
      <c r="S12169">
        <v>1</v>
      </c>
      <c r="T12169">
        <v>93</v>
      </c>
      <c r="U12169">
        <v>77.5</v>
      </c>
      <c r="V12169">
        <v>123.209999</v>
      </c>
      <c r="W12169" t="str">
        <f>_xlfn.XLOOKUP(M12169,ActionReference[Action],ActionReference[Reference])</f>
        <v>Approved</v>
      </c>
      <c r="X12169" t="str" cm="1">
        <f t="array" ref="X12169">_xlfn.IFS(T12169&lt;40,"Lower",T12169&lt;122,"Middle",TRUE,"Upper")</f>
        <v>Middle</v>
      </c>
    </row>
    <row r="12170" spans="1:24" x14ac:dyDescent="0.2">
      <c r="A12170">
        <v>25080</v>
      </c>
      <c r="B12170" t="s">
        <v>5</v>
      </c>
      <c r="C12170" t="s">
        <v>38</v>
      </c>
      <c r="D12170">
        <v>1</v>
      </c>
      <c r="E12170" t="s">
        <v>39</v>
      </c>
      <c r="F12170">
        <v>1</v>
      </c>
      <c r="G12170" t="s">
        <v>43</v>
      </c>
      <c r="H12170">
        <v>3</v>
      </c>
      <c r="I12170" t="s">
        <v>41</v>
      </c>
      <c r="J12170">
        <v>1</v>
      </c>
      <c r="K12170">
        <v>195</v>
      </c>
      <c r="L12170" t="s">
        <v>7</v>
      </c>
      <c r="M12170">
        <v>1</v>
      </c>
      <c r="N12170" t="s">
        <v>16</v>
      </c>
      <c r="O12170">
        <v>2</v>
      </c>
      <c r="P12170" t="s">
        <v>14</v>
      </c>
      <c r="Q12170">
        <v>5</v>
      </c>
      <c r="R12170" t="s">
        <v>47</v>
      </c>
      <c r="S12170">
        <v>1</v>
      </c>
      <c r="T12170">
        <v>46</v>
      </c>
      <c r="U12170">
        <v>75.2</v>
      </c>
      <c r="V12170">
        <v>90.919998199999995</v>
      </c>
      <c r="W12170" t="str">
        <f>_xlfn.XLOOKUP(M12170,ActionReference[Action],ActionReference[Reference])</f>
        <v>Approved</v>
      </c>
      <c r="X12170" t="str" cm="1">
        <f t="array" ref="X12170">_xlfn.IFS(T12170&lt;40,"Lower",T12170&lt;122,"Middle",TRUE,"Upper")</f>
        <v>Middle</v>
      </c>
    </row>
    <row r="12171" spans="1:24" x14ac:dyDescent="0.2">
      <c r="A12171">
        <v>704859</v>
      </c>
      <c r="B12171" t="s">
        <v>5</v>
      </c>
      <c r="C12171" t="s">
        <v>38</v>
      </c>
      <c r="D12171">
        <v>1</v>
      </c>
      <c r="E12171" t="s">
        <v>39</v>
      </c>
      <c r="F12171">
        <v>1</v>
      </c>
      <c r="G12171" t="s">
        <v>40</v>
      </c>
      <c r="H12171">
        <v>1</v>
      </c>
      <c r="I12171" t="s">
        <v>41</v>
      </c>
      <c r="J12171">
        <v>1</v>
      </c>
      <c r="K12171">
        <v>282</v>
      </c>
      <c r="L12171" t="s">
        <v>7</v>
      </c>
      <c r="M12171">
        <v>1</v>
      </c>
      <c r="N12171" t="s">
        <v>16</v>
      </c>
      <c r="O12171">
        <v>2</v>
      </c>
      <c r="P12171" t="s">
        <v>14</v>
      </c>
      <c r="Q12171">
        <v>5</v>
      </c>
      <c r="R12171" t="s">
        <v>47</v>
      </c>
      <c r="S12171">
        <v>1</v>
      </c>
      <c r="T12171">
        <v>129</v>
      </c>
      <c r="U12171">
        <v>102.6</v>
      </c>
      <c r="V12171">
        <v>99.239997900000006</v>
      </c>
      <c r="W12171" t="str">
        <f>_xlfn.XLOOKUP(M12171,ActionReference[Action],ActionReference[Reference])</f>
        <v>Approved</v>
      </c>
      <c r="X12171" t="str" cm="1">
        <f t="array" ref="X12171">_xlfn.IFS(T12171&lt;40,"Lower",T12171&lt;122,"Middle",TRUE,"Upper")</f>
        <v>Upper</v>
      </c>
    </row>
    <row r="12172" spans="1:24" x14ac:dyDescent="0.2">
      <c r="A12172">
        <v>714970</v>
      </c>
      <c r="B12172" t="s">
        <v>5</v>
      </c>
      <c r="C12172" t="s">
        <v>42</v>
      </c>
      <c r="D12172">
        <v>2</v>
      </c>
      <c r="E12172" t="s">
        <v>39</v>
      </c>
      <c r="F12172">
        <v>1</v>
      </c>
      <c r="G12172" t="s">
        <v>40</v>
      </c>
      <c r="H12172">
        <v>1</v>
      </c>
      <c r="I12172" t="s">
        <v>41</v>
      </c>
      <c r="J12172">
        <v>1</v>
      </c>
      <c r="K12172">
        <v>165</v>
      </c>
      <c r="L12172" t="s">
        <v>44</v>
      </c>
      <c r="M12172">
        <v>6</v>
      </c>
      <c r="N12172" t="s">
        <v>16</v>
      </c>
      <c r="O12172">
        <v>2</v>
      </c>
      <c r="P12172" t="s">
        <v>10</v>
      </c>
      <c r="Q12172">
        <v>3</v>
      </c>
      <c r="R12172" t="s">
        <v>47</v>
      </c>
      <c r="S12172">
        <v>1</v>
      </c>
      <c r="T12172">
        <v>73</v>
      </c>
      <c r="U12172">
        <v>73.900000000000006</v>
      </c>
      <c r="V12172">
        <v>50.669998200000002</v>
      </c>
      <c r="W12172" t="str">
        <f>_xlfn.XLOOKUP(M12172,ActionReference[Action],ActionReference[Reference])</f>
        <v>Approved</v>
      </c>
      <c r="X12172" t="str" cm="1">
        <f t="array" ref="X12172">_xlfn.IFS(T12172&lt;40,"Lower",T12172&lt;122,"Middle",TRUE,"Upper")</f>
        <v>Middle</v>
      </c>
    </row>
    <row r="12173" spans="1:24" x14ac:dyDescent="0.2">
      <c r="A12173">
        <v>1027</v>
      </c>
      <c r="B12173" t="s">
        <v>5</v>
      </c>
      <c r="C12173" t="s">
        <v>38</v>
      </c>
      <c r="D12173">
        <v>1</v>
      </c>
      <c r="E12173" t="s">
        <v>39</v>
      </c>
      <c r="F12173">
        <v>1</v>
      </c>
      <c r="G12173" t="s">
        <v>40</v>
      </c>
      <c r="H12173">
        <v>1</v>
      </c>
      <c r="I12173" t="s">
        <v>41</v>
      </c>
      <c r="J12173">
        <v>1</v>
      </c>
      <c r="K12173">
        <v>90</v>
      </c>
      <c r="L12173" t="s">
        <v>7</v>
      </c>
      <c r="M12173">
        <v>1</v>
      </c>
      <c r="N12173" t="s">
        <v>16</v>
      </c>
      <c r="O12173">
        <v>2</v>
      </c>
      <c r="P12173" t="s">
        <v>14</v>
      </c>
      <c r="Q12173">
        <v>5</v>
      </c>
      <c r="R12173" t="s">
        <v>46</v>
      </c>
      <c r="S12173">
        <v>2</v>
      </c>
      <c r="T12173">
        <v>64</v>
      </c>
      <c r="U12173">
        <v>68.5</v>
      </c>
      <c r="V12173">
        <v>85.5</v>
      </c>
      <c r="W12173" t="str">
        <f>_xlfn.XLOOKUP(M12173,ActionReference[Action],ActionReference[Reference])</f>
        <v>Approved</v>
      </c>
      <c r="X12173" t="str" cm="1">
        <f t="array" ref="X12173">_xlfn.IFS(T12173&lt;40,"Lower",T12173&lt;122,"Middle",TRUE,"Upper")</f>
        <v>Middle</v>
      </c>
    </row>
    <row r="12174" spans="1:24" x14ac:dyDescent="0.2">
      <c r="A12174">
        <v>702889</v>
      </c>
      <c r="B12174" t="s">
        <v>5</v>
      </c>
      <c r="C12174" t="s">
        <v>38</v>
      </c>
      <c r="D12174">
        <v>1</v>
      </c>
      <c r="E12174" t="s">
        <v>39</v>
      </c>
      <c r="F12174">
        <v>1</v>
      </c>
      <c r="G12174" t="s">
        <v>40</v>
      </c>
      <c r="H12174">
        <v>1</v>
      </c>
      <c r="I12174" t="s">
        <v>41</v>
      </c>
      <c r="J12174">
        <v>1</v>
      </c>
      <c r="K12174">
        <v>135</v>
      </c>
      <c r="L12174" t="s">
        <v>7</v>
      </c>
      <c r="M12174">
        <v>1</v>
      </c>
      <c r="N12174" t="s">
        <v>15</v>
      </c>
      <c r="O12174">
        <v>1</v>
      </c>
      <c r="P12174" t="s">
        <v>14</v>
      </c>
      <c r="Q12174">
        <v>5</v>
      </c>
      <c r="R12174" t="s">
        <v>47</v>
      </c>
      <c r="S12174">
        <v>1</v>
      </c>
      <c r="T12174">
        <v>54</v>
      </c>
      <c r="U12174">
        <v>61.9</v>
      </c>
      <c r="V12174">
        <v>67.379997299999999</v>
      </c>
      <c r="W12174" t="str">
        <f>_xlfn.XLOOKUP(M12174,ActionReference[Action],ActionReference[Reference])</f>
        <v>Approved</v>
      </c>
      <c r="X12174" t="str" cm="1">
        <f t="array" ref="X12174">_xlfn.IFS(T12174&lt;40,"Lower",T12174&lt;122,"Middle",TRUE,"Upper")</f>
        <v>Middle</v>
      </c>
    </row>
    <row r="12175" spans="1:24" x14ac:dyDescent="0.2">
      <c r="A12175">
        <v>14807</v>
      </c>
      <c r="B12175" t="s">
        <v>5</v>
      </c>
      <c r="C12175" t="s">
        <v>38</v>
      </c>
      <c r="D12175">
        <v>1</v>
      </c>
      <c r="E12175" t="s">
        <v>54</v>
      </c>
      <c r="F12175">
        <v>2</v>
      </c>
      <c r="G12175" t="s">
        <v>49</v>
      </c>
      <c r="H12175">
        <v>2</v>
      </c>
      <c r="I12175" t="s">
        <v>41</v>
      </c>
      <c r="J12175">
        <v>1</v>
      </c>
      <c r="K12175">
        <v>25</v>
      </c>
      <c r="L12175" t="s">
        <v>7</v>
      </c>
      <c r="M12175">
        <v>1</v>
      </c>
      <c r="N12175" t="s">
        <v>16</v>
      </c>
      <c r="O12175">
        <v>2</v>
      </c>
      <c r="P12175" t="s">
        <v>14</v>
      </c>
      <c r="Q12175">
        <v>5</v>
      </c>
      <c r="R12175" t="s">
        <v>46</v>
      </c>
      <c r="S12175">
        <v>2</v>
      </c>
      <c r="T12175">
        <v>50</v>
      </c>
      <c r="U12175">
        <v>47.8</v>
      </c>
      <c r="V12175">
        <v>107.639999</v>
      </c>
      <c r="W12175" t="str">
        <f>_xlfn.XLOOKUP(M12175,ActionReference[Action],ActionReference[Reference])</f>
        <v>Approved</v>
      </c>
      <c r="X12175" t="str" cm="1">
        <f t="array" ref="X12175">_xlfn.IFS(T12175&lt;40,"Lower",T12175&lt;122,"Middle",TRUE,"Upper")</f>
        <v>Middle</v>
      </c>
    </row>
    <row r="12176" spans="1:24" x14ac:dyDescent="0.2">
      <c r="A12176">
        <v>706707</v>
      </c>
      <c r="B12176" t="s">
        <v>5</v>
      </c>
      <c r="C12176" t="s">
        <v>38</v>
      </c>
      <c r="D12176">
        <v>1</v>
      </c>
      <c r="E12176" t="s">
        <v>39</v>
      </c>
      <c r="F12176">
        <v>1</v>
      </c>
      <c r="G12176" t="s">
        <v>40</v>
      </c>
      <c r="H12176">
        <v>1</v>
      </c>
      <c r="I12176" t="s">
        <v>50</v>
      </c>
      <c r="J12176">
        <v>2</v>
      </c>
      <c r="K12176">
        <v>190</v>
      </c>
      <c r="L12176" t="s">
        <v>7</v>
      </c>
      <c r="M12176">
        <v>1</v>
      </c>
      <c r="N12176" t="s">
        <v>16</v>
      </c>
      <c r="O12176">
        <v>2</v>
      </c>
      <c r="P12176" t="s">
        <v>14</v>
      </c>
      <c r="Q12176">
        <v>5</v>
      </c>
      <c r="R12176" t="s">
        <v>47</v>
      </c>
      <c r="S12176">
        <v>1</v>
      </c>
      <c r="T12176">
        <v>65</v>
      </c>
      <c r="U12176">
        <v>57.3</v>
      </c>
      <c r="V12176">
        <v>121.30999799999999</v>
      </c>
      <c r="W12176" t="str">
        <f>_xlfn.XLOOKUP(M12176,ActionReference[Action],ActionReference[Reference])</f>
        <v>Approved</v>
      </c>
      <c r="X12176" t="str" cm="1">
        <f t="array" ref="X12176">_xlfn.IFS(T12176&lt;40,"Lower",T12176&lt;122,"Middle",TRUE,"Upper")</f>
        <v>Middle</v>
      </c>
    </row>
    <row r="12177" spans="1:24" x14ac:dyDescent="0.2">
      <c r="A12177">
        <v>716456</v>
      </c>
      <c r="B12177" t="s">
        <v>5</v>
      </c>
      <c r="C12177" t="s">
        <v>38</v>
      </c>
      <c r="D12177">
        <v>1</v>
      </c>
      <c r="E12177" t="s">
        <v>39</v>
      </c>
      <c r="F12177">
        <v>1</v>
      </c>
      <c r="G12177" t="s">
        <v>43</v>
      </c>
      <c r="H12177">
        <v>3</v>
      </c>
      <c r="I12177" t="s">
        <v>41</v>
      </c>
      <c r="J12177">
        <v>1</v>
      </c>
      <c r="K12177">
        <v>576</v>
      </c>
      <c r="L12177" t="s">
        <v>6</v>
      </c>
      <c r="M12177">
        <v>3</v>
      </c>
      <c r="N12177" t="s">
        <v>16</v>
      </c>
      <c r="O12177">
        <v>2</v>
      </c>
      <c r="P12177" t="s">
        <v>14</v>
      </c>
      <c r="Q12177">
        <v>5</v>
      </c>
      <c r="R12177" t="s">
        <v>46</v>
      </c>
      <c r="S12177">
        <v>2</v>
      </c>
      <c r="T12177">
        <v>126</v>
      </c>
      <c r="U12177">
        <v>59.3</v>
      </c>
      <c r="V12177">
        <v>148.83999600000001</v>
      </c>
      <c r="W12177" t="str">
        <f>_xlfn.XLOOKUP(M12177,ActionReference[Action],ActionReference[Reference])</f>
        <v>Denied</v>
      </c>
      <c r="X12177" t="str" cm="1">
        <f t="array" ref="X12177">_xlfn.IFS(T12177&lt;40,"Lower",T12177&lt;122,"Middle",TRUE,"Upper")</f>
        <v>Upper</v>
      </c>
    </row>
    <row r="12178" spans="1:24" x14ac:dyDescent="0.2">
      <c r="A12178">
        <v>702631</v>
      </c>
      <c r="B12178" t="s">
        <v>5</v>
      </c>
      <c r="C12178" t="s">
        <v>38</v>
      </c>
      <c r="D12178">
        <v>1</v>
      </c>
      <c r="E12178" t="s">
        <v>39</v>
      </c>
      <c r="F12178">
        <v>1</v>
      </c>
      <c r="G12178" t="s">
        <v>43</v>
      </c>
      <c r="H12178">
        <v>3</v>
      </c>
      <c r="I12178" t="s">
        <v>41</v>
      </c>
      <c r="J12178">
        <v>1</v>
      </c>
      <c r="K12178">
        <v>150</v>
      </c>
      <c r="L12178" t="s">
        <v>7</v>
      </c>
      <c r="M12178">
        <v>1</v>
      </c>
      <c r="N12178" t="s">
        <v>16</v>
      </c>
      <c r="O12178">
        <v>2</v>
      </c>
      <c r="P12178" t="s">
        <v>14</v>
      </c>
      <c r="Q12178">
        <v>5</v>
      </c>
      <c r="R12178" t="s">
        <v>46</v>
      </c>
      <c r="S12178">
        <v>2</v>
      </c>
      <c r="T12178">
        <v>218</v>
      </c>
      <c r="U12178">
        <v>77.5</v>
      </c>
      <c r="V12178">
        <v>123.089996</v>
      </c>
      <c r="W12178" t="str">
        <f>_xlfn.XLOOKUP(M12178,ActionReference[Action],ActionReference[Reference])</f>
        <v>Approved</v>
      </c>
      <c r="X12178" t="str" cm="1">
        <f t="array" ref="X12178">_xlfn.IFS(T12178&lt;40,"Lower",T12178&lt;122,"Middle",TRUE,"Upper")</f>
        <v>Upper</v>
      </c>
    </row>
    <row r="12179" spans="1:24" x14ac:dyDescent="0.2">
      <c r="A12179">
        <v>703019</v>
      </c>
      <c r="B12179" t="s">
        <v>5</v>
      </c>
      <c r="C12179" t="s">
        <v>38</v>
      </c>
      <c r="D12179">
        <v>1</v>
      </c>
      <c r="E12179" t="s">
        <v>39</v>
      </c>
      <c r="F12179">
        <v>1</v>
      </c>
      <c r="G12179" t="s">
        <v>43</v>
      </c>
      <c r="H12179">
        <v>3</v>
      </c>
      <c r="I12179" t="s">
        <v>41</v>
      </c>
      <c r="J12179">
        <v>1</v>
      </c>
      <c r="K12179">
        <v>615</v>
      </c>
      <c r="L12179" t="s">
        <v>7</v>
      </c>
      <c r="M12179">
        <v>1</v>
      </c>
      <c r="N12179" t="s">
        <v>16</v>
      </c>
      <c r="O12179">
        <v>2</v>
      </c>
      <c r="P12179" t="s">
        <v>10</v>
      </c>
      <c r="Q12179">
        <v>3</v>
      </c>
      <c r="R12179" t="s">
        <v>47</v>
      </c>
      <c r="S12179">
        <v>1</v>
      </c>
      <c r="T12179">
        <v>232</v>
      </c>
      <c r="U12179">
        <v>45.9</v>
      </c>
      <c r="V12179">
        <v>141.83000200000001</v>
      </c>
      <c r="W12179" t="str">
        <f>_xlfn.XLOOKUP(M12179,ActionReference[Action],ActionReference[Reference])</f>
        <v>Approved</v>
      </c>
      <c r="X12179" t="str" cm="1">
        <f t="array" ref="X12179">_xlfn.IFS(T12179&lt;40,"Lower",T12179&lt;122,"Middle",TRUE,"Upper")</f>
        <v>Upper</v>
      </c>
    </row>
    <row r="12180" spans="1:24" x14ac:dyDescent="0.2">
      <c r="A12180">
        <v>8531</v>
      </c>
      <c r="B12180" t="s">
        <v>5</v>
      </c>
      <c r="C12180" t="s">
        <v>38</v>
      </c>
      <c r="D12180">
        <v>1</v>
      </c>
      <c r="E12180" t="s">
        <v>39</v>
      </c>
      <c r="F12180">
        <v>1</v>
      </c>
      <c r="G12180" t="s">
        <v>49</v>
      </c>
      <c r="H12180">
        <v>2</v>
      </c>
      <c r="I12180" t="s">
        <v>41</v>
      </c>
      <c r="J12180">
        <v>1</v>
      </c>
      <c r="K12180">
        <v>8</v>
      </c>
      <c r="L12180" t="s">
        <v>6</v>
      </c>
      <c r="M12180">
        <v>3</v>
      </c>
      <c r="N12180" t="s">
        <v>16</v>
      </c>
      <c r="O12180">
        <v>2</v>
      </c>
      <c r="P12180" t="s">
        <v>14</v>
      </c>
      <c r="Q12180">
        <v>5</v>
      </c>
      <c r="R12180" t="s">
        <v>47</v>
      </c>
      <c r="S12180">
        <v>1</v>
      </c>
      <c r="T12180">
        <v>42</v>
      </c>
      <c r="U12180">
        <v>62.5</v>
      </c>
      <c r="V12180">
        <v>105.05999799999999</v>
      </c>
      <c r="W12180" t="str">
        <f>_xlfn.XLOOKUP(M12180,ActionReference[Action],ActionReference[Reference])</f>
        <v>Denied</v>
      </c>
      <c r="X12180" t="str" cm="1">
        <f t="array" ref="X12180">_xlfn.IFS(T12180&lt;40,"Lower",T12180&lt;122,"Middle",TRUE,"Upper")</f>
        <v>Middle</v>
      </c>
    </row>
    <row r="12181" spans="1:24" x14ac:dyDescent="0.2">
      <c r="A12181">
        <v>23850</v>
      </c>
      <c r="B12181" t="s">
        <v>5</v>
      </c>
      <c r="C12181" t="s">
        <v>38</v>
      </c>
      <c r="D12181">
        <v>1</v>
      </c>
      <c r="E12181" t="s">
        <v>39</v>
      </c>
      <c r="F12181">
        <v>1</v>
      </c>
      <c r="G12181" t="s">
        <v>43</v>
      </c>
      <c r="H12181">
        <v>3</v>
      </c>
      <c r="I12181" t="s">
        <v>41</v>
      </c>
      <c r="J12181">
        <v>1</v>
      </c>
      <c r="K12181">
        <v>187</v>
      </c>
      <c r="L12181" t="s">
        <v>7</v>
      </c>
      <c r="M12181">
        <v>1</v>
      </c>
      <c r="N12181" t="s">
        <v>16</v>
      </c>
      <c r="O12181">
        <v>2</v>
      </c>
      <c r="P12181" t="s">
        <v>14</v>
      </c>
      <c r="Q12181">
        <v>5</v>
      </c>
      <c r="R12181" t="s">
        <v>46</v>
      </c>
      <c r="S12181">
        <v>2</v>
      </c>
      <c r="T12181">
        <v>182</v>
      </c>
      <c r="U12181">
        <v>73.7</v>
      </c>
      <c r="V12181">
        <v>91.809997600000003</v>
      </c>
      <c r="W12181" t="str">
        <f>_xlfn.XLOOKUP(M12181,ActionReference[Action],ActionReference[Reference])</f>
        <v>Approved</v>
      </c>
      <c r="X12181" t="str" cm="1">
        <f t="array" ref="X12181">_xlfn.IFS(T12181&lt;40,"Lower",T12181&lt;122,"Middle",TRUE,"Upper")</f>
        <v>Upper</v>
      </c>
    </row>
    <row r="12182" spans="1:24" x14ac:dyDescent="0.2">
      <c r="A12182">
        <v>13790</v>
      </c>
      <c r="B12182" t="s">
        <v>5</v>
      </c>
      <c r="C12182" t="s">
        <v>38</v>
      </c>
      <c r="D12182">
        <v>1</v>
      </c>
      <c r="E12182" t="s">
        <v>39</v>
      </c>
      <c r="F12182">
        <v>1</v>
      </c>
      <c r="G12182" t="s">
        <v>43</v>
      </c>
      <c r="H12182">
        <v>3</v>
      </c>
      <c r="I12182" t="s">
        <v>41</v>
      </c>
      <c r="J12182">
        <v>1</v>
      </c>
      <c r="K12182">
        <v>520</v>
      </c>
      <c r="L12182" t="s">
        <v>7</v>
      </c>
      <c r="M12182">
        <v>1</v>
      </c>
      <c r="N12182" t="s">
        <v>16</v>
      </c>
      <c r="O12182">
        <v>2</v>
      </c>
      <c r="P12182" t="s">
        <v>14</v>
      </c>
      <c r="Q12182">
        <v>5</v>
      </c>
      <c r="R12182" t="s">
        <v>46</v>
      </c>
      <c r="S12182">
        <v>2</v>
      </c>
      <c r="T12182">
        <v>280</v>
      </c>
      <c r="U12182">
        <v>89.8</v>
      </c>
      <c r="V12182">
        <v>124.91999800000001</v>
      </c>
      <c r="W12182" t="str">
        <f>_xlfn.XLOOKUP(M12182,ActionReference[Action],ActionReference[Reference])</f>
        <v>Approved</v>
      </c>
      <c r="X12182" t="str" cm="1">
        <f t="array" ref="X12182">_xlfn.IFS(T12182&lt;40,"Lower",T12182&lt;122,"Middle",TRUE,"Upper")</f>
        <v>Upper</v>
      </c>
    </row>
    <row r="12183" spans="1:24" x14ac:dyDescent="0.2">
      <c r="A12183">
        <v>4975</v>
      </c>
      <c r="B12183" t="s">
        <v>5</v>
      </c>
      <c r="C12183" t="s">
        <v>38</v>
      </c>
      <c r="D12183">
        <v>1</v>
      </c>
      <c r="E12183" t="s">
        <v>39</v>
      </c>
      <c r="F12183">
        <v>1</v>
      </c>
      <c r="G12183" t="s">
        <v>40</v>
      </c>
      <c r="H12183">
        <v>1</v>
      </c>
      <c r="I12183" t="s">
        <v>41</v>
      </c>
      <c r="J12183">
        <v>1</v>
      </c>
      <c r="K12183">
        <v>60</v>
      </c>
      <c r="L12183" t="s">
        <v>7</v>
      </c>
      <c r="M12183">
        <v>1</v>
      </c>
      <c r="N12183" t="s">
        <v>16</v>
      </c>
      <c r="O12183">
        <v>2</v>
      </c>
      <c r="P12183" t="s">
        <v>14</v>
      </c>
      <c r="Q12183">
        <v>5</v>
      </c>
      <c r="R12183" t="s">
        <v>46</v>
      </c>
      <c r="S12183">
        <v>2</v>
      </c>
      <c r="U12183">
        <v>67.7</v>
      </c>
      <c r="V12183">
        <v>89.239997900000006</v>
      </c>
      <c r="W12183" t="str">
        <f>_xlfn.XLOOKUP(M12183,ActionReference[Action],ActionReference[Reference])</f>
        <v>Approved</v>
      </c>
      <c r="X12183" t="str" cm="1">
        <f t="array" ref="X12183">_xlfn.IFS(T12183&lt;40,"Lower",T12183&lt;122,"Middle",TRUE,"Upper")</f>
        <v>Lower</v>
      </c>
    </row>
    <row r="12184" spans="1:24" x14ac:dyDescent="0.2">
      <c r="A12184">
        <v>16626</v>
      </c>
      <c r="B12184" t="s">
        <v>5</v>
      </c>
      <c r="C12184" t="s">
        <v>38</v>
      </c>
      <c r="D12184">
        <v>1</v>
      </c>
      <c r="E12184" t="s">
        <v>39</v>
      </c>
      <c r="F12184">
        <v>1</v>
      </c>
      <c r="G12184" t="s">
        <v>40</v>
      </c>
      <c r="H12184">
        <v>1</v>
      </c>
      <c r="I12184" t="s">
        <v>41</v>
      </c>
      <c r="J12184">
        <v>1</v>
      </c>
      <c r="K12184">
        <v>496</v>
      </c>
      <c r="L12184" t="s">
        <v>7</v>
      </c>
      <c r="M12184">
        <v>1</v>
      </c>
      <c r="N12184" t="s">
        <v>16</v>
      </c>
      <c r="O12184">
        <v>2</v>
      </c>
      <c r="P12184" t="s">
        <v>14</v>
      </c>
      <c r="Q12184">
        <v>5</v>
      </c>
      <c r="R12184" t="s">
        <v>47</v>
      </c>
      <c r="S12184">
        <v>1</v>
      </c>
      <c r="T12184">
        <v>316</v>
      </c>
      <c r="U12184">
        <v>54.2</v>
      </c>
      <c r="V12184">
        <v>120.610001</v>
      </c>
      <c r="W12184" t="str">
        <f>_xlfn.XLOOKUP(M12184,ActionReference[Action],ActionReference[Reference])</f>
        <v>Approved</v>
      </c>
      <c r="X12184" t="str" cm="1">
        <f t="array" ref="X12184">_xlfn.IFS(T12184&lt;40,"Lower",T12184&lt;122,"Middle",TRUE,"Upper")</f>
        <v>Upper</v>
      </c>
    </row>
    <row r="12185" spans="1:24" x14ac:dyDescent="0.2">
      <c r="A12185">
        <v>17548</v>
      </c>
      <c r="B12185" t="s">
        <v>5</v>
      </c>
      <c r="C12185" t="s">
        <v>38</v>
      </c>
      <c r="D12185">
        <v>1</v>
      </c>
      <c r="E12185" t="s">
        <v>39</v>
      </c>
      <c r="F12185">
        <v>1</v>
      </c>
      <c r="G12185" t="s">
        <v>43</v>
      </c>
      <c r="H12185">
        <v>3</v>
      </c>
      <c r="I12185" t="s">
        <v>41</v>
      </c>
      <c r="J12185">
        <v>1</v>
      </c>
      <c r="K12185">
        <v>100</v>
      </c>
      <c r="L12185" t="s">
        <v>6</v>
      </c>
      <c r="M12185">
        <v>3</v>
      </c>
      <c r="N12185" t="s">
        <v>16</v>
      </c>
      <c r="O12185">
        <v>2</v>
      </c>
      <c r="P12185" t="s">
        <v>9</v>
      </c>
      <c r="Q12185">
        <v>2</v>
      </c>
      <c r="R12185" t="s">
        <v>47</v>
      </c>
      <c r="S12185">
        <v>1</v>
      </c>
      <c r="T12185">
        <v>14</v>
      </c>
      <c r="U12185">
        <v>70.900000000000006</v>
      </c>
      <c r="V12185">
        <v>70.379997299999999</v>
      </c>
      <c r="W12185" t="str">
        <f>_xlfn.XLOOKUP(M12185,ActionReference[Action],ActionReference[Reference])</f>
        <v>Denied</v>
      </c>
      <c r="X12185" t="str" cm="1">
        <f t="array" ref="X12185">_xlfn.IFS(T12185&lt;40,"Lower",T12185&lt;122,"Middle",TRUE,"Upper")</f>
        <v>Lower</v>
      </c>
    </row>
    <row r="12186" spans="1:24" x14ac:dyDescent="0.2">
      <c r="A12186">
        <v>10834</v>
      </c>
      <c r="B12186" t="s">
        <v>5</v>
      </c>
      <c r="C12186" t="s">
        <v>38</v>
      </c>
      <c r="D12186">
        <v>1</v>
      </c>
      <c r="E12186" t="s">
        <v>39</v>
      </c>
      <c r="F12186">
        <v>1</v>
      </c>
      <c r="G12186" t="s">
        <v>43</v>
      </c>
      <c r="H12186">
        <v>3</v>
      </c>
      <c r="I12186" t="s">
        <v>41</v>
      </c>
      <c r="J12186">
        <v>1</v>
      </c>
      <c r="K12186">
        <v>75</v>
      </c>
      <c r="L12186" t="s">
        <v>6</v>
      </c>
      <c r="M12186">
        <v>3</v>
      </c>
      <c r="N12186" t="s">
        <v>16</v>
      </c>
      <c r="O12186">
        <v>2</v>
      </c>
      <c r="P12186" t="s">
        <v>14</v>
      </c>
      <c r="Q12186">
        <v>5</v>
      </c>
      <c r="R12186" t="s">
        <v>47</v>
      </c>
      <c r="S12186">
        <v>1</v>
      </c>
      <c r="T12186">
        <v>44</v>
      </c>
      <c r="U12186">
        <v>53.3</v>
      </c>
      <c r="V12186">
        <v>98.209999100000005</v>
      </c>
      <c r="W12186" t="str">
        <f>_xlfn.XLOOKUP(M12186,ActionReference[Action],ActionReference[Reference])</f>
        <v>Denied</v>
      </c>
      <c r="X12186" t="str" cm="1">
        <f t="array" ref="X12186">_xlfn.IFS(T12186&lt;40,"Lower",T12186&lt;122,"Middle",TRUE,"Upper")</f>
        <v>Middle</v>
      </c>
    </row>
    <row r="12187" spans="1:24" x14ac:dyDescent="0.2">
      <c r="A12187">
        <v>707635</v>
      </c>
      <c r="B12187" t="s">
        <v>5</v>
      </c>
      <c r="C12187" t="s">
        <v>38</v>
      </c>
      <c r="D12187">
        <v>1</v>
      </c>
      <c r="E12187" t="s">
        <v>39</v>
      </c>
      <c r="F12187">
        <v>1</v>
      </c>
      <c r="G12187" t="s">
        <v>40</v>
      </c>
      <c r="H12187">
        <v>1</v>
      </c>
      <c r="I12187" t="s">
        <v>41</v>
      </c>
      <c r="J12187">
        <v>1</v>
      </c>
      <c r="K12187">
        <v>709</v>
      </c>
      <c r="L12187" t="s">
        <v>7</v>
      </c>
      <c r="M12187">
        <v>1</v>
      </c>
      <c r="N12187" t="s">
        <v>15</v>
      </c>
      <c r="O12187">
        <v>1</v>
      </c>
      <c r="P12187" t="s">
        <v>14</v>
      </c>
      <c r="Q12187">
        <v>5</v>
      </c>
      <c r="R12187" t="s">
        <v>47</v>
      </c>
      <c r="S12187">
        <v>1</v>
      </c>
      <c r="T12187">
        <v>238</v>
      </c>
      <c r="U12187">
        <v>97.1</v>
      </c>
      <c r="V12187">
        <v>140</v>
      </c>
      <c r="W12187" t="str">
        <f>_xlfn.XLOOKUP(M12187,ActionReference[Action],ActionReference[Reference])</f>
        <v>Approved</v>
      </c>
      <c r="X12187" t="str" cm="1">
        <f t="array" ref="X12187">_xlfn.IFS(T12187&lt;40,"Lower",T12187&lt;122,"Middle",TRUE,"Upper")</f>
        <v>Upper</v>
      </c>
    </row>
    <row r="12188" spans="1:24" x14ac:dyDescent="0.2">
      <c r="A12188">
        <v>706051</v>
      </c>
      <c r="B12188" t="s">
        <v>5</v>
      </c>
      <c r="C12188" t="s">
        <v>42</v>
      </c>
      <c r="D12188">
        <v>2</v>
      </c>
      <c r="E12188" t="s">
        <v>39</v>
      </c>
      <c r="F12188">
        <v>1</v>
      </c>
      <c r="G12188" t="s">
        <v>40</v>
      </c>
      <c r="H12188">
        <v>1</v>
      </c>
      <c r="I12188" t="s">
        <v>41</v>
      </c>
      <c r="J12188">
        <v>1</v>
      </c>
      <c r="K12188">
        <v>496</v>
      </c>
      <c r="L12188" t="s">
        <v>7</v>
      </c>
      <c r="M12188">
        <v>1</v>
      </c>
      <c r="N12188" t="s">
        <v>16</v>
      </c>
      <c r="O12188">
        <v>2</v>
      </c>
      <c r="P12188" t="s">
        <v>14</v>
      </c>
      <c r="Q12188">
        <v>5</v>
      </c>
      <c r="R12188" t="s">
        <v>46</v>
      </c>
      <c r="S12188">
        <v>2</v>
      </c>
      <c r="T12188">
        <v>104</v>
      </c>
      <c r="U12188">
        <v>79.3</v>
      </c>
      <c r="V12188">
        <v>161.60000600000001</v>
      </c>
      <c r="W12188" t="str">
        <f>_xlfn.XLOOKUP(M12188,ActionReference[Action],ActionReference[Reference])</f>
        <v>Approved</v>
      </c>
      <c r="X12188" t="str" cm="1">
        <f t="array" ref="X12188">_xlfn.IFS(T12188&lt;40,"Lower",T12188&lt;122,"Middle",TRUE,"Upper")</f>
        <v>Middle</v>
      </c>
    </row>
    <row r="12189" spans="1:24" x14ac:dyDescent="0.2">
      <c r="A12189">
        <v>14369</v>
      </c>
      <c r="B12189" t="s">
        <v>5</v>
      </c>
      <c r="C12189" t="s">
        <v>38</v>
      </c>
      <c r="D12189">
        <v>1</v>
      </c>
      <c r="E12189" t="s">
        <v>39</v>
      </c>
      <c r="F12189">
        <v>1</v>
      </c>
      <c r="G12189" t="s">
        <v>43</v>
      </c>
      <c r="H12189">
        <v>3</v>
      </c>
      <c r="I12189" t="s">
        <v>41</v>
      </c>
      <c r="J12189">
        <v>1</v>
      </c>
      <c r="K12189">
        <v>104</v>
      </c>
      <c r="L12189" t="s">
        <v>7</v>
      </c>
      <c r="M12189">
        <v>1</v>
      </c>
      <c r="N12189" t="s">
        <v>16</v>
      </c>
      <c r="O12189">
        <v>2</v>
      </c>
      <c r="P12189" t="s">
        <v>14</v>
      </c>
      <c r="Q12189">
        <v>5</v>
      </c>
      <c r="R12189" t="s">
        <v>47</v>
      </c>
      <c r="S12189">
        <v>1</v>
      </c>
      <c r="T12189">
        <v>67</v>
      </c>
      <c r="U12189">
        <v>60.4</v>
      </c>
      <c r="V12189">
        <v>146.41000399999999</v>
      </c>
      <c r="W12189" t="str">
        <f>_xlfn.XLOOKUP(M12189,ActionReference[Action],ActionReference[Reference])</f>
        <v>Approved</v>
      </c>
      <c r="X12189" t="str" cm="1">
        <f t="array" ref="X12189">_xlfn.IFS(T12189&lt;40,"Lower",T12189&lt;122,"Middle",TRUE,"Upper")</f>
        <v>Middle</v>
      </c>
    </row>
    <row r="12190" spans="1:24" x14ac:dyDescent="0.2">
      <c r="A12190">
        <v>23922</v>
      </c>
      <c r="B12190" t="s">
        <v>5</v>
      </c>
      <c r="C12190" t="s">
        <v>38</v>
      </c>
      <c r="D12190">
        <v>1</v>
      </c>
      <c r="E12190" t="s">
        <v>39</v>
      </c>
      <c r="F12190">
        <v>1</v>
      </c>
      <c r="G12190" t="s">
        <v>43</v>
      </c>
      <c r="H12190">
        <v>3</v>
      </c>
      <c r="I12190" t="s">
        <v>41</v>
      </c>
      <c r="J12190">
        <v>1</v>
      </c>
      <c r="K12190">
        <v>110</v>
      </c>
      <c r="L12190" t="s">
        <v>7</v>
      </c>
      <c r="M12190">
        <v>1</v>
      </c>
      <c r="N12190" t="s">
        <v>16</v>
      </c>
      <c r="O12190">
        <v>2</v>
      </c>
      <c r="P12190" t="s">
        <v>14</v>
      </c>
      <c r="Q12190">
        <v>5</v>
      </c>
      <c r="R12190" t="s">
        <v>47</v>
      </c>
      <c r="S12190">
        <v>1</v>
      </c>
      <c r="T12190">
        <v>47</v>
      </c>
      <c r="U12190">
        <v>67</v>
      </c>
      <c r="V12190">
        <v>50.689998600000003</v>
      </c>
      <c r="W12190" t="str">
        <f>_xlfn.XLOOKUP(M12190,ActionReference[Action],ActionReference[Reference])</f>
        <v>Approved</v>
      </c>
      <c r="X12190" t="str" cm="1">
        <f t="array" ref="X12190">_xlfn.IFS(T12190&lt;40,"Lower",T12190&lt;122,"Middle",TRUE,"Upper")</f>
        <v>Middle</v>
      </c>
    </row>
    <row r="12191" spans="1:24" x14ac:dyDescent="0.2">
      <c r="A12191" t="s">
        <v>566</v>
      </c>
      <c r="B12191" t="s">
        <v>5</v>
      </c>
      <c r="C12191" t="s">
        <v>38</v>
      </c>
      <c r="D12191">
        <v>1</v>
      </c>
      <c r="E12191" t="s">
        <v>39</v>
      </c>
      <c r="F12191">
        <v>1</v>
      </c>
      <c r="G12191" t="s">
        <v>40</v>
      </c>
      <c r="H12191">
        <v>1</v>
      </c>
      <c r="I12191" t="s">
        <v>41</v>
      </c>
      <c r="J12191">
        <v>1</v>
      </c>
      <c r="K12191">
        <v>194</v>
      </c>
      <c r="L12191" t="s">
        <v>7</v>
      </c>
      <c r="M12191">
        <v>1</v>
      </c>
      <c r="N12191" t="s">
        <v>15</v>
      </c>
      <c r="O12191">
        <v>1</v>
      </c>
      <c r="P12191" t="s">
        <v>14</v>
      </c>
      <c r="Q12191">
        <v>5</v>
      </c>
      <c r="R12191" t="s">
        <v>47</v>
      </c>
      <c r="S12191">
        <v>1</v>
      </c>
      <c r="T12191">
        <v>108</v>
      </c>
      <c r="U12191">
        <v>72.5</v>
      </c>
      <c r="V12191">
        <v>49.110000599999999</v>
      </c>
      <c r="W12191" t="str">
        <f>_xlfn.XLOOKUP(M12191,ActionReference[Action],ActionReference[Reference])</f>
        <v>Approved</v>
      </c>
      <c r="X12191" t="str" cm="1">
        <f t="array" ref="X12191">_xlfn.IFS(T12191&lt;40,"Lower",T12191&lt;122,"Middle",TRUE,"Upper")</f>
        <v>Middle</v>
      </c>
    </row>
    <row r="12192" spans="1:24" x14ac:dyDescent="0.2">
      <c r="A12192">
        <v>23922</v>
      </c>
      <c r="B12192" t="s">
        <v>5</v>
      </c>
      <c r="C12192" t="s">
        <v>38</v>
      </c>
      <c r="D12192">
        <v>1</v>
      </c>
      <c r="E12192" t="s">
        <v>39</v>
      </c>
      <c r="F12192">
        <v>1</v>
      </c>
      <c r="G12192" t="s">
        <v>43</v>
      </c>
      <c r="H12192">
        <v>3</v>
      </c>
      <c r="I12192" t="s">
        <v>41</v>
      </c>
      <c r="J12192">
        <v>1</v>
      </c>
      <c r="K12192">
        <v>60</v>
      </c>
      <c r="L12192" t="s">
        <v>7</v>
      </c>
      <c r="M12192">
        <v>1</v>
      </c>
      <c r="N12192" t="s">
        <v>16</v>
      </c>
      <c r="O12192">
        <v>2</v>
      </c>
      <c r="P12192" t="s">
        <v>14</v>
      </c>
      <c r="Q12192">
        <v>5</v>
      </c>
      <c r="R12192" t="s">
        <v>47</v>
      </c>
      <c r="S12192">
        <v>1</v>
      </c>
      <c r="T12192">
        <v>56</v>
      </c>
      <c r="U12192">
        <v>67.7</v>
      </c>
      <c r="V12192">
        <v>85.489997900000006</v>
      </c>
      <c r="W12192" t="str">
        <f>_xlfn.XLOOKUP(M12192,ActionReference[Action],ActionReference[Reference])</f>
        <v>Approved</v>
      </c>
      <c r="X12192" t="str" cm="1">
        <f t="array" ref="X12192">_xlfn.IFS(T12192&lt;40,"Lower",T12192&lt;122,"Middle",TRUE,"Upper")</f>
        <v>Middle</v>
      </c>
    </row>
    <row r="12193" spans="1:24" x14ac:dyDescent="0.2">
      <c r="A12193" t="s">
        <v>566</v>
      </c>
      <c r="B12193" t="s">
        <v>5</v>
      </c>
      <c r="C12193" t="s">
        <v>38</v>
      </c>
      <c r="D12193">
        <v>1</v>
      </c>
      <c r="E12193" t="s">
        <v>39</v>
      </c>
      <c r="F12193">
        <v>1</v>
      </c>
      <c r="G12193" t="s">
        <v>40</v>
      </c>
      <c r="H12193">
        <v>1</v>
      </c>
      <c r="I12193" t="s">
        <v>41</v>
      </c>
      <c r="J12193">
        <v>1</v>
      </c>
      <c r="K12193">
        <v>388</v>
      </c>
      <c r="L12193" t="s">
        <v>7</v>
      </c>
      <c r="M12193">
        <v>1</v>
      </c>
      <c r="N12193" t="s">
        <v>16</v>
      </c>
      <c r="O12193">
        <v>2</v>
      </c>
      <c r="P12193" t="s">
        <v>14</v>
      </c>
      <c r="Q12193">
        <v>5</v>
      </c>
      <c r="R12193" t="s">
        <v>47</v>
      </c>
      <c r="S12193">
        <v>1</v>
      </c>
      <c r="T12193">
        <v>87</v>
      </c>
      <c r="U12193">
        <v>64.3</v>
      </c>
      <c r="V12193">
        <v>163.029999</v>
      </c>
      <c r="W12193" t="str">
        <f>_xlfn.XLOOKUP(M12193,ActionReference[Action],ActionReference[Reference])</f>
        <v>Approved</v>
      </c>
      <c r="X12193" t="str" cm="1">
        <f t="array" ref="X12193">_xlfn.IFS(T12193&lt;40,"Lower",T12193&lt;122,"Middle",TRUE,"Upper")</f>
        <v>Middle</v>
      </c>
    </row>
    <row r="12194" spans="1:24" x14ac:dyDescent="0.2">
      <c r="A12194">
        <v>8531</v>
      </c>
      <c r="B12194" t="s">
        <v>5</v>
      </c>
      <c r="C12194" t="s">
        <v>38</v>
      </c>
      <c r="D12194">
        <v>1</v>
      </c>
      <c r="E12194" t="s">
        <v>39</v>
      </c>
      <c r="F12194">
        <v>1</v>
      </c>
      <c r="G12194" t="s">
        <v>40</v>
      </c>
      <c r="H12194">
        <v>1</v>
      </c>
      <c r="I12194" t="s">
        <v>50</v>
      </c>
      <c r="J12194">
        <v>2</v>
      </c>
      <c r="K12194">
        <v>120</v>
      </c>
      <c r="L12194" t="s">
        <v>7</v>
      </c>
      <c r="M12194">
        <v>1</v>
      </c>
      <c r="N12194" t="s">
        <v>16</v>
      </c>
      <c r="O12194">
        <v>2</v>
      </c>
      <c r="P12194" t="s">
        <v>14</v>
      </c>
      <c r="Q12194">
        <v>5</v>
      </c>
      <c r="R12194" t="s">
        <v>46</v>
      </c>
      <c r="S12194">
        <v>2</v>
      </c>
      <c r="T12194">
        <v>177</v>
      </c>
      <c r="U12194">
        <v>68</v>
      </c>
      <c r="V12194">
        <v>76.290000899999995</v>
      </c>
      <c r="W12194" t="str">
        <f>_xlfn.XLOOKUP(M12194,ActionReference[Action],ActionReference[Reference])</f>
        <v>Approved</v>
      </c>
      <c r="X12194" t="str" cm="1">
        <f t="array" ref="X12194">_xlfn.IFS(T12194&lt;40,"Lower",T12194&lt;122,"Middle",TRUE,"Upper")</f>
        <v>Upper</v>
      </c>
    </row>
    <row r="12195" spans="1:24" x14ac:dyDescent="0.2">
      <c r="A12195">
        <v>11879</v>
      </c>
      <c r="B12195" t="s">
        <v>5</v>
      </c>
      <c r="C12195" t="s">
        <v>38</v>
      </c>
      <c r="D12195">
        <v>1</v>
      </c>
      <c r="E12195" t="s">
        <v>39</v>
      </c>
      <c r="F12195">
        <v>1</v>
      </c>
      <c r="G12195" t="s">
        <v>49</v>
      </c>
      <c r="H12195">
        <v>2</v>
      </c>
      <c r="I12195" t="s">
        <v>50</v>
      </c>
      <c r="J12195">
        <v>2</v>
      </c>
      <c r="K12195">
        <v>92</v>
      </c>
      <c r="L12195" t="s">
        <v>7</v>
      </c>
      <c r="M12195">
        <v>1</v>
      </c>
      <c r="N12195" t="s">
        <v>15</v>
      </c>
      <c r="O12195">
        <v>1</v>
      </c>
      <c r="P12195" t="s">
        <v>14</v>
      </c>
      <c r="Q12195">
        <v>5</v>
      </c>
      <c r="R12195" t="s">
        <v>46</v>
      </c>
      <c r="S12195">
        <v>2</v>
      </c>
      <c r="U12195">
        <v>37.9</v>
      </c>
      <c r="V12195">
        <v>120.339996</v>
      </c>
      <c r="W12195" t="str">
        <f>_xlfn.XLOOKUP(M12195,ActionReference[Action],ActionReference[Reference])</f>
        <v>Approved</v>
      </c>
      <c r="X12195" t="str" cm="1">
        <f t="array" ref="X12195">_xlfn.IFS(T12195&lt;40,"Lower",T12195&lt;122,"Middle",TRUE,"Upper")</f>
        <v>Lower</v>
      </c>
    </row>
    <row r="12196" spans="1:24" x14ac:dyDescent="0.2">
      <c r="A12196">
        <v>23038</v>
      </c>
      <c r="B12196" t="s">
        <v>5</v>
      </c>
      <c r="C12196" t="s">
        <v>51</v>
      </c>
      <c r="D12196">
        <v>4</v>
      </c>
      <c r="E12196" t="s">
        <v>39</v>
      </c>
      <c r="F12196">
        <v>1</v>
      </c>
      <c r="G12196" t="s">
        <v>40</v>
      </c>
      <c r="H12196">
        <v>1</v>
      </c>
      <c r="I12196" t="s">
        <v>41</v>
      </c>
      <c r="J12196">
        <v>1</v>
      </c>
      <c r="K12196">
        <v>71</v>
      </c>
      <c r="L12196" t="s">
        <v>7</v>
      </c>
      <c r="M12196">
        <v>1</v>
      </c>
      <c r="N12196" t="s">
        <v>15</v>
      </c>
      <c r="O12196">
        <v>1</v>
      </c>
      <c r="P12196" t="s">
        <v>14</v>
      </c>
      <c r="Q12196">
        <v>5</v>
      </c>
      <c r="R12196" t="s">
        <v>47</v>
      </c>
      <c r="S12196">
        <v>1</v>
      </c>
      <c r="T12196">
        <v>40</v>
      </c>
      <c r="U12196">
        <v>60.3</v>
      </c>
      <c r="V12196">
        <v>113.839996</v>
      </c>
      <c r="W12196" t="str">
        <f>_xlfn.XLOOKUP(M12196,ActionReference[Action],ActionReference[Reference])</f>
        <v>Approved</v>
      </c>
      <c r="X12196" t="str" cm="1">
        <f t="array" ref="X12196">_xlfn.IFS(T12196&lt;40,"Lower",T12196&lt;122,"Middle",TRUE,"Upper")</f>
        <v>Middle</v>
      </c>
    </row>
    <row r="12197" spans="1:24" x14ac:dyDescent="0.2">
      <c r="A12197">
        <v>18763</v>
      </c>
      <c r="B12197" t="s">
        <v>5</v>
      </c>
      <c r="C12197" t="s">
        <v>42</v>
      </c>
      <c r="D12197">
        <v>2</v>
      </c>
      <c r="E12197" t="s">
        <v>39</v>
      </c>
      <c r="F12197">
        <v>1</v>
      </c>
      <c r="G12197" t="s">
        <v>43</v>
      </c>
      <c r="H12197">
        <v>3</v>
      </c>
      <c r="I12197" t="s">
        <v>41</v>
      </c>
      <c r="J12197">
        <v>1</v>
      </c>
      <c r="K12197">
        <v>166</v>
      </c>
      <c r="L12197" t="s">
        <v>7</v>
      </c>
      <c r="M12197">
        <v>1</v>
      </c>
      <c r="N12197" t="s">
        <v>16</v>
      </c>
      <c r="O12197">
        <v>2</v>
      </c>
      <c r="P12197" t="s">
        <v>14</v>
      </c>
      <c r="Q12197">
        <v>5</v>
      </c>
      <c r="R12197" t="s">
        <v>47</v>
      </c>
      <c r="S12197">
        <v>1</v>
      </c>
      <c r="T12197">
        <v>69</v>
      </c>
      <c r="U12197">
        <v>77.5</v>
      </c>
      <c r="V12197">
        <v>119.629997</v>
      </c>
      <c r="W12197" t="str">
        <f>_xlfn.XLOOKUP(M12197,ActionReference[Action],ActionReference[Reference])</f>
        <v>Approved</v>
      </c>
      <c r="X12197" t="str" cm="1">
        <f t="array" ref="X12197">_xlfn.IFS(T12197&lt;40,"Lower",T12197&lt;122,"Middle",TRUE,"Upper")</f>
        <v>Middle</v>
      </c>
    </row>
    <row r="12198" spans="1:24" x14ac:dyDescent="0.2">
      <c r="A12198">
        <v>5481</v>
      </c>
      <c r="B12198" t="s">
        <v>5</v>
      </c>
      <c r="C12198" t="s">
        <v>38</v>
      </c>
      <c r="D12198">
        <v>1</v>
      </c>
      <c r="E12198" t="s">
        <v>54</v>
      </c>
      <c r="F12198">
        <v>2</v>
      </c>
      <c r="G12198" t="s">
        <v>49</v>
      </c>
      <c r="H12198">
        <v>2</v>
      </c>
      <c r="I12198" t="s">
        <v>41</v>
      </c>
      <c r="J12198">
        <v>1</v>
      </c>
      <c r="K12198">
        <v>77</v>
      </c>
      <c r="L12198" t="s">
        <v>7</v>
      </c>
      <c r="M12198">
        <v>1</v>
      </c>
      <c r="N12198" t="s">
        <v>16</v>
      </c>
      <c r="O12198">
        <v>2</v>
      </c>
      <c r="P12198" t="s">
        <v>14</v>
      </c>
      <c r="Q12198">
        <v>5</v>
      </c>
      <c r="R12198" t="s">
        <v>47</v>
      </c>
      <c r="S12198">
        <v>1</v>
      </c>
      <c r="T12198">
        <v>51</v>
      </c>
      <c r="U12198">
        <v>57.5</v>
      </c>
      <c r="V12198">
        <v>107.199997</v>
      </c>
      <c r="W12198" t="str">
        <f>_xlfn.XLOOKUP(M12198,ActionReference[Action],ActionReference[Reference])</f>
        <v>Approved</v>
      </c>
      <c r="X12198" t="str" cm="1">
        <f t="array" ref="X12198">_xlfn.IFS(T12198&lt;40,"Lower",T12198&lt;122,"Middle",TRUE,"Upper")</f>
        <v>Middle</v>
      </c>
    </row>
    <row r="12199" spans="1:24" x14ac:dyDescent="0.2">
      <c r="A12199">
        <v>718037</v>
      </c>
      <c r="B12199" t="s">
        <v>5</v>
      </c>
      <c r="C12199" t="s">
        <v>38</v>
      </c>
      <c r="D12199">
        <v>1</v>
      </c>
      <c r="E12199" t="s">
        <v>39</v>
      </c>
      <c r="F12199">
        <v>1</v>
      </c>
      <c r="G12199" t="s">
        <v>43</v>
      </c>
      <c r="H12199">
        <v>3</v>
      </c>
      <c r="I12199" t="s">
        <v>41</v>
      </c>
      <c r="J12199">
        <v>1</v>
      </c>
      <c r="K12199">
        <v>141</v>
      </c>
      <c r="L12199" t="s">
        <v>53</v>
      </c>
      <c r="M12199">
        <v>2</v>
      </c>
      <c r="N12199" t="s">
        <v>16</v>
      </c>
      <c r="O12199">
        <v>2</v>
      </c>
      <c r="P12199" t="s">
        <v>14</v>
      </c>
      <c r="Q12199">
        <v>5</v>
      </c>
      <c r="R12199" t="s">
        <v>47</v>
      </c>
      <c r="S12199">
        <v>1</v>
      </c>
      <c r="T12199">
        <v>187</v>
      </c>
      <c r="U12199">
        <v>84.1</v>
      </c>
      <c r="V12199">
        <v>92.550003099999998</v>
      </c>
      <c r="W12199" t="str">
        <f>_xlfn.XLOOKUP(M12199,ActionReference[Action],ActionReference[Reference])</f>
        <v>Approved</v>
      </c>
      <c r="X12199" t="str" cm="1">
        <f t="array" ref="X12199">_xlfn.IFS(T12199&lt;40,"Lower",T12199&lt;122,"Middle",TRUE,"Upper")</f>
        <v>Upper</v>
      </c>
    </row>
    <row r="12200" spans="1:24" x14ac:dyDescent="0.2">
      <c r="A12200">
        <v>24107</v>
      </c>
      <c r="B12200" t="s">
        <v>5</v>
      </c>
      <c r="C12200" t="s">
        <v>38</v>
      </c>
      <c r="D12200">
        <v>1</v>
      </c>
      <c r="E12200" t="s">
        <v>39</v>
      </c>
      <c r="F12200">
        <v>1</v>
      </c>
      <c r="G12200" t="s">
        <v>43</v>
      </c>
      <c r="H12200">
        <v>3</v>
      </c>
      <c r="I12200" t="s">
        <v>41</v>
      </c>
      <c r="J12200">
        <v>1</v>
      </c>
      <c r="K12200">
        <v>59</v>
      </c>
      <c r="L12200" t="s">
        <v>7</v>
      </c>
      <c r="M12200">
        <v>1</v>
      </c>
      <c r="N12200" t="s">
        <v>16</v>
      </c>
      <c r="O12200">
        <v>2</v>
      </c>
      <c r="P12200" t="s">
        <v>14</v>
      </c>
      <c r="Q12200">
        <v>5</v>
      </c>
      <c r="R12200" t="s">
        <v>47</v>
      </c>
      <c r="S12200">
        <v>1</v>
      </c>
      <c r="T12200">
        <v>45</v>
      </c>
      <c r="U12200">
        <v>62.6</v>
      </c>
      <c r="V12200">
        <v>102.089996</v>
      </c>
      <c r="W12200" t="str">
        <f>_xlfn.XLOOKUP(M12200,ActionReference[Action],ActionReference[Reference])</f>
        <v>Approved</v>
      </c>
      <c r="X12200" t="str" cm="1">
        <f t="array" ref="X12200">_xlfn.IFS(T12200&lt;40,"Lower",T12200&lt;122,"Middle",TRUE,"Upper")</f>
        <v>Middle</v>
      </c>
    </row>
    <row r="12201" spans="1:24" x14ac:dyDescent="0.2">
      <c r="A12201" t="s">
        <v>566</v>
      </c>
      <c r="B12201" t="s">
        <v>5</v>
      </c>
      <c r="C12201" t="s">
        <v>42</v>
      </c>
      <c r="D12201">
        <v>2</v>
      </c>
      <c r="E12201" t="s">
        <v>39</v>
      </c>
      <c r="F12201">
        <v>1</v>
      </c>
      <c r="G12201" t="s">
        <v>40</v>
      </c>
      <c r="H12201">
        <v>1</v>
      </c>
      <c r="I12201" t="s">
        <v>41</v>
      </c>
      <c r="J12201">
        <v>1</v>
      </c>
      <c r="K12201">
        <v>171</v>
      </c>
      <c r="L12201" t="s">
        <v>7</v>
      </c>
      <c r="M12201">
        <v>1</v>
      </c>
      <c r="N12201" t="s">
        <v>16</v>
      </c>
      <c r="O12201">
        <v>2</v>
      </c>
      <c r="P12201" t="s">
        <v>14</v>
      </c>
      <c r="Q12201">
        <v>5</v>
      </c>
      <c r="R12201" t="s">
        <v>47</v>
      </c>
      <c r="S12201">
        <v>1</v>
      </c>
      <c r="T12201">
        <v>69</v>
      </c>
      <c r="U12201">
        <v>72.5</v>
      </c>
      <c r="V12201">
        <v>128.33999600000001</v>
      </c>
      <c r="W12201" t="str">
        <f>_xlfn.XLOOKUP(M12201,ActionReference[Action],ActionReference[Reference])</f>
        <v>Approved</v>
      </c>
      <c r="X12201" t="str" cm="1">
        <f t="array" ref="X12201">_xlfn.IFS(T12201&lt;40,"Lower",T12201&lt;122,"Middle",TRUE,"Upper")</f>
        <v>Middle</v>
      </c>
    </row>
    <row r="12202" spans="1:24" x14ac:dyDescent="0.2">
      <c r="A12202">
        <v>22311</v>
      </c>
      <c r="B12202" t="s">
        <v>5</v>
      </c>
      <c r="C12202" t="s">
        <v>38</v>
      </c>
      <c r="D12202">
        <v>1</v>
      </c>
      <c r="E12202" t="s">
        <v>54</v>
      </c>
      <c r="F12202">
        <v>2</v>
      </c>
      <c r="G12202" t="s">
        <v>40</v>
      </c>
      <c r="H12202">
        <v>1</v>
      </c>
      <c r="I12202" t="s">
        <v>41</v>
      </c>
      <c r="J12202">
        <v>1</v>
      </c>
      <c r="K12202">
        <v>53</v>
      </c>
      <c r="L12202" t="s">
        <v>7</v>
      </c>
      <c r="M12202">
        <v>1</v>
      </c>
      <c r="N12202" t="s">
        <v>16</v>
      </c>
      <c r="O12202">
        <v>2</v>
      </c>
      <c r="P12202" t="s">
        <v>14</v>
      </c>
      <c r="Q12202">
        <v>5</v>
      </c>
      <c r="R12202" t="s">
        <v>47</v>
      </c>
      <c r="S12202">
        <v>1</v>
      </c>
      <c r="T12202">
        <v>50</v>
      </c>
      <c r="U12202">
        <v>52.5</v>
      </c>
      <c r="V12202">
        <v>77.809997600000003</v>
      </c>
      <c r="W12202" t="str">
        <f>_xlfn.XLOOKUP(M12202,ActionReference[Action],ActionReference[Reference])</f>
        <v>Approved</v>
      </c>
      <c r="X12202" t="str" cm="1">
        <f t="array" ref="X12202">_xlfn.IFS(T12202&lt;40,"Lower",T12202&lt;122,"Middle",TRUE,"Upper")</f>
        <v>Middle</v>
      </c>
    </row>
    <row r="12203" spans="1:24" x14ac:dyDescent="0.2">
      <c r="A12203">
        <v>8345</v>
      </c>
      <c r="B12203" t="s">
        <v>5</v>
      </c>
      <c r="C12203" t="s">
        <v>38</v>
      </c>
      <c r="D12203">
        <v>1</v>
      </c>
      <c r="E12203" t="s">
        <v>39</v>
      </c>
      <c r="F12203">
        <v>1</v>
      </c>
      <c r="G12203" t="s">
        <v>40</v>
      </c>
      <c r="H12203">
        <v>1</v>
      </c>
      <c r="I12203" t="s">
        <v>41</v>
      </c>
      <c r="J12203">
        <v>1</v>
      </c>
      <c r="K12203">
        <v>44</v>
      </c>
      <c r="L12203" t="s">
        <v>53</v>
      </c>
      <c r="M12203">
        <v>2</v>
      </c>
      <c r="N12203" t="s">
        <v>16</v>
      </c>
      <c r="O12203">
        <v>2</v>
      </c>
      <c r="P12203" t="s">
        <v>14</v>
      </c>
      <c r="Q12203">
        <v>5</v>
      </c>
      <c r="R12203" t="s">
        <v>46</v>
      </c>
      <c r="S12203">
        <v>2</v>
      </c>
      <c r="T12203">
        <v>48</v>
      </c>
      <c r="U12203">
        <v>50.8</v>
      </c>
      <c r="V12203">
        <v>72.809997600000003</v>
      </c>
      <c r="W12203" t="str">
        <f>_xlfn.XLOOKUP(M12203,ActionReference[Action],ActionReference[Reference])</f>
        <v>Approved</v>
      </c>
      <c r="X12203" t="str" cm="1">
        <f t="array" ref="X12203">_xlfn.IFS(T12203&lt;40,"Lower",T12203&lt;122,"Middle",TRUE,"Upper")</f>
        <v>Middle</v>
      </c>
    </row>
    <row r="12204" spans="1:24" x14ac:dyDescent="0.2">
      <c r="A12204">
        <v>2515</v>
      </c>
      <c r="B12204" t="s">
        <v>5</v>
      </c>
      <c r="C12204" t="s">
        <v>38</v>
      </c>
      <c r="D12204">
        <v>1</v>
      </c>
      <c r="E12204" t="s">
        <v>39</v>
      </c>
      <c r="F12204">
        <v>1</v>
      </c>
      <c r="G12204" t="s">
        <v>40</v>
      </c>
      <c r="H12204">
        <v>1</v>
      </c>
      <c r="I12204" t="s">
        <v>41</v>
      </c>
      <c r="J12204">
        <v>1</v>
      </c>
      <c r="K12204">
        <v>200</v>
      </c>
      <c r="L12204" t="s">
        <v>7</v>
      </c>
      <c r="M12204">
        <v>1</v>
      </c>
      <c r="N12204" t="s">
        <v>16</v>
      </c>
      <c r="O12204">
        <v>2</v>
      </c>
      <c r="P12204" t="s">
        <v>14</v>
      </c>
      <c r="Q12204">
        <v>5</v>
      </c>
      <c r="R12204" t="s">
        <v>47</v>
      </c>
      <c r="S12204">
        <v>1</v>
      </c>
      <c r="T12204">
        <v>252</v>
      </c>
      <c r="U12204">
        <v>71.099999999999994</v>
      </c>
      <c r="V12204">
        <v>95.139999399999994</v>
      </c>
      <c r="W12204" t="str">
        <f>_xlfn.XLOOKUP(M12204,ActionReference[Action],ActionReference[Reference])</f>
        <v>Approved</v>
      </c>
      <c r="X12204" t="str" cm="1">
        <f t="array" ref="X12204">_xlfn.IFS(T12204&lt;40,"Lower",T12204&lt;122,"Middle",TRUE,"Upper")</f>
        <v>Upper</v>
      </c>
    </row>
    <row r="12205" spans="1:24" x14ac:dyDescent="0.2">
      <c r="A12205">
        <v>24131</v>
      </c>
      <c r="B12205" t="s">
        <v>5</v>
      </c>
      <c r="C12205" t="s">
        <v>38</v>
      </c>
      <c r="D12205">
        <v>1</v>
      </c>
      <c r="E12205" t="s">
        <v>39</v>
      </c>
      <c r="F12205">
        <v>1</v>
      </c>
      <c r="G12205" t="s">
        <v>40</v>
      </c>
      <c r="H12205">
        <v>1</v>
      </c>
      <c r="I12205" t="s">
        <v>41</v>
      </c>
      <c r="J12205">
        <v>1</v>
      </c>
      <c r="K12205">
        <v>456</v>
      </c>
      <c r="L12205" t="s">
        <v>7</v>
      </c>
      <c r="M12205">
        <v>1</v>
      </c>
      <c r="N12205" t="s">
        <v>16</v>
      </c>
      <c r="O12205">
        <v>2</v>
      </c>
      <c r="P12205" t="s">
        <v>14</v>
      </c>
      <c r="Q12205">
        <v>5</v>
      </c>
      <c r="R12205" t="s">
        <v>47</v>
      </c>
      <c r="S12205">
        <v>1</v>
      </c>
      <c r="T12205">
        <v>185</v>
      </c>
      <c r="U12205">
        <v>94.3</v>
      </c>
      <c r="V12205">
        <v>125.389999</v>
      </c>
      <c r="W12205" t="str">
        <f>_xlfn.XLOOKUP(M12205,ActionReference[Action],ActionReference[Reference])</f>
        <v>Approved</v>
      </c>
      <c r="X12205" t="str" cm="1">
        <f t="array" ref="X12205">_xlfn.IFS(T12205&lt;40,"Lower",T12205&lt;122,"Middle",TRUE,"Upper")</f>
        <v>Upper</v>
      </c>
    </row>
    <row r="12206" spans="1:24" x14ac:dyDescent="0.2">
      <c r="A12206">
        <v>14488</v>
      </c>
      <c r="B12206" t="s">
        <v>5</v>
      </c>
      <c r="C12206" t="s">
        <v>38</v>
      </c>
      <c r="D12206">
        <v>1</v>
      </c>
      <c r="E12206" t="s">
        <v>39</v>
      </c>
      <c r="F12206">
        <v>1</v>
      </c>
      <c r="G12206" t="s">
        <v>43</v>
      </c>
      <c r="H12206">
        <v>3</v>
      </c>
      <c r="I12206" t="s">
        <v>41</v>
      </c>
      <c r="J12206">
        <v>1</v>
      </c>
      <c r="K12206">
        <v>181</v>
      </c>
      <c r="L12206" t="s">
        <v>53</v>
      </c>
      <c r="M12206">
        <v>2</v>
      </c>
      <c r="N12206" t="s">
        <v>16</v>
      </c>
      <c r="O12206">
        <v>2</v>
      </c>
      <c r="P12206" t="s">
        <v>14</v>
      </c>
      <c r="Q12206">
        <v>5</v>
      </c>
      <c r="R12206" t="s">
        <v>47</v>
      </c>
      <c r="S12206">
        <v>1</v>
      </c>
      <c r="T12206">
        <v>62</v>
      </c>
      <c r="U12206">
        <v>84.1</v>
      </c>
      <c r="V12206">
        <v>82.569999699999997</v>
      </c>
      <c r="W12206" t="str">
        <f>_xlfn.XLOOKUP(M12206,ActionReference[Action],ActionReference[Reference])</f>
        <v>Approved</v>
      </c>
      <c r="X12206" t="str" cm="1">
        <f t="array" ref="X12206">_xlfn.IFS(T12206&lt;40,"Lower",T12206&lt;122,"Middle",TRUE,"Upper")</f>
        <v>Middle</v>
      </c>
    </row>
    <row r="12207" spans="1:24" x14ac:dyDescent="0.2">
      <c r="A12207">
        <v>708043</v>
      </c>
      <c r="B12207" t="s">
        <v>5</v>
      </c>
      <c r="C12207" t="s">
        <v>38</v>
      </c>
      <c r="D12207">
        <v>1</v>
      </c>
      <c r="E12207" t="s">
        <v>39</v>
      </c>
      <c r="F12207">
        <v>1</v>
      </c>
      <c r="G12207" t="s">
        <v>43</v>
      </c>
      <c r="H12207">
        <v>3</v>
      </c>
      <c r="I12207" t="s">
        <v>41</v>
      </c>
      <c r="J12207">
        <v>1</v>
      </c>
      <c r="K12207">
        <v>112</v>
      </c>
      <c r="L12207" t="s">
        <v>6</v>
      </c>
      <c r="M12207">
        <v>3</v>
      </c>
      <c r="N12207" t="s">
        <v>16</v>
      </c>
      <c r="O12207">
        <v>2</v>
      </c>
      <c r="P12207" t="s">
        <v>14</v>
      </c>
      <c r="Q12207">
        <v>5</v>
      </c>
      <c r="R12207" t="s">
        <v>47</v>
      </c>
      <c r="S12207">
        <v>1</v>
      </c>
      <c r="T12207">
        <v>69</v>
      </c>
      <c r="U12207">
        <v>72.2</v>
      </c>
      <c r="V12207">
        <v>88.910003700000004</v>
      </c>
      <c r="W12207" t="str">
        <f>_xlfn.XLOOKUP(M12207,ActionReference[Action],ActionReference[Reference])</f>
        <v>Denied</v>
      </c>
      <c r="X12207" t="str" cm="1">
        <f t="array" ref="X12207">_xlfn.IFS(T12207&lt;40,"Lower",T12207&lt;122,"Middle",TRUE,"Upper")</f>
        <v>Middle</v>
      </c>
    </row>
    <row r="12208" spans="1:24" x14ac:dyDescent="0.2">
      <c r="A12208">
        <v>705138</v>
      </c>
      <c r="B12208" t="s">
        <v>5</v>
      </c>
      <c r="C12208" t="s">
        <v>38</v>
      </c>
      <c r="D12208">
        <v>1</v>
      </c>
      <c r="E12208" t="s">
        <v>39</v>
      </c>
      <c r="F12208">
        <v>1</v>
      </c>
      <c r="G12208" t="s">
        <v>40</v>
      </c>
      <c r="H12208">
        <v>1</v>
      </c>
      <c r="I12208" t="s">
        <v>50</v>
      </c>
      <c r="J12208">
        <v>2</v>
      </c>
      <c r="K12208">
        <v>599</v>
      </c>
      <c r="L12208" t="s">
        <v>7</v>
      </c>
      <c r="M12208">
        <v>1</v>
      </c>
      <c r="N12208" t="s">
        <v>16</v>
      </c>
      <c r="O12208">
        <v>2</v>
      </c>
      <c r="P12208" t="s">
        <v>9</v>
      </c>
      <c r="Q12208">
        <v>2</v>
      </c>
      <c r="R12208" t="s">
        <v>47</v>
      </c>
      <c r="S12208">
        <v>1</v>
      </c>
      <c r="T12208">
        <v>285</v>
      </c>
      <c r="U12208">
        <v>73.7</v>
      </c>
      <c r="V12208">
        <v>100.110001</v>
      </c>
      <c r="W12208" t="str">
        <f>_xlfn.XLOOKUP(M12208,ActionReference[Action],ActionReference[Reference])</f>
        <v>Approved</v>
      </c>
      <c r="X12208" t="str" cm="1">
        <f t="array" ref="X12208">_xlfn.IFS(T12208&lt;40,"Lower",T12208&lt;122,"Middle",TRUE,"Upper")</f>
        <v>Upper</v>
      </c>
    </row>
    <row r="12209" spans="1:24" x14ac:dyDescent="0.2">
      <c r="A12209">
        <v>707101</v>
      </c>
      <c r="B12209" t="s">
        <v>5</v>
      </c>
      <c r="C12209" t="s">
        <v>38</v>
      </c>
      <c r="D12209">
        <v>1</v>
      </c>
      <c r="E12209" t="s">
        <v>39</v>
      </c>
      <c r="F12209">
        <v>1</v>
      </c>
      <c r="G12209" t="s">
        <v>43</v>
      </c>
      <c r="H12209">
        <v>3</v>
      </c>
      <c r="I12209" t="s">
        <v>41</v>
      </c>
      <c r="J12209">
        <v>1</v>
      </c>
      <c r="K12209">
        <v>50</v>
      </c>
      <c r="L12209" t="s">
        <v>7</v>
      </c>
      <c r="M12209">
        <v>1</v>
      </c>
      <c r="N12209" t="s">
        <v>16</v>
      </c>
      <c r="O12209">
        <v>2</v>
      </c>
      <c r="P12209" t="s">
        <v>14</v>
      </c>
      <c r="Q12209">
        <v>5</v>
      </c>
      <c r="R12209" t="s">
        <v>47</v>
      </c>
      <c r="S12209">
        <v>1</v>
      </c>
      <c r="T12209">
        <v>83</v>
      </c>
      <c r="U12209">
        <v>57.3</v>
      </c>
      <c r="V12209">
        <v>89.919998199999995</v>
      </c>
      <c r="W12209" t="str">
        <f>_xlfn.XLOOKUP(M12209,ActionReference[Action],ActionReference[Reference])</f>
        <v>Approved</v>
      </c>
      <c r="X12209" t="str" cm="1">
        <f t="array" ref="X12209">_xlfn.IFS(T12209&lt;40,"Lower",T12209&lt;122,"Middle",TRUE,"Upper")</f>
        <v>Middle</v>
      </c>
    </row>
    <row r="12210" spans="1:24" x14ac:dyDescent="0.2">
      <c r="A12210">
        <v>24947</v>
      </c>
      <c r="B12210" t="s">
        <v>5</v>
      </c>
      <c r="C12210" t="s">
        <v>38</v>
      </c>
      <c r="D12210">
        <v>1</v>
      </c>
      <c r="E12210" t="s">
        <v>39</v>
      </c>
      <c r="F12210">
        <v>1</v>
      </c>
      <c r="G12210" t="s">
        <v>40</v>
      </c>
      <c r="H12210">
        <v>1</v>
      </c>
      <c r="I12210" t="s">
        <v>41</v>
      </c>
      <c r="J12210">
        <v>1</v>
      </c>
      <c r="K12210">
        <v>478</v>
      </c>
      <c r="L12210" t="s">
        <v>7</v>
      </c>
      <c r="M12210">
        <v>1</v>
      </c>
      <c r="N12210" t="s">
        <v>16</v>
      </c>
      <c r="O12210">
        <v>2</v>
      </c>
      <c r="P12210" t="s">
        <v>14</v>
      </c>
      <c r="Q12210">
        <v>5</v>
      </c>
      <c r="R12210" t="s">
        <v>47</v>
      </c>
      <c r="S12210">
        <v>1</v>
      </c>
      <c r="T12210">
        <v>275</v>
      </c>
      <c r="U12210">
        <v>52.5</v>
      </c>
      <c r="V12210">
        <v>170.60000600000001</v>
      </c>
      <c r="W12210" t="str">
        <f>_xlfn.XLOOKUP(M12210,ActionReference[Action],ActionReference[Reference])</f>
        <v>Approved</v>
      </c>
      <c r="X12210" t="str" cm="1">
        <f t="array" ref="X12210">_xlfn.IFS(T12210&lt;40,"Lower",T12210&lt;122,"Middle",TRUE,"Upper")</f>
        <v>Upper</v>
      </c>
    </row>
    <row r="12211" spans="1:24" x14ac:dyDescent="0.2">
      <c r="A12211">
        <v>8531</v>
      </c>
      <c r="B12211" t="s">
        <v>5</v>
      </c>
      <c r="C12211" t="s">
        <v>38</v>
      </c>
      <c r="D12211">
        <v>1</v>
      </c>
      <c r="E12211" t="s">
        <v>39</v>
      </c>
      <c r="F12211">
        <v>1</v>
      </c>
      <c r="G12211" t="s">
        <v>49</v>
      </c>
      <c r="H12211">
        <v>2</v>
      </c>
      <c r="I12211" t="s">
        <v>41</v>
      </c>
      <c r="J12211">
        <v>1</v>
      </c>
      <c r="K12211">
        <v>5</v>
      </c>
      <c r="L12211" t="s">
        <v>6</v>
      </c>
      <c r="M12211">
        <v>3</v>
      </c>
      <c r="N12211" t="s">
        <v>16</v>
      </c>
      <c r="O12211">
        <v>2</v>
      </c>
      <c r="P12211" t="s">
        <v>14</v>
      </c>
      <c r="Q12211">
        <v>5</v>
      </c>
      <c r="R12211" t="s">
        <v>47</v>
      </c>
      <c r="S12211">
        <v>1</v>
      </c>
      <c r="T12211">
        <v>90</v>
      </c>
      <c r="U12211">
        <v>62.5</v>
      </c>
      <c r="V12211">
        <v>81.790000899999995</v>
      </c>
      <c r="W12211" t="str">
        <f>_xlfn.XLOOKUP(M12211,ActionReference[Action],ActionReference[Reference])</f>
        <v>Denied</v>
      </c>
      <c r="X12211" t="str" cm="1">
        <f t="array" ref="X12211">_xlfn.IFS(T12211&lt;40,"Lower",T12211&lt;122,"Middle",TRUE,"Upper")</f>
        <v>Middle</v>
      </c>
    </row>
    <row r="12212" spans="1:24" x14ac:dyDescent="0.2">
      <c r="A12212">
        <v>703773</v>
      </c>
      <c r="B12212" t="s">
        <v>5</v>
      </c>
      <c r="C12212" t="s">
        <v>38</v>
      </c>
      <c r="D12212">
        <v>1</v>
      </c>
      <c r="E12212" t="s">
        <v>39</v>
      </c>
      <c r="F12212">
        <v>1</v>
      </c>
      <c r="G12212" t="s">
        <v>43</v>
      </c>
      <c r="H12212">
        <v>3</v>
      </c>
      <c r="I12212" t="s">
        <v>41</v>
      </c>
      <c r="J12212">
        <v>1</v>
      </c>
      <c r="K12212">
        <v>610</v>
      </c>
      <c r="L12212" t="s">
        <v>7</v>
      </c>
      <c r="M12212">
        <v>1</v>
      </c>
      <c r="N12212" t="s">
        <v>16</v>
      </c>
      <c r="O12212">
        <v>2</v>
      </c>
      <c r="P12212" t="s">
        <v>14</v>
      </c>
      <c r="Q12212">
        <v>5</v>
      </c>
      <c r="R12212" t="s">
        <v>47</v>
      </c>
      <c r="S12212">
        <v>1</v>
      </c>
      <c r="T12212">
        <v>295</v>
      </c>
      <c r="U12212">
        <v>74.7</v>
      </c>
      <c r="V12212">
        <v>101.05999799999999</v>
      </c>
      <c r="W12212" t="str">
        <f>_xlfn.XLOOKUP(M12212,ActionReference[Action],ActionReference[Reference])</f>
        <v>Approved</v>
      </c>
      <c r="X12212" t="str" cm="1">
        <f t="array" ref="X12212">_xlfn.IFS(T12212&lt;40,"Lower",T12212&lt;122,"Middle",TRUE,"Upper")</f>
        <v>Upper</v>
      </c>
    </row>
    <row r="12213" spans="1:24" x14ac:dyDescent="0.2">
      <c r="A12213">
        <v>14488</v>
      </c>
      <c r="B12213" t="s">
        <v>5</v>
      </c>
      <c r="C12213" t="s">
        <v>51</v>
      </c>
      <c r="D12213">
        <v>4</v>
      </c>
      <c r="E12213" t="s">
        <v>39</v>
      </c>
      <c r="F12213">
        <v>1</v>
      </c>
      <c r="G12213" t="s">
        <v>40</v>
      </c>
      <c r="H12213">
        <v>1</v>
      </c>
      <c r="I12213" t="s">
        <v>41</v>
      </c>
      <c r="J12213">
        <v>1</v>
      </c>
      <c r="K12213">
        <v>123</v>
      </c>
      <c r="L12213" t="s">
        <v>7</v>
      </c>
      <c r="M12213">
        <v>1</v>
      </c>
      <c r="N12213" t="s">
        <v>16</v>
      </c>
      <c r="O12213">
        <v>2</v>
      </c>
      <c r="P12213" t="s">
        <v>14</v>
      </c>
      <c r="Q12213">
        <v>5</v>
      </c>
      <c r="R12213" t="s">
        <v>47</v>
      </c>
      <c r="S12213">
        <v>1</v>
      </c>
      <c r="T12213">
        <v>63</v>
      </c>
      <c r="U12213">
        <v>65.3</v>
      </c>
      <c r="V12213">
        <v>106.16999800000001</v>
      </c>
      <c r="W12213" t="str">
        <f>_xlfn.XLOOKUP(M12213,ActionReference[Action],ActionReference[Reference])</f>
        <v>Approved</v>
      </c>
      <c r="X12213" t="str" cm="1">
        <f t="array" ref="X12213">_xlfn.IFS(T12213&lt;40,"Lower",T12213&lt;122,"Middle",TRUE,"Upper")</f>
        <v>Middle</v>
      </c>
    </row>
    <row r="12214" spans="1:24" x14ac:dyDescent="0.2">
      <c r="A12214">
        <v>3656</v>
      </c>
      <c r="B12214" t="s">
        <v>5</v>
      </c>
      <c r="C12214" t="s">
        <v>38</v>
      </c>
      <c r="D12214">
        <v>1</v>
      </c>
      <c r="E12214" t="s">
        <v>39</v>
      </c>
      <c r="F12214">
        <v>1</v>
      </c>
      <c r="G12214" t="s">
        <v>40</v>
      </c>
      <c r="H12214">
        <v>1</v>
      </c>
      <c r="I12214" t="s">
        <v>41</v>
      </c>
      <c r="J12214">
        <v>1</v>
      </c>
      <c r="K12214">
        <v>166</v>
      </c>
      <c r="L12214" t="s">
        <v>7</v>
      </c>
      <c r="M12214">
        <v>1</v>
      </c>
      <c r="N12214" t="s">
        <v>16</v>
      </c>
      <c r="O12214">
        <v>2</v>
      </c>
      <c r="P12214" t="s">
        <v>10</v>
      </c>
      <c r="Q12214">
        <v>3</v>
      </c>
      <c r="R12214" t="s">
        <v>47</v>
      </c>
      <c r="S12214">
        <v>1</v>
      </c>
      <c r="T12214">
        <v>192</v>
      </c>
      <c r="U12214">
        <v>70.900000000000006</v>
      </c>
      <c r="V12214">
        <v>170.300003</v>
      </c>
      <c r="W12214" t="str">
        <f>_xlfn.XLOOKUP(M12214,ActionReference[Action],ActionReference[Reference])</f>
        <v>Approved</v>
      </c>
      <c r="X12214" t="str" cm="1">
        <f t="array" ref="X12214">_xlfn.IFS(T12214&lt;40,"Lower",T12214&lt;122,"Middle",TRUE,"Upper")</f>
        <v>Upper</v>
      </c>
    </row>
    <row r="12215" spans="1:24" x14ac:dyDescent="0.2">
      <c r="A12215" t="s">
        <v>567</v>
      </c>
      <c r="B12215" t="s">
        <v>5</v>
      </c>
      <c r="C12215" t="s">
        <v>38</v>
      </c>
      <c r="D12215">
        <v>1</v>
      </c>
      <c r="E12215" t="s">
        <v>39</v>
      </c>
      <c r="F12215">
        <v>1</v>
      </c>
      <c r="G12215" t="s">
        <v>43</v>
      </c>
      <c r="H12215">
        <v>3</v>
      </c>
      <c r="I12215" t="s">
        <v>41</v>
      </c>
      <c r="J12215">
        <v>1</v>
      </c>
      <c r="K12215">
        <v>209</v>
      </c>
      <c r="L12215" t="s">
        <v>7</v>
      </c>
      <c r="M12215">
        <v>1</v>
      </c>
      <c r="N12215" t="s">
        <v>16</v>
      </c>
      <c r="O12215">
        <v>2</v>
      </c>
      <c r="P12215" t="s">
        <v>14</v>
      </c>
      <c r="Q12215">
        <v>5</v>
      </c>
      <c r="R12215" t="s">
        <v>47</v>
      </c>
      <c r="S12215">
        <v>1</v>
      </c>
      <c r="T12215">
        <v>48</v>
      </c>
      <c r="U12215">
        <v>69.2</v>
      </c>
      <c r="V12215">
        <v>79.589996299999996</v>
      </c>
      <c r="W12215" t="str">
        <f>_xlfn.XLOOKUP(M12215,ActionReference[Action],ActionReference[Reference])</f>
        <v>Approved</v>
      </c>
      <c r="X12215" t="str" cm="1">
        <f t="array" ref="X12215">_xlfn.IFS(T12215&lt;40,"Lower",T12215&lt;122,"Middle",TRUE,"Upper")</f>
        <v>Middle</v>
      </c>
    </row>
    <row r="12216" spans="1:24" x14ac:dyDescent="0.2">
      <c r="A12216">
        <v>10476</v>
      </c>
      <c r="B12216" t="s">
        <v>5</v>
      </c>
      <c r="C12216" t="s">
        <v>38</v>
      </c>
      <c r="D12216">
        <v>1</v>
      </c>
      <c r="E12216" t="s">
        <v>39</v>
      </c>
      <c r="F12216">
        <v>1</v>
      </c>
      <c r="G12216" t="s">
        <v>43</v>
      </c>
      <c r="H12216">
        <v>3</v>
      </c>
      <c r="I12216" t="s">
        <v>50</v>
      </c>
      <c r="J12216">
        <v>2</v>
      </c>
      <c r="K12216">
        <v>562</v>
      </c>
      <c r="L12216" t="s">
        <v>7</v>
      </c>
      <c r="M12216">
        <v>1</v>
      </c>
      <c r="N12216" t="s">
        <v>16</v>
      </c>
      <c r="O12216">
        <v>2</v>
      </c>
      <c r="P12216" t="s">
        <v>14</v>
      </c>
      <c r="Q12216">
        <v>5</v>
      </c>
      <c r="R12216" t="s">
        <v>47</v>
      </c>
      <c r="S12216">
        <v>1</v>
      </c>
      <c r="T12216">
        <v>340</v>
      </c>
      <c r="U12216">
        <v>60.2</v>
      </c>
      <c r="V12216">
        <v>101.07</v>
      </c>
      <c r="W12216" t="str">
        <f>_xlfn.XLOOKUP(M12216,ActionReference[Action],ActionReference[Reference])</f>
        <v>Approved</v>
      </c>
      <c r="X12216" t="str" cm="1">
        <f t="array" ref="X12216">_xlfn.IFS(T12216&lt;40,"Lower",T12216&lt;122,"Middle",TRUE,"Upper")</f>
        <v>Upper</v>
      </c>
    </row>
    <row r="12217" spans="1:24" x14ac:dyDescent="0.2">
      <c r="A12217">
        <v>12591</v>
      </c>
      <c r="B12217" t="s">
        <v>5</v>
      </c>
      <c r="C12217" t="s">
        <v>38</v>
      </c>
      <c r="D12217">
        <v>1</v>
      </c>
      <c r="E12217" t="s">
        <v>39</v>
      </c>
      <c r="F12217">
        <v>1</v>
      </c>
      <c r="G12217" t="s">
        <v>43</v>
      </c>
      <c r="H12217">
        <v>3</v>
      </c>
      <c r="I12217" t="s">
        <v>41</v>
      </c>
      <c r="J12217">
        <v>1</v>
      </c>
      <c r="K12217">
        <v>254</v>
      </c>
      <c r="L12217" t="s">
        <v>7</v>
      </c>
      <c r="M12217">
        <v>1</v>
      </c>
      <c r="N12217" t="s">
        <v>16</v>
      </c>
      <c r="O12217">
        <v>2</v>
      </c>
      <c r="P12217" t="s">
        <v>14</v>
      </c>
      <c r="Q12217">
        <v>5</v>
      </c>
      <c r="R12217" t="s">
        <v>46</v>
      </c>
      <c r="S12217">
        <v>2</v>
      </c>
      <c r="T12217">
        <v>137</v>
      </c>
      <c r="U12217">
        <v>52.8</v>
      </c>
      <c r="V12217">
        <v>107.699997</v>
      </c>
      <c r="W12217" t="str">
        <f>_xlfn.XLOOKUP(M12217,ActionReference[Action],ActionReference[Reference])</f>
        <v>Approved</v>
      </c>
      <c r="X12217" t="str" cm="1">
        <f t="array" ref="X12217">_xlfn.IFS(T12217&lt;40,"Lower",T12217&lt;122,"Middle",TRUE,"Upper")</f>
        <v>Upper</v>
      </c>
    </row>
    <row r="12218" spans="1:24" x14ac:dyDescent="0.2">
      <c r="A12218">
        <v>20214</v>
      </c>
      <c r="B12218" t="s">
        <v>5</v>
      </c>
      <c r="C12218" t="s">
        <v>42</v>
      </c>
      <c r="D12218">
        <v>2</v>
      </c>
      <c r="E12218" t="s">
        <v>39</v>
      </c>
      <c r="F12218">
        <v>1</v>
      </c>
      <c r="G12218" t="s">
        <v>43</v>
      </c>
      <c r="H12218">
        <v>3</v>
      </c>
      <c r="I12218" t="s">
        <v>41</v>
      </c>
      <c r="J12218">
        <v>1</v>
      </c>
      <c r="K12218">
        <v>164</v>
      </c>
      <c r="L12218" t="s">
        <v>7</v>
      </c>
      <c r="M12218">
        <v>1</v>
      </c>
      <c r="N12218" t="s">
        <v>16</v>
      </c>
      <c r="O12218">
        <v>2</v>
      </c>
      <c r="P12218" t="s">
        <v>14</v>
      </c>
      <c r="Q12218">
        <v>5</v>
      </c>
      <c r="R12218" t="s">
        <v>46</v>
      </c>
      <c r="S12218">
        <v>2</v>
      </c>
      <c r="T12218">
        <v>92</v>
      </c>
      <c r="U12218">
        <v>58</v>
      </c>
      <c r="V12218">
        <v>96.989997900000006</v>
      </c>
      <c r="W12218" t="str">
        <f>_xlfn.XLOOKUP(M12218,ActionReference[Action],ActionReference[Reference])</f>
        <v>Approved</v>
      </c>
      <c r="X12218" t="str" cm="1">
        <f t="array" ref="X12218">_xlfn.IFS(T12218&lt;40,"Lower",T12218&lt;122,"Middle",TRUE,"Upper")</f>
        <v>Middle</v>
      </c>
    </row>
    <row r="12219" spans="1:24" x14ac:dyDescent="0.2">
      <c r="A12219">
        <v>24356</v>
      </c>
      <c r="B12219" t="s">
        <v>5</v>
      </c>
      <c r="C12219" t="s">
        <v>38</v>
      </c>
      <c r="D12219">
        <v>1</v>
      </c>
      <c r="E12219" t="s">
        <v>39</v>
      </c>
      <c r="F12219">
        <v>1</v>
      </c>
      <c r="G12219" t="s">
        <v>40</v>
      </c>
      <c r="H12219">
        <v>1</v>
      </c>
      <c r="I12219" t="s">
        <v>41</v>
      </c>
      <c r="J12219">
        <v>1</v>
      </c>
      <c r="K12219">
        <v>90</v>
      </c>
      <c r="L12219" t="s">
        <v>53</v>
      </c>
      <c r="M12219">
        <v>2</v>
      </c>
      <c r="N12219" t="s">
        <v>16</v>
      </c>
      <c r="O12219">
        <v>2</v>
      </c>
      <c r="P12219" t="s">
        <v>14</v>
      </c>
      <c r="Q12219">
        <v>5</v>
      </c>
      <c r="R12219" t="s">
        <v>47</v>
      </c>
      <c r="S12219">
        <v>1</v>
      </c>
      <c r="T12219">
        <v>69</v>
      </c>
      <c r="U12219">
        <v>84.1</v>
      </c>
      <c r="V12219">
        <v>100.599998</v>
      </c>
      <c r="W12219" t="str">
        <f>_xlfn.XLOOKUP(M12219,ActionReference[Action],ActionReference[Reference])</f>
        <v>Approved</v>
      </c>
      <c r="X12219" t="str" cm="1">
        <f t="array" ref="X12219">_xlfn.IFS(T12219&lt;40,"Lower",T12219&lt;122,"Middle",TRUE,"Upper")</f>
        <v>Middle</v>
      </c>
    </row>
    <row r="12220" spans="1:24" x14ac:dyDescent="0.2">
      <c r="A12220">
        <v>702825</v>
      </c>
      <c r="B12220" t="s">
        <v>5</v>
      </c>
      <c r="C12220" t="s">
        <v>38</v>
      </c>
      <c r="D12220">
        <v>1</v>
      </c>
      <c r="E12220" t="s">
        <v>39</v>
      </c>
      <c r="F12220">
        <v>1</v>
      </c>
      <c r="G12220" t="s">
        <v>49</v>
      </c>
      <c r="H12220">
        <v>2</v>
      </c>
      <c r="I12220" t="s">
        <v>41</v>
      </c>
      <c r="J12220">
        <v>1</v>
      </c>
      <c r="K12220">
        <v>15</v>
      </c>
      <c r="L12220" t="s">
        <v>7</v>
      </c>
      <c r="M12220">
        <v>1</v>
      </c>
      <c r="N12220" t="s">
        <v>15</v>
      </c>
      <c r="O12220">
        <v>1</v>
      </c>
      <c r="P12220" t="s">
        <v>8</v>
      </c>
      <c r="Q12220">
        <v>1</v>
      </c>
      <c r="R12220" t="s">
        <v>47</v>
      </c>
      <c r="S12220">
        <v>1</v>
      </c>
      <c r="T12220">
        <v>52</v>
      </c>
      <c r="U12220">
        <v>74.599999999999994</v>
      </c>
      <c r="V12220">
        <v>109.43</v>
      </c>
      <c r="W12220" t="str">
        <f>_xlfn.XLOOKUP(M12220,ActionReference[Action],ActionReference[Reference])</f>
        <v>Approved</v>
      </c>
      <c r="X12220" t="str" cm="1">
        <f t="array" ref="X12220">_xlfn.IFS(T12220&lt;40,"Lower",T12220&lt;122,"Middle",TRUE,"Upper")</f>
        <v>Middle</v>
      </c>
    </row>
    <row r="12221" spans="1:24" x14ac:dyDescent="0.2">
      <c r="A12221">
        <v>2311</v>
      </c>
      <c r="B12221" t="s">
        <v>5</v>
      </c>
      <c r="C12221" t="s">
        <v>42</v>
      </c>
      <c r="D12221">
        <v>2</v>
      </c>
      <c r="E12221" t="s">
        <v>39</v>
      </c>
      <c r="F12221">
        <v>1</v>
      </c>
      <c r="G12221" t="s">
        <v>40</v>
      </c>
      <c r="H12221">
        <v>1</v>
      </c>
      <c r="I12221" t="s">
        <v>41</v>
      </c>
      <c r="J12221">
        <v>1</v>
      </c>
      <c r="K12221">
        <v>142</v>
      </c>
      <c r="L12221" t="s">
        <v>7</v>
      </c>
      <c r="M12221">
        <v>1</v>
      </c>
      <c r="N12221" t="s">
        <v>16</v>
      </c>
      <c r="O12221">
        <v>2</v>
      </c>
      <c r="P12221" t="s">
        <v>14</v>
      </c>
      <c r="Q12221">
        <v>5</v>
      </c>
      <c r="R12221" t="s">
        <v>47</v>
      </c>
      <c r="S12221">
        <v>1</v>
      </c>
      <c r="T12221">
        <v>56</v>
      </c>
      <c r="U12221">
        <v>55.9</v>
      </c>
      <c r="V12221">
        <v>117.269997</v>
      </c>
      <c r="W12221" t="str">
        <f>_xlfn.XLOOKUP(M12221,ActionReference[Action],ActionReference[Reference])</f>
        <v>Approved</v>
      </c>
      <c r="X12221" t="str" cm="1">
        <f t="array" ref="X12221">_xlfn.IFS(T12221&lt;40,"Lower",T12221&lt;122,"Middle",TRUE,"Upper")</f>
        <v>Middle</v>
      </c>
    </row>
    <row r="12222" spans="1:24" x14ac:dyDescent="0.2">
      <c r="A12222">
        <v>718037</v>
      </c>
      <c r="B12222" t="s">
        <v>5</v>
      </c>
      <c r="C12222" t="s">
        <v>38</v>
      </c>
      <c r="D12222">
        <v>1</v>
      </c>
      <c r="E12222" t="s">
        <v>39</v>
      </c>
      <c r="F12222">
        <v>1</v>
      </c>
      <c r="G12222" t="s">
        <v>43</v>
      </c>
      <c r="H12222">
        <v>3</v>
      </c>
      <c r="I12222" t="s">
        <v>41</v>
      </c>
      <c r="J12222">
        <v>1</v>
      </c>
      <c r="K12222">
        <v>205</v>
      </c>
      <c r="L12222" t="s">
        <v>7</v>
      </c>
      <c r="M12222">
        <v>1</v>
      </c>
      <c r="N12222" t="s">
        <v>16</v>
      </c>
      <c r="O12222">
        <v>2</v>
      </c>
      <c r="P12222" t="s">
        <v>14</v>
      </c>
      <c r="Q12222">
        <v>5</v>
      </c>
      <c r="R12222" t="s">
        <v>47</v>
      </c>
      <c r="S12222">
        <v>1</v>
      </c>
      <c r="T12222">
        <v>39</v>
      </c>
      <c r="U12222">
        <v>84.1</v>
      </c>
      <c r="V12222">
        <v>135.740005</v>
      </c>
      <c r="W12222" t="str">
        <f>_xlfn.XLOOKUP(M12222,ActionReference[Action],ActionReference[Reference])</f>
        <v>Approved</v>
      </c>
      <c r="X12222" t="str" cm="1">
        <f t="array" ref="X12222">_xlfn.IFS(T12222&lt;40,"Lower",T12222&lt;122,"Middle",TRUE,"Upper")</f>
        <v>Lower</v>
      </c>
    </row>
    <row r="12223" spans="1:24" x14ac:dyDescent="0.2">
      <c r="A12223">
        <v>24671</v>
      </c>
      <c r="B12223" t="s">
        <v>5</v>
      </c>
      <c r="C12223" t="s">
        <v>42</v>
      </c>
      <c r="D12223">
        <v>2</v>
      </c>
      <c r="E12223" t="s">
        <v>39</v>
      </c>
      <c r="F12223">
        <v>1</v>
      </c>
      <c r="G12223" t="s">
        <v>40</v>
      </c>
      <c r="H12223">
        <v>1</v>
      </c>
      <c r="I12223" t="s">
        <v>41</v>
      </c>
      <c r="J12223">
        <v>1</v>
      </c>
      <c r="K12223">
        <v>202</v>
      </c>
      <c r="L12223" t="s">
        <v>7</v>
      </c>
      <c r="M12223">
        <v>1</v>
      </c>
      <c r="N12223" t="s">
        <v>16</v>
      </c>
      <c r="O12223">
        <v>2</v>
      </c>
      <c r="P12223" t="s">
        <v>14</v>
      </c>
      <c r="Q12223">
        <v>5</v>
      </c>
      <c r="R12223" t="s">
        <v>47</v>
      </c>
      <c r="S12223">
        <v>1</v>
      </c>
      <c r="T12223">
        <v>52</v>
      </c>
      <c r="U12223">
        <v>114.2</v>
      </c>
      <c r="V12223">
        <v>100.290001</v>
      </c>
      <c r="W12223" t="str">
        <f>_xlfn.XLOOKUP(M12223,ActionReference[Action],ActionReference[Reference])</f>
        <v>Approved</v>
      </c>
      <c r="X12223" t="str" cm="1">
        <f t="array" ref="X12223">_xlfn.IFS(T12223&lt;40,"Lower",T12223&lt;122,"Middle",TRUE,"Upper")</f>
        <v>Middle</v>
      </c>
    </row>
    <row r="12224" spans="1:24" x14ac:dyDescent="0.2">
      <c r="A12224">
        <v>22949</v>
      </c>
      <c r="B12224" t="s">
        <v>5</v>
      </c>
      <c r="C12224" t="s">
        <v>38</v>
      </c>
      <c r="D12224">
        <v>1</v>
      </c>
      <c r="E12224" t="s">
        <v>39</v>
      </c>
      <c r="F12224">
        <v>1</v>
      </c>
      <c r="G12224" t="s">
        <v>40</v>
      </c>
      <c r="H12224">
        <v>1</v>
      </c>
      <c r="I12224" t="s">
        <v>50</v>
      </c>
      <c r="J12224">
        <v>2</v>
      </c>
      <c r="K12224">
        <v>77</v>
      </c>
      <c r="L12224" t="s">
        <v>7</v>
      </c>
      <c r="M12224">
        <v>1</v>
      </c>
      <c r="N12224" t="s">
        <v>16</v>
      </c>
      <c r="O12224">
        <v>2</v>
      </c>
      <c r="P12224" t="s">
        <v>14</v>
      </c>
      <c r="Q12224">
        <v>5</v>
      </c>
      <c r="R12224" t="s">
        <v>47</v>
      </c>
      <c r="S12224">
        <v>1</v>
      </c>
      <c r="T12224">
        <v>100</v>
      </c>
      <c r="U12224">
        <v>68.099999999999994</v>
      </c>
      <c r="V12224">
        <v>100.720001</v>
      </c>
      <c r="W12224" t="str">
        <f>_xlfn.XLOOKUP(M12224,ActionReference[Action],ActionReference[Reference])</f>
        <v>Approved</v>
      </c>
      <c r="X12224" t="str" cm="1">
        <f t="array" ref="X12224">_xlfn.IFS(T12224&lt;40,"Lower",T12224&lt;122,"Middle",TRUE,"Upper")</f>
        <v>Middle</v>
      </c>
    </row>
    <row r="12225" spans="1:24" x14ac:dyDescent="0.2">
      <c r="A12225">
        <v>708007</v>
      </c>
      <c r="B12225" t="s">
        <v>5</v>
      </c>
      <c r="C12225" t="s">
        <v>38</v>
      </c>
      <c r="D12225">
        <v>1</v>
      </c>
      <c r="E12225" t="s">
        <v>39</v>
      </c>
      <c r="F12225">
        <v>1</v>
      </c>
      <c r="G12225" t="s">
        <v>40</v>
      </c>
      <c r="H12225">
        <v>1</v>
      </c>
      <c r="I12225" t="s">
        <v>41</v>
      </c>
      <c r="J12225">
        <v>1</v>
      </c>
      <c r="K12225">
        <v>2888</v>
      </c>
      <c r="L12225" t="s">
        <v>7</v>
      </c>
      <c r="M12225">
        <v>1</v>
      </c>
      <c r="N12225" t="s">
        <v>16</v>
      </c>
      <c r="O12225">
        <v>2</v>
      </c>
      <c r="P12225" t="s">
        <v>14</v>
      </c>
      <c r="Q12225">
        <v>5</v>
      </c>
      <c r="R12225" t="s">
        <v>47</v>
      </c>
      <c r="S12225">
        <v>1</v>
      </c>
      <c r="T12225">
        <v>1030</v>
      </c>
      <c r="U12225">
        <v>51.8</v>
      </c>
      <c r="V12225">
        <v>189.36999499999999</v>
      </c>
      <c r="W12225" t="str">
        <f>_xlfn.XLOOKUP(M12225,ActionReference[Action],ActionReference[Reference])</f>
        <v>Approved</v>
      </c>
      <c r="X12225" t="str" cm="1">
        <f t="array" ref="X12225">_xlfn.IFS(T12225&lt;40,"Lower",T12225&lt;122,"Middle",TRUE,"Upper")</f>
        <v>Upper</v>
      </c>
    </row>
    <row r="12226" spans="1:24" x14ac:dyDescent="0.2">
      <c r="A12226">
        <v>23216</v>
      </c>
      <c r="B12226" t="s">
        <v>5</v>
      </c>
      <c r="C12226" t="s">
        <v>51</v>
      </c>
      <c r="D12226">
        <v>4</v>
      </c>
      <c r="E12226" t="s">
        <v>39</v>
      </c>
      <c r="F12226">
        <v>1</v>
      </c>
      <c r="G12226" t="s">
        <v>40</v>
      </c>
      <c r="H12226">
        <v>1</v>
      </c>
      <c r="I12226" t="s">
        <v>41</v>
      </c>
      <c r="J12226">
        <v>1</v>
      </c>
      <c r="K12226">
        <v>81</v>
      </c>
      <c r="L12226" t="s">
        <v>44</v>
      </c>
      <c r="M12226">
        <v>6</v>
      </c>
      <c r="N12226" t="s">
        <v>16</v>
      </c>
      <c r="O12226">
        <v>2</v>
      </c>
      <c r="P12226" t="s">
        <v>14</v>
      </c>
      <c r="Q12226">
        <v>5</v>
      </c>
      <c r="R12226" t="s">
        <v>46</v>
      </c>
      <c r="S12226">
        <v>2</v>
      </c>
      <c r="T12226">
        <v>21</v>
      </c>
      <c r="U12226">
        <v>48.7</v>
      </c>
      <c r="V12226">
        <v>93.870002700000001</v>
      </c>
      <c r="W12226" t="str">
        <f>_xlfn.XLOOKUP(M12226,ActionReference[Action],ActionReference[Reference])</f>
        <v>Approved</v>
      </c>
      <c r="X12226" t="str" cm="1">
        <f t="array" ref="X12226">_xlfn.IFS(T12226&lt;40,"Lower",T12226&lt;122,"Middle",TRUE,"Upper")</f>
        <v>Lower</v>
      </c>
    </row>
    <row r="12227" spans="1:24" x14ac:dyDescent="0.2">
      <c r="A12227">
        <v>8709</v>
      </c>
      <c r="B12227" t="s">
        <v>5</v>
      </c>
      <c r="C12227" t="s">
        <v>51</v>
      </c>
      <c r="D12227">
        <v>4</v>
      </c>
      <c r="E12227" t="s">
        <v>39</v>
      </c>
      <c r="F12227">
        <v>1</v>
      </c>
      <c r="G12227" t="s">
        <v>40</v>
      </c>
      <c r="H12227">
        <v>1</v>
      </c>
      <c r="I12227" t="s">
        <v>41</v>
      </c>
      <c r="J12227">
        <v>1</v>
      </c>
      <c r="K12227">
        <v>75</v>
      </c>
      <c r="L12227" t="s">
        <v>6</v>
      </c>
      <c r="M12227">
        <v>3</v>
      </c>
      <c r="N12227" t="s">
        <v>16</v>
      </c>
      <c r="O12227">
        <v>2</v>
      </c>
      <c r="P12227" t="s">
        <v>14</v>
      </c>
      <c r="Q12227">
        <v>5</v>
      </c>
      <c r="R12227" t="s">
        <v>46</v>
      </c>
      <c r="S12227">
        <v>2</v>
      </c>
      <c r="T12227">
        <v>33</v>
      </c>
      <c r="U12227">
        <v>63.6</v>
      </c>
      <c r="V12227">
        <v>102.980003</v>
      </c>
      <c r="W12227" t="str">
        <f>_xlfn.XLOOKUP(M12227,ActionReference[Action],ActionReference[Reference])</f>
        <v>Denied</v>
      </c>
      <c r="X12227" t="str" cm="1">
        <f t="array" ref="X12227">_xlfn.IFS(T12227&lt;40,"Lower",T12227&lt;122,"Middle",TRUE,"Upper")</f>
        <v>Lower</v>
      </c>
    </row>
    <row r="12228" spans="1:24" x14ac:dyDescent="0.2">
      <c r="A12228">
        <v>5581</v>
      </c>
      <c r="B12228" t="s">
        <v>5</v>
      </c>
      <c r="C12228" t="s">
        <v>38</v>
      </c>
      <c r="D12228">
        <v>1</v>
      </c>
      <c r="E12228" t="s">
        <v>39</v>
      </c>
      <c r="F12228">
        <v>1</v>
      </c>
      <c r="G12228" t="s">
        <v>40</v>
      </c>
      <c r="H12228">
        <v>1</v>
      </c>
      <c r="I12228" t="s">
        <v>41</v>
      </c>
      <c r="J12228">
        <v>1</v>
      </c>
      <c r="K12228">
        <v>249</v>
      </c>
      <c r="L12228" t="s">
        <v>7</v>
      </c>
      <c r="M12228">
        <v>1</v>
      </c>
      <c r="N12228" t="s">
        <v>16</v>
      </c>
      <c r="O12228">
        <v>2</v>
      </c>
      <c r="P12228" t="s">
        <v>14</v>
      </c>
      <c r="Q12228">
        <v>5</v>
      </c>
      <c r="R12228" t="s">
        <v>46</v>
      </c>
      <c r="S12228">
        <v>2</v>
      </c>
      <c r="T12228">
        <v>135</v>
      </c>
      <c r="U12228">
        <v>73.400000000000006</v>
      </c>
      <c r="V12228">
        <v>119.510002</v>
      </c>
      <c r="W12228" t="str">
        <f>_xlfn.XLOOKUP(M12228,ActionReference[Action],ActionReference[Reference])</f>
        <v>Approved</v>
      </c>
      <c r="X12228" t="str" cm="1">
        <f t="array" ref="X12228">_xlfn.IFS(T12228&lt;40,"Lower",T12228&lt;122,"Middle",TRUE,"Upper")</f>
        <v>Upper</v>
      </c>
    </row>
    <row r="12229" spans="1:24" x14ac:dyDescent="0.2">
      <c r="A12229">
        <v>705339</v>
      </c>
      <c r="B12229" t="s">
        <v>5</v>
      </c>
      <c r="C12229" t="s">
        <v>38</v>
      </c>
      <c r="D12229">
        <v>1</v>
      </c>
      <c r="E12229" t="s">
        <v>39</v>
      </c>
      <c r="F12229">
        <v>1</v>
      </c>
      <c r="G12229" t="s">
        <v>40</v>
      </c>
      <c r="H12229">
        <v>1</v>
      </c>
      <c r="I12229" t="s">
        <v>50</v>
      </c>
      <c r="J12229">
        <v>2</v>
      </c>
      <c r="K12229">
        <v>100</v>
      </c>
      <c r="L12229" t="s">
        <v>7</v>
      </c>
      <c r="M12229">
        <v>1</v>
      </c>
      <c r="N12229" t="s">
        <v>16</v>
      </c>
      <c r="O12229">
        <v>2</v>
      </c>
      <c r="P12229" t="s">
        <v>14</v>
      </c>
      <c r="Q12229">
        <v>5</v>
      </c>
      <c r="R12229" t="s">
        <v>47</v>
      </c>
      <c r="S12229">
        <v>1</v>
      </c>
      <c r="T12229">
        <v>220</v>
      </c>
      <c r="U12229">
        <v>58.5</v>
      </c>
      <c r="V12229">
        <v>59.470001199999999</v>
      </c>
      <c r="W12229" t="str">
        <f>_xlfn.XLOOKUP(M12229,ActionReference[Action],ActionReference[Reference])</f>
        <v>Approved</v>
      </c>
      <c r="X12229" t="str" cm="1">
        <f t="array" ref="X12229">_xlfn.IFS(T12229&lt;40,"Lower",T12229&lt;122,"Middle",TRUE,"Upper")</f>
        <v>Upper</v>
      </c>
    </row>
    <row r="12230" spans="1:24" x14ac:dyDescent="0.2">
      <c r="A12230">
        <v>707635</v>
      </c>
      <c r="B12230" t="s">
        <v>5</v>
      </c>
      <c r="C12230" t="s">
        <v>38</v>
      </c>
      <c r="D12230">
        <v>1</v>
      </c>
      <c r="E12230" t="s">
        <v>39</v>
      </c>
      <c r="F12230">
        <v>1</v>
      </c>
      <c r="G12230" t="s">
        <v>40</v>
      </c>
      <c r="H12230">
        <v>1</v>
      </c>
      <c r="I12230" t="s">
        <v>41</v>
      </c>
      <c r="J12230">
        <v>1</v>
      </c>
      <c r="K12230">
        <v>94</v>
      </c>
      <c r="L12230" t="s">
        <v>7</v>
      </c>
      <c r="M12230">
        <v>1</v>
      </c>
      <c r="N12230" t="s">
        <v>16</v>
      </c>
      <c r="O12230">
        <v>2</v>
      </c>
      <c r="P12230" t="s">
        <v>9</v>
      </c>
      <c r="Q12230">
        <v>2</v>
      </c>
      <c r="R12230" t="s">
        <v>47</v>
      </c>
      <c r="S12230">
        <v>1</v>
      </c>
      <c r="T12230">
        <v>24</v>
      </c>
      <c r="U12230">
        <v>83.1</v>
      </c>
      <c r="V12230">
        <v>69.489997900000006</v>
      </c>
      <c r="W12230" t="str">
        <f>_xlfn.XLOOKUP(M12230,ActionReference[Action],ActionReference[Reference])</f>
        <v>Approved</v>
      </c>
      <c r="X12230" t="str" cm="1">
        <f t="array" ref="X12230">_xlfn.IFS(T12230&lt;40,"Lower",T12230&lt;122,"Middle",TRUE,"Upper")</f>
        <v>Lower</v>
      </c>
    </row>
    <row r="12231" spans="1:24" x14ac:dyDescent="0.2">
      <c r="A12231">
        <v>23216</v>
      </c>
      <c r="B12231" t="s">
        <v>5</v>
      </c>
      <c r="C12231" t="s">
        <v>42</v>
      </c>
      <c r="D12231">
        <v>2</v>
      </c>
      <c r="E12231" t="s">
        <v>39</v>
      </c>
      <c r="F12231">
        <v>1</v>
      </c>
      <c r="G12231" t="s">
        <v>43</v>
      </c>
      <c r="H12231">
        <v>3</v>
      </c>
      <c r="I12231" t="s">
        <v>41</v>
      </c>
      <c r="J12231">
        <v>1</v>
      </c>
      <c r="K12231">
        <v>184</v>
      </c>
      <c r="L12231" t="s">
        <v>6</v>
      </c>
      <c r="M12231">
        <v>3</v>
      </c>
      <c r="N12231" t="s">
        <v>16</v>
      </c>
      <c r="O12231">
        <v>2</v>
      </c>
      <c r="P12231" t="s">
        <v>14</v>
      </c>
      <c r="Q12231">
        <v>5</v>
      </c>
      <c r="R12231" t="s">
        <v>47</v>
      </c>
      <c r="S12231">
        <v>1</v>
      </c>
      <c r="T12231">
        <v>78</v>
      </c>
      <c r="U12231">
        <v>60.4</v>
      </c>
      <c r="V12231">
        <v>122.41999800000001</v>
      </c>
      <c r="W12231" t="str">
        <f>_xlfn.XLOOKUP(M12231,ActionReference[Action],ActionReference[Reference])</f>
        <v>Denied</v>
      </c>
      <c r="X12231" t="str" cm="1">
        <f t="array" ref="X12231">_xlfn.IFS(T12231&lt;40,"Lower",T12231&lt;122,"Middle",TRUE,"Upper")</f>
        <v>Middle</v>
      </c>
    </row>
    <row r="12232" spans="1:24" x14ac:dyDescent="0.2">
      <c r="A12232">
        <v>706809</v>
      </c>
      <c r="B12232" t="s">
        <v>5</v>
      </c>
      <c r="C12232" t="s">
        <v>38</v>
      </c>
      <c r="D12232">
        <v>1</v>
      </c>
      <c r="E12232" t="s">
        <v>39</v>
      </c>
      <c r="F12232">
        <v>1</v>
      </c>
      <c r="G12232" t="s">
        <v>40</v>
      </c>
      <c r="H12232">
        <v>1</v>
      </c>
      <c r="I12232" t="s">
        <v>41</v>
      </c>
      <c r="J12232">
        <v>1</v>
      </c>
      <c r="K12232">
        <v>416</v>
      </c>
      <c r="L12232" t="s">
        <v>7</v>
      </c>
      <c r="M12232">
        <v>1</v>
      </c>
      <c r="N12232" t="s">
        <v>16</v>
      </c>
      <c r="O12232">
        <v>2</v>
      </c>
      <c r="P12232" t="s">
        <v>14</v>
      </c>
      <c r="Q12232">
        <v>5</v>
      </c>
      <c r="R12232" t="s">
        <v>47</v>
      </c>
      <c r="S12232">
        <v>1</v>
      </c>
      <c r="T12232">
        <v>188</v>
      </c>
      <c r="U12232">
        <v>61.9</v>
      </c>
      <c r="V12232">
        <v>177.720001</v>
      </c>
      <c r="W12232" t="str">
        <f>_xlfn.XLOOKUP(M12232,ActionReference[Action],ActionReference[Reference])</f>
        <v>Approved</v>
      </c>
      <c r="X12232" t="str" cm="1">
        <f t="array" ref="X12232">_xlfn.IFS(T12232&lt;40,"Lower",T12232&lt;122,"Middle",TRUE,"Upper")</f>
        <v>Upper</v>
      </c>
    </row>
    <row r="12233" spans="1:24" x14ac:dyDescent="0.2">
      <c r="A12233">
        <v>703896</v>
      </c>
      <c r="B12233" t="s">
        <v>5</v>
      </c>
      <c r="C12233" t="s">
        <v>38</v>
      </c>
      <c r="D12233">
        <v>1</v>
      </c>
      <c r="E12233" t="s">
        <v>39</v>
      </c>
      <c r="F12233">
        <v>1</v>
      </c>
      <c r="G12233" t="s">
        <v>40</v>
      </c>
      <c r="H12233">
        <v>1</v>
      </c>
      <c r="I12233" t="s">
        <v>41</v>
      </c>
      <c r="J12233">
        <v>1</v>
      </c>
      <c r="K12233">
        <v>92</v>
      </c>
      <c r="L12233" t="s">
        <v>7</v>
      </c>
      <c r="M12233">
        <v>1</v>
      </c>
      <c r="N12233" t="s">
        <v>16</v>
      </c>
      <c r="O12233">
        <v>2</v>
      </c>
      <c r="P12233" t="s">
        <v>14</v>
      </c>
      <c r="Q12233">
        <v>5</v>
      </c>
      <c r="R12233" t="s">
        <v>47</v>
      </c>
      <c r="S12233">
        <v>1</v>
      </c>
      <c r="T12233">
        <v>141</v>
      </c>
      <c r="U12233">
        <v>72</v>
      </c>
      <c r="V12233">
        <v>86.709999100000005</v>
      </c>
      <c r="W12233" t="str">
        <f>_xlfn.XLOOKUP(M12233,ActionReference[Action],ActionReference[Reference])</f>
        <v>Approved</v>
      </c>
      <c r="X12233" t="str" cm="1">
        <f t="array" ref="X12233">_xlfn.IFS(T12233&lt;40,"Lower",T12233&lt;122,"Middle",TRUE,"Upper")</f>
        <v>Upper</v>
      </c>
    </row>
    <row r="12234" spans="1:24" x14ac:dyDescent="0.2">
      <c r="A12234">
        <v>714970</v>
      </c>
      <c r="B12234" t="s">
        <v>5</v>
      </c>
      <c r="C12234" t="s">
        <v>38</v>
      </c>
      <c r="D12234">
        <v>1</v>
      </c>
      <c r="E12234" t="s">
        <v>39</v>
      </c>
      <c r="F12234">
        <v>1</v>
      </c>
      <c r="G12234" t="s">
        <v>43</v>
      </c>
      <c r="H12234">
        <v>3</v>
      </c>
      <c r="I12234" t="s">
        <v>41</v>
      </c>
      <c r="J12234">
        <v>1</v>
      </c>
      <c r="K12234">
        <v>200</v>
      </c>
      <c r="L12234" t="s">
        <v>44</v>
      </c>
      <c r="M12234">
        <v>6</v>
      </c>
      <c r="N12234" t="s">
        <v>16</v>
      </c>
      <c r="O12234">
        <v>2</v>
      </c>
      <c r="P12234" t="s">
        <v>14</v>
      </c>
      <c r="Q12234">
        <v>5</v>
      </c>
      <c r="R12234" t="s">
        <v>46</v>
      </c>
      <c r="S12234">
        <v>2</v>
      </c>
      <c r="T12234">
        <v>109</v>
      </c>
      <c r="U12234">
        <v>77.5</v>
      </c>
      <c r="V12234">
        <v>155.38000500000001</v>
      </c>
      <c r="W12234" t="str">
        <f>_xlfn.XLOOKUP(M12234,ActionReference[Action],ActionReference[Reference])</f>
        <v>Approved</v>
      </c>
      <c r="X12234" t="str" cm="1">
        <f t="array" ref="X12234">_xlfn.IFS(T12234&lt;40,"Lower",T12234&lt;122,"Middle",TRUE,"Upper")</f>
        <v>Middle</v>
      </c>
    </row>
    <row r="12235" spans="1:24" x14ac:dyDescent="0.2">
      <c r="A12235">
        <v>14807</v>
      </c>
      <c r="B12235" t="s">
        <v>5</v>
      </c>
      <c r="C12235" t="s">
        <v>38</v>
      </c>
      <c r="D12235">
        <v>1</v>
      </c>
      <c r="E12235" t="s">
        <v>39</v>
      </c>
      <c r="F12235">
        <v>1</v>
      </c>
      <c r="G12235" t="s">
        <v>43</v>
      </c>
      <c r="H12235">
        <v>3</v>
      </c>
      <c r="I12235" t="s">
        <v>41</v>
      </c>
      <c r="J12235">
        <v>1</v>
      </c>
      <c r="K12235">
        <v>51</v>
      </c>
      <c r="L12235" t="s">
        <v>53</v>
      </c>
      <c r="M12235">
        <v>2</v>
      </c>
      <c r="N12235" t="s">
        <v>16</v>
      </c>
      <c r="O12235">
        <v>2</v>
      </c>
      <c r="P12235" t="s">
        <v>14</v>
      </c>
      <c r="Q12235">
        <v>5</v>
      </c>
      <c r="R12235" t="s">
        <v>47</v>
      </c>
      <c r="S12235">
        <v>1</v>
      </c>
      <c r="T12235">
        <v>61</v>
      </c>
      <c r="U12235">
        <v>52.7</v>
      </c>
      <c r="V12235">
        <v>90.279998800000001</v>
      </c>
      <c r="W12235" t="str">
        <f>_xlfn.XLOOKUP(M12235,ActionReference[Action],ActionReference[Reference])</f>
        <v>Approved</v>
      </c>
      <c r="X12235" t="str" cm="1">
        <f t="array" ref="X12235">_xlfn.IFS(T12235&lt;40,"Lower",T12235&lt;122,"Middle",TRUE,"Upper")</f>
        <v>Middle</v>
      </c>
    </row>
    <row r="12236" spans="1:24" x14ac:dyDescent="0.2">
      <c r="A12236">
        <v>707635</v>
      </c>
      <c r="B12236" t="s">
        <v>5</v>
      </c>
      <c r="C12236" t="s">
        <v>38</v>
      </c>
      <c r="D12236">
        <v>1</v>
      </c>
      <c r="E12236" t="s">
        <v>39</v>
      </c>
      <c r="F12236">
        <v>1</v>
      </c>
      <c r="G12236" t="s">
        <v>40</v>
      </c>
      <c r="H12236">
        <v>1</v>
      </c>
      <c r="I12236" t="s">
        <v>41</v>
      </c>
      <c r="J12236">
        <v>1</v>
      </c>
      <c r="K12236">
        <v>413</v>
      </c>
      <c r="L12236" t="s">
        <v>6</v>
      </c>
      <c r="M12236">
        <v>3</v>
      </c>
      <c r="N12236" t="s">
        <v>15</v>
      </c>
      <c r="O12236">
        <v>1</v>
      </c>
      <c r="P12236" t="s">
        <v>14</v>
      </c>
      <c r="Q12236">
        <v>5</v>
      </c>
      <c r="R12236" t="s">
        <v>47</v>
      </c>
      <c r="S12236">
        <v>1</v>
      </c>
      <c r="T12236">
        <v>117</v>
      </c>
      <c r="U12236">
        <v>78.5</v>
      </c>
      <c r="V12236">
        <v>111.650002</v>
      </c>
      <c r="W12236" t="str">
        <f>_xlfn.XLOOKUP(M12236,ActionReference[Action],ActionReference[Reference])</f>
        <v>Denied</v>
      </c>
      <c r="X12236" t="str" cm="1">
        <f t="array" ref="X12236">_xlfn.IFS(T12236&lt;40,"Lower",T12236&lt;122,"Middle",TRUE,"Upper")</f>
        <v>Middle</v>
      </c>
    </row>
    <row r="12237" spans="1:24" x14ac:dyDescent="0.2">
      <c r="A12237">
        <v>717955</v>
      </c>
      <c r="B12237" t="s">
        <v>5</v>
      </c>
      <c r="C12237" t="s">
        <v>38</v>
      </c>
      <c r="D12237">
        <v>1</v>
      </c>
      <c r="E12237" t="s">
        <v>39</v>
      </c>
      <c r="F12237">
        <v>1</v>
      </c>
      <c r="G12237" t="s">
        <v>40</v>
      </c>
      <c r="H12237">
        <v>1</v>
      </c>
      <c r="I12237" t="s">
        <v>50</v>
      </c>
      <c r="J12237">
        <v>2</v>
      </c>
      <c r="K12237">
        <v>125</v>
      </c>
      <c r="L12237" t="s">
        <v>6</v>
      </c>
      <c r="M12237">
        <v>3</v>
      </c>
      <c r="N12237" t="s">
        <v>15</v>
      </c>
      <c r="O12237">
        <v>1</v>
      </c>
      <c r="P12237" t="s">
        <v>14</v>
      </c>
      <c r="Q12237">
        <v>5</v>
      </c>
      <c r="R12237" t="s">
        <v>47</v>
      </c>
      <c r="S12237">
        <v>1</v>
      </c>
      <c r="T12237">
        <v>134</v>
      </c>
      <c r="U12237">
        <v>58.4</v>
      </c>
      <c r="V12237">
        <v>84.830001800000005</v>
      </c>
      <c r="W12237" t="str">
        <f>_xlfn.XLOOKUP(M12237,ActionReference[Action],ActionReference[Reference])</f>
        <v>Denied</v>
      </c>
      <c r="X12237" t="str" cm="1">
        <f t="array" ref="X12237">_xlfn.IFS(T12237&lt;40,"Lower",T12237&lt;122,"Middle",TRUE,"Upper")</f>
        <v>Upper</v>
      </c>
    </row>
    <row r="12238" spans="1:24" x14ac:dyDescent="0.2">
      <c r="A12238">
        <v>700257</v>
      </c>
      <c r="B12238" t="s">
        <v>5</v>
      </c>
      <c r="C12238" t="s">
        <v>38</v>
      </c>
      <c r="D12238">
        <v>1</v>
      </c>
      <c r="E12238" t="s">
        <v>39</v>
      </c>
      <c r="F12238">
        <v>1</v>
      </c>
      <c r="G12238" t="s">
        <v>43</v>
      </c>
      <c r="H12238">
        <v>3</v>
      </c>
      <c r="I12238" t="s">
        <v>41</v>
      </c>
      <c r="J12238">
        <v>1</v>
      </c>
      <c r="K12238">
        <v>26</v>
      </c>
      <c r="L12238" t="s">
        <v>7</v>
      </c>
      <c r="M12238">
        <v>1</v>
      </c>
      <c r="N12238" t="s">
        <v>16</v>
      </c>
      <c r="O12238">
        <v>2</v>
      </c>
      <c r="P12238" t="s">
        <v>14</v>
      </c>
      <c r="Q12238">
        <v>5</v>
      </c>
      <c r="R12238" t="s">
        <v>47</v>
      </c>
      <c r="S12238">
        <v>1</v>
      </c>
      <c r="T12238">
        <v>145</v>
      </c>
      <c r="U12238">
        <v>75.2</v>
      </c>
      <c r="V12238">
        <v>77.050003099999998</v>
      </c>
      <c r="W12238" t="str">
        <f>_xlfn.XLOOKUP(M12238,ActionReference[Action],ActionReference[Reference])</f>
        <v>Approved</v>
      </c>
      <c r="X12238" t="str" cm="1">
        <f t="array" ref="X12238">_xlfn.IFS(T12238&lt;40,"Lower",T12238&lt;122,"Middle",TRUE,"Upper")</f>
        <v>Upper</v>
      </c>
    </row>
    <row r="12239" spans="1:24" x14ac:dyDescent="0.2">
      <c r="A12239" t="s">
        <v>567</v>
      </c>
      <c r="B12239" t="s">
        <v>5</v>
      </c>
      <c r="C12239" t="s">
        <v>38</v>
      </c>
      <c r="D12239">
        <v>1</v>
      </c>
      <c r="E12239" t="s">
        <v>39</v>
      </c>
      <c r="F12239">
        <v>1</v>
      </c>
      <c r="G12239" t="s">
        <v>40</v>
      </c>
      <c r="H12239">
        <v>1</v>
      </c>
      <c r="I12239" t="s">
        <v>50</v>
      </c>
      <c r="J12239">
        <v>2</v>
      </c>
      <c r="K12239">
        <v>112</v>
      </c>
      <c r="L12239" t="s">
        <v>7</v>
      </c>
      <c r="M12239">
        <v>1</v>
      </c>
      <c r="N12239" t="s">
        <v>16</v>
      </c>
      <c r="O12239">
        <v>2</v>
      </c>
      <c r="P12239" t="s">
        <v>14</v>
      </c>
      <c r="Q12239">
        <v>5</v>
      </c>
      <c r="R12239" t="s">
        <v>46</v>
      </c>
      <c r="S12239">
        <v>2</v>
      </c>
      <c r="T12239">
        <v>91</v>
      </c>
      <c r="U12239">
        <v>45.9</v>
      </c>
      <c r="V12239">
        <v>161.759995</v>
      </c>
      <c r="W12239" t="str">
        <f>_xlfn.XLOOKUP(M12239,ActionReference[Action],ActionReference[Reference])</f>
        <v>Approved</v>
      </c>
      <c r="X12239" t="str" cm="1">
        <f t="array" ref="X12239">_xlfn.IFS(T12239&lt;40,"Lower",T12239&lt;122,"Middle",TRUE,"Upper")</f>
        <v>Middle</v>
      </c>
    </row>
    <row r="12240" spans="1:24" x14ac:dyDescent="0.2">
      <c r="A12240">
        <v>701283</v>
      </c>
      <c r="B12240" t="s">
        <v>5</v>
      </c>
      <c r="C12240" t="s">
        <v>38</v>
      </c>
      <c r="D12240">
        <v>1</v>
      </c>
      <c r="E12240" t="s">
        <v>39</v>
      </c>
      <c r="F12240">
        <v>1</v>
      </c>
      <c r="G12240" t="s">
        <v>40</v>
      </c>
      <c r="H12240">
        <v>1</v>
      </c>
      <c r="I12240" t="s">
        <v>41</v>
      </c>
      <c r="J12240">
        <v>1</v>
      </c>
      <c r="K12240">
        <v>246</v>
      </c>
      <c r="L12240" t="s">
        <v>7</v>
      </c>
      <c r="M12240">
        <v>1</v>
      </c>
      <c r="N12240" t="s">
        <v>16</v>
      </c>
      <c r="O12240">
        <v>2</v>
      </c>
      <c r="P12240" t="s">
        <v>14</v>
      </c>
      <c r="Q12240">
        <v>5</v>
      </c>
      <c r="R12240" t="s">
        <v>47</v>
      </c>
      <c r="S12240">
        <v>1</v>
      </c>
      <c r="T12240">
        <v>90</v>
      </c>
      <c r="U12240">
        <v>74.3</v>
      </c>
      <c r="V12240">
        <v>87.110000600000006</v>
      </c>
      <c r="W12240" t="str">
        <f>_xlfn.XLOOKUP(M12240,ActionReference[Action],ActionReference[Reference])</f>
        <v>Approved</v>
      </c>
      <c r="X12240" t="str" cm="1">
        <f t="array" ref="X12240">_xlfn.IFS(T12240&lt;40,"Lower",T12240&lt;122,"Middle",TRUE,"Upper")</f>
        <v>Middle</v>
      </c>
    </row>
    <row r="12241" spans="1:24" x14ac:dyDescent="0.2">
      <c r="A12241">
        <v>706707</v>
      </c>
      <c r="B12241" t="s">
        <v>5</v>
      </c>
      <c r="C12241" t="s">
        <v>42</v>
      </c>
      <c r="D12241">
        <v>2</v>
      </c>
      <c r="E12241" t="s">
        <v>39</v>
      </c>
      <c r="F12241">
        <v>1</v>
      </c>
      <c r="G12241" t="s">
        <v>40</v>
      </c>
      <c r="H12241">
        <v>1</v>
      </c>
      <c r="I12241" t="s">
        <v>41</v>
      </c>
      <c r="J12241">
        <v>1</v>
      </c>
      <c r="K12241">
        <v>56</v>
      </c>
      <c r="L12241" t="s">
        <v>6</v>
      </c>
      <c r="M12241">
        <v>3</v>
      </c>
      <c r="N12241" t="s">
        <v>16</v>
      </c>
      <c r="O12241">
        <v>2</v>
      </c>
      <c r="P12241" t="s">
        <v>8</v>
      </c>
      <c r="Q12241">
        <v>1</v>
      </c>
      <c r="R12241" t="s">
        <v>46</v>
      </c>
      <c r="S12241">
        <v>2</v>
      </c>
      <c r="T12241">
        <v>46</v>
      </c>
      <c r="U12241">
        <v>72.599999999999994</v>
      </c>
      <c r="V12241">
        <v>119.800003</v>
      </c>
      <c r="W12241" t="str">
        <f>_xlfn.XLOOKUP(M12241,ActionReference[Action],ActionReference[Reference])</f>
        <v>Denied</v>
      </c>
      <c r="X12241" t="str" cm="1">
        <f t="array" ref="X12241">_xlfn.IFS(T12241&lt;40,"Lower",T12241&lt;122,"Middle",TRUE,"Upper")</f>
        <v>Middle</v>
      </c>
    </row>
    <row r="12242" spans="1:24" x14ac:dyDescent="0.2">
      <c r="A12242">
        <v>716456</v>
      </c>
      <c r="B12242" t="s">
        <v>5</v>
      </c>
      <c r="C12242" t="s">
        <v>38</v>
      </c>
      <c r="D12242">
        <v>1</v>
      </c>
      <c r="E12242" t="s">
        <v>39</v>
      </c>
      <c r="F12242">
        <v>1</v>
      </c>
      <c r="G12242" t="s">
        <v>43</v>
      </c>
      <c r="H12242">
        <v>3</v>
      </c>
      <c r="I12242" t="s">
        <v>41</v>
      </c>
      <c r="J12242">
        <v>1</v>
      </c>
      <c r="K12242">
        <v>255</v>
      </c>
      <c r="L12242" t="s">
        <v>6</v>
      </c>
      <c r="M12242">
        <v>3</v>
      </c>
      <c r="N12242" t="s">
        <v>16</v>
      </c>
      <c r="O12242">
        <v>2</v>
      </c>
      <c r="P12242" t="s">
        <v>14</v>
      </c>
      <c r="Q12242">
        <v>5</v>
      </c>
      <c r="R12242" t="s">
        <v>46</v>
      </c>
      <c r="S12242">
        <v>2</v>
      </c>
      <c r="U12242">
        <v>69.2</v>
      </c>
      <c r="V12242">
        <v>174.71000699999999</v>
      </c>
      <c r="W12242" t="str">
        <f>_xlfn.XLOOKUP(M12242,ActionReference[Action],ActionReference[Reference])</f>
        <v>Denied</v>
      </c>
      <c r="X12242" t="str" cm="1">
        <f t="array" ref="X12242">_xlfn.IFS(T12242&lt;40,"Lower",T12242&lt;122,"Middle",TRUE,"Upper")</f>
        <v>Lower</v>
      </c>
    </row>
    <row r="12243" spans="1:24" x14ac:dyDescent="0.2">
      <c r="A12243">
        <v>5581</v>
      </c>
      <c r="B12243" t="s">
        <v>5</v>
      </c>
      <c r="C12243" t="s">
        <v>38</v>
      </c>
      <c r="D12243">
        <v>1</v>
      </c>
      <c r="E12243" t="s">
        <v>39</v>
      </c>
      <c r="F12243">
        <v>1</v>
      </c>
      <c r="G12243" t="s">
        <v>49</v>
      </c>
      <c r="H12243">
        <v>2</v>
      </c>
      <c r="I12243" t="s">
        <v>41</v>
      </c>
      <c r="J12243">
        <v>1</v>
      </c>
      <c r="K12243">
        <v>345</v>
      </c>
      <c r="L12243" t="s">
        <v>6</v>
      </c>
      <c r="M12243">
        <v>3</v>
      </c>
      <c r="N12243" t="s">
        <v>16</v>
      </c>
      <c r="O12243">
        <v>2</v>
      </c>
      <c r="P12243" t="s">
        <v>14</v>
      </c>
      <c r="Q12243">
        <v>5</v>
      </c>
      <c r="R12243" t="s">
        <v>47</v>
      </c>
      <c r="S12243">
        <v>1</v>
      </c>
      <c r="T12243">
        <v>134</v>
      </c>
      <c r="U12243">
        <v>54.2</v>
      </c>
      <c r="V12243">
        <v>94.309997600000003</v>
      </c>
      <c r="W12243" t="str">
        <f>_xlfn.XLOOKUP(M12243,ActionReference[Action],ActionReference[Reference])</f>
        <v>Denied</v>
      </c>
      <c r="X12243" t="str" cm="1">
        <f t="array" ref="X12243">_xlfn.IFS(T12243&lt;40,"Lower",T12243&lt;122,"Middle",TRUE,"Upper")</f>
        <v>Upper</v>
      </c>
    </row>
    <row r="12244" spans="1:24" x14ac:dyDescent="0.2">
      <c r="A12244">
        <v>700257</v>
      </c>
      <c r="B12244" t="s">
        <v>5</v>
      </c>
      <c r="C12244" t="s">
        <v>45</v>
      </c>
      <c r="D12244">
        <v>3</v>
      </c>
      <c r="E12244" t="s">
        <v>39</v>
      </c>
      <c r="F12244">
        <v>1</v>
      </c>
      <c r="G12244" t="s">
        <v>43</v>
      </c>
      <c r="H12244">
        <v>3</v>
      </c>
      <c r="I12244" t="s">
        <v>41</v>
      </c>
      <c r="J12244">
        <v>1</v>
      </c>
      <c r="K12244">
        <v>219</v>
      </c>
      <c r="L12244" t="s">
        <v>7</v>
      </c>
      <c r="M12244">
        <v>1</v>
      </c>
      <c r="N12244" t="s">
        <v>16</v>
      </c>
      <c r="O12244">
        <v>2</v>
      </c>
      <c r="P12244" t="s">
        <v>14</v>
      </c>
      <c r="Q12244">
        <v>5</v>
      </c>
      <c r="R12244" t="s">
        <v>47</v>
      </c>
      <c r="S12244">
        <v>1</v>
      </c>
      <c r="T12244">
        <v>58</v>
      </c>
      <c r="U12244">
        <v>75.2</v>
      </c>
      <c r="V12244">
        <v>91.580001800000005</v>
      </c>
      <c r="W12244" t="str">
        <f>_xlfn.XLOOKUP(M12244,ActionReference[Action],ActionReference[Reference])</f>
        <v>Approved</v>
      </c>
      <c r="X12244" t="str" cm="1">
        <f t="array" ref="X12244">_xlfn.IFS(T12244&lt;40,"Lower",T12244&lt;122,"Middle",TRUE,"Upper")</f>
        <v>Middle</v>
      </c>
    </row>
    <row r="12245" spans="1:24" x14ac:dyDescent="0.2">
      <c r="A12245">
        <v>718140</v>
      </c>
      <c r="B12245" t="s">
        <v>5</v>
      </c>
      <c r="C12245" t="s">
        <v>38</v>
      </c>
      <c r="D12245">
        <v>1</v>
      </c>
      <c r="E12245" t="s">
        <v>39</v>
      </c>
      <c r="F12245">
        <v>1</v>
      </c>
      <c r="G12245" t="s">
        <v>40</v>
      </c>
      <c r="H12245">
        <v>1</v>
      </c>
      <c r="I12245" t="s">
        <v>50</v>
      </c>
      <c r="J12245">
        <v>2</v>
      </c>
      <c r="K12245">
        <v>100</v>
      </c>
      <c r="L12245" t="s">
        <v>7</v>
      </c>
      <c r="M12245">
        <v>1</v>
      </c>
      <c r="N12245" t="s">
        <v>16</v>
      </c>
      <c r="O12245">
        <v>2</v>
      </c>
      <c r="P12245" t="s">
        <v>14</v>
      </c>
      <c r="Q12245">
        <v>5</v>
      </c>
      <c r="R12245" t="s">
        <v>47</v>
      </c>
      <c r="S12245">
        <v>1</v>
      </c>
      <c r="T12245">
        <v>393</v>
      </c>
      <c r="U12245">
        <v>69.099999999999994</v>
      </c>
      <c r="V12245">
        <v>95.349998499999998</v>
      </c>
      <c r="W12245" t="str">
        <f>_xlfn.XLOOKUP(M12245,ActionReference[Action],ActionReference[Reference])</f>
        <v>Approved</v>
      </c>
      <c r="X12245" t="str" cm="1">
        <f t="array" ref="X12245">_xlfn.IFS(T12245&lt;40,"Lower",T12245&lt;122,"Middle",TRUE,"Upper")</f>
        <v>Upper</v>
      </c>
    </row>
    <row r="12246" spans="1:24" x14ac:dyDescent="0.2">
      <c r="A12246">
        <v>706707</v>
      </c>
      <c r="B12246" t="s">
        <v>5</v>
      </c>
      <c r="C12246" t="s">
        <v>42</v>
      </c>
      <c r="D12246">
        <v>2</v>
      </c>
      <c r="E12246" t="s">
        <v>54</v>
      </c>
      <c r="F12246">
        <v>2</v>
      </c>
      <c r="G12246" t="s">
        <v>40</v>
      </c>
      <c r="H12246">
        <v>1</v>
      </c>
      <c r="I12246" t="s">
        <v>41</v>
      </c>
      <c r="J12246">
        <v>1</v>
      </c>
      <c r="K12246">
        <v>49</v>
      </c>
      <c r="L12246" t="s">
        <v>6</v>
      </c>
      <c r="M12246">
        <v>3</v>
      </c>
      <c r="N12246" t="s">
        <v>16</v>
      </c>
      <c r="O12246">
        <v>2</v>
      </c>
      <c r="P12246" t="s">
        <v>14</v>
      </c>
      <c r="Q12246">
        <v>5</v>
      </c>
      <c r="R12246" t="s">
        <v>46</v>
      </c>
      <c r="S12246">
        <v>2</v>
      </c>
      <c r="T12246">
        <v>21</v>
      </c>
      <c r="U12246">
        <v>48.4</v>
      </c>
      <c r="V12246">
        <v>88.069999699999997</v>
      </c>
      <c r="W12246" t="str">
        <f>_xlfn.XLOOKUP(M12246,ActionReference[Action],ActionReference[Reference])</f>
        <v>Denied</v>
      </c>
      <c r="X12246" t="str" cm="1">
        <f t="array" ref="X12246">_xlfn.IFS(T12246&lt;40,"Lower",T12246&lt;122,"Middle",TRUE,"Upper")</f>
        <v>Lower</v>
      </c>
    </row>
    <row r="12247" spans="1:24" x14ac:dyDescent="0.2">
      <c r="A12247">
        <v>10834</v>
      </c>
      <c r="B12247" t="s">
        <v>5</v>
      </c>
      <c r="C12247" t="s">
        <v>38</v>
      </c>
      <c r="D12247">
        <v>1</v>
      </c>
      <c r="E12247" t="s">
        <v>39</v>
      </c>
      <c r="F12247">
        <v>1</v>
      </c>
      <c r="G12247" t="s">
        <v>40</v>
      </c>
      <c r="H12247">
        <v>1</v>
      </c>
      <c r="I12247" t="s">
        <v>50</v>
      </c>
      <c r="J12247">
        <v>2</v>
      </c>
      <c r="K12247">
        <v>77</v>
      </c>
      <c r="L12247" t="s">
        <v>7</v>
      </c>
      <c r="M12247">
        <v>1</v>
      </c>
      <c r="N12247" t="s">
        <v>16</v>
      </c>
      <c r="O12247">
        <v>2</v>
      </c>
      <c r="P12247" t="s">
        <v>14</v>
      </c>
      <c r="Q12247">
        <v>5</v>
      </c>
      <c r="R12247" t="s">
        <v>47</v>
      </c>
      <c r="S12247">
        <v>1</v>
      </c>
      <c r="T12247">
        <v>601</v>
      </c>
      <c r="U12247">
        <v>62.3</v>
      </c>
      <c r="V12247">
        <v>88.220001199999999</v>
      </c>
      <c r="W12247" t="str">
        <f>_xlfn.XLOOKUP(M12247,ActionReference[Action],ActionReference[Reference])</f>
        <v>Approved</v>
      </c>
      <c r="X12247" t="str" cm="1">
        <f t="array" ref="X12247">_xlfn.IFS(T12247&lt;40,"Lower",T12247&lt;122,"Middle",TRUE,"Upper")</f>
        <v>Upper</v>
      </c>
    </row>
    <row r="12248" spans="1:24" x14ac:dyDescent="0.2">
      <c r="A12248">
        <v>23922</v>
      </c>
      <c r="B12248" t="s">
        <v>5</v>
      </c>
      <c r="C12248" t="s">
        <v>45</v>
      </c>
      <c r="D12248">
        <v>3</v>
      </c>
      <c r="E12248" t="s">
        <v>39</v>
      </c>
      <c r="F12248">
        <v>1</v>
      </c>
      <c r="G12248" t="s">
        <v>43</v>
      </c>
      <c r="H12248">
        <v>3</v>
      </c>
      <c r="I12248" t="s">
        <v>41</v>
      </c>
      <c r="J12248">
        <v>1</v>
      </c>
      <c r="K12248">
        <v>438</v>
      </c>
      <c r="L12248" t="s">
        <v>7</v>
      </c>
      <c r="M12248">
        <v>1</v>
      </c>
      <c r="N12248" t="s">
        <v>16</v>
      </c>
      <c r="O12248">
        <v>2</v>
      </c>
      <c r="P12248" t="s">
        <v>14</v>
      </c>
      <c r="Q12248">
        <v>5</v>
      </c>
      <c r="R12248" t="s">
        <v>47</v>
      </c>
      <c r="S12248">
        <v>1</v>
      </c>
      <c r="T12248">
        <v>189</v>
      </c>
      <c r="U12248">
        <v>75.2</v>
      </c>
      <c r="V12248">
        <v>146.279999</v>
      </c>
      <c r="W12248" t="str">
        <f>_xlfn.XLOOKUP(M12248,ActionReference[Action],ActionReference[Reference])</f>
        <v>Approved</v>
      </c>
      <c r="X12248" t="str" cm="1">
        <f t="array" ref="X12248">_xlfn.IFS(T12248&lt;40,"Lower",T12248&lt;122,"Middle",TRUE,"Upper")</f>
        <v>Upper</v>
      </c>
    </row>
    <row r="12249" spans="1:24" x14ac:dyDescent="0.2">
      <c r="A12249">
        <v>708384</v>
      </c>
      <c r="B12249" t="s">
        <v>5</v>
      </c>
      <c r="C12249" t="s">
        <v>38</v>
      </c>
      <c r="D12249">
        <v>1</v>
      </c>
      <c r="E12249" t="s">
        <v>39</v>
      </c>
      <c r="F12249">
        <v>1</v>
      </c>
      <c r="G12249" t="s">
        <v>40</v>
      </c>
      <c r="H12249">
        <v>1</v>
      </c>
      <c r="I12249" t="s">
        <v>41</v>
      </c>
      <c r="J12249">
        <v>1</v>
      </c>
      <c r="K12249">
        <v>636</v>
      </c>
      <c r="L12249" t="s">
        <v>6</v>
      </c>
      <c r="M12249">
        <v>3</v>
      </c>
      <c r="N12249" t="s">
        <v>16</v>
      </c>
      <c r="O12249">
        <v>2</v>
      </c>
      <c r="P12249" t="s">
        <v>9</v>
      </c>
      <c r="Q12249">
        <v>2</v>
      </c>
      <c r="R12249" t="s">
        <v>47</v>
      </c>
      <c r="S12249">
        <v>1</v>
      </c>
      <c r="T12249">
        <v>255</v>
      </c>
      <c r="U12249">
        <v>86.6</v>
      </c>
      <c r="V12249">
        <v>85.639999399999994</v>
      </c>
      <c r="W12249" t="str">
        <f>_xlfn.XLOOKUP(M12249,ActionReference[Action],ActionReference[Reference])</f>
        <v>Denied</v>
      </c>
      <c r="X12249" t="str" cm="1">
        <f t="array" ref="X12249">_xlfn.IFS(T12249&lt;40,"Lower",T12249&lt;122,"Middle",TRUE,"Upper")</f>
        <v>Upper</v>
      </c>
    </row>
    <row r="12250" spans="1:24" x14ac:dyDescent="0.2">
      <c r="A12250">
        <v>714970</v>
      </c>
      <c r="B12250" t="s">
        <v>5</v>
      </c>
      <c r="C12250" t="s">
        <v>38</v>
      </c>
      <c r="D12250">
        <v>1</v>
      </c>
      <c r="E12250" t="s">
        <v>39</v>
      </c>
      <c r="F12250">
        <v>1</v>
      </c>
      <c r="G12250" t="s">
        <v>40</v>
      </c>
      <c r="H12250">
        <v>1</v>
      </c>
      <c r="I12250" t="s">
        <v>41</v>
      </c>
      <c r="J12250">
        <v>1</v>
      </c>
      <c r="K12250">
        <v>312</v>
      </c>
      <c r="L12250" t="s">
        <v>44</v>
      </c>
      <c r="M12250">
        <v>6</v>
      </c>
      <c r="N12250" t="s">
        <v>16</v>
      </c>
      <c r="O12250">
        <v>2</v>
      </c>
      <c r="P12250" t="s">
        <v>14</v>
      </c>
      <c r="Q12250">
        <v>5</v>
      </c>
      <c r="R12250" t="s">
        <v>47</v>
      </c>
      <c r="S12250">
        <v>1</v>
      </c>
      <c r="T12250">
        <v>82</v>
      </c>
      <c r="U12250">
        <v>63.9</v>
      </c>
      <c r="V12250">
        <v>105.25</v>
      </c>
      <c r="W12250" t="str">
        <f>_xlfn.XLOOKUP(M12250,ActionReference[Action],ActionReference[Reference])</f>
        <v>Approved</v>
      </c>
      <c r="X12250" t="str" cm="1">
        <f t="array" ref="X12250">_xlfn.IFS(T12250&lt;40,"Lower",T12250&lt;122,"Middle",TRUE,"Upper")</f>
        <v>Middle</v>
      </c>
    </row>
    <row r="12251" spans="1:24" x14ac:dyDescent="0.2">
      <c r="A12251" t="s">
        <v>566</v>
      </c>
      <c r="B12251" t="s">
        <v>5</v>
      </c>
      <c r="C12251" t="s">
        <v>38</v>
      </c>
      <c r="D12251">
        <v>1</v>
      </c>
      <c r="E12251" t="s">
        <v>39</v>
      </c>
      <c r="F12251">
        <v>1</v>
      </c>
      <c r="G12251" t="s">
        <v>40</v>
      </c>
      <c r="H12251">
        <v>1</v>
      </c>
      <c r="I12251" t="s">
        <v>41</v>
      </c>
      <c r="J12251">
        <v>1</v>
      </c>
      <c r="K12251">
        <v>250</v>
      </c>
      <c r="L12251" t="s">
        <v>7</v>
      </c>
      <c r="M12251">
        <v>1</v>
      </c>
      <c r="N12251" t="s">
        <v>16</v>
      </c>
      <c r="O12251">
        <v>2</v>
      </c>
      <c r="P12251" t="s">
        <v>14</v>
      </c>
      <c r="Q12251">
        <v>5</v>
      </c>
      <c r="R12251" t="s">
        <v>47</v>
      </c>
      <c r="S12251">
        <v>1</v>
      </c>
      <c r="T12251">
        <v>75</v>
      </c>
      <c r="U12251">
        <v>64.3</v>
      </c>
      <c r="V12251">
        <v>189</v>
      </c>
      <c r="W12251" t="str">
        <f>_xlfn.XLOOKUP(M12251,ActionReference[Action],ActionReference[Reference])</f>
        <v>Approved</v>
      </c>
      <c r="X12251" t="str" cm="1">
        <f t="array" ref="X12251">_xlfn.IFS(T12251&lt;40,"Lower",T12251&lt;122,"Middle",TRUE,"Upper")</f>
        <v>Middle</v>
      </c>
    </row>
    <row r="12252" spans="1:24" x14ac:dyDescent="0.2">
      <c r="A12252">
        <v>708043</v>
      </c>
      <c r="B12252" t="s">
        <v>5</v>
      </c>
      <c r="C12252" t="s">
        <v>38</v>
      </c>
      <c r="D12252">
        <v>1</v>
      </c>
      <c r="E12252" t="s">
        <v>39</v>
      </c>
      <c r="F12252">
        <v>1</v>
      </c>
      <c r="G12252" t="s">
        <v>49</v>
      </c>
      <c r="H12252">
        <v>2</v>
      </c>
      <c r="I12252" t="s">
        <v>41</v>
      </c>
      <c r="J12252">
        <v>1</v>
      </c>
      <c r="K12252">
        <v>52</v>
      </c>
      <c r="L12252" t="s">
        <v>53</v>
      </c>
      <c r="M12252">
        <v>2</v>
      </c>
      <c r="N12252" t="s">
        <v>16</v>
      </c>
      <c r="O12252">
        <v>2</v>
      </c>
      <c r="P12252" t="s">
        <v>14</v>
      </c>
      <c r="Q12252">
        <v>5</v>
      </c>
      <c r="R12252" t="s">
        <v>46</v>
      </c>
      <c r="S12252">
        <v>2</v>
      </c>
      <c r="T12252">
        <v>24</v>
      </c>
      <c r="U12252">
        <v>72.2</v>
      </c>
      <c r="V12252">
        <v>90.190002399999997</v>
      </c>
      <c r="W12252" t="str">
        <f>_xlfn.XLOOKUP(M12252,ActionReference[Action],ActionReference[Reference])</f>
        <v>Approved</v>
      </c>
      <c r="X12252" t="str" cm="1">
        <f t="array" ref="X12252">_xlfn.IFS(T12252&lt;40,"Lower",T12252&lt;122,"Middle",TRUE,"Upper")</f>
        <v>Lower</v>
      </c>
    </row>
    <row r="12253" spans="1:24" x14ac:dyDescent="0.2">
      <c r="A12253">
        <v>706809</v>
      </c>
      <c r="B12253" t="s">
        <v>5</v>
      </c>
      <c r="C12253" t="s">
        <v>42</v>
      </c>
      <c r="D12253">
        <v>2</v>
      </c>
      <c r="E12253" t="s">
        <v>39</v>
      </c>
      <c r="F12253">
        <v>1</v>
      </c>
      <c r="G12253" t="s">
        <v>43</v>
      </c>
      <c r="H12253">
        <v>3</v>
      </c>
      <c r="I12253" t="s">
        <v>41</v>
      </c>
      <c r="J12253">
        <v>1</v>
      </c>
      <c r="K12253">
        <v>120</v>
      </c>
      <c r="L12253" t="s">
        <v>6</v>
      </c>
      <c r="M12253">
        <v>3</v>
      </c>
      <c r="N12253" t="s">
        <v>16</v>
      </c>
      <c r="O12253">
        <v>2</v>
      </c>
      <c r="P12253" t="s">
        <v>10</v>
      </c>
      <c r="Q12253">
        <v>3</v>
      </c>
      <c r="R12253" t="s">
        <v>46</v>
      </c>
      <c r="S12253">
        <v>2</v>
      </c>
      <c r="T12253">
        <v>50</v>
      </c>
      <c r="U12253">
        <v>45.9</v>
      </c>
      <c r="V12253">
        <v>111.5</v>
      </c>
      <c r="W12253" t="str">
        <f>_xlfn.XLOOKUP(M12253,ActionReference[Action],ActionReference[Reference])</f>
        <v>Denied</v>
      </c>
      <c r="X12253" t="str" cm="1">
        <f t="array" ref="X12253">_xlfn.IFS(T12253&lt;40,"Lower",T12253&lt;122,"Middle",TRUE,"Upper")</f>
        <v>Middle</v>
      </c>
    </row>
    <row r="12254" spans="1:24" x14ac:dyDescent="0.2">
      <c r="A12254">
        <v>706051</v>
      </c>
      <c r="B12254" t="s">
        <v>5</v>
      </c>
      <c r="C12254" t="s">
        <v>38</v>
      </c>
      <c r="D12254">
        <v>1</v>
      </c>
      <c r="E12254" t="s">
        <v>39</v>
      </c>
      <c r="F12254">
        <v>1</v>
      </c>
      <c r="G12254" t="s">
        <v>43</v>
      </c>
      <c r="H12254">
        <v>3</v>
      </c>
      <c r="I12254" t="s">
        <v>41</v>
      </c>
      <c r="J12254">
        <v>1</v>
      </c>
      <c r="K12254">
        <v>387</v>
      </c>
      <c r="L12254" t="s">
        <v>7</v>
      </c>
      <c r="M12254">
        <v>1</v>
      </c>
      <c r="N12254" t="s">
        <v>16</v>
      </c>
      <c r="O12254">
        <v>2</v>
      </c>
      <c r="P12254" t="s">
        <v>14</v>
      </c>
      <c r="Q12254">
        <v>5</v>
      </c>
      <c r="R12254" t="s">
        <v>47</v>
      </c>
      <c r="S12254">
        <v>1</v>
      </c>
      <c r="T12254">
        <v>89</v>
      </c>
      <c r="U12254">
        <v>63.1</v>
      </c>
      <c r="V12254">
        <v>216.55999800000001</v>
      </c>
      <c r="W12254" t="str">
        <f>_xlfn.XLOOKUP(M12254,ActionReference[Action],ActionReference[Reference])</f>
        <v>Approved</v>
      </c>
      <c r="X12254" t="str" cm="1">
        <f t="array" ref="X12254">_xlfn.IFS(T12254&lt;40,"Lower",T12254&lt;122,"Middle",TRUE,"Upper")</f>
        <v>Middle</v>
      </c>
    </row>
    <row r="12255" spans="1:24" x14ac:dyDescent="0.2">
      <c r="A12255">
        <v>24891</v>
      </c>
      <c r="B12255" t="s">
        <v>5</v>
      </c>
      <c r="C12255" t="s">
        <v>38</v>
      </c>
      <c r="D12255">
        <v>1</v>
      </c>
      <c r="E12255" t="s">
        <v>39</v>
      </c>
      <c r="F12255">
        <v>1</v>
      </c>
      <c r="G12255" t="s">
        <v>40</v>
      </c>
      <c r="H12255">
        <v>1</v>
      </c>
      <c r="I12255" t="s">
        <v>41</v>
      </c>
      <c r="J12255">
        <v>1</v>
      </c>
      <c r="K12255">
        <v>244</v>
      </c>
      <c r="L12255" t="s">
        <v>7</v>
      </c>
      <c r="M12255">
        <v>1</v>
      </c>
      <c r="N12255" t="s">
        <v>15</v>
      </c>
      <c r="O12255">
        <v>1</v>
      </c>
      <c r="P12255" t="s">
        <v>14</v>
      </c>
      <c r="Q12255">
        <v>5</v>
      </c>
      <c r="R12255" t="s">
        <v>46</v>
      </c>
      <c r="S12255">
        <v>2</v>
      </c>
      <c r="T12255">
        <v>361</v>
      </c>
      <c r="U12255">
        <v>68.900000000000006</v>
      </c>
      <c r="V12255">
        <v>177.449997</v>
      </c>
      <c r="W12255" t="str">
        <f>_xlfn.XLOOKUP(M12255,ActionReference[Action],ActionReference[Reference])</f>
        <v>Approved</v>
      </c>
      <c r="X12255" t="str" cm="1">
        <f t="array" ref="X12255">_xlfn.IFS(T12255&lt;40,"Lower",T12255&lt;122,"Middle",TRUE,"Upper")</f>
        <v>Upper</v>
      </c>
    </row>
    <row r="12256" spans="1:24" x14ac:dyDescent="0.2">
      <c r="A12256">
        <v>2221</v>
      </c>
      <c r="B12256" t="s">
        <v>5</v>
      </c>
      <c r="C12256" t="s">
        <v>51</v>
      </c>
      <c r="D12256">
        <v>4</v>
      </c>
      <c r="E12256" t="s">
        <v>39</v>
      </c>
      <c r="F12256">
        <v>1</v>
      </c>
      <c r="G12256" t="s">
        <v>40</v>
      </c>
      <c r="H12256">
        <v>1</v>
      </c>
      <c r="I12256" t="s">
        <v>41</v>
      </c>
      <c r="J12256">
        <v>1</v>
      </c>
      <c r="K12256">
        <v>130</v>
      </c>
      <c r="L12256" t="s">
        <v>7</v>
      </c>
      <c r="M12256">
        <v>1</v>
      </c>
      <c r="N12256" t="s">
        <v>16</v>
      </c>
      <c r="O12256">
        <v>2</v>
      </c>
      <c r="P12256" t="s">
        <v>14</v>
      </c>
      <c r="Q12256">
        <v>5</v>
      </c>
      <c r="R12256" t="s">
        <v>47</v>
      </c>
      <c r="S12256">
        <v>1</v>
      </c>
      <c r="T12256">
        <v>42</v>
      </c>
      <c r="U12256">
        <v>47.9</v>
      </c>
      <c r="V12256">
        <v>118.900002</v>
      </c>
      <c r="W12256" t="str">
        <f>_xlfn.XLOOKUP(M12256,ActionReference[Action],ActionReference[Reference])</f>
        <v>Approved</v>
      </c>
      <c r="X12256" t="str" cm="1">
        <f t="array" ref="X12256">_xlfn.IFS(T12256&lt;40,"Lower",T12256&lt;122,"Middle",TRUE,"Upper")</f>
        <v>Middle</v>
      </c>
    </row>
    <row r="12257" spans="1:24" x14ac:dyDescent="0.2">
      <c r="A12257">
        <v>706809</v>
      </c>
      <c r="B12257" t="s">
        <v>5</v>
      </c>
      <c r="C12257" t="s">
        <v>42</v>
      </c>
      <c r="D12257">
        <v>2</v>
      </c>
      <c r="E12257" t="s">
        <v>39</v>
      </c>
      <c r="F12257">
        <v>1</v>
      </c>
      <c r="G12257" t="s">
        <v>40</v>
      </c>
      <c r="H12257">
        <v>1</v>
      </c>
      <c r="I12257" t="s">
        <v>41</v>
      </c>
      <c r="J12257">
        <v>1</v>
      </c>
      <c r="K12257">
        <v>139</v>
      </c>
      <c r="L12257" t="s">
        <v>7</v>
      </c>
      <c r="M12257">
        <v>1</v>
      </c>
      <c r="N12257" t="s">
        <v>16</v>
      </c>
      <c r="O12257">
        <v>2</v>
      </c>
      <c r="P12257" t="s">
        <v>14</v>
      </c>
      <c r="Q12257">
        <v>5</v>
      </c>
      <c r="R12257" t="s">
        <v>47</v>
      </c>
      <c r="S12257">
        <v>1</v>
      </c>
      <c r="T12257">
        <v>39</v>
      </c>
      <c r="U12257">
        <v>70.900000000000006</v>
      </c>
      <c r="V12257">
        <v>106.589996</v>
      </c>
      <c r="W12257" t="str">
        <f>_xlfn.XLOOKUP(M12257,ActionReference[Action],ActionReference[Reference])</f>
        <v>Approved</v>
      </c>
      <c r="X12257" t="str" cm="1">
        <f t="array" ref="X12257">_xlfn.IFS(T12257&lt;40,"Lower",T12257&lt;122,"Middle",TRUE,"Upper")</f>
        <v>Lower</v>
      </c>
    </row>
    <row r="12258" spans="1:24" x14ac:dyDescent="0.2">
      <c r="A12258">
        <v>16892</v>
      </c>
      <c r="B12258" t="s">
        <v>5</v>
      </c>
      <c r="C12258" t="s">
        <v>38</v>
      </c>
      <c r="D12258">
        <v>1</v>
      </c>
      <c r="E12258" t="s">
        <v>39</v>
      </c>
      <c r="F12258">
        <v>1</v>
      </c>
      <c r="G12258" t="s">
        <v>49</v>
      </c>
      <c r="H12258">
        <v>2</v>
      </c>
      <c r="I12258" t="s">
        <v>41</v>
      </c>
      <c r="J12258">
        <v>1</v>
      </c>
      <c r="K12258">
        <v>10</v>
      </c>
      <c r="L12258" t="s">
        <v>6</v>
      </c>
      <c r="M12258">
        <v>3</v>
      </c>
      <c r="N12258" t="s">
        <v>16</v>
      </c>
      <c r="O12258">
        <v>2</v>
      </c>
      <c r="P12258" t="s">
        <v>14</v>
      </c>
      <c r="Q12258">
        <v>5</v>
      </c>
      <c r="R12258" t="s">
        <v>47</v>
      </c>
      <c r="S12258">
        <v>1</v>
      </c>
      <c r="T12258">
        <v>75</v>
      </c>
      <c r="U12258">
        <v>57.5</v>
      </c>
      <c r="V12258">
        <v>88.730003400000001</v>
      </c>
      <c r="W12258" t="str">
        <f>_xlfn.XLOOKUP(M12258,ActionReference[Action],ActionReference[Reference])</f>
        <v>Denied</v>
      </c>
      <c r="X12258" t="str" cm="1">
        <f t="array" ref="X12258">_xlfn.IFS(T12258&lt;40,"Lower",T12258&lt;122,"Middle",TRUE,"Upper")</f>
        <v>Middle</v>
      </c>
    </row>
    <row r="12259" spans="1:24" x14ac:dyDescent="0.2">
      <c r="A12259">
        <v>23216</v>
      </c>
      <c r="B12259" t="s">
        <v>5</v>
      </c>
      <c r="C12259" t="s">
        <v>38</v>
      </c>
      <c r="D12259">
        <v>1</v>
      </c>
      <c r="E12259" t="s">
        <v>39</v>
      </c>
      <c r="F12259">
        <v>1</v>
      </c>
      <c r="G12259" t="s">
        <v>40</v>
      </c>
      <c r="H12259">
        <v>1</v>
      </c>
      <c r="I12259" t="s">
        <v>50</v>
      </c>
      <c r="J12259">
        <v>2</v>
      </c>
      <c r="K12259">
        <v>75</v>
      </c>
      <c r="L12259" t="s">
        <v>7</v>
      </c>
      <c r="M12259">
        <v>1</v>
      </c>
      <c r="N12259" t="s">
        <v>16</v>
      </c>
      <c r="O12259">
        <v>2</v>
      </c>
      <c r="P12259" t="s">
        <v>9</v>
      </c>
      <c r="Q12259">
        <v>2</v>
      </c>
      <c r="R12259" t="s">
        <v>47</v>
      </c>
      <c r="S12259">
        <v>1</v>
      </c>
      <c r="T12259">
        <v>170</v>
      </c>
      <c r="U12259">
        <v>91.6</v>
      </c>
      <c r="V12259">
        <v>98.230003400000001</v>
      </c>
      <c r="W12259" t="str">
        <f>_xlfn.XLOOKUP(M12259,ActionReference[Action],ActionReference[Reference])</f>
        <v>Approved</v>
      </c>
      <c r="X12259" t="str" cm="1">
        <f t="array" ref="X12259">_xlfn.IFS(T12259&lt;40,"Lower",T12259&lt;122,"Middle",TRUE,"Upper")</f>
        <v>Upper</v>
      </c>
    </row>
    <row r="12260" spans="1:24" x14ac:dyDescent="0.2">
      <c r="A12260">
        <v>12591</v>
      </c>
      <c r="B12260" t="s">
        <v>5</v>
      </c>
      <c r="C12260" t="s">
        <v>38</v>
      </c>
      <c r="D12260">
        <v>1</v>
      </c>
      <c r="E12260" t="s">
        <v>54</v>
      </c>
      <c r="F12260">
        <v>2</v>
      </c>
      <c r="G12260" t="s">
        <v>40</v>
      </c>
      <c r="H12260">
        <v>1</v>
      </c>
      <c r="I12260" t="s">
        <v>41</v>
      </c>
      <c r="J12260">
        <v>1</v>
      </c>
      <c r="K12260">
        <v>47</v>
      </c>
      <c r="L12260" t="s">
        <v>44</v>
      </c>
      <c r="M12260">
        <v>6</v>
      </c>
      <c r="N12260" t="s">
        <v>16</v>
      </c>
      <c r="O12260">
        <v>2</v>
      </c>
      <c r="P12260" t="s">
        <v>14</v>
      </c>
      <c r="Q12260">
        <v>5</v>
      </c>
      <c r="R12260" t="s">
        <v>47</v>
      </c>
      <c r="S12260">
        <v>1</v>
      </c>
      <c r="U12260">
        <v>72.400000000000006</v>
      </c>
      <c r="V12260">
        <v>94.300003099999998</v>
      </c>
      <c r="W12260" t="str">
        <f>_xlfn.XLOOKUP(M12260,ActionReference[Action],ActionReference[Reference])</f>
        <v>Approved</v>
      </c>
      <c r="X12260" t="str" cm="1">
        <f t="array" ref="X12260">_xlfn.IFS(T12260&lt;40,"Lower",T12260&lt;122,"Middle",TRUE,"Upper")</f>
        <v>Lower</v>
      </c>
    </row>
    <row r="12261" spans="1:24" x14ac:dyDescent="0.2">
      <c r="A12261">
        <v>707635</v>
      </c>
      <c r="B12261" t="s">
        <v>5</v>
      </c>
      <c r="C12261" t="s">
        <v>38</v>
      </c>
      <c r="D12261">
        <v>1</v>
      </c>
      <c r="E12261" t="s">
        <v>39</v>
      </c>
      <c r="F12261">
        <v>1</v>
      </c>
      <c r="G12261" t="s">
        <v>49</v>
      </c>
      <c r="H12261">
        <v>2</v>
      </c>
      <c r="I12261" t="s">
        <v>41</v>
      </c>
      <c r="J12261">
        <v>1</v>
      </c>
      <c r="K12261">
        <v>40</v>
      </c>
      <c r="L12261" t="s">
        <v>6</v>
      </c>
      <c r="M12261">
        <v>3</v>
      </c>
      <c r="N12261" t="s">
        <v>16</v>
      </c>
      <c r="O12261">
        <v>2</v>
      </c>
      <c r="P12261" t="s">
        <v>9</v>
      </c>
      <c r="Q12261">
        <v>2</v>
      </c>
      <c r="R12261" t="s">
        <v>46</v>
      </c>
      <c r="S12261">
        <v>2</v>
      </c>
      <c r="T12261">
        <v>21</v>
      </c>
      <c r="U12261">
        <v>83.1</v>
      </c>
      <c r="V12261">
        <v>54.580001799999998</v>
      </c>
      <c r="W12261" t="str">
        <f>_xlfn.XLOOKUP(M12261,ActionReference[Action],ActionReference[Reference])</f>
        <v>Denied</v>
      </c>
      <c r="X12261" t="str" cm="1">
        <f t="array" ref="X12261">_xlfn.IFS(T12261&lt;40,"Lower",T12261&lt;122,"Middle",TRUE,"Upper")</f>
        <v>Lower</v>
      </c>
    </row>
    <row r="12262" spans="1:24" x14ac:dyDescent="0.2">
      <c r="A12262">
        <v>4166</v>
      </c>
      <c r="B12262" t="s">
        <v>5</v>
      </c>
      <c r="C12262" t="s">
        <v>38</v>
      </c>
      <c r="D12262">
        <v>1</v>
      </c>
      <c r="E12262" t="s">
        <v>39</v>
      </c>
      <c r="F12262">
        <v>1</v>
      </c>
      <c r="G12262" t="s">
        <v>43</v>
      </c>
      <c r="H12262">
        <v>3</v>
      </c>
      <c r="I12262" t="s">
        <v>41</v>
      </c>
      <c r="J12262">
        <v>1</v>
      </c>
      <c r="K12262">
        <v>337</v>
      </c>
      <c r="L12262" t="s">
        <v>7</v>
      </c>
      <c r="M12262">
        <v>1</v>
      </c>
      <c r="N12262" t="s">
        <v>16</v>
      </c>
      <c r="O12262">
        <v>2</v>
      </c>
      <c r="P12262" t="s">
        <v>14</v>
      </c>
      <c r="Q12262">
        <v>5</v>
      </c>
      <c r="R12262" t="s">
        <v>47</v>
      </c>
      <c r="S12262">
        <v>1</v>
      </c>
      <c r="T12262">
        <v>245</v>
      </c>
      <c r="U12262">
        <v>70.900000000000006</v>
      </c>
      <c r="V12262">
        <v>172.33999600000001</v>
      </c>
      <c r="W12262" t="str">
        <f>_xlfn.XLOOKUP(M12262,ActionReference[Action],ActionReference[Reference])</f>
        <v>Approved</v>
      </c>
      <c r="X12262" t="str" cm="1">
        <f t="array" ref="X12262">_xlfn.IFS(T12262&lt;40,"Lower",T12262&lt;122,"Middle",TRUE,"Upper")</f>
        <v>Upper</v>
      </c>
    </row>
    <row r="12263" spans="1:24" x14ac:dyDescent="0.2">
      <c r="A12263">
        <v>20214</v>
      </c>
      <c r="B12263" t="s">
        <v>5</v>
      </c>
      <c r="C12263" t="s">
        <v>38</v>
      </c>
      <c r="D12263">
        <v>1</v>
      </c>
      <c r="E12263" t="s">
        <v>39</v>
      </c>
      <c r="F12263">
        <v>1</v>
      </c>
      <c r="G12263" t="s">
        <v>40</v>
      </c>
      <c r="H12263">
        <v>1</v>
      </c>
      <c r="I12263" t="s">
        <v>41</v>
      </c>
      <c r="J12263">
        <v>1</v>
      </c>
      <c r="K12263">
        <v>366</v>
      </c>
      <c r="L12263" t="s">
        <v>7</v>
      </c>
      <c r="M12263">
        <v>1</v>
      </c>
      <c r="N12263" t="s">
        <v>16</v>
      </c>
      <c r="O12263">
        <v>2</v>
      </c>
      <c r="P12263" t="s">
        <v>9</v>
      </c>
      <c r="Q12263">
        <v>2</v>
      </c>
      <c r="R12263" t="s">
        <v>46</v>
      </c>
      <c r="S12263">
        <v>2</v>
      </c>
      <c r="T12263">
        <v>193</v>
      </c>
      <c r="U12263">
        <v>72.5</v>
      </c>
      <c r="V12263">
        <v>233.38999899999999</v>
      </c>
      <c r="W12263" t="str">
        <f>_xlfn.XLOOKUP(M12263,ActionReference[Action],ActionReference[Reference])</f>
        <v>Approved</v>
      </c>
      <c r="X12263" t="str" cm="1">
        <f t="array" ref="X12263">_xlfn.IFS(T12263&lt;40,"Lower",T12263&lt;122,"Middle",TRUE,"Upper")</f>
        <v>Upper</v>
      </c>
    </row>
    <row r="12264" spans="1:24" x14ac:dyDescent="0.2">
      <c r="A12264">
        <v>2068</v>
      </c>
      <c r="B12264" t="s">
        <v>5</v>
      </c>
      <c r="C12264" t="s">
        <v>51</v>
      </c>
      <c r="D12264">
        <v>4</v>
      </c>
      <c r="E12264" t="s">
        <v>39</v>
      </c>
      <c r="F12264">
        <v>1</v>
      </c>
      <c r="G12264" t="s">
        <v>40</v>
      </c>
      <c r="H12264">
        <v>1</v>
      </c>
      <c r="I12264" t="s">
        <v>41</v>
      </c>
      <c r="J12264">
        <v>1</v>
      </c>
      <c r="K12264">
        <v>124</v>
      </c>
      <c r="L12264" t="s">
        <v>7</v>
      </c>
      <c r="M12264">
        <v>1</v>
      </c>
      <c r="N12264" t="s">
        <v>16</v>
      </c>
      <c r="O12264">
        <v>2</v>
      </c>
      <c r="P12264" t="s">
        <v>14</v>
      </c>
      <c r="Q12264">
        <v>5</v>
      </c>
      <c r="R12264" t="s">
        <v>46</v>
      </c>
      <c r="S12264">
        <v>2</v>
      </c>
      <c r="T12264">
        <v>46</v>
      </c>
      <c r="U12264">
        <v>64.7</v>
      </c>
      <c r="V12264">
        <v>86.580001800000005</v>
      </c>
      <c r="W12264" t="str">
        <f>_xlfn.XLOOKUP(M12264,ActionReference[Action],ActionReference[Reference])</f>
        <v>Approved</v>
      </c>
      <c r="X12264" t="str" cm="1">
        <f t="array" ref="X12264">_xlfn.IFS(T12264&lt;40,"Lower",T12264&lt;122,"Middle",TRUE,"Upper")</f>
        <v>Middle</v>
      </c>
    </row>
    <row r="12265" spans="1:24" x14ac:dyDescent="0.2">
      <c r="A12265">
        <v>707938</v>
      </c>
      <c r="B12265" t="s">
        <v>5</v>
      </c>
      <c r="C12265" t="s">
        <v>38</v>
      </c>
      <c r="D12265">
        <v>1</v>
      </c>
      <c r="E12265" t="s">
        <v>39</v>
      </c>
      <c r="F12265">
        <v>1</v>
      </c>
      <c r="G12265" t="s">
        <v>43</v>
      </c>
      <c r="H12265">
        <v>3</v>
      </c>
      <c r="I12265" t="s">
        <v>41</v>
      </c>
      <c r="J12265">
        <v>1</v>
      </c>
      <c r="K12265">
        <v>176</v>
      </c>
      <c r="L12265" t="s">
        <v>7</v>
      </c>
      <c r="M12265">
        <v>1</v>
      </c>
      <c r="N12265" t="s">
        <v>16</v>
      </c>
      <c r="O12265">
        <v>2</v>
      </c>
      <c r="P12265" t="s">
        <v>14</v>
      </c>
      <c r="Q12265">
        <v>5</v>
      </c>
      <c r="R12265" t="s">
        <v>47</v>
      </c>
      <c r="S12265">
        <v>1</v>
      </c>
      <c r="T12265">
        <v>54</v>
      </c>
      <c r="U12265">
        <v>81.400000000000006</v>
      </c>
      <c r="V12265">
        <v>148.949997</v>
      </c>
      <c r="W12265" t="str">
        <f>_xlfn.XLOOKUP(M12265,ActionReference[Action],ActionReference[Reference])</f>
        <v>Approved</v>
      </c>
      <c r="X12265" t="str" cm="1">
        <f t="array" ref="X12265">_xlfn.IFS(T12265&lt;40,"Lower",T12265&lt;122,"Middle",TRUE,"Upper")</f>
        <v>Middle</v>
      </c>
    </row>
    <row r="12266" spans="1:24" x14ac:dyDescent="0.2">
      <c r="A12266">
        <v>703786</v>
      </c>
      <c r="B12266" t="s">
        <v>5</v>
      </c>
      <c r="C12266" t="s">
        <v>38</v>
      </c>
      <c r="D12266">
        <v>1</v>
      </c>
      <c r="E12266" t="s">
        <v>39</v>
      </c>
      <c r="F12266">
        <v>1</v>
      </c>
      <c r="G12266" t="s">
        <v>49</v>
      </c>
      <c r="H12266">
        <v>2</v>
      </c>
      <c r="I12266" t="s">
        <v>41</v>
      </c>
      <c r="J12266">
        <v>1</v>
      </c>
      <c r="K12266">
        <v>123</v>
      </c>
      <c r="L12266" t="s">
        <v>7</v>
      </c>
      <c r="M12266">
        <v>1</v>
      </c>
      <c r="N12266" t="s">
        <v>16</v>
      </c>
      <c r="O12266">
        <v>2</v>
      </c>
      <c r="P12266" t="s">
        <v>14</v>
      </c>
      <c r="Q12266">
        <v>5</v>
      </c>
      <c r="R12266" t="s">
        <v>47</v>
      </c>
      <c r="S12266">
        <v>1</v>
      </c>
      <c r="T12266">
        <v>76</v>
      </c>
      <c r="U12266">
        <v>77.8</v>
      </c>
      <c r="V12266">
        <v>92.029998800000001</v>
      </c>
      <c r="W12266" t="str">
        <f>_xlfn.XLOOKUP(M12266,ActionReference[Action],ActionReference[Reference])</f>
        <v>Approved</v>
      </c>
      <c r="X12266" t="str" cm="1">
        <f t="array" ref="X12266">_xlfn.IFS(T12266&lt;40,"Lower",T12266&lt;122,"Middle",TRUE,"Upper")</f>
        <v>Middle</v>
      </c>
    </row>
    <row r="12267" spans="1:24" x14ac:dyDescent="0.2">
      <c r="A12267">
        <v>12955</v>
      </c>
      <c r="B12267" t="s">
        <v>5</v>
      </c>
      <c r="C12267" t="s">
        <v>38</v>
      </c>
      <c r="D12267">
        <v>1</v>
      </c>
      <c r="E12267" t="s">
        <v>39</v>
      </c>
      <c r="F12267">
        <v>1</v>
      </c>
      <c r="G12267" t="s">
        <v>49</v>
      </c>
      <c r="H12267">
        <v>2</v>
      </c>
      <c r="I12267" t="s">
        <v>41</v>
      </c>
      <c r="J12267">
        <v>1</v>
      </c>
      <c r="K12267">
        <v>10</v>
      </c>
      <c r="L12267" t="s">
        <v>7</v>
      </c>
      <c r="M12267">
        <v>1</v>
      </c>
      <c r="N12267" t="s">
        <v>16</v>
      </c>
      <c r="O12267">
        <v>2</v>
      </c>
      <c r="P12267" t="s">
        <v>14</v>
      </c>
      <c r="Q12267">
        <v>5</v>
      </c>
      <c r="R12267" t="s">
        <v>47</v>
      </c>
      <c r="S12267">
        <v>1</v>
      </c>
      <c r="T12267">
        <v>206</v>
      </c>
      <c r="U12267">
        <v>74.3</v>
      </c>
      <c r="V12267">
        <v>91.709999100000005</v>
      </c>
      <c r="W12267" t="str">
        <f>_xlfn.XLOOKUP(M12267,ActionReference[Action],ActionReference[Reference])</f>
        <v>Approved</v>
      </c>
      <c r="X12267" t="str" cm="1">
        <f t="array" ref="X12267">_xlfn.IFS(T12267&lt;40,"Lower",T12267&lt;122,"Middle",TRUE,"Upper")</f>
        <v>Upper</v>
      </c>
    </row>
    <row r="12268" spans="1:24" x14ac:dyDescent="0.2">
      <c r="A12268">
        <v>700827</v>
      </c>
      <c r="B12268" t="s">
        <v>5</v>
      </c>
      <c r="C12268" t="s">
        <v>38</v>
      </c>
      <c r="D12268">
        <v>1</v>
      </c>
      <c r="E12268" t="s">
        <v>39</v>
      </c>
      <c r="F12268">
        <v>1</v>
      </c>
      <c r="G12268" t="s">
        <v>40</v>
      </c>
      <c r="H12268">
        <v>1</v>
      </c>
      <c r="I12268" t="s">
        <v>41</v>
      </c>
      <c r="J12268">
        <v>1</v>
      </c>
      <c r="K12268">
        <v>90</v>
      </c>
      <c r="L12268" t="s">
        <v>7</v>
      </c>
      <c r="M12268">
        <v>1</v>
      </c>
      <c r="N12268" t="s">
        <v>15</v>
      </c>
      <c r="O12268">
        <v>1</v>
      </c>
      <c r="P12268" t="s">
        <v>14</v>
      </c>
      <c r="Q12268">
        <v>5</v>
      </c>
      <c r="R12268" t="s">
        <v>47</v>
      </c>
      <c r="S12268">
        <v>1</v>
      </c>
      <c r="T12268">
        <v>73</v>
      </c>
      <c r="U12268">
        <v>57.6</v>
      </c>
      <c r="V12268">
        <v>129.270004</v>
      </c>
      <c r="W12268" t="str">
        <f>_xlfn.XLOOKUP(M12268,ActionReference[Action],ActionReference[Reference])</f>
        <v>Approved</v>
      </c>
      <c r="X12268" t="str" cm="1">
        <f t="array" ref="X12268">_xlfn.IFS(T12268&lt;40,"Lower",T12268&lt;122,"Middle",TRUE,"Upper")</f>
        <v>Middle</v>
      </c>
    </row>
    <row r="12269" spans="1:24" x14ac:dyDescent="0.2">
      <c r="A12269">
        <v>13126</v>
      </c>
      <c r="B12269" t="s">
        <v>5</v>
      </c>
      <c r="C12269" t="s">
        <v>38</v>
      </c>
      <c r="D12269">
        <v>1</v>
      </c>
      <c r="E12269" t="s">
        <v>39</v>
      </c>
      <c r="F12269">
        <v>1</v>
      </c>
      <c r="G12269" t="s">
        <v>43</v>
      </c>
      <c r="H12269">
        <v>3</v>
      </c>
      <c r="I12269" t="s">
        <v>41</v>
      </c>
      <c r="J12269">
        <v>1</v>
      </c>
      <c r="K12269">
        <v>1313</v>
      </c>
      <c r="L12269" t="s">
        <v>6</v>
      </c>
      <c r="M12269">
        <v>3</v>
      </c>
      <c r="N12269" t="s">
        <v>16</v>
      </c>
      <c r="O12269">
        <v>2</v>
      </c>
      <c r="P12269" t="s">
        <v>14</v>
      </c>
      <c r="Q12269">
        <v>5</v>
      </c>
      <c r="R12269" t="s">
        <v>47</v>
      </c>
      <c r="S12269">
        <v>1</v>
      </c>
      <c r="T12269">
        <v>449</v>
      </c>
      <c r="U12269">
        <v>108.3</v>
      </c>
      <c r="V12269">
        <v>205.10000600000001</v>
      </c>
      <c r="W12269" t="str">
        <f>_xlfn.XLOOKUP(M12269,ActionReference[Action],ActionReference[Reference])</f>
        <v>Denied</v>
      </c>
      <c r="X12269" t="str" cm="1">
        <f t="array" ref="X12269">_xlfn.IFS(T12269&lt;40,"Lower",T12269&lt;122,"Middle",TRUE,"Upper")</f>
        <v>Upper</v>
      </c>
    </row>
    <row r="12270" spans="1:24" x14ac:dyDescent="0.2">
      <c r="A12270">
        <v>704192</v>
      </c>
      <c r="B12270" t="s">
        <v>5</v>
      </c>
      <c r="C12270" t="s">
        <v>38</v>
      </c>
      <c r="D12270">
        <v>1</v>
      </c>
      <c r="E12270" t="s">
        <v>39</v>
      </c>
      <c r="F12270">
        <v>1</v>
      </c>
      <c r="G12270" t="s">
        <v>43</v>
      </c>
      <c r="H12270">
        <v>3</v>
      </c>
      <c r="I12270" t="s">
        <v>41</v>
      </c>
      <c r="J12270">
        <v>1</v>
      </c>
      <c r="K12270">
        <v>200</v>
      </c>
      <c r="L12270" t="s">
        <v>7</v>
      </c>
      <c r="M12270">
        <v>1</v>
      </c>
      <c r="N12270" t="s">
        <v>16</v>
      </c>
      <c r="O12270">
        <v>2</v>
      </c>
      <c r="P12270" t="s">
        <v>14</v>
      </c>
      <c r="Q12270">
        <v>5</v>
      </c>
      <c r="R12270" t="s">
        <v>47</v>
      </c>
      <c r="S12270">
        <v>1</v>
      </c>
      <c r="T12270">
        <v>105</v>
      </c>
      <c r="U12270">
        <v>57.6</v>
      </c>
      <c r="V12270">
        <v>100.800003</v>
      </c>
      <c r="W12270" t="str">
        <f>_xlfn.XLOOKUP(M12270,ActionReference[Action],ActionReference[Reference])</f>
        <v>Approved</v>
      </c>
      <c r="X12270" t="str" cm="1">
        <f t="array" ref="X12270">_xlfn.IFS(T12270&lt;40,"Lower",T12270&lt;122,"Middle",TRUE,"Upper")</f>
        <v>Middle</v>
      </c>
    </row>
    <row r="12271" spans="1:24" x14ac:dyDescent="0.2">
      <c r="A12271">
        <v>20078</v>
      </c>
      <c r="B12271" t="s">
        <v>5</v>
      </c>
      <c r="C12271" t="s">
        <v>38</v>
      </c>
      <c r="D12271">
        <v>1</v>
      </c>
      <c r="E12271" t="s">
        <v>39</v>
      </c>
      <c r="F12271">
        <v>1</v>
      </c>
      <c r="G12271" t="s">
        <v>40</v>
      </c>
      <c r="H12271">
        <v>1</v>
      </c>
      <c r="I12271" t="s">
        <v>41</v>
      </c>
      <c r="J12271">
        <v>1</v>
      </c>
      <c r="K12271">
        <v>413</v>
      </c>
      <c r="L12271" t="s">
        <v>6</v>
      </c>
      <c r="M12271">
        <v>3</v>
      </c>
      <c r="N12271" t="s">
        <v>16</v>
      </c>
      <c r="O12271">
        <v>2</v>
      </c>
      <c r="P12271" t="s">
        <v>14</v>
      </c>
      <c r="Q12271">
        <v>5</v>
      </c>
      <c r="R12271" t="s">
        <v>47</v>
      </c>
      <c r="S12271">
        <v>1</v>
      </c>
      <c r="T12271">
        <v>170</v>
      </c>
      <c r="U12271">
        <v>73.400000000000006</v>
      </c>
      <c r="V12271">
        <v>271.48001099999999</v>
      </c>
      <c r="W12271" t="str">
        <f>_xlfn.XLOOKUP(M12271,ActionReference[Action],ActionReference[Reference])</f>
        <v>Denied</v>
      </c>
      <c r="X12271" t="str" cm="1">
        <f t="array" ref="X12271">_xlfn.IFS(T12271&lt;40,"Lower",T12271&lt;122,"Middle",TRUE,"Upper")</f>
        <v>Upper</v>
      </c>
    </row>
    <row r="12272" spans="1:24" x14ac:dyDescent="0.2">
      <c r="A12272">
        <v>704192</v>
      </c>
      <c r="B12272" t="s">
        <v>5</v>
      </c>
      <c r="C12272" t="s">
        <v>38</v>
      </c>
      <c r="D12272">
        <v>1</v>
      </c>
      <c r="E12272" t="s">
        <v>39</v>
      </c>
      <c r="F12272">
        <v>1</v>
      </c>
      <c r="G12272" t="s">
        <v>40</v>
      </c>
      <c r="H12272">
        <v>1</v>
      </c>
      <c r="I12272" t="s">
        <v>50</v>
      </c>
      <c r="J12272">
        <v>2</v>
      </c>
      <c r="K12272">
        <v>94</v>
      </c>
      <c r="L12272" t="s">
        <v>7</v>
      </c>
      <c r="M12272">
        <v>1</v>
      </c>
      <c r="N12272" t="s">
        <v>16</v>
      </c>
      <c r="O12272">
        <v>2</v>
      </c>
      <c r="P12272" t="s">
        <v>14</v>
      </c>
      <c r="Q12272">
        <v>5</v>
      </c>
      <c r="R12272" t="s">
        <v>47</v>
      </c>
      <c r="S12272">
        <v>1</v>
      </c>
      <c r="T12272">
        <v>64</v>
      </c>
      <c r="U12272">
        <v>57.6</v>
      </c>
      <c r="V12272">
        <v>137.220001</v>
      </c>
      <c r="W12272" t="str">
        <f>_xlfn.XLOOKUP(M12272,ActionReference[Action],ActionReference[Reference])</f>
        <v>Approved</v>
      </c>
      <c r="X12272" t="str" cm="1">
        <f t="array" ref="X12272">_xlfn.IFS(T12272&lt;40,"Lower",T12272&lt;122,"Middle",TRUE,"Upper")</f>
        <v>Middle</v>
      </c>
    </row>
    <row r="12273" spans="1:24" x14ac:dyDescent="0.2">
      <c r="A12273">
        <v>5528</v>
      </c>
      <c r="B12273" t="s">
        <v>5</v>
      </c>
      <c r="C12273" t="s">
        <v>38</v>
      </c>
      <c r="D12273">
        <v>1</v>
      </c>
      <c r="E12273" t="s">
        <v>39</v>
      </c>
      <c r="F12273">
        <v>1</v>
      </c>
      <c r="G12273" t="s">
        <v>40</v>
      </c>
      <c r="H12273">
        <v>1</v>
      </c>
      <c r="I12273" t="s">
        <v>50</v>
      </c>
      <c r="J12273">
        <v>2</v>
      </c>
      <c r="K12273">
        <v>132</v>
      </c>
      <c r="L12273" t="s">
        <v>7</v>
      </c>
      <c r="M12273">
        <v>1</v>
      </c>
      <c r="N12273" t="s">
        <v>16</v>
      </c>
      <c r="O12273">
        <v>2</v>
      </c>
      <c r="P12273" t="s">
        <v>14</v>
      </c>
      <c r="Q12273">
        <v>5</v>
      </c>
      <c r="R12273" t="s">
        <v>47</v>
      </c>
      <c r="S12273">
        <v>1</v>
      </c>
      <c r="T12273">
        <v>107</v>
      </c>
      <c r="U12273">
        <v>67.5</v>
      </c>
      <c r="V12273">
        <v>57.930000300000003</v>
      </c>
      <c r="W12273" t="str">
        <f>_xlfn.XLOOKUP(M12273,ActionReference[Action],ActionReference[Reference])</f>
        <v>Approved</v>
      </c>
      <c r="X12273" t="str" cm="1">
        <f t="array" ref="X12273">_xlfn.IFS(T12273&lt;40,"Lower",T12273&lt;122,"Middle",TRUE,"Upper")</f>
        <v>Middle</v>
      </c>
    </row>
    <row r="12274" spans="1:24" x14ac:dyDescent="0.2">
      <c r="A12274">
        <v>700709</v>
      </c>
      <c r="B12274" t="s">
        <v>5</v>
      </c>
      <c r="C12274" t="s">
        <v>38</v>
      </c>
      <c r="D12274">
        <v>1</v>
      </c>
      <c r="E12274" t="s">
        <v>39</v>
      </c>
      <c r="F12274">
        <v>1</v>
      </c>
      <c r="G12274" t="s">
        <v>40</v>
      </c>
      <c r="H12274">
        <v>1</v>
      </c>
      <c r="I12274" t="s">
        <v>41</v>
      </c>
      <c r="J12274">
        <v>1</v>
      </c>
      <c r="K12274">
        <v>54</v>
      </c>
      <c r="L12274" t="s">
        <v>7</v>
      </c>
      <c r="M12274">
        <v>1</v>
      </c>
      <c r="N12274" t="s">
        <v>16</v>
      </c>
      <c r="O12274">
        <v>2</v>
      </c>
      <c r="P12274" t="s">
        <v>14</v>
      </c>
      <c r="Q12274">
        <v>5</v>
      </c>
      <c r="R12274" t="s">
        <v>46</v>
      </c>
      <c r="S12274">
        <v>2</v>
      </c>
      <c r="T12274">
        <v>32</v>
      </c>
      <c r="U12274">
        <v>73.599999999999994</v>
      </c>
      <c r="V12274">
        <v>85.389999399999994</v>
      </c>
      <c r="W12274" t="str">
        <f>_xlfn.XLOOKUP(M12274,ActionReference[Action],ActionReference[Reference])</f>
        <v>Approved</v>
      </c>
      <c r="X12274" t="str" cm="1">
        <f t="array" ref="X12274">_xlfn.IFS(T12274&lt;40,"Lower",T12274&lt;122,"Middle",TRUE,"Upper")</f>
        <v>Lower</v>
      </c>
    </row>
    <row r="12275" spans="1:24" x14ac:dyDescent="0.2">
      <c r="A12275">
        <v>25080</v>
      </c>
      <c r="B12275" t="s">
        <v>5</v>
      </c>
      <c r="C12275" t="s">
        <v>38</v>
      </c>
      <c r="D12275">
        <v>1</v>
      </c>
      <c r="E12275" t="s">
        <v>39</v>
      </c>
      <c r="F12275">
        <v>1</v>
      </c>
      <c r="G12275" t="s">
        <v>40</v>
      </c>
      <c r="H12275">
        <v>1</v>
      </c>
      <c r="I12275" t="s">
        <v>41</v>
      </c>
      <c r="J12275">
        <v>1</v>
      </c>
      <c r="K12275">
        <v>224</v>
      </c>
      <c r="L12275" t="s">
        <v>7</v>
      </c>
      <c r="M12275">
        <v>1</v>
      </c>
      <c r="N12275" t="s">
        <v>16</v>
      </c>
      <c r="O12275">
        <v>2</v>
      </c>
      <c r="P12275" t="s">
        <v>14</v>
      </c>
      <c r="Q12275">
        <v>5</v>
      </c>
      <c r="R12275" t="s">
        <v>47</v>
      </c>
      <c r="S12275">
        <v>1</v>
      </c>
      <c r="T12275">
        <v>50</v>
      </c>
      <c r="U12275">
        <v>47.3</v>
      </c>
      <c r="V12275">
        <v>222.679993</v>
      </c>
      <c r="W12275" t="str">
        <f>_xlfn.XLOOKUP(M12275,ActionReference[Action],ActionReference[Reference])</f>
        <v>Approved</v>
      </c>
      <c r="X12275" t="str" cm="1">
        <f t="array" ref="X12275">_xlfn.IFS(T12275&lt;40,"Lower",T12275&lt;122,"Middle",TRUE,"Upper")</f>
        <v>Middle</v>
      </c>
    </row>
    <row r="12276" spans="1:24" x14ac:dyDescent="0.2">
      <c r="A12276">
        <v>702518</v>
      </c>
      <c r="B12276" t="s">
        <v>5</v>
      </c>
      <c r="C12276" t="s">
        <v>42</v>
      </c>
      <c r="D12276">
        <v>2</v>
      </c>
      <c r="E12276" t="s">
        <v>39</v>
      </c>
      <c r="F12276">
        <v>1</v>
      </c>
      <c r="G12276" t="s">
        <v>40</v>
      </c>
      <c r="H12276">
        <v>1</v>
      </c>
      <c r="I12276" t="s">
        <v>41</v>
      </c>
      <c r="J12276">
        <v>1</v>
      </c>
      <c r="K12276">
        <v>20</v>
      </c>
      <c r="L12276" t="s">
        <v>6</v>
      </c>
      <c r="M12276">
        <v>3</v>
      </c>
      <c r="N12276" t="s">
        <v>16</v>
      </c>
      <c r="O12276">
        <v>2</v>
      </c>
      <c r="P12276" t="s">
        <v>14</v>
      </c>
      <c r="Q12276">
        <v>5</v>
      </c>
      <c r="R12276" t="s">
        <v>46</v>
      </c>
      <c r="S12276">
        <v>2</v>
      </c>
      <c r="T12276">
        <v>26</v>
      </c>
      <c r="U12276">
        <v>60.8</v>
      </c>
      <c r="V12276">
        <v>94.559997600000003</v>
      </c>
      <c r="W12276" t="str">
        <f>_xlfn.XLOOKUP(M12276,ActionReference[Action],ActionReference[Reference])</f>
        <v>Denied</v>
      </c>
      <c r="X12276" t="str" cm="1">
        <f t="array" ref="X12276">_xlfn.IFS(T12276&lt;40,"Lower",T12276&lt;122,"Middle",TRUE,"Upper")</f>
        <v>Lower</v>
      </c>
    </row>
    <row r="12277" spans="1:24" x14ac:dyDescent="0.2">
      <c r="A12277">
        <v>1354</v>
      </c>
      <c r="B12277" t="s">
        <v>5</v>
      </c>
      <c r="C12277" t="s">
        <v>38</v>
      </c>
      <c r="D12277">
        <v>1</v>
      </c>
      <c r="E12277" t="s">
        <v>39</v>
      </c>
      <c r="F12277">
        <v>1</v>
      </c>
      <c r="G12277" t="s">
        <v>43</v>
      </c>
      <c r="H12277">
        <v>3</v>
      </c>
      <c r="I12277" t="s">
        <v>41</v>
      </c>
      <c r="J12277">
        <v>1</v>
      </c>
      <c r="K12277">
        <v>75</v>
      </c>
      <c r="L12277" t="s">
        <v>6</v>
      </c>
      <c r="M12277">
        <v>3</v>
      </c>
      <c r="N12277" t="s">
        <v>16</v>
      </c>
      <c r="O12277">
        <v>2</v>
      </c>
      <c r="P12277" t="s">
        <v>14</v>
      </c>
      <c r="Q12277">
        <v>5</v>
      </c>
      <c r="R12277" t="s">
        <v>47</v>
      </c>
      <c r="S12277">
        <v>1</v>
      </c>
      <c r="T12277">
        <v>45</v>
      </c>
      <c r="U12277">
        <v>87.2</v>
      </c>
      <c r="V12277">
        <v>31.5</v>
      </c>
      <c r="W12277" t="str">
        <f>_xlfn.XLOOKUP(M12277,ActionReference[Action],ActionReference[Reference])</f>
        <v>Denied</v>
      </c>
      <c r="X12277" t="str" cm="1">
        <f t="array" ref="X12277">_xlfn.IFS(T12277&lt;40,"Lower",T12277&lt;122,"Middle",TRUE,"Upper")</f>
        <v>Middle</v>
      </c>
    </row>
    <row r="12278" spans="1:24" x14ac:dyDescent="0.2">
      <c r="A12278">
        <v>2311</v>
      </c>
      <c r="B12278" t="s">
        <v>5</v>
      </c>
      <c r="C12278" t="s">
        <v>38</v>
      </c>
      <c r="D12278">
        <v>1</v>
      </c>
      <c r="E12278" t="s">
        <v>39</v>
      </c>
      <c r="F12278">
        <v>1</v>
      </c>
      <c r="G12278" t="s">
        <v>43</v>
      </c>
      <c r="H12278">
        <v>3</v>
      </c>
      <c r="I12278" t="s">
        <v>41</v>
      </c>
      <c r="J12278">
        <v>1</v>
      </c>
      <c r="K12278">
        <v>165</v>
      </c>
      <c r="L12278" t="s">
        <v>7</v>
      </c>
      <c r="M12278">
        <v>1</v>
      </c>
      <c r="N12278" t="s">
        <v>16</v>
      </c>
      <c r="O12278">
        <v>2</v>
      </c>
      <c r="P12278" t="s">
        <v>14</v>
      </c>
      <c r="Q12278">
        <v>5</v>
      </c>
      <c r="R12278" t="s">
        <v>46</v>
      </c>
      <c r="S12278">
        <v>2</v>
      </c>
      <c r="T12278">
        <v>153</v>
      </c>
      <c r="U12278">
        <v>94.3</v>
      </c>
      <c r="V12278">
        <v>109.110001</v>
      </c>
      <c r="W12278" t="str">
        <f>_xlfn.XLOOKUP(M12278,ActionReference[Action],ActionReference[Reference])</f>
        <v>Approved</v>
      </c>
      <c r="X12278" t="str" cm="1">
        <f t="array" ref="X12278">_xlfn.IFS(T12278&lt;40,"Lower",T12278&lt;122,"Middle",TRUE,"Upper")</f>
        <v>Upper</v>
      </c>
    </row>
    <row r="12279" spans="1:24" x14ac:dyDescent="0.2">
      <c r="A12279">
        <v>717893</v>
      </c>
      <c r="B12279" t="s">
        <v>5</v>
      </c>
      <c r="C12279" t="s">
        <v>38</v>
      </c>
      <c r="D12279">
        <v>1</v>
      </c>
      <c r="E12279" t="s">
        <v>39</v>
      </c>
      <c r="F12279">
        <v>1</v>
      </c>
      <c r="G12279" t="s">
        <v>49</v>
      </c>
      <c r="H12279">
        <v>2</v>
      </c>
      <c r="I12279" t="s">
        <v>41</v>
      </c>
      <c r="J12279">
        <v>1</v>
      </c>
      <c r="K12279">
        <v>290</v>
      </c>
      <c r="L12279" t="s">
        <v>7</v>
      </c>
      <c r="M12279">
        <v>1</v>
      </c>
      <c r="N12279" t="s">
        <v>16</v>
      </c>
      <c r="O12279">
        <v>2</v>
      </c>
      <c r="P12279" t="s">
        <v>14</v>
      </c>
      <c r="Q12279">
        <v>5</v>
      </c>
      <c r="R12279" t="s">
        <v>47</v>
      </c>
      <c r="S12279">
        <v>1</v>
      </c>
      <c r="T12279">
        <v>120</v>
      </c>
      <c r="U12279">
        <v>67.3</v>
      </c>
      <c r="V12279">
        <v>115.699997</v>
      </c>
      <c r="W12279" t="str">
        <f>_xlfn.XLOOKUP(M12279,ActionReference[Action],ActionReference[Reference])</f>
        <v>Approved</v>
      </c>
      <c r="X12279" t="str" cm="1">
        <f t="array" ref="X12279">_xlfn.IFS(T12279&lt;40,"Lower",T12279&lt;122,"Middle",TRUE,"Upper")</f>
        <v>Middle</v>
      </c>
    </row>
    <row r="12280" spans="1:24" x14ac:dyDescent="0.2">
      <c r="A12280">
        <v>4742</v>
      </c>
      <c r="B12280" t="s">
        <v>5</v>
      </c>
      <c r="C12280" t="s">
        <v>45</v>
      </c>
      <c r="D12280">
        <v>3</v>
      </c>
      <c r="E12280" t="s">
        <v>39</v>
      </c>
      <c r="F12280">
        <v>1</v>
      </c>
      <c r="G12280" t="s">
        <v>40</v>
      </c>
      <c r="H12280">
        <v>1</v>
      </c>
      <c r="I12280" t="s">
        <v>41</v>
      </c>
      <c r="J12280">
        <v>1</v>
      </c>
      <c r="K12280">
        <v>205</v>
      </c>
      <c r="L12280" t="s">
        <v>7</v>
      </c>
      <c r="M12280">
        <v>1</v>
      </c>
      <c r="N12280" t="s">
        <v>16</v>
      </c>
      <c r="O12280">
        <v>2</v>
      </c>
      <c r="P12280" t="s">
        <v>14</v>
      </c>
      <c r="Q12280">
        <v>5</v>
      </c>
      <c r="R12280" t="s">
        <v>47</v>
      </c>
      <c r="S12280">
        <v>1</v>
      </c>
      <c r="T12280">
        <v>71</v>
      </c>
      <c r="U12280">
        <v>66.2</v>
      </c>
      <c r="V12280">
        <v>78.970001199999999</v>
      </c>
      <c r="W12280" t="str">
        <f>_xlfn.XLOOKUP(M12280,ActionReference[Action],ActionReference[Reference])</f>
        <v>Approved</v>
      </c>
      <c r="X12280" t="str" cm="1">
        <f t="array" ref="X12280">_xlfn.IFS(T12280&lt;40,"Lower",T12280&lt;122,"Middle",TRUE,"Upper")</f>
        <v>Middle</v>
      </c>
    </row>
    <row r="12281" spans="1:24" x14ac:dyDescent="0.2">
      <c r="A12281">
        <v>21717</v>
      </c>
      <c r="B12281" t="s">
        <v>5</v>
      </c>
      <c r="C12281" t="s">
        <v>38</v>
      </c>
      <c r="D12281">
        <v>1</v>
      </c>
      <c r="E12281" t="s">
        <v>39</v>
      </c>
      <c r="F12281">
        <v>1</v>
      </c>
      <c r="G12281" t="s">
        <v>40</v>
      </c>
      <c r="H12281">
        <v>1</v>
      </c>
      <c r="I12281" t="s">
        <v>41</v>
      </c>
      <c r="J12281">
        <v>1</v>
      </c>
      <c r="K12281">
        <v>375</v>
      </c>
      <c r="L12281" t="s">
        <v>7</v>
      </c>
      <c r="M12281">
        <v>1</v>
      </c>
      <c r="N12281" t="s">
        <v>16</v>
      </c>
      <c r="O12281">
        <v>2</v>
      </c>
      <c r="P12281" t="s">
        <v>14</v>
      </c>
      <c r="Q12281">
        <v>5</v>
      </c>
      <c r="R12281" t="s">
        <v>47</v>
      </c>
      <c r="S12281">
        <v>1</v>
      </c>
      <c r="T12281">
        <v>110</v>
      </c>
      <c r="U12281">
        <v>73.5</v>
      </c>
      <c r="V12281">
        <v>105.839996</v>
      </c>
      <c r="W12281" t="str">
        <f>_xlfn.XLOOKUP(M12281,ActionReference[Action],ActionReference[Reference])</f>
        <v>Approved</v>
      </c>
      <c r="X12281" t="str" cm="1">
        <f t="array" ref="X12281">_xlfn.IFS(T12281&lt;40,"Lower",T12281&lt;122,"Middle",TRUE,"Upper")</f>
        <v>Middle</v>
      </c>
    </row>
    <row r="12282" spans="1:24" x14ac:dyDescent="0.2">
      <c r="A12282">
        <v>2725</v>
      </c>
      <c r="B12282" t="s">
        <v>5</v>
      </c>
      <c r="C12282" t="s">
        <v>38</v>
      </c>
      <c r="D12282">
        <v>1</v>
      </c>
      <c r="E12282" t="s">
        <v>39</v>
      </c>
      <c r="F12282">
        <v>1</v>
      </c>
      <c r="G12282" t="s">
        <v>49</v>
      </c>
      <c r="H12282">
        <v>2</v>
      </c>
      <c r="I12282" t="s">
        <v>41</v>
      </c>
      <c r="J12282">
        <v>1</v>
      </c>
      <c r="K12282">
        <v>5</v>
      </c>
      <c r="L12282" t="s">
        <v>7</v>
      </c>
      <c r="M12282">
        <v>1</v>
      </c>
      <c r="N12282" t="s">
        <v>16</v>
      </c>
      <c r="O12282">
        <v>2</v>
      </c>
      <c r="P12282" t="s">
        <v>14</v>
      </c>
      <c r="Q12282">
        <v>5</v>
      </c>
      <c r="R12282" t="s">
        <v>46</v>
      </c>
      <c r="S12282">
        <v>2</v>
      </c>
      <c r="T12282">
        <v>36</v>
      </c>
      <c r="U12282">
        <v>63.2</v>
      </c>
      <c r="V12282">
        <v>90.239997900000006</v>
      </c>
      <c r="W12282" t="str">
        <f>_xlfn.XLOOKUP(M12282,ActionReference[Action],ActionReference[Reference])</f>
        <v>Approved</v>
      </c>
      <c r="X12282" t="str" cm="1">
        <f t="array" ref="X12282">_xlfn.IFS(T12282&lt;40,"Lower",T12282&lt;122,"Middle",TRUE,"Upper")</f>
        <v>Lower</v>
      </c>
    </row>
    <row r="12283" spans="1:24" x14ac:dyDescent="0.2">
      <c r="A12283">
        <v>23880</v>
      </c>
      <c r="B12283" t="s">
        <v>5</v>
      </c>
      <c r="C12283" t="s">
        <v>38</v>
      </c>
      <c r="D12283">
        <v>1</v>
      </c>
      <c r="E12283" t="s">
        <v>39</v>
      </c>
      <c r="F12283">
        <v>1</v>
      </c>
      <c r="G12283" t="s">
        <v>40</v>
      </c>
      <c r="H12283">
        <v>1</v>
      </c>
      <c r="I12283" t="s">
        <v>41</v>
      </c>
      <c r="J12283">
        <v>1</v>
      </c>
      <c r="K12283">
        <v>130</v>
      </c>
      <c r="L12283" t="s">
        <v>7</v>
      </c>
      <c r="M12283">
        <v>1</v>
      </c>
      <c r="N12283" t="s">
        <v>16</v>
      </c>
      <c r="O12283">
        <v>2</v>
      </c>
      <c r="P12283" t="s">
        <v>14</v>
      </c>
      <c r="Q12283">
        <v>5</v>
      </c>
      <c r="R12283" t="s">
        <v>47</v>
      </c>
      <c r="S12283">
        <v>1</v>
      </c>
      <c r="T12283">
        <v>65</v>
      </c>
      <c r="U12283">
        <v>68.400000000000006</v>
      </c>
      <c r="V12283">
        <v>58.139999400000001</v>
      </c>
      <c r="W12283" t="str">
        <f>_xlfn.XLOOKUP(M12283,ActionReference[Action],ActionReference[Reference])</f>
        <v>Approved</v>
      </c>
      <c r="X12283" t="str" cm="1">
        <f t="array" ref="X12283">_xlfn.IFS(T12283&lt;40,"Lower",T12283&lt;122,"Middle",TRUE,"Upper")</f>
        <v>Middle</v>
      </c>
    </row>
    <row r="12284" spans="1:24" x14ac:dyDescent="0.2">
      <c r="A12284">
        <v>14807</v>
      </c>
      <c r="B12284" t="s">
        <v>5</v>
      </c>
      <c r="C12284" t="s">
        <v>38</v>
      </c>
      <c r="D12284">
        <v>1</v>
      </c>
      <c r="E12284" t="s">
        <v>39</v>
      </c>
      <c r="F12284">
        <v>1</v>
      </c>
      <c r="G12284" t="s">
        <v>43</v>
      </c>
      <c r="H12284">
        <v>3</v>
      </c>
      <c r="I12284" t="s">
        <v>41</v>
      </c>
      <c r="J12284">
        <v>1</v>
      </c>
      <c r="K12284">
        <v>209</v>
      </c>
      <c r="L12284" t="s">
        <v>7</v>
      </c>
      <c r="M12284">
        <v>1</v>
      </c>
      <c r="N12284" t="s">
        <v>16</v>
      </c>
      <c r="O12284">
        <v>2</v>
      </c>
      <c r="P12284" t="s">
        <v>14</v>
      </c>
      <c r="Q12284">
        <v>5</v>
      </c>
      <c r="R12284" t="s">
        <v>47</v>
      </c>
      <c r="S12284">
        <v>1</v>
      </c>
      <c r="T12284">
        <v>207</v>
      </c>
      <c r="U12284">
        <v>55.1</v>
      </c>
      <c r="V12284">
        <v>124.32</v>
      </c>
      <c r="W12284" t="str">
        <f>_xlfn.XLOOKUP(M12284,ActionReference[Action],ActionReference[Reference])</f>
        <v>Approved</v>
      </c>
      <c r="X12284" t="str" cm="1">
        <f t="array" ref="X12284">_xlfn.IFS(T12284&lt;40,"Lower",T12284&lt;122,"Middle",TRUE,"Upper")</f>
        <v>Upper</v>
      </c>
    </row>
    <row r="12285" spans="1:24" x14ac:dyDescent="0.2">
      <c r="A12285">
        <v>13790</v>
      </c>
      <c r="B12285" t="s">
        <v>5</v>
      </c>
      <c r="C12285" t="s">
        <v>38</v>
      </c>
      <c r="D12285">
        <v>1</v>
      </c>
      <c r="E12285" t="s">
        <v>39</v>
      </c>
      <c r="F12285">
        <v>1</v>
      </c>
      <c r="G12285" t="s">
        <v>40</v>
      </c>
      <c r="H12285">
        <v>1</v>
      </c>
      <c r="I12285" t="s">
        <v>41</v>
      </c>
      <c r="J12285">
        <v>1</v>
      </c>
      <c r="K12285">
        <v>702</v>
      </c>
      <c r="L12285" t="s">
        <v>7</v>
      </c>
      <c r="M12285">
        <v>1</v>
      </c>
      <c r="N12285" t="s">
        <v>16</v>
      </c>
      <c r="O12285">
        <v>2</v>
      </c>
      <c r="P12285" t="s">
        <v>14</v>
      </c>
      <c r="Q12285">
        <v>5</v>
      </c>
      <c r="R12285" t="s">
        <v>47</v>
      </c>
      <c r="S12285">
        <v>1</v>
      </c>
      <c r="T12285">
        <v>225</v>
      </c>
      <c r="U12285">
        <v>89.8</v>
      </c>
      <c r="V12285">
        <v>189.60000600000001</v>
      </c>
      <c r="W12285" t="str">
        <f>_xlfn.XLOOKUP(M12285,ActionReference[Action],ActionReference[Reference])</f>
        <v>Approved</v>
      </c>
      <c r="X12285" t="str" cm="1">
        <f t="array" ref="X12285">_xlfn.IFS(T12285&lt;40,"Lower",T12285&lt;122,"Middle",TRUE,"Upper")</f>
        <v>Upper</v>
      </c>
    </row>
    <row r="12286" spans="1:24" x14ac:dyDescent="0.2">
      <c r="A12286">
        <v>9536</v>
      </c>
      <c r="B12286" t="s">
        <v>5</v>
      </c>
      <c r="C12286" t="s">
        <v>38</v>
      </c>
      <c r="D12286">
        <v>1</v>
      </c>
      <c r="E12286" t="s">
        <v>39</v>
      </c>
      <c r="F12286">
        <v>1</v>
      </c>
      <c r="G12286" t="s">
        <v>40</v>
      </c>
      <c r="H12286">
        <v>1</v>
      </c>
      <c r="I12286" t="s">
        <v>50</v>
      </c>
      <c r="J12286">
        <v>2</v>
      </c>
      <c r="K12286">
        <v>130</v>
      </c>
      <c r="L12286" t="s">
        <v>7</v>
      </c>
      <c r="M12286">
        <v>1</v>
      </c>
      <c r="N12286" t="s">
        <v>16</v>
      </c>
      <c r="O12286">
        <v>2</v>
      </c>
      <c r="P12286" t="s">
        <v>14</v>
      </c>
      <c r="Q12286">
        <v>5</v>
      </c>
      <c r="R12286" t="s">
        <v>47</v>
      </c>
      <c r="S12286">
        <v>1</v>
      </c>
      <c r="T12286">
        <v>73</v>
      </c>
      <c r="U12286">
        <v>73.900000000000006</v>
      </c>
      <c r="V12286">
        <v>89.180000300000003</v>
      </c>
      <c r="W12286" t="str">
        <f>_xlfn.XLOOKUP(M12286,ActionReference[Action],ActionReference[Reference])</f>
        <v>Approved</v>
      </c>
      <c r="X12286" t="str" cm="1">
        <f t="array" ref="X12286">_xlfn.IFS(T12286&lt;40,"Lower",T12286&lt;122,"Middle",TRUE,"Upper")</f>
        <v>Middle</v>
      </c>
    </row>
    <row r="12287" spans="1:24" x14ac:dyDescent="0.2">
      <c r="A12287">
        <v>14807</v>
      </c>
      <c r="B12287" t="s">
        <v>5</v>
      </c>
      <c r="C12287" t="s">
        <v>38</v>
      </c>
      <c r="D12287">
        <v>1</v>
      </c>
      <c r="E12287" t="s">
        <v>39</v>
      </c>
      <c r="F12287">
        <v>1</v>
      </c>
      <c r="G12287" t="s">
        <v>43</v>
      </c>
      <c r="H12287">
        <v>3</v>
      </c>
      <c r="I12287" t="s">
        <v>41</v>
      </c>
      <c r="J12287">
        <v>1</v>
      </c>
      <c r="K12287">
        <v>55</v>
      </c>
      <c r="L12287" t="s">
        <v>7</v>
      </c>
      <c r="M12287">
        <v>1</v>
      </c>
      <c r="N12287" t="s">
        <v>16</v>
      </c>
      <c r="O12287">
        <v>2</v>
      </c>
      <c r="P12287" t="s">
        <v>14</v>
      </c>
      <c r="Q12287">
        <v>5</v>
      </c>
      <c r="R12287" t="s">
        <v>47</v>
      </c>
      <c r="S12287">
        <v>1</v>
      </c>
      <c r="T12287">
        <v>129</v>
      </c>
      <c r="U12287">
        <v>55.1</v>
      </c>
      <c r="V12287">
        <v>119.339996</v>
      </c>
      <c r="W12287" t="str">
        <f>_xlfn.XLOOKUP(M12287,ActionReference[Action],ActionReference[Reference])</f>
        <v>Approved</v>
      </c>
      <c r="X12287" t="str" cm="1">
        <f t="array" ref="X12287">_xlfn.IFS(T12287&lt;40,"Lower",T12287&lt;122,"Middle",TRUE,"Upper")</f>
        <v>Upper</v>
      </c>
    </row>
    <row r="12288" spans="1:24" x14ac:dyDescent="0.2">
      <c r="A12288">
        <v>707635</v>
      </c>
      <c r="B12288" t="s">
        <v>5</v>
      </c>
      <c r="C12288" t="s">
        <v>38</v>
      </c>
      <c r="D12288">
        <v>1</v>
      </c>
      <c r="E12288" t="s">
        <v>39</v>
      </c>
      <c r="F12288">
        <v>1</v>
      </c>
      <c r="G12288" t="s">
        <v>43</v>
      </c>
      <c r="H12288">
        <v>3</v>
      </c>
      <c r="I12288" t="s">
        <v>41</v>
      </c>
      <c r="J12288">
        <v>1</v>
      </c>
      <c r="K12288">
        <v>93</v>
      </c>
      <c r="L12288" t="s">
        <v>7</v>
      </c>
      <c r="M12288">
        <v>1</v>
      </c>
      <c r="N12288" t="s">
        <v>16</v>
      </c>
      <c r="O12288">
        <v>2</v>
      </c>
      <c r="P12288" t="s">
        <v>14</v>
      </c>
      <c r="Q12288">
        <v>5</v>
      </c>
      <c r="R12288" t="s">
        <v>47</v>
      </c>
      <c r="S12288">
        <v>1</v>
      </c>
      <c r="T12288">
        <v>103</v>
      </c>
      <c r="U12288">
        <v>64.099999999999994</v>
      </c>
      <c r="V12288">
        <v>83.819999699999997</v>
      </c>
      <c r="W12288" t="str">
        <f>_xlfn.XLOOKUP(M12288,ActionReference[Action],ActionReference[Reference])</f>
        <v>Approved</v>
      </c>
      <c r="X12288" t="str" cm="1">
        <f t="array" ref="X12288">_xlfn.IFS(T12288&lt;40,"Lower",T12288&lt;122,"Middle",TRUE,"Upper")</f>
        <v>Middle</v>
      </c>
    </row>
    <row r="12289" spans="1:24" x14ac:dyDescent="0.2">
      <c r="A12289">
        <v>706051</v>
      </c>
      <c r="B12289" t="s">
        <v>5</v>
      </c>
      <c r="C12289" t="s">
        <v>38</v>
      </c>
      <c r="D12289">
        <v>1</v>
      </c>
      <c r="E12289" t="s">
        <v>39</v>
      </c>
      <c r="F12289">
        <v>1</v>
      </c>
      <c r="G12289" t="s">
        <v>43</v>
      </c>
      <c r="H12289">
        <v>3</v>
      </c>
      <c r="I12289" t="s">
        <v>41</v>
      </c>
      <c r="J12289">
        <v>1</v>
      </c>
      <c r="K12289">
        <v>408</v>
      </c>
      <c r="L12289" t="s">
        <v>7</v>
      </c>
      <c r="M12289">
        <v>1</v>
      </c>
      <c r="N12289" t="s">
        <v>16</v>
      </c>
      <c r="O12289">
        <v>2</v>
      </c>
      <c r="P12289" t="s">
        <v>14</v>
      </c>
      <c r="Q12289">
        <v>5</v>
      </c>
      <c r="R12289" t="s">
        <v>47</v>
      </c>
      <c r="S12289">
        <v>1</v>
      </c>
      <c r="T12289">
        <v>218</v>
      </c>
      <c r="U12289">
        <v>64.3</v>
      </c>
      <c r="V12289">
        <v>112.30999799999999</v>
      </c>
      <c r="W12289" t="str">
        <f>_xlfn.XLOOKUP(M12289,ActionReference[Action],ActionReference[Reference])</f>
        <v>Approved</v>
      </c>
      <c r="X12289" t="str" cm="1">
        <f t="array" ref="X12289">_xlfn.IFS(T12289&lt;40,"Lower",T12289&lt;122,"Middle",TRUE,"Upper")</f>
        <v>Upper</v>
      </c>
    </row>
    <row r="12290" spans="1:24" x14ac:dyDescent="0.2">
      <c r="A12290">
        <v>712504</v>
      </c>
      <c r="B12290" t="s">
        <v>5</v>
      </c>
      <c r="C12290" t="s">
        <v>42</v>
      </c>
      <c r="D12290">
        <v>2</v>
      </c>
      <c r="E12290" t="s">
        <v>39</v>
      </c>
      <c r="F12290">
        <v>1</v>
      </c>
      <c r="G12290" t="s">
        <v>49</v>
      </c>
      <c r="H12290">
        <v>2</v>
      </c>
      <c r="I12290" t="s">
        <v>41</v>
      </c>
      <c r="J12290">
        <v>1</v>
      </c>
      <c r="K12290">
        <v>25</v>
      </c>
      <c r="L12290" t="s">
        <v>7</v>
      </c>
      <c r="M12290">
        <v>1</v>
      </c>
      <c r="N12290" t="s">
        <v>16</v>
      </c>
      <c r="O12290">
        <v>2</v>
      </c>
      <c r="P12290" t="s">
        <v>14</v>
      </c>
      <c r="Q12290">
        <v>5</v>
      </c>
      <c r="R12290" t="s">
        <v>47</v>
      </c>
      <c r="S12290">
        <v>1</v>
      </c>
      <c r="T12290">
        <v>71</v>
      </c>
      <c r="U12290">
        <v>60.4</v>
      </c>
      <c r="V12290">
        <v>104.58000199999999</v>
      </c>
      <c r="W12290" t="str">
        <f>_xlfn.XLOOKUP(M12290,ActionReference[Action],ActionReference[Reference])</f>
        <v>Approved</v>
      </c>
      <c r="X12290" t="str" cm="1">
        <f t="array" ref="X12290">_xlfn.IFS(T12290&lt;40,"Lower",T12290&lt;122,"Middle",TRUE,"Upper")</f>
        <v>Middle</v>
      </c>
    </row>
    <row r="12291" spans="1:24" x14ac:dyDescent="0.2">
      <c r="A12291">
        <v>23216</v>
      </c>
      <c r="B12291" t="s">
        <v>5</v>
      </c>
      <c r="C12291" t="s">
        <v>38</v>
      </c>
      <c r="D12291">
        <v>1</v>
      </c>
      <c r="E12291" t="s">
        <v>39</v>
      </c>
      <c r="F12291">
        <v>1</v>
      </c>
      <c r="G12291" t="s">
        <v>40</v>
      </c>
      <c r="H12291">
        <v>1</v>
      </c>
      <c r="I12291" t="s">
        <v>41</v>
      </c>
      <c r="J12291">
        <v>1</v>
      </c>
      <c r="K12291">
        <v>357</v>
      </c>
      <c r="L12291" t="s">
        <v>7</v>
      </c>
      <c r="M12291">
        <v>1</v>
      </c>
      <c r="N12291" t="s">
        <v>16</v>
      </c>
      <c r="O12291">
        <v>2</v>
      </c>
      <c r="P12291" t="s">
        <v>14</v>
      </c>
      <c r="Q12291">
        <v>5</v>
      </c>
      <c r="R12291" t="s">
        <v>47</v>
      </c>
      <c r="S12291">
        <v>1</v>
      </c>
      <c r="T12291">
        <v>201</v>
      </c>
      <c r="U12291">
        <v>91.6</v>
      </c>
      <c r="V12291">
        <v>156.91999799999999</v>
      </c>
      <c r="W12291" t="str">
        <f>_xlfn.XLOOKUP(M12291,ActionReference[Action],ActionReference[Reference])</f>
        <v>Approved</v>
      </c>
      <c r="X12291" t="str" cm="1">
        <f t="array" ref="X12291">_xlfn.IFS(T12291&lt;40,"Lower",T12291&lt;122,"Middle",TRUE,"Upper")</f>
        <v>Upper</v>
      </c>
    </row>
    <row r="12292" spans="1:24" x14ac:dyDescent="0.2">
      <c r="A12292">
        <v>701437</v>
      </c>
      <c r="B12292" t="s">
        <v>5</v>
      </c>
      <c r="C12292" t="s">
        <v>38</v>
      </c>
      <c r="D12292">
        <v>1</v>
      </c>
      <c r="E12292" t="s">
        <v>39</v>
      </c>
      <c r="F12292">
        <v>1</v>
      </c>
      <c r="G12292" t="s">
        <v>49</v>
      </c>
      <c r="H12292">
        <v>2</v>
      </c>
      <c r="I12292" t="s">
        <v>41</v>
      </c>
      <c r="J12292">
        <v>1</v>
      </c>
      <c r="K12292">
        <v>30</v>
      </c>
      <c r="L12292" t="s">
        <v>7</v>
      </c>
      <c r="M12292">
        <v>1</v>
      </c>
      <c r="N12292" t="s">
        <v>16</v>
      </c>
      <c r="O12292">
        <v>2</v>
      </c>
      <c r="P12292" t="s">
        <v>14</v>
      </c>
      <c r="Q12292">
        <v>5</v>
      </c>
      <c r="R12292" t="s">
        <v>47</v>
      </c>
      <c r="S12292">
        <v>1</v>
      </c>
      <c r="T12292">
        <v>89</v>
      </c>
      <c r="U12292">
        <v>73.7</v>
      </c>
      <c r="V12292">
        <v>100.32</v>
      </c>
      <c r="W12292" t="str">
        <f>_xlfn.XLOOKUP(M12292,ActionReference[Action],ActionReference[Reference])</f>
        <v>Approved</v>
      </c>
      <c r="X12292" t="str" cm="1">
        <f t="array" ref="X12292">_xlfn.IFS(T12292&lt;40,"Lower",T12292&lt;122,"Middle",TRUE,"Upper")</f>
        <v>Middle</v>
      </c>
    </row>
    <row r="12293" spans="1:24" x14ac:dyDescent="0.2">
      <c r="A12293">
        <v>22949</v>
      </c>
      <c r="B12293" t="s">
        <v>5</v>
      </c>
      <c r="C12293" t="s">
        <v>38</v>
      </c>
      <c r="D12293">
        <v>1</v>
      </c>
      <c r="E12293" t="s">
        <v>39</v>
      </c>
      <c r="F12293">
        <v>1</v>
      </c>
      <c r="G12293" t="s">
        <v>43</v>
      </c>
      <c r="H12293">
        <v>3</v>
      </c>
      <c r="I12293" t="s">
        <v>41</v>
      </c>
      <c r="J12293">
        <v>1</v>
      </c>
      <c r="K12293">
        <v>110</v>
      </c>
      <c r="L12293" t="s">
        <v>7</v>
      </c>
      <c r="M12293">
        <v>1</v>
      </c>
      <c r="N12293" t="s">
        <v>16</v>
      </c>
      <c r="O12293">
        <v>2</v>
      </c>
      <c r="P12293" t="s">
        <v>14</v>
      </c>
      <c r="Q12293">
        <v>5</v>
      </c>
      <c r="R12293" t="s">
        <v>47</v>
      </c>
      <c r="S12293">
        <v>1</v>
      </c>
      <c r="T12293">
        <v>45</v>
      </c>
      <c r="U12293">
        <v>45.6</v>
      </c>
      <c r="V12293">
        <v>108.300003</v>
      </c>
      <c r="W12293" t="str">
        <f>_xlfn.XLOOKUP(M12293,ActionReference[Action],ActionReference[Reference])</f>
        <v>Approved</v>
      </c>
      <c r="X12293" t="str" cm="1">
        <f t="array" ref="X12293">_xlfn.IFS(T12293&lt;40,"Lower",T12293&lt;122,"Middle",TRUE,"Upper")</f>
        <v>Middle</v>
      </c>
    </row>
    <row r="12294" spans="1:24" x14ac:dyDescent="0.2">
      <c r="A12294">
        <v>23216</v>
      </c>
      <c r="B12294" t="s">
        <v>5</v>
      </c>
      <c r="C12294" t="s">
        <v>45</v>
      </c>
      <c r="D12294">
        <v>3</v>
      </c>
      <c r="E12294" t="s">
        <v>39</v>
      </c>
      <c r="F12294">
        <v>1</v>
      </c>
      <c r="G12294" t="s">
        <v>40</v>
      </c>
      <c r="H12294">
        <v>1</v>
      </c>
      <c r="I12294" t="s">
        <v>41</v>
      </c>
      <c r="J12294">
        <v>1</v>
      </c>
      <c r="K12294">
        <v>490</v>
      </c>
      <c r="L12294" t="s">
        <v>44</v>
      </c>
      <c r="M12294">
        <v>6</v>
      </c>
      <c r="N12294" t="s">
        <v>16</v>
      </c>
      <c r="O12294">
        <v>2</v>
      </c>
      <c r="P12294" t="s">
        <v>14</v>
      </c>
      <c r="Q12294">
        <v>5</v>
      </c>
      <c r="R12294" t="s">
        <v>47</v>
      </c>
      <c r="S12294">
        <v>1</v>
      </c>
      <c r="T12294">
        <v>151</v>
      </c>
      <c r="U12294">
        <v>107.6</v>
      </c>
      <c r="V12294">
        <v>168.979996</v>
      </c>
      <c r="W12294" t="str">
        <f>_xlfn.XLOOKUP(M12294,ActionReference[Action],ActionReference[Reference])</f>
        <v>Approved</v>
      </c>
      <c r="X12294" t="str" cm="1">
        <f t="array" ref="X12294">_xlfn.IFS(T12294&lt;40,"Lower",T12294&lt;122,"Middle",TRUE,"Upper")</f>
        <v>Upper</v>
      </c>
    </row>
    <row r="12295" spans="1:24" x14ac:dyDescent="0.2">
      <c r="A12295">
        <v>702808</v>
      </c>
      <c r="B12295" t="s">
        <v>5</v>
      </c>
      <c r="C12295" t="s">
        <v>38</v>
      </c>
      <c r="D12295">
        <v>1</v>
      </c>
      <c r="E12295" t="s">
        <v>39</v>
      </c>
      <c r="F12295">
        <v>1</v>
      </c>
      <c r="G12295" t="s">
        <v>43</v>
      </c>
      <c r="H12295">
        <v>3</v>
      </c>
      <c r="I12295" t="s">
        <v>41</v>
      </c>
      <c r="J12295">
        <v>1</v>
      </c>
      <c r="K12295">
        <v>74</v>
      </c>
      <c r="L12295" t="s">
        <v>7</v>
      </c>
      <c r="M12295">
        <v>1</v>
      </c>
      <c r="N12295" t="s">
        <v>16</v>
      </c>
      <c r="O12295">
        <v>2</v>
      </c>
      <c r="P12295" t="s">
        <v>14</v>
      </c>
      <c r="Q12295">
        <v>5</v>
      </c>
      <c r="R12295" t="s">
        <v>47</v>
      </c>
      <c r="S12295">
        <v>1</v>
      </c>
      <c r="T12295">
        <v>53</v>
      </c>
      <c r="U12295">
        <v>53.8</v>
      </c>
      <c r="V12295">
        <v>80.389999399999994</v>
      </c>
      <c r="W12295" t="str">
        <f>_xlfn.XLOOKUP(M12295,ActionReference[Action],ActionReference[Reference])</f>
        <v>Approved</v>
      </c>
      <c r="X12295" t="str" cm="1">
        <f t="array" ref="X12295">_xlfn.IFS(T12295&lt;40,"Lower",T12295&lt;122,"Middle",TRUE,"Upper")</f>
        <v>Middle</v>
      </c>
    </row>
    <row r="12296" spans="1:24" x14ac:dyDescent="0.2">
      <c r="A12296">
        <v>708043</v>
      </c>
      <c r="B12296" t="s">
        <v>5</v>
      </c>
      <c r="C12296" t="s">
        <v>38</v>
      </c>
      <c r="D12296">
        <v>1</v>
      </c>
      <c r="E12296" t="s">
        <v>39</v>
      </c>
      <c r="F12296">
        <v>1</v>
      </c>
      <c r="G12296" t="s">
        <v>43</v>
      </c>
      <c r="H12296">
        <v>3</v>
      </c>
      <c r="I12296" t="s">
        <v>41</v>
      </c>
      <c r="J12296">
        <v>1</v>
      </c>
      <c r="K12296">
        <v>25</v>
      </c>
      <c r="L12296" t="s">
        <v>7</v>
      </c>
      <c r="M12296">
        <v>1</v>
      </c>
      <c r="N12296" t="s">
        <v>16</v>
      </c>
      <c r="O12296">
        <v>2</v>
      </c>
      <c r="P12296" t="s">
        <v>14</v>
      </c>
      <c r="Q12296">
        <v>5</v>
      </c>
      <c r="R12296" t="s">
        <v>47</v>
      </c>
      <c r="S12296">
        <v>1</v>
      </c>
      <c r="T12296">
        <v>42</v>
      </c>
      <c r="U12296">
        <v>72.2</v>
      </c>
      <c r="V12296">
        <v>156.759995</v>
      </c>
      <c r="W12296" t="str">
        <f>_xlfn.XLOOKUP(M12296,ActionReference[Action],ActionReference[Reference])</f>
        <v>Approved</v>
      </c>
      <c r="X12296" t="str" cm="1">
        <f t="array" ref="X12296">_xlfn.IFS(T12296&lt;40,"Lower",T12296&lt;122,"Middle",TRUE,"Upper")</f>
        <v>Middle</v>
      </c>
    </row>
    <row r="12297" spans="1:24" x14ac:dyDescent="0.2">
      <c r="A12297">
        <v>705798</v>
      </c>
      <c r="B12297" t="s">
        <v>5</v>
      </c>
      <c r="C12297" t="s">
        <v>38</v>
      </c>
      <c r="D12297">
        <v>1</v>
      </c>
      <c r="E12297" t="s">
        <v>39</v>
      </c>
      <c r="F12297">
        <v>1</v>
      </c>
      <c r="G12297" t="s">
        <v>43</v>
      </c>
      <c r="H12297">
        <v>3</v>
      </c>
      <c r="I12297" t="s">
        <v>41</v>
      </c>
      <c r="J12297">
        <v>1</v>
      </c>
      <c r="K12297">
        <v>148</v>
      </c>
      <c r="L12297" t="s">
        <v>7</v>
      </c>
      <c r="M12297">
        <v>1</v>
      </c>
      <c r="N12297" t="s">
        <v>16</v>
      </c>
      <c r="O12297">
        <v>2</v>
      </c>
      <c r="P12297" t="s">
        <v>14</v>
      </c>
      <c r="Q12297">
        <v>5</v>
      </c>
      <c r="R12297" t="s">
        <v>47</v>
      </c>
      <c r="S12297">
        <v>1</v>
      </c>
      <c r="T12297">
        <v>105</v>
      </c>
      <c r="U12297">
        <v>46.5</v>
      </c>
      <c r="V12297">
        <v>108.870003</v>
      </c>
      <c r="W12297" t="str">
        <f>_xlfn.XLOOKUP(M12297,ActionReference[Action],ActionReference[Reference])</f>
        <v>Approved</v>
      </c>
      <c r="X12297" t="str" cm="1">
        <f t="array" ref="X12297">_xlfn.IFS(T12297&lt;40,"Lower",T12297&lt;122,"Middle",TRUE,"Upper")</f>
        <v>Middle</v>
      </c>
    </row>
    <row r="12298" spans="1:24" x14ac:dyDescent="0.2">
      <c r="A12298">
        <v>15037</v>
      </c>
      <c r="B12298" t="s">
        <v>5</v>
      </c>
      <c r="C12298" t="s">
        <v>38</v>
      </c>
      <c r="D12298">
        <v>1</v>
      </c>
      <c r="E12298" t="s">
        <v>39</v>
      </c>
      <c r="F12298">
        <v>1</v>
      </c>
      <c r="G12298" t="s">
        <v>40</v>
      </c>
      <c r="H12298">
        <v>1</v>
      </c>
      <c r="I12298" t="s">
        <v>41</v>
      </c>
      <c r="J12298">
        <v>1</v>
      </c>
      <c r="K12298">
        <v>175</v>
      </c>
      <c r="L12298" t="s">
        <v>7</v>
      </c>
      <c r="M12298">
        <v>1</v>
      </c>
      <c r="N12298" t="s">
        <v>16</v>
      </c>
      <c r="O12298">
        <v>2</v>
      </c>
      <c r="P12298" t="s">
        <v>14</v>
      </c>
      <c r="Q12298">
        <v>5</v>
      </c>
      <c r="R12298" t="s">
        <v>47</v>
      </c>
      <c r="S12298">
        <v>1</v>
      </c>
      <c r="T12298">
        <v>49</v>
      </c>
      <c r="U12298">
        <v>89.8</v>
      </c>
      <c r="V12298">
        <v>99.339996299999996</v>
      </c>
      <c r="W12298" t="str">
        <f>_xlfn.XLOOKUP(M12298,ActionReference[Action],ActionReference[Reference])</f>
        <v>Approved</v>
      </c>
      <c r="X12298" t="str" cm="1">
        <f t="array" ref="X12298">_xlfn.IFS(T12298&lt;40,"Lower",T12298&lt;122,"Middle",TRUE,"Upper")</f>
        <v>Middle</v>
      </c>
    </row>
    <row r="12299" spans="1:24" x14ac:dyDescent="0.2">
      <c r="A12299">
        <v>17611</v>
      </c>
      <c r="B12299" t="s">
        <v>5</v>
      </c>
      <c r="C12299" t="s">
        <v>38</v>
      </c>
      <c r="D12299">
        <v>1</v>
      </c>
      <c r="E12299" t="s">
        <v>39</v>
      </c>
      <c r="F12299">
        <v>1</v>
      </c>
      <c r="G12299" t="s">
        <v>40</v>
      </c>
      <c r="H12299">
        <v>1</v>
      </c>
      <c r="I12299" t="s">
        <v>41</v>
      </c>
      <c r="J12299">
        <v>1</v>
      </c>
      <c r="K12299">
        <v>246</v>
      </c>
      <c r="L12299" t="s">
        <v>53</v>
      </c>
      <c r="M12299">
        <v>2</v>
      </c>
      <c r="N12299" t="s">
        <v>16</v>
      </c>
      <c r="O12299">
        <v>2</v>
      </c>
      <c r="P12299" t="s">
        <v>14</v>
      </c>
      <c r="Q12299">
        <v>5</v>
      </c>
      <c r="R12299" t="s">
        <v>47</v>
      </c>
      <c r="S12299">
        <v>1</v>
      </c>
      <c r="T12299">
        <v>89</v>
      </c>
      <c r="U12299">
        <v>40.299999999999997</v>
      </c>
      <c r="V12299">
        <v>191.71000699999999</v>
      </c>
      <c r="W12299" t="str">
        <f>_xlfn.XLOOKUP(M12299,ActionReference[Action],ActionReference[Reference])</f>
        <v>Approved</v>
      </c>
      <c r="X12299" t="str" cm="1">
        <f t="array" ref="X12299">_xlfn.IFS(T12299&lt;40,"Lower",T12299&lt;122,"Middle",TRUE,"Upper")</f>
        <v>Middle</v>
      </c>
    </row>
    <row r="12300" spans="1:24" x14ac:dyDescent="0.2">
      <c r="A12300">
        <v>6635</v>
      </c>
      <c r="B12300" t="s">
        <v>5</v>
      </c>
      <c r="C12300" t="s">
        <v>38</v>
      </c>
      <c r="D12300">
        <v>1</v>
      </c>
      <c r="E12300" t="s">
        <v>39</v>
      </c>
      <c r="F12300">
        <v>1</v>
      </c>
      <c r="G12300" t="s">
        <v>43</v>
      </c>
      <c r="H12300">
        <v>3</v>
      </c>
      <c r="I12300" t="s">
        <v>50</v>
      </c>
      <c r="J12300">
        <v>2</v>
      </c>
      <c r="K12300">
        <v>34</v>
      </c>
      <c r="L12300" t="s">
        <v>7</v>
      </c>
      <c r="M12300">
        <v>1</v>
      </c>
      <c r="N12300" t="s">
        <v>16</v>
      </c>
      <c r="O12300">
        <v>2</v>
      </c>
      <c r="P12300" t="s">
        <v>14</v>
      </c>
      <c r="Q12300">
        <v>5</v>
      </c>
      <c r="R12300" t="s">
        <v>47</v>
      </c>
      <c r="S12300">
        <v>1</v>
      </c>
      <c r="T12300">
        <v>30</v>
      </c>
      <c r="U12300">
        <v>50.8</v>
      </c>
      <c r="V12300">
        <v>112.980003</v>
      </c>
      <c r="W12300" t="str">
        <f>_xlfn.XLOOKUP(M12300,ActionReference[Action],ActionReference[Reference])</f>
        <v>Approved</v>
      </c>
      <c r="X12300" t="str" cm="1">
        <f t="array" ref="X12300">_xlfn.IFS(T12300&lt;40,"Lower",T12300&lt;122,"Middle",TRUE,"Upper")</f>
        <v>Lower</v>
      </c>
    </row>
    <row r="12301" spans="1:24" x14ac:dyDescent="0.2">
      <c r="A12301">
        <v>700450</v>
      </c>
      <c r="B12301" t="s">
        <v>5</v>
      </c>
      <c r="C12301" t="s">
        <v>42</v>
      </c>
      <c r="D12301">
        <v>2</v>
      </c>
      <c r="E12301" t="s">
        <v>39</v>
      </c>
      <c r="F12301">
        <v>1</v>
      </c>
      <c r="G12301" t="s">
        <v>40</v>
      </c>
      <c r="H12301">
        <v>1</v>
      </c>
      <c r="I12301" t="s">
        <v>41</v>
      </c>
      <c r="J12301">
        <v>1</v>
      </c>
      <c r="K12301">
        <v>159</v>
      </c>
      <c r="L12301" t="s">
        <v>7</v>
      </c>
      <c r="M12301">
        <v>1</v>
      </c>
      <c r="N12301" t="s">
        <v>16</v>
      </c>
      <c r="O12301">
        <v>2</v>
      </c>
      <c r="P12301" t="s">
        <v>14</v>
      </c>
      <c r="Q12301">
        <v>5</v>
      </c>
      <c r="R12301" t="s">
        <v>47</v>
      </c>
      <c r="S12301">
        <v>1</v>
      </c>
      <c r="T12301">
        <v>73</v>
      </c>
      <c r="U12301">
        <v>52.3</v>
      </c>
      <c r="V12301">
        <v>119.58000199999999</v>
      </c>
      <c r="W12301" t="str">
        <f>_xlfn.XLOOKUP(M12301,ActionReference[Action],ActionReference[Reference])</f>
        <v>Approved</v>
      </c>
      <c r="X12301" t="str" cm="1">
        <f t="array" ref="X12301">_xlfn.IFS(T12301&lt;40,"Lower",T12301&lt;122,"Middle",TRUE,"Upper")</f>
        <v>Middle</v>
      </c>
    </row>
    <row r="12302" spans="1:24" x14ac:dyDescent="0.2">
      <c r="A12302">
        <v>703927</v>
      </c>
      <c r="B12302" t="s">
        <v>5</v>
      </c>
      <c r="C12302" t="s">
        <v>42</v>
      </c>
      <c r="D12302">
        <v>2</v>
      </c>
      <c r="E12302" t="s">
        <v>39</v>
      </c>
      <c r="F12302">
        <v>1</v>
      </c>
      <c r="G12302" t="s">
        <v>40</v>
      </c>
      <c r="H12302">
        <v>1</v>
      </c>
      <c r="I12302" t="s">
        <v>41</v>
      </c>
      <c r="J12302">
        <v>1</v>
      </c>
      <c r="K12302">
        <v>95</v>
      </c>
      <c r="L12302" t="s">
        <v>7</v>
      </c>
      <c r="M12302">
        <v>1</v>
      </c>
      <c r="N12302" t="s">
        <v>16</v>
      </c>
      <c r="O12302">
        <v>2</v>
      </c>
      <c r="P12302" t="s">
        <v>10</v>
      </c>
      <c r="Q12302">
        <v>3</v>
      </c>
      <c r="R12302" t="s">
        <v>46</v>
      </c>
      <c r="S12302">
        <v>2</v>
      </c>
      <c r="T12302">
        <v>47</v>
      </c>
      <c r="U12302">
        <v>74.599999999999994</v>
      </c>
      <c r="V12302">
        <v>60.709999099999997</v>
      </c>
      <c r="W12302" t="str">
        <f>_xlfn.XLOOKUP(M12302,ActionReference[Action],ActionReference[Reference])</f>
        <v>Approved</v>
      </c>
      <c r="X12302" t="str" cm="1">
        <f t="array" ref="X12302">_xlfn.IFS(T12302&lt;40,"Lower",T12302&lt;122,"Middle",TRUE,"Upper")</f>
        <v>Middle</v>
      </c>
    </row>
    <row r="12303" spans="1:24" x14ac:dyDescent="0.2">
      <c r="A12303">
        <v>700257</v>
      </c>
      <c r="B12303" t="s">
        <v>5</v>
      </c>
      <c r="C12303" t="s">
        <v>38</v>
      </c>
      <c r="D12303">
        <v>1</v>
      </c>
      <c r="E12303" t="s">
        <v>39</v>
      </c>
      <c r="F12303">
        <v>1</v>
      </c>
      <c r="G12303" t="s">
        <v>43</v>
      </c>
      <c r="H12303">
        <v>3</v>
      </c>
      <c r="I12303" t="s">
        <v>41</v>
      </c>
      <c r="J12303">
        <v>1</v>
      </c>
      <c r="K12303">
        <v>125</v>
      </c>
      <c r="L12303" t="s">
        <v>7</v>
      </c>
      <c r="M12303">
        <v>1</v>
      </c>
      <c r="N12303" t="s">
        <v>16</v>
      </c>
      <c r="O12303">
        <v>2</v>
      </c>
      <c r="P12303" t="s">
        <v>14</v>
      </c>
      <c r="Q12303">
        <v>5</v>
      </c>
      <c r="R12303" t="s">
        <v>47</v>
      </c>
      <c r="S12303">
        <v>1</v>
      </c>
      <c r="T12303">
        <v>101</v>
      </c>
      <c r="U12303">
        <v>75.2</v>
      </c>
      <c r="V12303">
        <v>123.699997</v>
      </c>
      <c r="W12303" t="str">
        <f>_xlfn.XLOOKUP(M12303,ActionReference[Action],ActionReference[Reference])</f>
        <v>Approved</v>
      </c>
      <c r="X12303" t="str" cm="1">
        <f t="array" ref="X12303">_xlfn.IFS(T12303&lt;40,"Lower",T12303&lt;122,"Middle",TRUE,"Upper")</f>
        <v>Middle</v>
      </c>
    </row>
    <row r="12304" spans="1:24" x14ac:dyDescent="0.2">
      <c r="A12304">
        <v>700566</v>
      </c>
      <c r="B12304" t="s">
        <v>5</v>
      </c>
      <c r="C12304" t="s">
        <v>38</v>
      </c>
      <c r="D12304">
        <v>1</v>
      </c>
      <c r="E12304" t="s">
        <v>39</v>
      </c>
      <c r="F12304">
        <v>1</v>
      </c>
      <c r="G12304" t="s">
        <v>49</v>
      </c>
      <c r="H12304">
        <v>2</v>
      </c>
      <c r="I12304" t="s">
        <v>41</v>
      </c>
      <c r="J12304">
        <v>1</v>
      </c>
      <c r="K12304">
        <v>48</v>
      </c>
      <c r="L12304" t="s">
        <v>7</v>
      </c>
      <c r="M12304">
        <v>1</v>
      </c>
      <c r="N12304" t="s">
        <v>16</v>
      </c>
      <c r="O12304">
        <v>2</v>
      </c>
      <c r="P12304" t="s">
        <v>14</v>
      </c>
      <c r="Q12304">
        <v>5</v>
      </c>
      <c r="R12304" t="s">
        <v>47</v>
      </c>
      <c r="S12304">
        <v>1</v>
      </c>
      <c r="T12304">
        <v>90</v>
      </c>
      <c r="U12304">
        <v>89.8</v>
      </c>
      <c r="V12304">
        <v>102.80999799999999</v>
      </c>
      <c r="W12304" t="str">
        <f>_xlfn.XLOOKUP(M12304,ActionReference[Action],ActionReference[Reference])</f>
        <v>Approved</v>
      </c>
      <c r="X12304" t="str" cm="1">
        <f t="array" ref="X12304">_xlfn.IFS(T12304&lt;40,"Lower",T12304&lt;122,"Middle",TRUE,"Upper")</f>
        <v>Middle</v>
      </c>
    </row>
    <row r="12305" spans="1:24" x14ac:dyDescent="0.2">
      <c r="A12305">
        <v>703927</v>
      </c>
      <c r="B12305" t="s">
        <v>5</v>
      </c>
      <c r="C12305" t="s">
        <v>38</v>
      </c>
      <c r="D12305">
        <v>1</v>
      </c>
      <c r="E12305" t="s">
        <v>39</v>
      </c>
      <c r="F12305">
        <v>1</v>
      </c>
      <c r="G12305" t="s">
        <v>43</v>
      </c>
      <c r="H12305">
        <v>3</v>
      </c>
      <c r="I12305" t="s">
        <v>41</v>
      </c>
      <c r="J12305">
        <v>1</v>
      </c>
      <c r="K12305">
        <v>265</v>
      </c>
      <c r="L12305" t="s">
        <v>6</v>
      </c>
      <c r="M12305">
        <v>3</v>
      </c>
      <c r="N12305" t="s">
        <v>16</v>
      </c>
      <c r="O12305">
        <v>2</v>
      </c>
      <c r="P12305" t="s">
        <v>14</v>
      </c>
      <c r="Q12305">
        <v>5</v>
      </c>
      <c r="R12305" t="s">
        <v>47</v>
      </c>
      <c r="S12305">
        <v>1</v>
      </c>
      <c r="T12305">
        <v>60</v>
      </c>
      <c r="U12305">
        <v>55.9</v>
      </c>
      <c r="V12305">
        <v>108.889999</v>
      </c>
      <c r="W12305" t="str">
        <f>_xlfn.XLOOKUP(M12305,ActionReference[Action],ActionReference[Reference])</f>
        <v>Denied</v>
      </c>
      <c r="X12305" t="str" cm="1">
        <f t="array" ref="X12305">_xlfn.IFS(T12305&lt;40,"Lower",T12305&lt;122,"Middle",TRUE,"Upper")</f>
        <v>Middle</v>
      </c>
    </row>
    <row r="12306" spans="1:24" x14ac:dyDescent="0.2">
      <c r="A12306">
        <v>700709</v>
      </c>
      <c r="B12306" t="s">
        <v>5</v>
      </c>
      <c r="C12306" t="s">
        <v>42</v>
      </c>
      <c r="D12306">
        <v>2</v>
      </c>
      <c r="E12306" t="s">
        <v>39</v>
      </c>
      <c r="F12306">
        <v>1</v>
      </c>
      <c r="G12306" t="s">
        <v>40</v>
      </c>
      <c r="H12306">
        <v>1</v>
      </c>
      <c r="I12306" t="s">
        <v>41</v>
      </c>
      <c r="J12306">
        <v>1</v>
      </c>
      <c r="K12306">
        <v>160</v>
      </c>
      <c r="L12306" t="s">
        <v>7</v>
      </c>
      <c r="M12306">
        <v>1</v>
      </c>
      <c r="N12306" t="s">
        <v>16</v>
      </c>
      <c r="O12306">
        <v>2</v>
      </c>
      <c r="P12306" t="s">
        <v>10</v>
      </c>
      <c r="Q12306">
        <v>3</v>
      </c>
      <c r="R12306" t="s">
        <v>46</v>
      </c>
      <c r="S12306">
        <v>2</v>
      </c>
      <c r="T12306">
        <v>74</v>
      </c>
      <c r="U12306">
        <v>73.599999999999994</v>
      </c>
      <c r="V12306">
        <v>93.540000899999995</v>
      </c>
      <c r="W12306" t="str">
        <f>_xlfn.XLOOKUP(M12306,ActionReference[Action],ActionReference[Reference])</f>
        <v>Approved</v>
      </c>
      <c r="X12306" t="str" cm="1">
        <f t="array" ref="X12306">_xlfn.IFS(T12306&lt;40,"Lower",T12306&lt;122,"Middle",TRUE,"Upper")</f>
        <v>Middle</v>
      </c>
    </row>
    <row r="12307" spans="1:24" x14ac:dyDescent="0.2">
      <c r="A12307">
        <v>14838</v>
      </c>
      <c r="B12307" t="s">
        <v>5</v>
      </c>
      <c r="C12307" t="s">
        <v>38</v>
      </c>
      <c r="D12307">
        <v>1</v>
      </c>
      <c r="E12307" t="s">
        <v>39</v>
      </c>
      <c r="F12307">
        <v>1</v>
      </c>
      <c r="G12307" t="s">
        <v>49</v>
      </c>
      <c r="H12307">
        <v>2</v>
      </c>
      <c r="I12307" t="s">
        <v>41</v>
      </c>
      <c r="J12307">
        <v>1</v>
      </c>
      <c r="K12307">
        <v>20</v>
      </c>
      <c r="L12307" t="s">
        <v>6</v>
      </c>
      <c r="M12307">
        <v>3</v>
      </c>
      <c r="N12307" t="s">
        <v>15</v>
      </c>
      <c r="O12307">
        <v>1</v>
      </c>
      <c r="P12307" t="s">
        <v>14</v>
      </c>
      <c r="Q12307">
        <v>5</v>
      </c>
      <c r="R12307" t="s">
        <v>47</v>
      </c>
      <c r="S12307">
        <v>1</v>
      </c>
      <c r="T12307">
        <v>107</v>
      </c>
      <c r="U12307">
        <v>58</v>
      </c>
      <c r="V12307">
        <v>139.970001</v>
      </c>
      <c r="W12307" t="str">
        <f>_xlfn.XLOOKUP(M12307,ActionReference[Action],ActionReference[Reference])</f>
        <v>Denied</v>
      </c>
      <c r="X12307" t="str" cm="1">
        <f t="array" ref="X12307">_xlfn.IFS(T12307&lt;40,"Lower",T12307&lt;122,"Middle",TRUE,"Upper")</f>
        <v>Middle</v>
      </c>
    </row>
    <row r="12308" spans="1:24" x14ac:dyDescent="0.2">
      <c r="A12308">
        <v>4166</v>
      </c>
      <c r="B12308" t="s">
        <v>5</v>
      </c>
      <c r="C12308" t="s">
        <v>38</v>
      </c>
      <c r="D12308">
        <v>1</v>
      </c>
      <c r="E12308" t="s">
        <v>39</v>
      </c>
      <c r="F12308">
        <v>1</v>
      </c>
      <c r="G12308" t="s">
        <v>49</v>
      </c>
      <c r="H12308">
        <v>2</v>
      </c>
      <c r="I12308" t="s">
        <v>41</v>
      </c>
      <c r="J12308">
        <v>1</v>
      </c>
      <c r="K12308">
        <v>44</v>
      </c>
      <c r="L12308" t="s">
        <v>7</v>
      </c>
      <c r="M12308">
        <v>1</v>
      </c>
      <c r="N12308" t="s">
        <v>16</v>
      </c>
      <c r="O12308">
        <v>2</v>
      </c>
      <c r="P12308" t="s">
        <v>14</v>
      </c>
      <c r="Q12308">
        <v>5</v>
      </c>
      <c r="R12308" t="s">
        <v>47</v>
      </c>
      <c r="S12308">
        <v>1</v>
      </c>
      <c r="T12308">
        <v>75</v>
      </c>
      <c r="U12308">
        <v>55.2</v>
      </c>
      <c r="V12308">
        <v>98.139999399999994</v>
      </c>
      <c r="W12308" t="str">
        <f>_xlfn.XLOOKUP(M12308,ActionReference[Action],ActionReference[Reference])</f>
        <v>Approved</v>
      </c>
      <c r="X12308" t="str" cm="1">
        <f t="array" ref="X12308">_xlfn.IFS(T12308&lt;40,"Lower",T12308&lt;122,"Middle",TRUE,"Upper")</f>
        <v>Middle</v>
      </c>
    </row>
    <row r="12309" spans="1:24" x14ac:dyDescent="0.2">
      <c r="A12309">
        <v>4097</v>
      </c>
      <c r="B12309" t="s">
        <v>5</v>
      </c>
      <c r="C12309" t="s">
        <v>38</v>
      </c>
      <c r="D12309">
        <v>1</v>
      </c>
      <c r="E12309" t="s">
        <v>39</v>
      </c>
      <c r="F12309">
        <v>1</v>
      </c>
      <c r="G12309" t="s">
        <v>40</v>
      </c>
      <c r="H12309">
        <v>1</v>
      </c>
      <c r="I12309" t="s">
        <v>41</v>
      </c>
      <c r="J12309">
        <v>1</v>
      </c>
      <c r="K12309">
        <v>50</v>
      </c>
      <c r="L12309" t="s">
        <v>6</v>
      </c>
      <c r="M12309">
        <v>3</v>
      </c>
      <c r="N12309" t="s">
        <v>16</v>
      </c>
      <c r="O12309">
        <v>2</v>
      </c>
      <c r="P12309" t="s">
        <v>14</v>
      </c>
      <c r="Q12309">
        <v>5</v>
      </c>
      <c r="R12309" t="s">
        <v>47</v>
      </c>
      <c r="S12309">
        <v>1</v>
      </c>
      <c r="T12309">
        <v>38</v>
      </c>
      <c r="U12309">
        <v>59.2</v>
      </c>
      <c r="V12309">
        <v>95.599998499999998</v>
      </c>
      <c r="W12309" t="str">
        <f>_xlfn.XLOOKUP(M12309,ActionReference[Action],ActionReference[Reference])</f>
        <v>Denied</v>
      </c>
      <c r="X12309" t="str" cm="1">
        <f t="array" ref="X12309">_xlfn.IFS(T12309&lt;40,"Lower",T12309&lt;122,"Middle",TRUE,"Upper")</f>
        <v>Lower</v>
      </c>
    </row>
    <row r="12310" spans="1:24" x14ac:dyDescent="0.2">
      <c r="A12310">
        <v>24131</v>
      </c>
      <c r="B12310" t="s">
        <v>5</v>
      </c>
      <c r="C12310" t="s">
        <v>38</v>
      </c>
      <c r="D12310">
        <v>1</v>
      </c>
      <c r="E12310" t="s">
        <v>39</v>
      </c>
      <c r="F12310">
        <v>1</v>
      </c>
      <c r="G12310" t="s">
        <v>40</v>
      </c>
      <c r="H12310">
        <v>1</v>
      </c>
      <c r="I12310" t="s">
        <v>41</v>
      </c>
      <c r="J12310">
        <v>1</v>
      </c>
      <c r="K12310">
        <v>563</v>
      </c>
      <c r="L12310" t="s">
        <v>7</v>
      </c>
      <c r="M12310">
        <v>1</v>
      </c>
      <c r="N12310" t="s">
        <v>16</v>
      </c>
      <c r="O12310">
        <v>2</v>
      </c>
      <c r="P12310" t="s">
        <v>10</v>
      </c>
      <c r="Q12310">
        <v>3</v>
      </c>
      <c r="R12310" t="s">
        <v>47</v>
      </c>
      <c r="S12310">
        <v>1</v>
      </c>
      <c r="T12310">
        <v>155</v>
      </c>
      <c r="U12310">
        <v>104.8</v>
      </c>
      <c r="V12310">
        <v>37.270000500000002</v>
      </c>
      <c r="W12310" t="str">
        <f>_xlfn.XLOOKUP(M12310,ActionReference[Action],ActionReference[Reference])</f>
        <v>Approved</v>
      </c>
      <c r="X12310" t="str" cm="1">
        <f t="array" ref="X12310">_xlfn.IFS(T12310&lt;40,"Lower",T12310&lt;122,"Middle",TRUE,"Upper")</f>
        <v>Upper</v>
      </c>
    </row>
    <row r="12311" spans="1:24" x14ac:dyDescent="0.2">
      <c r="A12311">
        <v>716697</v>
      </c>
      <c r="B12311" t="s">
        <v>5</v>
      </c>
      <c r="C12311" t="s">
        <v>38</v>
      </c>
      <c r="D12311">
        <v>1</v>
      </c>
      <c r="E12311" t="s">
        <v>39</v>
      </c>
      <c r="F12311">
        <v>1</v>
      </c>
      <c r="G12311" t="s">
        <v>40</v>
      </c>
      <c r="H12311">
        <v>1</v>
      </c>
      <c r="I12311" t="s">
        <v>41</v>
      </c>
      <c r="J12311">
        <v>1</v>
      </c>
      <c r="K12311">
        <v>96</v>
      </c>
      <c r="L12311" t="s">
        <v>7</v>
      </c>
      <c r="M12311">
        <v>1</v>
      </c>
      <c r="N12311" t="s">
        <v>16</v>
      </c>
      <c r="O12311">
        <v>2</v>
      </c>
      <c r="P12311" t="s">
        <v>14</v>
      </c>
      <c r="Q12311">
        <v>5</v>
      </c>
      <c r="R12311" t="s">
        <v>46</v>
      </c>
      <c r="S12311">
        <v>2</v>
      </c>
      <c r="T12311">
        <v>46</v>
      </c>
      <c r="U12311">
        <v>60.8</v>
      </c>
      <c r="V12311">
        <v>103.230003</v>
      </c>
      <c r="W12311" t="str">
        <f>_xlfn.XLOOKUP(M12311,ActionReference[Action],ActionReference[Reference])</f>
        <v>Approved</v>
      </c>
      <c r="X12311" t="str" cm="1">
        <f t="array" ref="X12311">_xlfn.IFS(T12311&lt;40,"Lower",T12311&lt;122,"Middle",TRUE,"Upper")</f>
        <v>Middle</v>
      </c>
    </row>
    <row r="12312" spans="1:24" x14ac:dyDescent="0.2">
      <c r="A12312">
        <v>14369</v>
      </c>
      <c r="B12312" t="s">
        <v>5</v>
      </c>
      <c r="C12312" t="s">
        <v>42</v>
      </c>
      <c r="D12312">
        <v>2</v>
      </c>
      <c r="E12312" t="s">
        <v>39</v>
      </c>
      <c r="F12312">
        <v>1</v>
      </c>
      <c r="G12312" t="s">
        <v>40</v>
      </c>
      <c r="H12312">
        <v>1</v>
      </c>
      <c r="I12312" t="s">
        <v>41</v>
      </c>
      <c r="J12312">
        <v>1</v>
      </c>
      <c r="K12312">
        <v>61</v>
      </c>
      <c r="L12312" t="s">
        <v>7</v>
      </c>
      <c r="M12312">
        <v>1</v>
      </c>
      <c r="N12312" t="s">
        <v>16</v>
      </c>
      <c r="O12312">
        <v>2</v>
      </c>
      <c r="P12312" t="s">
        <v>14</v>
      </c>
      <c r="Q12312">
        <v>5</v>
      </c>
      <c r="R12312" t="s">
        <v>46</v>
      </c>
      <c r="S12312">
        <v>2</v>
      </c>
      <c r="T12312">
        <v>41</v>
      </c>
      <c r="U12312">
        <v>60.7</v>
      </c>
      <c r="V12312">
        <v>81.910003700000004</v>
      </c>
      <c r="W12312" t="str">
        <f>_xlfn.XLOOKUP(M12312,ActionReference[Action],ActionReference[Reference])</f>
        <v>Approved</v>
      </c>
      <c r="X12312" t="str" cm="1">
        <f t="array" ref="X12312">_xlfn.IFS(T12312&lt;40,"Lower",T12312&lt;122,"Middle",TRUE,"Upper")</f>
        <v>Middle</v>
      </c>
    </row>
    <row r="12313" spans="1:24" x14ac:dyDescent="0.2">
      <c r="A12313">
        <v>702825</v>
      </c>
      <c r="B12313" t="s">
        <v>5</v>
      </c>
      <c r="C12313" t="s">
        <v>45</v>
      </c>
      <c r="D12313">
        <v>3</v>
      </c>
      <c r="E12313" t="s">
        <v>39</v>
      </c>
      <c r="F12313">
        <v>1</v>
      </c>
      <c r="G12313" t="s">
        <v>40</v>
      </c>
      <c r="H12313">
        <v>1</v>
      </c>
      <c r="I12313" t="s">
        <v>41</v>
      </c>
      <c r="J12313">
        <v>1</v>
      </c>
      <c r="K12313">
        <v>558</v>
      </c>
      <c r="L12313" t="s">
        <v>7</v>
      </c>
      <c r="M12313">
        <v>1</v>
      </c>
      <c r="N12313" t="s">
        <v>16</v>
      </c>
      <c r="O12313">
        <v>2</v>
      </c>
      <c r="P12313" t="s">
        <v>14</v>
      </c>
      <c r="Q12313">
        <v>5</v>
      </c>
      <c r="R12313" t="s">
        <v>47</v>
      </c>
      <c r="S12313">
        <v>1</v>
      </c>
      <c r="T12313">
        <v>195</v>
      </c>
      <c r="U12313">
        <v>74.599999999999994</v>
      </c>
      <c r="V12313">
        <v>113.379997</v>
      </c>
      <c r="W12313" t="str">
        <f>_xlfn.XLOOKUP(M12313,ActionReference[Action],ActionReference[Reference])</f>
        <v>Approved</v>
      </c>
      <c r="X12313" t="str" cm="1">
        <f t="array" ref="X12313">_xlfn.IFS(T12313&lt;40,"Lower",T12313&lt;122,"Middle",TRUE,"Upper")</f>
        <v>Upper</v>
      </c>
    </row>
    <row r="12314" spans="1:24" x14ac:dyDescent="0.2">
      <c r="A12314">
        <v>12947</v>
      </c>
      <c r="B12314" t="s">
        <v>5</v>
      </c>
      <c r="C12314" t="s">
        <v>38</v>
      </c>
      <c r="D12314">
        <v>1</v>
      </c>
      <c r="E12314" t="s">
        <v>39</v>
      </c>
      <c r="F12314">
        <v>1</v>
      </c>
      <c r="G12314" t="s">
        <v>49</v>
      </c>
      <c r="H12314">
        <v>2</v>
      </c>
      <c r="I12314" t="s">
        <v>41</v>
      </c>
      <c r="J12314">
        <v>1</v>
      </c>
      <c r="K12314">
        <v>18</v>
      </c>
      <c r="L12314" t="s">
        <v>7</v>
      </c>
      <c r="M12314">
        <v>1</v>
      </c>
      <c r="N12314" t="s">
        <v>16</v>
      </c>
      <c r="O12314">
        <v>2</v>
      </c>
      <c r="P12314" t="s">
        <v>14</v>
      </c>
      <c r="Q12314">
        <v>5</v>
      </c>
      <c r="R12314" t="s">
        <v>47</v>
      </c>
      <c r="S12314">
        <v>1</v>
      </c>
      <c r="T12314">
        <v>73</v>
      </c>
      <c r="U12314">
        <v>65.3</v>
      </c>
      <c r="V12314">
        <v>86.650001500000002</v>
      </c>
      <c r="W12314" t="str">
        <f>_xlfn.XLOOKUP(M12314,ActionReference[Action],ActionReference[Reference])</f>
        <v>Approved</v>
      </c>
      <c r="X12314" t="str" cm="1">
        <f t="array" ref="X12314">_xlfn.IFS(T12314&lt;40,"Lower",T12314&lt;122,"Middle",TRUE,"Upper")</f>
        <v>Middle</v>
      </c>
    </row>
    <row r="12315" spans="1:24" x14ac:dyDescent="0.2">
      <c r="A12315">
        <v>703896</v>
      </c>
      <c r="B12315" t="s">
        <v>5</v>
      </c>
      <c r="C12315" t="s">
        <v>38</v>
      </c>
      <c r="D12315">
        <v>1</v>
      </c>
      <c r="E12315" t="s">
        <v>39</v>
      </c>
      <c r="F12315">
        <v>1</v>
      </c>
      <c r="G12315" t="s">
        <v>40</v>
      </c>
      <c r="H12315">
        <v>1</v>
      </c>
      <c r="I12315" t="s">
        <v>50</v>
      </c>
      <c r="J12315">
        <v>2</v>
      </c>
      <c r="K12315">
        <v>133</v>
      </c>
      <c r="L12315" t="s">
        <v>7</v>
      </c>
      <c r="M12315">
        <v>1</v>
      </c>
      <c r="N12315" t="s">
        <v>16</v>
      </c>
      <c r="O12315">
        <v>2</v>
      </c>
      <c r="P12315" t="s">
        <v>14</v>
      </c>
      <c r="Q12315">
        <v>5</v>
      </c>
      <c r="R12315" t="s">
        <v>47</v>
      </c>
      <c r="S12315">
        <v>1</v>
      </c>
      <c r="T12315">
        <v>136</v>
      </c>
      <c r="U12315">
        <v>75</v>
      </c>
      <c r="V12315">
        <v>113.05999799999999</v>
      </c>
      <c r="W12315" t="str">
        <f>_xlfn.XLOOKUP(M12315,ActionReference[Action],ActionReference[Reference])</f>
        <v>Approved</v>
      </c>
      <c r="X12315" t="str" cm="1">
        <f t="array" ref="X12315">_xlfn.IFS(T12315&lt;40,"Lower",T12315&lt;122,"Middle",TRUE,"Upper")</f>
        <v>Upper</v>
      </c>
    </row>
    <row r="12316" spans="1:24" x14ac:dyDescent="0.2">
      <c r="A12316">
        <v>25143</v>
      </c>
      <c r="B12316" t="s">
        <v>5</v>
      </c>
      <c r="C12316" t="s">
        <v>38</v>
      </c>
      <c r="D12316">
        <v>1</v>
      </c>
      <c r="E12316" t="s">
        <v>39</v>
      </c>
      <c r="F12316">
        <v>1</v>
      </c>
      <c r="G12316" t="s">
        <v>43</v>
      </c>
      <c r="H12316">
        <v>3</v>
      </c>
      <c r="I12316" t="s">
        <v>41</v>
      </c>
      <c r="J12316">
        <v>1</v>
      </c>
      <c r="K12316">
        <v>182</v>
      </c>
      <c r="L12316" t="s">
        <v>7</v>
      </c>
      <c r="M12316">
        <v>1</v>
      </c>
      <c r="N12316" t="s">
        <v>16</v>
      </c>
      <c r="O12316">
        <v>2</v>
      </c>
      <c r="P12316" t="s">
        <v>14</v>
      </c>
      <c r="Q12316">
        <v>5</v>
      </c>
      <c r="R12316" t="s">
        <v>47</v>
      </c>
      <c r="S12316">
        <v>1</v>
      </c>
      <c r="T12316">
        <v>71</v>
      </c>
      <c r="U12316">
        <v>52.3</v>
      </c>
      <c r="V12316">
        <v>94.849998499999998</v>
      </c>
      <c r="W12316" t="str">
        <f>_xlfn.XLOOKUP(M12316,ActionReference[Action],ActionReference[Reference])</f>
        <v>Approved</v>
      </c>
      <c r="X12316" t="str" cm="1">
        <f t="array" ref="X12316">_xlfn.IFS(T12316&lt;40,"Lower",T12316&lt;122,"Middle",TRUE,"Upper")</f>
        <v>Middle</v>
      </c>
    </row>
    <row r="12317" spans="1:24" x14ac:dyDescent="0.2">
      <c r="A12317">
        <v>712423</v>
      </c>
      <c r="B12317" t="s">
        <v>5</v>
      </c>
      <c r="C12317" t="s">
        <v>38</v>
      </c>
      <c r="D12317">
        <v>1</v>
      </c>
      <c r="E12317" t="s">
        <v>39</v>
      </c>
      <c r="F12317">
        <v>1</v>
      </c>
      <c r="G12317" t="s">
        <v>43</v>
      </c>
      <c r="H12317">
        <v>3</v>
      </c>
      <c r="I12317" t="s">
        <v>41</v>
      </c>
      <c r="J12317">
        <v>1</v>
      </c>
      <c r="K12317">
        <v>124</v>
      </c>
      <c r="L12317" t="s">
        <v>7</v>
      </c>
      <c r="M12317">
        <v>1</v>
      </c>
      <c r="N12317" t="s">
        <v>16</v>
      </c>
      <c r="O12317">
        <v>2</v>
      </c>
      <c r="P12317" t="s">
        <v>14</v>
      </c>
      <c r="Q12317">
        <v>5</v>
      </c>
      <c r="R12317" t="s">
        <v>47</v>
      </c>
      <c r="S12317">
        <v>1</v>
      </c>
      <c r="T12317">
        <v>102</v>
      </c>
      <c r="U12317">
        <v>82.2</v>
      </c>
      <c r="V12317">
        <v>101.910004</v>
      </c>
      <c r="W12317" t="str">
        <f>_xlfn.XLOOKUP(M12317,ActionReference[Action],ActionReference[Reference])</f>
        <v>Approved</v>
      </c>
      <c r="X12317" t="str" cm="1">
        <f t="array" ref="X12317">_xlfn.IFS(T12317&lt;40,"Lower",T12317&lt;122,"Middle",TRUE,"Upper")</f>
        <v>Middle</v>
      </c>
    </row>
    <row r="12318" spans="1:24" x14ac:dyDescent="0.2">
      <c r="A12318">
        <v>4137</v>
      </c>
      <c r="B12318" t="s">
        <v>5</v>
      </c>
      <c r="C12318" t="s">
        <v>38</v>
      </c>
      <c r="D12318">
        <v>1</v>
      </c>
      <c r="E12318" t="s">
        <v>54</v>
      </c>
      <c r="F12318">
        <v>2</v>
      </c>
      <c r="G12318" t="s">
        <v>40</v>
      </c>
      <c r="H12318">
        <v>1</v>
      </c>
      <c r="I12318" t="s">
        <v>41</v>
      </c>
      <c r="J12318">
        <v>1</v>
      </c>
      <c r="K12318">
        <v>127</v>
      </c>
      <c r="L12318" t="s">
        <v>7</v>
      </c>
      <c r="M12318">
        <v>1</v>
      </c>
      <c r="N12318" t="s">
        <v>16</v>
      </c>
      <c r="O12318">
        <v>2</v>
      </c>
      <c r="P12318" t="s">
        <v>14</v>
      </c>
      <c r="Q12318">
        <v>5</v>
      </c>
      <c r="R12318" t="s">
        <v>46</v>
      </c>
      <c r="S12318">
        <v>2</v>
      </c>
      <c r="T12318">
        <v>47</v>
      </c>
      <c r="U12318">
        <v>68.8</v>
      </c>
      <c r="V12318">
        <v>80.959999100000005</v>
      </c>
      <c r="W12318" t="str">
        <f>_xlfn.XLOOKUP(M12318,ActionReference[Action],ActionReference[Reference])</f>
        <v>Approved</v>
      </c>
      <c r="X12318" t="str" cm="1">
        <f t="array" ref="X12318">_xlfn.IFS(T12318&lt;40,"Lower",T12318&lt;122,"Middle",TRUE,"Upper")</f>
        <v>Middle</v>
      </c>
    </row>
    <row r="12319" spans="1:24" x14ac:dyDescent="0.2">
      <c r="A12319">
        <v>701830</v>
      </c>
      <c r="B12319" t="s">
        <v>5</v>
      </c>
      <c r="C12319" t="s">
        <v>38</v>
      </c>
      <c r="D12319">
        <v>1</v>
      </c>
      <c r="E12319" t="s">
        <v>39</v>
      </c>
      <c r="F12319">
        <v>1</v>
      </c>
      <c r="G12319" t="s">
        <v>40</v>
      </c>
      <c r="H12319">
        <v>1</v>
      </c>
      <c r="I12319" t="s">
        <v>41</v>
      </c>
      <c r="J12319">
        <v>1</v>
      </c>
      <c r="K12319">
        <v>1148</v>
      </c>
      <c r="L12319" t="s">
        <v>7</v>
      </c>
      <c r="M12319">
        <v>1</v>
      </c>
      <c r="N12319" t="s">
        <v>16</v>
      </c>
      <c r="O12319">
        <v>2</v>
      </c>
      <c r="P12319" t="s">
        <v>14</v>
      </c>
      <c r="Q12319">
        <v>5</v>
      </c>
      <c r="R12319" t="s">
        <v>47</v>
      </c>
      <c r="S12319">
        <v>1</v>
      </c>
      <c r="T12319">
        <v>2413</v>
      </c>
      <c r="U12319">
        <v>54.5</v>
      </c>
      <c r="V12319">
        <v>138.46000699999999</v>
      </c>
      <c r="W12319" t="str">
        <f>_xlfn.XLOOKUP(M12319,ActionReference[Action],ActionReference[Reference])</f>
        <v>Approved</v>
      </c>
      <c r="X12319" t="str" cm="1">
        <f t="array" ref="X12319">_xlfn.IFS(T12319&lt;40,"Lower",T12319&lt;122,"Middle",TRUE,"Upper")</f>
        <v>Upper</v>
      </c>
    </row>
    <row r="12320" spans="1:24" x14ac:dyDescent="0.2">
      <c r="A12320">
        <v>13790</v>
      </c>
      <c r="B12320" t="s">
        <v>5</v>
      </c>
      <c r="C12320" t="s">
        <v>38</v>
      </c>
      <c r="D12320">
        <v>1</v>
      </c>
      <c r="E12320" t="s">
        <v>39</v>
      </c>
      <c r="F12320">
        <v>1</v>
      </c>
      <c r="G12320" t="s">
        <v>49</v>
      </c>
      <c r="H12320">
        <v>2</v>
      </c>
      <c r="I12320" t="s">
        <v>41</v>
      </c>
      <c r="J12320">
        <v>1</v>
      </c>
      <c r="K12320">
        <v>18</v>
      </c>
      <c r="L12320" t="s">
        <v>53</v>
      </c>
      <c r="M12320">
        <v>2</v>
      </c>
      <c r="N12320" t="s">
        <v>16</v>
      </c>
      <c r="O12320">
        <v>2</v>
      </c>
      <c r="P12320" t="s">
        <v>14</v>
      </c>
      <c r="Q12320">
        <v>5</v>
      </c>
      <c r="R12320" t="s">
        <v>47</v>
      </c>
      <c r="S12320">
        <v>1</v>
      </c>
      <c r="T12320">
        <v>99</v>
      </c>
      <c r="U12320">
        <v>66.5</v>
      </c>
      <c r="V12320">
        <v>115.099998</v>
      </c>
      <c r="W12320" t="str">
        <f>_xlfn.XLOOKUP(M12320,ActionReference[Action],ActionReference[Reference])</f>
        <v>Approved</v>
      </c>
      <c r="X12320" t="str" cm="1">
        <f t="array" ref="X12320">_xlfn.IFS(T12320&lt;40,"Lower",T12320&lt;122,"Middle",TRUE,"Upper")</f>
        <v>Middle</v>
      </c>
    </row>
    <row r="12321" spans="1:24" x14ac:dyDescent="0.2">
      <c r="A12321">
        <v>706707</v>
      </c>
      <c r="B12321" t="s">
        <v>5</v>
      </c>
      <c r="C12321" t="s">
        <v>38</v>
      </c>
      <c r="D12321">
        <v>1</v>
      </c>
      <c r="E12321" t="s">
        <v>39</v>
      </c>
      <c r="F12321">
        <v>1</v>
      </c>
      <c r="G12321" t="s">
        <v>40</v>
      </c>
      <c r="H12321">
        <v>1</v>
      </c>
      <c r="I12321" t="s">
        <v>50</v>
      </c>
      <c r="J12321">
        <v>2</v>
      </c>
      <c r="K12321">
        <v>63</v>
      </c>
      <c r="L12321" t="s">
        <v>7</v>
      </c>
      <c r="M12321">
        <v>1</v>
      </c>
      <c r="N12321" t="s">
        <v>16</v>
      </c>
      <c r="O12321">
        <v>2</v>
      </c>
      <c r="P12321" t="s">
        <v>14</v>
      </c>
      <c r="Q12321">
        <v>5</v>
      </c>
      <c r="R12321" t="s">
        <v>47</v>
      </c>
      <c r="S12321">
        <v>1</v>
      </c>
      <c r="T12321">
        <v>138</v>
      </c>
      <c r="U12321">
        <v>64.3</v>
      </c>
      <c r="V12321">
        <v>81.050003099999998</v>
      </c>
      <c r="W12321" t="str">
        <f>_xlfn.XLOOKUP(M12321,ActionReference[Action],ActionReference[Reference])</f>
        <v>Approved</v>
      </c>
      <c r="X12321" t="str" cm="1">
        <f t="array" ref="X12321">_xlfn.IFS(T12321&lt;40,"Lower",T12321&lt;122,"Middle",TRUE,"Upper")</f>
        <v>Upper</v>
      </c>
    </row>
    <row r="12322" spans="1:24" x14ac:dyDescent="0.2">
      <c r="A12322">
        <v>4093</v>
      </c>
      <c r="B12322" t="s">
        <v>5</v>
      </c>
      <c r="C12322" t="s">
        <v>38</v>
      </c>
      <c r="D12322">
        <v>1</v>
      </c>
      <c r="E12322" t="s">
        <v>54</v>
      </c>
      <c r="F12322">
        <v>2</v>
      </c>
      <c r="G12322" t="s">
        <v>49</v>
      </c>
      <c r="H12322">
        <v>2</v>
      </c>
      <c r="I12322" t="s">
        <v>41</v>
      </c>
      <c r="J12322">
        <v>1</v>
      </c>
      <c r="K12322">
        <v>4</v>
      </c>
      <c r="L12322" t="s">
        <v>7</v>
      </c>
      <c r="M12322">
        <v>1</v>
      </c>
      <c r="N12322" t="s">
        <v>16</v>
      </c>
      <c r="O12322">
        <v>2</v>
      </c>
      <c r="P12322" t="s">
        <v>14</v>
      </c>
      <c r="Q12322">
        <v>5</v>
      </c>
      <c r="R12322" t="s">
        <v>46</v>
      </c>
      <c r="S12322">
        <v>2</v>
      </c>
      <c r="T12322">
        <v>20</v>
      </c>
      <c r="U12322">
        <v>81.400000000000006</v>
      </c>
      <c r="V12322">
        <v>83.019996599999999</v>
      </c>
      <c r="W12322" t="str">
        <f>_xlfn.XLOOKUP(M12322,ActionReference[Action],ActionReference[Reference])</f>
        <v>Approved</v>
      </c>
      <c r="X12322" t="str" cm="1">
        <f t="array" ref="X12322">_xlfn.IFS(T12322&lt;40,"Lower",T12322&lt;122,"Middle",TRUE,"Upper")</f>
        <v>Lower</v>
      </c>
    </row>
    <row r="12323" spans="1:24" x14ac:dyDescent="0.2">
      <c r="A12323">
        <v>23922</v>
      </c>
      <c r="B12323" t="s">
        <v>5</v>
      </c>
      <c r="C12323" t="s">
        <v>45</v>
      </c>
      <c r="D12323">
        <v>3</v>
      </c>
      <c r="E12323" t="s">
        <v>39</v>
      </c>
      <c r="F12323">
        <v>1</v>
      </c>
      <c r="G12323" t="s">
        <v>43</v>
      </c>
      <c r="H12323">
        <v>3</v>
      </c>
      <c r="I12323" t="s">
        <v>41</v>
      </c>
      <c r="J12323">
        <v>1</v>
      </c>
      <c r="K12323">
        <v>310</v>
      </c>
      <c r="L12323" t="s">
        <v>6</v>
      </c>
      <c r="M12323">
        <v>3</v>
      </c>
      <c r="N12323" t="s">
        <v>16</v>
      </c>
      <c r="O12323">
        <v>2</v>
      </c>
      <c r="P12323" t="s">
        <v>14</v>
      </c>
      <c r="Q12323">
        <v>5</v>
      </c>
      <c r="R12323" t="s">
        <v>47</v>
      </c>
      <c r="S12323">
        <v>1</v>
      </c>
      <c r="T12323">
        <v>159</v>
      </c>
      <c r="U12323">
        <v>73</v>
      </c>
      <c r="V12323">
        <v>154.770004</v>
      </c>
      <c r="W12323" t="str">
        <f>_xlfn.XLOOKUP(M12323,ActionReference[Action],ActionReference[Reference])</f>
        <v>Denied</v>
      </c>
      <c r="X12323" t="str" cm="1">
        <f t="array" ref="X12323">_xlfn.IFS(T12323&lt;40,"Lower",T12323&lt;122,"Middle",TRUE,"Upper")</f>
        <v>Upper</v>
      </c>
    </row>
    <row r="12324" spans="1:24" x14ac:dyDescent="0.2">
      <c r="A12324">
        <v>702631</v>
      </c>
      <c r="B12324" t="s">
        <v>5</v>
      </c>
      <c r="C12324" t="s">
        <v>38</v>
      </c>
      <c r="D12324">
        <v>1</v>
      </c>
      <c r="E12324" t="s">
        <v>39</v>
      </c>
      <c r="F12324">
        <v>1</v>
      </c>
      <c r="G12324" t="s">
        <v>43</v>
      </c>
      <c r="H12324">
        <v>3</v>
      </c>
      <c r="I12324" t="s">
        <v>41</v>
      </c>
      <c r="J12324">
        <v>1</v>
      </c>
      <c r="K12324">
        <v>165</v>
      </c>
      <c r="L12324" t="s">
        <v>7</v>
      </c>
      <c r="M12324">
        <v>1</v>
      </c>
      <c r="N12324" t="s">
        <v>16</v>
      </c>
      <c r="O12324">
        <v>2</v>
      </c>
      <c r="P12324" t="s">
        <v>14</v>
      </c>
      <c r="Q12324">
        <v>5</v>
      </c>
      <c r="R12324" t="s">
        <v>46</v>
      </c>
      <c r="S12324">
        <v>2</v>
      </c>
      <c r="T12324">
        <v>72</v>
      </c>
      <c r="U12324">
        <v>77.5</v>
      </c>
      <c r="V12324">
        <v>95.040000899999995</v>
      </c>
      <c r="W12324" t="str">
        <f>_xlfn.XLOOKUP(M12324,ActionReference[Action],ActionReference[Reference])</f>
        <v>Approved</v>
      </c>
      <c r="X12324" t="str" cm="1">
        <f t="array" ref="X12324">_xlfn.IFS(T12324&lt;40,"Lower",T12324&lt;122,"Middle",TRUE,"Upper")</f>
        <v>Middle</v>
      </c>
    </row>
    <row r="12325" spans="1:24" x14ac:dyDescent="0.2">
      <c r="A12325">
        <v>661</v>
      </c>
      <c r="B12325" t="s">
        <v>5</v>
      </c>
      <c r="C12325" t="s">
        <v>38</v>
      </c>
      <c r="D12325">
        <v>1</v>
      </c>
      <c r="E12325" t="s">
        <v>39</v>
      </c>
      <c r="F12325">
        <v>1</v>
      </c>
      <c r="G12325" t="s">
        <v>43</v>
      </c>
      <c r="H12325">
        <v>3</v>
      </c>
      <c r="I12325" t="s">
        <v>50</v>
      </c>
      <c r="J12325">
        <v>2</v>
      </c>
      <c r="K12325">
        <v>150</v>
      </c>
      <c r="L12325" t="s">
        <v>6</v>
      </c>
      <c r="M12325">
        <v>3</v>
      </c>
      <c r="N12325" t="s">
        <v>16</v>
      </c>
      <c r="O12325">
        <v>2</v>
      </c>
      <c r="P12325" t="s">
        <v>14</v>
      </c>
      <c r="Q12325">
        <v>5</v>
      </c>
      <c r="R12325" t="s">
        <v>47</v>
      </c>
      <c r="S12325">
        <v>1</v>
      </c>
      <c r="T12325">
        <v>64</v>
      </c>
      <c r="U12325">
        <v>57.4</v>
      </c>
      <c r="V12325">
        <v>143.199997</v>
      </c>
      <c r="W12325" t="str">
        <f>_xlfn.XLOOKUP(M12325,ActionReference[Action],ActionReference[Reference])</f>
        <v>Denied</v>
      </c>
      <c r="X12325" t="str" cm="1">
        <f t="array" ref="X12325">_xlfn.IFS(T12325&lt;40,"Lower",T12325&lt;122,"Middle",TRUE,"Upper")</f>
        <v>Middle</v>
      </c>
    </row>
    <row r="12326" spans="1:24" x14ac:dyDescent="0.2">
      <c r="A12326">
        <v>4742</v>
      </c>
      <c r="B12326" t="s">
        <v>5</v>
      </c>
      <c r="C12326" t="s">
        <v>38</v>
      </c>
      <c r="D12326">
        <v>1</v>
      </c>
      <c r="E12326" t="s">
        <v>39</v>
      </c>
      <c r="F12326">
        <v>1</v>
      </c>
      <c r="G12326" t="s">
        <v>43</v>
      </c>
      <c r="H12326">
        <v>3</v>
      </c>
      <c r="I12326" t="s">
        <v>41</v>
      </c>
      <c r="J12326">
        <v>1</v>
      </c>
      <c r="K12326">
        <v>270</v>
      </c>
      <c r="L12326" t="s">
        <v>7</v>
      </c>
      <c r="M12326">
        <v>1</v>
      </c>
      <c r="N12326" t="s">
        <v>16</v>
      </c>
      <c r="O12326">
        <v>2</v>
      </c>
      <c r="P12326" t="s">
        <v>14</v>
      </c>
      <c r="Q12326">
        <v>5</v>
      </c>
      <c r="R12326" t="s">
        <v>47</v>
      </c>
      <c r="S12326">
        <v>1</v>
      </c>
      <c r="T12326">
        <v>268</v>
      </c>
      <c r="U12326">
        <v>79.599999999999994</v>
      </c>
      <c r="V12326">
        <v>206.470001</v>
      </c>
      <c r="W12326" t="str">
        <f>_xlfn.XLOOKUP(M12326,ActionReference[Action],ActionReference[Reference])</f>
        <v>Approved</v>
      </c>
      <c r="X12326" t="str" cm="1">
        <f t="array" ref="X12326">_xlfn.IFS(T12326&lt;40,"Lower",T12326&lt;122,"Middle",TRUE,"Upper")</f>
        <v>Upper</v>
      </c>
    </row>
    <row r="12327" spans="1:24" x14ac:dyDescent="0.2">
      <c r="A12327">
        <v>4742</v>
      </c>
      <c r="B12327" t="s">
        <v>5</v>
      </c>
      <c r="C12327" t="s">
        <v>38</v>
      </c>
      <c r="D12327">
        <v>1</v>
      </c>
      <c r="E12327" t="s">
        <v>39</v>
      </c>
      <c r="F12327">
        <v>1</v>
      </c>
      <c r="G12327" t="s">
        <v>40</v>
      </c>
      <c r="H12327">
        <v>1</v>
      </c>
      <c r="I12327" t="s">
        <v>41</v>
      </c>
      <c r="J12327">
        <v>1</v>
      </c>
      <c r="K12327">
        <v>203</v>
      </c>
      <c r="L12327" t="s">
        <v>7</v>
      </c>
      <c r="M12327">
        <v>1</v>
      </c>
      <c r="N12327" t="s">
        <v>15</v>
      </c>
      <c r="O12327">
        <v>1</v>
      </c>
      <c r="P12327" t="s">
        <v>14</v>
      </c>
      <c r="Q12327">
        <v>5</v>
      </c>
      <c r="R12327" t="s">
        <v>47</v>
      </c>
      <c r="S12327">
        <v>1</v>
      </c>
      <c r="T12327">
        <v>108</v>
      </c>
      <c r="U12327">
        <v>61.4</v>
      </c>
      <c r="V12327">
        <v>119.699997</v>
      </c>
      <c r="W12327" t="str">
        <f>_xlfn.XLOOKUP(M12327,ActionReference[Action],ActionReference[Reference])</f>
        <v>Approved</v>
      </c>
      <c r="X12327" t="str" cm="1">
        <f t="array" ref="X12327">_xlfn.IFS(T12327&lt;40,"Lower",T12327&lt;122,"Middle",TRUE,"Upper")</f>
        <v>Middle</v>
      </c>
    </row>
    <row r="12328" spans="1:24" x14ac:dyDescent="0.2">
      <c r="A12328">
        <v>24671</v>
      </c>
      <c r="B12328" t="s">
        <v>5</v>
      </c>
      <c r="C12328" t="s">
        <v>38</v>
      </c>
      <c r="D12328">
        <v>1</v>
      </c>
      <c r="E12328" t="s">
        <v>39</v>
      </c>
      <c r="F12328">
        <v>1</v>
      </c>
      <c r="G12328" t="s">
        <v>40</v>
      </c>
      <c r="H12328">
        <v>1</v>
      </c>
      <c r="I12328" t="s">
        <v>41</v>
      </c>
      <c r="J12328">
        <v>1</v>
      </c>
      <c r="K12328">
        <v>472</v>
      </c>
      <c r="L12328" t="s">
        <v>7</v>
      </c>
      <c r="M12328">
        <v>1</v>
      </c>
      <c r="N12328" t="s">
        <v>16</v>
      </c>
      <c r="O12328">
        <v>2</v>
      </c>
      <c r="P12328" t="s">
        <v>14</v>
      </c>
      <c r="Q12328">
        <v>5</v>
      </c>
      <c r="R12328" t="s">
        <v>47</v>
      </c>
      <c r="S12328">
        <v>1</v>
      </c>
      <c r="T12328">
        <v>149</v>
      </c>
      <c r="U12328">
        <v>96</v>
      </c>
      <c r="V12328">
        <v>110.400002</v>
      </c>
      <c r="W12328" t="str">
        <f>_xlfn.XLOOKUP(M12328,ActionReference[Action],ActionReference[Reference])</f>
        <v>Approved</v>
      </c>
      <c r="X12328" t="str" cm="1">
        <f t="array" ref="X12328">_xlfn.IFS(T12328&lt;40,"Lower",T12328&lt;122,"Middle",TRUE,"Upper")</f>
        <v>Upper</v>
      </c>
    </row>
    <row r="12329" spans="1:24" x14ac:dyDescent="0.2">
      <c r="A12329">
        <v>701437</v>
      </c>
      <c r="B12329" t="s">
        <v>5</v>
      </c>
      <c r="C12329" t="s">
        <v>38</v>
      </c>
      <c r="D12329">
        <v>1</v>
      </c>
      <c r="E12329" t="s">
        <v>39</v>
      </c>
      <c r="F12329">
        <v>1</v>
      </c>
      <c r="G12329" t="s">
        <v>49</v>
      </c>
      <c r="H12329">
        <v>2</v>
      </c>
      <c r="I12329" t="s">
        <v>41</v>
      </c>
      <c r="J12329">
        <v>1</v>
      </c>
      <c r="K12329">
        <v>111</v>
      </c>
      <c r="L12329" t="s">
        <v>7</v>
      </c>
      <c r="M12329">
        <v>1</v>
      </c>
      <c r="N12329" t="s">
        <v>16</v>
      </c>
      <c r="O12329">
        <v>2</v>
      </c>
      <c r="P12329" t="s">
        <v>14</v>
      </c>
      <c r="Q12329">
        <v>5</v>
      </c>
      <c r="R12329" t="s">
        <v>47</v>
      </c>
      <c r="S12329">
        <v>1</v>
      </c>
      <c r="T12329">
        <v>275</v>
      </c>
      <c r="U12329">
        <v>67.2</v>
      </c>
      <c r="V12329">
        <v>101.43</v>
      </c>
      <c r="W12329" t="str">
        <f>_xlfn.XLOOKUP(M12329,ActionReference[Action],ActionReference[Reference])</f>
        <v>Approved</v>
      </c>
      <c r="X12329" t="str" cm="1">
        <f t="array" ref="X12329">_xlfn.IFS(T12329&lt;40,"Lower",T12329&lt;122,"Middle",TRUE,"Upper")</f>
        <v>Upper</v>
      </c>
    </row>
    <row r="12330" spans="1:24" x14ac:dyDescent="0.2">
      <c r="A12330">
        <v>23216</v>
      </c>
      <c r="B12330" t="s">
        <v>5</v>
      </c>
      <c r="C12330" t="s">
        <v>42</v>
      </c>
      <c r="D12330">
        <v>2</v>
      </c>
      <c r="E12330" t="s">
        <v>39</v>
      </c>
      <c r="F12330">
        <v>1</v>
      </c>
      <c r="G12330" t="s">
        <v>40</v>
      </c>
      <c r="H12330">
        <v>1</v>
      </c>
      <c r="I12330" t="s">
        <v>41</v>
      </c>
      <c r="J12330">
        <v>1</v>
      </c>
      <c r="K12330">
        <v>212</v>
      </c>
      <c r="L12330" t="s">
        <v>44</v>
      </c>
      <c r="M12330">
        <v>6</v>
      </c>
      <c r="N12330" t="s">
        <v>16</v>
      </c>
      <c r="O12330">
        <v>2</v>
      </c>
      <c r="P12330" t="s">
        <v>14</v>
      </c>
      <c r="Q12330">
        <v>5</v>
      </c>
      <c r="R12330" t="s">
        <v>47</v>
      </c>
      <c r="S12330">
        <v>1</v>
      </c>
      <c r="T12330">
        <v>55</v>
      </c>
      <c r="U12330">
        <v>75.7</v>
      </c>
      <c r="V12330">
        <v>91</v>
      </c>
      <c r="W12330" t="str">
        <f>_xlfn.XLOOKUP(M12330,ActionReference[Action],ActionReference[Reference])</f>
        <v>Approved</v>
      </c>
      <c r="X12330" t="str" cm="1">
        <f t="array" ref="X12330">_xlfn.IFS(T12330&lt;40,"Lower",T12330&lt;122,"Middle",TRUE,"Upper")</f>
        <v>Middle</v>
      </c>
    </row>
    <row r="12331" spans="1:24" x14ac:dyDescent="0.2">
      <c r="A12331">
        <v>708059</v>
      </c>
      <c r="B12331" t="s">
        <v>5</v>
      </c>
      <c r="C12331" t="s">
        <v>38</v>
      </c>
      <c r="D12331">
        <v>1</v>
      </c>
      <c r="E12331" t="s">
        <v>39</v>
      </c>
      <c r="F12331">
        <v>1</v>
      </c>
      <c r="G12331" t="s">
        <v>40</v>
      </c>
      <c r="H12331">
        <v>1</v>
      </c>
      <c r="I12331" t="s">
        <v>41</v>
      </c>
      <c r="J12331">
        <v>1</v>
      </c>
      <c r="K12331">
        <v>216</v>
      </c>
      <c r="L12331" t="s">
        <v>7</v>
      </c>
      <c r="M12331">
        <v>1</v>
      </c>
      <c r="N12331" t="s">
        <v>16</v>
      </c>
      <c r="O12331">
        <v>2</v>
      </c>
      <c r="P12331" t="s">
        <v>9</v>
      </c>
      <c r="Q12331">
        <v>2</v>
      </c>
      <c r="R12331" t="s">
        <v>47</v>
      </c>
      <c r="S12331">
        <v>1</v>
      </c>
      <c r="T12331">
        <v>39</v>
      </c>
      <c r="U12331">
        <v>73.7</v>
      </c>
      <c r="V12331">
        <v>119.93</v>
      </c>
      <c r="W12331" t="str">
        <f>_xlfn.XLOOKUP(M12331,ActionReference[Action],ActionReference[Reference])</f>
        <v>Approved</v>
      </c>
      <c r="X12331" t="str" cm="1">
        <f t="array" ref="X12331">_xlfn.IFS(T12331&lt;40,"Lower",T12331&lt;122,"Middle",TRUE,"Upper")</f>
        <v>Lower</v>
      </c>
    </row>
    <row r="12332" spans="1:24" x14ac:dyDescent="0.2">
      <c r="A12332">
        <v>8531</v>
      </c>
      <c r="B12332" t="s">
        <v>5</v>
      </c>
      <c r="C12332" t="s">
        <v>38</v>
      </c>
      <c r="D12332">
        <v>1</v>
      </c>
      <c r="E12332" t="s">
        <v>39</v>
      </c>
      <c r="F12332">
        <v>1</v>
      </c>
      <c r="G12332" t="s">
        <v>40</v>
      </c>
      <c r="H12332">
        <v>1</v>
      </c>
      <c r="I12332" t="s">
        <v>41</v>
      </c>
      <c r="J12332">
        <v>1</v>
      </c>
      <c r="K12332">
        <v>72</v>
      </c>
      <c r="L12332" t="s">
        <v>7</v>
      </c>
      <c r="M12332">
        <v>1</v>
      </c>
      <c r="N12332" t="s">
        <v>16</v>
      </c>
      <c r="O12332">
        <v>2</v>
      </c>
      <c r="P12332" t="s">
        <v>14</v>
      </c>
      <c r="Q12332">
        <v>5</v>
      </c>
      <c r="R12332" t="s">
        <v>46</v>
      </c>
      <c r="S12332">
        <v>2</v>
      </c>
      <c r="T12332">
        <v>44</v>
      </c>
      <c r="U12332">
        <v>62.4</v>
      </c>
      <c r="V12332">
        <v>126.730003</v>
      </c>
      <c r="W12332" t="str">
        <f>_xlfn.XLOOKUP(M12332,ActionReference[Action],ActionReference[Reference])</f>
        <v>Approved</v>
      </c>
      <c r="X12332" t="str" cm="1">
        <f t="array" ref="X12332">_xlfn.IFS(T12332&lt;40,"Lower",T12332&lt;122,"Middle",TRUE,"Upper")</f>
        <v>Middle</v>
      </c>
    </row>
    <row r="12333" spans="1:24" x14ac:dyDescent="0.2">
      <c r="A12333" t="s">
        <v>566</v>
      </c>
      <c r="B12333" t="s">
        <v>5</v>
      </c>
      <c r="C12333" t="s">
        <v>42</v>
      </c>
      <c r="D12333">
        <v>2</v>
      </c>
      <c r="E12333" t="s">
        <v>39</v>
      </c>
      <c r="F12333">
        <v>1</v>
      </c>
      <c r="G12333" t="s">
        <v>40</v>
      </c>
      <c r="H12333">
        <v>1</v>
      </c>
      <c r="I12333" t="s">
        <v>41</v>
      </c>
      <c r="J12333">
        <v>1</v>
      </c>
      <c r="K12333">
        <v>154</v>
      </c>
      <c r="L12333" t="s">
        <v>7</v>
      </c>
      <c r="M12333">
        <v>1</v>
      </c>
      <c r="N12333" t="s">
        <v>16</v>
      </c>
      <c r="O12333">
        <v>2</v>
      </c>
      <c r="P12333" t="s">
        <v>14</v>
      </c>
      <c r="Q12333">
        <v>5</v>
      </c>
      <c r="R12333" t="s">
        <v>46</v>
      </c>
      <c r="S12333">
        <v>2</v>
      </c>
      <c r="T12333">
        <v>59</v>
      </c>
      <c r="U12333">
        <v>70.900000000000006</v>
      </c>
      <c r="V12333">
        <v>108.160004</v>
      </c>
      <c r="W12333" t="str">
        <f>_xlfn.XLOOKUP(M12333,ActionReference[Action],ActionReference[Reference])</f>
        <v>Approved</v>
      </c>
      <c r="X12333" t="str" cm="1">
        <f t="array" ref="X12333">_xlfn.IFS(T12333&lt;40,"Lower",T12333&lt;122,"Middle",TRUE,"Upper")</f>
        <v>Middle</v>
      </c>
    </row>
    <row r="12334" spans="1:24" x14ac:dyDescent="0.2">
      <c r="A12334">
        <v>4742</v>
      </c>
      <c r="B12334" t="s">
        <v>5</v>
      </c>
      <c r="C12334" t="s">
        <v>38</v>
      </c>
      <c r="D12334">
        <v>1</v>
      </c>
      <c r="E12334" t="s">
        <v>39</v>
      </c>
      <c r="F12334">
        <v>1</v>
      </c>
      <c r="G12334" t="s">
        <v>40</v>
      </c>
      <c r="H12334">
        <v>1</v>
      </c>
      <c r="I12334" t="s">
        <v>41</v>
      </c>
      <c r="J12334">
        <v>1</v>
      </c>
      <c r="K12334">
        <v>283</v>
      </c>
      <c r="L12334" t="s">
        <v>7</v>
      </c>
      <c r="M12334">
        <v>1</v>
      </c>
      <c r="N12334" t="s">
        <v>15</v>
      </c>
      <c r="O12334">
        <v>1</v>
      </c>
      <c r="P12334" t="s">
        <v>14</v>
      </c>
      <c r="Q12334">
        <v>5</v>
      </c>
      <c r="R12334" t="s">
        <v>47</v>
      </c>
      <c r="S12334">
        <v>1</v>
      </c>
      <c r="T12334">
        <v>73</v>
      </c>
      <c r="U12334">
        <v>73.400000000000006</v>
      </c>
      <c r="V12334">
        <v>126.699997</v>
      </c>
      <c r="W12334" t="str">
        <f>_xlfn.XLOOKUP(M12334,ActionReference[Action],ActionReference[Reference])</f>
        <v>Approved</v>
      </c>
      <c r="X12334" t="str" cm="1">
        <f t="array" ref="X12334">_xlfn.IFS(T12334&lt;40,"Lower",T12334&lt;122,"Middle",TRUE,"Upper")</f>
        <v>Middle</v>
      </c>
    </row>
    <row r="12335" spans="1:24" x14ac:dyDescent="0.2">
      <c r="A12335">
        <v>8531</v>
      </c>
      <c r="B12335" t="s">
        <v>5</v>
      </c>
      <c r="C12335" t="s">
        <v>38</v>
      </c>
      <c r="D12335">
        <v>1</v>
      </c>
      <c r="E12335" t="s">
        <v>39</v>
      </c>
      <c r="F12335">
        <v>1</v>
      </c>
      <c r="G12335" t="s">
        <v>40</v>
      </c>
      <c r="H12335">
        <v>1</v>
      </c>
      <c r="I12335" t="s">
        <v>41</v>
      </c>
      <c r="J12335">
        <v>1</v>
      </c>
      <c r="K12335">
        <v>146</v>
      </c>
      <c r="L12335" t="s">
        <v>7</v>
      </c>
      <c r="M12335">
        <v>1</v>
      </c>
      <c r="N12335" t="s">
        <v>16</v>
      </c>
      <c r="O12335">
        <v>2</v>
      </c>
      <c r="P12335" t="s">
        <v>14</v>
      </c>
      <c r="Q12335">
        <v>5</v>
      </c>
      <c r="R12335" t="s">
        <v>47</v>
      </c>
      <c r="S12335">
        <v>1</v>
      </c>
      <c r="T12335">
        <v>111</v>
      </c>
      <c r="U12335">
        <v>68</v>
      </c>
      <c r="V12335">
        <v>75.629997299999999</v>
      </c>
      <c r="W12335" t="str">
        <f>_xlfn.XLOOKUP(M12335,ActionReference[Action],ActionReference[Reference])</f>
        <v>Approved</v>
      </c>
      <c r="X12335" t="str" cm="1">
        <f t="array" ref="X12335">_xlfn.IFS(T12335&lt;40,"Lower",T12335&lt;122,"Middle",TRUE,"Upper")</f>
        <v>Middle</v>
      </c>
    </row>
    <row r="12336" spans="1:24" x14ac:dyDescent="0.2">
      <c r="A12336">
        <v>708186</v>
      </c>
      <c r="B12336" t="s">
        <v>5</v>
      </c>
      <c r="C12336" t="s">
        <v>42</v>
      </c>
      <c r="D12336">
        <v>2</v>
      </c>
      <c r="E12336" t="s">
        <v>39</v>
      </c>
      <c r="F12336">
        <v>1</v>
      </c>
      <c r="G12336" t="s">
        <v>40</v>
      </c>
      <c r="H12336">
        <v>1</v>
      </c>
      <c r="I12336" t="s">
        <v>41</v>
      </c>
      <c r="J12336">
        <v>1</v>
      </c>
      <c r="K12336">
        <v>113</v>
      </c>
      <c r="L12336" t="s">
        <v>7</v>
      </c>
      <c r="M12336">
        <v>1</v>
      </c>
      <c r="N12336" t="s">
        <v>15</v>
      </c>
      <c r="O12336">
        <v>1</v>
      </c>
      <c r="P12336" t="s">
        <v>14</v>
      </c>
      <c r="Q12336">
        <v>5</v>
      </c>
      <c r="R12336" t="s">
        <v>47</v>
      </c>
      <c r="S12336">
        <v>1</v>
      </c>
      <c r="T12336">
        <v>66</v>
      </c>
      <c r="U12336">
        <v>102.6</v>
      </c>
      <c r="V12336">
        <v>45.470001199999999</v>
      </c>
      <c r="W12336" t="str">
        <f>_xlfn.XLOOKUP(M12336,ActionReference[Action],ActionReference[Reference])</f>
        <v>Approved</v>
      </c>
      <c r="X12336" t="str" cm="1">
        <f t="array" ref="X12336">_xlfn.IFS(T12336&lt;40,"Lower",T12336&lt;122,"Middle",TRUE,"Upper")</f>
        <v>Middle</v>
      </c>
    </row>
    <row r="12337" spans="1:24" x14ac:dyDescent="0.2">
      <c r="A12337">
        <v>11443</v>
      </c>
      <c r="B12337" t="s">
        <v>5</v>
      </c>
      <c r="C12337" t="s">
        <v>38</v>
      </c>
      <c r="D12337">
        <v>1</v>
      </c>
      <c r="E12337" t="s">
        <v>39</v>
      </c>
      <c r="F12337">
        <v>1</v>
      </c>
      <c r="G12337" t="s">
        <v>43</v>
      </c>
      <c r="H12337">
        <v>3</v>
      </c>
      <c r="I12337" t="s">
        <v>41</v>
      </c>
      <c r="J12337">
        <v>1</v>
      </c>
      <c r="K12337">
        <v>275</v>
      </c>
      <c r="L12337" t="s">
        <v>7</v>
      </c>
      <c r="M12337">
        <v>1</v>
      </c>
      <c r="N12337" t="s">
        <v>16</v>
      </c>
      <c r="O12337">
        <v>2</v>
      </c>
      <c r="P12337" t="s">
        <v>14</v>
      </c>
      <c r="Q12337">
        <v>5</v>
      </c>
      <c r="R12337" t="s">
        <v>47</v>
      </c>
      <c r="S12337">
        <v>1</v>
      </c>
      <c r="T12337">
        <v>209</v>
      </c>
      <c r="U12337">
        <v>77.5</v>
      </c>
      <c r="V12337">
        <v>127.91999800000001</v>
      </c>
      <c r="W12337" t="str">
        <f>_xlfn.XLOOKUP(M12337,ActionReference[Action],ActionReference[Reference])</f>
        <v>Approved</v>
      </c>
      <c r="X12337" t="str" cm="1">
        <f t="array" ref="X12337">_xlfn.IFS(T12337&lt;40,"Lower",T12337&lt;122,"Middle",TRUE,"Upper")</f>
        <v>Upper</v>
      </c>
    </row>
    <row r="12338" spans="1:24" x14ac:dyDescent="0.2">
      <c r="A12338">
        <v>704192</v>
      </c>
      <c r="B12338" t="s">
        <v>5</v>
      </c>
      <c r="C12338" t="s">
        <v>38</v>
      </c>
      <c r="D12338">
        <v>1</v>
      </c>
      <c r="E12338" t="s">
        <v>39</v>
      </c>
      <c r="F12338">
        <v>1</v>
      </c>
      <c r="G12338" t="s">
        <v>40</v>
      </c>
      <c r="H12338">
        <v>1</v>
      </c>
      <c r="I12338" t="s">
        <v>41</v>
      </c>
      <c r="J12338">
        <v>1</v>
      </c>
      <c r="K12338">
        <v>151</v>
      </c>
      <c r="L12338" t="s">
        <v>7</v>
      </c>
      <c r="M12338">
        <v>1</v>
      </c>
      <c r="N12338" t="s">
        <v>16</v>
      </c>
      <c r="O12338">
        <v>2</v>
      </c>
      <c r="P12338" t="s">
        <v>14</v>
      </c>
      <c r="Q12338">
        <v>5</v>
      </c>
      <c r="R12338" t="s">
        <v>47</v>
      </c>
      <c r="S12338">
        <v>1</v>
      </c>
      <c r="T12338">
        <v>88</v>
      </c>
      <c r="U12338">
        <v>55.8</v>
      </c>
      <c r="V12338">
        <v>116.730003</v>
      </c>
      <c r="W12338" t="str">
        <f>_xlfn.XLOOKUP(M12338,ActionReference[Action],ActionReference[Reference])</f>
        <v>Approved</v>
      </c>
      <c r="X12338" t="str" cm="1">
        <f t="array" ref="X12338">_xlfn.IFS(T12338&lt;40,"Lower",T12338&lt;122,"Middle",TRUE,"Upper")</f>
        <v>Middle</v>
      </c>
    </row>
    <row r="12339" spans="1:24" x14ac:dyDescent="0.2">
      <c r="A12339">
        <v>712504</v>
      </c>
      <c r="B12339" t="s">
        <v>5</v>
      </c>
      <c r="C12339" t="s">
        <v>42</v>
      </c>
      <c r="D12339">
        <v>2</v>
      </c>
      <c r="E12339" t="s">
        <v>39</v>
      </c>
      <c r="F12339">
        <v>1</v>
      </c>
      <c r="G12339" t="s">
        <v>49</v>
      </c>
      <c r="H12339">
        <v>2</v>
      </c>
      <c r="I12339" t="s">
        <v>41</v>
      </c>
      <c r="J12339">
        <v>1</v>
      </c>
      <c r="K12339">
        <v>25</v>
      </c>
      <c r="L12339" t="s">
        <v>7</v>
      </c>
      <c r="M12339">
        <v>1</v>
      </c>
      <c r="N12339" t="s">
        <v>16</v>
      </c>
      <c r="O12339">
        <v>2</v>
      </c>
      <c r="P12339" t="s">
        <v>14</v>
      </c>
      <c r="Q12339">
        <v>5</v>
      </c>
      <c r="R12339" t="s">
        <v>47</v>
      </c>
      <c r="S12339">
        <v>1</v>
      </c>
      <c r="T12339">
        <v>93</v>
      </c>
      <c r="U12339">
        <v>55.2</v>
      </c>
      <c r="V12339">
        <v>108.19000200000001</v>
      </c>
      <c r="W12339" t="str">
        <f>_xlfn.XLOOKUP(M12339,ActionReference[Action],ActionReference[Reference])</f>
        <v>Approved</v>
      </c>
      <c r="X12339" t="str" cm="1">
        <f t="array" ref="X12339">_xlfn.IFS(T12339&lt;40,"Lower",T12339&lt;122,"Middle",TRUE,"Upper")</f>
        <v>Middle</v>
      </c>
    </row>
    <row r="12340" spans="1:24" x14ac:dyDescent="0.2">
      <c r="A12340">
        <v>16617</v>
      </c>
      <c r="B12340" t="s">
        <v>5</v>
      </c>
      <c r="C12340" t="s">
        <v>38</v>
      </c>
      <c r="D12340">
        <v>1</v>
      </c>
      <c r="E12340" t="s">
        <v>39</v>
      </c>
      <c r="F12340">
        <v>1</v>
      </c>
      <c r="G12340" t="s">
        <v>43</v>
      </c>
      <c r="H12340">
        <v>3</v>
      </c>
      <c r="I12340" t="s">
        <v>41</v>
      </c>
      <c r="J12340">
        <v>1</v>
      </c>
      <c r="K12340">
        <v>101</v>
      </c>
      <c r="L12340" t="s">
        <v>7</v>
      </c>
      <c r="M12340">
        <v>1</v>
      </c>
      <c r="N12340" t="s">
        <v>16</v>
      </c>
      <c r="O12340">
        <v>2</v>
      </c>
      <c r="P12340" t="s">
        <v>14</v>
      </c>
      <c r="Q12340">
        <v>5</v>
      </c>
      <c r="R12340" t="s">
        <v>47</v>
      </c>
      <c r="S12340">
        <v>1</v>
      </c>
      <c r="T12340">
        <v>114</v>
      </c>
      <c r="U12340">
        <v>58.7</v>
      </c>
      <c r="V12340">
        <v>77.279998800000001</v>
      </c>
      <c r="W12340" t="str">
        <f>_xlfn.XLOOKUP(M12340,ActionReference[Action],ActionReference[Reference])</f>
        <v>Approved</v>
      </c>
      <c r="X12340" t="str" cm="1">
        <f t="array" ref="X12340">_xlfn.IFS(T12340&lt;40,"Lower",T12340&lt;122,"Middle",TRUE,"Upper")</f>
        <v>Middle</v>
      </c>
    </row>
    <row r="12341" spans="1:24" x14ac:dyDescent="0.2">
      <c r="A12341">
        <v>716456</v>
      </c>
      <c r="B12341" t="s">
        <v>5</v>
      </c>
      <c r="C12341" t="s">
        <v>38</v>
      </c>
      <c r="D12341">
        <v>1</v>
      </c>
      <c r="E12341" t="s">
        <v>39</v>
      </c>
      <c r="F12341">
        <v>1</v>
      </c>
      <c r="G12341" t="s">
        <v>49</v>
      </c>
      <c r="H12341">
        <v>2</v>
      </c>
      <c r="I12341" t="s">
        <v>41</v>
      </c>
      <c r="J12341">
        <v>1</v>
      </c>
      <c r="K12341">
        <v>330</v>
      </c>
      <c r="L12341" t="s">
        <v>6</v>
      </c>
      <c r="M12341">
        <v>3</v>
      </c>
      <c r="N12341" t="s">
        <v>16</v>
      </c>
      <c r="O12341">
        <v>2</v>
      </c>
      <c r="P12341" t="s">
        <v>14</v>
      </c>
      <c r="Q12341">
        <v>5</v>
      </c>
      <c r="R12341" t="s">
        <v>47</v>
      </c>
      <c r="S12341">
        <v>1</v>
      </c>
      <c r="T12341">
        <v>52</v>
      </c>
      <c r="U12341">
        <v>94.3</v>
      </c>
      <c r="V12341">
        <v>48.380001100000001</v>
      </c>
      <c r="W12341" t="str">
        <f>_xlfn.XLOOKUP(M12341,ActionReference[Action],ActionReference[Reference])</f>
        <v>Denied</v>
      </c>
      <c r="X12341" t="str" cm="1">
        <f t="array" ref="X12341">_xlfn.IFS(T12341&lt;40,"Lower",T12341&lt;122,"Middle",TRUE,"Upper")</f>
        <v>Middle</v>
      </c>
    </row>
    <row r="12342" spans="1:24" x14ac:dyDescent="0.2">
      <c r="A12342">
        <v>700257</v>
      </c>
      <c r="B12342" t="s">
        <v>5</v>
      </c>
      <c r="C12342" t="s">
        <v>38</v>
      </c>
      <c r="D12342">
        <v>1</v>
      </c>
      <c r="E12342" t="s">
        <v>39</v>
      </c>
      <c r="F12342">
        <v>1</v>
      </c>
      <c r="G12342" t="s">
        <v>40</v>
      </c>
      <c r="H12342">
        <v>1</v>
      </c>
      <c r="I12342" t="s">
        <v>41</v>
      </c>
      <c r="J12342">
        <v>1</v>
      </c>
      <c r="K12342">
        <v>15</v>
      </c>
      <c r="L12342" t="s">
        <v>7</v>
      </c>
      <c r="M12342">
        <v>1</v>
      </c>
      <c r="N12342" t="s">
        <v>16</v>
      </c>
      <c r="O12342">
        <v>2</v>
      </c>
      <c r="P12342" t="s">
        <v>14</v>
      </c>
      <c r="Q12342">
        <v>5</v>
      </c>
      <c r="R12342" t="s">
        <v>47</v>
      </c>
      <c r="S12342">
        <v>1</v>
      </c>
      <c r="T12342">
        <v>83</v>
      </c>
      <c r="U12342">
        <v>66.5</v>
      </c>
      <c r="V12342">
        <v>134.08000200000001</v>
      </c>
      <c r="W12342" t="str">
        <f>_xlfn.XLOOKUP(M12342,ActionReference[Action],ActionReference[Reference])</f>
        <v>Approved</v>
      </c>
      <c r="X12342" t="str" cm="1">
        <f t="array" ref="X12342">_xlfn.IFS(T12342&lt;40,"Lower",T12342&lt;122,"Middle",TRUE,"Upper")</f>
        <v>Middle</v>
      </c>
    </row>
    <row r="12343" spans="1:24" x14ac:dyDescent="0.2">
      <c r="A12343">
        <v>4284</v>
      </c>
      <c r="B12343" t="s">
        <v>5</v>
      </c>
      <c r="C12343" t="s">
        <v>42</v>
      </c>
      <c r="D12343">
        <v>2</v>
      </c>
      <c r="E12343" t="s">
        <v>39</v>
      </c>
      <c r="F12343">
        <v>1</v>
      </c>
      <c r="G12343" t="s">
        <v>40</v>
      </c>
      <c r="H12343">
        <v>1</v>
      </c>
      <c r="I12343" t="s">
        <v>41</v>
      </c>
      <c r="J12343">
        <v>1</v>
      </c>
      <c r="K12343">
        <v>70</v>
      </c>
      <c r="L12343" t="s">
        <v>44</v>
      </c>
      <c r="M12343">
        <v>6</v>
      </c>
      <c r="N12343" t="s">
        <v>16</v>
      </c>
      <c r="O12343">
        <v>2</v>
      </c>
      <c r="P12343" t="s">
        <v>14</v>
      </c>
      <c r="Q12343">
        <v>5</v>
      </c>
      <c r="R12343" t="s">
        <v>47</v>
      </c>
      <c r="S12343">
        <v>1</v>
      </c>
      <c r="U12343">
        <v>55.2</v>
      </c>
      <c r="V12343">
        <v>112.94000200000001</v>
      </c>
      <c r="W12343" t="str">
        <f>_xlfn.XLOOKUP(M12343,ActionReference[Action],ActionReference[Reference])</f>
        <v>Approved</v>
      </c>
      <c r="X12343" t="str" cm="1">
        <f t="array" ref="X12343">_xlfn.IFS(T12343&lt;40,"Lower",T12343&lt;122,"Middle",TRUE,"Upper")</f>
        <v>Lower</v>
      </c>
    </row>
    <row r="12344" spans="1:24" x14ac:dyDescent="0.2">
      <c r="A12344">
        <v>16892</v>
      </c>
      <c r="B12344" t="s">
        <v>5</v>
      </c>
      <c r="C12344" t="s">
        <v>38</v>
      </c>
      <c r="D12344">
        <v>1</v>
      </c>
      <c r="E12344" t="s">
        <v>39</v>
      </c>
      <c r="F12344">
        <v>1</v>
      </c>
      <c r="G12344" t="s">
        <v>49</v>
      </c>
      <c r="H12344">
        <v>2</v>
      </c>
      <c r="I12344" t="s">
        <v>41</v>
      </c>
      <c r="J12344">
        <v>1</v>
      </c>
      <c r="K12344">
        <v>2</v>
      </c>
      <c r="L12344" t="s">
        <v>6</v>
      </c>
      <c r="M12344">
        <v>3</v>
      </c>
      <c r="N12344" t="s">
        <v>15</v>
      </c>
      <c r="O12344">
        <v>1</v>
      </c>
      <c r="P12344" t="s">
        <v>14</v>
      </c>
      <c r="Q12344">
        <v>5</v>
      </c>
      <c r="R12344" t="s">
        <v>46</v>
      </c>
      <c r="S12344">
        <v>2</v>
      </c>
      <c r="T12344">
        <v>29</v>
      </c>
      <c r="U12344">
        <v>64.3</v>
      </c>
      <c r="V12344">
        <v>66.669998199999995</v>
      </c>
      <c r="W12344" t="str">
        <f>_xlfn.XLOOKUP(M12344,ActionReference[Action],ActionReference[Reference])</f>
        <v>Denied</v>
      </c>
      <c r="X12344" t="str" cm="1">
        <f t="array" ref="X12344">_xlfn.IFS(T12344&lt;40,"Lower",T12344&lt;122,"Middle",TRUE,"Upper")</f>
        <v>Lower</v>
      </c>
    </row>
    <row r="12345" spans="1:24" x14ac:dyDescent="0.2">
      <c r="A12345">
        <v>703896</v>
      </c>
      <c r="B12345" t="s">
        <v>5</v>
      </c>
      <c r="C12345" t="s">
        <v>38</v>
      </c>
      <c r="D12345">
        <v>1</v>
      </c>
      <c r="E12345" t="s">
        <v>39</v>
      </c>
      <c r="F12345">
        <v>1</v>
      </c>
      <c r="G12345" t="s">
        <v>49</v>
      </c>
      <c r="H12345">
        <v>2</v>
      </c>
      <c r="I12345" t="s">
        <v>41</v>
      </c>
      <c r="J12345">
        <v>1</v>
      </c>
      <c r="K12345">
        <v>297</v>
      </c>
      <c r="L12345" t="s">
        <v>7</v>
      </c>
      <c r="M12345">
        <v>1</v>
      </c>
      <c r="N12345" t="s">
        <v>16</v>
      </c>
      <c r="O12345">
        <v>2</v>
      </c>
      <c r="P12345" t="s">
        <v>14</v>
      </c>
      <c r="Q12345">
        <v>5</v>
      </c>
      <c r="R12345" t="s">
        <v>47</v>
      </c>
      <c r="S12345">
        <v>1</v>
      </c>
      <c r="T12345">
        <v>74</v>
      </c>
      <c r="U12345">
        <v>72</v>
      </c>
      <c r="V12345">
        <v>127.16999800000001</v>
      </c>
      <c r="W12345" t="str">
        <f>_xlfn.XLOOKUP(M12345,ActionReference[Action],ActionReference[Reference])</f>
        <v>Approved</v>
      </c>
      <c r="X12345" t="str" cm="1">
        <f t="array" ref="X12345">_xlfn.IFS(T12345&lt;40,"Lower",T12345&lt;122,"Middle",TRUE,"Upper")</f>
        <v>Middle</v>
      </c>
    </row>
    <row r="12346" spans="1:24" x14ac:dyDescent="0.2">
      <c r="A12346">
        <v>708028</v>
      </c>
      <c r="B12346" t="s">
        <v>5</v>
      </c>
      <c r="C12346" t="s">
        <v>38</v>
      </c>
      <c r="D12346">
        <v>1</v>
      </c>
      <c r="E12346" t="s">
        <v>39</v>
      </c>
      <c r="F12346">
        <v>1</v>
      </c>
      <c r="G12346" t="s">
        <v>40</v>
      </c>
      <c r="H12346">
        <v>1</v>
      </c>
      <c r="I12346" t="s">
        <v>41</v>
      </c>
      <c r="J12346">
        <v>1</v>
      </c>
      <c r="K12346">
        <v>1900</v>
      </c>
      <c r="L12346" t="s">
        <v>7</v>
      </c>
      <c r="M12346">
        <v>1</v>
      </c>
      <c r="N12346" t="s">
        <v>16</v>
      </c>
      <c r="O12346">
        <v>2</v>
      </c>
      <c r="P12346" t="s">
        <v>9</v>
      </c>
      <c r="Q12346">
        <v>2</v>
      </c>
      <c r="R12346" t="s">
        <v>46</v>
      </c>
      <c r="S12346">
        <v>2</v>
      </c>
      <c r="T12346">
        <v>420</v>
      </c>
      <c r="U12346">
        <v>111.2</v>
      </c>
      <c r="V12346">
        <v>142.429993</v>
      </c>
      <c r="W12346" t="str">
        <f>_xlfn.XLOOKUP(M12346,ActionReference[Action],ActionReference[Reference])</f>
        <v>Approved</v>
      </c>
      <c r="X12346" t="str" cm="1">
        <f t="array" ref="X12346">_xlfn.IFS(T12346&lt;40,"Lower",T12346&lt;122,"Middle",TRUE,"Upper")</f>
        <v>Upper</v>
      </c>
    </row>
    <row r="12347" spans="1:24" x14ac:dyDescent="0.2">
      <c r="A12347">
        <v>47</v>
      </c>
      <c r="B12347" t="s">
        <v>5</v>
      </c>
      <c r="C12347" t="s">
        <v>38</v>
      </c>
      <c r="D12347">
        <v>1</v>
      </c>
      <c r="E12347" t="s">
        <v>39</v>
      </c>
      <c r="F12347">
        <v>1</v>
      </c>
      <c r="G12347" t="s">
        <v>43</v>
      </c>
      <c r="H12347">
        <v>3</v>
      </c>
      <c r="I12347" t="s">
        <v>41</v>
      </c>
      <c r="J12347">
        <v>1</v>
      </c>
      <c r="K12347">
        <v>90</v>
      </c>
      <c r="L12347" t="s">
        <v>6</v>
      </c>
      <c r="M12347">
        <v>3</v>
      </c>
      <c r="N12347" t="s">
        <v>16</v>
      </c>
      <c r="O12347">
        <v>2</v>
      </c>
      <c r="P12347" t="s">
        <v>14</v>
      </c>
      <c r="Q12347">
        <v>5</v>
      </c>
      <c r="R12347" t="s">
        <v>47</v>
      </c>
      <c r="S12347">
        <v>1</v>
      </c>
      <c r="T12347">
        <v>104</v>
      </c>
      <c r="U12347">
        <v>57.3</v>
      </c>
      <c r="V12347">
        <v>94.610000600000006</v>
      </c>
      <c r="W12347" t="str">
        <f>_xlfn.XLOOKUP(M12347,ActionReference[Action],ActionReference[Reference])</f>
        <v>Denied</v>
      </c>
      <c r="X12347" t="str" cm="1">
        <f t="array" ref="X12347">_xlfn.IFS(T12347&lt;40,"Lower",T12347&lt;122,"Middle",TRUE,"Upper")</f>
        <v>Middle</v>
      </c>
    </row>
    <row r="12348" spans="1:24" x14ac:dyDescent="0.2">
      <c r="A12348">
        <v>23922</v>
      </c>
      <c r="B12348" t="s">
        <v>5</v>
      </c>
      <c r="C12348" t="s">
        <v>38</v>
      </c>
      <c r="D12348">
        <v>1</v>
      </c>
      <c r="E12348" t="s">
        <v>39</v>
      </c>
      <c r="F12348">
        <v>1</v>
      </c>
      <c r="G12348" t="s">
        <v>43</v>
      </c>
      <c r="H12348">
        <v>3</v>
      </c>
      <c r="I12348" t="s">
        <v>50</v>
      </c>
      <c r="J12348">
        <v>2</v>
      </c>
      <c r="K12348">
        <v>307</v>
      </c>
      <c r="L12348" t="s">
        <v>6</v>
      </c>
      <c r="M12348">
        <v>3</v>
      </c>
      <c r="N12348" t="s">
        <v>16</v>
      </c>
      <c r="O12348">
        <v>2</v>
      </c>
      <c r="P12348" t="s">
        <v>14</v>
      </c>
      <c r="Q12348">
        <v>5</v>
      </c>
      <c r="R12348" t="s">
        <v>47</v>
      </c>
      <c r="S12348">
        <v>1</v>
      </c>
      <c r="T12348">
        <v>1847</v>
      </c>
      <c r="U12348">
        <v>64.900000000000006</v>
      </c>
      <c r="V12348">
        <v>116.18</v>
      </c>
      <c r="W12348" t="str">
        <f>_xlfn.XLOOKUP(M12348,ActionReference[Action],ActionReference[Reference])</f>
        <v>Denied</v>
      </c>
      <c r="X12348" t="str" cm="1">
        <f t="array" ref="X12348">_xlfn.IFS(T12348&lt;40,"Lower",T12348&lt;122,"Middle",TRUE,"Upper")</f>
        <v>Upper</v>
      </c>
    </row>
    <row r="12349" spans="1:24" x14ac:dyDescent="0.2">
      <c r="A12349">
        <v>6207</v>
      </c>
      <c r="B12349" t="s">
        <v>5</v>
      </c>
      <c r="C12349" t="s">
        <v>38</v>
      </c>
      <c r="D12349">
        <v>1</v>
      </c>
      <c r="E12349" t="s">
        <v>39</v>
      </c>
      <c r="F12349">
        <v>1</v>
      </c>
      <c r="G12349" t="s">
        <v>49</v>
      </c>
      <c r="H12349">
        <v>2</v>
      </c>
      <c r="I12349" t="s">
        <v>41</v>
      </c>
      <c r="J12349">
        <v>1</v>
      </c>
      <c r="K12349">
        <v>3</v>
      </c>
      <c r="L12349" t="s">
        <v>6</v>
      </c>
      <c r="M12349">
        <v>3</v>
      </c>
      <c r="N12349" t="s">
        <v>16</v>
      </c>
      <c r="O12349">
        <v>2</v>
      </c>
      <c r="P12349" t="s">
        <v>10</v>
      </c>
      <c r="Q12349">
        <v>3</v>
      </c>
      <c r="R12349" t="s">
        <v>47</v>
      </c>
      <c r="S12349">
        <v>1</v>
      </c>
      <c r="T12349">
        <v>28</v>
      </c>
      <c r="U12349">
        <v>64.900000000000006</v>
      </c>
      <c r="V12349">
        <v>59.049999200000002</v>
      </c>
      <c r="W12349" t="str">
        <f>_xlfn.XLOOKUP(M12349,ActionReference[Action],ActionReference[Reference])</f>
        <v>Denied</v>
      </c>
      <c r="X12349" t="str" cm="1">
        <f t="array" ref="X12349">_xlfn.IFS(T12349&lt;40,"Lower",T12349&lt;122,"Middle",TRUE,"Upper")</f>
        <v>Lower</v>
      </c>
    </row>
    <row r="12350" spans="1:24" x14ac:dyDescent="0.2">
      <c r="A12350">
        <v>712504</v>
      </c>
      <c r="B12350" t="s">
        <v>5</v>
      </c>
      <c r="C12350" t="s">
        <v>42</v>
      </c>
      <c r="D12350">
        <v>2</v>
      </c>
      <c r="E12350" t="s">
        <v>39</v>
      </c>
      <c r="F12350">
        <v>1</v>
      </c>
      <c r="G12350" t="s">
        <v>49</v>
      </c>
      <c r="H12350">
        <v>2</v>
      </c>
      <c r="I12350" t="s">
        <v>41</v>
      </c>
      <c r="J12350">
        <v>1</v>
      </c>
      <c r="K12350">
        <v>11</v>
      </c>
      <c r="L12350" t="s">
        <v>6</v>
      </c>
      <c r="M12350">
        <v>3</v>
      </c>
      <c r="N12350" t="s">
        <v>16</v>
      </c>
      <c r="O12350">
        <v>2</v>
      </c>
      <c r="P12350" t="s">
        <v>14</v>
      </c>
      <c r="Q12350">
        <v>5</v>
      </c>
      <c r="R12350" t="s">
        <v>47</v>
      </c>
      <c r="S12350">
        <v>1</v>
      </c>
      <c r="T12350">
        <v>63</v>
      </c>
      <c r="U12350">
        <v>74.5</v>
      </c>
      <c r="V12350">
        <v>78.930000300000003</v>
      </c>
      <c r="W12350" t="str">
        <f>_xlfn.XLOOKUP(M12350,ActionReference[Action],ActionReference[Reference])</f>
        <v>Denied</v>
      </c>
      <c r="X12350" t="str" cm="1">
        <f t="array" ref="X12350">_xlfn.IFS(T12350&lt;40,"Lower",T12350&lt;122,"Middle",TRUE,"Upper")</f>
        <v>Middle</v>
      </c>
    </row>
    <row r="12351" spans="1:24" x14ac:dyDescent="0.2">
      <c r="A12351">
        <v>24671</v>
      </c>
      <c r="B12351" t="s">
        <v>5</v>
      </c>
      <c r="C12351" t="s">
        <v>42</v>
      </c>
      <c r="D12351">
        <v>2</v>
      </c>
      <c r="E12351" t="s">
        <v>54</v>
      </c>
      <c r="F12351">
        <v>2</v>
      </c>
      <c r="G12351" t="s">
        <v>40</v>
      </c>
      <c r="H12351">
        <v>1</v>
      </c>
      <c r="I12351" t="s">
        <v>41</v>
      </c>
      <c r="J12351">
        <v>1</v>
      </c>
      <c r="K12351">
        <v>51</v>
      </c>
      <c r="L12351" t="s">
        <v>7</v>
      </c>
      <c r="M12351">
        <v>1</v>
      </c>
      <c r="N12351" t="s">
        <v>16</v>
      </c>
      <c r="O12351">
        <v>2</v>
      </c>
      <c r="P12351" t="s">
        <v>14</v>
      </c>
      <c r="Q12351">
        <v>5</v>
      </c>
      <c r="R12351" t="s">
        <v>47</v>
      </c>
      <c r="S12351">
        <v>1</v>
      </c>
      <c r="T12351">
        <v>34</v>
      </c>
      <c r="U12351">
        <v>47.2</v>
      </c>
      <c r="V12351">
        <v>89.739997900000006</v>
      </c>
      <c r="W12351" t="str">
        <f>_xlfn.XLOOKUP(M12351,ActionReference[Action],ActionReference[Reference])</f>
        <v>Approved</v>
      </c>
      <c r="X12351" t="str" cm="1">
        <f t="array" ref="X12351">_xlfn.IFS(T12351&lt;40,"Lower",T12351&lt;122,"Middle",TRUE,"Upper")</f>
        <v>Lower</v>
      </c>
    </row>
    <row r="12352" spans="1:24" x14ac:dyDescent="0.2">
      <c r="A12352">
        <v>25144</v>
      </c>
      <c r="B12352" t="s">
        <v>5</v>
      </c>
      <c r="C12352" t="s">
        <v>38</v>
      </c>
      <c r="D12352">
        <v>1</v>
      </c>
      <c r="E12352" t="s">
        <v>39</v>
      </c>
      <c r="F12352">
        <v>1</v>
      </c>
      <c r="G12352" t="s">
        <v>40</v>
      </c>
      <c r="H12352">
        <v>1</v>
      </c>
      <c r="I12352" t="s">
        <v>50</v>
      </c>
      <c r="J12352">
        <v>2</v>
      </c>
      <c r="K12352">
        <v>135</v>
      </c>
      <c r="L12352" t="s">
        <v>7</v>
      </c>
      <c r="M12352">
        <v>1</v>
      </c>
      <c r="N12352" t="s">
        <v>16</v>
      </c>
      <c r="O12352">
        <v>2</v>
      </c>
      <c r="P12352" t="s">
        <v>9</v>
      </c>
      <c r="Q12352">
        <v>2</v>
      </c>
      <c r="R12352" t="s">
        <v>47</v>
      </c>
      <c r="S12352">
        <v>1</v>
      </c>
      <c r="T12352">
        <v>42</v>
      </c>
      <c r="U12352">
        <v>54.2</v>
      </c>
      <c r="V12352">
        <v>74.769996599999999</v>
      </c>
      <c r="W12352" t="str">
        <f>_xlfn.XLOOKUP(M12352,ActionReference[Action],ActionReference[Reference])</f>
        <v>Approved</v>
      </c>
      <c r="X12352" t="str" cm="1">
        <f t="array" ref="X12352">_xlfn.IFS(T12352&lt;40,"Lower",T12352&lt;122,"Middle",TRUE,"Upper")</f>
        <v>Middle</v>
      </c>
    </row>
    <row r="12353" spans="1:24" x14ac:dyDescent="0.2">
      <c r="A12353">
        <v>8531</v>
      </c>
      <c r="B12353" t="s">
        <v>5</v>
      </c>
      <c r="C12353" t="s">
        <v>38</v>
      </c>
      <c r="D12353">
        <v>1</v>
      </c>
      <c r="E12353" t="s">
        <v>39</v>
      </c>
      <c r="F12353">
        <v>1</v>
      </c>
      <c r="G12353" t="s">
        <v>40</v>
      </c>
      <c r="H12353">
        <v>1</v>
      </c>
      <c r="I12353" t="s">
        <v>41</v>
      </c>
      <c r="J12353">
        <v>1</v>
      </c>
      <c r="K12353">
        <v>64</v>
      </c>
      <c r="L12353" t="s">
        <v>7</v>
      </c>
      <c r="M12353">
        <v>1</v>
      </c>
      <c r="N12353" t="s">
        <v>16</v>
      </c>
      <c r="O12353">
        <v>2</v>
      </c>
      <c r="P12353" t="s">
        <v>14</v>
      </c>
      <c r="Q12353">
        <v>5</v>
      </c>
      <c r="R12353" t="s">
        <v>47</v>
      </c>
      <c r="S12353">
        <v>1</v>
      </c>
      <c r="T12353">
        <v>46</v>
      </c>
      <c r="U12353">
        <v>62.5</v>
      </c>
      <c r="V12353">
        <v>99.879997299999999</v>
      </c>
      <c r="W12353" t="str">
        <f>_xlfn.XLOOKUP(M12353,ActionReference[Action],ActionReference[Reference])</f>
        <v>Approved</v>
      </c>
      <c r="X12353" t="str" cm="1">
        <f t="array" ref="X12353">_xlfn.IFS(T12353&lt;40,"Lower",T12353&lt;122,"Middle",TRUE,"Upper")</f>
        <v>Middle</v>
      </c>
    </row>
    <row r="12354" spans="1:24" x14ac:dyDescent="0.2">
      <c r="A12354">
        <v>25080</v>
      </c>
      <c r="B12354" t="s">
        <v>5</v>
      </c>
      <c r="C12354" t="s">
        <v>42</v>
      </c>
      <c r="D12354">
        <v>2</v>
      </c>
      <c r="E12354" t="s">
        <v>39</v>
      </c>
      <c r="F12354">
        <v>1</v>
      </c>
      <c r="G12354" t="s">
        <v>43</v>
      </c>
      <c r="H12354">
        <v>3</v>
      </c>
      <c r="I12354" t="s">
        <v>41</v>
      </c>
      <c r="J12354">
        <v>1</v>
      </c>
      <c r="K12354">
        <v>393</v>
      </c>
      <c r="L12354" t="s">
        <v>7</v>
      </c>
      <c r="M12354">
        <v>1</v>
      </c>
      <c r="N12354" t="s">
        <v>16</v>
      </c>
      <c r="O12354">
        <v>2</v>
      </c>
      <c r="P12354" t="s">
        <v>10</v>
      </c>
      <c r="Q12354">
        <v>3</v>
      </c>
      <c r="R12354" t="s">
        <v>47</v>
      </c>
      <c r="S12354">
        <v>1</v>
      </c>
      <c r="T12354">
        <v>147</v>
      </c>
      <c r="U12354">
        <v>83.9</v>
      </c>
      <c r="V12354">
        <v>64.980003400000001</v>
      </c>
      <c r="W12354" t="str">
        <f>_xlfn.XLOOKUP(M12354,ActionReference[Action],ActionReference[Reference])</f>
        <v>Approved</v>
      </c>
      <c r="X12354" t="str" cm="1">
        <f t="array" ref="X12354">_xlfn.IFS(T12354&lt;40,"Lower",T12354&lt;122,"Middle",TRUE,"Upper")</f>
        <v>Upper</v>
      </c>
    </row>
    <row r="12355" spans="1:24" x14ac:dyDescent="0.2">
      <c r="A12355">
        <v>24891</v>
      </c>
      <c r="B12355" t="s">
        <v>5</v>
      </c>
      <c r="C12355" t="s">
        <v>42</v>
      </c>
      <c r="D12355">
        <v>2</v>
      </c>
      <c r="E12355" t="s">
        <v>39</v>
      </c>
      <c r="F12355">
        <v>1</v>
      </c>
      <c r="G12355" t="s">
        <v>40</v>
      </c>
      <c r="H12355">
        <v>1</v>
      </c>
      <c r="I12355" t="s">
        <v>41</v>
      </c>
      <c r="J12355">
        <v>1</v>
      </c>
      <c r="K12355">
        <v>517</v>
      </c>
      <c r="L12355" t="s">
        <v>7</v>
      </c>
      <c r="M12355">
        <v>1</v>
      </c>
      <c r="N12355" t="s">
        <v>16</v>
      </c>
      <c r="O12355">
        <v>2</v>
      </c>
      <c r="P12355" t="s">
        <v>14</v>
      </c>
      <c r="Q12355">
        <v>5</v>
      </c>
      <c r="R12355" t="s">
        <v>46</v>
      </c>
      <c r="S12355">
        <v>2</v>
      </c>
      <c r="T12355">
        <v>172</v>
      </c>
      <c r="U12355">
        <v>91.1</v>
      </c>
      <c r="V12355">
        <v>125.55999799999999</v>
      </c>
      <c r="W12355" t="str">
        <f>_xlfn.XLOOKUP(M12355,ActionReference[Action],ActionReference[Reference])</f>
        <v>Approved</v>
      </c>
      <c r="X12355" t="str" cm="1">
        <f t="array" ref="X12355">_xlfn.IFS(T12355&lt;40,"Lower",T12355&lt;122,"Middle",TRUE,"Upper")</f>
        <v>Upper</v>
      </c>
    </row>
    <row r="12356" spans="1:24" x14ac:dyDescent="0.2">
      <c r="A12356">
        <v>25116</v>
      </c>
      <c r="B12356" t="s">
        <v>5</v>
      </c>
      <c r="C12356" t="s">
        <v>38</v>
      </c>
      <c r="D12356">
        <v>1</v>
      </c>
      <c r="E12356" t="s">
        <v>39</v>
      </c>
      <c r="F12356">
        <v>1</v>
      </c>
      <c r="G12356" t="s">
        <v>43</v>
      </c>
      <c r="H12356">
        <v>3</v>
      </c>
      <c r="I12356" t="s">
        <v>41</v>
      </c>
      <c r="J12356">
        <v>1</v>
      </c>
      <c r="K12356">
        <v>385</v>
      </c>
      <c r="L12356" t="s">
        <v>7</v>
      </c>
      <c r="M12356">
        <v>1</v>
      </c>
      <c r="N12356" t="s">
        <v>16</v>
      </c>
      <c r="O12356">
        <v>2</v>
      </c>
      <c r="P12356" t="s">
        <v>14</v>
      </c>
      <c r="Q12356">
        <v>5</v>
      </c>
      <c r="R12356" t="s">
        <v>46</v>
      </c>
      <c r="S12356">
        <v>2</v>
      </c>
      <c r="T12356">
        <v>90</v>
      </c>
      <c r="U12356">
        <v>59.5</v>
      </c>
      <c r="V12356">
        <v>175.259995</v>
      </c>
      <c r="W12356" t="str">
        <f>_xlfn.XLOOKUP(M12356,ActionReference[Action],ActionReference[Reference])</f>
        <v>Approved</v>
      </c>
      <c r="X12356" t="str" cm="1">
        <f t="array" ref="X12356">_xlfn.IFS(T12356&lt;40,"Lower",T12356&lt;122,"Middle",TRUE,"Upper")</f>
        <v>Middle</v>
      </c>
    </row>
    <row r="12357" spans="1:24" x14ac:dyDescent="0.2">
      <c r="A12357">
        <v>708043</v>
      </c>
      <c r="B12357" t="s">
        <v>5</v>
      </c>
      <c r="C12357" t="s">
        <v>45</v>
      </c>
      <c r="D12357">
        <v>3</v>
      </c>
      <c r="E12357" t="s">
        <v>39</v>
      </c>
      <c r="F12357">
        <v>1</v>
      </c>
      <c r="G12357" t="s">
        <v>40</v>
      </c>
      <c r="H12357">
        <v>1</v>
      </c>
      <c r="I12357" t="s">
        <v>41</v>
      </c>
      <c r="J12357">
        <v>1</v>
      </c>
      <c r="K12357">
        <v>124</v>
      </c>
      <c r="L12357" t="s">
        <v>7</v>
      </c>
      <c r="M12357">
        <v>1</v>
      </c>
      <c r="N12357" t="s">
        <v>16</v>
      </c>
      <c r="O12357">
        <v>2</v>
      </c>
      <c r="P12357" t="s">
        <v>14</v>
      </c>
      <c r="Q12357">
        <v>5</v>
      </c>
      <c r="R12357" t="s">
        <v>47</v>
      </c>
      <c r="S12357">
        <v>1</v>
      </c>
      <c r="T12357">
        <v>70</v>
      </c>
      <c r="U12357">
        <v>72.2</v>
      </c>
      <c r="V12357">
        <v>87.639999399999994</v>
      </c>
      <c r="W12357" t="str">
        <f>_xlfn.XLOOKUP(M12357,ActionReference[Action],ActionReference[Reference])</f>
        <v>Approved</v>
      </c>
      <c r="X12357" t="str" cm="1">
        <f t="array" ref="X12357">_xlfn.IFS(T12357&lt;40,"Lower",T12357&lt;122,"Middle",TRUE,"Upper")</f>
        <v>Middle</v>
      </c>
    </row>
    <row r="12358" spans="1:24" x14ac:dyDescent="0.2">
      <c r="A12358">
        <v>707938</v>
      </c>
      <c r="B12358" t="s">
        <v>5</v>
      </c>
      <c r="C12358" t="s">
        <v>38</v>
      </c>
      <c r="D12358">
        <v>1</v>
      </c>
      <c r="E12358" t="s">
        <v>39</v>
      </c>
      <c r="F12358">
        <v>1</v>
      </c>
      <c r="G12358" t="s">
        <v>49</v>
      </c>
      <c r="H12358">
        <v>2</v>
      </c>
      <c r="I12358" t="s">
        <v>41</v>
      </c>
      <c r="J12358">
        <v>1</v>
      </c>
      <c r="K12358">
        <v>2</v>
      </c>
      <c r="L12358" t="s">
        <v>7</v>
      </c>
      <c r="M12358">
        <v>1</v>
      </c>
      <c r="N12358" t="s">
        <v>16</v>
      </c>
      <c r="O12358">
        <v>2</v>
      </c>
      <c r="P12358" t="s">
        <v>14</v>
      </c>
      <c r="Q12358">
        <v>5</v>
      </c>
      <c r="R12358" t="s">
        <v>47</v>
      </c>
      <c r="S12358">
        <v>1</v>
      </c>
      <c r="T12358">
        <v>31</v>
      </c>
      <c r="U12358">
        <v>81.400000000000006</v>
      </c>
      <c r="V12358">
        <v>125.230003</v>
      </c>
      <c r="W12358" t="str">
        <f>_xlfn.XLOOKUP(M12358,ActionReference[Action],ActionReference[Reference])</f>
        <v>Approved</v>
      </c>
      <c r="X12358" t="str" cm="1">
        <f t="array" ref="X12358">_xlfn.IFS(T12358&lt;40,"Lower",T12358&lt;122,"Middle",TRUE,"Upper")</f>
        <v>Lower</v>
      </c>
    </row>
    <row r="12359" spans="1:24" x14ac:dyDescent="0.2">
      <c r="A12359">
        <v>1493</v>
      </c>
      <c r="B12359" t="s">
        <v>5</v>
      </c>
      <c r="C12359" t="s">
        <v>38</v>
      </c>
      <c r="D12359">
        <v>1</v>
      </c>
      <c r="E12359" t="s">
        <v>39</v>
      </c>
      <c r="F12359">
        <v>1</v>
      </c>
      <c r="G12359" t="s">
        <v>40</v>
      </c>
      <c r="H12359">
        <v>1</v>
      </c>
      <c r="I12359" t="s">
        <v>41</v>
      </c>
      <c r="J12359">
        <v>1</v>
      </c>
      <c r="K12359">
        <v>246</v>
      </c>
      <c r="L12359" t="s">
        <v>7</v>
      </c>
      <c r="M12359">
        <v>1</v>
      </c>
      <c r="N12359" t="s">
        <v>16</v>
      </c>
      <c r="O12359">
        <v>2</v>
      </c>
      <c r="P12359" t="s">
        <v>14</v>
      </c>
      <c r="Q12359">
        <v>5</v>
      </c>
      <c r="R12359" t="s">
        <v>47</v>
      </c>
      <c r="S12359">
        <v>1</v>
      </c>
      <c r="T12359">
        <v>133</v>
      </c>
      <c r="U12359">
        <v>47.8</v>
      </c>
      <c r="V12359">
        <v>128.490005</v>
      </c>
      <c r="W12359" t="str">
        <f>_xlfn.XLOOKUP(M12359,ActionReference[Action],ActionReference[Reference])</f>
        <v>Approved</v>
      </c>
      <c r="X12359" t="str" cm="1">
        <f t="array" ref="X12359">_xlfn.IFS(T12359&lt;40,"Lower",T12359&lt;122,"Middle",TRUE,"Upper")</f>
        <v>Upper</v>
      </c>
    </row>
    <row r="12360" spans="1:24" x14ac:dyDescent="0.2">
      <c r="A12360">
        <v>24891</v>
      </c>
      <c r="B12360" t="s">
        <v>5</v>
      </c>
      <c r="C12360" t="s">
        <v>38</v>
      </c>
      <c r="D12360">
        <v>1</v>
      </c>
      <c r="E12360" t="s">
        <v>39</v>
      </c>
      <c r="F12360">
        <v>1</v>
      </c>
      <c r="G12360" t="s">
        <v>40</v>
      </c>
      <c r="H12360">
        <v>1</v>
      </c>
      <c r="I12360" t="s">
        <v>50</v>
      </c>
      <c r="J12360">
        <v>2</v>
      </c>
      <c r="K12360">
        <v>106</v>
      </c>
      <c r="L12360" t="s">
        <v>7</v>
      </c>
      <c r="M12360">
        <v>1</v>
      </c>
      <c r="N12360" t="s">
        <v>16</v>
      </c>
      <c r="O12360">
        <v>2</v>
      </c>
      <c r="P12360" t="s">
        <v>10</v>
      </c>
      <c r="Q12360">
        <v>3</v>
      </c>
      <c r="R12360" t="s">
        <v>46</v>
      </c>
      <c r="S12360">
        <v>2</v>
      </c>
      <c r="T12360">
        <v>57</v>
      </c>
      <c r="U12360">
        <v>57.4</v>
      </c>
      <c r="V12360">
        <v>122.860001</v>
      </c>
      <c r="W12360" t="str">
        <f>_xlfn.XLOOKUP(M12360,ActionReference[Action],ActionReference[Reference])</f>
        <v>Approved</v>
      </c>
      <c r="X12360" t="str" cm="1">
        <f t="array" ref="X12360">_xlfn.IFS(T12360&lt;40,"Lower",T12360&lt;122,"Middle",TRUE,"Upper")</f>
        <v>Middle</v>
      </c>
    </row>
    <row r="12361" spans="1:24" x14ac:dyDescent="0.2">
      <c r="A12361">
        <v>705224</v>
      </c>
      <c r="B12361" t="s">
        <v>5</v>
      </c>
      <c r="C12361" t="s">
        <v>38</v>
      </c>
      <c r="D12361">
        <v>1</v>
      </c>
      <c r="E12361" t="s">
        <v>39</v>
      </c>
      <c r="F12361">
        <v>1</v>
      </c>
      <c r="G12361" t="s">
        <v>40</v>
      </c>
      <c r="H12361">
        <v>1</v>
      </c>
      <c r="I12361" t="s">
        <v>41</v>
      </c>
      <c r="J12361">
        <v>1</v>
      </c>
      <c r="K12361">
        <v>220</v>
      </c>
      <c r="L12361" t="s">
        <v>7</v>
      </c>
      <c r="M12361">
        <v>1</v>
      </c>
      <c r="N12361" t="s">
        <v>16</v>
      </c>
      <c r="O12361">
        <v>2</v>
      </c>
      <c r="P12361" t="s">
        <v>14</v>
      </c>
      <c r="Q12361">
        <v>5</v>
      </c>
      <c r="R12361" t="s">
        <v>47</v>
      </c>
      <c r="S12361">
        <v>1</v>
      </c>
      <c r="U12361">
        <v>52.9</v>
      </c>
      <c r="V12361">
        <v>137.36000100000001</v>
      </c>
      <c r="W12361" t="str">
        <f>_xlfn.XLOOKUP(M12361,ActionReference[Action],ActionReference[Reference])</f>
        <v>Approved</v>
      </c>
      <c r="X12361" t="str" cm="1">
        <f t="array" ref="X12361">_xlfn.IFS(T12361&lt;40,"Lower",T12361&lt;122,"Middle",TRUE,"Upper")</f>
        <v>Lower</v>
      </c>
    </row>
    <row r="12362" spans="1:24" x14ac:dyDescent="0.2">
      <c r="A12362">
        <v>714970</v>
      </c>
      <c r="B12362" t="s">
        <v>5</v>
      </c>
      <c r="C12362" t="s">
        <v>38</v>
      </c>
      <c r="D12362">
        <v>1</v>
      </c>
      <c r="E12362" t="s">
        <v>39</v>
      </c>
      <c r="F12362">
        <v>1</v>
      </c>
      <c r="G12362" t="s">
        <v>40</v>
      </c>
      <c r="H12362">
        <v>1</v>
      </c>
      <c r="I12362" t="s">
        <v>41</v>
      </c>
      <c r="J12362">
        <v>1</v>
      </c>
      <c r="K12362">
        <v>290</v>
      </c>
      <c r="L12362" t="s">
        <v>44</v>
      </c>
      <c r="M12362">
        <v>6</v>
      </c>
      <c r="N12362" t="s">
        <v>16</v>
      </c>
      <c r="O12362">
        <v>2</v>
      </c>
      <c r="P12362" t="s">
        <v>14</v>
      </c>
      <c r="Q12362">
        <v>5</v>
      </c>
      <c r="R12362" t="s">
        <v>47</v>
      </c>
      <c r="S12362">
        <v>1</v>
      </c>
      <c r="T12362">
        <v>85</v>
      </c>
      <c r="U12362">
        <v>77.5</v>
      </c>
      <c r="V12362">
        <v>47.270000500000002</v>
      </c>
      <c r="W12362" t="str">
        <f>_xlfn.XLOOKUP(M12362,ActionReference[Action],ActionReference[Reference])</f>
        <v>Approved</v>
      </c>
      <c r="X12362" t="str" cm="1">
        <f t="array" ref="X12362">_xlfn.IFS(T12362&lt;40,"Lower",T12362&lt;122,"Middle",TRUE,"Upper")</f>
        <v>Middle</v>
      </c>
    </row>
    <row r="12363" spans="1:24" x14ac:dyDescent="0.2">
      <c r="A12363">
        <v>23038</v>
      </c>
      <c r="B12363" t="s">
        <v>5</v>
      </c>
      <c r="C12363" t="s">
        <v>51</v>
      </c>
      <c r="D12363">
        <v>4</v>
      </c>
      <c r="E12363" t="s">
        <v>39</v>
      </c>
      <c r="F12363">
        <v>1</v>
      </c>
      <c r="G12363" t="s">
        <v>40</v>
      </c>
      <c r="H12363">
        <v>1</v>
      </c>
      <c r="I12363" t="s">
        <v>41</v>
      </c>
      <c r="J12363">
        <v>1</v>
      </c>
      <c r="K12363">
        <v>147</v>
      </c>
      <c r="L12363" t="s">
        <v>7</v>
      </c>
      <c r="M12363">
        <v>1</v>
      </c>
      <c r="N12363" t="s">
        <v>15</v>
      </c>
      <c r="O12363">
        <v>1</v>
      </c>
      <c r="P12363" t="s">
        <v>14</v>
      </c>
      <c r="Q12363">
        <v>5</v>
      </c>
      <c r="R12363" t="s">
        <v>47</v>
      </c>
      <c r="S12363">
        <v>1</v>
      </c>
      <c r="T12363">
        <v>49</v>
      </c>
      <c r="U12363">
        <v>60.3</v>
      </c>
      <c r="V12363">
        <v>117.25</v>
      </c>
      <c r="W12363" t="str">
        <f>_xlfn.XLOOKUP(M12363,ActionReference[Action],ActionReference[Reference])</f>
        <v>Approved</v>
      </c>
      <c r="X12363" t="str" cm="1">
        <f t="array" ref="X12363">_xlfn.IFS(T12363&lt;40,"Lower",T12363&lt;122,"Middle",TRUE,"Upper")</f>
        <v>Middle</v>
      </c>
    </row>
    <row r="12364" spans="1:24" x14ac:dyDescent="0.2">
      <c r="A12364">
        <v>704192</v>
      </c>
      <c r="B12364" t="s">
        <v>5</v>
      </c>
      <c r="C12364" t="s">
        <v>38</v>
      </c>
      <c r="D12364">
        <v>1</v>
      </c>
      <c r="E12364" t="s">
        <v>39</v>
      </c>
      <c r="F12364">
        <v>1</v>
      </c>
      <c r="G12364" t="s">
        <v>40</v>
      </c>
      <c r="H12364">
        <v>1</v>
      </c>
      <c r="I12364" t="s">
        <v>41</v>
      </c>
      <c r="J12364">
        <v>1</v>
      </c>
      <c r="K12364">
        <v>35</v>
      </c>
      <c r="L12364" t="s">
        <v>7</v>
      </c>
      <c r="M12364">
        <v>1</v>
      </c>
      <c r="N12364" t="s">
        <v>16</v>
      </c>
      <c r="O12364">
        <v>2</v>
      </c>
      <c r="P12364" t="s">
        <v>14</v>
      </c>
      <c r="Q12364">
        <v>5</v>
      </c>
      <c r="R12364" t="s">
        <v>47</v>
      </c>
      <c r="S12364">
        <v>1</v>
      </c>
      <c r="T12364">
        <v>166</v>
      </c>
      <c r="U12364">
        <v>63.6</v>
      </c>
      <c r="V12364">
        <v>100.790001</v>
      </c>
      <c r="W12364" t="str">
        <f>_xlfn.XLOOKUP(M12364,ActionReference[Action],ActionReference[Reference])</f>
        <v>Approved</v>
      </c>
      <c r="X12364" t="str" cm="1">
        <f t="array" ref="X12364">_xlfn.IFS(T12364&lt;40,"Lower",T12364&lt;122,"Middle",TRUE,"Upper")</f>
        <v>Upper</v>
      </c>
    </row>
    <row r="12365" spans="1:24" x14ac:dyDescent="0.2">
      <c r="A12365">
        <v>13879</v>
      </c>
      <c r="B12365" t="s">
        <v>5</v>
      </c>
      <c r="C12365" t="s">
        <v>38</v>
      </c>
      <c r="D12365">
        <v>1</v>
      </c>
      <c r="E12365" t="s">
        <v>39</v>
      </c>
      <c r="F12365">
        <v>1</v>
      </c>
      <c r="G12365" t="s">
        <v>43</v>
      </c>
      <c r="H12365">
        <v>3</v>
      </c>
      <c r="I12365" t="s">
        <v>41</v>
      </c>
      <c r="J12365">
        <v>1</v>
      </c>
      <c r="K12365">
        <v>364</v>
      </c>
      <c r="L12365" t="s">
        <v>7</v>
      </c>
      <c r="M12365">
        <v>1</v>
      </c>
      <c r="N12365" t="s">
        <v>16</v>
      </c>
      <c r="O12365">
        <v>2</v>
      </c>
      <c r="P12365" t="s">
        <v>14</v>
      </c>
      <c r="Q12365">
        <v>5</v>
      </c>
      <c r="R12365" t="s">
        <v>47</v>
      </c>
      <c r="S12365">
        <v>1</v>
      </c>
      <c r="T12365">
        <v>278</v>
      </c>
      <c r="U12365">
        <v>72.400000000000006</v>
      </c>
      <c r="V12365">
        <v>222.220001</v>
      </c>
      <c r="W12365" t="str">
        <f>_xlfn.XLOOKUP(M12365,ActionReference[Action],ActionReference[Reference])</f>
        <v>Approved</v>
      </c>
      <c r="X12365" t="str" cm="1">
        <f t="array" ref="X12365">_xlfn.IFS(T12365&lt;40,"Lower",T12365&lt;122,"Middle",TRUE,"Upper")</f>
        <v>Upper</v>
      </c>
    </row>
    <row r="12366" spans="1:24" x14ac:dyDescent="0.2">
      <c r="A12366">
        <v>23922</v>
      </c>
      <c r="B12366" t="s">
        <v>5</v>
      </c>
      <c r="C12366" t="s">
        <v>38</v>
      </c>
      <c r="D12366">
        <v>1</v>
      </c>
      <c r="E12366" t="s">
        <v>39</v>
      </c>
      <c r="F12366">
        <v>1</v>
      </c>
      <c r="G12366" t="s">
        <v>40</v>
      </c>
      <c r="H12366">
        <v>1</v>
      </c>
      <c r="I12366" t="s">
        <v>41</v>
      </c>
      <c r="J12366">
        <v>1</v>
      </c>
      <c r="K12366">
        <v>300</v>
      </c>
      <c r="L12366" t="s">
        <v>7</v>
      </c>
      <c r="M12366">
        <v>1</v>
      </c>
      <c r="N12366" t="s">
        <v>16</v>
      </c>
      <c r="O12366">
        <v>2</v>
      </c>
      <c r="P12366" t="s">
        <v>14</v>
      </c>
      <c r="Q12366">
        <v>5</v>
      </c>
      <c r="R12366" t="s">
        <v>47</v>
      </c>
      <c r="S12366">
        <v>1</v>
      </c>
      <c r="T12366">
        <v>110</v>
      </c>
      <c r="U12366">
        <v>69.2</v>
      </c>
      <c r="V12366">
        <v>128.69000199999999</v>
      </c>
      <c r="W12366" t="str">
        <f>_xlfn.XLOOKUP(M12366,ActionReference[Action],ActionReference[Reference])</f>
        <v>Approved</v>
      </c>
      <c r="X12366" t="str" cm="1">
        <f t="array" ref="X12366">_xlfn.IFS(T12366&lt;40,"Lower",T12366&lt;122,"Middle",TRUE,"Upper")</f>
        <v>Middle</v>
      </c>
    </row>
    <row r="12367" spans="1:24" x14ac:dyDescent="0.2">
      <c r="A12367">
        <v>17611</v>
      </c>
      <c r="B12367" t="s">
        <v>5</v>
      </c>
      <c r="C12367" t="s">
        <v>38</v>
      </c>
      <c r="D12367">
        <v>1</v>
      </c>
      <c r="E12367" t="s">
        <v>39</v>
      </c>
      <c r="F12367">
        <v>1</v>
      </c>
      <c r="G12367" t="s">
        <v>49</v>
      </c>
      <c r="H12367">
        <v>2</v>
      </c>
      <c r="I12367" t="s">
        <v>41</v>
      </c>
      <c r="J12367">
        <v>1</v>
      </c>
      <c r="K12367">
        <v>5</v>
      </c>
      <c r="L12367" t="s">
        <v>7</v>
      </c>
      <c r="M12367">
        <v>1</v>
      </c>
      <c r="N12367" t="s">
        <v>15</v>
      </c>
      <c r="O12367">
        <v>1</v>
      </c>
      <c r="P12367" t="s">
        <v>14</v>
      </c>
      <c r="Q12367">
        <v>5</v>
      </c>
      <c r="R12367" t="s">
        <v>47</v>
      </c>
      <c r="S12367">
        <v>1</v>
      </c>
      <c r="U12367">
        <v>54.2</v>
      </c>
      <c r="V12367">
        <v>79.519996599999999</v>
      </c>
      <c r="W12367" t="str">
        <f>_xlfn.XLOOKUP(M12367,ActionReference[Action],ActionReference[Reference])</f>
        <v>Approved</v>
      </c>
      <c r="X12367" t="str" cm="1">
        <f t="array" ref="X12367">_xlfn.IFS(T12367&lt;40,"Lower",T12367&lt;122,"Middle",TRUE,"Upper")</f>
        <v>Lower</v>
      </c>
    </row>
    <row r="12368" spans="1:24" x14ac:dyDescent="0.2">
      <c r="A12368">
        <v>5753</v>
      </c>
      <c r="B12368" t="s">
        <v>5</v>
      </c>
      <c r="C12368" t="s">
        <v>38</v>
      </c>
      <c r="D12368">
        <v>1</v>
      </c>
      <c r="E12368" t="s">
        <v>39</v>
      </c>
      <c r="F12368">
        <v>1</v>
      </c>
      <c r="G12368" t="s">
        <v>40</v>
      </c>
      <c r="H12368">
        <v>1</v>
      </c>
      <c r="I12368" t="s">
        <v>41</v>
      </c>
      <c r="J12368">
        <v>1</v>
      </c>
      <c r="K12368">
        <v>139</v>
      </c>
      <c r="L12368" t="s">
        <v>7</v>
      </c>
      <c r="M12368">
        <v>1</v>
      </c>
      <c r="N12368" t="s">
        <v>16</v>
      </c>
      <c r="O12368">
        <v>2</v>
      </c>
      <c r="P12368" t="s">
        <v>14</v>
      </c>
      <c r="Q12368">
        <v>5</v>
      </c>
      <c r="R12368" t="s">
        <v>47</v>
      </c>
      <c r="S12368">
        <v>1</v>
      </c>
      <c r="T12368">
        <v>188</v>
      </c>
      <c r="U12368">
        <v>59</v>
      </c>
      <c r="V12368">
        <v>110.16999800000001</v>
      </c>
      <c r="W12368" t="str">
        <f>_xlfn.XLOOKUP(M12368,ActionReference[Action],ActionReference[Reference])</f>
        <v>Approved</v>
      </c>
      <c r="X12368" t="str" cm="1">
        <f t="array" ref="X12368">_xlfn.IFS(T12368&lt;40,"Lower",T12368&lt;122,"Middle",TRUE,"Upper")</f>
        <v>Upper</v>
      </c>
    </row>
    <row r="12369" spans="1:24" x14ac:dyDescent="0.2">
      <c r="A12369">
        <v>706164</v>
      </c>
      <c r="B12369" t="s">
        <v>5</v>
      </c>
      <c r="C12369" t="s">
        <v>38</v>
      </c>
      <c r="D12369">
        <v>1</v>
      </c>
      <c r="E12369" t="s">
        <v>39</v>
      </c>
      <c r="F12369">
        <v>1</v>
      </c>
      <c r="G12369" t="s">
        <v>43</v>
      </c>
      <c r="H12369">
        <v>3</v>
      </c>
      <c r="I12369" t="s">
        <v>41</v>
      </c>
      <c r="J12369">
        <v>1</v>
      </c>
      <c r="K12369">
        <v>175</v>
      </c>
      <c r="L12369" t="s">
        <v>7</v>
      </c>
      <c r="M12369">
        <v>1</v>
      </c>
      <c r="N12369" t="s">
        <v>16</v>
      </c>
      <c r="O12369">
        <v>2</v>
      </c>
      <c r="P12369" t="s">
        <v>14</v>
      </c>
      <c r="Q12369">
        <v>5</v>
      </c>
      <c r="R12369" t="s">
        <v>47</v>
      </c>
      <c r="S12369">
        <v>1</v>
      </c>
      <c r="T12369">
        <v>113</v>
      </c>
      <c r="U12369">
        <v>75.2</v>
      </c>
      <c r="V12369">
        <v>154.740005</v>
      </c>
      <c r="W12369" t="str">
        <f>_xlfn.XLOOKUP(M12369,ActionReference[Action],ActionReference[Reference])</f>
        <v>Approved</v>
      </c>
      <c r="X12369" t="str" cm="1">
        <f t="array" ref="X12369">_xlfn.IFS(T12369&lt;40,"Lower",T12369&lt;122,"Middle",TRUE,"Upper")</f>
        <v>Middle</v>
      </c>
    </row>
    <row r="12370" spans="1:24" x14ac:dyDescent="0.2">
      <c r="A12370">
        <v>716456</v>
      </c>
      <c r="B12370" t="s">
        <v>5</v>
      </c>
      <c r="C12370" t="s">
        <v>38</v>
      </c>
      <c r="D12370">
        <v>1</v>
      </c>
      <c r="E12370" t="s">
        <v>39</v>
      </c>
      <c r="F12370">
        <v>1</v>
      </c>
      <c r="G12370" t="s">
        <v>43</v>
      </c>
      <c r="H12370">
        <v>3</v>
      </c>
      <c r="I12370" t="s">
        <v>41</v>
      </c>
      <c r="J12370">
        <v>1</v>
      </c>
      <c r="K12370">
        <v>431</v>
      </c>
      <c r="L12370" t="s">
        <v>6</v>
      </c>
      <c r="M12370">
        <v>3</v>
      </c>
      <c r="N12370" t="s">
        <v>16</v>
      </c>
      <c r="O12370">
        <v>2</v>
      </c>
      <c r="P12370" t="s">
        <v>14</v>
      </c>
      <c r="Q12370">
        <v>5</v>
      </c>
      <c r="R12370" t="s">
        <v>47</v>
      </c>
      <c r="S12370">
        <v>1</v>
      </c>
      <c r="T12370">
        <v>107</v>
      </c>
      <c r="U12370">
        <v>79.3</v>
      </c>
      <c r="V12370">
        <v>121.860001</v>
      </c>
      <c r="W12370" t="str">
        <f>_xlfn.XLOOKUP(M12370,ActionReference[Action],ActionReference[Reference])</f>
        <v>Denied</v>
      </c>
      <c r="X12370" t="str" cm="1">
        <f t="array" ref="X12370">_xlfn.IFS(T12370&lt;40,"Lower",T12370&lt;122,"Middle",TRUE,"Upper")</f>
        <v>Middle</v>
      </c>
    </row>
    <row r="12371" spans="1:24" x14ac:dyDescent="0.2">
      <c r="A12371">
        <v>21699</v>
      </c>
      <c r="B12371" t="s">
        <v>5</v>
      </c>
      <c r="C12371" t="s">
        <v>38</v>
      </c>
      <c r="D12371">
        <v>1</v>
      </c>
      <c r="E12371" t="s">
        <v>54</v>
      </c>
      <c r="F12371">
        <v>2</v>
      </c>
      <c r="G12371" t="s">
        <v>40</v>
      </c>
      <c r="H12371">
        <v>1</v>
      </c>
      <c r="I12371" t="s">
        <v>41</v>
      </c>
      <c r="J12371">
        <v>1</v>
      </c>
      <c r="K12371">
        <v>330</v>
      </c>
      <c r="L12371" t="s">
        <v>7</v>
      </c>
      <c r="M12371">
        <v>1</v>
      </c>
      <c r="N12371" t="s">
        <v>16</v>
      </c>
      <c r="O12371">
        <v>2</v>
      </c>
      <c r="P12371" t="s">
        <v>14</v>
      </c>
      <c r="Q12371">
        <v>5</v>
      </c>
      <c r="R12371" t="s">
        <v>47</v>
      </c>
      <c r="S12371">
        <v>1</v>
      </c>
      <c r="T12371">
        <v>126</v>
      </c>
      <c r="U12371">
        <v>83.3</v>
      </c>
      <c r="V12371">
        <v>135.970001</v>
      </c>
      <c r="W12371" t="str">
        <f>_xlfn.XLOOKUP(M12371,ActionReference[Action],ActionReference[Reference])</f>
        <v>Approved</v>
      </c>
      <c r="X12371" t="str" cm="1">
        <f t="array" ref="X12371">_xlfn.IFS(T12371&lt;40,"Lower",T12371&lt;122,"Middle",TRUE,"Upper")</f>
        <v>Upper</v>
      </c>
    </row>
    <row r="12372" spans="1:24" x14ac:dyDescent="0.2">
      <c r="A12372">
        <v>5737</v>
      </c>
      <c r="B12372" t="s">
        <v>5</v>
      </c>
      <c r="C12372" t="s">
        <v>42</v>
      </c>
      <c r="D12372">
        <v>2</v>
      </c>
      <c r="E12372" t="s">
        <v>39</v>
      </c>
      <c r="F12372">
        <v>1</v>
      </c>
      <c r="G12372" t="s">
        <v>40</v>
      </c>
      <c r="H12372">
        <v>1</v>
      </c>
      <c r="I12372" t="s">
        <v>41</v>
      </c>
      <c r="J12372">
        <v>1</v>
      </c>
      <c r="K12372">
        <v>216</v>
      </c>
      <c r="L12372" t="s">
        <v>7</v>
      </c>
      <c r="M12372">
        <v>1</v>
      </c>
      <c r="N12372" t="s">
        <v>16</v>
      </c>
      <c r="O12372">
        <v>2</v>
      </c>
      <c r="P12372" t="s">
        <v>14</v>
      </c>
      <c r="Q12372">
        <v>5</v>
      </c>
      <c r="R12372" t="s">
        <v>47</v>
      </c>
      <c r="S12372">
        <v>1</v>
      </c>
      <c r="T12372">
        <v>105</v>
      </c>
      <c r="U12372">
        <v>72.5</v>
      </c>
      <c r="V12372">
        <v>143.529999</v>
      </c>
      <c r="W12372" t="str">
        <f>_xlfn.XLOOKUP(M12372,ActionReference[Action],ActionReference[Reference])</f>
        <v>Approved</v>
      </c>
      <c r="X12372" t="str" cm="1">
        <f t="array" ref="X12372">_xlfn.IFS(T12372&lt;40,"Lower",T12372&lt;122,"Middle",TRUE,"Upper")</f>
        <v>Middle</v>
      </c>
    </row>
    <row r="12373" spans="1:24" x14ac:dyDescent="0.2">
      <c r="A12373">
        <v>8531</v>
      </c>
      <c r="B12373" t="s">
        <v>5</v>
      </c>
      <c r="C12373" t="s">
        <v>38</v>
      </c>
      <c r="D12373">
        <v>1</v>
      </c>
      <c r="E12373" t="s">
        <v>39</v>
      </c>
      <c r="F12373">
        <v>1</v>
      </c>
      <c r="G12373" t="s">
        <v>49</v>
      </c>
      <c r="H12373">
        <v>2</v>
      </c>
      <c r="I12373" t="s">
        <v>41</v>
      </c>
      <c r="J12373">
        <v>1</v>
      </c>
      <c r="K12373">
        <v>4</v>
      </c>
      <c r="L12373" t="s">
        <v>6</v>
      </c>
      <c r="M12373">
        <v>3</v>
      </c>
      <c r="N12373" t="s">
        <v>16</v>
      </c>
      <c r="O12373">
        <v>2</v>
      </c>
      <c r="P12373" t="s">
        <v>14</v>
      </c>
      <c r="Q12373">
        <v>5</v>
      </c>
      <c r="R12373" t="s">
        <v>46</v>
      </c>
      <c r="S12373">
        <v>2</v>
      </c>
      <c r="T12373">
        <v>14</v>
      </c>
      <c r="U12373">
        <v>62.5</v>
      </c>
      <c r="V12373">
        <v>89.989997900000006</v>
      </c>
      <c r="W12373" t="str">
        <f>_xlfn.XLOOKUP(M12373,ActionReference[Action],ActionReference[Reference])</f>
        <v>Denied</v>
      </c>
      <c r="X12373" t="str" cm="1">
        <f t="array" ref="X12373">_xlfn.IFS(T12373&lt;40,"Lower",T12373&lt;122,"Middle",TRUE,"Upper")</f>
        <v>Lower</v>
      </c>
    </row>
    <row r="12374" spans="1:24" x14ac:dyDescent="0.2">
      <c r="A12374">
        <v>700709</v>
      </c>
      <c r="B12374" t="s">
        <v>5</v>
      </c>
      <c r="C12374" t="s">
        <v>38</v>
      </c>
      <c r="D12374">
        <v>1</v>
      </c>
      <c r="E12374" t="s">
        <v>39</v>
      </c>
      <c r="F12374">
        <v>1</v>
      </c>
      <c r="G12374" t="s">
        <v>40</v>
      </c>
      <c r="H12374">
        <v>1</v>
      </c>
      <c r="I12374" t="s">
        <v>41</v>
      </c>
      <c r="J12374">
        <v>1</v>
      </c>
      <c r="K12374">
        <v>252</v>
      </c>
      <c r="L12374" t="s">
        <v>6</v>
      </c>
      <c r="M12374">
        <v>3</v>
      </c>
      <c r="N12374" t="s">
        <v>16</v>
      </c>
      <c r="O12374">
        <v>2</v>
      </c>
      <c r="P12374" t="s">
        <v>9</v>
      </c>
      <c r="Q12374">
        <v>2</v>
      </c>
      <c r="R12374" t="s">
        <v>47</v>
      </c>
      <c r="S12374">
        <v>1</v>
      </c>
      <c r="T12374">
        <v>44</v>
      </c>
      <c r="U12374">
        <v>73.599999999999994</v>
      </c>
      <c r="V12374">
        <v>210.509995</v>
      </c>
      <c r="W12374" t="str">
        <f>_xlfn.XLOOKUP(M12374,ActionReference[Action],ActionReference[Reference])</f>
        <v>Denied</v>
      </c>
      <c r="X12374" t="str" cm="1">
        <f t="array" ref="X12374">_xlfn.IFS(T12374&lt;40,"Lower",T12374&lt;122,"Middle",TRUE,"Upper")</f>
        <v>Middle</v>
      </c>
    </row>
    <row r="12375" spans="1:24" x14ac:dyDescent="0.2">
      <c r="A12375">
        <v>14062</v>
      </c>
      <c r="B12375" t="s">
        <v>5</v>
      </c>
      <c r="C12375" t="s">
        <v>38</v>
      </c>
      <c r="D12375">
        <v>1</v>
      </c>
      <c r="E12375" t="s">
        <v>39</v>
      </c>
      <c r="F12375">
        <v>1</v>
      </c>
      <c r="G12375" t="s">
        <v>40</v>
      </c>
      <c r="H12375">
        <v>1</v>
      </c>
      <c r="I12375" t="s">
        <v>41</v>
      </c>
      <c r="J12375">
        <v>1</v>
      </c>
      <c r="K12375">
        <v>160</v>
      </c>
      <c r="L12375" t="s">
        <v>7</v>
      </c>
      <c r="M12375">
        <v>1</v>
      </c>
      <c r="N12375" t="s">
        <v>16</v>
      </c>
      <c r="O12375">
        <v>2</v>
      </c>
      <c r="P12375" t="s">
        <v>14</v>
      </c>
      <c r="Q12375">
        <v>5</v>
      </c>
      <c r="R12375" t="s">
        <v>47</v>
      </c>
      <c r="S12375">
        <v>1</v>
      </c>
      <c r="T12375">
        <v>53</v>
      </c>
      <c r="U12375">
        <v>60.7</v>
      </c>
      <c r="V12375">
        <v>110.779999</v>
      </c>
      <c r="W12375" t="str">
        <f>_xlfn.XLOOKUP(M12375,ActionReference[Action],ActionReference[Reference])</f>
        <v>Approved</v>
      </c>
      <c r="X12375" t="str" cm="1">
        <f t="array" ref="X12375">_xlfn.IFS(T12375&lt;40,"Lower",T12375&lt;122,"Middle",TRUE,"Upper")</f>
        <v>Middle</v>
      </c>
    </row>
    <row r="12376" spans="1:24" x14ac:dyDescent="0.2">
      <c r="A12376">
        <v>866</v>
      </c>
      <c r="B12376" t="s">
        <v>5</v>
      </c>
      <c r="C12376" t="s">
        <v>38</v>
      </c>
      <c r="D12376">
        <v>1</v>
      </c>
      <c r="E12376" t="s">
        <v>39</v>
      </c>
      <c r="F12376">
        <v>1</v>
      </c>
      <c r="G12376" t="s">
        <v>40</v>
      </c>
      <c r="H12376">
        <v>1</v>
      </c>
      <c r="I12376" t="s">
        <v>50</v>
      </c>
      <c r="J12376">
        <v>2</v>
      </c>
      <c r="K12376">
        <v>150</v>
      </c>
      <c r="L12376" t="s">
        <v>6</v>
      </c>
      <c r="M12376">
        <v>3</v>
      </c>
      <c r="N12376" t="s">
        <v>16</v>
      </c>
      <c r="O12376">
        <v>2</v>
      </c>
      <c r="P12376" t="s">
        <v>9</v>
      </c>
      <c r="Q12376">
        <v>2</v>
      </c>
      <c r="R12376" t="s">
        <v>47</v>
      </c>
      <c r="S12376">
        <v>1</v>
      </c>
      <c r="T12376">
        <v>236</v>
      </c>
      <c r="U12376">
        <v>94.3</v>
      </c>
      <c r="V12376">
        <v>108.620003</v>
      </c>
      <c r="W12376" t="str">
        <f>_xlfn.XLOOKUP(M12376,ActionReference[Action],ActionReference[Reference])</f>
        <v>Denied</v>
      </c>
      <c r="X12376" t="str" cm="1">
        <f t="array" ref="X12376">_xlfn.IFS(T12376&lt;40,"Lower",T12376&lt;122,"Middle",TRUE,"Upper")</f>
        <v>Upper</v>
      </c>
    </row>
    <row r="12377" spans="1:24" x14ac:dyDescent="0.2">
      <c r="A12377">
        <v>23216</v>
      </c>
      <c r="B12377" t="s">
        <v>5</v>
      </c>
      <c r="C12377" t="s">
        <v>38</v>
      </c>
      <c r="D12377">
        <v>1</v>
      </c>
      <c r="E12377" t="s">
        <v>39</v>
      </c>
      <c r="F12377">
        <v>1</v>
      </c>
      <c r="G12377" t="s">
        <v>49</v>
      </c>
      <c r="H12377">
        <v>2</v>
      </c>
      <c r="I12377" t="s">
        <v>41</v>
      </c>
      <c r="J12377">
        <v>1</v>
      </c>
      <c r="K12377">
        <v>206</v>
      </c>
      <c r="L12377" t="s">
        <v>7</v>
      </c>
      <c r="M12377">
        <v>1</v>
      </c>
      <c r="N12377" t="s">
        <v>16</v>
      </c>
      <c r="O12377">
        <v>2</v>
      </c>
      <c r="P12377" t="s">
        <v>14</v>
      </c>
      <c r="Q12377">
        <v>5</v>
      </c>
      <c r="R12377" t="s">
        <v>47</v>
      </c>
      <c r="S12377">
        <v>1</v>
      </c>
      <c r="T12377">
        <v>229</v>
      </c>
      <c r="U12377">
        <v>91.6</v>
      </c>
      <c r="V12377">
        <v>87.980003400000001</v>
      </c>
      <c r="W12377" t="str">
        <f>_xlfn.XLOOKUP(M12377,ActionReference[Action],ActionReference[Reference])</f>
        <v>Approved</v>
      </c>
      <c r="X12377" t="str" cm="1">
        <f t="array" ref="X12377">_xlfn.IFS(T12377&lt;40,"Lower",T12377&lt;122,"Middle",TRUE,"Upper")</f>
        <v>Upper</v>
      </c>
    </row>
    <row r="12378" spans="1:24" x14ac:dyDescent="0.2">
      <c r="A12378">
        <v>23049</v>
      </c>
      <c r="B12378" t="s">
        <v>5</v>
      </c>
      <c r="C12378" t="s">
        <v>45</v>
      </c>
      <c r="D12378">
        <v>3</v>
      </c>
      <c r="E12378" t="s">
        <v>39</v>
      </c>
      <c r="F12378">
        <v>1</v>
      </c>
      <c r="G12378" t="s">
        <v>40</v>
      </c>
      <c r="H12378">
        <v>1</v>
      </c>
      <c r="I12378" t="s">
        <v>41</v>
      </c>
      <c r="J12378">
        <v>1</v>
      </c>
      <c r="K12378">
        <v>296</v>
      </c>
      <c r="L12378" t="s">
        <v>7</v>
      </c>
      <c r="M12378">
        <v>1</v>
      </c>
      <c r="N12378" t="s">
        <v>16</v>
      </c>
      <c r="O12378">
        <v>2</v>
      </c>
      <c r="P12378" t="s">
        <v>10</v>
      </c>
      <c r="Q12378">
        <v>3</v>
      </c>
      <c r="R12378" t="s">
        <v>47</v>
      </c>
      <c r="S12378">
        <v>1</v>
      </c>
      <c r="T12378">
        <v>124</v>
      </c>
      <c r="U12378">
        <v>80.2</v>
      </c>
      <c r="V12378">
        <v>88.650001500000002</v>
      </c>
      <c r="W12378" t="str">
        <f>_xlfn.XLOOKUP(M12378,ActionReference[Action],ActionReference[Reference])</f>
        <v>Approved</v>
      </c>
      <c r="X12378" t="str" cm="1">
        <f t="array" ref="X12378">_xlfn.IFS(T12378&lt;40,"Lower",T12378&lt;122,"Middle",TRUE,"Upper")</f>
        <v>Upper</v>
      </c>
    </row>
    <row r="12379" spans="1:24" x14ac:dyDescent="0.2">
      <c r="A12379">
        <v>702454</v>
      </c>
      <c r="B12379" t="s">
        <v>5</v>
      </c>
      <c r="C12379" t="s">
        <v>38</v>
      </c>
      <c r="D12379">
        <v>1</v>
      </c>
      <c r="E12379" t="s">
        <v>39</v>
      </c>
      <c r="F12379">
        <v>1</v>
      </c>
      <c r="G12379" t="s">
        <v>43</v>
      </c>
      <c r="H12379">
        <v>3</v>
      </c>
      <c r="I12379" t="s">
        <v>41</v>
      </c>
      <c r="J12379">
        <v>1</v>
      </c>
      <c r="K12379">
        <v>368</v>
      </c>
      <c r="L12379" t="s">
        <v>7</v>
      </c>
      <c r="M12379">
        <v>1</v>
      </c>
      <c r="N12379" t="s">
        <v>16</v>
      </c>
      <c r="O12379">
        <v>2</v>
      </c>
      <c r="P12379" t="s">
        <v>14</v>
      </c>
      <c r="Q12379">
        <v>5</v>
      </c>
      <c r="R12379" t="s">
        <v>47</v>
      </c>
      <c r="S12379">
        <v>1</v>
      </c>
      <c r="T12379">
        <v>177</v>
      </c>
      <c r="U12379">
        <v>73.7</v>
      </c>
      <c r="V12379">
        <v>169.11000100000001</v>
      </c>
      <c r="W12379" t="str">
        <f>_xlfn.XLOOKUP(M12379,ActionReference[Action],ActionReference[Reference])</f>
        <v>Approved</v>
      </c>
      <c r="X12379" t="str" cm="1">
        <f t="array" ref="X12379">_xlfn.IFS(T12379&lt;40,"Lower",T12379&lt;122,"Middle",TRUE,"Upper")</f>
        <v>Upper</v>
      </c>
    </row>
    <row r="12380" spans="1:24" x14ac:dyDescent="0.2">
      <c r="A12380">
        <v>14838</v>
      </c>
      <c r="B12380" t="s">
        <v>5</v>
      </c>
      <c r="C12380" t="s">
        <v>38</v>
      </c>
      <c r="D12380">
        <v>1</v>
      </c>
      <c r="E12380" t="s">
        <v>39</v>
      </c>
      <c r="F12380">
        <v>1</v>
      </c>
      <c r="G12380" t="s">
        <v>40</v>
      </c>
      <c r="H12380">
        <v>1</v>
      </c>
      <c r="I12380" t="s">
        <v>41</v>
      </c>
      <c r="J12380">
        <v>1</v>
      </c>
      <c r="K12380">
        <v>370</v>
      </c>
      <c r="L12380" t="s">
        <v>7</v>
      </c>
      <c r="M12380">
        <v>1</v>
      </c>
      <c r="N12380" t="s">
        <v>16</v>
      </c>
      <c r="O12380">
        <v>2</v>
      </c>
      <c r="P12380" t="s">
        <v>14</v>
      </c>
      <c r="Q12380">
        <v>5</v>
      </c>
      <c r="R12380" t="s">
        <v>46</v>
      </c>
      <c r="S12380">
        <v>2</v>
      </c>
      <c r="T12380">
        <v>142</v>
      </c>
      <c r="U12380">
        <v>67.900000000000006</v>
      </c>
      <c r="V12380">
        <v>67.540000899999995</v>
      </c>
      <c r="W12380" t="str">
        <f>_xlfn.XLOOKUP(M12380,ActionReference[Action],ActionReference[Reference])</f>
        <v>Approved</v>
      </c>
      <c r="X12380" t="str" cm="1">
        <f t="array" ref="X12380">_xlfn.IFS(T12380&lt;40,"Lower",T12380&lt;122,"Middle",TRUE,"Upper")</f>
        <v>Upper</v>
      </c>
    </row>
    <row r="12381" spans="1:24" x14ac:dyDescent="0.2">
      <c r="A12381">
        <v>24671</v>
      </c>
      <c r="B12381" t="s">
        <v>5</v>
      </c>
      <c r="C12381" t="s">
        <v>42</v>
      </c>
      <c r="D12381">
        <v>2</v>
      </c>
      <c r="E12381" t="s">
        <v>39</v>
      </c>
      <c r="F12381">
        <v>1</v>
      </c>
      <c r="G12381" t="s">
        <v>40</v>
      </c>
      <c r="H12381">
        <v>1</v>
      </c>
      <c r="I12381" t="s">
        <v>41</v>
      </c>
      <c r="J12381">
        <v>1</v>
      </c>
      <c r="K12381">
        <v>188</v>
      </c>
      <c r="L12381" t="s">
        <v>7</v>
      </c>
      <c r="M12381">
        <v>1</v>
      </c>
      <c r="N12381" t="s">
        <v>16</v>
      </c>
      <c r="O12381">
        <v>2</v>
      </c>
      <c r="P12381" t="s">
        <v>9</v>
      </c>
      <c r="Q12381">
        <v>2</v>
      </c>
      <c r="R12381" t="s">
        <v>46</v>
      </c>
      <c r="S12381">
        <v>2</v>
      </c>
      <c r="T12381">
        <v>96</v>
      </c>
      <c r="U12381">
        <v>74.5</v>
      </c>
      <c r="V12381">
        <v>84.699996900000002</v>
      </c>
      <c r="W12381" t="str">
        <f>_xlfn.XLOOKUP(M12381,ActionReference[Action],ActionReference[Reference])</f>
        <v>Approved</v>
      </c>
      <c r="X12381" t="str" cm="1">
        <f t="array" ref="X12381">_xlfn.IFS(T12381&lt;40,"Lower",T12381&lt;122,"Middle",TRUE,"Upper")</f>
        <v>Middle</v>
      </c>
    </row>
    <row r="12382" spans="1:24" x14ac:dyDescent="0.2">
      <c r="A12382">
        <v>24497</v>
      </c>
      <c r="B12382" t="s">
        <v>5</v>
      </c>
      <c r="C12382" t="s">
        <v>38</v>
      </c>
      <c r="D12382">
        <v>1</v>
      </c>
      <c r="E12382" t="s">
        <v>39</v>
      </c>
      <c r="F12382">
        <v>1</v>
      </c>
      <c r="G12382" t="s">
        <v>43</v>
      </c>
      <c r="H12382">
        <v>3</v>
      </c>
      <c r="I12382" t="s">
        <v>50</v>
      </c>
      <c r="J12382">
        <v>2</v>
      </c>
      <c r="K12382">
        <v>495</v>
      </c>
      <c r="L12382" t="s">
        <v>6</v>
      </c>
      <c r="M12382">
        <v>3</v>
      </c>
      <c r="N12382" t="s">
        <v>16</v>
      </c>
      <c r="O12382">
        <v>2</v>
      </c>
      <c r="P12382" t="s">
        <v>14</v>
      </c>
      <c r="Q12382">
        <v>5</v>
      </c>
      <c r="R12382" t="s">
        <v>46</v>
      </c>
      <c r="S12382">
        <v>2</v>
      </c>
      <c r="T12382">
        <v>132</v>
      </c>
      <c r="U12382">
        <v>110.8</v>
      </c>
      <c r="V12382">
        <v>82.599998499999998</v>
      </c>
      <c r="W12382" t="str">
        <f>_xlfn.XLOOKUP(M12382,ActionReference[Action],ActionReference[Reference])</f>
        <v>Denied</v>
      </c>
      <c r="X12382" t="str" cm="1">
        <f t="array" ref="X12382">_xlfn.IFS(T12382&lt;40,"Lower",T12382&lt;122,"Middle",TRUE,"Upper")</f>
        <v>Upper</v>
      </c>
    </row>
    <row r="12383" spans="1:24" x14ac:dyDescent="0.2">
      <c r="A12383">
        <v>711025</v>
      </c>
      <c r="B12383" t="s">
        <v>5</v>
      </c>
      <c r="C12383" t="s">
        <v>42</v>
      </c>
      <c r="D12383">
        <v>2</v>
      </c>
      <c r="E12383" t="s">
        <v>39</v>
      </c>
      <c r="F12383">
        <v>1</v>
      </c>
      <c r="G12383" t="s">
        <v>40</v>
      </c>
      <c r="H12383">
        <v>1</v>
      </c>
      <c r="I12383" t="s">
        <v>41</v>
      </c>
      <c r="J12383">
        <v>1</v>
      </c>
      <c r="K12383">
        <v>167</v>
      </c>
      <c r="L12383" t="s">
        <v>7</v>
      </c>
      <c r="M12383">
        <v>1</v>
      </c>
      <c r="N12383" t="s">
        <v>16</v>
      </c>
      <c r="O12383">
        <v>2</v>
      </c>
      <c r="P12383" t="s">
        <v>14</v>
      </c>
      <c r="Q12383">
        <v>5</v>
      </c>
      <c r="R12383" t="s">
        <v>46</v>
      </c>
      <c r="S12383">
        <v>2</v>
      </c>
      <c r="T12383">
        <v>54</v>
      </c>
      <c r="U12383">
        <v>64.400000000000006</v>
      </c>
      <c r="V12383">
        <v>126.150002</v>
      </c>
      <c r="W12383" t="str">
        <f>_xlfn.XLOOKUP(M12383,ActionReference[Action],ActionReference[Reference])</f>
        <v>Approved</v>
      </c>
      <c r="X12383" t="str" cm="1">
        <f t="array" ref="X12383">_xlfn.IFS(T12383&lt;40,"Lower",T12383&lt;122,"Middle",TRUE,"Upper")</f>
        <v>Middle</v>
      </c>
    </row>
    <row r="12384" spans="1:24" x14ac:dyDescent="0.2">
      <c r="A12384">
        <v>706809</v>
      </c>
      <c r="B12384" t="s">
        <v>5</v>
      </c>
      <c r="C12384" t="s">
        <v>38</v>
      </c>
      <c r="D12384">
        <v>1</v>
      </c>
      <c r="E12384" t="s">
        <v>39</v>
      </c>
      <c r="F12384">
        <v>1</v>
      </c>
      <c r="G12384" t="s">
        <v>40</v>
      </c>
      <c r="H12384">
        <v>1</v>
      </c>
      <c r="I12384" t="s">
        <v>41</v>
      </c>
      <c r="J12384">
        <v>1</v>
      </c>
      <c r="K12384">
        <v>234</v>
      </c>
      <c r="L12384" t="s">
        <v>7</v>
      </c>
      <c r="M12384">
        <v>1</v>
      </c>
      <c r="N12384" t="s">
        <v>16</v>
      </c>
      <c r="O12384">
        <v>2</v>
      </c>
      <c r="P12384" t="s">
        <v>14</v>
      </c>
      <c r="Q12384">
        <v>5</v>
      </c>
      <c r="R12384" t="s">
        <v>47</v>
      </c>
      <c r="S12384">
        <v>1</v>
      </c>
      <c r="T12384">
        <v>96</v>
      </c>
      <c r="U12384">
        <v>73.400000000000006</v>
      </c>
      <c r="V12384">
        <v>169.740005</v>
      </c>
      <c r="W12384" t="str">
        <f>_xlfn.XLOOKUP(M12384,ActionReference[Action],ActionReference[Reference])</f>
        <v>Approved</v>
      </c>
      <c r="X12384" t="str" cm="1">
        <f t="array" ref="X12384">_xlfn.IFS(T12384&lt;40,"Lower",T12384&lt;122,"Middle",TRUE,"Upper")</f>
        <v>Middle</v>
      </c>
    </row>
    <row r="12385" spans="1:24" x14ac:dyDescent="0.2">
      <c r="A12385">
        <v>8531</v>
      </c>
      <c r="B12385" t="s">
        <v>5</v>
      </c>
      <c r="C12385" t="s">
        <v>38</v>
      </c>
      <c r="D12385">
        <v>1</v>
      </c>
      <c r="E12385" t="s">
        <v>39</v>
      </c>
      <c r="F12385">
        <v>1</v>
      </c>
      <c r="G12385" t="s">
        <v>40</v>
      </c>
      <c r="H12385">
        <v>1</v>
      </c>
      <c r="I12385" t="s">
        <v>50</v>
      </c>
      <c r="J12385">
        <v>2</v>
      </c>
      <c r="K12385">
        <v>40</v>
      </c>
      <c r="L12385" t="s">
        <v>7</v>
      </c>
      <c r="M12385">
        <v>1</v>
      </c>
      <c r="N12385" t="s">
        <v>16</v>
      </c>
      <c r="O12385">
        <v>2</v>
      </c>
      <c r="P12385" t="s">
        <v>14</v>
      </c>
      <c r="Q12385">
        <v>5</v>
      </c>
      <c r="R12385" t="s">
        <v>46</v>
      </c>
      <c r="S12385">
        <v>2</v>
      </c>
      <c r="T12385">
        <v>45</v>
      </c>
      <c r="U12385">
        <v>59.5</v>
      </c>
      <c r="V12385">
        <v>67</v>
      </c>
      <c r="W12385" t="str">
        <f>_xlfn.XLOOKUP(M12385,ActionReference[Action],ActionReference[Reference])</f>
        <v>Approved</v>
      </c>
      <c r="X12385" t="str" cm="1">
        <f t="array" ref="X12385">_xlfn.IFS(T12385&lt;40,"Lower",T12385&lt;122,"Middle",TRUE,"Upper")</f>
        <v>Middle</v>
      </c>
    </row>
    <row r="12386" spans="1:24" x14ac:dyDescent="0.2">
      <c r="A12386">
        <v>1354</v>
      </c>
      <c r="B12386" t="s">
        <v>5</v>
      </c>
      <c r="C12386" t="s">
        <v>38</v>
      </c>
      <c r="D12386">
        <v>1</v>
      </c>
      <c r="E12386" t="s">
        <v>39</v>
      </c>
      <c r="F12386">
        <v>1</v>
      </c>
      <c r="G12386" t="s">
        <v>49</v>
      </c>
      <c r="H12386">
        <v>2</v>
      </c>
      <c r="I12386" t="s">
        <v>41</v>
      </c>
      <c r="J12386">
        <v>1</v>
      </c>
      <c r="K12386">
        <v>43</v>
      </c>
      <c r="L12386" t="s">
        <v>7</v>
      </c>
      <c r="M12386">
        <v>1</v>
      </c>
      <c r="N12386" t="s">
        <v>16</v>
      </c>
      <c r="O12386">
        <v>2</v>
      </c>
      <c r="P12386" t="s">
        <v>14</v>
      </c>
      <c r="Q12386">
        <v>5</v>
      </c>
      <c r="R12386" t="s">
        <v>46</v>
      </c>
      <c r="S12386">
        <v>2</v>
      </c>
      <c r="T12386">
        <v>34</v>
      </c>
      <c r="U12386">
        <v>59.5</v>
      </c>
      <c r="V12386">
        <v>79.309997600000003</v>
      </c>
      <c r="W12386" t="str">
        <f>_xlfn.XLOOKUP(M12386,ActionReference[Action],ActionReference[Reference])</f>
        <v>Approved</v>
      </c>
      <c r="X12386" t="str" cm="1">
        <f t="array" ref="X12386">_xlfn.IFS(T12386&lt;40,"Lower",T12386&lt;122,"Middle",TRUE,"Upper")</f>
        <v>Lower</v>
      </c>
    </row>
    <row r="12387" spans="1:24" x14ac:dyDescent="0.2">
      <c r="A12387">
        <v>23922</v>
      </c>
      <c r="B12387" t="s">
        <v>5</v>
      </c>
      <c r="C12387" t="s">
        <v>42</v>
      </c>
      <c r="D12387">
        <v>2</v>
      </c>
      <c r="E12387" t="s">
        <v>39</v>
      </c>
      <c r="F12387">
        <v>1</v>
      </c>
      <c r="G12387" t="s">
        <v>43</v>
      </c>
      <c r="H12387">
        <v>3</v>
      </c>
      <c r="I12387" t="s">
        <v>41</v>
      </c>
      <c r="J12387">
        <v>1</v>
      </c>
      <c r="K12387">
        <v>303</v>
      </c>
      <c r="L12387" t="s">
        <v>7</v>
      </c>
      <c r="M12387">
        <v>1</v>
      </c>
      <c r="N12387" t="s">
        <v>16</v>
      </c>
      <c r="O12387">
        <v>2</v>
      </c>
      <c r="P12387" t="s">
        <v>14</v>
      </c>
      <c r="Q12387">
        <v>5</v>
      </c>
      <c r="R12387" t="s">
        <v>47</v>
      </c>
      <c r="S12387">
        <v>1</v>
      </c>
      <c r="T12387">
        <v>144</v>
      </c>
      <c r="U12387">
        <v>80.2</v>
      </c>
      <c r="V12387">
        <v>144.55999800000001</v>
      </c>
      <c r="W12387" t="str">
        <f>_xlfn.XLOOKUP(M12387,ActionReference[Action],ActionReference[Reference])</f>
        <v>Approved</v>
      </c>
      <c r="X12387" t="str" cm="1">
        <f t="array" ref="X12387">_xlfn.IFS(T12387&lt;40,"Lower",T12387&lt;122,"Middle",TRUE,"Upper")</f>
        <v>Upper</v>
      </c>
    </row>
    <row r="12388" spans="1:24" x14ac:dyDescent="0.2">
      <c r="A12388">
        <v>712504</v>
      </c>
      <c r="B12388" t="s">
        <v>5</v>
      </c>
      <c r="C12388" t="s">
        <v>42</v>
      </c>
      <c r="D12388">
        <v>2</v>
      </c>
      <c r="E12388" t="s">
        <v>39</v>
      </c>
      <c r="F12388">
        <v>1</v>
      </c>
      <c r="G12388" t="s">
        <v>49</v>
      </c>
      <c r="H12388">
        <v>2</v>
      </c>
      <c r="I12388" t="s">
        <v>41</v>
      </c>
      <c r="J12388">
        <v>1</v>
      </c>
      <c r="K12388">
        <v>15</v>
      </c>
      <c r="L12388" t="s">
        <v>6</v>
      </c>
      <c r="M12388">
        <v>3</v>
      </c>
      <c r="N12388" t="s">
        <v>11</v>
      </c>
      <c r="O12388">
        <v>3</v>
      </c>
      <c r="P12388" t="s">
        <v>10</v>
      </c>
      <c r="Q12388">
        <v>3</v>
      </c>
      <c r="R12388" t="s">
        <v>46</v>
      </c>
      <c r="S12388">
        <v>2</v>
      </c>
      <c r="T12388">
        <v>51</v>
      </c>
      <c r="U12388">
        <v>75</v>
      </c>
      <c r="V12388">
        <v>75.260002099999994</v>
      </c>
      <c r="W12388" t="str">
        <f>_xlfn.XLOOKUP(M12388,ActionReference[Action],ActionReference[Reference])</f>
        <v>Denied</v>
      </c>
      <c r="X12388" t="str" cm="1">
        <f t="array" ref="X12388">_xlfn.IFS(T12388&lt;40,"Lower",T12388&lt;122,"Middle",TRUE,"Upper")</f>
        <v>Middle</v>
      </c>
    </row>
    <row r="12389" spans="1:24" x14ac:dyDescent="0.2">
      <c r="A12389">
        <v>714970</v>
      </c>
      <c r="B12389" t="s">
        <v>5</v>
      </c>
      <c r="C12389" t="s">
        <v>38</v>
      </c>
      <c r="D12389">
        <v>1</v>
      </c>
      <c r="E12389" t="s">
        <v>39</v>
      </c>
      <c r="F12389">
        <v>1</v>
      </c>
      <c r="G12389" t="s">
        <v>40</v>
      </c>
      <c r="H12389">
        <v>1</v>
      </c>
      <c r="I12389" t="s">
        <v>41</v>
      </c>
      <c r="J12389">
        <v>1</v>
      </c>
      <c r="K12389">
        <v>109</v>
      </c>
      <c r="L12389" t="s">
        <v>44</v>
      </c>
      <c r="M12389">
        <v>6</v>
      </c>
      <c r="N12389" t="s">
        <v>16</v>
      </c>
      <c r="O12389">
        <v>2</v>
      </c>
      <c r="P12389" t="s">
        <v>14</v>
      </c>
      <c r="Q12389">
        <v>5</v>
      </c>
      <c r="R12389" t="s">
        <v>46</v>
      </c>
      <c r="S12389">
        <v>2</v>
      </c>
      <c r="T12389">
        <v>46</v>
      </c>
      <c r="U12389">
        <v>56</v>
      </c>
      <c r="V12389">
        <v>103.230003</v>
      </c>
      <c r="W12389" t="str">
        <f>_xlfn.XLOOKUP(M12389,ActionReference[Action],ActionReference[Reference])</f>
        <v>Approved</v>
      </c>
      <c r="X12389" t="str" cm="1">
        <f t="array" ref="X12389">_xlfn.IFS(T12389&lt;40,"Lower",T12389&lt;122,"Middle",TRUE,"Upper")</f>
        <v>Middle</v>
      </c>
    </row>
    <row r="12390" spans="1:24" x14ac:dyDescent="0.2">
      <c r="A12390">
        <v>14351</v>
      </c>
      <c r="B12390" t="s">
        <v>5</v>
      </c>
      <c r="C12390" t="s">
        <v>38</v>
      </c>
      <c r="D12390">
        <v>1</v>
      </c>
      <c r="E12390" t="s">
        <v>54</v>
      </c>
      <c r="F12390">
        <v>2</v>
      </c>
      <c r="G12390" t="s">
        <v>40</v>
      </c>
      <c r="H12390">
        <v>1</v>
      </c>
      <c r="I12390" t="s">
        <v>41</v>
      </c>
      <c r="J12390">
        <v>1</v>
      </c>
      <c r="K12390">
        <v>114</v>
      </c>
      <c r="L12390" t="s">
        <v>6</v>
      </c>
      <c r="M12390">
        <v>3</v>
      </c>
      <c r="N12390" t="s">
        <v>16</v>
      </c>
      <c r="O12390">
        <v>2</v>
      </c>
      <c r="P12390" t="s">
        <v>14</v>
      </c>
      <c r="Q12390">
        <v>5</v>
      </c>
      <c r="R12390" t="s">
        <v>47</v>
      </c>
      <c r="S12390">
        <v>1</v>
      </c>
      <c r="T12390">
        <v>41</v>
      </c>
      <c r="U12390">
        <v>64.3</v>
      </c>
      <c r="V12390">
        <v>99.230003400000001</v>
      </c>
      <c r="W12390" t="str">
        <f>_xlfn.XLOOKUP(M12390,ActionReference[Action],ActionReference[Reference])</f>
        <v>Denied</v>
      </c>
      <c r="X12390" t="str" cm="1">
        <f t="array" ref="X12390">_xlfn.IFS(T12390&lt;40,"Lower",T12390&lt;122,"Middle",TRUE,"Upper")</f>
        <v>Middle</v>
      </c>
    </row>
    <row r="12391" spans="1:24" x14ac:dyDescent="0.2">
      <c r="A12391">
        <v>3727</v>
      </c>
      <c r="B12391" t="s">
        <v>5</v>
      </c>
      <c r="C12391" t="s">
        <v>38</v>
      </c>
      <c r="D12391">
        <v>1</v>
      </c>
      <c r="E12391" t="s">
        <v>39</v>
      </c>
      <c r="F12391">
        <v>1</v>
      </c>
      <c r="G12391" t="s">
        <v>49</v>
      </c>
      <c r="H12391">
        <v>2</v>
      </c>
      <c r="I12391" t="s">
        <v>50</v>
      </c>
      <c r="J12391">
        <v>2</v>
      </c>
      <c r="K12391">
        <v>65</v>
      </c>
      <c r="L12391" t="s">
        <v>7</v>
      </c>
      <c r="M12391">
        <v>1</v>
      </c>
      <c r="N12391" t="s">
        <v>16</v>
      </c>
      <c r="O12391">
        <v>2</v>
      </c>
      <c r="P12391" t="s">
        <v>14</v>
      </c>
      <c r="Q12391">
        <v>5</v>
      </c>
      <c r="R12391" t="s">
        <v>47</v>
      </c>
      <c r="S12391">
        <v>1</v>
      </c>
      <c r="T12391">
        <v>72</v>
      </c>
      <c r="U12391">
        <v>54.2</v>
      </c>
      <c r="V12391">
        <v>69.160003700000004</v>
      </c>
      <c r="W12391" t="str">
        <f>_xlfn.XLOOKUP(M12391,ActionReference[Action],ActionReference[Reference])</f>
        <v>Approved</v>
      </c>
      <c r="X12391" t="str" cm="1">
        <f t="array" ref="X12391">_xlfn.IFS(T12391&lt;40,"Lower",T12391&lt;122,"Middle",TRUE,"Upper")</f>
        <v>Middle</v>
      </c>
    </row>
    <row r="12392" spans="1:24" x14ac:dyDescent="0.2">
      <c r="A12392">
        <v>14838</v>
      </c>
      <c r="B12392" t="s">
        <v>5</v>
      </c>
      <c r="C12392" t="s">
        <v>38</v>
      </c>
      <c r="D12392">
        <v>1</v>
      </c>
      <c r="E12392" t="s">
        <v>39</v>
      </c>
      <c r="F12392">
        <v>1</v>
      </c>
      <c r="G12392" t="s">
        <v>49</v>
      </c>
      <c r="H12392">
        <v>2</v>
      </c>
      <c r="I12392" t="s">
        <v>41</v>
      </c>
      <c r="J12392">
        <v>1</v>
      </c>
      <c r="K12392">
        <v>40</v>
      </c>
      <c r="L12392" t="s">
        <v>6</v>
      </c>
      <c r="M12392">
        <v>3</v>
      </c>
      <c r="N12392" t="s">
        <v>16</v>
      </c>
      <c r="O12392">
        <v>2</v>
      </c>
      <c r="P12392" t="s">
        <v>10</v>
      </c>
      <c r="Q12392">
        <v>3</v>
      </c>
      <c r="R12392" t="s">
        <v>47</v>
      </c>
      <c r="S12392">
        <v>1</v>
      </c>
      <c r="T12392">
        <v>40</v>
      </c>
      <c r="U12392">
        <v>61.9</v>
      </c>
      <c r="V12392">
        <v>57.869998899999999</v>
      </c>
      <c r="W12392" t="str">
        <f>_xlfn.XLOOKUP(M12392,ActionReference[Action],ActionReference[Reference])</f>
        <v>Denied</v>
      </c>
      <c r="X12392" t="str" cm="1">
        <f t="array" ref="X12392">_xlfn.IFS(T12392&lt;40,"Lower",T12392&lt;122,"Middle",TRUE,"Upper")</f>
        <v>Middle</v>
      </c>
    </row>
    <row r="12393" spans="1:24" x14ac:dyDescent="0.2">
      <c r="A12393">
        <v>25143</v>
      </c>
      <c r="B12393" t="s">
        <v>5</v>
      </c>
      <c r="C12393" t="s">
        <v>38</v>
      </c>
      <c r="D12393">
        <v>1</v>
      </c>
      <c r="E12393" t="s">
        <v>39</v>
      </c>
      <c r="F12393">
        <v>1</v>
      </c>
      <c r="G12393" t="s">
        <v>40</v>
      </c>
      <c r="H12393">
        <v>1</v>
      </c>
      <c r="I12393" t="s">
        <v>41</v>
      </c>
      <c r="J12393">
        <v>1</v>
      </c>
      <c r="K12393">
        <v>387</v>
      </c>
      <c r="L12393" t="s">
        <v>7</v>
      </c>
      <c r="M12393">
        <v>1</v>
      </c>
      <c r="N12393" t="s">
        <v>16</v>
      </c>
      <c r="O12393">
        <v>2</v>
      </c>
      <c r="P12393" t="s">
        <v>14</v>
      </c>
      <c r="Q12393">
        <v>5</v>
      </c>
      <c r="R12393" t="s">
        <v>47</v>
      </c>
      <c r="S12393">
        <v>1</v>
      </c>
      <c r="T12393">
        <v>158</v>
      </c>
      <c r="U12393">
        <v>52.6</v>
      </c>
      <c r="V12393">
        <v>205.729996</v>
      </c>
      <c r="W12393" t="str">
        <f>_xlfn.XLOOKUP(M12393,ActionReference[Action],ActionReference[Reference])</f>
        <v>Approved</v>
      </c>
      <c r="X12393" t="str" cm="1">
        <f t="array" ref="X12393">_xlfn.IFS(T12393&lt;40,"Lower",T12393&lt;122,"Middle",TRUE,"Upper")</f>
        <v>Upper</v>
      </c>
    </row>
    <row r="12394" spans="1:24" x14ac:dyDescent="0.2">
      <c r="A12394">
        <v>9536</v>
      </c>
      <c r="B12394" t="s">
        <v>5</v>
      </c>
      <c r="C12394" t="s">
        <v>38</v>
      </c>
      <c r="D12394">
        <v>1</v>
      </c>
      <c r="E12394" t="s">
        <v>39</v>
      </c>
      <c r="F12394">
        <v>1</v>
      </c>
      <c r="G12394" t="s">
        <v>40</v>
      </c>
      <c r="H12394">
        <v>1</v>
      </c>
      <c r="I12394" t="s">
        <v>41</v>
      </c>
      <c r="J12394">
        <v>1</v>
      </c>
      <c r="K12394">
        <v>23</v>
      </c>
      <c r="L12394" t="s">
        <v>7</v>
      </c>
      <c r="M12394">
        <v>1</v>
      </c>
      <c r="N12394" t="s">
        <v>16</v>
      </c>
      <c r="O12394">
        <v>2</v>
      </c>
      <c r="P12394" t="s">
        <v>14</v>
      </c>
      <c r="Q12394">
        <v>5</v>
      </c>
      <c r="R12394" t="s">
        <v>46</v>
      </c>
      <c r="S12394">
        <v>2</v>
      </c>
      <c r="T12394">
        <v>34</v>
      </c>
      <c r="U12394">
        <v>57.6</v>
      </c>
      <c r="V12394">
        <v>102.279999</v>
      </c>
      <c r="W12394" t="str">
        <f>_xlfn.XLOOKUP(M12394,ActionReference[Action],ActionReference[Reference])</f>
        <v>Approved</v>
      </c>
      <c r="X12394" t="str" cm="1">
        <f t="array" ref="X12394">_xlfn.IFS(T12394&lt;40,"Lower",T12394&lt;122,"Middle",TRUE,"Upper")</f>
        <v>Lower</v>
      </c>
    </row>
    <row r="12395" spans="1:24" x14ac:dyDescent="0.2">
      <c r="A12395">
        <v>700257</v>
      </c>
      <c r="B12395" t="s">
        <v>5</v>
      </c>
      <c r="C12395" t="s">
        <v>38</v>
      </c>
      <c r="D12395">
        <v>1</v>
      </c>
      <c r="E12395" t="s">
        <v>39</v>
      </c>
      <c r="F12395">
        <v>1</v>
      </c>
      <c r="G12395" t="s">
        <v>40</v>
      </c>
      <c r="H12395">
        <v>1</v>
      </c>
      <c r="I12395" t="s">
        <v>41</v>
      </c>
      <c r="J12395">
        <v>1</v>
      </c>
      <c r="K12395">
        <v>185</v>
      </c>
      <c r="L12395" t="s">
        <v>7</v>
      </c>
      <c r="M12395">
        <v>1</v>
      </c>
      <c r="N12395" t="s">
        <v>16</v>
      </c>
      <c r="O12395">
        <v>2</v>
      </c>
      <c r="P12395" t="s">
        <v>14</v>
      </c>
      <c r="Q12395">
        <v>5</v>
      </c>
      <c r="R12395" t="s">
        <v>47</v>
      </c>
      <c r="S12395">
        <v>1</v>
      </c>
      <c r="T12395">
        <v>98</v>
      </c>
      <c r="U12395">
        <v>65.3</v>
      </c>
      <c r="V12395">
        <v>108.57</v>
      </c>
      <c r="W12395" t="str">
        <f>_xlfn.XLOOKUP(M12395,ActionReference[Action],ActionReference[Reference])</f>
        <v>Approved</v>
      </c>
      <c r="X12395" t="str" cm="1">
        <f t="array" ref="X12395">_xlfn.IFS(T12395&lt;40,"Lower",T12395&lt;122,"Middle",TRUE,"Upper")</f>
        <v>Middle</v>
      </c>
    </row>
    <row r="12396" spans="1:24" x14ac:dyDescent="0.2">
      <c r="A12396">
        <v>703879</v>
      </c>
      <c r="B12396" t="s">
        <v>5</v>
      </c>
      <c r="C12396" t="s">
        <v>38</v>
      </c>
      <c r="D12396">
        <v>1</v>
      </c>
      <c r="E12396" t="s">
        <v>39</v>
      </c>
      <c r="F12396">
        <v>1</v>
      </c>
      <c r="G12396" t="s">
        <v>40</v>
      </c>
      <c r="H12396">
        <v>1</v>
      </c>
      <c r="I12396" t="s">
        <v>41</v>
      </c>
      <c r="J12396">
        <v>1</v>
      </c>
      <c r="K12396">
        <v>800</v>
      </c>
      <c r="L12396" t="s">
        <v>7</v>
      </c>
      <c r="M12396">
        <v>1</v>
      </c>
      <c r="N12396" t="s">
        <v>16</v>
      </c>
      <c r="O12396">
        <v>2</v>
      </c>
      <c r="P12396" t="s">
        <v>14</v>
      </c>
      <c r="Q12396">
        <v>5</v>
      </c>
      <c r="R12396" t="s">
        <v>47</v>
      </c>
      <c r="S12396">
        <v>1</v>
      </c>
      <c r="T12396">
        <v>360</v>
      </c>
      <c r="U12396">
        <v>61.6</v>
      </c>
      <c r="V12396">
        <v>231.86999499999999</v>
      </c>
      <c r="W12396" t="str">
        <f>_xlfn.XLOOKUP(M12396,ActionReference[Action],ActionReference[Reference])</f>
        <v>Approved</v>
      </c>
      <c r="X12396" t="str" cm="1">
        <f t="array" ref="X12396">_xlfn.IFS(T12396&lt;40,"Lower",T12396&lt;122,"Middle",TRUE,"Upper")</f>
        <v>Upper</v>
      </c>
    </row>
    <row r="12397" spans="1:24" x14ac:dyDescent="0.2">
      <c r="A12397">
        <v>6635</v>
      </c>
      <c r="B12397" t="s">
        <v>5</v>
      </c>
      <c r="C12397" t="s">
        <v>38</v>
      </c>
      <c r="D12397">
        <v>1</v>
      </c>
      <c r="E12397" t="s">
        <v>39</v>
      </c>
      <c r="F12397">
        <v>1</v>
      </c>
      <c r="G12397" t="s">
        <v>40</v>
      </c>
      <c r="H12397">
        <v>1</v>
      </c>
      <c r="I12397" t="s">
        <v>50</v>
      </c>
      <c r="J12397">
        <v>2</v>
      </c>
      <c r="K12397">
        <v>200</v>
      </c>
      <c r="L12397" t="s">
        <v>7</v>
      </c>
      <c r="M12397">
        <v>1</v>
      </c>
      <c r="N12397" t="s">
        <v>16</v>
      </c>
      <c r="O12397">
        <v>2</v>
      </c>
      <c r="P12397" t="s">
        <v>14</v>
      </c>
      <c r="Q12397">
        <v>5</v>
      </c>
      <c r="R12397" t="s">
        <v>47</v>
      </c>
      <c r="S12397">
        <v>1</v>
      </c>
      <c r="T12397">
        <v>192</v>
      </c>
      <c r="U12397">
        <v>61.5</v>
      </c>
      <c r="V12397">
        <v>109.470001</v>
      </c>
      <c r="W12397" t="str">
        <f>_xlfn.XLOOKUP(M12397,ActionReference[Action],ActionReference[Reference])</f>
        <v>Approved</v>
      </c>
      <c r="X12397" t="str" cm="1">
        <f t="array" ref="X12397">_xlfn.IFS(T12397&lt;40,"Lower",T12397&lt;122,"Middle",TRUE,"Upper")</f>
        <v>Upper</v>
      </c>
    </row>
    <row r="12398" spans="1:24" x14ac:dyDescent="0.2">
      <c r="A12398">
        <v>21530</v>
      </c>
      <c r="B12398" t="s">
        <v>5</v>
      </c>
      <c r="C12398" t="s">
        <v>38</v>
      </c>
      <c r="D12398">
        <v>1</v>
      </c>
      <c r="E12398" t="s">
        <v>39</v>
      </c>
      <c r="F12398">
        <v>1</v>
      </c>
      <c r="G12398" t="s">
        <v>49</v>
      </c>
      <c r="H12398">
        <v>2</v>
      </c>
      <c r="I12398" t="s">
        <v>50</v>
      </c>
      <c r="J12398">
        <v>2</v>
      </c>
      <c r="K12398">
        <v>300</v>
      </c>
      <c r="L12398" t="s">
        <v>7</v>
      </c>
      <c r="M12398">
        <v>1</v>
      </c>
      <c r="N12398" t="s">
        <v>16</v>
      </c>
      <c r="O12398">
        <v>2</v>
      </c>
      <c r="P12398" t="s">
        <v>14</v>
      </c>
      <c r="Q12398">
        <v>5</v>
      </c>
      <c r="R12398" t="s">
        <v>47</v>
      </c>
      <c r="S12398">
        <v>1</v>
      </c>
      <c r="T12398">
        <v>409</v>
      </c>
      <c r="U12398">
        <v>83.1</v>
      </c>
      <c r="V12398">
        <v>154.14999399999999</v>
      </c>
      <c r="W12398" t="str">
        <f>_xlfn.XLOOKUP(M12398,ActionReference[Action],ActionReference[Reference])</f>
        <v>Approved</v>
      </c>
      <c r="X12398" t="str" cm="1">
        <f t="array" ref="X12398">_xlfn.IFS(T12398&lt;40,"Lower",T12398&lt;122,"Middle",TRUE,"Upper")</f>
        <v>Upper</v>
      </c>
    </row>
    <row r="12399" spans="1:24" x14ac:dyDescent="0.2">
      <c r="A12399">
        <v>20214</v>
      </c>
      <c r="B12399" t="s">
        <v>5</v>
      </c>
      <c r="C12399" t="s">
        <v>38</v>
      </c>
      <c r="D12399">
        <v>1</v>
      </c>
      <c r="E12399" t="s">
        <v>39</v>
      </c>
      <c r="F12399">
        <v>1</v>
      </c>
      <c r="G12399" t="s">
        <v>43</v>
      </c>
      <c r="H12399">
        <v>3</v>
      </c>
      <c r="I12399" t="s">
        <v>41</v>
      </c>
      <c r="J12399">
        <v>1</v>
      </c>
      <c r="K12399">
        <v>348</v>
      </c>
      <c r="L12399" t="s">
        <v>7</v>
      </c>
      <c r="M12399">
        <v>1</v>
      </c>
      <c r="N12399" t="s">
        <v>16</v>
      </c>
      <c r="O12399">
        <v>2</v>
      </c>
      <c r="P12399" t="s">
        <v>14</v>
      </c>
      <c r="Q12399">
        <v>5</v>
      </c>
      <c r="R12399" t="s">
        <v>47</v>
      </c>
      <c r="S12399">
        <v>1</v>
      </c>
      <c r="T12399">
        <v>75</v>
      </c>
      <c r="U12399">
        <v>89.8</v>
      </c>
      <c r="V12399">
        <v>158.33000200000001</v>
      </c>
      <c r="W12399" t="str">
        <f>_xlfn.XLOOKUP(M12399,ActionReference[Action],ActionReference[Reference])</f>
        <v>Approved</v>
      </c>
      <c r="X12399" t="str" cm="1">
        <f t="array" ref="X12399">_xlfn.IFS(T12399&lt;40,"Lower",T12399&lt;122,"Middle",TRUE,"Upper")</f>
        <v>Middle</v>
      </c>
    </row>
    <row r="12400" spans="1:24" x14ac:dyDescent="0.2">
      <c r="A12400">
        <v>16892</v>
      </c>
      <c r="B12400" t="s">
        <v>5</v>
      </c>
      <c r="C12400" t="s">
        <v>38</v>
      </c>
      <c r="D12400">
        <v>1</v>
      </c>
      <c r="E12400" t="s">
        <v>39</v>
      </c>
      <c r="F12400">
        <v>1</v>
      </c>
      <c r="G12400" t="s">
        <v>43</v>
      </c>
      <c r="H12400">
        <v>3</v>
      </c>
      <c r="I12400" t="s">
        <v>41</v>
      </c>
      <c r="J12400">
        <v>1</v>
      </c>
      <c r="K12400">
        <v>83</v>
      </c>
      <c r="L12400" t="s">
        <v>44</v>
      </c>
      <c r="M12400">
        <v>6</v>
      </c>
      <c r="N12400" t="s">
        <v>16</v>
      </c>
      <c r="O12400">
        <v>2</v>
      </c>
      <c r="P12400" t="s">
        <v>14</v>
      </c>
      <c r="Q12400">
        <v>5</v>
      </c>
      <c r="R12400" t="s">
        <v>47</v>
      </c>
      <c r="S12400">
        <v>1</v>
      </c>
      <c r="T12400">
        <v>47</v>
      </c>
      <c r="U12400">
        <v>57.6</v>
      </c>
      <c r="V12400">
        <v>104.760002</v>
      </c>
      <c r="W12400" t="str">
        <f>_xlfn.XLOOKUP(M12400,ActionReference[Action],ActionReference[Reference])</f>
        <v>Approved</v>
      </c>
      <c r="X12400" t="str" cm="1">
        <f t="array" ref="X12400">_xlfn.IFS(T12400&lt;40,"Lower",T12400&lt;122,"Middle",TRUE,"Upper")</f>
        <v>Middle</v>
      </c>
    </row>
    <row r="12401" spans="1:24" x14ac:dyDescent="0.2">
      <c r="A12401">
        <v>700670</v>
      </c>
      <c r="B12401" t="s">
        <v>5</v>
      </c>
      <c r="C12401" t="s">
        <v>38</v>
      </c>
      <c r="D12401">
        <v>1</v>
      </c>
      <c r="E12401" t="s">
        <v>39</v>
      </c>
      <c r="F12401">
        <v>1</v>
      </c>
      <c r="G12401" t="s">
        <v>40</v>
      </c>
      <c r="H12401">
        <v>1</v>
      </c>
      <c r="I12401" t="s">
        <v>41</v>
      </c>
      <c r="J12401">
        <v>1</v>
      </c>
      <c r="K12401">
        <v>175</v>
      </c>
      <c r="L12401" t="s">
        <v>7</v>
      </c>
      <c r="M12401">
        <v>1</v>
      </c>
      <c r="N12401" t="s">
        <v>16</v>
      </c>
      <c r="O12401">
        <v>2</v>
      </c>
      <c r="P12401" t="s">
        <v>14</v>
      </c>
      <c r="Q12401">
        <v>5</v>
      </c>
      <c r="R12401" t="s">
        <v>46</v>
      </c>
      <c r="S12401">
        <v>2</v>
      </c>
      <c r="T12401">
        <v>84</v>
      </c>
      <c r="U12401">
        <v>74.599999999999994</v>
      </c>
      <c r="V12401">
        <v>223.39999399999999</v>
      </c>
      <c r="W12401" t="str">
        <f>_xlfn.XLOOKUP(M12401,ActionReference[Action],ActionReference[Reference])</f>
        <v>Approved</v>
      </c>
      <c r="X12401" t="str" cm="1">
        <f t="array" ref="X12401">_xlfn.IFS(T12401&lt;40,"Lower",T12401&lt;122,"Middle",TRUE,"Upper")</f>
        <v>Middle</v>
      </c>
    </row>
    <row r="12402" spans="1:24" x14ac:dyDescent="0.2">
      <c r="A12402">
        <v>866</v>
      </c>
      <c r="B12402" t="s">
        <v>5</v>
      </c>
      <c r="C12402" t="s">
        <v>38</v>
      </c>
      <c r="D12402">
        <v>1</v>
      </c>
      <c r="E12402" t="s">
        <v>39</v>
      </c>
      <c r="F12402">
        <v>1</v>
      </c>
      <c r="G12402" t="s">
        <v>40</v>
      </c>
      <c r="H12402">
        <v>1</v>
      </c>
      <c r="I12402" t="s">
        <v>41</v>
      </c>
      <c r="J12402">
        <v>1</v>
      </c>
      <c r="K12402">
        <v>513</v>
      </c>
      <c r="L12402" t="s">
        <v>7</v>
      </c>
      <c r="M12402">
        <v>1</v>
      </c>
      <c r="N12402" t="s">
        <v>16</v>
      </c>
      <c r="O12402">
        <v>2</v>
      </c>
      <c r="P12402" t="s">
        <v>14</v>
      </c>
      <c r="Q12402">
        <v>5</v>
      </c>
      <c r="R12402" t="s">
        <v>47</v>
      </c>
      <c r="S12402">
        <v>1</v>
      </c>
      <c r="T12402">
        <v>186</v>
      </c>
      <c r="U12402">
        <v>84</v>
      </c>
      <c r="V12402">
        <v>90.989997900000006</v>
      </c>
      <c r="W12402" t="str">
        <f>_xlfn.XLOOKUP(M12402,ActionReference[Action],ActionReference[Reference])</f>
        <v>Approved</v>
      </c>
      <c r="X12402" t="str" cm="1">
        <f t="array" ref="X12402">_xlfn.IFS(T12402&lt;40,"Lower",T12402&lt;122,"Middle",TRUE,"Upper")</f>
        <v>Upper</v>
      </c>
    </row>
    <row r="12403" spans="1:24" x14ac:dyDescent="0.2">
      <c r="A12403">
        <v>708043</v>
      </c>
      <c r="B12403" t="s">
        <v>5</v>
      </c>
      <c r="C12403" t="s">
        <v>38</v>
      </c>
      <c r="D12403">
        <v>1</v>
      </c>
      <c r="E12403" t="s">
        <v>39</v>
      </c>
      <c r="F12403">
        <v>1</v>
      </c>
      <c r="G12403" t="s">
        <v>49</v>
      </c>
      <c r="H12403">
        <v>2</v>
      </c>
      <c r="I12403" t="s">
        <v>41</v>
      </c>
      <c r="J12403">
        <v>1</v>
      </c>
      <c r="K12403">
        <v>10</v>
      </c>
      <c r="L12403" t="s">
        <v>6</v>
      </c>
      <c r="M12403">
        <v>3</v>
      </c>
      <c r="N12403" t="s">
        <v>16</v>
      </c>
      <c r="O12403">
        <v>2</v>
      </c>
      <c r="P12403" t="s">
        <v>14</v>
      </c>
      <c r="Q12403">
        <v>5</v>
      </c>
      <c r="R12403" t="s">
        <v>47</v>
      </c>
      <c r="S12403">
        <v>1</v>
      </c>
      <c r="T12403">
        <v>31</v>
      </c>
      <c r="U12403">
        <v>72.2</v>
      </c>
      <c r="V12403">
        <v>152.800003</v>
      </c>
      <c r="W12403" t="str">
        <f>_xlfn.XLOOKUP(M12403,ActionReference[Action],ActionReference[Reference])</f>
        <v>Denied</v>
      </c>
      <c r="X12403" t="str" cm="1">
        <f t="array" ref="X12403">_xlfn.IFS(T12403&lt;40,"Lower",T12403&lt;122,"Middle",TRUE,"Upper")</f>
        <v>Lower</v>
      </c>
    </row>
    <row r="12404" spans="1:24" x14ac:dyDescent="0.2">
      <c r="A12404">
        <v>24891</v>
      </c>
      <c r="B12404" t="s">
        <v>5</v>
      </c>
      <c r="C12404" t="s">
        <v>38</v>
      </c>
      <c r="D12404">
        <v>1</v>
      </c>
      <c r="E12404" t="s">
        <v>39</v>
      </c>
      <c r="F12404">
        <v>1</v>
      </c>
      <c r="G12404" t="s">
        <v>40</v>
      </c>
      <c r="H12404">
        <v>1</v>
      </c>
      <c r="I12404" t="s">
        <v>41</v>
      </c>
      <c r="J12404">
        <v>1</v>
      </c>
      <c r="K12404">
        <v>560</v>
      </c>
      <c r="L12404" t="s">
        <v>7</v>
      </c>
      <c r="M12404">
        <v>1</v>
      </c>
      <c r="N12404" t="s">
        <v>16</v>
      </c>
      <c r="O12404">
        <v>2</v>
      </c>
      <c r="P12404" t="s">
        <v>14</v>
      </c>
      <c r="Q12404">
        <v>5</v>
      </c>
      <c r="R12404" t="s">
        <v>47</v>
      </c>
      <c r="S12404">
        <v>1</v>
      </c>
      <c r="T12404">
        <v>265</v>
      </c>
      <c r="U12404">
        <v>78.7</v>
      </c>
      <c r="V12404">
        <v>169.14999399999999</v>
      </c>
      <c r="W12404" t="str">
        <f>_xlfn.XLOOKUP(M12404,ActionReference[Action],ActionReference[Reference])</f>
        <v>Approved</v>
      </c>
      <c r="X12404" t="str" cm="1">
        <f t="array" ref="X12404">_xlfn.IFS(T12404&lt;40,"Lower",T12404&lt;122,"Middle",TRUE,"Upper")</f>
        <v>Upper</v>
      </c>
    </row>
    <row r="12405" spans="1:24" x14ac:dyDescent="0.2">
      <c r="A12405">
        <v>14807</v>
      </c>
      <c r="B12405" t="s">
        <v>5</v>
      </c>
      <c r="C12405" t="s">
        <v>38</v>
      </c>
      <c r="D12405">
        <v>1</v>
      </c>
      <c r="E12405" t="s">
        <v>39</v>
      </c>
      <c r="F12405">
        <v>1</v>
      </c>
      <c r="G12405" t="s">
        <v>43</v>
      </c>
      <c r="H12405">
        <v>3</v>
      </c>
      <c r="I12405" t="s">
        <v>41</v>
      </c>
      <c r="J12405">
        <v>1</v>
      </c>
      <c r="K12405">
        <v>97</v>
      </c>
      <c r="L12405" t="s">
        <v>7</v>
      </c>
      <c r="M12405">
        <v>1</v>
      </c>
      <c r="N12405" t="s">
        <v>16</v>
      </c>
      <c r="O12405">
        <v>2</v>
      </c>
      <c r="P12405" t="s">
        <v>14</v>
      </c>
      <c r="Q12405">
        <v>5</v>
      </c>
      <c r="R12405" t="s">
        <v>46</v>
      </c>
      <c r="S12405">
        <v>2</v>
      </c>
      <c r="T12405">
        <v>32</v>
      </c>
      <c r="U12405">
        <v>53.3</v>
      </c>
      <c r="V12405">
        <v>66.339996299999996</v>
      </c>
      <c r="W12405" t="str">
        <f>_xlfn.XLOOKUP(M12405,ActionReference[Action],ActionReference[Reference])</f>
        <v>Approved</v>
      </c>
      <c r="X12405" t="str" cm="1">
        <f t="array" ref="X12405">_xlfn.IFS(T12405&lt;40,"Lower",T12405&lt;122,"Middle",TRUE,"Upper")</f>
        <v>Lower</v>
      </c>
    </row>
    <row r="12406" spans="1:24" x14ac:dyDescent="0.2">
      <c r="A12406">
        <v>23922</v>
      </c>
      <c r="B12406" t="s">
        <v>5</v>
      </c>
      <c r="C12406" t="s">
        <v>42</v>
      </c>
      <c r="D12406">
        <v>2</v>
      </c>
      <c r="E12406" t="s">
        <v>39</v>
      </c>
      <c r="F12406">
        <v>1</v>
      </c>
      <c r="G12406" t="s">
        <v>43</v>
      </c>
      <c r="H12406">
        <v>3</v>
      </c>
      <c r="I12406" t="s">
        <v>41</v>
      </c>
      <c r="J12406">
        <v>1</v>
      </c>
      <c r="K12406">
        <v>130</v>
      </c>
      <c r="L12406" t="s">
        <v>7</v>
      </c>
      <c r="M12406">
        <v>1</v>
      </c>
      <c r="N12406" t="s">
        <v>16</v>
      </c>
      <c r="O12406">
        <v>2</v>
      </c>
      <c r="P12406" t="s">
        <v>14</v>
      </c>
      <c r="Q12406">
        <v>5</v>
      </c>
      <c r="R12406" t="s">
        <v>47</v>
      </c>
      <c r="S12406">
        <v>1</v>
      </c>
      <c r="U12406">
        <v>72.400000000000006</v>
      </c>
      <c r="V12406">
        <v>114.349998</v>
      </c>
      <c r="W12406" t="str">
        <f>_xlfn.XLOOKUP(M12406,ActionReference[Action],ActionReference[Reference])</f>
        <v>Approved</v>
      </c>
      <c r="X12406" t="str" cm="1">
        <f t="array" ref="X12406">_xlfn.IFS(T12406&lt;40,"Lower",T12406&lt;122,"Middle",TRUE,"Upper")</f>
        <v>Lower</v>
      </c>
    </row>
    <row r="12407" spans="1:24" x14ac:dyDescent="0.2">
      <c r="A12407">
        <v>4166</v>
      </c>
      <c r="B12407" t="s">
        <v>5</v>
      </c>
      <c r="C12407" t="s">
        <v>38</v>
      </c>
      <c r="D12407">
        <v>1</v>
      </c>
      <c r="E12407" t="s">
        <v>39</v>
      </c>
      <c r="F12407">
        <v>1</v>
      </c>
      <c r="G12407" t="s">
        <v>49</v>
      </c>
      <c r="H12407">
        <v>2</v>
      </c>
      <c r="I12407" t="s">
        <v>41</v>
      </c>
      <c r="J12407">
        <v>1</v>
      </c>
      <c r="K12407">
        <v>5</v>
      </c>
      <c r="L12407" t="s">
        <v>7</v>
      </c>
      <c r="M12407">
        <v>1</v>
      </c>
      <c r="N12407" t="s">
        <v>16</v>
      </c>
      <c r="O12407">
        <v>2</v>
      </c>
      <c r="P12407" t="s">
        <v>14</v>
      </c>
      <c r="Q12407">
        <v>5</v>
      </c>
      <c r="R12407" t="s">
        <v>46</v>
      </c>
      <c r="S12407">
        <v>2</v>
      </c>
      <c r="T12407">
        <v>65</v>
      </c>
      <c r="U12407">
        <v>54.2</v>
      </c>
      <c r="V12407">
        <v>123.82</v>
      </c>
      <c r="W12407" t="str">
        <f>_xlfn.XLOOKUP(M12407,ActionReference[Action],ActionReference[Reference])</f>
        <v>Approved</v>
      </c>
      <c r="X12407" t="str" cm="1">
        <f t="array" ref="X12407">_xlfn.IFS(T12407&lt;40,"Lower",T12407&lt;122,"Middle",TRUE,"Upper")</f>
        <v>Middle</v>
      </c>
    </row>
    <row r="12408" spans="1:24" x14ac:dyDescent="0.2">
      <c r="A12408">
        <v>14206</v>
      </c>
      <c r="B12408" t="s">
        <v>5</v>
      </c>
      <c r="C12408" t="s">
        <v>38</v>
      </c>
      <c r="D12408">
        <v>1</v>
      </c>
      <c r="E12408" t="s">
        <v>39</v>
      </c>
      <c r="F12408">
        <v>1</v>
      </c>
      <c r="G12408" t="s">
        <v>40</v>
      </c>
      <c r="H12408">
        <v>1</v>
      </c>
      <c r="I12408" t="s">
        <v>41</v>
      </c>
      <c r="J12408">
        <v>1</v>
      </c>
      <c r="K12408">
        <v>127</v>
      </c>
      <c r="L12408" t="s">
        <v>7</v>
      </c>
      <c r="M12408">
        <v>1</v>
      </c>
      <c r="N12408" t="s">
        <v>16</v>
      </c>
      <c r="O12408">
        <v>2</v>
      </c>
      <c r="P12408" t="s">
        <v>14</v>
      </c>
      <c r="Q12408">
        <v>5</v>
      </c>
      <c r="R12408" t="s">
        <v>47</v>
      </c>
      <c r="S12408">
        <v>1</v>
      </c>
      <c r="T12408">
        <v>355</v>
      </c>
      <c r="U12408">
        <v>65.2</v>
      </c>
      <c r="V12408">
        <v>138.270004</v>
      </c>
      <c r="W12408" t="str">
        <f>_xlfn.XLOOKUP(M12408,ActionReference[Action],ActionReference[Reference])</f>
        <v>Approved</v>
      </c>
      <c r="X12408" t="str" cm="1">
        <f t="array" ref="X12408">_xlfn.IFS(T12408&lt;40,"Lower",T12408&lt;122,"Middle",TRUE,"Upper")</f>
        <v>Upper</v>
      </c>
    </row>
    <row r="12409" spans="1:24" x14ac:dyDescent="0.2">
      <c r="A12409">
        <v>703866</v>
      </c>
      <c r="B12409" t="s">
        <v>5</v>
      </c>
      <c r="C12409" t="s">
        <v>38</v>
      </c>
      <c r="D12409">
        <v>1</v>
      </c>
      <c r="E12409" t="s">
        <v>39</v>
      </c>
      <c r="F12409">
        <v>1</v>
      </c>
      <c r="G12409" t="s">
        <v>43</v>
      </c>
      <c r="H12409">
        <v>3</v>
      </c>
      <c r="I12409" t="s">
        <v>41</v>
      </c>
      <c r="J12409">
        <v>1</v>
      </c>
      <c r="K12409">
        <v>308</v>
      </c>
      <c r="L12409" t="s">
        <v>7</v>
      </c>
      <c r="M12409">
        <v>1</v>
      </c>
      <c r="N12409" t="s">
        <v>16</v>
      </c>
      <c r="O12409">
        <v>2</v>
      </c>
      <c r="P12409" t="s">
        <v>14</v>
      </c>
      <c r="Q12409">
        <v>5</v>
      </c>
      <c r="R12409" t="s">
        <v>47</v>
      </c>
      <c r="S12409">
        <v>1</v>
      </c>
      <c r="T12409">
        <v>181</v>
      </c>
      <c r="U12409">
        <v>72.2</v>
      </c>
      <c r="V12409">
        <v>94.459999100000005</v>
      </c>
      <c r="W12409" t="str">
        <f>_xlfn.XLOOKUP(M12409,ActionReference[Action],ActionReference[Reference])</f>
        <v>Approved</v>
      </c>
      <c r="X12409" t="str" cm="1">
        <f t="array" ref="X12409">_xlfn.IFS(T12409&lt;40,"Lower",T12409&lt;122,"Middle",TRUE,"Upper")</f>
        <v>Upper</v>
      </c>
    </row>
    <row r="12410" spans="1:24" x14ac:dyDescent="0.2">
      <c r="A12410">
        <v>20214</v>
      </c>
      <c r="B12410" t="s">
        <v>5</v>
      </c>
      <c r="C12410" t="s">
        <v>38</v>
      </c>
      <c r="D12410">
        <v>1</v>
      </c>
      <c r="E12410" t="s">
        <v>39</v>
      </c>
      <c r="F12410">
        <v>1</v>
      </c>
      <c r="G12410" t="s">
        <v>43</v>
      </c>
      <c r="H12410">
        <v>3</v>
      </c>
      <c r="I12410" t="s">
        <v>50</v>
      </c>
      <c r="J12410">
        <v>2</v>
      </c>
      <c r="K12410">
        <v>283</v>
      </c>
      <c r="L12410" t="s">
        <v>7</v>
      </c>
      <c r="M12410">
        <v>1</v>
      </c>
      <c r="N12410" t="s">
        <v>16</v>
      </c>
      <c r="O12410">
        <v>2</v>
      </c>
      <c r="P12410" t="s">
        <v>14</v>
      </c>
      <c r="Q12410">
        <v>5</v>
      </c>
      <c r="R12410" t="s">
        <v>47</v>
      </c>
      <c r="S12410">
        <v>1</v>
      </c>
      <c r="T12410">
        <v>156</v>
      </c>
      <c r="U12410">
        <v>64.3</v>
      </c>
      <c r="V12410">
        <v>177.41999799999999</v>
      </c>
      <c r="W12410" t="str">
        <f>_xlfn.XLOOKUP(M12410,ActionReference[Action],ActionReference[Reference])</f>
        <v>Approved</v>
      </c>
      <c r="X12410" t="str" cm="1">
        <f t="array" ref="X12410">_xlfn.IFS(T12410&lt;40,"Lower",T12410&lt;122,"Middle",TRUE,"Upper")</f>
        <v>Upper</v>
      </c>
    </row>
    <row r="12411" spans="1:24" x14ac:dyDescent="0.2">
      <c r="A12411">
        <v>708384</v>
      </c>
      <c r="B12411" t="s">
        <v>5</v>
      </c>
      <c r="C12411" t="s">
        <v>38</v>
      </c>
      <c r="D12411">
        <v>1</v>
      </c>
      <c r="E12411" t="s">
        <v>39</v>
      </c>
      <c r="F12411">
        <v>1</v>
      </c>
      <c r="G12411" t="s">
        <v>43</v>
      </c>
      <c r="H12411">
        <v>3</v>
      </c>
      <c r="I12411" t="s">
        <v>41</v>
      </c>
      <c r="J12411">
        <v>1</v>
      </c>
      <c r="K12411">
        <v>250</v>
      </c>
      <c r="L12411" t="s">
        <v>6</v>
      </c>
      <c r="M12411">
        <v>3</v>
      </c>
      <c r="N12411" t="s">
        <v>16</v>
      </c>
      <c r="O12411">
        <v>2</v>
      </c>
      <c r="P12411" t="s">
        <v>9</v>
      </c>
      <c r="Q12411">
        <v>2</v>
      </c>
      <c r="R12411" t="s">
        <v>47</v>
      </c>
      <c r="S12411">
        <v>1</v>
      </c>
      <c r="T12411">
        <v>98</v>
      </c>
      <c r="U12411">
        <v>67</v>
      </c>
      <c r="V12411">
        <v>95.980003400000001</v>
      </c>
      <c r="W12411" t="str">
        <f>_xlfn.XLOOKUP(M12411,ActionReference[Action],ActionReference[Reference])</f>
        <v>Denied</v>
      </c>
      <c r="X12411" t="str" cm="1">
        <f t="array" ref="X12411">_xlfn.IFS(T12411&lt;40,"Lower",T12411&lt;122,"Middle",TRUE,"Upper")</f>
        <v>Middle</v>
      </c>
    </row>
    <row r="12412" spans="1:24" x14ac:dyDescent="0.2">
      <c r="A12412">
        <v>25143</v>
      </c>
      <c r="B12412" t="s">
        <v>5</v>
      </c>
      <c r="C12412" t="s">
        <v>38</v>
      </c>
      <c r="D12412">
        <v>1</v>
      </c>
      <c r="E12412" t="s">
        <v>39</v>
      </c>
      <c r="F12412">
        <v>1</v>
      </c>
      <c r="G12412" t="s">
        <v>40</v>
      </c>
      <c r="H12412">
        <v>1</v>
      </c>
      <c r="I12412" t="s">
        <v>41</v>
      </c>
      <c r="J12412">
        <v>1</v>
      </c>
      <c r="K12412">
        <v>192</v>
      </c>
      <c r="L12412" t="s">
        <v>7</v>
      </c>
      <c r="M12412">
        <v>1</v>
      </c>
      <c r="N12412" t="s">
        <v>16</v>
      </c>
      <c r="O12412">
        <v>2</v>
      </c>
      <c r="P12412" t="s">
        <v>14</v>
      </c>
      <c r="Q12412">
        <v>5</v>
      </c>
      <c r="R12412" t="s">
        <v>47</v>
      </c>
      <c r="S12412">
        <v>1</v>
      </c>
      <c r="T12412">
        <v>89</v>
      </c>
      <c r="U12412">
        <v>50.8</v>
      </c>
      <c r="V12412">
        <v>105.16999800000001</v>
      </c>
      <c r="W12412" t="str">
        <f>_xlfn.XLOOKUP(M12412,ActionReference[Action],ActionReference[Reference])</f>
        <v>Approved</v>
      </c>
      <c r="X12412" t="str" cm="1">
        <f t="array" ref="X12412">_xlfn.IFS(T12412&lt;40,"Lower",T12412&lt;122,"Middle",TRUE,"Upper")</f>
        <v>Middle</v>
      </c>
    </row>
    <row r="12413" spans="1:24" x14ac:dyDescent="0.2">
      <c r="A12413">
        <v>13677</v>
      </c>
      <c r="B12413" t="s">
        <v>5</v>
      </c>
      <c r="C12413" t="s">
        <v>38</v>
      </c>
      <c r="D12413">
        <v>1</v>
      </c>
      <c r="E12413" t="s">
        <v>39</v>
      </c>
      <c r="F12413">
        <v>1</v>
      </c>
      <c r="G12413" t="s">
        <v>49</v>
      </c>
      <c r="H12413">
        <v>2</v>
      </c>
      <c r="I12413" t="s">
        <v>41</v>
      </c>
      <c r="J12413">
        <v>1</v>
      </c>
      <c r="K12413">
        <v>70</v>
      </c>
      <c r="L12413" t="s">
        <v>53</v>
      </c>
      <c r="M12413">
        <v>2</v>
      </c>
      <c r="N12413" t="s">
        <v>16</v>
      </c>
      <c r="O12413">
        <v>2</v>
      </c>
      <c r="P12413" t="s">
        <v>14</v>
      </c>
      <c r="Q12413">
        <v>5</v>
      </c>
      <c r="R12413" t="s">
        <v>46</v>
      </c>
      <c r="S12413">
        <v>2</v>
      </c>
      <c r="T12413">
        <v>68</v>
      </c>
      <c r="U12413">
        <v>52.8</v>
      </c>
      <c r="V12413">
        <v>136.41999799999999</v>
      </c>
      <c r="W12413" t="str">
        <f>_xlfn.XLOOKUP(M12413,ActionReference[Action],ActionReference[Reference])</f>
        <v>Approved</v>
      </c>
      <c r="X12413" t="str" cm="1">
        <f t="array" ref="X12413">_xlfn.IFS(T12413&lt;40,"Lower",T12413&lt;122,"Middle",TRUE,"Upper")</f>
        <v>Middle</v>
      </c>
    </row>
    <row r="12414" spans="1:24" x14ac:dyDescent="0.2">
      <c r="A12414">
        <v>703896</v>
      </c>
      <c r="B12414" t="s">
        <v>5</v>
      </c>
      <c r="C12414" t="s">
        <v>42</v>
      </c>
      <c r="D12414">
        <v>2</v>
      </c>
      <c r="E12414" t="s">
        <v>39</v>
      </c>
      <c r="F12414">
        <v>1</v>
      </c>
      <c r="G12414" t="s">
        <v>40</v>
      </c>
      <c r="H12414">
        <v>1</v>
      </c>
      <c r="I12414" t="s">
        <v>41</v>
      </c>
      <c r="J12414">
        <v>1</v>
      </c>
      <c r="K12414">
        <v>155</v>
      </c>
      <c r="L12414" t="s">
        <v>7</v>
      </c>
      <c r="M12414">
        <v>1</v>
      </c>
      <c r="N12414" t="s">
        <v>16</v>
      </c>
      <c r="O12414">
        <v>2</v>
      </c>
      <c r="P12414" t="s">
        <v>14</v>
      </c>
      <c r="Q12414">
        <v>5</v>
      </c>
      <c r="R12414" t="s">
        <v>46</v>
      </c>
      <c r="S12414">
        <v>2</v>
      </c>
      <c r="T12414">
        <v>75</v>
      </c>
      <c r="U12414">
        <v>72</v>
      </c>
      <c r="V12414">
        <v>51.580001799999998</v>
      </c>
      <c r="W12414" t="str">
        <f>_xlfn.XLOOKUP(M12414,ActionReference[Action],ActionReference[Reference])</f>
        <v>Approved</v>
      </c>
      <c r="X12414" t="str" cm="1">
        <f t="array" ref="X12414">_xlfn.IFS(T12414&lt;40,"Lower",T12414&lt;122,"Middle",TRUE,"Upper")</f>
        <v>Middle</v>
      </c>
    </row>
    <row r="12415" spans="1:24" x14ac:dyDescent="0.2">
      <c r="A12415">
        <v>10045</v>
      </c>
      <c r="B12415" t="s">
        <v>5</v>
      </c>
      <c r="C12415" t="s">
        <v>38</v>
      </c>
      <c r="D12415">
        <v>1</v>
      </c>
      <c r="E12415" t="s">
        <v>39</v>
      </c>
      <c r="F12415">
        <v>1</v>
      </c>
      <c r="G12415" t="s">
        <v>43</v>
      </c>
      <c r="H12415">
        <v>3</v>
      </c>
      <c r="I12415" t="s">
        <v>41</v>
      </c>
      <c r="J12415">
        <v>1</v>
      </c>
      <c r="K12415">
        <v>50</v>
      </c>
      <c r="L12415" t="s">
        <v>7</v>
      </c>
      <c r="M12415">
        <v>1</v>
      </c>
      <c r="N12415" t="s">
        <v>16</v>
      </c>
      <c r="O12415">
        <v>2</v>
      </c>
      <c r="P12415" t="s">
        <v>14</v>
      </c>
      <c r="Q12415">
        <v>5</v>
      </c>
      <c r="R12415" t="s">
        <v>47</v>
      </c>
      <c r="S12415">
        <v>1</v>
      </c>
      <c r="T12415">
        <v>27</v>
      </c>
      <c r="U12415">
        <v>60.4</v>
      </c>
      <c r="V12415">
        <v>130.83000200000001</v>
      </c>
      <c r="W12415" t="str">
        <f>_xlfn.XLOOKUP(M12415,ActionReference[Action],ActionReference[Reference])</f>
        <v>Approved</v>
      </c>
      <c r="X12415" t="str" cm="1">
        <f t="array" ref="X12415">_xlfn.IFS(T12415&lt;40,"Lower",T12415&lt;122,"Middle",TRUE,"Upper")</f>
        <v>Lower</v>
      </c>
    </row>
    <row r="12416" spans="1:24" x14ac:dyDescent="0.2">
      <c r="A12416">
        <v>22311</v>
      </c>
      <c r="B12416" t="s">
        <v>5</v>
      </c>
      <c r="C12416" t="s">
        <v>38</v>
      </c>
      <c r="D12416">
        <v>1</v>
      </c>
      <c r="E12416" t="s">
        <v>39</v>
      </c>
      <c r="F12416">
        <v>1</v>
      </c>
      <c r="G12416" t="s">
        <v>40</v>
      </c>
      <c r="H12416">
        <v>1</v>
      </c>
      <c r="I12416" t="s">
        <v>41</v>
      </c>
      <c r="J12416">
        <v>1</v>
      </c>
      <c r="K12416">
        <v>417</v>
      </c>
      <c r="L12416" t="s">
        <v>7</v>
      </c>
      <c r="M12416">
        <v>1</v>
      </c>
      <c r="N12416" t="s">
        <v>16</v>
      </c>
      <c r="O12416">
        <v>2</v>
      </c>
      <c r="P12416" t="s">
        <v>14</v>
      </c>
      <c r="Q12416">
        <v>5</v>
      </c>
      <c r="R12416" t="s">
        <v>46</v>
      </c>
      <c r="S12416">
        <v>2</v>
      </c>
      <c r="T12416">
        <v>159</v>
      </c>
      <c r="U12416">
        <v>54.8</v>
      </c>
      <c r="V12416">
        <v>115.839996</v>
      </c>
      <c r="W12416" t="str">
        <f>_xlfn.XLOOKUP(M12416,ActionReference[Action],ActionReference[Reference])</f>
        <v>Approved</v>
      </c>
      <c r="X12416" t="str" cm="1">
        <f t="array" ref="X12416">_xlfn.IFS(T12416&lt;40,"Lower",T12416&lt;122,"Middle",TRUE,"Upper")</f>
        <v>Upper</v>
      </c>
    </row>
    <row r="12417" spans="1:24" x14ac:dyDescent="0.2">
      <c r="A12417">
        <v>716456</v>
      </c>
      <c r="B12417" t="s">
        <v>5</v>
      </c>
      <c r="C12417" t="s">
        <v>38</v>
      </c>
      <c r="D12417">
        <v>1</v>
      </c>
      <c r="E12417" t="s">
        <v>39</v>
      </c>
      <c r="F12417">
        <v>1</v>
      </c>
      <c r="G12417" t="s">
        <v>49</v>
      </c>
      <c r="H12417">
        <v>2</v>
      </c>
      <c r="I12417" t="s">
        <v>41</v>
      </c>
      <c r="J12417">
        <v>1</v>
      </c>
      <c r="K12417">
        <v>220</v>
      </c>
      <c r="L12417" t="s">
        <v>7</v>
      </c>
      <c r="M12417">
        <v>1</v>
      </c>
      <c r="N12417" t="s">
        <v>16</v>
      </c>
      <c r="O12417">
        <v>2</v>
      </c>
      <c r="P12417" t="s">
        <v>14</v>
      </c>
      <c r="Q12417">
        <v>5</v>
      </c>
      <c r="R12417" t="s">
        <v>47</v>
      </c>
      <c r="S12417">
        <v>1</v>
      </c>
      <c r="T12417">
        <v>56</v>
      </c>
      <c r="U12417">
        <v>61.9</v>
      </c>
      <c r="V12417">
        <v>67.169998199999995</v>
      </c>
      <c r="W12417" t="str">
        <f>_xlfn.XLOOKUP(M12417,ActionReference[Action],ActionReference[Reference])</f>
        <v>Approved</v>
      </c>
      <c r="X12417" t="str" cm="1">
        <f t="array" ref="X12417">_xlfn.IFS(T12417&lt;40,"Lower",T12417&lt;122,"Middle",TRUE,"Upper")</f>
        <v>Middle</v>
      </c>
    </row>
    <row r="12418" spans="1:24" x14ac:dyDescent="0.2">
      <c r="A12418">
        <v>24685</v>
      </c>
      <c r="B12418" t="s">
        <v>5</v>
      </c>
      <c r="C12418" t="s">
        <v>38</v>
      </c>
      <c r="D12418">
        <v>1</v>
      </c>
      <c r="E12418" t="s">
        <v>39</v>
      </c>
      <c r="F12418">
        <v>1</v>
      </c>
      <c r="G12418" t="s">
        <v>40</v>
      </c>
      <c r="H12418">
        <v>1</v>
      </c>
      <c r="I12418" t="s">
        <v>41</v>
      </c>
      <c r="J12418">
        <v>1</v>
      </c>
      <c r="K12418">
        <v>162</v>
      </c>
      <c r="L12418" t="s">
        <v>7</v>
      </c>
      <c r="M12418">
        <v>1</v>
      </c>
      <c r="N12418" t="s">
        <v>16</v>
      </c>
      <c r="O12418">
        <v>2</v>
      </c>
      <c r="P12418" t="s">
        <v>14</v>
      </c>
      <c r="Q12418">
        <v>5</v>
      </c>
      <c r="R12418" t="s">
        <v>47</v>
      </c>
      <c r="S12418">
        <v>1</v>
      </c>
      <c r="T12418">
        <v>92</v>
      </c>
      <c r="U12418">
        <v>61.5</v>
      </c>
      <c r="V12418">
        <v>205.679993</v>
      </c>
      <c r="W12418" t="str">
        <f>_xlfn.XLOOKUP(M12418,ActionReference[Action],ActionReference[Reference])</f>
        <v>Approved</v>
      </c>
      <c r="X12418" t="str" cm="1">
        <f t="array" ref="X12418">_xlfn.IFS(T12418&lt;40,"Lower",T12418&lt;122,"Middle",TRUE,"Upper")</f>
        <v>Middle</v>
      </c>
    </row>
    <row r="12419" spans="1:24" x14ac:dyDescent="0.2">
      <c r="A12419">
        <v>717868</v>
      </c>
      <c r="B12419" t="s">
        <v>5</v>
      </c>
      <c r="C12419" t="s">
        <v>38</v>
      </c>
      <c r="D12419">
        <v>1</v>
      </c>
      <c r="E12419" t="s">
        <v>39</v>
      </c>
      <c r="F12419">
        <v>1</v>
      </c>
      <c r="G12419" t="s">
        <v>40</v>
      </c>
      <c r="H12419">
        <v>1</v>
      </c>
      <c r="I12419" t="s">
        <v>41</v>
      </c>
      <c r="J12419">
        <v>1</v>
      </c>
      <c r="K12419">
        <v>114</v>
      </c>
      <c r="L12419" t="s">
        <v>7</v>
      </c>
      <c r="M12419">
        <v>1</v>
      </c>
      <c r="N12419" t="s">
        <v>16</v>
      </c>
      <c r="O12419">
        <v>2</v>
      </c>
      <c r="P12419" t="s">
        <v>14</v>
      </c>
      <c r="Q12419">
        <v>5</v>
      </c>
      <c r="R12419" t="s">
        <v>47</v>
      </c>
      <c r="S12419">
        <v>1</v>
      </c>
      <c r="T12419">
        <v>79</v>
      </c>
      <c r="U12419">
        <v>73.599999999999994</v>
      </c>
      <c r="V12419">
        <v>122.910004</v>
      </c>
      <c r="W12419" t="str">
        <f>_xlfn.XLOOKUP(M12419,ActionReference[Action],ActionReference[Reference])</f>
        <v>Approved</v>
      </c>
      <c r="X12419" t="str" cm="1">
        <f t="array" ref="X12419">_xlfn.IFS(T12419&lt;40,"Lower",T12419&lt;122,"Middle",TRUE,"Upper")</f>
        <v>Middle</v>
      </c>
    </row>
    <row r="12420" spans="1:24" x14ac:dyDescent="0.2">
      <c r="A12420">
        <v>701437</v>
      </c>
      <c r="B12420" t="s">
        <v>5</v>
      </c>
      <c r="C12420" t="s">
        <v>38</v>
      </c>
      <c r="D12420">
        <v>1</v>
      </c>
      <c r="E12420" t="s">
        <v>39</v>
      </c>
      <c r="F12420">
        <v>1</v>
      </c>
      <c r="G12420" t="s">
        <v>43</v>
      </c>
      <c r="H12420">
        <v>3</v>
      </c>
      <c r="I12420" t="s">
        <v>50</v>
      </c>
      <c r="J12420">
        <v>2</v>
      </c>
      <c r="K12420">
        <v>424</v>
      </c>
      <c r="L12420" t="s">
        <v>7</v>
      </c>
      <c r="M12420">
        <v>1</v>
      </c>
      <c r="N12420" t="s">
        <v>16</v>
      </c>
      <c r="O12420">
        <v>2</v>
      </c>
      <c r="P12420" t="s">
        <v>14</v>
      </c>
      <c r="Q12420">
        <v>5</v>
      </c>
      <c r="R12420" t="s">
        <v>47</v>
      </c>
      <c r="S12420">
        <v>1</v>
      </c>
      <c r="T12420">
        <v>334</v>
      </c>
      <c r="U12420">
        <v>73.7</v>
      </c>
      <c r="V12420">
        <v>144.86999499999999</v>
      </c>
      <c r="W12420" t="str">
        <f>_xlfn.XLOOKUP(M12420,ActionReference[Action],ActionReference[Reference])</f>
        <v>Approved</v>
      </c>
      <c r="X12420" t="str" cm="1">
        <f t="array" ref="X12420">_xlfn.IFS(T12420&lt;40,"Lower",T12420&lt;122,"Middle",TRUE,"Upper")</f>
        <v>Upper</v>
      </c>
    </row>
    <row r="12421" spans="1:24" x14ac:dyDescent="0.2">
      <c r="A12421">
        <v>708186</v>
      </c>
      <c r="B12421" t="s">
        <v>5</v>
      </c>
      <c r="C12421" t="s">
        <v>42</v>
      </c>
      <c r="D12421">
        <v>2</v>
      </c>
      <c r="E12421" t="s">
        <v>39</v>
      </c>
      <c r="F12421">
        <v>1</v>
      </c>
      <c r="G12421" t="s">
        <v>40</v>
      </c>
      <c r="H12421">
        <v>1</v>
      </c>
      <c r="I12421" t="s">
        <v>41</v>
      </c>
      <c r="J12421">
        <v>1</v>
      </c>
      <c r="K12421">
        <v>265</v>
      </c>
      <c r="L12421" t="s">
        <v>7</v>
      </c>
      <c r="M12421">
        <v>1</v>
      </c>
      <c r="N12421" t="s">
        <v>16</v>
      </c>
      <c r="O12421">
        <v>2</v>
      </c>
      <c r="P12421" t="s">
        <v>14</v>
      </c>
      <c r="Q12421">
        <v>5</v>
      </c>
      <c r="R12421" t="s">
        <v>46</v>
      </c>
      <c r="S12421">
        <v>2</v>
      </c>
      <c r="T12421">
        <v>99</v>
      </c>
      <c r="U12421">
        <v>78.7</v>
      </c>
      <c r="V12421">
        <v>144.5</v>
      </c>
      <c r="W12421" t="str">
        <f>_xlfn.XLOOKUP(M12421,ActionReference[Action],ActionReference[Reference])</f>
        <v>Approved</v>
      </c>
      <c r="X12421" t="str" cm="1">
        <f t="array" ref="X12421">_xlfn.IFS(T12421&lt;40,"Lower",T12421&lt;122,"Middle",TRUE,"Upper")</f>
        <v>Middle</v>
      </c>
    </row>
    <row r="12422" spans="1:24" x14ac:dyDescent="0.2">
      <c r="A12422">
        <v>8531</v>
      </c>
      <c r="B12422" t="s">
        <v>5</v>
      </c>
      <c r="C12422" t="s">
        <v>38</v>
      </c>
      <c r="D12422">
        <v>1</v>
      </c>
      <c r="E12422" t="s">
        <v>54</v>
      </c>
      <c r="F12422">
        <v>2</v>
      </c>
      <c r="G12422" t="s">
        <v>49</v>
      </c>
      <c r="H12422">
        <v>2</v>
      </c>
      <c r="I12422" t="s">
        <v>41</v>
      </c>
      <c r="J12422">
        <v>1</v>
      </c>
      <c r="K12422">
        <v>9</v>
      </c>
      <c r="L12422" t="s">
        <v>7</v>
      </c>
      <c r="M12422">
        <v>1</v>
      </c>
      <c r="N12422" t="s">
        <v>16</v>
      </c>
      <c r="O12422">
        <v>2</v>
      </c>
      <c r="P12422" t="s">
        <v>14</v>
      </c>
      <c r="Q12422">
        <v>5</v>
      </c>
      <c r="R12422" t="s">
        <v>46</v>
      </c>
      <c r="S12422">
        <v>2</v>
      </c>
      <c r="T12422">
        <v>79</v>
      </c>
      <c r="U12422">
        <v>62.5</v>
      </c>
      <c r="V12422">
        <v>96.139999399999994</v>
      </c>
      <c r="W12422" t="str">
        <f>_xlfn.XLOOKUP(M12422,ActionReference[Action],ActionReference[Reference])</f>
        <v>Approved</v>
      </c>
      <c r="X12422" t="str" cm="1">
        <f t="array" ref="X12422">_xlfn.IFS(T12422&lt;40,"Lower",T12422&lt;122,"Middle",TRUE,"Upper")</f>
        <v>Middle</v>
      </c>
    </row>
    <row r="12423" spans="1:24" x14ac:dyDescent="0.2">
      <c r="A12423">
        <v>23922</v>
      </c>
      <c r="B12423" t="s">
        <v>5</v>
      </c>
      <c r="C12423" t="s">
        <v>38</v>
      </c>
      <c r="D12423">
        <v>1</v>
      </c>
      <c r="E12423" t="s">
        <v>39</v>
      </c>
      <c r="F12423">
        <v>1</v>
      </c>
      <c r="G12423" t="s">
        <v>40</v>
      </c>
      <c r="H12423">
        <v>1</v>
      </c>
      <c r="I12423" t="s">
        <v>41</v>
      </c>
      <c r="J12423">
        <v>1</v>
      </c>
      <c r="K12423">
        <v>490</v>
      </c>
      <c r="L12423" t="s">
        <v>7</v>
      </c>
      <c r="M12423">
        <v>1</v>
      </c>
      <c r="N12423" t="s">
        <v>16</v>
      </c>
      <c r="O12423">
        <v>2</v>
      </c>
      <c r="P12423" t="s">
        <v>14</v>
      </c>
      <c r="Q12423">
        <v>5</v>
      </c>
      <c r="R12423" t="s">
        <v>47</v>
      </c>
      <c r="S12423">
        <v>1</v>
      </c>
      <c r="T12423">
        <v>155</v>
      </c>
      <c r="U12423">
        <v>69.2</v>
      </c>
      <c r="V12423">
        <v>213.38000500000001</v>
      </c>
      <c r="W12423" t="str">
        <f>_xlfn.XLOOKUP(M12423,ActionReference[Action],ActionReference[Reference])</f>
        <v>Approved</v>
      </c>
      <c r="X12423" t="str" cm="1">
        <f t="array" ref="X12423">_xlfn.IFS(T12423&lt;40,"Lower",T12423&lt;122,"Middle",TRUE,"Upper")</f>
        <v>Upper</v>
      </c>
    </row>
    <row r="12424" spans="1:24" x14ac:dyDescent="0.2">
      <c r="A12424">
        <v>707635</v>
      </c>
      <c r="B12424" t="s">
        <v>5</v>
      </c>
      <c r="C12424" t="s">
        <v>38</v>
      </c>
      <c r="D12424">
        <v>1</v>
      </c>
      <c r="E12424" t="s">
        <v>39</v>
      </c>
      <c r="F12424">
        <v>1</v>
      </c>
      <c r="G12424" t="s">
        <v>40</v>
      </c>
      <c r="H12424">
        <v>1</v>
      </c>
      <c r="I12424" t="s">
        <v>41</v>
      </c>
      <c r="J12424">
        <v>1</v>
      </c>
      <c r="K12424">
        <v>210</v>
      </c>
      <c r="L12424" t="s">
        <v>7</v>
      </c>
      <c r="M12424">
        <v>1</v>
      </c>
      <c r="N12424" t="s">
        <v>16</v>
      </c>
      <c r="O12424">
        <v>2</v>
      </c>
      <c r="P12424" t="s">
        <v>14</v>
      </c>
      <c r="Q12424">
        <v>5</v>
      </c>
      <c r="R12424" t="s">
        <v>46</v>
      </c>
      <c r="S12424">
        <v>2</v>
      </c>
      <c r="T12424">
        <v>92</v>
      </c>
      <c r="U12424">
        <v>83.1</v>
      </c>
      <c r="V12424">
        <v>116.139999</v>
      </c>
      <c r="W12424" t="str">
        <f>_xlfn.XLOOKUP(M12424,ActionReference[Action],ActionReference[Reference])</f>
        <v>Approved</v>
      </c>
      <c r="X12424" t="str" cm="1">
        <f t="array" ref="X12424">_xlfn.IFS(T12424&lt;40,"Lower",T12424&lt;122,"Middle",TRUE,"Upper")</f>
        <v>Middle</v>
      </c>
    </row>
    <row r="12425" spans="1:24" x14ac:dyDescent="0.2">
      <c r="A12425">
        <v>24224</v>
      </c>
      <c r="B12425" t="s">
        <v>5</v>
      </c>
      <c r="C12425" t="s">
        <v>38</v>
      </c>
      <c r="D12425">
        <v>1</v>
      </c>
      <c r="E12425" t="s">
        <v>39</v>
      </c>
      <c r="F12425">
        <v>1</v>
      </c>
      <c r="G12425" t="s">
        <v>40</v>
      </c>
      <c r="H12425">
        <v>1</v>
      </c>
      <c r="I12425" t="s">
        <v>41</v>
      </c>
      <c r="J12425">
        <v>1</v>
      </c>
      <c r="K12425">
        <v>120</v>
      </c>
      <c r="L12425" t="s">
        <v>7</v>
      </c>
      <c r="M12425">
        <v>1</v>
      </c>
      <c r="N12425" t="s">
        <v>15</v>
      </c>
      <c r="O12425">
        <v>1</v>
      </c>
      <c r="P12425" t="s">
        <v>14</v>
      </c>
      <c r="Q12425">
        <v>5</v>
      </c>
      <c r="R12425" t="s">
        <v>46</v>
      </c>
      <c r="S12425">
        <v>2</v>
      </c>
      <c r="T12425">
        <v>34</v>
      </c>
      <c r="U12425">
        <v>74.599999999999994</v>
      </c>
      <c r="V12425">
        <v>55.310001399999997</v>
      </c>
      <c r="W12425" t="str">
        <f>_xlfn.XLOOKUP(M12425,ActionReference[Action],ActionReference[Reference])</f>
        <v>Approved</v>
      </c>
      <c r="X12425" t="str" cm="1">
        <f t="array" ref="X12425">_xlfn.IFS(T12425&lt;40,"Lower",T12425&lt;122,"Middle",TRUE,"Upper")</f>
        <v>Lower</v>
      </c>
    </row>
    <row r="12426" spans="1:24" x14ac:dyDescent="0.2">
      <c r="A12426">
        <v>716697</v>
      </c>
      <c r="B12426" t="s">
        <v>5</v>
      </c>
      <c r="C12426" t="s">
        <v>38</v>
      </c>
      <c r="D12426">
        <v>1</v>
      </c>
      <c r="E12426" t="s">
        <v>39</v>
      </c>
      <c r="F12426">
        <v>1</v>
      </c>
      <c r="G12426" t="s">
        <v>40</v>
      </c>
      <c r="H12426">
        <v>1</v>
      </c>
      <c r="I12426" t="s">
        <v>50</v>
      </c>
      <c r="J12426">
        <v>2</v>
      </c>
      <c r="K12426">
        <v>192</v>
      </c>
      <c r="L12426" t="s">
        <v>7</v>
      </c>
      <c r="M12426">
        <v>1</v>
      </c>
      <c r="N12426" t="s">
        <v>16</v>
      </c>
      <c r="O12426">
        <v>2</v>
      </c>
      <c r="P12426" t="s">
        <v>14</v>
      </c>
      <c r="Q12426">
        <v>5</v>
      </c>
      <c r="R12426" t="s">
        <v>47</v>
      </c>
      <c r="S12426">
        <v>1</v>
      </c>
      <c r="T12426">
        <v>126</v>
      </c>
      <c r="U12426">
        <v>73.599999999999994</v>
      </c>
      <c r="V12426">
        <v>134.050003</v>
      </c>
      <c r="W12426" t="str">
        <f>_xlfn.XLOOKUP(M12426,ActionReference[Action],ActionReference[Reference])</f>
        <v>Approved</v>
      </c>
      <c r="X12426" t="str" cm="1">
        <f t="array" ref="X12426">_xlfn.IFS(T12426&lt;40,"Lower",T12426&lt;122,"Middle",TRUE,"Upper")</f>
        <v>Upper</v>
      </c>
    </row>
    <row r="12427" spans="1:24" x14ac:dyDescent="0.2">
      <c r="A12427">
        <v>712504</v>
      </c>
      <c r="B12427" t="s">
        <v>5</v>
      </c>
      <c r="C12427" t="s">
        <v>38</v>
      </c>
      <c r="D12427">
        <v>1</v>
      </c>
      <c r="E12427" t="s">
        <v>39</v>
      </c>
      <c r="F12427">
        <v>1</v>
      </c>
      <c r="G12427" t="s">
        <v>43</v>
      </c>
      <c r="H12427">
        <v>3</v>
      </c>
      <c r="I12427" t="s">
        <v>41</v>
      </c>
      <c r="J12427">
        <v>1</v>
      </c>
      <c r="K12427">
        <v>220</v>
      </c>
      <c r="L12427" t="s">
        <v>7</v>
      </c>
      <c r="M12427">
        <v>1</v>
      </c>
      <c r="N12427" t="s">
        <v>16</v>
      </c>
      <c r="O12427">
        <v>2</v>
      </c>
      <c r="P12427" t="s">
        <v>14</v>
      </c>
      <c r="Q12427">
        <v>5</v>
      </c>
      <c r="R12427" t="s">
        <v>47</v>
      </c>
      <c r="S12427">
        <v>1</v>
      </c>
      <c r="T12427">
        <v>144</v>
      </c>
      <c r="U12427">
        <v>104.8</v>
      </c>
      <c r="V12427">
        <v>44.509998299999999</v>
      </c>
      <c r="W12427" t="str">
        <f>_xlfn.XLOOKUP(M12427,ActionReference[Action],ActionReference[Reference])</f>
        <v>Approved</v>
      </c>
      <c r="X12427" t="str" cm="1">
        <f t="array" ref="X12427">_xlfn.IFS(T12427&lt;40,"Lower",T12427&lt;122,"Middle",TRUE,"Upper")</f>
        <v>Upper</v>
      </c>
    </row>
    <row r="12428" spans="1:24" x14ac:dyDescent="0.2">
      <c r="A12428">
        <v>24131</v>
      </c>
      <c r="B12428" t="s">
        <v>5</v>
      </c>
      <c r="C12428" t="s">
        <v>38</v>
      </c>
      <c r="D12428">
        <v>1</v>
      </c>
      <c r="E12428" t="s">
        <v>39</v>
      </c>
      <c r="F12428">
        <v>1</v>
      </c>
      <c r="G12428" t="s">
        <v>43</v>
      </c>
      <c r="H12428">
        <v>3</v>
      </c>
      <c r="I12428" t="s">
        <v>41</v>
      </c>
      <c r="J12428">
        <v>1</v>
      </c>
      <c r="K12428">
        <v>193</v>
      </c>
      <c r="L12428" t="s">
        <v>7</v>
      </c>
      <c r="M12428">
        <v>1</v>
      </c>
      <c r="N12428" t="s">
        <v>16</v>
      </c>
      <c r="O12428">
        <v>2</v>
      </c>
      <c r="P12428" t="s">
        <v>9</v>
      </c>
      <c r="Q12428">
        <v>2</v>
      </c>
      <c r="R12428" t="s">
        <v>47</v>
      </c>
      <c r="S12428">
        <v>1</v>
      </c>
      <c r="T12428">
        <v>116</v>
      </c>
      <c r="U12428">
        <v>104.8</v>
      </c>
      <c r="V12428">
        <v>119.389999</v>
      </c>
      <c r="W12428" t="str">
        <f>_xlfn.XLOOKUP(M12428,ActionReference[Action],ActionReference[Reference])</f>
        <v>Approved</v>
      </c>
      <c r="X12428" t="str" cm="1">
        <f t="array" ref="X12428">_xlfn.IFS(T12428&lt;40,"Lower",T12428&lt;122,"Middle",TRUE,"Upper")</f>
        <v>Middle</v>
      </c>
    </row>
    <row r="12429" spans="1:24" x14ac:dyDescent="0.2">
      <c r="A12429">
        <v>706432</v>
      </c>
      <c r="B12429" t="s">
        <v>5</v>
      </c>
      <c r="C12429" t="s">
        <v>42</v>
      </c>
      <c r="D12429">
        <v>2</v>
      </c>
      <c r="E12429" t="s">
        <v>39</v>
      </c>
      <c r="F12429">
        <v>1</v>
      </c>
      <c r="G12429" t="s">
        <v>40</v>
      </c>
      <c r="H12429">
        <v>1</v>
      </c>
      <c r="I12429" t="s">
        <v>41</v>
      </c>
      <c r="J12429">
        <v>1</v>
      </c>
      <c r="K12429">
        <v>276</v>
      </c>
      <c r="L12429" t="s">
        <v>7</v>
      </c>
      <c r="M12429">
        <v>1</v>
      </c>
      <c r="N12429" t="s">
        <v>16</v>
      </c>
      <c r="O12429">
        <v>2</v>
      </c>
      <c r="P12429" t="s">
        <v>10</v>
      </c>
      <c r="Q12429">
        <v>3</v>
      </c>
      <c r="R12429" t="s">
        <v>47</v>
      </c>
      <c r="S12429">
        <v>1</v>
      </c>
      <c r="T12429">
        <v>68</v>
      </c>
      <c r="U12429">
        <v>78.2</v>
      </c>
      <c r="V12429">
        <v>160.929993</v>
      </c>
      <c r="W12429" t="str">
        <f>_xlfn.XLOOKUP(M12429,ActionReference[Action],ActionReference[Reference])</f>
        <v>Approved</v>
      </c>
      <c r="X12429" t="str" cm="1">
        <f t="array" ref="X12429">_xlfn.IFS(T12429&lt;40,"Lower",T12429&lt;122,"Middle",TRUE,"Upper")</f>
        <v>Middle</v>
      </c>
    </row>
    <row r="12430" spans="1:24" x14ac:dyDescent="0.2">
      <c r="A12430">
        <v>2311</v>
      </c>
      <c r="B12430" t="s">
        <v>5</v>
      </c>
      <c r="C12430" t="s">
        <v>38</v>
      </c>
      <c r="D12430">
        <v>1</v>
      </c>
      <c r="E12430" t="s">
        <v>39</v>
      </c>
      <c r="F12430">
        <v>1</v>
      </c>
      <c r="G12430" t="s">
        <v>40</v>
      </c>
      <c r="H12430">
        <v>1</v>
      </c>
      <c r="I12430" t="s">
        <v>50</v>
      </c>
      <c r="J12430">
        <v>2</v>
      </c>
      <c r="K12430">
        <v>278</v>
      </c>
      <c r="L12430" t="s">
        <v>7</v>
      </c>
      <c r="M12430">
        <v>1</v>
      </c>
      <c r="N12430" t="s">
        <v>16</v>
      </c>
      <c r="O12430">
        <v>2</v>
      </c>
      <c r="P12430" t="s">
        <v>14</v>
      </c>
      <c r="Q12430">
        <v>5</v>
      </c>
      <c r="R12430" t="s">
        <v>47</v>
      </c>
      <c r="S12430">
        <v>1</v>
      </c>
      <c r="T12430">
        <v>155</v>
      </c>
      <c r="U12430">
        <v>77.8</v>
      </c>
      <c r="V12430">
        <v>77.980003400000001</v>
      </c>
      <c r="W12430" t="str">
        <f>_xlfn.XLOOKUP(M12430,ActionReference[Action],ActionReference[Reference])</f>
        <v>Approved</v>
      </c>
      <c r="X12430" t="str" cm="1">
        <f t="array" ref="X12430">_xlfn.IFS(T12430&lt;40,"Lower",T12430&lt;122,"Middle",TRUE,"Upper")</f>
        <v>Upper</v>
      </c>
    </row>
    <row r="12431" spans="1:24" x14ac:dyDescent="0.2">
      <c r="A12431">
        <v>708043</v>
      </c>
      <c r="B12431" t="s">
        <v>5</v>
      </c>
      <c r="C12431" t="s">
        <v>38</v>
      </c>
      <c r="D12431">
        <v>1</v>
      </c>
      <c r="E12431" t="s">
        <v>39</v>
      </c>
      <c r="F12431">
        <v>1</v>
      </c>
      <c r="G12431" t="s">
        <v>49</v>
      </c>
      <c r="H12431">
        <v>2</v>
      </c>
      <c r="I12431" t="s">
        <v>41</v>
      </c>
      <c r="J12431">
        <v>1</v>
      </c>
      <c r="K12431">
        <v>75</v>
      </c>
      <c r="L12431" t="s">
        <v>7</v>
      </c>
      <c r="M12431">
        <v>1</v>
      </c>
      <c r="N12431" t="s">
        <v>16</v>
      </c>
      <c r="O12431">
        <v>2</v>
      </c>
      <c r="P12431" t="s">
        <v>14</v>
      </c>
      <c r="Q12431">
        <v>5</v>
      </c>
      <c r="R12431" t="s">
        <v>47</v>
      </c>
      <c r="S12431">
        <v>1</v>
      </c>
      <c r="T12431">
        <v>88</v>
      </c>
      <c r="U12431">
        <v>67.900000000000006</v>
      </c>
      <c r="V12431">
        <v>194.970001</v>
      </c>
      <c r="W12431" t="str">
        <f>_xlfn.XLOOKUP(M12431,ActionReference[Action],ActionReference[Reference])</f>
        <v>Approved</v>
      </c>
      <c r="X12431" t="str" cm="1">
        <f t="array" ref="X12431">_xlfn.IFS(T12431&lt;40,"Lower",T12431&lt;122,"Middle",TRUE,"Upper")</f>
        <v>Middle</v>
      </c>
    </row>
    <row r="12432" spans="1:24" x14ac:dyDescent="0.2">
      <c r="A12432">
        <v>714970</v>
      </c>
      <c r="B12432" t="s">
        <v>5</v>
      </c>
      <c r="C12432" t="s">
        <v>38</v>
      </c>
      <c r="D12432">
        <v>1</v>
      </c>
      <c r="E12432" t="s">
        <v>39</v>
      </c>
      <c r="F12432">
        <v>1</v>
      </c>
      <c r="G12432" t="s">
        <v>43</v>
      </c>
      <c r="H12432">
        <v>3</v>
      </c>
      <c r="I12432" t="s">
        <v>41</v>
      </c>
      <c r="J12432">
        <v>1</v>
      </c>
      <c r="K12432">
        <v>262</v>
      </c>
      <c r="L12432" t="s">
        <v>44</v>
      </c>
      <c r="M12432">
        <v>6</v>
      </c>
      <c r="N12432" t="s">
        <v>16</v>
      </c>
      <c r="O12432">
        <v>2</v>
      </c>
      <c r="P12432" t="s">
        <v>14</v>
      </c>
      <c r="Q12432">
        <v>5</v>
      </c>
      <c r="R12432" t="s">
        <v>46</v>
      </c>
      <c r="S12432">
        <v>2</v>
      </c>
      <c r="T12432">
        <v>104</v>
      </c>
      <c r="U12432">
        <v>89.8</v>
      </c>
      <c r="V12432">
        <v>113.199997</v>
      </c>
      <c r="W12432" t="str">
        <f>_xlfn.XLOOKUP(M12432,ActionReference[Action],ActionReference[Reference])</f>
        <v>Approved</v>
      </c>
      <c r="X12432" t="str" cm="1">
        <f t="array" ref="X12432">_xlfn.IFS(T12432&lt;40,"Lower",T12432&lt;122,"Middle",TRUE,"Upper")</f>
        <v>Middle</v>
      </c>
    </row>
    <row r="12433" spans="1:24" x14ac:dyDescent="0.2">
      <c r="A12433" t="s">
        <v>568</v>
      </c>
      <c r="B12433" t="s">
        <v>5</v>
      </c>
      <c r="C12433" t="s">
        <v>38</v>
      </c>
      <c r="D12433">
        <v>1</v>
      </c>
      <c r="E12433" t="s">
        <v>39</v>
      </c>
      <c r="F12433">
        <v>1</v>
      </c>
      <c r="G12433" t="s">
        <v>40</v>
      </c>
      <c r="H12433">
        <v>1</v>
      </c>
      <c r="I12433" t="s">
        <v>41</v>
      </c>
      <c r="J12433">
        <v>1</v>
      </c>
      <c r="K12433">
        <v>158</v>
      </c>
      <c r="L12433" t="s">
        <v>7</v>
      </c>
      <c r="M12433">
        <v>1</v>
      </c>
      <c r="N12433" t="s">
        <v>16</v>
      </c>
      <c r="O12433">
        <v>2</v>
      </c>
      <c r="P12433" t="s">
        <v>14</v>
      </c>
      <c r="Q12433">
        <v>5</v>
      </c>
      <c r="R12433" t="s">
        <v>46</v>
      </c>
      <c r="S12433">
        <v>2</v>
      </c>
      <c r="T12433">
        <v>56</v>
      </c>
      <c r="U12433">
        <v>68.5</v>
      </c>
      <c r="V12433">
        <v>36.419998200000002</v>
      </c>
      <c r="W12433" t="str">
        <f>_xlfn.XLOOKUP(M12433,ActionReference[Action],ActionReference[Reference])</f>
        <v>Approved</v>
      </c>
      <c r="X12433" t="str" cm="1">
        <f t="array" ref="X12433">_xlfn.IFS(T12433&lt;40,"Lower",T12433&lt;122,"Middle",TRUE,"Upper")</f>
        <v>Middle</v>
      </c>
    </row>
    <row r="12434" spans="1:24" x14ac:dyDescent="0.2">
      <c r="A12434" t="s">
        <v>568</v>
      </c>
      <c r="B12434" t="s">
        <v>5</v>
      </c>
      <c r="C12434" t="s">
        <v>38</v>
      </c>
      <c r="D12434">
        <v>1</v>
      </c>
      <c r="E12434" t="s">
        <v>39</v>
      </c>
      <c r="F12434">
        <v>1</v>
      </c>
      <c r="G12434" t="s">
        <v>40</v>
      </c>
      <c r="H12434">
        <v>1</v>
      </c>
      <c r="I12434" t="s">
        <v>41</v>
      </c>
      <c r="J12434">
        <v>1</v>
      </c>
      <c r="K12434">
        <v>309</v>
      </c>
      <c r="L12434" t="s">
        <v>53</v>
      </c>
      <c r="M12434">
        <v>2</v>
      </c>
      <c r="N12434" t="s">
        <v>16</v>
      </c>
      <c r="O12434">
        <v>2</v>
      </c>
      <c r="P12434" t="s">
        <v>14</v>
      </c>
      <c r="Q12434">
        <v>5</v>
      </c>
      <c r="R12434" t="s">
        <v>47</v>
      </c>
      <c r="S12434">
        <v>1</v>
      </c>
      <c r="T12434">
        <v>98</v>
      </c>
      <c r="U12434">
        <v>68.5</v>
      </c>
      <c r="V12434">
        <v>124.05999799999999</v>
      </c>
      <c r="W12434" t="str">
        <f>_xlfn.XLOOKUP(M12434,ActionReference[Action],ActionReference[Reference])</f>
        <v>Approved</v>
      </c>
      <c r="X12434" t="str" cm="1">
        <f t="array" ref="X12434">_xlfn.IFS(T12434&lt;40,"Lower",T12434&lt;122,"Middle",TRUE,"Upper")</f>
        <v>Middle</v>
      </c>
    </row>
    <row r="12435" spans="1:24" x14ac:dyDescent="0.2">
      <c r="A12435">
        <v>12072</v>
      </c>
      <c r="B12435" t="s">
        <v>5</v>
      </c>
      <c r="C12435" t="s">
        <v>38</v>
      </c>
      <c r="D12435">
        <v>1</v>
      </c>
      <c r="E12435" t="s">
        <v>39</v>
      </c>
      <c r="F12435">
        <v>1</v>
      </c>
      <c r="G12435" t="s">
        <v>43</v>
      </c>
      <c r="H12435">
        <v>3</v>
      </c>
      <c r="I12435" t="s">
        <v>41</v>
      </c>
      <c r="J12435">
        <v>1</v>
      </c>
      <c r="K12435">
        <v>95</v>
      </c>
      <c r="L12435" t="s">
        <v>7</v>
      </c>
      <c r="M12435">
        <v>1</v>
      </c>
      <c r="N12435" t="s">
        <v>16</v>
      </c>
      <c r="O12435">
        <v>2</v>
      </c>
      <c r="P12435" t="s">
        <v>8</v>
      </c>
      <c r="Q12435">
        <v>1</v>
      </c>
      <c r="R12435" t="s">
        <v>47</v>
      </c>
      <c r="S12435">
        <v>1</v>
      </c>
      <c r="T12435">
        <v>32</v>
      </c>
      <c r="U12435">
        <v>78.400000000000006</v>
      </c>
      <c r="V12435">
        <v>101.220001</v>
      </c>
      <c r="W12435" t="str">
        <f>_xlfn.XLOOKUP(M12435,ActionReference[Action],ActionReference[Reference])</f>
        <v>Approved</v>
      </c>
      <c r="X12435" t="str" cm="1">
        <f t="array" ref="X12435">_xlfn.IFS(T12435&lt;40,"Lower",T12435&lt;122,"Middle",TRUE,"Upper")</f>
        <v>Lower</v>
      </c>
    </row>
    <row r="12436" spans="1:24" x14ac:dyDescent="0.2">
      <c r="A12436">
        <v>702502</v>
      </c>
      <c r="B12436" t="s">
        <v>5</v>
      </c>
      <c r="C12436" t="s">
        <v>38</v>
      </c>
      <c r="D12436">
        <v>1</v>
      </c>
      <c r="E12436" t="s">
        <v>39</v>
      </c>
      <c r="F12436">
        <v>1</v>
      </c>
      <c r="G12436" t="s">
        <v>40</v>
      </c>
      <c r="H12436">
        <v>1</v>
      </c>
      <c r="I12436" t="s">
        <v>41</v>
      </c>
      <c r="J12436">
        <v>1</v>
      </c>
      <c r="K12436">
        <v>213</v>
      </c>
      <c r="L12436" t="s">
        <v>7</v>
      </c>
      <c r="M12436">
        <v>1</v>
      </c>
      <c r="N12436" t="s">
        <v>16</v>
      </c>
      <c r="O12436">
        <v>2</v>
      </c>
      <c r="P12436" t="s">
        <v>14</v>
      </c>
      <c r="Q12436">
        <v>5</v>
      </c>
      <c r="R12436" t="s">
        <v>47</v>
      </c>
      <c r="S12436">
        <v>1</v>
      </c>
      <c r="T12436">
        <v>118</v>
      </c>
      <c r="U12436">
        <v>53.1</v>
      </c>
      <c r="V12436">
        <v>105.099998</v>
      </c>
      <c r="W12436" t="str">
        <f>_xlfn.XLOOKUP(M12436,ActionReference[Action],ActionReference[Reference])</f>
        <v>Approved</v>
      </c>
      <c r="X12436" t="str" cm="1">
        <f t="array" ref="X12436">_xlfn.IFS(T12436&lt;40,"Lower",T12436&lt;122,"Middle",TRUE,"Upper")</f>
        <v>Middle</v>
      </c>
    </row>
    <row r="12437" spans="1:24" x14ac:dyDescent="0.2">
      <c r="A12437">
        <v>4596</v>
      </c>
      <c r="B12437" t="s">
        <v>5</v>
      </c>
      <c r="C12437" t="s">
        <v>42</v>
      </c>
      <c r="D12437">
        <v>2</v>
      </c>
      <c r="E12437" t="s">
        <v>39</v>
      </c>
      <c r="F12437">
        <v>1</v>
      </c>
      <c r="G12437" t="s">
        <v>43</v>
      </c>
      <c r="H12437">
        <v>3</v>
      </c>
      <c r="I12437" t="s">
        <v>41</v>
      </c>
      <c r="J12437">
        <v>1</v>
      </c>
      <c r="K12437">
        <v>176</v>
      </c>
      <c r="L12437" t="s">
        <v>7</v>
      </c>
      <c r="M12437">
        <v>1</v>
      </c>
      <c r="N12437" t="s">
        <v>16</v>
      </c>
      <c r="O12437">
        <v>2</v>
      </c>
      <c r="P12437" t="s">
        <v>14</v>
      </c>
      <c r="Q12437">
        <v>5</v>
      </c>
      <c r="R12437" t="s">
        <v>47</v>
      </c>
      <c r="S12437">
        <v>1</v>
      </c>
      <c r="T12437">
        <v>94</v>
      </c>
      <c r="U12437">
        <v>84.4</v>
      </c>
      <c r="V12437">
        <v>123.57</v>
      </c>
      <c r="W12437" t="str">
        <f>_xlfn.XLOOKUP(M12437,ActionReference[Action],ActionReference[Reference])</f>
        <v>Approved</v>
      </c>
      <c r="X12437" t="str" cm="1">
        <f t="array" ref="X12437">_xlfn.IFS(T12437&lt;40,"Lower",T12437&lt;122,"Middle",TRUE,"Upper")</f>
        <v>Middle</v>
      </c>
    </row>
    <row r="12438" spans="1:24" x14ac:dyDescent="0.2">
      <c r="A12438">
        <v>700709</v>
      </c>
      <c r="B12438" t="s">
        <v>5</v>
      </c>
      <c r="C12438" t="s">
        <v>38</v>
      </c>
      <c r="D12438">
        <v>1</v>
      </c>
      <c r="E12438" t="s">
        <v>39</v>
      </c>
      <c r="F12438">
        <v>1</v>
      </c>
      <c r="G12438" t="s">
        <v>43</v>
      </c>
      <c r="H12438">
        <v>3</v>
      </c>
      <c r="I12438" t="s">
        <v>41</v>
      </c>
      <c r="J12438">
        <v>1</v>
      </c>
      <c r="K12438">
        <v>100</v>
      </c>
      <c r="L12438" t="s">
        <v>7</v>
      </c>
      <c r="M12438">
        <v>1</v>
      </c>
      <c r="N12438" t="s">
        <v>16</v>
      </c>
      <c r="O12438">
        <v>2</v>
      </c>
      <c r="P12438" t="s">
        <v>10</v>
      </c>
      <c r="Q12438">
        <v>3</v>
      </c>
      <c r="R12438" t="s">
        <v>47</v>
      </c>
      <c r="S12438">
        <v>1</v>
      </c>
      <c r="T12438">
        <v>123</v>
      </c>
      <c r="U12438">
        <v>73.599999999999994</v>
      </c>
      <c r="V12438">
        <v>95.75</v>
      </c>
      <c r="W12438" t="str">
        <f>_xlfn.XLOOKUP(M12438,ActionReference[Action],ActionReference[Reference])</f>
        <v>Approved</v>
      </c>
      <c r="X12438" t="str" cm="1">
        <f t="array" ref="X12438">_xlfn.IFS(T12438&lt;40,"Lower",T12438&lt;122,"Middle",TRUE,"Upper")</f>
        <v>Upper</v>
      </c>
    </row>
    <row r="12439" spans="1:24" x14ac:dyDescent="0.2">
      <c r="A12439">
        <v>702190</v>
      </c>
      <c r="B12439" t="s">
        <v>5</v>
      </c>
      <c r="C12439" t="s">
        <v>38</v>
      </c>
      <c r="D12439">
        <v>1</v>
      </c>
      <c r="E12439" t="s">
        <v>39</v>
      </c>
      <c r="F12439">
        <v>1</v>
      </c>
      <c r="G12439" t="s">
        <v>43</v>
      </c>
      <c r="H12439">
        <v>3</v>
      </c>
      <c r="I12439" t="s">
        <v>41</v>
      </c>
      <c r="J12439">
        <v>1</v>
      </c>
      <c r="K12439">
        <v>45</v>
      </c>
      <c r="L12439" t="s">
        <v>7</v>
      </c>
      <c r="M12439">
        <v>1</v>
      </c>
      <c r="N12439" t="s">
        <v>16</v>
      </c>
      <c r="O12439">
        <v>2</v>
      </c>
      <c r="P12439" t="s">
        <v>14</v>
      </c>
      <c r="Q12439">
        <v>5</v>
      </c>
      <c r="R12439" t="s">
        <v>46</v>
      </c>
      <c r="S12439">
        <v>2</v>
      </c>
      <c r="T12439">
        <v>33</v>
      </c>
      <c r="U12439">
        <v>72.2</v>
      </c>
      <c r="V12439">
        <v>107.209999</v>
      </c>
      <c r="W12439" t="str">
        <f>_xlfn.XLOOKUP(M12439,ActionReference[Action],ActionReference[Reference])</f>
        <v>Approved</v>
      </c>
      <c r="X12439" t="str" cm="1">
        <f t="array" ref="X12439">_xlfn.IFS(T12439&lt;40,"Lower",T12439&lt;122,"Middle",TRUE,"Upper")</f>
        <v>Lower</v>
      </c>
    </row>
    <row r="12440" spans="1:24" x14ac:dyDescent="0.2">
      <c r="A12440">
        <v>700257</v>
      </c>
      <c r="B12440" t="s">
        <v>5</v>
      </c>
      <c r="C12440" t="s">
        <v>45</v>
      </c>
      <c r="D12440">
        <v>3</v>
      </c>
      <c r="E12440" t="s">
        <v>39</v>
      </c>
      <c r="F12440">
        <v>1</v>
      </c>
      <c r="G12440" t="s">
        <v>43</v>
      </c>
      <c r="H12440">
        <v>3</v>
      </c>
      <c r="I12440" t="s">
        <v>41</v>
      </c>
      <c r="J12440">
        <v>1</v>
      </c>
      <c r="K12440">
        <v>248</v>
      </c>
      <c r="L12440" t="s">
        <v>7</v>
      </c>
      <c r="M12440">
        <v>1</v>
      </c>
      <c r="N12440" t="s">
        <v>16</v>
      </c>
      <c r="O12440">
        <v>2</v>
      </c>
      <c r="P12440" t="s">
        <v>14</v>
      </c>
      <c r="Q12440">
        <v>5</v>
      </c>
      <c r="R12440" t="s">
        <v>47</v>
      </c>
      <c r="S12440">
        <v>1</v>
      </c>
      <c r="T12440">
        <v>45</v>
      </c>
      <c r="U12440">
        <v>65.3</v>
      </c>
      <c r="V12440">
        <v>88.699996900000002</v>
      </c>
      <c r="W12440" t="str">
        <f>_xlfn.XLOOKUP(M12440,ActionReference[Action],ActionReference[Reference])</f>
        <v>Approved</v>
      </c>
      <c r="X12440" t="str" cm="1">
        <f t="array" ref="X12440">_xlfn.IFS(T12440&lt;40,"Lower",T12440&lt;122,"Middle",TRUE,"Upper")</f>
        <v>Middle</v>
      </c>
    </row>
    <row r="12441" spans="1:24" x14ac:dyDescent="0.2">
      <c r="A12441">
        <v>706707</v>
      </c>
      <c r="B12441" t="s">
        <v>5</v>
      </c>
      <c r="C12441" t="s">
        <v>51</v>
      </c>
      <c r="D12441">
        <v>4</v>
      </c>
      <c r="E12441" t="s">
        <v>39</v>
      </c>
      <c r="F12441">
        <v>1</v>
      </c>
      <c r="G12441" t="s">
        <v>40</v>
      </c>
      <c r="H12441">
        <v>1</v>
      </c>
      <c r="I12441" t="s">
        <v>41</v>
      </c>
      <c r="J12441">
        <v>1</v>
      </c>
      <c r="K12441">
        <v>72</v>
      </c>
      <c r="L12441" t="s">
        <v>7</v>
      </c>
      <c r="M12441">
        <v>1</v>
      </c>
      <c r="N12441" t="s">
        <v>16</v>
      </c>
      <c r="O12441">
        <v>2</v>
      </c>
      <c r="P12441" t="s">
        <v>14</v>
      </c>
      <c r="Q12441">
        <v>5</v>
      </c>
      <c r="R12441" t="s">
        <v>46</v>
      </c>
      <c r="S12441">
        <v>2</v>
      </c>
      <c r="T12441">
        <v>36</v>
      </c>
      <c r="U12441">
        <v>48.4</v>
      </c>
      <c r="V12441">
        <v>100.279999</v>
      </c>
      <c r="W12441" t="str">
        <f>_xlfn.XLOOKUP(M12441,ActionReference[Action],ActionReference[Reference])</f>
        <v>Approved</v>
      </c>
      <c r="X12441" t="str" cm="1">
        <f t="array" ref="X12441">_xlfn.IFS(T12441&lt;40,"Lower",T12441&lt;122,"Middle",TRUE,"Upper")</f>
        <v>Lower</v>
      </c>
    </row>
    <row r="12442" spans="1:24" x14ac:dyDescent="0.2">
      <c r="A12442">
        <v>704255</v>
      </c>
      <c r="B12442" t="s">
        <v>5</v>
      </c>
      <c r="C12442" t="s">
        <v>38</v>
      </c>
      <c r="D12442">
        <v>1</v>
      </c>
      <c r="E12442" t="s">
        <v>39</v>
      </c>
      <c r="F12442">
        <v>1</v>
      </c>
      <c r="G12442" t="s">
        <v>40</v>
      </c>
      <c r="H12442">
        <v>1</v>
      </c>
      <c r="I12442" t="s">
        <v>41</v>
      </c>
      <c r="J12442">
        <v>1</v>
      </c>
      <c r="K12442">
        <v>92</v>
      </c>
      <c r="L12442" t="s">
        <v>7</v>
      </c>
      <c r="M12442">
        <v>1</v>
      </c>
      <c r="N12442" t="s">
        <v>16</v>
      </c>
      <c r="O12442">
        <v>2</v>
      </c>
      <c r="P12442" t="s">
        <v>14</v>
      </c>
      <c r="Q12442">
        <v>5</v>
      </c>
      <c r="R12442" t="s">
        <v>46</v>
      </c>
      <c r="S12442">
        <v>2</v>
      </c>
      <c r="T12442">
        <v>33</v>
      </c>
      <c r="U12442">
        <v>68.400000000000006</v>
      </c>
      <c r="V12442">
        <v>45.319999699999997</v>
      </c>
      <c r="W12442" t="str">
        <f>_xlfn.XLOOKUP(M12442,ActionReference[Action],ActionReference[Reference])</f>
        <v>Approved</v>
      </c>
      <c r="X12442" t="str" cm="1">
        <f t="array" ref="X12442">_xlfn.IFS(T12442&lt;40,"Lower",T12442&lt;122,"Middle",TRUE,"Upper")</f>
        <v>Lower</v>
      </c>
    </row>
    <row r="12443" spans="1:24" x14ac:dyDescent="0.2">
      <c r="A12443">
        <v>714544</v>
      </c>
      <c r="B12443" t="s">
        <v>5</v>
      </c>
      <c r="C12443" t="s">
        <v>45</v>
      </c>
      <c r="D12443">
        <v>3</v>
      </c>
      <c r="E12443" t="s">
        <v>39</v>
      </c>
      <c r="F12443">
        <v>1</v>
      </c>
      <c r="G12443" t="s">
        <v>40</v>
      </c>
      <c r="H12443">
        <v>1</v>
      </c>
      <c r="I12443" t="s">
        <v>41</v>
      </c>
      <c r="J12443">
        <v>1</v>
      </c>
      <c r="K12443">
        <v>203</v>
      </c>
      <c r="L12443" t="s">
        <v>53</v>
      </c>
      <c r="M12443">
        <v>2</v>
      </c>
      <c r="N12443" t="s">
        <v>16</v>
      </c>
      <c r="O12443">
        <v>2</v>
      </c>
      <c r="P12443" t="s">
        <v>14</v>
      </c>
      <c r="Q12443">
        <v>5</v>
      </c>
      <c r="R12443" t="s">
        <v>47</v>
      </c>
      <c r="S12443">
        <v>1</v>
      </c>
      <c r="T12443">
        <v>67</v>
      </c>
      <c r="U12443">
        <v>59.2</v>
      </c>
      <c r="V12443">
        <v>142.13999899999999</v>
      </c>
      <c r="W12443" t="str">
        <f>_xlfn.XLOOKUP(M12443,ActionReference[Action],ActionReference[Reference])</f>
        <v>Approved</v>
      </c>
      <c r="X12443" t="str" cm="1">
        <f t="array" ref="X12443">_xlfn.IFS(T12443&lt;40,"Lower",T12443&lt;122,"Middle",TRUE,"Upper")</f>
        <v>Middle</v>
      </c>
    </row>
    <row r="12444" spans="1:24" x14ac:dyDescent="0.2">
      <c r="A12444">
        <v>702893</v>
      </c>
      <c r="B12444" t="s">
        <v>5</v>
      </c>
      <c r="C12444" t="s">
        <v>38</v>
      </c>
      <c r="D12444">
        <v>1</v>
      </c>
      <c r="E12444" t="s">
        <v>39</v>
      </c>
      <c r="F12444">
        <v>1</v>
      </c>
      <c r="G12444" t="s">
        <v>40</v>
      </c>
      <c r="H12444">
        <v>1</v>
      </c>
      <c r="I12444" t="s">
        <v>41</v>
      </c>
      <c r="J12444">
        <v>1</v>
      </c>
      <c r="K12444">
        <v>29</v>
      </c>
      <c r="L12444" t="s">
        <v>6</v>
      </c>
      <c r="M12444">
        <v>3</v>
      </c>
      <c r="N12444" t="s">
        <v>16</v>
      </c>
      <c r="O12444">
        <v>2</v>
      </c>
      <c r="P12444" t="s">
        <v>14</v>
      </c>
      <c r="Q12444">
        <v>5</v>
      </c>
      <c r="R12444" t="s">
        <v>46</v>
      </c>
      <c r="S12444">
        <v>2</v>
      </c>
      <c r="T12444">
        <v>11</v>
      </c>
      <c r="U12444">
        <v>73.900000000000006</v>
      </c>
      <c r="V12444">
        <v>47.549999200000002</v>
      </c>
      <c r="W12444" t="str">
        <f>_xlfn.XLOOKUP(M12444,ActionReference[Action],ActionReference[Reference])</f>
        <v>Denied</v>
      </c>
      <c r="X12444" t="str" cm="1">
        <f t="array" ref="X12444">_xlfn.IFS(T12444&lt;40,"Lower",T12444&lt;122,"Middle",TRUE,"Upper")</f>
        <v>Lower</v>
      </c>
    </row>
    <row r="12445" spans="1:24" x14ac:dyDescent="0.2">
      <c r="A12445">
        <v>25080</v>
      </c>
      <c r="B12445" t="s">
        <v>5</v>
      </c>
      <c r="C12445" t="s">
        <v>38</v>
      </c>
      <c r="D12445">
        <v>1</v>
      </c>
      <c r="E12445" t="s">
        <v>39</v>
      </c>
      <c r="F12445">
        <v>1</v>
      </c>
      <c r="G12445" t="s">
        <v>43</v>
      </c>
      <c r="H12445">
        <v>3</v>
      </c>
      <c r="I12445" t="s">
        <v>50</v>
      </c>
      <c r="J12445">
        <v>2</v>
      </c>
      <c r="K12445">
        <v>560</v>
      </c>
      <c r="L12445" t="s">
        <v>7</v>
      </c>
      <c r="M12445">
        <v>1</v>
      </c>
      <c r="N12445" t="s">
        <v>16</v>
      </c>
      <c r="O12445">
        <v>2</v>
      </c>
      <c r="P12445" t="s">
        <v>14</v>
      </c>
      <c r="Q12445">
        <v>5</v>
      </c>
      <c r="R12445" t="s">
        <v>46</v>
      </c>
      <c r="S12445">
        <v>2</v>
      </c>
      <c r="T12445">
        <v>107</v>
      </c>
      <c r="U12445">
        <v>88</v>
      </c>
      <c r="V12445">
        <v>135.259995</v>
      </c>
      <c r="W12445" t="str">
        <f>_xlfn.XLOOKUP(M12445,ActionReference[Action],ActionReference[Reference])</f>
        <v>Approved</v>
      </c>
      <c r="X12445" t="str" cm="1">
        <f t="array" ref="X12445">_xlfn.IFS(T12445&lt;40,"Lower",T12445&lt;122,"Middle",TRUE,"Upper")</f>
        <v>Middle</v>
      </c>
    </row>
    <row r="12446" spans="1:24" x14ac:dyDescent="0.2">
      <c r="A12446">
        <v>14252</v>
      </c>
      <c r="B12446" t="s">
        <v>5</v>
      </c>
      <c r="C12446" t="s">
        <v>45</v>
      </c>
      <c r="D12446">
        <v>3</v>
      </c>
      <c r="E12446" t="s">
        <v>39</v>
      </c>
      <c r="F12446">
        <v>1</v>
      </c>
      <c r="G12446" t="s">
        <v>40</v>
      </c>
      <c r="H12446">
        <v>1</v>
      </c>
      <c r="I12446" t="s">
        <v>41</v>
      </c>
      <c r="J12446">
        <v>1</v>
      </c>
      <c r="K12446">
        <v>413</v>
      </c>
      <c r="L12446" t="s">
        <v>7</v>
      </c>
      <c r="M12446">
        <v>1</v>
      </c>
      <c r="N12446" t="s">
        <v>16</v>
      </c>
      <c r="O12446">
        <v>2</v>
      </c>
      <c r="P12446" t="s">
        <v>14</v>
      </c>
      <c r="Q12446">
        <v>5</v>
      </c>
      <c r="R12446" t="s">
        <v>47</v>
      </c>
      <c r="S12446">
        <v>1</v>
      </c>
      <c r="T12446">
        <v>102</v>
      </c>
      <c r="U12446">
        <v>66</v>
      </c>
      <c r="V12446">
        <v>123.910004</v>
      </c>
      <c r="W12446" t="str">
        <f>_xlfn.XLOOKUP(M12446,ActionReference[Action],ActionReference[Reference])</f>
        <v>Approved</v>
      </c>
      <c r="X12446" t="str" cm="1">
        <f t="array" ref="X12446">_xlfn.IFS(T12446&lt;40,"Lower",T12446&lt;122,"Middle",TRUE,"Upper")</f>
        <v>Middle</v>
      </c>
    </row>
    <row r="12447" spans="1:24" x14ac:dyDescent="0.2">
      <c r="A12447">
        <v>24671</v>
      </c>
      <c r="B12447" t="s">
        <v>5</v>
      </c>
      <c r="C12447" t="s">
        <v>42</v>
      </c>
      <c r="D12447">
        <v>2</v>
      </c>
      <c r="E12447" t="s">
        <v>39</v>
      </c>
      <c r="F12447">
        <v>1</v>
      </c>
      <c r="G12447" t="s">
        <v>40</v>
      </c>
      <c r="H12447">
        <v>1</v>
      </c>
      <c r="I12447" t="s">
        <v>41</v>
      </c>
      <c r="J12447">
        <v>1</v>
      </c>
      <c r="K12447">
        <v>106</v>
      </c>
      <c r="L12447" t="s">
        <v>6</v>
      </c>
      <c r="M12447">
        <v>3</v>
      </c>
      <c r="N12447" t="s">
        <v>16</v>
      </c>
      <c r="O12447">
        <v>2</v>
      </c>
      <c r="P12447" t="s">
        <v>9</v>
      </c>
      <c r="Q12447">
        <v>2</v>
      </c>
      <c r="R12447" t="s">
        <v>47</v>
      </c>
      <c r="S12447">
        <v>1</v>
      </c>
      <c r="T12447">
        <v>31</v>
      </c>
      <c r="U12447">
        <v>82.2</v>
      </c>
      <c r="V12447">
        <v>102.639999</v>
      </c>
      <c r="W12447" t="str">
        <f>_xlfn.XLOOKUP(M12447,ActionReference[Action],ActionReference[Reference])</f>
        <v>Denied</v>
      </c>
      <c r="X12447" t="str" cm="1">
        <f t="array" ref="X12447">_xlfn.IFS(T12447&lt;40,"Lower",T12447&lt;122,"Middle",TRUE,"Upper")</f>
        <v>Lower</v>
      </c>
    </row>
    <row r="12448" spans="1:24" x14ac:dyDescent="0.2">
      <c r="A12448">
        <v>4093</v>
      </c>
      <c r="B12448" t="s">
        <v>5</v>
      </c>
      <c r="C12448" t="s">
        <v>38</v>
      </c>
      <c r="D12448">
        <v>1</v>
      </c>
      <c r="E12448" t="s">
        <v>54</v>
      </c>
      <c r="F12448">
        <v>2</v>
      </c>
      <c r="G12448" t="s">
        <v>40</v>
      </c>
      <c r="H12448">
        <v>1</v>
      </c>
      <c r="I12448" t="s">
        <v>41</v>
      </c>
      <c r="J12448">
        <v>1</v>
      </c>
      <c r="K12448">
        <v>99</v>
      </c>
      <c r="L12448" t="s">
        <v>7</v>
      </c>
      <c r="M12448">
        <v>1</v>
      </c>
      <c r="N12448" t="s">
        <v>15</v>
      </c>
      <c r="O12448">
        <v>1</v>
      </c>
      <c r="P12448" t="s">
        <v>14</v>
      </c>
      <c r="Q12448">
        <v>5</v>
      </c>
      <c r="R12448" t="s">
        <v>47</v>
      </c>
      <c r="S12448">
        <v>1</v>
      </c>
      <c r="T12448">
        <v>88</v>
      </c>
      <c r="U12448">
        <v>81.400000000000006</v>
      </c>
      <c r="V12448">
        <v>64.830001800000005</v>
      </c>
      <c r="W12448" t="str">
        <f>_xlfn.XLOOKUP(M12448,ActionReference[Action],ActionReference[Reference])</f>
        <v>Approved</v>
      </c>
      <c r="X12448" t="str" cm="1">
        <f t="array" ref="X12448">_xlfn.IFS(T12448&lt;40,"Lower",T12448&lt;122,"Middle",TRUE,"Upper")</f>
        <v>Middle</v>
      </c>
    </row>
    <row r="12449" spans="1:24" x14ac:dyDescent="0.2">
      <c r="A12449">
        <v>25080</v>
      </c>
      <c r="B12449" t="s">
        <v>5</v>
      </c>
      <c r="C12449" t="s">
        <v>38</v>
      </c>
      <c r="D12449">
        <v>1</v>
      </c>
      <c r="E12449" t="s">
        <v>39</v>
      </c>
      <c r="F12449">
        <v>1</v>
      </c>
      <c r="G12449" t="s">
        <v>40</v>
      </c>
      <c r="H12449">
        <v>1</v>
      </c>
      <c r="I12449" t="s">
        <v>41</v>
      </c>
      <c r="J12449">
        <v>1</v>
      </c>
      <c r="K12449">
        <v>76</v>
      </c>
      <c r="L12449" t="s">
        <v>7</v>
      </c>
      <c r="M12449">
        <v>1</v>
      </c>
      <c r="N12449" t="s">
        <v>15</v>
      </c>
      <c r="O12449">
        <v>1</v>
      </c>
      <c r="P12449" t="s">
        <v>14</v>
      </c>
      <c r="Q12449">
        <v>5</v>
      </c>
      <c r="R12449" t="s">
        <v>47</v>
      </c>
      <c r="S12449">
        <v>1</v>
      </c>
      <c r="T12449">
        <v>27</v>
      </c>
      <c r="U12449">
        <v>57.5</v>
      </c>
      <c r="V12449">
        <v>47.560001399999997</v>
      </c>
      <c r="W12449" t="str">
        <f>_xlfn.XLOOKUP(M12449,ActionReference[Action],ActionReference[Reference])</f>
        <v>Approved</v>
      </c>
      <c r="X12449" t="str" cm="1">
        <f t="array" ref="X12449">_xlfn.IFS(T12449&lt;40,"Lower",T12449&lt;122,"Middle",TRUE,"Upper")</f>
        <v>Lower</v>
      </c>
    </row>
    <row r="12450" spans="1:24" x14ac:dyDescent="0.2">
      <c r="A12450">
        <v>25080</v>
      </c>
      <c r="B12450" t="s">
        <v>5</v>
      </c>
      <c r="C12450" t="s">
        <v>38</v>
      </c>
      <c r="D12450">
        <v>1</v>
      </c>
      <c r="E12450" t="s">
        <v>39</v>
      </c>
      <c r="F12450">
        <v>1</v>
      </c>
      <c r="G12450" t="s">
        <v>40</v>
      </c>
      <c r="H12450">
        <v>1</v>
      </c>
      <c r="I12450" t="s">
        <v>41</v>
      </c>
      <c r="J12450">
        <v>1</v>
      </c>
      <c r="K12450">
        <v>257</v>
      </c>
      <c r="L12450" t="s">
        <v>7</v>
      </c>
      <c r="M12450">
        <v>1</v>
      </c>
      <c r="N12450" t="s">
        <v>16</v>
      </c>
      <c r="O12450">
        <v>2</v>
      </c>
      <c r="P12450" t="s">
        <v>10</v>
      </c>
      <c r="Q12450">
        <v>3</v>
      </c>
      <c r="R12450" t="s">
        <v>46</v>
      </c>
      <c r="S12450">
        <v>2</v>
      </c>
      <c r="T12450">
        <v>69</v>
      </c>
      <c r="U12450">
        <v>75.2</v>
      </c>
      <c r="V12450">
        <v>99.599998499999998</v>
      </c>
      <c r="W12450" t="str">
        <f>_xlfn.XLOOKUP(M12450,ActionReference[Action],ActionReference[Reference])</f>
        <v>Approved</v>
      </c>
      <c r="X12450" t="str" cm="1">
        <f t="array" ref="X12450">_xlfn.IFS(T12450&lt;40,"Lower",T12450&lt;122,"Middle",TRUE,"Upper")</f>
        <v>Middle</v>
      </c>
    </row>
    <row r="12451" spans="1:24" x14ac:dyDescent="0.2">
      <c r="A12451">
        <v>700470</v>
      </c>
      <c r="B12451" t="s">
        <v>5</v>
      </c>
      <c r="C12451" t="s">
        <v>38</v>
      </c>
      <c r="D12451">
        <v>1</v>
      </c>
      <c r="E12451" t="s">
        <v>39</v>
      </c>
      <c r="F12451">
        <v>1</v>
      </c>
      <c r="G12451" t="s">
        <v>40</v>
      </c>
      <c r="H12451">
        <v>1</v>
      </c>
      <c r="I12451" t="s">
        <v>41</v>
      </c>
      <c r="J12451">
        <v>1</v>
      </c>
      <c r="K12451">
        <v>55</v>
      </c>
      <c r="L12451" t="s">
        <v>7</v>
      </c>
      <c r="M12451">
        <v>1</v>
      </c>
      <c r="N12451" t="s">
        <v>16</v>
      </c>
      <c r="O12451">
        <v>2</v>
      </c>
      <c r="P12451" t="s">
        <v>14</v>
      </c>
      <c r="Q12451">
        <v>5</v>
      </c>
      <c r="R12451" t="s">
        <v>47</v>
      </c>
      <c r="S12451">
        <v>1</v>
      </c>
      <c r="T12451">
        <v>39</v>
      </c>
      <c r="U12451">
        <v>55.1</v>
      </c>
      <c r="V12451">
        <v>94.120002700000001</v>
      </c>
      <c r="W12451" t="str">
        <f>_xlfn.XLOOKUP(M12451,ActionReference[Action],ActionReference[Reference])</f>
        <v>Approved</v>
      </c>
      <c r="X12451" t="str" cm="1">
        <f t="array" ref="X12451">_xlfn.IFS(T12451&lt;40,"Lower",T12451&lt;122,"Middle",TRUE,"Upper")</f>
        <v>Lower</v>
      </c>
    </row>
    <row r="12452" spans="1:24" x14ac:dyDescent="0.2">
      <c r="A12452">
        <v>2221</v>
      </c>
      <c r="B12452" t="s">
        <v>5</v>
      </c>
      <c r="C12452" t="s">
        <v>51</v>
      </c>
      <c r="D12452">
        <v>4</v>
      </c>
      <c r="E12452" t="s">
        <v>39</v>
      </c>
      <c r="F12452">
        <v>1</v>
      </c>
      <c r="G12452" t="s">
        <v>40</v>
      </c>
      <c r="H12452">
        <v>1</v>
      </c>
      <c r="I12452" t="s">
        <v>41</v>
      </c>
      <c r="J12452">
        <v>1</v>
      </c>
      <c r="K12452">
        <v>122</v>
      </c>
      <c r="L12452" t="s">
        <v>7</v>
      </c>
      <c r="M12452">
        <v>1</v>
      </c>
      <c r="N12452" t="s">
        <v>16</v>
      </c>
      <c r="O12452">
        <v>2</v>
      </c>
      <c r="P12452" t="s">
        <v>14</v>
      </c>
      <c r="Q12452">
        <v>5</v>
      </c>
      <c r="R12452" t="s">
        <v>46</v>
      </c>
      <c r="S12452">
        <v>2</v>
      </c>
      <c r="T12452">
        <v>62</v>
      </c>
      <c r="U12452">
        <v>47.9</v>
      </c>
      <c r="V12452">
        <v>66.949996900000002</v>
      </c>
      <c r="W12452" t="str">
        <f>_xlfn.XLOOKUP(M12452,ActionReference[Action],ActionReference[Reference])</f>
        <v>Approved</v>
      </c>
      <c r="X12452" t="str" cm="1">
        <f t="array" ref="X12452">_xlfn.IFS(T12452&lt;40,"Lower",T12452&lt;122,"Middle",TRUE,"Upper")</f>
        <v>Middle</v>
      </c>
    </row>
    <row r="12453" spans="1:24" x14ac:dyDescent="0.2">
      <c r="A12453">
        <v>703235</v>
      </c>
      <c r="B12453" t="s">
        <v>5</v>
      </c>
      <c r="C12453" t="s">
        <v>38</v>
      </c>
      <c r="D12453">
        <v>1</v>
      </c>
      <c r="E12453" t="s">
        <v>39</v>
      </c>
      <c r="F12453">
        <v>1</v>
      </c>
      <c r="G12453" t="s">
        <v>43</v>
      </c>
      <c r="H12453">
        <v>3</v>
      </c>
      <c r="I12453" t="s">
        <v>50</v>
      </c>
      <c r="J12453">
        <v>2</v>
      </c>
      <c r="K12453">
        <v>301</v>
      </c>
      <c r="L12453" t="s">
        <v>7</v>
      </c>
      <c r="M12453">
        <v>1</v>
      </c>
      <c r="N12453" t="s">
        <v>16</v>
      </c>
      <c r="O12453">
        <v>2</v>
      </c>
      <c r="P12453" t="s">
        <v>14</v>
      </c>
      <c r="Q12453">
        <v>5</v>
      </c>
      <c r="R12453" t="s">
        <v>47</v>
      </c>
      <c r="S12453">
        <v>1</v>
      </c>
      <c r="T12453">
        <v>203</v>
      </c>
      <c r="U12453">
        <v>62.6</v>
      </c>
      <c r="V12453">
        <v>112.349998</v>
      </c>
      <c r="W12453" t="str">
        <f>_xlfn.XLOOKUP(M12453,ActionReference[Action],ActionReference[Reference])</f>
        <v>Approved</v>
      </c>
      <c r="X12453" t="str" cm="1">
        <f t="array" ref="X12453">_xlfn.IFS(T12453&lt;40,"Lower",T12453&lt;122,"Middle",TRUE,"Upper")</f>
        <v>Upper</v>
      </c>
    </row>
    <row r="12454" spans="1:24" x14ac:dyDescent="0.2">
      <c r="A12454">
        <v>717868</v>
      </c>
      <c r="B12454" t="s">
        <v>5</v>
      </c>
      <c r="C12454" t="s">
        <v>38</v>
      </c>
      <c r="D12454">
        <v>1</v>
      </c>
      <c r="E12454" t="s">
        <v>39</v>
      </c>
      <c r="F12454">
        <v>1</v>
      </c>
      <c r="G12454" t="s">
        <v>40</v>
      </c>
      <c r="H12454">
        <v>1</v>
      </c>
      <c r="I12454" t="s">
        <v>41</v>
      </c>
      <c r="J12454">
        <v>1</v>
      </c>
      <c r="K12454">
        <v>271</v>
      </c>
      <c r="L12454" t="s">
        <v>7</v>
      </c>
      <c r="M12454">
        <v>1</v>
      </c>
      <c r="N12454" t="s">
        <v>16</v>
      </c>
      <c r="O12454">
        <v>2</v>
      </c>
      <c r="P12454" t="s">
        <v>14</v>
      </c>
      <c r="Q12454">
        <v>5</v>
      </c>
      <c r="R12454" t="s">
        <v>47</v>
      </c>
      <c r="S12454">
        <v>1</v>
      </c>
      <c r="T12454">
        <v>100</v>
      </c>
      <c r="U12454">
        <v>69.2</v>
      </c>
      <c r="V12454">
        <v>118.040001</v>
      </c>
      <c r="W12454" t="str">
        <f>_xlfn.XLOOKUP(M12454,ActionReference[Action],ActionReference[Reference])</f>
        <v>Approved</v>
      </c>
      <c r="X12454" t="str" cm="1">
        <f t="array" ref="X12454">_xlfn.IFS(T12454&lt;40,"Lower",T12454&lt;122,"Middle",TRUE,"Upper")</f>
        <v>Middle</v>
      </c>
    </row>
    <row r="12455" spans="1:24" x14ac:dyDescent="0.2">
      <c r="A12455">
        <v>1354</v>
      </c>
      <c r="B12455" t="s">
        <v>5</v>
      </c>
      <c r="C12455" t="s">
        <v>38</v>
      </c>
      <c r="D12455">
        <v>1</v>
      </c>
      <c r="E12455" t="s">
        <v>39</v>
      </c>
      <c r="F12455">
        <v>1</v>
      </c>
      <c r="G12455" t="s">
        <v>43</v>
      </c>
      <c r="H12455">
        <v>3</v>
      </c>
      <c r="I12455" t="s">
        <v>41</v>
      </c>
      <c r="J12455">
        <v>1</v>
      </c>
      <c r="K12455">
        <v>76</v>
      </c>
      <c r="L12455" t="s">
        <v>7</v>
      </c>
      <c r="M12455">
        <v>1</v>
      </c>
      <c r="N12455" t="s">
        <v>16</v>
      </c>
      <c r="O12455">
        <v>2</v>
      </c>
      <c r="P12455" t="s">
        <v>14</v>
      </c>
      <c r="Q12455">
        <v>5</v>
      </c>
      <c r="R12455" t="s">
        <v>47</v>
      </c>
      <c r="S12455">
        <v>1</v>
      </c>
      <c r="T12455">
        <v>19</v>
      </c>
      <c r="U12455">
        <v>62.5</v>
      </c>
      <c r="V12455">
        <v>86.930000300000003</v>
      </c>
      <c r="W12455" t="str">
        <f>_xlfn.XLOOKUP(M12455,ActionReference[Action],ActionReference[Reference])</f>
        <v>Approved</v>
      </c>
      <c r="X12455" t="str" cm="1">
        <f t="array" ref="X12455">_xlfn.IFS(T12455&lt;40,"Lower",T12455&lt;122,"Middle",TRUE,"Upper")</f>
        <v>Lower</v>
      </c>
    </row>
    <row r="12456" spans="1:24" x14ac:dyDescent="0.2">
      <c r="A12456">
        <v>16892</v>
      </c>
      <c r="B12456" t="s">
        <v>5</v>
      </c>
      <c r="C12456" t="s">
        <v>38</v>
      </c>
      <c r="D12456">
        <v>1</v>
      </c>
      <c r="E12456" t="s">
        <v>39</v>
      </c>
      <c r="F12456">
        <v>1</v>
      </c>
      <c r="G12456" t="s">
        <v>49</v>
      </c>
      <c r="H12456">
        <v>2</v>
      </c>
      <c r="I12456" t="s">
        <v>41</v>
      </c>
      <c r="J12456">
        <v>1</v>
      </c>
      <c r="K12456">
        <v>5</v>
      </c>
      <c r="L12456" t="s">
        <v>6</v>
      </c>
      <c r="M12456">
        <v>3</v>
      </c>
      <c r="N12456" t="s">
        <v>16</v>
      </c>
      <c r="O12456">
        <v>2</v>
      </c>
      <c r="P12456" t="s">
        <v>14</v>
      </c>
      <c r="Q12456">
        <v>5</v>
      </c>
      <c r="R12456" t="s">
        <v>47</v>
      </c>
      <c r="S12456">
        <v>1</v>
      </c>
      <c r="T12456">
        <v>44</v>
      </c>
      <c r="U12456">
        <v>70.900000000000006</v>
      </c>
      <c r="V12456">
        <v>119.019997</v>
      </c>
      <c r="W12456" t="str">
        <f>_xlfn.XLOOKUP(M12456,ActionReference[Action],ActionReference[Reference])</f>
        <v>Denied</v>
      </c>
      <c r="X12456" t="str" cm="1">
        <f t="array" ref="X12456">_xlfn.IFS(T12456&lt;40,"Lower",T12456&lt;122,"Middle",TRUE,"Upper")</f>
        <v>Middle</v>
      </c>
    </row>
    <row r="12457" spans="1:24" x14ac:dyDescent="0.2">
      <c r="A12457">
        <v>700709</v>
      </c>
      <c r="B12457" t="s">
        <v>5</v>
      </c>
      <c r="C12457" t="s">
        <v>38</v>
      </c>
      <c r="D12457">
        <v>1</v>
      </c>
      <c r="E12457" t="s">
        <v>39</v>
      </c>
      <c r="F12457">
        <v>1</v>
      </c>
      <c r="G12457" t="s">
        <v>43</v>
      </c>
      <c r="H12457">
        <v>3</v>
      </c>
      <c r="I12457" t="s">
        <v>41</v>
      </c>
      <c r="J12457">
        <v>1</v>
      </c>
      <c r="K12457">
        <v>104</v>
      </c>
      <c r="L12457" t="s">
        <v>6</v>
      </c>
      <c r="M12457">
        <v>3</v>
      </c>
      <c r="N12457" t="s">
        <v>16</v>
      </c>
      <c r="O12457">
        <v>2</v>
      </c>
      <c r="P12457" t="s">
        <v>14</v>
      </c>
      <c r="Q12457">
        <v>5</v>
      </c>
      <c r="R12457" t="s">
        <v>46</v>
      </c>
      <c r="S12457">
        <v>2</v>
      </c>
      <c r="T12457">
        <v>74</v>
      </c>
      <c r="U12457">
        <v>73.599999999999994</v>
      </c>
      <c r="V12457">
        <v>151.88000500000001</v>
      </c>
      <c r="W12457" t="str">
        <f>_xlfn.XLOOKUP(M12457,ActionReference[Action],ActionReference[Reference])</f>
        <v>Denied</v>
      </c>
      <c r="X12457" t="str" cm="1">
        <f t="array" ref="X12457">_xlfn.IFS(T12457&lt;40,"Lower",T12457&lt;122,"Middle",TRUE,"Upper")</f>
        <v>Middle</v>
      </c>
    </row>
    <row r="12458" spans="1:24" x14ac:dyDescent="0.2">
      <c r="A12458">
        <v>703193</v>
      </c>
      <c r="B12458" t="s">
        <v>5</v>
      </c>
      <c r="C12458" t="s">
        <v>38</v>
      </c>
      <c r="D12458">
        <v>1</v>
      </c>
      <c r="E12458" t="s">
        <v>39</v>
      </c>
      <c r="F12458">
        <v>1</v>
      </c>
      <c r="G12458" t="s">
        <v>43</v>
      </c>
      <c r="H12458">
        <v>3</v>
      </c>
      <c r="I12458" t="s">
        <v>41</v>
      </c>
      <c r="J12458">
        <v>1</v>
      </c>
      <c r="K12458">
        <v>180</v>
      </c>
      <c r="L12458" t="s">
        <v>7</v>
      </c>
      <c r="M12458">
        <v>1</v>
      </c>
      <c r="N12458" t="s">
        <v>16</v>
      </c>
      <c r="O12458">
        <v>2</v>
      </c>
      <c r="P12458" t="s">
        <v>14</v>
      </c>
      <c r="Q12458">
        <v>5</v>
      </c>
      <c r="R12458" t="s">
        <v>47</v>
      </c>
      <c r="S12458">
        <v>1</v>
      </c>
      <c r="T12458">
        <v>53</v>
      </c>
      <c r="U12458">
        <v>63.3</v>
      </c>
      <c r="V12458">
        <v>136.36999499999999</v>
      </c>
      <c r="W12458" t="str">
        <f>_xlfn.XLOOKUP(M12458,ActionReference[Action],ActionReference[Reference])</f>
        <v>Approved</v>
      </c>
      <c r="X12458" t="str" cm="1">
        <f t="array" ref="X12458">_xlfn.IFS(T12458&lt;40,"Lower",T12458&lt;122,"Middle",TRUE,"Upper")</f>
        <v>Middle</v>
      </c>
    </row>
    <row r="12459" spans="1:24" x14ac:dyDescent="0.2">
      <c r="A12459">
        <v>14740</v>
      </c>
      <c r="B12459" t="s">
        <v>5</v>
      </c>
      <c r="C12459" t="s">
        <v>38</v>
      </c>
      <c r="D12459">
        <v>1</v>
      </c>
      <c r="E12459" t="s">
        <v>39</v>
      </c>
      <c r="F12459">
        <v>1</v>
      </c>
      <c r="G12459" t="s">
        <v>43</v>
      </c>
      <c r="H12459">
        <v>3</v>
      </c>
      <c r="I12459" t="s">
        <v>41</v>
      </c>
      <c r="J12459">
        <v>1</v>
      </c>
      <c r="K12459">
        <v>85</v>
      </c>
      <c r="L12459" t="s">
        <v>6</v>
      </c>
      <c r="M12459">
        <v>3</v>
      </c>
      <c r="N12459" t="s">
        <v>16</v>
      </c>
      <c r="O12459">
        <v>2</v>
      </c>
      <c r="P12459" t="s">
        <v>10</v>
      </c>
      <c r="Q12459">
        <v>3</v>
      </c>
      <c r="R12459" t="s">
        <v>46</v>
      </c>
      <c r="S12459">
        <v>2</v>
      </c>
      <c r="T12459">
        <v>38</v>
      </c>
      <c r="U12459">
        <v>57.4</v>
      </c>
      <c r="V12459">
        <v>117.260002</v>
      </c>
      <c r="W12459" t="str">
        <f>_xlfn.XLOOKUP(M12459,ActionReference[Action],ActionReference[Reference])</f>
        <v>Denied</v>
      </c>
      <c r="X12459" t="str" cm="1">
        <f t="array" ref="X12459">_xlfn.IFS(T12459&lt;40,"Lower",T12459&lt;122,"Middle",TRUE,"Upper")</f>
        <v>Lower</v>
      </c>
    </row>
    <row r="12460" spans="1:24" x14ac:dyDescent="0.2">
      <c r="A12460">
        <v>2311</v>
      </c>
      <c r="B12460" t="s">
        <v>5</v>
      </c>
      <c r="C12460" t="s">
        <v>38</v>
      </c>
      <c r="D12460">
        <v>1</v>
      </c>
      <c r="E12460" t="s">
        <v>39</v>
      </c>
      <c r="F12460">
        <v>1</v>
      </c>
      <c r="G12460" t="s">
        <v>43</v>
      </c>
      <c r="H12460">
        <v>3</v>
      </c>
      <c r="I12460" t="s">
        <v>50</v>
      </c>
      <c r="J12460">
        <v>2</v>
      </c>
      <c r="K12460">
        <v>120</v>
      </c>
      <c r="L12460" t="s">
        <v>7</v>
      </c>
      <c r="M12460">
        <v>1</v>
      </c>
      <c r="N12460" t="s">
        <v>16</v>
      </c>
      <c r="O12460">
        <v>2</v>
      </c>
      <c r="P12460" t="s">
        <v>9</v>
      </c>
      <c r="Q12460">
        <v>2</v>
      </c>
      <c r="R12460" t="s">
        <v>47</v>
      </c>
      <c r="S12460">
        <v>1</v>
      </c>
      <c r="T12460">
        <v>70</v>
      </c>
      <c r="U12460">
        <v>56.4</v>
      </c>
      <c r="V12460">
        <v>141.83000200000001</v>
      </c>
      <c r="W12460" t="str">
        <f>_xlfn.XLOOKUP(M12460,ActionReference[Action],ActionReference[Reference])</f>
        <v>Approved</v>
      </c>
      <c r="X12460" t="str" cm="1">
        <f t="array" ref="X12460">_xlfn.IFS(T12460&lt;40,"Lower",T12460&lt;122,"Middle",TRUE,"Upper")</f>
        <v>Middle</v>
      </c>
    </row>
    <row r="12461" spans="1:24" x14ac:dyDescent="0.2">
      <c r="A12461">
        <v>4596</v>
      </c>
      <c r="B12461" t="s">
        <v>5</v>
      </c>
      <c r="C12461" t="s">
        <v>38</v>
      </c>
      <c r="D12461">
        <v>1</v>
      </c>
      <c r="E12461" t="s">
        <v>39</v>
      </c>
      <c r="F12461">
        <v>1</v>
      </c>
      <c r="G12461" t="s">
        <v>43</v>
      </c>
      <c r="H12461">
        <v>3</v>
      </c>
      <c r="I12461" t="s">
        <v>41</v>
      </c>
      <c r="J12461">
        <v>1</v>
      </c>
      <c r="K12461">
        <v>50</v>
      </c>
      <c r="L12461" t="s">
        <v>7</v>
      </c>
      <c r="M12461">
        <v>1</v>
      </c>
      <c r="N12461" t="s">
        <v>16</v>
      </c>
      <c r="O12461">
        <v>2</v>
      </c>
      <c r="P12461" t="s">
        <v>14</v>
      </c>
      <c r="Q12461">
        <v>5</v>
      </c>
      <c r="R12461" t="s">
        <v>47</v>
      </c>
      <c r="S12461">
        <v>1</v>
      </c>
      <c r="T12461">
        <v>48</v>
      </c>
      <c r="U12461">
        <v>84.4</v>
      </c>
      <c r="V12461">
        <v>113.290001</v>
      </c>
      <c r="W12461" t="str">
        <f>_xlfn.XLOOKUP(M12461,ActionReference[Action],ActionReference[Reference])</f>
        <v>Approved</v>
      </c>
      <c r="X12461" t="str" cm="1">
        <f t="array" ref="X12461">_xlfn.IFS(T12461&lt;40,"Lower",T12461&lt;122,"Middle",TRUE,"Upper")</f>
        <v>Middle</v>
      </c>
    </row>
    <row r="12462" spans="1:24" x14ac:dyDescent="0.2">
      <c r="A12462">
        <v>2311</v>
      </c>
      <c r="B12462" t="s">
        <v>5</v>
      </c>
      <c r="C12462" t="s">
        <v>38</v>
      </c>
      <c r="D12462">
        <v>1</v>
      </c>
      <c r="E12462" t="s">
        <v>39</v>
      </c>
      <c r="F12462">
        <v>1</v>
      </c>
      <c r="G12462" t="s">
        <v>43</v>
      </c>
      <c r="H12462">
        <v>3</v>
      </c>
      <c r="I12462" t="s">
        <v>41</v>
      </c>
      <c r="J12462">
        <v>1</v>
      </c>
      <c r="K12462">
        <v>50</v>
      </c>
      <c r="L12462" t="s">
        <v>7</v>
      </c>
      <c r="M12462">
        <v>1</v>
      </c>
      <c r="N12462" t="s">
        <v>16</v>
      </c>
      <c r="O12462">
        <v>2</v>
      </c>
      <c r="P12462" t="s">
        <v>14</v>
      </c>
      <c r="Q12462">
        <v>5</v>
      </c>
      <c r="R12462" t="s">
        <v>47</v>
      </c>
      <c r="S12462">
        <v>1</v>
      </c>
      <c r="T12462">
        <v>39</v>
      </c>
      <c r="U12462">
        <v>55.9</v>
      </c>
      <c r="V12462">
        <v>98.510002099999994</v>
      </c>
      <c r="W12462" t="str">
        <f>_xlfn.XLOOKUP(M12462,ActionReference[Action],ActionReference[Reference])</f>
        <v>Approved</v>
      </c>
      <c r="X12462" t="str" cm="1">
        <f t="array" ref="X12462">_xlfn.IFS(T12462&lt;40,"Lower",T12462&lt;122,"Middle",TRUE,"Upper")</f>
        <v>Lower</v>
      </c>
    </row>
    <row r="12463" spans="1:24" x14ac:dyDescent="0.2">
      <c r="A12463">
        <v>3393</v>
      </c>
      <c r="B12463" t="s">
        <v>5</v>
      </c>
      <c r="C12463" t="s">
        <v>38</v>
      </c>
      <c r="D12463">
        <v>1</v>
      </c>
      <c r="E12463" t="s">
        <v>39</v>
      </c>
      <c r="F12463">
        <v>1</v>
      </c>
      <c r="G12463" t="s">
        <v>43</v>
      </c>
      <c r="H12463">
        <v>3</v>
      </c>
      <c r="I12463" t="s">
        <v>50</v>
      </c>
      <c r="J12463">
        <v>2</v>
      </c>
      <c r="K12463">
        <v>250</v>
      </c>
      <c r="L12463" t="s">
        <v>7</v>
      </c>
      <c r="M12463">
        <v>1</v>
      </c>
      <c r="N12463" t="s">
        <v>16</v>
      </c>
      <c r="O12463">
        <v>2</v>
      </c>
      <c r="P12463" t="s">
        <v>14</v>
      </c>
      <c r="Q12463">
        <v>5</v>
      </c>
      <c r="R12463" t="s">
        <v>47</v>
      </c>
      <c r="S12463">
        <v>1</v>
      </c>
      <c r="T12463">
        <v>1288</v>
      </c>
      <c r="U12463">
        <v>64.7</v>
      </c>
      <c r="V12463">
        <v>131.759995</v>
      </c>
      <c r="W12463" t="str">
        <f>_xlfn.XLOOKUP(M12463,ActionReference[Action],ActionReference[Reference])</f>
        <v>Approved</v>
      </c>
      <c r="X12463" t="str" cm="1">
        <f t="array" ref="X12463">_xlfn.IFS(T12463&lt;40,"Lower",T12463&lt;122,"Middle",TRUE,"Upper")</f>
        <v>Upper</v>
      </c>
    </row>
    <row r="12464" spans="1:24" x14ac:dyDescent="0.2">
      <c r="A12464" t="s">
        <v>566</v>
      </c>
      <c r="B12464" t="s">
        <v>5</v>
      </c>
      <c r="C12464" t="s">
        <v>38</v>
      </c>
      <c r="D12464">
        <v>1</v>
      </c>
      <c r="E12464" t="s">
        <v>39</v>
      </c>
      <c r="F12464">
        <v>1</v>
      </c>
      <c r="G12464" t="s">
        <v>40</v>
      </c>
      <c r="H12464">
        <v>1</v>
      </c>
      <c r="I12464" t="s">
        <v>50</v>
      </c>
      <c r="J12464">
        <v>2</v>
      </c>
      <c r="K12464">
        <v>308</v>
      </c>
      <c r="L12464" t="s">
        <v>7</v>
      </c>
      <c r="M12464">
        <v>1</v>
      </c>
      <c r="N12464" t="s">
        <v>15</v>
      </c>
      <c r="O12464">
        <v>1</v>
      </c>
      <c r="P12464" t="s">
        <v>14</v>
      </c>
      <c r="Q12464">
        <v>5</v>
      </c>
      <c r="R12464" t="s">
        <v>47</v>
      </c>
      <c r="S12464">
        <v>1</v>
      </c>
      <c r="T12464">
        <v>159</v>
      </c>
      <c r="U12464">
        <v>81.400000000000006</v>
      </c>
      <c r="V12464">
        <v>76.370002700000001</v>
      </c>
      <c r="W12464" t="str">
        <f>_xlfn.XLOOKUP(M12464,ActionReference[Action],ActionReference[Reference])</f>
        <v>Approved</v>
      </c>
      <c r="X12464" t="str" cm="1">
        <f t="array" ref="X12464">_xlfn.IFS(T12464&lt;40,"Lower",T12464&lt;122,"Middle",TRUE,"Upper")</f>
        <v>Upper</v>
      </c>
    </row>
    <row r="12465" spans="1:24" x14ac:dyDescent="0.2">
      <c r="A12465">
        <v>14740</v>
      </c>
      <c r="B12465" t="s">
        <v>5</v>
      </c>
      <c r="C12465" t="s">
        <v>38</v>
      </c>
      <c r="D12465">
        <v>1</v>
      </c>
      <c r="E12465" t="s">
        <v>39</v>
      </c>
      <c r="F12465">
        <v>1</v>
      </c>
      <c r="G12465" t="s">
        <v>40</v>
      </c>
      <c r="H12465">
        <v>1</v>
      </c>
      <c r="I12465" t="s">
        <v>41</v>
      </c>
      <c r="J12465">
        <v>1</v>
      </c>
      <c r="K12465">
        <v>98</v>
      </c>
      <c r="L12465" t="s">
        <v>6</v>
      </c>
      <c r="M12465">
        <v>3</v>
      </c>
      <c r="N12465" t="s">
        <v>11</v>
      </c>
      <c r="O12465">
        <v>3</v>
      </c>
      <c r="P12465" t="s">
        <v>14</v>
      </c>
      <c r="Q12465">
        <v>5</v>
      </c>
      <c r="R12465" t="s">
        <v>47</v>
      </c>
      <c r="S12465">
        <v>1</v>
      </c>
      <c r="T12465">
        <v>24</v>
      </c>
      <c r="U12465">
        <v>50.8</v>
      </c>
      <c r="V12465">
        <v>114.959999</v>
      </c>
      <c r="W12465" t="str">
        <f>_xlfn.XLOOKUP(M12465,ActionReference[Action],ActionReference[Reference])</f>
        <v>Denied</v>
      </c>
      <c r="X12465" t="str" cm="1">
        <f t="array" ref="X12465">_xlfn.IFS(T12465&lt;40,"Lower",T12465&lt;122,"Middle",TRUE,"Upper")</f>
        <v>Lower</v>
      </c>
    </row>
    <row r="12466" spans="1:24" x14ac:dyDescent="0.2">
      <c r="A12466">
        <v>708043</v>
      </c>
      <c r="B12466" t="s">
        <v>5</v>
      </c>
      <c r="C12466" t="s">
        <v>38</v>
      </c>
      <c r="D12466">
        <v>1</v>
      </c>
      <c r="E12466" t="s">
        <v>39</v>
      </c>
      <c r="F12466">
        <v>1</v>
      </c>
      <c r="G12466" t="s">
        <v>40</v>
      </c>
      <c r="H12466">
        <v>1</v>
      </c>
      <c r="I12466" t="s">
        <v>41</v>
      </c>
      <c r="J12466">
        <v>1</v>
      </c>
      <c r="K12466">
        <v>164</v>
      </c>
      <c r="L12466" t="s">
        <v>53</v>
      </c>
      <c r="M12466">
        <v>2</v>
      </c>
      <c r="N12466" t="s">
        <v>16</v>
      </c>
      <c r="O12466">
        <v>2</v>
      </c>
      <c r="P12466" t="s">
        <v>14</v>
      </c>
      <c r="Q12466">
        <v>5</v>
      </c>
      <c r="R12466" t="s">
        <v>47</v>
      </c>
      <c r="S12466">
        <v>1</v>
      </c>
      <c r="T12466">
        <v>78</v>
      </c>
      <c r="U12466">
        <v>72.2</v>
      </c>
      <c r="V12466">
        <v>137.19000199999999</v>
      </c>
      <c r="W12466" t="str">
        <f>_xlfn.XLOOKUP(M12466,ActionReference[Action],ActionReference[Reference])</f>
        <v>Approved</v>
      </c>
      <c r="X12466" t="str" cm="1">
        <f t="array" ref="X12466">_xlfn.IFS(T12466&lt;40,"Lower",T12466&lt;122,"Middle",TRUE,"Upper")</f>
        <v>Middle</v>
      </c>
    </row>
    <row r="12467" spans="1:24" x14ac:dyDescent="0.2">
      <c r="A12467" t="s">
        <v>566</v>
      </c>
      <c r="B12467" t="s">
        <v>5</v>
      </c>
      <c r="C12467" t="s">
        <v>45</v>
      </c>
      <c r="D12467">
        <v>3</v>
      </c>
      <c r="E12467" t="s">
        <v>39</v>
      </c>
      <c r="F12467">
        <v>1</v>
      </c>
      <c r="G12467" t="s">
        <v>40</v>
      </c>
      <c r="H12467">
        <v>1</v>
      </c>
      <c r="I12467" t="s">
        <v>41</v>
      </c>
      <c r="J12467">
        <v>1</v>
      </c>
      <c r="K12467">
        <v>328</v>
      </c>
      <c r="L12467" t="s">
        <v>7</v>
      </c>
      <c r="M12467">
        <v>1</v>
      </c>
      <c r="N12467" t="s">
        <v>16</v>
      </c>
      <c r="O12467">
        <v>2</v>
      </c>
      <c r="P12467" t="s">
        <v>10</v>
      </c>
      <c r="Q12467">
        <v>3</v>
      </c>
      <c r="R12467" t="s">
        <v>47</v>
      </c>
      <c r="S12467">
        <v>1</v>
      </c>
      <c r="T12467">
        <v>76</v>
      </c>
      <c r="U12467">
        <v>64.3</v>
      </c>
      <c r="V12467">
        <v>124.389999</v>
      </c>
      <c r="W12467" t="str">
        <f>_xlfn.XLOOKUP(M12467,ActionReference[Action],ActionReference[Reference])</f>
        <v>Approved</v>
      </c>
      <c r="X12467" t="str" cm="1">
        <f t="array" ref="X12467">_xlfn.IFS(T12467&lt;40,"Lower",T12467&lt;122,"Middle",TRUE,"Upper")</f>
        <v>Middle</v>
      </c>
    </row>
    <row r="12468" spans="1:24" x14ac:dyDescent="0.2">
      <c r="A12468">
        <v>706809</v>
      </c>
      <c r="B12468" t="s">
        <v>5</v>
      </c>
      <c r="C12468" t="s">
        <v>38</v>
      </c>
      <c r="D12468">
        <v>1</v>
      </c>
      <c r="E12468" t="s">
        <v>39</v>
      </c>
      <c r="F12468">
        <v>1</v>
      </c>
      <c r="G12468" t="s">
        <v>43</v>
      </c>
      <c r="H12468">
        <v>3</v>
      </c>
      <c r="I12468" t="s">
        <v>41</v>
      </c>
      <c r="J12468">
        <v>1</v>
      </c>
      <c r="K12468">
        <v>150</v>
      </c>
      <c r="L12468" t="s">
        <v>44</v>
      </c>
      <c r="M12468">
        <v>6</v>
      </c>
      <c r="N12468" t="s">
        <v>16</v>
      </c>
      <c r="O12468">
        <v>2</v>
      </c>
      <c r="P12468" t="s">
        <v>14</v>
      </c>
      <c r="Q12468">
        <v>5</v>
      </c>
      <c r="R12468" t="s">
        <v>46</v>
      </c>
      <c r="S12468">
        <v>2</v>
      </c>
      <c r="T12468">
        <v>201</v>
      </c>
      <c r="U12468">
        <v>68.400000000000006</v>
      </c>
      <c r="V12468">
        <v>65.690002399999997</v>
      </c>
      <c r="W12468" t="str">
        <f>_xlfn.XLOOKUP(M12468,ActionReference[Action],ActionReference[Reference])</f>
        <v>Approved</v>
      </c>
      <c r="X12468" t="str" cm="1">
        <f t="array" ref="X12468">_xlfn.IFS(T12468&lt;40,"Lower",T12468&lt;122,"Middle",TRUE,"Upper")</f>
        <v>Upper</v>
      </c>
    </row>
    <row r="12469" spans="1:24" x14ac:dyDescent="0.2">
      <c r="A12469">
        <v>1354</v>
      </c>
      <c r="B12469" t="s">
        <v>5</v>
      </c>
      <c r="C12469" t="s">
        <v>38</v>
      </c>
      <c r="D12469">
        <v>1</v>
      </c>
      <c r="E12469" t="s">
        <v>39</v>
      </c>
      <c r="F12469">
        <v>1</v>
      </c>
      <c r="G12469" t="s">
        <v>40</v>
      </c>
      <c r="H12469">
        <v>1</v>
      </c>
      <c r="I12469" t="s">
        <v>41</v>
      </c>
      <c r="J12469">
        <v>1</v>
      </c>
      <c r="K12469">
        <v>121</v>
      </c>
      <c r="L12469" t="s">
        <v>7</v>
      </c>
      <c r="M12469">
        <v>1</v>
      </c>
      <c r="N12469" t="s">
        <v>16</v>
      </c>
      <c r="O12469">
        <v>2</v>
      </c>
      <c r="P12469" t="s">
        <v>14</v>
      </c>
      <c r="Q12469">
        <v>5</v>
      </c>
      <c r="R12469" t="s">
        <v>47</v>
      </c>
      <c r="S12469">
        <v>1</v>
      </c>
      <c r="T12469">
        <v>58</v>
      </c>
      <c r="U12469">
        <v>62.5</v>
      </c>
      <c r="V12469">
        <v>128.36999499999999</v>
      </c>
      <c r="W12469" t="str">
        <f>_xlfn.XLOOKUP(M12469,ActionReference[Action],ActionReference[Reference])</f>
        <v>Approved</v>
      </c>
      <c r="X12469" t="str" cm="1">
        <f t="array" ref="X12469">_xlfn.IFS(T12469&lt;40,"Lower",T12469&lt;122,"Middle",TRUE,"Upper")</f>
        <v>Middle</v>
      </c>
    </row>
    <row r="12470" spans="1:24" x14ac:dyDescent="0.2">
      <c r="A12470">
        <v>717893</v>
      </c>
      <c r="B12470" t="s">
        <v>5</v>
      </c>
      <c r="C12470" t="s">
        <v>38</v>
      </c>
      <c r="D12470">
        <v>1</v>
      </c>
      <c r="E12470" t="s">
        <v>39</v>
      </c>
      <c r="F12470">
        <v>1</v>
      </c>
      <c r="G12470" t="s">
        <v>43</v>
      </c>
      <c r="H12470">
        <v>3</v>
      </c>
      <c r="I12470" t="s">
        <v>41</v>
      </c>
      <c r="J12470">
        <v>1</v>
      </c>
      <c r="K12470">
        <v>395</v>
      </c>
      <c r="L12470" t="s">
        <v>7</v>
      </c>
      <c r="M12470">
        <v>1</v>
      </c>
      <c r="N12470" t="s">
        <v>16</v>
      </c>
      <c r="O12470">
        <v>2</v>
      </c>
      <c r="P12470" t="s">
        <v>14</v>
      </c>
      <c r="Q12470">
        <v>5</v>
      </c>
      <c r="R12470" t="s">
        <v>47</v>
      </c>
      <c r="S12470">
        <v>1</v>
      </c>
      <c r="T12470">
        <v>107</v>
      </c>
      <c r="U12470">
        <v>72.400000000000006</v>
      </c>
      <c r="V12470">
        <v>115.25</v>
      </c>
      <c r="W12470" t="str">
        <f>_xlfn.XLOOKUP(M12470,ActionReference[Action],ActionReference[Reference])</f>
        <v>Approved</v>
      </c>
      <c r="X12470" t="str" cm="1">
        <f t="array" ref="X12470">_xlfn.IFS(T12470&lt;40,"Lower",T12470&lt;122,"Middle",TRUE,"Upper")</f>
        <v>Middle</v>
      </c>
    </row>
    <row r="12471" spans="1:24" x14ac:dyDescent="0.2">
      <c r="A12471">
        <v>708043</v>
      </c>
      <c r="B12471" t="s">
        <v>5</v>
      </c>
      <c r="C12471" t="s">
        <v>38</v>
      </c>
      <c r="D12471">
        <v>1</v>
      </c>
      <c r="E12471" t="s">
        <v>39</v>
      </c>
      <c r="F12471">
        <v>1</v>
      </c>
      <c r="G12471" t="s">
        <v>43</v>
      </c>
      <c r="H12471">
        <v>3</v>
      </c>
      <c r="I12471" t="s">
        <v>41</v>
      </c>
      <c r="J12471">
        <v>1</v>
      </c>
      <c r="K12471">
        <v>329</v>
      </c>
      <c r="L12471" t="s">
        <v>7</v>
      </c>
      <c r="M12471">
        <v>1</v>
      </c>
      <c r="N12471" t="s">
        <v>16</v>
      </c>
      <c r="O12471">
        <v>2</v>
      </c>
      <c r="P12471" t="s">
        <v>14</v>
      </c>
      <c r="Q12471">
        <v>5</v>
      </c>
      <c r="R12471" t="s">
        <v>46</v>
      </c>
      <c r="S12471">
        <v>2</v>
      </c>
      <c r="T12471">
        <v>208</v>
      </c>
      <c r="U12471">
        <v>72.2</v>
      </c>
      <c r="V12471">
        <v>127.16999800000001</v>
      </c>
      <c r="W12471" t="str">
        <f>_xlfn.XLOOKUP(M12471,ActionReference[Action],ActionReference[Reference])</f>
        <v>Approved</v>
      </c>
      <c r="X12471" t="str" cm="1">
        <f t="array" ref="X12471">_xlfn.IFS(T12471&lt;40,"Lower",T12471&lt;122,"Middle",TRUE,"Upper")</f>
        <v>Upper</v>
      </c>
    </row>
    <row r="12472" spans="1:24" x14ac:dyDescent="0.2">
      <c r="A12472">
        <v>13778</v>
      </c>
      <c r="B12472" t="s">
        <v>5</v>
      </c>
      <c r="C12472" t="s">
        <v>45</v>
      </c>
      <c r="D12472">
        <v>3</v>
      </c>
      <c r="E12472" t="s">
        <v>39</v>
      </c>
      <c r="F12472">
        <v>1</v>
      </c>
      <c r="G12472" t="s">
        <v>40</v>
      </c>
      <c r="H12472">
        <v>1</v>
      </c>
      <c r="I12472" t="s">
        <v>41</v>
      </c>
      <c r="J12472">
        <v>1</v>
      </c>
      <c r="K12472">
        <v>265</v>
      </c>
      <c r="L12472" t="s">
        <v>7</v>
      </c>
      <c r="M12472">
        <v>1</v>
      </c>
      <c r="N12472" t="s">
        <v>16</v>
      </c>
      <c r="O12472">
        <v>2</v>
      </c>
      <c r="P12472" t="s">
        <v>14</v>
      </c>
      <c r="Q12472">
        <v>5</v>
      </c>
      <c r="R12472" t="s">
        <v>47</v>
      </c>
      <c r="S12472">
        <v>1</v>
      </c>
      <c r="T12472">
        <v>102</v>
      </c>
      <c r="U12472">
        <v>54.2</v>
      </c>
      <c r="V12472">
        <v>107.550003</v>
      </c>
      <c r="W12472" t="str">
        <f>_xlfn.XLOOKUP(M12472,ActionReference[Action],ActionReference[Reference])</f>
        <v>Approved</v>
      </c>
      <c r="X12472" t="str" cm="1">
        <f t="array" ref="X12472">_xlfn.IFS(T12472&lt;40,"Lower",T12472&lt;122,"Middle",TRUE,"Upper")</f>
        <v>Middle</v>
      </c>
    </row>
    <row r="12473" spans="1:24" x14ac:dyDescent="0.2">
      <c r="A12473">
        <v>703536</v>
      </c>
      <c r="B12473" t="s">
        <v>5</v>
      </c>
      <c r="C12473" t="s">
        <v>38</v>
      </c>
      <c r="D12473">
        <v>1</v>
      </c>
      <c r="E12473" t="s">
        <v>39</v>
      </c>
      <c r="F12473">
        <v>1</v>
      </c>
      <c r="G12473" t="s">
        <v>40</v>
      </c>
      <c r="H12473">
        <v>1</v>
      </c>
      <c r="I12473" t="s">
        <v>41</v>
      </c>
      <c r="J12473">
        <v>1</v>
      </c>
      <c r="K12473">
        <v>146</v>
      </c>
      <c r="L12473" t="s">
        <v>7</v>
      </c>
      <c r="M12473">
        <v>1</v>
      </c>
      <c r="N12473" t="s">
        <v>16</v>
      </c>
      <c r="O12473">
        <v>2</v>
      </c>
      <c r="P12473" t="s">
        <v>14</v>
      </c>
      <c r="Q12473">
        <v>5</v>
      </c>
      <c r="R12473" t="s">
        <v>47</v>
      </c>
      <c r="S12473">
        <v>1</v>
      </c>
      <c r="T12473">
        <v>85</v>
      </c>
      <c r="U12473">
        <v>61.5</v>
      </c>
      <c r="V12473">
        <v>146.35000600000001</v>
      </c>
      <c r="W12473" t="str">
        <f>_xlfn.XLOOKUP(M12473,ActionReference[Action],ActionReference[Reference])</f>
        <v>Approved</v>
      </c>
      <c r="X12473" t="str" cm="1">
        <f t="array" ref="X12473">_xlfn.IFS(T12473&lt;40,"Lower",T12473&lt;122,"Middle",TRUE,"Upper")</f>
        <v>Middle</v>
      </c>
    </row>
    <row r="12474" spans="1:24" x14ac:dyDescent="0.2">
      <c r="A12474">
        <v>11573</v>
      </c>
      <c r="B12474" t="s">
        <v>5</v>
      </c>
      <c r="C12474" t="s">
        <v>38</v>
      </c>
      <c r="D12474">
        <v>1</v>
      </c>
      <c r="E12474" t="s">
        <v>39</v>
      </c>
      <c r="F12474">
        <v>1</v>
      </c>
      <c r="G12474" t="s">
        <v>40</v>
      </c>
      <c r="H12474">
        <v>1</v>
      </c>
      <c r="I12474" t="s">
        <v>41</v>
      </c>
      <c r="J12474">
        <v>1</v>
      </c>
      <c r="K12474">
        <v>30</v>
      </c>
      <c r="L12474" t="s">
        <v>7</v>
      </c>
      <c r="M12474">
        <v>1</v>
      </c>
      <c r="N12474" t="s">
        <v>16</v>
      </c>
      <c r="O12474">
        <v>2</v>
      </c>
      <c r="P12474" t="s">
        <v>14</v>
      </c>
      <c r="Q12474">
        <v>5</v>
      </c>
      <c r="R12474" t="s">
        <v>47</v>
      </c>
      <c r="S12474">
        <v>1</v>
      </c>
      <c r="T12474">
        <v>70</v>
      </c>
      <c r="U12474">
        <v>57.6</v>
      </c>
      <c r="V12474">
        <v>99.809997600000003</v>
      </c>
      <c r="W12474" t="str">
        <f>_xlfn.XLOOKUP(M12474,ActionReference[Action],ActionReference[Reference])</f>
        <v>Approved</v>
      </c>
      <c r="X12474" t="str" cm="1">
        <f t="array" ref="X12474">_xlfn.IFS(T12474&lt;40,"Lower",T12474&lt;122,"Middle",TRUE,"Upper")</f>
        <v>Middle</v>
      </c>
    </row>
    <row r="12475" spans="1:24" x14ac:dyDescent="0.2">
      <c r="A12475">
        <v>4166</v>
      </c>
      <c r="B12475" t="s">
        <v>5</v>
      </c>
      <c r="C12475" t="s">
        <v>38</v>
      </c>
      <c r="D12475">
        <v>1</v>
      </c>
      <c r="E12475" t="s">
        <v>39</v>
      </c>
      <c r="F12475">
        <v>1</v>
      </c>
      <c r="G12475" t="s">
        <v>49</v>
      </c>
      <c r="H12475">
        <v>2</v>
      </c>
      <c r="I12475" t="s">
        <v>41</v>
      </c>
      <c r="J12475">
        <v>1</v>
      </c>
      <c r="K12475">
        <v>11</v>
      </c>
      <c r="L12475" t="s">
        <v>53</v>
      </c>
      <c r="M12475">
        <v>2</v>
      </c>
      <c r="N12475" t="s">
        <v>16</v>
      </c>
      <c r="O12475">
        <v>2</v>
      </c>
      <c r="P12475" t="s">
        <v>14</v>
      </c>
      <c r="Q12475">
        <v>5</v>
      </c>
      <c r="R12475" t="s">
        <v>47</v>
      </c>
      <c r="S12475">
        <v>1</v>
      </c>
      <c r="T12475">
        <v>128</v>
      </c>
      <c r="U12475">
        <v>54.2</v>
      </c>
      <c r="V12475">
        <v>83.069999699999997</v>
      </c>
      <c r="W12475" t="str">
        <f>_xlfn.XLOOKUP(M12475,ActionReference[Action],ActionReference[Reference])</f>
        <v>Approved</v>
      </c>
      <c r="X12475" t="str" cm="1">
        <f t="array" ref="X12475">_xlfn.IFS(T12475&lt;40,"Lower",T12475&lt;122,"Middle",TRUE,"Upper")</f>
        <v>Upper</v>
      </c>
    </row>
    <row r="12476" spans="1:24" x14ac:dyDescent="0.2">
      <c r="A12476">
        <v>4166</v>
      </c>
      <c r="B12476" t="s">
        <v>5</v>
      </c>
      <c r="C12476" t="s">
        <v>38</v>
      </c>
      <c r="D12476">
        <v>1</v>
      </c>
      <c r="E12476" t="s">
        <v>54</v>
      </c>
      <c r="F12476">
        <v>2</v>
      </c>
      <c r="G12476" t="s">
        <v>40</v>
      </c>
      <c r="H12476">
        <v>1</v>
      </c>
      <c r="I12476" t="s">
        <v>41</v>
      </c>
      <c r="J12476">
        <v>1</v>
      </c>
      <c r="K12476">
        <v>25</v>
      </c>
      <c r="L12476" t="s">
        <v>6</v>
      </c>
      <c r="M12476">
        <v>3</v>
      </c>
      <c r="N12476" t="s">
        <v>16</v>
      </c>
      <c r="O12476">
        <v>2</v>
      </c>
      <c r="P12476" t="s">
        <v>14</v>
      </c>
      <c r="Q12476">
        <v>5</v>
      </c>
      <c r="R12476" t="s">
        <v>47</v>
      </c>
      <c r="S12476">
        <v>1</v>
      </c>
      <c r="T12476">
        <v>13</v>
      </c>
      <c r="U12476">
        <v>54.2</v>
      </c>
      <c r="V12476">
        <v>83.220001199999999</v>
      </c>
      <c r="W12476" t="str">
        <f>_xlfn.XLOOKUP(M12476,ActionReference[Action],ActionReference[Reference])</f>
        <v>Denied</v>
      </c>
      <c r="X12476" t="str" cm="1">
        <f t="array" ref="X12476">_xlfn.IFS(T12476&lt;40,"Lower",T12476&lt;122,"Middle",TRUE,"Upper")</f>
        <v>Lower</v>
      </c>
    </row>
    <row r="12477" spans="1:24" x14ac:dyDescent="0.2">
      <c r="A12477">
        <v>23850</v>
      </c>
      <c r="B12477" t="s">
        <v>5</v>
      </c>
      <c r="C12477" t="s">
        <v>45</v>
      </c>
      <c r="D12477">
        <v>3</v>
      </c>
      <c r="E12477" t="s">
        <v>39</v>
      </c>
      <c r="F12477">
        <v>1</v>
      </c>
      <c r="G12477" t="s">
        <v>43</v>
      </c>
      <c r="H12477">
        <v>3</v>
      </c>
      <c r="I12477" t="s">
        <v>41</v>
      </c>
      <c r="J12477">
        <v>1</v>
      </c>
      <c r="K12477">
        <v>521</v>
      </c>
      <c r="L12477" t="s">
        <v>7</v>
      </c>
      <c r="M12477">
        <v>1</v>
      </c>
      <c r="N12477" t="s">
        <v>16</v>
      </c>
      <c r="O12477">
        <v>2</v>
      </c>
      <c r="P12477" t="s">
        <v>10</v>
      </c>
      <c r="Q12477">
        <v>3</v>
      </c>
      <c r="R12477" t="s">
        <v>47</v>
      </c>
      <c r="S12477">
        <v>1</v>
      </c>
      <c r="T12477">
        <v>230</v>
      </c>
      <c r="U12477">
        <v>91.1</v>
      </c>
      <c r="V12477">
        <v>138.91000399999999</v>
      </c>
      <c r="W12477" t="str">
        <f>_xlfn.XLOOKUP(M12477,ActionReference[Action],ActionReference[Reference])</f>
        <v>Approved</v>
      </c>
      <c r="X12477" t="str" cm="1">
        <f t="array" ref="X12477">_xlfn.IFS(T12477&lt;40,"Lower",T12477&lt;122,"Middle",TRUE,"Upper")</f>
        <v>Upper</v>
      </c>
    </row>
    <row r="12478" spans="1:24" x14ac:dyDescent="0.2">
      <c r="A12478">
        <v>706707</v>
      </c>
      <c r="B12478" t="s">
        <v>5</v>
      </c>
      <c r="C12478" t="s">
        <v>38</v>
      </c>
      <c r="D12478">
        <v>1</v>
      </c>
      <c r="E12478" t="s">
        <v>39</v>
      </c>
      <c r="F12478">
        <v>1</v>
      </c>
      <c r="G12478" t="s">
        <v>43</v>
      </c>
      <c r="H12478">
        <v>3</v>
      </c>
      <c r="I12478" t="s">
        <v>41</v>
      </c>
      <c r="J12478">
        <v>1</v>
      </c>
      <c r="K12478">
        <v>209</v>
      </c>
      <c r="L12478" t="s">
        <v>7</v>
      </c>
      <c r="M12478">
        <v>1</v>
      </c>
      <c r="N12478" t="s">
        <v>16</v>
      </c>
      <c r="O12478">
        <v>2</v>
      </c>
      <c r="P12478" t="s">
        <v>14</v>
      </c>
      <c r="Q12478">
        <v>5</v>
      </c>
      <c r="R12478" t="s">
        <v>47</v>
      </c>
      <c r="S12478">
        <v>1</v>
      </c>
      <c r="T12478">
        <v>78</v>
      </c>
      <c r="U12478">
        <v>64.3</v>
      </c>
      <c r="V12478">
        <v>190.449997</v>
      </c>
      <c r="W12478" t="str">
        <f>_xlfn.XLOOKUP(M12478,ActionReference[Action],ActionReference[Reference])</f>
        <v>Approved</v>
      </c>
      <c r="X12478" t="str" cm="1">
        <f t="array" ref="X12478">_xlfn.IFS(T12478&lt;40,"Lower",T12478&lt;122,"Middle",TRUE,"Upper")</f>
        <v>Middle</v>
      </c>
    </row>
    <row r="12479" spans="1:24" x14ac:dyDescent="0.2">
      <c r="A12479">
        <v>13202</v>
      </c>
      <c r="B12479" t="s">
        <v>5</v>
      </c>
      <c r="C12479" t="s">
        <v>38</v>
      </c>
      <c r="D12479">
        <v>1</v>
      </c>
      <c r="E12479" t="s">
        <v>39</v>
      </c>
      <c r="F12479">
        <v>1</v>
      </c>
      <c r="G12479" t="s">
        <v>43</v>
      </c>
      <c r="H12479">
        <v>3</v>
      </c>
      <c r="I12479" t="s">
        <v>50</v>
      </c>
      <c r="J12479">
        <v>2</v>
      </c>
      <c r="K12479">
        <v>25</v>
      </c>
      <c r="L12479" t="s">
        <v>7</v>
      </c>
      <c r="M12479">
        <v>1</v>
      </c>
      <c r="N12479" t="s">
        <v>16</v>
      </c>
      <c r="O12479">
        <v>2</v>
      </c>
      <c r="P12479" t="s">
        <v>14</v>
      </c>
      <c r="Q12479">
        <v>5</v>
      </c>
      <c r="R12479" t="s">
        <v>46</v>
      </c>
      <c r="S12479">
        <v>2</v>
      </c>
      <c r="T12479">
        <v>35</v>
      </c>
      <c r="U12479">
        <v>62.6</v>
      </c>
      <c r="V12479">
        <v>103.730003</v>
      </c>
      <c r="W12479" t="str">
        <f>_xlfn.XLOOKUP(M12479,ActionReference[Action],ActionReference[Reference])</f>
        <v>Approved</v>
      </c>
      <c r="X12479" t="str" cm="1">
        <f t="array" ref="X12479">_xlfn.IFS(T12479&lt;40,"Lower",T12479&lt;122,"Middle",TRUE,"Upper")</f>
        <v>Lower</v>
      </c>
    </row>
    <row r="12480" spans="1:24" x14ac:dyDescent="0.2">
      <c r="A12480">
        <v>703536</v>
      </c>
      <c r="B12480" t="s">
        <v>5</v>
      </c>
      <c r="C12480" t="s">
        <v>38</v>
      </c>
      <c r="D12480">
        <v>1</v>
      </c>
      <c r="E12480" t="s">
        <v>39</v>
      </c>
      <c r="F12480">
        <v>1</v>
      </c>
      <c r="G12480" t="s">
        <v>40</v>
      </c>
      <c r="H12480">
        <v>1</v>
      </c>
      <c r="I12480" t="s">
        <v>41</v>
      </c>
      <c r="J12480">
        <v>1</v>
      </c>
      <c r="K12480">
        <v>424</v>
      </c>
      <c r="L12480" t="s">
        <v>7</v>
      </c>
      <c r="M12480">
        <v>1</v>
      </c>
      <c r="N12480" t="s">
        <v>16</v>
      </c>
      <c r="O12480">
        <v>2</v>
      </c>
      <c r="P12480" t="s">
        <v>14</v>
      </c>
      <c r="Q12480">
        <v>5</v>
      </c>
      <c r="R12480" t="s">
        <v>47</v>
      </c>
      <c r="S12480">
        <v>1</v>
      </c>
      <c r="T12480">
        <v>192</v>
      </c>
      <c r="U12480">
        <v>73.900000000000006</v>
      </c>
      <c r="V12480">
        <v>55.990001700000001</v>
      </c>
      <c r="W12480" t="str">
        <f>_xlfn.XLOOKUP(M12480,ActionReference[Action],ActionReference[Reference])</f>
        <v>Approved</v>
      </c>
      <c r="X12480" t="str" cm="1">
        <f t="array" ref="X12480">_xlfn.IFS(T12480&lt;40,"Lower",T12480&lt;122,"Middle",TRUE,"Upper")</f>
        <v>Upper</v>
      </c>
    </row>
    <row r="12481" spans="1:24" x14ac:dyDescent="0.2">
      <c r="A12481">
        <v>13790</v>
      </c>
      <c r="B12481" t="s">
        <v>5</v>
      </c>
      <c r="C12481" t="s">
        <v>38</v>
      </c>
      <c r="D12481">
        <v>1</v>
      </c>
      <c r="E12481" t="s">
        <v>39</v>
      </c>
      <c r="F12481">
        <v>1</v>
      </c>
      <c r="G12481" t="s">
        <v>40</v>
      </c>
      <c r="H12481">
        <v>1</v>
      </c>
      <c r="I12481" t="s">
        <v>41</v>
      </c>
      <c r="J12481">
        <v>1</v>
      </c>
      <c r="K12481">
        <v>165</v>
      </c>
      <c r="L12481" t="s">
        <v>7</v>
      </c>
      <c r="M12481">
        <v>1</v>
      </c>
      <c r="N12481" t="s">
        <v>16</v>
      </c>
      <c r="O12481">
        <v>2</v>
      </c>
      <c r="P12481" t="s">
        <v>14</v>
      </c>
      <c r="Q12481">
        <v>5</v>
      </c>
      <c r="R12481" t="s">
        <v>46</v>
      </c>
      <c r="S12481">
        <v>2</v>
      </c>
      <c r="T12481">
        <v>53</v>
      </c>
      <c r="U12481">
        <v>65.3</v>
      </c>
      <c r="V12481">
        <v>107.08000199999999</v>
      </c>
      <c r="W12481" t="str">
        <f>_xlfn.XLOOKUP(M12481,ActionReference[Action],ActionReference[Reference])</f>
        <v>Approved</v>
      </c>
      <c r="X12481" t="str" cm="1">
        <f t="array" ref="X12481">_xlfn.IFS(T12481&lt;40,"Lower",T12481&lt;122,"Middle",TRUE,"Upper")</f>
        <v>Middle</v>
      </c>
    </row>
    <row r="12482" spans="1:24" x14ac:dyDescent="0.2">
      <c r="A12482">
        <v>703536</v>
      </c>
      <c r="B12482" t="s">
        <v>5</v>
      </c>
      <c r="C12482" t="s">
        <v>38</v>
      </c>
      <c r="D12482">
        <v>1</v>
      </c>
      <c r="E12482" t="s">
        <v>39</v>
      </c>
      <c r="F12482">
        <v>1</v>
      </c>
      <c r="G12482" t="s">
        <v>40</v>
      </c>
      <c r="H12482">
        <v>1</v>
      </c>
      <c r="I12482" t="s">
        <v>50</v>
      </c>
      <c r="J12482">
        <v>2</v>
      </c>
      <c r="K12482">
        <v>119</v>
      </c>
      <c r="L12482" t="s">
        <v>7</v>
      </c>
      <c r="M12482">
        <v>1</v>
      </c>
      <c r="N12482" t="s">
        <v>16</v>
      </c>
      <c r="O12482">
        <v>2</v>
      </c>
      <c r="P12482" t="s">
        <v>14</v>
      </c>
      <c r="Q12482">
        <v>5</v>
      </c>
      <c r="R12482" t="s">
        <v>47</v>
      </c>
      <c r="S12482">
        <v>1</v>
      </c>
      <c r="T12482">
        <v>111</v>
      </c>
      <c r="U12482">
        <v>55.8</v>
      </c>
      <c r="V12482">
        <v>61.419998200000002</v>
      </c>
      <c r="W12482" t="str">
        <f>_xlfn.XLOOKUP(M12482,ActionReference[Action],ActionReference[Reference])</f>
        <v>Approved</v>
      </c>
      <c r="X12482" t="str" cm="1">
        <f t="array" ref="X12482">_xlfn.IFS(T12482&lt;40,"Lower",T12482&lt;122,"Middle",TRUE,"Upper")</f>
        <v>Middle</v>
      </c>
    </row>
    <row r="12483" spans="1:24" x14ac:dyDescent="0.2">
      <c r="A12483">
        <v>5750</v>
      </c>
      <c r="B12483" t="s">
        <v>5</v>
      </c>
      <c r="C12483" t="s">
        <v>38</v>
      </c>
      <c r="D12483">
        <v>1</v>
      </c>
      <c r="E12483" t="s">
        <v>39</v>
      </c>
      <c r="F12483">
        <v>1</v>
      </c>
      <c r="G12483" t="s">
        <v>40</v>
      </c>
      <c r="H12483">
        <v>1</v>
      </c>
      <c r="I12483" t="s">
        <v>41</v>
      </c>
      <c r="J12483">
        <v>1</v>
      </c>
      <c r="K12483">
        <v>180</v>
      </c>
      <c r="L12483" t="s">
        <v>7</v>
      </c>
      <c r="M12483">
        <v>1</v>
      </c>
      <c r="N12483" t="s">
        <v>16</v>
      </c>
      <c r="O12483">
        <v>2</v>
      </c>
      <c r="P12483" t="s">
        <v>14</v>
      </c>
      <c r="Q12483">
        <v>5</v>
      </c>
      <c r="R12483" t="s">
        <v>47</v>
      </c>
      <c r="S12483">
        <v>1</v>
      </c>
      <c r="T12483">
        <v>31</v>
      </c>
      <c r="U12483">
        <v>66.2</v>
      </c>
      <c r="V12483">
        <v>102.529999</v>
      </c>
      <c r="W12483" t="str">
        <f>_xlfn.XLOOKUP(M12483,ActionReference[Action],ActionReference[Reference])</f>
        <v>Approved</v>
      </c>
      <c r="X12483" t="str" cm="1">
        <f t="array" ref="X12483">_xlfn.IFS(T12483&lt;40,"Lower",T12483&lt;122,"Middle",TRUE,"Upper")</f>
        <v>Lower</v>
      </c>
    </row>
    <row r="12484" spans="1:24" x14ac:dyDescent="0.2">
      <c r="A12484">
        <v>706707</v>
      </c>
      <c r="B12484" t="s">
        <v>5</v>
      </c>
      <c r="C12484" t="s">
        <v>42</v>
      </c>
      <c r="D12484">
        <v>2</v>
      </c>
      <c r="E12484" t="s">
        <v>54</v>
      </c>
      <c r="F12484">
        <v>2</v>
      </c>
      <c r="G12484" t="s">
        <v>40</v>
      </c>
      <c r="H12484">
        <v>1</v>
      </c>
      <c r="I12484" t="s">
        <v>41</v>
      </c>
      <c r="J12484">
        <v>1</v>
      </c>
      <c r="K12484">
        <v>131</v>
      </c>
      <c r="L12484" t="s">
        <v>7</v>
      </c>
      <c r="M12484">
        <v>1</v>
      </c>
      <c r="N12484" t="s">
        <v>16</v>
      </c>
      <c r="O12484">
        <v>2</v>
      </c>
      <c r="P12484" t="s">
        <v>14</v>
      </c>
      <c r="Q12484">
        <v>5</v>
      </c>
      <c r="R12484" t="s">
        <v>47</v>
      </c>
      <c r="S12484">
        <v>1</v>
      </c>
      <c r="T12484">
        <v>43</v>
      </c>
      <c r="U12484">
        <v>48.4</v>
      </c>
      <c r="V12484">
        <v>109.300003</v>
      </c>
      <c r="W12484" t="str">
        <f>_xlfn.XLOOKUP(M12484,ActionReference[Action],ActionReference[Reference])</f>
        <v>Approved</v>
      </c>
      <c r="X12484" t="str" cm="1">
        <f t="array" ref="X12484">_xlfn.IFS(T12484&lt;40,"Lower",T12484&lt;122,"Middle",TRUE,"Upper")</f>
        <v>Middle</v>
      </c>
    </row>
    <row r="12485" spans="1:24" x14ac:dyDescent="0.2">
      <c r="A12485">
        <v>702825</v>
      </c>
      <c r="B12485" t="s">
        <v>5</v>
      </c>
      <c r="C12485" t="s">
        <v>38</v>
      </c>
      <c r="D12485">
        <v>1</v>
      </c>
      <c r="E12485" t="s">
        <v>39</v>
      </c>
      <c r="F12485">
        <v>1</v>
      </c>
      <c r="G12485" t="s">
        <v>40</v>
      </c>
      <c r="H12485">
        <v>1</v>
      </c>
      <c r="I12485" t="s">
        <v>41</v>
      </c>
      <c r="J12485">
        <v>1</v>
      </c>
      <c r="K12485">
        <v>475</v>
      </c>
      <c r="L12485" t="s">
        <v>7</v>
      </c>
      <c r="M12485">
        <v>1</v>
      </c>
      <c r="N12485" t="s">
        <v>16</v>
      </c>
      <c r="O12485">
        <v>2</v>
      </c>
      <c r="P12485" t="s">
        <v>14</v>
      </c>
      <c r="Q12485">
        <v>5</v>
      </c>
      <c r="R12485" t="s">
        <v>46</v>
      </c>
      <c r="S12485">
        <v>2</v>
      </c>
      <c r="T12485">
        <v>236</v>
      </c>
      <c r="U12485">
        <v>63.5</v>
      </c>
      <c r="V12485">
        <v>312.88000499999998</v>
      </c>
      <c r="W12485" t="str">
        <f>_xlfn.XLOOKUP(M12485,ActionReference[Action],ActionReference[Reference])</f>
        <v>Approved</v>
      </c>
      <c r="X12485" t="str" cm="1">
        <f t="array" ref="X12485">_xlfn.IFS(T12485&lt;40,"Lower",T12485&lt;122,"Middle",TRUE,"Upper")</f>
        <v>Upper</v>
      </c>
    </row>
    <row r="12486" spans="1:24" x14ac:dyDescent="0.2">
      <c r="A12486">
        <v>25088</v>
      </c>
      <c r="B12486" t="s">
        <v>5</v>
      </c>
      <c r="C12486" t="s">
        <v>38</v>
      </c>
      <c r="D12486">
        <v>1</v>
      </c>
      <c r="E12486" t="s">
        <v>39</v>
      </c>
      <c r="F12486">
        <v>1</v>
      </c>
      <c r="G12486" t="s">
        <v>43</v>
      </c>
      <c r="H12486">
        <v>3</v>
      </c>
      <c r="I12486" t="s">
        <v>50</v>
      </c>
      <c r="J12486">
        <v>2</v>
      </c>
      <c r="K12486">
        <v>185</v>
      </c>
      <c r="L12486" t="s">
        <v>7</v>
      </c>
      <c r="M12486">
        <v>1</v>
      </c>
      <c r="N12486" t="s">
        <v>16</v>
      </c>
      <c r="O12486">
        <v>2</v>
      </c>
      <c r="P12486" t="s">
        <v>14</v>
      </c>
      <c r="Q12486">
        <v>5</v>
      </c>
      <c r="R12486" t="s">
        <v>47</v>
      </c>
      <c r="S12486">
        <v>1</v>
      </c>
      <c r="T12486">
        <v>216</v>
      </c>
      <c r="U12486">
        <v>62.6</v>
      </c>
      <c r="V12486">
        <v>101.139999</v>
      </c>
      <c r="W12486" t="str">
        <f>_xlfn.XLOOKUP(M12486,ActionReference[Action],ActionReference[Reference])</f>
        <v>Approved</v>
      </c>
      <c r="X12486" t="str" cm="1">
        <f t="array" ref="X12486">_xlfn.IFS(T12486&lt;40,"Lower",T12486&lt;122,"Middle",TRUE,"Upper")</f>
        <v>Upper</v>
      </c>
    </row>
    <row r="12487" spans="1:24" x14ac:dyDescent="0.2">
      <c r="A12487">
        <v>5737</v>
      </c>
      <c r="B12487" t="s">
        <v>5</v>
      </c>
      <c r="C12487" t="s">
        <v>45</v>
      </c>
      <c r="D12487">
        <v>3</v>
      </c>
      <c r="E12487" t="s">
        <v>39</v>
      </c>
      <c r="F12487">
        <v>1</v>
      </c>
      <c r="G12487" t="s">
        <v>40</v>
      </c>
      <c r="H12487">
        <v>1</v>
      </c>
      <c r="I12487" t="s">
        <v>41</v>
      </c>
      <c r="J12487">
        <v>1</v>
      </c>
      <c r="K12487">
        <v>222</v>
      </c>
      <c r="L12487" t="s">
        <v>7</v>
      </c>
      <c r="M12487">
        <v>1</v>
      </c>
      <c r="N12487" t="s">
        <v>15</v>
      </c>
      <c r="O12487">
        <v>1</v>
      </c>
      <c r="P12487" t="s">
        <v>14</v>
      </c>
      <c r="Q12487">
        <v>5</v>
      </c>
      <c r="R12487" t="s">
        <v>47</v>
      </c>
      <c r="S12487">
        <v>1</v>
      </c>
      <c r="T12487">
        <v>147</v>
      </c>
      <c r="U12487">
        <v>73.400000000000006</v>
      </c>
      <c r="V12487">
        <v>105.25</v>
      </c>
      <c r="W12487" t="str">
        <f>_xlfn.XLOOKUP(M12487,ActionReference[Action],ActionReference[Reference])</f>
        <v>Approved</v>
      </c>
      <c r="X12487" t="str" cm="1">
        <f t="array" ref="X12487">_xlfn.IFS(T12487&lt;40,"Lower",T12487&lt;122,"Middle",TRUE,"Upper")</f>
        <v>Upper</v>
      </c>
    </row>
    <row r="12488" spans="1:24" x14ac:dyDescent="0.2">
      <c r="A12488">
        <v>701158</v>
      </c>
      <c r="B12488" t="s">
        <v>5</v>
      </c>
      <c r="C12488" t="s">
        <v>38</v>
      </c>
      <c r="D12488">
        <v>1</v>
      </c>
      <c r="E12488" t="s">
        <v>39</v>
      </c>
      <c r="F12488">
        <v>1</v>
      </c>
      <c r="G12488" t="s">
        <v>43</v>
      </c>
      <c r="H12488">
        <v>3</v>
      </c>
      <c r="I12488" t="s">
        <v>41</v>
      </c>
      <c r="J12488">
        <v>1</v>
      </c>
      <c r="K12488">
        <v>135</v>
      </c>
      <c r="L12488" t="s">
        <v>7</v>
      </c>
      <c r="M12488">
        <v>1</v>
      </c>
      <c r="N12488" t="s">
        <v>16</v>
      </c>
      <c r="O12488">
        <v>2</v>
      </c>
      <c r="P12488" t="s">
        <v>14</v>
      </c>
      <c r="Q12488">
        <v>5</v>
      </c>
      <c r="R12488" t="s">
        <v>46</v>
      </c>
      <c r="S12488">
        <v>2</v>
      </c>
      <c r="T12488">
        <v>37</v>
      </c>
      <c r="U12488">
        <v>73.599999999999994</v>
      </c>
      <c r="V12488">
        <v>102.650002</v>
      </c>
      <c r="W12488" t="str">
        <f>_xlfn.XLOOKUP(M12488,ActionReference[Action],ActionReference[Reference])</f>
        <v>Approved</v>
      </c>
      <c r="X12488" t="str" cm="1">
        <f t="array" ref="X12488">_xlfn.IFS(T12488&lt;40,"Lower",T12488&lt;122,"Middle",TRUE,"Upper")</f>
        <v>Lower</v>
      </c>
    </row>
    <row r="12489" spans="1:24" x14ac:dyDescent="0.2">
      <c r="A12489">
        <v>701997</v>
      </c>
      <c r="B12489" t="s">
        <v>5</v>
      </c>
      <c r="C12489" t="s">
        <v>38</v>
      </c>
      <c r="D12489">
        <v>1</v>
      </c>
      <c r="E12489" t="s">
        <v>39</v>
      </c>
      <c r="F12489">
        <v>1</v>
      </c>
      <c r="G12489" t="s">
        <v>40</v>
      </c>
      <c r="H12489">
        <v>1</v>
      </c>
      <c r="I12489" t="s">
        <v>41</v>
      </c>
      <c r="J12489">
        <v>1</v>
      </c>
      <c r="K12489">
        <v>414</v>
      </c>
      <c r="L12489" t="s">
        <v>44</v>
      </c>
      <c r="M12489">
        <v>6</v>
      </c>
      <c r="N12489" t="s">
        <v>16</v>
      </c>
      <c r="O12489">
        <v>2</v>
      </c>
      <c r="P12489" t="s">
        <v>9</v>
      </c>
      <c r="Q12489">
        <v>2</v>
      </c>
      <c r="R12489" t="s">
        <v>47</v>
      </c>
      <c r="S12489">
        <v>1</v>
      </c>
      <c r="U12489">
        <v>73.7</v>
      </c>
      <c r="V12489">
        <v>198.300003</v>
      </c>
      <c r="W12489" t="str">
        <f>_xlfn.XLOOKUP(M12489,ActionReference[Action],ActionReference[Reference])</f>
        <v>Approved</v>
      </c>
      <c r="X12489" t="str" cm="1">
        <f t="array" ref="X12489">_xlfn.IFS(T12489&lt;40,"Lower",T12489&lt;122,"Middle",TRUE,"Upper")</f>
        <v>Lower</v>
      </c>
    </row>
    <row r="12490" spans="1:24" x14ac:dyDescent="0.2">
      <c r="A12490">
        <v>23216</v>
      </c>
      <c r="B12490" t="s">
        <v>5</v>
      </c>
      <c r="C12490" t="s">
        <v>42</v>
      </c>
      <c r="D12490">
        <v>2</v>
      </c>
      <c r="E12490" t="s">
        <v>39</v>
      </c>
      <c r="F12490">
        <v>1</v>
      </c>
      <c r="G12490" t="s">
        <v>40</v>
      </c>
      <c r="H12490">
        <v>1</v>
      </c>
      <c r="I12490" t="s">
        <v>41</v>
      </c>
      <c r="J12490">
        <v>1</v>
      </c>
      <c r="K12490">
        <v>473</v>
      </c>
      <c r="L12490" t="s">
        <v>7</v>
      </c>
      <c r="M12490">
        <v>1</v>
      </c>
      <c r="N12490" t="s">
        <v>16</v>
      </c>
      <c r="O12490">
        <v>2</v>
      </c>
      <c r="P12490" t="s">
        <v>9</v>
      </c>
      <c r="Q12490">
        <v>2</v>
      </c>
      <c r="R12490" t="s">
        <v>47</v>
      </c>
      <c r="S12490">
        <v>1</v>
      </c>
      <c r="T12490">
        <v>120</v>
      </c>
      <c r="U12490">
        <v>88</v>
      </c>
      <c r="V12490">
        <v>64.580001800000005</v>
      </c>
      <c r="W12490" t="str">
        <f>_xlfn.XLOOKUP(M12490,ActionReference[Action],ActionReference[Reference])</f>
        <v>Approved</v>
      </c>
      <c r="X12490" t="str" cm="1">
        <f t="array" ref="X12490">_xlfn.IFS(T12490&lt;40,"Lower",T12490&lt;122,"Middle",TRUE,"Upper")</f>
        <v>Middle</v>
      </c>
    </row>
    <row r="12491" spans="1:24" x14ac:dyDescent="0.2">
      <c r="A12491">
        <v>707101</v>
      </c>
      <c r="B12491" t="s">
        <v>5</v>
      </c>
      <c r="C12491" t="s">
        <v>38</v>
      </c>
      <c r="D12491">
        <v>1</v>
      </c>
      <c r="E12491" t="s">
        <v>39</v>
      </c>
      <c r="F12491">
        <v>1</v>
      </c>
      <c r="G12491" t="s">
        <v>40</v>
      </c>
      <c r="H12491">
        <v>1</v>
      </c>
      <c r="I12491" t="s">
        <v>41</v>
      </c>
      <c r="J12491">
        <v>1</v>
      </c>
      <c r="K12491">
        <v>86</v>
      </c>
      <c r="L12491" t="s">
        <v>6</v>
      </c>
      <c r="M12491">
        <v>3</v>
      </c>
      <c r="N12491" t="s">
        <v>16</v>
      </c>
      <c r="O12491">
        <v>2</v>
      </c>
      <c r="P12491" t="s">
        <v>14</v>
      </c>
      <c r="Q12491">
        <v>5</v>
      </c>
      <c r="R12491" t="s">
        <v>46</v>
      </c>
      <c r="S12491">
        <v>2</v>
      </c>
      <c r="T12491">
        <v>34</v>
      </c>
      <c r="U12491">
        <v>57.3</v>
      </c>
      <c r="V12491">
        <v>115.089996</v>
      </c>
      <c r="W12491" t="str">
        <f>_xlfn.XLOOKUP(M12491,ActionReference[Action],ActionReference[Reference])</f>
        <v>Denied</v>
      </c>
      <c r="X12491" t="str" cm="1">
        <f t="array" ref="X12491">_xlfn.IFS(T12491&lt;40,"Lower",T12491&lt;122,"Middle",TRUE,"Upper")</f>
        <v>Lower</v>
      </c>
    </row>
    <row r="12492" spans="1:24" x14ac:dyDescent="0.2">
      <c r="A12492">
        <v>700709</v>
      </c>
      <c r="B12492" t="s">
        <v>5</v>
      </c>
      <c r="C12492" t="s">
        <v>38</v>
      </c>
      <c r="D12492">
        <v>1</v>
      </c>
      <c r="E12492" t="s">
        <v>39</v>
      </c>
      <c r="F12492">
        <v>1</v>
      </c>
      <c r="G12492" t="s">
        <v>40</v>
      </c>
      <c r="H12492">
        <v>1</v>
      </c>
      <c r="I12492" t="s">
        <v>41</v>
      </c>
      <c r="J12492">
        <v>1</v>
      </c>
      <c r="K12492">
        <v>212</v>
      </c>
      <c r="L12492" t="s">
        <v>7</v>
      </c>
      <c r="M12492">
        <v>1</v>
      </c>
      <c r="N12492" t="s">
        <v>16</v>
      </c>
      <c r="O12492">
        <v>2</v>
      </c>
      <c r="P12492" t="s">
        <v>14</v>
      </c>
      <c r="Q12492">
        <v>5</v>
      </c>
      <c r="R12492" t="s">
        <v>47</v>
      </c>
      <c r="S12492">
        <v>1</v>
      </c>
      <c r="T12492">
        <v>66</v>
      </c>
      <c r="U12492">
        <v>67.5</v>
      </c>
      <c r="V12492">
        <v>156.44000199999999</v>
      </c>
      <c r="W12492" t="str">
        <f>_xlfn.XLOOKUP(M12492,ActionReference[Action],ActionReference[Reference])</f>
        <v>Approved</v>
      </c>
      <c r="X12492" t="str" cm="1">
        <f t="array" ref="X12492">_xlfn.IFS(T12492&lt;40,"Lower",T12492&lt;122,"Middle",TRUE,"Upper")</f>
        <v>Middle</v>
      </c>
    </row>
    <row r="12493" spans="1:24" x14ac:dyDescent="0.2">
      <c r="A12493">
        <v>706809</v>
      </c>
      <c r="B12493" t="s">
        <v>5</v>
      </c>
      <c r="C12493" t="s">
        <v>38</v>
      </c>
      <c r="D12493">
        <v>1</v>
      </c>
      <c r="E12493" t="s">
        <v>39</v>
      </c>
      <c r="F12493">
        <v>1</v>
      </c>
      <c r="G12493" t="s">
        <v>40</v>
      </c>
      <c r="H12493">
        <v>1</v>
      </c>
      <c r="I12493" t="s">
        <v>41</v>
      </c>
      <c r="J12493">
        <v>1</v>
      </c>
      <c r="K12493">
        <v>351</v>
      </c>
      <c r="L12493" t="s">
        <v>7</v>
      </c>
      <c r="M12493">
        <v>1</v>
      </c>
      <c r="N12493" t="s">
        <v>16</v>
      </c>
      <c r="O12493">
        <v>2</v>
      </c>
      <c r="P12493" t="s">
        <v>14</v>
      </c>
      <c r="Q12493">
        <v>5</v>
      </c>
      <c r="R12493" t="s">
        <v>46</v>
      </c>
      <c r="S12493">
        <v>2</v>
      </c>
      <c r="T12493">
        <v>160</v>
      </c>
      <c r="U12493">
        <v>64.3</v>
      </c>
      <c r="V12493">
        <v>152.61999499999999</v>
      </c>
      <c r="W12493" t="str">
        <f>_xlfn.XLOOKUP(M12493,ActionReference[Action],ActionReference[Reference])</f>
        <v>Approved</v>
      </c>
      <c r="X12493" t="str" cm="1">
        <f t="array" ref="X12493">_xlfn.IFS(T12493&lt;40,"Lower",T12493&lt;122,"Middle",TRUE,"Upper")</f>
        <v>Upper</v>
      </c>
    </row>
    <row r="12494" spans="1:24" x14ac:dyDescent="0.2">
      <c r="A12494">
        <v>3656</v>
      </c>
      <c r="B12494" t="s">
        <v>5</v>
      </c>
      <c r="C12494" t="s">
        <v>38</v>
      </c>
      <c r="D12494">
        <v>1</v>
      </c>
      <c r="E12494" t="s">
        <v>39</v>
      </c>
      <c r="F12494">
        <v>1</v>
      </c>
      <c r="G12494" t="s">
        <v>40</v>
      </c>
      <c r="H12494">
        <v>1</v>
      </c>
      <c r="I12494" t="s">
        <v>41</v>
      </c>
      <c r="J12494">
        <v>1</v>
      </c>
      <c r="K12494">
        <v>68</v>
      </c>
      <c r="L12494" t="s">
        <v>7</v>
      </c>
      <c r="M12494">
        <v>1</v>
      </c>
      <c r="N12494" t="s">
        <v>16</v>
      </c>
      <c r="O12494">
        <v>2</v>
      </c>
      <c r="P12494" t="s">
        <v>14</v>
      </c>
      <c r="Q12494">
        <v>5</v>
      </c>
      <c r="R12494" t="s">
        <v>46</v>
      </c>
      <c r="S12494">
        <v>2</v>
      </c>
      <c r="T12494">
        <v>151</v>
      </c>
      <c r="U12494">
        <v>72.5</v>
      </c>
      <c r="V12494">
        <v>100.199997</v>
      </c>
      <c r="W12494" t="str">
        <f>_xlfn.XLOOKUP(M12494,ActionReference[Action],ActionReference[Reference])</f>
        <v>Approved</v>
      </c>
      <c r="X12494" t="str" cm="1">
        <f t="array" ref="X12494">_xlfn.IFS(T12494&lt;40,"Lower",T12494&lt;122,"Middle",TRUE,"Upper")</f>
        <v>Upper</v>
      </c>
    </row>
    <row r="12495" spans="1:24" x14ac:dyDescent="0.2">
      <c r="A12495">
        <v>706809</v>
      </c>
      <c r="B12495" t="s">
        <v>5</v>
      </c>
      <c r="C12495" t="s">
        <v>38</v>
      </c>
      <c r="D12495">
        <v>1</v>
      </c>
      <c r="E12495" t="s">
        <v>39</v>
      </c>
      <c r="F12495">
        <v>1</v>
      </c>
      <c r="G12495" t="s">
        <v>40</v>
      </c>
      <c r="H12495">
        <v>1</v>
      </c>
      <c r="I12495" t="s">
        <v>41</v>
      </c>
      <c r="J12495">
        <v>1</v>
      </c>
      <c r="K12495">
        <v>188</v>
      </c>
      <c r="L12495" t="s">
        <v>7</v>
      </c>
      <c r="M12495">
        <v>1</v>
      </c>
      <c r="N12495" t="s">
        <v>16</v>
      </c>
      <c r="O12495">
        <v>2</v>
      </c>
      <c r="P12495" t="s">
        <v>14</v>
      </c>
      <c r="Q12495">
        <v>5</v>
      </c>
      <c r="R12495" t="s">
        <v>47</v>
      </c>
      <c r="S12495">
        <v>1</v>
      </c>
      <c r="T12495">
        <v>42</v>
      </c>
      <c r="U12495">
        <v>70.900000000000006</v>
      </c>
      <c r="V12495">
        <v>101.989998</v>
      </c>
      <c r="W12495" t="str">
        <f>_xlfn.XLOOKUP(M12495,ActionReference[Action],ActionReference[Reference])</f>
        <v>Approved</v>
      </c>
      <c r="X12495" t="str" cm="1">
        <f t="array" ref="X12495">_xlfn.IFS(T12495&lt;40,"Lower",T12495&lt;122,"Middle",TRUE,"Upper")</f>
        <v>Middle</v>
      </c>
    </row>
    <row r="12496" spans="1:24" x14ac:dyDescent="0.2">
      <c r="A12496">
        <v>13790</v>
      </c>
      <c r="B12496" t="s">
        <v>5</v>
      </c>
      <c r="C12496" t="s">
        <v>38</v>
      </c>
      <c r="D12496">
        <v>1</v>
      </c>
      <c r="E12496" t="s">
        <v>39</v>
      </c>
      <c r="F12496">
        <v>1</v>
      </c>
      <c r="G12496" t="s">
        <v>40</v>
      </c>
      <c r="H12496">
        <v>1</v>
      </c>
      <c r="I12496" t="s">
        <v>41</v>
      </c>
      <c r="J12496">
        <v>1</v>
      </c>
      <c r="K12496">
        <v>350</v>
      </c>
      <c r="L12496" t="s">
        <v>7</v>
      </c>
      <c r="M12496">
        <v>1</v>
      </c>
      <c r="N12496" t="s">
        <v>16</v>
      </c>
      <c r="O12496">
        <v>2</v>
      </c>
      <c r="P12496" t="s">
        <v>14</v>
      </c>
      <c r="Q12496">
        <v>5</v>
      </c>
      <c r="R12496" t="s">
        <v>46</v>
      </c>
      <c r="S12496">
        <v>2</v>
      </c>
      <c r="T12496">
        <v>198</v>
      </c>
      <c r="U12496">
        <v>89.8</v>
      </c>
      <c r="V12496">
        <v>189.60000600000001</v>
      </c>
      <c r="W12496" t="str">
        <f>_xlfn.XLOOKUP(M12496,ActionReference[Action],ActionReference[Reference])</f>
        <v>Approved</v>
      </c>
      <c r="X12496" t="str" cm="1">
        <f t="array" ref="X12496">_xlfn.IFS(T12496&lt;40,"Lower",T12496&lt;122,"Middle",TRUE,"Upper")</f>
        <v>Upper</v>
      </c>
    </row>
    <row r="12497" spans="1:24" x14ac:dyDescent="0.2">
      <c r="A12497" t="s">
        <v>566</v>
      </c>
      <c r="B12497" t="s">
        <v>5</v>
      </c>
      <c r="C12497" t="s">
        <v>45</v>
      </c>
      <c r="D12497">
        <v>3</v>
      </c>
      <c r="E12497" t="s">
        <v>39</v>
      </c>
      <c r="F12497">
        <v>1</v>
      </c>
      <c r="G12497" t="s">
        <v>40</v>
      </c>
      <c r="H12497">
        <v>1</v>
      </c>
      <c r="I12497" t="s">
        <v>41</v>
      </c>
      <c r="J12497">
        <v>1</v>
      </c>
      <c r="K12497">
        <v>245</v>
      </c>
      <c r="L12497" t="s">
        <v>7</v>
      </c>
      <c r="M12497">
        <v>1</v>
      </c>
      <c r="N12497" t="s">
        <v>15</v>
      </c>
      <c r="O12497">
        <v>1</v>
      </c>
      <c r="P12497" t="s">
        <v>14</v>
      </c>
      <c r="Q12497">
        <v>5</v>
      </c>
      <c r="R12497" t="s">
        <v>47</v>
      </c>
      <c r="S12497">
        <v>1</v>
      </c>
      <c r="T12497">
        <v>110</v>
      </c>
      <c r="U12497">
        <v>67.5</v>
      </c>
      <c r="V12497">
        <v>85.290000899999995</v>
      </c>
      <c r="W12497" t="str">
        <f>_xlfn.XLOOKUP(M12497,ActionReference[Action],ActionReference[Reference])</f>
        <v>Approved</v>
      </c>
      <c r="X12497" t="str" cm="1">
        <f t="array" ref="X12497">_xlfn.IFS(T12497&lt;40,"Lower",T12497&lt;122,"Middle",TRUE,"Upper")</f>
        <v>Middle</v>
      </c>
    </row>
    <row r="12498" spans="1:24" x14ac:dyDescent="0.2">
      <c r="A12498">
        <v>701437</v>
      </c>
      <c r="B12498" t="s">
        <v>5</v>
      </c>
      <c r="C12498" t="s">
        <v>38</v>
      </c>
      <c r="D12498">
        <v>1</v>
      </c>
      <c r="E12498" t="s">
        <v>39</v>
      </c>
      <c r="F12498">
        <v>1</v>
      </c>
      <c r="G12498" t="s">
        <v>40</v>
      </c>
      <c r="H12498">
        <v>1</v>
      </c>
      <c r="I12498" t="s">
        <v>41</v>
      </c>
      <c r="J12498">
        <v>1</v>
      </c>
      <c r="K12498">
        <v>450</v>
      </c>
      <c r="L12498" t="s">
        <v>7</v>
      </c>
      <c r="M12498">
        <v>1</v>
      </c>
      <c r="N12498" t="s">
        <v>11</v>
      </c>
      <c r="O12498">
        <v>3</v>
      </c>
      <c r="P12498" t="s">
        <v>14</v>
      </c>
      <c r="Q12498">
        <v>5</v>
      </c>
      <c r="R12498" t="s">
        <v>47</v>
      </c>
      <c r="S12498">
        <v>1</v>
      </c>
      <c r="T12498">
        <v>235</v>
      </c>
      <c r="U12498">
        <v>67.2</v>
      </c>
      <c r="V12498">
        <v>88.410003700000004</v>
      </c>
      <c r="W12498" t="str">
        <f>_xlfn.XLOOKUP(M12498,ActionReference[Action],ActionReference[Reference])</f>
        <v>Approved</v>
      </c>
      <c r="X12498" t="str" cm="1">
        <f t="array" ref="X12498">_xlfn.IFS(T12498&lt;40,"Lower",T12498&lt;122,"Middle",TRUE,"Upper")</f>
        <v>Upper</v>
      </c>
    </row>
    <row r="12499" spans="1:24" x14ac:dyDescent="0.2">
      <c r="A12499" t="s">
        <v>566</v>
      </c>
      <c r="B12499" t="s">
        <v>5</v>
      </c>
      <c r="C12499" t="s">
        <v>38</v>
      </c>
      <c r="D12499">
        <v>1</v>
      </c>
      <c r="E12499" t="s">
        <v>39</v>
      </c>
      <c r="F12499">
        <v>1</v>
      </c>
      <c r="G12499" t="s">
        <v>40</v>
      </c>
      <c r="H12499">
        <v>1</v>
      </c>
      <c r="I12499" t="s">
        <v>41</v>
      </c>
      <c r="J12499">
        <v>1</v>
      </c>
      <c r="K12499">
        <v>94</v>
      </c>
      <c r="L12499" t="s">
        <v>7</v>
      </c>
      <c r="M12499">
        <v>1</v>
      </c>
      <c r="N12499" t="s">
        <v>15</v>
      </c>
      <c r="O12499">
        <v>1</v>
      </c>
      <c r="P12499" t="s">
        <v>14</v>
      </c>
      <c r="Q12499">
        <v>5</v>
      </c>
      <c r="R12499" t="s">
        <v>46</v>
      </c>
      <c r="S12499">
        <v>2</v>
      </c>
      <c r="T12499">
        <v>46</v>
      </c>
      <c r="U12499">
        <v>72.5</v>
      </c>
      <c r="V12499">
        <v>44.770000500000002</v>
      </c>
      <c r="W12499" t="str">
        <f>_xlfn.XLOOKUP(M12499,ActionReference[Action],ActionReference[Reference])</f>
        <v>Approved</v>
      </c>
      <c r="X12499" t="str" cm="1">
        <f t="array" ref="X12499">_xlfn.IFS(T12499&lt;40,"Lower",T12499&lt;122,"Middle",TRUE,"Upper")</f>
        <v>Middle</v>
      </c>
    </row>
    <row r="12500" spans="1:24" x14ac:dyDescent="0.2">
      <c r="A12500">
        <v>14807</v>
      </c>
      <c r="B12500" t="s">
        <v>5</v>
      </c>
      <c r="C12500" t="s">
        <v>38</v>
      </c>
      <c r="D12500">
        <v>1</v>
      </c>
      <c r="E12500" t="s">
        <v>39</v>
      </c>
      <c r="F12500">
        <v>1</v>
      </c>
      <c r="G12500" t="s">
        <v>49</v>
      </c>
      <c r="H12500">
        <v>2</v>
      </c>
      <c r="I12500" t="s">
        <v>41</v>
      </c>
      <c r="J12500">
        <v>1</v>
      </c>
      <c r="K12500">
        <v>9</v>
      </c>
      <c r="L12500" t="s">
        <v>7</v>
      </c>
      <c r="M12500">
        <v>1</v>
      </c>
      <c r="N12500" t="s">
        <v>16</v>
      </c>
      <c r="O12500">
        <v>2</v>
      </c>
      <c r="P12500" t="s">
        <v>14</v>
      </c>
      <c r="Q12500">
        <v>5</v>
      </c>
      <c r="R12500" t="s">
        <v>47</v>
      </c>
      <c r="S12500">
        <v>1</v>
      </c>
      <c r="T12500">
        <v>67</v>
      </c>
      <c r="U12500">
        <v>50.8</v>
      </c>
      <c r="V12500">
        <v>91.930000300000003</v>
      </c>
      <c r="W12500" t="str">
        <f>_xlfn.XLOOKUP(M12500,ActionReference[Action],ActionReference[Reference])</f>
        <v>Approved</v>
      </c>
      <c r="X12500" t="str" cm="1">
        <f t="array" ref="X12500">_xlfn.IFS(T12500&lt;40,"Lower",T12500&lt;122,"Middle",TRUE,"Upper")</f>
        <v>Middle</v>
      </c>
    </row>
    <row r="12501" spans="1:24" x14ac:dyDescent="0.2">
      <c r="A12501" t="s">
        <v>566</v>
      </c>
      <c r="B12501" t="s">
        <v>5</v>
      </c>
      <c r="C12501" t="s">
        <v>38</v>
      </c>
      <c r="D12501">
        <v>1</v>
      </c>
      <c r="E12501" t="s">
        <v>39</v>
      </c>
      <c r="F12501">
        <v>1</v>
      </c>
      <c r="G12501" t="s">
        <v>40</v>
      </c>
      <c r="H12501">
        <v>1</v>
      </c>
      <c r="I12501" t="s">
        <v>41</v>
      </c>
      <c r="J12501">
        <v>1</v>
      </c>
      <c r="K12501">
        <v>327</v>
      </c>
      <c r="L12501" t="s">
        <v>7</v>
      </c>
      <c r="M12501">
        <v>1</v>
      </c>
      <c r="N12501" t="s">
        <v>16</v>
      </c>
      <c r="O12501">
        <v>2</v>
      </c>
      <c r="P12501" t="s">
        <v>14</v>
      </c>
      <c r="Q12501">
        <v>5</v>
      </c>
      <c r="R12501" t="s">
        <v>47</v>
      </c>
      <c r="S12501">
        <v>1</v>
      </c>
      <c r="T12501">
        <v>103</v>
      </c>
      <c r="U12501">
        <v>72.5</v>
      </c>
      <c r="V12501">
        <v>148.08000200000001</v>
      </c>
      <c r="W12501" t="str">
        <f>_xlfn.XLOOKUP(M12501,ActionReference[Action],ActionReference[Reference])</f>
        <v>Approved</v>
      </c>
      <c r="X12501" t="str" cm="1">
        <f t="array" ref="X12501">_xlfn.IFS(T12501&lt;40,"Lower",T12501&lt;122,"Middle",TRUE,"Upper")</f>
        <v>Middle</v>
      </c>
    </row>
    <row r="12502" spans="1:24" x14ac:dyDescent="0.2">
      <c r="A12502">
        <v>23216</v>
      </c>
      <c r="B12502" t="s">
        <v>5</v>
      </c>
      <c r="C12502" t="s">
        <v>38</v>
      </c>
      <c r="D12502">
        <v>1</v>
      </c>
      <c r="E12502" t="s">
        <v>39</v>
      </c>
      <c r="F12502">
        <v>1</v>
      </c>
      <c r="G12502" t="s">
        <v>49</v>
      </c>
      <c r="H12502">
        <v>2</v>
      </c>
      <c r="I12502" t="s">
        <v>41</v>
      </c>
      <c r="J12502">
        <v>1</v>
      </c>
      <c r="K12502">
        <v>417</v>
      </c>
      <c r="L12502" t="s">
        <v>7</v>
      </c>
      <c r="M12502">
        <v>1</v>
      </c>
      <c r="N12502" t="s">
        <v>16</v>
      </c>
      <c r="O12502">
        <v>2</v>
      </c>
      <c r="P12502" t="s">
        <v>14</v>
      </c>
      <c r="Q12502">
        <v>5</v>
      </c>
      <c r="R12502" t="s">
        <v>47</v>
      </c>
      <c r="S12502">
        <v>1</v>
      </c>
      <c r="T12502">
        <v>279</v>
      </c>
      <c r="U12502">
        <v>91.6</v>
      </c>
      <c r="V12502">
        <v>153.25</v>
      </c>
      <c r="W12502" t="str">
        <f>_xlfn.XLOOKUP(M12502,ActionReference[Action],ActionReference[Reference])</f>
        <v>Approved</v>
      </c>
      <c r="X12502" t="str" cm="1">
        <f t="array" ref="X12502">_xlfn.IFS(T12502&lt;40,"Lower",T12502&lt;122,"Middle",TRUE,"Upper")</f>
        <v>Upper</v>
      </c>
    </row>
    <row r="12503" spans="1:24" x14ac:dyDescent="0.2">
      <c r="A12503">
        <v>22949</v>
      </c>
      <c r="B12503" t="s">
        <v>5</v>
      </c>
      <c r="C12503" t="s">
        <v>51</v>
      </c>
      <c r="D12503">
        <v>4</v>
      </c>
      <c r="E12503" t="s">
        <v>39</v>
      </c>
      <c r="F12503">
        <v>1</v>
      </c>
      <c r="G12503" t="s">
        <v>40</v>
      </c>
      <c r="H12503">
        <v>1</v>
      </c>
      <c r="I12503" t="s">
        <v>41</v>
      </c>
      <c r="J12503">
        <v>1</v>
      </c>
      <c r="K12503">
        <v>148</v>
      </c>
      <c r="L12503" t="s">
        <v>7</v>
      </c>
      <c r="M12503">
        <v>1</v>
      </c>
      <c r="N12503" t="s">
        <v>16</v>
      </c>
      <c r="O12503">
        <v>2</v>
      </c>
      <c r="P12503" t="s">
        <v>14</v>
      </c>
      <c r="Q12503">
        <v>5</v>
      </c>
      <c r="R12503" t="s">
        <v>46</v>
      </c>
      <c r="S12503">
        <v>2</v>
      </c>
      <c r="T12503">
        <v>43</v>
      </c>
      <c r="U12503">
        <v>61.4</v>
      </c>
      <c r="V12503">
        <v>99.180000300000003</v>
      </c>
      <c r="W12503" t="str">
        <f>_xlfn.XLOOKUP(M12503,ActionReference[Action],ActionReference[Reference])</f>
        <v>Approved</v>
      </c>
      <c r="X12503" t="str" cm="1">
        <f t="array" ref="X12503">_xlfn.IFS(T12503&lt;40,"Lower",T12503&lt;122,"Middle",TRUE,"Upper")</f>
        <v>Middle</v>
      </c>
    </row>
    <row r="12504" spans="1:24" x14ac:dyDescent="0.2">
      <c r="A12504">
        <v>1354</v>
      </c>
      <c r="B12504" t="s">
        <v>5</v>
      </c>
      <c r="C12504" t="s">
        <v>38</v>
      </c>
      <c r="D12504">
        <v>1</v>
      </c>
      <c r="E12504" t="s">
        <v>39</v>
      </c>
      <c r="F12504">
        <v>1</v>
      </c>
      <c r="G12504" t="s">
        <v>40</v>
      </c>
      <c r="H12504">
        <v>1</v>
      </c>
      <c r="I12504" t="s">
        <v>41</v>
      </c>
      <c r="J12504">
        <v>1</v>
      </c>
      <c r="K12504">
        <v>69</v>
      </c>
      <c r="L12504" t="s">
        <v>7</v>
      </c>
      <c r="M12504">
        <v>1</v>
      </c>
      <c r="N12504" t="s">
        <v>16</v>
      </c>
      <c r="O12504">
        <v>2</v>
      </c>
      <c r="P12504" t="s">
        <v>14</v>
      </c>
      <c r="Q12504">
        <v>5</v>
      </c>
      <c r="R12504" t="s">
        <v>47</v>
      </c>
      <c r="S12504">
        <v>1</v>
      </c>
      <c r="T12504">
        <v>62</v>
      </c>
      <c r="U12504">
        <v>62.1</v>
      </c>
      <c r="V12504">
        <v>106.93</v>
      </c>
      <c r="W12504" t="str">
        <f>_xlfn.XLOOKUP(M12504,ActionReference[Action],ActionReference[Reference])</f>
        <v>Approved</v>
      </c>
      <c r="X12504" t="str" cm="1">
        <f t="array" ref="X12504">_xlfn.IFS(T12504&lt;40,"Lower",T12504&lt;122,"Middle",TRUE,"Upper")</f>
        <v>Middle</v>
      </c>
    </row>
    <row r="12505" spans="1:24" x14ac:dyDescent="0.2">
      <c r="A12505">
        <v>24671</v>
      </c>
      <c r="B12505" t="s">
        <v>5</v>
      </c>
      <c r="C12505" t="s">
        <v>38</v>
      </c>
      <c r="D12505">
        <v>1</v>
      </c>
      <c r="E12505" t="s">
        <v>39</v>
      </c>
      <c r="F12505">
        <v>1</v>
      </c>
      <c r="G12505" t="s">
        <v>40</v>
      </c>
      <c r="H12505">
        <v>1</v>
      </c>
      <c r="I12505" t="s">
        <v>41</v>
      </c>
      <c r="J12505">
        <v>1</v>
      </c>
      <c r="K12505">
        <v>168</v>
      </c>
      <c r="L12505" t="s">
        <v>7</v>
      </c>
      <c r="M12505">
        <v>1</v>
      </c>
      <c r="N12505" t="s">
        <v>15</v>
      </c>
      <c r="O12505">
        <v>1</v>
      </c>
      <c r="P12505" t="s">
        <v>14</v>
      </c>
      <c r="Q12505">
        <v>5</v>
      </c>
      <c r="R12505" t="s">
        <v>47</v>
      </c>
      <c r="S12505">
        <v>1</v>
      </c>
      <c r="T12505">
        <v>69</v>
      </c>
      <c r="U12505">
        <v>73.900000000000006</v>
      </c>
      <c r="V12505">
        <v>93.720001199999999</v>
      </c>
      <c r="W12505" t="str">
        <f>_xlfn.XLOOKUP(M12505,ActionReference[Action],ActionReference[Reference])</f>
        <v>Approved</v>
      </c>
      <c r="X12505" t="str" cm="1">
        <f t="array" ref="X12505">_xlfn.IFS(T12505&lt;40,"Lower",T12505&lt;122,"Middle",TRUE,"Upper")</f>
        <v>Middle</v>
      </c>
    </row>
    <row r="12506" spans="1:24" x14ac:dyDescent="0.2">
      <c r="A12506">
        <v>703927</v>
      </c>
      <c r="B12506" t="s">
        <v>5</v>
      </c>
      <c r="C12506" t="s">
        <v>45</v>
      </c>
      <c r="D12506">
        <v>3</v>
      </c>
      <c r="E12506" t="s">
        <v>39</v>
      </c>
      <c r="F12506">
        <v>1</v>
      </c>
      <c r="G12506" t="s">
        <v>43</v>
      </c>
      <c r="H12506">
        <v>3</v>
      </c>
      <c r="I12506" t="s">
        <v>41</v>
      </c>
      <c r="J12506">
        <v>1</v>
      </c>
      <c r="K12506">
        <v>283</v>
      </c>
      <c r="L12506" t="s">
        <v>7</v>
      </c>
      <c r="M12506">
        <v>1</v>
      </c>
      <c r="N12506" t="s">
        <v>16</v>
      </c>
      <c r="O12506">
        <v>2</v>
      </c>
      <c r="P12506" t="s">
        <v>14</v>
      </c>
      <c r="Q12506">
        <v>5</v>
      </c>
      <c r="R12506" t="s">
        <v>47</v>
      </c>
      <c r="S12506">
        <v>1</v>
      </c>
      <c r="T12506">
        <v>120</v>
      </c>
      <c r="U12506">
        <v>47.8</v>
      </c>
      <c r="V12506">
        <v>96.760002099999994</v>
      </c>
      <c r="W12506" t="str">
        <f>_xlfn.XLOOKUP(M12506,ActionReference[Action],ActionReference[Reference])</f>
        <v>Approved</v>
      </c>
      <c r="X12506" t="str" cm="1">
        <f t="array" ref="X12506">_xlfn.IFS(T12506&lt;40,"Lower",T12506&lt;122,"Middle",TRUE,"Upper")</f>
        <v>Middle</v>
      </c>
    </row>
    <row r="12507" spans="1:24" x14ac:dyDescent="0.2">
      <c r="A12507">
        <v>15257</v>
      </c>
      <c r="B12507" t="s">
        <v>5</v>
      </c>
      <c r="C12507" t="s">
        <v>38</v>
      </c>
      <c r="D12507">
        <v>1</v>
      </c>
      <c r="E12507" t="s">
        <v>39</v>
      </c>
      <c r="F12507">
        <v>1</v>
      </c>
      <c r="G12507" t="s">
        <v>49</v>
      </c>
      <c r="H12507">
        <v>2</v>
      </c>
      <c r="I12507" t="s">
        <v>41</v>
      </c>
      <c r="J12507">
        <v>1</v>
      </c>
      <c r="K12507">
        <v>207</v>
      </c>
      <c r="L12507" t="s">
        <v>7</v>
      </c>
      <c r="M12507">
        <v>1</v>
      </c>
      <c r="N12507" t="s">
        <v>16</v>
      </c>
      <c r="O12507">
        <v>2</v>
      </c>
      <c r="P12507" t="s">
        <v>14</v>
      </c>
      <c r="Q12507">
        <v>5</v>
      </c>
      <c r="R12507" t="s">
        <v>47</v>
      </c>
      <c r="S12507">
        <v>1</v>
      </c>
      <c r="T12507">
        <v>611</v>
      </c>
      <c r="U12507">
        <v>53</v>
      </c>
      <c r="V12507">
        <v>176.69000199999999</v>
      </c>
      <c r="W12507" t="str">
        <f>_xlfn.XLOOKUP(M12507,ActionReference[Action],ActionReference[Reference])</f>
        <v>Approved</v>
      </c>
      <c r="X12507" t="str" cm="1">
        <f t="array" ref="X12507">_xlfn.IFS(T12507&lt;40,"Lower",T12507&lt;122,"Middle",TRUE,"Upper")</f>
        <v>Upper</v>
      </c>
    </row>
    <row r="12508" spans="1:24" x14ac:dyDescent="0.2">
      <c r="A12508">
        <v>717893</v>
      </c>
      <c r="B12508" t="s">
        <v>5</v>
      </c>
      <c r="C12508" t="s">
        <v>38</v>
      </c>
      <c r="D12508">
        <v>1</v>
      </c>
      <c r="E12508" t="s">
        <v>39</v>
      </c>
      <c r="F12508">
        <v>1</v>
      </c>
      <c r="G12508" t="s">
        <v>43</v>
      </c>
      <c r="H12508">
        <v>3</v>
      </c>
      <c r="I12508" t="s">
        <v>41</v>
      </c>
      <c r="J12508">
        <v>1</v>
      </c>
      <c r="K12508">
        <v>250</v>
      </c>
      <c r="L12508" t="s">
        <v>7</v>
      </c>
      <c r="M12508">
        <v>1</v>
      </c>
      <c r="N12508" t="s">
        <v>16</v>
      </c>
      <c r="O12508">
        <v>2</v>
      </c>
      <c r="P12508" t="s">
        <v>14</v>
      </c>
      <c r="Q12508">
        <v>5</v>
      </c>
      <c r="R12508" t="s">
        <v>47</v>
      </c>
      <c r="S12508">
        <v>1</v>
      </c>
      <c r="T12508">
        <v>159</v>
      </c>
      <c r="U12508">
        <v>72.400000000000006</v>
      </c>
      <c r="V12508">
        <v>143.699997</v>
      </c>
      <c r="W12508" t="str">
        <f>_xlfn.XLOOKUP(M12508,ActionReference[Action],ActionReference[Reference])</f>
        <v>Approved</v>
      </c>
      <c r="X12508" t="str" cm="1">
        <f t="array" ref="X12508">_xlfn.IFS(T12508&lt;40,"Lower",T12508&lt;122,"Middle",TRUE,"Upper")</f>
        <v>Upper</v>
      </c>
    </row>
    <row r="12509" spans="1:24" x14ac:dyDescent="0.2">
      <c r="A12509">
        <v>700670</v>
      </c>
      <c r="B12509" t="s">
        <v>5</v>
      </c>
      <c r="C12509" t="s">
        <v>38</v>
      </c>
      <c r="D12509">
        <v>1</v>
      </c>
      <c r="E12509" t="s">
        <v>39</v>
      </c>
      <c r="F12509">
        <v>1</v>
      </c>
      <c r="G12509" t="s">
        <v>40</v>
      </c>
      <c r="H12509">
        <v>1</v>
      </c>
      <c r="I12509" t="s">
        <v>41</v>
      </c>
      <c r="J12509">
        <v>1</v>
      </c>
      <c r="K12509">
        <v>243</v>
      </c>
      <c r="L12509" t="s">
        <v>7</v>
      </c>
      <c r="M12509">
        <v>1</v>
      </c>
      <c r="N12509" t="s">
        <v>16</v>
      </c>
      <c r="O12509">
        <v>2</v>
      </c>
      <c r="P12509" t="s">
        <v>14</v>
      </c>
      <c r="Q12509">
        <v>5</v>
      </c>
      <c r="R12509" t="s">
        <v>47</v>
      </c>
      <c r="S12509">
        <v>1</v>
      </c>
      <c r="T12509">
        <v>131</v>
      </c>
      <c r="U12509">
        <v>66.900000000000006</v>
      </c>
      <c r="V12509">
        <v>160.35000600000001</v>
      </c>
      <c r="W12509" t="str">
        <f>_xlfn.XLOOKUP(M12509,ActionReference[Action],ActionReference[Reference])</f>
        <v>Approved</v>
      </c>
      <c r="X12509" t="str" cm="1">
        <f t="array" ref="X12509">_xlfn.IFS(T12509&lt;40,"Lower",T12509&lt;122,"Middle",TRUE,"Upper")</f>
        <v>Upper</v>
      </c>
    </row>
    <row r="12510" spans="1:24" x14ac:dyDescent="0.2">
      <c r="A12510">
        <v>24107</v>
      </c>
      <c r="B12510" t="s">
        <v>5</v>
      </c>
      <c r="C12510" t="s">
        <v>38</v>
      </c>
      <c r="D12510">
        <v>1</v>
      </c>
      <c r="E12510" t="s">
        <v>39</v>
      </c>
      <c r="F12510">
        <v>1</v>
      </c>
      <c r="G12510" t="s">
        <v>43</v>
      </c>
      <c r="H12510">
        <v>3</v>
      </c>
      <c r="I12510" t="s">
        <v>41</v>
      </c>
      <c r="J12510">
        <v>1</v>
      </c>
      <c r="K12510">
        <v>86</v>
      </c>
      <c r="L12510" t="s">
        <v>7</v>
      </c>
      <c r="M12510">
        <v>1</v>
      </c>
      <c r="N12510" t="s">
        <v>16</v>
      </c>
      <c r="O12510">
        <v>2</v>
      </c>
      <c r="P12510" t="s">
        <v>14</v>
      </c>
      <c r="Q12510">
        <v>5</v>
      </c>
      <c r="R12510" t="s">
        <v>46</v>
      </c>
      <c r="S12510">
        <v>2</v>
      </c>
      <c r="T12510">
        <v>28</v>
      </c>
      <c r="U12510">
        <v>68.8</v>
      </c>
      <c r="V12510">
        <v>119.660004</v>
      </c>
      <c r="W12510" t="str">
        <f>_xlfn.XLOOKUP(M12510,ActionReference[Action],ActionReference[Reference])</f>
        <v>Approved</v>
      </c>
      <c r="X12510" t="str" cm="1">
        <f t="array" ref="X12510">_xlfn.IFS(T12510&lt;40,"Lower",T12510&lt;122,"Middle",TRUE,"Upper")</f>
        <v>Lower</v>
      </c>
    </row>
    <row r="12511" spans="1:24" x14ac:dyDescent="0.2">
      <c r="A12511">
        <v>23038</v>
      </c>
      <c r="B12511" t="s">
        <v>5</v>
      </c>
      <c r="C12511" t="s">
        <v>38</v>
      </c>
      <c r="D12511">
        <v>1</v>
      </c>
      <c r="E12511" t="s">
        <v>39</v>
      </c>
      <c r="F12511">
        <v>1</v>
      </c>
      <c r="G12511" t="s">
        <v>49</v>
      </c>
      <c r="H12511">
        <v>2</v>
      </c>
      <c r="I12511" t="s">
        <v>41</v>
      </c>
      <c r="J12511">
        <v>1</v>
      </c>
      <c r="K12511">
        <v>91</v>
      </c>
      <c r="L12511" t="s">
        <v>7</v>
      </c>
      <c r="M12511">
        <v>1</v>
      </c>
      <c r="N12511" t="s">
        <v>16</v>
      </c>
      <c r="O12511">
        <v>2</v>
      </c>
      <c r="P12511" t="s">
        <v>14</v>
      </c>
      <c r="Q12511">
        <v>5</v>
      </c>
      <c r="R12511" t="s">
        <v>47</v>
      </c>
      <c r="S12511">
        <v>1</v>
      </c>
      <c r="T12511">
        <v>100</v>
      </c>
      <c r="U12511">
        <v>50.8</v>
      </c>
      <c r="V12511">
        <v>116.230003</v>
      </c>
      <c r="W12511" t="str">
        <f>_xlfn.XLOOKUP(M12511,ActionReference[Action],ActionReference[Reference])</f>
        <v>Approved</v>
      </c>
      <c r="X12511" t="str" cm="1">
        <f t="array" ref="X12511">_xlfn.IFS(T12511&lt;40,"Lower",T12511&lt;122,"Middle",TRUE,"Upper")</f>
        <v>Middle</v>
      </c>
    </row>
    <row r="12512" spans="1:24" x14ac:dyDescent="0.2">
      <c r="A12512">
        <v>702454</v>
      </c>
      <c r="B12512" t="s">
        <v>5</v>
      </c>
      <c r="C12512" t="s">
        <v>38</v>
      </c>
      <c r="D12512">
        <v>1</v>
      </c>
      <c r="E12512" t="s">
        <v>39</v>
      </c>
      <c r="F12512">
        <v>1</v>
      </c>
      <c r="G12512" t="s">
        <v>43</v>
      </c>
      <c r="H12512">
        <v>3</v>
      </c>
      <c r="I12512" t="s">
        <v>41</v>
      </c>
      <c r="J12512">
        <v>1</v>
      </c>
      <c r="K12512">
        <v>55</v>
      </c>
      <c r="L12512" t="s">
        <v>6</v>
      </c>
      <c r="M12512">
        <v>3</v>
      </c>
      <c r="N12512" t="s">
        <v>16</v>
      </c>
      <c r="O12512">
        <v>2</v>
      </c>
      <c r="P12512" t="s">
        <v>14</v>
      </c>
      <c r="Q12512">
        <v>5</v>
      </c>
      <c r="R12512" t="s">
        <v>46</v>
      </c>
      <c r="S12512">
        <v>2</v>
      </c>
      <c r="T12512">
        <v>159</v>
      </c>
      <c r="U12512">
        <v>91.5</v>
      </c>
      <c r="V12512">
        <v>94.370002700000001</v>
      </c>
      <c r="W12512" t="str">
        <f>_xlfn.XLOOKUP(M12512,ActionReference[Action],ActionReference[Reference])</f>
        <v>Denied</v>
      </c>
      <c r="X12512" t="str" cm="1">
        <f t="array" ref="X12512">_xlfn.IFS(T12512&lt;40,"Lower",T12512&lt;122,"Middle",TRUE,"Upper")</f>
        <v>Upper</v>
      </c>
    </row>
    <row r="12513" spans="1:24" x14ac:dyDescent="0.2">
      <c r="A12513">
        <v>706081</v>
      </c>
      <c r="B12513" t="s">
        <v>5</v>
      </c>
      <c r="C12513" t="s">
        <v>38</v>
      </c>
      <c r="D12513">
        <v>1</v>
      </c>
      <c r="E12513" t="s">
        <v>39</v>
      </c>
      <c r="F12513">
        <v>1</v>
      </c>
      <c r="G12513" t="s">
        <v>40</v>
      </c>
      <c r="H12513">
        <v>1</v>
      </c>
      <c r="I12513" t="s">
        <v>41</v>
      </c>
      <c r="J12513">
        <v>1</v>
      </c>
      <c r="K12513">
        <v>212</v>
      </c>
      <c r="L12513" t="s">
        <v>7</v>
      </c>
      <c r="M12513">
        <v>1</v>
      </c>
      <c r="N12513" t="s">
        <v>16</v>
      </c>
      <c r="O12513">
        <v>2</v>
      </c>
      <c r="P12513" t="s">
        <v>9</v>
      </c>
      <c r="Q12513">
        <v>2</v>
      </c>
      <c r="R12513" t="s">
        <v>47</v>
      </c>
      <c r="S12513">
        <v>1</v>
      </c>
      <c r="T12513">
        <v>91</v>
      </c>
      <c r="U12513">
        <v>74.599999999999994</v>
      </c>
      <c r="V12513">
        <v>148.300003</v>
      </c>
      <c r="W12513" t="str">
        <f>_xlfn.XLOOKUP(M12513,ActionReference[Action],ActionReference[Reference])</f>
        <v>Approved</v>
      </c>
      <c r="X12513" t="str" cm="1">
        <f t="array" ref="X12513">_xlfn.IFS(T12513&lt;40,"Lower",T12513&lt;122,"Middle",TRUE,"Upper")</f>
        <v>Middle</v>
      </c>
    </row>
    <row r="12514" spans="1:24" x14ac:dyDescent="0.2">
      <c r="A12514">
        <v>708069</v>
      </c>
      <c r="B12514" t="s">
        <v>5</v>
      </c>
      <c r="C12514" t="s">
        <v>38</v>
      </c>
      <c r="D12514">
        <v>1</v>
      </c>
      <c r="E12514" t="s">
        <v>39</v>
      </c>
      <c r="F12514">
        <v>1</v>
      </c>
      <c r="G12514" t="s">
        <v>40</v>
      </c>
      <c r="H12514">
        <v>1</v>
      </c>
      <c r="I12514" t="s">
        <v>41</v>
      </c>
      <c r="J12514">
        <v>1</v>
      </c>
      <c r="K12514">
        <v>136</v>
      </c>
      <c r="L12514" t="s">
        <v>7</v>
      </c>
      <c r="M12514">
        <v>1</v>
      </c>
      <c r="N12514" t="s">
        <v>16</v>
      </c>
      <c r="O12514">
        <v>2</v>
      </c>
      <c r="P12514" t="s">
        <v>14</v>
      </c>
      <c r="Q12514">
        <v>5</v>
      </c>
      <c r="R12514" t="s">
        <v>47</v>
      </c>
      <c r="S12514">
        <v>1</v>
      </c>
      <c r="T12514">
        <v>68</v>
      </c>
      <c r="U12514">
        <v>54.2</v>
      </c>
      <c r="V12514">
        <v>97.650001500000002</v>
      </c>
      <c r="W12514" t="str">
        <f>_xlfn.XLOOKUP(M12514,ActionReference[Action],ActionReference[Reference])</f>
        <v>Approved</v>
      </c>
      <c r="X12514" t="str" cm="1">
        <f t="array" ref="X12514">_xlfn.IFS(T12514&lt;40,"Lower",T12514&lt;122,"Middle",TRUE,"Upper")</f>
        <v>Middle</v>
      </c>
    </row>
    <row r="12515" spans="1:24" x14ac:dyDescent="0.2">
      <c r="A12515">
        <v>18763</v>
      </c>
      <c r="B12515" t="s">
        <v>5</v>
      </c>
      <c r="C12515" t="s">
        <v>42</v>
      </c>
      <c r="D12515">
        <v>2</v>
      </c>
      <c r="E12515" t="s">
        <v>39</v>
      </c>
      <c r="F12515">
        <v>1</v>
      </c>
      <c r="G12515" t="s">
        <v>40</v>
      </c>
      <c r="H12515">
        <v>1</v>
      </c>
      <c r="I12515" t="s">
        <v>41</v>
      </c>
      <c r="J12515">
        <v>1</v>
      </c>
      <c r="K12515">
        <v>216</v>
      </c>
      <c r="L12515" t="s">
        <v>7</v>
      </c>
      <c r="M12515">
        <v>1</v>
      </c>
      <c r="N12515" t="s">
        <v>16</v>
      </c>
      <c r="O12515">
        <v>2</v>
      </c>
      <c r="P12515" t="s">
        <v>14</v>
      </c>
      <c r="Q12515">
        <v>5</v>
      </c>
      <c r="R12515" t="s">
        <v>47</v>
      </c>
      <c r="S12515">
        <v>1</v>
      </c>
      <c r="T12515">
        <v>120</v>
      </c>
      <c r="U12515">
        <v>77.5</v>
      </c>
      <c r="V12515">
        <v>122.089996</v>
      </c>
      <c r="W12515" t="str">
        <f>_xlfn.XLOOKUP(M12515,ActionReference[Action],ActionReference[Reference])</f>
        <v>Approved</v>
      </c>
      <c r="X12515" t="str" cm="1">
        <f t="array" ref="X12515">_xlfn.IFS(T12515&lt;40,"Lower",T12515&lt;122,"Middle",TRUE,"Upper")</f>
        <v>Middle</v>
      </c>
    </row>
    <row r="12516" spans="1:24" x14ac:dyDescent="0.2">
      <c r="A12516">
        <v>13126</v>
      </c>
      <c r="B12516" t="s">
        <v>5</v>
      </c>
      <c r="C12516" t="s">
        <v>38</v>
      </c>
      <c r="D12516">
        <v>1</v>
      </c>
      <c r="E12516" t="s">
        <v>39</v>
      </c>
      <c r="F12516">
        <v>1</v>
      </c>
      <c r="G12516" t="s">
        <v>43</v>
      </c>
      <c r="H12516">
        <v>3</v>
      </c>
      <c r="I12516" t="s">
        <v>41</v>
      </c>
      <c r="J12516">
        <v>1</v>
      </c>
      <c r="K12516">
        <v>610</v>
      </c>
      <c r="L12516" t="s">
        <v>7</v>
      </c>
      <c r="M12516">
        <v>1</v>
      </c>
      <c r="N12516" t="s">
        <v>16</v>
      </c>
      <c r="O12516">
        <v>2</v>
      </c>
      <c r="P12516" t="s">
        <v>14</v>
      </c>
      <c r="Q12516">
        <v>5</v>
      </c>
      <c r="R12516" t="s">
        <v>47</v>
      </c>
      <c r="S12516">
        <v>1</v>
      </c>
      <c r="T12516">
        <v>500</v>
      </c>
      <c r="U12516">
        <v>108.3</v>
      </c>
      <c r="V12516">
        <v>184.61000100000001</v>
      </c>
      <c r="W12516" t="str">
        <f>_xlfn.XLOOKUP(M12516,ActionReference[Action],ActionReference[Reference])</f>
        <v>Approved</v>
      </c>
      <c r="X12516" t="str" cm="1">
        <f t="array" ref="X12516">_xlfn.IFS(T12516&lt;40,"Lower",T12516&lt;122,"Middle",TRUE,"Upper")</f>
        <v>Upper</v>
      </c>
    </row>
    <row r="12517" spans="1:24" x14ac:dyDescent="0.2">
      <c r="A12517">
        <v>706051</v>
      </c>
      <c r="B12517" t="s">
        <v>5</v>
      </c>
      <c r="C12517" t="s">
        <v>38</v>
      </c>
      <c r="D12517">
        <v>1</v>
      </c>
      <c r="E12517" t="s">
        <v>52</v>
      </c>
      <c r="F12517">
        <v>3</v>
      </c>
      <c r="G12517" t="s">
        <v>40</v>
      </c>
      <c r="H12517">
        <v>1</v>
      </c>
      <c r="I12517" t="s">
        <v>50</v>
      </c>
      <c r="J12517">
        <v>2</v>
      </c>
      <c r="K12517">
        <v>990</v>
      </c>
      <c r="L12517" t="s">
        <v>7</v>
      </c>
      <c r="M12517">
        <v>1</v>
      </c>
      <c r="N12517" t="s">
        <v>16</v>
      </c>
      <c r="O12517">
        <v>2</v>
      </c>
      <c r="P12517" t="s">
        <v>14</v>
      </c>
      <c r="Q12517">
        <v>5</v>
      </c>
      <c r="R12517" t="s">
        <v>47</v>
      </c>
      <c r="S12517">
        <v>1</v>
      </c>
      <c r="U12517">
        <v>97.4</v>
      </c>
      <c r="V12517">
        <v>86.650001500000002</v>
      </c>
      <c r="W12517" t="str">
        <f>_xlfn.XLOOKUP(M12517,ActionReference[Action],ActionReference[Reference])</f>
        <v>Approved</v>
      </c>
      <c r="X12517" t="str" cm="1">
        <f t="array" ref="X12517">_xlfn.IFS(T12517&lt;40,"Lower",T12517&lt;122,"Middle",TRUE,"Upper")</f>
        <v>Lower</v>
      </c>
    </row>
    <row r="12518" spans="1:24" x14ac:dyDescent="0.2">
      <c r="A12518">
        <v>706051</v>
      </c>
      <c r="B12518" t="s">
        <v>5</v>
      </c>
      <c r="C12518" t="s">
        <v>38</v>
      </c>
      <c r="D12518">
        <v>1</v>
      </c>
      <c r="E12518" t="s">
        <v>39</v>
      </c>
      <c r="F12518">
        <v>1</v>
      </c>
      <c r="G12518" t="s">
        <v>40</v>
      </c>
      <c r="H12518">
        <v>1</v>
      </c>
      <c r="I12518" t="s">
        <v>50</v>
      </c>
      <c r="J12518">
        <v>2</v>
      </c>
      <c r="K12518">
        <v>352</v>
      </c>
      <c r="L12518" t="s">
        <v>7</v>
      </c>
      <c r="M12518">
        <v>1</v>
      </c>
      <c r="N12518" t="s">
        <v>16</v>
      </c>
      <c r="O12518">
        <v>2</v>
      </c>
      <c r="P12518" t="s">
        <v>9</v>
      </c>
      <c r="Q12518">
        <v>2</v>
      </c>
      <c r="R12518" t="s">
        <v>47</v>
      </c>
      <c r="S12518">
        <v>1</v>
      </c>
      <c r="T12518">
        <v>238</v>
      </c>
      <c r="U12518">
        <v>75.2</v>
      </c>
      <c r="V12518">
        <v>165.11000100000001</v>
      </c>
      <c r="W12518" t="str">
        <f>_xlfn.XLOOKUP(M12518,ActionReference[Action],ActionReference[Reference])</f>
        <v>Approved</v>
      </c>
      <c r="X12518" t="str" cm="1">
        <f t="array" ref="X12518">_xlfn.IFS(T12518&lt;40,"Lower",T12518&lt;122,"Middle",TRUE,"Upper")</f>
        <v>Upper</v>
      </c>
    </row>
    <row r="12519" spans="1:24" x14ac:dyDescent="0.2">
      <c r="A12519">
        <v>12072</v>
      </c>
      <c r="B12519" t="s">
        <v>5</v>
      </c>
      <c r="C12519" t="s">
        <v>38</v>
      </c>
      <c r="D12519">
        <v>1</v>
      </c>
      <c r="E12519" t="s">
        <v>39</v>
      </c>
      <c r="F12519">
        <v>1</v>
      </c>
      <c r="G12519" t="s">
        <v>40</v>
      </c>
      <c r="H12519">
        <v>1</v>
      </c>
      <c r="I12519" t="s">
        <v>41</v>
      </c>
      <c r="J12519">
        <v>1</v>
      </c>
      <c r="K12519">
        <v>178</v>
      </c>
      <c r="L12519" t="s">
        <v>7</v>
      </c>
      <c r="M12519">
        <v>1</v>
      </c>
      <c r="N12519" t="s">
        <v>16</v>
      </c>
      <c r="O12519">
        <v>2</v>
      </c>
      <c r="P12519" t="s">
        <v>14</v>
      </c>
      <c r="Q12519">
        <v>5</v>
      </c>
      <c r="R12519" t="s">
        <v>47</v>
      </c>
      <c r="S12519">
        <v>1</v>
      </c>
      <c r="T12519">
        <v>59</v>
      </c>
      <c r="U12519">
        <v>78.400000000000006</v>
      </c>
      <c r="V12519">
        <v>128.5</v>
      </c>
      <c r="W12519" t="str">
        <f>_xlfn.XLOOKUP(M12519,ActionReference[Action],ActionReference[Reference])</f>
        <v>Approved</v>
      </c>
      <c r="X12519" t="str" cm="1">
        <f t="array" ref="X12519">_xlfn.IFS(T12519&lt;40,"Lower",T12519&lt;122,"Middle",TRUE,"Upper")</f>
        <v>Middle</v>
      </c>
    </row>
    <row r="12520" spans="1:24" x14ac:dyDescent="0.2">
      <c r="A12520">
        <v>706051</v>
      </c>
      <c r="B12520" t="s">
        <v>5</v>
      </c>
      <c r="C12520" t="s">
        <v>38</v>
      </c>
      <c r="D12520">
        <v>1</v>
      </c>
      <c r="E12520" t="s">
        <v>39</v>
      </c>
      <c r="F12520">
        <v>1</v>
      </c>
      <c r="G12520" t="s">
        <v>40</v>
      </c>
      <c r="H12520">
        <v>1</v>
      </c>
      <c r="I12520" t="s">
        <v>41</v>
      </c>
      <c r="J12520">
        <v>1</v>
      </c>
      <c r="K12520">
        <v>375</v>
      </c>
      <c r="L12520" t="s">
        <v>7</v>
      </c>
      <c r="M12520">
        <v>1</v>
      </c>
      <c r="N12520" t="s">
        <v>16</v>
      </c>
      <c r="O12520">
        <v>2</v>
      </c>
      <c r="P12520" t="s">
        <v>14</v>
      </c>
      <c r="Q12520">
        <v>5</v>
      </c>
      <c r="R12520" t="s">
        <v>46</v>
      </c>
      <c r="S12520">
        <v>2</v>
      </c>
      <c r="T12520">
        <v>80</v>
      </c>
      <c r="U12520">
        <v>64.3</v>
      </c>
      <c r="V12520">
        <v>55.430000300000003</v>
      </c>
      <c r="W12520" t="str">
        <f>_xlfn.XLOOKUP(M12520,ActionReference[Action],ActionReference[Reference])</f>
        <v>Approved</v>
      </c>
      <c r="X12520" t="str" cm="1">
        <f t="array" ref="X12520">_xlfn.IFS(T12520&lt;40,"Lower",T12520&lt;122,"Middle",TRUE,"Upper")</f>
        <v>Middle</v>
      </c>
    </row>
    <row r="12521" spans="1:24" x14ac:dyDescent="0.2">
      <c r="A12521">
        <v>712609</v>
      </c>
      <c r="B12521" t="s">
        <v>5</v>
      </c>
      <c r="C12521" t="s">
        <v>38</v>
      </c>
      <c r="D12521">
        <v>1</v>
      </c>
      <c r="E12521" t="s">
        <v>39</v>
      </c>
      <c r="F12521">
        <v>1</v>
      </c>
      <c r="G12521" t="s">
        <v>40</v>
      </c>
      <c r="H12521">
        <v>1</v>
      </c>
      <c r="I12521" t="s">
        <v>41</v>
      </c>
      <c r="J12521">
        <v>1</v>
      </c>
      <c r="K12521">
        <v>140</v>
      </c>
      <c r="L12521" t="s">
        <v>7</v>
      </c>
      <c r="M12521">
        <v>1</v>
      </c>
      <c r="N12521" t="s">
        <v>16</v>
      </c>
      <c r="O12521">
        <v>2</v>
      </c>
      <c r="P12521" t="s">
        <v>14</v>
      </c>
      <c r="Q12521">
        <v>5</v>
      </c>
      <c r="R12521" t="s">
        <v>47</v>
      </c>
      <c r="S12521">
        <v>1</v>
      </c>
      <c r="T12521">
        <v>92</v>
      </c>
      <c r="U12521">
        <v>57.6</v>
      </c>
      <c r="V12521">
        <v>98.099998499999998</v>
      </c>
      <c r="W12521" t="str">
        <f>_xlfn.XLOOKUP(M12521,ActionReference[Action],ActionReference[Reference])</f>
        <v>Approved</v>
      </c>
      <c r="X12521" t="str" cm="1">
        <f t="array" ref="X12521">_xlfn.IFS(T12521&lt;40,"Lower",T12521&lt;122,"Middle",TRUE,"Upper")</f>
        <v>Middle</v>
      </c>
    </row>
    <row r="12522" spans="1:24" x14ac:dyDescent="0.2">
      <c r="A12522">
        <v>14369</v>
      </c>
      <c r="B12522" t="s">
        <v>5</v>
      </c>
      <c r="C12522" t="s">
        <v>38</v>
      </c>
      <c r="D12522">
        <v>1</v>
      </c>
      <c r="E12522" t="s">
        <v>39</v>
      </c>
      <c r="F12522">
        <v>1</v>
      </c>
      <c r="G12522" t="s">
        <v>40</v>
      </c>
      <c r="H12522">
        <v>1</v>
      </c>
      <c r="I12522" t="s">
        <v>41</v>
      </c>
      <c r="J12522">
        <v>1</v>
      </c>
      <c r="K12522">
        <v>31</v>
      </c>
      <c r="L12522" t="s">
        <v>7</v>
      </c>
      <c r="M12522">
        <v>1</v>
      </c>
      <c r="N12522" t="s">
        <v>16</v>
      </c>
      <c r="O12522">
        <v>2</v>
      </c>
      <c r="P12522" t="s">
        <v>14</v>
      </c>
      <c r="Q12522">
        <v>5</v>
      </c>
      <c r="R12522" t="s">
        <v>47</v>
      </c>
      <c r="S12522">
        <v>1</v>
      </c>
      <c r="T12522">
        <v>29</v>
      </c>
      <c r="U12522">
        <v>60.4</v>
      </c>
      <c r="V12522">
        <v>96.889999399999994</v>
      </c>
      <c r="W12522" t="str">
        <f>_xlfn.XLOOKUP(M12522,ActionReference[Action],ActionReference[Reference])</f>
        <v>Approved</v>
      </c>
      <c r="X12522" t="str" cm="1">
        <f t="array" ref="X12522">_xlfn.IFS(T12522&lt;40,"Lower",T12522&lt;122,"Middle",TRUE,"Upper")</f>
        <v>Lower</v>
      </c>
    </row>
    <row r="12523" spans="1:24" x14ac:dyDescent="0.2">
      <c r="A12523">
        <v>14838</v>
      </c>
      <c r="B12523" t="s">
        <v>5</v>
      </c>
      <c r="C12523" t="s">
        <v>38</v>
      </c>
      <c r="D12523">
        <v>1</v>
      </c>
      <c r="E12523" t="s">
        <v>39</v>
      </c>
      <c r="F12523">
        <v>1</v>
      </c>
      <c r="G12523" t="s">
        <v>43</v>
      </c>
      <c r="H12523">
        <v>3</v>
      </c>
      <c r="I12523" t="s">
        <v>41</v>
      </c>
      <c r="J12523">
        <v>1</v>
      </c>
      <c r="K12523">
        <v>225</v>
      </c>
      <c r="L12523" t="s">
        <v>7</v>
      </c>
      <c r="M12523">
        <v>1</v>
      </c>
      <c r="N12523" t="s">
        <v>16</v>
      </c>
      <c r="O12523">
        <v>2</v>
      </c>
      <c r="P12523" t="s">
        <v>14</v>
      </c>
      <c r="Q12523">
        <v>5</v>
      </c>
      <c r="R12523" t="s">
        <v>47</v>
      </c>
      <c r="S12523">
        <v>1</v>
      </c>
      <c r="T12523">
        <v>161</v>
      </c>
      <c r="U12523">
        <v>58.4</v>
      </c>
      <c r="V12523">
        <v>78.970001199999999</v>
      </c>
      <c r="W12523" t="str">
        <f>_xlfn.XLOOKUP(M12523,ActionReference[Action],ActionReference[Reference])</f>
        <v>Approved</v>
      </c>
      <c r="X12523" t="str" cm="1">
        <f t="array" ref="X12523">_xlfn.IFS(T12523&lt;40,"Lower",T12523&lt;122,"Middle",TRUE,"Upper")</f>
        <v>Upper</v>
      </c>
    </row>
    <row r="12524" spans="1:24" x14ac:dyDescent="0.2">
      <c r="A12524">
        <v>1154</v>
      </c>
      <c r="B12524" t="s">
        <v>5</v>
      </c>
      <c r="C12524" t="s">
        <v>38</v>
      </c>
      <c r="D12524">
        <v>1</v>
      </c>
      <c r="E12524" t="s">
        <v>39</v>
      </c>
      <c r="F12524">
        <v>1</v>
      </c>
      <c r="G12524" t="s">
        <v>43</v>
      </c>
      <c r="H12524">
        <v>3</v>
      </c>
      <c r="I12524" t="s">
        <v>41</v>
      </c>
      <c r="J12524">
        <v>1</v>
      </c>
      <c r="K12524">
        <v>120</v>
      </c>
      <c r="L12524" t="s">
        <v>7</v>
      </c>
      <c r="M12524">
        <v>1</v>
      </c>
      <c r="N12524" t="s">
        <v>16</v>
      </c>
      <c r="O12524">
        <v>2</v>
      </c>
      <c r="P12524" t="s">
        <v>14</v>
      </c>
      <c r="Q12524">
        <v>5</v>
      </c>
      <c r="R12524" t="s">
        <v>47</v>
      </c>
      <c r="S12524">
        <v>1</v>
      </c>
      <c r="T12524">
        <v>82</v>
      </c>
      <c r="U12524">
        <v>77.5</v>
      </c>
      <c r="V12524">
        <v>87.839996299999996</v>
      </c>
      <c r="W12524" t="str">
        <f>_xlfn.XLOOKUP(M12524,ActionReference[Action],ActionReference[Reference])</f>
        <v>Approved</v>
      </c>
      <c r="X12524" t="str" cm="1">
        <f t="array" ref="X12524">_xlfn.IFS(T12524&lt;40,"Lower",T12524&lt;122,"Middle",TRUE,"Upper")</f>
        <v>Middle</v>
      </c>
    </row>
    <row r="12525" spans="1:24" x14ac:dyDescent="0.2">
      <c r="A12525">
        <v>24671</v>
      </c>
      <c r="B12525" t="s">
        <v>5</v>
      </c>
      <c r="C12525" t="s">
        <v>38</v>
      </c>
      <c r="D12525">
        <v>1</v>
      </c>
      <c r="E12525" t="s">
        <v>39</v>
      </c>
      <c r="F12525">
        <v>1</v>
      </c>
      <c r="G12525" t="s">
        <v>40</v>
      </c>
      <c r="H12525">
        <v>1</v>
      </c>
      <c r="I12525" t="s">
        <v>41</v>
      </c>
      <c r="J12525">
        <v>1</v>
      </c>
      <c r="K12525">
        <v>212</v>
      </c>
      <c r="L12525" t="s">
        <v>7</v>
      </c>
      <c r="M12525">
        <v>1</v>
      </c>
      <c r="N12525" t="s">
        <v>15</v>
      </c>
      <c r="O12525">
        <v>1</v>
      </c>
      <c r="P12525" t="s">
        <v>14</v>
      </c>
      <c r="Q12525">
        <v>5</v>
      </c>
      <c r="R12525" t="s">
        <v>47</v>
      </c>
      <c r="S12525">
        <v>1</v>
      </c>
      <c r="T12525">
        <v>83</v>
      </c>
      <c r="U12525">
        <v>61.9</v>
      </c>
      <c r="V12525">
        <v>118.760002</v>
      </c>
      <c r="W12525" t="str">
        <f>_xlfn.XLOOKUP(M12525,ActionReference[Action],ActionReference[Reference])</f>
        <v>Approved</v>
      </c>
      <c r="X12525" t="str" cm="1">
        <f t="array" ref="X12525">_xlfn.IFS(T12525&lt;40,"Lower",T12525&lt;122,"Middle",TRUE,"Upper")</f>
        <v>Middle</v>
      </c>
    </row>
    <row r="12526" spans="1:24" x14ac:dyDescent="0.2">
      <c r="A12526">
        <v>1794</v>
      </c>
      <c r="B12526" t="s">
        <v>5</v>
      </c>
      <c r="C12526" t="s">
        <v>38</v>
      </c>
      <c r="D12526">
        <v>1</v>
      </c>
      <c r="E12526" t="s">
        <v>39</v>
      </c>
      <c r="F12526">
        <v>1</v>
      </c>
      <c r="G12526" t="s">
        <v>40</v>
      </c>
      <c r="H12526">
        <v>1</v>
      </c>
      <c r="I12526" t="s">
        <v>41</v>
      </c>
      <c r="J12526">
        <v>1</v>
      </c>
      <c r="K12526">
        <v>69</v>
      </c>
      <c r="L12526" t="s">
        <v>7</v>
      </c>
      <c r="M12526">
        <v>1</v>
      </c>
      <c r="N12526" t="s">
        <v>16</v>
      </c>
      <c r="O12526">
        <v>2</v>
      </c>
      <c r="P12526" t="s">
        <v>14</v>
      </c>
      <c r="Q12526">
        <v>5</v>
      </c>
      <c r="R12526" t="s">
        <v>46</v>
      </c>
      <c r="S12526">
        <v>2</v>
      </c>
      <c r="T12526">
        <v>46</v>
      </c>
      <c r="U12526">
        <v>78</v>
      </c>
      <c r="V12526">
        <v>82.379997299999999</v>
      </c>
      <c r="W12526" t="str">
        <f>_xlfn.XLOOKUP(M12526,ActionReference[Action],ActionReference[Reference])</f>
        <v>Approved</v>
      </c>
      <c r="X12526" t="str" cm="1">
        <f t="array" ref="X12526">_xlfn.IFS(T12526&lt;40,"Lower",T12526&lt;122,"Middle",TRUE,"Upper")</f>
        <v>Middle</v>
      </c>
    </row>
    <row r="12527" spans="1:24" x14ac:dyDescent="0.2">
      <c r="A12527">
        <v>14838</v>
      </c>
      <c r="B12527" t="s">
        <v>5</v>
      </c>
      <c r="C12527" t="s">
        <v>38</v>
      </c>
      <c r="D12527">
        <v>1</v>
      </c>
      <c r="E12527" t="s">
        <v>39</v>
      </c>
      <c r="F12527">
        <v>1</v>
      </c>
      <c r="G12527" t="s">
        <v>40</v>
      </c>
      <c r="H12527">
        <v>1</v>
      </c>
      <c r="I12527" t="s">
        <v>41</v>
      </c>
      <c r="J12527">
        <v>1</v>
      </c>
      <c r="K12527">
        <v>424</v>
      </c>
      <c r="L12527" t="s">
        <v>7</v>
      </c>
      <c r="M12527">
        <v>1</v>
      </c>
      <c r="N12527" t="s">
        <v>16</v>
      </c>
      <c r="O12527">
        <v>2</v>
      </c>
      <c r="P12527" t="s">
        <v>14</v>
      </c>
      <c r="Q12527">
        <v>5</v>
      </c>
      <c r="R12527" t="s">
        <v>47</v>
      </c>
      <c r="S12527">
        <v>1</v>
      </c>
      <c r="T12527">
        <v>396</v>
      </c>
      <c r="U12527">
        <v>61.7</v>
      </c>
      <c r="V12527">
        <v>127.050003</v>
      </c>
      <c r="W12527" t="str">
        <f>_xlfn.XLOOKUP(M12527,ActionReference[Action],ActionReference[Reference])</f>
        <v>Approved</v>
      </c>
      <c r="X12527" t="str" cm="1">
        <f t="array" ref="X12527">_xlfn.IFS(T12527&lt;40,"Lower",T12527&lt;122,"Middle",TRUE,"Upper")</f>
        <v>Upper</v>
      </c>
    </row>
    <row r="12528" spans="1:24" x14ac:dyDescent="0.2">
      <c r="A12528">
        <v>707635</v>
      </c>
      <c r="B12528" t="s">
        <v>5</v>
      </c>
      <c r="C12528" t="s">
        <v>38</v>
      </c>
      <c r="D12528">
        <v>1</v>
      </c>
      <c r="E12528" t="s">
        <v>39</v>
      </c>
      <c r="F12528">
        <v>1</v>
      </c>
      <c r="G12528" t="s">
        <v>40</v>
      </c>
      <c r="H12528">
        <v>1</v>
      </c>
      <c r="I12528" t="s">
        <v>41</v>
      </c>
      <c r="J12528">
        <v>1</v>
      </c>
      <c r="K12528">
        <v>57</v>
      </c>
      <c r="L12528" t="s">
        <v>6</v>
      </c>
      <c r="M12528">
        <v>3</v>
      </c>
      <c r="N12528" t="s">
        <v>16</v>
      </c>
      <c r="O12528">
        <v>2</v>
      </c>
      <c r="P12528" t="s">
        <v>9</v>
      </c>
      <c r="Q12528">
        <v>2</v>
      </c>
      <c r="R12528" t="s">
        <v>46</v>
      </c>
      <c r="S12528">
        <v>2</v>
      </c>
      <c r="T12528">
        <v>72</v>
      </c>
      <c r="U12528">
        <v>58.4</v>
      </c>
      <c r="V12528">
        <v>133.38999899999999</v>
      </c>
      <c r="W12528" t="str">
        <f>_xlfn.XLOOKUP(M12528,ActionReference[Action],ActionReference[Reference])</f>
        <v>Denied</v>
      </c>
      <c r="X12528" t="str" cm="1">
        <f t="array" ref="X12528">_xlfn.IFS(T12528&lt;40,"Lower",T12528&lt;122,"Middle",TRUE,"Upper")</f>
        <v>Middle</v>
      </c>
    </row>
    <row r="12529" spans="1:24" x14ac:dyDescent="0.2">
      <c r="A12529">
        <v>24114</v>
      </c>
      <c r="B12529" t="s">
        <v>5</v>
      </c>
      <c r="C12529" t="s">
        <v>38</v>
      </c>
      <c r="D12529">
        <v>1</v>
      </c>
      <c r="E12529" t="s">
        <v>39</v>
      </c>
      <c r="F12529">
        <v>1</v>
      </c>
      <c r="G12529" t="s">
        <v>40</v>
      </c>
      <c r="H12529">
        <v>1</v>
      </c>
      <c r="I12529" t="s">
        <v>41</v>
      </c>
      <c r="J12529">
        <v>1</v>
      </c>
      <c r="K12529">
        <v>270</v>
      </c>
      <c r="L12529" t="s">
        <v>53</v>
      </c>
      <c r="M12529">
        <v>2</v>
      </c>
      <c r="N12529" t="s">
        <v>16</v>
      </c>
      <c r="O12529">
        <v>2</v>
      </c>
      <c r="P12529" t="s">
        <v>14</v>
      </c>
      <c r="Q12529">
        <v>5</v>
      </c>
      <c r="R12529" t="s">
        <v>47</v>
      </c>
      <c r="S12529">
        <v>1</v>
      </c>
      <c r="T12529">
        <v>112</v>
      </c>
      <c r="U12529">
        <v>82.4</v>
      </c>
      <c r="V12529">
        <v>144.229996</v>
      </c>
      <c r="W12529" t="str">
        <f>_xlfn.XLOOKUP(M12529,ActionReference[Action],ActionReference[Reference])</f>
        <v>Approved</v>
      </c>
      <c r="X12529" t="str" cm="1">
        <f t="array" ref="X12529">_xlfn.IFS(T12529&lt;40,"Lower",T12529&lt;122,"Middle",TRUE,"Upper")</f>
        <v>Middle</v>
      </c>
    </row>
    <row r="12530" spans="1:24" x14ac:dyDescent="0.2">
      <c r="A12530">
        <v>24430</v>
      </c>
      <c r="B12530" t="s">
        <v>5</v>
      </c>
      <c r="C12530" t="s">
        <v>38</v>
      </c>
      <c r="D12530">
        <v>1</v>
      </c>
      <c r="E12530" t="s">
        <v>39</v>
      </c>
      <c r="F12530">
        <v>1</v>
      </c>
      <c r="G12530" t="s">
        <v>49</v>
      </c>
      <c r="H12530">
        <v>2</v>
      </c>
      <c r="I12530" t="s">
        <v>41</v>
      </c>
      <c r="J12530">
        <v>1</v>
      </c>
      <c r="K12530">
        <v>6</v>
      </c>
      <c r="L12530" t="s">
        <v>6</v>
      </c>
      <c r="M12530">
        <v>3</v>
      </c>
      <c r="N12530" t="s">
        <v>16</v>
      </c>
      <c r="O12530">
        <v>2</v>
      </c>
      <c r="P12530" t="s">
        <v>10</v>
      </c>
      <c r="Q12530">
        <v>3</v>
      </c>
      <c r="R12530" t="s">
        <v>47</v>
      </c>
      <c r="S12530">
        <v>1</v>
      </c>
      <c r="T12530">
        <v>106</v>
      </c>
      <c r="U12530">
        <v>91.6</v>
      </c>
      <c r="V12530">
        <v>115.709999</v>
      </c>
      <c r="W12530" t="str">
        <f>_xlfn.XLOOKUP(M12530,ActionReference[Action],ActionReference[Reference])</f>
        <v>Denied</v>
      </c>
      <c r="X12530" t="str" cm="1">
        <f t="array" ref="X12530">_xlfn.IFS(T12530&lt;40,"Lower",T12530&lt;122,"Middle",TRUE,"Upper")</f>
        <v>Middle</v>
      </c>
    </row>
    <row r="12531" spans="1:24" x14ac:dyDescent="0.2">
      <c r="A12531">
        <v>1950</v>
      </c>
      <c r="B12531" t="s">
        <v>5</v>
      </c>
      <c r="C12531" t="s">
        <v>42</v>
      </c>
      <c r="D12531">
        <v>2</v>
      </c>
      <c r="E12531" t="s">
        <v>39</v>
      </c>
      <c r="F12531">
        <v>1</v>
      </c>
      <c r="G12531" t="s">
        <v>40</v>
      </c>
      <c r="H12531">
        <v>1</v>
      </c>
      <c r="I12531" t="s">
        <v>41</v>
      </c>
      <c r="J12531">
        <v>1</v>
      </c>
      <c r="K12531">
        <v>182</v>
      </c>
      <c r="L12531" t="s">
        <v>53</v>
      </c>
      <c r="M12531">
        <v>2</v>
      </c>
      <c r="N12531" t="s">
        <v>16</v>
      </c>
      <c r="O12531">
        <v>2</v>
      </c>
      <c r="P12531" t="s">
        <v>14</v>
      </c>
      <c r="Q12531">
        <v>5</v>
      </c>
      <c r="R12531" t="s">
        <v>46</v>
      </c>
      <c r="S12531">
        <v>2</v>
      </c>
      <c r="T12531">
        <v>51</v>
      </c>
      <c r="U12531">
        <v>64.400000000000006</v>
      </c>
      <c r="V12531">
        <v>131.96000699999999</v>
      </c>
      <c r="W12531" t="str">
        <f>_xlfn.XLOOKUP(M12531,ActionReference[Action],ActionReference[Reference])</f>
        <v>Approved</v>
      </c>
      <c r="X12531" t="str" cm="1">
        <f t="array" ref="X12531">_xlfn.IFS(T12531&lt;40,"Lower",T12531&lt;122,"Middle",TRUE,"Upper")</f>
        <v>Middle</v>
      </c>
    </row>
    <row r="12532" spans="1:24" x14ac:dyDescent="0.2">
      <c r="A12532">
        <v>14898</v>
      </c>
      <c r="B12532" t="s">
        <v>5</v>
      </c>
      <c r="C12532" t="s">
        <v>38</v>
      </c>
      <c r="D12532">
        <v>1</v>
      </c>
      <c r="E12532" t="s">
        <v>39</v>
      </c>
      <c r="F12532">
        <v>1</v>
      </c>
      <c r="G12532" t="s">
        <v>40</v>
      </c>
      <c r="H12532">
        <v>1</v>
      </c>
      <c r="I12532" t="s">
        <v>41</v>
      </c>
      <c r="J12532">
        <v>1</v>
      </c>
      <c r="K12532">
        <v>214</v>
      </c>
      <c r="L12532" t="s">
        <v>7</v>
      </c>
      <c r="M12532">
        <v>1</v>
      </c>
      <c r="N12532" t="s">
        <v>16</v>
      </c>
      <c r="O12532">
        <v>2</v>
      </c>
      <c r="P12532" t="s">
        <v>14</v>
      </c>
      <c r="Q12532">
        <v>5</v>
      </c>
      <c r="R12532" t="s">
        <v>46</v>
      </c>
      <c r="S12532">
        <v>2</v>
      </c>
      <c r="T12532">
        <v>77</v>
      </c>
      <c r="U12532">
        <v>54.2</v>
      </c>
      <c r="V12532">
        <v>93.75</v>
      </c>
      <c r="W12532" t="str">
        <f>_xlfn.XLOOKUP(M12532,ActionReference[Action],ActionReference[Reference])</f>
        <v>Approved</v>
      </c>
      <c r="X12532" t="str" cm="1">
        <f t="array" ref="X12532">_xlfn.IFS(T12532&lt;40,"Lower",T12532&lt;122,"Middle",TRUE,"Upper")</f>
        <v>Middle</v>
      </c>
    </row>
    <row r="12533" spans="1:24" x14ac:dyDescent="0.2">
      <c r="A12533">
        <v>14757</v>
      </c>
      <c r="B12533" t="s">
        <v>5</v>
      </c>
      <c r="C12533" t="s">
        <v>38</v>
      </c>
      <c r="D12533">
        <v>1</v>
      </c>
      <c r="E12533" t="s">
        <v>39</v>
      </c>
      <c r="F12533">
        <v>1</v>
      </c>
      <c r="G12533" t="s">
        <v>43</v>
      </c>
      <c r="H12533">
        <v>3</v>
      </c>
      <c r="I12533" t="s">
        <v>41</v>
      </c>
      <c r="J12533">
        <v>1</v>
      </c>
      <c r="K12533">
        <v>176</v>
      </c>
      <c r="L12533" t="s">
        <v>6</v>
      </c>
      <c r="M12533">
        <v>3</v>
      </c>
      <c r="N12533" t="s">
        <v>16</v>
      </c>
      <c r="O12533">
        <v>2</v>
      </c>
      <c r="P12533" t="s">
        <v>14</v>
      </c>
      <c r="Q12533">
        <v>5</v>
      </c>
      <c r="R12533" t="s">
        <v>47</v>
      </c>
      <c r="S12533">
        <v>1</v>
      </c>
      <c r="T12533">
        <v>93</v>
      </c>
      <c r="U12533">
        <v>69.5</v>
      </c>
      <c r="V12533">
        <v>117.650002</v>
      </c>
      <c r="W12533" t="str">
        <f>_xlfn.XLOOKUP(M12533,ActionReference[Action],ActionReference[Reference])</f>
        <v>Denied</v>
      </c>
      <c r="X12533" t="str" cm="1">
        <f t="array" ref="X12533">_xlfn.IFS(T12533&lt;40,"Lower",T12533&lt;122,"Middle",TRUE,"Upper")</f>
        <v>Middle</v>
      </c>
    </row>
    <row r="12534" spans="1:24" x14ac:dyDescent="0.2">
      <c r="A12534">
        <v>4284</v>
      </c>
      <c r="B12534" t="s">
        <v>5</v>
      </c>
      <c r="C12534" t="s">
        <v>45</v>
      </c>
      <c r="D12534">
        <v>3</v>
      </c>
      <c r="E12534" t="s">
        <v>39</v>
      </c>
      <c r="F12534">
        <v>1</v>
      </c>
      <c r="G12534" t="s">
        <v>40</v>
      </c>
      <c r="H12534">
        <v>1</v>
      </c>
      <c r="I12534" t="s">
        <v>41</v>
      </c>
      <c r="J12534">
        <v>1</v>
      </c>
      <c r="K12534">
        <v>135</v>
      </c>
      <c r="L12534" t="s">
        <v>7</v>
      </c>
      <c r="M12534">
        <v>1</v>
      </c>
      <c r="N12534" t="s">
        <v>16</v>
      </c>
      <c r="O12534">
        <v>2</v>
      </c>
      <c r="P12534" t="s">
        <v>14</v>
      </c>
      <c r="Q12534">
        <v>5</v>
      </c>
      <c r="R12534" t="s">
        <v>47</v>
      </c>
      <c r="S12534">
        <v>1</v>
      </c>
      <c r="T12534">
        <v>44</v>
      </c>
      <c r="U12534">
        <v>60.3</v>
      </c>
      <c r="V12534">
        <v>123.129997</v>
      </c>
      <c r="W12534" t="str">
        <f>_xlfn.XLOOKUP(M12534,ActionReference[Action],ActionReference[Reference])</f>
        <v>Approved</v>
      </c>
      <c r="X12534" t="str" cm="1">
        <f t="array" ref="X12534">_xlfn.IFS(T12534&lt;40,"Lower",T12534&lt;122,"Middle",TRUE,"Upper")</f>
        <v>Middle</v>
      </c>
    </row>
    <row r="12535" spans="1:24" x14ac:dyDescent="0.2">
      <c r="A12535">
        <v>708186</v>
      </c>
      <c r="B12535" t="s">
        <v>5</v>
      </c>
      <c r="C12535" t="s">
        <v>38</v>
      </c>
      <c r="D12535">
        <v>1</v>
      </c>
      <c r="E12535" t="s">
        <v>39</v>
      </c>
      <c r="F12535">
        <v>1</v>
      </c>
      <c r="G12535" t="s">
        <v>43</v>
      </c>
      <c r="H12535">
        <v>3</v>
      </c>
      <c r="I12535" t="s">
        <v>41</v>
      </c>
      <c r="J12535">
        <v>1</v>
      </c>
      <c r="K12535">
        <v>163</v>
      </c>
      <c r="L12535" t="s">
        <v>7</v>
      </c>
      <c r="M12535">
        <v>1</v>
      </c>
      <c r="N12535" t="s">
        <v>16</v>
      </c>
      <c r="O12535">
        <v>2</v>
      </c>
      <c r="P12535" t="s">
        <v>14</v>
      </c>
      <c r="Q12535">
        <v>5</v>
      </c>
      <c r="R12535" t="s">
        <v>47</v>
      </c>
      <c r="S12535">
        <v>1</v>
      </c>
      <c r="T12535">
        <v>57</v>
      </c>
      <c r="U12535">
        <v>107.6</v>
      </c>
      <c r="V12535">
        <v>68.419998199999995</v>
      </c>
      <c r="W12535" t="str">
        <f>_xlfn.XLOOKUP(M12535,ActionReference[Action],ActionReference[Reference])</f>
        <v>Approved</v>
      </c>
      <c r="X12535" t="str" cm="1">
        <f t="array" ref="X12535">_xlfn.IFS(T12535&lt;40,"Lower",T12535&lt;122,"Middle",TRUE,"Upper")</f>
        <v>Middle</v>
      </c>
    </row>
    <row r="12536" spans="1:24" x14ac:dyDescent="0.2">
      <c r="A12536">
        <v>8531</v>
      </c>
      <c r="B12536" t="s">
        <v>5</v>
      </c>
      <c r="C12536" t="s">
        <v>38</v>
      </c>
      <c r="D12536">
        <v>1</v>
      </c>
      <c r="E12536" t="s">
        <v>54</v>
      </c>
      <c r="F12536">
        <v>2</v>
      </c>
      <c r="G12536" t="s">
        <v>43</v>
      </c>
      <c r="H12536">
        <v>3</v>
      </c>
      <c r="I12536" t="s">
        <v>41</v>
      </c>
      <c r="J12536">
        <v>1</v>
      </c>
      <c r="K12536">
        <v>127</v>
      </c>
      <c r="L12536" t="s">
        <v>6</v>
      </c>
      <c r="M12536">
        <v>3</v>
      </c>
      <c r="N12536" t="s">
        <v>16</v>
      </c>
      <c r="O12536">
        <v>2</v>
      </c>
      <c r="P12536" t="s">
        <v>14</v>
      </c>
      <c r="Q12536">
        <v>5</v>
      </c>
      <c r="R12536" t="s">
        <v>47</v>
      </c>
      <c r="S12536">
        <v>1</v>
      </c>
      <c r="T12536">
        <v>47</v>
      </c>
      <c r="U12536">
        <v>68.5</v>
      </c>
      <c r="V12536">
        <v>91.809997600000003</v>
      </c>
      <c r="W12536" t="str">
        <f>_xlfn.XLOOKUP(M12536,ActionReference[Action],ActionReference[Reference])</f>
        <v>Denied</v>
      </c>
      <c r="X12536" t="str" cm="1">
        <f t="array" ref="X12536">_xlfn.IFS(T12536&lt;40,"Lower",T12536&lt;122,"Middle",TRUE,"Upper")</f>
        <v>Middle</v>
      </c>
    </row>
    <row r="12537" spans="1:24" x14ac:dyDescent="0.2">
      <c r="A12537">
        <v>18484</v>
      </c>
      <c r="B12537" t="s">
        <v>5</v>
      </c>
      <c r="C12537" t="s">
        <v>38</v>
      </c>
      <c r="D12537">
        <v>1</v>
      </c>
      <c r="E12537" t="s">
        <v>39</v>
      </c>
      <c r="F12537">
        <v>1</v>
      </c>
      <c r="G12537" t="s">
        <v>49</v>
      </c>
      <c r="H12537">
        <v>2</v>
      </c>
      <c r="I12537" t="s">
        <v>41</v>
      </c>
      <c r="J12537">
        <v>1</v>
      </c>
      <c r="K12537">
        <v>10</v>
      </c>
      <c r="L12537" t="s">
        <v>7</v>
      </c>
      <c r="M12537">
        <v>1</v>
      </c>
      <c r="N12537" t="s">
        <v>16</v>
      </c>
      <c r="O12537">
        <v>2</v>
      </c>
      <c r="P12537" t="s">
        <v>8</v>
      </c>
      <c r="Q12537">
        <v>1</v>
      </c>
      <c r="R12537" t="s">
        <v>47</v>
      </c>
      <c r="S12537">
        <v>1</v>
      </c>
      <c r="T12537">
        <v>60</v>
      </c>
      <c r="U12537">
        <v>47.2</v>
      </c>
      <c r="V12537">
        <v>115.07</v>
      </c>
      <c r="W12537" t="str">
        <f>_xlfn.XLOOKUP(M12537,ActionReference[Action],ActionReference[Reference])</f>
        <v>Approved</v>
      </c>
      <c r="X12537" t="str" cm="1">
        <f t="array" ref="X12537">_xlfn.IFS(T12537&lt;40,"Lower",T12537&lt;122,"Middle",TRUE,"Upper")</f>
        <v>Middle</v>
      </c>
    </row>
    <row r="12538" spans="1:24" x14ac:dyDescent="0.2">
      <c r="A12538">
        <v>717868</v>
      </c>
      <c r="B12538" t="s">
        <v>5</v>
      </c>
      <c r="C12538" t="s">
        <v>38</v>
      </c>
      <c r="D12538">
        <v>1</v>
      </c>
      <c r="E12538" t="s">
        <v>39</v>
      </c>
      <c r="F12538">
        <v>1</v>
      </c>
      <c r="G12538" t="s">
        <v>40</v>
      </c>
      <c r="H12538">
        <v>1</v>
      </c>
      <c r="I12538" t="s">
        <v>41</v>
      </c>
      <c r="J12538">
        <v>1</v>
      </c>
      <c r="K12538">
        <v>250</v>
      </c>
      <c r="L12538" t="s">
        <v>7</v>
      </c>
      <c r="M12538">
        <v>1</v>
      </c>
      <c r="N12538" t="s">
        <v>16</v>
      </c>
      <c r="O12538">
        <v>2</v>
      </c>
      <c r="P12538" t="s">
        <v>14</v>
      </c>
      <c r="Q12538">
        <v>5</v>
      </c>
      <c r="R12538" t="s">
        <v>46</v>
      </c>
      <c r="S12538">
        <v>2</v>
      </c>
      <c r="T12538">
        <v>88</v>
      </c>
      <c r="U12538">
        <v>69.2</v>
      </c>
      <c r="V12538">
        <v>150.570007</v>
      </c>
      <c r="W12538" t="str">
        <f>_xlfn.XLOOKUP(M12538,ActionReference[Action],ActionReference[Reference])</f>
        <v>Approved</v>
      </c>
      <c r="X12538" t="str" cm="1">
        <f t="array" ref="X12538">_xlfn.IFS(T12538&lt;40,"Lower",T12538&lt;122,"Middle",TRUE,"Upper")</f>
        <v>Middle</v>
      </c>
    </row>
    <row r="12539" spans="1:24" x14ac:dyDescent="0.2">
      <c r="A12539">
        <v>701330</v>
      </c>
      <c r="B12539" t="s">
        <v>5</v>
      </c>
      <c r="C12539" t="s">
        <v>38</v>
      </c>
      <c r="D12539">
        <v>1</v>
      </c>
      <c r="E12539" t="s">
        <v>39</v>
      </c>
      <c r="F12539">
        <v>1</v>
      </c>
      <c r="G12539" t="s">
        <v>43</v>
      </c>
      <c r="H12539">
        <v>3</v>
      </c>
      <c r="I12539" t="s">
        <v>41</v>
      </c>
      <c r="J12539">
        <v>1</v>
      </c>
      <c r="K12539">
        <v>304</v>
      </c>
      <c r="L12539" t="s">
        <v>7</v>
      </c>
      <c r="M12539">
        <v>1</v>
      </c>
      <c r="N12539" t="s">
        <v>16</v>
      </c>
      <c r="O12539">
        <v>2</v>
      </c>
      <c r="P12539" t="s">
        <v>14</v>
      </c>
      <c r="Q12539">
        <v>5</v>
      </c>
      <c r="R12539" t="s">
        <v>47</v>
      </c>
      <c r="S12539">
        <v>1</v>
      </c>
      <c r="T12539">
        <v>127</v>
      </c>
      <c r="U12539">
        <v>77.5</v>
      </c>
      <c r="V12539">
        <v>156.929993</v>
      </c>
      <c r="W12539" t="str">
        <f>_xlfn.XLOOKUP(M12539,ActionReference[Action],ActionReference[Reference])</f>
        <v>Approved</v>
      </c>
      <c r="X12539" t="str" cm="1">
        <f t="array" ref="X12539">_xlfn.IFS(T12539&lt;40,"Lower",T12539&lt;122,"Middle",TRUE,"Upper")</f>
        <v>Upper</v>
      </c>
    </row>
    <row r="12540" spans="1:24" x14ac:dyDescent="0.2">
      <c r="A12540">
        <v>700709</v>
      </c>
      <c r="B12540" t="s">
        <v>5</v>
      </c>
      <c r="C12540" t="s">
        <v>38</v>
      </c>
      <c r="D12540">
        <v>1</v>
      </c>
      <c r="E12540" t="s">
        <v>39</v>
      </c>
      <c r="F12540">
        <v>1</v>
      </c>
      <c r="G12540" t="s">
        <v>40</v>
      </c>
      <c r="H12540">
        <v>1</v>
      </c>
      <c r="I12540" t="s">
        <v>41</v>
      </c>
      <c r="J12540">
        <v>1</v>
      </c>
      <c r="K12540">
        <v>160</v>
      </c>
      <c r="L12540" t="s">
        <v>7</v>
      </c>
      <c r="M12540">
        <v>1</v>
      </c>
      <c r="N12540" t="s">
        <v>16</v>
      </c>
      <c r="O12540">
        <v>2</v>
      </c>
      <c r="P12540" t="s">
        <v>14</v>
      </c>
      <c r="Q12540">
        <v>5</v>
      </c>
      <c r="R12540" t="s">
        <v>47</v>
      </c>
      <c r="S12540">
        <v>1</v>
      </c>
      <c r="T12540">
        <v>34</v>
      </c>
      <c r="U12540">
        <v>73.599999999999994</v>
      </c>
      <c r="V12540">
        <v>126.610001</v>
      </c>
      <c r="W12540" t="str">
        <f>_xlfn.XLOOKUP(M12540,ActionReference[Action],ActionReference[Reference])</f>
        <v>Approved</v>
      </c>
      <c r="X12540" t="str" cm="1">
        <f t="array" ref="X12540">_xlfn.IFS(T12540&lt;40,"Lower",T12540&lt;122,"Middle",TRUE,"Upper")</f>
        <v>Lower</v>
      </c>
    </row>
    <row r="12541" spans="1:24" x14ac:dyDescent="0.2">
      <c r="A12541">
        <v>24131</v>
      </c>
      <c r="B12541" t="s">
        <v>5</v>
      </c>
      <c r="C12541" t="s">
        <v>38</v>
      </c>
      <c r="D12541">
        <v>1</v>
      </c>
      <c r="E12541" t="s">
        <v>39</v>
      </c>
      <c r="F12541">
        <v>1</v>
      </c>
      <c r="G12541" t="s">
        <v>43</v>
      </c>
      <c r="H12541">
        <v>3</v>
      </c>
      <c r="I12541" t="s">
        <v>41</v>
      </c>
      <c r="J12541">
        <v>1</v>
      </c>
      <c r="K12541">
        <v>780</v>
      </c>
      <c r="L12541" t="s">
        <v>7</v>
      </c>
      <c r="M12541">
        <v>1</v>
      </c>
      <c r="N12541" t="s">
        <v>16</v>
      </c>
      <c r="O12541">
        <v>2</v>
      </c>
      <c r="P12541" t="s">
        <v>14</v>
      </c>
      <c r="Q12541">
        <v>5</v>
      </c>
      <c r="R12541" t="s">
        <v>46</v>
      </c>
      <c r="S12541">
        <v>2</v>
      </c>
      <c r="T12541">
        <v>157</v>
      </c>
      <c r="U12541">
        <v>107.6</v>
      </c>
      <c r="V12541">
        <v>182.05999800000001</v>
      </c>
      <c r="W12541" t="str">
        <f>_xlfn.XLOOKUP(M12541,ActionReference[Action],ActionReference[Reference])</f>
        <v>Approved</v>
      </c>
      <c r="X12541" t="str" cm="1">
        <f t="array" ref="X12541">_xlfn.IFS(T12541&lt;40,"Lower",T12541&lt;122,"Middle",TRUE,"Upper")</f>
        <v>Upper</v>
      </c>
    </row>
    <row r="12542" spans="1:24" x14ac:dyDescent="0.2">
      <c r="A12542">
        <v>15161</v>
      </c>
      <c r="B12542" t="s">
        <v>5</v>
      </c>
      <c r="C12542" t="s">
        <v>38</v>
      </c>
      <c r="D12542">
        <v>1</v>
      </c>
      <c r="E12542" t="s">
        <v>39</v>
      </c>
      <c r="F12542">
        <v>1</v>
      </c>
      <c r="G12542" t="s">
        <v>40</v>
      </c>
      <c r="H12542">
        <v>1</v>
      </c>
      <c r="I12542" t="s">
        <v>41</v>
      </c>
      <c r="J12542">
        <v>1</v>
      </c>
      <c r="K12542">
        <v>177</v>
      </c>
      <c r="L12542" t="s">
        <v>53</v>
      </c>
      <c r="M12542">
        <v>2</v>
      </c>
      <c r="N12542" t="s">
        <v>16</v>
      </c>
      <c r="O12542">
        <v>2</v>
      </c>
      <c r="P12542" t="s">
        <v>14</v>
      </c>
      <c r="Q12542">
        <v>5</v>
      </c>
      <c r="R12542" t="s">
        <v>47</v>
      </c>
      <c r="S12542">
        <v>1</v>
      </c>
      <c r="T12542">
        <v>139</v>
      </c>
      <c r="U12542">
        <v>65.3</v>
      </c>
      <c r="V12542">
        <v>106.889999</v>
      </c>
      <c r="W12542" t="str">
        <f>_xlfn.XLOOKUP(M12542,ActionReference[Action],ActionReference[Reference])</f>
        <v>Approved</v>
      </c>
      <c r="X12542" t="str" cm="1">
        <f t="array" ref="X12542">_xlfn.IFS(T12542&lt;40,"Lower",T12542&lt;122,"Middle",TRUE,"Upper")</f>
        <v>Upper</v>
      </c>
    </row>
    <row r="12543" spans="1:24" x14ac:dyDescent="0.2">
      <c r="A12543">
        <v>21717</v>
      </c>
      <c r="B12543" t="s">
        <v>5</v>
      </c>
      <c r="C12543" t="s">
        <v>38</v>
      </c>
      <c r="D12543">
        <v>1</v>
      </c>
      <c r="E12543" t="s">
        <v>39</v>
      </c>
      <c r="F12543">
        <v>1</v>
      </c>
      <c r="G12543" t="s">
        <v>40</v>
      </c>
      <c r="H12543">
        <v>1</v>
      </c>
      <c r="I12543" t="s">
        <v>41</v>
      </c>
      <c r="J12543">
        <v>1</v>
      </c>
      <c r="K12543">
        <v>299</v>
      </c>
      <c r="L12543" t="s">
        <v>7</v>
      </c>
      <c r="M12543">
        <v>1</v>
      </c>
      <c r="N12543" t="s">
        <v>16</v>
      </c>
      <c r="O12543">
        <v>2</v>
      </c>
      <c r="P12543" t="s">
        <v>14</v>
      </c>
      <c r="Q12543">
        <v>5</v>
      </c>
      <c r="R12543" t="s">
        <v>46</v>
      </c>
      <c r="S12543">
        <v>2</v>
      </c>
      <c r="T12543">
        <v>130</v>
      </c>
      <c r="U12543">
        <v>73.5</v>
      </c>
      <c r="V12543">
        <v>146.529999</v>
      </c>
      <c r="W12543" t="str">
        <f>_xlfn.XLOOKUP(M12543,ActionReference[Action],ActionReference[Reference])</f>
        <v>Approved</v>
      </c>
      <c r="X12543" t="str" cm="1">
        <f t="array" ref="X12543">_xlfn.IFS(T12543&lt;40,"Lower",T12543&lt;122,"Middle",TRUE,"Upper")</f>
        <v>Upper</v>
      </c>
    </row>
    <row r="12544" spans="1:24" x14ac:dyDescent="0.2">
      <c r="A12544">
        <v>3817</v>
      </c>
      <c r="B12544" t="s">
        <v>5</v>
      </c>
      <c r="C12544" t="s">
        <v>38</v>
      </c>
      <c r="D12544">
        <v>1</v>
      </c>
      <c r="E12544" t="s">
        <v>39</v>
      </c>
      <c r="F12544">
        <v>1</v>
      </c>
      <c r="G12544" t="s">
        <v>40</v>
      </c>
      <c r="H12544">
        <v>1</v>
      </c>
      <c r="I12544" t="s">
        <v>41</v>
      </c>
      <c r="J12544">
        <v>1</v>
      </c>
      <c r="K12544">
        <v>154</v>
      </c>
      <c r="L12544" t="s">
        <v>44</v>
      </c>
      <c r="M12544">
        <v>6</v>
      </c>
      <c r="N12544" t="s">
        <v>16</v>
      </c>
      <c r="O12544">
        <v>2</v>
      </c>
      <c r="P12544" t="s">
        <v>14</v>
      </c>
      <c r="Q12544">
        <v>5</v>
      </c>
      <c r="R12544" t="s">
        <v>47</v>
      </c>
      <c r="S12544">
        <v>1</v>
      </c>
      <c r="T12544">
        <v>106</v>
      </c>
      <c r="U12544">
        <v>68.5</v>
      </c>
      <c r="V12544">
        <v>124.949997</v>
      </c>
      <c r="W12544" t="str">
        <f>_xlfn.XLOOKUP(M12544,ActionReference[Action],ActionReference[Reference])</f>
        <v>Approved</v>
      </c>
      <c r="X12544" t="str" cm="1">
        <f t="array" ref="X12544">_xlfn.IFS(T12544&lt;40,"Lower",T12544&lt;122,"Middle",TRUE,"Upper")</f>
        <v>Middle</v>
      </c>
    </row>
    <row r="12545" spans="1:24" x14ac:dyDescent="0.2">
      <c r="A12545">
        <v>706809</v>
      </c>
      <c r="B12545" t="s">
        <v>5</v>
      </c>
      <c r="C12545" t="s">
        <v>38</v>
      </c>
      <c r="D12545">
        <v>1</v>
      </c>
      <c r="E12545" t="s">
        <v>39</v>
      </c>
      <c r="F12545">
        <v>1</v>
      </c>
      <c r="G12545" t="s">
        <v>40</v>
      </c>
      <c r="H12545">
        <v>1</v>
      </c>
      <c r="I12545" t="s">
        <v>41</v>
      </c>
      <c r="J12545">
        <v>1</v>
      </c>
      <c r="K12545">
        <v>344</v>
      </c>
      <c r="L12545" t="s">
        <v>7</v>
      </c>
      <c r="M12545">
        <v>1</v>
      </c>
      <c r="N12545" t="s">
        <v>16</v>
      </c>
      <c r="O12545">
        <v>2</v>
      </c>
      <c r="P12545" t="s">
        <v>14</v>
      </c>
      <c r="Q12545">
        <v>5</v>
      </c>
      <c r="R12545" t="s">
        <v>47</v>
      </c>
      <c r="S12545">
        <v>1</v>
      </c>
      <c r="T12545">
        <v>131</v>
      </c>
      <c r="U12545">
        <v>63.2</v>
      </c>
      <c r="V12545">
        <v>146.729996</v>
      </c>
      <c r="W12545" t="str">
        <f>_xlfn.XLOOKUP(M12545,ActionReference[Action],ActionReference[Reference])</f>
        <v>Approved</v>
      </c>
      <c r="X12545" t="str" cm="1">
        <f t="array" ref="X12545">_xlfn.IFS(T12545&lt;40,"Lower",T12545&lt;122,"Middle",TRUE,"Upper")</f>
        <v>Upper</v>
      </c>
    </row>
    <row r="12546" spans="1:24" x14ac:dyDescent="0.2">
      <c r="A12546">
        <v>25143</v>
      </c>
      <c r="B12546" t="s">
        <v>5</v>
      </c>
      <c r="C12546" t="s">
        <v>38</v>
      </c>
      <c r="D12546">
        <v>1</v>
      </c>
      <c r="E12546" t="s">
        <v>39</v>
      </c>
      <c r="F12546">
        <v>1</v>
      </c>
      <c r="G12546" t="s">
        <v>40</v>
      </c>
      <c r="H12546">
        <v>1</v>
      </c>
      <c r="I12546" t="s">
        <v>41</v>
      </c>
      <c r="J12546">
        <v>1</v>
      </c>
      <c r="K12546">
        <v>342</v>
      </c>
      <c r="L12546" t="s">
        <v>7</v>
      </c>
      <c r="M12546">
        <v>1</v>
      </c>
      <c r="N12546" t="s">
        <v>11</v>
      </c>
      <c r="O12546">
        <v>3</v>
      </c>
      <c r="P12546" t="s">
        <v>9</v>
      </c>
      <c r="Q12546">
        <v>2</v>
      </c>
      <c r="R12546" t="s">
        <v>47</v>
      </c>
      <c r="S12546">
        <v>1</v>
      </c>
      <c r="T12546">
        <v>151</v>
      </c>
      <c r="U12546">
        <v>46</v>
      </c>
      <c r="V12546">
        <v>138.10000600000001</v>
      </c>
      <c r="W12546" t="str">
        <f>_xlfn.XLOOKUP(M12546,ActionReference[Action],ActionReference[Reference])</f>
        <v>Approved</v>
      </c>
      <c r="X12546" t="str" cm="1">
        <f t="array" ref="X12546">_xlfn.IFS(T12546&lt;40,"Lower",T12546&lt;122,"Middle",TRUE,"Upper")</f>
        <v>Upper</v>
      </c>
    </row>
    <row r="12547" spans="1:24" x14ac:dyDescent="0.2">
      <c r="A12547">
        <v>706081</v>
      </c>
      <c r="B12547" t="s">
        <v>5</v>
      </c>
      <c r="C12547" t="s">
        <v>38</v>
      </c>
      <c r="D12547">
        <v>1</v>
      </c>
      <c r="E12547" t="s">
        <v>39</v>
      </c>
      <c r="F12547">
        <v>1</v>
      </c>
      <c r="G12547" t="s">
        <v>40</v>
      </c>
      <c r="H12547">
        <v>1</v>
      </c>
      <c r="I12547" t="s">
        <v>41</v>
      </c>
      <c r="J12547">
        <v>1</v>
      </c>
      <c r="K12547">
        <v>301</v>
      </c>
      <c r="L12547" t="s">
        <v>7</v>
      </c>
      <c r="M12547">
        <v>1</v>
      </c>
      <c r="N12547" t="s">
        <v>16</v>
      </c>
      <c r="O12547">
        <v>2</v>
      </c>
      <c r="P12547" t="s">
        <v>14</v>
      </c>
      <c r="Q12547">
        <v>5</v>
      </c>
      <c r="R12547" t="s">
        <v>47</v>
      </c>
      <c r="S12547">
        <v>1</v>
      </c>
      <c r="T12547">
        <v>140</v>
      </c>
      <c r="U12547">
        <v>66.900000000000006</v>
      </c>
      <c r="V12547">
        <v>166.35000600000001</v>
      </c>
      <c r="W12547" t="str">
        <f>_xlfn.XLOOKUP(M12547,ActionReference[Action],ActionReference[Reference])</f>
        <v>Approved</v>
      </c>
      <c r="X12547" t="str" cm="1">
        <f t="array" ref="X12547">_xlfn.IFS(T12547&lt;40,"Lower",T12547&lt;122,"Middle",TRUE,"Upper")</f>
        <v>Upper</v>
      </c>
    </row>
    <row r="12548" spans="1:24" x14ac:dyDescent="0.2">
      <c r="A12548">
        <v>712504</v>
      </c>
      <c r="B12548" t="s">
        <v>5</v>
      </c>
      <c r="C12548" t="s">
        <v>42</v>
      </c>
      <c r="D12548">
        <v>2</v>
      </c>
      <c r="E12548" t="s">
        <v>39</v>
      </c>
      <c r="F12548">
        <v>1</v>
      </c>
      <c r="G12548" t="s">
        <v>49</v>
      </c>
      <c r="H12548">
        <v>2</v>
      </c>
      <c r="I12548" t="s">
        <v>41</v>
      </c>
      <c r="J12548">
        <v>1</v>
      </c>
      <c r="K12548">
        <v>25</v>
      </c>
      <c r="L12548" t="s">
        <v>6</v>
      </c>
      <c r="M12548">
        <v>3</v>
      </c>
      <c r="N12548" t="s">
        <v>16</v>
      </c>
      <c r="O12548">
        <v>2</v>
      </c>
      <c r="P12548" t="s">
        <v>14</v>
      </c>
      <c r="Q12548">
        <v>5</v>
      </c>
      <c r="R12548" t="s">
        <v>46</v>
      </c>
      <c r="S12548">
        <v>2</v>
      </c>
      <c r="T12548">
        <v>1080</v>
      </c>
      <c r="U12548">
        <v>47.3</v>
      </c>
      <c r="V12548">
        <v>77.669998199999995</v>
      </c>
      <c r="W12548" t="str">
        <f>_xlfn.XLOOKUP(M12548,ActionReference[Action],ActionReference[Reference])</f>
        <v>Denied</v>
      </c>
      <c r="X12548" t="str" cm="1">
        <f t="array" ref="X12548">_xlfn.IFS(T12548&lt;40,"Lower",T12548&lt;122,"Middle",TRUE,"Upper")</f>
        <v>Upper</v>
      </c>
    </row>
    <row r="12549" spans="1:24" x14ac:dyDescent="0.2">
      <c r="A12549">
        <v>5581</v>
      </c>
      <c r="B12549" t="s">
        <v>5</v>
      </c>
      <c r="C12549" t="s">
        <v>38</v>
      </c>
      <c r="D12549">
        <v>1</v>
      </c>
      <c r="E12549" t="s">
        <v>39</v>
      </c>
      <c r="F12549">
        <v>1</v>
      </c>
      <c r="G12549" t="s">
        <v>40</v>
      </c>
      <c r="H12549">
        <v>1</v>
      </c>
      <c r="I12549" t="s">
        <v>41</v>
      </c>
      <c r="J12549">
        <v>1</v>
      </c>
      <c r="K12549">
        <v>78</v>
      </c>
      <c r="L12549" t="s">
        <v>7</v>
      </c>
      <c r="M12549">
        <v>1</v>
      </c>
      <c r="N12549" t="s">
        <v>16</v>
      </c>
      <c r="O12549">
        <v>2</v>
      </c>
      <c r="P12549" t="s">
        <v>14</v>
      </c>
      <c r="Q12549">
        <v>5</v>
      </c>
      <c r="R12549" t="s">
        <v>47</v>
      </c>
      <c r="S12549">
        <v>1</v>
      </c>
      <c r="T12549">
        <v>77</v>
      </c>
      <c r="U12549">
        <v>60.2</v>
      </c>
      <c r="V12549">
        <v>101.07</v>
      </c>
      <c r="W12549" t="str">
        <f>_xlfn.XLOOKUP(M12549,ActionReference[Action],ActionReference[Reference])</f>
        <v>Approved</v>
      </c>
      <c r="X12549" t="str" cm="1">
        <f t="array" ref="X12549">_xlfn.IFS(T12549&lt;40,"Lower",T12549&lt;122,"Middle",TRUE,"Upper")</f>
        <v>Middle</v>
      </c>
    </row>
    <row r="12550" spans="1:24" x14ac:dyDescent="0.2">
      <c r="A12550">
        <v>703235</v>
      </c>
      <c r="B12550" t="s">
        <v>5</v>
      </c>
      <c r="C12550" t="s">
        <v>38</v>
      </c>
      <c r="D12550">
        <v>1</v>
      </c>
      <c r="E12550" t="s">
        <v>39</v>
      </c>
      <c r="F12550">
        <v>1</v>
      </c>
      <c r="G12550" t="s">
        <v>40</v>
      </c>
      <c r="H12550">
        <v>1</v>
      </c>
      <c r="I12550" t="s">
        <v>41</v>
      </c>
      <c r="J12550">
        <v>1</v>
      </c>
      <c r="K12550">
        <v>67</v>
      </c>
      <c r="L12550" t="s">
        <v>6</v>
      </c>
      <c r="M12550">
        <v>3</v>
      </c>
      <c r="N12550" t="s">
        <v>16</v>
      </c>
      <c r="O12550">
        <v>2</v>
      </c>
      <c r="P12550" t="s">
        <v>14</v>
      </c>
      <c r="Q12550">
        <v>5</v>
      </c>
      <c r="R12550" t="s">
        <v>47</v>
      </c>
      <c r="S12550">
        <v>1</v>
      </c>
      <c r="T12550">
        <v>45</v>
      </c>
      <c r="U12550">
        <v>62.6</v>
      </c>
      <c r="V12550">
        <v>102.709999</v>
      </c>
      <c r="W12550" t="str">
        <f>_xlfn.XLOOKUP(M12550,ActionReference[Action],ActionReference[Reference])</f>
        <v>Denied</v>
      </c>
      <c r="X12550" t="str" cm="1">
        <f t="array" ref="X12550">_xlfn.IFS(T12550&lt;40,"Lower",T12550&lt;122,"Middle",TRUE,"Upper")</f>
        <v>Middle</v>
      </c>
    </row>
    <row r="12551" spans="1:24" x14ac:dyDescent="0.2">
      <c r="A12551">
        <v>717528</v>
      </c>
      <c r="B12551" t="s">
        <v>5</v>
      </c>
      <c r="C12551" t="s">
        <v>42</v>
      </c>
      <c r="D12551">
        <v>2</v>
      </c>
      <c r="E12551" t="s">
        <v>39</v>
      </c>
      <c r="F12551">
        <v>1</v>
      </c>
      <c r="G12551" t="s">
        <v>40</v>
      </c>
      <c r="H12551">
        <v>1</v>
      </c>
      <c r="I12551" t="s">
        <v>41</v>
      </c>
      <c r="J12551">
        <v>1</v>
      </c>
      <c r="K12551">
        <v>460</v>
      </c>
      <c r="L12551" t="s">
        <v>7</v>
      </c>
      <c r="M12551">
        <v>1</v>
      </c>
      <c r="N12551" t="s">
        <v>16</v>
      </c>
      <c r="O12551">
        <v>2</v>
      </c>
      <c r="P12551" t="s">
        <v>14</v>
      </c>
      <c r="Q12551">
        <v>5</v>
      </c>
      <c r="R12551" t="s">
        <v>47</v>
      </c>
      <c r="S12551">
        <v>1</v>
      </c>
      <c r="T12551">
        <v>81</v>
      </c>
      <c r="U12551">
        <v>108.3</v>
      </c>
      <c r="V12551">
        <v>171.89999399999999</v>
      </c>
      <c r="W12551" t="str">
        <f>_xlfn.XLOOKUP(M12551,ActionReference[Action],ActionReference[Reference])</f>
        <v>Approved</v>
      </c>
      <c r="X12551" t="str" cm="1">
        <f t="array" ref="X12551">_xlfn.IFS(T12551&lt;40,"Lower",T12551&lt;122,"Middle",TRUE,"Upper")</f>
        <v>Middle</v>
      </c>
    </row>
  </sheetData>
  <conditionalFormatting sqref="W2:X12551">
    <cfRule type="expression" dxfId="3" priority="1">
      <formula>MOD(ROW(),2)=0</formula>
    </cfRule>
  </conditionalFormatting>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739CE-0274-48A0-8A95-8697E76C102B}">
  <sheetPr codeName="Sheet2"/>
  <dimension ref="A1:F5293"/>
  <sheetViews>
    <sheetView topLeftCell="B1" zoomScaleNormal="60" workbookViewId="0">
      <selection activeCell="E15" sqref="E15"/>
    </sheetView>
  </sheetViews>
  <sheetFormatPr baseColWidth="10" defaultColWidth="8.83203125" defaultRowHeight="15" x14ac:dyDescent="0.2"/>
  <cols>
    <col min="1" max="1" width="29.83203125" style="2" bestFit="1" customWidth="1"/>
    <col min="2" max="2" width="32.5" style="2" bestFit="1" customWidth="1"/>
    <col min="3" max="3" width="8.83203125" style="2"/>
    <col min="4" max="4" width="19.5" style="2" customWidth="1"/>
    <col min="5" max="5" width="30.5" style="2" bestFit="1" customWidth="1"/>
    <col min="6" max="6" width="32.6640625" style="2" bestFit="1" customWidth="1"/>
    <col min="7" max="16384" width="8.83203125" style="2"/>
  </cols>
  <sheetData>
    <row r="1" spans="1:6" x14ac:dyDescent="0.2">
      <c r="A1" s="4" t="s">
        <v>574</v>
      </c>
      <c r="B1" s="4" t="s">
        <v>590</v>
      </c>
      <c r="D1" s="5" t="s">
        <v>641</v>
      </c>
      <c r="E1" s="5"/>
      <c r="F1" s="5"/>
    </row>
    <row r="2" spans="1:6" x14ac:dyDescent="0.2">
      <c r="A2" s="2">
        <v>0</v>
      </c>
      <c r="B2" s="2">
        <v>1</v>
      </c>
    </row>
    <row r="3" spans="1:6" ht="15.75" customHeight="1" x14ac:dyDescent="0.2">
      <c r="A3" s="2">
        <v>0</v>
      </c>
      <c r="B3" s="2">
        <v>1</v>
      </c>
      <c r="D3" s="2" t="s">
        <v>654</v>
      </c>
      <c r="E3" s="2">
        <f>_xlfn.VAR.S(A2:A640)</f>
        <v>0.21175818407484265</v>
      </c>
    </row>
    <row r="4" spans="1:6" ht="14.5" customHeight="1" x14ac:dyDescent="0.2">
      <c r="A4" s="2">
        <v>0</v>
      </c>
      <c r="B4" s="2">
        <v>1</v>
      </c>
      <c r="D4" s="2" t="s">
        <v>655</v>
      </c>
      <c r="E4" s="2">
        <f>_xlfn.VAR.S(B2:B5293)</f>
        <v>0.12781498495784205</v>
      </c>
    </row>
    <row r="5" spans="1:6" x14ac:dyDescent="0.2">
      <c r="A5" s="2">
        <v>1</v>
      </c>
      <c r="B5" s="2">
        <v>1</v>
      </c>
    </row>
    <row r="6" spans="1:6" x14ac:dyDescent="0.2">
      <c r="A6" s="2">
        <v>1</v>
      </c>
      <c r="B6" s="2">
        <v>1</v>
      </c>
      <c r="D6" t="s">
        <v>656</v>
      </c>
      <c r="E6"/>
      <c r="F6"/>
    </row>
    <row r="7" spans="1:6" ht="15.75" customHeight="1" thickBot="1" x14ac:dyDescent="0.25">
      <c r="A7" s="2">
        <v>1</v>
      </c>
      <c r="B7" s="2">
        <v>0</v>
      </c>
      <c r="D7"/>
      <c r="E7"/>
      <c r="F7"/>
    </row>
    <row r="8" spans="1:6" x14ac:dyDescent="0.2">
      <c r="A8" s="2">
        <v>1</v>
      </c>
      <c r="B8" s="2">
        <v>1</v>
      </c>
      <c r="D8" s="28"/>
      <c r="E8" s="28" t="s">
        <v>657</v>
      </c>
      <c r="F8" s="28" t="s">
        <v>658</v>
      </c>
    </row>
    <row r="9" spans="1:6" x14ac:dyDescent="0.2">
      <c r="A9" s="2">
        <v>1</v>
      </c>
      <c r="B9" s="2">
        <v>1</v>
      </c>
      <c r="D9" s="26" t="s">
        <v>659</v>
      </c>
      <c r="E9" s="26">
        <v>0.69640062597809071</v>
      </c>
      <c r="F9" s="26">
        <v>0.8495842781557067</v>
      </c>
    </row>
    <row r="10" spans="1:6" x14ac:dyDescent="0.2">
      <c r="A10" s="2">
        <v>1</v>
      </c>
      <c r="B10" s="2">
        <v>1</v>
      </c>
      <c r="D10" s="26" t="s">
        <v>660</v>
      </c>
      <c r="E10" s="26">
        <v>0.21175818407484265</v>
      </c>
      <c r="F10" s="26">
        <v>0.12781498495784205</v>
      </c>
    </row>
    <row r="11" spans="1:6" x14ac:dyDescent="0.2">
      <c r="A11" s="2">
        <v>1</v>
      </c>
      <c r="B11" s="2">
        <v>1</v>
      </c>
      <c r="D11" s="26" t="s">
        <v>661</v>
      </c>
      <c r="E11" s="26">
        <v>639</v>
      </c>
      <c r="F11" s="26">
        <v>5292</v>
      </c>
    </row>
    <row r="12" spans="1:6" x14ac:dyDescent="0.2">
      <c r="A12" s="2">
        <v>0</v>
      </c>
      <c r="B12" s="2">
        <v>0</v>
      </c>
      <c r="D12" s="26" t="s">
        <v>662</v>
      </c>
      <c r="E12" s="26">
        <v>0</v>
      </c>
      <c r="F12" s="26"/>
    </row>
    <row r="13" spans="1:6" x14ac:dyDescent="0.2">
      <c r="A13" s="2">
        <v>1</v>
      </c>
      <c r="B13" s="2">
        <v>0</v>
      </c>
      <c r="D13" s="26" t="s">
        <v>663</v>
      </c>
      <c r="E13" s="26">
        <v>734</v>
      </c>
      <c r="F13" s="26"/>
    </row>
    <row r="14" spans="1:6" x14ac:dyDescent="0.2">
      <c r="A14" s="2">
        <v>0</v>
      </c>
      <c r="B14" s="2">
        <v>1</v>
      </c>
      <c r="D14" s="26" t="s">
        <v>664</v>
      </c>
      <c r="E14" s="26">
        <v>-8.1239396541989759</v>
      </c>
      <c r="F14" s="26"/>
    </row>
    <row r="15" spans="1:6" x14ac:dyDescent="0.2">
      <c r="A15" s="2">
        <v>1</v>
      </c>
      <c r="B15" s="2">
        <v>0</v>
      </c>
      <c r="D15" s="26" t="s">
        <v>665</v>
      </c>
      <c r="E15" s="26">
        <v>9.55231071799128E-16</v>
      </c>
      <c r="F15" s="26"/>
    </row>
    <row r="16" spans="1:6" x14ac:dyDescent="0.2">
      <c r="A16" s="2">
        <v>0</v>
      </c>
      <c r="B16" s="2">
        <v>1</v>
      </c>
      <c r="D16" s="26" t="s">
        <v>666</v>
      </c>
      <c r="E16" s="26">
        <v>1.6469322452821513</v>
      </c>
      <c r="F16" s="26"/>
    </row>
    <row r="17" spans="1:6" x14ac:dyDescent="0.2">
      <c r="A17" s="2">
        <v>1</v>
      </c>
      <c r="B17" s="2">
        <v>1</v>
      </c>
      <c r="D17" s="26" t="s">
        <v>667</v>
      </c>
      <c r="E17" s="26">
        <v>1.910462143598256E-15</v>
      </c>
      <c r="F17" s="26"/>
    </row>
    <row r="18" spans="1:6" ht="16" thickBot="1" x14ac:dyDescent="0.25">
      <c r="A18" s="2">
        <v>1</v>
      </c>
      <c r="B18" s="2">
        <v>0</v>
      </c>
      <c r="D18" s="27" t="s">
        <v>668</v>
      </c>
      <c r="E18" s="27">
        <v>1.9632012070799314</v>
      </c>
      <c r="F18" s="27"/>
    </row>
    <row r="19" spans="1:6" x14ac:dyDescent="0.2">
      <c r="A19" s="2">
        <v>0</v>
      </c>
      <c r="B19" s="2">
        <v>1</v>
      </c>
      <c r="D19" s="2" t="s">
        <v>669</v>
      </c>
    </row>
    <row r="20" spans="1:6" x14ac:dyDescent="0.2">
      <c r="A20" s="2">
        <v>1</v>
      </c>
      <c r="B20" s="2">
        <v>1</v>
      </c>
    </row>
    <row r="21" spans="1:6" ht="15.75" customHeight="1" x14ac:dyDescent="0.2">
      <c r="A21" s="2">
        <v>1</v>
      </c>
      <c r="B21" s="2">
        <v>0</v>
      </c>
    </row>
    <row r="22" spans="1:6" x14ac:dyDescent="0.2">
      <c r="A22" s="2">
        <v>1</v>
      </c>
      <c r="B22" s="2">
        <v>1</v>
      </c>
    </row>
    <row r="23" spans="1:6" x14ac:dyDescent="0.2">
      <c r="A23" s="2">
        <v>1</v>
      </c>
      <c r="B23" s="2">
        <v>1</v>
      </c>
    </row>
    <row r="24" spans="1:6" x14ac:dyDescent="0.2">
      <c r="A24" s="2">
        <v>1</v>
      </c>
      <c r="B24" s="2">
        <v>1</v>
      </c>
    </row>
    <row r="25" spans="1:6" x14ac:dyDescent="0.2">
      <c r="A25" s="2">
        <v>1</v>
      </c>
      <c r="B25" s="2">
        <v>1</v>
      </c>
    </row>
    <row r="26" spans="1:6" x14ac:dyDescent="0.2">
      <c r="A26" s="2">
        <v>1</v>
      </c>
      <c r="B26" s="2">
        <v>0</v>
      </c>
    </row>
    <row r="27" spans="1:6" x14ac:dyDescent="0.2">
      <c r="A27" s="2">
        <v>1</v>
      </c>
      <c r="B27" s="2">
        <v>1</v>
      </c>
    </row>
    <row r="28" spans="1:6" x14ac:dyDescent="0.2">
      <c r="A28" s="2">
        <v>0</v>
      </c>
      <c r="B28" s="2">
        <v>1</v>
      </c>
    </row>
    <row r="29" spans="1:6" x14ac:dyDescent="0.2">
      <c r="A29" s="2">
        <v>1</v>
      </c>
      <c r="B29" s="2">
        <v>1</v>
      </c>
    </row>
    <row r="30" spans="1:6" x14ac:dyDescent="0.2">
      <c r="A30" s="2">
        <v>0</v>
      </c>
      <c r="B30" s="2">
        <v>1</v>
      </c>
    </row>
    <row r="31" spans="1:6" x14ac:dyDescent="0.2">
      <c r="A31" s="2">
        <v>1</v>
      </c>
      <c r="B31" s="2">
        <v>1</v>
      </c>
    </row>
    <row r="32" spans="1:6" x14ac:dyDescent="0.2">
      <c r="A32" s="2">
        <v>0</v>
      </c>
      <c r="B32" s="2">
        <v>1</v>
      </c>
    </row>
    <row r="33" spans="1:2" x14ac:dyDescent="0.2">
      <c r="A33" s="2">
        <v>1</v>
      </c>
      <c r="B33" s="2">
        <v>1</v>
      </c>
    </row>
    <row r="34" spans="1:2" x14ac:dyDescent="0.2">
      <c r="A34" s="2">
        <v>1</v>
      </c>
      <c r="B34" s="2">
        <v>1</v>
      </c>
    </row>
    <row r="35" spans="1:2" x14ac:dyDescent="0.2">
      <c r="A35" s="2">
        <v>1</v>
      </c>
      <c r="B35" s="2">
        <v>1</v>
      </c>
    </row>
    <row r="36" spans="1:2" x14ac:dyDescent="0.2">
      <c r="A36" s="2">
        <v>1</v>
      </c>
      <c r="B36" s="2">
        <v>0</v>
      </c>
    </row>
    <row r="37" spans="1:2" x14ac:dyDescent="0.2">
      <c r="A37" s="2">
        <v>0</v>
      </c>
      <c r="B37" s="2">
        <v>1</v>
      </c>
    </row>
    <row r="38" spans="1:2" x14ac:dyDescent="0.2">
      <c r="A38" s="2">
        <v>1</v>
      </c>
      <c r="B38" s="2">
        <v>1</v>
      </c>
    </row>
    <row r="39" spans="1:2" x14ac:dyDescent="0.2">
      <c r="A39" s="2">
        <v>0</v>
      </c>
      <c r="B39" s="2">
        <v>1</v>
      </c>
    </row>
    <row r="40" spans="1:2" x14ac:dyDescent="0.2">
      <c r="A40" s="2">
        <v>0</v>
      </c>
      <c r="B40" s="2">
        <v>1</v>
      </c>
    </row>
    <row r="41" spans="1:2" x14ac:dyDescent="0.2">
      <c r="A41" s="2">
        <v>1</v>
      </c>
      <c r="B41" s="2">
        <v>0</v>
      </c>
    </row>
    <row r="42" spans="1:2" x14ac:dyDescent="0.2">
      <c r="A42" s="2">
        <v>0</v>
      </c>
      <c r="B42" s="2">
        <v>1</v>
      </c>
    </row>
    <row r="43" spans="1:2" x14ac:dyDescent="0.2">
      <c r="A43" s="2">
        <v>1</v>
      </c>
      <c r="B43" s="2">
        <v>1</v>
      </c>
    </row>
    <row r="44" spans="1:2" x14ac:dyDescent="0.2">
      <c r="A44" s="2">
        <v>1</v>
      </c>
      <c r="B44" s="2">
        <v>1</v>
      </c>
    </row>
    <row r="45" spans="1:2" x14ac:dyDescent="0.2">
      <c r="A45" s="2">
        <v>1</v>
      </c>
      <c r="B45" s="2">
        <v>1</v>
      </c>
    </row>
    <row r="46" spans="1:2" x14ac:dyDescent="0.2">
      <c r="A46" s="2">
        <v>0</v>
      </c>
      <c r="B46" s="2">
        <v>1</v>
      </c>
    </row>
    <row r="47" spans="1:2" x14ac:dyDescent="0.2">
      <c r="A47" s="2">
        <v>1</v>
      </c>
      <c r="B47" s="2">
        <v>1</v>
      </c>
    </row>
    <row r="48" spans="1:2" x14ac:dyDescent="0.2">
      <c r="A48" s="2">
        <v>0</v>
      </c>
      <c r="B48" s="2">
        <v>1</v>
      </c>
    </row>
    <row r="49" spans="1:2" x14ac:dyDescent="0.2">
      <c r="A49" s="2">
        <v>0</v>
      </c>
      <c r="B49" s="2">
        <v>0</v>
      </c>
    </row>
    <row r="50" spans="1:2" x14ac:dyDescent="0.2">
      <c r="A50" s="2">
        <v>1</v>
      </c>
      <c r="B50" s="2">
        <v>1</v>
      </c>
    </row>
    <row r="51" spans="1:2" x14ac:dyDescent="0.2">
      <c r="A51" s="2">
        <v>1</v>
      </c>
      <c r="B51" s="2">
        <v>1</v>
      </c>
    </row>
    <row r="52" spans="1:2" x14ac:dyDescent="0.2">
      <c r="A52" s="2">
        <v>1</v>
      </c>
      <c r="B52" s="2">
        <v>1</v>
      </c>
    </row>
    <row r="53" spans="1:2" x14ac:dyDescent="0.2">
      <c r="A53" s="2">
        <v>1</v>
      </c>
      <c r="B53" s="2">
        <v>1</v>
      </c>
    </row>
    <row r="54" spans="1:2" x14ac:dyDescent="0.2">
      <c r="A54" s="2">
        <v>0</v>
      </c>
      <c r="B54" s="2">
        <v>1</v>
      </c>
    </row>
    <row r="55" spans="1:2" x14ac:dyDescent="0.2">
      <c r="A55" s="2">
        <v>0</v>
      </c>
      <c r="B55" s="2">
        <v>1</v>
      </c>
    </row>
    <row r="56" spans="1:2" x14ac:dyDescent="0.2">
      <c r="A56" s="2">
        <v>1</v>
      </c>
      <c r="B56" s="2">
        <v>0</v>
      </c>
    </row>
    <row r="57" spans="1:2" x14ac:dyDescent="0.2">
      <c r="A57" s="2">
        <v>1</v>
      </c>
      <c r="B57" s="2">
        <v>0</v>
      </c>
    </row>
    <row r="58" spans="1:2" x14ac:dyDescent="0.2">
      <c r="A58" s="2">
        <v>1</v>
      </c>
      <c r="B58" s="2">
        <v>1</v>
      </c>
    </row>
    <row r="59" spans="1:2" x14ac:dyDescent="0.2">
      <c r="A59" s="2">
        <v>1</v>
      </c>
      <c r="B59" s="2">
        <v>1</v>
      </c>
    </row>
    <row r="60" spans="1:2" x14ac:dyDescent="0.2">
      <c r="A60" s="2">
        <v>0</v>
      </c>
      <c r="B60" s="2">
        <v>1</v>
      </c>
    </row>
    <row r="61" spans="1:2" x14ac:dyDescent="0.2">
      <c r="A61" s="2">
        <v>1</v>
      </c>
      <c r="B61" s="2">
        <v>0</v>
      </c>
    </row>
    <row r="62" spans="1:2" x14ac:dyDescent="0.2">
      <c r="A62" s="2">
        <v>1</v>
      </c>
      <c r="B62" s="2">
        <v>1</v>
      </c>
    </row>
    <row r="63" spans="1:2" x14ac:dyDescent="0.2">
      <c r="A63" s="2">
        <v>1</v>
      </c>
      <c r="B63" s="2">
        <v>0</v>
      </c>
    </row>
    <row r="64" spans="1:2" x14ac:dyDescent="0.2">
      <c r="A64" s="2">
        <v>1</v>
      </c>
      <c r="B64" s="2">
        <v>0</v>
      </c>
    </row>
    <row r="65" spans="1:2" x14ac:dyDescent="0.2">
      <c r="A65" s="2">
        <v>0</v>
      </c>
      <c r="B65" s="2">
        <v>1</v>
      </c>
    </row>
    <row r="66" spans="1:2" x14ac:dyDescent="0.2">
      <c r="A66" s="2">
        <v>0</v>
      </c>
      <c r="B66" s="2">
        <v>1</v>
      </c>
    </row>
    <row r="67" spans="1:2" x14ac:dyDescent="0.2">
      <c r="A67" s="2">
        <v>1</v>
      </c>
      <c r="B67" s="2">
        <v>1</v>
      </c>
    </row>
    <row r="68" spans="1:2" x14ac:dyDescent="0.2">
      <c r="A68" s="2">
        <v>0</v>
      </c>
      <c r="B68" s="2">
        <v>1</v>
      </c>
    </row>
    <row r="69" spans="1:2" x14ac:dyDescent="0.2">
      <c r="A69" s="2">
        <v>1</v>
      </c>
      <c r="B69" s="2">
        <v>1</v>
      </c>
    </row>
    <row r="70" spans="1:2" x14ac:dyDescent="0.2">
      <c r="A70" s="2">
        <v>1</v>
      </c>
      <c r="B70" s="2">
        <v>1</v>
      </c>
    </row>
    <row r="71" spans="1:2" x14ac:dyDescent="0.2">
      <c r="A71" s="2">
        <v>1</v>
      </c>
      <c r="B71" s="2">
        <v>0</v>
      </c>
    </row>
    <row r="72" spans="1:2" x14ac:dyDescent="0.2">
      <c r="A72" s="2">
        <v>1</v>
      </c>
      <c r="B72" s="2">
        <v>1</v>
      </c>
    </row>
    <row r="73" spans="1:2" x14ac:dyDescent="0.2">
      <c r="A73" s="2">
        <v>0</v>
      </c>
      <c r="B73" s="2">
        <v>1</v>
      </c>
    </row>
    <row r="74" spans="1:2" x14ac:dyDescent="0.2">
      <c r="A74" s="2">
        <v>0</v>
      </c>
      <c r="B74" s="2">
        <v>1</v>
      </c>
    </row>
    <row r="75" spans="1:2" x14ac:dyDescent="0.2">
      <c r="A75" s="2">
        <v>1</v>
      </c>
      <c r="B75" s="2">
        <v>1</v>
      </c>
    </row>
    <row r="76" spans="1:2" x14ac:dyDescent="0.2">
      <c r="A76" s="2">
        <v>1</v>
      </c>
      <c r="B76" s="2">
        <v>1</v>
      </c>
    </row>
    <row r="77" spans="1:2" x14ac:dyDescent="0.2">
      <c r="A77" s="2">
        <v>0</v>
      </c>
      <c r="B77" s="2">
        <v>1</v>
      </c>
    </row>
    <row r="78" spans="1:2" x14ac:dyDescent="0.2">
      <c r="A78" s="2">
        <v>0</v>
      </c>
      <c r="B78" s="2">
        <v>1</v>
      </c>
    </row>
    <row r="79" spans="1:2" x14ac:dyDescent="0.2">
      <c r="A79" s="2">
        <v>0</v>
      </c>
      <c r="B79" s="2">
        <v>1</v>
      </c>
    </row>
    <row r="80" spans="1:2" x14ac:dyDescent="0.2">
      <c r="A80" s="2">
        <v>0</v>
      </c>
      <c r="B80" s="2">
        <v>1</v>
      </c>
    </row>
    <row r="81" spans="1:2" x14ac:dyDescent="0.2">
      <c r="A81" s="2">
        <v>1</v>
      </c>
      <c r="B81" s="2">
        <v>0</v>
      </c>
    </row>
    <row r="82" spans="1:2" x14ac:dyDescent="0.2">
      <c r="A82" s="2">
        <v>0</v>
      </c>
      <c r="B82" s="2">
        <v>1</v>
      </c>
    </row>
    <row r="83" spans="1:2" x14ac:dyDescent="0.2">
      <c r="A83" s="2">
        <v>1</v>
      </c>
      <c r="B83" s="2">
        <v>1</v>
      </c>
    </row>
    <row r="84" spans="1:2" x14ac:dyDescent="0.2">
      <c r="A84" s="2">
        <v>1</v>
      </c>
      <c r="B84" s="2">
        <v>1</v>
      </c>
    </row>
    <row r="85" spans="1:2" x14ac:dyDescent="0.2">
      <c r="A85" s="2">
        <v>1</v>
      </c>
      <c r="B85" s="2">
        <v>1</v>
      </c>
    </row>
    <row r="86" spans="1:2" x14ac:dyDescent="0.2">
      <c r="A86" s="2">
        <v>0</v>
      </c>
      <c r="B86" s="2">
        <v>1</v>
      </c>
    </row>
    <row r="87" spans="1:2" x14ac:dyDescent="0.2">
      <c r="A87" s="2">
        <v>1</v>
      </c>
      <c r="B87" s="2">
        <v>0</v>
      </c>
    </row>
    <row r="88" spans="1:2" x14ac:dyDescent="0.2">
      <c r="A88" s="2">
        <v>1</v>
      </c>
      <c r="B88" s="2">
        <v>1</v>
      </c>
    </row>
    <row r="89" spans="1:2" x14ac:dyDescent="0.2">
      <c r="A89" s="2">
        <v>1</v>
      </c>
      <c r="B89" s="2">
        <v>1</v>
      </c>
    </row>
    <row r="90" spans="1:2" x14ac:dyDescent="0.2">
      <c r="A90" s="2">
        <v>1</v>
      </c>
      <c r="B90" s="2">
        <v>1</v>
      </c>
    </row>
    <row r="91" spans="1:2" x14ac:dyDescent="0.2">
      <c r="A91" s="2">
        <v>1</v>
      </c>
      <c r="B91" s="2">
        <v>1</v>
      </c>
    </row>
    <row r="92" spans="1:2" x14ac:dyDescent="0.2">
      <c r="A92" s="2">
        <v>0</v>
      </c>
      <c r="B92" s="2">
        <v>1</v>
      </c>
    </row>
    <row r="93" spans="1:2" x14ac:dyDescent="0.2">
      <c r="A93" s="2">
        <v>1</v>
      </c>
      <c r="B93" s="2">
        <v>1</v>
      </c>
    </row>
    <row r="94" spans="1:2" x14ac:dyDescent="0.2">
      <c r="A94" s="2">
        <v>1</v>
      </c>
      <c r="B94" s="2">
        <v>0</v>
      </c>
    </row>
    <row r="95" spans="1:2" x14ac:dyDescent="0.2">
      <c r="A95" s="2">
        <v>1</v>
      </c>
      <c r="B95" s="2">
        <v>1</v>
      </c>
    </row>
    <row r="96" spans="1:2" x14ac:dyDescent="0.2">
      <c r="A96" s="2">
        <v>1</v>
      </c>
      <c r="B96" s="2">
        <v>0</v>
      </c>
    </row>
    <row r="97" spans="1:2" x14ac:dyDescent="0.2">
      <c r="A97" s="2">
        <v>1</v>
      </c>
      <c r="B97" s="2">
        <v>1</v>
      </c>
    </row>
    <row r="98" spans="1:2" x14ac:dyDescent="0.2">
      <c r="A98" s="2">
        <v>0</v>
      </c>
      <c r="B98" s="2">
        <v>1</v>
      </c>
    </row>
    <row r="99" spans="1:2" x14ac:dyDescent="0.2">
      <c r="A99" s="2">
        <v>1</v>
      </c>
      <c r="B99" s="2">
        <v>1</v>
      </c>
    </row>
    <row r="100" spans="1:2" x14ac:dyDescent="0.2">
      <c r="A100" s="2">
        <v>1</v>
      </c>
      <c r="B100" s="2">
        <v>1</v>
      </c>
    </row>
    <row r="101" spans="1:2" x14ac:dyDescent="0.2">
      <c r="A101" s="2">
        <v>1</v>
      </c>
      <c r="B101" s="2">
        <v>1</v>
      </c>
    </row>
    <row r="102" spans="1:2" x14ac:dyDescent="0.2">
      <c r="A102" s="2">
        <v>1</v>
      </c>
      <c r="B102" s="2">
        <v>1</v>
      </c>
    </row>
    <row r="103" spans="1:2" x14ac:dyDescent="0.2">
      <c r="A103" s="2">
        <v>1</v>
      </c>
      <c r="B103" s="2">
        <v>1</v>
      </c>
    </row>
    <row r="104" spans="1:2" x14ac:dyDescent="0.2">
      <c r="A104" s="2">
        <v>1</v>
      </c>
      <c r="B104" s="2">
        <v>1</v>
      </c>
    </row>
    <row r="105" spans="1:2" x14ac:dyDescent="0.2">
      <c r="A105" s="2">
        <v>1</v>
      </c>
      <c r="B105" s="2">
        <v>1</v>
      </c>
    </row>
    <row r="106" spans="1:2" x14ac:dyDescent="0.2">
      <c r="A106" s="2">
        <v>1</v>
      </c>
      <c r="B106" s="2">
        <v>0</v>
      </c>
    </row>
    <row r="107" spans="1:2" x14ac:dyDescent="0.2">
      <c r="A107" s="2">
        <v>1</v>
      </c>
      <c r="B107" s="2">
        <v>1</v>
      </c>
    </row>
    <row r="108" spans="1:2" x14ac:dyDescent="0.2">
      <c r="A108" s="2">
        <v>1</v>
      </c>
      <c r="B108" s="2">
        <v>1</v>
      </c>
    </row>
    <row r="109" spans="1:2" x14ac:dyDescent="0.2">
      <c r="A109" s="2">
        <v>1</v>
      </c>
      <c r="B109" s="2">
        <v>1</v>
      </c>
    </row>
    <row r="110" spans="1:2" x14ac:dyDescent="0.2">
      <c r="A110" s="2">
        <v>1</v>
      </c>
      <c r="B110" s="2">
        <v>1</v>
      </c>
    </row>
    <row r="111" spans="1:2" x14ac:dyDescent="0.2">
      <c r="A111" s="2">
        <v>0</v>
      </c>
      <c r="B111" s="2">
        <v>1</v>
      </c>
    </row>
    <row r="112" spans="1:2" x14ac:dyDescent="0.2">
      <c r="A112" s="2">
        <v>1</v>
      </c>
      <c r="B112" s="2">
        <v>1</v>
      </c>
    </row>
    <row r="113" spans="1:2" x14ac:dyDescent="0.2">
      <c r="A113" s="2">
        <v>1</v>
      </c>
      <c r="B113" s="2">
        <v>1</v>
      </c>
    </row>
    <row r="114" spans="1:2" x14ac:dyDescent="0.2">
      <c r="A114" s="2">
        <v>1</v>
      </c>
      <c r="B114" s="2">
        <v>0</v>
      </c>
    </row>
    <row r="115" spans="1:2" x14ac:dyDescent="0.2">
      <c r="A115" s="2">
        <v>1</v>
      </c>
      <c r="B115" s="2">
        <v>1</v>
      </c>
    </row>
    <row r="116" spans="1:2" x14ac:dyDescent="0.2">
      <c r="A116" s="2">
        <v>0</v>
      </c>
      <c r="B116" s="2">
        <v>0</v>
      </c>
    </row>
    <row r="117" spans="1:2" x14ac:dyDescent="0.2">
      <c r="A117" s="2">
        <v>1</v>
      </c>
      <c r="B117" s="2">
        <v>1</v>
      </c>
    </row>
    <row r="118" spans="1:2" x14ac:dyDescent="0.2">
      <c r="A118" s="2">
        <v>0</v>
      </c>
      <c r="B118" s="2">
        <v>0</v>
      </c>
    </row>
    <row r="119" spans="1:2" x14ac:dyDescent="0.2">
      <c r="A119" s="2">
        <v>1</v>
      </c>
      <c r="B119" s="2">
        <v>1</v>
      </c>
    </row>
    <row r="120" spans="1:2" x14ac:dyDescent="0.2">
      <c r="A120" s="2">
        <v>1</v>
      </c>
      <c r="B120" s="2">
        <v>1</v>
      </c>
    </row>
    <row r="121" spans="1:2" x14ac:dyDescent="0.2">
      <c r="A121" s="2">
        <v>0</v>
      </c>
      <c r="B121" s="2">
        <v>1</v>
      </c>
    </row>
    <row r="122" spans="1:2" x14ac:dyDescent="0.2">
      <c r="A122" s="2">
        <v>1</v>
      </c>
      <c r="B122" s="2">
        <v>1</v>
      </c>
    </row>
    <row r="123" spans="1:2" x14ac:dyDescent="0.2">
      <c r="A123" s="2">
        <v>0</v>
      </c>
      <c r="B123" s="2">
        <v>1</v>
      </c>
    </row>
    <row r="124" spans="1:2" x14ac:dyDescent="0.2">
      <c r="A124" s="2">
        <v>1</v>
      </c>
      <c r="B124" s="2">
        <v>1</v>
      </c>
    </row>
    <row r="125" spans="1:2" x14ac:dyDescent="0.2">
      <c r="A125" s="2">
        <v>1</v>
      </c>
      <c r="B125" s="2">
        <v>0</v>
      </c>
    </row>
    <row r="126" spans="1:2" x14ac:dyDescent="0.2">
      <c r="A126" s="2">
        <v>1</v>
      </c>
      <c r="B126" s="2">
        <v>1</v>
      </c>
    </row>
    <row r="127" spans="1:2" x14ac:dyDescent="0.2">
      <c r="A127" s="2">
        <v>1</v>
      </c>
      <c r="B127" s="2">
        <v>0</v>
      </c>
    </row>
    <row r="128" spans="1:2" x14ac:dyDescent="0.2">
      <c r="A128" s="2">
        <v>0</v>
      </c>
      <c r="B128" s="2">
        <v>1</v>
      </c>
    </row>
    <row r="129" spans="1:2" x14ac:dyDescent="0.2">
      <c r="A129" s="2">
        <v>1</v>
      </c>
      <c r="B129" s="2">
        <v>0</v>
      </c>
    </row>
    <row r="130" spans="1:2" x14ac:dyDescent="0.2">
      <c r="A130" s="2">
        <v>1</v>
      </c>
      <c r="B130" s="2">
        <v>0</v>
      </c>
    </row>
    <row r="131" spans="1:2" x14ac:dyDescent="0.2">
      <c r="A131" s="2">
        <v>0</v>
      </c>
      <c r="B131" s="2">
        <v>1</v>
      </c>
    </row>
    <row r="132" spans="1:2" x14ac:dyDescent="0.2">
      <c r="A132" s="2">
        <v>1</v>
      </c>
      <c r="B132" s="2">
        <v>1</v>
      </c>
    </row>
    <row r="133" spans="1:2" x14ac:dyDescent="0.2">
      <c r="A133" s="2">
        <v>0</v>
      </c>
      <c r="B133" s="2">
        <v>1</v>
      </c>
    </row>
    <row r="134" spans="1:2" x14ac:dyDescent="0.2">
      <c r="A134" s="2">
        <v>0</v>
      </c>
      <c r="B134" s="2">
        <v>1</v>
      </c>
    </row>
    <row r="135" spans="1:2" x14ac:dyDescent="0.2">
      <c r="A135" s="2">
        <v>1</v>
      </c>
      <c r="B135" s="2">
        <v>1</v>
      </c>
    </row>
    <row r="136" spans="1:2" x14ac:dyDescent="0.2">
      <c r="A136" s="2">
        <v>1</v>
      </c>
      <c r="B136" s="2">
        <v>1</v>
      </c>
    </row>
    <row r="137" spans="1:2" x14ac:dyDescent="0.2">
      <c r="A137" s="2">
        <v>1</v>
      </c>
      <c r="B137" s="2">
        <v>1</v>
      </c>
    </row>
    <row r="138" spans="1:2" x14ac:dyDescent="0.2">
      <c r="A138" s="2">
        <v>1</v>
      </c>
      <c r="B138" s="2">
        <v>1</v>
      </c>
    </row>
    <row r="139" spans="1:2" x14ac:dyDescent="0.2">
      <c r="A139" s="2">
        <v>0</v>
      </c>
      <c r="B139" s="2">
        <v>1</v>
      </c>
    </row>
    <row r="140" spans="1:2" x14ac:dyDescent="0.2">
      <c r="A140" s="2">
        <v>0</v>
      </c>
      <c r="B140" s="2">
        <v>0</v>
      </c>
    </row>
    <row r="141" spans="1:2" x14ac:dyDescent="0.2">
      <c r="A141" s="2">
        <v>1</v>
      </c>
      <c r="B141" s="2">
        <v>1</v>
      </c>
    </row>
    <row r="142" spans="1:2" x14ac:dyDescent="0.2">
      <c r="A142" s="2">
        <v>0</v>
      </c>
      <c r="B142" s="2">
        <v>0</v>
      </c>
    </row>
    <row r="143" spans="1:2" x14ac:dyDescent="0.2">
      <c r="A143" s="2">
        <v>0</v>
      </c>
      <c r="B143" s="2">
        <v>1</v>
      </c>
    </row>
    <row r="144" spans="1:2" x14ac:dyDescent="0.2">
      <c r="A144" s="2">
        <v>0</v>
      </c>
      <c r="B144" s="2">
        <v>1</v>
      </c>
    </row>
    <row r="145" spans="1:2" x14ac:dyDescent="0.2">
      <c r="A145" s="2">
        <v>0</v>
      </c>
      <c r="B145" s="2">
        <v>1</v>
      </c>
    </row>
    <row r="146" spans="1:2" x14ac:dyDescent="0.2">
      <c r="A146" s="2">
        <v>1</v>
      </c>
      <c r="B146" s="2">
        <v>1</v>
      </c>
    </row>
    <row r="147" spans="1:2" x14ac:dyDescent="0.2">
      <c r="A147" s="2">
        <v>1</v>
      </c>
      <c r="B147" s="2">
        <v>0</v>
      </c>
    </row>
    <row r="148" spans="1:2" x14ac:dyDescent="0.2">
      <c r="A148" s="2">
        <v>1</v>
      </c>
      <c r="B148" s="2">
        <v>1</v>
      </c>
    </row>
    <row r="149" spans="1:2" x14ac:dyDescent="0.2">
      <c r="A149" s="2">
        <v>0</v>
      </c>
      <c r="B149" s="2">
        <v>1</v>
      </c>
    </row>
    <row r="150" spans="1:2" x14ac:dyDescent="0.2">
      <c r="A150" s="2">
        <v>1</v>
      </c>
      <c r="B150" s="2">
        <v>1</v>
      </c>
    </row>
    <row r="151" spans="1:2" x14ac:dyDescent="0.2">
      <c r="A151" s="2">
        <v>1</v>
      </c>
      <c r="B151" s="2">
        <v>1</v>
      </c>
    </row>
    <row r="152" spans="1:2" x14ac:dyDescent="0.2">
      <c r="A152" s="2">
        <v>1</v>
      </c>
      <c r="B152" s="2">
        <v>1</v>
      </c>
    </row>
    <row r="153" spans="1:2" x14ac:dyDescent="0.2">
      <c r="A153" s="2">
        <v>1</v>
      </c>
      <c r="B153" s="2">
        <v>0</v>
      </c>
    </row>
    <row r="154" spans="1:2" x14ac:dyDescent="0.2">
      <c r="A154" s="2">
        <v>1</v>
      </c>
      <c r="B154" s="2">
        <v>1</v>
      </c>
    </row>
    <row r="155" spans="1:2" x14ac:dyDescent="0.2">
      <c r="A155" s="2">
        <v>0</v>
      </c>
      <c r="B155" s="2">
        <v>1</v>
      </c>
    </row>
    <row r="156" spans="1:2" x14ac:dyDescent="0.2">
      <c r="A156" s="2">
        <v>1</v>
      </c>
      <c r="B156" s="2">
        <v>1</v>
      </c>
    </row>
    <row r="157" spans="1:2" x14ac:dyDescent="0.2">
      <c r="A157" s="2">
        <v>0</v>
      </c>
      <c r="B157" s="2">
        <v>1</v>
      </c>
    </row>
    <row r="158" spans="1:2" x14ac:dyDescent="0.2">
      <c r="A158" s="2">
        <v>1</v>
      </c>
      <c r="B158" s="2">
        <v>1</v>
      </c>
    </row>
    <row r="159" spans="1:2" x14ac:dyDescent="0.2">
      <c r="A159" s="2">
        <v>0</v>
      </c>
      <c r="B159" s="2">
        <v>1</v>
      </c>
    </row>
    <row r="160" spans="1:2" x14ac:dyDescent="0.2">
      <c r="A160" s="2">
        <v>1</v>
      </c>
      <c r="B160" s="2">
        <v>1</v>
      </c>
    </row>
    <row r="161" spans="1:2" x14ac:dyDescent="0.2">
      <c r="A161" s="2">
        <v>0</v>
      </c>
      <c r="B161" s="2">
        <v>1</v>
      </c>
    </row>
    <row r="162" spans="1:2" x14ac:dyDescent="0.2">
      <c r="A162" s="2">
        <v>0</v>
      </c>
      <c r="B162" s="2">
        <v>1</v>
      </c>
    </row>
    <row r="163" spans="1:2" x14ac:dyDescent="0.2">
      <c r="A163" s="2">
        <v>0</v>
      </c>
      <c r="B163" s="2">
        <v>1</v>
      </c>
    </row>
    <row r="164" spans="1:2" x14ac:dyDescent="0.2">
      <c r="A164" s="2">
        <v>1</v>
      </c>
      <c r="B164" s="2">
        <v>1</v>
      </c>
    </row>
    <row r="165" spans="1:2" x14ac:dyDescent="0.2">
      <c r="A165" s="2">
        <v>0</v>
      </c>
      <c r="B165" s="2">
        <v>1</v>
      </c>
    </row>
    <row r="166" spans="1:2" x14ac:dyDescent="0.2">
      <c r="A166" s="2">
        <v>0</v>
      </c>
      <c r="B166" s="2">
        <v>1</v>
      </c>
    </row>
    <row r="167" spans="1:2" x14ac:dyDescent="0.2">
      <c r="A167" s="2">
        <v>1</v>
      </c>
      <c r="B167" s="2">
        <v>1</v>
      </c>
    </row>
    <row r="168" spans="1:2" x14ac:dyDescent="0.2">
      <c r="A168" s="2">
        <v>0</v>
      </c>
      <c r="B168" s="2">
        <v>1</v>
      </c>
    </row>
    <row r="169" spans="1:2" x14ac:dyDescent="0.2">
      <c r="A169" s="2">
        <v>1</v>
      </c>
      <c r="B169" s="2">
        <v>0</v>
      </c>
    </row>
    <row r="170" spans="1:2" x14ac:dyDescent="0.2">
      <c r="A170" s="2">
        <v>1</v>
      </c>
      <c r="B170" s="2">
        <v>1</v>
      </c>
    </row>
    <row r="171" spans="1:2" x14ac:dyDescent="0.2">
      <c r="A171" s="2">
        <v>1</v>
      </c>
      <c r="B171" s="2">
        <v>1</v>
      </c>
    </row>
    <row r="172" spans="1:2" x14ac:dyDescent="0.2">
      <c r="A172" s="2">
        <v>0</v>
      </c>
      <c r="B172" s="2">
        <v>1</v>
      </c>
    </row>
    <row r="173" spans="1:2" x14ac:dyDescent="0.2">
      <c r="A173" s="2">
        <v>1</v>
      </c>
      <c r="B173" s="2">
        <v>1</v>
      </c>
    </row>
    <row r="174" spans="1:2" x14ac:dyDescent="0.2">
      <c r="A174" s="2">
        <v>1</v>
      </c>
      <c r="B174" s="2">
        <v>1</v>
      </c>
    </row>
    <row r="175" spans="1:2" x14ac:dyDescent="0.2">
      <c r="A175" s="2">
        <v>0</v>
      </c>
      <c r="B175" s="2">
        <v>1</v>
      </c>
    </row>
    <row r="176" spans="1:2" x14ac:dyDescent="0.2">
      <c r="A176" s="2">
        <v>1</v>
      </c>
      <c r="B176" s="2">
        <v>1</v>
      </c>
    </row>
    <row r="177" spans="1:2" x14ac:dyDescent="0.2">
      <c r="A177" s="2">
        <v>1</v>
      </c>
      <c r="B177" s="2">
        <v>1</v>
      </c>
    </row>
    <row r="178" spans="1:2" x14ac:dyDescent="0.2">
      <c r="A178" s="2">
        <v>1</v>
      </c>
      <c r="B178" s="2">
        <v>1</v>
      </c>
    </row>
    <row r="179" spans="1:2" x14ac:dyDescent="0.2">
      <c r="A179" s="2">
        <v>1</v>
      </c>
      <c r="B179" s="2">
        <v>1</v>
      </c>
    </row>
    <row r="180" spans="1:2" x14ac:dyDescent="0.2">
      <c r="A180" s="2">
        <v>0</v>
      </c>
      <c r="B180" s="2">
        <v>1</v>
      </c>
    </row>
    <row r="181" spans="1:2" x14ac:dyDescent="0.2">
      <c r="A181" s="2">
        <v>0</v>
      </c>
      <c r="B181" s="2">
        <v>0</v>
      </c>
    </row>
    <row r="182" spans="1:2" x14ac:dyDescent="0.2">
      <c r="A182" s="2">
        <v>0</v>
      </c>
      <c r="B182" s="2">
        <v>1</v>
      </c>
    </row>
    <row r="183" spans="1:2" x14ac:dyDescent="0.2">
      <c r="A183" s="2">
        <v>1</v>
      </c>
      <c r="B183" s="2">
        <v>1</v>
      </c>
    </row>
    <row r="184" spans="1:2" x14ac:dyDescent="0.2">
      <c r="A184" s="2">
        <v>0</v>
      </c>
      <c r="B184" s="2">
        <v>1</v>
      </c>
    </row>
    <row r="185" spans="1:2" x14ac:dyDescent="0.2">
      <c r="A185" s="2">
        <v>1</v>
      </c>
      <c r="B185" s="2">
        <v>1</v>
      </c>
    </row>
    <row r="186" spans="1:2" x14ac:dyDescent="0.2">
      <c r="A186" s="2">
        <v>1</v>
      </c>
      <c r="B186" s="2">
        <v>0</v>
      </c>
    </row>
    <row r="187" spans="1:2" x14ac:dyDescent="0.2">
      <c r="A187" s="2">
        <v>1</v>
      </c>
      <c r="B187" s="2">
        <v>1</v>
      </c>
    </row>
    <row r="188" spans="1:2" x14ac:dyDescent="0.2">
      <c r="A188" s="2">
        <v>0</v>
      </c>
      <c r="B188" s="2">
        <v>1</v>
      </c>
    </row>
    <row r="189" spans="1:2" x14ac:dyDescent="0.2">
      <c r="A189" s="2">
        <v>1</v>
      </c>
      <c r="B189" s="2">
        <v>1</v>
      </c>
    </row>
    <row r="190" spans="1:2" x14ac:dyDescent="0.2">
      <c r="A190" s="2">
        <v>0</v>
      </c>
      <c r="B190" s="2">
        <v>1</v>
      </c>
    </row>
    <row r="191" spans="1:2" x14ac:dyDescent="0.2">
      <c r="A191" s="2">
        <v>1</v>
      </c>
      <c r="B191" s="2">
        <v>1</v>
      </c>
    </row>
    <row r="192" spans="1:2" x14ac:dyDescent="0.2">
      <c r="A192" s="2">
        <v>1</v>
      </c>
      <c r="B192" s="2">
        <v>1</v>
      </c>
    </row>
    <row r="193" spans="1:2" x14ac:dyDescent="0.2">
      <c r="A193" s="2">
        <v>1</v>
      </c>
      <c r="B193" s="2">
        <v>1</v>
      </c>
    </row>
    <row r="194" spans="1:2" x14ac:dyDescent="0.2">
      <c r="A194" s="2">
        <v>1</v>
      </c>
      <c r="B194" s="2">
        <v>0</v>
      </c>
    </row>
    <row r="195" spans="1:2" x14ac:dyDescent="0.2">
      <c r="A195" s="2">
        <v>1</v>
      </c>
      <c r="B195" s="2">
        <v>1</v>
      </c>
    </row>
    <row r="196" spans="1:2" x14ac:dyDescent="0.2">
      <c r="A196" s="2">
        <v>1</v>
      </c>
      <c r="B196" s="2">
        <v>1</v>
      </c>
    </row>
    <row r="197" spans="1:2" x14ac:dyDescent="0.2">
      <c r="A197" s="2">
        <v>1</v>
      </c>
      <c r="B197" s="2">
        <v>1</v>
      </c>
    </row>
    <row r="198" spans="1:2" x14ac:dyDescent="0.2">
      <c r="A198" s="2">
        <v>1</v>
      </c>
      <c r="B198" s="2">
        <v>1</v>
      </c>
    </row>
    <row r="199" spans="1:2" x14ac:dyDescent="0.2">
      <c r="A199" s="2">
        <v>1</v>
      </c>
      <c r="B199" s="2">
        <v>1</v>
      </c>
    </row>
    <row r="200" spans="1:2" x14ac:dyDescent="0.2">
      <c r="A200" s="2">
        <v>1</v>
      </c>
      <c r="B200" s="2">
        <v>1</v>
      </c>
    </row>
    <row r="201" spans="1:2" x14ac:dyDescent="0.2">
      <c r="A201" s="2">
        <v>1</v>
      </c>
      <c r="B201" s="2">
        <v>1</v>
      </c>
    </row>
    <row r="202" spans="1:2" x14ac:dyDescent="0.2">
      <c r="A202" s="2">
        <v>1</v>
      </c>
      <c r="B202" s="2">
        <v>1</v>
      </c>
    </row>
    <row r="203" spans="1:2" x14ac:dyDescent="0.2">
      <c r="A203" s="2">
        <v>1</v>
      </c>
      <c r="B203" s="2">
        <v>1</v>
      </c>
    </row>
    <row r="204" spans="1:2" x14ac:dyDescent="0.2">
      <c r="A204" s="2">
        <v>0</v>
      </c>
      <c r="B204" s="2">
        <v>1</v>
      </c>
    </row>
    <row r="205" spans="1:2" x14ac:dyDescent="0.2">
      <c r="A205" s="2">
        <v>1</v>
      </c>
      <c r="B205" s="2">
        <v>1</v>
      </c>
    </row>
    <row r="206" spans="1:2" x14ac:dyDescent="0.2">
      <c r="A206" s="2">
        <v>0</v>
      </c>
      <c r="B206" s="2">
        <v>1</v>
      </c>
    </row>
    <row r="207" spans="1:2" x14ac:dyDescent="0.2">
      <c r="A207" s="2">
        <v>1</v>
      </c>
      <c r="B207" s="2">
        <v>1</v>
      </c>
    </row>
    <row r="208" spans="1:2" x14ac:dyDescent="0.2">
      <c r="A208" s="2">
        <v>1</v>
      </c>
      <c r="B208" s="2">
        <v>1</v>
      </c>
    </row>
    <row r="209" spans="1:2" x14ac:dyDescent="0.2">
      <c r="A209" s="2">
        <v>1</v>
      </c>
      <c r="B209" s="2">
        <v>1</v>
      </c>
    </row>
    <row r="210" spans="1:2" x14ac:dyDescent="0.2">
      <c r="A210" s="2">
        <v>1</v>
      </c>
      <c r="B210" s="2">
        <v>1</v>
      </c>
    </row>
    <row r="211" spans="1:2" x14ac:dyDescent="0.2">
      <c r="A211" s="2">
        <v>1</v>
      </c>
      <c r="B211" s="2">
        <v>1</v>
      </c>
    </row>
    <row r="212" spans="1:2" x14ac:dyDescent="0.2">
      <c r="A212" s="2">
        <v>1</v>
      </c>
      <c r="B212" s="2">
        <v>1</v>
      </c>
    </row>
    <row r="213" spans="1:2" x14ac:dyDescent="0.2">
      <c r="A213" s="2">
        <v>1</v>
      </c>
      <c r="B213" s="2">
        <v>1</v>
      </c>
    </row>
    <row r="214" spans="1:2" x14ac:dyDescent="0.2">
      <c r="A214" s="2">
        <v>0</v>
      </c>
      <c r="B214" s="2">
        <v>1</v>
      </c>
    </row>
    <row r="215" spans="1:2" x14ac:dyDescent="0.2">
      <c r="A215" s="2">
        <v>1</v>
      </c>
      <c r="B215" s="2">
        <v>1</v>
      </c>
    </row>
    <row r="216" spans="1:2" x14ac:dyDescent="0.2">
      <c r="A216" s="2">
        <v>1</v>
      </c>
      <c r="B216" s="2">
        <v>1</v>
      </c>
    </row>
    <row r="217" spans="1:2" x14ac:dyDescent="0.2">
      <c r="A217" s="2">
        <v>1</v>
      </c>
      <c r="B217" s="2">
        <v>1</v>
      </c>
    </row>
    <row r="218" spans="1:2" x14ac:dyDescent="0.2">
      <c r="A218" s="2">
        <v>0</v>
      </c>
      <c r="B218" s="2">
        <v>1</v>
      </c>
    </row>
    <row r="219" spans="1:2" x14ac:dyDescent="0.2">
      <c r="A219" s="2">
        <v>1</v>
      </c>
      <c r="B219" s="2">
        <v>1</v>
      </c>
    </row>
    <row r="220" spans="1:2" x14ac:dyDescent="0.2">
      <c r="A220" s="2">
        <v>1</v>
      </c>
      <c r="B220" s="2">
        <v>1</v>
      </c>
    </row>
    <row r="221" spans="1:2" x14ac:dyDescent="0.2">
      <c r="A221" s="2">
        <v>1</v>
      </c>
      <c r="B221" s="2">
        <v>1</v>
      </c>
    </row>
    <row r="222" spans="1:2" x14ac:dyDescent="0.2">
      <c r="A222" s="2">
        <v>1</v>
      </c>
      <c r="B222" s="2">
        <v>1</v>
      </c>
    </row>
    <row r="223" spans="1:2" x14ac:dyDescent="0.2">
      <c r="A223" s="2">
        <v>1</v>
      </c>
      <c r="B223" s="2">
        <v>1</v>
      </c>
    </row>
    <row r="224" spans="1:2" x14ac:dyDescent="0.2">
      <c r="A224" s="2">
        <v>1</v>
      </c>
      <c r="B224" s="2">
        <v>1</v>
      </c>
    </row>
    <row r="225" spans="1:2" x14ac:dyDescent="0.2">
      <c r="A225" s="2">
        <v>0</v>
      </c>
      <c r="B225" s="2">
        <v>1</v>
      </c>
    </row>
    <row r="226" spans="1:2" x14ac:dyDescent="0.2">
      <c r="A226" s="2">
        <v>1</v>
      </c>
      <c r="B226" s="2">
        <v>1</v>
      </c>
    </row>
    <row r="227" spans="1:2" x14ac:dyDescent="0.2">
      <c r="A227" s="2">
        <v>1</v>
      </c>
      <c r="B227" s="2">
        <v>1</v>
      </c>
    </row>
    <row r="228" spans="1:2" x14ac:dyDescent="0.2">
      <c r="A228" s="2">
        <v>0</v>
      </c>
      <c r="B228" s="2">
        <v>0</v>
      </c>
    </row>
    <row r="229" spans="1:2" x14ac:dyDescent="0.2">
      <c r="A229" s="2">
        <v>1</v>
      </c>
      <c r="B229" s="2">
        <v>1</v>
      </c>
    </row>
    <row r="230" spans="1:2" x14ac:dyDescent="0.2">
      <c r="A230" s="2">
        <v>0</v>
      </c>
      <c r="B230" s="2">
        <v>1</v>
      </c>
    </row>
    <row r="231" spans="1:2" x14ac:dyDescent="0.2">
      <c r="A231" s="2">
        <v>0</v>
      </c>
      <c r="B231" s="2">
        <v>0</v>
      </c>
    </row>
    <row r="232" spans="1:2" x14ac:dyDescent="0.2">
      <c r="A232" s="2">
        <v>1</v>
      </c>
      <c r="B232" s="2">
        <v>1</v>
      </c>
    </row>
    <row r="233" spans="1:2" x14ac:dyDescent="0.2">
      <c r="A233" s="2">
        <v>1</v>
      </c>
      <c r="B233" s="2">
        <v>0</v>
      </c>
    </row>
    <row r="234" spans="1:2" x14ac:dyDescent="0.2">
      <c r="A234" s="2">
        <v>1</v>
      </c>
      <c r="B234" s="2">
        <v>1</v>
      </c>
    </row>
    <row r="235" spans="1:2" x14ac:dyDescent="0.2">
      <c r="A235" s="2">
        <v>1</v>
      </c>
      <c r="B235" s="2">
        <v>1</v>
      </c>
    </row>
    <row r="236" spans="1:2" x14ac:dyDescent="0.2">
      <c r="A236" s="2">
        <v>1</v>
      </c>
      <c r="B236" s="2">
        <v>0</v>
      </c>
    </row>
    <row r="237" spans="1:2" x14ac:dyDescent="0.2">
      <c r="A237" s="2">
        <v>0</v>
      </c>
      <c r="B237" s="2">
        <v>0</v>
      </c>
    </row>
    <row r="238" spans="1:2" x14ac:dyDescent="0.2">
      <c r="A238" s="2">
        <v>1</v>
      </c>
      <c r="B238" s="2">
        <v>1</v>
      </c>
    </row>
    <row r="239" spans="1:2" x14ac:dyDescent="0.2">
      <c r="A239" s="2">
        <v>1</v>
      </c>
      <c r="B239" s="2">
        <v>1</v>
      </c>
    </row>
    <row r="240" spans="1:2" x14ac:dyDescent="0.2">
      <c r="A240" s="2">
        <v>1</v>
      </c>
      <c r="B240" s="2">
        <v>1</v>
      </c>
    </row>
    <row r="241" spans="1:2" x14ac:dyDescent="0.2">
      <c r="A241" s="2">
        <v>0</v>
      </c>
      <c r="B241" s="2">
        <v>1</v>
      </c>
    </row>
    <row r="242" spans="1:2" x14ac:dyDescent="0.2">
      <c r="A242" s="2">
        <v>1</v>
      </c>
      <c r="B242" s="2">
        <v>1</v>
      </c>
    </row>
    <row r="243" spans="1:2" x14ac:dyDescent="0.2">
      <c r="A243" s="2">
        <v>1</v>
      </c>
      <c r="B243" s="2">
        <v>1</v>
      </c>
    </row>
    <row r="244" spans="1:2" x14ac:dyDescent="0.2">
      <c r="A244" s="2">
        <v>1</v>
      </c>
      <c r="B244" s="2">
        <v>1</v>
      </c>
    </row>
    <row r="245" spans="1:2" x14ac:dyDescent="0.2">
      <c r="A245" s="2">
        <v>0</v>
      </c>
      <c r="B245" s="2">
        <v>1</v>
      </c>
    </row>
    <row r="246" spans="1:2" x14ac:dyDescent="0.2">
      <c r="A246" s="2">
        <v>1</v>
      </c>
      <c r="B246" s="2">
        <v>1</v>
      </c>
    </row>
    <row r="247" spans="1:2" x14ac:dyDescent="0.2">
      <c r="A247" s="2">
        <v>1</v>
      </c>
      <c r="B247" s="2">
        <v>1</v>
      </c>
    </row>
    <row r="248" spans="1:2" x14ac:dyDescent="0.2">
      <c r="A248" s="2">
        <v>1</v>
      </c>
      <c r="B248" s="2">
        <v>1</v>
      </c>
    </row>
    <row r="249" spans="1:2" x14ac:dyDescent="0.2">
      <c r="A249" s="2">
        <v>1</v>
      </c>
      <c r="B249" s="2">
        <v>1</v>
      </c>
    </row>
    <row r="250" spans="1:2" x14ac:dyDescent="0.2">
      <c r="A250" s="2">
        <v>0</v>
      </c>
      <c r="B250" s="2">
        <v>1</v>
      </c>
    </row>
    <row r="251" spans="1:2" x14ac:dyDescent="0.2">
      <c r="A251" s="2">
        <v>1</v>
      </c>
      <c r="B251" s="2">
        <v>1</v>
      </c>
    </row>
    <row r="252" spans="1:2" x14ac:dyDescent="0.2">
      <c r="A252" s="2">
        <v>1</v>
      </c>
      <c r="B252" s="2">
        <v>1</v>
      </c>
    </row>
    <row r="253" spans="1:2" x14ac:dyDescent="0.2">
      <c r="A253" s="2">
        <v>0</v>
      </c>
      <c r="B253" s="2">
        <v>1</v>
      </c>
    </row>
    <row r="254" spans="1:2" x14ac:dyDescent="0.2">
      <c r="A254" s="2">
        <v>1</v>
      </c>
      <c r="B254" s="2">
        <v>1</v>
      </c>
    </row>
    <row r="255" spans="1:2" x14ac:dyDescent="0.2">
      <c r="A255" s="2">
        <v>1</v>
      </c>
      <c r="B255" s="2">
        <v>1</v>
      </c>
    </row>
    <row r="256" spans="1:2" x14ac:dyDescent="0.2">
      <c r="A256" s="2">
        <v>0</v>
      </c>
      <c r="B256" s="2">
        <v>1</v>
      </c>
    </row>
    <row r="257" spans="1:2" x14ac:dyDescent="0.2">
      <c r="A257" s="2">
        <v>1</v>
      </c>
      <c r="B257" s="2">
        <v>1</v>
      </c>
    </row>
    <row r="258" spans="1:2" x14ac:dyDescent="0.2">
      <c r="A258" s="2">
        <v>0</v>
      </c>
      <c r="B258" s="2">
        <v>1</v>
      </c>
    </row>
    <row r="259" spans="1:2" x14ac:dyDescent="0.2">
      <c r="A259" s="2">
        <v>1</v>
      </c>
      <c r="B259" s="2">
        <v>1</v>
      </c>
    </row>
    <row r="260" spans="1:2" x14ac:dyDescent="0.2">
      <c r="A260" s="2">
        <v>0</v>
      </c>
      <c r="B260" s="2">
        <v>0</v>
      </c>
    </row>
    <row r="261" spans="1:2" x14ac:dyDescent="0.2">
      <c r="A261" s="2">
        <v>1</v>
      </c>
      <c r="B261" s="2">
        <v>0</v>
      </c>
    </row>
    <row r="262" spans="1:2" x14ac:dyDescent="0.2">
      <c r="A262" s="2">
        <v>1</v>
      </c>
      <c r="B262" s="2">
        <v>1</v>
      </c>
    </row>
    <row r="263" spans="1:2" x14ac:dyDescent="0.2">
      <c r="A263" s="2">
        <v>1</v>
      </c>
      <c r="B263" s="2">
        <v>1</v>
      </c>
    </row>
    <row r="264" spans="1:2" x14ac:dyDescent="0.2">
      <c r="A264" s="2">
        <v>1</v>
      </c>
      <c r="B264" s="2">
        <v>1</v>
      </c>
    </row>
    <row r="265" spans="1:2" x14ac:dyDescent="0.2">
      <c r="A265" s="2">
        <v>1</v>
      </c>
      <c r="B265" s="2">
        <v>1</v>
      </c>
    </row>
    <row r="266" spans="1:2" x14ac:dyDescent="0.2">
      <c r="A266" s="2">
        <v>0</v>
      </c>
      <c r="B266" s="2">
        <v>1</v>
      </c>
    </row>
    <row r="267" spans="1:2" x14ac:dyDescent="0.2">
      <c r="A267" s="2">
        <v>1</v>
      </c>
      <c r="B267" s="2">
        <v>1</v>
      </c>
    </row>
    <row r="268" spans="1:2" x14ac:dyDescent="0.2">
      <c r="A268" s="2">
        <v>0</v>
      </c>
      <c r="B268" s="2">
        <v>1</v>
      </c>
    </row>
    <row r="269" spans="1:2" x14ac:dyDescent="0.2">
      <c r="A269" s="2">
        <v>0</v>
      </c>
      <c r="B269" s="2">
        <v>1</v>
      </c>
    </row>
    <row r="270" spans="1:2" x14ac:dyDescent="0.2">
      <c r="A270" s="2">
        <v>1</v>
      </c>
      <c r="B270" s="2">
        <v>1</v>
      </c>
    </row>
    <row r="271" spans="1:2" x14ac:dyDescent="0.2">
      <c r="A271" s="2">
        <v>1</v>
      </c>
      <c r="B271" s="2">
        <v>1</v>
      </c>
    </row>
    <row r="272" spans="1:2" x14ac:dyDescent="0.2">
      <c r="A272" s="2">
        <v>1</v>
      </c>
      <c r="B272" s="2">
        <v>1</v>
      </c>
    </row>
    <row r="273" spans="1:2" x14ac:dyDescent="0.2">
      <c r="A273" s="2">
        <v>0</v>
      </c>
      <c r="B273" s="2">
        <v>1</v>
      </c>
    </row>
    <row r="274" spans="1:2" x14ac:dyDescent="0.2">
      <c r="A274" s="2">
        <v>1</v>
      </c>
      <c r="B274" s="2">
        <v>1</v>
      </c>
    </row>
    <row r="275" spans="1:2" x14ac:dyDescent="0.2">
      <c r="A275" s="2">
        <v>1</v>
      </c>
      <c r="B275" s="2">
        <v>1</v>
      </c>
    </row>
    <row r="276" spans="1:2" x14ac:dyDescent="0.2">
      <c r="A276" s="2">
        <v>0</v>
      </c>
      <c r="B276" s="2">
        <v>1</v>
      </c>
    </row>
    <row r="277" spans="1:2" x14ac:dyDescent="0.2">
      <c r="A277" s="2">
        <v>1</v>
      </c>
      <c r="B277" s="2">
        <v>0</v>
      </c>
    </row>
    <row r="278" spans="1:2" x14ac:dyDescent="0.2">
      <c r="A278" s="2">
        <v>0</v>
      </c>
      <c r="B278" s="2">
        <v>1</v>
      </c>
    </row>
    <row r="279" spans="1:2" x14ac:dyDescent="0.2">
      <c r="A279" s="2">
        <v>1</v>
      </c>
      <c r="B279" s="2">
        <v>1</v>
      </c>
    </row>
    <row r="280" spans="1:2" x14ac:dyDescent="0.2">
      <c r="A280" s="2">
        <v>1</v>
      </c>
      <c r="B280" s="2">
        <v>1</v>
      </c>
    </row>
    <row r="281" spans="1:2" x14ac:dyDescent="0.2">
      <c r="A281" s="2">
        <v>1</v>
      </c>
      <c r="B281" s="2">
        <v>1</v>
      </c>
    </row>
    <row r="282" spans="1:2" x14ac:dyDescent="0.2">
      <c r="A282" s="2">
        <v>1</v>
      </c>
      <c r="B282" s="2">
        <v>1</v>
      </c>
    </row>
    <row r="283" spans="1:2" x14ac:dyDescent="0.2">
      <c r="A283" s="2">
        <v>1</v>
      </c>
      <c r="B283" s="2">
        <v>1</v>
      </c>
    </row>
    <row r="284" spans="1:2" x14ac:dyDescent="0.2">
      <c r="A284" s="2">
        <v>1</v>
      </c>
      <c r="B284" s="2">
        <v>1</v>
      </c>
    </row>
    <row r="285" spans="1:2" x14ac:dyDescent="0.2">
      <c r="A285" s="2">
        <v>1</v>
      </c>
      <c r="B285" s="2">
        <v>1</v>
      </c>
    </row>
    <row r="286" spans="1:2" x14ac:dyDescent="0.2">
      <c r="A286" s="2">
        <v>0</v>
      </c>
      <c r="B286" s="2">
        <v>1</v>
      </c>
    </row>
    <row r="287" spans="1:2" x14ac:dyDescent="0.2">
      <c r="A287" s="2">
        <v>1</v>
      </c>
      <c r="B287" s="2">
        <v>1</v>
      </c>
    </row>
    <row r="288" spans="1:2" x14ac:dyDescent="0.2">
      <c r="A288" s="2">
        <v>1</v>
      </c>
      <c r="B288" s="2">
        <v>0</v>
      </c>
    </row>
    <row r="289" spans="1:2" x14ac:dyDescent="0.2">
      <c r="A289" s="2">
        <v>0</v>
      </c>
      <c r="B289" s="2">
        <v>1</v>
      </c>
    </row>
    <row r="290" spans="1:2" x14ac:dyDescent="0.2">
      <c r="A290" s="2">
        <v>1</v>
      </c>
      <c r="B290" s="2">
        <v>1</v>
      </c>
    </row>
    <row r="291" spans="1:2" x14ac:dyDescent="0.2">
      <c r="A291" s="2">
        <v>1</v>
      </c>
      <c r="B291" s="2">
        <v>0</v>
      </c>
    </row>
    <row r="292" spans="1:2" x14ac:dyDescent="0.2">
      <c r="A292" s="2">
        <v>1</v>
      </c>
      <c r="B292" s="2">
        <v>1</v>
      </c>
    </row>
    <row r="293" spans="1:2" x14ac:dyDescent="0.2">
      <c r="A293" s="2">
        <v>0</v>
      </c>
      <c r="B293" s="2">
        <v>1</v>
      </c>
    </row>
    <row r="294" spans="1:2" x14ac:dyDescent="0.2">
      <c r="A294" s="2">
        <v>1</v>
      </c>
      <c r="B294" s="2">
        <v>0</v>
      </c>
    </row>
    <row r="295" spans="1:2" x14ac:dyDescent="0.2">
      <c r="A295" s="2">
        <v>1</v>
      </c>
      <c r="B295" s="2">
        <v>1</v>
      </c>
    </row>
    <row r="296" spans="1:2" x14ac:dyDescent="0.2">
      <c r="A296" s="2">
        <v>1</v>
      </c>
      <c r="B296" s="2">
        <v>1</v>
      </c>
    </row>
    <row r="297" spans="1:2" x14ac:dyDescent="0.2">
      <c r="A297" s="2">
        <v>0</v>
      </c>
      <c r="B297" s="2">
        <v>1</v>
      </c>
    </row>
    <row r="298" spans="1:2" x14ac:dyDescent="0.2">
      <c r="A298" s="2">
        <v>1</v>
      </c>
      <c r="B298" s="2">
        <v>1</v>
      </c>
    </row>
    <row r="299" spans="1:2" x14ac:dyDescent="0.2">
      <c r="A299" s="2">
        <v>1</v>
      </c>
      <c r="B299" s="2">
        <v>0</v>
      </c>
    </row>
    <row r="300" spans="1:2" x14ac:dyDescent="0.2">
      <c r="A300" s="2">
        <v>0</v>
      </c>
      <c r="B300" s="2">
        <v>1</v>
      </c>
    </row>
    <row r="301" spans="1:2" x14ac:dyDescent="0.2">
      <c r="A301" s="2">
        <v>0</v>
      </c>
      <c r="B301" s="2">
        <v>1</v>
      </c>
    </row>
    <row r="302" spans="1:2" x14ac:dyDescent="0.2">
      <c r="A302" s="2">
        <v>1</v>
      </c>
      <c r="B302" s="2">
        <v>1</v>
      </c>
    </row>
    <row r="303" spans="1:2" x14ac:dyDescent="0.2">
      <c r="A303" s="2">
        <v>1</v>
      </c>
      <c r="B303" s="2">
        <v>1</v>
      </c>
    </row>
    <row r="304" spans="1:2" x14ac:dyDescent="0.2">
      <c r="A304" s="2">
        <v>1</v>
      </c>
      <c r="B304" s="2">
        <v>1</v>
      </c>
    </row>
    <row r="305" spans="1:2" x14ac:dyDescent="0.2">
      <c r="A305" s="2">
        <v>1</v>
      </c>
      <c r="B305" s="2">
        <v>0</v>
      </c>
    </row>
    <row r="306" spans="1:2" x14ac:dyDescent="0.2">
      <c r="A306" s="2">
        <v>1</v>
      </c>
      <c r="B306" s="2">
        <v>1</v>
      </c>
    </row>
    <row r="307" spans="1:2" x14ac:dyDescent="0.2">
      <c r="A307" s="2">
        <v>0</v>
      </c>
      <c r="B307" s="2">
        <v>1</v>
      </c>
    </row>
    <row r="308" spans="1:2" x14ac:dyDescent="0.2">
      <c r="A308" s="2">
        <v>0</v>
      </c>
      <c r="B308" s="2">
        <v>1</v>
      </c>
    </row>
    <row r="309" spans="1:2" x14ac:dyDescent="0.2">
      <c r="A309" s="2">
        <v>1</v>
      </c>
      <c r="B309" s="2">
        <v>1</v>
      </c>
    </row>
    <row r="310" spans="1:2" x14ac:dyDescent="0.2">
      <c r="A310" s="2">
        <v>0</v>
      </c>
      <c r="B310" s="2">
        <v>1</v>
      </c>
    </row>
    <row r="311" spans="1:2" x14ac:dyDescent="0.2">
      <c r="A311" s="2">
        <v>1</v>
      </c>
      <c r="B311" s="2">
        <v>1</v>
      </c>
    </row>
    <row r="312" spans="1:2" x14ac:dyDescent="0.2">
      <c r="A312" s="2">
        <v>1</v>
      </c>
      <c r="B312" s="2">
        <v>1</v>
      </c>
    </row>
    <row r="313" spans="1:2" x14ac:dyDescent="0.2">
      <c r="A313" s="2">
        <v>0</v>
      </c>
      <c r="B313" s="2">
        <v>1</v>
      </c>
    </row>
    <row r="314" spans="1:2" x14ac:dyDescent="0.2">
      <c r="A314" s="2">
        <v>1</v>
      </c>
      <c r="B314" s="2">
        <v>1</v>
      </c>
    </row>
    <row r="315" spans="1:2" x14ac:dyDescent="0.2">
      <c r="A315" s="2">
        <v>1</v>
      </c>
      <c r="B315" s="2">
        <v>1</v>
      </c>
    </row>
    <row r="316" spans="1:2" x14ac:dyDescent="0.2">
      <c r="A316" s="2">
        <v>0</v>
      </c>
      <c r="B316" s="2">
        <v>1</v>
      </c>
    </row>
    <row r="317" spans="1:2" x14ac:dyDescent="0.2">
      <c r="A317" s="2">
        <v>1</v>
      </c>
      <c r="B317" s="2">
        <v>1</v>
      </c>
    </row>
    <row r="318" spans="1:2" x14ac:dyDescent="0.2">
      <c r="A318" s="2">
        <v>0</v>
      </c>
      <c r="B318" s="2">
        <v>0</v>
      </c>
    </row>
    <row r="319" spans="1:2" x14ac:dyDescent="0.2">
      <c r="A319" s="2">
        <v>0</v>
      </c>
      <c r="B319" s="2">
        <v>1</v>
      </c>
    </row>
    <row r="320" spans="1:2" x14ac:dyDescent="0.2">
      <c r="A320" s="2">
        <v>1</v>
      </c>
      <c r="B320" s="2">
        <v>1</v>
      </c>
    </row>
    <row r="321" spans="1:2" x14ac:dyDescent="0.2">
      <c r="A321" s="2">
        <v>0</v>
      </c>
      <c r="B321" s="2">
        <v>1</v>
      </c>
    </row>
    <row r="322" spans="1:2" x14ac:dyDescent="0.2">
      <c r="A322" s="2">
        <v>1</v>
      </c>
      <c r="B322" s="2">
        <v>1</v>
      </c>
    </row>
    <row r="323" spans="1:2" x14ac:dyDescent="0.2">
      <c r="A323" s="2">
        <v>1</v>
      </c>
      <c r="B323" s="2">
        <v>1</v>
      </c>
    </row>
    <row r="324" spans="1:2" x14ac:dyDescent="0.2">
      <c r="A324" s="2">
        <v>0</v>
      </c>
      <c r="B324" s="2">
        <v>1</v>
      </c>
    </row>
    <row r="325" spans="1:2" x14ac:dyDescent="0.2">
      <c r="A325" s="2">
        <v>1</v>
      </c>
      <c r="B325" s="2">
        <v>1</v>
      </c>
    </row>
    <row r="326" spans="1:2" x14ac:dyDescent="0.2">
      <c r="A326" s="2">
        <v>0</v>
      </c>
      <c r="B326" s="2">
        <v>1</v>
      </c>
    </row>
    <row r="327" spans="1:2" x14ac:dyDescent="0.2">
      <c r="A327" s="2">
        <v>1</v>
      </c>
      <c r="B327" s="2">
        <v>1</v>
      </c>
    </row>
    <row r="328" spans="1:2" x14ac:dyDescent="0.2">
      <c r="A328" s="2">
        <v>1</v>
      </c>
      <c r="B328" s="2">
        <v>0</v>
      </c>
    </row>
    <row r="329" spans="1:2" x14ac:dyDescent="0.2">
      <c r="A329" s="2">
        <v>0</v>
      </c>
      <c r="B329" s="2">
        <v>1</v>
      </c>
    </row>
    <row r="330" spans="1:2" x14ac:dyDescent="0.2">
      <c r="A330" s="2">
        <v>1</v>
      </c>
      <c r="B330" s="2">
        <v>1</v>
      </c>
    </row>
    <row r="331" spans="1:2" x14ac:dyDescent="0.2">
      <c r="A331" s="2">
        <v>0</v>
      </c>
      <c r="B331" s="2">
        <v>0</v>
      </c>
    </row>
    <row r="332" spans="1:2" x14ac:dyDescent="0.2">
      <c r="A332" s="2">
        <v>0</v>
      </c>
      <c r="B332" s="2">
        <v>0</v>
      </c>
    </row>
    <row r="333" spans="1:2" x14ac:dyDescent="0.2">
      <c r="A333" s="2">
        <v>1</v>
      </c>
      <c r="B333" s="2">
        <v>1</v>
      </c>
    </row>
    <row r="334" spans="1:2" x14ac:dyDescent="0.2">
      <c r="A334" s="2">
        <v>1</v>
      </c>
      <c r="B334" s="2">
        <v>1</v>
      </c>
    </row>
    <row r="335" spans="1:2" x14ac:dyDescent="0.2">
      <c r="A335" s="2">
        <v>1</v>
      </c>
      <c r="B335" s="2">
        <v>1</v>
      </c>
    </row>
    <row r="336" spans="1:2" x14ac:dyDescent="0.2">
      <c r="A336" s="2">
        <v>1</v>
      </c>
      <c r="B336" s="2">
        <v>1</v>
      </c>
    </row>
    <row r="337" spans="1:2" x14ac:dyDescent="0.2">
      <c r="A337" s="2">
        <v>0</v>
      </c>
      <c r="B337" s="2">
        <v>1</v>
      </c>
    </row>
    <row r="338" spans="1:2" x14ac:dyDescent="0.2">
      <c r="A338" s="2">
        <v>1</v>
      </c>
      <c r="B338" s="2">
        <v>1</v>
      </c>
    </row>
    <row r="339" spans="1:2" x14ac:dyDescent="0.2">
      <c r="A339" s="2">
        <v>1</v>
      </c>
      <c r="B339" s="2">
        <v>1</v>
      </c>
    </row>
    <row r="340" spans="1:2" x14ac:dyDescent="0.2">
      <c r="A340" s="2">
        <v>1</v>
      </c>
      <c r="B340" s="2">
        <v>1</v>
      </c>
    </row>
    <row r="341" spans="1:2" x14ac:dyDescent="0.2">
      <c r="A341" s="2">
        <v>1</v>
      </c>
      <c r="B341" s="2">
        <v>1</v>
      </c>
    </row>
    <row r="342" spans="1:2" x14ac:dyDescent="0.2">
      <c r="A342" s="2">
        <v>1</v>
      </c>
      <c r="B342" s="2">
        <v>0</v>
      </c>
    </row>
    <row r="343" spans="1:2" x14ac:dyDescent="0.2">
      <c r="A343" s="2">
        <v>1</v>
      </c>
      <c r="B343" s="2">
        <v>0</v>
      </c>
    </row>
    <row r="344" spans="1:2" x14ac:dyDescent="0.2">
      <c r="A344" s="2">
        <v>0</v>
      </c>
      <c r="B344" s="2">
        <v>1</v>
      </c>
    </row>
    <row r="345" spans="1:2" x14ac:dyDescent="0.2">
      <c r="A345" s="2">
        <v>1</v>
      </c>
      <c r="B345" s="2">
        <v>0</v>
      </c>
    </row>
    <row r="346" spans="1:2" x14ac:dyDescent="0.2">
      <c r="A346" s="2">
        <v>1</v>
      </c>
      <c r="B346" s="2">
        <v>1</v>
      </c>
    </row>
    <row r="347" spans="1:2" x14ac:dyDescent="0.2">
      <c r="A347" s="2">
        <v>1</v>
      </c>
      <c r="B347" s="2">
        <v>1</v>
      </c>
    </row>
    <row r="348" spans="1:2" x14ac:dyDescent="0.2">
      <c r="A348" s="2">
        <v>0</v>
      </c>
      <c r="B348" s="2">
        <v>1</v>
      </c>
    </row>
    <row r="349" spans="1:2" x14ac:dyDescent="0.2">
      <c r="A349" s="2">
        <v>0</v>
      </c>
      <c r="B349" s="2">
        <v>1</v>
      </c>
    </row>
    <row r="350" spans="1:2" x14ac:dyDescent="0.2">
      <c r="A350" s="2">
        <v>1</v>
      </c>
      <c r="B350" s="2">
        <v>1</v>
      </c>
    </row>
    <row r="351" spans="1:2" x14ac:dyDescent="0.2">
      <c r="A351" s="2">
        <v>0</v>
      </c>
      <c r="B351" s="2">
        <v>1</v>
      </c>
    </row>
    <row r="352" spans="1:2" x14ac:dyDescent="0.2">
      <c r="A352" s="2">
        <v>1</v>
      </c>
      <c r="B352" s="2">
        <v>0</v>
      </c>
    </row>
    <row r="353" spans="1:2" x14ac:dyDescent="0.2">
      <c r="A353" s="2">
        <v>1</v>
      </c>
      <c r="B353" s="2">
        <v>0</v>
      </c>
    </row>
    <row r="354" spans="1:2" x14ac:dyDescent="0.2">
      <c r="A354" s="2">
        <v>0</v>
      </c>
      <c r="B354" s="2">
        <v>1</v>
      </c>
    </row>
    <row r="355" spans="1:2" x14ac:dyDescent="0.2">
      <c r="A355" s="2">
        <v>0</v>
      </c>
      <c r="B355" s="2">
        <v>1</v>
      </c>
    </row>
    <row r="356" spans="1:2" x14ac:dyDescent="0.2">
      <c r="A356" s="2">
        <v>1</v>
      </c>
      <c r="B356" s="2">
        <v>0</v>
      </c>
    </row>
    <row r="357" spans="1:2" x14ac:dyDescent="0.2">
      <c r="A357" s="2">
        <v>0</v>
      </c>
      <c r="B357" s="2">
        <v>0</v>
      </c>
    </row>
    <row r="358" spans="1:2" x14ac:dyDescent="0.2">
      <c r="A358" s="2">
        <v>1</v>
      </c>
      <c r="B358" s="2">
        <v>1</v>
      </c>
    </row>
    <row r="359" spans="1:2" x14ac:dyDescent="0.2">
      <c r="A359" s="2">
        <v>1</v>
      </c>
      <c r="B359" s="2">
        <v>1</v>
      </c>
    </row>
    <row r="360" spans="1:2" x14ac:dyDescent="0.2">
      <c r="A360" s="2">
        <v>1</v>
      </c>
      <c r="B360" s="2">
        <v>1</v>
      </c>
    </row>
    <row r="361" spans="1:2" x14ac:dyDescent="0.2">
      <c r="A361" s="2">
        <v>1</v>
      </c>
      <c r="B361" s="2">
        <v>1</v>
      </c>
    </row>
    <row r="362" spans="1:2" x14ac:dyDescent="0.2">
      <c r="A362" s="2">
        <v>0</v>
      </c>
      <c r="B362" s="2">
        <v>1</v>
      </c>
    </row>
    <row r="363" spans="1:2" x14ac:dyDescent="0.2">
      <c r="A363" s="2">
        <v>1</v>
      </c>
      <c r="B363" s="2">
        <v>1</v>
      </c>
    </row>
    <row r="364" spans="1:2" x14ac:dyDescent="0.2">
      <c r="A364" s="2">
        <v>0</v>
      </c>
      <c r="B364" s="2">
        <v>1</v>
      </c>
    </row>
    <row r="365" spans="1:2" x14ac:dyDescent="0.2">
      <c r="A365" s="2">
        <v>0</v>
      </c>
      <c r="B365" s="2">
        <v>1</v>
      </c>
    </row>
    <row r="366" spans="1:2" x14ac:dyDescent="0.2">
      <c r="A366" s="2">
        <v>1</v>
      </c>
      <c r="B366" s="2">
        <v>1</v>
      </c>
    </row>
    <row r="367" spans="1:2" x14ac:dyDescent="0.2">
      <c r="A367" s="2">
        <v>1</v>
      </c>
      <c r="B367" s="2">
        <v>1</v>
      </c>
    </row>
    <row r="368" spans="1:2" x14ac:dyDescent="0.2">
      <c r="A368" s="2">
        <v>0</v>
      </c>
      <c r="B368" s="2">
        <v>1</v>
      </c>
    </row>
    <row r="369" spans="1:2" x14ac:dyDescent="0.2">
      <c r="A369" s="2">
        <v>1</v>
      </c>
      <c r="B369" s="2">
        <v>0</v>
      </c>
    </row>
    <row r="370" spans="1:2" x14ac:dyDescent="0.2">
      <c r="A370" s="2">
        <v>1</v>
      </c>
      <c r="B370" s="2">
        <v>1</v>
      </c>
    </row>
    <row r="371" spans="1:2" x14ac:dyDescent="0.2">
      <c r="A371" s="2">
        <v>0</v>
      </c>
      <c r="B371" s="2">
        <v>1</v>
      </c>
    </row>
    <row r="372" spans="1:2" x14ac:dyDescent="0.2">
      <c r="A372" s="2">
        <v>1</v>
      </c>
      <c r="B372" s="2">
        <v>1</v>
      </c>
    </row>
    <row r="373" spans="1:2" x14ac:dyDescent="0.2">
      <c r="A373" s="2">
        <v>1</v>
      </c>
      <c r="B373" s="2">
        <v>0</v>
      </c>
    </row>
    <row r="374" spans="1:2" x14ac:dyDescent="0.2">
      <c r="A374" s="2">
        <v>1</v>
      </c>
      <c r="B374" s="2">
        <v>0</v>
      </c>
    </row>
    <row r="375" spans="1:2" x14ac:dyDescent="0.2">
      <c r="A375" s="2">
        <v>1</v>
      </c>
      <c r="B375" s="2">
        <v>1</v>
      </c>
    </row>
    <row r="376" spans="1:2" x14ac:dyDescent="0.2">
      <c r="A376" s="2">
        <v>1</v>
      </c>
      <c r="B376" s="2">
        <v>1</v>
      </c>
    </row>
    <row r="377" spans="1:2" x14ac:dyDescent="0.2">
      <c r="A377" s="2">
        <v>0</v>
      </c>
      <c r="B377" s="2">
        <v>1</v>
      </c>
    </row>
    <row r="378" spans="1:2" x14ac:dyDescent="0.2">
      <c r="A378" s="2">
        <v>1</v>
      </c>
      <c r="B378" s="2">
        <v>0</v>
      </c>
    </row>
    <row r="379" spans="1:2" x14ac:dyDescent="0.2">
      <c r="A379" s="2">
        <v>1</v>
      </c>
      <c r="B379" s="2">
        <v>0</v>
      </c>
    </row>
    <row r="380" spans="1:2" x14ac:dyDescent="0.2">
      <c r="A380" s="2">
        <v>1</v>
      </c>
      <c r="B380" s="2">
        <v>1</v>
      </c>
    </row>
    <row r="381" spans="1:2" x14ac:dyDescent="0.2">
      <c r="A381" s="2">
        <v>0</v>
      </c>
      <c r="B381" s="2">
        <v>1</v>
      </c>
    </row>
    <row r="382" spans="1:2" x14ac:dyDescent="0.2">
      <c r="A382" s="2">
        <v>1</v>
      </c>
      <c r="B382" s="2">
        <v>0</v>
      </c>
    </row>
    <row r="383" spans="1:2" x14ac:dyDescent="0.2">
      <c r="A383" s="2">
        <v>1</v>
      </c>
      <c r="B383" s="2">
        <v>1</v>
      </c>
    </row>
    <row r="384" spans="1:2" x14ac:dyDescent="0.2">
      <c r="A384" s="2">
        <v>1</v>
      </c>
      <c r="B384" s="2">
        <v>1</v>
      </c>
    </row>
    <row r="385" spans="1:2" x14ac:dyDescent="0.2">
      <c r="A385" s="2">
        <v>0</v>
      </c>
      <c r="B385" s="2">
        <v>1</v>
      </c>
    </row>
    <row r="386" spans="1:2" x14ac:dyDescent="0.2">
      <c r="A386" s="2">
        <v>1</v>
      </c>
      <c r="B386" s="2">
        <v>0</v>
      </c>
    </row>
    <row r="387" spans="1:2" x14ac:dyDescent="0.2">
      <c r="A387" s="2">
        <v>1</v>
      </c>
      <c r="B387" s="2">
        <v>1</v>
      </c>
    </row>
    <row r="388" spans="1:2" x14ac:dyDescent="0.2">
      <c r="A388" s="2">
        <v>1</v>
      </c>
      <c r="B388" s="2">
        <v>0</v>
      </c>
    </row>
    <row r="389" spans="1:2" x14ac:dyDescent="0.2">
      <c r="A389" s="2">
        <v>1</v>
      </c>
      <c r="B389" s="2">
        <v>1</v>
      </c>
    </row>
    <row r="390" spans="1:2" x14ac:dyDescent="0.2">
      <c r="A390" s="2">
        <v>1</v>
      </c>
      <c r="B390" s="2">
        <v>1</v>
      </c>
    </row>
    <row r="391" spans="1:2" x14ac:dyDescent="0.2">
      <c r="A391" s="2">
        <v>0</v>
      </c>
      <c r="B391" s="2">
        <v>0</v>
      </c>
    </row>
    <row r="392" spans="1:2" x14ac:dyDescent="0.2">
      <c r="A392" s="2">
        <v>0</v>
      </c>
      <c r="B392" s="2">
        <v>1</v>
      </c>
    </row>
    <row r="393" spans="1:2" x14ac:dyDescent="0.2">
      <c r="A393" s="2">
        <v>1</v>
      </c>
      <c r="B393" s="2">
        <v>1</v>
      </c>
    </row>
    <row r="394" spans="1:2" x14ac:dyDescent="0.2">
      <c r="A394" s="2">
        <v>1</v>
      </c>
      <c r="B394" s="2">
        <v>1</v>
      </c>
    </row>
    <row r="395" spans="1:2" x14ac:dyDescent="0.2">
      <c r="A395" s="2">
        <v>1</v>
      </c>
      <c r="B395" s="2">
        <v>1</v>
      </c>
    </row>
    <row r="396" spans="1:2" x14ac:dyDescent="0.2">
      <c r="A396" s="2">
        <v>1</v>
      </c>
      <c r="B396" s="2">
        <v>1</v>
      </c>
    </row>
    <row r="397" spans="1:2" x14ac:dyDescent="0.2">
      <c r="A397" s="2">
        <v>1</v>
      </c>
      <c r="B397" s="2">
        <v>1</v>
      </c>
    </row>
    <row r="398" spans="1:2" x14ac:dyDescent="0.2">
      <c r="A398" s="2">
        <v>1</v>
      </c>
      <c r="B398" s="2">
        <v>0</v>
      </c>
    </row>
    <row r="399" spans="1:2" x14ac:dyDescent="0.2">
      <c r="A399" s="2">
        <v>1</v>
      </c>
      <c r="B399" s="2">
        <v>1</v>
      </c>
    </row>
    <row r="400" spans="1:2" x14ac:dyDescent="0.2">
      <c r="A400" s="2">
        <v>0</v>
      </c>
      <c r="B400" s="2">
        <v>1</v>
      </c>
    </row>
    <row r="401" spans="1:2" x14ac:dyDescent="0.2">
      <c r="A401" s="2">
        <v>0</v>
      </c>
      <c r="B401" s="2">
        <v>1</v>
      </c>
    </row>
    <row r="402" spans="1:2" x14ac:dyDescent="0.2">
      <c r="A402" s="2">
        <v>1</v>
      </c>
      <c r="B402" s="2">
        <v>1</v>
      </c>
    </row>
    <row r="403" spans="1:2" x14ac:dyDescent="0.2">
      <c r="A403" s="2">
        <v>0</v>
      </c>
      <c r="B403" s="2">
        <v>1</v>
      </c>
    </row>
    <row r="404" spans="1:2" x14ac:dyDescent="0.2">
      <c r="A404" s="2">
        <v>1</v>
      </c>
      <c r="B404" s="2">
        <v>1</v>
      </c>
    </row>
    <row r="405" spans="1:2" x14ac:dyDescent="0.2">
      <c r="A405" s="2">
        <v>1</v>
      </c>
      <c r="B405" s="2">
        <v>1</v>
      </c>
    </row>
    <row r="406" spans="1:2" x14ac:dyDescent="0.2">
      <c r="A406" s="2">
        <v>0</v>
      </c>
      <c r="B406" s="2">
        <v>0</v>
      </c>
    </row>
    <row r="407" spans="1:2" x14ac:dyDescent="0.2">
      <c r="A407" s="2">
        <v>0</v>
      </c>
      <c r="B407" s="2">
        <v>1</v>
      </c>
    </row>
    <row r="408" spans="1:2" x14ac:dyDescent="0.2">
      <c r="A408" s="2">
        <v>1</v>
      </c>
      <c r="B408" s="2">
        <v>1</v>
      </c>
    </row>
    <row r="409" spans="1:2" x14ac:dyDescent="0.2">
      <c r="A409" s="2">
        <v>1</v>
      </c>
      <c r="B409" s="2">
        <v>1</v>
      </c>
    </row>
    <row r="410" spans="1:2" x14ac:dyDescent="0.2">
      <c r="A410" s="2">
        <v>1</v>
      </c>
      <c r="B410" s="2">
        <v>1</v>
      </c>
    </row>
    <row r="411" spans="1:2" x14ac:dyDescent="0.2">
      <c r="A411" s="2">
        <v>1</v>
      </c>
      <c r="B411" s="2">
        <v>1</v>
      </c>
    </row>
    <row r="412" spans="1:2" x14ac:dyDescent="0.2">
      <c r="A412" s="2">
        <v>1</v>
      </c>
      <c r="B412" s="2">
        <v>1</v>
      </c>
    </row>
    <row r="413" spans="1:2" x14ac:dyDescent="0.2">
      <c r="A413" s="2">
        <v>1</v>
      </c>
      <c r="B413" s="2">
        <v>1</v>
      </c>
    </row>
    <row r="414" spans="1:2" x14ac:dyDescent="0.2">
      <c r="A414" s="2">
        <v>1</v>
      </c>
      <c r="B414" s="2">
        <v>1</v>
      </c>
    </row>
    <row r="415" spans="1:2" x14ac:dyDescent="0.2">
      <c r="A415" s="2">
        <v>0</v>
      </c>
      <c r="B415" s="2">
        <v>1</v>
      </c>
    </row>
    <row r="416" spans="1:2" x14ac:dyDescent="0.2">
      <c r="A416" s="2">
        <v>0</v>
      </c>
      <c r="B416" s="2">
        <v>1</v>
      </c>
    </row>
    <row r="417" spans="1:2" x14ac:dyDescent="0.2">
      <c r="A417" s="2">
        <v>1</v>
      </c>
      <c r="B417" s="2">
        <v>1</v>
      </c>
    </row>
    <row r="418" spans="1:2" x14ac:dyDescent="0.2">
      <c r="A418" s="2">
        <v>1</v>
      </c>
      <c r="B418" s="2">
        <v>1</v>
      </c>
    </row>
    <row r="419" spans="1:2" x14ac:dyDescent="0.2">
      <c r="A419" s="2">
        <v>1</v>
      </c>
      <c r="B419" s="2">
        <v>1</v>
      </c>
    </row>
    <row r="420" spans="1:2" x14ac:dyDescent="0.2">
      <c r="A420" s="2">
        <v>1</v>
      </c>
      <c r="B420" s="2">
        <v>1</v>
      </c>
    </row>
    <row r="421" spans="1:2" x14ac:dyDescent="0.2">
      <c r="A421" s="2">
        <v>0</v>
      </c>
      <c r="B421" s="2">
        <v>1</v>
      </c>
    </row>
    <row r="422" spans="1:2" x14ac:dyDescent="0.2">
      <c r="A422" s="2">
        <v>1</v>
      </c>
      <c r="B422" s="2">
        <v>1</v>
      </c>
    </row>
    <row r="423" spans="1:2" x14ac:dyDescent="0.2">
      <c r="A423" s="2">
        <v>1</v>
      </c>
      <c r="B423" s="2">
        <v>1</v>
      </c>
    </row>
    <row r="424" spans="1:2" x14ac:dyDescent="0.2">
      <c r="A424" s="2">
        <v>1</v>
      </c>
      <c r="B424" s="2">
        <v>1</v>
      </c>
    </row>
    <row r="425" spans="1:2" x14ac:dyDescent="0.2">
      <c r="A425" s="2">
        <v>1</v>
      </c>
      <c r="B425" s="2">
        <v>1</v>
      </c>
    </row>
    <row r="426" spans="1:2" x14ac:dyDescent="0.2">
      <c r="A426" s="2">
        <v>1</v>
      </c>
      <c r="B426" s="2">
        <v>1</v>
      </c>
    </row>
    <row r="427" spans="1:2" x14ac:dyDescent="0.2">
      <c r="A427" s="2">
        <v>1</v>
      </c>
      <c r="B427" s="2">
        <v>1</v>
      </c>
    </row>
    <row r="428" spans="1:2" x14ac:dyDescent="0.2">
      <c r="A428" s="2">
        <v>0</v>
      </c>
      <c r="B428" s="2">
        <v>1</v>
      </c>
    </row>
    <row r="429" spans="1:2" x14ac:dyDescent="0.2">
      <c r="A429" s="2">
        <v>1</v>
      </c>
      <c r="B429" s="2">
        <v>1</v>
      </c>
    </row>
    <row r="430" spans="1:2" x14ac:dyDescent="0.2">
      <c r="A430" s="2">
        <v>1</v>
      </c>
      <c r="B430" s="2">
        <v>1</v>
      </c>
    </row>
    <row r="431" spans="1:2" x14ac:dyDescent="0.2">
      <c r="A431" s="2">
        <v>0</v>
      </c>
      <c r="B431" s="2">
        <v>1</v>
      </c>
    </row>
    <row r="432" spans="1:2" x14ac:dyDescent="0.2">
      <c r="A432" s="2">
        <v>1</v>
      </c>
      <c r="B432" s="2">
        <v>1</v>
      </c>
    </row>
    <row r="433" spans="1:2" x14ac:dyDescent="0.2">
      <c r="A433" s="2">
        <v>1</v>
      </c>
      <c r="B433" s="2">
        <v>1</v>
      </c>
    </row>
    <row r="434" spans="1:2" x14ac:dyDescent="0.2">
      <c r="A434" s="2">
        <v>1</v>
      </c>
      <c r="B434" s="2">
        <v>0</v>
      </c>
    </row>
    <row r="435" spans="1:2" x14ac:dyDescent="0.2">
      <c r="A435" s="2">
        <v>1</v>
      </c>
      <c r="B435" s="2">
        <v>1</v>
      </c>
    </row>
    <row r="436" spans="1:2" x14ac:dyDescent="0.2">
      <c r="A436" s="2">
        <v>0</v>
      </c>
      <c r="B436" s="2">
        <v>0</v>
      </c>
    </row>
    <row r="437" spans="1:2" x14ac:dyDescent="0.2">
      <c r="A437" s="2">
        <v>0</v>
      </c>
      <c r="B437" s="2">
        <v>0</v>
      </c>
    </row>
    <row r="438" spans="1:2" x14ac:dyDescent="0.2">
      <c r="A438" s="2">
        <v>0</v>
      </c>
      <c r="B438" s="2">
        <v>1</v>
      </c>
    </row>
    <row r="439" spans="1:2" x14ac:dyDescent="0.2">
      <c r="A439" s="2">
        <v>0</v>
      </c>
      <c r="B439" s="2">
        <v>1</v>
      </c>
    </row>
    <row r="440" spans="1:2" x14ac:dyDescent="0.2">
      <c r="A440" s="2">
        <v>1</v>
      </c>
      <c r="B440" s="2">
        <v>1</v>
      </c>
    </row>
    <row r="441" spans="1:2" x14ac:dyDescent="0.2">
      <c r="A441" s="2">
        <v>0</v>
      </c>
      <c r="B441" s="2">
        <v>1</v>
      </c>
    </row>
    <row r="442" spans="1:2" x14ac:dyDescent="0.2">
      <c r="A442" s="2">
        <v>0</v>
      </c>
      <c r="B442" s="2">
        <v>1</v>
      </c>
    </row>
    <row r="443" spans="1:2" x14ac:dyDescent="0.2">
      <c r="A443" s="2">
        <v>1</v>
      </c>
      <c r="B443" s="2">
        <v>1</v>
      </c>
    </row>
    <row r="444" spans="1:2" x14ac:dyDescent="0.2">
      <c r="A444" s="2">
        <v>1</v>
      </c>
      <c r="B444" s="2">
        <v>1</v>
      </c>
    </row>
    <row r="445" spans="1:2" x14ac:dyDescent="0.2">
      <c r="A445" s="2">
        <v>0</v>
      </c>
      <c r="B445" s="2">
        <v>1</v>
      </c>
    </row>
    <row r="446" spans="1:2" x14ac:dyDescent="0.2">
      <c r="A446" s="2">
        <v>0</v>
      </c>
      <c r="B446" s="2">
        <v>1</v>
      </c>
    </row>
    <row r="447" spans="1:2" x14ac:dyDescent="0.2">
      <c r="A447" s="2">
        <v>1</v>
      </c>
      <c r="B447" s="2">
        <v>1</v>
      </c>
    </row>
    <row r="448" spans="1:2" x14ac:dyDescent="0.2">
      <c r="A448" s="2">
        <v>1</v>
      </c>
      <c r="B448" s="2">
        <v>1</v>
      </c>
    </row>
    <row r="449" spans="1:2" x14ac:dyDescent="0.2">
      <c r="A449" s="2">
        <v>1</v>
      </c>
      <c r="B449" s="2">
        <v>0</v>
      </c>
    </row>
    <row r="450" spans="1:2" x14ac:dyDescent="0.2">
      <c r="A450" s="2">
        <v>0</v>
      </c>
      <c r="B450" s="2">
        <v>1</v>
      </c>
    </row>
    <row r="451" spans="1:2" x14ac:dyDescent="0.2">
      <c r="A451" s="2">
        <v>1</v>
      </c>
      <c r="B451" s="2">
        <v>1</v>
      </c>
    </row>
    <row r="452" spans="1:2" x14ac:dyDescent="0.2">
      <c r="A452" s="2">
        <v>1</v>
      </c>
      <c r="B452" s="2">
        <v>1</v>
      </c>
    </row>
    <row r="453" spans="1:2" x14ac:dyDescent="0.2">
      <c r="A453" s="2">
        <v>0</v>
      </c>
      <c r="B453" s="2">
        <v>1</v>
      </c>
    </row>
    <row r="454" spans="1:2" x14ac:dyDescent="0.2">
      <c r="A454" s="2">
        <v>1</v>
      </c>
      <c r="B454" s="2">
        <v>1</v>
      </c>
    </row>
    <row r="455" spans="1:2" x14ac:dyDescent="0.2">
      <c r="A455" s="2">
        <v>1</v>
      </c>
      <c r="B455" s="2">
        <v>1</v>
      </c>
    </row>
    <row r="456" spans="1:2" x14ac:dyDescent="0.2">
      <c r="A456" s="2">
        <v>0</v>
      </c>
      <c r="B456" s="2">
        <v>1</v>
      </c>
    </row>
    <row r="457" spans="1:2" x14ac:dyDescent="0.2">
      <c r="A457" s="2">
        <v>1</v>
      </c>
      <c r="B457" s="2">
        <v>0</v>
      </c>
    </row>
    <row r="458" spans="1:2" x14ac:dyDescent="0.2">
      <c r="A458" s="2">
        <v>1</v>
      </c>
      <c r="B458" s="2">
        <v>1</v>
      </c>
    </row>
    <row r="459" spans="1:2" x14ac:dyDescent="0.2">
      <c r="A459" s="2">
        <v>1</v>
      </c>
      <c r="B459" s="2">
        <v>1</v>
      </c>
    </row>
    <row r="460" spans="1:2" x14ac:dyDescent="0.2">
      <c r="A460" s="2">
        <v>1</v>
      </c>
      <c r="B460" s="2">
        <v>0</v>
      </c>
    </row>
    <row r="461" spans="1:2" x14ac:dyDescent="0.2">
      <c r="A461" s="2">
        <v>1</v>
      </c>
      <c r="B461" s="2">
        <v>1</v>
      </c>
    </row>
    <row r="462" spans="1:2" x14ac:dyDescent="0.2">
      <c r="A462" s="2">
        <v>1</v>
      </c>
      <c r="B462" s="2">
        <v>1</v>
      </c>
    </row>
    <row r="463" spans="1:2" x14ac:dyDescent="0.2">
      <c r="A463" s="2">
        <v>1</v>
      </c>
      <c r="B463" s="2">
        <v>1</v>
      </c>
    </row>
    <row r="464" spans="1:2" x14ac:dyDescent="0.2">
      <c r="A464" s="2">
        <v>1</v>
      </c>
      <c r="B464" s="2">
        <v>1</v>
      </c>
    </row>
    <row r="465" spans="1:2" x14ac:dyDescent="0.2">
      <c r="A465" s="2">
        <v>1</v>
      </c>
      <c r="B465" s="2">
        <v>1</v>
      </c>
    </row>
    <row r="466" spans="1:2" x14ac:dyDescent="0.2">
      <c r="A466" s="2">
        <v>0</v>
      </c>
      <c r="B466" s="2">
        <v>1</v>
      </c>
    </row>
    <row r="467" spans="1:2" x14ac:dyDescent="0.2">
      <c r="A467" s="2">
        <v>1</v>
      </c>
      <c r="B467" s="2">
        <v>1</v>
      </c>
    </row>
    <row r="468" spans="1:2" x14ac:dyDescent="0.2">
      <c r="A468" s="2">
        <v>1</v>
      </c>
      <c r="B468" s="2">
        <v>1</v>
      </c>
    </row>
    <row r="469" spans="1:2" x14ac:dyDescent="0.2">
      <c r="A469" s="2">
        <v>1</v>
      </c>
      <c r="B469" s="2">
        <v>1</v>
      </c>
    </row>
    <row r="470" spans="1:2" x14ac:dyDescent="0.2">
      <c r="A470" s="2">
        <v>1</v>
      </c>
      <c r="B470" s="2">
        <v>1</v>
      </c>
    </row>
    <row r="471" spans="1:2" x14ac:dyDescent="0.2">
      <c r="A471" s="2">
        <v>1</v>
      </c>
      <c r="B471" s="2">
        <v>1</v>
      </c>
    </row>
    <row r="472" spans="1:2" x14ac:dyDescent="0.2">
      <c r="A472" s="2">
        <v>0</v>
      </c>
      <c r="B472" s="2">
        <v>1</v>
      </c>
    </row>
    <row r="473" spans="1:2" x14ac:dyDescent="0.2">
      <c r="A473" s="2">
        <v>1</v>
      </c>
      <c r="B473" s="2">
        <v>1</v>
      </c>
    </row>
    <row r="474" spans="1:2" x14ac:dyDescent="0.2">
      <c r="A474" s="2">
        <v>1</v>
      </c>
      <c r="B474" s="2">
        <v>1</v>
      </c>
    </row>
    <row r="475" spans="1:2" x14ac:dyDescent="0.2">
      <c r="A475" s="2">
        <v>0</v>
      </c>
      <c r="B475" s="2">
        <v>1</v>
      </c>
    </row>
    <row r="476" spans="1:2" x14ac:dyDescent="0.2">
      <c r="A476" s="2">
        <v>0</v>
      </c>
      <c r="B476" s="2">
        <v>1</v>
      </c>
    </row>
    <row r="477" spans="1:2" x14ac:dyDescent="0.2">
      <c r="A477" s="2">
        <v>1</v>
      </c>
      <c r="B477" s="2">
        <v>1</v>
      </c>
    </row>
    <row r="478" spans="1:2" x14ac:dyDescent="0.2">
      <c r="A478" s="2">
        <v>1</v>
      </c>
      <c r="B478" s="2">
        <v>1</v>
      </c>
    </row>
    <row r="479" spans="1:2" x14ac:dyDescent="0.2">
      <c r="A479" s="2">
        <v>1</v>
      </c>
      <c r="B479" s="2">
        <v>1</v>
      </c>
    </row>
    <row r="480" spans="1:2" x14ac:dyDescent="0.2">
      <c r="A480" s="2">
        <v>1</v>
      </c>
      <c r="B480" s="2">
        <v>1</v>
      </c>
    </row>
    <row r="481" spans="1:2" x14ac:dyDescent="0.2">
      <c r="A481" s="2">
        <v>0</v>
      </c>
      <c r="B481" s="2">
        <v>1</v>
      </c>
    </row>
    <row r="482" spans="1:2" x14ac:dyDescent="0.2">
      <c r="A482" s="2">
        <v>1</v>
      </c>
      <c r="B482" s="2">
        <v>0</v>
      </c>
    </row>
    <row r="483" spans="1:2" x14ac:dyDescent="0.2">
      <c r="A483" s="2">
        <v>1</v>
      </c>
      <c r="B483" s="2">
        <v>1</v>
      </c>
    </row>
    <row r="484" spans="1:2" x14ac:dyDescent="0.2">
      <c r="A484" s="2">
        <v>0</v>
      </c>
      <c r="B484" s="2">
        <v>0</v>
      </c>
    </row>
    <row r="485" spans="1:2" x14ac:dyDescent="0.2">
      <c r="A485" s="2">
        <v>1</v>
      </c>
      <c r="B485" s="2">
        <v>1</v>
      </c>
    </row>
    <row r="486" spans="1:2" x14ac:dyDescent="0.2">
      <c r="A486" s="2">
        <v>1</v>
      </c>
      <c r="B486" s="2">
        <v>1</v>
      </c>
    </row>
    <row r="487" spans="1:2" x14ac:dyDescent="0.2">
      <c r="A487" s="2">
        <v>1</v>
      </c>
      <c r="B487" s="2">
        <v>1</v>
      </c>
    </row>
    <row r="488" spans="1:2" x14ac:dyDescent="0.2">
      <c r="A488" s="2">
        <v>1</v>
      </c>
      <c r="B488" s="2">
        <v>1</v>
      </c>
    </row>
    <row r="489" spans="1:2" x14ac:dyDescent="0.2">
      <c r="A489" s="2">
        <v>0</v>
      </c>
      <c r="B489" s="2">
        <v>0</v>
      </c>
    </row>
    <row r="490" spans="1:2" x14ac:dyDescent="0.2">
      <c r="A490" s="2">
        <v>0</v>
      </c>
      <c r="B490" s="2">
        <v>1</v>
      </c>
    </row>
    <row r="491" spans="1:2" x14ac:dyDescent="0.2">
      <c r="A491" s="2">
        <v>0</v>
      </c>
      <c r="B491" s="2">
        <v>1</v>
      </c>
    </row>
    <row r="492" spans="1:2" x14ac:dyDescent="0.2">
      <c r="A492" s="2">
        <v>1</v>
      </c>
      <c r="B492" s="2">
        <v>1</v>
      </c>
    </row>
    <row r="493" spans="1:2" x14ac:dyDescent="0.2">
      <c r="A493" s="2">
        <v>1</v>
      </c>
      <c r="B493" s="2">
        <v>1</v>
      </c>
    </row>
    <row r="494" spans="1:2" x14ac:dyDescent="0.2">
      <c r="A494" s="2">
        <v>0</v>
      </c>
      <c r="B494" s="2">
        <v>0</v>
      </c>
    </row>
    <row r="495" spans="1:2" x14ac:dyDescent="0.2">
      <c r="A495" s="2">
        <v>1</v>
      </c>
      <c r="B495" s="2">
        <v>1</v>
      </c>
    </row>
    <row r="496" spans="1:2" x14ac:dyDescent="0.2">
      <c r="A496" s="2">
        <v>0</v>
      </c>
      <c r="B496" s="2">
        <v>1</v>
      </c>
    </row>
    <row r="497" spans="1:2" x14ac:dyDescent="0.2">
      <c r="A497" s="2">
        <v>1</v>
      </c>
      <c r="B497" s="2">
        <v>1</v>
      </c>
    </row>
    <row r="498" spans="1:2" x14ac:dyDescent="0.2">
      <c r="A498" s="2">
        <v>1</v>
      </c>
      <c r="B498" s="2">
        <v>0</v>
      </c>
    </row>
    <row r="499" spans="1:2" x14ac:dyDescent="0.2">
      <c r="A499" s="2">
        <v>0</v>
      </c>
      <c r="B499" s="2">
        <v>1</v>
      </c>
    </row>
    <row r="500" spans="1:2" x14ac:dyDescent="0.2">
      <c r="A500" s="2">
        <v>0</v>
      </c>
      <c r="B500" s="2">
        <v>1</v>
      </c>
    </row>
    <row r="501" spans="1:2" x14ac:dyDescent="0.2">
      <c r="A501" s="2">
        <v>1</v>
      </c>
      <c r="B501" s="2">
        <v>1</v>
      </c>
    </row>
    <row r="502" spans="1:2" x14ac:dyDescent="0.2">
      <c r="A502" s="2">
        <v>1</v>
      </c>
      <c r="B502" s="2">
        <v>0</v>
      </c>
    </row>
    <row r="503" spans="1:2" x14ac:dyDescent="0.2">
      <c r="A503" s="2">
        <v>1</v>
      </c>
      <c r="B503" s="2">
        <v>1</v>
      </c>
    </row>
    <row r="504" spans="1:2" x14ac:dyDescent="0.2">
      <c r="A504" s="2">
        <v>1</v>
      </c>
      <c r="B504" s="2">
        <v>1</v>
      </c>
    </row>
    <row r="505" spans="1:2" x14ac:dyDescent="0.2">
      <c r="A505" s="2">
        <v>1</v>
      </c>
      <c r="B505" s="2">
        <v>1</v>
      </c>
    </row>
    <row r="506" spans="1:2" x14ac:dyDescent="0.2">
      <c r="A506" s="2">
        <v>1</v>
      </c>
      <c r="B506" s="2">
        <v>0</v>
      </c>
    </row>
    <row r="507" spans="1:2" x14ac:dyDescent="0.2">
      <c r="A507" s="2">
        <v>0</v>
      </c>
      <c r="B507" s="2">
        <v>0</v>
      </c>
    </row>
    <row r="508" spans="1:2" x14ac:dyDescent="0.2">
      <c r="A508" s="2">
        <v>1</v>
      </c>
      <c r="B508" s="2">
        <v>1</v>
      </c>
    </row>
    <row r="509" spans="1:2" x14ac:dyDescent="0.2">
      <c r="A509" s="2">
        <v>0</v>
      </c>
      <c r="B509" s="2">
        <v>1</v>
      </c>
    </row>
    <row r="510" spans="1:2" x14ac:dyDescent="0.2">
      <c r="A510" s="2">
        <v>1</v>
      </c>
      <c r="B510" s="2">
        <v>1</v>
      </c>
    </row>
    <row r="511" spans="1:2" x14ac:dyDescent="0.2">
      <c r="A511" s="2">
        <v>1</v>
      </c>
      <c r="B511" s="2">
        <v>1</v>
      </c>
    </row>
    <row r="512" spans="1:2" x14ac:dyDescent="0.2">
      <c r="A512" s="2">
        <v>0</v>
      </c>
      <c r="B512" s="2">
        <v>0</v>
      </c>
    </row>
    <row r="513" spans="1:2" x14ac:dyDescent="0.2">
      <c r="A513" s="2">
        <v>0</v>
      </c>
      <c r="B513" s="2">
        <v>1</v>
      </c>
    </row>
    <row r="514" spans="1:2" x14ac:dyDescent="0.2">
      <c r="A514" s="2">
        <v>1</v>
      </c>
      <c r="B514" s="2">
        <v>1</v>
      </c>
    </row>
    <row r="515" spans="1:2" x14ac:dyDescent="0.2">
      <c r="A515" s="2">
        <v>1</v>
      </c>
      <c r="B515" s="2">
        <v>1</v>
      </c>
    </row>
    <row r="516" spans="1:2" x14ac:dyDescent="0.2">
      <c r="A516" s="2">
        <v>1</v>
      </c>
      <c r="B516" s="2">
        <v>1</v>
      </c>
    </row>
    <row r="517" spans="1:2" x14ac:dyDescent="0.2">
      <c r="A517" s="2">
        <v>0</v>
      </c>
      <c r="B517" s="2">
        <v>1</v>
      </c>
    </row>
    <row r="518" spans="1:2" x14ac:dyDescent="0.2">
      <c r="A518" s="2">
        <v>0</v>
      </c>
      <c r="B518" s="2">
        <v>1</v>
      </c>
    </row>
    <row r="519" spans="1:2" x14ac:dyDescent="0.2">
      <c r="A519" s="2">
        <v>1</v>
      </c>
      <c r="B519" s="2">
        <v>1</v>
      </c>
    </row>
    <row r="520" spans="1:2" x14ac:dyDescent="0.2">
      <c r="A520" s="2">
        <v>0</v>
      </c>
      <c r="B520" s="2">
        <v>0</v>
      </c>
    </row>
    <row r="521" spans="1:2" x14ac:dyDescent="0.2">
      <c r="A521" s="2">
        <v>1</v>
      </c>
      <c r="B521" s="2">
        <v>1</v>
      </c>
    </row>
    <row r="522" spans="1:2" x14ac:dyDescent="0.2">
      <c r="A522" s="2">
        <v>1</v>
      </c>
      <c r="B522" s="2">
        <v>1</v>
      </c>
    </row>
    <row r="523" spans="1:2" x14ac:dyDescent="0.2">
      <c r="A523" s="2">
        <v>1</v>
      </c>
      <c r="B523" s="2">
        <v>1</v>
      </c>
    </row>
    <row r="524" spans="1:2" x14ac:dyDescent="0.2">
      <c r="A524" s="2">
        <v>1</v>
      </c>
      <c r="B524" s="2">
        <v>1</v>
      </c>
    </row>
    <row r="525" spans="1:2" x14ac:dyDescent="0.2">
      <c r="A525" s="2">
        <v>1</v>
      </c>
      <c r="B525" s="2">
        <v>0</v>
      </c>
    </row>
    <row r="526" spans="1:2" x14ac:dyDescent="0.2">
      <c r="A526" s="2">
        <v>0</v>
      </c>
      <c r="B526" s="2">
        <v>1</v>
      </c>
    </row>
    <row r="527" spans="1:2" x14ac:dyDescent="0.2">
      <c r="A527" s="2">
        <v>0</v>
      </c>
      <c r="B527" s="2">
        <v>1</v>
      </c>
    </row>
    <row r="528" spans="1:2" x14ac:dyDescent="0.2">
      <c r="A528" s="2">
        <v>1</v>
      </c>
      <c r="B528" s="2">
        <v>1</v>
      </c>
    </row>
    <row r="529" spans="1:2" x14ac:dyDescent="0.2">
      <c r="A529" s="2">
        <v>0</v>
      </c>
      <c r="B529" s="2">
        <v>1</v>
      </c>
    </row>
    <row r="530" spans="1:2" x14ac:dyDescent="0.2">
      <c r="A530" s="2">
        <v>1</v>
      </c>
      <c r="B530" s="2">
        <v>1</v>
      </c>
    </row>
    <row r="531" spans="1:2" x14ac:dyDescent="0.2">
      <c r="A531" s="2">
        <v>1</v>
      </c>
      <c r="B531" s="2">
        <v>1</v>
      </c>
    </row>
    <row r="532" spans="1:2" x14ac:dyDescent="0.2">
      <c r="A532" s="2">
        <v>1</v>
      </c>
      <c r="B532" s="2">
        <v>1</v>
      </c>
    </row>
    <row r="533" spans="1:2" x14ac:dyDescent="0.2">
      <c r="A533" s="2">
        <v>1</v>
      </c>
      <c r="B533" s="2">
        <v>0</v>
      </c>
    </row>
    <row r="534" spans="1:2" x14ac:dyDescent="0.2">
      <c r="A534" s="2">
        <v>1</v>
      </c>
      <c r="B534" s="2">
        <v>1</v>
      </c>
    </row>
    <row r="535" spans="1:2" x14ac:dyDescent="0.2">
      <c r="A535" s="2">
        <v>1</v>
      </c>
      <c r="B535" s="2">
        <v>1</v>
      </c>
    </row>
    <row r="536" spans="1:2" x14ac:dyDescent="0.2">
      <c r="A536" s="2">
        <v>1</v>
      </c>
      <c r="B536" s="2">
        <v>0</v>
      </c>
    </row>
    <row r="537" spans="1:2" x14ac:dyDescent="0.2">
      <c r="A537" s="2">
        <v>1</v>
      </c>
      <c r="B537" s="2">
        <v>1</v>
      </c>
    </row>
    <row r="538" spans="1:2" x14ac:dyDescent="0.2">
      <c r="A538" s="2">
        <v>1</v>
      </c>
      <c r="B538" s="2">
        <v>1</v>
      </c>
    </row>
    <row r="539" spans="1:2" x14ac:dyDescent="0.2">
      <c r="A539" s="2">
        <v>0</v>
      </c>
      <c r="B539" s="2">
        <v>1</v>
      </c>
    </row>
    <row r="540" spans="1:2" x14ac:dyDescent="0.2">
      <c r="A540" s="2">
        <v>1</v>
      </c>
      <c r="B540" s="2">
        <v>1</v>
      </c>
    </row>
    <row r="541" spans="1:2" x14ac:dyDescent="0.2">
      <c r="A541" s="2">
        <v>1</v>
      </c>
      <c r="B541" s="2">
        <v>1</v>
      </c>
    </row>
    <row r="542" spans="1:2" x14ac:dyDescent="0.2">
      <c r="A542" s="2">
        <v>1</v>
      </c>
      <c r="B542" s="2">
        <v>0</v>
      </c>
    </row>
    <row r="543" spans="1:2" x14ac:dyDescent="0.2">
      <c r="A543" s="2">
        <v>1</v>
      </c>
      <c r="B543" s="2">
        <v>1</v>
      </c>
    </row>
    <row r="544" spans="1:2" x14ac:dyDescent="0.2">
      <c r="A544" s="2">
        <v>1</v>
      </c>
      <c r="B544" s="2">
        <v>1</v>
      </c>
    </row>
    <row r="545" spans="1:2" x14ac:dyDescent="0.2">
      <c r="A545" s="2">
        <v>1</v>
      </c>
      <c r="B545" s="2">
        <v>1</v>
      </c>
    </row>
    <row r="546" spans="1:2" x14ac:dyDescent="0.2">
      <c r="A546" s="2">
        <v>1</v>
      </c>
      <c r="B546" s="2">
        <v>1</v>
      </c>
    </row>
    <row r="547" spans="1:2" x14ac:dyDescent="0.2">
      <c r="A547" s="2">
        <v>1</v>
      </c>
      <c r="B547" s="2">
        <v>1</v>
      </c>
    </row>
    <row r="548" spans="1:2" x14ac:dyDescent="0.2">
      <c r="A548" s="2">
        <v>1</v>
      </c>
      <c r="B548" s="2">
        <v>1</v>
      </c>
    </row>
    <row r="549" spans="1:2" x14ac:dyDescent="0.2">
      <c r="A549" s="2">
        <v>0</v>
      </c>
      <c r="B549" s="2">
        <v>1</v>
      </c>
    </row>
    <row r="550" spans="1:2" x14ac:dyDescent="0.2">
      <c r="A550" s="2">
        <v>1</v>
      </c>
      <c r="B550" s="2">
        <v>0</v>
      </c>
    </row>
    <row r="551" spans="1:2" x14ac:dyDescent="0.2">
      <c r="A551" s="2">
        <v>0</v>
      </c>
      <c r="B551" s="2">
        <v>1</v>
      </c>
    </row>
    <row r="552" spans="1:2" x14ac:dyDescent="0.2">
      <c r="A552" s="2">
        <v>0</v>
      </c>
      <c r="B552" s="2">
        <v>1</v>
      </c>
    </row>
    <row r="553" spans="1:2" x14ac:dyDescent="0.2">
      <c r="A553" s="2">
        <v>1</v>
      </c>
      <c r="B553" s="2">
        <v>1</v>
      </c>
    </row>
    <row r="554" spans="1:2" x14ac:dyDescent="0.2">
      <c r="A554" s="2">
        <v>1</v>
      </c>
      <c r="B554" s="2">
        <v>1</v>
      </c>
    </row>
    <row r="555" spans="1:2" x14ac:dyDescent="0.2">
      <c r="A555" s="2">
        <v>1</v>
      </c>
      <c r="B555" s="2">
        <v>1</v>
      </c>
    </row>
    <row r="556" spans="1:2" x14ac:dyDescent="0.2">
      <c r="A556" s="2">
        <v>1</v>
      </c>
      <c r="B556" s="2">
        <v>0</v>
      </c>
    </row>
    <row r="557" spans="1:2" x14ac:dyDescent="0.2">
      <c r="A557" s="2">
        <v>1</v>
      </c>
      <c r="B557" s="2">
        <v>1</v>
      </c>
    </row>
    <row r="558" spans="1:2" x14ac:dyDescent="0.2">
      <c r="A558" s="2">
        <v>1</v>
      </c>
      <c r="B558" s="2">
        <v>1</v>
      </c>
    </row>
    <row r="559" spans="1:2" x14ac:dyDescent="0.2">
      <c r="A559" s="2">
        <v>1</v>
      </c>
      <c r="B559" s="2">
        <v>0</v>
      </c>
    </row>
    <row r="560" spans="1:2" x14ac:dyDescent="0.2">
      <c r="A560" s="2">
        <v>1</v>
      </c>
      <c r="B560" s="2">
        <v>1</v>
      </c>
    </row>
    <row r="561" spans="1:2" x14ac:dyDescent="0.2">
      <c r="A561" s="2">
        <v>1</v>
      </c>
      <c r="B561" s="2">
        <v>1</v>
      </c>
    </row>
    <row r="562" spans="1:2" x14ac:dyDescent="0.2">
      <c r="A562" s="2">
        <v>1</v>
      </c>
      <c r="B562" s="2">
        <v>1</v>
      </c>
    </row>
    <row r="563" spans="1:2" x14ac:dyDescent="0.2">
      <c r="A563" s="2">
        <v>0</v>
      </c>
      <c r="B563" s="2">
        <v>1</v>
      </c>
    </row>
    <row r="564" spans="1:2" x14ac:dyDescent="0.2">
      <c r="A564" s="2">
        <v>1</v>
      </c>
      <c r="B564" s="2">
        <v>1</v>
      </c>
    </row>
    <row r="565" spans="1:2" x14ac:dyDescent="0.2">
      <c r="A565" s="2">
        <v>1</v>
      </c>
      <c r="B565" s="2">
        <v>1</v>
      </c>
    </row>
    <row r="566" spans="1:2" x14ac:dyDescent="0.2">
      <c r="A566" s="2">
        <v>1</v>
      </c>
      <c r="B566" s="2">
        <v>1</v>
      </c>
    </row>
    <row r="567" spans="1:2" x14ac:dyDescent="0.2">
      <c r="A567" s="2">
        <v>1</v>
      </c>
      <c r="B567" s="2">
        <v>1</v>
      </c>
    </row>
    <row r="568" spans="1:2" x14ac:dyDescent="0.2">
      <c r="A568" s="2">
        <v>1</v>
      </c>
      <c r="B568" s="2">
        <v>1</v>
      </c>
    </row>
    <row r="569" spans="1:2" x14ac:dyDescent="0.2">
      <c r="A569" s="2">
        <v>1</v>
      </c>
      <c r="B569" s="2">
        <v>1</v>
      </c>
    </row>
    <row r="570" spans="1:2" x14ac:dyDescent="0.2">
      <c r="A570" s="2">
        <v>1</v>
      </c>
      <c r="B570" s="2">
        <v>1</v>
      </c>
    </row>
    <row r="571" spans="1:2" x14ac:dyDescent="0.2">
      <c r="A571" s="2">
        <v>1</v>
      </c>
      <c r="B571" s="2">
        <v>1</v>
      </c>
    </row>
    <row r="572" spans="1:2" x14ac:dyDescent="0.2">
      <c r="A572" s="2">
        <v>1</v>
      </c>
      <c r="B572" s="2">
        <v>1</v>
      </c>
    </row>
    <row r="573" spans="1:2" x14ac:dyDescent="0.2">
      <c r="A573" s="2">
        <v>0</v>
      </c>
      <c r="B573" s="2">
        <v>1</v>
      </c>
    </row>
    <row r="574" spans="1:2" x14ac:dyDescent="0.2">
      <c r="A574" s="2">
        <v>1</v>
      </c>
      <c r="B574" s="2">
        <v>1</v>
      </c>
    </row>
    <row r="575" spans="1:2" x14ac:dyDescent="0.2">
      <c r="A575" s="2">
        <v>0</v>
      </c>
      <c r="B575" s="2">
        <v>1</v>
      </c>
    </row>
    <row r="576" spans="1:2" x14ac:dyDescent="0.2">
      <c r="A576" s="2">
        <v>1</v>
      </c>
      <c r="B576" s="2">
        <v>1</v>
      </c>
    </row>
    <row r="577" spans="1:2" x14ac:dyDescent="0.2">
      <c r="A577" s="2">
        <v>0</v>
      </c>
      <c r="B577" s="2">
        <v>1</v>
      </c>
    </row>
    <row r="578" spans="1:2" x14ac:dyDescent="0.2">
      <c r="A578" s="2">
        <v>1</v>
      </c>
      <c r="B578" s="2">
        <v>1</v>
      </c>
    </row>
    <row r="579" spans="1:2" x14ac:dyDescent="0.2">
      <c r="A579" s="2">
        <v>1</v>
      </c>
      <c r="B579" s="2">
        <v>1</v>
      </c>
    </row>
    <row r="580" spans="1:2" x14ac:dyDescent="0.2">
      <c r="A580" s="2">
        <v>1</v>
      </c>
      <c r="B580" s="2">
        <v>1</v>
      </c>
    </row>
    <row r="581" spans="1:2" x14ac:dyDescent="0.2">
      <c r="A581" s="2">
        <v>0</v>
      </c>
      <c r="B581" s="2">
        <v>1</v>
      </c>
    </row>
    <row r="582" spans="1:2" x14ac:dyDescent="0.2">
      <c r="A582" s="2">
        <v>1</v>
      </c>
      <c r="B582" s="2">
        <v>0</v>
      </c>
    </row>
    <row r="583" spans="1:2" x14ac:dyDescent="0.2">
      <c r="A583" s="2">
        <v>1</v>
      </c>
      <c r="B583" s="2">
        <v>1</v>
      </c>
    </row>
    <row r="584" spans="1:2" x14ac:dyDescent="0.2">
      <c r="A584" s="2">
        <v>0</v>
      </c>
      <c r="B584" s="2">
        <v>1</v>
      </c>
    </row>
    <row r="585" spans="1:2" x14ac:dyDescent="0.2">
      <c r="A585" s="2">
        <v>0</v>
      </c>
      <c r="B585" s="2">
        <v>1</v>
      </c>
    </row>
    <row r="586" spans="1:2" x14ac:dyDescent="0.2">
      <c r="A586" s="2">
        <v>1</v>
      </c>
      <c r="B586" s="2">
        <v>1</v>
      </c>
    </row>
    <row r="587" spans="1:2" x14ac:dyDescent="0.2">
      <c r="A587" s="2">
        <v>1</v>
      </c>
      <c r="B587" s="2">
        <v>1</v>
      </c>
    </row>
    <row r="588" spans="1:2" x14ac:dyDescent="0.2">
      <c r="A588" s="2">
        <v>0</v>
      </c>
      <c r="B588" s="2">
        <v>1</v>
      </c>
    </row>
    <row r="589" spans="1:2" x14ac:dyDescent="0.2">
      <c r="A589" s="2">
        <v>1</v>
      </c>
      <c r="B589" s="2">
        <v>1</v>
      </c>
    </row>
    <row r="590" spans="1:2" x14ac:dyDescent="0.2">
      <c r="A590" s="2">
        <v>0</v>
      </c>
      <c r="B590" s="2">
        <v>0</v>
      </c>
    </row>
    <row r="591" spans="1:2" x14ac:dyDescent="0.2">
      <c r="A591" s="2">
        <v>0</v>
      </c>
      <c r="B591" s="2">
        <v>1</v>
      </c>
    </row>
    <row r="592" spans="1:2" x14ac:dyDescent="0.2">
      <c r="A592" s="2">
        <v>1</v>
      </c>
      <c r="B592" s="2">
        <v>0</v>
      </c>
    </row>
    <row r="593" spans="1:2" x14ac:dyDescent="0.2">
      <c r="A593" s="2">
        <v>1</v>
      </c>
      <c r="B593" s="2">
        <v>1</v>
      </c>
    </row>
    <row r="594" spans="1:2" x14ac:dyDescent="0.2">
      <c r="A594" s="2">
        <v>1</v>
      </c>
      <c r="B594" s="2">
        <v>1</v>
      </c>
    </row>
    <row r="595" spans="1:2" x14ac:dyDescent="0.2">
      <c r="A595" s="2">
        <v>1</v>
      </c>
      <c r="B595" s="2">
        <v>0</v>
      </c>
    </row>
    <row r="596" spans="1:2" x14ac:dyDescent="0.2">
      <c r="A596" s="2">
        <v>0</v>
      </c>
      <c r="B596" s="2">
        <v>0</v>
      </c>
    </row>
    <row r="597" spans="1:2" x14ac:dyDescent="0.2">
      <c r="A597" s="2">
        <v>1</v>
      </c>
      <c r="B597" s="2">
        <v>1</v>
      </c>
    </row>
    <row r="598" spans="1:2" x14ac:dyDescent="0.2">
      <c r="A598" s="2">
        <v>1</v>
      </c>
      <c r="B598" s="2">
        <v>1</v>
      </c>
    </row>
    <row r="599" spans="1:2" x14ac:dyDescent="0.2">
      <c r="A599" s="2">
        <v>1</v>
      </c>
      <c r="B599" s="2">
        <v>1</v>
      </c>
    </row>
    <row r="600" spans="1:2" x14ac:dyDescent="0.2">
      <c r="A600" s="2">
        <v>1</v>
      </c>
      <c r="B600" s="2">
        <v>1</v>
      </c>
    </row>
    <row r="601" spans="1:2" x14ac:dyDescent="0.2">
      <c r="A601" s="2">
        <v>0</v>
      </c>
      <c r="B601" s="2">
        <v>1</v>
      </c>
    </row>
    <row r="602" spans="1:2" x14ac:dyDescent="0.2">
      <c r="A602" s="2">
        <v>0</v>
      </c>
      <c r="B602" s="2">
        <v>1</v>
      </c>
    </row>
    <row r="603" spans="1:2" x14ac:dyDescent="0.2">
      <c r="A603" s="2">
        <v>1</v>
      </c>
      <c r="B603" s="2">
        <v>1</v>
      </c>
    </row>
    <row r="604" spans="1:2" x14ac:dyDescent="0.2">
      <c r="A604" s="2">
        <v>1</v>
      </c>
      <c r="B604" s="2">
        <v>1</v>
      </c>
    </row>
    <row r="605" spans="1:2" x14ac:dyDescent="0.2">
      <c r="A605" s="2">
        <v>1</v>
      </c>
      <c r="B605" s="2">
        <v>1</v>
      </c>
    </row>
    <row r="606" spans="1:2" x14ac:dyDescent="0.2">
      <c r="A606" s="2">
        <v>1</v>
      </c>
      <c r="B606" s="2">
        <v>1</v>
      </c>
    </row>
    <row r="607" spans="1:2" x14ac:dyDescent="0.2">
      <c r="A607" s="2">
        <v>1</v>
      </c>
      <c r="B607" s="2">
        <v>0</v>
      </c>
    </row>
    <row r="608" spans="1:2" x14ac:dyDescent="0.2">
      <c r="A608" s="2">
        <v>0</v>
      </c>
      <c r="B608" s="2">
        <v>1</v>
      </c>
    </row>
    <row r="609" spans="1:2" x14ac:dyDescent="0.2">
      <c r="A609" s="2">
        <v>1</v>
      </c>
      <c r="B609" s="2">
        <v>1</v>
      </c>
    </row>
    <row r="610" spans="1:2" x14ac:dyDescent="0.2">
      <c r="A610" s="2">
        <v>0</v>
      </c>
      <c r="B610" s="2">
        <v>1</v>
      </c>
    </row>
    <row r="611" spans="1:2" x14ac:dyDescent="0.2">
      <c r="A611" s="2">
        <v>1</v>
      </c>
      <c r="B611" s="2">
        <v>1</v>
      </c>
    </row>
    <row r="612" spans="1:2" x14ac:dyDescent="0.2">
      <c r="A612" s="2">
        <v>0</v>
      </c>
      <c r="B612" s="2">
        <v>1</v>
      </c>
    </row>
    <row r="613" spans="1:2" x14ac:dyDescent="0.2">
      <c r="A613" s="2">
        <v>1</v>
      </c>
      <c r="B613" s="2">
        <v>1</v>
      </c>
    </row>
    <row r="614" spans="1:2" x14ac:dyDescent="0.2">
      <c r="A614" s="2">
        <v>1</v>
      </c>
      <c r="B614" s="2">
        <v>1</v>
      </c>
    </row>
    <row r="615" spans="1:2" x14ac:dyDescent="0.2">
      <c r="A615" s="2">
        <v>1</v>
      </c>
      <c r="B615" s="2">
        <v>0</v>
      </c>
    </row>
    <row r="616" spans="1:2" x14ac:dyDescent="0.2">
      <c r="A616" s="2">
        <v>0</v>
      </c>
      <c r="B616" s="2">
        <v>1</v>
      </c>
    </row>
    <row r="617" spans="1:2" x14ac:dyDescent="0.2">
      <c r="A617" s="2">
        <v>1</v>
      </c>
      <c r="B617" s="2">
        <v>1</v>
      </c>
    </row>
    <row r="618" spans="1:2" x14ac:dyDescent="0.2">
      <c r="A618" s="2">
        <v>1</v>
      </c>
      <c r="B618" s="2">
        <v>1</v>
      </c>
    </row>
    <row r="619" spans="1:2" x14ac:dyDescent="0.2">
      <c r="A619" s="2">
        <v>1</v>
      </c>
      <c r="B619" s="2">
        <v>1</v>
      </c>
    </row>
    <row r="620" spans="1:2" x14ac:dyDescent="0.2">
      <c r="A620" s="2">
        <v>1</v>
      </c>
      <c r="B620" s="2">
        <v>1</v>
      </c>
    </row>
    <row r="621" spans="1:2" x14ac:dyDescent="0.2">
      <c r="A621" s="2">
        <v>1</v>
      </c>
      <c r="B621" s="2">
        <v>1</v>
      </c>
    </row>
    <row r="622" spans="1:2" x14ac:dyDescent="0.2">
      <c r="A622" s="2">
        <v>1</v>
      </c>
      <c r="B622" s="2">
        <v>0</v>
      </c>
    </row>
    <row r="623" spans="1:2" x14ac:dyDescent="0.2">
      <c r="A623" s="2">
        <v>1</v>
      </c>
      <c r="B623" s="2">
        <v>1</v>
      </c>
    </row>
    <row r="624" spans="1:2" x14ac:dyDescent="0.2">
      <c r="A624" s="2">
        <v>1</v>
      </c>
      <c r="B624" s="2">
        <v>1</v>
      </c>
    </row>
    <row r="625" spans="1:2" x14ac:dyDescent="0.2">
      <c r="A625" s="2">
        <v>1</v>
      </c>
      <c r="B625" s="2">
        <v>0</v>
      </c>
    </row>
    <row r="626" spans="1:2" x14ac:dyDescent="0.2">
      <c r="A626" s="2">
        <v>1</v>
      </c>
      <c r="B626" s="2">
        <v>1</v>
      </c>
    </row>
    <row r="627" spans="1:2" x14ac:dyDescent="0.2">
      <c r="A627" s="2">
        <v>1</v>
      </c>
      <c r="B627" s="2">
        <v>1</v>
      </c>
    </row>
    <row r="628" spans="1:2" x14ac:dyDescent="0.2">
      <c r="A628" s="2">
        <v>1</v>
      </c>
      <c r="B628" s="2">
        <v>1</v>
      </c>
    </row>
    <row r="629" spans="1:2" x14ac:dyDescent="0.2">
      <c r="A629" s="2">
        <v>1</v>
      </c>
      <c r="B629" s="2">
        <v>1</v>
      </c>
    </row>
    <row r="630" spans="1:2" x14ac:dyDescent="0.2">
      <c r="A630" s="2">
        <v>1</v>
      </c>
      <c r="B630" s="2">
        <v>1</v>
      </c>
    </row>
    <row r="631" spans="1:2" x14ac:dyDescent="0.2">
      <c r="A631" s="2">
        <v>0</v>
      </c>
      <c r="B631" s="2">
        <v>1</v>
      </c>
    </row>
    <row r="632" spans="1:2" x14ac:dyDescent="0.2">
      <c r="A632" s="2">
        <v>1</v>
      </c>
      <c r="B632" s="2">
        <v>0</v>
      </c>
    </row>
    <row r="633" spans="1:2" x14ac:dyDescent="0.2">
      <c r="A633" s="2">
        <v>1</v>
      </c>
      <c r="B633" s="2">
        <v>1</v>
      </c>
    </row>
    <row r="634" spans="1:2" x14ac:dyDescent="0.2">
      <c r="A634" s="2">
        <v>1</v>
      </c>
      <c r="B634" s="2">
        <v>1</v>
      </c>
    </row>
    <row r="635" spans="1:2" x14ac:dyDescent="0.2">
      <c r="A635" s="2">
        <v>0</v>
      </c>
      <c r="B635" s="2">
        <v>1</v>
      </c>
    </row>
    <row r="636" spans="1:2" x14ac:dyDescent="0.2">
      <c r="A636" s="2">
        <v>0</v>
      </c>
      <c r="B636" s="2">
        <v>1</v>
      </c>
    </row>
    <row r="637" spans="1:2" x14ac:dyDescent="0.2">
      <c r="A637" s="2">
        <v>1</v>
      </c>
      <c r="B637" s="2">
        <v>1</v>
      </c>
    </row>
    <row r="638" spans="1:2" x14ac:dyDescent="0.2">
      <c r="A638" s="2">
        <v>1</v>
      </c>
      <c r="B638" s="2">
        <v>1</v>
      </c>
    </row>
    <row r="639" spans="1:2" x14ac:dyDescent="0.2">
      <c r="A639" s="2">
        <v>1</v>
      </c>
      <c r="B639" s="2">
        <v>1</v>
      </c>
    </row>
    <row r="640" spans="1:2" x14ac:dyDescent="0.2">
      <c r="A640" s="2">
        <v>0</v>
      </c>
      <c r="B640" s="2">
        <v>1</v>
      </c>
    </row>
    <row r="641" spans="2:2" x14ac:dyDescent="0.2">
      <c r="B641" s="2">
        <v>1</v>
      </c>
    </row>
    <row r="642" spans="2:2" x14ac:dyDescent="0.2">
      <c r="B642" s="2">
        <v>0</v>
      </c>
    </row>
    <row r="643" spans="2:2" x14ac:dyDescent="0.2">
      <c r="B643" s="2">
        <v>1</v>
      </c>
    </row>
    <row r="644" spans="2:2" x14ac:dyDescent="0.2">
      <c r="B644" s="2">
        <v>1</v>
      </c>
    </row>
    <row r="645" spans="2:2" x14ac:dyDescent="0.2">
      <c r="B645" s="2">
        <v>1</v>
      </c>
    </row>
    <row r="646" spans="2:2" x14ac:dyDescent="0.2">
      <c r="B646" s="2">
        <v>0</v>
      </c>
    </row>
    <row r="647" spans="2:2" x14ac:dyDescent="0.2">
      <c r="B647" s="2">
        <v>1</v>
      </c>
    </row>
    <row r="648" spans="2:2" x14ac:dyDescent="0.2">
      <c r="B648" s="2">
        <v>1</v>
      </c>
    </row>
    <row r="649" spans="2:2" x14ac:dyDescent="0.2">
      <c r="B649" s="2">
        <v>0</v>
      </c>
    </row>
    <row r="650" spans="2:2" x14ac:dyDescent="0.2">
      <c r="B650" s="2">
        <v>1</v>
      </c>
    </row>
    <row r="651" spans="2:2" x14ac:dyDescent="0.2">
      <c r="B651" s="2">
        <v>1</v>
      </c>
    </row>
    <row r="652" spans="2:2" x14ac:dyDescent="0.2">
      <c r="B652" s="2">
        <v>0</v>
      </c>
    </row>
    <row r="653" spans="2:2" x14ac:dyDescent="0.2">
      <c r="B653" s="2">
        <v>1</v>
      </c>
    </row>
    <row r="654" spans="2:2" x14ac:dyDescent="0.2">
      <c r="B654" s="2">
        <v>1</v>
      </c>
    </row>
    <row r="655" spans="2:2" x14ac:dyDescent="0.2">
      <c r="B655" s="2">
        <v>1</v>
      </c>
    </row>
    <row r="656" spans="2:2" x14ac:dyDescent="0.2">
      <c r="B656" s="2">
        <v>1</v>
      </c>
    </row>
    <row r="657" spans="2:2" x14ac:dyDescent="0.2">
      <c r="B657" s="2">
        <v>1</v>
      </c>
    </row>
    <row r="658" spans="2:2" x14ac:dyDescent="0.2">
      <c r="B658" s="2">
        <v>1</v>
      </c>
    </row>
    <row r="659" spans="2:2" x14ac:dyDescent="0.2">
      <c r="B659" s="2">
        <v>0</v>
      </c>
    </row>
    <row r="660" spans="2:2" x14ac:dyDescent="0.2">
      <c r="B660" s="2">
        <v>1</v>
      </c>
    </row>
    <row r="661" spans="2:2" x14ac:dyDescent="0.2">
      <c r="B661" s="2">
        <v>0</v>
      </c>
    </row>
    <row r="662" spans="2:2" x14ac:dyDescent="0.2">
      <c r="B662" s="2">
        <v>1</v>
      </c>
    </row>
    <row r="663" spans="2:2" x14ac:dyDescent="0.2">
      <c r="B663" s="2">
        <v>1</v>
      </c>
    </row>
    <row r="664" spans="2:2" x14ac:dyDescent="0.2">
      <c r="B664" s="2">
        <v>0</v>
      </c>
    </row>
    <row r="665" spans="2:2" x14ac:dyDescent="0.2">
      <c r="B665" s="2">
        <v>1</v>
      </c>
    </row>
    <row r="666" spans="2:2" x14ac:dyDescent="0.2">
      <c r="B666" s="2">
        <v>1</v>
      </c>
    </row>
    <row r="667" spans="2:2" x14ac:dyDescent="0.2">
      <c r="B667" s="2">
        <v>1</v>
      </c>
    </row>
    <row r="668" spans="2:2" x14ac:dyDescent="0.2">
      <c r="B668" s="2">
        <v>1</v>
      </c>
    </row>
    <row r="669" spans="2:2" x14ac:dyDescent="0.2">
      <c r="B669" s="2">
        <v>0</v>
      </c>
    </row>
    <row r="670" spans="2:2" x14ac:dyDescent="0.2">
      <c r="B670" s="2">
        <v>1</v>
      </c>
    </row>
    <row r="671" spans="2:2" x14ac:dyDescent="0.2">
      <c r="B671" s="2">
        <v>1</v>
      </c>
    </row>
    <row r="672" spans="2:2" x14ac:dyDescent="0.2">
      <c r="B672" s="2">
        <v>0</v>
      </c>
    </row>
    <row r="673" spans="2:2" x14ac:dyDescent="0.2">
      <c r="B673" s="2">
        <v>1</v>
      </c>
    </row>
    <row r="674" spans="2:2" x14ac:dyDescent="0.2">
      <c r="B674" s="2">
        <v>1</v>
      </c>
    </row>
    <row r="675" spans="2:2" x14ac:dyDescent="0.2">
      <c r="B675" s="2">
        <v>1</v>
      </c>
    </row>
    <row r="676" spans="2:2" x14ac:dyDescent="0.2">
      <c r="B676" s="2">
        <v>1</v>
      </c>
    </row>
    <row r="677" spans="2:2" x14ac:dyDescent="0.2">
      <c r="B677" s="2">
        <v>0</v>
      </c>
    </row>
    <row r="678" spans="2:2" x14ac:dyDescent="0.2">
      <c r="B678" s="2">
        <v>1</v>
      </c>
    </row>
    <row r="679" spans="2:2" x14ac:dyDescent="0.2">
      <c r="B679" s="2">
        <v>1</v>
      </c>
    </row>
    <row r="680" spans="2:2" x14ac:dyDescent="0.2">
      <c r="B680" s="2">
        <v>1</v>
      </c>
    </row>
    <row r="681" spans="2:2" x14ac:dyDescent="0.2">
      <c r="B681" s="2">
        <v>1</v>
      </c>
    </row>
    <row r="682" spans="2:2" x14ac:dyDescent="0.2">
      <c r="B682" s="2">
        <v>1</v>
      </c>
    </row>
    <row r="683" spans="2:2" x14ac:dyDescent="0.2">
      <c r="B683" s="2">
        <v>1</v>
      </c>
    </row>
    <row r="684" spans="2:2" x14ac:dyDescent="0.2">
      <c r="B684" s="2">
        <v>0</v>
      </c>
    </row>
    <row r="685" spans="2:2" x14ac:dyDescent="0.2">
      <c r="B685" s="2">
        <v>1</v>
      </c>
    </row>
    <row r="686" spans="2:2" x14ac:dyDescent="0.2">
      <c r="B686" s="2">
        <v>1</v>
      </c>
    </row>
    <row r="687" spans="2:2" x14ac:dyDescent="0.2">
      <c r="B687" s="2">
        <v>1</v>
      </c>
    </row>
    <row r="688" spans="2:2" x14ac:dyDescent="0.2">
      <c r="B688" s="2">
        <v>1</v>
      </c>
    </row>
    <row r="689" spans="2:2" x14ac:dyDescent="0.2">
      <c r="B689" s="2">
        <v>1</v>
      </c>
    </row>
    <row r="690" spans="2:2" x14ac:dyDescent="0.2">
      <c r="B690" s="2">
        <v>1</v>
      </c>
    </row>
    <row r="691" spans="2:2" x14ac:dyDescent="0.2">
      <c r="B691" s="2">
        <v>0</v>
      </c>
    </row>
    <row r="692" spans="2:2" x14ac:dyDescent="0.2">
      <c r="B692" s="2">
        <v>1</v>
      </c>
    </row>
    <row r="693" spans="2:2" x14ac:dyDescent="0.2">
      <c r="B693" s="2">
        <v>0</v>
      </c>
    </row>
    <row r="694" spans="2:2" x14ac:dyDescent="0.2">
      <c r="B694" s="2">
        <v>1</v>
      </c>
    </row>
    <row r="695" spans="2:2" x14ac:dyDescent="0.2">
      <c r="B695" s="2">
        <v>0</v>
      </c>
    </row>
    <row r="696" spans="2:2" x14ac:dyDescent="0.2">
      <c r="B696" s="2">
        <v>1</v>
      </c>
    </row>
    <row r="697" spans="2:2" x14ac:dyDescent="0.2">
      <c r="B697" s="2">
        <v>1</v>
      </c>
    </row>
    <row r="698" spans="2:2" x14ac:dyDescent="0.2">
      <c r="B698" s="2">
        <v>1</v>
      </c>
    </row>
    <row r="699" spans="2:2" x14ac:dyDescent="0.2">
      <c r="B699" s="2">
        <v>1</v>
      </c>
    </row>
    <row r="700" spans="2:2" x14ac:dyDescent="0.2">
      <c r="B700" s="2">
        <v>1</v>
      </c>
    </row>
    <row r="701" spans="2:2" x14ac:dyDescent="0.2">
      <c r="B701" s="2">
        <v>1</v>
      </c>
    </row>
    <row r="702" spans="2:2" x14ac:dyDescent="0.2">
      <c r="B702" s="2">
        <v>1</v>
      </c>
    </row>
    <row r="703" spans="2:2" x14ac:dyDescent="0.2">
      <c r="B703" s="2">
        <v>0</v>
      </c>
    </row>
    <row r="704" spans="2:2" x14ac:dyDescent="0.2">
      <c r="B704" s="2">
        <v>1</v>
      </c>
    </row>
    <row r="705" spans="2:2" x14ac:dyDescent="0.2">
      <c r="B705" s="2">
        <v>1</v>
      </c>
    </row>
    <row r="706" spans="2:2" x14ac:dyDescent="0.2">
      <c r="B706" s="2">
        <v>1</v>
      </c>
    </row>
    <row r="707" spans="2:2" x14ac:dyDescent="0.2">
      <c r="B707" s="2">
        <v>1</v>
      </c>
    </row>
    <row r="708" spans="2:2" x14ac:dyDescent="0.2">
      <c r="B708" s="2">
        <v>0</v>
      </c>
    </row>
    <row r="709" spans="2:2" x14ac:dyDescent="0.2">
      <c r="B709" s="2">
        <v>1</v>
      </c>
    </row>
    <row r="710" spans="2:2" x14ac:dyDescent="0.2">
      <c r="B710" s="2">
        <v>1</v>
      </c>
    </row>
    <row r="711" spans="2:2" x14ac:dyDescent="0.2">
      <c r="B711" s="2">
        <v>1</v>
      </c>
    </row>
    <row r="712" spans="2:2" x14ac:dyDescent="0.2">
      <c r="B712" s="2">
        <v>1</v>
      </c>
    </row>
    <row r="713" spans="2:2" x14ac:dyDescent="0.2">
      <c r="B713" s="2">
        <v>1</v>
      </c>
    </row>
    <row r="714" spans="2:2" x14ac:dyDescent="0.2">
      <c r="B714" s="2">
        <v>1</v>
      </c>
    </row>
    <row r="715" spans="2:2" x14ac:dyDescent="0.2">
      <c r="B715" s="2">
        <v>1</v>
      </c>
    </row>
    <row r="716" spans="2:2" x14ac:dyDescent="0.2">
      <c r="B716" s="2">
        <v>1</v>
      </c>
    </row>
    <row r="717" spans="2:2" x14ac:dyDescent="0.2">
      <c r="B717" s="2">
        <v>1</v>
      </c>
    </row>
    <row r="718" spans="2:2" x14ac:dyDescent="0.2">
      <c r="B718" s="2">
        <v>0</v>
      </c>
    </row>
    <row r="719" spans="2:2" x14ac:dyDescent="0.2">
      <c r="B719" s="2">
        <v>1</v>
      </c>
    </row>
    <row r="720" spans="2:2" x14ac:dyDescent="0.2">
      <c r="B720" s="2">
        <v>0</v>
      </c>
    </row>
    <row r="721" spans="2:2" x14ac:dyDescent="0.2">
      <c r="B721" s="2">
        <v>0</v>
      </c>
    </row>
    <row r="722" spans="2:2" x14ac:dyDescent="0.2">
      <c r="B722" s="2">
        <v>1</v>
      </c>
    </row>
    <row r="723" spans="2:2" x14ac:dyDescent="0.2">
      <c r="B723" s="2">
        <v>0</v>
      </c>
    </row>
    <row r="724" spans="2:2" x14ac:dyDescent="0.2">
      <c r="B724" s="2">
        <v>1</v>
      </c>
    </row>
    <row r="725" spans="2:2" x14ac:dyDescent="0.2">
      <c r="B725" s="2">
        <v>1</v>
      </c>
    </row>
    <row r="726" spans="2:2" x14ac:dyDescent="0.2">
      <c r="B726" s="2">
        <v>1</v>
      </c>
    </row>
    <row r="727" spans="2:2" x14ac:dyDescent="0.2">
      <c r="B727" s="2">
        <v>1</v>
      </c>
    </row>
    <row r="728" spans="2:2" x14ac:dyDescent="0.2">
      <c r="B728" s="2">
        <v>1</v>
      </c>
    </row>
    <row r="729" spans="2:2" x14ac:dyDescent="0.2">
      <c r="B729" s="2">
        <v>1</v>
      </c>
    </row>
    <row r="730" spans="2:2" x14ac:dyDescent="0.2">
      <c r="B730" s="2">
        <v>1</v>
      </c>
    </row>
    <row r="731" spans="2:2" x14ac:dyDescent="0.2">
      <c r="B731" s="2">
        <v>1</v>
      </c>
    </row>
    <row r="732" spans="2:2" x14ac:dyDescent="0.2">
      <c r="B732" s="2">
        <v>1</v>
      </c>
    </row>
    <row r="733" spans="2:2" x14ac:dyDescent="0.2">
      <c r="B733" s="2">
        <v>1</v>
      </c>
    </row>
    <row r="734" spans="2:2" x14ac:dyDescent="0.2">
      <c r="B734" s="2">
        <v>0</v>
      </c>
    </row>
    <row r="735" spans="2:2" x14ac:dyDescent="0.2">
      <c r="B735" s="2">
        <v>1</v>
      </c>
    </row>
    <row r="736" spans="2:2" x14ac:dyDescent="0.2">
      <c r="B736" s="2">
        <v>1</v>
      </c>
    </row>
    <row r="737" spans="2:2" x14ac:dyDescent="0.2">
      <c r="B737" s="2">
        <v>1</v>
      </c>
    </row>
    <row r="738" spans="2:2" x14ac:dyDescent="0.2">
      <c r="B738" s="2">
        <v>1</v>
      </c>
    </row>
    <row r="739" spans="2:2" x14ac:dyDescent="0.2">
      <c r="B739" s="2">
        <v>1</v>
      </c>
    </row>
    <row r="740" spans="2:2" x14ac:dyDescent="0.2">
      <c r="B740" s="2">
        <v>1</v>
      </c>
    </row>
    <row r="741" spans="2:2" x14ac:dyDescent="0.2">
      <c r="B741" s="2">
        <v>1</v>
      </c>
    </row>
    <row r="742" spans="2:2" x14ac:dyDescent="0.2">
      <c r="B742" s="2">
        <v>1</v>
      </c>
    </row>
    <row r="743" spans="2:2" x14ac:dyDescent="0.2">
      <c r="B743" s="2">
        <v>1</v>
      </c>
    </row>
    <row r="744" spans="2:2" x14ac:dyDescent="0.2">
      <c r="B744" s="2">
        <v>1</v>
      </c>
    </row>
    <row r="745" spans="2:2" x14ac:dyDescent="0.2">
      <c r="B745" s="2">
        <v>1</v>
      </c>
    </row>
    <row r="746" spans="2:2" x14ac:dyDescent="0.2">
      <c r="B746" s="2">
        <v>1</v>
      </c>
    </row>
    <row r="747" spans="2:2" x14ac:dyDescent="0.2">
      <c r="B747" s="2">
        <v>0</v>
      </c>
    </row>
    <row r="748" spans="2:2" x14ac:dyDescent="0.2">
      <c r="B748" s="2">
        <v>1</v>
      </c>
    </row>
    <row r="749" spans="2:2" x14ac:dyDescent="0.2">
      <c r="B749" s="2">
        <v>1</v>
      </c>
    </row>
    <row r="750" spans="2:2" x14ac:dyDescent="0.2">
      <c r="B750" s="2">
        <v>1</v>
      </c>
    </row>
    <row r="751" spans="2:2" x14ac:dyDescent="0.2">
      <c r="B751" s="2">
        <v>1</v>
      </c>
    </row>
    <row r="752" spans="2:2" x14ac:dyDescent="0.2">
      <c r="B752" s="2">
        <v>1</v>
      </c>
    </row>
    <row r="753" spans="2:2" x14ac:dyDescent="0.2">
      <c r="B753" s="2">
        <v>1</v>
      </c>
    </row>
    <row r="754" spans="2:2" x14ac:dyDescent="0.2">
      <c r="B754" s="2">
        <v>1</v>
      </c>
    </row>
    <row r="755" spans="2:2" x14ac:dyDescent="0.2">
      <c r="B755" s="2">
        <v>1</v>
      </c>
    </row>
    <row r="756" spans="2:2" x14ac:dyDescent="0.2">
      <c r="B756" s="2">
        <v>1</v>
      </c>
    </row>
    <row r="757" spans="2:2" x14ac:dyDescent="0.2">
      <c r="B757" s="2">
        <v>1</v>
      </c>
    </row>
    <row r="758" spans="2:2" x14ac:dyDescent="0.2">
      <c r="B758" s="2">
        <v>1</v>
      </c>
    </row>
    <row r="759" spans="2:2" x14ac:dyDescent="0.2">
      <c r="B759" s="2">
        <v>1</v>
      </c>
    </row>
    <row r="760" spans="2:2" x14ac:dyDescent="0.2">
      <c r="B760" s="2">
        <v>1</v>
      </c>
    </row>
    <row r="761" spans="2:2" x14ac:dyDescent="0.2">
      <c r="B761" s="2">
        <v>1</v>
      </c>
    </row>
    <row r="762" spans="2:2" x14ac:dyDescent="0.2">
      <c r="B762" s="2">
        <v>1</v>
      </c>
    </row>
    <row r="763" spans="2:2" x14ac:dyDescent="0.2">
      <c r="B763" s="2">
        <v>1</v>
      </c>
    </row>
    <row r="764" spans="2:2" x14ac:dyDescent="0.2">
      <c r="B764" s="2">
        <v>0</v>
      </c>
    </row>
    <row r="765" spans="2:2" x14ac:dyDescent="0.2">
      <c r="B765" s="2">
        <v>1</v>
      </c>
    </row>
    <row r="766" spans="2:2" x14ac:dyDescent="0.2">
      <c r="B766" s="2">
        <v>1</v>
      </c>
    </row>
    <row r="767" spans="2:2" x14ac:dyDescent="0.2">
      <c r="B767" s="2">
        <v>1</v>
      </c>
    </row>
    <row r="768" spans="2:2" x14ac:dyDescent="0.2">
      <c r="B768" s="2">
        <v>1</v>
      </c>
    </row>
    <row r="769" spans="2:2" x14ac:dyDescent="0.2">
      <c r="B769" s="2">
        <v>1</v>
      </c>
    </row>
    <row r="770" spans="2:2" x14ac:dyDescent="0.2">
      <c r="B770" s="2">
        <v>1</v>
      </c>
    </row>
    <row r="771" spans="2:2" x14ac:dyDescent="0.2">
      <c r="B771" s="2">
        <v>0</v>
      </c>
    </row>
    <row r="772" spans="2:2" x14ac:dyDescent="0.2">
      <c r="B772" s="2">
        <v>1</v>
      </c>
    </row>
    <row r="773" spans="2:2" x14ac:dyDescent="0.2">
      <c r="B773" s="2">
        <v>1</v>
      </c>
    </row>
    <row r="774" spans="2:2" x14ac:dyDescent="0.2">
      <c r="B774" s="2">
        <v>1</v>
      </c>
    </row>
    <row r="775" spans="2:2" x14ac:dyDescent="0.2">
      <c r="B775" s="2">
        <v>1</v>
      </c>
    </row>
    <row r="776" spans="2:2" x14ac:dyDescent="0.2">
      <c r="B776" s="2">
        <v>1</v>
      </c>
    </row>
    <row r="777" spans="2:2" x14ac:dyDescent="0.2">
      <c r="B777" s="2">
        <v>0</v>
      </c>
    </row>
    <row r="778" spans="2:2" x14ac:dyDescent="0.2">
      <c r="B778" s="2">
        <v>0</v>
      </c>
    </row>
    <row r="779" spans="2:2" x14ac:dyDescent="0.2">
      <c r="B779" s="2">
        <v>0</v>
      </c>
    </row>
    <row r="780" spans="2:2" x14ac:dyDescent="0.2">
      <c r="B780" s="2">
        <v>1</v>
      </c>
    </row>
    <row r="781" spans="2:2" x14ac:dyDescent="0.2">
      <c r="B781" s="2">
        <v>1</v>
      </c>
    </row>
    <row r="782" spans="2:2" x14ac:dyDescent="0.2">
      <c r="B782" s="2">
        <v>1</v>
      </c>
    </row>
    <row r="783" spans="2:2" x14ac:dyDescent="0.2">
      <c r="B783" s="2">
        <v>1</v>
      </c>
    </row>
    <row r="784" spans="2:2" x14ac:dyDescent="0.2">
      <c r="B784" s="2">
        <v>1</v>
      </c>
    </row>
    <row r="785" spans="2:2" x14ac:dyDescent="0.2">
      <c r="B785" s="2">
        <v>1</v>
      </c>
    </row>
    <row r="786" spans="2:2" x14ac:dyDescent="0.2">
      <c r="B786" s="2">
        <v>1</v>
      </c>
    </row>
    <row r="787" spans="2:2" x14ac:dyDescent="0.2">
      <c r="B787" s="2">
        <v>0</v>
      </c>
    </row>
    <row r="788" spans="2:2" x14ac:dyDescent="0.2">
      <c r="B788" s="2">
        <v>0</v>
      </c>
    </row>
    <row r="789" spans="2:2" x14ac:dyDescent="0.2">
      <c r="B789" s="2">
        <v>0</v>
      </c>
    </row>
    <row r="790" spans="2:2" x14ac:dyDescent="0.2">
      <c r="B790" s="2">
        <v>1</v>
      </c>
    </row>
    <row r="791" spans="2:2" x14ac:dyDescent="0.2">
      <c r="B791" s="2">
        <v>1</v>
      </c>
    </row>
    <row r="792" spans="2:2" x14ac:dyDescent="0.2">
      <c r="B792" s="2">
        <v>1</v>
      </c>
    </row>
    <row r="793" spans="2:2" x14ac:dyDescent="0.2">
      <c r="B793" s="2">
        <v>0</v>
      </c>
    </row>
    <row r="794" spans="2:2" x14ac:dyDescent="0.2">
      <c r="B794" s="2">
        <v>1</v>
      </c>
    </row>
    <row r="795" spans="2:2" x14ac:dyDescent="0.2">
      <c r="B795" s="2">
        <v>0</v>
      </c>
    </row>
    <row r="796" spans="2:2" x14ac:dyDescent="0.2">
      <c r="B796" s="2">
        <v>1</v>
      </c>
    </row>
    <row r="797" spans="2:2" x14ac:dyDescent="0.2">
      <c r="B797" s="2">
        <v>1</v>
      </c>
    </row>
    <row r="798" spans="2:2" x14ac:dyDescent="0.2">
      <c r="B798" s="2">
        <v>1</v>
      </c>
    </row>
    <row r="799" spans="2:2" x14ac:dyDescent="0.2">
      <c r="B799" s="2">
        <v>1</v>
      </c>
    </row>
    <row r="800" spans="2:2" x14ac:dyDescent="0.2">
      <c r="B800" s="2">
        <v>1</v>
      </c>
    </row>
    <row r="801" spans="2:2" x14ac:dyDescent="0.2">
      <c r="B801" s="2">
        <v>0</v>
      </c>
    </row>
    <row r="802" spans="2:2" x14ac:dyDescent="0.2">
      <c r="B802" s="2">
        <v>1</v>
      </c>
    </row>
    <row r="803" spans="2:2" x14ac:dyDescent="0.2">
      <c r="B803" s="2">
        <v>0</v>
      </c>
    </row>
    <row r="804" spans="2:2" x14ac:dyDescent="0.2">
      <c r="B804" s="2">
        <v>1</v>
      </c>
    </row>
    <row r="805" spans="2:2" x14ac:dyDescent="0.2">
      <c r="B805" s="2">
        <v>1</v>
      </c>
    </row>
    <row r="806" spans="2:2" x14ac:dyDescent="0.2">
      <c r="B806" s="2">
        <v>1</v>
      </c>
    </row>
    <row r="807" spans="2:2" x14ac:dyDescent="0.2">
      <c r="B807" s="2">
        <v>1</v>
      </c>
    </row>
    <row r="808" spans="2:2" x14ac:dyDescent="0.2">
      <c r="B808" s="2">
        <v>1</v>
      </c>
    </row>
    <row r="809" spans="2:2" x14ac:dyDescent="0.2">
      <c r="B809" s="2">
        <v>1</v>
      </c>
    </row>
    <row r="810" spans="2:2" x14ac:dyDescent="0.2">
      <c r="B810" s="2">
        <v>1</v>
      </c>
    </row>
    <row r="811" spans="2:2" x14ac:dyDescent="0.2">
      <c r="B811" s="2">
        <v>1</v>
      </c>
    </row>
    <row r="812" spans="2:2" x14ac:dyDescent="0.2">
      <c r="B812" s="2">
        <v>1</v>
      </c>
    </row>
    <row r="813" spans="2:2" x14ac:dyDescent="0.2">
      <c r="B813" s="2">
        <v>1</v>
      </c>
    </row>
    <row r="814" spans="2:2" x14ac:dyDescent="0.2">
      <c r="B814" s="2">
        <v>1</v>
      </c>
    </row>
    <row r="815" spans="2:2" x14ac:dyDescent="0.2">
      <c r="B815" s="2">
        <v>1</v>
      </c>
    </row>
    <row r="816" spans="2:2" x14ac:dyDescent="0.2">
      <c r="B816" s="2">
        <v>0</v>
      </c>
    </row>
    <row r="817" spans="2:2" x14ac:dyDescent="0.2">
      <c r="B817" s="2">
        <v>1</v>
      </c>
    </row>
    <row r="818" spans="2:2" x14ac:dyDescent="0.2">
      <c r="B818" s="2">
        <v>1</v>
      </c>
    </row>
    <row r="819" spans="2:2" x14ac:dyDescent="0.2">
      <c r="B819" s="2">
        <v>1</v>
      </c>
    </row>
    <row r="820" spans="2:2" x14ac:dyDescent="0.2">
      <c r="B820" s="2">
        <v>1</v>
      </c>
    </row>
    <row r="821" spans="2:2" x14ac:dyDescent="0.2">
      <c r="B821" s="2">
        <v>1</v>
      </c>
    </row>
    <row r="822" spans="2:2" x14ac:dyDescent="0.2">
      <c r="B822" s="2">
        <v>1</v>
      </c>
    </row>
    <row r="823" spans="2:2" x14ac:dyDescent="0.2">
      <c r="B823" s="2">
        <v>1</v>
      </c>
    </row>
    <row r="824" spans="2:2" x14ac:dyDescent="0.2">
      <c r="B824" s="2">
        <v>1</v>
      </c>
    </row>
    <row r="825" spans="2:2" x14ac:dyDescent="0.2">
      <c r="B825" s="2">
        <v>1</v>
      </c>
    </row>
    <row r="826" spans="2:2" x14ac:dyDescent="0.2">
      <c r="B826" s="2">
        <v>1</v>
      </c>
    </row>
    <row r="827" spans="2:2" x14ac:dyDescent="0.2">
      <c r="B827" s="2">
        <v>1</v>
      </c>
    </row>
    <row r="828" spans="2:2" x14ac:dyDescent="0.2">
      <c r="B828" s="2">
        <v>0</v>
      </c>
    </row>
    <row r="829" spans="2:2" x14ac:dyDescent="0.2">
      <c r="B829" s="2">
        <v>1</v>
      </c>
    </row>
    <row r="830" spans="2:2" x14ac:dyDescent="0.2">
      <c r="B830" s="2">
        <v>1</v>
      </c>
    </row>
    <row r="831" spans="2:2" x14ac:dyDescent="0.2">
      <c r="B831" s="2">
        <v>0</v>
      </c>
    </row>
    <row r="832" spans="2:2" x14ac:dyDescent="0.2">
      <c r="B832" s="2">
        <v>1</v>
      </c>
    </row>
    <row r="833" spans="2:2" x14ac:dyDescent="0.2">
      <c r="B833" s="2">
        <v>1</v>
      </c>
    </row>
    <row r="834" spans="2:2" x14ac:dyDescent="0.2">
      <c r="B834" s="2">
        <v>1</v>
      </c>
    </row>
    <row r="835" spans="2:2" x14ac:dyDescent="0.2">
      <c r="B835" s="2">
        <v>0</v>
      </c>
    </row>
    <row r="836" spans="2:2" x14ac:dyDescent="0.2">
      <c r="B836" s="2">
        <v>0</v>
      </c>
    </row>
    <row r="837" spans="2:2" x14ac:dyDescent="0.2">
      <c r="B837" s="2">
        <v>1</v>
      </c>
    </row>
    <row r="838" spans="2:2" x14ac:dyDescent="0.2">
      <c r="B838" s="2">
        <v>1</v>
      </c>
    </row>
    <row r="839" spans="2:2" x14ac:dyDescent="0.2">
      <c r="B839" s="2">
        <v>1</v>
      </c>
    </row>
    <row r="840" spans="2:2" x14ac:dyDescent="0.2">
      <c r="B840" s="2">
        <v>0</v>
      </c>
    </row>
    <row r="841" spans="2:2" x14ac:dyDescent="0.2">
      <c r="B841" s="2">
        <v>1</v>
      </c>
    </row>
    <row r="842" spans="2:2" x14ac:dyDescent="0.2">
      <c r="B842" s="2">
        <v>1</v>
      </c>
    </row>
    <row r="843" spans="2:2" x14ac:dyDescent="0.2">
      <c r="B843" s="2">
        <v>1</v>
      </c>
    </row>
    <row r="844" spans="2:2" x14ac:dyDescent="0.2">
      <c r="B844" s="2">
        <v>1</v>
      </c>
    </row>
    <row r="845" spans="2:2" x14ac:dyDescent="0.2">
      <c r="B845" s="2">
        <v>1</v>
      </c>
    </row>
    <row r="846" spans="2:2" x14ac:dyDescent="0.2">
      <c r="B846" s="2">
        <v>1</v>
      </c>
    </row>
    <row r="847" spans="2:2" x14ac:dyDescent="0.2">
      <c r="B847" s="2">
        <v>1</v>
      </c>
    </row>
    <row r="848" spans="2:2" x14ac:dyDescent="0.2">
      <c r="B848" s="2">
        <v>1</v>
      </c>
    </row>
    <row r="849" spans="2:2" x14ac:dyDescent="0.2">
      <c r="B849" s="2">
        <v>1</v>
      </c>
    </row>
    <row r="850" spans="2:2" x14ac:dyDescent="0.2">
      <c r="B850" s="2">
        <v>1</v>
      </c>
    </row>
    <row r="851" spans="2:2" x14ac:dyDescent="0.2">
      <c r="B851" s="2">
        <v>1</v>
      </c>
    </row>
    <row r="852" spans="2:2" x14ac:dyDescent="0.2">
      <c r="B852" s="2">
        <v>1</v>
      </c>
    </row>
    <row r="853" spans="2:2" x14ac:dyDescent="0.2">
      <c r="B853" s="2">
        <v>1</v>
      </c>
    </row>
    <row r="854" spans="2:2" x14ac:dyDescent="0.2">
      <c r="B854" s="2">
        <v>1</v>
      </c>
    </row>
    <row r="855" spans="2:2" x14ac:dyDescent="0.2">
      <c r="B855" s="2">
        <v>1</v>
      </c>
    </row>
    <row r="856" spans="2:2" x14ac:dyDescent="0.2">
      <c r="B856" s="2">
        <v>1</v>
      </c>
    </row>
    <row r="857" spans="2:2" x14ac:dyDescent="0.2">
      <c r="B857" s="2">
        <v>0</v>
      </c>
    </row>
    <row r="858" spans="2:2" x14ac:dyDescent="0.2">
      <c r="B858" s="2">
        <v>1</v>
      </c>
    </row>
    <row r="859" spans="2:2" x14ac:dyDescent="0.2">
      <c r="B859" s="2">
        <v>1</v>
      </c>
    </row>
    <row r="860" spans="2:2" x14ac:dyDescent="0.2">
      <c r="B860" s="2">
        <v>0</v>
      </c>
    </row>
    <row r="861" spans="2:2" x14ac:dyDescent="0.2">
      <c r="B861" s="2">
        <v>0</v>
      </c>
    </row>
    <row r="862" spans="2:2" x14ac:dyDescent="0.2">
      <c r="B862" s="2">
        <v>0</v>
      </c>
    </row>
    <row r="863" spans="2:2" x14ac:dyDescent="0.2">
      <c r="B863" s="2">
        <v>1</v>
      </c>
    </row>
    <row r="864" spans="2:2" x14ac:dyDescent="0.2">
      <c r="B864" s="2">
        <v>1</v>
      </c>
    </row>
    <row r="865" spans="2:2" x14ac:dyDescent="0.2">
      <c r="B865" s="2">
        <v>1</v>
      </c>
    </row>
    <row r="866" spans="2:2" x14ac:dyDescent="0.2">
      <c r="B866" s="2">
        <v>1</v>
      </c>
    </row>
    <row r="867" spans="2:2" x14ac:dyDescent="0.2">
      <c r="B867" s="2">
        <v>1</v>
      </c>
    </row>
    <row r="868" spans="2:2" x14ac:dyDescent="0.2">
      <c r="B868" s="2">
        <v>1</v>
      </c>
    </row>
    <row r="869" spans="2:2" x14ac:dyDescent="0.2">
      <c r="B869" s="2">
        <v>0</v>
      </c>
    </row>
    <row r="870" spans="2:2" x14ac:dyDescent="0.2">
      <c r="B870" s="2">
        <v>1</v>
      </c>
    </row>
    <row r="871" spans="2:2" x14ac:dyDescent="0.2">
      <c r="B871" s="2">
        <v>1</v>
      </c>
    </row>
    <row r="872" spans="2:2" x14ac:dyDescent="0.2">
      <c r="B872" s="2">
        <v>1</v>
      </c>
    </row>
    <row r="873" spans="2:2" x14ac:dyDescent="0.2">
      <c r="B873" s="2">
        <v>1</v>
      </c>
    </row>
    <row r="874" spans="2:2" x14ac:dyDescent="0.2">
      <c r="B874" s="2">
        <v>0</v>
      </c>
    </row>
    <row r="875" spans="2:2" x14ac:dyDescent="0.2">
      <c r="B875" s="2">
        <v>1</v>
      </c>
    </row>
    <row r="876" spans="2:2" x14ac:dyDescent="0.2">
      <c r="B876" s="2">
        <v>1</v>
      </c>
    </row>
    <row r="877" spans="2:2" x14ac:dyDescent="0.2">
      <c r="B877" s="2">
        <v>1</v>
      </c>
    </row>
    <row r="878" spans="2:2" x14ac:dyDescent="0.2">
      <c r="B878" s="2">
        <v>1</v>
      </c>
    </row>
    <row r="879" spans="2:2" x14ac:dyDescent="0.2">
      <c r="B879" s="2">
        <v>1</v>
      </c>
    </row>
    <row r="880" spans="2:2" x14ac:dyDescent="0.2">
      <c r="B880" s="2">
        <v>1</v>
      </c>
    </row>
    <row r="881" spans="2:2" x14ac:dyDescent="0.2">
      <c r="B881" s="2">
        <v>1</v>
      </c>
    </row>
    <row r="882" spans="2:2" x14ac:dyDescent="0.2">
      <c r="B882" s="2">
        <v>1</v>
      </c>
    </row>
    <row r="883" spans="2:2" x14ac:dyDescent="0.2">
      <c r="B883" s="2">
        <v>1</v>
      </c>
    </row>
    <row r="884" spans="2:2" x14ac:dyDescent="0.2">
      <c r="B884" s="2">
        <v>1</v>
      </c>
    </row>
    <row r="885" spans="2:2" x14ac:dyDescent="0.2">
      <c r="B885" s="2">
        <v>1</v>
      </c>
    </row>
    <row r="886" spans="2:2" x14ac:dyDescent="0.2">
      <c r="B886" s="2">
        <v>1</v>
      </c>
    </row>
    <row r="887" spans="2:2" x14ac:dyDescent="0.2">
      <c r="B887" s="2">
        <v>0</v>
      </c>
    </row>
    <row r="888" spans="2:2" x14ac:dyDescent="0.2">
      <c r="B888" s="2">
        <v>1</v>
      </c>
    </row>
    <row r="889" spans="2:2" x14ac:dyDescent="0.2">
      <c r="B889" s="2">
        <v>1</v>
      </c>
    </row>
    <row r="890" spans="2:2" x14ac:dyDescent="0.2">
      <c r="B890" s="2">
        <v>1</v>
      </c>
    </row>
    <row r="891" spans="2:2" x14ac:dyDescent="0.2">
      <c r="B891" s="2">
        <v>1</v>
      </c>
    </row>
    <row r="892" spans="2:2" x14ac:dyDescent="0.2">
      <c r="B892" s="2">
        <v>1</v>
      </c>
    </row>
    <row r="893" spans="2:2" x14ac:dyDescent="0.2">
      <c r="B893" s="2">
        <v>0</v>
      </c>
    </row>
    <row r="894" spans="2:2" x14ac:dyDescent="0.2">
      <c r="B894" s="2">
        <v>1</v>
      </c>
    </row>
    <row r="895" spans="2:2" x14ac:dyDescent="0.2">
      <c r="B895" s="2">
        <v>1</v>
      </c>
    </row>
    <row r="896" spans="2:2" x14ac:dyDescent="0.2">
      <c r="B896" s="2">
        <v>0</v>
      </c>
    </row>
    <row r="897" spans="2:2" x14ac:dyDescent="0.2">
      <c r="B897" s="2">
        <v>1</v>
      </c>
    </row>
    <row r="898" spans="2:2" x14ac:dyDescent="0.2">
      <c r="B898" s="2">
        <v>1</v>
      </c>
    </row>
    <row r="899" spans="2:2" x14ac:dyDescent="0.2">
      <c r="B899" s="2">
        <v>1</v>
      </c>
    </row>
    <row r="900" spans="2:2" x14ac:dyDescent="0.2">
      <c r="B900" s="2">
        <v>1</v>
      </c>
    </row>
    <row r="901" spans="2:2" x14ac:dyDescent="0.2">
      <c r="B901" s="2">
        <v>1</v>
      </c>
    </row>
    <row r="902" spans="2:2" x14ac:dyDescent="0.2">
      <c r="B902" s="2">
        <v>1</v>
      </c>
    </row>
    <row r="903" spans="2:2" x14ac:dyDescent="0.2">
      <c r="B903" s="2">
        <v>1</v>
      </c>
    </row>
    <row r="904" spans="2:2" x14ac:dyDescent="0.2">
      <c r="B904" s="2">
        <v>1</v>
      </c>
    </row>
    <row r="905" spans="2:2" x14ac:dyDescent="0.2">
      <c r="B905" s="2">
        <v>1</v>
      </c>
    </row>
    <row r="906" spans="2:2" x14ac:dyDescent="0.2">
      <c r="B906" s="2">
        <v>1</v>
      </c>
    </row>
    <row r="907" spans="2:2" x14ac:dyDescent="0.2">
      <c r="B907" s="2">
        <v>1</v>
      </c>
    </row>
    <row r="908" spans="2:2" x14ac:dyDescent="0.2">
      <c r="B908" s="2">
        <v>1</v>
      </c>
    </row>
    <row r="909" spans="2:2" x14ac:dyDescent="0.2">
      <c r="B909" s="2">
        <v>1</v>
      </c>
    </row>
    <row r="910" spans="2:2" x14ac:dyDescent="0.2">
      <c r="B910" s="2">
        <v>1</v>
      </c>
    </row>
    <row r="911" spans="2:2" x14ac:dyDescent="0.2">
      <c r="B911" s="2">
        <v>1</v>
      </c>
    </row>
    <row r="912" spans="2:2" x14ac:dyDescent="0.2">
      <c r="B912" s="2">
        <v>1</v>
      </c>
    </row>
    <row r="913" spans="2:2" x14ac:dyDescent="0.2">
      <c r="B913" s="2">
        <v>1</v>
      </c>
    </row>
    <row r="914" spans="2:2" x14ac:dyDescent="0.2">
      <c r="B914" s="2">
        <v>1</v>
      </c>
    </row>
    <row r="915" spans="2:2" x14ac:dyDescent="0.2">
      <c r="B915" s="2">
        <v>1</v>
      </c>
    </row>
    <row r="916" spans="2:2" x14ac:dyDescent="0.2">
      <c r="B916" s="2">
        <v>1</v>
      </c>
    </row>
    <row r="917" spans="2:2" x14ac:dyDescent="0.2">
      <c r="B917" s="2">
        <v>1</v>
      </c>
    </row>
    <row r="918" spans="2:2" x14ac:dyDescent="0.2">
      <c r="B918" s="2">
        <v>1</v>
      </c>
    </row>
    <row r="919" spans="2:2" x14ac:dyDescent="0.2">
      <c r="B919" s="2">
        <v>1</v>
      </c>
    </row>
    <row r="920" spans="2:2" x14ac:dyDescent="0.2">
      <c r="B920" s="2">
        <v>1</v>
      </c>
    </row>
    <row r="921" spans="2:2" x14ac:dyDescent="0.2">
      <c r="B921" s="2">
        <v>0</v>
      </c>
    </row>
    <row r="922" spans="2:2" x14ac:dyDescent="0.2">
      <c r="B922" s="2">
        <v>0</v>
      </c>
    </row>
    <row r="923" spans="2:2" x14ac:dyDescent="0.2">
      <c r="B923" s="2">
        <v>1</v>
      </c>
    </row>
    <row r="924" spans="2:2" x14ac:dyDescent="0.2">
      <c r="B924" s="2">
        <v>1</v>
      </c>
    </row>
    <row r="925" spans="2:2" x14ac:dyDescent="0.2">
      <c r="B925" s="2">
        <v>1</v>
      </c>
    </row>
    <row r="926" spans="2:2" x14ac:dyDescent="0.2">
      <c r="B926" s="2">
        <v>0</v>
      </c>
    </row>
    <row r="927" spans="2:2" x14ac:dyDescent="0.2">
      <c r="B927" s="2">
        <v>0</v>
      </c>
    </row>
    <row r="928" spans="2:2" x14ac:dyDescent="0.2">
      <c r="B928" s="2">
        <v>1</v>
      </c>
    </row>
    <row r="929" spans="2:2" x14ac:dyDescent="0.2">
      <c r="B929" s="2">
        <v>1</v>
      </c>
    </row>
    <row r="930" spans="2:2" x14ac:dyDescent="0.2">
      <c r="B930" s="2">
        <v>0</v>
      </c>
    </row>
    <row r="931" spans="2:2" x14ac:dyDescent="0.2">
      <c r="B931" s="2">
        <v>1</v>
      </c>
    </row>
    <row r="932" spans="2:2" x14ac:dyDescent="0.2">
      <c r="B932" s="2">
        <v>1</v>
      </c>
    </row>
    <row r="933" spans="2:2" x14ac:dyDescent="0.2">
      <c r="B933" s="2">
        <v>1</v>
      </c>
    </row>
    <row r="934" spans="2:2" x14ac:dyDescent="0.2">
      <c r="B934" s="2">
        <v>0</v>
      </c>
    </row>
    <row r="935" spans="2:2" x14ac:dyDescent="0.2">
      <c r="B935" s="2">
        <v>1</v>
      </c>
    </row>
    <row r="936" spans="2:2" x14ac:dyDescent="0.2">
      <c r="B936" s="2">
        <v>0</v>
      </c>
    </row>
    <row r="937" spans="2:2" x14ac:dyDescent="0.2">
      <c r="B937" s="2">
        <v>0</v>
      </c>
    </row>
    <row r="938" spans="2:2" x14ac:dyDescent="0.2">
      <c r="B938" s="2">
        <v>1</v>
      </c>
    </row>
    <row r="939" spans="2:2" x14ac:dyDescent="0.2">
      <c r="B939" s="2">
        <v>0</v>
      </c>
    </row>
    <row r="940" spans="2:2" x14ac:dyDescent="0.2">
      <c r="B940" s="2">
        <v>1</v>
      </c>
    </row>
    <row r="941" spans="2:2" x14ac:dyDescent="0.2">
      <c r="B941" s="2">
        <v>1</v>
      </c>
    </row>
    <row r="942" spans="2:2" x14ac:dyDescent="0.2">
      <c r="B942" s="2">
        <v>1</v>
      </c>
    </row>
    <row r="943" spans="2:2" x14ac:dyDescent="0.2">
      <c r="B943" s="2">
        <v>0</v>
      </c>
    </row>
    <row r="944" spans="2:2" x14ac:dyDescent="0.2">
      <c r="B944" s="2">
        <v>0</v>
      </c>
    </row>
    <row r="945" spans="2:2" x14ac:dyDescent="0.2">
      <c r="B945" s="2">
        <v>1</v>
      </c>
    </row>
    <row r="946" spans="2:2" x14ac:dyDescent="0.2">
      <c r="B946" s="2">
        <v>1</v>
      </c>
    </row>
    <row r="947" spans="2:2" x14ac:dyDescent="0.2">
      <c r="B947" s="2">
        <v>1</v>
      </c>
    </row>
    <row r="948" spans="2:2" x14ac:dyDescent="0.2">
      <c r="B948" s="2">
        <v>1</v>
      </c>
    </row>
    <row r="949" spans="2:2" x14ac:dyDescent="0.2">
      <c r="B949" s="2">
        <v>1</v>
      </c>
    </row>
    <row r="950" spans="2:2" x14ac:dyDescent="0.2">
      <c r="B950" s="2">
        <v>0</v>
      </c>
    </row>
    <row r="951" spans="2:2" x14ac:dyDescent="0.2">
      <c r="B951" s="2">
        <v>0</v>
      </c>
    </row>
    <row r="952" spans="2:2" x14ac:dyDescent="0.2">
      <c r="B952" s="2">
        <v>1</v>
      </c>
    </row>
    <row r="953" spans="2:2" x14ac:dyDescent="0.2">
      <c r="B953" s="2">
        <v>1</v>
      </c>
    </row>
    <row r="954" spans="2:2" x14ac:dyDescent="0.2">
      <c r="B954" s="2">
        <v>1</v>
      </c>
    </row>
    <row r="955" spans="2:2" x14ac:dyDescent="0.2">
      <c r="B955" s="2">
        <v>1</v>
      </c>
    </row>
    <row r="956" spans="2:2" x14ac:dyDescent="0.2">
      <c r="B956" s="2">
        <v>1</v>
      </c>
    </row>
    <row r="957" spans="2:2" x14ac:dyDescent="0.2">
      <c r="B957" s="2">
        <v>0</v>
      </c>
    </row>
    <row r="958" spans="2:2" x14ac:dyDescent="0.2">
      <c r="B958" s="2">
        <v>1</v>
      </c>
    </row>
    <row r="959" spans="2:2" x14ac:dyDescent="0.2">
      <c r="B959" s="2">
        <v>0</v>
      </c>
    </row>
    <row r="960" spans="2:2" x14ac:dyDescent="0.2">
      <c r="B960" s="2">
        <v>1</v>
      </c>
    </row>
    <row r="961" spans="2:2" x14ac:dyDescent="0.2">
      <c r="B961" s="2">
        <v>1</v>
      </c>
    </row>
    <row r="962" spans="2:2" x14ac:dyDescent="0.2">
      <c r="B962" s="2">
        <v>1</v>
      </c>
    </row>
    <row r="963" spans="2:2" x14ac:dyDescent="0.2">
      <c r="B963" s="2">
        <v>1</v>
      </c>
    </row>
    <row r="964" spans="2:2" x14ac:dyDescent="0.2">
      <c r="B964" s="2">
        <v>0</v>
      </c>
    </row>
    <row r="965" spans="2:2" x14ac:dyDescent="0.2">
      <c r="B965" s="2">
        <v>1</v>
      </c>
    </row>
    <row r="966" spans="2:2" x14ac:dyDescent="0.2">
      <c r="B966" s="2">
        <v>1</v>
      </c>
    </row>
    <row r="967" spans="2:2" x14ac:dyDescent="0.2">
      <c r="B967" s="2">
        <v>1</v>
      </c>
    </row>
    <row r="968" spans="2:2" x14ac:dyDescent="0.2">
      <c r="B968" s="2">
        <v>1</v>
      </c>
    </row>
    <row r="969" spans="2:2" x14ac:dyDescent="0.2">
      <c r="B969" s="2">
        <v>0</v>
      </c>
    </row>
    <row r="970" spans="2:2" x14ac:dyDescent="0.2">
      <c r="B970" s="2">
        <v>1</v>
      </c>
    </row>
    <row r="971" spans="2:2" x14ac:dyDescent="0.2">
      <c r="B971" s="2">
        <v>1</v>
      </c>
    </row>
    <row r="972" spans="2:2" x14ac:dyDescent="0.2">
      <c r="B972" s="2">
        <v>1</v>
      </c>
    </row>
    <row r="973" spans="2:2" x14ac:dyDescent="0.2">
      <c r="B973" s="2">
        <v>1</v>
      </c>
    </row>
    <row r="974" spans="2:2" x14ac:dyDescent="0.2">
      <c r="B974" s="2">
        <v>1</v>
      </c>
    </row>
    <row r="975" spans="2:2" x14ac:dyDescent="0.2">
      <c r="B975" s="2">
        <v>1</v>
      </c>
    </row>
    <row r="976" spans="2:2" x14ac:dyDescent="0.2">
      <c r="B976" s="2">
        <v>0</v>
      </c>
    </row>
    <row r="977" spans="2:2" x14ac:dyDescent="0.2">
      <c r="B977" s="2">
        <v>1</v>
      </c>
    </row>
    <row r="978" spans="2:2" x14ac:dyDescent="0.2">
      <c r="B978" s="2">
        <v>1</v>
      </c>
    </row>
    <row r="979" spans="2:2" x14ac:dyDescent="0.2">
      <c r="B979" s="2">
        <v>1</v>
      </c>
    </row>
    <row r="980" spans="2:2" x14ac:dyDescent="0.2">
      <c r="B980" s="2">
        <v>0</v>
      </c>
    </row>
    <row r="981" spans="2:2" x14ac:dyDescent="0.2">
      <c r="B981" s="2">
        <v>1</v>
      </c>
    </row>
    <row r="982" spans="2:2" x14ac:dyDescent="0.2">
      <c r="B982" s="2">
        <v>0</v>
      </c>
    </row>
    <row r="983" spans="2:2" x14ac:dyDescent="0.2">
      <c r="B983" s="2">
        <v>1</v>
      </c>
    </row>
    <row r="984" spans="2:2" x14ac:dyDescent="0.2">
      <c r="B984" s="2">
        <v>1</v>
      </c>
    </row>
    <row r="985" spans="2:2" x14ac:dyDescent="0.2">
      <c r="B985" s="2">
        <v>1</v>
      </c>
    </row>
    <row r="986" spans="2:2" x14ac:dyDescent="0.2">
      <c r="B986" s="2">
        <v>1</v>
      </c>
    </row>
    <row r="987" spans="2:2" x14ac:dyDescent="0.2">
      <c r="B987" s="2">
        <v>1</v>
      </c>
    </row>
    <row r="988" spans="2:2" x14ac:dyDescent="0.2">
      <c r="B988" s="2">
        <v>1</v>
      </c>
    </row>
    <row r="989" spans="2:2" x14ac:dyDescent="0.2">
      <c r="B989" s="2">
        <v>1</v>
      </c>
    </row>
    <row r="990" spans="2:2" x14ac:dyDescent="0.2">
      <c r="B990" s="2">
        <v>0</v>
      </c>
    </row>
    <row r="991" spans="2:2" x14ac:dyDescent="0.2">
      <c r="B991" s="2">
        <v>0</v>
      </c>
    </row>
    <row r="992" spans="2:2" x14ac:dyDescent="0.2">
      <c r="B992" s="2">
        <v>1</v>
      </c>
    </row>
    <row r="993" spans="2:2" x14ac:dyDescent="0.2">
      <c r="B993" s="2">
        <v>1</v>
      </c>
    </row>
    <row r="994" spans="2:2" x14ac:dyDescent="0.2">
      <c r="B994" s="2">
        <v>1</v>
      </c>
    </row>
    <row r="995" spans="2:2" x14ac:dyDescent="0.2">
      <c r="B995" s="2">
        <v>0</v>
      </c>
    </row>
    <row r="996" spans="2:2" x14ac:dyDescent="0.2">
      <c r="B996" s="2">
        <v>1</v>
      </c>
    </row>
    <row r="997" spans="2:2" x14ac:dyDescent="0.2">
      <c r="B997" s="2">
        <v>1</v>
      </c>
    </row>
    <row r="998" spans="2:2" x14ac:dyDescent="0.2">
      <c r="B998" s="2">
        <v>0</v>
      </c>
    </row>
    <row r="999" spans="2:2" x14ac:dyDescent="0.2">
      <c r="B999" s="2">
        <v>1</v>
      </c>
    </row>
    <row r="1000" spans="2:2" x14ac:dyDescent="0.2">
      <c r="B1000" s="2">
        <v>1</v>
      </c>
    </row>
    <row r="1001" spans="2:2" x14ac:dyDescent="0.2">
      <c r="B1001" s="2">
        <v>0</v>
      </c>
    </row>
    <row r="1002" spans="2:2" x14ac:dyDescent="0.2">
      <c r="B1002" s="2">
        <v>1</v>
      </c>
    </row>
    <row r="1003" spans="2:2" x14ac:dyDescent="0.2">
      <c r="B1003" s="2">
        <v>1</v>
      </c>
    </row>
    <row r="1004" spans="2:2" x14ac:dyDescent="0.2">
      <c r="B1004" s="2">
        <v>1</v>
      </c>
    </row>
    <row r="1005" spans="2:2" x14ac:dyDescent="0.2">
      <c r="B1005" s="2">
        <v>1</v>
      </c>
    </row>
    <row r="1006" spans="2:2" x14ac:dyDescent="0.2">
      <c r="B1006" s="2">
        <v>1</v>
      </c>
    </row>
    <row r="1007" spans="2:2" x14ac:dyDescent="0.2">
      <c r="B1007" s="2">
        <v>1</v>
      </c>
    </row>
    <row r="1008" spans="2:2" x14ac:dyDescent="0.2">
      <c r="B1008" s="2">
        <v>1</v>
      </c>
    </row>
    <row r="1009" spans="2:2" x14ac:dyDescent="0.2">
      <c r="B1009" s="2">
        <v>0</v>
      </c>
    </row>
    <row r="1010" spans="2:2" x14ac:dyDescent="0.2">
      <c r="B1010" s="2">
        <v>1</v>
      </c>
    </row>
    <row r="1011" spans="2:2" x14ac:dyDescent="0.2">
      <c r="B1011" s="2">
        <v>1</v>
      </c>
    </row>
    <row r="1012" spans="2:2" x14ac:dyDescent="0.2">
      <c r="B1012" s="2">
        <v>0</v>
      </c>
    </row>
    <row r="1013" spans="2:2" x14ac:dyDescent="0.2">
      <c r="B1013" s="2">
        <v>0</v>
      </c>
    </row>
    <row r="1014" spans="2:2" x14ac:dyDescent="0.2">
      <c r="B1014" s="2">
        <v>1</v>
      </c>
    </row>
    <row r="1015" spans="2:2" x14ac:dyDescent="0.2">
      <c r="B1015" s="2">
        <v>1</v>
      </c>
    </row>
    <row r="1016" spans="2:2" x14ac:dyDescent="0.2">
      <c r="B1016" s="2">
        <v>0</v>
      </c>
    </row>
    <row r="1017" spans="2:2" x14ac:dyDescent="0.2">
      <c r="B1017" s="2">
        <v>0</v>
      </c>
    </row>
    <row r="1018" spans="2:2" x14ac:dyDescent="0.2">
      <c r="B1018" s="2">
        <v>1</v>
      </c>
    </row>
    <row r="1019" spans="2:2" x14ac:dyDescent="0.2">
      <c r="B1019" s="2">
        <v>1</v>
      </c>
    </row>
    <row r="1020" spans="2:2" x14ac:dyDescent="0.2">
      <c r="B1020" s="2">
        <v>0</v>
      </c>
    </row>
    <row r="1021" spans="2:2" x14ac:dyDescent="0.2">
      <c r="B1021" s="2">
        <v>1</v>
      </c>
    </row>
    <row r="1022" spans="2:2" x14ac:dyDescent="0.2">
      <c r="B1022" s="2">
        <v>1</v>
      </c>
    </row>
    <row r="1023" spans="2:2" x14ac:dyDescent="0.2">
      <c r="B1023" s="2">
        <v>1</v>
      </c>
    </row>
    <row r="1024" spans="2:2" x14ac:dyDescent="0.2">
      <c r="B1024" s="2">
        <v>0</v>
      </c>
    </row>
    <row r="1025" spans="2:2" x14ac:dyDescent="0.2">
      <c r="B1025" s="2">
        <v>1</v>
      </c>
    </row>
    <row r="1026" spans="2:2" x14ac:dyDescent="0.2">
      <c r="B1026" s="2">
        <v>1</v>
      </c>
    </row>
    <row r="1027" spans="2:2" x14ac:dyDescent="0.2">
      <c r="B1027" s="2">
        <v>1</v>
      </c>
    </row>
    <row r="1028" spans="2:2" x14ac:dyDescent="0.2">
      <c r="B1028" s="2">
        <v>1</v>
      </c>
    </row>
    <row r="1029" spans="2:2" x14ac:dyDescent="0.2">
      <c r="B1029" s="2">
        <v>1</v>
      </c>
    </row>
    <row r="1030" spans="2:2" x14ac:dyDescent="0.2">
      <c r="B1030" s="2">
        <v>1</v>
      </c>
    </row>
    <row r="1031" spans="2:2" x14ac:dyDescent="0.2">
      <c r="B1031" s="2">
        <v>1</v>
      </c>
    </row>
    <row r="1032" spans="2:2" x14ac:dyDescent="0.2">
      <c r="B1032" s="2">
        <v>1</v>
      </c>
    </row>
    <row r="1033" spans="2:2" x14ac:dyDescent="0.2">
      <c r="B1033" s="2">
        <v>1</v>
      </c>
    </row>
    <row r="1034" spans="2:2" x14ac:dyDescent="0.2">
      <c r="B1034" s="2">
        <v>1</v>
      </c>
    </row>
    <row r="1035" spans="2:2" x14ac:dyDescent="0.2">
      <c r="B1035" s="2">
        <v>1</v>
      </c>
    </row>
    <row r="1036" spans="2:2" x14ac:dyDescent="0.2">
      <c r="B1036" s="2">
        <v>1</v>
      </c>
    </row>
    <row r="1037" spans="2:2" x14ac:dyDescent="0.2">
      <c r="B1037" s="2">
        <v>1</v>
      </c>
    </row>
    <row r="1038" spans="2:2" x14ac:dyDescent="0.2">
      <c r="B1038" s="2">
        <v>1</v>
      </c>
    </row>
    <row r="1039" spans="2:2" x14ac:dyDescent="0.2">
      <c r="B1039" s="2">
        <v>1</v>
      </c>
    </row>
    <row r="1040" spans="2:2" x14ac:dyDescent="0.2">
      <c r="B1040" s="2">
        <v>1</v>
      </c>
    </row>
    <row r="1041" spans="2:2" x14ac:dyDescent="0.2">
      <c r="B1041" s="2">
        <v>1</v>
      </c>
    </row>
    <row r="1042" spans="2:2" x14ac:dyDescent="0.2">
      <c r="B1042" s="2">
        <v>1</v>
      </c>
    </row>
    <row r="1043" spans="2:2" x14ac:dyDescent="0.2">
      <c r="B1043" s="2">
        <v>0</v>
      </c>
    </row>
    <row r="1044" spans="2:2" x14ac:dyDescent="0.2">
      <c r="B1044" s="2">
        <v>1</v>
      </c>
    </row>
    <row r="1045" spans="2:2" x14ac:dyDescent="0.2">
      <c r="B1045" s="2">
        <v>1</v>
      </c>
    </row>
    <row r="1046" spans="2:2" x14ac:dyDescent="0.2">
      <c r="B1046" s="2">
        <v>1</v>
      </c>
    </row>
    <row r="1047" spans="2:2" x14ac:dyDescent="0.2">
      <c r="B1047" s="2">
        <v>1</v>
      </c>
    </row>
    <row r="1048" spans="2:2" x14ac:dyDescent="0.2">
      <c r="B1048" s="2">
        <v>1</v>
      </c>
    </row>
    <row r="1049" spans="2:2" x14ac:dyDescent="0.2">
      <c r="B1049" s="2">
        <v>1</v>
      </c>
    </row>
    <row r="1050" spans="2:2" x14ac:dyDescent="0.2">
      <c r="B1050" s="2">
        <v>1</v>
      </c>
    </row>
    <row r="1051" spans="2:2" x14ac:dyDescent="0.2">
      <c r="B1051" s="2">
        <v>1</v>
      </c>
    </row>
    <row r="1052" spans="2:2" x14ac:dyDescent="0.2">
      <c r="B1052" s="2">
        <v>1</v>
      </c>
    </row>
    <row r="1053" spans="2:2" x14ac:dyDescent="0.2">
      <c r="B1053" s="2">
        <v>0</v>
      </c>
    </row>
    <row r="1054" spans="2:2" x14ac:dyDescent="0.2">
      <c r="B1054" s="2">
        <v>1</v>
      </c>
    </row>
    <row r="1055" spans="2:2" x14ac:dyDescent="0.2">
      <c r="B1055" s="2">
        <v>1</v>
      </c>
    </row>
    <row r="1056" spans="2:2" x14ac:dyDescent="0.2">
      <c r="B1056" s="2">
        <v>1</v>
      </c>
    </row>
    <row r="1057" spans="2:2" x14ac:dyDescent="0.2">
      <c r="B1057" s="2">
        <v>1</v>
      </c>
    </row>
    <row r="1058" spans="2:2" x14ac:dyDescent="0.2">
      <c r="B1058" s="2">
        <v>0</v>
      </c>
    </row>
    <row r="1059" spans="2:2" x14ac:dyDescent="0.2">
      <c r="B1059" s="2">
        <v>1</v>
      </c>
    </row>
    <row r="1060" spans="2:2" x14ac:dyDescent="0.2">
      <c r="B1060" s="2">
        <v>1</v>
      </c>
    </row>
    <row r="1061" spans="2:2" x14ac:dyDescent="0.2">
      <c r="B1061" s="2">
        <v>0</v>
      </c>
    </row>
    <row r="1062" spans="2:2" x14ac:dyDescent="0.2">
      <c r="B1062" s="2">
        <v>1</v>
      </c>
    </row>
    <row r="1063" spans="2:2" x14ac:dyDescent="0.2">
      <c r="B1063" s="2">
        <v>1</v>
      </c>
    </row>
    <row r="1064" spans="2:2" x14ac:dyDescent="0.2">
      <c r="B1064" s="2">
        <v>1</v>
      </c>
    </row>
    <row r="1065" spans="2:2" x14ac:dyDescent="0.2">
      <c r="B1065" s="2">
        <v>1</v>
      </c>
    </row>
    <row r="1066" spans="2:2" x14ac:dyDescent="0.2">
      <c r="B1066" s="2">
        <v>1</v>
      </c>
    </row>
    <row r="1067" spans="2:2" x14ac:dyDescent="0.2">
      <c r="B1067" s="2">
        <v>1</v>
      </c>
    </row>
    <row r="1068" spans="2:2" x14ac:dyDescent="0.2">
      <c r="B1068" s="2">
        <v>1</v>
      </c>
    </row>
    <row r="1069" spans="2:2" x14ac:dyDescent="0.2">
      <c r="B1069" s="2">
        <v>1</v>
      </c>
    </row>
    <row r="1070" spans="2:2" x14ac:dyDescent="0.2">
      <c r="B1070" s="2">
        <v>1</v>
      </c>
    </row>
    <row r="1071" spans="2:2" x14ac:dyDescent="0.2">
      <c r="B1071" s="2">
        <v>1</v>
      </c>
    </row>
    <row r="1072" spans="2:2" x14ac:dyDescent="0.2">
      <c r="B1072" s="2">
        <v>1</v>
      </c>
    </row>
    <row r="1073" spans="2:2" x14ac:dyDescent="0.2">
      <c r="B1073" s="2">
        <v>0</v>
      </c>
    </row>
    <row r="1074" spans="2:2" x14ac:dyDescent="0.2">
      <c r="B1074" s="2">
        <v>0</v>
      </c>
    </row>
    <row r="1075" spans="2:2" x14ac:dyDescent="0.2">
      <c r="B1075" s="2">
        <v>1</v>
      </c>
    </row>
    <row r="1076" spans="2:2" x14ac:dyDescent="0.2">
      <c r="B1076" s="2">
        <v>1</v>
      </c>
    </row>
    <row r="1077" spans="2:2" x14ac:dyDescent="0.2">
      <c r="B1077" s="2">
        <v>0</v>
      </c>
    </row>
    <row r="1078" spans="2:2" x14ac:dyDescent="0.2">
      <c r="B1078" s="2">
        <v>1</v>
      </c>
    </row>
    <row r="1079" spans="2:2" x14ac:dyDescent="0.2">
      <c r="B1079" s="2">
        <v>1</v>
      </c>
    </row>
    <row r="1080" spans="2:2" x14ac:dyDescent="0.2">
      <c r="B1080" s="2">
        <v>1</v>
      </c>
    </row>
    <row r="1081" spans="2:2" x14ac:dyDescent="0.2">
      <c r="B1081" s="2">
        <v>0</v>
      </c>
    </row>
    <row r="1082" spans="2:2" x14ac:dyDescent="0.2">
      <c r="B1082" s="2">
        <v>1</v>
      </c>
    </row>
    <row r="1083" spans="2:2" x14ac:dyDescent="0.2">
      <c r="B1083" s="2">
        <v>1</v>
      </c>
    </row>
    <row r="1084" spans="2:2" x14ac:dyDescent="0.2">
      <c r="B1084" s="2">
        <v>0</v>
      </c>
    </row>
    <row r="1085" spans="2:2" x14ac:dyDescent="0.2">
      <c r="B1085" s="2">
        <v>1</v>
      </c>
    </row>
    <row r="1086" spans="2:2" x14ac:dyDescent="0.2">
      <c r="B1086" s="2">
        <v>1</v>
      </c>
    </row>
    <row r="1087" spans="2:2" x14ac:dyDescent="0.2">
      <c r="B1087" s="2">
        <v>1</v>
      </c>
    </row>
    <row r="1088" spans="2:2" x14ac:dyDescent="0.2">
      <c r="B1088" s="2">
        <v>1</v>
      </c>
    </row>
    <row r="1089" spans="2:2" x14ac:dyDescent="0.2">
      <c r="B1089" s="2">
        <v>1</v>
      </c>
    </row>
    <row r="1090" spans="2:2" x14ac:dyDescent="0.2">
      <c r="B1090" s="2">
        <v>1</v>
      </c>
    </row>
    <row r="1091" spans="2:2" x14ac:dyDescent="0.2">
      <c r="B1091" s="2">
        <v>0</v>
      </c>
    </row>
    <row r="1092" spans="2:2" x14ac:dyDescent="0.2">
      <c r="B1092" s="2">
        <v>1</v>
      </c>
    </row>
    <row r="1093" spans="2:2" x14ac:dyDescent="0.2">
      <c r="B1093" s="2">
        <v>1</v>
      </c>
    </row>
    <row r="1094" spans="2:2" x14ac:dyDescent="0.2">
      <c r="B1094" s="2">
        <v>1</v>
      </c>
    </row>
    <row r="1095" spans="2:2" x14ac:dyDescent="0.2">
      <c r="B1095" s="2">
        <v>0</v>
      </c>
    </row>
    <row r="1096" spans="2:2" x14ac:dyDescent="0.2">
      <c r="B1096" s="2">
        <v>1</v>
      </c>
    </row>
    <row r="1097" spans="2:2" x14ac:dyDescent="0.2">
      <c r="B1097" s="2">
        <v>0</v>
      </c>
    </row>
    <row r="1098" spans="2:2" x14ac:dyDescent="0.2">
      <c r="B1098" s="2">
        <v>1</v>
      </c>
    </row>
    <row r="1099" spans="2:2" x14ac:dyDescent="0.2">
      <c r="B1099" s="2">
        <v>0</v>
      </c>
    </row>
    <row r="1100" spans="2:2" x14ac:dyDescent="0.2">
      <c r="B1100" s="2">
        <v>1</v>
      </c>
    </row>
    <row r="1101" spans="2:2" x14ac:dyDescent="0.2">
      <c r="B1101" s="2">
        <v>1</v>
      </c>
    </row>
    <row r="1102" spans="2:2" x14ac:dyDescent="0.2">
      <c r="B1102" s="2">
        <v>0</v>
      </c>
    </row>
    <row r="1103" spans="2:2" x14ac:dyDescent="0.2">
      <c r="B1103" s="2">
        <v>0</v>
      </c>
    </row>
    <row r="1104" spans="2:2" x14ac:dyDescent="0.2">
      <c r="B1104" s="2">
        <v>1</v>
      </c>
    </row>
    <row r="1105" spans="2:2" x14ac:dyDescent="0.2">
      <c r="B1105" s="2">
        <v>1</v>
      </c>
    </row>
    <row r="1106" spans="2:2" x14ac:dyDescent="0.2">
      <c r="B1106" s="2">
        <v>1</v>
      </c>
    </row>
    <row r="1107" spans="2:2" x14ac:dyDescent="0.2">
      <c r="B1107" s="2">
        <v>1</v>
      </c>
    </row>
    <row r="1108" spans="2:2" x14ac:dyDescent="0.2">
      <c r="B1108" s="2">
        <v>1</v>
      </c>
    </row>
    <row r="1109" spans="2:2" x14ac:dyDescent="0.2">
      <c r="B1109" s="2">
        <v>1</v>
      </c>
    </row>
    <row r="1110" spans="2:2" x14ac:dyDescent="0.2">
      <c r="B1110" s="2">
        <v>1</v>
      </c>
    </row>
    <row r="1111" spans="2:2" x14ac:dyDescent="0.2">
      <c r="B1111" s="2">
        <v>1</v>
      </c>
    </row>
    <row r="1112" spans="2:2" x14ac:dyDescent="0.2">
      <c r="B1112" s="2">
        <v>1</v>
      </c>
    </row>
    <row r="1113" spans="2:2" x14ac:dyDescent="0.2">
      <c r="B1113" s="2">
        <v>1</v>
      </c>
    </row>
    <row r="1114" spans="2:2" x14ac:dyDescent="0.2">
      <c r="B1114" s="2">
        <v>0</v>
      </c>
    </row>
    <row r="1115" spans="2:2" x14ac:dyDescent="0.2">
      <c r="B1115" s="2">
        <v>1</v>
      </c>
    </row>
    <row r="1116" spans="2:2" x14ac:dyDescent="0.2">
      <c r="B1116" s="2">
        <v>1</v>
      </c>
    </row>
    <row r="1117" spans="2:2" x14ac:dyDescent="0.2">
      <c r="B1117" s="2">
        <v>1</v>
      </c>
    </row>
    <row r="1118" spans="2:2" x14ac:dyDescent="0.2">
      <c r="B1118" s="2">
        <v>1</v>
      </c>
    </row>
    <row r="1119" spans="2:2" x14ac:dyDescent="0.2">
      <c r="B1119" s="2">
        <v>1</v>
      </c>
    </row>
    <row r="1120" spans="2:2" x14ac:dyDescent="0.2">
      <c r="B1120" s="2">
        <v>1</v>
      </c>
    </row>
    <row r="1121" spans="2:2" x14ac:dyDescent="0.2">
      <c r="B1121" s="2">
        <v>1</v>
      </c>
    </row>
    <row r="1122" spans="2:2" x14ac:dyDescent="0.2">
      <c r="B1122" s="2">
        <v>0</v>
      </c>
    </row>
    <row r="1123" spans="2:2" x14ac:dyDescent="0.2">
      <c r="B1123" s="2">
        <v>1</v>
      </c>
    </row>
    <row r="1124" spans="2:2" x14ac:dyDescent="0.2">
      <c r="B1124" s="2">
        <v>1</v>
      </c>
    </row>
    <row r="1125" spans="2:2" x14ac:dyDescent="0.2">
      <c r="B1125" s="2">
        <v>1</v>
      </c>
    </row>
    <row r="1126" spans="2:2" x14ac:dyDescent="0.2">
      <c r="B1126" s="2">
        <v>1</v>
      </c>
    </row>
    <row r="1127" spans="2:2" x14ac:dyDescent="0.2">
      <c r="B1127" s="2">
        <v>1</v>
      </c>
    </row>
    <row r="1128" spans="2:2" x14ac:dyDescent="0.2">
      <c r="B1128" s="2">
        <v>1</v>
      </c>
    </row>
    <row r="1129" spans="2:2" x14ac:dyDescent="0.2">
      <c r="B1129" s="2">
        <v>1</v>
      </c>
    </row>
    <row r="1130" spans="2:2" x14ac:dyDescent="0.2">
      <c r="B1130" s="2">
        <v>1</v>
      </c>
    </row>
    <row r="1131" spans="2:2" x14ac:dyDescent="0.2">
      <c r="B1131" s="2">
        <v>1</v>
      </c>
    </row>
    <row r="1132" spans="2:2" x14ac:dyDescent="0.2">
      <c r="B1132" s="2">
        <v>1</v>
      </c>
    </row>
    <row r="1133" spans="2:2" x14ac:dyDescent="0.2">
      <c r="B1133" s="2">
        <v>0</v>
      </c>
    </row>
    <row r="1134" spans="2:2" x14ac:dyDescent="0.2">
      <c r="B1134" s="2">
        <v>1</v>
      </c>
    </row>
    <row r="1135" spans="2:2" x14ac:dyDescent="0.2">
      <c r="B1135" s="2">
        <v>1</v>
      </c>
    </row>
    <row r="1136" spans="2:2" x14ac:dyDescent="0.2">
      <c r="B1136" s="2">
        <v>0</v>
      </c>
    </row>
    <row r="1137" spans="2:2" x14ac:dyDescent="0.2">
      <c r="B1137" s="2">
        <v>0</v>
      </c>
    </row>
    <row r="1138" spans="2:2" x14ac:dyDescent="0.2">
      <c r="B1138" s="2">
        <v>1</v>
      </c>
    </row>
    <row r="1139" spans="2:2" x14ac:dyDescent="0.2">
      <c r="B1139" s="2">
        <v>1</v>
      </c>
    </row>
    <row r="1140" spans="2:2" x14ac:dyDescent="0.2">
      <c r="B1140" s="2">
        <v>1</v>
      </c>
    </row>
    <row r="1141" spans="2:2" x14ac:dyDescent="0.2">
      <c r="B1141" s="2">
        <v>1</v>
      </c>
    </row>
    <row r="1142" spans="2:2" x14ac:dyDescent="0.2">
      <c r="B1142" s="2">
        <v>1</v>
      </c>
    </row>
    <row r="1143" spans="2:2" x14ac:dyDescent="0.2">
      <c r="B1143" s="2">
        <v>1</v>
      </c>
    </row>
    <row r="1144" spans="2:2" x14ac:dyDescent="0.2">
      <c r="B1144" s="2">
        <v>1</v>
      </c>
    </row>
    <row r="1145" spans="2:2" x14ac:dyDescent="0.2">
      <c r="B1145" s="2">
        <v>1</v>
      </c>
    </row>
    <row r="1146" spans="2:2" x14ac:dyDescent="0.2">
      <c r="B1146" s="2">
        <v>1</v>
      </c>
    </row>
    <row r="1147" spans="2:2" x14ac:dyDescent="0.2">
      <c r="B1147" s="2">
        <v>1</v>
      </c>
    </row>
    <row r="1148" spans="2:2" x14ac:dyDescent="0.2">
      <c r="B1148" s="2">
        <v>0</v>
      </c>
    </row>
    <row r="1149" spans="2:2" x14ac:dyDescent="0.2">
      <c r="B1149" s="2">
        <v>1</v>
      </c>
    </row>
    <row r="1150" spans="2:2" x14ac:dyDescent="0.2">
      <c r="B1150" s="2">
        <v>1</v>
      </c>
    </row>
    <row r="1151" spans="2:2" x14ac:dyDescent="0.2">
      <c r="B1151" s="2">
        <v>0</v>
      </c>
    </row>
    <row r="1152" spans="2:2" x14ac:dyDescent="0.2">
      <c r="B1152" s="2">
        <v>1</v>
      </c>
    </row>
    <row r="1153" spans="2:2" x14ac:dyDescent="0.2">
      <c r="B1153" s="2">
        <v>1</v>
      </c>
    </row>
    <row r="1154" spans="2:2" x14ac:dyDescent="0.2">
      <c r="B1154" s="2">
        <v>1</v>
      </c>
    </row>
    <row r="1155" spans="2:2" x14ac:dyDescent="0.2">
      <c r="B1155" s="2">
        <v>1</v>
      </c>
    </row>
    <row r="1156" spans="2:2" x14ac:dyDescent="0.2">
      <c r="B1156" s="2">
        <v>1</v>
      </c>
    </row>
    <row r="1157" spans="2:2" x14ac:dyDescent="0.2">
      <c r="B1157" s="2">
        <v>1</v>
      </c>
    </row>
    <row r="1158" spans="2:2" x14ac:dyDescent="0.2">
      <c r="B1158" s="2">
        <v>1</v>
      </c>
    </row>
    <row r="1159" spans="2:2" x14ac:dyDescent="0.2">
      <c r="B1159" s="2">
        <v>1</v>
      </c>
    </row>
    <row r="1160" spans="2:2" x14ac:dyDescent="0.2">
      <c r="B1160" s="2">
        <v>0</v>
      </c>
    </row>
    <row r="1161" spans="2:2" x14ac:dyDescent="0.2">
      <c r="B1161" s="2">
        <v>1</v>
      </c>
    </row>
    <row r="1162" spans="2:2" x14ac:dyDescent="0.2">
      <c r="B1162" s="2">
        <v>1</v>
      </c>
    </row>
    <row r="1163" spans="2:2" x14ac:dyDescent="0.2">
      <c r="B1163" s="2">
        <v>1</v>
      </c>
    </row>
    <row r="1164" spans="2:2" x14ac:dyDescent="0.2">
      <c r="B1164" s="2">
        <v>1</v>
      </c>
    </row>
    <row r="1165" spans="2:2" x14ac:dyDescent="0.2">
      <c r="B1165" s="2">
        <v>0</v>
      </c>
    </row>
    <row r="1166" spans="2:2" x14ac:dyDescent="0.2">
      <c r="B1166" s="2">
        <v>1</v>
      </c>
    </row>
    <row r="1167" spans="2:2" x14ac:dyDescent="0.2">
      <c r="B1167" s="2">
        <v>1</v>
      </c>
    </row>
    <row r="1168" spans="2:2" x14ac:dyDescent="0.2">
      <c r="B1168" s="2">
        <v>1</v>
      </c>
    </row>
    <row r="1169" spans="2:2" x14ac:dyDescent="0.2">
      <c r="B1169" s="2">
        <v>1</v>
      </c>
    </row>
    <row r="1170" spans="2:2" x14ac:dyDescent="0.2">
      <c r="B1170" s="2">
        <v>1</v>
      </c>
    </row>
    <row r="1171" spans="2:2" x14ac:dyDescent="0.2">
      <c r="B1171" s="2">
        <v>1</v>
      </c>
    </row>
    <row r="1172" spans="2:2" x14ac:dyDescent="0.2">
      <c r="B1172" s="2">
        <v>1</v>
      </c>
    </row>
    <row r="1173" spans="2:2" x14ac:dyDescent="0.2">
      <c r="B1173" s="2">
        <v>1</v>
      </c>
    </row>
    <row r="1174" spans="2:2" x14ac:dyDescent="0.2">
      <c r="B1174" s="2">
        <v>1</v>
      </c>
    </row>
    <row r="1175" spans="2:2" x14ac:dyDescent="0.2">
      <c r="B1175" s="2">
        <v>1</v>
      </c>
    </row>
    <row r="1176" spans="2:2" x14ac:dyDescent="0.2">
      <c r="B1176" s="2">
        <v>1</v>
      </c>
    </row>
    <row r="1177" spans="2:2" x14ac:dyDescent="0.2">
      <c r="B1177" s="2">
        <v>1</v>
      </c>
    </row>
    <row r="1178" spans="2:2" x14ac:dyDescent="0.2">
      <c r="B1178" s="2">
        <v>0</v>
      </c>
    </row>
    <row r="1179" spans="2:2" x14ac:dyDescent="0.2">
      <c r="B1179" s="2">
        <v>1</v>
      </c>
    </row>
    <row r="1180" spans="2:2" x14ac:dyDescent="0.2">
      <c r="B1180" s="2">
        <v>1</v>
      </c>
    </row>
    <row r="1181" spans="2:2" x14ac:dyDescent="0.2">
      <c r="B1181" s="2">
        <v>1</v>
      </c>
    </row>
    <row r="1182" spans="2:2" x14ac:dyDescent="0.2">
      <c r="B1182" s="2">
        <v>1</v>
      </c>
    </row>
    <row r="1183" spans="2:2" x14ac:dyDescent="0.2">
      <c r="B1183" s="2">
        <v>0</v>
      </c>
    </row>
    <row r="1184" spans="2:2" x14ac:dyDescent="0.2">
      <c r="B1184" s="2">
        <v>1</v>
      </c>
    </row>
    <row r="1185" spans="2:2" x14ac:dyDescent="0.2">
      <c r="B1185" s="2">
        <v>0</v>
      </c>
    </row>
    <row r="1186" spans="2:2" x14ac:dyDescent="0.2">
      <c r="B1186" s="2">
        <v>0</v>
      </c>
    </row>
    <row r="1187" spans="2:2" x14ac:dyDescent="0.2">
      <c r="B1187" s="2">
        <v>1</v>
      </c>
    </row>
    <row r="1188" spans="2:2" x14ac:dyDescent="0.2">
      <c r="B1188" s="2">
        <v>0</v>
      </c>
    </row>
    <row r="1189" spans="2:2" x14ac:dyDescent="0.2">
      <c r="B1189" s="2">
        <v>0</v>
      </c>
    </row>
    <row r="1190" spans="2:2" x14ac:dyDescent="0.2">
      <c r="B1190" s="2">
        <v>0</v>
      </c>
    </row>
    <row r="1191" spans="2:2" x14ac:dyDescent="0.2">
      <c r="B1191" s="2">
        <v>1</v>
      </c>
    </row>
    <row r="1192" spans="2:2" x14ac:dyDescent="0.2">
      <c r="B1192" s="2">
        <v>1</v>
      </c>
    </row>
    <row r="1193" spans="2:2" x14ac:dyDescent="0.2">
      <c r="B1193" s="2">
        <v>1</v>
      </c>
    </row>
    <row r="1194" spans="2:2" x14ac:dyDescent="0.2">
      <c r="B1194" s="2">
        <v>1</v>
      </c>
    </row>
    <row r="1195" spans="2:2" x14ac:dyDescent="0.2">
      <c r="B1195" s="2">
        <v>1</v>
      </c>
    </row>
    <row r="1196" spans="2:2" x14ac:dyDescent="0.2">
      <c r="B1196" s="2">
        <v>0</v>
      </c>
    </row>
    <row r="1197" spans="2:2" x14ac:dyDescent="0.2">
      <c r="B1197" s="2">
        <v>1</v>
      </c>
    </row>
    <row r="1198" spans="2:2" x14ac:dyDescent="0.2">
      <c r="B1198" s="2">
        <v>1</v>
      </c>
    </row>
    <row r="1199" spans="2:2" x14ac:dyDescent="0.2">
      <c r="B1199" s="2">
        <v>1</v>
      </c>
    </row>
    <row r="1200" spans="2:2" x14ac:dyDescent="0.2">
      <c r="B1200" s="2">
        <v>1</v>
      </c>
    </row>
    <row r="1201" spans="2:2" x14ac:dyDescent="0.2">
      <c r="B1201" s="2">
        <v>1</v>
      </c>
    </row>
    <row r="1202" spans="2:2" x14ac:dyDescent="0.2">
      <c r="B1202" s="2">
        <v>1</v>
      </c>
    </row>
    <row r="1203" spans="2:2" x14ac:dyDescent="0.2">
      <c r="B1203" s="2">
        <v>0</v>
      </c>
    </row>
    <row r="1204" spans="2:2" x14ac:dyDescent="0.2">
      <c r="B1204" s="2">
        <v>1</v>
      </c>
    </row>
    <row r="1205" spans="2:2" x14ac:dyDescent="0.2">
      <c r="B1205" s="2">
        <v>1</v>
      </c>
    </row>
    <row r="1206" spans="2:2" x14ac:dyDescent="0.2">
      <c r="B1206" s="2">
        <v>1</v>
      </c>
    </row>
    <row r="1207" spans="2:2" x14ac:dyDescent="0.2">
      <c r="B1207" s="2">
        <v>1</v>
      </c>
    </row>
    <row r="1208" spans="2:2" x14ac:dyDescent="0.2">
      <c r="B1208" s="2">
        <v>1</v>
      </c>
    </row>
    <row r="1209" spans="2:2" x14ac:dyDescent="0.2">
      <c r="B1209" s="2">
        <v>1</v>
      </c>
    </row>
    <row r="1210" spans="2:2" x14ac:dyDescent="0.2">
      <c r="B1210" s="2">
        <v>1</v>
      </c>
    </row>
    <row r="1211" spans="2:2" x14ac:dyDescent="0.2">
      <c r="B1211" s="2">
        <v>0</v>
      </c>
    </row>
    <row r="1212" spans="2:2" x14ac:dyDescent="0.2">
      <c r="B1212" s="2">
        <v>1</v>
      </c>
    </row>
    <row r="1213" spans="2:2" x14ac:dyDescent="0.2">
      <c r="B1213" s="2">
        <v>1</v>
      </c>
    </row>
    <row r="1214" spans="2:2" x14ac:dyDescent="0.2">
      <c r="B1214" s="2">
        <v>1</v>
      </c>
    </row>
    <row r="1215" spans="2:2" x14ac:dyDescent="0.2">
      <c r="B1215" s="2">
        <v>1</v>
      </c>
    </row>
    <row r="1216" spans="2:2" x14ac:dyDescent="0.2">
      <c r="B1216" s="2">
        <v>0</v>
      </c>
    </row>
    <row r="1217" spans="2:2" x14ac:dyDescent="0.2">
      <c r="B1217" s="2">
        <v>0</v>
      </c>
    </row>
    <row r="1218" spans="2:2" x14ac:dyDescent="0.2">
      <c r="B1218" s="2">
        <v>1</v>
      </c>
    </row>
    <row r="1219" spans="2:2" x14ac:dyDescent="0.2">
      <c r="B1219" s="2">
        <v>1</v>
      </c>
    </row>
    <row r="1220" spans="2:2" x14ac:dyDescent="0.2">
      <c r="B1220" s="2">
        <v>1</v>
      </c>
    </row>
    <row r="1221" spans="2:2" x14ac:dyDescent="0.2">
      <c r="B1221" s="2">
        <v>1</v>
      </c>
    </row>
    <row r="1222" spans="2:2" x14ac:dyDescent="0.2">
      <c r="B1222" s="2">
        <v>0</v>
      </c>
    </row>
    <row r="1223" spans="2:2" x14ac:dyDescent="0.2">
      <c r="B1223" s="2">
        <v>0</v>
      </c>
    </row>
    <row r="1224" spans="2:2" x14ac:dyDescent="0.2">
      <c r="B1224" s="2">
        <v>1</v>
      </c>
    </row>
    <row r="1225" spans="2:2" x14ac:dyDescent="0.2">
      <c r="B1225" s="2">
        <v>1</v>
      </c>
    </row>
    <row r="1226" spans="2:2" x14ac:dyDescent="0.2">
      <c r="B1226" s="2">
        <v>1</v>
      </c>
    </row>
    <row r="1227" spans="2:2" x14ac:dyDescent="0.2">
      <c r="B1227" s="2">
        <v>1</v>
      </c>
    </row>
    <row r="1228" spans="2:2" x14ac:dyDescent="0.2">
      <c r="B1228" s="2">
        <v>1</v>
      </c>
    </row>
    <row r="1229" spans="2:2" x14ac:dyDescent="0.2">
      <c r="B1229" s="2">
        <v>1</v>
      </c>
    </row>
    <row r="1230" spans="2:2" x14ac:dyDescent="0.2">
      <c r="B1230" s="2">
        <v>0</v>
      </c>
    </row>
    <row r="1231" spans="2:2" x14ac:dyDescent="0.2">
      <c r="B1231" s="2">
        <v>1</v>
      </c>
    </row>
    <row r="1232" spans="2:2" x14ac:dyDescent="0.2">
      <c r="B1232" s="2">
        <v>1</v>
      </c>
    </row>
    <row r="1233" spans="2:2" x14ac:dyDescent="0.2">
      <c r="B1233" s="2">
        <v>1</v>
      </c>
    </row>
    <row r="1234" spans="2:2" x14ac:dyDescent="0.2">
      <c r="B1234" s="2">
        <v>0</v>
      </c>
    </row>
    <row r="1235" spans="2:2" x14ac:dyDescent="0.2">
      <c r="B1235" s="2">
        <v>1</v>
      </c>
    </row>
    <row r="1236" spans="2:2" x14ac:dyDescent="0.2">
      <c r="B1236" s="2">
        <v>1</v>
      </c>
    </row>
    <row r="1237" spans="2:2" x14ac:dyDescent="0.2">
      <c r="B1237" s="2">
        <v>0</v>
      </c>
    </row>
    <row r="1238" spans="2:2" x14ac:dyDescent="0.2">
      <c r="B1238" s="2">
        <v>1</v>
      </c>
    </row>
    <row r="1239" spans="2:2" x14ac:dyDescent="0.2">
      <c r="B1239" s="2">
        <v>1</v>
      </c>
    </row>
    <row r="1240" spans="2:2" x14ac:dyDescent="0.2">
      <c r="B1240" s="2">
        <v>1</v>
      </c>
    </row>
    <row r="1241" spans="2:2" x14ac:dyDescent="0.2">
      <c r="B1241" s="2">
        <v>0</v>
      </c>
    </row>
    <row r="1242" spans="2:2" x14ac:dyDescent="0.2">
      <c r="B1242" s="2">
        <v>1</v>
      </c>
    </row>
    <row r="1243" spans="2:2" x14ac:dyDescent="0.2">
      <c r="B1243" s="2">
        <v>1</v>
      </c>
    </row>
    <row r="1244" spans="2:2" x14ac:dyDescent="0.2">
      <c r="B1244" s="2">
        <v>0</v>
      </c>
    </row>
    <row r="1245" spans="2:2" x14ac:dyDescent="0.2">
      <c r="B1245" s="2">
        <v>1</v>
      </c>
    </row>
    <row r="1246" spans="2:2" x14ac:dyDescent="0.2">
      <c r="B1246" s="2">
        <v>0</v>
      </c>
    </row>
    <row r="1247" spans="2:2" x14ac:dyDescent="0.2">
      <c r="B1247" s="2">
        <v>1</v>
      </c>
    </row>
    <row r="1248" spans="2:2" x14ac:dyDescent="0.2">
      <c r="B1248" s="2">
        <v>0</v>
      </c>
    </row>
    <row r="1249" spans="2:2" x14ac:dyDescent="0.2">
      <c r="B1249" s="2">
        <v>1</v>
      </c>
    </row>
    <row r="1250" spans="2:2" x14ac:dyDescent="0.2">
      <c r="B1250" s="2">
        <v>0</v>
      </c>
    </row>
    <row r="1251" spans="2:2" x14ac:dyDescent="0.2">
      <c r="B1251" s="2">
        <v>1</v>
      </c>
    </row>
    <row r="1252" spans="2:2" x14ac:dyDescent="0.2">
      <c r="B1252" s="2">
        <v>0</v>
      </c>
    </row>
    <row r="1253" spans="2:2" x14ac:dyDescent="0.2">
      <c r="B1253" s="2">
        <v>1</v>
      </c>
    </row>
    <row r="1254" spans="2:2" x14ac:dyDescent="0.2">
      <c r="B1254" s="2">
        <v>1</v>
      </c>
    </row>
    <row r="1255" spans="2:2" x14ac:dyDescent="0.2">
      <c r="B1255" s="2">
        <v>1</v>
      </c>
    </row>
    <row r="1256" spans="2:2" x14ac:dyDescent="0.2">
      <c r="B1256" s="2">
        <v>1</v>
      </c>
    </row>
    <row r="1257" spans="2:2" x14ac:dyDescent="0.2">
      <c r="B1257" s="2">
        <v>1</v>
      </c>
    </row>
    <row r="1258" spans="2:2" x14ac:dyDescent="0.2">
      <c r="B1258" s="2">
        <v>0</v>
      </c>
    </row>
    <row r="1259" spans="2:2" x14ac:dyDescent="0.2">
      <c r="B1259" s="2">
        <v>0</v>
      </c>
    </row>
    <row r="1260" spans="2:2" x14ac:dyDescent="0.2">
      <c r="B1260" s="2">
        <v>0</v>
      </c>
    </row>
    <row r="1261" spans="2:2" x14ac:dyDescent="0.2">
      <c r="B1261" s="2">
        <v>1</v>
      </c>
    </row>
    <row r="1262" spans="2:2" x14ac:dyDescent="0.2">
      <c r="B1262" s="2">
        <v>1</v>
      </c>
    </row>
    <row r="1263" spans="2:2" x14ac:dyDescent="0.2">
      <c r="B1263" s="2">
        <v>1</v>
      </c>
    </row>
    <row r="1264" spans="2:2" x14ac:dyDescent="0.2">
      <c r="B1264" s="2">
        <v>1</v>
      </c>
    </row>
    <row r="1265" spans="2:2" x14ac:dyDescent="0.2">
      <c r="B1265" s="2">
        <v>1</v>
      </c>
    </row>
    <row r="1266" spans="2:2" x14ac:dyDescent="0.2">
      <c r="B1266" s="2">
        <v>1</v>
      </c>
    </row>
    <row r="1267" spans="2:2" x14ac:dyDescent="0.2">
      <c r="B1267" s="2">
        <v>1</v>
      </c>
    </row>
    <row r="1268" spans="2:2" x14ac:dyDescent="0.2">
      <c r="B1268" s="2">
        <v>1</v>
      </c>
    </row>
    <row r="1269" spans="2:2" x14ac:dyDescent="0.2">
      <c r="B1269" s="2">
        <v>0</v>
      </c>
    </row>
    <row r="1270" spans="2:2" x14ac:dyDescent="0.2">
      <c r="B1270" s="2">
        <v>1</v>
      </c>
    </row>
    <row r="1271" spans="2:2" x14ac:dyDescent="0.2">
      <c r="B1271" s="2">
        <v>1</v>
      </c>
    </row>
    <row r="1272" spans="2:2" x14ac:dyDescent="0.2">
      <c r="B1272" s="2">
        <v>1</v>
      </c>
    </row>
    <row r="1273" spans="2:2" x14ac:dyDescent="0.2">
      <c r="B1273" s="2">
        <v>1</v>
      </c>
    </row>
    <row r="1274" spans="2:2" x14ac:dyDescent="0.2">
      <c r="B1274" s="2">
        <v>1</v>
      </c>
    </row>
    <row r="1275" spans="2:2" x14ac:dyDescent="0.2">
      <c r="B1275" s="2">
        <v>1</v>
      </c>
    </row>
    <row r="1276" spans="2:2" x14ac:dyDescent="0.2">
      <c r="B1276" s="2">
        <v>1</v>
      </c>
    </row>
    <row r="1277" spans="2:2" x14ac:dyDescent="0.2">
      <c r="B1277" s="2">
        <v>1</v>
      </c>
    </row>
    <row r="1278" spans="2:2" x14ac:dyDescent="0.2">
      <c r="B1278" s="2">
        <v>1</v>
      </c>
    </row>
    <row r="1279" spans="2:2" x14ac:dyDescent="0.2">
      <c r="B1279" s="2">
        <v>1</v>
      </c>
    </row>
    <row r="1280" spans="2:2" x14ac:dyDescent="0.2">
      <c r="B1280" s="2">
        <v>1</v>
      </c>
    </row>
    <row r="1281" spans="2:2" x14ac:dyDescent="0.2">
      <c r="B1281" s="2">
        <v>1</v>
      </c>
    </row>
    <row r="1282" spans="2:2" x14ac:dyDescent="0.2">
      <c r="B1282" s="2">
        <v>1</v>
      </c>
    </row>
    <row r="1283" spans="2:2" x14ac:dyDescent="0.2">
      <c r="B1283" s="2">
        <v>0</v>
      </c>
    </row>
    <row r="1284" spans="2:2" x14ac:dyDescent="0.2">
      <c r="B1284" s="2">
        <v>1</v>
      </c>
    </row>
    <row r="1285" spans="2:2" x14ac:dyDescent="0.2">
      <c r="B1285" s="2">
        <v>1</v>
      </c>
    </row>
    <row r="1286" spans="2:2" x14ac:dyDescent="0.2">
      <c r="B1286" s="2">
        <v>1</v>
      </c>
    </row>
    <row r="1287" spans="2:2" x14ac:dyDescent="0.2">
      <c r="B1287" s="2">
        <v>1</v>
      </c>
    </row>
    <row r="1288" spans="2:2" x14ac:dyDescent="0.2">
      <c r="B1288" s="2">
        <v>0</v>
      </c>
    </row>
    <row r="1289" spans="2:2" x14ac:dyDescent="0.2">
      <c r="B1289" s="2">
        <v>1</v>
      </c>
    </row>
    <row r="1290" spans="2:2" x14ac:dyDescent="0.2">
      <c r="B1290" s="2">
        <v>1</v>
      </c>
    </row>
    <row r="1291" spans="2:2" x14ac:dyDescent="0.2">
      <c r="B1291" s="2">
        <v>1</v>
      </c>
    </row>
    <row r="1292" spans="2:2" x14ac:dyDescent="0.2">
      <c r="B1292" s="2">
        <v>0</v>
      </c>
    </row>
    <row r="1293" spans="2:2" x14ac:dyDescent="0.2">
      <c r="B1293" s="2">
        <v>1</v>
      </c>
    </row>
    <row r="1294" spans="2:2" x14ac:dyDescent="0.2">
      <c r="B1294" s="2">
        <v>1</v>
      </c>
    </row>
    <row r="1295" spans="2:2" x14ac:dyDescent="0.2">
      <c r="B1295" s="2">
        <v>1</v>
      </c>
    </row>
    <row r="1296" spans="2:2" x14ac:dyDescent="0.2">
      <c r="B1296" s="2">
        <v>1</v>
      </c>
    </row>
    <row r="1297" spans="2:2" x14ac:dyDescent="0.2">
      <c r="B1297" s="2">
        <v>1</v>
      </c>
    </row>
    <row r="1298" spans="2:2" x14ac:dyDescent="0.2">
      <c r="B1298" s="2">
        <v>1</v>
      </c>
    </row>
    <row r="1299" spans="2:2" x14ac:dyDescent="0.2">
      <c r="B1299" s="2">
        <v>1</v>
      </c>
    </row>
    <row r="1300" spans="2:2" x14ac:dyDescent="0.2">
      <c r="B1300" s="2">
        <v>1</v>
      </c>
    </row>
    <row r="1301" spans="2:2" x14ac:dyDescent="0.2">
      <c r="B1301" s="2">
        <v>0</v>
      </c>
    </row>
    <row r="1302" spans="2:2" x14ac:dyDescent="0.2">
      <c r="B1302" s="2">
        <v>1</v>
      </c>
    </row>
    <row r="1303" spans="2:2" x14ac:dyDescent="0.2">
      <c r="B1303" s="2">
        <v>1</v>
      </c>
    </row>
    <row r="1304" spans="2:2" x14ac:dyDescent="0.2">
      <c r="B1304" s="2">
        <v>1</v>
      </c>
    </row>
    <row r="1305" spans="2:2" x14ac:dyDescent="0.2">
      <c r="B1305" s="2">
        <v>1</v>
      </c>
    </row>
    <row r="1306" spans="2:2" x14ac:dyDescent="0.2">
      <c r="B1306" s="2">
        <v>1</v>
      </c>
    </row>
    <row r="1307" spans="2:2" x14ac:dyDescent="0.2">
      <c r="B1307" s="2">
        <v>1</v>
      </c>
    </row>
    <row r="1308" spans="2:2" x14ac:dyDescent="0.2">
      <c r="B1308" s="2">
        <v>1</v>
      </c>
    </row>
    <row r="1309" spans="2:2" x14ac:dyDescent="0.2">
      <c r="B1309" s="2">
        <v>1</v>
      </c>
    </row>
    <row r="1310" spans="2:2" x14ac:dyDescent="0.2">
      <c r="B1310" s="2">
        <v>1</v>
      </c>
    </row>
    <row r="1311" spans="2:2" x14ac:dyDescent="0.2">
      <c r="B1311" s="2">
        <v>1</v>
      </c>
    </row>
    <row r="1312" spans="2:2" x14ac:dyDescent="0.2">
      <c r="B1312" s="2">
        <v>1</v>
      </c>
    </row>
    <row r="1313" spans="2:2" x14ac:dyDescent="0.2">
      <c r="B1313" s="2">
        <v>1</v>
      </c>
    </row>
    <row r="1314" spans="2:2" x14ac:dyDescent="0.2">
      <c r="B1314" s="2">
        <v>1</v>
      </c>
    </row>
    <row r="1315" spans="2:2" x14ac:dyDescent="0.2">
      <c r="B1315" s="2">
        <v>0</v>
      </c>
    </row>
    <row r="1316" spans="2:2" x14ac:dyDescent="0.2">
      <c r="B1316" s="2">
        <v>1</v>
      </c>
    </row>
    <row r="1317" spans="2:2" x14ac:dyDescent="0.2">
      <c r="B1317" s="2">
        <v>1</v>
      </c>
    </row>
    <row r="1318" spans="2:2" x14ac:dyDescent="0.2">
      <c r="B1318" s="2">
        <v>1</v>
      </c>
    </row>
    <row r="1319" spans="2:2" x14ac:dyDescent="0.2">
      <c r="B1319" s="2">
        <v>1</v>
      </c>
    </row>
    <row r="1320" spans="2:2" x14ac:dyDescent="0.2">
      <c r="B1320" s="2">
        <v>1</v>
      </c>
    </row>
    <row r="1321" spans="2:2" x14ac:dyDescent="0.2">
      <c r="B1321" s="2">
        <v>1</v>
      </c>
    </row>
    <row r="1322" spans="2:2" x14ac:dyDescent="0.2">
      <c r="B1322" s="2">
        <v>1</v>
      </c>
    </row>
    <row r="1323" spans="2:2" x14ac:dyDescent="0.2">
      <c r="B1323" s="2">
        <v>1</v>
      </c>
    </row>
    <row r="1324" spans="2:2" x14ac:dyDescent="0.2">
      <c r="B1324" s="2">
        <v>1</v>
      </c>
    </row>
    <row r="1325" spans="2:2" x14ac:dyDescent="0.2">
      <c r="B1325" s="2">
        <v>1</v>
      </c>
    </row>
    <row r="1326" spans="2:2" x14ac:dyDescent="0.2">
      <c r="B1326" s="2">
        <v>1</v>
      </c>
    </row>
    <row r="1327" spans="2:2" x14ac:dyDescent="0.2">
      <c r="B1327" s="2">
        <v>1</v>
      </c>
    </row>
    <row r="1328" spans="2:2" x14ac:dyDescent="0.2">
      <c r="B1328" s="2">
        <v>1</v>
      </c>
    </row>
    <row r="1329" spans="2:2" x14ac:dyDescent="0.2">
      <c r="B1329" s="2">
        <v>1</v>
      </c>
    </row>
    <row r="1330" spans="2:2" x14ac:dyDescent="0.2">
      <c r="B1330" s="2">
        <v>1</v>
      </c>
    </row>
    <row r="1331" spans="2:2" x14ac:dyDescent="0.2">
      <c r="B1331" s="2">
        <v>1</v>
      </c>
    </row>
    <row r="1332" spans="2:2" x14ac:dyDescent="0.2">
      <c r="B1332" s="2">
        <v>1</v>
      </c>
    </row>
    <row r="1333" spans="2:2" x14ac:dyDescent="0.2">
      <c r="B1333" s="2">
        <v>1</v>
      </c>
    </row>
    <row r="1334" spans="2:2" x14ac:dyDescent="0.2">
      <c r="B1334" s="2">
        <v>1</v>
      </c>
    </row>
    <row r="1335" spans="2:2" x14ac:dyDescent="0.2">
      <c r="B1335" s="2">
        <v>0</v>
      </c>
    </row>
    <row r="1336" spans="2:2" x14ac:dyDescent="0.2">
      <c r="B1336" s="2">
        <v>1</v>
      </c>
    </row>
    <row r="1337" spans="2:2" x14ac:dyDescent="0.2">
      <c r="B1337" s="2">
        <v>1</v>
      </c>
    </row>
    <row r="1338" spans="2:2" x14ac:dyDescent="0.2">
      <c r="B1338" s="2">
        <v>1</v>
      </c>
    </row>
    <row r="1339" spans="2:2" x14ac:dyDescent="0.2">
      <c r="B1339" s="2">
        <v>1</v>
      </c>
    </row>
    <row r="1340" spans="2:2" x14ac:dyDescent="0.2">
      <c r="B1340" s="2">
        <v>1</v>
      </c>
    </row>
    <row r="1341" spans="2:2" x14ac:dyDescent="0.2">
      <c r="B1341" s="2">
        <v>1</v>
      </c>
    </row>
    <row r="1342" spans="2:2" x14ac:dyDescent="0.2">
      <c r="B1342" s="2">
        <v>1</v>
      </c>
    </row>
    <row r="1343" spans="2:2" x14ac:dyDescent="0.2">
      <c r="B1343" s="2">
        <v>1</v>
      </c>
    </row>
    <row r="1344" spans="2:2" x14ac:dyDescent="0.2">
      <c r="B1344" s="2">
        <v>0</v>
      </c>
    </row>
    <row r="1345" spans="2:2" x14ac:dyDescent="0.2">
      <c r="B1345" s="2">
        <v>1</v>
      </c>
    </row>
    <row r="1346" spans="2:2" x14ac:dyDescent="0.2">
      <c r="B1346" s="2">
        <v>1</v>
      </c>
    </row>
    <row r="1347" spans="2:2" x14ac:dyDescent="0.2">
      <c r="B1347" s="2">
        <v>1</v>
      </c>
    </row>
    <row r="1348" spans="2:2" x14ac:dyDescent="0.2">
      <c r="B1348" s="2">
        <v>1</v>
      </c>
    </row>
    <row r="1349" spans="2:2" x14ac:dyDescent="0.2">
      <c r="B1349" s="2">
        <v>0</v>
      </c>
    </row>
    <row r="1350" spans="2:2" x14ac:dyDescent="0.2">
      <c r="B1350" s="2">
        <v>0</v>
      </c>
    </row>
    <row r="1351" spans="2:2" x14ac:dyDescent="0.2">
      <c r="B1351" s="2">
        <v>1</v>
      </c>
    </row>
    <row r="1352" spans="2:2" x14ac:dyDescent="0.2">
      <c r="B1352" s="2">
        <v>0</v>
      </c>
    </row>
    <row r="1353" spans="2:2" x14ac:dyDescent="0.2">
      <c r="B1353" s="2">
        <v>1</v>
      </c>
    </row>
    <row r="1354" spans="2:2" x14ac:dyDescent="0.2">
      <c r="B1354" s="2">
        <v>1</v>
      </c>
    </row>
    <row r="1355" spans="2:2" x14ac:dyDescent="0.2">
      <c r="B1355" s="2">
        <v>1</v>
      </c>
    </row>
    <row r="1356" spans="2:2" x14ac:dyDescent="0.2">
      <c r="B1356" s="2">
        <v>1</v>
      </c>
    </row>
    <row r="1357" spans="2:2" x14ac:dyDescent="0.2">
      <c r="B1357" s="2">
        <v>1</v>
      </c>
    </row>
    <row r="1358" spans="2:2" x14ac:dyDescent="0.2">
      <c r="B1358" s="2">
        <v>1</v>
      </c>
    </row>
    <row r="1359" spans="2:2" x14ac:dyDescent="0.2">
      <c r="B1359" s="2">
        <v>1</v>
      </c>
    </row>
    <row r="1360" spans="2:2" x14ac:dyDescent="0.2">
      <c r="B1360" s="2">
        <v>1</v>
      </c>
    </row>
    <row r="1361" spans="2:2" x14ac:dyDescent="0.2">
      <c r="B1361" s="2">
        <v>1</v>
      </c>
    </row>
    <row r="1362" spans="2:2" x14ac:dyDescent="0.2">
      <c r="B1362" s="2">
        <v>0</v>
      </c>
    </row>
    <row r="1363" spans="2:2" x14ac:dyDescent="0.2">
      <c r="B1363" s="2">
        <v>0</v>
      </c>
    </row>
    <row r="1364" spans="2:2" x14ac:dyDescent="0.2">
      <c r="B1364" s="2">
        <v>1</v>
      </c>
    </row>
    <row r="1365" spans="2:2" x14ac:dyDescent="0.2">
      <c r="B1365" s="2">
        <v>1</v>
      </c>
    </row>
    <row r="1366" spans="2:2" x14ac:dyDescent="0.2">
      <c r="B1366" s="2">
        <v>1</v>
      </c>
    </row>
    <row r="1367" spans="2:2" x14ac:dyDescent="0.2">
      <c r="B1367" s="2">
        <v>1</v>
      </c>
    </row>
    <row r="1368" spans="2:2" x14ac:dyDescent="0.2">
      <c r="B1368" s="2">
        <v>0</v>
      </c>
    </row>
    <row r="1369" spans="2:2" x14ac:dyDescent="0.2">
      <c r="B1369" s="2">
        <v>1</v>
      </c>
    </row>
    <row r="1370" spans="2:2" x14ac:dyDescent="0.2">
      <c r="B1370" s="2">
        <v>1</v>
      </c>
    </row>
    <row r="1371" spans="2:2" x14ac:dyDescent="0.2">
      <c r="B1371" s="2">
        <v>1</v>
      </c>
    </row>
    <row r="1372" spans="2:2" x14ac:dyDescent="0.2">
      <c r="B1372" s="2">
        <v>1</v>
      </c>
    </row>
    <row r="1373" spans="2:2" x14ac:dyDescent="0.2">
      <c r="B1373" s="2">
        <v>1</v>
      </c>
    </row>
    <row r="1374" spans="2:2" x14ac:dyDescent="0.2">
      <c r="B1374" s="2">
        <v>1</v>
      </c>
    </row>
    <row r="1375" spans="2:2" x14ac:dyDescent="0.2">
      <c r="B1375" s="2">
        <v>1</v>
      </c>
    </row>
    <row r="1376" spans="2:2" x14ac:dyDescent="0.2">
      <c r="B1376" s="2">
        <v>0</v>
      </c>
    </row>
    <row r="1377" spans="2:2" x14ac:dyDescent="0.2">
      <c r="B1377" s="2">
        <v>1</v>
      </c>
    </row>
    <row r="1378" spans="2:2" x14ac:dyDescent="0.2">
      <c r="B1378" s="2">
        <v>1</v>
      </c>
    </row>
    <row r="1379" spans="2:2" x14ac:dyDescent="0.2">
      <c r="B1379" s="2">
        <v>1</v>
      </c>
    </row>
    <row r="1380" spans="2:2" x14ac:dyDescent="0.2">
      <c r="B1380" s="2">
        <v>1</v>
      </c>
    </row>
    <row r="1381" spans="2:2" x14ac:dyDescent="0.2">
      <c r="B1381" s="2">
        <v>1</v>
      </c>
    </row>
    <row r="1382" spans="2:2" x14ac:dyDescent="0.2">
      <c r="B1382" s="2">
        <v>1</v>
      </c>
    </row>
    <row r="1383" spans="2:2" x14ac:dyDescent="0.2">
      <c r="B1383" s="2">
        <v>1</v>
      </c>
    </row>
    <row r="1384" spans="2:2" x14ac:dyDescent="0.2">
      <c r="B1384" s="2">
        <v>1</v>
      </c>
    </row>
    <row r="1385" spans="2:2" x14ac:dyDescent="0.2">
      <c r="B1385" s="2">
        <v>1</v>
      </c>
    </row>
    <row r="1386" spans="2:2" x14ac:dyDescent="0.2">
      <c r="B1386" s="2">
        <v>1</v>
      </c>
    </row>
    <row r="1387" spans="2:2" x14ac:dyDescent="0.2">
      <c r="B1387" s="2">
        <v>1</v>
      </c>
    </row>
    <row r="1388" spans="2:2" x14ac:dyDescent="0.2">
      <c r="B1388" s="2">
        <v>1</v>
      </c>
    </row>
    <row r="1389" spans="2:2" x14ac:dyDescent="0.2">
      <c r="B1389" s="2">
        <v>1</v>
      </c>
    </row>
    <row r="1390" spans="2:2" x14ac:dyDescent="0.2">
      <c r="B1390" s="2">
        <v>1</v>
      </c>
    </row>
    <row r="1391" spans="2:2" x14ac:dyDescent="0.2">
      <c r="B1391" s="2">
        <v>1</v>
      </c>
    </row>
    <row r="1392" spans="2:2" x14ac:dyDescent="0.2">
      <c r="B1392" s="2">
        <v>1</v>
      </c>
    </row>
    <row r="1393" spans="2:2" x14ac:dyDescent="0.2">
      <c r="B1393" s="2">
        <v>1</v>
      </c>
    </row>
    <row r="1394" spans="2:2" x14ac:dyDescent="0.2">
      <c r="B1394" s="2">
        <v>1</v>
      </c>
    </row>
    <row r="1395" spans="2:2" x14ac:dyDescent="0.2">
      <c r="B1395" s="2">
        <v>1</v>
      </c>
    </row>
    <row r="1396" spans="2:2" x14ac:dyDescent="0.2">
      <c r="B1396" s="2">
        <v>1</v>
      </c>
    </row>
    <row r="1397" spans="2:2" x14ac:dyDescent="0.2">
      <c r="B1397" s="2">
        <v>0</v>
      </c>
    </row>
    <row r="1398" spans="2:2" x14ac:dyDescent="0.2">
      <c r="B1398" s="2">
        <v>1</v>
      </c>
    </row>
    <row r="1399" spans="2:2" x14ac:dyDescent="0.2">
      <c r="B1399" s="2">
        <v>0</v>
      </c>
    </row>
    <row r="1400" spans="2:2" x14ac:dyDescent="0.2">
      <c r="B1400" s="2">
        <v>1</v>
      </c>
    </row>
    <row r="1401" spans="2:2" x14ac:dyDescent="0.2">
      <c r="B1401" s="2">
        <v>1</v>
      </c>
    </row>
    <row r="1402" spans="2:2" x14ac:dyDescent="0.2">
      <c r="B1402" s="2">
        <v>1</v>
      </c>
    </row>
    <row r="1403" spans="2:2" x14ac:dyDescent="0.2">
      <c r="B1403" s="2">
        <v>0</v>
      </c>
    </row>
    <row r="1404" spans="2:2" x14ac:dyDescent="0.2">
      <c r="B1404" s="2">
        <v>1</v>
      </c>
    </row>
    <row r="1405" spans="2:2" x14ac:dyDescent="0.2">
      <c r="B1405" s="2">
        <v>1</v>
      </c>
    </row>
    <row r="1406" spans="2:2" x14ac:dyDescent="0.2">
      <c r="B1406" s="2">
        <v>1</v>
      </c>
    </row>
    <row r="1407" spans="2:2" x14ac:dyDescent="0.2">
      <c r="B1407" s="2">
        <v>1</v>
      </c>
    </row>
    <row r="1408" spans="2:2" x14ac:dyDescent="0.2">
      <c r="B1408" s="2">
        <v>0</v>
      </c>
    </row>
    <row r="1409" spans="2:2" x14ac:dyDescent="0.2">
      <c r="B1409" s="2">
        <v>1</v>
      </c>
    </row>
    <row r="1410" spans="2:2" x14ac:dyDescent="0.2">
      <c r="B1410" s="2">
        <v>1</v>
      </c>
    </row>
    <row r="1411" spans="2:2" x14ac:dyDescent="0.2">
      <c r="B1411" s="2">
        <v>1</v>
      </c>
    </row>
    <row r="1412" spans="2:2" x14ac:dyDescent="0.2">
      <c r="B1412" s="2">
        <v>1</v>
      </c>
    </row>
    <row r="1413" spans="2:2" x14ac:dyDescent="0.2">
      <c r="B1413" s="2">
        <v>1</v>
      </c>
    </row>
    <row r="1414" spans="2:2" x14ac:dyDescent="0.2">
      <c r="B1414" s="2">
        <v>1</v>
      </c>
    </row>
    <row r="1415" spans="2:2" x14ac:dyDescent="0.2">
      <c r="B1415" s="2">
        <v>1</v>
      </c>
    </row>
    <row r="1416" spans="2:2" x14ac:dyDescent="0.2">
      <c r="B1416" s="2">
        <v>0</v>
      </c>
    </row>
    <row r="1417" spans="2:2" x14ac:dyDescent="0.2">
      <c r="B1417" s="2">
        <v>1</v>
      </c>
    </row>
    <row r="1418" spans="2:2" x14ac:dyDescent="0.2">
      <c r="B1418" s="2">
        <v>1</v>
      </c>
    </row>
    <row r="1419" spans="2:2" x14ac:dyDescent="0.2">
      <c r="B1419" s="2">
        <v>1</v>
      </c>
    </row>
    <row r="1420" spans="2:2" x14ac:dyDescent="0.2">
      <c r="B1420" s="2">
        <v>0</v>
      </c>
    </row>
    <row r="1421" spans="2:2" x14ac:dyDescent="0.2">
      <c r="B1421" s="2">
        <v>0</v>
      </c>
    </row>
    <row r="1422" spans="2:2" x14ac:dyDescent="0.2">
      <c r="B1422" s="2">
        <v>1</v>
      </c>
    </row>
    <row r="1423" spans="2:2" x14ac:dyDescent="0.2">
      <c r="B1423" s="2">
        <v>1</v>
      </c>
    </row>
    <row r="1424" spans="2:2" x14ac:dyDescent="0.2">
      <c r="B1424" s="2">
        <v>1</v>
      </c>
    </row>
    <row r="1425" spans="2:2" x14ac:dyDescent="0.2">
      <c r="B1425" s="2">
        <v>0</v>
      </c>
    </row>
    <row r="1426" spans="2:2" x14ac:dyDescent="0.2">
      <c r="B1426" s="2">
        <v>1</v>
      </c>
    </row>
    <row r="1427" spans="2:2" x14ac:dyDescent="0.2">
      <c r="B1427" s="2">
        <v>1</v>
      </c>
    </row>
    <row r="1428" spans="2:2" x14ac:dyDescent="0.2">
      <c r="B1428" s="2">
        <v>0</v>
      </c>
    </row>
    <row r="1429" spans="2:2" x14ac:dyDescent="0.2">
      <c r="B1429" s="2">
        <v>0</v>
      </c>
    </row>
    <row r="1430" spans="2:2" x14ac:dyDescent="0.2">
      <c r="B1430" s="2">
        <v>1</v>
      </c>
    </row>
    <row r="1431" spans="2:2" x14ac:dyDescent="0.2">
      <c r="B1431" s="2">
        <v>1</v>
      </c>
    </row>
    <row r="1432" spans="2:2" x14ac:dyDescent="0.2">
      <c r="B1432" s="2">
        <v>0</v>
      </c>
    </row>
    <row r="1433" spans="2:2" x14ac:dyDescent="0.2">
      <c r="B1433" s="2">
        <v>0</v>
      </c>
    </row>
    <row r="1434" spans="2:2" x14ac:dyDescent="0.2">
      <c r="B1434" s="2">
        <v>1</v>
      </c>
    </row>
    <row r="1435" spans="2:2" x14ac:dyDescent="0.2">
      <c r="B1435" s="2">
        <v>1</v>
      </c>
    </row>
    <row r="1436" spans="2:2" x14ac:dyDescent="0.2">
      <c r="B1436" s="2">
        <v>0</v>
      </c>
    </row>
    <row r="1437" spans="2:2" x14ac:dyDescent="0.2">
      <c r="B1437" s="2">
        <v>1</v>
      </c>
    </row>
    <row r="1438" spans="2:2" x14ac:dyDescent="0.2">
      <c r="B1438" s="2">
        <v>1</v>
      </c>
    </row>
    <row r="1439" spans="2:2" x14ac:dyDescent="0.2">
      <c r="B1439" s="2">
        <v>0</v>
      </c>
    </row>
    <row r="1440" spans="2:2" x14ac:dyDescent="0.2">
      <c r="B1440" s="2">
        <v>0</v>
      </c>
    </row>
    <row r="1441" spans="2:2" x14ac:dyDescent="0.2">
      <c r="B1441" s="2">
        <v>1</v>
      </c>
    </row>
    <row r="1442" spans="2:2" x14ac:dyDescent="0.2">
      <c r="B1442" s="2">
        <v>0</v>
      </c>
    </row>
    <row r="1443" spans="2:2" x14ac:dyDescent="0.2">
      <c r="B1443" s="2">
        <v>1</v>
      </c>
    </row>
    <row r="1444" spans="2:2" x14ac:dyDescent="0.2">
      <c r="B1444" s="2">
        <v>1</v>
      </c>
    </row>
    <row r="1445" spans="2:2" x14ac:dyDescent="0.2">
      <c r="B1445" s="2">
        <v>1</v>
      </c>
    </row>
    <row r="1446" spans="2:2" x14ac:dyDescent="0.2">
      <c r="B1446" s="2">
        <v>1</v>
      </c>
    </row>
    <row r="1447" spans="2:2" x14ac:dyDescent="0.2">
      <c r="B1447" s="2">
        <v>0</v>
      </c>
    </row>
    <row r="1448" spans="2:2" x14ac:dyDescent="0.2">
      <c r="B1448" s="2">
        <v>1</v>
      </c>
    </row>
    <row r="1449" spans="2:2" x14ac:dyDescent="0.2">
      <c r="B1449" s="2">
        <v>1</v>
      </c>
    </row>
    <row r="1450" spans="2:2" x14ac:dyDescent="0.2">
      <c r="B1450" s="2">
        <v>1</v>
      </c>
    </row>
    <row r="1451" spans="2:2" x14ac:dyDescent="0.2">
      <c r="B1451" s="2">
        <v>0</v>
      </c>
    </row>
    <row r="1452" spans="2:2" x14ac:dyDescent="0.2">
      <c r="B1452" s="2">
        <v>1</v>
      </c>
    </row>
    <row r="1453" spans="2:2" x14ac:dyDescent="0.2">
      <c r="B1453" s="2">
        <v>0</v>
      </c>
    </row>
    <row r="1454" spans="2:2" x14ac:dyDescent="0.2">
      <c r="B1454" s="2">
        <v>1</v>
      </c>
    </row>
    <row r="1455" spans="2:2" x14ac:dyDescent="0.2">
      <c r="B1455" s="2">
        <v>1</v>
      </c>
    </row>
    <row r="1456" spans="2:2" x14ac:dyDescent="0.2">
      <c r="B1456" s="2">
        <v>1</v>
      </c>
    </row>
    <row r="1457" spans="2:2" x14ac:dyDescent="0.2">
      <c r="B1457" s="2">
        <v>0</v>
      </c>
    </row>
    <row r="1458" spans="2:2" x14ac:dyDescent="0.2">
      <c r="B1458" s="2">
        <v>1</v>
      </c>
    </row>
    <row r="1459" spans="2:2" x14ac:dyDescent="0.2">
      <c r="B1459" s="2">
        <v>1</v>
      </c>
    </row>
    <row r="1460" spans="2:2" x14ac:dyDescent="0.2">
      <c r="B1460" s="2">
        <v>0</v>
      </c>
    </row>
    <row r="1461" spans="2:2" x14ac:dyDescent="0.2">
      <c r="B1461" s="2">
        <v>1</v>
      </c>
    </row>
    <row r="1462" spans="2:2" x14ac:dyDescent="0.2">
      <c r="B1462" s="2">
        <v>1</v>
      </c>
    </row>
    <row r="1463" spans="2:2" x14ac:dyDescent="0.2">
      <c r="B1463" s="2">
        <v>1</v>
      </c>
    </row>
    <row r="1464" spans="2:2" x14ac:dyDescent="0.2">
      <c r="B1464" s="2">
        <v>1</v>
      </c>
    </row>
    <row r="1465" spans="2:2" x14ac:dyDescent="0.2">
      <c r="B1465" s="2">
        <v>1</v>
      </c>
    </row>
    <row r="1466" spans="2:2" x14ac:dyDescent="0.2">
      <c r="B1466" s="2">
        <v>1</v>
      </c>
    </row>
    <row r="1467" spans="2:2" x14ac:dyDescent="0.2">
      <c r="B1467" s="2">
        <v>1</v>
      </c>
    </row>
    <row r="1468" spans="2:2" x14ac:dyDescent="0.2">
      <c r="B1468" s="2">
        <v>1</v>
      </c>
    </row>
    <row r="1469" spans="2:2" x14ac:dyDescent="0.2">
      <c r="B1469" s="2">
        <v>0</v>
      </c>
    </row>
    <row r="1470" spans="2:2" x14ac:dyDescent="0.2">
      <c r="B1470" s="2">
        <v>0</v>
      </c>
    </row>
    <row r="1471" spans="2:2" x14ac:dyDescent="0.2">
      <c r="B1471" s="2">
        <v>1</v>
      </c>
    </row>
    <row r="1472" spans="2:2" x14ac:dyDescent="0.2">
      <c r="B1472" s="2">
        <v>1</v>
      </c>
    </row>
    <row r="1473" spans="2:2" x14ac:dyDescent="0.2">
      <c r="B1473" s="2">
        <v>1</v>
      </c>
    </row>
    <row r="1474" spans="2:2" x14ac:dyDescent="0.2">
      <c r="B1474" s="2">
        <v>1</v>
      </c>
    </row>
    <row r="1475" spans="2:2" x14ac:dyDescent="0.2">
      <c r="B1475" s="2">
        <v>1</v>
      </c>
    </row>
    <row r="1476" spans="2:2" x14ac:dyDescent="0.2">
      <c r="B1476" s="2">
        <v>1</v>
      </c>
    </row>
    <row r="1477" spans="2:2" x14ac:dyDescent="0.2">
      <c r="B1477" s="2">
        <v>1</v>
      </c>
    </row>
    <row r="1478" spans="2:2" x14ac:dyDescent="0.2">
      <c r="B1478" s="2">
        <v>1</v>
      </c>
    </row>
    <row r="1479" spans="2:2" x14ac:dyDescent="0.2">
      <c r="B1479" s="2">
        <v>1</v>
      </c>
    </row>
    <row r="1480" spans="2:2" x14ac:dyDescent="0.2">
      <c r="B1480" s="2">
        <v>1</v>
      </c>
    </row>
    <row r="1481" spans="2:2" x14ac:dyDescent="0.2">
      <c r="B1481" s="2">
        <v>1</v>
      </c>
    </row>
    <row r="1482" spans="2:2" x14ac:dyDescent="0.2">
      <c r="B1482" s="2">
        <v>1</v>
      </c>
    </row>
    <row r="1483" spans="2:2" x14ac:dyDescent="0.2">
      <c r="B1483" s="2">
        <v>1</v>
      </c>
    </row>
    <row r="1484" spans="2:2" x14ac:dyDescent="0.2">
      <c r="B1484" s="2">
        <v>1</v>
      </c>
    </row>
    <row r="1485" spans="2:2" x14ac:dyDescent="0.2">
      <c r="B1485" s="2">
        <v>1</v>
      </c>
    </row>
    <row r="1486" spans="2:2" x14ac:dyDescent="0.2">
      <c r="B1486" s="2">
        <v>1</v>
      </c>
    </row>
    <row r="1487" spans="2:2" x14ac:dyDescent="0.2">
      <c r="B1487" s="2">
        <v>1</v>
      </c>
    </row>
    <row r="1488" spans="2:2" x14ac:dyDescent="0.2">
      <c r="B1488" s="2">
        <v>1</v>
      </c>
    </row>
    <row r="1489" spans="2:2" x14ac:dyDescent="0.2">
      <c r="B1489" s="2">
        <v>0</v>
      </c>
    </row>
    <row r="1490" spans="2:2" x14ac:dyDescent="0.2">
      <c r="B1490" s="2">
        <v>0</v>
      </c>
    </row>
    <row r="1491" spans="2:2" x14ac:dyDescent="0.2">
      <c r="B1491" s="2">
        <v>1</v>
      </c>
    </row>
    <row r="1492" spans="2:2" x14ac:dyDescent="0.2">
      <c r="B1492" s="2">
        <v>1</v>
      </c>
    </row>
    <row r="1493" spans="2:2" x14ac:dyDescent="0.2">
      <c r="B1493" s="2">
        <v>1</v>
      </c>
    </row>
    <row r="1494" spans="2:2" x14ac:dyDescent="0.2">
      <c r="B1494" s="2">
        <v>1</v>
      </c>
    </row>
    <row r="1495" spans="2:2" x14ac:dyDescent="0.2">
      <c r="B1495" s="2">
        <v>1</v>
      </c>
    </row>
    <row r="1496" spans="2:2" x14ac:dyDescent="0.2">
      <c r="B1496" s="2">
        <v>0</v>
      </c>
    </row>
    <row r="1497" spans="2:2" x14ac:dyDescent="0.2">
      <c r="B1497" s="2">
        <v>1</v>
      </c>
    </row>
    <row r="1498" spans="2:2" x14ac:dyDescent="0.2">
      <c r="B1498" s="2">
        <v>1</v>
      </c>
    </row>
    <row r="1499" spans="2:2" x14ac:dyDescent="0.2">
      <c r="B1499" s="2">
        <v>1</v>
      </c>
    </row>
    <row r="1500" spans="2:2" x14ac:dyDescent="0.2">
      <c r="B1500" s="2">
        <v>1</v>
      </c>
    </row>
    <row r="1501" spans="2:2" x14ac:dyDescent="0.2">
      <c r="B1501" s="2">
        <v>1</v>
      </c>
    </row>
    <row r="1502" spans="2:2" x14ac:dyDescent="0.2">
      <c r="B1502" s="2">
        <v>1</v>
      </c>
    </row>
    <row r="1503" spans="2:2" x14ac:dyDescent="0.2">
      <c r="B1503" s="2">
        <v>1</v>
      </c>
    </row>
    <row r="1504" spans="2:2" x14ac:dyDescent="0.2">
      <c r="B1504" s="2">
        <v>1</v>
      </c>
    </row>
    <row r="1505" spans="2:2" x14ac:dyDescent="0.2">
      <c r="B1505" s="2">
        <v>1</v>
      </c>
    </row>
    <row r="1506" spans="2:2" x14ac:dyDescent="0.2">
      <c r="B1506" s="2">
        <v>1</v>
      </c>
    </row>
    <row r="1507" spans="2:2" x14ac:dyDescent="0.2">
      <c r="B1507" s="2">
        <v>0</v>
      </c>
    </row>
    <row r="1508" spans="2:2" x14ac:dyDescent="0.2">
      <c r="B1508" s="2">
        <v>1</v>
      </c>
    </row>
    <row r="1509" spans="2:2" x14ac:dyDescent="0.2">
      <c r="B1509" s="2">
        <v>1</v>
      </c>
    </row>
    <row r="1510" spans="2:2" x14ac:dyDescent="0.2">
      <c r="B1510" s="2">
        <v>1</v>
      </c>
    </row>
    <row r="1511" spans="2:2" x14ac:dyDescent="0.2">
      <c r="B1511" s="2">
        <v>0</v>
      </c>
    </row>
    <row r="1512" spans="2:2" x14ac:dyDescent="0.2">
      <c r="B1512" s="2">
        <v>1</v>
      </c>
    </row>
    <row r="1513" spans="2:2" x14ac:dyDescent="0.2">
      <c r="B1513" s="2">
        <v>1</v>
      </c>
    </row>
    <row r="1514" spans="2:2" x14ac:dyDescent="0.2">
      <c r="B1514" s="2">
        <v>1</v>
      </c>
    </row>
    <row r="1515" spans="2:2" x14ac:dyDescent="0.2">
      <c r="B1515" s="2">
        <v>1</v>
      </c>
    </row>
    <row r="1516" spans="2:2" x14ac:dyDescent="0.2">
      <c r="B1516" s="2">
        <v>0</v>
      </c>
    </row>
    <row r="1517" spans="2:2" x14ac:dyDescent="0.2">
      <c r="B1517" s="2">
        <v>1</v>
      </c>
    </row>
    <row r="1518" spans="2:2" x14ac:dyDescent="0.2">
      <c r="B1518" s="2">
        <v>1</v>
      </c>
    </row>
    <row r="1519" spans="2:2" x14ac:dyDescent="0.2">
      <c r="B1519" s="2">
        <v>1</v>
      </c>
    </row>
    <row r="1520" spans="2:2" x14ac:dyDescent="0.2">
      <c r="B1520" s="2">
        <v>1</v>
      </c>
    </row>
    <row r="1521" spans="2:2" x14ac:dyDescent="0.2">
      <c r="B1521" s="2">
        <v>1</v>
      </c>
    </row>
    <row r="1522" spans="2:2" x14ac:dyDescent="0.2">
      <c r="B1522" s="2">
        <v>1</v>
      </c>
    </row>
    <row r="1523" spans="2:2" x14ac:dyDescent="0.2">
      <c r="B1523" s="2">
        <v>0</v>
      </c>
    </row>
    <row r="1524" spans="2:2" x14ac:dyDescent="0.2">
      <c r="B1524" s="2">
        <v>1</v>
      </c>
    </row>
    <row r="1525" spans="2:2" x14ac:dyDescent="0.2">
      <c r="B1525" s="2">
        <v>1</v>
      </c>
    </row>
    <row r="1526" spans="2:2" x14ac:dyDescent="0.2">
      <c r="B1526" s="2">
        <v>1</v>
      </c>
    </row>
    <row r="1527" spans="2:2" x14ac:dyDescent="0.2">
      <c r="B1527" s="2">
        <v>1</v>
      </c>
    </row>
    <row r="1528" spans="2:2" x14ac:dyDescent="0.2">
      <c r="B1528" s="2">
        <v>1</v>
      </c>
    </row>
    <row r="1529" spans="2:2" x14ac:dyDescent="0.2">
      <c r="B1529" s="2">
        <v>1</v>
      </c>
    </row>
    <row r="1530" spans="2:2" x14ac:dyDescent="0.2">
      <c r="B1530" s="2">
        <v>1</v>
      </c>
    </row>
    <row r="1531" spans="2:2" x14ac:dyDescent="0.2">
      <c r="B1531" s="2">
        <v>1</v>
      </c>
    </row>
    <row r="1532" spans="2:2" x14ac:dyDescent="0.2">
      <c r="B1532" s="2">
        <v>1</v>
      </c>
    </row>
    <row r="1533" spans="2:2" x14ac:dyDescent="0.2">
      <c r="B1533" s="2">
        <v>0</v>
      </c>
    </row>
    <row r="1534" spans="2:2" x14ac:dyDescent="0.2">
      <c r="B1534" s="2">
        <v>0</v>
      </c>
    </row>
    <row r="1535" spans="2:2" x14ac:dyDescent="0.2">
      <c r="B1535" s="2">
        <v>1</v>
      </c>
    </row>
    <row r="1536" spans="2:2" x14ac:dyDescent="0.2">
      <c r="B1536" s="2">
        <v>1</v>
      </c>
    </row>
    <row r="1537" spans="2:2" x14ac:dyDescent="0.2">
      <c r="B1537" s="2">
        <v>1</v>
      </c>
    </row>
    <row r="1538" spans="2:2" x14ac:dyDescent="0.2">
      <c r="B1538" s="2">
        <v>1</v>
      </c>
    </row>
    <row r="1539" spans="2:2" x14ac:dyDescent="0.2">
      <c r="B1539" s="2">
        <v>1</v>
      </c>
    </row>
    <row r="1540" spans="2:2" x14ac:dyDescent="0.2">
      <c r="B1540" s="2">
        <v>1</v>
      </c>
    </row>
    <row r="1541" spans="2:2" x14ac:dyDescent="0.2">
      <c r="B1541" s="2">
        <v>1</v>
      </c>
    </row>
    <row r="1542" spans="2:2" x14ac:dyDescent="0.2">
      <c r="B1542" s="2">
        <v>1</v>
      </c>
    </row>
    <row r="1543" spans="2:2" x14ac:dyDescent="0.2">
      <c r="B1543" s="2">
        <v>1</v>
      </c>
    </row>
    <row r="1544" spans="2:2" x14ac:dyDescent="0.2">
      <c r="B1544" s="2">
        <v>1</v>
      </c>
    </row>
    <row r="1545" spans="2:2" x14ac:dyDescent="0.2">
      <c r="B1545" s="2">
        <v>1</v>
      </c>
    </row>
    <row r="1546" spans="2:2" x14ac:dyDescent="0.2">
      <c r="B1546" s="2">
        <v>1</v>
      </c>
    </row>
    <row r="1547" spans="2:2" x14ac:dyDescent="0.2">
      <c r="B1547" s="2">
        <v>1</v>
      </c>
    </row>
    <row r="1548" spans="2:2" x14ac:dyDescent="0.2">
      <c r="B1548" s="2">
        <v>1</v>
      </c>
    </row>
    <row r="1549" spans="2:2" x14ac:dyDescent="0.2">
      <c r="B1549" s="2">
        <v>0</v>
      </c>
    </row>
    <row r="1550" spans="2:2" x14ac:dyDescent="0.2">
      <c r="B1550" s="2">
        <v>1</v>
      </c>
    </row>
    <row r="1551" spans="2:2" x14ac:dyDescent="0.2">
      <c r="B1551" s="2">
        <v>1</v>
      </c>
    </row>
    <row r="1552" spans="2:2" x14ac:dyDescent="0.2">
      <c r="B1552" s="2">
        <v>0</v>
      </c>
    </row>
    <row r="1553" spans="2:2" x14ac:dyDescent="0.2">
      <c r="B1553" s="2">
        <v>1</v>
      </c>
    </row>
    <row r="1554" spans="2:2" x14ac:dyDescent="0.2">
      <c r="B1554" s="2">
        <v>1</v>
      </c>
    </row>
    <row r="1555" spans="2:2" x14ac:dyDescent="0.2">
      <c r="B1555" s="2">
        <v>1</v>
      </c>
    </row>
    <row r="1556" spans="2:2" x14ac:dyDescent="0.2">
      <c r="B1556" s="2">
        <v>1</v>
      </c>
    </row>
    <row r="1557" spans="2:2" x14ac:dyDescent="0.2">
      <c r="B1557" s="2">
        <v>1</v>
      </c>
    </row>
    <row r="1558" spans="2:2" x14ac:dyDescent="0.2">
      <c r="B1558" s="2">
        <v>1</v>
      </c>
    </row>
    <row r="1559" spans="2:2" x14ac:dyDescent="0.2">
      <c r="B1559" s="2">
        <v>1</v>
      </c>
    </row>
    <row r="1560" spans="2:2" x14ac:dyDescent="0.2">
      <c r="B1560" s="2">
        <v>1</v>
      </c>
    </row>
    <row r="1561" spans="2:2" x14ac:dyDescent="0.2">
      <c r="B1561" s="2">
        <v>1</v>
      </c>
    </row>
    <row r="1562" spans="2:2" x14ac:dyDescent="0.2">
      <c r="B1562" s="2">
        <v>1</v>
      </c>
    </row>
    <row r="1563" spans="2:2" x14ac:dyDescent="0.2">
      <c r="B1563" s="2">
        <v>1</v>
      </c>
    </row>
    <row r="1564" spans="2:2" x14ac:dyDescent="0.2">
      <c r="B1564" s="2">
        <v>1</v>
      </c>
    </row>
    <row r="1565" spans="2:2" x14ac:dyDescent="0.2">
      <c r="B1565" s="2">
        <v>0</v>
      </c>
    </row>
    <row r="1566" spans="2:2" x14ac:dyDescent="0.2">
      <c r="B1566" s="2">
        <v>1</v>
      </c>
    </row>
    <row r="1567" spans="2:2" x14ac:dyDescent="0.2">
      <c r="B1567" s="2">
        <v>0</v>
      </c>
    </row>
    <row r="1568" spans="2:2" x14ac:dyDescent="0.2">
      <c r="B1568" s="2">
        <v>1</v>
      </c>
    </row>
    <row r="1569" spans="2:2" x14ac:dyDescent="0.2">
      <c r="B1569" s="2">
        <v>0</v>
      </c>
    </row>
    <row r="1570" spans="2:2" x14ac:dyDescent="0.2">
      <c r="B1570" s="2">
        <v>1</v>
      </c>
    </row>
    <row r="1571" spans="2:2" x14ac:dyDescent="0.2">
      <c r="B1571" s="2">
        <v>1</v>
      </c>
    </row>
    <row r="1572" spans="2:2" x14ac:dyDescent="0.2">
      <c r="B1572" s="2">
        <v>1</v>
      </c>
    </row>
    <row r="1573" spans="2:2" x14ac:dyDescent="0.2">
      <c r="B1573" s="2">
        <v>1</v>
      </c>
    </row>
    <row r="1574" spans="2:2" x14ac:dyDescent="0.2">
      <c r="B1574" s="2">
        <v>1</v>
      </c>
    </row>
    <row r="1575" spans="2:2" x14ac:dyDescent="0.2">
      <c r="B1575" s="2">
        <v>1</v>
      </c>
    </row>
    <row r="1576" spans="2:2" x14ac:dyDescent="0.2">
      <c r="B1576" s="2">
        <v>1</v>
      </c>
    </row>
    <row r="1577" spans="2:2" x14ac:dyDescent="0.2">
      <c r="B1577" s="2">
        <v>1</v>
      </c>
    </row>
    <row r="1578" spans="2:2" x14ac:dyDescent="0.2">
      <c r="B1578" s="2">
        <v>1</v>
      </c>
    </row>
    <row r="1579" spans="2:2" x14ac:dyDescent="0.2">
      <c r="B1579" s="2">
        <v>1</v>
      </c>
    </row>
    <row r="1580" spans="2:2" x14ac:dyDescent="0.2">
      <c r="B1580" s="2">
        <v>1</v>
      </c>
    </row>
    <row r="1581" spans="2:2" x14ac:dyDescent="0.2">
      <c r="B1581" s="2">
        <v>1</v>
      </c>
    </row>
    <row r="1582" spans="2:2" x14ac:dyDescent="0.2">
      <c r="B1582" s="2">
        <v>1</v>
      </c>
    </row>
    <row r="1583" spans="2:2" x14ac:dyDescent="0.2">
      <c r="B1583" s="2">
        <v>1</v>
      </c>
    </row>
    <row r="1584" spans="2:2" x14ac:dyDescent="0.2">
      <c r="B1584" s="2">
        <v>1</v>
      </c>
    </row>
    <row r="1585" spans="2:2" x14ac:dyDescent="0.2">
      <c r="B1585" s="2">
        <v>1</v>
      </c>
    </row>
    <row r="1586" spans="2:2" x14ac:dyDescent="0.2">
      <c r="B1586" s="2">
        <v>1</v>
      </c>
    </row>
    <row r="1587" spans="2:2" x14ac:dyDescent="0.2">
      <c r="B1587" s="2">
        <v>1</v>
      </c>
    </row>
    <row r="1588" spans="2:2" x14ac:dyDescent="0.2">
      <c r="B1588" s="2">
        <v>1</v>
      </c>
    </row>
    <row r="1589" spans="2:2" x14ac:dyDescent="0.2">
      <c r="B1589" s="2">
        <v>0</v>
      </c>
    </row>
    <row r="1590" spans="2:2" x14ac:dyDescent="0.2">
      <c r="B1590" s="2">
        <v>0</v>
      </c>
    </row>
    <row r="1591" spans="2:2" x14ac:dyDescent="0.2">
      <c r="B1591" s="2">
        <v>0</v>
      </c>
    </row>
    <row r="1592" spans="2:2" x14ac:dyDescent="0.2">
      <c r="B1592" s="2">
        <v>1</v>
      </c>
    </row>
    <row r="1593" spans="2:2" x14ac:dyDescent="0.2">
      <c r="B1593" s="2">
        <v>1</v>
      </c>
    </row>
    <row r="1594" spans="2:2" x14ac:dyDescent="0.2">
      <c r="B1594" s="2">
        <v>1</v>
      </c>
    </row>
    <row r="1595" spans="2:2" x14ac:dyDescent="0.2">
      <c r="B1595" s="2">
        <v>1</v>
      </c>
    </row>
    <row r="1596" spans="2:2" x14ac:dyDescent="0.2">
      <c r="B1596" s="2">
        <v>0</v>
      </c>
    </row>
    <row r="1597" spans="2:2" x14ac:dyDescent="0.2">
      <c r="B1597" s="2">
        <v>0</v>
      </c>
    </row>
    <row r="1598" spans="2:2" x14ac:dyDescent="0.2">
      <c r="B1598" s="2">
        <v>0</v>
      </c>
    </row>
    <row r="1599" spans="2:2" x14ac:dyDescent="0.2">
      <c r="B1599" s="2">
        <v>1</v>
      </c>
    </row>
    <row r="1600" spans="2:2" x14ac:dyDescent="0.2">
      <c r="B1600" s="2">
        <v>1</v>
      </c>
    </row>
    <row r="1601" spans="2:2" x14ac:dyDescent="0.2">
      <c r="B1601" s="2">
        <v>0</v>
      </c>
    </row>
    <row r="1602" spans="2:2" x14ac:dyDescent="0.2">
      <c r="B1602" s="2">
        <v>1</v>
      </c>
    </row>
    <row r="1603" spans="2:2" x14ac:dyDescent="0.2">
      <c r="B1603" s="2">
        <v>1</v>
      </c>
    </row>
    <row r="1604" spans="2:2" x14ac:dyDescent="0.2">
      <c r="B1604" s="2">
        <v>1</v>
      </c>
    </row>
    <row r="1605" spans="2:2" x14ac:dyDescent="0.2">
      <c r="B1605" s="2">
        <v>1</v>
      </c>
    </row>
    <row r="1606" spans="2:2" x14ac:dyDescent="0.2">
      <c r="B1606" s="2">
        <v>1</v>
      </c>
    </row>
    <row r="1607" spans="2:2" x14ac:dyDescent="0.2">
      <c r="B1607" s="2">
        <v>0</v>
      </c>
    </row>
    <row r="1608" spans="2:2" x14ac:dyDescent="0.2">
      <c r="B1608" s="2">
        <v>1</v>
      </c>
    </row>
    <row r="1609" spans="2:2" x14ac:dyDescent="0.2">
      <c r="B1609" s="2">
        <v>1</v>
      </c>
    </row>
    <row r="1610" spans="2:2" x14ac:dyDescent="0.2">
      <c r="B1610" s="2">
        <v>0</v>
      </c>
    </row>
    <row r="1611" spans="2:2" x14ac:dyDescent="0.2">
      <c r="B1611" s="2">
        <v>0</v>
      </c>
    </row>
    <row r="1612" spans="2:2" x14ac:dyDescent="0.2">
      <c r="B1612" s="2">
        <v>1</v>
      </c>
    </row>
    <row r="1613" spans="2:2" x14ac:dyDescent="0.2">
      <c r="B1613" s="2">
        <v>1</v>
      </c>
    </row>
    <row r="1614" spans="2:2" x14ac:dyDescent="0.2">
      <c r="B1614" s="2">
        <v>0</v>
      </c>
    </row>
    <row r="1615" spans="2:2" x14ac:dyDescent="0.2">
      <c r="B1615" s="2">
        <v>1</v>
      </c>
    </row>
    <row r="1616" spans="2:2" x14ac:dyDescent="0.2">
      <c r="B1616" s="2">
        <v>1</v>
      </c>
    </row>
    <row r="1617" spans="2:2" x14ac:dyDescent="0.2">
      <c r="B1617" s="2">
        <v>1</v>
      </c>
    </row>
    <row r="1618" spans="2:2" x14ac:dyDescent="0.2">
      <c r="B1618" s="2">
        <v>0</v>
      </c>
    </row>
    <row r="1619" spans="2:2" x14ac:dyDescent="0.2">
      <c r="B1619" s="2">
        <v>1</v>
      </c>
    </row>
    <row r="1620" spans="2:2" x14ac:dyDescent="0.2">
      <c r="B1620" s="2">
        <v>1</v>
      </c>
    </row>
    <row r="1621" spans="2:2" x14ac:dyDescent="0.2">
      <c r="B1621" s="2">
        <v>1</v>
      </c>
    </row>
    <row r="1622" spans="2:2" x14ac:dyDescent="0.2">
      <c r="B1622" s="2">
        <v>1</v>
      </c>
    </row>
    <row r="1623" spans="2:2" x14ac:dyDescent="0.2">
      <c r="B1623" s="2">
        <v>1</v>
      </c>
    </row>
    <row r="1624" spans="2:2" x14ac:dyDescent="0.2">
      <c r="B1624" s="2">
        <v>1</v>
      </c>
    </row>
    <row r="1625" spans="2:2" x14ac:dyDescent="0.2">
      <c r="B1625" s="2">
        <v>1</v>
      </c>
    </row>
    <row r="1626" spans="2:2" x14ac:dyDescent="0.2">
      <c r="B1626" s="2">
        <v>1</v>
      </c>
    </row>
    <row r="1627" spans="2:2" x14ac:dyDescent="0.2">
      <c r="B1627" s="2">
        <v>1</v>
      </c>
    </row>
    <row r="1628" spans="2:2" x14ac:dyDescent="0.2">
      <c r="B1628" s="2">
        <v>1</v>
      </c>
    </row>
    <row r="1629" spans="2:2" x14ac:dyDescent="0.2">
      <c r="B1629" s="2">
        <v>1</v>
      </c>
    </row>
    <row r="1630" spans="2:2" x14ac:dyDescent="0.2">
      <c r="B1630" s="2">
        <v>1</v>
      </c>
    </row>
    <row r="1631" spans="2:2" x14ac:dyDescent="0.2">
      <c r="B1631" s="2">
        <v>1</v>
      </c>
    </row>
    <row r="1632" spans="2:2" x14ac:dyDescent="0.2">
      <c r="B1632" s="2">
        <v>1</v>
      </c>
    </row>
    <row r="1633" spans="2:2" x14ac:dyDescent="0.2">
      <c r="B1633" s="2">
        <v>1</v>
      </c>
    </row>
    <row r="1634" spans="2:2" x14ac:dyDescent="0.2">
      <c r="B1634" s="2">
        <v>1</v>
      </c>
    </row>
    <row r="1635" spans="2:2" x14ac:dyDescent="0.2">
      <c r="B1635" s="2">
        <v>1</v>
      </c>
    </row>
    <row r="1636" spans="2:2" x14ac:dyDescent="0.2">
      <c r="B1636" s="2">
        <v>1</v>
      </c>
    </row>
    <row r="1637" spans="2:2" x14ac:dyDescent="0.2">
      <c r="B1637" s="2">
        <v>1</v>
      </c>
    </row>
    <row r="1638" spans="2:2" x14ac:dyDescent="0.2">
      <c r="B1638" s="2">
        <v>1</v>
      </c>
    </row>
    <row r="1639" spans="2:2" x14ac:dyDescent="0.2">
      <c r="B1639" s="2">
        <v>1</v>
      </c>
    </row>
    <row r="1640" spans="2:2" x14ac:dyDescent="0.2">
      <c r="B1640" s="2">
        <v>1</v>
      </c>
    </row>
    <row r="1641" spans="2:2" x14ac:dyDescent="0.2">
      <c r="B1641" s="2">
        <v>1</v>
      </c>
    </row>
    <row r="1642" spans="2:2" x14ac:dyDescent="0.2">
      <c r="B1642" s="2">
        <v>1</v>
      </c>
    </row>
    <row r="1643" spans="2:2" x14ac:dyDescent="0.2">
      <c r="B1643" s="2">
        <v>0</v>
      </c>
    </row>
    <row r="1644" spans="2:2" x14ac:dyDescent="0.2">
      <c r="B1644" s="2">
        <v>1</v>
      </c>
    </row>
    <row r="1645" spans="2:2" x14ac:dyDescent="0.2">
      <c r="B1645" s="2">
        <v>1</v>
      </c>
    </row>
    <row r="1646" spans="2:2" x14ac:dyDescent="0.2">
      <c r="B1646" s="2">
        <v>1</v>
      </c>
    </row>
    <row r="1647" spans="2:2" x14ac:dyDescent="0.2">
      <c r="B1647" s="2">
        <v>1</v>
      </c>
    </row>
    <row r="1648" spans="2:2" x14ac:dyDescent="0.2">
      <c r="B1648" s="2">
        <v>1</v>
      </c>
    </row>
    <row r="1649" spans="2:2" x14ac:dyDescent="0.2">
      <c r="B1649" s="2">
        <v>1</v>
      </c>
    </row>
    <row r="1650" spans="2:2" x14ac:dyDescent="0.2">
      <c r="B1650" s="2">
        <v>1</v>
      </c>
    </row>
    <row r="1651" spans="2:2" x14ac:dyDescent="0.2">
      <c r="B1651" s="2">
        <v>1</v>
      </c>
    </row>
    <row r="1652" spans="2:2" x14ac:dyDescent="0.2">
      <c r="B1652" s="2">
        <v>1</v>
      </c>
    </row>
    <row r="1653" spans="2:2" x14ac:dyDescent="0.2">
      <c r="B1653" s="2">
        <v>1</v>
      </c>
    </row>
    <row r="1654" spans="2:2" x14ac:dyDescent="0.2">
      <c r="B1654" s="2">
        <v>1</v>
      </c>
    </row>
    <row r="1655" spans="2:2" x14ac:dyDescent="0.2">
      <c r="B1655" s="2">
        <v>1</v>
      </c>
    </row>
    <row r="1656" spans="2:2" x14ac:dyDescent="0.2">
      <c r="B1656" s="2">
        <v>0</v>
      </c>
    </row>
    <row r="1657" spans="2:2" x14ac:dyDescent="0.2">
      <c r="B1657" s="2">
        <v>1</v>
      </c>
    </row>
    <row r="1658" spans="2:2" x14ac:dyDescent="0.2">
      <c r="B1658" s="2">
        <v>1</v>
      </c>
    </row>
    <row r="1659" spans="2:2" x14ac:dyDescent="0.2">
      <c r="B1659" s="2">
        <v>1</v>
      </c>
    </row>
    <row r="1660" spans="2:2" x14ac:dyDescent="0.2">
      <c r="B1660" s="2">
        <v>0</v>
      </c>
    </row>
    <row r="1661" spans="2:2" x14ac:dyDescent="0.2">
      <c r="B1661" s="2">
        <v>1</v>
      </c>
    </row>
    <row r="1662" spans="2:2" x14ac:dyDescent="0.2">
      <c r="B1662" s="2">
        <v>1</v>
      </c>
    </row>
    <row r="1663" spans="2:2" x14ac:dyDescent="0.2">
      <c r="B1663" s="2">
        <v>1</v>
      </c>
    </row>
    <row r="1664" spans="2:2" x14ac:dyDescent="0.2">
      <c r="B1664" s="2">
        <v>1</v>
      </c>
    </row>
    <row r="1665" spans="2:2" x14ac:dyDescent="0.2">
      <c r="B1665" s="2">
        <v>0</v>
      </c>
    </row>
    <row r="1666" spans="2:2" x14ac:dyDescent="0.2">
      <c r="B1666" s="2">
        <v>1</v>
      </c>
    </row>
    <row r="1667" spans="2:2" x14ac:dyDescent="0.2">
      <c r="B1667" s="2">
        <v>0</v>
      </c>
    </row>
    <row r="1668" spans="2:2" x14ac:dyDescent="0.2">
      <c r="B1668" s="2">
        <v>0</v>
      </c>
    </row>
    <row r="1669" spans="2:2" x14ac:dyDescent="0.2">
      <c r="B1669" s="2">
        <v>1</v>
      </c>
    </row>
    <row r="1670" spans="2:2" x14ac:dyDescent="0.2">
      <c r="B1670" s="2">
        <v>0</v>
      </c>
    </row>
    <row r="1671" spans="2:2" x14ac:dyDescent="0.2">
      <c r="B1671" s="2">
        <v>0</v>
      </c>
    </row>
    <row r="1672" spans="2:2" x14ac:dyDescent="0.2">
      <c r="B1672" s="2">
        <v>1</v>
      </c>
    </row>
    <row r="1673" spans="2:2" x14ac:dyDescent="0.2">
      <c r="B1673" s="2">
        <v>1</v>
      </c>
    </row>
    <row r="1674" spans="2:2" x14ac:dyDescent="0.2">
      <c r="B1674" s="2">
        <v>1</v>
      </c>
    </row>
    <row r="1675" spans="2:2" x14ac:dyDescent="0.2">
      <c r="B1675" s="2">
        <v>1</v>
      </c>
    </row>
    <row r="1676" spans="2:2" x14ac:dyDescent="0.2">
      <c r="B1676" s="2">
        <v>1</v>
      </c>
    </row>
    <row r="1677" spans="2:2" x14ac:dyDescent="0.2">
      <c r="B1677" s="2">
        <v>0</v>
      </c>
    </row>
    <row r="1678" spans="2:2" x14ac:dyDescent="0.2">
      <c r="B1678" s="2">
        <v>1</v>
      </c>
    </row>
    <row r="1679" spans="2:2" x14ac:dyDescent="0.2">
      <c r="B1679" s="2">
        <v>1</v>
      </c>
    </row>
    <row r="1680" spans="2:2" x14ac:dyDescent="0.2">
      <c r="B1680" s="2">
        <v>1</v>
      </c>
    </row>
    <row r="1681" spans="2:2" x14ac:dyDescent="0.2">
      <c r="B1681" s="2">
        <v>0</v>
      </c>
    </row>
    <row r="1682" spans="2:2" x14ac:dyDescent="0.2">
      <c r="B1682" s="2">
        <v>1</v>
      </c>
    </row>
    <row r="1683" spans="2:2" x14ac:dyDescent="0.2">
      <c r="B1683" s="2">
        <v>1</v>
      </c>
    </row>
    <row r="1684" spans="2:2" x14ac:dyDescent="0.2">
      <c r="B1684" s="2">
        <v>1</v>
      </c>
    </row>
    <row r="1685" spans="2:2" x14ac:dyDescent="0.2">
      <c r="B1685" s="2">
        <v>1</v>
      </c>
    </row>
    <row r="1686" spans="2:2" x14ac:dyDescent="0.2">
      <c r="B1686" s="2">
        <v>1</v>
      </c>
    </row>
    <row r="1687" spans="2:2" x14ac:dyDescent="0.2">
      <c r="B1687" s="2">
        <v>1</v>
      </c>
    </row>
    <row r="1688" spans="2:2" x14ac:dyDescent="0.2">
      <c r="B1688" s="2">
        <v>1</v>
      </c>
    </row>
    <row r="1689" spans="2:2" x14ac:dyDescent="0.2">
      <c r="B1689" s="2">
        <v>1</v>
      </c>
    </row>
    <row r="1690" spans="2:2" x14ac:dyDescent="0.2">
      <c r="B1690" s="2">
        <v>1</v>
      </c>
    </row>
    <row r="1691" spans="2:2" x14ac:dyDescent="0.2">
      <c r="B1691" s="2">
        <v>0</v>
      </c>
    </row>
    <row r="1692" spans="2:2" x14ac:dyDescent="0.2">
      <c r="B1692" s="2">
        <v>1</v>
      </c>
    </row>
    <row r="1693" spans="2:2" x14ac:dyDescent="0.2">
      <c r="B1693" s="2">
        <v>1</v>
      </c>
    </row>
    <row r="1694" spans="2:2" x14ac:dyDescent="0.2">
      <c r="B1694" s="2">
        <v>1</v>
      </c>
    </row>
    <row r="1695" spans="2:2" x14ac:dyDescent="0.2">
      <c r="B1695" s="2">
        <v>1</v>
      </c>
    </row>
    <row r="1696" spans="2:2" x14ac:dyDescent="0.2">
      <c r="B1696" s="2">
        <v>1</v>
      </c>
    </row>
    <row r="1697" spans="2:2" x14ac:dyDescent="0.2">
      <c r="B1697" s="2">
        <v>1</v>
      </c>
    </row>
    <row r="1698" spans="2:2" x14ac:dyDescent="0.2">
      <c r="B1698" s="2">
        <v>1</v>
      </c>
    </row>
    <row r="1699" spans="2:2" x14ac:dyDescent="0.2">
      <c r="B1699" s="2">
        <v>1</v>
      </c>
    </row>
    <row r="1700" spans="2:2" x14ac:dyDescent="0.2">
      <c r="B1700" s="2">
        <v>1</v>
      </c>
    </row>
    <row r="1701" spans="2:2" x14ac:dyDescent="0.2">
      <c r="B1701" s="2">
        <v>1</v>
      </c>
    </row>
    <row r="1702" spans="2:2" x14ac:dyDescent="0.2">
      <c r="B1702" s="2">
        <v>1</v>
      </c>
    </row>
    <row r="1703" spans="2:2" x14ac:dyDescent="0.2">
      <c r="B1703" s="2">
        <v>0</v>
      </c>
    </row>
    <row r="1704" spans="2:2" x14ac:dyDescent="0.2">
      <c r="B1704" s="2">
        <v>1</v>
      </c>
    </row>
    <row r="1705" spans="2:2" x14ac:dyDescent="0.2">
      <c r="B1705" s="2">
        <v>1</v>
      </c>
    </row>
    <row r="1706" spans="2:2" x14ac:dyDescent="0.2">
      <c r="B1706" s="2">
        <v>1</v>
      </c>
    </row>
    <row r="1707" spans="2:2" x14ac:dyDescent="0.2">
      <c r="B1707" s="2">
        <v>1</v>
      </c>
    </row>
    <row r="1708" spans="2:2" x14ac:dyDescent="0.2">
      <c r="B1708" s="2">
        <v>1</v>
      </c>
    </row>
    <row r="1709" spans="2:2" x14ac:dyDescent="0.2">
      <c r="B1709" s="2">
        <v>1</v>
      </c>
    </row>
    <row r="1710" spans="2:2" x14ac:dyDescent="0.2">
      <c r="B1710" s="2">
        <v>1</v>
      </c>
    </row>
    <row r="1711" spans="2:2" x14ac:dyDescent="0.2">
      <c r="B1711" s="2">
        <v>1</v>
      </c>
    </row>
    <row r="1712" spans="2:2" x14ac:dyDescent="0.2">
      <c r="B1712" s="2">
        <v>1</v>
      </c>
    </row>
    <row r="1713" spans="2:2" x14ac:dyDescent="0.2">
      <c r="B1713" s="2">
        <v>1</v>
      </c>
    </row>
    <row r="1714" spans="2:2" x14ac:dyDescent="0.2">
      <c r="B1714" s="2">
        <v>0</v>
      </c>
    </row>
    <row r="1715" spans="2:2" x14ac:dyDescent="0.2">
      <c r="B1715" s="2">
        <v>1</v>
      </c>
    </row>
    <row r="1716" spans="2:2" x14ac:dyDescent="0.2">
      <c r="B1716" s="2">
        <v>0</v>
      </c>
    </row>
    <row r="1717" spans="2:2" x14ac:dyDescent="0.2">
      <c r="B1717" s="2">
        <v>1</v>
      </c>
    </row>
    <row r="1718" spans="2:2" x14ac:dyDescent="0.2">
      <c r="B1718" s="2">
        <v>1</v>
      </c>
    </row>
    <row r="1719" spans="2:2" x14ac:dyDescent="0.2">
      <c r="B1719" s="2">
        <v>1</v>
      </c>
    </row>
    <row r="1720" spans="2:2" x14ac:dyDescent="0.2">
      <c r="B1720" s="2">
        <v>1</v>
      </c>
    </row>
    <row r="1721" spans="2:2" x14ac:dyDescent="0.2">
      <c r="B1721" s="2">
        <v>1</v>
      </c>
    </row>
    <row r="1722" spans="2:2" x14ac:dyDescent="0.2">
      <c r="B1722" s="2">
        <v>0</v>
      </c>
    </row>
    <row r="1723" spans="2:2" x14ac:dyDescent="0.2">
      <c r="B1723" s="2">
        <v>1</v>
      </c>
    </row>
    <row r="1724" spans="2:2" x14ac:dyDescent="0.2">
      <c r="B1724" s="2">
        <v>1</v>
      </c>
    </row>
    <row r="1725" spans="2:2" x14ac:dyDescent="0.2">
      <c r="B1725" s="2">
        <v>1</v>
      </c>
    </row>
    <row r="1726" spans="2:2" x14ac:dyDescent="0.2">
      <c r="B1726" s="2">
        <v>1</v>
      </c>
    </row>
    <row r="1727" spans="2:2" x14ac:dyDescent="0.2">
      <c r="B1727" s="2">
        <v>1</v>
      </c>
    </row>
    <row r="1728" spans="2:2" x14ac:dyDescent="0.2">
      <c r="B1728" s="2">
        <v>1</v>
      </c>
    </row>
    <row r="1729" spans="2:2" x14ac:dyDescent="0.2">
      <c r="B1729" s="2">
        <v>1</v>
      </c>
    </row>
    <row r="1730" spans="2:2" x14ac:dyDescent="0.2">
      <c r="B1730" s="2">
        <v>1</v>
      </c>
    </row>
    <row r="1731" spans="2:2" x14ac:dyDescent="0.2">
      <c r="B1731" s="2">
        <v>1</v>
      </c>
    </row>
    <row r="1732" spans="2:2" x14ac:dyDescent="0.2">
      <c r="B1732" s="2">
        <v>1</v>
      </c>
    </row>
    <row r="1733" spans="2:2" x14ac:dyDescent="0.2">
      <c r="B1733" s="2">
        <v>0</v>
      </c>
    </row>
    <row r="1734" spans="2:2" x14ac:dyDescent="0.2">
      <c r="B1734" s="2">
        <v>1</v>
      </c>
    </row>
    <row r="1735" spans="2:2" x14ac:dyDescent="0.2">
      <c r="B1735" s="2">
        <v>1</v>
      </c>
    </row>
    <row r="1736" spans="2:2" x14ac:dyDescent="0.2">
      <c r="B1736" s="2">
        <v>1</v>
      </c>
    </row>
    <row r="1737" spans="2:2" x14ac:dyDescent="0.2">
      <c r="B1737" s="2">
        <v>1</v>
      </c>
    </row>
    <row r="1738" spans="2:2" x14ac:dyDescent="0.2">
      <c r="B1738" s="2">
        <v>1</v>
      </c>
    </row>
    <row r="1739" spans="2:2" x14ac:dyDescent="0.2">
      <c r="B1739" s="2">
        <v>1</v>
      </c>
    </row>
    <row r="1740" spans="2:2" x14ac:dyDescent="0.2">
      <c r="B1740" s="2">
        <v>1</v>
      </c>
    </row>
    <row r="1741" spans="2:2" x14ac:dyDescent="0.2">
      <c r="B1741" s="2">
        <v>1</v>
      </c>
    </row>
    <row r="1742" spans="2:2" x14ac:dyDescent="0.2">
      <c r="B1742" s="2">
        <v>1</v>
      </c>
    </row>
    <row r="1743" spans="2:2" x14ac:dyDescent="0.2">
      <c r="B1743" s="2">
        <v>1</v>
      </c>
    </row>
    <row r="1744" spans="2:2" x14ac:dyDescent="0.2">
      <c r="B1744" s="2">
        <v>1</v>
      </c>
    </row>
    <row r="1745" spans="2:2" x14ac:dyDescent="0.2">
      <c r="B1745" s="2">
        <v>1</v>
      </c>
    </row>
    <row r="1746" spans="2:2" x14ac:dyDescent="0.2">
      <c r="B1746" s="2">
        <v>1</v>
      </c>
    </row>
    <row r="1747" spans="2:2" x14ac:dyDescent="0.2">
      <c r="B1747" s="2">
        <v>1</v>
      </c>
    </row>
    <row r="1748" spans="2:2" x14ac:dyDescent="0.2">
      <c r="B1748" s="2">
        <v>1</v>
      </c>
    </row>
    <row r="1749" spans="2:2" x14ac:dyDescent="0.2">
      <c r="B1749" s="2">
        <v>1</v>
      </c>
    </row>
    <row r="1750" spans="2:2" x14ac:dyDescent="0.2">
      <c r="B1750" s="2">
        <v>1</v>
      </c>
    </row>
    <row r="1751" spans="2:2" x14ac:dyDescent="0.2">
      <c r="B1751" s="2">
        <v>0</v>
      </c>
    </row>
    <row r="1752" spans="2:2" x14ac:dyDescent="0.2">
      <c r="B1752" s="2">
        <v>1</v>
      </c>
    </row>
    <row r="1753" spans="2:2" x14ac:dyDescent="0.2">
      <c r="B1753" s="2">
        <v>1</v>
      </c>
    </row>
    <row r="1754" spans="2:2" x14ac:dyDescent="0.2">
      <c r="B1754" s="2">
        <v>1</v>
      </c>
    </row>
    <row r="1755" spans="2:2" x14ac:dyDescent="0.2">
      <c r="B1755" s="2">
        <v>0</v>
      </c>
    </row>
    <row r="1756" spans="2:2" x14ac:dyDescent="0.2">
      <c r="B1756" s="2">
        <v>1</v>
      </c>
    </row>
    <row r="1757" spans="2:2" x14ac:dyDescent="0.2">
      <c r="B1757" s="2">
        <v>1</v>
      </c>
    </row>
    <row r="1758" spans="2:2" x14ac:dyDescent="0.2">
      <c r="B1758" s="2">
        <v>1</v>
      </c>
    </row>
    <row r="1759" spans="2:2" x14ac:dyDescent="0.2">
      <c r="B1759" s="2">
        <v>1</v>
      </c>
    </row>
    <row r="1760" spans="2:2" x14ac:dyDescent="0.2">
      <c r="B1760" s="2">
        <v>1</v>
      </c>
    </row>
    <row r="1761" spans="2:2" x14ac:dyDescent="0.2">
      <c r="B1761" s="2">
        <v>1</v>
      </c>
    </row>
    <row r="1762" spans="2:2" x14ac:dyDescent="0.2">
      <c r="B1762" s="2">
        <v>1</v>
      </c>
    </row>
    <row r="1763" spans="2:2" x14ac:dyDescent="0.2">
      <c r="B1763" s="2">
        <v>1</v>
      </c>
    </row>
    <row r="1764" spans="2:2" x14ac:dyDescent="0.2">
      <c r="B1764" s="2">
        <v>1</v>
      </c>
    </row>
    <row r="1765" spans="2:2" x14ac:dyDescent="0.2">
      <c r="B1765" s="2">
        <v>1</v>
      </c>
    </row>
    <row r="1766" spans="2:2" x14ac:dyDescent="0.2">
      <c r="B1766" s="2">
        <v>1</v>
      </c>
    </row>
    <row r="1767" spans="2:2" x14ac:dyDescent="0.2">
      <c r="B1767" s="2">
        <v>1</v>
      </c>
    </row>
    <row r="1768" spans="2:2" x14ac:dyDescent="0.2">
      <c r="B1768" s="2">
        <v>1</v>
      </c>
    </row>
    <row r="1769" spans="2:2" x14ac:dyDescent="0.2">
      <c r="B1769" s="2">
        <v>1</v>
      </c>
    </row>
    <row r="1770" spans="2:2" x14ac:dyDescent="0.2">
      <c r="B1770" s="2">
        <v>1</v>
      </c>
    </row>
    <row r="1771" spans="2:2" x14ac:dyDescent="0.2">
      <c r="B1771" s="2">
        <v>1</v>
      </c>
    </row>
    <row r="1772" spans="2:2" x14ac:dyDescent="0.2">
      <c r="B1772" s="2">
        <v>1</v>
      </c>
    </row>
    <row r="1773" spans="2:2" x14ac:dyDescent="0.2">
      <c r="B1773" s="2">
        <v>0</v>
      </c>
    </row>
    <row r="1774" spans="2:2" x14ac:dyDescent="0.2">
      <c r="B1774" s="2">
        <v>1</v>
      </c>
    </row>
    <row r="1775" spans="2:2" x14ac:dyDescent="0.2">
      <c r="B1775" s="2">
        <v>1</v>
      </c>
    </row>
    <row r="1776" spans="2:2" x14ac:dyDescent="0.2">
      <c r="B1776" s="2">
        <v>1</v>
      </c>
    </row>
    <row r="1777" spans="2:2" x14ac:dyDescent="0.2">
      <c r="B1777" s="2">
        <v>1</v>
      </c>
    </row>
    <row r="1778" spans="2:2" x14ac:dyDescent="0.2">
      <c r="B1778" s="2">
        <v>1</v>
      </c>
    </row>
    <row r="1779" spans="2:2" x14ac:dyDescent="0.2">
      <c r="B1779" s="2">
        <v>1</v>
      </c>
    </row>
    <row r="1780" spans="2:2" x14ac:dyDescent="0.2">
      <c r="B1780" s="2">
        <v>1</v>
      </c>
    </row>
    <row r="1781" spans="2:2" x14ac:dyDescent="0.2">
      <c r="B1781" s="2">
        <v>1</v>
      </c>
    </row>
    <row r="1782" spans="2:2" x14ac:dyDescent="0.2">
      <c r="B1782" s="2">
        <v>1</v>
      </c>
    </row>
    <row r="1783" spans="2:2" x14ac:dyDescent="0.2">
      <c r="B1783" s="2">
        <v>1</v>
      </c>
    </row>
    <row r="1784" spans="2:2" x14ac:dyDescent="0.2">
      <c r="B1784" s="2">
        <v>0</v>
      </c>
    </row>
    <row r="1785" spans="2:2" x14ac:dyDescent="0.2">
      <c r="B1785" s="2">
        <v>0</v>
      </c>
    </row>
    <row r="1786" spans="2:2" x14ac:dyDescent="0.2">
      <c r="B1786" s="2">
        <v>1</v>
      </c>
    </row>
    <row r="1787" spans="2:2" x14ac:dyDescent="0.2">
      <c r="B1787" s="2">
        <v>1</v>
      </c>
    </row>
    <row r="1788" spans="2:2" x14ac:dyDescent="0.2">
      <c r="B1788" s="2">
        <v>1</v>
      </c>
    </row>
    <row r="1789" spans="2:2" x14ac:dyDescent="0.2">
      <c r="B1789" s="2">
        <v>1</v>
      </c>
    </row>
    <row r="1790" spans="2:2" x14ac:dyDescent="0.2">
      <c r="B1790" s="2">
        <v>1</v>
      </c>
    </row>
    <row r="1791" spans="2:2" x14ac:dyDescent="0.2">
      <c r="B1791" s="2">
        <v>1</v>
      </c>
    </row>
    <row r="1792" spans="2:2" x14ac:dyDescent="0.2">
      <c r="B1792" s="2">
        <v>1</v>
      </c>
    </row>
    <row r="1793" spans="2:2" x14ac:dyDescent="0.2">
      <c r="B1793" s="2">
        <v>1</v>
      </c>
    </row>
    <row r="1794" spans="2:2" x14ac:dyDescent="0.2">
      <c r="B1794" s="2">
        <v>0</v>
      </c>
    </row>
    <row r="1795" spans="2:2" x14ac:dyDescent="0.2">
      <c r="B1795" s="2">
        <v>0</v>
      </c>
    </row>
    <row r="1796" spans="2:2" x14ac:dyDescent="0.2">
      <c r="B1796" s="2">
        <v>1</v>
      </c>
    </row>
    <row r="1797" spans="2:2" x14ac:dyDescent="0.2">
      <c r="B1797" s="2">
        <v>0</v>
      </c>
    </row>
    <row r="1798" spans="2:2" x14ac:dyDescent="0.2">
      <c r="B1798" s="2">
        <v>0</v>
      </c>
    </row>
    <row r="1799" spans="2:2" x14ac:dyDescent="0.2">
      <c r="B1799" s="2">
        <v>1</v>
      </c>
    </row>
    <row r="1800" spans="2:2" x14ac:dyDescent="0.2">
      <c r="B1800" s="2">
        <v>1</v>
      </c>
    </row>
    <row r="1801" spans="2:2" x14ac:dyDescent="0.2">
      <c r="B1801" s="2">
        <v>1</v>
      </c>
    </row>
    <row r="1802" spans="2:2" x14ac:dyDescent="0.2">
      <c r="B1802" s="2">
        <v>1</v>
      </c>
    </row>
    <row r="1803" spans="2:2" x14ac:dyDescent="0.2">
      <c r="B1803" s="2">
        <v>1</v>
      </c>
    </row>
    <row r="1804" spans="2:2" x14ac:dyDescent="0.2">
      <c r="B1804" s="2">
        <v>1</v>
      </c>
    </row>
    <row r="1805" spans="2:2" x14ac:dyDescent="0.2">
      <c r="B1805" s="2">
        <v>1</v>
      </c>
    </row>
    <row r="1806" spans="2:2" x14ac:dyDescent="0.2">
      <c r="B1806" s="2">
        <v>1</v>
      </c>
    </row>
    <row r="1807" spans="2:2" x14ac:dyDescent="0.2">
      <c r="B1807" s="2">
        <v>1</v>
      </c>
    </row>
    <row r="1808" spans="2:2" x14ac:dyDescent="0.2">
      <c r="B1808" s="2">
        <v>1</v>
      </c>
    </row>
    <row r="1809" spans="2:2" x14ac:dyDescent="0.2">
      <c r="B1809" s="2">
        <v>0</v>
      </c>
    </row>
    <row r="1810" spans="2:2" x14ac:dyDescent="0.2">
      <c r="B1810" s="2">
        <v>1</v>
      </c>
    </row>
    <row r="1811" spans="2:2" x14ac:dyDescent="0.2">
      <c r="B1811" s="2">
        <v>1</v>
      </c>
    </row>
    <row r="1812" spans="2:2" x14ac:dyDescent="0.2">
      <c r="B1812" s="2">
        <v>1</v>
      </c>
    </row>
    <row r="1813" spans="2:2" x14ac:dyDescent="0.2">
      <c r="B1813" s="2">
        <v>1</v>
      </c>
    </row>
    <row r="1814" spans="2:2" x14ac:dyDescent="0.2">
      <c r="B1814" s="2">
        <v>1</v>
      </c>
    </row>
    <row r="1815" spans="2:2" x14ac:dyDescent="0.2">
      <c r="B1815" s="2">
        <v>1</v>
      </c>
    </row>
    <row r="1816" spans="2:2" x14ac:dyDescent="0.2">
      <c r="B1816" s="2">
        <v>1</v>
      </c>
    </row>
    <row r="1817" spans="2:2" x14ac:dyDescent="0.2">
      <c r="B1817" s="2">
        <v>1</v>
      </c>
    </row>
    <row r="1818" spans="2:2" x14ac:dyDescent="0.2">
      <c r="B1818" s="2">
        <v>1</v>
      </c>
    </row>
    <row r="1819" spans="2:2" x14ac:dyDescent="0.2">
      <c r="B1819" s="2">
        <v>1</v>
      </c>
    </row>
    <row r="1820" spans="2:2" x14ac:dyDescent="0.2">
      <c r="B1820" s="2">
        <v>1</v>
      </c>
    </row>
    <row r="1821" spans="2:2" x14ac:dyDescent="0.2">
      <c r="B1821" s="2">
        <v>1</v>
      </c>
    </row>
    <row r="1822" spans="2:2" x14ac:dyDescent="0.2">
      <c r="B1822" s="2">
        <v>0</v>
      </c>
    </row>
    <row r="1823" spans="2:2" x14ac:dyDescent="0.2">
      <c r="B1823" s="2">
        <v>1</v>
      </c>
    </row>
    <row r="1824" spans="2:2" x14ac:dyDescent="0.2">
      <c r="B1824" s="2">
        <v>1</v>
      </c>
    </row>
    <row r="1825" spans="2:2" x14ac:dyDescent="0.2">
      <c r="B1825" s="2">
        <v>1</v>
      </c>
    </row>
    <row r="1826" spans="2:2" x14ac:dyDescent="0.2">
      <c r="B1826" s="2">
        <v>1</v>
      </c>
    </row>
    <row r="1827" spans="2:2" x14ac:dyDescent="0.2">
      <c r="B1827" s="2">
        <v>1</v>
      </c>
    </row>
    <row r="1828" spans="2:2" x14ac:dyDescent="0.2">
      <c r="B1828" s="2">
        <v>1</v>
      </c>
    </row>
    <row r="1829" spans="2:2" x14ac:dyDescent="0.2">
      <c r="B1829" s="2">
        <v>0</v>
      </c>
    </row>
    <row r="1830" spans="2:2" x14ac:dyDescent="0.2">
      <c r="B1830" s="2">
        <v>1</v>
      </c>
    </row>
    <row r="1831" spans="2:2" x14ac:dyDescent="0.2">
      <c r="B1831" s="2">
        <v>1</v>
      </c>
    </row>
    <row r="1832" spans="2:2" x14ac:dyDescent="0.2">
      <c r="B1832" s="2">
        <v>0</v>
      </c>
    </row>
    <row r="1833" spans="2:2" x14ac:dyDescent="0.2">
      <c r="B1833" s="2">
        <v>1</v>
      </c>
    </row>
    <row r="1834" spans="2:2" x14ac:dyDescent="0.2">
      <c r="B1834" s="2">
        <v>1</v>
      </c>
    </row>
    <row r="1835" spans="2:2" x14ac:dyDescent="0.2">
      <c r="B1835" s="2">
        <v>1</v>
      </c>
    </row>
    <row r="1836" spans="2:2" x14ac:dyDescent="0.2">
      <c r="B1836" s="2">
        <v>1</v>
      </c>
    </row>
    <row r="1837" spans="2:2" x14ac:dyDescent="0.2">
      <c r="B1837" s="2">
        <v>1</v>
      </c>
    </row>
    <row r="1838" spans="2:2" x14ac:dyDescent="0.2">
      <c r="B1838" s="2">
        <v>1</v>
      </c>
    </row>
    <row r="1839" spans="2:2" x14ac:dyDescent="0.2">
      <c r="B1839" s="2">
        <v>1</v>
      </c>
    </row>
    <row r="1840" spans="2:2" x14ac:dyDescent="0.2">
      <c r="B1840" s="2">
        <v>0</v>
      </c>
    </row>
    <row r="1841" spans="2:2" x14ac:dyDescent="0.2">
      <c r="B1841" s="2">
        <v>1</v>
      </c>
    </row>
    <row r="1842" spans="2:2" x14ac:dyDescent="0.2">
      <c r="B1842" s="2">
        <v>0</v>
      </c>
    </row>
    <row r="1843" spans="2:2" x14ac:dyDescent="0.2">
      <c r="B1843" s="2">
        <v>1</v>
      </c>
    </row>
    <row r="1844" spans="2:2" x14ac:dyDescent="0.2">
      <c r="B1844" s="2">
        <v>1</v>
      </c>
    </row>
    <row r="1845" spans="2:2" x14ac:dyDescent="0.2">
      <c r="B1845" s="2">
        <v>1</v>
      </c>
    </row>
    <row r="1846" spans="2:2" x14ac:dyDescent="0.2">
      <c r="B1846" s="2">
        <v>1</v>
      </c>
    </row>
    <row r="1847" spans="2:2" x14ac:dyDescent="0.2">
      <c r="B1847" s="2">
        <v>1</v>
      </c>
    </row>
    <row r="1848" spans="2:2" x14ac:dyDescent="0.2">
      <c r="B1848" s="2">
        <v>1</v>
      </c>
    </row>
    <row r="1849" spans="2:2" x14ac:dyDescent="0.2">
      <c r="B1849" s="2">
        <v>0</v>
      </c>
    </row>
    <row r="1850" spans="2:2" x14ac:dyDescent="0.2">
      <c r="B1850" s="2">
        <v>1</v>
      </c>
    </row>
    <row r="1851" spans="2:2" x14ac:dyDescent="0.2">
      <c r="B1851" s="2">
        <v>1</v>
      </c>
    </row>
    <row r="1852" spans="2:2" x14ac:dyDescent="0.2">
      <c r="B1852" s="2">
        <v>1</v>
      </c>
    </row>
    <row r="1853" spans="2:2" x14ac:dyDescent="0.2">
      <c r="B1853" s="2">
        <v>1</v>
      </c>
    </row>
    <row r="1854" spans="2:2" x14ac:dyDescent="0.2">
      <c r="B1854" s="2">
        <v>1</v>
      </c>
    </row>
    <row r="1855" spans="2:2" x14ac:dyDescent="0.2">
      <c r="B1855" s="2">
        <v>1</v>
      </c>
    </row>
    <row r="1856" spans="2:2" x14ac:dyDescent="0.2">
      <c r="B1856" s="2">
        <v>0</v>
      </c>
    </row>
    <row r="1857" spans="2:2" x14ac:dyDescent="0.2">
      <c r="B1857" s="2">
        <v>1</v>
      </c>
    </row>
    <row r="1858" spans="2:2" x14ac:dyDescent="0.2">
      <c r="B1858" s="2">
        <v>1</v>
      </c>
    </row>
    <row r="1859" spans="2:2" x14ac:dyDescent="0.2">
      <c r="B1859" s="2">
        <v>1</v>
      </c>
    </row>
    <row r="1860" spans="2:2" x14ac:dyDescent="0.2">
      <c r="B1860" s="2">
        <v>1</v>
      </c>
    </row>
    <row r="1861" spans="2:2" x14ac:dyDescent="0.2">
      <c r="B1861" s="2">
        <v>1</v>
      </c>
    </row>
    <row r="1862" spans="2:2" x14ac:dyDescent="0.2">
      <c r="B1862" s="2">
        <v>1</v>
      </c>
    </row>
    <row r="1863" spans="2:2" x14ac:dyDescent="0.2">
      <c r="B1863" s="2">
        <v>1</v>
      </c>
    </row>
    <row r="1864" spans="2:2" x14ac:dyDescent="0.2">
      <c r="B1864" s="2">
        <v>1</v>
      </c>
    </row>
    <row r="1865" spans="2:2" x14ac:dyDescent="0.2">
      <c r="B1865" s="2">
        <v>1</v>
      </c>
    </row>
    <row r="1866" spans="2:2" x14ac:dyDescent="0.2">
      <c r="B1866" s="2">
        <v>1</v>
      </c>
    </row>
    <row r="1867" spans="2:2" x14ac:dyDescent="0.2">
      <c r="B1867" s="2">
        <v>1</v>
      </c>
    </row>
    <row r="1868" spans="2:2" x14ac:dyDescent="0.2">
      <c r="B1868" s="2">
        <v>0</v>
      </c>
    </row>
    <row r="1869" spans="2:2" x14ac:dyDescent="0.2">
      <c r="B1869" s="2">
        <v>1</v>
      </c>
    </row>
    <row r="1870" spans="2:2" x14ac:dyDescent="0.2">
      <c r="B1870" s="2">
        <v>1</v>
      </c>
    </row>
    <row r="1871" spans="2:2" x14ac:dyDescent="0.2">
      <c r="B1871" s="2">
        <v>0</v>
      </c>
    </row>
    <row r="1872" spans="2:2" x14ac:dyDescent="0.2">
      <c r="B1872" s="2">
        <v>1</v>
      </c>
    </row>
    <row r="1873" spans="2:2" x14ac:dyDescent="0.2">
      <c r="B1873" s="2">
        <v>1</v>
      </c>
    </row>
    <row r="1874" spans="2:2" x14ac:dyDescent="0.2">
      <c r="B1874" s="2">
        <v>1</v>
      </c>
    </row>
    <row r="1875" spans="2:2" x14ac:dyDescent="0.2">
      <c r="B1875" s="2">
        <v>1</v>
      </c>
    </row>
    <row r="1876" spans="2:2" x14ac:dyDescent="0.2">
      <c r="B1876" s="2">
        <v>1</v>
      </c>
    </row>
    <row r="1877" spans="2:2" x14ac:dyDescent="0.2">
      <c r="B1877" s="2">
        <v>1</v>
      </c>
    </row>
    <row r="1878" spans="2:2" x14ac:dyDescent="0.2">
      <c r="B1878" s="2">
        <v>0</v>
      </c>
    </row>
    <row r="1879" spans="2:2" x14ac:dyDescent="0.2">
      <c r="B1879" s="2">
        <v>0</v>
      </c>
    </row>
    <row r="1880" spans="2:2" x14ac:dyDescent="0.2">
      <c r="B1880" s="2">
        <v>0</v>
      </c>
    </row>
    <row r="1881" spans="2:2" x14ac:dyDescent="0.2">
      <c r="B1881" s="2">
        <v>1</v>
      </c>
    </row>
    <row r="1882" spans="2:2" x14ac:dyDescent="0.2">
      <c r="B1882" s="2">
        <v>1</v>
      </c>
    </row>
    <row r="1883" spans="2:2" x14ac:dyDescent="0.2">
      <c r="B1883" s="2">
        <v>0</v>
      </c>
    </row>
    <row r="1884" spans="2:2" x14ac:dyDescent="0.2">
      <c r="B1884" s="2">
        <v>1</v>
      </c>
    </row>
    <row r="1885" spans="2:2" x14ac:dyDescent="0.2">
      <c r="B1885" s="2">
        <v>0</v>
      </c>
    </row>
    <row r="1886" spans="2:2" x14ac:dyDescent="0.2">
      <c r="B1886" s="2">
        <v>1</v>
      </c>
    </row>
    <row r="1887" spans="2:2" x14ac:dyDescent="0.2">
      <c r="B1887" s="2">
        <v>1</v>
      </c>
    </row>
    <row r="1888" spans="2:2" x14ac:dyDescent="0.2">
      <c r="B1888" s="2">
        <v>1</v>
      </c>
    </row>
    <row r="1889" spans="2:2" x14ac:dyDescent="0.2">
      <c r="B1889" s="2">
        <v>1</v>
      </c>
    </row>
    <row r="1890" spans="2:2" x14ac:dyDescent="0.2">
      <c r="B1890" s="2">
        <v>0</v>
      </c>
    </row>
    <row r="1891" spans="2:2" x14ac:dyDescent="0.2">
      <c r="B1891" s="2">
        <v>0</v>
      </c>
    </row>
    <row r="1892" spans="2:2" x14ac:dyDescent="0.2">
      <c r="B1892" s="2">
        <v>1</v>
      </c>
    </row>
    <row r="1893" spans="2:2" x14ac:dyDescent="0.2">
      <c r="B1893" s="2">
        <v>1</v>
      </c>
    </row>
    <row r="1894" spans="2:2" x14ac:dyDescent="0.2">
      <c r="B1894" s="2">
        <v>1</v>
      </c>
    </row>
    <row r="1895" spans="2:2" x14ac:dyDescent="0.2">
      <c r="B1895" s="2">
        <v>1</v>
      </c>
    </row>
    <row r="1896" spans="2:2" x14ac:dyDescent="0.2">
      <c r="B1896" s="2">
        <v>1</v>
      </c>
    </row>
    <row r="1897" spans="2:2" x14ac:dyDescent="0.2">
      <c r="B1897" s="2">
        <v>1</v>
      </c>
    </row>
    <row r="1898" spans="2:2" x14ac:dyDescent="0.2">
      <c r="B1898" s="2">
        <v>1</v>
      </c>
    </row>
    <row r="1899" spans="2:2" x14ac:dyDescent="0.2">
      <c r="B1899" s="2">
        <v>1</v>
      </c>
    </row>
    <row r="1900" spans="2:2" x14ac:dyDescent="0.2">
      <c r="B1900" s="2">
        <v>0</v>
      </c>
    </row>
    <row r="1901" spans="2:2" x14ac:dyDescent="0.2">
      <c r="B1901" s="2">
        <v>1</v>
      </c>
    </row>
    <row r="1902" spans="2:2" x14ac:dyDescent="0.2">
      <c r="B1902" s="2">
        <v>0</v>
      </c>
    </row>
    <row r="1903" spans="2:2" x14ac:dyDescent="0.2">
      <c r="B1903" s="2">
        <v>0</v>
      </c>
    </row>
    <row r="1904" spans="2:2" x14ac:dyDescent="0.2">
      <c r="B1904" s="2">
        <v>1</v>
      </c>
    </row>
    <row r="1905" spans="2:2" x14ac:dyDescent="0.2">
      <c r="B1905" s="2">
        <v>1</v>
      </c>
    </row>
    <row r="1906" spans="2:2" x14ac:dyDescent="0.2">
      <c r="B1906" s="2">
        <v>1</v>
      </c>
    </row>
    <row r="1907" spans="2:2" x14ac:dyDescent="0.2">
      <c r="B1907" s="2">
        <v>1</v>
      </c>
    </row>
    <row r="1908" spans="2:2" x14ac:dyDescent="0.2">
      <c r="B1908" s="2">
        <v>0</v>
      </c>
    </row>
    <row r="1909" spans="2:2" x14ac:dyDescent="0.2">
      <c r="B1909" s="2">
        <v>1</v>
      </c>
    </row>
    <row r="1910" spans="2:2" x14ac:dyDescent="0.2">
      <c r="B1910" s="2">
        <v>1</v>
      </c>
    </row>
    <row r="1911" spans="2:2" x14ac:dyDescent="0.2">
      <c r="B1911" s="2">
        <v>1</v>
      </c>
    </row>
    <row r="1912" spans="2:2" x14ac:dyDescent="0.2">
      <c r="B1912" s="2">
        <v>1</v>
      </c>
    </row>
    <row r="1913" spans="2:2" x14ac:dyDescent="0.2">
      <c r="B1913" s="2">
        <v>0</v>
      </c>
    </row>
    <row r="1914" spans="2:2" x14ac:dyDescent="0.2">
      <c r="B1914" s="2">
        <v>1</v>
      </c>
    </row>
    <row r="1915" spans="2:2" x14ac:dyDescent="0.2">
      <c r="B1915" s="2">
        <v>1</v>
      </c>
    </row>
    <row r="1916" spans="2:2" x14ac:dyDescent="0.2">
      <c r="B1916" s="2">
        <v>0</v>
      </c>
    </row>
    <row r="1917" spans="2:2" x14ac:dyDescent="0.2">
      <c r="B1917" s="2">
        <v>1</v>
      </c>
    </row>
    <row r="1918" spans="2:2" x14ac:dyDescent="0.2">
      <c r="B1918" s="2">
        <v>1</v>
      </c>
    </row>
    <row r="1919" spans="2:2" x14ac:dyDescent="0.2">
      <c r="B1919" s="2">
        <v>1</v>
      </c>
    </row>
    <row r="1920" spans="2:2" x14ac:dyDescent="0.2">
      <c r="B1920" s="2">
        <v>1</v>
      </c>
    </row>
    <row r="1921" spans="2:2" x14ac:dyDescent="0.2">
      <c r="B1921" s="2">
        <v>1</v>
      </c>
    </row>
    <row r="1922" spans="2:2" x14ac:dyDescent="0.2">
      <c r="B1922" s="2">
        <v>1</v>
      </c>
    </row>
    <row r="1923" spans="2:2" x14ac:dyDescent="0.2">
      <c r="B1923" s="2">
        <v>1</v>
      </c>
    </row>
    <row r="1924" spans="2:2" x14ac:dyDescent="0.2">
      <c r="B1924" s="2">
        <v>1</v>
      </c>
    </row>
    <row r="1925" spans="2:2" x14ac:dyDescent="0.2">
      <c r="B1925" s="2">
        <v>1</v>
      </c>
    </row>
    <row r="1926" spans="2:2" x14ac:dyDescent="0.2">
      <c r="B1926" s="2">
        <v>1</v>
      </c>
    </row>
    <row r="1927" spans="2:2" x14ac:dyDescent="0.2">
      <c r="B1927" s="2">
        <v>1</v>
      </c>
    </row>
    <row r="1928" spans="2:2" x14ac:dyDescent="0.2">
      <c r="B1928" s="2">
        <v>1</v>
      </c>
    </row>
    <row r="1929" spans="2:2" x14ac:dyDescent="0.2">
      <c r="B1929" s="2">
        <v>1</v>
      </c>
    </row>
    <row r="1930" spans="2:2" x14ac:dyDescent="0.2">
      <c r="B1930" s="2">
        <v>0</v>
      </c>
    </row>
    <row r="1931" spans="2:2" x14ac:dyDescent="0.2">
      <c r="B1931" s="2">
        <v>0</v>
      </c>
    </row>
    <row r="1932" spans="2:2" x14ac:dyDescent="0.2">
      <c r="B1932" s="2">
        <v>1</v>
      </c>
    </row>
    <row r="1933" spans="2:2" x14ac:dyDescent="0.2">
      <c r="B1933" s="2">
        <v>1</v>
      </c>
    </row>
    <row r="1934" spans="2:2" x14ac:dyDescent="0.2">
      <c r="B1934" s="2">
        <v>1</v>
      </c>
    </row>
    <row r="1935" spans="2:2" x14ac:dyDescent="0.2">
      <c r="B1935" s="2">
        <v>1</v>
      </c>
    </row>
    <row r="1936" spans="2:2" x14ac:dyDescent="0.2">
      <c r="B1936" s="2">
        <v>1</v>
      </c>
    </row>
    <row r="1937" spans="2:2" x14ac:dyDescent="0.2">
      <c r="B1937" s="2">
        <v>1</v>
      </c>
    </row>
    <row r="1938" spans="2:2" x14ac:dyDescent="0.2">
      <c r="B1938" s="2">
        <v>1</v>
      </c>
    </row>
    <row r="1939" spans="2:2" x14ac:dyDescent="0.2">
      <c r="B1939" s="2">
        <v>1</v>
      </c>
    </row>
    <row r="1940" spans="2:2" x14ac:dyDescent="0.2">
      <c r="B1940" s="2">
        <v>1</v>
      </c>
    </row>
    <row r="1941" spans="2:2" x14ac:dyDescent="0.2">
      <c r="B1941" s="2">
        <v>1</v>
      </c>
    </row>
    <row r="1942" spans="2:2" x14ac:dyDescent="0.2">
      <c r="B1942" s="2">
        <v>1</v>
      </c>
    </row>
    <row r="1943" spans="2:2" x14ac:dyDescent="0.2">
      <c r="B1943" s="2">
        <v>1</v>
      </c>
    </row>
    <row r="1944" spans="2:2" x14ac:dyDescent="0.2">
      <c r="B1944" s="2">
        <v>1</v>
      </c>
    </row>
    <row r="1945" spans="2:2" x14ac:dyDescent="0.2">
      <c r="B1945" s="2">
        <v>1</v>
      </c>
    </row>
    <row r="1946" spans="2:2" x14ac:dyDescent="0.2">
      <c r="B1946" s="2">
        <v>1</v>
      </c>
    </row>
    <row r="1947" spans="2:2" x14ac:dyDescent="0.2">
      <c r="B1947" s="2">
        <v>1</v>
      </c>
    </row>
    <row r="1948" spans="2:2" x14ac:dyDescent="0.2">
      <c r="B1948" s="2">
        <v>1</v>
      </c>
    </row>
    <row r="1949" spans="2:2" x14ac:dyDescent="0.2">
      <c r="B1949" s="2">
        <v>1</v>
      </c>
    </row>
    <row r="1950" spans="2:2" x14ac:dyDescent="0.2">
      <c r="B1950" s="2">
        <v>1</v>
      </c>
    </row>
    <row r="1951" spans="2:2" x14ac:dyDescent="0.2">
      <c r="B1951" s="2">
        <v>1</v>
      </c>
    </row>
    <row r="1952" spans="2:2" x14ac:dyDescent="0.2">
      <c r="B1952" s="2">
        <v>1</v>
      </c>
    </row>
    <row r="1953" spans="2:2" x14ac:dyDescent="0.2">
      <c r="B1953" s="2">
        <v>1</v>
      </c>
    </row>
    <row r="1954" spans="2:2" x14ac:dyDescent="0.2">
      <c r="B1954" s="2">
        <v>1</v>
      </c>
    </row>
    <row r="1955" spans="2:2" x14ac:dyDescent="0.2">
      <c r="B1955" s="2">
        <v>1</v>
      </c>
    </row>
    <row r="1956" spans="2:2" x14ac:dyDescent="0.2">
      <c r="B1956" s="2">
        <v>1</v>
      </c>
    </row>
    <row r="1957" spans="2:2" x14ac:dyDescent="0.2">
      <c r="B1957" s="2">
        <v>1</v>
      </c>
    </row>
    <row r="1958" spans="2:2" x14ac:dyDescent="0.2">
      <c r="B1958" s="2">
        <v>0</v>
      </c>
    </row>
    <row r="1959" spans="2:2" x14ac:dyDescent="0.2">
      <c r="B1959" s="2">
        <v>0</v>
      </c>
    </row>
    <row r="1960" spans="2:2" x14ac:dyDescent="0.2">
      <c r="B1960" s="2">
        <v>1</v>
      </c>
    </row>
    <row r="1961" spans="2:2" x14ac:dyDescent="0.2">
      <c r="B1961" s="2">
        <v>1</v>
      </c>
    </row>
    <row r="1962" spans="2:2" x14ac:dyDescent="0.2">
      <c r="B1962" s="2">
        <v>1</v>
      </c>
    </row>
    <row r="1963" spans="2:2" x14ac:dyDescent="0.2">
      <c r="B1963" s="2">
        <v>1</v>
      </c>
    </row>
    <row r="1964" spans="2:2" x14ac:dyDescent="0.2">
      <c r="B1964" s="2">
        <v>1</v>
      </c>
    </row>
    <row r="1965" spans="2:2" x14ac:dyDescent="0.2">
      <c r="B1965" s="2">
        <v>1</v>
      </c>
    </row>
    <row r="1966" spans="2:2" x14ac:dyDescent="0.2">
      <c r="B1966" s="2">
        <v>1</v>
      </c>
    </row>
    <row r="1967" spans="2:2" x14ac:dyDescent="0.2">
      <c r="B1967" s="2">
        <v>1</v>
      </c>
    </row>
    <row r="1968" spans="2:2" x14ac:dyDescent="0.2">
      <c r="B1968" s="2">
        <v>1</v>
      </c>
    </row>
    <row r="1969" spans="2:2" x14ac:dyDescent="0.2">
      <c r="B1969" s="2">
        <v>1</v>
      </c>
    </row>
    <row r="1970" spans="2:2" x14ac:dyDescent="0.2">
      <c r="B1970" s="2">
        <v>1</v>
      </c>
    </row>
    <row r="1971" spans="2:2" x14ac:dyDescent="0.2">
      <c r="B1971" s="2">
        <v>1</v>
      </c>
    </row>
    <row r="1972" spans="2:2" x14ac:dyDescent="0.2">
      <c r="B1972" s="2">
        <v>1</v>
      </c>
    </row>
    <row r="1973" spans="2:2" x14ac:dyDescent="0.2">
      <c r="B1973" s="2">
        <v>1</v>
      </c>
    </row>
    <row r="1974" spans="2:2" x14ac:dyDescent="0.2">
      <c r="B1974" s="2">
        <v>1</v>
      </c>
    </row>
    <row r="1975" spans="2:2" x14ac:dyDescent="0.2">
      <c r="B1975" s="2">
        <v>1</v>
      </c>
    </row>
    <row r="1976" spans="2:2" x14ac:dyDescent="0.2">
      <c r="B1976" s="2">
        <v>1</v>
      </c>
    </row>
    <row r="1977" spans="2:2" x14ac:dyDescent="0.2">
      <c r="B1977" s="2">
        <v>1</v>
      </c>
    </row>
    <row r="1978" spans="2:2" x14ac:dyDescent="0.2">
      <c r="B1978" s="2">
        <v>1</v>
      </c>
    </row>
    <row r="1979" spans="2:2" x14ac:dyDescent="0.2">
      <c r="B1979" s="2">
        <v>1</v>
      </c>
    </row>
    <row r="1980" spans="2:2" x14ac:dyDescent="0.2">
      <c r="B1980" s="2">
        <v>1</v>
      </c>
    </row>
    <row r="1981" spans="2:2" x14ac:dyDescent="0.2">
      <c r="B1981" s="2">
        <v>1</v>
      </c>
    </row>
    <row r="1982" spans="2:2" x14ac:dyDescent="0.2">
      <c r="B1982" s="2">
        <v>1</v>
      </c>
    </row>
    <row r="1983" spans="2:2" x14ac:dyDescent="0.2">
      <c r="B1983" s="2">
        <v>1</v>
      </c>
    </row>
    <row r="1984" spans="2:2" x14ac:dyDescent="0.2">
      <c r="B1984" s="2">
        <v>0</v>
      </c>
    </row>
    <row r="1985" spans="2:2" x14ac:dyDescent="0.2">
      <c r="B1985" s="2">
        <v>1</v>
      </c>
    </row>
    <row r="1986" spans="2:2" x14ac:dyDescent="0.2">
      <c r="B1986" s="2">
        <v>1</v>
      </c>
    </row>
    <row r="1987" spans="2:2" x14ac:dyDescent="0.2">
      <c r="B1987" s="2">
        <v>1</v>
      </c>
    </row>
    <row r="1988" spans="2:2" x14ac:dyDescent="0.2">
      <c r="B1988" s="2">
        <v>1</v>
      </c>
    </row>
    <row r="1989" spans="2:2" x14ac:dyDescent="0.2">
      <c r="B1989" s="2">
        <v>1</v>
      </c>
    </row>
    <row r="1990" spans="2:2" x14ac:dyDescent="0.2">
      <c r="B1990" s="2">
        <v>1</v>
      </c>
    </row>
    <row r="1991" spans="2:2" x14ac:dyDescent="0.2">
      <c r="B1991" s="2">
        <v>0</v>
      </c>
    </row>
    <row r="1992" spans="2:2" x14ac:dyDescent="0.2">
      <c r="B1992" s="2">
        <v>1</v>
      </c>
    </row>
    <row r="1993" spans="2:2" x14ac:dyDescent="0.2">
      <c r="B1993" s="2">
        <v>1</v>
      </c>
    </row>
    <row r="1994" spans="2:2" x14ac:dyDescent="0.2">
      <c r="B1994" s="2">
        <v>1</v>
      </c>
    </row>
    <row r="1995" spans="2:2" x14ac:dyDescent="0.2">
      <c r="B1995" s="2">
        <v>1</v>
      </c>
    </row>
    <row r="1996" spans="2:2" x14ac:dyDescent="0.2">
      <c r="B1996" s="2">
        <v>1</v>
      </c>
    </row>
    <row r="1997" spans="2:2" x14ac:dyDescent="0.2">
      <c r="B1997" s="2">
        <v>1</v>
      </c>
    </row>
    <row r="1998" spans="2:2" x14ac:dyDescent="0.2">
      <c r="B1998" s="2">
        <v>0</v>
      </c>
    </row>
    <row r="1999" spans="2:2" x14ac:dyDescent="0.2">
      <c r="B1999" s="2">
        <v>1</v>
      </c>
    </row>
    <row r="2000" spans="2:2" x14ac:dyDescent="0.2">
      <c r="B2000" s="2">
        <v>1</v>
      </c>
    </row>
    <row r="2001" spans="2:2" x14ac:dyDescent="0.2">
      <c r="B2001" s="2">
        <v>1</v>
      </c>
    </row>
    <row r="2002" spans="2:2" x14ac:dyDescent="0.2">
      <c r="B2002" s="2">
        <v>1</v>
      </c>
    </row>
    <row r="2003" spans="2:2" x14ac:dyDescent="0.2">
      <c r="B2003" s="2">
        <v>1</v>
      </c>
    </row>
    <row r="2004" spans="2:2" x14ac:dyDescent="0.2">
      <c r="B2004" s="2">
        <v>1</v>
      </c>
    </row>
    <row r="2005" spans="2:2" x14ac:dyDescent="0.2">
      <c r="B2005" s="2">
        <v>1</v>
      </c>
    </row>
    <row r="2006" spans="2:2" x14ac:dyDescent="0.2">
      <c r="B2006" s="2">
        <v>1</v>
      </c>
    </row>
    <row r="2007" spans="2:2" x14ac:dyDescent="0.2">
      <c r="B2007" s="2">
        <v>0</v>
      </c>
    </row>
    <row r="2008" spans="2:2" x14ac:dyDescent="0.2">
      <c r="B2008" s="2">
        <v>1</v>
      </c>
    </row>
    <row r="2009" spans="2:2" x14ac:dyDescent="0.2">
      <c r="B2009" s="2">
        <v>1</v>
      </c>
    </row>
    <row r="2010" spans="2:2" x14ac:dyDescent="0.2">
      <c r="B2010" s="2">
        <v>0</v>
      </c>
    </row>
    <row r="2011" spans="2:2" x14ac:dyDescent="0.2">
      <c r="B2011" s="2">
        <v>1</v>
      </c>
    </row>
    <row r="2012" spans="2:2" x14ac:dyDescent="0.2">
      <c r="B2012" s="2">
        <v>1</v>
      </c>
    </row>
    <row r="2013" spans="2:2" x14ac:dyDescent="0.2">
      <c r="B2013" s="2">
        <v>1</v>
      </c>
    </row>
    <row r="2014" spans="2:2" x14ac:dyDescent="0.2">
      <c r="B2014" s="2">
        <v>1</v>
      </c>
    </row>
    <row r="2015" spans="2:2" x14ac:dyDescent="0.2">
      <c r="B2015" s="2">
        <v>1</v>
      </c>
    </row>
    <row r="2016" spans="2:2" x14ac:dyDescent="0.2">
      <c r="B2016" s="2">
        <v>1</v>
      </c>
    </row>
    <row r="2017" spans="2:2" x14ac:dyDescent="0.2">
      <c r="B2017" s="2">
        <v>1</v>
      </c>
    </row>
    <row r="2018" spans="2:2" x14ac:dyDescent="0.2">
      <c r="B2018" s="2">
        <v>1</v>
      </c>
    </row>
    <row r="2019" spans="2:2" x14ac:dyDescent="0.2">
      <c r="B2019" s="2">
        <v>0</v>
      </c>
    </row>
    <row r="2020" spans="2:2" x14ac:dyDescent="0.2">
      <c r="B2020" s="2">
        <v>1</v>
      </c>
    </row>
    <row r="2021" spans="2:2" x14ac:dyDescent="0.2">
      <c r="B2021" s="2">
        <v>1</v>
      </c>
    </row>
    <row r="2022" spans="2:2" x14ac:dyDescent="0.2">
      <c r="B2022" s="2">
        <v>1</v>
      </c>
    </row>
    <row r="2023" spans="2:2" x14ac:dyDescent="0.2">
      <c r="B2023" s="2">
        <v>1</v>
      </c>
    </row>
    <row r="2024" spans="2:2" x14ac:dyDescent="0.2">
      <c r="B2024" s="2">
        <v>1</v>
      </c>
    </row>
    <row r="2025" spans="2:2" x14ac:dyDescent="0.2">
      <c r="B2025" s="2">
        <v>1</v>
      </c>
    </row>
    <row r="2026" spans="2:2" x14ac:dyDescent="0.2">
      <c r="B2026" s="2">
        <v>1</v>
      </c>
    </row>
    <row r="2027" spans="2:2" x14ac:dyDescent="0.2">
      <c r="B2027" s="2">
        <v>0</v>
      </c>
    </row>
    <row r="2028" spans="2:2" x14ac:dyDescent="0.2">
      <c r="B2028" s="2">
        <v>1</v>
      </c>
    </row>
    <row r="2029" spans="2:2" x14ac:dyDescent="0.2">
      <c r="B2029" s="2">
        <v>1</v>
      </c>
    </row>
    <row r="2030" spans="2:2" x14ac:dyDescent="0.2">
      <c r="B2030" s="2">
        <v>1</v>
      </c>
    </row>
    <row r="2031" spans="2:2" x14ac:dyDescent="0.2">
      <c r="B2031" s="2">
        <v>1</v>
      </c>
    </row>
    <row r="2032" spans="2:2" x14ac:dyDescent="0.2">
      <c r="B2032" s="2">
        <v>1</v>
      </c>
    </row>
    <row r="2033" spans="2:2" x14ac:dyDescent="0.2">
      <c r="B2033" s="2">
        <v>1</v>
      </c>
    </row>
    <row r="2034" spans="2:2" x14ac:dyDescent="0.2">
      <c r="B2034" s="2">
        <v>1</v>
      </c>
    </row>
    <row r="2035" spans="2:2" x14ac:dyDescent="0.2">
      <c r="B2035" s="2">
        <v>1</v>
      </c>
    </row>
    <row r="2036" spans="2:2" x14ac:dyDescent="0.2">
      <c r="B2036" s="2">
        <v>1</v>
      </c>
    </row>
    <row r="2037" spans="2:2" x14ac:dyDescent="0.2">
      <c r="B2037" s="2">
        <v>1</v>
      </c>
    </row>
    <row r="2038" spans="2:2" x14ac:dyDescent="0.2">
      <c r="B2038" s="2">
        <v>1</v>
      </c>
    </row>
    <row r="2039" spans="2:2" x14ac:dyDescent="0.2">
      <c r="B2039" s="2">
        <v>1</v>
      </c>
    </row>
    <row r="2040" spans="2:2" x14ac:dyDescent="0.2">
      <c r="B2040" s="2">
        <v>0</v>
      </c>
    </row>
    <row r="2041" spans="2:2" x14ac:dyDescent="0.2">
      <c r="B2041" s="2">
        <v>0</v>
      </c>
    </row>
    <row r="2042" spans="2:2" x14ac:dyDescent="0.2">
      <c r="B2042" s="2">
        <v>0</v>
      </c>
    </row>
    <row r="2043" spans="2:2" x14ac:dyDescent="0.2">
      <c r="B2043" s="2">
        <v>1</v>
      </c>
    </row>
    <row r="2044" spans="2:2" x14ac:dyDescent="0.2">
      <c r="B2044" s="2">
        <v>0</v>
      </c>
    </row>
    <row r="2045" spans="2:2" x14ac:dyDescent="0.2">
      <c r="B2045" s="2">
        <v>1</v>
      </c>
    </row>
    <row r="2046" spans="2:2" x14ac:dyDescent="0.2">
      <c r="B2046" s="2">
        <v>0</v>
      </c>
    </row>
    <row r="2047" spans="2:2" x14ac:dyDescent="0.2">
      <c r="B2047" s="2">
        <v>1</v>
      </c>
    </row>
    <row r="2048" spans="2:2" x14ac:dyDescent="0.2">
      <c r="B2048" s="2">
        <v>1</v>
      </c>
    </row>
    <row r="2049" spans="2:2" x14ac:dyDescent="0.2">
      <c r="B2049" s="2">
        <v>1</v>
      </c>
    </row>
    <row r="2050" spans="2:2" x14ac:dyDescent="0.2">
      <c r="B2050" s="2">
        <v>0</v>
      </c>
    </row>
    <row r="2051" spans="2:2" x14ac:dyDescent="0.2">
      <c r="B2051" s="2">
        <v>1</v>
      </c>
    </row>
    <row r="2052" spans="2:2" x14ac:dyDescent="0.2">
      <c r="B2052" s="2">
        <v>1</v>
      </c>
    </row>
    <row r="2053" spans="2:2" x14ac:dyDescent="0.2">
      <c r="B2053" s="2">
        <v>1</v>
      </c>
    </row>
    <row r="2054" spans="2:2" x14ac:dyDescent="0.2">
      <c r="B2054" s="2">
        <v>1</v>
      </c>
    </row>
    <row r="2055" spans="2:2" x14ac:dyDescent="0.2">
      <c r="B2055" s="2">
        <v>1</v>
      </c>
    </row>
    <row r="2056" spans="2:2" x14ac:dyDescent="0.2">
      <c r="B2056" s="2">
        <v>1</v>
      </c>
    </row>
    <row r="2057" spans="2:2" x14ac:dyDescent="0.2">
      <c r="B2057" s="2">
        <v>1</v>
      </c>
    </row>
    <row r="2058" spans="2:2" x14ac:dyDescent="0.2">
      <c r="B2058" s="2">
        <v>1</v>
      </c>
    </row>
    <row r="2059" spans="2:2" x14ac:dyDescent="0.2">
      <c r="B2059" s="2">
        <v>1</v>
      </c>
    </row>
    <row r="2060" spans="2:2" x14ac:dyDescent="0.2">
      <c r="B2060" s="2">
        <v>1</v>
      </c>
    </row>
    <row r="2061" spans="2:2" x14ac:dyDescent="0.2">
      <c r="B2061" s="2">
        <v>1</v>
      </c>
    </row>
    <row r="2062" spans="2:2" x14ac:dyDescent="0.2">
      <c r="B2062" s="2">
        <v>1</v>
      </c>
    </row>
    <row r="2063" spans="2:2" x14ac:dyDescent="0.2">
      <c r="B2063" s="2">
        <v>0</v>
      </c>
    </row>
    <row r="2064" spans="2:2" x14ac:dyDescent="0.2">
      <c r="B2064" s="2">
        <v>1</v>
      </c>
    </row>
    <row r="2065" spans="2:2" x14ac:dyDescent="0.2">
      <c r="B2065" s="2">
        <v>1</v>
      </c>
    </row>
    <row r="2066" spans="2:2" x14ac:dyDescent="0.2">
      <c r="B2066" s="2">
        <v>1</v>
      </c>
    </row>
    <row r="2067" spans="2:2" x14ac:dyDescent="0.2">
      <c r="B2067" s="2">
        <v>1</v>
      </c>
    </row>
    <row r="2068" spans="2:2" x14ac:dyDescent="0.2">
      <c r="B2068" s="2">
        <v>1</v>
      </c>
    </row>
    <row r="2069" spans="2:2" x14ac:dyDescent="0.2">
      <c r="B2069" s="2">
        <v>1</v>
      </c>
    </row>
    <row r="2070" spans="2:2" x14ac:dyDescent="0.2">
      <c r="B2070" s="2">
        <v>1</v>
      </c>
    </row>
    <row r="2071" spans="2:2" x14ac:dyDescent="0.2">
      <c r="B2071" s="2">
        <v>0</v>
      </c>
    </row>
    <row r="2072" spans="2:2" x14ac:dyDescent="0.2">
      <c r="B2072" s="2">
        <v>1</v>
      </c>
    </row>
    <row r="2073" spans="2:2" x14ac:dyDescent="0.2">
      <c r="B2073" s="2">
        <v>1</v>
      </c>
    </row>
    <row r="2074" spans="2:2" x14ac:dyDescent="0.2">
      <c r="B2074" s="2">
        <v>1</v>
      </c>
    </row>
    <row r="2075" spans="2:2" x14ac:dyDescent="0.2">
      <c r="B2075" s="2">
        <v>0</v>
      </c>
    </row>
    <row r="2076" spans="2:2" x14ac:dyDescent="0.2">
      <c r="B2076" s="2">
        <v>1</v>
      </c>
    </row>
    <row r="2077" spans="2:2" x14ac:dyDescent="0.2">
      <c r="B2077" s="2">
        <v>1</v>
      </c>
    </row>
    <row r="2078" spans="2:2" x14ac:dyDescent="0.2">
      <c r="B2078" s="2">
        <v>0</v>
      </c>
    </row>
    <row r="2079" spans="2:2" x14ac:dyDescent="0.2">
      <c r="B2079" s="2">
        <v>1</v>
      </c>
    </row>
    <row r="2080" spans="2:2" x14ac:dyDescent="0.2">
      <c r="B2080" s="2">
        <v>1</v>
      </c>
    </row>
    <row r="2081" spans="2:2" x14ac:dyDescent="0.2">
      <c r="B2081" s="2">
        <v>1</v>
      </c>
    </row>
    <row r="2082" spans="2:2" x14ac:dyDescent="0.2">
      <c r="B2082" s="2">
        <v>1</v>
      </c>
    </row>
    <row r="2083" spans="2:2" x14ac:dyDescent="0.2">
      <c r="B2083" s="2">
        <v>1</v>
      </c>
    </row>
    <row r="2084" spans="2:2" x14ac:dyDescent="0.2">
      <c r="B2084" s="2">
        <v>1</v>
      </c>
    </row>
    <row r="2085" spans="2:2" x14ac:dyDescent="0.2">
      <c r="B2085" s="2">
        <v>1</v>
      </c>
    </row>
    <row r="2086" spans="2:2" x14ac:dyDescent="0.2">
      <c r="B2086" s="2">
        <v>1</v>
      </c>
    </row>
    <row r="2087" spans="2:2" x14ac:dyDescent="0.2">
      <c r="B2087" s="2">
        <v>1</v>
      </c>
    </row>
    <row r="2088" spans="2:2" x14ac:dyDescent="0.2">
      <c r="B2088" s="2">
        <v>1</v>
      </c>
    </row>
    <row r="2089" spans="2:2" x14ac:dyDescent="0.2">
      <c r="B2089" s="2">
        <v>1</v>
      </c>
    </row>
    <row r="2090" spans="2:2" x14ac:dyDescent="0.2">
      <c r="B2090" s="2">
        <v>0</v>
      </c>
    </row>
    <row r="2091" spans="2:2" x14ac:dyDescent="0.2">
      <c r="B2091" s="2">
        <v>1</v>
      </c>
    </row>
    <row r="2092" spans="2:2" x14ac:dyDescent="0.2">
      <c r="B2092" s="2">
        <v>1</v>
      </c>
    </row>
    <row r="2093" spans="2:2" x14ac:dyDescent="0.2">
      <c r="B2093" s="2">
        <v>0</v>
      </c>
    </row>
    <row r="2094" spans="2:2" x14ac:dyDescent="0.2">
      <c r="B2094" s="2">
        <v>1</v>
      </c>
    </row>
    <row r="2095" spans="2:2" x14ac:dyDescent="0.2">
      <c r="B2095" s="2">
        <v>1</v>
      </c>
    </row>
    <row r="2096" spans="2:2" x14ac:dyDescent="0.2">
      <c r="B2096" s="2">
        <v>1</v>
      </c>
    </row>
    <row r="2097" spans="2:2" x14ac:dyDescent="0.2">
      <c r="B2097" s="2">
        <v>1</v>
      </c>
    </row>
    <row r="2098" spans="2:2" x14ac:dyDescent="0.2">
      <c r="B2098" s="2">
        <v>0</v>
      </c>
    </row>
    <row r="2099" spans="2:2" x14ac:dyDescent="0.2">
      <c r="B2099" s="2">
        <v>1</v>
      </c>
    </row>
    <row r="2100" spans="2:2" x14ac:dyDescent="0.2">
      <c r="B2100" s="2">
        <v>1</v>
      </c>
    </row>
    <row r="2101" spans="2:2" x14ac:dyDescent="0.2">
      <c r="B2101" s="2">
        <v>0</v>
      </c>
    </row>
    <row r="2102" spans="2:2" x14ac:dyDescent="0.2">
      <c r="B2102" s="2">
        <v>1</v>
      </c>
    </row>
    <row r="2103" spans="2:2" x14ac:dyDescent="0.2">
      <c r="B2103" s="2">
        <v>1</v>
      </c>
    </row>
    <row r="2104" spans="2:2" x14ac:dyDescent="0.2">
      <c r="B2104" s="2">
        <v>1</v>
      </c>
    </row>
    <row r="2105" spans="2:2" x14ac:dyDescent="0.2">
      <c r="B2105" s="2">
        <v>1</v>
      </c>
    </row>
    <row r="2106" spans="2:2" x14ac:dyDescent="0.2">
      <c r="B2106" s="2">
        <v>1</v>
      </c>
    </row>
    <row r="2107" spans="2:2" x14ac:dyDescent="0.2">
      <c r="B2107" s="2">
        <v>1</v>
      </c>
    </row>
    <row r="2108" spans="2:2" x14ac:dyDescent="0.2">
      <c r="B2108" s="2">
        <v>0</v>
      </c>
    </row>
    <row r="2109" spans="2:2" x14ac:dyDescent="0.2">
      <c r="B2109" s="2">
        <v>0</v>
      </c>
    </row>
    <row r="2110" spans="2:2" x14ac:dyDescent="0.2">
      <c r="B2110" s="2">
        <v>1</v>
      </c>
    </row>
    <row r="2111" spans="2:2" x14ac:dyDescent="0.2">
      <c r="B2111" s="2">
        <v>1</v>
      </c>
    </row>
    <row r="2112" spans="2:2" x14ac:dyDescent="0.2">
      <c r="B2112" s="2">
        <v>1</v>
      </c>
    </row>
    <row r="2113" spans="2:2" x14ac:dyDescent="0.2">
      <c r="B2113" s="2">
        <v>1</v>
      </c>
    </row>
    <row r="2114" spans="2:2" x14ac:dyDescent="0.2">
      <c r="B2114" s="2">
        <v>1</v>
      </c>
    </row>
    <row r="2115" spans="2:2" x14ac:dyDescent="0.2">
      <c r="B2115" s="2">
        <v>1</v>
      </c>
    </row>
    <row r="2116" spans="2:2" x14ac:dyDescent="0.2">
      <c r="B2116" s="2">
        <v>1</v>
      </c>
    </row>
    <row r="2117" spans="2:2" x14ac:dyDescent="0.2">
      <c r="B2117" s="2">
        <v>1</v>
      </c>
    </row>
    <row r="2118" spans="2:2" x14ac:dyDescent="0.2">
      <c r="B2118" s="2">
        <v>0</v>
      </c>
    </row>
    <row r="2119" spans="2:2" x14ac:dyDescent="0.2">
      <c r="B2119" s="2">
        <v>1</v>
      </c>
    </row>
    <row r="2120" spans="2:2" x14ac:dyDescent="0.2">
      <c r="B2120" s="2">
        <v>1</v>
      </c>
    </row>
    <row r="2121" spans="2:2" x14ac:dyDescent="0.2">
      <c r="B2121" s="2">
        <v>0</v>
      </c>
    </row>
    <row r="2122" spans="2:2" x14ac:dyDescent="0.2">
      <c r="B2122" s="2">
        <v>1</v>
      </c>
    </row>
    <row r="2123" spans="2:2" x14ac:dyDescent="0.2">
      <c r="B2123" s="2">
        <v>1</v>
      </c>
    </row>
    <row r="2124" spans="2:2" x14ac:dyDescent="0.2">
      <c r="B2124" s="2">
        <v>1</v>
      </c>
    </row>
    <row r="2125" spans="2:2" x14ac:dyDescent="0.2">
      <c r="B2125" s="2">
        <v>1</v>
      </c>
    </row>
    <row r="2126" spans="2:2" x14ac:dyDescent="0.2">
      <c r="B2126" s="2">
        <v>1</v>
      </c>
    </row>
    <row r="2127" spans="2:2" x14ac:dyDescent="0.2">
      <c r="B2127" s="2">
        <v>1</v>
      </c>
    </row>
    <row r="2128" spans="2:2" x14ac:dyDescent="0.2">
      <c r="B2128" s="2">
        <v>1</v>
      </c>
    </row>
    <row r="2129" spans="2:2" x14ac:dyDescent="0.2">
      <c r="B2129" s="2">
        <v>0</v>
      </c>
    </row>
    <row r="2130" spans="2:2" x14ac:dyDescent="0.2">
      <c r="B2130" s="2">
        <v>1</v>
      </c>
    </row>
    <row r="2131" spans="2:2" x14ac:dyDescent="0.2">
      <c r="B2131" s="2">
        <v>1</v>
      </c>
    </row>
    <row r="2132" spans="2:2" x14ac:dyDescent="0.2">
      <c r="B2132" s="2">
        <v>0</v>
      </c>
    </row>
    <row r="2133" spans="2:2" x14ac:dyDescent="0.2">
      <c r="B2133" s="2">
        <v>1</v>
      </c>
    </row>
    <row r="2134" spans="2:2" x14ac:dyDescent="0.2">
      <c r="B2134" s="2">
        <v>1</v>
      </c>
    </row>
    <row r="2135" spans="2:2" x14ac:dyDescent="0.2">
      <c r="B2135" s="2">
        <v>1</v>
      </c>
    </row>
    <row r="2136" spans="2:2" x14ac:dyDescent="0.2">
      <c r="B2136" s="2">
        <v>1</v>
      </c>
    </row>
    <row r="2137" spans="2:2" x14ac:dyDescent="0.2">
      <c r="B2137" s="2">
        <v>1</v>
      </c>
    </row>
    <row r="2138" spans="2:2" x14ac:dyDescent="0.2">
      <c r="B2138" s="2">
        <v>1</v>
      </c>
    </row>
    <row r="2139" spans="2:2" x14ac:dyDescent="0.2">
      <c r="B2139" s="2">
        <v>0</v>
      </c>
    </row>
    <row r="2140" spans="2:2" x14ac:dyDescent="0.2">
      <c r="B2140" s="2">
        <v>0</v>
      </c>
    </row>
    <row r="2141" spans="2:2" x14ac:dyDescent="0.2">
      <c r="B2141" s="2">
        <v>1</v>
      </c>
    </row>
    <row r="2142" spans="2:2" x14ac:dyDescent="0.2">
      <c r="B2142" s="2">
        <v>0</v>
      </c>
    </row>
    <row r="2143" spans="2:2" x14ac:dyDescent="0.2">
      <c r="B2143" s="2">
        <v>0</v>
      </c>
    </row>
    <row r="2144" spans="2:2" x14ac:dyDescent="0.2">
      <c r="B2144" s="2">
        <v>1</v>
      </c>
    </row>
    <row r="2145" spans="2:2" x14ac:dyDescent="0.2">
      <c r="B2145" s="2">
        <v>1</v>
      </c>
    </row>
    <row r="2146" spans="2:2" x14ac:dyDescent="0.2">
      <c r="B2146" s="2">
        <v>1</v>
      </c>
    </row>
    <row r="2147" spans="2:2" x14ac:dyDescent="0.2">
      <c r="B2147" s="2">
        <v>1</v>
      </c>
    </row>
    <row r="2148" spans="2:2" x14ac:dyDescent="0.2">
      <c r="B2148" s="2">
        <v>1</v>
      </c>
    </row>
    <row r="2149" spans="2:2" x14ac:dyDescent="0.2">
      <c r="B2149" s="2">
        <v>1</v>
      </c>
    </row>
    <row r="2150" spans="2:2" x14ac:dyDescent="0.2">
      <c r="B2150" s="2">
        <v>1</v>
      </c>
    </row>
    <row r="2151" spans="2:2" x14ac:dyDescent="0.2">
      <c r="B2151" s="2">
        <v>1</v>
      </c>
    </row>
    <row r="2152" spans="2:2" x14ac:dyDescent="0.2">
      <c r="B2152" s="2">
        <v>1</v>
      </c>
    </row>
    <row r="2153" spans="2:2" x14ac:dyDescent="0.2">
      <c r="B2153" s="2">
        <v>1</v>
      </c>
    </row>
    <row r="2154" spans="2:2" x14ac:dyDescent="0.2">
      <c r="B2154" s="2">
        <v>1</v>
      </c>
    </row>
    <row r="2155" spans="2:2" x14ac:dyDescent="0.2">
      <c r="B2155" s="2">
        <v>1</v>
      </c>
    </row>
    <row r="2156" spans="2:2" x14ac:dyDescent="0.2">
      <c r="B2156" s="2">
        <v>1</v>
      </c>
    </row>
    <row r="2157" spans="2:2" x14ac:dyDescent="0.2">
      <c r="B2157" s="2">
        <v>0</v>
      </c>
    </row>
    <row r="2158" spans="2:2" x14ac:dyDescent="0.2">
      <c r="B2158" s="2">
        <v>1</v>
      </c>
    </row>
    <row r="2159" spans="2:2" x14ac:dyDescent="0.2">
      <c r="B2159" s="2">
        <v>0</v>
      </c>
    </row>
    <row r="2160" spans="2:2" x14ac:dyDescent="0.2">
      <c r="B2160" s="2">
        <v>1</v>
      </c>
    </row>
    <row r="2161" spans="2:2" x14ac:dyDescent="0.2">
      <c r="B2161" s="2">
        <v>1</v>
      </c>
    </row>
    <row r="2162" spans="2:2" x14ac:dyDescent="0.2">
      <c r="B2162" s="2">
        <v>1</v>
      </c>
    </row>
    <row r="2163" spans="2:2" x14ac:dyDescent="0.2">
      <c r="B2163" s="2">
        <v>0</v>
      </c>
    </row>
    <row r="2164" spans="2:2" x14ac:dyDescent="0.2">
      <c r="B2164" s="2">
        <v>0</v>
      </c>
    </row>
    <row r="2165" spans="2:2" x14ac:dyDescent="0.2">
      <c r="B2165" s="2">
        <v>1</v>
      </c>
    </row>
    <row r="2166" spans="2:2" x14ac:dyDescent="0.2">
      <c r="B2166" s="2">
        <v>1</v>
      </c>
    </row>
    <row r="2167" spans="2:2" x14ac:dyDescent="0.2">
      <c r="B2167" s="2">
        <v>1</v>
      </c>
    </row>
    <row r="2168" spans="2:2" x14ac:dyDescent="0.2">
      <c r="B2168" s="2">
        <v>1</v>
      </c>
    </row>
    <row r="2169" spans="2:2" x14ac:dyDescent="0.2">
      <c r="B2169" s="2">
        <v>1</v>
      </c>
    </row>
    <row r="2170" spans="2:2" x14ac:dyDescent="0.2">
      <c r="B2170" s="2">
        <v>1</v>
      </c>
    </row>
    <row r="2171" spans="2:2" x14ac:dyDescent="0.2">
      <c r="B2171" s="2">
        <v>1</v>
      </c>
    </row>
    <row r="2172" spans="2:2" x14ac:dyDescent="0.2">
      <c r="B2172" s="2">
        <v>1</v>
      </c>
    </row>
    <row r="2173" spans="2:2" x14ac:dyDescent="0.2">
      <c r="B2173" s="2">
        <v>1</v>
      </c>
    </row>
    <row r="2174" spans="2:2" x14ac:dyDescent="0.2">
      <c r="B2174" s="2">
        <v>1</v>
      </c>
    </row>
    <row r="2175" spans="2:2" x14ac:dyDescent="0.2">
      <c r="B2175" s="2">
        <v>1</v>
      </c>
    </row>
    <row r="2176" spans="2:2" x14ac:dyDescent="0.2">
      <c r="B2176" s="2">
        <v>1</v>
      </c>
    </row>
    <row r="2177" spans="2:2" x14ac:dyDescent="0.2">
      <c r="B2177" s="2">
        <v>1</v>
      </c>
    </row>
    <row r="2178" spans="2:2" x14ac:dyDescent="0.2">
      <c r="B2178" s="2">
        <v>1</v>
      </c>
    </row>
    <row r="2179" spans="2:2" x14ac:dyDescent="0.2">
      <c r="B2179" s="2">
        <v>1</v>
      </c>
    </row>
    <row r="2180" spans="2:2" x14ac:dyDescent="0.2">
      <c r="B2180" s="2">
        <v>1</v>
      </c>
    </row>
    <row r="2181" spans="2:2" x14ac:dyDescent="0.2">
      <c r="B2181" s="2">
        <v>1</v>
      </c>
    </row>
    <row r="2182" spans="2:2" x14ac:dyDescent="0.2">
      <c r="B2182" s="2">
        <v>1</v>
      </c>
    </row>
    <row r="2183" spans="2:2" x14ac:dyDescent="0.2">
      <c r="B2183" s="2">
        <v>1</v>
      </c>
    </row>
    <row r="2184" spans="2:2" x14ac:dyDescent="0.2">
      <c r="B2184" s="2">
        <v>0</v>
      </c>
    </row>
    <row r="2185" spans="2:2" x14ac:dyDescent="0.2">
      <c r="B2185" s="2">
        <v>0</v>
      </c>
    </row>
    <row r="2186" spans="2:2" x14ac:dyDescent="0.2">
      <c r="B2186" s="2">
        <v>1</v>
      </c>
    </row>
    <row r="2187" spans="2:2" x14ac:dyDescent="0.2">
      <c r="B2187" s="2">
        <v>1</v>
      </c>
    </row>
    <row r="2188" spans="2:2" x14ac:dyDescent="0.2">
      <c r="B2188" s="2">
        <v>1</v>
      </c>
    </row>
    <row r="2189" spans="2:2" x14ac:dyDescent="0.2">
      <c r="B2189" s="2">
        <v>1</v>
      </c>
    </row>
    <row r="2190" spans="2:2" x14ac:dyDescent="0.2">
      <c r="B2190" s="2">
        <v>1</v>
      </c>
    </row>
    <row r="2191" spans="2:2" x14ac:dyDescent="0.2">
      <c r="B2191" s="2">
        <v>1</v>
      </c>
    </row>
    <row r="2192" spans="2:2" x14ac:dyDescent="0.2">
      <c r="B2192" s="2">
        <v>1</v>
      </c>
    </row>
    <row r="2193" spans="2:2" x14ac:dyDescent="0.2">
      <c r="B2193" s="2">
        <v>0</v>
      </c>
    </row>
    <row r="2194" spans="2:2" x14ac:dyDescent="0.2">
      <c r="B2194" s="2">
        <v>1</v>
      </c>
    </row>
    <row r="2195" spans="2:2" x14ac:dyDescent="0.2">
      <c r="B2195" s="2">
        <v>1</v>
      </c>
    </row>
    <row r="2196" spans="2:2" x14ac:dyDescent="0.2">
      <c r="B2196" s="2">
        <v>1</v>
      </c>
    </row>
    <row r="2197" spans="2:2" x14ac:dyDescent="0.2">
      <c r="B2197" s="2">
        <v>0</v>
      </c>
    </row>
    <row r="2198" spans="2:2" x14ac:dyDescent="0.2">
      <c r="B2198" s="2">
        <v>1</v>
      </c>
    </row>
    <row r="2199" spans="2:2" x14ac:dyDescent="0.2">
      <c r="B2199" s="2">
        <v>1</v>
      </c>
    </row>
    <row r="2200" spans="2:2" x14ac:dyDescent="0.2">
      <c r="B2200" s="2">
        <v>0</v>
      </c>
    </row>
    <row r="2201" spans="2:2" x14ac:dyDescent="0.2">
      <c r="B2201" s="2">
        <v>1</v>
      </c>
    </row>
    <row r="2202" spans="2:2" x14ac:dyDescent="0.2">
      <c r="B2202" s="2">
        <v>1</v>
      </c>
    </row>
    <row r="2203" spans="2:2" x14ac:dyDescent="0.2">
      <c r="B2203" s="2">
        <v>1</v>
      </c>
    </row>
    <row r="2204" spans="2:2" x14ac:dyDescent="0.2">
      <c r="B2204" s="2">
        <v>0</v>
      </c>
    </row>
    <row r="2205" spans="2:2" x14ac:dyDescent="0.2">
      <c r="B2205" s="2">
        <v>1</v>
      </c>
    </row>
    <row r="2206" spans="2:2" x14ac:dyDescent="0.2">
      <c r="B2206" s="2">
        <v>1</v>
      </c>
    </row>
    <row r="2207" spans="2:2" x14ac:dyDescent="0.2">
      <c r="B2207" s="2">
        <v>1</v>
      </c>
    </row>
    <row r="2208" spans="2:2" x14ac:dyDescent="0.2">
      <c r="B2208" s="2">
        <v>1</v>
      </c>
    </row>
    <row r="2209" spans="2:2" x14ac:dyDescent="0.2">
      <c r="B2209" s="2">
        <v>1</v>
      </c>
    </row>
    <row r="2210" spans="2:2" x14ac:dyDescent="0.2">
      <c r="B2210" s="2">
        <v>1</v>
      </c>
    </row>
    <row r="2211" spans="2:2" x14ac:dyDescent="0.2">
      <c r="B2211" s="2">
        <v>1</v>
      </c>
    </row>
    <row r="2212" spans="2:2" x14ac:dyDescent="0.2">
      <c r="B2212" s="2">
        <v>0</v>
      </c>
    </row>
    <row r="2213" spans="2:2" x14ac:dyDescent="0.2">
      <c r="B2213" s="2">
        <v>1</v>
      </c>
    </row>
    <row r="2214" spans="2:2" x14ac:dyDescent="0.2">
      <c r="B2214" s="2">
        <v>1</v>
      </c>
    </row>
    <row r="2215" spans="2:2" x14ac:dyDescent="0.2">
      <c r="B2215" s="2">
        <v>1</v>
      </c>
    </row>
    <row r="2216" spans="2:2" x14ac:dyDescent="0.2">
      <c r="B2216" s="2">
        <v>1</v>
      </c>
    </row>
    <row r="2217" spans="2:2" x14ac:dyDescent="0.2">
      <c r="B2217" s="2">
        <v>1</v>
      </c>
    </row>
    <row r="2218" spans="2:2" x14ac:dyDescent="0.2">
      <c r="B2218" s="2">
        <v>1</v>
      </c>
    </row>
    <row r="2219" spans="2:2" x14ac:dyDescent="0.2">
      <c r="B2219" s="2">
        <v>1</v>
      </c>
    </row>
    <row r="2220" spans="2:2" x14ac:dyDescent="0.2">
      <c r="B2220" s="2">
        <v>1</v>
      </c>
    </row>
    <row r="2221" spans="2:2" x14ac:dyDescent="0.2">
      <c r="B2221" s="2">
        <v>1</v>
      </c>
    </row>
    <row r="2222" spans="2:2" x14ac:dyDescent="0.2">
      <c r="B2222" s="2">
        <v>1</v>
      </c>
    </row>
    <row r="2223" spans="2:2" x14ac:dyDescent="0.2">
      <c r="B2223" s="2">
        <v>1</v>
      </c>
    </row>
    <row r="2224" spans="2:2" x14ac:dyDescent="0.2">
      <c r="B2224" s="2">
        <v>1</v>
      </c>
    </row>
    <row r="2225" spans="2:2" x14ac:dyDescent="0.2">
      <c r="B2225" s="2">
        <v>1</v>
      </c>
    </row>
    <row r="2226" spans="2:2" x14ac:dyDescent="0.2">
      <c r="B2226" s="2">
        <v>1</v>
      </c>
    </row>
    <row r="2227" spans="2:2" x14ac:dyDescent="0.2">
      <c r="B2227" s="2">
        <v>1</v>
      </c>
    </row>
    <row r="2228" spans="2:2" x14ac:dyDescent="0.2">
      <c r="B2228" s="2">
        <v>0</v>
      </c>
    </row>
    <row r="2229" spans="2:2" x14ac:dyDescent="0.2">
      <c r="B2229" s="2">
        <v>1</v>
      </c>
    </row>
    <row r="2230" spans="2:2" x14ac:dyDescent="0.2">
      <c r="B2230" s="2">
        <v>0</v>
      </c>
    </row>
    <row r="2231" spans="2:2" x14ac:dyDescent="0.2">
      <c r="B2231" s="2">
        <v>1</v>
      </c>
    </row>
    <row r="2232" spans="2:2" x14ac:dyDescent="0.2">
      <c r="B2232" s="2">
        <v>1</v>
      </c>
    </row>
    <row r="2233" spans="2:2" x14ac:dyDescent="0.2">
      <c r="B2233" s="2">
        <v>1</v>
      </c>
    </row>
    <row r="2234" spans="2:2" x14ac:dyDescent="0.2">
      <c r="B2234" s="2">
        <v>1</v>
      </c>
    </row>
    <row r="2235" spans="2:2" x14ac:dyDescent="0.2">
      <c r="B2235" s="2">
        <v>1</v>
      </c>
    </row>
    <row r="2236" spans="2:2" x14ac:dyDescent="0.2">
      <c r="B2236" s="2">
        <v>1</v>
      </c>
    </row>
    <row r="2237" spans="2:2" x14ac:dyDescent="0.2">
      <c r="B2237" s="2">
        <v>1</v>
      </c>
    </row>
    <row r="2238" spans="2:2" x14ac:dyDescent="0.2">
      <c r="B2238" s="2">
        <v>1</v>
      </c>
    </row>
    <row r="2239" spans="2:2" x14ac:dyDescent="0.2">
      <c r="B2239" s="2">
        <v>1</v>
      </c>
    </row>
    <row r="2240" spans="2:2" x14ac:dyDescent="0.2">
      <c r="B2240" s="2">
        <v>0</v>
      </c>
    </row>
    <row r="2241" spans="2:2" x14ac:dyDescent="0.2">
      <c r="B2241" s="2">
        <v>0</v>
      </c>
    </row>
    <row r="2242" spans="2:2" x14ac:dyDescent="0.2">
      <c r="B2242" s="2">
        <v>1</v>
      </c>
    </row>
    <row r="2243" spans="2:2" x14ac:dyDescent="0.2">
      <c r="B2243" s="2">
        <v>1</v>
      </c>
    </row>
    <row r="2244" spans="2:2" x14ac:dyDescent="0.2">
      <c r="B2244" s="2">
        <v>0</v>
      </c>
    </row>
    <row r="2245" spans="2:2" x14ac:dyDescent="0.2">
      <c r="B2245" s="2">
        <v>1</v>
      </c>
    </row>
    <row r="2246" spans="2:2" x14ac:dyDescent="0.2">
      <c r="B2246" s="2">
        <v>1</v>
      </c>
    </row>
    <row r="2247" spans="2:2" x14ac:dyDescent="0.2">
      <c r="B2247" s="2">
        <v>1</v>
      </c>
    </row>
    <row r="2248" spans="2:2" x14ac:dyDescent="0.2">
      <c r="B2248" s="2">
        <v>1</v>
      </c>
    </row>
    <row r="2249" spans="2:2" x14ac:dyDescent="0.2">
      <c r="B2249" s="2">
        <v>1</v>
      </c>
    </row>
    <row r="2250" spans="2:2" x14ac:dyDescent="0.2">
      <c r="B2250" s="2">
        <v>1</v>
      </c>
    </row>
    <row r="2251" spans="2:2" x14ac:dyDescent="0.2">
      <c r="B2251" s="2">
        <v>1</v>
      </c>
    </row>
    <row r="2252" spans="2:2" x14ac:dyDescent="0.2">
      <c r="B2252" s="2">
        <v>1</v>
      </c>
    </row>
    <row r="2253" spans="2:2" x14ac:dyDescent="0.2">
      <c r="B2253" s="2">
        <v>1</v>
      </c>
    </row>
    <row r="2254" spans="2:2" x14ac:dyDescent="0.2">
      <c r="B2254" s="2">
        <v>1</v>
      </c>
    </row>
    <row r="2255" spans="2:2" x14ac:dyDescent="0.2">
      <c r="B2255" s="2">
        <v>1</v>
      </c>
    </row>
    <row r="2256" spans="2:2" x14ac:dyDescent="0.2">
      <c r="B2256" s="2">
        <v>1</v>
      </c>
    </row>
    <row r="2257" spans="2:2" x14ac:dyDescent="0.2">
      <c r="B2257" s="2">
        <v>0</v>
      </c>
    </row>
    <row r="2258" spans="2:2" x14ac:dyDescent="0.2">
      <c r="B2258" s="2">
        <v>1</v>
      </c>
    </row>
    <row r="2259" spans="2:2" x14ac:dyDescent="0.2">
      <c r="B2259" s="2">
        <v>0</v>
      </c>
    </row>
    <row r="2260" spans="2:2" x14ac:dyDescent="0.2">
      <c r="B2260" s="2">
        <v>0</v>
      </c>
    </row>
    <row r="2261" spans="2:2" x14ac:dyDescent="0.2">
      <c r="B2261" s="2">
        <v>1</v>
      </c>
    </row>
    <row r="2262" spans="2:2" x14ac:dyDescent="0.2">
      <c r="B2262" s="2">
        <v>1</v>
      </c>
    </row>
    <row r="2263" spans="2:2" x14ac:dyDescent="0.2">
      <c r="B2263" s="2">
        <v>1</v>
      </c>
    </row>
    <row r="2264" spans="2:2" x14ac:dyDescent="0.2">
      <c r="B2264" s="2">
        <v>1</v>
      </c>
    </row>
    <row r="2265" spans="2:2" x14ac:dyDescent="0.2">
      <c r="B2265" s="2">
        <v>1</v>
      </c>
    </row>
    <row r="2266" spans="2:2" x14ac:dyDescent="0.2">
      <c r="B2266" s="2">
        <v>1</v>
      </c>
    </row>
    <row r="2267" spans="2:2" x14ac:dyDescent="0.2">
      <c r="B2267" s="2">
        <v>1</v>
      </c>
    </row>
    <row r="2268" spans="2:2" x14ac:dyDescent="0.2">
      <c r="B2268" s="2">
        <v>1</v>
      </c>
    </row>
    <row r="2269" spans="2:2" x14ac:dyDescent="0.2">
      <c r="B2269" s="2">
        <v>1</v>
      </c>
    </row>
    <row r="2270" spans="2:2" x14ac:dyDescent="0.2">
      <c r="B2270" s="2">
        <v>1</v>
      </c>
    </row>
    <row r="2271" spans="2:2" x14ac:dyDescent="0.2">
      <c r="B2271" s="2">
        <v>1</v>
      </c>
    </row>
    <row r="2272" spans="2:2" x14ac:dyDescent="0.2">
      <c r="B2272" s="2">
        <v>1</v>
      </c>
    </row>
    <row r="2273" spans="2:2" x14ac:dyDescent="0.2">
      <c r="B2273" s="2">
        <v>1</v>
      </c>
    </row>
    <row r="2274" spans="2:2" x14ac:dyDescent="0.2">
      <c r="B2274" s="2">
        <v>1</v>
      </c>
    </row>
    <row r="2275" spans="2:2" x14ac:dyDescent="0.2">
      <c r="B2275" s="2">
        <v>0</v>
      </c>
    </row>
    <row r="2276" spans="2:2" x14ac:dyDescent="0.2">
      <c r="B2276" s="2">
        <v>0</v>
      </c>
    </row>
    <row r="2277" spans="2:2" x14ac:dyDescent="0.2">
      <c r="B2277" s="2">
        <v>1</v>
      </c>
    </row>
    <row r="2278" spans="2:2" x14ac:dyDescent="0.2">
      <c r="B2278" s="2">
        <v>1</v>
      </c>
    </row>
    <row r="2279" spans="2:2" x14ac:dyDescent="0.2">
      <c r="B2279" s="2">
        <v>1</v>
      </c>
    </row>
    <row r="2280" spans="2:2" x14ac:dyDescent="0.2">
      <c r="B2280" s="2">
        <v>1</v>
      </c>
    </row>
    <row r="2281" spans="2:2" x14ac:dyDescent="0.2">
      <c r="B2281" s="2">
        <v>1</v>
      </c>
    </row>
    <row r="2282" spans="2:2" x14ac:dyDescent="0.2">
      <c r="B2282" s="2">
        <v>1</v>
      </c>
    </row>
    <row r="2283" spans="2:2" x14ac:dyDescent="0.2">
      <c r="B2283" s="2">
        <v>1</v>
      </c>
    </row>
    <row r="2284" spans="2:2" x14ac:dyDescent="0.2">
      <c r="B2284" s="2">
        <v>1</v>
      </c>
    </row>
    <row r="2285" spans="2:2" x14ac:dyDescent="0.2">
      <c r="B2285" s="2">
        <v>1</v>
      </c>
    </row>
    <row r="2286" spans="2:2" x14ac:dyDescent="0.2">
      <c r="B2286" s="2">
        <v>1</v>
      </c>
    </row>
    <row r="2287" spans="2:2" x14ac:dyDescent="0.2">
      <c r="B2287" s="2">
        <v>1</v>
      </c>
    </row>
    <row r="2288" spans="2:2" x14ac:dyDescent="0.2">
      <c r="B2288" s="2">
        <v>1</v>
      </c>
    </row>
    <row r="2289" spans="2:2" x14ac:dyDescent="0.2">
      <c r="B2289" s="2">
        <v>1</v>
      </c>
    </row>
    <row r="2290" spans="2:2" x14ac:dyDescent="0.2">
      <c r="B2290" s="2">
        <v>1</v>
      </c>
    </row>
    <row r="2291" spans="2:2" x14ac:dyDescent="0.2">
      <c r="B2291" s="2">
        <v>1</v>
      </c>
    </row>
    <row r="2292" spans="2:2" x14ac:dyDescent="0.2">
      <c r="B2292" s="2">
        <v>1</v>
      </c>
    </row>
    <row r="2293" spans="2:2" x14ac:dyDescent="0.2">
      <c r="B2293" s="2">
        <v>1</v>
      </c>
    </row>
    <row r="2294" spans="2:2" x14ac:dyDescent="0.2">
      <c r="B2294" s="2">
        <v>1</v>
      </c>
    </row>
    <row r="2295" spans="2:2" x14ac:dyDescent="0.2">
      <c r="B2295" s="2">
        <v>1</v>
      </c>
    </row>
    <row r="2296" spans="2:2" x14ac:dyDescent="0.2">
      <c r="B2296" s="2">
        <v>1</v>
      </c>
    </row>
    <row r="2297" spans="2:2" x14ac:dyDescent="0.2">
      <c r="B2297" s="2">
        <v>1</v>
      </c>
    </row>
    <row r="2298" spans="2:2" x14ac:dyDescent="0.2">
      <c r="B2298" s="2">
        <v>0</v>
      </c>
    </row>
    <row r="2299" spans="2:2" x14ac:dyDescent="0.2">
      <c r="B2299" s="2">
        <v>1</v>
      </c>
    </row>
    <row r="2300" spans="2:2" x14ac:dyDescent="0.2">
      <c r="B2300" s="2">
        <v>1</v>
      </c>
    </row>
    <row r="2301" spans="2:2" x14ac:dyDescent="0.2">
      <c r="B2301" s="2">
        <v>1</v>
      </c>
    </row>
    <row r="2302" spans="2:2" x14ac:dyDescent="0.2">
      <c r="B2302" s="2">
        <v>0</v>
      </c>
    </row>
    <row r="2303" spans="2:2" x14ac:dyDescent="0.2">
      <c r="B2303" s="2">
        <v>1</v>
      </c>
    </row>
    <row r="2304" spans="2:2" x14ac:dyDescent="0.2">
      <c r="B2304" s="2">
        <v>1</v>
      </c>
    </row>
    <row r="2305" spans="2:2" x14ac:dyDescent="0.2">
      <c r="B2305" s="2">
        <v>1</v>
      </c>
    </row>
    <row r="2306" spans="2:2" x14ac:dyDescent="0.2">
      <c r="B2306" s="2">
        <v>1</v>
      </c>
    </row>
    <row r="2307" spans="2:2" x14ac:dyDescent="0.2">
      <c r="B2307" s="2">
        <v>1</v>
      </c>
    </row>
    <row r="2308" spans="2:2" x14ac:dyDescent="0.2">
      <c r="B2308" s="2">
        <v>0</v>
      </c>
    </row>
    <row r="2309" spans="2:2" x14ac:dyDescent="0.2">
      <c r="B2309" s="2">
        <v>1</v>
      </c>
    </row>
    <row r="2310" spans="2:2" x14ac:dyDescent="0.2">
      <c r="B2310" s="2">
        <v>1</v>
      </c>
    </row>
    <row r="2311" spans="2:2" x14ac:dyDescent="0.2">
      <c r="B2311" s="2">
        <v>1</v>
      </c>
    </row>
    <row r="2312" spans="2:2" x14ac:dyDescent="0.2">
      <c r="B2312" s="2">
        <v>1</v>
      </c>
    </row>
    <row r="2313" spans="2:2" x14ac:dyDescent="0.2">
      <c r="B2313" s="2">
        <v>1</v>
      </c>
    </row>
    <row r="2314" spans="2:2" x14ac:dyDescent="0.2">
      <c r="B2314" s="2">
        <v>1</v>
      </c>
    </row>
    <row r="2315" spans="2:2" x14ac:dyDescent="0.2">
      <c r="B2315" s="2">
        <v>1</v>
      </c>
    </row>
    <row r="2316" spans="2:2" x14ac:dyDescent="0.2">
      <c r="B2316" s="2">
        <v>1</v>
      </c>
    </row>
    <row r="2317" spans="2:2" x14ac:dyDescent="0.2">
      <c r="B2317" s="2">
        <v>1</v>
      </c>
    </row>
    <row r="2318" spans="2:2" x14ac:dyDescent="0.2">
      <c r="B2318" s="2">
        <v>1</v>
      </c>
    </row>
    <row r="2319" spans="2:2" x14ac:dyDescent="0.2">
      <c r="B2319" s="2">
        <v>1</v>
      </c>
    </row>
    <row r="2320" spans="2:2" x14ac:dyDescent="0.2">
      <c r="B2320" s="2">
        <v>1</v>
      </c>
    </row>
    <row r="2321" spans="2:2" x14ac:dyDescent="0.2">
      <c r="B2321" s="2">
        <v>1</v>
      </c>
    </row>
    <row r="2322" spans="2:2" x14ac:dyDescent="0.2">
      <c r="B2322" s="2">
        <v>1</v>
      </c>
    </row>
    <row r="2323" spans="2:2" x14ac:dyDescent="0.2">
      <c r="B2323" s="2">
        <v>1</v>
      </c>
    </row>
    <row r="2324" spans="2:2" x14ac:dyDescent="0.2">
      <c r="B2324" s="2">
        <v>1</v>
      </c>
    </row>
    <row r="2325" spans="2:2" x14ac:dyDescent="0.2">
      <c r="B2325" s="2">
        <v>1</v>
      </c>
    </row>
    <row r="2326" spans="2:2" x14ac:dyDescent="0.2">
      <c r="B2326" s="2">
        <v>1</v>
      </c>
    </row>
    <row r="2327" spans="2:2" x14ac:dyDescent="0.2">
      <c r="B2327" s="2">
        <v>1</v>
      </c>
    </row>
    <row r="2328" spans="2:2" x14ac:dyDescent="0.2">
      <c r="B2328" s="2">
        <v>1</v>
      </c>
    </row>
    <row r="2329" spans="2:2" x14ac:dyDescent="0.2">
      <c r="B2329" s="2">
        <v>1</v>
      </c>
    </row>
    <row r="2330" spans="2:2" x14ac:dyDescent="0.2">
      <c r="B2330" s="2">
        <v>1</v>
      </c>
    </row>
    <row r="2331" spans="2:2" x14ac:dyDescent="0.2">
      <c r="B2331" s="2">
        <v>1</v>
      </c>
    </row>
    <row r="2332" spans="2:2" x14ac:dyDescent="0.2">
      <c r="B2332" s="2">
        <v>0</v>
      </c>
    </row>
    <row r="2333" spans="2:2" x14ac:dyDescent="0.2">
      <c r="B2333" s="2">
        <v>1</v>
      </c>
    </row>
    <row r="2334" spans="2:2" x14ac:dyDescent="0.2">
      <c r="B2334" s="2">
        <v>1</v>
      </c>
    </row>
    <row r="2335" spans="2:2" x14ac:dyDescent="0.2">
      <c r="B2335" s="2">
        <v>1</v>
      </c>
    </row>
    <row r="2336" spans="2:2" x14ac:dyDescent="0.2">
      <c r="B2336" s="2">
        <v>1</v>
      </c>
    </row>
    <row r="2337" spans="2:2" x14ac:dyDescent="0.2">
      <c r="B2337" s="2">
        <v>1</v>
      </c>
    </row>
    <row r="2338" spans="2:2" x14ac:dyDescent="0.2">
      <c r="B2338" s="2">
        <v>1</v>
      </c>
    </row>
    <row r="2339" spans="2:2" x14ac:dyDescent="0.2">
      <c r="B2339" s="2">
        <v>1</v>
      </c>
    </row>
    <row r="2340" spans="2:2" x14ac:dyDescent="0.2">
      <c r="B2340" s="2">
        <v>1</v>
      </c>
    </row>
    <row r="2341" spans="2:2" x14ac:dyDescent="0.2">
      <c r="B2341" s="2">
        <v>1</v>
      </c>
    </row>
    <row r="2342" spans="2:2" x14ac:dyDescent="0.2">
      <c r="B2342" s="2">
        <v>1</v>
      </c>
    </row>
    <row r="2343" spans="2:2" x14ac:dyDescent="0.2">
      <c r="B2343" s="2">
        <v>1</v>
      </c>
    </row>
    <row r="2344" spans="2:2" x14ac:dyDescent="0.2">
      <c r="B2344" s="2">
        <v>1</v>
      </c>
    </row>
    <row r="2345" spans="2:2" x14ac:dyDescent="0.2">
      <c r="B2345" s="2">
        <v>1</v>
      </c>
    </row>
    <row r="2346" spans="2:2" x14ac:dyDescent="0.2">
      <c r="B2346" s="2">
        <v>1</v>
      </c>
    </row>
    <row r="2347" spans="2:2" x14ac:dyDescent="0.2">
      <c r="B2347" s="2">
        <v>0</v>
      </c>
    </row>
    <row r="2348" spans="2:2" x14ac:dyDescent="0.2">
      <c r="B2348" s="2">
        <v>1</v>
      </c>
    </row>
    <row r="2349" spans="2:2" x14ac:dyDescent="0.2">
      <c r="B2349" s="2">
        <v>1</v>
      </c>
    </row>
    <row r="2350" spans="2:2" x14ac:dyDescent="0.2">
      <c r="B2350" s="2">
        <v>1</v>
      </c>
    </row>
    <row r="2351" spans="2:2" x14ac:dyDescent="0.2">
      <c r="B2351" s="2">
        <v>1</v>
      </c>
    </row>
    <row r="2352" spans="2:2" x14ac:dyDescent="0.2">
      <c r="B2352" s="2">
        <v>1</v>
      </c>
    </row>
    <row r="2353" spans="2:2" x14ac:dyDescent="0.2">
      <c r="B2353" s="2">
        <v>1</v>
      </c>
    </row>
    <row r="2354" spans="2:2" x14ac:dyDescent="0.2">
      <c r="B2354" s="2">
        <v>0</v>
      </c>
    </row>
    <row r="2355" spans="2:2" x14ac:dyDescent="0.2">
      <c r="B2355" s="2">
        <v>1</v>
      </c>
    </row>
    <row r="2356" spans="2:2" x14ac:dyDescent="0.2">
      <c r="B2356" s="2">
        <v>0</v>
      </c>
    </row>
    <row r="2357" spans="2:2" x14ac:dyDescent="0.2">
      <c r="B2357" s="2">
        <v>1</v>
      </c>
    </row>
    <row r="2358" spans="2:2" x14ac:dyDescent="0.2">
      <c r="B2358" s="2">
        <v>1</v>
      </c>
    </row>
    <row r="2359" spans="2:2" x14ac:dyDescent="0.2">
      <c r="B2359" s="2">
        <v>1</v>
      </c>
    </row>
    <row r="2360" spans="2:2" x14ac:dyDescent="0.2">
      <c r="B2360" s="2">
        <v>1</v>
      </c>
    </row>
    <row r="2361" spans="2:2" x14ac:dyDescent="0.2">
      <c r="B2361" s="2">
        <v>1</v>
      </c>
    </row>
    <row r="2362" spans="2:2" x14ac:dyDescent="0.2">
      <c r="B2362" s="2">
        <v>1</v>
      </c>
    </row>
    <row r="2363" spans="2:2" x14ac:dyDescent="0.2">
      <c r="B2363" s="2">
        <v>1</v>
      </c>
    </row>
    <row r="2364" spans="2:2" x14ac:dyDescent="0.2">
      <c r="B2364" s="2">
        <v>0</v>
      </c>
    </row>
    <row r="2365" spans="2:2" x14ac:dyDescent="0.2">
      <c r="B2365" s="2">
        <v>1</v>
      </c>
    </row>
    <row r="2366" spans="2:2" x14ac:dyDescent="0.2">
      <c r="B2366" s="2">
        <v>1</v>
      </c>
    </row>
    <row r="2367" spans="2:2" x14ac:dyDescent="0.2">
      <c r="B2367" s="2">
        <v>1</v>
      </c>
    </row>
    <row r="2368" spans="2:2" x14ac:dyDescent="0.2">
      <c r="B2368" s="2">
        <v>1</v>
      </c>
    </row>
    <row r="2369" spans="2:2" x14ac:dyDescent="0.2">
      <c r="B2369" s="2">
        <v>1</v>
      </c>
    </row>
    <row r="2370" spans="2:2" x14ac:dyDescent="0.2">
      <c r="B2370" s="2">
        <v>1</v>
      </c>
    </row>
    <row r="2371" spans="2:2" x14ac:dyDescent="0.2">
      <c r="B2371" s="2">
        <v>1</v>
      </c>
    </row>
    <row r="2372" spans="2:2" x14ac:dyDescent="0.2">
      <c r="B2372" s="2">
        <v>1</v>
      </c>
    </row>
    <row r="2373" spans="2:2" x14ac:dyDescent="0.2">
      <c r="B2373" s="2">
        <v>1</v>
      </c>
    </row>
    <row r="2374" spans="2:2" x14ac:dyDescent="0.2">
      <c r="B2374" s="2">
        <v>1</v>
      </c>
    </row>
    <row r="2375" spans="2:2" x14ac:dyDescent="0.2">
      <c r="B2375" s="2">
        <v>1</v>
      </c>
    </row>
    <row r="2376" spans="2:2" x14ac:dyDescent="0.2">
      <c r="B2376" s="2">
        <v>1</v>
      </c>
    </row>
    <row r="2377" spans="2:2" x14ac:dyDescent="0.2">
      <c r="B2377" s="2">
        <v>1</v>
      </c>
    </row>
    <row r="2378" spans="2:2" x14ac:dyDescent="0.2">
      <c r="B2378" s="2">
        <v>1</v>
      </c>
    </row>
    <row r="2379" spans="2:2" x14ac:dyDescent="0.2">
      <c r="B2379" s="2">
        <v>1</v>
      </c>
    </row>
    <row r="2380" spans="2:2" x14ac:dyDescent="0.2">
      <c r="B2380" s="2">
        <v>1</v>
      </c>
    </row>
    <row r="2381" spans="2:2" x14ac:dyDescent="0.2">
      <c r="B2381" s="2">
        <v>1</v>
      </c>
    </row>
    <row r="2382" spans="2:2" x14ac:dyDescent="0.2">
      <c r="B2382" s="2">
        <v>0</v>
      </c>
    </row>
    <row r="2383" spans="2:2" x14ac:dyDescent="0.2">
      <c r="B2383" s="2">
        <v>1</v>
      </c>
    </row>
    <row r="2384" spans="2:2" x14ac:dyDescent="0.2">
      <c r="B2384" s="2">
        <v>1</v>
      </c>
    </row>
    <row r="2385" spans="2:2" x14ac:dyDescent="0.2">
      <c r="B2385" s="2">
        <v>1</v>
      </c>
    </row>
    <row r="2386" spans="2:2" x14ac:dyDescent="0.2">
      <c r="B2386" s="2">
        <v>1</v>
      </c>
    </row>
    <row r="2387" spans="2:2" x14ac:dyDescent="0.2">
      <c r="B2387" s="2">
        <v>1</v>
      </c>
    </row>
    <row r="2388" spans="2:2" x14ac:dyDescent="0.2">
      <c r="B2388" s="2">
        <v>0</v>
      </c>
    </row>
    <row r="2389" spans="2:2" x14ac:dyDescent="0.2">
      <c r="B2389" s="2">
        <v>1</v>
      </c>
    </row>
    <row r="2390" spans="2:2" x14ac:dyDescent="0.2">
      <c r="B2390" s="2">
        <v>1</v>
      </c>
    </row>
    <row r="2391" spans="2:2" x14ac:dyDescent="0.2">
      <c r="B2391" s="2">
        <v>1</v>
      </c>
    </row>
    <row r="2392" spans="2:2" x14ac:dyDescent="0.2">
      <c r="B2392" s="2">
        <v>1</v>
      </c>
    </row>
    <row r="2393" spans="2:2" x14ac:dyDescent="0.2">
      <c r="B2393" s="2">
        <v>1</v>
      </c>
    </row>
    <row r="2394" spans="2:2" x14ac:dyDescent="0.2">
      <c r="B2394" s="2">
        <v>1</v>
      </c>
    </row>
    <row r="2395" spans="2:2" x14ac:dyDescent="0.2">
      <c r="B2395" s="2">
        <v>1</v>
      </c>
    </row>
    <row r="2396" spans="2:2" x14ac:dyDescent="0.2">
      <c r="B2396" s="2">
        <v>1</v>
      </c>
    </row>
    <row r="2397" spans="2:2" x14ac:dyDescent="0.2">
      <c r="B2397" s="2">
        <v>1</v>
      </c>
    </row>
    <row r="2398" spans="2:2" x14ac:dyDescent="0.2">
      <c r="B2398" s="2">
        <v>1</v>
      </c>
    </row>
    <row r="2399" spans="2:2" x14ac:dyDescent="0.2">
      <c r="B2399" s="2">
        <v>1</v>
      </c>
    </row>
    <row r="2400" spans="2:2" x14ac:dyDescent="0.2">
      <c r="B2400" s="2">
        <v>1</v>
      </c>
    </row>
    <row r="2401" spans="2:2" x14ac:dyDescent="0.2">
      <c r="B2401" s="2">
        <v>1</v>
      </c>
    </row>
    <row r="2402" spans="2:2" x14ac:dyDescent="0.2">
      <c r="B2402" s="2">
        <v>1</v>
      </c>
    </row>
    <row r="2403" spans="2:2" x14ac:dyDescent="0.2">
      <c r="B2403" s="2">
        <v>1</v>
      </c>
    </row>
    <row r="2404" spans="2:2" x14ac:dyDescent="0.2">
      <c r="B2404" s="2">
        <v>1</v>
      </c>
    </row>
    <row r="2405" spans="2:2" x14ac:dyDescent="0.2">
      <c r="B2405" s="2">
        <v>0</v>
      </c>
    </row>
    <row r="2406" spans="2:2" x14ac:dyDescent="0.2">
      <c r="B2406" s="2">
        <v>1</v>
      </c>
    </row>
    <row r="2407" spans="2:2" x14ac:dyDescent="0.2">
      <c r="B2407" s="2">
        <v>1</v>
      </c>
    </row>
    <row r="2408" spans="2:2" x14ac:dyDescent="0.2">
      <c r="B2408" s="2">
        <v>0</v>
      </c>
    </row>
    <row r="2409" spans="2:2" x14ac:dyDescent="0.2">
      <c r="B2409" s="2">
        <v>1</v>
      </c>
    </row>
    <row r="2410" spans="2:2" x14ac:dyDescent="0.2">
      <c r="B2410" s="2">
        <v>1</v>
      </c>
    </row>
    <row r="2411" spans="2:2" x14ac:dyDescent="0.2">
      <c r="B2411" s="2">
        <v>1</v>
      </c>
    </row>
    <row r="2412" spans="2:2" x14ac:dyDescent="0.2">
      <c r="B2412" s="2">
        <v>1</v>
      </c>
    </row>
    <row r="2413" spans="2:2" x14ac:dyDescent="0.2">
      <c r="B2413" s="2">
        <v>1</v>
      </c>
    </row>
    <row r="2414" spans="2:2" x14ac:dyDescent="0.2">
      <c r="B2414" s="2">
        <v>1</v>
      </c>
    </row>
    <row r="2415" spans="2:2" x14ac:dyDescent="0.2">
      <c r="B2415" s="2">
        <v>1</v>
      </c>
    </row>
    <row r="2416" spans="2:2" x14ac:dyDescent="0.2">
      <c r="B2416" s="2">
        <v>0</v>
      </c>
    </row>
    <row r="2417" spans="2:2" x14ac:dyDescent="0.2">
      <c r="B2417" s="2">
        <v>1</v>
      </c>
    </row>
    <row r="2418" spans="2:2" x14ac:dyDescent="0.2">
      <c r="B2418" s="2">
        <v>1</v>
      </c>
    </row>
    <row r="2419" spans="2:2" x14ac:dyDescent="0.2">
      <c r="B2419" s="2">
        <v>1</v>
      </c>
    </row>
    <row r="2420" spans="2:2" x14ac:dyDescent="0.2">
      <c r="B2420" s="2">
        <v>1</v>
      </c>
    </row>
    <row r="2421" spans="2:2" x14ac:dyDescent="0.2">
      <c r="B2421" s="2">
        <v>1</v>
      </c>
    </row>
    <row r="2422" spans="2:2" x14ac:dyDescent="0.2">
      <c r="B2422" s="2">
        <v>1</v>
      </c>
    </row>
    <row r="2423" spans="2:2" x14ac:dyDescent="0.2">
      <c r="B2423" s="2">
        <v>1</v>
      </c>
    </row>
    <row r="2424" spans="2:2" x14ac:dyDescent="0.2">
      <c r="B2424" s="2">
        <v>1</v>
      </c>
    </row>
    <row r="2425" spans="2:2" x14ac:dyDescent="0.2">
      <c r="B2425" s="2">
        <v>1</v>
      </c>
    </row>
    <row r="2426" spans="2:2" x14ac:dyDescent="0.2">
      <c r="B2426" s="2">
        <v>0</v>
      </c>
    </row>
    <row r="2427" spans="2:2" x14ac:dyDescent="0.2">
      <c r="B2427" s="2">
        <v>1</v>
      </c>
    </row>
    <row r="2428" spans="2:2" x14ac:dyDescent="0.2">
      <c r="B2428" s="2">
        <v>1</v>
      </c>
    </row>
    <row r="2429" spans="2:2" x14ac:dyDescent="0.2">
      <c r="B2429" s="2">
        <v>1</v>
      </c>
    </row>
    <row r="2430" spans="2:2" x14ac:dyDescent="0.2">
      <c r="B2430" s="2">
        <v>1</v>
      </c>
    </row>
    <row r="2431" spans="2:2" x14ac:dyDescent="0.2">
      <c r="B2431" s="2">
        <v>1</v>
      </c>
    </row>
    <row r="2432" spans="2:2" x14ac:dyDescent="0.2">
      <c r="B2432" s="2">
        <v>1</v>
      </c>
    </row>
    <row r="2433" spans="2:2" x14ac:dyDescent="0.2">
      <c r="B2433" s="2">
        <v>1</v>
      </c>
    </row>
    <row r="2434" spans="2:2" x14ac:dyDescent="0.2">
      <c r="B2434" s="2">
        <v>0</v>
      </c>
    </row>
    <row r="2435" spans="2:2" x14ac:dyDescent="0.2">
      <c r="B2435" s="2">
        <v>0</v>
      </c>
    </row>
    <row r="2436" spans="2:2" x14ac:dyDescent="0.2">
      <c r="B2436" s="2">
        <v>1</v>
      </c>
    </row>
    <row r="2437" spans="2:2" x14ac:dyDescent="0.2">
      <c r="B2437" s="2">
        <v>0</v>
      </c>
    </row>
    <row r="2438" spans="2:2" x14ac:dyDescent="0.2">
      <c r="B2438" s="2">
        <v>0</v>
      </c>
    </row>
    <row r="2439" spans="2:2" x14ac:dyDescent="0.2">
      <c r="B2439" s="2">
        <v>1</v>
      </c>
    </row>
    <row r="2440" spans="2:2" x14ac:dyDescent="0.2">
      <c r="B2440" s="2">
        <v>1</v>
      </c>
    </row>
    <row r="2441" spans="2:2" x14ac:dyDescent="0.2">
      <c r="B2441" s="2">
        <v>1</v>
      </c>
    </row>
    <row r="2442" spans="2:2" x14ac:dyDescent="0.2">
      <c r="B2442" s="2">
        <v>0</v>
      </c>
    </row>
    <row r="2443" spans="2:2" x14ac:dyDescent="0.2">
      <c r="B2443" s="2">
        <v>1</v>
      </c>
    </row>
    <row r="2444" spans="2:2" x14ac:dyDescent="0.2">
      <c r="B2444" s="2">
        <v>1</v>
      </c>
    </row>
    <row r="2445" spans="2:2" x14ac:dyDescent="0.2">
      <c r="B2445" s="2">
        <v>0</v>
      </c>
    </row>
    <row r="2446" spans="2:2" x14ac:dyDescent="0.2">
      <c r="B2446" s="2">
        <v>1</v>
      </c>
    </row>
    <row r="2447" spans="2:2" x14ac:dyDescent="0.2">
      <c r="B2447" s="2">
        <v>1</v>
      </c>
    </row>
    <row r="2448" spans="2:2" x14ac:dyDescent="0.2">
      <c r="B2448" s="2">
        <v>1</v>
      </c>
    </row>
    <row r="2449" spans="2:2" x14ac:dyDescent="0.2">
      <c r="B2449" s="2">
        <v>1</v>
      </c>
    </row>
    <row r="2450" spans="2:2" x14ac:dyDescent="0.2">
      <c r="B2450" s="2">
        <v>1</v>
      </c>
    </row>
    <row r="2451" spans="2:2" x14ac:dyDescent="0.2">
      <c r="B2451" s="2">
        <v>1</v>
      </c>
    </row>
    <row r="2452" spans="2:2" x14ac:dyDescent="0.2">
      <c r="B2452" s="2">
        <v>1</v>
      </c>
    </row>
    <row r="2453" spans="2:2" x14ac:dyDescent="0.2">
      <c r="B2453" s="2">
        <v>1</v>
      </c>
    </row>
    <row r="2454" spans="2:2" x14ac:dyDescent="0.2">
      <c r="B2454" s="2">
        <v>1</v>
      </c>
    </row>
    <row r="2455" spans="2:2" x14ac:dyDescent="0.2">
      <c r="B2455" s="2">
        <v>1</v>
      </c>
    </row>
    <row r="2456" spans="2:2" x14ac:dyDescent="0.2">
      <c r="B2456" s="2">
        <v>1</v>
      </c>
    </row>
    <row r="2457" spans="2:2" x14ac:dyDescent="0.2">
      <c r="B2457" s="2">
        <v>1</v>
      </c>
    </row>
    <row r="2458" spans="2:2" x14ac:dyDescent="0.2">
      <c r="B2458" s="2">
        <v>0</v>
      </c>
    </row>
    <row r="2459" spans="2:2" x14ac:dyDescent="0.2">
      <c r="B2459" s="2">
        <v>1</v>
      </c>
    </row>
    <row r="2460" spans="2:2" x14ac:dyDescent="0.2">
      <c r="B2460" s="2">
        <v>1</v>
      </c>
    </row>
    <row r="2461" spans="2:2" x14ac:dyDescent="0.2">
      <c r="B2461" s="2">
        <v>1</v>
      </c>
    </row>
    <row r="2462" spans="2:2" x14ac:dyDescent="0.2">
      <c r="B2462" s="2">
        <v>1</v>
      </c>
    </row>
    <row r="2463" spans="2:2" x14ac:dyDescent="0.2">
      <c r="B2463" s="2">
        <v>1</v>
      </c>
    </row>
    <row r="2464" spans="2:2" x14ac:dyDescent="0.2">
      <c r="B2464" s="2">
        <v>1</v>
      </c>
    </row>
    <row r="2465" spans="2:2" x14ac:dyDescent="0.2">
      <c r="B2465" s="2">
        <v>1</v>
      </c>
    </row>
    <row r="2466" spans="2:2" x14ac:dyDescent="0.2">
      <c r="B2466" s="2">
        <v>0</v>
      </c>
    </row>
    <row r="2467" spans="2:2" x14ac:dyDescent="0.2">
      <c r="B2467" s="2">
        <v>1</v>
      </c>
    </row>
    <row r="2468" spans="2:2" x14ac:dyDescent="0.2">
      <c r="B2468" s="2">
        <v>0</v>
      </c>
    </row>
    <row r="2469" spans="2:2" x14ac:dyDescent="0.2">
      <c r="B2469" s="2">
        <v>1</v>
      </c>
    </row>
    <row r="2470" spans="2:2" x14ac:dyDescent="0.2">
      <c r="B2470" s="2">
        <v>1</v>
      </c>
    </row>
    <row r="2471" spans="2:2" x14ac:dyDescent="0.2">
      <c r="B2471" s="2">
        <v>1</v>
      </c>
    </row>
    <row r="2472" spans="2:2" x14ac:dyDescent="0.2">
      <c r="B2472" s="2">
        <v>0</v>
      </c>
    </row>
    <row r="2473" spans="2:2" x14ac:dyDescent="0.2">
      <c r="B2473" s="2">
        <v>1</v>
      </c>
    </row>
    <row r="2474" spans="2:2" x14ac:dyDescent="0.2">
      <c r="B2474" s="2">
        <v>1</v>
      </c>
    </row>
    <row r="2475" spans="2:2" x14ac:dyDescent="0.2">
      <c r="B2475" s="2">
        <v>1</v>
      </c>
    </row>
    <row r="2476" spans="2:2" x14ac:dyDescent="0.2">
      <c r="B2476" s="2">
        <v>1</v>
      </c>
    </row>
    <row r="2477" spans="2:2" x14ac:dyDescent="0.2">
      <c r="B2477" s="2">
        <v>1</v>
      </c>
    </row>
    <row r="2478" spans="2:2" x14ac:dyDescent="0.2">
      <c r="B2478" s="2">
        <v>0</v>
      </c>
    </row>
    <row r="2479" spans="2:2" x14ac:dyDescent="0.2">
      <c r="B2479" s="2">
        <v>1</v>
      </c>
    </row>
    <row r="2480" spans="2:2" x14ac:dyDescent="0.2">
      <c r="B2480" s="2">
        <v>1</v>
      </c>
    </row>
    <row r="2481" spans="2:2" x14ac:dyDescent="0.2">
      <c r="B2481" s="2">
        <v>1</v>
      </c>
    </row>
    <row r="2482" spans="2:2" x14ac:dyDescent="0.2">
      <c r="B2482" s="2">
        <v>1</v>
      </c>
    </row>
    <row r="2483" spans="2:2" x14ac:dyDescent="0.2">
      <c r="B2483" s="2">
        <v>1</v>
      </c>
    </row>
    <row r="2484" spans="2:2" x14ac:dyDescent="0.2">
      <c r="B2484" s="2">
        <v>0</v>
      </c>
    </row>
    <row r="2485" spans="2:2" x14ac:dyDescent="0.2">
      <c r="B2485" s="2">
        <v>0</v>
      </c>
    </row>
    <row r="2486" spans="2:2" x14ac:dyDescent="0.2">
      <c r="B2486" s="2">
        <v>1</v>
      </c>
    </row>
    <row r="2487" spans="2:2" x14ac:dyDescent="0.2">
      <c r="B2487" s="2">
        <v>0</v>
      </c>
    </row>
    <row r="2488" spans="2:2" x14ac:dyDescent="0.2">
      <c r="B2488" s="2">
        <v>1</v>
      </c>
    </row>
    <row r="2489" spans="2:2" x14ac:dyDescent="0.2">
      <c r="B2489" s="2">
        <v>1</v>
      </c>
    </row>
    <row r="2490" spans="2:2" x14ac:dyDescent="0.2">
      <c r="B2490" s="2">
        <v>1</v>
      </c>
    </row>
    <row r="2491" spans="2:2" x14ac:dyDescent="0.2">
      <c r="B2491" s="2">
        <v>1</v>
      </c>
    </row>
    <row r="2492" spans="2:2" x14ac:dyDescent="0.2">
      <c r="B2492" s="2">
        <v>1</v>
      </c>
    </row>
    <row r="2493" spans="2:2" x14ac:dyDescent="0.2">
      <c r="B2493" s="2">
        <v>1</v>
      </c>
    </row>
    <row r="2494" spans="2:2" x14ac:dyDescent="0.2">
      <c r="B2494" s="2">
        <v>1</v>
      </c>
    </row>
    <row r="2495" spans="2:2" x14ac:dyDescent="0.2">
      <c r="B2495" s="2">
        <v>1</v>
      </c>
    </row>
    <row r="2496" spans="2:2" x14ac:dyDescent="0.2">
      <c r="B2496" s="2">
        <v>0</v>
      </c>
    </row>
    <row r="2497" spans="2:2" x14ac:dyDescent="0.2">
      <c r="B2497" s="2">
        <v>1</v>
      </c>
    </row>
    <row r="2498" spans="2:2" x14ac:dyDescent="0.2">
      <c r="B2498" s="2">
        <v>1</v>
      </c>
    </row>
    <row r="2499" spans="2:2" x14ac:dyDescent="0.2">
      <c r="B2499" s="2">
        <v>1</v>
      </c>
    </row>
    <row r="2500" spans="2:2" x14ac:dyDescent="0.2">
      <c r="B2500" s="2">
        <v>0</v>
      </c>
    </row>
    <row r="2501" spans="2:2" x14ac:dyDescent="0.2">
      <c r="B2501" s="2">
        <v>1</v>
      </c>
    </row>
    <row r="2502" spans="2:2" x14ac:dyDescent="0.2">
      <c r="B2502" s="2">
        <v>1</v>
      </c>
    </row>
    <row r="2503" spans="2:2" x14ac:dyDescent="0.2">
      <c r="B2503" s="2">
        <v>1</v>
      </c>
    </row>
    <row r="2504" spans="2:2" x14ac:dyDescent="0.2">
      <c r="B2504" s="2">
        <v>1</v>
      </c>
    </row>
    <row r="2505" spans="2:2" x14ac:dyDescent="0.2">
      <c r="B2505" s="2">
        <v>1</v>
      </c>
    </row>
    <row r="2506" spans="2:2" x14ac:dyDescent="0.2">
      <c r="B2506" s="2">
        <v>1</v>
      </c>
    </row>
    <row r="2507" spans="2:2" x14ac:dyDescent="0.2">
      <c r="B2507" s="2">
        <v>1</v>
      </c>
    </row>
    <row r="2508" spans="2:2" x14ac:dyDescent="0.2">
      <c r="B2508" s="2">
        <v>1</v>
      </c>
    </row>
    <row r="2509" spans="2:2" x14ac:dyDescent="0.2">
      <c r="B2509" s="2">
        <v>1</v>
      </c>
    </row>
    <row r="2510" spans="2:2" x14ac:dyDescent="0.2">
      <c r="B2510" s="2">
        <v>1</v>
      </c>
    </row>
    <row r="2511" spans="2:2" x14ac:dyDescent="0.2">
      <c r="B2511" s="2">
        <v>1</v>
      </c>
    </row>
    <row r="2512" spans="2:2" x14ac:dyDescent="0.2">
      <c r="B2512" s="2">
        <v>1</v>
      </c>
    </row>
    <row r="2513" spans="2:2" x14ac:dyDescent="0.2">
      <c r="B2513" s="2">
        <v>1</v>
      </c>
    </row>
    <row r="2514" spans="2:2" x14ac:dyDescent="0.2">
      <c r="B2514" s="2">
        <v>1</v>
      </c>
    </row>
    <row r="2515" spans="2:2" x14ac:dyDescent="0.2">
      <c r="B2515" s="2">
        <v>0</v>
      </c>
    </row>
    <row r="2516" spans="2:2" x14ac:dyDescent="0.2">
      <c r="B2516" s="2">
        <v>1</v>
      </c>
    </row>
    <row r="2517" spans="2:2" x14ac:dyDescent="0.2">
      <c r="B2517" s="2">
        <v>0</v>
      </c>
    </row>
    <row r="2518" spans="2:2" x14ac:dyDescent="0.2">
      <c r="B2518" s="2">
        <v>1</v>
      </c>
    </row>
    <row r="2519" spans="2:2" x14ac:dyDescent="0.2">
      <c r="B2519" s="2">
        <v>1</v>
      </c>
    </row>
    <row r="2520" spans="2:2" x14ac:dyDescent="0.2">
      <c r="B2520" s="2">
        <v>1</v>
      </c>
    </row>
    <row r="2521" spans="2:2" x14ac:dyDescent="0.2">
      <c r="B2521" s="2">
        <v>0</v>
      </c>
    </row>
    <row r="2522" spans="2:2" x14ac:dyDescent="0.2">
      <c r="B2522" s="2">
        <v>1</v>
      </c>
    </row>
    <row r="2523" spans="2:2" x14ac:dyDescent="0.2">
      <c r="B2523" s="2">
        <v>1</v>
      </c>
    </row>
    <row r="2524" spans="2:2" x14ac:dyDescent="0.2">
      <c r="B2524" s="2">
        <v>1</v>
      </c>
    </row>
    <row r="2525" spans="2:2" x14ac:dyDescent="0.2">
      <c r="B2525" s="2">
        <v>1</v>
      </c>
    </row>
    <row r="2526" spans="2:2" x14ac:dyDescent="0.2">
      <c r="B2526" s="2">
        <v>1</v>
      </c>
    </row>
    <row r="2527" spans="2:2" x14ac:dyDescent="0.2">
      <c r="B2527" s="2">
        <v>1</v>
      </c>
    </row>
    <row r="2528" spans="2:2" x14ac:dyDescent="0.2">
      <c r="B2528" s="2">
        <v>1</v>
      </c>
    </row>
    <row r="2529" spans="2:2" x14ac:dyDescent="0.2">
      <c r="B2529" s="2">
        <v>1</v>
      </c>
    </row>
    <row r="2530" spans="2:2" x14ac:dyDescent="0.2">
      <c r="B2530" s="2">
        <v>1</v>
      </c>
    </row>
    <row r="2531" spans="2:2" x14ac:dyDescent="0.2">
      <c r="B2531" s="2">
        <v>1</v>
      </c>
    </row>
    <row r="2532" spans="2:2" x14ac:dyDescent="0.2">
      <c r="B2532" s="2">
        <v>1</v>
      </c>
    </row>
    <row r="2533" spans="2:2" x14ac:dyDescent="0.2">
      <c r="B2533" s="2">
        <v>1</v>
      </c>
    </row>
    <row r="2534" spans="2:2" x14ac:dyDescent="0.2">
      <c r="B2534" s="2">
        <v>1</v>
      </c>
    </row>
    <row r="2535" spans="2:2" x14ac:dyDescent="0.2">
      <c r="B2535" s="2">
        <v>1</v>
      </c>
    </row>
    <row r="2536" spans="2:2" x14ac:dyDescent="0.2">
      <c r="B2536" s="2">
        <v>1</v>
      </c>
    </row>
    <row r="2537" spans="2:2" x14ac:dyDescent="0.2">
      <c r="B2537" s="2">
        <v>0</v>
      </c>
    </row>
    <row r="2538" spans="2:2" x14ac:dyDescent="0.2">
      <c r="B2538" s="2">
        <v>1</v>
      </c>
    </row>
    <row r="2539" spans="2:2" x14ac:dyDescent="0.2">
      <c r="B2539" s="2">
        <v>0</v>
      </c>
    </row>
    <row r="2540" spans="2:2" x14ac:dyDescent="0.2">
      <c r="B2540" s="2">
        <v>1</v>
      </c>
    </row>
    <row r="2541" spans="2:2" x14ac:dyDescent="0.2">
      <c r="B2541" s="2">
        <v>1</v>
      </c>
    </row>
    <row r="2542" spans="2:2" x14ac:dyDescent="0.2">
      <c r="B2542" s="2">
        <v>1</v>
      </c>
    </row>
    <row r="2543" spans="2:2" x14ac:dyDescent="0.2">
      <c r="B2543" s="2">
        <v>1</v>
      </c>
    </row>
    <row r="2544" spans="2:2" x14ac:dyDescent="0.2">
      <c r="B2544" s="2">
        <v>1</v>
      </c>
    </row>
    <row r="2545" spans="2:2" x14ac:dyDescent="0.2">
      <c r="B2545" s="2">
        <v>1</v>
      </c>
    </row>
    <row r="2546" spans="2:2" x14ac:dyDescent="0.2">
      <c r="B2546" s="2">
        <v>0</v>
      </c>
    </row>
    <row r="2547" spans="2:2" x14ac:dyDescent="0.2">
      <c r="B2547" s="2">
        <v>0</v>
      </c>
    </row>
    <row r="2548" spans="2:2" x14ac:dyDescent="0.2">
      <c r="B2548" s="2">
        <v>1</v>
      </c>
    </row>
    <row r="2549" spans="2:2" x14ac:dyDescent="0.2">
      <c r="B2549" s="2">
        <v>1</v>
      </c>
    </row>
    <row r="2550" spans="2:2" x14ac:dyDescent="0.2">
      <c r="B2550" s="2">
        <v>1</v>
      </c>
    </row>
    <row r="2551" spans="2:2" x14ac:dyDescent="0.2">
      <c r="B2551" s="2">
        <v>1</v>
      </c>
    </row>
    <row r="2552" spans="2:2" x14ac:dyDescent="0.2">
      <c r="B2552" s="2">
        <v>1</v>
      </c>
    </row>
    <row r="2553" spans="2:2" x14ac:dyDescent="0.2">
      <c r="B2553" s="2">
        <v>1</v>
      </c>
    </row>
    <row r="2554" spans="2:2" x14ac:dyDescent="0.2">
      <c r="B2554" s="2">
        <v>1</v>
      </c>
    </row>
    <row r="2555" spans="2:2" x14ac:dyDescent="0.2">
      <c r="B2555" s="2">
        <v>1</v>
      </c>
    </row>
    <row r="2556" spans="2:2" x14ac:dyDescent="0.2">
      <c r="B2556" s="2">
        <v>1</v>
      </c>
    </row>
    <row r="2557" spans="2:2" x14ac:dyDescent="0.2">
      <c r="B2557" s="2">
        <v>0</v>
      </c>
    </row>
    <row r="2558" spans="2:2" x14ac:dyDescent="0.2">
      <c r="B2558" s="2">
        <v>1</v>
      </c>
    </row>
    <row r="2559" spans="2:2" x14ac:dyDescent="0.2">
      <c r="B2559" s="2">
        <v>1</v>
      </c>
    </row>
    <row r="2560" spans="2:2" x14ac:dyDescent="0.2">
      <c r="B2560" s="2">
        <v>1</v>
      </c>
    </row>
    <row r="2561" spans="2:2" x14ac:dyDescent="0.2">
      <c r="B2561" s="2">
        <v>0</v>
      </c>
    </row>
    <row r="2562" spans="2:2" x14ac:dyDescent="0.2">
      <c r="B2562" s="2">
        <v>1</v>
      </c>
    </row>
    <row r="2563" spans="2:2" x14ac:dyDescent="0.2">
      <c r="B2563" s="2">
        <v>1</v>
      </c>
    </row>
    <row r="2564" spans="2:2" x14ac:dyDescent="0.2">
      <c r="B2564" s="2">
        <v>1</v>
      </c>
    </row>
    <row r="2565" spans="2:2" x14ac:dyDescent="0.2">
      <c r="B2565" s="2">
        <v>1</v>
      </c>
    </row>
    <row r="2566" spans="2:2" x14ac:dyDescent="0.2">
      <c r="B2566" s="2">
        <v>1</v>
      </c>
    </row>
    <row r="2567" spans="2:2" x14ac:dyDescent="0.2">
      <c r="B2567" s="2">
        <v>1</v>
      </c>
    </row>
    <row r="2568" spans="2:2" x14ac:dyDescent="0.2">
      <c r="B2568" s="2">
        <v>0</v>
      </c>
    </row>
    <row r="2569" spans="2:2" x14ac:dyDescent="0.2">
      <c r="B2569" s="2">
        <v>0</v>
      </c>
    </row>
    <row r="2570" spans="2:2" x14ac:dyDescent="0.2">
      <c r="B2570" s="2">
        <v>1</v>
      </c>
    </row>
    <row r="2571" spans="2:2" x14ac:dyDescent="0.2">
      <c r="B2571" s="2">
        <v>1</v>
      </c>
    </row>
    <row r="2572" spans="2:2" x14ac:dyDescent="0.2">
      <c r="B2572" s="2">
        <v>0</v>
      </c>
    </row>
    <row r="2573" spans="2:2" x14ac:dyDescent="0.2">
      <c r="B2573" s="2">
        <v>1</v>
      </c>
    </row>
    <row r="2574" spans="2:2" x14ac:dyDescent="0.2">
      <c r="B2574" s="2">
        <v>1</v>
      </c>
    </row>
    <row r="2575" spans="2:2" x14ac:dyDescent="0.2">
      <c r="B2575" s="2">
        <v>0</v>
      </c>
    </row>
    <row r="2576" spans="2:2" x14ac:dyDescent="0.2">
      <c r="B2576" s="2">
        <v>1</v>
      </c>
    </row>
    <row r="2577" spans="2:2" x14ac:dyDescent="0.2">
      <c r="B2577" s="2">
        <v>1</v>
      </c>
    </row>
    <row r="2578" spans="2:2" x14ac:dyDescent="0.2">
      <c r="B2578" s="2">
        <v>1</v>
      </c>
    </row>
    <row r="2579" spans="2:2" x14ac:dyDescent="0.2">
      <c r="B2579" s="2">
        <v>0</v>
      </c>
    </row>
    <row r="2580" spans="2:2" x14ac:dyDescent="0.2">
      <c r="B2580" s="2">
        <v>1</v>
      </c>
    </row>
    <row r="2581" spans="2:2" x14ac:dyDescent="0.2">
      <c r="B2581" s="2">
        <v>1</v>
      </c>
    </row>
    <row r="2582" spans="2:2" x14ac:dyDescent="0.2">
      <c r="B2582" s="2">
        <v>1</v>
      </c>
    </row>
    <row r="2583" spans="2:2" x14ac:dyDescent="0.2">
      <c r="B2583" s="2">
        <v>1</v>
      </c>
    </row>
    <row r="2584" spans="2:2" x14ac:dyDescent="0.2">
      <c r="B2584" s="2">
        <v>0</v>
      </c>
    </row>
    <row r="2585" spans="2:2" x14ac:dyDescent="0.2">
      <c r="B2585" s="2">
        <v>1</v>
      </c>
    </row>
    <row r="2586" spans="2:2" x14ac:dyDescent="0.2">
      <c r="B2586" s="2">
        <v>1</v>
      </c>
    </row>
    <row r="2587" spans="2:2" x14ac:dyDescent="0.2">
      <c r="B2587" s="2">
        <v>1</v>
      </c>
    </row>
    <row r="2588" spans="2:2" x14ac:dyDescent="0.2">
      <c r="B2588" s="2">
        <v>1</v>
      </c>
    </row>
    <row r="2589" spans="2:2" x14ac:dyDescent="0.2">
      <c r="B2589" s="2">
        <v>1</v>
      </c>
    </row>
    <row r="2590" spans="2:2" x14ac:dyDescent="0.2">
      <c r="B2590" s="2">
        <v>1</v>
      </c>
    </row>
    <row r="2591" spans="2:2" x14ac:dyDescent="0.2">
      <c r="B2591" s="2">
        <v>1</v>
      </c>
    </row>
    <row r="2592" spans="2:2" x14ac:dyDescent="0.2">
      <c r="B2592" s="2">
        <v>1</v>
      </c>
    </row>
    <row r="2593" spans="2:2" x14ac:dyDescent="0.2">
      <c r="B2593" s="2">
        <v>0</v>
      </c>
    </row>
    <row r="2594" spans="2:2" x14ac:dyDescent="0.2">
      <c r="B2594" s="2">
        <v>1</v>
      </c>
    </row>
    <row r="2595" spans="2:2" x14ac:dyDescent="0.2">
      <c r="B2595" s="2">
        <v>1</v>
      </c>
    </row>
    <row r="2596" spans="2:2" x14ac:dyDescent="0.2">
      <c r="B2596" s="2">
        <v>1</v>
      </c>
    </row>
    <row r="2597" spans="2:2" x14ac:dyDescent="0.2">
      <c r="B2597" s="2">
        <v>1</v>
      </c>
    </row>
    <row r="2598" spans="2:2" x14ac:dyDescent="0.2">
      <c r="B2598" s="2">
        <v>1</v>
      </c>
    </row>
    <row r="2599" spans="2:2" x14ac:dyDescent="0.2">
      <c r="B2599" s="2">
        <v>1</v>
      </c>
    </row>
    <row r="2600" spans="2:2" x14ac:dyDescent="0.2">
      <c r="B2600" s="2">
        <v>1</v>
      </c>
    </row>
    <row r="2601" spans="2:2" x14ac:dyDescent="0.2">
      <c r="B2601" s="2">
        <v>1</v>
      </c>
    </row>
    <row r="2602" spans="2:2" x14ac:dyDescent="0.2">
      <c r="B2602" s="2">
        <v>1</v>
      </c>
    </row>
    <row r="2603" spans="2:2" x14ac:dyDescent="0.2">
      <c r="B2603" s="2">
        <v>1</v>
      </c>
    </row>
    <row r="2604" spans="2:2" x14ac:dyDescent="0.2">
      <c r="B2604" s="2">
        <v>1</v>
      </c>
    </row>
    <row r="2605" spans="2:2" x14ac:dyDescent="0.2">
      <c r="B2605" s="2">
        <v>1</v>
      </c>
    </row>
    <row r="2606" spans="2:2" x14ac:dyDescent="0.2">
      <c r="B2606" s="2">
        <v>1</v>
      </c>
    </row>
    <row r="2607" spans="2:2" x14ac:dyDescent="0.2">
      <c r="B2607" s="2">
        <v>1</v>
      </c>
    </row>
    <row r="2608" spans="2:2" x14ac:dyDescent="0.2">
      <c r="B2608" s="2">
        <v>1</v>
      </c>
    </row>
    <row r="2609" spans="2:2" x14ac:dyDescent="0.2">
      <c r="B2609" s="2">
        <v>1</v>
      </c>
    </row>
    <row r="2610" spans="2:2" x14ac:dyDescent="0.2">
      <c r="B2610" s="2">
        <v>1</v>
      </c>
    </row>
    <row r="2611" spans="2:2" x14ac:dyDescent="0.2">
      <c r="B2611" s="2">
        <v>1</v>
      </c>
    </row>
    <row r="2612" spans="2:2" x14ac:dyDescent="0.2">
      <c r="B2612" s="2">
        <v>1</v>
      </c>
    </row>
    <row r="2613" spans="2:2" x14ac:dyDescent="0.2">
      <c r="B2613" s="2">
        <v>1</v>
      </c>
    </row>
    <row r="2614" spans="2:2" x14ac:dyDescent="0.2">
      <c r="B2614" s="2">
        <v>1</v>
      </c>
    </row>
    <row r="2615" spans="2:2" x14ac:dyDescent="0.2">
      <c r="B2615" s="2">
        <v>1</v>
      </c>
    </row>
    <row r="2616" spans="2:2" x14ac:dyDescent="0.2">
      <c r="B2616" s="2">
        <v>1</v>
      </c>
    </row>
    <row r="2617" spans="2:2" x14ac:dyDescent="0.2">
      <c r="B2617" s="2">
        <v>1</v>
      </c>
    </row>
    <row r="2618" spans="2:2" x14ac:dyDescent="0.2">
      <c r="B2618" s="2">
        <v>1</v>
      </c>
    </row>
    <row r="2619" spans="2:2" x14ac:dyDescent="0.2">
      <c r="B2619" s="2">
        <v>1</v>
      </c>
    </row>
    <row r="2620" spans="2:2" x14ac:dyDescent="0.2">
      <c r="B2620" s="2">
        <v>1</v>
      </c>
    </row>
    <row r="2621" spans="2:2" x14ac:dyDescent="0.2">
      <c r="B2621" s="2">
        <v>1</v>
      </c>
    </row>
    <row r="2622" spans="2:2" x14ac:dyDescent="0.2">
      <c r="B2622" s="2">
        <v>1</v>
      </c>
    </row>
    <row r="2623" spans="2:2" x14ac:dyDescent="0.2">
      <c r="B2623" s="2">
        <v>1</v>
      </c>
    </row>
    <row r="2624" spans="2:2" x14ac:dyDescent="0.2">
      <c r="B2624" s="2">
        <v>1</v>
      </c>
    </row>
    <row r="2625" spans="2:2" x14ac:dyDescent="0.2">
      <c r="B2625" s="2">
        <v>1</v>
      </c>
    </row>
    <row r="2626" spans="2:2" x14ac:dyDescent="0.2">
      <c r="B2626" s="2">
        <v>1</v>
      </c>
    </row>
    <row r="2627" spans="2:2" x14ac:dyDescent="0.2">
      <c r="B2627" s="2">
        <v>1</v>
      </c>
    </row>
    <row r="2628" spans="2:2" x14ac:dyDescent="0.2">
      <c r="B2628" s="2">
        <v>1</v>
      </c>
    </row>
    <row r="2629" spans="2:2" x14ac:dyDescent="0.2">
      <c r="B2629" s="2">
        <v>1</v>
      </c>
    </row>
    <row r="2630" spans="2:2" x14ac:dyDescent="0.2">
      <c r="B2630" s="2">
        <v>1</v>
      </c>
    </row>
    <row r="2631" spans="2:2" x14ac:dyDescent="0.2">
      <c r="B2631" s="2">
        <v>1</v>
      </c>
    </row>
    <row r="2632" spans="2:2" x14ac:dyDescent="0.2">
      <c r="B2632" s="2">
        <v>1</v>
      </c>
    </row>
    <row r="2633" spans="2:2" x14ac:dyDescent="0.2">
      <c r="B2633" s="2">
        <v>1</v>
      </c>
    </row>
    <row r="2634" spans="2:2" x14ac:dyDescent="0.2">
      <c r="B2634" s="2">
        <v>1</v>
      </c>
    </row>
    <row r="2635" spans="2:2" x14ac:dyDescent="0.2">
      <c r="B2635" s="2">
        <v>1</v>
      </c>
    </row>
    <row r="2636" spans="2:2" x14ac:dyDescent="0.2">
      <c r="B2636" s="2">
        <v>1</v>
      </c>
    </row>
    <row r="2637" spans="2:2" x14ac:dyDescent="0.2">
      <c r="B2637" s="2">
        <v>0</v>
      </c>
    </row>
    <row r="2638" spans="2:2" x14ac:dyDescent="0.2">
      <c r="B2638" s="2">
        <v>1</v>
      </c>
    </row>
    <row r="2639" spans="2:2" x14ac:dyDescent="0.2">
      <c r="B2639" s="2">
        <v>1</v>
      </c>
    </row>
    <row r="2640" spans="2:2" x14ac:dyDescent="0.2">
      <c r="B2640" s="2">
        <v>1</v>
      </c>
    </row>
    <row r="2641" spans="2:2" x14ac:dyDescent="0.2">
      <c r="B2641" s="2">
        <v>1</v>
      </c>
    </row>
    <row r="2642" spans="2:2" x14ac:dyDescent="0.2">
      <c r="B2642" s="2">
        <v>1</v>
      </c>
    </row>
    <row r="2643" spans="2:2" x14ac:dyDescent="0.2">
      <c r="B2643" s="2">
        <v>1</v>
      </c>
    </row>
    <row r="2644" spans="2:2" x14ac:dyDescent="0.2">
      <c r="B2644" s="2">
        <v>0</v>
      </c>
    </row>
    <row r="2645" spans="2:2" x14ac:dyDescent="0.2">
      <c r="B2645" s="2">
        <v>1</v>
      </c>
    </row>
    <row r="2646" spans="2:2" x14ac:dyDescent="0.2">
      <c r="B2646" s="2">
        <v>1</v>
      </c>
    </row>
    <row r="2647" spans="2:2" x14ac:dyDescent="0.2">
      <c r="B2647" s="2">
        <v>1</v>
      </c>
    </row>
    <row r="2648" spans="2:2" x14ac:dyDescent="0.2">
      <c r="B2648" s="2">
        <v>1</v>
      </c>
    </row>
    <row r="2649" spans="2:2" x14ac:dyDescent="0.2">
      <c r="B2649" s="2">
        <v>1</v>
      </c>
    </row>
    <row r="2650" spans="2:2" x14ac:dyDescent="0.2">
      <c r="B2650" s="2">
        <v>1</v>
      </c>
    </row>
    <row r="2651" spans="2:2" x14ac:dyDescent="0.2">
      <c r="B2651" s="2">
        <v>1</v>
      </c>
    </row>
    <row r="2652" spans="2:2" x14ac:dyDescent="0.2">
      <c r="B2652" s="2">
        <v>1</v>
      </c>
    </row>
    <row r="2653" spans="2:2" x14ac:dyDescent="0.2">
      <c r="B2653" s="2">
        <v>1</v>
      </c>
    </row>
    <row r="2654" spans="2:2" x14ac:dyDescent="0.2">
      <c r="B2654" s="2">
        <v>1</v>
      </c>
    </row>
    <row r="2655" spans="2:2" x14ac:dyDescent="0.2">
      <c r="B2655" s="2">
        <v>1</v>
      </c>
    </row>
    <row r="2656" spans="2:2" x14ac:dyDescent="0.2">
      <c r="B2656" s="2">
        <v>1</v>
      </c>
    </row>
    <row r="2657" spans="2:2" x14ac:dyDescent="0.2">
      <c r="B2657" s="2">
        <v>0</v>
      </c>
    </row>
    <row r="2658" spans="2:2" x14ac:dyDescent="0.2">
      <c r="B2658" s="2">
        <v>1</v>
      </c>
    </row>
    <row r="2659" spans="2:2" x14ac:dyDescent="0.2">
      <c r="B2659" s="2">
        <v>0</v>
      </c>
    </row>
    <row r="2660" spans="2:2" x14ac:dyDescent="0.2">
      <c r="B2660" s="2">
        <v>1</v>
      </c>
    </row>
    <row r="2661" spans="2:2" x14ac:dyDescent="0.2">
      <c r="B2661" s="2">
        <v>1</v>
      </c>
    </row>
    <row r="2662" spans="2:2" x14ac:dyDescent="0.2">
      <c r="B2662" s="2">
        <v>1</v>
      </c>
    </row>
    <row r="2663" spans="2:2" x14ac:dyDescent="0.2">
      <c r="B2663" s="2">
        <v>0</v>
      </c>
    </row>
    <row r="2664" spans="2:2" x14ac:dyDescent="0.2">
      <c r="B2664" s="2">
        <v>0</v>
      </c>
    </row>
    <row r="2665" spans="2:2" x14ac:dyDescent="0.2">
      <c r="B2665" s="2">
        <v>1</v>
      </c>
    </row>
    <row r="2666" spans="2:2" x14ac:dyDescent="0.2">
      <c r="B2666" s="2">
        <v>1</v>
      </c>
    </row>
    <row r="2667" spans="2:2" x14ac:dyDescent="0.2">
      <c r="B2667" s="2">
        <v>0</v>
      </c>
    </row>
    <row r="2668" spans="2:2" x14ac:dyDescent="0.2">
      <c r="B2668" s="2">
        <v>0</v>
      </c>
    </row>
    <row r="2669" spans="2:2" x14ac:dyDescent="0.2">
      <c r="B2669" s="2">
        <v>0</v>
      </c>
    </row>
    <row r="2670" spans="2:2" x14ac:dyDescent="0.2">
      <c r="B2670" s="2">
        <v>1</v>
      </c>
    </row>
    <row r="2671" spans="2:2" x14ac:dyDescent="0.2">
      <c r="B2671" s="2">
        <v>1</v>
      </c>
    </row>
    <row r="2672" spans="2:2" x14ac:dyDescent="0.2">
      <c r="B2672" s="2">
        <v>1</v>
      </c>
    </row>
    <row r="2673" spans="2:2" x14ac:dyDescent="0.2">
      <c r="B2673" s="2">
        <v>1</v>
      </c>
    </row>
    <row r="2674" spans="2:2" x14ac:dyDescent="0.2">
      <c r="B2674" s="2">
        <v>1</v>
      </c>
    </row>
    <row r="2675" spans="2:2" x14ac:dyDescent="0.2">
      <c r="B2675" s="2">
        <v>1</v>
      </c>
    </row>
    <row r="2676" spans="2:2" x14ac:dyDescent="0.2">
      <c r="B2676" s="2">
        <v>1</v>
      </c>
    </row>
    <row r="2677" spans="2:2" x14ac:dyDescent="0.2">
      <c r="B2677" s="2">
        <v>1</v>
      </c>
    </row>
    <row r="2678" spans="2:2" x14ac:dyDescent="0.2">
      <c r="B2678" s="2">
        <v>1</v>
      </c>
    </row>
    <row r="2679" spans="2:2" x14ac:dyDescent="0.2">
      <c r="B2679" s="2">
        <v>1</v>
      </c>
    </row>
    <row r="2680" spans="2:2" x14ac:dyDescent="0.2">
      <c r="B2680" s="2">
        <v>1</v>
      </c>
    </row>
    <row r="2681" spans="2:2" x14ac:dyDescent="0.2">
      <c r="B2681" s="2">
        <v>1</v>
      </c>
    </row>
    <row r="2682" spans="2:2" x14ac:dyDescent="0.2">
      <c r="B2682" s="2">
        <v>1</v>
      </c>
    </row>
    <row r="2683" spans="2:2" x14ac:dyDescent="0.2">
      <c r="B2683" s="2">
        <v>0</v>
      </c>
    </row>
    <row r="2684" spans="2:2" x14ac:dyDescent="0.2">
      <c r="B2684" s="2">
        <v>1</v>
      </c>
    </row>
    <row r="2685" spans="2:2" x14ac:dyDescent="0.2">
      <c r="B2685" s="2">
        <v>1</v>
      </c>
    </row>
    <row r="2686" spans="2:2" x14ac:dyDescent="0.2">
      <c r="B2686" s="2">
        <v>1</v>
      </c>
    </row>
    <row r="2687" spans="2:2" x14ac:dyDescent="0.2">
      <c r="B2687" s="2">
        <v>0</v>
      </c>
    </row>
    <row r="2688" spans="2:2" x14ac:dyDescent="0.2">
      <c r="B2688" s="2">
        <v>1</v>
      </c>
    </row>
    <row r="2689" spans="2:2" x14ac:dyDescent="0.2">
      <c r="B2689" s="2">
        <v>1</v>
      </c>
    </row>
    <row r="2690" spans="2:2" x14ac:dyDescent="0.2">
      <c r="B2690" s="2">
        <v>1</v>
      </c>
    </row>
    <row r="2691" spans="2:2" x14ac:dyDescent="0.2">
      <c r="B2691" s="2">
        <v>1</v>
      </c>
    </row>
    <row r="2692" spans="2:2" x14ac:dyDescent="0.2">
      <c r="B2692" s="2">
        <v>1</v>
      </c>
    </row>
    <row r="2693" spans="2:2" x14ac:dyDescent="0.2">
      <c r="B2693" s="2">
        <v>1</v>
      </c>
    </row>
    <row r="2694" spans="2:2" x14ac:dyDescent="0.2">
      <c r="B2694" s="2">
        <v>1</v>
      </c>
    </row>
    <row r="2695" spans="2:2" x14ac:dyDescent="0.2">
      <c r="B2695" s="2">
        <v>1</v>
      </c>
    </row>
    <row r="2696" spans="2:2" x14ac:dyDescent="0.2">
      <c r="B2696" s="2">
        <v>1</v>
      </c>
    </row>
    <row r="2697" spans="2:2" x14ac:dyDescent="0.2">
      <c r="B2697" s="2">
        <v>1</v>
      </c>
    </row>
    <row r="2698" spans="2:2" x14ac:dyDescent="0.2">
      <c r="B2698" s="2">
        <v>0</v>
      </c>
    </row>
    <row r="2699" spans="2:2" x14ac:dyDescent="0.2">
      <c r="B2699" s="2">
        <v>1</v>
      </c>
    </row>
    <row r="2700" spans="2:2" x14ac:dyDescent="0.2">
      <c r="B2700" s="2">
        <v>1</v>
      </c>
    </row>
    <row r="2701" spans="2:2" x14ac:dyDescent="0.2">
      <c r="B2701" s="2">
        <v>1</v>
      </c>
    </row>
    <row r="2702" spans="2:2" x14ac:dyDescent="0.2">
      <c r="B2702" s="2">
        <v>1</v>
      </c>
    </row>
    <row r="2703" spans="2:2" x14ac:dyDescent="0.2">
      <c r="B2703" s="2">
        <v>1</v>
      </c>
    </row>
    <row r="2704" spans="2:2" x14ac:dyDescent="0.2">
      <c r="B2704" s="2">
        <v>1</v>
      </c>
    </row>
    <row r="2705" spans="2:2" x14ac:dyDescent="0.2">
      <c r="B2705" s="2">
        <v>1</v>
      </c>
    </row>
    <row r="2706" spans="2:2" x14ac:dyDescent="0.2">
      <c r="B2706" s="2">
        <v>1</v>
      </c>
    </row>
    <row r="2707" spans="2:2" x14ac:dyDescent="0.2">
      <c r="B2707" s="2">
        <v>1</v>
      </c>
    </row>
    <row r="2708" spans="2:2" x14ac:dyDescent="0.2">
      <c r="B2708" s="2">
        <v>1</v>
      </c>
    </row>
    <row r="2709" spans="2:2" x14ac:dyDescent="0.2">
      <c r="B2709" s="2">
        <v>1</v>
      </c>
    </row>
    <row r="2710" spans="2:2" x14ac:dyDescent="0.2">
      <c r="B2710" s="2">
        <v>1</v>
      </c>
    </row>
    <row r="2711" spans="2:2" x14ac:dyDescent="0.2">
      <c r="B2711" s="2">
        <v>1</v>
      </c>
    </row>
    <row r="2712" spans="2:2" x14ac:dyDescent="0.2">
      <c r="B2712" s="2">
        <v>1</v>
      </c>
    </row>
    <row r="2713" spans="2:2" x14ac:dyDescent="0.2">
      <c r="B2713" s="2">
        <v>1</v>
      </c>
    </row>
    <row r="2714" spans="2:2" x14ac:dyDescent="0.2">
      <c r="B2714" s="2">
        <v>0</v>
      </c>
    </row>
    <row r="2715" spans="2:2" x14ac:dyDescent="0.2">
      <c r="B2715" s="2">
        <v>1</v>
      </c>
    </row>
    <row r="2716" spans="2:2" x14ac:dyDescent="0.2">
      <c r="B2716" s="2">
        <v>1</v>
      </c>
    </row>
    <row r="2717" spans="2:2" x14ac:dyDescent="0.2">
      <c r="B2717" s="2">
        <v>1</v>
      </c>
    </row>
    <row r="2718" spans="2:2" x14ac:dyDescent="0.2">
      <c r="B2718" s="2">
        <v>1</v>
      </c>
    </row>
    <row r="2719" spans="2:2" x14ac:dyDescent="0.2">
      <c r="B2719" s="2">
        <v>1</v>
      </c>
    </row>
    <row r="2720" spans="2:2" x14ac:dyDescent="0.2">
      <c r="B2720" s="2">
        <v>1</v>
      </c>
    </row>
    <row r="2721" spans="2:2" x14ac:dyDescent="0.2">
      <c r="B2721" s="2">
        <v>0</v>
      </c>
    </row>
    <row r="2722" spans="2:2" x14ac:dyDescent="0.2">
      <c r="B2722" s="2">
        <v>1</v>
      </c>
    </row>
    <row r="2723" spans="2:2" x14ac:dyDescent="0.2">
      <c r="B2723" s="2">
        <v>1</v>
      </c>
    </row>
    <row r="2724" spans="2:2" x14ac:dyDescent="0.2">
      <c r="B2724" s="2">
        <v>0</v>
      </c>
    </row>
    <row r="2725" spans="2:2" x14ac:dyDescent="0.2">
      <c r="B2725" s="2">
        <v>1</v>
      </c>
    </row>
    <row r="2726" spans="2:2" x14ac:dyDescent="0.2">
      <c r="B2726" s="2">
        <v>0</v>
      </c>
    </row>
    <row r="2727" spans="2:2" x14ac:dyDescent="0.2">
      <c r="B2727" s="2">
        <v>1</v>
      </c>
    </row>
    <row r="2728" spans="2:2" x14ac:dyDescent="0.2">
      <c r="B2728" s="2">
        <v>1</v>
      </c>
    </row>
    <row r="2729" spans="2:2" x14ac:dyDescent="0.2">
      <c r="B2729" s="2">
        <v>1</v>
      </c>
    </row>
    <row r="2730" spans="2:2" x14ac:dyDescent="0.2">
      <c r="B2730" s="2">
        <v>1</v>
      </c>
    </row>
    <row r="2731" spans="2:2" x14ac:dyDescent="0.2">
      <c r="B2731" s="2">
        <v>0</v>
      </c>
    </row>
    <row r="2732" spans="2:2" x14ac:dyDescent="0.2">
      <c r="B2732" s="2">
        <v>1</v>
      </c>
    </row>
    <row r="2733" spans="2:2" x14ac:dyDescent="0.2">
      <c r="B2733" s="2">
        <v>1</v>
      </c>
    </row>
    <row r="2734" spans="2:2" x14ac:dyDescent="0.2">
      <c r="B2734" s="2">
        <v>1</v>
      </c>
    </row>
    <row r="2735" spans="2:2" x14ac:dyDescent="0.2">
      <c r="B2735" s="2">
        <v>1</v>
      </c>
    </row>
    <row r="2736" spans="2:2" x14ac:dyDescent="0.2">
      <c r="B2736" s="2">
        <v>1</v>
      </c>
    </row>
    <row r="2737" spans="2:2" x14ac:dyDescent="0.2">
      <c r="B2737" s="2">
        <v>1</v>
      </c>
    </row>
    <row r="2738" spans="2:2" x14ac:dyDescent="0.2">
      <c r="B2738" s="2">
        <v>1</v>
      </c>
    </row>
    <row r="2739" spans="2:2" x14ac:dyDescent="0.2">
      <c r="B2739" s="2">
        <v>1</v>
      </c>
    </row>
    <row r="2740" spans="2:2" x14ac:dyDescent="0.2">
      <c r="B2740" s="2">
        <v>1</v>
      </c>
    </row>
    <row r="2741" spans="2:2" x14ac:dyDescent="0.2">
      <c r="B2741" s="2">
        <v>1</v>
      </c>
    </row>
    <row r="2742" spans="2:2" x14ac:dyDescent="0.2">
      <c r="B2742" s="2">
        <v>0</v>
      </c>
    </row>
    <row r="2743" spans="2:2" x14ac:dyDescent="0.2">
      <c r="B2743" s="2">
        <v>1</v>
      </c>
    </row>
    <row r="2744" spans="2:2" x14ac:dyDescent="0.2">
      <c r="B2744" s="2">
        <v>1</v>
      </c>
    </row>
    <row r="2745" spans="2:2" x14ac:dyDescent="0.2">
      <c r="B2745" s="2">
        <v>1</v>
      </c>
    </row>
    <row r="2746" spans="2:2" x14ac:dyDescent="0.2">
      <c r="B2746" s="2">
        <v>1</v>
      </c>
    </row>
    <row r="2747" spans="2:2" x14ac:dyDescent="0.2">
      <c r="B2747" s="2">
        <v>1</v>
      </c>
    </row>
    <row r="2748" spans="2:2" x14ac:dyDescent="0.2">
      <c r="B2748" s="2">
        <v>1</v>
      </c>
    </row>
    <row r="2749" spans="2:2" x14ac:dyDescent="0.2">
      <c r="B2749" s="2">
        <v>1</v>
      </c>
    </row>
    <row r="2750" spans="2:2" x14ac:dyDescent="0.2">
      <c r="B2750" s="2">
        <v>0</v>
      </c>
    </row>
    <row r="2751" spans="2:2" x14ac:dyDescent="0.2">
      <c r="B2751" s="2">
        <v>0</v>
      </c>
    </row>
    <row r="2752" spans="2:2" x14ac:dyDescent="0.2">
      <c r="B2752" s="2">
        <v>1</v>
      </c>
    </row>
    <row r="2753" spans="2:2" x14ac:dyDescent="0.2">
      <c r="B2753" s="2">
        <v>1</v>
      </c>
    </row>
    <row r="2754" spans="2:2" x14ac:dyDescent="0.2">
      <c r="B2754" s="2">
        <v>1</v>
      </c>
    </row>
    <row r="2755" spans="2:2" x14ac:dyDescent="0.2">
      <c r="B2755" s="2">
        <v>1</v>
      </c>
    </row>
    <row r="2756" spans="2:2" x14ac:dyDescent="0.2">
      <c r="B2756" s="2">
        <v>1</v>
      </c>
    </row>
    <row r="2757" spans="2:2" x14ac:dyDescent="0.2">
      <c r="B2757" s="2">
        <v>1</v>
      </c>
    </row>
    <row r="2758" spans="2:2" x14ac:dyDescent="0.2">
      <c r="B2758" s="2">
        <v>1</v>
      </c>
    </row>
    <row r="2759" spans="2:2" x14ac:dyDescent="0.2">
      <c r="B2759" s="2">
        <v>1</v>
      </c>
    </row>
    <row r="2760" spans="2:2" x14ac:dyDescent="0.2">
      <c r="B2760" s="2">
        <v>1</v>
      </c>
    </row>
    <row r="2761" spans="2:2" x14ac:dyDescent="0.2">
      <c r="B2761" s="2">
        <v>1</v>
      </c>
    </row>
    <row r="2762" spans="2:2" x14ac:dyDescent="0.2">
      <c r="B2762" s="2">
        <v>1</v>
      </c>
    </row>
    <row r="2763" spans="2:2" x14ac:dyDescent="0.2">
      <c r="B2763" s="2">
        <v>1</v>
      </c>
    </row>
    <row r="2764" spans="2:2" x14ac:dyDescent="0.2">
      <c r="B2764" s="2">
        <v>0</v>
      </c>
    </row>
    <row r="2765" spans="2:2" x14ac:dyDescent="0.2">
      <c r="B2765" s="2">
        <v>1</v>
      </c>
    </row>
    <row r="2766" spans="2:2" x14ac:dyDescent="0.2">
      <c r="B2766" s="2">
        <v>1</v>
      </c>
    </row>
    <row r="2767" spans="2:2" x14ac:dyDescent="0.2">
      <c r="B2767" s="2">
        <v>1</v>
      </c>
    </row>
    <row r="2768" spans="2:2" x14ac:dyDescent="0.2">
      <c r="B2768" s="2">
        <v>1</v>
      </c>
    </row>
    <row r="2769" spans="2:2" x14ac:dyDescent="0.2">
      <c r="B2769" s="2">
        <v>1</v>
      </c>
    </row>
    <row r="2770" spans="2:2" x14ac:dyDescent="0.2">
      <c r="B2770" s="2">
        <v>1</v>
      </c>
    </row>
    <row r="2771" spans="2:2" x14ac:dyDescent="0.2">
      <c r="B2771" s="2">
        <v>1</v>
      </c>
    </row>
    <row r="2772" spans="2:2" x14ac:dyDescent="0.2">
      <c r="B2772" s="2">
        <v>0</v>
      </c>
    </row>
    <row r="2773" spans="2:2" x14ac:dyDescent="0.2">
      <c r="B2773" s="2">
        <v>1</v>
      </c>
    </row>
    <row r="2774" spans="2:2" x14ac:dyDescent="0.2">
      <c r="B2774" s="2">
        <v>1</v>
      </c>
    </row>
    <row r="2775" spans="2:2" x14ac:dyDescent="0.2">
      <c r="B2775" s="2">
        <v>1</v>
      </c>
    </row>
    <row r="2776" spans="2:2" x14ac:dyDescent="0.2">
      <c r="B2776" s="2">
        <v>1</v>
      </c>
    </row>
    <row r="2777" spans="2:2" x14ac:dyDescent="0.2">
      <c r="B2777" s="2">
        <v>0</v>
      </c>
    </row>
    <row r="2778" spans="2:2" x14ac:dyDescent="0.2">
      <c r="B2778" s="2">
        <v>1</v>
      </c>
    </row>
    <row r="2779" spans="2:2" x14ac:dyDescent="0.2">
      <c r="B2779" s="2">
        <v>0</v>
      </c>
    </row>
    <row r="2780" spans="2:2" x14ac:dyDescent="0.2">
      <c r="B2780" s="2">
        <v>1</v>
      </c>
    </row>
    <row r="2781" spans="2:2" x14ac:dyDescent="0.2">
      <c r="B2781" s="2">
        <v>1</v>
      </c>
    </row>
    <row r="2782" spans="2:2" x14ac:dyDescent="0.2">
      <c r="B2782" s="2">
        <v>1</v>
      </c>
    </row>
    <row r="2783" spans="2:2" x14ac:dyDescent="0.2">
      <c r="B2783" s="2">
        <v>1</v>
      </c>
    </row>
    <row r="2784" spans="2:2" x14ac:dyDescent="0.2">
      <c r="B2784" s="2">
        <v>0</v>
      </c>
    </row>
    <row r="2785" spans="2:2" x14ac:dyDescent="0.2">
      <c r="B2785" s="2">
        <v>0</v>
      </c>
    </row>
    <row r="2786" spans="2:2" x14ac:dyDescent="0.2">
      <c r="B2786" s="2">
        <v>1</v>
      </c>
    </row>
    <row r="2787" spans="2:2" x14ac:dyDescent="0.2">
      <c r="B2787" s="2">
        <v>1</v>
      </c>
    </row>
    <row r="2788" spans="2:2" x14ac:dyDescent="0.2">
      <c r="B2788" s="2">
        <v>1</v>
      </c>
    </row>
    <row r="2789" spans="2:2" x14ac:dyDescent="0.2">
      <c r="B2789" s="2">
        <v>1</v>
      </c>
    </row>
    <row r="2790" spans="2:2" x14ac:dyDescent="0.2">
      <c r="B2790" s="2">
        <v>1</v>
      </c>
    </row>
    <row r="2791" spans="2:2" x14ac:dyDescent="0.2">
      <c r="B2791" s="2">
        <v>1</v>
      </c>
    </row>
    <row r="2792" spans="2:2" x14ac:dyDescent="0.2">
      <c r="B2792" s="2">
        <v>0</v>
      </c>
    </row>
    <row r="2793" spans="2:2" x14ac:dyDescent="0.2">
      <c r="B2793" s="2">
        <v>1</v>
      </c>
    </row>
    <row r="2794" spans="2:2" x14ac:dyDescent="0.2">
      <c r="B2794" s="2">
        <v>0</v>
      </c>
    </row>
    <row r="2795" spans="2:2" x14ac:dyDescent="0.2">
      <c r="B2795" s="2">
        <v>1</v>
      </c>
    </row>
    <row r="2796" spans="2:2" x14ac:dyDescent="0.2">
      <c r="B2796" s="2">
        <v>0</v>
      </c>
    </row>
    <row r="2797" spans="2:2" x14ac:dyDescent="0.2">
      <c r="B2797" s="2">
        <v>1</v>
      </c>
    </row>
    <row r="2798" spans="2:2" x14ac:dyDescent="0.2">
      <c r="B2798" s="2">
        <v>1</v>
      </c>
    </row>
    <row r="2799" spans="2:2" x14ac:dyDescent="0.2">
      <c r="B2799" s="2">
        <v>1</v>
      </c>
    </row>
    <row r="2800" spans="2:2" x14ac:dyDescent="0.2">
      <c r="B2800" s="2">
        <v>1</v>
      </c>
    </row>
    <row r="2801" spans="2:2" x14ac:dyDescent="0.2">
      <c r="B2801" s="2">
        <v>0</v>
      </c>
    </row>
    <row r="2802" spans="2:2" x14ac:dyDescent="0.2">
      <c r="B2802" s="2">
        <v>1</v>
      </c>
    </row>
    <row r="2803" spans="2:2" x14ac:dyDescent="0.2">
      <c r="B2803" s="2">
        <v>0</v>
      </c>
    </row>
    <row r="2804" spans="2:2" x14ac:dyDescent="0.2">
      <c r="B2804" s="2">
        <v>1</v>
      </c>
    </row>
    <row r="2805" spans="2:2" x14ac:dyDescent="0.2">
      <c r="B2805" s="2">
        <v>1</v>
      </c>
    </row>
    <row r="2806" spans="2:2" x14ac:dyDescent="0.2">
      <c r="B2806" s="2">
        <v>0</v>
      </c>
    </row>
    <row r="2807" spans="2:2" x14ac:dyDescent="0.2">
      <c r="B2807" s="2">
        <v>1</v>
      </c>
    </row>
    <row r="2808" spans="2:2" x14ac:dyDescent="0.2">
      <c r="B2808" s="2">
        <v>1</v>
      </c>
    </row>
    <row r="2809" spans="2:2" x14ac:dyDescent="0.2">
      <c r="B2809" s="2">
        <v>1</v>
      </c>
    </row>
    <row r="2810" spans="2:2" x14ac:dyDescent="0.2">
      <c r="B2810" s="2">
        <v>1</v>
      </c>
    </row>
    <row r="2811" spans="2:2" x14ac:dyDescent="0.2">
      <c r="B2811" s="2">
        <v>1</v>
      </c>
    </row>
    <row r="2812" spans="2:2" x14ac:dyDescent="0.2">
      <c r="B2812" s="2">
        <v>0</v>
      </c>
    </row>
    <row r="2813" spans="2:2" x14ac:dyDescent="0.2">
      <c r="B2813" s="2">
        <v>1</v>
      </c>
    </row>
    <row r="2814" spans="2:2" x14ac:dyDescent="0.2">
      <c r="B2814" s="2">
        <v>1</v>
      </c>
    </row>
    <row r="2815" spans="2:2" x14ac:dyDescent="0.2">
      <c r="B2815" s="2">
        <v>1</v>
      </c>
    </row>
    <row r="2816" spans="2:2" x14ac:dyDescent="0.2">
      <c r="B2816" s="2">
        <v>1</v>
      </c>
    </row>
    <row r="2817" spans="2:2" x14ac:dyDescent="0.2">
      <c r="B2817" s="2">
        <v>1</v>
      </c>
    </row>
    <row r="2818" spans="2:2" x14ac:dyDescent="0.2">
      <c r="B2818" s="2">
        <v>1</v>
      </c>
    </row>
    <row r="2819" spans="2:2" x14ac:dyDescent="0.2">
      <c r="B2819" s="2">
        <v>1</v>
      </c>
    </row>
    <row r="2820" spans="2:2" x14ac:dyDescent="0.2">
      <c r="B2820" s="2">
        <v>1</v>
      </c>
    </row>
    <row r="2821" spans="2:2" x14ac:dyDescent="0.2">
      <c r="B2821" s="2">
        <v>1</v>
      </c>
    </row>
    <row r="2822" spans="2:2" x14ac:dyDescent="0.2">
      <c r="B2822" s="2">
        <v>1</v>
      </c>
    </row>
    <row r="2823" spans="2:2" x14ac:dyDescent="0.2">
      <c r="B2823" s="2">
        <v>1</v>
      </c>
    </row>
    <row r="2824" spans="2:2" x14ac:dyDescent="0.2">
      <c r="B2824" s="2">
        <v>1</v>
      </c>
    </row>
    <row r="2825" spans="2:2" x14ac:dyDescent="0.2">
      <c r="B2825" s="2">
        <v>0</v>
      </c>
    </row>
    <row r="2826" spans="2:2" x14ac:dyDescent="0.2">
      <c r="B2826" s="2">
        <v>0</v>
      </c>
    </row>
    <row r="2827" spans="2:2" x14ac:dyDescent="0.2">
      <c r="B2827" s="2">
        <v>1</v>
      </c>
    </row>
    <row r="2828" spans="2:2" x14ac:dyDescent="0.2">
      <c r="B2828" s="2">
        <v>1</v>
      </c>
    </row>
    <row r="2829" spans="2:2" x14ac:dyDescent="0.2">
      <c r="B2829" s="2">
        <v>1</v>
      </c>
    </row>
    <row r="2830" spans="2:2" x14ac:dyDescent="0.2">
      <c r="B2830" s="2">
        <v>1</v>
      </c>
    </row>
    <row r="2831" spans="2:2" x14ac:dyDescent="0.2">
      <c r="B2831" s="2">
        <v>1</v>
      </c>
    </row>
    <row r="2832" spans="2:2" x14ac:dyDescent="0.2">
      <c r="B2832" s="2">
        <v>1</v>
      </c>
    </row>
    <row r="2833" spans="2:2" x14ac:dyDescent="0.2">
      <c r="B2833" s="2">
        <v>1</v>
      </c>
    </row>
    <row r="2834" spans="2:2" x14ac:dyDescent="0.2">
      <c r="B2834" s="2">
        <v>1</v>
      </c>
    </row>
    <row r="2835" spans="2:2" x14ac:dyDescent="0.2">
      <c r="B2835" s="2">
        <v>1</v>
      </c>
    </row>
    <row r="2836" spans="2:2" x14ac:dyDescent="0.2">
      <c r="B2836" s="2">
        <v>1</v>
      </c>
    </row>
    <row r="2837" spans="2:2" x14ac:dyDescent="0.2">
      <c r="B2837" s="2">
        <v>1</v>
      </c>
    </row>
    <row r="2838" spans="2:2" x14ac:dyDescent="0.2">
      <c r="B2838" s="2">
        <v>1</v>
      </c>
    </row>
    <row r="2839" spans="2:2" x14ac:dyDescent="0.2">
      <c r="B2839" s="2">
        <v>1</v>
      </c>
    </row>
    <row r="2840" spans="2:2" x14ac:dyDescent="0.2">
      <c r="B2840" s="2">
        <v>0</v>
      </c>
    </row>
    <row r="2841" spans="2:2" x14ac:dyDescent="0.2">
      <c r="B2841" s="2">
        <v>1</v>
      </c>
    </row>
    <row r="2842" spans="2:2" x14ac:dyDescent="0.2">
      <c r="B2842" s="2">
        <v>1</v>
      </c>
    </row>
    <row r="2843" spans="2:2" x14ac:dyDescent="0.2">
      <c r="B2843" s="2">
        <v>1</v>
      </c>
    </row>
    <row r="2844" spans="2:2" x14ac:dyDescent="0.2">
      <c r="B2844" s="2">
        <v>1</v>
      </c>
    </row>
    <row r="2845" spans="2:2" x14ac:dyDescent="0.2">
      <c r="B2845" s="2">
        <v>1</v>
      </c>
    </row>
    <row r="2846" spans="2:2" x14ac:dyDescent="0.2">
      <c r="B2846" s="2">
        <v>1</v>
      </c>
    </row>
    <row r="2847" spans="2:2" x14ac:dyDescent="0.2">
      <c r="B2847" s="2">
        <v>1</v>
      </c>
    </row>
    <row r="2848" spans="2:2" x14ac:dyDescent="0.2">
      <c r="B2848" s="2">
        <v>1</v>
      </c>
    </row>
    <row r="2849" spans="2:2" x14ac:dyDescent="0.2">
      <c r="B2849" s="2">
        <v>1</v>
      </c>
    </row>
    <row r="2850" spans="2:2" x14ac:dyDescent="0.2">
      <c r="B2850" s="2">
        <v>1</v>
      </c>
    </row>
    <row r="2851" spans="2:2" x14ac:dyDescent="0.2">
      <c r="B2851" s="2">
        <v>1</v>
      </c>
    </row>
    <row r="2852" spans="2:2" x14ac:dyDescent="0.2">
      <c r="B2852" s="2">
        <v>1</v>
      </c>
    </row>
    <row r="2853" spans="2:2" x14ac:dyDescent="0.2">
      <c r="B2853" s="2">
        <v>1</v>
      </c>
    </row>
    <row r="2854" spans="2:2" x14ac:dyDescent="0.2">
      <c r="B2854" s="2">
        <v>1</v>
      </c>
    </row>
    <row r="2855" spans="2:2" x14ac:dyDescent="0.2">
      <c r="B2855" s="2">
        <v>1</v>
      </c>
    </row>
    <row r="2856" spans="2:2" x14ac:dyDescent="0.2">
      <c r="B2856" s="2">
        <v>1</v>
      </c>
    </row>
    <row r="2857" spans="2:2" x14ac:dyDescent="0.2">
      <c r="B2857" s="2">
        <v>1</v>
      </c>
    </row>
    <row r="2858" spans="2:2" x14ac:dyDescent="0.2">
      <c r="B2858" s="2">
        <v>1</v>
      </c>
    </row>
    <row r="2859" spans="2:2" x14ac:dyDescent="0.2">
      <c r="B2859" s="2">
        <v>1</v>
      </c>
    </row>
    <row r="2860" spans="2:2" x14ac:dyDescent="0.2">
      <c r="B2860" s="2">
        <v>1</v>
      </c>
    </row>
    <row r="2861" spans="2:2" x14ac:dyDescent="0.2">
      <c r="B2861" s="2">
        <v>1</v>
      </c>
    </row>
    <row r="2862" spans="2:2" x14ac:dyDescent="0.2">
      <c r="B2862" s="2">
        <v>1</v>
      </c>
    </row>
    <row r="2863" spans="2:2" x14ac:dyDescent="0.2">
      <c r="B2863" s="2">
        <v>1</v>
      </c>
    </row>
    <row r="2864" spans="2:2" x14ac:dyDescent="0.2">
      <c r="B2864" s="2">
        <v>1</v>
      </c>
    </row>
    <row r="2865" spans="2:2" x14ac:dyDescent="0.2">
      <c r="B2865" s="2">
        <v>1</v>
      </c>
    </row>
    <row r="2866" spans="2:2" x14ac:dyDescent="0.2">
      <c r="B2866" s="2">
        <v>1</v>
      </c>
    </row>
    <row r="2867" spans="2:2" x14ac:dyDescent="0.2">
      <c r="B2867" s="2">
        <v>1</v>
      </c>
    </row>
    <row r="2868" spans="2:2" x14ac:dyDescent="0.2">
      <c r="B2868" s="2">
        <v>1</v>
      </c>
    </row>
    <row r="2869" spans="2:2" x14ac:dyDescent="0.2">
      <c r="B2869" s="2">
        <v>1</v>
      </c>
    </row>
    <row r="2870" spans="2:2" x14ac:dyDescent="0.2">
      <c r="B2870" s="2">
        <v>1</v>
      </c>
    </row>
    <row r="2871" spans="2:2" x14ac:dyDescent="0.2">
      <c r="B2871" s="2">
        <v>1</v>
      </c>
    </row>
    <row r="2872" spans="2:2" x14ac:dyDescent="0.2">
      <c r="B2872" s="2">
        <v>1</v>
      </c>
    </row>
    <row r="2873" spans="2:2" x14ac:dyDescent="0.2">
      <c r="B2873" s="2">
        <v>1</v>
      </c>
    </row>
    <row r="2874" spans="2:2" x14ac:dyDescent="0.2">
      <c r="B2874" s="2">
        <v>1</v>
      </c>
    </row>
    <row r="2875" spans="2:2" x14ac:dyDescent="0.2">
      <c r="B2875" s="2">
        <v>1</v>
      </c>
    </row>
    <row r="2876" spans="2:2" x14ac:dyDescent="0.2">
      <c r="B2876" s="2">
        <v>0</v>
      </c>
    </row>
    <row r="2877" spans="2:2" x14ac:dyDescent="0.2">
      <c r="B2877" s="2">
        <v>1</v>
      </c>
    </row>
    <row r="2878" spans="2:2" x14ac:dyDescent="0.2">
      <c r="B2878" s="2">
        <v>1</v>
      </c>
    </row>
    <row r="2879" spans="2:2" x14ac:dyDescent="0.2">
      <c r="B2879" s="2">
        <v>0</v>
      </c>
    </row>
    <row r="2880" spans="2:2" x14ac:dyDescent="0.2">
      <c r="B2880" s="2">
        <v>1</v>
      </c>
    </row>
    <row r="2881" spans="2:2" x14ac:dyDescent="0.2">
      <c r="B2881" s="2">
        <v>0</v>
      </c>
    </row>
    <row r="2882" spans="2:2" x14ac:dyDescent="0.2">
      <c r="B2882" s="2">
        <v>1</v>
      </c>
    </row>
    <row r="2883" spans="2:2" x14ac:dyDescent="0.2">
      <c r="B2883" s="2">
        <v>0</v>
      </c>
    </row>
    <row r="2884" spans="2:2" x14ac:dyDescent="0.2">
      <c r="B2884" s="2">
        <v>1</v>
      </c>
    </row>
    <row r="2885" spans="2:2" x14ac:dyDescent="0.2">
      <c r="B2885" s="2">
        <v>1</v>
      </c>
    </row>
    <row r="2886" spans="2:2" x14ac:dyDescent="0.2">
      <c r="B2886" s="2">
        <v>1</v>
      </c>
    </row>
    <row r="2887" spans="2:2" x14ac:dyDescent="0.2">
      <c r="B2887" s="2">
        <v>1</v>
      </c>
    </row>
    <row r="2888" spans="2:2" x14ac:dyDescent="0.2">
      <c r="B2888" s="2">
        <v>1</v>
      </c>
    </row>
    <row r="2889" spans="2:2" x14ac:dyDescent="0.2">
      <c r="B2889" s="2">
        <v>1</v>
      </c>
    </row>
    <row r="2890" spans="2:2" x14ac:dyDescent="0.2">
      <c r="B2890" s="2">
        <v>1</v>
      </c>
    </row>
    <row r="2891" spans="2:2" x14ac:dyDescent="0.2">
      <c r="B2891" s="2">
        <v>1</v>
      </c>
    </row>
    <row r="2892" spans="2:2" x14ac:dyDescent="0.2">
      <c r="B2892" s="2">
        <v>1</v>
      </c>
    </row>
    <row r="2893" spans="2:2" x14ac:dyDescent="0.2">
      <c r="B2893" s="2">
        <v>0</v>
      </c>
    </row>
    <row r="2894" spans="2:2" x14ac:dyDescent="0.2">
      <c r="B2894" s="2">
        <v>1</v>
      </c>
    </row>
    <row r="2895" spans="2:2" x14ac:dyDescent="0.2">
      <c r="B2895" s="2">
        <v>1</v>
      </c>
    </row>
    <row r="2896" spans="2:2" x14ac:dyDescent="0.2">
      <c r="B2896" s="2">
        <v>1</v>
      </c>
    </row>
    <row r="2897" spans="2:2" x14ac:dyDescent="0.2">
      <c r="B2897" s="2">
        <v>1</v>
      </c>
    </row>
    <row r="2898" spans="2:2" x14ac:dyDescent="0.2">
      <c r="B2898" s="2">
        <v>1</v>
      </c>
    </row>
    <row r="2899" spans="2:2" x14ac:dyDescent="0.2">
      <c r="B2899" s="2">
        <v>1</v>
      </c>
    </row>
    <row r="2900" spans="2:2" x14ac:dyDescent="0.2">
      <c r="B2900" s="2">
        <v>0</v>
      </c>
    </row>
    <row r="2901" spans="2:2" x14ac:dyDescent="0.2">
      <c r="B2901" s="2">
        <v>1</v>
      </c>
    </row>
    <row r="2902" spans="2:2" x14ac:dyDescent="0.2">
      <c r="B2902" s="2">
        <v>1</v>
      </c>
    </row>
    <row r="2903" spans="2:2" x14ac:dyDescent="0.2">
      <c r="B2903" s="2">
        <v>0</v>
      </c>
    </row>
    <row r="2904" spans="2:2" x14ac:dyDescent="0.2">
      <c r="B2904" s="2">
        <v>1</v>
      </c>
    </row>
    <row r="2905" spans="2:2" x14ac:dyDescent="0.2">
      <c r="B2905" s="2">
        <v>1</v>
      </c>
    </row>
    <row r="2906" spans="2:2" x14ac:dyDescent="0.2">
      <c r="B2906" s="2">
        <v>1</v>
      </c>
    </row>
    <row r="2907" spans="2:2" x14ac:dyDescent="0.2">
      <c r="B2907" s="2">
        <v>0</v>
      </c>
    </row>
    <row r="2908" spans="2:2" x14ac:dyDescent="0.2">
      <c r="B2908" s="2">
        <v>1</v>
      </c>
    </row>
    <row r="2909" spans="2:2" x14ac:dyDescent="0.2">
      <c r="B2909" s="2">
        <v>1</v>
      </c>
    </row>
    <row r="2910" spans="2:2" x14ac:dyDescent="0.2">
      <c r="B2910" s="2">
        <v>0</v>
      </c>
    </row>
    <row r="2911" spans="2:2" x14ac:dyDescent="0.2">
      <c r="B2911" s="2">
        <v>1</v>
      </c>
    </row>
    <row r="2912" spans="2:2" x14ac:dyDescent="0.2">
      <c r="B2912" s="2">
        <v>1</v>
      </c>
    </row>
    <row r="2913" spans="2:2" x14ac:dyDescent="0.2">
      <c r="B2913" s="2">
        <v>1</v>
      </c>
    </row>
    <row r="2914" spans="2:2" x14ac:dyDescent="0.2">
      <c r="B2914" s="2">
        <v>1</v>
      </c>
    </row>
    <row r="2915" spans="2:2" x14ac:dyDescent="0.2">
      <c r="B2915" s="2">
        <v>1</v>
      </c>
    </row>
    <row r="2916" spans="2:2" x14ac:dyDescent="0.2">
      <c r="B2916" s="2">
        <v>1</v>
      </c>
    </row>
    <row r="2917" spans="2:2" x14ac:dyDescent="0.2">
      <c r="B2917" s="2">
        <v>1</v>
      </c>
    </row>
    <row r="2918" spans="2:2" x14ac:dyDescent="0.2">
      <c r="B2918" s="2">
        <v>1</v>
      </c>
    </row>
    <row r="2919" spans="2:2" x14ac:dyDescent="0.2">
      <c r="B2919" s="2">
        <v>1</v>
      </c>
    </row>
    <row r="2920" spans="2:2" x14ac:dyDescent="0.2">
      <c r="B2920" s="2">
        <v>1</v>
      </c>
    </row>
    <row r="2921" spans="2:2" x14ac:dyDescent="0.2">
      <c r="B2921" s="2">
        <v>1</v>
      </c>
    </row>
    <row r="2922" spans="2:2" x14ac:dyDescent="0.2">
      <c r="B2922" s="2">
        <v>1</v>
      </c>
    </row>
    <row r="2923" spans="2:2" x14ac:dyDescent="0.2">
      <c r="B2923" s="2">
        <v>0</v>
      </c>
    </row>
    <row r="2924" spans="2:2" x14ac:dyDescent="0.2">
      <c r="B2924" s="2">
        <v>1</v>
      </c>
    </row>
    <row r="2925" spans="2:2" x14ac:dyDescent="0.2">
      <c r="B2925" s="2">
        <v>0</v>
      </c>
    </row>
    <row r="2926" spans="2:2" x14ac:dyDescent="0.2">
      <c r="B2926" s="2">
        <v>0</v>
      </c>
    </row>
    <row r="2927" spans="2:2" x14ac:dyDescent="0.2">
      <c r="B2927" s="2">
        <v>0</v>
      </c>
    </row>
    <row r="2928" spans="2:2" x14ac:dyDescent="0.2">
      <c r="B2928" s="2">
        <v>1</v>
      </c>
    </row>
    <row r="2929" spans="2:2" x14ac:dyDescent="0.2">
      <c r="B2929" s="2">
        <v>1</v>
      </c>
    </row>
    <row r="2930" spans="2:2" x14ac:dyDescent="0.2">
      <c r="B2930" s="2">
        <v>0</v>
      </c>
    </row>
    <row r="2931" spans="2:2" x14ac:dyDescent="0.2">
      <c r="B2931" s="2">
        <v>1</v>
      </c>
    </row>
    <row r="2932" spans="2:2" x14ac:dyDescent="0.2">
      <c r="B2932" s="2">
        <v>1</v>
      </c>
    </row>
    <row r="2933" spans="2:2" x14ac:dyDescent="0.2">
      <c r="B2933" s="2">
        <v>1</v>
      </c>
    </row>
    <row r="2934" spans="2:2" x14ac:dyDescent="0.2">
      <c r="B2934" s="2">
        <v>0</v>
      </c>
    </row>
    <row r="2935" spans="2:2" x14ac:dyDescent="0.2">
      <c r="B2935" s="2">
        <v>1</v>
      </c>
    </row>
    <row r="2936" spans="2:2" x14ac:dyDescent="0.2">
      <c r="B2936" s="2">
        <v>1</v>
      </c>
    </row>
    <row r="2937" spans="2:2" x14ac:dyDescent="0.2">
      <c r="B2937" s="2">
        <v>1</v>
      </c>
    </row>
    <row r="2938" spans="2:2" x14ac:dyDescent="0.2">
      <c r="B2938" s="2">
        <v>1</v>
      </c>
    </row>
    <row r="2939" spans="2:2" x14ac:dyDescent="0.2">
      <c r="B2939" s="2">
        <v>1</v>
      </c>
    </row>
    <row r="2940" spans="2:2" x14ac:dyDescent="0.2">
      <c r="B2940" s="2">
        <v>1</v>
      </c>
    </row>
    <row r="2941" spans="2:2" x14ac:dyDescent="0.2">
      <c r="B2941" s="2">
        <v>0</v>
      </c>
    </row>
    <row r="2942" spans="2:2" x14ac:dyDescent="0.2">
      <c r="B2942" s="2">
        <v>1</v>
      </c>
    </row>
    <row r="2943" spans="2:2" x14ac:dyDescent="0.2">
      <c r="B2943" s="2">
        <v>0</v>
      </c>
    </row>
    <row r="2944" spans="2:2" x14ac:dyDescent="0.2">
      <c r="B2944" s="2">
        <v>1</v>
      </c>
    </row>
    <row r="2945" spans="2:2" x14ac:dyDescent="0.2">
      <c r="B2945" s="2">
        <v>1</v>
      </c>
    </row>
    <row r="2946" spans="2:2" x14ac:dyDescent="0.2">
      <c r="B2946" s="2">
        <v>0</v>
      </c>
    </row>
    <row r="2947" spans="2:2" x14ac:dyDescent="0.2">
      <c r="B2947" s="2">
        <v>1</v>
      </c>
    </row>
    <row r="2948" spans="2:2" x14ac:dyDescent="0.2">
      <c r="B2948" s="2">
        <v>1</v>
      </c>
    </row>
    <row r="2949" spans="2:2" x14ac:dyDescent="0.2">
      <c r="B2949" s="2">
        <v>1</v>
      </c>
    </row>
    <row r="2950" spans="2:2" x14ac:dyDescent="0.2">
      <c r="B2950" s="2">
        <v>1</v>
      </c>
    </row>
    <row r="2951" spans="2:2" x14ac:dyDescent="0.2">
      <c r="B2951" s="2">
        <v>1</v>
      </c>
    </row>
    <row r="2952" spans="2:2" x14ac:dyDescent="0.2">
      <c r="B2952" s="2">
        <v>1</v>
      </c>
    </row>
    <row r="2953" spans="2:2" x14ac:dyDescent="0.2">
      <c r="B2953" s="2">
        <v>1</v>
      </c>
    </row>
    <row r="2954" spans="2:2" x14ac:dyDescent="0.2">
      <c r="B2954" s="2">
        <v>1</v>
      </c>
    </row>
    <row r="2955" spans="2:2" x14ac:dyDescent="0.2">
      <c r="B2955" s="2">
        <v>0</v>
      </c>
    </row>
    <row r="2956" spans="2:2" x14ac:dyDescent="0.2">
      <c r="B2956" s="2">
        <v>0</v>
      </c>
    </row>
    <row r="2957" spans="2:2" x14ac:dyDescent="0.2">
      <c r="B2957" s="2">
        <v>1</v>
      </c>
    </row>
    <row r="2958" spans="2:2" x14ac:dyDescent="0.2">
      <c r="B2958" s="2">
        <v>1</v>
      </c>
    </row>
    <row r="2959" spans="2:2" x14ac:dyDescent="0.2">
      <c r="B2959" s="2">
        <v>1</v>
      </c>
    </row>
    <row r="2960" spans="2:2" x14ac:dyDescent="0.2">
      <c r="B2960" s="2">
        <v>0</v>
      </c>
    </row>
    <row r="2961" spans="2:2" x14ac:dyDescent="0.2">
      <c r="B2961" s="2">
        <v>0</v>
      </c>
    </row>
    <row r="2962" spans="2:2" x14ac:dyDescent="0.2">
      <c r="B2962" s="2">
        <v>1</v>
      </c>
    </row>
    <row r="2963" spans="2:2" x14ac:dyDescent="0.2">
      <c r="B2963" s="2">
        <v>0</v>
      </c>
    </row>
    <row r="2964" spans="2:2" x14ac:dyDescent="0.2">
      <c r="B2964" s="2">
        <v>1</v>
      </c>
    </row>
    <row r="2965" spans="2:2" x14ac:dyDescent="0.2">
      <c r="B2965" s="2">
        <v>0</v>
      </c>
    </row>
    <row r="2966" spans="2:2" x14ac:dyDescent="0.2">
      <c r="B2966" s="2">
        <v>0</v>
      </c>
    </row>
    <row r="2967" spans="2:2" x14ac:dyDescent="0.2">
      <c r="B2967" s="2">
        <v>1</v>
      </c>
    </row>
    <row r="2968" spans="2:2" x14ac:dyDescent="0.2">
      <c r="B2968" s="2">
        <v>1</v>
      </c>
    </row>
    <row r="2969" spans="2:2" x14ac:dyDescent="0.2">
      <c r="B2969" s="2">
        <v>1</v>
      </c>
    </row>
    <row r="2970" spans="2:2" x14ac:dyDescent="0.2">
      <c r="B2970" s="2">
        <v>1</v>
      </c>
    </row>
    <row r="2971" spans="2:2" x14ac:dyDescent="0.2">
      <c r="B2971" s="2">
        <v>1</v>
      </c>
    </row>
    <row r="2972" spans="2:2" x14ac:dyDescent="0.2">
      <c r="B2972" s="2">
        <v>1</v>
      </c>
    </row>
    <row r="2973" spans="2:2" x14ac:dyDescent="0.2">
      <c r="B2973" s="2">
        <v>1</v>
      </c>
    </row>
    <row r="2974" spans="2:2" x14ac:dyDescent="0.2">
      <c r="B2974" s="2">
        <v>0</v>
      </c>
    </row>
    <row r="2975" spans="2:2" x14ac:dyDescent="0.2">
      <c r="B2975" s="2">
        <v>1</v>
      </c>
    </row>
    <row r="2976" spans="2:2" x14ac:dyDescent="0.2">
      <c r="B2976" s="2">
        <v>1</v>
      </c>
    </row>
    <row r="2977" spans="2:2" x14ac:dyDescent="0.2">
      <c r="B2977" s="2">
        <v>1</v>
      </c>
    </row>
    <row r="2978" spans="2:2" x14ac:dyDescent="0.2">
      <c r="B2978" s="2">
        <v>1</v>
      </c>
    </row>
    <row r="2979" spans="2:2" x14ac:dyDescent="0.2">
      <c r="B2979" s="2">
        <v>1</v>
      </c>
    </row>
    <row r="2980" spans="2:2" x14ac:dyDescent="0.2">
      <c r="B2980" s="2">
        <v>0</v>
      </c>
    </row>
    <row r="2981" spans="2:2" x14ac:dyDescent="0.2">
      <c r="B2981" s="2">
        <v>1</v>
      </c>
    </row>
    <row r="2982" spans="2:2" x14ac:dyDescent="0.2">
      <c r="B2982" s="2">
        <v>1</v>
      </c>
    </row>
    <row r="2983" spans="2:2" x14ac:dyDescent="0.2">
      <c r="B2983" s="2">
        <v>1</v>
      </c>
    </row>
    <row r="2984" spans="2:2" x14ac:dyDescent="0.2">
      <c r="B2984" s="2">
        <v>0</v>
      </c>
    </row>
    <row r="2985" spans="2:2" x14ac:dyDescent="0.2">
      <c r="B2985" s="2">
        <v>1</v>
      </c>
    </row>
    <row r="2986" spans="2:2" x14ac:dyDescent="0.2">
      <c r="B2986" s="2">
        <v>1</v>
      </c>
    </row>
    <row r="2987" spans="2:2" x14ac:dyDescent="0.2">
      <c r="B2987" s="2">
        <v>0</v>
      </c>
    </row>
    <row r="2988" spans="2:2" x14ac:dyDescent="0.2">
      <c r="B2988" s="2">
        <v>1</v>
      </c>
    </row>
    <row r="2989" spans="2:2" x14ac:dyDescent="0.2">
      <c r="B2989" s="2">
        <v>1</v>
      </c>
    </row>
    <row r="2990" spans="2:2" x14ac:dyDescent="0.2">
      <c r="B2990" s="2">
        <v>1</v>
      </c>
    </row>
    <row r="2991" spans="2:2" x14ac:dyDescent="0.2">
      <c r="B2991" s="2">
        <v>1</v>
      </c>
    </row>
    <row r="2992" spans="2:2" x14ac:dyDescent="0.2">
      <c r="B2992" s="2">
        <v>1</v>
      </c>
    </row>
    <row r="2993" spans="2:2" x14ac:dyDescent="0.2">
      <c r="B2993" s="2">
        <v>1</v>
      </c>
    </row>
    <row r="2994" spans="2:2" x14ac:dyDescent="0.2">
      <c r="B2994" s="2">
        <v>1</v>
      </c>
    </row>
    <row r="2995" spans="2:2" x14ac:dyDescent="0.2">
      <c r="B2995" s="2">
        <v>0</v>
      </c>
    </row>
    <row r="2996" spans="2:2" x14ac:dyDescent="0.2">
      <c r="B2996" s="2">
        <v>1</v>
      </c>
    </row>
    <row r="2997" spans="2:2" x14ac:dyDescent="0.2">
      <c r="B2997" s="2">
        <v>1</v>
      </c>
    </row>
    <row r="2998" spans="2:2" x14ac:dyDescent="0.2">
      <c r="B2998" s="2">
        <v>1</v>
      </c>
    </row>
    <row r="2999" spans="2:2" x14ac:dyDescent="0.2">
      <c r="B2999" s="2">
        <v>1</v>
      </c>
    </row>
    <row r="3000" spans="2:2" x14ac:dyDescent="0.2">
      <c r="B3000" s="2">
        <v>1</v>
      </c>
    </row>
    <row r="3001" spans="2:2" x14ac:dyDescent="0.2">
      <c r="B3001" s="2">
        <v>1</v>
      </c>
    </row>
    <row r="3002" spans="2:2" x14ac:dyDescent="0.2">
      <c r="B3002" s="2">
        <v>1</v>
      </c>
    </row>
    <row r="3003" spans="2:2" x14ac:dyDescent="0.2">
      <c r="B3003" s="2">
        <v>0</v>
      </c>
    </row>
    <row r="3004" spans="2:2" x14ac:dyDescent="0.2">
      <c r="B3004" s="2">
        <v>0</v>
      </c>
    </row>
    <row r="3005" spans="2:2" x14ac:dyDescent="0.2">
      <c r="B3005" s="2">
        <v>1</v>
      </c>
    </row>
    <row r="3006" spans="2:2" x14ac:dyDescent="0.2">
      <c r="B3006" s="2">
        <v>1</v>
      </c>
    </row>
    <row r="3007" spans="2:2" x14ac:dyDescent="0.2">
      <c r="B3007" s="2">
        <v>1</v>
      </c>
    </row>
    <row r="3008" spans="2:2" x14ac:dyDescent="0.2">
      <c r="B3008" s="2">
        <v>0</v>
      </c>
    </row>
    <row r="3009" spans="2:2" x14ac:dyDescent="0.2">
      <c r="B3009" s="2">
        <v>1</v>
      </c>
    </row>
    <row r="3010" spans="2:2" x14ac:dyDescent="0.2">
      <c r="B3010" s="2">
        <v>1</v>
      </c>
    </row>
    <row r="3011" spans="2:2" x14ac:dyDescent="0.2">
      <c r="B3011" s="2">
        <v>0</v>
      </c>
    </row>
    <row r="3012" spans="2:2" x14ac:dyDescent="0.2">
      <c r="B3012" s="2">
        <v>1</v>
      </c>
    </row>
    <row r="3013" spans="2:2" x14ac:dyDescent="0.2">
      <c r="B3013" s="2">
        <v>1</v>
      </c>
    </row>
    <row r="3014" spans="2:2" x14ac:dyDescent="0.2">
      <c r="B3014" s="2">
        <v>1</v>
      </c>
    </row>
    <row r="3015" spans="2:2" x14ac:dyDescent="0.2">
      <c r="B3015" s="2">
        <v>1</v>
      </c>
    </row>
    <row r="3016" spans="2:2" x14ac:dyDescent="0.2">
      <c r="B3016" s="2">
        <v>1</v>
      </c>
    </row>
    <row r="3017" spans="2:2" x14ac:dyDescent="0.2">
      <c r="B3017" s="2">
        <v>1</v>
      </c>
    </row>
    <row r="3018" spans="2:2" x14ac:dyDescent="0.2">
      <c r="B3018" s="2">
        <v>1</v>
      </c>
    </row>
    <row r="3019" spans="2:2" x14ac:dyDescent="0.2">
      <c r="B3019" s="2">
        <v>1</v>
      </c>
    </row>
    <row r="3020" spans="2:2" x14ac:dyDescent="0.2">
      <c r="B3020" s="2">
        <v>1</v>
      </c>
    </row>
    <row r="3021" spans="2:2" x14ac:dyDescent="0.2">
      <c r="B3021" s="2">
        <v>1</v>
      </c>
    </row>
    <row r="3022" spans="2:2" x14ac:dyDescent="0.2">
      <c r="B3022" s="2">
        <v>1</v>
      </c>
    </row>
    <row r="3023" spans="2:2" x14ac:dyDescent="0.2">
      <c r="B3023" s="2">
        <v>1</v>
      </c>
    </row>
    <row r="3024" spans="2:2" x14ac:dyDescent="0.2">
      <c r="B3024" s="2">
        <v>1</v>
      </c>
    </row>
    <row r="3025" spans="2:2" x14ac:dyDescent="0.2">
      <c r="B3025" s="2">
        <v>1</v>
      </c>
    </row>
    <row r="3026" spans="2:2" x14ac:dyDescent="0.2">
      <c r="B3026" s="2">
        <v>1</v>
      </c>
    </row>
    <row r="3027" spans="2:2" x14ac:dyDescent="0.2">
      <c r="B3027" s="2">
        <v>1</v>
      </c>
    </row>
    <row r="3028" spans="2:2" x14ac:dyDescent="0.2">
      <c r="B3028" s="2">
        <v>0</v>
      </c>
    </row>
    <row r="3029" spans="2:2" x14ac:dyDescent="0.2">
      <c r="B3029" s="2">
        <v>1</v>
      </c>
    </row>
    <row r="3030" spans="2:2" x14ac:dyDescent="0.2">
      <c r="B3030" s="2">
        <v>1</v>
      </c>
    </row>
    <row r="3031" spans="2:2" x14ac:dyDescent="0.2">
      <c r="B3031" s="2">
        <v>0</v>
      </c>
    </row>
    <row r="3032" spans="2:2" x14ac:dyDescent="0.2">
      <c r="B3032" s="2">
        <v>1</v>
      </c>
    </row>
    <row r="3033" spans="2:2" x14ac:dyDescent="0.2">
      <c r="B3033" s="2">
        <v>1</v>
      </c>
    </row>
    <row r="3034" spans="2:2" x14ac:dyDescent="0.2">
      <c r="B3034" s="2">
        <v>1</v>
      </c>
    </row>
    <row r="3035" spans="2:2" x14ac:dyDescent="0.2">
      <c r="B3035" s="2">
        <v>1</v>
      </c>
    </row>
    <row r="3036" spans="2:2" x14ac:dyDescent="0.2">
      <c r="B3036" s="2">
        <v>1</v>
      </c>
    </row>
    <row r="3037" spans="2:2" x14ac:dyDescent="0.2">
      <c r="B3037" s="2">
        <v>1</v>
      </c>
    </row>
    <row r="3038" spans="2:2" x14ac:dyDescent="0.2">
      <c r="B3038" s="2">
        <v>1</v>
      </c>
    </row>
    <row r="3039" spans="2:2" x14ac:dyDescent="0.2">
      <c r="B3039" s="2">
        <v>1</v>
      </c>
    </row>
    <row r="3040" spans="2:2" x14ac:dyDescent="0.2">
      <c r="B3040" s="2">
        <v>1</v>
      </c>
    </row>
    <row r="3041" spans="2:2" x14ac:dyDescent="0.2">
      <c r="B3041" s="2">
        <v>1</v>
      </c>
    </row>
    <row r="3042" spans="2:2" x14ac:dyDescent="0.2">
      <c r="B3042" s="2">
        <v>1</v>
      </c>
    </row>
    <row r="3043" spans="2:2" x14ac:dyDescent="0.2">
      <c r="B3043" s="2">
        <v>1</v>
      </c>
    </row>
    <row r="3044" spans="2:2" x14ac:dyDescent="0.2">
      <c r="B3044" s="2">
        <v>1</v>
      </c>
    </row>
    <row r="3045" spans="2:2" x14ac:dyDescent="0.2">
      <c r="B3045" s="2">
        <v>1</v>
      </c>
    </row>
    <row r="3046" spans="2:2" x14ac:dyDescent="0.2">
      <c r="B3046" s="2">
        <v>1</v>
      </c>
    </row>
    <row r="3047" spans="2:2" x14ac:dyDescent="0.2">
      <c r="B3047" s="2">
        <v>1</v>
      </c>
    </row>
    <row r="3048" spans="2:2" x14ac:dyDescent="0.2">
      <c r="B3048" s="2">
        <v>1</v>
      </c>
    </row>
    <row r="3049" spans="2:2" x14ac:dyDescent="0.2">
      <c r="B3049" s="2">
        <v>1</v>
      </c>
    </row>
    <row r="3050" spans="2:2" x14ac:dyDescent="0.2">
      <c r="B3050" s="2">
        <v>1</v>
      </c>
    </row>
    <row r="3051" spans="2:2" x14ac:dyDescent="0.2">
      <c r="B3051" s="2">
        <v>1</v>
      </c>
    </row>
    <row r="3052" spans="2:2" x14ac:dyDescent="0.2">
      <c r="B3052" s="2">
        <v>1</v>
      </c>
    </row>
    <row r="3053" spans="2:2" x14ac:dyDescent="0.2">
      <c r="B3053" s="2">
        <v>1</v>
      </c>
    </row>
    <row r="3054" spans="2:2" x14ac:dyDescent="0.2">
      <c r="B3054" s="2">
        <v>0</v>
      </c>
    </row>
    <row r="3055" spans="2:2" x14ac:dyDescent="0.2">
      <c r="B3055" s="2">
        <v>1</v>
      </c>
    </row>
    <row r="3056" spans="2:2" x14ac:dyDescent="0.2">
      <c r="B3056" s="2">
        <v>1</v>
      </c>
    </row>
    <row r="3057" spans="2:2" x14ac:dyDescent="0.2">
      <c r="B3057" s="2">
        <v>1</v>
      </c>
    </row>
    <row r="3058" spans="2:2" x14ac:dyDescent="0.2">
      <c r="B3058" s="2">
        <v>1</v>
      </c>
    </row>
    <row r="3059" spans="2:2" x14ac:dyDescent="0.2">
      <c r="B3059" s="2">
        <v>1</v>
      </c>
    </row>
    <row r="3060" spans="2:2" x14ac:dyDescent="0.2">
      <c r="B3060" s="2">
        <v>1</v>
      </c>
    </row>
    <row r="3061" spans="2:2" x14ac:dyDescent="0.2">
      <c r="B3061" s="2">
        <v>0</v>
      </c>
    </row>
    <row r="3062" spans="2:2" x14ac:dyDescent="0.2">
      <c r="B3062" s="2">
        <v>1</v>
      </c>
    </row>
    <row r="3063" spans="2:2" x14ac:dyDescent="0.2">
      <c r="B3063" s="2">
        <v>1</v>
      </c>
    </row>
    <row r="3064" spans="2:2" x14ac:dyDescent="0.2">
      <c r="B3064" s="2">
        <v>1</v>
      </c>
    </row>
    <row r="3065" spans="2:2" x14ac:dyDescent="0.2">
      <c r="B3065" s="2">
        <v>1</v>
      </c>
    </row>
    <row r="3066" spans="2:2" x14ac:dyDescent="0.2">
      <c r="B3066" s="2">
        <v>1</v>
      </c>
    </row>
    <row r="3067" spans="2:2" x14ac:dyDescent="0.2">
      <c r="B3067" s="2">
        <v>1</v>
      </c>
    </row>
    <row r="3068" spans="2:2" x14ac:dyDescent="0.2">
      <c r="B3068" s="2">
        <v>1</v>
      </c>
    </row>
    <row r="3069" spans="2:2" x14ac:dyDescent="0.2">
      <c r="B3069" s="2">
        <v>0</v>
      </c>
    </row>
    <row r="3070" spans="2:2" x14ac:dyDescent="0.2">
      <c r="B3070" s="2">
        <v>1</v>
      </c>
    </row>
    <row r="3071" spans="2:2" x14ac:dyDescent="0.2">
      <c r="B3071" s="2">
        <v>0</v>
      </c>
    </row>
    <row r="3072" spans="2:2" x14ac:dyDescent="0.2">
      <c r="B3072" s="2">
        <v>1</v>
      </c>
    </row>
    <row r="3073" spans="2:2" x14ac:dyDescent="0.2">
      <c r="B3073" s="2">
        <v>0</v>
      </c>
    </row>
    <row r="3074" spans="2:2" x14ac:dyDescent="0.2">
      <c r="B3074" s="2">
        <v>1</v>
      </c>
    </row>
    <row r="3075" spans="2:2" x14ac:dyDescent="0.2">
      <c r="B3075" s="2">
        <v>1</v>
      </c>
    </row>
    <row r="3076" spans="2:2" x14ac:dyDescent="0.2">
      <c r="B3076" s="2">
        <v>1</v>
      </c>
    </row>
    <row r="3077" spans="2:2" x14ac:dyDescent="0.2">
      <c r="B3077" s="2">
        <v>1</v>
      </c>
    </row>
    <row r="3078" spans="2:2" x14ac:dyDescent="0.2">
      <c r="B3078" s="2">
        <v>1</v>
      </c>
    </row>
    <row r="3079" spans="2:2" x14ac:dyDescent="0.2">
      <c r="B3079" s="2">
        <v>1</v>
      </c>
    </row>
    <row r="3080" spans="2:2" x14ac:dyDescent="0.2">
      <c r="B3080" s="2">
        <v>0</v>
      </c>
    </row>
    <row r="3081" spans="2:2" x14ac:dyDescent="0.2">
      <c r="B3081" s="2">
        <v>1</v>
      </c>
    </row>
    <row r="3082" spans="2:2" x14ac:dyDescent="0.2">
      <c r="B3082" s="2">
        <v>1</v>
      </c>
    </row>
    <row r="3083" spans="2:2" x14ac:dyDescent="0.2">
      <c r="B3083" s="2">
        <v>1</v>
      </c>
    </row>
    <row r="3084" spans="2:2" x14ac:dyDescent="0.2">
      <c r="B3084" s="2">
        <v>1</v>
      </c>
    </row>
    <row r="3085" spans="2:2" x14ac:dyDescent="0.2">
      <c r="B3085" s="2">
        <v>1</v>
      </c>
    </row>
    <row r="3086" spans="2:2" x14ac:dyDescent="0.2">
      <c r="B3086" s="2">
        <v>1</v>
      </c>
    </row>
    <row r="3087" spans="2:2" x14ac:dyDescent="0.2">
      <c r="B3087" s="2">
        <v>1</v>
      </c>
    </row>
    <row r="3088" spans="2:2" x14ac:dyDescent="0.2">
      <c r="B3088" s="2">
        <v>1</v>
      </c>
    </row>
    <row r="3089" spans="2:2" x14ac:dyDescent="0.2">
      <c r="B3089" s="2">
        <v>1</v>
      </c>
    </row>
    <row r="3090" spans="2:2" x14ac:dyDescent="0.2">
      <c r="B3090" s="2">
        <v>1</v>
      </c>
    </row>
    <row r="3091" spans="2:2" x14ac:dyDescent="0.2">
      <c r="B3091" s="2">
        <v>1</v>
      </c>
    </row>
    <row r="3092" spans="2:2" x14ac:dyDescent="0.2">
      <c r="B3092" s="2">
        <v>0</v>
      </c>
    </row>
    <row r="3093" spans="2:2" x14ac:dyDescent="0.2">
      <c r="B3093" s="2">
        <v>1</v>
      </c>
    </row>
    <row r="3094" spans="2:2" x14ac:dyDescent="0.2">
      <c r="B3094" s="2">
        <v>1</v>
      </c>
    </row>
    <row r="3095" spans="2:2" x14ac:dyDescent="0.2">
      <c r="B3095" s="2">
        <v>0</v>
      </c>
    </row>
    <row r="3096" spans="2:2" x14ac:dyDescent="0.2">
      <c r="B3096" s="2">
        <v>1</v>
      </c>
    </row>
    <row r="3097" spans="2:2" x14ac:dyDescent="0.2">
      <c r="B3097" s="2">
        <v>0</v>
      </c>
    </row>
    <row r="3098" spans="2:2" x14ac:dyDescent="0.2">
      <c r="B3098" s="2">
        <v>1</v>
      </c>
    </row>
    <row r="3099" spans="2:2" x14ac:dyDescent="0.2">
      <c r="B3099" s="2">
        <v>1</v>
      </c>
    </row>
    <row r="3100" spans="2:2" x14ac:dyDescent="0.2">
      <c r="B3100" s="2">
        <v>1</v>
      </c>
    </row>
    <row r="3101" spans="2:2" x14ac:dyDescent="0.2">
      <c r="B3101" s="2">
        <v>1</v>
      </c>
    </row>
    <row r="3102" spans="2:2" x14ac:dyDescent="0.2">
      <c r="B3102" s="2">
        <v>1</v>
      </c>
    </row>
    <row r="3103" spans="2:2" x14ac:dyDescent="0.2">
      <c r="B3103" s="2">
        <v>0</v>
      </c>
    </row>
    <row r="3104" spans="2:2" x14ac:dyDescent="0.2">
      <c r="B3104" s="2">
        <v>0</v>
      </c>
    </row>
    <row r="3105" spans="2:2" x14ac:dyDescent="0.2">
      <c r="B3105" s="2">
        <v>0</v>
      </c>
    </row>
    <row r="3106" spans="2:2" x14ac:dyDescent="0.2">
      <c r="B3106" s="2">
        <v>1</v>
      </c>
    </row>
    <row r="3107" spans="2:2" x14ac:dyDescent="0.2">
      <c r="B3107" s="2">
        <v>1</v>
      </c>
    </row>
    <row r="3108" spans="2:2" x14ac:dyDescent="0.2">
      <c r="B3108" s="2">
        <v>1</v>
      </c>
    </row>
    <row r="3109" spans="2:2" x14ac:dyDescent="0.2">
      <c r="B3109" s="2">
        <v>1</v>
      </c>
    </row>
    <row r="3110" spans="2:2" x14ac:dyDescent="0.2">
      <c r="B3110" s="2">
        <v>1</v>
      </c>
    </row>
    <row r="3111" spans="2:2" x14ac:dyDescent="0.2">
      <c r="B3111" s="2">
        <v>0</v>
      </c>
    </row>
    <row r="3112" spans="2:2" x14ac:dyDescent="0.2">
      <c r="B3112" s="2">
        <v>1</v>
      </c>
    </row>
    <row r="3113" spans="2:2" x14ac:dyDescent="0.2">
      <c r="B3113" s="2">
        <v>1</v>
      </c>
    </row>
    <row r="3114" spans="2:2" x14ac:dyDescent="0.2">
      <c r="B3114" s="2">
        <v>1</v>
      </c>
    </row>
    <row r="3115" spans="2:2" x14ac:dyDescent="0.2">
      <c r="B3115" s="2">
        <v>1</v>
      </c>
    </row>
    <row r="3116" spans="2:2" x14ac:dyDescent="0.2">
      <c r="B3116" s="2">
        <v>1</v>
      </c>
    </row>
    <row r="3117" spans="2:2" x14ac:dyDescent="0.2">
      <c r="B3117" s="2">
        <v>1</v>
      </c>
    </row>
    <row r="3118" spans="2:2" x14ac:dyDescent="0.2">
      <c r="B3118" s="2">
        <v>1</v>
      </c>
    </row>
    <row r="3119" spans="2:2" x14ac:dyDescent="0.2">
      <c r="B3119" s="2">
        <v>1</v>
      </c>
    </row>
    <row r="3120" spans="2:2" x14ac:dyDescent="0.2">
      <c r="B3120" s="2">
        <v>0</v>
      </c>
    </row>
    <row r="3121" spans="2:2" x14ac:dyDescent="0.2">
      <c r="B3121" s="2">
        <v>1</v>
      </c>
    </row>
    <row r="3122" spans="2:2" x14ac:dyDescent="0.2">
      <c r="B3122" s="2">
        <v>0</v>
      </c>
    </row>
    <row r="3123" spans="2:2" x14ac:dyDescent="0.2">
      <c r="B3123" s="2">
        <v>1</v>
      </c>
    </row>
    <row r="3124" spans="2:2" x14ac:dyDescent="0.2">
      <c r="B3124" s="2">
        <v>1</v>
      </c>
    </row>
    <row r="3125" spans="2:2" x14ac:dyDescent="0.2">
      <c r="B3125" s="2">
        <v>1</v>
      </c>
    </row>
    <row r="3126" spans="2:2" x14ac:dyDescent="0.2">
      <c r="B3126" s="2">
        <v>1</v>
      </c>
    </row>
    <row r="3127" spans="2:2" x14ac:dyDescent="0.2">
      <c r="B3127" s="2">
        <v>1</v>
      </c>
    </row>
    <row r="3128" spans="2:2" x14ac:dyDescent="0.2">
      <c r="B3128" s="2">
        <v>1</v>
      </c>
    </row>
    <row r="3129" spans="2:2" x14ac:dyDescent="0.2">
      <c r="B3129" s="2">
        <v>1</v>
      </c>
    </row>
    <row r="3130" spans="2:2" x14ac:dyDescent="0.2">
      <c r="B3130" s="2">
        <v>1</v>
      </c>
    </row>
    <row r="3131" spans="2:2" x14ac:dyDescent="0.2">
      <c r="B3131" s="2">
        <v>1</v>
      </c>
    </row>
    <row r="3132" spans="2:2" x14ac:dyDescent="0.2">
      <c r="B3132" s="2">
        <v>1</v>
      </c>
    </row>
    <row r="3133" spans="2:2" x14ac:dyDescent="0.2">
      <c r="B3133" s="2">
        <v>1</v>
      </c>
    </row>
    <row r="3134" spans="2:2" x14ac:dyDescent="0.2">
      <c r="B3134" s="2">
        <v>1</v>
      </c>
    </row>
    <row r="3135" spans="2:2" x14ac:dyDescent="0.2">
      <c r="B3135" s="2">
        <v>0</v>
      </c>
    </row>
    <row r="3136" spans="2:2" x14ac:dyDescent="0.2">
      <c r="B3136" s="2">
        <v>1</v>
      </c>
    </row>
    <row r="3137" spans="2:2" x14ac:dyDescent="0.2">
      <c r="B3137" s="2">
        <v>1</v>
      </c>
    </row>
    <row r="3138" spans="2:2" x14ac:dyDescent="0.2">
      <c r="B3138" s="2">
        <v>1</v>
      </c>
    </row>
    <row r="3139" spans="2:2" x14ac:dyDescent="0.2">
      <c r="B3139" s="2">
        <v>1</v>
      </c>
    </row>
    <row r="3140" spans="2:2" x14ac:dyDescent="0.2">
      <c r="B3140" s="2">
        <v>1</v>
      </c>
    </row>
    <row r="3141" spans="2:2" x14ac:dyDescent="0.2">
      <c r="B3141" s="2">
        <v>1</v>
      </c>
    </row>
    <row r="3142" spans="2:2" x14ac:dyDescent="0.2">
      <c r="B3142" s="2">
        <v>1</v>
      </c>
    </row>
    <row r="3143" spans="2:2" x14ac:dyDescent="0.2">
      <c r="B3143" s="2">
        <v>1</v>
      </c>
    </row>
    <row r="3144" spans="2:2" x14ac:dyDescent="0.2">
      <c r="B3144" s="2">
        <v>0</v>
      </c>
    </row>
    <row r="3145" spans="2:2" x14ac:dyDescent="0.2">
      <c r="B3145" s="2">
        <v>1</v>
      </c>
    </row>
    <row r="3146" spans="2:2" x14ac:dyDescent="0.2">
      <c r="B3146" s="2">
        <v>1</v>
      </c>
    </row>
    <row r="3147" spans="2:2" x14ac:dyDescent="0.2">
      <c r="B3147" s="2">
        <v>1</v>
      </c>
    </row>
    <row r="3148" spans="2:2" x14ac:dyDescent="0.2">
      <c r="B3148" s="2">
        <v>1</v>
      </c>
    </row>
    <row r="3149" spans="2:2" x14ac:dyDescent="0.2">
      <c r="B3149" s="2">
        <v>0</v>
      </c>
    </row>
    <row r="3150" spans="2:2" x14ac:dyDescent="0.2">
      <c r="B3150" s="2">
        <v>0</v>
      </c>
    </row>
    <row r="3151" spans="2:2" x14ac:dyDescent="0.2">
      <c r="B3151" s="2">
        <v>1</v>
      </c>
    </row>
    <row r="3152" spans="2:2" x14ac:dyDescent="0.2">
      <c r="B3152" s="2">
        <v>0</v>
      </c>
    </row>
    <row r="3153" spans="2:2" x14ac:dyDescent="0.2">
      <c r="B3153" s="2">
        <v>1</v>
      </c>
    </row>
    <row r="3154" spans="2:2" x14ac:dyDescent="0.2">
      <c r="B3154" s="2">
        <v>1</v>
      </c>
    </row>
    <row r="3155" spans="2:2" x14ac:dyDescent="0.2">
      <c r="B3155" s="2">
        <v>1</v>
      </c>
    </row>
    <row r="3156" spans="2:2" x14ac:dyDescent="0.2">
      <c r="B3156" s="2">
        <v>1</v>
      </c>
    </row>
    <row r="3157" spans="2:2" x14ac:dyDescent="0.2">
      <c r="B3157" s="2">
        <v>1</v>
      </c>
    </row>
    <row r="3158" spans="2:2" x14ac:dyDescent="0.2">
      <c r="B3158" s="2">
        <v>1</v>
      </c>
    </row>
    <row r="3159" spans="2:2" x14ac:dyDescent="0.2">
      <c r="B3159" s="2">
        <v>1</v>
      </c>
    </row>
    <row r="3160" spans="2:2" x14ac:dyDescent="0.2">
      <c r="B3160" s="2">
        <v>0</v>
      </c>
    </row>
    <row r="3161" spans="2:2" x14ac:dyDescent="0.2">
      <c r="B3161" s="2">
        <v>1</v>
      </c>
    </row>
    <row r="3162" spans="2:2" x14ac:dyDescent="0.2">
      <c r="B3162" s="2">
        <v>1</v>
      </c>
    </row>
    <row r="3163" spans="2:2" x14ac:dyDescent="0.2">
      <c r="B3163" s="2">
        <v>0</v>
      </c>
    </row>
    <row r="3164" spans="2:2" x14ac:dyDescent="0.2">
      <c r="B3164" s="2">
        <v>1</v>
      </c>
    </row>
    <row r="3165" spans="2:2" x14ac:dyDescent="0.2">
      <c r="B3165" s="2">
        <v>1</v>
      </c>
    </row>
    <row r="3166" spans="2:2" x14ac:dyDescent="0.2">
      <c r="B3166" s="2">
        <v>1</v>
      </c>
    </row>
    <row r="3167" spans="2:2" x14ac:dyDescent="0.2">
      <c r="B3167" s="2">
        <v>1</v>
      </c>
    </row>
    <row r="3168" spans="2:2" x14ac:dyDescent="0.2">
      <c r="B3168" s="2">
        <v>1</v>
      </c>
    </row>
    <row r="3169" spans="2:2" x14ac:dyDescent="0.2">
      <c r="B3169" s="2">
        <v>1</v>
      </c>
    </row>
    <row r="3170" spans="2:2" x14ac:dyDescent="0.2">
      <c r="B3170" s="2">
        <v>1</v>
      </c>
    </row>
    <row r="3171" spans="2:2" x14ac:dyDescent="0.2">
      <c r="B3171" s="2">
        <v>1</v>
      </c>
    </row>
    <row r="3172" spans="2:2" x14ac:dyDescent="0.2">
      <c r="B3172" s="2">
        <v>1</v>
      </c>
    </row>
    <row r="3173" spans="2:2" x14ac:dyDescent="0.2">
      <c r="B3173" s="2">
        <v>1</v>
      </c>
    </row>
    <row r="3174" spans="2:2" x14ac:dyDescent="0.2">
      <c r="B3174" s="2">
        <v>1</v>
      </c>
    </row>
    <row r="3175" spans="2:2" x14ac:dyDescent="0.2">
      <c r="B3175" s="2">
        <v>1</v>
      </c>
    </row>
    <row r="3176" spans="2:2" x14ac:dyDescent="0.2">
      <c r="B3176" s="2">
        <v>1</v>
      </c>
    </row>
    <row r="3177" spans="2:2" x14ac:dyDescent="0.2">
      <c r="B3177" s="2">
        <v>1</v>
      </c>
    </row>
    <row r="3178" spans="2:2" x14ac:dyDescent="0.2">
      <c r="B3178" s="2">
        <v>1</v>
      </c>
    </row>
    <row r="3179" spans="2:2" x14ac:dyDescent="0.2">
      <c r="B3179" s="2">
        <v>1</v>
      </c>
    </row>
    <row r="3180" spans="2:2" x14ac:dyDescent="0.2">
      <c r="B3180" s="2">
        <v>1</v>
      </c>
    </row>
    <row r="3181" spans="2:2" x14ac:dyDescent="0.2">
      <c r="B3181" s="2">
        <v>1</v>
      </c>
    </row>
    <row r="3182" spans="2:2" x14ac:dyDescent="0.2">
      <c r="B3182" s="2">
        <v>1</v>
      </c>
    </row>
    <row r="3183" spans="2:2" x14ac:dyDescent="0.2">
      <c r="B3183" s="2">
        <v>1</v>
      </c>
    </row>
    <row r="3184" spans="2:2" x14ac:dyDescent="0.2">
      <c r="B3184" s="2">
        <v>1</v>
      </c>
    </row>
    <row r="3185" spans="2:2" x14ac:dyDescent="0.2">
      <c r="B3185" s="2">
        <v>1</v>
      </c>
    </row>
    <row r="3186" spans="2:2" x14ac:dyDescent="0.2">
      <c r="B3186" s="2">
        <v>1</v>
      </c>
    </row>
    <row r="3187" spans="2:2" x14ac:dyDescent="0.2">
      <c r="B3187" s="2">
        <v>0</v>
      </c>
    </row>
    <row r="3188" spans="2:2" x14ac:dyDescent="0.2">
      <c r="B3188" s="2">
        <v>1</v>
      </c>
    </row>
    <row r="3189" spans="2:2" x14ac:dyDescent="0.2">
      <c r="B3189" s="2">
        <v>1</v>
      </c>
    </row>
    <row r="3190" spans="2:2" x14ac:dyDescent="0.2">
      <c r="B3190" s="2">
        <v>1</v>
      </c>
    </row>
    <row r="3191" spans="2:2" x14ac:dyDescent="0.2">
      <c r="B3191" s="2">
        <v>1</v>
      </c>
    </row>
    <row r="3192" spans="2:2" x14ac:dyDescent="0.2">
      <c r="B3192" s="2">
        <v>1</v>
      </c>
    </row>
    <row r="3193" spans="2:2" x14ac:dyDescent="0.2">
      <c r="B3193" s="2">
        <v>1</v>
      </c>
    </row>
    <row r="3194" spans="2:2" x14ac:dyDescent="0.2">
      <c r="B3194" s="2">
        <v>1</v>
      </c>
    </row>
    <row r="3195" spans="2:2" x14ac:dyDescent="0.2">
      <c r="B3195" s="2">
        <v>1</v>
      </c>
    </row>
    <row r="3196" spans="2:2" x14ac:dyDescent="0.2">
      <c r="B3196" s="2">
        <v>0</v>
      </c>
    </row>
    <row r="3197" spans="2:2" x14ac:dyDescent="0.2">
      <c r="B3197" s="2">
        <v>1</v>
      </c>
    </row>
    <row r="3198" spans="2:2" x14ac:dyDescent="0.2">
      <c r="B3198" s="2">
        <v>1</v>
      </c>
    </row>
    <row r="3199" spans="2:2" x14ac:dyDescent="0.2">
      <c r="B3199" s="2">
        <v>1</v>
      </c>
    </row>
    <row r="3200" spans="2:2" x14ac:dyDescent="0.2">
      <c r="B3200" s="2">
        <v>1</v>
      </c>
    </row>
    <row r="3201" spans="2:2" x14ac:dyDescent="0.2">
      <c r="B3201" s="2">
        <v>1</v>
      </c>
    </row>
    <row r="3202" spans="2:2" x14ac:dyDescent="0.2">
      <c r="B3202" s="2">
        <v>1</v>
      </c>
    </row>
    <row r="3203" spans="2:2" x14ac:dyDescent="0.2">
      <c r="B3203" s="2">
        <v>1</v>
      </c>
    </row>
    <row r="3204" spans="2:2" x14ac:dyDescent="0.2">
      <c r="B3204" s="2">
        <v>1</v>
      </c>
    </row>
    <row r="3205" spans="2:2" x14ac:dyDescent="0.2">
      <c r="B3205" s="2">
        <v>0</v>
      </c>
    </row>
    <row r="3206" spans="2:2" x14ac:dyDescent="0.2">
      <c r="B3206" s="2">
        <v>1</v>
      </c>
    </row>
    <row r="3207" spans="2:2" x14ac:dyDescent="0.2">
      <c r="B3207" s="2">
        <v>1</v>
      </c>
    </row>
    <row r="3208" spans="2:2" x14ac:dyDescent="0.2">
      <c r="B3208" s="2">
        <v>1</v>
      </c>
    </row>
    <row r="3209" spans="2:2" x14ac:dyDescent="0.2">
      <c r="B3209" s="2">
        <v>1</v>
      </c>
    </row>
    <row r="3210" spans="2:2" x14ac:dyDescent="0.2">
      <c r="B3210" s="2">
        <v>1</v>
      </c>
    </row>
    <row r="3211" spans="2:2" x14ac:dyDescent="0.2">
      <c r="B3211" s="2">
        <v>1</v>
      </c>
    </row>
    <row r="3212" spans="2:2" x14ac:dyDescent="0.2">
      <c r="B3212" s="2">
        <v>1</v>
      </c>
    </row>
    <row r="3213" spans="2:2" x14ac:dyDescent="0.2">
      <c r="B3213" s="2">
        <v>1</v>
      </c>
    </row>
    <row r="3214" spans="2:2" x14ac:dyDescent="0.2">
      <c r="B3214" s="2">
        <v>1</v>
      </c>
    </row>
    <row r="3215" spans="2:2" x14ac:dyDescent="0.2">
      <c r="B3215" s="2">
        <v>1</v>
      </c>
    </row>
    <row r="3216" spans="2:2" x14ac:dyDescent="0.2">
      <c r="B3216" s="2">
        <v>1</v>
      </c>
    </row>
    <row r="3217" spans="2:2" x14ac:dyDescent="0.2">
      <c r="B3217" s="2">
        <v>1</v>
      </c>
    </row>
    <row r="3218" spans="2:2" x14ac:dyDescent="0.2">
      <c r="B3218" s="2">
        <v>1</v>
      </c>
    </row>
    <row r="3219" spans="2:2" x14ac:dyDescent="0.2">
      <c r="B3219" s="2">
        <v>1</v>
      </c>
    </row>
    <row r="3220" spans="2:2" x14ac:dyDescent="0.2">
      <c r="B3220" s="2">
        <v>1</v>
      </c>
    </row>
    <row r="3221" spans="2:2" x14ac:dyDescent="0.2">
      <c r="B3221" s="2">
        <v>1</v>
      </c>
    </row>
    <row r="3222" spans="2:2" x14ac:dyDescent="0.2">
      <c r="B3222" s="2">
        <v>1</v>
      </c>
    </row>
    <row r="3223" spans="2:2" x14ac:dyDescent="0.2">
      <c r="B3223" s="2">
        <v>1</v>
      </c>
    </row>
    <row r="3224" spans="2:2" x14ac:dyDescent="0.2">
      <c r="B3224" s="2">
        <v>1</v>
      </c>
    </row>
    <row r="3225" spans="2:2" x14ac:dyDescent="0.2">
      <c r="B3225" s="2">
        <v>1</v>
      </c>
    </row>
    <row r="3226" spans="2:2" x14ac:dyDescent="0.2">
      <c r="B3226" s="2">
        <v>1</v>
      </c>
    </row>
    <row r="3227" spans="2:2" x14ac:dyDescent="0.2">
      <c r="B3227" s="2">
        <v>1</v>
      </c>
    </row>
    <row r="3228" spans="2:2" x14ac:dyDescent="0.2">
      <c r="B3228" s="2">
        <v>1</v>
      </c>
    </row>
    <row r="3229" spans="2:2" x14ac:dyDescent="0.2">
      <c r="B3229" s="2">
        <v>1</v>
      </c>
    </row>
    <row r="3230" spans="2:2" x14ac:dyDescent="0.2">
      <c r="B3230" s="2">
        <v>0</v>
      </c>
    </row>
    <row r="3231" spans="2:2" x14ac:dyDescent="0.2">
      <c r="B3231" s="2">
        <v>1</v>
      </c>
    </row>
    <row r="3232" spans="2:2" x14ac:dyDescent="0.2">
      <c r="B3232" s="2">
        <v>1</v>
      </c>
    </row>
    <row r="3233" spans="2:2" x14ac:dyDescent="0.2">
      <c r="B3233" s="2">
        <v>1</v>
      </c>
    </row>
    <row r="3234" spans="2:2" x14ac:dyDescent="0.2">
      <c r="B3234" s="2">
        <v>1</v>
      </c>
    </row>
    <row r="3235" spans="2:2" x14ac:dyDescent="0.2">
      <c r="B3235" s="2">
        <v>1</v>
      </c>
    </row>
    <row r="3236" spans="2:2" x14ac:dyDescent="0.2">
      <c r="B3236" s="2">
        <v>1</v>
      </c>
    </row>
    <row r="3237" spans="2:2" x14ac:dyDescent="0.2">
      <c r="B3237" s="2">
        <v>1</v>
      </c>
    </row>
    <row r="3238" spans="2:2" x14ac:dyDescent="0.2">
      <c r="B3238" s="2">
        <v>0</v>
      </c>
    </row>
    <row r="3239" spans="2:2" x14ac:dyDescent="0.2">
      <c r="B3239" s="2">
        <v>1</v>
      </c>
    </row>
    <row r="3240" spans="2:2" x14ac:dyDescent="0.2">
      <c r="B3240" s="2">
        <v>1</v>
      </c>
    </row>
    <row r="3241" spans="2:2" x14ac:dyDescent="0.2">
      <c r="B3241" s="2">
        <v>1</v>
      </c>
    </row>
    <row r="3242" spans="2:2" x14ac:dyDescent="0.2">
      <c r="B3242" s="2">
        <v>1</v>
      </c>
    </row>
    <row r="3243" spans="2:2" x14ac:dyDescent="0.2">
      <c r="B3243" s="2">
        <v>1</v>
      </c>
    </row>
    <row r="3244" spans="2:2" x14ac:dyDescent="0.2">
      <c r="B3244" s="2">
        <v>1</v>
      </c>
    </row>
    <row r="3245" spans="2:2" x14ac:dyDescent="0.2">
      <c r="B3245" s="2">
        <v>1</v>
      </c>
    </row>
    <row r="3246" spans="2:2" x14ac:dyDescent="0.2">
      <c r="B3246" s="2">
        <v>1</v>
      </c>
    </row>
    <row r="3247" spans="2:2" x14ac:dyDescent="0.2">
      <c r="B3247" s="2">
        <v>1</v>
      </c>
    </row>
    <row r="3248" spans="2:2" x14ac:dyDescent="0.2">
      <c r="B3248" s="2">
        <v>1</v>
      </c>
    </row>
    <row r="3249" spans="2:2" x14ac:dyDescent="0.2">
      <c r="B3249" s="2">
        <v>1</v>
      </c>
    </row>
    <row r="3250" spans="2:2" x14ac:dyDescent="0.2">
      <c r="B3250" s="2">
        <v>0</v>
      </c>
    </row>
    <row r="3251" spans="2:2" x14ac:dyDescent="0.2">
      <c r="B3251" s="2">
        <v>1</v>
      </c>
    </row>
    <row r="3252" spans="2:2" x14ac:dyDescent="0.2">
      <c r="B3252" s="2">
        <v>1</v>
      </c>
    </row>
    <row r="3253" spans="2:2" x14ac:dyDescent="0.2">
      <c r="B3253" s="2">
        <v>1</v>
      </c>
    </row>
    <row r="3254" spans="2:2" x14ac:dyDescent="0.2">
      <c r="B3254" s="2">
        <v>1</v>
      </c>
    </row>
    <row r="3255" spans="2:2" x14ac:dyDescent="0.2">
      <c r="B3255" s="2">
        <v>1</v>
      </c>
    </row>
    <row r="3256" spans="2:2" x14ac:dyDescent="0.2">
      <c r="B3256" s="2">
        <v>1</v>
      </c>
    </row>
    <row r="3257" spans="2:2" x14ac:dyDescent="0.2">
      <c r="B3257" s="2">
        <v>1</v>
      </c>
    </row>
    <row r="3258" spans="2:2" x14ac:dyDescent="0.2">
      <c r="B3258" s="2">
        <v>1</v>
      </c>
    </row>
    <row r="3259" spans="2:2" x14ac:dyDescent="0.2">
      <c r="B3259" s="2">
        <v>1</v>
      </c>
    </row>
    <row r="3260" spans="2:2" x14ac:dyDescent="0.2">
      <c r="B3260" s="2">
        <v>1</v>
      </c>
    </row>
    <row r="3261" spans="2:2" x14ac:dyDescent="0.2">
      <c r="B3261" s="2">
        <v>1</v>
      </c>
    </row>
    <row r="3262" spans="2:2" x14ac:dyDescent="0.2">
      <c r="B3262" s="2">
        <v>1</v>
      </c>
    </row>
    <row r="3263" spans="2:2" x14ac:dyDescent="0.2">
      <c r="B3263" s="2">
        <v>0</v>
      </c>
    </row>
    <row r="3264" spans="2:2" x14ac:dyDescent="0.2">
      <c r="B3264" s="2">
        <v>0</v>
      </c>
    </row>
    <row r="3265" spans="2:2" x14ac:dyDescent="0.2">
      <c r="B3265" s="2">
        <v>0</v>
      </c>
    </row>
    <row r="3266" spans="2:2" x14ac:dyDescent="0.2">
      <c r="B3266" s="2">
        <v>1</v>
      </c>
    </row>
    <row r="3267" spans="2:2" x14ac:dyDescent="0.2">
      <c r="B3267" s="2">
        <v>1</v>
      </c>
    </row>
    <row r="3268" spans="2:2" x14ac:dyDescent="0.2">
      <c r="B3268" s="2">
        <v>1</v>
      </c>
    </row>
    <row r="3269" spans="2:2" x14ac:dyDescent="0.2">
      <c r="B3269" s="2">
        <v>1</v>
      </c>
    </row>
    <row r="3270" spans="2:2" x14ac:dyDescent="0.2">
      <c r="B3270" s="2">
        <v>1</v>
      </c>
    </row>
    <row r="3271" spans="2:2" x14ac:dyDescent="0.2">
      <c r="B3271" s="2">
        <v>1</v>
      </c>
    </row>
    <row r="3272" spans="2:2" x14ac:dyDescent="0.2">
      <c r="B3272" s="2">
        <v>1</v>
      </c>
    </row>
    <row r="3273" spans="2:2" x14ac:dyDescent="0.2">
      <c r="B3273" s="2">
        <v>1</v>
      </c>
    </row>
    <row r="3274" spans="2:2" x14ac:dyDescent="0.2">
      <c r="B3274" s="2">
        <v>1</v>
      </c>
    </row>
    <row r="3275" spans="2:2" x14ac:dyDescent="0.2">
      <c r="B3275" s="2">
        <v>1</v>
      </c>
    </row>
    <row r="3276" spans="2:2" x14ac:dyDescent="0.2">
      <c r="B3276" s="2">
        <v>1</v>
      </c>
    </row>
    <row r="3277" spans="2:2" x14ac:dyDescent="0.2">
      <c r="B3277" s="2">
        <v>1</v>
      </c>
    </row>
    <row r="3278" spans="2:2" x14ac:dyDescent="0.2">
      <c r="B3278" s="2">
        <v>1</v>
      </c>
    </row>
    <row r="3279" spans="2:2" x14ac:dyDescent="0.2">
      <c r="B3279" s="2">
        <v>1</v>
      </c>
    </row>
    <row r="3280" spans="2:2" x14ac:dyDescent="0.2">
      <c r="B3280" s="2">
        <v>1</v>
      </c>
    </row>
    <row r="3281" spans="2:2" x14ac:dyDescent="0.2">
      <c r="B3281" s="2">
        <v>1</v>
      </c>
    </row>
    <row r="3282" spans="2:2" x14ac:dyDescent="0.2">
      <c r="B3282" s="2">
        <v>1</v>
      </c>
    </row>
    <row r="3283" spans="2:2" x14ac:dyDescent="0.2">
      <c r="B3283" s="2">
        <v>1</v>
      </c>
    </row>
    <row r="3284" spans="2:2" x14ac:dyDescent="0.2">
      <c r="B3284" s="2">
        <v>1</v>
      </c>
    </row>
    <row r="3285" spans="2:2" x14ac:dyDescent="0.2">
      <c r="B3285" s="2">
        <v>1</v>
      </c>
    </row>
    <row r="3286" spans="2:2" x14ac:dyDescent="0.2">
      <c r="B3286" s="2">
        <v>1</v>
      </c>
    </row>
    <row r="3287" spans="2:2" x14ac:dyDescent="0.2">
      <c r="B3287" s="2">
        <v>1</v>
      </c>
    </row>
    <row r="3288" spans="2:2" x14ac:dyDescent="0.2">
      <c r="B3288" s="2">
        <v>1</v>
      </c>
    </row>
    <row r="3289" spans="2:2" x14ac:dyDescent="0.2">
      <c r="B3289" s="2">
        <v>1</v>
      </c>
    </row>
    <row r="3290" spans="2:2" x14ac:dyDescent="0.2">
      <c r="B3290" s="2">
        <v>1</v>
      </c>
    </row>
    <row r="3291" spans="2:2" x14ac:dyDescent="0.2">
      <c r="B3291" s="2">
        <v>1</v>
      </c>
    </row>
    <row r="3292" spans="2:2" x14ac:dyDescent="0.2">
      <c r="B3292" s="2">
        <v>1</v>
      </c>
    </row>
    <row r="3293" spans="2:2" x14ac:dyDescent="0.2">
      <c r="B3293" s="2">
        <v>0</v>
      </c>
    </row>
    <row r="3294" spans="2:2" x14ac:dyDescent="0.2">
      <c r="B3294" s="2">
        <v>0</v>
      </c>
    </row>
    <row r="3295" spans="2:2" x14ac:dyDescent="0.2">
      <c r="B3295" s="2">
        <v>1</v>
      </c>
    </row>
    <row r="3296" spans="2:2" x14ac:dyDescent="0.2">
      <c r="B3296" s="2">
        <v>1</v>
      </c>
    </row>
    <row r="3297" spans="2:2" x14ac:dyDescent="0.2">
      <c r="B3297" s="2">
        <v>1</v>
      </c>
    </row>
    <row r="3298" spans="2:2" x14ac:dyDescent="0.2">
      <c r="B3298" s="2">
        <v>1</v>
      </c>
    </row>
    <row r="3299" spans="2:2" x14ac:dyDescent="0.2">
      <c r="B3299" s="2">
        <v>1</v>
      </c>
    </row>
    <row r="3300" spans="2:2" x14ac:dyDescent="0.2">
      <c r="B3300" s="2">
        <v>1</v>
      </c>
    </row>
    <row r="3301" spans="2:2" x14ac:dyDescent="0.2">
      <c r="B3301" s="2">
        <v>1</v>
      </c>
    </row>
    <row r="3302" spans="2:2" x14ac:dyDescent="0.2">
      <c r="B3302" s="2">
        <v>1</v>
      </c>
    </row>
    <row r="3303" spans="2:2" x14ac:dyDescent="0.2">
      <c r="B3303" s="2">
        <v>1</v>
      </c>
    </row>
    <row r="3304" spans="2:2" x14ac:dyDescent="0.2">
      <c r="B3304" s="2">
        <v>1</v>
      </c>
    </row>
    <row r="3305" spans="2:2" x14ac:dyDescent="0.2">
      <c r="B3305" s="2">
        <v>1</v>
      </c>
    </row>
    <row r="3306" spans="2:2" x14ac:dyDescent="0.2">
      <c r="B3306" s="2">
        <v>0</v>
      </c>
    </row>
    <row r="3307" spans="2:2" x14ac:dyDescent="0.2">
      <c r="B3307" s="2">
        <v>1</v>
      </c>
    </row>
    <row r="3308" spans="2:2" x14ac:dyDescent="0.2">
      <c r="B3308" s="2">
        <v>0</v>
      </c>
    </row>
    <row r="3309" spans="2:2" x14ac:dyDescent="0.2">
      <c r="B3309" s="2">
        <v>1</v>
      </c>
    </row>
    <row r="3310" spans="2:2" x14ac:dyDescent="0.2">
      <c r="B3310" s="2">
        <v>1</v>
      </c>
    </row>
    <row r="3311" spans="2:2" x14ac:dyDescent="0.2">
      <c r="B3311" s="2">
        <v>1</v>
      </c>
    </row>
    <row r="3312" spans="2:2" x14ac:dyDescent="0.2">
      <c r="B3312" s="2">
        <v>1</v>
      </c>
    </row>
    <row r="3313" spans="2:2" x14ac:dyDescent="0.2">
      <c r="B3313" s="2">
        <v>1</v>
      </c>
    </row>
    <row r="3314" spans="2:2" x14ac:dyDescent="0.2">
      <c r="B3314" s="2">
        <v>0</v>
      </c>
    </row>
    <row r="3315" spans="2:2" x14ac:dyDescent="0.2">
      <c r="B3315" s="2">
        <v>1</v>
      </c>
    </row>
    <row r="3316" spans="2:2" x14ac:dyDescent="0.2">
      <c r="B3316" s="2">
        <v>1</v>
      </c>
    </row>
    <row r="3317" spans="2:2" x14ac:dyDescent="0.2">
      <c r="B3317" s="2">
        <v>1</v>
      </c>
    </row>
    <row r="3318" spans="2:2" x14ac:dyDescent="0.2">
      <c r="B3318" s="2">
        <v>1</v>
      </c>
    </row>
    <row r="3319" spans="2:2" x14ac:dyDescent="0.2">
      <c r="B3319" s="2">
        <v>1</v>
      </c>
    </row>
    <row r="3320" spans="2:2" x14ac:dyDescent="0.2">
      <c r="B3320" s="2">
        <v>1</v>
      </c>
    </row>
    <row r="3321" spans="2:2" x14ac:dyDescent="0.2">
      <c r="B3321" s="2">
        <v>1</v>
      </c>
    </row>
    <row r="3322" spans="2:2" x14ac:dyDescent="0.2">
      <c r="B3322" s="2">
        <v>1</v>
      </c>
    </row>
    <row r="3323" spans="2:2" x14ac:dyDescent="0.2">
      <c r="B3323" s="2">
        <v>1</v>
      </c>
    </row>
    <row r="3324" spans="2:2" x14ac:dyDescent="0.2">
      <c r="B3324" s="2">
        <v>1</v>
      </c>
    </row>
    <row r="3325" spans="2:2" x14ac:dyDescent="0.2">
      <c r="B3325" s="2">
        <v>1</v>
      </c>
    </row>
    <row r="3326" spans="2:2" x14ac:dyDescent="0.2">
      <c r="B3326" s="2">
        <v>0</v>
      </c>
    </row>
    <row r="3327" spans="2:2" x14ac:dyDescent="0.2">
      <c r="B3327" s="2">
        <v>1</v>
      </c>
    </row>
    <row r="3328" spans="2:2" x14ac:dyDescent="0.2">
      <c r="B3328" s="2">
        <v>0</v>
      </c>
    </row>
    <row r="3329" spans="2:2" x14ac:dyDescent="0.2">
      <c r="B3329" s="2">
        <v>1</v>
      </c>
    </row>
    <row r="3330" spans="2:2" x14ac:dyDescent="0.2">
      <c r="B3330" s="2">
        <v>1</v>
      </c>
    </row>
    <row r="3331" spans="2:2" x14ac:dyDescent="0.2">
      <c r="B3331" s="2">
        <v>1</v>
      </c>
    </row>
    <row r="3332" spans="2:2" x14ac:dyDescent="0.2">
      <c r="B3332" s="2">
        <v>1</v>
      </c>
    </row>
    <row r="3333" spans="2:2" x14ac:dyDescent="0.2">
      <c r="B3333" s="2">
        <v>1</v>
      </c>
    </row>
    <row r="3334" spans="2:2" x14ac:dyDescent="0.2">
      <c r="B3334" s="2">
        <v>1</v>
      </c>
    </row>
    <row r="3335" spans="2:2" x14ac:dyDescent="0.2">
      <c r="B3335" s="2">
        <v>0</v>
      </c>
    </row>
    <row r="3336" spans="2:2" x14ac:dyDescent="0.2">
      <c r="B3336" s="2">
        <v>1</v>
      </c>
    </row>
    <row r="3337" spans="2:2" x14ac:dyDescent="0.2">
      <c r="B3337" s="2">
        <v>0</v>
      </c>
    </row>
    <row r="3338" spans="2:2" x14ac:dyDescent="0.2">
      <c r="B3338" s="2">
        <v>1</v>
      </c>
    </row>
    <row r="3339" spans="2:2" x14ac:dyDescent="0.2">
      <c r="B3339" s="2">
        <v>1</v>
      </c>
    </row>
    <row r="3340" spans="2:2" x14ac:dyDescent="0.2">
      <c r="B3340" s="2">
        <v>1</v>
      </c>
    </row>
    <row r="3341" spans="2:2" x14ac:dyDescent="0.2">
      <c r="B3341" s="2">
        <v>1</v>
      </c>
    </row>
    <row r="3342" spans="2:2" x14ac:dyDescent="0.2">
      <c r="B3342" s="2">
        <v>1</v>
      </c>
    </row>
    <row r="3343" spans="2:2" x14ac:dyDescent="0.2">
      <c r="B3343" s="2">
        <v>1</v>
      </c>
    </row>
    <row r="3344" spans="2:2" x14ac:dyDescent="0.2">
      <c r="B3344" s="2">
        <v>1</v>
      </c>
    </row>
    <row r="3345" spans="2:2" x14ac:dyDescent="0.2">
      <c r="B3345" s="2">
        <v>1</v>
      </c>
    </row>
    <row r="3346" spans="2:2" x14ac:dyDescent="0.2">
      <c r="B3346" s="2">
        <v>1</v>
      </c>
    </row>
    <row r="3347" spans="2:2" x14ac:dyDescent="0.2">
      <c r="B3347" s="2">
        <v>1</v>
      </c>
    </row>
    <row r="3348" spans="2:2" x14ac:dyDescent="0.2">
      <c r="B3348" s="2">
        <v>1</v>
      </c>
    </row>
    <row r="3349" spans="2:2" x14ac:dyDescent="0.2">
      <c r="B3349" s="2">
        <v>1</v>
      </c>
    </row>
    <row r="3350" spans="2:2" x14ac:dyDescent="0.2">
      <c r="B3350" s="2">
        <v>1</v>
      </c>
    </row>
    <row r="3351" spans="2:2" x14ac:dyDescent="0.2">
      <c r="B3351" s="2">
        <v>1</v>
      </c>
    </row>
    <row r="3352" spans="2:2" x14ac:dyDescent="0.2">
      <c r="B3352" s="2">
        <v>1</v>
      </c>
    </row>
    <row r="3353" spans="2:2" x14ac:dyDescent="0.2">
      <c r="B3353" s="2">
        <v>1</v>
      </c>
    </row>
    <row r="3354" spans="2:2" x14ac:dyDescent="0.2">
      <c r="B3354" s="2">
        <v>0</v>
      </c>
    </row>
    <row r="3355" spans="2:2" x14ac:dyDescent="0.2">
      <c r="B3355" s="2">
        <v>1</v>
      </c>
    </row>
    <row r="3356" spans="2:2" x14ac:dyDescent="0.2">
      <c r="B3356" s="2">
        <v>1</v>
      </c>
    </row>
    <row r="3357" spans="2:2" x14ac:dyDescent="0.2">
      <c r="B3357" s="2">
        <v>1</v>
      </c>
    </row>
    <row r="3358" spans="2:2" x14ac:dyDescent="0.2">
      <c r="B3358" s="2">
        <v>1</v>
      </c>
    </row>
    <row r="3359" spans="2:2" x14ac:dyDescent="0.2">
      <c r="B3359" s="2">
        <v>1</v>
      </c>
    </row>
    <row r="3360" spans="2:2" x14ac:dyDescent="0.2">
      <c r="B3360" s="2">
        <v>1</v>
      </c>
    </row>
    <row r="3361" spans="2:2" x14ac:dyDescent="0.2">
      <c r="B3361" s="2">
        <v>1</v>
      </c>
    </row>
    <row r="3362" spans="2:2" x14ac:dyDescent="0.2">
      <c r="B3362" s="2">
        <v>1</v>
      </c>
    </row>
    <row r="3363" spans="2:2" x14ac:dyDescent="0.2">
      <c r="B3363" s="2">
        <v>1</v>
      </c>
    </row>
    <row r="3364" spans="2:2" x14ac:dyDescent="0.2">
      <c r="B3364" s="2">
        <v>1</v>
      </c>
    </row>
    <row r="3365" spans="2:2" x14ac:dyDescent="0.2">
      <c r="B3365" s="2">
        <v>1</v>
      </c>
    </row>
    <row r="3366" spans="2:2" x14ac:dyDescent="0.2">
      <c r="B3366" s="2">
        <v>1</v>
      </c>
    </row>
    <row r="3367" spans="2:2" x14ac:dyDescent="0.2">
      <c r="B3367" s="2">
        <v>1</v>
      </c>
    </row>
    <row r="3368" spans="2:2" x14ac:dyDescent="0.2">
      <c r="B3368" s="2">
        <v>1</v>
      </c>
    </row>
    <row r="3369" spans="2:2" x14ac:dyDescent="0.2">
      <c r="B3369" s="2">
        <v>0</v>
      </c>
    </row>
    <row r="3370" spans="2:2" x14ac:dyDescent="0.2">
      <c r="B3370" s="2">
        <v>1</v>
      </c>
    </row>
    <row r="3371" spans="2:2" x14ac:dyDescent="0.2">
      <c r="B3371" s="2">
        <v>0</v>
      </c>
    </row>
    <row r="3372" spans="2:2" x14ac:dyDescent="0.2">
      <c r="B3372" s="2">
        <v>1</v>
      </c>
    </row>
    <row r="3373" spans="2:2" x14ac:dyDescent="0.2">
      <c r="B3373" s="2">
        <v>1</v>
      </c>
    </row>
    <row r="3374" spans="2:2" x14ac:dyDescent="0.2">
      <c r="B3374" s="2">
        <v>1</v>
      </c>
    </row>
    <row r="3375" spans="2:2" x14ac:dyDescent="0.2">
      <c r="B3375" s="2">
        <v>1</v>
      </c>
    </row>
    <row r="3376" spans="2:2" x14ac:dyDescent="0.2">
      <c r="B3376" s="2">
        <v>0</v>
      </c>
    </row>
    <row r="3377" spans="2:2" x14ac:dyDescent="0.2">
      <c r="B3377" s="2">
        <v>1</v>
      </c>
    </row>
    <row r="3378" spans="2:2" x14ac:dyDescent="0.2">
      <c r="B3378" s="2">
        <v>1</v>
      </c>
    </row>
    <row r="3379" spans="2:2" x14ac:dyDescent="0.2">
      <c r="B3379" s="2">
        <v>0</v>
      </c>
    </row>
    <row r="3380" spans="2:2" x14ac:dyDescent="0.2">
      <c r="B3380" s="2">
        <v>1</v>
      </c>
    </row>
    <row r="3381" spans="2:2" x14ac:dyDescent="0.2">
      <c r="B3381" s="2">
        <v>1</v>
      </c>
    </row>
    <row r="3382" spans="2:2" x14ac:dyDescent="0.2">
      <c r="B3382" s="2">
        <v>0</v>
      </c>
    </row>
    <row r="3383" spans="2:2" x14ac:dyDescent="0.2">
      <c r="B3383" s="2">
        <v>1</v>
      </c>
    </row>
    <row r="3384" spans="2:2" x14ac:dyDescent="0.2">
      <c r="B3384" s="2">
        <v>0</v>
      </c>
    </row>
    <row r="3385" spans="2:2" x14ac:dyDescent="0.2">
      <c r="B3385" s="2">
        <v>1</v>
      </c>
    </row>
    <row r="3386" spans="2:2" x14ac:dyDescent="0.2">
      <c r="B3386" s="2">
        <v>0</v>
      </c>
    </row>
    <row r="3387" spans="2:2" x14ac:dyDescent="0.2">
      <c r="B3387" s="2">
        <v>1</v>
      </c>
    </row>
    <row r="3388" spans="2:2" x14ac:dyDescent="0.2">
      <c r="B3388" s="2">
        <v>1</v>
      </c>
    </row>
    <row r="3389" spans="2:2" x14ac:dyDescent="0.2">
      <c r="B3389" s="2">
        <v>1</v>
      </c>
    </row>
    <row r="3390" spans="2:2" x14ac:dyDescent="0.2">
      <c r="B3390" s="2">
        <v>1</v>
      </c>
    </row>
    <row r="3391" spans="2:2" x14ac:dyDescent="0.2">
      <c r="B3391" s="2">
        <v>1</v>
      </c>
    </row>
    <row r="3392" spans="2:2" x14ac:dyDescent="0.2">
      <c r="B3392" s="2">
        <v>1</v>
      </c>
    </row>
    <row r="3393" spans="2:2" x14ac:dyDescent="0.2">
      <c r="B3393" s="2">
        <v>1</v>
      </c>
    </row>
    <row r="3394" spans="2:2" x14ac:dyDescent="0.2">
      <c r="B3394" s="2">
        <v>1</v>
      </c>
    </row>
    <row r="3395" spans="2:2" x14ac:dyDescent="0.2">
      <c r="B3395" s="2">
        <v>1</v>
      </c>
    </row>
    <row r="3396" spans="2:2" x14ac:dyDescent="0.2">
      <c r="B3396" s="2">
        <v>1</v>
      </c>
    </row>
    <row r="3397" spans="2:2" x14ac:dyDescent="0.2">
      <c r="B3397" s="2">
        <v>1</v>
      </c>
    </row>
    <row r="3398" spans="2:2" x14ac:dyDescent="0.2">
      <c r="B3398" s="2">
        <v>1</v>
      </c>
    </row>
    <row r="3399" spans="2:2" x14ac:dyDescent="0.2">
      <c r="B3399" s="2">
        <v>0</v>
      </c>
    </row>
    <row r="3400" spans="2:2" x14ac:dyDescent="0.2">
      <c r="B3400" s="2">
        <v>1</v>
      </c>
    </row>
    <row r="3401" spans="2:2" x14ac:dyDescent="0.2">
      <c r="B3401" s="2">
        <v>0</v>
      </c>
    </row>
    <row r="3402" spans="2:2" x14ac:dyDescent="0.2">
      <c r="B3402" s="2">
        <v>1</v>
      </c>
    </row>
    <row r="3403" spans="2:2" x14ac:dyDescent="0.2">
      <c r="B3403" s="2">
        <v>1</v>
      </c>
    </row>
    <row r="3404" spans="2:2" x14ac:dyDescent="0.2">
      <c r="B3404" s="2">
        <v>1</v>
      </c>
    </row>
    <row r="3405" spans="2:2" x14ac:dyDescent="0.2">
      <c r="B3405" s="2">
        <v>1</v>
      </c>
    </row>
    <row r="3406" spans="2:2" x14ac:dyDescent="0.2">
      <c r="B3406" s="2">
        <v>1</v>
      </c>
    </row>
    <row r="3407" spans="2:2" x14ac:dyDescent="0.2">
      <c r="B3407" s="2">
        <v>1</v>
      </c>
    </row>
    <row r="3408" spans="2:2" x14ac:dyDescent="0.2">
      <c r="B3408" s="2">
        <v>1</v>
      </c>
    </row>
    <row r="3409" spans="2:2" x14ac:dyDescent="0.2">
      <c r="B3409" s="2">
        <v>1</v>
      </c>
    </row>
    <row r="3410" spans="2:2" x14ac:dyDescent="0.2">
      <c r="B3410" s="2">
        <v>1</v>
      </c>
    </row>
    <row r="3411" spans="2:2" x14ac:dyDescent="0.2">
      <c r="B3411" s="2">
        <v>1</v>
      </c>
    </row>
    <row r="3412" spans="2:2" x14ac:dyDescent="0.2">
      <c r="B3412" s="2">
        <v>1</v>
      </c>
    </row>
    <row r="3413" spans="2:2" x14ac:dyDescent="0.2">
      <c r="B3413" s="2">
        <v>1</v>
      </c>
    </row>
    <row r="3414" spans="2:2" x14ac:dyDescent="0.2">
      <c r="B3414" s="2">
        <v>1</v>
      </c>
    </row>
    <row r="3415" spans="2:2" x14ac:dyDescent="0.2">
      <c r="B3415" s="2">
        <v>1</v>
      </c>
    </row>
    <row r="3416" spans="2:2" x14ac:dyDescent="0.2">
      <c r="B3416" s="2">
        <v>1</v>
      </c>
    </row>
    <row r="3417" spans="2:2" x14ac:dyDescent="0.2">
      <c r="B3417" s="2">
        <v>1</v>
      </c>
    </row>
    <row r="3418" spans="2:2" x14ac:dyDescent="0.2">
      <c r="B3418" s="2">
        <v>1</v>
      </c>
    </row>
    <row r="3419" spans="2:2" x14ac:dyDescent="0.2">
      <c r="B3419" s="2">
        <v>1</v>
      </c>
    </row>
    <row r="3420" spans="2:2" x14ac:dyDescent="0.2">
      <c r="B3420" s="2">
        <v>1</v>
      </c>
    </row>
    <row r="3421" spans="2:2" x14ac:dyDescent="0.2">
      <c r="B3421" s="2">
        <v>1</v>
      </c>
    </row>
    <row r="3422" spans="2:2" x14ac:dyDescent="0.2">
      <c r="B3422" s="2">
        <v>1</v>
      </c>
    </row>
    <row r="3423" spans="2:2" x14ac:dyDescent="0.2">
      <c r="B3423" s="2">
        <v>0</v>
      </c>
    </row>
    <row r="3424" spans="2:2" x14ac:dyDescent="0.2">
      <c r="B3424" s="2">
        <v>1</v>
      </c>
    </row>
    <row r="3425" spans="2:2" x14ac:dyDescent="0.2">
      <c r="B3425" s="2">
        <v>1</v>
      </c>
    </row>
    <row r="3426" spans="2:2" x14ac:dyDescent="0.2">
      <c r="B3426" s="2">
        <v>1</v>
      </c>
    </row>
    <row r="3427" spans="2:2" x14ac:dyDescent="0.2">
      <c r="B3427" s="2">
        <v>1</v>
      </c>
    </row>
    <row r="3428" spans="2:2" x14ac:dyDescent="0.2">
      <c r="B3428" s="2">
        <v>1</v>
      </c>
    </row>
    <row r="3429" spans="2:2" x14ac:dyDescent="0.2">
      <c r="B3429" s="2">
        <v>1</v>
      </c>
    </row>
    <row r="3430" spans="2:2" x14ac:dyDescent="0.2">
      <c r="B3430" s="2">
        <v>1</v>
      </c>
    </row>
    <row r="3431" spans="2:2" x14ac:dyDescent="0.2">
      <c r="B3431" s="2">
        <v>1</v>
      </c>
    </row>
    <row r="3432" spans="2:2" x14ac:dyDescent="0.2">
      <c r="B3432" s="2">
        <v>1</v>
      </c>
    </row>
    <row r="3433" spans="2:2" x14ac:dyDescent="0.2">
      <c r="B3433" s="2">
        <v>1</v>
      </c>
    </row>
    <row r="3434" spans="2:2" x14ac:dyDescent="0.2">
      <c r="B3434" s="2">
        <v>1</v>
      </c>
    </row>
    <row r="3435" spans="2:2" x14ac:dyDescent="0.2">
      <c r="B3435" s="2">
        <v>1</v>
      </c>
    </row>
    <row r="3436" spans="2:2" x14ac:dyDescent="0.2">
      <c r="B3436" s="2">
        <v>1</v>
      </c>
    </row>
    <row r="3437" spans="2:2" x14ac:dyDescent="0.2">
      <c r="B3437" s="2">
        <v>1</v>
      </c>
    </row>
    <row r="3438" spans="2:2" x14ac:dyDescent="0.2">
      <c r="B3438" s="2">
        <v>1</v>
      </c>
    </row>
    <row r="3439" spans="2:2" x14ac:dyDescent="0.2">
      <c r="B3439" s="2">
        <v>1</v>
      </c>
    </row>
    <row r="3440" spans="2:2" x14ac:dyDescent="0.2">
      <c r="B3440" s="2">
        <v>1</v>
      </c>
    </row>
    <row r="3441" spans="2:2" x14ac:dyDescent="0.2">
      <c r="B3441" s="2">
        <v>1</v>
      </c>
    </row>
    <row r="3442" spans="2:2" x14ac:dyDescent="0.2">
      <c r="B3442" s="2">
        <v>1</v>
      </c>
    </row>
    <row r="3443" spans="2:2" x14ac:dyDescent="0.2">
      <c r="B3443" s="2">
        <v>1</v>
      </c>
    </row>
    <row r="3444" spans="2:2" x14ac:dyDescent="0.2">
      <c r="B3444" s="2">
        <v>1</v>
      </c>
    </row>
    <row r="3445" spans="2:2" x14ac:dyDescent="0.2">
      <c r="B3445" s="2">
        <v>1</v>
      </c>
    </row>
    <row r="3446" spans="2:2" x14ac:dyDescent="0.2">
      <c r="B3446" s="2">
        <v>1</v>
      </c>
    </row>
    <row r="3447" spans="2:2" x14ac:dyDescent="0.2">
      <c r="B3447" s="2">
        <v>1</v>
      </c>
    </row>
    <row r="3448" spans="2:2" x14ac:dyDescent="0.2">
      <c r="B3448" s="2">
        <v>1</v>
      </c>
    </row>
    <row r="3449" spans="2:2" x14ac:dyDescent="0.2">
      <c r="B3449" s="2">
        <v>1</v>
      </c>
    </row>
    <row r="3450" spans="2:2" x14ac:dyDescent="0.2">
      <c r="B3450" s="2">
        <v>1</v>
      </c>
    </row>
    <row r="3451" spans="2:2" x14ac:dyDescent="0.2">
      <c r="B3451" s="2">
        <v>1</v>
      </c>
    </row>
    <row r="3452" spans="2:2" x14ac:dyDescent="0.2">
      <c r="B3452" s="2">
        <v>1</v>
      </c>
    </row>
    <row r="3453" spans="2:2" x14ac:dyDescent="0.2">
      <c r="B3453" s="2">
        <v>1</v>
      </c>
    </row>
    <row r="3454" spans="2:2" x14ac:dyDescent="0.2">
      <c r="B3454" s="2">
        <v>1</v>
      </c>
    </row>
    <row r="3455" spans="2:2" x14ac:dyDescent="0.2">
      <c r="B3455" s="2">
        <v>1</v>
      </c>
    </row>
    <row r="3456" spans="2:2" x14ac:dyDescent="0.2">
      <c r="B3456" s="2">
        <v>1</v>
      </c>
    </row>
    <row r="3457" spans="2:2" x14ac:dyDescent="0.2">
      <c r="B3457" s="2">
        <v>1</v>
      </c>
    </row>
    <row r="3458" spans="2:2" x14ac:dyDescent="0.2">
      <c r="B3458" s="2">
        <v>1</v>
      </c>
    </row>
    <row r="3459" spans="2:2" x14ac:dyDescent="0.2">
      <c r="B3459" s="2">
        <v>1</v>
      </c>
    </row>
    <row r="3460" spans="2:2" x14ac:dyDescent="0.2">
      <c r="B3460" s="2">
        <v>0</v>
      </c>
    </row>
    <row r="3461" spans="2:2" x14ac:dyDescent="0.2">
      <c r="B3461" s="2">
        <v>1</v>
      </c>
    </row>
    <row r="3462" spans="2:2" x14ac:dyDescent="0.2">
      <c r="B3462" s="2">
        <v>1</v>
      </c>
    </row>
    <row r="3463" spans="2:2" x14ac:dyDescent="0.2">
      <c r="B3463" s="2">
        <v>1</v>
      </c>
    </row>
    <row r="3464" spans="2:2" x14ac:dyDescent="0.2">
      <c r="B3464" s="2">
        <v>1</v>
      </c>
    </row>
    <row r="3465" spans="2:2" x14ac:dyDescent="0.2">
      <c r="B3465" s="2">
        <v>1</v>
      </c>
    </row>
    <row r="3466" spans="2:2" x14ac:dyDescent="0.2">
      <c r="B3466" s="2">
        <v>1</v>
      </c>
    </row>
    <row r="3467" spans="2:2" x14ac:dyDescent="0.2">
      <c r="B3467" s="2">
        <v>1</v>
      </c>
    </row>
    <row r="3468" spans="2:2" x14ac:dyDescent="0.2">
      <c r="B3468" s="2">
        <v>1</v>
      </c>
    </row>
    <row r="3469" spans="2:2" x14ac:dyDescent="0.2">
      <c r="B3469" s="2">
        <v>1</v>
      </c>
    </row>
    <row r="3470" spans="2:2" x14ac:dyDescent="0.2">
      <c r="B3470" s="2">
        <v>1</v>
      </c>
    </row>
    <row r="3471" spans="2:2" x14ac:dyDescent="0.2">
      <c r="B3471" s="2">
        <v>1</v>
      </c>
    </row>
    <row r="3472" spans="2:2" x14ac:dyDescent="0.2">
      <c r="B3472" s="2">
        <v>1</v>
      </c>
    </row>
    <row r="3473" spans="2:2" x14ac:dyDescent="0.2">
      <c r="B3473" s="2">
        <v>1</v>
      </c>
    </row>
    <row r="3474" spans="2:2" x14ac:dyDescent="0.2">
      <c r="B3474" s="2">
        <v>1</v>
      </c>
    </row>
    <row r="3475" spans="2:2" x14ac:dyDescent="0.2">
      <c r="B3475" s="2">
        <v>1</v>
      </c>
    </row>
    <row r="3476" spans="2:2" x14ac:dyDescent="0.2">
      <c r="B3476" s="2">
        <v>1</v>
      </c>
    </row>
    <row r="3477" spans="2:2" x14ac:dyDescent="0.2">
      <c r="B3477" s="2">
        <v>1</v>
      </c>
    </row>
    <row r="3478" spans="2:2" x14ac:dyDescent="0.2">
      <c r="B3478" s="2">
        <v>1</v>
      </c>
    </row>
    <row r="3479" spans="2:2" x14ac:dyDescent="0.2">
      <c r="B3479" s="2">
        <v>1</v>
      </c>
    </row>
    <row r="3480" spans="2:2" x14ac:dyDescent="0.2">
      <c r="B3480" s="2">
        <v>1</v>
      </c>
    </row>
    <row r="3481" spans="2:2" x14ac:dyDescent="0.2">
      <c r="B3481" s="2">
        <v>1</v>
      </c>
    </row>
    <row r="3482" spans="2:2" x14ac:dyDescent="0.2">
      <c r="B3482" s="2">
        <v>1</v>
      </c>
    </row>
    <row r="3483" spans="2:2" x14ac:dyDescent="0.2">
      <c r="B3483" s="2">
        <v>1</v>
      </c>
    </row>
    <row r="3484" spans="2:2" x14ac:dyDescent="0.2">
      <c r="B3484" s="2">
        <v>1</v>
      </c>
    </row>
    <row r="3485" spans="2:2" x14ac:dyDescent="0.2">
      <c r="B3485" s="2">
        <v>1</v>
      </c>
    </row>
    <row r="3486" spans="2:2" x14ac:dyDescent="0.2">
      <c r="B3486" s="2">
        <v>1</v>
      </c>
    </row>
    <row r="3487" spans="2:2" x14ac:dyDescent="0.2">
      <c r="B3487" s="2">
        <v>1</v>
      </c>
    </row>
    <row r="3488" spans="2:2" x14ac:dyDescent="0.2">
      <c r="B3488" s="2">
        <v>1</v>
      </c>
    </row>
    <row r="3489" spans="2:2" x14ac:dyDescent="0.2">
      <c r="B3489" s="2">
        <v>0</v>
      </c>
    </row>
    <row r="3490" spans="2:2" x14ac:dyDescent="0.2">
      <c r="B3490" s="2">
        <v>1</v>
      </c>
    </row>
    <row r="3491" spans="2:2" x14ac:dyDescent="0.2">
      <c r="B3491" s="2">
        <v>1</v>
      </c>
    </row>
    <row r="3492" spans="2:2" x14ac:dyDescent="0.2">
      <c r="B3492" s="2">
        <v>1</v>
      </c>
    </row>
    <row r="3493" spans="2:2" x14ac:dyDescent="0.2">
      <c r="B3493" s="2">
        <v>1</v>
      </c>
    </row>
    <row r="3494" spans="2:2" x14ac:dyDescent="0.2">
      <c r="B3494" s="2">
        <v>1</v>
      </c>
    </row>
    <row r="3495" spans="2:2" x14ac:dyDescent="0.2">
      <c r="B3495" s="2">
        <v>0</v>
      </c>
    </row>
    <row r="3496" spans="2:2" x14ac:dyDescent="0.2">
      <c r="B3496" s="2">
        <v>1</v>
      </c>
    </row>
    <row r="3497" spans="2:2" x14ac:dyDescent="0.2">
      <c r="B3497" s="2">
        <v>1</v>
      </c>
    </row>
    <row r="3498" spans="2:2" x14ac:dyDescent="0.2">
      <c r="B3498" s="2">
        <v>1</v>
      </c>
    </row>
    <row r="3499" spans="2:2" x14ac:dyDescent="0.2">
      <c r="B3499" s="2">
        <v>1</v>
      </c>
    </row>
    <row r="3500" spans="2:2" x14ac:dyDescent="0.2">
      <c r="B3500" s="2">
        <v>1</v>
      </c>
    </row>
    <row r="3501" spans="2:2" x14ac:dyDescent="0.2">
      <c r="B3501" s="2">
        <v>1</v>
      </c>
    </row>
    <row r="3502" spans="2:2" x14ac:dyDescent="0.2">
      <c r="B3502" s="2">
        <v>1</v>
      </c>
    </row>
    <row r="3503" spans="2:2" x14ac:dyDescent="0.2">
      <c r="B3503" s="2">
        <v>1</v>
      </c>
    </row>
    <row r="3504" spans="2:2" x14ac:dyDescent="0.2">
      <c r="B3504" s="2">
        <v>0</v>
      </c>
    </row>
    <row r="3505" spans="2:2" x14ac:dyDescent="0.2">
      <c r="B3505" s="2">
        <v>1</v>
      </c>
    </row>
    <row r="3506" spans="2:2" x14ac:dyDescent="0.2">
      <c r="B3506" s="2">
        <v>1</v>
      </c>
    </row>
    <row r="3507" spans="2:2" x14ac:dyDescent="0.2">
      <c r="B3507" s="2">
        <v>0</v>
      </c>
    </row>
    <row r="3508" spans="2:2" x14ac:dyDescent="0.2">
      <c r="B3508" s="2">
        <v>1</v>
      </c>
    </row>
    <row r="3509" spans="2:2" x14ac:dyDescent="0.2">
      <c r="B3509" s="2">
        <v>1</v>
      </c>
    </row>
    <row r="3510" spans="2:2" x14ac:dyDescent="0.2">
      <c r="B3510" s="2">
        <v>1</v>
      </c>
    </row>
    <row r="3511" spans="2:2" x14ac:dyDescent="0.2">
      <c r="B3511" s="2">
        <v>1</v>
      </c>
    </row>
    <row r="3512" spans="2:2" x14ac:dyDescent="0.2">
      <c r="B3512" s="2">
        <v>1</v>
      </c>
    </row>
    <row r="3513" spans="2:2" x14ac:dyDescent="0.2">
      <c r="B3513" s="2">
        <v>0</v>
      </c>
    </row>
    <row r="3514" spans="2:2" x14ac:dyDescent="0.2">
      <c r="B3514" s="2">
        <v>1</v>
      </c>
    </row>
    <row r="3515" spans="2:2" x14ac:dyDescent="0.2">
      <c r="B3515" s="2">
        <v>1</v>
      </c>
    </row>
    <row r="3516" spans="2:2" x14ac:dyDescent="0.2">
      <c r="B3516" s="2">
        <v>0</v>
      </c>
    </row>
    <row r="3517" spans="2:2" x14ac:dyDescent="0.2">
      <c r="B3517" s="2">
        <v>1</v>
      </c>
    </row>
    <row r="3518" spans="2:2" x14ac:dyDescent="0.2">
      <c r="B3518" s="2">
        <v>1</v>
      </c>
    </row>
    <row r="3519" spans="2:2" x14ac:dyDescent="0.2">
      <c r="B3519" s="2">
        <v>1</v>
      </c>
    </row>
    <row r="3520" spans="2:2" x14ac:dyDescent="0.2">
      <c r="B3520" s="2">
        <v>1</v>
      </c>
    </row>
    <row r="3521" spans="2:2" x14ac:dyDescent="0.2">
      <c r="B3521" s="2">
        <v>1</v>
      </c>
    </row>
    <row r="3522" spans="2:2" x14ac:dyDescent="0.2">
      <c r="B3522" s="2">
        <v>1</v>
      </c>
    </row>
    <row r="3523" spans="2:2" x14ac:dyDescent="0.2">
      <c r="B3523" s="2">
        <v>0</v>
      </c>
    </row>
    <row r="3524" spans="2:2" x14ac:dyDescent="0.2">
      <c r="B3524" s="2">
        <v>1</v>
      </c>
    </row>
    <row r="3525" spans="2:2" x14ac:dyDescent="0.2">
      <c r="B3525" s="2">
        <v>1</v>
      </c>
    </row>
    <row r="3526" spans="2:2" x14ac:dyDescent="0.2">
      <c r="B3526" s="2">
        <v>1</v>
      </c>
    </row>
    <row r="3527" spans="2:2" x14ac:dyDescent="0.2">
      <c r="B3527" s="2">
        <v>1</v>
      </c>
    </row>
    <row r="3528" spans="2:2" x14ac:dyDescent="0.2">
      <c r="B3528" s="2">
        <v>0</v>
      </c>
    </row>
    <row r="3529" spans="2:2" x14ac:dyDescent="0.2">
      <c r="B3529" s="2">
        <v>1</v>
      </c>
    </row>
    <row r="3530" spans="2:2" x14ac:dyDescent="0.2">
      <c r="B3530" s="2">
        <v>1</v>
      </c>
    </row>
    <row r="3531" spans="2:2" x14ac:dyDescent="0.2">
      <c r="B3531" s="2">
        <v>1</v>
      </c>
    </row>
    <row r="3532" spans="2:2" x14ac:dyDescent="0.2">
      <c r="B3532" s="2">
        <v>0</v>
      </c>
    </row>
    <row r="3533" spans="2:2" x14ac:dyDescent="0.2">
      <c r="B3533" s="2">
        <v>1</v>
      </c>
    </row>
    <row r="3534" spans="2:2" x14ac:dyDescent="0.2">
      <c r="B3534" s="2">
        <v>1</v>
      </c>
    </row>
    <row r="3535" spans="2:2" x14ac:dyDescent="0.2">
      <c r="B3535" s="2">
        <v>1</v>
      </c>
    </row>
    <row r="3536" spans="2:2" x14ac:dyDescent="0.2">
      <c r="B3536" s="2">
        <v>1</v>
      </c>
    </row>
    <row r="3537" spans="2:2" x14ac:dyDescent="0.2">
      <c r="B3537" s="2">
        <v>1</v>
      </c>
    </row>
    <row r="3538" spans="2:2" x14ac:dyDescent="0.2">
      <c r="B3538" s="2">
        <v>1</v>
      </c>
    </row>
    <row r="3539" spans="2:2" x14ac:dyDescent="0.2">
      <c r="B3539" s="2">
        <v>1</v>
      </c>
    </row>
    <row r="3540" spans="2:2" x14ac:dyDescent="0.2">
      <c r="B3540" s="2">
        <v>1</v>
      </c>
    </row>
    <row r="3541" spans="2:2" x14ac:dyDescent="0.2">
      <c r="B3541" s="2">
        <v>1</v>
      </c>
    </row>
    <row r="3542" spans="2:2" x14ac:dyDescent="0.2">
      <c r="B3542" s="2">
        <v>1</v>
      </c>
    </row>
    <row r="3543" spans="2:2" x14ac:dyDescent="0.2">
      <c r="B3543" s="2">
        <v>1</v>
      </c>
    </row>
    <row r="3544" spans="2:2" x14ac:dyDescent="0.2">
      <c r="B3544" s="2">
        <v>1</v>
      </c>
    </row>
    <row r="3545" spans="2:2" x14ac:dyDescent="0.2">
      <c r="B3545" s="2">
        <v>1</v>
      </c>
    </row>
    <row r="3546" spans="2:2" x14ac:dyDescent="0.2">
      <c r="B3546" s="2">
        <v>1</v>
      </c>
    </row>
    <row r="3547" spans="2:2" x14ac:dyDescent="0.2">
      <c r="B3547" s="2">
        <v>1</v>
      </c>
    </row>
    <row r="3548" spans="2:2" x14ac:dyDescent="0.2">
      <c r="B3548" s="2">
        <v>0</v>
      </c>
    </row>
    <row r="3549" spans="2:2" x14ac:dyDescent="0.2">
      <c r="B3549" s="2">
        <v>1</v>
      </c>
    </row>
    <row r="3550" spans="2:2" x14ac:dyDescent="0.2">
      <c r="B3550" s="2">
        <v>1</v>
      </c>
    </row>
    <row r="3551" spans="2:2" x14ac:dyDescent="0.2">
      <c r="B3551" s="2">
        <v>0</v>
      </c>
    </row>
    <row r="3552" spans="2:2" x14ac:dyDescent="0.2">
      <c r="B3552" s="2">
        <v>1</v>
      </c>
    </row>
    <row r="3553" spans="2:2" x14ac:dyDescent="0.2">
      <c r="B3553" s="2">
        <v>1</v>
      </c>
    </row>
    <row r="3554" spans="2:2" x14ac:dyDescent="0.2">
      <c r="B3554" s="2">
        <v>1</v>
      </c>
    </row>
    <row r="3555" spans="2:2" x14ac:dyDescent="0.2">
      <c r="B3555" s="2">
        <v>1</v>
      </c>
    </row>
    <row r="3556" spans="2:2" x14ac:dyDescent="0.2">
      <c r="B3556" s="2">
        <v>1</v>
      </c>
    </row>
    <row r="3557" spans="2:2" x14ac:dyDescent="0.2">
      <c r="B3557" s="2">
        <v>1</v>
      </c>
    </row>
    <row r="3558" spans="2:2" x14ac:dyDescent="0.2">
      <c r="B3558" s="2">
        <v>1</v>
      </c>
    </row>
    <row r="3559" spans="2:2" x14ac:dyDescent="0.2">
      <c r="B3559" s="2">
        <v>1</v>
      </c>
    </row>
    <row r="3560" spans="2:2" x14ac:dyDescent="0.2">
      <c r="B3560" s="2">
        <v>1</v>
      </c>
    </row>
    <row r="3561" spans="2:2" x14ac:dyDescent="0.2">
      <c r="B3561" s="2">
        <v>1</v>
      </c>
    </row>
    <row r="3562" spans="2:2" x14ac:dyDescent="0.2">
      <c r="B3562" s="2">
        <v>0</v>
      </c>
    </row>
    <row r="3563" spans="2:2" x14ac:dyDescent="0.2">
      <c r="B3563" s="2">
        <v>1</v>
      </c>
    </row>
    <row r="3564" spans="2:2" x14ac:dyDescent="0.2">
      <c r="B3564" s="2">
        <v>1</v>
      </c>
    </row>
    <row r="3565" spans="2:2" x14ac:dyDescent="0.2">
      <c r="B3565" s="2">
        <v>1</v>
      </c>
    </row>
    <row r="3566" spans="2:2" x14ac:dyDescent="0.2">
      <c r="B3566" s="2">
        <v>1</v>
      </c>
    </row>
    <row r="3567" spans="2:2" x14ac:dyDescent="0.2">
      <c r="B3567" s="2">
        <v>1</v>
      </c>
    </row>
    <row r="3568" spans="2:2" x14ac:dyDescent="0.2">
      <c r="B3568" s="2">
        <v>1</v>
      </c>
    </row>
    <row r="3569" spans="2:2" x14ac:dyDescent="0.2">
      <c r="B3569" s="2">
        <v>1</v>
      </c>
    </row>
    <row r="3570" spans="2:2" x14ac:dyDescent="0.2">
      <c r="B3570" s="2">
        <v>1</v>
      </c>
    </row>
    <row r="3571" spans="2:2" x14ac:dyDescent="0.2">
      <c r="B3571" s="2">
        <v>1</v>
      </c>
    </row>
    <row r="3572" spans="2:2" x14ac:dyDescent="0.2">
      <c r="B3572" s="2">
        <v>1</v>
      </c>
    </row>
    <row r="3573" spans="2:2" x14ac:dyDescent="0.2">
      <c r="B3573" s="2">
        <v>1</v>
      </c>
    </row>
    <row r="3574" spans="2:2" x14ac:dyDescent="0.2">
      <c r="B3574" s="2">
        <v>1</v>
      </c>
    </row>
    <row r="3575" spans="2:2" x14ac:dyDescent="0.2">
      <c r="B3575" s="2">
        <v>1</v>
      </c>
    </row>
    <row r="3576" spans="2:2" x14ac:dyDescent="0.2">
      <c r="B3576" s="2">
        <v>1</v>
      </c>
    </row>
    <row r="3577" spans="2:2" x14ac:dyDescent="0.2">
      <c r="B3577" s="2">
        <v>0</v>
      </c>
    </row>
    <row r="3578" spans="2:2" x14ac:dyDescent="0.2">
      <c r="B3578" s="2">
        <v>1</v>
      </c>
    </row>
    <row r="3579" spans="2:2" x14ac:dyDescent="0.2">
      <c r="B3579" s="2">
        <v>1</v>
      </c>
    </row>
    <row r="3580" spans="2:2" x14ac:dyDescent="0.2">
      <c r="B3580" s="2">
        <v>1</v>
      </c>
    </row>
    <row r="3581" spans="2:2" x14ac:dyDescent="0.2">
      <c r="B3581" s="2">
        <v>1</v>
      </c>
    </row>
    <row r="3582" spans="2:2" x14ac:dyDescent="0.2">
      <c r="B3582" s="2">
        <v>1</v>
      </c>
    </row>
    <row r="3583" spans="2:2" x14ac:dyDescent="0.2">
      <c r="B3583" s="2">
        <v>1</v>
      </c>
    </row>
    <row r="3584" spans="2:2" x14ac:dyDescent="0.2">
      <c r="B3584" s="2">
        <v>1</v>
      </c>
    </row>
    <row r="3585" spans="2:2" x14ac:dyDescent="0.2">
      <c r="B3585" s="2">
        <v>0</v>
      </c>
    </row>
    <row r="3586" spans="2:2" x14ac:dyDescent="0.2">
      <c r="B3586" s="2">
        <v>1</v>
      </c>
    </row>
    <row r="3587" spans="2:2" x14ac:dyDescent="0.2">
      <c r="B3587" s="2">
        <v>1</v>
      </c>
    </row>
    <row r="3588" spans="2:2" x14ac:dyDescent="0.2">
      <c r="B3588" s="2">
        <v>1</v>
      </c>
    </row>
    <row r="3589" spans="2:2" x14ac:dyDescent="0.2">
      <c r="B3589" s="2">
        <v>1</v>
      </c>
    </row>
    <row r="3590" spans="2:2" x14ac:dyDescent="0.2">
      <c r="B3590" s="2">
        <v>1</v>
      </c>
    </row>
    <row r="3591" spans="2:2" x14ac:dyDescent="0.2">
      <c r="B3591" s="2">
        <v>1</v>
      </c>
    </row>
    <row r="3592" spans="2:2" x14ac:dyDescent="0.2">
      <c r="B3592" s="2">
        <v>1</v>
      </c>
    </row>
    <row r="3593" spans="2:2" x14ac:dyDescent="0.2">
      <c r="B3593" s="2">
        <v>1</v>
      </c>
    </row>
    <row r="3594" spans="2:2" x14ac:dyDescent="0.2">
      <c r="B3594" s="2">
        <v>0</v>
      </c>
    </row>
    <row r="3595" spans="2:2" x14ac:dyDescent="0.2">
      <c r="B3595" s="2">
        <v>1</v>
      </c>
    </row>
    <row r="3596" spans="2:2" x14ac:dyDescent="0.2">
      <c r="B3596" s="2">
        <v>1</v>
      </c>
    </row>
    <row r="3597" spans="2:2" x14ac:dyDescent="0.2">
      <c r="B3597" s="2">
        <v>1</v>
      </c>
    </row>
    <row r="3598" spans="2:2" x14ac:dyDescent="0.2">
      <c r="B3598" s="2">
        <v>1</v>
      </c>
    </row>
    <row r="3599" spans="2:2" x14ac:dyDescent="0.2">
      <c r="B3599" s="2">
        <v>1</v>
      </c>
    </row>
    <row r="3600" spans="2:2" x14ac:dyDescent="0.2">
      <c r="B3600" s="2">
        <v>1</v>
      </c>
    </row>
    <row r="3601" spans="2:2" x14ac:dyDescent="0.2">
      <c r="B3601" s="2">
        <v>1</v>
      </c>
    </row>
    <row r="3602" spans="2:2" x14ac:dyDescent="0.2">
      <c r="B3602" s="2">
        <v>1</v>
      </c>
    </row>
    <row r="3603" spans="2:2" x14ac:dyDescent="0.2">
      <c r="B3603" s="2">
        <v>0</v>
      </c>
    </row>
    <row r="3604" spans="2:2" x14ac:dyDescent="0.2">
      <c r="B3604" s="2">
        <v>0</v>
      </c>
    </row>
    <row r="3605" spans="2:2" x14ac:dyDescent="0.2">
      <c r="B3605" s="2">
        <v>1</v>
      </c>
    </row>
    <row r="3606" spans="2:2" x14ac:dyDescent="0.2">
      <c r="B3606" s="2">
        <v>1</v>
      </c>
    </row>
    <row r="3607" spans="2:2" x14ac:dyDescent="0.2">
      <c r="B3607" s="2">
        <v>1</v>
      </c>
    </row>
    <row r="3608" spans="2:2" x14ac:dyDescent="0.2">
      <c r="B3608" s="2">
        <v>1</v>
      </c>
    </row>
    <row r="3609" spans="2:2" x14ac:dyDescent="0.2">
      <c r="B3609" s="2">
        <v>1</v>
      </c>
    </row>
    <row r="3610" spans="2:2" x14ac:dyDescent="0.2">
      <c r="B3610" s="2">
        <v>1</v>
      </c>
    </row>
    <row r="3611" spans="2:2" x14ac:dyDescent="0.2">
      <c r="B3611" s="2">
        <v>1</v>
      </c>
    </row>
    <row r="3612" spans="2:2" x14ac:dyDescent="0.2">
      <c r="B3612" s="2">
        <v>1</v>
      </c>
    </row>
    <row r="3613" spans="2:2" x14ac:dyDescent="0.2">
      <c r="B3613" s="2">
        <v>1</v>
      </c>
    </row>
    <row r="3614" spans="2:2" x14ac:dyDescent="0.2">
      <c r="B3614" s="2">
        <v>1</v>
      </c>
    </row>
    <row r="3615" spans="2:2" x14ac:dyDescent="0.2">
      <c r="B3615" s="2">
        <v>1</v>
      </c>
    </row>
    <row r="3616" spans="2:2" x14ac:dyDescent="0.2">
      <c r="B3616" s="2">
        <v>0</v>
      </c>
    </row>
    <row r="3617" spans="2:2" x14ac:dyDescent="0.2">
      <c r="B3617" s="2">
        <v>1</v>
      </c>
    </row>
    <row r="3618" spans="2:2" x14ac:dyDescent="0.2">
      <c r="B3618" s="2">
        <v>1</v>
      </c>
    </row>
    <row r="3619" spans="2:2" x14ac:dyDescent="0.2">
      <c r="B3619" s="2">
        <v>1</v>
      </c>
    </row>
    <row r="3620" spans="2:2" x14ac:dyDescent="0.2">
      <c r="B3620" s="2">
        <v>1</v>
      </c>
    </row>
    <row r="3621" spans="2:2" x14ac:dyDescent="0.2">
      <c r="B3621" s="2">
        <v>1</v>
      </c>
    </row>
    <row r="3622" spans="2:2" x14ac:dyDescent="0.2">
      <c r="B3622" s="2">
        <v>1</v>
      </c>
    </row>
    <row r="3623" spans="2:2" x14ac:dyDescent="0.2">
      <c r="B3623" s="2">
        <v>1</v>
      </c>
    </row>
    <row r="3624" spans="2:2" x14ac:dyDescent="0.2">
      <c r="B3624" s="2">
        <v>1</v>
      </c>
    </row>
    <row r="3625" spans="2:2" x14ac:dyDescent="0.2">
      <c r="B3625" s="2">
        <v>0</v>
      </c>
    </row>
    <row r="3626" spans="2:2" x14ac:dyDescent="0.2">
      <c r="B3626" s="2">
        <v>1</v>
      </c>
    </row>
    <row r="3627" spans="2:2" x14ac:dyDescent="0.2">
      <c r="B3627" s="2">
        <v>1</v>
      </c>
    </row>
    <row r="3628" spans="2:2" x14ac:dyDescent="0.2">
      <c r="B3628" s="2">
        <v>1</v>
      </c>
    </row>
    <row r="3629" spans="2:2" x14ac:dyDescent="0.2">
      <c r="B3629" s="2">
        <v>1</v>
      </c>
    </row>
    <row r="3630" spans="2:2" x14ac:dyDescent="0.2">
      <c r="B3630" s="2">
        <v>1</v>
      </c>
    </row>
    <row r="3631" spans="2:2" x14ac:dyDescent="0.2">
      <c r="B3631" s="2">
        <v>1</v>
      </c>
    </row>
    <row r="3632" spans="2:2" x14ac:dyDescent="0.2">
      <c r="B3632" s="2">
        <v>1</v>
      </c>
    </row>
    <row r="3633" spans="2:2" x14ac:dyDescent="0.2">
      <c r="B3633" s="2">
        <v>1</v>
      </c>
    </row>
    <row r="3634" spans="2:2" x14ac:dyDescent="0.2">
      <c r="B3634" s="2">
        <v>1</v>
      </c>
    </row>
    <row r="3635" spans="2:2" x14ac:dyDescent="0.2">
      <c r="B3635" s="2">
        <v>1</v>
      </c>
    </row>
    <row r="3636" spans="2:2" x14ac:dyDescent="0.2">
      <c r="B3636" s="2">
        <v>1</v>
      </c>
    </row>
    <row r="3637" spans="2:2" x14ac:dyDescent="0.2">
      <c r="B3637" s="2">
        <v>1</v>
      </c>
    </row>
    <row r="3638" spans="2:2" x14ac:dyDescent="0.2">
      <c r="B3638" s="2">
        <v>1</v>
      </c>
    </row>
    <row r="3639" spans="2:2" x14ac:dyDescent="0.2">
      <c r="B3639" s="2">
        <v>1</v>
      </c>
    </row>
    <row r="3640" spans="2:2" x14ac:dyDescent="0.2">
      <c r="B3640" s="2">
        <v>1</v>
      </c>
    </row>
    <row r="3641" spans="2:2" x14ac:dyDescent="0.2">
      <c r="B3641" s="2">
        <v>0</v>
      </c>
    </row>
    <row r="3642" spans="2:2" x14ac:dyDescent="0.2">
      <c r="B3642" s="2">
        <v>1</v>
      </c>
    </row>
    <row r="3643" spans="2:2" x14ac:dyDescent="0.2">
      <c r="B3643" s="2">
        <v>1</v>
      </c>
    </row>
    <row r="3644" spans="2:2" x14ac:dyDescent="0.2">
      <c r="B3644" s="2">
        <v>0</v>
      </c>
    </row>
    <row r="3645" spans="2:2" x14ac:dyDescent="0.2">
      <c r="B3645" s="2">
        <v>1</v>
      </c>
    </row>
    <row r="3646" spans="2:2" x14ac:dyDescent="0.2">
      <c r="B3646" s="2">
        <v>1</v>
      </c>
    </row>
    <row r="3647" spans="2:2" x14ac:dyDescent="0.2">
      <c r="B3647" s="2">
        <v>1</v>
      </c>
    </row>
    <row r="3648" spans="2:2" x14ac:dyDescent="0.2">
      <c r="B3648" s="2">
        <v>0</v>
      </c>
    </row>
    <row r="3649" spans="2:2" x14ac:dyDescent="0.2">
      <c r="B3649" s="2">
        <v>1</v>
      </c>
    </row>
    <row r="3650" spans="2:2" x14ac:dyDescent="0.2">
      <c r="B3650" s="2">
        <v>1</v>
      </c>
    </row>
    <row r="3651" spans="2:2" x14ac:dyDescent="0.2">
      <c r="B3651" s="2">
        <v>1</v>
      </c>
    </row>
    <row r="3652" spans="2:2" x14ac:dyDescent="0.2">
      <c r="B3652" s="2">
        <v>1</v>
      </c>
    </row>
    <row r="3653" spans="2:2" x14ac:dyDescent="0.2">
      <c r="B3653" s="2">
        <v>1</v>
      </c>
    </row>
    <row r="3654" spans="2:2" x14ac:dyDescent="0.2">
      <c r="B3654" s="2">
        <v>1</v>
      </c>
    </row>
    <row r="3655" spans="2:2" x14ac:dyDescent="0.2">
      <c r="B3655" s="2">
        <v>1</v>
      </c>
    </row>
    <row r="3656" spans="2:2" x14ac:dyDescent="0.2">
      <c r="B3656" s="2">
        <v>1</v>
      </c>
    </row>
    <row r="3657" spans="2:2" x14ac:dyDescent="0.2">
      <c r="B3657" s="2">
        <v>1</v>
      </c>
    </row>
    <row r="3658" spans="2:2" x14ac:dyDescent="0.2">
      <c r="B3658" s="2">
        <v>1</v>
      </c>
    </row>
    <row r="3659" spans="2:2" x14ac:dyDescent="0.2">
      <c r="B3659" s="2">
        <v>0</v>
      </c>
    </row>
    <row r="3660" spans="2:2" x14ac:dyDescent="0.2">
      <c r="B3660" s="2">
        <v>1</v>
      </c>
    </row>
    <row r="3661" spans="2:2" x14ac:dyDescent="0.2">
      <c r="B3661" s="2">
        <v>1</v>
      </c>
    </row>
    <row r="3662" spans="2:2" x14ac:dyDescent="0.2">
      <c r="B3662" s="2">
        <v>1</v>
      </c>
    </row>
    <row r="3663" spans="2:2" x14ac:dyDescent="0.2">
      <c r="B3663" s="2">
        <v>1</v>
      </c>
    </row>
    <row r="3664" spans="2:2" x14ac:dyDescent="0.2">
      <c r="B3664" s="2">
        <v>1</v>
      </c>
    </row>
    <row r="3665" spans="2:2" x14ac:dyDescent="0.2">
      <c r="B3665" s="2">
        <v>1</v>
      </c>
    </row>
    <row r="3666" spans="2:2" x14ac:dyDescent="0.2">
      <c r="B3666" s="2">
        <v>1</v>
      </c>
    </row>
    <row r="3667" spans="2:2" x14ac:dyDescent="0.2">
      <c r="B3667" s="2">
        <v>1</v>
      </c>
    </row>
    <row r="3668" spans="2:2" x14ac:dyDescent="0.2">
      <c r="B3668" s="2">
        <v>1</v>
      </c>
    </row>
    <row r="3669" spans="2:2" x14ac:dyDescent="0.2">
      <c r="B3669" s="2">
        <v>0</v>
      </c>
    </row>
    <row r="3670" spans="2:2" x14ac:dyDescent="0.2">
      <c r="B3670" s="2">
        <v>1</v>
      </c>
    </row>
    <row r="3671" spans="2:2" x14ac:dyDescent="0.2">
      <c r="B3671" s="2">
        <v>1</v>
      </c>
    </row>
    <row r="3672" spans="2:2" x14ac:dyDescent="0.2">
      <c r="B3672" s="2">
        <v>1</v>
      </c>
    </row>
    <row r="3673" spans="2:2" x14ac:dyDescent="0.2">
      <c r="B3673" s="2">
        <v>1</v>
      </c>
    </row>
    <row r="3674" spans="2:2" x14ac:dyDescent="0.2">
      <c r="B3674" s="2">
        <v>1</v>
      </c>
    </row>
    <row r="3675" spans="2:2" x14ac:dyDescent="0.2">
      <c r="B3675" s="2">
        <v>1</v>
      </c>
    </row>
    <row r="3676" spans="2:2" x14ac:dyDescent="0.2">
      <c r="B3676" s="2">
        <v>1</v>
      </c>
    </row>
    <row r="3677" spans="2:2" x14ac:dyDescent="0.2">
      <c r="B3677" s="2">
        <v>1</v>
      </c>
    </row>
    <row r="3678" spans="2:2" x14ac:dyDescent="0.2">
      <c r="B3678" s="2">
        <v>1</v>
      </c>
    </row>
    <row r="3679" spans="2:2" x14ac:dyDescent="0.2">
      <c r="B3679" s="2">
        <v>1</v>
      </c>
    </row>
    <row r="3680" spans="2:2" x14ac:dyDescent="0.2">
      <c r="B3680" s="2">
        <v>1</v>
      </c>
    </row>
    <row r="3681" spans="2:2" x14ac:dyDescent="0.2">
      <c r="B3681" s="2">
        <v>1</v>
      </c>
    </row>
    <row r="3682" spans="2:2" x14ac:dyDescent="0.2">
      <c r="B3682" s="2">
        <v>1</v>
      </c>
    </row>
    <row r="3683" spans="2:2" x14ac:dyDescent="0.2">
      <c r="B3683" s="2">
        <v>1</v>
      </c>
    </row>
    <row r="3684" spans="2:2" x14ac:dyDescent="0.2">
      <c r="B3684" s="2">
        <v>1</v>
      </c>
    </row>
    <row r="3685" spans="2:2" x14ac:dyDescent="0.2">
      <c r="B3685" s="2">
        <v>1</v>
      </c>
    </row>
    <row r="3686" spans="2:2" x14ac:dyDescent="0.2">
      <c r="B3686" s="2">
        <v>1</v>
      </c>
    </row>
    <row r="3687" spans="2:2" x14ac:dyDescent="0.2">
      <c r="B3687" s="2">
        <v>1</v>
      </c>
    </row>
    <row r="3688" spans="2:2" x14ac:dyDescent="0.2">
      <c r="B3688" s="2">
        <v>1</v>
      </c>
    </row>
    <row r="3689" spans="2:2" x14ac:dyDescent="0.2">
      <c r="B3689" s="2">
        <v>1</v>
      </c>
    </row>
    <row r="3690" spans="2:2" x14ac:dyDescent="0.2">
      <c r="B3690" s="2">
        <v>1</v>
      </c>
    </row>
    <row r="3691" spans="2:2" x14ac:dyDescent="0.2">
      <c r="B3691" s="2">
        <v>1</v>
      </c>
    </row>
    <row r="3692" spans="2:2" x14ac:dyDescent="0.2">
      <c r="B3692" s="2">
        <v>1</v>
      </c>
    </row>
    <row r="3693" spans="2:2" x14ac:dyDescent="0.2">
      <c r="B3693" s="2">
        <v>1</v>
      </c>
    </row>
    <row r="3694" spans="2:2" x14ac:dyDescent="0.2">
      <c r="B3694" s="2">
        <v>1</v>
      </c>
    </row>
    <row r="3695" spans="2:2" x14ac:dyDescent="0.2">
      <c r="B3695" s="2">
        <v>1</v>
      </c>
    </row>
    <row r="3696" spans="2:2" x14ac:dyDescent="0.2">
      <c r="B3696" s="2">
        <v>1</v>
      </c>
    </row>
    <row r="3697" spans="2:2" x14ac:dyDescent="0.2">
      <c r="B3697" s="2">
        <v>1</v>
      </c>
    </row>
    <row r="3698" spans="2:2" x14ac:dyDescent="0.2">
      <c r="B3698" s="2">
        <v>1</v>
      </c>
    </row>
    <row r="3699" spans="2:2" x14ac:dyDescent="0.2">
      <c r="B3699" s="2">
        <v>1</v>
      </c>
    </row>
    <row r="3700" spans="2:2" x14ac:dyDescent="0.2">
      <c r="B3700" s="2">
        <v>1</v>
      </c>
    </row>
    <row r="3701" spans="2:2" x14ac:dyDescent="0.2">
      <c r="B3701" s="2">
        <v>0</v>
      </c>
    </row>
    <row r="3702" spans="2:2" x14ac:dyDescent="0.2">
      <c r="B3702" s="2">
        <v>1</v>
      </c>
    </row>
    <row r="3703" spans="2:2" x14ac:dyDescent="0.2">
      <c r="B3703" s="2">
        <v>1</v>
      </c>
    </row>
    <row r="3704" spans="2:2" x14ac:dyDescent="0.2">
      <c r="B3704" s="2">
        <v>1</v>
      </c>
    </row>
    <row r="3705" spans="2:2" x14ac:dyDescent="0.2">
      <c r="B3705" s="2">
        <v>0</v>
      </c>
    </row>
    <row r="3706" spans="2:2" x14ac:dyDescent="0.2">
      <c r="B3706" s="2">
        <v>1</v>
      </c>
    </row>
    <row r="3707" spans="2:2" x14ac:dyDescent="0.2">
      <c r="B3707" s="2">
        <v>1</v>
      </c>
    </row>
    <row r="3708" spans="2:2" x14ac:dyDescent="0.2">
      <c r="B3708" s="2">
        <v>1</v>
      </c>
    </row>
    <row r="3709" spans="2:2" x14ac:dyDescent="0.2">
      <c r="B3709" s="2">
        <v>1</v>
      </c>
    </row>
    <row r="3710" spans="2:2" x14ac:dyDescent="0.2">
      <c r="B3710" s="2">
        <v>1</v>
      </c>
    </row>
    <row r="3711" spans="2:2" x14ac:dyDescent="0.2">
      <c r="B3711" s="2">
        <v>1</v>
      </c>
    </row>
    <row r="3712" spans="2:2" x14ac:dyDescent="0.2">
      <c r="B3712" s="2">
        <v>1</v>
      </c>
    </row>
    <row r="3713" spans="2:2" x14ac:dyDescent="0.2">
      <c r="B3713" s="2">
        <v>1</v>
      </c>
    </row>
    <row r="3714" spans="2:2" x14ac:dyDescent="0.2">
      <c r="B3714" s="2">
        <v>1</v>
      </c>
    </row>
    <row r="3715" spans="2:2" x14ac:dyDescent="0.2">
      <c r="B3715" s="2">
        <v>1</v>
      </c>
    </row>
    <row r="3716" spans="2:2" x14ac:dyDescent="0.2">
      <c r="B3716" s="2">
        <v>0</v>
      </c>
    </row>
    <row r="3717" spans="2:2" x14ac:dyDescent="0.2">
      <c r="B3717" s="2">
        <v>1</v>
      </c>
    </row>
    <row r="3718" spans="2:2" x14ac:dyDescent="0.2">
      <c r="B3718" s="2">
        <v>1</v>
      </c>
    </row>
    <row r="3719" spans="2:2" x14ac:dyDescent="0.2">
      <c r="B3719" s="2">
        <v>1</v>
      </c>
    </row>
    <row r="3720" spans="2:2" x14ac:dyDescent="0.2">
      <c r="B3720" s="2">
        <v>1</v>
      </c>
    </row>
    <row r="3721" spans="2:2" x14ac:dyDescent="0.2">
      <c r="B3721" s="2">
        <v>0</v>
      </c>
    </row>
    <row r="3722" spans="2:2" x14ac:dyDescent="0.2">
      <c r="B3722" s="2">
        <v>1</v>
      </c>
    </row>
    <row r="3723" spans="2:2" x14ac:dyDescent="0.2">
      <c r="B3723" s="2">
        <v>1</v>
      </c>
    </row>
    <row r="3724" spans="2:2" x14ac:dyDescent="0.2">
      <c r="B3724" s="2">
        <v>1</v>
      </c>
    </row>
    <row r="3725" spans="2:2" x14ac:dyDescent="0.2">
      <c r="B3725" s="2">
        <v>1</v>
      </c>
    </row>
    <row r="3726" spans="2:2" x14ac:dyDescent="0.2">
      <c r="B3726" s="2">
        <v>1</v>
      </c>
    </row>
    <row r="3727" spans="2:2" x14ac:dyDescent="0.2">
      <c r="B3727" s="2">
        <v>0</v>
      </c>
    </row>
    <row r="3728" spans="2:2" x14ac:dyDescent="0.2">
      <c r="B3728" s="2">
        <v>1</v>
      </c>
    </row>
    <row r="3729" spans="2:2" x14ac:dyDescent="0.2">
      <c r="B3729" s="2">
        <v>1</v>
      </c>
    </row>
    <row r="3730" spans="2:2" x14ac:dyDescent="0.2">
      <c r="B3730" s="2">
        <v>1</v>
      </c>
    </row>
    <row r="3731" spans="2:2" x14ac:dyDescent="0.2">
      <c r="B3731" s="2">
        <v>1</v>
      </c>
    </row>
    <row r="3732" spans="2:2" x14ac:dyDescent="0.2">
      <c r="B3732" s="2">
        <v>1</v>
      </c>
    </row>
    <row r="3733" spans="2:2" x14ac:dyDescent="0.2">
      <c r="B3733" s="2">
        <v>1</v>
      </c>
    </row>
    <row r="3734" spans="2:2" x14ac:dyDescent="0.2">
      <c r="B3734" s="2">
        <v>1</v>
      </c>
    </row>
    <row r="3735" spans="2:2" x14ac:dyDescent="0.2">
      <c r="B3735" s="2">
        <v>1</v>
      </c>
    </row>
    <row r="3736" spans="2:2" x14ac:dyDescent="0.2">
      <c r="B3736" s="2">
        <v>1</v>
      </c>
    </row>
    <row r="3737" spans="2:2" x14ac:dyDescent="0.2">
      <c r="B3737" s="2">
        <v>1</v>
      </c>
    </row>
    <row r="3738" spans="2:2" x14ac:dyDescent="0.2">
      <c r="B3738" s="2">
        <v>1</v>
      </c>
    </row>
    <row r="3739" spans="2:2" x14ac:dyDescent="0.2">
      <c r="B3739" s="2">
        <v>1</v>
      </c>
    </row>
    <row r="3740" spans="2:2" x14ac:dyDescent="0.2">
      <c r="B3740" s="2">
        <v>1</v>
      </c>
    </row>
    <row r="3741" spans="2:2" x14ac:dyDescent="0.2">
      <c r="B3741" s="2">
        <v>1</v>
      </c>
    </row>
    <row r="3742" spans="2:2" x14ac:dyDescent="0.2">
      <c r="B3742" s="2">
        <v>1</v>
      </c>
    </row>
    <row r="3743" spans="2:2" x14ac:dyDescent="0.2">
      <c r="B3743" s="2">
        <v>1</v>
      </c>
    </row>
    <row r="3744" spans="2:2" x14ac:dyDescent="0.2">
      <c r="B3744" s="2">
        <v>1</v>
      </c>
    </row>
    <row r="3745" spans="2:2" x14ac:dyDescent="0.2">
      <c r="B3745" s="2">
        <v>1</v>
      </c>
    </row>
    <row r="3746" spans="2:2" x14ac:dyDescent="0.2">
      <c r="B3746" s="2">
        <v>0</v>
      </c>
    </row>
    <row r="3747" spans="2:2" x14ac:dyDescent="0.2">
      <c r="B3747" s="2">
        <v>1</v>
      </c>
    </row>
    <row r="3748" spans="2:2" x14ac:dyDescent="0.2">
      <c r="B3748" s="2">
        <v>1</v>
      </c>
    </row>
    <row r="3749" spans="2:2" x14ac:dyDescent="0.2">
      <c r="B3749" s="2">
        <v>1</v>
      </c>
    </row>
    <row r="3750" spans="2:2" x14ac:dyDescent="0.2">
      <c r="B3750" s="2">
        <v>0</v>
      </c>
    </row>
    <row r="3751" spans="2:2" x14ac:dyDescent="0.2">
      <c r="B3751" s="2">
        <v>1</v>
      </c>
    </row>
    <row r="3752" spans="2:2" x14ac:dyDescent="0.2">
      <c r="B3752" s="2">
        <v>1</v>
      </c>
    </row>
    <row r="3753" spans="2:2" x14ac:dyDescent="0.2">
      <c r="B3753" s="2">
        <v>1</v>
      </c>
    </row>
    <row r="3754" spans="2:2" x14ac:dyDescent="0.2">
      <c r="B3754" s="2">
        <v>0</v>
      </c>
    </row>
    <row r="3755" spans="2:2" x14ac:dyDescent="0.2">
      <c r="B3755" s="2">
        <v>0</v>
      </c>
    </row>
    <row r="3756" spans="2:2" x14ac:dyDescent="0.2">
      <c r="B3756" s="2">
        <v>1</v>
      </c>
    </row>
    <row r="3757" spans="2:2" x14ac:dyDescent="0.2">
      <c r="B3757" s="2">
        <v>1</v>
      </c>
    </row>
    <row r="3758" spans="2:2" x14ac:dyDescent="0.2">
      <c r="B3758" s="2">
        <v>1</v>
      </c>
    </row>
    <row r="3759" spans="2:2" x14ac:dyDescent="0.2">
      <c r="B3759" s="2">
        <v>1</v>
      </c>
    </row>
    <row r="3760" spans="2:2" x14ac:dyDescent="0.2">
      <c r="B3760" s="2">
        <v>1</v>
      </c>
    </row>
    <row r="3761" spans="2:2" x14ac:dyDescent="0.2">
      <c r="B3761" s="2">
        <v>1</v>
      </c>
    </row>
    <row r="3762" spans="2:2" x14ac:dyDescent="0.2">
      <c r="B3762" s="2">
        <v>1</v>
      </c>
    </row>
    <row r="3763" spans="2:2" x14ac:dyDescent="0.2">
      <c r="B3763" s="2">
        <v>1</v>
      </c>
    </row>
    <row r="3764" spans="2:2" x14ac:dyDescent="0.2">
      <c r="B3764" s="2">
        <v>1</v>
      </c>
    </row>
    <row r="3765" spans="2:2" x14ac:dyDescent="0.2">
      <c r="B3765" s="2">
        <v>1</v>
      </c>
    </row>
    <row r="3766" spans="2:2" x14ac:dyDescent="0.2">
      <c r="B3766" s="2">
        <v>1</v>
      </c>
    </row>
    <row r="3767" spans="2:2" x14ac:dyDescent="0.2">
      <c r="B3767" s="2">
        <v>0</v>
      </c>
    </row>
    <row r="3768" spans="2:2" x14ac:dyDescent="0.2">
      <c r="B3768" s="2">
        <v>1</v>
      </c>
    </row>
    <row r="3769" spans="2:2" x14ac:dyDescent="0.2">
      <c r="B3769" s="2">
        <v>1</v>
      </c>
    </row>
    <row r="3770" spans="2:2" x14ac:dyDescent="0.2">
      <c r="B3770" s="2">
        <v>1</v>
      </c>
    </row>
    <row r="3771" spans="2:2" x14ac:dyDescent="0.2">
      <c r="B3771" s="2">
        <v>1</v>
      </c>
    </row>
    <row r="3772" spans="2:2" x14ac:dyDescent="0.2">
      <c r="B3772" s="2">
        <v>1</v>
      </c>
    </row>
    <row r="3773" spans="2:2" x14ac:dyDescent="0.2">
      <c r="B3773" s="2">
        <v>0</v>
      </c>
    </row>
    <row r="3774" spans="2:2" x14ac:dyDescent="0.2">
      <c r="B3774" s="2">
        <v>1</v>
      </c>
    </row>
    <row r="3775" spans="2:2" x14ac:dyDescent="0.2">
      <c r="B3775" s="2">
        <v>0</v>
      </c>
    </row>
    <row r="3776" spans="2:2" x14ac:dyDescent="0.2">
      <c r="B3776" s="2">
        <v>1</v>
      </c>
    </row>
    <row r="3777" spans="2:2" x14ac:dyDescent="0.2">
      <c r="B3777" s="2">
        <v>1</v>
      </c>
    </row>
    <row r="3778" spans="2:2" x14ac:dyDescent="0.2">
      <c r="B3778" s="2">
        <v>0</v>
      </c>
    </row>
    <row r="3779" spans="2:2" x14ac:dyDescent="0.2">
      <c r="B3779" s="2">
        <v>0</v>
      </c>
    </row>
    <row r="3780" spans="2:2" x14ac:dyDescent="0.2">
      <c r="B3780" s="2">
        <v>1</v>
      </c>
    </row>
    <row r="3781" spans="2:2" x14ac:dyDescent="0.2">
      <c r="B3781" s="2">
        <v>1</v>
      </c>
    </row>
    <row r="3782" spans="2:2" x14ac:dyDescent="0.2">
      <c r="B3782" s="2">
        <v>1</v>
      </c>
    </row>
    <row r="3783" spans="2:2" x14ac:dyDescent="0.2">
      <c r="B3783" s="2">
        <v>1</v>
      </c>
    </row>
    <row r="3784" spans="2:2" x14ac:dyDescent="0.2">
      <c r="B3784" s="2">
        <v>1</v>
      </c>
    </row>
    <row r="3785" spans="2:2" x14ac:dyDescent="0.2">
      <c r="B3785" s="2">
        <v>1</v>
      </c>
    </row>
    <row r="3786" spans="2:2" x14ac:dyDescent="0.2">
      <c r="B3786" s="2">
        <v>1</v>
      </c>
    </row>
    <row r="3787" spans="2:2" x14ac:dyDescent="0.2">
      <c r="B3787" s="2">
        <v>0</v>
      </c>
    </row>
    <row r="3788" spans="2:2" x14ac:dyDescent="0.2">
      <c r="B3788" s="2">
        <v>1</v>
      </c>
    </row>
    <row r="3789" spans="2:2" x14ac:dyDescent="0.2">
      <c r="B3789" s="2">
        <v>0</v>
      </c>
    </row>
    <row r="3790" spans="2:2" x14ac:dyDescent="0.2">
      <c r="B3790" s="2">
        <v>1</v>
      </c>
    </row>
    <row r="3791" spans="2:2" x14ac:dyDescent="0.2">
      <c r="B3791" s="2">
        <v>1</v>
      </c>
    </row>
    <row r="3792" spans="2:2" x14ac:dyDescent="0.2">
      <c r="B3792" s="2">
        <v>1</v>
      </c>
    </row>
    <row r="3793" spans="2:2" x14ac:dyDescent="0.2">
      <c r="B3793" s="2">
        <v>1</v>
      </c>
    </row>
    <row r="3794" spans="2:2" x14ac:dyDescent="0.2">
      <c r="B3794" s="2">
        <v>0</v>
      </c>
    </row>
    <row r="3795" spans="2:2" x14ac:dyDescent="0.2">
      <c r="B3795" s="2">
        <v>1</v>
      </c>
    </row>
    <row r="3796" spans="2:2" x14ac:dyDescent="0.2">
      <c r="B3796" s="2">
        <v>1</v>
      </c>
    </row>
    <row r="3797" spans="2:2" x14ac:dyDescent="0.2">
      <c r="B3797" s="2">
        <v>1</v>
      </c>
    </row>
    <row r="3798" spans="2:2" x14ac:dyDescent="0.2">
      <c r="B3798" s="2">
        <v>1</v>
      </c>
    </row>
    <row r="3799" spans="2:2" x14ac:dyDescent="0.2">
      <c r="B3799" s="2">
        <v>0</v>
      </c>
    </row>
    <row r="3800" spans="2:2" x14ac:dyDescent="0.2">
      <c r="B3800" s="2">
        <v>1</v>
      </c>
    </row>
    <row r="3801" spans="2:2" x14ac:dyDescent="0.2">
      <c r="B3801" s="2">
        <v>1</v>
      </c>
    </row>
    <row r="3802" spans="2:2" x14ac:dyDescent="0.2">
      <c r="B3802" s="2">
        <v>1</v>
      </c>
    </row>
    <row r="3803" spans="2:2" x14ac:dyDescent="0.2">
      <c r="B3803" s="2">
        <v>1</v>
      </c>
    </row>
    <row r="3804" spans="2:2" x14ac:dyDescent="0.2">
      <c r="B3804" s="2">
        <v>1</v>
      </c>
    </row>
    <row r="3805" spans="2:2" x14ac:dyDescent="0.2">
      <c r="B3805" s="2">
        <v>1</v>
      </c>
    </row>
    <row r="3806" spans="2:2" x14ac:dyDescent="0.2">
      <c r="B3806" s="2">
        <v>1</v>
      </c>
    </row>
    <row r="3807" spans="2:2" x14ac:dyDescent="0.2">
      <c r="B3807" s="2">
        <v>1</v>
      </c>
    </row>
    <row r="3808" spans="2:2" x14ac:dyDescent="0.2">
      <c r="B3808" s="2">
        <v>1</v>
      </c>
    </row>
    <row r="3809" spans="2:2" x14ac:dyDescent="0.2">
      <c r="B3809" s="2">
        <v>1</v>
      </c>
    </row>
    <row r="3810" spans="2:2" x14ac:dyDescent="0.2">
      <c r="B3810" s="2">
        <v>0</v>
      </c>
    </row>
    <row r="3811" spans="2:2" x14ac:dyDescent="0.2">
      <c r="B3811" s="2">
        <v>1</v>
      </c>
    </row>
    <row r="3812" spans="2:2" x14ac:dyDescent="0.2">
      <c r="B3812" s="2">
        <v>1</v>
      </c>
    </row>
    <row r="3813" spans="2:2" x14ac:dyDescent="0.2">
      <c r="B3813" s="2">
        <v>1</v>
      </c>
    </row>
    <row r="3814" spans="2:2" x14ac:dyDescent="0.2">
      <c r="B3814" s="2">
        <v>1</v>
      </c>
    </row>
    <row r="3815" spans="2:2" x14ac:dyDescent="0.2">
      <c r="B3815" s="2">
        <v>1</v>
      </c>
    </row>
    <row r="3816" spans="2:2" x14ac:dyDescent="0.2">
      <c r="B3816" s="2">
        <v>1</v>
      </c>
    </row>
    <row r="3817" spans="2:2" x14ac:dyDescent="0.2">
      <c r="B3817" s="2">
        <v>1</v>
      </c>
    </row>
    <row r="3818" spans="2:2" x14ac:dyDescent="0.2">
      <c r="B3818" s="2">
        <v>1</v>
      </c>
    </row>
    <row r="3819" spans="2:2" x14ac:dyDescent="0.2">
      <c r="B3819" s="2">
        <v>1</v>
      </c>
    </row>
    <row r="3820" spans="2:2" x14ac:dyDescent="0.2">
      <c r="B3820" s="2">
        <v>1</v>
      </c>
    </row>
    <row r="3821" spans="2:2" x14ac:dyDescent="0.2">
      <c r="B3821" s="2">
        <v>1</v>
      </c>
    </row>
    <row r="3822" spans="2:2" x14ac:dyDescent="0.2">
      <c r="B3822" s="2">
        <v>0</v>
      </c>
    </row>
    <row r="3823" spans="2:2" x14ac:dyDescent="0.2">
      <c r="B3823" s="2">
        <v>0</v>
      </c>
    </row>
    <row r="3824" spans="2:2" x14ac:dyDescent="0.2">
      <c r="B3824" s="2">
        <v>1</v>
      </c>
    </row>
    <row r="3825" spans="2:2" x14ac:dyDescent="0.2">
      <c r="B3825" s="2">
        <v>1</v>
      </c>
    </row>
    <row r="3826" spans="2:2" x14ac:dyDescent="0.2">
      <c r="B3826" s="2">
        <v>1</v>
      </c>
    </row>
    <row r="3827" spans="2:2" x14ac:dyDescent="0.2">
      <c r="B3827" s="2">
        <v>1</v>
      </c>
    </row>
    <row r="3828" spans="2:2" x14ac:dyDescent="0.2">
      <c r="B3828" s="2">
        <v>1</v>
      </c>
    </row>
    <row r="3829" spans="2:2" x14ac:dyDescent="0.2">
      <c r="B3829" s="2">
        <v>1</v>
      </c>
    </row>
    <row r="3830" spans="2:2" x14ac:dyDescent="0.2">
      <c r="B3830" s="2">
        <v>0</v>
      </c>
    </row>
    <row r="3831" spans="2:2" x14ac:dyDescent="0.2">
      <c r="B3831" s="2">
        <v>1</v>
      </c>
    </row>
    <row r="3832" spans="2:2" x14ac:dyDescent="0.2">
      <c r="B3832" s="2">
        <v>1</v>
      </c>
    </row>
    <row r="3833" spans="2:2" x14ac:dyDescent="0.2">
      <c r="B3833" s="2">
        <v>1</v>
      </c>
    </row>
    <row r="3834" spans="2:2" x14ac:dyDescent="0.2">
      <c r="B3834" s="2">
        <v>1</v>
      </c>
    </row>
    <row r="3835" spans="2:2" x14ac:dyDescent="0.2">
      <c r="B3835" s="2">
        <v>1</v>
      </c>
    </row>
    <row r="3836" spans="2:2" x14ac:dyDescent="0.2">
      <c r="B3836" s="2">
        <v>1</v>
      </c>
    </row>
    <row r="3837" spans="2:2" x14ac:dyDescent="0.2">
      <c r="B3837" s="2">
        <v>1</v>
      </c>
    </row>
    <row r="3838" spans="2:2" x14ac:dyDescent="0.2">
      <c r="B3838" s="2">
        <v>1</v>
      </c>
    </row>
    <row r="3839" spans="2:2" x14ac:dyDescent="0.2">
      <c r="B3839" s="2">
        <v>1</v>
      </c>
    </row>
    <row r="3840" spans="2:2" x14ac:dyDescent="0.2">
      <c r="B3840" s="2">
        <v>1</v>
      </c>
    </row>
    <row r="3841" spans="2:2" x14ac:dyDescent="0.2">
      <c r="B3841" s="2">
        <v>1</v>
      </c>
    </row>
    <row r="3842" spans="2:2" x14ac:dyDescent="0.2">
      <c r="B3842" s="2">
        <v>1</v>
      </c>
    </row>
    <row r="3843" spans="2:2" x14ac:dyDescent="0.2">
      <c r="B3843" s="2">
        <v>1</v>
      </c>
    </row>
    <row r="3844" spans="2:2" x14ac:dyDescent="0.2">
      <c r="B3844" s="2">
        <v>0</v>
      </c>
    </row>
    <row r="3845" spans="2:2" x14ac:dyDescent="0.2">
      <c r="B3845" s="2">
        <v>1</v>
      </c>
    </row>
    <row r="3846" spans="2:2" x14ac:dyDescent="0.2">
      <c r="B3846" s="2">
        <v>0</v>
      </c>
    </row>
    <row r="3847" spans="2:2" x14ac:dyDescent="0.2">
      <c r="B3847" s="2">
        <v>1</v>
      </c>
    </row>
    <row r="3848" spans="2:2" x14ac:dyDescent="0.2">
      <c r="B3848" s="2">
        <v>1</v>
      </c>
    </row>
    <row r="3849" spans="2:2" x14ac:dyDescent="0.2">
      <c r="B3849" s="2">
        <v>1</v>
      </c>
    </row>
    <row r="3850" spans="2:2" x14ac:dyDescent="0.2">
      <c r="B3850" s="2">
        <v>0</v>
      </c>
    </row>
    <row r="3851" spans="2:2" x14ac:dyDescent="0.2">
      <c r="B3851" s="2">
        <v>1</v>
      </c>
    </row>
    <row r="3852" spans="2:2" x14ac:dyDescent="0.2">
      <c r="B3852" s="2">
        <v>1</v>
      </c>
    </row>
    <row r="3853" spans="2:2" x14ac:dyDescent="0.2">
      <c r="B3853" s="2">
        <v>1</v>
      </c>
    </row>
    <row r="3854" spans="2:2" x14ac:dyDescent="0.2">
      <c r="B3854" s="2">
        <v>1</v>
      </c>
    </row>
    <row r="3855" spans="2:2" x14ac:dyDescent="0.2">
      <c r="B3855" s="2">
        <v>1</v>
      </c>
    </row>
    <row r="3856" spans="2:2" x14ac:dyDescent="0.2">
      <c r="B3856" s="2">
        <v>0</v>
      </c>
    </row>
    <row r="3857" spans="2:2" x14ac:dyDescent="0.2">
      <c r="B3857" s="2">
        <v>1</v>
      </c>
    </row>
    <row r="3858" spans="2:2" x14ac:dyDescent="0.2">
      <c r="B3858" s="2">
        <v>1</v>
      </c>
    </row>
    <row r="3859" spans="2:2" x14ac:dyDescent="0.2">
      <c r="B3859" s="2">
        <v>1</v>
      </c>
    </row>
    <row r="3860" spans="2:2" x14ac:dyDescent="0.2">
      <c r="B3860" s="2">
        <v>1</v>
      </c>
    </row>
    <row r="3861" spans="2:2" x14ac:dyDescent="0.2">
      <c r="B3861" s="2">
        <v>1</v>
      </c>
    </row>
    <row r="3862" spans="2:2" x14ac:dyDescent="0.2">
      <c r="B3862" s="2">
        <v>1</v>
      </c>
    </row>
    <row r="3863" spans="2:2" x14ac:dyDescent="0.2">
      <c r="B3863" s="2">
        <v>1</v>
      </c>
    </row>
    <row r="3864" spans="2:2" x14ac:dyDescent="0.2">
      <c r="B3864" s="2">
        <v>1</v>
      </c>
    </row>
    <row r="3865" spans="2:2" x14ac:dyDescent="0.2">
      <c r="B3865" s="2">
        <v>1</v>
      </c>
    </row>
    <row r="3866" spans="2:2" x14ac:dyDescent="0.2">
      <c r="B3866" s="2">
        <v>1</v>
      </c>
    </row>
    <row r="3867" spans="2:2" x14ac:dyDescent="0.2">
      <c r="B3867" s="2">
        <v>1</v>
      </c>
    </row>
    <row r="3868" spans="2:2" x14ac:dyDescent="0.2">
      <c r="B3868" s="2">
        <v>1</v>
      </c>
    </row>
    <row r="3869" spans="2:2" x14ac:dyDescent="0.2">
      <c r="B3869" s="2">
        <v>1</v>
      </c>
    </row>
    <row r="3870" spans="2:2" x14ac:dyDescent="0.2">
      <c r="B3870" s="2">
        <v>1</v>
      </c>
    </row>
    <row r="3871" spans="2:2" x14ac:dyDescent="0.2">
      <c r="B3871" s="2">
        <v>1</v>
      </c>
    </row>
    <row r="3872" spans="2:2" x14ac:dyDescent="0.2">
      <c r="B3872" s="2">
        <v>1</v>
      </c>
    </row>
    <row r="3873" spans="2:2" x14ac:dyDescent="0.2">
      <c r="B3873" s="2">
        <v>0</v>
      </c>
    </row>
    <row r="3874" spans="2:2" x14ac:dyDescent="0.2">
      <c r="B3874" s="2">
        <v>0</v>
      </c>
    </row>
    <row r="3875" spans="2:2" x14ac:dyDescent="0.2">
      <c r="B3875" s="2">
        <v>0</v>
      </c>
    </row>
    <row r="3876" spans="2:2" x14ac:dyDescent="0.2">
      <c r="B3876" s="2">
        <v>1</v>
      </c>
    </row>
    <row r="3877" spans="2:2" x14ac:dyDescent="0.2">
      <c r="B3877" s="2">
        <v>1</v>
      </c>
    </row>
    <row r="3878" spans="2:2" x14ac:dyDescent="0.2">
      <c r="B3878" s="2">
        <v>1</v>
      </c>
    </row>
    <row r="3879" spans="2:2" x14ac:dyDescent="0.2">
      <c r="B3879" s="2">
        <v>1</v>
      </c>
    </row>
    <row r="3880" spans="2:2" x14ac:dyDescent="0.2">
      <c r="B3880" s="2">
        <v>0</v>
      </c>
    </row>
    <row r="3881" spans="2:2" x14ac:dyDescent="0.2">
      <c r="B3881" s="2">
        <v>1</v>
      </c>
    </row>
    <row r="3882" spans="2:2" x14ac:dyDescent="0.2">
      <c r="B3882" s="2">
        <v>0</v>
      </c>
    </row>
    <row r="3883" spans="2:2" x14ac:dyDescent="0.2">
      <c r="B3883" s="2">
        <v>1</v>
      </c>
    </row>
    <row r="3884" spans="2:2" x14ac:dyDescent="0.2">
      <c r="B3884" s="2">
        <v>1</v>
      </c>
    </row>
    <row r="3885" spans="2:2" x14ac:dyDescent="0.2">
      <c r="B3885" s="2">
        <v>1</v>
      </c>
    </row>
    <row r="3886" spans="2:2" x14ac:dyDescent="0.2">
      <c r="B3886" s="2">
        <v>1</v>
      </c>
    </row>
    <row r="3887" spans="2:2" x14ac:dyDescent="0.2">
      <c r="B3887" s="2">
        <v>1</v>
      </c>
    </row>
    <row r="3888" spans="2:2" x14ac:dyDescent="0.2">
      <c r="B3888" s="2">
        <v>1</v>
      </c>
    </row>
    <row r="3889" spans="2:2" x14ac:dyDescent="0.2">
      <c r="B3889" s="2">
        <v>0</v>
      </c>
    </row>
    <row r="3890" spans="2:2" x14ac:dyDescent="0.2">
      <c r="B3890" s="2">
        <v>1</v>
      </c>
    </row>
    <row r="3891" spans="2:2" x14ac:dyDescent="0.2">
      <c r="B3891" s="2">
        <v>1</v>
      </c>
    </row>
    <row r="3892" spans="2:2" x14ac:dyDescent="0.2">
      <c r="B3892" s="2">
        <v>1</v>
      </c>
    </row>
    <row r="3893" spans="2:2" x14ac:dyDescent="0.2">
      <c r="B3893" s="2">
        <v>1</v>
      </c>
    </row>
    <row r="3894" spans="2:2" x14ac:dyDescent="0.2">
      <c r="B3894" s="2">
        <v>1</v>
      </c>
    </row>
    <row r="3895" spans="2:2" x14ac:dyDescent="0.2">
      <c r="B3895" s="2">
        <v>1</v>
      </c>
    </row>
    <row r="3896" spans="2:2" x14ac:dyDescent="0.2">
      <c r="B3896" s="2">
        <v>1</v>
      </c>
    </row>
    <row r="3897" spans="2:2" x14ac:dyDescent="0.2">
      <c r="B3897" s="2">
        <v>1</v>
      </c>
    </row>
    <row r="3898" spans="2:2" x14ac:dyDescent="0.2">
      <c r="B3898" s="2">
        <v>1</v>
      </c>
    </row>
    <row r="3899" spans="2:2" x14ac:dyDescent="0.2">
      <c r="B3899" s="2">
        <v>0</v>
      </c>
    </row>
    <row r="3900" spans="2:2" x14ac:dyDescent="0.2">
      <c r="B3900" s="2">
        <v>1</v>
      </c>
    </row>
    <row r="3901" spans="2:2" x14ac:dyDescent="0.2">
      <c r="B3901" s="2">
        <v>0</v>
      </c>
    </row>
    <row r="3902" spans="2:2" x14ac:dyDescent="0.2">
      <c r="B3902" s="2">
        <v>1</v>
      </c>
    </row>
    <row r="3903" spans="2:2" x14ac:dyDescent="0.2">
      <c r="B3903" s="2">
        <v>1</v>
      </c>
    </row>
    <row r="3904" spans="2:2" x14ac:dyDescent="0.2">
      <c r="B3904" s="2">
        <v>0</v>
      </c>
    </row>
    <row r="3905" spans="2:2" x14ac:dyDescent="0.2">
      <c r="B3905" s="2">
        <v>1</v>
      </c>
    </row>
    <row r="3906" spans="2:2" x14ac:dyDescent="0.2">
      <c r="B3906" s="2">
        <v>1</v>
      </c>
    </row>
    <row r="3907" spans="2:2" x14ac:dyDescent="0.2">
      <c r="B3907" s="2">
        <v>1</v>
      </c>
    </row>
    <row r="3908" spans="2:2" x14ac:dyDescent="0.2">
      <c r="B3908" s="2">
        <v>0</v>
      </c>
    </row>
    <row r="3909" spans="2:2" x14ac:dyDescent="0.2">
      <c r="B3909" s="2">
        <v>1</v>
      </c>
    </row>
    <row r="3910" spans="2:2" x14ac:dyDescent="0.2">
      <c r="B3910" s="2">
        <v>0</v>
      </c>
    </row>
    <row r="3911" spans="2:2" x14ac:dyDescent="0.2">
      <c r="B3911" s="2">
        <v>1</v>
      </c>
    </row>
    <row r="3912" spans="2:2" x14ac:dyDescent="0.2">
      <c r="B3912" s="2">
        <v>0</v>
      </c>
    </row>
    <row r="3913" spans="2:2" x14ac:dyDescent="0.2">
      <c r="B3913" s="2">
        <v>1</v>
      </c>
    </row>
    <row r="3914" spans="2:2" x14ac:dyDescent="0.2">
      <c r="B3914" s="2">
        <v>1</v>
      </c>
    </row>
    <row r="3915" spans="2:2" x14ac:dyDescent="0.2">
      <c r="B3915" s="2">
        <v>0</v>
      </c>
    </row>
    <row r="3916" spans="2:2" x14ac:dyDescent="0.2">
      <c r="B3916" s="2">
        <v>0</v>
      </c>
    </row>
    <row r="3917" spans="2:2" x14ac:dyDescent="0.2">
      <c r="B3917" s="2">
        <v>1</v>
      </c>
    </row>
    <row r="3918" spans="2:2" x14ac:dyDescent="0.2">
      <c r="B3918" s="2">
        <v>1</v>
      </c>
    </row>
    <row r="3919" spans="2:2" x14ac:dyDescent="0.2">
      <c r="B3919" s="2">
        <v>1</v>
      </c>
    </row>
    <row r="3920" spans="2:2" x14ac:dyDescent="0.2">
      <c r="B3920" s="2">
        <v>1</v>
      </c>
    </row>
    <row r="3921" spans="2:2" x14ac:dyDescent="0.2">
      <c r="B3921" s="2">
        <v>1</v>
      </c>
    </row>
    <row r="3922" spans="2:2" x14ac:dyDescent="0.2">
      <c r="B3922" s="2">
        <v>0</v>
      </c>
    </row>
    <row r="3923" spans="2:2" x14ac:dyDescent="0.2">
      <c r="B3923" s="2">
        <v>1</v>
      </c>
    </row>
    <row r="3924" spans="2:2" x14ac:dyDescent="0.2">
      <c r="B3924" s="2">
        <v>1</v>
      </c>
    </row>
    <row r="3925" spans="2:2" x14ac:dyDescent="0.2">
      <c r="B3925" s="2">
        <v>1</v>
      </c>
    </row>
    <row r="3926" spans="2:2" x14ac:dyDescent="0.2">
      <c r="B3926" s="2">
        <v>1</v>
      </c>
    </row>
    <row r="3927" spans="2:2" x14ac:dyDescent="0.2">
      <c r="B3927" s="2">
        <v>1</v>
      </c>
    </row>
    <row r="3928" spans="2:2" x14ac:dyDescent="0.2">
      <c r="B3928" s="2">
        <v>1</v>
      </c>
    </row>
    <row r="3929" spans="2:2" x14ac:dyDescent="0.2">
      <c r="B3929" s="2">
        <v>1</v>
      </c>
    </row>
    <row r="3930" spans="2:2" x14ac:dyDescent="0.2">
      <c r="B3930" s="2">
        <v>1</v>
      </c>
    </row>
    <row r="3931" spans="2:2" x14ac:dyDescent="0.2">
      <c r="B3931" s="2">
        <v>1</v>
      </c>
    </row>
    <row r="3932" spans="2:2" x14ac:dyDescent="0.2">
      <c r="B3932" s="2">
        <v>1</v>
      </c>
    </row>
    <row r="3933" spans="2:2" x14ac:dyDescent="0.2">
      <c r="B3933" s="2">
        <v>1</v>
      </c>
    </row>
    <row r="3934" spans="2:2" x14ac:dyDescent="0.2">
      <c r="B3934" s="2">
        <v>1</v>
      </c>
    </row>
    <row r="3935" spans="2:2" x14ac:dyDescent="0.2">
      <c r="B3935" s="2">
        <v>1</v>
      </c>
    </row>
    <row r="3936" spans="2:2" x14ac:dyDescent="0.2">
      <c r="B3936" s="2">
        <v>1</v>
      </c>
    </row>
    <row r="3937" spans="2:2" x14ac:dyDescent="0.2">
      <c r="B3937" s="2">
        <v>1</v>
      </c>
    </row>
    <row r="3938" spans="2:2" x14ac:dyDescent="0.2">
      <c r="B3938" s="2">
        <v>1</v>
      </c>
    </row>
    <row r="3939" spans="2:2" x14ac:dyDescent="0.2">
      <c r="B3939" s="2">
        <v>1</v>
      </c>
    </row>
    <row r="3940" spans="2:2" x14ac:dyDescent="0.2">
      <c r="B3940" s="2">
        <v>0</v>
      </c>
    </row>
    <row r="3941" spans="2:2" x14ac:dyDescent="0.2">
      <c r="B3941" s="2">
        <v>1</v>
      </c>
    </row>
    <row r="3942" spans="2:2" x14ac:dyDescent="0.2">
      <c r="B3942" s="2">
        <v>1</v>
      </c>
    </row>
    <row r="3943" spans="2:2" x14ac:dyDescent="0.2">
      <c r="B3943" s="2">
        <v>1</v>
      </c>
    </row>
    <row r="3944" spans="2:2" x14ac:dyDescent="0.2">
      <c r="B3944" s="2">
        <v>1</v>
      </c>
    </row>
    <row r="3945" spans="2:2" x14ac:dyDescent="0.2">
      <c r="B3945" s="2">
        <v>1</v>
      </c>
    </row>
    <row r="3946" spans="2:2" x14ac:dyDescent="0.2">
      <c r="B3946" s="2">
        <v>1</v>
      </c>
    </row>
    <row r="3947" spans="2:2" x14ac:dyDescent="0.2">
      <c r="B3947" s="2">
        <v>1</v>
      </c>
    </row>
    <row r="3948" spans="2:2" x14ac:dyDescent="0.2">
      <c r="B3948" s="2">
        <v>1</v>
      </c>
    </row>
    <row r="3949" spans="2:2" x14ac:dyDescent="0.2">
      <c r="B3949" s="2">
        <v>1</v>
      </c>
    </row>
    <row r="3950" spans="2:2" x14ac:dyDescent="0.2">
      <c r="B3950" s="2">
        <v>1</v>
      </c>
    </row>
    <row r="3951" spans="2:2" x14ac:dyDescent="0.2">
      <c r="B3951" s="2">
        <v>1</v>
      </c>
    </row>
    <row r="3952" spans="2:2" x14ac:dyDescent="0.2">
      <c r="B3952" s="2">
        <v>1</v>
      </c>
    </row>
    <row r="3953" spans="2:2" x14ac:dyDescent="0.2">
      <c r="B3953" s="2">
        <v>1</v>
      </c>
    </row>
    <row r="3954" spans="2:2" x14ac:dyDescent="0.2">
      <c r="B3954" s="2">
        <v>1</v>
      </c>
    </row>
    <row r="3955" spans="2:2" x14ac:dyDescent="0.2">
      <c r="B3955" s="2">
        <v>1</v>
      </c>
    </row>
    <row r="3956" spans="2:2" x14ac:dyDescent="0.2">
      <c r="B3956" s="2">
        <v>0</v>
      </c>
    </row>
    <row r="3957" spans="2:2" x14ac:dyDescent="0.2">
      <c r="B3957" s="2">
        <v>0</v>
      </c>
    </row>
    <row r="3958" spans="2:2" x14ac:dyDescent="0.2">
      <c r="B3958" s="2">
        <v>0</v>
      </c>
    </row>
    <row r="3959" spans="2:2" x14ac:dyDescent="0.2">
      <c r="B3959" s="2">
        <v>0</v>
      </c>
    </row>
    <row r="3960" spans="2:2" x14ac:dyDescent="0.2">
      <c r="B3960" s="2">
        <v>1</v>
      </c>
    </row>
    <row r="3961" spans="2:2" x14ac:dyDescent="0.2">
      <c r="B3961" s="2">
        <v>1</v>
      </c>
    </row>
    <row r="3962" spans="2:2" x14ac:dyDescent="0.2">
      <c r="B3962" s="2">
        <v>1</v>
      </c>
    </row>
    <row r="3963" spans="2:2" x14ac:dyDescent="0.2">
      <c r="B3963" s="2">
        <v>1</v>
      </c>
    </row>
    <row r="3964" spans="2:2" x14ac:dyDescent="0.2">
      <c r="B3964" s="2">
        <v>1</v>
      </c>
    </row>
    <row r="3965" spans="2:2" x14ac:dyDescent="0.2">
      <c r="B3965" s="2">
        <v>1</v>
      </c>
    </row>
    <row r="3966" spans="2:2" x14ac:dyDescent="0.2">
      <c r="B3966" s="2">
        <v>1</v>
      </c>
    </row>
    <row r="3967" spans="2:2" x14ac:dyDescent="0.2">
      <c r="B3967" s="2">
        <v>1</v>
      </c>
    </row>
    <row r="3968" spans="2:2" x14ac:dyDescent="0.2">
      <c r="B3968" s="2">
        <v>1</v>
      </c>
    </row>
    <row r="3969" spans="2:2" x14ac:dyDescent="0.2">
      <c r="B3969" s="2">
        <v>1</v>
      </c>
    </row>
    <row r="3970" spans="2:2" x14ac:dyDescent="0.2">
      <c r="B3970" s="2">
        <v>1</v>
      </c>
    </row>
    <row r="3971" spans="2:2" x14ac:dyDescent="0.2">
      <c r="B3971" s="2">
        <v>1</v>
      </c>
    </row>
    <row r="3972" spans="2:2" x14ac:dyDescent="0.2">
      <c r="B3972" s="2">
        <v>0</v>
      </c>
    </row>
    <row r="3973" spans="2:2" x14ac:dyDescent="0.2">
      <c r="B3973" s="2">
        <v>1</v>
      </c>
    </row>
    <row r="3974" spans="2:2" x14ac:dyDescent="0.2">
      <c r="B3974" s="2">
        <v>1</v>
      </c>
    </row>
    <row r="3975" spans="2:2" x14ac:dyDescent="0.2">
      <c r="B3975" s="2">
        <v>1</v>
      </c>
    </row>
    <row r="3976" spans="2:2" x14ac:dyDescent="0.2">
      <c r="B3976" s="2">
        <v>1</v>
      </c>
    </row>
    <row r="3977" spans="2:2" x14ac:dyDescent="0.2">
      <c r="B3977" s="2">
        <v>1</v>
      </c>
    </row>
    <row r="3978" spans="2:2" x14ac:dyDescent="0.2">
      <c r="B3978" s="2">
        <v>1</v>
      </c>
    </row>
    <row r="3979" spans="2:2" x14ac:dyDescent="0.2">
      <c r="B3979" s="2">
        <v>1</v>
      </c>
    </row>
    <row r="3980" spans="2:2" x14ac:dyDescent="0.2">
      <c r="B3980" s="2">
        <v>1</v>
      </c>
    </row>
    <row r="3981" spans="2:2" x14ac:dyDescent="0.2">
      <c r="B3981" s="2">
        <v>1</v>
      </c>
    </row>
    <row r="3982" spans="2:2" x14ac:dyDescent="0.2">
      <c r="B3982" s="2">
        <v>1</v>
      </c>
    </row>
    <row r="3983" spans="2:2" x14ac:dyDescent="0.2">
      <c r="B3983" s="2">
        <v>1</v>
      </c>
    </row>
    <row r="3984" spans="2:2" x14ac:dyDescent="0.2">
      <c r="B3984" s="2">
        <v>0</v>
      </c>
    </row>
    <row r="3985" spans="2:2" x14ac:dyDescent="0.2">
      <c r="B3985" s="2">
        <v>1</v>
      </c>
    </row>
    <row r="3986" spans="2:2" x14ac:dyDescent="0.2">
      <c r="B3986" s="2">
        <v>1</v>
      </c>
    </row>
    <row r="3987" spans="2:2" x14ac:dyDescent="0.2">
      <c r="B3987" s="2">
        <v>1</v>
      </c>
    </row>
    <row r="3988" spans="2:2" x14ac:dyDescent="0.2">
      <c r="B3988" s="2">
        <v>1</v>
      </c>
    </row>
    <row r="3989" spans="2:2" x14ac:dyDescent="0.2">
      <c r="B3989" s="2">
        <v>1</v>
      </c>
    </row>
    <row r="3990" spans="2:2" x14ac:dyDescent="0.2">
      <c r="B3990" s="2">
        <v>0</v>
      </c>
    </row>
    <row r="3991" spans="2:2" x14ac:dyDescent="0.2">
      <c r="B3991" s="2">
        <v>1</v>
      </c>
    </row>
    <row r="3992" spans="2:2" x14ac:dyDescent="0.2">
      <c r="B3992" s="2">
        <v>1</v>
      </c>
    </row>
    <row r="3993" spans="2:2" x14ac:dyDescent="0.2">
      <c r="B3993" s="2">
        <v>1</v>
      </c>
    </row>
    <row r="3994" spans="2:2" x14ac:dyDescent="0.2">
      <c r="B3994" s="2">
        <v>0</v>
      </c>
    </row>
    <row r="3995" spans="2:2" x14ac:dyDescent="0.2">
      <c r="B3995" s="2">
        <v>1</v>
      </c>
    </row>
    <row r="3996" spans="2:2" x14ac:dyDescent="0.2">
      <c r="B3996" s="2">
        <v>1</v>
      </c>
    </row>
    <row r="3997" spans="2:2" x14ac:dyDescent="0.2">
      <c r="B3997" s="2">
        <v>1</v>
      </c>
    </row>
    <row r="3998" spans="2:2" x14ac:dyDescent="0.2">
      <c r="B3998" s="2">
        <v>0</v>
      </c>
    </row>
    <row r="3999" spans="2:2" x14ac:dyDescent="0.2">
      <c r="B3999" s="2">
        <v>1</v>
      </c>
    </row>
    <row r="4000" spans="2:2" x14ac:dyDescent="0.2">
      <c r="B4000" s="2">
        <v>1</v>
      </c>
    </row>
    <row r="4001" spans="2:2" x14ac:dyDescent="0.2">
      <c r="B4001" s="2">
        <v>1</v>
      </c>
    </row>
    <row r="4002" spans="2:2" x14ac:dyDescent="0.2">
      <c r="B4002" s="2">
        <v>1</v>
      </c>
    </row>
    <row r="4003" spans="2:2" x14ac:dyDescent="0.2">
      <c r="B4003" s="2">
        <v>1</v>
      </c>
    </row>
    <row r="4004" spans="2:2" x14ac:dyDescent="0.2">
      <c r="B4004" s="2">
        <v>1</v>
      </c>
    </row>
    <row r="4005" spans="2:2" x14ac:dyDescent="0.2">
      <c r="B4005" s="2">
        <v>1</v>
      </c>
    </row>
    <row r="4006" spans="2:2" x14ac:dyDescent="0.2">
      <c r="B4006" s="2">
        <v>0</v>
      </c>
    </row>
    <row r="4007" spans="2:2" x14ac:dyDescent="0.2">
      <c r="B4007" s="2">
        <v>1</v>
      </c>
    </row>
    <row r="4008" spans="2:2" x14ac:dyDescent="0.2">
      <c r="B4008" s="2">
        <v>1</v>
      </c>
    </row>
    <row r="4009" spans="2:2" x14ac:dyDescent="0.2">
      <c r="B4009" s="2">
        <v>1</v>
      </c>
    </row>
    <row r="4010" spans="2:2" x14ac:dyDescent="0.2">
      <c r="B4010" s="2">
        <v>1</v>
      </c>
    </row>
    <row r="4011" spans="2:2" x14ac:dyDescent="0.2">
      <c r="B4011" s="2">
        <v>0</v>
      </c>
    </row>
    <row r="4012" spans="2:2" x14ac:dyDescent="0.2">
      <c r="B4012" s="2">
        <v>1</v>
      </c>
    </row>
    <row r="4013" spans="2:2" x14ac:dyDescent="0.2">
      <c r="B4013" s="2">
        <v>1</v>
      </c>
    </row>
    <row r="4014" spans="2:2" x14ac:dyDescent="0.2">
      <c r="B4014" s="2">
        <v>1</v>
      </c>
    </row>
    <row r="4015" spans="2:2" x14ac:dyDescent="0.2">
      <c r="B4015" s="2">
        <v>1</v>
      </c>
    </row>
    <row r="4016" spans="2:2" x14ac:dyDescent="0.2">
      <c r="B4016" s="2">
        <v>1</v>
      </c>
    </row>
    <row r="4017" spans="2:2" x14ac:dyDescent="0.2">
      <c r="B4017" s="2">
        <v>1</v>
      </c>
    </row>
    <row r="4018" spans="2:2" x14ac:dyDescent="0.2">
      <c r="B4018" s="2">
        <v>1</v>
      </c>
    </row>
    <row r="4019" spans="2:2" x14ac:dyDescent="0.2">
      <c r="B4019" s="2">
        <v>1</v>
      </c>
    </row>
    <row r="4020" spans="2:2" x14ac:dyDescent="0.2">
      <c r="B4020" s="2">
        <v>1</v>
      </c>
    </row>
    <row r="4021" spans="2:2" x14ac:dyDescent="0.2">
      <c r="B4021" s="2">
        <v>1</v>
      </c>
    </row>
    <row r="4022" spans="2:2" x14ac:dyDescent="0.2">
      <c r="B4022" s="2">
        <v>1</v>
      </c>
    </row>
    <row r="4023" spans="2:2" x14ac:dyDescent="0.2">
      <c r="B4023" s="2">
        <v>0</v>
      </c>
    </row>
    <row r="4024" spans="2:2" x14ac:dyDescent="0.2">
      <c r="B4024" s="2">
        <v>1</v>
      </c>
    </row>
    <row r="4025" spans="2:2" x14ac:dyDescent="0.2">
      <c r="B4025" s="2">
        <v>1</v>
      </c>
    </row>
    <row r="4026" spans="2:2" x14ac:dyDescent="0.2">
      <c r="B4026" s="2">
        <v>1</v>
      </c>
    </row>
    <row r="4027" spans="2:2" x14ac:dyDescent="0.2">
      <c r="B4027" s="2">
        <v>1</v>
      </c>
    </row>
    <row r="4028" spans="2:2" x14ac:dyDescent="0.2">
      <c r="B4028" s="2">
        <v>1</v>
      </c>
    </row>
    <row r="4029" spans="2:2" x14ac:dyDescent="0.2">
      <c r="B4029" s="2">
        <v>1</v>
      </c>
    </row>
    <row r="4030" spans="2:2" x14ac:dyDescent="0.2">
      <c r="B4030" s="2">
        <v>1</v>
      </c>
    </row>
    <row r="4031" spans="2:2" x14ac:dyDescent="0.2">
      <c r="B4031" s="2">
        <v>1</v>
      </c>
    </row>
    <row r="4032" spans="2:2" x14ac:dyDescent="0.2">
      <c r="B4032" s="2">
        <v>1</v>
      </c>
    </row>
    <row r="4033" spans="2:2" x14ac:dyDescent="0.2">
      <c r="B4033" s="2">
        <v>1</v>
      </c>
    </row>
    <row r="4034" spans="2:2" x14ac:dyDescent="0.2">
      <c r="B4034" s="2">
        <v>1</v>
      </c>
    </row>
    <row r="4035" spans="2:2" x14ac:dyDescent="0.2">
      <c r="B4035" s="2">
        <v>0</v>
      </c>
    </row>
    <row r="4036" spans="2:2" x14ac:dyDescent="0.2">
      <c r="B4036" s="2">
        <v>1</v>
      </c>
    </row>
    <row r="4037" spans="2:2" x14ac:dyDescent="0.2">
      <c r="B4037" s="2">
        <v>1</v>
      </c>
    </row>
    <row r="4038" spans="2:2" x14ac:dyDescent="0.2">
      <c r="B4038" s="2">
        <v>1</v>
      </c>
    </row>
    <row r="4039" spans="2:2" x14ac:dyDescent="0.2">
      <c r="B4039" s="2">
        <v>1</v>
      </c>
    </row>
    <row r="4040" spans="2:2" x14ac:dyDescent="0.2">
      <c r="B4040" s="2">
        <v>1</v>
      </c>
    </row>
    <row r="4041" spans="2:2" x14ac:dyDescent="0.2">
      <c r="B4041" s="2">
        <v>0</v>
      </c>
    </row>
    <row r="4042" spans="2:2" x14ac:dyDescent="0.2">
      <c r="B4042" s="2">
        <v>1</v>
      </c>
    </row>
    <row r="4043" spans="2:2" x14ac:dyDescent="0.2">
      <c r="B4043" s="2">
        <v>1</v>
      </c>
    </row>
    <row r="4044" spans="2:2" x14ac:dyDescent="0.2">
      <c r="B4044" s="2">
        <v>0</v>
      </c>
    </row>
    <row r="4045" spans="2:2" x14ac:dyDescent="0.2">
      <c r="B4045" s="2">
        <v>1</v>
      </c>
    </row>
    <row r="4046" spans="2:2" x14ac:dyDescent="0.2">
      <c r="B4046" s="2">
        <v>1</v>
      </c>
    </row>
    <row r="4047" spans="2:2" x14ac:dyDescent="0.2">
      <c r="B4047" s="2">
        <v>0</v>
      </c>
    </row>
    <row r="4048" spans="2:2" x14ac:dyDescent="0.2">
      <c r="B4048" s="2">
        <v>1</v>
      </c>
    </row>
    <row r="4049" spans="2:2" x14ac:dyDescent="0.2">
      <c r="B4049" s="2">
        <v>1</v>
      </c>
    </row>
    <row r="4050" spans="2:2" x14ac:dyDescent="0.2">
      <c r="B4050" s="2">
        <v>1</v>
      </c>
    </row>
    <row r="4051" spans="2:2" x14ac:dyDescent="0.2">
      <c r="B4051" s="2">
        <v>0</v>
      </c>
    </row>
    <row r="4052" spans="2:2" x14ac:dyDescent="0.2">
      <c r="B4052" s="2">
        <v>1</v>
      </c>
    </row>
    <row r="4053" spans="2:2" x14ac:dyDescent="0.2">
      <c r="B4053" s="2">
        <v>1</v>
      </c>
    </row>
    <row r="4054" spans="2:2" x14ac:dyDescent="0.2">
      <c r="B4054" s="2">
        <v>1</v>
      </c>
    </row>
    <row r="4055" spans="2:2" x14ac:dyDescent="0.2">
      <c r="B4055" s="2">
        <v>1</v>
      </c>
    </row>
    <row r="4056" spans="2:2" x14ac:dyDescent="0.2">
      <c r="B4056" s="2">
        <v>1</v>
      </c>
    </row>
    <row r="4057" spans="2:2" x14ac:dyDescent="0.2">
      <c r="B4057" s="2">
        <v>1</v>
      </c>
    </row>
    <row r="4058" spans="2:2" x14ac:dyDescent="0.2">
      <c r="B4058" s="2">
        <v>1</v>
      </c>
    </row>
    <row r="4059" spans="2:2" x14ac:dyDescent="0.2">
      <c r="B4059" s="2">
        <v>0</v>
      </c>
    </row>
    <row r="4060" spans="2:2" x14ac:dyDescent="0.2">
      <c r="B4060" s="2">
        <v>1</v>
      </c>
    </row>
    <row r="4061" spans="2:2" x14ac:dyDescent="0.2">
      <c r="B4061" s="2">
        <v>1</v>
      </c>
    </row>
    <row r="4062" spans="2:2" x14ac:dyDescent="0.2">
      <c r="B4062" s="2">
        <v>0</v>
      </c>
    </row>
    <row r="4063" spans="2:2" x14ac:dyDescent="0.2">
      <c r="B4063" s="2">
        <v>1</v>
      </c>
    </row>
    <row r="4064" spans="2:2" x14ac:dyDescent="0.2">
      <c r="B4064" s="2">
        <v>1</v>
      </c>
    </row>
    <row r="4065" spans="2:2" x14ac:dyDescent="0.2">
      <c r="B4065" s="2">
        <v>1</v>
      </c>
    </row>
    <row r="4066" spans="2:2" x14ac:dyDescent="0.2">
      <c r="B4066" s="2">
        <v>1</v>
      </c>
    </row>
    <row r="4067" spans="2:2" x14ac:dyDescent="0.2">
      <c r="B4067" s="2">
        <v>1</v>
      </c>
    </row>
    <row r="4068" spans="2:2" x14ac:dyDescent="0.2">
      <c r="B4068" s="2">
        <v>1</v>
      </c>
    </row>
    <row r="4069" spans="2:2" x14ac:dyDescent="0.2">
      <c r="B4069" s="2">
        <v>0</v>
      </c>
    </row>
    <row r="4070" spans="2:2" x14ac:dyDescent="0.2">
      <c r="B4070" s="2">
        <v>1</v>
      </c>
    </row>
    <row r="4071" spans="2:2" x14ac:dyDescent="0.2">
      <c r="B4071" s="2">
        <v>0</v>
      </c>
    </row>
    <row r="4072" spans="2:2" x14ac:dyDescent="0.2">
      <c r="B4072" s="2">
        <v>0</v>
      </c>
    </row>
    <row r="4073" spans="2:2" x14ac:dyDescent="0.2">
      <c r="B4073" s="2">
        <v>1</v>
      </c>
    </row>
    <row r="4074" spans="2:2" x14ac:dyDescent="0.2">
      <c r="B4074" s="2">
        <v>1</v>
      </c>
    </row>
    <row r="4075" spans="2:2" x14ac:dyDescent="0.2">
      <c r="B4075" s="2">
        <v>0</v>
      </c>
    </row>
    <row r="4076" spans="2:2" x14ac:dyDescent="0.2">
      <c r="B4076" s="2">
        <v>1</v>
      </c>
    </row>
    <row r="4077" spans="2:2" x14ac:dyDescent="0.2">
      <c r="B4077" s="2">
        <v>1</v>
      </c>
    </row>
    <row r="4078" spans="2:2" x14ac:dyDescent="0.2">
      <c r="B4078" s="2">
        <v>1</v>
      </c>
    </row>
    <row r="4079" spans="2:2" x14ac:dyDescent="0.2">
      <c r="B4079" s="2">
        <v>1</v>
      </c>
    </row>
    <row r="4080" spans="2:2" x14ac:dyDescent="0.2">
      <c r="B4080" s="2">
        <v>1</v>
      </c>
    </row>
    <row r="4081" spans="2:2" x14ac:dyDescent="0.2">
      <c r="B4081" s="2">
        <v>1</v>
      </c>
    </row>
    <row r="4082" spans="2:2" x14ac:dyDescent="0.2">
      <c r="B4082" s="2">
        <v>1</v>
      </c>
    </row>
    <row r="4083" spans="2:2" x14ac:dyDescent="0.2">
      <c r="B4083" s="2">
        <v>0</v>
      </c>
    </row>
    <row r="4084" spans="2:2" x14ac:dyDescent="0.2">
      <c r="B4084" s="2">
        <v>1</v>
      </c>
    </row>
    <row r="4085" spans="2:2" x14ac:dyDescent="0.2">
      <c r="B4085" s="2">
        <v>1</v>
      </c>
    </row>
    <row r="4086" spans="2:2" x14ac:dyDescent="0.2">
      <c r="B4086" s="2">
        <v>1</v>
      </c>
    </row>
    <row r="4087" spans="2:2" x14ac:dyDescent="0.2">
      <c r="B4087" s="2">
        <v>1</v>
      </c>
    </row>
    <row r="4088" spans="2:2" x14ac:dyDescent="0.2">
      <c r="B4088" s="2">
        <v>0</v>
      </c>
    </row>
    <row r="4089" spans="2:2" x14ac:dyDescent="0.2">
      <c r="B4089" s="2">
        <v>1</v>
      </c>
    </row>
    <row r="4090" spans="2:2" x14ac:dyDescent="0.2">
      <c r="B4090" s="2">
        <v>1</v>
      </c>
    </row>
    <row r="4091" spans="2:2" x14ac:dyDescent="0.2">
      <c r="B4091" s="2">
        <v>1</v>
      </c>
    </row>
    <row r="4092" spans="2:2" x14ac:dyDescent="0.2">
      <c r="B4092" s="2">
        <v>1</v>
      </c>
    </row>
    <row r="4093" spans="2:2" x14ac:dyDescent="0.2">
      <c r="B4093" s="2">
        <v>1</v>
      </c>
    </row>
    <row r="4094" spans="2:2" x14ac:dyDescent="0.2">
      <c r="B4094" s="2">
        <v>1</v>
      </c>
    </row>
    <row r="4095" spans="2:2" x14ac:dyDescent="0.2">
      <c r="B4095" s="2">
        <v>1</v>
      </c>
    </row>
    <row r="4096" spans="2:2" x14ac:dyDescent="0.2">
      <c r="B4096" s="2">
        <v>1</v>
      </c>
    </row>
    <row r="4097" spans="2:2" x14ac:dyDescent="0.2">
      <c r="B4097" s="2">
        <v>1</v>
      </c>
    </row>
    <row r="4098" spans="2:2" x14ac:dyDescent="0.2">
      <c r="B4098" s="2">
        <v>1</v>
      </c>
    </row>
    <row r="4099" spans="2:2" x14ac:dyDescent="0.2">
      <c r="B4099" s="2">
        <v>1</v>
      </c>
    </row>
    <row r="4100" spans="2:2" x14ac:dyDescent="0.2">
      <c r="B4100" s="2">
        <v>1</v>
      </c>
    </row>
    <row r="4101" spans="2:2" x14ac:dyDescent="0.2">
      <c r="B4101" s="2">
        <v>1</v>
      </c>
    </row>
    <row r="4102" spans="2:2" x14ac:dyDescent="0.2">
      <c r="B4102" s="2">
        <v>0</v>
      </c>
    </row>
    <row r="4103" spans="2:2" x14ac:dyDescent="0.2">
      <c r="B4103" s="2">
        <v>1</v>
      </c>
    </row>
    <row r="4104" spans="2:2" x14ac:dyDescent="0.2">
      <c r="B4104" s="2">
        <v>1</v>
      </c>
    </row>
    <row r="4105" spans="2:2" x14ac:dyDescent="0.2">
      <c r="B4105" s="2">
        <v>1</v>
      </c>
    </row>
    <row r="4106" spans="2:2" x14ac:dyDescent="0.2">
      <c r="B4106" s="2">
        <v>1</v>
      </c>
    </row>
    <row r="4107" spans="2:2" x14ac:dyDescent="0.2">
      <c r="B4107" s="2">
        <v>1</v>
      </c>
    </row>
    <row r="4108" spans="2:2" x14ac:dyDescent="0.2">
      <c r="B4108" s="2">
        <v>1</v>
      </c>
    </row>
    <row r="4109" spans="2:2" x14ac:dyDescent="0.2">
      <c r="B4109" s="2">
        <v>1</v>
      </c>
    </row>
    <row r="4110" spans="2:2" x14ac:dyDescent="0.2">
      <c r="B4110" s="2">
        <v>0</v>
      </c>
    </row>
    <row r="4111" spans="2:2" x14ac:dyDescent="0.2">
      <c r="B4111" s="2">
        <v>1</v>
      </c>
    </row>
    <row r="4112" spans="2:2" x14ac:dyDescent="0.2">
      <c r="B4112" s="2">
        <v>1</v>
      </c>
    </row>
    <row r="4113" spans="2:2" x14ac:dyDescent="0.2">
      <c r="B4113" s="2">
        <v>1</v>
      </c>
    </row>
    <row r="4114" spans="2:2" x14ac:dyDescent="0.2">
      <c r="B4114" s="2">
        <v>1</v>
      </c>
    </row>
    <row r="4115" spans="2:2" x14ac:dyDescent="0.2">
      <c r="B4115" s="2">
        <v>1</v>
      </c>
    </row>
    <row r="4116" spans="2:2" x14ac:dyDescent="0.2">
      <c r="B4116" s="2">
        <v>1</v>
      </c>
    </row>
    <row r="4117" spans="2:2" x14ac:dyDescent="0.2">
      <c r="B4117" s="2">
        <v>1</v>
      </c>
    </row>
    <row r="4118" spans="2:2" x14ac:dyDescent="0.2">
      <c r="B4118" s="2">
        <v>1</v>
      </c>
    </row>
    <row r="4119" spans="2:2" x14ac:dyDescent="0.2">
      <c r="B4119" s="2">
        <v>1</v>
      </c>
    </row>
    <row r="4120" spans="2:2" x14ac:dyDescent="0.2">
      <c r="B4120" s="2">
        <v>1</v>
      </c>
    </row>
    <row r="4121" spans="2:2" x14ac:dyDescent="0.2">
      <c r="B4121" s="2">
        <v>1</v>
      </c>
    </row>
    <row r="4122" spans="2:2" x14ac:dyDescent="0.2">
      <c r="B4122" s="2">
        <v>1</v>
      </c>
    </row>
    <row r="4123" spans="2:2" x14ac:dyDescent="0.2">
      <c r="B4123" s="2">
        <v>1</v>
      </c>
    </row>
    <row r="4124" spans="2:2" x14ac:dyDescent="0.2">
      <c r="B4124" s="2">
        <v>1</v>
      </c>
    </row>
    <row r="4125" spans="2:2" x14ac:dyDescent="0.2">
      <c r="B4125" s="2">
        <v>1</v>
      </c>
    </row>
    <row r="4126" spans="2:2" x14ac:dyDescent="0.2">
      <c r="B4126" s="2">
        <v>1</v>
      </c>
    </row>
    <row r="4127" spans="2:2" x14ac:dyDescent="0.2">
      <c r="B4127" s="2">
        <v>0</v>
      </c>
    </row>
    <row r="4128" spans="2:2" x14ac:dyDescent="0.2">
      <c r="B4128" s="2">
        <v>1</v>
      </c>
    </row>
    <row r="4129" spans="2:2" x14ac:dyDescent="0.2">
      <c r="B4129" s="2">
        <v>1</v>
      </c>
    </row>
    <row r="4130" spans="2:2" x14ac:dyDescent="0.2">
      <c r="B4130" s="2">
        <v>1</v>
      </c>
    </row>
    <row r="4131" spans="2:2" x14ac:dyDescent="0.2">
      <c r="B4131" s="2">
        <v>1</v>
      </c>
    </row>
    <row r="4132" spans="2:2" x14ac:dyDescent="0.2">
      <c r="B4132" s="2">
        <v>1</v>
      </c>
    </row>
    <row r="4133" spans="2:2" x14ac:dyDescent="0.2">
      <c r="B4133" s="2">
        <v>1</v>
      </c>
    </row>
    <row r="4134" spans="2:2" x14ac:dyDescent="0.2">
      <c r="B4134" s="2">
        <v>1</v>
      </c>
    </row>
    <row r="4135" spans="2:2" x14ac:dyDescent="0.2">
      <c r="B4135" s="2">
        <v>1</v>
      </c>
    </row>
    <row r="4136" spans="2:2" x14ac:dyDescent="0.2">
      <c r="B4136" s="2">
        <v>1</v>
      </c>
    </row>
    <row r="4137" spans="2:2" x14ac:dyDescent="0.2">
      <c r="B4137" s="2">
        <v>1</v>
      </c>
    </row>
    <row r="4138" spans="2:2" x14ac:dyDescent="0.2">
      <c r="B4138" s="2">
        <v>1</v>
      </c>
    </row>
    <row r="4139" spans="2:2" x14ac:dyDescent="0.2">
      <c r="B4139" s="2">
        <v>1</v>
      </c>
    </row>
    <row r="4140" spans="2:2" x14ac:dyDescent="0.2">
      <c r="B4140" s="2">
        <v>1</v>
      </c>
    </row>
    <row r="4141" spans="2:2" x14ac:dyDescent="0.2">
      <c r="B4141" s="2">
        <v>1</v>
      </c>
    </row>
    <row r="4142" spans="2:2" x14ac:dyDescent="0.2">
      <c r="B4142" s="2">
        <v>1</v>
      </c>
    </row>
    <row r="4143" spans="2:2" x14ac:dyDescent="0.2">
      <c r="B4143" s="2">
        <v>1</v>
      </c>
    </row>
    <row r="4144" spans="2:2" x14ac:dyDescent="0.2">
      <c r="B4144" s="2">
        <v>1</v>
      </c>
    </row>
    <row r="4145" spans="2:2" x14ac:dyDescent="0.2">
      <c r="B4145" s="2">
        <v>1</v>
      </c>
    </row>
    <row r="4146" spans="2:2" x14ac:dyDescent="0.2">
      <c r="B4146" s="2">
        <v>1</v>
      </c>
    </row>
    <row r="4147" spans="2:2" x14ac:dyDescent="0.2">
      <c r="B4147" s="2">
        <v>1</v>
      </c>
    </row>
    <row r="4148" spans="2:2" x14ac:dyDescent="0.2">
      <c r="B4148" s="2">
        <v>1</v>
      </c>
    </row>
    <row r="4149" spans="2:2" x14ac:dyDescent="0.2">
      <c r="B4149" s="2">
        <v>1</v>
      </c>
    </row>
    <row r="4150" spans="2:2" x14ac:dyDescent="0.2">
      <c r="B4150" s="2">
        <v>1</v>
      </c>
    </row>
    <row r="4151" spans="2:2" x14ac:dyDescent="0.2">
      <c r="B4151" s="2">
        <v>1</v>
      </c>
    </row>
    <row r="4152" spans="2:2" x14ac:dyDescent="0.2">
      <c r="B4152" s="2">
        <v>1</v>
      </c>
    </row>
    <row r="4153" spans="2:2" x14ac:dyDescent="0.2">
      <c r="B4153" s="2">
        <v>1</v>
      </c>
    </row>
    <row r="4154" spans="2:2" x14ac:dyDescent="0.2">
      <c r="B4154" s="2">
        <v>1</v>
      </c>
    </row>
    <row r="4155" spans="2:2" x14ac:dyDescent="0.2">
      <c r="B4155" s="2">
        <v>0</v>
      </c>
    </row>
    <row r="4156" spans="2:2" x14ac:dyDescent="0.2">
      <c r="B4156" s="2">
        <v>1</v>
      </c>
    </row>
    <row r="4157" spans="2:2" x14ac:dyDescent="0.2">
      <c r="B4157" s="2">
        <v>1</v>
      </c>
    </row>
    <row r="4158" spans="2:2" x14ac:dyDescent="0.2">
      <c r="B4158" s="2">
        <v>1</v>
      </c>
    </row>
    <row r="4159" spans="2:2" x14ac:dyDescent="0.2">
      <c r="B4159" s="2">
        <v>1</v>
      </c>
    </row>
    <row r="4160" spans="2:2" x14ac:dyDescent="0.2">
      <c r="B4160" s="2">
        <v>1</v>
      </c>
    </row>
    <row r="4161" spans="2:2" x14ac:dyDescent="0.2">
      <c r="B4161" s="2">
        <v>0</v>
      </c>
    </row>
    <row r="4162" spans="2:2" x14ac:dyDescent="0.2">
      <c r="B4162" s="2">
        <v>1</v>
      </c>
    </row>
    <row r="4163" spans="2:2" x14ac:dyDescent="0.2">
      <c r="B4163" s="2">
        <v>1</v>
      </c>
    </row>
    <row r="4164" spans="2:2" x14ac:dyDescent="0.2">
      <c r="B4164" s="2">
        <v>1</v>
      </c>
    </row>
    <row r="4165" spans="2:2" x14ac:dyDescent="0.2">
      <c r="B4165" s="2">
        <v>1</v>
      </c>
    </row>
    <row r="4166" spans="2:2" x14ac:dyDescent="0.2">
      <c r="B4166" s="2">
        <v>1</v>
      </c>
    </row>
    <row r="4167" spans="2:2" x14ac:dyDescent="0.2">
      <c r="B4167" s="2">
        <v>1</v>
      </c>
    </row>
    <row r="4168" spans="2:2" x14ac:dyDescent="0.2">
      <c r="B4168" s="2">
        <v>1</v>
      </c>
    </row>
    <row r="4169" spans="2:2" x14ac:dyDescent="0.2">
      <c r="B4169" s="2">
        <v>1</v>
      </c>
    </row>
    <row r="4170" spans="2:2" x14ac:dyDescent="0.2">
      <c r="B4170" s="2">
        <v>1</v>
      </c>
    </row>
    <row r="4171" spans="2:2" x14ac:dyDescent="0.2">
      <c r="B4171" s="2">
        <v>1</v>
      </c>
    </row>
    <row r="4172" spans="2:2" x14ac:dyDescent="0.2">
      <c r="B4172" s="2">
        <v>0</v>
      </c>
    </row>
    <row r="4173" spans="2:2" x14ac:dyDescent="0.2">
      <c r="B4173" s="2">
        <v>1</v>
      </c>
    </row>
    <row r="4174" spans="2:2" x14ac:dyDescent="0.2">
      <c r="B4174" s="2">
        <v>1</v>
      </c>
    </row>
    <row r="4175" spans="2:2" x14ac:dyDescent="0.2">
      <c r="B4175" s="2">
        <v>1</v>
      </c>
    </row>
    <row r="4176" spans="2:2" x14ac:dyDescent="0.2">
      <c r="B4176" s="2">
        <v>1</v>
      </c>
    </row>
    <row r="4177" spans="2:2" x14ac:dyDescent="0.2">
      <c r="B4177" s="2">
        <v>1</v>
      </c>
    </row>
    <row r="4178" spans="2:2" x14ac:dyDescent="0.2">
      <c r="B4178" s="2">
        <v>1</v>
      </c>
    </row>
    <row r="4179" spans="2:2" x14ac:dyDescent="0.2">
      <c r="B4179" s="2">
        <v>1</v>
      </c>
    </row>
    <row r="4180" spans="2:2" x14ac:dyDescent="0.2">
      <c r="B4180" s="2">
        <v>1</v>
      </c>
    </row>
    <row r="4181" spans="2:2" x14ac:dyDescent="0.2">
      <c r="B4181" s="2">
        <v>1</v>
      </c>
    </row>
    <row r="4182" spans="2:2" x14ac:dyDescent="0.2">
      <c r="B4182" s="2">
        <v>1</v>
      </c>
    </row>
    <row r="4183" spans="2:2" x14ac:dyDescent="0.2">
      <c r="B4183" s="2">
        <v>1</v>
      </c>
    </row>
    <row r="4184" spans="2:2" x14ac:dyDescent="0.2">
      <c r="B4184" s="2">
        <v>1</v>
      </c>
    </row>
    <row r="4185" spans="2:2" x14ac:dyDescent="0.2">
      <c r="B4185" s="2">
        <v>1</v>
      </c>
    </row>
    <row r="4186" spans="2:2" x14ac:dyDescent="0.2">
      <c r="B4186" s="2">
        <v>1</v>
      </c>
    </row>
    <row r="4187" spans="2:2" x14ac:dyDescent="0.2">
      <c r="B4187" s="2">
        <v>1</v>
      </c>
    </row>
    <row r="4188" spans="2:2" x14ac:dyDescent="0.2">
      <c r="B4188" s="2">
        <v>1</v>
      </c>
    </row>
    <row r="4189" spans="2:2" x14ac:dyDescent="0.2">
      <c r="B4189" s="2">
        <v>1</v>
      </c>
    </row>
    <row r="4190" spans="2:2" x14ac:dyDescent="0.2">
      <c r="B4190" s="2">
        <v>1</v>
      </c>
    </row>
    <row r="4191" spans="2:2" x14ac:dyDescent="0.2">
      <c r="B4191" s="2">
        <v>1</v>
      </c>
    </row>
    <row r="4192" spans="2:2" x14ac:dyDescent="0.2">
      <c r="B4192" s="2">
        <v>1</v>
      </c>
    </row>
    <row r="4193" spans="2:2" x14ac:dyDescent="0.2">
      <c r="B4193" s="2">
        <v>1</v>
      </c>
    </row>
    <row r="4194" spans="2:2" x14ac:dyDescent="0.2">
      <c r="B4194" s="2">
        <v>1</v>
      </c>
    </row>
    <row r="4195" spans="2:2" x14ac:dyDescent="0.2">
      <c r="B4195" s="2">
        <v>1</v>
      </c>
    </row>
    <row r="4196" spans="2:2" x14ac:dyDescent="0.2">
      <c r="B4196" s="2">
        <v>1</v>
      </c>
    </row>
    <row r="4197" spans="2:2" x14ac:dyDescent="0.2">
      <c r="B4197" s="2">
        <v>1</v>
      </c>
    </row>
    <row r="4198" spans="2:2" x14ac:dyDescent="0.2">
      <c r="B4198" s="2">
        <v>1</v>
      </c>
    </row>
    <row r="4199" spans="2:2" x14ac:dyDescent="0.2">
      <c r="B4199" s="2">
        <v>1</v>
      </c>
    </row>
    <row r="4200" spans="2:2" x14ac:dyDescent="0.2">
      <c r="B4200" s="2">
        <v>1</v>
      </c>
    </row>
    <row r="4201" spans="2:2" x14ac:dyDescent="0.2">
      <c r="B4201" s="2">
        <v>1</v>
      </c>
    </row>
    <row r="4202" spans="2:2" x14ac:dyDescent="0.2">
      <c r="B4202" s="2">
        <v>1</v>
      </c>
    </row>
    <row r="4203" spans="2:2" x14ac:dyDescent="0.2">
      <c r="B4203" s="2">
        <v>1</v>
      </c>
    </row>
    <row r="4204" spans="2:2" x14ac:dyDescent="0.2">
      <c r="B4204" s="2">
        <v>1</v>
      </c>
    </row>
    <row r="4205" spans="2:2" x14ac:dyDescent="0.2">
      <c r="B4205" s="2">
        <v>1</v>
      </c>
    </row>
    <row r="4206" spans="2:2" x14ac:dyDescent="0.2">
      <c r="B4206" s="2">
        <v>1</v>
      </c>
    </row>
    <row r="4207" spans="2:2" x14ac:dyDescent="0.2">
      <c r="B4207" s="2">
        <v>1</v>
      </c>
    </row>
    <row r="4208" spans="2:2" x14ac:dyDescent="0.2">
      <c r="B4208" s="2">
        <v>1</v>
      </c>
    </row>
    <row r="4209" spans="2:2" x14ac:dyDescent="0.2">
      <c r="B4209" s="2">
        <v>1</v>
      </c>
    </row>
    <row r="4210" spans="2:2" x14ac:dyDescent="0.2">
      <c r="B4210" s="2">
        <v>1</v>
      </c>
    </row>
    <row r="4211" spans="2:2" x14ac:dyDescent="0.2">
      <c r="B4211" s="2">
        <v>1</v>
      </c>
    </row>
    <row r="4212" spans="2:2" x14ac:dyDescent="0.2">
      <c r="B4212" s="2">
        <v>1</v>
      </c>
    </row>
    <row r="4213" spans="2:2" x14ac:dyDescent="0.2">
      <c r="B4213" s="2">
        <v>1</v>
      </c>
    </row>
    <row r="4214" spans="2:2" x14ac:dyDescent="0.2">
      <c r="B4214" s="2">
        <v>1</v>
      </c>
    </row>
    <row r="4215" spans="2:2" x14ac:dyDescent="0.2">
      <c r="B4215" s="2">
        <v>1</v>
      </c>
    </row>
    <row r="4216" spans="2:2" x14ac:dyDescent="0.2">
      <c r="B4216" s="2">
        <v>1</v>
      </c>
    </row>
    <row r="4217" spans="2:2" x14ac:dyDescent="0.2">
      <c r="B4217" s="2">
        <v>0</v>
      </c>
    </row>
    <row r="4218" spans="2:2" x14ac:dyDescent="0.2">
      <c r="B4218" s="2">
        <v>1</v>
      </c>
    </row>
    <row r="4219" spans="2:2" x14ac:dyDescent="0.2">
      <c r="B4219" s="2">
        <v>1</v>
      </c>
    </row>
    <row r="4220" spans="2:2" x14ac:dyDescent="0.2">
      <c r="B4220" s="2">
        <v>1</v>
      </c>
    </row>
    <row r="4221" spans="2:2" x14ac:dyDescent="0.2">
      <c r="B4221" s="2">
        <v>1</v>
      </c>
    </row>
    <row r="4222" spans="2:2" x14ac:dyDescent="0.2">
      <c r="B4222" s="2">
        <v>1</v>
      </c>
    </row>
    <row r="4223" spans="2:2" x14ac:dyDescent="0.2">
      <c r="B4223" s="2">
        <v>1</v>
      </c>
    </row>
    <row r="4224" spans="2:2" x14ac:dyDescent="0.2">
      <c r="B4224" s="2">
        <v>1</v>
      </c>
    </row>
    <row r="4225" spans="2:2" x14ac:dyDescent="0.2">
      <c r="B4225" s="2">
        <v>1</v>
      </c>
    </row>
    <row r="4226" spans="2:2" x14ac:dyDescent="0.2">
      <c r="B4226" s="2">
        <v>1</v>
      </c>
    </row>
    <row r="4227" spans="2:2" x14ac:dyDescent="0.2">
      <c r="B4227" s="2">
        <v>1</v>
      </c>
    </row>
    <row r="4228" spans="2:2" x14ac:dyDescent="0.2">
      <c r="B4228" s="2">
        <v>1</v>
      </c>
    </row>
    <row r="4229" spans="2:2" x14ac:dyDescent="0.2">
      <c r="B4229" s="2">
        <v>0</v>
      </c>
    </row>
    <row r="4230" spans="2:2" x14ac:dyDescent="0.2">
      <c r="B4230" s="2">
        <v>1</v>
      </c>
    </row>
    <row r="4231" spans="2:2" x14ac:dyDescent="0.2">
      <c r="B4231" s="2">
        <v>1</v>
      </c>
    </row>
    <row r="4232" spans="2:2" x14ac:dyDescent="0.2">
      <c r="B4232" s="2">
        <v>1</v>
      </c>
    </row>
    <row r="4233" spans="2:2" x14ac:dyDescent="0.2">
      <c r="B4233" s="2">
        <v>1</v>
      </c>
    </row>
    <row r="4234" spans="2:2" x14ac:dyDescent="0.2">
      <c r="B4234" s="2">
        <v>1</v>
      </c>
    </row>
    <row r="4235" spans="2:2" x14ac:dyDescent="0.2">
      <c r="B4235" s="2">
        <v>1</v>
      </c>
    </row>
    <row r="4236" spans="2:2" x14ac:dyDescent="0.2">
      <c r="B4236" s="2">
        <v>1</v>
      </c>
    </row>
    <row r="4237" spans="2:2" x14ac:dyDescent="0.2">
      <c r="B4237" s="2">
        <v>1</v>
      </c>
    </row>
    <row r="4238" spans="2:2" x14ac:dyDescent="0.2">
      <c r="B4238" s="2">
        <v>1</v>
      </c>
    </row>
    <row r="4239" spans="2:2" x14ac:dyDescent="0.2">
      <c r="B4239" s="2">
        <v>1</v>
      </c>
    </row>
    <row r="4240" spans="2:2" x14ac:dyDescent="0.2">
      <c r="B4240" s="2">
        <v>1</v>
      </c>
    </row>
    <row r="4241" spans="2:2" x14ac:dyDescent="0.2">
      <c r="B4241" s="2">
        <v>1</v>
      </c>
    </row>
    <row r="4242" spans="2:2" x14ac:dyDescent="0.2">
      <c r="B4242" s="2">
        <v>1</v>
      </c>
    </row>
    <row r="4243" spans="2:2" x14ac:dyDescent="0.2">
      <c r="B4243" s="2">
        <v>1</v>
      </c>
    </row>
    <row r="4244" spans="2:2" x14ac:dyDescent="0.2">
      <c r="B4244" s="2">
        <v>1</v>
      </c>
    </row>
    <row r="4245" spans="2:2" x14ac:dyDescent="0.2">
      <c r="B4245" s="2">
        <v>1</v>
      </c>
    </row>
    <row r="4246" spans="2:2" x14ac:dyDescent="0.2">
      <c r="B4246" s="2">
        <v>1</v>
      </c>
    </row>
    <row r="4247" spans="2:2" x14ac:dyDescent="0.2">
      <c r="B4247" s="2">
        <v>1</v>
      </c>
    </row>
    <row r="4248" spans="2:2" x14ac:dyDescent="0.2">
      <c r="B4248" s="2">
        <v>1</v>
      </c>
    </row>
    <row r="4249" spans="2:2" x14ac:dyDescent="0.2">
      <c r="B4249" s="2">
        <v>1</v>
      </c>
    </row>
    <row r="4250" spans="2:2" x14ac:dyDescent="0.2">
      <c r="B4250" s="2">
        <v>1</v>
      </c>
    </row>
    <row r="4251" spans="2:2" x14ac:dyDescent="0.2">
      <c r="B4251" s="2">
        <v>1</v>
      </c>
    </row>
    <row r="4252" spans="2:2" x14ac:dyDescent="0.2">
      <c r="B4252" s="2">
        <v>1</v>
      </c>
    </row>
    <row r="4253" spans="2:2" x14ac:dyDescent="0.2">
      <c r="B4253" s="2">
        <v>0</v>
      </c>
    </row>
    <row r="4254" spans="2:2" x14ac:dyDescent="0.2">
      <c r="B4254" s="2">
        <v>1</v>
      </c>
    </row>
    <row r="4255" spans="2:2" x14ac:dyDescent="0.2">
      <c r="B4255" s="2">
        <v>1</v>
      </c>
    </row>
    <row r="4256" spans="2:2" x14ac:dyDescent="0.2">
      <c r="B4256" s="2">
        <v>1</v>
      </c>
    </row>
    <row r="4257" spans="2:2" x14ac:dyDescent="0.2">
      <c r="B4257" s="2">
        <v>0</v>
      </c>
    </row>
    <row r="4258" spans="2:2" x14ac:dyDescent="0.2">
      <c r="B4258" s="2">
        <v>1</v>
      </c>
    </row>
    <row r="4259" spans="2:2" x14ac:dyDescent="0.2">
      <c r="B4259" s="2">
        <v>0</v>
      </c>
    </row>
    <row r="4260" spans="2:2" x14ac:dyDescent="0.2">
      <c r="B4260" s="2">
        <v>1</v>
      </c>
    </row>
    <row r="4261" spans="2:2" x14ac:dyDescent="0.2">
      <c r="B4261" s="2">
        <v>1</v>
      </c>
    </row>
    <row r="4262" spans="2:2" x14ac:dyDescent="0.2">
      <c r="B4262" s="2">
        <v>1</v>
      </c>
    </row>
    <row r="4263" spans="2:2" x14ac:dyDescent="0.2">
      <c r="B4263" s="2">
        <v>1</v>
      </c>
    </row>
    <row r="4264" spans="2:2" x14ac:dyDescent="0.2">
      <c r="B4264" s="2">
        <v>1</v>
      </c>
    </row>
    <row r="4265" spans="2:2" x14ac:dyDescent="0.2">
      <c r="B4265" s="2">
        <v>1</v>
      </c>
    </row>
    <row r="4266" spans="2:2" x14ac:dyDescent="0.2">
      <c r="B4266" s="2">
        <v>1</v>
      </c>
    </row>
    <row r="4267" spans="2:2" x14ac:dyDescent="0.2">
      <c r="B4267" s="2">
        <v>1</v>
      </c>
    </row>
    <row r="4268" spans="2:2" x14ac:dyDescent="0.2">
      <c r="B4268" s="2">
        <v>1</v>
      </c>
    </row>
    <row r="4269" spans="2:2" x14ac:dyDescent="0.2">
      <c r="B4269" s="2">
        <v>1</v>
      </c>
    </row>
    <row r="4270" spans="2:2" x14ac:dyDescent="0.2">
      <c r="B4270" s="2">
        <v>1</v>
      </c>
    </row>
    <row r="4271" spans="2:2" x14ac:dyDescent="0.2">
      <c r="B4271" s="2">
        <v>1</v>
      </c>
    </row>
    <row r="4272" spans="2:2" x14ac:dyDescent="0.2">
      <c r="B4272" s="2">
        <v>0</v>
      </c>
    </row>
    <row r="4273" spans="2:2" x14ac:dyDescent="0.2">
      <c r="B4273" s="2">
        <v>1</v>
      </c>
    </row>
    <row r="4274" spans="2:2" x14ac:dyDescent="0.2">
      <c r="B4274" s="2">
        <v>1</v>
      </c>
    </row>
    <row r="4275" spans="2:2" x14ac:dyDescent="0.2">
      <c r="B4275" s="2">
        <v>1</v>
      </c>
    </row>
    <row r="4276" spans="2:2" x14ac:dyDescent="0.2">
      <c r="B4276" s="2">
        <v>1</v>
      </c>
    </row>
    <row r="4277" spans="2:2" x14ac:dyDescent="0.2">
      <c r="B4277" s="2">
        <v>1</v>
      </c>
    </row>
    <row r="4278" spans="2:2" x14ac:dyDescent="0.2">
      <c r="B4278" s="2">
        <v>1</v>
      </c>
    </row>
    <row r="4279" spans="2:2" x14ac:dyDescent="0.2">
      <c r="B4279" s="2">
        <v>1</v>
      </c>
    </row>
    <row r="4280" spans="2:2" x14ac:dyDescent="0.2">
      <c r="B4280" s="2">
        <v>1</v>
      </c>
    </row>
    <row r="4281" spans="2:2" x14ac:dyDescent="0.2">
      <c r="B4281" s="2">
        <v>1</v>
      </c>
    </row>
    <row r="4282" spans="2:2" x14ac:dyDescent="0.2">
      <c r="B4282" s="2">
        <v>1</v>
      </c>
    </row>
    <row r="4283" spans="2:2" x14ac:dyDescent="0.2">
      <c r="B4283" s="2">
        <v>1</v>
      </c>
    </row>
    <row r="4284" spans="2:2" x14ac:dyDescent="0.2">
      <c r="B4284" s="2">
        <v>1</v>
      </c>
    </row>
    <row r="4285" spans="2:2" x14ac:dyDescent="0.2">
      <c r="B4285" s="2">
        <v>1</v>
      </c>
    </row>
    <row r="4286" spans="2:2" x14ac:dyDescent="0.2">
      <c r="B4286" s="2">
        <v>1</v>
      </c>
    </row>
    <row r="4287" spans="2:2" x14ac:dyDescent="0.2">
      <c r="B4287" s="2">
        <v>1</v>
      </c>
    </row>
    <row r="4288" spans="2:2" x14ac:dyDescent="0.2">
      <c r="B4288" s="2">
        <v>1</v>
      </c>
    </row>
    <row r="4289" spans="2:2" x14ac:dyDescent="0.2">
      <c r="B4289" s="2">
        <v>0</v>
      </c>
    </row>
    <row r="4290" spans="2:2" x14ac:dyDescent="0.2">
      <c r="B4290" s="2">
        <v>0</v>
      </c>
    </row>
    <row r="4291" spans="2:2" x14ac:dyDescent="0.2">
      <c r="B4291" s="2">
        <v>1</v>
      </c>
    </row>
    <row r="4292" spans="2:2" x14ac:dyDescent="0.2">
      <c r="B4292" s="2">
        <v>1</v>
      </c>
    </row>
    <row r="4293" spans="2:2" x14ac:dyDescent="0.2">
      <c r="B4293" s="2">
        <v>1</v>
      </c>
    </row>
    <row r="4294" spans="2:2" x14ac:dyDescent="0.2">
      <c r="B4294" s="2">
        <v>1</v>
      </c>
    </row>
    <row r="4295" spans="2:2" x14ac:dyDescent="0.2">
      <c r="B4295" s="2">
        <v>0</v>
      </c>
    </row>
    <row r="4296" spans="2:2" x14ac:dyDescent="0.2">
      <c r="B4296" s="2">
        <v>1</v>
      </c>
    </row>
    <row r="4297" spans="2:2" x14ac:dyDescent="0.2">
      <c r="B4297" s="2">
        <v>1</v>
      </c>
    </row>
    <row r="4298" spans="2:2" x14ac:dyDescent="0.2">
      <c r="B4298" s="2">
        <v>1</v>
      </c>
    </row>
    <row r="4299" spans="2:2" x14ac:dyDescent="0.2">
      <c r="B4299" s="2">
        <v>1</v>
      </c>
    </row>
    <row r="4300" spans="2:2" x14ac:dyDescent="0.2">
      <c r="B4300" s="2">
        <v>0</v>
      </c>
    </row>
    <row r="4301" spans="2:2" x14ac:dyDescent="0.2">
      <c r="B4301" s="2">
        <v>1</v>
      </c>
    </row>
    <row r="4302" spans="2:2" x14ac:dyDescent="0.2">
      <c r="B4302" s="2">
        <v>1</v>
      </c>
    </row>
    <row r="4303" spans="2:2" x14ac:dyDescent="0.2">
      <c r="B4303" s="2">
        <v>1</v>
      </c>
    </row>
    <row r="4304" spans="2:2" x14ac:dyDescent="0.2">
      <c r="B4304" s="2">
        <v>1</v>
      </c>
    </row>
    <row r="4305" spans="2:2" x14ac:dyDescent="0.2">
      <c r="B4305" s="2">
        <v>1</v>
      </c>
    </row>
    <row r="4306" spans="2:2" x14ac:dyDescent="0.2">
      <c r="B4306" s="2">
        <v>1</v>
      </c>
    </row>
    <row r="4307" spans="2:2" x14ac:dyDescent="0.2">
      <c r="B4307" s="2">
        <v>1</v>
      </c>
    </row>
    <row r="4308" spans="2:2" x14ac:dyDescent="0.2">
      <c r="B4308" s="2">
        <v>1</v>
      </c>
    </row>
    <row r="4309" spans="2:2" x14ac:dyDescent="0.2">
      <c r="B4309" s="2">
        <v>0</v>
      </c>
    </row>
    <row r="4310" spans="2:2" x14ac:dyDescent="0.2">
      <c r="B4310" s="2">
        <v>1</v>
      </c>
    </row>
    <row r="4311" spans="2:2" x14ac:dyDescent="0.2">
      <c r="B4311" s="2">
        <v>1</v>
      </c>
    </row>
    <row r="4312" spans="2:2" x14ac:dyDescent="0.2">
      <c r="B4312" s="2">
        <v>1</v>
      </c>
    </row>
    <row r="4313" spans="2:2" x14ac:dyDescent="0.2">
      <c r="B4313" s="2">
        <v>1</v>
      </c>
    </row>
    <row r="4314" spans="2:2" x14ac:dyDescent="0.2">
      <c r="B4314" s="2">
        <v>0</v>
      </c>
    </row>
    <row r="4315" spans="2:2" x14ac:dyDescent="0.2">
      <c r="B4315" s="2">
        <v>1</v>
      </c>
    </row>
    <row r="4316" spans="2:2" x14ac:dyDescent="0.2">
      <c r="B4316" s="2">
        <v>0</v>
      </c>
    </row>
    <row r="4317" spans="2:2" x14ac:dyDescent="0.2">
      <c r="B4317" s="2">
        <v>1</v>
      </c>
    </row>
    <row r="4318" spans="2:2" x14ac:dyDescent="0.2">
      <c r="B4318" s="2">
        <v>1</v>
      </c>
    </row>
    <row r="4319" spans="2:2" x14ac:dyDescent="0.2">
      <c r="B4319" s="2">
        <v>1</v>
      </c>
    </row>
    <row r="4320" spans="2:2" x14ac:dyDescent="0.2">
      <c r="B4320" s="2">
        <v>1</v>
      </c>
    </row>
    <row r="4321" spans="2:2" x14ac:dyDescent="0.2">
      <c r="B4321" s="2">
        <v>1</v>
      </c>
    </row>
    <row r="4322" spans="2:2" x14ac:dyDescent="0.2">
      <c r="B4322" s="2">
        <v>1</v>
      </c>
    </row>
    <row r="4323" spans="2:2" x14ac:dyDescent="0.2">
      <c r="B4323" s="2">
        <v>1</v>
      </c>
    </row>
    <row r="4324" spans="2:2" x14ac:dyDescent="0.2">
      <c r="B4324" s="2">
        <v>1</v>
      </c>
    </row>
    <row r="4325" spans="2:2" x14ac:dyDescent="0.2">
      <c r="B4325" s="2">
        <v>1</v>
      </c>
    </row>
    <row r="4326" spans="2:2" x14ac:dyDescent="0.2">
      <c r="B4326" s="2">
        <v>1</v>
      </c>
    </row>
    <row r="4327" spans="2:2" x14ac:dyDescent="0.2">
      <c r="B4327" s="2">
        <v>1</v>
      </c>
    </row>
    <row r="4328" spans="2:2" x14ac:dyDescent="0.2">
      <c r="B4328" s="2">
        <v>1</v>
      </c>
    </row>
    <row r="4329" spans="2:2" x14ac:dyDescent="0.2">
      <c r="B4329" s="2">
        <v>1</v>
      </c>
    </row>
    <row r="4330" spans="2:2" x14ac:dyDescent="0.2">
      <c r="B4330" s="2">
        <v>1</v>
      </c>
    </row>
    <row r="4331" spans="2:2" x14ac:dyDescent="0.2">
      <c r="B4331" s="2">
        <v>1</v>
      </c>
    </row>
    <row r="4332" spans="2:2" x14ac:dyDescent="0.2">
      <c r="B4332" s="2">
        <v>1</v>
      </c>
    </row>
    <row r="4333" spans="2:2" x14ac:dyDescent="0.2">
      <c r="B4333" s="2">
        <v>1</v>
      </c>
    </row>
    <row r="4334" spans="2:2" x14ac:dyDescent="0.2">
      <c r="B4334" s="2">
        <v>1</v>
      </c>
    </row>
    <row r="4335" spans="2:2" x14ac:dyDescent="0.2">
      <c r="B4335" s="2">
        <v>1</v>
      </c>
    </row>
    <row r="4336" spans="2:2" x14ac:dyDescent="0.2">
      <c r="B4336" s="2">
        <v>1</v>
      </c>
    </row>
    <row r="4337" spans="2:2" x14ac:dyDescent="0.2">
      <c r="B4337" s="2">
        <v>1</v>
      </c>
    </row>
    <row r="4338" spans="2:2" x14ac:dyDescent="0.2">
      <c r="B4338" s="2">
        <v>1</v>
      </c>
    </row>
    <row r="4339" spans="2:2" x14ac:dyDescent="0.2">
      <c r="B4339" s="2">
        <v>1</v>
      </c>
    </row>
    <row r="4340" spans="2:2" x14ac:dyDescent="0.2">
      <c r="B4340" s="2">
        <v>1</v>
      </c>
    </row>
    <row r="4341" spans="2:2" x14ac:dyDescent="0.2">
      <c r="B4341" s="2">
        <v>1</v>
      </c>
    </row>
    <row r="4342" spans="2:2" x14ac:dyDescent="0.2">
      <c r="B4342" s="2">
        <v>1</v>
      </c>
    </row>
    <row r="4343" spans="2:2" x14ac:dyDescent="0.2">
      <c r="B4343" s="2">
        <v>1</v>
      </c>
    </row>
    <row r="4344" spans="2:2" x14ac:dyDescent="0.2">
      <c r="B4344" s="2">
        <v>0</v>
      </c>
    </row>
    <row r="4345" spans="2:2" x14ac:dyDescent="0.2">
      <c r="B4345" s="2">
        <v>1</v>
      </c>
    </row>
    <row r="4346" spans="2:2" x14ac:dyDescent="0.2">
      <c r="B4346" s="2">
        <v>1</v>
      </c>
    </row>
    <row r="4347" spans="2:2" x14ac:dyDescent="0.2">
      <c r="B4347" s="2">
        <v>1</v>
      </c>
    </row>
    <row r="4348" spans="2:2" x14ac:dyDescent="0.2">
      <c r="B4348" s="2">
        <v>1</v>
      </c>
    </row>
    <row r="4349" spans="2:2" x14ac:dyDescent="0.2">
      <c r="B4349" s="2">
        <v>1</v>
      </c>
    </row>
    <row r="4350" spans="2:2" x14ac:dyDescent="0.2">
      <c r="B4350" s="2">
        <v>1</v>
      </c>
    </row>
    <row r="4351" spans="2:2" x14ac:dyDescent="0.2">
      <c r="B4351" s="2">
        <v>1</v>
      </c>
    </row>
    <row r="4352" spans="2:2" x14ac:dyDescent="0.2">
      <c r="B4352" s="2">
        <v>1</v>
      </c>
    </row>
    <row r="4353" spans="2:2" x14ac:dyDescent="0.2">
      <c r="B4353" s="2">
        <v>1</v>
      </c>
    </row>
    <row r="4354" spans="2:2" x14ac:dyDescent="0.2">
      <c r="B4354" s="2">
        <v>1</v>
      </c>
    </row>
    <row r="4355" spans="2:2" x14ac:dyDescent="0.2">
      <c r="B4355" s="2">
        <v>1</v>
      </c>
    </row>
    <row r="4356" spans="2:2" x14ac:dyDescent="0.2">
      <c r="B4356" s="2">
        <v>1</v>
      </c>
    </row>
    <row r="4357" spans="2:2" x14ac:dyDescent="0.2">
      <c r="B4357" s="2">
        <v>1</v>
      </c>
    </row>
    <row r="4358" spans="2:2" x14ac:dyDescent="0.2">
      <c r="B4358" s="2">
        <v>1</v>
      </c>
    </row>
    <row r="4359" spans="2:2" x14ac:dyDescent="0.2">
      <c r="B4359" s="2">
        <v>1</v>
      </c>
    </row>
    <row r="4360" spans="2:2" x14ac:dyDescent="0.2">
      <c r="B4360" s="2">
        <v>0</v>
      </c>
    </row>
    <row r="4361" spans="2:2" x14ac:dyDescent="0.2">
      <c r="B4361" s="2">
        <v>1</v>
      </c>
    </row>
    <row r="4362" spans="2:2" x14ac:dyDescent="0.2">
      <c r="B4362" s="2">
        <v>1</v>
      </c>
    </row>
    <row r="4363" spans="2:2" x14ac:dyDescent="0.2">
      <c r="B4363" s="2">
        <v>1</v>
      </c>
    </row>
    <row r="4364" spans="2:2" x14ac:dyDescent="0.2">
      <c r="B4364" s="2">
        <v>1</v>
      </c>
    </row>
    <row r="4365" spans="2:2" x14ac:dyDescent="0.2">
      <c r="B4365" s="2">
        <v>1</v>
      </c>
    </row>
    <row r="4366" spans="2:2" x14ac:dyDescent="0.2">
      <c r="B4366" s="2">
        <v>1</v>
      </c>
    </row>
    <row r="4367" spans="2:2" x14ac:dyDescent="0.2">
      <c r="B4367" s="2">
        <v>1</v>
      </c>
    </row>
    <row r="4368" spans="2:2" x14ac:dyDescent="0.2">
      <c r="B4368" s="2">
        <v>1</v>
      </c>
    </row>
    <row r="4369" spans="2:2" x14ac:dyDescent="0.2">
      <c r="B4369" s="2">
        <v>1</v>
      </c>
    </row>
    <row r="4370" spans="2:2" x14ac:dyDescent="0.2">
      <c r="B4370" s="2">
        <v>1</v>
      </c>
    </row>
    <row r="4371" spans="2:2" x14ac:dyDescent="0.2">
      <c r="B4371" s="2">
        <v>1</v>
      </c>
    </row>
    <row r="4372" spans="2:2" x14ac:dyDescent="0.2">
      <c r="B4372" s="2">
        <v>1</v>
      </c>
    </row>
    <row r="4373" spans="2:2" x14ac:dyDescent="0.2">
      <c r="B4373" s="2">
        <v>1</v>
      </c>
    </row>
    <row r="4374" spans="2:2" x14ac:dyDescent="0.2">
      <c r="B4374" s="2">
        <v>1</v>
      </c>
    </row>
    <row r="4375" spans="2:2" x14ac:dyDescent="0.2">
      <c r="B4375" s="2">
        <v>1</v>
      </c>
    </row>
    <row r="4376" spans="2:2" x14ac:dyDescent="0.2">
      <c r="B4376" s="2">
        <v>1</v>
      </c>
    </row>
    <row r="4377" spans="2:2" x14ac:dyDescent="0.2">
      <c r="B4377" s="2">
        <v>1</v>
      </c>
    </row>
    <row r="4378" spans="2:2" x14ac:dyDescent="0.2">
      <c r="B4378" s="2">
        <v>0</v>
      </c>
    </row>
    <row r="4379" spans="2:2" x14ac:dyDescent="0.2">
      <c r="B4379" s="2">
        <v>1</v>
      </c>
    </row>
    <row r="4380" spans="2:2" x14ac:dyDescent="0.2">
      <c r="B4380" s="2">
        <v>1</v>
      </c>
    </row>
    <row r="4381" spans="2:2" x14ac:dyDescent="0.2">
      <c r="B4381" s="2">
        <v>0</v>
      </c>
    </row>
    <row r="4382" spans="2:2" x14ac:dyDescent="0.2">
      <c r="B4382" s="2">
        <v>0</v>
      </c>
    </row>
    <row r="4383" spans="2:2" x14ac:dyDescent="0.2">
      <c r="B4383" s="2">
        <v>1</v>
      </c>
    </row>
    <row r="4384" spans="2:2" x14ac:dyDescent="0.2">
      <c r="B4384" s="2">
        <v>1</v>
      </c>
    </row>
    <row r="4385" spans="2:2" x14ac:dyDescent="0.2">
      <c r="B4385" s="2">
        <v>1</v>
      </c>
    </row>
    <row r="4386" spans="2:2" x14ac:dyDescent="0.2">
      <c r="B4386" s="2">
        <v>1</v>
      </c>
    </row>
    <row r="4387" spans="2:2" x14ac:dyDescent="0.2">
      <c r="B4387" s="2">
        <v>1</v>
      </c>
    </row>
    <row r="4388" spans="2:2" x14ac:dyDescent="0.2">
      <c r="B4388" s="2">
        <v>1</v>
      </c>
    </row>
    <row r="4389" spans="2:2" x14ac:dyDescent="0.2">
      <c r="B4389" s="2">
        <v>1</v>
      </c>
    </row>
    <row r="4390" spans="2:2" x14ac:dyDescent="0.2">
      <c r="B4390" s="2">
        <v>1</v>
      </c>
    </row>
    <row r="4391" spans="2:2" x14ac:dyDescent="0.2">
      <c r="B4391" s="2">
        <v>1</v>
      </c>
    </row>
    <row r="4392" spans="2:2" x14ac:dyDescent="0.2">
      <c r="B4392" s="2">
        <v>1</v>
      </c>
    </row>
    <row r="4393" spans="2:2" x14ac:dyDescent="0.2">
      <c r="B4393" s="2">
        <v>1</v>
      </c>
    </row>
    <row r="4394" spans="2:2" x14ac:dyDescent="0.2">
      <c r="B4394" s="2">
        <v>1</v>
      </c>
    </row>
    <row r="4395" spans="2:2" x14ac:dyDescent="0.2">
      <c r="B4395" s="2">
        <v>0</v>
      </c>
    </row>
    <row r="4396" spans="2:2" x14ac:dyDescent="0.2">
      <c r="B4396" s="2">
        <v>1</v>
      </c>
    </row>
    <row r="4397" spans="2:2" x14ac:dyDescent="0.2">
      <c r="B4397" s="2">
        <v>1</v>
      </c>
    </row>
    <row r="4398" spans="2:2" x14ac:dyDescent="0.2">
      <c r="B4398" s="2">
        <v>1</v>
      </c>
    </row>
    <row r="4399" spans="2:2" x14ac:dyDescent="0.2">
      <c r="B4399" s="2">
        <v>1</v>
      </c>
    </row>
    <row r="4400" spans="2:2" x14ac:dyDescent="0.2">
      <c r="B4400" s="2">
        <v>0</v>
      </c>
    </row>
    <row r="4401" spans="2:2" x14ac:dyDescent="0.2">
      <c r="B4401" s="2">
        <v>1</v>
      </c>
    </row>
    <row r="4402" spans="2:2" x14ac:dyDescent="0.2">
      <c r="B4402" s="2">
        <v>1</v>
      </c>
    </row>
    <row r="4403" spans="2:2" x14ac:dyDescent="0.2">
      <c r="B4403" s="2">
        <v>1</v>
      </c>
    </row>
    <row r="4404" spans="2:2" x14ac:dyDescent="0.2">
      <c r="B4404" s="2">
        <v>1</v>
      </c>
    </row>
    <row r="4405" spans="2:2" x14ac:dyDescent="0.2">
      <c r="B4405" s="2">
        <v>0</v>
      </c>
    </row>
    <row r="4406" spans="2:2" x14ac:dyDescent="0.2">
      <c r="B4406" s="2">
        <v>1</v>
      </c>
    </row>
    <row r="4407" spans="2:2" x14ac:dyDescent="0.2">
      <c r="B4407" s="2">
        <v>1</v>
      </c>
    </row>
    <row r="4408" spans="2:2" x14ac:dyDescent="0.2">
      <c r="B4408" s="2">
        <v>1</v>
      </c>
    </row>
    <row r="4409" spans="2:2" x14ac:dyDescent="0.2">
      <c r="B4409" s="2">
        <v>1</v>
      </c>
    </row>
    <row r="4410" spans="2:2" x14ac:dyDescent="0.2">
      <c r="B4410" s="2">
        <v>1</v>
      </c>
    </row>
    <row r="4411" spans="2:2" x14ac:dyDescent="0.2">
      <c r="B4411" s="2">
        <v>1</v>
      </c>
    </row>
    <row r="4412" spans="2:2" x14ac:dyDescent="0.2">
      <c r="B4412" s="2">
        <v>1</v>
      </c>
    </row>
    <row r="4413" spans="2:2" x14ac:dyDescent="0.2">
      <c r="B4413" s="2">
        <v>1</v>
      </c>
    </row>
    <row r="4414" spans="2:2" x14ac:dyDescent="0.2">
      <c r="B4414" s="2">
        <v>1</v>
      </c>
    </row>
    <row r="4415" spans="2:2" x14ac:dyDescent="0.2">
      <c r="B4415" s="2">
        <v>1</v>
      </c>
    </row>
    <row r="4416" spans="2:2" x14ac:dyDescent="0.2">
      <c r="B4416" s="2">
        <v>1</v>
      </c>
    </row>
    <row r="4417" spans="2:2" x14ac:dyDescent="0.2">
      <c r="B4417" s="2">
        <v>1</v>
      </c>
    </row>
    <row r="4418" spans="2:2" x14ac:dyDescent="0.2">
      <c r="B4418" s="2">
        <v>0</v>
      </c>
    </row>
    <row r="4419" spans="2:2" x14ac:dyDescent="0.2">
      <c r="B4419" s="2">
        <v>1</v>
      </c>
    </row>
    <row r="4420" spans="2:2" x14ac:dyDescent="0.2">
      <c r="B4420" s="2">
        <v>1</v>
      </c>
    </row>
    <row r="4421" spans="2:2" x14ac:dyDescent="0.2">
      <c r="B4421" s="2">
        <v>1</v>
      </c>
    </row>
    <row r="4422" spans="2:2" x14ac:dyDescent="0.2">
      <c r="B4422" s="2">
        <v>1</v>
      </c>
    </row>
    <row r="4423" spans="2:2" x14ac:dyDescent="0.2">
      <c r="B4423" s="2">
        <v>0</v>
      </c>
    </row>
    <row r="4424" spans="2:2" x14ac:dyDescent="0.2">
      <c r="B4424" s="2">
        <v>1</v>
      </c>
    </row>
    <row r="4425" spans="2:2" x14ac:dyDescent="0.2">
      <c r="B4425" s="2">
        <v>1</v>
      </c>
    </row>
    <row r="4426" spans="2:2" x14ac:dyDescent="0.2">
      <c r="B4426" s="2">
        <v>1</v>
      </c>
    </row>
    <row r="4427" spans="2:2" x14ac:dyDescent="0.2">
      <c r="B4427" s="2">
        <v>1</v>
      </c>
    </row>
    <row r="4428" spans="2:2" x14ac:dyDescent="0.2">
      <c r="B4428" s="2">
        <v>1</v>
      </c>
    </row>
    <row r="4429" spans="2:2" x14ac:dyDescent="0.2">
      <c r="B4429" s="2">
        <v>1</v>
      </c>
    </row>
    <row r="4430" spans="2:2" x14ac:dyDescent="0.2">
      <c r="B4430" s="2">
        <v>1</v>
      </c>
    </row>
    <row r="4431" spans="2:2" x14ac:dyDescent="0.2">
      <c r="B4431" s="2">
        <v>0</v>
      </c>
    </row>
    <row r="4432" spans="2:2" x14ac:dyDescent="0.2">
      <c r="B4432" s="2">
        <v>1</v>
      </c>
    </row>
    <row r="4433" spans="2:2" x14ac:dyDescent="0.2">
      <c r="B4433" s="2">
        <v>0</v>
      </c>
    </row>
    <row r="4434" spans="2:2" x14ac:dyDescent="0.2">
      <c r="B4434" s="2">
        <v>1</v>
      </c>
    </row>
    <row r="4435" spans="2:2" x14ac:dyDescent="0.2">
      <c r="B4435" s="2">
        <v>1</v>
      </c>
    </row>
    <row r="4436" spans="2:2" x14ac:dyDescent="0.2">
      <c r="B4436" s="2">
        <v>1</v>
      </c>
    </row>
    <row r="4437" spans="2:2" x14ac:dyDescent="0.2">
      <c r="B4437" s="2">
        <v>0</v>
      </c>
    </row>
    <row r="4438" spans="2:2" x14ac:dyDescent="0.2">
      <c r="B4438" s="2">
        <v>1</v>
      </c>
    </row>
    <row r="4439" spans="2:2" x14ac:dyDescent="0.2">
      <c r="B4439" s="2">
        <v>1</v>
      </c>
    </row>
    <row r="4440" spans="2:2" x14ac:dyDescent="0.2">
      <c r="B4440" s="2">
        <v>1</v>
      </c>
    </row>
    <row r="4441" spans="2:2" x14ac:dyDescent="0.2">
      <c r="B4441" s="2">
        <v>1</v>
      </c>
    </row>
    <row r="4442" spans="2:2" x14ac:dyDescent="0.2">
      <c r="B4442" s="2">
        <v>1</v>
      </c>
    </row>
    <row r="4443" spans="2:2" x14ac:dyDescent="0.2">
      <c r="B4443" s="2">
        <v>1</v>
      </c>
    </row>
    <row r="4444" spans="2:2" x14ac:dyDescent="0.2">
      <c r="B4444" s="2">
        <v>1</v>
      </c>
    </row>
    <row r="4445" spans="2:2" x14ac:dyDescent="0.2">
      <c r="B4445" s="2">
        <v>1</v>
      </c>
    </row>
    <row r="4446" spans="2:2" x14ac:dyDescent="0.2">
      <c r="B4446" s="2">
        <v>1</v>
      </c>
    </row>
    <row r="4447" spans="2:2" x14ac:dyDescent="0.2">
      <c r="B4447" s="2">
        <v>1</v>
      </c>
    </row>
    <row r="4448" spans="2:2" x14ac:dyDescent="0.2">
      <c r="B4448" s="2">
        <v>1</v>
      </c>
    </row>
    <row r="4449" spans="2:2" x14ac:dyDescent="0.2">
      <c r="B4449" s="2">
        <v>1</v>
      </c>
    </row>
    <row r="4450" spans="2:2" x14ac:dyDescent="0.2">
      <c r="B4450" s="2">
        <v>1</v>
      </c>
    </row>
    <row r="4451" spans="2:2" x14ac:dyDescent="0.2">
      <c r="B4451" s="2">
        <v>1</v>
      </c>
    </row>
    <row r="4452" spans="2:2" x14ac:dyDescent="0.2">
      <c r="B4452" s="2">
        <v>1</v>
      </c>
    </row>
    <row r="4453" spans="2:2" x14ac:dyDescent="0.2">
      <c r="B4453" s="2">
        <v>1</v>
      </c>
    </row>
    <row r="4454" spans="2:2" x14ac:dyDescent="0.2">
      <c r="B4454" s="2">
        <v>1</v>
      </c>
    </row>
    <row r="4455" spans="2:2" x14ac:dyDescent="0.2">
      <c r="B4455" s="2">
        <v>1</v>
      </c>
    </row>
    <row r="4456" spans="2:2" x14ac:dyDescent="0.2">
      <c r="B4456" s="2">
        <v>1</v>
      </c>
    </row>
    <row r="4457" spans="2:2" x14ac:dyDescent="0.2">
      <c r="B4457" s="2">
        <v>0</v>
      </c>
    </row>
    <row r="4458" spans="2:2" x14ac:dyDescent="0.2">
      <c r="B4458" s="2">
        <v>1</v>
      </c>
    </row>
    <row r="4459" spans="2:2" x14ac:dyDescent="0.2">
      <c r="B4459" s="2">
        <v>1</v>
      </c>
    </row>
    <row r="4460" spans="2:2" x14ac:dyDescent="0.2">
      <c r="B4460" s="2">
        <v>1</v>
      </c>
    </row>
    <row r="4461" spans="2:2" x14ac:dyDescent="0.2">
      <c r="B4461" s="2">
        <v>1</v>
      </c>
    </row>
    <row r="4462" spans="2:2" x14ac:dyDescent="0.2">
      <c r="B4462" s="2">
        <v>1</v>
      </c>
    </row>
    <row r="4463" spans="2:2" x14ac:dyDescent="0.2">
      <c r="B4463" s="2">
        <v>1</v>
      </c>
    </row>
    <row r="4464" spans="2:2" x14ac:dyDescent="0.2">
      <c r="B4464" s="2">
        <v>1</v>
      </c>
    </row>
    <row r="4465" spans="2:2" x14ac:dyDescent="0.2">
      <c r="B4465" s="2">
        <v>1</v>
      </c>
    </row>
    <row r="4466" spans="2:2" x14ac:dyDescent="0.2">
      <c r="B4466" s="2">
        <v>1</v>
      </c>
    </row>
    <row r="4467" spans="2:2" x14ac:dyDescent="0.2">
      <c r="B4467" s="2">
        <v>1</v>
      </c>
    </row>
    <row r="4468" spans="2:2" x14ac:dyDescent="0.2">
      <c r="B4468" s="2">
        <v>1</v>
      </c>
    </row>
    <row r="4469" spans="2:2" x14ac:dyDescent="0.2">
      <c r="B4469" s="2">
        <v>1</v>
      </c>
    </row>
    <row r="4470" spans="2:2" x14ac:dyDescent="0.2">
      <c r="B4470" s="2">
        <v>1</v>
      </c>
    </row>
    <row r="4471" spans="2:2" x14ac:dyDescent="0.2">
      <c r="B4471" s="2">
        <v>1</v>
      </c>
    </row>
    <row r="4472" spans="2:2" x14ac:dyDescent="0.2">
      <c r="B4472" s="2">
        <v>1</v>
      </c>
    </row>
    <row r="4473" spans="2:2" x14ac:dyDescent="0.2">
      <c r="B4473" s="2">
        <v>1</v>
      </c>
    </row>
    <row r="4474" spans="2:2" x14ac:dyDescent="0.2">
      <c r="B4474" s="2">
        <v>1</v>
      </c>
    </row>
    <row r="4475" spans="2:2" x14ac:dyDescent="0.2">
      <c r="B4475" s="2">
        <v>1</v>
      </c>
    </row>
    <row r="4476" spans="2:2" x14ac:dyDescent="0.2">
      <c r="B4476" s="2">
        <v>1</v>
      </c>
    </row>
    <row r="4477" spans="2:2" x14ac:dyDescent="0.2">
      <c r="B4477" s="2">
        <v>0</v>
      </c>
    </row>
    <row r="4478" spans="2:2" x14ac:dyDescent="0.2">
      <c r="B4478" s="2">
        <v>1</v>
      </c>
    </row>
    <row r="4479" spans="2:2" x14ac:dyDescent="0.2">
      <c r="B4479" s="2">
        <v>1</v>
      </c>
    </row>
    <row r="4480" spans="2:2" x14ac:dyDescent="0.2">
      <c r="B4480" s="2">
        <v>1</v>
      </c>
    </row>
    <row r="4481" spans="2:2" x14ac:dyDescent="0.2">
      <c r="B4481" s="2">
        <v>1</v>
      </c>
    </row>
    <row r="4482" spans="2:2" x14ac:dyDescent="0.2">
      <c r="B4482" s="2">
        <v>1</v>
      </c>
    </row>
    <row r="4483" spans="2:2" x14ac:dyDescent="0.2">
      <c r="B4483" s="2">
        <v>1</v>
      </c>
    </row>
    <row r="4484" spans="2:2" x14ac:dyDescent="0.2">
      <c r="B4484" s="2">
        <v>1</v>
      </c>
    </row>
    <row r="4485" spans="2:2" x14ac:dyDescent="0.2">
      <c r="B4485" s="2">
        <v>1</v>
      </c>
    </row>
    <row r="4486" spans="2:2" x14ac:dyDescent="0.2">
      <c r="B4486" s="2">
        <v>1</v>
      </c>
    </row>
    <row r="4487" spans="2:2" x14ac:dyDescent="0.2">
      <c r="B4487" s="2">
        <v>1</v>
      </c>
    </row>
    <row r="4488" spans="2:2" x14ac:dyDescent="0.2">
      <c r="B4488" s="2">
        <v>1</v>
      </c>
    </row>
    <row r="4489" spans="2:2" x14ac:dyDescent="0.2">
      <c r="B4489" s="2">
        <v>1</v>
      </c>
    </row>
    <row r="4490" spans="2:2" x14ac:dyDescent="0.2">
      <c r="B4490" s="2">
        <v>0</v>
      </c>
    </row>
    <row r="4491" spans="2:2" x14ac:dyDescent="0.2">
      <c r="B4491" s="2">
        <v>1</v>
      </c>
    </row>
    <row r="4492" spans="2:2" x14ac:dyDescent="0.2">
      <c r="B4492" s="2">
        <v>1</v>
      </c>
    </row>
    <row r="4493" spans="2:2" x14ac:dyDescent="0.2">
      <c r="B4493" s="2">
        <v>1</v>
      </c>
    </row>
    <row r="4494" spans="2:2" x14ac:dyDescent="0.2">
      <c r="B4494" s="2">
        <v>1</v>
      </c>
    </row>
    <row r="4495" spans="2:2" x14ac:dyDescent="0.2">
      <c r="B4495" s="2">
        <v>1</v>
      </c>
    </row>
    <row r="4496" spans="2:2" x14ac:dyDescent="0.2">
      <c r="B4496" s="2">
        <v>1</v>
      </c>
    </row>
    <row r="4497" spans="2:2" x14ac:dyDescent="0.2">
      <c r="B4497" s="2">
        <v>1</v>
      </c>
    </row>
    <row r="4498" spans="2:2" x14ac:dyDescent="0.2">
      <c r="B4498" s="2">
        <v>1</v>
      </c>
    </row>
    <row r="4499" spans="2:2" x14ac:dyDescent="0.2">
      <c r="B4499" s="2">
        <v>1</v>
      </c>
    </row>
    <row r="4500" spans="2:2" x14ac:dyDescent="0.2">
      <c r="B4500" s="2">
        <v>1</v>
      </c>
    </row>
    <row r="4501" spans="2:2" x14ac:dyDescent="0.2">
      <c r="B4501" s="2">
        <v>1</v>
      </c>
    </row>
    <row r="4502" spans="2:2" x14ac:dyDescent="0.2">
      <c r="B4502" s="2">
        <v>1</v>
      </c>
    </row>
    <row r="4503" spans="2:2" x14ac:dyDescent="0.2">
      <c r="B4503" s="2">
        <v>0</v>
      </c>
    </row>
    <row r="4504" spans="2:2" x14ac:dyDescent="0.2">
      <c r="B4504" s="2">
        <v>1</v>
      </c>
    </row>
    <row r="4505" spans="2:2" x14ac:dyDescent="0.2">
      <c r="B4505" s="2">
        <v>1</v>
      </c>
    </row>
    <row r="4506" spans="2:2" x14ac:dyDescent="0.2">
      <c r="B4506" s="2">
        <v>1</v>
      </c>
    </row>
    <row r="4507" spans="2:2" x14ac:dyDescent="0.2">
      <c r="B4507" s="2">
        <v>1</v>
      </c>
    </row>
    <row r="4508" spans="2:2" x14ac:dyDescent="0.2">
      <c r="B4508" s="2">
        <v>0</v>
      </c>
    </row>
    <row r="4509" spans="2:2" x14ac:dyDescent="0.2">
      <c r="B4509" s="2">
        <v>1</v>
      </c>
    </row>
    <row r="4510" spans="2:2" x14ac:dyDescent="0.2">
      <c r="B4510" s="2">
        <v>1</v>
      </c>
    </row>
    <row r="4511" spans="2:2" x14ac:dyDescent="0.2">
      <c r="B4511" s="2">
        <v>1</v>
      </c>
    </row>
    <row r="4512" spans="2:2" x14ac:dyDescent="0.2">
      <c r="B4512" s="2">
        <v>1</v>
      </c>
    </row>
    <row r="4513" spans="2:2" x14ac:dyDescent="0.2">
      <c r="B4513" s="2">
        <v>1</v>
      </c>
    </row>
    <row r="4514" spans="2:2" x14ac:dyDescent="0.2">
      <c r="B4514" s="2">
        <v>1</v>
      </c>
    </row>
    <row r="4515" spans="2:2" x14ac:dyDescent="0.2">
      <c r="B4515" s="2">
        <v>1</v>
      </c>
    </row>
    <row r="4516" spans="2:2" x14ac:dyDescent="0.2">
      <c r="B4516" s="2">
        <v>1</v>
      </c>
    </row>
    <row r="4517" spans="2:2" x14ac:dyDescent="0.2">
      <c r="B4517" s="2">
        <v>1</v>
      </c>
    </row>
    <row r="4518" spans="2:2" x14ac:dyDescent="0.2">
      <c r="B4518" s="2">
        <v>1</v>
      </c>
    </row>
    <row r="4519" spans="2:2" x14ac:dyDescent="0.2">
      <c r="B4519" s="2">
        <v>0</v>
      </c>
    </row>
    <row r="4520" spans="2:2" x14ac:dyDescent="0.2">
      <c r="B4520" s="2">
        <v>1</v>
      </c>
    </row>
    <row r="4521" spans="2:2" x14ac:dyDescent="0.2">
      <c r="B4521" s="2">
        <v>1</v>
      </c>
    </row>
    <row r="4522" spans="2:2" x14ac:dyDescent="0.2">
      <c r="B4522" s="2">
        <v>1</v>
      </c>
    </row>
    <row r="4523" spans="2:2" x14ac:dyDescent="0.2">
      <c r="B4523" s="2">
        <v>1</v>
      </c>
    </row>
    <row r="4524" spans="2:2" x14ac:dyDescent="0.2">
      <c r="B4524" s="2">
        <v>1</v>
      </c>
    </row>
    <row r="4525" spans="2:2" x14ac:dyDescent="0.2">
      <c r="B4525" s="2">
        <v>1</v>
      </c>
    </row>
    <row r="4526" spans="2:2" x14ac:dyDescent="0.2">
      <c r="B4526" s="2">
        <v>1</v>
      </c>
    </row>
    <row r="4527" spans="2:2" x14ac:dyDescent="0.2">
      <c r="B4527" s="2">
        <v>1</v>
      </c>
    </row>
    <row r="4528" spans="2:2" x14ac:dyDescent="0.2">
      <c r="B4528" s="2">
        <v>1</v>
      </c>
    </row>
    <row r="4529" spans="2:2" x14ac:dyDescent="0.2">
      <c r="B4529" s="2">
        <v>1</v>
      </c>
    </row>
    <row r="4530" spans="2:2" x14ac:dyDescent="0.2">
      <c r="B4530" s="2">
        <v>1</v>
      </c>
    </row>
    <row r="4531" spans="2:2" x14ac:dyDescent="0.2">
      <c r="B4531" s="2">
        <v>1</v>
      </c>
    </row>
    <row r="4532" spans="2:2" x14ac:dyDescent="0.2">
      <c r="B4532" s="2">
        <v>1</v>
      </c>
    </row>
    <row r="4533" spans="2:2" x14ac:dyDescent="0.2">
      <c r="B4533" s="2">
        <v>0</v>
      </c>
    </row>
    <row r="4534" spans="2:2" x14ac:dyDescent="0.2">
      <c r="B4534" s="2">
        <v>1</v>
      </c>
    </row>
    <row r="4535" spans="2:2" x14ac:dyDescent="0.2">
      <c r="B4535" s="2">
        <v>1</v>
      </c>
    </row>
    <row r="4536" spans="2:2" x14ac:dyDescent="0.2">
      <c r="B4536" s="2">
        <v>1</v>
      </c>
    </row>
    <row r="4537" spans="2:2" x14ac:dyDescent="0.2">
      <c r="B4537" s="2">
        <v>1</v>
      </c>
    </row>
    <row r="4538" spans="2:2" x14ac:dyDescent="0.2">
      <c r="B4538" s="2">
        <v>0</v>
      </c>
    </row>
    <row r="4539" spans="2:2" x14ac:dyDescent="0.2">
      <c r="B4539" s="2">
        <v>1</v>
      </c>
    </row>
    <row r="4540" spans="2:2" x14ac:dyDescent="0.2">
      <c r="B4540" s="2">
        <v>1</v>
      </c>
    </row>
    <row r="4541" spans="2:2" x14ac:dyDescent="0.2">
      <c r="B4541" s="2">
        <v>1</v>
      </c>
    </row>
    <row r="4542" spans="2:2" x14ac:dyDescent="0.2">
      <c r="B4542" s="2">
        <v>1</v>
      </c>
    </row>
    <row r="4543" spans="2:2" x14ac:dyDescent="0.2">
      <c r="B4543" s="2">
        <v>1</v>
      </c>
    </row>
    <row r="4544" spans="2:2" x14ac:dyDescent="0.2">
      <c r="B4544" s="2">
        <v>1</v>
      </c>
    </row>
    <row r="4545" spans="2:2" x14ac:dyDescent="0.2">
      <c r="B4545" s="2">
        <v>0</v>
      </c>
    </row>
    <row r="4546" spans="2:2" x14ac:dyDescent="0.2">
      <c r="B4546" s="2">
        <v>1</v>
      </c>
    </row>
    <row r="4547" spans="2:2" x14ac:dyDescent="0.2">
      <c r="B4547" s="2">
        <v>1</v>
      </c>
    </row>
    <row r="4548" spans="2:2" x14ac:dyDescent="0.2">
      <c r="B4548" s="2">
        <v>1</v>
      </c>
    </row>
    <row r="4549" spans="2:2" x14ac:dyDescent="0.2">
      <c r="B4549" s="2">
        <v>1</v>
      </c>
    </row>
    <row r="4550" spans="2:2" x14ac:dyDescent="0.2">
      <c r="B4550" s="2">
        <v>1</v>
      </c>
    </row>
    <row r="4551" spans="2:2" x14ac:dyDescent="0.2">
      <c r="B4551" s="2">
        <v>1</v>
      </c>
    </row>
    <row r="4552" spans="2:2" x14ac:dyDescent="0.2">
      <c r="B4552" s="2">
        <v>0</v>
      </c>
    </row>
    <row r="4553" spans="2:2" x14ac:dyDescent="0.2">
      <c r="B4553" s="2">
        <v>1</v>
      </c>
    </row>
    <row r="4554" spans="2:2" x14ac:dyDescent="0.2">
      <c r="B4554" s="2">
        <v>1</v>
      </c>
    </row>
    <row r="4555" spans="2:2" x14ac:dyDescent="0.2">
      <c r="B4555" s="2">
        <v>1</v>
      </c>
    </row>
    <row r="4556" spans="2:2" x14ac:dyDescent="0.2">
      <c r="B4556" s="2">
        <v>1</v>
      </c>
    </row>
    <row r="4557" spans="2:2" x14ac:dyDescent="0.2">
      <c r="B4557" s="2">
        <v>0</v>
      </c>
    </row>
    <row r="4558" spans="2:2" x14ac:dyDescent="0.2">
      <c r="B4558" s="2">
        <v>1</v>
      </c>
    </row>
    <row r="4559" spans="2:2" x14ac:dyDescent="0.2">
      <c r="B4559" s="2">
        <v>1</v>
      </c>
    </row>
    <row r="4560" spans="2:2" x14ac:dyDescent="0.2">
      <c r="B4560" s="2">
        <v>1</v>
      </c>
    </row>
    <row r="4561" spans="2:2" x14ac:dyDescent="0.2">
      <c r="B4561" s="2">
        <v>1</v>
      </c>
    </row>
    <row r="4562" spans="2:2" x14ac:dyDescent="0.2">
      <c r="B4562" s="2">
        <v>0</v>
      </c>
    </row>
    <row r="4563" spans="2:2" x14ac:dyDescent="0.2">
      <c r="B4563" s="2">
        <v>1</v>
      </c>
    </row>
    <row r="4564" spans="2:2" x14ac:dyDescent="0.2">
      <c r="B4564" s="2">
        <v>1</v>
      </c>
    </row>
    <row r="4565" spans="2:2" x14ac:dyDescent="0.2">
      <c r="B4565" s="2">
        <v>1</v>
      </c>
    </row>
    <row r="4566" spans="2:2" x14ac:dyDescent="0.2">
      <c r="B4566" s="2">
        <v>1</v>
      </c>
    </row>
    <row r="4567" spans="2:2" x14ac:dyDescent="0.2">
      <c r="B4567" s="2">
        <v>1</v>
      </c>
    </row>
    <row r="4568" spans="2:2" x14ac:dyDescent="0.2">
      <c r="B4568" s="2">
        <v>1</v>
      </c>
    </row>
    <row r="4569" spans="2:2" x14ac:dyDescent="0.2">
      <c r="B4569" s="2">
        <v>1</v>
      </c>
    </row>
    <row r="4570" spans="2:2" x14ac:dyDescent="0.2">
      <c r="B4570" s="2">
        <v>1</v>
      </c>
    </row>
    <row r="4571" spans="2:2" x14ac:dyDescent="0.2">
      <c r="B4571" s="2">
        <v>1</v>
      </c>
    </row>
    <row r="4572" spans="2:2" x14ac:dyDescent="0.2">
      <c r="B4572" s="2">
        <v>0</v>
      </c>
    </row>
    <row r="4573" spans="2:2" x14ac:dyDescent="0.2">
      <c r="B4573" s="2">
        <v>1</v>
      </c>
    </row>
    <row r="4574" spans="2:2" x14ac:dyDescent="0.2">
      <c r="B4574" s="2">
        <v>1</v>
      </c>
    </row>
    <row r="4575" spans="2:2" x14ac:dyDescent="0.2">
      <c r="B4575" s="2">
        <v>1</v>
      </c>
    </row>
    <row r="4576" spans="2:2" x14ac:dyDescent="0.2">
      <c r="B4576" s="2">
        <v>1</v>
      </c>
    </row>
    <row r="4577" spans="2:2" x14ac:dyDescent="0.2">
      <c r="B4577" s="2">
        <v>1</v>
      </c>
    </row>
    <row r="4578" spans="2:2" x14ac:dyDescent="0.2">
      <c r="B4578" s="2">
        <v>1</v>
      </c>
    </row>
    <row r="4579" spans="2:2" x14ac:dyDescent="0.2">
      <c r="B4579" s="2">
        <v>1</v>
      </c>
    </row>
    <row r="4580" spans="2:2" x14ac:dyDescent="0.2">
      <c r="B4580" s="2">
        <v>1</v>
      </c>
    </row>
    <row r="4581" spans="2:2" x14ac:dyDescent="0.2">
      <c r="B4581" s="2">
        <v>1</v>
      </c>
    </row>
    <row r="4582" spans="2:2" x14ac:dyDescent="0.2">
      <c r="B4582" s="2">
        <v>1</v>
      </c>
    </row>
    <row r="4583" spans="2:2" x14ac:dyDescent="0.2">
      <c r="B4583" s="2">
        <v>1</v>
      </c>
    </row>
    <row r="4584" spans="2:2" x14ac:dyDescent="0.2">
      <c r="B4584" s="2">
        <v>1</v>
      </c>
    </row>
    <row r="4585" spans="2:2" x14ac:dyDescent="0.2">
      <c r="B4585" s="2">
        <v>1</v>
      </c>
    </row>
    <row r="4586" spans="2:2" x14ac:dyDescent="0.2">
      <c r="B4586" s="2">
        <v>1</v>
      </c>
    </row>
    <row r="4587" spans="2:2" x14ac:dyDescent="0.2">
      <c r="B4587" s="2">
        <v>1</v>
      </c>
    </row>
    <row r="4588" spans="2:2" x14ac:dyDescent="0.2">
      <c r="B4588" s="2">
        <v>1</v>
      </c>
    </row>
    <row r="4589" spans="2:2" x14ac:dyDescent="0.2">
      <c r="B4589" s="2">
        <v>0</v>
      </c>
    </row>
    <row r="4590" spans="2:2" x14ac:dyDescent="0.2">
      <c r="B4590" s="2">
        <v>1</v>
      </c>
    </row>
    <row r="4591" spans="2:2" x14ac:dyDescent="0.2">
      <c r="B4591" s="2">
        <v>1</v>
      </c>
    </row>
    <row r="4592" spans="2:2" x14ac:dyDescent="0.2">
      <c r="B4592" s="2">
        <v>1</v>
      </c>
    </row>
    <row r="4593" spans="2:2" x14ac:dyDescent="0.2">
      <c r="B4593" s="2">
        <v>1</v>
      </c>
    </row>
    <row r="4594" spans="2:2" x14ac:dyDescent="0.2">
      <c r="B4594" s="2">
        <v>1</v>
      </c>
    </row>
    <row r="4595" spans="2:2" x14ac:dyDescent="0.2">
      <c r="B4595" s="2">
        <v>1</v>
      </c>
    </row>
    <row r="4596" spans="2:2" x14ac:dyDescent="0.2">
      <c r="B4596" s="2">
        <v>1</v>
      </c>
    </row>
    <row r="4597" spans="2:2" x14ac:dyDescent="0.2">
      <c r="B4597" s="2">
        <v>1</v>
      </c>
    </row>
    <row r="4598" spans="2:2" x14ac:dyDescent="0.2">
      <c r="B4598" s="2">
        <v>1</v>
      </c>
    </row>
    <row r="4599" spans="2:2" x14ac:dyDescent="0.2">
      <c r="B4599" s="2">
        <v>1</v>
      </c>
    </row>
    <row r="4600" spans="2:2" x14ac:dyDescent="0.2">
      <c r="B4600" s="2">
        <v>1</v>
      </c>
    </row>
    <row r="4601" spans="2:2" x14ac:dyDescent="0.2">
      <c r="B4601" s="2">
        <v>1</v>
      </c>
    </row>
    <row r="4602" spans="2:2" x14ac:dyDescent="0.2">
      <c r="B4602" s="2">
        <v>1</v>
      </c>
    </row>
    <row r="4603" spans="2:2" x14ac:dyDescent="0.2">
      <c r="B4603" s="2">
        <v>1</v>
      </c>
    </row>
    <row r="4604" spans="2:2" x14ac:dyDescent="0.2">
      <c r="B4604" s="2">
        <v>1</v>
      </c>
    </row>
    <row r="4605" spans="2:2" x14ac:dyDescent="0.2">
      <c r="B4605" s="2">
        <v>1</v>
      </c>
    </row>
    <row r="4606" spans="2:2" x14ac:dyDescent="0.2">
      <c r="B4606" s="2">
        <v>0</v>
      </c>
    </row>
    <row r="4607" spans="2:2" x14ac:dyDescent="0.2">
      <c r="B4607" s="2">
        <v>0</v>
      </c>
    </row>
    <row r="4608" spans="2:2" x14ac:dyDescent="0.2">
      <c r="B4608" s="2">
        <v>1</v>
      </c>
    </row>
    <row r="4609" spans="2:2" x14ac:dyDescent="0.2">
      <c r="B4609" s="2">
        <v>1</v>
      </c>
    </row>
    <row r="4610" spans="2:2" x14ac:dyDescent="0.2">
      <c r="B4610" s="2">
        <v>1</v>
      </c>
    </row>
    <row r="4611" spans="2:2" x14ac:dyDescent="0.2">
      <c r="B4611" s="2">
        <v>1</v>
      </c>
    </row>
    <row r="4612" spans="2:2" x14ac:dyDescent="0.2">
      <c r="B4612" s="2">
        <v>1</v>
      </c>
    </row>
    <row r="4613" spans="2:2" x14ac:dyDescent="0.2">
      <c r="B4613" s="2">
        <v>1</v>
      </c>
    </row>
    <row r="4614" spans="2:2" x14ac:dyDescent="0.2">
      <c r="B4614" s="2">
        <v>1</v>
      </c>
    </row>
    <row r="4615" spans="2:2" x14ac:dyDescent="0.2">
      <c r="B4615" s="2">
        <v>1</v>
      </c>
    </row>
    <row r="4616" spans="2:2" x14ac:dyDescent="0.2">
      <c r="B4616" s="2">
        <v>0</v>
      </c>
    </row>
    <row r="4617" spans="2:2" x14ac:dyDescent="0.2">
      <c r="B4617" s="2">
        <v>1</v>
      </c>
    </row>
    <row r="4618" spans="2:2" x14ac:dyDescent="0.2">
      <c r="B4618" s="2">
        <v>1</v>
      </c>
    </row>
    <row r="4619" spans="2:2" x14ac:dyDescent="0.2">
      <c r="B4619" s="2">
        <v>1</v>
      </c>
    </row>
    <row r="4620" spans="2:2" x14ac:dyDescent="0.2">
      <c r="B4620" s="2">
        <v>1</v>
      </c>
    </row>
    <row r="4621" spans="2:2" x14ac:dyDescent="0.2">
      <c r="B4621" s="2">
        <v>1</v>
      </c>
    </row>
    <row r="4622" spans="2:2" x14ac:dyDescent="0.2">
      <c r="B4622" s="2">
        <v>1</v>
      </c>
    </row>
    <row r="4623" spans="2:2" x14ac:dyDescent="0.2">
      <c r="B4623" s="2">
        <v>1</v>
      </c>
    </row>
    <row r="4624" spans="2:2" x14ac:dyDescent="0.2">
      <c r="B4624" s="2">
        <v>1</v>
      </c>
    </row>
    <row r="4625" spans="2:2" x14ac:dyDescent="0.2">
      <c r="B4625" s="2">
        <v>1</v>
      </c>
    </row>
    <row r="4626" spans="2:2" x14ac:dyDescent="0.2">
      <c r="B4626" s="2">
        <v>1</v>
      </c>
    </row>
    <row r="4627" spans="2:2" x14ac:dyDescent="0.2">
      <c r="B4627" s="2">
        <v>1</v>
      </c>
    </row>
    <row r="4628" spans="2:2" x14ac:dyDescent="0.2">
      <c r="B4628" s="2">
        <v>1</v>
      </c>
    </row>
    <row r="4629" spans="2:2" x14ac:dyDescent="0.2">
      <c r="B4629" s="2">
        <v>1</v>
      </c>
    </row>
    <row r="4630" spans="2:2" x14ac:dyDescent="0.2">
      <c r="B4630" s="2">
        <v>1</v>
      </c>
    </row>
    <row r="4631" spans="2:2" x14ac:dyDescent="0.2">
      <c r="B4631" s="2">
        <v>1</v>
      </c>
    </row>
    <row r="4632" spans="2:2" x14ac:dyDescent="0.2">
      <c r="B4632" s="2">
        <v>1</v>
      </c>
    </row>
    <row r="4633" spans="2:2" x14ac:dyDescent="0.2">
      <c r="B4633" s="2">
        <v>0</v>
      </c>
    </row>
    <row r="4634" spans="2:2" x14ac:dyDescent="0.2">
      <c r="B4634" s="2">
        <v>1</v>
      </c>
    </row>
    <row r="4635" spans="2:2" x14ac:dyDescent="0.2">
      <c r="B4635" s="2">
        <v>1</v>
      </c>
    </row>
    <row r="4636" spans="2:2" x14ac:dyDescent="0.2">
      <c r="B4636" s="2">
        <v>1</v>
      </c>
    </row>
    <row r="4637" spans="2:2" x14ac:dyDescent="0.2">
      <c r="B4637" s="2">
        <v>1</v>
      </c>
    </row>
    <row r="4638" spans="2:2" x14ac:dyDescent="0.2">
      <c r="B4638" s="2">
        <v>1</v>
      </c>
    </row>
    <row r="4639" spans="2:2" x14ac:dyDescent="0.2">
      <c r="B4639" s="2">
        <v>1</v>
      </c>
    </row>
    <row r="4640" spans="2:2" x14ac:dyDescent="0.2">
      <c r="B4640" s="2">
        <v>1</v>
      </c>
    </row>
    <row r="4641" spans="2:2" x14ac:dyDescent="0.2">
      <c r="B4641" s="2">
        <v>1</v>
      </c>
    </row>
    <row r="4642" spans="2:2" x14ac:dyDescent="0.2">
      <c r="B4642" s="2">
        <v>1</v>
      </c>
    </row>
    <row r="4643" spans="2:2" x14ac:dyDescent="0.2">
      <c r="B4643" s="2">
        <v>1</v>
      </c>
    </row>
    <row r="4644" spans="2:2" x14ac:dyDescent="0.2">
      <c r="B4644" s="2">
        <v>1</v>
      </c>
    </row>
    <row r="4645" spans="2:2" x14ac:dyDescent="0.2">
      <c r="B4645" s="2">
        <v>1</v>
      </c>
    </row>
    <row r="4646" spans="2:2" x14ac:dyDescent="0.2">
      <c r="B4646" s="2">
        <v>1</v>
      </c>
    </row>
    <row r="4647" spans="2:2" x14ac:dyDescent="0.2">
      <c r="B4647" s="2">
        <v>1</v>
      </c>
    </row>
    <row r="4648" spans="2:2" x14ac:dyDescent="0.2">
      <c r="B4648" s="2">
        <v>1</v>
      </c>
    </row>
    <row r="4649" spans="2:2" x14ac:dyDescent="0.2">
      <c r="B4649" s="2">
        <v>0</v>
      </c>
    </row>
    <row r="4650" spans="2:2" x14ac:dyDescent="0.2">
      <c r="B4650" s="2">
        <v>0</v>
      </c>
    </row>
    <row r="4651" spans="2:2" x14ac:dyDescent="0.2">
      <c r="B4651" s="2">
        <v>1</v>
      </c>
    </row>
    <row r="4652" spans="2:2" x14ac:dyDescent="0.2">
      <c r="B4652" s="2">
        <v>1</v>
      </c>
    </row>
    <row r="4653" spans="2:2" x14ac:dyDescent="0.2">
      <c r="B4653" s="2">
        <v>1</v>
      </c>
    </row>
    <row r="4654" spans="2:2" x14ac:dyDescent="0.2">
      <c r="B4654" s="2">
        <v>0</v>
      </c>
    </row>
    <row r="4655" spans="2:2" x14ac:dyDescent="0.2">
      <c r="B4655" s="2">
        <v>1</v>
      </c>
    </row>
    <row r="4656" spans="2:2" x14ac:dyDescent="0.2">
      <c r="B4656" s="2">
        <v>1</v>
      </c>
    </row>
    <row r="4657" spans="2:2" x14ac:dyDescent="0.2">
      <c r="B4657" s="2">
        <v>1</v>
      </c>
    </row>
    <row r="4658" spans="2:2" x14ac:dyDescent="0.2">
      <c r="B4658" s="2">
        <v>1</v>
      </c>
    </row>
    <row r="4659" spans="2:2" x14ac:dyDescent="0.2">
      <c r="B4659" s="2">
        <v>1</v>
      </c>
    </row>
    <row r="4660" spans="2:2" x14ac:dyDescent="0.2">
      <c r="B4660" s="2">
        <v>1</v>
      </c>
    </row>
    <row r="4661" spans="2:2" x14ac:dyDescent="0.2">
      <c r="B4661" s="2">
        <v>1</v>
      </c>
    </row>
    <row r="4662" spans="2:2" x14ac:dyDescent="0.2">
      <c r="B4662" s="2">
        <v>1</v>
      </c>
    </row>
    <row r="4663" spans="2:2" x14ac:dyDescent="0.2">
      <c r="B4663" s="2">
        <v>0</v>
      </c>
    </row>
    <row r="4664" spans="2:2" x14ac:dyDescent="0.2">
      <c r="B4664" s="2">
        <v>1</v>
      </c>
    </row>
    <row r="4665" spans="2:2" x14ac:dyDescent="0.2">
      <c r="B4665" s="2">
        <v>1</v>
      </c>
    </row>
    <row r="4666" spans="2:2" x14ac:dyDescent="0.2">
      <c r="B4666" s="2">
        <v>0</v>
      </c>
    </row>
    <row r="4667" spans="2:2" x14ac:dyDescent="0.2">
      <c r="B4667" s="2">
        <v>1</v>
      </c>
    </row>
    <row r="4668" spans="2:2" x14ac:dyDescent="0.2">
      <c r="B4668" s="2">
        <v>1</v>
      </c>
    </row>
    <row r="4669" spans="2:2" x14ac:dyDescent="0.2">
      <c r="B4669" s="2">
        <v>1</v>
      </c>
    </row>
    <row r="4670" spans="2:2" x14ac:dyDescent="0.2">
      <c r="B4670" s="2">
        <v>0</v>
      </c>
    </row>
    <row r="4671" spans="2:2" x14ac:dyDescent="0.2">
      <c r="B4671" s="2">
        <v>1</v>
      </c>
    </row>
    <row r="4672" spans="2:2" x14ac:dyDescent="0.2">
      <c r="B4672" s="2">
        <v>0</v>
      </c>
    </row>
    <row r="4673" spans="2:2" x14ac:dyDescent="0.2">
      <c r="B4673" s="2">
        <v>1</v>
      </c>
    </row>
    <row r="4674" spans="2:2" x14ac:dyDescent="0.2">
      <c r="B4674" s="2">
        <v>1</v>
      </c>
    </row>
    <row r="4675" spans="2:2" x14ac:dyDescent="0.2">
      <c r="B4675" s="2">
        <v>1</v>
      </c>
    </row>
    <row r="4676" spans="2:2" x14ac:dyDescent="0.2">
      <c r="B4676" s="2">
        <v>1</v>
      </c>
    </row>
    <row r="4677" spans="2:2" x14ac:dyDescent="0.2">
      <c r="B4677" s="2">
        <v>1</v>
      </c>
    </row>
    <row r="4678" spans="2:2" x14ac:dyDescent="0.2">
      <c r="B4678" s="2">
        <v>1</v>
      </c>
    </row>
    <row r="4679" spans="2:2" x14ac:dyDescent="0.2">
      <c r="B4679" s="2">
        <v>1</v>
      </c>
    </row>
    <row r="4680" spans="2:2" x14ac:dyDescent="0.2">
      <c r="B4680" s="2">
        <v>1</v>
      </c>
    </row>
    <row r="4681" spans="2:2" x14ac:dyDescent="0.2">
      <c r="B4681" s="2">
        <v>1</v>
      </c>
    </row>
    <row r="4682" spans="2:2" x14ac:dyDescent="0.2">
      <c r="B4682" s="2">
        <v>1</v>
      </c>
    </row>
    <row r="4683" spans="2:2" x14ac:dyDescent="0.2">
      <c r="B4683" s="2">
        <v>1</v>
      </c>
    </row>
    <row r="4684" spans="2:2" x14ac:dyDescent="0.2">
      <c r="B4684" s="2">
        <v>0</v>
      </c>
    </row>
    <row r="4685" spans="2:2" x14ac:dyDescent="0.2">
      <c r="B4685" s="2">
        <v>1</v>
      </c>
    </row>
    <row r="4686" spans="2:2" x14ac:dyDescent="0.2">
      <c r="B4686" s="2">
        <v>1</v>
      </c>
    </row>
    <row r="4687" spans="2:2" x14ac:dyDescent="0.2">
      <c r="B4687" s="2">
        <v>1</v>
      </c>
    </row>
    <row r="4688" spans="2:2" x14ac:dyDescent="0.2">
      <c r="B4688" s="2">
        <v>1</v>
      </c>
    </row>
    <row r="4689" spans="2:2" x14ac:dyDescent="0.2">
      <c r="B4689" s="2">
        <v>1</v>
      </c>
    </row>
    <row r="4690" spans="2:2" x14ac:dyDescent="0.2">
      <c r="B4690" s="2">
        <v>1</v>
      </c>
    </row>
    <row r="4691" spans="2:2" x14ac:dyDescent="0.2">
      <c r="B4691" s="2">
        <v>1</v>
      </c>
    </row>
    <row r="4692" spans="2:2" x14ac:dyDescent="0.2">
      <c r="B4692" s="2">
        <v>1</v>
      </c>
    </row>
    <row r="4693" spans="2:2" x14ac:dyDescent="0.2">
      <c r="B4693" s="2">
        <v>1</v>
      </c>
    </row>
    <row r="4694" spans="2:2" x14ac:dyDescent="0.2">
      <c r="B4694" s="2">
        <v>0</v>
      </c>
    </row>
    <row r="4695" spans="2:2" x14ac:dyDescent="0.2">
      <c r="B4695" s="2">
        <v>1</v>
      </c>
    </row>
    <row r="4696" spans="2:2" x14ac:dyDescent="0.2">
      <c r="B4696" s="2">
        <v>1</v>
      </c>
    </row>
    <row r="4697" spans="2:2" x14ac:dyDescent="0.2">
      <c r="B4697" s="2">
        <v>1</v>
      </c>
    </row>
    <row r="4698" spans="2:2" x14ac:dyDescent="0.2">
      <c r="B4698" s="2">
        <v>1</v>
      </c>
    </row>
    <row r="4699" spans="2:2" x14ac:dyDescent="0.2">
      <c r="B4699" s="2">
        <v>1</v>
      </c>
    </row>
    <row r="4700" spans="2:2" x14ac:dyDescent="0.2">
      <c r="B4700" s="2">
        <v>1</v>
      </c>
    </row>
    <row r="4701" spans="2:2" x14ac:dyDescent="0.2">
      <c r="B4701" s="2">
        <v>1</v>
      </c>
    </row>
    <row r="4702" spans="2:2" x14ac:dyDescent="0.2">
      <c r="B4702" s="2">
        <v>1</v>
      </c>
    </row>
    <row r="4703" spans="2:2" x14ac:dyDescent="0.2">
      <c r="B4703" s="2">
        <v>0</v>
      </c>
    </row>
    <row r="4704" spans="2:2" x14ac:dyDescent="0.2">
      <c r="B4704" s="2">
        <v>1</v>
      </c>
    </row>
    <row r="4705" spans="2:2" x14ac:dyDescent="0.2">
      <c r="B4705" s="2">
        <v>1</v>
      </c>
    </row>
    <row r="4706" spans="2:2" x14ac:dyDescent="0.2">
      <c r="B4706" s="2">
        <v>0</v>
      </c>
    </row>
    <row r="4707" spans="2:2" x14ac:dyDescent="0.2">
      <c r="B4707" s="2">
        <v>1</v>
      </c>
    </row>
    <row r="4708" spans="2:2" x14ac:dyDescent="0.2">
      <c r="B4708" s="2">
        <v>1</v>
      </c>
    </row>
    <row r="4709" spans="2:2" x14ac:dyDescent="0.2">
      <c r="B4709" s="2">
        <v>1</v>
      </c>
    </row>
    <row r="4710" spans="2:2" x14ac:dyDescent="0.2">
      <c r="B4710" s="2">
        <v>1</v>
      </c>
    </row>
    <row r="4711" spans="2:2" x14ac:dyDescent="0.2">
      <c r="B4711" s="2">
        <v>1</v>
      </c>
    </row>
    <row r="4712" spans="2:2" x14ac:dyDescent="0.2">
      <c r="B4712" s="2">
        <v>1</v>
      </c>
    </row>
    <row r="4713" spans="2:2" x14ac:dyDescent="0.2">
      <c r="B4713" s="2">
        <v>1</v>
      </c>
    </row>
    <row r="4714" spans="2:2" x14ac:dyDescent="0.2">
      <c r="B4714" s="2">
        <v>1</v>
      </c>
    </row>
    <row r="4715" spans="2:2" x14ac:dyDescent="0.2">
      <c r="B4715" s="2">
        <v>1</v>
      </c>
    </row>
    <row r="4716" spans="2:2" x14ac:dyDescent="0.2">
      <c r="B4716" s="2">
        <v>1</v>
      </c>
    </row>
    <row r="4717" spans="2:2" x14ac:dyDescent="0.2">
      <c r="B4717" s="2">
        <v>1</v>
      </c>
    </row>
    <row r="4718" spans="2:2" x14ac:dyDescent="0.2">
      <c r="B4718" s="2">
        <v>1</v>
      </c>
    </row>
    <row r="4719" spans="2:2" x14ac:dyDescent="0.2">
      <c r="B4719" s="2">
        <v>1</v>
      </c>
    </row>
    <row r="4720" spans="2:2" x14ac:dyDescent="0.2">
      <c r="B4720" s="2">
        <v>1</v>
      </c>
    </row>
    <row r="4721" spans="2:2" x14ac:dyDescent="0.2">
      <c r="B4721" s="2">
        <v>1</v>
      </c>
    </row>
    <row r="4722" spans="2:2" x14ac:dyDescent="0.2">
      <c r="B4722" s="2">
        <v>1</v>
      </c>
    </row>
    <row r="4723" spans="2:2" x14ac:dyDescent="0.2">
      <c r="B4723" s="2">
        <v>1</v>
      </c>
    </row>
    <row r="4724" spans="2:2" x14ac:dyDescent="0.2">
      <c r="B4724" s="2">
        <v>0</v>
      </c>
    </row>
    <row r="4725" spans="2:2" x14ac:dyDescent="0.2">
      <c r="B4725" s="2">
        <v>1</v>
      </c>
    </row>
    <row r="4726" spans="2:2" x14ac:dyDescent="0.2">
      <c r="B4726" s="2">
        <v>1</v>
      </c>
    </row>
    <row r="4727" spans="2:2" x14ac:dyDescent="0.2">
      <c r="B4727" s="2">
        <v>1</v>
      </c>
    </row>
    <row r="4728" spans="2:2" x14ac:dyDescent="0.2">
      <c r="B4728" s="2">
        <v>1</v>
      </c>
    </row>
    <row r="4729" spans="2:2" x14ac:dyDescent="0.2">
      <c r="B4729" s="2">
        <v>1</v>
      </c>
    </row>
    <row r="4730" spans="2:2" x14ac:dyDescent="0.2">
      <c r="B4730" s="2">
        <v>1</v>
      </c>
    </row>
    <row r="4731" spans="2:2" x14ac:dyDescent="0.2">
      <c r="B4731" s="2">
        <v>1</v>
      </c>
    </row>
    <row r="4732" spans="2:2" x14ac:dyDescent="0.2">
      <c r="B4732" s="2">
        <v>1</v>
      </c>
    </row>
    <row r="4733" spans="2:2" x14ac:dyDescent="0.2">
      <c r="B4733" s="2">
        <v>1</v>
      </c>
    </row>
    <row r="4734" spans="2:2" x14ac:dyDescent="0.2">
      <c r="B4734" s="2">
        <v>1</v>
      </c>
    </row>
    <row r="4735" spans="2:2" x14ac:dyDescent="0.2">
      <c r="B4735" s="2">
        <v>1</v>
      </c>
    </row>
    <row r="4736" spans="2:2" x14ac:dyDescent="0.2">
      <c r="B4736" s="2">
        <v>1</v>
      </c>
    </row>
    <row r="4737" spans="2:2" x14ac:dyDescent="0.2">
      <c r="B4737" s="2">
        <v>1</v>
      </c>
    </row>
    <row r="4738" spans="2:2" x14ac:dyDescent="0.2">
      <c r="B4738" s="2">
        <v>1</v>
      </c>
    </row>
    <row r="4739" spans="2:2" x14ac:dyDescent="0.2">
      <c r="B4739" s="2">
        <v>1</v>
      </c>
    </row>
    <row r="4740" spans="2:2" x14ac:dyDescent="0.2">
      <c r="B4740" s="2">
        <v>1</v>
      </c>
    </row>
    <row r="4741" spans="2:2" x14ac:dyDescent="0.2">
      <c r="B4741" s="2">
        <v>1</v>
      </c>
    </row>
    <row r="4742" spans="2:2" x14ac:dyDescent="0.2">
      <c r="B4742" s="2">
        <v>1</v>
      </c>
    </row>
    <row r="4743" spans="2:2" x14ac:dyDescent="0.2">
      <c r="B4743" s="2">
        <v>1</v>
      </c>
    </row>
    <row r="4744" spans="2:2" x14ac:dyDescent="0.2">
      <c r="B4744" s="2">
        <v>1</v>
      </c>
    </row>
    <row r="4745" spans="2:2" x14ac:dyDescent="0.2">
      <c r="B4745" s="2">
        <v>0</v>
      </c>
    </row>
    <row r="4746" spans="2:2" x14ac:dyDescent="0.2">
      <c r="B4746" s="2">
        <v>1</v>
      </c>
    </row>
    <row r="4747" spans="2:2" x14ac:dyDescent="0.2">
      <c r="B4747" s="2">
        <v>1</v>
      </c>
    </row>
    <row r="4748" spans="2:2" x14ac:dyDescent="0.2">
      <c r="B4748" s="2">
        <v>1</v>
      </c>
    </row>
    <row r="4749" spans="2:2" x14ac:dyDescent="0.2">
      <c r="B4749" s="2">
        <v>1</v>
      </c>
    </row>
    <row r="4750" spans="2:2" x14ac:dyDescent="0.2">
      <c r="B4750" s="2">
        <v>1</v>
      </c>
    </row>
    <row r="4751" spans="2:2" x14ac:dyDescent="0.2">
      <c r="B4751" s="2">
        <v>0</v>
      </c>
    </row>
    <row r="4752" spans="2:2" x14ac:dyDescent="0.2">
      <c r="B4752" s="2">
        <v>1</v>
      </c>
    </row>
    <row r="4753" spans="2:2" x14ac:dyDescent="0.2">
      <c r="B4753" s="2">
        <v>1</v>
      </c>
    </row>
    <row r="4754" spans="2:2" x14ac:dyDescent="0.2">
      <c r="B4754" s="2">
        <v>1</v>
      </c>
    </row>
    <row r="4755" spans="2:2" x14ac:dyDescent="0.2">
      <c r="B4755" s="2">
        <v>1</v>
      </c>
    </row>
    <row r="4756" spans="2:2" x14ac:dyDescent="0.2">
      <c r="B4756" s="2">
        <v>1</v>
      </c>
    </row>
    <row r="4757" spans="2:2" x14ac:dyDescent="0.2">
      <c r="B4757" s="2">
        <v>1</v>
      </c>
    </row>
    <row r="4758" spans="2:2" x14ac:dyDescent="0.2">
      <c r="B4758" s="2">
        <v>1</v>
      </c>
    </row>
    <row r="4759" spans="2:2" x14ac:dyDescent="0.2">
      <c r="B4759" s="2">
        <v>1</v>
      </c>
    </row>
    <row r="4760" spans="2:2" x14ac:dyDescent="0.2">
      <c r="B4760" s="2">
        <v>1</v>
      </c>
    </row>
    <row r="4761" spans="2:2" x14ac:dyDescent="0.2">
      <c r="B4761" s="2">
        <v>0</v>
      </c>
    </row>
    <row r="4762" spans="2:2" x14ac:dyDescent="0.2">
      <c r="B4762" s="2">
        <v>1</v>
      </c>
    </row>
    <row r="4763" spans="2:2" x14ac:dyDescent="0.2">
      <c r="B4763" s="2">
        <v>1</v>
      </c>
    </row>
    <row r="4764" spans="2:2" x14ac:dyDescent="0.2">
      <c r="B4764" s="2">
        <v>1</v>
      </c>
    </row>
    <row r="4765" spans="2:2" x14ac:dyDescent="0.2">
      <c r="B4765" s="2">
        <v>1</v>
      </c>
    </row>
    <row r="4766" spans="2:2" x14ac:dyDescent="0.2">
      <c r="B4766" s="2">
        <v>0</v>
      </c>
    </row>
    <row r="4767" spans="2:2" x14ac:dyDescent="0.2">
      <c r="B4767" s="2">
        <v>1</v>
      </c>
    </row>
    <row r="4768" spans="2:2" x14ac:dyDescent="0.2">
      <c r="B4768" s="2">
        <v>1</v>
      </c>
    </row>
    <row r="4769" spans="2:2" x14ac:dyDescent="0.2">
      <c r="B4769" s="2">
        <v>1</v>
      </c>
    </row>
    <row r="4770" spans="2:2" x14ac:dyDescent="0.2">
      <c r="B4770" s="2">
        <v>1</v>
      </c>
    </row>
    <row r="4771" spans="2:2" x14ac:dyDescent="0.2">
      <c r="B4771" s="2">
        <v>1</v>
      </c>
    </row>
    <row r="4772" spans="2:2" x14ac:dyDescent="0.2">
      <c r="B4772" s="2">
        <v>1</v>
      </c>
    </row>
    <row r="4773" spans="2:2" x14ac:dyDescent="0.2">
      <c r="B4773" s="2">
        <v>1</v>
      </c>
    </row>
    <row r="4774" spans="2:2" x14ac:dyDescent="0.2">
      <c r="B4774" s="2">
        <v>1</v>
      </c>
    </row>
    <row r="4775" spans="2:2" x14ac:dyDescent="0.2">
      <c r="B4775" s="2">
        <v>1</v>
      </c>
    </row>
    <row r="4776" spans="2:2" x14ac:dyDescent="0.2">
      <c r="B4776" s="2">
        <v>1</v>
      </c>
    </row>
    <row r="4777" spans="2:2" x14ac:dyDescent="0.2">
      <c r="B4777" s="2">
        <v>1</v>
      </c>
    </row>
    <row r="4778" spans="2:2" x14ac:dyDescent="0.2">
      <c r="B4778" s="2">
        <v>1</v>
      </c>
    </row>
    <row r="4779" spans="2:2" x14ac:dyDescent="0.2">
      <c r="B4779" s="2">
        <v>1</v>
      </c>
    </row>
    <row r="4780" spans="2:2" x14ac:dyDescent="0.2">
      <c r="B4780" s="2">
        <v>1</v>
      </c>
    </row>
    <row r="4781" spans="2:2" x14ac:dyDescent="0.2">
      <c r="B4781" s="2">
        <v>1</v>
      </c>
    </row>
    <row r="4782" spans="2:2" x14ac:dyDescent="0.2">
      <c r="B4782" s="2">
        <v>1</v>
      </c>
    </row>
    <row r="4783" spans="2:2" x14ac:dyDescent="0.2">
      <c r="B4783" s="2">
        <v>1</v>
      </c>
    </row>
    <row r="4784" spans="2:2" x14ac:dyDescent="0.2">
      <c r="B4784" s="2">
        <v>1</v>
      </c>
    </row>
    <row r="4785" spans="2:2" x14ac:dyDescent="0.2">
      <c r="B4785" s="2">
        <v>1</v>
      </c>
    </row>
    <row r="4786" spans="2:2" x14ac:dyDescent="0.2">
      <c r="B4786" s="2">
        <v>1</v>
      </c>
    </row>
    <row r="4787" spans="2:2" x14ac:dyDescent="0.2">
      <c r="B4787" s="2">
        <v>1</v>
      </c>
    </row>
    <row r="4788" spans="2:2" x14ac:dyDescent="0.2">
      <c r="B4788" s="2">
        <v>1</v>
      </c>
    </row>
    <row r="4789" spans="2:2" x14ac:dyDescent="0.2">
      <c r="B4789" s="2">
        <v>1</v>
      </c>
    </row>
    <row r="4790" spans="2:2" x14ac:dyDescent="0.2">
      <c r="B4790" s="2">
        <v>1</v>
      </c>
    </row>
    <row r="4791" spans="2:2" x14ac:dyDescent="0.2">
      <c r="B4791" s="2">
        <v>1</v>
      </c>
    </row>
    <row r="4792" spans="2:2" x14ac:dyDescent="0.2">
      <c r="B4792" s="2">
        <v>1</v>
      </c>
    </row>
    <row r="4793" spans="2:2" x14ac:dyDescent="0.2">
      <c r="B4793" s="2">
        <v>1</v>
      </c>
    </row>
    <row r="4794" spans="2:2" x14ac:dyDescent="0.2">
      <c r="B4794" s="2">
        <v>1</v>
      </c>
    </row>
    <row r="4795" spans="2:2" x14ac:dyDescent="0.2">
      <c r="B4795" s="2">
        <v>0</v>
      </c>
    </row>
    <row r="4796" spans="2:2" x14ac:dyDescent="0.2">
      <c r="B4796" s="2">
        <v>1</v>
      </c>
    </row>
    <row r="4797" spans="2:2" x14ac:dyDescent="0.2">
      <c r="B4797" s="2">
        <v>1</v>
      </c>
    </row>
    <row r="4798" spans="2:2" x14ac:dyDescent="0.2">
      <c r="B4798" s="2">
        <v>1</v>
      </c>
    </row>
    <row r="4799" spans="2:2" x14ac:dyDescent="0.2">
      <c r="B4799" s="2">
        <v>0</v>
      </c>
    </row>
    <row r="4800" spans="2:2" x14ac:dyDescent="0.2">
      <c r="B4800" s="2">
        <v>1</v>
      </c>
    </row>
    <row r="4801" spans="2:2" x14ac:dyDescent="0.2">
      <c r="B4801" s="2">
        <v>0</v>
      </c>
    </row>
    <row r="4802" spans="2:2" x14ac:dyDescent="0.2">
      <c r="B4802" s="2">
        <v>1</v>
      </c>
    </row>
    <row r="4803" spans="2:2" x14ac:dyDescent="0.2">
      <c r="B4803" s="2">
        <v>1</v>
      </c>
    </row>
    <row r="4804" spans="2:2" x14ac:dyDescent="0.2">
      <c r="B4804" s="2">
        <v>1</v>
      </c>
    </row>
    <row r="4805" spans="2:2" x14ac:dyDescent="0.2">
      <c r="B4805" s="2">
        <v>1</v>
      </c>
    </row>
    <row r="4806" spans="2:2" x14ac:dyDescent="0.2">
      <c r="B4806" s="2">
        <v>1</v>
      </c>
    </row>
    <row r="4807" spans="2:2" x14ac:dyDescent="0.2">
      <c r="B4807" s="2">
        <v>1</v>
      </c>
    </row>
    <row r="4808" spans="2:2" x14ac:dyDescent="0.2">
      <c r="B4808" s="2">
        <v>1</v>
      </c>
    </row>
    <row r="4809" spans="2:2" x14ac:dyDescent="0.2">
      <c r="B4809" s="2">
        <v>1</v>
      </c>
    </row>
    <row r="4810" spans="2:2" x14ac:dyDescent="0.2">
      <c r="B4810" s="2">
        <v>0</v>
      </c>
    </row>
    <row r="4811" spans="2:2" x14ac:dyDescent="0.2">
      <c r="B4811" s="2">
        <v>1</v>
      </c>
    </row>
    <row r="4812" spans="2:2" x14ac:dyDescent="0.2">
      <c r="B4812" s="2">
        <v>1</v>
      </c>
    </row>
    <row r="4813" spans="2:2" x14ac:dyDescent="0.2">
      <c r="B4813" s="2">
        <v>1</v>
      </c>
    </row>
    <row r="4814" spans="2:2" x14ac:dyDescent="0.2">
      <c r="B4814" s="2">
        <v>0</v>
      </c>
    </row>
    <row r="4815" spans="2:2" x14ac:dyDescent="0.2">
      <c r="B4815" s="2">
        <v>1</v>
      </c>
    </row>
    <row r="4816" spans="2:2" x14ac:dyDescent="0.2">
      <c r="B4816" s="2">
        <v>1</v>
      </c>
    </row>
    <row r="4817" spans="2:2" x14ac:dyDescent="0.2">
      <c r="B4817" s="2">
        <v>1</v>
      </c>
    </row>
    <row r="4818" spans="2:2" x14ac:dyDescent="0.2">
      <c r="B4818" s="2">
        <v>0</v>
      </c>
    </row>
    <row r="4819" spans="2:2" x14ac:dyDescent="0.2">
      <c r="B4819" s="2">
        <v>1</v>
      </c>
    </row>
    <row r="4820" spans="2:2" x14ac:dyDescent="0.2">
      <c r="B4820" s="2">
        <v>1</v>
      </c>
    </row>
    <row r="4821" spans="2:2" x14ac:dyDescent="0.2">
      <c r="B4821" s="2">
        <v>1</v>
      </c>
    </row>
    <row r="4822" spans="2:2" x14ac:dyDescent="0.2">
      <c r="B4822" s="2">
        <v>0</v>
      </c>
    </row>
    <row r="4823" spans="2:2" x14ac:dyDescent="0.2">
      <c r="B4823" s="2">
        <v>1</v>
      </c>
    </row>
    <row r="4824" spans="2:2" x14ac:dyDescent="0.2">
      <c r="B4824" s="2">
        <v>1</v>
      </c>
    </row>
    <row r="4825" spans="2:2" x14ac:dyDescent="0.2">
      <c r="B4825" s="2">
        <v>0</v>
      </c>
    </row>
    <row r="4826" spans="2:2" x14ac:dyDescent="0.2">
      <c r="B4826" s="2">
        <v>1</v>
      </c>
    </row>
    <row r="4827" spans="2:2" x14ac:dyDescent="0.2">
      <c r="B4827" s="2">
        <v>0</v>
      </c>
    </row>
    <row r="4828" spans="2:2" x14ac:dyDescent="0.2">
      <c r="B4828" s="2">
        <v>1</v>
      </c>
    </row>
    <row r="4829" spans="2:2" x14ac:dyDescent="0.2">
      <c r="B4829" s="2">
        <v>1</v>
      </c>
    </row>
    <row r="4830" spans="2:2" x14ac:dyDescent="0.2">
      <c r="B4830" s="2">
        <v>1</v>
      </c>
    </row>
    <row r="4831" spans="2:2" x14ac:dyDescent="0.2">
      <c r="B4831" s="2">
        <v>1</v>
      </c>
    </row>
    <row r="4832" spans="2:2" x14ac:dyDescent="0.2">
      <c r="B4832" s="2">
        <v>1</v>
      </c>
    </row>
    <row r="4833" spans="2:2" x14ac:dyDescent="0.2">
      <c r="B4833" s="2">
        <v>1</v>
      </c>
    </row>
    <row r="4834" spans="2:2" x14ac:dyDescent="0.2">
      <c r="B4834" s="2">
        <v>1</v>
      </c>
    </row>
    <row r="4835" spans="2:2" x14ac:dyDescent="0.2">
      <c r="B4835" s="2">
        <v>1</v>
      </c>
    </row>
    <row r="4836" spans="2:2" x14ac:dyDescent="0.2">
      <c r="B4836" s="2">
        <v>1</v>
      </c>
    </row>
    <row r="4837" spans="2:2" x14ac:dyDescent="0.2">
      <c r="B4837" s="2">
        <v>0</v>
      </c>
    </row>
    <row r="4838" spans="2:2" x14ac:dyDescent="0.2">
      <c r="B4838" s="2">
        <v>1</v>
      </c>
    </row>
    <row r="4839" spans="2:2" x14ac:dyDescent="0.2">
      <c r="B4839" s="2">
        <v>1</v>
      </c>
    </row>
    <row r="4840" spans="2:2" x14ac:dyDescent="0.2">
      <c r="B4840" s="2">
        <v>1</v>
      </c>
    </row>
    <row r="4841" spans="2:2" x14ac:dyDescent="0.2">
      <c r="B4841" s="2">
        <v>1</v>
      </c>
    </row>
    <row r="4842" spans="2:2" x14ac:dyDescent="0.2">
      <c r="B4842" s="2">
        <v>1</v>
      </c>
    </row>
    <row r="4843" spans="2:2" x14ac:dyDescent="0.2">
      <c r="B4843" s="2">
        <v>0</v>
      </c>
    </row>
    <row r="4844" spans="2:2" x14ac:dyDescent="0.2">
      <c r="B4844" s="2">
        <v>1</v>
      </c>
    </row>
    <row r="4845" spans="2:2" x14ac:dyDescent="0.2">
      <c r="B4845" s="2">
        <v>1</v>
      </c>
    </row>
    <row r="4846" spans="2:2" x14ac:dyDescent="0.2">
      <c r="B4846" s="2">
        <v>1</v>
      </c>
    </row>
    <row r="4847" spans="2:2" x14ac:dyDescent="0.2">
      <c r="B4847" s="2">
        <v>1</v>
      </c>
    </row>
    <row r="4848" spans="2:2" x14ac:dyDescent="0.2">
      <c r="B4848" s="2">
        <v>1</v>
      </c>
    </row>
    <row r="4849" spans="2:2" x14ac:dyDescent="0.2">
      <c r="B4849" s="2">
        <v>0</v>
      </c>
    </row>
    <row r="4850" spans="2:2" x14ac:dyDescent="0.2">
      <c r="B4850" s="2">
        <v>1</v>
      </c>
    </row>
    <row r="4851" spans="2:2" x14ac:dyDescent="0.2">
      <c r="B4851" s="2">
        <v>1</v>
      </c>
    </row>
    <row r="4852" spans="2:2" x14ac:dyDescent="0.2">
      <c r="B4852" s="2">
        <v>1</v>
      </c>
    </row>
    <row r="4853" spans="2:2" x14ac:dyDescent="0.2">
      <c r="B4853" s="2">
        <v>1</v>
      </c>
    </row>
    <row r="4854" spans="2:2" x14ac:dyDescent="0.2">
      <c r="B4854" s="2">
        <v>1</v>
      </c>
    </row>
    <row r="4855" spans="2:2" x14ac:dyDescent="0.2">
      <c r="B4855" s="2">
        <v>0</v>
      </c>
    </row>
    <row r="4856" spans="2:2" x14ac:dyDescent="0.2">
      <c r="B4856" s="2">
        <v>1</v>
      </c>
    </row>
    <row r="4857" spans="2:2" x14ac:dyDescent="0.2">
      <c r="B4857" s="2">
        <v>1</v>
      </c>
    </row>
    <row r="4858" spans="2:2" x14ac:dyDescent="0.2">
      <c r="B4858" s="2">
        <v>1</v>
      </c>
    </row>
    <row r="4859" spans="2:2" x14ac:dyDescent="0.2">
      <c r="B4859" s="2">
        <v>0</v>
      </c>
    </row>
    <row r="4860" spans="2:2" x14ac:dyDescent="0.2">
      <c r="B4860" s="2">
        <v>0</v>
      </c>
    </row>
    <row r="4861" spans="2:2" x14ac:dyDescent="0.2">
      <c r="B4861" s="2">
        <v>1</v>
      </c>
    </row>
    <row r="4862" spans="2:2" x14ac:dyDescent="0.2">
      <c r="B4862" s="2">
        <v>0</v>
      </c>
    </row>
    <row r="4863" spans="2:2" x14ac:dyDescent="0.2">
      <c r="B4863" s="2">
        <v>1</v>
      </c>
    </row>
    <row r="4864" spans="2:2" x14ac:dyDescent="0.2">
      <c r="B4864" s="2">
        <v>1</v>
      </c>
    </row>
    <row r="4865" spans="2:2" x14ac:dyDescent="0.2">
      <c r="B4865" s="2">
        <v>1</v>
      </c>
    </row>
    <row r="4866" spans="2:2" x14ac:dyDescent="0.2">
      <c r="B4866" s="2">
        <v>1</v>
      </c>
    </row>
    <row r="4867" spans="2:2" x14ac:dyDescent="0.2">
      <c r="B4867" s="2">
        <v>1</v>
      </c>
    </row>
    <row r="4868" spans="2:2" x14ac:dyDescent="0.2">
      <c r="B4868" s="2">
        <v>1</v>
      </c>
    </row>
    <row r="4869" spans="2:2" x14ac:dyDescent="0.2">
      <c r="B4869" s="2">
        <v>1</v>
      </c>
    </row>
    <row r="4870" spans="2:2" x14ac:dyDescent="0.2">
      <c r="B4870" s="2">
        <v>1</v>
      </c>
    </row>
    <row r="4871" spans="2:2" x14ac:dyDescent="0.2">
      <c r="B4871" s="2">
        <v>1</v>
      </c>
    </row>
    <row r="4872" spans="2:2" x14ac:dyDescent="0.2">
      <c r="B4872" s="2">
        <v>1</v>
      </c>
    </row>
    <row r="4873" spans="2:2" x14ac:dyDescent="0.2">
      <c r="B4873" s="2">
        <v>0</v>
      </c>
    </row>
    <row r="4874" spans="2:2" x14ac:dyDescent="0.2">
      <c r="B4874" s="2">
        <v>1</v>
      </c>
    </row>
    <row r="4875" spans="2:2" x14ac:dyDescent="0.2">
      <c r="B4875" s="2">
        <v>1</v>
      </c>
    </row>
    <row r="4876" spans="2:2" x14ac:dyDescent="0.2">
      <c r="B4876" s="2">
        <v>1</v>
      </c>
    </row>
    <row r="4877" spans="2:2" x14ac:dyDescent="0.2">
      <c r="B4877" s="2">
        <v>1</v>
      </c>
    </row>
    <row r="4878" spans="2:2" x14ac:dyDescent="0.2">
      <c r="B4878" s="2">
        <v>1</v>
      </c>
    </row>
    <row r="4879" spans="2:2" x14ac:dyDescent="0.2">
      <c r="B4879" s="2">
        <v>0</v>
      </c>
    </row>
    <row r="4880" spans="2:2" x14ac:dyDescent="0.2">
      <c r="B4880" s="2">
        <v>0</v>
      </c>
    </row>
    <row r="4881" spans="2:2" x14ac:dyDescent="0.2">
      <c r="B4881" s="2">
        <v>1</v>
      </c>
    </row>
    <row r="4882" spans="2:2" x14ac:dyDescent="0.2">
      <c r="B4882" s="2">
        <v>1</v>
      </c>
    </row>
    <row r="4883" spans="2:2" x14ac:dyDescent="0.2">
      <c r="B4883" s="2">
        <v>1</v>
      </c>
    </row>
    <row r="4884" spans="2:2" x14ac:dyDescent="0.2">
      <c r="B4884" s="2">
        <v>1</v>
      </c>
    </row>
    <row r="4885" spans="2:2" x14ac:dyDescent="0.2">
      <c r="B4885" s="2">
        <v>1</v>
      </c>
    </row>
    <row r="4886" spans="2:2" x14ac:dyDescent="0.2">
      <c r="B4886" s="2">
        <v>1</v>
      </c>
    </row>
    <row r="4887" spans="2:2" x14ac:dyDescent="0.2">
      <c r="B4887" s="2">
        <v>0</v>
      </c>
    </row>
    <row r="4888" spans="2:2" x14ac:dyDescent="0.2">
      <c r="B4888" s="2">
        <v>1</v>
      </c>
    </row>
    <row r="4889" spans="2:2" x14ac:dyDescent="0.2">
      <c r="B4889" s="2">
        <v>1</v>
      </c>
    </row>
    <row r="4890" spans="2:2" x14ac:dyDescent="0.2">
      <c r="B4890" s="2">
        <v>1</v>
      </c>
    </row>
    <row r="4891" spans="2:2" x14ac:dyDescent="0.2">
      <c r="B4891" s="2">
        <v>1</v>
      </c>
    </row>
    <row r="4892" spans="2:2" x14ac:dyDescent="0.2">
      <c r="B4892" s="2">
        <v>1</v>
      </c>
    </row>
    <row r="4893" spans="2:2" x14ac:dyDescent="0.2">
      <c r="B4893" s="2">
        <v>1</v>
      </c>
    </row>
    <row r="4894" spans="2:2" x14ac:dyDescent="0.2">
      <c r="B4894" s="2">
        <v>1</v>
      </c>
    </row>
    <row r="4895" spans="2:2" x14ac:dyDescent="0.2">
      <c r="B4895" s="2">
        <v>1</v>
      </c>
    </row>
    <row r="4896" spans="2:2" x14ac:dyDescent="0.2">
      <c r="B4896" s="2">
        <v>1</v>
      </c>
    </row>
    <row r="4897" spans="2:2" x14ac:dyDescent="0.2">
      <c r="B4897" s="2">
        <v>1</v>
      </c>
    </row>
    <row r="4898" spans="2:2" x14ac:dyDescent="0.2">
      <c r="B4898" s="2">
        <v>1</v>
      </c>
    </row>
    <row r="4899" spans="2:2" x14ac:dyDescent="0.2">
      <c r="B4899" s="2">
        <v>1</v>
      </c>
    </row>
    <row r="4900" spans="2:2" x14ac:dyDescent="0.2">
      <c r="B4900" s="2">
        <v>1</v>
      </c>
    </row>
    <row r="4901" spans="2:2" x14ac:dyDescent="0.2">
      <c r="B4901" s="2">
        <v>1</v>
      </c>
    </row>
    <row r="4902" spans="2:2" x14ac:dyDescent="0.2">
      <c r="B4902" s="2">
        <v>0</v>
      </c>
    </row>
    <row r="4903" spans="2:2" x14ac:dyDescent="0.2">
      <c r="B4903" s="2">
        <v>1</v>
      </c>
    </row>
    <row r="4904" spans="2:2" x14ac:dyDescent="0.2">
      <c r="B4904" s="2">
        <v>1</v>
      </c>
    </row>
    <row r="4905" spans="2:2" x14ac:dyDescent="0.2">
      <c r="B4905" s="2">
        <v>1</v>
      </c>
    </row>
    <row r="4906" spans="2:2" x14ac:dyDescent="0.2">
      <c r="B4906" s="2">
        <v>1</v>
      </c>
    </row>
    <row r="4907" spans="2:2" x14ac:dyDescent="0.2">
      <c r="B4907" s="2">
        <v>1</v>
      </c>
    </row>
    <row r="4908" spans="2:2" x14ac:dyDescent="0.2">
      <c r="B4908" s="2">
        <v>1</v>
      </c>
    </row>
    <row r="4909" spans="2:2" x14ac:dyDescent="0.2">
      <c r="B4909" s="2">
        <v>0</v>
      </c>
    </row>
    <row r="4910" spans="2:2" x14ac:dyDescent="0.2">
      <c r="B4910" s="2">
        <v>1</v>
      </c>
    </row>
    <row r="4911" spans="2:2" x14ac:dyDescent="0.2">
      <c r="B4911" s="2">
        <v>0</v>
      </c>
    </row>
    <row r="4912" spans="2:2" x14ac:dyDescent="0.2">
      <c r="B4912" s="2">
        <v>1</v>
      </c>
    </row>
    <row r="4913" spans="2:2" x14ac:dyDescent="0.2">
      <c r="B4913" s="2">
        <v>1</v>
      </c>
    </row>
    <row r="4914" spans="2:2" x14ac:dyDescent="0.2">
      <c r="B4914" s="2">
        <v>0</v>
      </c>
    </row>
    <row r="4915" spans="2:2" x14ac:dyDescent="0.2">
      <c r="B4915" s="2">
        <v>1</v>
      </c>
    </row>
    <row r="4916" spans="2:2" x14ac:dyDescent="0.2">
      <c r="B4916" s="2">
        <v>1</v>
      </c>
    </row>
    <row r="4917" spans="2:2" x14ac:dyDescent="0.2">
      <c r="B4917" s="2">
        <v>1</v>
      </c>
    </row>
    <row r="4918" spans="2:2" x14ac:dyDescent="0.2">
      <c r="B4918" s="2">
        <v>0</v>
      </c>
    </row>
    <row r="4919" spans="2:2" x14ac:dyDescent="0.2">
      <c r="B4919" s="2">
        <v>1</v>
      </c>
    </row>
    <row r="4920" spans="2:2" x14ac:dyDescent="0.2">
      <c r="B4920" s="2">
        <v>1</v>
      </c>
    </row>
    <row r="4921" spans="2:2" x14ac:dyDescent="0.2">
      <c r="B4921" s="2">
        <v>0</v>
      </c>
    </row>
    <row r="4922" spans="2:2" x14ac:dyDescent="0.2">
      <c r="B4922" s="2">
        <v>0</v>
      </c>
    </row>
    <row r="4923" spans="2:2" x14ac:dyDescent="0.2">
      <c r="B4923" s="2">
        <v>1</v>
      </c>
    </row>
    <row r="4924" spans="2:2" x14ac:dyDescent="0.2">
      <c r="B4924" s="2">
        <v>1</v>
      </c>
    </row>
    <row r="4925" spans="2:2" x14ac:dyDescent="0.2">
      <c r="B4925" s="2">
        <v>1</v>
      </c>
    </row>
    <row r="4926" spans="2:2" x14ac:dyDescent="0.2">
      <c r="B4926" s="2">
        <v>1</v>
      </c>
    </row>
    <row r="4927" spans="2:2" x14ac:dyDescent="0.2">
      <c r="B4927" s="2">
        <v>1</v>
      </c>
    </row>
    <row r="4928" spans="2:2" x14ac:dyDescent="0.2">
      <c r="B4928" s="2">
        <v>1</v>
      </c>
    </row>
    <row r="4929" spans="2:2" x14ac:dyDescent="0.2">
      <c r="B4929" s="2">
        <v>0</v>
      </c>
    </row>
    <row r="4930" spans="2:2" x14ac:dyDescent="0.2">
      <c r="B4930" s="2">
        <v>1</v>
      </c>
    </row>
    <row r="4931" spans="2:2" x14ac:dyDescent="0.2">
      <c r="B4931" s="2">
        <v>1</v>
      </c>
    </row>
    <row r="4932" spans="2:2" x14ac:dyDescent="0.2">
      <c r="B4932" s="2">
        <v>1</v>
      </c>
    </row>
    <row r="4933" spans="2:2" x14ac:dyDescent="0.2">
      <c r="B4933" s="2">
        <v>1</v>
      </c>
    </row>
    <row r="4934" spans="2:2" x14ac:dyDescent="0.2">
      <c r="B4934" s="2">
        <v>1</v>
      </c>
    </row>
    <row r="4935" spans="2:2" x14ac:dyDescent="0.2">
      <c r="B4935" s="2">
        <v>1</v>
      </c>
    </row>
    <row r="4936" spans="2:2" x14ac:dyDescent="0.2">
      <c r="B4936" s="2">
        <v>1</v>
      </c>
    </row>
    <row r="4937" spans="2:2" x14ac:dyDescent="0.2">
      <c r="B4937" s="2">
        <v>0</v>
      </c>
    </row>
    <row r="4938" spans="2:2" x14ac:dyDescent="0.2">
      <c r="B4938" s="2">
        <v>1</v>
      </c>
    </row>
    <row r="4939" spans="2:2" x14ac:dyDescent="0.2">
      <c r="B4939" s="2">
        <v>1</v>
      </c>
    </row>
    <row r="4940" spans="2:2" x14ac:dyDescent="0.2">
      <c r="B4940" s="2">
        <v>1</v>
      </c>
    </row>
    <row r="4941" spans="2:2" x14ac:dyDescent="0.2">
      <c r="B4941" s="2">
        <v>1</v>
      </c>
    </row>
    <row r="4942" spans="2:2" x14ac:dyDescent="0.2">
      <c r="B4942" s="2">
        <v>0</v>
      </c>
    </row>
    <row r="4943" spans="2:2" x14ac:dyDescent="0.2">
      <c r="B4943" s="2">
        <v>1</v>
      </c>
    </row>
    <row r="4944" spans="2:2" x14ac:dyDescent="0.2">
      <c r="B4944" s="2">
        <v>1</v>
      </c>
    </row>
    <row r="4945" spans="2:2" x14ac:dyDescent="0.2">
      <c r="B4945" s="2">
        <v>1</v>
      </c>
    </row>
    <row r="4946" spans="2:2" x14ac:dyDescent="0.2">
      <c r="B4946" s="2">
        <v>1</v>
      </c>
    </row>
    <row r="4947" spans="2:2" x14ac:dyDescent="0.2">
      <c r="B4947" s="2">
        <v>1</v>
      </c>
    </row>
    <row r="4948" spans="2:2" x14ac:dyDescent="0.2">
      <c r="B4948" s="2">
        <v>1</v>
      </c>
    </row>
    <row r="4949" spans="2:2" x14ac:dyDescent="0.2">
      <c r="B4949" s="2">
        <v>0</v>
      </c>
    </row>
    <row r="4950" spans="2:2" x14ac:dyDescent="0.2">
      <c r="B4950" s="2">
        <v>1</v>
      </c>
    </row>
    <row r="4951" spans="2:2" x14ac:dyDescent="0.2">
      <c r="B4951" s="2">
        <v>1</v>
      </c>
    </row>
    <row r="4952" spans="2:2" x14ac:dyDescent="0.2">
      <c r="B4952" s="2">
        <v>1</v>
      </c>
    </row>
    <row r="4953" spans="2:2" x14ac:dyDescent="0.2">
      <c r="B4953" s="2">
        <v>1</v>
      </c>
    </row>
    <row r="4954" spans="2:2" x14ac:dyDescent="0.2">
      <c r="B4954" s="2">
        <v>1</v>
      </c>
    </row>
    <row r="4955" spans="2:2" x14ac:dyDescent="0.2">
      <c r="B4955" s="2">
        <v>1</v>
      </c>
    </row>
    <row r="4956" spans="2:2" x14ac:dyDescent="0.2">
      <c r="B4956" s="2">
        <v>1</v>
      </c>
    </row>
    <row r="4957" spans="2:2" x14ac:dyDescent="0.2">
      <c r="B4957" s="2">
        <v>1</v>
      </c>
    </row>
    <row r="4958" spans="2:2" x14ac:dyDescent="0.2">
      <c r="B4958" s="2">
        <v>1</v>
      </c>
    </row>
    <row r="4959" spans="2:2" x14ac:dyDescent="0.2">
      <c r="B4959" s="2">
        <v>1</v>
      </c>
    </row>
    <row r="4960" spans="2:2" x14ac:dyDescent="0.2">
      <c r="B4960" s="2">
        <v>1</v>
      </c>
    </row>
    <row r="4961" spans="2:2" x14ac:dyDescent="0.2">
      <c r="B4961" s="2">
        <v>1</v>
      </c>
    </row>
    <row r="4962" spans="2:2" x14ac:dyDescent="0.2">
      <c r="B4962" s="2">
        <v>1</v>
      </c>
    </row>
    <row r="4963" spans="2:2" x14ac:dyDescent="0.2">
      <c r="B4963" s="2">
        <v>1</v>
      </c>
    </row>
    <row r="4964" spans="2:2" x14ac:dyDescent="0.2">
      <c r="B4964" s="2">
        <v>1</v>
      </c>
    </row>
    <row r="4965" spans="2:2" x14ac:dyDescent="0.2">
      <c r="B4965" s="2">
        <v>1</v>
      </c>
    </row>
    <row r="4966" spans="2:2" x14ac:dyDescent="0.2">
      <c r="B4966" s="2">
        <v>1</v>
      </c>
    </row>
    <row r="4967" spans="2:2" x14ac:dyDescent="0.2">
      <c r="B4967" s="2">
        <v>1</v>
      </c>
    </row>
    <row r="4968" spans="2:2" x14ac:dyDescent="0.2">
      <c r="B4968" s="2">
        <v>0</v>
      </c>
    </row>
    <row r="4969" spans="2:2" x14ac:dyDescent="0.2">
      <c r="B4969" s="2">
        <v>1</v>
      </c>
    </row>
    <row r="4970" spans="2:2" x14ac:dyDescent="0.2">
      <c r="B4970" s="2">
        <v>0</v>
      </c>
    </row>
    <row r="4971" spans="2:2" x14ac:dyDescent="0.2">
      <c r="B4971" s="2">
        <v>1</v>
      </c>
    </row>
    <row r="4972" spans="2:2" x14ac:dyDescent="0.2">
      <c r="B4972" s="2">
        <v>1</v>
      </c>
    </row>
    <row r="4973" spans="2:2" x14ac:dyDescent="0.2">
      <c r="B4973" s="2">
        <v>1</v>
      </c>
    </row>
    <row r="4974" spans="2:2" x14ac:dyDescent="0.2">
      <c r="B4974" s="2">
        <v>1</v>
      </c>
    </row>
    <row r="4975" spans="2:2" x14ac:dyDescent="0.2">
      <c r="B4975" s="2">
        <v>1</v>
      </c>
    </row>
    <row r="4976" spans="2:2" x14ac:dyDescent="0.2">
      <c r="B4976" s="2">
        <v>1</v>
      </c>
    </row>
    <row r="4977" spans="2:2" x14ac:dyDescent="0.2">
      <c r="B4977" s="2">
        <v>1</v>
      </c>
    </row>
    <row r="4978" spans="2:2" x14ac:dyDescent="0.2">
      <c r="B4978" s="2">
        <v>1</v>
      </c>
    </row>
    <row r="4979" spans="2:2" x14ac:dyDescent="0.2">
      <c r="B4979" s="2">
        <v>1</v>
      </c>
    </row>
    <row r="4980" spans="2:2" x14ac:dyDescent="0.2">
      <c r="B4980" s="2">
        <v>1</v>
      </c>
    </row>
    <row r="4981" spans="2:2" x14ac:dyDescent="0.2">
      <c r="B4981" s="2">
        <v>1</v>
      </c>
    </row>
    <row r="4982" spans="2:2" x14ac:dyDescent="0.2">
      <c r="B4982" s="2">
        <v>1</v>
      </c>
    </row>
    <row r="4983" spans="2:2" x14ac:dyDescent="0.2">
      <c r="B4983" s="2">
        <v>1</v>
      </c>
    </row>
    <row r="4984" spans="2:2" x14ac:dyDescent="0.2">
      <c r="B4984" s="2">
        <v>1</v>
      </c>
    </row>
    <row r="4985" spans="2:2" x14ac:dyDescent="0.2">
      <c r="B4985" s="2">
        <v>1</v>
      </c>
    </row>
    <row r="4986" spans="2:2" x14ac:dyDescent="0.2">
      <c r="B4986" s="2">
        <v>1</v>
      </c>
    </row>
    <row r="4987" spans="2:2" x14ac:dyDescent="0.2">
      <c r="B4987" s="2">
        <v>1</v>
      </c>
    </row>
    <row r="4988" spans="2:2" x14ac:dyDescent="0.2">
      <c r="B4988" s="2">
        <v>0</v>
      </c>
    </row>
    <row r="4989" spans="2:2" x14ac:dyDescent="0.2">
      <c r="B4989" s="2">
        <v>1</v>
      </c>
    </row>
    <row r="4990" spans="2:2" x14ac:dyDescent="0.2">
      <c r="B4990" s="2">
        <v>1</v>
      </c>
    </row>
    <row r="4991" spans="2:2" x14ac:dyDescent="0.2">
      <c r="B4991" s="2">
        <v>0</v>
      </c>
    </row>
    <row r="4992" spans="2:2" x14ac:dyDescent="0.2">
      <c r="B4992" s="2">
        <v>1</v>
      </c>
    </row>
    <row r="4993" spans="2:2" x14ac:dyDescent="0.2">
      <c r="B4993" s="2">
        <v>1</v>
      </c>
    </row>
    <row r="4994" spans="2:2" x14ac:dyDescent="0.2">
      <c r="B4994" s="2">
        <v>1</v>
      </c>
    </row>
    <row r="4995" spans="2:2" x14ac:dyDescent="0.2">
      <c r="B4995" s="2">
        <v>0</v>
      </c>
    </row>
    <row r="4996" spans="2:2" x14ac:dyDescent="0.2">
      <c r="B4996" s="2">
        <v>1</v>
      </c>
    </row>
    <row r="4997" spans="2:2" x14ac:dyDescent="0.2">
      <c r="B4997" s="2">
        <v>1</v>
      </c>
    </row>
    <row r="4998" spans="2:2" x14ac:dyDescent="0.2">
      <c r="B4998" s="2">
        <v>1</v>
      </c>
    </row>
    <row r="4999" spans="2:2" x14ac:dyDescent="0.2">
      <c r="B4999" s="2">
        <v>1</v>
      </c>
    </row>
    <row r="5000" spans="2:2" x14ac:dyDescent="0.2">
      <c r="B5000" s="2">
        <v>1</v>
      </c>
    </row>
    <row r="5001" spans="2:2" x14ac:dyDescent="0.2">
      <c r="B5001" s="2">
        <v>1</v>
      </c>
    </row>
    <row r="5002" spans="2:2" x14ac:dyDescent="0.2">
      <c r="B5002" s="2">
        <v>1</v>
      </c>
    </row>
    <row r="5003" spans="2:2" x14ac:dyDescent="0.2">
      <c r="B5003" s="2">
        <v>1</v>
      </c>
    </row>
    <row r="5004" spans="2:2" x14ac:dyDescent="0.2">
      <c r="B5004" s="2">
        <v>1</v>
      </c>
    </row>
    <row r="5005" spans="2:2" x14ac:dyDescent="0.2">
      <c r="B5005" s="2">
        <v>1</v>
      </c>
    </row>
    <row r="5006" spans="2:2" x14ac:dyDescent="0.2">
      <c r="B5006" s="2">
        <v>0</v>
      </c>
    </row>
    <row r="5007" spans="2:2" x14ac:dyDescent="0.2">
      <c r="B5007" s="2">
        <v>1</v>
      </c>
    </row>
    <row r="5008" spans="2:2" x14ac:dyDescent="0.2">
      <c r="B5008" s="2">
        <v>1</v>
      </c>
    </row>
    <row r="5009" spans="2:2" x14ac:dyDescent="0.2">
      <c r="B5009" s="2">
        <v>1</v>
      </c>
    </row>
    <row r="5010" spans="2:2" x14ac:dyDescent="0.2">
      <c r="B5010" s="2">
        <v>1</v>
      </c>
    </row>
    <row r="5011" spans="2:2" x14ac:dyDescent="0.2">
      <c r="B5011" s="2">
        <v>0</v>
      </c>
    </row>
    <row r="5012" spans="2:2" x14ac:dyDescent="0.2">
      <c r="B5012" s="2">
        <v>0</v>
      </c>
    </row>
    <row r="5013" spans="2:2" x14ac:dyDescent="0.2">
      <c r="B5013" s="2">
        <v>1</v>
      </c>
    </row>
    <row r="5014" spans="2:2" x14ac:dyDescent="0.2">
      <c r="B5014" s="2">
        <v>1</v>
      </c>
    </row>
    <row r="5015" spans="2:2" x14ac:dyDescent="0.2">
      <c r="B5015" s="2">
        <v>1</v>
      </c>
    </row>
    <row r="5016" spans="2:2" x14ac:dyDescent="0.2">
      <c r="B5016" s="2">
        <v>1</v>
      </c>
    </row>
    <row r="5017" spans="2:2" x14ac:dyDescent="0.2">
      <c r="B5017" s="2">
        <v>1</v>
      </c>
    </row>
    <row r="5018" spans="2:2" x14ac:dyDescent="0.2">
      <c r="B5018" s="2">
        <v>1</v>
      </c>
    </row>
    <row r="5019" spans="2:2" x14ac:dyDescent="0.2">
      <c r="B5019" s="2">
        <v>1</v>
      </c>
    </row>
    <row r="5020" spans="2:2" x14ac:dyDescent="0.2">
      <c r="B5020" s="2">
        <v>1</v>
      </c>
    </row>
    <row r="5021" spans="2:2" x14ac:dyDescent="0.2">
      <c r="B5021" s="2">
        <v>1</v>
      </c>
    </row>
    <row r="5022" spans="2:2" x14ac:dyDescent="0.2">
      <c r="B5022" s="2">
        <v>1</v>
      </c>
    </row>
    <row r="5023" spans="2:2" x14ac:dyDescent="0.2">
      <c r="B5023" s="2">
        <v>1</v>
      </c>
    </row>
    <row r="5024" spans="2:2" x14ac:dyDescent="0.2">
      <c r="B5024" s="2">
        <v>1</v>
      </c>
    </row>
    <row r="5025" spans="2:2" x14ac:dyDescent="0.2">
      <c r="B5025" s="2">
        <v>1</v>
      </c>
    </row>
    <row r="5026" spans="2:2" x14ac:dyDescent="0.2">
      <c r="B5026" s="2">
        <v>1</v>
      </c>
    </row>
    <row r="5027" spans="2:2" x14ac:dyDescent="0.2">
      <c r="B5027" s="2">
        <v>1</v>
      </c>
    </row>
    <row r="5028" spans="2:2" x14ac:dyDescent="0.2">
      <c r="B5028" s="2">
        <v>1</v>
      </c>
    </row>
    <row r="5029" spans="2:2" x14ac:dyDescent="0.2">
      <c r="B5029" s="2">
        <v>1</v>
      </c>
    </row>
    <row r="5030" spans="2:2" x14ac:dyDescent="0.2">
      <c r="B5030" s="2">
        <v>1</v>
      </c>
    </row>
    <row r="5031" spans="2:2" x14ac:dyDescent="0.2">
      <c r="B5031" s="2">
        <v>1</v>
      </c>
    </row>
    <row r="5032" spans="2:2" x14ac:dyDescent="0.2">
      <c r="B5032" s="2">
        <v>1</v>
      </c>
    </row>
    <row r="5033" spans="2:2" x14ac:dyDescent="0.2">
      <c r="B5033" s="2">
        <v>1</v>
      </c>
    </row>
    <row r="5034" spans="2:2" x14ac:dyDescent="0.2">
      <c r="B5034" s="2">
        <v>1</v>
      </c>
    </row>
    <row r="5035" spans="2:2" x14ac:dyDescent="0.2">
      <c r="B5035" s="2">
        <v>1</v>
      </c>
    </row>
    <row r="5036" spans="2:2" x14ac:dyDescent="0.2">
      <c r="B5036" s="2">
        <v>1</v>
      </c>
    </row>
    <row r="5037" spans="2:2" x14ac:dyDescent="0.2">
      <c r="B5037" s="2">
        <v>1</v>
      </c>
    </row>
    <row r="5038" spans="2:2" x14ac:dyDescent="0.2">
      <c r="B5038" s="2">
        <v>1</v>
      </c>
    </row>
    <row r="5039" spans="2:2" x14ac:dyDescent="0.2">
      <c r="B5039" s="2">
        <v>0</v>
      </c>
    </row>
    <row r="5040" spans="2:2" x14ac:dyDescent="0.2">
      <c r="B5040" s="2">
        <v>1</v>
      </c>
    </row>
    <row r="5041" spans="2:2" x14ac:dyDescent="0.2">
      <c r="B5041" s="2">
        <v>1</v>
      </c>
    </row>
    <row r="5042" spans="2:2" x14ac:dyDescent="0.2">
      <c r="B5042" s="2">
        <v>1</v>
      </c>
    </row>
    <row r="5043" spans="2:2" x14ac:dyDescent="0.2">
      <c r="B5043" s="2">
        <v>1</v>
      </c>
    </row>
    <row r="5044" spans="2:2" x14ac:dyDescent="0.2">
      <c r="B5044" s="2">
        <v>0</v>
      </c>
    </row>
    <row r="5045" spans="2:2" x14ac:dyDescent="0.2">
      <c r="B5045" s="2">
        <v>1</v>
      </c>
    </row>
    <row r="5046" spans="2:2" x14ac:dyDescent="0.2">
      <c r="B5046" s="2">
        <v>1</v>
      </c>
    </row>
    <row r="5047" spans="2:2" x14ac:dyDescent="0.2">
      <c r="B5047" s="2">
        <v>1</v>
      </c>
    </row>
    <row r="5048" spans="2:2" x14ac:dyDescent="0.2">
      <c r="B5048" s="2">
        <v>1</v>
      </c>
    </row>
    <row r="5049" spans="2:2" x14ac:dyDescent="0.2">
      <c r="B5049" s="2">
        <v>1</v>
      </c>
    </row>
    <row r="5050" spans="2:2" x14ac:dyDescent="0.2">
      <c r="B5050" s="2">
        <v>1</v>
      </c>
    </row>
    <row r="5051" spans="2:2" x14ac:dyDescent="0.2">
      <c r="B5051" s="2">
        <v>1</v>
      </c>
    </row>
    <row r="5052" spans="2:2" x14ac:dyDescent="0.2">
      <c r="B5052" s="2">
        <v>1</v>
      </c>
    </row>
    <row r="5053" spans="2:2" x14ac:dyDescent="0.2">
      <c r="B5053" s="2">
        <v>1</v>
      </c>
    </row>
    <row r="5054" spans="2:2" x14ac:dyDescent="0.2">
      <c r="B5054" s="2">
        <v>1</v>
      </c>
    </row>
    <row r="5055" spans="2:2" x14ac:dyDescent="0.2">
      <c r="B5055" s="2">
        <v>1</v>
      </c>
    </row>
    <row r="5056" spans="2:2" x14ac:dyDescent="0.2">
      <c r="B5056" s="2">
        <v>1</v>
      </c>
    </row>
    <row r="5057" spans="2:2" x14ac:dyDescent="0.2">
      <c r="B5057" s="2">
        <v>1</v>
      </c>
    </row>
    <row r="5058" spans="2:2" x14ac:dyDescent="0.2">
      <c r="B5058" s="2">
        <v>1</v>
      </c>
    </row>
    <row r="5059" spans="2:2" x14ac:dyDescent="0.2">
      <c r="B5059" s="2">
        <v>1</v>
      </c>
    </row>
    <row r="5060" spans="2:2" x14ac:dyDescent="0.2">
      <c r="B5060" s="2">
        <v>1</v>
      </c>
    </row>
    <row r="5061" spans="2:2" x14ac:dyDescent="0.2">
      <c r="B5061" s="2">
        <v>1</v>
      </c>
    </row>
    <row r="5062" spans="2:2" x14ac:dyDescent="0.2">
      <c r="B5062" s="2">
        <v>1</v>
      </c>
    </row>
    <row r="5063" spans="2:2" x14ac:dyDescent="0.2">
      <c r="B5063" s="2">
        <v>1</v>
      </c>
    </row>
    <row r="5064" spans="2:2" x14ac:dyDescent="0.2">
      <c r="B5064" s="2">
        <v>1</v>
      </c>
    </row>
    <row r="5065" spans="2:2" x14ac:dyDescent="0.2">
      <c r="B5065" s="2">
        <v>1</v>
      </c>
    </row>
    <row r="5066" spans="2:2" x14ac:dyDescent="0.2">
      <c r="B5066" s="2">
        <v>0</v>
      </c>
    </row>
    <row r="5067" spans="2:2" x14ac:dyDescent="0.2">
      <c r="B5067" s="2">
        <v>1</v>
      </c>
    </row>
    <row r="5068" spans="2:2" x14ac:dyDescent="0.2">
      <c r="B5068" s="2">
        <v>1</v>
      </c>
    </row>
    <row r="5069" spans="2:2" x14ac:dyDescent="0.2">
      <c r="B5069" s="2">
        <v>1</v>
      </c>
    </row>
    <row r="5070" spans="2:2" x14ac:dyDescent="0.2">
      <c r="B5070" s="2">
        <v>1</v>
      </c>
    </row>
    <row r="5071" spans="2:2" x14ac:dyDescent="0.2">
      <c r="B5071" s="2">
        <v>1</v>
      </c>
    </row>
    <row r="5072" spans="2:2" x14ac:dyDescent="0.2">
      <c r="B5072" s="2">
        <v>1</v>
      </c>
    </row>
    <row r="5073" spans="2:2" x14ac:dyDescent="0.2">
      <c r="B5073" s="2">
        <v>1</v>
      </c>
    </row>
    <row r="5074" spans="2:2" x14ac:dyDescent="0.2">
      <c r="B5074" s="2">
        <v>1</v>
      </c>
    </row>
    <row r="5075" spans="2:2" x14ac:dyDescent="0.2">
      <c r="B5075" s="2">
        <v>1</v>
      </c>
    </row>
    <row r="5076" spans="2:2" x14ac:dyDescent="0.2">
      <c r="B5076" s="2">
        <v>1</v>
      </c>
    </row>
    <row r="5077" spans="2:2" x14ac:dyDescent="0.2">
      <c r="B5077" s="2">
        <v>1</v>
      </c>
    </row>
    <row r="5078" spans="2:2" x14ac:dyDescent="0.2">
      <c r="B5078" s="2">
        <v>1</v>
      </c>
    </row>
    <row r="5079" spans="2:2" x14ac:dyDescent="0.2">
      <c r="B5079" s="2">
        <v>1</v>
      </c>
    </row>
    <row r="5080" spans="2:2" x14ac:dyDescent="0.2">
      <c r="B5080" s="2">
        <v>1</v>
      </c>
    </row>
    <row r="5081" spans="2:2" x14ac:dyDescent="0.2">
      <c r="B5081" s="2">
        <v>1</v>
      </c>
    </row>
    <row r="5082" spans="2:2" x14ac:dyDescent="0.2">
      <c r="B5082" s="2">
        <v>1</v>
      </c>
    </row>
    <row r="5083" spans="2:2" x14ac:dyDescent="0.2">
      <c r="B5083" s="2">
        <v>1</v>
      </c>
    </row>
    <row r="5084" spans="2:2" x14ac:dyDescent="0.2">
      <c r="B5084" s="2">
        <v>1</v>
      </c>
    </row>
    <row r="5085" spans="2:2" x14ac:dyDescent="0.2">
      <c r="B5085" s="2">
        <v>0</v>
      </c>
    </row>
    <row r="5086" spans="2:2" x14ac:dyDescent="0.2">
      <c r="B5086" s="2">
        <v>1</v>
      </c>
    </row>
    <row r="5087" spans="2:2" x14ac:dyDescent="0.2">
      <c r="B5087" s="2">
        <v>0</v>
      </c>
    </row>
    <row r="5088" spans="2:2" x14ac:dyDescent="0.2">
      <c r="B5088" s="2">
        <v>0</v>
      </c>
    </row>
    <row r="5089" spans="2:2" x14ac:dyDescent="0.2">
      <c r="B5089" s="2">
        <v>0</v>
      </c>
    </row>
    <row r="5090" spans="2:2" x14ac:dyDescent="0.2">
      <c r="B5090" s="2">
        <v>1</v>
      </c>
    </row>
    <row r="5091" spans="2:2" x14ac:dyDescent="0.2">
      <c r="B5091" s="2">
        <v>1</v>
      </c>
    </row>
    <row r="5092" spans="2:2" x14ac:dyDescent="0.2">
      <c r="B5092" s="2">
        <v>1</v>
      </c>
    </row>
    <row r="5093" spans="2:2" x14ac:dyDescent="0.2">
      <c r="B5093" s="2">
        <v>1</v>
      </c>
    </row>
    <row r="5094" spans="2:2" x14ac:dyDescent="0.2">
      <c r="B5094" s="2">
        <v>1</v>
      </c>
    </row>
    <row r="5095" spans="2:2" x14ac:dyDescent="0.2">
      <c r="B5095" s="2">
        <v>1</v>
      </c>
    </row>
    <row r="5096" spans="2:2" x14ac:dyDescent="0.2">
      <c r="B5096" s="2">
        <v>1</v>
      </c>
    </row>
    <row r="5097" spans="2:2" x14ac:dyDescent="0.2">
      <c r="B5097" s="2">
        <v>1</v>
      </c>
    </row>
    <row r="5098" spans="2:2" x14ac:dyDescent="0.2">
      <c r="B5098" s="2">
        <v>1</v>
      </c>
    </row>
    <row r="5099" spans="2:2" x14ac:dyDescent="0.2">
      <c r="B5099" s="2">
        <v>1</v>
      </c>
    </row>
    <row r="5100" spans="2:2" x14ac:dyDescent="0.2">
      <c r="B5100" s="2">
        <v>1</v>
      </c>
    </row>
    <row r="5101" spans="2:2" x14ac:dyDescent="0.2">
      <c r="B5101" s="2">
        <v>1</v>
      </c>
    </row>
    <row r="5102" spans="2:2" x14ac:dyDescent="0.2">
      <c r="B5102" s="2">
        <v>1</v>
      </c>
    </row>
    <row r="5103" spans="2:2" x14ac:dyDescent="0.2">
      <c r="B5103" s="2">
        <v>1</v>
      </c>
    </row>
    <row r="5104" spans="2:2" x14ac:dyDescent="0.2">
      <c r="B5104" s="2">
        <v>1</v>
      </c>
    </row>
    <row r="5105" spans="2:2" x14ac:dyDescent="0.2">
      <c r="B5105" s="2">
        <v>1</v>
      </c>
    </row>
    <row r="5106" spans="2:2" x14ac:dyDescent="0.2">
      <c r="B5106" s="2">
        <v>1</v>
      </c>
    </row>
    <row r="5107" spans="2:2" x14ac:dyDescent="0.2">
      <c r="B5107" s="2">
        <v>1</v>
      </c>
    </row>
    <row r="5108" spans="2:2" x14ac:dyDescent="0.2">
      <c r="B5108" s="2">
        <v>1</v>
      </c>
    </row>
    <row r="5109" spans="2:2" x14ac:dyDescent="0.2">
      <c r="B5109" s="2">
        <v>1</v>
      </c>
    </row>
    <row r="5110" spans="2:2" x14ac:dyDescent="0.2">
      <c r="B5110" s="2">
        <v>0</v>
      </c>
    </row>
    <row r="5111" spans="2:2" x14ac:dyDescent="0.2">
      <c r="B5111" s="2">
        <v>1</v>
      </c>
    </row>
    <row r="5112" spans="2:2" x14ac:dyDescent="0.2">
      <c r="B5112" s="2">
        <v>1</v>
      </c>
    </row>
    <row r="5113" spans="2:2" x14ac:dyDescent="0.2">
      <c r="B5113" s="2">
        <v>1</v>
      </c>
    </row>
    <row r="5114" spans="2:2" x14ac:dyDescent="0.2">
      <c r="B5114" s="2">
        <v>1</v>
      </c>
    </row>
    <row r="5115" spans="2:2" x14ac:dyDescent="0.2">
      <c r="B5115" s="2">
        <v>1</v>
      </c>
    </row>
    <row r="5116" spans="2:2" x14ac:dyDescent="0.2">
      <c r="B5116" s="2">
        <v>1</v>
      </c>
    </row>
    <row r="5117" spans="2:2" x14ac:dyDescent="0.2">
      <c r="B5117" s="2">
        <v>1</v>
      </c>
    </row>
    <row r="5118" spans="2:2" x14ac:dyDescent="0.2">
      <c r="B5118" s="2">
        <v>1</v>
      </c>
    </row>
    <row r="5119" spans="2:2" x14ac:dyDescent="0.2">
      <c r="B5119" s="2">
        <v>1</v>
      </c>
    </row>
    <row r="5120" spans="2:2" x14ac:dyDescent="0.2">
      <c r="B5120" s="2">
        <v>1</v>
      </c>
    </row>
    <row r="5121" spans="2:2" x14ac:dyDescent="0.2">
      <c r="B5121" s="2">
        <v>1</v>
      </c>
    </row>
    <row r="5122" spans="2:2" x14ac:dyDescent="0.2">
      <c r="B5122" s="2">
        <v>1</v>
      </c>
    </row>
    <row r="5123" spans="2:2" x14ac:dyDescent="0.2">
      <c r="B5123" s="2">
        <v>1</v>
      </c>
    </row>
    <row r="5124" spans="2:2" x14ac:dyDescent="0.2">
      <c r="B5124" s="2">
        <v>1</v>
      </c>
    </row>
    <row r="5125" spans="2:2" x14ac:dyDescent="0.2">
      <c r="B5125" s="2">
        <v>1</v>
      </c>
    </row>
    <row r="5126" spans="2:2" x14ac:dyDescent="0.2">
      <c r="B5126" s="2">
        <v>1</v>
      </c>
    </row>
    <row r="5127" spans="2:2" x14ac:dyDescent="0.2">
      <c r="B5127" s="2">
        <v>1</v>
      </c>
    </row>
    <row r="5128" spans="2:2" x14ac:dyDescent="0.2">
      <c r="B5128" s="2">
        <v>1</v>
      </c>
    </row>
    <row r="5129" spans="2:2" x14ac:dyDescent="0.2">
      <c r="B5129" s="2">
        <v>0</v>
      </c>
    </row>
    <row r="5130" spans="2:2" x14ac:dyDescent="0.2">
      <c r="B5130" s="2">
        <v>0</v>
      </c>
    </row>
    <row r="5131" spans="2:2" x14ac:dyDescent="0.2">
      <c r="B5131" s="2">
        <v>1</v>
      </c>
    </row>
    <row r="5132" spans="2:2" x14ac:dyDescent="0.2">
      <c r="B5132" s="2">
        <v>1</v>
      </c>
    </row>
    <row r="5133" spans="2:2" x14ac:dyDescent="0.2">
      <c r="B5133" s="2">
        <v>1</v>
      </c>
    </row>
    <row r="5134" spans="2:2" x14ac:dyDescent="0.2">
      <c r="B5134" s="2">
        <v>1</v>
      </c>
    </row>
    <row r="5135" spans="2:2" x14ac:dyDescent="0.2">
      <c r="B5135" s="2">
        <v>1</v>
      </c>
    </row>
    <row r="5136" spans="2:2" x14ac:dyDescent="0.2">
      <c r="B5136" s="2">
        <v>1</v>
      </c>
    </row>
    <row r="5137" spans="2:2" x14ac:dyDescent="0.2">
      <c r="B5137" s="2">
        <v>1</v>
      </c>
    </row>
    <row r="5138" spans="2:2" x14ac:dyDescent="0.2">
      <c r="B5138" s="2">
        <v>1</v>
      </c>
    </row>
    <row r="5139" spans="2:2" x14ac:dyDescent="0.2">
      <c r="B5139" s="2">
        <v>1</v>
      </c>
    </row>
    <row r="5140" spans="2:2" x14ac:dyDescent="0.2">
      <c r="B5140" s="2">
        <v>1</v>
      </c>
    </row>
    <row r="5141" spans="2:2" x14ac:dyDescent="0.2">
      <c r="B5141" s="2">
        <v>1</v>
      </c>
    </row>
    <row r="5142" spans="2:2" x14ac:dyDescent="0.2">
      <c r="B5142" s="2">
        <v>1</v>
      </c>
    </row>
    <row r="5143" spans="2:2" x14ac:dyDescent="0.2">
      <c r="B5143" s="2">
        <v>0</v>
      </c>
    </row>
    <row r="5144" spans="2:2" x14ac:dyDescent="0.2">
      <c r="B5144" s="2">
        <v>1</v>
      </c>
    </row>
    <row r="5145" spans="2:2" x14ac:dyDescent="0.2">
      <c r="B5145" s="2">
        <v>0</v>
      </c>
    </row>
    <row r="5146" spans="2:2" x14ac:dyDescent="0.2">
      <c r="B5146" s="2">
        <v>1</v>
      </c>
    </row>
    <row r="5147" spans="2:2" x14ac:dyDescent="0.2">
      <c r="B5147" s="2">
        <v>1</v>
      </c>
    </row>
    <row r="5148" spans="2:2" x14ac:dyDescent="0.2">
      <c r="B5148" s="2">
        <v>1</v>
      </c>
    </row>
    <row r="5149" spans="2:2" x14ac:dyDescent="0.2">
      <c r="B5149" s="2">
        <v>1</v>
      </c>
    </row>
    <row r="5150" spans="2:2" x14ac:dyDescent="0.2">
      <c r="B5150" s="2">
        <v>1</v>
      </c>
    </row>
    <row r="5151" spans="2:2" x14ac:dyDescent="0.2">
      <c r="B5151" s="2">
        <v>1</v>
      </c>
    </row>
    <row r="5152" spans="2:2" x14ac:dyDescent="0.2">
      <c r="B5152" s="2">
        <v>1</v>
      </c>
    </row>
    <row r="5153" spans="2:2" x14ac:dyDescent="0.2">
      <c r="B5153" s="2">
        <v>0</v>
      </c>
    </row>
    <row r="5154" spans="2:2" x14ac:dyDescent="0.2">
      <c r="B5154" s="2">
        <v>1</v>
      </c>
    </row>
    <row r="5155" spans="2:2" x14ac:dyDescent="0.2">
      <c r="B5155" s="2">
        <v>1</v>
      </c>
    </row>
    <row r="5156" spans="2:2" x14ac:dyDescent="0.2">
      <c r="B5156" s="2">
        <v>1</v>
      </c>
    </row>
    <row r="5157" spans="2:2" x14ac:dyDescent="0.2">
      <c r="B5157" s="2">
        <v>1</v>
      </c>
    </row>
    <row r="5158" spans="2:2" x14ac:dyDescent="0.2">
      <c r="B5158" s="2">
        <v>1</v>
      </c>
    </row>
    <row r="5159" spans="2:2" x14ac:dyDescent="0.2">
      <c r="B5159" s="2">
        <v>1</v>
      </c>
    </row>
    <row r="5160" spans="2:2" x14ac:dyDescent="0.2">
      <c r="B5160" s="2">
        <v>1</v>
      </c>
    </row>
    <row r="5161" spans="2:2" x14ac:dyDescent="0.2">
      <c r="B5161" s="2">
        <v>1</v>
      </c>
    </row>
    <row r="5162" spans="2:2" x14ac:dyDescent="0.2">
      <c r="B5162" s="2">
        <v>1</v>
      </c>
    </row>
    <row r="5163" spans="2:2" x14ac:dyDescent="0.2">
      <c r="B5163" s="2">
        <v>0</v>
      </c>
    </row>
    <row r="5164" spans="2:2" x14ac:dyDescent="0.2">
      <c r="B5164" s="2">
        <v>1</v>
      </c>
    </row>
    <row r="5165" spans="2:2" x14ac:dyDescent="0.2">
      <c r="B5165" s="2">
        <v>1</v>
      </c>
    </row>
    <row r="5166" spans="2:2" x14ac:dyDescent="0.2">
      <c r="B5166" s="2">
        <v>1</v>
      </c>
    </row>
    <row r="5167" spans="2:2" x14ac:dyDescent="0.2">
      <c r="B5167" s="2">
        <v>1</v>
      </c>
    </row>
    <row r="5168" spans="2:2" x14ac:dyDescent="0.2">
      <c r="B5168" s="2">
        <v>1</v>
      </c>
    </row>
    <row r="5169" spans="2:2" x14ac:dyDescent="0.2">
      <c r="B5169" s="2">
        <v>1</v>
      </c>
    </row>
    <row r="5170" spans="2:2" x14ac:dyDescent="0.2">
      <c r="B5170" s="2">
        <v>1</v>
      </c>
    </row>
    <row r="5171" spans="2:2" x14ac:dyDescent="0.2">
      <c r="B5171" s="2">
        <v>0</v>
      </c>
    </row>
    <row r="5172" spans="2:2" x14ac:dyDescent="0.2">
      <c r="B5172" s="2">
        <v>1</v>
      </c>
    </row>
    <row r="5173" spans="2:2" x14ac:dyDescent="0.2">
      <c r="B5173" s="2">
        <v>1</v>
      </c>
    </row>
    <row r="5174" spans="2:2" x14ac:dyDescent="0.2">
      <c r="B5174" s="2">
        <v>1</v>
      </c>
    </row>
    <row r="5175" spans="2:2" x14ac:dyDescent="0.2">
      <c r="B5175" s="2">
        <v>1</v>
      </c>
    </row>
    <row r="5176" spans="2:2" x14ac:dyDescent="0.2">
      <c r="B5176" s="2">
        <v>1</v>
      </c>
    </row>
    <row r="5177" spans="2:2" x14ac:dyDescent="0.2">
      <c r="B5177" s="2">
        <v>1</v>
      </c>
    </row>
    <row r="5178" spans="2:2" x14ac:dyDescent="0.2">
      <c r="B5178" s="2">
        <v>1</v>
      </c>
    </row>
    <row r="5179" spans="2:2" x14ac:dyDescent="0.2">
      <c r="B5179" s="2">
        <v>1</v>
      </c>
    </row>
    <row r="5180" spans="2:2" x14ac:dyDescent="0.2">
      <c r="B5180" s="2">
        <v>1</v>
      </c>
    </row>
    <row r="5181" spans="2:2" x14ac:dyDescent="0.2">
      <c r="B5181" s="2">
        <v>1</v>
      </c>
    </row>
    <row r="5182" spans="2:2" x14ac:dyDescent="0.2">
      <c r="B5182" s="2">
        <v>1</v>
      </c>
    </row>
    <row r="5183" spans="2:2" x14ac:dyDescent="0.2">
      <c r="B5183" s="2">
        <v>1</v>
      </c>
    </row>
    <row r="5184" spans="2:2" x14ac:dyDescent="0.2">
      <c r="B5184" s="2">
        <v>1</v>
      </c>
    </row>
    <row r="5185" spans="2:2" x14ac:dyDescent="0.2">
      <c r="B5185" s="2">
        <v>1</v>
      </c>
    </row>
    <row r="5186" spans="2:2" x14ac:dyDescent="0.2">
      <c r="B5186" s="2">
        <v>1</v>
      </c>
    </row>
    <row r="5187" spans="2:2" x14ac:dyDescent="0.2">
      <c r="B5187" s="2">
        <v>1</v>
      </c>
    </row>
    <row r="5188" spans="2:2" x14ac:dyDescent="0.2">
      <c r="B5188" s="2">
        <v>1</v>
      </c>
    </row>
    <row r="5189" spans="2:2" x14ac:dyDescent="0.2">
      <c r="B5189" s="2">
        <v>0</v>
      </c>
    </row>
    <row r="5190" spans="2:2" x14ac:dyDescent="0.2">
      <c r="B5190" s="2">
        <v>1</v>
      </c>
    </row>
    <row r="5191" spans="2:2" x14ac:dyDescent="0.2">
      <c r="B5191" s="2">
        <v>1</v>
      </c>
    </row>
    <row r="5192" spans="2:2" x14ac:dyDescent="0.2">
      <c r="B5192" s="2">
        <v>1</v>
      </c>
    </row>
    <row r="5193" spans="2:2" x14ac:dyDescent="0.2">
      <c r="B5193" s="2">
        <v>1</v>
      </c>
    </row>
    <row r="5194" spans="2:2" x14ac:dyDescent="0.2">
      <c r="B5194" s="2">
        <v>1</v>
      </c>
    </row>
    <row r="5195" spans="2:2" x14ac:dyDescent="0.2">
      <c r="B5195" s="2">
        <v>1</v>
      </c>
    </row>
    <row r="5196" spans="2:2" x14ac:dyDescent="0.2">
      <c r="B5196" s="2">
        <v>1</v>
      </c>
    </row>
    <row r="5197" spans="2:2" x14ac:dyDescent="0.2">
      <c r="B5197" s="2">
        <v>1</v>
      </c>
    </row>
    <row r="5198" spans="2:2" x14ac:dyDescent="0.2">
      <c r="B5198" s="2">
        <v>1</v>
      </c>
    </row>
    <row r="5199" spans="2:2" x14ac:dyDescent="0.2">
      <c r="B5199" s="2">
        <v>0</v>
      </c>
    </row>
    <row r="5200" spans="2:2" x14ac:dyDescent="0.2">
      <c r="B5200" s="2">
        <v>1</v>
      </c>
    </row>
    <row r="5201" spans="2:2" x14ac:dyDescent="0.2">
      <c r="B5201" s="2">
        <v>1</v>
      </c>
    </row>
    <row r="5202" spans="2:2" x14ac:dyDescent="0.2">
      <c r="B5202" s="2">
        <v>1</v>
      </c>
    </row>
    <row r="5203" spans="2:2" x14ac:dyDescent="0.2">
      <c r="B5203" s="2">
        <v>1</v>
      </c>
    </row>
    <row r="5204" spans="2:2" x14ac:dyDescent="0.2">
      <c r="B5204" s="2">
        <v>1</v>
      </c>
    </row>
    <row r="5205" spans="2:2" x14ac:dyDescent="0.2">
      <c r="B5205" s="2">
        <v>1</v>
      </c>
    </row>
    <row r="5206" spans="2:2" x14ac:dyDescent="0.2">
      <c r="B5206" s="2">
        <v>1</v>
      </c>
    </row>
    <row r="5207" spans="2:2" x14ac:dyDescent="0.2">
      <c r="B5207" s="2">
        <v>0</v>
      </c>
    </row>
    <row r="5208" spans="2:2" x14ac:dyDescent="0.2">
      <c r="B5208" s="2">
        <v>1</v>
      </c>
    </row>
    <row r="5209" spans="2:2" x14ac:dyDescent="0.2">
      <c r="B5209" s="2">
        <v>1</v>
      </c>
    </row>
    <row r="5210" spans="2:2" x14ac:dyDescent="0.2">
      <c r="B5210" s="2">
        <v>0</v>
      </c>
    </row>
    <row r="5211" spans="2:2" x14ac:dyDescent="0.2">
      <c r="B5211" s="2">
        <v>0</v>
      </c>
    </row>
    <row r="5212" spans="2:2" x14ac:dyDescent="0.2">
      <c r="B5212" s="2">
        <v>1</v>
      </c>
    </row>
    <row r="5213" spans="2:2" x14ac:dyDescent="0.2">
      <c r="B5213" s="2">
        <v>1</v>
      </c>
    </row>
    <row r="5214" spans="2:2" x14ac:dyDescent="0.2">
      <c r="B5214" s="2">
        <v>1</v>
      </c>
    </row>
    <row r="5215" spans="2:2" x14ac:dyDescent="0.2">
      <c r="B5215" s="2">
        <v>1</v>
      </c>
    </row>
    <row r="5216" spans="2:2" x14ac:dyDescent="0.2">
      <c r="B5216" s="2">
        <v>1</v>
      </c>
    </row>
    <row r="5217" spans="2:2" x14ac:dyDescent="0.2">
      <c r="B5217" s="2">
        <v>1</v>
      </c>
    </row>
    <row r="5218" spans="2:2" x14ac:dyDescent="0.2">
      <c r="B5218" s="2">
        <v>0</v>
      </c>
    </row>
    <row r="5219" spans="2:2" x14ac:dyDescent="0.2">
      <c r="B5219" s="2">
        <v>1</v>
      </c>
    </row>
    <row r="5220" spans="2:2" x14ac:dyDescent="0.2">
      <c r="B5220" s="2">
        <v>1</v>
      </c>
    </row>
    <row r="5221" spans="2:2" x14ac:dyDescent="0.2">
      <c r="B5221" s="2">
        <v>1</v>
      </c>
    </row>
    <row r="5222" spans="2:2" x14ac:dyDescent="0.2">
      <c r="B5222" s="2">
        <v>1</v>
      </c>
    </row>
    <row r="5223" spans="2:2" x14ac:dyDescent="0.2">
      <c r="B5223" s="2">
        <v>1</v>
      </c>
    </row>
    <row r="5224" spans="2:2" x14ac:dyDescent="0.2">
      <c r="B5224" s="2">
        <v>1</v>
      </c>
    </row>
    <row r="5225" spans="2:2" x14ac:dyDescent="0.2">
      <c r="B5225" s="2">
        <v>0</v>
      </c>
    </row>
    <row r="5226" spans="2:2" x14ac:dyDescent="0.2">
      <c r="B5226" s="2">
        <v>1</v>
      </c>
    </row>
    <row r="5227" spans="2:2" x14ac:dyDescent="0.2">
      <c r="B5227" s="2">
        <v>1</v>
      </c>
    </row>
    <row r="5228" spans="2:2" x14ac:dyDescent="0.2">
      <c r="B5228" s="2">
        <v>1</v>
      </c>
    </row>
    <row r="5229" spans="2:2" x14ac:dyDescent="0.2">
      <c r="B5229" s="2">
        <v>1</v>
      </c>
    </row>
    <row r="5230" spans="2:2" x14ac:dyDescent="0.2">
      <c r="B5230" s="2">
        <v>1</v>
      </c>
    </row>
    <row r="5231" spans="2:2" x14ac:dyDescent="0.2">
      <c r="B5231" s="2">
        <v>1</v>
      </c>
    </row>
    <row r="5232" spans="2:2" x14ac:dyDescent="0.2">
      <c r="B5232" s="2">
        <v>1</v>
      </c>
    </row>
    <row r="5233" spans="2:2" x14ac:dyDescent="0.2">
      <c r="B5233" s="2">
        <v>1</v>
      </c>
    </row>
    <row r="5234" spans="2:2" x14ac:dyDescent="0.2">
      <c r="B5234" s="2">
        <v>1</v>
      </c>
    </row>
    <row r="5235" spans="2:2" x14ac:dyDescent="0.2">
      <c r="B5235" s="2">
        <v>1</v>
      </c>
    </row>
    <row r="5236" spans="2:2" x14ac:dyDescent="0.2">
      <c r="B5236" s="2">
        <v>1</v>
      </c>
    </row>
    <row r="5237" spans="2:2" x14ac:dyDescent="0.2">
      <c r="B5237" s="2">
        <v>1</v>
      </c>
    </row>
    <row r="5238" spans="2:2" x14ac:dyDescent="0.2">
      <c r="B5238" s="2">
        <v>1</v>
      </c>
    </row>
    <row r="5239" spans="2:2" x14ac:dyDescent="0.2">
      <c r="B5239" s="2">
        <v>1</v>
      </c>
    </row>
    <row r="5240" spans="2:2" x14ac:dyDescent="0.2">
      <c r="B5240" s="2">
        <v>1</v>
      </c>
    </row>
    <row r="5241" spans="2:2" x14ac:dyDescent="0.2">
      <c r="B5241" s="2">
        <v>1</v>
      </c>
    </row>
    <row r="5242" spans="2:2" x14ac:dyDescent="0.2">
      <c r="B5242" s="2">
        <v>1</v>
      </c>
    </row>
    <row r="5243" spans="2:2" x14ac:dyDescent="0.2">
      <c r="B5243" s="2">
        <v>1</v>
      </c>
    </row>
    <row r="5244" spans="2:2" x14ac:dyDescent="0.2">
      <c r="B5244" s="2">
        <v>1</v>
      </c>
    </row>
    <row r="5245" spans="2:2" x14ac:dyDescent="0.2">
      <c r="B5245" s="2">
        <v>1</v>
      </c>
    </row>
    <row r="5246" spans="2:2" x14ac:dyDescent="0.2">
      <c r="B5246" s="2">
        <v>1</v>
      </c>
    </row>
    <row r="5247" spans="2:2" x14ac:dyDescent="0.2">
      <c r="B5247" s="2">
        <v>1</v>
      </c>
    </row>
    <row r="5248" spans="2:2" x14ac:dyDescent="0.2">
      <c r="B5248" s="2">
        <v>1</v>
      </c>
    </row>
    <row r="5249" spans="2:2" x14ac:dyDescent="0.2">
      <c r="B5249" s="2">
        <v>1</v>
      </c>
    </row>
    <row r="5250" spans="2:2" x14ac:dyDescent="0.2">
      <c r="B5250" s="2">
        <v>1</v>
      </c>
    </row>
    <row r="5251" spans="2:2" x14ac:dyDescent="0.2">
      <c r="B5251" s="2">
        <v>1</v>
      </c>
    </row>
    <row r="5252" spans="2:2" x14ac:dyDescent="0.2">
      <c r="B5252" s="2">
        <v>1</v>
      </c>
    </row>
    <row r="5253" spans="2:2" x14ac:dyDescent="0.2">
      <c r="B5253" s="2">
        <v>0</v>
      </c>
    </row>
    <row r="5254" spans="2:2" x14ac:dyDescent="0.2">
      <c r="B5254" s="2">
        <v>0</v>
      </c>
    </row>
    <row r="5255" spans="2:2" x14ac:dyDescent="0.2">
      <c r="B5255" s="2">
        <v>1</v>
      </c>
    </row>
    <row r="5256" spans="2:2" x14ac:dyDescent="0.2">
      <c r="B5256" s="2">
        <v>1</v>
      </c>
    </row>
    <row r="5257" spans="2:2" x14ac:dyDescent="0.2">
      <c r="B5257" s="2">
        <v>1</v>
      </c>
    </row>
    <row r="5258" spans="2:2" x14ac:dyDescent="0.2">
      <c r="B5258" s="2">
        <v>1</v>
      </c>
    </row>
    <row r="5259" spans="2:2" x14ac:dyDescent="0.2">
      <c r="B5259" s="2">
        <v>1</v>
      </c>
    </row>
    <row r="5260" spans="2:2" x14ac:dyDescent="0.2">
      <c r="B5260" s="2">
        <v>1</v>
      </c>
    </row>
    <row r="5261" spans="2:2" x14ac:dyDescent="0.2">
      <c r="B5261" s="2">
        <v>1</v>
      </c>
    </row>
    <row r="5262" spans="2:2" x14ac:dyDescent="0.2">
      <c r="B5262" s="2">
        <v>1</v>
      </c>
    </row>
    <row r="5263" spans="2:2" x14ac:dyDescent="0.2">
      <c r="B5263" s="2">
        <v>1</v>
      </c>
    </row>
    <row r="5264" spans="2:2" x14ac:dyDescent="0.2">
      <c r="B5264" s="2">
        <v>1</v>
      </c>
    </row>
    <row r="5265" spans="2:2" x14ac:dyDescent="0.2">
      <c r="B5265" s="2">
        <v>1</v>
      </c>
    </row>
    <row r="5266" spans="2:2" x14ac:dyDescent="0.2">
      <c r="B5266" s="2">
        <v>1</v>
      </c>
    </row>
    <row r="5267" spans="2:2" x14ac:dyDescent="0.2">
      <c r="B5267" s="2">
        <v>1</v>
      </c>
    </row>
    <row r="5268" spans="2:2" x14ac:dyDescent="0.2">
      <c r="B5268" s="2">
        <v>1</v>
      </c>
    </row>
    <row r="5269" spans="2:2" x14ac:dyDescent="0.2">
      <c r="B5269" s="2">
        <v>1</v>
      </c>
    </row>
    <row r="5270" spans="2:2" x14ac:dyDescent="0.2">
      <c r="B5270" s="2">
        <v>1</v>
      </c>
    </row>
    <row r="5271" spans="2:2" x14ac:dyDescent="0.2">
      <c r="B5271" s="2">
        <v>1</v>
      </c>
    </row>
    <row r="5272" spans="2:2" x14ac:dyDescent="0.2">
      <c r="B5272" s="2">
        <v>1</v>
      </c>
    </row>
    <row r="5273" spans="2:2" x14ac:dyDescent="0.2">
      <c r="B5273" s="2">
        <v>1</v>
      </c>
    </row>
    <row r="5274" spans="2:2" x14ac:dyDescent="0.2">
      <c r="B5274" s="2">
        <v>1</v>
      </c>
    </row>
    <row r="5275" spans="2:2" x14ac:dyDescent="0.2">
      <c r="B5275" s="2">
        <v>1</v>
      </c>
    </row>
    <row r="5276" spans="2:2" x14ac:dyDescent="0.2">
      <c r="B5276" s="2">
        <v>1</v>
      </c>
    </row>
    <row r="5277" spans="2:2" x14ac:dyDescent="0.2">
      <c r="B5277" s="2">
        <v>1</v>
      </c>
    </row>
    <row r="5278" spans="2:2" x14ac:dyDescent="0.2">
      <c r="B5278" s="2">
        <v>1</v>
      </c>
    </row>
    <row r="5279" spans="2:2" x14ac:dyDescent="0.2">
      <c r="B5279" s="2">
        <v>1</v>
      </c>
    </row>
    <row r="5280" spans="2:2" x14ac:dyDescent="0.2">
      <c r="B5280" s="2">
        <v>1</v>
      </c>
    </row>
    <row r="5281" spans="2:2" x14ac:dyDescent="0.2">
      <c r="B5281" s="2">
        <v>1</v>
      </c>
    </row>
    <row r="5282" spans="2:2" x14ac:dyDescent="0.2">
      <c r="B5282" s="2">
        <v>1</v>
      </c>
    </row>
    <row r="5283" spans="2:2" x14ac:dyDescent="0.2">
      <c r="B5283" s="2">
        <v>1</v>
      </c>
    </row>
    <row r="5284" spans="2:2" x14ac:dyDescent="0.2">
      <c r="B5284" s="2">
        <v>1</v>
      </c>
    </row>
    <row r="5285" spans="2:2" x14ac:dyDescent="0.2">
      <c r="B5285" s="2">
        <v>0</v>
      </c>
    </row>
    <row r="5286" spans="2:2" x14ac:dyDescent="0.2">
      <c r="B5286" s="2">
        <v>1</v>
      </c>
    </row>
    <row r="5287" spans="2:2" x14ac:dyDescent="0.2">
      <c r="B5287" s="2">
        <v>1</v>
      </c>
    </row>
    <row r="5288" spans="2:2" x14ac:dyDescent="0.2">
      <c r="B5288" s="2">
        <v>0</v>
      </c>
    </row>
    <row r="5289" spans="2:2" x14ac:dyDescent="0.2">
      <c r="B5289" s="2">
        <v>1</v>
      </c>
    </row>
    <row r="5290" spans="2:2" x14ac:dyDescent="0.2">
      <c r="B5290" s="2">
        <v>1</v>
      </c>
    </row>
    <row r="5291" spans="2:2" x14ac:dyDescent="0.2">
      <c r="B5291" s="2">
        <v>1</v>
      </c>
    </row>
    <row r="5292" spans="2:2" x14ac:dyDescent="0.2">
      <c r="B5292" s="2">
        <v>0</v>
      </c>
    </row>
    <row r="5293" spans="2:2" x14ac:dyDescent="0.2">
      <c r="B5293" s="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63706-396A-4F47-B982-F4C4EC220A18}">
  <sheetPr codeName="Sheet5"/>
  <dimension ref="A1:B12"/>
  <sheetViews>
    <sheetView zoomScale="125" workbookViewId="0"/>
  </sheetViews>
  <sheetFormatPr baseColWidth="10" defaultColWidth="11.5" defaultRowHeight="15" x14ac:dyDescent="0.2"/>
  <cols>
    <col min="1" max="1" width="31.83203125" bestFit="1" customWidth="1"/>
    <col min="2" max="2" width="85.6640625" customWidth="1"/>
  </cols>
  <sheetData>
    <row r="1" spans="1:2" x14ac:dyDescent="0.2">
      <c r="A1" s="11" t="s">
        <v>608</v>
      </c>
      <c r="B1" s="12"/>
    </row>
    <row r="2" spans="1:2" x14ac:dyDescent="0.2">
      <c r="A2" s="13" t="s">
        <v>609</v>
      </c>
      <c r="B2" s="13"/>
    </row>
    <row r="3" spans="1:2" x14ac:dyDescent="0.2">
      <c r="A3" t="s">
        <v>606</v>
      </c>
      <c r="B3" t="s">
        <v>607</v>
      </c>
    </row>
    <row r="4" spans="1:2" ht="16" x14ac:dyDescent="0.2">
      <c r="A4" s="8" t="s">
        <v>17</v>
      </c>
      <c r="B4" s="9" t="s">
        <v>596</v>
      </c>
    </row>
    <row r="5" spans="1:2" ht="16" x14ac:dyDescent="0.2">
      <c r="A5" s="8" t="s">
        <v>27</v>
      </c>
      <c r="B5" s="9" t="s">
        <v>600</v>
      </c>
    </row>
    <row r="6" spans="1:2" ht="48" x14ac:dyDescent="0.2">
      <c r="A6" s="8" t="s">
        <v>28</v>
      </c>
      <c r="B6" s="9" t="s">
        <v>633</v>
      </c>
    </row>
    <row r="7" spans="1:2" ht="16" x14ac:dyDescent="0.2">
      <c r="A7" s="8" t="s">
        <v>29</v>
      </c>
      <c r="B7" s="9" t="s">
        <v>639</v>
      </c>
    </row>
    <row r="8" spans="1:2" ht="32" x14ac:dyDescent="0.2">
      <c r="A8" s="10" t="s">
        <v>30</v>
      </c>
      <c r="B8" s="9" t="s">
        <v>597</v>
      </c>
    </row>
    <row r="9" spans="1:2" ht="30" customHeight="1" x14ac:dyDescent="0.2">
      <c r="A9" s="8" t="s">
        <v>32</v>
      </c>
      <c r="B9" s="9" t="s">
        <v>598</v>
      </c>
    </row>
    <row r="10" spans="1:2" ht="16" x14ac:dyDescent="0.2">
      <c r="A10" s="8" t="s">
        <v>34</v>
      </c>
      <c r="B10" s="9" t="s">
        <v>599</v>
      </c>
    </row>
    <row r="11" spans="1:2" ht="16" x14ac:dyDescent="0.2">
      <c r="A11" s="8" t="s">
        <v>36</v>
      </c>
      <c r="B11" s="9" t="s">
        <v>634</v>
      </c>
    </row>
    <row r="12" spans="1:2" ht="32" x14ac:dyDescent="0.2">
      <c r="A12" s="8" t="s">
        <v>572</v>
      </c>
      <c r="B12" s="9" t="s">
        <v>601</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Project Report</vt:lpstr>
      <vt:lpstr>HMDA_Data</vt:lpstr>
      <vt:lpstr>Bias Analysis</vt:lpstr>
      <vt:lpstr>Data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LaurenC_Podium</dc:creator>
  <cp:lastModifiedBy>Microsoft Office User</cp:lastModifiedBy>
  <dcterms:created xsi:type="dcterms:W3CDTF">2020-06-22T16:34:05Z</dcterms:created>
  <dcterms:modified xsi:type="dcterms:W3CDTF">2022-07-05T22:01:22Z</dcterms:modified>
</cp:coreProperties>
</file>